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uosa\Documents\"/>
    </mc:Choice>
  </mc:AlternateContent>
  <bookViews>
    <workbookView xWindow="360" yWindow="120" windowWidth="13275" windowHeight="768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62913"/>
</workbook>
</file>

<file path=xl/calcChain.xml><?xml version="1.0" encoding="utf-8"?>
<calcChain xmlns="http://schemas.openxmlformats.org/spreadsheetml/2006/main">
  <c r="AK3" i="8" l="1"/>
  <c r="AK4" i="8"/>
  <c r="AK5" i="8"/>
  <c r="AK6" i="8"/>
  <c r="AK7" i="8"/>
  <c r="AK8" i="8"/>
  <c r="AK9" i="8"/>
  <c r="AK10" i="8"/>
  <c r="AK11" i="8"/>
  <c r="AK12" i="8"/>
  <c r="AK13" i="8"/>
  <c r="AK14" i="8"/>
  <c r="AK15" i="8"/>
  <c r="AK16" i="8"/>
  <c r="AK17" i="8"/>
  <c r="AK18" i="8"/>
  <c r="AK19" i="8"/>
  <c r="AK20" i="8"/>
  <c r="AK21" i="8"/>
  <c r="AK22" i="8"/>
  <c r="AK23" i="8"/>
  <c r="AK24" i="8"/>
  <c r="AK25" i="8"/>
  <c r="AK26" i="8"/>
  <c r="AK27" i="8"/>
  <c r="AK28" i="8"/>
  <c r="AK29" i="8"/>
  <c r="AK30" i="8"/>
  <c r="AK31" i="8"/>
  <c r="AK32" i="8"/>
  <c r="AK33" i="8"/>
  <c r="AK34" i="8"/>
  <c r="AK35" i="8"/>
  <c r="AK36" i="8"/>
  <c r="AK37" i="8"/>
  <c r="AK38" i="8"/>
  <c r="AK39" i="8"/>
  <c r="AK40" i="8"/>
  <c r="AK41" i="8"/>
  <c r="AK42" i="8"/>
  <c r="AK43" i="8"/>
  <c r="AK44" i="8"/>
  <c r="AK45" i="8"/>
  <c r="AK46" i="8"/>
  <c r="AK47" i="8"/>
  <c r="AK48" i="8"/>
  <c r="AK49" i="8"/>
  <c r="AK50" i="8"/>
  <c r="AK51" i="8"/>
  <c r="AK52" i="8"/>
  <c r="AK53" i="8"/>
  <c r="AK54" i="8"/>
  <c r="AK55" i="8"/>
  <c r="AK56" i="8"/>
  <c r="AK57" i="8"/>
  <c r="AK58" i="8"/>
  <c r="AK59" i="8"/>
  <c r="AK60" i="8"/>
  <c r="AK61" i="8"/>
  <c r="AK62" i="8"/>
  <c r="AK63" i="8"/>
  <c r="AK64" i="8"/>
  <c r="AK65" i="8"/>
  <c r="AK66" i="8"/>
  <c r="AK67" i="8"/>
  <c r="AK68" i="8"/>
  <c r="AK69" i="8"/>
  <c r="AK70" i="8"/>
  <c r="AK71" i="8"/>
  <c r="AK72" i="8"/>
  <c r="AK73" i="8"/>
  <c r="AK74" i="8"/>
  <c r="AK75" i="8"/>
  <c r="AK76" i="8"/>
  <c r="AK77" i="8"/>
  <c r="AK78" i="8"/>
  <c r="AK79" i="8"/>
  <c r="AK80" i="8"/>
  <c r="AK81" i="8"/>
  <c r="AK82" i="8"/>
  <c r="AK83" i="8"/>
  <c r="AK84" i="8"/>
  <c r="AK85" i="8"/>
  <c r="AK86" i="8"/>
  <c r="AK87" i="8"/>
  <c r="AK88" i="8"/>
  <c r="AK89" i="8"/>
  <c r="AK90" i="8"/>
  <c r="AK91" i="8"/>
  <c r="AK92" i="8"/>
  <c r="AK93" i="8"/>
  <c r="AK94" i="8"/>
  <c r="AK95" i="8"/>
  <c r="AK96" i="8"/>
  <c r="AK97" i="8"/>
  <c r="AK98" i="8"/>
  <c r="AK99" i="8"/>
  <c r="AK100" i="8"/>
  <c r="AK101" i="8"/>
  <c r="AK102" i="8"/>
  <c r="AK103" i="8"/>
  <c r="AK104" i="8"/>
  <c r="AK105" i="8"/>
  <c r="AK106" i="8"/>
  <c r="AK107" i="8"/>
  <c r="AK108" i="8"/>
  <c r="AK109" i="8"/>
  <c r="AK110" i="8"/>
  <c r="AK111" i="8"/>
  <c r="AK112" i="8"/>
  <c r="AK113" i="8"/>
  <c r="AK114" i="8"/>
  <c r="AK115" i="8"/>
  <c r="AK116" i="8"/>
  <c r="AK117" i="8"/>
  <c r="AK118" i="8"/>
  <c r="AK119" i="8"/>
  <c r="AK120" i="8"/>
  <c r="AK121" i="8"/>
  <c r="AK122" i="8"/>
  <c r="AK123" i="8"/>
  <c r="AK124" i="8"/>
  <c r="AK125" i="8"/>
  <c r="AK126" i="8"/>
  <c r="AK127" i="8"/>
  <c r="AK128" i="8"/>
  <c r="AK129" i="8"/>
  <c r="AK130" i="8"/>
  <c r="AK131" i="8"/>
  <c r="AK132" i="8"/>
  <c r="AK133" i="8"/>
  <c r="AK134" i="8"/>
  <c r="AK135" i="8"/>
  <c r="AK136" i="8"/>
  <c r="AK137" i="8"/>
  <c r="AK138" i="8"/>
  <c r="AK139" i="8"/>
  <c r="AK140" i="8"/>
  <c r="AK141" i="8"/>
  <c r="AK142" i="8"/>
  <c r="AK143" i="8"/>
  <c r="AK144" i="8"/>
  <c r="AK145" i="8"/>
  <c r="AK146" i="8"/>
  <c r="AK147" i="8"/>
  <c r="AK148" i="8"/>
  <c r="AK149" i="8"/>
  <c r="AK150" i="8"/>
  <c r="AK151" i="8"/>
  <c r="AK152" i="8"/>
  <c r="AK153" i="8"/>
  <c r="AK154" i="8"/>
  <c r="AK155" i="8"/>
  <c r="AK156" i="8"/>
  <c r="AK157" i="8"/>
  <c r="AK158" i="8"/>
  <c r="AK159" i="8"/>
  <c r="AK160" i="8"/>
  <c r="AK161" i="8"/>
  <c r="AK162" i="8"/>
  <c r="AK163" i="8"/>
  <c r="AK164" i="8"/>
  <c r="AK165" i="8"/>
  <c r="AK166" i="8"/>
  <c r="AK167" i="8"/>
  <c r="AK168" i="8"/>
  <c r="AK169" i="8"/>
  <c r="AK170" i="8"/>
  <c r="AK171" i="8"/>
  <c r="AK172" i="8"/>
  <c r="AK173" i="8"/>
  <c r="AK174" i="8"/>
  <c r="AK175" i="8"/>
  <c r="AK176" i="8"/>
  <c r="AK177" i="8"/>
  <c r="AK178" i="8"/>
  <c r="AK179" i="8"/>
  <c r="AK180" i="8"/>
  <c r="AK181" i="8"/>
  <c r="AK182" i="8"/>
  <c r="AK183" i="8"/>
  <c r="AK184" i="8"/>
  <c r="AK185" i="8"/>
  <c r="AK186" i="8"/>
  <c r="AK187" i="8"/>
  <c r="AK188" i="8"/>
  <c r="AK189" i="8"/>
  <c r="AK190" i="8"/>
  <c r="AK191" i="8"/>
  <c r="AK192" i="8"/>
  <c r="AK193" i="8"/>
  <c r="AK194" i="8"/>
  <c r="AK195" i="8"/>
  <c r="AK196" i="8"/>
  <c r="AK197" i="8"/>
  <c r="AK198" i="8"/>
  <c r="AK199" i="8"/>
  <c r="AK200" i="8"/>
  <c r="AK201" i="8"/>
  <c r="AK202" i="8"/>
  <c r="AK203" i="8"/>
  <c r="AK204" i="8"/>
  <c r="AK205" i="8"/>
  <c r="AK206" i="8"/>
  <c r="AK207" i="8"/>
  <c r="AK208" i="8"/>
  <c r="AK209" i="8"/>
  <c r="AK210" i="8"/>
  <c r="AK211" i="8"/>
  <c r="AK212" i="8"/>
  <c r="AK213" i="8"/>
  <c r="AK214" i="8"/>
  <c r="AK215" i="8"/>
  <c r="AK216" i="8"/>
  <c r="AK217" i="8"/>
  <c r="AK218" i="8"/>
  <c r="AK219" i="8"/>
  <c r="AK220" i="8"/>
  <c r="AK221" i="8"/>
  <c r="AK222" i="8"/>
  <c r="AK223" i="8"/>
  <c r="AK224" i="8"/>
  <c r="AK225" i="8"/>
  <c r="AK226" i="8"/>
  <c r="AK227" i="8"/>
  <c r="AK228" i="8"/>
  <c r="AK229" i="8"/>
  <c r="AK230" i="8"/>
  <c r="AK231" i="8"/>
  <c r="AK232" i="8"/>
  <c r="AK233" i="8"/>
  <c r="AK234" i="8"/>
  <c r="AK235" i="8"/>
  <c r="AK236" i="8"/>
  <c r="AK237" i="8"/>
  <c r="AK238" i="8"/>
  <c r="AK239" i="8"/>
  <c r="AK240" i="8"/>
  <c r="AK241" i="8"/>
  <c r="AK242" i="8"/>
  <c r="AK243" i="8"/>
  <c r="AK244" i="8"/>
  <c r="AK245" i="8"/>
  <c r="AK246" i="8"/>
  <c r="AK247" i="8"/>
  <c r="AK248" i="8"/>
  <c r="AK249" i="8"/>
  <c r="AK250" i="8"/>
  <c r="AK251" i="8"/>
  <c r="AK252" i="8"/>
  <c r="AK253" i="8"/>
  <c r="AK254" i="8"/>
  <c r="AK255" i="8"/>
  <c r="AK256" i="8"/>
  <c r="AK257" i="8"/>
  <c r="AK258" i="8"/>
  <c r="AK259" i="8"/>
  <c r="AK260" i="8"/>
  <c r="AK261" i="8"/>
  <c r="AK262" i="8"/>
  <c r="AK263" i="8"/>
  <c r="AK264" i="8"/>
  <c r="AK265" i="8"/>
  <c r="AK266" i="8"/>
  <c r="AK267" i="8"/>
  <c r="AK268" i="8"/>
  <c r="AK269" i="8"/>
  <c r="AK270" i="8"/>
  <c r="AK271" i="8"/>
  <c r="AK272" i="8"/>
  <c r="AK273" i="8"/>
  <c r="AK274" i="8"/>
  <c r="AK275" i="8"/>
  <c r="AK276" i="8"/>
  <c r="AK277" i="8"/>
  <c r="AK278" i="8"/>
  <c r="AK279" i="8"/>
  <c r="AK280" i="8"/>
  <c r="AK281" i="8"/>
  <c r="AK282" i="8"/>
  <c r="AK283" i="8"/>
  <c r="AK284" i="8"/>
  <c r="AK285" i="8"/>
  <c r="AK286" i="8"/>
  <c r="AK287" i="8"/>
  <c r="AK288" i="8"/>
  <c r="AK289" i="8"/>
  <c r="AK290" i="8"/>
  <c r="AK291" i="8"/>
  <c r="AK292" i="8"/>
  <c r="AK293" i="8"/>
  <c r="AK294" i="8"/>
  <c r="AK295" i="8"/>
  <c r="AK296" i="8"/>
  <c r="AK297" i="8"/>
  <c r="AK298" i="8"/>
  <c r="AK299" i="8"/>
  <c r="AK300" i="8"/>
  <c r="AK301" i="8"/>
  <c r="AK302" i="8"/>
  <c r="AK303" i="8"/>
  <c r="AK304" i="8"/>
  <c r="AK305" i="8"/>
  <c r="AK306" i="8"/>
  <c r="AK307" i="8"/>
  <c r="AK308" i="8"/>
  <c r="AK309" i="8"/>
  <c r="AK310" i="8"/>
  <c r="AK311" i="8"/>
  <c r="AK312" i="8"/>
  <c r="AK313" i="8"/>
  <c r="AK314" i="8"/>
  <c r="AK315" i="8"/>
  <c r="AK316" i="8"/>
  <c r="AK317" i="8"/>
  <c r="AK318" i="8"/>
  <c r="AK319" i="8"/>
  <c r="AK320" i="8"/>
  <c r="AK321" i="8"/>
  <c r="AK322" i="8"/>
  <c r="AK323" i="8"/>
  <c r="AK324" i="8"/>
  <c r="AK325" i="8"/>
  <c r="AK326" i="8"/>
  <c r="AK327" i="8"/>
  <c r="AK328" i="8"/>
  <c r="AK329" i="8"/>
  <c r="AK330" i="8"/>
  <c r="AK331" i="8"/>
  <c r="AK332" i="8"/>
  <c r="AK333" i="8"/>
  <c r="AK334" i="8"/>
  <c r="AK335" i="8"/>
  <c r="AK336" i="8"/>
  <c r="AK337" i="8"/>
  <c r="AK338" i="8"/>
  <c r="AK339" i="8"/>
  <c r="AK340" i="8"/>
  <c r="AK341" i="8"/>
  <c r="AK342" i="8"/>
  <c r="AK343" i="8"/>
  <c r="AK344" i="8"/>
  <c r="AK345" i="8"/>
  <c r="AK346" i="8"/>
  <c r="AK347" i="8"/>
  <c r="AK348" i="8"/>
  <c r="AK349" i="8"/>
  <c r="AK350" i="8"/>
  <c r="AK351" i="8"/>
  <c r="AK352" i="8"/>
  <c r="AK353" i="8"/>
  <c r="AK354" i="8"/>
  <c r="AK355" i="8"/>
  <c r="AK356" i="8"/>
  <c r="AK357" i="8"/>
  <c r="AK358" i="8"/>
  <c r="AK359" i="8"/>
  <c r="AK360" i="8"/>
  <c r="AK361" i="8"/>
  <c r="AK362" i="8"/>
  <c r="AK363" i="8"/>
  <c r="AK364" i="8"/>
  <c r="AK365" i="8"/>
  <c r="AK366" i="8"/>
  <c r="AK367" i="8"/>
  <c r="AK368" i="8"/>
  <c r="AK369" i="8"/>
  <c r="AK370" i="8"/>
  <c r="AK371" i="8"/>
  <c r="AK372" i="8"/>
  <c r="AK373" i="8"/>
  <c r="AK374" i="8"/>
  <c r="AK375" i="8"/>
  <c r="AK376" i="8"/>
  <c r="AK377" i="8"/>
  <c r="AK378" i="8"/>
  <c r="AK379" i="8"/>
  <c r="AK380" i="8"/>
  <c r="AK381" i="8"/>
  <c r="AK382" i="8"/>
  <c r="AK383" i="8"/>
  <c r="AK384" i="8"/>
  <c r="AK385" i="8"/>
  <c r="AK386" i="8"/>
  <c r="AK387" i="8"/>
  <c r="AK388" i="8"/>
  <c r="AK389" i="8"/>
  <c r="AK390" i="8"/>
  <c r="AK391" i="8"/>
  <c r="AK392" i="8"/>
  <c r="AK393" i="8"/>
  <c r="AK394" i="8"/>
  <c r="AK395" i="8"/>
  <c r="AK396" i="8"/>
  <c r="AK397" i="8"/>
  <c r="AK398" i="8"/>
  <c r="AK399" i="8"/>
  <c r="AK400" i="8"/>
  <c r="AK401" i="8"/>
  <c r="AK402" i="8"/>
  <c r="AK403" i="8"/>
  <c r="AK404" i="8"/>
  <c r="AK405" i="8"/>
  <c r="AK406" i="8"/>
  <c r="AK407" i="8"/>
  <c r="AK408" i="8"/>
  <c r="AK409" i="8"/>
  <c r="AK410" i="8"/>
  <c r="AK411" i="8"/>
  <c r="AK412" i="8"/>
  <c r="AK413" i="8"/>
  <c r="AK414" i="8"/>
  <c r="AK415" i="8"/>
  <c r="AK416" i="8"/>
  <c r="AK417" i="8"/>
  <c r="AK418" i="8"/>
  <c r="AK419" i="8"/>
  <c r="AK420" i="8"/>
  <c r="AK421" i="8"/>
  <c r="AK422" i="8"/>
  <c r="AK423" i="8"/>
  <c r="AK424" i="8"/>
  <c r="AK425" i="8"/>
  <c r="AK426" i="8"/>
  <c r="AK427" i="8"/>
  <c r="AK428" i="8"/>
  <c r="AK429" i="8"/>
  <c r="AK430" i="8"/>
  <c r="AK431" i="8"/>
  <c r="AK432" i="8"/>
  <c r="AK433" i="8"/>
  <c r="AK434" i="8"/>
  <c r="AK435" i="8"/>
  <c r="AK436" i="8"/>
  <c r="AK437" i="8"/>
  <c r="AK438" i="8"/>
  <c r="AK439" i="8"/>
  <c r="AK440" i="8"/>
  <c r="AK441" i="8"/>
  <c r="AK442" i="8"/>
  <c r="AK443" i="8"/>
  <c r="AK444" i="8"/>
  <c r="AK445" i="8"/>
  <c r="AK446" i="8"/>
  <c r="AK447" i="8"/>
  <c r="AK448" i="8"/>
  <c r="AK449" i="8"/>
  <c r="AK450" i="8"/>
  <c r="AK451" i="8"/>
  <c r="AK452" i="8"/>
  <c r="AK453" i="8"/>
  <c r="AK454" i="8"/>
  <c r="AK455" i="8"/>
  <c r="AK456" i="8"/>
  <c r="AK457" i="8"/>
  <c r="AK458" i="8"/>
  <c r="AK459" i="8"/>
  <c r="AK460" i="8"/>
  <c r="AK461" i="8"/>
  <c r="AK462" i="8"/>
  <c r="AK463" i="8"/>
  <c r="AK464" i="8"/>
  <c r="AK465" i="8"/>
  <c r="AK466" i="8"/>
  <c r="AK467" i="8"/>
  <c r="AK468" i="8"/>
  <c r="AK469" i="8"/>
  <c r="AK470" i="8"/>
  <c r="AK471" i="8"/>
  <c r="AK472" i="8"/>
  <c r="AK473" i="8"/>
  <c r="AK474" i="8"/>
  <c r="AK475" i="8"/>
  <c r="AK476" i="8"/>
  <c r="AK477" i="8"/>
  <c r="AK478" i="8"/>
  <c r="AK479" i="8"/>
  <c r="AK480" i="8"/>
  <c r="AK481" i="8"/>
  <c r="AK482" i="8"/>
  <c r="AK483" i="8"/>
  <c r="AK484" i="8"/>
  <c r="AK485" i="8"/>
  <c r="AK486" i="8"/>
  <c r="AK487" i="8"/>
  <c r="AK488" i="8"/>
  <c r="AK489" i="8"/>
  <c r="AK490" i="8"/>
  <c r="AK491" i="8"/>
  <c r="AK492" i="8"/>
  <c r="AK493" i="8"/>
  <c r="AK494" i="8"/>
  <c r="AK495" i="8"/>
  <c r="AK496" i="8"/>
  <c r="AK497" i="8"/>
  <c r="AK498" i="8"/>
  <c r="AK499" i="8"/>
  <c r="AK500" i="8"/>
  <c r="AK501" i="8"/>
  <c r="AK502" i="8"/>
  <c r="AK503" i="8"/>
  <c r="AK504" i="8"/>
  <c r="AK505" i="8"/>
  <c r="AK506" i="8"/>
  <c r="AK507" i="8"/>
  <c r="AK508" i="8"/>
  <c r="AK509" i="8"/>
  <c r="AK510" i="8"/>
  <c r="AK511" i="8"/>
  <c r="AK512" i="8"/>
  <c r="AK513" i="8"/>
  <c r="AK514" i="8"/>
  <c r="AK515" i="8"/>
  <c r="AK516" i="8"/>
  <c r="AK517" i="8"/>
  <c r="AK518" i="8"/>
  <c r="AK519" i="8"/>
  <c r="AK520" i="8"/>
  <c r="AK521" i="8"/>
  <c r="AK522" i="8"/>
  <c r="AK523" i="8"/>
  <c r="AK524" i="8"/>
  <c r="AK525" i="8"/>
  <c r="AK526" i="8"/>
  <c r="AK527" i="8"/>
  <c r="AK528" i="8"/>
  <c r="AK529" i="8"/>
  <c r="AK530" i="8"/>
  <c r="AK531" i="8"/>
  <c r="AK532" i="8"/>
  <c r="AK533" i="8"/>
  <c r="AK534" i="8"/>
  <c r="AK535" i="8"/>
  <c r="AK536" i="8"/>
  <c r="AK537" i="8"/>
  <c r="AK538" i="8"/>
  <c r="AK539" i="8"/>
  <c r="AK540" i="8"/>
  <c r="AK541" i="8"/>
  <c r="AK542" i="8"/>
  <c r="AK543" i="8"/>
  <c r="AK544" i="8"/>
  <c r="AK545" i="8"/>
  <c r="AK546" i="8"/>
  <c r="AK547" i="8"/>
  <c r="AK548" i="8"/>
  <c r="AK549" i="8"/>
  <c r="AK550" i="8"/>
  <c r="AK551" i="8"/>
  <c r="AK552" i="8"/>
  <c r="AK553" i="8"/>
  <c r="AK554" i="8"/>
  <c r="AK555" i="8"/>
  <c r="AK556" i="8"/>
  <c r="AK557" i="8"/>
  <c r="AK558" i="8"/>
  <c r="AK559" i="8"/>
  <c r="AK560" i="8"/>
  <c r="AK561" i="8"/>
  <c r="AK562" i="8"/>
  <c r="AK563" i="8"/>
  <c r="AK564" i="8"/>
  <c r="AK565" i="8"/>
  <c r="AK566" i="8"/>
  <c r="AK567" i="8"/>
  <c r="AK568" i="8"/>
  <c r="AK569" i="8"/>
  <c r="AK570" i="8"/>
  <c r="AK571" i="8"/>
  <c r="AK572" i="8"/>
  <c r="AK573" i="8"/>
  <c r="AK574" i="8"/>
  <c r="AK575" i="8"/>
  <c r="AK576" i="8"/>
  <c r="AK577" i="8"/>
  <c r="AK578" i="8"/>
  <c r="AK579" i="8"/>
  <c r="AK580" i="8"/>
  <c r="AK581" i="8"/>
  <c r="AK582" i="8"/>
  <c r="AK583" i="8"/>
  <c r="AK584" i="8"/>
  <c r="AK585" i="8"/>
  <c r="AK586" i="8"/>
  <c r="AK587" i="8"/>
  <c r="AK588" i="8"/>
  <c r="AK589" i="8"/>
  <c r="AK590" i="8"/>
  <c r="AK591" i="8"/>
  <c r="AK592" i="8"/>
  <c r="AK593" i="8"/>
  <c r="AK594" i="8"/>
  <c r="AK595" i="8"/>
  <c r="AK596" i="8"/>
  <c r="AK597" i="8"/>
  <c r="AK598" i="8"/>
  <c r="AK599" i="8"/>
  <c r="AK600" i="8"/>
  <c r="AK601" i="8"/>
  <c r="AK602" i="8"/>
  <c r="AK603" i="8"/>
  <c r="AK604" i="8"/>
  <c r="AK605" i="8"/>
  <c r="AK606" i="8"/>
  <c r="AK607" i="8"/>
  <c r="AK608" i="8"/>
  <c r="AK609" i="8"/>
  <c r="AK610" i="8"/>
  <c r="AK611" i="8"/>
  <c r="AK612" i="8"/>
  <c r="AK613" i="8"/>
  <c r="AK614" i="8"/>
  <c r="AK615" i="8"/>
  <c r="AK616" i="8"/>
  <c r="AK617" i="8"/>
  <c r="AK618" i="8"/>
  <c r="AK619" i="8"/>
  <c r="AK620" i="8"/>
  <c r="AK621" i="8"/>
  <c r="AK622" i="8"/>
  <c r="AK623" i="8"/>
  <c r="AK624" i="8"/>
  <c r="AK625" i="8"/>
  <c r="AK626" i="8"/>
  <c r="AK627" i="8"/>
  <c r="AK628" i="8"/>
  <c r="AK629" i="8"/>
  <c r="AK630" i="8"/>
  <c r="AK631" i="8"/>
  <c r="AK632" i="8"/>
  <c r="AK633" i="8"/>
  <c r="AK634" i="8"/>
  <c r="AK635" i="8"/>
  <c r="AK636" i="8"/>
  <c r="AK637" i="8"/>
  <c r="AK638" i="8"/>
  <c r="AK639" i="8"/>
  <c r="AK640" i="8"/>
  <c r="AK641" i="8"/>
  <c r="AK642" i="8"/>
  <c r="AK643" i="8"/>
  <c r="AK644" i="8"/>
  <c r="AK645" i="8"/>
  <c r="AK646" i="8"/>
  <c r="AK647" i="8"/>
  <c r="AK648" i="8"/>
  <c r="AK649" i="8"/>
  <c r="AK650" i="8"/>
  <c r="AK651" i="8"/>
  <c r="AK652" i="8"/>
  <c r="AK653" i="8"/>
  <c r="AK654" i="8"/>
  <c r="AK655" i="8"/>
  <c r="AK656" i="8"/>
  <c r="AK657" i="8"/>
  <c r="AK658" i="8"/>
  <c r="AK659" i="8"/>
  <c r="AK660" i="8"/>
  <c r="AK661" i="8"/>
  <c r="AK662" i="8"/>
  <c r="AK663" i="8"/>
  <c r="AK664" i="8"/>
  <c r="AK665" i="8"/>
  <c r="AK666" i="8"/>
  <c r="AK667" i="8"/>
  <c r="AK668" i="8"/>
  <c r="AK669" i="8"/>
  <c r="AK670" i="8"/>
  <c r="AK671" i="8"/>
  <c r="AK672" i="8"/>
  <c r="AK673" i="8"/>
  <c r="AK674" i="8"/>
  <c r="AK675" i="8"/>
  <c r="AK676" i="8"/>
  <c r="AK677" i="8"/>
  <c r="AK678" i="8"/>
  <c r="AK679" i="8"/>
  <c r="AK680" i="8"/>
  <c r="AK681" i="8"/>
  <c r="AK682" i="8"/>
  <c r="AK683" i="8"/>
  <c r="AK684" i="8"/>
  <c r="AK685" i="8"/>
  <c r="AK686" i="8"/>
  <c r="AK687" i="8"/>
  <c r="AK688" i="8"/>
  <c r="AK689" i="8"/>
  <c r="AK690" i="8"/>
  <c r="AK691" i="8"/>
  <c r="AK692" i="8"/>
  <c r="AK693" i="8"/>
  <c r="AK694" i="8"/>
  <c r="AK695" i="8"/>
  <c r="AK696" i="8"/>
  <c r="AK697" i="8"/>
  <c r="AK698" i="8"/>
  <c r="AK699" i="8"/>
  <c r="AK700" i="8"/>
  <c r="AK701" i="8"/>
  <c r="AK702" i="8"/>
  <c r="AK703" i="8"/>
  <c r="AK704" i="8"/>
  <c r="AK705" i="8"/>
  <c r="AK706" i="8"/>
  <c r="AK707" i="8"/>
  <c r="AK708" i="8"/>
  <c r="AK709" i="8"/>
  <c r="AK710" i="8"/>
  <c r="AK711" i="8"/>
  <c r="AK712" i="8"/>
  <c r="AK713" i="8"/>
  <c r="AK714" i="8"/>
  <c r="AK715" i="8"/>
  <c r="AK716" i="8"/>
  <c r="AK717" i="8"/>
  <c r="AK718" i="8"/>
  <c r="AK719" i="8"/>
  <c r="AK720" i="8"/>
  <c r="AK721" i="8"/>
  <c r="AK722" i="8"/>
  <c r="AK723" i="8"/>
  <c r="AK724" i="8"/>
  <c r="AK725" i="8"/>
  <c r="AK726" i="8"/>
  <c r="AK727" i="8"/>
  <c r="AK728" i="8"/>
  <c r="AK729" i="8"/>
  <c r="AK730" i="8"/>
  <c r="AK731" i="8"/>
  <c r="AK732" i="8"/>
  <c r="AK733" i="8"/>
  <c r="AK734" i="8"/>
  <c r="AK735" i="8"/>
  <c r="AK736" i="8"/>
  <c r="AK737" i="8"/>
  <c r="AK738" i="8"/>
  <c r="AK739" i="8"/>
  <c r="AK740" i="8"/>
  <c r="AK741" i="8"/>
  <c r="AK742" i="8"/>
  <c r="AK743" i="8"/>
  <c r="AK744" i="8"/>
  <c r="AK745" i="8"/>
  <c r="AK746" i="8"/>
  <c r="AK747" i="8"/>
  <c r="AK748" i="8"/>
  <c r="AK749" i="8"/>
  <c r="AK750" i="8"/>
  <c r="AK751" i="8"/>
  <c r="AK752" i="8"/>
  <c r="AK753" i="8"/>
  <c r="AK754" i="8"/>
  <c r="AK755" i="8"/>
  <c r="AK756" i="8"/>
  <c r="AK757" i="8"/>
  <c r="AK758" i="8"/>
  <c r="AK759" i="8"/>
  <c r="AK760" i="8"/>
  <c r="AK761" i="8"/>
  <c r="AK762" i="8"/>
  <c r="AK763" i="8"/>
  <c r="AK764" i="8"/>
  <c r="AK765" i="8"/>
  <c r="AK766" i="8"/>
  <c r="AK767" i="8"/>
  <c r="AK768" i="8"/>
  <c r="AK769" i="8"/>
  <c r="AK770" i="8"/>
  <c r="AK771" i="8"/>
  <c r="AK772" i="8"/>
  <c r="AK773" i="8"/>
  <c r="AK774" i="8"/>
  <c r="AK775" i="8"/>
  <c r="AK776" i="8"/>
  <c r="AK777" i="8"/>
  <c r="AK778" i="8"/>
  <c r="AK779" i="8"/>
  <c r="AK780" i="8"/>
  <c r="AK781" i="8"/>
  <c r="AK782" i="8"/>
  <c r="AK783" i="8"/>
  <c r="AK784" i="8"/>
  <c r="AK785" i="8"/>
  <c r="AK786" i="8"/>
  <c r="AK787" i="8"/>
  <c r="AK788" i="8"/>
  <c r="AK789" i="8"/>
  <c r="AK790" i="8"/>
  <c r="AK791" i="8"/>
  <c r="AK792" i="8"/>
  <c r="AK793" i="8"/>
  <c r="AK794" i="8"/>
  <c r="AK795" i="8"/>
  <c r="AK796" i="8"/>
  <c r="AK797" i="8"/>
  <c r="AK798" i="8"/>
  <c r="AK799" i="8"/>
  <c r="AK800" i="8"/>
  <c r="AK801" i="8"/>
  <c r="AK802" i="8"/>
  <c r="AK803" i="8"/>
  <c r="AK804" i="8"/>
  <c r="AK805" i="8"/>
  <c r="AK806" i="8"/>
  <c r="AK807" i="8"/>
  <c r="AK808" i="8"/>
  <c r="AK809" i="8"/>
  <c r="AK810" i="8"/>
  <c r="AK811" i="8"/>
  <c r="AK812" i="8"/>
  <c r="AK813" i="8"/>
  <c r="AK814" i="8"/>
  <c r="AK815" i="8"/>
  <c r="AK816" i="8"/>
  <c r="AK817" i="8"/>
  <c r="AK818" i="8"/>
  <c r="AK819" i="8"/>
  <c r="AK820" i="8"/>
  <c r="AK821" i="8"/>
  <c r="AK822" i="8"/>
  <c r="AK823" i="8"/>
  <c r="AK824" i="8"/>
  <c r="AK825" i="8"/>
  <c r="AK826" i="8"/>
  <c r="AK827" i="8"/>
  <c r="AK828" i="8"/>
  <c r="AK829" i="8"/>
  <c r="AK830" i="8"/>
  <c r="AK831" i="8"/>
  <c r="AK832" i="8"/>
  <c r="AK833" i="8"/>
  <c r="AK834" i="8"/>
  <c r="AK835" i="8"/>
  <c r="AK836" i="8"/>
  <c r="AK837" i="8"/>
  <c r="AK838" i="8"/>
  <c r="AK839" i="8"/>
  <c r="AK840" i="8"/>
  <c r="AK841" i="8"/>
  <c r="AK842" i="8"/>
  <c r="AK843" i="8"/>
  <c r="AK844" i="8"/>
  <c r="AK845" i="8"/>
  <c r="AK846" i="8"/>
  <c r="AK847" i="8"/>
  <c r="AK848" i="8"/>
  <c r="AK849" i="8"/>
  <c r="AK850" i="8"/>
  <c r="AK851" i="8"/>
  <c r="AK852" i="8"/>
  <c r="AK853" i="8"/>
  <c r="AK854" i="8"/>
  <c r="AK855" i="8"/>
  <c r="AK856" i="8"/>
  <c r="AK857" i="8"/>
  <c r="AK858" i="8"/>
  <c r="AK859" i="8"/>
  <c r="AK860" i="8"/>
  <c r="AK861" i="8"/>
  <c r="AK862" i="8"/>
  <c r="AK863" i="8"/>
  <c r="AK864" i="8"/>
  <c r="AK865" i="8"/>
  <c r="AK866" i="8"/>
  <c r="AK867" i="8"/>
  <c r="AK868" i="8"/>
  <c r="AK869" i="8"/>
  <c r="AK870" i="8"/>
  <c r="AK871" i="8"/>
  <c r="AK872" i="8"/>
  <c r="AK873" i="8"/>
  <c r="AK874" i="8"/>
  <c r="AK875" i="8"/>
  <c r="AK876" i="8"/>
  <c r="AK877" i="8"/>
  <c r="AK878" i="8"/>
  <c r="AK879" i="8"/>
  <c r="AK880" i="8"/>
  <c r="AK881" i="8"/>
  <c r="AK882" i="8"/>
  <c r="AK883" i="8"/>
  <c r="AK884" i="8"/>
  <c r="AK885" i="8"/>
  <c r="AK886" i="8"/>
  <c r="AK887" i="8"/>
  <c r="AK888" i="8"/>
  <c r="AK889" i="8"/>
  <c r="AK890" i="8"/>
  <c r="AK891" i="8"/>
  <c r="AK892" i="8"/>
  <c r="AK893" i="8"/>
  <c r="AK894" i="8"/>
  <c r="AK895" i="8"/>
  <c r="AK896" i="8"/>
  <c r="AK897" i="8"/>
  <c r="AK898" i="8"/>
  <c r="AK899" i="8"/>
  <c r="AK900" i="8"/>
  <c r="AK901" i="8"/>
  <c r="AK902" i="8"/>
  <c r="AK903" i="8"/>
  <c r="AK904" i="8"/>
  <c r="AK905" i="8"/>
  <c r="AK906" i="8"/>
  <c r="AK907" i="8"/>
  <c r="AK908" i="8"/>
  <c r="AK909" i="8"/>
  <c r="AK910" i="8"/>
  <c r="AK911" i="8"/>
  <c r="AK912" i="8"/>
  <c r="AK913" i="8"/>
  <c r="AK914" i="8"/>
  <c r="AK915" i="8"/>
  <c r="AK916" i="8"/>
  <c r="AK917" i="8"/>
  <c r="AK918" i="8"/>
  <c r="AK919" i="8"/>
  <c r="AK920" i="8"/>
  <c r="AK921" i="8"/>
  <c r="AK922" i="8"/>
  <c r="AK923" i="8"/>
  <c r="AK924" i="8"/>
  <c r="AK925" i="8"/>
  <c r="AK926" i="8"/>
  <c r="AK927" i="8"/>
  <c r="AK928" i="8"/>
  <c r="AK929" i="8"/>
  <c r="AK930" i="8"/>
  <c r="AK931" i="8"/>
  <c r="AK932" i="8"/>
  <c r="AK933" i="8"/>
  <c r="AK934" i="8"/>
  <c r="AK935" i="8"/>
  <c r="AK936" i="8"/>
  <c r="AK937" i="8"/>
  <c r="AK938" i="8"/>
  <c r="AK939" i="8"/>
  <c r="AK940" i="8"/>
  <c r="AK941" i="8"/>
  <c r="AK942" i="8"/>
  <c r="AK943" i="8"/>
  <c r="AK944" i="8"/>
  <c r="AK945" i="8"/>
  <c r="AK946" i="8"/>
  <c r="AK947" i="8"/>
  <c r="AK948" i="8"/>
  <c r="AK949" i="8"/>
  <c r="AK950" i="8"/>
  <c r="AK951" i="8"/>
  <c r="AK952" i="8"/>
  <c r="AK953" i="8"/>
  <c r="AK954" i="8"/>
  <c r="AK955" i="8"/>
  <c r="AK956" i="8"/>
  <c r="AK957" i="8"/>
  <c r="AK958" i="8"/>
  <c r="AK959" i="8"/>
  <c r="AK960" i="8"/>
  <c r="AK961" i="8"/>
  <c r="AK962" i="8"/>
  <c r="AK963" i="8"/>
  <c r="AK964" i="8"/>
  <c r="AK965" i="8"/>
  <c r="AK966" i="8"/>
  <c r="AK967" i="8"/>
  <c r="AK968" i="8"/>
  <c r="AK969" i="8"/>
  <c r="AK970" i="8"/>
  <c r="AK971" i="8"/>
  <c r="AK972" i="8"/>
  <c r="AK973" i="8"/>
  <c r="AK974" i="8"/>
  <c r="AK975" i="8"/>
  <c r="AK976" i="8"/>
  <c r="AK977" i="8"/>
  <c r="AK978" i="8"/>
  <c r="AK979" i="8"/>
  <c r="AK980" i="8"/>
  <c r="AK981" i="8"/>
  <c r="AK982" i="8"/>
  <c r="AK983" i="8"/>
  <c r="AK984" i="8"/>
  <c r="AK985" i="8"/>
  <c r="AK986" i="8"/>
  <c r="AK987" i="8"/>
  <c r="AK988" i="8"/>
  <c r="AK989" i="8"/>
  <c r="AK990" i="8"/>
  <c r="AK991" i="8"/>
  <c r="AK992" i="8"/>
  <c r="AK993" i="8"/>
  <c r="AK994" i="8"/>
  <c r="AK995" i="8"/>
  <c r="AK996" i="8"/>
  <c r="AK997" i="8"/>
  <c r="AK998" i="8"/>
  <c r="AK999" i="8"/>
  <c r="AK1000" i="8"/>
  <c r="AK1001" i="8"/>
  <c r="AK1002" i="8"/>
  <c r="AK1003" i="8"/>
  <c r="AK1004" i="8"/>
  <c r="AK1005" i="8"/>
  <c r="AK1006" i="8"/>
  <c r="AK1007" i="8"/>
  <c r="AK1008" i="8"/>
  <c r="AK1009" i="8"/>
  <c r="AK1010" i="8"/>
  <c r="AK1011" i="8"/>
  <c r="AK1012" i="8"/>
  <c r="AK1013" i="8"/>
  <c r="AK1014" i="8"/>
  <c r="AK1015" i="8"/>
  <c r="AK1016" i="8"/>
  <c r="X679" i="7"/>
  <c r="AM2" i="8"/>
  <c r="CZ3" i="7"/>
  <c r="CZ4" i="7"/>
  <c r="CZ5" i="7"/>
  <c r="CZ6" i="7"/>
  <c r="CZ7" i="7"/>
  <c r="CZ8" i="7"/>
  <c r="CZ9" i="7"/>
  <c r="CZ10" i="7"/>
  <c r="CZ11" i="7"/>
  <c r="CZ12" i="7"/>
  <c r="CZ13" i="7"/>
  <c r="CZ14" i="7"/>
  <c r="CZ15" i="7"/>
  <c r="CZ16" i="7"/>
  <c r="CZ17" i="7"/>
  <c r="CZ18" i="7"/>
  <c r="CZ19" i="7"/>
  <c r="CZ20" i="7"/>
  <c r="CZ21" i="7"/>
  <c r="CZ22" i="7"/>
  <c r="CZ23" i="7"/>
  <c r="CZ24" i="7"/>
  <c r="CZ25" i="7"/>
  <c r="CZ26" i="7"/>
  <c r="CZ27" i="7"/>
  <c r="CZ28" i="7"/>
  <c r="CZ29" i="7"/>
  <c r="CZ30" i="7"/>
  <c r="CZ31" i="7"/>
  <c r="CZ32" i="7"/>
  <c r="CZ33" i="7"/>
  <c r="CZ34" i="7"/>
  <c r="CZ35" i="7"/>
  <c r="CZ36" i="7"/>
  <c r="CZ37" i="7"/>
  <c r="CZ38" i="7"/>
  <c r="CZ39" i="7"/>
  <c r="CZ40" i="7"/>
  <c r="CZ41" i="7"/>
  <c r="CZ42" i="7"/>
  <c r="CZ43" i="7"/>
  <c r="CZ44" i="7"/>
  <c r="CZ45" i="7"/>
  <c r="CZ46" i="7"/>
  <c r="CZ47" i="7"/>
  <c r="CZ48" i="7"/>
  <c r="CZ49" i="7"/>
  <c r="CZ50" i="7"/>
  <c r="CZ51" i="7"/>
  <c r="CZ52" i="7"/>
  <c r="CZ53" i="7"/>
  <c r="CZ54" i="7"/>
  <c r="CZ55" i="7"/>
  <c r="CZ56" i="7"/>
  <c r="CZ57" i="7"/>
  <c r="CZ58" i="7"/>
  <c r="CZ59" i="7"/>
  <c r="CZ60" i="7"/>
  <c r="CZ61" i="7"/>
  <c r="CZ62" i="7"/>
  <c r="CZ63" i="7"/>
  <c r="CZ64" i="7"/>
  <c r="CZ65" i="7"/>
  <c r="CZ66" i="7"/>
  <c r="CZ67" i="7"/>
  <c r="CZ68" i="7"/>
  <c r="CZ69" i="7"/>
  <c r="CZ70" i="7"/>
  <c r="CZ71" i="7"/>
  <c r="CZ72" i="7"/>
  <c r="CZ73" i="7"/>
  <c r="CZ74" i="7"/>
  <c r="CZ75" i="7"/>
  <c r="CZ76" i="7"/>
  <c r="CZ77" i="7"/>
  <c r="CZ78" i="7"/>
  <c r="CZ79" i="7"/>
  <c r="CZ80" i="7"/>
  <c r="CZ81" i="7"/>
  <c r="CZ82" i="7"/>
  <c r="CZ83" i="7"/>
  <c r="CZ84" i="7"/>
  <c r="CZ85" i="7"/>
  <c r="CZ86" i="7"/>
  <c r="CZ87" i="7"/>
  <c r="CZ88" i="7"/>
  <c r="CZ89" i="7"/>
  <c r="CZ90" i="7"/>
  <c r="CZ91" i="7"/>
  <c r="CZ92" i="7"/>
  <c r="CZ93" i="7"/>
  <c r="CZ94" i="7"/>
  <c r="CZ95" i="7"/>
  <c r="CZ96" i="7"/>
  <c r="CZ97" i="7"/>
  <c r="CZ98" i="7"/>
  <c r="CZ99" i="7"/>
  <c r="CZ100" i="7"/>
  <c r="CZ101" i="7"/>
  <c r="CZ102" i="7"/>
  <c r="CZ103" i="7"/>
  <c r="CZ104" i="7"/>
  <c r="CZ105" i="7"/>
  <c r="CZ106" i="7"/>
  <c r="CZ107" i="7"/>
  <c r="CZ108" i="7"/>
  <c r="CZ109" i="7"/>
  <c r="CZ110" i="7"/>
  <c r="CZ111" i="7"/>
  <c r="CZ112" i="7"/>
  <c r="CZ113" i="7"/>
  <c r="CZ114" i="7"/>
  <c r="CZ115" i="7"/>
  <c r="CZ116" i="7"/>
  <c r="CZ117" i="7"/>
  <c r="CZ118" i="7"/>
  <c r="CZ119" i="7"/>
  <c r="CZ120" i="7"/>
  <c r="CZ121" i="7"/>
  <c r="CZ122" i="7"/>
  <c r="CZ123" i="7"/>
  <c r="CZ124" i="7"/>
  <c r="CZ125" i="7"/>
  <c r="CZ126" i="7"/>
  <c r="CZ127" i="7"/>
  <c r="CZ128" i="7"/>
  <c r="CZ129" i="7"/>
  <c r="CZ130" i="7"/>
  <c r="CZ131" i="7"/>
  <c r="CZ132" i="7"/>
  <c r="CZ133" i="7"/>
  <c r="CZ134" i="7"/>
  <c r="CZ135" i="7"/>
  <c r="CZ136" i="7"/>
  <c r="CZ137" i="7"/>
  <c r="CZ138" i="7"/>
  <c r="CZ139" i="7"/>
  <c r="CZ140" i="7"/>
  <c r="CZ141" i="7"/>
  <c r="CZ142" i="7"/>
  <c r="CZ143" i="7"/>
  <c r="CZ144" i="7"/>
  <c r="CZ145" i="7"/>
  <c r="CZ146" i="7"/>
  <c r="CZ147" i="7"/>
  <c r="CZ148" i="7"/>
  <c r="CZ149" i="7"/>
  <c r="CZ150" i="7"/>
  <c r="CZ151" i="7"/>
  <c r="CZ152" i="7"/>
  <c r="CZ153" i="7"/>
  <c r="CZ154" i="7"/>
  <c r="CZ155" i="7"/>
  <c r="CZ156" i="7"/>
  <c r="CZ157" i="7"/>
  <c r="CZ158" i="7"/>
  <c r="CZ159" i="7"/>
  <c r="CZ160" i="7"/>
  <c r="CZ161" i="7"/>
  <c r="CZ162" i="7"/>
  <c r="CZ163" i="7"/>
  <c r="CZ164" i="7"/>
  <c r="CZ165" i="7"/>
  <c r="CZ166" i="7"/>
  <c r="CZ167" i="7"/>
  <c r="CZ168" i="7"/>
  <c r="CZ169" i="7"/>
  <c r="CZ170" i="7"/>
  <c r="CZ171" i="7"/>
  <c r="CZ172" i="7"/>
  <c r="CZ173" i="7"/>
  <c r="CZ174" i="7"/>
  <c r="CZ175" i="7"/>
  <c r="CZ176" i="7"/>
  <c r="CZ177" i="7"/>
  <c r="CZ178" i="7"/>
  <c r="CZ179" i="7"/>
  <c r="CZ180" i="7"/>
  <c r="CZ181" i="7"/>
  <c r="CZ182" i="7"/>
  <c r="CZ183" i="7"/>
  <c r="CZ184" i="7"/>
  <c r="CZ185" i="7"/>
  <c r="CZ186" i="7"/>
  <c r="CZ187" i="7"/>
  <c r="CZ188" i="7"/>
  <c r="CZ189" i="7"/>
  <c r="CZ190" i="7"/>
  <c r="CZ191" i="7"/>
  <c r="CZ192" i="7"/>
  <c r="CZ193" i="7"/>
  <c r="CZ194" i="7"/>
  <c r="CZ195" i="7"/>
  <c r="CZ196" i="7"/>
  <c r="CZ197" i="7"/>
  <c r="CZ198" i="7"/>
  <c r="CZ199" i="7"/>
  <c r="CZ200" i="7"/>
  <c r="CZ201" i="7"/>
  <c r="CZ202" i="7"/>
  <c r="CZ203" i="7"/>
  <c r="CZ204" i="7"/>
  <c r="CZ205" i="7"/>
  <c r="CZ206" i="7"/>
  <c r="CZ207" i="7"/>
  <c r="CZ208" i="7"/>
  <c r="CZ209" i="7"/>
  <c r="CZ210" i="7"/>
  <c r="CZ211" i="7"/>
  <c r="CZ212" i="7"/>
  <c r="CZ213" i="7"/>
  <c r="CZ214" i="7"/>
  <c r="CZ215" i="7"/>
  <c r="CZ216" i="7"/>
  <c r="CZ217" i="7"/>
  <c r="CZ218" i="7"/>
  <c r="CZ219" i="7"/>
  <c r="CZ220" i="7"/>
  <c r="CZ221" i="7"/>
  <c r="CZ222" i="7"/>
  <c r="CZ223" i="7"/>
  <c r="CZ224" i="7"/>
  <c r="CZ225" i="7"/>
  <c r="CZ226" i="7"/>
  <c r="CZ227" i="7"/>
  <c r="CZ228" i="7"/>
  <c r="CZ229" i="7"/>
  <c r="CZ230" i="7"/>
  <c r="CZ231" i="7"/>
  <c r="CZ232" i="7"/>
  <c r="CZ233" i="7"/>
  <c r="CZ234" i="7"/>
  <c r="CZ235" i="7"/>
  <c r="CZ236" i="7"/>
  <c r="CZ237" i="7"/>
  <c r="CZ238" i="7"/>
  <c r="CZ239" i="7"/>
  <c r="CZ240" i="7"/>
  <c r="CZ241" i="7"/>
  <c r="CZ242" i="7"/>
  <c r="CZ243" i="7"/>
  <c r="CZ244" i="7"/>
  <c r="CZ245" i="7"/>
  <c r="CZ246" i="7"/>
  <c r="CZ247" i="7"/>
  <c r="CZ248" i="7"/>
  <c r="CZ249" i="7"/>
  <c r="CZ250" i="7"/>
  <c r="CZ251" i="7"/>
  <c r="CZ252" i="7"/>
  <c r="CZ253" i="7"/>
  <c r="CZ254" i="7"/>
  <c r="CZ255" i="7"/>
  <c r="CZ256" i="7"/>
  <c r="CZ257" i="7"/>
  <c r="CZ258" i="7"/>
  <c r="CZ259" i="7"/>
  <c r="CZ260" i="7"/>
  <c r="CZ261" i="7"/>
  <c r="CZ262" i="7"/>
  <c r="CZ263" i="7"/>
  <c r="CZ264" i="7"/>
  <c r="CZ265" i="7"/>
  <c r="CZ266" i="7"/>
  <c r="CZ267" i="7"/>
  <c r="CZ268" i="7"/>
  <c r="CZ269" i="7"/>
  <c r="CZ270" i="7"/>
  <c r="CZ271" i="7"/>
  <c r="CZ272" i="7"/>
  <c r="CZ273" i="7"/>
  <c r="CZ274" i="7"/>
  <c r="CZ275" i="7"/>
  <c r="CZ276" i="7"/>
  <c r="CZ277" i="7"/>
  <c r="CZ278" i="7"/>
  <c r="CZ279" i="7"/>
  <c r="CZ280" i="7"/>
  <c r="CZ281" i="7"/>
  <c r="CZ282" i="7"/>
  <c r="CZ283" i="7"/>
  <c r="CZ284" i="7"/>
  <c r="CZ285" i="7"/>
  <c r="CZ286" i="7"/>
  <c r="CZ287" i="7"/>
  <c r="CZ288" i="7"/>
  <c r="CZ289" i="7"/>
  <c r="CZ290" i="7"/>
  <c r="CZ291" i="7"/>
  <c r="CZ292" i="7"/>
  <c r="CZ293" i="7"/>
  <c r="CZ294" i="7"/>
  <c r="CZ295" i="7"/>
  <c r="CZ296" i="7"/>
  <c r="CZ297" i="7"/>
  <c r="CZ298" i="7"/>
  <c r="CZ299" i="7"/>
  <c r="CZ300" i="7"/>
  <c r="CZ301" i="7"/>
  <c r="CZ302" i="7"/>
  <c r="CZ303" i="7"/>
  <c r="CZ304" i="7"/>
  <c r="CZ305" i="7"/>
  <c r="CZ306" i="7"/>
  <c r="CZ307" i="7"/>
  <c r="CZ308" i="7"/>
  <c r="CZ309" i="7"/>
  <c r="CZ310" i="7"/>
  <c r="CZ311" i="7"/>
  <c r="CZ312" i="7"/>
  <c r="CZ313" i="7"/>
  <c r="CZ314" i="7"/>
  <c r="CZ315" i="7"/>
  <c r="CZ316" i="7"/>
  <c r="CZ317" i="7"/>
  <c r="CZ318" i="7"/>
  <c r="CZ319" i="7"/>
  <c r="CZ320" i="7"/>
  <c r="CZ321" i="7"/>
  <c r="CZ322" i="7"/>
  <c r="CZ323" i="7"/>
  <c r="CZ324" i="7"/>
  <c r="CZ325" i="7"/>
  <c r="CZ326" i="7"/>
  <c r="CZ327" i="7"/>
  <c r="CZ328" i="7"/>
  <c r="CZ329" i="7"/>
  <c r="CZ330" i="7"/>
  <c r="CZ331" i="7"/>
  <c r="CZ332" i="7"/>
  <c r="CZ333" i="7"/>
  <c r="CZ334" i="7"/>
  <c r="CZ335" i="7"/>
  <c r="CZ336" i="7"/>
  <c r="CZ337" i="7"/>
  <c r="CZ338" i="7"/>
  <c r="CZ339" i="7"/>
  <c r="CZ340" i="7"/>
  <c r="CZ341" i="7"/>
  <c r="CZ342" i="7"/>
  <c r="CZ343" i="7"/>
  <c r="CZ344" i="7"/>
  <c r="CZ345" i="7"/>
  <c r="CZ346" i="7"/>
  <c r="CZ347" i="7"/>
  <c r="CZ348" i="7"/>
  <c r="CZ349" i="7"/>
  <c r="CZ350" i="7"/>
  <c r="CZ351" i="7"/>
  <c r="CZ352" i="7"/>
  <c r="CZ353" i="7"/>
  <c r="CZ354" i="7"/>
  <c r="CZ355" i="7"/>
  <c r="CZ356" i="7"/>
  <c r="CZ357" i="7"/>
  <c r="CZ358" i="7"/>
  <c r="CZ359" i="7"/>
  <c r="CZ360" i="7"/>
  <c r="CZ361" i="7"/>
  <c r="CZ362" i="7"/>
  <c r="CZ363" i="7"/>
  <c r="CZ364" i="7"/>
  <c r="CZ365" i="7"/>
  <c r="CZ366" i="7"/>
  <c r="CZ367" i="7"/>
  <c r="CZ368" i="7"/>
  <c r="CZ369" i="7"/>
  <c r="CZ370" i="7"/>
  <c r="CZ371" i="7"/>
  <c r="CZ372" i="7"/>
  <c r="CZ373" i="7"/>
  <c r="CZ374" i="7"/>
  <c r="CZ375" i="7"/>
  <c r="CZ376" i="7"/>
  <c r="CZ377" i="7"/>
  <c r="CZ378" i="7"/>
  <c r="CZ379" i="7"/>
  <c r="CZ380" i="7"/>
  <c r="CZ381" i="7"/>
  <c r="CZ382" i="7"/>
  <c r="CZ383" i="7"/>
  <c r="CZ384" i="7"/>
  <c r="CZ385" i="7"/>
  <c r="CZ386" i="7"/>
  <c r="CZ387" i="7"/>
  <c r="CZ388" i="7"/>
  <c r="CZ389" i="7"/>
  <c r="CZ390" i="7"/>
  <c r="CZ391" i="7"/>
  <c r="CZ392" i="7"/>
  <c r="CZ393" i="7"/>
  <c r="CZ394" i="7"/>
  <c r="CZ395" i="7"/>
  <c r="CZ396" i="7"/>
  <c r="CZ397" i="7"/>
  <c r="CZ398" i="7"/>
  <c r="CZ399" i="7"/>
  <c r="CZ400" i="7"/>
  <c r="CZ401" i="7"/>
  <c r="CZ402" i="7"/>
  <c r="CZ403" i="7"/>
  <c r="CZ404" i="7"/>
  <c r="CZ405" i="7"/>
  <c r="CZ406" i="7"/>
  <c r="CZ407" i="7"/>
  <c r="CZ408" i="7"/>
  <c r="CZ409" i="7"/>
  <c r="CZ410" i="7"/>
  <c r="CZ411" i="7"/>
  <c r="CZ412" i="7"/>
  <c r="CZ413" i="7"/>
  <c r="CZ414" i="7"/>
  <c r="CZ415" i="7"/>
  <c r="CZ416" i="7"/>
  <c r="CZ417" i="7"/>
  <c r="CZ418" i="7"/>
  <c r="CZ419" i="7"/>
  <c r="CZ420" i="7"/>
  <c r="CZ421" i="7"/>
  <c r="CZ422" i="7"/>
  <c r="CZ423" i="7"/>
  <c r="CZ424" i="7"/>
  <c r="CZ425" i="7"/>
  <c r="CZ426" i="7"/>
  <c r="CZ427" i="7"/>
  <c r="CZ428" i="7"/>
  <c r="CZ429" i="7"/>
  <c r="CZ430" i="7"/>
  <c r="CZ431" i="7"/>
  <c r="CZ432" i="7"/>
  <c r="CZ433" i="7"/>
  <c r="CZ434" i="7"/>
  <c r="CZ435" i="7"/>
  <c r="CZ436" i="7"/>
  <c r="CZ437" i="7"/>
  <c r="CZ438" i="7"/>
  <c r="CZ439" i="7"/>
  <c r="CZ440" i="7"/>
  <c r="CZ441" i="7"/>
  <c r="CZ442" i="7"/>
  <c r="CZ443" i="7"/>
  <c r="CZ444" i="7"/>
  <c r="CZ445" i="7"/>
  <c r="CZ446" i="7"/>
  <c r="CZ447" i="7"/>
  <c r="CZ448" i="7"/>
  <c r="CZ449" i="7"/>
  <c r="CZ450" i="7"/>
  <c r="CZ451" i="7"/>
  <c r="CZ452" i="7"/>
  <c r="CZ453" i="7"/>
  <c r="CZ454" i="7"/>
  <c r="CZ455" i="7"/>
  <c r="CZ456" i="7"/>
  <c r="CZ457" i="7"/>
  <c r="CZ458" i="7"/>
  <c r="CZ459" i="7"/>
  <c r="CZ460" i="7"/>
  <c r="CZ461" i="7"/>
  <c r="CZ462" i="7"/>
  <c r="CZ463" i="7"/>
  <c r="CZ464" i="7"/>
  <c r="CZ465" i="7"/>
  <c r="CZ466" i="7"/>
  <c r="CZ467" i="7"/>
  <c r="CZ468" i="7"/>
  <c r="CZ469" i="7"/>
  <c r="CZ470" i="7"/>
  <c r="CZ471" i="7"/>
  <c r="CZ472" i="7"/>
  <c r="CZ473" i="7"/>
  <c r="CZ474" i="7"/>
  <c r="CZ475" i="7"/>
  <c r="CZ476" i="7"/>
  <c r="CZ477" i="7"/>
  <c r="CZ478" i="7"/>
  <c r="CZ479" i="7"/>
  <c r="CZ480" i="7"/>
  <c r="CZ481" i="7"/>
  <c r="CZ482" i="7"/>
  <c r="CZ483" i="7"/>
  <c r="CZ484" i="7"/>
  <c r="CZ485" i="7"/>
  <c r="CZ486" i="7"/>
  <c r="CZ487" i="7"/>
  <c r="CZ488" i="7"/>
  <c r="CZ489" i="7"/>
  <c r="CZ490" i="7"/>
  <c r="CZ491" i="7"/>
  <c r="CZ492" i="7"/>
  <c r="CZ493" i="7"/>
  <c r="CZ494" i="7"/>
  <c r="CZ495" i="7"/>
  <c r="CZ496" i="7"/>
  <c r="CZ497" i="7"/>
  <c r="CZ498" i="7"/>
  <c r="CZ499" i="7"/>
  <c r="CZ500" i="7"/>
  <c r="CZ501" i="7"/>
  <c r="CZ502" i="7"/>
  <c r="CZ503" i="7"/>
  <c r="CZ504" i="7"/>
  <c r="CZ505" i="7"/>
  <c r="CZ506" i="7"/>
  <c r="CZ507" i="7"/>
  <c r="CZ508" i="7"/>
  <c r="CZ509" i="7"/>
  <c r="CZ510" i="7"/>
  <c r="CZ511" i="7"/>
  <c r="CZ512" i="7"/>
  <c r="CZ513" i="7"/>
  <c r="CZ514" i="7"/>
  <c r="CZ515" i="7"/>
  <c r="CZ516" i="7"/>
  <c r="CZ517" i="7"/>
  <c r="CZ518" i="7"/>
  <c r="CZ519" i="7"/>
  <c r="CZ520" i="7"/>
  <c r="CZ521" i="7"/>
  <c r="CZ522" i="7"/>
  <c r="CZ523" i="7"/>
  <c r="CZ524" i="7"/>
  <c r="CZ525" i="7"/>
  <c r="CZ526" i="7"/>
  <c r="CZ527" i="7"/>
  <c r="CZ528" i="7"/>
  <c r="CZ529" i="7"/>
  <c r="CZ530" i="7"/>
  <c r="CZ531" i="7"/>
  <c r="CZ532" i="7"/>
  <c r="CZ533" i="7"/>
  <c r="CZ534" i="7"/>
  <c r="CZ535" i="7"/>
  <c r="CZ536" i="7"/>
  <c r="CZ537" i="7"/>
  <c r="CZ538" i="7"/>
  <c r="CZ539" i="7"/>
  <c r="CZ540" i="7"/>
  <c r="CZ541" i="7"/>
  <c r="CZ542" i="7"/>
  <c r="CZ543" i="7"/>
  <c r="CZ544" i="7"/>
  <c r="CZ545" i="7"/>
  <c r="CZ546" i="7"/>
  <c r="CZ547" i="7"/>
  <c r="CZ548" i="7"/>
  <c r="CZ549" i="7"/>
  <c r="CZ550" i="7"/>
  <c r="CZ551" i="7"/>
  <c r="CZ552" i="7"/>
  <c r="CZ553" i="7"/>
  <c r="CZ554" i="7"/>
  <c r="CZ555" i="7"/>
  <c r="CZ556" i="7"/>
  <c r="CZ557" i="7"/>
  <c r="CZ558" i="7"/>
  <c r="CZ559" i="7"/>
  <c r="CZ560" i="7"/>
  <c r="CZ561" i="7"/>
  <c r="CZ562" i="7"/>
  <c r="CZ563" i="7"/>
  <c r="CZ564" i="7"/>
  <c r="CZ565" i="7"/>
  <c r="CZ566" i="7"/>
  <c r="CZ567" i="7"/>
  <c r="CZ568" i="7"/>
  <c r="CZ569" i="7"/>
  <c r="CZ570" i="7"/>
  <c r="CZ571" i="7"/>
  <c r="CZ572" i="7"/>
  <c r="CZ573" i="7"/>
  <c r="CZ574" i="7"/>
  <c r="CZ575" i="7"/>
  <c r="CZ576" i="7"/>
  <c r="CZ577" i="7"/>
  <c r="CZ578" i="7"/>
  <c r="CZ579" i="7"/>
  <c r="CZ580" i="7"/>
  <c r="CZ581" i="7"/>
  <c r="CZ582" i="7"/>
  <c r="CZ583" i="7"/>
  <c r="CZ584" i="7"/>
  <c r="CZ585" i="7"/>
  <c r="CZ586" i="7"/>
  <c r="CZ587" i="7"/>
  <c r="CZ588" i="7"/>
  <c r="CZ589" i="7"/>
  <c r="CZ590" i="7"/>
  <c r="CZ591" i="7"/>
  <c r="CZ592" i="7"/>
  <c r="CZ593" i="7"/>
  <c r="CZ594" i="7"/>
  <c r="CZ595" i="7"/>
  <c r="CZ596" i="7"/>
  <c r="CZ597" i="7"/>
  <c r="CZ598" i="7"/>
  <c r="CZ599" i="7"/>
  <c r="CZ600" i="7"/>
  <c r="CZ601" i="7"/>
  <c r="CZ602" i="7"/>
  <c r="CZ603" i="7"/>
  <c r="CZ604" i="7"/>
  <c r="CZ605" i="7"/>
  <c r="CZ606" i="7"/>
  <c r="CZ607" i="7"/>
  <c r="CZ608" i="7"/>
  <c r="CZ609" i="7"/>
  <c r="CZ610" i="7"/>
  <c r="CZ611" i="7"/>
  <c r="CZ612" i="7"/>
  <c r="CZ613" i="7"/>
  <c r="CZ614" i="7"/>
  <c r="CZ615" i="7"/>
  <c r="CZ616" i="7"/>
  <c r="CZ617" i="7"/>
  <c r="CZ618" i="7"/>
  <c r="CZ619" i="7"/>
  <c r="CZ620" i="7"/>
  <c r="CZ621" i="7"/>
  <c r="CZ622" i="7"/>
  <c r="CZ623" i="7"/>
  <c r="CZ624" i="7"/>
  <c r="CZ625" i="7"/>
  <c r="CZ626" i="7"/>
  <c r="CZ627" i="7"/>
  <c r="CZ628" i="7"/>
  <c r="CZ629" i="7"/>
  <c r="CZ630" i="7"/>
  <c r="CZ631" i="7"/>
  <c r="CZ632" i="7"/>
  <c r="CZ633" i="7"/>
  <c r="CZ634" i="7"/>
  <c r="CZ635" i="7"/>
  <c r="CZ636" i="7"/>
  <c r="CZ637" i="7"/>
  <c r="CZ638" i="7"/>
  <c r="CZ639" i="7"/>
  <c r="CZ640" i="7"/>
  <c r="CZ641" i="7"/>
  <c r="CZ642" i="7"/>
  <c r="CZ643" i="7"/>
  <c r="CZ644" i="7"/>
  <c r="CZ645" i="7"/>
  <c r="CZ646" i="7"/>
  <c r="CZ647" i="7"/>
  <c r="CZ648" i="7"/>
  <c r="CZ649" i="7"/>
  <c r="CZ650" i="7"/>
  <c r="CZ651" i="7"/>
  <c r="CZ652" i="7"/>
  <c r="CZ653" i="7"/>
  <c r="CZ654" i="7"/>
  <c r="CZ655" i="7"/>
  <c r="CZ656" i="7"/>
  <c r="CZ657" i="7"/>
  <c r="CZ658" i="7"/>
  <c r="CZ659" i="7"/>
  <c r="CZ660" i="7"/>
  <c r="CZ661" i="7"/>
  <c r="CZ662" i="7"/>
  <c r="CZ663" i="7"/>
  <c r="CZ664" i="7"/>
  <c r="CZ665" i="7"/>
  <c r="CZ666" i="7"/>
  <c r="CZ667" i="7"/>
  <c r="CZ668" i="7"/>
  <c r="CZ669" i="7"/>
  <c r="CZ670" i="7"/>
  <c r="CZ671" i="7"/>
  <c r="CZ672" i="7"/>
  <c r="CZ673" i="7"/>
  <c r="CZ674" i="7"/>
  <c r="CZ675" i="7"/>
  <c r="CZ676" i="7"/>
  <c r="CZ677" i="7"/>
  <c r="CZ678" i="7"/>
  <c r="CZ679" i="7"/>
  <c r="CZ680" i="7"/>
  <c r="CZ681" i="7"/>
  <c r="CZ682" i="7"/>
  <c r="CZ683" i="7"/>
  <c r="CZ684" i="7"/>
  <c r="CZ685" i="7"/>
  <c r="CZ686" i="7"/>
  <c r="CZ687" i="7"/>
  <c r="CZ688" i="7"/>
  <c r="CZ689" i="7"/>
  <c r="CZ690" i="7"/>
  <c r="CZ691" i="7"/>
  <c r="CZ692" i="7"/>
  <c r="CZ693" i="7"/>
  <c r="CZ694" i="7"/>
  <c r="CZ695" i="7"/>
  <c r="CZ696" i="7"/>
  <c r="CZ697" i="7"/>
  <c r="CZ698" i="7"/>
  <c r="CZ699" i="7"/>
  <c r="CZ700" i="7"/>
  <c r="CZ701" i="7"/>
  <c r="CZ702" i="7"/>
  <c r="CZ703" i="7"/>
  <c r="CZ704" i="7"/>
  <c r="CZ705" i="7"/>
  <c r="CZ706" i="7"/>
  <c r="CZ707" i="7"/>
  <c r="CZ708" i="7"/>
  <c r="CZ709" i="7"/>
  <c r="CZ710" i="7"/>
  <c r="CZ711" i="7"/>
  <c r="CZ712" i="7"/>
  <c r="CZ713" i="7"/>
  <c r="CZ714" i="7"/>
  <c r="CZ715" i="7"/>
  <c r="CZ716" i="7"/>
  <c r="CZ717" i="7"/>
  <c r="CZ718" i="7"/>
  <c r="CZ719" i="7"/>
  <c r="CZ720" i="7"/>
  <c r="CZ721" i="7"/>
  <c r="CZ722" i="7"/>
  <c r="CZ723" i="7"/>
  <c r="CZ724" i="7"/>
  <c r="CZ725" i="7"/>
  <c r="CZ726" i="7"/>
  <c r="CZ727" i="7"/>
  <c r="CZ728" i="7"/>
  <c r="CZ729" i="7"/>
  <c r="CZ730" i="7"/>
  <c r="CZ731" i="7"/>
  <c r="CZ732" i="7"/>
  <c r="CZ733" i="7"/>
  <c r="CZ734" i="7"/>
  <c r="CZ735" i="7"/>
  <c r="CZ736" i="7"/>
  <c r="CZ737" i="7"/>
  <c r="CZ738" i="7"/>
  <c r="CZ739" i="7"/>
  <c r="CZ740" i="7"/>
  <c r="CZ741" i="7"/>
  <c r="CZ742" i="7"/>
  <c r="CZ743" i="7"/>
  <c r="CZ744" i="7"/>
  <c r="CZ745" i="7"/>
  <c r="CZ746" i="7"/>
  <c r="CZ747" i="7"/>
  <c r="CZ748" i="7"/>
  <c r="CZ749" i="7"/>
  <c r="CZ750" i="7"/>
  <c r="CZ751" i="7"/>
  <c r="CZ752" i="7"/>
  <c r="CZ753" i="7"/>
  <c r="CZ754" i="7"/>
  <c r="CZ755" i="7"/>
  <c r="CZ756" i="7"/>
  <c r="CZ757" i="7"/>
  <c r="CZ758" i="7"/>
  <c r="CZ759" i="7"/>
  <c r="CZ760" i="7"/>
  <c r="CZ761" i="7"/>
  <c r="CZ762" i="7"/>
  <c r="CZ763" i="7"/>
  <c r="CZ764" i="7"/>
  <c r="CZ765" i="7"/>
  <c r="CZ766" i="7"/>
  <c r="CZ767" i="7"/>
  <c r="CZ768" i="7"/>
  <c r="CZ769" i="7"/>
  <c r="CZ770" i="7"/>
  <c r="CZ771" i="7"/>
  <c r="CZ772" i="7"/>
  <c r="CZ773" i="7"/>
  <c r="CZ774" i="7"/>
  <c r="CZ775" i="7"/>
  <c r="CZ776" i="7"/>
  <c r="CZ777" i="7"/>
  <c r="CZ778" i="7"/>
  <c r="CZ779" i="7"/>
  <c r="CZ780" i="7"/>
  <c r="CZ781" i="7"/>
  <c r="CZ782" i="7"/>
  <c r="CZ783" i="7"/>
  <c r="CZ784" i="7"/>
  <c r="CZ785" i="7"/>
  <c r="CZ786" i="7"/>
  <c r="CZ787" i="7"/>
  <c r="CZ788" i="7"/>
  <c r="CZ789" i="7"/>
  <c r="CZ790" i="7"/>
  <c r="CZ791" i="7"/>
  <c r="CZ792" i="7"/>
  <c r="CZ793" i="7"/>
  <c r="CZ794" i="7"/>
  <c r="CZ795" i="7"/>
  <c r="CZ796" i="7"/>
  <c r="CZ797" i="7"/>
  <c r="CZ798" i="7"/>
  <c r="CZ799" i="7"/>
  <c r="CZ800" i="7"/>
  <c r="CZ801" i="7"/>
  <c r="CZ802" i="7"/>
  <c r="CZ803" i="7"/>
  <c r="CZ804" i="7"/>
  <c r="CZ805" i="7"/>
  <c r="CZ806" i="7"/>
  <c r="CZ807" i="7"/>
  <c r="CZ808" i="7"/>
  <c r="CZ809" i="7"/>
  <c r="CZ810" i="7"/>
  <c r="CZ811" i="7"/>
  <c r="CZ812" i="7"/>
  <c r="CZ813" i="7"/>
  <c r="CZ814" i="7"/>
  <c r="CZ815" i="7"/>
  <c r="CZ816" i="7"/>
  <c r="CZ817" i="7"/>
  <c r="CZ818" i="7"/>
  <c r="CZ819" i="7"/>
  <c r="CZ820" i="7"/>
  <c r="CZ821" i="7"/>
  <c r="CZ822" i="7"/>
  <c r="CZ823" i="7"/>
  <c r="CZ824" i="7"/>
  <c r="CZ825" i="7"/>
  <c r="CZ826" i="7"/>
  <c r="CZ827" i="7"/>
  <c r="CZ828" i="7"/>
  <c r="CZ829" i="7"/>
  <c r="CZ830" i="7"/>
  <c r="CZ831" i="7"/>
  <c r="CZ832" i="7"/>
  <c r="CZ833" i="7"/>
  <c r="CZ834" i="7"/>
  <c r="CZ835" i="7"/>
  <c r="CZ836" i="7"/>
  <c r="CZ837" i="7"/>
  <c r="CZ838" i="7"/>
  <c r="CZ839" i="7"/>
  <c r="CZ840" i="7"/>
  <c r="CZ841" i="7"/>
  <c r="CZ842" i="7"/>
  <c r="CZ843" i="7"/>
  <c r="CZ844" i="7"/>
  <c r="CZ845" i="7"/>
  <c r="CZ846" i="7"/>
  <c r="CZ847" i="7"/>
  <c r="CZ848" i="7"/>
  <c r="CZ849" i="7"/>
  <c r="CZ850" i="7"/>
  <c r="CZ851" i="7"/>
  <c r="CZ852" i="7"/>
  <c r="CZ853" i="7"/>
  <c r="CZ854" i="7"/>
  <c r="CZ855" i="7"/>
  <c r="CZ856" i="7"/>
  <c r="CZ857" i="7"/>
  <c r="CZ858" i="7"/>
  <c r="CZ859" i="7"/>
  <c r="CZ860" i="7"/>
  <c r="CZ861" i="7"/>
  <c r="CZ862" i="7"/>
  <c r="CZ863" i="7"/>
  <c r="CZ864" i="7"/>
  <c r="CZ865" i="7"/>
  <c r="CZ866" i="7"/>
  <c r="CZ867" i="7"/>
  <c r="CZ868" i="7"/>
  <c r="CZ869" i="7"/>
  <c r="CZ870" i="7"/>
  <c r="CZ871" i="7"/>
  <c r="CZ872" i="7"/>
  <c r="CZ873" i="7"/>
  <c r="CZ874" i="7"/>
  <c r="CZ875" i="7"/>
  <c r="CZ876" i="7"/>
  <c r="CZ877" i="7"/>
  <c r="CZ878" i="7"/>
  <c r="CZ879" i="7"/>
  <c r="CZ880" i="7"/>
  <c r="CZ881" i="7"/>
  <c r="CZ882" i="7"/>
  <c r="CZ883" i="7"/>
  <c r="CZ884" i="7"/>
  <c r="CZ885" i="7"/>
  <c r="CZ886" i="7"/>
  <c r="CZ887" i="7"/>
  <c r="CZ888" i="7"/>
  <c r="CZ889" i="7"/>
  <c r="CZ890" i="7"/>
  <c r="CZ891" i="7"/>
  <c r="CZ892" i="7"/>
  <c r="CZ893" i="7"/>
  <c r="CZ894" i="7"/>
  <c r="CZ895" i="7"/>
  <c r="CZ896" i="7"/>
  <c r="CZ897" i="7"/>
  <c r="CZ898" i="7"/>
  <c r="CZ899" i="7"/>
  <c r="CZ900" i="7"/>
  <c r="CZ901" i="7"/>
  <c r="CZ902" i="7"/>
  <c r="CZ903" i="7"/>
  <c r="CZ904" i="7"/>
  <c r="CZ905" i="7"/>
  <c r="CZ906" i="7"/>
  <c r="CZ907" i="7"/>
  <c r="CZ908" i="7"/>
  <c r="CZ909" i="7"/>
  <c r="CZ910" i="7"/>
  <c r="CZ911" i="7"/>
  <c r="CZ912" i="7"/>
  <c r="CZ913" i="7"/>
  <c r="CZ914" i="7"/>
  <c r="CZ915" i="7"/>
  <c r="CZ916" i="7"/>
  <c r="CZ917" i="7"/>
  <c r="CZ918" i="7"/>
  <c r="CZ919" i="7"/>
  <c r="CZ920" i="7"/>
  <c r="CZ921" i="7"/>
  <c r="CZ922" i="7"/>
  <c r="CZ923" i="7"/>
  <c r="CZ924" i="7"/>
  <c r="CZ925" i="7"/>
  <c r="CZ926" i="7"/>
  <c r="CZ927" i="7"/>
  <c r="CZ928" i="7"/>
  <c r="CZ929" i="7"/>
  <c r="CZ930" i="7"/>
  <c r="CZ931" i="7"/>
  <c r="CZ932" i="7"/>
  <c r="CZ933" i="7"/>
  <c r="CZ934" i="7"/>
  <c r="CZ935" i="7"/>
  <c r="CZ936" i="7"/>
  <c r="CZ937" i="7"/>
  <c r="CZ938" i="7"/>
  <c r="CZ939" i="7"/>
  <c r="CZ940" i="7"/>
  <c r="CZ941" i="7"/>
  <c r="CZ942" i="7"/>
  <c r="CZ943" i="7"/>
  <c r="CZ944" i="7"/>
  <c r="CZ945" i="7"/>
  <c r="CZ946" i="7"/>
  <c r="CZ947" i="7"/>
  <c r="CZ948" i="7"/>
  <c r="CZ949" i="7"/>
  <c r="CZ950" i="7"/>
  <c r="CZ951" i="7"/>
  <c r="CZ952" i="7"/>
  <c r="CZ953" i="7"/>
  <c r="CZ954" i="7"/>
  <c r="CZ955" i="7"/>
  <c r="CZ956" i="7"/>
  <c r="CZ957" i="7"/>
  <c r="CZ958" i="7"/>
  <c r="CZ959" i="7"/>
  <c r="CZ960" i="7"/>
  <c r="CZ961" i="7"/>
  <c r="CZ962" i="7"/>
  <c r="CZ963" i="7"/>
  <c r="CZ964" i="7"/>
  <c r="CZ965" i="7"/>
  <c r="CZ966" i="7"/>
  <c r="CZ967" i="7"/>
  <c r="CZ968" i="7"/>
  <c r="CZ969" i="7"/>
  <c r="CZ970" i="7"/>
  <c r="CZ971" i="7"/>
  <c r="CZ972" i="7"/>
  <c r="CZ973" i="7"/>
  <c r="CZ974" i="7"/>
  <c r="CZ975" i="7"/>
  <c r="CZ976" i="7"/>
  <c r="CZ977" i="7"/>
  <c r="CZ978" i="7"/>
  <c r="CZ979" i="7"/>
  <c r="CZ980" i="7"/>
  <c r="CZ981" i="7"/>
  <c r="CZ982" i="7"/>
  <c r="CZ983" i="7"/>
  <c r="CZ984" i="7"/>
  <c r="CZ985" i="7"/>
  <c r="CZ986" i="7"/>
  <c r="CZ987" i="7"/>
  <c r="CZ988" i="7"/>
  <c r="CZ989" i="7"/>
  <c r="CZ990" i="7"/>
  <c r="CZ991" i="7"/>
  <c r="CZ992" i="7"/>
  <c r="CZ993" i="7"/>
  <c r="CZ994" i="7"/>
  <c r="CZ995" i="7"/>
  <c r="CZ996" i="7"/>
  <c r="CZ997" i="7"/>
  <c r="CZ998" i="7"/>
  <c r="CZ999" i="7"/>
  <c r="CZ1000" i="7"/>
  <c r="CZ1001" i="7"/>
  <c r="CZ1002" i="7"/>
  <c r="CZ1003" i="7"/>
  <c r="CZ1004" i="7"/>
  <c r="CZ1005" i="7"/>
  <c r="CZ1006" i="7"/>
  <c r="CZ1007" i="7"/>
  <c r="CZ1008" i="7"/>
  <c r="CZ1009" i="7"/>
  <c r="CZ1010" i="7"/>
  <c r="CZ1011" i="7"/>
  <c r="CZ1012" i="7"/>
  <c r="CZ1013" i="7"/>
  <c r="CZ1014" i="7"/>
  <c r="CZ1015" i="7"/>
  <c r="CZ1016" i="7"/>
  <c r="CZ2" i="7"/>
  <c r="CO3" i="7"/>
  <c r="CO4" i="7"/>
  <c r="CO5" i="7"/>
  <c r="CO6" i="7"/>
  <c r="CO7" i="7"/>
  <c r="CO8" i="7"/>
  <c r="CO9" i="7"/>
  <c r="CO10" i="7"/>
  <c r="CO11" i="7"/>
  <c r="CO12" i="7"/>
  <c r="CO13" i="7"/>
  <c r="CO14" i="7"/>
  <c r="CO15" i="7"/>
  <c r="CO16" i="7"/>
  <c r="CO17" i="7"/>
  <c r="CO18" i="7"/>
  <c r="CO19" i="7"/>
  <c r="CO20" i="7"/>
  <c r="CO21" i="7"/>
  <c r="CO22" i="7"/>
  <c r="CO23" i="7"/>
  <c r="CO24" i="7"/>
  <c r="CO25" i="7"/>
  <c r="CO26" i="7"/>
  <c r="CO27" i="7"/>
  <c r="CO28" i="7"/>
  <c r="CO29" i="7"/>
  <c r="CO30" i="7"/>
  <c r="CO31" i="7"/>
  <c r="CO32" i="7"/>
  <c r="CO33" i="7"/>
  <c r="CO34" i="7"/>
  <c r="CO35" i="7"/>
  <c r="CO36" i="7"/>
  <c r="CO37" i="7"/>
  <c r="CO38" i="7"/>
  <c r="CO39" i="7"/>
  <c r="CO40" i="7"/>
  <c r="CO41" i="7"/>
  <c r="CO42" i="7"/>
  <c r="CO43" i="7"/>
  <c r="CO44" i="7"/>
  <c r="CO45" i="7"/>
  <c r="CO46" i="7"/>
  <c r="CO47" i="7"/>
  <c r="CO48" i="7"/>
  <c r="CO49" i="7"/>
  <c r="CO50" i="7"/>
  <c r="CO51" i="7"/>
  <c r="CO52" i="7"/>
  <c r="CO53" i="7"/>
  <c r="CO54" i="7"/>
  <c r="CO55" i="7"/>
  <c r="CO56" i="7"/>
  <c r="CO57" i="7"/>
  <c r="CO58" i="7"/>
  <c r="CO59" i="7"/>
  <c r="CO60" i="7"/>
  <c r="CO61" i="7"/>
  <c r="CO62" i="7"/>
  <c r="CO63" i="7"/>
  <c r="CO64" i="7"/>
  <c r="CO65" i="7"/>
  <c r="CO66" i="7"/>
  <c r="CO67" i="7"/>
  <c r="CO68" i="7"/>
  <c r="CO69" i="7"/>
  <c r="CO70" i="7"/>
  <c r="CO71" i="7"/>
  <c r="CO72" i="7"/>
  <c r="CO73" i="7"/>
  <c r="CO74" i="7"/>
  <c r="CO75" i="7"/>
  <c r="CO76" i="7"/>
  <c r="CO77" i="7"/>
  <c r="CO78" i="7"/>
  <c r="CO79" i="7"/>
  <c r="CO80" i="7"/>
  <c r="CO81" i="7"/>
  <c r="CO82" i="7"/>
  <c r="CO83" i="7"/>
  <c r="CO84" i="7"/>
  <c r="CO85" i="7"/>
  <c r="CO86" i="7"/>
  <c r="CO87" i="7"/>
  <c r="CO88" i="7"/>
  <c r="CO89" i="7"/>
  <c r="CO90" i="7"/>
  <c r="CO91" i="7"/>
  <c r="CO92" i="7"/>
  <c r="CO93" i="7"/>
  <c r="CO94" i="7"/>
  <c r="CO95" i="7"/>
  <c r="CO96" i="7"/>
  <c r="CO97" i="7"/>
  <c r="CO98" i="7"/>
  <c r="CO99" i="7"/>
  <c r="CO100" i="7"/>
  <c r="CO101" i="7"/>
  <c r="CO102" i="7"/>
  <c r="CO103" i="7"/>
  <c r="CO104" i="7"/>
  <c r="CO105" i="7"/>
  <c r="CO106" i="7"/>
  <c r="CO107" i="7"/>
  <c r="CO108" i="7"/>
  <c r="CO109" i="7"/>
  <c r="CO110" i="7"/>
  <c r="CO111" i="7"/>
  <c r="CO112" i="7"/>
  <c r="CO113" i="7"/>
  <c r="CO114" i="7"/>
  <c r="CO115" i="7"/>
  <c r="CO116" i="7"/>
  <c r="CO117" i="7"/>
  <c r="CO118" i="7"/>
  <c r="CO119" i="7"/>
  <c r="CO120" i="7"/>
  <c r="CO121" i="7"/>
  <c r="CO122" i="7"/>
  <c r="CO123" i="7"/>
  <c r="CO124" i="7"/>
  <c r="CO125" i="7"/>
  <c r="CO126" i="7"/>
  <c r="CO127" i="7"/>
  <c r="CO128" i="7"/>
  <c r="CO129" i="7"/>
  <c r="CO130" i="7"/>
  <c r="CO131" i="7"/>
  <c r="CO132" i="7"/>
  <c r="CO133" i="7"/>
  <c r="CO134" i="7"/>
  <c r="CO135" i="7"/>
  <c r="CO136" i="7"/>
  <c r="CO137" i="7"/>
  <c r="CO138" i="7"/>
  <c r="CO139" i="7"/>
  <c r="CO140" i="7"/>
  <c r="CO141" i="7"/>
  <c r="CO142" i="7"/>
  <c r="CO143" i="7"/>
  <c r="CO144" i="7"/>
  <c r="CO145" i="7"/>
  <c r="CO146" i="7"/>
  <c r="CO147" i="7"/>
  <c r="CO148" i="7"/>
  <c r="CO149" i="7"/>
  <c r="CO150" i="7"/>
  <c r="CO151" i="7"/>
  <c r="CO152" i="7"/>
  <c r="CO153" i="7"/>
  <c r="CO154" i="7"/>
  <c r="CO155" i="7"/>
  <c r="CO156" i="7"/>
  <c r="CO157" i="7"/>
  <c r="CO158" i="7"/>
  <c r="CO159" i="7"/>
  <c r="CO160" i="7"/>
  <c r="CO161" i="7"/>
  <c r="CO162" i="7"/>
  <c r="CO163" i="7"/>
  <c r="CO164" i="7"/>
  <c r="CO165" i="7"/>
  <c r="CO166" i="7"/>
  <c r="CO167" i="7"/>
  <c r="CO168" i="7"/>
  <c r="CO169" i="7"/>
  <c r="CO170" i="7"/>
  <c r="CO171" i="7"/>
  <c r="CO172" i="7"/>
  <c r="CO173" i="7"/>
  <c r="CO174" i="7"/>
  <c r="CO175" i="7"/>
  <c r="CO176" i="7"/>
  <c r="CO177" i="7"/>
  <c r="CO178" i="7"/>
  <c r="CO179" i="7"/>
  <c r="CO180" i="7"/>
  <c r="CO181" i="7"/>
  <c r="CO182" i="7"/>
  <c r="CO183" i="7"/>
  <c r="CO184" i="7"/>
  <c r="CO185" i="7"/>
  <c r="CO186" i="7"/>
  <c r="CO187" i="7"/>
  <c r="CO188" i="7"/>
  <c r="CO189" i="7"/>
  <c r="CO190" i="7"/>
  <c r="CO191" i="7"/>
  <c r="CO192" i="7"/>
  <c r="CO193" i="7"/>
  <c r="CO194" i="7"/>
  <c r="CO195" i="7"/>
  <c r="CO196" i="7"/>
  <c r="CO197" i="7"/>
  <c r="CO198" i="7"/>
  <c r="CO199" i="7"/>
  <c r="CO200" i="7"/>
  <c r="CO201" i="7"/>
  <c r="CO202" i="7"/>
  <c r="CO203" i="7"/>
  <c r="CO204" i="7"/>
  <c r="CO205" i="7"/>
  <c r="CO206" i="7"/>
  <c r="CO207" i="7"/>
  <c r="CO208" i="7"/>
  <c r="CO209" i="7"/>
  <c r="CO210" i="7"/>
  <c r="CO211" i="7"/>
  <c r="CO212" i="7"/>
  <c r="CO213" i="7"/>
  <c r="CO214" i="7"/>
  <c r="CO215" i="7"/>
  <c r="CO216" i="7"/>
  <c r="CO217" i="7"/>
  <c r="CO218" i="7"/>
  <c r="CO219" i="7"/>
  <c r="CO220" i="7"/>
  <c r="CO221" i="7"/>
  <c r="CO222" i="7"/>
  <c r="CO223" i="7"/>
  <c r="CO224" i="7"/>
  <c r="CO225" i="7"/>
  <c r="CO226" i="7"/>
  <c r="CO227" i="7"/>
  <c r="CO228" i="7"/>
  <c r="CO229" i="7"/>
  <c r="CO230" i="7"/>
  <c r="CO231" i="7"/>
  <c r="CO232" i="7"/>
  <c r="CO233" i="7"/>
  <c r="CO234" i="7"/>
  <c r="CO235" i="7"/>
  <c r="CO236" i="7"/>
  <c r="CO237" i="7"/>
  <c r="CO238" i="7"/>
  <c r="CO239" i="7"/>
  <c r="CO240" i="7"/>
  <c r="CO241" i="7"/>
  <c r="CO242" i="7"/>
  <c r="CO243" i="7"/>
  <c r="CO244" i="7"/>
  <c r="CO245" i="7"/>
  <c r="CO246" i="7"/>
  <c r="CO247" i="7"/>
  <c r="CO248" i="7"/>
  <c r="CO249" i="7"/>
  <c r="CO250" i="7"/>
  <c r="CO251" i="7"/>
  <c r="CO252" i="7"/>
  <c r="CO253" i="7"/>
  <c r="CO254" i="7"/>
  <c r="CO255" i="7"/>
  <c r="CO256" i="7"/>
  <c r="CO257" i="7"/>
  <c r="CO258" i="7"/>
  <c r="CO259" i="7"/>
  <c r="CO260" i="7"/>
  <c r="CO261" i="7"/>
  <c r="CO262" i="7"/>
  <c r="CO263" i="7"/>
  <c r="CO264" i="7"/>
  <c r="CO265" i="7"/>
  <c r="CO266" i="7"/>
  <c r="CO267" i="7"/>
  <c r="CO268" i="7"/>
  <c r="CO269" i="7"/>
  <c r="CO270" i="7"/>
  <c r="CO271" i="7"/>
  <c r="CO272" i="7"/>
  <c r="CO273" i="7"/>
  <c r="CO274" i="7"/>
  <c r="CO275" i="7"/>
  <c r="CO276" i="7"/>
  <c r="CO277" i="7"/>
  <c r="CO278" i="7"/>
  <c r="CO279" i="7"/>
  <c r="CO280" i="7"/>
  <c r="CO281" i="7"/>
  <c r="CO282" i="7"/>
  <c r="CO283" i="7"/>
  <c r="CO284" i="7"/>
  <c r="CO285" i="7"/>
  <c r="CO286" i="7"/>
  <c r="CO287" i="7"/>
  <c r="CO288" i="7"/>
  <c r="CO289" i="7"/>
  <c r="CO290" i="7"/>
  <c r="CO291" i="7"/>
  <c r="CO292" i="7"/>
  <c r="CO293" i="7"/>
  <c r="CO294" i="7"/>
  <c r="CO295" i="7"/>
  <c r="CO296" i="7"/>
  <c r="CO297" i="7"/>
  <c r="CO298" i="7"/>
  <c r="CO299" i="7"/>
  <c r="CO300" i="7"/>
  <c r="CO301" i="7"/>
  <c r="CO302" i="7"/>
  <c r="CO303" i="7"/>
  <c r="CO304" i="7"/>
  <c r="CO305" i="7"/>
  <c r="CO306" i="7"/>
  <c r="CO307" i="7"/>
  <c r="CO308" i="7"/>
  <c r="CO309" i="7"/>
  <c r="CO310" i="7"/>
  <c r="CO311" i="7"/>
  <c r="CO312" i="7"/>
  <c r="CO313" i="7"/>
  <c r="CO314" i="7"/>
  <c r="CO315" i="7"/>
  <c r="CO316" i="7"/>
  <c r="CO317" i="7"/>
  <c r="CO318" i="7"/>
  <c r="CO319" i="7"/>
  <c r="CO320" i="7"/>
  <c r="CO321" i="7"/>
  <c r="CO322" i="7"/>
  <c r="CO323" i="7"/>
  <c r="CO324" i="7"/>
  <c r="CO325" i="7"/>
  <c r="CO326" i="7"/>
  <c r="CO327" i="7"/>
  <c r="CO328" i="7"/>
  <c r="CO329" i="7"/>
  <c r="CO330" i="7"/>
  <c r="CO331" i="7"/>
  <c r="CO332" i="7"/>
  <c r="CO333" i="7"/>
  <c r="CO334" i="7"/>
  <c r="CO335" i="7"/>
  <c r="CO336" i="7"/>
  <c r="CO337" i="7"/>
  <c r="CO338" i="7"/>
  <c r="CO339" i="7"/>
  <c r="CO340" i="7"/>
  <c r="CO341" i="7"/>
  <c r="CO342" i="7"/>
  <c r="CO343" i="7"/>
  <c r="CO344" i="7"/>
  <c r="CO345" i="7"/>
  <c r="CO346" i="7"/>
  <c r="CO347" i="7"/>
  <c r="CO348" i="7"/>
  <c r="CO349" i="7"/>
  <c r="CO350" i="7"/>
  <c r="CO351" i="7"/>
  <c r="CO352" i="7"/>
  <c r="CO353" i="7"/>
  <c r="CO354" i="7"/>
  <c r="CO355" i="7"/>
  <c r="CO356" i="7"/>
  <c r="CO357" i="7"/>
  <c r="CO358" i="7"/>
  <c r="CO359" i="7"/>
  <c r="CO360" i="7"/>
  <c r="CO361" i="7"/>
  <c r="CO362" i="7"/>
  <c r="CO363" i="7"/>
  <c r="CO364" i="7"/>
  <c r="CO365" i="7"/>
  <c r="CO366" i="7"/>
  <c r="CO367" i="7"/>
  <c r="CO368" i="7"/>
  <c r="CO369" i="7"/>
  <c r="CO370" i="7"/>
  <c r="CO371" i="7"/>
  <c r="CO372" i="7"/>
  <c r="CO373" i="7"/>
  <c r="CO374" i="7"/>
  <c r="CO375" i="7"/>
  <c r="CO376" i="7"/>
  <c r="CO377" i="7"/>
  <c r="CO378" i="7"/>
  <c r="CO379" i="7"/>
  <c r="CO380" i="7"/>
  <c r="CO381" i="7"/>
  <c r="CO382" i="7"/>
  <c r="CO383" i="7"/>
  <c r="CO384" i="7"/>
  <c r="CO385" i="7"/>
  <c r="CO386" i="7"/>
  <c r="CO387" i="7"/>
  <c r="CO388" i="7"/>
  <c r="CO389" i="7"/>
  <c r="CO390" i="7"/>
  <c r="CO391" i="7"/>
  <c r="CO392" i="7"/>
  <c r="CO393" i="7"/>
  <c r="CO394" i="7"/>
  <c r="CO395" i="7"/>
  <c r="CO396" i="7"/>
  <c r="CO397" i="7"/>
  <c r="CO398" i="7"/>
  <c r="CO399" i="7"/>
  <c r="CO400" i="7"/>
  <c r="CO401" i="7"/>
  <c r="CO402" i="7"/>
  <c r="CO403" i="7"/>
  <c r="CO404" i="7"/>
  <c r="CO405" i="7"/>
  <c r="CO406" i="7"/>
  <c r="CO407" i="7"/>
  <c r="CO408" i="7"/>
  <c r="CO409" i="7"/>
  <c r="CO410" i="7"/>
  <c r="CO411" i="7"/>
  <c r="CO412" i="7"/>
  <c r="CO413" i="7"/>
  <c r="CO414" i="7"/>
  <c r="CO415" i="7"/>
  <c r="CO416" i="7"/>
  <c r="CO417" i="7"/>
  <c r="CO418" i="7"/>
  <c r="CO419" i="7"/>
  <c r="CO420" i="7"/>
  <c r="CO421" i="7"/>
  <c r="CO422" i="7"/>
  <c r="CO423" i="7"/>
  <c r="CO424" i="7"/>
  <c r="CO425" i="7"/>
  <c r="CO426" i="7"/>
  <c r="CO427" i="7"/>
  <c r="CO428" i="7"/>
  <c r="CO429" i="7"/>
  <c r="CO430" i="7"/>
  <c r="CO431" i="7"/>
  <c r="CO432" i="7"/>
  <c r="CO433" i="7"/>
  <c r="CO434" i="7"/>
  <c r="CO435" i="7"/>
  <c r="CO436" i="7"/>
  <c r="CO437" i="7"/>
  <c r="CO438" i="7"/>
  <c r="CO439" i="7"/>
  <c r="CO440" i="7"/>
  <c r="CO441" i="7"/>
  <c r="CO442" i="7"/>
  <c r="CO443" i="7"/>
  <c r="CO444" i="7"/>
  <c r="CO445" i="7"/>
  <c r="CO446" i="7"/>
  <c r="CO447" i="7"/>
  <c r="CO448" i="7"/>
  <c r="CO449" i="7"/>
  <c r="CO450" i="7"/>
  <c r="CO451" i="7"/>
  <c r="CO452" i="7"/>
  <c r="CO453" i="7"/>
  <c r="CO454" i="7"/>
  <c r="CO455" i="7"/>
  <c r="CO456" i="7"/>
  <c r="CO457" i="7"/>
  <c r="CO458" i="7"/>
  <c r="CO459" i="7"/>
  <c r="CO460" i="7"/>
  <c r="CO461" i="7"/>
  <c r="CO462" i="7"/>
  <c r="CO463" i="7"/>
  <c r="CO464" i="7"/>
  <c r="CO465" i="7"/>
  <c r="CO466" i="7"/>
  <c r="CO467" i="7"/>
  <c r="CO468" i="7"/>
  <c r="CO469" i="7"/>
  <c r="CO470" i="7"/>
  <c r="CO471" i="7"/>
  <c r="CO472" i="7"/>
  <c r="CO473" i="7"/>
  <c r="CO474" i="7"/>
  <c r="CO475" i="7"/>
  <c r="CO476" i="7"/>
  <c r="CO477" i="7"/>
  <c r="CO478" i="7"/>
  <c r="CO479" i="7"/>
  <c r="CO480" i="7"/>
  <c r="CO481" i="7"/>
  <c r="CO482" i="7"/>
  <c r="CO483" i="7"/>
  <c r="CO484" i="7"/>
  <c r="CO485" i="7"/>
  <c r="CO486" i="7"/>
  <c r="CO487" i="7"/>
  <c r="CO488" i="7"/>
  <c r="CO489" i="7"/>
  <c r="CO490" i="7"/>
  <c r="CO491" i="7"/>
  <c r="CO492" i="7"/>
  <c r="CO493" i="7"/>
  <c r="CO494" i="7"/>
  <c r="CO495" i="7"/>
  <c r="CO496" i="7"/>
  <c r="CO497" i="7"/>
  <c r="CO498" i="7"/>
  <c r="CO499" i="7"/>
  <c r="CO500" i="7"/>
  <c r="CO501" i="7"/>
  <c r="CO502" i="7"/>
  <c r="CO503" i="7"/>
  <c r="CO504" i="7"/>
  <c r="CO505" i="7"/>
  <c r="CO506" i="7"/>
  <c r="CO507" i="7"/>
  <c r="CO508" i="7"/>
  <c r="CO509" i="7"/>
  <c r="CO510" i="7"/>
  <c r="CO511" i="7"/>
  <c r="CO512" i="7"/>
  <c r="CO513" i="7"/>
  <c r="CO514" i="7"/>
  <c r="CO515" i="7"/>
  <c r="CO516" i="7"/>
  <c r="CO517" i="7"/>
  <c r="CO518" i="7"/>
  <c r="CO519" i="7"/>
  <c r="CO520" i="7"/>
  <c r="CO521" i="7"/>
  <c r="CO522" i="7"/>
  <c r="CO523" i="7"/>
  <c r="CO524" i="7"/>
  <c r="CO525" i="7"/>
  <c r="CO526" i="7"/>
  <c r="CO527" i="7"/>
  <c r="CO528" i="7"/>
  <c r="CO529" i="7"/>
  <c r="CO530" i="7"/>
  <c r="CO531" i="7"/>
  <c r="CO532" i="7"/>
  <c r="CO533" i="7"/>
  <c r="CO534" i="7"/>
  <c r="CO535" i="7"/>
  <c r="CO536" i="7"/>
  <c r="CO537" i="7"/>
  <c r="CO538" i="7"/>
  <c r="CO539" i="7"/>
  <c r="CO540" i="7"/>
  <c r="CO541" i="7"/>
  <c r="CO542" i="7"/>
  <c r="CO543" i="7"/>
  <c r="CO544" i="7"/>
  <c r="CO545" i="7"/>
  <c r="CO546" i="7"/>
  <c r="CO547" i="7"/>
  <c r="CO548" i="7"/>
  <c r="CO549" i="7"/>
  <c r="CO550" i="7"/>
  <c r="CO551" i="7"/>
  <c r="CO552" i="7"/>
  <c r="CO553" i="7"/>
  <c r="CO554" i="7"/>
  <c r="CO555" i="7"/>
  <c r="CO556" i="7"/>
  <c r="CO557" i="7"/>
  <c r="CO558" i="7"/>
  <c r="CO559" i="7"/>
  <c r="CO560" i="7"/>
  <c r="CO561" i="7"/>
  <c r="CO562" i="7"/>
  <c r="CO563" i="7"/>
  <c r="CO564" i="7"/>
  <c r="CO565" i="7"/>
  <c r="CO566" i="7"/>
  <c r="CO567" i="7"/>
  <c r="CO568" i="7"/>
  <c r="CO569" i="7"/>
  <c r="CO570" i="7"/>
  <c r="CO571" i="7"/>
  <c r="CO572" i="7"/>
  <c r="CO573" i="7"/>
  <c r="CO574" i="7"/>
  <c r="CO575" i="7"/>
  <c r="CO576" i="7"/>
  <c r="CO577" i="7"/>
  <c r="CO578" i="7"/>
  <c r="CO579" i="7"/>
  <c r="CO580" i="7"/>
  <c r="CO581" i="7"/>
  <c r="CO582" i="7"/>
  <c r="CO583" i="7"/>
  <c r="CO584" i="7"/>
  <c r="CO585" i="7"/>
  <c r="CO586" i="7"/>
  <c r="CO587" i="7"/>
  <c r="CO588" i="7"/>
  <c r="CO589" i="7"/>
  <c r="CO590" i="7"/>
  <c r="CO591" i="7"/>
  <c r="CO592" i="7"/>
  <c r="CO593" i="7"/>
  <c r="CO594" i="7"/>
  <c r="CO595" i="7"/>
  <c r="CO596" i="7"/>
  <c r="CO597" i="7"/>
  <c r="CO598" i="7"/>
  <c r="CO599" i="7"/>
  <c r="CO600" i="7"/>
  <c r="CO601" i="7"/>
  <c r="CO602" i="7"/>
  <c r="CO603" i="7"/>
  <c r="CO604" i="7"/>
  <c r="CO605" i="7"/>
  <c r="CO606" i="7"/>
  <c r="CO607" i="7"/>
  <c r="CO608" i="7"/>
  <c r="CO609" i="7"/>
  <c r="CO610" i="7"/>
  <c r="CO611" i="7"/>
  <c r="CO612" i="7"/>
  <c r="CO613" i="7"/>
  <c r="CO614" i="7"/>
  <c r="CO615" i="7"/>
  <c r="CO616" i="7"/>
  <c r="CO617" i="7"/>
  <c r="CO618" i="7"/>
  <c r="CO619" i="7"/>
  <c r="CO620" i="7"/>
  <c r="CO621" i="7"/>
  <c r="CO622" i="7"/>
  <c r="CO623" i="7"/>
  <c r="CO624" i="7"/>
  <c r="CO625" i="7"/>
  <c r="CO626" i="7"/>
  <c r="CO627" i="7"/>
  <c r="CO628" i="7"/>
  <c r="CO629" i="7"/>
  <c r="CO630" i="7"/>
  <c r="CO631" i="7"/>
  <c r="CO632" i="7"/>
  <c r="CO633" i="7"/>
  <c r="CO634" i="7"/>
  <c r="CO635" i="7"/>
  <c r="CO636" i="7"/>
  <c r="CO637" i="7"/>
  <c r="CO638" i="7"/>
  <c r="CO639" i="7"/>
  <c r="CO640" i="7"/>
  <c r="CO641" i="7"/>
  <c r="CO642" i="7"/>
  <c r="CO643" i="7"/>
  <c r="CO644" i="7"/>
  <c r="CO645" i="7"/>
  <c r="CO646" i="7"/>
  <c r="CO647" i="7"/>
  <c r="CO648" i="7"/>
  <c r="CO649" i="7"/>
  <c r="CO650" i="7"/>
  <c r="CO651" i="7"/>
  <c r="CO652" i="7"/>
  <c r="CO653" i="7"/>
  <c r="CO654" i="7"/>
  <c r="CO655" i="7"/>
  <c r="CO656" i="7"/>
  <c r="CO657" i="7"/>
  <c r="CO658" i="7"/>
  <c r="CO659" i="7"/>
  <c r="CO660" i="7"/>
  <c r="CO661" i="7"/>
  <c r="CO662" i="7"/>
  <c r="CO663" i="7"/>
  <c r="CO664" i="7"/>
  <c r="CO665" i="7"/>
  <c r="CO666" i="7"/>
  <c r="CO667" i="7"/>
  <c r="CO668" i="7"/>
  <c r="CO669" i="7"/>
  <c r="CO670" i="7"/>
  <c r="CO671" i="7"/>
  <c r="CO672" i="7"/>
  <c r="CO673" i="7"/>
  <c r="CO674" i="7"/>
  <c r="CO675" i="7"/>
  <c r="CO676" i="7"/>
  <c r="CO677" i="7"/>
  <c r="CO678" i="7"/>
  <c r="CO679" i="7"/>
  <c r="CO680" i="7"/>
  <c r="CO681" i="7"/>
  <c r="CO682" i="7"/>
  <c r="CO683" i="7"/>
  <c r="CO684" i="7"/>
  <c r="CO685" i="7"/>
  <c r="CO686" i="7"/>
  <c r="CO687" i="7"/>
  <c r="CO688" i="7"/>
  <c r="CO689" i="7"/>
  <c r="CO690" i="7"/>
  <c r="CO691" i="7"/>
  <c r="CO692" i="7"/>
  <c r="CO693" i="7"/>
  <c r="CO694" i="7"/>
  <c r="CO695" i="7"/>
  <c r="CO696" i="7"/>
  <c r="CO697" i="7"/>
  <c r="CO698" i="7"/>
  <c r="CO699" i="7"/>
  <c r="CO700" i="7"/>
  <c r="CO701" i="7"/>
  <c r="CO702" i="7"/>
  <c r="CO703" i="7"/>
  <c r="CO704" i="7"/>
  <c r="CO705" i="7"/>
  <c r="CO706" i="7"/>
  <c r="CO707" i="7"/>
  <c r="CO708" i="7"/>
  <c r="CO709" i="7"/>
  <c r="CO710" i="7"/>
  <c r="CO711" i="7"/>
  <c r="CO712" i="7"/>
  <c r="CO713" i="7"/>
  <c r="CO714" i="7"/>
  <c r="CO715" i="7"/>
  <c r="CO716" i="7"/>
  <c r="CO717" i="7"/>
  <c r="CO718" i="7"/>
  <c r="CO719" i="7"/>
  <c r="CO720" i="7"/>
  <c r="CO721" i="7"/>
  <c r="CO722" i="7"/>
  <c r="CO723" i="7"/>
  <c r="CO724" i="7"/>
  <c r="CO725" i="7"/>
  <c r="CO726" i="7"/>
  <c r="CO727" i="7"/>
  <c r="CO728" i="7"/>
  <c r="CO729" i="7"/>
  <c r="CO730" i="7"/>
  <c r="CO731" i="7"/>
  <c r="CO732" i="7"/>
  <c r="CO733" i="7"/>
  <c r="CO734" i="7"/>
  <c r="CO735" i="7"/>
  <c r="CO736" i="7"/>
  <c r="CO737" i="7"/>
  <c r="CO738" i="7"/>
  <c r="CO739" i="7"/>
  <c r="CO740" i="7"/>
  <c r="CO741" i="7"/>
  <c r="CO742" i="7"/>
  <c r="CO743" i="7"/>
  <c r="CO744" i="7"/>
  <c r="CO745" i="7"/>
  <c r="CO746" i="7"/>
  <c r="CO747" i="7"/>
  <c r="CO748" i="7"/>
  <c r="CO749" i="7"/>
  <c r="CO750" i="7"/>
  <c r="CO751" i="7"/>
  <c r="CO752" i="7"/>
  <c r="CO753" i="7"/>
  <c r="CO754" i="7"/>
  <c r="CO755" i="7"/>
  <c r="CO756" i="7"/>
  <c r="CO757" i="7"/>
  <c r="CO758" i="7"/>
  <c r="CO759" i="7"/>
  <c r="CO760" i="7"/>
  <c r="CO761" i="7"/>
  <c r="CO762" i="7"/>
  <c r="CO763" i="7"/>
  <c r="CO764" i="7"/>
  <c r="CO765" i="7"/>
  <c r="CO766" i="7"/>
  <c r="CO767" i="7"/>
  <c r="CO768" i="7"/>
  <c r="CO769" i="7"/>
  <c r="CO770" i="7"/>
  <c r="CO771" i="7"/>
  <c r="CO772" i="7"/>
  <c r="CO773" i="7"/>
  <c r="CO774" i="7"/>
  <c r="CO775" i="7"/>
  <c r="CO776" i="7"/>
  <c r="CO777" i="7"/>
  <c r="CO778" i="7"/>
  <c r="CO779" i="7"/>
  <c r="CO780" i="7"/>
  <c r="CO781" i="7"/>
  <c r="CO782" i="7"/>
  <c r="CO783" i="7"/>
  <c r="CO784" i="7"/>
  <c r="CO785" i="7"/>
  <c r="CO786" i="7"/>
  <c r="CO787" i="7"/>
  <c r="CO788" i="7"/>
  <c r="CO789" i="7"/>
  <c r="CO790" i="7"/>
  <c r="CO791" i="7"/>
  <c r="CO792" i="7"/>
  <c r="CO793" i="7"/>
  <c r="CO794" i="7"/>
  <c r="CO795" i="7"/>
  <c r="CO796" i="7"/>
  <c r="CO797" i="7"/>
  <c r="CO798" i="7"/>
  <c r="CO799" i="7"/>
  <c r="CO800" i="7"/>
  <c r="CO801" i="7"/>
  <c r="CO802" i="7"/>
  <c r="CO803" i="7"/>
  <c r="CO804" i="7"/>
  <c r="CO805" i="7"/>
  <c r="CO806" i="7"/>
  <c r="CO807" i="7"/>
  <c r="CO808" i="7"/>
  <c r="CO809" i="7"/>
  <c r="CO810" i="7"/>
  <c r="CO811" i="7"/>
  <c r="CO812" i="7"/>
  <c r="CO813" i="7"/>
  <c r="CO814" i="7"/>
  <c r="CO815" i="7"/>
  <c r="CO816" i="7"/>
  <c r="CO817" i="7"/>
  <c r="CO818" i="7"/>
  <c r="CO819" i="7"/>
  <c r="CO820" i="7"/>
  <c r="CO821" i="7"/>
  <c r="CO822" i="7"/>
  <c r="CO823" i="7"/>
  <c r="CO824" i="7"/>
  <c r="CO825" i="7"/>
  <c r="CO826" i="7"/>
  <c r="CO827" i="7"/>
  <c r="CO828" i="7"/>
  <c r="CO829" i="7"/>
  <c r="CO830" i="7"/>
  <c r="CO831" i="7"/>
  <c r="CO832" i="7"/>
  <c r="CO833" i="7"/>
  <c r="CO834" i="7"/>
  <c r="CO835" i="7"/>
  <c r="CO836" i="7"/>
  <c r="CO837" i="7"/>
  <c r="CO838" i="7"/>
  <c r="CO839" i="7"/>
  <c r="CO840" i="7"/>
  <c r="CO841" i="7"/>
  <c r="CO842" i="7"/>
  <c r="CO843" i="7"/>
  <c r="CO844" i="7"/>
  <c r="CO845" i="7"/>
  <c r="CO846" i="7"/>
  <c r="CO847" i="7"/>
  <c r="CO848" i="7"/>
  <c r="CO849" i="7"/>
  <c r="CO850" i="7"/>
  <c r="CO851" i="7"/>
  <c r="CO852" i="7"/>
  <c r="CO853" i="7"/>
  <c r="CO854" i="7"/>
  <c r="CO855" i="7"/>
  <c r="CO856" i="7"/>
  <c r="CO857" i="7"/>
  <c r="CO858" i="7"/>
  <c r="CO859" i="7"/>
  <c r="CO860" i="7"/>
  <c r="CO861" i="7"/>
  <c r="CO862" i="7"/>
  <c r="CO863" i="7"/>
  <c r="CO864" i="7"/>
  <c r="CO865" i="7"/>
  <c r="CO866" i="7"/>
  <c r="CO867" i="7"/>
  <c r="CO868" i="7"/>
  <c r="CO869" i="7"/>
  <c r="CO870" i="7"/>
  <c r="CO871" i="7"/>
  <c r="CO872" i="7"/>
  <c r="CO873" i="7"/>
  <c r="CO874" i="7"/>
  <c r="CO875" i="7"/>
  <c r="CO876" i="7"/>
  <c r="CO877" i="7"/>
  <c r="CO878" i="7"/>
  <c r="CO879" i="7"/>
  <c r="CO880" i="7"/>
  <c r="CO881" i="7"/>
  <c r="CO882" i="7"/>
  <c r="CO883" i="7"/>
  <c r="CO884" i="7"/>
  <c r="CO885" i="7"/>
  <c r="CO886" i="7"/>
  <c r="CO887" i="7"/>
  <c r="CO888" i="7"/>
  <c r="CO889" i="7"/>
  <c r="CO890" i="7"/>
  <c r="CO891" i="7"/>
  <c r="CO892" i="7"/>
  <c r="CO893" i="7"/>
  <c r="CO894" i="7"/>
  <c r="CO895" i="7"/>
  <c r="CO896" i="7"/>
  <c r="CO897" i="7"/>
  <c r="CO898" i="7"/>
  <c r="CO899" i="7"/>
  <c r="CO900" i="7"/>
  <c r="CO901" i="7"/>
  <c r="CO902" i="7"/>
  <c r="CO903" i="7"/>
  <c r="CO904" i="7"/>
  <c r="CO905" i="7"/>
  <c r="CO906" i="7"/>
  <c r="CO907" i="7"/>
  <c r="CO908" i="7"/>
  <c r="CO909" i="7"/>
  <c r="CO910" i="7"/>
  <c r="CO911" i="7"/>
  <c r="CO912" i="7"/>
  <c r="CO913" i="7"/>
  <c r="CO914" i="7"/>
  <c r="CO915" i="7"/>
  <c r="CO916" i="7"/>
  <c r="CO917" i="7"/>
  <c r="CO918" i="7"/>
  <c r="CO919" i="7"/>
  <c r="CO920" i="7"/>
  <c r="CO921" i="7"/>
  <c r="CO922" i="7"/>
  <c r="CO923" i="7"/>
  <c r="CO924" i="7"/>
  <c r="CO925" i="7"/>
  <c r="CO926" i="7"/>
  <c r="CO927" i="7"/>
  <c r="CO928" i="7"/>
  <c r="CO929" i="7"/>
  <c r="CO930" i="7"/>
  <c r="CO931" i="7"/>
  <c r="CO932" i="7"/>
  <c r="CO933" i="7"/>
  <c r="CO934" i="7"/>
  <c r="CO935" i="7"/>
  <c r="CO936" i="7"/>
  <c r="CO937" i="7"/>
  <c r="CO938" i="7"/>
  <c r="CO939" i="7"/>
  <c r="CO940" i="7"/>
  <c r="CO941" i="7"/>
  <c r="CO942" i="7"/>
  <c r="CO943" i="7"/>
  <c r="CO944" i="7"/>
  <c r="CO945" i="7"/>
  <c r="CO946" i="7"/>
  <c r="CO947" i="7"/>
  <c r="CO948" i="7"/>
  <c r="CO949" i="7"/>
  <c r="CO950" i="7"/>
  <c r="CO951" i="7"/>
  <c r="CO952" i="7"/>
  <c r="CO953" i="7"/>
  <c r="CO954" i="7"/>
  <c r="CO955" i="7"/>
  <c r="CO956" i="7"/>
  <c r="CO957" i="7"/>
  <c r="CO958" i="7"/>
  <c r="CO959" i="7"/>
  <c r="CO960" i="7"/>
  <c r="CO961" i="7"/>
  <c r="CO962" i="7"/>
  <c r="CO963" i="7"/>
  <c r="CO964" i="7"/>
  <c r="CO965" i="7"/>
  <c r="CO966" i="7"/>
  <c r="CO967" i="7"/>
  <c r="CO968" i="7"/>
  <c r="CO969" i="7"/>
  <c r="CO970" i="7"/>
  <c r="CO971" i="7"/>
  <c r="CO972" i="7"/>
  <c r="CO973" i="7"/>
  <c r="CO974" i="7"/>
  <c r="CO975" i="7"/>
  <c r="CO976" i="7"/>
  <c r="CO977" i="7"/>
  <c r="CO978" i="7"/>
  <c r="CO979" i="7"/>
  <c r="CO980" i="7"/>
  <c r="CO981" i="7"/>
  <c r="CO982" i="7"/>
  <c r="CO983" i="7"/>
  <c r="CO984" i="7"/>
  <c r="CO985" i="7"/>
  <c r="CO986" i="7"/>
  <c r="CO987" i="7"/>
  <c r="CO988" i="7"/>
  <c r="CO989" i="7"/>
  <c r="CO990" i="7"/>
  <c r="CO991" i="7"/>
  <c r="CO992" i="7"/>
  <c r="CO993" i="7"/>
  <c r="CO994" i="7"/>
  <c r="CO995" i="7"/>
  <c r="CO996" i="7"/>
  <c r="CO997" i="7"/>
  <c r="CO998" i="7"/>
  <c r="CO999" i="7"/>
  <c r="CO1000" i="7"/>
  <c r="CO1001" i="7"/>
  <c r="CO1002" i="7"/>
  <c r="CO1003" i="7"/>
  <c r="CO1004" i="7"/>
  <c r="CO1005" i="7"/>
  <c r="CO1006" i="7"/>
  <c r="CO1007" i="7"/>
  <c r="CO1008" i="7"/>
  <c r="CO1009" i="7"/>
  <c r="CO1010" i="7"/>
  <c r="CO1011" i="7"/>
  <c r="CO1012" i="7"/>
  <c r="CO1013" i="7"/>
  <c r="CO1014" i="7"/>
  <c r="CO1015" i="7"/>
  <c r="CO1016" i="7"/>
  <c r="CO2" i="7"/>
  <c r="CD3" i="7"/>
  <c r="CD4" i="7"/>
  <c r="CD5" i="7"/>
  <c r="CD6" i="7"/>
  <c r="CD7" i="7"/>
  <c r="CD8" i="7"/>
  <c r="CD9" i="7"/>
  <c r="CD10" i="7"/>
  <c r="CD11" i="7"/>
  <c r="CD12" i="7"/>
  <c r="CD13" i="7"/>
  <c r="CD14" i="7"/>
  <c r="CD15" i="7"/>
  <c r="CD16" i="7"/>
  <c r="CD17" i="7"/>
  <c r="CD18" i="7"/>
  <c r="CD19" i="7"/>
  <c r="CD20" i="7"/>
  <c r="CD21" i="7"/>
  <c r="CD22" i="7"/>
  <c r="CD23" i="7"/>
  <c r="CD24" i="7"/>
  <c r="CD25" i="7"/>
  <c r="CD26" i="7"/>
  <c r="CD27" i="7"/>
  <c r="CD28" i="7"/>
  <c r="CD29" i="7"/>
  <c r="CD30" i="7"/>
  <c r="CD31" i="7"/>
  <c r="CD32" i="7"/>
  <c r="CD33" i="7"/>
  <c r="CD34" i="7"/>
  <c r="CD35" i="7"/>
  <c r="CD36" i="7"/>
  <c r="CD37" i="7"/>
  <c r="CD38" i="7"/>
  <c r="CD39" i="7"/>
  <c r="CD40" i="7"/>
  <c r="CD41" i="7"/>
  <c r="CD42" i="7"/>
  <c r="CD43" i="7"/>
  <c r="CD44" i="7"/>
  <c r="CD45" i="7"/>
  <c r="CD46" i="7"/>
  <c r="CD47" i="7"/>
  <c r="CD48" i="7"/>
  <c r="CD49" i="7"/>
  <c r="CD50" i="7"/>
  <c r="CD51" i="7"/>
  <c r="CD52" i="7"/>
  <c r="CD53" i="7"/>
  <c r="CD54" i="7"/>
  <c r="CD55" i="7"/>
  <c r="CD56" i="7"/>
  <c r="CD57" i="7"/>
  <c r="CD58" i="7"/>
  <c r="CD59" i="7"/>
  <c r="CD60" i="7"/>
  <c r="CD61" i="7"/>
  <c r="CD62" i="7"/>
  <c r="CD63" i="7"/>
  <c r="CD64" i="7"/>
  <c r="CD65" i="7"/>
  <c r="CD66" i="7"/>
  <c r="CD67" i="7"/>
  <c r="CD68" i="7"/>
  <c r="CD69" i="7"/>
  <c r="CD70" i="7"/>
  <c r="CD71" i="7"/>
  <c r="CD72" i="7"/>
  <c r="CD73" i="7"/>
  <c r="CD74" i="7"/>
  <c r="CD75" i="7"/>
  <c r="CD76" i="7"/>
  <c r="CD77" i="7"/>
  <c r="CD78" i="7"/>
  <c r="CD79" i="7"/>
  <c r="CD80" i="7"/>
  <c r="CD81" i="7"/>
  <c r="CD82" i="7"/>
  <c r="CD83" i="7"/>
  <c r="CD84" i="7"/>
  <c r="CD85" i="7"/>
  <c r="CD86" i="7"/>
  <c r="CD87" i="7"/>
  <c r="CD88" i="7"/>
  <c r="CD89" i="7"/>
  <c r="CD90" i="7"/>
  <c r="CD91" i="7"/>
  <c r="CD92" i="7"/>
  <c r="CD93" i="7"/>
  <c r="CD94" i="7"/>
  <c r="CD95" i="7"/>
  <c r="CD96" i="7"/>
  <c r="CD97" i="7"/>
  <c r="CD98" i="7"/>
  <c r="CD99" i="7"/>
  <c r="CD100" i="7"/>
  <c r="CD101" i="7"/>
  <c r="CD102" i="7"/>
  <c r="CD103" i="7"/>
  <c r="CD104" i="7"/>
  <c r="CD105" i="7"/>
  <c r="CD106" i="7"/>
  <c r="CD107" i="7"/>
  <c r="CD108" i="7"/>
  <c r="CD109" i="7"/>
  <c r="CD110" i="7"/>
  <c r="CD111" i="7"/>
  <c r="CD112" i="7"/>
  <c r="CD113" i="7"/>
  <c r="CD114" i="7"/>
  <c r="CD115" i="7"/>
  <c r="CD116" i="7"/>
  <c r="CD117" i="7"/>
  <c r="CD118" i="7"/>
  <c r="CD119" i="7"/>
  <c r="CD120" i="7"/>
  <c r="CD121" i="7"/>
  <c r="CD122" i="7"/>
  <c r="CD123" i="7"/>
  <c r="CD124" i="7"/>
  <c r="CD125" i="7"/>
  <c r="CD126" i="7"/>
  <c r="CD127" i="7"/>
  <c r="CD128" i="7"/>
  <c r="CD129" i="7"/>
  <c r="CD130" i="7"/>
  <c r="CD131" i="7"/>
  <c r="CD132" i="7"/>
  <c r="CD133" i="7"/>
  <c r="CD134" i="7"/>
  <c r="CD135" i="7"/>
  <c r="CD136" i="7"/>
  <c r="CD137" i="7"/>
  <c r="CD138" i="7"/>
  <c r="CD139" i="7"/>
  <c r="CD140" i="7"/>
  <c r="CD141" i="7"/>
  <c r="CD142" i="7"/>
  <c r="CD143" i="7"/>
  <c r="CD144" i="7"/>
  <c r="CD145" i="7"/>
  <c r="CD146" i="7"/>
  <c r="CD147" i="7"/>
  <c r="CD148" i="7"/>
  <c r="CD149" i="7"/>
  <c r="CD150" i="7"/>
  <c r="CD151" i="7"/>
  <c r="CD152" i="7"/>
  <c r="CD153" i="7"/>
  <c r="CD154" i="7"/>
  <c r="CD155" i="7"/>
  <c r="CD156" i="7"/>
  <c r="CD157" i="7"/>
  <c r="CD158" i="7"/>
  <c r="CD159" i="7"/>
  <c r="CD160" i="7"/>
  <c r="CD161" i="7"/>
  <c r="CD162" i="7"/>
  <c r="CD163" i="7"/>
  <c r="CD164" i="7"/>
  <c r="CD165" i="7"/>
  <c r="CD166" i="7"/>
  <c r="CD167" i="7"/>
  <c r="CD168" i="7"/>
  <c r="CD169" i="7"/>
  <c r="CD170" i="7"/>
  <c r="CD171" i="7"/>
  <c r="CD172" i="7"/>
  <c r="CD173" i="7"/>
  <c r="CD174" i="7"/>
  <c r="CD175" i="7"/>
  <c r="CD176" i="7"/>
  <c r="CD177" i="7"/>
  <c r="CD178" i="7"/>
  <c r="CD179" i="7"/>
  <c r="CD180" i="7"/>
  <c r="CD181" i="7"/>
  <c r="CD182" i="7"/>
  <c r="CD183" i="7"/>
  <c r="CD184" i="7"/>
  <c r="CD185" i="7"/>
  <c r="CD186" i="7"/>
  <c r="CD187" i="7"/>
  <c r="CD188" i="7"/>
  <c r="CD189" i="7"/>
  <c r="CD190" i="7"/>
  <c r="CD191" i="7"/>
  <c r="CD192" i="7"/>
  <c r="CD193" i="7"/>
  <c r="CD194" i="7"/>
  <c r="CD195" i="7"/>
  <c r="CD196" i="7"/>
  <c r="CD197" i="7"/>
  <c r="CD198" i="7"/>
  <c r="CD199" i="7"/>
  <c r="CD200" i="7"/>
  <c r="CD201" i="7"/>
  <c r="CD202" i="7"/>
  <c r="CD203" i="7"/>
  <c r="CD204" i="7"/>
  <c r="CD205" i="7"/>
  <c r="CD206" i="7"/>
  <c r="CD207" i="7"/>
  <c r="CD208" i="7"/>
  <c r="CD209" i="7"/>
  <c r="CD210" i="7"/>
  <c r="CD211" i="7"/>
  <c r="CD212" i="7"/>
  <c r="CD213" i="7"/>
  <c r="CD214" i="7"/>
  <c r="CD215" i="7"/>
  <c r="CD216" i="7"/>
  <c r="CD217" i="7"/>
  <c r="CD218" i="7"/>
  <c r="CD219" i="7"/>
  <c r="CD220" i="7"/>
  <c r="CD221" i="7"/>
  <c r="CD222" i="7"/>
  <c r="CD223" i="7"/>
  <c r="CD224" i="7"/>
  <c r="CD225" i="7"/>
  <c r="CD226" i="7"/>
  <c r="CD227" i="7"/>
  <c r="CD228" i="7"/>
  <c r="CD229" i="7"/>
  <c r="CD230" i="7"/>
  <c r="CD231" i="7"/>
  <c r="CD232" i="7"/>
  <c r="CD233" i="7"/>
  <c r="CD234" i="7"/>
  <c r="CD235" i="7"/>
  <c r="CD236" i="7"/>
  <c r="CD237" i="7"/>
  <c r="CD238" i="7"/>
  <c r="CD239" i="7"/>
  <c r="CD240" i="7"/>
  <c r="CD241" i="7"/>
  <c r="CD242" i="7"/>
  <c r="CD243" i="7"/>
  <c r="CD244" i="7"/>
  <c r="CD245" i="7"/>
  <c r="CD246" i="7"/>
  <c r="CD247" i="7"/>
  <c r="CD248" i="7"/>
  <c r="CD249" i="7"/>
  <c r="CD250" i="7"/>
  <c r="CD251" i="7"/>
  <c r="CD252" i="7"/>
  <c r="CD253" i="7"/>
  <c r="CD254" i="7"/>
  <c r="CD255" i="7"/>
  <c r="CD256" i="7"/>
  <c r="CD257" i="7"/>
  <c r="CD258" i="7"/>
  <c r="CD259" i="7"/>
  <c r="CD260" i="7"/>
  <c r="CD261" i="7"/>
  <c r="CD262" i="7"/>
  <c r="CD263" i="7"/>
  <c r="CD264" i="7"/>
  <c r="CD265" i="7"/>
  <c r="CD266" i="7"/>
  <c r="CD267" i="7"/>
  <c r="CD268" i="7"/>
  <c r="CD269" i="7"/>
  <c r="CD270" i="7"/>
  <c r="CD271" i="7"/>
  <c r="CD272" i="7"/>
  <c r="CD273" i="7"/>
  <c r="CD274" i="7"/>
  <c r="CD275" i="7"/>
  <c r="CD276" i="7"/>
  <c r="CD277" i="7"/>
  <c r="CD278" i="7"/>
  <c r="CD279" i="7"/>
  <c r="CD280" i="7"/>
  <c r="CD281" i="7"/>
  <c r="CD282" i="7"/>
  <c r="CD283" i="7"/>
  <c r="CD284" i="7"/>
  <c r="CD285" i="7"/>
  <c r="CD286" i="7"/>
  <c r="CD287" i="7"/>
  <c r="CD288" i="7"/>
  <c r="CD289" i="7"/>
  <c r="CD290" i="7"/>
  <c r="CD291" i="7"/>
  <c r="CD292" i="7"/>
  <c r="CD293" i="7"/>
  <c r="CD294" i="7"/>
  <c r="CD295" i="7"/>
  <c r="CD296" i="7"/>
  <c r="CD297" i="7"/>
  <c r="CD298" i="7"/>
  <c r="CD299" i="7"/>
  <c r="CD300" i="7"/>
  <c r="CD301" i="7"/>
  <c r="CD302" i="7"/>
  <c r="CD303" i="7"/>
  <c r="CD304" i="7"/>
  <c r="CD305" i="7"/>
  <c r="CD306" i="7"/>
  <c r="CD307" i="7"/>
  <c r="CD308" i="7"/>
  <c r="CD309" i="7"/>
  <c r="CD310" i="7"/>
  <c r="CD311" i="7"/>
  <c r="CD312" i="7"/>
  <c r="CD313" i="7"/>
  <c r="CD314" i="7"/>
  <c r="CD315" i="7"/>
  <c r="CD316" i="7"/>
  <c r="CD317" i="7"/>
  <c r="CD318" i="7"/>
  <c r="CD319" i="7"/>
  <c r="CD320" i="7"/>
  <c r="CD321" i="7"/>
  <c r="CD322" i="7"/>
  <c r="CD323" i="7"/>
  <c r="CD324" i="7"/>
  <c r="CD325" i="7"/>
  <c r="CD326" i="7"/>
  <c r="CD327" i="7"/>
  <c r="CD328" i="7"/>
  <c r="CD329" i="7"/>
  <c r="CD330" i="7"/>
  <c r="CD331" i="7"/>
  <c r="CD332" i="7"/>
  <c r="CD333" i="7"/>
  <c r="CD334" i="7"/>
  <c r="CD335" i="7"/>
  <c r="CD336" i="7"/>
  <c r="CD337" i="7"/>
  <c r="CD338" i="7"/>
  <c r="CD339" i="7"/>
  <c r="CD340" i="7"/>
  <c r="CD341" i="7"/>
  <c r="CD342" i="7"/>
  <c r="CD343" i="7"/>
  <c r="CD344" i="7"/>
  <c r="CD345" i="7"/>
  <c r="CD346" i="7"/>
  <c r="CD347" i="7"/>
  <c r="CD348" i="7"/>
  <c r="CD349" i="7"/>
  <c r="CD350" i="7"/>
  <c r="CD351" i="7"/>
  <c r="CD352" i="7"/>
  <c r="CD353" i="7"/>
  <c r="CD354" i="7"/>
  <c r="CD355" i="7"/>
  <c r="CD356" i="7"/>
  <c r="CD357" i="7"/>
  <c r="CD358" i="7"/>
  <c r="CD359" i="7"/>
  <c r="CD360" i="7"/>
  <c r="CD361" i="7"/>
  <c r="CD362" i="7"/>
  <c r="CD363" i="7"/>
  <c r="CD364" i="7"/>
  <c r="CD365" i="7"/>
  <c r="CD366" i="7"/>
  <c r="CD367" i="7"/>
  <c r="CD368" i="7"/>
  <c r="CD369" i="7"/>
  <c r="CD370" i="7"/>
  <c r="CD371" i="7"/>
  <c r="CD372" i="7"/>
  <c r="CD373" i="7"/>
  <c r="CD374" i="7"/>
  <c r="CD375" i="7"/>
  <c r="CD376" i="7"/>
  <c r="CD377" i="7"/>
  <c r="CD378" i="7"/>
  <c r="CD379" i="7"/>
  <c r="CD380" i="7"/>
  <c r="CD381" i="7"/>
  <c r="CD382" i="7"/>
  <c r="CD383" i="7"/>
  <c r="CD384" i="7"/>
  <c r="CD385" i="7"/>
  <c r="CD386" i="7"/>
  <c r="CD387" i="7"/>
  <c r="CD388" i="7"/>
  <c r="CD389" i="7"/>
  <c r="CD390" i="7"/>
  <c r="CD391" i="7"/>
  <c r="CD392" i="7"/>
  <c r="CD393" i="7"/>
  <c r="CD394" i="7"/>
  <c r="CD395" i="7"/>
  <c r="CD396" i="7"/>
  <c r="CD397" i="7"/>
  <c r="CD398" i="7"/>
  <c r="CD399" i="7"/>
  <c r="CD400" i="7"/>
  <c r="CD401" i="7"/>
  <c r="CD402" i="7"/>
  <c r="CD403" i="7"/>
  <c r="CD404" i="7"/>
  <c r="CD405" i="7"/>
  <c r="CD406" i="7"/>
  <c r="CD407" i="7"/>
  <c r="CD408" i="7"/>
  <c r="CD409" i="7"/>
  <c r="CD410" i="7"/>
  <c r="CD411" i="7"/>
  <c r="CD412" i="7"/>
  <c r="CD413" i="7"/>
  <c r="CD414" i="7"/>
  <c r="CD415" i="7"/>
  <c r="CD416" i="7"/>
  <c r="CD417" i="7"/>
  <c r="CD418" i="7"/>
  <c r="CD419" i="7"/>
  <c r="CD420" i="7"/>
  <c r="CD421" i="7"/>
  <c r="CD422" i="7"/>
  <c r="CD423" i="7"/>
  <c r="CD424" i="7"/>
  <c r="CD425" i="7"/>
  <c r="CD426" i="7"/>
  <c r="CD427" i="7"/>
  <c r="CD428" i="7"/>
  <c r="CD429" i="7"/>
  <c r="CD430" i="7"/>
  <c r="CD431" i="7"/>
  <c r="CD432" i="7"/>
  <c r="CD433" i="7"/>
  <c r="CD434" i="7"/>
  <c r="CD435" i="7"/>
  <c r="CD436" i="7"/>
  <c r="CD437" i="7"/>
  <c r="CD438" i="7"/>
  <c r="CD439" i="7"/>
  <c r="CD440" i="7"/>
  <c r="CD441" i="7"/>
  <c r="CD442" i="7"/>
  <c r="CD443" i="7"/>
  <c r="CD444" i="7"/>
  <c r="CD445" i="7"/>
  <c r="CD446" i="7"/>
  <c r="CD447" i="7"/>
  <c r="CD448" i="7"/>
  <c r="CD449" i="7"/>
  <c r="CD450" i="7"/>
  <c r="CD451" i="7"/>
  <c r="CD452" i="7"/>
  <c r="CD453" i="7"/>
  <c r="CD454" i="7"/>
  <c r="CD455" i="7"/>
  <c r="CD456" i="7"/>
  <c r="CD457" i="7"/>
  <c r="CD458" i="7"/>
  <c r="CD459" i="7"/>
  <c r="CD460" i="7"/>
  <c r="CD461" i="7"/>
  <c r="CD462" i="7"/>
  <c r="CD463" i="7"/>
  <c r="CD464" i="7"/>
  <c r="CD465" i="7"/>
  <c r="CD466" i="7"/>
  <c r="CD467" i="7"/>
  <c r="CD468" i="7"/>
  <c r="CD469" i="7"/>
  <c r="CD470" i="7"/>
  <c r="CD471" i="7"/>
  <c r="CD472" i="7"/>
  <c r="CD473" i="7"/>
  <c r="CD474" i="7"/>
  <c r="CD475" i="7"/>
  <c r="CD476" i="7"/>
  <c r="CD477" i="7"/>
  <c r="CD478" i="7"/>
  <c r="CD479" i="7"/>
  <c r="CD480" i="7"/>
  <c r="CD481" i="7"/>
  <c r="CD482" i="7"/>
  <c r="CD483" i="7"/>
  <c r="CD484" i="7"/>
  <c r="CD485" i="7"/>
  <c r="CD486" i="7"/>
  <c r="CD487" i="7"/>
  <c r="CD488" i="7"/>
  <c r="CD489" i="7"/>
  <c r="CD490" i="7"/>
  <c r="CD491" i="7"/>
  <c r="CD492" i="7"/>
  <c r="CD493" i="7"/>
  <c r="CD494" i="7"/>
  <c r="CD495" i="7"/>
  <c r="CD496" i="7"/>
  <c r="CD497" i="7"/>
  <c r="CD498" i="7"/>
  <c r="CD499" i="7"/>
  <c r="CD500" i="7"/>
  <c r="CD501" i="7"/>
  <c r="CD502" i="7"/>
  <c r="CD503" i="7"/>
  <c r="CD504" i="7"/>
  <c r="CD505" i="7"/>
  <c r="CD506" i="7"/>
  <c r="CD507" i="7"/>
  <c r="CD508" i="7"/>
  <c r="CD509" i="7"/>
  <c r="CD510" i="7"/>
  <c r="CD511" i="7"/>
  <c r="CD512" i="7"/>
  <c r="CD513" i="7"/>
  <c r="CD514" i="7"/>
  <c r="CD515" i="7"/>
  <c r="CD516" i="7"/>
  <c r="CD517" i="7"/>
  <c r="CD518" i="7"/>
  <c r="CD519" i="7"/>
  <c r="CD520" i="7"/>
  <c r="CD521" i="7"/>
  <c r="CD522" i="7"/>
  <c r="CD523" i="7"/>
  <c r="CD524" i="7"/>
  <c r="CD525" i="7"/>
  <c r="CD526" i="7"/>
  <c r="CD527" i="7"/>
  <c r="CD528" i="7"/>
  <c r="CD529" i="7"/>
  <c r="CD530" i="7"/>
  <c r="CD531" i="7"/>
  <c r="CD532" i="7"/>
  <c r="CD533" i="7"/>
  <c r="CD534" i="7"/>
  <c r="CD535" i="7"/>
  <c r="CD536" i="7"/>
  <c r="CD537" i="7"/>
  <c r="CD538" i="7"/>
  <c r="CD539" i="7"/>
  <c r="CD540" i="7"/>
  <c r="CD541" i="7"/>
  <c r="CD542" i="7"/>
  <c r="CD543" i="7"/>
  <c r="CD544" i="7"/>
  <c r="CD545" i="7"/>
  <c r="CD546" i="7"/>
  <c r="CD547" i="7"/>
  <c r="CD548" i="7"/>
  <c r="CD549" i="7"/>
  <c r="CD550" i="7"/>
  <c r="CD551" i="7"/>
  <c r="CD552" i="7"/>
  <c r="CD553" i="7"/>
  <c r="CD554" i="7"/>
  <c r="CD555" i="7"/>
  <c r="CD556" i="7"/>
  <c r="CD557" i="7"/>
  <c r="CD558" i="7"/>
  <c r="CD559" i="7"/>
  <c r="CD560" i="7"/>
  <c r="CD561" i="7"/>
  <c r="CD562" i="7"/>
  <c r="CD563" i="7"/>
  <c r="CD564" i="7"/>
  <c r="CD565" i="7"/>
  <c r="CD566" i="7"/>
  <c r="CD567" i="7"/>
  <c r="CD568" i="7"/>
  <c r="CD569" i="7"/>
  <c r="CD570" i="7"/>
  <c r="CD571" i="7"/>
  <c r="CD572" i="7"/>
  <c r="CD573" i="7"/>
  <c r="CD574" i="7"/>
  <c r="CD575" i="7"/>
  <c r="CD576" i="7"/>
  <c r="CD577" i="7"/>
  <c r="CD578" i="7"/>
  <c r="CD579" i="7"/>
  <c r="CD580" i="7"/>
  <c r="CD581" i="7"/>
  <c r="CD582" i="7"/>
  <c r="CD583" i="7"/>
  <c r="CD584" i="7"/>
  <c r="CD585" i="7"/>
  <c r="CD586" i="7"/>
  <c r="CD587" i="7"/>
  <c r="CD588" i="7"/>
  <c r="CD589" i="7"/>
  <c r="CD590" i="7"/>
  <c r="CD591" i="7"/>
  <c r="CD592" i="7"/>
  <c r="CD593" i="7"/>
  <c r="CD594" i="7"/>
  <c r="CD595" i="7"/>
  <c r="CD596" i="7"/>
  <c r="CD597" i="7"/>
  <c r="CD598" i="7"/>
  <c r="CD599" i="7"/>
  <c r="CD600" i="7"/>
  <c r="CD601" i="7"/>
  <c r="CD602" i="7"/>
  <c r="CD603" i="7"/>
  <c r="CD604" i="7"/>
  <c r="CD605" i="7"/>
  <c r="CD606" i="7"/>
  <c r="CD607" i="7"/>
  <c r="CD608" i="7"/>
  <c r="CD609" i="7"/>
  <c r="CD610" i="7"/>
  <c r="CD611" i="7"/>
  <c r="CD612" i="7"/>
  <c r="CD613" i="7"/>
  <c r="CD614" i="7"/>
  <c r="CD615" i="7"/>
  <c r="CD616" i="7"/>
  <c r="CD617" i="7"/>
  <c r="CD618" i="7"/>
  <c r="CD619" i="7"/>
  <c r="CD620" i="7"/>
  <c r="CD621" i="7"/>
  <c r="CD622" i="7"/>
  <c r="CD623" i="7"/>
  <c r="CD624" i="7"/>
  <c r="CD625" i="7"/>
  <c r="CD626" i="7"/>
  <c r="CD627" i="7"/>
  <c r="CD628" i="7"/>
  <c r="CD629" i="7"/>
  <c r="CD630" i="7"/>
  <c r="CD631" i="7"/>
  <c r="CD632" i="7"/>
  <c r="CD633" i="7"/>
  <c r="CD634" i="7"/>
  <c r="CD635" i="7"/>
  <c r="CD636" i="7"/>
  <c r="CD637" i="7"/>
  <c r="CD638" i="7"/>
  <c r="CD639" i="7"/>
  <c r="CD640" i="7"/>
  <c r="CD641" i="7"/>
  <c r="CD642" i="7"/>
  <c r="CD643" i="7"/>
  <c r="CD644" i="7"/>
  <c r="CD645" i="7"/>
  <c r="CD646" i="7"/>
  <c r="CD647" i="7"/>
  <c r="CD648" i="7"/>
  <c r="CD649" i="7"/>
  <c r="CD650" i="7"/>
  <c r="CD651" i="7"/>
  <c r="CD652" i="7"/>
  <c r="CD653" i="7"/>
  <c r="CD654" i="7"/>
  <c r="CD655" i="7"/>
  <c r="CD656" i="7"/>
  <c r="CD657" i="7"/>
  <c r="CD658" i="7"/>
  <c r="CD659" i="7"/>
  <c r="CD660" i="7"/>
  <c r="CD661" i="7"/>
  <c r="CD662" i="7"/>
  <c r="CD663" i="7"/>
  <c r="CD664" i="7"/>
  <c r="CD665" i="7"/>
  <c r="CD666" i="7"/>
  <c r="CD667" i="7"/>
  <c r="CD668" i="7"/>
  <c r="CD669" i="7"/>
  <c r="CD670" i="7"/>
  <c r="CD671" i="7"/>
  <c r="CD672" i="7"/>
  <c r="CD673" i="7"/>
  <c r="CD674" i="7"/>
  <c r="CD675" i="7"/>
  <c r="CD676" i="7"/>
  <c r="CD677" i="7"/>
  <c r="CD678" i="7"/>
  <c r="CD679" i="7"/>
  <c r="CD680" i="7"/>
  <c r="CD681" i="7"/>
  <c r="CD682" i="7"/>
  <c r="CD683" i="7"/>
  <c r="CD684" i="7"/>
  <c r="CD685" i="7"/>
  <c r="CD686" i="7"/>
  <c r="CD687" i="7"/>
  <c r="CD688" i="7"/>
  <c r="CD689" i="7"/>
  <c r="CD690" i="7"/>
  <c r="CD691" i="7"/>
  <c r="CD692" i="7"/>
  <c r="CD693" i="7"/>
  <c r="CD694" i="7"/>
  <c r="CD695" i="7"/>
  <c r="CD696" i="7"/>
  <c r="CD697" i="7"/>
  <c r="CD698" i="7"/>
  <c r="CD699" i="7"/>
  <c r="CD700" i="7"/>
  <c r="CD701" i="7"/>
  <c r="CD702" i="7"/>
  <c r="CD703" i="7"/>
  <c r="CD704" i="7"/>
  <c r="CD705" i="7"/>
  <c r="CD706" i="7"/>
  <c r="CD707" i="7"/>
  <c r="CD708" i="7"/>
  <c r="CD709" i="7"/>
  <c r="CD710" i="7"/>
  <c r="CD711" i="7"/>
  <c r="CD712" i="7"/>
  <c r="CD713" i="7"/>
  <c r="CD714" i="7"/>
  <c r="CD715" i="7"/>
  <c r="CD716" i="7"/>
  <c r="CD717" i="7"/>
  <c r="CD718" i="7"/>
  <c r="CD719" i="7"/>
  <c r="CD720" i="7"/>
  <c r="CD721" i="7"/>
  <c r="CD722" i="7"/>
  <c r="CD723" i="7"/>
  <c r="CD724" i="7"/>
  <c r="CD725" i="7"/>
  <c r="CD726" i="7"/>
  <c r="CD727" i="7"/>
  <c r="CD728" i="7"/>
  <c r="CD729" i="7"/>
  <c r="CD730" i="7"/>
  <c r="CD731" i="7"/>
  <c r="CD732" i="7"/>
  <c r="CD733" i="7"/>
  <c r="CD734" i="7"/>
  <c r="CD735" i="7"/>
  <c r="CD736" i="7"/>
  <c r="CD737" i="7"/>
  <c r="CD738" i="7"/>
  <c r="CD739" i="7"/>
  <c r="CD740" i="7"/>
  <c r="CD741" i="7"/>
  <c r="CD742" i="7"/>
  <c r="CD743" i="7"/>
  <c r="CD744" i="7"/>
  <c r="CD745" i="7"/>
  <c r="CD746" i="7"/>
  <c r="CD747" i="7"/>
  <c r="CD748" i="7"/>
  <c r="CD749" i="7"/>
  <c r="CD750" i="7"/>
  <c r="CD751" i="7"/>
  <c r="CD752" i="7"/>
  <c r="CD753" i="7"/>
  <c r="CD754" i="7"/>
  <c r="CD755" i="7"/>
  <c r="CD756" i="7"/>
  <c r="CD757" i="7"/>
  <c r="CD758" i="7"/>
  <c r="CD759" i="7"/>
  <c r="CD760" i="7"/>
  <c r="CD761" i="7"/>
  <c r="CD762" i="7"/>
  <c r="CD763" i="7"/>
  <c r="CD764" i="7"/>
  <c r="CD765" i="7"/>
  <c r="CD766" i="7"/>
  <c r="CD767" i="7"/>
  <c r="CD768" i="7"/>
  <c r="CD769" i="7"/>
  <c r="CD770" i="7"/>
  <c r="CD771" i="7"/>
  <c r="CD772" i="7"/>
  <c r="CD773" i="7"/>
  <c r="CD774" i="7"/>
  <c r="CD775" i="7"/>
  <c r="CD776" i="7"/>
  <c r="CD777" i="7"/>
  <c r="CD778" i="7"/>
  <c r="CD779" i="7"/>
  <c r="CD780" i="7"/>
  <c r="CD781" i="7"/>
  <c r="CD782" i="7"/>
  <c r="CD783" i="7"/>
  <c r="CD784" i="7"/>
  <c r="CD785" i="7"/>
  <c r="CD786" i="7"/>
  <c r="CD787" i="7"/>
  <c r="CD788" i="7"/>
  <c r="CD789" i="7"/>
  <c r="CD790" i="7"/>
  <c r="CD791" i="7"/>
  <c r="CD792" i="7"/>
  <c r="CD793" i="7"/>
  <c r="CD794" i="7"/>
  <c r="CD795" i="7"/>
  <c r="CD796" i="7"/>
  <c r="CD797" i="7"/>
  <c r="CD798" i="7"/>
  <c r="CD799" i="7"/>
  <c r="CD800" i="7"/>
  <c r="CD801" i="7"/>
  <c r="CD802" i="7"/>
  <c r="CD803" i="7"/>
  <c r="CD804" i="7"/>
  <c r="CD805" i="7"/>
  <c r="CD806" i="7"/>
  <c r="CD807" i="7"/>
  <c r="CD808" i="7"/>
  <c r="CD809" i="7"/>
  <c r="CD810" i="7"/>
  <c r="CD811" i="7"/>
  <c r="CD812" i="7"/>
  <c r="CD813" i="7"/>
  <c r="CD814" i="7"/>
  <c r="CD815" i="7"/>
  <c r="CD816" i="7"/>
  <c r="CD817" i="7"/>
  <c r="CD818" i="7"/>
  <c r="CD819" i="7"/>
  <c r="CD820" i="7"/>
  <c r="CD821" i="7"/>
  <c r="CD822" i="7"/>
  <c r="CD823" i="7"/>
  <c r="CD824" i="7"/>
  <c r="CD825" i="7"/>
  <c r="CD826" i="7"/>
  <c r="CD827" i="7"/>
  <c r="CD828" i="7"/>
  <c r="CD829" i="7"/>
  <c r="CD830" i="7"/>
  <c r="CD831" i="7"/>
  <c r="CD832" i="7"/>
  <c r="CD833" i="7"/>
  <c r="CD834" i="7"/>
  <c r="CD835" i="7"/>
  <c r="CD836" i="7"/>
  <c r="CD837" i="7"/>
  <c r="CD838" i="7"/>
  <c r="CD839" i="7"/>
  <c r="CD840" i="7"/>
  <c r="CD841" i="7"/>
  <c r="CD842" i="7"/>
  <c r="CD843" i="7"/>
  <c r="CD844" i="7"/>
  <c r="CD845" i="7"/>
  <c r="CD846" i="7"/>
  <c r="CD847" i="7"/>
  <c r="CD848" i="7"/>
  <c r="CD849" i="7"/>
  <c r="CD850" i="7"/>
  <c r="CD851" i="7"/>
  <c r="CD852" i="7"/>
  <c r="CD853" i="7"/>
  <c r="CD854" i="7"/>
  <c r="CD855" i="7"/>
  <c r="CD856" i="7"/>
  <c r="CD857" i="7"/>
  <c r="CD858" i="7"/>
  <c r="CD859" i="7"/>
  <c r="CD860" i="7"/>
  <c r="CD861" i="7"/>
  <c r="CD862" i="7"/>
  <c r="CD863" i="7"/>
  <c r="CD864" i="7"/>
  <c r="CD865" i="7"/>
  <c r="CD866" i="7"/>
  <c r="CD867" i="7"/>
  <c r="CD868" i="7"/>
  <c r="CD869" i="7"/>
  <c r="CD870" i="7"/>
  <c r="CD871" i="7"/>
  <c r="CD872" i="7"/>
  <c r="CD873" i="7"/>
  <c r="CD874" i="7"/>
  <c r="CD875" i="7"/>
  <c r="CD876" i="7"/>
  <c r="CD877" i="7"/>
  <c r="CD878" i="7"/>
  <c r="CD879" i="7"/>
  <c r="CD880" i="7"/>
  <c r="CD881" i="7"/>
  <c r="CD882" i="7"/>
  <c r="CD883" i="7"/>
  <c r="CD884" i="7"/>
  <c r="CD885" i="7"/>
  <c r="CD886" i="7"/>
  <c r="CD887" i="7"/>
  <c r="CD888" i="7"/>
  <c r="CD889" i="7"/>
  <c r="CD890" i="7"/>
  <c r="CD891" i="7"/>
  <c r="CD892" i="7"/>
  <c r="CD893" i="7"/>
  <c r="CD894" i="7"/>
  <c r="CD895" i="7"/>
  <c r="CD896" i="7"/>
  <c r="CD897" i="7"/>
  <c r="CD898" i="7"/>
  <c r="CD899" i="7"/>
  <c r="CD900" i="7"/>
  <c r="CD901" i="7"/>
  <c r="CD902" i="7"/>
  <c r="CD903" i="7"/>
  <c r="CD904" i="7"/>
  <c r="CD905" i="7"/>
  <c r="CD906" i="7"/>
  <c r="CD907" i="7"/>
  <c r="CD908" i="7"/>
  <c r="CD909" i="7"/>
  <c r="CD910" i="7"/>
  <c r="CD911" i="7"/>
  <c r="CD912" i="7"/>
  <c r="CD913" i="7"/>
  <c r="CD914" i="7"/>
  <c r="CD915" i="7"/>
  <c r="CD916" i="7"/>
  <c r="CD917" i="7"/>
  <c r="CD918" i="7"/>
  <c r="CD919" i="7"/>
  <c r="CD920" i="7"/>
  <c r="CD921" i="7"/>
  <c r="CD922" i="7"/>
  <c r="CD923" i="7"/>
  <c r="CD924" i="7"/>
  <c r="CD925" i="7"/>
  <c r="CD926" i="7"/>
  <c r="CD927" i="7"/>
  <c r="CD928" i="7"/>
  <c r="CD929" i="7"/>
  <c r="CD930" i="7"/>
  <c r="CD931" i="7"/>
  <c r="CD932" i="7"/>
  <c r="CD933" i="7"/>
  <c r="CD934" i="7"/>
  <c r="CD935" i="7"/>
  <c r="CD936" i="7"/>
  <c r="CD937" i="7"/>
  <c r="CD938" i="7"/>
  <c r="CD939" i="7"/>
  <c r="CD940" i="7"/>
  <c r="CD941" i="7"/>
  <c r="CD942" i="7"/>
  <c r="CD943" i="7"/>
  <c r="CD944" i="7"/>
  <c r="CD945" i="7"/>
  <c r="CD946" i="7"/>
  <c r="CD947" i="7"/>
  <c r="CD948" i="7"/>
  <c r="CD949" i="7"/>
  <c r="CD950" i="7"/>
  <c r="CD951" i="7"/>
  <c r="CD952" i="7"/>
  <c r="CD953" i="7"/>
  <c r="CD954" i="7"/>
  <c r="CD955" i="7"/>
  <c r="CD956" i="7"/>
  <c r="CD957" i="7"/>
  <c r="CD958" i="7"/>
  <c r="CD959" i="7"/>
  <c r="CD960" i="7"/>
  <c r="CD961" i="7"/>
  <c r="CD962" i="7"/>
  <c r="CD963" i="7"/>
  <c r="CD964" i="7"/>
  <c r="CD965" i="7"/>
  <c r="CD966" i="7"/>
  <c r="CD967" i="7"/>
  <c r="CD968" i="7"/>
  <c r="CD969" i="7"/>
  <c r="CD970" i="7"/>
  <c r="CD971" i="7"/>
  <c r="CD972" i="7"/>
  <c r="CD973" i="7"/>
  <c r="CD974" i="7"/>
  <c r="CD975" i="7"/>
  <c r="CD976" i="7"/>
  <c r="CD977" i="7"/>
  <c r="CD978" i="7"/>
  <c r="CD979" i="7"/>
  <c r="CD980" i="7"/>
  <c r="CD981" i="7"/>
  <c r="CD982" i="7"/>
  <c r="CD983" i="7"/>
  <c r="CD984" i="7"/>
  <c r="CD985" i="7"/>
  <c r="CD986" i="7"/>
  <c r="CD987" i="7"/>
  <c r="CD988" i="7"/>
  <c r="CD989" i="7"/>
  <c r="CD990" i="7"/>
  <c r="CD991" i="7"/>
  <c r="CD992" i="7"/>
  <c r="CD993" i="7"/>
  <c r="CD994" i="7"/>
  <c r="CD995" i="7"/>
  <c r="CD996" i="7"/>
  <c r="CD997" i="7"/>
  <c r="CD998" i="7"/>
  <c r="CD999" i="7"/>
  <c r="CD1000" i="7"/>
  <c r="CD1001" i="7"/>
  <c r="CD1002" i="7"/>
  <c r="CD1003" i="7"/>
  <c r="CD1004" i="7"/>
  <c r="CD1005" i="7"/>
  <c r="CD1006" i="7"/>
  <c r="CD1007" i="7"/>
  <c r="CD1008" i="7"/>
  <c r="CD1009" i="7"/>
  <c r="CD1010" i="7"/>
  <c r="CD1011" i="7"/>
  <c r="CD1012" i="7"/>
  <c r="CD1013" i="7"/>
  <c r="CD1014" i="7"/>
  <c r="CD1015" i="7"/>
  <c r="CD1016" i="7"/>
  <c r="CD2" i="7"/>
  <c r="BS3" i="7"/>
  <c r="BS4" i="7"/>
  <c r="BS5" i="7"/>
  <c r="BS6" i="7"/>
  <c r="BS7" i="7"/>
  <c r="BS8" i="7"/>
  <c r="BS9" i="7"/>
  <c r="BS10" i="7"/>
  <c r="BS11" i="7"/>
  <c r="BS12" i="7"/>
  <c r="BS13" i="7"/>
  <c r="BS14" i="7"/>
  <c r="BS15" i="7"/>
  <c r="BS16" i="7"/>
  <c r="BS17" i="7"/>
  <c r="BS18" i="7"/>
  <c r="BS19" i="7"/>
  <c r="BS20" i="7"/>
  <c r="BS21" i="7"/>
  <c r="BS22" i="7"/>
  <c r="BS23" i="7"/>
  <c r="BS24" i="7"/>
  <c r="BS25" i="7"/>
  <c r="BS26" i="7"/>
  <c r="BS27" i="7"/>
  <c r="BS28" i="7"/>
  <c r="BS29" i="7"/>
  <c r="BS30" i="7"/>
  <c r="BS31" i="7"/>
  <c r="BS32" i="7"/>
  <c r="BS33" i="7"/>
  <c r="BS34" i="7"/>
  <c r="BS35" i="7"/>
  <c r="BS36" i="7"/>
  <c r="BS37" i="7"/>
  <c r="BS38" i="7"/>
  <c r="BS39" i="7"/>
  <c r="BS40" i="7"/>
  <c r="BS41" i="7"/>
  <c r="BS42" i="7"/>
  <c r="BS43" i="7"/>
  <c r="BS44" i="7"/>
  <c r="BS45" i="7"/>
  <c r="BS46" i="7"/>
  <c r="BS47" i="7"/>
  <c r="BS48" i="7"/>
  <c r="BS49" i="7"/>
  <c r="BS50" i="7"/>
  <c r="BS51" i="7"/>
  <c r="BS52" i="7"/>
  <c r="BS53" i="7"/>
  <c r="BS54" i="7"/>
  <c r="BS55" i="7"/>
  <c r="BS56" i="7"/>
  <c r="BS57" i="7"/>
  <c r="BS58" i="7"/>
  <c r="BS59" i="7"/>
  <c r="BS60" i="7"/>
  <c r="BS61" i="7"/>
  <c r="BS62" i="7"/>
  <c r="BS63" i="7"/>
  <c r="BS64" i="7"/>
  <c r="BS65" i="7"/>
  <c r="BS66" i="7"/>
  <c r="BS67" i="7"/>
  <c r="BS68" i="7"/>
  <c r="BS69" i="7"/>
  <c r="BS70" i="7"/>
  <c r="BS71" i="7"/>
  <c r="BS72" i="7"/>
  <c r="BS73" i="7"/>
  <c r="BS74" i="7"/>
  <c r="BS75" i="7"/>
  <c r="BS76" i="7"/>
  <c r="BS77" i="7"/>
  <c r="BS78" i="7"/>
  <c r="BS79" i="7"/>
  <c r="BS80" i="7"/>
  <c r="BS81" i="7"/>
  <c r="BS82" i="7"/>
  <c r="BS83" i="7"/>
  <c r="BS84" i="7"/>
  <c r="BS85" i="7"/>
  <c r="BS86" i="7"/>
  <c r="BS87" i="7"/>
  <c r="BS88" i="7"/>
  <c r="BS89" i="7"/>
  <c r="BS90" i="7"/>
  <c r="BS91" i="7"/>
  <c r="BS92" i="7"/>
  <c r="BS93" i="7"/>
  <c r="BS94" i="7"/>
  <c r="BS95" i="7"/>
  <c r="BS96" i="7"/>
  <c r="BS97" i="7"/>
  <c r="BS98" i="7"/>
  <c r="BS99" i="7"/>
  <c r="BS100" i="7"/>
  <c r="BS101" i="7"/>
  <c r="BS102" i="7"/>
  <c r="BS103" i="7"/>
  <c r="BS104" i="7"/>
  <c r="BS105" i="7"/>
  <c r="BS106" i="7"/>
  <c r="BS107" i="7"/>
  <c r="BS108" i="7"/>
  <c r="BS109" i="7"/>
  <c r="BS110" i="7"/>
  <c r="BS111" i="7"/>
  <c r="BS112" i="7"/>
  <c r="BS113" i="7"/>
  <c r="BS114" i="7"/>
  <c r="BS115" i="7"/>
  <c r="BS116" i="7"/>
  <c r="BS117" i="7"/>
  <c r="BS118" i="7"/>
  <c r="BS119" i="7"/>
  <c r="BS120" i="7"/>
  <c r="BS121" i="7"/>
  <c r="BS122" i="7"/>
  <c r="BS123" i="7"/>
  <c r="BS124" i="7"/>
  <c r="BS125" i="7"/>
  <c r="BS126" i="7"/>
  <c r="BS127" i="7"/>
  <c r="BS128" i="7"/>
  <c r="BS129" i="7"/>
  <c r="BS130" i="7"/>
  <c r="BS131" i="7"/>
  <c r="BS132" i="7"/>
  <c r="BS133" i="7"/>
  <c r="BS134" i="7"/>
  <c r="BS135" i="7"/>
  <c r="BS136" i="7"/>
  <c r="BS137" i="7"/>
  <c r="BS138" i="7"/>
  <c r="BS139" i="7"/>
  <c r="BS140" i="7"/>
  <c r="BS141" i="7"/>
  <c r="BS142" i="7"/>
  <c r="BS143" i="7"/>
  <c r="BS144" i="7"/>
  <c r="BS145" i="7"/>
  <c r="BS146" i="7"/>
  <c r="BS147" i="7"/>
  <c r="BS148" i="7"/>
  <c r="BS149" i="7"/>
  <c r="BS150" i="7"/>
  <c r="BS151" i="7"/>
  <c r="BS152" i="7"/>
  <c r="BS153" i="7"/>
  <c r="BS154" i="7"/>
  <c r="BS155" i="7"/>
  <c r="BS156" i="7"/>
  <c r="BS157" i="7"/>
  <c r="BS158" i="7"/>
  <c r="BS159" i="7"/>
  <c r="BS160" i="7"/>
  <c r="BS161" i="7"/>
  <c r="BS162" i="7"/>
  <c r="BS163" i="7"/>
  <c r="BS164" i="7"/>
  <c r="BS165" i="7"/>
  <c r="BS166" i="7"/>
  <c r="BS167" i="7"/>
  <c r="BS168" i="7"/>
  <c r="BS169" i="7"/>
  <c r="BS170" i="7"/>
  <c r="BS171" i="7"/>
  <c r="BS172" i="7"/>
  <c r="BS173" i="7"/>
  <c r="BS174" i="7"/>
  <c r="BS175" i="7"/>
  <c r="BS176" i="7"/>
  <c r="BS177" i="7"/>
  <c r="BS178" i="7"/>
  <c r="BS179" i="7"/>
  <c r="BS180" i="7"/>
  <c r="BS181" i="7"/>
  <c r="BS182" i="7"/>
  <c r="BS183" i="7"/>
  <c r="BS184" i="7"/>
  <c r="BS185" i="7"/>
  <c r="BS186" i="7"/>
  <c r="BS187" i="7"/>
  <c r="BS188" i="7"/>
  <c r="BS189" i="7"/>
  <c r="BS190" i="7"/>
  <c r="BS191" i="7"/>
  <c r="BS192" i="7"/>
  <c r="BS193" i="7"/>
  <c r="BS194" i="7"/>
  <c r="BS195" i="7"/>
  <c r="BS196" i="7"/>
  <c r="BS197" i="7"/>
  <c r="BS198" i="7"/>
  <c r="BS199" i="7"/>
  <c r="BS200" i="7"/>
  <c r="BS201" i="7"/>
  <c r="BS202" i="7"/>
  <c r="BS203" i="7"/>
  <c r="BS204" i="7"/>
  <c r="BS205" i="7"/>
  <c r="BS206" i="7"/>
  <c r="BS207" i="7"/>
  <c r="BS208" i="7"/>
  <c r="BS209" i="7"/>
  <c r="BS210" i="7"/>
  <c r="BS211" i="7"/>
  <c r="BS212" i="7"/>
  <c r="BS213" i="7"/>
  <c r="BS214" i="7"/>
  <c r="BS215" i="7"/>
  <c r="BS216" i="7"/>
  <c r="BS217" i="7"/>
  <c r="BS218" i="7"/>
  <c r="BS219" i="7"/>
  <c r="BS220" i="7"/>
  <c r="BS221" i="7"/>
  <c r="BS222" i="7"/>
  <c r="BS223" i="7"/>
  <c r="BS224" i="7"/>
  <c r="BS225" i="7"/>
  <c r="BS226" i="7"/>
  <c r="BS227" i="7"/>
  <c r="BS228" i="7"/>
  <c r="BS229" i="7"/>
  <c r="BS230" i="7"/>
  <c r="BS231" i="7"/>
  <c r="BS232" i="7"/>
  <c r="BS233" i="7"/>
  <c r="BS234" i="7"/>
  <c r="BS235" i="7"/>
  <c r="BS236" i="7"/>
  <c r="BS237" i="7"/>
  <c r="BS238" i="7"/>
  <c r="BS239" i="7"/>
  <c r="BS240" i="7"/>
  <c r="BS241" i="7"/>
  <c r="BS242" i="7"/>
  <c r="BS243" i="7"/>
  <c r="BS244" i="7"/>
  <c r="BS245" i="7"/>
  <c r="BS246" i="7"/>
  <c r="BS247" i="7"/>
  <c r="BS248" i="7"/>
  <c r="BS249" i="7"/>
  <c r="BS250" i="7"/>
  <c r="BS251" i="7"/>
  <c r="BS252" i="7"/>
  <c r="BS253" i="7"/>
  <c r="BS254" i="7"/>
  <c r="BS255" i="7"/>
  <c r="BS256" i="7"/>
  <c r="BS257" i="7"/>
  <c r="BS258" i="7"/>
  <c r="BS259" i="7"/>
  <c r="BS260" i="7"/>
  <c r="BS261" i="7"/>
  <c r="BS262" i="7"/>
  <c r="BS263" i="7"/>
  <c r="BS264" i="7"/>
  <c r="BS265" i="7"/>
  <c r="BS266" i="7"/>
  <c r="BS267" i="7"/>
  <c r="BS268" i="7"/>
  <c r="BS269" i="7"/>
  <c r="BS270" i="7"/>
  <c r="BS271" i="7"/>
  <c r="BS272" i="7"/>
  <c r="BS273" i="7"/>
  <c r="BS274" i="7"/>
  <c r="BS275" i="7"/>
  <c r="BS276" i="7"/>
  <c r="BS277" i="7"/>
  <c r="BS278" i="7"/>
  <c r="BS279" i="7"/>
  <c r="BS280" i="7"/>
  <c r="BS281" i="7"/>
  <c r="BS282" i="7"/>
  <c r="BS283" i="7"/>
  <c r="BS284" i="7"/>
  <c r="BS285" i="7"/>
  <c r="BS286" i="7"/>
  <c r="BS287" i="7"/>
  <c r="BS288" i="7"/>
  <c r="BS289" i="7"/>
  <c r="BS290" i="7"/>
  <c r="BS291" i="7"/>
  <c r="BS292" i="7"/>
  <c r="BS293" i="7"/>
  <c r="BS294" i="7"/>
  <c r="BS295" i="7"/>
  <c r="BS296" i="7"/>
  <c r="BS297" i="7"/>
  <c r="BS298" i="7"/>
  <c r="BS299" i="7"/>
  <c r="BS300" i="7"/>
  <c r="BS301" i="7"/>
  <c r="BS302" i="7"/>
  <c r="BS303" i="7"/>
  <c r="BS304" i="7"/>
  <c r="BS305" i="7"/>
  <c r="BS306" i="7"/>
  <c r="BS307" i="7"/>
  <c r="BS308" i="7"/>
  <c r="BS309" i="7"/>
  <c r="BS310" i="7"/>
  <c r="BS311" i="7"/>
  <c r="BS312" i="7"/>
  <c r="BS313" i="7"/>
  <c r="BS314" i="7"/>
  <c r="BS315" i="7"/>
  <c r="BS316" i="7"/>
  <c r="BS317" i="7"/>
  <c r="BS318" i="7"/>
  <c r="BS319" i="7"/>
  <c r="BS320" i="7"/>
  <c r="BS321" i="7"/>
  <c r="BS322" i="7"/>
  <c r="BS323" i="7"/>
  <c r="BS324" i="7"/>
  <c r="BS325" i="7"/>
  <c r="BS326" i="7"/>
  <c r="BS327" i="7"/>
  <c r="BS328" i="7"/>
  <c r="BS329" i="7"/>
  <c r="BS330" i="7"/>
  <c r="BS331" i="7"/>
  <c r="BS332" i="7"/>
  <c r="BS333" i="7"/>
  <c r="BS334" i="7"/>
  <c r="BS335" i="7"/>
  <c r="BS336" i="7"/>
  <c r="BS337" i="7"/>
  <c r="BS338" i="7"/>
  <c r="BS339" i="7"/>
  <c r="BS340" i="7"/>
  <c r="BS341" i="7"/>
  <c r="BS342" i="7"/>
  <c r="BS343" i="7"/>
  <c r="BS344" i="7"/>
  <c r="BS345" i="7"/>
  <c r="BS346" i="7"/>
  <c r="BS347" i="7"/>
  <c r="BS348" i="7"/>
  <c r="BS349" i="7"/>
  <c r="BS350" i="7"/>
  <c r="BS351" i="7"/>
  <c r="BS352" i="7"/>
  <c r="BS353" i="7"/>
  <c r="BS354" i="7"/>
  <c r="BS355" i="7"/>
  <c r="BS356" i="7"/>
  <c r="BS357" i="7"/>
  <c r="BS358" i="7"/>
  <c r="BS359" i="7"/>
  <c r="BS360" i="7"/>
  <c r="BS361" i="7"/>
  <c r="BS362" i="7"/>
  <c r="BS363" i="7"/>
  <c r="BS364" i="7"/>
  <c r="BS365" i="7"/>
  <c r="BS366" i="7"/>
  <c r="BS367" i="7"/>
  <c r="BS368" i="7"/>
  <c r="BS369" i="7"/>
  <c r="BS370" i="7"/>
  <c r="BS371" i="7"/>
  <c r="BS372" i="7"/>
  <c r="BS373" i="7"/>
  <c r="BS374" i="7"/>
  <c r="BS375" i="7"/>
  <c r="BS376" i="7"/>
  <c r="BS377" i="7"/>
  <c r="BS378" i="7"/>
  <c r="BS379" i="7"/>
  <c r="BS380" i="7"/>
  <c r="BS381" i="7"/>
  <c r="BS382" i="7"/>
  <c r="BS383" i="7"/>
  <c r="BS384" i="7"/>
  <c r="BS385" i="7"/>
  <c r="BS386" i="7"/>
  <c r="BS387" i="7"/>
  <c r="BS388" i="7"/>
  <c r="BS389" i="7"/>
  <c r="BS390" i="7"/>
  <c r="BS391" i="7"/>
  <c r="BS392" i="7"/>
  <c r="BS393" i="7"/>
  <c r="BS394" i="7"/>
  <c r="BS395" i="7"/>
  <c r="BS396" i="7"/>
  <c r="BS397" i="7"/>
  <c r="BS398" i="7"/>
  <c r="BS399" i="7"/>
  <c r="BS400" i="7"/>
  <c r="BS401" i="7"/>
  <c r="BS402" i="7"/>
  <c r="BS403" i="7"/>
  <c r="BS404" i="7"/>
  <c r="BS405" i="7"/>
  <c r="BS406" i="7"/>
  <c r="BS407" i="7"/>
  <c r="BS408" i="7"/>
  <c r="BS409" i="7"/>
  <c r="BS410" i="7"/>
  <c r="BS411" i="7"/>
  <c r="BS412" i="7"/>
  <c r="BS413" i="7"/>
  <c r="BS414" i="7"/>
  <c r="BS415" i="7"/>
  <c r="BS416" i="7"/>
  <c r="BS417" i="7"/>
  <c r="BS418" i="7"/>
  <c r="BS419" i="7"/>
  <c r="BS420" i="7"/>
  <c r="BS421" i="7"/>
  <c r="BS422" i="7"/>
  <c r="BS423" i="7"/>
  <c r="BS424" i="7"/>
  <c r="BS425" i="7"/>
  <c r="BS426" i="7"/>
  <c r="BS427" i="7"/>
  <c r="BS428" i="7"/>
  <c r="BS429" i="7"/>
  <c r="BS430" i="7"/>
  <c r="BS431" i="7"/>
  <c r="BS432" i="7"/>
  <c r="BS433" i="7"/>
  <c r="BS434" i="7"/>
  <c r="BS435" i="7"/>
  <c r="BS436" i="7"/>
  <c r="BS437" i="7"/>
  <c r="BS438" i="7"/>
  <c r="BS439" i="7"/>
  <c r="BS440" i="7"/>
  <c r="BS441" i="7"/>
  <c r="BS442" i="7"/>
  <c r="BS443" i="7"/>
  <c r="BS444" i="7"/>
  <c r="BS445" i="7"/>
  <c r="BS446" i="7"/>
  <c r="BS447" i="7"/>
  <c r="BS448" i="7"/>
  <c r="BS449" i="7"/>
  <c r="BS450" i="7"/>
  <c r="BS451" i="7"/>
  <c r="BS452" i="7"/>
  <c r="BS453" i="7"/>
  <c r="BS454" i="7"/>
  <c r="BS455" i="7"/>
  <c r="BS456" i="7"/>
  <c r="BS457" i="7"/>
  <c r="BS458" i="7"/>
  <c r="BS459" i="7"/>
  <c r="BS460" i="7"/>
  <c r="BS461" i="7"/>
  <c r="BS462" i="7"/>
  <c r="BS463" i="7"/>
  <c r="BS464" i="7"/>
  <c r="BS465" i="7"/>
  <c r="BS466" i="7"/>
  <c r="BS467" i="7"/>
  <c r="BS468" i="7"/>
  <c r="BS469" i="7"/>
  <c r="BS470" i="7"/>
  <c r="BS471" i="7"/>
  <c r="BS472" i="7"/>
  <c r="BS473" i="7"/>
  <c r="BS474" i="7"/>
  <c r="BS475" i="7"/>
  <c r="BS476" i="7"/>
  <c r="BS477" i="7"/>
  <c r="BS478" i="7"/>
  <c r="BS479" i="7"/>
  <c r="BS480" i="7"/>
  <c r="BS481" i="7"/>
  <c r="BS482" i="7"/>
  <c r="BS483" i="7"/>
  <c r="BS484" i="7"/>
  <c r="BS485" i="7"/>
  <c r="BS486" i="7"/>
  <c r="BS487" i="7"/>
  <c r="BS488" i="7"/>
  <c r="BS489" i="7"/>
  <c r="BS490" i="7"/>
  <c r="BS491" i="7"/>
  <c r="BS492" i="7"/>
  <c r="BS493" i="7"/>
  <c r="BS494" i="7"/>
  <c r="BS495" i="7"/>
  <c r="BS496" i="7"/>
  <c r="BS497" i="7"/>
  <c r="BS498" i="7"/>
  <c r="BS499" i="7"/>
  <c r="BS500" i="7"/>
  <c r="BS501" i="7"/>
  <c r="BS502" i="7"/>
  <c r="BS503" i="7"/>
  <c r="BS504" i="7"/>
  <c r="BS505" i="7"/>
  <c r="BS506" i="7"/>
  <c r="BS507" i="7"/>
  <c r="BS508" i="7"/>
  <c r="BS509" i="7"/>
  <c r="BS510" i="7"/>
  <c r="BS511" i="7"/>
  <c r="BS512" i="7"/>
  <c r="BS513" i="7"/>
  <c r="BS514" i="7"/>
  <c r="BS515" i="7"/>
  <c r="BS516" i="7"/>
  <c r="BS517" i="7"/>
  <c r="BS518" i="7"/>
  <c r="BS519" i="7"/>
  <c r="BS520" i="7"/>
  <c r="BS521" i="7"/>
  <c r="BS522" i="7"/>
  <c r="BS523" i="7"/>
  <c r="BS524" i="7"/>
  <c r="BS525" i="7"/>
  <c r="BS526" i="7"/>
  <c r="BS527" i="7"/>
  <c r="BS528" i="7"/>
  <c r="BS529" i="7"/>
  <c r="BS530" i="7"/>
  <c r="BS531" i="7"/>
  <c r="BS532" i="7"/>
  <c r="BS533" i="7"/>
  <c r="BS534" i="7"/>
  <c r="BS535" i="7"/>
  <c r="BS536" i="7"/>
  <c r="BS537" i="7"/>
  <c r="BS538" i="7"/>
  <c r="BS539" i="7"/>
  <c r="BS540" i="7"/>
  <c r="BS541" i="7"/>
  <c r="BS542" i="7"/>
  <c r="BS543" i="7"/>
  <c r="BS544" i="7"/>
  <c r="BS545" i="7"/>
  <c r="BS546" i="7"/>
  <c r="BS547" i="7"/>
  <c r="BS548" i="7"/>
  <c r="BS549" i="7"/>
  <c r="BS550" i="7"/>
  <c r="BS551" i="7"/>
  <c r="BS552" i="7"/>
  <c r="BS553" i="7"/>
  <c r="BS554" i="7"/>
  <c r="BS555" i="7"/>
  <c r="BS556" i="7"/>
  <c r="BS557" i="7"/>
  <c r="BS558" i="7"/>
  <c r="BS559" i="7"/>
  <c r="BS560" i="7"/>
  <c r="BS561" i="7"/>
  <c r="BS562" i="7"/>
  <c r="BS563" i="7"/>
  <c r="BS564" i="7"/>
  <c r="BS565" i="7"/>
  <c r="BS566" i="7"/>
  <c r="BS567" i="7"/>
  <c r="BS568" i="7"/>
  <c r="BS569" i="7"/>
  <c r="BS570" i="7"/>
  <c r="BS571" i="7"/>
  <c r="BS572" i="7"/>
  <c r="BS573" i="7"/>
  <c r="BS574" i="7"/>
  <c r="BS575" i="7"/>
  <c r="BS576" i="7"/>
  <c r="BS577" i="7"/>
  <c r="BS578" i="7"/>
  <c r="BS579" i="7"/>
  <c r="BS580" i="7"/>
  <c r="BS581" i="7"/>
  <c r="BS582" i="7"/>
  <c r="BS583" i="7"/>
  <c r="BS584" i="7"/>
  <c r="BS585" i="7"/>
  <c r="BS586" i="7"/>
  <c r="BS587" i="7"/>
  <c r="BS588" i="7"/>
  <c r="BS589" i="7"/>
  <c r="BS590" i="7"/>
  <c r="BS591" i="7"/>
  <c r="BS592" i="7"/>
  <c r="BS593" i="7"/>
  <c r="BS594" i="7"/>
  <c r="BS595" i="7"/>
  <c r="BS596" i="7"/>
  <c r="BS597" i="7"/>
  <c r="BS598" i="7"/>
  <c r="BS599" i="7"/>
  <c r="BS600" i="7"/>
  <c r="BS601" i="7"/>
  <c r="BS602" i="7"/>
  <c r="BS603" i="7"/>
  <c r="BS604" i="7"/>
  <c r="BS605" i="7"/>
  <c r="BS606" i="7"/>
  <c r="BS607" i="7"/>
  <c r="BS608" i="7"/>
  <c r="BS609" i="7"/>
  <c r="BS610" i="7"/>
  <c r="BS611" i="7"/>
  <c r="BS612" i="7"/>
  <c r="BS613" i="7"/>
  <c r="BS614" i="7"/>
  <c r="BS615" i="7"/>
  <c r="BS616" i="7"/>
  <c r="BS617" i="7"/>
  <c r="BS618" i="7"/>
  <c r="BS619" i="7"/>
  <c r="BS620" i="7"/>
  <c r="BS621" i="7"/>
  <c r="BS622" i="7"/>
  <c r="BS623" i="7"/>
  <c r="BS624" i="7"/>
  <c r="BS625" i="7"/>
  <c r="BS626" i="7"/>
  <c r="BS627" i="7"/>
  <c r="BS628" i="7"/>
  <c r="BS629" i="7"/>
  <c r="BS630" i="7"/>
  <c r="BS631" i="7"/>
  <c r="BS632" i="7"/>
  <c r="BS633" i="7"/>
  <c r="BS634" i="7"/>
  <c r="BS635" i="7"/>
  <c r="BS636" i="7"/>
  <c r="BS637" i="7"/>
  <c r="BS638" i="7"/>
  <c r="BS639" i="7"/>
  <c r="BS640" i="7"/>
  <c r="BS641" i="7"/>
  <c r="BS642" i="7"/>
  <c r="BS643" i="7"/>
  <c r="BS644" i="7"/>
  <c r="BS645" i="7"/>
  <c r="BS646" i="7"/>
  <c r="BS647" i="7"/>
  <c r="BS648" i="7"/>
  <c r="BS649" i="7"/>
  <c r="BS650" i="7"/>
  <c r="BS651" i="7"/>
  <c r="BS652" i="7"/>
  <c r="BS653" i="7"/>
  <c r="BS654" i="7"/>
  <c r="BS655" i="7"/>
  <c r="BS656" i="7"/>
  <c r="BS657" i="7"/>
  <c r="BS658" i="7"/>
  <c r="BS659" i="7"/>
  <c r="BS660" i="7"/>
  <c r="BS661" i="7"/>
  <c r="BS662" i="7"/>
  <c r="BS663" i="7"/>
  <c r="BS664" i="7"/>
  <c r="BS665" i="7"/>
  <c r="BS666" i="7"/>
  <c r="BS667" i="7"/>
  <c r="BS668" i="7"/>
  <c r="BS669" i="7"/>
  <c r="BS670" i="7"/>
  <c r="BS671" i="7"/>
  <c r="BS672" i="7"/>
  <c r="BS673" i="7"/>
  <c r="BS674" i="7"/>
  <c r="BS675" i="7"/>
  <c r="BS676" i="7"/>
  <c r="BS677" i="7"/>
  <c r="BS678" i="7"/>
  <c r="BS679" i="7"/>
  <c r="BS680" i="7"/>
  <c r="BS681" i="7"/>
  <c r="BS682" i="7"/>
  <c r="BS683" i="7"/>
  <c r="BS684" i="7"/>
  <c r="BS685" i="7"/>
  <c r="BS686" i="7"/>
  <c r="BS687" i="7"/>
  <c r="BS688" i="7"/>
  <c r="BS689" i="7"/>
  <c r="BS690" i="7"/>
  <c r="BS691" i="7"/>
  <c r="BS692" i="7"/>
  <c r="BS693" i="7"/>
  <c r="BS694" i="7"/>
  <c r="BS695" i="7"/>
  <c r="BS696" i="7"/>
  <c r="BS697" i="7"/>
  <c r="BS698" i="7"/>
  <c r="BS699" i="7"/>
  <c r="BS700" i="7"/>
  <c r="BS701" i="7"/>
  <c r="BS702" i="7"/>
  <c r="BS703" i="7"/>
  <c r="BS704" i="7"/>
  <c r="BS705" i="7"/>
  <c r="BS706" i="7"/>
  <c r="BS707" i="7"/>
  <c r="BS708" i="7"/>
  <c r="BS709" i="7"/>
  <c r="BS710" i="7"/>
  <c r="BS711" i="7"/>
  <c r="BS712" i="7"/>
  <c r="BS713" i="7"/>
  <c r="BS714" i="7"/>
  <c r="BS715" i="7"/>
  <c r="BS716" i="7"/>
  <c r="BS717" i="7"/>
  <c r="BS718" i="7"/>
  <c r="BS719" i="7"/>
  <c r="BS720" i="7"/>
  <c r="BS721" i="7"/>
  <c r="BS722" i="7"/>
  <c r="BS723" i="7"/>
  <c r="BS724" i="7"/>
  <c r="BS725" i="7"/>
  <c r="BS726" i="7"/>
  <c r="BS727" i="7"/>
  <c r="BS728" i="7"/>
  <c r="BS729" i="7"/>
  <c r="BS730" i="7"/>
  <c r="BS731" i="7"/>
  <c r="BS732" i="7"/>
  <c r="BS733" i="7"/>
  <c r="BS734" i="7"/>
  <c r="BS735" i="7"/>
  <c r="BS736" i="7"/>
  <c r="BS737" i="7"/>
  <c r="BS738" i="7"/>
  <c r="BS739" i="7"/>
  <c r="BS740" i="7"/>
  <c r="BS741" i="7"/>
  <c r="BS742" i="7"/>
  <c r="BS743" i="7"/>
  <c r="BS744" i="7"/>
  <c r="BS745" i="7"/>
  <c r="BS746" i="7"/>
  <c r="BS747" i="7"/>
  <c r="BS748" i="7"/>
  <c r="BS749" i="7"/>
  <c r="BS750" i="7"/>
  <c r="BS751" i="7"/>
  <c r="BS752" i="7"/>
  <c r="BS753" i="7"/>
  <c r="BS754" i="7"/>
  <c r="BS755" i="7"/>
  <c r="BS756" i="7"/>
  <c r="BS757" i="7"/>
  <c r="BS758" i="7"/>
  <c r="BS759" i="7"/>
  <c r="BS760" i="7"/>
  <c r="BS761" i="7"/>
  <c r="BS762" i="7"/>
  <c r="BS763" i="7"/>
  <c r="BS764" i="7"/>
  <c r="BS765" i="7"/>
  <c r="BS766" i="7"/>
  <c r="BS767" i="7"/>
  <c r="BS768" i="7"/>
  <c r="BS769" i="7"/>
  <c r="BS770" i="7"/>
  <c r="BS771" i="7"/>
  <c r="BS772" i="7"/>
  <c r="BS773" i="7"/>
  <c r="BS774" i="7"/>
  <c r="BS775" i="7"/>
  <c r="BS776" i="7"/>
  <c r="BS777" i="7"/>
  <c r="BS778" i="7"/>
  <c r="BS779" i="7"/>
  <c r="BS780" i="7"/>
  <c r="BS781" i="7"/>
  <c r="BS782" i="7"/>
  <c r="BS783" i="7"/>
  <c r="BS784" i="7"/>
  <c r="BS785" i="7"/>
  <c r="BS786" i="7"/>
  <c r="BS787" i="7"/>
  <c r="BS788" i="7"/>
  <c r="BS789" i="7"/>
  <c r="BS790" i="7"/>
  <c r="BS791" i="7"/>
  <c r="BS792" i="7"/>
  <c r="BS793" i="7"/>
  <c r="BS794" i="7"/>
  <c r="BS795" i="7"/>
  <c r="BS796" i="7"/>
  <c r="BS797" i="7"/>
  <c r="BS798" i="7"/>
  <c r="BS799" i="7"/>
  <c r="BS800" i="7"/>
  <c r="BS801" i="7"/>
  <c r="BS802" i="7"/>
  <c r="BS803" i="7"/>
  <c r="BS804" i="7"/>
  <c r="BS805" i="7"/>
  <c r="BS806" i="7"/>
  <c r="BS807" i="7"/>
  <c r="BS808" i="7"/>
  <c r="BS809" i="7"/>
  <c r="BS810" i="7"/>
  <c r="BS811" i="7"/>
  <c r="BS812" i="7"/>
  <c r="BS813" i="7"/>
  <c r="BS814" i="7"/>
  <c r="BS815" i="7"/>
  <c r="BS816" i="7"/>
  <c r="BS817" i="7"/>
  <c r="BS818" i="7"/>
  <c r="BS819" i="7"/>
  <c r="BS820" i="7"/>
  <c r="BS821" i="7"/>
  <c r="BS822" i="7"/>
  <c r="BS823" i="7"/>
  <c r="BS824" i="7"/>
  <c r="BS825" i="7"/>
  <c r="BS826" i="7"/>
  <c r="BS827" i="7"/>
  <c r="BS828" i="7"/>
  <c r="BS829" i="7"/>
  <c r="BS830" i="7"/>
  <c r="BS831" i="7"/>
  <c r="BS832" i="7"/>
  <c r="BS833" i="7"/>
  <c r="BS834" i="7"/>
  <c r="BS835" i="7"/>
  <c r="BS836" i="7"/>
  <c r="BS837" i="7"/>
  <c r="BS838" i="7"/>
  <c r="BS839" i="7"/>
  <c r="BS840" i="7"/>
  <c r="BS841" i="7"/>
  <c r="BS842" i="7"/>
  <c r="BS843" i="7"/>
  <c r="BS844" i="7"/>
  <c r="BS845" i="7"/>
  <c r="BS846" i="7"/>
  <c r="BS847" i="7"/>
  <c r="BS848" i="7"/>
  <c r="BS849" i="7"/>
  <c r="BS850" i="7"/>
  <c r="BS851" i="7"/>
  <c r="BS852" i="7"/>
  <c r="BS853" i="7"/>
  <c r="BS854" i="7"/>
  <c r="BS855" i="7"/>
  <c r="BS856" i="7"/>
  <c r="BS857" i="7"/>
  <c r="BS858" i="7"/>
  <c r="BS859" i="7"/>
  <c r="BS860" i="7"/>
  <c r="BS861" i="7"/>
  <c r="BS862" i="7"/>
  <c r="BS863" i="7"/>
  <c r="BS864" i="7"/>
  <c r="BS865" i="7"/>
  <c r="BS866" i="7"/>
  <c r="BS867" i="7"/>
  <c r="BS868" i="7"/>
  <c r="BS869" i="7"/>
  <c r="BS870" i="7"/>
  <c r="BS871" i="7"/>
  <c r="BS872" i="7"/>
  <c r="BS873" i="7"/>
  <c r="BS874" i="7"/>
  <c r="BS875" i="7"/>
  <c r="BS876" i="7"/>
  <c r="BS877" i="7"/>
  <c r="BS878" i="7"/>
  <c r="BS879" i="7"/>
  <c r="BS880" i="7"/>
  <c r="BS881" i="7"/>
  <c r="BS882" i="7"/>
  <c r="BS883" i="7"/>
  <c r="BS884" i="7"/>
  <c r="BS885" i="7"/>
  <c r="BS886" i="7"/>
  <c r="BS887" i="7"/>
  <c r="BS888" i="7"/>
  <c r="BS889" i="7"/>
  <c r="BS890" i="7"/>
  <c r="BS891" i="7"/>
  <c r="BS892" i="7"/>
  <c r="BS893" i="7"/>
  <c r="BS894" i="7"/>
  <c r="BS895" i="7"/>
  <c r="BS896" i="7"/>
  <c r="BS897" i="7"/>
  <c r="BS898" i="7"/>
  <c r="BS899" i="7"/>
  <c r="BS900" i="7"/>
  <c r="BS901" i="7"/>
  <c r="BS902" i="7"/>
  <c r="BS903" i="7"/>
  <c r="BS904" i="7"/>
  <c r="BS905" i="7"/>
  <c r="BS906" i="7"/>
  <c r="BS907" i="7"/>
  <c r="BS908" i="7"/>
  <c r="BS909" i="7"/>
  <c r="BS910" i="7"/>
  <c r="BS911" i="7"/>
  <c r="BS912" i="7"/>
  <c r="BS913" i="7"/>
  <c r="BS914" i="7"/>
  <c r="BS915" i="7"/>
  <c r="BS916" i="7"/>
  <c r="BS917" i="7"/>
  <c r="BS918" i="7"/>
  <c r="BS919" i="7"/>
  <c r="BS920" i="7"/>
  <c r="BS921" i="7"/>
  <c r="BS922" i="7"/>
  <c r="BS923" i="7"/>
  <c r="BS924" i="7"/>
  <c r="BS925" i="7"/>
  <c r="BS926" i="7"/>
  <c r="BS927" i="7"/>
  <c r="BS928" i="7"/>
  <c r="BS929" i="7"/>
  <c r="BS930" i="7"/>
  <c r="BS931" i="7"/>
  <c r="BS932" i="7"/>
  <c r="BS933" i="7"/>
  <c r="BS934" i="7"/>
  <c r="BS935" i="7"/>
  <c r="BS936" i="7"/>
  <c r="BS937" i="7"/>
  <c r="BS938" i="7"/>
  <c r="BS939" i="7"/>
  <c r="BS940" i="7"/>
  <c r="BS941" i="7"/>
  <c r="BS942" i="7"/>
  <c r="BS943" i="7"/>
  <c r="BS944" i="7"/>
  <c r="BS945" i="7"/>
  <c r="BS946" i="7"/>
  <c r="BS947" i="7"/>
  <c r="BS948" i="7"/>
  <c r="BS949" i="7"/>
  <c r="BS950" i="7"/>
  <c r="BS951" i="7"/>
  <c r="BS952" i="7"/>
  <c r="BS953" i="7"/>
  <c r="BS954" i="7"/>
  <c r="BS955" i="7"/>
  <c r="BS956" i="7"/>
  <c r="BS957" i="7"/>
  <c r="BS958" i="7"/>
  <c r="BS959" i="7"/>
  <c r="BS960" i="7"/>
  <c r="BS961" i="7"/>
  <c r="BS962" i="7"/>
  <c r="BS963" i="7"/>
  <c r="BS964" i="7"/>
  <c r="BS965" i="7"/>
  <c r="BS966" i="7"/>
  <c r="BS967" i="7"/>
  <c r="BS968" i="7"/>
  <c r="BS969" i="7"/>
  <c r="BS970" i="7"/>
  <c r="BS971" i="7"/>
  <c r="BS972" i="7"/>
  <c r="BS973" i="7"/>
  <c r="BS974" i="7"/>
  <c r="BS975" i="7"/>
  <c r="BS976" i="7"/>
  <c r="BS977" i="7"/>
  <c r="BS978" i="7"/>
  <c r="BS979" i="7"/>
  <c r="BS980" i="7"/>
  <c r="BS981" i="7"/>
  <c r="BS982" i="7"/>
  <c r="BS983" i="7"/>
  <c r="BS984" i="7"/>
  <c r="BS985" i="7"/>
  <c r="BS986" i="7"/>
  <c r="BS987" i="7"/>
  <c r="BS988" i="7"/>
  <c r="BS989" i="7"/>
  <c r="BS990" i="7"/>
  <c r="BS991" i="7"/>
  <c r="BS992" i="7"/>
  <c r="BS993" i="7"/>
  <c r="BS994" i="7"/>
  <c r="BS995" i="7"/>
  <c r="BS996" i="7"/>
  <c r="BS997" i="7"/>
  <c r="BS998" i="7"/>
  <c r="BS999" i="7"/>
  <c r="BS1000" i="7"/>
  <c r="BS1001" i="7"/>
  <c r="BS1002" i="7"/>
  <c r="BS1003" i="7"/>
  <c r="BS1004" i="7"/>
  <c r="BS1005" i="7"/>
  <c r="BS1006" i="7"/>
  <c r="BS1007" i="7"/>
  <c r="BS1008" i="7"/>
  <c r="BS1009" i="7"/>
  <c r="BS1010" i="7"/>
  <c r="BS1011" i="7"/>
  <c r="BS1012" i="7"/>
  <c r="BS1013" i="7"/>
  <c r="BS1014" i="7"/>
  <c r="BS1015" i="7"/>
  <c r="BS1016" i="7"/>
  <c r="BS2" i="7"/>
  <c r="BH3" i="7"/>
  <c r="BH4" i="7"/>
  <c r="BH5" i="7"/>
  <c r="BH6" i="7"/>
  <c r="BH7" i="7"/>
  <c r="BH8" i="7"/>
  <c r="BH9" i="7"/>
  <c r="BH10" i="7"/>
  <c r="BH11" i="7"/>
  <c r="BH12" i="7"/>
  <c r="BH13" i="7"/>
  <c r="BH14" i="7"/>
  <c r="BH15" i="7"/>
  <c r="BH16" i="7"/>
  <c r="BH17" i="7"/>
  <c r="BH18" i="7"/>
  <c r="BH19" i="7"/>
  <c r="BH20" i="7"/>
  <c r="BH21" i="7"/>
  <c r="BH22" i="7"/>
  <c r="BH23" i="7"/>
  <c r="BH24" i="7"/>
  <c r="BH25" i="7"/>
  <c r="BH26" i="7"/>
  <c r="BH27" i="7"/>
  <c r="BH28" i="7"/>
  <c r="BH29" i="7"/>
  <c r="BH30" i="7"/>
  <c r="BH31" i="7"/>
  <c r="BH32" i="7"/>
  <c r="BH33" i="7"/>
  <c r="BH34" i="7"/>
  <c r="BH35" i="7"/>
  <c r="BH36" i="7"/>
  <c r="BH37" i="7"/>
  <c r="BH38" i="7"/>
  <c r="BH39" i="7"/>
  <c r="BH40" i="7"/>
  <c r="BH41" i="7"/>
  <c r="BH42" i="7"/>
  <c r="BH43" i="7"/>
  <c r="BH44" i="7"/>
  <c r="BH45" i="7"/>
  <c r="BH46" i="7"/>
  <c r="BH47" i="7"/>
  <c r="BH48" i="7"/>
  <c r="BH49" i="7"/>
  <c r="BH50" i="7"/>
  <c r="BH51" i="7"/>
  <c r="BH52" i="7"/>
  <c r="BH53" i="7"/>
  <c r="BH54" i="7"/>
  <c r="BH55" i="7"/>
  <c r="BH56" i="7"/>
  <c r="BH57" i="7"/>
  <c r="BH58" i="7"/>
  <c r="BH59" i="7"/>
  <c r="BH60" i="7"/>
  <c r="BH61" i="7"/>
  <c r="BH62" i="7"/>
  <c r="BH63" i="7"/>
  <c r="BH64" i="7"/>
  <c r="BH65" i="7"/>
  <c r="BH66" i="7"/>
  <c r="BH67" i="7"/>
  <c r="BH68" i="7"/>
  <c r="BH69" i="7"/>
  <c r="BH70" i="7"/>
  <c r="BH71" i="7"/>
  <c r="BH72" i="7"/>
  <c r="BH73" i="7"/>
  <c r="BH74" i="7"/>
  <c r="BH75" i="7"/>
  <c r="BH76" i="7"/>
  <c r="BH77" i="7"/>
  <c r="BH78" i="7"/>
  <c r="BH79" i="7"/>
  <c r="BH80" i="7"/>
  <c r="BH81" i="7"/>
  <c r="BH82" i="7"/>
  <c r="BH83" i="7"/>
  <c r="BH84" i="7"/>
  <c r="BH85" i="7"/>
  <c r="BH86" i="7"/>
  <c r="BH87" i="7"/>
  <c r="BH88" i="7"/>
  <c r="BH89" i="7"/>
  <c r="BH90" i="7"/>
  <c r="BH91" i="7"/>
  <c r="BH92" i="7"/>
  <c r="BH93" i="7"/>
  <c r="BH94" i="7"/>
  <c r="BH95" i="7"/>
  <c r="BH96" i="7"/>
  <c r="BH97" i="7"/>
  <c r="BH98" i="7"/>
  <c r="BH99" i="7"/>
  <c r="BH100" i="7"/>
  <c r="BH101" i="7"/>
  <c r="BH102" i="7"/>
  <c r="BH103" i="7"/>
  <c r="BH104" i="7"/>
  <c r="BH105" i="7"/>
  <c r="BH106" i="7"/>
  <c r="BH107" i="7"/>
  <c r="BH108" i="7"/>
  <c r="BH109" i="7"/>
  <c r="BH110" i="7"/>
  <c r="BH111" i="7"/>
  <c r="BH112" i="7"/>
  <c r="BH113" i="7"/>
  <c r="BH114" i="7"/>
  <c r="BH115" i="7"/>
  <c r="BH116" i="7"/>
  <c r="BH117" i="7"/>
  <c r="BH118" i="7"/>
  <c r="BH119" i="7"/>
  <c r="BH120" i="7"/>
  <c r="BH121" i="7"/>
  <c r="BH122" i="7"/>
  <c r="BH123" i="7"/>
  <c r="BH124" i="7"/>
  <c r="BH125" i="7"/>
  <c r="BH126" i="7"/>
  <c r="BH127" i="7"/>
  <c r="BH128" i="7"/>
  <c r="BH129" i="7"/>
  <c r="BH130" i="7"/>
  <c r="BH131" i="7"/>
  <c r="BH132" i="7"/>
  <c r="BH133" i="7"/>
  <c r="BH134" i="7"/>
  <c r="BH135" i="7"/>
  <c r="BH136" i="7"/>
  <c r="BH137" i="7"/>
  <c r="BH138" i="7"/>
  <c r="BH139" i="7"/>
  <c r="BH140" i="7"/>
  <c r="BH141" i="7"/>
  <c r="BH142" i="7"/>
  <c r="BH143" i="7"/>
  <c r="BH144" i="7"/>
  <c r="BH145" i="7"/>
  <c r="BH146" i="7"/>
  <c r="BH147" i="7"/>
  <c r="BH148" i="7"/>
  <c r="BH149" i="7"/>
  <c r="BH150" i="7"/>
  <c r="BH151" i="7"/>
  <c r="BH152" i="7"/>
  <c r="BH153" i="7"/>
  <c r="BH154" i="7"/>
  <c r="BH155" i="7"/>
  <c r="BH156" i="7"/>
  <c r="BH157" i="7"/>
  <c r="BH158" i="7"/>
  <c r="BH159" i="7"/>
  <c r="BH160" i="7"/>
  <c r="BH161" i="7"/>
  <c r="BH162" i="7"/>
  <c r="BH163" i="7"/>
  <c r="BH164" i="7"/>
  <c r="BH165" i="7"/>
  <c r="BH166" i="7"/>
  <c r="BH167" i="7"/>
  <c r="BH168" i="7"/>
  <c r="BH169" i="7"/>
  <c r="BH170" i="7"/>
  <c r="BH171" i="7"/>
  <c r="BH172" i="7"/>
  <c r="BH173" i="7"/>
  <c r="BH174" i="7"/>
  <c r="BH175" i="7"/>
  <c r="BH176" i="7"/>
  <c r="BH177" i="7"/>
  <c r="BH178" i="7"/>
  <c r="BH179" i="7"/>
  <c r="BH180" i="7"/>
  <c r="BH181" i="7"/>
  <c r="BH182" i="7"/>
  <c r="BH183" i="7"/>
  <c r="BH184" i="7"/>
  <c r="BH185" i="7"/>
  <c r="BH186" i="7"/>
  <c r="BH187" i="7"/>
  <c r="BH188" i="7"/>
  <c r="BH189" i="7"/>
  <c r="BH190" i="7"/>
  <c r="BH191" i="7"/>
  <c r="BH192" i="7"/>
  <c r="BH193" i="7"/>
  <c r="BH194" i="7"/>
  <c r="BH195" i="7"/>
  <c r="BH196" i="7"/>
  <c r="BH197" i="7"/>
  <c r="BH198" i="7"/>
  <c r="BH199" i="7"/>
  <c r="BH200" i="7"/>
  <c r="BH201" i="7"/>
  <c r="BH202" i="7"/>
  <c r="BH203" i="7"/>
  <c r="BH204" i="7"/>
  <c r="BH205" i="7"/>
  <c r="BH206" i="7"/>
  <c r="BH207" i="7"/>
  <c r="BH208" i="7"/>
  <c r="BH209" i="7"/>
  <c r="BH210" i="7"/>
  <c r="BH211" i="7"/>
  <c r="BH212" i="7"/>
  <c r="BH213" i="7"/>
  <c r="BH214" i="7"/>
  <c r="BH215" i="7"/>
  <c r="BH216" i="7"/>
  <c r="BH217" i="7"/>
  <c r="BH218" i="7"/>
  <c r="BH219" i="7"/>
  <c r="BH220" i="7"/>
  <c r="BH221" i="7"/>
  <c r="BH222" i="7"/>
  <c r="BH223" i="7"/>
  <c r="BH224" i="7"/>
  <c r="BH225" i="7"/>
  <c r="BH226" i="7"/>
  <c r="BH227" i="7"/>
  <c r="BH228" i="7"/>
  <c r="BH229" i="7"/>
  <c r="BH230" i="7"/>
  <c r="BH231" i="7"/>
  <c r="BH232" i="7"/>
  <c r="BH233" i="7"/>
  <c r="BH234" i="7"/>
  <c r="BH235" i="7"/>
  <c r="BH236" i="7"/>
  <c r="BH237" i="7"/>
  <c r="BH238" i="7"/>
  <c r="BH239" i="7"/>
  <c r="BH240" i="7"/>
  <c r="BH241" i="7"/>
  <c r="BH242" i="7"/>
  <c r="BH243" i="7"/>
  <c r="BH244" i="7"/>
  <c r="BH245" i="7"/>
  <c r="BH246" i="7"/>
  <c r="BH247" i="7"/>
  <c r="BH248" i="7"/>
  <c r="BH249" i="7"/>
  <c r="BH250" i="7"/>
  <c r="BH251" i="7"/>
  <c r="BH252" i="7"/>
  <c r="BH253" i="7"/>
  <c r="BH254" i="7"/>
  <c r="BH255" i="7"/>
  <c r="BH256" i="7"/>
  <c r="BH257" i="7"/>
  <c r="BH258" i="7"/>
  <c r="BH259" i="7"/>
  <c r="BH260" i="7"/>
  <c r="BH261" i="7"/>
  <c r="BH262" i="7"/>
  <c r="BH263" i="7"/>
  <c r="BH264" i="7"/>
  <c r="BH265" i="7"/>
  <c r="BH266" i="7"/>
  <c r="BH267" i="7"/>
  <c r="BH268" i="7"/>
  <c r="BH269" i="7"/>
  <c r="BH270" i="7"/>
  <c r="BH271" i="7"/>
  <c r="BH272" i="7"/>
  <c r="BH273" i="7"/>
  <c r="BH274" i="7"/>
  <c r="BH275" i="7"/>
  <c r="BH276" i="7"/>
  <c r="BH277" i="7"/>
  <c r="BH278" i="7"/>
  <c r="BH279" i="7"/>
  <c r="BH280" i="7"/>
  <c r="BH281" i="7"/>
  <c r="BH282" i="7"/>
  <c r="BH283" i="7"/>
  <c r="BH284" i="7"/>
  <c r="BH285" i="7"/>
  <c r="BH286" i="7"/>
  <c r="BH287" i="7"/>
  <c r="BH288" i="7"/>
  <c r="BH289" i="7"/>
  <c r="BH290" i="7"/>
  <c r="BH291" i="7"/>
  <c r="BH292" i="7"/>
  <c r="BH293" i="7"/>
  <c r="BH294" i="7"/>
  <c r="BH295" i="7"/>
  <c r="BH296" i="7"/>
  <c r="BH297" i="7"/>
  <c r="BH298" i="7"/>
  <c r="BH299" i="7"/>
  <c r="BH300" i="7"/>
  <c r="BH301" i="7"/>
  <c r="BH302" i="7"/>
  <c r="BH303" i="7"/>
  <c r="BH304" i="7"/>
  <c r="BH305" i="7"/>
  <c r="BH306" i="7"/>
  <c r="BH307" i="7"/>
  <c r="BH308" i="7"/>
  <c r="BH309" i="7"/>
  <c r="BH310" i="7"/>
  <c r="BH311" i="7"/>
  <c r="BH312" i="7"/>
  <c r="BH313" i="7"/>
  <c r="BH314" i="7"/>
  <c r="BH315" i="7"/>
  <c r="BH316" i="7"/>
  <c r="BH317" i="7"/>
  <c r="BH318" i="7"/>
  <c r="BH319" i="7"/>
  <c r="BH320" i="7"/>
  <c r="BH321" i="7"/>
  <c r="BH322" i="7"/>
  <c r="BH323" i="7"/>
  <c r="BH324" i="7"/>
  <c r="BH325" i="7"/>
  <c r="BH326" i="7"/>
  <c r="BH327" i="7"/>
  <c r="BH328" i="7"/>
  <c r="BH329" i="7"/>
  <c r="BH330" i="7"/>
  <c r="BH331" i="7"/>
  <c r="BH332" i="7"/>
  <c r="BH333" i="7"/>
  <c r="BH334" i="7"/>
  <c r="BH335" i="7"/>
  <c r="BH336" i="7"/>
  <c r="BH337" i="7"/>
  <c r="BH338" i="7"/>
  <c r="BH339" i="7"/>
  <c r="BH340" i="7"/>
  <c r="BH341" i="7"/>
  <c r="BH342" i="7"/>
  <c r="BH343" i="7"/>
  <c r="BH344" i="7"/>
  <c r="BH345" i="7"/>
  <c r="BH346" i="7"/>
  <c r="BH347" i="7"/>
  <c r="BH348" i="7"/>
  <c r="BH349" i="7"/>
  <c r="BH350" i="7"/>
  <c r="BH351" i="7"/>
  <c r="BH352" i="7"/>
  <c r="BH353" i="7"/>
  <c r="BH354" i="7"/>
  <c r="BH355" i="7"/>
  <c r="BH356" i="7"/>
  <c r="BH357" i="7"/>
  <c r="BH358" i="7"/>
  <c r="BH359" i="7"/>
  <c r="BH360" i="7"/>
  <c r="BH361" i="7"/>
  <c r="BH362" i="7"/>
  <c r="BH363" i="7"/>
  <c r="BH364" i="7"/>
  <c r="BH365" i="7"/>
  <c r="BH366" i="7"/>
  <c r="BH367" i="7"/>
  <c r="BH368" i="7"/>
  <c r="BH369" i="7"/>
  <c r="BH370" i="7"/>
  <c r="BH371" i="7"/>
  <c r="BH372" i="7"/>
  <c r="BH373" i="7"/>
  <c r="BH374" i="7"/>
  <c r="BH375" i="7"/>
  <c r="BH376" i="7"/>
  <c r="BH377" i="7"/>
  <c r="BH378" i="7"/>
  <c r="BH379" i="7"/>
  <c r="BH380" i="7"/>
  <c r="BH381" i="7"/>
  <c r="BH382" i="7"/>
  <c r="BH383" i="7"/>
  <c r="BH384" i="7"/>
  <c r="BH385" i="7"/>
  <c r="BH386" i="7"/>
  <c r="BH387" i="7"/>
  <c r="BH388" i="7"/>
  <c r="BH389" i="7"/>
  <c r="BH390" i="7"/>
  <c r="BH391" i="7"/>
  <c r="BH392" i="7"/>
  <c r="BH393" i="7"/>
  <c r="BH394" i="7"/>
  <c r="BH395" i="7"/>
  <c r="BH396" i="7"/>
  <c r="BH397" i="7"/>
  <c r="BH398" i="7"/>
  <c r="BH399" i="7"/>
  <c r="BH400" i="7"/>
  <c r="BH401" i="7"/>
  <c r="BH402" i="7"/>
  <c r="BH403" i="7"/>
  <c r="BH404" i="7"/>
  <c r="BH405" i="7"/>
  <c r="BH406" i="7"/>
  <c r="BH407" i="7"/>
  <c r="BH408" i="7"/>
  <c r="BH409" i="7"/>
  <c r="BH410" i="7"/>
  <c r="BH411" i="7"/>
  <c r="BH412" i="7"/>
  <c r="BH413" i="7"/>
  <c r="BH414" i="7"/>
  <c r="BH415" i="7"/>
  <c r="BH416" i="7"/>
  <c r="BH417" i="7"/>
  <c r="BH418" i="7"/>
  <c r="BH419" i="7"/>
  <c r="BH420" i="7"/>
  <c r="BH421" i="7"/>
  <c r="BH422" i="7"/>
  <c r="BH423" i="7"/>
  <c r="BH424" i="7"/>
  <c r="BH425" i="7"/>
  <c r="BH426" i="7"/>
  <c r="BH427" i="7"/>
  <c r="BH428" i="7"/>
  <c r="BH429" i="7"/>
  <c r="BH430" i="7"/>
  <c r="BH431" i="7"/>
  <c r="BH432" i="7"/>
  <c r="BH433" i="7"/>
  <c r="BH434" i="7"/>
  <c r="BH435" i="7"/>
  <c r="BH436" i="7"/>
  <c r="BH437" i="7"/>
  <c r="BH438" i="7"/>
  <c r="BH439" i="7"/>
  <c r="BH440" i="7"/>
  <c r="BH441" i="7"/>
  <c r="BH442" i="7"/>
  <c r="BH443" i="7"/>
  <c r="BH444" i="7"/>
  <c r="BH445" i="7"/>
  <c r="BH446" i="7"/>
  <c r="BH447" i="7"/>
  <c r="BH448" i="7"/>
  <c r="BH449" i="7"/>
  <c r="BH450" i="7"/>
  <c r="BH451" i="7"/>
  <c r="BH452" i="7"/>
  <c r="BH453" i="7"/>
  <c r="BH454" i="7"/>
  <c r="BH455" i="7"/>
  <c r="BH456" i="7"/>
  <c r="BH457" i="7"/>
  <c r="BH458" i="7"/>
  <c r="BH459" i="7"/>
  <c r="BH460" i="7"/>
  <c r="BH461" i="7"/>
  <c r="BH462" i="7"/>
  <c r="BH463" i="7"/>
  <c r="BH464" i="7"/>
  <c r="BH465" i="7"/>
  <c r="BH466" i="7"/>
  <c r="BH467" i="7"/>
  <c r="BH468" i="7"/>
  <c r="BH469" i="7"/>
  <c r="BH470" i="7"/>
  <c r="BH471" i="7"/>
  <c r="BH472" i="7"/>
  <c r="BH473" i="7"/>
  <c r="BH474" i="7"/>
  <c r="BH475" i="7"/>
  <c r="BH476" i="7"/>
  <c r="BH477" i="7"/>
  <c r="BH478" i="7"/>
  <c r="BH479" i="7"/>
  <c r="BH480" i="7"/>
  <c r="BH481" i="7"/>
  <c r="BH482" i="7"/>
  <c r="BH483" i="7"/>
  <c r="BH484" i="7"/>
  <c r="BH485" i="7"/>
  <c r="BH486" i="7"/>
  <c r="BH487" i="7"/>
  <c r="BH488" i="7"/>
  <c r="BH489" i="7"/>
  <c r="BH490" i="7"/>
  <c r="BH491" i="7"/>
  <c r="BH492" i="7"/>
  <c r="BH493" i="7"/>
  <c r="BH494" i="7"/>
  <c r="BH495" i="7"/>
  <c r="BH496" i="7"/>
  <c r="BH497" i="7"/>
  <c r="BH498" i="7"/>
  <c r="BH499" i="7"/>
  <c r="BH500" i="7"/>
  <c r="BH501" i="7"/>
  <c r="BH502" i="7"/>
  <c r="BH503" i="7"/>
  <c r="BH504" i="7"/>
  <c r="BH505" i="7"/>
  <c r="BH506" i="7"/>
  <c r="BH507" i="7"/>
  <c r="BH508" i="7"/>
  <c r="BH509" i="7"/>
  <c r="BH510" i="7"/>
  <c r="BH511" i="7"/>
  <c r="BH512" i="7"/>
  <c r="BH513" i="7"/>
  <c r="BH514" i="7"/>
  <c r="BH515" i="7"/>
  <c r="BH516" i="7"/>
  <c r="BH517" i="7"/>
  <c r="BH518" i="7"/>
  <c r="BH519" i="7"/>
  <c r="BH520" i="7"/>
  <c r="BH521" i="7"/>
  <c r="BH522" i="7"/>
  <c r="BH523" i="7"/>
  <c r="BH524" i="7"/>
  <c r="BH525" i="7"/>
  <c r="BH526" i="7"/>
  <c r="BH527" i="7"/>
  <c r="BH528" i="7"/>
  <c r="BH529" i="7"/>
  <c r="BH530" i="7"/>
  <c r="BH531" i="7"/>
  <c r="BH532" i="7"/>
  <c r="BH533" i="7"/>
  <c r="BH534" i="7"/>
  <c r="BH535" i="7"/>
  <c r="BH536" i="7"/>
  <c r="BH537" i="7"/>
  <c r="BH538" i="7"/>
  <c r="BH539" i="7"/>
  <c r="BH540" i="7"/>
  <c r="BH541" i="7"/>
  <c r="BH542" i="7"/>
  <c r="BH543" i="7"/>
  <c r="BH544" i="7"/>
  <c r="BH545" i="7"/>
  <c r="BH546" i="7"/>
  <c r="BH547" i="7"/>
  <c r="BH548" i="7"/>
  <c r="BH549" i="7"/>
  <c r="BH550" i="7"/>
  <c r="BH551" i="7"/>
  <c r="BH552" i="7"/>
  <c r="BH553" i="7"/>
  <c r="BH554" i="7"/>
  <c r="BH555" i="7"/>
  <c r="BH556" i="7"/>
  <c r="BH557" i="7"/>
  <c r="BH558" i="7"/>
  <c r="BH559" i="7"/>
  <c r="BH560" i="7"/>
  <c r="BH561" i="7"/>
  <c r="BH562" i="7"/>
  <c r="BH563" i="7"/>
  <c r="BH564" i="7"/>
  <c r="BH565" i="7"/>
  <c r="BH566" i="7"/>
  <c r="BH567" i="7"/>
  <c r="BH568" i="7"/>
  <c r="BH569" i="7"/>
  <c r="BH570" i="7"/>
  <c r="BH571" i="7"/>
  <c r="BH572" i="7"/>
  <c r="BH573" i="7"/>
  <c r="BH574" i="7"/>
  <c r="BH575" i="7"/>
  <c r="BH576" i="7"/>
  <c r="BH577" i="7"/>
  <c r="BH578" i="7"/>
  <c r="BH579" i="7"/>
  <c r="BH580" i="7"/>
  <c r="BH581" i="7"/>
  <c r="BH582" i="7"/>
  <c r="BH583" i="7"/>
  <c r="BH584" i="7"/>
  <c r="BH585" i="7"/>
  <c r="BH586" i="7"/>
  <c r="BH587" i="7"/>
  <c r="BH588" i="7"/>
  <c r="BH589" i="7"/>
  <c r="BH590" i="7"/>
  <c r="BH591" i="7"/>
  <c r="BH592" i="7"/>
  <c r="BH593" i="7"/>
  <c r="BH594" i="7"/>
  <c r="BH595" i="7"/>
  <c r="BH596" i="7"/>
  <c r="BH597" i="7"/>
  <c r="BH598" i="7"/>
  <c r="BH599" i="7"/>
  <c r="BH600" i="7"/>
  <c r="BH601" i="7"/>
  <c r="BH602" i="7"/>
  <c r="BH603" i="7"/>
  <c r="BH604" i="7"/>
  <c r="BH605" i="7"/>
  <c r="BH606" i="7"/>
  <c r="BH607" i="7"/>
  <c r="BH608" i="7"/>
  <c r="BH609" i="7"/>
  <c r="BH610" i="7"/>
  <c r="BH611" i="7"/>
  <c r="BH612" i="7"/>
  <c r="BH613" i="7"/>
  <c r="BH614" i="7"/>
  <c r="BH615" i="7"/>
  <c r="BH616" i="7"/>
  <c r="BH617" i="7"/>
  <c r="BH618" i="7"/>
  <c r="BH619" i="7"/>
  <c r="BH620" i="7"/>
  <c r="BH621" i="7"/>
  <c r="BH622" i="7"/>
  <c r="BH623" i="7"/>
  <c r="BH624" i="7"/>
  <c r="BH625" i="7"/>
  <c r="BH626" i="7"/>
  <c r="BH627" i="7"/>
  <c r="BH628" i="7"/>
  <c r="BH629" i="7"/>
  <c r="BH630" i="7"/>
  <c r="BH631" i="7"/>
  <c r="BH632" i="7"/>
  <c r="BH633" i="7"/>
  <c r="BH634" i="7"/>
  <c r="BH635" i="7"/>
  <c r="BH636" i="7"/>
  <c r="BH637" i="7"/>
  <c r="BH638" i="7"/>
  <c r="BH639" i="7"/>
  <c r="BH640" i="7"/>
  <c r="BH641" i="7"/>
  <c r="BH642" i="7"/>
  <c r="BH643" i="7"/>
  <c r="BH644" i="7"/>
  <c r="BH645" i="7"/>
  <c r="BH646" i="7"/>
  <c r="BH647" i="7"/>
  <c r="BH648" i="7"/>
  <c r="BH649" i="7"/>
  <c r="BH650" i="7"/>
  <c r="BH651" i="7"/>
  <c r="BH652" i="7"/>
  <c r="BH653" i="7"/>
  <c r="BH654" i="7"/>
  <c r="BH655" i="7"/>
  <c r="BH656" i="7"/>
  <c r="BH657" i="7"/>
  <c r="BH658" i="7"/>
  <c r="BH659" i="7"/>
  <c r="BH660" i="7"/>
  <c r="BH661" i="7"/>
  <c r="BH662" i="7"/>
  <c r="BH663" i="7"/>
  <c r="BH664" i="7"/>
  <c r="BH665" i="7"/>
  <c r="BH666" i="7"/>
  <c r="BH667" i="7"/>
  <c r="BH668" i="7"/>
  <c r="BH669" i="7"/>
  <c r="BH670" i="7"/>
  <c r="BH671" i="7"/>
  <c r="BH672" i="7"/>
  <c r="BH673" i="7"/>
  <c r="BH674" i="7"/>
  <c r="BH675" i="7"/>
  <c r="BH676" i="7"/>
  <c r="BH677" i="7"/>
  <c r="BH678" i="7"/>
  <c r="BH679" i="7"/>
  <c r="BH680" i="7"/>
  <c r="BH681" i="7"/>
  <c r="BH682" i="7"/>
  <c r="BH683" i="7"/>
  <c r="BH684" i="7"/>
  <c r="BH685" i="7"/>
  <c r="BH686" i="7"/>
  <c r="BH687" i="7"/>
  <c r="BH688" i="7"/>
  <c r="BH689" i="7"/>
  <c r="BH690" i="7"/>
  <c r="BH691" i="7"/>
  <c r="BH692" i="7"/>
  <c r="BH693" i="7"/>
  <c r="BH694" i="7"/>
  <c r="BH695" i="7"/>
  <c r="BH696" i="7"/>
  <c r="BH697" i="7"/>
  <c r="BH698" i="7"/>
  <c r="BH699" i="7"/>
  <c r="BH700" i="7"/>
  <c r="BH701" i="7"/>
  <c r="BH702" i="7"/>
  <c r="BH703" i="7"/>
  <c r="BH704" i="7"/>
  <c r="BH705" i="7"/>
  <c r="BH706" i="7"/>
  <c r="BH707" i="7"/>
  <c r="BH708" i="7"/>
  <c r="BH709" i="7"/>
  <c r="BH710" i="7"/>
  <c r="BH711" i="7"/>
  <c r="BH712" i="7"/>
  <c r="BH713" i="7"/>
  <c r="BH714" i="7"/>
  <c r="BH715" i="7"/>
  <c r="BH716" i="7"/>
  <c r="BH717" i="7"/>
  <c r="BH718" i="7"/>
  <c r="BH719" i="7"/>
  <c r="BH720" i="7"/>
  <c r="BH721" i="7"/>
  <c r="BH722" i="7"/>
  <c r="BH723" i="7"/>
  <c r="BH724" i="7"/>
  <c r="BH725" i="7"/>
  <c r="BH726" i="7"/>
  <c r="BH727" i="7"/>
  <c r="BH728" i="7"/>
  <c r="BH729" i="7"/>
  <c r="BH730" i="7"/>
  <c r="BH731" i="7"/>
  <c r="BH732" i="7"/>
  <c r="BH733" i="7"/>
  <c r="BH734" i="7"/>
  <c r="BH735" i="7"/>
  <c r="BH736" i="7"/>
  <c r="BH737" i="7"/>
  <c r="BH738" i="7"/>
  <c r="BH739" i="7"/>
  <c r="BH740" i="7"/>
  <c r="BH741" i="7"/>
  <c r="BH742" i="7"/>
  <c r="BH743" i="7"/>
  <c r="BH744" i="7"/>
  <c r="BH745" i="7"/>
  <c r="BH746" i="7"/>
  <c r="BH747" i="7"/>
  <c r="BH748" i="7"/>
  <c r="BH749" i="7"/>
  <c r="BH750" i="7"/>
  <c r="BH751" i="7"/>
  <c r="BH752" i="7"/>
  <c r="BH753" i="7"/>
  <c r="BH754" i="7"/>
  <c r="BH755" i="7"/>
  <c r="BH756" i="7"/>
  <c r="BH757" i="7"/>
  <c r="BH758" i="7"/>
  <c r="BH759" i="7"/>
  <c r="BH760" i="7"/>
  <c r="BH761" i="7"/>
  <c r="BH762" i="7"/>
  <c r="BH763" i="7"/>
  <c r="BH764" i="7"/>
  <c r="BH765" i="7"/>
  <c r="BH766" i="7"/>
  <c r="BH767" i="7"/>
  <c r="BH768" i="7"/>
  <c r="BH769" i="7"/>
  <c r="BH770" i="7"/>
  <c r="BH771" i="7"/>
  <c r="BH772" i="7"/>
  <c r="BH773" i="7"/>
  <c r="BH774" i="7"/>
  <c r="BH775" i="7"/>
  <c r="BH776" i="7"/>
  <c r="BH777" i="7"/>
  <c r="BH778" i="7"/>
  <c r="BH779" i="7"/>
  <c r="BH780" i="7"/>
  <c r="BH781" i="7"/>
  <c r="BH782" i="7"/>
  <c r="BH783" i="7"/>
  <c r="BH784" i="7"/>
  <c r="BH785" i="7"/>
  <c r="BH786" i="7"/>
  <c r="BH787" i="7"/>
  <c r="BH788" i="7"/>
  <c r="BH789" i="7"/>
  <c r="BH790" i="7"/>
  <c r="BH791" i="7"/>
  <c r="BH792" i="7"/>
  <c r="BH793" i="7"/>
  <c r="BH794" i="7"/>
  <c r="BH795" i="7"/>
  <c r="BH796" i="7"/>
  <c r="BH797" i="7"/>
  <c r="BH798" i="7"/>
  <c r="BH799" i="7"/>
  <c r="BH800" i="7"/>
  <c r="BH801" i="7"/>
  <c r="BH802" i="7"/>
  <c r="BH803" i="7"/>
  <c r="BH804" i="7"/>
  <c r="BH805" i="7"/>
  <c r="BH806" i="7"/>
  <c r="BH807" i="7"/>
  <c r="BH808" i="7"/>
  <c r="BH809" i="7"/>
  <c r="BH810" i="7"/>
  <c r="BH811" i="7"/>
  <c r="BH812" i="7"/>
  <c r="BH813" i="7"/>
  <c r="BH814" i="7"/>
  <c r="BH815" i="7"/>
  <c r="BH816" i="7"/>
  <c r="BH817" i="7"/>
  <c r="BH818" i="7"/>
  <c r="BH819" i="7"/>
  <c r="BH820" i="7"/>
  <c r="BH821" i="7"/>
  <c r="BH822" i="7"/>
  <c r="BH823" i="7"/>
  <c r="BH824" i="7"/>
  <c r="BH825" i="7"/>
  <c r="BH826" i="7"/>
  <c r="BH827" i="7"/>
  <c r="BH828" i="7"/>
  <c r="BH829" i="7"/>
  <c r="BH830" i="7"/>
  <c r="BH831" i="7"/>
  <c r="BH832" i="7"/>
  <c r="BH833" i="7"/>
  <c r="BH834" i="7"/>
  <c r="BH835" i="7"/>
  <c r="BH836" i="7"/>
  <c r="BH837" i="7"/>
  <c r="BH838" i="7"/>
  <c r="BH839" i="7"/>
  <c r="BH840" i="7"/>
  <c r="BH841" i="7"/>
  <c r="BH842" i="7"/>
  <c r="BH843" i="7"/>
  <c r="BH844" i="7"/>
  <c r="BH845" i="7"/>
  <c r="BH846" i="7"/>
  <c r="BH847" i="7"/>
  <c r="BH848" i="7"/>
  <c r="BH849" i="7"/>
  <c r="BH850" i="7"/>
  <c r="BH851" i="7"/>
  <c r="BH852" i="7"/>
  <c r="BH853" i="7"/>
  <c r="BH854" i="7"/>
  <c r="BH855" i="7"/>
  <c r="BH856" i="7"/>
  <c r="BH857" i="7"/>
  <c r="BH858" i="7"/>
  <c r="BH859" i="7"/>
  <c r="BH860" i="7"/>
  <c r="BH861" i="7"/>
  <c r="BH862" i="7"/>
  <c r="BH863" i="7"/>
  <c r="BH864" i="7"/>
  <c r="BH865" i="7"/>
  <c r="BH866" i="7"/>
  <c r="BH867" i="7"/>
  <c r="BH868" i="7"/>
  <c r="BH869" i="7"/>
  <c r="BH870" i="7"/>
  <c r="BH871" i="7"/>
  <c r="BH872" i="7"/>
  <c r="BH873" i="7"/>
  <c r="BH874" i="7"/>
  <c r="BH875" i="7"/>
  <c r="BH876" i="7"/>
  <c r="BH877" i="7"/>
  <c r="BH878" i="7"/>
  <c r="BH879" i="7"/>
  <c r="BH880" i="7"/>
  <c r="BH881" i="7"/>
  <c r="BH882" i="7"/>
  <c r="BH883" i="7"/>
  <c r="BH884" i="7"/>
  <c r="BH885" i="7"/>
  <c r="BH886" i="7"/>
  <c r="BH887" i="7"/>
  <c r="BH888" i="7"/>
  <c r="BH889" i="7"/>
  <c r="BH890" i="7"/>
  <c r="BH891" i="7"/>
  <c r="BH892" i="7"/>
  <c r="BH893" i="7"/>
  <c r="BH894" i="7"/>
  <c r="BH895" i="7"/>
  <c r="BH896" i="7"/>
  <c r="BH897" i="7"/>
  <c r="BH898" i="7"/>
  <c r="BH899" i="7"/>
  <c r="BH900" i="7"/>
  <c r="BH901" i="7"/>
  <c r="BH902" i="7"/>
  <c r="BH903" i="7"/>
  <c r="BH904" i="7"/>
  <c r="BH905" i="7"/>
  <c r="BH906" i="7"/>
  <c r="BH907" i="7"/>
  <c r="BH908" i="7"/>
  <c r="BH909" i="7"/>
  <c r="BH910" i="7"/>
  <c r="BH911" i="7"/>
  <c r="BH912" i="7"/>
  <c r="BH913" i="7"/>
  <c r="BH914" i="7"/>
  <c r="BH915" i="7"/>
  <c r="BH916" i="7"/>
  <c r="BH917" i="7"/>
  <c r="BH918" i="7"/>
  <c r="BH919" i="7"/>
  <c r="BH920" i="7"/>
  <c r="BH921" i="7"/>
  <c r="BH922" i="7"/>
  <c r="BH923" i="7"/>
  <c r="BH924" i="7"/>
  <c r="BH925" i="7"/>
  <c r="BH926" i="7"/>
  <c r="BH927" i="7"/>
  <c r="BH928" i="7"/>
  <c r="BH929" i="7"/>
  <c r="BH930" i="7"/>
  <c r="BH931" i="7"/>
  <c r="BH932" i="7"/>
  <c r="BH933" i="7"/>
  <c r="BH934" i="7"/>
  <c r="BH935" i="7"/>
  <c r="BH936" i="7"/>
  <c r="BH937" i="7"/>
  <c r="BH938" i="7"/>
  <c r="BH939" i="7"/>
  <c r="BH940" i="7"/>
  <c r="BH941" i="7"/>
  <c r="BH942" i="7"/>
  <c r="BH943" i="7"/>
  <c r="BH944" i="7"/>
  <c r="BH945" i="7"/>
  <c r="BH946" i="7"/>
  <c r="BH947" i="7"/>
  <c r="BH948" i="7"/>
  <c r="BH949" i="7"/>
  <c r="BH950" i="7"/>
  <c r="BH951" i="7"/>
  <c r="BH952" i="7"/>
  <c r="BH953" i="7"/>
  <c r="BH954" i="7"/>
  <c r="BH955" i="7"/>
  <c r="BH956" i="7"/>
  <c r="BH957" i="7"/>
  <c r="BH958" i="7"/>
  <c r="BH959" i="7"/>
  <c r="BH960" i="7"/>
  <c r="BH961" i="7"/>
  <c r="BH962" i="7"/>
  <c r="BH963" i="7"/>
  <c r="BH964" i="7"/>
  <c r="BH965" i="7"/>
  <c r="BH966" i="7"/>
  <c r="BH967" i="7"/>
  <c r="BH968" i="7"/>
  <c r="BH969" i="7"/>
  <c r="BH970" i="7"/>
  <c r="BH971" i="7"/>
  <c r="BH972" i="7"/>
  <c r="BH973" i="7"/>
  <c r="BH974" i="7"/>
  <c r="BH975" i="7"/>
  <c r="BH976" i="7"/>
  <c r="BH977" i="7"/>
  <c r="BH978" i="7"/>
  <c r="BH979" i="7"/>
  <c r="BH980" i="7"/>
  <c r="BH981" i="7"/>
  <c r="BH982" i="7"/>
  <c r="BH983" i="7"/>
  <c r="BH984" i="7"/>
  <c r="BH985" i="7"/>
  <c r="BH986" i="7"/>
  <c r="BH987" i="7"/>
  <c r="BH988" i="7"/>
  <c r="BH989" i="7"/>
  <c r="BH990" i="7"/>
  <c r="BH991" i="7"/>
  <c r="BH992" i="7"/>
  <c r="BH993" i="7"/>
  <c r="BH994" i="7"/>
  <c r="BH995" i="7"/>
  <c r="BH996" i="7"/>
  <c r="BH997" i="7"/>
  <c r="BH998" i="7"/>
  <c r="BH999" i="7"/>
  <c r="BH1000" i="7"/>
  <c r="BH1001" i="7"/>
  <c r="BH1002" i="7"/>
  <c r="BH1003" i="7"/>
  <c r="BH1004" i="7"/>
  <c r="BH1005" i="7"/>
  <c r="BH1006" i="7"/>
  <c r="BH1007" i="7"/>
  <c r="BH1008" i="7"/>
  <c r="BH1009" i="7"/>
  <c r="BH1010" i="7"/>
  <c r="BH1011" i="7"/>
  <c r="BH1012" i="7"/>
  <c r="BH1013" i="7"/>
  <c r="BH1014" i="7"/>
  <c r="BH1015" i="7"/>
  <c r="BH1016" i="7"/>
  <c r="BH2" i="7"/>
  <c r="AX3" i="7"/>
  <c r="AX4" i="7"/>
  <c r="AX5" i="7"/>
  <c r="AX6" i="7"/>
  <c r="AX7" i="7"/>
  <c r="AX8" i="7"/>
  <c r="AX9" i="7"/>
  <c r="AX10" i="7"/>
  <c r="AX11" i="7"/>
  <c r="AX12" i="7"/>
  <c r="AX13" i="7"/>
  <c r="AX14" i="7"/>
  <c r="AX15" i="7"/>
  <c r="AX16" i="7"/>
  <c r="AX17" i="7"/>
  <c r="AX18" i="7"/>
  <c r="AX19" i="7"/>
  <c r="AX20" i="7"/>
  <c r="AX21" i="7"/>
  <c r="AX22" i="7"/>
  <c r="AX23" i="7"/>
  <c r="AX24" i="7"/>
  <c r="AX25" i="7"/>
  <c r="AX26" i="7"/>
  <c r="AX27" i="7"/>
  <c r="AX28" i="7"/>
  <c r="AX29" i="7"/>
  <c r="AX30" i="7"/>
  <c r="AX31" i="7"/>
  <c r="AX32" i="7"/>
  <c r="AX33" i="7"/>
  <c r="AX34" i="7"/>
  <c r="AX35" i="7"/>
  <c r="AX36" i="7"/>
  <c r="AX37" i="7"/>
  <c r="AX38" i="7"/>
  <c r="AX39" i="7"/>
  <c r="AX40" i="7"/>
  <c r="AX41" i="7"/>
  <c r="AX42" i="7"/>
  <c r="AX43" i="7"/>
  <c r="AX44" i="7"/>
  <c r="AX45" i="7"/>
  <c r="AX46" i="7"/>
  <c r="AX47" i="7"/>
  <c r="AX48" i="7"/>
  <c r="AX49" i="7"/>
  <c r="AX50" i="7"/>
  <c r="AX51" i="7"/>
  <c r="AX52" i="7"/>
  <c r="AX53" i="7"/>
  <c r="AX54" i="7"/>
  <c r="AX55" i="7"/>
  <c r="AX56" i="7"/>
  <c r="AX57" i="7"/>
  <c r="AX58" i="7"/>
  <c r="AX59" i="7"/>
  <c r="AX60" i="7"/>
  <c r="AX61" i="7"/>
  <c r="AX62" i="7"/>
  <c r="AX63" i="7"/>
  <c r="AX64" i="7"/>
  <c r="AX65" i="7"/>
  <c r="AX66" i="7"/>
  <c r="AX67" i="7"/>
  <c r="AX68" i="7"/>
  <c r="AX69" i="7"/>
  <c r="AX70" i="7"/>
  <c r="AX71" i="7"/>
  <c r="AX72" i="7"/>
  <c r="AX73" i="7"/>
  <c r="AX74" i="7"/>
  <c r="AX75" i="7"/>
  <c r="AX76" i="7"/>
  <c r="AX77" i="7"/>
  <c r="AX78" i="7"/>
  <c r="AX79" i="7"/>
  <c r="AX80" i="7"/>
  <c r="AX81" i="7"/>
  <c r="AX82" i="7"/>
  <c r="AX83" i="7"/>
  <c r="AX84" i="7"/>
  <c r="AX85" i="7"/>
  <c r="AX86" i="7"/>
  <c r="AX87" i="7"/>
  <c r="AX88" i="7"/>
  <c r="AX89" i="7"/>
  <c r="AX90" i="7"/>
  <c r="AX91" i="7"/>
  <c r="AX92" i="7"/>
  <c r="AX93" i="7"/>
  <c r="AX94" i="7"/>
  <c r="AX95" i="7"/>
  <c r="AX96" i="7"/>
  <c r="AX97" i="7"/>
  <c r="AX98" i="7"/>
  <c r="AX99" i="7"/>
  <c r="AX100" i="7"/>
  <c r="AX101" i="7"/>
  <c r="AX102" i="7"/>
  <c r="AX103" i="7"/>
  <c r="AX104" i="7"/>
  <c r="AX105" i="7"/>
  <c r="AX106" i="7"/>
  <c r="AX107" i="7"/>
  <c r="AX108" i="7"/>
  <c r="AX109" i="7"/>
  <c r="AX110" i="7"/>
  <c r="AX111" i="7"/>
  <c r="AX112" i="7"/>
  <c r="AX113" i="7"/>
  <c r="AX114" i="7"/>
  <c r="AX115" i="7"/>
  <c r="AX116" i="7"/>
  <c r="AX117" i="7"/>
  <c r="AX118" i="7"/>
  <c r="AX119" i="7"/>
  <c r="AX120" i="7"/>
  <c r="AX121" i="7"/>
  <c r="AX122" i="7"/>
  <c r="AX123" i="7"/>
  <c r="AX124" i="7"/>
  <c r="AX125" i="7"/>
  <c r="AX126" i="7"/>
  <c r="AX127" i="7"/>
  <c r="AX128" i="7"/>
  <c r="AX129" i="7"/>
  <c r="AX130" i="7"/>
  <c r="AX131" i="7"/>
  <c r="AX132" i="7"/>
  <c r="AX133" i="7"/>
  <c r="AX134" i="7"/>
  <c r="AX135" i="7"/>
  <c r="AX136" i="7"/>
  <c r="AX137" i="7"/>
  <c r="AX138" i="7"/>
  <c r="AX139" i="7"/>
  <c r="AX140" i="7"/>
  <c r="AX141" i="7"/>
  <c r="AX142" i="7"/>
  <c r="AX143" i="7"/>
  <c r="AX144" i="7"/>
  <c r="AX145" i="7"/>
  <c r="AX146" i="7"/>
  <c r="AX147" i="7"/>
  <c r="AX148" i="7"/>
  <c r="AX149" i="7"/>
  <c r="AX150" i="7"/>
  <c r="AX151" i="7"/>
  <c r="AX152" i="7"/>
  <c r="AX153" i="7"/>
  <c r="AX154" i="7"/>
  <c r="AX155" i="7"/>
  <c r="AX156" i="7"/>
  <c r="AX157" i="7"/>
  <c r="AX158" i="7"/>
  <c r="AX159" i="7"/>
  <c r="AX160" i="7"/>
  <c r="AX161" i="7"/>
  <c r="AX162" i="7"/>
  <c r="AX163" i="7"/>
  <c r="AX164" i="7"/>
  <c r="AX165" i="7"/>
  <c r="AX166" i="7"/>
  <c r="AX167" i="7"/>
  <c r="AX168" i="7"/>
  <c r="AX169" i="7"/>
  <c r="AX170" i="7"/>
  <c r="AX171" i="7"/>
  <c r="AX172" i="7"/>
  <c r="AX173" i="7"/>
  <c r="AX174" i="7"/>
  <c r="AX175" i="7"/>
  <c r="AX176" i="7"/>
  <c r="AX177" i="7"/>
  <c r="AX178" i="7"/>
  <c r="AX179" i="7"/>
  <c r="AX180" i="7"/>
  <c r="AX181" i="7"/>
  <c r="AX182" i="7"/>
  <c r="AX183" i="7"/>
  <c r="AX184" i="7"/>
  <c r="AX185" i="7"/>
  <c r="AX186" i="7"/>
  <c r="AX187" i="7"/>
  <c r="AX188" i="7"/>
  <c r="AX189" i="7"/>
  <c r="AX190" i="7"/>
  <c r="AX191" i="7"/>
  <c r="AX192" i="7"/>
  <c r="AX193" i="7"/>
  <c r="AX194" i="7"/>
  <c r="AX195" i="7"/>
  <c r="AX196" i="7"/>
  <c r="AX197" i="7"/>
  <c r="AX198" i="7"/>
  <c r="AX199" i="7"/>
  <c r="AX200" i="7"/>
  <c r="AX201" i="7"/>
  <c r="AX202" i="7"/>
  <c r="AX203" i="7"/>
  <c r="AX204" i="7"/>
  <c r="AX205" i="7"/>
  <c r="AX206" i="7"/>
  <c r="AX207" i="7"/>
  <c r="AX208" i="7"/>
  <c r="AX209" i="7"/>
  <c r="AX210" i="7"/>
  <c r="AX211" i="7"/>
  <c r="AX212" i="7"/>
  <c r="AX213" i="7"/>
  <c r="AX214" i="7"/>
  <c r="AX215" i="7"/>
  <c r="AX216" i="7"/>
  <c r="AX217" i="7"/>
  <c r="AX218" i="7"/>
  <c r="AX219" i="7"/>
  <c r="AX220" i="7"/>
  <c r="AX221" i="7"/>
  <c r="AX222" i="7"/>
  <c r="AX223" i="7"/>
  <c r="AX224" i="7"/>
  <c r="AX225" i="7"/>
  <c r="AX226" i="7"/>
  <c r="AX227" i="7"/>
  <c r="AX228" i="7"/>
  <c r="AX229" i="7"/>
  <c r="AX230" i="7"/>
  <c r="AX231" i="7"/>
  <c r="AX232" i="7"/>
  <c r="AX233" i="7"/>
  <c r="AX234" i="7"/>
  <c r="AX235" i="7"/>
  <c r="AX236" i="7"/>
  <c r="AX237" i="7"/>
  <c r="AX238" i="7"/>
  <c r="AX239" i="7"/>
  <c r="AX240" i="7"/>
  <c r="AX241" i="7"/>
  <c r="AX242" i="7"/>
  <c r="AX243" i="7"/>
  <c r="AX244" i="7"/>
  <c r="AX245" i="7"/>
  <c r="AX246" i="7"/>
  <c r="AX247" i="7"/>
  <c r="AX248" i="7"/>
  <c r="AX249" i="7"/>
  <c r="AX250" i="7"/>
  <c r="AX251" i="7"/>
  <c r="AX252" i="7"/>
  <c r="AX253" i="7"/>
  <c r="AX254" i="7"/>
  <c r="AX255" i="7"/>
  <c r="AX256" i="7"/>
  <c r="AX257" i="7"/>
  <c r="AX258" i="7"/>
  <c r="AX259" i="7"/>
  <c r="AX260" i="7"/>
  <c r="AX261" i="7"/>
  <c r="AX262" i="7"/>
  <c r="AX263" i="7"/>
  <c r="AX264" i="7"/>
  <c r="AX265" i="7"/>
  <c r="AX266" i="7"/>
  <c r="AX267" i="7"/>
  <c r="AX268" i="7"/>
  <c r="AX269" i="7"/>
  <c r="AX270" i="7"/>
  <c r="AX271" i="7"/>
  <c r="AX272" i="7"/>
  <c r="AX273" i="7"/>
  <c r="AX274" i="7"/>
  <c r="AX275" i="7"/>
  <c r="AX276" i="7"/>
  <c r="AX277" i="7"/>
  <c r="AX278" i="7"/>
  <c r="AX279" i="7"/>
  <c r="AX280" i="7"/>
  <c r="AX281" i="7"/>
  <c r="AX282" i="7"/>
  <c r="AX283" i="7"/>
  <c r="AX284" i="7"/>
  <c r="AX285" i="7"/>
  <c r="AX286" i="7"/>
  <c r="AX287" i="7"/>
  <c r="AX288" i="7"/>
  <c r="AX289" i="7"/>
  <c r="AX290" i="7"/>
  <c r="AX291" i="7"/>
  <c r="AX292" i="7"/>
  <c r="AX293" i="7"/>
  <c r="AX294" i="7"/>
  <c r="AX295" i="7"/>
  <c r="AX296" i="7"/>
  <c r="AX297" i="7"/>
  <c r="AX298" i="7"/>
  <c r="AX299" i="7"/>
  <c r="AX300" i="7"/>
  <c r="AX301" i="7"/>
  <c r="AX302" i="7"/>
  <c r="AX303" i="7"/>
  <c r="AX304" i="7"/>
  <c r="AX305" i="7"/>
  <c r="AX306" i="7"/>
  <c r="AX307" i="7"/>
  <c r="AX308" i="7"/>
  <c r="AX309" i="7"/>
  <c r="AX310" i="7"/>
  <c r="AX311" i="7"/>
  <c r="AX312" i="7"/>
  <c r="AX313" i="7"/>
  <c r="AX314" i="7"/>
  <c r="AX315" i="7"/>
  <c r="AX316" i="7"/>
  <c r="AX317" i="7"/>
  <c r="AX318" i="7"/>
  <c r="AX319" i="7"/>
  <c r="AX320" i="7"/>
  <c r="AX321" i="7"/>
  <c r="AX322" i="7"/>
  <c r="AX323" i="7"/>
  <c r="AX324" i="7"/>
  <c r="AX325" i="7"/>
  <c r="AX326" i="7"/>
  <c r="AX327" i="7"/>
  <c r="AX328" i="7"/>
  <c r="AX329" i="7"/>
  <c r="AX330" i="7"/>
  <c r="AX331" i="7"/>
  <c r="AX332" i="7"/>
  <c r="AX333" i="7"/>
  <c r="AX334" i="7"/>
  <c r="AX335" i="7"/>
  <c r="AX336" i="7"/>
  <c r="AX337" i="7"/>
  <c r="AX338" i="7"/>
  <c r="AX339" i="7"/>
  <c r="AX340" i="7"/>
  <c r="AX341" i="7"/>
  <c r="AX342" i="7"/>
  <c r="AX343" i="7"/>
  <c r="AX344" i="7"/>
  <c r="AX345" i="7"/>
  <c r="AX346" i="7"/>
  <c r="AX347" i="7"/>
  <c r="AX348" i="7"/>
  <c r="AX349" i="7"/>
  <c r="AX350" i="7"/>
  <c r="AX351" i="7"/>
  <c r="AX352" i="7"/>
  <c r="AX353" i="7"/>
  <c r="AX354" i="7"/>
  <c r="AX355" i="7"/>
  <c r="AX356" i="7"/>
  <c r="AX357" i="7"/>
  <c r="AX358" i="7"/>
  <c r="AX359" i="7"/>
  <c r="AX360" i="7"/>
  <c r="AX361" i="7"/>
  <c r="AX362" i="7"/>
  <c r="AX363" i="7"/>
  <c r="AX364" i="7"/>
  <c r="AX365" i="7"/>
  <c r="AX366" i="7"/>
  <c r="AX367" i="7"/>
  <c r="AX368" i="7"/>
  <c r="AX369" i="7"/>
  <c r="AX370" i="7"/>
  <c r="AX371" i="7"/>
  <c r="AX372" i="7"/>
  <c r="AX373" i="7"/>
  <c r="AX374" i="7"/>
  <c r="AX375" i="7"/>
  <c r="AX376" i="7"/>
  <c r="AX377" i="7"/>
  <c r="AX378" i="7"/>
  <c r="AX379" i="7"/>
  <c r="AX380" i="7"/>
  <c r="AX381" i="7"/>
  <c r="AX382" i="7"/>
  <c r="AX383" i="7"/>
  <c r="AX384" i="7"/>
  <c r="AX385" i="7"/>
  <c r="AX386" i="7"/>
  <c r="AX387" i="7"/>
  <c r="AX388" i="7"/>
  <c r="AX389" i="7"/>
  <c r="AX390" i="7"/>
  <c r="AX391" i="7"/>
  <c r="AX392" i="7"/>
  <c r="AX393" i="7"/>
  <c r="AX394" i="7"/>
  <c r="AX395" i="7"/>
  <c r="AX396" i="7"/>
  <c r="AX397" i="7"/>
  <c r="AX398" i="7"/>
  <c r="AX399" i="7"/>
  <c r="AX400" i="7"/>
  <c r="AX401" i="7"/>
  <c r="AX402" i="7"/>
  <c r="AX403" i="7"/>
  <c r="AX404" i="7"/>
  <c r="AX405" i="7"/>
  <c r="AX406" i="7"/>
  <c r="AX407" i="7"/>
  <c r="AX408" i="7"/>
  <c r="AX409" i="7"/>
  <c r="AX410" i="7"/>
  <c r="AX411" i="7"/>
  <c r="AX412" i="7"/>
  <c r="AX413" i="7"/>
  <c r="AX414" i="7"/>
  <c r="AX415" i="7"/>
  <c r="AX416" i="7"/>
  <c r="AX417" i="7"/>
  <c r="AX418" i="7"/>
  <c r="AX419" i="7"/>
  <c r="AX420" i="7"/>
  <c r="AX421" i="7"/>
  <c r="AX422" i="7"/>
  <c r="AX423" i="7"/>
  <c r="AX424" i="7"/>
  <c r="AX425" i="7"/>
  <c r="AX426" i="7"/>
  <c r="AX427" i="7"/>
  <c r="AX428" i="7"/>
  <c r="AX429" i="7"/>
  <c r="AX430" i="7"/>
  <c r="AX431" i="7"/>
  <c r="AX432" i="7"/>
  <c r="AX433" i="7"/>
  <c r="AX434" i="7"/>
  <c r="AX435" i="7"/>
  <c r="AX436" i="7"/>
  <c r="AX437" i="7"/>
  <c r="AX438" i="7"/>
  <c r="AX439" i="7"/>
  <c r="AX440" i="7"/>
  <c r="AX441" i="7"/>
  <c r="AX442" i="7"/>
  <c r="AX443" i="7"/>
  <c r="AX444" i="7"/>
  <c r="AX445" i="7"/>
  <c r="AX446" i="7"/>
  <c r="AX447" i="7"/>
  <c r="AX448" i="7"/>
  <c r="AX449" i="7"/>
  <c r="AX450" i="7"/>
  <c r="AX451" i="7"/>
  <c r="AX452" i="7"/>
  <c r="AX453" i="7"/>
  <c r="AX454" i="7"/>
  <c r="AX455" i="7"/>
  <c r="AX456" i="7"/>
  <c r="AX457" i="7"/>
  <c r="AX458" i="7"/>
  <c r="AX459" i="7"/>
  <c r="AX460" i="7"/>
  <c r="AX461" i="7"/>
  <c r="AX462" i="7"/>
  <c r="AX463" i="7"/>
  <c r="AX464" i="7"/>
  <c r="AX465" i="7"/>
  <c r="AX466" i="7"/>
  <c r="AX467" i="7"/>
  <c r="AX468" i="7"/>
  <c r="AX469" i="7"/>
  <c r="AX470" i="7"/>
  <c r="AX471" i="7"/>
  <c r="AX472" i="7"/>
  <c r="AX473" i="7"/>
  <c r="AX474" i="7"/>
  <c r="AX475" i="7"/>
  <c r="AX476" i="7"/>
  <c r="AX477" i="7"/>
  <c r="AX478" i="7"/>
  <c r="AX479" i="7"/>
  <c r="AX480" i="7"/>
  <c r="AX481" i="7"/>
  <c r="AX482" i="7"/>
  <c r="AX483" i="7"/>
  <c r="AX484" i="7"/>
  <c r="AX485" i="7"/>
  <c r="AX486" i="7"/>
  <c r="AX487" i="7"/>
  <c r="AX488" i="7"/>
  <c r="AX489" i="7"/>
  <c r="AX490" i="7"/>
  <c r="AX491" i="7"/>
  <c r="AX492" i="7"/>
  <c r="AX493" i="7"/>
  <c r="AX494" i="7"/>
  <c r="AX495" i="7"/>
  <c r="AX496" i="7"/>
  <c r="AX497" i="7"/>
  <c r="AX498" i="7"/>
  <c r="AX499" i="7"/>
  <c r="AX500" i="7"/>
  <c r="AX501" i="7"/>
  <c r="AX502" i="7"/>
  <c r="AX503" i="7"/>
  <c r="AX504" i="7"/>
  <c r="AX505" i="7"/>
  <c r="AX506" i="7"/>
  <c r="AX507" i="7"/>
  <c r="AX508" i="7"/>
  <c r="AX509" i="7"/>
  <c r="AX510" i="7"/>
  <c r="AX511" i="7"/>
  <c r="AX512" i="7"/>
  <c r="AX513" i="7"/>
  <c r="AX514" i="7"/>
  <c r="AX515" i="7"/>
  <c r="AX516" i="7"/>
  <c r="AX517" i="7"/>
  <c r="AX518" i="7"/>
  <c r="AX519" i="7"/>
  <c r="AX520" i="7"/>
  <c r="AX521" i="7"/>
  <c r="AX522" i="7"/>
  <c r="AX523" i="7"/>
  <c r="AX524" i="7"/>
  <c r="AX525" i="7"/>
  <c r="AX526" i="7"/>
  <c r="AX527" i="7"/>
  <c r="AX528" i="7"/>
  <c r="AX529" i="7"/>
  <c r="AX530" i="7"/>
  <c r="AX531" i="7"/>
  <c r="AX532" i="7"/>
  <c r="AX533" i="7"/>
  <c r="AX534" i="7"/>
  <c r="AX535" i="7"/>
  <c r="AX536" i="7"/>
  <c r="AX537" i="7"/>
  <c r="AX538" i="7"/>
  <c r="AX539" i="7"/>
  <c r="AX540" i="7"/>
  <c r="AX541" i="7"/>
  <c r="AX542" i="7"/>
  <c r="AX543" i="7"/>
  <c r="AX544" i="7"/>
  <c r="AX545" i="7"/>
  <c r="AX546" i="7"/>
  <c r="AX547" i="7"/>
  <c r="AX548" i="7"/>
  <c r="AX549" i="7"/>
  <c r="AX550" i="7"/>
  <c r="AX551" i="7"/>
  <c r="AX552" i="7"/>
  <c r="AX553" i="7"/>
  <c r="AX554" i="7"/>
  <c r="AX555" i="7"/>
  <c r="AX556" i="7"/>
  <c r="AX557" i="7"/>
  <c r="AX558" i="7"/>
  <c r="AX559" i="7"/>
  <c r="AX560" i="7"/>
  <c r="AX561" i="7"/>
  <c r="AX562" i="7"/>
  <c r="AX563" i="7"/>
  <c r="AX564" i="7"/>
  <c r="AX565" i="7"/>
  <c r="AX566" i="7"/>
  <c r="AX567" i="7"/>
  <c r="AX568" i="7"/>
  <c r="AX569" i="7"/>
  <c r="AX570" i="7"/>
  <c r="AX571" i="7"/>
  <c r="AX572" i="7"/>
  <c r="AX573" i="7"/>
  <c r="AX574" i="7"/>
  <c r="AX575" i="7"/>
  <c r="AX576" i="7"/>
  <c r="AX577" i="7"/>
  <c r="AX578" i="7"/>
  <c r="AX579" i="7"/>
  <c r="AX580" i="7"/>
  <c r="AX581" i="7"/>
  <c r="AX582" i="7"/>
  <c r="AX583" i="7"/>
  <c r="AX584" i="7"/>
  <c r="AX585" i="7"/>
  <c r="AX586" i="7"/>
  <c r="AX587" i="7"/>
  <c r="AX588" i="7"/>
  <c r="AX589" i="7"/>
  <c r="AX590" i="7"/>
  <c r="AX591" i="7"/>
  <c r="AX592" i="7"/>
  <c r="AX593" i="7"/>
  <c r="AX594" i="7"/>
  <c r="AX595" i="7"/>
  <c r="AX596" i="7"/>
  <c r="AX597" i="7"/>
  <c r="AX598" i="7"/>
  <c r="AX599" i="7"/>
  <c r="AX600" i="7"/>
  <c r="AX601" i="7"/>
  <c r="AX602" i="7"/>
  <c r="AX603" i="7"/>
  <c r="AX604" i="7"/>
  <c r="AX605" i="7"/>
  <c r="AX606" i="7"/>
  <c r="AX607" i="7"/>
  <c r="AX608" i="7"/>
  <c r="AX609" i="7"/>
  <c r="AX610" i="7"/>
  <c r="AX611" i="7"/>
  <c r="AX612" i="7"/>
  <c r="AX613" i="7"/>
  <c r="AX614" i="7"/>
  <c r="AX615" i="7"/>
  <c r="AX616" i="7"/>
  <c r="AX617" i="7"/>
  <c r="AX618" i="7"/>
  <c r="AX619" i="7"/>
  <c r="AX620" i="7"/>
  <c r="AX621" i="7"/>
  <c r="AX622" i="7"/>
  <c r="AX623" i="7"/>
  <c r="AX624" i="7"/>
  <c r="AX625" i="7"/>
  <c r="AX626" i="7"/>
  <c r="AX627" i="7"/>
  <c r="AX628" i="7"/>
  <c r="AX629" i="7"/>
  <c r="AX630" i="7"/>
  <c r="AX631" i="7"/>
  <c r="AX632" i="7"/>
  <c r="AX633" i="7"/>
  <c r="AX634" i="7"/>
  <c r="AX635" i="7"/>
  <c r="AX636" i="7"/>
  <c r="AX637" i="7"/>
  <c r="AX638" i="7"/>
  <c r="AX639" i="7"/>
  <c r="AX640" i="7"/>
  <c r="AX641" i="7"/>
  <c r="AX642" i="7"/>
  <c r="AX643" i="7"/>
  <c r="AX644" i="7"/>
  <c r="AX645" i="7"/>
  <c r="AX646" i="7"/>
  <c r="AX647" i="7"/>
  <c r="AX648" i="7"/>
  <c r="AX649" i="7"/>
  <c r="AX650" i="7"/>
  <c r="AX651" i="7"/>
  <c r="AX652" i="7"/>
  <c r="AX653" i="7"/>
  <c r="AX654" i="7"/>
  <c r="AX655" i="7"/>
  <c r="AX656" i="7"/>
  <c r="AX657" i="7"/>
  <c r="AX658" i="7"/>
  <c r="AX659" i="7"/>
  <c r="AX660" i="7"/>
  <c r="AX661" i="7"/>
  <c r="AX662" i="7"/>
  <c r="AX663" i="7"/>
  <c r="AX664" i="7"/>
  <c r="AX665" i="7"/>
  <c r="AX666" i="7"/>
  <c r="AX667" i="7"/>
  <c r="AX668" i="7"/>
  <c r="AX669" i="7"/>
  <c r="AX670" i="7"/>
  <c r="AX671" i="7"/>
  <c r="AX672" i="7"/>
  <c r="AX673" i="7"/>
  <c r="AX674" i="7"/>
  <c r="AX675" i="7"/>
  <c r="AX676" i="7"/>
  <c r="AX677" i="7"/>
  <c r="AX678" i="7"/>
  <c r="AX679" i="7"/>
  <c r="AX680" i="7"/>
  <c r="AX681" i="7"/>
  <c r="AX682" i="7"/>
  <c r="AX683" i="7"/>
  <c r="AX684" i="7"/>
  <c r="AX685" i="7"/>
  <c r="AX686" i="7"/>
  <c r="AX687" i="7"/>
  <c r="AX688" i="7"/>
  <c r="AX689" i="7"/>
  <c r="AX690" i="7"/>
  <c r="AX691" i="7"/>
  <c r="AX692" i="7"/>
  <c r="AX693" i="7"/>
  <c r="AX694" i="7"/>
  <c r="AX695" i="7"/>
  <c r="AX696" i="7"/>
  <c r="AX697" i="7"/>
  <c r="AX698" i="7"/>
  <c r="AX699" i="7"/>
  <c r="AX700" i="7"/>
  <c r="AX701" i="7"/>
  <c r="AX702" i="7"/>
  <c r="AX703" i="7"/>
  <c r="AX704" i="7"/>
  <c r="AX705" i="7"/>
  <c r="AX706" i="7"/>
  <c r="AX707" i="7"/>
  <c r="AX708" i="7"/>
  <c r="AX709" i="7"/>
  <c r="AX710" i="7"/>
  <c r="AX711" i="7"/>
  <c r="AX712" i="7"/>
  <c r="AX713" i="7"/>
  <c r="AX714" i="7"/>
  <c r="AX715" i="7"/>
  <c r="AX716" i="7"/>
  <c r="AX717" i="7"/>
  <c r="AX718" i="7"/>
  <c r="AX719" i="7"/>
  <c r="AX720" i="7"/>
  <c r="AX721" i="7"/>
  <c r="AX722" i="7"/>
  <c r="AX723" i="7"/>
  <c r="AX724" i="7"/>
  <c r="AX725" i="7"/>
  <c r="AX726" i="7"/>
  <c r="AX727" i="7"/>
  <c r="AX728" i="7"/>
  <c r="AX729" i="7"/>
  <c r="AX730" i="7"/>
  <c r="AX731" i="7"/>
  <c r="AX732" i="7"/>
  <c r="AX733" i="7"/>
  <c r="AX734" i="7"/>
  <c r="AX735" i="7"/>
  <c r="AX736" i="7"/>
  <c r="AX737" i="7"/>
  <c r="AX738" i="7"/>
  <c r="AX739" i="7"/>
  <c r="AX740" i="7"/>
  <c r="AX741" i="7"/>
  <c r="AX742" i="7"/>
  <c r="AX743" i="7"/>
  <c r="AX744" i="7"/>
  <c r="AX745" i="7"/>
  <c r="AX746" i="7"/>
  <c r="AX747" i="7"/>
  <c r="AX748" i="7"/>
  <c r="AX749" i="7"/>
  <c r="AX750" i="7"/>
  <c r="AX751" i="7"/>
  <c r="AX752" i="7"/>
  <c r="AX753" i="7"/>
  <c r="AX754" i="7"/>
  <c r="AX755" i="7"/>
  <c r="AX756" i="7"/>
  <c r="AX757" i="7"/>
  <c r="AX758" i="7"/>
  <c r="AX759" i="7"/>
  <c r="AX760" i="7"/>
  <c r="AX761" i="7"/>
  <c r="AX762" i="7"/>
  <c r="AX763" i="7"/>
  <c r="AX764" i="7"/>
  <c r="AX765" i="7"/>
  <c r="AX766" i="7"/>
  <c r="AX767" i="7"/>
  <c r="AX768" i="7"/>
  <c r="AX769" i="7"/>
  <c r="AX770" i="7"/>
  <c r="AX771" i="7"/>
  <c r="AX772" i="7"/>
  <c r="AX773" i="7"/>
  <c r="AX774" i="7"/>
  <c r="AX775" i="7"/>
  <c r="AX776" i="7"/>
  <c r="AX777" i="7"/>
  <c r="AX778" i="7"/>
  <c r="AX779" i="7"/>
  <c r="AX780" i="7"/>
  <c r="AX781" i="7"/>
  <c r="AX782" i="7"/>
  <c r="AX783" i="7"/>
  <c r="AX784" i="7"/>
  <c r="AX785" i="7"/>
  <c r="AX786" i="7"/>
  <c r="AX787" i="7"/>
  <c r="AX788" i="7"/>
  <c r="AX789" i="7"/>
  <c r="AX790" i="7"/>
  <c r="AX791" i="7"/>
  <c r="AX792" i="7"/>
  <c r="AX793" i="7"/>
  <c r="AX794" i="7"/>
  <c r="AX795" i="7"/>
  <c r="AX796" i="7"/>
  <c r="AX797" i="7"/>
  <c r="AX798" i="7"/>
  <c r="AX799" i="7"/>
  <c r="AX800" i="7"/>
  <c r="AX801" i="7"/>
  <c r="AX802" i="7"/>
  <c r="AX803" i="7"/>
  <c r="AX804" i="7"/>
  <c r="AX805" i="7"/>
  <c r="AX806" i="7"/>
  <c r="AX807" i="7"/>
  <c r="AX808" i="7"/>
  <c r="AX809" i="7"/>
  <c r="AX810" i="7"/>
  <c r="AX811" i="7"/>
  <c r="AX812" i="7"/>
  <c r="AX813" i="7"/>
  <c r="AX814" i="7"/>
  <c r="AX815" i="7"/>
  <c r="AX816" i="7"/>
  <c r="AX817" i="7"/>
  <c r="AX818" i="7"/>
  <c r="AX819" i="7"/>
  <c r="AX820" i="7"/>
  <c r="AX821" i="7"/>
  <c r="AX822" i="7"/>
  <c r="AX823" i="7"/>
  <c r="AX824" i="7"/>
  <c r="AX825" i="7"/>
  <c r="AX826" i="7"/>
  <c r="AX827" i="7"/>
  <c r="AX828" i="7"/>
  <c r="AX829" i="7"/>
  <c r="AX830" i="7"/>
  <c r="AX831" i="7"/>
  <c r="AX832" i="7"/>
  <c r="AX833" i="7"/>
  <c r="AX834" i="7"/>
  <c r="AX835" i="7"/>
  <c r="AX836" i="7"/>
  <c r="AX837" i="7"/>
  <c r="AX838" i="7"/>
  <c r="AX839" i="7"/>
  <c r="AX840" i="7"/>
  <c r="AX841" i="7"/>
  <c r="AX842" i="7"/>
  <c r="AX843" i="7"/>
  <c r="AX844" i="7"/>
  <c r="AX845" i="7"/>
  <c r="AX846" i="7"/>
  <c r="AX847" i="7"/>
  <c r="AX848" i="7"/>
  <c r="AX849" i="7"/>
  <c r="AX850" i="7"/>
  <c r="AX851" i="7"/>
  <c r="AX852" i="7"/>
  <c r="AX853" i="7"/>
  <c r="AX854" i="7"/>
  <c r="AX855" i="7"/>
  <c r="AX856" i="7"/>
  <c r="AX857" i="7"/>
  <c r="AX858" i="7"/>
  <c r="AX859" i="7"/>
  <c r="AX860" i="7"/>
  <c r="AX861" i="7"/>
  <c r="AX862" i="7"/>
  <c r="AX863" i="7"/>
  <c r="AX864" i="7"/>
  <c r="AX865" i="7"/>
  <c r="AX866" i="7"/>
  <c r="AX867" i="7"/>
  <c r="AX868" i="7"/>
  <c r="AX869" i="7"/>
  <c r="AX870" i="7"/>
  <c r="AX871" i="7"/>
  <c r="AX872" i="7"/>
  <c r="AX873" i="7"/>
  <c r="AX874" i="7"/>
  <c r="AX875" i="7"/>
  <c r="AX876" i="7"/>
  <c r="AX877" i="7"/>
  <c r="AX878" i="7"/>
  <c r="AX879" i="7"/>
  <c r="AX880" i="7"/>
  <c r="AX881" i="7"/>
  <c r="AX882" i="7"/>
  <c r="AX883" i="7"/>
  <c r="AX884" i="7"/>
  <c r="AX885" i="7"/>
  <c r="AX886" i="7"/>
  <c r="AX887" i="7"/>
  <c r="AX888" i="7"/>
  <c r="AX889" i="7"/>
  <c r="AX890" i="7"/>
  <c r="AX891" i="7"/>
  <c r="AX892" i="7"/>
  <c r="AX893" i="7"/>
  <c r="AX894" i="7"/>
  <c r="AX895" i="7"/>
  <c r="AX896" i="7"/>
  <c r="AX897" i="7"/>
  <c r="AX898" i="7"/>
  <c r="AX899" i="7"/>
  <c r="AX900" i="7"/>
  <c r="AX901" i="7"/>
  <c r="AX902" i="7"/>
  <c r="AX903" i="7"/>
  <c r="AX904" i="7"/>
  <c r="AX905" i="7"/>
  <c r="AX906" i="7"/>
  <c r="AX907" i="7"/>
  <c r="AX908" i="7"/>
  <c r="AX909" i="7"/>
  <c r="AX910" i="7"/>
  <c r="AX911" i="7"/>
  <c r="AX912" i="7"/>
  <c r="AX913" i="7"/>
  <c r="AX914" i="7"/>
  <c r="AX915" i="7"/>
  <c r="AX916" i="7"/>
  <c r="AX917" i="7"/>
  <c r="AX918" i="7"/>
  <c r="AX919" i="7"/>
  <c r="AX920" i="7"/>
  <c r="AX921" i="7"/>
  <c r="AX922" i="7"/>
  <c r="AX923" i="7"/>
  <c r="AX924" i="7"/>
  <c r="AX925" i="7"/>
  <c r="AX926" i="7"/>
  <c r="AX927" i="7"/>
  <c r="AX928" i="7"/>
  <c r="AX929" i="7"/>
  <c r="AX930" i="7"/>
  <c r="AX931" i="7"/>
  <c r="AX932" i="7"/>
  <c r="AX933" i="7"/>
  <c r="AX934" i="7"/>
  <c r="AX935" i="7"/>
  <c r="AX936" i="7"/>
  <c r="AX937" i="7"/>
  <c r="AX938" i="7"/>
  <c r="AX939" i="7"/>
  <c r="AX940" i="7"/>
  <c r="AX941" i="7"/>
  <c r="AX942" i="7"/>
  <c r="AX943" i="7"/>
  <c r="AX944" i="7"/>
  <c r="AX945" i="7"/>
  <c r="AX946" i="7"/>
  <c r="AX947" i="7"/>
  <c r="AX948" i="7"/>
  <c r="AX949" i="7"/>
  <c r="AX950" i="7"/>
  <c r="AX951" i="7"/>
  <c r="AX952" i="7"/>
  <c r="AX953" i="7"/>
  <c r="AX954" i="7"/>
  <c r="AX955" i="7"/>
  <c r="AX956" i="7"/>
  <c r="AX957" i="7"/>
  <c r="AX958" i="7"/>
  <c r="AX959" i="7"/>
  <c r="AX960" i="7"/>
  <c r="AX961" i="7"/>
  <c r="AX962" i="7"/>
  <c r="AX963" i="7"/>
  <c r="AX964" i="7"/>
  <c r="AX965" i="7"/>
  <c r="AX966" i="7"/>
  <c r="AX967" i="7"/>
  <c r="AX968" i="7"/>
  <c r="AX969" i="7"/>
  <c r="AX970" i="7"/>
  <c r="AX971" i="7"/>
  <c r="AX972" i="7"/>
  <c r="AX973" i="7"/>
  <c r="AX974" i="7"/>
  <c r="AX975" i="7"/>
  <c r="AX976" i="7"/>
  <c r="AX977" i="7"/>
  <c r="AX978" i="7"/>
  <c r="AX979" i="7"/>
  <c r="AX980" i="7"/>
  <c r="AX981" i="7"/>
  <c r="AX982" i="7"/>
  <c r="AX983" i="7"/>
  <c r="AX984" i="7"/>
  <c r="AX985" i="7"/>
  <c r="AX986" i="7"/>
  <c r="AX987" i="7"/>
  <c r="AX988" i="7"/>
  <c r="AX989" i="7"/>
  <c r="AX990" i="7"/>
  <c r="AX991" i="7"/>
  <c r="AX992" i="7"/>
  <c r="AX993" i="7"/>
  <c r="AX994" i="7"/>
  <c r="AX995" i="7"/>
  <c r="AX996" i="7"/>
  <c r="AX997" i="7"/>
  <c r="AX998" i="7"/>
  <c r="AX999" i="7"/>
  <c r="AX1000" i="7"/>
  <c r="AX1001" i="7"/>
  <c r="AX1002" i="7"/>
  <c r="AX1003" i="7"/>
  <c r="AX1004" i="7"/>
  <c r="AX1005" i="7"/>
  <c r="AX1006" i="7"/>
  <c r="AX1007" i="7"/>
  <c r="AX1008" i="7"/>
  <c r="AX1009" i="7"/>
  <c r="AX1010" i="7"/>
  <c r="AX1011" i="7"/>
  <c r="AX1012" i="7"/>
  <c r="AX1013" i="7"/>
  <c r="AX1014" i="7"/>
  <c r="AX1015" i="7"/>
  <c r="AX1016" i="7"/>
  <c r="AX2" i="7"/>
  <c r="AK3" i="7"/>
  <c r="AK4" i="7"/>
  <c r="AK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K63" i="7"/>
  <c r="AK64" i="7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104" i="7"/>
  <c r="AK105" i="7"/>
  <c r="AK106" i="7"/>
  <c r="AK107" i="7"/>
  <c r="AK108" i="7"/>
  <c r="AK109" i="7"/>
  <c r="AK110" i="7"/>
  <c r="AK111" i="7"/>
  <c r="AK112" i="7"/>
  <c r="AK113" i="7"/>
  <c r="AK114" i="7"/>
  <c r="AK115" i="7"/>
  <c r="AK116" i="7"/>
  <c r="AK117" i="7"/>
  <c r="AK118" i="7"/>
  <c r="AK119" i="7"/>
  <c r="AK120" i="7"/>
  <c r="AK121" i="7"/>
  <c r="AK122" i="7"/>
  <c r="AK123" i="7"/>
  <c r="AK124" i="7"/>
  <c r="AK125" i="7"/>
  <c r="AK126" i="7"/>
  <c r="AK127" i="7"/>
  <c r="AK128" i="7"/>
  <c r="AK129" i="7"/>
  <c r="AK130" i="7"/>
  <c r="AK131" i="7"/>
  <c r="AK132" i="7"/>
  <c r="AK133" i="7"/>
  <c r="AK134" i="7"/>
  <c r="AK135" i="7"/>
  <c r="AK136" i="7"/>
  <c r="AK137" i="7"/>
  <c r="AK138" i="7"/>
  <c r="AK139" i="7"/>
  <c r="AK140" i="7"/>
  <c r="AK141" i="7"/>
  <c r="AK142" i="7"/>
  <c r="AK143" i="7"/>
  <c r="AK144" i="7"/>
  <c r="AK145" i="7"/>
  <c r="AK146" i="7"/>
  <c r="AK147" i="7"/>
  <c r="AK148" i="7"/>
  <c r="AK149" i="7"/>
  <c r="AK150" i="7"/>
  <c r="AK151" i="7"/>
  <c r="AK152" i="7"/>
  <c r="AK153" i="7"/>
  <c r="AK154" i="7"/>
  <c r="AK155" i="7"/>
  <c r="AK156" i="7"/>
  <c r="AK157" i="7"/>
  <c r="AK158" i="7"/>
  <c r="AK159" i="7"/>
  <c r="AK160" i="7"/>
  <c r="AK161" i="7"/>
  <c r="AK162" i="7"/>
  <c r="AK163" i="7"/>
  <c r="AK164" i="7"/>
  <c r="AK165" i="7"/>
  <c r="AK166" i="7"/>
  <c r="AK167" i="7"/>
  <c r="AK168" i="7"/>
  <c r="AK169" i="7"/>
  <c r="AK170" i="7"/>
  <c r="AK171" i="7"/>
  <c r="AK172" i="7"/>
  <c r="AK173" i="7"/>
  <c r="AK174" i="7"/>
  <c r="AK175" i="7"/>
  <c r="AK176" i="7"/>
  <c r="AK177" i="7"/>
  <c r="AK178" i="7"/>
  <c r="AK179" i="7"/>
  <c r="AK180" i="7"/>
  <c r="AK181" i="7"/>
  <c r="AK182" i="7"/>
  <c r="AK183" i="7"/>
  <c r="AK184" i="7"/>
  <c r="AK185" i="7"/>
  <c r="AK186" i="7"/>
  <c r="AK187" i="7"/>
  <c r="AK188" i="7"/>
  <c r="AK189" i="7"/>
  <c r="AK190" i="7"/>
  <c r="AK191" i="7"/>
  <c r="AK192" i="7"/>
  <c r="AK193" i="7"/>
  <c r="AK194" i="7"/>
  <c r="AK195" i="7"/>
  <c r="AK196" i="7"/>
  <c r="AK197" i="7"/>
  <c r="AK198" i="7"/>
  <c r="AK199" i="7"/>
  <c r="AK200" i="7"/>
  <c r="AK201" i="7"/>
  <c r="AK202" i="7"/>
  <c r="AK203" i="7"/>
  <c r="AK204" i="7"/>
  <c r="AK205" i="7"/>
  <c r="AK206" i="7"/>
  <c r="AK207" i="7"/>
  <c r="AK208" i="7"/>
  <c r="AK209" i="7"/>
  <c r="AK210" i="7"/>
  <c r="AK211" i="7"/>
  <c r="AK212" i="7"/>
  <c r="AK213" i="7"/>
  <c r="AK214" i="7"/>
  <c r="AK215" i="7"/>
  <c r="AK216" i="7"/>
  <c r="AK217" i="7"/>
  <c r="AK218" i="7"/>
  <c r="AK219" i="7"/>
  <c r="AK220" i="7"/>
  <c r="AK221" i="7"/>
  <c r="AK222" i="7"/>
  <c r="AK223" i="7"/>
  <c r="AK224" i="7"/>
  <c r="AK225" i="7"/>
  <c r="AK226" i="7"/>
  <c r="AK227" i="7"/>
  <c r="AK228" i="7"/>
  <c r="AK229" i="7"/>
  <c r="AK230" i="7"/>
  <c r="AK231" i="7"/>
  <c r="AK232" i="7"/>
  <c r="AK233" i="7"/>
  <c r="AK234" i="7"/>
  <c r="AK235" i="7"/>
  <c r="AK236" i="7"/>
  <c r="AK237" i="7"/>
  <c r="AK238" i="7"/>
  <c r="AK239" i="7"/>
  <c r="AK240" i="7"/>
  <c r="AK241" i="7"/>
  <c r="AK242" i="7"/>
  <c r="AK243" i="7"/>
  <c r="AK244" i="7"/>
  <c r="AK245" i="7"/>
  <c r="AK246" i="7"/>
  <c r="AK247" i="7"/>
  <c r="AK248" i="7"/>
  <c r="AK249" i="7"/>
  <c r="AK250" i="7"/>
  <c r="AK251" i="7"/>
  <c r="AK252" i="7"/>
  <c r="AK253" i="7"/>
  <c r="AK254" i="7"/>
  <c r="AK255" i="7"/>
  <c r="AK256" i="7"/>
  <c r="AK257" i="7"/>
  <c r="AK258" i="7"/>
  <c r="AK259" i="7"/>
  <c r="AK260" i="7"/>
  <c r="AK261" i="7"/>
  <c r="AK262" i="7"/>
  <c r="AK263" i="7"/>
  <c r="AK264" i="7"/>
  <c r="AK265" i="7"/>
  <c r="AK266" i="7"/>
  <c r="AK267" i="7"/>
  <c r="AK268" i="7"/>
  <c r="AK269" i="7"/>
  <c r="AK270" i="7"/>
  <c r="AK271" i="7"/>
  <c r="AK272" i="7"/>
  <c r="AK273" i="7"/>
  <c r="AK274" i="7"/>
  <c r="AK275" i="7"/>
  <c r="AK276" i="7"/>
  <c r="AK277" i="7"/>
  <c r="AK278" i="7"/>
  <c r="AK279" i="7"/>
  <c r="AK280" i="7"/>
  <c r="AK281" i="7"/>
  <c r="AK282" i="7"/>
  <c r="AK283" i="7"/>
  <c r="AK284" i="7"/>
  <c r="AK285" i="7"/>
  <c r="AK286" i="7"/>
  <c r="AK287" i="7"/>
  <c r="AK288" i="7"/>
  <c r="AK289" i="7"/>
  <c r="AK290" i="7"/>
  <c r="AK291" i="7"/>
  <c r="AK292" i="7"/>
  <c r="AK293" i="7"/>
  <c r="AK294" i="7"/>
  <c r="AK295" i="7"/>
  <c r="AK296" i="7"/>
  <c r="AK297" i="7"/>
  <c r="AK298" i="7"/>
  <c r="AK299" i="7"/>
  <c r="AK300" i="7"/>
  <c r="AK301" i="7"/>
  <c r="AK302" i="7"/>
  <c r="AK303" i="7"/>
  <c r="AK304" i="7"/>
  <c r="AK305" i="7"/>
  <c r="AK306" i="7"/>
  <c r="AK307" i="7"/>
  <c r="AK308" i="7"/>
  <c r="AK309" i="7"/>
  <c r="AK310" i="7"/>
  <c r="AK311" i="7"/>
  <c r="AK312" i="7"/>
  <c r="AK313" i="7"/>
  <c r="AK314" i="7"/>
  <c r="AK315" i="7"/>
  <c r="AK316" i="7"/>
  <c r="AK317" i="7"/>
  <c r="AK318" i="7"/>
  <c r="AK319" i="7"/>
  <c r="AK320" i="7"/>
  <c r="AK321" i="7"/>
  <c r="AK322" i="7"/>
  <c r="AK323" i="7"/>
  <c r="AK324" i="7"/>
  <c r="AK325" i="7"/>
  <c r="AK326" i="7"/>
  <c r="AK327" i="7"/>
  <c r="AK328" i="7"/>
  <c r="AK329" i="7"/>
  <c r="AK330" i="7"/>
  <c r="AK331" i="7"/>
  <c r="AK332" i="7"/>
  <c r="AK333" i="7"/>
  <c r="AK334" i="7"/>
  <c r="AK335" i="7"/>
  <c r="AK336" i="7"/>
  <c r="AK337" i="7"/>
  <c r="AK338" i="7"/>
  <c r="AK339" i="7"/>
  <c r="AK340" i="7"/>
  <c r="AK341" i="7"/>
  <c r="AK342" i="7"/>
  <c r="AK343" i="7"/>
  <c r="AK344" i="7"/>
  <c r="AK345" i="7"/>
  <c r="AK346" i="7"/>
  <c r="AK347" i="7"/>
  <c r="AK348" i="7"/>
  <c r="AK349" i="7"/>
  <c r="AK350" i="7"/>
  <c r="AK351" i="7"/>
  <c r="AK352" i="7"/>
  <c r="AK353" i="7"/>
  <c r="AK354" i="7"/>
  <c r="AK355" i="7"/>
  <c r="AK356" i="7"/>
  <c r="AK357" i="7"/>
  <c r="AK358" i="7"/>
  <c r="AK359" i="7"/>
  <c r="AK360" i="7"/>
  <c r="AK361" i="7"/>
  <c r="AK362" i="7"/>
  <c r="AK363" i="7"/>
  <c r="AK364" i="7"/>
  <c r="AK365" i="7"/>
  <c r="AK366" i="7"/>
  <c r="AK367" i="7"/>
  <c r="AK368" i="7"/>
  <c r="AK369" i="7"/>
  <c r="AK370" i="7"/>
  <c r="AK371" i="7"/>
  <c r="AK372" i="7"/>
  <c r="AK373" i="7"/>
  <c r="AK374" i="7"/>
  <c r="AK375" i="7"/>
  <c r="AK376" i="7"/>
  <c r="AK377" i="7"/>
  <c r="AK378" i="7"/>
  <c r="AK379" i="7"/>
  <c r="AK380" i="7"/>
  <c r="AK381" i="7"/>
  <c r="AK382" i="7"/>
  <c r="AK383" i="7"/>
  <c r="AK384" i="7"/>
  <c r="AK385" i="7"/>
  <c r="AK386" i="7"/>
  <c r="AK387" i="7"/>
  <c r="AK388" i="7"/>
  <c r="AK389" i="7"/>
  <c r="AK390" i="7"/>
  <c r="AK391" i="7"/>
  <c r="AK392" i="7"/>
  <c r="AK393" i="7"/>
  <c r="AK394" i="7"/>
  <c r="AK395" i="7"/>
  <c r="AK396" i="7"/>
  <c r="AK397" i="7"/>
  <c r="AK398" i="7"/>
  <c r="AK399" i="7"/>
  <c r="AK400" i="7"/>
  <c r="AK401" i="7"/>
  <c r="AK402" i="7"/>
  <c r="AK403" i="7"/>
  <c r="AK404" i="7"/>
  <c r="AK405" i="7"/>
  <c r="AK406" i="7"/>
  <c r="AK407" i="7"/>
  <c r="AK408" i="7"/>
  <c r="AK409" i="7"/>
  <c r="AK410" i="7"/>
  <c r="AK411" i="7"/>
  <c r="AK412" i="7"/>
  <c r="AK413" i="7"/>
  <c r="AK414" i="7"/>
  <c r="AK415" i="7"/>
  <c r="AK416" i="7"/>
  <c r="AK417" i="7"/>
  <c r="AK418" i="7"/>
  <c r="AK419" i="7"/>
  <c r="AK420" i="7"/>
  <c r="AK421" i="7"/>
  <c r="AK422" i="7"/>
  <c r="AK423" i="7"/>
  <c r="AK424" i="7"/>
  <c r="AK425" i="7"/>
  <c r="AK426" i="7"/>
  <c r="AK427" i="7"/>
  <c r="AK428" i="7"/>
  <c r="AK429" i="7"/>
  <c r="AK430" i="7"/>
  <c r="AK431" i="7"/>
  <c r="AK432" i="7"/>
  <c r="AK433" i="7"/>
  <c r="AK434" i="7"/>
  <c r="AK435" i="7"/>
  <c r="AK436" i="7"/>
  <c r="AK437" i="7"/>
  <c r="AK438" i="7"/>
  <c r="AK439" i="7"/>
  <c r="AK440" i="7"/>
  <c r="AK441" i="7"/>
  <c r="AK442" i="7"/>
  <c r="AK443" i="7"/>
  <c r="AK444" i="7"/>
  <c r="AK445" i="7"/>
  <c r="AK446" i="7"/>
  <c r="AK447" i="7"/>
  <c r="AK448" i="7"/>
  <c r="AK449" i="7"/>
  <c r="AK450" i="7"/>
  <c r="AK451" i="7"/>
  <c r="AK452" i="7"/>
  <c r="AK453" i="7"/>
  <c r="AK454" i="7"/>
  <c r="AK455" i="7"/>
  <c r="AK456" i="7"/>
  <c r="AK457" i="7"/>
  <c r="AK458" i="7"/>
  <c r="AK459" i="7"/>
  <c r="AK460" i="7"/>
  <c r="AK461" i="7"/>
  <c r="AK462" i="7"/>
  <c r="AK463" i="7"/>
  <c r="AK464" i="7"/>
  <c r="AK465" i="7"/>
  <c r="AK466" i="7"/>
  <c r="AK467" i="7"/>
  <c r="AK468" i="7"/>
  <c r="AK469" i="7"/>
  <c r="AK470" i="7"/>
  <c r="AK471" i="7"/>
  <c r="AK472" i="7"/>
  <c r="AK473" i="7"/>
  <c r="AK474" i="7"/>
  <c r="AK475" i="7"/>
  <c r="AK476" i="7"/>
  <c r="AK477" i="7"/>
  <c r="AK478" i="7"/>
  <c r="AK479" i="7"/>
  <c r="AK480" i="7"/>
  <c r="AK481" i="7"/>
  <c r="AK482" i="7"/>
  <c r="AK483" i="7"/>
  <c r="AK484" i="7"/>
  <c r="AK485" i="7"/>
  <c r="AK486" i="7"/>
  <c r="AK487" i="7"/>
  <c r="AK488" i="7"/>
  <c r="AK489" i="7"/>
  <c r="AK490" i="7"/>
  <c r="AK491" i="7"/>
  <c r="AK492" i="7"/>
  <c r="AK493" i="7"/>
  <c r="AK494" i="7"/>
  <c r="AK495" i="7"/>
  <c r="AK496" i="7"/>
  <c r="AK497" i="7"/>
  <c r="AK498" i="7"/>
  <c r="AK499" i="7"/>
  <c r="AK500" i="7"/>
  <c r="AK501" i="7"/>
  <c r="AK502" i="7"/>
  <c r="AK503" i="7"/>
  <c r="AK504" i="7"/>
  <c r="AK505" i="7"/>
  <c r="AK506" i="7"/>
  <c r="AK507" i="7"/>
  <c r="AK508" i="7"/>
  <c r="AK509" i="7"/>
  <c r="AK510" i="7"/>
  <c r="AK511" i="7"/>
  <c r="AK512" i="7"/>
  <c r="AK513" i="7"/>
  <c r="AK514" i="7"/>
  <c r="AK515" i="7"/>
  <c r="AK516" i="7"/>
  <c r="AK517" i="7"/>
  <c r="AK518" i="7"/>
  <c r="AK519" i="7"/>
  <c r="AK520" i="7"/>
  <c r="AK521" i="7"/>
  <c r="AK522" i="7"/>
  <c r="AK523" i="7"/>
  <c r="AK524" i="7"/>
  <c r="AK525" i="7"/>
  <c r="AK526" i="7"/>
  <c r="AK527" i="7"/>
  <c r="AK528" i="7"/>
  <c r="AK529" i="7"/>
  <c r="AK530" i="7"/>
  <c r="AK531" i="7"/>
  <c r="AK532" i="7"/>
  <c r="AK533" i="7"/>
  <c r="AK534" i="7"/>
  <c r="AK535" i="7"/>
  <c r="AK536" i="7"/>
  <c r="AK537" i="7"/>
  <c r="AK538" i="7"/>
  <c r="AK539" i="7"/>
  <c r="AK540" i="7"/>
  <c r="AK541" i="7"/>
  <c r="AK542" i="7"/>
  <c r="AK543" i="7"/>
  <c r="AK544" i="7"/>
  <c r="AK545" i="7"/>
  <c r="AK546" i="7"/>
  <c r="AK547" i="7"/>
  <c r="AK548" i="7"/>
  <c r="AK549" i="7"/>
  <c r="AK550" i="7"/>
  <c r="AK551" i="7"/>
  <c r="AK552" i="7"/>
  <c r="AK553" i="7"/>
  <c r="AK554" i="7"/>
  <c r="AK555" i="7"/>
  <c r="AK556" i="7"/>
  <c r="AK557" i="7"/>
  <c r="AK558" i="7"/>
  <c r="AK559" i="7"/>
  <c r="AK560" i="7"/>
  <c r="AK561" i="7"/>
  <c r="AK562" i="7"/>
  <c r="AK563" i="7"/>
  <c r="AK564" i="7"/>
  <c r="AK565" i="7"/>
  <c r="AK566" i="7"/>
  <c r="AK567" i="7"/>
  <c r="AK568" i="7"/>
  <c r="AK569" i="7"/>
  <c r="AK570" i="7"/>
  <c r="AK571" i="7"/>
  <c r="AK572" i="7"/>
  <c r="AK573" i="7"/>
  <c r="AK574" i="7"/>
  <c r="AK575" i="7"/>
  <c r="AK576" i="7"/>
  <c r="AK577" i="7"/>
  <c r="AK578" i="7"/>
  <c r="AK579" i="7"/>
  <c r="AK580" i="7"/>
  <c r="AK581" i="7"/>
  <c r="AK582" i="7"/>
  <c r="AK583" i="7"/>
  <c r="AK584" i="7"/>
  <c r="AK585" i="7"/>
  <c r="AK586" i="7"/>
  <c r="AK587" i="7"/>
  <c r="AK588" i="7"/>
  <c r="AK589" i="7"/>
  <c r="AK590" i="7"/>
  <c r="AK591" i="7"/>
  <c r="AK592" i="7"/>
  <c r="AK593" i="7"/>
  <c r="AK594" i="7"/>
  <c r="AK595" i="7"/>
  <c r="AK596" i="7"/>
  <c r="AK597" i="7"/>
  <c r="AK598" i="7"/>
  <c r="AK599" i="7"/>
  <c r="AK600" i="7"/>
  <c r="AK601" i="7"/>
  <c r="AK602" i="7"/>
  <c r="AK603" i="7"/>
  <c r="AK604" i="7"/>
  <c r="AK605" i="7"/>
  <c r="AK606" i="7"/>
  <c r="AK607" i="7"/>
  <c r="AK608" i="7"/>
  <c r="AK609" i="7"/>
  <c r="AK610" i="7"/>
  <c r="AK611" i="7"/>
  <c r="AK612" i="7"/>
  <c r="AK613" i="7"/>
  <c r="AK614" i="7"/>
  <c r="AK615" i="7"/>
  <c r="AK616" i="7"/>
  <c r="AK617" i="7"/>
  <c r="AK618" i="7"/>
  <c r="AK619" i="7"/>
  <c r="AK620" i="7"/>
  <c r="AK621" i="7"/>
  <c r="AK622" i="7"/>
  <c r="AK623" i="7"/>
  <c r="AK624" i="7"/>
  <c r="AK625" i="7"/>
  <c r="AK626" i="7"/>
  <c r="AK627" i="7"/>
  <c r="AK628" i="7"/>
  <c r="AK629" i="7"/>
  <c r="AK630" i="7"/>
  <c r="AK631" i="7"/>
  <c r="AK632" i="7"/>
  <c r="AK633" i="7"/>
  <c r="AK634" i="7"/>
  <c r="AK635" i="7"/>
  <c r="AK636" i="7"/>
  <c r="AK637" i="7"/>
  <c r="AK638" i="7"/>
  <c r="AK639" i="7"/>
  <c r="AK640" i="7"/>
  <c r="AK641" i="7"/>
  <c r="AK642" i="7"/>
  <c r="AK643" i="7"/>
  <c r="AK644" i="7"/>
  <c r="AK645" i="7"/>
  <c r="AK646" i="7"/>
  <c r="AK647" i="7"/>
  <c r="AK648" i="7"/>
  <c r="AK649" i="7"/>
  <c r="AK650" i="7"/>
  <c r="AK651" i="7"/>
  <c r="AK652" i="7"/>
  <c r="AK653" i="7"/>
  <c r="AK654" i="7"/>
  <c r="AK655" i="7"/>
  <c r="AK656" i="7"/>
  <c r="AK657" i="7"/>
  <c r="AK658" i="7"/>
  <c r="AK659" i="7"/>
  <c r="AK660" i="7"/>
  <c r="AK661" i="7"/>
  <c r="AK662" i="7"/>
  <c r="AK663" i="7"/>
  <c r="AK664" i="7"/>
  <c r="AK665" i="7"/>
  <c r="AK666" i="7"/>
  <c r="AK667" i="7"/>
  <c r="AK668" i="7"/>
  <c r="AK669" i="7"/>
  <c r="AK670" i="7"/>
  <c r="AK671" i="7"/>
  <c r="AK672" i="7"/>
  <c r="AK673" i="7"/>
  <c r="AK674" i="7"/>
  <c r="AK675" i="7"/>
  <c r="AK676" i="7"/>
  <c r="AK677" i="7"/>
  <c r="AK678" i="7"/>
  <c r="AK679" i="7"/>
  <c r="AK680" i="7"/>
  <c r="AK681" i="7"/>
  <c r="AK682" i="7"/>
  <c r="AK683" i="7"/>
  <c r="AK684" i="7"/>
  <c r="AK685" i="7"/>
  <c r="AK686" i="7"/>
  <c r="AK687" i="7"/>
  <c r="AK688" i="7"/>
  <c r="AK689" i="7"/>
  <c r="AK690" i="7"/>
  <c r="AK691" i="7"/>
  <c r="AK692" i="7"/>
  <c r="AK693" i="7"/>
  <c r="AK694" i="7"/>
  <c r="AK695" i="7"/>
  <c r="AK696" i="7"/>
  <c r="AK697" i="7"/>
  <c r="AK698" i="7"/>
  <c r="AK699" i="7"/>
  <c r="AK700" i="7"/>
  <c r="AK701" i="7"/>
  <c r="AK702" i="7"/>
  <c r="AK703" i="7"/>
  <c r="AK704" i="7"/>
  <c r="AK705" i="7"/>
  <c r="AK706" i="7"/>
  <c r="AK707" i="7"/>
  <c r="AK708" i="7"/>
  <c r="AK709" i="7"/>
  <c r="AK710" i="7"/>
  <c r="AK711" i="7"/>
  <c r="AK712" i="7"/>
  <c r="AK713" i="7"/>
  <c r="AK714" i="7"/>
  <c r="AK715" i="7"/>
  <c r="AK716" i="7"/>
  <c r="AK717" i="7"/>
  <c r="AK718" i="7"/>
  <c r="AK719" i="7"/>
  <c r="AK720" i="7"/>
  <c r="AK721" i="7"/>
  <c r="AK722" i="7"/>
  <c r="AK723" i="7"/>
  <c r="AK724" i="7"/>
  <c r="AK725" i="7"/>
  <c r="AK726" i="7"/>
  <c r="AK727" i="7"/>
  <c r="AK728" i="7"/>
  <c r="AK729" i="7"/>
  <c r="AK730" i="7"/>
  <c r="AK731" i="7"/>
  <c r="AK732" i="7"/>
  <c r="AK733" i="7"/>
  <c r="AK734" i="7"/>
  <c r="AK735" i="7"/>
  <c r="AK736" i="7"/>
  <c r="AK737" i="7"/>
  <c r="AK738" i="7"/>
  <c r="AK739" i="7"/>
  <c r="AK740" i="7"/>
  <c r="AK741" i="7"/>
  <c r="AK742" i="7"/>
  <c r="AK743" i="7"/>
  <c r="AK744" i="7"/>
  <c r="AK745" i="7"/>
  <c r="AK746" i="7"/>
  <c r="AK747" i="7"/>
  <c r="AK748" i="7"/>
  <c r="AK749" i="7"/>
  <c r="AK750" i="7"/>
  <c r="AK751" i="7"/>
  <c r="AK752" i="7"/>
  <c r="AK753" i="7"/>
  <c r="AK754" i="7"/>
  <c r="AK755" i="7"/>
  <c r="AK756" i="7"/>
  <c r="AK757" i="7"/>
  <c r="AK758" i="7"/>
  <c r="AK759" i="7"/>
  <c r="AK760" i="7"/>
  <c r="AK761" i="7"/>
  <c r="AK762" i="7"/>
  <c r="AK763" i="7"/>
  <c r="AK764" i="7"/>
  <c r="AK765" i="7"/>
  <c r="AK766" i="7"/>
  <c r="AK767" i="7"/>
  <c r="AK768" i="7"/>
  <c r="AK769" i="7"/>
  <c r="AK770" i="7"/>
  <c r="AK771" i="7"/>
  <c r="AK772" i="7"/>
  <c r="AK773" i="7"/>
  <c r="AK774" i="7"/>
  <c r="AK775" i="7"/>
  <c r="AK776" i="7"/>
  <c r="AK777" i="7"/>
  <c r="AK778" i="7"/>
  <c r="AK779" i="7"/>
  <c r="AK780" i="7"/>
  <c r="AK781" i="7"/>
  <c r="AK782" i="7"/>
  <c r="AK783" i="7"/>
  <c r="AK784" i="7"/>
  <c r="AK785" i="7"/>
  <c r="AK786" i="7"/>
  <c r="AK787" i="7"/>
  <c r="AK788" i="7"/>
  <c r="AK789" i="7"/>
  <c r="AK790" i="7"/>
  <c r="AK791" i="7"/>
  <c r="AK792" i="7"/>
  <c r="AK793" i="7"/>
  <c r="AK794" i="7"/>
  <c r="AK795" i="7"/>
  <c r="AK796" i="7"/>
  <c r="AK797" i="7"/>
  <c r="AK798" i="7"/>
  <c r="AK799" i="7"/>
  <c r="AK800" i="7"/>
  <c r="AK801" i="7"/>
  <c r="AK802" i="7"/>
  <c r="AK803" i="7"/>
  <c r="AK804" i="7"/>
  <c r="AK805" i="7"/>
  <c r="AK806" i="7"/>
  <c r="AK807" i="7"/>
  <c r="AK808" i="7"/>
  <c r="AK809" i="7"/>
  <c r="AK810" i="7"/>
  <c r="AK811" i="7"/>
  <c r="AK812" i="7"/>
  <c r="AK813" i="7"/>
  <c r="AK814" i="7"/>
  <c r="AK815" i="7"/>
  <c r="AK816" i="7"/>
  <c r="AK817" i="7"/>
  <c r="AK818" i="7"/>
  <c r="AK819" i="7"/>
  <c r="AK820" i="7"/>
  <c r="AK821" i="7"/>
  <c r="AK822" i="7"/>
  <c r="AK823" i="7"/>
  <c r="AK824" i="7"/>
  <c r="AK825" i="7"/>
  <c r="AK826" i="7"/>
  <c r="AK827" i="7"/>
  <c r="AK828" i="7"/>
  <c r="AK829" i="7"/>
  <c r="AK830" i="7"/>
  <c r="AK831" i="7"/>
  <c r="AK832" i="7"/>
  <c r="AK833" i="7"/>
  <c r="AK834" i="7"/>
  <c r="AK835" i="7"/>
  <c r="AK836" i="7"/>
  <c r="AK837" i="7"/>
  <c r="AK838" i="7"/>
  <c r="AK839" i="7"/>
  <c r="AK840" i="7"/>
  <c r="AK841" i="7"/>
  <c r="AK842" i="7"/>
  <c r="AK843" i="7"/>
  <c r="AK844" i="7"/>
  <c r="AK845" i="7"/>
  <c r="AK846" i="7"/>
  <c r="AK847" i="7"/>
  <c r="AK848" i="7"/>
  <c r="AK849" i="7"/>
  <c r="AK850" i="7"/>
  <c r="AK851" i="7"/>
  <c r="AK852" i="7"/>
  <c r="AK853" i="7"/>
  <c r="AK854" i="7"/>
  <c r="AK855" i="7"/>
  <c r="AK856" i="7"/>
  <c r="AK857" i="7"/>
  <c r="AK858" i="7"/>
  <c r="AK859" i="7"/>
  <c r="AK860" i="7"/>
  <c r="AK861" i="7"/>
  <c r="AK862" i="7"/>
  <c r="AK863" i="7"/>
  <c r="AK864" i="7"/>
  <c r="AK865" i="7"/>
  <c r="AK866" i="7"/>
  <c r="AK867" i="7"/>
  <c r="AK868" i="7"/>
  <c r="AK869" i="7"/>
  <c r="AK870" i="7"/>
  <c r="AK871" i="7"/>
  <c r="AK872" i="7"/>
  <c r="AK873" i="7"/>
  <c r="AK874" i="7"/>
  <c r="AK875" i="7"/>
  <c r="AK876" i="7"/>
  <c r="AK877" i="7"/>
  <c r="AK878" i="7"/>
  <c r="AK879" i="7"/>
  <c r="AK880" i="7"/>
  <c r="AK881" i="7"/>
  <c r="AK882" i="7"/>
  <c r="AK883" i="7"/>
  <c r="AK884" i="7"/>
  <c r="AK885" i="7"/>
  <c r="AK886" i="7"/>
  <c r="AK887" i="7"/>
  <c r="AK888" i="7"/>
  <c r="AK889" i="7"/>
  <c r="AK890" i="7"/>
  <c r="AK891" i="7"/>
  <c r="AK892" i="7"/>
  <c r="AK893" i="7"/>
  <c r="AK894" i="7"/>
  <c r="AK895" i="7"/>
  <c r="AK896" i="7"/>
  <c r="AK897" i="7"/>
  <c r="AK898" i="7"/>
  <c r="AK899" i="7"/>
  <c r="AK900" i="7"/>
  <c r="AK901" i="7"/>
  <c r="AK902" i="7"/>
  <c r="AK903" i="7"/>
  <c r="AK904" i="7"/>
  <c r="AK905" i="7"/>
  <c r="AK906" i="7"/>
  <c r="AK907" i="7"/>
  <c r="AK908" i="7"/>
  <c r="AK909" i="7"/>
  <c r="AK910" i="7"/>
  <c r="AK911" i="7"/>
  <c r="AK912" i="7"/>
  <c r="AK913" i="7"/>
  <c r="AK914" i="7"/>
  <c r="AK915" i="7"/>
  <c r="AK916" i="7"/>
  <c r="AK917" i="7"/>
  <c r="AK918" i="7"/>
  <c r="AK919" i="7"/>
  <c r="AK920" i="7"/>
  <c r="AK921" i="7"/>
  <c r="AK922" i="7"/>
  <c r="AK923" i="7"/>
  <c r="AK924" i="7"/>
  <c r="AK925" i="7"/>
  <c r="AK926" i="7"/>
  <c r="AK927" i="7"/>
  <c r="AK928" i="7"/>
  <c r="AK929" i="7"/>
  <c r="AK930" i="7"/>
  <c r="AK931" i="7"/>
  <c r="AK932" i="7"/>
  <c r="AK933" i="7"/>
  <c r="AK934" i="7"/>
  <c r="AK935" i="7"/>
  <c r="AK936" i="7"/>
  <c r="AK937" i="7"/>
  <c r="AK938" i="7"/>
  <c r="AK939" i="7"/>
  <c r="AK940" i="7"/>
  <c r="AK941" i="7"/>
  <c r="AK942" i="7"/>
  <c r="AK943" i="7"/>
  <c r="AK944" i="7"/>
  <c r="AK945" i="7"/>
  <c r="AK946" i="7"/>
  <c r="AK947" i="7"/>
  <c r="AK948" i="7"/>
  <c r="AK949" i="7"/>
  <c r="AK950" i="7"/>
  <c r="AK951" i="7"/>
  <c r="AK952" i="7"/>
  <c r="AK953" i="7"/>
  <c r="AK954" i="7"/>
  <c r="AK955" i="7"/>
  <c r="AK956" i="7"/>
  <c r="AK957" i="7"/>
  <c r="AK958" i="7"/>
  <c r="AK959" i="7"/>
  <c r="AK960" i="7"/>
  <c r="AK961" i="7"/>
  <c r="AK962" i="7"/>
  <c r="AK963" i="7"/>
  <c r="AK964" i="7"/>
  <c r="AK965" i="7"/>
  <c r="AK966" i="7"/>
  <c r="AK967" i="7"/>
  <c r="AK968" i="7"/>
  <c r="AK969" i="7"/>
  <c r="AK970" i="7"/>
  <c r="AK971" i="7"/>
  <c r="AK972" i="7"/>
  <c r="AK973" i="7"/>
  <c r="AK974" i="7"/>
  <c r="AK975" i="7"/>
  <c r="AK976" i="7"/>
  <c r="AK977" i="7"/>
  <c r="AK978" i="7"/>
  <c r="AK979" i="7"/>
  <c r="AK980" i="7"/>
  <c r="AK981" i="7"/>
  <c r="AK982" i="7"/>
  <c r="AK983" i="7"/>
  <c r="AK984" i="7"/>
  <c r="AK985" i="7"/>
  <c r="AK986" i="7"/>
  <c r="AK987" i="7"/>
  <c r="AK988" i="7"/>
  <c r="AK989" i="7"/>
  <c r="AK990" i="7"/>
  <c r="AK991" i="7"/>
  <c r="AK992" i="7"/>
  <c r="AK993" i="7"/>
  <c r="AK994" i="7"/>
  <c r="AK995" i="7"/>
  <c r="AK996" i="7"/>
  <c r="AK997" i="7"/>
  <c r="AK998" i="7"/>
  <c r="AK999" i="7"/>
  <c r="AK1000" i="7"/>
  <c r="AK1001" i="7"/>
  <c r="AK1002" i="7"/>
  <c r="AK1003" i="7"/>
  <c r="AK1004" i="7"/>
  <c r="AK1005" i="7"/>
  <c r="AK1006" i="7"/>
  <c r="AK1007" i="7"/>
  <c r="AK1008" i="7"/>
  <c r="AK1009" i="7"/>
  <c r="AK1010" i="7"/>
  <c r="AK1011" i="7"/>
  <c r="AK1012" i="7"/>
  <c r="AK1013" i="7"/>
  <c r="AK1014" i="7"/>
  <c r="AK1015" i="7"/>
  <c r="AK1016" i="7"/>
  <c r="AK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2" i="7"/>
  <c r="AN3" i="8"/>
  <c r="AN4" i="8"/>
  <c r="AN5" i="8"/>
  <c r="AN6" i="8"/>
  <c r="AN7" i="8"/>
  <c r="AN8" i="8"/>
  <c r="AN9" i="8"/>
  <c r="AN10" i="8"/>
  <c r="AN11" i="8"/>
  <c r="AN12" i="8"/>
  <c r="AN13" i="8"/>
  <c r="AN14" i="8"/>
  <c r="AN15" i="8"/>
  <c r="AN16" i="8"/>
  <c r="AN17" i="8"/>
  <c r="AN18" i="8"/>
  <c r="AN19" i="8"/>
  <c r="AN20" i="8"/>
  <c r="AN21" i="8"/>
  <c r="AN22" i="8"/>
  <c r="AN23" i="8"/>
  <c r="AN24" i="8"/>
  <c r="AN25" i="8"/>
  <c r="AN26" i="8"/>
  <c r="AN27" i="8"/>
  <c r="AN28" i="8"/>
  <c r="AN29" i="8"/>
  <c r="AN30" i="8"/>
  <c r="AN31" i="8"/>
  <c r="AN32" i="8"/>
  <c r="AN33" i="8"/>
  <c r="AN34" i="8"/>
  <c r="AN35" i="8"/>
  <c r="AN36" i="8"/>
  <c r="AN37" i="8"/>
  <c r="AN38" i="8"/>
  <c r="AN39" i="8"/>
  <c r="AN40" i="8"/>
  <c r="AN41" i="8"/>
  <c r="AN42" i="8"/>
  <c r="AN43" i="8"/>
  <c r="AN44" i="8"/>
  <c r="AN45" i="8"/>
  <c r="AN46" i="8"/>
  <c r="AN47" i="8"/>
  <c r="AN48" i="8"/>
  <c r="AN49" i="8"/>
  <c r="AN50" i="8"/>
  <c r="AN51" i="8"/>
  <c r="AN52" i="8"/>
  <c r="AN53" i="8"/>
  <c r="AN54" i="8"/>
  <c r="AN55" i="8"/>
  <c r="AN56" i="8"/>
  <c r="AN57" i="8"/>
  <c r="AN58" i="8"/>
  <c r="AN59" i="8"/>
  <c r="AN60" i="8"/>
  <c r="AN61" i="8"/>
  <c r="AN62" i="8"/>
  <c r="AN63" i="8"/>
  <c r="AN64" i="8"/>
  <c r="AN65" i="8"/>
  <c r="AN66" i="8"/>
  <c r="AN67" i="8"/>
  <c r="AN68" i="8"/>
  <c r="AN69" i="8"/>
  <c r="AN70" i="8"/>
  <c r="AN71" i="8"/>
  <c r="AN72" i="8"/>
  <c r="AN73" i="8"/>
  <c r="AN74" i="8"/>
  <c r="AN75" i="8"/>
  <c r="AN76" i="8"/>
  <c r="AN77" i="8"/>
  <c r="AN78" i="8"/>
  <c r="AN79" i="8"/>
  <c r="AN80" i="8"/>
  <c r="AN81" i="8"/>
  <c r="AN82" i="8"/>
  <c r="AN83" i="8"/>
  <c r="AN84" i="8"/>
  <c r="AN85" i="8"/>
  <c r="AN86" i="8"/>
  <c r="AN87" i="8"/>
  <c r="AN88" i="8"/>
  <c r="AN89" i="8"/>
  <c r="AN90" i="8"/>
  <c r="AN91" i="8"/>
  <c r="AN92" i="8"/>
  <c r="AN93" i="8"/>
  <c r="AN94" i="8"/>
  <c r="AN95" i="8"/>
  <c r="AN96" i="8"/>
  <c r="AN97" i="8"/>
  <c r="AN98" i="8"/>
  <c r="AN99" i="8"/>
  <c r="AN100" i="8"/>
  <c r="AN101" i="8"/>
  <c r="AN102" i="8"/>
  <c r="AN103" i="8"/>
  <c r="AN104" i="8"/>
  <c r="AN105" i="8"/>
  <c r="AN106" i="8"/>
  <c r="AN107" i="8"/>
  <c r="AN108" i="8"/>
  <c r="AN109" i="8"/>
  <c r="AN110" i="8"/>
  <c r="AN111" i="8"/>
  <c r="AN112" i="8"/>
  <c r="AN113" i="8"/>
  <c r="AN114" i="8"/>
  <c r="AN115" i="8"/>
  <c r="AN116" i="8"/>
  <c r="AN117" i="8"/>
  <c r="AN118" i="8"/>
  <c r="AN119" i="8"/>
  <c r="AN120" i="8"/>
  <c r="AN121" i="8"/>
  <c r="AN122" i="8"/>
  <c r="AN123" i="8"/>
  <c r="AN124" i="8"/>
  <c r="AN125" i="8"/>
  <c r="AN126" i="8"/>
  <c r="AN127" i="8"/>
  <c r="AN128" i="8"/>
  <c r="AN129" i="8"/>
  <c r="AN130" i="8"/>
  <c r="AN131" i="8"/>
  <c r="AN132" i="8"/>
  <c r="AN133" i="8"/>
  <c r="AN134" i="8"/>
  <c r="AN135" i="8"/>
  <c r="AN136" i="8"/>
  <c r="AN137" i="8"/>
  <c r="AN138" i="8"/>
  <c r="AN139" i="8"/>
  <c r="AN140" i="8"/>
  <c r="AN141" i="8"/>
  <c r="AN142" i="8"/>
  <c r="AN143" i="8"/>
  <c r="AN144" i="8"/>
  <c r="AN145" i="8"/>
  <c r="AN146" i="8"/>
  <c r="AN147" i="8"/>
  <c r="AN148" i="8"/>
  <c r="AN149" i="8"/>
  <c r="AN150" i="8"/>
  <c r="AN151" i="8"/>
  <c r="AN152" i="8"/>
  <c r="AN153" i="8"/>
  <c r="AN154" i="8"/>
  <c r="AN155" i="8"/>
  <c r="AN156" i="8"/>
  <c r="AN157" i="8"/>
  <c r="AN158" i="8"/>
  <c r="AN159" i="8"/>
  <c r="AN160" i="8"/>
  <c r="AN161" i="8"/>
  <c r="AN162" i="8"/>
  <c r="AN163" i="8"/>
  <c r="AN164" i="8"/>
  <c r="AN165" i="8"/>
  <c r="AN166" i="8"/>
  <c r="AN167" i="8"/>
  <c r="AN168" i="8"/>
  <c r="AN169" i="8"/>
  <c r="AN170" i="8"/>
  <c r="AN171" i="8"/>
  <c r="AN172" i="8"/>
  <c r="AN173" i="8"/>
  <c r="AN174" i="8"/>
  <c r="AN175" i="8"/>
  <c r="AN176" i="8"/>
  <c r="AN177" i="8"/>
  <c r="AN178" i="8"/>
  <c r="AN179" i="8"/>
  <c r="AN180" i="8"/>
  <c r="AN181" i="8"/>
  <c r="AN182" i="8"/>
  <c r="AN183" i="8"/>
  <c r="AN184" i="8"/>
  <c r="AN185" i="8"/>
  <c r="AN186" i="8"/>
  <c r="AN187" i="8"/>
  <c r="AN188" i="8"/>
  <c r="AN189" i="8"/>
  <c r="AN190" i="8"/>
  <c r="AN191" i="8"/>
  <c r="AN192" i="8"/>
  <c r="AN193" i="8"/>
  <c r="AN194" i="8"/>
  <c r="AN195" i="8"/>
  <c r="AN196" i="8"/>
  <c r="AN197" i="8"/>
  <c r="AN198" i="8"/>
  <c r="AN199" i="8"/>
  <c r="AN200" i="8"/>
  <c r="AN201" i="8"/>
  <c r="AN202" i="8"/>
  <c r="AN203" i="8"/>
  <c r="AN204" i="8"/>
  <c r="AN205" i="8"/>
  <c r="AN206" i="8"/>
  <c r="AN207" i="8"/>
  <c r="AN208" i="8"/>
  <c r="AN209" i="8"/>
  <c r="AN210" i="8"/>
  <c r="AN211" i="8"/>
  <c r="AN212" i="8"/>
  <c r="AN213" i="8"/>
  <c r="AN214" i="8"/>
  <c r="AN215" i="8"/>
  <c r="AN216" i="8"/>
  <c r="AN217" i="8"/>
  <c r="AN218" i="8"/>
  <c r="AN219" i="8"/>
  <c r="AN220" i="8"/>
  <c r="AN221" i="8"/>
  <c r="AN222" i="8"/>
  <c r="AN223" i="8"/>
  <c r="AN224" i="8"/>
  <c r="AN225" i="8"/>
  <c r="AN226" i="8"/>
  <c r="AN227" i="8"/>
  <c r="AN228" i="8"/>
  <c r="AN229" i="8"/>
  <c r="AN230" i="8"/>
  <c r="AN231" i="8"/>
  <c r="AN232" i="8"/>
  <c r="AN233" i="8"/>
  <c r="AN234" i="8"/>
  <c r="AN235" i="8"/>
  <c r="AN236" i="8"/>
  <c r="AN237" i="8"/>
  <c r="AN238" i="8"/>
  <c r="AN239" i="8"/>
  <c r="AN240" i="8"/>
  <c r="AN241" i="8"/>
  <c r="AN242" i="8"/>
  <c r="AN243" i="8"/>
  <c r="AN244" i="8"/>
  <c r="AN245" i="8"/>
  <c r="AN246" i="8"/>
  <c r="AN247" i="8"/>
  <c r="AN248" i="8"/>
  <c r="AN249" i="8"/>
  <c r="AN250" i="8"/>
  <c r="AN251" i="8"/>
  <c r="AN252" i="8"/>
  <c r="AN253" i="8"/>
  <c r="AN254" i="8"/>
  <c r="AN255" i="8"/>
  <c r="AN256" i="8"/>
  <c r="AN257" i="8"/>
  <c r="AN258" i="8"/>
  <c r="AN259" i="8"/>
  <c r="AN260" i="8"/>
  <c r="AN261" i="8"/>
  <c r="AN262" i="8"/>
  <c r="AN263" i="8"/>
  <c r="AN264" i="8"/>
  <c r="AN265" i="8"/>
  <c r="AN266" i="8"/>
  <c r="AN267" i="8"/>
  <c r="AN268" i="8"/>
  <c r="AN269" i="8"/>
  <c r="AN270" i="8"/>
  <c r="AN271" i="8"/>
  <c r="AN272" i="8"/>
  <c r="AN273" i="8"/>
  <c r="AN274" i="8"/>
  <c r="AN275" i="8"/>
  <c r="AN276" i="8"/>
  <c r="AN277" i="8"/>
  <c r="AN278" i="8"/>
  <c r="AN279" i="8"/>
  <c r="AN280" i="8"/>
  <c r="AN281" i="8"/>
  <c r="AN282" i="8"/>
  <c r="AN283" i="8"/>
  <c r="AN284" i="8"/>
  <c r="AN285" i="8"/>
  <c r="AN286" i="8"/>
  <c r="AN287" i="8"/>
  <c r="AN288" i="8"/>
  <c r="AN289" i="8"/>
  <c r="AN290" i="8"/>
  <c r="AN291" i="8"/>
  <c r="AN292" i="8"/>
  <c r="AN293" i="8"/>
  <c r="AN294" i="8"/>
  <c r="AN295" i="8"/>
  <c r="AN296" i="8"/>
  <c r="AN297" i="8"/>
  <c r="AN298" i="8"/>
  <c r="AN299" i="8"/>
  <c r="AN300" i="8"/>
  <c r="AN301" i="8"/>
  <c r="AN302" i="8"/>
  <c r="AN303" i="8"/>
  <c r="AN304" i="8"/>
  <c r="AN305" i="8"/>
  <c r="AN306" i="8"/>
  <c r="AN307" i="8"/>
  <c r="AN308" i="8"/>
  <c r="AN309" i="8"/>
  <c r="AN310" i="8"/>
  <c r="AN311" i="8"/>
  <c r="AN312" i="8"/>
  <c r="AN313" i="8"/>
  <c r="AN314" i="8"/>
  <c r="AN315" i="8"/>
  <c r="AN316" i="8"/>
  <c r="AN317" i="8"/>
  <c r="AN318" i="8"/>
  <c r="AN319" i="8"/>
  <c r="AN320" i="8"/>
  <c r="AN321" i="8"/>
  <c r="AN322" i="8"/>
  <c r="AN323" i="8"/>
  <c r="AN324" i="8"/>
  <c r="AN325" i="8"/>
  <c r="AN326" i="8"/>
  <c r="AN327" i="8"/>
  <c r="AN328" i="8"/>
  <c r="AN329" i="8"/>
  <c r="AN330" i="8"/>
  <c r="AN331" i="8"/>
  <c r="AN332" i="8"/>
  <c r="AN333" i="8"/>
  <c r="AN334" i="8"/>
  <c r="AN335" i="8"/>
  <c r="AN336" i="8"/>
  <c r="AN337" i="8"/>
  <c r="AN338" i="8"/>
  <c r="AN339" i="8"/>
  <c r="AN340" i="8"/>
  <c r="AN341" i="8"/>
  <c r="AN342" i="8"/>
  <c r="AN343" i="8"/>
  <c r="AN344" i="8"/>
  <c r="AN345" i="8"/>
  <c r="AN346" i="8"/>
  <c r="AN347" i="8"/>
  <c r="AN348" i="8"/>
  <c r="AN349" i="8"/>
  <c r="AN350" i="8"/>
  <c r="AN351" i="8"/>
  <c r="AN352" i="8"/>
  <c r="AN353" i="8"/>
  <c r="AN354" i="8"/>
  <c r="AN355" i="8"/>
  <c r="AN356" i="8"/>
  <c r="AN357" i="8"/>
  <c r="AN358" i="8"/>
  <c r="AN359" i="8"/>
  <c r="AN360" i="8"/>
  <c r="AN361" i="8"/>
  <c r="AN362" i="8"/>
  <c r="AN363" i="8"/>
  <c r="AN364" i="8"/>
  <c r="AN365" i="8"/>
  <c r="AN366" i="8"/>
  <c r="AN367" i="8"/>
  <c r="AN368" i="8"/>
  <c r="AN369" i="8"/>
  <c r="AN370" i="8"/>
  <c r="AN371" i="8"/>
  <c r="AN372" i="8"/>
  <c r="AN373" i="8"/>
  <c r="AN374" i="8"/>
  <c r="AN375" i="8"/>
  <c r="AN376" i="8"/>
  <c r="AN377" i="8"/>
  <c r="AN378" i="8"/>
  <c r="AN379" i="8"/>
  <c r="AN380" i="8"/>
  <c r="AN381" i="8"/>
  <c r="AN382" i="8"/>
  <c r="AN383" i="8"/>
  <c r="AN384" i="8"/>
  <c r="AN385" i="8"/>
  <c r="AN386" i="8"/>
  <c r="AN387" i="8"/>
  <c r="AN388" i="8"/>
  <c r="AN389" i="8"/>
  <c r="AN390" i="8"/>
  <c r="AN391" i="8"/>
  <c r="AN392" i="8"/>
  <c r="AN393" i="8"/>
  <c r="AN394" i="8"/>
  <c r="AN395" i="8"/>
  <c r="AN396" i="8"/>
  <c r="AN397" i="8"/>
  <c r="AN398" i="8"/>
  <c r="AN399" i="8"/>
  <c r="AN400" i="8"/>
  <c r="AN401" i="8"/>
  <c r="AN402" i="8"/>
  <c r="AN403" i="8"/>
  <c r="AN404" i="8"/>
  <c r="AN405" i="8"/>
  <c r="AN406" i="8"/>
  <c r="AN407" i="8"/>
  <c r="AN408" i="8"/>
  <c r="AN409" i="8"/>
  <c r="AN410" i="8"/>
  <c r="AN411" i="8"/>
  <c r="AN412" i="8"/>
  <c r="AN413" i="8"/>
  <c r="AN414" i="8"/>
  <c r="AN415" i="8"/>
  <c r="AN416" i="8"/>
  <c r="AN417" i="8"/>
  <c r="AN418" i="8"/>
  <c r="AN419" i="8"/>
  <c r="AN420" i="8"/>
  <c r="AN421" i="8"/>
  <c r="AN422" i="8"/>
  <c r="AN423" i="8"/>
  <c r="AN424" i="8"/>
  <c r="AN425" i="8"/>
  <c r="AN426" i="8"/>
  <c r="AN427" i="8"/>
  <c r="AN428" i="8"/>
  <c r="AN429" i="8"/>
  <c r="AN430" i="8"/>
  <c r="AN431" i="8"/>
  <c r="AN432" i="8"/>
  <c r="AN433" i="8"/>
  <c r="AN434" i="8"/>
  <c r="AN435" i="8"/>
  <c r="AN436" i="8"/>
  <c r="AN437" i="8"/>
  <c r="AN438" i="8"/>
  <c r="AN439" i="8"/>
  <c r="AN440" i="8"/>
  <c r="AN441" i="8"/>
  <c r="AN442" i="8"/>
  <c r="AN443" i="8"/>
  <c r="AN444" i="8"/>
  <c r="AN445" i="8"/>
  <c r="AN446" i="8"/>
  <c r="AN447" i="8"/>
  <c r="AN448" i="8"/>
  <c r="AN449" i="8"/>
  <c r="AN450" i="8"/>
  <c r="AN451" i="8"/>
  <c r="AN452" i="8"/>
  <c r="AN453" i="8"/>
  <c r="AN454" i="8"/>
  <c r="AN455" i="8"/>
  <c r="AN456" i="8"/>
  <c r="AN457" i="8"/>
  <c r="AN458" i="8"/>
  <c r="AN459" i="8"/>
  <c r="AN460" i="8"/>
  <c r="AN461" i="8"/>
  <c r="AN462" i="8"/>
  <c r="AN463" i="8"/>
  <c r="AN464" i="8"/>
  <c r="AN465" i="8"/>
  <c r="AN466" i="8"/>
  <c r="AN467" i="8"/>
  <c r="AN468" i="8"/>
  <c r="AN469" i="8"/>
  <c r="AN470" i="8"/>
  <c r="AN471" i="8"/>
  <c r="AN472" i="8"/>
  <c r="AN473" i="8"/>
  <c r="AN474" i="8"/>
  <c r="AN475" i="8"/>
  <c r="AN476" i="8"/>
  <c r="AN477" i="8"/>
  <c r="AN478" i="8"/>
  <c r="AN479" i="8"/>
  <c r="AN480" i="8"/>
  <c r="AN481" i="8"/>
  <c r="AN482" i="8"/>
  <c r="AN483" i="8"/>
  <c r="AN484" i="8"/>
  <c r="AN485" i="8"/>
  <c r="AN486" i="8"/>
  <c r="AN487" i="8"/>
  <c r="AN488" i="8"/>
  <c r="AN489" i="8"/>
  <c r="AN490" i="8"/>
  <c r="AN491" i="8"/>
  <c r="AN492" i="8"/>
  <c r="AN493" i="8"/>
  <c r="AN494" i="8"/>
  <c r="AN495" i="8"/>
  <c r="AN496" i="8"/>
  <c r="AN497" i="8"/>
  <c r="AN498" i="8"/>
  <c r="AN499" i="8"/>
  <c r="AN500" i="8"/>
  <c r="AN501" i="8"/>
  <c r="AN502" i="8"/>
  <c r="AN503" i="8"/>
  <c r="AN504" i="8"/>
  <c r="AN505" i="8"/>
  <c r="AN506" i="8"/>
  <c r="AN507" i="8"/>
  <c r="AN508" i="8"/>
  <c r="AN509" i="8"/>
  <c r="AN510" i="8"/>
  <c r="AN511" i="8"/>
  <c r="AN512" i="8"/>
  <c r="AN513" i="8"/>
  <c r="AN514" i="8"/>
  <c r="AN515" i="8"/>
  <c r="AN516" i="8"/>
  <c r="AN517" i="8"/>
  <c r="AN518" i="8"/>
  <c r="AN519" i="8"/>
  <c r="AN520" i="8"/>
  <c r="AN521" i="8"/>
  <c r="AN522" i="8"/>
  <c r="AN523" i="8"/>
  <c r="AN524" i="8"/>
  <c r="AN525" i="8"/>
  <c r="AN526" i="8"/>
  <c r="AN527" i="8"/>
  <c r="AN528" i="8"/>
  <c r="AN529" i="8"/>
  <c r="AN530" i="8"/>
  <c r="AN531" i="8"/>
  <c r="AN532" i="8"/>
  <c r="AN533" i="8"/>
  <c r="AN534" i="8"/>
  <c r="AN535" i="8"/>
  <c r="AN536" i="8"/>
  <c r="AN537" i="8"/>
  <c r="AN538" i="8"/>
  <c r="AN539" i="8"/>
  <c r="AN540" i="8"/>
  <c r="AN541" i="8"/>
  <c r="AN542" i="8"/>
  <c r="AN543" i="8"/>
  <c r="AN544" i="8"/>
  <c r="AN545" i="8"/>
  <c r="AN546" i="8"/>
  <c r="AN547" i="8"/>
  <c r="AN548" i="8"/>
  <c r="AN549" i="8"/>
  <c r="AN550" i="8"/>
  <c r="AN551" i="8"/>
  <c r="AN552" i="8"/>
  <c r="AN553" i="8"/>
  <c r="AN554" i="8"/>
  <c r="AN555" i="8"/>
  <c r="AN556" i="8"/>
  <c r="AN557" i="8"/>
  <c r="AN558" i="8"/>
  <c r="AN559" i="8"/>
  <c r="AN560" i="8"/>
  <c r="AN561" i="8"/>
  <c r="AN562" i="8"/>
  <c r="AN563" i="8"/>
  <c r="AN564" i="8"/>
  <c r="AN565" i="8"/>
  <c r="AN566" i="8"/>
  <c r="AN567" i="8"/>
  <c r="AN568" i="8"/>
  <c r="AN569" i="8"/>
  <c r="AN570" i="8"/>
  <c r="AN571" i="8"/>
  <c r="AN572" i="8"/>
  <c r="AN573" i="8"/>
  <c r="AN574" i="8"/>
  <c r="AN575" i="8"/>
  <c r="AN576" i="8"/>
  <c r="AN577" i="8"/>
  <c r="AN578" i="8"/>
  <c r="AN579" i="8"/>
  <c r="AN580" i="8"/>
  <c r="AN581" i="8"/>
  <c r="AN582" i="8"/>
  <c r="AN583" i="8"/>
  <c r="AN584" i="8"/>
  <c r="AN585" i="8"/>
  <c r="AN586" i="8"/>
  <c r="AN587" i="8"/>
  <c r="AN588" i="8"/>
  <c r="AN589" i="8"/>
  <c r="AN590" i="8"/>
  <c r="AN591" i="8"/>
  <c r="AN592" i="8"/>
  <c r="AN593" i="8"/>
  <c r="AN594" i="8"/>
  <c r="AN595" i="8"/>
  <c r="AN596" i="8"/>
  <c r="AN597" i="8"/>
  <c r="AN598" i="8"/>
  <c r="AN599" i="8"/>
  <c r="AN600" i="8"/>
  <c r="AN601" i="8"/>
  <c r="AN602" i="8"/>
  <c r="AN603" i="8"/>
  <c r="AN604" i="8"/>
  <c r="AN605" i="8"/>
  <c r="AN606" i="8"/>
  <c r="AN607" i="8"/>
  <c r="AN608" i="8"/>
  <c r="AN609" i="8"/>
  <c r="AN610" i="8"/>
  <c r="AN611" i="8"/>
  <c r="AN612" i="8"/>
  <c r="AN613" i="8"/>
  <c r="AN614" i="8"/>
  <c r="AN615" i="8"/>
  <c r="AN616" i="8"/>
  <c r="AN617" i="8"/>
  <c r="AN618" i="8"/>
  <c r="AN619" i="8"/>
  <c r="AN620" i="8"/>
  <c r="AN621" i="8"/>
  <c r="AN622" i="8"/>
  <c r="AN623" i="8"/>
  <c r="AN624" i="8"/>
  <c r="AN625" i="8"/>
  <c r="AN626" i="8"/>
  <c r="AN627" i="8"/>
  <c r="AN628" i="8"/>
  <c r="AN629" i="8"/>
  <c r="AN630" i="8"/>
  <c r="AN631" i="8"/>
  <c r="AN632" i="8"/>
  <c r="AN633" i="8"/>
  <c r="AN634" i="8"/>
  <c r="AN635" i="8"/>
  <c r="AN636" i="8"/>
  <c r="AN637" i="8"/>
  <c r="AN638" i="8"/>
  <c r="AN639" i="8"/>
  <c r="AN640" i="8"/>
  <c r="AN641" i="8"/>
  <c r="AN642" i="8"/>
  <c r="AN643" i="8"/>
  <c r="AN644" i="8"/>
  <c r="AN645" i="8"/>
  <c r="AN646" i="8"/>
  <c r="AN647" i="8"/>
  <c r="AN648" i="8"/>
  <c r="AN649" i="8"/>
  <c r="AN650" i="8"/>
  <c r="AN651" i="8"/>
  <c r="AN652" i="8"/>
  <c r="AN653" i="8"/>
  <c r="AN654" i="8"/>
  <c r="AN655" i="8"/>
  <c r="AN656" i="8"/>
  <c r="AN657" i="8"/>
  <c r="AN658" i="8"/>
  <c r="AN659" i="8"/>
  <c r="AN660" i="8"/>
  <c r="AN661" i="8"/>
  <c r="AN662" i="8"/>
  <c r="AN663" i="8"/>
  <c r="AN664" i="8"/>
  <c r="AN665" i="8"/>
  <c r="AN666" i="8"/>
  <c r="AN667" i="8"/>
  <c r="AN668" i="8"/>
  <c r="AN669" i="8"/>
  <c r="AN670" i="8"/>
  <c r="AN671" i="8"/>
  <c r="AN672" i="8"/>
  <c r="AN673" i="8"/>
  <c r="AN674" i="8"/>
  <c r="AN675" i="8"/>
  <c r="AN676" i="8"/>
  <c r="AN677" i="8"/>
  <c r="AN678" i="8"/>
  <c r="AN679" i="8"/>
  <c r="AN680" i="8"/>
  <c r="AN681" i="8"/>
  <c r="AN682" i="8"/>
  <c r="AN683" i="8"/>
  <c r="AN684" i="8"/>
  <c r="AN685" i="8"/>
  <c r="AN686" i="8"/>
  <c r="AN687" i="8"/>
  <c r="AN688" i="8"/>
  <c r="AN689" i="8"/>
  <c r="AN690" i="8"/>
  <c r="AN691" i="8"/>
  <c r="AN692" i="8"/>
  <c r="AN693" i="8"/>
  <c r="AN694" i="8"/>
  <c r="AN695" i="8"/>
  <c r="AN696" i="8"/>
  <c r="AN697" i="8"/>
  <c r="AN698" i="8"/>
  <c r="AN699" i="8"/>
  <c r="AN700" i="8"/>
  <c r="AN701" i="8"/>
  <c r="AN702" i="8"/>
  <c r="AN703" i="8"/>
  <c r="AN704" i="8"/>
  <c r="AN705" i="8"/>
  <c r="AN706" i="8"/>
  <c r="AN707" i="8"/>
  <c r="AN708" i="8"/>
  <c r="AN709" i="8"/>
  <c r="AN710" i="8"/>
  <c r="AN711" i="8"/>
  <c r="AN712" i="8"/>
  <c r="AN713" i="8"/>
  <c r="AN714" i="8"/>
  <c r="AN715" i="8"/>
  <c r="AN716" i="8"/>
  <c r="AN717" i="8"/>
  <c r="AN718" i="8"/>
  <c r="AN719" i="8"/>
  <c r="AN720" i="8"/>
  <c r="AN721" i="8"/>
  <c r="AN722" i="8"/>
  <c r="AN723" i="8"/>
  <c r="AN724" i="8"/>
  <c r="AN725" i="8"/>
  <c r="AN726" i="8"/>
  <c r="AN727" i="8"/>
  <c r="AN728" i="8"/>
  <c r="AN729" i="8"/>
  <c r="AN730" i="8"/>
  <c r="AN731" i="8"/>
  <c r="AN732" i="8"/>
  <c r="AN733" i="8"/>
  <c r="AN734" i="8"/>
  <c r="AN735" i="8"/>
  <c r="AN736" i="8"/>
  <c r="AN737" i="8"/>
  <c r="AN738" i="8"/>
  <c r="AN739" i="8"/>
  <c r="AN740" i="8"/>
  <c r="AN741" i="8"/>
  <c r="AN742" i="8"/>
  <c r="AN743" i="8"/>
  <c r="AN744" i="8"/>
  <c r="AN745" i="8"/>
  <c r="AN746" i="8"/>
  <c r="AN747" i="8"/>
  <c r="AN748" i="8"/>
  <c r="AN749" i="8"/>
  <c r="AN750" i="8"/>
  <c r="AN751" i="8"/>
  <c r="AN752" i="8"/>
  <c r="AN753" i="8"/>
  <c r="AN754" i="8"/>
  <c r="AN755" i="8"/>
  <c r="AN756" i="8"/>
  <c r="AN757" i="8"/>
  <c r="AN758" i="8"/>
  <c r="AN759" i="8"/>
  <c r="AN760" i="8"/>
  <c r="AN761" i="8"/>
  <c r="AN762" i="8"/>
  <c r="AN763" i="8"/>
  <c r="AN764" i="8"/>
  <c r="AN765" i="8"/>
  <c r="AN766" i="8"/>
  <c r="AN767" i="8"/>
  <c r="AN768" i="8"/>
  <c r="AN769" i="8"/>
  <c r="AN770" i="8"/>
  <c r="AN771" i="8"/>
  <c r="AN772" i="8"/>
  <c r="AN773" i="8"/>
  <c r="AN774" i="8"/>
  <c r="AN775" i="8"/>
  <c r="AN776" i="8"/>
  <c r="AN777" i="8"/>
  <c r="AN778" i="8"/>
  <c r="AN779" i="8"/>
  <c r="AN780" i="8"/>
  <c r="AN781" i="8"/>
  <c r="AN782" i="8"/>
  <c r="AN783" i="8"/>
  <c r="AN784" i="8"/>
  <c r="AN785" i="8"/>
  <c r="AN786" i="8"/>
  <c r="AN787" i="8"/>
  <c r="AN788" i="8"/>
  <c r="AN789" i="8"/>
  <c r="AN790" i="8"/>
  <c r="AN791" i="8"/>
  <c r="AN792" i="8"/>
  <c r="AN793" i="8"/>
  <c r="AN794" i="8"/>
  <c r="AN795" i="8"/>
  <c r="AN796" i="8"/>
  <c r="AN797" i="8"/>
  <c r="AN798" i="8"/>
  <c r="AN799" i="8"/>
  <c r="AN800" i="8"/>
  <c r="AN801" i="8"/>
  <c r="AN802" i="8"/>
  <c r="AN803" i="8"/>
  <c r="AN804" i="8"/>
  <c r="AN805" i="8"/>
  <c r="AN806" i="8"/>
  <c r="AN807" i="8"/>
  <c r="AN808" i="8"/>
  <c r="AN809" i="8"/>
  <c r="AN810" i="8"/>
  <c r="AN811" i="8"/>
  <c r="AN812" i="8"/>
  <c r="AN813" i="8"/>
  <c r="AN814" i="8"/>
  <c r="AN815" i="8"/>
  <c r="AN816" i="8"/>
  <c r="AN817" i="8"/>
  <c r="AN818" i="8"/>
  <c r="AN819" i="8"/>
  <c r="AN820" i="8"/>
  <c r="AN821" i="8"/>
  <c r="AN822" i="8"/>
  <c r="AN823" i="8"/>
  <c r="AN824" i="8"/>
  <c r="AN825" i="8"/>
  <c r="AN826" i="8"/>
  <c r="AN827" i="8"/>
  <c r="AN828" i="8"/>
  <c r="AN829" i="8"/>
  <c r="AN830" i="8"/>
  <c r="AN831" i="8"/>
  <c r="AN832" i="8"/>
  <c r="AN833" i="8"/>
  <c r="AN834" i="8"/>
  <c r="AN835" i="8"/>
  <c r="AN836" i="8"/>
  <c r="AN837" i="8"/>
  <c r="AN838" i="8"/>
  <c r="AN839" i="8"/>
  <c r="AN840" i="8"/>
  <c r="AN841" i="8"/>
  <c r="AN842" i="8"/>
  <c r="AN843" i="8"/>
  <c r="AN844" i="8"/>
  <c r="AN845" i="8"/>
  <c r="AN846" i="8"/>
  <c r="AN847" i="8"/>
  <c r="AN848" i="8"/>
  <c r="AN849" i="8"/>
  <c r="AN850" i="8"/>
  <c r="AN851" i="8"/>
  <c r="AN852" i="8"/>
  <c r="AN853" i="8"/>
  <c r="AN854" i="8"/>
  <c r="AN855" i="8"/>
  <c r="AN856" i="8"/>
  <c r="AN857" i="8"/>
  <c r="AN858" i="8"/>
  <c r="AN859" i="8"/>
  <c r="AN860" i="8"/>
  <c r="AN861" i="8"/>
  <c r="AN862" i="8"/>
  <c r="AN863" i="8"/>
  <c r="AN864" i="8"/>
  <c r="AN865" i="8"/>
  <c r="AN866" i="8"/>
  <c r="AN867" i="8"/>
  <c r="AN868" i="8"/>
  <c r="AN869" i="8"/>
  <c r="AN870" i="8"/>
  <c r="AN871" i="8"/>
  <c r="AN872" i="8"/>
  <c r="AN873" i="8"/>
  <c r="AN874" i="8"/>
  <c r="AN875" i="8"/>
  <c r="AN876" i="8"/>
  <c r="AN877" i="8"/>
  <c r="AN878" i="8"/>
  <c r="AN879" i="8"/>
  <c r="AN880" i="8"/>
  <c r="AN881" i="8"/>
  <c r="AN882" i="8"/>
  <c r="AN883" i="8"/>
  <c r="AN884" i="8"/>
  <c r="AN885" i="8"/>
  <c r="AN886" i="8"/>
  <c r="AN887" i="8"/>
  <c r="AN888" i="8"/>
  <c r="AN889" i="8"/>
  <c r="AN890" i="8"/>
  <c r="AN891" i="8"/>
  <c r="AN892" i="8"/>
  <c r="AN893" i="8"/>
  <c r="AN894" i="8"/>
  <c r="AN895" i="8"/>
  <c r="AN896" i="8"/>
  <c r="AN897" i="8"/>
  <c r="AN898" i="8"/>
  <c r="AN899" i="8"/>
  <c r="AN900" i="8"/>
  <c r="AN901" i="8"/>
  <c r="AN902" i="8"/>
  <c r="AN903" i="8"/>
  <c r="AN904" i="8"/>
  <c r="AN905" i="8"/>
  <c r="AN906" i="8"/>
  <c r="AN907" i="8"/>
  <c r="AN908" i="8"/>
  <c r="AN909" i="8"/>
  <c r="AN910" i="8"/>
  <c r="AN911" i="8"/>
  <c r="AN912" i="8"/>
  <c r="AN913" i="8"/>
  <c r="AN914" i="8"/>
  <c r="AN915" i="8"/>
  <c r="AN916" i="8"/>
  <c r="AN917" i="8"/>
  <c r="AN918" i="8"/>
  <c r="AN919" i="8"/>
  <c r="AN920" i="8"/>
  <c r="AN921" i="8"/>
  <c r="AN922" i="8"/>
  <c r="AN923" i="8"/>
  <c r="AN924" i="8"/>
  <c r="AN925" i="8"/>
  <c r="AN926" i="8"/>
  <c r="AN927" i="8"/>
  <c r="AN928" i="8"/>
  <c r="AN929" i="8"/>
  <c r="AN930" i="8"/>
  <c r="AN931" i="8"/>
  <c r="AN932" i="8"/>
  <c r="AN933" i="8"/>
  <c r="AN934" i="8"/>
  <c r="AN935" i="8"/>
  <c r="AN936" i="8"/>
  <c r="AN937" i="8"/>
  <c r="AN938" i="8"/>
  <c r="AN939" i="8"/>
  <c r="AN940" i="8"/>
  <c r="AN941" i="8"/>
  <c r="AN942" i="8"/>
  <c r="AN943" i="8"/>
  <c r="AN944" i="8"/>
  <c r="AN945" i="8"/>
  <c r="AN946" i="8"/>
  <c r="AN947" i="8"/>
  <c r="AN948" i="8"/>
  <c r="AN949" i="8"/>
  <c r="AN950" i="8"/>
  <c r="AN951" i="8"/>
  <c r="AN952" i="8"/>
  <c r="AN953" i="8"/>
  <c r="AN954" i="8"/>
  <c r="AN955" i="8"/>
  <c r="AN956" i="8"/>
  <c r="AN957" i="8"/>
  <c r="AN958" i="8"/>
  <c r="AN959" i="8"/>
  <c r="AN960" i="8"/>
  <c r="AN961" i="8"/>
  <c r="AN962" i="8"/>
  <c r="AN963" i="8"/>
  <c r="AN964" i="8"/>
  <c r="AN965" i="8"/>
  <c r="AN966" i="8"/>
  <c r="AN967" i="8"/>
  <c r="AN968" i="8"/>
  <c r="AN969" i="8"/>
  <c r="AN970" i="8"/>
  <c r="AN971" i="8"/>
  <c r="AN972" i="8"/>
  <c r="AN973" i="8"/>
  <c r="AN974" i="8"/>
  <c r="AN975" i="8"/>
  <c r="AN976" i="8"/>
  <c r="AN977" i="8"/>
  <c r="AN978" i="8"/>
  <c r="AN979" i="8"/>
  <c r="AN980" i="8"/>
  <c r="AN981" i="8"/>
  <c r="AN982" i="8"/>
  <c r="AN983" i="8"/>
  <c r="AN984" i="8"/>
  <c r="AN985" i="8"/>
  <c r="AN986" i="8"/>
  <c r="AN987" i="8"/>
  <c r="AN988" i="8"/>
  <c r="AN989" i="8"/>
  <c r="AN990" i="8"/>
  <c r="AN991" i="8"/>
  <c r="AN992" i="8"/>
  <c r="AN993" i="8"/>
  <c r="AN994" i="8"/>
  <c r="AN995" i="8"/>
  <c r="AN996" i="8"/>
  <c r="AN997" i="8"/>
  <c r="AN998" i="8"/>
  <c r="AN999" i="8"/>
  <c r="AN1000" i="8"/>
  <c r="AN1001" i="8"/>
  <c r="AN1002" i="8"/>
  <c r="AN1003" i="8"/>
  <c r="AN1004" i="8"/>
  <c r="AN1005" i="8"/>
  <c r="AN1006" i="8"/>
  <c r="AN1007" i="8"/>
  <c r="AN1008" i="8"/>
  <c r="AN1009" i="8"/>
  <c r="AN1010" i="8"/>
  <c r="AN1011" i="8"/>
  <c r="AN1012" i="8"/>
  <c r="AN1013" i="8"/>
  <c r="AN1014" i="8"/>
  <c r="AN1015" i="8"/>
  <c r="AN1016" i="8"/>
  <c r="AN2" i="8"/>
  <c r="AM3" i="8"/>
  <c r="AM4" i="8"/>
  <c r="AM5" i="8"/>
  <c r="AM6" i="8"/>
  <c r="AM7" i="8"/>
  <c r="AM8" i="8"/>
  <c r="AM9" i="8"/>
  <c r="AM10" i="8"/>
  <c r="AM11" i="8"/>
  <c r="AM12" i="8"/>
  <c r="AM13" i="8"/>
  <c r="AM14" i="8"/>
  <c r="AM15" i="8"/>
  <c r="AM16" i="8"/>
  <c r="AM17" i="8"/>
  <c r="AM18" i="8"/>
  <c r="AM19" i="8"/>
  <c r="AM20" i="8"/>
  <c r="AM21" i="8"/>
  <c r="AM22" i="8"/>
  <c r="AM23" i="8"/>
  <c r="AM24" i="8"/>
  <c r="AM25" i="8"/>
  <c r="AM26" i="8"/>
  <c r="AM27" i="8"/>
  <c r="AM28" i="8"/>
  <c r="AM29" i="8"/>
  <c r="AM30" i="8"/>
  <c r="AM31" i="8"/>
  <c r="AM32" i="8"/>
  <c r="AM33" i="8"/>
  <c r="AM34" i="8"/>
  <c r="AM35" i="8"/>
  <c r="AM36" i="8"/>
  <c r="AM37" i="8"/>
  <c r="AM38" i="8"/>
  <c r="AM39" i="8"/>
  <c r="AM40" i="8"/>
  <c r="AM41" i="8"/>
  <c r="AM42" i="8"/>
  <c r="AM43" i="8"/>
  <c r="AM44" i="8"/>
  <c r="AM45" i="8"/>
  <c r="AM46" i="8"/>
  <c r="AM47" i="8"/>
  <c r="AM48" i="8"/>
  <c r="AM49" i="8"/>
  <c r="AM50" i="8"/>
  <c r="AM51" i="8"/>
  <c r="AM52" i="8"/>
  <c r="AM53" i="8"/>
  <c r="AM54" i="8"/>
  <c r="AM55" i="8"/>
  <c r="AM56" i="8"/>
  <c r="AM57" i="8"/>
  <c r="AM58" i="8"/>
  <c r="AM59" i="8"/>
  <c r="AM60" i="8"/>
  <c r="AM61" i="8"/>
  <c r="AM62" i="8"/>
  <c r="AM63" i="8"/>
  <c r="AM64" i="8"/>
  <c r="AM65" i="8"/>
  <c r="AM66" i="8"/>
  <c r="AM67" i="8"/>
  <c r="AM68" i="8"/>
  <c r="AM69" i="8"/>
  <c r="AM70" i="8"/>
  <c r="AM71" i="8"/>
  <c r="AM72" i="8"/>
  <c r="AM73" i="8"/>
  <c r="AM74" i="8"/>
  <c r="AM75" i="8"/>
  <c r="AM76" i="8"/>
  <c r="AM77" i="8"/>
  <c r="AM78" i="8"/>
  <c r="AM79" i="8"/>
  <c r="AM80" i="8"/>
  <c r="AM81" i="8"/>
  <c r="AM82" i="8"/>
  <c r="AM83" i="8"/>
  <c r="AM84" i="8"/>
  <c r="AM85" i="8"/>
  <c r="AM86" i="8"/>
  <c r="AM87" i="8"/>
  <c r="AM88" i="8"/>
  <c r="AM89" i="8"/>
  <c r="AM90" i="8"/>
  <c r="AM91" i="8"/>
  <c r="AM92" i="8"/>
  <c r="AM93" i="8"/>
  <c r="AM94" i="8"/>
  <c r="AM95" i="8"/>
  <c r="AM96" i="8"/>
  <c r="AM97" i="8"/>
  <c r="AM98" i="8"/>
  <c r="AM99" i="8"/>
  <c r="AM100" i="8"/>
  <c r="AM101" i="8"/>
  <c r="AM102" i="8"/>
  <c r="AM103" i="8"/>
  <c r="AM104" i="8"/>
  <c r="AM105" i="8"/>
  <c r="AM106" i="8"/>
  <c r="AM107" i="8"/>
  <c r="AM108" i="8"/>
  <c r="AM109" i="8"/>
  <c r="AM110" i="8"/>
  <c r="AM111" i="8"/>
  <c r="AM112" i="8"/>
  <c r="AM113" i="8"/>
  <c r="AM114" i="8"/>
  <c r="AM115" i="8"/>
  <c r="AM116" i="8"/>
  <c r="AM117" i="8"/>
  <c r="AM118" i="8"/>
  <c r="AM119" i="8"/>
  <c r="AM120" i="8"/>
  <c r="AM121" i="8"/>
  <c r="AM122" i="8"/>
  <c r="AM123" i="8"/>
  <c r="AM124" i="8"/>
  <c r="AM125" i="8"/>
  <c r="AM126" i="8"/>
  <c r="AM127" i="8"/>
  <c r="AM128" i="8"/>
  <c r="AM129" i="8"/>
  <c r="AM130" i="8"/>
  <c r="AM131" i="8"/>
  <c r="AM132" i="8"/>
  <c r="AM133" i="8"/>
  <c r="AM134" i="8"/>
  <c r="AM135" i="8"/>
  <c r="AM136" i="8"/>
  <c r="AM137" i="8"/>
  <c r="AM138" i="8"/>
  <c r="AM139" i="8"/>
  <c r="AM140" i="8"/>
  <c r="AM141" i="8"/>
  <c r="AM142" i="8"/>
  <c r="AM143" i="8"/>
  <c r="AM144" i="8"/>
  <c r="AM145" i="8"/>
  <c r="AM146" i="8"/>
  <c r="AM147" i="8"/>
  <c r="AM148" i="8"/>
  <c r="AM149" i="8"/>
  <c r="AM150" i="8"/>
  <c r="AM151" i="8"/>
  <c r="AM152" i="8"/>
  <c r="AM153" i="8"/>
  <c r="AM154" i="8"/>
  <c r="AM155" i="8"/>
  <c r="AM156" i="8"/>
  <c r="AM157" i="8"/>
  <c r="AM158" i="8"/>
  <c r="AM159" i="8"/>
  <c r="AM160" i="8"/>
  <c r="AM161" i="8"/>
  <c r="AM162" i="8"/>
  <c r="AM163" i="8"/>
  <c r="AM164" i="8"/>
  <c r="AM165" i="8"/>
  <c r="AM166" i="8"/>
  <c r="AM167" i="8"/>
  <c r="AM168" i="8"/>
  <c r="AM169" i="8"/>
  <c r="AM170" i="8"/>
  <c r="AM171" i="8"/>
  <c r="AM172" i="8"/>
  <c r="AM173" i="8"/>
  <c r="AM174" i="8"/>
  <c r="AM175" i="8"/>
  <c r="AM176" i="8"/>
  <c r="AM177" i="8"/>
  <c r="AM178" i="8"/>
  <c r="AM179" i="8"/>
  <c r="AM180" i="8"/>
  <c r="AM181" i="8"/>
  <c r="AM182" i="8"/>
  <c r="AM183" i="8"/>
  <c r="AM184" i="8"/>
  <c r="AM185" i="8"/>
  <c r="AM186" i="8"/>
  <c r="AM187" i="8"/>
  <c r="AM188" i="8"/>
  <c r="AM189" i="8"/>
  <c r="AM190" i="8"/>
  <c r="AM191" i="8"/>
  <c r="AM192" i="8"/>
  <c r="AM193" i="8"/>
  <c r="AM194" i="8"/>
  <c r="AM195" i="8"/>
  <c r="AM196" i="8"/>
  <c r="AM197" i="8"/>
  <c r="AM198" i="8"/>
  <c r="AM199" i="8"/>
  <c r="AM200" i="8"/>
  <c r="AM201" i="8"/>
  <c r="AM202" i="8"/>
  <c r="AM203" i="8"/>
  <c r="AM204" i="8"/>
  <c r="AM205" i="8"/>
  <c r="AM206" i="8"/>
  <c r="AM207" i="8"/>
  <c r="AM208" i="8"/>
  <c r="AM209" i="8"/>
  <c r="AM210" i="8"/>
  <c r="AM211" i="8"/>
  <c r="AM212" i="8"/>
  <c r="AM213" i="8"/>
  <c r="AM214" i="8"/>
  <c r="AM215" i="8"/>
  <c r="AM216" i="8"/>
  <c r="AM217" i="8"/>
  <c r="AM218" i="8"/>
  <c r="AM219" i="8"/>
  <c r="AM220" i="8"/>
  <c r="AM221" i="8"/>
  <c r="AM222" i="8"/>
  <c r="AM223" i="8"/>
  <c r="AM224" i="8"/>
  <c r="AM225" i="8"/>
  <c r="AM226" i="8"/>
  <c r="AM227" i="8"/>
  <c r="AM228" i="8"/>
  <c r="AM229" i="8"/>
  <c r="AM230" i="8"/>
  <c r="AM231" i="8"/>
  <c r="AM232" i="8"/>
  <c r="AM233" i="8"/>
  <c r="AM234" i="8"/>
  <c r="AM235" i="8"/>
  <c r="AM236" i="8"/>
  <c r="AM237" i="8"/>
  <c r="AM238" i="8"/>
  <c r="AM239" i="8"/>
  <c r="AM240" i="8"/>
  <c r="AM241" i="8"/>
  <c r="AM242" i="8"/>
  <c r="AM243" i="8"/>
  <c r="AM244" i="8"/>
  <c r="AM245" i="8"/>
  <c r="AM246" i="8"/>
  <c r="AM247" i="8"/>
  <c r="AM248" i="8"/>
  <c r="AM249" i="8"/>
  <c r="AM250" i="8"/>
  <c r="AM251" i="8"/>
  <c r="AM252" i="8"/>
  <c r="AM253" i="8"/>
  <c r="AM254" i="8"/>
  <c r="AM255" i="8"/>
  <c r="AM256" i="8"/>
  <c r="AM257" i="8"/>
  <c r="AM258" i="8"/>
  <c r="AM259" i="8"/>
  <c r="AM260" i="8"/>
  <c r="AM261" i="8"/>
  <c r="AM262" i="8"/>
  <c r="AM263" i="8"/>
  <c r="AM264" i="8"/>
  <c r="AM265" i="8"/>
  <c r="AM266" i="8"/>
  <c r="AM267" i="8"/>
  <c r="AM268" i="8"/>
  <c r="AM269" i="8"/>
  <c r="AM270" i="8"/>
  <c r="AM271" i="8"/>
  <c r="AM272" i="8"/>
  <c r="AM273" i="8"/>
  <c r="AM274" i="8"/>
  <c r="AM275" i="8"/>
  <c r="AM276" i="8"/>
  <c r="AM277" i="8"/>
  <c r="AM278" i="8"/>
  <c r="AM279" i="8"/>
  <c r="AM280" i="8"/>
  <c r="AM281" i="8"/>
  <c r="AM282" i="8"/>
  <c r="AM283" i="8"/>
  <c r="AM284" i="8"/>
  <c r="AM285" i="8"/>
  <c r="AM286" i="8"/>
  <c r="AM287" i="8"/>
  <c r="AM288" i="8"/>
  <c r="AM289" i="8"/>
  <c r="AM290" i="8"/>
  <c r="AM291" i="8"/>
  <c r="AM292" i="8"/>
  <c r="AM293" i="8"/>
  <c r="AM294" i="8"/>
  <c r="AM295" i="8"/>
  <c r="AM296" i="8"/>
  <c r="AM297" i="8"/>
  <c r="AM298" i="8"/>
  <c r="AM299" i="8"/>
  <c r="AM300" i="8"/>
  <c r="AM301" i="8"/>
  <c r="AM302" i="8"/>
  <c r="AM303" i="8"/>
  <c r="AM304" i="8"/>
  <c r="AM305" i="8"/>
  <c r="AM306" i="8"/>
  <c r="AM307" i="8"/>
  <c r="AM308" i="8"/>
  <c r="AM309" i="8"/>
  <c r="AM310" i="8"/>
  <c r="AM311" i="8"/>
  <c r="AM312" i="8"/>
  <c r="AM313" i="8"/>
  <c r="AM314" i="8"/>
  <c r="AM315" i="8"/>
  <c r="AM316" i="8"/>
  <c r="AM317" i="8"/>
  <c r="AM318" i="8"/>
  <c r="AM319" i="8"/>
  <c r="AM320" i="8"/>
  <c r="AM321" i="8"/>
  <c r="AM322" i="8"/>
  <c r="AM323" i="8"/>
  <c r="AM324" i="8"/>
  <c r="AM325" i="8"/>
  <c r="AM326" i="8"/>
  <c r="AM327" i="8"/>
  <c r="AM328" i="8"/>
  <c r="AM329" i="8"/>
  <c r="AM330" i="8"/>
  <c r="AM331" i="8"/>
  <c r="AM332" i="8"/>
  <c r="AM333" i="8"/>
  <c r="AM334" i="8"/>
  <c r="AM335" i="8"/>
  <c r="AM336" i="8"/>
  <c r="AM337" i="8"/>
  <c r="AM338" i="8"/>
  <c r="AM339" i="8"/>
  <c r="AM340" i="8"/>
  <c r="AM341" i="8"/>
  <c r="AM342" i="8"/>
  <c r="AM343" i="8"/>
  <c r="AM344" i="8"/>
  <c r="AM345" i="8"/>
  <c r="AM346" i="8"/>
  <c r="AM347" i="8"/>
  <c r="AM348" i="8"/>
  <c r="AM349" i="8"/>
  <c r="AM350" i="8"/>
  <c r="AM351" i="8"/>
  <c r="AM352" i="8"/>
  <c r="AM353" i="8"/>
  <c r="AM354" i="8"/>
  <c r="AM355" i="8"/>
  <c r="AM356" i="8"/>
  <c r="AM357" i="8"/>
  <c r="AM358" i="8"/>
  <c r="AM359" i="8"/>
  <c r="AM360" i="8"/>
  <c r="AM361" i="8"/>
  <c r="AM362" i="8"/>
  <c r="AM363" i="8"/>
  <c r="AM364" i="8"/>
  <c r="AM365" i="8"/>
  <c r="AM366" i="8"/>
  <c r="AM367" i="8"/>
  <c r="AM368" i="8"/>
  <c r="AM369" i="8"/>
  <c r="AM370" i="8"/>
  <c r="AM371" i="8"/>
  <c r="AM372" i="8"/>
  <c r="AM373" i="8"/>
  <c r="AM374" i="8"/>
  <c r="AM375" i="8"/>
  <c r="AM376" i="8"/>
  <c r="AM377" i="8"/>
  <c r="AM378" i="8"/>
  <c r="AM379" i="8"/>
  <c r="AM380" i="8"/>
  <c r="AM381" i="8"/>
  <c r="AM382" i="8"/>
  <c r="AM383" i="8"/>
  <c r="AM384" i="8"/>
  <c r="AM385" i="8"/>
  <c r="AM386" i="8"/>
  <c r="AM387" i="8"/>
  <c r="AM388" i="8"/>
  <c r="AM389" i="8"/>
  <c r="AM390" i="8"/>
  <c r="AM391" i="8"/>
  <c r="AM392" i="8"/>
  <c r="AM393" i="8"/>
  <c r="AM394" i="8"/>
  <c r="AM395" i="8"/>
  <c r="AM396" i="8"/>
  <c r="AM397" i="8"/>
  <c r="AM398" i="8"/>
  <c r="AM399" i="8"/>
  <c r="AM400" i="8"/>
  <c r="AM401" i="8"/>
  <c r="AM402" i="8"/>
  <c r="AM403" i="8"/>
  <c r="AM404" i="8"/>
  <c r="AM405" i="8"/>
  <c r="AM406" i="8"/>
  <c r="AM407" i="8"/>
  <c r="AM408" i="8"/>
  <c r="AM409" i="8"/>
  <c r="AM410" i="8"/>
  <c r="AM411" i="8"/>
  <c r="AM412" i="8"/>
  <c r="AM413" i="8"/>
  <c r="AM414" i="8"/>
  <c r="AM415" i="8"/>
  <c r="AM416" i="8"/>
  <c r="AM417" i="8"/>
  <c r="AM418" i="8"/>
  <c r="AM419" i="8"/>
  <c r="AM420" i="8"/>
  <c r="AM421" i="8"/>
  <c r="AM422" i="8"/>
  <c r="AM423" i="8"/>
  <c r="AM424" i="8"/>
  <c r="AM425" i="8"/>
  <c r="AM426" i="8"/>
  <c r="AM427" i="8"/>
  <c r="AM428" i="8"/>
  <c r="AM429" i="8"/>
  <c r="AM430" i="8"/>
  <c r="AM431" i="8"/>
  <c r="AM432" i="8"/>
  <c r="AM433" i="8"/>
  <c r="AM434" i="8"/>
  <c r="AM435" i="8"/>
  <c r="AM436" i="8"/>
  <c r="AM437" i="8"/>
  <c r="AM438" i="8"/>
  <c r="AM439" i="8"/>
  <c r="AM440" i="8"/>
  <c r="AM441" i="8"/>
  <c r="AM442" i="8"/>
  <c r="AM443" i="8"/>
  <c r="AM444" i="8"/>
  <c r="AM445" i="8"/>
  <c r="AM446" i="8"/>
  <c r="AM447" i="8"/>
  <c r="AM448" i="8"/>
  <c r="AM449" i="8"/>
  <c r="AM450" i="8"/>
  <c r="AM451" i="8"/>
  <c r="AM452" i="8"/>
  <c r="AM453" i="8"/>
  <c r="AM454" i="8"/>
  <c r="AM455" i="8"/>
  <c r="AM456" i="8"/>
  <c r="AM457" i="8"/>
  <c r="AM458" i="8"/>
  <c r="AM459" i="8"/>
  <c r="AM460" i="8"/>
  <c r="AM461" i="8"/>
  <c r="AM462" i="8"/>
  <c r="AM463" i="8"/>
  <c r="AM464" i="8"/>
  <c r="AM465" i="8"/>
  <c r="AM466" i="8"/>
  <c r="AM467" i="8"/>
  <c r="AM468" i="8"/>
  <c r="AM469" i="8"/>
  <c r="AM470" i="8"/>
  <c r="AM471" i="8"/>
  <c r="AM472" i="8"/>
  <c r="AM473" i="8"/>
  <c r="AM474" i="8"/>
  <c r="AM475" i="8"/>
  <c r="AM476" i="8"/>
  <c r="AM477" i="8"/>
  <c r="AM478" i="8"/>
  <c r="AM479" i="8"/>
  <c r="AM480" i="8"/>
  <c r="AM481" i="8"/>
  <c r="AM482" i="8"/>
  <c r="AM483" i="8"/>
  <c r="AM484" i="8"/>
  <c r="AM485" i="8"/>
  <c r="AM486" i="8"/>
  <c r="AM487" i="8"/>
  <c r="AM488" i="8"/>
  <c r="AM489" i="8"/>
  <c r="AM490" i="8"/>
  <c r="AM491" i="8"/>
  <c r="AM492" i="8"/>
  <c r="AM493" i="8"/>
  <c r="AM494" i="8"/>
  <c r="AM495" i="8"/>
  <c r="AM496" i="8"/>
  <c r="AM497" i="8"/>
  <c r="AM498" i="8"/>
  <c r="AM499" i="8"/>
  <c r="AM500" i="8"/>
  <c r="AM501" i="8"/>
  <c r="AM502" i="8"/>
  <c r="AM503" i="8"/>
  <c r="AM504" i="8"/>
  <c r="AM505" i="8"/>
  <c r="AM506" i="8"/>
  <c r="AM507" i="8"/>
  <c r="AM508" i="8"/>
  <c r="AM509" i="8"/>
  <c r="AM510" i="8"/>
  <c r="AM511" i="8"/>
  <c r="AM512" i="8"/>
  <c r="AM513" i="8"/>
  <c r="AM514" i="8"/>
  <c r="AM515" i="8"/>
  <c r="AM516" i="8"/>
  <c r="AM517" i="8"/>
  <c r="AM518" i="8"/>
  <c r="AM519" i="8"/>
  <c r="AM520" i="8"/>
  <c r="AM521" i="8"/>
  <c r="AM522" i="8"/>
  <c r="AM523" i="8"/>
  <c r="AM524" i="8"/>
  <c r="AM525" i="8"/>
  <c r="AM526" i="8"/>
  <c r="AM527" i="8"/>
  <c r="AM528" i="8"/>
  <c r="AM529" i="8"/>
  <c r="AM530" i="8"/>
  <c r="AM531" i="8"/>
  <c r="AM532" i="8"/>
  <c r="AM533" i="8"/>
  <c r="AM534" i="8"/>
  <c r="AM535" i="8"/>
  <c r="AM536" i="8"/>
  <c r="AM537" i="8"/>
  <c r="AM538" i="8"/>
  <c r="AM539" i="8"/>
  <c r="AM540" i="8"/>
  <c r="AM541" i="8"/>
  <c r="AM542" i="8"/>
  <c r="AM543" i="8"/>
  <c r="AM544" i="8"/>
  <c r="AM545" i="8"/>
  <c r="AM546" i="8"/>
  <c r="AM547" i="8"/>
  <c r="AM548" i="8"/>
  <c r="AM549" i="8"/>
  <c r="AM550" i="8"/>
  <c r="AM551" i="8"/>
  <c r="AM552" i="8"/>
  <c r="AM553" i="8"/>
  <c r="AM554" i="8"/>
  <c r="AM555" i="8"/>
  <c r="AM556" i="8"/>
  <c r="AM557" i="8"/>
  <c r="AM558" i="8"/>
  <c r="AM559" i="8"/>
  <c r="AM560" i="8"/>
  <c r="AM561" i="8"/>
  <c r="AM562" i="8"/>
  <c r="AM563" i="8"/>
  <c r="AM564" i="8"/>
  <c r="AM565" i="8"/>
  <c r="AM566" i="8"/>
  <c r="AM567" i="8"/>
  <c r="AM568" i="8"/>
  <c r="AM569" i="8"/>
  <c r="AM570" i="8"/>
  <c r="AM571" i="8"/>
  <c r="AM572" i="8"/>
  <c r="AM573" i="8"/>
  <c r="AM574" i="8"/>
  <c r="AM575" i="8"/>
  <c r="AM576" i="8"/>
  <c r="AM577" i="8"/>
  <c r="AM578" i="8"/>
  <c r="AM579" i="8"/>
  <c r="AM580" i="8"/>
  <c r="AM581" i="8"/>
  <c r="AM582" i="8"/>
  <c r="AM583" i="8"/>
  <c r="AM584" i="8"/>
  <c r="AM585" i="8"/>
  <c r="AM586" i="8"/>
  <c r="AM587" i="8"/>
  <c r="AM588" i="8"/>
  <c r="AM589" i="8"/>
  <c r="AM590" i="8"/>
  <c r="AM591" i="8"/>
  <c r="AM592" i="8"/>
  <c r="AM593" i="8"/>
  <c r="AM594" i="8"/>
  <c r="AM595" i="8"/>
  <c r="AM596" i="8"/>
  <c r="AM597" i="8"/>
  <c r="AM598" i="8"/>
  <c r="AM599" i="8"/>
  <c r="AM600" i="8"/>
  <c r="AM601" i="8"/>
  <c r="AM602" i="8"/>
  <c r="AM603" i="8"/>
  <c r="AM604" i="8"/>
  <c r="AM605" i="8"/>
  <c r="AM606" i="8"/>
  <c r="AM607" i="8"/>
  <c r="AM608" i="8"/>
  <c r="AM609" i="8"/>
  <c r="AM610" i="8"/>
  <c r="AM611" i="8"/>
  <c r="AM612" i="8"/>
  <c r="AM613" i="8"/>
  <c r="AM614" i="8"/>
  <c r="AM615" i="8"/>
  <c r="AM616" i="8"/>
  <c r="AM617" i="8"/>
  <c r="AM618" i="8"/>
  <c r="AM619" i="8"/>
  <c r="AM620" i="8"/>
  <c r="AM621" i="8"/>
  <c r="AM622" i="8"/>
  <c r="AM623" i="8"/>
  <c r="AM624" i="8"/>
  <c r="AM625" i="8"/>
  <c r="AM626" i="8"/>
  <c r="AM627" i="8"/>
  <c r="AM628" i="8"/>
  <c r="AM629" i="8"/>
  <c r="AM630" i="8"/>
  <c r="AM631" i="8"/>
  <c r="AM632" i="8"/>
  <c r="AM633" i="8"/>
  <c r="AM634" i="8"/>
  <c r="AM635" i="8"/>
  <c r="AM636" i="8"/>
  <c r="AM637" i="8"/>
  <c r="AM638" i="8"/>
  <c r="AM639" i="8"/>
  <c r="AM640" i="8"/>
  <c r="AM641" i="8"/>
  <c r="AM642" i="8"/>
  <c r="AM643" i="8"/>
  <c r="AM644" i="8"/>
  <c r="AM645" i="8"/>
  <c r="AM646" i="8"/>
  <c r="AM647" i="8"/>
  <c r="AM648" i="8"/>
  <c r="AM649" i="8"/>
  <c r="AM650" i="8"/>
  <c r="AM651" i="8"/>
  <c r="AM652" i="8"/>
  <c r="AM653" i="8"/>
  <c r="AM654" i="8"/>
  <c r="AM655" i="8"/>
  <c r="AM656" i="8"/>
  <c r="AM657" i="8"/>
  <c r="AM658" i="8"/>
  <c r="AM659" i="8"/>
  <c r="AM660" i="8"/>
  <c r="AM661" i="8"/>
  <c r="AM662" i="8"/>
  <c r="AM663" i="8"/>
  <c r="AM664" i="8"/>
  <c r="AM665" i="8"/>
  <c r="AM666" i="8"/>
  <c r="AM667" i="8"/>
  <c r="AM668" i="8"/>
  <c r="AM669" i="8"/>
  <c r="AM670" i="8"/>
  <c r="AM671" i="8"/>
  <c r="AM672" i="8"/>
  <c r="AM673" i="8"/>
  <c r="AM674" i="8"/>
  <c r="AM675" i="8"/>
  <c r="AM676" i="8"/>
  <c r="AM677" i="8"/>
  <c r="AM678" i="8"/>
  <c r="AM679" i="8"/>
  <c r="AM680" i="8"/>
  <c r="AM681" i="8"/>
  <c r="AM682" i="8"/>
  <c r="AM683" i="8"/>
  <c r="AM684" i="8"/>
  <c r="AM685" i="8"/>
  <c r="AM686" i="8"/>
  <c r="AM687" i="8"/>
  <c r="AM688" i="8"/>
  <c r="AM689" i="8"/>
  <c r="AM690" i="8"/>
  <c r="AM691" i="8"/>
  <c r="AM692" i="8"/>
  <c r="AM693" i="8"/>
  <c r="AM694" i="8"/>
  <c r="AM695" i="8"/>
  <c r="AM696" i="8"/>
  <c r="AM697" i="8"/>
  <c r="AM698" i="8"/>
  <c r="AM699" i="8"/>
  <c r="AM700" i="8"/>
  <c r="AM701" i="8"/>
  <c r="AM702" i="8"/>
  <c r="AM703" i="8"/>
  <c r="AM704" i="8"/>
  <c r="AM705" i="8"/>
  <c r="AM706" i="8"/>
  <c r="AM707" i="8"/>
  <c r="AM708" i="8"/>
  <c r="AM709" i="8"/>
  <c r="AM710" i="8"/>
  <c r="AM711" i="8"/>
  <c r="AM712" i="8"/>
  <c r="AM713" i="8"/>
  <c r="AM714" i="8"/>
  <c r="AM715" i="8"/>
  <c r="AM716" i="8"/>
  <c r="AM717" i="8"/>
  <c r="AM718" i="8"/>
  <c r="AM719" i="8"/>
  <c r="AM720" i="8"/>
  <c r="AM721" i="8"/>
  <c r="AM722" i="8"/>
  <c r="AM723" i="8"/>
  <c r="AM724" i="8"/>
  <c r="AM725" i="8"/>
  <c r="AM726" i="8"/>
  <c r="AM727" i="8"/>
  <c r="AM728" i="8"/>
  <c r="AM729" i="8"/>
  <c r="AM730" i="8"/>
  <c r="AM731" i="8"/>
  <c r="AM732" i="8"/>
  <c r="AM733" i="8"/>
  <c r="AM734" i="8"/>
  <c r="AM735" i="8"/>
  <c r="AM736" i="8"/>
  <c r="AM737" i="8"/>
  <c r="AM738" i="8"/>
  <c r="AM739" i="8"/>
  <c r="AM740" i="8"/>
  <c r="AM741" i="8"/>
  <c r="AM742" i="8"/>
  <c r="AM743" i="8"/>
  <c r="AM744" i="8"/>
  <c r="AM745" i="8"/>
  <c r="AM746" i="8"/>
  <c r="AM747" i="8"/>
  <c r="AM748" i="8"/>
  <c r="AM749" i="8"/>
  <c r="AM750" i="8"/>
  <c r="AM751" i="8"/>
  <c r="AM752" i="8"/>
  <c r="AM753" i="8"/>
  <c r="AM754" i="8"/>
  <c r="AM755" i="8"/>
  <c r="AM756" i="8"/>
  <c r="AM757" i="8"/>
  <c r="AM758" i="8"/>
  <c r="AM759" i="8"/>
  <c r="AM760" i="8"/>
  <c r="AM761" i="8"/>
  <c r="AM762" i="8"/>
  <c r="AM763" i="8"/>
  <c r="AM764" i="8"/>
  <c r="AM765" i="8"/>
  <c r="AM766" i="8"/>
  <c r="AM767" i="8"/>
  <c r="AM768" i="8"/>
  <c r="AM769" i="8"/>
  <c r="AM770" i="8"/>
  <c r="AM771" i="8"/>
  <c r="AM772" i="8"/>
  <c r="AM773" i="8"/>
  <c r="AM774" i="8"/>
  <c r="AM775" i="8"/>
  <c r="AM776" i="8"/>
  <c r="AM777" i="8"/>
  <c r="AM778" i="8"/>
  <c r="AM779" i="8"/>
  <c r="AM780" i="8"/>
  <c r="AM781" i="8"/>
  <c r="AM782" i="8"/>
  <c r="AM783" i="8"/>
  <c r="AM784" i="8"/>
  <c r="AM785" i="8"/>
  <c r="AM786" i="8"/>
  <c r="AM787" i="8"/>
  <c r="AM788" i="8"/>
  <c r="AM789" i="8"/>
  <c r="AM790" i="8"/>
  <c r="AM791" i="8"/>
  <c r="AM792" i="8"/>
  <c r="AM793" i="8"/>
  <c r="AM794" i="8"/>
  <c r="AM795" i="8"/>
  <c r="AM796" i="8"/>
  <c r="AM797" i="8"/>
  <c r="AM798" i="8"/>
  <c r="AM799" i="8"/>
  <c r="AM800" i="8"/>
  <c r="AM801" i="8"/>
  <c r="AM802" i="8"/>
  <c r="AM803" i="8"/>
  <c r="AM804" i="8"/>
  <c r="AM805" i="8"/>
  <c r="AM806" i="8"/>
  <c r="AM807" i="8"/>
  <c r="AM808" i="8"/>
  <c r="AM809" i="8"/>
  <c r="AM810" i="8"/>
  <c r="AM811" i="8"/>
  <c r="AM812" i="8"/>
  <c r="AM813" i="8"/>
  <c r="AM814" i="8"/>
  <c r="AM815" i="8"/>
  <c r="AM816" i="8"/>
  <c r="AM817" i="8"/>
  <c r="AM818" i="8"/>
  <c r="AM819" i="8"/>
  <c r="AM820" i="8"/>
  <c r="AM821" i="8"/>
  <c r="AM822" i="8"/>
  <c r="AM823" i="8"/>
  <c r="AM824" i="8"/>
  <c r="AM825" i="8"/>
  <c r="AM826" i="8"/>
  <c r="AM827" i="8"/>
  <c r="AM828" i="8"/>
  <c r="AM829" i="8"/>
  <c r="AM830" i="8"/>
  <c r="AM831" i="8"/>
  <c r="AM832" i="8"/>
  <c r="AM833" i="8"/>
  <c r="AM834" i="8"/>
  <c r="AM835" i="8"/>
  <c r="AM836" i="8"/>
  <c r="AM837" i="8"/>
  <c r="AM838" i="8"/>
  <c r="AM839" i="8"/>
  <c r="AM840" i="8"/>
  <c r="AM841" i="8"/>
  <c r="AM842" i="8"/>
  <c r="AM843" i="8"/>
  <c r="AM844" i="8"/>
  <c r="AM845" i="8"/>
  <c r="AM846" i="8"/>
  <c r="AM847" i="8"/>
  <c r="AM848" i="8"/>
  <c r="AM849" i="8"/>
  <c r="AM850" i="8"/>
  <c r="AM851" i="8"/>
  <c r="AM852" i="8"/>
  <c r="AM853" i="8"/>
  <c r="AM854" i="8"/>
  <c r="AM855" i="8"/>
  <c r="AM856" i="8"/>
  <c r="AM857" i="8"/>
  <c r="AM858" i="8"/>
  <c r="AM859" i="8"/>
  <c r="AM860" i="8"/>
  <c r="AM861" i="8"/>
  <c r="AM862" i="8"/>
  <c r="AM863" i="8"/>
  <c r="AM864" i="8"/>
  <c r="AM865" i="8"/>
  <c r="AM866" i="8"/>
  <c r="AM867" i="8"/>
  <c r="AM868" i="8"/>
  <c r="AM869" i="8"/>
  <c r="AM870" i="8"/>
  <c r="AM871" i="8"/>
  <c r="AM872" i="8"/>
  <c r="AM873" i="8"/>
  <c r="AM874" i="8"/>
  <c r="AM875" i="8"/>
  <c r="AM876" i="8"/>
  <c r="AM877" i="8"/>
  <c r="AM878" i="8"/>
  <c r="AM879" i="8"/>
  <c r="AM880" i="8"/>
  <c r="AM881" i="8"/>
  <c r="AM882" i="8"/>
  <c r="AM883" i="8"/>
  <c r="AM884" i="8"/>
  <c r="AM885" i="8"/>
  <c r="AM886" i="8"/>
  <c r="AM887" i="8"/>
  <c r="AM888" i="8"/>
  <c r="AM889" i="8"/>
  <c r="AM890" i="8"/>
  <c r="AM891" i="8"/>
  <c r="AM892" i="8"/>
  <c r="AM893" i="8"/>
  <c r="AM894" i="8"/>
  <c r="AM895" i="8"/>
  <c r="AM896" i="8"/>
  <c r="AM897" i="8"/>
  <c r="AM898" i="8"/>
  <c r="AM899" i="8"/>
  <c r="AM900" i="8"/>
  <c r="AM901" i="8"/>
  <c r="AM902" i="8"/>
  <c r="AM903" i="8"/>
  <c r="AM904" i="8"/>
  <c r="AM905" i="8"/>
  <c r="AM906" i="8"/>
  <c r="AM907" i="8"/>
  <c r="AM908" i="8"/>
  <c r="AM909" i="8"/>
  <c r="AM910" i="8"/>
  <c r="AM911" i="8"/>
  <c r="AM912" i="8"/>
  <c r="AM913" i="8"/>
  <c r="AM914" i="8"/>
  <c r="AM915" i="8"/>
  <c r="AM916" i="8"/>
  <c r="AM917" i="8"/>
  <c r="AM918" i="8"/>
  <c r="AM919" i="8"/>
  <c r="AM920" i="8"/>
  <c r="AM921" i="8"/>
  <c r="AM922" i="8"/>
  <c r="AM923" i="8"/>
  <c r="AM924" i="8"/>
  <c r="AM925" i="8"/>
  <c r="AM926" i="8"/>
  <c r="AM927" i="8"/>
  <c r="AM928" i="8"/>
  <c r="AM929" i="8"/>
  <c r="AM930" i="8"/>
  <c r="AM931" i="8"/>
  <c r="AM932" i="8"/>
  <c r="AM933" i="8"/>
  <c r="AM934" i="8"/>
  <c r="AM935" i="8"/>
  <c r="AM936" i="8"/>
  <c r="AM937" i="8"/>
  <c r="AM938" i="8"/>
  <c r="AM939" i="8"/>
  <c r="AM940" i="8"/>
  <c r="AM941" i="8"/>
  <c r="AM942" i="8"/>
  <c r="AM943" i="8"/>
  <c r="AM944" i="8"/>
  <c r="AM945" i="8"/>
  <c r="AM946" i="8"/>
  <c r="AM947" i="8"/>
  <c r="AM948" i="8"/>
  <c r="AM949" i="8"/>
  <c r="AM950" i="8"/>
  <c r="AM951" i="8"/>
  <c r="AM952" i="8"/>
  <c r="AM953" i="8"/>
  <c r="AM954" i="8"/>
  <c r="AM955" i="8"/>
  <c r="AM956" i="8"/>
  <c r="AM957" i="8"/>
  <c r="AM958" i="8"/>
  <c r="AM959" i="8"/>
  <c r="AM960" i="8"/>
  <c r="AM961" i="8"/>
  <c r="AM962" i="8"/>
  <c r="AM963" i="8"/>
  <c r="AM964" i="8"/>
  <c r="AM965" i="8"/>
  <c r="AM966" i="8"/>
  <c r="AM967" i="8"/>
  <c r="AM968" i="8"/>
  <c r="AM969" i="8"/>
  <c r="AM970" i="8"/>
  <c r="AM971" i="8"/>
  <c r="AM972" i="8"/>
  <c r="AM973" i="8"/>
  <c r="AM974" i="8"/>
  <c r="AM975" i="8"/>
  <c r="AM976" i="8"/>
  <c r="AM977" i="8"/>
  <c r="AM978" i="8"/>
  <c r="AM979" i="8"/>
  <c r="AM980" i="8"/>
  <c r="AM981" i="8"/>
  <c r="AM982" i="8"/>
  <c r="AM983" i="8"/>
  <c r="AM984" i="8"/>
  <c r="AM985" i="8"/>
  <c r="AM986" i="8"/>
  <c r="AM987" i="8"/>
  <c r="AM988" i="8"/>
  <c r="AM989" i="8"/>
  <c r="AM990" i="8"/>
  <c r="AM991" i="8"/>
  <c r="AM992" i="8"/>
  <c r="AM993" i="8"/>
  <c r="AM994" i="8"/>
  <c r="AM995" i="8"/>
  <c r="AM996" i="8"/>
  <c r="AM997" i="8"/>
  <c r="AM998" i="8"/>
  <c r="AM999" i="8"/>
  <c r="AM1000" i="8"/>
  <c r="AM1001" i="8"/>
  <c r="AM1002" i="8"/>
  <c r="AM1003" i="8"/>
  <c r="AM1004" i="8"/>
  <c r="AM1005" i="8"/>
  <c r="AM1006" i="8"/>
  <c r="AM1007" i="8"/>
  <c r="AM1008" i="8"/>
  <c r="AM1009" i="8"/>
  <c r="AM1010" i="8"/>
  <c r="AM1011" i="8"/>
  <c r="AM1012" i="8"/>
  <c r="AM1013" i="8"/>
  <c r="AM1014" i="8"/>
  <c r="AM1015" i="8"/>
  <c r="AM1016" i="8"/>
  <c r="AL3" i="8"/>
  <c r="AL4" i="8"/>
  <c r="AL5" i="8"/>
  <c r="AL6" i="8"/>
  <c r="AL7" i="8"/>
  <c r="AL8" i="8"/>
  <c r="AL9" i="8"/>
  <c r="AL10" i="8"/>
  <c r="AL11" i="8"/>
  <c r="AL12" i="8"/>
  <c r="AL13" i="8"/>
  <c r="AL14" i="8"/>
  <c r="AL15" i="8"/>
  <c r="AL16" i="8"/>
  <c r="AL17" i="8"/>
  <c r="AL18" i="8"/>
  <c r="AL19" i="8"/>
  <c r="AL20" i="8"/>
  <c r="AL21" i="8"/>
  <c r="AL22" i="8"/>
  <c r="AL23" i="8"/>
  <c r="AL24" i="8"/>
  <c r="AL25" i="8"/>
  <c r="AL26" i="8"/>
  <c r="AL27" i="8"/>
  <c r="AL28" i="8"/>
  <c r="AL29" i="8"/>
  <c r="AL30" i="8"/>
  <c r="AL31" i="8"/>
  <c r="AL32" i="8"/>
  <c r="AL33" i="8"/>
  <c r="AL34" i="8"/>
  <c r="AL35" i="8"/>
  <c r="AL36" i="8"/>
  <c r="AL37" i="8"/>
  <c r="AL38" i="8"/>
  <c r="AL39" i="8"/>
  <c r="AL40" i="8"/>
  <c r="AL41" i="8"/>
  <c r="AL42" i="8"/>
  <c r="AL43" i="8"/>
  <c r="AL44" i="8"/>
  <c r="AL45" i="8"/>
  <c r="AL46" i="8"/>
  <c r="AL47" i="8"/>
  <c r="AL48" i="8"/>
  <c r="AL49" i="8"/>
  <c r="AL50" i="8"/>
  <c r="AL51" i="8"/>
  <c r="AL52" i="8"/>
  <c r="AL53" i="8"/>
  <c r="AL54" i="8"/>
  <c r="AL55" i="8"/>
  <c r="AL56" i="8"/>
  <c r="AL57" i="8"/>
  <c r="AL58" i="8"/>
  <c r="AL59" i="8"/>
  <c r="AL60" i="8"/>
  <c r="AL61" i="8"/>
  <c r="AL62" i="8"/>
  <c r="AL63" i="8"/>
  <c r="AL64" i="8"/>
  <c r="AL65" i="8"/>
  <c r="AL66" i="8"/>
  <c r="AL67" i="8"/>
  <c r="AL68" i="8"/>
  <c r="AL69" i="8"/>
  <c r="AL70" i="8"/>
  <c r="AL71" i="8"/>
  <c r="AL72" i="8"/>
  <c r="AL73" i="8"/>
  <c r="AL74" i="8"/>
  <c r="AL75" i="8"/>
  <c r="AL76" i="8"/>
  <c r="AL77" i="8"/>
  <c r="AL78" i="8"/>
  <c r="AL79" i="8"/>
  <c r="AL80" i="8"/>
  <c r="AL81" i="8"/>
  <c r="AL82" i="8"/>
  <c r="AL83" i="8"/>
  <c r="AL84" i="8"/>
  <c r="AL85" i="8"/>
  <c r="AL86" i="8"/>
  <c r="AL87" i="8"/>
  <c r="AL88" i="8"/>
  <c r="AL89" i="8"/>
  <c r="AL90" i="8"/>
  <c r="AL91" i="8"/>
  <c r="AL92" i="8"/>
  <c r="AL93" i="8"/>
  <c r="AL94" i="8"/>
  <c r="AL95" i="8"/>
  <c r="AL96" i="8"/>
  <c r="AL97" i="8"/>
  <c r="AL98" i="8"/>
  <c r="AL99" i="8"/>
  <c r="AL100" i="8"/>
  <c r="AL101" i="8"/>
  <c r="AL102" i="8"/>
  <c r="AL103" i="8"/>
  <c r="AL104" i="8"/>
  <c r="AL105" i="8"/>
  <c r="AL106" i="8"/>
  <c r="AL107" i="8"/>
  <c r="AL108" i="8"/>
  <c r="AL109" i="8"/>
  <c r="AL110" i="8"/>
  <c r="AL111" i="8"/>
  <c r="AL112" i="8"/>
  <c r="AL113" i="8"/>
  <c r="AL114" i="8"/>
  <c r="AL115" i="8"/>
  <c r="AL116" i="8"/>
  <c r="AL117" i="8"/>
  <c r="AL118" i="8"/>
  <c r="AL119" i="8"/>
  <c r="AL120" i="8"/>
  <c r="AL121" i="8"/>
  <c r="AL122" i="8"/>
  <c r="AL123" i="8"/>
  <c r="AL124" i="8"/>
  <c r="AL125" i="8"/>
  <c r="AL126" i="8"/>
  <c r="AL127" i="8"/>
  <c r="AL128" i="8"/>
  <c r="AL129" i="8"/>
  <c r="AL130" i="8"/>
  <c r="AL131" i="8"/>
  <c r="AL132" i="8"/>
  <c r="AL133" i="8"/>
  <c r="AL134" i="8"/>
  <c r="AL135" i="8"/>
  <c r="AL136" i="8"/>
  <c r="AL137" i="8"/>
  <c r="AL138" i="8"/>
  <c r="AL139" i="8"/>
  <c r="AL140" i="8"/>
  <c r="AL141" i="8"/>
  <c r="AL142" i="8"/>
  <c r="AL143" i="8"/>
  <c r="AL144" i="8"/>
  <c r="AL145" i="8"/>
  <c r="AL146" i="8"/>
  <c r="AL147" i="8"/>
  <c r="AL148" i="8"/>
  <c r="AL149" i="8"/>
  <c r="AL150" i="8"/>
  <c r="AL151" i="8"/>
  <c r="AL152" i="8"/>
  <c r="AL153" i="8"/>
  <c r="AL154" i="8"/>
  <c r="AL155" i="8"/>
  <c r="AL156" i="8"/>
  <c r="AL157" i="8"/>
  <c r="AL158" i="8"/>
  <c r="AL159" i="8"/>
  <c r="AL160" i="8"/>
  <c r="AL161" i="8"/>
  <c r="AL162" i="8"/>
  <c r="AL163" i="8"/>
  <c r="AL164" i="8"/>
  <c r="AL165" i="8"/>
  <c r="AL166" i="8"/>
  <c r="AL167" i="8"/>
  <c r="AL168" i="8"/>
  <c r="AL169" i="8"/>
  <c r="AL170" i="8"/>
  <c r="AL171" i="8"/>
  <c r="AL172" i="8"/>
  <c r="AL173" i="8"/>
  <c r="AL174" i="8"/>
  <c r="AL175" i="8"/>
  <c r="AL176" i="8"/>
  <c r="AL177" i="8"/>
  <c r="AL178" i="8"/>
  <c r="AL179" i="8"/>
  <c r="AL180" i="8"/>
  <c r="AL181" i="8"/>
  <c r="AL182" i="8"/>
  <c r="AL183" i="8"/>
  <c r="AL184" i="8"/>
  <c r="AL185" i="8"/>
  <c r="AL186" i="8"/>
  <c r="AL187" i="8"/>
  <c r="AL188" i="8"/>
  <c r="AL189" i="8"/>
  <c r="AL190" i="8"/>
  <c r="AL191" i="8"/>
  <c r="AL192" i="8"/>
  <c r="AL193" i="8"/>
  <c r="AL194" i="8"/>
  <c r="AL195" i="8"/>
  <c r="AL196" i="8"/>
  <c r="AL197" i="8"/>
  <c r="AL198" i="8"/>
  <c r="AL199" i="8"/>
  <c r="AL200" i="8"/>
  <c r="AL201" i="8"/>
  <c r="AL202" i="8"/>
  <c r="AL203" i="8"/>
  <c r="AL204" i="8"/>
  <c r="AL205" i="8"/>
  <c r="AL206" i="8"/>
  <c r="AL207" i="8"/>
  <c r="AL208" i="8"/>
  <c r="AL209" i="8"/>
  <c r="AL210" i="8"/>
  <c r="AL211" i="8"/>
  <c r="AL212" i="8"/>
  <c r="AL213" i="8"/>
  <c r="AL214" i="8"/>
  <c r="AL215" i="8"/>
  <c r="AL216" i="8"/>
  <c r="AL217" i="8"/>
  <c r="AL218" i="8"/>
  <c r="AL219" i="8"/>
  <c r="AL220" i="8"/>
  <c r="AL221" i="8"/>
  <c r="AL222" i="8"/>
  <c r="AL223" i="8"/>
  <c r="AL224" i="8"/>
  <c r="AL225" i="8"/>
  <c r="AL226" i="8"/>
  <c r="AL227" i="8"/>
  <c r="AL228" i="8"/>
  <c r="AL229" i="8"/>
  <c r="AL230" i="8"/>
  <c r="AL231" i="8"/>
  <c r="AL232" i="8"/>
  <c r="AL233" i="8"/>
  <c r="AL234" i="8"/>
  <c r="AL235" i="8"/>
  <c r="AL236" i="8"/>
  <c r="AL237" i="8"/>
  <c r="AL238" i="8"/>
  <c r="AL239" i="8"/>
  <c r="AL240" i="8"/>
  <c r="AL241" i="8"/>
  <c r="AL242" i="8"/>
  <c r="AL243" i="8"/>
  <c r="AL244" i="8"/>
  <c r="AL245" i="8"/>
  <c r="AL246" i="8"/>
  <c r="AL247" i="8"/>
  <c r="AL248" i="8"/>
  <c r="AL249" i="8"/>
  <c r="AL250" i="8"/>
  <c r="AL251" i="8"/>
  <c r="AL252" i="8"/>
  <c r="AL253" i="8"/>
  <c r="AL254" i="8"/>
  <c r="AL255" i="8"/>
  <c r="AL256" i="8"/>
  <c r="AL257" i="8"/>
  <c r="AL258" i="8"/>
  <c r="AL259" i="8"/>
  <c r="AL260" i="8"/>
  <c r="AL261" i="8"/>
  <c r="AL262" i="8"/>
  <c r="AL263" i="8"/>
  <c r="AL264" i="8"/>
  <c r="AL265" i="8"/>
  <c r="AL266" i="8"/>
  <c r="AL267" i="8"/>
  <c r="AL268" i="8"/>
  <c r="AL269" i="8"/>
  <c r="AL270" i="8"/>
  <c r="AL271" i="8"/>
  <c r="AL272" i="8"/>
  <c r="AL273" i="8"/>
  <c r="AL274" i="8"/>
  <c r="AL275" i="8"/>
  <c r="AL276" i="8"/>
  <c r="AL277" i="8"/>
  <c r="AL278" i="8"/>
  <c r="AL279" i="8"/>
  <c r="AL280" i="8"/>
  <c r="AL281" i="8"/>
  <c r="AL282" i="8"/>
  <c r="AL283" i="8"/>
  <c r="AL284" i="8"/>
  <c r="AL285" i="8"/>
  <c r="AL286" i="8"/>
  <c r="AL287" i="8"/>
  <c r="AL288" i="8"/>
  <c r="AL289" i="8"/>
  <c r="AL290" i="8"/>
  <c r="AL291" i="8"/>
  <c r="AL292" i="8"/>
  <c r="AL293" i="8"/>
  <c r="AL294" i="8"/>
  <c r="AL295" i="8"/>
  <c r="AL296" i="8"/>
  <c r="AL297" i="8"/>
  <c r="AL298" i="8"/>
  <c r="AL299" i="8"/>
  <c r="AL300" i="8"/>
  <c r="AL301" i="8"/>
  <c r="AL302" i="8"/>
  <c r="AL303" i="8"/>
  <c r="AL304" i="8"/>
  <c r="AL305" i="8"/>
  <c r="AL306" i="8"/>
  <c r="AL307" i="8"/>
  <c r="AL308" i="8"/>
  <c r="AL309" i="8"/>
  <c r="AL310" i="8"/>
  <c r="AL311" i="8"/>
  <c r="AL312" i="8"/>
  <c r="AL313" i="8"/>
  <c r="AL314" i="8"/>
  <c r="AL315" i="8"/>
  <c r="AL316" i="8"/>
  <c r="AL317" i="8"/>
  <c r="AL318" i="8"/>
  <c r="AL319" i="8"/>
  <c r="AL320" i="8"/>
  <c r="AL321" i="8"/>
  <c r="AL322" i="8"/>
  <c r="AL323" i="8"/>
  <c r="AL324" i="8"/>
  <c r="AL325" i="8"/>
  <c r="AL326" i="8"/>
  <c r="AL327" i="8"/>
  <c r="AL328" i="8"/>
  <c r="AL329" i="8"/>
  <c r="AL330" i="8"/>
  <c r="AL331" i="8"/>
  <c r="AL332" i="8"/>
  <c r="AL333" i="8"/>
  <c r="AL334" i="8"/>
  <c r="AL335" i="8"/>
  <c r="AL336" i="8"/>
  <c r="AL337" i="8"/>
  <c r="AL338" i="8"/>
  <c r="AL339" i="8"/>
  <c r="AL340" i="8"/>
  <c r="AL341" i="8"/>
  <c r="AL342" i="8"/>
  <c r="AL343" i="8"/>
  <c r="AL344" i="8"/>
  <c r="AL345" i="8"/>
  <c r="AL346" i="8"/>
  <c r="AL347" i="8"/>
  <c r="AL348" i="8"/>
  <c r="AL349" i="8"/>
  <c r="AL350" i="8"/>
  <c r="AL351" i="8"/>
  <c r="AL352" i="8"/>
  <c r="AL353" i="8"/>
  <c r="AL354" i="8"/>
  <c r="AL355" i="8"/>
  <c r="AL356" i="8"/>
  <c r="AL357" i="8"/>
  <c r="AL358" i="8"/>
  <c r="AL359" i="8"/>
  <c r="AL360" i="8"/>
  <c r="AL361" i="8"/>
  <c r="AL362" i="8"/>
  <c r="AL363" i="8"/>
  <c r="AL364" i="8"/>
  <c r="AL365" i="8"/>
  <c r="AL366" i="8"/>
  <c r="AL367" i="8"/>
  <c r="AL368" i="8"/>
  <c r="AL369" i="8"/>
  <c r="AL370" i="8"/>
  <c r="AL371" i="8"/>
  <c r="AL372" i="8"/>
  <c r="AL373" i="8"/>
  <c r="AL374" i="8"/>
  <c r="AL375" i="8"/>
  <c r="AL376" i="8"/>
  <c r="AL377" i="8"/>
  <c r="AL378" i="8"/>
  <c r="AL379" i="8"/>
  <c r="AL380" i="8"/>
  <c r="AL381" i="8"/>
  <c r="AL382" i="8"/>
  <c r="AL383" i="8"/>
  <c r="AL384" i="8"/>
  <c r="AL385" i="8"/>
  <c r="AL386" i="8"/>
  <c r="AL387" i="8"/>
  <c r="AL388" i="8"/>
  <c r="AL389" i="8"/>
  <c r="AL390" i="8"/>
  <c r="AL391" i="8"/>
  <c r="AL392" i="8"/>
  <c r="AL393" i="8"/>
  <c r="AL394" i="8"/>
  <c r="AL395" i="8"/>
  <c r="AL396" i="8"/>
  <c r="AL397" i="8"/>
  <c r="AL398" i="8"/>
  <c r="AL399" i="8"/>
  <c r="AL400" i="8"/>
  <c r="AL401" i="8"/>
  <c r="AL402" i="8"/>
  <c r="AL403" i="8"/>
  <c r="AL404" i="8"/>
  <c r="AL405" i="8"/>
  <c r="AL406" i="8"/>
  <c r="AL407" i="8"/>
  <c r="AL408" i="8"/>
  <c r="AL409" i="8"/>
  <c r="AL410" i="8"/>
  <c r="AL411" i="8"/>
  <c r="AL412" i="8"/>
  <c r="AL413" i="8"/>
  <c r="AL414" i="8"/>
  <c r="AL415" i="8"/>
  <c r="AL416" i="8"/>
  <c r="AL417" i="8"/>
  <c r="AL418" i="8"/>
  <c r="AL419" i="8"/>
  <c r="AL420" i="8"/>
  <c r="AL421" i="8"/>
  <c r="AL422" i="8"/>
  <c r="AL423" i="8"/>
  <c r="AL424" i="8"/>
  <c r="AL425" i="8"/>
  <c r="AL426" i="8"/>
  <c r="AL427" i="8"/>
  <c r="AL428" i="8"/>
  <c r="AL429" i="8"/>
  <c r="AL430" i="8"/>
  <c r="AL431" i="8"/>
  <c r="AL432" i="8"/>
  <c r="AL433" i="8"/>
  <c r="AL434" i="8"/>
  <c r="AL435" i="8"/>
  <c r="AL436" i="8"/>
  <c r="AL437" i="8"/>
  <c r="AL438" i="8"/>
  <c r="AL439" i="8"/>
  <c r="AL440" i="8"/>
  <c r="AL441" i="8"/>
  <c r="AL442" i="8"/>
  <c r="AL443" i="8"/>
  <c r="AL444" i="8"/>
  <c r="AL445" i="8"/>
  <c r="AL446" i="8"/>
  <c r="AL447" i="8"/>
  <c r="AL448" i="8"/>
  <c r="AL449" i="8"/>
  <c r="AL450" i="8"/>
  <c r="AL451" i="8"/>
  <c r="AL452" i="8"/>
  <c r="AL453" i="8"/>
  <c r="AL454" i="8"/>
  <c r="AL455" i="8"/>
  <c r="AL456" i="8"/>
  <c r="AL457" i="8"/>
  <c r="AL458" i="8"/>
  <c r="AL459" i="8"/>
  <c r="AL460" i="8"/>
  <c r="AL461" i="8"/>
  <c r="AL462" i="8"/>
  <c r="AL463" i="8"/>
  <c r="AL464" i="8"/>
  <c r="AL465" i="8"/>
  <c r="AL466" i="8"/>
  <c r="AL467" i="8"/>
  <c r="AL468" i="8"/>
  <c r="AL469" i="8"/>
  <c r="AL470" i="8"/>
  <c r="AL471" i="8"/>
  <c r="AL472" i="8"/>
  <c r="AL473" i="8"/>
  <c r="AL474" i="8"/>
  <c r="AL475" i="8"/>
  <c r="AL476" i="8"/>
  <c r="AL477" i="8"/>
  <c r="AL478" i="8"/>
  <c r="AL479" i="8"/>
  <c r="AL480" i="8"/>
  <c r="AL481" i="8"/>
  <c r="AL482" i="8"/>
  <c r="AL483" i="8"/>
  <c r="AL484" i="8"/>
  <c r="AL485" i="8"/>
  <c r="AL486" i="8"/>
  <c r="AL487" i="8"/>
  <c r="AL488" i="8"/>
  <c r="AL489" i="8"/>
  <c r="AL490" i="8"/>
  <c r="AL491" i="8"/>
  <c r="AL492" i="8"/>
  <c r="AL493" i="8"/>
  <c r="AL494" i="8"/>
  <c r="AL495" i="8"/>
  <c r="AL496" i="8"/>
  <c r="AL497" i="8"/>
  <c r="AL498" i="8"/>
  <c r="AL499" i="8"/>
  <c r="AL500" i="8"/>
  <c r="AL501" i="8"/>
  <c r="AL502" i="8"/>
  <c r="AL503" i="8"/>
  <c r="AL504" i="8"/>
  <c r="AL505" i="8"/>
  <c r="AL506" i="8"/>
  <c r="AL507" i="8"/>
  <c r="AL508" i="8"/>
  <c r="AL509" i="8"/>
  <c r="AL510" i="8"/>
  <c r="AL511" i="8"/>
  <c r="AL512" i="8"/>
  <c r="AL513" i="8"/>
  <c r="AL514" i="8"/>
  <c r="AL515" i="8"/>
  <c r="AL516" i="8"/>
  <c r="AL517" i="8"/>
  <c r="AL518" i="8"/>
  <c r="AL519" i="8"/>
  <c r="AL520" i="8"/>
  <c r="AL521" i="8"/>
  <c r="AL522" i="8"/>
  <c r="AL523" i="8"/>
  <c r="AL524" i="8"/>
  <c r="AL525" i="8"/>
  <c r="AL526" i="8"/>
  <c r="AL527" i="8"/>
  <c r="AL528" i="8"/>
  <c r="AL529" i="8"/>
  <c r="AL530" i="8"/>
  <c r="AL531" i="8"/>
  <c r="AL532" i="8"/>
  <c r="AL533" i="8"/>
  <c r="AL534" i="8"/>
  <c r="AL535" i="8"/>
  <c r="AL536" i="8"/>
  <c r="AL537" i="8"/>
  <c r="AL538" i="8"/>
  <c r="AL539" i="8"/>
  <c r="AL540" i="8"/>
  <c r="AL541" i="8"/>
  <c r="AL542" i="8"/>
  <c r="AL543" i="8"/>
  <c r="AL544" i="8"/>
  <c r="AL545" i="8"/>
  <c r="AL546" i="8"/>
  <c r="AL547" i="8"/>
  <c r="AL548" i="8"/>
  <c r="AL549" i="8"/>
  <c r="AL550" i="8"/>
  <c r="AL551" i="8"/>
  <c r="AL552" i="8"/>
  <c r="AL553" i="8"/>
  <c r="AL554" i="8"/>
  <c r="AL555" i="8"/>
  <c r="AL556" i="8"/>
  <c r="AL557" i="8"/>
  <c r="AL558" i="8"/>
  <c r="AL559" i="8"/>
  <c r="AL560" i="8"/>
  <c r="AL561" i="8"/>
  <c r="AL562" i="8"/>
  <c r="AL563" i="8"/>
  <c r="AL564" i="8"/>
  <c r="AL565" i="8"/>
  <c r="AL566" i="8"/>
  <c r="AL567" i="8"/>
  <c r="AL568" i="8"/>
  <c r="AL569" i="8"/>
  <c r="AL570" i="8"/>
  <c r="AL571" i="8"/>
  <c r="AL572" i="8"/>
  <c r="AL573" i="8"/>
  <c r="AL574" i="8"/>
  <c r="AL575" i="8"/>
  <c r="AL576" i="8"/>
  <c r="AL577" i="8"/>
  <c r="AL578" i="8"/>
  <c r="AL579" i="8"/>
  <c r="AL580" i="8"/>
  <c r="AL581" i="8"/>
  <c r="AL582" i="8"/>
  <c r="AL583" i="8"/>
  <c r="AL584" i="8"/>
  <c r="AL585" i="8"/>
  <c r="AL586" i="8"/>
  <c r="AL587" i="8"/>
  <c r="AL588" i="8"/>
  <c r="AL589" i="8"/>
  <c r="AL590" i="8"/>
  <c r="AL591" i="8"/>
  <c r="AL592" i="8"/>
  <c r="AL593" i="8"/>
  <c r="AL594" i="8"/>
  <c r="AL595" i="8"/>
  <c r="AL596" i="8"/>
  <c r="AL597" i="8"/>
  <c r="AL598" i="8"/>
  <c r="AL599" i="8"/>
  <c r="AL600" i="8"/>
  <c r="AL601" i="8"/>
  <c r="AL602" i="8"/>
  <c r="AL603" i="8"/>
  <c r="AL604" i="8"/>
  <c r="AL605" i="8"/>
  <c r="AL606" i="8"/>
  <c r="AL607" i="8"/>
  <c r="AL608" i="8"/>
  <c r="AL609" i="8"/>
  <c r="AL610" i="8"/>
  <c r="AL611" i="8"/>
  <c r="AL612" i="8"/>
  <c r="AL613" i="8"/>
  <c r="AL614" i="8"/>
  <c r="AL615" i="8"/>
  <c r="AL616" i="8"/>
  <c r="AL617" i="8"/>
  <c r="AL618" i="8"/>
  <c r="AL619" i="8"/>
  <c r="AL620" i="8"/>
  <c r="AL621" i="8"/>
  <c r="AL622" i="8"/>
  <c r="AL623" i="8"/>
  <c r="AL624" i="8"/>
  <c r="AL625" i="8"/>
  <c r="AL626" i="8"/>
  <c r="AL627" i="8"/>
  <c r="AL628" i="8"/>
  <c r="AL629" i="8"/>
  <c r="AL630" i="8"/>
  <c r="AL631" i="8"/>
  <c r="AL632" i="8"/>
  <c r="AL633" i="8"/>
  <c r="AL634" i="8"/>
  <c r="AL635" i="8"/>
  <c r="AL636" i="8"/>
  <c r="AL637" i="8"/>
  <c r="AL638" i="8"/>
  <c r="AL639" i="8"/>
  <c r="AL640" i="8"/>
  <c r="AL641" i="8"/>
  <c r="AL642" i="8"/>
  <c r="AL643" i="8"/>
  <c r="AL644" i="8"/>
  <c r="AL645" i="8"/>
  <c r="AL646" i="8"/>
  <c r="AL647" i="8"/>
  <c r="AL648" i="8"/>
  <c r="AL649" i="8"/>
  <c r="AL650" i="8"/>
  <c r="AL651" i="8"/>
  <c r="AL652" i="8"/>
  <c r="AL653" i="8"/>
  <c r="AL654" i="8"/>
  <c r="AL655" i="8"/>
  <c r="AL656" i="8"/>
  <c r="AL657" i="8"/>
  <c r="AL658" i="8"/>
  <c r="AL659" i="8"/>
  <c r="AL660" i="8"/>
  <c r="AL661" i="8"/>
  <c r="AL662" i="8"/>
  <c r="AL663" i="8"/>
  <c r="AL664" i="8"/>
  <c r="AL665" i="8"/>
  <c r="AL666" i="8"/>
  <c r="AL667" i="8"/>
  <c r="AL668" i="8"/>
  <c r="AL669" i="8"/>
  <c r="AL670" i="8"/>
  <c r="AL671" i="8"/>
  <c r="AL672" i="8"/>
  <c r="AL673" i="8"/>
  <c r="AL674" i="8"/>
  <c r="AL675" i="8"/>
  <c r="AL676" i="8"/>
  <c r="AL677" i="8"/>
  <c r="AL678" i="8"/>
  <c r="AL679" i="8"/>
  <c r="AL680" i="8"/>
  <c r="AL681" i="8"/>
  <c r="AL682" i="8"/>
  <c r="AL683" i="8"/>
  <c r="AL684" i="8"/>
  <c r="AL685" i="8"/>
  <c r="AL686" i="8"/>
  <c r="AL687" i="8"/>
  <c r="AL688" i="8"/>
  <c r="AL689" i="8"/>
  <c r="AL690" i="8"/>
  <c r="AL691" i="8"/>
  <c r="AL692" i="8"/>
  <c r="AL693" i="8"/>
  <c r="AL694" i="8"/>
  <c r="AL695" i="8"/>
  <c r="AL696" i="8"/>
  <c r="AL697" i="8"/>
  <c r="AL698" i="8"/>
  <c r="AL699" i="8"/>
  <c r="AL700" i="8"/>
  <c r="AL701" i="8"/>
  <c r="AL702" i="8"/>
  <c r="AL703" i="8"/>
  <c r="AL704" i="8"/>
  <c r="AL705" i="8"/>
  <c r="AL706" i="8"/>
  <c r="AL707" i="8"/>
  <c r="AL708" i="8"/>
  <c r="AL709" i="8"/>
  <c r="AL710" i="8"/>
  <c r="AL711" i="8"/>
  <c r="AL712" i="8"/>
  <c r="AL713" i="8"/>
  <c r="AL714" i="8"/>
  <c r="AL715" i="8"/>
  <c r="AL716" i="8"/>
  <c r="AL717" i="8"/>
  <c r="AL718" i="8"/>
  <c r="AL719" i="8"/>
  <c r="AL720" i="8"/>
  <c r="AL721" i="8"/>
  <c r="AL722" i="8"/>
  <c r="AL723" i="8"/>
  <c r="AL724" i="8"/>
  <c r="AL725" i="8"/>
  <c r="AL726" i="8"/>
  <c r="AL727" i="8"/>
  <c r="AL728" i="8"/>
  <c r="AL729" i="8"/>
  <c r="AL730" i="8"/>
  <c r="AL731" i="8"/>
  <c r="AL732" i="8"/>
  <c r="AL733" i="8"/>
  <c r="AL734" i="8"/>
  <c r="AL735" i="8"/>
  <c r="AL736" i="8"/>
  <c r="AL737" i="8"/>
  <c r="AL738" i="8"/>
  <c r="AL739" i="8"/>
  <c r="AL740" i="8"/>
  <c r="AL741" i="8"/>
  <c r="AL742" i="8"/>
  <c r="AL743" i="8"/>
  <c r="AL744" i="8"/>
  <c r="AL745" i="8"/>
  <c r="AL746" i="8"/>
  <c r="AL747" i="8"/>
  <c r="AL748" i="8"/>
  <c r="AL749" i="8"/>
  <c r="AL750" i="8"/>
  <c r="AL751" i="8"/>
  <c r="AL752" i="8"/>
  <c r="AL753" i="8"/>
  <c r="AL754" i="8"/>
  <c r="AL755" i="8"/>
  <c r="AL756" i="8"/>
  <c r="AL757" i="8"/>
  <c r="AL758" i="8"/>
  <c r="AL759" i="8"/>
  <c r="AL760" i="8"/>
  <c r="AL761" i="8"/>
  <c r="AL762" i="8"/>
  <c r="AL763" i="8"/>
  <c r="AL764" i="8"/>
  <c r="AL765" i="8"/>
  <c r="AL766" i="8"/>
  <c r="AL767" i="8"/>
  <c r="AL768" i="8"/>
  <c r="AL769" i="8"/>
  <c r="AL770" i="8"/>
  <c r="AL771" i="8"/>
  <c r="AL772" i="8"/>
  <c r="AL773" i="8"/>
  <c r="AL774" i="8"/>
  <c r="AL775" i="8"/>
  <c r="AL776" i="8"/>
  <c r="AL777" i="8"/>
  <c r="AL778" i="8"/>
  <c r="AL779" i="8"/>
  <c r="AL780" i="8"/>
  <c r="AL781" i="8"/>
  <c r="AL782" i="8"/>
  <c r="AL783" i="8"/>
  <c r="AL784" i="8"/>
  <c r="AL785" i="8"/>
  <c r="AL786" i="8"/>
  <c r="AL787" i="8"/>
  <c r="AL788" i="8"/>
  <c r="AL789" i="8"/>
  <c r="AL790" i="8"/>
  <c r="AL791" i="8"/>
  <c r="AL792" i="8"/>
  <c r="AL793" i="8"/>
  <c r="AL794" i="8"/>
  <c r="AL795" i="8"/>
  <c r="AL796" i="8"/>
  <c r="AL797" i="8"/>
  <c r="AL798" i="8"/>
  <c r="AL799" i="8"/>
  <c r="AL800" i="8"/>
  <c r="AL801" i="8"/>
  <c r="AL802" i="8"/>
  <c r="AL803" i="8"/>
  <c r="AL804" i="8"/>
  <c r="AL805" i="8"/>
  <c r="AL806" i="8"/>
  <c r="AL807" i="8"/>
  <c r="AL808" i="8"/>
  <c r="AL809" i="8"/>
  <c r="AL810" i="8"/>
  <c r="AL811" i="8"/>
  <c r="AL812" i="8"/>
  <c r="AL813" i="8"/>
  <c r="AL814" i="8"/>
  <c r="AL815" i="8"/>
  <c r="AL816" i="8"/>
  <c r="AL817" i="8"/>
  <c r="AL818" i="8"/>
  <c r="AL819" i="8"/>
  <c r="AL820" i="8"/>
  <c r="AL821" i="8"/>
  <c r="AL822" i="8"/>
  <c r="AL823" i="8"/>
  <c r="AL824" i="8"/>
  <c r="AL825" i="8"/>
  <c r="AL826" i="8"/>
  <c r="AL827" i="8"/>
  <c r="AL828" i="8"/>
  <c r="AL829" i="8"/>
  <c r="AL830" i="8"/>
  <c r="AL831" i="8"/>
  <c r="AL832" i="8"/>
  <c r="AL833" i="8"/>
  <c r="AL834" i="8"/>
  <c r="AL835" i="8"/>
  <c r="AL836" i="8"/>
  <c r="AL837" i="8"/>
  <c r="AL838" i="8"/>
  <c r="AL839" i="8"/>
  <c r="AL840" i="8"/>
  <c r="AL841" i="8"/>
  <c r="AL842" i="8"/>
  <c r="AL843" i="8"/>
  <c r="AL844" i="8"/>
  <c r="AL845" i="8"/>
  <c r="AL846" i="8"/>
  <c r="AL847" i="8"/>
  <c r="AL848" i="8"/>
  <c r="AL849" i="8"/>
  <c r="AL850" i="8"/>
  <c r="AL851" i="8"/>
  <c r="AL852" i="8"/>
  <c r="AL853" i="8"/>
  <c r="AL854" i="8"/>
  <c r="AL855" i="8"/>
  <c r="AL856" i="8"/>
  <c r="AL857" i="8"/>
  <c r="AL858" i="8"/>
  <c r="AL859" i="8"/>
  <c r="AL860" i="8"/>
  <c r="AL861" i="8"/>
  <c r="AL862" i="8"/>
  <c r="AL863" i="8"/>
  <c r="AL864" i="8"/>
  <c r="AL865" i="8"/>
  <c r="AL866" i="8"/>
  <c r="AL867" i="8"/>
  <c r="AL868" i="8"/>
  <c r="AL869" i="8"/>
  <c r="AL870" i="8"/>
  <c r="AL871" i="8"/>
  <c r="AL872" i="8"/>
  <c r="AL873" i="8"/>
  <c r="AL874" i="8"/>
  <c r="AL875" i="8"/>
  <c r="AL876" i="8"/>
  <c r="AL877" i="8"/>
  <c r="AL878" i="8"/>
  <c r="AL879" i="8"/>
  <c r="AL880" i="8"/>
  <c r="AL881" i="8"/>
  <c r="AL882" i="8"/>
  <c r="AL883" i="8"/>
  <c r="AL884" i="8"/>
  <c r="AL885" i="8"/>
  <c r="AL886" i="8"/>
  <c r="AL887" i="8"/>
  <c r="AL888" i="8"/>
  <c r="AL889" i="8"/>
  <c r="AL890" i="8"/>
  <c r="AL891" i="8"/>
  <c r="AL892" i="8"/>
  <c r="AL893" i="8"/>
  <c r="AL894" i="8"/>
  <c r="AL895" i="8"/>
  <c r="AL896" i="8"/>
  <c r="AL897" i="8"/>
  <c r="AL898" i="8"/>
  <c r="AL899" i="8"/>
  <c r="AL900" i="8"/>
  <c r="AL901" i="8"/>
  <c r="AL902" i="8"/>
  <c r="AL903" i="8"/>
  <c r="AL904" i="8"/>
  <c r="AL905" i="8"/>
  <c r="AL906" i="8"/>
  <c r="AL907" i="8"/>
  <c r="AL908" i="8"/>
  <c r="AL909" i="8"/>
  <c r="AL910" i="8"/>
  <c r="AL911" i="8"/>
  <c r="AL912" i="8"/>
  <c r="AL913" i="8"/>
  <c r="AL914" i="8"/>
  <c r="AL915" i="8"/>
  <c r="AL916" i="8"/>
  <c r="AL917" i="8"/>
  <c r="AL918" i="8"/>
  <c r="AL919" i="8"/>
  <c r="AL920" i="8"/>
  <c r="AL921" i="8"/>
  <c r="AL922" i="8"/>
  <c r="AL923" i="8"/>
  <c r="AL924" i="8"/>
  <c r="AL925" i="8"/>
  <c r="AL926" i="8"/>
  <c r="AL927" i="8"/>
  <c r="AL928" i="8"/>
  <c r="AL929" i="8"/>
  <c r="AL930" i="8"/>
  <c r="AL931" i="8"/>
  <c r="AL932" i="8"/>
  <c r="AL933" i="8"/>
  <c r="AL934" i="8"/>
  <c r="AL935" i="8"/>
  <c r="AL936" i="8"/>
  <c r="AL937" i="8"/>
  <c r="AL938" i="8"/>
  <c r="AL939" i="8"/>
  <c r="AL940" i="8"/>
  <c r="AL941" i="8"/>
  <c r="AL942" i="8"/>
  <c r="AL943" i="8"/>
  <c r="AL944" i="8"/>
  <c r="AL945" i="8"/>
  <c r="AL946" i="8"/>
  <c r="AL947" i="8"/>
  <c r="AL948" i="8"/>
  <c r="AL949" i="8"/>
  <c r="AL950" i="8"/>
  <c r="AL951" i="8"/>
  <c r="AL952" i="8"/>
  <c r="AL953" i="8"/>
  <c r="AL954" i="8"/>
  <c r="AL955" i="8"/>
  <c r="AL956" i="8"/>
  <c r="AL957" i="8"/>
  <c r="AL958" i="8"/>
  <c r="AL959" i="8"/>
  <c r="AL960" i="8"/>
  <c r="AL961" i="8"/>
  <c r="AL962" i="8"/>
  <c r="AL963" i="8"/>
  <c r="AL964" i="8"/>
  <c r="AL965" i="8"/>
  <c r="AL966" i="8"/>
  <c r="AL967" i="8"/>
  <c r="AL968" i="8"/>
  <c r="AL969" i="8"/>
  <c r="AL970" i="8"/>
  <c r="AL971" i="8"/>
  <c r="AL972" i="8"/>
  <c r="AL973" i="8"/>
  <c r="AL974" i="8"/>
  <c r="AL975" i="8"/>
  <c r="AL976" i="8"/>
  <c r="AL977" i="8"/>
  <c r="AL978" i="8"/>
  <c r="AL979" i="8"/>
  <c r="AL980" i="8"/>
  <c r="AL981" i="8"/>
  <c r="AL982" i="8"/>
  <c r="AL983" i="8"/>
  <c r="AL984" i="8"/>
  <c r="AL985" i="8"/>
  <c r="AL986" i="8"/>
  <c r="AL987" i="8"/>
  <c r="AL988" i="8"/>
  <c r="AL989" i="8"/>
  <c r="AL990" i="8"/>
  <c r="AL991" i="8"/>
  <c r="AL992" i="8"/>
  <c r="AL993" i="8"/>
  <c r="AL994" i="8"/>
  <c r="AL995" i="8"/>
  <c r="AL996" i="8"/>
  <c r="AL997" i="8"/>
  <c r="AL998" i="8"/>
  <c r="AL999" i="8"/>
  <c r="AL1000" i="8"/>
  <c r="AL1001" i="8"/>
  <c r="AL1002" i="8"/>
  <c r="AL1003" i="8"/>
  <c r="AL1004" i="8"/>
  <c r="AL1005" i="8"/>
  <c r="AL1006" i="8"/>
  <c r="AL1007" i="8"/>
  <c r="AL1008" i="8"/>
  <c r="AL1009" i="8"/>
  <c r="AL1010" i="8"/>
  <c r="AL1011" i="8"/>
  <c r="AL1012" i="8"/>
  <c r="AL1013" i="8"/>
  <c r="AL1014" i="8"/>
  <c r="AL1015" i="8"/>
  <c r="AL1016" i="8"/>
  <c r="AL2" i="8"/>
  <c r="AK2" i="8"/>
  <c r="CY400" i="7"/>
  <c r="CY78" i="7"/>
  <c r="CY21" i="7"/>
  <c r="CV3" i="7"/>
  <c r="CV4" i="7"/>
  <c r="CV5" i="7"/>
  <c r="CV6" i="7"/>
  <c r="CV7" i="7"/>
  <c r="CV8" i="7"/>
  <c r="CV9" i="7"/>
  <c r="CV10" i="7"/>
  <c r="CV11" i="7"/>
  <c r="CV12" i="7"/>
  <c r="CV13" i="7"/>
  <c r="CV14" i="7"/>
  <c r="CV15" i="7"/>
  <c r="CV16" i="7"/>
  <c r="CV17" i="7"/>
  <c r="CV18" i="7"/>
  <c r="CV19" i="7"/>
  <c r="CV20" i="7"/>
  <c r="CV21" i="7"/>
  <c r="CV22" i="7"/>
  <c r="CV23" i="7"/>
  <c r="CV24" i="7"/>
  <c r="CV25" i="7"/>
  <c r="CV26" i="7"/>
  <c r="CV27" i="7"/>
  <c r="CV28" i="7"/>
  <c r="CV29" i="7"/>
  <c r="CV30" i="7"/>
  <c r="CV31" i="7"/>
  <c r="CV32" i="7"/>
  <c r="CV33" i="7"/>
  <c r="CV34" i="7"/>
  <c r="CV35" i="7"/>
  <c r="CV36" i="7"/>
  <c r="CV37" i="7"/>
  <c r="CV38" i="7"/>
  <c r="CV39" i="7"/>
  <c r="CV40" i="7"/>
  <c r="CV41" i="7"/>
  <c r="CV42" i="7"/>
  <c r="CV43" i="7"/>
  <c r="CV44" i="7"/>
  <c r="CV45" i="7"/>
  <c r="CV46" i="7"/>
  <c r="CV47" i="7"/>
  <c r="CV48" i="7"/>
  <c r="CV49" i="7"/>
  <c r="CV50" i="7"/>
  <c r="CV51" i="7"/>
  <c r="CV52" i="7"/>
  <c r="CV53" i="7"/>
  <c r="CV54" i="7"/>
  <c r="CV55" i="7"/>
  <c r="CV56" i="7"/>
  <c r="CV57" i="7"/>
  <c r="CV58" i="7"/>
  <c r="CV59" i="7"/>
  <c r="CV60" i="7"/>
  <c r="CV61" i="7"/>
  <c r="CV62" i="7"/>
  <c r="CV63" i="7"/>
  <c r="CV64" i="7"/>
  <c r="CV65" i="7"/>
  <c r="CV66" i="7"/>
  <c r="CV67" i="7"/>
  <c r="CV68" i="7"/>
  <c r="CV69" i="7"/>
  <c r="CV70" i="7"/>
  <c r="CV71" i="7"/>
  <c r="CV72" i="7"/>
  <c r="CV73" i="7"/>
  <c r="CV74" i="7"/>
  <c r="CV75" i="7"/>
  <c r="CV76" i="7"/>
  <c r="CV77" i="7"/>
  <c r="CV78" i="7"/>
  <c r="CV79" i="7"/>
  <c r="CV80" i="7"/>
  <c r="CV81" i="7"/>
  <c r="CV82" i="7"/>
  <c r="CV83" i="7"/>
  <c r="CV84" i="7"/>
  <c r="CV85" i="7"/>
  <c r="CV86" i="7"/>
  <c r="CV87" i="7"/>
  <c r="CV88" i="7"/>
  <c r="CV89" i="7"/>
  <c r="CV90" i="7"/>
  <c r="CV91" i="7"/>
  <c r="CV92" i="7"/>
  <c r="CV93" i="7"/>
  <c r="CV94" i="7"/>
  <c r="CV95" i="7"/>
  <c r="CV96" i="7"/>
  <c r="CV97" i="7"/>
  <c r="CV98" i="7"/>
  <c r="CV99" i="7"/>
  <c r="CV100" i="7"/>
  <c r="CV101" i="7"/>
  <c r="CV102" i="7"/>
  <c r="CV103" i="7"/>
  <c r="CV104" i="7"/>
  <c r="CV105" i="7"/>
  <c r="CV106" i="7"/>
  <c r="CV107" i="7"/>
  <c r="CV108" i="7"/>
  <c r="CV109" i="7"/>
  <c r="CV110" i="7"/>
  <c r="CV111" i="7"/>
  <c r="CV112" i="7"/>
  <c r="CV113" i="7"/>
  <c r="CV114" i="7"/>
  <c r="CV115" i="7"/>
  <c r="CV116" i="7"/>
  <c r="CV117" i="7"/>
  <c r="CV118" i="7"/>
  <c r="CV119" i="7"/>
  <c r="CV120" i="7"/>
  <c r="CV121" i="7"/>
  <c r="CV122" i="7"/>
  <c r="CV123" i="7"/>
  <c r="CV124" i="7"/>
  <c r="CV125" i="7"/>
  <c r="CV126" i="7"/>
  <c r="CV127" i="7"/>
  <c r="CV128" i="7"/>
  <c r="CV129" i="7"/>
  <c r="CV130" i="7"/>
  <c r="CV131" i="7"/>
  <c r="CV132" i="7"/>
  <c r="CV133" i="7"/>
  <c r="CV134" i="7"/>
  <c r="CV135" i="7"/>
  <c r="CV136" i="7"/>
  <c r="CV137" i="7"/>
  <c r="CV138" i="7"/>
  <c r="CV139" i="7"/>
  <c r="CV140" i="7"/>
  <c r="CV141" i="7"/>
  <c r="CV142" i="7"/>
  <c r="CV143" i="7"/>
  <c r="CV144" i="7"/>
  <c r="CV145" i="7"/>
  <c r="CV146" i="7"/>
  <c r="CV147" i="7"/>
  <c r="CV148" i="7"/>
  <c r="CV149" i="7"/>
  <c r="CV150" i="7"/>
  <c r="CV151" i="7"/>
  <c r="CV152" i="7"/>
  <c r="CV153" i="7"/>
  <c r="CV154" i="7"/>
  <c r="CV155" i="7"/>
  <c r="CV156" i="7"/>
  <c r="CV157" i="7"/>
  <c r="CV158" i="7"/>
  <c r="CV159" i="7"/>
  <c r="CV160" i="7"/>
  <c r="CV161" i="7"/>
  <c r="CV162" i="7"/>
  <c r="CV163" i="7"/>
  <c r="CV164" i="7"/>
  <c r="CV165" i="7"/>
  <c r="CV166" i="7"/>
  <c r="CV167" i="7"/>
  <c r="CV168" i="7"/>
  <c r="CV169" i="7"/>
  <c r="CV170" i="7"/>
  <c r="CV171" i="7"/>
  <c r="CV172" i="7"/>
  <c r="CV173" i="7"/>
  <c r="CV174" i="7"/>
  <c r="CV175" i="7"/>
  <c r="CV176" i="7"/>
  <c r="CV177" i="7"/>
  <c r="CV178" i="7"/>
  <c r="CV179" i="7"/>
  <c r="CV180" i="7"/>
  <c r="CV181" i="7"/>
  <c r="CV182" i="7"/>
  <c r="CV183" i="7"/>
  <c r="CV184" i="7"/>
  <c r="CV185" i="7"/>
  <c r="CV186" i="7"/>
  <c r="CV187" i="7"/>
  <c r="CV188" i="7"/>
  <c r="CV189" i="7"/>
  <c r="CV190" i="7"/>
  <c r="CV191" i="7"/>
  <c r="CV192" i="7"/>
  <c r="CV193" i="7"/>
  <c r="CV194" i="7"/>
  <c r="CV195" i="7"/>
  <c r="CV196" i="7"/>
  <c r="CV197" i="7"/>
  <c r="CV198" i="7"/>
  <c r="CV199" i="7"/>
  <c r="CV200" i="7"/>
  <c r="CV201" i="7"/>
  <c r="CV202" i="7"/>
  <c r="CV203" i="7"/>
  <c r="CV204" i="7"/>
  <c r="CV205" i="7"/>
  <c r="CV206" i="7"/>
  <c r="CV207" i="7"/>
  <c r="CV208" i="7"/>
  <c r="CV209" i="7"/>
  <c r="CV210" i="7"/>
  <c r="CV211" i="7"/>
  <c r="CV212" i="7"/>
  <c r="CV213" i="7"/>
  <c r="CV214" i="7"/>
  <c r="CV215" i="7"/>
  <c r="CV216" i="7"/>
  <c r="CV217" i="7"/>
  <c r="CV218" i="7"/>
  <c r="CV219" i="7"/>
  <c r="CV220" i="7"/>
  <c r="CV221" i="7"/>
  <c r="CV222" i="7"/>
  <c r="CV223" i="7"/>
  <c r="CV224" i="7"/>
  <c r="CV225" i="7"/>
  <c r="CV226" i="7"/>
  <c r="CV227" i="7"/>
  <c r="CV228" i="7"/>
  <c r="CV229" i="7"/>
  <c r="CV230" i="7"/>
  <c r="CV231" i="7"/>
  <c r="CV232" i="7"/>
  <c r="CV233" i="7"/>
  <c r="CV234" i="7"/>
  <c r="CV235" i="7"/>
  <c r="CV236" i="7"/>
  <c r="CV237" i="7"/>
  <c r="CV238" i="7"/>
  <c r="CV239" i="7"/>
  <c r="CV240" i="7"/>
  <c r="CV241" i="7"/>
  <c r="CV242" i="7"/>
  <c r="CV243" i="7"/>
  <c r="CV244" i="7"/>
  <c r="CV245" i="7"/>
  <c r="CV246" i="7"/>
  <c r="CV247" i="7"/>
  <c r="CV248" i="7"/>
  <c r="CV249" i="7"/>
  <c r="CV250" i="7"/>
  <c r="CV251" i="7"/>
  <c r="CV252" i="7"/>
  <c r="CV253" i="7"/>
  <c r="CV254" i="7"/>
  <c r="CV255" i="7"/>
  <c r="CV256" i="7"/>
  <c r="CV257" i="7"/>
  <c r="CV258" i="7"/>
  <c r="CV259" i="7"/>
  <c r="CV260" i="7"/>
  <c r="CV261" i="7"/>
  <c r="CV262" i="7"/>
  <c r="CV263" i="7"/>
  <c r="CV264" i="7"/>
  <c r="CV265" i="7"/>
  <c r="CV266" i="7"/>
  <c r="CV267" i="7"/>
  <c r="CV268" i="7"/>
  <c r="CV269" i="7"/>
  <c r="CV270" i="7"/>
  <c r="CV271" i="7"/>
  <c r="CV272" i="7"/>
  <c r="CV273" i="7"/>
  <c r="CV274" i="7"/>
  <c r="CV275" i="7"/>
  <c r="CV276" i="7"/>
  <c r="CV277" i="7"/>
  <c r="CV278" i="7"/>
  <c r="CV279" i="7"/>
  <c r="CV280" i="7"/>
  <c r="CV281" i="7"/>
  <c r="CV282" i="7"/>
  <c r="CV283" i="7"/>
  <c r="CV284" i="7"/>
  <c r="CV285" i="7"/>
  <c r="CV286" i="7"/>
  <c r="CV287" i="7"/>
  <c r="CV288" i="7"/>
  <c r="CV289" i="7"/>
  <c r="CV290" i="7"/>
  <c r="CV291" i="7"/>
  <c r="CV292" i="7"/>
  <c r="CV293" i="7"/>
  <c r="CV294" i="7"/>
  <c r="CV295" i="7"/>
  <c r="CV296" i="7"/>
  <c r="CV297" i="7"/>
  <c r="CV298" i="7"/>
  <c r="CV299" i="7"/>
  <c r="CV300" i="7"/>
  <c r="CV301" i="7"/>
  <c r="CV302" i="7"/>
  <c r="CV303" i="7"/>
  <c r="CV304" i="7"/>
  <c r="CV305" i="7"/>
  <c r="CV306" i="7"/>
  <c r="CV307" i="7"/>
  <c r="CV308" i="7"/>
  <c r="CV309" i="7"/>
  <c r="CV310" i="7"/>
  <c r="CV311" i="7"/>
  <c r="CV312" i="7"/>
  <c r="CV313" i="7"/>
  <c r="CV314" i="7"/>
  <c r="CV315" i="7"/>
  <c r="CV316" i="7"/>
  <c r="CV317" i="7"/>
  <c r="CV318" i="7"/>
  <c r="CV319" i="7"/>
  <c r="CV320" i="7"/>
  <c r="CV321" i="7"/>
  <c r="CV322" i="7"/>
  <c r="CV323" i="7"/>
  <c r="CV324" i="7"/>
  <c r="CV325" i="7"/>
  <c r="CV326" i="7"/>
  <c r="CV327" i="7"/>
  <c r="CV328" i="7"/>
  <c r="CV329" i="7"/>
  <c r="CV330" i="7"/>
  <c r="CV331" i="7"/>
  <c r="CV332" i="7"/>
  <c r="CV333" i="7"/>
  <c r="CV334" i="7"/>
  <c r="CV335" i="7"/>
  <c r="CV336" i="7"/>
  <c r="CV337" i="7"/>
  <c r="CV338" i="7"/>
  <c r="CV339" i="7"/>
  <c r="CV340" i="7"/>
  <c r="CV341" i="7"/>
  <c r="CV342" i="7"/>
  <c r="CV343" i="7"/>
  <c r="CV344" i="7"/>
  <c r="CV345" i="7"/>
  <c r="CV346" i="7"/>
  <c r="CV347" i="7"/>
  <c r="CV348" i="7"/>
  <c r="CV349" i="7"/>
  <c r="CV350" i="7"/>
  <c r="CV351" i="7"/>
  <c r="CV352" i="7"/>
  <c r="CV353" i="7"/>
  <c r="CV354" i="7"/>
  <c r="CV355" i="7"/>
  <c r="CV356" i="7"/>
  <c r="CV357" i="7"/>
  <c r="CV358" i="7"/>
  <c r="CV359" i="7"/>
  <c r="CV360" i="7"/>
  <c r="CV361" i="7"/>
  <c r="CV362" i="7"/>
  <c r="CV363" i="7"/>
  <c r="CV364" i="7"/>
  <c r="CV365" i="7"/>
  <c r="CV366" i="7"/>
  <c r="CV367" i="7"/>
  <c r="CV368" i="7"/>
  <c r="CV369" i="7"/>
  <c r="CV370" i="7"/>
  <c r="CV371" i="7"/>
  <c r="CV372" i="7"/>
  <c r="CV373" i="7"/>
  <c r="CV374" i="7"/>
  <c r="CV375" i="7"/>
  <c r="CV376" i="7"/>
  <c r="CV377" i="7"/>
  <c r="CV378" i="7"/>
  <c r="CV379" i="7"/>
  <c r="CV380" i="7"/>
  <c r="CV381" i="7"/>
  <c r="CV382" i="7"/>
  <c r="CV383" i="7"/>
  <c r="CV384" i="7"/>
  <c r="CV385" i="7"/>
  <c r="CV386" i="7"/>
  <c r="CV387" i="7"/>
  <c r="CV388" i="7"/>
  <c r="CV389" i="7"/>
  <c r="CV390" i="7"/>
  <c r="CV391" i="7"/>
  <c r="CV392" i="7"/>
  <c r="CV393" i="7"/>
  <c r="CV394" i="7"/>
  <c r="CV395" i="7"/>
  <c r="CV396" i="7"/>
  <c r="CV397" i="7"/>
  <c r="CV398" i="7"/>
  <c r="CV399" i="7"/>
  <c r="CV400" i="7"/>
  <c r="CV401" i="7"/>
  <c r="CV402" i="7"/>
  <c r="CV403" i="7"/>
  <c r="CV404" i="7"/>
  <c r="CV405" i="7"/>
  <c r="CV406" i="7"/>
  <c r="CV407" i="7"/>
  <c r="CV408" i="7"/>
  <c r="CV409" i="7"/>
  <c r="CV410" i="7"/>
  <c r="CV411" i="7"/>
  <c r="CV412" i="7"/>
  <c r="CV413" i="7"/>
  <c r="CV414" i="7"/>
  <c r="CV415" i="7"/>
  <c r="CV416" i="7"/>
  <c r="CV417" i="7"/>
  <c r="CV418" i="7"/>
  <c r="CV419" i="7"/>
  <c r="CV420" i="7"/>
  <c r="CV421" i="7"/>
  <c r="CV422" i="7"/>
  <c r="CV423" i="7"/>
  <c r="CV424" i="7"/>
  <c r="CV425" i="7"/>
  <c r="CV426" i="7"/>
  <c r="CV427" i="7"/>
  <c r="CV428" i="7"/>
  <c r="CV429" i="7"/>
  <c r="CV430" i="7"/>
  <c r="CV431" i="7"/>
  <c r="CV432" i="7"/>
  <c r="CV433" i="7"/>
  <c r="CV434" i="7"/>
  <c r="CV435" i="7"/>
  <c r="CV436" i="7"/>
  <c r="CV437" i="7"/>
  <c r="CV438" i="7"/>
  <c r="CV439" i="7"/>
  <c r="CV440" i="7"/>
  <c r="CV441" i="7"/>
  <c r="CV442" i="7"/>
  <c r="CV443" i="7"/>
  <c r="CV444" i="7"/>
  <c r="CV445" i="7"/>
  <c r="CV446" i="7"/>
  <c r="CV447" i="7"/>
  <c r="CV448" i="7"/>
  <c r="CV449" i="7"/>
  <c r="CV450" i="7"/>
  <c r="CV451" i="7"/>
  <c r="CV452" i="7"/>
  <c r="CV453" i="7"/>
  <c r="CV454" i="7"/>
  <c r="CV455" i="7"/>
  <c r="CV456" i="7"/>
  <c r="CV457" i="7"/>
  <c r="CV458" i="7"/>
  <c r="CV459" i="7"/>
  <c r="CV460" i="7"/>
  <c r="CV461" i="7"/>
  <c r="CV462" i="7"/>
  <c r="CV463" i="7"/>
  <c r="CV464" i="7"/>
  <c r="CV465" i="7"/>
  <c r="CV466" i="7"/>
  <c r="CV467" i="7"/>
  <c r="CV468" i="7"/>
  <c r="CV469" i="7"/>
  <c r="CV470" i="7"/>
  <c r="CV471" i="7"/>
  <c r="CV472" i="7"/>
  <c r="CV473" i="7"/>
  <c r="CV474" i="7"/>
  <c r="CV475" i="7"/>
  <c r="CV476" i="7"/>
  <c r="CV477" i="7"/>
  <c r="CV478" i="7"/>
  <c r="CV479" i="7"/>
  <c r="CV480" i="7"/>
  <c r="CV481" i="7"/>
  <c r="CV482" i="7"/>
  <c r="CV483" i="7"/>
  <c r="CV484" i="7"/>
  <c r="CV485" i="7"/>
  <c r="CV486" i="7"/>
  <c r="CV487" i="7"/>
  <c r="CV488" i="7"/>
  <c r="CV489" i="7"/>
  <c r="CV490" i="7"/>
  <c r="CV491" i="7"/>
  <c r="CV492" i="7"/>
  <c r="CV493" i="7"/>
  <c r="CV494" i="7"/>
  <c r="CV495" i="7"/>
  <c r="CV496" i="7"/>
  <c r="CV497" i="7"/>
  <c r="CV498" i="7"/>
  <c r="CV499" i="7"/>
  <c r="CV500" i="7"/>
  <c r="CV501" i="7"/>
  <c r="CV502" i="7"/>
  <c r="CV503" i="7"/>
  <c r="CV504" i="7"/>
  <c r="CV505" i="7"/>
  <c r="CV506" i="7"/>
  <c r="CV507" i="7"/>
  <c r="CV508" i="7"/>
  <c r="CV509" i="7"/>
  <c r="CV510" i="7"/>
  <c r="CV511" i="7"/>
  <c r="CV512" i="7"/>
  <c r="CV513" i="7"/>
  <c r="CV514" i="7"/>
  <c r="CV515" i="7"/>
  <c r="CV516" i="7"/>
  <c r="CV517" i="7"/>
  <c r="CV518" i="7"/>
  <c r="CV519" i="7"/>
  <c r="CV520" i="7"/>
  <c r="CV521" i="7"/>
  <c r="CV522" i="7"/>
  <c r="CV523" i="7"/>
  <c r="CV524" i="7"/>
  <c r="CV525" i="7"/>
  <c r="CV526" i="7"/>
  <c r="CV527" i="7"/>
  <c r="CV528" i="7"/>
  <c r="CV529" i="7"/>
  <c r="CV530" i="7"/>
  <c r="CV531" i="7"/>
  <c r="CV532" i="7"/>
  <c r="CV533" i="7"/>
  <c r="CV534" i="7"/>
  <c r="CV535" i="7"/>
  <c r="CV536" i="7"/>
  <c r="CV537" i="7"/>
  <c r="CV538" i="7"/>
  <c r="CV539" i="7"/>
  <c r="CV540" i="7"/>
  <c r="CV541" i="7"/>
  <c r="CV542" i="7"/>
  <c r="CV543" i="7"/>
  <c r="CV544" i="7"/>
  <c r="CV545" i="7"/>
  <c r="CV546" i="7"/>
  <c r="CV547" i="7"/>
  <c r="CV548" i="7"/>
  <c r="CV549" i="7"/>
  <c r="CV550" i="7"/>
  <c r="CV551" i="7"/>
  <c r="CV552" i="7"/>
  <c r="CV553" i="7"/>
  <c r="CV554" i="7"/>
  <c r="CV555" i="7"/>
  <c r="CV556" i="7"/>
  <c r="CV557" i="7"/>
  <c r="CV558" i="7"/>
  <c r="CV559" i="7"/>
  <c r="CV560" i="7"/>
  <c r="CV561" i="7"/>
  <c r="CV562" i="7"/>
  <c r="CV563" i="7"/>
  <c r="CV564" i="7"/>
  <c r="CV565" i="7"/>
  <c r="CV566" i="7"/>
  <c r="CV567" i="7"/>
  <c r="CV568" i="7"/>
  <c r="CV569" i="7"/>
  <c r="CV570" i="7"/>
  <c r="CV571" i="7"/>
  <c r="CV572" i="7"/>
  <c r="CV573" i="7"/>
  <c r="CV574" i="7"/>
  <c r="CV575" i="7"/>
  <c r="CV576" i="7"/>
  <c r="CV577" i="7"/>
  <c r="CV578" i="7"/>
  <c r="CV579" i="7"/>
  <c r="CV580" i="7"/>
  <c r="CV581" i="7"/>
  <c r="CV582" i="7"/>
  <c r="CV583" i="7"/>
  <c r="CV584" i="7"/>
  <c r="CV585" i="7"/>
  <c r="CV586" i="7"/>
  <c r="CV587" i="7"/>
  <c r="CV588" i="7"/>
  <c r="CV589" i="7"/>
  <c r="CV590" i="7"/>
  <c r="CV591" i="7"/>
  <c r="CV592" i="7"/>
  <c r="CV593" i="7"/>
  <c r="CV594" i="7"/>
  <c r="CV595" i="7"/>
  <c r="CV596" i="7"/>
  <c r="CV597" i="7"/>
  <c r="CV598" i="7"/>
  <c r="CV599" i="7"/>
  <c r="CV600" i="7"/>
  <c r="CV601" i="7"/>
  <c r="CV602" i="7"/>
  <c r="CV603" i="7"/>
  <c r="CV604" i="7"/>
  <c r="CV605" i="7"/>
  <c r="CV606" i="7"/>
  <c r="CV607" i="7"/>
  <c r="CV608" i="7"/>
  <c r="CV609" i="7"/>
  <c r="CV610" i="7"/>
  <c r="CV611" i="7"/>
  <c r="CV612" i="7"/>
  <c r="CV613" i="7"/>
  <c r="CV614" i="7"/>
  <c r="CV615" i="7"/>
  <c r="CV616" i="7"/>
  <c r="CV617" i="7"/>
  <c r="CV618" i="7"/>
  <c r="CV619" i="7"/>
  <c r="CV620" i="7"/>
  <c r="CV621" i="7"/>
  <c r="CV622" i="7"/>
  <c r="CV623" i="7"/>
  <c r="CV624" i="7"/>
  <c r="CV625" i="7"/>
  <c r="CV626" i="7"/>
  <c r="CV627" i="7"/>
  <c r="CV628" i="7"/>
  <c r="CV629" i="7"/>
  <c r="CV630" i="7"/>
  <c r="CV631" i="7"/>
  <c r="CV632" i="7"/>
  <c r="CV633" i="7"/>
  <c r="CV634" i="7"/>
  <c r="CV635" i="7"/>
  <c r="CV636" i="7"/>
  <c r="CV637" i="7"/>
  <c r="CV638" i="7"/>
  <c r="CV639" i="7"/>
  <c r="CV640" i="7"/>
  <c r="CV641" i="7"/>
  <c r="CV642" i="7"/>
  <c r="CV643" i="7"/>
  <c r="CV644" i="7"/>
  <c r="CV645" i="7"/>
  <c r="CV646" i="7"/>
  <c r="CV647" i="7"/>
  <c r="CV648" i="7"/>
  <c r="CV649" i="7"/>
  <c r="CV650" i="7"/>
  <c r="CV651" i="7"/>
  <c r="CV652" i="7"/>
  <c r="CV653" i="7"/>
  <c r="CV654" i="7"/>
  <c r="CV655" i="7"/>
  <c r="CV656" i="7"/>
  <c r="CV657" i="7"/>
  <c r="CV658" i="7"/>
  <c r="CV659" i="7"/>
  <c r="CV660" i="7"/>
  <c r="CV661" i="7"/>
  <c r="CV662" i="7"/>
  <c r="CV663" i="7"/>
  <c r="CV664" i="7"/>
  <c r="CV665" i="7"/>
  <c r="CV666" i="7"/>
  <c r="CV667" i="7"/>
  <c r="CV668" i="7"/>
  <c r="CV669" i="7"/>
  <c r="CV670" i="7"/>
  <c r="CV671" i="7"/>
  <c r="CV672" i="7"/>
  <c r="CV673" i="7"/>
  <c r="CV674" i="7"/>
  <c r="CV675" i="7"/>
  <c r="CV676" i="7"/>
  <c r="CV677" i="7"/>
  <c r="CV678" i="7"/>
  <c r="CV679" i="7"/>
  <c r="CV680" i="7"/>
  <c r="CV681" i="7"/>
  <c r="CV682" i="7"/>
  <c r="CV683" i="7"/>
  <c r="CV684" i="7"/>
  <c r="CV685" i="7"/>
  <c r="CV686" i="7"/>
  <c r="CV687" i="7"/>
  <c r="CV688" i="7"/>
  <c r="CV689" i="7"/>
  <c r="CV690" i="7"/>
  <c r="CV691" i="7"/>
  <c r="CV692" i="7"/>
  <c r="CV693" i="7"/>
  <c r="CV694" i="7"/>
  <c r="CV695" i="7"/>
  <c r="CV696" i="7"/>
  <c r="CV697" i="7"/>
  <c r="CV698" i="7"/>
  <c r="CV699" i="7"/>
  <c r="CV700" i="7"/>
  <c r="CV701" i="7"/>
  <c r="CV702" i="7"/>
  <c r="CV703" i="7"/>
  <c r="CV704" i="7"/>
  <c r="CV705" i="7"/>
  <c r="CV706" i="7"/>
  <c r="CV707" i="7"/>
  <c r="CV708" i="7"/>
  <c r="CV709" i="7"/>
  <c r="CV710" i="7"/>
  <c r="CV711" i="7"/>
  <c r="CV712" i="7"/>
  <c r="CV713" i="7"/>
  <c r="CV714" i="7"/>
  <c r="CV715" i="7"/>
  <c r="CV716" i="7"/>
  <c r="CV717" i="7"/>
  <c r="CV718" i="7"/>
  <c r="CV719" i="7"/>
  <c r="CV720" i="7"/>
  <c r="CV721" i="7"/>
  <c r="CV722" i="7"/>
  <c r="CV723" i="7"/>
  <c r="CV724" i="7"/>
  <c r="CV725" i="7"/>
  <c r="CV726" i="7"/>
  <c r="CV727" i="7"/>
  <c r="CV728" i="7"/>
  <c r="CV729" i="7"/>
  <c r="CV730" i="7"/>
  <c r="CV731" i="7"/>
  <c r="CV732" i="7"/>
  <c r="CV733" i="7"/>
  <c r="CV734" i="7"/>
  <c r="CV735" i="7"/>
  <c r="CV736" i="7"/>
  <c r="CV737" i="7"/>
  <c r="CV738" i="7"/>
  <c r="CV739" i="7"/>
  <c r="CV740" i="7"/>
  <c r="CV741" i="7"/>
  <c r="CV742" i="7"/>
  <c r="CV743" i="7"/>
  <c r="CV744" i="7"/>
  <c r="CV745" i="7"/>
  <c r="CV746" i="7"/>
  <c r="CV747" i="7"/>
  <c r="CV748" i="7"/>
  <c r="CV749" i="7"/>
  <c r="CV750" i="7"/>
  <c r="CV751" i="7"/>
  <c r="CV752" i="7"/>
  <c r="CV753" i="7"/>
  <c r="CV754" i="7"/>
  <c r="CV755" i="7"/>
  <c r="CV756" i="7"/>
  <c r="CV757" i="7"/>
  <c r="CV758" i="7"/>
  <c r="CV759" i="7"/>
  <c r="CV760" i="7"/>
  <c r="CV761" i="7"/>
  <c r="CV762" i="7"/>
  <c r="CV763" i="7"/>
  <c r="CV764" i="7"/>
  <c r="CV765" i="7"/>
  <c r="CV766" i="7"/>
  <c r="CV767" i="7"/>
  <c r="CV768" i="7"/>
  <c r="CV769" i="7"/>
  <c r="CV770" i="7"/>
  <c r="CV771" i="7"/>
  <c r="CV772" i="7"/>
  <c r="CV773" i="7"/>
  <c r="CV774" i="7"/>
  <c r="CV775" i="7"/>
  <c r="CV776" i="7"/>
  <c r="CV777" i="7"/>
  <c r="CV778" i="7"/>
  <c r="CV779" i="7"/>
  <c r="CV780" i="7"/>
  <c r="CV781" i="7"/>
  <c r="CV782" i="7"/>
  <c r="CV783" i="7"/>
  <c r="CV784" i="7"/>
  <c r="CV785" i="7"/>
  <c r="CV786" i="7"/>
  <c r="CV787" i="7"/>
  <c r="CV788" i="7"/>
  <c r="CV789" i="7"/>
  <c r="CV790" i="7"/>
  <c r="CV791" i="7"/>
  <c r="CV792" i="7"/>
  <c r="CV793" i="7"/>
  <c r="CV794" i="7"/>
  <c r="CV795" i="7"/>
  <c r="CV796" i="7"/>
  <c r="CV797" i="7"/>
  <c r="CV798" i="7"/>
  <c r="CV799" i="7"/>
  <c r="CV800" i="7"/>
  <c r="CV801" i="7"/>
  <c r="CV802" i="7"/>
  <c r="CV803" i="7"/>
  <c r="CV804" i="7"/>
  <c r="CV805" i="7"/>
  <c r="CV806" i="7"/>
  <c r="CV807" i="7"/>
  <c r="CV808" i="7"/>
  <c r="CV809" i="7"/>
  <c r="CV810" i="7"/>
  <c r="CV811" i="7"/>
  <c r="CV812" i="7"/>
  <c r="CV813" i="7"/>
  <c r="CV814" i="7"/>
  <c r="CV815" i="7"/>
  <c r="CV816" i="7"/>
  <c r="CV817" i="7"/>
  <c r="CV818" i="7"/>
  <c r="CV819" i="7"/>
  <c r="CV820" i="7"/>
  <c r="CV821" i="7"/>
  <c r="CV822" i="7"/>
  <c r="CV823" i="7"/>
  <c r="CV824" i="7"/>
  <c r="CV825" i="7"/>
  <c r="CV826" i="7"/>
  <c r="CV827" i="7"/>
  <c r="CV828" i="7"/>
  <c r="CV829" i="7"/>
  <c r="CV830" i="7"/>
  <c r="CV831" i="7"/>
  <c r="CV832" i="7"/>
  <c r="CV833" i="7"/>
  <c r="CV834" i="7"/>
  <c r="CV835" i="7"/>
  <c r="CV836" i="7"/>
  <c r="CV837" i="7"/>
  <c r="CV838" i="7"/>
  <c r="CV839" i="7"/>
  <c r="CV840" i="7"/>
  <c r="CV841" i="7"/>
  <c r="CV842" i="7"/>
  <c r="CV843" i="7"/>
  <c r="CV844" i="7"/>
  <c r="CV845" i="7"/>
  <c r="CV846" i="7"/>
  <c r="CV847" i="7"/>
  <c r="CV848" i="7"/>
  <c r="CV849" i="7"/>
  <c r="CV850" i="7"/>
  <c r="CV851" i="7"/>
  <c r="CV852" i="7"/>
  <c r="CV853" i="7"/>
  <c r="CV854" i="7"/>
  <c r="CV855" i="7"/>
  <c r="CV856" i="7"/>
  <c r="CV857" i="7"/>
  <c r="CV858" i="7"/>
  <c r="CV859" i="7"/>
  <c r="CV860" i="7"/>
  <c r="CV861" i="7"/>
  <c r="CV862" i="7"/>
  <c r="CV863" i="7"/>
  <c r="CV864" i="7"/>
  <c r="CV865" i="7"/>
  <c r="CV866" i="7"/>
  <c r="CV867" i="7"/>
  <c r="CV868" i="7"/>
  <c r="CV869" i="7"/>
  <c r="CV870" i="7"/>
  <c r="CV871" i="7"/>
  <c r="CV872" i="7"/>
  <c r="CV873" i="7"/>
  <c r="CV874" i="7"/>
  <c r="CV875" i="7"/>
  <c r="CV876" i="7"/>
  <c r="CV877" i="7"/>
  <c r="CV878" i="7"/>
  <c r="CV879" i="7"/>
  <c r="CV880" i="7"/>
  <c r="CV881" i="7"/>
  <c r="CV882" i="7"/>
  <c r="CV883" i="7"/>
  <c r="CV884" i="7"/>
  <c r="CV885" i="7"/>
  <c r="CV886" i="7"/>
  <c r="CV887" i="7"/>
  <c r="CV888" i="7"/>
  <c r="CV889" i="7"/>
  <c r="CV890" i="7"/>
  <c r="CV891" i="7"/>
  <c r="CV892" i="7"/>
  <c r="CV893" i="7"/>
  <c r="CV894" i="7"/>
  <c r="CV895" i="7"/>
  <c r="CV896" i="7"/>
  <c r="CV897" i="7"/>
  <c r="CV898" i="7"/>
  <c r="CV899" i="7"/>
  <c r="CV900" i="7"/>
  <c r="CV901" i="7"/>
  <c r="CV902" i="7"/>
  <c r="CV903" i="7"/>
  <c r="CV904" i="7"/>
  <c r="CV905" i="7"/>
  <c r="CV906" i="7"/>
  <c r="CV907" i="7"/>
  <c r="CV908" i="7"/>
  <c r="CV909" i="7"/>
  <c r="CV910" i="7"/>
  <c r="CV911" i="7"/>
  <c r="CV912" i="7"/>
  <c r="CV913" i="7"/>
  <c r="CV914" i="7"/>
  <c r="CV915" i="7"/>
  <c r="CV916" i="7"/>
  <c r="CV917" i="7"/>
  <c r="CV918" i="7"/>
  <c r="CV919" i="7"/>
  <c r="CV920" i="7"/>
  <c r="CV921" i="7"/>
  <c r="CV922" i="7"/>
  <c r="CV923" i="7"/>
  <c r="CV924" i="7"/>
  <c r="CV925" i="7"/>
  <c r="CV926" i="7"/>
  <c r="CV927" i="7"/>
  <c r="CV928" i="7"/>
  <c r="CV929" i="7"/>
  <c r="CV930" i="7"/>
  <c r="CV931" i="7"/>
  <c r="CV932" i="7"/>
  <c r="CV933" i="7"/>
  <c r="CV934" i="7"/>
  <c r="CV935" i="7"/>
  <c r="CV936" i="7"/>
  <c r="CV937" i="7"/>
  <c r="CV938" i="7"/>
  <c r="CV939" i="7"/>
  <c r="CV940" i="7"/>
  <c r="CV941" i="7"/>
  <c r="CV942" i="7"/>
  <c r="CV943" i="7"/>
  <c r="CV944" i="7"/>
  <c r="CV945" i="7"/>
  <c r="CV946" i="7"/>
  <c r="CV947" i="7"/>
  <c r="CV948" i="7"/>
  <c r="CV949" i="7"/>
  <c r="CV950" i="7"/>
  <c r="CV951" i="7"/>
  <c r="CV952" i="7"/>
  <c r="CV953" i="7"/>
  <c r="CV954" i="7"/>
  <c r="CV955" i="7"/>
  <c r="CV956" i="7"/>
  <c r="CV957" i="7"/>
  <c r="CV958" i="7"/>
  <c r="CV959" i="7"/>
  <c r="CV960" i="7"/>
  <c r="CV961" i="7"/>
  <c r="CV962" i="7"/>
  <c r="CV963" i="7"/>
  <c r="CV964" i="7"/>
  <c r="CV965" i="7"/>
  <c r="CV966" i="7"/>
  <c r="CV967" i="7"/>
  <c r="CV968" i="7"/>
  <c r="CV969" i="7"/>
  <c r="CV970" i="7"/>
  <c r="CV971" i="7"/>
  <c r="CV972" i="7"/>
  <c r="CV973" i="7"/>
  <c r="CV974" i="7"/>
  <c r="CV975" i="7"/>
  <c r="CV976" i="7"/>
  <c r="CV977" i="7"/>
  <c r="CV978" i="7"/>
  <c r="CV979" i="7"/>
  <c r="CV980" i="7"/>
  <c r="CV981" i="7"/>
  <c r="CV982" i="7"/>
  <c r="CV983" i="7"/>
  <c r="CV984" i="7"/>
  <c r="CV985" i="7"/>
  <c r="CV986" i="7"/>
  <c r="CV987" i="7"/>
  <c r="CV988" i="7"/>
  <c r="CV989" i="7"/>
  <c r="CV990" i="7"/>
  <c r="CV991" i="7"/>
  <c r="CV992" i="7"/>
  <c r="CV993" i="7"/>
  <c r="CV994" i="7"/>
  <c r="CV995" i="7"/>
  <c r="CV996" i="7"/>
  <c r="CV997" i="7"/>
  <c r="CV998" i="7"/>
  <c r="CV999" i="7"/>
  <c r="CV1000" i="7"/>
  <c r="CV1001" i="7"/>
  <c r="CV1002" i="7"/>
  <c r="CV1003" i="7"/>
  <c r="CV1004" i="7"/>
  <c r="CV1005" i="7"/>
  <c r="CV1006" i="7"/>
  <c r="CV1007" i="7"/>
  <c r="CV1008" i="7"/>
  <c r="CV1009" i="7"/>
  <c r="CV1010" i="7"/>
  <c r="CV1011" i="7"/>
  <c r="CV1012" i="7"/>
  <c r="CV1013" i="7"/>
  <c r="CV1014" i="7"/>
  <c r="CV1015" i="7"/>
  <c r="CV1016" i="7"/>
  <c r="CV2" i="7"/>
  <c r="CU3" i="7"/>
  <c r="CU4" i="7"/>
  <c r="CU5" i="7"/>
  <c r="CU6" i="7"/>
  <c r="CU7" i="7"/>
  <c r="CU8" i="7"/>
  <c r="CU9" i="7"/>
  <c r="CU10" i="7"/>
  <c r="CU11" i="7"/>
  <c r="CU12" i="7"/>
  <c r="CU13" i="7"/>
  <c r="CU14" i="7"/>
  <c r="CU15" i="7"/>
  <c r="CU16" i="7"/>
  <c r="CU17" i="7"/>
  <c r="CU18" i="7"/>
  <c r="CU19" i="7"/>
  <c r="CU20" i="7"/>
  <c r="CU21" i="7"/>
  <c r="CU22" i="7"/>
  <c r="CU23" i="7"/>
  <c r="CU24" i="7"/>
  <c r="CU25" i="7"/>
  <c r="CU26" i="7"/>
  <c r="CU27" i="7"/>
  <c r="CU28" i="7"/>
  <c r="CU29" i="7"/>
  <c r="CU30" i="7"/>
  <c r="CU31" i="7"/>
  <c r="CU32" i="7"/>
  <c r="CU33" i="7"/>
  <c r="CU34" i="7"/>
  <c r="CU35" i="7"/>
  <c r="CU36" i="7"/>
  <c r="CU37" i="7"/>
  <c r="CU38" i="7"/>
  <c r="CU39" i="7"/>
  <c r="CU40" i="7"/>
  <c r="CU41" i="7"/>
  <c r="CU42" i="7"/>
  <c r="CU43" i="7"/>
  <c r="CU44" i="7"/>
  <c r="CU45" i="7"/>
  <c r="CU46" i="7"/>
  <c r="CU47" i="7"/>
  <c r="CU48" i="7"/>
  <c r="CU49" i="7"/>
  <c r="CU50" i="7"/>
  <c r="CU51" i="7"/>
  <c r="CU52" i="7"/>
  <c r="CU53" i="7"/>
  <c r="CU54" i="7"/>
  <c r="CU55" i="7"/>
  <c r="CU56" i="7"/>
  <c r="CU57" i="7"/>
  <c r="CU58" i="7"/>
  <c r="CU59" i="7"/>
  <c r="CU60" i="7"/>
  <c r="CU61" i="7"/>
  <c r="CU62" i="7"/>
  <c r="CU63" i="7"/>
  <c r="CU64" i="7"/>
  <c r="CU65" i="7"/>
  <c r="CU66" i="7"/>
  <c r="CU67" i="7"/>
  <c r="CU68" i="7"/>
  <c r="CU69" i="7"/>
  <c r="CU70" i="7"/>
  <c r="CU71" i="7"/>
  <c r="CU72" i="7"/>
  <c r="CU73" i="7"/>
  <c r="CU74" i="7"/>
  <c r="CU75" i="7"/>
  <c r="CU76" i="7"/>
  <c r="CU77" i="7"/>
  <c r="CU78" i="7"/>
  <c r="CU79" i="7"/>
  <c r="CU80" i="7"/>
  <c r="CU81" i="7"/>
  <c r="CU82" i="7"/>
  <c r="CU83" i="7"/>
  <c r="CU84" i="7"/>
  <c r="CU85" i="7"/>
  <c r="CU86" i="7"/>
  <c r="CU87" i="7"/>
  <c r="CU88" i="7"/>
  <c r="CU89" i="7"/>
  <c r="CU90" i="7"/>
  <c r="CU91" i="7"/>
  <c r="CU92" i="7"/>
  <c r="CU93" i="7"/>
  <c r="CU94" i="7"/>
  <c r="CU95" i="7"/>
  <c r="CU96" i="7"/>
  <c r="CU97" i="7"/>
  <c r="CU98" i="7"/>
  <c r="CU99" i="7"/>
  <c r="CU100" i="7"/>
  <c r="CU101" i="7"/>
  <c r="CU102" i="7"/>
  <c r="CU103" i="7"/>
  <c r="CU104" i="7"/>
  <c r="CU105" i="7"/>
  <c r="CU106" i="7"/>
  <c r="CU107" i="7"/>
  <c r="CU108" i="7"/>
  <c r="CU109" i="7"/>
  <c r="CU110" i="7"/>
  <c r="CU111" i="7"/>
  <c r="CU112" i="7"/>
  <c r="CU113" i="7"/>
  <c r="CU114" i="7"/>
  <c r="CU115" i="7"/>
  <c r="CU116" i="7"/>
  <c r="CU117" i="7"/>
  <c r="CU118" i="7"/>
  <c r="CU119" i="7"/>
  <c r="CU120" i="7"/>
  <c r="CU121" i="7"/>
  <c r="CU122" i="7"/>
  <c r="CU123" i="7"/>
  <c r="CU124" i="7"/>
  <c r="CU125" i="7"/>
  <c r="CU126" i="7"/>
  <c r="CU127" i="7"/>
  <c r="CU128" i="7"/>
  <c r="CU129" i="7"/>
  <c r="CU130" i="7"/>
  <c r="CU131" i="7"/>
  <c r="CU132" i="7"/>
  <c r="CU133" i="7"/>
  <c r="CU134" i="7"/>
  <c r="CU135" i="7"/>
  <c r="CU136" i="7"/>
  <c r="CU137" i="7"/>
  <c r="CU138" i="7"/>
  <c r="CU139" i="7"/>
  <c r="CU140" i="7"/>
  <c r="CU141" i="7"/>
  <c r="CU142" i="7"/>
  <c r="CU143" i="7"/>
  <c r="CU144" i="7"/>
  <c r="CU145" i="7"/>
  <c r="CU146" i="7"/>
  <c r="CU147" i="7"/>
  <c r="CU148" i="7"/>
  <c r="CU149" i="7"/>
  <c r="CU150" i="7"/>
  <c r="CU151" i="7"/>
  <c r="CU152" i="7"/>
  <c r="CU153" i="7"/>
  <c r="CU154" i="7"/>
  <c r="CU155" i="7"/>
  <c r="CU156" i="7"/>
  <c r="CU157" i="7"/>
  <c r="CU158" i="7"/>
  <c r="CU159" i="7"/>
  <c r="CU160" i="7"/>
  <c r="CU161" i="7"/>
  <c r="CU162" i="7"/>
  <c r="CU163" i="7"/>
  <c r="CU164" i="7"/>
  <c r="CU165" i="7"/>
  <c r="CU166" i="7"/>
  <c r="CU167" i="7"/>
  <c r="CU168" i="7"/>
  <c r="CU169" i="7"/>
  <c r="CU170" i="7"/>
  <c r="CU171" i="7"/>
  <c r="CU172" i="7"/>
  <c r="CU173" i="7"/>
  <c r="CU174" i="7"/>
  <c r="CU175" i="7"/>
  <c r="CU176" i="7"/>
  <c r="CU177" i="7"/>
  <c r="CU178" i="7"/>
  <c r="CU179" i="7"/>
  <c r="CU180" i="7"/>
  <c r="CU181" i="7"/>
  <c r="CU182" i="7"/>
  <c r="CU183" i="7"/>
  <c r="CU184" i="7"/>
  <c r="CU185" i="7"/>
  <c r="CU186" i="7"/>
  <c r="CU187" i="7"/>
  <c r="CU188" i="7"/>
  <c r="CU189" i="7"/>
  <c r="CU190" i="7"/>
  <c r="CU191" i="7"/>
  <c r="CU192" i="7"/>
  <c r="CU193" i="7"/>
  <c r="CU194" i="7"/>
  <c r="CU195" i="7"/>
  <c r="CU196" i="7"/>
  <c r="CU197" i="7"/>
  <c r="CU198" i="7"/>
  <c r="CU199" i="7"/>
  <c r="CU200" i="7"/>
  <c r="CU201" i="7"/>
  <c r="CU202" i="7"/>
  <c r="CU203" i="7"/>
  <c r="CU204" i="7"/>
  <c r="CU205" i="7"/>
  <c r="CU206" i="7"/>
  <c r="CU207" i="7"/>
  <c r="CU208" i="7"/>
  <c r="CU209" i="7"/>
  <c r="CU210" i="7"/>
  <c r="CU211" i="7"/>
  <c r="CU212" i="7"/>
  <c r="CU213" i="7"/>
  <c r="CU214" i="7"/>
  <c r="CU215" i="7"/>
  <c r="CU216" i="7"/>
  <c r="CU217" i="7"/>
  <c r="CU218" i="7"/>
  <c r="CU219" i="7"/>
  <c r="CU220" i="7"/>
  <c r="CU221" i="7"/>
  <c r="CU222" i="7"/>
  <c r="CU223" i="7"/>
  <c r="CU224" i="7"/>
  <c r="CU225" i="7"/>
  <c r="CU226" i="7"/>
  <c r="CU227" i="7"/>
  <c r="CU228" i="7"/>
  <c r="CU229" i="7"/>
  <c r="CU230" i="7"/>
  <c r="CU231" i="7"/>
  <c r="CU232" i="7"/>
  <c r="CU233" i="7"/>
  <c r="CU234" i="7"/>
  <c r="CU235" i="7"/>
  <c r="CU236" i="7"/>
  <c r="CU237" i="7"/>
  <c r="CU238" i="7"/>
  <c r="CU239" i="7"/>
  <c r="CU240" i="7"/>
  <c r="CU241" i="7"/>
  <c r="CU242" i="7"/>
  <c r="CU243" i="7"/>
  <c r="CU244" i="7"/>
  <c r="CU245" i="7"/>
  <c r="CU246" i="7"/>
  <c r="CU247" i="7"/>
  <c r="CU248" i="7"/>
  <c r="CU249" i="7"/>
  <c r="CU250" i="7"/>
  <c r="CU251" i="7"/>
  <c r="CU252" i="7"/>
  <c r="CU253" i="7"/>
  <c r="CU254" i="7"/>
  <c r="CU255" i="7"/>
  <c r="CU256" i="7"/>
  <c r="CU257" i="7"/>
  <c r="CU258" i="7"/>
  <c r="CU259" i="7"/>
  <c r="CU260" i="7"/>
  <c r="CU261" i="7"/>
  <c r="CU262" i="7"/>
  <c r="CU263" i="7"/>
  <c r="CU264" i="7"/>
  <c r="CU265" i="7"/>
  <c r="CU266" i="7"/>
  <c r="CU267" i="7"/>
  <c r="CU268" i="7"/>
  <c r="CU269" i="7"/>
  <c r="CU270" i="7"/>
  <c r="CU271" i="7"/>
  <c r="CU272" i="7"/>
  <c r="CU273" i="7"/>
  <c r="CU274" i="7"/>
  <c r="CU275" i="7"/>
  <c r="CU276" i="7"/>
  <c r="CU277" i="7"/>
  <c r="CU278" i="7"/>
  <c r="CU279" i="7"/>
  <c r="CU280" i="7"/>
  <c r="CU281" i="7"/>
  <c r="CU282" i="7"/>
  <c r="CU283" i="7"/>
  <c r="CU284" i="7"/>
  <c r="CU285" i="7"/>
  <c r="CU286" i="7"/>
  <c r="CU287" i="7"/>
  <c r="CU288" i="7"/>
  <c r="CU289" i="7"/>
  <c r="CU290" i="7"/>
  <c r="CU291" i="7"/>
  <c r="CU292" i="7"/>
  <c r="CU293" i="7"/>
  <c r="CU294" i="7"/>
  <c r="CU295" i="7"/>
  <c r="CU296" i="7"/>
  <c r="CU297" i="7"/>
  <c r="CU298" i="7"/>
  <c r="CU299" i="7"/>
  <c r="CU300" i="7"/>
  <c r="CU301" i="7"/>
  <c r="CU302" i="7"/>
  <c r="CU303" i="7"/>
  <c r="CU304" i="7"/>
  <c r="CU305" i="7"/>
  <c r="CU306" i="7"/>
  <c r="CU307" i="7"/>
  <c r="CU308" i="7"/>
  <c r="CU309" i="7"/>
  <c r="CU310" i="7"/>
  <c r="CU311" i="7"/>
  <c r="CU312" i="7"/>
  <c r="CU313" i="7"/>
  <c r="CU314" i="7"/>
  <c r="CU315" i="7"/>
  <c r="CU316" i="7"/>
  <c r="CU317" i="7"/>
  <c r="CU318" i="7"/>
  <c r="CU319" i="7"/>
  <c r="CU320" i="7"/>
  <c r="CU321" i="7"/>
  <c r="CU322" i="7"/>
  <c r="CU323" i="7"/>
  <c r="CU324" i="7"/>
  <c r="CU325" i="7"/>
  <c r="CU326" i="7"/>
  <c r="CU327" i="7"/>
  <c r="CU328" i="7"/>
  <c r="CU329" i="7"/>
  <c r="CU330" i="7"/>
  <c r="CU331" i="7"/>
  <c r="CU332" i="7"/>
  <c r="CU333" i="7"/>
  <c r="CU334" i="7"/>
  <c r="CU335" i="7"/>
  <c r="CU336" i="7"/>
  <c r="CU337" i="7"/>
  <c r="CU338" i="7"/>
  <c r="CU339" i="7"/>
  <c r="CU340" i="7"/>
  <c r="CU341" i="7"/>
  <c r="CU342" i="7"/>
  <c r="CU343" i="7"/>
  <c r="CU344" i="7"/>
  <c r="CU345" i="7"/>
  <c r="CU346" i="7"/>
  <c r="CU347" i="7"/>
  <c r="CU348" i="7"/>
  <c r="CU349" i="7"/>
  <c r="CU350" i="7"/>
  <c r="CU351" i="7"/>
  <c r="CU352" i="7"/>
  <c r="CU353" i="7"/>
  <c r="CU354" i="7"/>
  <c r="CU355" i="7"/>
  <c r="CU356" i="7"/>
  <c r="CU357" i="7"/>
  <c r="CU358" i="7"/>
  <c r="CU359" i="7"/>
  <c r="CU360" i="7"/>
  <c r="CU361" i="7"/>
  <c r="CU362" i="7"/>
  <c r="CU363" i="7"/>
  <c r="CU364" i="7"/>
  <c r="CU365" i="7"/>
  <c r="CU366" i="7"/>
  <c r="CU367" i="7"/>
  <c r="CU368" i="7"/>
  <c r="CU369" i="7"/>
  <c r="CU370" i="7"/>
  <c r="CU371" i="7"/>
  <c r="CU372" i="7"/>
  <c r="CU373" i="7"/>
  <c r="CU374" i="7"/>
  <c r="CU375" i="7"/>
  <c r="CU376" i="7"/>
  <c r="CU377" i="7"/>
  <c r="CU378" i="7"/>
  <c r="CU379" i="7"/>
  <c r="CU380" i="7"/>
  <c r="CU381" i="7"/>
  <c r="CU382" i="7"/>
  <c r="CU383" i="7"/>
  <c r="CU384" i="7"/>
  <c r="CU385" i="7"/>
  <c r="CU386" i="7"/>
  <c r="CU387" i="7"/>
  <c r="CU388" i="7"/>
  <c r="CU389" i="7"/>
  <c r="CU390" i="7"/>
  <c r="CU391" i="7"/>
  <c r="CU392" i="7"/>
  <c r="CU393" i="7"/>
  <c r="CU394" i="7"/>
  <c r="CU395" i="7"/>
  <c r="CU396" i="7"/>
  <c r="CU397" i="7"/>
  <c r="CU398" i="7"/>
  <c r="CU399" i="7"/>
  <c r="CU400" i="7"/>
  <c r="CU401" i="7"/>
  <c r="CU402" i="7"/>
  <c r="CU403" i="7"/>
  <c r="CU404" i="7"/>
  <c r="CU405" i="7"/>
  <c r="CU406" i="7"/>
  <c r="CU407" i="7"/>
  <c r="CU408" i="7"/>
  <c r="CU409" i="7"/>
  <c r="CU410" i="7"/>
  <c r="CU411" i="7"/>
  <c r="CU412" i="7"/>
  <c r="CU413" i="7"/>
  <c r="CU414" i="7"/>
  <c r="CU415" i="7"/>
  <c r="CU416" i="7"/>
  <c r="CU417" i="7"/>
  <c r="CU418" i="7"/>
  <c r="CU419" i="7"/>
  <c r="CU420" i="7"/>
  <c r="CU421" i="7"/>
  <c r="CU422" i="7"/>
  <c r="CU423" i="7"/>
  <c r="CU424" i="7"/>
  <c r="CU425" i="7"/>
  <c r="CU426" i="7"/>
  <c r="CU427" i="7"/>
  <c r="CU428" i="7"/>
  <c r="CU429" i="7"/>
  <c r="CU430" i="7"/>
  <c r="CU431" i="7"/>
  <c r="CU432" i="7"/>
  <c r="CU433" i="7"/>
  <c r="CU434" i="7"/>
  <c r="CU435" i="7"/>
  <c r="CU436" i="7"/>
  <c r="CU437" i="7"/>
  <c r="CU438" i="7"/>
  <c r="CU439" i="7"/>
  <c r="CU440" i="7"/>
  <c r="CU441" i="7"/>
  <c r="CU442" i="7"/>
  <c r="CU443" i="7"/>
  <c r="CU444" i="7"/>
  <c r="CU445" i="7"/>
  <c r="CU446" i="7"/>
  <c r="CU447" i="7"/>
  <c r="CU448" i="7"/>
  <c r="CU449" i="7"/>
  <c r="CU450" i="7"/>
  <c r="CU451" i="7"/>
  <c r="CU452" i="7"/>
  <c r="CU453" i="7"/>
  <c r="CU454" i="7"/>
  <c r="CU455" i="7"/>
  <c r="CU456" i="7"/>
  <c r="CU457" i="7"/>
  <c r="CU458" i="7"/>
  <c r="CU459" i="7"/>
  <c r="CU460" i="7"/>
  <c r="CU461" i="7"/>
  <c r="CU462" i="7"/>
  <c r="CU463" i="7"/>
  <c r="CU464" i="7"/>
  <c r="CU465" i="7"/>
  <c r="CU466" i="7"/>
  <c r="CU467" i="7"/>
  <c r="CU468" i="7"/>
  <c r="CU469" i="7"/>
  <c r="CU470" i="7"/>
  <c r="CU471" i="7"/>
  <c r="CU472" i="7"/>
  <c r="CU473" i="7"/>
  <c r="CU474" i="7"/>
  <c r="CU475" i="7"/>
  <c r="CU476" i="7"/>
  <c r="CU477" i="7"/>
  <c r="CU478" i="7"/>
  <c r="CU479" i="7"/>
  <c r="CU480" i="7"/>
  <c r="CU481" i="7"/>
  <c r="CU482" i="7"/>
  <c r="CU483" i="7"/>
  <c r="CU484" i="7"/>
  <c r="CU485" i="7"/>
  <c r="CU486" i="7"/>
  <c r="CU487" i="7"/>
  <c r="CU488" i="7"/>
  <c r="CU489" i="7"/>
  <c r="CU490" i="7"/>
  <c r="CU491" i="7"/>
  <c r="CU492" i="7"/>
  <c r="CU493" i="7"/>
  <c r="CU494" i="7"/>
  <c r="CU495" i="7"/>
  <c r="CU496" i="7"/>
  <c r="CU497" i="7"/>
  <c r="CU498" i="7"/>
  <c r="CU499" i="7"/>
  <c r="CU500" i="7"/>
  <c r="CU501" i="7"/>
  <c r="CU502" i="7"/>
  <c r="CU503" i="7"/>
  <c r="CU504" i="7"/>
  <c r="CU505" i="7"/>
  <c r="CU506" i="7"/>
  <c r="CU507" i="7"/>
  <c r="CU508" i="7"/>
  <c r="CU509" i="7"/>
  <c r="CU510" i="7"/>
  <c r="CU511" i="7"/>
  <c r="CU512" i="7"/>
  <c r="CU513" i="7"/>
  <c r="CU514" i="7"/>
  <c r="CU515" i="7"/>
  <c r="CU516" i="7"/>
  <c r="CU517" i="7"/>
  <c r="CU518" i="7"/>
  <c r="CU519" i="7"/>
  <c r="CU520" i="7"/>
  <c r="CU521" i="7"/>
  <c r="CU522" i="7"/>
  <c r="CU523" i="7"/>
  <c r="CU524" i="7"/>
  <c r="CU525" i="7"/>
  <c r="CU526" i="7"/>
  <c r="CU527" i="7"/>
  <c r="CU528" i="7"/>
  <c r="CU529" i="7"/>
  <c r="CU530" i="7"/>
  <c r="CU531" i="7"/>
  <c r="CU532" i="7"/>
  <c r="CU533" i="7"/>
  <c r="CU534" i="7"/>
  <c r="CU535" i="7"/>
  <c r="CU536" i="7"/>
  <c r="CU537" i="7"/>
  <c r="CU538" i="7"/>
  <c r="CU539" i="7"/>
  <c r="CU540" i="7"/>
  <c r="CU541" i="7"/>
  <c r="CU542" i="7"/>
  <c r="CU543" i="7"/>
  <c r="CU544" i="7"/>
  <c r="CU545" i="7"/>
  <c r="CU546" i="7"/>
  <c r="CU547" i="7"/>
  <c r="CU548" i="7"/>
  <c r="CU549" i="7"/>
  <c r="CU550" i="7"/>
  <c r="CU551" i="7"/>
  <c r="CU552" i="7"/>
  <c r="CU553" i="7"/>
  <c r="CU554" i="7"/>
  <c r="CU555" i="7"/>
  <c r="CU556" i="7"/>
  <c r="CU557" i="7"/>
  <c r="CU558" i="7"/>
  <c r="CU559" i="7"/>
  <c r="CU560" i="7"/>
  <c r="CU561" i="7"/>
  <c r="CU562" i="7"/>
  <c r="CU563" i="7"/>
  <c r="CU564" i="7"/>
  <c r="CU565" i="7"/>
  <c r="CU566" i="7"/>
  <c r="CU567" i="7"/>
  <c r="CU568" i="7"/>
  <c r="CU569" i="7"/>
  <c r="CU570" i="7"/>
  <c r="CU571" i="7"/>
  <c r="CU572" i="7"/>
  <c r="CU573" i="7"/>
  <c r="CU574" i="7"/>
  <c r="CU575" i="7"/>
  <c r="CU576" i="7"/>
  <c r="CU577" i="7"/>
  <c r="CU578" i="7"/>
  <c r="CU579" i="7"/>
  <c r="CU580" i="7"/>
  <c r="CU581" i="7"/>
  <c r="CU582" i="7"/>
  <c r="CU583" i="7"/>
  <c r="CU584" i="7"/>
  <c r="CU585" i="7"/>
  <c r="CU586" i="7"/>
  <c r="CU587" i="7"/>
  <c r="CU588" i="7"/>
  <c r="CU589" i="7"/>
  <c r="CU590" i="7"/>
  <c r="CU591" i="7"/>
  <c r="CU592" i="7"/>
  <c r="CU593" i="7"/>
  <c r="CU594" i="7"/>
  <c r="CU595" i="7"/>
  <c r="CU596" i="7"/>
  <c r="CU597" i="7"/>
  <c r="CU598" i="7"/>
  <c r="CU599" i="7"/>
  <c r="CU600" i="7"/>
  <c r="CU601" i="7"/>
  <c r="CU602" i="7"/>
  <c r="CU603" i="7"/>
  <c r="CU604" i="7"/>
  <c r="CU605" i="7"/>
  <c r="CU606" i="7"/>
  <c r="CU607" i="7"/>
  <c r="CU608" i="7"/>
  <c r="CU609" i="7"/>
  <c r="CU610" i="7"/>
  <c r="CU611" i="7"/>
  <c r="CU612" i="7"/>
  <c r="CU613" i="7"/>
  <c r="CU614" i="7"/>
  <c r="CU615" i="7"/>
  <c r="CU616" i="7"/>
  <c r="CU617" i="7"/>
  <c r="CU618" i="7"/>
  <c r="CU619" i="7"/>
  <c r="CU620" i="7"/>
  <c r="CU621" i="7"/>
  <c r="CU622" i="7"/>
  <c r="CU623" i="7"/>
  <c r="CU624" i="7"/>
  <c r="CU625" i="7"/>
  <c r="CU626" i="7"/>
  <c r="CU627" i="7"/>
  <c r="CU628" i="7"/>
  <c r="CU629" i="7"/>
  <c r="CU630" i="7"/>
  <c r="CU631" i="7"/>
  <c r="CU632" i="7"/>
  <c r="CU633" i="7"/>
  <c r="CU634" i="7"/>
  <c r="CU635" i="7"/>
  <c r="CU636" i="7"/>
  <c r="CU637" i="7"/>
  <c r="CU638" i="7"/>
  <c r="CU639" i="7"/>
  <c r="CU640" i="7"/>
  <c r="CU641" i="7"/>
  <c r="CU642" i="7"/>
  <c r="CU643" i="7"/>
  <c r="CU644" i="7"/>
  <c r="CU645" i="7"/>
  <c r="CU646" i="7"/>
  <c r="CU647" i="7"/>
  <c r="CU648" i="7"/>
  <c r="CU649" i="7"/>
  <c r="CU650" i="7"/>
  <c r="CU651" i="7"/>
  <c r="CU652" i="7"/>
  <c r="CU653" i="7"/>
  <c r="CU654" i="7"/>
  <c r="CU655" i="7"/>
  <c r="CU656" i="7"/>
  <c r="CU657" i="7"/>
  <c r="CU658" i="7"/>
  <c r="CU659" i="7"/>
  <c r="CU660" i="7"/>
  <c r="CU661" i="7"/>
  <c r="CU662" i="7"/>
  <c r="CU663" i="7"/>
  <c r="CU664" i="7"/>
  <c r="CU665" i="7"/>
  <c r="CU666" i="7"/>
  <c r="CU667" i="7"/>
  <c r="CU668" i="7"/>
  <c r="CU669" i="7"/>
  <c r="CU670" i="7"/>
  <c r="CU671" i="7"/>
  <c r="CU672" i="7"/>
  <c r="CU673" i="7"/>
  <c r="CU674" i="7"/>
  <c r="CU675" i="7"/>
  <c r="CU676" i="7"/>
  <c r="CU677" i="7"/>
  <c r="CU678" i="7"/>
  <c r="CU679" i="7"/>
  <c r="CU680" i="7"/>
  <c r="CU681" i="7"/>
  <c r="CU682" i="7"/>
  <c r="CU683" i="7"/>
  <c r="CU684" i="7"/>
  <c r="CU685" i="7"/>
  <c r="CU686" i="7"/>
  <c r="CU687" i="7"/>
  <c r="CU688" i="7"/>
  <c r="CU689" i="7"/>
  <c r="CU690" i="7"/>
  <c r="CU691" i="7"/>
  <c r="CU692" i="7"/>
  <c r="CU693" i="7"/>
  <c r="CU694" i="7"/>
  <c r="CU695" i="7"/>
  <c r="CU696" i="7"/>
  <c r="CU697" i="7"/>
  <c r="CU698" i="7"/>
  <c r="CU699" i="7"/>
  <c r="CU700" i="7"/>
  <c r="CU701" i="7"/>
  <c r="CU702" i="7"/>
  <c r="CU703" i="7"/>
  <c r="CU704" i="7"/>
  <c r="CU705" i="7"/>
  <c r="CU706" i="7"/>
  <c r="CU707" i="7"/>
  <c r="CU708" i="7"/>
  <c r="CU709" i="7"/>
  <c r="CU710" i="7"/>
  <c r="CU711" i="7"/>
  <c r="CU712" i="7"/>
  <c r="CU713" i="7"/>
  <c r="CU714" i="7"/>
  <c r="CU715" i="7"/>
  <c r="CU716" i="7"/>
  <c r="CU717" i="7"/>
  <c r="CU718" i="7"/>
  <c r="CU719" i="7"/>
  <c r="CU720" i="7"/>
  <c r="CU721" i="7"/>
  <c r="CU722" i="7"/>
  <c r="CU723" i="7"/>
  <c r="CU724" i="7"/>
  <c r="CU725" i="7"/>
  <c r="CU726" i="7"/>
  <c r="CU727" i="7"/>
  <c r="CU728" i="7"/>
  <c r="CU729" i="7"/>
  <c r="CU730" i="7"/>
  <c r="CU731" i="7"/>
  <c r="CU732" i="7"/>
  <c r="CU733" i="7"/>
  <c r="CU734" i="7"/>
  <c r="CU735" i="7"/>
  <c r="CU736" i="7"/>
  <c r="CU737" i="7"/>
  <c r="CU738" i="7"/>
  <c r="CU739" i="7"/>
  <c r="CU740" i="7"/>
  <c r="CU741" i="7"/>
  <c r="CU742" i="7"/>
  <c r="CU743" i="7"/>
  <c r="CU744" i="7"/>
  <c r="CU745" i="7"/>
  <c r="CU746" i="7"/>
  <c r="CU747" i="7"/>
  <c r="CU748" i="7"/>
  <c r="CU749" i="7"/>
  <c r="CU750" i="7"/>
  <c r="CU751" i="7"/>
  <c r="CU752" i="7"/>
  <c r="CU753" i="7"/>
  <c r="CU754" i="7"/>
  <c r="CU755" i="7"/>
  <c r="CU756" i="7"/>
  <c r="CU757" i="7"/>
  <c r="CU758" i="7"/>
  <c r="CU759" i="7"/>
  <c r="CU760" i="7"/>
  <c r="CU761" i="7"/>
  <c r="CU762" i="7"/>
  <c r="CU763" i="7"/>
  <c r="CU764" i="7"/>
  <c r="CU765" i="7"/>
  <c r="CU766" i="7"/>
  <c r="CU767" i="7"/>
  <c r="CU768" i="7"/>
  <c r="CU769" i="7"/>
  <c r="CU770" i="7"/>
  <c r="CU771" i="7"/>
  <c r="CU772" i="7"/>
  <c r="CU773" i="7"/>
  <c r="CU774" i="7"/>
  <c r="CU775" i="7"/>
  <c r="CU776" i="7"/>
  <c r="CU777" i="7"/>
  <c r="CU778" i="7"/>
  <c r="CU779" i="7"/>
  <c r="CU780" i="7"/>
  <c r="CU781" i="7"/>
  <c r="CU782" i="7"/>
  <c r="CU783" i="7"/>
  <c r="CU784" i="7"/>
  <c r="CU785" i="7"/>
  <c r="CU786" i="7"/>
  <c r="CU787" i="7"/>
  <c r="CU788" i="7"/>
  <c r="CU789" i="7"/>
  <c r="CU790" i="7"/>
  <c r="CU791" i="7"/>
  <c r="CU792" i="7"/>
  <c r="CU793" i="7"/>
  <c r="CU794" i="7"/>
  <c r="CU795" i="7"/>
  <c r="CU796" i="7"/>
  <c r="CU797" i="7"/>
  <c r="CU798" i="7"/>
  <c r="CU799" i="7"/>
  <c r="CU800" i="7"/>
  <c r="CU801" i="7"/>
  <c r="CU802" i="7"/>
  <c r="CU803" i="7"/>
  <c r="CU804" i="7"/>
  <c r="CU805" i="7"/>
  <c r="CU806" i="7"/>
  <c r="CU807" i="7"/>
  <c r="CU808" i="7"/>
  <c r="CU809" i="7"/>
  <c r="CU810" i="7"/>
  <c r="CU811" i="7"/>
  <c r="CU812" i="7"/>
  <c r="CU813" i="7"/>
  <c r="CU814" i="7"/>
  <c r="CU815" i="7"/>
  <c r="CU816" i="7"/>
  <c r="CU817" i="7"/>
  <c r="CU818" i="7"/>
  <c r="CU819" i="7"/>
  <c r="CU820" i="7"/>
  <c r="CU821" i="7"/>
  <c r="CU822" i="7"/>
  <c r="CU823" i="7"/>
  <c r="CU824" i="7"/>
  <c r="CU825" i="7"/>
  <c r="CU826" i="7"/>
  <c r="CU827" i="7"/>
  <c r="CU828" i="7"/>
  <c r="CU829" i="7"/>
  <c r="CU830" i="7"/>
  <c r="CU831" i="7"/>
  <c r="CU832" i="7"/>
  <c r="CU833" i="7"/>
  <c r="CU834" i="7"/>
  <c r="CU835" i="7"/>
  <c r="CU836" i="7"/>
  <c r="CU837" i="7"/>
  <c r="CU838" i="7"/>
  <c r="CU839" i="7"/>
  <c r="CU840" i="7"/>
  <c r="CU841" i="7"/>
  <c r="CU842" i="7"/>
  <c r="CU843" i="7"/>
  <c r="CU844" i="7"/>
  <c r="CU845" i="7"/>
  <c r="CU846" i="7"/>
  <c r="CU847" i="7"/>
  <c r="CU848" i="7"/>
  <c r="CU849" i="7"/>
  <c r="CU850" i="7"/>
  <c r="CU851" i="7"/>
  <c r="CU852" i="7"/>
  <c r="CU853" i="7"/>
  <c r="CU854" i="7"/>
  <c r="CU855" i="7"/>
  <c r="CU856" i="7"/>
  <c r="CU857" i="7"/>
  <c r="CU858" i="7"/>
  <c r="CU859" i="7"/>
  <c r="CU860" i="7"/>
  <c r="CU861" i="7"/>
  <c r="CU862" i="7"/>
  <c r="CU863" i="7"/>
  <c r="CU864" i="7"/>
  <c r="CU865" i="7"/>
  <c r="CU866" i="7"/>
  <c r="CU867" i="7"/>
  <c r="CU868" i="7"/>
  <c r="CU869" i="7"/>
  <c r="CU870" i="7"/>
  <c r="CU871" i="7"/>
  <c r="CU872" i="7"/>
  <c r="CU873" i="7"/>
  <c r="CU874" i="7"/>
  <c r="CU875" i="7"/>
  <c r="CU876" i="7"/>
  <c r="CU877" i="7"/>
  <c r="CU878" i="7"/>
  <c r="CU879" i="7"/>
  <c r="CU880" i="7"/>
  <c r="CU881" i="7"/>
  <c r="CU882" i="7"/>
  <c r="CU883" i="7"/>
  <c r="CU884" i="7"/>
  <c r="CU885" i="7"/>
  <c r="CU886" i="7"/>
  <c r="CU887" i="7"/>
  <c r="CU888" i="7"/>
  <c r="CU889" i="7"/>
  <c r="CU890" i="7"/>
  <c r="CU891" i="7"/>
  <c r="CU892" i="7"/>
  <c r="CU893" i="7"/>
  <c r="CU894" i="7"/>
  <c r="CU895" i="7"/>
  <c r="CU896" i="7"/>
  <c r="CU897" i="7"/>
  <c r="CU898" i="7"/>
  <c r="CU899" i="7"/>
  <c r="CU900" i="7"/>
  <c r="CU901" i="7"/>
  <c r="CU902" i="7"/>
  <c r="CU903" i="7"/>
  <c r="CU904" i="7"/>
  <c r="CU905" i="7"/>
  <c r="CU906" i="7"/>
  <c r="CU907" i="7"/>
  <c r="CU908" i="7"/>
  <c r="CU909" i="7"/>
  <c r="CU910" i="7"/>
  <c r="CU911" i="7"/>
  <c r="CU912" i="7"/>
  <c r="CU913" i="7"/>
  <c r="CU914" i="7"/>
  <c r="CU915" i="7"/>
  <c r="CU916" i="7"/>
  <c r="CU917" i="7"/>
  <c r="CU918" i="7"/>
  <c r="CU919" i="7"/>
  <c r="CU920" i="7"/>
  <c r="CU921" i="7"/>
  <c r="CU922" i="7"/>
  <c r="CU923" i="7"/>
  <c r="CU924" i="7"/>
  <c r="CU925" i="7"/>
  <c r="CU926" i="7"/>
  <c r="CU927" i="7"/>
  <c r="CU928" i="7"/>
  <c r="CU929" i="7"/>
  <c r="CU930" i="7"/>
  <c r="CU931" i="7"/>
  <c r="CU932" i="7"/>
  <c r="CU933" i="7"/>
  <c r="CU934" i="7"/>
  <c r="CU935" i="7"/>
  <c r="CU936" i="7"/>
  <c r="CU937" i="7"/>
  <c r="CU938" i="7"/>
  <c r="CU939" i="7"/>
  <c r="CU940" i="7"/>
  <c r="CU941" i="7"/>
  <c r="CU942" i="7"/>
  <c r="CU943" i="7"/>
  <c r="CU944" i="7"/>
  <c r="CU945" i="7"/>
  <c r="CU946" i="7"/>
  <c r="CU947" i="7"/>
  <c r="CU948" i="7"/>
  <c r="CU949" i="7"/>
  <c r="CU950" i="7"/>
  <c r="CU951" i="7"/>
  <c r="CU952" i="7"/>
  <c r="CU953" i="7"/>
  <c r="CU954" i="7"/>
  <c r="CU955" i="7"/>
  <c r="CU956" i="7"/>
  <c r="CU957" i="7"/>
  <c r="CU958" i="7"/>
  <c r="CU959" i="7"/>
  <c r="CU960" i="7"/>
  <c r="CU961" i="7"/>
  <c r="CU962" i="7"/>
  <c r="CU963" i="7"/>
  <c r="CU964" i="7"/>
  <c r="CU965" i="7"/>
  <c r="CU966" i="7"/>
  <c r="CU967" i="7"/>
  <c r="CU968" i="7"/>
  <c r="CU969" i="7"/>
  <c r="CU970" i="7"/>
  <c r="CU971" i="7"/>
  <c r="CU972" i="7"/>
  <c r="CU973" i="7"/>
  <c r="CU974" i="7"/>
  <c r="CU975" i="7"/>
  <c r="CU976" i="7"/>
  <c r="CU977" i="7"/>
  <c r="CU978" i="7"/>
  <c r="CU979" i="7"/>
  <c r="CU980" i="7"/>
  <c r="CU981" i="7"/>
  <c r="CU982" i="7"/>
  <c r="CU983" i="7"/>
  <c r="CU984" i="7"/>
  <c r="CU985" i="7"/>
  <c r="CU986" i="7"/>
  <c r="CU987" i="7"/>
  <c r="CU988" i="7"/>
  <c r="CU989" i="7"/>
  <c r="CU990" i="7"/>
  <c r="CU991" i="7"/>
  <c r="CU992" i="7"/>
  <c r="CU993" i="7"/>
  <c r="CU994" i="7"/>
  <c r="CU995" i="7"/>
  <c r="CU996" i="7"/>
  <c r="CU997" i="7"/>
  <c r="CU998" i="7"/>
  <c r="CU999" i="7"/>
  <c r="CU1000" i="7"/>
  <c r="CU1001" i="7"/>
  <c r="CU1002" i="7"/>
  <c r="CU1003" i="7"/>
  <c r="CU1004" i="7"/>
  <c r="CU1005" i="7"/>
  <c r="CU1006" i="7"/>
  <c r="CU1007" i="7"/>
  <c r="CU1008" i="7"/>
  <c r="CU1009" i="7"/>
  <c r="CU1010" i="7"/>
  <c r="CU1011" i="7"/>
  <c r="CU1012" i="7"/>
  <c r="DA1012" i="7" s="1"/>
  <c r="CU1013" i="7"/>
  <c r="CU1014" i="7"/>
  <c r="CU1015" i="7"/>
  <c r="CU1016" i="7"/>
  <c r="DA1016" i="7" s="1"/>
  <c r="CU2" i="7"/>
  <c r="CK3" i="7"/>
  <c r="CK4" i="7"/>
  <c r="CK5" i="7"/>
  <c r="CK6" i="7"/>
  <c r="CK7" i="7"/>
  <c r="CK8" i="7"/>
  <c r="CK9" i="7"/>
  <c r="CK10" i="7"/>
  <c r="CK11" i="7"/>
  <c r="CK12" i="7"/>
  <c r="CK13" i="7"/>
  <c r="CK14" i="7"/>
  <c r="CK15" i="7"/>
  <c r="CK16" i="7"/>
  <c r="CK17" i="7"/>
  <c r="CK18" i="7"/>
  <c r="CK19" i="7"/>
  <c r="CK20" i="7"/>
  <c r="CK21" i="7"/>
  <c r="CK22" i="7"/>
  <c r="CK23" i="7"/>
  <c r="CK24" i="7"/>
  <c r="CK25" i="7"/>
  <c r="CK26" i="7"/>
  <c r="CK27" i="7"/>
  <c r="CK28" i="7"/>
  <c r="CK29" i="7"/>
  <c r="CK30" i="7"/>
  <c r="CK31" i="7"/>
  <c r="CK32" i="7"/>
  <c r="CK33" i="7"/>
  <c r="CK34" i="7"/>
  <c r="CK35" i="7"/>
  <c r="CK36" i="7"/>
  <c r="CK37" i="7"/>
  <c r="CK38" i="7"/>
  <c r="CK39" i="7"/>
  <c r="CK40" i="7"/>
  <c r="CK41" i="7"/>
  <c r="CK42" i="7"/>
  <c r="CK43" i="7"/>
  <c r="CK44" i="7"/>
  <c r="CK45" i="7"/>
  <c r="CK46" i="7"/>
  <c r="CK47" i="7"/>
  <c r="CK48" i="7"/>
  <c r="CK49" i="7"/>
  <c r="CK50" i="7"/>
  <c r="CK51" i="7"/>
  <c r="CK52" i="7"/>
  <c r="CK53" i="7"/>
  <c r="CK54" i="7"/>
  <c r="CK55" i="7"/>
  <c r="CK56" i="7"/>
  <c r="CK57" i="7"/>
  <c r="CK58" i="7"/>
  <c r="CK59" i="7"/>
  <c r="CK60" i="7"/>
  <c r="CK61" i="7"/>
  <c r="CK62" i="7"/>
  <c r="CK63" i="7"/>
  <c r="CK64" i="7"/>
  <c r="CK65" i="7"/>
  <c r="CK66" i="7"/>
  <c r="CK67" i="7"/>
  <c r="CK68" i="7"/>
  <c r="CK69" i="7"/>
  <c r="CK70" i="7"/>
  <c r="CK71" i="7"/>
  <c r="CK72" i="7"/>
  <c r="CK73" i="7"/>
  <c r="CK74" i="7"/>
  <c r="CK75" i="7"/>
  <c r="CK76" i="7"/>
  <c r="CK77" i="7"/>
  <c r="CK78" i="7"/>
  <c r="CK79" i="7"/>
  <c r="CK80" i="7"/>
  <c r="CK81" i="7"/>
  <c r="CK82" i="7"/>
  <c r="CK83" i="7"/>
  <c r="CK84" i="7"/>
  <c r="CK85" i="7"/>
  <c r="CK86" i="7"/>
  <c r="CK87" i="7"/>
  <c r="CK88" i="7"/>
  <c r="CK89" i="7"/>
  <c r="CK90" i="7"/>
  <c r="CK91" i="7"/>
  <c r="CK92" i="7"/>
  <c r="CK93" i="7"/>
  <c r="CK94" i="7"/>
  <c r="CK95" i="7"/>
  <c r="CK96" i="7"/>
  <c r="CK97" i="7"/>
  <c r="CK98" i="7"/>
  <c r="CK99" i="7"/>
  <c r="CK100" i="7"/>
  <c r="CK101" i="7"/>
  <c r="CK102" i="7"/>
  <c r="CK103" i="7"/>
  <c r="CK104" i="7"/>
  <c r="CK105" i="7"/>
  <c r="CK106" i="7"/>
  <c r="CK107" i="7"/>
  <c r="CK108" i="7"/>
  <c r="CK109" i="7"/>
  <c r="CK110" i="7"/>
  <c r="CK111" i="7"/>
  <c r="CK112" i="7"/>
  <c r="CK113" i="7"/>
  <c r="CK114" i="7"/>
  <c r="CK115" i="7"/>
  <c r="CK116" i="7"/>
  <c r="CK117" i="7"/>
  <c r="CK118" i="7"/>
  <c r="CK119" i="7"/>
  <c r="CK120" i="7"/>
  <c r="CK121" i="7"/>
  <c r="CK122" i="7"/>
  <c r="CK123" i="7"/>
  <c r="CK124" i="7"/>
  <c r="CK125" i="7"/>
  <c r="CK126" i="7"/>
  <c r="CK127" i="7"/>
  <c r="CK128" i="7"/>
  <c r="CK129" i="7"/>
  <c r="CK130" i="7"/>
  <c r="CK131" i="7"/>
  <c r="CK132" i="7"/>
  <c r="CK133" i="7"/>
  <c r="CK134" i="7"/>
  <c r="CK135" i="7"/>
  <c r="CK136" i="7"/>
  <c r="CK137" i="7"/>
  <c r="CK138" i="7"/>
  <c r="CK139" i="7"/>
  <c r="CK140" i="7"/>
  <c r="CK141" i="7"/>
  <c r="CK142" i="7"/>
  <c r="CK143" i="7"/>
  <c r="CK144" i="7"/>
  <c r="CK145" i="7"/>
  <c r="CK146" i="7"/>
  <c r="CK147" i="7"/>
  <c r="CK148" i="7"/>
  <c r="CK149" i="7"/>
  <c r="CK150" i="7"/>
  <c r="CK151" i="7"/>
  <c r="CK152" i="7"/>
  <c r="CK153" i="7"/>
  <c r="CK154" i="7"/>
  <c r="CK155" i="7"/>
  <c r="CK156" i="7"/>
  <c r="CK157" i="7"/>
  <c r="CK158" i="7"/>
  <c r="CK159" i="7"/>
  <c r="CK160" i="7"/>
  <c r="CK161" i="7"/>
  <c r="CK162" i="7"/>
  <c r="CK163" i="7"/>
  <c r="CK164" i="7"/>
  <c r="CK165" i="7"/>
  <c r="CK166" i="7"/>
  <c r="CK167" i="7"/>
  <c r="CK168" i="7"/>
  <c r="CK169" i="7"/>
  <c r="CK170" i="7"/>
  <c r="CK171" i="7"/>
  <c r="CK172" i="7"/>
  <c r="CK173" i="7"/>
  <c r="CK174" i="7"/>
  <c r="CK175" i="7"/>
  <c r="CK176" i="7"/>
  <c r="CK177" i="7"/>
  <c r="CK178" i="7"/>
  <c r="CK179" i="7"/>
  <c r="CK180" i="7"/>
  <c r="CK181" i="7"/>
  <c r="CK182" i="7"/>
  <c r="CK183" i="7"/>
  <c r="CK184" i="7"/>
  <c r="CK185" i="7"/>
  <c r="CK186" i="7"/>
  <c r="CK187" i="7"/>
  <c r="CK188" i="7"/>
  <c r="CK189" i="7"/>
  <c r="CK190" i="7"/>
  <c r="CK191" i="7"/>
  <c r="CK192" i="7"/>
  <c r="CK193" i="7"/>
  <c r="CK194" i="7"/>
  <c r="CK195" i="7"/>
  <c r="CK196" i="7"/>
  <c r="CK197" i="7"/>
  <c r="CK198" i="7"/>
  <c r="CK199" i="7"/>
  <c r="CK200" i="7"/>
  <c r="CK201" i="7"/>
  <c r="CK202" i="7"/>
  <c r="CK203" i="7"/>
  <c r="CK204" i="7"/>
  <c r="CK205" i="7"/>
  <c r="CK206" i="7"/>
  <c r="CK207" i="7"/>
  <c r="CK208" i="7"/>
  <c r="CK209" i="7"/>
  <c r="CK210" i="7"/>
  <c r="CK211" i="7"/>
  <c r="CK212" i="7"/>
  <c r="CK213" i="7"/>
  <c r="CK214" i="7"/>
  <c r="CK215" i="7"/>
  <c r="CK216" i="7"/>
  <c r="CK217" i="7"/>
  <c r="CK218" i="7"/>
  <c r="CK219" i="7"/>
  <c r="CK220" i="7"/>
  <c r="CK221" i="7"/>
  <c r="CK222" i="7"/>
  <c r="CK223" i="7"/>
  <c r="CK224" i="7"/>
  <c r="CK225" i="7"/>
  <c r="CK226" i="7"/>
  <c r="CK227" i="7"/>
  <c r="CK228" i="7"/>
  <c r="CK229" i="7"/>
  <c r="CK230" i="7"/>
  <c r="CK231" i="7"/>
  <c r="CK232" i="7"/>
  <c r="CK233" i="7"/>
  <c r="CK234" i="7"/>
  <c r="CK235" i="7"/>
  <c r="CK236" i="7"/>
  <c r="CK237" i="7"/>
  <c r="CK238" i="7"/>
  <c r="CK239" i="7"/>
  <c r="CK240" i="7"/>
  <c r="CK241" i="7"/>
  <c r="CK242" i="7"/>
  <c r="CK243" i="7"/>
  <c r="CK244" i="7"/>
  <c r="CK245" i="7"/>
  <c r="CK246" i="7"/>
  <c r="CK247" i="7"/>
  <c r="CK248" i="7"/>
  <c r="CK249" i="7"/>
  <c r="CK250" i="7"/>
  <c r="CK251" i="7"/>
  <c r="CK252" i="7"/>
  <c r="CK253" i="7"/>
  <c r="CK254" i="7"/>
  <c r="CK255" i="7"/>
  <c r="CK256" i="7"/>
  <c r="CK257" i="7"/>
  <c r="CK258" i="7"/>
  <c r="CK259" i="7"/>
  <c r="CK260" i="7"/>
  <c r="CK261" i="7"/>
  <c r="CK262" i="7"/>
  <c r="CK263" i="7"/>
  <c r="CK264" i="7"/>
  <c r="CK265" i="7"/>
  <c r="CK266" i="7"/>
  <c r="CK267" i="7"/>
  <c r="CK268" i="7"/>
  <c r="CK269" i="7"/>
  <c r="CK270" i="7"/>
  <c r="CK271" i="7"/>
  <c r="CK272" i="7"/>
  <c r="CK273" i="7"/>
  <c r="CK274" i="7"/>
  <c r="CK275" i="7"/>
  <c r="CK276" i="7"/>
  <c r="CK277" i="7"/>
  <c r="CK278" i="7"/>
  <c r="CK279" i="7"/>
  <c r="CK280" i="7"/>
  <c r="CK281" i="7"/>
  <c r="CK282" i="7"/>
  <c r="CK283" i="7"/>
  <c r="CK284" i="7"/>
  <c r="CK285" i="7"/>
  <c r="CK286" i="7"/>
  <c r="CK287" i="7"/>
  <c r="CK288" i="7"/>
  <c r="CK289" i="7"/>
  <c r="CK290" i="7"/>
  <c r="CK291" i="7"/>
  <c r="CK292" i="7"/>
  <c r="CK293" i="7"/>
  <c r="CK294" i="7"/>
  <c r="CK295" i="7"/>
  <c r="CK296" i="7"/>
  <c r="CK297" i="7"/>
  <c r="CK298" i="7"/>
  <c r="CK299" i="7"/>
  <c r="CK300" i="7"/>
  <c r="CK301" i="7"/>
  <c r="CK302" i="7"/>
  <c r="CK303" i="7"/>
  <c r="CK304" i="7"/>
  <c r="CK305" i="7"/>
  <c r="CK306" i="7"/>
  <c r="CK307" i="7"/>
  <c r="CK308" i="7"/>
  <c r="CK309" i="7"/>
  <c r="CK310" i="7"/>
  <c r="CK311" i="7"/>
  <c r="CK312" i="7"/>
  <c r="CK313" i="7"/>
  <c r="CK314" i="7"/>
  <c r="CK315" i="7"/>
  <c r="CK316" i="7"/>
  <c r="CK317" i="7"/>
  <c r="CK318" i="7"/>
  <c r="CK319" i="7"/>
  <c r="CK320" i="7"/>
  <c r="CK321" i="7"/>
  <c r="CK322" i="7"/>
  <c r="CK323" i="7"/>
  <c r="CK324" i="7"/>
  <c r="CK325" i="7"/>
  <c r="CK326" i="7"/>
  <c r="CK327" i="7"/>
  <c r="CK328" i="7"/>
  <c r="CK329" i="7"/>
  <c r="CK330" i="7"/>
  <c r="CK331" i="7"/>
  <c r="CK332" i="7"/>
  <c r="CK333" i="7"/>
  <c r="CK334" i="7"/>
  <c r="CK335" i="7"/>
  <c r="CK336" i="7"/>
  <c r="CK337" i="7"/>
  <c r="CK338" i="7"/>
  <c r="CK339" i="7"/>
  <c r="CK340" i="7"/>
  <c r="CK341" i="7"/>
  <c r="CK342" i="7"/>
  <c r="CK343" i="7"/>
  <c r="CK344" i="7"/>
  <c r="CK345" i="7"/>
  <c r="CK346" i="7"/>
  <c r="CK347" i="7"/>
  <c r="CK348" i="7"/>
  <c r="CK349" i="7"/>
  <c r="CK350" i="7"/>
  <c r="CK351" i="7"/>
  <c r="CK352" i="7"/>
  <c r="CK353" i="7"/>
  <c r="CK354" i="7"/>
  <c r="CK355" i="7"/>
  <c r="CK356" i="7"/>
  <c r="CK357" i="7"/>
  <c r="CK358" i="7"/>
  <c r="CK359" i="7"/>
  <c r="CK360" i="7"/>
  <c r="CK361" i="7"/>
  <c r="CK362" i="7"/>
  <c r="CK363" i="7"/>
  <c r="CK364" i="7"/>
  <c r="CK365" i="7"/>
  <c r="CK366" i="7"/>
  <c r="CK367" i="7"/>
  <c r="CK368" i="7"/>
  <c r="CK369" i="7"/>
  <c r="CK370" i="7"/>
  <c r="CK371" i="7"/>
  <c r="CK372" i="7"/>
  <c r="CK373" i="7"/>
  <c r="CK374" i="7"/>
  <c r="CK375" i="7"/>
  <c r="CK376" i="7"/>
  <c r="CK377" i="7"/>
  <c r="CK378" i="7"/>
  <c r="CK379" i="7"/>
  <c r="CK380" i="7"/>
  <c r="CK381" i="7"/>
  <c r="CK382" i="7"/>
  <c r="CK383" i="7"/>
  <c r="CK384" i="7"/>
  <c r="CK385" i="7"/>
  <c r="CK386" i="7"/>
  <c r="CK387" i="7"/>
  <c r="CK388" i="7"/>
  <c r="CK389" i="7"/>
  <c r="CK390" i="7"/>
  <c r="CK391" i="7"/>
  <c r="CK392" i="7"/>
  <c r="CK393" i="7"/>
  <c r="CK394" i="7"/>
  <c r="CK395" i="7"/>
  <c r="CK396" i="7"/>
  <c r="CK397" i="7"/>
  <c r="CK398" i="7"/>
  <c r="CK399" i="7"/>
  <c r="CK400" i="7"/>
  <c r="CK401" i="7"/>
  <c r="CK402" i="7"/>
  <c r="CK403" i="7"/>
  <c r="CK404" i="7"/>
  <c r="CK405" i="7"/>
  <c r="CK406" i="7"/>
  <c r="CK407" i="7"/>
  <c r="CK408" i="7"/>
  <c r="CK409" i="7"/>
  <c r="CK410" i="7"/>
  <c r="CK411" i="7"/>
  <c r="CK412" i="7"/>
  <c r="CK413" i="7"/>
  <c r="CK414" i="7"/>
  <c r="CK415" i="7"/>
  <c r="CK416" i="7"/>
  <c r="CK417" i="7"/>
  <c r="CK418" i="7"/>
  <c r="CK419" i="7"/>
  <c r="CK420" i="7"/>
  <c r="CK421" i="7"/>
  <c r="CK422" i="7"/>
  <c r="CK423" i="7"/>
  <c r="CK424" i="7"/>
  <c r="CK425" i="7"/>
  <c r="CK426" i="7"/>
  <c r="CK427" i="7"/>
  <c r="CK428" i="7"/>
  <c r="CK429" i="7"/>
  <c r="CK430" i="7"/>
  <c r="CK431" i="7"/>
  <c r="CK432" i="7"/>
  <c r="CK433" i="7"/>
  <c r="CK434" i="7"/>
  <c r="CK435" i="7"/>
  <c r="CK436" i="7"/>
  <c r="CK437" i="7"/>
  <c r="CK438" i="7"/>
  <c r="CK439" i="7"/>
  <c r="CK440" i="7"/>
  <c r="CK441" i="7"/>
  <c r="CK442" i="7"/>
  <c r="CK443" i="7"/>
  <c r="CK444" i="7"/>
  <c r="CK445" i="7"/>
  <c r="CK446" i="7"/>
  <c r="CK447" i="7"/>
  <c r="CK448" i="7"/>
  <c r="CK449" i="7"/>
  <c r="CK450" i="7"/>
  <c r="CK451" i="7"/>
  <c r="CK452" i="7"/>
  <c r="CK453" i="7"/>
  <c r="CK454" i="7"/>
  <c r="CK455" i="7"/>
  <c r="CK456" i="7"/>
  <c r="CK457" i="7"/>
  <c r="CK458" i="7"/>
  <c r="CK459" i="7"/>
  <c r="CK460" i="7"/>
  <c r="CK461" i="7"/>
  <c r="CK462" i="7"/>
  <c r="CK463" i="7"/>
  <c r="CK464" i="7"/>
  <c r="CK465" i="7"/>
  <c r="CK466" i="7"/>
  <c r="CK467" i="7"/>
  <c r="CK468" i="7"/>
  <c r="CK469" i="7"/>
  <c r="CK470" i="7"/>
  <c r="CK471" i="7"/>
  <c r="CK472" i="7"/>
  <c r="CK473" i="7"/>
  <c r="CK474" i="7"/>
  <c r="CK475" i="7"/>
  <c r="CK476" i="7"/>
  <c r="CK477" i="7"/>
  <c r="CK478" i="7"/>
  <c r="CK479" i="7"/>
  <c r="CK480" i="7"/>
  <c r="CK481" i="7"/>
  <c r="CK482" i="7"/>
  <c r="CK483" i="7"/>
  <c r="CK484" i="7"/>
  <c r="CK485" i="7"/>
  <c r="CK486" i="7"/>
  <c r="CK487" i="7"/>
  <c r="CK488" i="7"/>
  <c r="CK489" i="7"/>
  <c r="CK490" i="7"/>
  <c r="CK491" i="7"/>
  <c r="CK492" i="7"/>
  <c r="CK493" i="7"/>
  <c r="CK494" i="7"/>
  <c r="CK495" i="7"/>
  <c r="CK496" i="7"/>
  <c r="CK497" i="7"/>
  <c r="CK498" i="7"/>
  <c r="CK499" i="7"/>
  <c r="CK500" i="7"/>
  <c r="CK501" i="7"/>
  <c r="CK502" i="7"/>
  <c r="CK503" i="7"/>
  <c r="CK504" i="7"/>
  <c r="CK505" i="7"/>
  <c r="CK506" i="7"/>
  <c r="CK507" i="7"/>
  <c r="CK508" i="7"/>
  <c r="CK509" i="7"/>
  <c r="CK510" i="7"/>
  <c r="CK511" i="7"/>
  <c r="CK512" i="7"/>
  <c r="CK513" i="7"/>
  <c r="CK514" i="7"/>
  <c r="CK515" i="7"/>
  <c r="CK516" i="7"/>
  <c r="CK517" i="7"/>
  <c r="CK518" i="7"/>
  <c r="CK519" i="7"/>
  <c r="CK520" i="7"/>
  <c r="CK521" i="7"/>
  <c r="CK522" i="7"/>
  <c r="CK523" i="7"/>
  <c r="CK524" i="7"/>
  <c r="CK525" i="7"/>
  <c r="CK526" i="7"/>
  <c r="CK527" i="7"/>
  <c r="CK528" i="7"/>
  <c r="CK529" i="7"/>
  <c r="CK530" i="7"/>
  <c r="CK531" i="7"/>
  <c r="CK532" i="7"/>
  <c r="CK533" i="7"/>
  <c r="CK534" i="7"/>
  <c r="CK535" i="7"/>
  <c r="CK536" i="7"/>
  <c r="CK537" i="7"/>
  <c r="CK538" i="7"/>
  <c r="CK539" i="7"/>
  <c r="CK540" i="7"/>
  <c r="CK541" i="7"/>
  <c r="CK542" i="7"/>
  <c r="CK543" i="7"/>
  <c r="CK544" i="7"/>
  <c r="CK545" i="7"/>
  <c r="CK546" i="7"/>
  <c r="CK547" i="7"/>
  <c r="CK548" i="7"/>
  <c r="CK549" i="7"/>
  <c r="CK550" i="7"/>
  <c r="CK551" i="7"/>
  <c r="CK552" i="7"/>
  <c r="CK553" i="7"/>
  <c r="CK554" i="7"/>
  <c r="CK555" i="7"/>
  <c r="CK556" i="7"/>
  <c r="CK557" i="7"/>
  <c r="CK558" i="7"/>
  <c r="CK559" i="7"/>
  <c r="CK560" i="7"/>
  <c r="CK561" i="7"/>
  <c r="CK562" i="7"/>
  <c r="CK563" i="7"/>
  <c r="CK564" i="7"/>
  <c r="CK565" i="7"/>
  <c r="CK566" i="7"/>
  <c r="CK567" i="7"/>
  <c r="CK568" i="7"/>
  <c r="CK569" i="7"/>
  <c r="CK570" i="7"/>
  <c r="CK571" i="7"/>
  <c r="CK572" i="7"/>
  <c r="CK573" i="7"/>
  <c r="CK574" i="7"/>
  <c r="CK575" i="7"/>
  <c r="CK576" i="7"/>
  <c r="CK577" i="7"/>
  <c r="CK578" i="7"/>
  <c r="CK579" i="7"/>
  <c r="CK580" i="7"/>
  <c r="CK581" i="7"/>
  <c r="CK582" i="7"/>
  <c r="CK583" i="7"/>
  <c r="CK584" i="7"/>
  <c r="CK585" i="7"/>
  <c r="CK586" i="7"/>
  <c r="CK587" i="7"/>
  <c r="CK588" i="7"/>
  <c r="CK589" i="7"/>
  <c r="CK590" i="7"/>
  <c r="CK591" i="7"/>
  <c r="CK592" i="7"/>
  <c r="CK593" i="7"/>
  <c r="CK594" i="7"/>
  <c r="CK595" i="7"/>
  <c r="CK596" i="7"/>
  <c r="CK597" i="7"/>
  <c r="CK598" i="7"/>
  <c r="CK599" i="7"/>
  <c r="CK600" i="7"/>
  <c r="CK601" i="7"/>
  <c r="CK602" i="7"/>
  <c r="CK603" i="7"/>
  <c r="CK604" i="7"/>
  <c r="CK605" i="7"/>
  <c r="CK606" i="7"/>
  <c r="CK607" i="7"/>
  <c r="CK608" i="7"/>
  <c r="CK609" i="7"/>
  <c r="CK610" i="7"/>
  <c r="CK611" i="7"/>
  <c r="CK612" i="7"/>
  <c r="CK613" i="7"/>
  <c r="CK614" i="7"/>
  <c r="CK615" i="7"/>
  <c r="CK616" i="7"/>
  <c r="CK617" i="7"/>
  <c r="CK618" i="7"/>
  <c r="CK619" i="7"/>
  <c r="CK620" i="7"/>
  <c r="CK621" i="7"/>
  <c r="CK622" i="7"/>
  <c r="CK623" i="7"/>
  <c r="CK624" i="7"/>
  <c r="CK625" i="7"/>
  <c r="CK626" i="7"/>
  <c r="CK627" i="7"/>
  <c r="CK628" i="7"/>
  <c r="CK629" i="7"/>
  <c r="CK630" i="7"/>
  <c r="CK631" i="7"/>
  <c r="CK632" i="7"/>
  <c r="CK633" i="7"/>
  <c r="CK634" i="7"/>
  <c r="CK635" i="7"/>
  <c r="CK636" i="7"/>
  <c r="CK637" i="7"/>
  <c r="CK638" i="7"/>
  <c r="CK639" i="7"/>
  <c r="CK640" i="7"/>
  <c r="CK641" i="7"/>
  <c r="CK642" i="7"/>
  <c r="CK643" i="7"/>
  <c r="CK644" i="7"/>
  <c r="CK645" i="7"/>
  <c r="CK646" i="7"/>
  <c r="CK647" i="7"/>
  <c r="CK648" i="7"/>
  <c r="CK649" i="7"/>
  <c r="CK650" i="7"/>
  <c r="CK651" i="7"/>
  <c r="CK652" i="7"/>
  <c r="CK653" i="7"/>
  <c r="CK654" i="7"/>
  <c r="CK655" i="7"/>
  <c r="CK656" i="7"/>
  <c r="CK657" i="7"/>
  <c r="CK658" i="7"/>
  <c r="CK659" i="7"/>
  <c r="CK660" i="7"/>
  <c r="CK661" i="7"/>
  <c r="CK662" i="7"/>
  <c r="CK663" i="7"/>
  <c r="CK664" i="7"/>
  <c r="CK665" i="7"/>
  <c r="CK666" i="7"/>
  <c r="CK667" i="7"/>
  <c r="CK668" i="7"/>
  <c r="CK669" i="7"/>
  <c r="CK670" i="7"/>
  <c r="CK671" i="7"/>
  <c r="CK672" i="7"/>
  <c r="CK673" i="7"/>
  <c r="CK674" i="7"/>
  <c r="CK675" i="7"/>
  <c r="CK676" i="7"/>
  <c r="CK677" i="7"/>
  <c r="CK678" i="7"/>
  <c r="CK679" i="7"/>
  <c r="CK680" i="7"/>
  <c r="CK681" i="7"/>
  <c r="CK682" i="7"/>
  <c r="CK683" i="7"/>
  <c r="CK684" i="7"/>
  <c r="CK685" i="7"/>
  <c r="CK686" i="7"/>
  <c r="CK687" i="7"/>
  <c r="CK688" i="7"/>
  <c r="CK689" i="7"/>
  <c r="CK690" i="7"/>
  <c r="CK691" i="7"/>
  <c r="CK692" i="7"/>
  <c r="CK693" i="7"/>
  <c r="CK694" i="7"/>
  <c r="CK695" i="7"/>
  <c r="CK696" i="7"/>
  <c r="CK697" i="7"/>
  <c r="CK698" i="7"/>
  <c r="CK699" i="7"/>
  <c r="CK700" i="7"/>
  <c r="CK701" i="7"/>
  <c r="CK702" i="7"/>
  <c r="CK703" i="7"/>
  <c r="CK704" i="7"/>
  <c r="CK705" i="7"/>
  <c r="CK706" i="7"/>
  <c r="CK707" i="7"/>
  <c r="CK708" i="7"/>
  <c r="CK709" i="7"/>
  <c r="CK710" i="7"/>
  <c r="CK711" i="7"/>
  <c r="CK712" i="7"/>
  <c r="CK713" i="7"/>
  <c r="CK714" i="7"/>
  <c r="CK715" i="7"/>
  <c r="CK716" i="7"/>
  <c r="CK717" i="7"/>
  <c r="CK718" i="7"/>
  <c r="CK719" i="7"/>
  <c r="CK720" i="7"/>
  <c r="CK721" i="7"/>
  <c r="CK722" i="7"/>
  <c r="CK723" i="7"/>
  <c r="CK724" i="7"/>
  <c r="CK725" i="7"/>
  <c r="CK726" i="7"/>
  <c r="CK727" i="7"/>
  <c r="CK728" i="7"/>
  <c r="CK729" i="7"/>
  <c r="CK730" i="7"/>
  <c r="CK731" i="7"/>
  <c r="CK732" i="7"/>
  <c r="CK733" i="7"/>
  <c r="CK734" i="7"/>
  <c r="CK735" i="7"/>
  <c r="CK736" i="7"/>
  <c r="CK737" i="7"/>
  <c r="CK738" i="7"/>
  <c r="CK739" i="7"/>
  <c r="CK740" i="7"/>
  <c r="CK741" i="7"/>
  <c r="CK742" i="7"/>
  <c r="CK743" i="7"/>
  <c r="CK744" i="7"/>
  <c r="CK745" i="7"/>
  <c r="CK746" i="7"/>
  <c r="CK747" i="7"/>
  <c r="CK748" i="7"/>
  <c r="CK749" i="7"/>
  <c r="CK750" i="7"/>
  <c r="CK751" i="7"/>
  <c r="CK752" i="7"/>
  <c r="CK753" i="7"/>
  <c r="CK754" i="7"/>
  <c r="CK755" i="7"/>
  <c r="CK756" i="7"/>
  <c r="CK757" i="7"/>
  <c r="CK758" i="7"/>
  <c r="CK759" i="7"/>
  <c r="CK760" i="7"/>
  <c r="CK761" i="7"/>
  <c r="CK762" i="7"/>
  <c r="CK763" i="7"/>
  <c r="CK764" i="7"/>
  <c r="CK765" i="7"/>
  <c r="CK766" i="7"/>
  <c r="CK767" i="7"/>
  <c r="CK768" i="7"/>
  <c r="CK769" i="7"/>
  <c r="CK770" i="7"/>
  <c r="CK771" i="7"/>
  <c r="CK772" i="7"/>
  <c r="CK773" i="7"/>
  <c r="CK774" i="7"/>
  <c r="CK775" i="7"/>
  <c r="CK776" i="7"/>
  <c r="CK777" i="7"/>
  <c r="CK778" i="7"/>
  <c r="CK779" i="7"/>
  <c r="CK780" i="7"/>
  <c r="CK781" i="7"/>
  <c r="CK782" i="7"/>
  <c r="CK783" i="7"/>
  <c r="CK784" i="7"/>
  <c r="CK785" i="7"/>
  <c r="CK786" i="7"/>
  <c r="CK787" i="7"/>
  <c r="CK788" i="7"/>
  <c r="CK789" i="7"/>
  <c r="CK790" i="7"/>
  <c r="CK791" i="7"/>
  <c r="CK792" i="7"/>
  <c r="CK793" i="7"/>
  <c r="CK794" i="7"/>
  <c r="CK795" i="7"/>
  <c r="CK796" i="7"/>
  <c r="CK797" i="7"/>
  <c r="CK798" i="7"/>
  <c r="CK799" i="7"/>
  <c r="CK800" i="7"/>
  <c r="CK801" i="7"/>
  <c r="CK802" i="7"/>
  <c r="CK803" i="7"/>
  <c r="CK804" i="7"/>
  <c r="CK805" i="7"/>
  <c r="CK806" i="7"/>
  <c r="CK807" i="7"/>
  <c r="CK808" i="7"/>
  <c r="CK809" i="7"/>
  <c r="CK810" i="7"/>
  <c r="CK811" i="7"/>
  <c r="CK812" i="7"/>
  <c r="CK813" i="7"/>
  <c r="CK814" i="7"/>
  <c r="CK815" i="7"/>
  <c r="CK816" i="7"/>
  <c r="CK817" i="7"/>
  <c r="CK818" i="7"/>
  <c r="CK819" i="7"/>
  <c r="CK820" i="7"/>
  <c r="CK821" i="7"/>
  <c r="CK822" i="7"/>
  <c r="CK823" i="7"/>
  <c r="CK824" i="7"/>
  <c r="CK825" i="7"/>
  <c r="CK826" i="7"/>
  <c r="CK827" i="7"/>
  <c r="CK828" i="7"/>
  <c r="CK829" i="7"/>
  <c r="CK830" i="7"/>
  <c r="CK831" i="7"/>
  <c r="CK832" i="7"/>
  <c r="CK833" i="7"/>
  <c r="CK834" i="7"/>
  <c r="CK835" i="7"/>
  <c r="CK836" i="7"/>
  <c r="CK837" i="7"/>
  <c r="CK838" i="7"/>
  <c r="CK839" i="7"/>
  <c r="CK840" i="7"/>
  <c r="CK841" i="7"/>
  <c r="CK842" i="7"/>
  <c r="CK843" i="7"/>
  <c r="CK844" i="7"/>
  <c r="CK845" i="7"/>
  <c r="CK846" i="7"/>
  <c r="CK847" i="7"/>
  <c r="CK848" i="7"/>
  <c r="CK849" i="7"/>
  <c r="CK850" i="7"/>
  <c r="CK851" i="7"/>
  <c r="CK852" i="7"/>
  <c r="CK853" i="7"/>
  <c r="CK854" i="7"/>
  <c r="CK855" i="7"/>
  <c r="CK856" i="7"/>
  <c r="CK857" i="7"/>
  <c r="CK858" i="7"/>
  <c r="CK859" i="7"/>
  <c r="CK860" i="7"/>
  <c r="CK861" i="7"/>
  <c r="CK862" i="7"/>
  <c r="CK863" i="7"/>
  <c r="CK864" i="7"/>
  <c r="CK865" i="7"/>
  <c r="CK866" i="7"/>
  <c r="CK867" i="7"/>
  <c r="CK868" i="7"/>
  <c r="CK869" i="7"/>
  <c r="CK870" i="7"/>
  <c r="CK871" i="7"/>
  <c r="CK872" i="7"/>
  <c r="CK873" i="7"/>
  <c r="CK874" i="7"/>
  <c r="CK875" i="7"/>
  <c r="CK876" i="7"/>
  <c r="CK877" i="7"/>
  <c r="CK878" i="7"/>
  <c r="CK879" i="7"/>
  <c r="CK880" i="7"/>
  <c r="CK881" i="7"/>
  <c r="CK882" i="7"/>
  <c r="CK883" i="7"/>
  <c r="CK884" i="7"/>
  <c r="CK885" i="7"/>
  <c r="CK886" i="7"/>
  <c r="CK887" i="7"/>
  <c r="CK888" i="7"/>
  <c r="CK889" i="7"/>
  <c r="CK890" i="7"/>
  <c r="CK891" i="7"/>
  <c r="CK892" i="7"/>
  <c r="CK893" i="7"/>
  <c r="CK894" i="7"/>
  <c r="CK895" i="7"/>
  <c r="CK896" i="7"/>
  <c r="CK897" i="7"/>
  <c r="CK898" i="7"/>
  <c r="CK899" i="7"/>
  <c r="CK900" i="7"/>
  <c r="CK901" i="7"/>
  <c r="CK902" i="7"/>
  <c r="CK903" i="7"/>
  <c r="CK904" i="7"/>
  <c r="CK905" i="7"/>
  <c r="CK906" i="7"/>
  <c r="CK907" i="7"/>
  <c r="CK908" i="7"/>
  <c r="CK909" i="7"/>
  <c r="CK910" i="7"/>
  <c r="CK911" i="7"/>
  <c r="CK912" i="7"/>
  <c r="CK913" i="7"/>
  <c r="CK914" i="7"/>
  <c r="CK915" i="7"/>
  <c r="CK916" i="7"/>
  <c r="CK917" i="7"/>
  <c r="CK918" i="7"/>
  <c r="CK919" i="7"/>
  <c r="CK920" i="7"/>
  <c r="CK921" i="7"/>
  <c r="CK922" i="7"/>
  <c r="CK923" i="7"/>
  <c r="CK924" i="7"/>
  <c r="CK925" i="7"/>
  <c r="CK926" i="7"/>
  <c r="CK927" i="7"/>
  <c r="CK928" i="7"/>
  <c r="CK929" i="7"/>
  <c r="CK930" i="7"/>
  <c r="CK931" i="7"/>
  <c r="CK932" i="7"/>
  <c r="CK933" i="7"/>
  <c r="CK934" i="7"/>
  <c r="CK935" i="7"/>
  <c r="CK936" i="7"/>
  <c r="CK937" i="7"/>
  <c r="CK938" i="7"/>
  <c r="CK939" i="7"/>
  <c r="CK940" i="7"/>
  <c r="CK941" i="7"/>
  <c r="CK942" i="7"/>
  <c r="CK943" i="7"/>
  <c r="CK944" i="7"/>
  <c r="CK945" i="7"/>
  <c r="CK946" i="7"/>
  <c r="CK947" i="7"/>
  <c r="CK948" i="7"/>
  <c r="CK949" i="7"/>
  <c r="CK950" i="7"/>
  <c r="CK951" i="7"/>
  <c r="CK952" i="7"/>
  <c r="CK953" i="7"/>
  <c r="CK954" i="7"/>
  <c r="CK955" i="7"/>
  <c r="CK956" i="7"/>
  <c r="CK957" i="7"/>
  <c r="CK958" i="7"/>
  <c r="CK959" i="7"/>
  <c r="CK960" i="7"/>
  <c r="CK961" i="7"/>
  <c r="CK962" i="7"/>
  <c r="CK963" i="7"/>
  <c r="CK964" i="7"/>
  <c r="CK965" i="7"/>
  <c r="CK966" i="7"/>
  <c r="CK967" i="7"/>
  <c r="CK968" i="7"/>
  <c r="CK969" i="7"/>
  <c r="CK970" i="7"/>
  <c r="CK971" i="7"/>
  <c r="CK972" i="7"/>
  <c r="CK973" i="7"/>
  <c r="CK974" i="7"/>
  <c r="CK975" i="7"/>
  <c r="CK976" i="7"/>
  <c r="CK977" i="7"/>
  <c r="CK978" i="7"/>
  <c r="CK979" i="7"/>
  <c r="CK980" i="7"/>
  <c r="CK981" i="7"/>
  <c r="CK982" i="7"/>
  <c r="CK983" i="7"/>
  <c r="CK984" i="7"/>
  <c r="CK985" i="7"/>
  <c r="CK986" i="7"/>
  <c r="CK987" i="7"/>
  <c r="CK988" i="7"/>
  <c r="CK989" i="7"/>
  <c r="CK990" i="7"/>
  <c r="CK991" i="7"/>
  <c r="CK992" i="7"/>
  <c r="CK993" i="7"/>
  <c r="CK994" i="7"/>
  <c r="CK995" i="7"/>
  <c r="CK996" i="7"/>
  <c r="CK997" i="7"/>
  <c r="CK998" i="7"/>
  <c r="CK999" i="7"/>
  <c r="CK1000" i="7"/>
  <c r="CK1001" i="7"/>
  <c r="CK1002" i="7"/>
  <c r="CK1003" i="7"/>
  <c r="CK1004" i="7"/>
  <c r="CK1005" i="7"/>
  <c r="CK1006" i="7"/>
  <c r="CK1007" i="7"/>
  <c r="CK1008" i="7"/>
  <c r="CK1009" i="7"/>
  <c r="CK1010" i="7"/>
  <c r="CK1011" i="7"/>
  <c r="CK1012" i="7"/>
  <c r="CK1013" i="7"/>
  <c r="CK1014" i="7"/>
  <c r="CK1015" i="7"/>
  <c r="CK1016" i="7"/>
  <c r="CK2" i="7"/>
  <c r="CJ3" i="7"/>
  <c r="CJ4" i="7"/>
  <c r="CJ5" i="7"/>
  <c r="CJ6" i="7"/>
  <c r="CJ7" i="7"/>
  <c r="CJ8" i="7"/>
  <c r="CJ9" i="7"/>
  <c r="CJ10" i="7"/>
  <c r="CJ11" i="7"/>
  <c r="CJ12" i="7"/>
  <c r="CJ13" i="7"/>
  <c r="CJ14" i="7"/>
  <c r="CJ15" i="7"/>
  <c r="CJ16" i="7"/>
  <c r="CJ17" i="7"/>
  <c r="CJ18" i="7"/>
  <c r="CJ19" i="7"/>
  <c r="CJ20" i="7"/>
  <c r="CJ21" i="7"/>
  <c r="CJ22" i="7"/>
  <c r="CJ23" i="7"/>
  <c r="CJ24" i="7"/>
  <c r="CJ25" i="7"/>
  <c r="CJ26" i="7"/>
  <c r="CJ27" i="7"/>
  <c r="CJ28" i="7"/>
  <c r="CJ29" i="7"/>
  <c r="CJ30" i="7"/>
  <c r="CJ31" i="7"/>
  <c r="CJ32" i="7"/>
  <c r="CJ33" i="7"/>
  <c r="CJ34" i="7"/>
  <c r="CJ35" i="7"/>
  <c r="CJ36" i="7"/>
  <c r="CJ37" i="7"/>
  <c r="CJ38" i="7"/>
  <c r="CJ39" i="7"/>
  <c r="CJ40" i="7"/>
  <c r="CJ41" i="7"/>
  <c r="CJ42" i="7"/>
  <c r="CJ43" i="7"/>
  <c r="CJ44" i="7"/>
  <c r="CJ45" i="7"/>
  <c r="CJ46" i="7"/>
  <c r="CJ47" i="7"/>
  <c r="CJ48" i="7"/>
  <c r="CJ49" i="7"/>
  <c r="CJ50" i="7"/>
  <c r="CJ51" i="7"/>
  <c r="CJ52" i="7"/>
  <c r="CJ53" i="7"/>
  <c r="CJ54" i="7"/>
  <c r="CJ55" i="7"/>
  <c r="CJ56" i="7"/>
  <c r="CJ57" i="7"/>
  <c r="CJ58" i="7"/>
  <c r="CJ59" i="7"/>
  <c r="CJ60" i="7"/>
  <c r="CJ61" i="7"/>
  <c r="CJ62" i="7"/>
  <c r="CJ63" i="7"/>
  <c r="CJ64" i="7"/>
  <c r="CJ65" i="7"/>
  <c r="CJ66" i="7"/>
  <c r="CJ67" i="7"/>
  <c r="CJ68" i="7"/>
  <c r="CJ69" i="7"/>
  <c r="CJ70" i="7"/>
  <c r="CJ71" i="7"/>
  <c r="CJ72" i="7"/>
  <c r="CJ73" i="7"/>
  <c r="CJ74" i="7"/>
  <c r="CJ75" i="7"/>
  <c r="CJ76" i="7"/>
  <c r="CJ77" i="7"/>
  <c r="CJ78" i="7"/>
  <c r="CJ79" i="7"/>
  <c r="CJ80" i="7"/>
  <c r="CJ81" i="7"/>
  <c r="CJ82" i="7"/>
  <c r="CJ83" i="7"/>
  <c r="CJ84" i="7"/>
  <c r="CJ85" i="7"/>
  <c r="CJ86" i="7"/>
  <c r="CJ87" i="7"/>
  <c r="CJ88" i="7"/>
  <c r="CJ89" i="7"/>
  <c r="CJ90" i="7"/>
  <c r="CJ91" i="7"/>
  <c r="CJ92" i="7"/>
  <c r="CJ93" i="7"/>
  <c r="CJ94" i="7"/>
  <c r="CJ95" i="7"/>
  <c r="CJ96" i="7"/>
  <c r="CJ97" i="7"/>
  <c r="CJ98" i="7"/>
  <c r="CJ99" i="7"/>
  <c r="CJ100" i="7"/>
  <c r="CJ101" i="7"/>
  <c r="CJ102" i="7"/>
  <c r="CJ103" i="7"/>
  <c r="CJ104" i="7"/>
  <c r="CJ105" i="7"/>
  <c r="CJ106" i="7"/>
  <c r="CJ107" i="7"/>
  <c r="CJ108" i="7"/>
  <c r="CJ109" i="7"/>
  <c r="CJ110" i="7"/>
  <c r="CJ111" i="7"/>
  <c r="CJ112" i="7"/>
  <c r="CJ113" i="7"/>
  <c r="CJ114" i="7"/>
  <c r="CJ115" i="7"/>
  <c r="CJ116" i="7"/>
  <c r="CJ117" i="7"/>
  <c r="CJ118" i="7"/>
  <c r="CJ119" i="7"/>
  <c r="CJ120" i="7"/>
  <c r="CJ121" i="7"/>
  <c r="CJ122" i="7"/>
  <c r="CJ123" i="7"/>
  <c r="CJ124" i="7"/>
  <c r="CJ125" i="7"/>
  <c r="CJ126" i="7"/>
  <c r="CJ127" i="7"/>
  <c r="CJ128" i="7"/>
  <c r="CJ129" i="7"/>
  <c r="CJ130" i="7"/>
  <c r="CJ131" i="7"/>
  <c r="CJ132" i="7"/>
  <c r="CJ133" i="7"/>
  <c r="CJ134" i="7"/>
  <c r="CJ135" i="7"/>
  <c r="CJ136" i="7"/>
  <c r="CJ137" i="7"/>
  <c r="CJ138" i="7"/>
  <c r="CJ139" i="7"/>
  <c r="CJ140" i="7"/>
  <c r="CJ141" i="7"/>
  <c r="CJ142" i="7"/>
  <c r="CJ143" i="7"/>
  <c r="CJ144" i="7"/>
  <c r="CJ145" i="7"/>
  <c r="CJ146" i="7"/>
  <c r="CJ147" i="7"/>
  <c r="CJ148" i="7"/>
  <c r="CJ149" i="7"/>
  <c r="CJ150" i="7"/>
  <c r="CJ151" i="7"/>
  <c r="CJ152" i="7"/>
  <c r="CJ153" i="7"/>
  <c r="CJ154" i="7"/>
  <c r="CJ155" i="7"/>
  <c r="CJ156" i="7"/>
  <c r="CJ157" i="7"/>
  <c r="CJ158" i="7"/>
  <c r="CJ159" i="7"/>
  <c r="CJ160" i="7"/>
  <c r="CJ161" i="7"/>
  <c r="CJ162" i="7"/>
  <c r="CJ163" i="7"/>
  <c r="CJ164" i="7"/>
  <c r="CJ165" i="7"/>
  <c r="CJ166" i="7"/>
  <c r="CJ167" i="7"/>
  <c r="CJ168" i="7"/>
  <c r="CJ169" i="7"/>
  <c r="CJ170" i="7"/>
  <c r="CJ171" i="7"/>
  <c r="CJ172" i="7"/>
  <c r="CJ173" i="7"/>
  <c r="CJ174" i="7"/>
  <c r="CJ175" i="7"/>
  <c r="CJ176" i="7"/>
  <c r="CJ177" i="7"/>
  <c r="CJ178" i="7"/>
  <c r="CJ179" i="7"/>
  <c r="CJ180" i="7"/>
  <c r="CJ181" i="7"/>
  <c r="CJ182" i="7"/>
  <c r="CJ183" i="7"/>
  <c r="CJ184" i="7"/>
  <c r="CJ185" i="7"/>
  <c r="CJ186" i="7"/>
  <c r="CJ187" i="7"/>
  <c r="CJ188" i="7"/>
  <c r="CJ189" i="7"/>
  <c r="CJ190" i="7"/>
  <c r="CJ191" i="7"/>
  <c r="CJ192" i="7"/>
  <c r="CJ193" i="7"/>
  <c r="CJ194" i="7"/>
  <c r="CJ195" i="7"/>
  <c r="CJ196" i="7"/>
  <c r="CJ197" i="7"/>
  <c r="CJ198" i="7"/>
  <c r="CJ199" i="7"/>
  <c r="CJ200" i="7"/>
  <c r="CJ201" i="7"/>
  <c r="CJ202" i="7"/>
  <c r="CJ203" i="7"/>
  <c r="CJ204" i="7"/>
  <c r="CJ205" i="7"/>
  <c r="CJ206" i="7"/>
  <c r="CJ207" i="7"/>
  <c r="CJ208" i="7"/>
  <c r="CJ209" i="7"/>
  <c r="CJ210" i="7"/>
  <c r="CJ211" i="7"/>
  <c r="CJ212" i="7"/>
  <c r="CJ213" i="7"/>
  <c r="CJ214" i="7"/>
  <c r="CJ215" i="7"/>
  <c r="CJ216" i="7"/>
  <c r="CJ217" i="7"/>
  <c r="CJ218" i="7"/>
  <c r="CJ219" i="7"/>
  <c r="CJ220" i="7"/>
  <c r="CJ221" i="7"/>
  <c r="CJ222" i="7"/>
  <c r="CJ223" i="7"/>
  <c r="CJ224" i="7"/>
  <c r="CJ225" i="7"/>
  <c r="CJ226" i="7"/>
  <c r="CJ227" i="7"/>
  <c r="CJ228" i="7"/>
  <c r="CJ229" i="7"/>
  <c r="CJ230" i="7"/>
  <c r="CJ231" i="7"/>
  <c r="CJ232" i="7"/>
  <c r="CJ233" i="7"/>
  <c r="CJ234" i="7"/>
  <c r="CJ235" i="7"/>
  <c r="CJ236" i="7"/>
  <c r="CJ237" i="7"/>
  <c r="CJ238" i="7"/>
  <c r="CJ239" i="7"/>
  <c r="CJ240" i="7"/>
  <c r="CJ241" i="7"/>
  <c r="CJ242" i="7"/>
  <c r="CJ243" i="7"/>
  <c r="CJ244" i="7"/>
  <c r="CJ245" i="7"/>
  <c r="CJ246" i="7"/>
  <c r="CJ247" i="7"/>
  <c r="CJ248" i="7"/>
  <c r="CJ249" i="7"/>
  <c r="CJ250" i="7"/>
  <c r="CJ251" i="7"/>
  <c r="CJ252" i="7"/>
  <c r="CJ253" i="7"/>
  <c r="CJ254" i="7"/>
  <c r="CJ255" i="7"/>
  <c r="CJ256" i="7"/>
  <c r="CJ257" i="7"/>
  <c r="CJ258" i="7"/>
  <c r="CJ259" i="7"/>
  <c r="CJ260" i="7"/>
  <c r="CJ261" i="7"/>
  <c r="CJ262" i="7"/>
  <c r="CJ263" i="7"/>
  <c r="CJ264" i="7"/>
  <c r="CJ265" i="7"/>
  <c r="CJ266" i="7"/>
  <c r="CJ267" i="7"/>
  <c r="CJ268" i="7"/>
  <c r="CJ269" i="7"/>
  <c r="CJ270" i="7"/>
  <c r="CJ271" i="7"/>
  <c r="CJ272" i="7"/>
  <c r="CJ273" i="7"/>
  <c r="CJ274" i="7"/>
  <c r="CJ275" i="7"/>
  <c r="CJ276" i="7"/>
  <c r="CJ277" i="7"/>
  <c r="CJ278" i="7"/>
  <c r="CJ279" i="7"/>
  <c r="CJ280" i="7"/>
  <c r="CJ281" i="7"/>
  <c r="CJ282" i="7"/>
  <c r="CJ283" i="7"/>
  <c r="CJ284" i="7"/>
  <c r="CJ285" i="7"/>
  <c r="CJ286" i="7"/>
  <c r="CJ287" i="7"/>
  <c r="CJ288" i="7"/>
  <c r="CJ289" i="7"/>
  <c r="CJ290" i="7"/>
  <c r="CJ291" i="7"/>
  <c r="CJ292" i="7"/>
  <c r="CJ293" i="7"/>
  <c r="CJ294" i="7"/>
  <c r="CJ295" i="7"/>
  <c r="CJ296" i="7"/>
  <c r="CJ297" i="7"/>
  <c r="CJ298" i="7"/>
  <c r="CJ299" i="7"/>
  <c r="CJ300" i="7"/>
  <c r="CJ301" i="7"/>
  <c r="CJ302" i="7"/>
  <c r="CJ303" i="7"/>
  <c r="CJ304" i="7"/>
  <c r="CJ305" i="7"/>
  <c r="CJ306" i="7"/>
  <c r="CJ307" i="7"/>
  <c r="CJ308" i="7"/>
  <c r="CJ309" i="7"/>
  <c r="CJ310" i="7"/>
  <c r="CJ311" i="7"/>
  <c r="CJ312" i="7"/>
  <c r="CJ313" i="7"/>
  <c r="CJ314" i="7"/>
  <c r="CJ315" i="7"/>
  <c r="CJ316" i="7"/>
  <c r="CJ317" i="7"/>
  <c r="CJ318" i="7"/>
  <c r="CJ319" i="7"/>
  <c r="CJ320" i="7"/>
  <c r="CJ321" i="7"/>
  <c r="CJ322" i="7"/>
  <c r="CJ323" i="7"/>
  <c r="CJ324" i="7"/>
  <c r="CJ325" i="7"/>
  <c r="CJ326" i="7"/>
  <c r="CJ327" i="7"/>
  <c r="CJ328" i="7"/>
  <c r="CJ329" i="7"/>
  <c r="CJ330" i="7"/>
  <c r="CJ331" i="7"/>
  <c r="CJ332" i="7"/>
  <c r="CJ333" i="7"/>
  <c r="CJ334" i="7"/>
  <c r="CJ335" i="7"/>
  <c r="CJ336" i="7"/>
  <c r="CJ337" i="7"/>
  <c r="CJ338" i="7"/>
  <c r="CJ339" i="7"/>
  <c r="CJ340" i="7"/>
  <c r="CJ341" i="7"/>
  <c r="CJ342" i="7"/>
  <c r="CJ343" i="7"/>
  <c r="CJ344" i="7"/>
  <c r="CJ345" i="7"/>
  <c r="CJ346" i="7"/>
  <c r="CJ347" i="7"/>
  <c r="CJ348" i="7"/>
  <c r="CJ349" i="7"/>
  <c r="CJ350" i="7"/>
  <c r="CJ351" i="7"/>
  <c r="CJ352" i="7"/>
  <c r="CJ353" i="7"/>
  <c r="CJ354" i="7"/>
  <c r="CJ355" i="7"/>
  <c r="CJ356" i="7"/>
  <c r="CJ357" i="7"/>
  <c r="CJ358" i="7"/>
  <c r="CJ359" i="7"/>
  <c r="CJ360" i="7"/>
  <c r="CJ361" i="7"/>
  <c r="CJ362" i="7"/>
  <c r="CJ363" i="7"/>
  <c r="CJ364" i="7"/>
  <c r="CJ365" i="7"/>
  <c r="CJ366" i="7"/>
  <c r="CJ367" i="7"/>
  <c r="CJ368" i="7"/>
  <c r="CJ369" i="7"/>
  <c r="CJ370" i="7"/>
  <c r="CJ371" i="7"/>
  <c r="CJ372" i="7"/>
  <c r="CJ373" i="7"/>
  <c r="CJ374" i="7"/>
  <c r="CJ375" i="7"/>
  <c r="CJ376" i="7"/>
  <c r="CJ377" i="7"/>
  <c r="CJ378" i="7"/>
  <c r="CJ379" i="7"/>
  <c r="CJ380" i="7"/>
  <c r="CJ381" i="7"/>
  <c r="CJ382" i="7"/>
  <c r="CJ383" i="7"/>
  <c r="CJ384" i="7"/>
  <c r="CJ385" i="7"/>
  <c r="CJ386" i="7"/>
  <c r="CJ387" i="7"/>
  <c r="CJ388" i="7"/>
  <c r="CJ389" i="7"/>
  <c r="CJ390" i="7"/>
  <c r="CJ391" i="7"/>
  <c r="CJ392" i="7"/>
  <c r="CJ393" i="7"/>
  <c r="CJ394" i="7"/>
  <c r="CJ395" i="7"/>
  <c r="CJ396" i="7"/>
  <c r="CJ397" i="7"/>
  <c r="CJ398" i="7"/>
  <c r="CJ399" i="7"/>
  <c r="CJ400" i="7"/>
  <c r="CJ401" i="7"/>
  <c r="CJ402" i="7"/>
  <c r="CJ403" i="7"/>
  <c r="CJ404" i="7"/>
  <c r="CJ405" i="7"/>
  <c r="CJ406" i="7"/>
  <c r="CJ407" i="7"/>
  <c r="CJ408" i="7"/>
  <c r="CJ409" i="7"/>
  <c r="CJ410" i="7"/>
  <c r="CJ411" i="7"/>
  <c r="CJ412" i="7"/>
  <c r="CJ413" i="7"/>
  <c r="CJ414" i="7"/>
  <c r="CJ415" i="7"/>
  <c r="CJ416" i="7"/>
  <c r="CJ417" i="7"/>
  <c r="CJ418" i="7"/>
  <c r="CJ419" i="7"/>
  <c r="CJ420" i="7"/>
  <c r="CJ421" i="7"/>
  <c r="CJ422" i="7"/>
  <c r="CJ423" i="7"/>
  <c r="CJ424" i="7"/>
  <c r="CJ425" i="7"/>
  <c r="CJ426" i="7"/>
  <c r="CJ427" i="7"/>
  <c r="CJ428" i="7"/>
  <c r="CJ429" i="7"/>
  <c r="CJ430" i="7"/>
  <c r="CJ431" i="7"/>
  <c r="CJ432" i="7"/>
  <c r="CJ433" i="7"/>
  <c r="CJ434" i="7"/>
  <c r="CJ435" i="7"/>
  <c r="CJ436" i="7"/>
  <c r="CJ437" i="7"/>
  <c r="CJ438" i="7"/>
  <c r="CJ439" i="7"/>
  <c r="CJ440" i="7"/>
  <c r="CJ441" i="7"/>
  <c r="CJ442" i="7"/>
  <c r="CJ443" i="7"/>
  <c r="CJ444" i="7"/>
  <c r="CJ445" i="7"/>
  <c r="CJ446" i="7"/>
  <c r="CJ447" i="7"/>
  <c r="CJ448" i="7"/>
  <c r="CJ449" i="7"/>
  <c r="CJ450" i="7"/>
  <c r="CJ451" i="7"/>
  <c r="CJ452" i="7"/>
  <c r="CJ453" i="7"/>
  <c r="CJ454" i="7"/>
  <c r="CJ455" i="7"/>
  <c r="CJ456" i="7"/>
  <c r="CJ457" i="7"/>
  <c r="CJ458" i="7"/>
  <c r="CJ459" i="7"/>
  <c r="CJ460" i="7"/>
  <c r="CJ461" i="7"/>
  <c r="CJ462" i="7"/>
  <c r="CJ463" i="7"/>
  <c r="CJ464" i="7"/>
  <c r="CJ465" i="7"/>
  <c r="CJ466" i="7"/>
  <c r="CJ467" i="7"/>
  <c r="CJ468" i="7"/>
  <c r="CJ469" i="7"/>
  <c r="CJ470" i="7"/>
  <c r="CJ471" i="7"/>
  <c r="CJ472" i="7"/>
  <c r="CJ473" i="7"/>
  <c r="CJ474" i="7"/>
  <c r="CJ475" i="7"/>
  <c r="CJ476" i="7"/>
  <c r="CJ477" i="7"/>
  <c r="CJ478" i="7"/>
  <c r="CJ479" i="7"/>
  <c r="CJ480" i="7"/>
  <c r="CJ481" i="7"/>
  <c r="CJ482" i="7"/>
  <c r="CJ483" i="7"/>
  <c r="CJ484" i="7"/>
  <c r="CJ485" i="7"/>
  <c r="CJ486" i="7"/>
  <c r="CJ487" i="7"/>
  <c r="CJ488" i="7"/>
  <c r="CJ489" i="7"/>
  <c r="CJ490" i="7"/>
  <c r="CJ491" i="7"/>
  <c r="CJ492" i="7"/>
  <c r="CJ493" i="7"/>
  <c r="CJ494" i="7"/>
  <c r="CJ495" i="7"/>
  <c r="CJ496" i="7"/>
  <c r="CJ497" i="7"/>
  <c r="CJ498" i="7"/>
  <c r="CJ499" i="7"/>
  <c r="CJ500" i="7"/>
  <c r="CJ501" i="7"/>
  <c r="CJ502" i="7"/>
  <c r="CJ503" i="7"/>
  <c r="CJ504" i="7"/>
  <c r="CJ505" i="7"/>
  <c r="CJ506" i="7"/>
  <c r="CJ507" i="7"/>
  <c r="CJ508" i="7"/>
  <c r="CJ509" i="7"/>
  <c r="CJ510" i="7"/>
  <c r="CJ511" i="7"/>
  <c r="CJ512" i="7"/>
  <c r="CJ513" i="7"/>
  <c r="CJ514" i="7"/>
  <c r="CJ515" i="7"/>
  <c r="CJ516" i="7"/>
  <c r="CJ517" i="7"/>
  <c r="CJ518" i="7"/>
  <c r="CJ519" i="7"/>
  <c r="CJ520" i="7"/>
  <c r="CJ521" i="7"/>
  <c r="CJ522" i="7"/>
  <c r="CJ523" i="7"/>
  <c r="CJ524" i="7"/>
  <c r="CJ525" i="7"/>
  <c r="CJ526" i="7"/>
  <c r="CJ527" i="7"/>
  <c r="CJ528" i="7"/>
  <c r="CJ529" i="7"/>
  <c r="CJ530" i="7"/>
  <c r="CJ531" i="7"/>
  <c r="CJ532" i="7"/>
  <c r="CJ533" i="7"/>
  <c r="CJ534" i="7"/>
  <c r="CJ535" i="7"/>
  <c r="CJ536" i="7"/>
  <c r="CJ537" i="7"/>
  <c r="CJ538" i="7"/>
  <c r="CJ539" i="7"/>
  <c r="CJ540" i="7"/>
  <c r="CJ541" i="7"/>
  <c r="CJ542" i="7"/>
  <c r="CJ543" i="7"/>
  <c r="CJ544" i="7"/>
  <c r="CJ545" i="7"/>
  <c r="CJ546" i="7"/>
  <c r="CJ547" i="7"/>
  <c r="CJ548" i="7"/>
  <c r="CJ549" i="7"/>
  <c r="CJ550" i="7"/>
  <c r="CJ551" i="7"/>
  <c r="CJ552" i="7"/>
  <c r="CJ553" i="7"/>
  <c r="CJ554" i="7"/>
  <c r="CJ555" i="7"/>
  <c r="CJ556" i="7"/>
  <c r="CJ557" i="7"/>
  <c r="CJ558" i="7"/>
  <c r="CJ559" i="7"/>
  <c r="CJ560" i="7"/>
  <c r="CJ561" i="7"/>
  <c r="CJ562" i="7"/>
  <c r="CJ563" i="7"/>
  <c r="CJ564" i="7"/>
  <c r="CJ565" i="7"/>
  <c r="CJ566" i="7"/>
  <c r="CJ567" i="7"/>
  <c r="CJ568" i="7"/>
  <c r="CJ569" i="7"/>
  <c r="CJ570" i="7"/>
  <c r="CJ571" i="7"/>
  <c r="CJ572" i="7"/>
  <c r="CJ573" i="7"/>
  <c r="CJ574" i="7"/>
  <c r="CJ575" i="7"/>
  <c r="CJ576" i="7"/>
  <c r="CJ577" i="7"/>
  <c r="CJ578" i="7"/>
  <c r="CJ579" i="7"/>
  <c r="CJ580" i="7"/>
  <c r="CJ581" i="7"/>
  <c r="CJ582" i="7"/>
  <c r="CJ583" i="7"/>
  <c r="CJ584" i="7"/>
  <c r="CJ585" i="7"/>
  <c r="CJ586" i="7"/>
  <c r="CJ587" i="7"/>
  <c r="CJ588" i="7"/>
  <c r="CJ589" i="7"/>
  <c r="CJ590" i="7"/>
  <c r="CJ591" i="7"/>
  <c r="CJ592" i="7"/>
  <c r="CJ593" i="7"/>
  <c r="CJ594" i="7"/>
  <c r="CJ595" i="7"/>
  <c r="CJ596" i="7"/>
  <c r="CJ597" i="7"/>
  <c r="CJ598" i="7"/>
  <c r="CJ599" i="7"/>
  <c r="CJ600" i="7"/>
  <c r="CJ601" i="7"/>
  <c r="CJ602" i="7"/>
  <c r="CJ603" i="7"/>
  <c r="CJ604" i="7"/>
  <c r="CJ605" i="7"/>
  <c r="CJ606" i="7"/>
  <c r="CJ607" i="7"/>
  <c r="CJ608" i="7"/>
  <c r="CJ609" i="7"/>
  <c r="CJ610" i="7"/>
  <c r="CJ611" i="7"/>
  <c r="CJ612" i="7"/>
  <c r="CJ613" i="7"/>
  <c r="CJ614" i="7"/>
  <c r="CJ615" i="7"/>
  <c r="CJ616" i="7"/>
  <c r="CJ617" i="7"/>
  <c r="CJ618" i="7"/>
  <c r="CJ619" i="7"/>
  <c r="CJ620" i="7"/>
  <c r="CJ621" i="7"/>
  <c r="CJ622" i="7"/>
  <c r="CJ623" i="7"/>
  <c r="CJ624" i="7"/>
  <c r="CJ625" i="7"/>
  <c r="CJ626" i="7"/>
  <c r="CJ627" i="7"/>
  <c r="CJ628" i="7"/>
  <c r="CJ629" i="7"/>
  <c r="CJ630" i="7"/>
  <c r="CJ631" i="7"/>
  <c r="CJ632" i="7"/>
  <c r="CJ633" i="7"/>
  <c r="CJ634" i="7"/>
  <c r="CJ635" i="7"/>
  <c r="CJ636" i="7"/>
  <c r="CJ637" i="7"/>
  <c r="CJ638" i="7"/>
  <c r="CJ639" i="7"/>
  <c r="CJ640" i="7"/>
  <c r="CJ641" i="7"/>
  <c r="CJ642" i="7"/>
  <c r="CJ643" i="7"/>
  <c r="CJ644" i="7"/>
  <c r="CJ645" i="7"/>
  <c r="CJ646" i="7"/>
  <c r="CJ647" i="7"/>
  <c r="CJ648" i="7"/>
  <c r="CJ649" i="7"/>
  <c r="CJ650" i="7"/>
  <c r="CJ651" i="7"/>
  <c r="CJ652" i="7"/>
  <c r="CJ653" i="7"/>
  <c r="CJ654" i="7"/>
  <c r="CJ655" i="7"/>
  <c r="CJ656" i="7"/>
  <c r="CJ657" i="7"/>
  <c r="CJ658" i="7"/>
  <c r="CJ659" i="7"/>
  <c r="CJ660" i="7"/>
  <c r="CJ661" i="7"/>
  <c r="CJ662" i="7"/>
  <c r="CJ663" i="7"/>
  <c r="CJ664" i="7"/>
  <c r="CJ665" i="7"/>
  <c r="CJ666" i="7"/>
  <c r="CJ667" i="7"/>
  <c r="CJ668" i="7"/>
  <c r="CJ669" i="7"/>
  <c r="CJ670" i="7"/>
  <c r="CJ671" i="7"/>
  <c r="CJ672" i="7"/>
  <c r="CJ673" i="7"/>
  <c r="CJ674" i="7"/>
  <c r="CJ675" i="7"/>
  <c r="CJ676" i="7"/>
  <c r="CJ677" i="7"/>
  <c r="CJ678" i="7"/>
  <c r="CJ679" i="7"/>
  <c r="CJ680" i="7"/>
  <c r="CJ681" i="7"/>
  <c r="CJ682" i="7"/>
  <c r="CJ683" i="7"/>
  <c r="CJ684" i="7"/>
  <c r="CJ685" i="7"/>
  <c r="CJ686" i="7"/>
  <c r="CJ687" i="7"/>
  <c r="CJ688" i="7"/>
  <c r="CJ689" i="7"/>
  <c r="CJ690" i="7"/>
  <c r="CJ691" i="7"/>
  <c r="CJ692" i="7"/>
  <c r="CJ693" i="7"/>
  <c r="CJ694" i="7"/>
  <c r="CJ695" i="7"/>
  <c r="CJ696" i="7"/>
  <c r="CJ697" i="7"/>
  <c r="CJ698" i="7"/>
  <c r="CJ699" i="7"/>
  <c r="CJ700" i="7"/>
  <c r="CJ701" i="7"/>
  <c r="CJ702" i="7"/>
  <c r="CJ703" i="7"/>
  <c r="CJ704" i="7"/>
  <c r="CJ705" i="7"/>
  <c r="CJ706" i="7"/>
  <c r="CJ707" i="7"/>
  <c r="CJ708" i="7"/>
  <c r="CJ709" i="7"/>
  <c r="CJ710" i="7"/>
  <c r="CJ711" i="7"/>
  <c r="CJ712" i="7"/>
  <c r="CJ713" i="7"/>
  <c r="CJ714" i="7"/>
  <c r="CJ715" i="7"/>
  <c r="CJ716" i="7"/>
  <c r="CJ717" i="7"/>
  <c r="CJ718" i="7"/>
  <c r="CJ719" i="7"/>
  <c r="CJ720" i="7"/>
  <c r="CJ721" i="7"/>
  <c r="CJ722" i="7"/>
  <c r="CJ723" i="7"/>
  <c r="CJ724" i="7"/>
  <c r="CJ725" i="7"/>
  <c r="CJ726" i="7"/>
  <c r="CJ727" i="7"/>
  <c r="CJ728" i="7"/>
  <c r="CJ729" i="7"/>
  <c r="CJ730" i="7"/>
  <c r="CJ731" i="7"/>
  <c r="CJ732" i="7"/>
  <c r="CJ733" i="7"/>
  <c r="CJ734" i="7"/>
  <c r="CJ735" i="7"/>
  <c r="CJ736" i="7"/>
  <c r="CJ737" i="7"/>
  <c r="CJ738" i="7"/>
  <c r="CJ739" i="7"/>
  <c r="CJ740" i="7"/>
  <c r="CJ741" i="7"/>
  <c r="CJ742" i="7"/>
  <c r="CJ743" i="7"/>
  <c r="CJ744" i="7"/>
  <c r="CJ745" i="7"/>
  <c r="CJ746" i="7"/>
  <c r="CJ747" i="7"/>
  <c r="CJ748" i="7"/>
  <c r="CJ749" i="7"/>
  <c r="CJ750" i="7"/>
  <c r="CJ751" i="7"/>
  <c r="CJ752" i="7"/>
  <c r="CJ753" i="7"/>
  <c r="CJ754" i="7"/>
  <c r="CJ755" i="7"/>
  <c r="CJ756" i="7"/>
  <c r="CJ757" i="7"/>
  <c r="CJ758" i="7"/>
  <c r="CJ759" i="7"/>
  <c r="CJ760" i="7"/>
  <c r="CJ761" i="7"/>
  <c r="CJ762" i="7"/>
  <c r="CJ763" i="7"/>
  <c r="CJ764" i="7"/>
  <c r="CJ765" i="7"/>
  <c r="CJ766" i="7"/>
  <c r="CJ767" i="7"/>
  <c r="CJ768" i="7"/>
  <c r="CJ769" i="7"/>
  <c r="CJ770" i="7"/>
  <c r="CJ771" i="7"/>
  <c r="CJ772" i="7"/>
  <c r="CJ773" i="7"/>
  <c r="CJ774" i="7"/>
  <c r="CJ775" i="7"/>
  <c r="CJ776" i="7"/>
  <c r="CJ777" i="7"/>
  <c r="CJ778" i="7"/>
  <c r="CJ779" i="7"/>
  <c r="CJ780" i="7"/>
  <c r="CJ781" i="7"/>
  <c r="CJ782" i="7"/>
  <c r="CJ783" i="7"/>
  <c r="CJ784" i="7"/>
  <c r="CJ785" i="7"/>
  <c r="CJ786" i="7"/>
  <c r="CJ787" i="7"/>
  <c r="CJ788" i="7"/>
  <c r="CJ789" i="7"/>
  <c r="CJ790" i="7"/>
  <c r="CJ791" i="7"/>
  <c r="CJ792" i="7"/>
  <c r="CJ793" i="7"/>
  <c r="CJ794" i="7"/>
  <c r="CJ795" i="7"/>
  <c r="CJ796" i="7"/>
  <c r="CJ797" i="7"/>
  <c r="CJ798" i="7"/>
  <c r="CJ799" i="7"/>
  <c r="CJ800" i="7"/>
  <c r="CJ801" i="7"/>
  <c r="CJ802" i="7"/>
  <c r="CJ803" i="7"/>
  <c r="CJ804" i="7"/>
  <c r="CJ805" i="7"/>
  <c r="CJ806" i="7"/>
  <c r="CJ807" i="7"/>
  <c r="CJ808" i="7"/>
  <c r="CJ809" i="7"/>
  <c r="CJ810" i="7"/>
  <c r="CJ811" i="7"/>
  <c r="CJ812" i="7"/>
  <c r="CJ813" i="7"/>
  <c r="CJ814" i="7"/>
  <c r="CJ815" i="7"/>
  <c r="CJ816" i="7"/>
  <c r="CJ817" i="7"/>
  <c r="CJ818" i="7"/>
  <c r="CJ819" i="7"/>
  <c r="CJ820" i="7"/>
  <c r="CJ821" i="7"/>
  <c r="CJ822" i="7"/>
  <c r="CJ823" i="7"/>
  <c r="CJ824" i="7"/>
  <c r="CJ825" i="7"/>
  <c r="CJ826" i="7"/>
  <c r="CJ827" i="7"/>
  <c r="CJ828" i="7"/>
  <c r="CJ829" i="7"/>
  <c r="CJ830" i="7"/>
  <c r="CJ831" i="7"/>
  <c r="CJ832" i="7"/>
  <c r="CJ833" i="7"/>
  <c r="CJ834" i="7"/>
  <c r="CJ835" i="7"/>
  <c r="CJ836" i="7"/>
  <c r="CJ837" i="7"/>
  <c r="CJ838" i="7"/>
  <c r="CJ839" i="7"/>
  <c r="CJ840" i="7"/>
  <c r="CJ841" i="7"/>
  <c r="CJ842" i="7"/>
  <c r="CJ843" i="7"/>
  <c r="CJ844" i="7"/>
  <c r="CJ845" i="7"/>
  <c r="CJ846" i="7"/>
  <c r="CJ847" i="7"/>
  <c r="CJ848" i="7"/>
  <c r="CJ849" i="7"/>
  <c r="CJ850" i="7"/>
  <c r="CJ851" i="7"/>
  <c r="CJ852" i="7"/>
  <c r="CJ853" i="7"/>
  <c r="CJ854" i="7"/>
  <c r="CJ855" i="7"/>
  <c r="CJ856" i="7"/>
  <c r="CJ857" i="7"/>
  <c r="CJ858" i="7"/>
  <c r="CJ859" i="7"/>
  <c r="CJ860" i="7"/>
  <c r="CJ861" i="7"/>
  <c r="CJ862" i="7"/>
  <c r="CJ863" i="7"/>
  <c r="CJ864" i="7"/>
  <c r="CJ865" i="7"/>
  <c r="CJ866" i="7"/>
  <c r="CJ867" i="7"/>
  <c r="CJ868" i="7"/>
  <c r="CJ869" i="7"/>
  <c r="CJ870" i="7"/>
  <c r="CJ871" i="7"/>
  <c r="CJ872" i="7"/>
  <c r="CJ873" i="7"/>
  <c r="CJ874" i="7"/>
  <c r="CJ875" i="7"/>
  <c r="CJ876" i="7"/>
  <c r="CJ877" i="7"/>
  <c r="CJ878" i="7"/>
  <c r="CJ879" i="7"/>
  <c r="CJ880" i="7"/>
  <c r="CJ881" i="7"/>
  <c r="CJ882" i="7"/>
  <c r="CJ883" i="7"/>
  <c r="CJ884" i="7"/>
  <c r="CJ885" i="7"/>
  <c r="CJ886" i="7"/>
  <c r="CJ887" i="7"/>
  <c r="CJ888" i="7"/>
  <c r="CJ889" i="7"/>
  <c r="CJ890" i="7"/>
  <c r="CJ891" i="7"/>
  <c r="CJ892" i="7"/>
  <c r="CJ893" i="7"/>
  <c r="CJ894" i="7"/>
  <c r="CJ895" i="7"/>
  <c r="CJ896" i="7"/>
  <c r="CJ897" i="7"/>
  <c r="CJ898" i="7"/>
  <c r="CJ899" i="7"/>
  <c r="CJ900" i="7"/>
  <c r="CJ901" i="7"/>
  <c r="CJ902" i="7"/>
  <c r="CJ903" i="7"/>
  <c r="CJ904" i="7"/>
  <c r="CJ905" i="7"/>
  <c r="CJ906" i="7"/>
  <c r="CJ907" i="7"/>
  <c r="CJ908" i="7"/>
  <c r="CJ909" i="7"/>
  <c r="CJ910" i="7"/>
  <c r="CJ911" i="7"/>
  <c r="CJ912" i="7"/>
  <c r="CJ913" i="7"/>
  <c r="CJ914" i="7"/>
  <c r="CJ915" i="7"/>
  <c r="CJ916" i="7"/>
  <c r="CJ917" i="7"/>
  <c r="CJ918" i="7"/>
  <c r="CJ919" i="7"/>
  <c r="CJ920" i="7"/>
  <c r="CJ921" i="7"/>
  <c r="CJ922" i="7"/>
  <c r="CJ923" i="7"/>
  <c r="CJ924" i="7"/>
  <c r="CJ925" i="7"/>
  <c r="CJ926" i="7"/>
  <c r="CJ927" i="7"/>
  <c r="CJ928" i="7"/>
  <c r="CJ929" i="7"/>
  <c r="CJ930" i="7"/>
  <c r="CJ931" i="7"/>
  <c r="CJ932" i="7"/>
  <c r="CJ933" i="7"/>
  <c r="CJ934" i="7"/>
  <c r="CJ935" i="7"/>
  <c r="CJ936" i="7"/>
  <c r="CJ937" i="7"/>
  <c r="CJ938" i="7"/>
  <c r="CJ939" i="7"/>
  <c r="CJ940" i="7"/>
  <c r="CJ941" i="7"/>
  <c r="CJ942" i="7"/>
  <c r="CJ943" i="7"/>
  <c r="CJ944" i="7"/>
  <c r="CJ945" i="7"/>
  <c r="CJ946" i="7"/>
  <c r="CJ947" i="7"/>
  <c r="CJ948" i="7"/>
  <c r="CJ949" i="7"/>
  <c r="CJ950" i="7"/>
  <c r="CJ951" i="7"/>
  <c r="CJ952" i="7"/>
  <c r="CJ953" i="7"/>
  <c r="CJ954" i="7"/>
  <c r="CJ955" i="7"/>
  <c r="CJ956" i="7"/>
  <c r="CJ957" i="7"/>
  <c r="CJ958" i="7"/>
  <c r="CJ959" i="7"/>
  <c r="CJ960" i="7"/>
  <c r="CJ961" i="7"/>
  <c r="CJ962" i="7"/>
  <c r="CJ963" i="7"/>
  <c r="CJ964" i="7"/>
  <c r="CJ965" i="7"/>
  <c r="CJ966" i="7"/>
  <c r="CJ967" i="7"/>
  <c r="CJ968" i="7"/>
  <c r="CJ969" i="7"/>
  <c r="CJ970" i="7"/>
  <c r="CJ971" i="7"/>
  <c r="CJ972" i="7"/>
  <c r="CJ973" i="7"/>
  <c r="CJ974" i="7"/>
  <c r="CJ975" i="7"/>
  <c r="CJ976" i="7"/>
  <c r="CJ977" i="7"/>
  <c r="CJ978" i="7"/>
  <c r="CJ979" i="7"/>
  <c r="CJ980" i="7"/>
  <c r="CJ981" i="7"/>
  <c r="CJ982" i="7"/>
  <c r="CJ983" i="7"/>
  <c r="CJ984" i="7"/>
  <c r="CJ985" i="7"/>
  <c r="CJ986" i="7"/>
  <c r="CJ987" i="7"/>
  <c r="CJ988" i="7"/>
  <c r="CJ989" i="7"/>
  <c r="CJ990" i="7"/>
  <c r="CJ991" i="7"/>
  <c r="CJ992" i="7"/>
  <c r="CJ993" i="7"/>
  <c r="CJ994" i="7"/>
  <c r="CJ995" i="7"/>
  <c r="CJ996" i="7"/>
  <c r="CJ997" i="7"/>
  <c r="CJ998" i="7"/>
  <c r="CJ999" i="7"/>
  <c r="CJ1000" i="7"/>
  <c r="CJ1001" i="7"/>
  <c r="CJ1002" i="7"/>
  <c r="CJ1003" i="7"/>
  <c r="CJ1004" i="7"/>
  <c r="CJ1005" i="7"/>
  <c r="CJ1006" i="7"/>
  <c r="CJ1007" i="7"/>
  <c r="CJ1008" i="7"/>
  <c r="CJ1009" i="7"/>
  <c r="CJ1010" i="7"/>
  <c r="CJ1011" i="7"/>
  <c r="CJ1012" i="7"/>
  <c r="CJ1013" i="7"/>
  <c r="CJ1014" i="7"/>
  <c r="CJ1015" i="7"/>
  <c r="CP1015" i="7" s="1"/>
  <c r="CJ1016" i="7"/>
  <c r="CJ2" i="7"/>
  <c r="CE642" i="7"/>
  <c r="CE813" i="7"/>
  <c r="CE984" i="7"/>
  <c r="BZ3" i="7"/>
  <c r="BZ4" i="7"/>
  <c r="BZ5" i="7"/>
  <c r="BZ6" i="7"/>
  <c r="BZ7" i="7"/>
  <c r="BZ8" i="7"/>
  <c r="BZ9" i="7"/>
  <c r="BZ10" i="7"/>
  <c r="BZ11" i="7"/>
  <c r="BZ12" i="7"/>
  <c r="BZ13" i="7"/>
  <c r="BZ14" i="7"/>
  <c r="BZ15" i="7"/>
  <c r="BZ16" i="7"/>
  <c r="BZ17" i="7"/>
  <c r="BZ18" i="7"/>
  <c r="BZ19" i="7"/>
  <c r="BZ20" i="7"/>
  <c r="BZ21" i="7"/>
  <c r="BZ22" i="7"/>
  <c r="BZ23" i="7"/>
  <c r="BZ24" i="7"/>
  <c r="BZ25" i="7"/>
  <c r="BZ26" i="7"/>
  <c r="BZ27" i="7"/>
  <c r="BZ28" i="7"/>
  <c r="BZ29" i="7"/>
  <c r="BZ30" i="7"/>
  <c r="BZ31" i="7"/>
  <c r="BZ32" i="7"/>
  <c r="BZ33" i="7"/>
  <c r="BZ34" i="7"/>
  <c r="BZ35" i="7"/>
  <c r="BZ36" i="7"/>
  <c r="BZ37" i="7"/>
  <c r="BZ38" i="7"/>
  <c r="BZ39" i="7"/>
  <c r="BZ40" i="7"/>
  <c r="BZ41" i="7"/>
  <c r="BZ42" i="7"/>
  <c r="BZ43" i="7"/>
  <c r="BZ44" i="7"/>
  <c r="BZ45" i="7"/>
  <c r="BZ46" i="7"/>
  <c r="BZ47" i="7"/>
  <c r="BZ48" i="7"/>
  <c r="BZ49" i="7"/>
  <c r="BZ50" i="7"/>
  <c r="BZ51" i="7"/>
  <c r="BZ52" i="7"/>
  <c r="BZ53" i="7"/>
  <c r="BZ54" i="7"/>
  <c r="BZ55" i="7"/>
  <c r="BZ56" i="7"/>
  <c r="BZ57" i="7"/>
  <c r="BZ58" i="7"/>
  <c r="BZ59" i="7"/>
  <c r="BZ60" i="7"/>
  <c r="BZ61" i="7"/>
  <c r="BZ62" i="7"/>
  <c r="BZ63" i="7"/>
  <c r="BZ64" i="7"/>
  <c r="BZ65" i="7"/>
  <c r="BZ66" i="7"/>
  <c r="BZ67" i="7"/>
  <c r="BZ68" i="7"/>
  <c r="BZ69" i="7"/>
  <c r="BZ70" i="7"/>
  <c r="BZ71" i="7"/>
  <c r="BZ72" i="7"/>
  <c r="BZ73" i="7"/>
  <c r="BZ74" i="7"/>
  <c r="BZ75" i="7"/>
  <c r="BZ76" i="7"/>
  <c r="BZ77" i="7"/>
  <c r="BZ78" i="7"/>
  <c r="BZ79" i="7"/>
  <c r="BZ80" i="7"/>
  <c r="BZ81" i="7"/>
  <c r="BZ82" i="7"/>
  <c r="BZ83" i="7"/>
  <c r="BZ84" i="7"/>
  <c r="BZ85" i="7"/>
  <c r="BZ86" i="7"/>
  <c r="BZ87" i="7"/>
  <c r="BZ88" i="7"/>
  <c r="BZ89" i="7"/>
  <c r="BZ90" i="7"/>
  <c r="BZ91" i="7"/>
  <c r="BZ92" i="7"/>
  <c r="BZ93" i="7"/>
  <c r="BZ94" i="7"/>
  <c r="BZ95" i="7"/>
  <c r="BZ96" i="7"/>
  <c r="BZ97" i="7"/>
  <c r="BZ98" i="7"/>
  <c r="BZ99" i="7"/>
  <c r="BZ100" i="7"/>
  <c r="BZ101" i="7"/>
  <c r="BZ102" i="7"/>
  <c r="BZ103" i="7"/>
  <c r="BZ104" i="7"/>
  <c r="BZ105" i="7"/>
  <c r="BZ106" i="7"/>
  <c r="BZ107" i="7"/>
  <c r="BZ108" i="7"/>
  <c r="BZ109" i="7"/>
  <c r="BZ110" i="7"/>
  <c r="BZ111" i="7"/>
  <c r="BZ112" i="7"/>
  <c r="BZ113" i="7"/>
  <c r="BZ114" i="7"/>
  <c r="BZ115" i="7"/>
  <c r="BZ116" i="7"/>
  <c r="BZ117" i="7"/>
  <c r="BZ118" i="7"/>
  <c r="BZ119" i="7"/>
  <c r="BZ120" i="7"/>
  <c r="BZ121" i="7"/>
  <c r="BZ122" i="7"/>
  <c r="BZ123" i="7"/>
  <c r="BZ124" i="7"/>
  <c r="BZ125" i="7"/>
  <c r="BZ126" i="7"/>
  <c r="BZ127" i="7"/>
  <c r="BZ128" i="7"/>
  <c r="BZ129" i="7"/>
  <c r="BZ130" i="7"/>
  <c r="BZ131" i="7"/>
  <c r="BZ132" i="7"/>
  <c r="BZ133" i="7"/>
  <c r="BZ134" i="7"/>
  <c r="BZ135" i="7"/>
  <c r="BZ136" i="7"/>
  <c r="BZ137" i="7"/>
  <c r="BZ138" i="7"/>
  <c r="BZ139" i="7"/>
  <c r="BZ140" i="7"/>
  <c r="BZ141" i="7"/>
  <c r="BZ142" i="7"/>
  <c r="BZ143" i="7"/>
  <c r="BZ144" i="7"/>
  <c r="BZ145" i="7"/>
  <c r="BZ146" i="7"/>
  <c r="BZ147" i="7"/>
  <c r="BZ148" i="7"/>
  <c r="BZ149" i="7"/>
  <c r="BZ150" i="7"/>
  <c r="BZ151" i="7"/>
  <c r="BZ152" i="7"/>
  <c r="BZ153" i="7"/>
  <c r="BZ154" i="7"/>
  <c r="BZ155" i="7"/>
  <c r="BZ156" i="7"/>
  <c r="BZ157" i="7"/>
  <c r="BZ158" i="7"/>
  <c r="BZ159" i="7"/>
  <c r="BZ160" i="7"/>
  <c r="BZ161" i="7"/>
  <c r="BZ162" i="7"/>
  <c r="BZ163" i="7"/>
  <c r="BZ164" i="7"/>
  <c r="BZ165" i="7"/>
  <c r="BZ166" i="7"/>
  <c r="BZ167" i="7"/>
  <c r="BZ168" i="7"/>
  <c r="BZ169" i="7"/>
  <c r="BZ170" i="7"/>
  <c r="BZ171" i="7"/>
  <c r="BZ172" i="7"/>
  <c r="BZ173" i="7"/>
  <c r="BZ174" i="7"/>
  <c r="BZ175" i="7"/>
  <c r="BZ176" i="7"/>
  <c r="BZ177" i="7"/>
  <c r="BZ178" i="7"/>
  <c r="BZ179" i="7"/>
  <c r="BZ180" i="7"/>
  <c r="BZ181" i="7"/>
  <c r="BZ182" i="7"/>
  <c r="BZ183" i="7"/>
  <c r="BZ184" i="7"/>
  <c r="BZ185" i="7"/>
  <c r="BZ186" i="7"/>
  <c r="BZ187" i="7"/>
  <c r="BZ188" i="7"/>
  <c r="BZ189" i="7"/>
  <c r="BZ190" i="7"/>
  <c r="BZ191" i="7"/>
  <c r="BZ192" i="7"/>
  <c r="BZ193" i="7"/>
  <c r="BZ194" i="7"/>
  <c r="BZ195" i="7"/>
  <c r="BZ196" i="7"/>
  <c r="BZ197" i="7"/>
  <c r="BZ198" i="7"/>
  <c r="BZ199" i="7"/>
  <c r="BZ200" i="7"/>
  <c r="BZ201" i="7"/>
  <c r="BZ202" i="7"/>
  <c r="BZ203" i="7"/>
  <c r="BZ204" i="7"/>
  <c r="BZ205" i="7"/>
  <c r="BZ206" i="7"/>
  <c r="BZ207" i="7"/>
  <c r="BZ208" i="7"/>
  <c r="BZ209" i="7"/>
  <c r="BZ210" i="7"/>
  <c r="BZ211" i="7"/>
  <c r="BZ212" i="7"/>
  <c r="BZ213" i="7"/>
  <c r="BZ214" i="7"/>
  <c r="BZ215" i="7"/>
  <c r="BZ216" i="7"/>
  <c r="BZ217" i="7"/>
  <c r="BZ218" i="7"/>
  <c r="BZ219" i="7"/>
  <c r="BZ220" i="7"/>
  <c r="BZ221" i="7"/>
  <c r="BZ222" i="7"/>
  <c r="BZ223" i="7"/>
  <c r="BZ224" i="7"/>
  <c r="BZ225" i="7"/>
  <c r="BZ226" i="7"/>
  <c r="BZ227" i="7"/>
  <c r="BZ228" i="7"/>
  <c r="BZ229" i="7"/>
  <c r="BZ230" i="7"/>
  <c r="BZ231" i="7"/>
  <c r="BZ232" i="7"/>
  <c r="BZ233" i="7"/>
  <c r="BZ234" i="7"/>
  <c r="BZ235" i="7"/>
  <c r="BZ236" i="7"/>
  <c r="BZ237" i="7"/>
  <c r="BZ238" i="7"/>
  <c r="BZ239" i="7"/>
  <c r="BZ240" i="7"/>
  <c r="BZ241" i="7"/>
  <c r="BZ242" i="7"/>
  <c r="BZ243" i="7"/>
  <c r="BZ244" i="7"/>
  <c r="BZ245" i="7"/>
  <c r="BZ246" i="7"/>
  <c r="BZ247" i="7"/>
  <c r="BZ248" i="7"/>
  <c r="BZ249" i="7"/>
  <c r="BZ250" i="7"/>
  <c r="BZ251" i="7"/>
  <c r="BZ252" i="7"/>
  <c r="BZ253" i="7"/>
  <c r="BZ254" i="7"/>
  <c r="BZ255" i="7"/>
  <c r="BZ256" i="7"/>
  <c r="BZ257" i="7"/>
  <c r="BZ258" i="7"/>
  <c r="BZ259" i="7"/>
  <c r="BZ260" i="7"/>
  <c r="BZ261" i="7"/>
  <c r="BZ262" i="7"/>
  <c r="BZ263" i="7"/>
  <c r="BZ264" i="7"/>
  <c r="BZ265" i="7"/>
  <c r="BZ266" i="7"/>
  <c r="BZ267" i="7"/>
  <c r="BZ268" i="7"/>
  <c r="BZ269" i="7"/>
  <c r="BZ270" i="7"/>
  <c r="BZ271" i="7"/>
  <c r="BZ272" i="7"/>
  <c r="BZ273" i="7"/>
  <c r="BZ274" i="7"/>
  <c r="BZ275" i="7"/>
  <c r="BZ276" i="7"/>
  <c r="BZ277" i="7"/>
  <c r="BZ278" i="7"/>
  <c r="BZ279" i="7"/>
  <c r="BZ280" i="7"/>
  <c r="BZ281" i="7"/>
  <c r="BZ282" i="7"/>
  <c r="BZ283" i="7"/>
  <c r="BZ284" i="7"/>
  <c r="BZ285" i="7"/>
  <c r="BZ286" i="7"/>
  <c r="BZ287" i="7"/>
  <c r="BZ288" i="7"/>
  <c r="BZ289" i="7"/>
  <c r="BZ290" i="7"/>
  <c r="BZ291" i="7"/>
  <c r="BZ292" i="7"/>
  <c r="BZ293" i="7"/>
  <c r="BZ294" i="7"/>
  <c r="BZ295" i="7"/>
  <c r="BZ296" i="7"/>
  <c r="BZ297" i="7"/>
  <c r="BZ298" i="7"/>
  <c r="BZ299" i="7"/>
  <c r="BZ300" i="7"/>
  <c r="BZ301" i="7"/>
  <c r="BZ302" i="7"/>
  <c r="BZ303" i="7"/>
  <c r="BZ304" i="7"/>
  <c r="BZ305" i="7"/>
  <c r="BZ306" i="7"/>
  <c r="BZ307" i="7"/>
  <c r="BZ308" i="7"/>
  <c r="BZ309" i="7"/>
  <c r="BZ310" i="7"/>
  <c r="BZ311" i="7"/>
  <c r="BZ312" i="7"/>
  <c r="BZ313" i="7"/>
  <c r="BZ314" i="7"/>
  <c r="BZ315" i="7"/>
  <c r="BZ316" i="7"/>
  <c r="BZ317" i="7"/>
  <c r="BZ318" i="7"/>
  <c r="BZ319" i="7"/>
  <c r="BZ320" i="7"/>
  <c r="BZ321" i="7"/>
  <c r="BZ322" i="7"/>
  <c r="BZ323" i="7"/>
  <c r="BZ324" i="7"/>
  <c r="BZ325" i="7"/>
  <c r="BZ326" i="7"/>
  <c r="BZ327" i="7"/>
  <c r="BZ328" i="7"/>
  <c r="BZ329" i="7"/>
  <c r="BZ330" i="7"/>
  <c r="BZ331" i="7"/>
  <c r="BZ332" i="7"/>
  <c r="BZ333" i="7"/>
  <c r="BZ334" i="7"/>
  <c r="BZ335" i="7"/>
  <c r="BZ336" i="7"/>
  <c r="BZ337" i="7"/>
  <c r="BZ338" i="7"/>
  <c r="BZ339" i="7"/>
  <c r="BZ340" i="7"/>
  <c r="BZ341" i="7"/>
  <c r="BZ342" i="7"/>
  <c r="BZ343" i="7"/>
  <c r="BZ344" i="7"/>
  <c r="BZ345" i="7"/>
  <c r="BZ346" i="7"/>
  <c r="BZ347" i="7"/>
  <c r="BZ348" i="7"/>
  <c r="BZ349" i="7"/>
  <c r="BZ350" i="7"/>
  <c r="BZ351" i="7"/>
  <c r="BZ352" i="7"/>
  <c r="BZ353" i="7"/>
  <c r="BZ354" i="7"/>
  <c r="BZ355" i="7"/>
  <c r="BZ356" i="7"/>
  <c r="BZ357" i="7"/>
  <c r="BZ358" i="7"/>
  <c r="BZ359" i="7"/>
  <c r="BZ360" i="7"/>
  <c r="BZ361" i="7"/>
  <c r="BZ362" i="7"/>
  <c r="BZ363" i="7"/>
  <c r="BZ364" i="7"/>
  <c r="BZ365" i="7"/>
  <c r="BZ366" i="7"/>
  <c r="BZ367" i="7"/>
  <c r="BZ368" i="7"/>
  <c r="BZ369" i="7"/>
  <c r="BZ370" i="7"/>
  <c r="BZ371" i="7"/>
  <c r="BZ372" i="7"/>
  <c r="BZ373" i="7"/>
  <c r="BZ374" i="7"/>
  <c r="BZ375" i="7"/>
  <c r="BZ376" i="7"/>
  <c r="BZ377" i="7"/>
  <c r="BZ378" i="7"/>
  <c r="BZ379" i="7"/>
  <c r="BZ380" i="7"/>
  <c r="BZ381" i="7"/>
  <c r="BZ382" i="7"/>
  <c r="BZ383" i="7"/>
  <c r="BZ384" i="7"/>
  <c r="BZ385" i="7"/>
  <c r="BZ386" i="7"/>
  <c r="BZ387" i="7"/>
  <c r="BZ388" i="7"/>
  <c r="BZ389" i="7"/>
  <c r="BZ390" i="7"/>
  <c r="BZ391" i="7"/>
  <c r="BZ392" i="7"/>
  <c r="BZ393" i="7"/>
  <c r="BZ394" i="7"/>
  <c r="BZ395" i="7"/>
  <c r="BZ396" i="7"/>
  <c r="BZ397" i="7"/>
  <c r="BZ398" i="7"/>
  <c r="BZ399" i="7"/>
  <c r="BZ400" i="7"/>
  <c r="BZ401" i="7"/>
  <c r="BZ402" i="7"/>
  <c r="BZ403" i="7"/>
  <c r="BZ404" i="7"/>
  <c r="BZ405" i="7"/>
  <c r="BZ406" i="7"/>
  <c r="BZ407" i="7"/>
  <c r="BZ408" i="7"/>
  <c r="BZ409" i="7"/>
  <c r="BZ410" i="7"/>
  <c r="BZ411" i="7"/>
  <c r="BZ412" i="7"/>
  <c r="BZ413" i="7"/>
  <c r="BZ414" i="7"/>
  <c r="BZ415" i="7"/>
  <c r="BZ416" i="7"/>
  <c r="BZ417" i="7"/>
  <c r="BZ418" i="7"/>
  <c r="BZ419" i="7"/>
  <c r="BZ420" i="7"/>
  <c r="BZ421" i="7"/>
  <c r="BZ422" i="7"/>
  <c r="BZ423" i="7"/>
  <c r="BZ424" i="7"/>
  <c r="BZ425" i="7"/>
  <c r="BZ426" i="7"/>
  <c r="BZ427" i="7"/>
  <c r="BZ428" i="7"/>
  <c r="BZ429" i="7"/>
  <c r="BZ430" i="7"/>
  <c r="BZ431" i="7"/>
  <c r="BZ432" i="7"/>
  <c r="BZ433" i="7"/>
  <c r="BZ434" i="7"/>
  <c r="BZ435" i="7"/>
  <c r="BZ436" i="7"/>
  <c r="BZ437" i="7"/>
  <c r="BZ438" i="7"/>
  <c r="BZ439" i="7"/>
  <c r="BZ440" i="7"/>
  <c r="BZ441" i="7"/>
  <c r="BZ442" i="7"/>
  <c r="BZ443" i="7"/>
  <c r="BZ444" i="7"/>
  <c r="BZ445" i="7"/>
  <c r="BZ446" i="7"/>
  <c r="BZ447" i="7"/>
  <c r="BZ448" i="7"/>
  <c r="BZ449" i="7"/>
  <c r="BZ450" i="7"/>
  <c r="BZ451" i="7"/>
  <c r="BZ452" i="7"/>
  <c r="BZ453" i="7"/>
  <c r="BZ454" i="7"/>
  <c r="BZ455" i="7"/>
  <c r="BZ456" i="7"/>
  <c r="BZ457" i="7"/>
  <c r="BZ458" i="7"/>
  <c r="BZ459" i="7"/>
  <c r="BZ460" i="7"/>
  <c r="BZ461" i="7"/>
  <c r="BZ462" i="7"/>
  <c r="BZ463" i="7"/>
  <c r="BZ464" i="7"/>
  <c r="BZ465" i="7"/>
  <c r="BZ466" i="7"/>
  <c r="BZ467" i="7"/>
  <c r="BZ468" i="7"/>
  <c r="BZ469" i="7"/>
  <c r="BZ470" i="7"/>
  <c r="BZ471" i="7"/>
  <c r="BZ472" i="7"/>
  <c r="BZ473" i="7"/>
  <c r="BZ474" i="7"/>
  <c r="BZ475" i="7"/>
  <c r="BZ476" i="7"/>
  <c r="BZ477" i="7"/>
  <c r="BZ478" i="7"/>
  <c r="BZ479" i="7"/>
  <c r="BZ480" i="7"/>
  <c r="BZ481" i="7"/>
  <c r="BZ482" i="7"/>
  <c r="BZ483" i="7"/>
  <c r="BZ484" i="7"/>
  <c r="BZ485" i="7"/>
  <c r="BZ486" i="7"/>
  <c r="BZ487" i="7"/>
  <c r="BZ488" i="7"/>
  <c r="BZ489" i="7"/>
  <c r="BZ490" i="7"/>
  <c r="BZ491" i="7"/>
  <c r="BZ492" i="7"/>
  <c r="BZ493" i="7"/>
  <c r="BZ494" i="7"/>
  <c r="BZ495" i="7"/>
  <c r="BZ496" i="7"/>
  <c r="BZ497" i="7"/>
  <c r="BZ498" i="7"/>
  <c r="BZ499" i="7"/>
  <c r="BZ500" i="7"/>
  <c r="BZ501" i="7"/>
  <c r="BZ502" i="7"/>
  <c r="BZ503" i="7"/>
  <c r="BZ504" i="7"/>
  <c r="BZ505" i="7"/>
  <c r="BZ506" i="7"/>
  <c r="BZ507" i="7"/>
  <c r="BZ508" i="7"/>
  <c r="BZ509" i="7"/>
  <c r="BZ510" i="7"/>
  <c r="BZ511" i="7"/>
  <c r="BZ512" i="7"/>
  <c r="BZ513" i="7"/>
  <c r="BZ514" i="7"/>
  <c r="BZ515" i="7"/>
  <c r="BZ516" i="7"/>
  <c r="BZ517" i="7"/>
  <c r="BZ518" i="7"/>
  <c r="BZ519" i="7"/>
  <c r="BZ520" i="7"/>
  <c r="BZ521" i="7"/>
  <c r="BZ522" i="7"/>
  <c r="BZ523" i="7"/>
  <c r="BZ524" i="7"/>
  <c r="BZ525" i="7"/>
  <c r="BZ526" i="7"/>
  <c r="BZ527" i="7"/>
  <c r="BZ528" i="7"/>
  <c r="BZ529" i="7"/>
  <c r="BZ530" i="7"/>
  <c r="BZ531" i="7"/>
  <c r="BZ532" i="7"/>
  <c r="BZ533" i="7"/>
  <c r="BZ534" i="7"/>
  <c r="BZ535" i="7"/>
  <c r="BZ536" i="7"/>
  <c r="BZ537" i="7"/>
  <c r="BZ538" i="7"/>
  <c r="BZ539" i="7"/>
  <c r="BZ540" i="7"/>
  <c r="BZ541" i="7"/>
  <c r="BZ542" i="7"/>
  <c r="BZ543" i="7"/>
  <c r="BZ544" i="7"/>
  <c r="BZ545" i="7"/>
  <c r="BZ546" i="7"/>
  <c r="BZ547" i="7"/>
  <c r="BZ548" i="7"/>
  <c r="BZ549" i="7"/>
  <c r="BZ550" i="7"/>
  <c r="BZ551" i="7"/>
  <c r="BZ552" i="7"/>
  <c r="BZ553" i="7"/>
  <c r="BZ554" i="7"/>
  <c r="BZ555" i="7"/>
  <c r="BZ556" i="7"/>
  <c r="BZ557" i="7"/>
  <c r="BZ558" i="7"/>
  <c r="BZ559" i="7"/>
  <c r="BZ560" i="7"/>
  <c r="BZ561" i="7"/>
  <c r="BZ562" i="7"/>
  <c r="BZ563" i="7"/>
  <c r="BZ564" i="7"/>
  <c r="BZ565" i="7"/>
  <c r="BZ566" i="7"/>
  <c r="BZ567" i="7"/>
  <c r="BZ568" i="7"/>
  <c r="BZ569" i="7"/>
  <c r="BZ570" i="7"/>
  <c r="BZ571" i="7"/>
  <c r="BZ572" i="7"/>
  <c r="BZ573" i="7"/>
  <c r="BZ574" i="7"/>
  <c r="BZ575" i="7"/>
  <c r="BZ576" i="7"/>
  <c r="BZ577" i="7"/>
  <c r="BZ578" i="7"/>
  <c r="BZ579" i="7"/>
  <c r="BZ580" i="7"/>
  <c r="BZ581" i="7"/>
  <c r="BZ582" i="7"/>
  <c r="BZ583" i="7"/>
  <c r="BZ584" i="7"/>
  <c r="BZ585" i="7"/>
  <c r="BZ586" i="7"/>
  <c r="BZ587" i="7"/>
  <c r="BZ588" i="7"/>
  <c r="BZ589" i="7"/>
  <c r="BZ590" i="7"/>
  <c r="BZ591" i="7"/>
  <c r="BZ592" i="7"/>
  <c r="BZ593" i="7"/>
  <c r="BZ594" i="7"/>
  <c r="BZ595" i="7"/>
  <c r="BZ596" i="7"/>
  <c r="BZ597" i="7"/>
  <c r="BZ598" i="7"/>
  <c r="BZ599" i="7"/>
  <c r="BZ600" i="7"/>
  <c r="BZ601" i="7"/>
  <c r="BZ602" i="7"/>
  <c r="BZ603" i="7"/>
  <c r="BZ604" i="7"/>
  <c r="BZ605" i="7"/>
  <c r="BZ606" i="7"/>
  <c r="BZ607" i="7"/>
  <c r="BZ608" i="7"/>
  <c r="BZ609" i="7"/>
  <c r="BZ610" i="7"/>
  <c r="BZ611" i="7"/>
  <c r="BZ612" i="7"/>
  <c r="BZ613" i="7"/>
  <c r="BZ614" i="7"/>
  <c r="BZ615" i="7"/>
  <c r="BZ616" i="7"/>
  <c r="BZ617" i="7"/>
  <c r="BZ618" i="7"/>
  <c r="BZ619" i="7"/>
  <c r="BZ620" i="7"/>
  <c r="BZ621" i="7"/>
  <c r="BZ622" i="7"/>
  <c r="BZ623" i="7"/>
  <c r="BZ624" i="7"/>
  <c r="BZ625" i="7"/>
  <c r="BZ626" i="7"/>
  <c r="BZ627" i="7"/>
  <c r="BZ628" i="7"/>
  <c r="BZ629" i="7"/>
  <c r="BZ630" i="7"/>
  <c r="BZ631" i="7"/>
  <c r="BZ632" i="7"/>
  <c r="BZ633" i="7"/>
  <c r="BZ634" i="7"/>
  <c r="BZ635" i="7"/>
  <c r="BZ636" i="7"/>
  <c r="BZ637" i="7"/>
  <c r="BZ638" i="7"/>
  <c r="BZ639" i="7"/>
  <c r="BZ640" i="7"/>
  <c r="BZ641" i="7"/>
  <c r="BZ642" i="7"/>
  <c r="BZ643" i="7"/>
  <c r="BZ644" i="7"/>
  <c r="BZ645" i="7"/>
  <c r="BZ646" i="7"/>
  <c r="BZ647" i="7"/>
  <c r="BZ648" i="7"/>
  <c r="BZ649" i="7"/>
  <c r="BZ650" i="7"/>
  <c r="BZ651" i="7"/>
  <c r="BZ652" i="7"/>
  <c r="BZ653" i="7"/>
  <c r="BZ654" i="7"/>
  <c r="BZ655" i="7"/>
  <c r="BZ656" i="7"/>
  <c r="BZ657" i="7"/>
  <c r="BZ658" i="7"/>
  <c r="BZ659" i="7"/>
  <c r="BZ660" i="7"/>
  <c r="BZ661" i="7"/>
  <c r="BZ662" i="7"/>
  <c r="BZ663" i="7"/>
  <c r="BZ664" i="7"/>
  <c r="BZ665" i="7"/>
  <c r="BZ666" i="7"/>
  <c r="BZ667" i="7"/>
  <c r="BZ668" i="7"/>
  <c r="BZ669" i="7"/>
  <c r="BZ670" i="7"/>
  <c r="BZ671" i="7"/>
  <c r="BZ672" i="7"/>
  <c r="BZ673" i="7"/>
  <c r="BZ674" i="7"/>
  <c r="BZ675" i="7"/>
  <c r="BZ676" i="7"/>
  <c r="BZ677" i="7"/>
  <c r="BZ678" i="7"/>
  <c r="BZ679" i="7"/>
  <c r="BZ680" i="7"/>
  <c r="BZ681" i="7"/>
  <c r="BZ682" i="7"/>
  <c r="BZ683" i="7"/>
  <c r="BZ684" i="7"/>
  <c r="BZ685" i="7"/>
  <c r="BZ686" i="7"/>
  <c r="BZ687" i="7"/>
  <c r="BZ688" i="7"/>
  <c r="BZ689" i="7"/>
  <c r="BZ690" i="7"/>
  <c r="BZ691" i="7"/>
  <c r="BZ692" i="7"/>
  <c r="BZ693" i="7"/>
  <c r="BZ694" i="7"/>
  <c r="BZ695" i="7"/>
  <c r="BZ696" i="7"/>
  <c r="BZ697" i="7"/>
  <c r="BZ698" i="7"/>
  <c r="BZ699" i="7"/>
  <c r="BZ700" i="7"/>
  <c r="BZ701" i="7"/>
  <c r="BZ702" i="7"/>
  <c r="BZ703" i="7"/>
  <c r="BZ704" i="7"/>
  <c r="BZ705" i="7"/>
  <c r="BZ706" i="7"/>
  <c r="BZ707" i="7"/>
  <c r="BZ708" i="7"/>
  <c r="BZ709" i="7"/>
  <c r="BZ710" i="7"/>
  <c r="BZ711" i="7"/>
  <c r="BZ712" i="7"/>
  <c r="BZ713" i="7"/>
  <c r="BZ714" i="7"/>
  <c r="BZ715" i="7"/>
  <c r="BZ716" i="7"/>
  <c r="BZ717" i="7"/>
  <c r="BZ718" i="7"/>
  <c r="BZ719" i="7"/>
  <c r="BZ720" i="7"/>
  <c r="BZ721" i="7"/>
  <c r="BZ722" i="7"/>
  <c r="BZ723" i="7"/>
  <c r="BZ724" i="7"/>
  <c r="BZ725" i="7"/>
  <c r="BZ726" i="7"/>
  <c r="BZ727" i="7"/>
  <c r="BZ728" i="7"/>
  <c r="BZ729" i="7"/>
  <c r="BZ730" i="7"/>
  <c r="BZ731" i="7"/>
  <c r="BZ732" i="7"/>
  <c r="BZ733" i="7"/>
  <c r="BZ734" i="7"/>
  <c r="BZ735" i="7"/>
  <c r="BZ736" i="7"/>
  <c r="BZ737" i="7"/>
  <c r="BZ738" i="7"/>
  <c r="BZ739" i="7"/>
  <c r="BZ740" i="7"/>
  <c r="BZ741" i="7"/>
  <c r="BZ742" i="7"/>
  <c r="BZ743" i="7"/>
  <c r="BZ744" i="7"/>
  <c r="BZ745" i="7"/>
  <c r="BZ746" i="7"/>
  <c r="BZ747" i="7"/>
  <c r="BZ748" i="7"/>
  <c r="BZ749" i="7"/>
  <c r="BZ750" i="7"/>
  <c r="BZ751" i="7"/>
  <c r="BZ752" i="7"/>
  <c r="BZ753" i="7"/>
  <c r="BZ754" i="7"/>
  <c r="BZ755" i="7"/>
  <c r="BZ756" i="7"/>
  <c r="BZ757" i="7"/>
  <c r="BZ758" i="7"/>
  <c r="BZ759" i="7"/>
  <c r="BZ760" i="7"/>
  <c r="BZ761" i="7"/>
  <c r="BZ762" i="7"/>
  <c r="BZ763" i="7"/>
  <c r="BZ764" i="7"/>
  <c r="BZ765" i="7"/>
  <c r="BZ766" i="7"/>
  <c r="BZ767" i="7"/>
  <c r="BZ768" i="7"/>
  <c r="BZ769" i="7"/>
  <c r="BZ770" i="7"/>
  <c r="BZ771" i="7"/>
  <c r="BZ772" i="7"/>
  <c r="BZ773" i="7"/>
  <c r="BZ774" i="7"/>
  <c r="BZ775" i="7"/>
  <c r="BZ776" i="7"/>
  <c r="BZ777" i="7"/>
  <c r="BZ778" i="7"/>
  <c r="BZ779" i="7"/>
  <c r="BZ780" i="7"/>
  <c r="BZ781" i="7"/>
  <c r="BZ782" i="7"/>
  <c r="BZ783" i="7"/>
  <c r="BZ784" i="7"/>
  <c r="BZ785" i="7"/>
  <c r="BZ786" i="7"/>
  <c r="BZ787" i="7"/>
  <c r="BZ788" i="7"/>
  <c r="BZ789" i="7"/>
  <c r="BZ790" i="7"/>
  <c r="BZ791" i="7"/>
  <c r="BZ792" i="7"/>
  <c r="BZ793" i="7"/>
  <c r="BZ794" i="7"/>
  <c r="BZ795" i="7"/>
  <c r="BZ796" i="7"/>
  <c r="BZ797" i="7"/>
  <c r="BZ798" i="7"/>
  <c r="BZ799" i="7"/>
  <c r="BZ800" i="7"/>
  <c r="BZ801" i="7"/>
  <c r="BZ802" i="7"/>
  <c r="BZ803" i="7"/>
  <c r="BZ804" i="7"/>
  <c r="BZ805" i="7"/>
  <c r="BZ806" i="7"/>
  <c r="BZ807" i="7"/>
  <c r="BZ808" i="7"/>
  <c r="BZ809" i="7"/>
  <c r="BZ810" i="7"/>
  <c r="BZ811" i="7"/>
  <c r="BZ812" i="7"/>
  <c r="BZ813" i="7"/>
  <c r="BZ814" i="7"/>
  <c r="BZ815" i="7"/>
  <c r="BZ816" i="7"/>
  <c r="BZ817" i="7"/>
  <c r="BZ818" i="7"/>
  <c r="BZ819" i="7"/>
  <c r="BZ820" i="7"/>
  <c r="BZ821" i="7"/>
  <c r="BZ822" i="7"/>
  <c r="BZ823" i="7"/>
  <c r="BZ824" i="7"/>
  <c r="BZ825" i="7"/>
  <c r="BZ826" i="7"/>
  <c r="BZ827" i="7"/>
  <c r="BZ828" i="7"/>
  <c r="BZ829" i="7"/>
  <c r="BZ830" i="7"/>
  <c r="BZ831" i="7"/>
  <c r="BZ832" i="7"/>
  <c r="BZ833" i="7"/>
  <c r="BZ834" i="7"/>
  <c r="BZ835" i="7"/>
  <c r="BZ836" i="7"/>
  <c r="BZ837" i="7"/>
  <c r="BZ838" i="7"/>
  <c r="BZ839" i="7"/>
  <c r="BZ840" i="7"/>
  <c r="BZ841" i="7"/>
  <c r="BZ842" i="7"/>
  <c r="BZ843" i="7"/>
  <c r="BZ844" i="7"/>
  <c r="BZ845" i="7"/>
  <c r="BZ846" i="7"/>
  <c r="BZ847" i="7"/>
  <c r="BZ848" i="7"/>
  <c r="BZ849" i="7"/>
  <c r="BZ850" i="7"/>
  <c r="BZ851" i="7"/>
  <c r="BZ852" i="7"/>
  <c r="BZ853" i="7"/>
  <c r="BZ854" i="7"/>
  <c r="BZ855" i="7"/>
  <c r="BZ856" i="7"/>
  <c r="BZ857" i="7"/>
  <c r="BZ858" i="7"/>
  <c r="BZ859" i="7"/>
  <c r="BZ860" i="7"/>
  <c r="BZ861" i="7"/>
  <c r="BZ862" i="7"/>
  <c r="BZ863" i="7"/>
  <c r="BZ864" i="7"/>
  <c r="BZ865" i="7"/>
  <c r="BZ866" i="7"/>
  <c r="BZ867" i="7"/>
  <c r="BZ868" i="7"/>
  <c r="BZ869" i="7"/>
  <c r="BZ870" i="7"/>
  <c r="BZ871" i="7"/>
  <c r="BZ872" i="7"/>
  <c r="BZ873" i="7"/>
  <c r="BZ874" i="7"/>
  <c r="BZ875" i="7"/>
  <c r="BZ876" i="7"/>
  <c r="BZ877" i="7"/>
  <c r="BZ878" i="7"/>
  <c r="BZ879" i="7"/>
  <c r="BZ880" i="7"/>
  <c r="BZ881" i="7"/>
  <c r="BZ882" i="7"/>
  <c r="BZ883" i="7"/>
  <c r="BZ884" i="7"/>
  <c r="BZ885" i="7"/>
  <c r="BZ886" i="7"/>
  <c r="BZ887" i="7"/>
  <c r="BZ888" i="7"/>
  <c r="BZ889" i="7"/>
  <c r="BZ890" i="7"/>
  <c r="BZ891" i="7"/>
  <c r="BZ892" i="7"/>
  <c r="BZ893" i="7"/>
  <c r="BZ894" i="7"/>
  <c r="BZ895" i="7"/>
  <c r="BZ896" i="7"/>
  <c r="BZ897" i="7"/>
  <c r="BZ898" i="7"/>
  <c r="BZ899" i="7"/>
  <c r="BZ900" i="7"/>
  <c r="BZ901" i="7"/>
  <c r="BZ902" i="7"/>
  <c r="BZ903" i="7"/>
  <c r="BZ904" i="7"/>
  <c r="BZ905" i="7"/>
  <c r="BZ906" i="7"/>
  <c r="BZ907" i="7"/>
  <c r="BZ908" i="7"/>
  <c r="BZ909" i="7"/>
  <c r="BZ910" i="7"/>
  <c r="BZ911" i="7"/>
  <c r="BZ912" i="7"/>
  <c r="BZ913" i="7"/>
  <c r="BZ914" i="7"/>
  <c r="BZ915" i="7"/>
  <c r="BZ916" i="7"/>
  <c r="BZ917" i="7"/>
  <c r="BZ918" i="7"/>
  <c r="BZ919" i="7"/>
  <c r="BZ920" i="7"/>
  <c r="BZ921" i="7"/>
  <c r="BZ922" i="7"/>
  <c r="BZ923" i="7"/>
  <c r="BZ924" i="7"/>
  <c r="BZ925" i="7"/>
  <c r="BZ926" i="7"/>
  <c r="BZ927" i="7"/>
  <c r="BZ928" i="7"/>
  <c r="BZ929" i="7"/>
  <c r="BZ930" i="7"/>
  <c r="BZ931" i="7"/>
  <c r="BZ932" i="7"/>
  <c r="BZ933" i="7"/>
  <c r="BZ934" i="7"/>
  <c r="BZ935" i="7"/>
  <c r="BZ936" i="7"/>
  <c r="BZ937" i="7"/>
  <c r="BZ938" i="7"/>
  <c r="BZ939" i="7"/>
  <c r="BZ940" i="7"/>
  <c r="BZ941" i="7"/>
  <c r="BZ942" i="7"/>
  <c r="BZ943" i="7"/>
  <c r="BZ944" i="7"/>
  <c r="BZ945" i="7"/>
  <c r="BZ946" i="7"/>
  <c r="BZ947" i="7"/>
  <c r="BZ948" i="7"/>
  <c r="BZ949" i="7"/>
  <c r="BZ950" i="7"/>
  <c r="BZ951" i="7"/>
  <c r="BZ952" i="7"/>
  <c r="BZ953" i="7"/>
  <c r="BZ954" i="7"/>
  <c r="BZ955" i="7"/>
  <c r="BZ956" i="7"/>
  <c r="BZ957" i="7"/>
  <c r="BZ958" i="7"/>
  <c r="BZ959" i="7"/>
  <c r="BZ960" i="7"/>
  <c r="BZ961" i="7"/>
  <c r="BZ962" i="7"/>
  <c r="BZ963" i="7"/>
  <c r="BZ964" i="7"/>
  <c r="BZ965" i="7"/>
  <c r="BZ966" i="7"/>
  <c r="BZ967" i="7"/>
  <c r="BZ968" i="7"/>
  <c r="BZ969" i="7"/>
  <c r="BZ970" i="7"/>
  <c r="BZ971" i="7"/>
  <c r="BZ972" i="7"/>
  <c r="BZ973" i="7"/>
  <c r="BZ974" i="7"/>
  <c r="BZ975" i="7"/>
  <c r="BZ976" i="7"/>
  <c r="BZ977" i="7"/>
  <c r="BZ978" i="7"/>
  <c r="BZ979" i="7"/>
  <c r="BZ980" i="7"/>
  <c r="BZ981" i="7"/>
  <c r="BZ982" i="7"/>
  <c r="BZ983" i="7"/>
  <c r="BZ984" i="7"/>
  <c r="BZ985" i="7"/>
  <c r="BZ986" i="7"/>
  <c r="BZ987" i="7"/>
  <c r="BZ988" i="7"/>
  <c r="BZ989" i="7"/>
  <c r="BZ990" i="7"/>
  <c r="BZ991" i="7"/>
  <c r="BZ992" i="7"/>
  <c r="BZ993" i="7"/>
  <c r="BZ994" i="7"/>
  <c r="BZ995" i="7"/>
  <c r="BZ996" i="7"/>
  <c r="BZ997" i="7"/>
  <c r="BZ998" i="7"/>
  <c r="BZ999" i="7"/>
  <c r="BZ1000" i="7"/>
  <c r="BZ1001" i="7"/>
  <c r="BZ1002" i="7"/>
  <c r="BZ1003" i="7"/>
  <c r="BZ1004" i="7"/>
  <c r="BZ1005" i="7"/>
  <c r="BZ1006" i="7"/>
  <c r="BZ1007" i="7"/>
  <c r="BZ1008" i="7"/>
  <c r="BZ1009" i="7"/>
  <c r="BZ1010" i="7"/>
  <c r="BZ1011" i="7"/>
  <c r="BZ1012" i="7"/>
  <c r="BZ1013" i="7"/>
  <c r="BZ1014" i="7"/>
  <c r="BZ1015" i="7"/>
  <c r="BZ1016" i="7"/>
  <c r="BZ2" i="7"/>
  <c r="BY3" i="7"/>
  <c r="BY4" i="7"/>
  <c r="BY5" i="7"/>
  <c r="BY6" i="7"/>
  <c r="BY7" i="7"/>
  <c r="BY8" i="7"/>
  <c r="BY9" i="7"/>
  <c r="BY10" i="7"/>
  <c r="BY11" i="7"/>
  <c r="BY12" i="7"/>
  <c r="BY13" i="7"/>
  <c r="BY14" i="7"/>
  <c r="BY15" i="7"/>
  <c r="BY16" i="7"/>
  <c r="BY17" i="7"/>
  <c r="BY18" i="7"/>
  <c r="BY19" i="7"/>
  <c r="BY20" i="7"/>
  <c r="BY21" i="7"/>
  <c r="BY22" i="7"/>
  <c r="BY23" i="7"/>
  <c r="BY24" i="7"/>
  <c r="BY25" i="7"/>
  <c r="BY26" i="7"/>
  <c r="BY27" i="7"/>
  <c r="BY28" i="7"/>
  <c r="BY29" i="7"/>
  <c r="BY30" i="7"/>
  <c r="BY31" i="7"/>
  <c r="BY32" i="7"/>
  <c r="BY33" i="7"/>
  <c r="BY34" i="7"/>
  <c r="BY35" i="7"/>
  <c r="BY36" i="7"/>
  <c r="BY37" i="7"/>
  <c r="BY38" i="7"/>
  <c r="BY39" i="7"/>
  <c r="BY40" i="7"/>
  <c r="BY41" i="7"/>
  <c r="BY42" i="7"/>
  <c r="BY43" i="7"/>
  <c r="BY44" i="7"/>
  <c r="BY45" i="7"/>
  <c r="BY46" i="7"/>
  <c r="BY47" i="7"/>
  <c r="BY48" i="7"/>
  <c r="BY49" i="7"/>
  <c r="BY50" i="7"/>
  <c r="BY51" i="7"/>
  <c r="BY52" i="7"/>
  <c r="BY53" i="7"/>
  <c r="BY54" i="7"/>
  <c r="BY55" i="7"/>
  <c r="BY56" i="7"/>
  <c r="BY57" i="7"/>
  <c r="BY58" i="7"/>
  <c r="BY59" i="7"/>
  <c r="BY60" i="7"/>
  <c r="BY61" i="7"/>
  <c r="BY62" i="7"/>
  <c r="BY63" i="7"/>
  <c r="BY64" i="7"/>
  <c r="BY65" i="7"/>
  <c r="BY66" i="7"/>
  <c r="BY67" i="7"/>
  <c r="BY68" i="7"/>
  <c r="BY69" i="7"/>
  <c r="BY70" i="7"/>
  <c r="BY71" i="7"/>
  <c r="BY72" i="7"/>
  <c r="BY73" i="7"/>
  <c r="BY74" i="7"/>
  <c r="BY75" i="7"/>
  <c r="BY76" i="7"/>
  <c r="BY77" i="7"/>
  <c r="BY78" i="7"/>
  <c r="BY79" i="7"/>
  <c r="BY80" i="7"/>
  <c r="BY81" i="7"/>
  <c r="BY82" i="7"/>
  <c r="BY83" i="7"/>
  <c r="BY84" i="7"/>
  <c r="BY85" i="7"/>
  <c r="BY86" i="7"/>
  <c r="BY87" i="7"/>
  <c r="BY88" i="7"/>
  <c r="BY89" i="7"/>
  <c r="BY90" i="7"/>
  <c r="BY91" i="7"/>
  <c r="BY92" i="7"/>
  <c r="BY93" i="7"/>
  <c r="BY94" i="7"/>
  <c r="BY95" i="7"/>
  <c r="BY96" i="7"/>
  <c r="BY97" i="7"/>
  <c r="BY98" i="7"/>
  <c r="BY99" i="7"/>
  <c r="BY100" i="7"/>
  <c r="BY101" i="7"/>
  <c r="BY102" i="7"/>
  <c r="BY103" i="7"/>
  <c r="BY104" i="7"/>
  <c r="BY105" i="7"/>
  <c r="BY106" i="7"/>
  <c r="BY107" i="7"/>
  <c r="BY108" i="7"/>
  <c r="BY109" i="7"/>
  <c r="BY110" i="7"/>
  <c r="BY111" i="7"/>
  <c r="BY112" i="7"/>
  <c r="BY113" i="7"/>
  <c r="BY114" i="7"/>
  <c r="BY115" i="7"/>
  <c r="BY116" i="7"/>
  <c r="BY117" i="7"/>
  <c r="BY118" i="7"/>
  <c r="BY119" i="7"/>
  <c r="BY120" i="7"/>
  <c r="BY121" i="7"/>
  <c r="BY122" i="7"/>
  <c r="BY123" i="7"/>
  <c r="BY124" i="7"/>
  <c r="BY125" i="7"/>
  <c r="BY126" i="7"/>
  <c r="BY127" i="7"/>
  <c r="BY128" i="7"/>
  <c r="BY129" i="7"/>
  <c r="BY130" i="7"/>
  <c r="BY131" i="7"/>
  <c r="BY132" i="7"/>
  <c r="BY133" i="7"/>
  <c r="BY134" i="7"/>
  <c r="BY135" i="7"/>
  <c r="BY136" i="7"/>
  <c r="BY137" i="7"/>
  <c r="BY138" i="7"/>
  <c r="BY139" i="7"/>
  <c r="BY140" i="7"/>
  <c r="BY141" i="7"/>
  <c r="BY142" i="7"/>
  <c r="BY143" i="7"/>
  <c r="BY144" i="7"/>
  <c r="BY145" i="7"/>
  <c r="BY146" i="7"/>
  <c r="BY147" i="7"/>
  <c r="BY148" i="7"/>
  <c r="BY149" i="7"/>
  <c r="BY150" i="7"/>
  <c r="BY151" i="7"/>
  <c r="BY152" i="7"/>
  <c r="BY153" i="7"/>
  <c r="BY154" i="7"/>
  <c r="BY155" i="7"/>
  <c r="BY156" i="7"/>
  <c r="BY157" i="7"/>
  <c r="BY158" i="7"/>
  <c r="BY159" i="7"/>
  <c r="BY160" i="7"/>
  <c r="BY161" i="7"/>
  <c r="BY162" i="7"/>
  <c r="BY163" i="7"/>
  <c r="BY164" i="7"/>
  <c r="BY165" i="7"/>
  <c r="BY166" i="7"/>
  <c r="BY167" i="7"/>
  <c r="BY168" i="7"/>
  <c r="BY169" i="7"/>
  <c r="BY170" i="7"/>
  <c r="BY171" i="7"/>
  <c r="BY172" i="7"/>
  <c r="BY173" i="7"/>
  <c r="BY174" i="7"/>
  <c r="BY175" i="7"/>
  <c r="BY176" i="7"/>
  <c r="BY177" i="7"/>
  <c r="BY178" i="7"/>
  <c r="BY179" i="7"/>
  <c r="BY180" i="7"/>
  <c r="BY181" i="7"/>
  <c r="BY182" i="7"/>
  <c r="BY183" i="7"/>
  <c r="BY184" i="7"/>
  <c r="BY185" i="7"/>
  <c r="BY186" i="7"/>
  <c r="BY187" i="7"/>
  <c r="BY188" i="7"/>
  <c r="BY189" i="7"/>
  <c r="BY190" i="7"/>
  <c r="BY191" i="7"/>
  <c r="BY192" i="7"/>
  <c r="BY193" i="7"/>
  <c r="BY194" i="7"/>
  <c r="BY195" i="7"/>
  <c r="BY196" i="7"/>
  <c r="BY197" i="7"/>
  <c r="BY198" i="7"/>
  <c r="BY199" i="7"/>
  <c r="BY200" i="7"/>
  <c r="BY201" i="7"/>
  <c r="BY202" i="7"/>
  <c r="BY203" i="7"/>
  <c r="BY204" i="7"/>
  <c r="BY205" i="7"/>
  <c r="BY206" i="7"/>
  <c r="BY207" i="7"/>
  <c r="BY208" i="7"/>
  <c r="BY209" i="7"/>
  <c r="BY210" i="7"/>
  <c r="BY211" i="7"/>
  <c r="BY212" i="7"/>
  <c r="BY213" i="7"/>
  <c r="BY214" i="7"/>
  <c r="BY215" i="7"/>
  <c r="BY216" i="7"/>
  <c r="BY217" i="7"/>
  <c r="BY218" i="7"/>
  <c r="BY219" i="7"/>
  <c r="BY220" i="7"/>
  <c r="BY221" i="7"/>
  <c r="BY222" i="7"/>
  <c r="BY223" i="7"/>
  <c r="BY224" i="7"/>
  <c r="BY225" i="7"/>
  <c r="BY226" i="7"/>
  <c r="BY227" i="7"/>
  <c r="BY228" i="7"/>
  <c r="BY229" i="7"/>
  <c r="BY230" i="7"/>
  <c r="BY231" i="7"/>
  <c r="BY232" i="7"/>
  <c r="BY233" i="7"/>
  <c r="BY234" i="7"/>
  <c r="BY235" i="7"/>
  <c r="BY236" i="7"/>
  <c r="BY237" i="7"/>
  <c r="BY238" i="7"/>
  <c r="BY239" i="7"/>
  <c r="BY240" i="7"/>
  <c r="BY241" i="7"/>
  <c r="BY242" i="7"/>
  <c r="BY243" i="7"/>
  <c r="BY244" i="7"/>
  <c r="BY245" i="7"/>
  <c r="BY246" i="7"/>
  <c r="BY247" i="7"/>
  <c r="BY248" i="7"/>
  <c r="BY249" i="7"/>
  <c r="BY250" i="7"/>
  <c r="BY251" i="7"/>
  <c r="BY252" i="7"/>
  <c r="BY253" i="7"/>
  <c r="BY254" i="7"/>
  <c r="BY255" i="7"/>
  <c r="BY256" i="7"/>
  <c r="BY257" i="7"/>
  <c r="BY258" i="7"/>
  <c r="BY259" i="7"/>
  <c r="BY260" i="7"/>
  <c r="BY261" i="7"/>
  <c r="BY262" i="7"/>
  <c r="BY263" i="7"/>
  <c r="BY264" i="7"/>
  <c r="BY265" i="7"/>
  <c r="BY266" i="7"/>
  <c r="BY267" i="7"/>
  <c r="BY268" i="7"/>
  <c r="BY269" i="7"/>
  <c r="BY270" i="7"/>
  <c r="BY271" i="7"/>
  <c r="BY272" i="7"/>
  <c r="BY273" i="7"/>
  <c r="BY274" i="7"/>
  <c r="BY275" i="7"/>
  <c r="BY276" i="7"/>
  <c r="BY277" i="7"/>
  <c r="BY278" i="7"/>
  <c r="BY279" i="7"/>
  <c r="BY280" i="7"/>
  <c r="BY281" i="7"/>
  <c r="BY282" i="7"/>
  <c r="BY283" i="7"/>
  <c r="BY284" i="7"/>
  <c r="BY285" i="7"/>
  <c r="BY286" i="7"/>
  <c r="BY287" i="7"/>
  <c r="BY288" i="7"/>
  <c r="BY289" i="7"/>
  <c r="BY290" i="7"/>
  <c r="BY291" i="7"/>
  <c r="BY292" i="7"/>
  <c r="BY293" i="7"/>
  <c r="BY294" i="7"/>
  <c r="BY295" i="7"/>
  <c r="BY296" i="7"/>
  <c r="BY297" i="7"/>
  <c r="BY298" i="7"/>
  <c r="BY299" i="7"/>
  <c r="BY300" i="7"/>
  <c r="BY301" i="7"/>
  <c r="BY302" i="7"/>
  <c r="BY303" i="7"/>
  <c r="BY304" i="7"/>
  <c r="BY305" i="7"/>
  <c r="BY306" i="7"/>
  <c r="BY307" i="7"/>
  <c r="BY308" i="7"/>
  <c r="BY309" i="7"/>
  <c r="BY310" i="7"/>
  <c r="BY311" i="7"/>
  <c r="BY312" i="7"/>
  <c r="BY313" i="7"/>
  <c r="BY314" i="7"/>
  <c r="BY315" i="7"/>
  <c r="BY316" i="7"/>
  <c r="BY317" i="7"/>
  <c r="BY318" i="7"/>
  <c r="BY319" i="7"/>
  <c r="BY320" i="7"/>
  <c r="BY321" i="7"/>
  <c r="BY322" i="7"/>
  <c r="BY323" i="7"/>
  <c r="BY324" i="7"/>
  <c r="BY325" i="7"/>
  <c r="BY326" i="7"/>
  <c r="BY327" i="7"/>
  <c r="BY328" i="7"/>
  <c r="BY329" i="7"/>
  <c r="BY330" i="7"/>
  <c r="BY331" i="7"/>
  <c r="BY332" i="7"/>
  <c r="BY333" i="7"/>
  <c r="BY334" i="7"/>
  <c r="BY335" i="7"/>
  <c r="BY336" i="7"/>
  <c r="BY337" i="7"/>
  <c r="BY338" i="7"/>
  <c r="BY339" i="7"/>
  <c r="BY340" i="7"/>
  <c r="BY341" i="7"/>
  <c r="BY342" i="7"/>
  <c r="BY343" i="7"/>
  <c r="BY344" i="7"/>
  <c r="BY345" i="7"/>
  <c r="BY346" i="7"/>
  <c r="BY347" i="7"/>
  <c r="BY348" i="7"/>
  <c r="BY349" i="7"/>
  <c r="BY350" i="7"/>
  <c r="BY351" i="7"/>
  <c r="BY352" i="7"/>
  <c r="BY353" i="7"/>
  <c r="BY354" i="7"/>
  <c r="BY355" i="7"/>
  <c r="BY356" i="7"/>
  <c r="BY357" i="7"/>
  <c r="BY358" i="7"/>
  <c r="BY359" i="7"/>
  <c r="BY360" i="7"/>
  <c r="BY361" i="7"/>
  <c r="BY362" i="7"/>
  <c r="BY363" i="7"/>
  <c r="BY364" i="7"/>
  <c r="BY365" i="7"/>
  <c r="BY366" i="7"/>
  <c r="BY367" i="7"/>
  <c r="BY368" i="7"/>
  <c r="BY369" i="7"/>
  <c r="BY370" i="7"/>
  <c r="BY371" i="7"/>
  <c r="BY372" i="7"/>
  <c r="BY373" i="7"/>
  <c r="BY374" i="7"/>
  <c r="BY375" i="7"/>
  <c r="BY376" i="7"/>
  <c r="BY377" i="7"/>
  <c r="BY378" i="7"/>
  <c r="BY379" i="7"/>
  <c r="BY380" i="7"/>
  <c r="BY381" i="7"/>
  <c r="BY382" i="7"/>
  <c r="BY383" i="7"/>
  <c r="BY384" i="7"/>
  <c r="BY385" i="7"/>
  <c r="BY386" i="7"/>
  <c r="BY387" i="7"/>
  <c r="BY388" i="7"/>
  <c r="BY389" i="7"/>
  <c r="BY390" i="7"/>
  <c r="BY391" i="7"/>
  <c r="BY392" i="7"/>
  <c r="BY393" i="7"/>
  <c r="BY394" i="7"/>
  <c r="BY395" i="7"/>
  <c r="BY396" i="7"/>
  <c r="BY397" i="7"/>
  <c r="BY398" i="7"/>
  <c r="BY399" i="7"/>
  <c r="BY400" i="7"/>
  <c r="BY401" i="7"/>
  <c r="BY402" i="7"/>
  <c r="BY403" i="7"/>
  <c r="BY404" i="7"/>
  <c r="BY405" i="7"/>
  <c r="BY406" i="7"/>
  <c r="BY407" i="7"/>
  <c r="BY408" i="7"/>
  <c r="BY409" i="7"/>
  <c r="BY410" i="7"/>
  <c r="BY411" i="7"/>
  <c r="BY412" i="7"/>
  <c r="BY413" i="7"/>
  <c r="BY414" i="7"/>
  <c r="BY415" i="7"/>
  <c r="BY416" i="7"/>
  <c r="BY417" i="7"/>
  <c r="BY418" i="7"/>
  <c r="BY419" i="7"/>
  <c r="BY420" i="7"/>
  <c r="BY421" i="7"/>
  <c r="BY422" i="7"/>
  <c r="BY423" i="7"/>
  <c r="BY424" i="7"/>
  <c r="BY425" i="7"/>
  <c r="BY426" i="7"/>
  <c r="BY427" i="7"/>
  <c r="BY428" i="7"/>
  <c r="BY429" i="7"/>
  <c r="BY430" i="7"/>
  <c r="BY431" i="7"/>
  <c r="BY432" i="7"/>
  <c r="BY433" i="7"/>
  <c r="BY434" i="7"/>
  <c r="BY435" i="7"/>
  <c r="BY436" i="7"/>
  <c r="BY437" i="7"/>
  <c r="BY438" i="7"/>
  <c r="BY439" i="7"/>
  <c r="BY440" i="7"/>
  <c r="BY441" i="7"/>
  <c r="BY442" i="7"/>
  <c r="BY443" i="7"/>
  <c r="BY444" i="7"/>
  <c r="BY445" i="7"/>
  <c r="BY446" i="7"/>
  <c r="BY447" i="7"/>
  <c r="BY448" i="7"/>
  <c r="BY449" i="7"/>
  <c r="BY450" i="7"/>
  <c r="BY451" i="7"/>
  <c r="BY452" i="7"/>
  <c r="BY453" i="7"/>
  <c r="BY454" i="7"/>
  <c r="BY455" i="7"/>
  <c r="BY456" i="7"/>
  <c r="BY457" i="7"/>
  <c r="BY458" i="7"/>
  <c r="BY459" i="7"/>
  <c r="BY460" i="7"/>
  <c r="BY461" i="7"/>
  <c r="BY462" i="7"/>
  <c r="BY463" i="7"/>
  <c r="BY464" i="7"/>
  <c r="BY465" i="7"/>
  <c r="BY466" i="7"/>
  <c r="BY467" i="7"/>
  <c r="BY468" i="7"/>
  <c r="BY469" i="7"/>
  <c r="BY470" i="7"/>
  <c r="BY471" i="7"/>
  <c r="BY472" i="7"/>
  <c r="BY473" i="7"/>
  <c r="BY474" i="7"/>
  <c r="BY475" i="7"/>
  <c r="BY476" i="7"/>
  <c r="BY477" i="7"/>
  <c r="BY478" i="7"/>
  <c r="BY479" i="7"/>
  <c r="BY480" i="7"/>
  <c r="BY481" i="7"/>
  <c r="BY482" i="7"/>
  <c r="BY483" i="7"/>
  <c r="BY484" i="7"/>
  <c r="BY485" i="7"/>
  <c r="BY486" i="7"/>
  <c r="BY487" i="7"/>
  <c r="BY488" i="7"/>
  <c r="BY489" i="7"/>
  <c r="BY490" i="7"/>
  <c r="BY491" i="7"/>
  <c r="BY492" i="7"/>
  <c r="BY493" i="7"/>
  <c r="BY494" i="7"/>
  <c r="BY495" i="7"/>
  <c r="BY496" i="7"/>
  <c r="BY497" i="7"/>
  <c r="BY498" i="7"/>
  <c r="BY499" i="7"/>
  <c r="BY500" i="7"/>
  <c r="BY501" i="7"/>
  <c r="BY502" i="7"/>
  <c r="BY503" i="7"/>
  <c r="BY504" i="7"/>
  <c r="BY505" i="7"/>
  <c r="BY506" i="7"/>
  <c r="BY507" i="7"/>
  <c r="BY508" i="7"/>
  <c r="BY509" i="7"/>
  <c r="BY510" i="7"/>
  <c r="BY511" i="7"/>
  <c r="BY512" i="7"/>
  <c r="BY513" i="7"/>
  <c r="BY514" i="7"/>
  <c r="BY515" i="7"/>
  <c r="BY516" i="7"/>
  <c r="BY517" i="7"/>
  <c r="BY518" i="7"/>
  <c r="BY519" i="7"/>
  <c r="BY520" i="7"/>
  <c r="BY521" i="7"/>
  <c r="BY522" i="7"/>
  <c r="BY523" i="7"/>
  <c r="BY524" i="7"/>
  <c r="BY525" i="7"/>
  <c r="BY526" i="7"/>
  <c r="BY527" i="7"/>
  <c r="BY528" i="7"/>
  <c r="BY529" i="7"/>
  <c r="BY530" i="7"/>
  <c r="BY531" i="7"/>
  <c r="BY532" i="7"/>
  <c r="BY533" i="7"/>
  <c r="BY534" i="7"/>
  <c r="BY535" i="7"/>
  <c r="BY536" i="7"/>
  <c r="BY537" i="7"/>
  <c r="BY538" i="7"/>
  <c r="BY539" i="7"/>
  <c r="BY540" i="7"/>
  <c r="BY541" i="7"/>
  <c r="BY542" i="7"/>
  <c r="BY543" i="7"/>
  <c r="BY544" i="7"/>
  <c r="BY545" i="7"/>
  <c r="BY546" i="7"/>
  <c r="BY547" i="7"/>
  <c r="BY548" i="7"/>
  <c r="BY549" i="7"/>
  <c r="BY550" i="7"/>
  <c r="BY551" i="7"/>
  <c r="BY552" i="7"/>
  <c r="BY553" i="7"/>
  <c r="CE553" i="7" s="1"/>
  <c r="BY554" i="7"/>
  <c r="BY555" i="7"/>
  <c r="BY556" i="7"/>
  <c r="BY557" i="7"/>
  <c r="BY558" i="7"/>
  <c r="BY559" i="7"/>
  <c r="BY560" i="7"/>
  <c r="BY561" i="7"/>
  <c r="BY562" i="7"/>
  <c r="BY563" i="7"/>
  <c r="BY564" i="7"/>
  <c r="BY565" i="7"/>
  <c r="BY566" i="7"/>
  <c r="BY567" i="7"/>
  <c r="BY568" i="7"/>
  <c r="BY569" i="7"/>
  <c r="BY570" i="7"/>
  <c r="BY571" i="7"/>
  <c r="BY572" i="7"/>
  <c r="BY573" i="7"/>
  <c r="BY574" i="7"/>
  <c r="BY575" i="7"/>
  <c r="BY576" i="7"/>
  <c r="BY577" i="7"/>
  <c r="BY578" i="7"/>
  <c r="BY579" i="7"/>
  <c r="BY580" i="7"/>
  <c r="BY581" i="7"/>
  <c r="BY582" i="7"/>
  <c r="BY583" i="7"/>
  <c r="BY584" i="7"/>
  <c r="BY585" i="7"/>
  <c r="BY586" i="7"/>
  <c r="BY587" i="7"/>
  <c r="BY588" i="7"/>
  <c r="BY589" i="7"/>
  <c r="BY590" i="7"/>
  <c r="BY591" i="7"/>
  <c r="BY592" i="7"/>
  <c r="BY593" i="7"/>
  <c r="BY594" i="7"/>
  <c r="BY595" i="7"/>
  <c r="BY596" i="7"/>
  <c r="BY597" i="7"/>
  <c r="BY598" i="7"/>
  <c r="BY599" i="7"/>
  <c r="BY600" i="7"/>
  <c r="BY601" i="7"/>
  <c r="BY602" i="7"/>
  <c r="BY603" i="7"/>
  <c r="BY604" i="7"/>
  <c r="BY605" i="7"/>
  <c r="BY606" i="7"/>
  <c r="BY607" i="7"/>
  <c r="BY608" i="7"/>
  <c r="BY609" i="7"/>
  <c r="BY610" i="7"/>
  <c r="BY611" i="7"/>
  <c r="BY612" i="7"/>
  <c r="BY613" i="7"/>
  <c r="BY614" i="7"/>
  <c r="BY615" i="7"/>
  <c r="BY616" i="7"/>
  <c r="BY617" i="7"/>
  <c r="BY618" i="7"/>
  <c r="BY619" i="7"/>
  <c r="BY620" i="7"/>
  <c r="BY621" i="7"/>
  <c r="BY622" i="7"/>
  <c r="BY623" i="7"/>
  <c r="BY624" i="7"/>
  <c r="BY625" i="7"/>
  <c r="BY626" i="7"/>
  <c r="BY627" i="7"/>
  <c r="BY628" i="7"/>
  <c r="BY629" i="7"/>
  <c r="BY630" i="7"/>
  <c r="BY631" i="7"/>
  <c r="BY632" i="7"/>
  <c r="BY633" i="7"/>
  <c r="BY634" i="7"/>
  <c r="BY635" i="7"/>
  <c r="BY636" i="7"/>
  <c r="BY637" i="7"/>
  <c r="BY638" i="7"/>
  <c r="BY639" i="7"/>
  <c r="BY640" i="7"/>
  <c r="BY641" i="7"/>
  <c r="BY642" i="7"/>
  <c r="BY643" i="7"/>
  <c r="BY644" i="7"/>
  <c r="BY645" i="7"/>
  <c r="BY646" i="7"/>
  <c r="BY647" i="7"/>
  <c r="BY648" i="7"/>
  <c r="BY649" i="7"/>
  <c r="BY650" i="7"/>
  <c r="BY651" i="7"/>
  <c r="BY652" i="7"/>
  <c r="BY653" i="7"/>
  <c r="BY654" i="7"/>
  <c r="BY655" i="7"/>
  <c r="BY656" i="7"/>
  <c r="BY657" i="7"/>
  <c r="BY658" i="7"/>
  <c r="BY659" i="7"/>
  <c r="BY660" i="7"/>
  <c r="BY661" i="7"/>
  <c r="BY662" i="7"/>
  <c r="BY663" i="7"/>
  <c r="BY664" i="7"/>
  <c r="BY665" i="7"/>
  <c r="BY666" i="7"/>
  <c r="BY667" i="7"/>
  <c r="BY668" i="7"/>
  <c r="BY669" i="7"/>
  <c r="BY670" i="7"/>
  <c r="BY671" i="7"/>
  <c r="BY672" i="7"/>
  <c r="BY673" i="7"/>
  <c r="BY674" i="7"/>
  <c r="BY675" i="7"/>
  <c r="BY676" i="7"/>
  <c r="BY677" i="7"/>
  <c r="BY678" i="7"/>
  <c r="BY679" i="7"/>
  <c r="BY680" i="7"/>
  <c r="BY681" i="7"/>
  <c r="BY682" i="7"/>
  <c r="BY683" i="7"/>
  <c r="BY684" i="7"/>
  <c r="BY685" i="7"/>
  <c r="BY686" i="7"/>
  <c r="BY687" i="7"/>
  <c r="BY688" i="7"/>
  <c r="BY689" i="7"/>
  <c r="BY690" i="7"/>
  <c r="BY691" i="7"/>
  <c r="BY692" i="7"/>
  <c r="BY693" i="7"/>
  <c r="BY694" i="7"/>
  <c r="BY695" i="7"/>
  <c r="BY696" i="7"/>
  <c r="BY697" i="7"/>
  <c r="BY698" i="7"/>
  <c r="BY699" i="7"/>
  <c r="BY700" i="7"/>
  <c r="BY701" i="7"/>
  <c r="BY702" i="7"/>
  <c r="BY703" i="7"/>
  <c r="BY704" i="7"/>
  <c r="BY705" i="7"/>
  <c r="BY706" i="7"/>
  <c r="BY707" i="7"/>
  <c r="BY708" i="7"/>
  <c r="BY709" i="7"/>
  <c r="BY710" i="7"/>
  <c r="BY711" i="7"/>
  <c r="BY712" i="7"/>
  <c r="BY713" i="7"/>
  <c r="BY714" i="7"/>
  <c r="BY715" i="7"/>
  <c r="BY716" i="7"/>
  <c r="BY717" i="7"/>
  <c r="BY718" i="7"/>
  <c r="BY719" i="7"/>
  <c r="BY720" i="7"/>
  <c r="BY721" i="7"/>
  <c r="BY722" i="7"/>
  <c r="BY723" i="7"/>
  <c r="BY724" i="7"/>
  <c r="BY725" i="7"/>
  <c r="BY726" i="7"/>
  <c r="BY727" i="7"/>
  <c r="BY728" i="7"/>
  <c r="BY729" i="7"/>
  <c r="BY730" i="7"/>
  <c r="BY731" i="7"/>
  <c r="BY732" i="7"/>
  <c r="BY733" i="7"/>
  <c r="BY734" i="7"/>
  <c r="BY735" i="7"/>
  <c r="BY736" i="7"/>
  <c r="BY737" i="7"/>
  <c r="BY738" i="7"/>
  <c r="BY739" i="7"/>
  <c r="BY740" i="7"/>
  <c r="BY741" i="7"/>
  <c r="BY742" i="7"/>
  <c r="BY743" i="7"/>
  <c r="BY744" i="7"/>
  <c r="BY745" i="7"/>
  <c r="BY746" i="7"/>
  <c r="BY747" i="7"/>
  <c r="BY748" i="7"/>
  <c r="BY749" i="7"/>
  <c r="BY750" i="7"/>
  <c r="BY751" i="7"/>
  <c r="BY752" i="7"/>
  <c r="BY753" i="7"/>
  <c r="BY754" i="7"/>
  <c r="BY755" i="7"/>
  <c r="BY756" i="7"/>
  <c r="BY757" i="7"/>
  <c r="BY758" i="7"/>
  <c r="BY759" i="7"/>
  <c r="BY760" i="7"/>
  <c r="BY761" i="7"/>
  <c r="BY762" i="7"/>
  <c r="BY763" i="7"/>
  <c r="BY764" i="7"/>
  <c r="BY765" i="7"/>
  <c r="BY766" i="7"/>
  <c r="BY767" i="7"/>
  <c r="BY768" i="7"/>
  <c r="BY769" i="7"/>
  <c r="BY770" i="7"/>
  <c r="CE770" i="7" s="1"/>
  <c r="BY771" i="7"/>
  <c r="BY772" i="7"/>
  <c r="BY773" i="7"/>
  <c r="BY774" i="7"/>
  <c r="BY775" i="7"/>
  <c r="BY776" i="7"/>
  <c r="BY777" i="7"/>
  <c r="BY778" i="7"/>
  <c r="BY779" i="7"/>
  <c r="BY780" i="7"/>
  <c r="BY781" i="7"/>
  <c r="BY782" i="7"/>
  <c r="BY783" i="7"/>
  <c r="BY784" i="7"/>
  <c r="BY785" i="7"/>
  <c r="BY786" i="7"/>
  <c r="BY787" i="7"/>
  <c r="BY788" i="7"/>
  <c r="BY789" i="7"/>
  <c r="BY790" i="7"/>
  <c r="BY791" i="7"/>
  <c r="BY792" i="7"/>
  <c r="BY793" i="7"/>
  <c r="BY794" i="7"/>
  <c r="BY795" i="7"/>
  <c r="BY796" i="7"/>
  <c r="BY797" i="7"/>
  <c r="BY798" i="7"/>
  <c r="BY799" i="7"/>
  <c r="BY800" i="7"/>
  <c r="BY801" i="7"/>
  <c r="BY802" i="7"/>
  <c r="BY803" i="7"/>
  <c r="BY804" i="7"/>
  <c r="BY805" i="7"/>
  <c r="BY806" i="7"/>
  <c r="BY807" i="7"/>
  <c r="BY808" i="7"/>
  <c r="BY809" i="7"/>
  <c r="BY810" i="7"/>
  <c r="BY811" i="7"/>
  <c r="BY812" i="7"/>
  <c r="BY813" i="7"/>
  <c r="BY814" i="7"/>
  <c r="BY815" i="7"/>
  <c r="BY816" i="7"/>
  <c r="BY817" i="7"/>
  <c r="BY818" i="7"/>
  <c r="BY819" i="7"/>
  <c r="BY820" i="7"/>
  <c r="BY821" i="7"/>
  <c r="BY822" i="7"/>
  <c r="BY823" i="7"/>
  <c r="BY824" i="7"/>
  <c r="BY825" i="7"/>
  <c r="BY826" i="7"/>
  <c r="BY827" i="7"/>
  <c r="BY828" i="7"/>
  <c r="BY829" i="7"/>
  <c r="BY830" i="7"/>
  <c r="BY831" i="7"/>
  <c r="BY832" i="7"/>
  <c r="BY833" i="7"/>
  <c r="BY834" i="7"/>
  <c r="BY835" i="7"/>
  <c r="BY836" i="7"/>
  <c r="BY837" i="7"/>
  <c r="BY838" i="7"/>
  <c r="BY839" i="7"/>
  <c r="BY840" i="7"/>
  <c r="BY841" i="7"/>
  <c r="BY842" i="7"/>
  <c r="BY843" i="7"/>
  <c r="BY844" i="7"/>
  <c r="BY845" i="7"/>
  <c r="BY846" i="7"/>
  <c r="BY847" i="7"/>
  <c r="BY848" i="7"/>
  <c r="BY849" i="7"/>
  <c r="BY850" i="7"/>
  <c r="BY851" i="7"/>
  <c r="BY852" i="7"/>
  <c r="BY853" i="7"/>
  <c r="BY854" i="7"/>
  <c r="BY855" i="7"/>
  <c r="BY856" i="7"/>
  <c r="BY857" i="7"/>
  <c r="BY858" i="7"/>
  <c r="BY859" i="7"/>
  <c r="BY860" i="7"/>
  <c r="BY861" i="7"/>
  <c r="BY862" i="7"/>
  <c r="BY863" i="7"/>
  <c r="BY864" i="7"/>
  <c r="BY865" i="7"/>
  <c r="BY866" i="7"/>
  <c r="BY867" i="7"/>
  <c r="BY868" i="7"/>
  <c r="BY869" i="7"/>
  <c r="BY870" i="7"/>
  <c r="BY871" i="7"/>
  <c r="BY872" i="7"/>
  <c r="BY873" i="7"/>
  <c r="BY874" i="7"/>
  <c r="BY875" i="7"/>
  <c r="BY876" i="7"/>
  <c r="BY877" i="7"/>
  <c r="BY878" i="7"/>
  <c r="BY879" i="7"/>
  <c r="BY880" i="7"/>
  <c r="BY881" i="7"/>
  <c r="BY882" i="7"/>
  <c r="BY883" i="7"/>
  <c r="BY884" i="7"/>
  <c r="BY885" i="7"/>
  <c r="BY886" i="7"/>
  <c r="BY887" i="7"/>
  <c r="BY888" i="7"/>
  <c r="BY889" i="7"/>
  <c r="BY890" i="7"/>
  <c r="BY891" i="7"/>
  <c r="BY892" i="7"/>
  <c r="BY893" i="7"/>
  <c r="BY894" i="7"/>
  <c r="BY895" i="7"/>
  <c r="BY896" i="7"/>
  <c r="BY897" i="7"/>
  <c r="BY898" i="7"/>
  <c r="CE898" i="7" s="1"/>
  <c r="BY899" i="7"/>
  <c r="BY900" i="7"/>
  <c r="BY901" i="7"/>
  <c r="BY902" i="7"/>
  <c r="BY903" i="7"/>
  <c r="BY904" i="7"/>
  <c r="BY905" i="7"/>
  <c r="BY906" i="7"/>
  <c r="BY907" i="7"/>
  <c r="BY908" i="7"/>
  <c r="BY909" i="7"/>
  <c r="BY910" i="7"/>
  <c r="BY911" i="7"/>
  <c r="BY912" i="7"/>
  <c r="BY913" i="7"/>
  <c r="BY914" i="7"/>
  <c r="BY915" i="7"/>
  <c r="BY916" i="7"/>
  <c r="BY917" i="7"/>
  <c r="BY918" i="7"/>
  <c r="BY919" i="7"/>
  <c r="BY920" i="7"/>
  <c r="BY921" i="7"/>
  <c r="BY922" i="7"/>
  <c r="BY923" i="7"/>
  <c r="BY924" i="7"/>
  <c r="BY925" i="7"/>
  <c r="BY926" i="7"/>
  <c r="BY927" i="7"/>
  <c r="BY928" i="7"/>
  <c r="BY929" i="7"/>
  <c r="CE929" i="7" s="1"/>
  <c r="BY930" i="7"/>
  <c r="BY931" i="7"/>
  <c r="BY932" i="7"/>
  <c r="BY933" i="7"/>
  <c r="CE933" i="7" s="1"/>
  <c r="BY934" i="7"/>
  <c r="BY935" i="7"/>
  <c r="BY936" i="7"/>
  <c r="BY937" i="7"/>
  <c r="CE937" i="7" s="1"/>
  <c r="BY938" i="7"/>
  <c r="BY939" i="7"/>
  <c r="BY940" i="7"/>
  <c r="BY941" i="7"/>
  <c r="BY942" i="7"/>
  <c r="BY943" i="7"/>
  <c r="BY944" i="7"/>
  <c r="BY945" i="7"/>
  <c r="CE945" i="7" s="1"/>
  <c r="BY946" i="7"/>
  <c r="BY947" i="7"/>
  <c r="BY948" i="7"/>
  <c r="BY949" i="7"/>
  <c r="CE949" i="7" s="1"/>
  <c r="BY950" i="7"/>
  <c r="BY951" i="7"/>
  <c r="BY952" i="7"/>
  <c r="BY953" i="7"/>
  <c r="CE953" i="7" s="1"/>
  <c r="BY954" i="7"/>
  <c r="BY955" i="7"/>
  <c r="BY956" i="7"/>
  <c r="BY957" i="7"/>
  <c r="BY958" i="7"/>
  <c r="BY959" i="7"/>
  <c r="BY960" i="7"/>
  <c r="BY961" i="7"/>
  <c r="CE961" i="7" s="1"/>
  <c r="BY962" i="7"/>
  <c r="BY963" i="7"/>
  <c r="BY964" i="7"/>
  <c r="BY965" i="7"/>
  <c r="CE965" i="7" s="1"/>
  <c r="BY966" i="7"/>
  <c r="BY967" i="7"/>
  <c r="BY968" i="7"/>
  <c r="BY969" i="7"/>
  <c r="CE969" i="7" s="1"/>
  <c r="BY970" i="7"/>
  <c r="BY971" i="7"/>
  <c r="BY972" i="7"/>
  <c r="BY973" i="7"/>
  <c r="BY974" i="7"/>
  <c r="BY975" i="7"/>
  <c r="BY976" i="7"/>
  <c r="BY977" i="7"/>
  <c r="CE977" i="7" s="1"/>
  <c r="BY978" i="7"/>
  <c r="BY979" i="7"/>
  <c r="BY980" i="7"/>
  <c r="BY981" i="7"/>
  <c r="CE981" i="7" s="1"/>
  <c r="BY982" i="7"/>
  <c r="BY983" i="7"/>
  <c r="BY984" i="7"/>
  <c r="BY985" i="7"/>
  <c r="CE985" i="7" s="1"/>
  <c r="BY986" i="7"/>
  <c r="BY987" i="7"/>
  <c r="BY988" i="7"/>
  <c r="BY989" i="7"/>
  <c r="BY990" i="7"/>
  <c r="BY991" i="7"/>
  <c r="BY992" i="7"/>
  <c r="BY993" i="7"/>
  <c r="CE993" i="7" s="1"/>
  <c r="BY994" i="7"/>
  <c r="BY995" i="7"/>
  <c r="BY996" i="7"/>
  <c r="BY997" i="7"/>
  <c r="CE997" i="7" s="1"/>
  <c r="BY998" i="7"/>
  <c r="BY999" i="7"/>
  <c r="BY1000" i="7"/>
  <c r="BY1001" i="7"/>
  <c r="CE1001" i="7" s="1"/>
  <c r="BY1002" i="7"/>
  <c r="BY1003" i="7"/>
  <c r="BY1004" i="7"/>
  <c r="BY1005" i="7"/>
  <c r="BY1006" i="7"/>
  <c r="BY1007" i="7"/>
  <c r="BY1008" i="7"/>
  <c r="BY1009" i="7"/>
  <c r="CE1009" i="7" s="1"/>
  <c r="BY1010" i="7"/>
  <c r="CE173" i="7" s="1"/>
  <c r="BY1011" i="7"/>
  <c r="BY1012" i="7"/>
  <c r="BY1013" i="7"/>
  <c r="CE1013" i="7" s="1"/>
  <c r="BY1014" i="7"/>
  <c r="CE1014" i="7" s="1"/>
  <c r="BY1015" i="7"/>
  <c r="BY1016" i="7"/>
  <c r="BY2" i="7"/>
  <c r="CE8" i="7" s="1"/>
  <c r="BT43" i="7"/>
  <c r="BT83" i="7"/>
  <c r="BT127" i="7"/>
  <c r="BT171" i="7"/>
  <c r="BT211" i="7"/>
  <c r="BT255" i="7"/>
  <c r="BT299" i="7"/>
  <c r="BT339" i="7"/>
  <c r="BT383" i="7"/>
  <c r="BT427" i="7"/>
  <c r="BT467" i="7"/>
  <c r="BT511" i="7"/>
  <c r="BT555" i="7"/>
  <c r="BT595" i="7"/>
  <c r="BT639" i="7"/>
  <c r="BT683" i="7"/>
  <c r="BT723" i="7"/>
  <c r="BT767" i="7"/>
  <c r="BT811" i="7"/>
  <c r="BT851" i="7"/>
  <c r="BT895" i="7"/>
  <c r="BT939" i="7"/>
  <c r="BT979" i="7"/>
  <c r="BO3" i="7"/>
  <c r="BO4" i="7"/>
  <c r="BO5" i="7"/>
  <c r="BO6" i="7"/>
  <c r="BO7" i="7"/>
  <c r="BO8" i="7"/>
  <c r="BO9" i="7"/>
  <c r="BO10" i="7"/>
  <c r="BO11" i="7"/>
  <c r="BO12" i="7"/>
  <c r="BO13" i="7"/>
  <c r="BO14" i="7"/>
  <c r="BO15" i="7"/>
  <c r="BO16" i="7"/>
  <c r="BO17" i="7"/>
  <c r="BO18" i="7"/>
  <c r="BO19" i="7"/>
  <c r="BO20" i="7"/>
  <c r="BO21" i="7"/>
  <c r="BO22" i="7"/>
  <c r="BO23" i="7"/>
  <c r="BO24" i="7"/>
  <c r="BO25" i="7"/>
  <c r="BO26" i="7"/>
  <c r="BO27" i="7"/>
  <c r="BO28" i="7"/>
  <c r="BO29" i="7"/>
  <c r="BO30" i="7"/>
  <c r="BO31" i="7"/>
  <c r="BO32" i="7"/>
  <c r="BO33" i="7"/>
  <c r="BO34" i="7"/>
  <c r="BO35" i="7"/>
  <c r="BO36" i="7"/>
  <c r="BO37" i="7"/>
  <c r="BO38" i="7"/>
  <c r="BO39" i="7"/>
  <c r="BO40" i="7"/>
  <c r="BO41" i="7"/>
  <c r="BO42" i="7"/>
  <c r="BO43" i="7"/>
  <c r="BO44" i="7"/>
  <c r="BO45" i="7"/>
  <c r="BO46" i="7"/>
  <c r="BO47" i="7"/>
  <c r="BO48" i="7"/>
  <c r="BO49" i="7"/>
  <c r="BO50" i="7"/>
  <c r="BO51" i="7"/>
  <c r="BO52" i="7"/>
  <c r="BO53" i="7"/>
  <c r="BO54" i="7"/>
  <c r="BO55" i="7"/>
  <c r="BO56" i="7"/>
  <c r="BO57" i="7"/>
  <c r="BO58" i="7"/>
  <c r="BO59" i="7"/>
  <c r="BO60" i="7"/>
  <c r="BO61" i="7"/>
  <c r="BO62" i="7"/>
  <c r="BO63" i="7"/>
  <c r="BO64" i="7"/>
  <c r="BO65" i="7"/>
  <c r="BO66" i="7"/>
  <c r="BO67" i="7"/>
  <c r="BO68" i="7"/>
  <c r="BO69" i="7"/>
  <c r="BO70" i="7"/>
  <c r="BO71" i="7"/>
  <c r="BO72" i="7"/>
  <c r="BO73" i="7"/>
  <c r="BO74" i="7"/>
  <c r="BO75" i="7"/>
  <c r="BO76" i="7"/>
  <c r="BO77" i="7"/>
  <c r="BO78" i="7"/>
  <c r="BO79" i="7"/>
  <c r="BO80" i="7"/>
  <c r="BO81" i="7"/>
  <c r="BO82" i="7"/>
  <c r="BO83" i="7"/>
  <c r="BO84" i="7"/>
  <c r="BO85" i="7"/>
  <c r="BO86" i="7"/>
  <c r="BO87" i="7"/>
  <c r="BO88" i="7"/>
  <c r="BO89" i="7"/>
  <c r="BO90" i="7"/>
  <c r="BO91" i="7"/>
  <c r="BO92" i="7"/>
  <c r="BO93" i="7"/>
  <c r="BO94" i="7"/>
  <c r="BO95" i="7"/>
  <c r="BO96" i="7"/>
  <c r="BO97" i="7"/>
  <c r="BO98" i="7"/>
  <c r="BO99" i="7"/>
  <c r="BO100" i="7"/>
  <c r="BO101" i="7"/>
  <c r="BO102" i="7"/>
  <c r="BO103" i="7"/>
  <c r="BO104" i="7"/>
  <c r="BO105" i="7"/>
  <c r="BO106" i="7"/>
  <c r="BO107" i="7"/>
  <c r="BO108" i="7"/>
  <c r="BO109" i="7"/>
  <c r="BO110" i="7"/>
  <c r="BO111" i="7"/>
  <c r="BO112" i="7"/>
  <c r="BO113" i="7"/>
  <c r="BO114" i="7"/>
  <c r="BO115" i="7"/>
  <c r="BO116" i="7"/>
  <c r="BO117" i="7"/>
  <c r="BO118" i="7"/>
  <c r="BO119" i="7"/>
  <c r="BO120" i="7"/>
  <c r="BO121" i="7"/>
  <c r="BO122" i="7"/>
  <c r="BO123" i="7"/>
  <c r="BO124" i="7"/>
  <c r="BO125" i="7"/>
  <c r="BO126" i="7"/>
  <c r="BO127" i="7"/>
  <c r="BO128" i="7"/>
  <c r="BO129" i="7"/>
  <c r="BO130" i="7"/>
  <c r="BO131" i="7"/>
  <c r="BO132" i="7"/>
  <c r="BO133" i="7"/>
  <c r="BO134" i="7"/>
  <c r="BO135" i="7"/>
  <c r="BO136" i="7"/>
  <c r="BO137" i="7"/>
  <c r="BO138" i="7"/>
  <c r="BO139" i="7"/>
  <c r="BO140" i="7"/>
  <c r="BO141" i="7"/>
  <c r="BO142" i="7"/>
  <c r="BO143" i="7"/>
  <c r="BO144" i="7"/>
  <c r="BO145" i="7"/>
  <c r="BO146" i="7"/>
  <c r="BO147" i="7"/>
  <c r="BO148" i="7"/>
  <c r="BO149" i="7"/>
  <c r="BO150" i="7"/>
  <c r="BO151" i="7"/>
  <c r="BO152" i="7"/>
  <c r="BO153" i="7"/>
  <c r="BO154" i="7"/>
  <c r="BO155" i="7"/>
  <c r="BO156" i="7"/>
  <c r="BO157" i="7"/>
  <c r="BO158" i="7"/>
  <c r="BO159" i="7"/>
  <c r="BO160" i="7"/>
  <c r="BO161" i="7"/>
  <c r="BO162" i="7"/>
  <c r="BO163" i="7"/>
  <c r="BO164" i="7"/>
  <c r="BO165" i="7"/>
  <c r="BO166" i="7"/>
  <c r="BO167" i="7"/>
  <c r="BO168" i="7"/>
  <c r="BO169" i="7"/>
  <c r="BO170" i="7"/>
  <c r="BO171" i="7"/>
  <c r="BO172" i="7"/>
  <c r="BO173" i="7"/>
  <c r="BO174" i="7"/>
  <c r="BO175" i="7"/>
  <c r="BO176" i="7"/>
  <c r="BO177" i="7"/>
  <c r="BO178" i="7"/>
  <c r="BO179" i="7"/>
  <c r="BO180" i="7"/>
  <c r="BO181" i="7"/>
  <c r="BO182" i="7"/>
  <c r="BO183" i="7"/>
  <c r="BO184" i="7"/>
  <c r="BO185" i="7"/>
  <c r="BO186" i="7"/>
  <c r="BO187" i="7"/>
  <c r="BO188" i="7"/>
  <c r="BO189" i="7"/>
  <c r="BO190" i="7"/>
  <c r="BO191" i="7"/>
  <c r="BO192" i="7"/>
  <c r="BO193" i="7"/>
  <c r="BO194" i="7"/>
  <c r="BO195" i="7"/>
  <c r="BO196" i="7"/>
  <c r="BO197" i="7"/>
  <c r="BO198" i="7"/>
  <c r="BO199" i="7"/>
  <c r="BO200" i="7"/>
  <c r="BO201" i="7"/>
  <c r="BO202" i="7"/>
  <c r="BO203" i="7"/>
  <c r="BO204" i="7"/>
  <c r="BO205" i="7"/>
  <c r="BO206" i="7"/>
  <c r="BO207" i="7"/>
  <c r="BO208" i="7"/>
  <c r="BO209" i="7"/>
  <c r="BO210" i="7"/>
  <c r="BO211" i="7"/>
  <c r="BO212" i="7"/>
  <c r="BO213" i="7"/>
  <c r="BO214" i="7"/>
  <c r="BO215" i="7"/>
  <c r="BO216" i="7"/>
  <c r="BO217" i="7"/>
  <c r="BO218" i="7"/>
  <c r="BO219" i="7"/>
  <c r="BO220" i="7"/>
  <c r="BO221" i="7"/>
  <c r="BO222" i="7"/>
  <c r="BO223" i="7"/>
  <c r="BO224" i="7"/>
  <c r="BO225" i="7"/>
  <c r="BO226" i="7"/>
  <c r="BO227" i="7"/>
  <c r="BO228" i="7"/>
  <c r="BO229" i="7"/>
  <c r="BO230" i="7"/>
  <c r="BO231" i="7"/>
  <c r="BO232" i="7"/>
  <c r="BO233" i="7"/>
  <c r="BO234" i="7"/>
  <c r="BO235" i="7"/>
  <c r="BO236" i="7"/>
  <c r="BO237" i="7"/>
  <c r="BO238" i="7"/>
  <c r="BO239" i="7"/>
  <c r="BO240" i="7"/>
  <c r="BO241" i="7"/>
  <c r="BO242" i="7"/>
  <c r="BO243" i="7"/>
  <c r="BO244" i="7"/>
  <c r="BO245" i="7"/>
  <c r="BO246" i="7"/>
  <c r="BO247" i="7"/>
  <c r="BO248" i="7"/>
  <c r="BO249" i="7"/>
  <c r="BO250" i="7"/>
  <c r="BO251" i="7"/>
  <c r="BO252" i="7"/>
  <c r="BO253" i="7"/>
  <c r="BO254" i="7"/>
  <c r="BO255" i="7"/>
  <c r="BO256" i="7"/>
  <c r="BO257" i="7"/>
  <c r="BO258" i="7"/>
  <c r="BO259" i="7"/>
  <c r="BO260" i="7"/>
  <c r="BO261" i="7"/>
  <c r="BO262" i="7"/>
  <c r="BO263" i="7"/>
  <c r="BO264" i="7"/>
  <c r="BO265" i="7"/>
  <c r="BO266" i="7"/>
  <c r="BO267" i="7"/>
  <c r="BO268" i="7"/>
  <c r="BO269" i="7"/>
  <c r="BO270" i="7"/>
  <c r="BO271" i="7"/>
  <c r="BO272" i="7"/>
  <c r="BO273" i="7"/>
  <c r="BO274" i="7"/>
  <c r="BO275" i="7"/>
  <c r="BO276" i="7"/>
  <c r="BO277" i="7"/>
  <c r="BO278" i="7"/>
  <c r="BO279" i="7"/>
  <c r="BO280" i="7"/>
  <c r="BO281" i="7"/>
  <c r="BO282" i="7"/>
  <c r="BO283" i="7"/>
  <c r="BO284" i="7"/>
  <c r="BO285" i="7"/>
  <c r="BO286" i="7"/>
  <c r="BO287" i="7"/>
  <c r="BO288" i="7"/>
  <c r="BO289" i="7"/>
  <c r="BO290" i="7"/>
  <c r="BO291" i="7"/>
  <c r="BO292" i="7"/>
  <c r="BO293" i="7"/>
  <c r="BO294" i="7"/>
  <c r="BO295" i="7"/>
  <c r="BO296" i="7"/>
  <c r="BO297" i="7"/>
  <c r="BO298" i="7"/>
  <c r="BO299" i="7"/>
  <c r="BO300" i="7"/>
  <c r="BO301" i="7"/>
  <c r="BO302" i="7"/>
  <c r="BO303" i="7"/>
  <c r="BO304" i="7"/>
  <c r="BO305" i="7"/>
  <c r="BO306" i="7"/>
  <c r="BO307" i="7"/>
  <c r="BO308" i="7"/>
  <c r="BO309" i="7"/>
  <c r="BO310" i="7"/>
  <c r="BO311" i="7"/>
  <c r="BO312" i="7"/>
  <c r="BO313" i="7"/>
  <c r="BO314" i="7"/>
  <c r="BO315" i="7"/>
  <c r="BO316" i="7"/>
  <c r="BO317" i="7"/>
  <c r="BO318" i="7"/>
  <c r="BO319" i="7"/>
  <c r="BO320" i="7"/>
  <c r="BO321" i="7"/>
  <c r="BO322" i="7"/>
  <c r="BO323" i="7"/>
  <c r="BO324" i="7"/>
  <c r="BO325" i="7"/>
  <c r="BO326" i="7"/>
  <c r="BO327" i="7"/>
  <c r="BO328" i="7"/>
  <c r="BO329" i="7"/>
  <c r="BO330" i="7"/>
  <c r="BO331" i="7"/>
  <c r="BO332" i="7"/>
  <c r="BO333" i="7"/>
  <c r="BO334" i="7"/>
  <c r="BO335" i="7"/>
  <c r="BO336" i="7"/>
  <c r="BO337" i="7"/>
  <c r="BO338" i="7"/>
  <c r="BO339" i="7"/>
  <c r="BO340" i="7"/>
  <c r="BO341" i="7"/>
  <c r="BO342" i="7"/>
  <c r="BO343" i="7"/>
  <c r="BO344" i="7"/>
  <c r="BO345" i="7"/>
  <c r="BO346" i="7"/>
  <c r="BO347" i="7"/>
  <c r="BO348" i="7"/>
  <c r="BO349" i="7"/>
  <c r="BO350" i="7"/>
  <c r="BO351" i="7"/>
  <c r="BO352" i="7"/>
  <c r="BO353" i="7"/>
  <c r="BO354" i="7"/>
  <c r="BO355" i="7"/>
  <c r="BO356" i="7"/>
  <c r="BO357" i="7"/>
  <c r="BO358" i="7"/>
  <c r="BO359" i="7"/>
  <c r="BO360" i="7"/>
  <c r="BO361" i="7"/>
  <c r="BO362" i="7"/>
  <c r="BO363" i="7"/>
  <c r="BO364" i="7"/>
  <c r="BO365" i="7"/>
  <c r="BO366" i="7"/>
  <c r="BO367" i="7"/>
  <c r="BO368" i="7"/>
  <c r="BO369" i="7"/>
  <c r="BO370" i="7"/>
  <c r="BO371" i="7"/>
  <c r="BO372" i="7"/>
  <c r="BO373" i="7"/>
  <c r="BO374" i="7"/>
  <c r="BO375" i="7"/>
  <c r="BO376" i="7"/>
  <c r="BO377" i="7"/>
  <c r="BO378" i="7"/>
  <c r="BO379" i="7"/>
  <c r="BO380" i="7"/>
  <c r="BO381" i="7"/>
  <c r="BO382" i="7"/>
  <c r="BO383" i="7"/>
  <c r="BO384" i="7"/>
  <c r="BO385" i="7"/>
  <c r="BO386" i="7"/>
  <c r="BO387" i="7"/>
  <c r="BO388" i="7"/>
  <c r="BO389" i="7"/>
  <c r="BO390" i="7"/>
  <c r="BO391" i="7"/>
  <c r="BO392" i="7"/>
  <c r="BO393" i="7"/>
  <c r="BO394" i="7"/>
  <c r="BO395" i="7"/>
  <c r="BO396" i="7"/>
  <c r="BO397" i="7"/>
  <c r="BO398" i="7"/>
  <c r="BO399" i="7"/>
  <c r="BO400" i="7"/>
  <c r="BO401" i="7"/>
  <c r="BO402" i="7"/>
  <c r="BO403" i="7"/>
  <c r="BO404" i="7"/>
  <c r="BO405" i="7"/>
  <c r="BO406" i="7"/>
  <c r="BO407" i="7"/>
  <c r="BO408" i="7"/>
  <c r="BO409" i="7"/>
  <c r="BO410" i="7"/>
  <c r="BO411" i="7"/>
  <c r="BO412" i="7"/>
  <c r="BO413" i="7"/>
  <c r="BO414" i="7"/>
  <c r="BO415" i="7"/>
  <c r="BO416" i="7"/>
  <c r="BO417" i="7"/>
  <c r="BO418" i="7"/>
  <c r="BO419" i="7"/>
  <c r="BO420" i="7"/>
  <c r="BO421" i="7"/>
  <c r="BO422" i="7"/>
  <c r="BO423" i="7"/>
  <c r="BO424" i="7"/>
  <c r="BO425" i="7"/>
  <c r="BO426" i="7"/>
  <c r="BO427" i="7"/>
  <c r="BO428" i="7"/>
  <c r="BO429" i="7"/>
  <c r="BO430" i="7"/>
  <c r="BO431" i="7"/>
  <c r="BO432" i="7"/>
  <c r="BO433" i="7"/>
  <c r="BO434" i="7"/>
  <c r="BO435" i="7"/>
  <c r="BO436" i="7"/>
  <c r="BO437" i="7"/>
  <c r="BO438" i="7"/>
  <c r="BO439" i="7"/>
  <c r="BO440" i="7"/>
  <c r="BO441" i="7"/>
  <c r="BO442" i="7"/>
  <c r="BO443" i="7"/>
  <c r="BO444" i="7"/>
  <c r="BO445" i="7"/>
  <c r="BO446" i="7"/>
  <c r="BO447" i="7"/>
  <c r="BO448" i="7"/>
  <c r="BO449" i="7"/>
  <c r="BO450" i="7"/>
  <c r="BO451" i="7"/>
  <c r="BO452" i="7"/>
  <c r="BO453" i="7"/>
  <c r="BO454" i="7"/>
  <c r="BO455" i="7"/>
  <c r="BO456" i="7"/>
  <c r="BO457" i="7"/>
  <c r="BO458" i="7"/>
  <c r="BO459" i="7"/>
  <c r="BO460" i="7"/>
  <c r="BO461" i="7"/>
  <c r="BO462" i="7"/>
  <c r="BO463" i="7"/>
  <c r="BO464" i="7"/>
  <c r="BO465" i="7"/>
  <c r="BO466" i="7"/>
  <c r="BO467" i="7"/>
  <c r="BO468" i="7"/>
  <c r="BO469" i="7"/>
  <c r="BO470" i="7"/>
  <c r="BO471" i="7"/>
  <c r="BO472" i="7"/>
  <c r="BO473" i="7"/>
  <c r="BO474" i="7"/>
  <c r="BO475" i="7"/>
  <c r="BO476" i="7"/>
  <c r="BO477" i="7"/>
  <c r="BO478" i="7"/>
  <c r="BO479" i="7"/>
  <c r="BO480" i="7"/>
  <c r="BO481" i="7"/>
  <c r="BO482" i="7"/>
  <c r="BO483" i="7"/>
  <c r="BO484" i="7"/>
  <c r="BO485" i="7"/>
  <c r="BO486" i="7"/>
  <c r="BO487" i="7"/>
  <c r="BO488" i="7"/>
  <c r="BO489" i="7"/>
  <c r="BO490" i="7"/>
  <c r="BO491" i="7"/>
  <c r="BO492" i="7"/>
  <c r="BO493" i="7"/>
  <c r="BO494" i="7"/>
  <c r="BO495" i="7"/>
  <c r="BO496" i="7"/>
  <c r="BO497" i="7"/>
  <c r="BO498" i="7"/>
  <c r="BO499" i="7"/>
  <c r="BO500" i="7"/>
  <c r="BO501" i="7"/>
  <c r="BO502" i="7"/>
  <c r="BO503" i="7"/>
  <c r="BO504" i="7"/>
  <c r="BO505" i="7"/>
  <c r="BO506" i="7"/>
  <c r="BO507" i="7"/>
  <c r="BO508" i="7"/>
  <c r="BO509" i="7"/>
  <c r="BO510" i="7"/>
  <c r="BO511" i="7"/>
  <c r="BO512" i="7"/>
  <c r="BO513" i="7"/>
  <c r="BO514" i="7"/>
  <c r="BO515" i="7"/>
  <c r="BO516" i="7"/>
  <c r="BO517" i="7"/>
  <c r="BO518" i="7"/>
  <c r="BO519" i="7"/>
  <c r="BO520" i="7"/>
  <c r="BO521" i="7"/>
  <c r="BO522" i="7"/>
  <c r="BO523" i="7"/>
  <c r="BO524" i="7"/>
  <c r="BO525" i="7"/>
  <c r="BO526" i="7"/>
  <c r="BO527" i="7"/>
  <c r="BO528" i="7"/>
  <c r="BO529" i="7"/>
  <c r="BO530" i="7"/>
  <c r="BO531" i="7"/>
  <c r="BO532" i="7"/>
  <c r="BO533" i="7"/>
  <c r="BO534" i="7"/>
  <c r="BO535" i="7"/>
  <c r="BO536" i="7"/>
  <c r="BO537" i="7"/>
  <c r="BO538" i="7"/>
  <c r="BO539" i="7"/>
  <c r="BO540" i="7"/>
  <c r="BO541" i="7"/>
  <c r="BO542" i="7"/>
  <c r="BO543" i="7"/>
  <c r="BO544" i="7"/>
  <c r="BO545" i="7"/>
  <c r="BO546" i="7"/>
  <c r="BO547" i="7"/>
  <c r="BO548" i="7"/>
  <c r="BO549" i="7"/>
  <c r="BO550" i="7"/>
  <c r="BO551" i="7"/>
  <c r="BO552" i="7"/>
  <c r="BO553" i="7"/>
  <c r="BO554" i="7"/>
  <c r="BO555" i="7"/>
  <c r="BO556" i="7"/>
  <c r="BO557" i="7"/>
  <c r="BO558" i="7"/>
  <c r="BO559" i="7"/>
  <c r="BO560" i="7"/>
  <c r="BO561" i="7"/>
  <c r="BO562" i="7"/>
  <c r="BO563" i="7"/>
  <c r="BO564" i="7"/>
  <c r="BO565" i="7"/>
  <c r="BO566" i="7"/>
  <c r="BO567" i="7"/>
  <c r="BO568" i="7"/>
  <c r="BO569" i="7"/>
  <c r="BO570" i="7"/>
  <c r="BO571" i="7"/>
  <c r="BO572" i="7"/>
  <c r="BO573" i="7"/>
  <c r="BO574" i="7"/>
  <c r="BO575" i="7"/>
  <c r="BO576" i="7"/>
  <c r="BO577" i="7"/>
  <c r="BO578" i="7"/>
  <c r="BO579" i="7"/>
  <c r="BO580" i="7"/>
  <c r="BO581" i="7"/>
  <c r="BO582" i="7"/>
  <c r="BO583" i="7"/>
  <c r="BO584" i="7"/>
  <c r="BO585" i="7"/>
  <c r="BO586" i="7"/>
  <c r="BO587" i="7"/>
  <c r="BO588" i="7"/>
  <c r="BO589" i="7"/>
  <c r="BO590" i="7"/>
  <c r="BO591" i="7"/>
  <c r="BO592" i="7"/>
  <c r="BO593" i="7"/>
  <c r="BO594" i="7"/>
  <c r="BO595" i="7"/>
  <c r="BO596" i="7"/>
  <c r="BO597" i="7"/>
  <c r="BO598" i="7"/>
  <c r="BO599" i="7"/>
  <c r="BO600" i="7"/>
  <c r="BO601" i="7"/>
  <c r="BO602" i="7"/>
  <c r="BO603" i="7"/>
  <c r="BO604" i="7"/>
  <c r="BO605" i="7"/>
  <c r="BO606" i="7"/>
  <c r="BO607" i="7"/>
  <c r="BO608" i="7"/>
  <c r="BO609" i="7"/>
  <c r="BO610" i="7"/>
  <c r="BO611" i="7"/>
  <c r="BO612" i="7"/>
  <c r="BO613" i="7"/>
  <c r="BO614" i="7"/>
  <c r="BO615" i="7"/>
  <c r="BO616" i="7"/>
  <c r="BO617" i="7"/>
  <c r="BO618" i="7"/>
  <c r="BO619" i="7"/>
  <c r="BO620" i="7"/>
  <c r="BO621" i="7"/>
  <c r="BO622" i="7"/>
  <c r="BO623" i="7"/>
  <c r="BO624" i="7"/>
  <c r="BO625" i="7"/>
  <c r="BO626" i="7"/>
  <c r="BO627" i="7"/>
  <c r="BO628" i="7"/>
  <c r="BO629" i="7"/>
  <c r="BO630" i="7"/>
  <c r="BO631" i="7"/>
  <c r="BO632" i="7"/>
  <c r="BO633" i="7"/>
  <c r="BO634" i="7"/>
  <c r="BO635" i="7"/>
  <c r="BO636" i="7"/>
  <c r="BO637" i="7"/>
  <c r="BO638" i="7"/>
  <c r="BO639" i="7"/>
  <c r="BO640" i="7"/>
  <c r="BO641" i="7"/>
  <c r="BO642" i="7"/>
  <c r="BO643" i="7"/>
  <c r="BO644" i="7"/>
  <c r="BO645" i="7"/>
  <c r="BO646" i="7"/>
  <c r="BO647" i="7"/>
  <c r="BO648" i="7"/>
  <c r="BO649" i="7"/>
  <c r="BO650" i="7"/>
  <c r="BO651" i="7"/>
  <c r="BO652" i="7"/>
  <c r="BO653" i="7"/>
  <c r="BO654" i="7"/>
  <c r="BO655" i="7"/>
  <c r="BO656" i="7"/>
  <c r="BO657" i="7"/>
  <c r="BO658" i="7"/>
  <c r="BO659" i="7"/>
  <c r="BO660" i="7"/>
  <c r="BO661" i="7"/>
  <c r="BO662" i="7"/>
  <c r="BO663" i="7"/>
  <c r="BO664" i="7"/>
  <c r="BO665" i="7"/>
  <c r="BO666" i="7"/>
  <c r="BO667" i="7"/>
  <c r="BO668" i="7"/>
  <c r="BO669" i="7"/>
  <c r="BO670" i="7"/>
  <c r="BO671" i="7"/>
  <c r="BO672" i="7"/>
  <c r="BO673" i="7"/>
  <c r="BO674" i="7"/>
  <c r="BO675" i="7"/>
  <c r="BO676" i="7"/>
  <c r="BO677" i="7"/>
  <c r="BO678" i="7"/>
  <c r="BO679" i="7"/>
  <c r="BO680" i="7"/>
  <c r="BO681" i="7"/>
  <c r="BO682" i="7"/>
  <c r="BO683" i="7"/>
  <c r="BO684" i="7"/>
  <c r="BO685" i="7"/>
  <c r="BO686" i="7"/>
  <c r="BO687" i="7"/>
  <c r="BO688" i="7"/>
  <c r="BO689" i="7"/>
  <c r="BO690" i="7"/>
  <c r="BO691" i="7"/>
  <c r="BO692" i="7"/>
  <c r="BO693" i="7"/>
  <c r="BO694" i="7"/>
  <c r="BO695" i="7"/>
  <c r="BO696" i="7"/>
  <c r="BO697" i="7"/>
  <c r="BO698" i="7"/>
  <c r="BO699" i="7"/>
  <c r="BO700" i="7"/>
  <c r="BO701" i="7"/>
  <c r="BO702" i="7"/>
  <c r="BO703" i="7"/>
  <c r="BO704" i="7"/>
  <c r="BO705" i="7"/>
  <c r="BO706" i="7"/>
  <c r="BO707" i="7"/>
  <c r="BO708" i="7"/>
  <c r="BO709" i="7"/>
  <c r="BO710" i="7"/>
  <c r="BO711" i="7"/>
  <c r="BO712" i="7"/>
  <c r="BO713" i="7"/>
  <c r="BO714" i="7"/>
  <c r="BO715" i="7"/>
  <c r="BO716" i="7"/>
  <c r="BO717" i="7"/>
  <c r="BO718" i="7"/>
  <c r="BO719" i="7"/>
  <c r="BO720" i="7"/>
  <c r="BO721" i="7"/>
  <c r="BO722" i="7"/>
  <c r="BO723" i="7"/>
  <c r="BO724" i="7"/>
  <c r="BO725" i="7"/>
  <c r="BO726" i="7"/>
  <c r="BO727" i="7"/>
  <c r="BO728" i="7"/>
  <c r="BO729" i="7"/>
  <c r="BO730" i="7"/>
  <c r="BO731" i="7"/>
  <c r="BO732" i="7"/>
  <c r="BO733" i="7"/>
  <c r="BO734" i="7"/>
  <c r="BO735" i="7"/>
  <c r="BO736" i="7"/>
  <c r="BO737" i="7"/>
  <c r="BO738" i="7"/>
  <c r="BO739" i="7"/>
  <c r="BO740" i="7"/>
  <c r="BO741" i="7"/>
  <c r="BO742" i="7"/>
  <c r="BO743" i="7"/>
  <c r="BO744" i="7"/>
  <c r="BO745" i="7"/>
  <c r="BO746" i="7"/>
  <c r="BO747" i="7"/>
  <c r="BO748" i="7"/>
  <c r="BO749" i="7"/>
  <c r="BO750" i="7"/>
  <c r="BO751" i="7"/>
  <c r="BO752" i="7"/>
  <c r="BO753" i="7"/>
  <c r="BO754" i="7"/>
  <c r="BO755" i="7"/>
  <c r="BO756" i="7"/>
  <c r="BO757" i="7"/>
  <c r="BO758" i="7"/>
  <c r="BO759" i="7"/>
  <c r="BO760" i="7"/>
  <c r="BO761" i="7"/>
  <c r="BO762" i="7"/>
  <c r="BO763" i="7"/>
  <c r="BO764" i="7"/>
  <c r="BO765" i="7"/>
  <c r="BO766" i="7"/>
  <c r="BO767" i="7"/>
  <c r="BO768" i="7"/>
  <c r="BO769" i="7"/>
  <c r="BO770" i="7"/>
  <c r="BO771" i="7"/>
  <c r="BO772" i="7"/>
  <c r="BO773" i="7"/>
  <c r="BO774" i="7"/>
  <c r="BO775" i="7"/>
  <c r="BO776" i="7"/>
  <c r="BO777" i="7"/>
  <c r="BO778" i="7"/>
  <c r="BO779" i="7"/>
  <c r="BO780" i="7"/>
  <c r="BO781" i="7"/>
  <c r="BO782" i="7"/>
  <c r="BO783" i="7"/>
  <c r="BO784" i="7"/>
  <c r="BO785" i="7"/>
  <c r="BO786" i="7"/>
  <c r="BO787" i="7"/>
  <c r="BO788" i="7"/>
  <c r="BO789" i="7"/>
  <c r="BO790" i="7"/>
  <c r="BO791" i="7"/>
  <c r="BO792" i="7"/>
  <c r="BO793" i="7"/>
  <c r="BO794" i="7"/>
  <c r="BO795" i="7"/>
  <c r="BO796" i="7"/>
  <c r="BO797" i="7"/>
  <c r="BO798" i="7"/>
  <c r="BO799" i="7"/>
  <c r="BO800" i="7"/>
  <c r="BO801" i="7"/>
  <c r="BO802" i="7"/>
  <c r="BO803" i="7"/>
  <c r="BO804" i="7"/>
  <c r="BO805" i="7"/>
  <c r="BO806" i="7"/>
  <c r="BO807" i="7"/>
  <c r="BO808" i="7"/>
  <c r="BO809" i="7"/>
  <c r="BO810" i="7"/>
  <c r="BO811" i="7"/>
  <c r="BO812" i="7"/>
  <c r="BO813" i="7"/>
  <c r="BO814" i="7"/>
  <c r="BO815" i="7"/>
  <c r="BO816" i="7"/>
  <c r="BO817" i="7"/>
  <c r="BO818" i="7"/>
  <c r="BO819" i="7"/>
  <c r="BO820" i="7"/>
  <c r="BO821" i="7"/>
  <c r="BO822" i="7"/>
  <c r="BO823" i="7"/>
  <c r="BO824" i="7"/>
  <c r="BO825" i="7"/>
  <c r="BO826" i="7"/>
  <c r="BO827" i="7"/>
  <c r="BO828" i="7"/>
  <c r="BO829" i="7"/>
  <c r="BO830" i="7"/>
  <c r="BO831" i="7"/>
  <c r="BO832" i="7"/>
  <c r="BO833" i="7"/>
  <c r="BO834" i="7"/>
  <c r="BO835" i="7"/>
  <c r="BO836" i="7"/>
  <c r="BO837" i="7"/>
  <c r="BO838" i="7"/>
  <c r="BO839" i="7"/>
  <c r="BO840" i="7"/>
  <c r="BO841" i="7"/>
  <c r="BO842" i="7"/>
  <c r="BO843" i="7"/>
  <c r="BO844" i="7"/>
  <c r="BO845" i="7"/>
  <c r="BO846" i="7"/>
  <c r="BO847" i="7"/>
  <c r="BO848" i="7"/>
  <c r="BO849" i="7"/>
  <c r="BO850" i="7"/>
  <c r="BO851" i="7"/>
  <c r="BO852" i="7"/>
  <c r="BO853" i="7"/>
  <c r="BO854" i="7"/>
  <c r="BO855" i="7"/>
  <c r="BO856" i="7"/>
  <c r="BO857" i="7"/>
  <c r="BO858" i="7"/>
  <c r="BO859" i="7"/>
  <c r="BO860" i="7"/>
  <c r="BO861" i="7"/>
  <c r="BO862" i="7"/>
  <c r="BO863" i="7"/>
  <c r="BO864" i="7"/>
  <c r="BO865" i="7"/>
  <c r="BO866" i="7"/>
  <c r="BO867" i="7"/>
  <c r="BO868" i="7"/>
  <c r="BO869" i="7"/>
  <c r="BO870" i="7"/>
  <c r="BO871" i="7"/>
  <c r="BO872" i="7"/>
  <c r="BO873" i="7"/>
  <c r="BO874" i="7"/>
  <c r="BO875" i="7"/>
  <c r="BO876" i="7"/>
  <c r="BO877" i="7"/>
  <c r="BO878" i="7"/>
  <c r="BO879" i="7"/>
  <c r="BO880" i="7"/>
  <c r="BO881" i="7"/>
  <c r="BO882" i="7"/>
  <c r="BO883" i="7"/>
  <c r="BO884" i="7"/>
  <c r="BO885" i="7"/>
  <c r="BO886" i="7"/>
  <c r="BO887" i="7"/>
  <c r="BO888" i="7"/>
  <c r="BO889" i="7"/>
  <c r="BO890" i="7"/>
  <c r="BO891" i="7"/>
  <c r="BO892" i="7"/>
  <c r="BO893" i="7"/>
  <c r="BO894" i="7"/>
  <c r="BO895" i="7"/>
  <c r="BO896" i="7"/>
  <c r="BO897" i="7"/>
  <c r="BO898" i="7"/>
  <c r="BO899" i="7"/>
  <c r="BO900" i="7"/>
  <c r="BO901" i="7"/>
  <c r="BO902" i="7"/>
  <c r="BO903" i="7"/>
  <c r="BO904" i="7"/>
  <c r="BO905" i="7"/>
  <c r="BO906" i="7"/>
  <c r="BO907" i="7"/>
  <c r="BO908" i="7"/>
  <c r="BO909" i="7"/>
  <c r="BO910" i="7"/>
  <c r="BO911" i="7"/>
  <c r="BO912" i="7"/>
  <c r="BO913" i="7"/>
  <c r="BO914" i="7"/>
  <c r="BO915" i="7"/>
  <c r="BO916" i="7"/>
  <c r="BO917" i="7"/>
  <c r="BO918" i="7"/>
  <c r="BO919" i="7"/>
  <c r="BO920" i="7"/>
  <c r="BO921" i="7"/>
  <c r="BO922" i="7"/>
  <c r="BO923" i="7"/>
  <c r="BO924" i="7"/>
  <c r="BO925" i="7"/>
  <c r="BO926" i="7"/>
  <c r="BO927" i="7"/>
  <c r="BO928" i="7"/>
  <c r="BO929" i="7"/>
  <c r="BO930" i="7"/>
  <c r="BO931" i="7"/>
  <c r="BO932" i="7"/>
  <c r="BO933" i="7"/>
  <c r="BO934" i="7"/>
  <c r="BO935" i="7"/>
  <c r="BO936" i="7"/>
  <c r="BO937" i="7"/>
  <c r="BO938" i="7"/>
  <c r="BO939" i="7"/>
  <c r="BO940" i="7"/>
  <c r="BO941" i="7"/>
  <c r="BO942" i="7"/>
  <c r="BO943" i="7"/>
  <c r="BO944" i="7"/>
  <c r="BO945" i="7"/>
  <c r="BO946" i="7"/>
  <c r="BO947" i="7"/>
  <c r="BO948" i="7"/>
  <c r="BO949" i="7"/>
  <c r="BO950" i="7"/>
  <c r="BO951" i="7"/>
  <c r="BO952" i="7"/>
  <c r="BO953" i="7"/>
  <c r="BO954" i="7"/>
  <c r="BO955" i="7"/>
  <c r="BO956" i="7"/>
  <c r="BO957" i="7"/>
  <c r="BO958" i="7"/>
  <c r="BO959" i="7"/>
  <c r="BO960" i="7"/>
  <c r="BO961" i="7"/>
  <c r="BO962" i="7"/>
  <c r="BO963" i="7"/>
  <c r="BO964" i="7"/>
  <c r="BO965" i="7"/>
  <c r="BO966" i="7"/>
  <c r="BO967" i="7"/>
  <c r="BO968" i="7"/>
  <c r="BO969" i="7"/>
  <c r="BO970" i="7"/>
  <c r="BO971" i="7"/>
  <c r="BO972" i="7"/>
  <c r="BO973" i="7"/>
  <c r="BO974" i="7"/>
  <c r="BO975" i="7"/>
  <c r="BO976" i="7"/>
  <c r="BO977" i="7"/>
  <c r="BO978" i="7"/>
  <c r="BO979" i="7"/>
  <c r="BO980" i="7"/>
  <c r="BO981" i="7"/>
  <c r="BO982" i="7"/>
  <c r="BO983" i="7"/>
  <c r="BO984" i="7"/>
  <c r="BO985" i="7"/>
  <c r="BO986" i="7"/>
  <c r="BO987" i="7"/>
  <c r="BO988" i="7"/>
  <c r="BO989" i="7"/>
  <c r="BO990" i="7"/>
  <c r="BO991" i="7"/>
  <c r="BO992" i="7"/>
  <c r="BO993" i="7"/>
  <c r="BO994" i="7"/>
  <c r="BO995" i="7"/>
  <c r="BO996" i="7"/>
  <c r="BO997" i="7"/>
  <c r="BO998" i="7"/>
  <c r="BO999" i="7"/>
  <c r="BO1000" i="7"/>
  <c r="BO1001" i="7"/>
  <c r="BO1002" i="7"/>
  <c r="BO1003" i="7"/>
  <c r="BO1004" i="7"/>
  <c r="BO1005" i="7"/>
  <c r="BO1006" i="7"/>
  <c r="BO1007" i="7"/>
  <c r="BO1008" i="7"/>
  <c r="BO1009" i="7"/>
  <c r="BO1010" i="7"/>
  <c r="BO1011" i="7"/>
  <c r="BO1012" i="7"/>
  <c r="BO1013" i="7"/>
  <c r="BO1014" i="7"/>
  <c r="BO1015" i="7"/>
  <c r="BO1016" i="7"/>
  <c r="BO2" i="7"/>
  <c r="BN3" i="7"/>
  <c r="BN4" i="7"/>
  <c r="BN5" i="7"/>
  <c r="BN6" i="7"/>
  <c r="BN7" i="7"/>
  <c r="BN8" i="7"/>
  <c r="BN9" i="7"/>
  <c r="BN10" i="7"/>
  <c r="BN11" i="7"/>
  <c r="BN12" i="7"/>
  <c r="BN13" i="7"/>
  <c r="BN14" i="7"/>
  <c r="BN15" i="7"/>
  <c r="BN16" i="7"/>
  <c r="BN17" i="7"/>
  <c r="BN18" i="7"/>
  <c r="BN19" i="7"/>
  <c r="BN20" i="7"/>
  <c r="BN21" i="7"/>
  <c r="BN22" i="7"/>
  <c r="BN23" i="7"/>
  <c r="BN24" i="7"/>
  <c r="BN25" i="7"/>
  <c r="BN26" i="7"/>
  <c r="BN27" i="7"/>
  <c r="BN28" i="7"/>
  <c r="BN29" i="7"/>
  <c r="BN30" i="7"/>
  <c r="BN31" i="7"/>
  <c r="BN32" i="7"/>
  <c r="BN33" i="7"/>
  <c r="BN34" i="7"/>
  <c r="BN35" i="7"/>
  <c r="BN36" i="7"/>
  <c r="BN37" i="7"/>
  <c r="BN38" i="7"/>
  <c r="BN39" i="7"/>
  <c r="BN40" i="7"/>
  <c r="BN41" i="7"/>
  <c r="BN42" i="7"/>
  <c r="BN43" i="7"/>
  <c r="BN44" i="7"/>
  <c r="BN45" i="7"/>
  <c r="BN46" i="7"/>
  <c r="BN47" i="7"/>
  <c r="BN48" i="7"/>
  <c r="BN49" i="7"/>
  <c r="BN50" i="7"/>
  <c r="BN51" i="7"/>
  <c r="BN52" i="7"/>
  <c r="BN53" i="7"/>
  <c r="BN54" i="7"/>
  <c r="BN55" i="7"/>
  <c r="BN56" i="7"/>
  <c r="BN57" i="7"/>
  <c r="BN58" i="7"/>
  <c r="BN59" i="7"/>
  <c r="BN60" i="7"/>
  <c r="BN61" i="7"/>
  <c r="BN62" i="7"/>
  <c r="BN63" i="7"/>
  <c r="BN64" i="7"/>
  <c r="BN65" i="7"/>
  <c r="BN66" i="7"/>
  <c r="BN67" i="7"/>
  <c r="BN68" i="7"/>
  <c r="BN69" i="7"/>
  <c r="BN70" i="7"/>
  <c r="BN71" i="7"/>
  <c r="BN72" i="7"/>
  <c r="BN73" i="7"/>
  <c r="BN74" i="7"/>
  <c r="BN75" i="7"/>
  <c r="BN76" i="7"/>
  <c r="BN77" i="7"/>
  <c r="BN78" i="7"/>
  <c r="BN79" i="7"/>
  <c r="BN80" i="7"/>
  <c r="BN81" i="7"/>
  <c r="BN82" i="7"/>
  <c r="BN83" i="7"/>
  <c r="BN84" i="7"/>
  <c r="BN85" i="7"/>
  <c r="BN86" i="7"/>
  <c r="BN87" i="7"/>
  <c r="BN88" i="7"/>
  <c r="BN89" i="7"/>
  <c r="BN90" i="7"/>
  <c r="BN91" i="7"/>
  <c r="BN92" i="7"/>
  <c r="BN93" i="7"/>
  <c r="BN94" i="7"/>
  <c r="BN95" i="7"/>
  <c r="BN96" i="7"/>
  <c r="BN97" i="7"/>
  <c r="BN98" i="7"/>
  <c r="BN99" i="7"/>
  <c r="BN100" i="7"/>
  <c r="BN101" i="7"/>
  <c r="BN102" i="7"/>
  <c r="BN103" i="7"/>
  <c r="BN104" i="7"/>
  <c r="BN105" i="7"/>
  <c r="BN106" i="7"/>
  <c r="BN107" i="7"/>
  <c r="BN108" i="7"/>
  <c r="BN109" i="7"/>
  <c r="BN110" i="7"/>
  <c r="BN111" i="7"/>
  <c r="BN112" i="7"/>
  <c r="BN113" i="7"/>
  <c r="BN114" i="7"/>
  <c r="BN115" i="7"/>
  <c r="BN116" i="7"/>
  <c r="BN117" i="7"/>
  <c r="BN118" i="7"/>
  <c r="BN119" i="7"/>
  <c r="BN120" i="7"/>
  <c r="BN121" i="7"/>
  <c r="BN122" i="7"/>
  <c r="BN123" i="7"/>
  <c r="BN124" i="7"/>
  <c r="BN125" i="7"/>
  <c r="BN126" i="7"/>
  <c r="BN127" i="7"/>
  <c r="BN128" i="7"/>
  <c r="BN129" i="7"/>
  <c r="BN130" i="7"/>
  <c r="BN131" i="7"/>
  <c r="BN132" i="7"/>
  <c r="BN133" i="7"/>
  <c r="BN134" i="7"/>
  <c r="BN135" i="7"/>
  <c r="BN136" i="7"/>
  <c r="BN137" i="7"/>
  <c r="BN138" i="7"/>
  <c r="BN139" i="7"/>
  <c r="BN140" i="7"/>
  <c r="BN141" i="7"/>
  <c r="BN142" i="7"/>
  <c r="BN143" i="7"/>
  <c r="BN144" i="7"/>
  <c r="BN145" i="7"/>
  <c r="BN146" i="7"/>
  <c r="BN147" i="7"/>
  <c r="BN148" i="7"/>
  <c r="BN149" i="7"/>
  <c r="BN150" i="7"/>
  <c r="BN151" i="7"/>
  <c r="BN152" i="7"/>
  <c r="BN153" i="7"/>
  <c r="BN154" i="7"/>
  <c r="BN155" i="7"/>
  <c r="BN156" i="7"/>
  <c r="BN157" i="7"/>
  <c r="BN158" i="7"/>
  <c r="BN159" i="7"/>
  <c r="BN160" i="7"/>
  <c r="BN161" i="7"/>
  <c r="BN162" i="7"/>
  <c r="BN163" i="7"/>
  <c r="BN164" i="7"/>
  <c r="BN165" i="7"/>
  <c r="BN166" i="7"/>
  <c r="BN167" i="7"/>
  <c r="BN168" i="7"/>
  <c r="BN169" i="7"/>
  <c r="BN170" i="7"/>
  <c r="BN171" i="7"/>
  <c r="BN172" i="7"/>
  <c r="BN173" i="7"/>
  <c r="BN174" i="7"/>
  <c r="BN175" i="7"/>
  <c r="BN176" i="7"/>
  <c r="BN177" i="7"/>
  <c r="BN178" i="7"/>
  <c r="BN179" i="7"/>
  <c r="BN180" i="7"/>
  <c r="BN181" i="7"/>
  <c r="BN182" i="7"/>
  <c r="BN183" i="7"/>
  <c r="BN184" i="7"/>
  <c r="BN185" i="7"/>
  <c r="BN186" i="7"/>
  <c r="BN187" i="7"/>
  <c r="BN188" i="7"/>
  <c r="BN189" i="7"/>
  <c r="BN190" i="7"/>
  <c r="BN191" i="7"/>
  <c r="BN192" i="7"/>
  <c r="BN193" i="7"/>
  <c r="BN194" i="7"/>
  <c r="BN195" i="7"/>
  <c r="BN196" i="7"/>
  <c r="BN197" i="7"/>
  <c r="BN198" i="7"/>
  <c r="BN199" i="7"/>
  <c r="BN200" i="7"/>
  <c r="BN201" i="7"/>
  <c r="BN202" i="7"/>
  <c r="BN203" i="7"/>
  <c r="BN204" i="7"/>
  <c r="BN205" i="7"/>
  <c r="BN206" i="7"/>
  <c r="BN207" i="7"/>
  <c r="BN208" i="7"/>
  <c r="BN209" i="7"/>
  <c r="BN210" i="7"/>
  <c r="BN211" i="7"/>
  <c r="BN212" i="7"/>
  <c r="BN213" i="7"/>
  <c r="BN214" i="7"/>
  <c r="BN215" i="7"/>
  <c r="BN216" i="7"/>
  <c r="BN217" i="7"/>
  <c r="BN218" i="7"/>
  <c r="BN219" i="7"/>
  <c r="BN220" i="7"/>
  <c r="BN221" i="7"/>
  <c r="BN222" i="7"/>
  <c r="BN223" i="7"/>
  <c r="BN224" i="7"/>
  <c r="BN225" i="7"/>
  <c r="BN226" i="7"/>
  <c r="BN227" i="7"/>
  <c r="BN228" i="7"/>
  <c r="BN229" i="7"/>
  <c r="BN230" i="7"/>
  <c r="BN231" i="7"/>
  <c r="BN232" i="7"/>
  <c r="BN233" i="7"/>
  <c r="BN234" i="7"/>
  <c r="BN235" i="7"/>
  <c r="BN236" i="7"/>
  <c r="BN237" i="7"/>
  <c r="BN238" i="7"/>
  <c r="BN239" i="7"/>
  <c r="BN240" i="7"/>
  <c r="BN241" i="7"/>
  <c r="BN242" i="7"/>
  <c r="BN243" i="7"/>
  <c r="BN244" i="7"/>
  <c r="BN245" i="7"/>
  <c r="BN246" i="7"/>
  <c r="BN247" i="7"/>
  <c r="BN248" i="7"/>
  <c r="BN249" i="7"/>
  <c r="BN250" i="7"/>
  <c r="BN251" i="7"/>
  <c r="BN252" i="7"/>
  <c r="BN253" i="7"/>
  <c r="BN254" i="7"/>
  <c r="BN255" i="7"/>
  <c r="BN256" i="7"/>
  <c r="BN257" i="7"/>
  <c r="BN258" i="7"/>
  <c r="BN259" i="7"/>
  <c r="BN260" i="7"/>
  <c r="BN261" i="7"/>
  <c r="BN262" i="7"/>
  <c r="BN263" i="7"/>
  <c r="BN264" i="7"/>
  <c r="BN265" i="7"/>
  <c r="BN266" i="7"/>
  <c r="BN267" i="7"/>
  <c r="BN268" i="7"/>
  <c r="BN269" i="7"/>
  <c r="BN270" i="7"/>
  <c r="BN271" i="7"/>
  <c r="BN272" i="7"/>
  <c r="BN273" i="7"/>
  <c r="BN274" i="7"/>
  <c r="BN275" i="7"/>
  <c r="BN276" i="7"/>
  <c r="BN277" i="7"/>
  <c r="BN278" i="7"/>
  <c r="BN279" i="7"/>
  <c r="BN280" i="7"/>
  <c r="BN281" i="7"/>
  <c r="BN282" i="7"/>
  <c r="BN283" i="7"/>
  <c r="BN284" i="7"/>
  <c r="BN285" i="7"/>
  <c r="BN286" i="7"/>
  <c r="BN287" i="7"/>
  <c r="BN288" i="7"/>
  <c r="BN289" i="7"/>
  <c r="BN290" i="7"/>
  <c r="BN291" i="7"/>
  <c r="BN292" i="7"/>
  <c r="BN293" i="7"/>
  <c r="BN294" i="7"/>
  <c r="BN295" i="7"/>
  <c r="BN296" i="7"/>
  <c r="BN297" i="7"/>
  <c r="BN298" i="7"/>
  <c r="BN299" i="7"/>
  <c r="BN300" i="7"/>
  <c r="BN301" i="7"/>
  <c r="BN302" i="7"/>
  <c r="BN303" i="7"/>
  <c r="BN304" i="7"/>
  <c r="BN305" i="7"/>
  <c r="BN306" i="7"/>
  <c r="BN307" i="7"/>
  <c r="BN308" i="7"/>
  <c r="BN309" i="7"/>
  <c r="BN310" i="7"/>
  <c r="BN311" i="7"/>
  <c r="BN312" i="7"/>
  <c r="BN313" i="7"/>
  <c r="BN314" i="7"/>
  <c r="BN315" i="7"/>
  <c r="BN316" i="7"/>
  <c r="BN317" i="7"/>
  <c r="BN318" i="7"/>
  <c r="BN319" i="7"/>
  <c r="BN320" i="7"/>
  <c r="BN321" i="7"/>
  <c r="BN322" i="7"/>
  <c r="BN323" i="7"/>
  <c r="BN324" i="7"/>
  <c r="BN325" i="7"/>
  <c r="BN326" i="7"/>
  <c r="BN327" i="7"/>
  <c r="BN328" i="7"/>
  <c r="BN329" i="7"/>
  <c r="BN330" i="7"/>
  <c r="BN331" i="7"/>
  <c r="BN332" i="7"/>
  <c r="BN333" i="7"/>
  <c r="BN334" i="7"/>
  <c r="BN335" i="7"/>
  <c r="BN336" i="7"/>
  <c r="BN337" i="7"/>
  <c r="BN338" i="7"/>
  <c r="BN339" i="7"/>
  <c r="BN340" i="7"/>
  <c r="BN341" i="7"/>
  <c r="BN342" i="7"/>
  <c r="BN343" i="7"/>
  <c r="BN344" i="7"/>
  <c r="BN345" i="7"/>
  <c r="BN346" i="7"/>
  <c r="BN347" i="7"/>
  <c r="BN348" i="7"/>
  <c r="BN349" i="7"/>
  <c r="BN350" i="7"/>
  <c r="BN351" i="7"/>
  <c r="BN352" i="7"/>
  <c r="BN353" i="7"/>
  <c r="BN354" i="7"/>
  <c r="BN355" i="7"/>
  <c r="BN356" i="7"/>
  <c r="BN357" i="7"/>
  <c r="BN358" i="7"/>
  <c r="BN359" i="7"/>
  <c r="BN360" i="7"/>
  <c r="BN361" i="7"/>
  <c r="BN362" i="7"/>
  <c r="BN363" i="7"/>
  <c r="BN364" i="7"/>
  <c r="BN365" i="7"/>
  <c r="BN366" i="7"/>
  <c r="BN367" i="7"/>
  <c r="BN368" i="7"/>
  <c r="BN369" i="7"/>
  <c r="BN370" i="7"/>
  <c r="BN371" i="7"/>
  <c r="BN372" i="7"/>
  <c r="BN373" i="7"/>
  <c r="BN374" i="7"/>
  <c r="BN375" i="7"/>
  <c r="BN376" i="7"/>
  <c r="BN377" i="7"/>
  <c r="BN378" i="7"/>
  <c r="BN379" i="7"/>
  <c r="BN380" i="7"/>
  <c r="BN381" i="7"/>
  <c r="BN382" i="7"/>
  <c r="BN383" i="7"/>
  <c r="BN384" i="7"/>
  <c r="BN385" i="7"/>
  <c r="BN386" i="7"/>
  <c r="BN387" i="7"/>
  <c r="BN388" i="7"/>
  <c r="BN389" i="7"/>
  <c r="BN390" i="7"/>
  <c r="BN391" i="7"/>
  <c r="BN392" i="7"/>
  <c r="BN393" i="7"/>
  <c r="BN394" i="7"/>
  <c r="BN395" i="7"/>
  <c r="BN396" i="7"/>
  <c r="BN397" i="7"/>
  <c r="BN398" i="7"/>
  <c r="BN399" i="7"/>
  <c r="BN400" i="7"/>
  <c r="BN401" i="7"/>
  <c r="BN402" i="7"/>
  <c r="BN403" i="7"/>
  <c r="BN404" i="7"/>
  <c r="BN405" i="7"/>
  <c r="BN406" i="7"/>
  <c r="BN407" i="7"/>
  <c r="BN408" i="7"/>
  <c r="BN409" i="7"/>
  <c r="BN410" i="7"/>
  <c r="BN411" i="7"/>
  <c r="BN412" i="7"/>
  <c r="BN413" i="7"/>
  <c r="BN414" i="7"/>
  <c r="BN415" i="7"/>
  <c r="BN416" i="7"/>
  <c r="BN417" i="7"/>
  <c r="BN418" i="7"/>
  <c r="BN419" i="7"/>
  <c r="BN420" i="7"/>
  <c r="BN421" i="7"/>
  <c r="BN422" i="7"/>
  <c r="BN423" i="7"/>
  <c r="BN424" i="7"/>
  <c r="BN425" i="7"/>
  <c r="BN426" i="7"/>
  <c r="BN427" i="7"/>
  <c r="BN428" i="7"/>
  <c r="BN429" i="7"/>
  <c r="BN430" i="7"/>
  <c r="BN431" i="7"/>
  <c r="BN432" i="7"/>
  <c r="BN433" i="7"/>
  <c r="BN434" i="7"/>
  <c r="BN435" i="7"/>
  <c r="BN436" i="7"/>
  <c r="BN437" i="7"/>
  <c r="BN438" i="7"/>
  <c r="BN439" i="7"/>
  <c r="BN440" i="7"/>
  <c r="BN441" i="7"/>
  <c r="BN442" i="7"/>
  <c r="BN443" i="7"/>
  <c r="BN444" i="7"/>
  <c r="BN445" i="7"/>
  <c r="BN446" i="7"/>
  <c r="BN447" i="7"/>
  <c r="BN448" i="7"/>
  <c r="BN449" i="7"/>
  <c r="BN450" i="7"/>
  <c r="BN451" i="7"/>
  <c r="BN452" i="7"/>
  <c r="BN453" i="7"/>
  <c r="BN454" i="7"/>
  <c r="BN455" i="7"/>
  <c r="BN456" i="7"/>
  <c r="BN457" i="7"/>
  <c r="BN458" i="7"/>
  <c r="BN459" i="7"/>
  <c r="BN460" i="7"/>
  <c r="BN461" i="7"/>
  <c r="BN462" i="7"/>
  <c r="BN463" i="7"/>
  <c r="BN464" i="7"/>
  <c r="BN465" i="7"/>
  <c r="BN466" i="7"/>
  <c r="BN467" i="7"/>
  <c r="BN468" i="7"/>
  <c r="BN469" i="7"/>
  <c r="BN470" i="7"/>
  <c r="BN471" i="7"/>
  <c r="BN472" i="7"/>
  <c r="BN473" i="7"/>
  <c r="BN474" i="7"/>
  <c r="BN475" i="7"/>
  <c r="BN476" i="7"/>
  <c r="BN477" i="7"/>
  <c r="BN478" i="7"/>
  <c r="BN479" i="7"/>
  <c r="BN480" i="7"/>
  <c r="BN481" i="7"/>
  <c r="BN482" i="7"/>
  <c r="BN483" i="7"/>
  <c r="BN484" i="7"/>
  <c r="BN485" i="7"/>
  <c r="BN486" i="7"/>
  <c r="BN487" i="7"/>
  <c r="BN488" i="7"/>
  <c r="BN489" i="7"/>
  <c r="BN490" i="7"/>
  <c r="BN491" i="7"/>
  <c r="BN492" i="7"/>
  <c r="BN493" i="7"/>
  <c r="BN494" i="7"/>
  <c r="BN495" i="7"/>
  <c r="BN496" i="7"/>
  <c r="BN497" i="7"/>
  <c r="BN498" i="7"/>
  <c r="BN499" i="7"/>
  <c r="BN500" i="7"/>
  <c r="BN501" i="7"/>
  <c r="BN502" i="7"/>
  <c r="BN503" i="7"/>
  <c r="BN504" i="7"/>
  <c r="BN505" i="7"/>
  <c r="BN506" i="7"/>
  <c r="BN507" i="7"/>
  <c r="BN508" i="7"/>
  <c r="BN509" i="7"/>
  <c r="BN510" i="7"/>
  <c r="BN511" i="7"/>
  <c r="BN512" i="7"/>
  <c r="BN513" i="7"/>
  <c r="BN514" i="7"/>
  <c r="BN515" i="7"/>
  <c r="BN516" i="7"/>
  <c r="BN517" i="7"/>
  <c r="BN518" i="7"/>
  <c r="BN519" i="7"/>
  <c r="BN520" i="7"/>
  <c r="BN521" i="7"/>
  <c r="BN522" i="7"/>
  <c r="BN523" i="7"/>
  <c r="BN524" i="7"/>
  <c r="BN525" i="7"/>
  <c r="BN526" i="7"/>
  <c r="BN527" i="7"/>
  <c r="BN528" i="7"/>
  <c r="BN529" i="7"/>
  <c r="BN530" i="7"/>
  <c r="BN531" i="7"/>
  <c r="BN532" i="7"/>
  <c r="BN533" i="7"/>
  <c r="BN534" i="7"/>
  <c r="BN535" i="7"/>
  <c r="BN536" i="7"/>
  <c r="BN537" i="7"/>
  <c r="BN538" i="7"/>
  <c r="BN539" i="7"/>
  <c r="BN540" i="7"/>
  <c r="BN541" i="7"/>
  <c r="BN542" i="7"/>
  <c r="BN543" i="7"/>
  <c r="BN544" i="7"/>
  <c r="BN545" i="7"/>
  <c r="BN546" i="7"/>
  <c r="BN547" i="7"/>
  <c r="BN548" i="7"/>
  <c r="BN549" i="7"/>
  <c r="BN550" i="7"/>
  <c r="BN551" i="7"/>
  <c r="BN552" i="7"/>
  <c r="BN553" i="7"/>
  <c r="BN554" i="7"/>
  <c r="BN555" i="7"/>
  <c r="BN556" i="7"/>
  <c r="BN557" i="7"/>
  <c r="BN558" i="7"/>
  <c r="BN559" i="7"/>
  <c r="BN560" i="7"/>
  <c r="BN561" i="7"/>
  <c r="BN562" i="7"/>
  <c r="BN563" i="7"/>
  <c r="BN564" i="7"/>
  <c r="BN565" i="7"/>
  <c r="BN566" i="7"/>
  <c r="BN567" i="7"/>
  <c r="BN568" i="7"/>
  <c r="BN569" i="7"/>
  <c r="BN570" i="7"/>
  <c r="BN571" i="7"/>
  <c r="BN572" i="7"/>
  <c r="BN573" i="7"/>
  <c r="BN574" i="7"/>
  <c r="BN575" i="7"/>
  <c r="BN576" i="7"/>
  <c r="BN577" i="7"/>
  <c r="BN578" i="7"/>
  <c r="BN579" i="7"/>
  <c r="BN580" i="7"/>
  <c r="BN581" i="7"/>
  <c r="BN582" i="7"/>
  <c r="BN583" i="7"/>
  <c r="BN584" i="7"/>
  <c r="BN585" i="7"/>
  <c r="BN586" i="7"/>
  <c r="BN587" i="7"/>
  <c r="BN588" i="7"/>
  <c r="BN589" i="7"/>
  <c r="BN590" i="7"/>
  <c r="BN591" i="7"/>
  <c r="BN592" i="7"/>
  <c r="BN593" i="7"/>
  <c r="BN594" i="7"/>
  <c r="BN595" i="7"/>
  <c r="BN596" i="7"/>
  <c r="BN597" i="7"/>
  <c r="BN598" i="7"/>
  <c r="BN599" i="7"/>
  <c r="BN600" i="7"/>
  <c r="BN601" i="7"/>
  <c r="BN602" i="7"/>
  <c r="BN603" i="7"/>
  <c r="BN604" i="7"/>
  <c r="BN605" i="7"/>
  <c r="BN606" i="7"/>
  <c r="BN607" i="7"/>
  <c r="BN608" i="7"/>
  <c r="BN609" i="7"/>
  <c r="BN610" i="7"/>
  <c r="BN611" i="7"/>
  <c r="BN612" i="7"/>
  <c r="BN613" i="7"/>
  <c r="BN614" i="7"/>
  <c r="BN615" i="7"/>
  <c r="BN616" i="7"/>
  <c r="BN617" i="7"/>
  <c r="BN618" i="7"/>
  <c r="BN619" i="7"/>
  <c r="BN620" i="7"/>
  <c r="BN621" i="7"/>
  <c r="BN622" i="7"/>
  <c r="BN623" i="7"/>
  <c r="BN624" i="7"/>
  <c r="BN625" i="7"/>
  <c r="BN626" i="7"/>
  <c r="BN627" i="7"/>
  <c r="BN628" i="7"/>
  <c r="BN629" i="7"/>
  <c r="BN630" i="7"/>
  <c r="BN631" i="7"/>
  <c r="BN632" i="7"/>
  <c r="BN633" i="7"/>
  <c r="BN634" i="7"/>
  <c r="BN635" i="7"/>
  <c r="BN636" i="7"/>
  <c r="BN637" i="7"/>
  <c r="BN638" i="7"/>
  <c r="BN639" i="7"/>
  <c r="BN640" i="7"/>
  <c r="BN641" i="7"/>
  <c r="BN642" i="7"/>
  <c r="BN643" i="7"/>
  <c r="BN644" i="7"/>
  <c r="BN645" i="7"/>
  <c r="BN646" i="7"/>
  <c r="BN647" i="7"/>
  <c r="BN648" i="7"/>
  <c r="BN649" i="7"/>
  <c r="BN650" i="7"/>
  <c r="BN651" i="7"/>
  <c r="BN652" i="7"/>
  <c r="BN653" i="7"/>
  <c r="BN654" i="7"/>
  <c r="BN655" i="7"/>
  <c r="BN656" i="7"/>
  <c r="BN657" i="7"/>
  <c r="BN658" i="7"/>
  <c r="BN659" i="7"/>
  <c r="BN660" i="7"/>
  <c r="BN661" i="7"/>
  <c r="BN662" i="7"/>
  <c r="BN663" i="7"/>
  <c r="BN664" i="7"/>
  <c r="BN665" i="7"/>
  <c r="BN666" i="7"/>
  <c r="BN667" i="7"/>
  <c r="BN668" i="7"/>
  <c r="BN669" i="7"/>
  <c r="BN670" i="7"/>
  <c r="BN671" i="7"/>
  <c r="BN672" i="7"/>
  <c r="BN673" i="7"/>
  <c r="BN674" i="7"/>
  <c r="BN675" i="7"/>
  <c r="BN676" i="7"/>
  <c r="BN677" i="7"/>
  <c r="BN678" i="7"/>
  <c r="BN679" i="7"/>
  <c r="BN680" i="7"/>
  <c r="BN681" i="7"/>
  <c r="BN682" i="7"/>
  <c r="BN683" i="7"/>
  <c r="BN684" i="7"/>
  <c r="BN685" i="7"/>
  <c r="BN686" i="7"/>
  <c r="BN687" i="7"/>
  <c r="BN688" i="7"/>
  <c r="BN689" i="7"/>
  <c r="BN690" i="7"/>
  <c r="BN691" i="7"/>
  <c r="BN692" i="7"/>
  <c r="BN693" i="7"/>
  <c r="BN694" i="7"/>
  <c r="BN695" i="7"/>
  <c r="BN696" i="7"/>
  <c r="BN697" i="7"/>
  <c r="BN698" i="7"/>
  <c r="BN699" i="7"/>
  <c r="BN700" i="7"/>
  <c r="BN701" i="7"/>
  <c r="BN702" i="7"/>
  <c r="BN703" i="7"/>
  <c r="BN704" i="7"/>
  <c r="BN705" i="7"/>
  <c r="BN706" i="7"/>
  <c r="BN707" i="7"/>
  <c r="BN708" i="7"/>
  <c r="BN709" i="7"/>
  <c r="BN710" i="7"/>
  <c r="BN711" i="7"/>
  <c r="BN712" i="7"/>
  <c r="BN713" i="7"/>
  <c r="BN714" i="7"/>
  <c r="BN715" i="7"/>
  <c r="BN716" i="7"/>
  <c r="BN717" i="7"/>
  <c r="BN718" i="7"/>
  <c r="BN719" i="7"/>
  <c r="BN720" i="7"/>
  <c r="BN721" i="7"/>
  <c r="BN722" i="7"/>
  <c r="BN723" i="7"/>
  <c r="BN724" i="7"/>
  <c r="BN725" i="7"/>
  <c r="BN726" i="7"/>
  <c r="BN727" i="7"/>
  <c r="BN728" i="7"/>
  <c r="BN729" i="7"/>
  <c r="BN730" i="7"/>
  <c r="BN731" i="7"/>
  <c r="BN732" i="7"/>
  <c r="BN733" i="7"/>
  <c r="BN734" i="7"/>
  <c r="BN735" i="7"/>
  <c r="BN736" i="7"/>
  <c r="BN737" i="7"/>
  <c r="BN738" i="7"/>
  <c r="BN739" i="7"/>
  <c r="BN740" i="7"/>
  <c r="BN741" i="7"/>
  <c r="BN742" i="7"/>
  <c r="BN743" i="7"/>
  <c r="BN744" i="7"/>
  <c r="BN745" i="7"/>
  <c r="BN746" i="7"/>
  <c r="BN747" i="7"/>
  <c r="BN748" i="7"/>
  <c r="BN749" i="7"/>
  <c r="BN750" i="7"/>
  <c r="BN751" i="7"/>
  <c r="BN752" i="7"/>
  <c r="BN753" i="7"/>
  <c r="BN754" i="7"/>
  <c r="BN755" i="7"/>
  <c r="BN756" i="7"/>
  <c r="BN757" i="7"/>
  <c r="BN758" i="7"/>
  <c r="BN759" i="7"/>
  <c r="BN760" i="7"/>
  <c r="BN761" i="7"/>
  <c r="BN762" i="7"/>
  <c r="BN763" i="7"/>
  <c r="BN764" i="7"/>
  <c r="BN765" i="7"/>
  <c r="BN766" i="7"/>
  <c r="BN767" i="7"/>
  <c r="BN768" i="7"/>
  <c r="BN769" i="7"/>
  <c r="BN770" i="7"/>
  <c r="BN771" i="7"/>
  <c r="BN772" i="7"/>
  <c r="BN773" i="7"/>
  <c r="BN774" i="7"/>
  <c r="BN775" i="7"/>
  <c r="BN776" i="7"/>
  <c r="BN777" i="7"/>
  <c r="BN778" i="7"/>
  <c r="BN779" i="7"/>
  <c r="BN780" i="7"/>
  <c r="BN781" i="7"/>
  <c r="BN782" i="7"/>
  <c r="BN783" i="7"/>
  <c r="BN784" i="7"/>
  <c r="BN785" i="7"/>
  <c r="BN786" i="7"/>
  <c r="BN787" i="7"/>
  <c r="BN788" i="7"/>
  <c r="BN789" i="7"/>
  <c r="BN790" i="7"/>
  <c r="BN791" i="7"/>
  <c r="BN792" i="7"/>
  <c r="BN793" i="7"/>
  <c r="BN794" i="7"/>
  <c r="BN795" i="7"/>
  <c r="BN796" i="7"/>
  <c r="BN797" i="7"/>
  <c r="BN798" i="7"/>
  <c r="BN799" i="7"/>
  <c r="BN800" i="7"/>
  <c r="BN801" i="7"/>
  <c r="BN802" i="7"/>
  <c r="BN803" i="7"/>
  <c r="BN804" i="7"/>
  <c r="BN805" i="7"/>
  <c r="BN806" i="7"/>
  <c r="BN807" i="7"/>
  <c r="BN808" i="7"/>
  <c r="BN809" i="7"/>
  <c r="BN810" i="7"/>
  <c r="BN811" i="7"/>
  <c r="BN812" i="7"/>
  <c r="BN813" i="7"/>
  <c r="BN814" i="7"/>
  <c r="BN815" i="7"/>
  <c r="BN816" i="7"/>
  <c r="BN817" i="7"/>
  <c r="BN818" i="7"/>
  <c r="BN819" i="7"/>
  <c r="BN820" i="7"/>
  <c r="BN821" i="7"/>
  <c r="BN822" i="7"/>
  <c r="BN823" i="7"/>
  <c r="BN824" i="7"/>
  <c r="BN825" i="7"/>
  <c r="BN826" i="7"/>
  <c r="BN827" i="7"/>
  <c r="BN828" i="7"/>
  <c r="BN829" i="7"/>
  <c r="BN830" i="7"/>
  <c r="BN831" i="7"/>
  <c r="BN832" i="7"/>
  <c r="BN833" i="7"/>
  <c r="BN834" i="7"/>
  <c r="BN835" i="7"/>
  <c r="BN836" i="7"/>
  <c r="BN837" i="7"/>
  <c r="BN838" i="7"/>
  <c r="BN839" i="7"/>
  <c r="BN840" i="7"/>
  <c r="BN841" i="7"/>
  <c r="BN842" i="7"/>
  <c r="BN843" i="7"/>
  <c r="BN844" i="7"/>
  <c r="BN845" i="7"/>
  <c r="BN846" i="7"/>
  <c r="BN847" i="7"/>
  <c r="BN848" i="7"/>
  <c r="BN849" i="7"/>
  <c r="BN850" i="7"/>
  <c r="BN851" i="7"/>
  <c r="BN852" i="7"/>
  <c r="BN853" i="7"/>
  <c r="BN854" i="7"/>
  <c r="BN855" i="7"/>
  <c r="BN856" i="7"/>
  <c r="BN857" i="7"/>
  <c r="BN858" i="7"/>
  <c r="BN859" i="7"/>
  <c r="BN860" i="7"/>
  <c r="BN861" i="7"/>
  <c r="BN862" i="7"/>
  <c r="BN863" i="7"/>
  <c r="BN864" i="7"/>
  <c r="BN865" i="7"/>
  <c r="BN866" i="7"/>
  <c r="BN867" i="7"/>
  <c r="BN868" i="7"/>
  <c r="BN869" i="7"/>
  <c r="BN870" i="7"/>
  <c r="BN871" i="7"/>
  <c r="BN872" i="7"/>
  <c r="BN873" i="7"/>
  <c r="BN874" i="7"/>
  <c r="BN875" i="7"/>
  <c r="BN876" i="7"/>
  <c r="BN877" i="7"/>
  <c r="BN878" i="7"/>
  <c r="BN879" i="7"/>
  <c r="BN880" i="7"/>
  <c r="BN881" i="7"/>
  <c r="BN882" i="7"/>
  <c r="BN883" i="7"/>
  <c r="BN884" i="7"/>
  <c r="BN885" i="7"/>
  <c r="BN886" i="7"/>
  <c r="BN887" i="7"/>
  <c r="BN888" i="7"/>
  <c r="BN889" i="7"/>
  <c r="BN890" i="7"/>
  <c r="BN891" i="7"/>
  <c r="BN892" i="7"/>
  <c r="BN893" i="7"/>
  <c r="BN894" i="7"/>
  <c r="BN895" i="7"/>
  <c r="BN896" i="7"/>
  <c r="BN897" i="7"/>
  <c r="BN898" i="7"/>
  <c r="BN899" i="7"/>
  <c r="BN900" i="7"/>
  <c r="BN901" i="7"/>
  <c r="BN902" i="7"/>
  <c r="BN903" i="7"/>
  <c r="BN904" i="7"/>
  <c r="BN905" i="7"/>
  <c r="BN906" i="7"/>
  <c r="BN907" i="7"/>
  <c r="BN908" i="7"/>
  <c r="BN909" i="7"/>
  <c r="BN910" i="7"/>
  <c r="BN911" i="7"/>
  <c r="BN912" i="7"/>
  <c r="BN913" i="7"/>
  <c r="BN914" i="7"/>
  <c r="BN915" i="7"/>
  <c r="BN916" i="7"/>
  <c r="BN917" i="7"/>
  <c r="BN918" i="7"/>
  <c r="BN919" i="7"/>
  <c r="BN920" i="7"/>
  <c r="BT920" i="7" s="1"/>
  <c r="BN921" i="7"/>
  <c r="BN922" i="7"/>
  <c r="BN923" i="7"/>
  <c r="BN924" i="7"/>
  <c r="BT924" i="7" s="1"/>
  <c r="BN925" i="7"/>
  <c r="BN926" i="7"/>
  <c r="BN927" i="7"/>
  <c r="BN928" i="7"/>
  <c r="BT928" i="7" s="1"/>
  <c r="BN929" i="7"/>
  <c r="BN930" i="7"/>
  <c r="BN931" i="7"/>
  <c r="BN932" i="7"/>
  <c r="BT932" i="7" s="1"/>
  <c r="BN933" i="7"/>
  <c r="BN934" i="7"/>
  <c r="BN935" i="7"/>
  <c r="BN936" i="7"/>
  <c r="BT936" i="7" s="1"/>
  <c r="BN937" i="7"/>
  <c r="BN938" i="7"/>
  <c r="BN939" i="7"/>
  <c r="BN940" i="7"/>
  <c r="BT940" i="7" s="1"/>
  <c r="BN941" i="7"/>
  <c r="BN942" i="7"/>
  <c r="BN943" i="7"/>
  <c r="BN944" i="7"/>
  <c r="BT944" i="7" s="1"/>
  <c r="BN945" i="7"/>
  <c r="BN946" i="7"/>
  <c r="BN947" i="7"/>
  <c r="BN948" i="7"/>
  <c r="BT948" i="7" s="1"/>
  <c r="BN949" i="7"/>
  <c r="BN950" i="7"/>
  <c r="BN951" i="7"/>
  <c r="BN952" i="7"/>
  <c r="BT952" i="7" s="1"/>
  <c r="BN953" i="7"/>
  <c r="BN954" i="7"/>
  <c r="BN955" i="7"/>
  <c r="BN956" i="7"/>
  <c r="BT956" i="7" s="1"/>
  <c r="BN957" i="7"/>
  <c r="BN958" i="7"/>
  <c r="BN959" i="7"/>
  <c r="BN960" i="7"/>
  <c r="BT960" i="7" s="1"/>
  <c r="BN961" i="7"/>
  <c r="BN962" i="7"/>
  <c r="BN963" i="7"/>
  <c r="BN964" i="7"/>
  <c r="BT964" i="7" s="1"/>
  <c r="BN965" i="7"/>
  <c r="BN966" i="7"/>
  <c r="BN967" i="7"/>
  <c r="BN968" i="7"/>
  <c r="BT968" i="7" s="1"/>
  <c r="BN969" i="7"/>
  <c r="BN970" i="7"/>
  <c r="BN971" i="7"/>
  <c r="BN972" i="7"/>
  <c r="BT972" i="7" s="1"/>
  <c r="BN973" i="7"/>
  <c r="BN974" i="7"/>
  <c r="BN975" i="7"/>
  <c r="BN976" i="7"/>
  <c r="BT976" i="7" s="1"/>
  <c r="BN977" i="7"/>
  <c r="BN978" i="7"/>
  <c r="BN979" i="7"/>
  <c r="BN980" i="7"/>
  <c r="BT980" i="7" s="1"/>
  <c r="BN981" i="7"/>
  <c r="BN982" i="7"/>
  <c r="BN983" i="7"/>
  <c r="BN984" i="7"/>
  <c r="BT984" i="7" s="1"/>
  <c r="BN985" i="7"/>
  <c r="BN986" i="7"/>
  <c r="BN987" i="7"/>
  <c r="BN988" i="7"/>
  <c r="BT988" i="7" s="1"/>
  <c r="BN989" i="7"/>
  <c r="BN990" i="7"/>
  <c r="BN991" i="7"/>
  <c r="BN992" i="7"/>
  <c r="BT992" i="7" s="1"/>
  <c r="BN993" i="7"/>
  <c r="BN994" i="7"/>
  <c r="BN995" i="7"/>
  <c r="BN996" i="7"/>
  <c r="BT996" i="7" s="1"/>
  <c r="BN997" i="7"/>
  <c r="BN998" i="7"/>
  <c r="BN999" i="7"/>
  <c r="BN1000" i="7"/>
  <c r="BT1000" i="7" s="1"/>
  <c r="BN1001" i="7"/>
  <c r="BN1002" i="7"/>
  <c r="BN1003" i="7"/>
  <c r="BN1004" i="7"/>
  <c r="BT1004" i="7" s="1"/>
  <c r="BN1005" i="7"/>
  <c r="BN1006" i="7"/>
  <c r="BN1007" i="7"/>
  <c r="BN1008" i="7"/>
  <c r="BT1008" i="7" s="1"/>
  <c r="BN1009" i="7"/>
  <c r="BN1010" i="7"/>
  <c r="BN1011" i="7"/>
  <c r="BN1012" i="7"/>
  <c r="BT1012" i="7" s="1"/>
  <c r="BN1013" i="7"/>
  <c r="BN1014" i="7"/>
  <c r="BN1015" i="7"/>
  <c r="BN1016" i="7"/>
  <c r="BT1016" i="7" s="1"/>
  <c r="BN2" i="7"/>
  <c r="BT19" i="7" s="1"/>
  <c r="BC3" i="7"/>
  <c r="BC4" i="7"/>
  <c r="BC5" i="7"/>
  <c r="BC6" i="7"/>
  <c r="BC7" i="7"/>
  <c r="BC8" i="7"/>
  <c r="BC9" i="7"/>
  <c r="BC10" i="7"/>
  <c r="BC11" i="7"/>
  <c r="BC12" i="7"/>
  <c r="BC13" i="7"/>
  <c r="BC14" i="7"/>
  <c r="BC15" i="7"/>
  <c r="BC16" i="7"/>
  <c r="BC17" i="7"/>
  <c r="BC18" i="7"/>
  <c r="BC19" i="7"/>
  <c r="BC20" i="7"/>
  <c r="BC21" i="7"/>
  <c r="BC22" i="7"/>
  <c r="BC23" i="7"/>
  <c r="BC24" i="7"/>
  <c r="BC25" i="7"/>
  <c r="BC26" i="7"/>
  <c r="BC27" i="7"/>
  <c r="BC28" i="7"/>
  <c r="BC29" i="7"/>
  <c r="BC30" i="7"/>
  <c r="BC31" i="7"/>
  <c r="BC32" i="7"/>
  <c r="BC33" i="7"/>
  <c r="BC34" i="7"/>
  <c r="BC35" i="7"/>
  <c r="BC36" i="7"/>
  <c r="BC37" i="7"/>
  <c r="BC38" i="7"/>
  <c r="BC39" i="7"/>
  <c r="BC40" i="7"/>
  <c r="BC41" i="7"/>
  <c r="BC42" i="7"/>
  <c r="BC43" i="7"/>
  <c r="BC44" i="7"/>
  <c r="BC45" i="7"/>
  <c r="BC46" i="7"/>
  <c r="BC47" i="7"/>
  <c r="BC48" i="7"/>
  <c r="BC49" i="7"/>
  <c r="BC50" i="7"/>
  <c r="BC51" i="7"/>
  <c r="BC52" i="7"/>
  <c r="BC53" i="7"/>
  <c r="BC54" i="7"/>
  <c r="BC55" i="7"/>
  <c r="BC56" i="7"/>
  <c r="BC57" i="7"/>
  <c r="BC58" i="7"/>
  <c r="BC59" i="7"/>
  <c r="BC60" i="7"/>
  <c r="BC61" i="7"/>
  <c r="BC62" i="7"/>
  <c r="BC63" i="7"/>
  <c r="BC64" i="7"/>
  <c r="BC65" i="7"/>
  <c r="BC66" i="7"/>
  <c r="BC67" i="7"/>
  <c r="BC68" i="7"/>
  <c r="BC69" i="7"/>
  <c r="BC70" i="7"/>
  <c r="BC71" i="7"/>
  <c r="BC72" i="7"/>
  <c r="BC73" i="7"/>
  <c r="BC74" i="7"/>
  <c r="BC75" i="7"/>
  <c r="BC76" i="7"/>
  <c r="BC77" i="7"/>
  <c r="BC78" i="7"/>
  <c r="BC79" i="7"/>
  <c r="BC80" i="7"/>
  <c r="BC81" i="7"/>
  <c r="BC82" i="7"/>
  <c r="BC83" i="7"/>
  <c r="BC84" i="7"/>
  <c r="BC85" i="7"/>
  <c r="BC86" i="7"/>
  <c r="BC87" i="7"/>
  <c r="BC88" i="7"/>
  <c r="BC89" i="7"/>
  <c r="BC90" i="7"/>
  <c r="BC91" i="7"/>
  <c r="BC92" i="7"/>
  <c r="BC93" i="7"/>
  <c r="BC94" i="7"/>
  <c r="BC95" i="7"/>
  <c r="BC96" i="7"/>
  <c r="BC97" i="7"/>
  <c r="BC98" i="7"/>
  <c r="BC99" i="7"/>
  <c r="BC100" i="7"/>
  <c r="BC101" i="7"/>
  <c r="BC102" i="7"/>
  <c r="BC103" i="7"/>
  <c r="BC104" i="7"/>
  <c r="BC105" i="7"/>
  <c r="BC106" i="7"/>
  <c r="BC107" i="7"/>
  <c r="BC108" i="7"/>
  <c r="BC109" i="7"/>
  <c r="BC110" i="7"/>
  <c r="BC111" i="7"/>
  <c r="BC112" i="7"/>
  <c r="BC113" i="7"/>
  <c r="BC114" i="7"/>
  <c r="BC115" i="7"/>
  <c r="BC116" i="7"/>
  <c r="BC117" i="7"/>
  <c r="BC118" i="7"/>
  <c r="BC119" i="7"/>
  <c r="BC120" i="7"/>
  <c r="BC121" i="7"/>
  <c r="BC122" i="7"/>
  <c r="BC123" i="7"/>
  <c r="BC124" i="7"/>
  <c r="BC125" i="7"/>
  <c r="BC126" i="7"/>
  <c r="BC127" i="7"/>
  <c r="BC128" i="7"/>
  <c r="BC129" i="7"/>
  <c r="BC130" i="7"/>
  <c r="BC131" i="7"/>
  <c r="BC132" i="7"/>
  <c r="BC133" i="7"/>
  <c r="BC134" i="7"/>
  <c r="BC135" i="7"/>
  <c r="BC136" i="7"/>
  <c r="BC137" i="7"/>
  <c r="BC138" i="7"/>
  <c r="BC139" i="7"/>
  <c r="BC140" i="7"/>
  <c r="BC141" i="7"/>
  <c r="BC142" i="7"/>
  <c r="BC143" i="7"/>
  <c r="BC144" i="7"/>
  <c r="BC145" i="7"/>
  <c r="BC146" i="7"/>
  <c r="BC147" i="7"/>
  <c r="BC148" i="7"/>
  <c r="BC149" i="7"/>
  <c r="BC150" i="7"/>
  <c r="BC151" i="7"/>
  <c r="BC152" i="7"/>
  <c r="BC153" i="7"/>
  <c r="BC154" i="7"/>
  <c r="BC155" i="7"/>
  <c r="BC156" i="7"/>
  <c r="BC157" i="7"/>
  <c r="BC158" i="7"/>
  <c r="BC159" i="7"/>
  <c r="BC160" i="7"/>
  <c r="BC161" i="7"/>
  <c r="BC162" i="7"/>
  <c r="BC163" i="7"/>
  <c r="BC164" i="7"/>
  <c r="BC165" i="7"/>
  <c r="BC166" i="7"/>
  <c r="BC167" i="7"/>
  <c r="BC168" i="7"/>
  <c r="BC169" i="7"/>
  <c r="BC170" i="7"/>
  <c r="BC171" i="7"/>
  <c r="BC172" i="7"/>
  <c r="BC173" i="7"/>
  <c r="BC174" i="7"/>
  <c r="BC175" i="7"/>
  <c r="BC176" i="7"/>
  <c r="BC177" i="7"/>
  <c r="BC178" i="7"/>
  <c r="BC179" i="7"/>
  <c r="BC180" i="7"/>
  <c r="BC181" i="7"/>
  <c r="BC182" i="7"/>
  <c r="BC183" i="7"/>
  <c r="BC184" i="7"/>
  <c r="BC185" i="7"/>
  <c r="BC186" i="7"/>
  <c r="BC187" i="7"/>
  <c r="BC188" i="7"/>
  <c r="BC189" i="7"/>
  <c r="BC190" i="7"/>
  <c r="BC191" i="7"/>
  <c r="BC192" i="7"/>
  <c r="BC193" i="7"/>
  <c r="BC194" i="7"/>
  <c r="BC195" i="7"/>
  <c r="BC196" i="7"/>
  <c r="BC197" i="7"/>
  <c r="BC198" i="7"/>
  <c r="BC199" i="7"/>
  <c r="BC200" i="7"/>
  <c r="BC201" i="7"/>
  <c r="BC202" i="7"/>
  <c r="BC203" i="7"/>
  <c r="BC204" i="7"/>
  <c r="BC205" i="7"/>
  <c r="BC206" i="7"/>
  <c r="BC207" i="7"/>
  <c r="BC208" i="7"/>
  <c r="BC209" i="7"/>
  <c r="BC210" i="7"/>
  <c r="BC211" i="7"/>
  <c r="BC212" i="7"/>
  <c r="BC213" i="7"/>
  <c r="BC214" i="7"/>
  <c r="BC215" i="7"/>
  <c r="BC216" i="7"/>
  <c r="BC217" i="7"/>
  <c r="BC218" i="7"/>
  <c r="BC219" i="7"/>
  <c r="BC220" i="7"/>
  <c r="BC221" i="7"/>
  <c r="BC222" i="7"/>
  <c r="BC223" i="7"/>
  <c r="BC224" i="7"/>
  <c r="BC225" i="7"/>
  <c r="BC226" i="7"/>
  <c r="BC227" i="7"/>
  <c r="BC228" i="7"/>
  <c r="BC229" i="7"/>
  <c r="BC230" i="7"/>
  <c r="BC231" i="7"/>
  <c r="BC232" i="7"/>
  <c r="BC233" i="7"/>
  <c r="BC234" i="7"/>
  <c r="BC235" i="7"/>
  <c r="BC236" i="7"/>
  <c r="BC237" i="7"/>
  <c r="BC238" i="7"/>
  <c r="BC239" i="7"/>
  <c r="BC240" i="7"/>
  <c r="BC241" i="7"/>
  <c r="BC242" i="7"/>
  <c r="BC243" i="7"/>
  <c r="BC244" i="7"/>
  <c r="BC245" i="7"/>
  <c r="BC246" i="7"/>
  <c r="BC247" i="7"/>
  <c r="BC248" i="7"/>
  <c r="BC249" i="7"/>
  <c r="BC250" i="7"/>
  <c r="BC251" i="7"/>
  <c r="BC252" i="7"/>
  <c r="BC253" i="7"/>
  <c r="BC254" i="7"/>
  <c r="BC255" i="7"/>
  <c r="BC256" i="7"/>
  <c r="BC257" i="7"/>
  <c r="BC258" i="7"/>
  <c r="BC259" i="7"/>
  <c r="BC260" i="7"/>
  <c r="BC261" i="7"/>
  <c r="BC262" i="7"/>
  <c r="BC263" i="7"/>
  <c r="BC264" i="7"/>
  <c r="BC265" i="7"/>
  <c r="BC266" i="7"/>
  <c r="BC267" i="7"/>
  <c r="BC268" i="7"/>
  <c r="BC269" i="7"/>
  <c r="BC270" i="7"/>
  <c r="BC271" i="7"/>
  <c r="BC272" i="7"/>
  <c r="BC273" i="7"/>
  <c r="BC274" i="7"/>
  <c r="BC275" i="7"/>
  <c r="BC276" i="7"/>
  <c r="BC277" i="7"/>
  <c r="BC278" i="7"/>
  <c r="BC279" i="7"/>
  <c r="BC280" i="7"/>
  <c r="BC281" i="7"/>
  <c r="BC282" i="7"/>
  <c r="BC283" i="7"/>
  <c r="BC284" i="7"/>
  <c r="BC285" i="7"/>
  <c r="BC286" i="7"/>
  <c r="BC287" i="7"/>
  <c r="BC288" i="7"/>
  <c r="BC289" i="7"/>
  <c r="BC290" i="7"/>
  <c r="BC291" i="7"/>
  <c r="BC292" i="7"/>
  <c r="BC293" i="7"/>
  <c r="BC294" i="7"/>
  <c r="BC295" i="7"/>
  <c r="BC296" i="7"/>
  <c r="BC297" i="7"/>
  <c r="BC298" i="7"/>
  <c r="BC299" i="7"/>
  <c r="BC300" i="7"/>
  <c r="BC301" i="7"/>
  <c r="BC302" i="7"/>
  <c r="BC303" i="7"/>
  <c r="BC304" i="7"/>
  <c r="BC305" i="7"/>
  <c r="BC306" i="7"/>
  <c r="BC307" i="7"/>
  <c r="BC308" i="7"/>
  <c r="BC309" i="7"/>
  <c r="BC310" i="7"/>
  <c r="BC311" i="7"/>
  <c r="BC312" i="7"/>
  <c r="BC313" i="7"/>
  <c r="BC314" i="7"/>
  <c r="BC315" i="7"/>
  <c r="BC316" i="7"/>
  <c r="BC317" i="7"/>
  <c r="BC318" i="7"/>
  <c r="BC319" i="7"/>
  <c r="BC320" i="7"/>
  <c r="BC321" i="7"/>
  <c r="BC322" i="7"/>
  <c r="BC323" i="7"/>
  <c r="BC324" i="7"/>
  <c r="BC325" i="7"/>
  <c r="BC326" i="7"/>
  <c r="BC327" i="7"/>
  <c r="BC328" i="7"/>
  <c r="BC329" i="7"/>
  <c r="BC330" i="7"/>
  <c r="BC331" i="7"/>
  <c r="BC332" i="7"/>
  <c r="BC333" i="7"/>
  <c r="BC334" i="7"/>
  <c r="BC335" i="7"/>
  <c r="BC336" i="7"/>
  <c r="BC337" i="7"/>
  <c r="BC338" i="7"/>
  <c r="BC339" i="7"/>
  <c r="BC340" i="7"/>
  <c r="BC341" i="7"/>
  <c r="BC342" i="7"/>
  <c r="BC343" i="7"/>
  <c r="BC344" i="7"/>
  <c r="BC345" i="7"/>
  <c r="BC346" i="7"/>
  <c r="BC347" i="7"/>
  <c r="BC348" i="7"/>
  <c r="BC349" i="7"/>
  <c r="BC350" i="7"/>
  <c r="BC351" i="7"/>
  <c r="BC352" i="7"/>
  <c r="BC353" i="7"/>
  <c r="BC354" i="7"/>
  <c r="BC355" i="7"/>
  <c r="BC356" i="7"/>
  <c r="BC357" i="7"/>
  <c r="BC358" i="7"/>
  <c r="BC359" i="7"/>
  <c r="BC360" i="7"/>
  <c r="BC361" i="7"/>
  <c r="BC362" i="7"/>
  <c r="BC363" i="7"/>
  <c r="BC364" i="7"/>
  <c r="BC365" i="7"/>
  <c r="BC366" i="7"/>
  <c r="BC367" i="7"/>
  <c r="BC368" i="7"/>
  <c r="BC369" i="7"/>
  <c r="BC370" i="7"/>
  <c r="BC371" i="7"/>
  <c r="BC372" i="7"/>
  <c r="BC373" i="7"/>
  <c r="BC374" i="7"/>
  <c r="BC375" i="7"/>
  <c r="BC376" i="7"/>
  <c r="BC377" i="7"/>
  <c r="BC378" i="7"/>
  <c r="BC379" i="7"/>
  <c r="BC380" i="7"/>
  <c r="BC381" i="7"/>
  <c r="BC382" i="7"/>
  <c r="BC383" i="7"/>
  <c r="BC384" i="7"/>
  <c r="BC385" i="7"/>
  <c r="BC386" i="7"/>
  <c r="BC387" i="7"/>
  <c r="BC388" i="7"/>
  <c r="BC389" i="7"/>
  <c r="BC390" i="7"/>
  <c r="BC391" i="7"/>
  <c r="BC392" i="7"/>
  <c r="BC393" i="7"/>
  <c r="BC394" i="7"/>
  <c r="BC395" i="7"/>
  <c r="BC396" i="7"/>
  <c r="BC397" i="7"/>
  <c r="BC398" i="7"/>
  <c r="BC399" i="7"/>
  <c r="BC400" i="7"/>
  <c r="BC401" i="7"/>
  <c r="BC402" i="7"/>
  <c r="BC403" i="7"/>
  <c r="BC404" i="7"/>
  <c r="BC405" i="7"/>
  <c r="BC406" i="7"/>
  <c r="BC407" i="7"/>
  <c r="BC408" i="7"/>
  <c r="BC409" i="7"/>
  <c r="BC410" i="7"/>
  <c r="BC411" i="7"/>
  <c r="BC412" i="7"/>
  <c r="BC413" i="7"/>
  <c r="BC414" i="7"/>
  <c r="BC415" i="7"/>
  <c r="BC416" i="7"/>
  <c r="BC417" i="7"/>
  <c r="BC418" i="7"/>
  <c r="BC419" i="7"/>
  <c r="BC420" i="7"/>
  <c r="BC421" i="7"/>
  <c r="BC422" i="7"/>
  <c r="BC423" i="7"/>
  <c r="BC424" i="7"/>
  <c r="BC425" i="7"/>
  <c r="BC426" i="7"/>
  <c r="BC427" i="7"/>
  <c r="BC428" i="7"/>
  <c r="BC429" i="7"/>
  <c r="BC430" i="7"/>
  <c r="BC431" i="7"/>
  <c r="BC432" i="7"/>
  <c r="BC433" i="7"/>
  <c r="BC434" i="7"/>
  <c r="BC435" i="7"/>
  <c r="BC436" i="7"/>
  <c r="BC437" i="7"/>
  <c r="BC438" i="7"/>
  <c r="BC439" i="7"/>
  <c r="BC440" i="7"/>
  <c r="BC441" i="7"/>
  <c r="BC442" i="7"/>
  <c r="BC443" i="7"/>
  <c r="BC444" i="7"/>
  <c r="BC445" i="7"/>
  <c r="BC446" i="7"/>
  <c r="BC447" i="7"/>
  <c r="BC448" i="7"/>
  <c r="BC449" i="7"/>
  <c r="BC450" i="7"/>
  <c r="BC451" i="7"/>
  <c r="BC452" i="7"/>
  <c r="BC453" i="7"/>
  <c r="BC454" i="7"/>
  <c r="BC455" i="7"/>
  <c r="BC456" i="7"/>
  <c r="BC457" i="7"/>
  <c r="BC458" i="7"/>
  <c r="BC459" i="7"/>
  <c r="BC460" i="7"/>
  <c r="BC461" i="7"/>
  <c r="BC462" i="7"/>
  <c r="BC463" i="7"/>
  <c r="BC464" i="7"/>
  <c r="BC465" i="7"/>
  <c r="BC466" i="7"/>
  <c r="BC467" i="7"/>
  <c r="BC468" i="7"/>
  <c r="BC469" i="7"/>
  <c r="BC470" i="7"/>
  <c r="BC471" i="7"/>
  <c r="BC472" i="7"/>
  <c r="BC473" i="7"/>
  <c r="BC474" i="7"/>
  <c r="BC475" i="7"/>
  <c r="BC476" i="7"/>
  <c r="BC477" i="7"/>
  <c r="BC478" i="7"/>
  <c r="BC479" i="7"/>
  <c r="BC480" i="7"/>
  <c r="BC481" i="7"/>
  <c r="BC482" i="7"/>
  <c r="BC483" i="7"/>
  <c r="BC484" i="7"/>
  <c r="BC485" i="7"/>
  <c r="BC486" i="7"/>
  <c r="BC487" i="7"/>
  <c r="BC488" i="7"/>
  <c r="BC489" i="7"/>
  <c r="BC490" i="7"/>
  <c r="BC491" i="7"/>
  <c r="BC492" i="7"/>
  <c r="BC493" i="7"/>
  <c r="BC494" i="7"/>
  <c r="BC495" i="7"/>
  <c r="BC496" i="7"/>
  <c r="BC497" i="7"/>
  <c r="BC498" i="7"/>
  <c r="BC499" i="7"/>
  <c r="BC500" i="7"/>
  <c r="BC501" i="7"/>
  <c r="BC502" i="7"/>
  <c r="BC503" i="7"/>
  <c r="BC504" i="7"/>
  <c r="BC505" i="7"/>
  <c r="BC506" i="7"/>
  <c r="BC507" i="7"/>
  <c r="BC508" i="7"/>
  <c r="BC509" i="7"/>
  <c r="BC510" i="7"/>
  <c r="BC511" i="7"/>
  <c r="BC512" i="7"/>
  <c r="BC513" i="7"/>
  <c r="BC514" i="7"/>
  <c r="BC515" i="7"/>
  <c r="BC516" i="7"/>
  <c r="BC517" i="7"/>
  <c r="BC518" i="7"/>
  <c r="BC519" i="7"/>
  <c r="BC520" i="7"/>
  <c r="BC521" i="7"/>
  <c r="BC522" i="7"/>
  <c r="BC523" i="7"/>
  <c r="BC524" i="7"/>
  <c r="BC525" i="7"/>
  <c r="BC526" i="7"/>
  <c r="BC527" i="7"/>
  <c r="BC528" i="7"/>
  <c r="BC529" i="7"/>
  <c r="BC530" i="7"/>
  <c r="BC531" i="7"/>
  <c r="BC532" i="7"/>
  <c r="BC533" i="7"/>
  <c r="BC534" i="7"/>
  <c r="BC535" i="7"/>
  <c r="BC536" i="7"/>
  <c r="BC537" i="7"/>
  <c r="BC538" i="7"/>
  <c r="BC539" i="7"/>
  <c r="BC540" i="7"/>
  <c r="BC541" i="7"/>
  <c r="BC542" i="7"/>
  <c r="BC543" i="7"/>
  <c r="BC544" i="7"/>
  <c r="BC545" i="7"/>
  <c r="BC546" i="7"/>
  <c r="BC547" i="7"/>
  <c r="BC548" i="7"/>
  <c r="BC549" i="7"/>
  <c r="BC550" i="7"/>
  <c r="BC551" i="7"/>
  <c r="BC552" i="7"/>
  <c r="BC553" i="7"/>
  <c r="BC554" i="7"/>
  <c r="BC555" i="7"/>
  <c r="BC556" i="7"/>
  <c r="BC557" i="7"/>
  <c r="BC558" i="7"/>
  <c r="BC559" i="7"/>
  <c r="BC560" i="7"/>
  <c r="BC561" i="7"/>
  <c r="BC562" i="7"/>
  <c r="BC563" i="7"/>
  <c r="BC564" i="7"/>
  <c r="BC565" i="7"/>
  <c r="BC566" i="7"/>
  <c r="BC567" i="7"/>
  <c r="BC568" i="7"/>
  <c r="BC569" i="7"/>
  <c r="BC570" i="7"/>
  <c r="BC571" i="7"/>
  <c r="BC572" i="7"/>
  <c r="BC573" i="7"/>
  <c r="BC574" i="7"/>
  <c r="BC575" i="7"/>
  <c r="BC576" i="7"/>
  <c r="BC577" i="7"/>
  <c r="BC578" i="7"/>
  <c r="BC579" i="7"/>
  <c r="BC580" i="7"/>
  <c r="BC581" i="7"/>
  <c r="BC582" i="7"/>
  <c r="BC583" i="7"/>
  <c r="BC584" i="7"/>
  <c r="BC585" i="7"/>
  <c r="BC586" i="7"/>
  <c r="BC587" i="7"/>
  <c r="BC588" i="7"/>
  <c r="BC589" i="7"/>
  <c r="BC590" i="7"/>
  <c r="BC591" i="7"/>
  <c r="BC592" i="7"/>
  <c r="BC593" i="7"/>
  <c r="BC594" i="7"/>
  <c r="BC595" i="7"/>
  <c r="BC596" i="7"/>
  <c r="BC597" i="7"/>
  <c r="BC598" i="7"/>
  <c r="BC599" i="7"/>
  <c r="BC600" i="7"/>
  <c r="BC601" i="7"/>
  <c r="BC602" i="7"/>
  <c r="BC603" i="7"/>
  <c r="BC604" i="7"/>
  <c r="BC605" i="7"/>
  <c r="BC606" i="7"/>
  <c r="BC607" i="7"/>
  <c r="BC608" i="7"/>
  <c r="BC609" i="7"/>
  <c r="BC610" i="7"/>
  <c r="BC611" i="7"/>
  <c r="BC612" i="7"/>
  <c r="BC613" i="7"/>
  <c r="BC614" i="7"/>
  <c r="BC615" i="7"/>
  <c r="BC616" i="7"/>
  <c r="BC617" i="7"/>
  <c r="BC618" i="7"/>
  <c r="BC619" i="7"/>
  <c r="BC620" i="7"/>
  <c r="BC621" i="7"/>
  <c r="BC622" i="7"/>
  <c r="BC623" i="7"/>
  <c r="BC624" i="7"/>
  <c r="BC625" i="7"/>
  <c r="BC626" i="7"/>
  <c r="BC627" i="7"/>
  <c r="BC628" i="7"/>
  <c r="BC629" i="7"/>
  <c r="BC630" i="7"/>
  <c r="BC631" i="7"/>
  <c r="BC632" i="7"/>
  <c r="BC633" i="7"/>
  <c r="BC634" i="7"/>
  <c r="BC635" i="7"/>
  <c r="BC636" i="7"/>
  <c r="BC637" i="7"/>
  <c r="BC638" i="7"/>
  <c r="BC639" i="7"/>
  <c r="BC640" i="7"/>
  <c r="BC641" i="7"/>
  <c r="BC642" i="7"/>
  <c r="BC643" i="7"/>
  <c r="BC644" i="7"/>
  <c r="BC645" i="7"/>
  <c r="BC646" i="7"/>
  <c r="BC647" i="7"/>
  <c r="BC648" i="7"/>
  <c r="BC649" i="7"/>
  <c r="BC650" i="7"/>
  <c r="BC651" i="7"/>
  <c r="BC652" i="7"/>
  <c r="BC653" i="7"/>
  <c r="BC654" i="7"/>
  <c r="BC655" i="7"/>
  <c r="BC656" i="7"/>
  <c r="BC657" i="7"/>
  <c r="BC658" i="7"/>
  <c r="BC659" i="7"/>
  <c r="BC660" i="7"/>
  <c r="BC661" i="7"/>
  <c r="BC662" i="7"/>
  <c r="BC663" i="7"/>
  <c r="BC664" i="7"/>
  <c r="BC665" i="7"/>
  <c r="BC666" i="7"/>
  <c r="BC667" i="7"/>
  <c r="BC668" i="7"/>
  <c r="BC669" i="7"/>
  <c r="BC670" i="7"/>
  <c r="BC671" i="7"/>
  <c r="BC672" i="7"/>
  <c r="BC673" i="7"/>
  <c r="BC674" i="7"/>
  <c r="BC675" i="7"/>
  <c r="BC676" i="7"/>
  <c r="BC677" i="7"/>
  <c r="BC678" i="7"/>
  <c r="BC679" i="7"/>
  <c r="BC680" i="7"/>
  <c r="BC681" i="7"/>
  <c r="BC682" i="7"/>
  <c r="BC683" i="7"/>
  <c r="BC684" i="7"/>
  <c r="BC685" i="7"/>
  <c r="BC686" i="7"/>
  <c r="BC687" i="7"/>
  <c r="BC688" i="7"/>
  <c r="BC689" i="7"/>
  <c r="BC690" i="7"/>
  <c r="BC691" i="7"/>
  <c r="BC692" i="7"/>
  <c r="BC693" i="7"/>
  <c r="BC694" i="7"/>
  <c r="BC695" i="7"/>
  <c r="BC696" i="7"/>
  <c r="BC697" i="7"/>
  <c r="BC698" i="7"/>
  <c r="BC699" i="7"/>
  <c r="BC700" i="7"/>
  <c r="BC701" i="7"/>
  <c r="BC702" i="7"/>
  <c r="BC703" i="7"/>
  <c r="BC704" i="7"/>
  <c r="BC705" i="7"/>
  <c r="BC706" i="7"/>
  <c r="BC707" i="7"/>
  <c r="BC708" i="7"/>
  <c r="BC709" i="7"/>
  <c r="BC710" i="7"/>
  <c r="BC711" i="7"/>
  <c r="BC712" i="7"/>
  <c r="BC713" i="7"/>
  <c r="BC714" i="7"/>
  <c r="BC715" i="7"/>
  <c r="BC716" i="7"/>
  <c r="BC717" i="7"/>
  <c r="BC718" i="7"/>
  <c r="BC719" i="7"/>
  <c r="BC720" i="7"/>
  <c r="BC721" i="7"/>
  <c r="BC722" i="7"/>
  <c r="BC723" i="7"/>
  <c r="BC724" i="7"/>
  <c r="BC725" i="7"/>
  <c r="BC726" i="7"/>
  <c r="BC727" i="7"/>
  <c r="BC728" i="7"/>
  <c r="BC729" i="7"/>
  <c r="BC730" i="7"/>
  <c r="BC731" i="7"/>
  <c r="BC732" i="7"/>
  <c r="BC733" i="7"/>
  <c r="BC734" i="7"/>
  <c r="BC735" i="7"/>
  <c r="BC736" i="7"/>
  <c r="BC737" i="7"/>
  <c r="BC738" i="7"/>
  <c r="BC739" i="7"/>
  <c r="BC740" i="7"/>
  <c r="BC741" i="7"/>
  <c r="BC742" i="7"/>
  <c r="BC743" i="7"/>
  <c r="BC744" i="7"/>
  <c r="BC745" i="7"/>
  <c r="BC746" i="7"/>
  <c r="BC747" i="7"/>
  <c r="BC748" i="7"/>
  <c r="BC749" i="7"/>
  <c r="BC750" i="7"/>
  <c r="BC751" i="7"/>
  <c r="BC752" i="7"/>
  <c r="BC753" i="7"/>
  <c r="BC754" i="7"/>
  <c r="BC755" i="7"/>
  <c r="BC756" i="7"/>
  <c r="BC757" i="7"/>
  <c r="BC758" i="7"/>
  <c r="BC759" i="7"/>
  <c r="BC760" i="7"/>
  <c r="BC761" i="7"/>
  <c r="BC762" i="7"/>
  <c r="BC763" i="7"/>
  <c r="BC764" i="7"/>
  <c r="BC765" i="7"/>
  <c r="BC766" i="7"/>
  <c r="BC767" i="7"/>
  <c r="BC768" i="7"/>
  <c r="BC769" i="7"/>
  <c r="BC770" i="7"/>
  <c r="BC771" i="7"/>
  <c r="BC772" i="7"/>
  <c r="BC773" i="7"/>
  <c r="BC774" i="7"/>
  <c r="BC775" i="7"/>
  <c r="BC776" i="7"/>
  <c r="BC777" i="7"/>
  <c r="BC778" i="7"/>
  <c r="BC779" i="7"/>
  <c r="BC780" i="7"/>
  <c r="BC781" i="7"/>
  <c r="BC782" i="7"/>
  <c r="BC783" i="7"/>
  <c r="BC784" i="7"/>
  <c r="BC785" i="7"/>
  <c r="BC786" i="7"/>
  <c r="BC787" i="7"/>
  <c r="BC788" i="7"/>
  <c r="BC789" i="7"/>
  <c r="BC790" i="7"/>
  <c r="BC791" i="7"/>
  <c r="BC792" i="7"/>
  <c r="BC793" i="7"/>
  <c r="BC794" i="7"/>
  <c r="BC795" i="7"/>
  <c r="BC796" i="7"/>
  <c r="BC797" i="7"/>
  <c r="BC798" i="7"/>
  <c r="BC799" i="7"/>
  <c r="BC800" i="7"/>
  <c r="BC801" i="7"/>
  <c r="BC802" i="7"/>
  <c r="BC803" i="7"/>
  <c r="BC804" i="7"/>
  <c r="BC805" i="7"/>
  <c r="BC806" i="7"/>
  <c r="BC807" i="7"/>
  <c r="BC808" i="7"/>
  <c r="BC809" i="7"/>
  <c r="BC810" i="7"/>
  <c r="BC811" i="7"/>
  <c r="BC812" i="7"/>
  <c r="BC813" i="7"/>
  <c r="BC814" i="7"/>
  <c r="BC815" i="7"/>
  <c r="BC816" i="7"/>
  <c r="BC817" i="7"/>
  <c r="BC818" i="7"/>
  <c r="BC819" i="7"/>
  <c r="BC820" i="7"/>
  <c r="BC821" i="7"/>
  <c r="BC822" i="7"/>
  <c r="BC823" i="7"/>
  <c r="BC824" i="7"/>
  <c r="BC825" i="7"/>
  <c r="BC826" i="7"/>
  <c r="BC827" i="7"/>
  <c r="BC828" i="7"/>
  <c r="BC829" i="7"/>
  <c r="BC830" i="7"/>
  <c r="BC831" i="7"/>
  <c r="BC832" i="7"/>
  <c r="BC833" i="7"/>
  <c r="BC834" i="7"/>
  <c r="BC835" i="7"/>
  <c r="BC836" i="7"/>
  <c r="BC837" i="7"/>
  <c r="BC838" i="7"/>
  <c r="BC839" i="7"/>
  <c r="BC840" i="7"/>
  <c r="BC841" i="7"/>
  <c r="BC842" i="7"/>
  <c r="BC843" i="7"/>
  <c r="BC844" i="7"/>
  <c r="BC845" i="7"/>
  <c r="BC846" i="7"/>
  <c r="BC847" i="7"/>
  <c r="BC848" i="7"/>
  <c r="BC849" i="7"/>
  <c r="BC850" i="7"/>
  <c r="BC851" i="7"/>
  <c r="BC852" i="7"/>
  <c r="BC853" i="7"/>
  <c r="BC854" i="7"/>
  <c r="BC855" i="7"/>
  <c r="BC856" i="7"/>
  <c r="BC857" i="7"/>
  <c r="BC858" i="7"/>
  <c r="BC859" i="7"/>
  <c r="BC860" i="7"/>
  <c r="BC861" i="7"/>
  <c r="BC862" i="7"/>
  <c r="BC863" i="7"/>
  <c r="BC864" i="7"/>
  <c r="BC865" i="7"/>
  <c r="BC866" i="7"/>
  <c r="BC867" i="7"/>
  <c r="BC868" i="7"/>
  <c r="BC869" i="7"/>
  <c r="BC870" i="7"/>
  <c r="BC871" i="7"/>
  <c r="BC872" i="7"/>
  <c r="BC873" i="7"/>
  <c r="BC874" i="7"/>
  <c r="BC875" i="7"/>
  <c r="BC876" i="7"/>
  <c r="BC877" i="7"/>
  <c r="BC878" i="7"/>
  <c r="BC879" i="7"/>
  <c r="BC880" i="7"/>
  <c r="BC881" i="7"/>
  <c r="BC882" i="7"/>
  <c r="BC883" i="7"/>
  <c r="BC884" i="7"/>
  <c r="BC885" i="7"/>
  <c r="BC886" i="7"/>
  <c r="BC887" i="7"/>
  <c r="BC888" i="7"/>
  <c r="BC889" i="7"/>
  <c r="BC890" i="7"/>
  <c r="BC891" i="7"/>
  <c r="BC892" i="7"/>
  <c r="BC893" i="7"/>
  <c r="BC894" i="7"/>
  <c r="BC895" i="7"/>
  <c r="BC896" i="7"/>
  <c r="BC897" i="7"/>
  <c r="BC898" i="7"/>
  <c r="BC899" i="7"/>
  <c r="BC900" i="7"/>
  <c r="BC901" i="7"/>
  <c r="BC902" i="7"/>
  <c r="BC903" i="7"/>
  <c r="BC904" i="7"/>
  <c r="BC905" i="7"/>
  <c r="BC906" i="7"/>
  <c r="BC907" i="7"/>
  <c r="BC908" i="7"/>
  <c r="BC909" i="7"/>
  <c r="BC910" i="7"/>
  <c r="BC911" i="7"/>
  <c r="BC912" i="7"/>
  <c r="BC913" i="7"/>
  <c r="BC914" i="7"/>
  <c r="BC915" i="7"/>
  <c r="BC916" i="7"/>
  <c r="BC917" i="7"/>
  <c r="BC918" i="7"/>
  <c r="BC919" i="7"/>
  <c r="BC920" i="7"/>
  <c r="BC921" i="7"/>
  <c r="BC922" i="7"/>
  <c r="BC923" i="7"/>
  <c r="BC924" i="7"/>
  <c r="BC925" i="7"/>
  <c r="BC926" i="7"/>
  <c r="BC927" i="7"/>
  <c r="BC928" i="7"/>
  <c r="BC929" i="7"/>
  <c r="BC930" i="7"/>
  <c r="BC931" i="7"/>
  <c r="BC932" i="7"/>
  <c r="BC933" i="7"/>
  <c r="BC934" i="7"/>
  <c r="BC935" i="7"/>
  <c r="BC936" i="7"/>
  <c r="BC937" i="7"/>
  <c r="BC938" i="7"/>
  <c r="BC939" i="7"/>
  <c r="BC940" i="7"/>
  <c r="BC941" i="7"/>
  <c r="BC942" i="7"/>
  <c r="BC943" i="7"/>
  <c r="BC944" i="7"/>
  <c r="BC945" i="7"/>
  <c r="BC946" i="7"/>
  <c r="BC947" i="7"/>
  <c r="BC948" i="7"/>
  <c r="BC949" i="7"/>
  <c r="BC950" i="7"/>
  <c r="BC951" i="7"/>
  <c r="BC952" i="7"/>
  <c r="BC953" i="7"/>
  <c r="BC954" i="7"/>
  <c r="BC955" i="7"/>
  <c r="BC956" i="7"/>
  <c r="BC957" i="7"/>
  <c r="BC958" i="7"/>
  <c r="BC959" i="7"/>
  <c r="BC960" i="7"/>
  <c r="BC961" i="7"/>
  <c r="BC962" i="7"/>
  <c r="BC963" i="7"/>
  <c r="BC964" i="7"/>
  <c r="BC965" i="7"/>
  <c r="BC966" i="7"/>
  <c r="BC967" i="7"/>
  <c r="BC968" i="7"/>
  <c r="BC969" i="7"/>
  <c r="BC970" i="7"/>
  <c r="BC971" i="7"/>
  <c r="BC972" i="7"/>
  <c r="BC973" i="7"/>
  <c r="BC974" i="7"/>
  <c r="BC975" i="7"/>
  <c r="BC976" i="7"/>
  <c r="BC977" i="7"/>
  <c r="BC978" i="7"/>
  <c r="BC979" i="7"/>
  <c r="BC980" i="7"/>
  <c r="BC981" i="7"/>
  <c r="BC982" i="7"/>
  <c r="BC983" i="7"/>
  <c r="BC984" i="7"/>
  <c r="BC985" i="7"/>
  <c r="BC986" i="7"/>
  <c r="BC987" i="7"/>
  <c r="BC988" i="7"/>
  <c r="BC989" i="7"/>
  <c r="BC990" i="7"/>
  <c r="BC991" i="7"/>
  <c r="BC992" i="7"/>
  <c r="BC993" i="7"/>
  <c r="BC994" i="7"/>
  <c r="BC995" i="7"/>
  <c r="BC996" i="7"/>
  <c r="BC997" i="7"/>
  <c r="BC998" i="7"/>
  <c r="BC999" i="7"/>
  <c r="BC1000" i="7"/>
  <c r="BC1001" i="7"/>
  <c r="BC1002" i="7"/>
  <c r="BC1003" i="7"/>
  <c r="BC1004" i="7"/>
  <c r="BC1005" i="7"/>
  <c r="BC1006" i="7"/>
  <c r="BC1007" i="7"/>
  <c r="BC1008" i="7"/>
  <c r="BC1009" i="7"/>
  <c r="BC1010" i="7"/>
  <c r="BC1011" i="7"/>
  <c r="BC1012" i="7"/>
  <c r="BC1013" i="7"/>
  <c r="BC1014" i="7"/>
  <c r="BC1015" i="7"/>
  <c r="BC1016" i="7"/>
  <c r="BC2" i="7"/>
  <c r="BD3" i="7"/>
  <c r="BD4" i="7"/>
  <c r="BD5" i="7"/>
  <c r="BD6" i="7"/>
  <c r="BD7" i="7"/>
  <c r="BD8" i="7"/>
  <c r="BD9" i="7"/>
  <c r="BD10" i="7"/>
  <c r="BD11" i="7"/>
  <c r="BD12" i="7"/>
  <c r="BD13" i="7"/>
  <c r="BD14" i="7"/>
  <c r="BD15" i="7"/>
  <c r="BD16" i="7"/>
  <c r="BD17" i="7"/>
  <c r="BD18" i="7"/>
  <c r="BD19" i="7"/>
  <c r="BD20" i="7"/>
  <c r="BD21" i="7"/>
  <c r="BD22" i="7"/>
  <c r="BD23" i="7"/>
  <c r="BD24" i="7"/>
  <c r="BD25" i="7"/>
  <c r="BD26" i="7"/>
  <c r="BD27" i="7"/>
  <c r="BD28" i="7"/>
  <c r="BD29" i="7"/>
  <c r="BD30" i="7"/>
  <c r="BD31" i="7"/>
  <c r="BD32" i="7"/>
  <c r="BD33" i="7"/>
  <c r="BD34" i="7"/>
  <c r="BD35" i="7"/>
  <c r="BD36" i="7"/>
  <c r="BD37" i="7"/>
  <c r="BD38" i="7"/>
  <c r="BD39" i="7"/>
  <c r="BD40" i="7"/>
  <c r="BD41" i="7"/>
  <c r="BD42" i="7"/>
  <c r="BD43" i="7"/>
  <c r="BD44" i="7"/>
  <c r="BD45" i="7"/>
  <c r="BD46" i="7"/>
  <c r="BD47" i="7"/>
  <c r="BD48" i="7"/>
  <c r="BD49" i="7"/>
  <c r="BD50" i="7"/>
  <c r="BD51" i="7"/>
  <c r="BD52" i="7"/>
  <c r="BD53" i="7"/>
  <c r="BD54" i="7"/>
  <c r="BD55" i="7"/>
  <c r="BD56" i="7"/>
  <c r="BD57" i="7"/>
  <c r="BD58" i="7"/>
  <c r="BD59" i="7"/>
  <c r="BD60" i="7"/>
  <c r="BD61" i="7"/>
  <c r="BD62" i="7"/>
  <c r="BD63" i="7"/>
  <c r="BD64" i="7"/>
  <c r="BD65" i="7"/>
  <c r="BD66" i="7"/>
  <c r="BD67" i="7"/>
  <c r="BD68" i="7"/>
  <c r="BD69" i="7"/>
  <c r="BD70" i="7"/>
  <c r="BD71" i="7"/>
  <c r="BD72" i="7"/>
  <c r="BD73" i="7"/>
  <c r="BD74" i="7"/>
  <c r="BD75" i="7"/>
  <c r="BD76" i="7"/>
  <c r="BD77" i="7"/>
  <c r="BD78" i="7"/>
  <c r="BD79" i="7"/>
  <c r="BD80" i="7"/>
  <c r="BD81" i="7"/>
  <c r="BD82" i="7"/>
  <c r="BD83" i="7"/>
  <c r="BD84" i="7"/>
  <c r="BD85" i="7"/>
  <c r="BD86" i="7"/>
  <c r="BD87" i="7"/>
  <c r="BD88" i="7"/>
  <c r="BD89" i="7"/>
  <c r="BD90" i="7"/>
  <c r="BD91" i="7"/>
  <c r="BD92" i="7"/>
  <c r="BD93" i="7"/>
  <c r="BD94" i="7"/>
  <c r="BD95" i="7"/>
  <c r="BD96" i="7"/>
  <c r="BD97" i="7"/>
  <c r="BD98" i="7"/>
  <c r="BD99" i="7"/>
  <c r="BD100" i="7"/>
  <c r="BD101" i="7"/>
  <c r="BD102" i="7"/>
  <c r="BD103" i="7"/>
  <c r="BD104" i="7"/>
  <c r="BD105" i="7"/>
  <c r="BD106" i="7"/>
  <c r="BD107" i="7"/>
  <c r="BD108" i="7"/>
  <c r="BD109" i="7"/>
  <c r="BD110" i="7"/>
  <c r="BD111" i="7"/>
  <c r="BD112" i="7"/>
  <c r="BD113" i="7"/>
  <c r="BD114" i="7"/>
  <c r="BD115" i="7"/>
  <c r="BD116" i="7"/>
  <c r="BD117" i="7"/>
  <c r="BD118" i="7"/>
  <c r="BD119" i="7"/>
  <c r="BD120" i="7"/>
  <c r="BD121" i="7"/>
  <c r="BD122" i="7"/>
  <c r="BD123" i="7"/>
  <c r="BD124" i="7"/>
  <c r="BD125" i="7"/>
  <c r="BD126" i="7"/>
  <c r="BD127" i="7"/>
  <c r="BD128" i="7"/>
  <c r="BD129" i="7"/>
  <c r="BD130" i="7"/>
  <c r="BD131" i="7"/>
  <c r="BD132" i="7"/>
  <c r="BD133" i="7"/>
  <c r="BD134" i="7"/>
  <c r="BD135" i="7"/>
  <c r="BD136" i="7"/>
  <c r="BD137" i="7"/>
  <c r="BD138" i="7"/>
  <c r="BD139" i="7"/>
  <c r="BD140" i="7"/>
  <c r="BD141" i="7"/>
  <c r="BD142" i="7"/>
  <c r="BD143" i="7"/>
  <c r="BD144" i="7"/>
  <c r="BD145" i="7"/>
  <c r="BD146" i="7"/>
  <c r="BD147" i="7"/>
  <c r="BD148" i="7"/>
  <c r="BD149" i="7"/>
  <c r="BD150" i="7"/>
  <c r="BD151" i="7"/>
  <c r="BD152" i="7"/>
  <c r="BD153" i="7"/>
  <c r="BD154" i="7"/>
  <c r="BD155" i="7"/>
  <c r="BD156" i="7"/>
  <c r="BD157" i="7"/>
  <c r="BD158" i="7"/>
  <c r="BD159" i="7"/>
  <c r="BD160" i="7"/>
  <c r="BD161" i="7"/>
  <c r="BD162" i="7"/>
  <c r="BD163" i="7"/>
  <c r="BD164" i="7"/>
  <c r="BD165" i="7"/>
  <c r="BD166" i="7"/>
  <c r="BD167" i="7"/>
  <c r="BD168" i="7"/>
  <c r="BD169" i="7"/>
  <c r="BD170" i="7"/>
  <c r="BD171" i="7"/>
  <c r="BD172" i="7"/>
  <c r="BD173" i="7"/>
  <c r="BD174" i="7"/>
  <c r="BD175" i="7"/>
  <c r="BD176" i="7"/>
  <c r="BD177" i="7"/>
  <c r="BD178" i="7"/>
  <c r="BD179" i="7"/>
  <c r="BD180" i="7"/>
  <c r="BD181" i="7"/>
  <c r="BD182" i="7"/>
  <c r="BD183" i="7"/>
  <c r="BD184" i="7"/>
  <c r="BD185" i="7"/>
  <c r="BD186" i="7"/>
  <c r="BD187" i="7"/>
  <c r="BD188" i="7"/>
  <c r="BD189" i="7"/>
  <c r="BD190" i="7"/>
  <c r="BD191" i="7"/>
  <c r="BD192" i="7"/>
  <c r="BD193" i="7"/>
  <c r="BD194" i="7"/>
  <c r="BD195" i="7"/>
  <c r="BD196" i="7"/>
  <c r="BD197" i="7"/>
  <c r="BD198" i="7"/>
  <c r="BD199" i="7"/>
  <c r="BD200" i="7"/>
  <c r="BD201" i="7"/>
  <c r="BD202" i="7"/>
  <c r="BD203" i="7"/>
  <c r="BD204" i="7"/>
  <c r="BD205" i="7"/>
  <c r="BD206" i="7"/>
  <c r="BD207" i="7"/>
  <c r="BD208" i="7"/>
  <c r="BD209" i="7"/>
  <c r="BD210" i="7"/>
  <c r="BD211" i="7"/>
  <c r="BD212" i="7"/>
  <c r="BD213" i="7"/>
  <c r="BD214" i="7"/>
  <c r="BD215" i="7"/>
  <c r="BD216" i="7"/>
  <c r="BD217" i="7"/>
  <c r="BD218" i="7"/>
  <c r="BD219" i="7"/>
  <c r="BD220" i="7"/>
  <c r="BD221" i="7"/>
  <c r="BD222" i="7"/>
  <c r="BD223" i="7"/>
  <c r="BD224" i="7"/>
  <c r="BD225" i="7"/>
  <c r="BD226" i="7"/>
  <c r="BD227" i="7"/>
  <c r="BD228" i="7"/>
  <c r="BD229" i="7"/>
  <c r="BD230" i="7"/>
  <c r="BD231" i="7"/>
  <c r="BD232" i="7"/>
  <c r="BD233" i="7"/>
  <c r="BD234" i="7"/>
  <c r="BD235" i="7"/>
  <c r="BD236" i="7"/>
  <c r="BD237" i="7"/>
  <c r="BD238" i="7"/>
  <c r="BD239" i="7"/>
  <c r="BD240" i="7"/>
  <c r="BD241" i="7"/>
  <c r="BD242" i="7"/>
  <c r="BD243" i="7"/>
  <c r="BD244" i="7"/>
  <c r="BD245" i="7"/>
  <c r="BD246" i="7"/>
  <c r="BD247" i="7"/>
  <c r="BD248" i="7"/>
  <c r="BD249" i="7"/>
  <c r="BD250" i="7"/>
  <c r="BD251" i="7"/>
  <c r="BD252" i="7"/>
  <c r="BD253" i="7"/>
  <c r="BD254" i="7"/>
  <c r="BD255" i="7"/>
  <c r="BD256" i="7"/>
  <c r="BD257" i="7"/>
  <c r="BD258" i="7"/>
  <c r="BD259" i="7"/>
  <c r="BD260" i="7"/>
  <c r="BD261" i="7"/>
  <c r="BD262" i="7"/>
  <c r="BD263" i="7"/>
  <c r="BD264" i="7"/>
  <c r="BD265" i="7"/>
  <c r="BD266" i="7"/>
  <c r="BD267" i="7"/>
  <c r="BD268" i="7"/>
  <c r="BD269" i="7"/>
  <c r="BD270" i="7"/>
  <c r="BD271" i="7"/>
  <c r="BD272" i="7"/>
  <c r="BD273" i="7"/>
  <c r="BD274" i="7"/>
  <c r="BD275" i="7"/>
  <c r="BD276" i="7"/>
  <c r="BD277" i="7"/>
  <c r="BD278" i="7"/>
  <c r="BD279" i="7"/>
  <c r="BD280" i="7"/>
  <c r="BD281" i="7"/>
  <c r="BD282" i="7"/>
  <c r="BD283" i="7"/>
  <c r="BD284" i="7"/>
  <c r="BD285" i="7"/>
  <c r="BD286" i="7"/>
  <c r="BD287" i="7"/>
  <c r="BD288" i="7"/>
  <c r="BD289" i="7"/>
  <c r="BD290" i="7"/>
  <c r="BD291" i="7"/>
  <c r="BD292" i="7"/>
  <c r="BD293" i="7"/>
  <c r="BD294" i="7"/>
  <c r="BD295" i="7"/>
  <c r="BD296" i="7"/>
  <c r="BD297" i="7"/>
  <c r="BD298" i="7"/>
  <c r="BD299" i="7"/>
  <c r="BD300" i="7"/>
  <c r="BD301" i="7"/>
  <c r="BD302" i="7"/>
  <c r="BD303" i="7"/>
  <c r="BD304" i="7"/>
  <c r="BD305" i="7"/>
  <c r="BD306" i="7"/>
  <c r="BD307" i="7"/>
  <c r="BD308" i="7"/>
  <c r="BD309" i="7"/>
  <c r="BD310" i="7"/>
  <c r="BD311" i="7"/>
  <c r="BD312" i="7"/>
  <c r="BD313" i="7"/>
  <c r="BD314" i="7"/>
  <c r="BD315" i="7"/>
  <c r="BD316" i="7"/>
  <c r="BD317" i="7"/>
  <c r="BD318" i="7"/>
  <c r="BD319" i="7"/>
  <c r="BD320" i="7"/>
  <c r="BD321" i="7"/>
  <c r="BD322" i="7"/>
  <c r="BD323" i="7"/>
  <c r="BD324" i="7"/>
  <c r="BD325" i="7"/>
  <c r="BD326" i="7"/>
  <c r="BD327" i="7"/>
  <c r="BD328" i="7"/>
  <c r="BD329" i="7"/>
  <c r="BD330" i="7"/>
  <c r="BD331" i="7"/>
  <c r="BD332" i="7"/>
  <c r="BD333" i="7"/>
  <c r="BD334" i="7"/>
  <c r="BD335" i="7"/>
  <c r="BD336" i="7"/>
  <c r="BD337" i="7"/>
  <c r="BD338" i="7"/>
  <c r="BD339" i="7"/>
  <c r="BD340" i="7"/>
  <c r="BD341" i="7"/>
  <c r="BD342" i="7"/>
  <c r="BD343" i="7"/>
  <c r="BD344" i="7"/>
  <c r="BD345" i="7"/>
  <c r="BD346" i="7"/>
  <c r="BD347" i="7"/>
  <c r="BD348" i="7"/>
  <c r="BD349" i="7"/>
  <c r="BD350" i="7"/>
  <c r="BD351" i="7"/>
  <c r="BD352" i="7"/>
  <c r="BD353" i="7"/>
  <c r="BD354" i="7"/>
  <c r="BD355" i="7"/>
  <c r="BD356" i="7"/>
  <c r="BD357" i="7"/>
  <c r="BD358" i="7"/>
  <c r="BD359" i="7"/>
  <c r="BD360" i="7"/>
  <c r="BD361" i="7"/>
  <c r="BD362" i="7"/>
  <c r="BD363" i="7"/>
  <c r="BD364" i="7"/>
  <c r="BD365" i="7"/>
  <c r="BD366" i="7"/>
  <c r="BD367" i="7"/>
  <c r="BD368" i="7"/>
  <c r="BD369" i="7"/>
  <c r="BD370" i="7"/>
  <c r="BD371" i="7"/>
  <c r="BD372" i="7"/>
  <c r="BD373" i="7"/>
  <c r="BD374" i="7"/>
  <c r="BD375" i="7"/>
  <c r="BD376" i="7"/>
  <c r="BD377" i="7"/>
  <c r="BD378" i="7"/>
  <c r="BD379" i="7"/>
  <c r="BD380" i="7"/>
  <c r="BD381" i="7"/>
  <c r="BD382" i="7"/>
  <c r="BD383" i="7"/>
  <c r="BD384" i="7"/>
  <c r="BD385" i="7"/>
  <c r="BD386" i="7"/>
  <c r="BD387" i="7"/>
  <c r="BD388" i="7"/>
  <c r="BD389" i="7"/>
  <c r="BD390" i="7"/>
  <c r="BD391" i="7"/>
  <c r="BD392" i="7"/>
  <c r="BD393" i="7"/>
  <c r="BD394" i="7"/>
  <c r="BD395" i="7"/>
  <c r="BD396" i="7"/>
  <c r="BD397" i="7"/>
  <c r="BD398" i="7"/>
  <c r="BD399" i="7"/>
  <c r="BD400" i="7"/>
  <c r="BD401" i="7"/>
  <c r="BD402" i="7"/>
  <c r="BD403" i="7"/>
  <c r="BD404" i="7"/>
  <c r="BD405" i="7"/>
  <c r="BD406" i="7"/>
  <c r="BD407" i="7"/>
  <c r="BD408" i="7"/>
  <c r="BD409" i="7"/>
  <c r="BD410" i="7"/>
  <c r="BD411" i="7"/>
  <c r="BD412" i="7"/>
  <c r="BD413" i="7"/>
  <c r="BD414" i="7"/>
  <c r="BD415" i="7"/>
  <c r="BD416" i="7"/>
  <c r="BD417" i="7"/>
  <c r="BD418" i="7"/>
  <c r="BD419" i="7"/>
  <c r="BD420" i="7"/>
  <c r="BD421" i="7"/>
  <c r="BD422" i="7"/>
  <c r="BD423" i="7"/>
  <c r="BD424" i="7"/>
  <c r="BD425" i="7"/>
  <c r="BD426" i="7"/>
  <c r="BD427" i="7"/>
  <c r="BD428" i="7"/>
  <c r="BD429" i="7"/>
  <c r="BD430" i="7"/>
  <c r="BD431" i="7"/>
  <c r="BD432" i="7"/>
  <c r="BD433" i="7"/>
  <c r="BD434" i="7"/>
  <c r="BD435" i="7"/>
  <c r="BD436" i="7"/>
  <c r="BD437" i="7"/>
  <c r="BD438" i="7"/>
  <c r="BD439" i="7"/>
  <c r="BD440" i="7"/>
  <c r="BD441" i="7"/>
  <c r="BD442" i="7"/>
  <c r="BD443" i="7"/>
  <c r="BD444" i="7"/>
  <c r="BD445" i="7"/>
  <c r="BD446" i="7"/>
  <c r="BD447" i="7"/>
  <c r="BD448" i="7"/>
  <c r="BD449" i="7"/>
  <c r="BD450" i="7"/>
  <c r="BD451" i="7"/>
  <c r="BD452" i="7"/>
  <c r="BD453" i="7"/>
  <c r="BD454" i="7"/>
  <c r="BD455" i="7"/>
  <c r="BD456" i="7"/>
  <c r="BD457" i="7"/>
  <c r="BD458" i="7"/>
  <c r="BD459" i="7"/>
  <c r="BD460" i="7"/>
  <c r="BD461" i="7"/>
  <c r="BD462" i="7"/>
  <c r="BD463" i="7"/>
  <c r="BD464" i="7"/>
  <c r="BD465" i="7"/>
  <c r="BD466" i="7"/>
  <c r="BD467" i="7"/>
  <c r="BD468" i="7"/>
  <c r="BD469" i="7"/>
  <c r="BD470" i="7"/>
  <c r="BD471" i="7"/>
  <c r="BD472" i="7"/>
  <c r="BD473" i="7"/>
  <c r="BD474" i="7"/>
  <c r="BD475" i="7"/>
  <c r="BD476" i="7"/>
  <c r="BD477" i="7"/>
  <c r="BD478" i="7"/>
  <c r="BD479" i="7"/>
  <c r="BD480" i="7"/>
  <c r="BD481" i="7"/>
  <c r="BD482" i="7"/>
  <c r="BD483" i="7"/>
  <c r="BD484" i="7"/>
  <c r="BD485" i="7"/>
  <c r="BD486" i="7"/>
  <c r="BD487" i="7"/>
  <c r="BD488" i="7"/>
  <c r="BD489" i="7"/>
  <c r="BD490" i="7"/>
  <c r="BD491" i="7"/>
  <c r="BD492" i="7"/>
  <c r="BD493" i="7"/>
  <c r="BD494" i="7"/>
  <c r="BD495" i="7"/>
  <c r="BD496" i="7"/>
  <c r="BD497" i="7"/>
  <c r="BD498" i="7"/>
  <c r="BD499" i="7"/>
  <c r="BD500" i="7"/>
  <c r="BD501" i="7"/>
  <c r="BD502" i="7"/>
  <c r="BD503" i="7"/>
  <c r="BD504" i="7"/>
  <c r="BD505" i="7"/>
  <c r="BD506" i="7"/>
  <c r="BD507" i="7"/>
  <c r="BD508" i="7"/>
  <c r="BD509" i="7"/>
  <c r="BD510" i="7"/>
  <c r="BD511" i="7"/>
  <c r="BD512" i="7"/>
  <c r="BD513" i="7"/>
  <c r="BD514" i="7"/>
  <c r="BD515" i="7"/>
  <c r="BD516" i="7"/>
  <c r="BD517" i="7"/>
  <c r="BD518" i="7"/>
  <c r="BD519" i="7"/>
  <c r="BD520" i="7"/>
  <c r="BD521" i="7"/>
  <c r="BD522" i="7"/>
  <c r="BD523" i="7"/>
  <c r="BD524" i="7"/>
  <c r="BD525" i="7"/>
  <c r="BD526" i="7"/>
  <c r="BD527" i="7"/>
  <c r="BD528" i="7"/>
  <c r="BD529" i="7"/>
  <c r="BD530" i="7"/>
  <c r="BD531" i="7"/>
  <c r="BD532" i="7"/>
  <c r="BD533" i="7"/>
  <c r="BD534" i="7"/>
  <c r="BD535" i="7"/>
  <c r="BD536" i="7"/>
  <c r="BD537" i="7"/>
  <c r="BD538" i="7"/>
  <c r="BD539" i="7"/>
  <c r="BD540" i="7"/>
  <c r="BD541" i="7"/>
  <c r="BD542" i="7"/>
  <c r="BD543" i="7"/>
  <c r="BD544" i="7"/>
  <c r="BD545" i="7"/>
  <c r="BD546" i="7"/>
  <c r="BD547" i="7"/>
  <c r="BD548" i="7"/>
  <c r="BD549" i="7"/>
  <c r="BD550" i="7"/>
  <c r="BD551" i="7"/>
  <c r="BD552" i="7"/>
  <c r="BD553" i="7"/>
  <c r="BD554" i="7"/>
  <c r="BD555" i="7"/>
  <c r="BD556" i="7"/>
  <c r="BD557" i="7"/>
  <c r="BD558" i="7"/>
  <c r="BD559" i="7"/>
  <c r="BD560" i="7"/>
  <c r="BD561" i="7"/>
  <c r="BD562" i="7"/>
  <c r="BD563" i="7"/>
  <c r="BD564" i="7"/>
  <c r="BD565" i="7"/>
  <c r="BD566" i="7"/>
  <c r="BD567" i="7"/>
  <c r="BD568" i="7"/>
  <c r="BD569" i="7"/>
  <c r="BD570" i="7"/>
  <c r="BD571" i="7"/>
  <c r="BD572" i="7"/>
  <c r="BD573" i="7"/>
  <c r="BD574" i="7"/>
  <c r="BD575" i="7"/>
  <c r="BD576" i="7"/>
  <c r="BD577" i="7"/>
  <c r="BD578" i="7"/>
  <c r="BD579" i="7"/>
  <c r="BD580" i="7"/>
  <c r="BD581" i="7"/>
  <c r="BD582" i="7"/>
  <c r="BD583" i="7"/>
  <c r="BD584" i="7"/>
  <c r="BD585" i="7"/>
  <c r="BD586" i="7"/>
  <c r="BD587" i="7"/>
  <c r="BD588" i="7"/>
  <c r="BD589" i="7"/>
  <c r="BD590" i="7"/>
  <c r="BD591" i="7"/>
  <c r="BD592" i="7"/>
  <c r="BD593" i="7"/>
  <c r="BD594" i="7"/>
  <c r="BD595" i="7"/>
  <c r="BD596" i="7"/>
  <c r="BD597" i="7"/>
  <c r="BD598" i="7"/>
  <c r="BD599" i="7"/>
  <c r="BD600" i="7"/>
  <c r="BD601" i="7"/>
  <c r="BD602" i="7"/>
  <c r="BD603" i="7"/>
  <c r="BD604" i="7"/>
  <c r="BD605" i="7"/>
  <c r="BD606" i="7"/>
  <c r="BD607" i="7"/>
  <c r="BD608" i="7"/>
  <c r="BD609" i="7"/>
  <c r="BD610" i="7"/>
  <c r="BD611" i="7"/>
  <c r="BD612" i="7"/>
  <c r="BD613" i="7"/>
  <c r="BD614" i="7"/>
  <c r="BD615" i="7"/>
  <c r="BD616" i="7"/>
  <c r="BD617" i="7"/>
  <c r="BD618" i="7"/>
  <c r="BD619" i="7"/>
  <c r="BD620" i="7"/>
  <c r="BD621" i="7"/>
  <c r="BD622" i="7"/>
  <c r="BD623" i="7"/>
  <c r="BD624" i="7"/>
  <c r="BD625" i="7"/>
  <c r="BD626" i="7"/>
  <c r="BD627" i="7"/>
  <c r="BD628" i="7"/>
  <c r="BD629" i="7"/>
  <c r="BD630" i="7"/>
  <c r="BD631" i="7"/>
  <c r="BD632" i="7"/>
  <c r="BD633" i="7"/>
  <c r="BD634" i="7"/>
  <c r="BD635" i="7"/>
  <c r="BD636" i="7"/>
  <c r="BD637" i="7"/>
  <c r="BD638" i="7"/>
  <c r="BD639" i="7"/>
  <c r="BD640" i="7"/>
  <c r="BD641" i="7"/>
  <c r="BD642" i="7"/>
  <c r="BD643" i="7"/>
  <c r="BD644" i="7"/>
  <c r="BD645" i="7"/>
  <c r="BD646" i="7"/>
  <c r="BD647" i="7"/>
  <c r="BD648" i="7"/>
  <c r="BD649" i="7"/>
  <c r="BD650" i="7"/>
  <c r="BD651" i="7"/>
  <c r="BD652" i="7"/>
  <c r="BD653" i="7"/>
  <c r="BD654" i="7"/>
  <c r="BD655" i="7"/>
  <c r="BD656" i="7"/>
  <c r="BD657" i="7"/>
  <c r="BD658" i="7"/>
  <c r="BD659" i="7"/>
  <c r="BD660" i="7"/>
  <c r="BD661" i="7"/>
  <c r="BD662" i="7"/>
  <c r="BD663" i="7"/>
  <c r="BD664" i="7"/>
  <c r="BD665" i="7"/>
  <c r="BD666" i="7"/>
  <c r="BD667" i="7"/>
  <c r="BD668" i="7"/>
  <c r="BD669" i="7"/>
  <c r="BD670" i="7"/>
  <c r="BD671" i="7"/>
  <c r="BD672" i="7"/>
  <c r="BD673" i="7"/>
  <c r="BD674" i="7"/>
  <c r="BD675" i="7"/>
  <c r="BD676" i="7"/>
  <c r="BD677" i="7"/>
  <c r="BD678" i="7"/>
  <c r="BD679" i="7"/>
  <c r="BD680" i="7"/>
  <c r="BD681" i="7"/>
  <c r="BD682" i="7"/>
  <c r="BD683" i="7"/>
  <c r="BD684" i="7"/>
  <c r="BD685" i="7"/>
  <c r="BD686" i="7"/>
  <c r="BD687" i="7"/>
  <c r="BD688" i="7"/>
  <c r="BD689" i="7"/>
  <c r="BD690" i="7"/>
  <c r="BD691" i="7"/>
  <c r="BD692" i="7"/>
  <c r="BD693" i="7"/>
  <c r="BD694" i="7"/>
  <c r="BD695" i="7"/>
  <c r="BD696" i="7"/>
  <c r="BD697" i="7"/>
  <c r="BD698" i="7"/>
  <c r="BD699" i="7"/>
  <c r="BD700" i="7"/>
  <c r="BD701" i="7"/>
  <c r="BD702" i="7"/>
  <c r="BD703" i="7"/>
  <c r="BD704" i="7"/>
  <c r="BD705" i="7"/>
  <c r="BD706" i="7"/>
  <c r="BD707" i="7"/>
  <c r="BD708" i="7"/>
  <c r="BD709" i="7"/>
  <c r="BD710" i="7"/>
  <c r="BD711" i="7"/>
  <c r="BD712" i="7"/>
  <c r="BD713" i="7"/>
  <c r="BD714" i="7"/>
  <c r="BD715" i="7"/>
  <c r="BD716" i="7"/>
  <c r="BD717" i="7"/>
  <c r="BD718" i="7"/>
  <c r="BD719" i="7"/>
  <c r="BD720" i="7"/>
  <c r="BD721" i="7"/>
  <c r="BD722" i="7"/>
  <c r="BD723" i="7"/>
  <c r="BD724" i="7"/>
  <c r="BD725" i="7"/>
  <c r="BD726" i="7"/>
  <c r="BD727" i="7"/>
  <c r="BD728" i="7"/>
  <c r="BD729" i="7"/>
  <c r="BD730" i="7"/>
  <c r="BD731" i="7"/>
  <c r="BD732" i="7"/>
  <c r="BD733" i="7"/>
  <c r="BD734" i="7"/>
  <c r="BD735" i="7"/>
  <c r="BD736" i="7"/>
  <c r="BD737" i="7"/>
  <c r="BD738" i="7"/>
  <c r="BD739" i="7"/>
  <c r="BD740" i="7"/>
  <c r="BD741" i="7"/>
  <c r="BD742" i="7"/>
  <c r="BD743" i="7"/>
  <c r="BD744" i="7"/>
  <c r="BD745" i="7"/>
  <c r="BD746" i="7"/>
  <c r="BD747" i="7"/>
  <c r="BD748" i="7"/>
  <c r="BD749" i="7"/>
  <c r="BD750" i="7"/>
  <c r="BD751" i="7"/>
  <c r="BD752" i="7"/>
  <c r="BD753" i="7"/>
  <c r="BD754" i="7"/>
  <c r="BD755" i="7"/>
  <c r="BD756" i="7"/>
  <c r="BD757" i="7"/>
  <c r="BD758" i="7"/>
  <c r="BD759" i="7"/>
  <c r="BD760" i="7"/>
  <c r="BD761" i="7"/>
  <c r="BD762" i="7"/>
  <c r="BD763" i="7"/>
  <c r="BD764" i="7"/>
  <c r="BD765" i="7"/>
  <c r="BD766" i="7"/>
  <c r="BD767" i="7"/>
  <c r="BD768" i="7"/>
  <c r="BD769" i="7"/>
  <c r="BD770" i="7"/>
  <c r="BD771" i="7"/>
  <c r="BD772" i="7"/>
  <c r="BD773" i="7"/>
  <c r="BD774" i="7"/>
  <c r="BD775" i="7"/>
  <c r="BD776" i="7"/>
  <c r="BD777" i="7"/>
  <c r="BD778" i="7"/>
  <c r="BD779" i="7"/>
  <c r="BD780" i="7"/>
  <c r="BD781" i="7"/>
  <c r="BD782" i="7"/>
  <c r="BD783" i="7"/>
  <c r="BD784" i="7"/>
  <c r="BD785" i="7"/>
  <c r="BD786" i="7"/>
  <c r="BD787" i="7"/>
  <c r="BD788" i="7"/>
  <c r="BD789" i="7"/>
  <c r="BD790" i="7"/>
  <c r="BD791" i="7"/>
  <c r="BD792" i="7"/>
  <c r="BD793" i="7"/>
  <c r="BD794" i="7"/>
  <c r="BD795" i="7"/>
  <c r="BD796" i="7"/>
  <c r="BD797" i="7"/>
  <c r="BD798" i="7"/>
  <c r="BD799" i="7"/>
  <c r="BD800" i="7"/>
  <c r="BD801" i="7"/>
  <c r="BD802" i="7"/>
  <c r="BD803" i="7"/>
  <c r="BD804" i="7"/>
  <c r="BD805" i="7"/>
  <c r="BD806" i="7"/>
  <c r="BD807" i="7"/>
  <c r="BD808" i="7"/>
  <c r="BD809" i="7"/>
  <c r="BD810" i="7"/>
  <c r="BD811" i="7"/>
  <c r="BD812" i="7"/>
  <c r="BD813" i="7"/>
  <c r="BD814" i="7"/>
  <c r="BD815" i="7"/>
  <c r="BD816" i="7"/>
  <c r="BD817" i="7"/>
  <c r="BD818" i="7"/>
  <c r="BD819" i="7"/>
  <c r="BD820" i="7"/>
  <c r="BD821" i="7"/>
  <c r="BD822" i="7"/>
  <c r="BD823" i="7"/>
  <c r="BD824" i="7"/>
  <c r="BD825" i="7"/>
  <c r="BD826" i="7"/>
  <c r="BD827" i="7"/>
  <c r="BD828" i="7"/>
  <c r="BD829" i="7"/>
  <c r="BD830" i="7"/>
  <c r="BD831" i="7"/>
  <c r="BD832" i="7"/>
  <c r="BD833" i="7"/>
  <c r="BD834" i="7"/>
  <c r="BD835" i="7"/>
  <c r="BD836" i="7"/>
  <c r="BD837" i="7"/>
  <c r="BD838" i="7"/>
  <c r="BD839" i="7"/>
  <c r="BD840" i="7"/>
  <c r="BD841" i="7"/>
  <c r="BD842" i="7"/>
  <c r="BD843" i="7"/>
  <c r="BD844" i="7"/>
  <c r="BD845" i="7"/>
  <c r="BD846" i="7"/>
  <c r="BD847" i="7"/>
  <c r="BD848" i="7"/>
  <c r="BD849" i="7"/>
  <c r="BD850" i="7"/>
  <c r="BD851" i="7"/>
  <c r="BD852" i="7"/>
  <c r="BD853" i="7"/>
  <c r="BD854" i="7"/>
  <c r="BD855" i="7"/>
  <c r="BD856" i="7"/>
  <c r="BD857" i="7"/>
  <c r="BD858" i="7"/>
  <c r="BD859" i="7"/>
  <c r="BD860" i="7"/>
  <c r="BD861" i="7"/>
  <c r="BD862" i="7"/>
  <c r="BD863" i="7"/>
  <c r="BD864" i="7"/>
  <c r="BD865" i="7"/>
  <c r="BD866" i="7"/>
  <c r="BD867" i="7"/>
  <c r="BD868" i="7"/>
  <c r="BD869" i="7"/>
  <c r="BD870" i="7"/>
  <c r="BD871" i="7"/>
  <c r="BD872" i="7"/>
  <c r="BD873" i="7"/>
  <c r="BD874" i="7"/>
  <c r="BD875" i="7"/>
  <c r="BD876" i="7"/>
  <c r="BD877" i="7"/>
  <c r="BD878" i="7"/>
  <c r="BD879" i="7"/>
  <c r="BD880" i="7"/>
  <c r="BD881" i="7"/>
  <c r="BD882" i="7"/>
  <c r="BD883" i="7"/>
  <c r="BD884" i="7"/>
  <c r="BD885" i="7"/>
  <c r="BD886" i="7"/>
  <c r="BD887" i="7"/>
  <c r="BD888" i="7"/>
  <c r="BD889" i="7"/>
  <c r="BD890" i="7"/>
  <c r="BD891" i="7"/>
  <c r="BD892" i="7"/>
  <c r="BD893" i="7"/>
  <c r="BD894" i="7"/>
  <c r="BD895" i="7"/>
  <c r="BD896" i="7"/>
  <c r="BD897" i="7"/>
  <c r="BD898" i="7"/>
  <c r="BD899" i="7"/>
  <c r="BD900" i="7"/>
  <c r="BD901" i="7"/>
  <c r="BD902" i="7"/>
  <c r="BD903" i="7"/>
  <c r="BD904" i="7"/>
  <c r="BD905" i="7"/>
  <c r="BD906" i="7"/>
  <c r="BD907" i="7"/>
  <c r="BD908" i="7"/>
  <c r="BD909" i="7"/>
  <c r="BD910" i="7"/>
  <c r="BD911" i="7"/>
  <c r="BD912" i="7"/>
  <c r="BD913" i="7"/>
  <c r="BD914" i="7"/>
  <c r="BD915" i="7"/>
  <c r="BD916" i="7"/>
  <c r="BD917" i="7"/>
  <c r="BD918" i="7"/>
  <c r="BD919" i="7"/>
  <c r="BD920" i="7"/>
  <c r="BD921" i="7"/>
  <c r="BD922" i="7"/>
  <c r="BD923" i="7"/>
  <c r="BD924" i="7"/>
  <c r="BD925" i="7"/>
  <c r="BD926" i="7"/>
  <c r="BD927" i="7"/>
  <c r="BD928" i="7"/>
  <c r="BD929" i="7"/>
  <c r="BD930" i="7"/>
  <c r="BD931" i="7"/>
  <c r="BD932" i="7"/>
  <c r="BD933" i="7"/>
  <c r="BD934" i="7"/>
  <c r="BD935" i="7"/>
  <c r="BD936" i="7"/>
  <c r="BD937" i="7"/>
  <c r="BD938" i="7"/>
  <c r="BD939" i="7"/>
  <c r="BD940" i="7"/>
  <c r="BD941" i="7"/>
  <c r="BD942" i="7"/>
  <c r="BD943" i="7"/>
  <c r="BD944" i="7"/>
  <c r="BD945" i="7"/>
  <c r="BD946" i="7"/>
  <c r="BD947" i="7"/>
  <c r="BD948" i="7"/>
  <c r="BD949" i="7"/>
  <c r="BD950" i="7"/>
  <c r="BD951" i="7"/>
  <c r="BD952" i="7"/>
  <c r="BD953" i="7"/>
  <c r="BD954" i="7"/>
  <c r="BD955" i="7"/>
  <c r="BD956" i="7"/>
  <c r="BD957" i="7"/>
  <c r="BD958" i="7"/>
  <c r="BD959" i="7"/>
  <c r="BD960" i="7"/>
  <c r="BD961" i="7"/>
  <c r="BD962" i="7"/>
  <c r="BD963" i="7"/>
  <c r="BD964" i="7"/>
  <c r="BD965" i="7"/>
  <c r="BD966" i="7"/>
  <c r="BD967" i="7"/>
  <c r="BD968" i="7"/>
  <c r="BD969" i="7"/>
  <c r="BD970" i="7"/>
  <c r="BD971" i="7"/>
  <c r="BD972" i="7"/>
  <c r="BD973" i="7"/>
  <c r="BD974" i="7"/>
  <c r="BD975" i="7"/>
  <c r="BD976" i="7"/>
  <c r="BD977" i="7"/>
  <c r="BD978" i="7"/>
  <c r="BD979" i="7"/>
  <c r="BD980" i="7"/>
  <c r="BD981" i="7"/>
  <c r="BD982" i="7"/>
  <c r="BD983" i="7"/>
  <c r="BD984" i="7"/>
  <c r="BD985" i="7"/>
  <c r="BD986" i="7"/>
  <c r="BD987" i="7"/>
  <c r="BD988" i="7"/>
  <c r="BD989" i="7"/>
  <c r="BD990" i="7"/>
  <c r="BD991" i="7"/>
  <c r="BD992" i="7"/>
  <c r="BD993" i="7"/>
  <c r="BD994" i="7"/>
  <c r="BD995" i="7"/>
  <c r="BD996" i="7"/>
  <c r="BD997" i="7"/>
  <c r="BD998" i="7"/>
  <c r="BD999" i="7"/>
  <c r="BD1000" i="7"/>
  <c r="BD1001" i="7"/>
  <c r="BD1002" i="7"/>
  <c r="BD1003" i="7"/>
  <c r="BD1004" i="7"/>
  <c r="BD1005" i="7"/>
  <c r="BD1006" i="7"/>
  <c r="BD1007" i="7"/>
  <c r="BD1008" i="7"/>
  <c r="BD1009" i="7"/>
  <c r="BD1010" i="7"/>
  <c r="BD1011" i="7"/>
  <c r="BD1012" i="7"/>
  <c r="BD1013" i="7"/>
  <c r="BD1014" i="7"/>
  <c r="BD1015" i="7"/>
  <c r="BD1016" i="7"/>
  <c r="BD2" i="7"/>
  <c r="AT3" i="7"/>
  <c r="AT4" i="7"/>
  <c r="AT5" i="7"/>
  <c r="AT6" i="7"/>
  <c r="AT7" i="7"/>
  <c r="AT8" i="7"/>
  <c r="AT9" i="7"/>
  <c r="AT10" i="7"/>
  <c r="AT11" i="7"/>
  <c r="AT12" i="7"/>
  <c r="AT13" i="7"/>
  <c r="AT14" i="7"/>
  <c r="AT15" i="7"/>
  <c r="AT16" i="7"/>
  <c r="AT17" i="7"/>
  <c r="AT18" i="7"/>
  <c r="AT19" i="7"/>
  <c r="AT20" i="7"/>
  <c r="AT21" i="7"/>
  <c r="AT22" i="7"/>
  <c r="AT23" i="7"/>
  <c r="AT24" i="7"/>
  <c r="AT25" i="7"/>
  <c r="AT26" i="7"/>
  <c r="AT27" i="7"/>
  <c r="AT28" i="7"/>
  <c r="AT29" i="7"/>
  <c r="AT30" i="7"/>
  <c r="AT31" i="7"/>
  <c r="AT32" i="7"/>
  <c r="AT33" i="7"/>
  <c r="AT34" i="7"/>
  <c r="AT35" i="7"/>
  <c r="AT36" i="7"/>
  <c r="AT37" i="7"/>
  <c r="AT38" i="7"/>
  <c r="AT39" i="7"/>
  <c r="AT40" i="7"/>
  <c r="AT41" i="7"/>
  <c r="AT42" i="7"/>
  <c r="AT43" i="7"/>
  <c r="AT44" i="7"/>
  <c r="AT45" i="7"/>
  <c r="AT46" i="7"/>
  <c r="AT47" i="7"/>
  <c r="AT48" i="7"/>
  <c r="AT49" i="7"/>
  <c r="AT50" i="7"/>
  <c r="AT51" i="7"/>
  <c r="AT52" i="7"/>
  <c r="AT53" i="7"/>
  <c r="AT54" i="7"/>
  <c r="AT55" i="7"/>
  <c r="AT56" i="7"/>
  <c r="AT57" i="7"/>
  <c r="AT58" i="7"/>
  <c r="AT59" i="7"/>
  <c r="AT60" i="7"/>
  <c r="AT61" i="7"/>
  <c r="AT62" i="7"/>
  <c r="AT63" i="7"/>
  <c r="AT64" i="7"/>
  <c r="AT65" i="7"/>
  <c r="AT66" i="7"/>
  <c r="AT67" i="7"/>
  <c r="AT68" i="7"/>
  <c r="AT69" i="7"/>
  <c r="AT70" i="7"/>
  <c r="AT71" i="7"/>
  <c r="AT72" i="7"/>
  <c r="AT73" i="7"/>
  <c r="AT74" i="7"/>
  <c r="AT75" i="7"/>
  <c r="AT76" i="7"/>
  <c r="AT77" i="7"/>
  <c r="AT78" i="7"/>
  <c r="AT79" i="7"/>
  <c r="AT80" i="7"/>
  <c r="AT81" i="7"/>
  <c r="AT82" i="7"/>
  <c r="AT83" i="7"/>
  <c r="AT84" i="7"/>
  <c r="AT85" i="7"/>
  <c r="AT86" i="7"/>
  <c r="AT87" i="7"/>
  <c r="AT88" i="7"/>
  <c r="AT89" i="7"/>
  <c r="AT90" i="7"/>
  <c r="AT91" i="7"/>
  <c r="AT92" i="7"/>
  <c r="AT93" i="7"/>
  <c r="AT94" i="7"/>
  <c r="AT95" i="7"/>
  <c r="AT96" i="7"/>
  <c r="AT97" i="7"/>
  <c r="AT98" i="7"/>
  <c r="AT99" i="7"/>
  <c r="AT100" i="7"/>
  <c r="AT101" i="7"/>
  <c r="AT102" i="7"/>
  <c r="AT103" i="7"/>
  <c r="AT104" i="7"/>
  <c r="AT105" i="7"/>
  <c r="AT106" i="7"/>
  <c r="AT107" i="7"/>
  <c r="AT108" i="7"/>
  <c r="AT109" i="7"/>
  <c r="AT110" i="7"/>
  <c r="AT111" i="7"/>
  <c r="AT112" i="7"/>
  <c r="AT113" i="7"/>
  <c r="AT114" i="7"/>
  <c r="AT115" i="7"/>
  <c r="AT116" i="7"/>
  <c r="AT117" i="7"/>
  <c r="AT118" i="7"/>
  <c r="AT119" i="7"/>
  <c r="AT120" i="7"/>
  <c r="AT121" i="7"/>
  <c r="AT122" i="7"/>
  <c r="AT123" i="7"/>
  <c r="AT124" i="7"/>
  <c r="AT125" i="7"/>
  <c r="AT126" i="7"/>
  <c r="AT127" i="7"/>
  <c r="AT128" i="7"/>
  <c r="AT129" i="7"/>
  <c r="AT130" i="7"/>
  <c r="AT131" i="7"/>
  <c r="AT132" i="7"/>
  <c r="AT133" i="7"/>
  <c r="AT134" i="7"/>
  <c r="AT135" i="7"/>
  <c r="AT136" i="7"/>
  <c r="AT137" i="7"/>
  <c r="AT138" i="7"/>
  <c r="AT139" i="7"/>
  <c r="AT140" i="7"/>
  <c r="AT141" i="7"/>
  <c r="AT142" i="7"/>
  <c r="AT143" i="7"/>
  <c r="AT144" i="7"/>
  <c r="AT145" i="7"/>
  <c r="AT146" i="7"/>
  <c r="AT147" i="7"/>
  <c r="AT148" i="7"/>
  <c r="AT149" i="7"/>
  <c r="AT150" i="7"/>
  <c r="AT151" i="7"/>
  <c r="AT152" i="7"/>
  <c r="AT153" i="7"/>
  <c r="AT154" i="7"/>
  <c r="AT155" i="7"/>
  <c r="AT156" i="7"/>
  <c r="AT157" i="7"/>
  <c r="AT158" i="7"/>
  <c r="AT159" i="7"/>
  <c r="AT160" i="7"/>
  <c r="AT161" i="7"/>
  <c r="AT162" i="7"/>
  <c r="AT163" i="7"/>
  <c r="AT164" i="7"/>
  <c r="AT165" i="7"/>
  <c r="AT166" i="7"/>
  <c r="AT167" i="7"/>
  <c r="AT168" i="7"/>
  <c r="AT169" i="7"/>
  <c r="AT170" i="7"/>
  <c r="AT171" i="7"/>
  <c r="AT172" i="7"/>
  <c r="AT173" i="7"/>
  <c r="AT174" i="7"/>
  <c r="AT175" i="7"/>
  <c r="AT176" i="7"/>
  <c r="AT177" i="7"/>
  <c r="AT178" i="7"/>
  <c r="AT179" i="7"/>
  <c r="AT180" i="7"/>
  <c r="AT181" i="7"/>
  <c r="AT182" i="7"/>
  <c r="AT183" i="7"/>
  <c r="AT184" i="7"/>
  <c r="AT185" i="7"/>
  <c r="AT186" i="7"/>
  <c r="AT187" i="7"/>
  <c r="AT188" i="7"/>
  <c r="AT189" i="7"/>
  <c r="AT190" i="7"/>
  <c r="AT191" i="7"/>
  <c r="AT192" i="7"/>
  <c r="AT193" i="7"/>
  <c r="AT194" i="7"/>
  <c r="AT195" i="7"/>
  <c r="AT196" i="7"/>
  <c r="AT197" i="7"/>
  <c r="AT198" i="7"/>
  <c r="AT199" i="7"/>
  <c r="AT200" i="7"/>
  <c r="AT201" i="7"/>
  <c r="AT202" i="7"/>
  <c r="AT203" i="7"/>
  <c r="AT204" i="7"/>
  <c r="AT205" i="7"/>
  <c r="AT206" i="7"/>
  <c r="AT207" i="7"/>
  <c r="AT208" i="7"/>
  <c r="AT209" i="7"/>
  <c r="AT210" i="7"/>
  <c r="AT211" i="7"/>
  <c r="AT212" i="7"/>
  <c r="AT213" i="7"/>
  <c r="AT214" i="7"/>
  <c r="AT215" i="7"/>
  <c r="AT216" i="7"/>
  <c r="AT217" i="7"/>
  <c r="AT218" i="7"/>
  <c r="AT219" i="7"/>
  <c r="AT220" i="7"/>
  <c r="AT221" i="7"/>
  <c r="AT222" i="7"/>
  <c r="AT223" i="7"/>
  <c r="AT224" i="7"/>
  <c r="AT225" i="7"/>
  <c r="AT226" i="7"/>
  <c r="AT227" i="7"/>
  <c r="AT228" i="7"/>
  <c r="AT229" i="7"/>
  <c r="AT230" i="7"/>
  <c r="AT231" i="7"/>
  <c r="AT232" i="7"/>
  <c r="AT233" i="7"/>
  <c r="AT234" i="7"/>
  <c r="AT235" i="7"/>
  <c r="AT236" i="7"/>
  <c r="AT237" i="7"/>
  <c r="AT238" i="7"/>
  <c r="AT239" i="7"/>
  <c r="AT240" i="7"/>
  <c r="AT241" i="7"/>
  <c r="AT242" i="7"/>
  <c r="AT243" i="7"/>
  <c r="AT244" i="7"/>
  <c r="AT245" i="7"/>
  <c r="AT246" i="7"/>
  <c r="AT247" i="7"/>
  <c r="AT248" i="7"/>
  <c r="AT249" i="7"/>
  <c r="AT250" i="7"/>
  <c r="AT251" i="7"/>
  <c r="AT252" i="7"/>
  <c r="AT253" i="7"/>
  <c r="AT254" i="7"/>
  <c r="AT255" i="7"/>
  <c r="AT256" i="7"/>
  <c r="AT257" i="7"/>
  <c r="AT258" i="7"/>
  <c r="AT259" i="7"/>
  <c r="AT260" i="7"/>
  <c r="AT261" i="7"/>
  <c r="AT262" i="7"/>
  <c r="AT263" i="7"/>
  <c r="AT264" i="7"/>
  <c r="AT265" i="7"/>
  <c r="AT266" i="7"/>
  <c r="AT267" i="7"/>
  <c r="AT268" i="7"/>
  <c r="AT269" i="7"/>
  <c r="AT270" i="7"/>
  <c r="AT271" i="7"/>
  <c r="AT272" i="7"/>
  <c r="AT273" i="7"/>
  <c r="AT274" i="7"/>
  <c r="AT275" i="7"/>
  <c r="AT276" i="7"/>
  <c r="AT277" i="7"/>
  <c r="AT278" i="7"/>
  <c r="AT279" i="7"/>
  <c r="AT280" i="7"/>
  <c r="AT281" i="7"/>
  <c r="AT282" i="7"/>
  <c r="AT283" i="7"/>
  <c r="AT284" i="7"/>
  <c r="AT285" i="7"/>
  <c r="AT286" i="7"/>
  <c r="AT287" i="7"/>
  <c r="AT288" i="7"/>
  <c r="AT289" i="7"/>
  <c r="AT290" i="7"/>
  <c r="AT291" i="7"/>
  <c r="AT292" i="7"/>
  <c r="AT293" i="7"/>
  <c r="AT294" i="7"/>
  <c r="AT295" i="7"/>
  <c r="AT296" i="7"/>
  <c r="AT297" i="7"/>
  <c r="AT298" i="7"/>
  <c r="AT299" i="7"/>
  <c r="AT300" i="7"/>
  <c r="AT301" i="7"/>
  <c r="AT302" i="7"/>
  <c r="AT303" i="7"/>
  <c r="AT304" i="7"/>
  <c r="AT305" i="7"/>
  <c r="AT306" i="7"/>
  <c r="AT307" i="7"/>
  <c r="AT308" i="7"/>
  <c r="AT309" i="7"/>
  <c r="AT310" i="7"/>
  <c r="AT311" i="7"/>
  <c r="AT312" i="7"/>
  <c r="AT313" i="7"/>
  <c r="AT314" i="7"/>
  <c r="AT315" i="7"/>
  <c r="AT316" i="7"/>
  <c r="AT317" i="7"/>
  <c r="AT318" i="7"/>
  <c r="AT319" i="7"/>
  <c r="AT320" i="7"/>
  <c r="AT321" i="7"/>
  <c r="AT322" i="7"/>
  <c r="AT323" i="7"/>
  <c r="AT324" i="7"/>
  <c r="AT325" i="7"/>
  <c r="AT326" i="7"/>
  <c r="AT327" i="7"/>
  <c r="AT328" i="7"/>
  <c r="AT329" i="7"/>
  <c r="AT330" i="7"/>
  <c r="AT331" i="7"/>
  <c r="AT332" i="7"/>
  <c r="AT333" i="7"/>
  <c r="AT334" i="7"/>
  <c r="AT335" i="7"/>
  <c r="AT336" i="7"/>
  <c r="AT337" i="7"/>
  <c r="AT338" i="7"/>
  <c r="AT339" i="7"/>
  <c r="AT340" i="7"/>
  <c r="AT341" i="7"/>
  <c r="AT342" i="7"/>
  <c r="AT343" i="7"/>
  <c r="AT344" i="7"/>
  <c r="AT345" i="7"/>
  <c r="AT346" i="7"/>
  <c r="AT347" i="7"/>
  <c r="AT348" i="7"/>
  <c r="AT349" i="7"/>
  <c r="AT350" i="7"/>
  <c r="AT351" i="7"/>
  <c r="AT352" i="7"/>
  <c r="AT353" i="7"/>
  <c r="AT354" i="7"/>
  <c r="AT355" i="7"/>
  <c r="AT356" i="7"/>
  <c r="AT357" i="7"/>
  <c r="AT358" i="7"/>
  <c r="AT359" i="7"/>
  <c r="AT360" i="7"/>
  <c r="AT361" i="7"/>
  <c r="AT362" i="7"/>
  <c r="AT363" i="7"/>
  <c r="AT364" i="7"/>
  <c r="AT365" i="7"/>
  <c r="AT366" i="7"/>
  <c r="AT367" i="7"/>
  <c r="AT368" i="7"/>
  <c r="AT369" i="7"/>
  <c r="AT370" i="7"/>
  <c r="AT371" i="7"/>
  <c r="AT372" i="7"/>
  <c r="AT373" i="7"/>
  <c r="AT374" i="7"/>
  <c r="AT375" i="7"/>
  <c r="AT376" i="7"/>
  <c r="AT377" i="7"/>
  <c r="AT378" i="7"/>
  <c r="AT379" i="7"/>
  <c r="AT380" i="7"/>
  <c r="AT381" i="7"/>
  <c r="AT382" i="7"/>
  <c r="AT383" i="7"/>
  <c r="AT384" i="7"/>
  <c r="AT385" i="7"/>
  <c r="AT386" i="7"/>
  <c r="AT387" i="7"/>
  <c r="AT388" i="7"/>
  <c r="AT389" i="7"/>
  <c r="AT390" i="7"/>
  <c r="AT391" i="7"/>
  <c r="AT392" i="7"/>
  <c r="AT393" i="7"/>
  <c r="AT394" i="7"/>
  <c r="AT395" i="7"/>
  <c r="AT396" i="7"/>
  <c r="AT397" i="7"/>
  <c r="AT398" i="7"/>
  <c r="AT399" i="7"/>
  <c r="AT400" i="7"/>
  <c r="AT401" i="7"/>
  <c r="AT402" i="7"/>
  <c r="AT403" i="7"/>
  <c r="AT404" i="7"/>
  <c r="AT405" i="7"/>
  <c r="AT406" i="7"/>
  <c r="AT407" i="7"/>
  <c r="AT408" i="7"/>
  <c r="AT409" i="7"/>
  <c r="AT410" i="7"/>
  <c r="AT411" i="7"/>
  <c r="AT412" i="7"/>
  <c r="AT413" i="7"/>
  <c r="AT414" i="7"/>
  <c r="AT415" i="7"/>
  <c r="AT416" i="7"/>
  <c r="AT417" i="7"/>
  <c r="AT418" i="7"/>
  <c r="AT419" i="7"/>
  <c r="AT420" i="7"/>
  <c r="AT421" i="7"/>
  <c r="AT422" i="7"/>
  <c r="AT423" i="7"/>
  <c r="AT424" i="7"/>
  <c r="AT425" i="7"/>
  <c r="AT426" i="7"/>
  <c r="AT427" i="7"/>
  <c r="AT428" i="7"/>
  <c r="AT429" i="7"/>
  <c r="AT430" i="7"/>
  <c r="AT431" i="7"/>
  <c r="AT432" i="7"/>
  <c r="AT433" i="7"/>
  <c r="AT434" i="7"/>
  <c r="AT435" i="7"/>
  <c r="AT436" i="7"/>
  <c r="AT437" i="7"/>
  <c r="AT438" i="7"/>
  <c r="AT439" i="7"/>
  <c r="AT440" i="7"/>
  <c r="AT441" i="7"/>
  <c r="AT442" i="7"/>
  <c r="AT443" i="7"/>
  <c r="AT444" i="7"/>
  <c r="AT445" i="7"/>
  <c r="AT446" i="7"/>
  <c r="AT447" i="7"/>
  <c r="AT448" i="7"/>
  <c r="AT449" i="7"/>
  <c r="AT450" i="7"/>
  <c r="AT451" i="7"/>
  <c r="AT452" i="7"/>
  <c r="AT453" i="7"/>
  <c r="AT454" i="7"/>
  <c r="AT455" i="7"/>
  <c r="AT456" i="7"/>
  <c r="AT457" i="7"/>
  <c r="AT458" i="7"/>
  <c r="AT459" i="7"/>
  <c r="AT460" i="7"/>
  <c r="AT461" i="7"/>
  <c r="AT462" i="7"/>
  <c r="AT463" i="7"/>
  <c r="AT464" i="7"/>
  <c r="AT465" i="7"/>
  <c r="AT466" i="7"/>
  <c r="AT467" i="7"/>
  <c r="AT468" i="7"/>
  <c r="AT469" i="7"/>
  <c r="AT470" i="7"/>
  <c r="AT471" i="7"/>
  <c r="AT472" i="7"/>
  <c r="AT473" i="7"/>
  <c r="AT474" i="7"/>
  <c r="AT475" i="7"/>
  <c r="AT476" i="7"/>
  <c r="AT477" i="7"/>
  <c r="AT478" i="7"/>
  <c r="AT479" i="7"/>
  <c r="AT480" i="7"/>
  <c r="AT481" i="7"/>
  <c r="AT482" i="7"/>
  <c r="AT483" i="7"/>
  <c r="AT484" i="7"/>
  <c r="AT485" i="7"/>
  <c r="AT486" i="7"/>
  <c r="AT487" i="7"/>
  <c r="AT488" i="7"/>
  <c r="AT489" i="7"/>
  <c r="AT490" i="7"/>
  <c r="AT491" i="7"/>
  <c r="AT492" i="7"/>
  <c r="AT493" i="7"/>
  <c r="AT494" i="7"/>
  <c r="AT495" i="7"/>
  <c r="AT496" i="7"/>
  <c r="AT497" i="7"/>
  <c r="AT498" i="7"/>
  <c r="AT499" i="7"/>
  <c r="AT500" i="7"/>
  <c r="AT501" i="7"/>
  <c r="AT502" i="7"/>
  <c r="AT503" i="7"/>
  <c r="AT504" i="7"/>
  <c r="AT505" i="7"/>
  <c r="AT506" i="7"/>
  <c r="AT507" i="7"/>
  <c r="AT508" i="7"/>
  <c r="AT509" i="7"/>
  <c r="AT510" i="7"/>
  <c r="AT511" i="7"/>
  <c r="AT512" i="7"/>
  <c r="AT513" i="7"/>
  <c r="AT514" i="7"/>
  <c r="AT515" i="7"/>
  <c r="AT516" i="7"/>
  <c r="AT517" i="7"/>
  <c r="AT518" i="7"/>
  <c r="AT519" i="7"/>
  <c r="AT520" i="7"/>
  <c r="AT521" i="7"/>
  <c r="AT522" i="7"/>
  <c r="AT523" i="7"/>
  <c r="AT524" i="7"/>
  <c r="AT525" i="7"/>
  <c r="AT526" i="7"/>
  <c r="AT527" i="7"/>
  <c r="AT528" i="7"/>
  <c r="AT529" i="7"/>
  <c r="AT530" i="7"/>
  <c r="AT531" i="7"/>
  <c r="AT532" i="7"/>
  <c r="AT533" i="7"/>
  <c r="AT534" i="7"/>
  <c r="AT535" i="7"/>
  <c r="AT536" i="7"/>
  <c r="AT537" i="7"/>
  <c r="AT538" i="7"/>
  <c r="AT539" i="7"/>
  <c r="AT540" i="7"/>
  <c r="AT541" i="7"/>
  <c r="AT542" i="7"/>
  <c r="AT543" i="7"/>
  <c r="AT544" i="7"/>
  <c r="AT545" i="7"/>
  <c r="AT546" i="7"/>
  <c r="AT547" i="7"/>
  <c r="AT548" i="7"/>
  <c r="AT549" i="7"/>
  <c r="AT550" i="7"/>
  <c r="AT551" i="7"/>
  <c r="AT552" i="7"/>
  <c r="AT553" i="7"/>
  <c r="AT554" i="7"/>
  <c r="AT555" i="7"/>
  <c r="AT556" i="7"/>
  <c r="AT557" i="7"/>
  <c r="AT558" i="7"/>
  <c r="AT559" i="7"/>
  <c r="AT560" i="7"/>
  <c r="AT561" i="7"/>
  <c r="AT562" i="7"/>
  <c r="AT563" i="7"/>
  <c r="AT564" i="7"/>
  <c r="AT565" i="7"/>
  <c r="AT566" i="7"/>
  <c r="AT567" i="7"/>
  <c r="AT568" i="7"/>
  <c r="AT569" i="7"/>
  <c r="AT570" i="7"/>
  <c r="AT571" i="7"/>
  <c r="AT572" i="7"/>
  <c r="AT573" i="7"/>
  <c r="AT574" i="7"/>
  <c r="AT575" i="7"/>
  <c r="AT576" i="7"/>
  <c r="AT577" i="7"/>
  <c r="AT578" i="7"/>
  <c r="AT579" i="7"/>
  <c r="AT580" i="7"/>
  <c r="AT581" i="7"/>
  <c r="AT582" i="7"/>
  <c r="AT583" i="7"/>
  <c r="AT584" i="7"/>
  <c r="AT585" i="7"/>
  <c r="AT586" i="7"/>
  <c r="AT587" i="7"/>
  <c r="AT588" i="7"/>
  <c r="AT589" i="7"/>
  <c r="AT590" i="7"/>
  <c r="AT591" i="7"/>
  <c r="AT592" i="7"/>
  <c r="AT593" i="7"/>
  <c r="AT594" i="7"/>
  <c r="AT595" i="7"/>
  <c r="AT596" i="7"/>
  <c r="AT597" i="7"/>
  <c r="AT598" i="7"/>
  <c r="AT599" i="7"/>
  <c r="AT600" i="7"/>
  <c r="AT601" i="7"/>
  <c r="AT602" i="7"/>
  <c r="AT603" i="7"/>
  <c r="AT604" i="7"/>
  <c r="AT605" i="7"/>
  <c r="AT606" i="7"/>
  <c r="AT607" i="7"/>
  <c r="AT608" i="7"/>
  <c r="AT609" i="7"/>
  <c r="AT610" i="7"/>
  <c r="AT611" i="7"/>
  <c r="AT612" i="7"/>
  <c r="AT613" i="7"/>
  <c r="AT614" i="7"/>
  <c r="AT615" i="7"/>
  <c r="AT616" i="7"/>
  <c r="AT617" i="7"/>
  <c r="AT618" i="7"/>
  <c r="AT619" i="7"/>
  <c r="AT620" i="7"/>
  <c r="AT621" i="7"/>
  <c r="AT622" i="7"/>
  <c r="AT623" i="7"/>
  <c r="AT624" i="7"/>
  <c r="AT625" i="7"/>
  <c r="AT626" i="7"/>
  <c r="AT627" i="7"/>
  <c r="AT628" i="7"/>
  <c r="AT629" i="7"/>
  <c r="AT630" i="7"/>
  <c r="AT631" i="7"/>
  <c r="AT632" i="7"/>
  <c r="AT633" i="7"/>
  <c r="AT634" i="7"/>
  <c r="AT635" i="7"/>
  <c r="AT636" i="7"/>
  <c r="AT637" i="7"/>
  <c r="AT638" i="7"/>
  <c r="AT639" i="7"/>
  <c r="AT640" i="7"/>
  <c r="AT641" i="7"/>
  <c r="AT642" i="7"/>
  <c r="AT643" i="7"/>
  <c r="AT644" i="7"/>
  <c r="AT645" i="7"/>
  <c r="AT646" i="7"/>
  <c r="AT647" i="7"/>
  <c r="AT648" i="7"/>
  <c r="AT649" i="7"/>
  <c r="AT650" i="7"/>
  <c r="AT651" i="7"/>
  <c r="AT652" i="7"/>
  <c r="AT653" i="7"/>
  <c r="AT654" i="7"/>
  <c r="AT655" i="7"/>
  <c r="AT656" i="7"/>
  <c r="AT657" i="7"/>
  <c r="AT658" i="7"/>
  <c r="AT659" i="7"/>
  <c r="AT660" i="7"/>
  <c r="AT661" i="7"/>
  <c r="AT662" i="7"/>
  <c r="AT663" i="7"/>
  <c r="AT664" i="7"/>
  <c r="AT665" i="7"/>
  <c r="AT666" i="7"/>
  <c r="AT667" i="7"/>
  <c r="AT668" i="7"/>
  <c r="AT669" i="7"/>
  <c r="AT670" i="7"/>
  <c r="AT671" i="7"/>
  <c r="AT672" i="7"/>
  <c r="AT673" i="7"/>
  <c r="AT674" i="7"/>
  <c r="AT675" i="7"/>
  <c r="AT676" i="7"/>
  <c r="AT677" i="7"/>
  <c r="AT678" i="7"/>
  <c r="AT679" i="7"/>
  <c r="AT680" i="7"/>
  <c r="AT681" i="7"/>
  <c r="AT682" i="7"/>
  <c r="AT683" i="7"/>
  <c r="AT684" i="7"/>
  <c r="AT685" i="7"/>
  <c r="AT686" i="7"/>
  <c r="AT687" i="7"/>
  <c r="AT688" i="7"/>
  <c r="AT689" i="7"/>
  <c r="AT690" i="7"/>
  <c r="AT691" i="7"/>
  <c r="AT692" i="7"/>
  <c r="AT693" i="7"/>
  <c r="AT694" i="7"/>
  <c r="AT695" i="7"/>
  <c r="AT696" i="7"/>
  <c r="AT697" i="7"/>
  <c r="AT698" i="7"/>
  <c r="AT699" i="7"/>
  <c r="AT700" i="7"/>
  <c r="AT701" i="7"/>
  <c r="AT702" i="7"/>
  <c r="AT703" i="7"/>
  <c r="AT704" i="7"/>
  <c r="AT705" i="7"/>
  <c r="AT706" i="7"/>
  <c r="AT707" i="7"/>
  <c r="AT708" i="7"/>
  <c r="AT709" i="7"/>
  <c r="AT710" i="7"/>
  <c r="AT711" i="7"/>
  <c r="AT712" i="7"/>
  <c r="AT713" i="7"/>
  <c r="AT714" i="7"/>
  <c r="AT715" i="7"/>
  <c r="AT716" i="7"/>
  <c r="AT717" i="7"/>
  <c r="AT718" i="7"/>
  <c r="AT719" i="7"/>
  <c r="AT720" i="7"/>
  <c r="AT721" i="7"/>
  <c r="AT722" i="7"/>
  <c r="AT723" i="7"/>
  <c r="AT724" i="7"/>
  <c r="AT725" i="7"/>
  <c r="AT726" i="7"/>
  <c r="AT727" i="7"/>
  <c r="AT728" i="7"/>
  <c r="AT729" i="7"/>
  <c r="AT730" i="7"/>
  <c r="AT731" i="7"/>
  <c r="AT732" i="7"/>
  <c r="AT733" i="7"/>
  <c r="AT734" i="7"/>
  <c r="AT735" i="7"/>
  <c r="AT736" i="7"/>
  <c r="AT737" i="7"/>
  <c r="AT738" i="7"/>
  <c r="AT739" i="7"/>
  <c r="AT740" i="7"/>
  <c r="AT741" i="7"/>
  <c r="AT742" i="7"/>
  <c r="AT743" i="7"/>
  <c r="AT744" i="7"/>
  <c r="AT745" i="7"/>
  <c r="AT746" i="7"/>
  <c r="AT747" i="7"/>
  <c r="AT748" i="7"/>
  <c r="AT749" i="7"/>
  <c r="AT750" i="7"/>
  <c r="AT751" i="7"/>
  <c r="AT752" i="7"/>
  <c r="AT753" i="7"/>
  <c r="AT754" i="7"/>
  <c r="AT755" i="7"/>
  <c r="AT756" i="7"/>
  <c r="AT757" i="7"/>
  <c r="AT758" i="7"/>
  <c r="AT759" i="7"/>
  <c r="AT760" i="7"/>
  <c r="AT761" i="7"/>
  <c r="AT762" i="7"/>
  <c r="AT763" i="7"/>
  <c r="AT764" i="7"/>
  <c r="AT765" i="7"/>
  <c r="AT766" i="7"/>
  <c r="AT767" i="7"/>
  <c r="AT768" i="7"/>
  <c r="AT769" i="7"/>
  <c r="AT770" i="7"/>
  <c r="AT771" i="7"/>
  <c r="AT772" i="7"/>
  <c r="AT773" i="7"/>
  <c r="AT774" i="7"/>
  <c r="AT775" i="7"/>
  <c r="AT776" i="7"/>
  <c r="AT777" i="7"/>
  <c r="AT778" i="7"/>
  <c r="AT779" i="7"/>
  <c r="AT780" i="7"/>
  <c r="AT781" i="7"/>
  <c r="AT782" i="7"/>
  <c r="AT783" i="7"/>
  <c r="AT784" i="7"/>
  <c r="AT785" i="7"/>
  <c r="AT786" i="7"/>
  <c r="AT787" i="7"/>
  <c r="AT788" i="7"/>
  <c r="AT789" i="7"/>
  <c r="AT790" i="7"/>
  <c r="AT791" i="7"/>
  <c r="AT792" i="7"/>
  <c r="AT793" i="7"/>
  <c r="AT794" i="7"/>
  <c r="AT795" i="7"/>
  <c r="AT796" i="7"/>
  <c r="AT797" i="7"/>
  <c r="AT798" i="7"/>
  <c r="AT799" i="7"/>
  <c r="AT800" i="7"/>
  <c r="AT801" i="7"/>
  <c r="AT802" i="7"/>
  <c r="AT803" i="7"/>
  <c r="AT804" i="7"/>
  <c r="AT805" i="7"/>
  <c r="AT806" i="7"/>
  <c r="AT807" i="7"/>
  <c r="AT808" i="7"/>
  <c r="AT809" i="7"/>
  <c r="AT810" i="7"/>
  <c r="AT811" i="7"/>
  <c r="AT812" i="7"/>
  <c r="AT813" i="7"/>
  <c r="AT814" i="7"/>
  <c r="AT815" i="7"/>
  <c r="AT816" i="7"/>
  <c r="AT817" i="7"/>
  <c r="AT818" i="7"/>
  <c r="AT819" i="7"/>
  <c r="AT820" i="7"/>
  <c r="AT821" i="7"/>
  <c r="AT822" i="7"/>
  <c r="AT823" i="7"/>
  <c r="AT824" i="7"/>
  <c r="AT825" i="7"/>
  <c r="AT826" i="7"/>
  <c r="AT827" i="7"/>
  <c r="AT828" i="7"/>
  <c r="AT829" i="7"/>
  <c r="AT830" i="7"/>
  <c r="AT831" i="7"/>
  <c r="AT832" i="7"/>
  <c r="AT833" i="7"/>
  <c r="AT834" i="7"/>
  <c r="AT835" i="7"/>
  <c r="AT836" i="7"/>
  <c r="AT837" i="7"/>
  <c r="AT838" i="7"/>
  <c r="AT839" i="7"/>
  <c r="AT840" i="7"/>
  <c r="AT841" i="7"/>
  <c r="AT842" i="7"/>
  <c r="AT843" i="7"/>
  <c r="AT844" i="7"/>
  <c r="AT845" i="7"/>
  <c r="AT846" i="7"/>
  <c r="AT847" i="7"/>
  <c r="AT848" i="7"/>
  <c r="AT849" i="7"/>
  <c r="AT850" i="7"/>
  <c r="AT851" i="7"/>
  <c r="AT852" i="7"/>
  <c r="AT853" i="7"/>
  <c r="AT854" i="7"/>
  <c r="AT855" i="7"/>
  <c r="AT856" i="7"/>
  <c r="AT857" i="7"/>
  <c r="AT858" i="7"/>
  <c r="AT859" i="7"/>
  <c r="AT860" i="7"/>
  <c r="AT861" i="7"/>
  <c r="AT862" i="7"/>
  <c r="AT863" i="7"/>
  <c r="AT864" i="7"/>
  <c r="AT865" i="7"/>
  <c r="AT866" i="7"/>
  <c r="AT867" i="7"/>
  <c r="AT868" i="7"/>
  <c r="AT869" i="7"/>
  <c r="AT870" i="7"/>
  <c r="AT871" i="7"/>
  <c r="AT872" i="7"/>
  <c r="AT873" i="7"/>
  <c r="AT874" i="7"/>
  <c r="AT875" i="7"/>
  <c r="AT876" i="7"/>
  <c r="AT877" i="7"/>
  <c r="AT878" i="7"/>
  <c r="AT879" i="7"/>
  <c r="AT880" i="7"/>
  <c r="AT881" i="7"/>
  <c r="AT882" i="7"/>
  <c r="AT883" i="7"/>
  <c r="AT884" i="7"/>
  <c r="AT885" i="7"/>
  <c r="AT886" i="7"/>
  <c r="AT887" i="7"/>
  <c r="AT888" i="7"/>
  <c r="AT889" i="7"/>
  <c r="AT890" i="7"/>
  <c r="AT891" i="7"/>
  <c r="AT892" i="7"/>
  <c r="AT893" i="7"/>
  <c r="AT894" i="7"/>
  <c r="AT895" i="7"/>
  <c r="AT896" i="7"/>
  <c r="AT897" i="7"/>
  <c r="AT898" i="7"/>
  <c r="AT899" i="7"/>
  <c r="AT900" i="7"/>
  <c r="AT901" i="7"/>
  <c r="AT902" i="7"/>
  <c r="AT903" i="7"/>
  <c r="AT904" i="7"/>
  <c r="AT905" i="7"/>
  <c r="AT906" i="7"/>
  <c r="AT907" i="7"/>
  <c r="AT908" i="7"/>
  <c r="AT909" i="7"/>
  <c r="AT910" i="7"/>
  <c r="AT911" i="7"/>
  <c r="AT912" i="7"/>
  <c r="AT913" i="7"/>
  <c r="AT914" i="7"/>
  <c r="AT915" i="7"/>
  <c r="AT916" i="7"/>
  <c r="AT917" i="7"/>
  <c r="AT918" i="7"/>
  <c r="AT919" i="7"/>
  <c r="AT920" i="7"/>
  <c r="AT921" i="7"/>
  <c r="AT922" i="7"/>
  <c r="AT923" i="7"/>
  <c r="AT924" i="7"/>
  <c r="AT925" i="7"/>
  <c r="AT926" i="7"/>
  <c r="AT927" i="7"/>
  <c r="AT928" i="7"/>
  <c r="AT929" i="7"/>
  <c r="AT930" i="7"/>
  <c r="AT931" i="7"/>
  <c r="AT932" i="7"/>
  <c r="AT933" i="7"/>
  <c r="AT934" i="7"/>
  <c r="AT935" i="7"/>
  <c r="AT936" i="7"/>
  <c r="AT937" i="7"/>
  <c r="AT938" i="7"/>
  <c r="AT939" i="7"/>
  <c r="AT940" i="7"/>
  <c r="AT941" i="7"/>
  <c r="AT942" i="7"/>
  <c r="AT943" i="7"/>
  <c r="AT944" i="7"/>
  <c r="AT945" i="7"/>
  <c r="AT946" i="7"/>
  <c r="AT947" i="7"/>
  <c r="AT948" i="7"/>
  <c r="AT949" i="7"/>
  <c r="AT950" i="7"/>
  <c r="AT951" i="7"/>
  <c r="AT952" i="7"/>
  <c r="AT953" i="7"/>
  <c r="AT954" i="7"/>
  <c r="AT955" i="7"/>
  <c r="AT956" i="7"/>
  <c r="AT957" i="7"/>
  <c r="AT958" i="7"/>
  <c r="AT959" i="7"/>
  <c r="AT960" i="7"/>
  <c r="AT961" i="7"/>
  <c r="AT962" i="7"/>
  <c r="AT963" i="7"/>
  <c r="AT964" i="7"/>
  <c r="AT965" i="7"/>
  <c r="AT966" i="7"/>
  <c r="AT967" i="7"/>
  <c r="AT968" i="7"/>
  <c r="AT969" i="7"/>
  <c r="AT970" i="7"/>
  <c r="AT971" i="7"/>
  <c r="AT972" i="7"/>
  <c r="AT973" i="7"/>
  <c r="AT974" i="7"/>
  <c r="AT975" i="7"/>
  <c r="AT976" i="7"/>
  <c r="AT977" i="7"/>
  <c r="AT978" i="7"/>
  <c r="AT979" i="7"/>
  <c r="AT980" i="7"/>
  <c r="AT981" i="7"/>
  <c r="AT982" i="7"/>
  <c r="AT983" i="7"/>
  <c r="AT984" i="7"/>
  <c r="AT985" i="7"/>
  <c r="AT986" i="7"/>
  <c r="AT987" i="7"/>
  <c r="AT988" i="7"/>
  <c r="AT989" i="7"/>
  <c r="AT990" i="7"/>
  <c r="AT991" i="7"/>
  <c r="AT992" i="7"/>
  <c r="AT993" i="7"/>
  <c r="AT994" i="7"/>
  <c r="AT995" i="7"/>
  <c r="AT996" i="7"/>
  <c r="AT997" i="7"/>
  <c r="AT998" i="7"/>
  <c r="AT999" i="7"/>
  <c r="AT1000" i="7"/>
  <c r="AT1001" i="7"/>
  <c r="AT1002" i="7"/>
  <c r="AT1003" i="7"/>
  <c r="AT1004" i="7"/>
  <c r="AT1005" i="7"/>
  <c r="AT1006" i="7"/>
  <c r="AT1007" i="7"/>
  <c r="AT1008" i="7"/>
  <c r="AT1009" i="7"/>
  <c r="AT1010" i="7"/>
  <c r="AT1011" i="7"/>
  <c r="AT1012" i="7"/>
  <c r="AT1013" i="7"/>
  <c r="AT1014" i="7"/>
  <c r="AT1015" i="7"/>
  <c r="AT1016" i="7"/>
  <c r="AT2" i="7"/>
  <c r="BT1003" i="7" l="1"/>
  <c r="BT959" i="7"/>
  <c r="BT915" i="7"/>
  <c r="BT875" i="7"/>
  <c r="BT831" i="7"/>
  <c r="BT787" i="7"/>
  <c r="BT747" i="7"/>
  <c r="BT703" i="7"/>
  <c r="BT659" i="7"/>
  <c r="BT619" i="7"/>
  <c r="BT575" i="7"/>
  <c r="BT531" i="7"/>
  <c r="BT491" i="7"/>
  <c r="BT447" i="7"/>
  <c r="BT403" i="7"/>
  <c r="BT363" i="7"/>
  <c r="BT319" i="7"/>
  <c r="BT275" i="7"/>
  <c r="BT235" i="7"/>
  <c r="BT191" i="7"/>
  <c r="BT147" i="7"/>
  <c r="BT107" i="7"/>
  <c r="BT63" i="7"/>
  <c r="CE472" i="7"/>
  <c r="CP1011" i="7"/>
  <c r="CP1007" i="7"/>
  <c r="CP1003" i="7"/>
  <c r="CP999" i="7"/>
  <c r="CP995" i="7"/>
  <c r="CP991" i="7"/>
  <c r="CP987" i="7"/>
  <c r="CP983" i="7"/>
  <c r="CP979" i="7"/>
  <c r="CP975" i="7"/>
  <c r="CP971" i="7"/>
  <c r="CP967" i="7"/>
  <c r="CP963" i="7"/>
  <c r="CP959" i="7"/>
  <c r="CP955" i="7"/>
  <c r="CP951" i="7"/>
  <c r="CP947" i="7"/>
  <c r="CP943" i="7"/>
  <c r="CP939" i="7"/>
  <c r="CP935" i="7"/>
  <c r="CP931" i="7"/>
  <c r="CP927" i="7"/>
  <c r="CP923" i="7"/>
  <c r="CP919" i="7"/>
  <c r="CP915" i="7"/>
  <c r="CP911" i="7"/>
  <c r="CP907" i="7"/>
  <c r="CP903" i="7"/>
  <c r="CP899" i="7"/>
  <c r="CP895" i="7"/>
  <c r="CP891" i="7"/>
  <c r="CP887" i="7"/>
  <c r="CP883" i="7"/>
  <c r="CP879" i="7"/>
  <c r="CP875" i="7"/>
  <c r="CP871" i="7"/>
  <c r="CP867" i="7"/>
  <c r="CP863" i="7"/>
  <c r="CP859" i="7"/>
  <c r="CP855" i="7"/>
  <c r="CP851" i="7"/>
  <c r="CP847" i="7"/>
  <c r="CP843" i="7"/>
  <c r="CP839" i="7"/>
  <c r="CP835" i="7"/>
  <c r="CP831" i="7"/>
  <c r="CP827" i="7"/>
  <c r="CP823" i="7"/>
  <c r="CP819" i="7"/>
  <c r="CP815" i="7"/>
  <c r="CP811" i="7"/>
  <c r="CP807" i="7"/>
  <c r="CP803" i="7"/>
  <c r="CP799" i="7"/>
  <c r="CP795" i="7"/>
  <c r="CP791" i="7"/>
  <c r="CP787" i="7"/>
  <c r="CP783" i="7"/>
  <c r="CP779" i="7"/>
  <c r="CP775" i="7"/>
  <c r="CP771" i="7"/>
  <c r="CP767" i="7"/>
  <c r="CP763" i="7"/>
  <c r="CP759" i="7"/>
  <c r="CP755" i="7"/>
  <c r="CP751" i="7"/>
  <c r="CP747" i="7"/>
  <c r="CP743" i="7"/>
  <c r="CP739" i="7"/>
  <c r="CP735" i="7"/>
  <c r="CP731" i="7"/>
  <c r="CP727" i="7"/>
  <c r="CP723" i="7"/>
  <c r="CP719" i="7"/>
  <c r="CP715" i="7"/>
  <c r="CP711" i="7"/>
  <c r="CP707" i="7"/>
  <c r="CP703" i="7"/>
  <c r="CP699" i="7"/>
  <c r="CP695" i="7"/>
  <c r="CP691" i="7"/>
  <c r="CP687" i="7"/>
  <c r="CP683" i="7"/>
  <c r="CP679" i="7"/>
  <c r="CP675" i="7"/>
  <c r="CP671" i="7"/>
  <c r="CP667" i="7"/>
  <c r="CP663" i="7"/>
  <c r="CP659" i="7"/>
  <c r="CP655" i="7"/>
  <c r="CP651" i="7"/>
  <c r="CP647" i="7"/>
  <c r="CP643" i="7"/>
  <c r="CP639" i="7"/>
  <c r="CP635" i="7"/>
  <c r="CP631" i="7"/>
  <c r="CP627" i="7"/>
  <c r="CP623" i="7"/>
  <c r="CP619" i="7"/>
  <c r="CP615" i="7"/>
  <c r="CP611" i="7"/>
  <c r="CP607" i="7"/>
  <c r="CP603" i="7"/>
  <c r="CP599" i="7"/>
  <c r="CP595" i="7"/>
  <c r="CP591" i="7"/>
  <c r="CP587" i="7"/>
  <c r="CP583" i="7"/>
  <c r="CP579" i="7"/>
  <c r="CP575" i="7"/>
  <c r="CP571" i="7"/>
  <c r="CP567" i="7"/>
  <c r="CP563" i="7"/>
  <c r="CP559" i="7"/>
  <c r="CP555" i="7"/>
  <c r="CP551" i="7"/>
  <c r="CP547" i="7"/>
  <c r="CP543" i="7"/>
  <c r="CP539" i="7"/>
  <c r="CP535" i="7"/>
  <c r="CP531" i="7"/>
  <c r="CP527" i="7"/>
  <c r="CP523" i="7"/>
  <c r="CP519" i="7"/>
  <c r="CP515" i="7"/>
  <c r="CP511" i="7"/>
  <c r="CP507" i="7"/>
  <c r="CP503" i="7"/>
  <c r="CP499" i="7"/>
  <c r="CP495" i="7"/>
  <c r="CP491" i="7"/>
  <c r="CP487" i="7"/>
  <c r="CP483" i="7"/>
  <c r="CP479" i="7"/>
  <c r="CP475" i="7"/>
  <c r="CP471" i="7"/>
  <c r="CP467" i="7"/>
  <c r="CP463" i="7"/>
  <c r="CP459" i="7"/>
  <c r="CP455" i="7"/>
  <c r="CP451" i="7"/>
  <c r="CP447" i="7"/>
  <c r="CP443" i="7"/>
  <c r="CP439" i="7"/>
  <c r="CP435" i="7"/>
  <c r="CP431" i="7"/>
  <c r="CP427" i="7"/>
  <c r="CP423" i="7"/>
  <c r="CP419" i="7"/>
  <c r="CP415" i="7"/>
  <c r="CP411" i="7"/>
  <c r="CP407" i="7"/>
  <c r="CP403" i="7"/>
  <c r="CP399" i="7"/>
  <c r="CP395" i="7"/>
  <c r="CP391" i="7"/>
  <c r="CP387" i="7"/>
  <c r="CP383" i="7"/>
  <c r="CP379" i="7"/>
  <c r="CP167" i="7"/>
  <c r="BT10" i="7"/>
  <c r="BT18" i="7"/>
  <c r="BT30" i="7"/>
  <c r="BT42" i="7"/>
  <c r="BT54" i="7"/>
  <c r="BT66" i="7"/>
  <c r="BT78" i="7"/>
  <c r="BT90" i="7"/>
  <c r="BT98" i="7"/>
  <c r="BT110" i="7"/>
  <c r="BT122" i="7"/>
  <c r="BT134" i="7"/>
  <c r="BT146" i="7"/>
  <c r="BT158" i="7"/>
  <c r="BT170" i="7"/>
  <c r="BT178" i="7"/>
  <c r="BT190" i="7"/>
  <c r="BT202" i="7"/>
  <c r="BT214" i="7"/>
  <c r="BT222" i="7"/>
  <c r="BT234" i="7"/>
  <c r="BT246" i="7"/>
  <c r="BT258" i="7"/>
  <c r="BT266" i="7"/>
  <c r="BT278" i="7"/>
  <c r="BT286" i="7"/>
  <c r="BT298" i="7"/>
  <c r="BT310" i="7"/>
  <c r="BT318" i="7"/>
  <c r="BT330" i="7"/>
  <c r="BT342" i="7"/>
  <c r="BT350" i="7"/>
  <c r="BT362" i="7"/>
  <c r="BT374" i="7"/>
  <c r="BT386" i="7"/>
  <c r="BT398" i="7"/>
  <c r="BT414" i="7"/>
  <c r="BT426" i="7"/>
  <c r="BT434" i="7"/>
  <c r="BT446" i="7"/>
  <c r="BT458" i="7"/>
  <c r="BT470" i="7"/>
  <c r="BT478" i="7"/>
  <c r="BT490" i="7"/>
  <c r="BT502" i="7"/>
  <c r="BT514" i="7"/>
  <c r="BT526" i="7"/>
  <c r="BT534" i="7"/>
  <c r="BT542" i="7"/>
  <c r="BT554" i="7"/>
  <c r="BT566" i="7"/>
  <c r="BT578" i="7"/>
  <c r="BT590" i="7"/>
  <c r="BT602" i="7"/>
  <c r="BT610" i="7"/>
  <c r="BT622" i="7"/>
  <c r="BT634" i="7"/>
  <c r="BT642" i="7"/>
  <c r="BT654" i="7"/>
  <c r="BT666" i="7"/>
  <c r="BT678" i="7"/>
  <c r="BT690" i="7"/>
  <c r="BT698" i="7"/>
  <c r="BT710" i="7"/>
  <c r="BT722" i="7"/>
  <c r="BT730" i="7"/>
  <c r="BT742" i="7"/>
  <c r="BT754" i="7"/>
  <c r="BT766" i="7"/>
  <c r="BT774" i="7"/>
  <c r="BT786" i="7"/>
  <c r="BT794" i="7"/>
  <c r="BT810" i="7"/>
  <c r="BT826" i="7"/>
  <c r="BT834" i="7"/>
  <c r="BT846" i="7"/>
  <c r="BT854" i="7"/>
  <c r="BT866" i="7"/>
  <c r="BT874" i="7"/>
  <c r="BT886" i="7"/>
  <c r="BT898" i="7"/>
  <c r="BT910" i="7"/>
  <c r="BT918" i="7"/>
  <c r="BT934" i="7"/>
  <c r="BT942" i="7"/>
  <c r="BT950" i="7"/>
  <c r="BT962" i="7"/>
  <c r="BT974" i="7"/>
  <c r="BT982" i="7"/>
  <c r="BT994" i="7"/>
  <c r="BT1006" i="7"/>
  <c r="BT1014" i="7"/>
  <c r="BT2" i="7"/>
  <c r="BT14" i="7"/>
  <c r="BT26" i="7"/>
  <c r="BT34" i="7"/>
  <c r="BT46" i="7"/>
  <c r="BT58" i="7"/>
  <c r="BT70" i="7"/>
  <c r="BT86" i="7"/>
  <c r="BT102" i="7"/>
  <c r="BT118" i="7"/>
  <c r="BT130" i="7"/>
  <c r="BT142" i="7"/>
  <c r="BT154" i="7"/>
  <c r="BT166" i="7"/>
  <c r="BT182" i="7"/>
  <c r="BT198" i="7"/>
  <c r="BT210" i="7"/>
  <c r="BT226" i="7"/>
  <c r="BT242" i="7"/>
  <c r="BT254" i="7"/>
  <c r="BT270" i="7"/>
  <c r="BT282" i="7"/>
  <c r="BT294" i="7"/>
  <c r="BT306" i="7"/>
  <c r="BT322" i="7"/>
  <c r="BT338" i="7"/>
  <c r="BT354" i="7"/>
  <c r="BT366" i="7"/>
  <c r="BT382" i="7"/>
  <c r="BT394" i="7"/>
  <c r="BT406" i="7"/>
  <c r="BT418" i="7"/>
  <c r="BT430" i="7"/>
  <c r="BT442" i="7"/>
  <c r="BT454" i="7"/>
  <c r="BT466" i="7"/>
  <c r="BT482" i="7"/>
  <c r="BT494" i="7"/>
  <c r="BT510" i="7"/>
  <c r="BT522" i="7"/>
  <c r="BT538" i="7"/>
  <c r="BT550" i="7"/>
  <c r="BT562" i="7"/>
  <c r="BT574" i="7"/>
  <c r="BT586" i="7"/>
  <c r="BT598" i="7"/>
  <c r="BT618" i="7"/>
  <c r="BT630" i="7"/>
  <c r="BT646" i="7"/>
  <c r="BT658" i="7"/>
  <c r="BT670" i="7"/>
  <c r="BT686" i="7"/>
  <c r="BT702" i="7"/>
  <c r="BT718" i="7"/>
  <c r="BT738" i="7"/>
  <c r="BT750" i="7"/>
  <c r="BT762" i="7"/>
  <c r="BT782" i="7"/>
  <c r="BT798" i="7"/>
  <c r="BT806" i="7"/>
  <c r="BT818" i="7"/>
  <c r="BT830" i="7"/>
  <c r="BT842" i="7"/>
  <c r="BT862" i="7"/>
  <c r="BT878" i="7"/>
  <c r="BT894" i="7"/>
  <c r="BT906" i="7"/>
  <c r="BT926" i="7"/>
  <c r="BT938" i="7"/>
  <c r="BT958" i="7"/>
  <c r="BT970" i="7"/>
  <c r="BT986" i="7"/>
  <c r="BT1002" i="7"/>
  <c r="BT6" i="7"/>
  <c r="BT22" i="7"/>
  <c r="BT38" i="7"/>
  <c r="BT50" i="7"/>
  <c r="BT62" i="7"/>
  <c r="BT74" i="7"/>
  <c r="BT82" i="7"/>
  <c r="BT94" i="7"/>
  <c r="BT106" i="7"/>
  <c r="BT114" i="7"/>
  <c r="BT126" i="7"/>
  <c r="BT138" i="7"/>
  <c r="BT150" i="7"/>
  <c r="BT162" i="7"/>
  <c r="BT174" i="7"/>
  <c r="BT186" i="7"/>
  <c r="BT194" i="7"/>
  <c r="BT206" i="7"/>
  <c r="BT218" i="7"/>
  <c r="BT230" i="7"/>
  <c r="BT238" i="7"/>
  <c r="BT250" i="7"/>
  <c r="BT262" i="7"/>
  <c r="BT274" i="7"/>
  <c r="BT290" i="7"/>
  <c r="BT302" i="7"/>
  <c r="BT314" i="7"/>
  <c r="BT326" i="7"/>
  <c r="BT334" i="7"/>
  <c r="BT346" i="7"/>
  <c r="BT358" i="7"/>
  <c r="BT370" i="7"/>
  <c r="BT378" i="7"/>
  <c r="BT390" i="7"/>
  <c r="BT402" i="7"/>
  <c r="BT410" i="7"/>
  <c r="BT422" i="7"/>
  <c r="BT438" i="7"/>
  <c r="BT450" i="7"/>
  <c r="BT462" i="7"/>
  <c r="BT474" i="7"/>
  <c r="BT486" i="7"/>
  <c r="BT498" i="7"/>
  <c r="BT506" i="7"/>
  <c r="BT518" i="7"/>
  <c r="BT530" i="7"/>
  <c r="BT546" i="7"/>
  <c r="BT558" i="7"/>
  <c r="BT570" i="7"/>
  <c r="BT582" i="7"/>
  <c r="BT594" i="7"/>
  <c r="BT606" i="7"/>
  <c r="BT614" i="7"/>
  <c r="BT626" i="7"/>
  <c r="BT638" i="7"/>
  <c r="BT650" i="7"/>
  <c r="BT662" i="7"/>
  <c r="BT674" i="7"/>
  <c r="BT682" i="7"/>
  <c r="BT694" i="7"/>
  <c r="BT706" i="7"/>
  <c r="BT714" i="7"/>
  <c r="BT726" i="7"/>
  <c r="BT734" i="7"/>
  <c r="BT746" i="7"/>
  <c r="BT758" i="7"/>
  <c r="BT770" i="7"/>
  <c r="BT778" i="7"/>
  <c r="BT790" i="7"/>
  <c r="BT802" i="7"/>
  <c r="BT814" i="7"/>
  <c r="BT822" i="7"/>
  <c r="BT838" i="7"/>
  <c r="BT850" i="7"/>
  <c r="BT858" i="7"/>
  <c r="BT870" i="7"/>
  <c r="BT882" i="7"/>
  <c r="BT890" i="7"/>
  <c r="BT902" i="7"/>
  <c r="BT914" i="7"/>
  <c r="BT922" i="7"/>
  <c r="BT930" i="7"/>
  <c r="BT946" i="7"/>
  <c r="BT954" i="7"/>
  <c r="BT966" i="7"/>
  <c r="BT978" i="7"/>
  <c r="BT990" i="7"/>
  <c r="BT998" i="7"/>
  <c r="BT1010" i="7"/>
  <c r="BT7" i="7"/>
  <c r="BT23" i="7"/>
  <c r="BT39" i="7"/>
  <c r="BT55" i="7"/>
  <c r="BT71" i="7"/>
  <c r="BT87" i="7"/>
  <c r="BT103" i="7"/>
  <c r="BT119" i="7"/>
  <c r="BT135" i="7"/>
  <c r="BT151" i="7"/>
  <c r="BT167" i="7"/>
  <c r="BT183" i="7"/>
  <c r="BT199" i="7"/>
  <c r="BT215" i="7"/>
  <c r="BT231" i="7"/>
  <c r="BT247" i="7"/>
  <c r="BT263" i="7"/>
  <c r="BT279" i="7"/>
  <c r="BT295" i="7"/>
  <c r="BT311" i="7"/>
  <c r="BT327" i="7"/>
  <c r="BT343" i="7"/>
  <c r="BT359" i="7"/>
  <c r="BT375" i="7"/>
  <c r="BT391" i="7"/>
  <c r="BT407" i="7"/>
  <c r="BT423" i="7"/>
  <c r="BT439" i="7"/>
  <c r="BT455" i="7"/>
  <c r="BT471" i="7"/>
  <c r="BT487" i="7"/>
  <c r="BT503" i="7"/>
  <c r="BT519" i="7"/>
  <c r="BT535" i="7"/>
  <c r="BT551" i="7"/>
  <c r="BT567" i="7"/>
  <c r="BT583" i="7"/>
  <c r="BT599" i="7"/>
  <c r="BT615" i="7"/>
  <c r="BT631" i="7"/>
  <c r="BT647" i="7"/>
  <c r="BT663" i="7"/>
  <c r="BT679" i="7"/>
  <c r="BT695" i="7"/>
  <c r="BT711" i="7"/>
  <c r="BT727" i="7"/>
  <c r="BT743" i="7"/>
  <c r="BT759" i="7"/>
  <c r="BT775" i="7"/>
  <c r="BT791" i="7"/>
  <c r="BT807" i="7"/>
  <c r="BT823" i="7"/>
  <c r="BT839" i="7"/>
  <c r="BT855" i="7"/>
  <c r="BT871" i="7"/>
  <c r="BT887" i="7"/>
  <c r="BT903" i="7"/>
  <c r="BT919" i="7"/>
  <c r="BT935" i="7"/>
  <c r="BT951" i="7"/>
  <c r="BT967" i="7"/>
  <c r="BT983" i="7"/>
  <c r="BT999" i="7"/>
  <c r="BT1015" i="7"/>
  <c r="BT11" i="7"/>
  <c r="BT31" i="7"/>
  <c r="BT51" i="7"/>
  <c r="BT75" i="7"/>
  <c r="BT95" i="7"/>
  <c r="BT115" i="7"/>
  <c r="BT139" i="7"/>
  <c r="BT159" i="7"/>
  <c r="BT179" i="7"/>
  <c r="BT203" i="7"/>
  <c r="BT223" i="7"/>
  <c r="BT243" i="7"/>
  <c r="BT267" i="7"/>
  <c r="BT287" i="7"/>
  <c r="BT307" i="7"/>
  <c r="BT331" i="7"/>
  <c r="BT351" i="7"/>
  <c r="BT371" i="7"/>
  <c r="BT395" i="7"/>
  <c r="BT415" i="7"/>
  <c r="BT435" i="7"/>
  <c r="BT459" i="7"/>
  <c r="BT479" i="7"/>
  <c r="BT499" i="7"/>
  <c r="BT523" i="7"/>
  <c r="BT543" i="7"/>
  <c r="BT563" i="7"/>
  <c r="BT587" i="7"/>
  <c r="BT607" i="7"/>
  <c r="BT627" i="7"/>
  <c r="BT651" i="7"/>
  <c r="BT671" i="7"/>
  <c r="BT691" i="7"/>
  <c r="BT715" i="7"/>
  <c r="BT735" i="7"/>
  <c r="BT755" i="7"/>
  <c r="BT779" i="7"/>
  <c r="BT799" i="7"/>
  <c r="BT819" i="7"/>
  <c r="BT843" i="7"/>
  <c r="BT863" i="7"/>
  <c r="BT883" i="7"/>
  <c r="BT907" i="7"/>
  <c r="BT927" i="7"/>
  <c r="BT947" i="7"/>
  <c r="BT971" i="7"/>
  <c r="BT991" i="7"/>
  <c r="BT1011" i="7"/>
  <c r="BT527" i="7"/>
  <c r="BT655" i="7"/>
  <c r="BT719" i="7"/>
  <c r="BT763" i="7"/>
  <c r="BT803" i="7"/>
  <c r="BT847" i="7"/>
  <c r="BT891" i="7"/>
  <c r="BT931" i="7"/>
  <c r="BT975" i="7"/>
  <c r="BT995" i="7"/>
  <c r="BT15" i="7"/>
  <c r="BT35" i="7"/>
  <c r="BT59" i="7"/>
  <c r="BT79" i="7"/>
  <c r="BT99" i="7"/>
  <c r="BT123" i="7"/>
  <c r="BT143" i="7"/>
  <c r="BT163" i="7"/>
  <c r="BT187" i="7"/>
  <c r="BT207" i="7"/>
  <c r="BT227" i="7"/>
  <c r="BT251" i="7"/>
  <c r="BT271" i="7"/>
  <c r="BT291" i="7"/>
  <c r="BT315" i="7"/>
  <c r="BT335" i="7"/>
  <c r="BT355" i="7"/>
  <c r="BT379" i="7"/>
  <c r="BT399" i="7"/>
  <c r="BT419" i="7"/>
  <c r="BT443" i="7"/>
  <c r="BT463" i="7"/>
  <c r="BT483" i="7"/>
  <c r="BT507" i="7"/>
  <c r="BT547" i="7"/>
  <c r="BT571" i="7"/>
  <c r="BT591" i="7"/>
  <c r="BT611" i="7"/>
  <c r="BT635" i="7"/>
  <c r="BT675" i="7"/>
  <c r="BT699" i="7"/>
  <c r="BT739" i="7"/>
  <c r="BT783" i="7"/>
  <c r="BT827" i="7"/>
  <c r="BT867" i="7"/>
  <c r="BT911" i="7"/>
  <c r="BT955" i="7"/>
  <c r="BT1013" i="7"/>
  <c r="BT1009" i="7"/>
  <c r="BT1005" i="7"/>
  <c r="BT1001" i="7"/>
  <c r="BT997" i="7"/>
  <c r="BT993" i="7"/>
  <c r="BT989" i="7"/>
  <c r="BT985" i="7"/>
  <c r="BT981" i="7"/>
  <c r="BT977" i="7"/>
  <c r="BT973" i="7"/>
  <c r="BT969" i="7"/>
  <c r="BT965" i="7"/>
  <c r="BT961" i="7"/>
  <c r="BT957" i="7"/>
  <c r="BT953" i="7"/>
  <c r="BT949" i="7"/>
  <c r="BT945" i="7"/>
  <c r="BT941" i="7"/>
  <c r="BT937" i="7"/>
  <c r="BT933" i="7"/>
  <c r="BT929" i="7"/>
  <c r="BT925" i="7"/>
  <c r="BT921" i="7"/>
  <c r="BT917" i="7"/>
  <c r="BT913" i="7"/>
  <c r="BT909" i="7"/>
  <c r="BT905" i="7"/>
  <c r="BT901" i="7"/>
  <c r="BT897" i="7"/>
  <c r="BT893" i="7"/>
  <c r="BT889" i="7"/>
  <c r="BT885" i="7"/>
  <c r="BT881" i="7"/>
  <c r="BT877" i="7"/>
  <c r="BT873" i="7"/>
  <c r="BT869" i="7"/>
  <c r="BT865" i="7"/>
  <c r="BT861" i="7"/>
  <c r="BT857" i="7"/>
  <c r="BT853" i="7"/>
  <c r="BT849" i="7"/>
  <c r="BT845" i="7"/>
  <c r="BT841" i="7"/>
  <c r="BT837" i="7"/>
  <c r="BT833" i="7"/>
  <c r="BT829" i="7"/>
  <c r="BT825" i="7"/>
  <c r="BT821" i="7"/>
  <c r="BT817" i="7"/>
  <c r="BT813" i="7"/>
  <c r="BT809" i="7"/>
  <c r="BT805" i="7"/>
  <c r="BT801" i="7"/>
  <c r="BT797" i="7"/>
  <c r="BT793" i="7"/>
  <c r="BT789" i="7"/>
  <c r="BT785" i="7"/>
  <c r="BT781" i="7"/>
  <c r="BT777" i="7"/>
  <c r="BT773" i="7"/>
  <c r="BT769" i="7"/>
  <c r="BT765" i="7"/>
  <c r="BT761" i="7"/>
  <c r="BT757" i="7"/>
  <c r="BT753" i="7"/>
  <c r="BT749" i="7"/>
  <c r="BT745" i="7"/>
  <c r="BT741" i="7"/>
  <c r="BT737" i="7"/>
  <c r="BT733" i="7"/>
  <c r="BT729" i="7"/>
  <c r="BT725" i="7"/>
  <c r="BT721" i="7"/>
  <c r="BT717" i="7"/>
  <c r="BT713" i="7"/>
  <c r="BT709" i="7"/>
  <c r="BT705" i="7"/>
  <c r="BT701" i="7"/>
  <c r="BT697" i="7"/>
  <c r="BT693" i="7"/>
  <c r="BT689" i="7"/>
  <c r="BT685" i="7"/>
  <c r="BT681" i="7"/>
  <c r="BT677" i="7"/>
  <c r="BT673" i="7"/>
  <c r="BT669" i="7"/>
  <c r="BT665" i="7"/>
  <c r="BT661" i="7"/>
  <c r="BT657" i="7"/>
  <c r="BT653" i="7"/>
  <c r="BT649" i="7"/>
  <c r="BT645" i="7"/>
  <c r="BT641" i="7"/>
  <c r="BT637" i="7"/>
  <c r="BT633" i="7"/>
  <c r="BT629" i="7"/>
  <c r="BT625" i="7"/>
  <c r="BT621" i="7"/>
  <c r="BT617" i="7"/>
  <c r="BT613" i="7"/>
  <c r="BT609" i="7"/>
  <c r="BT605" i="7"/>
  <c r="BT601" i="7"/>
  <c r="BT597" i="7"/>
  <c r="BT593" i="7"/>
  <c r="BT589" i="7"/>
  <c r="BT585" i="7"/>
  <c r="BT581" i="7"/>
  <c r="BT577" i="7"/>
  <c r="BT573" i="7"/>
  <c r="BT569" i="7"/>
  <c r="BT565" i="7"/>
  <c r="BT561" i="7"/>
  <c r="BT557" i="7"/>
  <c r="BT553" i="7"/>
  <c r="BT549" i="7"/>
  <c r="BT545" i="7"/>
  <c r="BT541" i="7"/>
  <c r="BT537" i="7"/>
  <c r="BT533" i="7"/>
  <c r="BT529" i="7"/>
  <c r="BT525" i="7"/>
  <c r="BT521" i="7"/>
  <c r="BT517" i="7"/>
  <c r="BT513" i="7"/>
  <c r="BT509" i="7"/>
  <c r="BT505" i="7"/>
  <c r="BT501" i="7"/>
  <c r="BT497" i="7"/>
  <c r="BT493" i="7"/>
  <c r="BT489" i="7"/>
  <c r="BT485" i="7"/>
  <c r="BT481" i="7"/>
  <c r="BT477" i="7"/>
  <c r="BT473" i="7"/>
  <c r="BT469" i="7"/>
  <c r="BT465" i="7"/>
  <c r="BT461" i="7"/>
  <c r="BT457" i="7"/>
  <c r="BT453" i="7"/>
  <c r="BT449" i="7"/>
  <c r="BT445" i="7"/>
  <c r="BT441" i="7"/>
  <c r="BT437" i="7"/>
  <c r="BT433" i="7"/>
  <c r="BT429" i="7"/>
  <c r="BT425" i="7"/>
  <c r="BT421" i="7"/>
  <c r="BT417" i="7"/>
  <c r="BT413" i="7"/>
  <c r="BT409" i="7"/>
  <c r="BT405" i="7"/>
  <c r="BT401" i="7"/>
  <c r="BT397" i="7"/>
  <c r="BT393" i="7"/>
  <c r="BT389" i="7"/>
  <c r="BT385" i="7"/>
  <c r="BT381" i="7"/>
  <c r="BT377" i="7"/>
  <c r="BT373" i="7"/>
  <c r="BT369" i="7"/>
  <c r="BT365" i="7"/>
  <c r="BT361" i="7"/>
  <c r="BT357" i="7"/>
  <c r="BT353" i="7"/>
  <c r="BT349" i="7"/>
  <c r="BT345" i="7"/>
  <c r="BT341" i="7"/>
  <c r="BT337" i="7"/>
  <c r="BT333" i="7"/>
  <c r="BT329" i="7"/>
  <c r="BT325" i="7"/>
  <c r="BT321" i="7"/>
  <c r="BT317" i="7"/>
  <c r="BT313" i="7"/>
  <c r="BT309" i="7"/>
  <c r="BT305" i="7"/>
  <c r="BT301" i="7"/>
  <c r="BT297" i="7"/>
  <c r="BT293" i="7"/>
  <c r="BT289" i="7"/>
  <c r="BT285" i="7"/>
  <c r="BT281" i="7"/>
  <c r="BT277" i="7"/>
  <c r="BT273" i="7"/>
  <c r="BT269" i="7"/>
  <c r="BT265" i="7"/>
  <c r="BT261" i="7"/>
  <c r="BT257" i="7"/>
  <c r="BT253" i="7"/>
  <c r="BT249" i="7"/>
  <c r="BT245" i="7"/>
  <c r="BT241" i="7"/>
  <c r="BT237" i="7"/>
  <c r="BT233" i="7"/>
  <c r="BT229" i="7"/>
  <c r="BT225" i="7"/>
  <c r="BT221" i="7"/>
  <c r="BT217" i="7"/>
  <c r="BT213" i="7"/>
  <c r="BT209" i="7"/>
  <c r="BT205" i="7"/>
  <c r="BT201" i="7"/>
  <c r="BT197" i="7"/>
  <c r="BT193" i="7"/>
  <c r="BT189" i="7"/>
  <c r="BT185" i="7"/>
  <c r="BT181" i="7"/>
  <c r="BT177" i="7"/>
  <c r="BT173" i="7"/>
  <c r="BT169" i="7"/>
  <c r="BT165" i="7"/>
  <c r="BT161" i="7"/>
  <c r="BT157" i="7"/>
  <c r="BT153" i="7"/>
  <c r="BT149" i="7"/>
  <c r="BT145" i="7"/>
  <c r="BT141" i="7"/>
  <c r="BT137" i="7"/>
  <c r="BT133" i="7"/>
  <c r="BT129" i="7"/>
  <c r="BT125" i="7"/>
  <c r="BT121" i="7"/>
  <c r="BT117" i="7"/>
  <c r="BT113" i="7"/>
  <c r="BT109" i="7"/>
  <c r="BT105" i="7"/>
  <c r="BT101" i="7"/>
  <c r="BT97" i="7"/>
  <c r="BT93" i="7"/>
  <c r="BT89" i="7"/>
  <c r="BT85" i="7"/>
  <c r="BT81" i="7"/>
  <c r="BT77" i="7"/>
  <c r="BT73" i="7"/>
  <c r="BT69" i="7"/>
  <c r="BT65" i="7"/>
  <c r="BT61" i="7"/>
  <c r="BT57" i="7"/>
  <c r="BT53" i="7"/>
  <c r="BT49" i="7"/>
  <c r="BT45" i="7"/>
  <c r="BT41" i="7"/>
  <c r="BT37" i="7"/>
  <c r="BT33" i="7"/>
  <c r="BT29" i="7"/>
  <c r="BT25" i="7"/>
  <c r="BT21" i="7"/>
  <c r="BT17" i="7"/>
  <c r="BT13" i="7"/>
  <c r="BT9" i="7"/>
  <c r="BT5" i="7"/>
  <c r="BT987" i="7"/>
  <c r="BT943" i="7"/>
  <c r="BT899" i="7"/>
  <c r="BT859" i="7"/>
  <c r="BT815" i="7"/>
  <c r="BT771" i="7"/>
  <c r="BT731" i="7"/>
  <c r="BT687" i="7"/>
  <c r="BT643" i="7"/>
  <c r="BT603" i="7"/>
  <c r="BT559" i="7"/>
  <c r="BT515" i="7"/>
  <c r="BT475" i="7"/>
  <c r="BT431" i="7"/>
  <c r="BT387" i="7"/>
  <c r="BT347" i="7"/>
  <c r="BT303" i="7"/>
  <c r="BT259" i="7"/>
  <c r="BT219" i="7"/>
  <c r="BT175" i="7"/>
  <c r="BT131" i="7"/>
  <c r="BT91" i="7"/>
  <c r="BT47" i="7"/>
  <c r="BT3" i="7"/>
  <c r="CE1010" i="7"/>
  <c r="CE1006" i="7"/>
  <c r="CE1002" i="7"/>
  <c r="CE998" i="7"/>
  <c r="CE994" i="7"/>
  <c r="CE990" i="7"/>
  <c r="CE986" i="7"/>
  <c r="CE982" i="7"/>
  <c r="CE978" i="7"/>
  <c r="CE974" i="7"/>
  <c r="CE970" i="7"/>
  <c r="CE966" i="7"/>
  <c r="CE962" i="7"/>
  <c r="CE958" i="7"/>
  <c r="CE954" i="7"/>
  <c r="CE950" i="7"/>
  <c r="CE946" i="7"/>
  <c r="CE942" i="7"/>
  <c r="CE938" i="7"/>
  <c r="CE934" i="7"/>
  <c r="CE930" i="7"/>
  <c r="CE926" i="7"/>
  <c r="CE922" i="7"/>
  <c r="CE918" i="7"/>
  <c r="CE914" i="7"/>
  <c r="CE910" i="7"/>
  <c r="CE906" i="7"/>
  <c r="CE902" i="7"/>
  <c r="CE894" i="7"/>
  <c r="CE890" i="7"/>
  <c r="CE886" i="7"/>
  <c r="CE882" i="7"/>
  <c r="CE878" i="7"/>
  <c r="CE874" i="7"/>
  <c r="CE870" i="7"/>
  <c r="CE866" i="7"/>
  <c r="CE862" i="7"/>
  <c r="CE858" i="7"/>
  <c r="CE854" i="7"/>
  <c r="CE850" i="7"/>
  <c r="CE846" i="7"/>
  <c r="CE842" i="7"/>
  <c r="CE838" i="7"/>
  <c r="CE834" i="7"/>
  <c r="CE830" i="7"/>
  <c r="CE826" i="7"/>
  <c r="CE822" i="7"/>
  <c r="CE818" i="7"/>
  <c r="CE814" i="7"/>
  <c r="CE810" i="7"/>
  <c r="CE806" i="7"/>
  <c r="CE802" i="7"/>
  <c r="CE798" i="7"/>
  <c r="CE794" i="7"/>
  <c r="CE790" i="7"/>
  <c r="CE786" i="7"/>
  <c r="CE782" i="7"/>
  <c r="CE778" i="7"/>
  <c r="CE774" i="7"/>
  <c r="CE766" i="7"/>
  <c r="CE762" i="7"/>
  <c r="CE758" i="7"/>
  <c r="CE754" i="7"/>
  <c r="CE750" i="7"/>
  <c r="CE746" i="7"/>
  <c r="CE742" i="7"/>
  <c r="CE738" i="7"/>
  <c r="CE734" i="7"/>
  <c r="CE730" i="7"/>
  <c r="CE726" i="7"/>
  <c r="CE722" i="7"/>
  <c r="CE718" i="7"/>
  <c r="CE714" i="7"/>
  <c r="CE710" i="7"/>
  <c r="CE706" i="7"/>
  <c r="CE702" i="7"/>
  <c r="CE698" i="7"/>
  <c r="CE694" i="7"/>
  <c r="CE690" i="7"/>
  <c r="CE686" i="7"/>
  <c r="CE682" i="7"/>
  <c r="CE678" i="7"/>
  <c r="CE674" i="7"/>
  <c r="CE670" i="7"/>
  <c r="CE658" i="7"/>
  <c r="CE594" i="7"/>
  <c r="CE578" i="7"/>
  <c r="CE530" i="7"/>
  <c r="CE936" i="7"/>
  <c r="CE893" i="7"/>
  <c r="CE765" i="7"/>
  <c r="CE637" i="7"/>
  <c r="CE509" i="7"/>
  <c r="CE424" i="7"/>
  <c r="CE269" i="7"/>
  <c r="CE141" i="7"/>
  <c r="CE450" i="7"/>
  <c r="CE402" i="7"/>
  <c r="CE338" i="7"/>
  <c r="CE109" i="7"/>
  <c r="CE941" i="7"/>
  <c r="CE600" i="7"/>
  <c r="CE429" i="7"/>
  <c r="CE45" i="7"/>
  <c r="CE921" i="7"/>
  <c r="CE917" i="7"/>
  <c r="CE913" i="7"/>
  <c r="CE905" i="7"/>
  <c r="CE901" i="7"/>
  <c r="CE897" i="7"/>
  <c r="CE889" i="7"/>
  <c r="CE885" i="7"/>
  <c r="CE881" i="7"/>
  <c r="CE873" i="7"/>
  <c r="CE869" i="7"/>
  <c r="CE865" i="7"/>
  <c r="CE857" i="7"/>
  <c r="CE853" i="7"/>
  <c r="CE849" i="7"/>
  <c r="CE841" i="7"/>
  <c r="CE837" i="7"/>
  <c r="CE833" i="7"/>
  <c r="CE825" i="7"/>
  <c r="CE821" i="7"/>
  <c r="CE817" i="7"/>
  <c r="CE809" i="7"/>
  <c r="CE805" i="7"/>
  <c r="CE801" i="7"/>
  <c r="CE793" i="7"/>
  <c r="CE789" i="7"/>
  <c r="CE785" i="7"/>
  <c r="CE777" i="7"/>
  <c r="CE773" i="7"/>
  <c r="CE769" i="7"/>
  <c r="CE761" i="7"/>
  <c r="CE757" i="7"/>
  <c r="CE753" i="7"/>
  <c r="CE745" i="7"/>
  <c r="CE741" i="7"/>
  <c r="CE737" i="7"/>
  <c r="CE729" i="7"/>
  <c r="CE725" i="7"/>
  <c r="CE721" i="7"/>
  <c r="CE713" i="7"/>
  <c r="CE709" i="7"/>
  <c r="CE705" i="7"/>
  <c r="CE697" i="7"/>
  <c r="CE693" i="7"/>
  <c r="CE689" i="7"/>
  <c r="CE681" i="7"/>
  <c r="CE677" i="7"/>
  <c r="CE673" i="7"/>
  <c r="CE665" i="7"/>
  <c r="CE661" i="7"/>
  <c r="CE657" i="7"/>
  <c r="CE649" i="7"/>
  <c r="CE645" i="7"/>
  <c r="CE641" i="7"/>
  <c r="CE633" i="7"/>
  <c r="CE629" i="7"/>
  <c r="CE625" i="7"/>
  <c r="CE617" i="7"/>
  <c r="CE613" i="7"/>
  <c r="CE609" i="7"/>
  <c r="CE601" i="7"/>
  <c r="CE597" i="7"/>
  <c r="CE593" i="7"/>
  <c r="CE585" i="7"/>
  <c r="CE581" i="7"/>
  <c r="CE577" i="7"/>
  <c r="CE569" i="7"/>
  <c r="CE565" i="7"/>
  <c r="CE561" i="7"/>
  <c r="CE549" i="7"/>
  <c r="CE533" i="7"/>
  <c r="CE521" i="7"/>
  <c r="CE513" i="7"/>
  <c r="CE501" i="7"/>
  <c r="CE489" i="7"/>
  <c r="CE481" i="7"/>
  <c r="CE469" i="7"/>
  <c r="CE457" i="7"/>
  <c r="CE449" i="7"/>
  <c r="CE433" i="7"/>
  <c r="CE421" i="7"/>
  <c r="CE409" i="7"/>
  <c r="CE401" i="7"/>
  <c r="CE389" i="7"/>
  <c r="CE377" i="7"/>
  <c r="CE361" i="7"/>
  <c r="CE353" i="7"/>
  <c r="CE341" i="7"/>
  <c r="CE329" i="7"/>
  <c r="CE321" i="7"/>
  <c r="CE305" i="7"/>
  <c r="CE293" i="7"/>
  <c r="CE281" i="7"/>
  <c r="CE265" i="7"/>
  <c r="CE249" i="7"/>
  <c r="CE233" i="7"/>
  <c r="CE217" i="7"/>
  <c r="CE193" i="7"/>
  <c r="CE177" i="7"/>
  <c r="CE161" i="7"/>
  <c r="CE137" i="7"/>
  <c r="CE121" i="7"/>
  <c r="CE113" i="7"/>
  <c r="CE105" i="7"/>
  <c r="CE97" i="7"/>
  <c r="CE89" i="7"/>
  <c r="CE81" i="7"/>
  <c r="CE73" i="7"/>
  <c r="CE65" i="7"/>
  <c r="CE57" i="7"/>
  <c r="CE49" i="7"/>
  <c r="CE41" i="7"/>
  <c r="CE33" i="7"/>
  <c r="CE25" i="7"/>
  <c r="CE17" i="7"/>
  <c r="CE9" i="7"/>
  <c r="CE728" i="7"/>
  <c r="CE557" i="7"/>
  <c r="CE381" i="7"/>
  <c r="CE545" i="7"/>
  <c r="CE537" i="7"/>
  <c r="CE529" i="7"/>
  <c r="CE517" i="7"/>
  <c r="CE505" i="7"/>
  <c r="CE497" i="7"/>
  <c r="CE485" i="7"/>
  <c r="CE473" i="7"/>
  <c r="CE465" i="7"/>
  <c r="CE453" i="7"/>
  <c r="CE441" i="7"/>
  <c r="CE437" i="7"/>
  <c r="CE425" i="7"/>
  <c r="CE417" i="7"/>
  <c r="CE405" i="7"/>
  <c r="CE393" i="7"/>
  <c r="CE385" i="7"/>
  <c r="CE373" i="7"/>
  <c r="CE369" i="7"/>
  <c r="CE357" i="7"/>
  <c r="CE345" i="7"/>
  <c r="CE337" i="7"/>
  <c r="CE325" i="7"/>
  <c r="CE313" i="7"/>
  <c r="CE309" i="7"/>
  <c r="CE297" i="7"/>
  <c r="CE289" i="7"/>
  <c r="CE273" i="7"/>
  <c r="CE257" i="7"/>
  <c r="CE241" i="7"/>
  <c r="CE225" i="7"/>
  <c r="CE209" i="7"/>
  <c r="CE201" i="7"/>
  <c r="CE185" i="7"/>
  <c r="CE169" i="7"/>
  <c r="CE153" i="7"/>
  <c r="CE145" i="7"/>
  <c r="CE129" i="7"/>
  <c r="BT1007" i="7"/>
  <c r="BT963" i="7"/>
  <c r="BT923" i="7"/>
  <c r="BT879" i="7"/>
  <c r="BT835" i="7"/>
  <c r="BT795" i="7"/>
  <c r="BT751" i="7"/>
  <c r="BT707" i="7"/>
  <c r="BT667" i="7"/>
  <c r="BT623" i="7"/>
  <c r="BT579" i="7"/>
  <c r="BT539" i="7"/>
  <c r="BT495" i="7"/>
  <c r="BT451" i="7"/>
  <c r="BT411" i="7"/>
  <c r="BT367" i="7"/>
  <c r="BT323" i="7"/>
  <c r="BT283" i="7"/>
  <c r="BT239" i="7"/>
  <c r="BT195" i="7"/>
  <c r="BT155" i="7"/>
  <c r="BT111" i="7"/>
  <c r="BT67" i="7"/>
  <c r="BT27" i="7"/>
  <c r="CE856" i="7"/>
  <c r="CE685" i="7"/>
  <c r="CE514" i="7"/>
  <c r="CE296" i="7"/>
  <c r="CP375" i="7"/>
  <c r="CP371" i="7"/>
  <c r="CP367" i="7"/>
  <c r="CP363" i="7"/>
  <c r="CP359" i="7"/>
  <c r="CP355" i="7"/>
  <c r="CP351" i="7"/>
  <c r="CP347" i="7"/>
  <c r="CP343" i="7"/>
  <c r="CP339" i="7"/>
  <c r="CP335" i="7"/>
  <c r="CP331" i="7"/>
  <c r="CP327" i="7"/>
  <c r="CP323" i="7"/>
  <c r="CP319" i="7"/>
  <c r="CP315" i="7"/>
  <c r="CP311" i="7"/>
  <c r="CP307" i="7"/>
  <c r="CP303" i="7"/>
  <c r="CP299" i="7"/>
  <c r="CP295" i="7"/>
  <c r="CP291" i="7"/>
  <c r="CP287" i="7"/>
  <c r="CP283" i="7"/>
  <c r="CP279" i="7"/>
  <c r="CP275" i="7"/>
  <c r="CP271" i="7"/>
  <c r="CP267" i="7"/>
  <c r="CP263" i="7"/>
  <c r="CP259" i="7"/>
  <c r="CP255" i="7"/>
  <c r="CP251" i="7"/>
  <c r="CP247" i="7"/>
  <c r="CP243" i="7"/>
  <c r="CP239" i="7"/>
  <c r="CP235" i="7"/>
  <c r="CP231" i="7"/>
  <c r="CP227" i="7"/>
  <c r="CP223" i="7"/>
  <c r="CP219" i="7"/>
  <c r="CP215" i="7"/>
  <c r="CP211" i="7"/>
  <c r="CP207" i="7"/>
  <c r="CP203" i="7"/>
  <c r="CP199" i="7"/>
  <c r="CP195" i="7"/>
  <c r="CP191" i="7"/>
  <c r="CP187" i="7"/>
  <c r="CP183" i="7"/>
  <c r="CP179" i="7"/>
  <c r="CP175" i="7"/>
  <c r="CP171" i="7"/>
  <c r="CP163" i="7"/>
  <c r="CP159" i="7"/>
  <c r="CP155" i="7"/>
  <c r="CP151" i="7"/>
  <c r="CP147" i="7"/>
  <c r="CP143" i="7"/>
  <c r="CP139" i="7"/>
  <c r="CP135" i="7"/>
  <c r="CP131" i="7"/>
  <c r="CP127" i="7"/>
  <c r="CP123" i="7"/>
  <c r="CP119" i="7"/>
  <c r="CP115" i="7"/>
  <c r="CP111" i="7"/>
  <c r="CP107" i="7"/>
  <c r="CP103" i="7"/>
  <c r="CP99" i="7"/>
  <c r="CP95" i="7"/>
  <c r="CP91" i="7"/>
  <c r="CP87" i="7"/>
  <c r="CP83" i="7"/>
  <c r="CP79" i="7"/>
  <c r="CP75" i="7"/>
  <c r="CP71" i="7"/>
  <c r="CP67" i="7"/>
  <c r="CP63" i="7"/>
  <c r="CP59" i="7"/>
  <c r="CP55" i="7"/>
  <c r="CP51" i="7"/>
  <c r="CP47" i="7"/>
  <c r="CP43" i="7"/>
  <c r="CP39" i="7"/>
  <c r="CP35" i="7"/>
  <c r="CP31" i="7"/>
  <c r="CP27" i="7"/>
  <c r="CP23" i="7"/>
  <c r="CP19" i="7"/>
  <c r="CP15" i="7"/>
  <c r="CP11" i="7"/>
  <c r="CP7" i="7"/>
  <c r="CP990" i="7"/>
  <c r="CP961" i="7"/>
  <c r="CP941" i="7"/>
  <c r="CP934" i="7"/>
  <c r="CP877" i="7"/>
  <c r="CP870" i="7"/>
  <c r="CP813" i="7"/>
  <c r="CP806" i="7"/>
  <c r="CP749" i="7"/>
  <c r="CP742" i="7"/>
  <c r="CP685" i="7"/>
  <c r="CP678" i="7"/>
  <c r="CP621" i="7"/>
  <c r="CP614" i="7"/>
  <c r="CP557" i="7"/>
  <c r="CP550" i="7"/>
  <c r="CP493" i="7"/>
  <c r="CP486" i="7"/>
  <c r="CP429" i="7"/>
  <c r="CP422" i="7"/>
  <c r="CP322" i="7"/>
  <c r="CP258" i="7"/>
  <c r="CP194" i="7"/>
  <c r="CP130" i="7"/>
  <c r="CP1014" i="7"/>
  <c r="CP985" i="7"/>
  <c r="CP946" i="7"/>
  <c r="CP889" i="7"/>
  <c r="CP882" i="7"/>
  <c r="CP825" i="7"/>
  <c r="CP818" i="7"/>
  <c r="CP761" i="7"/>
  <c r="CP754" i="7"/>
  <c r="CP697" i="7"/>
  <c r="CP690" i="7"/>
  <c r="CP633" i="7"/>
  <c r="CP626" i="7"/>
  <c r="CP569" i="7"/>
  <c r="CP562" i="7"/>
  <c r="CP505" i="7"/>
  <c r="CP498" i="7"/>
  <c r="CP441" i="7"/>
  <c r="CP434" i="7"/>
  <c r="CP377" i="7"/>
  <c r="CP334" i="7"/>
  <c r="CP270" i="7"/>
  <c r="CP206" i="7"/>
  <c r="CP142" i="7"/>
  <c r="CP954" i="7"/>
  <c r="CP653" i="7"/>
  <c r="CP646" i="7"/>
  <c r="CP525" i="7"/>
  <c r="CP518" i="7"/>
  <c r="CP397" i="7"/>
  <c r="CP390" i="7"/>
  <c r="CP290" i="7"/>
  <c r="CP276" i="7"/>
  <c r="CP909" i="7"/>
  <c r="CP902" i="7"/>
  <c r="CP845" i="7"/>
  <c r="CP838" i="7"/>
  <c r="CP781" i="7"/>
  <c r="CP774" i="7"/>
  <c r="CP717" i="7"/>
  <c r="CP710" i="7"/>
  <c r="CP589" i="7"/>
  <c r="CP582" i="7"/>
  <c r="CP461" i="7"/>
  <c r="CP454" i="7"/>
  <c r="CP354" i="7"/>
  <c r="CP340" i="7"/>
  <c r="CP226" i="7"/>
  <c r="CP212" i="7"/>
  <c r="CP162" i="7"/>
  <c r="CP148" i="7"/>
  <c r="CP3" i="7"/>
  <c r="CP950" i="7"/>
  <c r="CP921" i="7"/>
  <c r="CP722" i="7"/>
  <c r="CP665" i="7"/>
  <c r="CP466" i="7"/>
  <c r="CP409" i="7"/>
  <c r="CP352" i="7"/>
  <c r="CP238" i="7"/>
  <c r="CP76" i="7"/>
  <c r="CP12" i="7"/>
  <c r="CP914" i="7"/>
  <c r="CP857" i="7"/>
  <c r="CP658" i="7"/>
  <c r="CP601" i="7"/>
  <c r="CP402" i="7"/>
  <c r="CP288" i="7"/>
  <c r="CP174" i="7"/>
  <c r="CP92" i="7"/>
  <c r="CP28" i="7"/>
  <c r="CP786" i="7"/>
  <c r="CP729" i="7"/>
  <c r="CP530" i="7"/>
  <c r="CP473" i="7"/>
  <c r="CP302" i="7"/>
  <c r="CP160" i="7"/>
  <c r="CP60" i="7"/>
  <c r="CN1014" i="7"/>
  <c r="CN1010" i="7"/>
  <c r="CN1006" i="7"/>
  <c r="CN1002" i="7"/>
  <c r="CN998" i="7"/>
  <c r="CN994" i="7"/>
  <c r="CN990" i="7"/>
  <c r="CN986" i="7"/>
  <c r="CN982" i="7"/>
  <c r="CN978" i="7"/>
  <c r="CN974" i="7"/>
  <c r="CN970" i="7"/>
  <c r="CN966" i="7"/>
  <c r="CN962" i="7"/>
  <c r="CN958" i="7"/>
  <c r="CN954" i="7"/>
  <c r="CN950" i="7"/>
  <c r="CN946" i="7"/>
  <c r="CN942" i="7"/>
  <c r="CN938" i="7"/>
  <c r="CN934" i="7"/>
  <c r="CN930" i="7"/>
  <c r="CN926" i="7"/>
  <c r="CN922" i="7"/>
  <c r="CN918" i="7"/>
  <c r="CN914" i="7"/>
  <c r="CN910" i="7"/>
  <c r="CN906" i="7"/>
  <c r="CN902" i="7"/>
  <c r="CN898" i="7"/>
  <c r="CN894" i="7"/>
  <c r="CN890" i="7"/>
  <c r="CN886" i="7"/>
  <c r="CN882" i="7"/>
  <c r="CN878" i="7"/>
  <c r="CN874" i="7"/>
  <c r="CN870" i="7"/>
  <c r="CN866" i="7"/>
  <c r="CN862" i="7"/>
  <c r="CN858" i="7"/>
  <c r="CN854" i="7"/>
  <c r="CN850" i="7"/>
  <c r="CN846" i="7"/>
  <c r="CN842" i="7"/>
  <c r="CN838" i="7"/>
  <c r="CN834" i="7"/>
  <c r="CN830" i="7"/>
  <c r="CN826" i="7"/>
  <c r="CN818" i="7"/>
  <c r="CN814" i="7"/>
  <c r="CN997" i="7"/>
  <c r="CN945" i="7"/>
  <c r="CN881" i="7"/>
  <c r="CN817" i="7"/>
  <c r="CN746" i="7"/>
  <c r="CN689" i="7"/>
  <c r="CN632" i="7"/>
  <c r="CN618" i="7"/>
  <c r="CN561" i="7"/>
  <c r="CN504" i="7"/>
  <c r="CN490" i="7"/>
  <c r="CN433" i="7"/>
  <c r="CN376" i="7"/>
  <c r="CN326" i="7"/>
  <c r="CN269" i="7"/>
  <c r="CN255" i="7"/>
  <c r="CN198" i="7"/>
  <c r="CN191" i="7"/>
  <c r="CN134" i="7"/>
  <c r="CN94" i="7"/>
  <c r="CN62" i="7"/>
  <c r="CN30" i="7"/>
  <c r="CN14" i="7"/>
  <c r="CN969" i="7"/>
  <c r="CN888" i="7"/>
  <c r="CN824" i="7"/>
  <c r="CN810" i="7"/>
  <c r="CN760" i="7"/>
  <c r="CN753" i="7"/>
  <c r="CN696" i="7"/>
  <c r="CN682" i="7"/>
  <c r="CN625" i="7"/>
  <c r="CN568" i="7"/>
  <c r="CN554" i="7"/>
  <c r="CN497" i="7"/>
  <c r="CN440" i="7"/>
  <c r="CN426" i="7"/>
  <c r="CN333" i="7"/>
  <c r="CN319" i="7"/>
  <c r="CN262" i="7"/>
  <c r="CN205" i="7"/>
  <c r="CN141" i="7"/>
  <c r="CN127" i="7"/>
  <c r="CN78" i="7"/>
  <c r="CN46" i="7"/>
  <c r="CN893" i="7"/>
  <c r="CN836" i="7"/>
  <c r="CN694" i="7"/>
  <c r="CN637" i="7"/>
  <c r="CN580" i="7"/>
  <c r="CN438" i="7"/>
  <c r="CN381" i="7"/>
  <c r="CN267" i="7"/>
  <c r="CN210" i="7"/>
  <c r="CN153" i="7"/>
  <c r="CN55" i="7"/>
  <c r="CN993" i="7"/>
  <c r="CN829" i="7"/>
  <c r="CN772" i="7"/>
  <c r="CN630" i="7"/>
  <c r="CN573" i="7"/>
  <c r="CN516" i="7"/>
  <c r="CN374" i="7"/>
  <c r="CN345" i="7"/>
  <c r="CN203" i="7"/>
  <c r="CN146" i="7"/>
  <c r="CN71" i="7"/>
  <c r="CN7" i="7"/>
  <c r="CN964" i="7"/>
  <c r="CN900" i="7"/>
  <c r="CN758" i="7"/>
  <c r="CN701" i="7"/>
  <c r="CN644" i="7"/>
  <c r="CN502" i="7"/>
  <c r="CN445" i="7"/>
  <c r="CN388" i="7"/>
  <c r="CN331" i="7"/>
  <c r="CN274" i="7"/>
  <c r="CN217" i="7"/>
  <c r="CN39" i="7"/>
  <c r="CN366" i="7"/>
  <c r="CN362" i="7"/>
  <c r="CN350" i="7"/>
  <c r="CN346" i="7"/>
  <c r="CN334" i="7"/>
  <c r="CN330" i="7"/>
  <c r="CN318" i="7"/>
  <c r="CN314" i="7"/>
  <c r="CN302" i="7"/>
  <c r="CN298" i="7"/>
  <c r="CN286" i="7"/>
  <c r="CN282" i="7"/>
  <c r="CN270" i="7"/>
  <c r="CN266" i="7"/>
  <c r="CN254" i="7"/>
  <c r="CN250" i="7"/>
  <c r="CN238" i="7"/>
  <c r="CN234" i="7"/>
  <c r="CN222" i="7"/>
  <c r="CN218" i="7"/>
  <c r="CN206" i="7"/>
  <c r="CN202" i="7"/>
  <c r="CN190" i="7"/>
  <c r="CN186" i="7"/>
  <c r="CN174" i="7"/>
  <c r="CN170" i="7"/>
  <c r="CN158" i="7"/>
  <c r="CN154" i="7"/>
  <c r="CN142" i="7"/>
  <c r="CN138" i="7"/>
  <c r="CN126" i="7"/>
  <c r="CN122" i="7"/>
  <c r="CN110" i="7"/>
  <c r="CN106" i="7"/>
  <c r="CN87" i="7"/>
  <c r="CP537" i="7"/>
  <c r="CN765" i="7"/>
  <c r="BT912" i="7"/>
  <c r="BT904" i="7"/>
  <c r="BT892" i="7"/>
  <c r="BT884" i="7"/>
  <c r="BT872" i="7"/>
  <c r="BT864" i="7"/>
  <c r="BT856" i="7"/>
  <c r="BT848" i="7"/>
  <c r="BT840" i="7"/>
  <c r="BT832" i="7"/>
  <c r="BT824" i="7"/>
  <c r="BT816" i="7"/>
  <c r="BT808" i="7"/>
  <c r="BT800" i="7"/>
  <c r="BT792" i="7"/>
  <c r="BT788" i="7"/>
  <c r="BT780" i="7"/>
  <c r="BT768" i="7"/>
  <c r="BT760" i="7"/>
  <c r="BT752" i="7"/>
  <c r="BT744" i="7"/>
  <c r="BT736" i="7"/>
  <c r="BT728" i="7"/>
  <c r="BT720" i="7"/>
  <c r="BT712" i="7"/>
  <c r="BT704" i="7"/>
  <c r="BT692" i="7"/>
  <c r="BT684" i="7"/>
  <c r="BT676" i="7"/>
  <c r="BT668" i="7"/>
  <c r="BT660" i="7"/>
  <c r="BT652" i="7"/>
  <c r="BT644" i="7"/>
  <c r="BT640" i="7"/>
  <c r="BT632" i="7"/>
  <c r="BT624" i="7"/>
  <c r="BT612" i="7"/>
  <c r="BT604" i="7"/>
  <c r="BT592" i="7"/>
  <c r="BT588" i="7"/>
  <c r="BT580" i="7"/>
  <c r="BT572" i="7"/>
  <c r="BT564" i="7"/>
  <c r="BT556" i="7"/>
  <c r="BT548" i="7"/>
  <c r="BT540" i="7"/>
  <c r="BT532" i="7"/>
  <c r="BT524" i="7"/>
  <c r="BT516" i="7"/>
  <c r="BT508" i="7"/>
  <c r="BT500" i="7"/>
  <c r="BT488" i="7"/>
  <c r="BT480" i="7"/>
  <c r="BT472" i="7"/>
  <c r="BT464" i="7"/>
  <c r="BT456" i="7"/>
  <c r="BT448" i="7"/>
  <c r="BT440" i="7"/>
  <c r="BT432" i="7"/>
  <c r="BT424" i="7"/>
  <c r="BT416" i="7"/>
  <c r="BT408" i="7"/>
  <c r="BT396" i="7"/>
  <c r="BT388" i="7"/>
  <c r="BT384" i="7"/>
  <c r="BT376" i="7"/>
  <c r="BT368" i="7"/>
  <c r="BT360" i="7"/>
  <c r="BT352" i="7"/>
  <c r="BT344" i="7"/>
  <c r="BT336" i="7"/>
  <c r="BT328" i="7"/>
  <c r="BT320" i="7"/>
  <c r="BT312" i="7"/>
  <c r="BT304" i="7"/>
  <c r="BT296" i="7"/>
  <c r="BT284" i="7"/>
  <c r="BT276" i="7"/>
  <c r="BT268" i="7"/>
  <c r="BT260" i="7"/>
  <c r="BT252" i="7"/>
  <c r="BT244" i="7"/>
  <c r="BT236" i="7"/>
  <c r="BT228" i="7"/>
  <c r="BT220" i="7"/>
  <c r="BT216" i="7"/>
  <c r="BT208" i="7"/>
  <c r="BT200" i="7"/>
  <c r="BT192" i="7"/>
  <c r="BT184" i="7"/>
  <c r="BT176" i="7"/>
  <c r="BT168" i="7"/>
  <c r="BT160" i="7"/>
  <c r="BT152" i="7"/>
  <c r="BT144" i="7"/>
  <c r="BT136" i="7"/>
  <c r="BT128" i="7"/>
  <c r="BT120" i="7"/>
  <c r="BT112" i="7"/>
  <c r="BT104" i="7"/>
  <c r="BT96" i="7"/>
  <c r="BT88" i="7"/>
  <c r="BT80" i="7"/>
  <c r="BT72" i="7"/>
  <c r="BT64" i="7"/>
  <c r="BT56" i="7"/>
  <c r="BT48" i="7"/>
  <c r="BT40" i="7"/>
  <c r="BT32" i="7"/>
  <c r="BT24" i="7"/>
  <c r="BT16" i="7"/>
  <c r="BT8" i="7"/>
  <c r="CE992" i="7"/>
  <c r="CE944" i="7"/>
  <c r="CE912" i="7"/>
  <c r="CE880" i="7"/>
  <c r="CE848" i="7"/>
  <c r="CE816" i="7"/>
  <c r="CE784" i="7"/>
  <c r="CE752" i="7"/>
  <c r="CE720" i="7"/>
  <c r="CE672" i="7"/>
  <c r="CE640" i="7"/>
  <c r="CE608" i="7"/>
  <c r="CE576" i="7"/>
  <c r="CE544" i="7"/>
  <c r="CE496" i="7"/>
  <c r="CE464" i="7"/>
  <c r="CE432" i="7"/>
  <c r="CE400" i="7"/>
  <c r="CE368" i="7"/>
  <c r="CE336" i="7"/>
  <c r="CE304" i="7"/>
  <c r="CE808" i="7"/>
  <c r="CE680" i="7"/>
  <c r="CE552" i="7"/>
  <c r="CE466" i="7"/>
  <c r="CE360" i="7"/>
  <c r="CE13" i="7"/>
  <c r="CN338" i="7"/>
  <c r="CN566" i="7"/>
  <c r="CP793" i="7"/>
  <c r="DA1004" i="7"/>
  <c r="DA996" i="7"/>
  <c r="DA988" i="7"/>
  <c r="DA980" i="7"/>
  <c r="DA972" i="7"/>
  <c r="DA968" i="7"/>
  <c r="DA964" i="7"/>
  <c r="DA960" i="7"/>
  <c r="DA956" i="7"/>
  <c r="DA952" i="7"/>
  <c r="DA944" i="7"/>
  <c r="DA940" i="7"/>
  <c r="DA936" i="7"/>
  <c r="DA932" i="7"/>
  <c r="DA928" i="7"/>
  <c r="DA924" i="7"/>
  <c r="DA920" i="7"/>
  <c r="DA916" i="7"/>
  <c r="DA912" i="7"/>
  <c r="DA908" i="7"/>
  <c r="DA904" i="7"/>
  <c r="DA900" i="7"/>
  <c r="DA896" i="7"/>
  <c r="DA892" i="7"/>
  <c r="DA888" i="7"/>
  <c r="DA868" i="7"/>
  <c r="BT916" i="7"/>
  <c r="BT908" i="7"/>
  <c r="BT900" i="7"/>
  <c r="BT896" i="7"/>
  <c r="BT888" i="7"/>
  <c r="BT880" i="7"/>
  <c r="BT876" i="7"/>
  <c r="BT868" i="7"/>
  <c r="BT860" i="7"/>
  <c r="BT852" i="7"/>
  <c r="BT844" i="7"/>
  <c r="BT836" i="7"/>
  <c r="BT828" i="7"/>
  <c r="BT820" i="7"/>
  <c r="BT812" i="7"/>
  <c r="BT804" i="7"/>
  <c r="BT796" i="7"/>
  <c r="BT784" i="7"/>
  <c r="BT776" i="7"/>
  <c r="BT772" i="7"/>
  <c r="BT764" i="7"/>
  <c r="BT756" i="7"/>
  <c r="BT748" i="7"/>
  <c r="BT740" i="7"/>
  <c r="BT732" i="7"/>
  <c r="BT724" i="7"/>
  <c r="BT716" i="7"/>
  <c r="BT708" i="7"/>
  <c r="BT700" i="7"/>
  <c r="BT696" i="7"/>
  <c r="BT688" i="7"/>
  <c r="BT680" i="7"/>
  <c r="BT672" i="7"/>
  <c r="BT664" i="7"/>
  <c r="BT656" i="7"/>
  <c r="BT648" i="7"/>
  <c r="BT636" i="7"/>
  <c r="BT628" i="7"/>
  <c r="BT620" i="7"/>
  <c r="BT616" i="7"/>
  <c r="BT608" i="7"/>
  <c r="BT600" i="7"/>
  <c r="BT596" i="7"/>
  <c r="BT584" i="7"/>
  <c r="BT576" i="7"/>
  <c r="BT568" i="7"/>
  <c r="BT560" i="7"/>
  <c r="BT552" i="7"/>
  <c r="BT544" i="7"/>
  <c r="BT536" i="7"/>
  <c r="BT528" i="7"/>
  <c r="BT520" i="7"/>
  <c r="BT512" i="7"/>
  <c r="BT504" i="7"/>
  <c r="BT496" i="7"/>
  <c r="BT492" i="7"/>
  <c r="BT484" i="7"/>
  <c r="BT476" i="7"/>
  <c r="BT468" i="7"/>
  <c r="BT460" i="7"/>
  <c r="BT452" i="7"/>
  <c r="BT444" i="7"/>
  <c r="BT436" i="7"/>
  <c r="BT428" i="7"/>
  <c r="BT420" i="7"/>
  <c r="BT412" i="7"/>
  <c r="BT404" i="7"/>
  <c r="BT400" i="7"/>
  <c r="BT392" i="7"/>
  <c r="BT380" i="7"/>
  <c r="BT372" i="7"/>
  <c r="BT364" i="7"/>
  <c r="BT356" i="7"/>
  <c r="BT348" i="7"/>
  <c r="BT340" i="7"/>
  <c r="BT332" i="7"/>
  <c r="BT324" i="7"/>
  <c r="BT316" i="7"/>
  <c r="BT308" i="7"/>
  <c r="BT300" i="7"/>
  <c r="BT292" i="7"/>
  <c r="BT288" i="7"/>
  <c r="BT280" i="7"/>
  <c r="BT272" i="7"/>
  <c r="BT264" i="7"/>
  <c r="BT256" i="7"/>
  <c r="BT248" i="7"/>
  <c r="BT240" i="7"/>
  <c r="BT232" i="7"/>
  <c r="BT224" i="7"/>
  <c r="BT212" i="7"/>
  <c r="BT204" i="7"/>
  <c r="BT196" i="7"/>
  <c r="BT188" i="7"/>
  <c r="BT180" i="7"/>
  <c r="BT172" i="7"/>
  <c r="BT164" i="7"/>
  <c r="BT156" i="7"/>
  <c r="BT148" i="7"/>
  <c r="BT140" i="7"/>
  <c r="BT132" i="7"/>
  <c r="BT124" i="7"/>
  <c r="BT116" i="7"/>
  <c r="BT108" i="7"/>
  <c r="BT100" i="7"/>
  <c r="BT92" i="7"/>
  <c r="BT84" i="7"/>
  <c r="BT76" i="7"/>
  <c r="BT68" i="7"/>
  <c r="BT60" i="7"/>
  <c r="BT52" i="7"/>
  <c r="BT44" i="7"/>
  <c r="BT36" i="7"/>
  <c r="BT28" i="7"/>
  <c r="BT20" i="7"/>
  <c r="BT12" i="7"/>
  <c r="BT4" i="7"/>
  <c r="CE1008" i="7"/>
  <c r="CE976" i="7"/>
  <c r="CE960" i="7"/>
  <c r="CE928" i="7"/>
  <c r="CE896" i="7"/>
  <c r="CE864" i="7"/>
  <c r="CE832" i="7"/>
  <c r="CE800" i="7"/>
  <c r="CE768" i="7"/>
  <c r="CE736" i="7"/>
  <c r="CE704" i="7"/>
  <c r="CE688" i="7"/>
  <c r="CE656" i="7"/>
  <c r="CE624" i="7"/>
  <c r="CE592" i="7"/>
  <c r="CE560" i="7"/>
  <c r="CE528" i="7"/>
  <c r="CE512" i="7"/>
  <c r="CE480" i="7"/>
  <c r="CE448" i="7"/>
  <c r="CE416" i="7"/>
  <c r="CE384" i="7"/>
  <c r="CE352" i="7"/>
  <c r="CE320" i="7"/>
  <c r="CE288" i="7"/>
  <c r="CN23" i="7"/>
  <c r="CP110" i="7"/>
  <c r="CP224" i="7"/>
  <c r="CN452" i="7"/>
  <c r="DA1008" i="7"/>
  <c r="DA1000" i="7"/>
  <c r="DA992" i="7"/>
  <c r="DA984" i="7"/>
  <c r="DA976" i="7"/>
  <c r="DA948" i="7"/>
  <c r="CE1005" i="7"/>
  <c r="CE920" i="7"/>
  <c r="CE877" i="7"/>
  <c r="CE792" i="7"/>
  <c r="CE749" i="7"/>
  <c r="CE664" i="7"/>
  <c r="CE621" i="7"/>
  <c r="CE536" i="7"/>
  <c r="CE493" i="7"/>
  <c r="CE408" i="7"/>
  <c r="CE237" i="7"/>
  <c r="CP44" i="7"/>
  <c r="CN139" i="7"/>
  <c r="CP366" i="7"/>
  <c r="CP594" i="7"/>
  <c r="CN708" i="7"/>
  <c r="CN822" i="7"/>
  <c r="CE666" i="7"/>
  <c r="CE662" i="7"/>
  <c r="CE654" i="7"/>
  <c r="CE650" i="7"/>
  <c r="CE646" i="7"/>
  <c r="CE638" i="7"/>
  <c r="CE634" i="7"/>
  <c r="CE630" i="7"/>
  <c r="CE626" i="7"/>
  <c r="CE622" i="7"/>
  <c r="CE618" i="7"/>
  <c r="CE614" i="7"/>
  <c r="CE610" i="7"/>
  <c r="CE606" i="7"/>
  <c r="CE602" i="7"/>
  <c r="CE598" i="7"/>
  <c r="CE590" i="7"/>
  <c r="CE586" i="7"/>
  <c r="CE582" i="7"/>
  <c r="CE574" i="7"/>
  <c r="CE570" i="7"/>
  <c r="CE566" i="7"/>
  <c r="CE562" i="7"/>
  <c r="CE558" i="7"/>
  <c r="CE554" i="7"/>
  <c r="CE550" i="7"/>
  <c r="CE546" i="7"/>
  <c r="CE542" i="7"/>
  <c r="CE538" i="7"/>
  <c r="CE534" i="7"/>
  <c r="CE526" i="7"/>
  <c r="CE522" i="7"/>
  <c r="CE518" i="7"/>
  <c r="CE510" i="7"/>
  <c r="CE506" i="7"/>
  <c r="CE502" i="7"/>
  <c r="CE498" i="7"/>
  <c r="CE494" i="7"/>
  <c r="CE490" i="7"/>
  <c r="CE486" i="7"/>
  <c r="CE482" i="7"/>
  <c r="CE478" i="7"/>
  <c r="CE474" i="7"/>
  <c r="CE470" i="7"/>
  <c r="CE462" i="7"/>
  <c r="CE458" i="7"/>
  <c r="CE454" i="7"/>
  <c r="CE446" i="7"/>
  <c r="CE442" i="7"/>
  <c r="CE438" i="7"/>
  <c r="CE434" i="7"/>
  <c r="CE430" i="7"/>
  <c r="CE426" i="7"/>
  <c r="CE422" i="7"/>
  <c r="CE418" i="7"/>
  <c r="CE414" i="7"/>
  <c r="CE410" i="7"/>
  <c r="CE406" i="7"/>
  <c r="CE398" i="7"/>
  <c r="CE394" i="7"/>
  <c r="CE390" i="7"/>
  <c r="CE386" i="7"/>
  <c r="CE382" i="7"/>
  <c r="CE378" i="7"/>
  <c r="CE374" i="7"/>
  <c r="CE370" i="7"/>
  <c r="CE366" i="7"/>
  <c r="CE362" i="7"/>
  <c r="CE358" i="7"/>
  <c r="CE354" i="7"/>
  <c r="CE350" i="7"/>
  <c r="CE346" i="7"/>
  <c r="CE342" i="7"/>
  <c r="CE334" i="7"/>
  <c r="CE330" i="7"/>
  <c r="CE326" i="7"/>
  <c r="CE322" i="7"/>
  <c r="CE318" i="7"/>
  <c r="CE314" i="7"/>
  <c r="CE310" i="7"/>
  <c r="CE306" i="7"/>
  <c r="CE302" i="7"/>
  <c r="CE298" i="7"/>
  <c r="CE294" i="7"/>
  <c r="CE290" i="7"/>
  <c r="CE286" i="7"/>
  <c r="CE282" i="7"/>
  <c r="CE278" i="7"/>
  <c r="CE274" i="7"/>
  <c r="CE270" i="7"/>
  <c r="CE266" i="7"/>
  <c r="CE262" i="7"/>
  <c r="CE258" i="7"/>
  <c r="CE254" i="7"/>
  <c r="CE250" i="7"/>
  <c r="CE246" i="7"/>
  <c r="CE242" i="7"/>
  <c r="CE238" i="7"/>
  <c r="CE234" i="7"/>
  <c r="CE301" i="7"/>
  <c r="CE277" i="7"/>
  <c r="CE245" i="7"/>
  <c r="CE213" i="7"/>
  <c r="CE149" i="7"/>
  <c r="CE117" i="7"/>
  <c r="CE85" i="7"/>
  <c r="CE53" i="7"/>
  <c r="CE21" i="7"/>
  <c r="CE5" i="7"/>
  <c r="CE1000" i="7"/>
  <c r="CE957" i="7"/>
  <c r="CE872" i="7"/>
  <c r="CE829" i="7"/>
  <c r="CE744" i="7"/>
  <c r="CE701" i="7"/>
  <c r="CE616" i="7"/>
  <c r="CE573" i="7"/>
  <c r="CE488" i="7"/>
  <c r="CE445" i="7"/>
  <c r="CE317" i="7"/>
  <c r="CE205" i="7"/>
  <c r="CE77" i="7"/>
  <c r="CN281" i="7"/>
  <c r="CN509" i="7"/>
  <c r="CP850" i="7"/>
  <c r="CP978" i="7"/>
  <c r="CE365" i="7"/>
  <c r="CE344" i="7"/>
  <c r="CE181" i="7"/>
  <c r="CP320" i="7"/>
  <c r="CP308" i="7"/>
  <c r="CP256" i="7"/>
  <c r="CP244" i="7"/>
  <c r="CP192" i="7"/>
  <c r="CP180" i="7"/>
  <c r="CP128" i="7"/>
  <c r="CP116" i="7"/>
  <c r="CP100" i="7"/>
  <c r="CP84" i="7"/>
  <c r="CP68" i="7"/>
  <c r="CP52" i="7"/>
  <c r="CP36" i="7"/>
  <c r="CP20" i="7"/>
  <c r="CP4" i="7"/>
  <c r="CN363" i="7"/>
  <c r="CN299" i="7"/>
  <c r="CN235" i="7"/>
  <c r="CN171" i="7"/>
  <c r="CN107" i="7"/>
  <c r="CN95" i="7"/>
  <c r="CN79" i="7"/>
  <c r="CN63" i="7"/>
  <c r="CN47" i="7"/>
  <c r="CN31" i="7"/>
  <c r="CN15" i="7"/>
  <c r="CN957" i="7"/>
  <c r="DA884" i="7"/>
  <c r="DA880" i="7"/>
  <c r="DA876" i="7"/>
  <c r="DA872" i="7"/>
  <c r="DA864" i="7"/>
  <c r="DA860" i="7"/>
  <c r="DA856" i="7"/>
  <c r="DA852" i="7"/>
  <c r="DA848" i="7"/>
  <c r="DA844" i="7"/>
  <c r="DA840" i="7"/>
  <c r="DA836" i="7"/>
  <c r="DA832" i="7"/>
  <c r="DA828" i="7"/>
  <c r="DA824" i="7"/>
  <c r="DA820" i="7"/>
  <c r="DA816" i="7"/>
  <c r="DA812" i="7"/>
  <c r="DA808" i="7"/>
  <c r="DA804" i="7"/>
  <c r="DA800" i="7"/>
  <c r="DA796" i="7"/>
  <c r="DA792" i="7"/>
  <c r="DA788" i="7"/>
  <c r="DA784" i="7"/>
  <c r="DA780" i="7"/>
  <c r="DA776" i="7"/>
  <c r="DA772" i="7"/>
  <c r="DA768" i="7"/>
  <c r="CE1016" i="7"/>
  <c r="CE973" i="7"/>
  <c r="CE952" i="7"/>
  <c r="CE909" i="7"/>
  <c r="CE888" i="7"/>
  <c r="CE845" i="7"/>
  <c r="CE824" i="7"/>
  <c r="CE781" i="7"/>
  <c r="CE760" i="7"/>
  <c r="CE717" i="7"/>
  <c r="CE696" i="7"/>
  <c r="CE653" i="7"/>
  <c r="CE632" i="7"/>
  <c r="CE589" i="7"/>
  <c r="CE568" i="7"/>
  <c r="CE525" i="7"/>
  <c r="CE504" i="7"/>
  <c r="CE461" i="7"/>
  <c r="CE440" i="7"/>
  <c r="CE397" i="7"/>
  <c r="CE376" i="7"/>
  <c r="CE333" i="7"/>
  <c r="CE312" i="7"/>
  <c r="CE261" i="7"/>
  <c r="CE229" i="7"/>
  <c r="CE197" i="7"/>
  <c r="CE165" i="7"/>
  <c r="CE133" i="7"/>
  <c r="CE101" i="7"/>
  <c r="CE69" i="7"/>
  <c r="CE37" i="7"/>
  <c r="CE230" i="7"/>
  <c r="CE226" i="7"/>
  <c r="CE222" i="7"/>
  <c r="CE218" i="7"/>
  <c r="CE214" i="7"/>
  <c r="CE210" i="7"/>
  <c r="CE206" i="7"/>
  <c r="CE202" i="7"/>
  <c r="CE198" i="7"/>
  <c r="CE194" i="7"/>
  <c r="CE190" i="7"/>
  <c r="CE186" i="7"/>
  <c r="CE182" i="7"/>
  <c r="CE178" i="7"/>
  <c r="CE174" i="7"/>
  <c r="CE170" i="7"/>
  <c r="CE166" i="7"/>
  <c r="CE162" i="7"/>
  <c r="CE158" i="7"/>
  <c r="CE154" i="7"/>
  <c r="CE150" i="7"/>
  <c r="CE146" i="7"/>
  <c r="CE142" i="7"/>
  <c r="CE138" i="7"/>
  <c r="CE134" i="7"/>
  <c r="CE130" i="7"/>
  <c r="CE126" i="7"/>
  <c r="CE122" i="7"/>
  <c r="CE118" i="7"/>
  <c r="CE114" i="7"/>
  <c r="CE110" i="7"/>
  <c r="CE106" i="7"/>
  <c r="CE102" i="7"/>
  <c r="CE98" i="7"/>
  <c r="CE94" i="7"/>
  <c r="CE90" i="7"/>
  <c r="CE86" i="7"/>
  <c r="CE82" i="7"/>
  <c r="CE78" i="7"/>
  <c r="CE74" i="7"/>
  <c r="CE70" i="7"/>
  <c r="CE66" i="7"/>
  <c r="CE62" i="7"/>
  <c r="CE58" i="7"/>
  <c r="CE54" i="7"/>
  <c r="CE50" i="7"/>
  <c r="CE46" i="7"/>
  <c r="CE42" i="7"/>
  <c r="CE38" i="7"/>
  <c r="CE34" i="7"/>
  <c r="CE30" i="7"/>
  <c r="CE26" i="7"/>
  <c r="CE22" i="7"/>
  <c r="CE18" i="7"/>
  <c r="CE14" i="7"/>
  <c r="CE10" i="7"/>
  <c r="CE6" i="7"/>
  <c r="CE989" i="7"/>
  <c r="CE968" i="7"/>
  <c r="CE925" i="7"/>
  <c r="CE904" i="7"/>
  <c r="CE861" i="7"/>
  <c r="CE840" i="7"/>
  <c r="CE797" i="7"/>
  <c r="CE776" i="7"/>
  <c r="CE733" i="7"/>
  <c r="CE712" i="7"/>
  <c r="CE669" i="7"/>
  <c r="CE648" i="7"/>
  <c r="CE605" i="7"/>
  <c r="CE584" i="7"/>
  <c r="CE541" i="7"/>
  <c r="CE520" i="7"/>
  <c r="CE477" i="7"/>
  <c r="CE456" i="7"/>
  <c r="CE413" i="7"/>
  <c r="CE392" i="7"/>
  <c r="CE349" i="7"/>
  <c r="CE328" i="7"/>
  <c r="CE285" i="7"/>
  <c r="CE253" i="7"/>
  <c r="CE221" i="7"/>
  <c r="CE189" i="7"/>
  <c r="CE157" i="7"/>
  <c r="CE125" i="7"/>
  <c r="CE93" i="7"/>
  <c r="CE61" i="7"/>
  <c r="CE29" i="7"/>
  <c r="DA764" i="7"/>
  <c r="DA744" i="7"/>
  <c r="DA728" i="7"/>
  <c r="DA716" i="7"/>
  <c r="DA700" i="7"/>
  <c r="DA684" i="7"/>
  <c r="DA672" i="7"/>
  <c r="DA652" i="7"/>
  <c r="DA648" i="7"/>
  <c r="DA644" i="7"/>
  <c r="DA640" i="7"/>
  <c r="DA636" i="7"/>
  <c r="DA632" i="7"/>
  <c r="DA628" i="7"/>
  <c r="DA624" i="7"/>
  <c r="DA620" i="7"/>
  <c r="DA604" i="7"/>
  <c r="DA600" i="7"/>
  <c r="DA596" i="7"/>
  <c r="DA592" i="7"/>
  <c r="DA756" i="7"/>
  <c r="DA740" i="7"/>
  <c r="DA724" i="7"/>
  <c r="DA704" i="7"/>
  <c r="DA692" i="7"/>
  <c r="DA676" i="7"/>
  <c r="DA660" i="7"/>
  <c r="DA612" i="7"/>
  <c r="CE988" i="7"/>
  <c r="CE940" i="7"/>
  <c r="CE812" i="7"/>
  <c r="CE748" i="7"/>
  <c r="CE732" i="7"/>
  <c r="CE652" i="7"/>
  <c r="CE588" i="7"/>
  <c r="CE540" i="7"/>
  <c r="CE508" i="7"/>
  <c r="CE428" i="7"/>
  <c r="CE380" i="7"/>
  <c r="CE332" i="7"/>
  <c r="CE316" i="7"/>
  <c r="CE268" i="7"/>
  <c r="CE244" i="7"/>
  <c r="CE220" i="7"/>
  <c r="CE196" i="7"/>
  <c r="CE180" i="7"/>
  <c r="CE156" i="7"/>
  <c r="CE132" i="7"/>
  <c r="CE108" i="7"/>
  <c r="CE76" i="7"/>
  <c r="CE52" i="7"/>
  <c r="CE28" i="7"/>
  <c r="CE12" i="7"/>
  <c r="CP986" i="7"/>
  <c r="CP898" i="7"/>
  <c r="CP866" i="7"/>
  <c r="CP834" i="7"/>
  <c r="CP790" i="7"/>
  <c r="CP726" i="7"/>
  <c r="CP694" i="7"/>
  <c r="CP642" i="7"/>
  <c r="CP598" i="7"/>
  <c r="CP546" i="7"/>
  <c r="CP514" i="7"/>
  <c r="CP470" i="7"/>
  <c r="CP438" i="7"/>
  <c r="CP386" i="7"/>
  <c r="CP370" i="7"/>
  <c r="CP338" i="7"/>
  <c r="CP318" i="7"/>
  <c r="CP274" i="7"/>
  <c r="CP222" i="7"/>
  <c r="CP178" i="7"/>
  <c r="CP146" i="7"/>
  <c r="CN897" i="7"/>
  <c r="CN833" i="7"/>
  <c r="CN737" i="7"/>
  <c r="CN641" i="7"/>
  <c r="DA1015" i="7"/>
  <c r="DA1011" i="7"/>
  <c r="DA1003" i="7"/>
  <c r="DA995" i="7"/>
  <c r="DA987" i="7"/>
  <c r="DA979" i="7"/>
  <c r="DA971" i="7"/>
  <c r="DA963" i="7"/>
  <c r="DA959" i="7"/>
  <c r="DA955" i="7"/>
  <c r="DA951" i="7"/>
  <c r="DA947" i="7"/>
  <c r="DA943" i="7"/>
  <c r="DA939" i="7"/>
  <c r="DA935" i="7"/>
  <c r="DA931" i="7"/>
  <c r="DA927" i="7"/>
  <c r="DA923" i="7"/>
  <c r="DA919" i="7"/>
  <c r="DA915" i="7"/>
  <c r="DA911" i="7"/>
  <c r="DA907" i="7"/>
  <c r="DA899" i="7"/>
  <c r="DA895" i="7"/>
  <c r="DA891" i="7"/>
  <c r="DA887" i="7"/>
  <c r="DA883" i="7"/>
  <c r="DA879" i="7"/>
  <c r="DA875" i="7"/>
  <c r="DA871" i="7"/>
  <c r="DA867" i="7"/>
  <c r="DA863" i="7"/>
  <c r="DA859" i="7"/>
  <c r="DA855" i="7"/>
  <c r="DA851" i="7"/>
  <c r="DA847" i="7"/>
  <c r="DA843" i="7"/>
  <c r="DA839" i="7"/>
  <c r="DA835" i="7"/>
  <c r="DA831" i="7"/>
  <c r="DA827" i="7"/>
  <c r="DA823" i="7"/>
  <c r="DA819" i="7"/>
  <c r="DA815" i="7"/>
  <c r="DA811" i="7"/>
  <c r="DA807" i="7"/>
  <c r="DA803" i="7"/>
  <c r="DA799" i="7"/>
  <c r="DA795" i="7"/>
  <c r="DA791" i="7"/>
  <c r="DA787" i="7"/>
  <c r="DA783" i="7"/>
  <c r="DA779" i="7"/>
  <c r="DA775" i="7"/>
  <c r="DA771" i="7"/>
  <c r="DA767" i="7"/>
  <c r="DA763" i="7"/>
  <c r="DA759" i="7"/>
  <c r="DA755" i="7"/>
  <c r="DA751" i="7"/>
  <c r="DA747" i="7"/>
  <c r="DA743" i="7"/>
  <c r="DA739" i="7"/>
  <c r="DA735" i="7"/>
  <c r="DA731" i="7"/>
  <c r="DA727" i="7"/>
  <c r="DA723" i="7"/>
  <c r="DA719" i="7"/>
  <c r="DA715" i="7"/>
  <c r="DA711" i="7"/>
  <c r="DA707" i="7"/>
  <c r="DA703" i="7"/>
  <c r="DA699" i="7"/>
  <c r="DA695" i="7"/>
  <c r="DA691" i="7"/>
  <c r="DA687" i="7"/>
  <c r="DA683" i="7"/>
  <c r="DA679" i="7"/>
  <c r="DA675" i="7"/>
  <c r="DA671" i="7"/>
  <c r="DA667" i="7"/>
  <c r="DA663" i="7"/>
  <c r="DA659" i="7"/>
  <c r="DA655" i="7"/>
  <c r="DA651" i="7"/>
  <c r="DA647" i="7"/>
  <c r="DA643" i="7"/>
  <c r="DA639" i="7"/>
  <c r="DA635" i="7"/>
  <c r="DA631" i="7"/>
  <c r="DA627" i="7"/>
  <c r="DA623" i="7"/>
  <c r="DA619" i="7"/>
  <c r="DA615" i="7"/>
  <c r="DA611" i="7"/>
  <c r="DA607" i="7"/>
  <c r="DA603" i="7"/>
  <c r="DA599" i="7"/>
  <c r="DA595" i="7"/>
  <c r="DA591" i="7"/>
  <c r="DA587" i="7"/>
  <c r="DA583" i="7"/>
  <c r="DA579" i="7"/>
  <c r="DA575" i="7"/>
  <c r="DA571" i="7"/>
  <c r="DA567" i="7"/>
  <c r="DA563" i="7"/>
  <c r="DA559" i="7"/>
  <c r="DA555" i="7"/>
  <c r="DA551" i="7"/>
  <c r="DA547" i="7"/>
  <c r="DA543" i="7"/>
  <c r="DA539" i="7"/>
  <c r="DA535" i="7"/>
  <c r="DA531" i="7"/>
  <c r="DA527" i="7"/>
  <c r="DA523" i="7"/>
  <c r="DA519" i="7"/>
  <c r="DA515" i="7"/>
  <c r="DA511" i="7"/>
  <c r="DA507" i="7"/>
  <c r="DA503" i="7"/>
  <c r="DA499" i="7"/>
  <c r="DA495" i="7"/>
  <c r="DA491" i="7"/>
  <c r="DA487" i="7"/>
  <c r="DA483" i="7"/>
  <c r="DA291" i="7"/>
  <c r="DA163" i="7"/>
  <c r="DA35" i="7"/>
  <c r="DA760" i="7"/>
  <c r="DA748" i="7"/>
  <c r="DA732" i="7"/>
  <c r="DA712" i="7"/>
  <c r="DA696" i="7"/>
  <c r="DA680" i="7"/>
  <c r="DA664" i="7"/>
  <c r="DA616" i="7"/>
  <c r="CE908" i="7"/>
  <c r="CE876" i="7"/>
  <c r="CE844" i="7"/>
  <c r="CE780" i="7"/>
  <c r="CE684" i="7"/>
  <c r="CE604" i="7"/>
  <c r="CE524" i="7"/>
  <c r="CE476" i="7"/>
  <c r="CE364" i="7"/>
  <c r="CE300" i="7"/>
  <c r="CE284" i="7"/>
  <c r="CE260" i="7"/>
  <c r="CE228" i="7"/>
  <c r="CE204" i="7"/>
  <c r="CE172" i="7"/>
  <c r="CE140" i="7"/>
  <c r="CE116" i="7"/>
  <c r="CE92" i="7"/>
  <c r="CE68" i="7"/>
  <c r="CE44" i="7"/>
  <c r="CE4" i="7"/>
  <c r="CP982" i="7"/>
  <c r="CP930" i="7"/>
  <c r="CP886" i="7"/>
  <c r="CP822" i="7"/>
  <c r="CP758" i="7"/>
  <c r="CP674" i="7"/>
  <c r="CP566" i="7"/>
  <c r="CP502" i="7"/>
  <c r="CP406" i="7"/>
  <c r="CP374" i="7"/>
  <c r="CP286" i="7"/>
  <c r="CP242" i="7"/>
  <c r="CP210" i="7"/>
  <c r="CP126" i="7"/>
  <c r="CN929" i="7"/>
  <c r="CN801" i="7"/>
  <c r="CN705" i="7"/>
  <c r="DA1007" i="7"/>
  <c r="DA999" i="7"/>
  <c r="DA991" i="7"/>
  <c r="DA983" i="7"/>
  <c r="DA975" i="7"/>
  <c r="DA967" i="7"/>
  <c r="DA903" i="7"/>
  <c r="BI1016" i="7"/>
  <c r="CP993" i="7"/>
  <c r="CP953" i="7"/>
  <c r="CP937" i="7"/>
  <c r="CP925" i="7"/>
  <c r="CP905" i="7"/>
  <c r="CP893" i="7"/>
  <c r="CP873" i="7"/>
  <c r="CP861" i="7"/>
  <c r="CP841" i="7"/>
  <c r="CP829" i="7"/>
  <c r="CP809" i="7"/>
  <c r="CP797" i="7"/>
  <c r="CP777" i="7"/>
  <c r="CP765" i="7"/>
  <c r="CP745" i="7"/>
  <c r="CP733" i="7"/>
  <c r="CP713" i="7"/>
  <c r="CP701" i="7"/>
  <c r="CP681" i="7"/>
  <c r="CP669" i="7"/>
  <c r="CP649" i="7"/>
  <c r="CP637" i="7"/>
  <c r="CP617" i="7"/>
  <c r="CP605" i="7"/>
  <c r="CP585" i="7"/>
  <c r="CP573" i="7"/>
  <c r="CP553" i="7"/>
  <c r="CP541" i="7"/>
  <c r="CP521" i="7"/>
  <c r="CP509" i="7"/>
  <c r="CP489" i="7"/>
  <c r="CP477" i="7"/>
  <c r="CP457" i="7"/>
  <c r="CP445" i="7"/>
  <c r="CP425" i="7"/>
  <c r="CP413" i="7"/>
  <c r="CP393" i="7"/>
  <c r="CP381" i="7"/>
  <c r="CN972" i="7"/>
  <c r="CN936" i="7"/>
  <c r="CN904" i="7"/>
  <c r="CN872" i="7"/>
  <c r="CN840" i="7"/>
  <c r="CN808" i="7"/>
  <c r="CN776" i="7"/>
  <c r="CN744" i="7"/>
  <c r="CN712" i="7"/>
  <c r="CN680" i="7"/>
  <c r="CN648" i="7"/>
  <c r="CN616" i="7"/>
  <c r="CN584" i="7"/>
  <c r="CN552" i="7"/>
  <c r="CN520" i="7"/>
  <c r="CN488" i="7"/>
  <c r="CN456" i="7"/>
  <c r="CN424" i="7"/>
  <c r="CN392" i="7"/>
  <c r="CN114" i="7"/>
  <c r="CN121" i="7"/>
  <c r="CN178" i="7"/>
  <c r="CN185" i="7"/>
  <c r="CN242" i="7"/>
  <c r="CN249" i="7"/>
  <c r="CN306" i="7"/>
  <c r="CN313" i="7"/>
  <c r="CN370" i="7"/>
  <c r="CN406" i="7"/>
  <c r="CN413" i="7"/>
  <c r="CN420" i="7"/>
  <c r="CN470" i="7"/>
  <c r="CN477" i="7"/>
  <c r="CN484" i="7"/>
  <c r="CN534" i="7"/>
  <c r="CN541" i="7"/>
  <c r="CN548" i="7"/>
  <c r="CN598" i="7"/>
  <c r="CN605" i="7"/>
  <c r="CN612" i="7"/>
  <c r="CN662" i="7"/>
  <c r="CN669" i="7"/>
  <c r="CN676" i="7"/>
  <c r="CN726" i="7"/>
  <c r="CN733" i="7"/>
  <c r="CN740" i="7"/>
  <c r="CN790" i="7"/>
  <c r="CN797" i="7"/>
  <c r="CN804" i="7"/>
  <c r="CN861" i="7"/>
  <c r="CN868" i="7"/>
  <c r="CN925" i="7"/>
  <c r="CN932" i="7"/>
  <c r="DA752" i="7"/>
  <c r="DA736" i="7"/>
  <c r="DA720" i="7"/>
  <c r="DA708" i="7"/>
  <c r="DA688" i="7"/>
  <c r="DA668" i="7"/>
  <c r="DA656" i="7"/>
  <c r="DA608" i="7"/>
  <c r="CE1004" i="7"/>
  <c r="CE972" i="7"/>
  <c r="CE956" i="7"/>
  <c r="CE924" i="7"/>
  <c r="CE892" i="7"/>
  <c r="CE860" i="7"/>
  <c r="CE828" i="7"/>
  <c r="CE796" i="7"/>
  <c r="CE764" i="7"/>
  <c r="CE716" i="7"/>
  <c r="CE700" i="7"/>
  <c r="CE668" i="7"/>
  <c r="CE636" i="7"/>
  <c r="CE620" i="7"/>
  <c r="CE572" i="7"/>
  <c r="CE556" i="7"/>
  <c r="CE492" i="7"/>
  <c r="CE460" i="7"/>
  <c r="CE444" i="7"/>
  <c r="CE412" i="7"/>
  <c r="CE396" i="7"/>
  <c r="CE348" i="7"/>
  <c r="CE276" i="7"/>
  <c r="CE252" i="7"/>
  <c r="CE236" i="7"/>
  <c r="CE212" i="7"/>
  <c r="CE188" i="7"/>
  <c r="CE164" i="7"/>
  <c r="CE148" i="7"/>
  <c r="CE124" i="7"/>
  <c r="CE100" i="7"/>
  <c r="CE84" i="7"/>
  <c r="CE60" i="7"/>
  <c r="CE36" i="7"/>
  <c r="CE20" i="7"/>
  <c r="CP1010" i="7"/>
  <c r="CP958" i="7"/>
  <c r="CP918" i="7"/>
  <c r="CP854" i="7"/>
  <c r="CP802" i="7"/>
  <c r="CP770" i="7"/>
  <c r="CP738" i="7"/>
  <c r="CP706" i="7"/>
  <c r="CP662" i="7"/>
  <c r="CP630" i="7"/>
  <c r="CP610" i="7"/>
  <c r="CP578" i="7"/>
  <c r="CP534" i="7"/>
  <c r="CP482" i="7"/>
  <c r="CP450" i="7"/>
  <c r="CP418" i="7"/>
  <c r="CP350" i="7"/>
  <c r="CP306" i="7"/>
  <c r="CP254" i="7"/>
  <c r="CP190" i="7"/>
  <c r="CP158" i="7"/>
  <c r="CP114" i="7"/>
  <c r="CN865" i="7"/>
  <c r="CN769" i="7"/>
  <c r="CN673" i="7"/>
  <c r="BR2" i="7"/>
  <c r="CE1015" i="7"/>
  <c r="CE1011" i="7"/>
  <c r="CE1007" i="7"/>
  <c r="CE1003" i="7"/>
  <c r="CE999" i="7"/>
  <c r="CE995" i="7"/>
  <c r="CE991" i="7"/>
  <c r="CE987" i="7"/>
  <c r="CE983" i="7"/>
  <c r="CE979" i="7"/>
  <c r="CE975" i="7"/>
  <c r="CE971" i="7"/>
  <c r="CE967" i="7"/>
  <c r="CE963" i="7"/>
  <c r="CE959" i="7"/>
  <c r="CE955" i="7"/>
  <c r="CE951" i="7"/>
  <c r="CE947" i="7"/>
  <c r="CE943" i="7"/>
  <c r="CE939" i="7"/>
  <c r="CE935" i="7"/>
  <c r="CE931" i="7"/>
  <c r="CE927" i="7"/>
  <c r="CE923" i="7"/>
  <c r="CE919" i="7"/>
  <c r="CE915" i="7"/>
  <c r="CE911" i="7"/>
  <c r="CE907" i="7"/>
  <c r="CE903" i="7"/>
  <c r="CE899" i="7"/>
  <c r="CE895" i="7"/>
  <c r="CE891" i="7"/>
  <c r="CE887" i="7"/>
  <c r="CE883" i="7"/>
  <c r="CE879" i="7"/>
  <c r="CE875" i="7"/>
  <c r="CE871" i="7"/>
  <c r="CE867" i="7"/>
  <c r="CE863" i="7"/>
  <c r="CE859" i="7"/>
  <c r="CE855" i="7"/>
  <c r="CE851" i="7"/>
  <c r="CE847" i="7"/>
  <c r="CE843" i="7"/>
  <c r="CE839" i="7"/>
  <c r="CE835" i="7"/>
  <c r="CE831" i="7"/>
  <c r="CE827" i="7"/>
  <c r="CE823" i="7"/>
  <c r="CE819" i="7"/>
  <c r="CE815" i="7"/>
  <c r="CE811" i="7"/>
  <c r="CE807" i="7"/>
  <c r="CE803" i="7"/>
  <c r="CE799" i="7"/>
  <c r="CE795" i="7"/>
  <c r="CE791" i="7"/>
  <c r="CE787" i="7"/>
  <c r="CE783" i="7"/>
  <c r="CE779" i="7"/>
  <c r="CE775" i="7"/>
  <c r="CE771" i="7"/>
  <c r="CE767" i="7"/>
  <c r="CE763" i="7"/>
  <c r="CE759" i="7"/>
  <c r="CE755" i="7"/>
  <c r="CE751" i="7"/>
  <c r="CE747" i="7"/>
  <c r="CE743" i="7"/>
  <c r="CE739" i="7"/>
  <c r="CE735" i="7"/>
  <c r="CE731" i="7"/>
  <c r="CE727" i="7"/>
  <c r="CE723" i="7"/>
  <c r="CE719" i="7"/>
  <c r="CE715" i="7"/>
  <c r="CE711" i="7"/>
  <c r="CE707" i="7"/>
  <c r="CE703" i="7"/>
  <c r="CE699" i="7"/>
  <c r="CE695" i="7"/>
  <c r="CE691" i="7"/>
  <c r="CE687" i="7"/>
  <c r="CE683" i="7"/>
  <c r="CE679" i="7"/>
  <c r="CE675" i="7"/>
  <c r="CE671" i="7"/>
  <c r="CE667" i="7"/>
  <c r="CE663" i="7"/>
  <c r="CE659" i="7"/>
  <c r="CE655" i="7"/>
  <c r="CE651" i="7"/>
  <c r="CE647" i="7"/>
  <c r="CE643" i="7"/>
  <c r="CE639" i="7"/>
  <c r="CE635" i="7"/>
  <c r="CE631" i="7"/>
  <c r="CE627" i="7"/>
  <c r="CE623" i="7"/>
  <c r="CE619" i="7"/>
  <c r="CE615" i="7"/>
  <c r="CE611" i="7"/>
  <c r="CE607" i="7"/>
  <c r="CE603" i="7"/>
  <c r="CE599" i="7"/>
  <c r="CE595" i="7"/>
  <c r="CE591" i="7"/>
  <c r="CE587" i="7"/>
  <c r="CE583" i="7"/>
  <c r="CE579" i="7"/>
  <c r="CE575" i="7"/>
  <c r="CE571" i="7"/>
  <c r="CE567" i="7"/>
  <c r="CE563" i="7"/>
  <c r="CE559" i="7"/>
  <c r="CE555" i="7"/>
  <c r="CE551" i="7"/>
  <c r="CE547" i="7"/>
  <c r="CE543" i="7"/>
  <c r="CE539" i="7"/>
  <c r="CE535" i="7"/>
  <c r="CE531" i="7"/>
  <c r="CE527" i="7"/>
  <c r="CE523" i="7"/>
  <c r="CE519" i="7"/>
  <c r="CE515" i="7"/>
  <c r="CE511" i="7"/>
  <c r="CE507" i="7"/>
  <c r="CE503" i="7"/>
  <c r="CE499" i="7"/>
  <c r="CE495" i="7"/>
  <c r="CE491" i="7"/>
  <c r="CE487" i="7"/>
  <c r="CE483" i="7"/>
  <c r="CE479" i="7"/>
  <c r="CE475" i="7"/>
  <c r="CE471" i="7"/>
  <c r="CE467" i="7"/>
  <c r="CE463" i="7"/>
  <c r="CE459" i="7"/>
  <c r="CE455" i="7"/>
  <c r="CE451" i="7"/>
  <c r="CE447" i="7"/>
  <c r="CE443" i="7"/>
  <c r="CE439" i="7"/>
  <c r="CE435" i="7"/>
  <c r="CE431" i="7"/>
  <c r="CE427" i="7"/>
  <c r="CE423" i="7"/>
  <c r="CE419" i="7"/>
  <c r="CE415" i="7"/>
  <c r="CE411" i="7"/>
  <c r="CE407" i="7"/>
  <c r="CE403" i="7"/>
  <c r="CE399" i="7"/>
  <c r="CE395" i="7"/>
  <c r="CE391" i="7"/>
  <c r="CE387" i="7"/>
  <c r="CE383" i="7"/>
  <c r="CE379" i="7"/>
  <c r="CE375" i="7"/>
  <c r="CE371" i="7"/>
  <c r="CE367" i="7"/>
  <c r="CE363" i="7"/>
  <c r="CE359" i="7"/>
  <c r="CE355" i="7"/>
  <c r="CE351" i="7"/>
  <c r="CE347" i="7"/>
  <c r="CE343" i="7"/>
  <c r="CE339" i="7"/>
  <c r="CE335" i="7"/>
  <c r="CE331" i="7"/>
  <c r="CE327" i="7"/>
  <c r="CE323" i="7"/>
  <c r="CE319" i="7"/>
  <c r="CE315" i="7"/>
  <c r="CE311" i="7"/>
  <c r="CE307" i="7"/>
  <c r="CE303" i="7"/>
  <c r="CE299" i="7"/>
  <c r="CE295" i="7"/>
  <c r="CE291" i="7"/>
  <c r="CE287" i="7"/>
  <c r="CE283" i="7"/>
  <c r="CE279" i="7"/>
  <c r="CE275" i="7"/>
  <c r="CE271" i="7"/>
  <c r="CE267" i="7"/>
  <c r="CE263" i="7"/>
  <c r="CE259" i="7"/>
  <c r="CE255" i="7"/>
  <c r="CE251" i="7"/>
  <c r="CE247" i="7"/>
  <c r="CE243" i="7"/>
  <c r="CE239" i="7"/>
  <c r="CE235" i="7"/>
  <c r="CE231" i="7"/>
  <c r="CE227" i="7"/>
  <c r="CE223" i="7"/>
  <c r="CE219" i="7"/>
  <c r="CE215" i="7"/>
  <c r="CE211" i="7"/>
  <c r="CE207" i="7"/>
  <c r="CE203" i="7"/>
  <c r="CE199" i="7"/>
  <c r="CE195" i="7"/>
  <c r="CE191" i="7"/>
  <c r="CE187" i="7"/>
  <c r="CE183" i="7"/>
  <c r="CE179" i="7"/>
  <c r="CE175" i="7"/>
  <c r="CE171" i="7"/>
  <c r="CE167" i="7"/>
  <c r="CE163" i="7"/>
  <c r="CE159" i="7"/>
  <c r="CE155" i="7"/>
  <c r="CE151" i="7"/>
  <c r="CE147" i="7"/>
  <c r="CE143" i="7"/>
  <c r="CE139" i="7"/>
  <c r="CE135" i="7"/>
  <c r="CE131" i="7"/>
  <c r="CE127" i="7"/>
  <c r="CE123" i="7"/>
  <c r="CE119" i="7"/>
  <c r="CE115" i="7"/>
  <c r="CE111" i="7"/>
  <c r="CE107" i="7"/>
  <c r="CE103" i="7"/>
  <c r="CE99" i="7"/>
  <c r="CE95" i="7"/>
  <c r="CE91" i="7"/>
  <c r="CE87" i="7"/>
  <c r="CE83" i="7"/>
  <c r="CE79" i="7"/>
  <c r="CE75" i="7"/>
  <c r="CE71" i="7"/>
  <c r="CE67" i="7"/>
  <c r="CE63" i="7"/>
  <c r="CE59" i="7"/>
  <c r="CE55" i="7"/>
  <c r="CE51" i="7"/>
  <c r="CE47" i="7"/>
  <c r="CE43" i="7"/>
  <c r="CE39" i="7"/>
  <c r="CE35" i="7"/>
  <c r="CE31" i="7"/>
  <c r="CE27" i="7"/>
  <c r="CE23" i="7"/>
  <c r="CE19" i="7"/>
  <c r="CE15" i="7"/>
  <c r="CE11" i="7"/>
  <c r="CE7" i="7"/>
  <c r="CE3" i="7"/>
  <c r="CE2" i="7"/>
  <c r="CE1012" i="7"/>
  <c r="CE996" i="7"/>
  <c r="CE980" i="7"/>
  <c r="CE964" i="7"/>
  <c r="CE948" i="7"/>
  <c r="CE932" i="7"/>
  <c r="CE916" i="7"/>
  <c r="CE900" i="7"/>
  <c r="CE884" i="7"/>
  <c r="CE868" i="7"/>
  <c r="CE852" i="7"/>
  <c r="CE836" i="7"/>
  <c r="CE820" i="7"/>
  <c r="CE804" i="7"/>
  <c r="CE788" i="7"/>
  <c r="CE772" i="7"/>
  <c r="CE756" i="7"/>
  <c r="CE740" i="7"/>
  <c r="CE724" i="7"/>
  <c r="CE708" i="7"/>
  <c r="CE692" i="7"/>
  <c r="CE676" i="7"/>
  <c r="CE660" i="7"/>
  <c r="CE644" i="7"/>
  <c r="CE628" i="7"/>
  <c r="CE612" i="7"/>
  <c r="CE596" i="7"/>
  <c r="CE580" i="7"/>
  <c r="CE564" i="7"/>
  <c r="CE548" i="7"/>
  <c r="CE532" i="7"/>
  <c r="CE516" i="7"/>
  <c r="CE500" i="7"/>
  <c r="CE484" i="7"/>
  <c r="CE468" i="7"/>
  <c r="CE452" i="7"/>
  <c r="CE436" i="7"/>
  <c r="CE420" i="7"/>
  <c r="CE404" i="7"/>
  <c r="CE388" i="7"/>
  <c r="CE372" i="7"/>
  <c r="CE356" i="7"/>
  <c r="CE340" i="7"/>
  <c r="CE324" i="7"/>
  <c r="CE308" i="7"/>
  <c r="CE292" i="7"/>
  <c r="CE280" i="7"/>
  <c r="CE272" i="7"/>
  <c r="CE264" i="7"/>
  <c r="CE256" i="7"/>
  <c r="CE248" i="7"/>
  <c r="CE240" i="7"/>
  <c r="CE232" i="7"/>
  <c r="CE224" i="7"/>
  <c r="CE216" i="7"/>
  <c r="CE208" i="7"/>
  <c r="CE200" i="7"/>
  <c r="CE192" i="7"/>
  <c r="CE184" i="7"/>
  <c r="CE176" i="7"/>
  <c r="CE168" i="7"/>
  <c r="CE160" i="7"/>
  <c r="CE152" i="7"/>
  <c r="CE144" i="7"/>
  <c r="CE136" i="7"/>
  <c r="CE128" i="7"/>
  <c r="CE120" i="7"/>
  <c r="CE112" i="7"/>
  <c r="CE104" i="7"/>
  <c r="CE96" i="7"/>
  <c r="CE88" i="7"/>
  <c r="CE80" i="7"/>
  <c r="CE72" i="7"/>
  <c r="CE64" i="7"/>
  <c r="CE56" i="7"/>
  <c r="CE48" i="7"/>
  <c r="CE40" i="7"/>
  <c r="CE32" i="7"/>
  <c r="CE24" i="7"/>
  <c r="CE16" i="7"/>
  <c r="CP1016" i="7"/>
  <c r="CP1012" i="7"/>
  <c r="CP1008" i="7"/>
  <c r="CP1004" i="7"/>
  <c r="CP1000" i="7"/>
  <c r="CP996" i="7"/>
  <c r="CP992" i="7"/>
  <c r="CP988" i="7"/>
  <c r="CP984" i="7"/>
  <c r="CP980" i="7"/>
  <c r="CP976" i="7"/>
  <c r="CP972" i="7"/>
  <c r="CP968" i="7"/>
  <c r="CP964" i="7"/>
  <c r="CP960" i="7"/>
  <c r="CP956" i="7"/>
  <c r="CP952" i="7"/>
  <c r="CP948" i="7"/>
  <c r="CP944" i="7"/>
  <c r="CP940" i="7"/>
  <c r="CP936" i="7"/>
  <c r="CP932" i="7"/>
  <c r="CP928" i="7"/>
  <c r="CP924" i="7"/>
  <c r="CP920" i="7"/>
  <c r="CP916" i="7"/>
  <c r="CP912" i="7"/>
  <c r="CP908" i="7"/>
  <c r="CP904" i="7"/>
  <c r="CP900" i="7"/>
  <c r="CP896" i="7"/>
  <c r="CP892" i="7"/>
  <c r="CP888" i="7"/>
  <c r="CP884" i="7"/>
  <c r="CP880" i="7"/>
  <c r="CP876" i="7"/>
  <c r="CP872" i="7"/>
  <c r="CP868" i="7"/>
  <c r="CP864" i="7"/>
  <c r="CP860" i="7"/>
  <c r="CP856" i="7"/>
  <c r="CP852" i="7"/>
  <c r="CP848" i="7"/>
  <c r="CP844" i="7"/>
  <c r="CP840" i="7"/>
  <c r="CP836" i="7"/>
  <c r="CP832" i="7"/>
  <c r="CP828" i="7"/>
  <c r="CP824" i="7"/>
  <c r="CP820" i="7"/>
  <c r="CP816" i="7"/>
  <c r="CP812" i="7"/>
  <c r="CP808" i="7"/>
  <c r="CP804" i="7"/>
  <c r="CP800" i="7"/>
  <c r="CP796" i="7"/>
  <c r="CP792" i="7"/>
  <c r="CP788" i="7"/>
  <c r="CP784" i="7"/>
  <c r="CP780" i="7"/>
  <c r="CP776" i="7"/>
  <c r="CP772" i="7"/>
  <c r="CP768" i="7"/>
  <c r="CP764" i="7"/>
  <c r="CP760" i="7"/>
  <c r="CP756" i="7"/>
  <c r="CP752" i="7"/>
  <c r="CP748" i="7"/>
  <c r="CP744" i="7"/>
  <c r="CP740" i="7"/>
  <c r="CP736" i="7"/>
  <c r="CP732" i="7"/>
  <c r="CP728" i="7"/>
  <c r="CP724" i="7"/>
  <c r="CP720" i="7"/>
  <c r="CP716" i="7"/>
  <c r="CP712" i="7"/>
  <c r="CP708" i="7"/>
  <c r="CP704" i="7"/>
  <c r="CP700" i="7"/>
  <c r="CP696" i="7"/>
  <c r="CP692" i="7"/>
  <c r="CP688" i="7"/>
  <c r="CP684" i="7"/>
  <c r="CP680" i="7"/>
  <c r="CP676" i="7"/>
  <c r="CP672" i="7"/>
  <c r="CP668" i="7"/>
  <c r="CP664" i="7"/>
  <c r="CP660" i="7"/>
  <c r="CP656" i="7"/>
  <c r="CP652" i="7"/>
  <c r="CP648" i="7"/>
  <c r="CP644" i="7"/>
  <c r="CP640" i="7"/>
  <c r="CP636" i="7"/>
  <c r="CP632" i="7"/>
  <c r="CP628" i="7"/>
  <c r="CP624" i="7"/>
  <c r="CP620" i="7"/>
  <c r="CP616" i="7"/>
  <c r="CP612" i="7"/>
  <c r="CP608" i="7"/>
  <c r="CP604" i="7"/>
  <c r="CP600" i="7"/>
  <c r="CP596" i="7"/>
  <c r="CP592" i="7"/>
  <c r="CP588" i="7"/>
  <c r="CP584" i="7"/>
  <c r="CP580" i="7"/>
  <c r="CP576" i="7"/>
  <c r="CP572" i="7"/>
  <c r="CP568" i="7"/>
  <c r="CP564" i="7"/>
  <c r="CP560" i="7"/>
  <c r="CP556" i="7"/>
  <c r="CP552" i="7"/>
  <c r="CP548" i="7"/>
  <c r="CP544" i="7"/>
  <c r="CP540" i="7"/>
  <c r="CP536" i="7"/>
  <c r="CP532" i="7"/>
  <c r="CP528" i="7"/>
  <c r="CP524" i="7"/>
  <c r="CP520" i="7"/>
  <c r="CP516" i="7"/>
  <c r="CP512" i="7"/>
  <c r="CP508" i="7"/>
  <c r="CP504" i="7"/>
  <c r="CP500" i="7"/>
  <c r="CP496" i="7"/>
  <c r="CP492" i="7"/>
  <c r="CP488" i="7"/>
  <c r="CP484" i="7"/>
  <c r="CP480" i="7"/>
  <c r="CP476" i="7"/>
  <c r="CP472" i="7"/>
  <c r="CP468" i="7"/>
  <c r="CP464" i="7"/>
  <c r="CP460" i="7"/>
  <c r="CP456" i="7"/>
  <c r="CP452" i="7"/>
  <c r="CP448" i="7"/>
  <c r="CP444" i="7"/>
  <c r="CP440" i="7"/>
  <c r="CP436" i="7"/>
  <c r="CP432" i="7"/>
  <c r="CP428" i="7"/>
  <c r="CP424" i="7"/>
  <c r="CP420" i="7"/>
  <c r="CP416" i="7"/>
  <c r="CP412" i="7"/>
  <c r="CP408" i="7"/>
  <c r="CP404" i="7"/>
  <c r="CP400" i="7"/>
  <c r="CP396" i="7"/>
  <c r="CP392" i="7"/>
  <c r="CP388" i="7"/>
  <c r="CP384" i="7"/>
  <c r="CP380" i="7"/>
  <c r="CP376" i="7"/>
  <c r="CP372" i="7"/>
  <c r="CP368" i="7"/>
  <c r="CP364" i="7"/>
  <c r="CP360" i="7"/>
  <c r="CP356" i="7"/>
  <c r="CP348" i="7"/>
  <c r="CP344" i="7"/>
  <c r="CP336" i="7"/>
  <c r="CP332" i="7"/>
  <c r="CP328" i="7"/>
  <c r="CP324" i="7"/>
  <c r="CP316" i="7"/>
  <c r="CP312" i="7"/>
  <c r="CP304" i="7"/>
  <c r="CP300" i="7"/>
  <c r="CP296" i="7"/>
  <c r="CP292" i="7"/>
  <c r="CP284" i="7"/>
  <c r="CP280" i="7"/>
  <c r="CP272" i="7"/>
  <c r="CP268" i="7"/>
  <c r="CP264" i="7"/>
  <c r="CP260" i="7"/>
  <c r="CP252" i="7"/>
  <c r="CP248" i="7"/>
  <c r="CP240" i="7"/>
  <c r="CP236" i="7"/>
  <c r="CP232" i="7"/>
  <c r="CP228" i="7"/>
  <c r="CP220" i="7"/>
  <c r="CP216" i="7"/>
  <c r="CP208" i="7"/>
  <c r="CP204" i="7"/>
  <c r="CP200" i="7"/>
  <c r="CP196" i="7"/>
  <c r="CP188" i="7"/>
  <c r="CP184" i="7"/>
  <c r="CP176" i="7"/>
  <c r="CP172" i="7"/>
  <c r="CP168" i="7"/>
  <c r="CP164" i="7"/>
  <c r="CP156" i="7"/>
  <c r="CP152" i="7"/>
  <c r="CP144" i="7"/>
  <c r="CP140" i="7"/>
  <c r="CP136" i="7"/>
  <c r="CP132" i="7"/>
  <c r="CP124" i="7"/>
  <c r="CP120" i="7"/>
  <c r="CP112" i="7"/>
  <c r="CP108" i="7"/>
  <c r="CP104" i="7"/>
  <c r="CP96" i="7"/>
  <c r="CP88" i="7"/>
  <c r="CP80" i="7"/>
  <c r="CP72" i="7"/>
  <c r="CP64" i="7"/>
  <c r="CP56" i="7"/>
  <c r="CP48" i="7"/>
  <c r="CP40" i="7"/>
  <c r="CP32" i="7"/>
  <c r="CP24" i="7"/>
  <c r="CP16" i="7"/>
  <c r="CP8" i="7"/>
  <c r="CN1015" i="7"/>
  <c r="CN1011" i="7"/>
  <c r="CN1007" i="7"/>
  <c r="CN1003" i="7"/>
  <c r="CN999" i="7"/>
  <c r="CN995" i="7"/>
  <c r="CN991" i="7"/>
  <c r="CN987" i="7"/>
  <c r="CN983" i="7"/>
  <c r="CN979" i="7"/>
  <c r="CN975" i="7"/>
  <c r="CN971" i="7"/>
  <c r="CN967" i="7"/>
  <c r="CN963" i="7"/>
  <c r="CN959" i="7"/>
  <c r="CN955" i="7"/>
  <c r="CN951" i="7"/>
  <c r="CN947" i="7"/>
  <c r="CN943" i="7"/>
  <c r="CN939" i="7"/>
  <c r="CN935" i="7"/>
  <c r="CN931" i="7"/>
  <c r="CN927" i="7"/>
  <c r="CN923" i="7"/>
  <c r="CN919" i="7"/>
  <c r="CN915" i="7"/>
  <c r="CN911" i="7"/>
  <c r="CN907" i="7"/>
  <c r="CN903" i="7"/>
  <c r="CN899" i="7"/>
  <c r="CN895" i="7"/>
  <c r="CN891" i="7"/>
  <c r="CN887" i="7"/>
  <c r="CN883" i="7"/>
  <c r="CN879" i="7"/>
  <c r="CN875" i="7"/>
  <c r="CN871" i="7"/>
  <c r="CN867" i="7"/>
  <c r="CN863" i="7"/>
  <c r="CN859" i="7"/>
  <c r="CN855" i="7"/>
  <c r="CN851" i="7"/>
  <c r="CN847" i="7"/>
  <c r="CN843" i="7"/>
  <c r="CN839" i="7"/>
  <c r="CN835" i="7"/>
  <c r="CN831" i="7"/>
  <c r="CN827" i="7"/>
  <c r="CN823" i="7"/>
  <c r="CN819" i="7"/>
  <c r="CN815" i="7"/>
  <c r="CN811" i="7"/>
  <c r="CN807" i="7"/>
  <c r="CN803" i="7"/>
  <c r="CN799" i="7"/>
  <c r="CN795" i="7"/>
  <c r="CN791" i="7"/>
  <c r="CN787" i="7"/>
  <c r="CN783" i="7"/>
  <c r="CN779" i="7"/>
  <c r="CN775" i="7"/>
  <c r="CN771" i="7"/>
  <c r="CN767" i="7"/>
  <c r="CN763" i="7"/>
  <c r="CN759" i="7"/>
  <c r="CN755" i="7"/>
  <c r="CN751" i="7"/>
  <c r="CN747" i="7"/>
  <c r="CN743" i="7"/>
  <c r="CN739" i="7"/>
  <c r="CN735" i="7"/>
  <c r="CN731" i="7"/>
  <c r="CN727" i="7"/>
  <c r="CN723" i="7"/>
  <c r="CN719" i="7"/>
  <c r="CN715" i="7"/>
  <c r="CN711" i="7"/>
  <c r="CN707" i="7"/>
  <c r="CN703" i="7"/>
  <c r="CN699" i="7"/>
  <c r="CN695" i="7"/>
  <c r="CN691" i="7"/>
  <c r="CN687" i="7"/>
  <c r="CN683" i="7"/>
  <c r="CN679" i="7"/>
  <c r="CN675" i="7"/>
  <c r="CN671" i="7"/>
  <c r="CN667" i="7"/>
  <c r="CN663" i="7"/>
  <c r="CN659" i="7"/>
  <c r="CN655" i="7"/>
  <c r="CN651" i="7"/>
  <c r="CN647" i="7"/>
  <c r="CN643" i="7"/>
  <c r="CN639" i="7"/>
  <c r="CN635" i="7"/>
  <c r="CN631" i="7"/>
  <c r="CN627" i="7"/>
  <c r="CN623" i="7"/>
  <c r="CN619" i="7"/>
  <c r="CN615" i="7"/>
  <c r="CN611" i="7"/>
  <c r="CN607" i="7"/>
  <c r="CN603" i="7"/>
  <c r="CN599" i="7"/>
  <c r="CN595" i="7"/>
  <c r="CN591" i="7"/>
  <c r="CN587" i="7"/>
  <c r="CN583" i="7"/>
  <c r="CN579" i="7"/>
  <c r="CN575" i="7"/>
  <c r="CN571" i="7"/>
  <c r="CN567" i="7"/>
  <c r="CN563" i="7"/>
  <c r="CN559" i="7"/>
  <c r="CN555" i="7"/>
  <c r="CN551" i="7"/>
  <c r="CN547" i="7"/>
  <c r="CN543" i="7"/>
  <c r="CN539" i="7"/>
  <c r="CN535" i="7"/>
  <c r="CN531" i="7"/>
  <c r="CN527" i="7"/>
  <c r="CN523" i="7"/>
  <c r="CN519" i="7"/>
  <c r="CN515" i="7"/>
  <c r="CN511" i="7"/>
  <c r="CN507" i="7"/>
  <c r="CN503" i="7"/>
  <c r="CN499" i="7"/>
  <c r="CN495" i="7"/>
  <c r="CN491" i="7"/>
  <c r="CN487" i="7"/>
  <c r="CN483" i="7"/>
  <c r="CN479" i="7"/>
  <c r="CN475" i="7"/>
  <c r="CN471" i="7"/>
  <c r="CN467" i="7"/>
  <c r="CN463" i="7"/>
  <c r="CN459" i="7"/>
  <c r="CN455" i="7"/>
  <c r="CN451" i="7"/>
  <c r="CN447" i="7"/>
  <c r="CN443" i="7"/>
  <c r="CN439" i="7"/>
  <c r="CN435" i="7"/>
  <c r="CN431" i="7"/>
  <c r="CN427" i="7"/>
  <c r="CN423" i="7"/>
  <c r="CN419" i="7"/>
  <c r="CN415" i="7"/>
  <c r="CN411" i="7"/>
  <c r="CN407" i="7"/>
  <c r="CN403" i="7"/>
  <c r="CN399" i="7"/>
  <c r="CN395" i="7"/>
  <c r="CN391" i="7"/>
  <c r="CN387" i="7"/>
  <c r="CN383" i="7"/>
  <c r="CN379" i="7"/>
  <c r="CN375" i="7"/>
  <c r="CN371" i="7"/>
  <c r="CN367" i="7"/>
  <c r="CN359" i="7"/>
  <c r="CN355" i="7"/>
  <c r="CN347" i="7"/>
  <c r="CN343" i="7"/>
  <c r="CN339" i="7"/>
  <c r="CN335" i="7"/>
  <c r="CN327" i="7"/>
  <c r="CN323" i="7"/>
  <c r="CN315" i="7"/>
  <c r="CN311" i="7"/>
  <c r="CN307" i="7"/>
  <c r="CN303" i="7"/>
  <c r="CN295" i="7"/>
  <c r="CN291" i="7"/>
  <c r="CN283" i="7"/>
  <c r="CN279" i="7"/>
  <c r="CN275" i="7"/>
  <c r="CN271" i="7"/>
  <c r="CN263" i="7"/>
  <c r="CN259" i="7"/>
  <c r="CN251" i="7"/>
  <c r="CN247" i="7"/>
  <c r="CN243" i="7"/>
  <c r="CN239" i="7"/>
  <c r="CN231" i="7"/>
  <c r="CN227" i="7"/>
  <c r="CN219" i="7"/>
  <c r="CN215" i="7"/>
  <c r="CN211" i="7"/>
  <c r="CN207" i="7"/>
  <c r="CN199" i="7"/>
  <c r="CN195" i="7"/>
  <c r="CN187" i="7"/>
  <c r="CN183" i="7"/>
  <c r="CN179" i="7"/>
  <c r="CN175" i="7"/>
  <c r="CN167" i="7"/>
  <c r="CN163" i="7"/>
  <c r="CN155" i="7"/>
  <c r="CN151" i="7"/>
  <c r="CN147" i="7"/>
  <c r="CN143" i="7"/>
  <c r="CN135" i="7"/>
  <c r="CN131" i="7"/>
  <c r="CN123" i="7"/>
  <c r="CN119" i="7"/>
  <c r="CN115" i="7"/>
  <c r="CN111" i="7"/>
  <c r="CN103" i="7"/>
  <c r="CN99" i="7"/>
  <c r="CN91" i="7"/>
  <c r="CN83" i="7"/>
  <c r="CN75" i="7"/>
  <c r="CN67" i="7"/>
  <c r="CN59" i="7"/>
  <c r="CN51" i="7"/>
  <c r="CN43" i="7"/>
  <c r="CN35" i="7"/>
  <c r="CN27" i="7"/>
  <c r="CN19" i="7"/>
  <c r="CN11" i="7"/>
  <c r="CN3" i="7"/>
  <c r="CN6" i="7"/>
  <c r="CN22" i="7"/>
  <c r="CN38" i="7"/>
  <c r="CN54" i="7"/>
  <c r="CN70" i="7"/>
  <c r="CN86" i="7"/>
  <c r="CN102" i="7"/>
  <c r="CN109" i="7"/>
  <c r="CN159" i="7"/>
  <c r="CN166" i="7"/>
  <c r="CN173" i="7"/>
  <c r="CN223" i="7"/>
  <c r="CN230" i="7"/>
  <c r="CN237" i="7"/>
  <c r="CN287" i="7"/>
  <c r="CN294" i="7"/>
  <c r="CN301" i="7"/>
  <c r="CN351" i="7"/>
  <c r="CN358" i="7"/>
  <c r="CN365" i="7"/>
  <c r="CN394" i="7"/>
  <c r="CN401" i="7"/>
  <c r="CN408" i="7"/>
  <c r="CN458" i="7"/>
  <c r="CN465" i="7"/>
  <c r="CN472" i="7"/>
  <c r="CN522" i="7"/>
  <c r="CN529" i="7"/>
  <c r="CN536" i="7"/>
  <c r="CN586" i="7"/>
  <c r="CN593" i="7"/>
  <c r="CN600" i="7"/>
  <c r="CN650" i="7"/>
  <c r="CN657" i="7"/>
  <c r="CN664" i="7"/>
  <c r="CN714" i="7"/>
  <c r="CN721" i="7"/>
  <c r="CN728" i="7"/>
  <c r="CN778" i="7"/>
  <c r="CN785" i="7"/>
  <c r="CN792" i="7"/>
  <c r="CN849" i="7"/>
  <c r="CN856" i="7"/>
  <c r="CN913" i="7"/>
  <c r="CN920" i="7"/>
  <c r="CN1004" i="7"/>
  <c r="CP1006" i="7"/>
  <c r="CP1002" i="7"/>
  <c r="CP998" i="7"/>
  <c r="CP994" i="7"/>
  <c r="CP974" i="7"/>
  <c r="CP970" i="7"/>
  <c r="CP966" i="7"/>
  <c r="CP962" i="7"/>
  <c r="CP942" i="7"/>
  <c r="CP938" i="7"/>
  <c r="CP926" i="7"/>
  <c r="CP922" i="7"/>
  <c r="CP910" i="7"/>
  <c r="CP906" i="7"/>
  <c r="CP894" i="7"/>
  <c r="CP890" i="7"/>
  <c r="CP878" i="7"/>
  <c r="CP874" i="7"/>
  <c r="CP862" i="7"/>
  <c r="CP858" i="7"/>
  <c r="CP846" i="7"/>
  <c r="CP842" i="7"/>
  <c r="CP830" i="7"/>
  <c r="CP826" i="7"/>
  <c r="CP814" i="7"/>
  <c r="CP810" i="7"/>
  <c r="CP798" i="7"/>
  <c r="CP794" i="7"/>
  <c r="CP782" i="7"/>
  <c r="CP778" i="7"/>
  <c r="CP766" i="7"/>
  <c r="CP762" i="7"/>
  <c r="CP750" i="7"/>
  <c r="CP746" i="7"/>
  <c r="CP734" i="7"/>
  <c r="CP730" i="7"/>
  <c r="CP718" i="7"/>
  <c r="CP714" i="7"/>
  <c r="CP702" i="7"/>
  <c r="CP698" i="7"/>
  <c r="CP686" i="7"/>
  <c r="CP682" i="7"/>
  <c r="CP670" i="7"/>
  <c r="CP666" i="7"/>
  <c r="CP654" i="7"/>
  <c r="CP650" i="7"/>
  <c r="CP638" i="7"/>
  <c r="CP634" i="7"/>
  <c r="CP622" i="7"/>
  <c r="CP618" i="7"/>
  <c r="CP606" i="7"/>
  <c r="CP602" i="7"/>
  <c r="CP590" i="7"/>
  <c r="CP586" i="7"/>
  <c r="CP574" i="7"/>
  <c r="CP570" i="7"/>
  <c r="CP558" i="7"/>
  <c r="CP554" i="7"/>
  <c r="CP542" i="7"/>
  <c r="CP538" i="7"/>
  <c r="CP526" i="7"/>
  <c r="CP522" i="7"/>
  <c r="CP510" i="7"/>
  <c r="CP506" i="7"/>
  <c r="CP494" i="7"/>
  <c r="CP490" i="7"/>
  <c r="CP478" i="7"/>
  <c r="CP474" i="7"/>
  <c r="CP462" i="7"/>
  <c r="CP458" i="7"/>
  <c r="CP446" i="7"/>
  <c r="CP442" i="7"/>
  <c r="CP430" i="7"/>
  <c r="CP426" i="7"/>
  <c r="CP414" i="7"/>
  <c r="CP410" i="7"/>
  <c r="CP398" i="7"/>
  <c r="CP394" i="7"/>
  <c r="CP382" i="7"/>
  <c r="CP378" i="7"/>
  <c r="CP362" i="7"/>
  <c r="CP358" i="7"/>
  <c r="CP346" i="7"/>
  <c r="CP342" i="7"/>
  <c r="CP330" i="7"/>
  <c r="CP326" i="7"/>
  <c r="CP314" i="7"/>
  <c r="CP310" i="7"/>
  <c r="CP298" i="7"/>
  <c r="CP294" i="7"/>
  <c r="CP282" i="7"/>
  <c r="CP278" i="7"/>
  <c r="CP266" i="7"/>
  <c r="CP262" i="7"/>
  <c r="CP250" i="7"/>
  <c r="CP246" i="7"/>
  <c r="CP234" i="7"/>
  <c r="CP230" i="7"/>
  <c r="CP218" i="7"/>
  <c r="CP214" i="7"/>
  <c r="CP202" i="7"/>
  <c r="CP198" i="7"/>
  <c r="CP186" i="7"/>
  <c r="CP182" i="7"/>
  <c r="CP170" i="7"/>
  <c r="CP166" i="7"/>
  <c r="CP154" i="7"/>
  <c r="CP150" i="7"/>
  <c r="CP138" i="7"/>
  <c r="CP134" i="7"/>
  <c r="CP122" i="7"/>
  <c r="CP118" i="7"/>
  <c r="CP106" i="7"/>
  <c r="CP102" i="7"/>
  <c r="CP98" i="7"/>
  <c r="CP94" i="7"/>
  <c r="CP90" i="7"/>
  <c r="CP86" i="7"/>
  <c r="CP82" i="7"/>
  <c r="CP78" i="7"/>
  <c r="CP74" i="7"/>
  <c r="CP70" i="7"/>
  <c r="CP66" i="7"/>
  <c r="CP62" i="7"/>
  <c r="CP58" i="7"/>
  <c r="CP54" i="7"/>
  <c r="CP50" i="7"/>
  <c r="CP46" i="7"/>
  <c r="CP42" i="7"/>
  <c r="CP38" i="7"/>
  <c r="CP34" i="7"/>
  <c r="CP30" i="7"/>
  <c r="CP26" i="7"/>
  <c r="CP22" i="7"/>
  <c r="CP18" i="7"/>
  <c r="CP14" i="7"/>
  <c r="CP10" i="7"/>
  <c r="CP6" i="7"/>
  <c r="CL4" i="7"/>
  <c r="CL2" i="7"/>
  <c r="CL8" i="7" s="1"/>
  <c r="CN1013" i="7"/>
  <c r="CN1009" i="7"/>
  <c r="CN1005" i="7"/>
  <c r="CN985" i="7"/>
  <c r="CN981" i="7"/>
  <c r="CN977" i="7"/>
  <c r="CN973" i="7"/>
  <c r="CN953" i="7"/>
  <c r="CN949" i="7"/>
  <c r="CN937" i="7"/>
  <c r="CN933" i="7"/>
  <c r="CN921" i="7"/>
  <c r="CN917" i="7"/>
  <c r="CN905" i="7"/>
  <c r="CN901" i="7"/>
  <c r="CN889" i="7"/>
  <c r="CN885" i="7"/>
  <c r="CN873" i="7"/>
  <c r="CN869" i="7"/>
  <c r="CN857" i="7"/>
  <c r="CN853" i="7"/>
  <c r="CN841" i="7"/>
  <c r="CN837" i="7"/>
  <c r="CN825" i="7"/>
  <c r="CN821" i="7"/>
  <c r="CN809" i="7"/>
  <c r="CN805" i="7"/>
  <c r="CN793" i="7"/>
  <c r="CN789" i="7"/>
  <c r="CN777" i="7"/>
  <c r="CN773" i="7"/>
  <c r="CN761" i="7"/>
  <c r="CN757" i="7"/>
  <c r="CN745" i="7"/>
  <c r="CN741" i="7"/>
  <c r="CN729" i="7"/>
  <c r="CN725" i="7"/>
  <c r="CN713" i="7"/>
  <c r="CN709" i="7"/>
  <c r="CN697" i="7"/>
  <c r="CN693" i="7"/>
  <c r="CN681" i="7"/>
  <c r="CN677" i="7"/>
  <c r="CN665" i="7"/>
  <c r="CN661" i="7"/>
  <c r="CN649" i="7"/>
  <c r="CN645" i="7"/>
  <c r="CN633" i="7"/>
  <c r="CN629" i="7"/>
  <c r="CN617" i="7"/>
  <c r="CN613" i="7"/>
  <c r="CN601" i="7"/>
  <c r="CN597" i="7"/>
  <c r="CN585" i="7"/>
  <c r="CN581" i="7"/>
  <c r="CN569" i="7"/>
  <c r="CN565" i="7"/>
  <c r="CN553" i="7"/>
  <c r="CN549" i="7"/>
  <c r="CN537" i="7"/>
  <c r="CN533" i="7"/>
  <c r="CN521" i="7"/>
  <c r="CN517" i="7"/>
  <c r="CN505" i="7"/>
  <c r="CN501" i="7"/>
  <c r="CN489" i="7"/>
  <c r="CN485" i="7"/>
  <c r="CN473" i="7"/>
  <c r="CN469" i="7"/>
  <c r="CN457" i="7"/>
  <c r="CN453" i="7"/>
  <c r="CN441" i="7"/>
  <c r="CN437" i="7"/>
  <c r="CN425" i="7"/>
  <c r="CN421" i="7"/>
  <c r="CN409" i="7"/>
  <c r="CN405" i="7"/>
  <c r="CN393" i="7"/>
  <c r="CN389" i="7"/>
  <c r="CN377" i="7"/>
  <c r="CN373" i="7"/>
  <c r="CN369" i="7"/>
  <c r="CN357" i="7"/>
  <c r="CN353" i="7"/>
  <c r="CN341" i="7"/>
  <c r="CN337" i="7"/>
  <c r="CN325" i="7"/>
  <c r="CN321" i="7"/>
  <c r="CN309" i="7"/>
  <c r="CN305" i="7"/>
  <c r="CN293" i="7"/>
  <c r="CN289" i="7"/>
  <c r="CN277" i="7"/>
  <c r="CN273" i="7"/>
  <c r="CN261" i="7"/>
  <c r="CN257" i="7"/>
  <c r="CN245" i="7"/>
  <c r="CN241" i="7"/>
  <c r="CN229" i="7"/>
  <c r="CN225" i="7"/>
  <c r="CN213" i="7"/>
  <c r="CN209" i="7"/>
  <c r="CN197" i="7"/>
  <c r="CN193" i="7"/>
  <c r="CN181" i="7"/>
  <c r="CN177" i="7"/>
  <c r="CN165" i="7"/>
  <c r="CN161" i="7"/>
  <c r="CN149" i="7"/>
  <c r="CN145" i="7"/>
  <c r="CN133" i="7"/>
  <c r="CN129" i="7"/>
  <c r="CN117" i="7"/>
  <c r="CN113" i="7"/>
  <c r="CN101" i="7"/>
  <c r="CN97" i="7"/>
  <c r="CN93" i="7"/>
  <c r="CN89" i="7"/>
  <c r="CN85" i="7"/>
  <c r="CN81" i="7"/>
  <c r="CN77" i="7"/>
  <c r="CN73" i="7"/>
  <c r="CN69" i="7"/>
  <c r="CN65" i="7"/>
  <c r="CN61" i="7"/>
  <c r="CN57" i="7"/>
  <c r="CN53" i="7"/>
  <c r="CN49" i="7"/>
  <c r="CN45" i="7"/>
  <c r="CN41" i="7"/>
  <c r="CN37" i="7"/>
  <c r="CN33" i="7"/>
  <c r="CN29" i="7"/>
  <c r="CN25" i="7"/>
  <c r="CN21" i="7"/>
  <c r="CN17" i="7"/>
  <c r="CN13" i="7"/>
  <c r="CN9" i="7"/>
  <c r="CN5" i="7"/>
  <c r="CN2" i="7"/>
  <c r="CN10" i="7"/>
  <c r="CN18" i="7"/>
  <c r="CN26" i="7"/>
  <c r="CN34" i="7"/>
  <c r="CN42" i="7"/>
  <c r="CN50" i="7"/>
  <c r="CN58" i="7"/>
  <c r="CN66" i="7"/>
  <c r="CN74" i="7"/>
  <c r="CN82" i="7"/>
  <c r="CN90" i="7"/>
  <c r="CN98" i="7"/>
  <c r="CN118" i="7"/>
  <c r="CN125" i="7"/>
  <c r="CN150" i="7"/>
  <c r="CN157" i="7"/>
  <c r="CN182" i="7"/>
  <c r="CN189" i="7"/>
  <c r="CN214" i="7"/>
  <c r="CN221" i="7"/>
  <c r="CN246" i="7"/>
  <c r="CN253" i="7"/>
  <c r="CN278" i="7"/>
  <c r="CN285" i="7"/>
  <c r="CN310" i="7"/>
  <c r="CN317" i="7"/>
  <c r="CN342" i="7"/>
  <c r="CN349" i="7"/>
  <c r="CN378" i="7"/>
  <c r="CN385" i="7"/>
  <c r="CN410" i="7"/>
  <c r="CN417" i="7"/>
  <c r="CN442" i="7"/>
  <c r="CN449" i="7"/>
  <c r="CN474" i="7"/>
  <c r="CN481" i="7"/>
  <c r="CN506" i="7"/>
  <c r="CN513" i="7"/>
  <c r="CN538" i="7"/>
  <c r="CN545" i="7"/>
  <c r="CN570" i="7"/>
  <c r="CN577" i="7"/>
  <c r="CN602" i="7"/>
  <c r="CN609" i="7"/>
  <c r="CN634" i="7"/>
  <c r="CN666" i="7"/>
  <c r="CN698" i="7"/>
  <c r="CN730" i="7"/>
  <c r="CN762" i="7"/>
  <c r="CN794" i="7"/>
  <c r="CN965" i="7"/>
  <c r="CN1001" i="7"/>
  <c r="CP2" i="7"/>
  <c r="CP1013" i="7"/>
  <c r="CP1009" i="7"/>
  <c r="CP1005" i="7"/>
  <c r="CP1001" i="7"/>
  <c r="CP997" i="7"/>
  <c r="CP989" i="7"/>
  <c r="CP981" i="7"/>
  <c r="CP977" i="7"/>
  <c r="CP973" i="7"/>
  <c r="CP969" i="7"/>
  <c r="CP965" i="7"/>
  <c r="CP957" i="7"/>
  <c r="CP949" i="7"/>
  <c r="CP945" i="7"/>
  <c r="CP933" i="7"/>
  <c r="CP929" i="7"/>
  <c r="CP917" i="7"/>
  <c r="CP913" i="7"/>
  <c r="CP901" i="7"/>
  <c r="CP897" i="7"/>
  <c r="CP885" i="7"/>
  <c r="CP881" i="7"/>
  <c r="CP869" i="7"/>
  <c r="CP865" i="7"/>
  <c r="CP853" i="7"/>
  <c r="CP849" i="7"/>
  <c r="CP837" i="7"/>
  <c r="CP833" i="7"/>
  <c r="CP821" i="7"/>
  <c r="CP817" i="7"/>
  <c r="CP805" i="7"/>
  <c r="CP801" i="7"/>
  <c r="CP789" i="7"/>
  <c r="CP785" i="7"/>
  <c r="CP773" i="7"/>
  <c r="CP769" i="7"/>
  <c r="CP757" i="7"/>
  <c r="CP753" i="7"/>
  <c r="CP741" i="7"/>
  <c r="CP737" i="7"/>
  <c r="CP725" i="7"/>
  <c r="CP721" i="7"/>
  <c r="CP709" i="7"/>
  <c r="CP705" i="7"/>
  <c r="CP693" i="7"/>
  <c r="CP689" i="7"/>
  <c r="CP677" i="7"/>
  <c r="CP673" i="7"/>
  <c r="CP661" i="7"/>
  <c r="CP657" i="7"/>
  <c r="CP645" i="7"/>
  <c r="CP641" i="7"/>
  <c r="CP629" i="7"/>
  <c r="CP625" i="7"/>
  <c r="CP613" i="7"/>
  <c r="CP609" i="7"/>
  <c r="CP597" i="7"/>
  <c r="CP593" i="7"/>
  <c r="CP581" i="7"/>
  <c r="CP577" i="7"/>
  <c r="CP565" i="7"/>
  <c r="CP561" i="7"/>
  <c r="CP549" i="7"/>
  <c r="CP545" i="7"/>
  <c r="CP533" i="7"/>
  <c r="CP529" i="7"/>
  <c r="CP517" i="7"/>
  <c r="CP513" i="7"/>
  <c r="CP501" i="7"/>
  <c r="CP497" i="7"/>
  <c r="CP485" i="7"/>
  <c r="CP481" i="7"/>
  <c r="CP469" i="7"/>
  <c r="CP465" i="7"/>
  <c r="CP453" i="7"/>
  <c r="CP449" i="7"/>
  <c r="CP437" i="7"/>
  <c r="CP433" i="7"/>
  <c r="CP421" i="7"/>
  <c r="CP417" i="7"/>
  <c r="CP405" i="7"/>
  <c r="CP401" i="7"/>
  <c r="CP389" i="7"/>
  <c r="CP385" i="7"/>
  <c r="CP373" i="7"/>
  <c r="CP369" i="7"/>
  <c r="CP365" i="7"/>
  <c r="CP361" i="7"/>
  <c r="CP357" i="7"/>
  <c r="CP353" i="7"/>
  <c r="CP349" i="7"/>
  <c r="CP345" i="7"/>
  <c r="CP341" i="7"/>
  <c r="CP337" i="7"/>
  <c r="CP333" i="7"/>
  <c r="CP329" i="7"/>
  <c r="CP325" i="7"/>
  <c r="CP321" i="7"/>
  <c r="CP317" i="7"/>
  <c r="CP313" i="7"/>
  <c r="CP309" i="7"/>
  <c r="CP305" i="7"/>
  <c r="CP301" i="7"/>
  <c r="CP297" i="7"/>
  <c r="CP293" i="7"/>
  <c r="CP289" i="7"/>
  <c r="CP285" i="7"/>
  <c r="CP281" i="7"/>
  <c r="CP277" i="7"/>
  <c r="CP273" i="7"/>
  <c r="CP269" i="7"/>
  <c r="CP265" i="7"/>
  <c r="CP261" i="7"/>
  <c r="CP257" i="7"/>
  <c r="CP253" i="7"/>
  <c r="CP249" i="7"/>
  <c r="CP245" i="7"/>
  <c r="CP241" i="7"/>
  <c r="CP237" i="7"/>
  <c r="CP233" i="7"/>
  <c r="CP229" i="7"/>
  <c r="CP225" i="7"/>
  <c r="CP221" i="7"/>
  <c r="CP217" i="7"/>
  <c r="CP213" i="7"/>
  <c r="CP209" i="7"/>
  <c r="CP205" i="7"/>
  <c r="CP201" i="7"/>
  <c r="CP197" i="7"/>
  <c r="CP193" i="7"/>
  <c r="CP189" i="7"/>
  <c r="CP185" i="7"/>
  <c r="CP181" i="7"/>
  <c r="CP177" i="7"/>
  <c r="CP173" i="7"/>
  <c r="CP169" i="7"/>
  <c r="CP165" i="7"/>
  <c r="CP161" i="7"/>
  <c r="CP157" i="7"/>
  <c r="CP153" i="7"/>
  <c r="CP149" i="7"/>
  <c r="CP145" i="7"/>
  <c r="CP141" i="7"/>
  <c r="CP137" i="7"/>
  <c r="CP133" i="7"/>
  <c r="CP129" i="7"/>
  <c r="CP125" i="7"/>
  <c r="CP121" i="7"/>
  <c r="CP117" i="7"/>
  <c r="CP113" i="7"/>
  <c r="CP109" i="7"/>
  <c r="CP105" i="7"/>
  <c r="CP101" i="7"/>
  <c r="CP97" i="7"/>
  <c r="CP93" i="7"/>
  <c r="CP89" i="7"/>
  <c r="CP85" i="7"/>
  <c r="CP81" i="7"/>
  <c r="CP77" i="7"/>
  <c r="CP73" i="7"/>
  <c r="CP69" i="7"/>
  <c r="CP65" i="7"/>
  <c r="CP61" i="7"/>
  <c r="CP57" i="7"/>
  <c r="CP53" i="7"/>
  <c r="CP49" i="7"/>
  <c r="CP45" i="7"/>
  <c r="CP41" i="7"/>
  <c r="CP37" i="7"/>
  <c r="CP33" i="7"/>
  <c r="CP29" i="7"/>
  <c r="CP25" i="7"/>
  <c r="CP21" i="7"/>
  <c r="CP17" i="7"/>
  <c r="CP13" i="7"/>
  <c r="CP9" i="7"/>
  <c r="CP5" i="7"/>
  <c r="CN1016" i="7"/>
  <c r="CN1012" i="7"/>
  <c r="CN1008" i="7"/>
  <c r="CN1000" i="7"/>
  <c r="CN992" i="7"/>
  <c r="CN988" i="7"/>
  <c r="CN984" i="7"/>
  <c r="CN980" i="7"/>
  <c r="CN976" i="7"/>
  <c r="CN968" i="7"/>
  <c r="CN960" i="7"/>
  <c r="CN956" i="7"/>
  <c r="CN952" i="7"/>
  <c r="CN944" i="7"/>
  <c r="CN940" i="7"/>
  <c r="CN928" i="7"/>
  <c r="CN924" i="7"/>
  <c r="CN912" i="7"/>
  <c r="CN908" i="7"/>
  <c r="CN896" i="7"/>
  <c r="CN892" i="7"/>
  <c r="CN880" i="7"/>
  <c r="CN876" i="7"/>
  <c r="CN864" i="7"/>
  <c r="CN860" i="7"/>
  <c r="CN848" i="7"/>
  <c r="CN844" i="7"/>
  <c r="CN832" i="7"/>
  <c r="CN828" i="7"/>
  <c r="CN816" i="7"/>
  <c r="CN812" i="7"/>
  <c r="CN800" i="7"/>
  <c r="CN796" i="7"/>
  <c r="CN784" i="7"/>
  <c r="CN780" i="7"/>
  <c r="CN768" i="7"/>
  <c r="CN764" i="7"/>
  <c r="CN752" i="7"/>
  <c r="CN748" i="7"/>
  <c r="CN736" i="7"/>
  <c r="CN732" i="7"/>
  <c r="CN720" i="7"/>
  <c r="CN716" i="7"/>
  <c r="CN704" i="7"/>
  <c r="CN700" i="7"/>
  <c r="CN688" i="7"/>
  <c r="CN684" i="7"/>
  <c r="CN672" i="7"/>
  <c r="CN668" i="7"/>
  <c r="CN656" i="7"/>
  <c r="CN652" i="7"/>
  <c r="CN640" i="7"/>
  <c r="CN636" i="7"/>
  <c r="CN624" i="7"/>
  <c r="CN620" i="7"/>
  <c r="CN608" i="7"/>
  <c r="CN604" i="7"/>
  <c r="CN592" i="7"/>
  <c r="CN588" i="7"/>
  <c r="CN576" i="7"/>
  <c r="CN572" i="7"/>
  <c r="CN560" i="7"/>
  <c r="CN556" i="7"/>
  <c r="CN544" i="7"/>
  <c r="CN540" i="7"/>
  <c r="CN528" i="7"/>
  <c r="CN524" i="7"/>
  <c r="CN512" i="7"/>
  <c r="CN508" i="7"/>
  <c r="CN496" i="7"/>
  <c r="CN492" i="7"/>
  <c r="CN480" i="7"/>
  <c r="CN476" i="7"/>
  <c r="CN464" i="7"/>
  <c r="CN460" i="7"/>
  <c r="CN448" i="7"/>
  <c r="CN444" i="7"/>
  <c r="CN432" i="7"/>
  <c r="CN428" i="7"/>
  <c r="CN416" i="7"/>
  <c r="CN412" i="7"/>
  <c r="CN400" i="7"/>
  <c r="CN396" i="7"/>
  <c r="CN384" i="7"/>
  <c r="CN380" i="7"/>
  <c r="CN368" i="7"/>
  <c r="CN364" i="7"/>
  <c r="CN360" i="7"/>
  <c r="CN356" i="7"/>
  <c r="CN352" i="7"/>
  <c r="CN348" i="7"/>
  <c r="CN344" i="7"/>
  <c r="CN340" i="7"/>
  <c r="CN336" i="7"/>
  <c r="CN332" i="7"/>
  <c r="CN328" i="7"/>
  <c r="CN324" i="7"/>
  <c r="CN320" i="7"/>
  <c r="CN316" i="7"/>
  <c r="CN312" i="7"/>
  <c r="CN308" i="7"/>
  <c r="CN304" i="7"/>
  <c r="CN300" i="7"/>
  <c r="CN296" i="7"/>
  <c r="CN292" i="7"/>
  <c r="CN288" i="7"/>
  <c r="CN284" i="7"/>
  <c r="CN280" i="7"/>
  <c r="CN276" i="7"/>
  <c r="CN272" i="7"/>
  <c r="CN268" i="7"/>
  <c r="CN264" i="7"/>
  <c r="CN260" i="7"/>
  <c r="CN256" i="7"/>
  <c r="CN252" i="7"/>
  <c r="CN248" i="7"/>
  <c r="CN244" i="7"/>
  <c r="CN240" i="7"/>
  <c r="CN236" i="7"/>
  <c r="CN232" i="7"/>
  <c r="CN228" i="7"/>
  <c r="CN224" i="7"/>
  <c r="CN220" i="7"/>
  <c r="CN216" i="7"/>
  <c r="CN212" i="7"/>
  <c r="CN208" i="7"/>
  <c r="CN204" i="7"/>
  <c r="CN200" i="7"/>
  <c r="CN196" i="7"/>
  <c r="CN192" i="7"/>
  <c r="CN188" i="7"/>
  <c r="CN184" i="7"/>
  <c r="CN180" i="7"/>
  <c r="CN176" i="7"/>
  <c r="CN172" i="7"/>
  <c r="CN168" i="7"/>
  <c r="CN164" i="7"/>
  <c r="CN160" i="7"/>
  <c r="CN156" i="7"/>
  <c r="CN152" i="7"/>
  <c r="CN148" i="7"/>
  <c r="CN144" i="7"/>
  <c r="CN140" i="7"/>
  <c r="CN136" i="7"/>
  <c r="CN132" i="7"/>
  <c r="CN128" i="7"/>
  <c r="CN124" i="7"/>
  <c r="CN120" i="7"/>
  <c r="CN116" i="7"/>
  <c r="CN112" i="7"/>
  <c r="CN108" i="7"/>
  <c r="CN104" i="7"/>
  <c r="CN100" i="7"/>
  <c r="CN96" i="7"/>
  <c r="CN92" i="7"/>
  <c r="CN88" i="7"/>
  <c r="CN84" i="7"/>
  <c r="CN80" i="7"/>
  <c r="CN76" i="7"/>
  <c r="CN72" i="7"/>
  <c r="CN68" i="7"/>
  <c r="CN64" i="7"/>
  <c r="CN60" i="7"/>
  <c r="CN56" i="7"/>
  <c r="CN52" i="7"/>
  <c r="CN48" i="7"/>
  <c r="CN44" i="7"/>
  <c r="CN40" i="7"/>
  <c r="CN36" i="7"/>
  <c r="CN32" i="7"/>
  <c r="CN28" i="7"/>
  <c r="CN24" i="7"/>
  <c r="CN20" i="7"/>
  <c r="CN16" i="7"/>
  <c r="CN12" i="7"/>
  <c r="CN8" i="7"/>
  <c r="CN4" i="7"/>
  <c r="CN105" i="7"/>
  <c r="CN130" i="7"/>
  <c r="CN137" i="7"/>
  <c r="CN162" i="7"/>
  <c r="CN169" i="7"/>
  <c r="CN194" i="7"/>
  <c r="CN201" i="7"/>
  <c r="CN226" i="7"/>
  <c r="CN233" i="7"/>
  <c r="CN258" i="7"/>
  <c r="CN265" i="7"/>
  <c r="CN290" i="7"/>
  <c r="CN297" i="7"/>
  <c r="CN322" i="7"/>
  <c r="CN329" i="7"/>
  <c r="CN354" i="7"/>
  <c r="CN361" i="7"/>
  <c r="CN372" i="7"/>
  <c r="CN390" i="7"/>
  <c r="CN397" i="7"/>
  <c r="CN404" i="7"/>
  <c r="CN422" i="7"/>
  <c r="CN429" i="7"/>
  <c r="CN436" i="7"/>
  <c r="CN454" i="7"/>
  <c r="CN461" i="7"/>
  <c r="CN468" i="7"/>
  <c r="CN486" i="7"/>
  <c r="CN493" i="7"/>
  <c r="CN500" i="7"/>
  <c r="CN518" i="7"/>
  <c r="CN525" i="7"/>
  <c r="CN532" i="7"/>
  <c r="CN550" i="7"/>
  <c r="CN557" i="7"/>
  <c r="CN564" i="7"/>
  <c r="CN582" i="7"/>
  <c r="CN589" i="7"/>
  <c r="CN596" i="7"/>
  <c r="CN614" i="7"/>
  <c r="CN621" i="7"/>
  <c r="CN628" i="7"/>
  <c r="CN646" i="7"/>
  <c r="CN653" i="7"/>
  <c r="CN660" i="7"/>
  <c r="CN678" i="7"/>
  <c r="CN685" i="7"/>
  <c r="CN692" i="7"/>
  <c r="CN710" i="7"/>
  <c r="CN717" i="7"/>
  <c r="CN724" i="7"/>
  <c r="CN742" i="7"/>
  <c r="CN749" i="7"/>
  <c r="CN756" i="7"/>
  <c r="CN774" i="7"/>
  <c r="CN781" i="7"/>
  <c r="CN788" i="7"/>
  <c r="CN806" i="7"/>
  <c r="CN813" i="7"/>
  <c r="CN820" i="7"/>
  <c r="CN845" i="7"/>
  <c r="CN852" i="7"/>
  <c r="CN877" i="7"/>
  <c r="CN884" i="7"/>
  <c r="CN909" i="7"/>
  <c r="CN916" i="7"/>
  <c r="CN941" i="7"/>
  <c r="CN948" i="7"/>
  <c r="CN961" i="7"/>
  <c r="CN989" i="7"/>
  <c r="CN996" i="7"/>
  <c r="DA588" i="7"/>
  <c r="DA584" i="7"/>
  <c r="DA580" i="7"/>
  <c r="DA576" i="7"/>
  <c r="DA572" i="7"/>
  <c r="DA568" i="7"/>
  <c r="DA564" i="7"/>
  <c r="DA560" i="7"/>
  <c r="DA556" i="7"/>
  <c r="DA552" i="7"/>
  <c r="DA548" i="7"/>
  <c r="DA544" i="7"/>
  <c r="DA540" i="7"/>
  <c r="DA536" i="7"/>
  <c r="DA532" i="7"/>
  <c r="DA528" i="7"/>
  <c r="DA524" i="7"/>
  <c r="DA520" i="7"/>
  <c r="DA516" i="7"/>
  <c r="DA512" i="7"/>
  <c r="DA508" i="7"/>
  <c r="DA504" i="7"/>
  <c r="DA500" i="7"/>
  <c r="DA496" i="7"/>
  <c r="DA492" i="7"/>
  <c r="DA488" i="7"/>
  <c r="DA484" i="7"/>
  <c r="DA480" i="7"/>
  <c r="DA476" i="7"/>
  <c r="DA472" i="7"/>
  <c r="DA468" i="7"/>
  <c r="DA464" i="7"/>
  <c r="DA460" i="7"/>
  <c r="DA456" i="7"/>
  <c r="DA452" i="7"/>
  <c r="DA448" i="7"/>
  <c r="DA444" i="7"/>
  <c r="DA440" i="7"/>
  <c r="DA436" i="7"/>
  <c r="DA432" i="7"/>
  <c r="DA428" i="7"/>
  <c r="DA424" i="7"/>
  <c r="CN382" i="7"/>
  <c r="CN398" i="7"/>
  <c r="CN414" i="7"/>
  <c r="CN430" i="7"/>
  <c r="CN446" i="7"/>
  <c r="CN462" i="7"/>
  <c r="CN478" i="7"/>
  <c r="CN494" i="7"/>
  <c r="CN510" i="7"/>
  <c r="CN526" i="7"/>
  <c r="CN542" i="7"/>
  <c r="CN558" i="7"/>
  <c r="CN574" i="7"/>
  <c r="CN590" i="7"/>
  <c r="CN606" i="7"/>
  <c r="CN622" i="7"/>
  <c r="CN638" i="7"/>
  <c r="CN654" i="7"/>
  <c r="CN670" i="7"/>
  <c r="CN686" i="7"/>
  <c r="CN702" i="7"/>
  <c r="CN718" i="7"/>
  <c r="CN734" i="7"/>
  <c r="CN750" i="7"/>
  <c r="CN766" i="7"/>
  <c r="CN782" i="7"/>
  <c r="CN798" i="7"/>
  <c r="CN386" i="7"/>
  <c r="CN402" i="7"/>
  <c r="CN418" i="7"/>
  <c r="CN434" i="7"/>
  <c r="CN450" i="7"/>
  <c r="CN466" i="7"/>
  <c r="CN482" i="7"/>
  <c r="CN498" i="7"/>
  <c r="CN514" i="7"/>
  <c r="CN530" i="7"/>
  <c r="CN546" i="7"/>
  <c r="CN562" i="7"/>
  <c r="CN578" i="7"/>
  <c r="CN594" i="7"/>
  <c r="CN610" i="7"/>
  <c r="CN626" i="7"/>
  <c r="CN642" i="7"/>
  <c r="CN658" i="7"/>
  <c r="CN674" i="7"/>
  <c r="CN690" i="7"/>
  <c r="CN706" i="7"/>
  <c r="CN722" i="7"/>
  <c r="CN738" i="7"/>
  <c r="CN754" i="7"/>
  <c r="CN770" i="7"/>
  <c r="CN786" i="7"/>
  <c r="CN802" i="7"/>
  <c r="DA389" i="7"/>
  <c r="DA357" i="7"/>
  <c r="DA257" i="7"/>
  <c r="DA241" i="7"/>
  <c r="DA193" i="7"/>
  <c r="DA129" i="7"/>
  <c r="DA113" i="7"/>
  <c r="DA65" i="7"/>
  <c r="DA420" i="7"/>
  <c r="DA416" i="7"/>
  <c r="DA412" i="7"/>
  <c r="DA408" i="7"/>
  <c r="DA404" i="7"/>
  <c r="DA400" i="7"/>
  <c r="DA396" i="7"/>
  <c r="DA392" i="7"/>
  <c r="DA388" i="7"/>
  <c r="DA384" i="7"/>
  <c r="DA380" i="7"/>
  <c r="DA376" i="7"/>
  <c r="DA372" i="7"/>
  <c r="DA368" i="7"/>
  <c r="DA364" i="7"/>
  <c r="DA360" i="7"/>
  <c r="DA356" i="7"/>
  <c r="DA352" i="7"/>
  <c r="DA348" i="7"/>
  <c r="DA344" i="7"/>
  <c r="DA340" i="7"/>
  <c r="DA336" i="7"/>
  <c r="DA332" i="7"/>
  <c r="DA328" i="7"/>
  <c r="DA324" i="7"/>
  <c r="DA320" i="7"/>
  <c r="DA316" i="7"/>
  <c r="DA312" i="7"/>
  <c r="DA308" i="7"/>
  <c r="DA304" i="7"/>
  <c r="DA300" i="7"/>
  <c r="DA296" i="7"/>
  <c r="DA292" i="7"/>
  <c r="DA288" i="7"/>
  <c r="DA284" i="7"/>
  <c r="DA280" i="7"/>
  <c r="DA276" i="7"/>
  <c r="DA272" i="7"/>
  <c r="DA268" i="7"/>
  <c r="DA264" i="7"/>
  <c r="DA260" i="7"/>
  <c r="DA256" i="7"/>
  <c r="DA252" i="7"/>
  <c r="DA248" i="7"/>
  <c r="DA244" i="7"/>
  <c r="DA240" i="7"/>
  <c r="DA236" i="7"/>
  <c r="DA232" i="7"/>
  <c r="DA228" i="7"/>
  <c r="DA224" i="7"/>
  <c r="DA220" i="7"/>
  <c r="DA216" i="7"/>
  <c r="DA212" i="7"/>
  <c r="DA208" i="7"/>
  <c r="DA204" i="7"/>
  <c r="DA200" i="7"/>
  <c r="DA196" i="7"/>
  <c r="DA192" i="7"/>
  <c r="DA188" i="7"/>
  <c r="DA184" i="7"/>
  <c r="DA180" i="7"/>
  <c r="DA176" i="7"/>
  <c r="DA172" i="7"/>
  <c r="DA168" i="7"/>
  <c r="DA164" i="7"/>
  <c r="DA160" i="7"/>
  <c r="DA156" i="7"/>
  <c r="DA152" i="7"/>
  <c r="DA148" i="7"/>
  <c r="DA144" i="7"/>
  <c r="DA140" i="7"/>
  <c r="DA136" i="7"/>
  <c r="DA132" i="7"/>
  <c r="DA128" i="7"/>
  <c r="DA124" i="7"/>
  <c r="DA120" i="7"/>
  <c r="DA116" i="7"/>
  <c r="DA112" i="7"/>
  <c r="DA108" i="7"/>
  <c r="DA104" i="7"/>
  <c r="DA100" i="7"/>
  <c r="DA96" i="7"/>
  <c r="DA92" i="7"/>
  <c r="DA88" i="7"/>
  <c r="DA84" i="7"/>
  <c r="DA80" i="7"/>
  <c r="DA76" i="7"/>
  <c r="DA72" i="7"/>
  <c r="DA68" i="7"/>
  <c r="DA64" i="7"/>
  <c r="DA60" i="7"/>
  <c r="DA56" i="7"/>
  <c r="DA52" i="7"/>
  <c r="DA48" i="7"/>
  <c r="DA44" i="7"/>
  <c r="DA40" i="7"/>
  <c r="DA36" i="7"/>
  <c r="DA32" i="7"/>
  <c r="DA28" i="7"/>
  <c r="DA24" i="7"/>
  <c r="DA20" i="7"/>
  <c r="DA16" i="7"/>
  <c r="DA12" i="7"/>
  <c r="DA8" i="7"/>
  <c r="DA4" i="7"/>
  <c r="CY1015" i="7"/>
  <c r="CY1011" i="7"/>
  <c r="CY1007" i="7"/>
  <c r="CY1003" i="7"/>
  <c r="CY999" i="7"/>
  <c r="CY995" i="7"/>
  <c r="CY991" i="7"/>
  <c r="CY987" i="7"/>
  <c r="CY983" i="7"/>
  <c r="CY979" i="7"/>
  <c r="CY975" i="7"/>
  <c r="CY971" i="7"/>
  <c r="CY967" i="7"/>
  <c r="CY963" i="7"/>
  <c r="CY959" i="7"/>
  <c r="CY955" i="7"/>
  <c r="CY951" i="7"/>
  <c r="CY947" i="7"/>
  <c r="CY943" i="7"/>
  <c r="CY939" i="7"/>
  <c r="CY935" i="7"/>
  <c r="CY931" i="7"/>
  <c r="CY927" i="7"/>
  <c r="CY923" i="7"/>
  <c r="CY919" i="7"/>
  <c r="CY915" i="7"/>
  <c r="CY911" i="7"/>
  <c r="CY907" i="7"/>
  <c r="CY903" i="7"/>
  <c r="CY899" i="7"/>
  <c r="CY895" i="7"/>
  <c r="CY891" i="7"/>
  <c r="CY887" i="7"/>
  <c r="CY883" i="7"/>
  <c r="CY879" i="7"/>
  <c r="CY875" i="7"/>
  <c r="CY871" i="7"/>
  <c r="CY867" i="7"/>
  <c r="CY863" i="7"/>
  <c r="CY859" i="7"/>
  <c r="CY855" i="7"/>
  <c r="CY851" i="7"/>
  <c r="CY847" i="7"/>
  <c r="CY843" i="7"/>
  <c r="CY839" i="7"/>
  <c r="CY835" i="7"/>
  <c r="CY831" i="7"/>
  <c r="CY827" i="7"/>
  <c r="CY823" i="7"/>
  <c r="CY819" i="7"/>
  <c r="CY815" i="7"/>
  <c r="CY811" i="7"/>
  <c r="CY807" i="7"/>
  <c r="CY803" i="7"/>
  <c r="CY799" i="7"/>
  <c r="CY795" i="7"/>
  <c r="CY791" i="7"/>
  <c r="CY787" i="7"/>
  <c r="CY783" i="7"/>
  <c r="CY779" i="7"/>
  <c r="CY775" i="7"/>
  <c r="CY771" i="7"/>
  <c r="CY767" i="7"/>
  <c r="CY763" i="7"/>
  <c r="CY759" i="7"/>
  <c r="CY755" i="7"/>
  <c r="CY751" i="7"/>
  <c r="CY747" i="7"/>
  <c r="CY743" i="7"/>
  <c r="CY739" i="7"/>
  <c r="CY735" i="7"/>
  <c r="CY731" i="7"/>
  <c r="CY727" i="7"/>
  <c r="CY723" i="7"/>
  <c r="CY719" i="7"/>
  <c r="CY715" i="7"/>
  <c r="CY711" i="7"/>
  <c r="CY707" i="7"/>
  <c r="CY703" i="7"/>
  <c r="CY699" i="7"/>
  <c r="CY695" i="7"/>
  <c r="CY691" i="7"/>
  <c r="CY687" i="7"/>
  <c r="CY683" i="7"/>
  <c r="CY679" i="7"/>
  <c r="CY675" i="7"/>
  <c r="CY671" i="7"/>
  <c r="CY667" i="7"/>
  <c r="CY663" i="7"/>
  <c r="CY659" i="7"/>
  <c r="CY655" i="7"/>
  <c r="CY651" i="7"/>
  <c r="CY647" i="7"/>
  <c r="CY643" i="7"/>
  <c r="CY639" i="7"/>
  <c r="CY635" i="7"/>
  <c r="CY631" i="7"/>
  <c r="CY627" i="7"/>
  <c r="CY623" i="7"/>
  <c r="CY619" i="7"/>
  <c r="CY615" i="7"/>
  <c r="CY611" i="7"/>
  <c r="CY607" i="7"/>
  <c r="CY603" i="7"/>
  <c r="CY599" i="7"/>
  <c r="CY595" i="7"/>
  <c r="CY591" i="7"/>
  <c r="CY587" i="7"/>
  <c r="CY583" i="7"/>
  <c r="CY579" i="7"/>
  <c r="CY575" i="7"/>
  <c r="CY571" i="7"/>
  <c r="CY567" i="7"/>
  <c r="CY563" i="7"/>
  <c r="CY559" i="7"/>
  <c r="CY555" i="7"/>
  <c r="CY551" i="7"/>
  <c r="CY547" i="7"/>
  <c r="CY543" i="7"/>
  <c r="CY539" i="7"/>
  <c r="CY535" i="7"/>
  <c r="CY531" i="7"/>
  <c r="CY527" i="7"/>
  <c r="CY523" i="7"/>
  <c r="CY519" i="7"/>
  <c r="CY515" i="7"/>
  <c r="CY511" i="7"/>
  <c r="CY507" i="7"/>
  <c r="CY503" i="7"/>
  <c r="CY499" i="7"/>
  <c r="CY495" i="7"/>
  <c r="CY491" i="7"/>
  <c r="CY487" i="7"/>
  <c r="CY483" i="7"/>
  <c r="CY479" i="7"/>
  <c r="CY475" i="7"/>
  <c r="CY471" i="7"/>
  <c r="CY467" i="7"/>
  <c r="CY463" i="7"/>
  <c r="CY459" i="7"/>
  <c r="CY455" i="7"/>
  <c r="CY451" i="7"/>
  <c r="CY447" i="7"/>
  <c r="CY443" i="7"/>
  <c r="CY439" i="7"/>
  <c r="CY435" i="7"/>
  <c r="CY431" i="7"/>
  <c r="CY427" i="7"/>
  <c r="CY423" i="7"/>
  <c r="CY419" i="7"/>
  <c r="CY415" i="7"/>
  <c r="CY411" i="7"/>
  <c r="CY407" i="7"/>
  <c r="CY403" i="7"/>
  <c r="CY399" i="7"/>
  <c r="CY395" i="7"/>
  <c r="CY391" i="7"/>
  <c r="CY387" i="7"/>
  <c r="CY383" i="7"/>
  <c r="CY379" i="7"/>
  <c r="CY375" i="7"/>
  <c r="CY371" i="7"/>
  <c r="CY367" i="7"/>
  <c r="CY363" i="7"/>
  <c r="CY359" i="7"/>
  <c r="CY355" i="7"/>
  <c r="CY351" i="7"/>
  <c r="CY347" i="7"/>
  <c r="CY339" i="7"/>
  <c r="CY335" i="7"/>
  <c r="CY331" i="7"/>
  <c r="CY327" i="7"/>
  <c r="CY323" i="7"/>
  <c r="CY319" i="7"/>
  <c r="CY315" i="7"/>
  <c r="CY311" i="7"/>
  <c r="CY307" i="7"/>
  <c r="CY303" i="7"/>
  <c r="CY299" i="7"/>
  <c r="CY295" i="7"/>
  <c r="CY291" i="7"/>
  <c r="CY287" i="7"/>
  <c r="CY283" i="7"/>
  <c r="CY279" i="7"/>
  <c r="CY275" i="7"/>
  <c r="CY271" i="7"/>
  <c r="CY267" i="7"/>
  <c r="CY263" i="7"/>
  <c r="CY259" i="7"/>
  <c r="CY255" i="7"/>
  <c r="CY251" i="7"/>
  <c r="CY247" i="7"/>
  <c r="CY243" i="7"/>
  <c r="CY239" i="7"/>
  <c r="CY235" i="7"/>
  <c r="CY231" i="7"/>
  <c r="CY227" i="7"/>
  <c r="CY223" i="7"/>
  <c r="CY219" i="7"/>
  <c r="CY215" i="7"/>
  <c r="CY211" i="7"/>
  <c r="CY207" i="7"/>
  <c r="CY203" i="7"/>
  <c r="CY199" i="7"/>
  <c r="CY195" i="7"/>
  <c r="CY191" i="7"/>
  <c r="CY187" i="7"/>
  <c r="CY183" i="7"/>
  <c r="CY179" i="7"/>
  <c r="CY175" i="7"/>
  <c r="CY171" i="7"/>
  <c r="CY167" i="7"/>
  <c r="CY163" i="7"/>
  <c r="CY159" i="7"/>
  <c r="CY155" i="7"/>
  <c r="CY151" i="7"/>
  <c r="CY147" i="7"/>
  <c r="CY143" i="7"/>
  <c r="CY139" i="7"/>
  <c r="CY135" i="7"/>
  <c r="CY131" i="7"/>
  <c r="CY127" i="7"/>
  <c r="CY123" i="7"/>
  <c r="CY119" i="7"/>
  <c r="CY115" i="7"/>
  <c r="CY111" i="7"/>
  <c r="CY107" i="7"/>
  <c r="CY103" i="7"/>
  <c r="CY99" i="7"/>
  <c r="CY95" i="7"/>
  <c r="CY91" i="7"/>
  <c r="CY87" i="7"/>
  <c r="CY83" i="7"/>
  <c r="CY79" i="7"/>
  <c r="CY75" i="7"/>
  <c r="CY71" i="7"/>
  <c r="CY67" i="7"/>
  <c r="CY63" i="7"/>
  <c r="CY59" i="7"/>
  <c r="CY55" i="7"/>
  <c r="CY51" i="7"/>
  <c r="CY47" i="7"/>
  <c r="CY43" i="7"/>
  <c r="CY39" i="7"/>
  <c r="CY35" i="7"/>
  <c r="CY31" i="7"/>
  <c r="CY27" i="7"/>
  <c r="CY23" i="7"/>
  <c r="CY19" i="7"/>
  <c r="CY15" i="7"/>
  <c r="CY11" i="7"/>
  <c r="CY7" i="7"/>
  <c r="CY3" i="7"/>
  <c r="CY92" i="7"/>
  <c r="CY149" i="7"/>
  <c r="CY206" i="7"/>
  <c r="CY320" i="7"/>
  <c r="DA479" i="7"/>
  <c r="DA475" i="7"/>
  <c r="DA471" i="7"/>
  <c r="DA467" i="7"/>
  <c r="DA463" i="7"/>
  <c r="DA459" i="7"/>
  <c r="DA455" i="7"/>
  <c r="DA451" i="7"/>
  <c r="DA447" i="7"/>
  <c r="DA443" i="7"/>
  <c r="DA439" i="7"/>
  <c r="DA435" i="7"/>
  <c r="DA431" i="7"/>
  <c r="DA427" i="7"/>
  <c r="DA423" i="7"/>
  <c r="DA419" i="7"/>
  <c r="DA415" i="7"/>
  <c r="DA411" i="7"/>
  <c r="DA407" i="7"/>
  <c r="DA403" i="7"/>
  <c r="DA399" i="7"/>
  <c r="DA395" i="7"/>
  <c r="DA391" i="7"/>
  <c r="DA387" i="7"/>
  <c r="DA383" i="7"/>
  <c r="DA379" i="7"/>
  <c r="DA375" i="7"/>
  <c r="DA371" i="7"/>
  <c r="DA367" i="7"/>
  <c r="DA363" i="7"/>
  <c r="DA359" i="7"/>
  <c r="DA355" i="7"/>
  <c r="DA351" i="7"/>
  <c r="DA347" i="7"/>
  <c r="DA343" i="7"/>
  <c r="DA339" i="7"/>
  <c r="DA335" i="7"/>
  <c r="DA331" i="7"/>
  <c r="DA327" i="7"/>
  <c r="DA323" i="7"/>
  <c r="DA319" i="7"/>
  <c r="DA315" i="7"/>
  <c r="DA311" i="7"/>
  <c r="DA307" i="7"/>
  <c r="DA303" i="7"/>
  <c r="DA299" i="7"/>
  <c r="DA295" i="7"/>
  <c r="DA287" i="7"/>
  <c r="DA283" i="7"/>
  <c r="DA279" i="7"/>
  <c r="DA275" i="7"/>
  <c r="DA271" i="7"/>
  <c r="DA267" i="7"/>
  <c r="DA263" i="7"/>
  <c r="DA259" i="7"/>
  <c r="DA255" i="7"/>
  <c r="DA251" i="7"/>
  <c r="DA247" i="7"/>
  <c r="DA243" i="7"/>
  <c r="DA239" i="7"/>
  <c r="DA235" i="7"/>
  <c r="DA231" i="7"/>
  <c r="DA227" i="7"/>
  <c r="DA223" i="7"/>
  <c r="DA219" i="7"/>
  <c r="DA215" i="7"/>
  <c r="DA211" i="7"/>
  <c r="DA207" i="7"/>
  <c r="DA203" i="7"/>
  <c r="DA199" i="7"/>
  <c r="DA195" i="7"/>
  <c r="DA191" i="7"/>
  <c r="DA187" i="7"/>
  <c r="DA183" i="7"/>
  <c r="DA179" i="7"/>
  <c r="DA175" i="7"/>
  <c r="DA171" i="7"/>
  <c r="DA167" i="7"/>
  <c r="DA159" i="7"/>
  <c r="DA155" i="7"/>
  <c r="DA151" i="7"/>
  <c r="DA147" i="7"/>
  <c r="DA143" i="7"/>
  <c r="DA139" i="7"/>
  <c r="DA135" i="7"/>
  <c r="DA131" i="7"/>
  <c r="DA127" i="7"/>
  <c r="DA123" i="7"/>
  <c r="DA119" i="7"/>
  <c r="DA115" i="7"/>
  <c r="DA111" i="7"/>
  <c r="DA107" i="7"/>
  <c r="DA103" i="7"/>
  <c r="DA99" i="7"/>
  <c r="DA95" i="7"/>
  <c r="DA91" i="7"/>
  <c r="DA87" i="7"/>
  <c r="DA83" i="7"/>
  <c r="DA79" i="7"/>
  <c r="DA75" i="7"/>
  <c r="DA71" i="7"/>
  <c r="DA67" i="7"/>
  <c r="DA63" i="7"/>
  <c r="DA59" i="7"/>
  <c r="DA55" i="7"/>
  <c r="DA51" i="7"/>
  <c r="DA47" i="7"/>
  <c r="DA43" i="7"/>
  <c r="DA39" i="7"/>
  <c r="DA31" i="7"/>
  <c r="DA27" i="7"/>
  <c r="DA23" i="7"/>
  <c r="DA19" i="7"/>
  <c r="DA15" i="7"/>
  <c r="DA11" i="7"/>
  <c r="DA7" i="7"/>
  <c r="DA3" i="7"/>
  <c r="CY1014" i="7"/>
  <c r="CY1010" i="7"/>
  <c r="CY1006" i="7"/>
  <c r="CY1002" i="7"/>
  <c r="CY998" i="7"/>
  <c r="CY994" i="7"/>
  <c r="CY990" i="7"/>
  <c r="CY986" i="7"/>
  <c r="CY982" i="7"/>
  <c r="CY978" i="7"/>
  <c r="CY974" i="7"/>
  <c r="CY970" i="7"/>
  <c r="CY966" i="7"/>
  <c r="CY962" i="7"/>
  <c r="CY958" i="7"/>
  <c r="CY954" i="7"/>
  <c r="CY950" i="7"/>
  <c r="CY946" i="7"/>
  <c r="CY942" i="7"/>
  <c r="CY938" i="7"/>
  <c r="CY934" i="7"/>
  <c r="CY930" i="7"/>
  <c r="CY926" i="7"/>
  <c r="CY922" i="7"/>
  <c r="CY918" i="7"/>
  <c r="CY914" i="7"/>
  <c r="CY910" i="7"/>
  <c r="CY906" i="7"/>
  <c r="CY902" i="7"/>
  <c r="CY898" i="7"/>
  <c r="CY894" i="7"/>
  <c r="CY890" i="7"/>
  <c r="CY886" i="7"/>
  <c r="CY882" i="7"/>
  <c r="CY878" i="7"/>
  <c r="CY874" i="7"/>
  <c r="CY870" i="7"/>
  <c r="CY866" i="7"/>
  <c r="CY862" i="7"/>
  <c r="CY858" i="7"/>
  <c r="CY854" i="7"/>
  <c r="CY850" i="7"/>
  <c r="CY846" i="7"/>
  <c r="CY842" i="7"/>
  <c r="CY838" i="7"/>
  <c r="CY834" i="7"/>
  <c r="CY830" i="7"/>
  <c r="CY826" i="7"/>
  <c r="CY822" i="7"/>
  <c r="CY818" i="7"/>
  <c r="CY814" i="7"/>
  <c r="CY810" i="7"/>
  <c r="CY806" i="7"/>
  <c r="CY802" i="7"/>
  <c r="CY798" i="7"/>
  <c r="CY794" i="7"/>
  <c r="CY790" i="7"/>
  <c r="CY786" i="7"/>
  <c r="CY782" i="7"/>
  <c r="CY778" i="7"/>
  <c r="CY774" i="7"/>
  <c r="CY770" i="7"/>
  <c r="CY766" i="7"/>
  <c r="CY762" i="7"/>
  <c r="CY758" i="7"/>
  <c r="CY754" i="7"/>
  <c r="CY750" i="7"/>
  <c r="CY746" i="7"/>
  <c r="CY742" i="7"/>
  <c r="CY738" i="7"/>
  <c r="CY734" i="7"/>
  <c r="CY730" i="7"/>
  <c r="CY726" i="7"/>
  <c r="CY722" i="7"/>
  <c r="CY718" i="7"/>
  <c r="CY714" i="7"/>
  <c r="CY710" i="7"/>
  <c r="CY706" i="7"/>
  <c r="CY702" i="7"/>
  <c r="CY698" i="7"/>
  <c r="CY694" i="7"/>
  <c r="CY690" i="7"/>
  <c r="CY686" i="7"/>
  <c r="CY682" i="7"/>
  <c r="CY678" i="7"/>
  <c r="CY674" i="7"/>
  <c r="CY670" i="7"/>
  <c r="CY666" i="7"/>
  <c r="CY662" i="7"/>
  <c r="CY658" i="7"/>
  <c r="CY654" i="7"/>
  <c r="CY650" i="7"/>
  <c r="CY646" i="7"/>
  <c r="CY642" i="7"/>
  <c r="CY638" i="7"/>
  <c r="CY634" i="7"/>
  <c r="CY630" i="7"/>
  <c r="CY626" i="7"/>
  <c r="CY622" i="7"/>
  <c r="CY618" i="7"/>
  <c r="CY614" i="7"/>
  <c r="CY610" i="7"/>
  <c r="CY606" i="7"/>
  <c r="CY602" i="7"/>
  <c r="CY598" i="7"/>
  <c r="CY594" i="7"/>
  <c r="CY590" i="7"/>
  <c r="CY586" i="7"/>
  <c r="CY582" i="7"/>
  <c r="CY578" i="7"/>
  <c r="CY574" i="7"/>
  <c r="CY570" i="7"/>
  <c r="CY566" i="7"/>
  <c r="CY562" i="7"/>
  <c r="CY558" i="7"/>
  <c r="CY554" i="7"/>
  <c r="CY550" i="7"/>
  <c r="CY546" i="7"/>
  <c r="CY542" i="7"/>
  <c r="CY538" i="7"/>
  <c r="CY534" i="7"/>
  <c r="CY530" i="7"/>
  <c r="CY526" i="7"/>
  <c r="CY522" i="7"/>
  <c r="CY518" i="7"/>
  <c r="CY514" i="7"/>
  <c r="CY510" i="7"/>
  <c r="CY506" i="7"/>
  <c r="CY502" i="7"/>
  <c r="CY498" i="7"/>
  <c r="CY494" i="7"/>
  <c r="CY490" i="7"/>
  <c r="CY486" i="7"/>
  <c r="CY482" i="7"/>
  <c r="CY478" i="7"/>
  <c r="CY474" i="7"/>
  <c r="CY470" i="7"/>
  <c r="CY466" i="7"/>
  <c r="CY462" i="7"/>
  <c r="CY458" i="7"/>
  <c r="CY454" i="7"/>
  <c r="CY450" i="7"/>
  <c r="CY446" i="7"/>
  <c r="CY442" i="7"/>
  <c r="CY438" i="7"/>
  <c r="CY434" i="7"/>
  <c r="CY430" i="7"/>
  <c r="CY426" i="7"/>
  <c r="CY422" i="7"/>
  <c r="DA6" i="7"/>
  <c r="DA49" i="7"/>
  <c r="DA106" i="7"/>
  <c r="CY220" i="7"/>
  <c r="CY277" i="7"/>
  <c r="CY343" i="7"/>
  <c r="CY457" i="7"/>
  <c r="DA854" i="7"/>
  <c r="DA446" i="7"/>
  <c r="DA414" i="7"/>
  <c r="DA298" i="7"/>
  <c r="DA250" i="7"/>
  <c r="DA186" i="7"/>
  <c r="DA170" i="7"/>
  <c r="DA122" i="7"/>
  <c r="DA58" i="7"/>
  <c r="DA42" i="7"/>
  <c r="DA14" i="7"/>
  <c r="CY432" i="7"/>
  <c r="DA13" i="7"/>
  <c r="DA177" i="7"/>
  <c r="DA234" i="7"/>
  <c r="CY418" i="7"/>
  <c r="CY414" i="7"/>
  <c r="CY410" i="7"/>
  <c r="CY406" i="7"/>
  <c r="CY402" i="7"/>
  <c r="CY398" i="7"/>
  <c r="CY394" i="7"/>
  <c r="CY390" i="7"/>
  <c r="CY386" i="7"/>
  <c r="CY382" i="7"/>
  <c r="CY378" i="7"/>
  <c r="CY374" i="7"/>
  <c r="CY370" i="7"/>
  <c r="CY366" i="7"/>
  <c r="CY362" i="7"/>
  <c r="CY358" i="7"/>
  <c r="CY354" i="7"/>
  <c r="CY350" i="7"/>
  <c r="CY346" i="7"/>
  <c r="CY342" i="7"/>
  <c r="CY338" i="7"/>
  <c r="CY334" i="7"/>
  <c r="CY330" i="7"/>
  <c r="CY326" i="7"/>
  <c r="CY322" i="7"/>
  <c r="CY318" i="7"/>
  <c r="CY314" i="7"/>
  <c r="CY310" i="7"/>
  <c r="CY306" i="7"/>
  <c r="CY302" i="7"/>
  <c r="CY298" i="7"/>
  <c r="CY294" i="7"/>
  <c r="CY290" i="7"/>
  <c r="CY282" i="7"/>
  <c r="CY278" i="7"/>
  <c r="CY274" i="7"/>
  <c r="CY266" i="7"/>
  <c r="CY262" i="7"/>
  <c r="CY258" i="7"/>
  <c r="CY254" i="7"/>
  <c r="CY250" i="7"/>
  <c r="CY246" i="7"/>
  <c r="CY242" i="7"/>
  <c r="CY238" i="7"/>
  <c r="CY234" i="7"/>
  <c r="CY230" i="7"/>
  <c r="CY226" i="7"/>
  <c r="CY218" i="7"/>
  <c r="CY214" i="7"/>
  <c r="CY210" i="7"/>
  <c r="CY202" i="7"/>
  <c r="CY198" i="7"/>
  <c r="CY194" i="7"/>
  <c r="CY190" i="7"/>
  <c r="CY186" i="7"/>
  <c r="CY182" i="7"/>
  <c r="CY178" i="7"/>
  <c r="CY174" i="7"/>
  <c r="CY170" i="7"/>
  <c r="CY166" i="7"/>
  <c r="CY162" i="7"/>
  <c r="CY154" i="7"/>
  <c r="CY150" i="7"/>
  <c r="CY146" i="7"/>
  <c r="CY138" i="7"/>
  <c r="CY134" i="7"/>
  <c r="CY130" i="7"/>
  <c r="CY126" i="7"/>
  <c r="CY122" i="7"/>
  <c r="CY118" i="7"/>
  <c r="CY114" i="7"/>
  <c r="CY110" i="7"/>
  <c r="CY106" i="7"/>
  <c r="CY102" i="7"/>
  <c r="CY98" i="7"/>
  <c r="CY90" i="7"/>
  <c r="CY86" i="7"/>
  <c r="CY82" i="7"/>
  <c r="CY74" i="7"/>
  <c r="CY70" i="7"/>
  <c r="CY66" i="7"/>
  <c r="CY62" i="7"/>
  <c r="CY58" i="7"/>
  <c r="CY54" i="7"/>
  <c r="CY50" i="7"/>
  <c r="CY46" i="7"/>
  <c r="CY42" i="7"/>
  <c r="CY38" i="7"/>
  <c r="CY34" i="7"/>
  <c r="CY26" i="7"/>
  <c r="CY22" i="7"/>
  <c r="CY14" i="7"/>
  <c r="CY6" i="7"/>
  <c r="CW2" i="7"/>
  <c r="CY37" i="7"/>
  <c r="CY94" i="7"/>
  <c r="CY108" i="7"/>
  <c r="CY165" i="7"/>
  <c r="CY222" i="7"/>
  <c r="CY236" i="7"/>
  <c r="CY293" i="7"/>
  <c r="DA1014" i="7"/>
  <c r="DA1010" i="7"/>
  <c r="DA1006" i="7"/>
  <c r="DA1002" i="7"/>
  <c r="DA998" i="7"/>
  <c r="DA994" i="7"/>
  <c r="DA990" i="7"/>
  <c r="DA986" i="7"/>
  <c r="DA982" i="7"/>
  <c r="DA978" i="7"/>
  <c r="DA974" i="7"/>
  <c r="DA970" i="7"/>
  <c r="DA966" i="7"/>
  <c r="DA962" i="7"/>
  <c r="DA958" i="7"/>
  <c r="DA954" i="7"/>
  <c r="DA950" i="7"/>
  <c r="DA946" i="7"/>
  <c r="DA942" i="7"/>
  <c r="DA938" i="7"/>
  <c r="DA934" i="7"/>
  <c r="DA930" i="7"/>
  <c r="DA926" i="7"/>
  <c r="DA922" i="7"/>
  <c r="DA918" i="7"/>
  <c r="DA914" i="7"/>
  <c r="DA910" i="7"/>
  <c r="DA906" i="7"/>
  <c r="DA902" i="7"/>
  <c r="DA898" i="7"/>
  <c r="DA894" i="7"/>
  <c r="DA890" i="7"/>
  <c r="DA886" i="7"/>
  <c r="DA882" i="7"/>
  <c r="DA878" i="7"/>
  <c r="DA874" i="7"/>
  <c r="DA870" i="7"/>
  <c r="DA866" i="7"/>
  <c r="DA862" i="7"/>
  <c r="DA858" i="7"/>
  <c r="DA850" i="7"/>
  <c r="DA846" i="7"/>
  <c r="DA842" i="7"/>
  <c r="DA838" i="7"/>
  <c r="DA834" i="7"/>
  <c r="DA830" i="7"/>
  <c r="DA826" i="7"/>
  <c r="DA822" i="7"/>
  <c r="DA818" i="7"/>
  <c r="DA814" i="7"/>
  <c r="DA810" i="7"/>
  <c r="DA806" i="7"/>
  <c r="DA802" i="7"/>
  <c r="DA798" i="7"/>
  <c r="DA794" i="7"/>
  <c r="DA790" i="7"/>
  <c r="DA786" i="7"/>
  <c r="DA782" i="7"/>
  <c r="DA778" i="7"/>
  <c r="DA774" i="7"/>
  <c r="DA770" i="7"/>
  <c r="DA766" i="7"/>
  <c r="DA762" i="7"/>
  <c r="DA758" i="7"/>
  <c r="DA754" i="7"/>
  <c r="DA750" i="7"/>
  <c r="DA746" i="7"/>
  <c r="DA742" i="7"/>
  <c r="DA738" i="7"/>
  <c r="DA734" i="7"/>
  <c r="DA730" i="7"/>
  <c r="DA726" i="7"/>
  <c r="DA722" i="7"/>
  <c r="DA718" i="7"/>
  <c r="DA714" i="7"/>
  <c r="DA710" i="7"/>
  <c r="DA706" i="7"/>
  <c r="DA702" i="7"/>
  <c r="DA698" i="7"/>
  <c r="DA694" i="7"/>
  <c r="DA690" i="7"/>
  <c r="DA686" i="7"/>
  <c r="DA682" i="7"/>
  <c r="DA678" i="7"/>
  <c r="DA674" i="7"/>
  <c r="DA670" i="7"/>
  <c r="DA666" i="7"/>
  <c r="DA662" i="7"/>
  <c r="DA658" i="7"/>
  <c r="DA654" i="7"/>
  <c r="DA650" i="7"/>
  <c r="DA646" i="7"/>
  <c r="DA642" i="7"/>
  <c r="DA638" i="7"/>
  <c r="DA634" i="7"/>
  <c r="DA630" i="7"/>
  <c r="DA626" i="7"/>
  <c r="DA622" i="7"/>
  <c r="DA618" i="7"/>
  <c r="DA614" i="7"/>
  <c r="DA610" i="7"/>
  <c r="DA606" i="7"/>
  <c r="DA602" i="7"/>
  <c r="DA598" i="7"/>
  <c r="DA594" i="7"/>
  <c r="DA590" i="7"/>
  <c r="DA586" i="7"/>
  <c r="DA582" i="7"/>
  <c r="DA578" i="7"/>
  <c r="DA574" i="7"/>
  <c r="DA570" i="7"/>
  <c r="DA566" i="7"/>
  <c r="DA562" i="7"/>
  <c r="DA558" i="7"/>
  <c r="DA554" i="7"/>
  <c r="DA550" i="7"/>
  <c r="DA546" i="7"/>
  <c r="DA542" i="7"/>
  <c r="DA538" i="7"/>
  <c r="DA534" i="7"/>
  <c r="DA530" i="7"/>
  <c r="DA526" i="7"/>
  <c r="DA522" i="7"/>
  <c r="DA518" i="7"/>
  <c r="DA514" i="7"/>
  <c r="DA510" i="7"/>
  <c r="DA506" i="7"/>
  <c r="DA502" i="7"/>
  <c r="DA498" i="7"/>
  <c r="DA494" i="7"/>
  <c r="DA490" i="7"/>
  <c r="DA486" i="7"/>
  <c r="DA482" i="7"/>
  <c r="DA478" i="7"/>
  <c r="DA474" i="7"/>
  <c r="DA470" i="7"/>
  <c r="DA466" i="7"/>
  <c r="DA462" i="7"/>
  <c r="DA458" i="7"/>
  <c r="DA454" i="7"/>
  <c r="DA450" i="7"/>
  <c r="DA442" i="7"/>
  <c r="DA438" i="7"/>
  <c r="DA434" i="7"/>
  <c r="DA430" i="7"/>
  <c r="DA426" i="7"/>
  <c r="DA422" i="7"/>
  <c r="DA418" i="7"/>
  <c r="DA410" i="7"/>
  <c r="DA406" i="7"/>
  <c r="DA402" i="7"/>
  <c r="DA398" i="7"/>
  <c r="DA394" i="7"/>
  <c r="DA390" i="7"/>
  <c r="DA386" i="7"/>
  <c r="DA382" i="7"/>
  <c r="DA378" i="7"/>
  <c r="DA374" i="7"/>
  <c r="DA370" i="7"/>
  <c r="DA366" i="7"/>
  <c r="DA362" i="7"/>
  <c r="DA358" i="7"/>
  <c r="DA354" i="7"/>
  <c r="DA350" i="7"/>
  <c r="DA346" i="7"/>
  <c r="DA342" i="7"/>
  <c r="DA338" i="7"/>
  <c r="DA334" i="7"/>
  <c r="DA330" i="7"/>
  <c r="DA326" i="7"/>
  <c r="DA322" i="7"/>
  <c r="DA318" i="7"/>
  <c r="DA314" i="7"/>
  <c r="DA310" i="7"/>
  <c r="DA306" i="7"/>
  <c r="DA302" i="7"/>
  <c r="DA294" i="7"/>
  <c r="DA290" i="7"/>
  <c r="DA286" i="7"/>
  <c r="DA282" i="7"/>
  <c r="DA278" i="7"/>
  <c r="DA274" i="7"/>
  <c r="DA270" i="7"/>
  <c r="DA266" i="7"/>
  <c r="DA262" i="7"/>
  <c r="DA258" i="7"/>
  <c r="DA254" i="7"/>
  <c r="DA246" i="7"/>
  <c r="DA242" i="7"/>
  <c r="DA238" i="7"/>
  <c r="DA230" i="7"/>
  <c r="DA226" i="7"/>
  <c r="DA222" i="7"/>
  <c r="DA218" i="7"/>
  <c r="DA214" i="7"/>
  <c r="DA210" i="7"/>
  <c r="DA206" i="7"/>
  <c r="DA202" i="7"/>
  <c r="DA198" i="7"/>
  <c r="DA194" i="7"/>
  <c r="DA190" i="7"/>
  <c r="DA182" i="7"/>
  <c r="DA178" i="7"/>
  <c r="DA174" i="7"/>
  <c r="DA166" i="7"/>
  <c r="DA162" i="7"/>
  <c r="DA158" i="7"/>
  <c r="DA154" i="7"/>
  <c r="DA150" i="7"/>
  <c r="DA146" i="7"/>
  <c r="DA142" i="7"/>
  <c r="DA138" i="7"/>
  <c r="DA134" i="7"/>
  <c r="DA130" i="7"/>
  <c r="DA126" i="7"/>
  <c r="DA118" i="7"/>
  <c r="DA114" i="7"/>
  <c r="DA110" i="7"/>
  <c r="DA102" i="7"/>
  <c r="DA98" i="7"/>
  <c r="DA94" i="7"/>
  <c r="DA90" i="7"/>
  <c r="DA86" i="7"/>
  <c r="DA82" i="7"/>
  <c r="DA78" i="7"/>
  <c r="DA74" i="7"/>
  <c r="DA70" i="7"/>
  <c r="DA66" i="7"/>
  <c r="DA62" i="7"/>
  <c r="DA54" i="7"/>
  <c r="DA50" i="7"/>
  <c r="DA46" i="7"/>
  <c r="DA38" i="7"/>
  <c r="DA34" i="7"/>
  <c r="DA30" i="7"/>
  <c r="DA26" i="7"/>
  <c r="DA22" i="7"/>
  <c r="DA18" i="7"/>
  <c r="DA10" i="7"/>
  <c r="CW4" i="7"/>
  <c r="CW6" i="7" s="1"/>
  <c r="CY4" i="7"/>
  <c r="CY9" i="7"/>
  <c r="CY2" i="7"/>
  <c r="CY1013" i="7"/>
  <c r="CY1009" i="7"/>
  <c r="CY1005" i="7"/>
  <c r="CY1001" i="7"/>
  <c r="CY997" i="7"/>
  <c r="CY993" i="7"/>
  <c r="CY989" i="7"/>
  <c r="CY985" i="7"/>
  <c r="CY981" i="7"/>
  <c r="CY977" i="7"/>
  <c r="CY973" i="7"/>
  <c r="CY969" i="7"/>
  <c r="CY965" i="7"/>
  <c r="CY961" i="7"/>
  <c r="CY957" i="7"/>
  <c r="CY953" i="7"/>
  <c r="CY949" i="7"/>
  <c r="CY945" i="7"/>
  <c r="CY941" i="7"/>
  <c r="CY937" i="7"/>
  <c r="CY933" i="7"/>
  <c r="CY929" i="7"/>
  <c r="CY925" i="7"/>
  <c r="CY921" i="7"/>
  <c r="CY917" i="7"/>
  <c r="CY913" i="7"/>
  <c r="CY909" i="7"/>
  <c r="CY905" i="7"/>
  <c r="CY901" i="7"/>
  <c r="CY897" i="7"/>
  <c r="CY893" i="7"/>
  <c r="CY889" i="7"/>
  <c r="CY885" i="7"/>
  <c r="CY881" i="7"/>
  <c r="CY877" i="7"/>
  <c r="CY873" i="7"/>
  <c r="CY869" i="7"/>
  <c r="CY865" i="7"/>
  <c r="CY861" i="7"/>
  <c r="CY857" i="7"/>
  <c r="CY853" i="7"/>
  <c r="CY849" i="7"/>
  <c r="CY845" i="7"/>
  <c r="CY841" i="7"/>
  <c r="CY837" i="7"/>
  <c r="CY833" i="7"/>
  <c r="CY829" i="7"/>
  <c r="CY825" i="7"/>
  <c r="CY821" i="7"/>
  <c r="CY10" i="7"/>
  <c r="CY17" i="7"/>
  <c r="CY28" i="7"/>
  <c r="CY85" i="7"/>
  <c r="CY142" i="7"/>
  <c r="CY156" i="7"/>
  <c r="CY213" i="7"/>
  <c r="CY270" i="7"/>
  <c r="CY284" i="7"/>
  <c r="CY313" i="7"/>
  <c r="CY329" i="7"/>
  <c r="DA2" i="7"/>
  <c r="DA1013" i="7"/>
  <c r="DA1009" i="7"/>
  <c r="DA1005" i="7"/>
  <c r="DA1001" i="7"/>
  <c r="DA997" i="7"/>
  <c r="DA993" i="7"/>
  <c r="DA989" i="7"/>
  <c r="DA985" i="7"/>
  <c r="DA981" i="7"/>
  <c r="DA977" i="7"/>
  <c r="DA973" i="7"/>
  <c r="DA969" i="7"/>
  <c r="DA965" i="7"/>
  <c r="DA961" i="7"/>
  <c r="DA957" i="7"/>
  <c r="DA953" i="7"/>
  <c r="DA949" i="7"/>
  <c r="DA945" i="7"/>
  <c r="DA941" i="7"/>
  <c r="DA937" i="7"/>
  <c r="DA933" i="7"/>
  <c r="DA929" i="7"/>
  <c r="DA925" i="7"/>
  <c r="DA921" i="7"/>
  <c r="DA917" i="7"/>
  <c r="DA913" i="7"/>
  <c r="DA909" i="7"/>
  <c r="DA905" i="7"/>
  <c r="DA901" i="7"/>
  <c r="DA897" i="7"/>
  <c r="DA893" i="7"/>
  <c r="DA889" i="7"/>
  <c r="DA885" i="7"/>
  <c r="DA881" i="7"/>
  <c r="DA877" i="7"/>
  <c r="DA873" i="7"/>
  <c r="DA869" i="7"/>
  <c r="DA865" i="7"/>
  <c r="DA861" i="7"/>
  <c r="DA857" i="7"/>
  <c r="DA853" i="7"/>
  <c r="DA849" i="7"/>
  <c r="DA845" i="7"/>
  <c r="DA841" i="7"/>
  <c r="DA837" i="7"/>
  <c r="DA833" i="7"/>
  <c r="DA829" i="7"/>
  <c r="DA825" i="7"/>
  <c r="DA821" i="7"/>
  <c r="DA817" i="7"/>
  <c r="DA813" i="7"/>
  <c r="DA809" i="7"/>
  <c r="DA805" i="7"/>
  <c r="DA801" i="7"/>
  <c r="DA797" i="7"/>
  <c r="DA793" i="7"/>
  <c r="DA789" i="7"/>
  <c r="DA785" i="7"/>
  <c r="DA781" i="7"/>
  <c r="DA777" i="7"/>
  <c r="DA773" i="7"/>
  <c r="DA769" i="7"/>
  <c r="DA765" i="7"/>
  <c r="DA761" i="7"/>
  <c r="DA757" i="7"/>
  <c r="DA753" i="7"/>
  <c r="DA749" i="7"/>
  <c r="DA745" i="7"/>
  <c r="DA741" i="7"/>
  <c r="DA737" i="7"/>
  <c r="DA733" i="7"/>
  <c r="DA729" i="7"/>
  <c r="DA725" i="7"/>
  <c r="DA721" i="7"/>
  <c r="DA717" i="7"/>
  <c r="DA713" i="7"/>
  <c r="DA709" i="7"/>
  <c r="DA705" i="7"/>
  <c r="DA701" i="7"/>
  <c r="DA697" i="7"/>
  <c r="DA693" i="7"/>
  <c r="DA689" i="7"/>
  <c r="DA685" i="7"/>
  <c r="DA681" i="7"/>
  <c r="DA677" i="7"/>
  <c r="DA673" i="7"/>
  <c r="DA669" i="7"/>
  <c r="DA665" i="7"/>
  <c r="DA661" i="7"/>
  <c r="DA657" i="7"/>
  <c r="DA653" i="7"/>
  <c r="DA649" i="7"/>
  <c r="DA645" i="7"/>
  <c r="DA641" i="7"/>
  <c r="DA637" i="7"/>
  <c r="DA633" i="7"/>
  <c r="DA629" i="7"/>
  <c r="DA625" i="7"/>
  <c r="DA621" i="7"/>
  <c r="DA617" i="7"/>
  <c r="DA613" i="7"/>
  <c r="DA609" i="7"/>
  <c r="DA605" i="7"/>
  <c r="DA601" i="7"/>
  <c r="DA597" i="7"/>
  <c r="DA593" i="7"/>
  <c r="DA589" i="7"/>
  <c r="DA585" i="7"/>
  <c r="DA581" i="7"/>
  <c r="DA577" i="7"/>
  <c r="DA573" i="7"/>
  <c r="DA569" i="7"/>
  <c r="DA565" i="7"/>
  <c r="DA561" i="7"/>
  <c r="DA557" i="7"/>
  <c r="DA553" i="7"/>
  <c r="DA549" i="7"/>
  <c r="DA545" i="7"/>
  <c r="DA541" i="7"/>
  <c r="DA537" i="7"/>
  <c r="DA533" i="7"/>
  <c r="DA529" i="7"/>
  <c r="DA525" i="7"/>
  <c r="DA521" i="7"/>
  <c r="DA517" i="7"/>
  <c r="DA513" i="7"/>
  <c r="DA509" i="7"/>
  <c r="DA505" i="7"/>
  <c r="DA501" i="7"/>
  <c r="DA497" i="7"/>
  <c r="DA493" i="7"/>
  <c r="DA489" i="7"/>
  <c r="DA485" i="7"/>
  <c r="DA481" i="7"/>
  <c r="DA477" i="7"/>
  <c r="DA473" i="7"/>
  <c r="DA469" i="7"/>
  <c r="DA465" i="7"/>
  <c r="DA461" i="7"/>
  <c r="DA457" i="7"/>
  <c r="DA453" i="7"/>
  <c r="DA449" i="7"/>
  <c r="DA445" i="7"/>
  <c r="DA441" i="7"/>
  <c r="DA437" i="7"/>
  <c r="DA433" i="7"/>
  <c r="DA429" i="7"/>
  <c r="DA425" i="7"/>
  <c r="DA421" i="7"/>
  <c r="DA417" i="7"/>
  <c r="DA413" i="7"/>
  <c r="DA409" i="7"/>
  <c r="DA405" i="7"/>
  <c r="DA401" i="7"/>
  <c r="DA397" i="7"/>
  <c r="DA393" i="7"/>
  <c r="DA385" i="7"/>
  <c r="DA381" i="7"/>
  <c r="DA377" i="7"/>
  <c r="DA373" i="7"/>
  <c r="DA369" i="7"/>
  <c r="DA365" i="7"/>
  <c r="DA361" i="7"/>
  <c r="DA353" i="7"/>
  <c r="DA349" i="7"/>
  <c r="DA345" i="7"/>
  <c r="DA341" i="7"/>
  <c r="DA337" i="7"/>
  <c r="DA333" i="7"/>
  <c r="DA329" i="7"/>
  <c r="DA325" i="7"/>
  <c r="DA321" i="7"/>
  <c r="DA317" i="7"/>
  <c r="DA313" i="7"/>
  <c r="DA309" i="7"/>
  <c r="DA305" i="7"/>
  <c r="DA301" i="7"/>
  <c r="DA297" i="7"/>
  <c r="DA293" i="7"/>
  <c r="DA289" i="7"/>
  <c r="DA285" i="7"/>
  <c r="DA281" i="7"/>
  <c r="DA277" i="7"/>
  <c r="DA273" i="7"/>
  <c r="DA269" i="7"/>
  <c r="DA265" i="7"/>
  <c r="DA261" i="7"/>
  <c r="DA253" i="7"/>
  <c r="DA249" i="7"/>
  <c r="DA245" i="7"/>
  <c r="DA237" i="7"/>
  <c r="DA233" i="7"/>
  <c r="DA229" i="7"/>
  <c r="DA225" i="7"/>
  <c r="DA221" i="7"/>
  <c r="DA217" i="7"/>
  <c r="DA213" i="7"/>
  <c r="DA209" i="7"/>
  <c r="DA205" i="7"/>
  <c r="DA201" i="7"/>
  <c r="DA197" i="7"/>
  <c r="DA189" i="7"/>
  <c r="DA185" i="7"/>
  <c r="DA181" i="7"/>
  <c r="DA173" i="7"/>
  <c r="DA169" i="7"/>
  <c r="DA165" i="7"/>
  <c r="DA161" i="7"/>
  <c r="DA157" i="7"/>
  <c r="DA153" i="7"/>
  <c r="DA149" i="7"/>
  <c r="DA145" i="7"/>
  <c r="DA141" i="7"/>
  <c r="DA137" i="7"/>
  <c r="DA133" i="7"/>
  <c r="DA125" i="7"/>
  <c r="DA121" i="7"/>
  <c r="DA117" i="7"/>
  <c r="DA109" i="7"/>
  <c r="DA105" i="7"/>
  <c r="DA101" i="7"/>
  <c r="DA97" i="7"/>
  <c r="DA93" i="7"/>
  <c r="DA89" i="7"/>
  <c r="DA85" i="7"/>
  <c r="DA81" i="7"/>
  <c r="DA77" i="7"/>
  <c r="DA73" i="7"/>
  <c r="DA69" i="7"/>
  <c r="DA61" i="7"/>
  <c r="DA57" i="7"/>
  <c r="DA53" i="7"/>
  <c r="DA45" i="7"/>
  <c r="DA41" i="7"/>
  <c r="DA37" i="7"/>
  <c r="DA33" i="7"/>
  <c r="DA29" i="7"/>
  <c r="DA25" i="7"/>
  <c r="DA21" i="7"/>
  <c r="DA17" i="7"/>
  <c r="DA9" i="7"/>
  <c r="DA5" i="7"/>
  <c r="CY1016" i="7"/>
  <c r="CY1012" i="7"/>
  <c r="CY1008" i="7"/>
  <c r="CY1004" i="7"/>
  <c r="CY1000" i="7"/>
  <c r="CY996" i="7"/>
  <c r="CY992" i="7"/>
  <c r="CY988" i="7"/>
  <c r="CY984" i="7"/>
  <c r="CY980" i="7"/>
  <c r="CY976" i="7"/>
  <c r="CY972" i="7"/>
  <c r="CY968" i="7"/>
  <c r="CY964" i="7"/>
  <c r="CY960" i="7"/>
  <c r="CY956" i="7"/>
  <c r="CY952" i="7"/>
  <c r="CY948" i="7"/>
  <c r="CY944" i="7"/>
  <c r="CY936" i="7"/>
  <c r="CY932" i="7"/>
  <c r="CY928" i="7"/>
  <c r="CY924" i="7"/>
  <c r="CY920" i="7"/>
  <c r="CY916" i="7"/>
  <c r="CY912" i="7"/>
  <c r="CY908" i="7"/>
  <c r="CY904" i="7"/>
  <c r="CY900" i="7"/>
  <c r="CY896" i="7"/>
  <c r="CY892" i="7"/>
  <c r="CY888" i="7"/>
  <c r="CY884" i="7"/>
  <c r="CY880" i="7"/>
  <c r="CY876" i="7"/>
  <c r="CY872" i="7"/>
  <c r="CY868" i="7"/>
  <c r="CY864" i="7"/>
  <c r="CY860" i="7"/>
  <c r="CY856" i="7"/>
  <c r="CY852" i="7"/>
  <c r="CY848" i="7"/>
  <c r="CY844" i="7"/>
  <c r="CY840" i="7"/>
  <c r="CY836" i="7"/>
  <c r="CY832" i="7"/>
  <c r="CY828" i="7"/>
  <c r="CY824" i="7"/>
  <c r="CY520" i="7"/>
  <c r="CY464" i="7"/>
  <c r="CY336" i="7"/>
  <c r="CY304" i="7"/>
  <c r="CY252" i="7"/>
  <c r="CY188" i="7"/>
  <c r="CY124" i="7"/>
  <c r="CY60" i="7"/>
  <c r="CY8" i="7"/>
  <c r="CY18" i="7"/>
  <c r="CY30" i="7"/>
  <c r="CY44" i="7"/>
  <c r="CY101" i="7"/>
  <c r="CY158" i="7"/>
  <c r="CY172" i="7"/>
  <c r="CY229" i="7"/>
  <c r="CY286" i="7"/>
  <c r="CY300" i="7"/>
  <c r="CY361" i="7"/>
  <c r="CY624" i="7"/>
  <c r="CY700" i="7"/>
  <c r="CY781" i="7"/>
  <c r="CY940" i="7"/>
  <c r="CY817" i="7"/>
  <c r="CY813" i="7"/>
  <c r="CY809" i="7"/>
  <c r="CY805" i="7"/>
  <c r="CY801" i="7"/>
  <c r="CY797" i="7"/>
  <c r="CY793" i="7"/>
  <c r="CY789" i="7"/>
  <c r="CY785" i="7"/>
  <c r="CY777" i="7"/>
  <c r="CY773" i="7"/>
  <c r="CY769" i="7"/>
  <c r="CY765" i="7"/>
  <c r="CY761" i="7"/>
  <c r="CY757" i="7"/>
  <c r="CY753" i="7"/>
  <c r="CY749" i="7"/>
  <c r="CY745" i="7"/>
  <c r="CY741" i="7"/>
  <c r="CY737" i="7"/>
  <c r="CY733" i="7"/>
  <c r="CY729" i="7"/>
  <c r="CY725" i="7"/>
  <c r="CY721" i="7"/>
  <c r="CY717" i="7"/>
  <c r="CY713" i="7"/>
  <c r="CY709" i="7"/>
  <c r="CY705" i="7"/>
  <c r="CY701" i="7"/>
  <c r="CY697" i="7"/>
  <c r="CY693" i="7"/>
  <c r="CY689" i="7"/>
  <c r="CY685" i="7"/>
  <c r="CY681" i="7"/>
  <c r="CY677" i="7"/>
  <c r="CY673" i="7"/>
  <c r="CY669" i="7"/>
  <c r="CY665" i="7"/>
  <c r="CY661" i="7"/>
  <c r="CY657" i="7"/>
  <c r="CY653" i="7"/>
  <c r="CY649" i="7"/>
  <c r="CY645" i="7"/>
  <c r="CY641" i="7"/>
  <c r="CY637" i="7"/>
  <c r="CY633" i="7"/>
  <c r="CY629" i="7"/>
  <c r="CY625" i="7"/>
  <c r="CY621" i="7"/>
  <c r="CY617" i="7"/>
  <c r="CY613" i="7"/>
  <c r="CY609" i="7"/>
  <c r="CY605" i="7"/>
  <c r="CY601" i="7"/>
  <c r="CY597" i="7"/>
  <c r="CY593" i="7"/>
  <c r="CY589" i="7"/>
  <c r="CY585" i="7"/>
  <c r="CY581" i="7"/>
  <c r="CY577" i="7"/>
  <c r="CY573" i="7"/>
  <c r="CY569" i="7"/>
  <c r="CY565" i="7"/>
  <c r="CY561" i="7"/>
  <c r="CY557" i="7"/>
  <c r="CY553" i="7"/>
  <c r="CY549" i="7"/>
  <c r="CY545" i="7"/>
  <c r="CY541" i="7"/>
  <c r="CY537" i="7"/>
  <c r="CY533" i="7"/>
  <c r="CY529" i="7"/>
  <c r="CY525" i="7"/>
  <c r="CY521" i="7"/>
  <c r="CY517" i="7"/>
  <c r="CY513" i="7"/>
  <c r="CY509" i="7"/>
  <c r="CY505" i="7"/>
  <c r="CY501" i="7"/>
  <c r="CY497" i="7"/>
  <c r="CY493" i="7"/>
  <c r="CY489" i="7"/>
  <c r="CY485" i="7"/>
  <c r="CY481" i="7"/>
  <c r="CY477" i="7"/>
  <c r="CY473" i="7"/>
  <c r="CY469" i="7"/>
  <c r="CY465" i="7"/>
  <c r="CY461" i="7"/>
  <c r="CY453" i="7"/>
  <c r="CY449" i="7"/>
  <c r="CY445" i="7"/>
  <c r="CY441" i="7"/>
  <c r="CY437" i="7"/>
  <c r="CY433" i="7"/>
  <c r="CY429" i="7"/>
  <c r="CY421" i="7"/>
  <c r="CY417" i="7"/>
  <c r="CY413" i="7"/>
  <c r="CY409" i="7"/>
  <c r="CY405" i="7"/>
  <c r="CY401" i="7"/>
  <c r="CY397" i="7"/>
  <c r="CY389" i="7"/>
  <c r="CY385" i="7"/>
  <c r="CY381" i="7"/>
  <c r="CY377" i="7"/>
  <c r="CY373" i="7"/>
  <c r="CY369" i="7"/>
  <c r="CY365" i="7"/>
  <c r="CY357" i="7"/>
  <c r="CY353" i="7"/>
  <c r="CY349" i="7"/>
  <c r="CY345" i="7"/>
  <c r="CY341" i="7"/>
  <c r="CY337" i="7"/>
  <c r="CY333" i="7"/>
  <c r="CY325" i="7"/>
  <c r="CY321" i="7"/>
  <c r="CY317" i="7"/>
  <c r="CY309" i="7"/>
  <c r="CY305" i="7"/>
  <c r="CY301" i="7"/>
  <c r="CY297" i="7"/>
  <c r="CY289" i="7"/>
  <c r="CY285" i="7"/>
  <c r="CY281" i="7"/>
  <c r="CY273" i="7"/>
  <c r="CY269" i="7"/>
  <c r="CY265" i="7"/>
  <c r="CY257" i="7"/>
  <c r="CY253" i="7"/>
  <c r="CY249" i="7"/>
  <c r="CY241" i="7"/>
  <c r="CY237" i="7"/>
  <c r="CY233" i="7"/>
  <c r="CY225" i="7"/>
  <c r="CY221" i="7"/>
  <c r="CY217" i="7"/>
  <c r="CY209" i="7"/>
  <c r="CY205" i="7"/>
  <c r="CY201" i="7"/>
  <c r="CY193" i="7"/>
  <c r="CY189" i="7"/>
  <c r="CY185" i="7"/>
  <c r="CY177" i="7"/>
  <c r="CY173" i="7"/>
  <c r="CY169" i="7"/>
  <c r="CY161" i="7"/>
  <c r="CY157" i="7"/>
  <c r="CY153" i="7"/>
  <c r="CY145" i="7"/>
  <c r="CY141" i="7"/>
  <c r="CY137" i="7"/>
  <c r="CY129" i="7"/>
  <c r="CY125" i="7"/>
  <c r="CY121" i="7"/>
  <c r="CY113" i="7"/>
  <c r="CY109" i="7"/>
  <c r="CY105" i="7"/>
  <c r="CY97" i="7"/>
  <c r="CY93" i="7"/>
  <c r="CY89" i="7"/>
  <c r="CY81" i="7"/>
  <c r="CY77" i="7"/>
  <c r="CY73" i="7"/>
  <c r="CY65" i="7"/>
  <c r="CY61" i="7"/>
  <c r="CY57" i="7"/>
  <c r="CY49" i="7"/>
  <c r="CY45" i="7"/>
  <c r="CY41" i="7"/>
  <c r="CY33" i="7"/>
  <c r="CY29" i="7"/>
  <c r="CY13" i="7"/>
  <c r="CY5" i="7"/>
  <c r="CY53" i="7"/>
  <c r="CY117" i="7"/>
  <c r="CY181" i="7"/>
  <c r="CY245" i="7"/>
  <c r="CY393" i="7"/>
  <c r="CY820" i="7"/>
  <c r="CY816" i="7"/>
  <c r="CY812" i="7"/>
  <c r="CY808" i="7"/>
  <c r="CY804" i="7"/>
  <c r="CY800" i="7"/>
  <c r="CY796" i="7"/>
  <c r="CY792" i="7"/>
  <c r="CY788" i="7"/>
  <c r="CY784" i="7"/>
  <c r="CY780" i="7"/>
  <c r="CY776" i="7"/>
  <c r="CY772" i="7"/>
  <c r="CY768" i="7"/>
  <c r="CY764" i="7"/>
  <c r="CY760" i="7"/>
  <c r="CY756" i="7"/>
  <c r="CY752" i="7"/>
  <c r="CY748" i="7"/>
  <c r="CY744" i="7"/>
  <c r="CY740" i="7"/>
  <c r="CY736" i="7"/>
  <c r="CY732" i="7"/>
  <c r="CY728" i="7"/>
  <c r="CY724" i="7"/>
  <c r="CY720" i="7"/>
  <c r="CY716" i="7"/>
  <c r="CY712" i="7"/>
  <c r="CY708" i="7"/>
  <c r="CY704" i="7"/>
  <c r="CY696" i="7"/>
  <c r="CY692" i="7"/>
  <c r="CY688" i="7"/>
  <c r="CY684" i="7"/>
  <c r="CY680" i="7"/>
  <c r="CY676" i="7"/>
  <c r="CY672" i="7"/>
  <c r="CY668" i="7"/>
  <c r="CY664" i="7"/>
  <c r="CY660" i="7"/>
  <c r="CY656" i="7"/>
  <c r="CY652" i="7"/>
  <c r="CY648" i="7"/>
  <c r="CY644" i="7"/>
  <c r="CY640" i="7"/>
  <c r="CY636" i="7"/>
  <c r="CY632" i="7"/>
  <c r="CY628" i="7"/>
  <c r="CY620" i="7"/>
  <c r="CY616" i="7"/>
  <c r="CY612" i="7"/>
  <c r="CY608" i="7"/>
  <c r="CY604" i="7"/>
  <c r="CY600" i="7"/>
  <c r="CY596" i="7"/>
  <c r="CY592" i="7"/>
  <c r="CY588" i="7"/>
  <c r="CY584" i="7"/>
  <c r="CY580" i="7"/>
  <c r="CY576" i="7"/>
  <c r="CY572" i="7"/>
  <c r="CY568" i="7"/>
  <c r="CY564" i="7"/>
  <c r="CY560" i="7"/>
  <c r="CY556" i="7"/>
  <c r="CY552" i="7"/>
  <c r="CY548" i="7"/>
  <c r="CY544" i="7"/>
  <c r="CY540" i="7"/>
  <c r="CY536" i="7"/>
  <c r="CY532" i="7"/>
  <c r="CY528" i="7"/>
  <c r="CY524" i="7"/>
  <c r="CY516" i="7"/>
  <c r="CY512" i="7"/>
  <c r="CY508" i="7"/>
  <c r="CY504" i="7"/>
  <c r="CY500" i="7"/>
  <c r="CY496" i="7"/>
  <c r="CY492" i="7"/>
  <c r="CY488" i="7"/>
  <c r="CY484" i="7"/>
  <c r="CY480" i="7"/>
  <c r="CY476" i="7"/>
  <c r="CY472" i="7"/>
  <c r="CY468" i="7"/>
  <c r="CY460" i="7"/>
  <c r="CY456" i="7"/>
  <c r="CY452" i="7"/>
  <c r="CY448" i="7"/>
  <c r="CY444" i="7"/>
  <c r="CY440" i="7"/>
  <c r="CY436" i="7"/>
  <c r="CY428" i="7"/>
  <c r="CY424" i="7"/>
  <c r="CY420" i="7"/>
  <c r="CY416" i="7"/>
  <c r="CY412" i="7"/>
  <c r="CY408" i="7"/>
  <c r="CY404" i="7"/>
  <c r="CY396" i="7"/>
  <c r="CY392" i="7"/>
  <c r="CY388" i="7"/>
  <c r="CY384" i="7"/>
  <c r="CY380" i="7"/>
  <c r="CY376" i="7"/>
  <c r="CY372" i="7"/>
  <c r="CY364" i="7"/>
  <c r="CY360" i="7"/>
  <c r="CY356" i="7"/>
  <c r="CY352" i="7"/>
  <c r="CY348" i="7"/>
  <c r="CY344" i="7"/>
  <c r="CY340" i="7"/>
  <c r="CY332" i="7"/>
  <c r="CY328" i="7"/>
  <c r="CY324" i="7"/>
  <c r="CY316" i="7"/>
  <c r="CY312" i="7"/>
  <c r="CY308" i="7"/>
  <c r="CY296" i="7"/>
  <c r="CY292" i="7"/>
  <c r="CY288" i="7"/>
  <c r="CY280" i="7"/>
  <c r="CY276" i="7"/>
  <c r="CY272" i="7"/>
  <c r="CY264" i="7"/>
  <c r="CY260" i="7"/>
  <c r="CY256" i="7"/>
  <c r="CY248" i="7"/>
  <c r="CY244" i="7"/>
  <c r="CY240" i="7"/>
  <c r="CY232" i="7"/>
  <c r="CY228" i="7"/>
  <c r="CY224" i="7"/>
  <c r="CY216" i="7"/>
  <c r="CY212" i="7"/>
  <c r="CY208" i="7"/>
  <c r="CY200" i="7"/>
  <c r="CY196" i="7"/>
  <c r="CY192" i="7"/>
  <c r="CY184" i="7"/>
  <c r="CY180" i="7"/>
  <c r="CY176" i="7"/>
  <c r="CY168" i="7"/>
  <c r="CY164" i="7"/>
  <c r="CY160" i="7"/>
  <c r="CY152" i="7"/>
  <c r="CY148" i="7"/>
  <c r="CY144" i="7"/>
  <c r="CY136" i="7"/>
  <c r="CY132" i="7"/>
  <c r="CY128" i="7"/>
  <c r="CY120" i="7"/>
  <c r="CY116" i="7"/>
  <c r="CY112" i="7"/>
  <c r="CY104" i="7"/>
  <c r="CY100" i="7"/>
  <c r="CY96" i="7"/>
  <c r="CY88" i="7"/>
  <c r="CY84" i="7"/>
  <c r="CY80" i="7"/>
  <c r="CY72" i="7"/>
  <c r="CY68" i="7"/>
  <c r="CY64" i="7"/>
  <c r="CY56" i="7"/>
  <c r="CY52" i="7"/>
  <c r="CY48" i="7"/>
  <c r="CY40" i="7"/>
  <c r="CY36" i="7"/>
  <c r="CY32" i="7"/>
  <c r="CY24" i="7"/>
  <c r="CY20" i="7"/>
  <c r="CY12" i="7"/>
  <c r="CY16" i="7"/>
  <c r="CY69" i="7"/>
  <c r="CY76" i="7"/>
  <c r="CY133" i="7"/>
  <c r="CY140" i="7"/>
  <c r="CY197" i="7"/>
  <c r="CY204" i="7"/>
  <c r="CY261" i="7"/>
  <c r="CY268" i="7"/>
  <c r="CY368" i="7"/>
  <c r="CY425" i="7"/>
  <c r="CY25" i="7"/>
  <c r="CC1016" i="7"/>
  <c r="CC1014" i="7"/>
  <c r="CC1012" i="7"/>
  <c r="CC1010" i="7"/>
  <c r="CC1008" i="7"/>
  <c r="CC1006" i="7"/>
  <c r="CC1004" i="7"/>
  <c r="CC1002" i="7"/>
  <c r="CC1000" i="7"/>
  <c r="CC998" i="7"/>
  <c r="CC996" i="7"/>
  <c r="CC994" i="7"/>
  <c r="CC992" i="7"/>
  <c r="CC990" i="7"/>
  <c r="CC988" i="7"/>
  <c r="CC986" i="7"/>
  <c r="CC984" i="7"/>
  <c r="CC982" i="7"/>
  <c r="CC980" i="7"/>
  <c r="CC978" i="7"/>
  <c r="CC976" i="7"/>
  <c r="CC974" i="7"/>
  <c r="CC972" i="7"/>
  <c r="CC970" i="7"/>
  <c r="CC968" i="7"/>
  <c r="CC966" i="7"/>
  <c r="CC964" i="7"/>
  <c r="CC962" i="7"/>
  <c r="CC960" i="7"/>
  <c r="CC958" i="7"/>
  <c r="CC956" i="7"/>
  <c r="CC954" i="7"/>
  <c r="CC952" i="7"/>
  <c r="CC950" i="7"/>
  <c r="CC948" i="7"/>
  <c r="CC946" i="7"/>
  <c r="CC944" i="7"/>
  <c r="CC942" i="7"/>
  <c r="CC940" i="7"/>
  <c r="CC938" i="7"/>
  <c r="CC936" i="7"/>
  <c r="CC934" i="7"/>
  <c r="CC932" i="7"/>
  <c r="CC930" i="7"/>
  <c r="CC928" i="7"/>
  <c r="CC926" i="7"/>
  <c r="CC924" i="7"/>
  <c r="CC922" i="7"/>
  <c r="CC920" i="7"/>
  <c r="CC918" i="7"/>
  <c r="CC916" i="7"/>
  <c r="CC914" i="7"/>
  <c r="CC912" i="7"/>
  <c r="CC910" i="7"/>
  <c r="CC908" i="7"/>
  <c r="CC906" i="7"/>
  <c r="CC904" i="7"/>
  <c r="CC902" i="7"/>
  <c r="CC900" i="7"/>
  <c r="CC898" i="7"/>
  <c r="CC896" i="7"/>
  <c r="CC894" i="7"/>
  <c r="CC892" i="7"/>
  <c r="CC890" i="7"/>
  <c r="CC888" i="7"/>
  <c r="CC886" i="7"/>
  <c r="CC884" i="7"/>
  <c r="CC882" i="7"/>
  <c r="CC880" i="7"/>
  <c r="CC878" i="7"/>
  <c r="CC876" i="7"/>
  <c r="CC874" i="7"/>
  <c r="CC872" i="7"/>
  <c r="CC870" i="7"/>
  <c r="CC868" i="7"/>
  <c r="CC866" i="7"/>
  <c r="CC864" i="7"/>
  <c r="CC862" i="7"/>
  <c r="CC860" i="7"/>
  <c r="CC858" i="7"/>
  <c r="CC856" i="7"/>
  <c r="CC854" i="7"/>
  <c r="CC852" i="7"/>
  <c r="CC850" i="7"/>
  <c r="CC848" i="7"/>
  <c r="CC846" i="7"/>
  <c r="CC844" i="7"/>
  <c r="CC842" i="7"/>
  <c r="CC840" i="7"/>
  <c r="CC838" i="7"/>
  <c r="CC836" i="7"/>
  <c r="CC834" i="7"/>
  <c r="CC832" i="7"/>
  <c r="CC830" i="7"/>
  <c r="CC828" i="7"/>
  <c r="CC826" i="7"/>
  <c r="CC824" i="7"/>
  <c r="CC822" i="7"/>
  <c r="CC820" i="7"/>
  <c r="CC818" i="7"/>
  <c r="CC816" i="7"/>
  <c r="CC814" i="7"/>
  <c r="CC812" i="7"/>
  <c r="CC810" i="7"/>
  <c r="CC808" i="7"/>
  <c r="CC806" i="7"/>
  <c r="CC804" i="7"/>
  <c r="CC802" i="7"/>
  <c r="CC800" i="7"/>
  <c r="CC798" i="7"/>
  <c r="CC796" i="7"/>
  <c r="CC794" i="7"/>
  <c r="CC792" i="7"/>
  <c r="CC790" i="7"/>
  <c r="CC788" i="7"/>
  <c r="CC786" i="7"/>
  <c r="CC784" i="7"/>
  <c r="CC782" i="7"/>
  <c r="CC780" i="7"/>
  <c r="CC778" i="7"/>
  <c r="CC776" i="7"/>
  <c r="CC774" i="7"/>
  <c r="CC772" i="7"/>
  <c r="CC770" i="7"/>
  <c r="CC768" i="7"/>
  <c r="CC766" i="7"/>
  <c r="CC764" i="7"/>
  <c r="CC762" i="7"/>
  <c r="CC760" i="7"/>
  <c r="CC758" i="7"/>
  <c r="CC756" i="7"/>
  <c r="CC754" i="7"/>
  <c r="CC752" i="7"/>
  <c r="CC750" i="7"/>
  <c r="CC748" i="7"/>
  <c r="CC746" i="7"/>
  <c r="CC744" i="7"/>
  <c r="CC742" i="7"/>
  <c r="CC740" i="7"/>
  <c r="CC738" i="7"/>
  <c r="CC736" i="7"/>
  <c r="CC734" i="7"/>
  <c r="CC732" i="7"/>
  <c r="CC730" i="7"/>
  <c r="CC728" i="7"/>
  <c r="CC726" i="7"/>
  <c r="CC724" i="7"/>
  <c r="CC722" i="7"/>
  <c r="CC720" i="7"/>
  <c r="CC718" i="7"/>
  <c r="CC716" i="7"/>
  <c r="CC714" i="7"/>
  <c r="CC712" i="7"/>
  <c r="CC710" i="7"/>
  <c r="CC708" i="7"/>
  <c r="CC706" i="7"/>
  <c r="CC704" i="7"/>
  <c r="CC702" i="7"/>
  <c r="CC700" i="7"/>
  <c r="CC698" i="7"/>
  <c r="CC696" i="7"/>
  <c r="CC694" i="7"/>
  <c r="CC692" i="7"/>
  <c r="CC690" i="7"/>
  <c r="CC688" i="7"/>
  <c r="CC686" i="7"/>
  <c r="CC684" i="7"/>
  <c r="CC682" i="7"/>
  <c r="CC680" i="7"/>
  <c r="CC678" i="7"/>
  <c r="CC676" i="7"/>
  <c r="CC674" i="7"/>
  <c r="CC672" i="7"/>
  <c r="CC670" i="7"/>
  <c r="CC668" i="7"/>
  <c r="CC666" i="7"/>
  <c r="CC664" i="7"/>
  <c r="CC662" i="7"/>
  <c r="CC660" i="7"/>
  <c r="CC658" i="7"/>
  <c r="CC656" i="7"/>
  <c r="CC654" i="7"/>
  <c r="CC652" i="7"/>
  <c r="CC650" i="7"/>
  <c r="CC648" i="7"/>
  <c r="CC646" i="7"/>
  <c r="CC644" i="7"/>
  <c r="CC642" i="7"/>
  <c r="CC640" i="7"/>
  <c r="CC638" i="7"/>
  <c r="CC636" i="7"/>
  <c r="CC634" i="7"/>
  <c r="CC632" i="7"/>
  <c r="CC630" i="7"/>
  <c r="CC628" i="7"/>
  <c r="CC626" i="7"/>
  <c r="CC624" i="7"/>
  <c r="CC622" i="7"/>
  <c r="CC620" i="7"/>
  <c r="CC618" i="7"/>
  <c r="CC616" i="7"/>
  <c r="CC614" i="7"/>
  <c r="CC612" i="7"/>
  <c r="CC610" i="7"/>
  <c r="CC608" i="7"/>
  <c r="CC606" i="7"/>
  <c r="CC604" i="7"/>
  <c r="CC602" i="7"/>
  <c r="CC600" i="7"/>
  <c r="CC598" i="7"/>
  <c r="CC596" i="7"/>
  <c r="CC594" i="7"/>
  <c r="CC592" i="7"/>
  <c r="CC590" i="7"/>
  <c r="CC588" i="7"/>
  <c r="CC586" i="7"/>
  <c r="CC584" i="7"/>
  <c r="CC582" i="7"/>
  <c r="CC580" i="7"/>
  <c r="CC578" i="7"/>
  <c r="CC576" i="7"/>
  <c r="CC574" i="7"/>
  <c r="CC572" i="7"/>
  <c r="CC570" i="7"/>
  <c r="CC568" i="7"/>
  <c r="CC566" i="7"/>
  <c r="CC564" i="7"/>
  <c r="CC562" i="7"/>
  <c r="CC560" i="7"/>
  <c r="CC558" i="7"/>
  <c r="CC556" i="7"/>
  <c r="CC554" i="7"/>
  <c r="CC552" i="7"/>
  <c r="CC550" i="7"/>
  <c r="CC548" i="7"/>
  <c r="CC546" i="7"/>
  <c r="CC544" i="7"/>
  <c r="CC542" i="7"/>
  <c r="CC540" i="7"/>
  <c r="CC538" i="7"/>
  <c r="CC536" i="7"/>
  <c r="CC534" i="7"/>
  <c r="CC532" i="7"/>
  <c r="CC530" i="7"/>
  <c r="CC528" i="7"/>
  <c r="CC526" i="7"/>
  <c r="CC524" i="7"/>
  <c r="CC522" i="7"/>
  <c r="CC520" i="7"/>
  <c r="CC518" i="7"/>
  <c r="CC516" i="7"/>
  <c r="CC514" i="7"/>
  <c r="CC512" i="7"/>
  <c r="CC510" i="7"/>
  <c r="CC508" i="7"/>
  <c r="CC506" i="7"/>
  <c r="CC504" i="7"/>
  <c r="CC502" i="7"/>
  <c r="CC500" i="7"/>
  <c r="CC498" i="7"/>
  <c r="CC496" i="7"/>
  <c r="CC494" i="7"/>
  <c r="CC492" i="7"/>
  <c r="CC490" i="7"/>
  <c r="CC488" i="7"/>
  <c r="CC486" i="7"/>
  <c r="CC484" i="7"/>
  <c r="CC482" i="7"/>
  <c r="CC480" i="7"/>
  <c r="CC478" i="7"/>
  <c r="CC476" i="7"/>
  <c r="CC474" i="7"/>
  <c r="CC472" i="7"/>
  <c r="CC470" i="7"/>
  <c r="CC468" i="7"/>
  <c r="CC466" i="7"/>
  <c r="CC464" i="7"/>
  <c r="CC462" i="7"/>
  <c r="CC460" i="7"/>
  <c r="CC458" i="7"/>
  <c r="CC456" i="7"/>
  <c r="CC454" i="7"/>
  <c r="CC452" i="7"/>
  <c r="CC450" i="7"/>
  <c r="CC448" i="7"/>
  <c r="CC446" i="7"/>
  <c r="CC444" i="7"/>
  <c r="CC442" i="7"/>
  <c r="CC440" i="7"/>
  <c r="CC438" i="7"/>
  <c r="CC436" i="7"/>
  <c r="CC434" i="7"/>
  <c r="CC432" i="7"/>
  <c r="CC430" i="7"/>
  <c r="CC428" i="7"/>
  <c r="CC426" i="7"/>
  <c r="CC424" i="7"/>
  <c r="CC422" i="7"/>
  <c r="CC420" i="7"/>
  <c r="CC418" i="7"/>
  <c r="CC416" i="7"/>
  <c r="CC414" i="7"/>
  <c r="CC412" i="7"/>
  <c r="CC410" i="7"/>
  <c r="CC408" i="7"/>
  <c r="CC406" i="7"/>
  <c r="CC404" i="7"/>
  <c r="CC402" i="7"/>
  <c r="CC400" i="7"/>
  <c r="CC398" i="7"/>
  <c r="CC396" i="7"/>
  <c r="CC394" i="7"/>
  <c r="CC392" i="7"/>
  <c r="CC390" i="7"/>
  <c r="CC388" i="7"/>
  <c r="CC386" i="7"/>
  <c r="CC384" i="7"/>
  <c r="CC382" i="7"/>
  <c r="CC380" i="7"/>
  <c r="CC378" i="7"/>
  <c r="CC376" i="7"/>
  <c r="CC374" i="7"/>
  <c r="CC372" i="7"/>
  <c r="CC370" i="7"/>
  <c r="CC368" i="7"/>
  <c r="CC366" i="7"/>
  <c r="CC364" i="7"/>
  <c r="CC362" i="7"/>
  <c r="CC360" i="7"/>
  <c r="CC358" i="7"/>
  <c r="CC356" i="7"/>
  <c r="CC354" i="7"/>
  <c r="CC352" i="7"/>
  <c r="CC350" i="7"/>
  <c r="CC348" i="7"/>
  <c r="CC346" i="7"/>
  <c r="CC344" i="7"/>
  <c r="CC342" i="7"/>
  <c r="CC340" i="7"/>
  <c r="CC338" i="7"/>
  <c r="CC336" i="7"/>
  <c r="CC334" i="7"/>
  <c r="CC332" i="7"/>
  <c r="CC330" i="7"/>
  <c r="CC328" i="7"/>
  <c r="CC326" i="7"/>
  <c r="CC324" i="7"/>
  <c r="CC322" i="7"/>
  <c r="CC320" i="7"/>
  <c r="CC318" i="7"/>
  <c r="CC316" i="7"/>
  <c r="CC314" i="7"/>
  <c r="CC312" i="7"/>
  <c r="CC310" i="7"/>
  <c r="CC308" i="7"/>
  <c r="CC306" i="7"/>
  <c r="CC304" i="7"/>
  <c r="CC302" i="7"/>
  <c r="CC300" i="7"/>
  <c r="CC298" i="7"/>
  <c r="CC296" i="7"/>
  <c r="CC294" i="7"/>
  <c r="CC292" i="7"/>
  <c r="CC290" i="7"/>
  <c r="CC288" i="7"/>
  <c r="CC286" i="7"/>
  <c r="CC284" i="7"/>
  <c r="CC282" i="7"/>
  <c r="CC280" i="7"/>
  <c r="CC278" i="7"/>
  <c r="CC276" i="7"/>
  <c r="CC274" i="7"/>
  <c r="CC272" i="7"/>
  <c r="CC270" i="7"/>
  <c r="CC268" i="7"/>
  <c r="CC266" i="7"/>
  <c r="CC264" i="7"/>
  <c r="CC262" i="7"/>
  <c r="CC260" i="7"/>
  <c r="CA2" i="7"/>
  <c r="CC2" i="7"/>
  <c r="CA4" i="7"/>
  <c r="CC1015" i="7"/>
  <c r="CC1013" i="7"/>
  <c r="CC1011" i="7"/>
  <c r="CC1009" i="7"/>
  <c r="CC1007" i="7"/>
  <c r="CC1005" i="7"/>
  <c r="CC1003" i="7"/>
  <c r="CC1001" i="7"/>
  <c r="CC999" i="7"/>
  <c r="CC997" i="7"/>
  <c r="CC995" i="7"/>
  <c r="CC993" i="7"/>
  <c r="CC991" i="7"/>
  <c r="CC989" i="7"/>
  <c r="CC987" i="7"/>
  <c r="CC985" i="7"/>
  <c r="CC983" i="7"/>
  <c r="CC981" i="7"/>
  <c r="CC979" i="7"/>
  <c r="CC977" i="7"/>
  <c r="CC975" i="7"/>
  <c r="CC973" i="7"/>
  <c r="CC971" i="7"/>
  <c r="CC969" i="7"/>
  <c r="CC967" i="7"/>
  <c r="CC965" i="7"/>
  <c r="CC963" i="7"/>
  <c r="CC961" i="7"/>
  <c r="CC959" i="7"/>
  <c r="CC957" i="7"/>
  <c r="CC955" i="7"/>
  <c r="CC953" i="7"/>
  <c r="CC951" i="7"/>
  <c r="CC949" i="7"/>
  <c r="CC947" i="7"/>
  <c r="CC945" i="7"/>
  <c r="CC943" i="7"/>
  <c r="CC941" i="7"/>
  <c r="CC939" i="7"/>
  <c r="CC937" i="7"/>
  <c r="CC935" i="7"/>
  <c r="CC933" i="7"/>
  <c r="CC931" i="7"/>
  <c r="CC929" i="7"/>
  <c r="CC927" i="7"/>
  <c r="CC925" i="7"/>
  <c r="CC923" i="7"/>
  <c r="CC921" i="7"/>
  <c r="CC919" i="7"/>
  <c r="CC917" i="7"/>
  <c r="CC915" i="7"/>
  <c r="CC913" i="7"/>
  <c r="CC911" i="7"/>
  <c r="CC909" i="7"/>
  <c r="CC907" i="7"/>
  <c r="CC905" i="7"/>
  <c r="CC903" i="7"/>
  <c r="CC901" i="7"/>
  <c r="CC899" i="7"/>
  <c r="CC897" i="7"/>
  <c r="CC895" i="7"/>
  <c r="CC893" i="7"/>
  <c r="CC891" i="7"/>
  <c r="CC889" i="7"/>
  <c r="CC887" i="7"/>
  <c r="CC885" i="7"/>
  <c r="CC883" i="7"/>
  <c r="CC881" i="7"/>
  <c r="CC879" i="7"/>
  <c r="CC877" i="7"/>
  <c r="CC875" i="7"/>
  <c r="CC873" i="7"/>
  <c r="CC871" i="7"/>
  <c r="CC869" i="7"/>
  <c r="CC867" i="7"/>
  <c r="CC865" i="7"/>
  <c r="CC863" i="7"/>
  <c r="CC861" i="7"/>
  <c r="CC859" i="7"/>
  <c r="CC857" i="7"/>
  <c r="CC855" i="7"/>
  <c r="CC853" i="7"/>
  <c r="CC851" i="7"/>
  <c r="CC849" i="7"/>
  <c r="CC847" i="7"/>
  <c r="CC845" i="7"/>
  <c r="CC843" i="7"/>
  <c r="CC841" i="7"/>
  <c r="CC839" i="7"/>
  <c r="CC837" i="7"/>
  <c r="CC835" i="7"/>
  <c r="CC833" i="7"/>
  <c r="CC831" i="7"/>
  <c r="CC829" i="7"/>
  <c r="CC827" i="7"/>
  <c r="CC825" i="7"/>
  <c r="CC823" i="7"/>
  <c r="CC821" i="7"/>
  <c r="CC819" i="7"/>
  <c r="CC817" i="7"/>
  <c r="CC815" i="7"/>
  <c r="CC813" i="7"/>
  <c r="CC811" i="7"/>
  <c r="CC809" i="7"/>
  <c r="CC807" i="7"/>
  <c r="CC805" i="7"/>
  <c r="CC803" i="7"/>
  <c r="CC801" i="7"/>
  <c r="CC799" i="7"/>
  <c r="CC797" i="7"/>
  <c r="CC795" i="7"/>
  <c r="CC793" i="7"/>
  <c r="CC791" i="7"/>
  <c r="CC789" i="7"/>
  <c r="CC787" i="7"/>
  <c r="CC785" i="7"/>
  <c r="CC783" i="7"/>
  <c r="CC781" i="7"/>
  <c r="CC779" i="7"/>
  <c r="CC777" i="7"/>
  <c r="CC775" i="7"/>
  <c r="CC773" i="7"/>
  <c r="CC771" i="7"/>
  <c r="CC769" i="7"/>
  <c r="CC767" i="7"/>
  <c r="CC765" i="7"/>
  <c r="CC763" i="7"/>
  <c r="CC761" i="7"/>
  <c r="CC759" i="7"/>
  <c r="CC757" i="7"/>
  <c r="CC755" i="7"/>
  <c r="CC753" i="7"/>
  <c r="CC751" i="7"/>
  <c r="CC749" i="7"/>
  <c r="CC747" i="7"/>
  <c r="CC745" i="7"/>
  <c r="CC743" i="7"/>
  <c r="CC741" i="7"/>
  <c r="CC739" i="7"/>
  <c r="CC737" i="7"/>
  <c r="CC735" i="7"/>
  <c r="CC733" i="7"/>
  <c r="CC731" i="7"/>
  <c r="CC729" i="7"/>
  <c r="CC727" i="7"/>
  <c r="CC725" i="7"/>
  <c r="CC723" i="7"/>
  <c r="CC721" i="7"/>
  <c r="CC719" i="7"/>
  <c r="CC717" i="7"/>
  <c r="CC715" i="7"/>
  <c r="CC713" i="7"/>
  <c r="CC711" i="7"/>
  <c r="CC709" i="7"/>
  <c r="CC707" i="7"/>
  <c r="CC705" i="7"/>
  <c r="CC703" i="7"/>
  <c r="CC701" i="7"/>
  <c r="CC699" i="7"/>
  <c r="CC697" i="7"/>
  <c r="CC695" i="7"/>
  <c r="CC693" i="7"/>
  <c r="CC691" i="7"/>
  <c r="CC689" i="7"/>
  <c r="CC687" i="7"/>
  <c r="CC685" i="7"/>
  <c r="CC683" i="7"/>
  <c r="CC681" i="7"/>
  <c r="CC679" i="7"/>
  <c r="CC677" i="7"/>
  <c r="CC675" i="7"/>
  <c r="CC673" i="7"/>
  <c r="CC671" i="7"/>
  <c r="CC669" i="7"/>
  <c r="CC667" i="7"/>
  <c r="CC665" i="7"/>
  <c r="CC663" i="7"/>
  <c r="CC661" i="7"/>
  <c r="CC659" i="7"/>
  <c r="CC657" i="7"/>
  <c r="CC655" i="7"/>
  <c r="CC653" i="7"/>
  <c r="CC651" i="7"/>
  <c r="CC649" i="7"/>
  <c r="CC647" i="7"/>
  <c r="CC645" i="7"/>
  <c r="CC643" i="7"/>
  <c r="CC641" i="7"/>
  <c r="CC639" i="7"/>
  <c r="CC637" i="7"/>
  <c r="CC635" i="7"/>
  <c r="CC633" i="7"/>
  <c r="CC631" i="7"/>
  <c r="CC629" i="7"/>
  <c r="CC627" i="7"/>
  <c r="CC625" i="7"/>
  <c r="CC623" i="7"/>
  <c r="CC621" i="7"/>
  <c r="CC619" i="7"/>
  <c r="CC617" i="7"/>
  <c r="CC615" i="7"/>
  <c r="CC613" i="7"/>
  <c r="CC611" i="7"/>
  <c r="CC609" i="7"/>
  <c r="CC607" i="7"/>
  <c r="CC605" i="7"/>
  <c r="CC603" i="7"/>
  <c r="CC601" i="7"/>
  <c r="CC599" i="7"/>
  <c r="CC597" i="7"/>
  <c r="CC595" i="7"/>
  <c r="CC593" i="7"/>
  <c r="CC591" i="7"/>
  <c r="CC589" i="7"/>
  <c r="CC587" i="7"/>
  <c r="CC585" i="7"/>
  <c r="CC583" i="7"/>
  <c r="CC581" i="7"/>
  <c r="CC579" i="7"/>
  <c r="CC577" i="7"/>
  <c r="CC575" i="7"/>
  <c r="CC573" i="7"/>
  <c r="CC571" i="7"/>
  <c r="CC569" i="7"/>
  <c r="CC567" i="7"/>
  <c r="CC565" i="7"/>
  <c r="CC563" i="7"/>
  <c r="CC561" i="7"/>
  <c r="CC559" i="7"/>
  <c r="CC557" i="7"/>
  <c r="CC555" i="7"/>
  <c r="CC553" i="7"/>
  <c r="CC551" i="7"/>
  <c r="CC549" i="7"/>
  <c r="CC547" i="7"/>
  <c r="CC545" i="7"/>
  <c r="CC543" i="7"/>
  <c r="CC541" i="7"/>
  <c r="CC539" i="7"/>
  <c r="CC537" i="7"/>
  <c r="CC535" i="7"/>
  <c r="CC533" i="7"/>
  <c r="CC531" i="7"/>
  <c r="CC529" i="7"/>
  <c r="CC527" i="7"/>
  <c r="CC525" i="7"/>
  <c r="CC523" i="7"/>
  <c r="CC521" i="7"/>
  <c r="CC519" i="7"/>
  <c r="CC517" i="7"/>
  <c r="CC515" i="7"/>
  <c r="CC513" i="7"/>
  <c r="CC511" i="7"/>
  <c r="CC509" i="7"/>
  <c r="CC507" i="7"/>
  <c r="CC505" i="7"/>
  <c r="CC503" i="7"/>
  <c r="CC501" i="7"/>
  <c r="CC499" i="7"/>
  <c r="CC497" i="7"/>
  <c r="CC495" i="7"/>
  <c r="CC493" i="7"/>
  <c r="CC491" i="7"/>
  <c r="CC489" i="7"/>
  <c r="CC487" i="7"/>
  <c r="CC485" i="7"/>
  <c r="CC483" i="7"/>
  <c r="CC481" i="7"/>
  <c r="CC479" i="7"/>
  <c r="CC477" i="7"/>
  <c r="CC475" i="7"/>
  <c r="CC473" i="7"/>
  <c r="CC471" i="7"/>
  <c r="CC469" i="7"/>
  <c r="CC467" i="7"/>
  <c r="CC465" i="7"/>
  <c r="CC463" i="7"/>
  <c r="CC461" i="7"/>
  <c r="CC459" i="7"/>
  <c r="CC457" i="7"/>
  <c r="CC455" i="7"/>
  <c r="CC453" i="7"/>
  <c r="CC451" i="7"/>
  <c r="CC449" i="7"/>
  <c r="CC447" i="7"/>
  <c r="CC445" i="7"/>
  <c r="CC443" i="7"/>
  <c r="CC441" i="7"/>
  <c r="CC439" i="7"/>
  <c r="CC437" i="7"/>
  <c r="CC435" i="7"/>
  <c r="CC433" i="7"/>
  <c r="CC431" i="7"/>
  <c r="CC429" i="7"/>
  <c r="CC427" i="7"/>
  <c r="CC425" i="7"/>
  <c r="CC423" i="7"/>
  <c r="CC421" i="7"/>
  <c r="CC419" i="7"/>
  <c r="CC417" i="7"/>
  <c r="CC415" i="7"/>
  <c r="CC413" i="7"/>
  <c r="CC411" i="7"/>
  <c r="CC409" i="7"/>
  <c r="CC407" i="7"/>
  <c r="CC405" i="7"/>
  <c r="CC403" i="7"/>
  <c r="CC401" i="7"/>
  <c r="CC399" i="7"/>
  <c r="CC397" i="7"/>
  <c r="CC395" i="7"/>
  <c r="CC393" i="7"/>
  <c r="CC391" i="7"/>
  <c r="CC389" i="7"/>
  <c r="CC387" i="7"/>
  <c r="CC385" i="7"/>
  <c r="CC383" i="7"/>
  <c r="CC381" i="7"/>
  <c r="CC379" i="7"/>
  <c r="CC377" i="7"/>
  <c r="CC375" i="7"/>
  <c r="CC373" i="7"/>
  <c r="CC371" i="7"/>
  <c r="CC369" i="7"/>
  <c r="CC367" i="7"/>
  <c r="CC365" i="7"/>
  <c r="CC363" i="7"/>
  <c r="CC361" i="7"/>
  <c r="CC359" i="7"/>
  <c r="CC357" i="7"/>
  <c r="CC355" i="7"/>
  <c r="CC353" i="7"/>
  <c r="CC351" i="7"/>
  <c r="CC349" i="7"/>
  <c r="CC347" i="7"/>
  <c r="CC345" i="7"/>
  <c r="CC343" i="7"/>
  <c r="CC341" i="7"/>
  <c r="CC339" i="7"/>
  <c r="CC337" i="7"/>
  <c r="CC335" i="7"/>
  <c r="CC333" i="7"/>
  <c r="CC331" i="7"/>
  <c r="CC329" i="7"/>
  <c r="CC327" i="7"/>
  <c r="CC325" i="7"/>
  <c r="CC323" i="7"/>
  <c r="CC321" i="7"/>
  <c r="CC319" i="7"/>
  <c r="CC317" i="7"/>
  <c r="CC315" i="7"/>
  <c r="CC313" i="7"/>
  <c r="CC311" i="7"/>
  <c r="CC309" i="7"/>
  <c r="CC307" i="7"/>
  <c r="CC305" i="7"/>
  <c r="CC303" i="7"/>
  <c r="CC301" i="7"/>
  <c r="CC299" i="7"/>
  <c r="CC297" i="7"/>
  <c r="CC295" i="7"/>
  <c r="CC293" i="7"/>
  <c r="CC291" i="7"/>
  <c r="CC289" i="7"/>
  <c r="CC287" i="7"/>
  <c r="CC285" i="7"/>
  <c r="CC283" i="7"/>
  <c r="CC281" i="7"/>
  <c r="CC279" i="7"/>
  <c r="CC277" i="7"/>
  <c r="CC275" i="7"/>
  <c r="CC273" i="7"/>
  <c r="CC271" i="7"/>
  <c r="CC269" i="7"/>
  <c r="CC267" i="7"/>
  <c r="CC265" i="7"/>
  <c r="CC263" i="7"/>
  <c r="CC261" i="7"/>
  <c r="CC259" i="7"/>
  <c r="CC257" i="7"/>
  <c r="CC255" i="7"/>
  <c r="CC253" i="7"/>
  <c r="CC251" i="7"/>
  <c r="CC249" i="7"/>
  <c r="CC247" i="7"/>
  <c r="CC245" i="7"/>
  <c r="CC243" i="7"/>
  <c r="CC241" i="7"/>
  <c r="CC239" i="7"/>
  <c r="CC237" i="7"/>
  <c r="CC235" i="7"/>
  <c r="CC233" i="7"/>
  <c r="CC231" i="7"/>
  <c r="CC229" i="7"/>
  <c r="CC227" i="7"/>
  <c r="CC225" i="7"/>
  <c r="CC223" i="7"/>
  <c r="CC221" i="7"/>
  <c r="CC219" i="7"/>
  <c r="CC217" i="7"/>
  <c r="CC215" i="7"/>
  <c r="CC213" i="7"/>
  <c r="CC211" i="7"/>
  <c r="CC209" i="7"/>
  <c r="CC207" i="7"/>
  <c r="CC205" i="7"/>
  <c r="CC203" i="7"/>
  <c r="CC201" i="7"/>
  <c r="CC199" i="7"/>
  <c r="CC197" i="7"/>
  <c r="CC195" i="7"/>
  <c r="CC193" i="7"/>
  <c r="CC191" i="7"/>
  <c r="CC189" i="7"/>
  <c r="CC187" i="7"/>
  <c r="CC185" i="7"/>
  <c r="CC183" i="7"/>
  <c r="CC181" i="7"/>
  <c r="CC179" i="7"/>
  <c r="CC177" i="7"/>
  <c r="CC175" i="7"/>
  <c r="CC173" i="7"/>
  <c r="CC171" i="7"/>
  <c r="CC169" i="7"/>
  <c r="CC167" i="7"/>
  <c r="CC165" i="7"/>
  <c r="CC163" i="7"/>
  <c r="CC161" i="7"/>
  <c r="CC159" i="7"/>
  <c r="CC157" i="7"/>
  <c r="CC155" i="7"/>
  <c r="CC153" i="7"/>
  <c r="CC151" i="7"/>
  <c r="CC149" i="7"/>
  <c r="CC147" i="7"/>
  <c r="CC145" i="7"/>
  <c r="CC143" i="7"/>
  <c r="CC141" i="7"/>
  <c r="CC139" i="7"/>
  <c r="CC137" i="7"/>
  <c r="CC135" i="7"/>
  <c r="CC133" i="7"/>
  <c r="CC131" i="7"/>
  <c r="CC129" i="7"/>
  <c r="CC127" i="7"/>
  <c r="CC125" i="7"/>
  <c r="CC123" i="7"/>
  <c r="CC121" i="7"/>
  <c r="CC119" i="7"/>
  <c r="CC117" i="7"/>
  <c r="CC115" i="7"/>
  <c r="CC113" i="7"/>
  <c r="CC111" i="7"/>
  <c r="CC109" i="7"/>
  <c r="CC107" i="7"/>
  <c r="CC105" i="7"/>
  <c r="CC103" i="7"/>
  <c r="CC101" i="7"/>
  <c r="CC99" i="7"/>
  <c r="CC97" i="7"/>
  <c r="CC95" i="7"/>
  <c r="CC93" i="7"/>
  <c r="CC91" i="7"/>
  <c r="CC89" i="7"/>
  <c r="CC87" i="7"/>
  <c r="CC85" i="7"/>
  <c r="CC83" i="7"/>
  <c r="CC81" i="7"/>
  <c r="CC79" i="7"/>
  <c r="CC77" i="7"/>
  <c r="CC75" i="7"/>
  <c r="CC73" i="7"/>
  <c r="CC71" i="7"/>
  <c r="CC69" i="7"/>
  <c r="CC67" i="7"/>
  <c r="CC65" i="7"/>
  <c r="CC63" i="7"/>
  <c r="CC61" i="7"/>
  <c r="CC59" i="7"/>
  <c r="CC57" i="7"/>
  <c r="CC55" i="7"/>
  <c r="CC53" i="7"/>
  <c r="CC51" i="7"/>
  <c r="CC49" i="7"/>
  <c r="CC47" i="7"/>
  <c r="CC45" i="7"/>
  <c r="CC43" i="7"/>
  <c r="CC41" i="7"/>
  <c r="CC39" i="7"/>
  <c r="CC37" i="7"/>
  <c r="CC35" i="7"/>
  <c r="CC33" i="7"/>
  <c r="CC31" i="7"/>
  <c r="CC29" i="7"/>
  <c r="CC27" i="7"/>
  <c r="CC25" i="7"/>
  <c r="CC23" i="7"/>
  <c r="CC21" i="7"/>
  <c r="CC19" i="7"/>
  <c r="CC17" i="7"/>
  <c r="CC15" i="7"/>
  <c r="CC13" i="7"/>
  <c r="CC11" i="7"/>
  <c r="CC9" i="7"/>
  <c r="CC7" i="7"/>
  <c r="CC5" i="7"/>
  <c r="CC3" i="7"/>
  <c r="CC258" i="7"/>
  <c r="CC256" i="7"/>
  <c r="CC254" i="7"/>
  <c r="CC252" i="7"/>
  <c r="CC250" i="7"/>
  <c r="CC248" i="7"/>
  <c r="CC246" i="7"/>
  <c r="CC244" i="7"/>
  <c r="CC242" i="7"/>
  <c r="CC240" i="7"/>
  <c r="CC238" i="7"/>
  <c r="CC236" i="7"/>
  <c r="CC234" i="7"/>
  <c r="CC232" i="7"/>
  <c r="CC230" i="7"/>
  <c r="CC228" i="7"/>
  <c r="CC226" i="7"/>
  <c r="CC224" i="7"/>
  <c r="CC222" i="7"/>
  <c r="CC220" i="7"/>
  <c r="CC218" i="7"/>
  <c r="CC216" i="7"/>
  <c r="CC214" i="7"/>
  <c r="CC212" i="7"/>
  <c r="CC210" i="7"/>
  <c r="CC208" i="7"/>
  <c r="CC206" i="7"/>
  <c r="CC204" i="7"/>
  <c r="CC202" i="7"/>
  <c r="CC200" i="7"/>
  <c r="CC198" i="7"/>
  <c r="CC196" i="7"/>
  <c r="CC194" i="7"/>
  <c r="CC192" i="7"/>
  <c r="CC190" i="7"/>
  <c r="CC188" i="7"/>
  <c r="CC186" i="7"/>
  <c r="CC184" i="7"/>
  <c r="CC182" i="7"/>
  <c r="CC180" i="7"/>
  <c r="CC178" i="7"/>
  <c r="CC176" i="7"/>
  <c r="CC174" i="7"/>
  <c r="CC172" i="7"/>
  <c r="CC170" i="7"/>
  <c r="CC168" i="7"/>
  <c r="CC166" i="7"/>
  <c r="CC164" i="7"/>
  <c r="CC162" i="7"/>
  <c r="CC160" i="7"/>
  <c r="CC158" i="7"/>
  <c r="CC156" i="7"/>
  <c r="CC154" i="7"/>
  <c r="CC152" i="7"/>
  <c r="CC150" i="7"/>
  <c r="CC148" i="7"/>
  <c r="CC146" i="7"/>
  <c r="CC144" i="7"/>
  <c r="CC142" i="7"/>
  <c r="CC140" i="7"/>
  <c r="CC138" i="7"/>
  <c r="CC136" i="7"/>
  <c r="CC134" i="7"/>
  <c r="CC132" i="7"/>
  <c r="CC130" i="7"/>
  <c r="CC128" i="7"/>
  <c r="CC126" i="7"/>
  <c r="CC124" i="7"/>
  <c r="CC122" i="7"/>
  <c r="CC120" i="7"/>
  <c r="CC118" i="7"/>
  <c r="CC116" i="7"/>
  <c r="CC114" i="7"/>
  <c r="CC112" i="7"/>
  <c r="CC110" i="7"/>
  <c r="CC108" i="7"/>
  <c r="CC106" i="7"/>
  <c r="CC104" i="7"/>
  <c r="CC102" i="7"/>
  <c r="CC100" i="7"/>
  <c r="CC98" i="7"/>
  <c r="CC96" i="7"/>
  <c r="CC94" i="7"/>
  <c r="CC92" i="7"/>
  <c r="CC90" i="7"/>
  <c r="CC88" i="7"/>
  <c r="CC86" i="7"/>
  <c r="CC84" i="7"/>
  <c r="CC82" i="7"/>
  <c r="CC80" i="7"/>
  <c r="CC78" i="7"/>
  <c r="CC76" i="7"/>
  <c r="CC74" i="7"/>
  <c r="CC72" i="7"/>
  <c r="CC70" i="7"/>
  <c r="CC68" i="7"/>
  <c r="CC66" i="7"/>
  <c r="CC64" i="7"/>
  <c r="CC62" i="7"/>
  <c r="CC60" i="7"/>
  <c r="CC58" i="7"/>
  <c r="CC56" i="7"/>
  <c r="CC54" i="7"/>
  <c r="CC52" i="7"/>
  <c r="CC50" i="7"/>
  <c r="CC48" i="7"/>
  <c r="CC46" i="7"/>
  <c r="CC44" i="7"/>
  <c r="CC42" i="7"/>
  <c r="CC40" i="7"/>
  <c r="CC38" i="7"/>
  <c r="CC36" i="7"/>
  <c r="CC34" i="7"/>
  <c r="CC32" i="7"/>
  <c r="CC30" i="7"/>
  <c r="CC28" i="7"/>
  <c r="CC26" i="7"/>
  <c r="CC24" i="7"/>
  <c r="CC22" i="7"/>
  <c r="CC20" i="7"/>
  <c r="CC18" i="7"/>
  <c r="CC16" i="7"/>
  <c r="CC14" i="7"/>
  <c r="CC12" i="7"/>
  <c r="CC10" i="7"/>
  <c r="CC8" i="7"/>
  <c r="CC6" i="7"/>
  <c r="CC4" i="7"/>
  <c r="BR1016" i="7"/>
  <c r="BR1014" i="7"/>
  <c r="BR1012" i="7"/>
  <c r="BR1010" i="7"/>
  <c r="BR1008" i="7"/>
  <c r="BR1006" i="7"/>
  <c r="BR1004" i="7"/>
  <c r="BR1002" i="7"/>
  <c r="BR1000" i="7"/>
  <c r="BR998" i="7"/>
  <c r="BR996" i="7"/>
  <c r="BR994" i="7"/>
  <c r="BR992" i="7"/>
  <c r="BR990" i="7"/>
  <c r="BR988" i="7"/>
  <c r="BR986" i="7"/>
  <c r="BR984" i="7"/>
  <c r="BR982" i="7"/>
  <c r="BR980" i="7"/>
  <c r="BR978" i="7"/>
  <c r="BR976" i="7"/>
  <c r="BR974" i="7"/>
  <c r="BR972" i="7"/>
  <c r="BR970" i="7"/>
  <c r="BR968" i="7"/>
  <c r="BR966" i="7"/>
  <c r="BR964" i="7"/>
  <c r="BR962" i="7"/>
  <c r="BR960" i="7"/>
  <c r="BR958" i="7"/>
  <c r="BR956" i="7"/>
  <c r="BR954" i="7"/>
  <c r="BR952" i="7"/>
  <c r="BR950" i="7"/>
  <c r="BR948" i="7"/>
  <c r="BR946" i="7"/>
  <c r="BR944" i="7"/>
  <c r="BR942" i="7"/>
  <c r="BR940" i="7"/>
  <c r="BR938" i="7"/>
  <c r="BR936" i="7"/>
  <c r="BR934" i="7"/>
  <c r="BR932" i="7"/>
  <c r="BR930" i="7"/>
  <c r="BR928" i="7"/>
  <c r="BR926" i="7"/>
  <c r="BR924" i="7"/>
  <c r="BR922" i="7"/>
  <c r="BR920" i="7"/>
  <c r="BR918" i="7"/>
  <c r="BR916" i="7"/>
  <c r="BR914" i="7"/>
  <c r="BR912" i="7"/>
  <c r="BR910" i="7"/>
  <c r="BR908" i="7"/>
  <c r="BR906" i="7"/>
  <c r="BR904" i="7"/>
  <c r="BR902" i="7"/>
  <c r="BR900" i="7"/>
  <c r="BR898" i="7"/>
  <c r="BR896" i="7"/>
  <c r="BR894" i="7"/>
  <c r="BR892" i="7"/>
  <c r="BR890" i="7"/>
  <c r="BR888" i="7"/>
  <c r="BR886" i="7"/>
  <c r="BR884" i="7"/>
  <c r="BR882" i="7"/>
  <c r="BR880" i="7"/>
  <c r="BR878" i="7"/>
  <c r="BR876" i="7"/>
  <c r="BR874" i="7"/>
  <c r="BR872" i="7"/>
  <c r="BR870" i="7"/>
  <c r="BR868" i="7"/>
  <c r="BR866" i="7"/>
  <c r="BR864" i="7"/>
  <c r="BR862" i="7"/>
  <c r="BR860" i="7"/>
  <c r="BR858" i="7"/>
  <c r="BR856" i="7"/>
  <c r="BR854" i="7"/>
  <c r="BR852" i="7"/>
  <c r="BR850" i="7"/>
  <c r="BR848" i="7"/>
  <c r="BR846" i="7"/>
  <c r="BR844" i="7"/>
  <c r="BR842" i="7"/>
  <c r="BR840" i="7"/>
  <c r="BR838" i="7"/>
  <c r="BR836" i="7"/>
  <c r="BR834" i="7"/>
  <c r="BR832" i="7"/>
  <c r="BR830" i="7"/>
  <c r="BR828" i="7"/>
  <c r="BR826" i="7"/>
  <c r="BR824" i="7"/>
  <c r="BR822" i="7"/>
  <c r="BR820" i="7"/>
  <c r="BR818" i="7"/>
  <c r="BR816" i="7"/>
  <c r="BR814" i="7"/>
  <c r="BR812" i="7"/>
  <c r="BR810" i="7"/>
  <c r="BR808" i="7"/>
  <c r="BR806" i="7"/>
  <c r="BR804" i="7"/>
  <c r="BR802" i="7"/>
  <c r="BR800" i="7"/>
  <c r="BR798" i="7"/>
  <c r="BR796" i="7"/>
  <c r="BR794" i="7"/>
  <c r="BR792" i="7"/>
  <c r="BR790" i="7"/>
  <c r="BR788" i="7"/>
  <c r="BR786" i="7"/>
  <c r="BR784" i="7"/>
  <c r="BR782" i="7"/>
  <c r="BR780" i="7"/>
  <c r="BR778" i="7"/>
  <c r="BR776" i="7"/>
  <c r="BR774" i="7"/>
  <c r="BR772" i="7"/>
  <c r="BR770" i="7"/>
  <c r="BR768" i="7"/>
  <c r="BR766" i="7"/>
  <c r="BR764" i="7"/>
  <c r="BR762" i="7"/>
  <c r="BR760" i="7"/>
  <c r="BR758" i="7"/>
  <c r="BR756" i="7"/>
  <c r="BR754" i="7"/>
  <c r="BR752" i="7"/>
  <c r="BR750" i="7"/>
  <c r="BR748" i="7"/>
  <c r="BR746" i="7"/>
  <c r="BR744" i="7"/>
  <c r="BR742" i="7"/>
  <c r="BR740" i="7"/>
  <c r="BR738" i="7"/>
  <c r="BR736" i="7"/>
  <c r="BR734" i="7"/>
  <c r="BR732" i="7"/>
  <c r="BR730" i="7"/>
  <c r="BR728" i="7"/>
  <c r="BR726" i="7"/>
  <c r="BR724" i="7"/>
  <c r="BR722" i="7"/>
  <c r="BR720" i="7"/>
  <c r="BR718" i="7"/>
  <c r="BR716" i="7"/>
  <c r="BR714" i="7"/>
  <c r="BR712" i="7"/>
  <c r="BR710" i="7"/>
  <c r="BR708" i="7"/>
  <c r="BR706" i="7"/>
  <c r="BR704" i="7"/>
  <c r="BR702" i="7"/>
  <c r="BR700" i="7"/>
  <c r="BR698" i="7"/>
  <c r="BR696" i="7"/>
  <c r="BR694" i="7"/>
  <c r="BR692" i="7"/>
  <c r="BR690" i="7"/>
  <c r="BR688" i="7"/>
  <c r="BR686" i="7"/>
  <c r="BR684" i="7"/>
  <c r="BR682" i="7"/>
  <c r="BR680" i="7"/>
  <c r="BR678" i="7"/>
  <c r="BR676" i="7"/>
  <c r="BR674" i="7"/>
  <c r="BR672" i="7"/>
  <c r="BR670" i="7"/>
  <c r="BR668" i="7"/>
  <c r="BR666" i="7"/>
  <c r="BR664" i="7"/>
  <c r="BR662" i="7"/>
  <c r="BR660" i="7"/>
  <c r="BR658" i="7"/>
  <c r="BR656" i="7"/>
  <c r="BR654" i="7"/>
  <c r="BR652" i="7"/>
  <c r="BR650" i="7"/>
  <c r="BR648" i="7"/>
  <c r="BR646" i="7"/>
  <c r="BR644" i="7"/>
  <c r="BR642" i="7"/>
  <c r="BR640" i="7"/>
  <c r="BR638" i="7"/>
  <c r="BR636" i="7"/>
  <c r="BR634" i="7"/>
  <c r="BR632" i="7"/>
  <c r="BR630" i="7"/>
  <c r="BR628" i="7"/>
  <c r="BR626" i="7"/>
  <c r="BR624" i="7"/>
  <c r="BR622" i="7"/>
  <c r="BR620" i="7"/>
  <c r="BR618" i="7"/>
  <c r="BR616" i="7"/>
  <c r="BR614" i="7"/>
  <c r="BR612" i="7"/>
  <c r="BR610" i="7"/>
  <c r="BR608" i="7"/>
  <c r="BR606" i="7"/>
  <c r="BR604" i="7"/>
  <c r="BR602" i="7"/>
  <c r="BR600" i="7"/>
  <c r="BR598" i="7"/>
  <c r="BR596" i="7"/>
  <c r="BR594" i="7"/>
  <c r="BR592" i="7"/>
  <c r="BR590" i="7"/>
  <c r="BR588" i="7"/>
  <c r="BR586" i="7"/>
  <c r="BR584" i="7"/>
  <c r="BR582" i="7"/>
  <c r="BR580" i="7"/>
  <c r="BR578" i="7"/>
  <c r="BR576" i="7"/>
  <c r="BR574" i="7"/>
  <c r="BR572" i="7"/>
  <c r="BR570" i="7"/>
  <c r="BR568" i="7"/>
  <c r="BR566" i="7"/>
  <c r="BR564" i="7"/>
  <c r="BR562" i="7"/>
  <c r="BR560" i="7"/>
  <c r="BR558" i="7"/>
  <c r="BR556" i="7"/>
  <c r="BR554" i="7"/>
  <c r="BR552" i="7"/>
  <c r="BR550" i="7"/>
  <c r="BR548" i="7"/>
  <c r="BR546" i="7"/>
  <c r="BR544" i="7"/>
  <c r="BR542" i="7"/>
  <c r="BR540" i="7"/>
  <c r="BR538" i="7"/>
  <c r="BR536" i="7"/>
  <c r="BR534" i="7"/>
  <c r="BR532" i="7"/>
  <c r="BR530" i="7"/>
  <c r="BR528" i="7"/>
  <c r="BR526" i="7"/>
  <c r="BR524" i="7"/>
  <c r="BR522" i="7"/>
  <c r="BR520" i="7"/>
  <c r="BR518" i="7"/>
  <c r="BR516" i="7"/>
  <c r="BR514" i="7"/>
  <c r="BR512" i="7"/>
  <c r="BR510" i="7"/>
  <c r="BR508" i="7"/>
  <c r="BR506" i="7"/>
  <c r="BR504" i="7"/>
  <c r="BR502" i="7"/>
  <c r="BR500" i="7"/>
  <c r="BR498" i="7"/>
  <c r="BR496" i="7"/>
  <c r="BR494" i="7"/>
  <c r="BR492" i="7"/>
  <c r="BR490" i="7"/>
  <c r="BR488" i="7"/>
  <c r="BR486" i="7"/>
  <c r="BR484" i="7"/>
  <c r="BR482" i="7"/>
  <c r="BR480" i="7"/>
  <c r="BR478" i="7"/>
  <c r="BR476" i="7"/>
  <c r="BR474" i="7"/>
  <c r="BR472" i="7"/>
  <c r="BR470" i="7"/>
  <c r="BR468" i="7"/>
  <c r="BR466" i="7"/>
  <c r="BR464" i="7"/>
  <c r="BR462" i="7"/>
  <c r="BR460" i="7"/>
  <c r="BR458" i="7"/>
  <c r="BR456" i="7"/>
  <c r="BR454" i="7"/>
  <c r="BR452" i="7"/>
  <c r="BR450" i="7"/>
  <c r="BR448" i="7"/>
  <c r="BR446" i="7"/>
  <c r="BR444" i="7"/>
  <c r="BR442" i="7"/>
  <c r="BR440" i="7"/>
  <c r="BR438" i="7"/>
  <c r="BR436" i="7"/>
  <c r="BR434" i="7"/>
  <c r="BR432" i="7"/>
  <c r="BR430" i="7"/>
  <c r="BR428" i="7"/>
  <c r="BR426" i="7"/>
  <c r="BR424" i="7"/>
  <c r="BR422" i="7"/>
  <c r="BR420" i="7"/>
  <c r="BR418" i="7"/>
  <c r="BR416" i="7"/>
  <c r="BR414" i="7"/>
  <c r="BR412" i="7"/>
  <c r="BR410" i="7"/>
  <c r="BR408" i="7"/>
  <c r="BR406" i="7"/>
  <c r="BR404" i="7"/>
  <c r="BR402" i="7"/>
  <c r="BR400" i="7"/>
  <c r="BR398" i="7"/>
  <c r="BR396" i="7"/>
  <c r="BR394" i="7"/>
  <c r="BR392" i="7"/>
  <c r="BR390" i="7"/>
  <c r="BR388" i="7"/>
  <c r="BR386" i="7"/>
  <c r="BR384" i="7"/>
  <c r="BR382" i="7"/>
  <c r="BR380" i="7"/>
  <c r="BR378" i="7"/>
  <c r="BR376" i="7"/>
  <c r="BR374" i="7"/>
  <c r="BR372" i="7"/>
  <c r="BR370" i="7"/>
  <c r="BR368" i="7"/>
  <c r="BR366" i="7"/>
  <c r="BR364" i="7"/>
  <c r="BR362" i="7"/>
  <c r="BR360" i="7"/>
  <c r="BR358" i="7"/>
  <c r="BR356" i="7"/>
  <c r="BR354" i="7"/>
  <c r="BR352" i="7"/>
  <c r="BR350" i="7"/>
  <c r="BR348" i="7"/>
  <c r="BR346" i="7"/>
  <c r="BR344" i="7"/>
  <c r="BR342" i="7"/>
  <c r="BR340" i="7"/>
  <c r="BR338" i="7"/>
  <c r="BR336" i="7"/>
  <c r="BR334" i="7"/>
  <c r="BR332" i="7"/>
  <c r="BR330" i="7"/>
  <c r="BR328" i="7"/>
  <c r="BR326" i="7"/>
  <c r="BR324" i="7"/>
  <c r="BR322" i="7"/>
  <c r="BR320" i="7"/>
  <c r="BR318" i="7"/>
  <c r="BR316" i="7"/>
  <c r="BR314" i="7"/>
  <c r="BR312" i="7"/>
  <c r="BR310" i="7"/>
  <c r="BR308" i="7"/>
  <c r="BR306" i="7"/>
  <c r="BR304" i="7"/>
  <c r="BR302" i="7"/>
  <c r="BR300" i="7"/>
  <c r="BR298" i="7"/>
  <c r="BR296" i="7"/>
  <c r="BR294" i="7"/>
  <c r="BR292" i="7"/>
  <c r="BR290" i="7"/>
  <c r="BR288" i="7"/>
  <c r="BR286" i="7"/>
  <c r="BR284" i="7"/>
  <c r="BR282" i="7"/>
  <c r="BR1015" i="7"/>
  <c r="BR1013" i="7"/>
  <c r="BR1011" i="7"/>
  <c r="BR1009" i="7"/>
  <c r="BR1007" i="7"/>
  <c r="BR1005" i="7"/>
  <c r="BR1003" i="7"/>
  <c r="BR1001" i="7"/>
  <c r="BR999" i="7"/>
  <c r="BR997" i="7"/>
  <c r="BR995" i="7"/>
  <c r="BR993" i="7"/>
  <c r="BR991" i="7"/>
  <c r="BR989" i="7"/>
  <c r="BR987" i="7"/>
  <c r="BR985" i="7"/>
  <c r="BR983" i="7"/>
  <c r="BR981" i="7"/>
  <c r="BR979" i="7"/>
  <c r="BR977" i="7"/>
  <c r="BR975" i="7"/>
  <c r="BR973" i="7"/>
  <c r="BR971" i="7"/>
  <c r="BR969" i="7"/>
  <c r="BR967" i="7"/>
  <c r="BR965" i="7"/>
  <c r="BR963" i="7"/>
  <c r="BR961" i="7"/>
  <c r="BR959" i="7"/>
  <c r="BR957" i="7"/>
  <c r="BR955" i="7"/>
  <c r="BR953" i="7"/>
  <c r="BR951" i="7"/>
  <c r="BR949" i="7"/>
  <c r="BR947" i="7"/>
  <c r="BR945" i="7"/>
  <c r="BR943" i="7"/>
  <c r="BR941" i="7"/>
  <c r="BR939" i="7"/>
  <c r="BR937" i="7"/>
  <c r="BR935" i="7"/>
  <c r="BR933" i="7"/>
  <c r="BR931" i="7"/>
  <c r="BR929" i="7"/>
  <c r="BR927" i="7"/>
  <c r="BR925" i="7"/>
  <c r="BR923" i="7"/>
  <c r="BR921" i="7"/>
  <c r="BR919" i="7"/>
  <c r="BR917" i="7"/>
  <c r="BR915" i="7"/>
  <c r="BR913" i="7"/>
  <c r="BR911" i="7"/>
  <c r="BR909" i="7"/>
  <c r="BR907" i="7"/>
  <c r="BR905" i="7"/>
  <c r="BR903" i="7"/>
  <c r="BR901" i="7"/>
  <c r="BR899" i="7"/>
  <c r="BR897" i="7"/>
  <c r="BR895" i="7"/>
  <c r="BR893" i="7"/>
  <c r="BR891" i="7"/>
  <c r="BR889" i="7"/>
  <c r="BR887" i="7"/>
  <c r="BR885" i="7"/>
  <c r="BR883" i="7"/>
  <c r="BR881" i="7"/>
  <c r="BR879" i="7"/>
  <c r="BR877" i="7"/>
  <c r="BR875" i="7"/>
  <c r="BR873" i="7"/>
  <c r="BR871" i="7"/>
  <c r="BR869" i="7"/>
  <c r="BR867" i="7"/>
  <c r="BR865" i="7"/>
  <c r="BR863" i="7"/>
  <c r="BR861" i="7"/>
  <c r="BR859" i="7"/>
  <c r="BR857" i="7"/>
  <c r="BR855" i="7"/>
  <c r="BR853" i="7"/>
  <c r="BR851" i="7"/>
  <c r="BR849" i="7"/>
  <c r="BR847" i="7"/>
  <c r="BR845" i="7"/>
  <c r="BR843" i="7"/>
  <c r="BR841" i="7"/>
  <c r="BR839" i="7"/>
  <c r="BR837" i="7"/>
  <c r="BR835" i="7"/>
  <c r="BR833" i="7"/>
  <c r="BR831" i="7"/>
  <c r="BR829" i="7"/>
  <c r="BR827" i="7"/>
  <c r="BR825" i="7"/>
  <c r="BR823" i="7"/>
  <c r="BR821" i="7"/>
  <c r="BR819" i="7"/>
  <c r="BR817" i="7"/>
  <c r="BR815" i="7"/>
  <c r="BR813" i="7"/>
  <c r="BR811" i="7"/>
  <c r="BR809" i="7"/>
  <c r="BR807" i="7"/>
  <c r="BR805" i="7"/>
  <c r="BR803" i="7"/>
  <c r="BR801" i="7"/>
  <c r="BR799" i="7"/>
  <c r="BR797" i="7"/>
  <c r="BR795" i="7"/>
  <c r="BR793" i="7"/>
  <c r="BR791" i="7"/>
  <c r="BR789" i="7"/>
  <c r="BR787" i="7"/>
  <c r="BR785" i="7"/>
  <c r="BR783" i="7"/>
  <c r="BR781" i="7"/>
  <c r="BR779" i="7"/>
  <c r="BR777" i="7"/>
  <c r="BR775" i="7"/>
  <c r="BR773" i="7"/>
  <c r="BR771" i="7"/>
  <c r="BR769" i="7"/>
  <c r="BR767" i="7"/>
  <c r="BR765" i="7"/>
  <c r="BR763" i="7"/>
  <c r="BR761" i="7"/>
  <c r="BR759" i="7"/>
  <c r="BR757" i="7"/>
  <c r="BR755" i="7"/>
  <c r="BR753" i="7"/>
  <c r="BR751" i="7"/>
  <c r="BR749" i="7"/>
  <c r="BR747" i="7"/>
  <c r="BR745" i="7"/>
  <c r="BR743" i="7"/>
  <c r="BR741" i="7"/>
  <c r="BR739" i="7"/>
  <c r="BR737" i="7"/>
  <c r="BR735" i="7"/>
  <c r="BR733" i="7"/>
  <c r="BR731" i="7"/>
  <c r="BR729" i="7"/>
  <c r="BR727" i="7"/>
  <c r="BR725" i="7"/>
  <c r="BR723" i="7"/>
  <c r="BR721" i="7"/>
  <c r="BR719" i="7"/>
  <c r="BR717" i="7"/>
  <c r="BR715" i="7"/>
  <c r="BR713" i="7"/>
  <c r="BR711" i="7"/>
  <c r="BR709" i="7"/>
  <c r="BR707" i="7"/>
  <c r="BR705" i="7"/>
  <c r="BR703" i="7"/>
  <c r="BR701" i="7"/>
  <c r="BR699" i="7"/>
  <c r="BR697" i="7"/>
  <c r="BR695" i="7"/>
  <c r="BR693" i="7"/>
  <c r="BR691" i="7"/>
  <c r="BR689" i="7"/>
  <c r="BR687" i="7"/>
  <c r="BR685" i="7"/>
  <c r="BR683" i="7"/>
  <c r="BR681" i="7"/>
  <c r="BR679" i="7"/>
  <c r="BR677" i="7"/>
  <c r="BR675" i="7"/>
  <c r="BR673" i="7"/>
  <c r="BR671" i="7"/>
  <c r="BR669" i="7"/>
  <c r="BR667" i="7"/>
  <c r="BR665" i="7"/>
  <c r="BR663" i="7"/>
  <c r="BR661" i="7"/>
  <c r="BR659" i="7"/>
  <c r="BR657" i="7"/>
  <c r="BR655" i="7"/>
  <c r="BR653" i="7"/>
  <c r="BR651" i="7"/>
  <c r="BR649" i="7"/>
  <c r="BR647" i="7"/>
  <c r="BR645" i="7"/>
  <c r="BR643" i="7"/>
  <c r="BR641" i="7"/>
  <c r="BR639" i="7"/>
  <c r="BR637" i="7"/>
  <c r="BR635" i="7"/>
  <c r="BR633" i="7"/>
  <c r="BR631" i="7"/>
  <c r="BR629" i="7"/>
  <c r="BR627" i="7"/>
  <c r="BR625" i="7"/>
  <c r="BR623" i="7"/>
  <c r="BR621" i="7"/>
  <c r="BR619" i="7"/>
  <c r="BR617" i="7"/>
  <c r="BR615" i="7"/>
  <c r="BR613" i="7"/>
  <c r="BR611" i="7"/>
  <c r="BR609" i="7"/>
  <c r="BR607" i="7"/>
  <c r="BR605" i="7"/>
  <c r="BR603" i="7"/>
  <c r="BR601" i="7"/>
  <c r="BR599" i="7"/>
  <c r="BR597" i="7"/>
  <c r="BR595" i="7"/>
  <c r="BR593" i="7"/>
  <c r="BR591" i="7"/>
  <c r="BR589" i="7"/>
  <c r="BR587" i="7"/>
  <c r="BR585" i="7"/>
  <c r="BR583" i="7"/>
  <c r="BR581" i="7"/>
  <c r="BR579" i="7"/>
  <c r="BR577" i="7"/>
  <c r="BR575" i="7"/>
  <c r="BR573" i="7"/>
  <c r="BR571" i="7"/>
  <c r="BR569" i="7"/>
  <c r="BR567" i="7"/>
  <c r="BR565" i="7"/>
  <c r="BR563" i="7"/>
  <c r="BR561" i="7"/>
  <c r="BR559" i="7"/>
  <c r="BR557" i="7"/>
  <c r="BR555" i="7"/>
  <c r="BR553" i="7"/>
  <c r="BR551" i="7"/>
  <c r="BR549" i="7"/>
  <c r="BR547" i="7"/>
  <c r="BR545" i="7"/>
  <c r="BR543" i="7"/>
  <c r="BR541" i="7"/>
  <c r="BR539" i="7"/>
  <c r="BR537" i="7"/>
  <c r="BR535" i="7"/>
  <c r="BR533" i="7"/>
  <c r="BR531" i="7"/>
  <c r="BR529" i="7"/>
  <c r="BR527" i="7"/>
  <c r="BR525" i="7"/>
  <c r="BR523" i="7"/>
  <c r="BR521" i="7"/>
  <c r="BR519" i="7"/>
  <c r="BR517" i="7"/>
  <c r="BR515" i="7"/>
  <c r="BR513" i="7"/>
  <c r="BR511" i="7"/>
  <c r="BR509" i="7"/>
  <c r="BR507" i="7"/>
  <c r="BR505" i="7"/>
  <c r="BR503" i="7"/>
  <c r="BR501" i="7"/>
  <c r="BR499" i="7"/>
  <c r="BR497" i="7"/>
  <c r="BR495" i="7"/>
  <c r="BR493" i="7"/>
  <c r="BR491" i="7"/>
  <c r="BR489" i="7"/>
  <c r="BR487" i="7"/>
  <c r="BR485" i="7"/>
  <c r="BR483" i="7"/>
  <c r="BR481" i="7"/>
  <c r="BR479" i="7"/>
  <c r="BR477" i="7"/>
  <c r="BR475" i="7"/>
  <c r="BR473" i="7"/>
  <c r="BR471" i="7"/>
  <c r="BR469" i="7"/>
  <c r="BR467" i="7"/>
  <c r="BR465" i="7"/>
  <c r="BR463" i="7"/>
  <c r="BR461" i="7"/>
  <c r="BR459" i="7"/>
  <c r="BR457" i="7"/>
  <c r="BR455" i="7"/>
  <c r="BR453" i="7"/>
  <c r="BR451" i="7"/>
  <c r="BR449" i="7"/>
  <c r="BR447" i="7"/>
  <c r="BR445" i="7"/>
  <c r="BR443" i="7"/>
  <c r="BR441" i="7"/>
  <c r="BR439" i="7"/>
  <c r="BR437" i="7"/>
  <c r="BR435" i="7"/>
  <c r="BR433" i="7"/>
  <c r="BR431" i="7"/>
  <c r="BR429" i="7"/>
  <c r="BR427" i="7"/>
  <c r="BR425" i="7"/>
  <c r="BR423" i="7"/>
  <c r="BR421" i="7"/>
  <c r="BR419" i="7"/>
  <c r="BR417" i="7"/>
  <c r="BR415" i="7"/>
  <c r="BR413" i="7"/>
  <c r="BR411" i="7"/>
  <c r="BR409" i="7"/>
  <c r="BR407" i="7"/>
  <c r="BR405" i="7"/>
  <c r="BR403" i="7"/>
  <c r="BR401" i="7"/>
  <c r="BR399" i="7"/>
  <c r="BR397" i="7"/>
  <c r="BR395" i="7"/>
  <c r="BR393" i="7"/>
  <c r="BR391" i="7"/>
  <c r="BR389" i="7"/>
  <c r="BR387" i="7"/>
  <c r="BR385" i="7"/>
  <c r="BR383" i="7"/>
  <c r="BR381" i="7"/>
  <c r="BR379" i="7"/>
  <c r="BR377" i="7"/>
  <c r="BR375" i="7"/>
  <c r="BR373" i="7"/>
  <c r="BR371" i="7"/>
  <c r="BR369" i="7"/>
  <c r="BR367" i="7"/>
  <c r="BR365" i="7"/>
  <c r="BR363" i="7"/>
  <c r="BR361" i="7"/>
  <c r="BR359" i="7"/>
  <c r="BR357" i="7"/>
  <c r="BR355" i="7"/>
  <c r="BR353" i="7"/>
  <c r="BR351" i="7"/>
  <c r="BR349" i="7"/>
  <c r="BR347" i="7"/>
  <c r="BR345" i="7"/>
  <c r="BR343" i="7"/>
  <c r="BR341" i="7"/>
  <c r="BR339" i="7"/>
  <c r="BR337" i="7"/>
  <c r="BR335" i="7"/>
  <c r="BR333" i="7"/>
  <c r="BR331" i="7"/>
  <c r="BR329" i="7"/>
  <c r="BR327" i="7"/>
  <c r="BR325" i="7"/>
  <c r="BR323" i="7"/>
  <c r="BR321" i="7"/>
  <c r="BR319" i="7"/>
  <c r="BR317" i="7"/>
  <c r="BR315" i="7"/>
  <c r="BR313" i="7"/>
  <c r="BR311" i="7"/>
  <c r="BR309" i="7"/>
  <c r="BR307" i="7"/>
  <c r="BR305" i="7"/>
  <c r="BR303" i="7"/>
  <c r="BR301" i="7"/>
  <c r="BR299" i="7"/>
  <c r="BR297" i="7"/>
  <c r="BR295" i="7"/>
  <c r="BR293" i="7"/>
  <c r="BR291" i="7"/>
  <c r="BR289" i="7"/>
  <c r="BR287" i="7"/>
  <c r="BR285" i="7"/>
  <c r="BR283" i="7"/>
  <c r="BR281" i="7"/>
  <c r="BR279" i="7"/>
  <c r="BR277" i="7"/>
  <c r="BR275" i="7"/>
  <c r="BR273" i="7"/>
  <c r="BR271" i="7"/>
  <c r="BR269" i="7"/>
  <c r="BR267" i="7"/>
  <c r="BR265" i="7"/>
  <c r="BR263" i="7"/>
  <c r="BR261" i="7"/>
  <c r="BR259" i="7"/>
  <c r="BR257" i="7"/>
  <c r="BR255" i="7"/>
  <c r="BR253" i="7"/>
  <c r="BR251" i="7"/>
  <c r="BR249" i="7"/>
  <c r="BR247" i="7"/>
  <c r="BR245" i="7"/>
  <c r="BR243" i="7"/>
  <c r="BR241" i="7"/>
  <c r="BR239" i="7"/>
  <c r="BR237" i="7"/>
  <c r="BR235" i="7"/>
  <c r="BR233" i="7"/>
  <c r="BR231" i="7"/>
  <c r="BR229" i="7"/>
  <c r="BR227" i="7"/>
  <c r="BR225" i="7"/>
  <c r="BR223" i="7"/>
  <c r="BR221" i="7"/>
  <c r="BR219" i="7"/>
  <c r="BR217" i="7"/>
  <c r="BR215" i="7"/>
  <c r="BR213" i="7"/>
  <c r="BR211" i="7"/>
  <c r="BR209" i="7"/>
  <c r="BR207" i="7"/>
  <c r="BR205" i="7"/>
  <c r="BR203" i="7"/>
  <c r="BR201" i="7"/>
  <c r="BR199" i="7"/>
  <c r="BR197" i="7"/>
  <c r="BR195" i="7"/>
  <c r="BR193" i="7"/>
  <c r="BR191" i="7"/>
  <c r="BR189" i="7"/>
  <c r="BR187" i="7"/>
  <c r="BR185" i="7"/>
  <c r="BR183" i="7"/>
  <c r="BR181" i="7"/>
  <c r="BR179" i="7"/>
  <c r="BR177" i="7"/>
  <c r="BR175" i="7"/>
  <c r="BR173" i="7"/>
  <c r="BR171" i="7"/>
  <c r="BR169" i="7"/>
  <c r="BR167" i="7"/>
  <c r="BR165" i="7"/>
  <c r="BR163" i="7"/>
  <c r="BR161" i="7"/>
  <c r="BR159" i="7"/>
  <c r="BR157" i="7"/>
  <c r="BR155" i="7"/>
  <c r="BR153" i="7"/>
  <c r="BR151" i="7"/>
  <c r="BR149" i="7"/>
  <c r="BR147" i="7"/>
  <c r="BR145" i="7"/>
  <c r="BR143" i="7"/>
  <c r="BR141" i="7"/>
  <c r="BR139" i="7"/>
  <c r="BR137" i="7"/>
  <c r="BR135" i="7"/>
  <c r="BR133" i="7"/>
  <c r="BR131" i="7"/>
  <c r="BR129" i="7"/>
  <c r="BR127" i="7"/>
  <c r="BR125" i="7"/>
  <c r="BR123" i="7"/>
  <c r="BR121" i="7"/>
  <c r="BR119" i="7"/>
  <c r="BR117" i="7"/>
  <c r="BR115" i="7"/>
  <c r="BR113" i="7"/>
  <c r="BR111" i="7"/>
  <c r="BR109" i="7"/>
  <c r="BR107" i="7"/>
  <c r="BR105" i="7"/>
  <c r="BR103" i="7"/>
  <c r="BR101" i="7"/>
  <c r="BR99" i="7"/>
  <c r="BR97" i="7"/>
  <c r="BR95" i="7"/>
  <c r="BR93" i="7"/>
  <c r="BR91" i="7"/>
  <c r="BR89" i="7"/>
  <c r="BR87" i="7"/>
  <c r="BR85" i="7"/>
  <c r="BR83" i="7"/>
  <c r="BR81" i="7"/>
  <c r="BR79" i="7"/>
  <c r="BR77" i="7"/>
  <c r="BR75" i="7"/>
  <c r="BR73" i="7"/>
  <c r="BR71" i="7"/>
  <c r="BR69" i="7"/>
  <c r="BR67" i="7"/>
  <c r="BR65" i="7"/>
  <c r="BR63" i="7"/>
  <c r="BR61" i="7"/>
  <c r="BR59" i="7"/>
  <c r="BR57" i="7"/>
  <c r="BR55" i="7"/>
  <c r="BR53" i="7"/>
  <c r="BR51" i="7"/>
  <c r="BR49" i="7"/>
  <c r="BR47" i="7"/>
  <c r="BR45" i="7"/>
  <c r="BR43" i="7"/>
  <c r="BR41" i="7"/>
  <c r="BR39" i="7"/>
  <c r="BR37" i="7"/>
  <c r="BR35" i="7"/>
  <c r="BR33" i="7"/>
  <c r="BR31" i="7"/>
  <c r="BR29" i="7"/>
  <c r="BR27" i="7"/>
  <c r="BR25" i="7"/>
  <c r="BR23" i="7"/>
  <c r="BR21" i="7"/>
  <c r="BR19" i="7"/>
  <c r="BR17" i="7"/>
  <c r="BR15" i="7"/>
  <c r="BR13" i="7"/>
  <c r="BR11" i="7"/>
  <c r="BR9" i="7"/>
  <c r="BR7" i="7"/>
  <c r="BR5" i="7"/>
  <c r="BR3" i="7"/>
  <c r="BR280" i="7"/>
  <c r="BR278" i="7"/>
  <c r="BR276" i="7"/>
  <c r="BR274" i="7"/>
  <c r="BR272" i="7"/>
  <c r="BR270" i="7"/>
  <c r="BR268" i="7"/>
  <c r="BR266" i="7"/>
  <c r="BR264" i="7"/>
  <c r="BR262" i="7"/>
  <c r="BR260" i="7"/>
  <c r="BR258" i="7"/>
  <c r="BR256" i="7"/>
  <c r="BR254" i="7"/>
  <c r="BR252" i="7"/>
  <c r="BR250" i="7"/>
  <c r="BR248" i="7"/>
  <c r="BR246" i="7"/>
  <c r="BR244" i="7"/>
  <c r="BR242" i="7"/>
  <c r="BR240" i="7"/>
  <c r="BR238" i="7"/>
  <c r="BR236" i="7"/>
  <c r="BR234" i="7"/>
  <c r="BR232" i="7"/>
  <c r="BR230" i="7"/>
  <c r="BR228" i="7"/>
  <c r="BR226" i="7"/>
  <c r="BR224" i="7"/>
  <c r="BR222" i="7"/>
  <c r="BR220" i="7"/>
  <c r="BR218" i="7"/>
  <c r="BR216" i="7"/>
  <c r="BR214" i="7"/>
  <c r="BR212" i="7"/>
  <c r="BR210" i="7"/>
  <c r="BR208" i="7"/>
  <c r="BR206" i="7"/>
  <c r="BR204" i="7"/>
  <c r="BR202" i="7"/>
  <c r="BR200" i="7"/>
  <c r="BR198" i="7"/>
  <c r="BR196" i="7"/>
  <c r="BR194" i="7"/>
  <c r="BR192" i="7"/>
  <c r="BR190" i="7"/>
  <c r="BR188" i="7"/>
  <c r="BR186" i="7"/>
  <c r="BR184" i="7"/>
  <c r="BR182" i="7"/>
  <c r="BR180" i="7"/>
  <c r="BR178" i="7"/>
  <c r="BR176" i="7"/>
  <c r="BR174" i="7"/>
  <c r="BR172" i="7"/>
  <c r="BR170" i="7"/>
  <c r="BR168" i="7"/>
  <c r="BR166" i="7"/>
  <c r="BR164" i="7"/>
  <c r="BR162" i="7"/>
  <c r="BR160" i="7"/>
  <c r="BR158" i="7"/>
  <c r="BR156" i="7"/>
  <c r="BR154" i="7"/>
  <c r="BR152" i="7"/>
  <c r="BR150" i="7"/>
  <c r="BR148" i="7"/>
  <c r="BR146" i="7"/>
  <c r="BR144" i="7"/>
  <c r="BR142" i="7"/>
  <c r="BR140" i="7"/>
  <c r="BR138" i="7"/>
  <c r="BR136" i="7"/>
  <c r="BR134" i="7"/>
  <c r="BR132" i="7"/>
  <c r="BR130" i="7"/>
  <c r="BR128" i="7"/>
  <c r="BR126" i="7"/>
  <c r="BR124" i="7"/>
  <c r="BR122" i="7"/>
  <c r="BR120" i="7"/>
  <c r="BR118" i="7"/>
  <c r="BR116" i="7"/>
  <c r="BR114" i="7"/>
  <c r="BR112" i="7"/>
  <c r="BR110" i="7"/>
  <c r="BR108" i="7"/>
  <c r="BR106" i="7"/>
  <c r="BR104" i="7"/>
  <c r="BR102" i="7"/>
  <c r="BR100" i="7"/>
  <c r="BR98" i="7"/>
  <c r="BR96" i="7"/>
  <c r="BR94" i="7"/>
  <c r="BR92" i="7"/>
  <c r="BR90" i="7"/>
  <c r="BR88" i="7"/>
  <c r="BR86" i="7"/>
  <c r="BR84" i="7"/>
  <c r="BR82" i="7"/>
  <c r="BR80" i="7"/>
  <c r="BR78" i="7"/>
  <c r="BR76" i="7"/>
  <c r="BR74" i="7"/>
  <c r="BR72" i="7"/>
  <c r="BR70" i="7"/>
  <c r="BR68" i="7"/>
  <c r="BR66" i="7"/>
  <c r="BR64" i="7"/>
  <c r="BR62" i="7"/>
  <c r="BR60" i="7"/>
  <c r="BR58" i="7"/>
  <c r="BR56" i="7"/>
  <c r="BR54" i="7"/>
  <c r="BR52" i="7"/>
  <c r="BR50" i="7"/>
  <c r="BR48" i="7"/>
  <c r="BR46" i="7"/>
  <c r="BR44" i="7"/>
  <c r="BR42" i="7"/>
  <c r="BR40" i="7"/>
  <c r="BR38" i="7"/>
  <c r="BR36" i="7"/>
  <c r="BR34" i="7"/>
  <c r="BR32" i="7"/>
  <c r="BR30" i="7"/>
  <c r="BR28" i="7"/>
  <c r="BR26" i="7"/>
  <c r="BR24" i="7"/>
  <c r="BR22" i="7"/>
  <c r="BR20" i="7"/>
  <c r="BR18" i="7"/>
  <c r="BR16" i="7"/>
  <c r="BR14" i="7"/>
  <c r="BR12" i="7"/>
  <c r="BR10" i="7"/>
  <c r="BR8" i="7"/>
  <c r="BR6" i="7"/>
  <c r="BR4" i="7"/>
  <c r="BP2" i="7"/>
  <c r="BP4" i="7"/>
  <c r="BP6" i="7" s="1"/>
  <c r="BI1014" i="7"/>
  <c r="BI1012" i="7"/>
  <c r="BI1010" i="7"/>
  <c r="BI1008" i="7"/>
  <c r="BI1006" i="7"/>
  <c r="BI1004" i="7"/>
  <c r="BI1002" i="7"/>
  <c r="BI1000" i="7"/>
  <c r="BI998" i="7"/>
  <c r="BI996" i="7"/>
  <c r="BI994" i="7"/>
  <c r="BI992" i="7"/>
  <c r="BI990" i="7"/>
  <c r="BI988" i="7"/>
  <c r="BI986" i="7"/>
  <c r="BI984" i="7"/>
  <c r="BI982" i="7"/>
  <c r="BI980" i="7"/>
  <c r="BI978" i="7"/>
  <c r="BI976" i="7"/>
  <c r="BI974" i="7"/>
  <c r="BI972" i="7"/>
  <c r="BI970" i="7"/>
  <c r="BI968" i="7"/>
  <c r="BI966" i="7"/>
  <c r="BI964" i="7"/>
  <c r="BI962" i="7"/>
  <c r="BI960" i="7"/>
  <c r="BI958" i="7"/>
  <c r="BI956" i="7"/>
  <c r="BI954" i="7"/>
  <c r="BI952" i="7"/>
  <c r="BI950" i="7"/>
  <c r="BI948" i="7"/>
  <c r="BI946" i="7"/>
  <c r="BI944" i="7"/>
  <c r="BI942" i="7"/>
  <c r="BI940" i="7"/>
  <c r="BI938" i="7"/>
  <c r="BI936" i="7"/>
  <c r="BI934" i="7"/>
  <c r="BI932" i="7"/>
  <c r="BI930" i="7"/>
  <c r="BI928" i="7"/>
  <c r="BI926" i="7"/>
  <c r="BI924" i="7"/>
  <c r="BI922" i="7"/>
  <c r="BI920" i="7"/>
  <c r="BI918" i="7"/>
  <c r="BI916" i="7"/>
  <c r="BI914" i="7"/>
  <c r="BI912" i="7"/>
  <c r="BI910" i="7"/>
  <c r="BI908" i="7"/>
  <c r="BI906" i="7"/>
  <c r="BI904" i="7"/>
  <c r="BI902" i="7"/>
  <c r="BI900" i="7"/>
  <c r="BI898" i="7"/>
  <c r="BI896" i="7"/>
  <c r="BI894" i="7"/>
  <c r="BI892" i="7"/>
  <c r="BI890" i="7"/>
  <c r="BI888" i="7"/>
  <c r="BI886" i="7"/>
  <c r="BI884" i="7"/>
  <c r="BI882" i="7"/>
  <c r="BI880" i="7"/>
  <c r="BI878" i="7"/>
  <c r="BI876" i="7"/>
  <c r="BI874" i="7"/>
  <c r="BI872" i="7"/>
  <c r="BI870" i="7"/>
  <c r="BI868" i="7"/>
  <c r="BI866" i="7"/>
  <c r="BI864" i="7"/>
  <c r="BI862" i="7"/>
  <c r="BI860" i="7"/>
  <c r="BI858" i="7"/>
  <c r="BI856" i="7"/>
  <c r="BI854" i="7"/>
  <c r="BI852" i="7"/>
  <c r="BI850" i="7"/>
  <c r="BI848" i="7"/>
  <c r="BI846" i="7"/>
  <c r="BI844" i="7"/>
  <c r="BI842" i="7"/>
  <c r="BI840" i="7"/>
  <c r="BI838" i="7"/>
  <c r="BI836" i="7"/>
  <c r="BI834" i="7"/>
  <c r="BI832" i="7"/>
  <c r="BI830" i="7"/>
  <c r="BI828" i="7"/>
  <c r="BI826" i="7"/>
  <c r="BI824" i="7"/>
  <c r="BI822" i="7"/>
  <c r="BI820" i="7"/>
  <c r="BI818" i="7"/>
  <c r="BI816" i="7"/>
  <c r="BI814" i="7"/>
  <c r="BI812" i="7"/>
  <c r="BI810" i="7"/>
  <c r="BI808" i="7"/>
  <c r="BI806" i="7"/>
  <c r="BI804" i="7"/>
  <c r="BI802" i="7"/>
  <c r="BI800" i="7"/>
  <c r="BI798" i="7"/>
  <c r="BI796" i="7"/>
  <c r="BI794" i="7"/>
  <c r="BI792" i="7"/>
  <c r="BI790" i="7"/>
  <c r="BI788" i="7"/>
  <c r="BI786" i="7"/>
  <c r="BI784" i="7"/>
  <c r="BI782" i="7"/>
  <c r="BI780" i="7"/>
  <c r="BI778" i="7"/>
  <c r="BI776" i="7"/>
  <c r="BI774" i="7"/>
  <c r="BI772" i="7"/>
  <c r="BI770" i="7"/>
  <c r="BI768" i="7"/>
  <c r="BI766" i="7"/>
  <c r="BI764" i="7"/>
  <c r="BI762" i="7"/>
  <c r="BI760" i="7"/>
  <c r="BI758" i="7"/>
  <c r="BI756" i="7"/>
  <c r="BI754" i="7"/>
  <c r="BI752" i="7"/>
  <c r="BI750" i="7"/>
  <c r="BI748" i="7"/>
  <c r="BI746" i="7"/>
  <c r="BI744" i="7"/>
  <c r="BI742" i="7"/>
  <c r="BI740" i="7"/>
  <c r="BI738" i="7"/>
  <c r="BI736" i="7"/>
  <c r="BI734" i="7"/>
  <c r="BI732" i="7"/>
  <c r="BI730" i="7"/>
  <c r="BI728" i="7"/>
  <c r="BI726" i="7"/>
  <c r="BI724" i="7"/>
  <c r="BI722" i="7"/>
  <c r="BI720" i="7"/>
  <c r="BI718" i="7"/>
  <c r="BI716" i="7"/>
  <c r="BI714" i="7"/>
  <c r="BI712" i="7"/>
  <c r="BI710" i="7"/>
  <c r="BI708" i="7"/>
  <c r="BI706" i="7"/>
  <c r="BI704" i="7"/>
  <c r="BI702" i="7"/>
  <c r="BI700" i="7"/>
  <c r="BI698" i="7"/>
  <c r="BI696" i="7"/>
  <c r="BI694" i="7"/>
  <c r="BI692" i="7"/>
  <c r="BI690" i="7"/>
  <c r="BI688" i="7"/>
  <c r="BI686" i="7"/>
  <c r="BI684" i="7"/>
  <c r="BI682" i="7"/>
  <c r="BI680" i="7"/>
  <c r="BI678" i="7"/>
  <c r="BI676" i="7"/>
  <c r="BI674" i="7"/>
  <c r="BI672" i="7"/>
  <c r="BI670" i="7"/>
  <c r="BI668" i="7"/>
  <c r="BI666" i="7"/>
  <c r="BI664" i="7"/>
  <c r="BI662" i="7"/>
  <c r="BI660" i="7"/>
  <c r="BI658" i="7"/>
  <c r="BI656" i="7"/>
  <c r="BI654" i="7"/>
  <c r="BI652" i="7"/>
  <c r="BI650" i="7"/>
  <c r="BI648" i="7"/>
  <c r="BI646" i="7"/>
  <c r="BI644" i="7"/>
  <c r="BI642" i="7"/>
  <c r="BI640" i="7"/>
  <c r="BI638" i="7"/>
  <c r="BI636" i="7"/>
  <c r="BI634" i="7"/>
  <c r="BI632" i="7"/>
  <c r="BI630" i="7"/>
  <c r="BI628" i="7"/>
  <c r="BI626" i="7"/>
  <c r="BI624" i="7"/>
  <c r="BI622" i="7"/>
  <c r="BI620" i="7"/>
  <c r="BI618" i="7"/>
  <c r="BI616" i="7"/>
  <c r="BI614" i="7"/>
  <c r="BI612" i="7"/>
  <c r="BI610" i="7"/>
  <c r="BI608" i="7"/>
  <c r="BI606" i="7"/>
  <c r="BI604" i="7"/>
  <c r="BI602" i="7"/>
  <c r="BI600" i="7"/>
  <c r="BI598" i="7"/>
  <c r="BI596" i="7"/>
  <c r="BI594" i="7"/>
  <c r="BI592" i="7"/>
  <c r="BI590" i="7"/>
  <c r="BI588" i="7"/>
  <c r="BI586" i="7"/>
  <c r="BI584" i="7"/>
  <c r="BI582" i="7"/>
  <c r="BI580" i="7"/>
  <c r="BI578" i="7"/>
  <c r="BI576" i="7"/>
  <c r="BI574" i="7"/>
  <c r="BI572" i="7"/>
  <c r="BI570" i="7"/>
  <c r="BI568" i="7"/>
  <c r="BI566" i="7"/>
  <c r="BI564" i="7"/>
  <c r="BI562" i="7"/>
  <c r="BI560" i="7"/>
  <c r="BI558" i="7"/>
  <c r="BI556" i="7"/>
  <c r="BI554" i="7"/>
  <c r="BI552" i="7"/>
  <c r="BI550" i="7"/>
  <c r="BI548" i="7"/>
  <c r="BI546" i="7"/>
  <c r="BI544" i="7"/>
  <c r="BI542" i="7"/>
  <c r="BI540" i="7"/>
  <c r="BI538" i="7"/>
  <c r="BI536" i="7"/>
  <c r="BI534" i="7"/>
  <c r="BI532" i="7"/>
  <c r="BI530" i="7"/>
  <c r="BI528" i="7"/>
  <c r="BI526" i="7"/>
  <c r="BI524" i="7"/>
  <c r="BI522" i="7"/>
  <c r="BI520" i="7"/>
  <c r="BI518" i="7"/>
  <c r="BI516" i="7"/>
  <c r="BI514" i="7"/>
  <c r="BI512" i="7"/>
  <c r="BI510" i="7"/>
  <c r="BI508" i="7"/>
  <c r="BI506" i="7"/>
  <c r="BI504" i="7"/>
  <c r="BI502" i="7"/>
  <c r="BI500" i="7"/>
  <c r="BI2" i="7"/>
  <c r="BI1015" i="7"/>
  <c r="BI1013" i="7"/>
  <c r="BI1011" i="7"/>
  <c r="BI1009" i="7"/>
  <c r="BI1007" i="7"/>
  <c r="BI1005" i="7"/>
  <c r="BI1003" i="7"/>
  <c r="BI1001" i="7"/>
  <c r="BI999" i="7"/>
  <c r="BI997" i="7"/>
  <c r="BI995" i="7"/>
  <c r="BI993" i="7"/>
  <c r="BI991" i="7"/>
  <c r="BI989" i="7"/>
  <c r="BI987" i="7"/>
  <c r="BI985" i="7"/>
  <c r="BI983" i="7"/>
  <c r="BI981" i="7"/>
  <c r="BI979" i="7"/>
  <c r="BI977" i="7"/>
  <c r="BI975" i="7"/>
  <c r="BI973" i="7"/>
  <c r="BI971" i="7"/>
  <c r="BI969" i="7"/>
  <c r="BI967" i="7"/>
  <c r="BI965" i="7"/>
  <c r="BI963" i="7"/>
  <c r="BI961" i="7"/>
  <c r="BI959" i="7"/>
  <c r="BI957" i="7"/>
  <c r="BI955" i="7"/>
  <c r="BI953" i="7"/>
  <c r="BI951" i="7"/>
  <c r="BI949" i="7"/>
  <c r="BI947" i="7"/>
  <c r="BI945" i="7"/>
  <c r="BI943" i="7"/>
  <c r="BI941" i="7"/>
  <c r="BI939" i="7"/>
  <c r="BI937" i="7"/>
  <c r="BI935" i="7"/>
  <c r="BI933" i="7"/>
  <c r="BI931" i="7"/>
  <c r="BI929" i="7"/>
  <c r="BI927" i="7"/>
  <c r="BI925" i="7"/>
  <c r="BI923" i="7"/>
  <c r="BI921" i="7"/>
  <c r="BI919" i="7"/>
  <c r="BI917" i="7"/>
  <c r="BI915" i="7"/>
  <c r="BI913" i="7"/>
  <c r="BI911" i="7"/>
  <c r="BI909" i="7"/>
  <c r="BI907" i="7"/>
  <c r="BI905" i="7"/>
  <c r="BI903" i="7"/>
  <c r="BI901" i="7"/>
  <c r="BI899" i="7"/>
  <c r="BI897" i="7"/>
  <c r="BI895" i="7"/>
  <c r="BI893" i="7"/>
  <c r="BI891" i="7"/>
  <c r="BI889" i="7"/>
  <c r="BI887" i="7"/>
  <c r="BI885" i="7"/>
  <c r="BI883" i="7"/>
  <c r="BI881" i="7"/>
  <c r="BI879" i="7"/>
  <c r="BI877" i="7"/>
  <c r="BI875" i="7"/>
  <c r="BI873" i="7"/>
  <c r="BI871" i="7"/>
  <c r="BI869" i="7"/>
  <c r="BI867" i="7"/>
  <c r="BI865" i="7"/>
  <c r="BI863" i="7"/>
  <c r="BI861" i="7"/>
  <c r="BI859" i="7"/>
  <c r="BI857" i="7"/>
  <c r="BI855" i="7"/>
  <c r="BI853" i="7"/>
  <c r="BI851" i="7"/>
  <c r="BI849" i="7"/>
  <c r="BI847" i="7"/>
  <c r="BI845" i="7"/>
  <c r="BI843" i="7"/>
  <c r="BI841" i="7"/>
  <c r="BI839" i="7"/>
  <c r="BI837" i="7"/>
  <c r="BI835" i="7"/>
  <c r="BI833" i="7"/>
  <c r="BI831" i="7"/>
  <c r="BI829" i="7"/>
  <c r="BI827" i="7"/>
  <c r="BI825" i="7"/>
  <c r="BI823" i="7"/>
  <c r="BI821" i="7"/>
  <c r="BI819" i="7"/>
  <c r="BI817" i="7"/>
  <c r="BI815" i="7"/>
  <c r="BI813" i="7"/>
  <c r="BI811" i="7"/>
  <c r="BI809" i="7"/>
  <c r="BI807" i="7"/>
  <c r="BI805" i="7"/>
  <c r="BI803" i="7"/>
  <c r="BI801" i="7"/>
  <c r="BI799" i="7"/>
  <c r="BI797" i="7"/>
  <c r="BI795" i="7"/>
  <c r="BI793" i="7"/>
  <c r="BI791" i="7"/>
  <c r="BI789" i="7"/>
  <c r="BI787" i="7"/>
  <c r="BI785" i="7"/>
  <c r="BI783" i="7"/>
  <c r="BI781" i="7"/>
  <c r="BI779" i="7"/>
  <c r="BI777" i="7"/>
  <c r="BI775" i="7"/>
  <c r="BI773" i="7"/>
  <c r="BI771" i="7"/>
  <c r="BI769" i="7"/>
  <c r="BI767" i="7"/>
  <c r="BI765" i="7"/>
  <c r="BI763" i="7"/>
  <c r="BI761" i="7"/>
  <c r="BI759" i="7"/>
  <c r="BI757" i="7"/>
  <c r="BI755" i="7"/>
  <c r="BI753" i="7"/>
  <c r="BI751" i="7"/>
  <c r="BI749" i="7"/>
  <c r="BI747" i="7"/>
  <c r="BI745" i="7"/>
  <c r="BI743" i="7"/>
  <c r="BI741" i="7"/>
  <c r="BI739" i="7"/>
  <c r="BI737" i="7"/>
  <c r="BI735" i="7"/>
  <c r="BI733" i="7"/>
  <c r="BI731" i="7"/>
  <c r="BI729" i="7"/>
  <c r="BI727" i="7"/>
  <c r="BI725" i="7"/>
  <c r="BI723" i="7"/>
  <c r="BI721" i="7"/>
  <c r="BI719" i="7"/>
  <c r="BI717" i="7"/>
  <c r="BI715" i="7"/>
  <c r="BI713" i="7"/>
  <c r="BI711" i="7"/>
  <c r="BI709" i="7"/>
  <c r="BI707" i="7"/>
  <c r="BI705" i="7"/>
  <c r="BI703" i="7"/>
  <c r="BI701" i="7"/>
  <c r="BI699" i="7"/>
  <c r="BI697" i="7"/>
  <c r="BI695" i="7"/>
  <c r="BI693" i="7"/>
  <c r="BI691" i="7"/>
  <c r="BI689" i="7"/>
  <c r="BI687" i="7"/>
  <c r="BI685" i="7"/>
  <c r="BI683" i="7"/>
  <c r="BI681" i="7"/>
  <c r="BI679" i="7"/>
  <c r="BI677" i="7"/>
  <c r="BI675" i="7"/>
  <c r="BI673" i="7"/>
  <c r="BI671" i="7"/>
  <c r="BI669" i="7"/>
  <c r="BI667" i="7"/>
  <c r="BI665" i="7"/>
  <c r="BI663" i="7"/>
  <c r="BI661" i="7"/>
  <c r="BI659" i="7"/>
  <c r="BI657" i="7"/>
  <c r="BI655" i="7"/>
  <c r="BI653" i="7"/>
  <c r="BI651" i="7"/>
  <c r="BI649" i="7"/>
  <c r="BI647" i="7"/>
  <c r="BI645" i="7"/>
  <c r="BI643" i="7"/>
  <c r="BI641" i="7"/>
  <c r="BI639" i="7"/>
  <c r="BI637" i="7"/>
  <c r="BI635" i="7"/>
  <c r="BI633" i="7"/>
  <c r="BI631" i="7"/>
  <c r="BI629" i="7"/>
  <c r="BI627" i="7"/>
  <c r="BI625" i="7"/>
  <c r="BI623" i="7"/>
  <c r="BI621" i="7"/>
  <c r="BI619" i="7"/>
  <c r="BI617" i="7"/>
  <c r="BI615" i="7"/>
  <c r="BI613" i="7"/>
  <c r="BI611" i="7"/>
  <c r="BI609" i="7"/>
  <c r="BI607" i="7"/>
  <c r="BI605" i="7"/>
  <c r="BI603" i="7"/>
  <c r="BI601" i="7"/>
  <c r="BI599" i="7"/>
  <c r="BI597" i="7"/>
  <c r="BI595" i="7"/>
  <c r="BI593" i="7"/>
  <c r="BI591" i="7"/>
  <c r="BI589" i="7"/>
  <c r="BI587" i="7"/>
  <c r="BI585" i="7"/>
  <c r="BI583" i="7"/>
  <c r="BI581" i="7"/>
  <c r="BI579" i="7"/>
  <c r="BI577" i="7"/>
  <c r="BI575" i="7"/>
  <c r="BI573" i="7"/>
  <c r="BI571" i="7"/>
  <c r="BI569" i="7"/>
  <c r="BI567" i="7"/>
  <c r="BI565" i="7"/>
  <c r="BI563" i="7"/>
  <c r="BI561" i="7"/>
  <c r="BI559" i="7"/>
  <c r="BI557" i="7"/>
  <c r="BI555" i="7"/>
  <c r="BI553" i="7"/>
  <c r="BI551" i="7"/>
  <c r="BI549" i="7"/>
  <c r="BI547" i="7"/>
  <c r="BI545" i="7"/>
  <c r="BI543" i="7"/>
  <c r="BI541" i="7"/>
  <c r="BI539" i="7"/>
  <c r="BI537" i="7"/>
  <c r="BI535" i="7"/>
  <c r="BI533" i="7"/>
  <c r="BI531" i="7"/>
  <c r="BI529" i="7"/>
  <c r="BI527" i="7"/>
  <c r="BI525" i="7"/>
  <c r="BI523" i="7"/>
  <c r="BI521" i="7"/>
  <c r="BI498" i="7"/>
  <c r="BI496" i="7"/>
  <c r="BI494" i="7"/>
  <c r="BI492" i="7"/>
  <c r="BI490" i="7"/>
  <c r="BI488" i="7"/>
  <c r="BI486" i="7"/>
  <c r="BI484" i="7"/>
  <c r="BI482" i="7"/>
  <c r="BI480" i="7"/>
  <c r="BI478" i="7"/>
  <c r="BI476" i="7"/>
  <c r="BI474" i="7"/>
  <c r="BI472" i="7"/>
  <c r="BI470" i="7"/>
  <c r="BI468" i="7"/>
  <c r="BI466" i="7"/>
  <c r="BI464" i="7"/>
  <c r="BI462" i="7"/>
  <c r="BI460" i="7"/>
  <c r="BI458" i="7"/>
  <c r="BI456" i="7"/>
  <c r="BI454" i="7"/>
  <c r="BI452" i="7"/>
  <c r="BI450" i="7"/>
  <c r="BI448" i="7"/>
  <c r="BI446" i="7"/>
  <c r="BI444" i="7"/>
  <c r="BI442" i="7"/>
  <c r="BI440" i="7"/>
  <c r="BI438" i="7"/>
  <c r="BI436" i="7"/>
  <c r="BI434" i="7"/>
  <c r="BI432" i="7"/>
  <c r="BI430" i="7"/>
  <c r="BI428" i="7"/>
  <c r="BI426" i="7"/>
  <c r="BI424" i="7"/>
  <c r="BI422" i="7"/>
  <c r="BI420" i="7"/>
  <c r="BI418" i="7"/>
  <c r="BI416" i="7"/>
  <c r="BI414" i="7"/>
  <c r="BI412" i="7"/>
  <c r="BI410" i="7"/>
  <c r="BI408" i="7"/>
  <c r="BI406" i="7"/>
  <c r="BI404" i="7"/>
  <c r="BI402" i="7"/>
  <c r="BI400" i="7"/>
  <c r="BI398" i="7"/>
  <c r="BI396" i="7"/>
  <c r="BI394" i="7"/>
  <c r="BI392" i="7"/>
  <c r="BI390" i="7"/>
  <c r="BI388" i="7"/>
  <c r="BI386" i="7"/>
  <c r="BI384" i="7"/>
  <c r="BI382" i="7"/>
  <c r="BI380" i="7"/>
  <c r="BI378" i="7"/>
  <c r="BI376" i="7"/>
  <c r="BI374" i="7"/>
  <c r="BI372" i="7"/>
  <c r="BI370" i="7"/>
  <c r="BI368" i="7"/>
  <c r="BI366" i="7"/>
  <c r="BI364" i="7"/>
  <c r="BI362" i="7"/>
  <c r="BI360" i="7"/>
  <c r="BI358" i="7"/>
  <c r="BI356" i="7"/>
  <c r="BI354" i="7"/>
  <c r="BI352" i="7"/>
  <c r="BI350" i="7"/>
  <c r="BI348" i="7"/>
  <c r="BI346" i="7"/>
  <c r="BI344" i="7"/>
  <c r="BI342" i="7"/>
  <c r="BI340" i="7"/>
  <c r="BI338" i="7"/>
  <c r="BI336" i="7"/>
  <c r="BI334" i="7"/>
  <c r="BI332" i="7"/>
  <c r="BI330" i="7"/>
  <c r="BI328" i="7"/>
  <c r="BI326" i="7"/>
  <c r="BI324" i="7"/>
  <c r="BI322" i="7"/>
  <c r="BI320" i="7"/>
  <c r="BI318" i="7"/>
  <c r="BI316" i="7"/>
  <c r="BI314" i="7"/>
  <c r="BI312" i="7"/>
  <c r="BI310" i="7"/>
  <c r="BI308" i="7"/>
  <c r="BI306" i="7"/>
  <c r="BI304" i="7"/>
  <c r="BI302" i="7"/>
  <c r="BI300" i="7"/>
  <c r="BI298" i="7"/>
  <c r="BI296" i="7"/>
  <c r="BI294" i="7"/>
  <c r="BI292" i="7"/>
  <c r="BI290" i="7"/>
  <c r="BI288" i="7"/>
  <c r="BI286" i="7"/>
  <c r="BI284" i="7"/>
  <c r="BI282" i="7"/>
  <c r="BI280" i="7"/>
  <c r="BI278" i="7"/>
  <c r="BI276" i="7"/>
  <c r="BI274" i="7"/>
  <c r="BI272" i="7"/>
  <c r="BI270" i="7"/>
  <c r="BI268" i="7"/>
  <c r="BI266" i="7"/>
  <c r="BI264" i="7"/>
  <c r="BI262" i="7"/>
  <c r="BI260" i="7"/>
  <c r="BI258" i="7"/>
  <c r="BI256" i="7"/>
  <c r="BI254" i="7"/>
  <c r="BI252" i="7"/>
  <c r="BI250" i="7"/>
  <c r="BI248" i="7"/>
  <c r="BI246" i="7"/>
  <c r="BI244" i="7"/>
  <c r="BI242" i="7"/>
  <c r="BI240" i="7"/>
  <c r="BI238" i="7"/>
  <c r="BI236" i="7"/>
  <c r="BI234" i="7"/>
  <c r="BI232" i="7"/>
  <c r="BI230" i="7"/>
  <c r="BI228" i="7"/>
  <c r="BI226" i="7"/>
  <c r="BI224" i="7"/>
  <c r="BI222" i="7"/>
  <c r="BI220" i="7"/>
  <c r="BI218" i="7"/>
  <c r="BI216" i="7"/>
  <c r="BI214" i="7"/>
  <c r="BI212" i="7"/>
  <c r="BI210" i="7"/>
  <c r="BI208" i="7"/>
  <c r="BI206" i="7"/>
  <c r="BI204" i="7"/>
  <c r="BI202" i="7"/>
  <c r="BI200" i="7"/>
  <c r="BI198" i="7"/>
  <c r="BI196" i="7"/>
  <c r="BI194" i="7"/>
  <c r="BI192" i="7"/>
  <c r="BI190" i="7"/>
  <c r="BI188" i="7"/>
  <c r="BI186" i="7"/>
  <c r="BI184" i="7"/>
  <c r="BI182" i="7"/>
  <c r="BI180" i="7"/>
  <c r="BI178" i="7"/>
  <c r="BI176" i="7"/>
  <c r="BI174" i="7"/>
  <c r="BI172" i="7"/>
  <c r="BI170" i="7"/>
  <c r="BI168" i="7"/>
  <c r="BI166" i="7"/>
  <c r="BI164" i="7"/>
  <c r="BI162" i="7"/>
  <c r="BI160" i="7"/>
  <c r="BI158" i="7"/>
  <c r="BI156" i="7"/>
  <c r="BI154" i="7"/>
  <c r="BI152" i="7"/>
  <c r="BI150" i="7"/>
  <c r="BI148" i="7"/>
  <c r="BI146" i="7"/>
  <c r="BI144" i="7"/>
  <c r="BI142" i="7"/>
  <c r="BI140" i="7"/>
  <c r="BI138" i="7"/>
  <c r="BI136" i="7"/>
  <c r="BI134" i="7"/>
  <c r="BI132" i="7"/>
  <c r="BI130" i="7"/>
  <c r="BI128" i="7"/>
  <c r="BI126" i="7"/>
  <c r="BI124" i="7"/>
  <c r="BI122" i="7"/>
  <c r="BI120" i="7"/>
  <c r="BI118" i="7"/>
  <c r="BI116" i="7"/>
  <c r="BI114" i="7"/>
  <c r="BI112" i="7"/>
  <c r="BI110" i="7"/>
  <c r="BI108" i="7"/>
  <c r="BI106" i="7"/>
  <c r="BI104" i="7"/>
  <c r="BI102" i="7"/>
  <c r="BI100" i="7"/>
  <c r="BI98" i="7"/>
  <c r="BI96" i="7"/>
  <c r="BI94" i="7"/>
  <c r="BI92" i="7"/>
  <c r="BI90" i="7"/>
  <c r="BI88" i="7"/>
  <c r="BI86" i="7"/>
  <c r="BI84" i="7"/>
  <c r="BI82" i="7"/>
  <c r="BI80" i="7"/>
  <c r="BI78" i="7"/>
  <c r="BI76" i="7"/>
  <c r="BI74" i="7"/>
  <c r="BI72" i="7"/>
  <c r="BI70" i="7"/>
  <c r="BI68" i="7"/>
  <c r="BI66" i="7"/>
  <c r="BI64" i="7"/>
  <c r="BI62" i="7"/>
  <c r="BI60" i="7"/>
  <c r="BI58" i="7"/>
  <c r="BI56" i="7"/>
  <c r="BI54" i="7"/>
  <c r="BI52" i="7"/>
  <c r="BI50" i="7"/>
  <c r="BI48" i="7"/>
  <c r="BI46" i="7"/>
  <c r="BI44" i="7"/>
  <c r="BI42" i="7"/>
  <c r="BI40" i="7"/>
  <c r="BI38" i="7"/>
  <c r="BI36" i="7"/>
  <c r="BI34" i="7"/>
  <c r="BI32" i="7"/>
  <c r="BI30" i="7"/>
  <c r="BI28" i="7"/>
  <c r="BI26" i="7"/>
  <c r="BI24" i="7"/>
  <c r="BI22" i="7"/>
  <c r="BI20" i="7"/>
  <c r="BI18" i="7"/>
  <c r="BI16" i="7"/>
  <c r="BI14" i="7"/>
  <c r="BI12" i="7"/>
  <c r="BI10" i="7"/>
  <c r="BI8" i="7"/>
  <c r="BI6" i="7"/>
  <c r="BI4" i="7"/>
  <c r="BI519" i="7"/>
  <c r="BI517" i="7"/>
  <c r="BI515" i="7"/>
  <c r="BI513" i="7"/>
  <c r="BI511" i="7"/>
  <c r="BI509" i="7"/>
  <c r="BI507" i="7"/>
  <c r="BI505" i="7"/>
  <c r="BI503" i="7"/>
  <c r="BI501" i="7"/>
  <c r="BI499" i="7"/>
  <c r="BI497" i="7"/>
  <c r="BI495" i="7"/>
  <c r="BI493" i="7"/>
  <c r="BI491" i="7"/>
  <c r="BI489" i="7"/>
  <c r="BI487" i="7"/>
  <c r="BI485" i="7"/>
  <c r="BI483" i="7"/>
  <c r="BI481" i="7"/>
  <c r="BI479" i="7"/>
  <c r="BI477" i="7"/>
  <c r="BI475" i="7"/>
  <c r="BI473" i="7"/>
  <c r="BI471" i="7"/>
  <c r="BI469" i="7"/>
  <c r="BI467" i="7"/>
  <c r="BI465" i="7"/>
  <c r="BI463" i="7"/>
  <c r="BI461" i="7"/>
  <c r="BI459" i="7"/>
  <c r="BI457" i="7"/>
  <c r="BI455" i="7"/>
  <c r="BI453" i="7"/>
  <c r="BI451" i="7"/>
  <c r="BI449" i="7"/>
  <c r="BI447" i="7"/>
  <c r="BI445" i="7"/>
  <c r="BI443" i="7"/>
  <c r="BI441" i="7"/>
  <c r="BI439" i="7"/>
  <c r="BI437" i="7"/>
  <c r="BI435" i="7"/>
  <c r="BI433" i="7"/>
  <c r="BI431" i="7"/>
  <c r="BI429" i="7"/>
  <c r="BI427" i="7"/>
  <c r="BI425" i="7"/>
  <c r="BI423" i="7"/>
  <c r="BI421" i="7"/>
  <c r="BI419" i="7"/>
  <c r="BI417" i="7"/>
  <c r="BI415" i="7"/>
  <c r="BI413" i="7"/>
  <c r="BI411" i="7"/>
  <c r="BI409" i="7"/>
  <c r="BI407" i="7"/>
  <c r="BI405" i="7"/>
  <c r="BI403" i="7"/>
  <c r="BI401" i="7"/>
  <c r="BI399" i="7"/>
  <c r="BI397" i="7"/>
  <c r="BI395" i="7"/>
  <c r="BI393" i="7"/>
  <c r="BI391" i="7"/>
  <c r="BI389" i="7"/>
  <c r="BI387" i="7"/>
  <c r="BI385" i="7"/>
  <c r="BI383" i="7"/>
  <c r="BI381" i="7"/>
  <c r="BI379" i="7"/>
  <c r="BI377" i="7"/>
  <c r="BI375" i="7"/>
  <c r="BI373" i="7"/>
  <c r="BI371" i="7"/>
  <c r="BI369" i="7"/>
  <c r="BI367" i="7"/>
  <c r="BI365" i="7"/>
  <c r="BI363" i="7"/>
  <c r="BI361" i="7"/>
  <c r="BI359" i="7"/>
  <c r="BI357" i="7"/>
  <c r="BI355" i="7"/>
  <c r="BI353" i="7"/>
  <c r="BI351" i="7"/>
  <c r="BI349" i="7"/>
  <c r="BI347" i="7"/>
  <c r="BI345" i="7"/>
  <c r="BI343" i="7"/>
  <c r="BI341" i="7"/>
  <c r="BI339" i="7"/>
  <c r="BI337" i="7"/>
  <c r="BI335" i="7"/>
  <c r="BI333" i="7"/>
  <c r="BI331" i="7"/>
  <c r="BI329" i="7"/>
  <c r="BI327" i="7"/>
  <c r="BI325" i="7"/>
  <c r="BI323" i="7"/>
  <c r="BI321" i="7"/>
  <c r="BI319" i="7"/>
  <c r="BI317" i="7"/>
  <c r="BI315" i="7"/>
  <c r="BI313" i="7"/>
  <c r="BI311" i="7"/>
  <c r="BI309" i="7"/>
  <c r="BI307" i="7"/>
  <c r="BI305" i="7"/>
  <c r="BI303" i="7"/>
  <c r="BI301" i="7"/>
  <c r="BI299" i="7"/>
  <c r="BI297" i="7"/>
  <c r="BI295" i="7"/>
  <c r="BI293" i="7"/>
  <c r="BI291" i="7"/>
  <c r="BI289" i="7"/>
  <c r="BI287" i="7"/>
  <c r="BI285" i="7"/>
  <c r="BI283" i="7"/>
  <c r="BI281" i="7"/>
  <c r="BI279" i="7"/>
  <c r="BI277" i="7"/>
  <c r="BI275" i="7"/>
  <c r="BI273" i="7"/>
  <c r="BI271" i="7"/>
  <c r="BI269" i="7"/>
  <c r="BI267" i="7"/>
  <c r="BI265" i="7"/>
  <c r="BI263" i="7"/>
  <c r="BI261" i="7"/>
  <c r="BI259" i="7"/>
  <c r="BI257" i="7"/>
  <c r="BI255" i="7"/>
  <c r="BI253" i="7"/>
  <c r="BI251" i="7"/>
  <c r="BI249" i="7"/>
  <c r="BI247" i="7"/>
  <c r="BI245" i="7"/>
  <c r="BI243" i="7"/>
  <c r="BI241" i="7"/>
  <c r="BI239" i="7"/>
  <c r="BI237" i="7"/>
  <c r="BI235" i="7"/>
  <c r="BI233" i="7"/>
  <c r="BI231" i="7"/>
  <c r="BI229" i="7"/>
  <c r="BI227" i="7"/>
  <c r="BI225" i="7"/>
  <c r="BI223" i="7"/>
  <c r="BI221" i="7"/>
  <c r="BI219" i="7"/>
  <c r="BI217" i="7"/>
  <c r="BI215" i="7"/>
  <c r="BI213" i="7"/>
  <c r="BI211" i="7"/>
  <c r="BI209" i="7"/>
  <c r="BI207" i="7"/>
  <c r="BI205" i="7"/>
  <c r="BI203" i="7"/>
  <c r="BI201" i="7"/>
  <c r="BI199" i="7"/>
  <c r="BI197" i="7"/>
  <c r="BI195" i="7"/>
  <c r="BI193" i="7"/>
  <c r="BI191" i="7"/>
  <c r="BI189" i="7"/>
  <c r="BI187" i="7"/>
  <c r="BI185" i="7"/>
  <c r="BI183" i="7"/>
  <c r="BI181" i="7"/>
  <c r="BI179" i="7"/>
  <c r="BI177" i="7"/>
  <c r="BI175" i="7"/>
  <c r="BI173" i="7"/>
  <c r="BI171" i="7"/>
  <c r="BI169" i="7"/>
  <c r="BI167" i="7"/>
  <c r="BI165" i="7"/>
  <c r="BI163" i="7"/>
  <c r="BI161" i="7"/>
  <c r="BI159" i="7"/>
  <c r="BI157" i="7"/>
  <c r="BI155" i="7"/>
  <c r="BI153" i="7"/>
  <c r="BI151" i="7"/>
  <c r="BI149" i="7"/>
  <c r="BI147" i="7"/>
  <c r="BI145" i="7"/>
  <c r="BI143" i="7"/>
  <c r="BI141" i="7"/>
  <c r="BI139" i="7"/>
  <c r="BI137" i="7"/>
  <c r="BI135" i="7"/>
  <c r="BI133" i="7"/>
  <c r="BI131" i="7"/>
  <c r="BI129" i="7"/>
  <c r="BI127" i="7"/>
  <c r="BI125" i="7"/>
  <c r="BI123" i="7"/>
  <c r="BI121" i="7"/>
  <c r="BI119" i="7"/>
  <c r="BI117" i="7"/>
  <c r="BI115" i="7"/>
  <c r="BI113" i="7"/>
  <c r="BI111" i="7"/>
  <c r="BI109" i="7"/>
  <c r="BI107" i="7"/>
  <c r="BI105" i="7"/>
  <c r="BI103" i="7"/>
  <c r="BI101" i="7"/>
  <c r="BI99" i="7"/>
  <c r="BI97" i="7"/>
  <c r="BI95" i="7"/>
  <c r="BI93" i="7"/>
  <c r="BI91" i="7"/>
  <c r="BI89" i="7"/>
  <c r="BI87" i="7"/>
  <c r="BI85" i="7"/>
  <c r="BI83" i="7"/>
  <c r="BI81" i="7"/>
  <c r="BI79" i="7"/>
  <c r="BI77" i="7"/>
  <c r="BI75" i="7"/>
  <c r="BI73" i="7"/>
  <c r="BI71" i="7"/>
  <c r="BI69" i="7"/>
  <c r="BI67" i="7"/>
  <c r="BI65" i="7"/>
  <c r="BI63" i="7"/>
  <c r="BI61" i="7"/>
  <c r="BI59" i="7"/>
  <c r="BI57" i="7"/>
  <c r="BI55" i="7"/>
  <c r="BI53" i="7"/>
  <c r="BI51" i="7"/>
  <c r="BI49" i="7"/>
  <c r="BI47" i="7"/>
  <c r="BI45" i="7"/>
  <c r="BI43" i="7"/>
  <c r="BI41" i="7"/>
  <c r="BI39" i="7"/>
  <c r="BI37" i="7"/>
  <c r="BI35" i="7"/>
  <c r="BI33" i="7"/>
  <c r="BI31" i="7"/>
  <c r="BI29" i="7"/>
  <c r="BI27" i="7"/>
  <c r="BI25" i="7"/>
  <c r="BI23" i="7"/>
  <c r="BI21" i="7"/>
  <c r="BI19" i="7"/>
  <c r="BI17" i="7"/>
  <c r="BI15" i="7"/>
  <c r="BI13" i="7"/>
  <c r="BI11" i="7"/>
  <c r="BI9" i="7"/>
  <c r="BI7" i="7"/>
  <c r="BI5" i="7"/>
  <c r="BI3" i="7"/>
  <c r="BG1016" i="7"/>
  <c r="BG1014" i="7"/>
  <c r="BG1012" i="7"/>
  <c r="BG1010" i="7"/>
  <c r="BG1008" i="7"/>
  <c r="BG1006" i="7"/>
  <c r="BG1004" i="7"/>
  <c r="BG1002" i="7"/>
  <c r="BG1000" i="7"/>
  <c r="BG998" i="7"/>
  <c r="BG996" i="7"/>
  <c r="BG994" i="7"/>
  <c r="BG992" i="7"/>
  <c r="BG990" i="7"/>
  <c r="BG988" i="7"/>
  <c r="BG986" i="7"/>
  <c r="BG984" i="7"/>
  <c r="BG982" i="7"/>
  <c r="BG980" i="7"/>
  <c r="BG978" i="7"/>
  <c r="BG976" i="7"/>
  <c r="BG974" i="7"/>
  <c r="BG972" i="7"/>
  <c r="BG970" i="7"/>
  <c r="BG968" i="7"/>
  <c r="BG966" i="7"/>
  <c r="BG964" i="7"/>
  <c r="BG962" i="7"/>
  <c r="BG960" i="7"/>
  <c r="BG958" i="7"/>
  <c r="BG956" i="7"/>
  <c r="BG954" i="7"/>
  <c r="BG952" i="7"/>
  <c r="BG950" i="7"/>
  <c r="BG948" i="7"/>
  <c r="BG946" i="7"/>
  <c r="BG944" i="7"/>
  <c r="BG942" i="7"/>
  <c r="BG940" i="7"/>
  <c r="BG938" i="7"/>
  <c r="BG936" i="7"/>
  <c r="BG934" i="7"/>
  <c r="BG932" i="7"/>
  <c r="BG930" i="7"/>
  <c r="BG928" i="7"/>
  <c r="BG926" i="7"/>
  <c r="BG924" i="7"/>
  <c r="BG922" i="7"/>
  <c r="BG920" i="7"/>
  <c r="BG918" i="7"/>
  <c r="BG916" i="7"/>
  <c r="BG914" i="7"/>
  <c r="BG912" i="7"/>
  <c r="BG910" i="7"/>
  <c r="BG908" i="7"/>
  <c r="BG906" i="7"/>
  <c r="BG904" i="7"/>
  <c r="BG902" i="7"/>
  <c r="BG900" i="7"/>
  <c r="BG898" i="7"/>
  <c r="BG896" i="7"/>
  <c r="BG894" i="7"/>
  <c r="BG892" i="7"/>
  <c r="BG890" i="7"/>
  <c r="BG888" i="7"/>
  <c r="BG886" i="7"/>
  <c r="BG884" i="7"/>
  <c r="BG882" i="7"/>
  <c r="BG880" i="7"/>
  <c r="BG878" i="7"/>
  <c r="BG876" i="7"/>
  <c r="BG874" i="7"/>
  <c r="BG872" i="7"/>
  <c r="BG870" i="7"/>
  <c r="BG868" i="7"/>
  <c r="BG866" i="7"/>
  <c r="BG864" i="7"/>
  <c r="BG862" i="7"/>
  <c r="BG860" i="7"/>
  <c r="BG858" i="7"/>
  <c r="BG856" i="7"/>
  <c r="BG854" i="7"/>
  <c r="BG852" i="7"/>
  <c r="BG850" i="7"/>
  <c r="BG848" i="7"/>
  <c r="BG846" i="7"/>
  <c r="BG844" i="7"/>
  <c r="BG842" i="7"/>
  <c r="BG840" i="7"/>
  <c r="BG838" i="7"/>
  <c r="BG836" i="7"/>
  <c r="BG834" i="7"/>
  <c r="BG832" i="7"/>
  <c r="BG830" i="7"/>
  <c r="BG828" i="7"/>
  <c r="BG826" i="7"/>
  <c r="BG824" i="7"/>
  <c r="BG822" i="7"/>
  <c r="BG820" i="7"/>
  <c r="BG818" i="7"/>
  <c r="BG816" i="7"/>
  <c r="BG814" i="7"/>
  <c r="BG812" i="7"/>
  <c r="BG810" i="7"/>
  <c r="BG808" i="7"/>
  <c r="BG806" i="7"/>
  <c r="BG804" i="7"/>
  <c r="BG802" i="7"/>
  <c r="BG800" i="7"/>
  <c r="BG798" i="7"/>
  <c r="BG796" i="7"/>
  <c r="BG794" i="7"/>
  <c r="BG792" i="7"/>
  <c r="BG790" i="7"/>
  <c r="BG788" i="7"/>
  <c r="BG786" i="7"/>
  <c r="BG784" i="7"/>
  <c r="BG782" i="7"/>
  <c r="BG780" i="7"/>
  <c r="BG778" i="7"/>
  <c r="BG776" i="7"/>
  <c r="BG774" i="7"/>
  <c r="BG772" i="7"/>
  <c r="BG770" i="7"/>
  <c r="BG768" i="7"/>
  <c r="BG766" i="7"/>
  <c r="BG764" i="7"/>
  <c r="BG762" i="7"/>
  <c r="BG760" i="7"/>
  <c r="BG758" i="7"/>
  <c r="BG756" i="7"/>
  <c r="BG754" i="7"/>
  <c r="BG752" i="7"/>
  <c r="BG750" i="7"/>
  <c r="BG748" i="7"/>
  <c r="BG746" i="7"/>
  <c r="BG744" i="7"/>
  <c r="BG742" i="7"/>
  <c r="BG740" i="7"/>
  <c r="BG738" i="7"/>
  <c r="BG736" i="7"/>
  <c r="BG734" i="7"/>
  <c r="BG732" i="7"/>
  <c r="BG730" i="7"/>
  <c r="BG728" i="7"/>
  <c r="BG726" i="7"/>
  <c r="BG724" i="7"/>
  <c r="BG722" i="7"/>
  <c r="BG720" i="7"/>
  <c r="BG718" i="7"/>
  <c r="BG716" i="7"/>
  <c r="BG714" i="7"/>
  <c r="BG712" i="7"/>
  <c r="BG710" i="7"/>
  <c r="BG708" i="7"/>
  <c r="BG706" i="7"/>
  <c r="BG704" i="7"/>
  <c r="BG702" i="7"/>
  <c r="BG700" i="7"/>
  <c r="BG698" i="7"/>
  <c r="BG696" i="7"/>
  <c r="BG694" i="7"/>
  <c r="BG692" i="7"/>
  <c r="BG690" i="7"/>
  <c r="BG688" i="7"/>
  <c r="BG686" i="7"/>
  <c r="BG684" i="7"/>
  <c r="BG682" i="7"/>
  <c r="BG680" i="7"/>
  <c r="BG678" i="7"/>
  <c r="BG676" i="7"/>
  <c r="BG674" i="7"/>
  <c r="BG672" i="7"/>
  <c r="BG670" i="7"/>
  <c r="BG668" i="7"/>
  <c r="BG666" i="7"/>
  <c r="BG664" i="7"/>
  <c r="BG662" i="7"/>
  <c r="BG660" i="7"/>
  <c r="BG658" i="7"/>
  <c r="BG656" i="7"/>
  <c r="BG654" i="7"/>
  <c r="BG652" i="7"/>
  <c r="BG650" i="7"/>
  <c r="BG648" i="7"/>
  <c r="BG646" i="7"/>
  <c r="BG644" i="7"/>
  <c r="BG642" i="7"/>
  <c r="BG640" i="7"/>
  <c r="BG638" i="7"/>
  <c r="BG636" i="7"/>
  <c r="BG634" i="7"/>
  <c r="BG632" i="7"/>
  <c r="BG630" i="7"/>
  <c r="BG628" i="7"/>
  <c r="BG626" i="7"/>
  <c r="BG624" i="7"/>
  <c r="BG622" i="7"/>
  <c r="BG620" i="7"/>
  <c r="BG618" i="7"/>
  <c r="BG616" i="7"/>
  <c r="BG614" i="7"/>
  <c r="BG612" i="7"/>
  <c r="BG610" i="7"/>
  <c r="BG608" i="7"/>
  <c r="BG606" i="7"/>
  <c r="BG604" i="7"/>
  <c r="BG602" i="7"/>
  <c r="BG600" i="7"/>
  <c r="BG598" i="7"/>
  <c r="BG596" i="7"/>
  <c r="BG594" i="7"/>
  <c r="BG592" i="7"/>
  <c r="BG590" i="7"/>
  <c r="BG588" i="7"/>
  <c r="BG586" i="7"/>
  <c r="BG584" i="7"/>
  <c r="BG582" i="7"/>
  <c r="BG580" i="7"/>
  <c r="BG578" i="7"/>
  <c r="BG576" i="7"/>
  <c r="BG574" i="7"/>
  <c r="BG572" i="7"/>
  <c r="BG570" i="7"/>
  <c r="BG568" i="7"/>
  <c r="BG566" i="7"/>
  <c r="BG564" i="7"/>
  <c r="BG562" i="7"/>
  <c r="BG560" i="7"/>
  <c r="BG558" i="7"/>
  <c r="BG556" i="7"/>
  <c r="BG554" i="7"/>
  <c r="BG552" i="7"/>
  <c r="BG550" i="7"/>
  <c r="BG548" i="7"/>
  <c r="BG546" i="7"/>
  <c r="BG544" i="7"/>
  <c r="BG542" i="7"/>
  <c r="BG540" i="7"/>
  <c r="BG538" i="7"/>
  <c r="BG536" i="7"/>
  <c r="BG534" i="7"/>
  <c r="BG532" i="7"/>
  <c r="BG530" i="7"/>
  <c r="BG528" i="7"/>
  <c r="BG526" i="7"/>
  <c r="BG524" i="7"/>
  <c r="BG522" i="7"/>
  <c r="BG520" i="7"/>
  <c r="BG518" i="7"/>
  <c r="BG516" i="7"/>
  <c r="BG514" i="7"/>
  <c r="BG512" i="7"/>
  <c r="BG510" i="7"/>
  <c r="BG508" i="7"/>
  <c r="BG506" i="7"/>
  <c r="BG504" i="7"/>
  <c r="BG502" i="7"/>
  <c r="BG500" i="7"/>
  <c r="BG498" i="7"/>
  <c r="BG496" i="7"/>
  <c r="BG494" i="7"/>
  <c r="BG492" i="7"/>
  <c r="BG490" i="7"/>
  <c r="BG488" i="7"/>
  <c r="BG486" i="7"/>
  <c r="BG484" i="7"/>
  <c r="BG482" i="7"/>
  <c r="BG480" i="7"/>
  <c r="BG478" i="7"/>
  <c r="BG476" i="7"/>
  <c r="BG474" i="7"/>
  <c r="BG472" i="7"/>
  <c r="BG470" i="7"/>
  <c r="BG468" i="7"/>
  <c r="BG466" i="7"/>
  <c r="BG464" i="7"/>
  <c r="BG462" i="7"/>
  <c r="BG460" i="7"/>
  <c r="BG458" i="7"/>
  <c r="BG456" i="7"/>
  <c r="BG454" i="7"/>
  <c r="BG452" i="7"/>
  <c r="BG450" i="7"/>
  <c r="BG448" i="7"/>
  <c r="BG446" i="7"/>
  <c r="BG444" i="7"/>
  <c r="BG442" i="7"/>
  <c r="BG440" i="7"/>
  <c r="BG438" i="7"/>
  <c r="BG436" i="7"/>
  <c r="BG434" i="7"/>
  <c r="BG432" i="7"/>
  <c r="BG430" i="7"/>
  <c r="BG428" i="7"/>
  <c r="BG426" i="7"/>
  <c r="BG424" i="7"/>
  <c r="BG422" i="7"/>
  <c r="BG420" i="7"/>
  <c r="BG418" i="7"/>
  <c r="BG416" i="7"/>
  <c r="BG414" i="7"/>
  <c r="BG412" i="7"/>
  <c r="BG410" i="7"/>
  <c r="BG408" i="7"/>
  <c r="BG406" i="7"/>
  <c r="BG404" i="7"/>
  <c r="BG402" i="7"/>
  <c r="BG400" i="7"/>
  <c r="BG398" i="7"/>
  <c r="BG396" i="7"/>
  <c r="BG394" i="7"/>
  <c r="BG392" i="7"/>
  <c r="BG390" i="7"/>
  <c r="BG388" i="7"/>
  <c r="BG386" i="7"/>
  <c r="BG384" i="7"/>
  <c r="BG382" i="7"/>
  <c r="BG380" i="7"/>
  <c r="BG378" i="7"/>
  <c r="BG376" i="7"/>
  <c r="BG374" i="7"/>
  <c r="BG372" i="7"/>
  <c r="BG370" i="7"/>
  <c r="BG368" i="7"/>
  <c r="BG366" i="7"/>
  <c r="BG364" i="7"/>
  <c r="BG362" i="7"/>
  <c r="BG360" i="7"/>
  <c r="BG358" i="7"/>
  <c r="BG356" i="7"/>
  <c r="BG2" i="7"/>
  <c r="BE4" i="7"/>
  <c r="BE2" i="7"/>
  <c r="BE8" i="7" s="1"/>
  <c r="BG1015" i="7"/>
  <c r="BG1013" i="7"/>
  <c r="BG1011" i="7"/>
  <c r="BG1009" i="7"/>
  <c r="BG1007" i="7"/>
  <c r="BG1005" i="7"/>
  <c r="BG1003" i="7"/>
  <c r="BG1001" i="7"/>
  <c r="BG999" i="7"/>
  <c r="BG997" i="7"/>
  <c r="BG995" i="7"/>
  <c r="BG993" i="7"/>
  <c r="BG991" i="7"/>
  <c r="BG989" i="7"/>
  <c r="BG987" i="7"/>
  <c r="BG985" i="7"/>
  <c r="BG983" i="7"/>
  <c r="BG981" i="7"/>
  <c r="BG979" i="7"/>
  <c r="BG977" i="7"/>
  <c r="BG975" i="7"/>
  <c r="BG973" i="7"/>
  <c r="BG971" i="7"/>
  <c r="BG969" i="7"/>
  <c r="BG967" i="7"/>
  <c r="BG965" i="7"/>
  <c r="BG963" i="7"/>
  <c r="BG961" i="7"/>
  <c r="BG959" i="7"/>
  <c r="BG957" i="7"/>
  <c r="BG955" i="7"/>
  <c r="BG953" i="7"/>
  <c r="BG951" i="7"/>
  <c r="BG949" i="7"/>
  <c r="BG947" i="7"/>
  <c r="BG945" i="7"/>
  <c r="BG943" i="7"/>
  <c r="BG941" i="7"/>
  <c r="BG939" i="7"/>
  <c r="BG937" i="7"/>
  <c r="BG935" i="7"/>
  <c r="BG933" i="7"/>
  <c r="BG931" i="7"/>
  <c r="BG929" i="7"/>
  <c r="BG927" i="7"/>
  <c r="BG925" i="7"/>
  <c r="BG923" i="7"/>
  <c r="BG921" i="7"/>
  <c r="BG919" i="7"/>
  <c r="BG917" i="7"/>
  <c r="BG915" i="7"/>
  <c r="BG913" i="7"/>
  <c r="BG911" i="7"/>
  <c r="BG909" i="7"/>
  <c r="BG907" i="7"/>
  <c r="BG905" i="7"/>
  <c r="BG903" i="7"/>
  <c r="BG901" i="7"/>
  <c r="BG899" i="7"/>
  <c r="BG897" i="7"/>
  <c r="BG895" i="7"/>
  <c r="BG893" i="7"/>
  <c r="BG891" i="7"/>
  <c r="BG889" i="7"/>
  <c r="BG887" i="7"/>
  <c r="BG885" i="7"/>
  <c r="BG883" i="7"/>
  <c r="BG881" i="7"/>
  <c r="BG879" i="7"/>
  <c r="BG877" i="7"/>
  <c r="BG875" i="7"/>
  <c r="BG873" i="7"/>
  <c r="BG871" i="7"/>
  <c r="BG869" i="7"/>
  <c r="BG867" i="7"/>
  <c r="BG865" i="7"/>
  <c r="BG863" i="7"/>
  <c r="BG861" i="7"/>
  <c r="BG859" i="7"/>
  <c r="BG857" i="7"/>
  <c r="BG855" i="7"/>
  <c r="BG853" i="7"/>
  <c r="BG851" i="7"/>
  <c r="BG849" i="7"/>
  <c r="BG847" i="7"/>
  <c r="BG845" i="7"/>
  <c r="BG843" i="7"/>
  <c r="BG841" i="7"/>
  <c r="BG839" i="7"/>
  <c r="BG837" i="7"/>
  <c r="BG835" i="7"/>
  <c r="BG833" i="7"/>
  <c r="BG831" i="7"/>
  <c r="BG829" i="7"/>
  <c r="BG827" i="7"/>
  <c r="BG825" i="7"/>
  <c r="BG823" i="7"/>
  <c r="BG821" i="7"/>
  <c r="BG819" i="7"/>
  <c r="BG817" i="7"/>
  <c r="BG815" i="7"/>
  <c r="BG813" i="7"/>
  <c r="BG811" i="7"/>
  <c r="BG809" i="7"/>
  <c r="BG807" i="7"/>
  <c r="BG805" i="7"/>
  <c r="BG803" i="7"/>
  <c r="BG801" i="7"/>
  <c r="BG799" i="7"/>
  <c r="BG797" i="7"/>
  <c r="BG795" i="7"/>
  <c r="BG793" i="7"/>
  <c r="BG791" i="7"/>
  <c r="BG789" i="7"/>
  <c r="BG787" i="7"/>
  <c r="BG785" i="7"/>
  <c r="BG783" i="7"/>
  <c r="BG781" i="7"/>
  <c r="BG779" i="7"/>
  <c r="BG777" i="7"/>
  <c r="BG775" i="7"/>
  <c r="BG773" i="7"/>
  <c r="BG771" i="7"/>
  <c r="BG769" i="7"/>
  <c r="BG767" i="7"/>
  <c r="BG765" i="7"/>
  <c r="BG763" i="7"/>
  <c r="BG761" i="7"/>
  <c r="BG759" i="7"/>
  <c r="BG757" i="7"/>
  <c r="BG755" i="7"/>
  <c r="BG753" i="7"/>
  <c r="BG751" i="7"/>
  <c r="BG749" i="7"/>
  <c r="BG747" i="7"/>
  <c r="BG745" i="7"/>
  <c r="BG743" i="7"/>
  <c r="BG741" i="7"/>
  <c r="BG739" i="7"/>
  <c r="BG737" i="7"/>
  <c r="BG735" i="7"/>
  <c r="BG733" i="7"/>
  <c r="BG731" i="7"/>
  <c r="BG729" i="7"/>
  <c r="BG727" i="7"/>
  <c r="BG725" i="7"/>
  <c r="BG723" i="7"/>
  <c r="BG721" i="7"/>
  <c r="BG719" i="7"/>
  <c r="BG717" i="7"/>
  <c r="BG715" i="7"/>
  <c r="BG713" i="7"/>
  <c r="BG711" i="7"/>
  <c r="BG709" i="7"/>
  <c r="BG707" i="7"/>
  <c r="BG705" i="7"/>
  <c r="BG703" i="7"/>
  <c r="BG701" i="7"/>
  <c r="BG699" i="7"/>
  <c r="BG697" i="7"/>
  <c r="BG695" i="7"/>
  <c r="BG693" i="7"/>
  <c r="BG691" i="7"/>
  <c r="BG689" i="7"/>
  <c r="BG687" i="7"/>
  <c r="BG685" i="7"/>
  <c r="BG683" i="7"/>
  <c r="BG681" i="7"/>
  <c r="BG679" i="7"/>
  <c r="BG677" i="7"/>
  <c r="BG675" i="7"/>
  <c r="BG673" i="7"/>
  <c r="BG671" i="7"/>
  <c r="BG669" i="7"/>
  <c r="BG667" i="7"/>
  <c r="BG665" i="7"/>
  <c r="BG663" i="7"/>
  <c r="BG661" i="7"/>
  <c r="BG659" i="7"/>
  <c r="BG657" i="7"/>
  <c r="BG655" i="7"/>
  <c r="BG653" i="7"/>
  <c r="BG651" i="7"/>
  <c r="BG649" i="7"/>
  <c r="BG647" i="7"/>
  <c r="BG645" i="7"/>
  <c r="BG643" i="7"/>
  <c r="BG641" i="7"/>
  <c r="BG639" i="7"/>
  <c r="BG637" i="7"/>
  <c r="BG635" i="7"/>
  <c r="BG633" i="7"/>
  <c r="BG631" i="7"/>
  <c r="BG629" i="7"/>
  <c r="BG627" i="7"/>
  <c r="BG625" i="7"/>
  <c r="BG623" i="7"/>
  <c r="BG621" i="7"/>
  <c r="BG619" i="7"/>
  <c r="BG617" i="7"/>
  <c r="BG615" i="7"/>
  <c r="BG613" i="7"/>
  <c r="BG611" i="7"/>
  <c r="BG609" i="7"/>
  <c r="BG607" i="7"/>
  <c r="BG605" i="7"/>
  <c r="BG603" i="7"/>
  <c r="BG601" i="7"/>
  <c r="BG599" i="7"/>
  <c r="BG597" i="7"/>
  <c r="BG595" i="7"/>
  <c r="BG593" i="7"/>
  <c r="BG591" i="7"/>
  <c r="BG589" i="7"/>
  <c r="BG587" i="7"/>
  <c r="BG585" i="7"/>
  <c r="BG583" i="7"/>
  <c r="BG581" i="7"/>
  <c r="BG579" i="7"/>
  <c r="BG577" i="7"/>
  <c r="BG575" i="7"/>
  <c r="BG573" i="7"/>
  <c r="BG571" i="7"/>
  <c r="BG569" i="7"/>
  <c r="BG567" i="7"/>
  <c r="BG565" i="7"/>
  <c r="BG563" i="7"/>
  <c r="BG561" i="7"/>
  <c r="BG559" i="7"/>
  <c r="BG557" i="7"/>
  <c r="BG555" i="7"/>
  <c r="BG553" i="7"/>
  <c r="BG551" i="7"/>
  <c r="BG549" i="7"/>
  <c r="BG547" i="7"/>
  <c r="BG545" i="7"/>
  <c r="BG543" i="7"/>
  <c r="BG541" i="7"/>
  <c r="BG539" i="7"/>
  <c r="BG537" i="7"/>
  <c r="BG535" i="7"/>
  <c r="BG533" i="7"/>
  <c r="BG531" i="7"/>
  <c r="BG529" i="7"/>
  <c r="BG527" i="7"/>
  <c r="BG525" i="7"/>
  <c r="BG523" i="7"/>
  <c r="BG521" i="7"/>
  <c r="BG519" i="7"/>
  <c r="BG517" i="7"/>
  <c r="BG515" i="7"/>
  <c r="BG513" i="7"/>
  <c r="BG511" i="7"/>
  <c r="BG509" i="7"/>
  <c r="BG507" i="7"/>
  <c r="BG505" i="7"/>
  <c r="BG503" i="7"/>
  <c r="BG501" i="7"/>
  <c r="BG499" i="7"/>
  <c r="BG497" i="7"/>
  <c r="BG495" i="7"/>
  <c r="BG493" i="7"/>
  <c r="BG491" i="7"/>
  <c r="BG489" i="7"/>
  <c r="BG487" i="7"/>
  <c r="BG485" i="7"/>
  <c r="BG483" i="7"/>
  <c r="BG481" i="7"/>
  <c r="BG479" i="7"/>
  <c r="BG477" i="7"/>
  <c r="BG475" i="7"/>
  <c r="BG473" i="7"/>
  <c r="BG471" i="7"/>
  <c r="BG469" i="7"/>
  <c r="BG467" i="7"/>
  <c r="BG465" i="7"/>
  <c r="BG463" i="7"/>
  <c r="BG461" i="7"/>
  <c r="BG459" i="7"/>
  <c r="BG457" i="7"/>
  <c r="BG455" i="7"/>
  <c r="BG453" i="7"/>
  <c r="BG451" i="7"/>
  <c r="BG449" i="7"/>
  <c r="BG447" i="7"/>
  <c r="BG445" i="7"/>
  <c r="BG443" i="7"/>
  <c r="BG441" i="7"/>
  <c r="BG439" i="7"/>
  <c r="BG437" i="7"/>
  <c r="BG435" i="7"/>
  <c r="BG433" i="7"/>
  <c r="BG431" i="7"/>
  <c r="BG429" i="7"/>
  <c r="BG427" i="7"/>
  <c r="BG425" i="7"/>
  <c r="BG423" i="7"/>
  <c r="BG421" i="7"/>
  <c r="BG419" i="7"/>
  <c r="BG417" i="7"/>
  <c r="BG415" i="7"/>
  <c r="BG413" i="7"/>
  <c r="BG411" i="7"/>
  <c r="BG409" i="7"/>
  <c r="BG407" i="7"/>
  <c r="BG405" i="7"/>
  <c r="BG403" i="7"/>
  <c r="BG401" i="7"/>
  <c r="BG399" i="7"/>
  <c r="BG397" i="7"/>
  <c r="BG395" i="7"/>
  <c r="BG393" i="7"/>
  <c r="BG391" i="7"/>
  <c r="BG389" i="7"/>
  <c r="BG387" i="7"/>
  <c r="BG385" i="7"/>
  <c r="BG383" i="7"/>
  <c r="BG381" i="7"/>
  <c r="BG379" i="7"/>
  <c r="BG377" i="7"/>
  <c r="BG375" i="7"/>
  <c r="BG373" i="7"/>
  <c r="BG371" i="7"/>
  <c r="BG369" i="7"/>
  <c r="BG367" i="7"/>
  <c r="BG365" i="7"/>
  <c r="BG363" i="7"/>
  <c r="BG361" i="7"/>
  <c r="BG354" i="7"/>
  <c r="BG352" i="7"/>
  <c r="BG350" i="7"/>
  <c r="BG348" i="7"/>
  <c r="BG346" i="7"/>
  <c r="BG344" i="7"/>
  <c r="BG342" i="7"/>
  <c r="BG340" i="7"/>
  <c r="BG338" i="7"/>
  <c r="BG336" i="7"/>
  <c r="BG334" i="7"/>
  <c r="BG332" i="7"/>
  <c r="BG330" i="7"/>
  <c r="BG328" i="7"/>
  <c r="BG326" i="7"/>
  <c r="BG324" i="7"/>
  <c r="BG322" i="7"/>
  <c r="BG320" i="7"/>
  <c r="BG318" i="7"/>
  <c r="BG316" i="7"/>
  <c r="BG314" i="7"/>
  <c r="BG312" i="7"/>
  <c r="BG310" i="7"/>
  <c r="BG308" i="7"/>
  <c r="BG306" i="7"/>
  <c r="BG304" i="7"/>
  <c r="BG302" i="7"/>
  <c r="BG300" i="7"/>
  <c r="BG298" i="7"/>
  <c r="BG296" i="7"/>
  <c r="BG294" i="7"/>
  <c r="BG292" i="7"/>
  <c r="BG290" i="7"/>
  <c r="BG288" i="7"/>
  <c r="BG286" i="7"/>
  <c r="BG284" i="7"/>
  <c r="BG282" i="7"/>
  <c r="BG280" i="7"/>
  <c r="BG278" i="7"/>
  <c r="BG276" i="7"/>
  <c r="BG274" i="7"/>
  <c r="BG272" i="7"/>
  <c r="BG270" i="7"/>
  <c r="BG268" i="7"/>
  <c r="BG266" i="7"/>
  <c r="BG264" i="7"/>
  <c r="BG262" i="7"/>
  <c r="BG260" i="7"/>
  <c r="BG258" i="7"/>
  <c r="BG256" i="7"/>
  <c r="BG254" i="7"/>
  <c r="BG252" i="7"/>
  <c r="BG250" i="7"/>
  <c r="BG248" i="7"/>
  <c r="BG246" i="7"/>
  <c r="BG244" i="7"/>
  <c r="BG242" i="7"/>
  <c r="BG240" i="7"/>
  <c r="BG238" i="7"/>
  <c r="BG236" i="7"/>
  <c r="BG234" i="7"/>
  <c r="BG232" i="7"/>
  <c r="BG230" i="7"/>
  <c r="BG228" i="7"/>
  <c r="BG226" i="7"/>
  <c r="BG224" i="7"/>
  <c r="BG222" i="7"/>
  <c r="BG220" i="7"/>
  <c r="BG218" i="7"/>
  <c r="BG216" i="7"/>
  <c r="BG214" i="7"/>
  <c r="BG212" i="7"/>
  <c r="BG210" i="7"/>
  <c r="BG208" i="7"/>
  <c r="BG206" i="7"/>
  <c r="BG204" i="7"/>
  <c r="BG202" i="7"/>
  <c r="BG200" i="7"/>
  <c r="BG198" i="7"/>
  <c r="BG196" i="7"/>
  <c r="BG194" i="7"/>
  <c r="BG192" i="7"/>
  <c r="BG190" i="7"/>
  <c r="BG188" i="7"/>
  <c r="BG186" i="7"/>
  <c r="BG184" i="7"/>
  <c r="BG182" i="7"/>
  <c r="BG180" i="7"/>
  <c r="BG178" i="7"/>
  <c r="BG176" i="7"/>
  <c r="BG174" i="7"/>
  <c r="BG172" i="7"/>
  <c r="BG170" i="7"/>
  <c r="BG168" i="7"/>
  <c r="BG166" i="7"/>
  <c r="BG164" i="7"/>
  <c r="BG162" i="7"/>
  <c r="BG160" i="7"/>
  <c r="BG158" i="7"/>
  <c r="BG156" i="7"/>
  <c r="BG154" i="7"/>
  <c r="BG152" i="7"/>
  <c r="BG150" i="7"/>
  <c r="BG148" i="7"/>
  <c r="BG146" i="7"/>
  <c r="BG144" i="7"/>
  <c r="BG142" i="7"/>
  <c r="BG140" i="7"/>
  <c r="BG138" i="7"/>
  <c r="BG136" i="7"/>
  <c r="BG134" i="7"/>
  <c r="BG132" i="7"/>
  <c r="BG130" i="7"/>
  <c r="BG128" i="7"/>
  <c r="BG126" i="7"/>
  <c r="BG124" i="7"/>
  <c r="BG122" i="7"/>
  <c r="BG120" i="7"/>
  <c r="BG118" i="7"/>
  <c r="BG116" i="7"/>
  <c r="BG114" i="7"/>
  <c r="BG112" i="7"/>
  <c r="BG110" i="7"/>
  <c r="BG108" i="7"/>
  <c r="BG106" i="7"/>
  <c r="BG104" i="7"/>
  <c r="BG102" i="7"/>
  <c r="BG100" i="7"/>
  <c r="BG98" i="7"/>
  <c r="BG96" i="7"/>
  <c r="BG94" i="7"/>
  <c r="BG92" i="7"/>
  <c r="BG90" i="7"/>
  <c r="BG88" i="7"/>
  <c r="BG86" i="7"/>
  <c r="BG84" i="7"/>
  <c r="BG82" i="7"/>
  <c r="BG80" i="7"/>
  <c r="BG78" i="7"/>
  <c r="BG76" i="7"/>
  <c r="BG74" i="7"/>
  <c r="BG72" i="7"/>
  <c r="BG70" i="7"/>
  <c r="BG68" i="7"/>
  <c r="BG66" i="7"/>
  <c r="BG64" i="7"/>
  <c r="BG62" i="7"/>
  <c r="BG60" i="7"/>
  <c r="BG58" i="7"/>
  <c r="BG56" i="7"/>
  <c r="BG54" i="7"/>
  <c r="BG52" i="7"/>
  <c r="BG50" i="7"/>
  <c r="BG48" i="7"/>
  <c r="BG46" i="7"/>
  <c r="BG44" i="7"/>
  <c r="BG42" i="7"/>
  <c r="BG40" i="7"/>
  <c r="BG38" i="7"/>
  <c r="BG36" i="7"/>
  <c r="BG34" i="7"/>
  <c r="BG32" i="7"/>
  <c r="BG30" i="7"/>
  <c r="BG28" i="7"/>
  <c r="BG26" i="7"/>
  <c r="BG24" i="7"/>
  <c r="BG22" i="7"/>
  <c r="BG20" i="7"/>
  <c r="BG18" i="7"/>
  <c r="BG16" i="7"/>
  <c r="BG14" i="7"/>
  <c r="BG12" i="7"/>
  <c r="BG10" i="7"/>
  <c r="BG8" i="7"/>
  <c r="BG6" i="7"/>
  <c r="BG4" i="7"/>
  <c r="BG359" i="7"/>
  <c r="BG357" i="7"/>
  <c r="BG355" i="7"/>
  <c r="BG353" i="7"/>
  <c r="BG351" i="7"/>
  <c r="BG349" i="7"/>
  <c r="BG347" i="7"/>
  <c r="BG345" i="7"/>
  <c r="BG343" i="7"/>
  <c r="BG341" i="7"/>
  <c r="BG339" i="7"/>
  <c r="BG337" i="7"/>
  <c r="BG335" i="7"/>
  <c r="BG333" i="7"/>
  <c r="BG331" i="7"/>
  <c r="BG329" i="7"/>
  <c r="BG327" i="7"/>
  <c r="BG325" i="7"/>
  <c r="BG323" i="7"/>
  <c r="BG321" i="7"/>
  <c r="BG319" i="7"/>
  <c r="BG317" i="7"/>
  <c r="BG315" i="7"/>
  <c r="BG313" i="7"/>
  <c r="BG311" i="7"/>
  <c r="BG309" i="7"/>
  <c r="BG307" i="7"/>
  <c r="BG305" i="7"/>
  <c r="BG303" i="7"/>
  <c r="BG301" i="7"/>
  <c r="BG299" i="7"/>
  <c r="BG297" i="7"/>
  <c r="BG295" i="7"/>
  <c r="BG293" i="7"/>
  <c r="BG291" i="7"/>
  <c r="BG289" i="7"/>
  <c r="BG287" i="7"/>
  <c r="BG285" i="7"/>
  <c r="BG283" i="7"/>
  <c r="BG281" i="7"/>
  <c r="BG279" i="7"/>
  <c r="BG277" i="7"/>
  <c r="BG275" i="7"/>
  <c r="BG273" i="7"/>
  <c r="BG271" i="7"/>
  <c r="BG269" i="7"/>
  <c r="BG267" i="7"/>
  <c r="BG265" i="7"/>
  <c r="BG263" i="7"/>
  <c r="BG261" i="7"/>
  <c r="BG259" i="7"/>
  <c r="BG257" i="7"/>
  <c r="BG255" i="7"/>
  <c r="BG253" i="7"/>
  <c r="BG251" i="7"/>
  <c r="BG249" i="7"/>
  <c r="BG247" i="7"/>
  <c r="BG245" i="7"/>
  <c r="BG243" i="7"/>
  <c r="BG241" i="7"/>
  <c r="BG239" i="7"/>
  <c r="BG237" i="7"/>
  <c r="BG235" i="7"/>
  <c r="BG233" i="7"/>
  <c r="BG231" i="7"/>
  <c r="BG229" i="7"/>
  <c r="BG227" i="7"/>
  <c r="BG225" i="7"/>
  <c r="BG223" i="7"/>
  <c r="BG221" i="7"/>
  <c r="BG219" i="7"/>
  <c r="BG217" i="7"/>
  <c r="BG215" i="7"/>
  <c r="BG213" i="7"/>
  <c r="BG211" i="7"/>
  <c r="BG209" i="7"/>
  <c r="BG207" i="7"/>
  <c r="BG205" i="7"/>
  <c r="BG203" i="7"/>
  <c r="BG201" i="7"/>
  <c r="BG199" i="7"/>
  <c r="BG197" i="7"/>
  <c r="BG195" i="7"/>
  <c r="BG193" i="7"/>
  <c r="BG191" i="7"/>
  <c r="BG189" i="7"/>
  <c r="BG187" i="7"/>
  <c r="BG185" i="7"/>
  <c r="BG183" i="7"/>
  <c r="BG181" i="7"/>
  <c r="BG179" i="7"/>
  <c r="BG177" i="7"/>
  <c r="BG175" i="7"/>
  <c r="BG173" i="7"/>
  <c r="BG171" i="7"/>
  <c r="BG169" i="7"/>
  <c r="BG167" i="7"/>
  <c r="BG165" i="7"/>
  <c r="BG163" i="7"/>
  <c r="BG161" i="7"/>
  <c r="BG159" i="7"/>
  <c r="BG157" i="7"/>
  <c r="BG155" i="7"/>
  <c r="BG153" i="7"/>
  <c r="BG151" i="7"/>
  <c r="BG149" i="7"/>
  <c r="BG147" i="7"/>
  <c r="BG145" i="7"/>
  <c r="BG143" i="7"/>
  <c r="BG141" i="7"/>
  <c r="BG139" i="7"/>
  <c r="BG137" i="7"/>
  <c r="BG135" i="7"/>
  <c r="BG133" i="7"/>
  <c r="BG131" i="7"/>
  <c r="BG129" i="7"/>
  <c r="BG127" i="7"/>
  <c r="BG125" i="7"/>
  <c r="BG123" i="7"/>
  <c r="BG121" i="7"/>
  <c r="BG119" i="7"/>
  <c r="BG117" i="7"/>
  <c r="BG115" i="7"/>
  <c r="BG113" i="7"/>
  <c r="BG111" i="7"/>
  <c r="BG109" i="7"/>
  <c r="BG107" i="7"/>
  <c r="BG105" i="7"/>
  <c r="BG103" i="7"/>
  <c r="BG101" i="7"/>
  <c r="BG99" i="7"/>
  <c r="BG97" i="7"/>
  <c r="BG95" i="7"/>
  <c r="BG93" i="7"/>
  <c r="BG91" i="7"/>
  <c r="BG89" i="7"/>
  <c r="BG87" i="7"/>
  <c r="BG85" i="7"/>
  <c r="BG83" i="7"/>
  <c r="BG81" i="7"/>
  <c r="BG79" i="7"/>
  <c r="BG77" i="7"/>
  <c r="BG75" i="7"/>
  <c r="BG73" i="7"/>
  <c r="BG71" i="7"/>
  <c r="BG69" i="7"/>
  <c r="BG67" i="7"/>
  <c r="BG65" i="7"/>
  <c r="BG63" i="7"/>
  <c r="BG61" i="7"/>
  <c r="BG59" i="7"/>
  <c r="BG57" i="7"/>
  <c r="BG55" i="7"/>
  <c r="BG53" i="7"/>
  <c r="BG51" i="7"/>
  <c r="BG49" i="7"/>
  <c r="BG47" i="7"/>
  <c r="BG45" i="7"/>
  <c r="BG43" i="7"/>
  <c r="BG41" i="7"/>
  <c r="BG39" i="7"/>
  <c r="BG37" i="7"/>
  <c r="BG35" i="7"/>
  <c r="BG33" i="7"/>
  <c r="BG31" i="7"/>
  <c r="BG29" i="7"/>
  <c r="BG27" i="7"/>
  <c r="BG25" i="7"/>
  <c r="BG23" i="7"/>
  <c r="BG21" i="7"/>
  <c r="BG19" i="7"/>
  <c r="BG17" i="7"/>
  <c r="BG15" i="7"/>
  <c r="BG13" i="7"/>
  <c r="BG11" i="7"/>
  <c r="BG9" i="7"/>
  <c r="BG7" i="7"/>
  <c r="BG5" i="7"/>
  <c r="BG3" i="7"/>
  <c r="AW1014" i="7"/>
  <c r="AW1008" i="7"/>
  <c r="AW1004" i="7"/>
  <c r="AW1000" i="7"/>
  <c r="AW996" i="7"/>
  <c r="AW992" i="7"/>
  <c r="AW988" i="7"/>
  <c r="AW986" i="7"/>
  <c r="AW984" i="7"/>
  <c r="AW982" i="7"/>
  <c r="AW980" i="7"/>
  <c r="AW978" i="7"/>
  <c r="AW976" i="7"/>
  <c r="AW974" i="7"/>
  <c r="AW972" i="7"/>
  <c r="AW970" i="7"/>
  <c r="AW968" i="7"/>
  <c r="AW966" i="7"/>
  <c r="AW964" i="7"/>
  <c r="AW962" i="7"/>
  <c r="AW960" i="7"/>
  <c r="AW958" i="7"/>
  <c r="AW956" i="7"/>
  <c r="AW954" i="7"/>
  <c r="AW952" i="7"/>
  <c r="AW950" i="7"/>
  <c r="AW948" i="7"/>
  <c r="AW946" i="7"/>
  <c r="AW944" i="7"/>
  <c r="AW942" i="7"/>
  <c r="AW940" i="7"/>
  <c r="AW938" i="7"/>
  <c r="AW936" i="7"/>
  <c r="AW934" i="7"/>
  <c r="AW932" i="7"/>
  <c r="AW930" i="7"/>
  <c r="AW928" i="7"/>
  <c r="AW926" i="7"/>
  <c r="AW924" i="7"/>
  <c r="AW922" i="7"/>
  <c r="AW920" i="7"/>
  <c r="AW918" i="7"/>
  <c r="AW916" i="7"/>
  <c r="AW914" i="7"/>
  <c r="AW912" i="7"/>
  <c r="AW910" i="7"/>
  <c r="AW908" i="7"/>
  <c r="AW906" i="7"/>
  <c r="AW904" i="7"/>
  <c r="AW902" i="7"/>
  <c r="AW900" i="7"/>
  <c r="AW898" i="7"/>
  <c r="AW896" i="7"/>
  <c r="AW894" i="7"/>
  <c r="AW892" i="7"/>
  <c r="AW890" i="7"/>
  <c r="AW888" i="7"/>
  <c r="AW886" i="7"/>
  <c r="AW884" i="7"/>
  <c r="AW882" i="7"/>
  <c r="AW880" i="7"/>
  <c r="AW878" i="7"/>
  <c r="AW876" i="7"/>
  <c r="AW874" i="7"/>
  <c r="AW872" i="7"/>
  <c r="AW870" i="7"/>
  <c r="AW868" i="7"/>
  <c r="AW866" i="7"/>
  <c r="AW864" i="7"/>
  <c r="AW862" i="7"/>
  <c r="AW860" i="7"/>
  <c r="AW858" i="7"/>
  <c r="AW856" i="7"/>
  <c r="AW854" i="7"/>
  <c r="AW852" i="7"/>
  <c r="AW850" i="7"/>
  <c r="AW848" i="7"/>
  <c r="AW846" i="7"/>
  <c r="AW844" i="7"/>
  <c r="AW842" i="7"/>
  <c r="AW840" i="7"/>
  <c r="AW838" i="7"/>
  <c r="AW836" i="7"/>
  <c r="AW834" i="7"/>
  <c r="AW832" i="7"/>
  <c r="AW830" i="7"/>
  <c r="AW828" i="7"/>
  <c r="AW826" i="7"/>
  <c r="AW824" i="7"/>
  <c r="AW822" i="7"/>
  <c r="AW820" i="7"/>
  <c r="AW818" i="7"/>
  <c r="AW816" i="7"/>
  <c r="AW814" i="7"/>
  <c r="AW812" i="7"/>
  <c r="AW810" i="7"/>
  <c r="AW808" i="7"/>
  <c r="AW806" i="7"/>
  <c r="AW804" i="7"/>
  <c r="AW802" i="7"/>
  <c r="AW800" i="7"/>
  <c r="AW798" i="7"/>
  <c r="AW796" i="7"/>
  <c r="AW794" i="7"/>
  <c r="AW792" i="7"/>
  <c r="AW790" i="7"/>
  <c r="AW788" i="7"/>
  <c r="AW786" i="7"/>
  <c r="AW784" i="7"/>
  <c r="AW782" i="7"/>
  <c r="AW780" i="7"/>
  <c r="AW778" i="7"/>
  <c r="AW776" i="7"/>
  <c r="AW774" i="7"/>
  <c r="AW772" i="7"/>
  <c r="AW770" i="7"/>
  <c r="AW768" i="7"/>
  <c r="AW766" i="7"/>
  <c r="AW764" i="7"/>
  <c r="AW762" i="7"/>
  <c r="AW760" i="7"/>
  <c r="AW758" i="7"/>
  <c r="AW756" i="7"/>
  <c r="AW754" i="7"/>
  <c r="AW752" i="7"/>
  <c r="AW750" i="7"/>
  <c r="AW748" i="7"/>
  <c r="AW746" i="7"/>
  <c r="AW744" i="7"/>
  <c r="AW742" i="7"/>
  <c r="AW740" i="7"/>
  <c r="AW738" i="7"/>
  <c r="AW736" i="7"/>
  <c r="AW734" i="7"/>
  <c r="AW732" i="7"/>
  <c r="AW730" i="7"/>
  <c r="AW728" i="7"/>
  <c r="AW726" i="7"/>
  <c r="AW724" i="7"/>
  <c r="AW722" i="7"/>
  <c r="AW720" i="7"/>
  <c r="AW718" i="7"/>
  <c r="AW716" i="7"/>
  <c r="AW714" i="7"/>
  <c r="AW712" i="7"/>
  <c r="AW710" i="7"/>
  <c r="AW708" i="7"/>
  <c r="AW706" i="7"/>
  <c r="AW704" i="7"/>
  <c r="AW702" i="7"/>
  <c r="AW700" i="7"/>
  <c r="AW698" i="7"/>
  <c r="AW696" i="7"/>
  <c r="AW694" i="7"/>
  <c r="AW692" i="7"/>
  <c r="AW690" i="7"/>
  <c r="AW688" i="7"/>
  <c r="AW686" i="7"/>
  <c r="AW684" i="7"/>
  <c r="AW682" i="7"/>
  <c r="AW680" i="7"/>
  <c r="AW678" i="7"/>
  <c r="AW676" i="7"/>
  <c r="AW674" i="7"/>
  <c r="AW672" i="7"/>
  <c r="AW670" i="7"/>
  <c r="AW668" i="7"/>
  <c r="AW666" i="7"/>
  <c r="AW664" i="7"/>
  <c r="AW662" i="7"/>
  <c r="AW660" i="7"/>
  <c r="AW658" i="7"/>
  <c r="AW656" i="7"/>
  <c r="AW654" i="7"/>
  <c r="AW652" i="7"/>
  <c r="AW650" i="7"/>
  <c r="AW648" i="7"/>
  <c r="AW646" i="7"/>
  <c r="AW644" i="7"/>
  <c r="AW642" i="7"/>
  <c r="AW640" i="7"/>
  <c r="AW638" i="7"/>
  <c r="AW636" i="7"/>
  <c r="AW634" i="7"/>
  <c r="AW632" i="7"/>
  <c r="AW630" i="7"/>
  <c r="AW628" i="7"/>
  <c r="AW626" i="7"/>
  <c r="AW624" i="7"/>
  <c r="AW622" i="7"/>
  <c r="AW620" i="7"/>
  <c r="AW618" i="7"/>
  <c r="AW616" i="7"/>
  <c r="AW614" i="7"/>
  <c r="AW612" i="7"/>
  <c r="AW610" i="7"/>
  <c r="AW608" i="7"/>
  <c r="AW606" i="7"/>
  <c r="AW604" i="7"/>
  <c r="AW602" i="7"/>
  <c r="AW600" i="7"/>
  <c r="AW598" i="7"/>
  <c r="AW596" i="7"/>
  <c r="AW594" i="7"/>
  <c r="AW592" i="7"/>
  <c r="AW590" i="7"/>
  <c r="AW588" i="7"/>
  <c r="AW586" i="7"/>
  <c r="AW584" i="7"/>
  <c r="AW582" i="7"/>
  <c r="AW580" i="7"/>
  <c r="AW578" i="7"/>
  <c r="AW576" i="7"/>
  <c r="AW574" i="7"/>
  <c r="AW572" i="7"/>
  <c r="AW570" i="7"/>
  <c r="AW568" i="7"/>
  <c r="AW566" i="7"/>
  <c r="AW564" i="7"/>
  <c r="AW562" i="7"/>
  <c r="AW560" i="7"/>
  <c r="AW558" i="7"/>
  <c r="AW556" i="7"/>
  <c r="AW554" i="7"/>
  <c r="AW552" i="7"/>
  <c r="AW550" i="7"/>
  <c r="AW548" i="7"/>
  <c r="AW546" i="7"/>
  <c r="AW544" i="7"/>
  <c r="AW542" i="7"/>
  <c r="AW540" i="7"/>
  <c r="AW538" i="7"/>
  <c r="AW536" i="7"/>
  <c r="AW534" i="7"/>
  <c r="AW532" i="7"/>
  <c r="AW530" i="7"/>
  <c r="AW528" i="7"/>
  <c r="AW526" i="7"/>
  <c r="AW524" i="7"/>
  <c r="AW522" i="7"/>
  <c r="AW520" i="7"/>
  <c r="AW518" i="7"/>
  <c r="AW516" i="7"/>
  <c r="AW514" i="7"/>
  <c r="AW512" i="7"/>
  <c r="AW510" i="7"/>
  <c r="AW508" i="7"/>
  <c r="AW506" i="7"/>
  <c r="AW504" i="7"/>
  <c r="AW502" i="7"/>
  <c r="AW500" i="7"/>
  <c r="AW498" i="7"/>
  <c r="AW496" i="7"/>
  <c r="AW494" i="7"/>
  <c r="AW492" i="7"/>
  <c r="AW490" i="7"/>
  <c r="AW488" i="7"/>
  <c r="AW486" i="7"/>
  <c r="AW484" i="7"/>
  <c r="AW482" i="7"/>
  <c r="AW480" i="7"/>
  <c r="AW478" i="7"/>
  <c r="AW476" i="7"/>
  <c r="AW474" i="7"/>
  <c r="AW472" i="7"/>
  <c r="AW470" i="7"/>
  <c r="AW468" i="7"/>
  <c r="AW466" i="7"/>
  <c r="AW464" i="7"/>
  <c r="AW462" i="7"/>
  <c r="AW460" i="7"/>
  <c r="AW458" i="7"/>
  <c r="AW456" i="7"/>
  <c r="AW454" i="7"/>
  <c r="AW452" i="7"/>
  <c r="AW450" i="7"/>
  <c r="AW448" i="7"/>
  <c r="AW446" i="7"/>
  <c r="AW444" i="7"/>
  <c r="AW442" i="7"/>
  <c r="AW440" i="7"/>
  <c r="AW438" i="7"/>
  <c r="AW436" i="7"/>
  <c r="AW434" i="7"/>
  <c r="AW432" i="7"/>
  <c r="AW430" i="7"/>
  <c r="AW428" i="7"/>
  <c r="AW426" i="7"/>
  <c r="AW424" i="7"/>
  <c r="AW422" i="7"/>
  <c r="AW420" i="7"/>
  <c r="AW418" i="7"/>
  <c r="AW416" i="7"/>
  <c r="AW414" i="7"/>
  <c r="AW412" i="7"/>
  <c r="AW410" i="7"/>
  <c r="AW408" i="7"/>
  <c r="AW406" i="7"/>
  <c r="AW404" i="7"/>
  <c r="AW402" i="7"/>
  <c r="AW400" i="7"/>
  <c r="AW398" i="7"/>
  <c r="AW396" i="7"/>
  <c r="AW394" i="7"/>
  <c r="AW392" i="7"/>
  <c r="AW390" i="7"/>
  <c r="AW388" i="7"/>
  <c r="AW386" i="7"/>
  <c r="AW384" i="7"/>
  <c r="AW382" i="7"/>
  <c r="AW380" i="7"/>
  <c r="AW378" i="7"/>
  <c r="AW376" i="7"/>
  <c r="AW374" i="7"/>
  <c r="AW372" i="7"/>
  <c r="AW370" i="7"/>
  <c r="AW368" i="7"/>
  <c r="AW366" i="7"/>
  <c r="AW364" i="7"/>
  <c r="AW362" i="7"/>
  <c r="AW360" i="7"/>
  <c r="AW358" i="7"/>
  <c r="AW356" i="7"/>
  <c r="AW354" i="7"/>
  <c r="AW352" i="7"/>
  <c r="AW350" i="7"/>
  <c r="AW348" i="7"/>
  <c r="AW346" i="7"/>
  <c r="AW344" i="7"/>
  <c r="AW342" i="7"/>
  <c r="AW340" i="7"/>
  <c r="AW338" i="7"/>
  <c r="AW336" i="7"/>
  <c r="AW334" i="7"/>
  <c r="AW332" i="7"/>
  <c r="AW330" i="7"/>
  <c r="AW328" i="7"/>
  <c r="AW326" i="7"/>
  <c r="AW324" i="7"/>
  <c r="AW322" i="7"/>
  <c r="AW320" i="7"/>
  <c r="AW318" i="7"/>
  <c r="AW316" i="7"/>
  <c r="AW314" i="7"/>
  <c r="AW312" i="7"/>
  <c r="AW310" i="7"/>
  <c r="AW308" i="7"/>
  <c r="AW306" i="7"/>
  <c r="AW304" i="7"/>
  <c r="AW302" i="7"/>
  <c r="AW300" i="7"/>
  <c r="AW298" i="7"/>
  <c r="AW296" i="7"/>
  <c r="AW294" i="7"/>
  <c r="AW292" i="7"/>
  <c r="AW290" i="7"/>
  <c r="AW288" i="7"/>
  <c r="AW286" i="7"/>
  <c r="AW284" i="7"/>
  <c r="AW282" i="7"/>
  <c r="AW280" i="7"/>
  <c r="AW278" i="7"/>
  <c r="AW276" i="7"/>
  <c r="AW274" i="7"/>
  <c r="AW272" i="7"/>
  <c r="AW270" i="7"/>
  <c r="AW268" i="7"/>
  <c r="AW266" i="7"/>
  <c r="AW264" i="7"/>
  <c r="AW262" i="7"/>
  <c r="AW260" i="7"/>
  <c r="AW258" i="7"/>
  <c r="AW256" i="7"/>
  <c r="AW254" i="7"/>
  <c r="AW252" i="7"/>
  <c r="AW250" i="7"/>
  <c r="AW248" i="7"/>
  <c r="AW246" i="7"/>
  <c r="AW244" i="7"/>
  <c r="AW242" i="7"/>
  <c r="AW240" i="7"/>
  <c r="AW238" i="7"/>
  <c r="AW236" i="7"/>
  <c r="AW234" i="7"/>
  <c r="AW232" i="7"/>
  <c r="AW230" i="7"/>
  <c r="AW228" i="7"/>
  <c r="AW226" i="7"/>
  <c r="AW224" i="7"/>
  <c r="AW222" i="7"/>
  <c r="AW220" i="7"/>
  <c r="AW218" i="7"/>
  <c r="AW216" i="7"/>
  <c r="AW214" i="7"/>
  <c r="AW212" i="7"/>
  <c r="AW210" i="7"/>
  <c r="AW208" i="7"/>
  <c r="AW206" i="7"/>
  <c r="AW204" i="7"/>
  <c r="AW202" i="7"/>
  <c r="AW200" i="7"/>
  <c r="AW198" i="7"/>
  <c r="AW196" i="7"/>
  <c r="AW194" i="7"/>
  <c r="AW192" i="7"/>
  <c r="AW190" i="7"/>
  <c r="AW188" i="7"/>
  <c r="AW186" i="7"/>
  <c r="AW184" i="7"/>
  <c r="AW182" i="7"/>
  <c r="AW180" i="7"/>
  <c r="AW178" i="7"/>
  <c r="AW176" i="7"/>
  <c r="AW174" i="7"/>
  <c r="AW172" i="7"/>
  <c r="AW170" i="7"/>
  <c r="AW168" i="7"/>
  <c r="AW1016" i="7"/>
  <c r="AW1012" i="7"/>
  <c r="AW1010" i="7"/>
  <c r="AW1006" i="7"/>
  <c r="AW1002" i="7"/>
  <c r="AW998" i="7"/>
  <c r="AW994" i="7"/>
  <c r="AW990" i="7"/>
  <c r="AW2" i="7"/>
  <c r="AU2" i="7"/>
  <c r="AU4" i="7"/>
  <c r="AW1015" i="7"/>
  <c r="AW1013" i="7"/>
  <c r="AW1011" i="7"/>
  <c r="AW1009" i="7"/>
  <c r="AW1007" i="7"/>
  <c r="AW1005" i="7"/>
  <c r="AW1003" i="7"/>
  <c r="AW1001" i="7"/>
  <c r="AW999" i="7"/>
  <c r="AW997" i="7"/>
  <c r="AW995" i="7"/>
  <c r="AW993" i="7"/>
  <c r="AW991" i="7"/>
  <c r="AW989" i="7"/>
  <c r="AW987" i="7"/>
  <c r="AW985" i="7"/>
  <c r="AW983" i="7"/>
  <c r="AW981" i="7"/>
  <c r="AW979" i="7"/>
  <c r="AW977" i="7"/>
  <c r="AW975" i="7"/>
  <c r="AW973" i="7"/>
  <c r="AW971" i="7"/>
  <c r="AW969" i="7"/>
  <c r="AW967" i="7"/>
  <c r="AW965" i="7"/>
  <c r="AW963" i="7"/>
  <c r="AW961" i="7"/>
  <c r="AW959" i="7"/>
  <c r="AW957" i="7"/>
  <c r="AW955" i="7"/>
  <c r="AW953" i="7"/>
  <c r="AW951" i="7"/>
  <c r="AW949" i="7"/>
  <c r="AW947" i="7"/>
  <c r="AW945" i="7"/>
  <c r="AW943" i="7"/>
  <c r="AW941" i="7"/>
  <c r="AW939" i="7"/>
  <c r="AW937" i="7"/>
  <c r="AW935" i="7"/>
  <c r="AW933" i="7"/>
  <c r="AW931" i="7"/>
  <c r="AW929" i="7"/>
  <c r="AW927" i="7"/>
  <c r="AW925" i="7"/>
  <c r="AW923" i="7"/>
  <c r="AW921" i="7"/>
  <c r="AW919" i="7"/>
  <c r="AW917" i="7"/>
  <c r="AW915" i="7"/>
  <c r="AW913" i="7"/>
  <c r="AW911" i="7"/>
  <c r="AW909" i="7"/>
  <c r="AW907" i="7"/>
  <c r="AW905" i="7"/>
  <c r="AW903" i="7"/>
  <c r="AW901" i="7"/>
  <c r="AW899" i="7"/>
  <c r="AW897" i="7"/>
  <c r="AW895" i="7"/>
  <c r="AW893" i="7"/>
  <c r="AW891" i="7"/>
  <c r="AW889" i="7"/>
  <c r="AW887" i="7"/>
  <c r="AW885" i="7"/>
  <c r="AW883" i="7"/>
  <c r="AW881" i="7"/>
  <c r="AW879" i="7"/>
  <c r="AW877" i="7"/>
  <c r="AW875" i="7"/>
  <c r="AW873" i="7"/>
  <c r="AW871" i="7"/>
  <c r="AW869" i="7"/>
  <c r="AW867" i="7"/>
  <c r="AW865" i="7"/>
  <c r="AW863" i="7"/>
  <c r="AW861" i="7"/>
  <c r="AW859" i="7"/>
  <c r="AW857" i="7"/>
  <c r="AW855" i="7"/>
  <c r="AW853" i="7"/>
  <c r="AW851" i="7"/>
  <c r="AW849" i="7"/>
  <c r="AW847" i="7"/>
  <c r="AW845" i="7"/>
  <c r="AW843" i="7"/>
  <c r="AW841" i="7"/>
  <c r="AW839" i="7"/>
  <c r="AW837" i="7"/>
  <c r="AW835" i="7"/>
  <c r="AW833" i="7"/>
  <c r="AW831" i="7"/>
  <c r="AW829" i="7"/>
  <c r="AW827" i="7"/>
  <c r="AW825" i="7"/>
  <c r="AW823" i="7"/>
  <c r="AW821" i="7"/>
  <c r="AW819" i="7"/>
  <c r="AW817" i="7"/>
  <c r="AW815" i="7"/>
  <c r="AW813" i="7"/>
  <c r="AW811" i="7"/>
  <c r="AW809" i="7"/>
  <c r="AW807" i="7"/>
  <c r="AW805" i="7"/>
  <c r="AW803" i="7"/>
  <c r="AW801" i="7"/>
  <c r="AW799" i="7"/>
  <c r="AW797" i="7"/>
  <c r="AW795" i="7"/>
  <c r="AW793" i="7"/>
  <c r="AW791" i="7"/>
  <c r="AW789" i="7"/>
  <c r="AW787" i="7"/>
  <c r="AW785" i="7"/>
  <c r="AW783" i="7"/>
  <c r="AW781" i="7"/>
  <c r="AW779" i="7"/>
  <c r="AW777" i="7"/>
  <c r="AW775" i="7"/>
  <c r="AW773" i="7"/>
  <c r="AW771" i="7"/>
  <c r="AW769" i="7"/>
  <c r="AW767" i="7"/>
  <c r="AW765" i="7"/>
  <c r="AW763" i="7"/>
  <c r="AW761" i="7"/>
  <c r="AW759" i="7"/>
  <c r="AW757" i="7"/>
  <c r="AW755" i="7"/>
  <c r="AW753" i="7"/>
  <c r="AW751" i="7"/>
  <c r="AW749" i="7"/>
  <c r="AW747" i="7"/>
  <c r="AW745" i="7"/>
  <c r="AW743" i="7"/>
  <c r="AW741" i="7"/>
  <c r="AW739" i="7"/>
  <c r="AW737" i="7"/>
  <c r="AW735" i="7"/>
  <c r="AW733" i="7"/>
  <c r="AW731" i="7"/>
  <c r="AW729" i="7"/>
  <c r="AW727" i="7"/>
  <c r="AW725" i="7"/>
  <c r="AW723" i="7"/>
  <c r="AW721" i="7"/>
  <c r="AW719" i="7"/>
  <c r="AW717" i="7"/>
  <c r="AW715" i="7"/>
  <c r="AW713" i="7"/>
  <c r="AW711" i="7"/>
  <c r="AW709" i="7"/>
  <c r="AW707" i="7"/>
  <c r="AW705" i="7"/>
  <c r="AW703" i="7"/>
  <c r="AW701" i="7"/>
  <c r="AW699" i="7"/>
  <c r="AW697" i="7"/>
  <c r="AW695" i="7"/>
  <c r="AW693" i="7"/>
  <c r="AW691" i="7"/>
  <c r="AW689" i="7"/>
  <c r="AW687" i="7"/>
  <c r="AW685" i="7"/>
  <c r="AW683" i="7"/>
  <c r="AW681" i="7"/>
  <c r="AW679" i="7"/>
  <c r="AW677" i="7"/>
  <c r="AW675" i="7"/>
  <c r="AW673" i="7"/>
  <c r="AW671" i="7"/>
  <c r="AW669" i="7"/>
  <c r="AW667" i="7"/>
  <c r="AW665" i="7"/>
  <c r="AW663" i="7"/>
  <c r="AW661" i="7"/>
  <c r="AW659" i="7"/>
  <c r="AW657" i="7"/>
  <c r="AW655" i="7"/>
  <c r="AW653" i="7"/>
  <c r="AW651" i="7"/>
  <c r="AW649" i="7"/>
  <c r="AW647" i="7"/>
  <c r="AW645" i="7"/>
  <c r="AW643" i="7"/>
  <c r="AW641" i="7"/>
  <c r="AW639" i="7"/>
  <c r="AW637" i="7"/>
  <c r="AW635" i="7"/>
  <c r="AW633" i="7"/>
  <c r="AW631" i="7"/>
  <c r="AW629" i="7"/>
  <c r="AW627" i="7"/>
  <c r="AW625" i="7"/>
  <c r="AW623" i="7"/>
  <c r="AW621" i="7"/>
  <c r="AW619" i="7"/>
  <c r="AW617" i="7"/>
  <c r="AW615" i="7"/>
  <c r="AW613" i="7"/>
  <c r="AW611" i="7"/>
  <c r="AW609" i="7"/>
  <c r="AW607" i="7"/>
  <c r="AW605" i="7"/>
  <c r="AW603" i="7"/>
  <c r="AW601" i="7"/>
  <c r="AW599" i="7"/>
  <c r="AW597" i="7"/>
  <c r="AW595" i="7"/>
  <c r="AW593" i="7"/>
  <c r="AW591" i="7"/>
  <c r="AW589" i="7"/>
  <c r="AW587" i="7"/>
  <c r="AW585" i="7"/>
  <c r="AW583" i="7"/>
  <c r="AW581" i="7"/>
  <c r="AW579" i="7"/>
  <c r="AW577" i="7"/>
  <c r="AW575" i="7"/>
  <c r="AW573" i="7"/>
  <c r="AW571" i="7"/>
  <c r="AW569" i="7"/>
  <c r="AW567" i="7"/>
  <c r="AW565" i="7"/>
  <c r="AW563" i="7"/>
  <c r="AW561" i="7"/>
  <c r="AW559" i="7"/>
  <c r="AW557" i="7"/>
  <c r="AW555" i="7"/>
  <c r="AW553" i="7"/>
  <c r="AW551" i="7"/>
  <c r="AW549" i="7"/>
  <c r="AW547" i="7"/>
  <c r="AW545" i="7"/>
  <c r="AW543" i="7"/>
  <c r="AW541" i="7"/>
  <c r="AW539" i="7"/>
  <c r="AW537" i="7"/>
  <c r="AW535" i="7"/>
  <c r="AW533" i="7"/>
  <c r="AW531" i="7"/>
  <c r="AW529" i="7"/>
  <c r="AW527" i="7"/>
  <c r="AW525" i="7"/>
  <c r="AW523" i="7"/>
  <c r="AW521" i="7"/>
  <c r="AW519" i="7"/>
  <c r="AW517" i="7"/>
  <c r="AW515" i="7"/>
  <c r="AW513" i="7"/>
  <c r="AW511" i="7"/>
  <c r="AW509" i="7"/>
  <c r="AW507" i="7"/>
  <c r="AW505" i="7"/>
  <c r="AW503" i="7"/>
  <c r="AW501" i="7"/>
  <c r="AW499" i="7"/>
  <c r="AW497" i="7"/>
  <c r="AW495" i="7"/>
  <c r="AW493" i="7"/>
  <c r="AW491" i="7"/>
  <c r="AW489" i="7"/>
  <c r="AW487" i="7"/>
  <c r="AW485" i="7"/>
  <c r="AW483" i="7"/>
  <c r="AW481" i="7"/>
  <c r="AW479" i="7"/>
  <c r="AW477" i="7"/>
  <c r="AW475" i="7"/>
  <c r="AW473" i="7"/>
  <c r="AW471" i="7"/>
  <c r="AW469" i="7"/>
  <c r="AW467" i="7"/>
  <c r="AW465" i="7"/>
  <c r="AW463" i="7"/>
  <c r="AW461" i="7"/>
  <c r="AW459" i="7"/>
  <c r="AW457" i="7"/>
  <c r="AW455" i="7"/>
  <c r="AW453" i="7"/>
  <c r="AW451" i="7"/>
  <c r="AW449" i="7"/>
  <c r="AW447" i="7"/>
  <c r="AW445" i="7"/>
  <c r="AW443" i="7"/>
  <c r="AW441" i="7"/>
  <c r="AW439" i="7"/>
  <c r="AW437" i="7"/>
  <c r="AW435" i="7"/>
  <c r="AW433" i="7"/>
  <c r="AW431" i="7"/>
  <c r="AW429" i="7"/>
  <c r="AW427" i="7"/>
  <c r="AW425" i="7"/>
  <c r="AW423" i="7"/>
  <c r="AW421" i="7"/>
  <c r="AW419" i="7"/>
  <c r="AW417" i="7"/>
  <c r="AW415" i="7"/>
  <c r="AW413" i="7"/>
  <c r="AW411" i="7"/>
  <c r="AW409" i="7"/>
  <c r="AW407" i="7"/>
  <c r="AW405" i="7"/>
  <c r="AW403" i="7"/>
  <c r="AW401" i="7"/>
  <c r="AW399" i="7"/>
  <c r="AW397" i="7"/>
  <c r="AW395" i="7"/>
  <c r="AW393" i="7"/>
  <c r="AW391" i="7"/>
  <c r="AW389" i="7"/>
  <c r="AW387" i="7"/>
  <c r="AW385" i="7"/>
  <c r="AW383" i="7"/>
  <c r="AW381" i="7"/>
  <c r="AW379" i="7"/>
  <c r="AW377" i="7"/>
  <c r="AW375" i="7"/>
  <c r="AW373" i="7"/>
  <c r="AW371" i="7"/>
  <c r="AW369" i="7"/>
  <c r="AW367" i="7"/>
  <c r="AW365" i="7"/>
  <c r="AW363" i="7"/>
  <c r="AW361" i="7"/>
  <c r="AW359" i="7"/>
  <c r="AW357" i="7"/>
  <c r="AW355" i="7"/>
  <c r="AW353" i="7"/>
  <c r="AW351" i="7"/>
  <c r="AW349" i="7"/>
  <c r="AW347" i="7"/>
  <c r="AW345" i="7"/>
  <c r="AW343" i="7"/>
  <c r="AW341" i="7"/>
  <c r="AW339" i="7"/>
  <c r="AW337" i="7"/>
  <c r="AW335" i="7"/>
  <c r="AW333" i="7"/>
  <c r="AW331" i="7"/>
  <c r="AW329" i="7"/>
  <c r="AW327" i="7"/>
  <c r="AW325" i="7"/>
  <c r="AW323" i="7"/>
  <c r="AW321" i="7"/>
  <c r="AW319" i="7"/>
  <c r="AW317" i="7"/>
  <c r="AW315" i="7"/>
  <c r="AW313" i="7"/>
  <c r="AW311" i="7"/>
  <c r="AW309" i="7"/>
  <c r="AW307" i="7"/>
  <c r="AW305" i="7"/>
  <c r="AW303" i="7"/>
  <c r="AW301" i="7"/>
  <c r="AW299" i="7"/>
  <c r="AW297" i="7"/>
  <c r="AW295" i="7"/>
  <c r="AW293" i="7"/>
  <c r="AW291" i="7"/>
  <c r="AW289" i="7"/>
  <c r="AW287" i="7"/>
  <c r="AW285" i="7"/>
  <c r="AW283" i="7"/>
  <c r="AW281" i="7"/>
  <c r="AW279" i="7"/>
  <c r="AW277" i="7"/>
  <c r="AW275" i="7"/>
  <c r="AW273" i="7"/>
  <c r="AW271" i="7"/>
  <c r="AW269" i="7"/>
  <c r="AW267" i="7"/>
  <c r="AW265" i="7"/>
  <c r="AW263" i="7"/>
  <c r="AW261" i="7"/>
  <c r="AW259" i="7"/>
  <c r="AW257" i="7"/>
  <c r="AW255" i="7"/>
  <c r="AW253" i="7"/>
  <c r="AW251" i="7"/>
  <c r="AW249" i="7"/>
  <c r="AW247" i="7"/>
  <c r="AW245" i="7"/>
  <c r="AW243" i="7"/>
  <c r="AW241" i="7"/>
  <c r="AW239" i="7"/>
  <c r="AW237" i="7"/>
  <c r="AW235" i="7"/>
  <c r="AW233" i="7"/>
  <c r="AW231" i="7"/>
  <c r="AW229" i="7"/>
  <c r="AW227" i="7"/>
  <c r="AW225" i="7"/>
  <c r="AW223" i="7"/>
  <c r="AW221" i="7"/>
  <c r="AW219" i="7"/>
  <c r="AW217" i="7"/>
  <c r="AW215" i="7"/>
  <c r="AW213" i="7"/>
  <c r="AW211" i="7"/>
  <c r="AW209" i="7"/>
  <c r="AW207" i="7"/>
  <c r="AW205" i="7"/>
  <c r="AW203" i="7"/>
  <c r="AW201" i="7"/>
  <c r="AW199" i="7"/>
  <c r="AW197" i="7"/>
  <c r="AW195" i="7"/>
  <c r="AW193" i="7"/>
  <c r="AW191" i="7"/>
  <c r="AW189" i="7"/>
  <c r="AW187" i="7"/>
  <c r="AW185" i="7"/>
  <c r="AW183" i="7"/>
  <c r="AW181" i="7"/>
  <c r="AW179" i="7"/>
  <c r="AW177" i="7"/>
  <c r="AW175" i="7"/>
  <c r="AW173" i="7"/>
  <c r="AW171" i="7"/>
  <c r="AW169" i="7"/>
  <c r="AW167" i="7"/>
  <c r="AW165" i="7"/>
  <c r="AW163" i="7"/>
  <c r="AW161" i="7"/>
  <c r="AW159" i="7"/>
  <c r="AW157" i="7"/>
  <c r="AW155" i="7"/>
  <c r="AW153" i="7"/>
  <c r="AW151" i="7"/>
  <c r="AW149" i="7"/>
  <c r="AW147" i="7"/>
  <c r="AW145" i="7"/>
  <c r="AW143" i="7"/>
  <c r="AW141" i="7"/>
  <c r="AW139" i="7"/>
  <c r="AW137" i="7"/>
  <c r="AW135" i="7"/>
  <c r="AW133" i="7"/>
  <c r="AW131" i="7"/>
  <c r="AW129" i="7"/>
  <c r="AW127" i="7"/>
  <c r="AW125" i="7"/>
  <c r="AW123" i="7"/>
  <c r="AW121" i="7"/>
  <c r="AW119" i="7"/>
  <c r="AW117" i="7"/>
  <c r="AW115" i="7"/>
  <c r="AW113" i="7"/>
  <c r="AW111" i="7"/>
  <c r="AW109" i="7"/>
  <c r="AW107" i="7"/>
  <c r="AW105" i="7"/>
  <c r="AW103" i="7"/>
  <c r="AW101" i="7"/>
  <c r="AW99" i="7"/>
  <c r="AW97" i="7"/>
  <c r="AW95" i="7"/>
  <c r="AW93" i="7"/>
  <c r="AW91" i="7"/>
  <c r="AW89" i="7"/>
  <c r="AW87" i="7"/>
  <c r="AW85" i="7"/>
  <c r="AW83" i="7"/>
  <c r="AW81" i="7"/>
  <c r="AW79" i="7"/>
  <c r="AW77" i="7"/>
  <c r="AW75" i="7"/>
  <c r="AW73" i="7"/>
  <c r="AW71" i="7"/>
  <c r="AW69" i="7"/>
  <c r="AW67" i="7"/>
  <c r="AW65" i="7"/>
  <c r="AW63" i="7"/>
  <c r="AW61" i="7"/>
  <c r="AW59" i="7"/>
  <c r="AW57" i="7"/>
  <c r="AW55" i="7"/>
  <c r="AW53" i="7"/>
  <c r="AW51" i="7"/>
  <c r="AW49" i="7"/>
  <c r="AW47" i="7"/>
  <c r="AW45" i="7"/>
  <c r="AW43" i="7"/>
  <c r="AW41" i="7"/>
  <c r="AW39" i="7"/>
  <c r="AW37" i="7"/>
  <c r="AW35" i="7"/>
  <c r="AW33" i="7"/>
  <c r="AW31" i="7"/>
  <c r="AW29" i="7"/>
  <c r="AW27" i="7"/>
  <c r="AW25" i="7"/>
  <c r="AW23" i="7"/>
  <c r="AW21" i="7"/>
  <c r="AW19" i="7"/>
  <c r="AW17" i="7"/>
  <c r="AW15" i="7"/>
  <c r="AW13" i="7"/>
  <c r="AW11" i="7"/>
  <c r="AW9" i="7"/>
  <c r="AW7" i="7"/>
  <c r="AW5" i="7"/>
  <c r="AW3" i="7"/>
  <c r="AW166" i="7"/>
  <c r="AW164" i="7"/>
  <c r="AW162" i="7"/>
  <c r="AW160" i="7"/>
  <c r="AW158" i="7"/>
  <c r="AW156" i="7"/>
  <c r="AW154" i="7"/>
  <c r="AW152" i="7"/>
  <c r="AW150" i="7"/>
  <c r="AW148" i="7"/>
  <c r="AW146" i="7"/>
  <c r="AW144" i="7"/>
  <c r="AW142" i="7"/>
  <c r="AW140" i="7"/>
  <c r="AW138" i="7"/>
  <c r="AW136" i="7"/>
  <c r="AW134" i="7"/>
  <c r="AW132" i="7"/>
  <c r="AW130" i="7"/>
  <c r="AW128" i="7"/>
  <c r="AW126" i="7"/>
  <c r="AW124" i="7"/>
  <c r="AW122" i="7"/>
  <c r="AW120" i="7"/>
  <c r="AW118" i="7"/>
  <c r="AW116" i="7"/>
  <c r="AW114" i="7"/>
  <c r="AW112" i="7"/>
  <c r="AW110" i="7"/>
  <c r="AW108" i="7"/>
  <c r="AW106" i="7"/>
  <c r="AW104" i="7"/>
  <c r="AW102" i="7"/>
  <c r="AW100" i="7"/>
  <c r="AW98" i="7"/>
  <c r="AW96" i="7"/>
  <c r="AW94" i="7"/>
  <c r="AW92" i="7"/>
  <c r="AW90" i="7"/>
  <c r="AW88" i="7"/>
  <c r="AW86" i="7"/>
  <c r="AW84" i="7"/>
  <c r="AW82" i="7"/>
  <c r="AW80" i="7"/>
  <c r="AW78" i="7"/>
  <c r="AW76" i="7"/>
  <c r="AW74" i="7"/>
  <c r="AW72" i="7"/>
  <c r="AW70" i="7"/>
  <c r="AW68" i="7"/>
  <c r="AW66" i="7"/>
  <c r="AW64" i="7"/>
  <c r="AW62" i="7"/>
  <c r="AW60" i="7"/>
  <c r="AW58" i="7"/>
  <c r="AW56" i="7"/>
  <c r="AW54" i="7"/>
  <c r="AW52" i="7"/>
  <c r="AW50" i="7"/>
  <c r="AW48" i="7"/>
  <c r="AW46" i="7"/>
  <c r="AW44" i="7"/>
  <c r="AW42" i="7"/>
  <c r="AW40" i="7"/>
  <c r="AW38" i="7"/>
  <c r="AW36" i="7"/>
  <c r="AW34" i="7"/>
  <c r="AW32" i="7"/>
  <c r="AW30" i="7"/>
  <c r="AW28" i="7"/>
  <c r="AW26" i="7"/>
  <c r="AW24" i="7"/>
  <c r="AW22" i="7"/>
  <c r="AW20" i="7"/>
  <c r="AW18" i="7"/>
  <c r="AW16" i="7"/>
  <c r="AW14" i="7"/>
  <c r="AW12" i="7"/>
  <c r="AW10" i="7"/>
  <c r="AW8" i="7"/>
  <c r="AW6" i="7"/>
  <c r="AW4" i="7"/>
  <c r="AD3" i="7"/>
  <c r="AD4" i="7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AD71" i="7"/>
  <c r="AD72" i="7"/>
  <c r="AD73" i="7"/>
  <c r="AD74" i="7"/>
  <c r="AD75" i="7"/>
  <c r="AD76" i="7"/>
  <c r="AD77" i="7"/>
  <c r="AD78" i="7"/>
  <c r="AD79" i="7"/>
  <c r="AD80" i="7"/>
  <c r="AD81" i="7"/>
  <c r="AD82" i="7"/>
  <c r="AD83" i="7"/>
  <c r="AD84" i="7"/>
  <c r="AD85" i="7"/>
  <c r="AD86" i="7"/>
  <c r="AD87" i="7"/>
  <c r="AD88" i="7"/>
  <c r="AD89" i="7"/>
  <c r="AD90" i="7"/>
  <c r="AD91" i="7"/>
  <c r="AD92" i="7"/>
  <c r="AD93" i="7"/>
  <c r="AD94" i="7"/>
  <c r="AD95" i="7"/>
  <c r="AD96" i="7"/>
  <c r="AD97" i="7"/>
  <c r="AD98" i="7"/>
  <c r="AD99" i="7"/>
  <c r="AD100" i="7"/>
  <c r="AD101" i="7"/>
  <c r="AD102" i="7"/>
  <c r="AD103" i="7"/>
  <c r="AD104" i="7"/>
  <c r="AD105" i="7"/>
  <c r="AD106" i="7"/>
  <c r="AD107" i="7"/>
  <c r="AD108" i="7"/>
  <c r="AD109" i="7"/>
  <c r="AD110" i="7"/>
  <c r="AD111" i="7"/>
  <c r="AD112" i="7"/>
  <c r="AD113" i="7"/>
  <c r="AD114" i="7"/>
  <c r="AD115" i="7"/>
  <c r="AD116" i="7"/>
  <c r="AD117" i="7"/>
  <c r="AD118" i="7"/>
  <c r="AD119" i="7"/>
  <c r="AD120" i="7"/>
  <c r="AD121" i="7"/>
  <c r="AD122" i="7"/>
  <c r="AD123" i="7"/>
  <c r="AD124" i="7"/>
  <c r="AD125" i="7"/>
  <c r="AD126" i="7"/>
  <c r="AD127" i="7"/>
  <c r="AD128" i="7"/>
  <c r="AD129" i="7"/>
  <c r="AD130" i="7"/>
  <c r="AD131" i="7"/>
  <c r="AD132" i="7"/>
  <c r="AD133" i="7"/>
  <c r="AD134" i="7"/>
  <c r="AD135" i="7"/>
  <c r="AD136" i="7"/>
  <c r="AD137" i="7"/>
  <c r="AD138" i="7"/>
  <c r="AD139" i="7"/>
  <c r="AD140" i="7"/>
  <c r="AD141" i="7"/>
  <c r="AD142" i="7"/>
  <c r="AD143" i="7"/>
  <c r="AD144" i="7"/>
  <c r="AD145" i="7"/>
  <c r="AD146" i="7"/>
  <c r="AD147" i="7"/>
  <c r="AD148" i="7"/>
  <c r="AD149" i="7"/>
  <c r="AD150" i="7"/>
  <c r="AD151" i="7"/>
  <c r="AD152" i="7"/>
  <c r="AD153" i="7"/>
  <c r="AD154" i="7"/>
  <c r="AD155" i="7"/>
  <c r="AD156" i="7"/>
  <c r="AD157" i="7"/>
  <c r="AD158" i="7"/>
  <c r="AD159" i="7"/>
  <c r="AD160" i="7"/>
  <c r="AD161" i="7"/>
  <c r="AD162" i="7"/>
  <c r="AD163" i="7"/>
  <c r="AD164" i="7"/>
  <c r="AD165" i="7"/>
  <c r="AD166" i="7"/>
  <c r="AD167" i="7"/>
  <c r="AD168" i="7"/>
  <c r="AD169" i="7"/>
  <c r="AD170" i="7"/>
  <c r="AD171" i="7"/>
  <c r="AD172" i="7"/>
  <c r="AD173" i="7"/>
  <c r="AD174" i="7"/>
  <c r="AD175" i="7"/>
  <c r="AD176" i="7"/>
  <c r="AD177" i="7"/>
  <c r="AD178" i="7"/>
  <c r="AD179" i="7"/>
  <c r="AD180" i="7"/>
  <c r="AD181" i="7"/>
  <c r="AD182" i="7"/>
  <c r="AD183" i="7"/>
  <c r="AD184" i="7"/>
  <c r="AD185" i="7"/>
  <c r="AD186" i="7"/>
  <c r="AD187" i="7"/>
  <c r="AD188" i="7"/>
  <c r="AD189" i="7"/>
  <c r="AD190" i="7"/>
  <c r="AD191" i="7"/>
  <c r="AD192" i="7"/>
  <c r="AD193" i="7"/>
  <c r="AD194" i="7"/>
  <c r="AD195" i="7"/>
  <c r="AD196" i="7"/>
  <c r="AD197" i="7"/>
  <c r="AD198" i="7"/>
  <c r="AD199" i="7"/>
  <c r="AD200" i="7"/>
  <c r="AD201" i="7"/>
  <c r="AD202" i="7"/>
  <c r="AD203" i="7"/>
  <c r="AD204" i="7"/>
  <c r="AD205" i="7"/>
  <c r="AD206" i="7"/>
  <c r="AD207" i="7"/>
  <c r="AD208" i="7"/>
  <c r="AD209" i="7"/>
  <c r="AD210" i="7"/>
  <c r="AD211" i="7"/>
  <c r="AD212" i="7"/>
  <c r="AD213" i="7"/>
  <c r="AD214" i="7"/>
  <c r="AD215" i="7"/>
  <c r="AD216" i="7"/>
  <c r="AD217" i="7"/>
  <c r="AD218" i="7"/>
  <c r="AD219" i="7"/>
  <c r="AD220" i="7"/>
  <c r="AD221" i="7"/>
  <c r="AD222" i="7"/>
  <c r="AD223" i="7"/>
  <c r="AD224" i="7"/>
  <c r="AD225" i="7"/>
  <c r="AD226" i="7"/>
  <c r="AD227" i="7"/>
  <c r="AD228" i="7"/>
  <c r="AD229" i="7"/>
  <c r="AD230" i="7"/>
  <c r="AD231" i="7"/>
  <c r="AD232" i="7"/>
  <c r="AD233" i="7"/>
  <c r="AD234" i="7"/>
  <c r="AD235" i="7"/>
  <c r="AD236" i="7"/>
  <c r="AD237" i="7"/>
  <c r="AD238" i="7"/>
  <c r="AD239" i="7"/>
  <c r="AD240" i="7"/>
  <c r="AD241" i="7"/>
  <c r="AD242" i="7"/>
  <c r="AD243" i="7"/>
  <c r="AD244" i="7"/>
  <c r="AD245" i="7"/>
  <c r="AD246" i="7"/>
  <c r="AD247" i="7"/>
  <c r="AD248" i="7"/>
  <c r="AD249" i="7"/>
  <c r="AD250" i="7"/>
  <c r="AD251" i="7"/>
  <c r="AD252" i="7"/>
  <c r="AD253" i="7"/>
  <c r="AD254" i="7"/>
  <c r="AD255" i="7"/>
  <c r="AD256" i="7"/>
  <c r="AD257" i="7"/>
  <c r="AD258" i="7"/>
  <c r="AD259" i="7"/>
  <c r="AD260" i="7"/>
  <c r="AD261" i="7"/>
  <c r="AD262" i="7"/>
  <c r="AD263" i="7"/>
  <c r="AD264" i="7"/>
  <c r="AD265" i="7"/>
  <c r="AD266" i="7"/>
  <c r="AD267" i="7"/>
  <c r="AD268" i="7"/>
  <c r="AD269" i="7"/>
  <c r="AD270" i="7"/>
  <c r="AD271" i="7"/>
  <c r="AD272" i="7"/>
  <c r="AD273" i="7"/>
  <c r="AD274" i="7"/>
  <c r="AD275" i="7"/>
  <c r="AD276" i="7"/>
  <c r="AD277" i="7"/>
  <c r="AD278" i="7"/>
  <c r="AD279" i="7"/>
  <c r="AD280" i="7"/>
  <c r="AD281" i="7"/>
  <c r="AD282" i="7"/>
  <c r="AD283" i="7"/>
  <c r="AD284" i="7"/>
  <c r="AD285" i="7"/>
  <c r="AD286" i="7"/>
  <c r="AD287" i="7"/>
  <c r="AD288" i="7"/>
  <c r="AD289" i="7"/>
  <c r="AD290" i="7"/>
  <c r="AD291" i="7"/>
  <c r="AD292" i="7"/>
  <c r="AD293" i="7"/>
  <c r="AD294" i="7"/>
  <c r="AD295" i="7"/>
  <c r="AD296" i="7"/>
  <c r="AD297" i="7"/>
  <c r="AD298" i="7"/>
  <c r="AD299" i="7"/>
  <c r="AD300" i="7"/>
  <c r="AD301" i="7"/>
  <c r="AD302" i="7"/>
  <c r="AD303" i="7"/>
  <c r="AD304" i="7"/>
  <c r="AD305" i="7"/>
  <c r="AD306" i="7"/>
  <c r="AD307" i="7"/>
  <c r="AD308" i="7"/>
  <c r="AD309" i="7"/>
  <c r="AD310" i="7"/>
  <c r="AD311" i="7"/>
  <c r="AD312" i="7"/>
  <c r="AD313" i="7"/>
  <c r="AD314" i="7"/>
  <c r="AD315" i="7"/>
  <c r="AD316" i="7"/>
  <c r="AD317" i="7"/>
  <c r="AD318" i="7"/>
  <c r="AD319" i="7"/>
  <c r="AD320" i="7"/>
  <c r="AD321" i="7"/>
  <c r="AD322" i="7"/>
  <c r="AD323" i="7"/>
  <c r="AD324" i="7"/>
  <c r="AD325" i="7"/>
  <c r="AD326" i="7"/>
  <c r="AD327" i="7"/>
  <c r="AD328" i="7"/>
  <c r="AD329" i="7"/>
  <c r="AD330" i="7"/>
  <c r="AD331" i="7"/>
  <c r="AD332" i="7"/>
  <c r="AD333" i="7"/>
  <c r="AD334" i="7"/>
  <c r="AD335" i="7"/>
  <c r="AD336" i="7"/>
  <c r="AD337" i="7"/>
  <c r="AD338" i="7"/>
  <c r="AD339" i="7"/>
  <c r="AD340" i="7"/>
  <c r="AD341" i="7"/>
  <c r="AD342" i="7"/>
  <c r="AD343" i="7"/>
  <c r="AD344" i="7"/>
  <c r="AD345" i="7"/>
  <c r="AD346" i="7"/>
  <c r="AD347" i="7"/>
  <c r="AD348" i="7"/>
  <c r="AD349" i="7"/>
  <c r="AD350" i="7"/>
  <c r="AD351" i="7"/>
  <c r="AD352" i="7"/>
  <c r="AD353" i="7"/>
  <c r="AD354" i="7"/>
  <c r="AD355" i="7"/>
  <c r="AD356" i="7"/>
  <c r="AD357" i="7"/>
  <c r="AD358" i="7"/>
  <c r="AD359" i="7"/>
  <c r="AD360" i="7"/>
  <c r="AD361" i="7"/>
  <c r="AD362" i="7"/>
  <c r="AD363" i="7"/>
  <c r="AD364" i="7"/>
  <c r="AD365" i="7"/>
  <c r="AD366" i="7"/>
  <c r="AD367" i="7"/>
  <c r="AD368" i="7"/>
  <c r="AD369" i="7"/>
  <c r="AD370" i="7"/>
  <c r="AD371" i="7"/>
  <c r="AD372" i="7"/>
  <c r="AD373" i="7"/>
  <c r="AD374" i="7"/>
  <c r="AD375" i="7"/>
  <c r="AD376" i="7"/>
  <c r="AD377" i="7"/>
  <c r="AD378" i="7"/>
  <c r="AD379" i="7"/>
  <c r="AD380" i="7"/>
  <c r="AD381" i="7"/>
  <c r="AD382" i="7"/>
  <c r="AD383" i="7"/>
  <c r="AD384" i="7"/>
  <c r="AD385" i="7"/>
  <c r="AD386" i="7"/>
  <c r="AD387" i="7"/>
  <c r="AD388" i="7"/>
  <c r="AD389" i="7"/>
  <c r="AD390" i="7"/>
  <c r="AD391" i="7"/>
  <c r="AD392" i="7"/>
  <c r="AD393" i="7"/>
  <c r="AD394" i="7"/>
  <c r="AD395" i="7"/>
  <c r="AD396" i="7"/>
  <c r="AD397" i="7"/>
  <c r="AD398" i="7"/>
  <c r="AD399" i="7"/>
  <c r="AD400" i="7"/>
  <c r="AD401" i="7"/>
  <c r="AD402" i="7"/>
  <c r="AD403" i="7"/>
  <c r="AD404" i="7"/>
  <c r="AD405" i="7"/>
  <c r="AD406" i="7"/>
  <c r="AD407" i="7"/>
  <c r="AD408" i="7"/>
  <c r="AD409" i="7"/>
  <c r="AD410" i="7"/>
  <c r="AD411" i="7"/>
  <c r="AD412" i="7"/>
  <c r="AD413" i="7"/>
  <c r="AD414" i="7"/>
  <c r="AD415" i="7"/>
  <c r="AD416" i="7"/>
  <c r="AD417" i="7"/>
  <c r="AD418" i="7"/>
  <c r="AD419" i="7"/>
  <c r="AD420" i="7"/>
  <c r="AD421" i="7"/>
  <c r="AD422" i="7"/>
  <c r="AD423" i="7"/>
  <c r="AD424" i="7"/>
  <c r="AD425" i="7"/>
  <c r="AD426" i="7"/>
  <c r="AD427" i="7"/>
  <c r="AD428" i="7"/>
  <c r="AD429" i="7"/>
  <c r="AD430" i="7"/>
  <c r="AD431" i="7"/>
  <c r="AD432" i="7"/>
  <c r="AD433" i="7"/>
  <c r="AD434" i="7"/>
  <c r="AD435" i="7"/>
  <c r="AD436" i="7"/>
  <c r="AD437" i="7"/>
  <c r="AD438" i="7"/>
  <c r="AD439" i="7"/>
  <c r="AD440" i="7"/>
  <c r="AD441" i="7"/>
  <c r="AD442" i="7"/>
  <c r="AD443" i="7"/>
  <c r="AD444" i="7"/>
  <c r="AD445" i="7"/>
  <c r="AD446" i="7"/>
  <c r="AD447" i="7"/>
  <c r="AD448" i="7"/>
  <c r="AD449" i="7"/>
  <c r="AD450" i="7"/>
  <c r="AD451" i="7"/>
  <c r="AD452" i="7"/>
  <c r="AD453" i="7"/>
  <c r="AD454" i="7"/>
  <c r="AD455" i="7"/>
  <c r="AD456" i="7"/>
  <c r="AD457" i="7"/>
  <c r="AD458" i="7"/>
  <c r="AD459" i="7"/>
  <c r="AD460" i="7"/>
  <c r="AD461" i="7"/>
  <c r="AD462" i="7"/>
  <c r="AD463" i="7"/>
  <c r="AD464" i="7"/>
  <c r="AD465" i="7"/>
  <c r="AD466" i="7"/>
  <c r="AD467" i="7"/>
  <c r="AD468" i="7"/>
  <c r="AD469" i="7"/>
  <c r="AD470" i="7"/>
  <c r="AD471" i="7"/>
  <c r="AD472" i="7"/>
  <c r="AD473" i="7"/>
  <c r="AD474" i="7"/>
  <c r="AD475" i="7"/>
  <c r="AD476" i="7"/>
  <c r="AD477" i="7"/>
  <c r="AD478" i="7"/>
  <c r="AD479" i="7"/>
  <c r="AD480" i="7"/>
  <c r="AD481" i="7"/>
  <c r="AD482" i="7"/>
  <c r="AD483" i="7"/>
  <c r="AD484" i="7"/>
  <c r="AD485" i="7"/>
  <c r="AD486" i="7"/>
  <c r="AD487" i="7"/>
  <c r="AD488" i="7"/>
  <c r="AD489" i="7"/>
  <c r="AD490" i="7"/>
  <c r="AD491" i="7"/>
  <c r="AD492" i="7"/>
  <c r="AD493" i="7"/>
  <c r="AD494" i="7"/>
  <c r="AD495" i="7"/>
  <c r="AD496" i="7"/>
  <c r="AD497" i="7"/>
  <c r="AD498" i="7"/>
  <c r="AD499" i="7"/>
  <c r="AD500" i="7"/>
  <c r="AD501" i="7"/>
  <c r="AD502" i="7"/>
  <c r="AD503" i="7"/>
  <c r="AD504" i="7"/>
  <c r="AD505" i="7"/>
  <c r="AD506" i="7"/>
  <c r="AD507" i="7"/>
  <c r="AD508" i="7"/>
  <c r="AD509" i="7"/>
  <c r="AD510" i="7"/>
  <c r="AD511" i="7"/>
  <c r="AD512" i="7"/>
  <c r="AD513" i="7"/>
  <c r="AD514" i="7"/>
  <c r="AD515" i="7"/>
  <c r="AD516" i="7"/>
  <c r="AD517" i="7"/>
  <c r="AD518" i="7"/>
  <c r="AD519" i="7"/>
  <c r="AD520" i="7"/>
  <c r="AD521" i="7"/>
  <c r="AD522" i="7"/>
  <c r="AD523" i="7"/>
  <c r="AD524" i="7"/>
  <c r="AD525" i="7"/>
  <c r="AD526" i="7"/>
  <c r="AD527" i="7"/>
  <c r="AD528" i="7"/>
  <c r="AD529" i="7"/>
  <c r="AD530" i="7"/>
  <c r="AD531" i="7"/>
  <c r="AD532" i="7"/>
  <c r="AD533" i="7"/>
  <c r="AD534" i="7"/>
  <c r="AD535" i="7"/>
  <c r="AD536" i="7"/>
  <c r="AD537" i="7"/>
  <c r="AD538" i="7"/>
  <c r="AD539" i="7"/>
  <c r="AD540" i="7"/>
  <c r="AD541" i="7"/>
  <c r="AD542" i="7"/>
  <c r="AD543" i="7"/>
  <c r="AD544" i="7"/>
  <c r="AD545" i="7"/>
  <c r="AD546" i="7"/>
  <c r="AD547" i="7"/>
  <c r="AD548" i="7"/>
  <c r="AD549" i="7"/>
  <c r="AD550" i="7"/>
  <c r="AD551" i="7"/>
  <c r="AD552" i="7"/>
  <c r="AD553" i="7"/>
  <c r="AD554" i="7"/>
  <c r="AD555" i="7"/>
  <c r="AD556" i="7"/>
  <c r="AD557" i="7"/>
  <c r="AD558" i="7"/>
  <c r="AD559" i="7"/>
  <c r="AD560" i="7"/>
  <c r="AD561" i="7"/>
  <c r="AD562" i="7"/>
  <c r="AD563" i="7"/>
  <c r="AD564" i="7"/>
  <c r="AD565" i="7"/>
  <c r="AD566" i="7"/>
  <c r="AD567" i="7"/>
  <c r="AD568" i="7"/>
  <c r="AD569" i="7"/>
  <c r="AD570" i="7"/>
  <c r="AD571" i="7"/>
  <c r="AD572" i="7"/>
  <c r="AD573" i="7"/>
  <c r="AD574" i="7"/>
  <c r="AD575" i="7"/>
  <c r="AD576" i="7"/>
  <c r="AD577" i="7"/>
  <c r="AD578" i="7"/>
  <c r="AD579" i="7"/>
  <c r="AD580" i="7"/>
  <c r="AD581" i="7"/>
  <c r="AD582" i="7"/>
  <c r="AD583" i="7"/>
  <c r="AD584" i="7"/>
  <c r="AD585" i="7"/>
  <c r="AD586" i="7"/>
  <c r="AD587" i="7"/>
  <c r="AD588" i="7"/>
  <c r="AD589" i="7"/>
  <c r="AD590" i="7"/>
  <c r="AD591" i="7"/>
  <c r="AD592" i="7"/>
  <c r="AD593" i="7"/>
  <c r="AD594" i="7"/>
  <c r="AD595" i="7"/>
  <c r="AD596" i="7"/>
  <c r="AD597" i="7"/>
  <c r="AD598" i="7"/>
  <c r="AD599" i="7"/>
  <c r="AD600" i="7"/>
  <c r="AD601" i="7"/>
  <c r="AD602" i="7"/>
  <c r="AD603" i="7"/>
  <c r="AD604" i="7"/>
  <c r="AD605" i="7"/>
  <c r="AD606" i="7"/>
  <c r="AD607" i="7"/>
  <c r="AD608" i="7"/>
  <c r="AD609" i="7"/>
  <c r="AD610" i="7"/>
  <c r="AD611" i="7"/>
  <c r="AD612" i="7"/>
  <c r="AD613" i="7"/>
  <c r="AD614" i="7"/>
  <c r="AD615" i="7"/>
  <c r="AD616" i="7"/>
  <c r="AD617" i="7"/>
  <c r="AD618" i="7"/>
  <c r="AD619" i="7"/>
  <c r="AD620" i="7"/>
  <c r="AD621" i="7"/>
  <c r="AD622" i="7"/>
  <c r="AD623" i="7"/>
  <c r="AD624" i="7"/>
  <c r="AD625" i="7"/>
  <c r="AD626" i="7"/>
  <c r="AD627" i="7"/>
  <c r="AD628" i="7"/>
  <c r="AD629" i="7"/>
  <c r="AD630" i="7"/>
  <c r="AD631" i="7"/>
  <c r="AD632" i="7"/>
  <c r="AD633" i="7"/>
  <c r="AD634" i="7"/>
  <c r="AD635" i="7"/>
  <c r="AD636" i="7"/>
  <c r="AD637" i="7"/>
  <c r="AD638" i="7"/>
  <c r="AD639" i="7"/>
  <c r="AD640" i="7"/>
  <c r="AD641" i="7"/>
  <c r="AD642" i="7"/>
  <c r="AD643" i="7"/>
  <c r="AD644" i="7"/>
  <c r="AD645" i="7"/>
  <c r="AD646" i="7"/>
  <c r="AD647" i="7"/>
  <c r="AD648" i="7"/>
  <c r="AD649" i="7"/>
  <c r="AD650" i="7"/>
  <c r="AD651" i="7"/>
  <c r="AD652" i="7"/>
  <c r="AD653" i="7"/>
  <c r="AD654" i="7"/>
  <c r="AD655" i="7"/>
  <c r="AD656" i="7"/>
  <c r="AD657" i="7"/>
  <c r="AD658" i="7"/>
  <c r="AD659" i="7"/>
  <c r="AD660" i="7"/>
  <c r="AD661" i="7"/>
  <c r="AD662" i="7"/>
  <c r="AD663" i="7"/>
  <c r="AD664" i="7"/>
  <c r="AD665" i="7"/>
  <c r="AD666" i="7"/>
  <c r="AD667" i="7"/>
  <c r="AD668" i="7"/>
  <c r="AD669" i="7"/>
  <c r="AD670" i="7"/>
  <c r="AD671" i="7"/>
  <c r="AD672" i="7"/>
  <c r="AD673" i="7"/>
  <c r="AD674" i="7"/>
  <c r="AD675" i="7"/>
  <c r="AD676" i="7"/>
  <c r="AD677" i="7"/>
  <c r="AD678" i="7"/>
  <c r="AD679" i="7"/>
  <c r="AD680" i="7"/>
  <c r="AD681" i="7"/>
  <c r="AD682" i="7"/>
  <c r="AD683" i="7"/>
  <c r="AD684" i="7"/>
  <c r="AD685" i="7"/>
  <c r="AD686" i="7"/>
  <c r="AD687" i="7"/>
  <c r="AD688" i="7"/>
  <c r="AD689" i="7"/>
  <c r="AD690" i="7"/>
  <c r="AD691" i="7"/>
  <c r="AD692" i="7"/>
  <c r="AD693" i="7"/>
  <c r="AD694" i="7"/>
  <c r="AD695" i="7"/>
  <c r="AD696" i="7"/>
  <c r="AD697" i="7"/>
  <c r="AD698" i="7"/>
  <c r="AD699" i="7"/>
  <c r="AD700" i="7"/>
  <c r="AD701" i="7"/>
  <c r="AD702" i="7"/>
  <c r="AD703" i="7"/>
  <c r="AD704" i="7"/>
  <c r="AD705" i="7"/>
  <c r="AD706" i="7"/>
  <c r="AD707" i="7"/>
  <c r="AD708" i="7"/>
  <c r="AD709" i="7"/>
  <c r="AD710" i="7"/>
  <c r="AD711" i="7"/>
  <c r="AD712" i="7"/>
  <c r="AD713" i="7"/>
  <c r="AD714" i="7"/>
  <c r="AD715" i="7"/>
  <c r="AD716" i="7"/>
  <c r="AD717" i="7"/>
  <c r="AD718" i="7"/>
  <c r="AD719" i="7"/>
  <c r="AD720" i="7"/>
  <c r="AD721" i="7"/>
  <c r="AD722" i="7"/>
  <c r="AD723" i="7"/>
  <c r="AD724" i="7"/>
  <c r="AD725" i="7"/>
  <c r="AD726" i="7"/>
  <c r="AD727" i="7"/>
  <c r="AD728" i="7"/>
  <c r="AD729" i="7"/>
  <c r="AD730" i="7"/>
  <c r="AD731" i="7"/>
  <c r="AD732" i="7"/>
  <c r="AD733" i="7"/>
  <c r="AD734" i="7"/>
  <c r="AD735" i="7"/>
  <c r="AD736" i="7"/>
  <c r="AD737" i="7"/>
  <c r="AD738" i="7"/>
  <c r="AD739" i="7"/>
  <c r="AD740" i="7"/>
  <c r="AD741" i="7"/>
  <c r="AD742" i="7"/>
  <c r="AD743" i="7"/>
  <c r="AD744" i="7"/>
  <c r="AD745" i="7"/>
  <c r="AD746" i="7"/>
  <c r="AD747" i="7"/>
  <c r="AD748" i="7"/>
  <c r="AD749" i="7"/>
  <c r="AD750" i="7"/>
  <c r="AD751" i="7"/>
  <c r="AD752" i="7"/>
  <c r="AD753" i="7"/>
  <c r="AD754" i="7"/>
  <c r="AD755" i="7"/>
  <c r="AD756" i="7"/>
  <c r="AD757" i="7"/>
  <c r="AD758" i="7"/>
  <c r="AD759" i="7"/>
  <c r="AD760" i="7"/>
  <c r="AD761" i="7"/>
  <c r="AD762" i="7"/>
  <c r="AD763" i="7"/>
  <c r="AD764" i="7"/>
  <c r="AD765" i="7"/>
  <c r="AD766" i="7"/>
  <c r="AD767" i="7"/>
  <c r="AD768" i="7"/>
  <c r="AD769" i="7"/>
  <c r="AD770" i="7"/>
  <c r="AD771" i="7"/>
  <c r="AD772" i="7"/>
  <c r="AD773" i="7"/>
  <c r="AD774" i="7"/>
  <c r="AD775" i="7"/>
  <c r="AD776" i="7"/>
  <c r="AD777" i="7"/>
  <c r="AD778" i="7"/>
  <c r="AD779" i="7"/>
  <c r="AD780" i="7"/>
  <c r="AD781" i="7"/>
  <c r="AD782" i="7"/>
  <c r="AD783" i="7"/>
  <c r="AD784" i="7"/>
  <c r="AD785" i="7"/>
  <c r="AD786" i="7"/>
  <c r="AD787" i="7"/>
  <c r="AD788" i="7"/>
  <c r="AD789" i="7"/>
  <c r="AD790" i="7"/>
  <c r="AD791" i="7"/>
  <c r="AD792" i="7"/>
  <c r="AD793" i="7"/>
  <c r="AD794" i="7"/>
  <c r="AD795" i="7"/>
  <c r="AD796" i="7"/>
  <c r="AD797" i="7"/>
  <c r="AD798" i="7"/>
  <c r="AD799" i="7"/>
  <c r="AD800" i="7"/>
  <c r="AD801" i="7"/>
  <c r="AD802" i="7"/>
  <c r="AD803" i="7"/>
  <c r="AD804" i="7"/>
  <c r="AD805" i="7"/>
  <c r="AD806" i="7"/>
  <c r="AD807" i="7"/>
  <c r="AD808" i="7"/>
  <c r="AD809" i="7"/>
  <c r="AD810" i="7"/>
  <c r="AD811" i="7"/>
  <c r="AD812" i="7"/>
  <c r="AD813" i="7"/>
  <c r="AD814" i="7"/>
  <c r="AD815" i="7"/>
  <c r="AD816" i="7"/>
  <c r="AD817" i="7"/>
  <c r="AD818" i="7"/>
  <c r="AD819" i="7"/>
  <c r="AD820" i="7"/>
  <c r="AD821" i="7"/>
  <c r="AD822" i="7"/>
  <c r="AD823" i="7"/>
  <c r="AD824" i="7"/>
  <c r="AD825" i="7"/>
  <c r="AD826" i="7"/>
  <c r="AD827" i="7"/>
  <c r="AD828" i="7"/>
  <c r="AD829" i="7"/>
  <c r="AD830" i="7"/>
  <c r="AD831" i="7"/>
  <c r="AD832" i="7"/>
  <c r="AD833" i="7"/>
  <c r="AD834" i="7"/>
  <c r="AD835" i="7"/>
  <c r="AD836" i="7"/>
  <c r="AD837" i="7"/>
  <c r="AD838" i="7"/>
  <c r="AD839" i="7"/>
  <c r="AD840" i="7"/>
  <c r="AD841" i="7"/>
  <c r="AD842" i="7"/>
  <c r="AD843" i="7"/>
  <c r="AD844" i="7"/>
  <c r="AD845" i="7"/>
  <c r="AD846" i="7"/>
  <c r="AD847" i="7"/>
  <c r="AD848" i="7"/>
  <c r="AD849" i="7"/>
  <c r="AD850" i="7"/>
  <c r="AD851" i="7"/>
  <c r="AD852" i="7"/>
  <c r="AD853" i="7"/>
  <c r="AD854" i="7"/>
  <c r="AD855" i="7"/>
  <c r="AD856" i="7"/>
  <c r="AD857" i="7"/>
  <c r="AD858" i="7"/>
  <c r="AD859" i="7"/>
  <c r="AD860" i="7"/>
  <c r="AD861" i="7"/>
  <c r="AD862" i="7"/>
  <c r="AD863" i="7"/>
  <c r="AD864" i="7"/>
  <c r="AD865" i="7"/>
  <c r="AD866" i="7"/>
  <c r="AD867" i="7"/>
  <c r="AD868" i="7"/>
  <c r="AD869" i="7"/>
  <c r="AD870" i="7"/>
  <c r="AD871" i="7"/>
  <c r="AD872" i="7"/>
  <c r="AD873" i="7"/>
  <c r="AD874" i="7"/>
  <c r="AD875" i="7"/>
  <c r="AD876" i="7"/>
  <c r="AD877" i="7"/>
  <c r="AD878" i="7"/>
  <c r="AD879" i="7"/>
  <c r="AD880" i="7"/>
  <c r="AD881" i="7"/>
  <c r="AD882" i="7"/>
  <c r="AD883" i="7"/>
  <c r="AD884" i="7"/>
  <c r="AD885" i="7"/>
  <c r="AD886" i="7"/>
  <c r="AD887" i="7"/>
  <c r="AD888" i="7"/>
  <c r="AD889" i="7"/>
  <c r="AD890" i="7"/>
  <c r="AD891" i="7"/>
  <c r="AD892" i="7"/>
  <c r="AD893" i="7"/>
  <c r="AD894" i="7"/>
  <c r="AD895" i="7"/>
  <c r="AD896" i="7"/>
  <c r="AD897" i="7"/>
  <c r="AD898" i="7"/>
  <c r="AD899" i="7"/>
  <c r="AD900" i="7"/>
  <c r="AD901" i="7"/>
  <c r="AD902" i="7"/>
  <c r="AD903" i="7"/>
  <c r="AD904" i="7"/>
  <c r="AD905" i="7"/>
  <c r="AD906" i="7"/>
  <c r="AD907" i="7"/>
  <c r="AD908" i="7"/>
  <c r="AD909" i="7"/>
  <c r="AD910" i="7"/>
  <c r="AD911" i="7"/>
  <c r="AD912" i="7"/>
  <c r="AD913" i="7"/>
  <c r="AD914" i="7"/>
  <c r="AD915" i="7"/>
  <c r="AD916" i="7"/>
  <c r="AD917" i="7"/>
  <c r="AD918" i="7"/>
  <c r="AD919" i="7"/>
  <c r="AD920" i="7"/>
  <c r="AD921" i="7"/>
  <c r="AD922" i="7"/>
  <c r="AD923" i="7"/>
  <c r="AD924" i="7"/>
  <c r="AD925" i="7"/>
  <c r="AD926" i="7"/>
  <c r="AD927" i="7"/>
  <c r="AD928" i="7"/>
  <c r="AD929" i="7"/>
  <c r="AD930" i="7"/>
  <c r="AD931" i="7"/>
  <c r="AD932" i="7"/>
  <c r="AD933" i="7"/>
  <c r="AD934" i="7"/>
  <c r="AD935" i="7"/>
  <c r="AD936" i="7"/>
  <c r="AD937" i="7"/>
  <c r="AD938" i="7"/>
  <c r="AD939" i="7"/>
  <c r="AD940" i="7"/>
  <c r="AD941" i="7"/>
  <c r="AD942" i="7"/>
  <c r="AD943" i="7"/>
  <c r="AD944" i="7"/>
  <c r="AD945" i="7"/>
  <c r="AD946" i="7"/>
  <c r="AD947" i="7"/>
  <c r="AD948" i="7"/>
  <c r="AD949" i="7"/>
  <c r="AD950" i="7"/>
  <c r="AD951" i="7"/>
  <c r="AD952" i="7"/>
  <c r="AD953" i="7"/>
  <c r="AD954" i="7"/>
  <c r="AD955" i="7"/>
  <c r="AD956" i="7"/>
  <c r="AD957" i="7"/>
  <c r="AD958" i="7"/>
  <c r="AD959" i="7"/>
  <c r="AD960" i="7"/>
  <c r="AD961" i="7"/>
  <c r="AD962" i="7"/>
  <c r="AD963" i="7"/>
  <c r="AD964" i="7"/>
  <c r="AD965" i="7"/>
  <c r="AD966" i="7"/>
  <c r="AD967" i="7"/>
  <c r="AD968" i="7"/>
  <c r="AD969" i="7"/>
  <c r="AD970" i="7"/>
  <c r="AD971" i="7"/>
  <c r="AD972" i="7"/>
  <c r="AD973" i="7"/>
  <c r="AD974" i="7"/>
  <c r="AD975" i="7"/>
  <c r="AD976" i="7"/>
  <c r="AD977" i="7"/>
  <c r="AD978" i="7"/>
  <c r="AD979" i="7"/>
  <c r="AD980" i="7"/>
  <c r="AD981" i="7"/>
  <c r="AD982" i="7"/>
  <c r="AD983" i="7"/>
  <c r="AD984" i="7"/>
  <c r="AD985" i="7"/>
  <c r="AD986" i="7"/>
  <c r="AD987" i="7"/>
  <c r="AD988" i="7"/>
  <c r="AD989" i="7"/>
  <c r="AD990" i="7"/>
  <c r="AD991" i="7"/>
  <c r="AD992" i="7"/>
  <c r="AD993" i="7"/>
  <c r="AD994" i="7"/>
  <c r="AD995" i="7"/>
  <c r="AD996" i="7"/>
  <c r="AD997" i="7"/>
  <c r="AD998" i="7"/>
  <c r="AD999" i="7"/>
  <c r="AD1000" i="7"/>
  <c r="AD1001" i="7"/>
  <c r="AD1002" i="7"/>
  <c r="AD1003" i="7"/>
  <c r="AD1004" i="7"/>
  <c r="AD1005" i="7"/>
  <c r="AD1006" i="7"/>
  <c r="AD1007" i="7"/>
  <c r="AD1008" i="7"/>
  <c r="AD1009" i="7"/>
  <c r="AD1010" i="7"/>
  <c r="AD1011" i="7"/>
  <c r="AD1012" i="7"/>
  <c r="AD1013" i="7"/>
  <c r="AD1014" i="7"/>
  <c r="AD1015" i="7"/>
  <c r="AD1016" i="7"/>
  <c r="AD2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M1016" i="7" s="1"/>
  <c r="G2" i="7"/>
  <c r="AN2" i="7"/>
  <c r="AN3" i="7" s="1"/>
  <c r="AN4" i="7" s="1"/>
  <c r="AN5" i="7" s="1"/>
  <c r="AN6" i="7" s="1"/>
  <c r="AN7" i="7" s="1"/>
  <c r="AN8" i="7" s="1"/>
  <c r="AN9" i="7" s="1"/>
  <c r="AN10" i="7" s="1"/>
  <c r="AN11" i="7" s="1"/>
  <c r="AN12" i="7" s="1"/>
  <c r="AN13" i="7" s="1"/>
  <c r="AN14" i="7" s="1"/>
  <c r="AN15" i="7" s="1"/>
  <c r="AN16" i="7" s="1"/>
  <c r="AN17" i="7" s="1"/>
  <c r="AN18" i="7" s="1"/>
  <c r="AN19" i="7" s="1"/>
  <c r="AN20" i="7" s="1"/>
  <c r="AN21" i="7" s="1"/>
  <c r="AN22" i="7" s="1"/>
  <c r="AN23" i="7" s="1"/>
  <c r="AN24" i="7" s="1"/>
  <c r="AN25" i="7" s="1"/>
  <c r="AN26" i="7" s="1"/>
  <c r="AN27" i="7" s="1"/>
  <c r="AN28" i="7" s="1"/>
  <c r="AN29" i="7" s="1"/>
  <c r="AN30" i="7" s="1"/>
  <c r="AN31" i="7" s="1"/>
  <c r="AN32" i="7" s="1"/>
  <c r="AN33" i="7" s="1"/>
  <c r="AN34" i="7" s="1"/>
  <c r="AN35" i="7" s="1"/>
  <c r="AN36" i="7" s="1"/>
  <c r="AN37" i="7" s="1"/>
  <c r="AN38" i="7" s="1"/>
  <c r="AN39" i="7" s="1"/>
  <c r="AN40" i="7" s="1"/>
  <c r="AN41" i="7" s="1"/>
  <c r="AN42" i="7" s="1"/>
  <c r="AN43" i="7" s="1"/>
  <c r="AN44" i="7" s="1"/>
  <c r="AN45" i="7" s="1"/>
  <c r="AN46" i="7" s="1"/>
  <c r="AN47" i="7" s="1"/>
  <c r="AN48" i="7" s="1"/>
  <c r="AN49" i="7" s="1"/>
  <c r="AN50" i="7" s="1"/>
  <c r="AN51" i="7" s="1"/>
  <c r="AN52" i="7" s="1"/>
  <c r="AN53" i="7" s="1"/>
  <c r="AN54" i="7" s="1"/>
  <c r="AN55" i="7" s="1"/>
  <c r="AN56" i="7" s="1"/>
  <c r="AN57" i="7" s="1"/>
  <c r="AN58" i="7" s="1"/>
  <c r="AN59" i="7" s="1"/>
  <c r="AN60" i="7" s="1"/>
  <c r="AN61" i="7" s="1"/>
  <c r="AN62" i="7" s="1"/>
  <c r="AN63" i="7" s="1"/>
  <c r="AN64" i="7" s="1"/>
  <c r="AN65" i="7" s="1"/>
  <c r="AN66" i="7" s="1"/>
  <c r="AN67" i="7" s="1"/>
  <c r="AN68" i="7" s="1"/>
  <c r="AN69" i="7" s="1"/>
  <c r="AN70" i="7" s="1"/>
  <c r="AN71" i="7" s="1"/>
  <c r="AN72" i="7" s="1"/>
  <c r="AN73" i="7" s="1"/>
  <c r="AN74" i="7" s="1"/>
  <c r="AN75" i="7" s="1"/>
  <c r="AN76" i="7" s="1"/>
  <c r="AN77" i="7" s="1"/>
  <c r="AN78" i="7" s="1"/>
  <c r="AN79" i="7" s="1"/>
  <c r="AN80" i="7" s="1"/>
  <c r="AN81" i="7" s="1"/>
  <c r="AN82" i="7" s="1"/>
  <c r="AN83" i="7" s="1"/>
  <c r="AN84" i="7" s="1"/>
  <c r="AN85" i="7" s="1"/>
  <c r="AN86" i="7" s="1"/>
  <c r="AN87" i="7" s="1"/>
  <c r="AN88" i="7" s="1"/>
  <c r="AN89" i="7" s="1"/>
  <c r="AN90" i="7" s="1"/>
  <c r="AN91" i="7" s="1"/>
  <c r="AN92" i="7" s="1"/>
  <c r="AN93" i="7" s="1"/>
  <c r="AN94" i="7" s="1"/>
  <c r="AN95" i="7" s="1"/>
  <c r="AN96" i="7" s="1"/>
  <c r="AN97" i="7" s="1"/>
  <c r="AN98" i="7" s="1"/>
  <c r="AN99" i="7" s="1"/>
  <c r="AN100" i="7" s="1"/>
  <c r="AN101" i="7" s="1"/>
  <c r="AN102" i="7" s="1"/>
  <c r="AN103" i="7" s="1"/>
  <c r="AN104" i="7" s="1"/>
  <c r="AN105" i="7" s="1"/>
  <c r="AN106" i="7" s="1"/>
  <c r="AN107" i="7" s="1"/>
  <c r="AN108" i="7" s="1"/>
  <c r="AN109" i="7" s="1"/>
  <c r="AN110" i="7" s="1"/>
  <c r="AN111" i="7" s="1"/>
  <c r="AN112" i="7" s="1"/>
  <c r="AN113" i="7" s="1"/>
  <c r="AN114" i="7" s="1"/>
  <c r="AN115" i="7" s="1"/>
  <c r="AN116" i="7" s="1"/>
  <c r="AN117" i="7" s="1"/>
  <c r="AN118" i="7" s="1"/>
  <c r="AN119" i="7" s="1"/>
  <c r="AN120" i="7" s="1"/>
  <c r="AN121" i="7" s="1"/>
  <c r="AN122" i="7" s="1"/>
  <c r="AN123" i="7" s="1"/>
  <c r="AN124" i="7" s="1"/>
  <c r="AN125" i="7" s="1"/>
  <c r="AN126" i="7" s="1"/>
  <c r="AN127" i="7" s="1"/>
  <c r="AN128" i="7" s="1"/>
  <c r="AN129" i="7" s="1"/>
  <c r="AN130" i="7" s="1"/>
  <c r="AN131" i="7" s="1"/>
  <c r="AN132" i="7" s="1"/>
  <c r="AN133" i="7" s="1"/>
  <c r="AN134" i="7" s="1"/>
  <c r="AN135" i="7" s="1"/>
  <c r="AN136" i="7" s="1"/>
  <c r="AN137" i="7" s="1"/>
  <c r="AN138" i="7" s="1"/>
  <c r="AN139" i="7" s="1"/>
  <c r="AN140" i="7" s="1"/>
  <c r="AN141" i="7" s="1"/>
  <c r="AN142" i="7" s="1"/>
  <c r="AN143" i="7" s="1"/>
  <c r="AN144" i="7" s="1"/>
  <c r="AN145" i="7" s="1"/>
  <c r="AN146" i="7" s="1"/>
  <c r="AN147" i="7" s="1"/>
  <c r="AN148" i="7" s="1"/>
  <c r="AN149" i="7" s="1"/>
  <c r="AN150" i="7" s="1"/>
  <c r="AN151" i="7" s="1"/>
  <c r="AN152" i="7" s="1"/>
  <c r="AN153" i="7" s="1"/>
  <c r="AN154" i="7" s="1"/>
  <c r="AN155" i="7" s="1"/>
  <c r="AN156" i="7" s="1"/>
  <c r="AN157" i="7" s="1"/>
  <c r="AN158" i="7" s="1"/>
  <c r="AN159" i="7" s="1"/>
  <c r="AN160" i="7" s="1"/>
  <c r="AN161" i="7" s="1"/>
  <c r="AN162" i="7" s="1"/>
  <c r="AN163" i="7" s="1"/>
  <c r="AN164" i="7" s="1"/>
  <c r="AN165" i="7" s="1"/>
  <c r="AN166" i="7" s="1"/>
  <c r="AN167" i="7" s="1"/>
  <c r="AN168" i="7" s="1"/>
  <c r="AN169" i="7" s="1"/>
  <c r="AN170" i="7" s="1"/>
  <c r="AN171" i="7" s="1"/>
  <c r="AN172" i="7" s="1"/>
  <c r="AN173" i="7" s="1"/>
  <c r="AN174" i="7" s="1"/>
  <c r="AN175" i="7" s="1"/>
  <c r="AN176" i="7" s="1"/>
  <c r="AN177" i="7" s="1"/>
  <c r="AN178" i="7" s="1"/>
  <c r="AN179" i="7" s="1"/>
  <c r="AN180" i="7" s="1"/>
  <c r="AN181" i="7" s="1"/>
  <c r="AN182" i="7" s="1"/>
  <c r="AN183" i="7" s="1"/>
  <c r="AN184" i="7" s="1"/>
  <c r="AN185" i="7" s="1"/>
  <c r="AN186" i="7" s="1"/>
  <c r="AN187" i="7" s="1"/>
  <c r="AN188" i="7" s="1"/>
  <c r="AN189" i="7" s="1"/>
  <c r="AN190" i="7" s="1"/>
  <c r="AN191" i="7" s="1"/>
  <c r="AN192" i="7" s="1"/>
  <c r="AN193" i="7" s="1"/>
  <c r="AN194" i="7" s="1"/>
  <c r="AN195" i="7" s="1"/>
  <c r="AN196" i="7" s="1"/>
  <c r="AN197" i="7" s="1"/>
  <c r="AN198" i="7" s="1"/>
  <c r="AN199" i="7" s="1"/>
  <c r="AN200" i="7" s="1"/>
  <c r="AN201" i="7" s="1"/>
  <c r="AN202" i="7" s="1"/>
  <c r="AN203" i="7" s="1"/>
  <c r="AN204" i="7" s="1"/>
  <c r="AN205" i="7" s="1"/>
  <c r="AN206" i="7" s="1"/>
  <c r="AN207" i="7" s="1"/>
  <c r="AN208" i="7" s="1"/>
  <c r="AN209" i="7" s="1"/>
  <c r="AN210" i="7" s="1"/>
  <c r="AN211" i="7" s="1"/>
  <c r="AN212" i="7" s="1"/>
  <c r="AN213" i="7" s="1"/>
  <c r="AN214" i="7" s="1"/>
  <c r="AN215" i="7" s="1"/>
  <c r="AN216" i="7" s="1"/>
  <c r="AN217" i="7" s="1"/>
  <c r="AN218" i="7" s="1"/>
  <c r="AN219" i="7" s="1"/>
  <c r="AN220" i="7" s="1"/>
  <c r="AN221" i="7" s="1"/>
  <c r="AN222" i="7" s="1"/>
  <c r="AN223" i="7" s="1"/>
  <c r="AN224" i="7" s="1"/>
  <c r="AN225" i="7" s="1"/>
  <c r="AN226" i="7" s="1"/>
  <c r="AN227" i="7" s="1"/>
  <c r="AN228" i="7" s="1"/>
  <c r="AN229" i="7" s="1"/>
  <c r="AN230" i="7" s="1"/>
  <c r="AN231" i="7" s="1"/>
  <c r="AN232" i="7" s="1"/>
  <c r="AN233" i="7" s="1"/>
  <c r="AN234" i="7" s="1"/>
  <c r="AN235" i="7" s="1"/>
  <c r="AN236" i="7" s="1"/>
  <c r="AN237" i="7" s="1"/>
  <c r="AN238" i="7" s="1"/>
  <c r="AN239" i="7" s="1"/>
  <c r="AN240" i="7" s="1"/>
  <c r="AN241" i="7" s="1"/>
  <c r="AN242" i="7" s="1"/>
  <c r="AN243" i="7" s="1"/>
  <c r="AN244" i="7" s="1"/>
  <c r="AN245" i="7" s="1"/>
  <c r="AN246" i="7" s="1"/>
  <c r="AN247" i="7" s="1"/>
  <c r="AN248" i="7" s="1"/>
  <c r="AN249" i="7" s="1"/>
  <c r="AN250" i="7" s="1"/>
  <c r="AN251" i="7" s="1"/>
  <c r="AN252" i="7" s="1"/>
  <c r="AN253" i="7" s="1"/>
  <c r="AN254" i="7" s="1"/>
  <c r="AN255" i="7" s="1"/>
  <c r="AN256" i="7" s="1"/>
  <c r="AN257" i="7" s="1"/>
  <c r="AN258" i="7" s="1"/>
  <c r="AN259" i="7" s="1"/>
  <c r="AN260" i="7" s="1"/>
  <c r="AN261" i="7" s="1"/>
  <c r="AN262" i="7" s="1"/>
  <c r="AN263" i="7" s="1"/>
  <c r="AN264" i="7" s="1"/>
  <c r="AN265" i="7" s="1"/>
  <c r="AN266" i="7" s="1"/>
  <c r="AN267" i="7" s="1"/>
  <c r="AN268" i="7" s="1"/>
  <c r="AN269" i="7" s="1"/>
  <c r="AN270" i="7" s="1"/>
  <c r="AN271" i="7" s="1"/>
  <c r="AN272" i="7" s="1"/>
  <c r="AN273" i="7" s="1"/>
  <c r="AN274" i="7" s="1"/>
  <c r="AN275" i="7" s="1"/>
  <c r="AN276" i="7" s="1"/>
  <c r="AN277" i="7" s="1"/>
  <c r="AN278" i="7" s="1"/>
  <c r="AN279" i="7" s="1"/>
  <c r="AN280" i="7" s="1"/>
  <c r="AN281" i="7" s="1"/>
  <c r="AN282" i="7" s="1"/>
  <c r="AN283" i="7" s="1"/>
  <c r="AN284" i="7" s="1"/>
  <c r="AN285" i="7" s="1"/>
  <c r="AN286" i="7" s="1"/>
  <c r="AN287" i="7" s="1"/>
  <c r="AN288" i="7" s="1"/>
  <c r="AN289" i="7" s="1"/>
  <c r="AN290" i="7" s="1"/>
  <c r="AN291" i="7" s="1"/>
  <c r="AN292" i="7" s="1"/>
  <c r="AN293" i="7" s="1"/>
  <c r="AN294" i="7" s="1"/>
  <c r="AN295" i="7" s="1"/>
  <c r="AN296" i="7" s="1"/>
  <c r="AN297" i="7" s="1"/>
  <c r="AN298" i="7" s="1"/>
  <c r="AN299" i="7" s="1"/>
  <c r="AN300" i="7" s="1"/>
  <c r="AN301" i="7" s="1"/>
  <c r="AN302" i="7" s="1"/>
  <c r="AN303" i="7" s="1"/>
  <c r="AN304" i="7" s="1"/>
  <c r="AN305" i="7" s="1"/>
  <c r="AN306" i="7" s="1"/>
  <c r="AN307" i="7" s="1"/>
  <c r="AN308" i="7" s="1"/>
  <c r="AN309" i="7" s="1"/>
  <c r="AN310" i="7" s="1"/>
  <c r="AN311" i="7" s="1"/>
  <c r="AN312" i="7" s="1"/>
  <c r="AN313" i="7" s="1"/>
  <c r="AN314" i="7" s="1"/>
  <c r="AN315" i="7" s="1"/>
  <c r="AN316" i="7" s="1"/>
  <c r="AN317" i="7" s="1"/>
  <c r="AN318" i="7" s="1"/>
  <c r="AN319" i="7" s="1"/>
  <c r="AN320" i="7" s="1"/>
  <c r="AN321" i="7" s="1"/>
  <c r="AN322" i="7" s="1"/>
  <c r="AN323" i="7" s="1"/>
  <c r="AN324" i="7" s="1"/>
  <c r="AN325" i="7" s="1"/>
  <c r="AN326" i="7" s="1"/>
  <c r="AN327" i="7" s="1"/>
  <c r="AN328" i="7" s="1"/>
  <c r="AN329" i="7" s="1"/>
  <c r="AN330" i="7" s="1"/>
  <c r="AN331" i="7" s="1"/>
  <c r="AN332" i="7" s="1"/>
  <c r="AN333" i="7" s="1"/>
  <c r="AN334" i="7" s="1"/>
  <c r="AN335" i="7" s="1"/>
  <c r="AN336" i="7" s="1"/>
  <c r="AN337" i="7" s="1"/>
  <c r="AN338" i="7" s="1"/>
  <c r="AN339" i="7" s="1"/>
  <c r="AN340" i="7" s="1"/>
  <c r="AN341" i="7" s="1"/>
  <c r="AN342" i="7" s="1"/>
  <c r="AN343" i="7" s="1"/>
  <c r="AN344" i="7" s="1"/>
  <c r="AN345" i="7" s="1"/>
  <c r="AN346" i="7" s="1"/>
  <c r="AN347" i="7" s="1"/>
  <c r="AN348" i="7" s="1"/>
  <c r="AN349" i="7" s="1"/>
  <c r="AN350" i="7" s="1"/>
  <c r="AN351" i="7" s="1"/>
  <c r="AN352" i="7" s="1"/>
  <c r="AN353" i="7" s="1"/>
  <c r="AN354" i="7" s="1"/>
  <c r="AN355" i="7" s="1"/>
  <c r="AN356" i="7" s="1"/>
  <c r="AN357" i="7" s="1"/>
  <c r="AN358" i="7" s="1"/>
  <c r="AN359" i="7" s="1"/>
  <c r="AN360" i="7" s="1"/>
  <c r="AN361" i="7" s="1"/>
  <c r="AN362" i="7" s="1"/>
  <c r="AN363" i="7" s="1"/>
  <c r="AN364" i="7" s="1"/>
  <c r="AN365" i="7" s="1"/>
  <c r="AN366" i="7" s="1"/>
  <c r="AN367" i="7" s="1"/>
  <c r="AN368" i="7" s="1"/>
  <c r="AN369" i="7" s="1"/>
  <c r="AN370" i="7" s="1"/>
  <c r="AN371" i="7" s="1"/>
  <c r="AN372" i="7" s="1"/>
  <c r="AN373" i="7" s="1"/>
  <c r="AN374" i="7" s="1"/>
  <c r="AN375" i="7" s="1"/>
  <c r="AN376" i="7" s="1"/>
  <c r="AN377" i="7" s="1"/>
  <c r="AN378" i="7" s="1"/>
  <c r="AN379" i="7" s="1"/>
  <c r="AN380" i="7" s="1"/>
  <c r="AN381" i="7" s="1"/>
  <c r="AN382" i="7" s="1"/>
  <c r="AN383" i="7" s="1"/>
  <c r="AN384" i="7" s="1"/>
  <c r="AN385" i="7" s="1"/>
  <c r="AN386" i="7" s="1"/>
  <c r="AN387" i="7" s="1"/>
  <c r="AN388" i="7" s="1"/>
  <c r="AN389" i="7" s="1"/>
  <c r="AN390" i="7" s="1"/>
  <c r="AN391" i="7" s="1"/>
  <c r="AN392" i="7" s="1"/>
  <c r="AN393" i="7" s="1"/>
  <c r="AN394" i="7" s="1"/>
  <c r="AN395" i="7" s="1"/>
  <c r="AN396" i="7" s="1"/>
  <c r="AN397" i="7" s="1"/>
  <c r="AN398" i="7" s="1"/>
  <c r="AN399" i="7" s="1"/>
  <c r="AN400" i="7" s="1"/>
  <c r="AN401" i="7" s="1"/>
  <c r="AN402" i="7" s="1"/>
  <c r="AN403" i="7" s="1"/>
  <c r="AN404" i="7" s="1"/>
  <c r="AN405" i="7" s="1"/>
  <c r="AN406" i="7" s="1"/>
  <c r="AN407" i="7" s="1"/>
  <c r="AN408" i="7" s="1"/>
  <c r="AN409" i="7" s="1"/>
  <c r="AN410" i="7" s="1"/>
  <c r="AN411" i="7" s="1"/>
  <c r="AN412" i="7" s="1"/>
  <c r="AN413" i="7" s="1"/>
  <c r="AN414" i="7" s="1"/>
  <c r="AN415" i="7" s="1"/>
  <c r="AN416" i="7" s="1"/>
  <c r="AN417" i="7" s="1"/>
  <c r="AN418" i="7" s="1"/>
  <c r="AN419" i="7" s="1"/>
  <c r="AN420" i="7" s="1"/>
  <c r="AN421" i="7" s="1"/>
  <c r="AN422" i="7" s="1"/>
  <c r="AN423" i="7" s="1"/>
  <c r="AN424" i="7" s="1"/>
  <c r="AN425" i="7" s="1"/>
  <c r="AN426" i="7" s="1"/>
  <c r="AN427" i="7" s="1"/>
  <c r="AN428" i="7" s="1"/>
  <c r="AN429" i="7" s="1"/>
  <c r="AN430" i="7" s="1"/>
  <c r="AN431" i="7" s="1"/>
  <c r="AN432" i="7" s="1"/>
  <c r="AN433" i="7" s="1"/>
  <c r="AN434" i="7" s="1"/>
  <c r="AN435" i="7" s="1"/>
  <c r="AN436" i="7" s="1"/>
  <c r="AN437" i="7" s="1"/>
  <c r="AN438" i="7" s="1"/>
  <c r="AN439" i="7" s="1"/>
  <c r="AN440" i="7" s="1"/>
  <c r="AN441" i="7" s="1"/>
  <c r="AN442" i="7" s="1"/>
  <c r="AN443" i="7" s="1"/>
  <c r="AN444" i="7" s="1"/>
  <c r="AN445" i="7" s="1"/>
  <c r="AN446" i="7" s="1"/>
  <c r="AN447" i="7" s="1"/>
  <c r="AN448" i="7" s="1"/>
  <c r="AN449" i="7" s="1"/>
  <c r="AN450" i="7" s="1"/>
  <c r="AN451" i="7" s="1"/>
  <c r="AN452" i="7" s="1"/>
  <c r="AN453" i="7" s="1"/>
  <c r="AN454" i="7" s="1"/>
  <c r="AN455" i="7" s="1"/>
  <c r="AN456" i="7" s="1"/>
  <c r="AN457" i="7" s="1"/>
  <c r="AN458" i="7" s="1"/>
  <c r="AN459" i="7" s="1"/>
  <c r="AN460" i="7" s="1"/>
  <c r="AN461" i="7" s="1"/>
  <c r="AN462" i="7" s="1"/>
  <c r="AN463" i="7" s="1"/>
  <c r="AN464" i="7" s="1"/>
  <c r="AN465" i="7" s="1"/>
  <c r="AN466" i="7" s="1"/>
  <c r="AN467" i="7" s="1"/>
  <c r="AN468" i="7" s="1"/>
  <c r="AN469" i="7" s="1"/>
  <c r="AN470" i="7" s="1"/>
  <c r="AN471" i="7" s="1"/>
  <c r="AN472" i="7" s="1"/>
  <c r="AN473" i="7" s="1"/>
  <c r="AN474" i="7" s="1"/>
  <c r="AN475" i="7" s="1"/>
  <c r="AN476" i="7" s="1"/>
  <c r="AN477" i="7" s="1"/>
  <c r="AN478" i="7" s="1"/>
  <c r="AN479" i="7" s="1"/>
  <c r="AN480" i="7" s="1"/>
  <c r="AN481" i="7" s="1"/>
  <c r="AN482" i="7" s="1"/>
  <c r="AN483" i="7" s="1"/>
  <c r="AN484" i="7" s="1"/>
  <c r="AN485" i="7" s="1"/>
  <c r="AN486" i="7" s="1"/>
  <c r="AN487" i="7" s="1"/>
  <c r="AN488" i="7" s="1"/>
  <c r="AN489" i="7" s="1"/>
  <c r="AN490" i="7" s="1"/>
  <c r="AN491" i="7" s="1"/>
  <c r="AN492" i="7" s="1"/>
  <c r="AN493" i="7" s="1"/>
  <c r="AN494" i="7" s="1"/>
  <c r="AN495" i="7" s="1"/>
  <c r="AN496" i="7" s="1"/>
  <c r="AN497" i="7" s="1"/>
  <c r="AN498" i="7" s="1"/>
  <c r="AN499" i="7" s="1"/>
  <c r="AN500" i="7" s="1"/>
  <c r="AN501" i="7" s="1"/>
  <c r="AN502" i="7" s="1"/>
  <c r="AN503" i="7" s="1"/>
  <c r="AN504" i="7" s="1"/>
  <c r="AN505" i="7" s="1"/>
  <c r="AN506" i="7" s="1"/>
  <c r="AN507" i="7" s="1"/>
  <c r="AN508" i="7" s="1"/>
  <c r="AN509" i="7" s="1"/>
  <c r="AN510" i="7" s="1"/>
  <c r="AN511" i="7" s="1"/>
  <c r="AN512" i="7" s="1"/>
  <c r="AN513" i="7" s="1"/>
  <c r="AN514" i="7" s="1"/>
  <c r="AN515" i="7" s="1"/>
  <c r="AN516" i="7" s="1"/>
  <c r="AN517" i="7" s="1"/>
  <c r="AN518" i="7" s="1"/>
  <c r="AN519" i="7" s="1"/>
  <c r="AN520" i="7" s="1"/>
  <c r="AN521" i="7" s="1"/>
  <c r="AN522" i="7" s="1"/>
  <c r="AN523" i="7" s="1"/>
  <c r="AN524" i="7" s="1"/>
  <c r="AN525" i="7" s="1"/>
  <c r="AN526" i="7" s="1"/>
  <c r="AN527" i="7" s="1"/>
  <c r="AN528" i="7" s="1"/>
  <c r="AN529" i="7" s="1"/>
  <c r="AN530" i="7" s="1"/>
  <c r="AN531" i="7" s="1"/>
  <c r="AN532" i="7" s="1"/>
  <c r="AN533" i="7" s="1"/>
  <c r="AN534" i="7" s="1"/>
  <c r="AN535" i="7" s="1"/>
  <c r="AN536" i="7" s="1"/>
  <c r="AN537" i="7" s="1"/>
  <c r="AN538" i="7" s="1"/>
  <c r="AN539" i="7" s="1"/>
  <c r="AN540" i="7" s="1"/>
  <c r="AN541" i="7" s="1"/>
  <c r="AN542" i="7" s="1"/>
  <c r="AN543" i="7" s="1"/>
  <c r="AN544" i="7" s="1"/>
  <c r="AN545" i="7" s="1"/>
  <c r="AN546" i="7" s="1"/>
  <c r="AN547" i="7" s="1"/>
  <c r="AN548" i="7" s="1"/>
  <c r="AN549" i="7" s="1"/>
  <c r="AN550" i="7" s="1"/>
  <c r="AN551" i="7" s="1"/>
  <c r="AN552" i="7" s="1"/>
  <c r="AN553" i="7" s="1"/>
  <c r="AN554" i="7" s="1"/>
  <c r="AN555" i="7" s="1"/>
  <c r="AN556" i="7" s="1"/>
  <c r="AN557" i="7" s="1"/>
  <c r="AN558" i="7" s="1"/>
  <c r="AN559" i="7" s="1"/>
  <c r="AN560" i="7" s="1"/>
  <c r="AN561" i="7" s="1"/>
  <c r="AN562" i="7" s="1"/>
  <c r="AN563" i="7" s="1"/>
  <c r="AN564" i="7" s="1"/>
  <c r="AN565" i="7" s="1"/>
  <c r="AN566" i="7" s="1"/>
  <c r="AN567" i="7" s="1"/>
  <c r="AN568" i="7" s="1"/>
  <c r="AN569" i="7" s="1"/>
  <c r="AN570" i="7" s="1"/>
  <c r="AN571" i="7" s="1"/>
  <c r="AN572" i="7" s="1"/>
  <c r="AN573" i="7" s="1"/>
  <c r="AN574" i="7" s="1"/>
  <c r="AN575" i="7" s="1"/>
  <c r="AN576" i="7" s="1"/>
  <c r="AN577" i="7" s="1"/>
  <c r="AN578" i="7" s="1"/>
  <c r="AN579" i="7" s="1"/>
  <c r="AN580" i="7" s="1"/>
  <c r="AN581" i="7" s="1"/>
  <c r="AN582" i="7" s="1"/>
  <c r="AN583" i="7" s="1"/>
  <c r="AN584" i="7" s="1"/>
  <c r="AN585" i="7" s="1"/>
  <c r="AN586" i="7" s="1"/>
  <c r="AN587" i="7" s="1"/>
  <c r="AN588" i="7" s="1"/>
  <c r="AN589" i="7" s="1"/>
  <c r="AN590" i="7" s="1"/>
  <c r="AN591" i="7" s="1"/>
  <c r="AN592" i="7" s="1"/>
  <c r="AN593" i="7" s="1"/>
  <c r="AN594" i="7" s="1"/>
  <c r="AN595" i="7" s="1"/>
  <c r="AN596" i="7" s="1"/>
  <c r="AN597" i="7" s="1"/>
  <c r="AN598" i="7" s="1"/>
  <c r="AN599" i="7" s="1"/>
  <c r="AN600" i="7" s="1"/>
  <c r="AN601" i="7" s="1"/>
  <c r="AN602" i="7" s="1"/>
  <c r="AN603" i="7" s="1"/>
  <c r="AN604" i="7" s="1"/>
  <c r="AN605" i="7" s="1"/>
  <c r="AN606" i="7" s="1"/>
  <c r="AN607" i="7" s="1"/>
  <c r="AN608" i="7" s="1"/>
  <c r="AN609" i="7" s="1"/>
  <c r="AN610" i="7" s="1"/>
  <c r="AN611" i="7" s="1"/>
  <c r="AN612" i="7" s="1"/>
  <c r="AN613" i="7" s="1"/>
  <c r="AN614" i="7" s="1"/>
  <c r="AN615" i="7" s="1"/>
  <c r="AN616" i="7" s="1"/>
  <c r="AN617" i="7" s="1"/>
  <c r="AN618" i="7" s="1"/>
  <c r="AN619" i="7" s="1"/>
  <c r="AN620" i="7" s="1"/>
  <c r="AN621" i="7" s="1"/>
  <c r="AN622" i="7" s="1"/>
  <c r="AN623" i="7" s="1"/>
  <c r="AN624" i="7" s="1"/>
  <c r="AN625" i="7" s="1"/>
  <c r="AN626" i="7" s="1"/>
  <c r="AN627" i="7" s="1"/>
  <c r="AN628" i="7" s="1"/>
  <c r="AN629" i="7" s="1"/>
  <c r="AN630" i="7" s="1"/>
  <c r="AN631" i="7" s="1"/>
  <c r="AN632" i="7" s="1"/>
  <c r="AN633" i="7" s="1"/>
  <c r="AN634" i="7" s="1"/>
  <c r="AN635" i="7" s="1"/>
  <c r="AN636" i="7" s="1"/>
  <c r="AN637" i="7" s="1"/>
  <c r="AN638" i="7" s="1"/>
  <c r="AN639" i="7" s="1"/>
  <c r="AN640" i="7" s="1"/>
  <c r="AN641" i="7" s="1"/>
  <c r="AN642" i="7" s="1"/>
  <c r="AN643" i="7" s="1"/>
  <c r="AN644" i="7" s="1"/>
  <c r="AN645" i="7" s="1"/>
  <c r="AN646" i="7" s="1"/>
  <c r="AN647" i="7" s="1"/>
  <c r="AN648" i="7" s="1"/>
  <c r="AN649" i="7" s="1"/>
  <c r="AN650" i="7" s="1"/>
  <c r="AN651" i="7" s="1"/>
  <c r="AN652" i="7" s="1"/>
  <c r="AN653" i="7" s="1"/>
  <c r="AN654" i="7" s="1"/>
  <c r="AN655" i="7" s="1"/>
  <c r="AN656" i="7" s="1"/>
  <c r="AN657" i="7" s="1"/>
  <c r="AN658" i="7" s="1"/>
  <c r="AN659" i="7" s="1"/>
  <c r="AN660" i="7" s="1"/>
  <c r="AN661" i="7" s="1"/>
  <c r="AN662" i="7" s="1"/>
  <c r="AN663" i="7" s="1"/>
  <c r="AN664" i="7" s="1"/>
  <c r="AN665" i="7" s="1"/>
  <c r="AN666" i="7" s="1"/>
  <c r="AN667" i="7" s="1"/>
  <c r="AN668" i="7" s="1"/>
  <c r="AN669" i="7" s="1"/>
  <c r="AN670" i="7" s="1"/>
  <c r="AN671" i="7" s="1"/>
  <c r="AN672" i="7" s="1"/>
  <c r="AN673" i="7" s="1"/>
  <c r="AN674" i="7" s="1"/>
  <c r="AN675" i="7" s="1"/>
  <c r="AN676" i="7" s="1"/>
  <c r="AN677" i="7" s="1"/>
  <c r="AN678" i="7" s="1"/>
  <c r="AN679" i="7" s="1"/>
  <c r="AN680" i="7" s="1"/>
  <c r="AN681" i="7" s="1"/>
  <c r="AN682" i="7" s="1"/>
  <c r="AN683" i="7" s="1"/>
  <c r="AN684" i="7" s="1"/>
  <c r="AN685" i="7" s="1"/>
  <c r="AN686" i="7" s="1"/>
  <c r="AN687" i="7" s="1"/>
  <c r="AN688" i="7" s="1"/>
  <c r="AN689" i="7" s="1"/>
  <c r="AN690" i="7" s="1"/>
  <c r="AN691" i="7" s="1"/>
  <c r="AN692" i="7" s="1"/>
  <c r="AN693" i="7" s="1"/>
  <c r="AN694" i="7" s="1"/>
  <c r="AN695" i="7" s="1"/>
  <c r="AN696" i="7" s="1"/>
  <c r="AN697" i="7" s="1"/>
  <c r="AN698" i="7" s="1"/>
  <c r="AN699" i="7" s="1"/>
  <c r="AN700" i="7" s="1"/>
  <c r="AN701" i="7" s="1"/>
  <c r="AN702" i="7" s="1"/>
  <c r="AN703" i="7" s="1"/>
  <c r="AN704" i="7" s="1"/>
  <c r="AN705" i="7" s="1"/>
  <c r="AN706" i="7" s="1"/>
  <c r="AN707" i="7" s="1"/>
  <c r="AN708" i="7" s="1"/>
  <c r="AN709" i="7" s="1"/>
  <c r="AN710" i="7" s="1"/>
  <c r="AN711" i="7" s="1"/>
  <c r="AN712" i="7" s="1"/>
  <c r="AN713" i="7" s="1"/>
  <c r="AN714" i="7" s="1"/>
  <c r="AN715" i="7" s="1"/>
  <c r="AN716" i="7" s="1"/>
  <c r="AN717" i="7" s="1"/>
  <c r="AN718" i="7" s="1"/>
  <c r="AN719" i="7" s="1"/>
  <c r="AN720" i="7" s="1"/>
  <c r="AN721" i="7" s="1"/>
  <c r="AN722" i="7" s="1"/>
  <c r="AN723" i="7" s="1"/>
  <c r="AN724" i="7" s="1"/>
  <c r="AN725" i="7" s="1"/>
  <c r="AN726" i="7" s="1"/>
  <c r="AN727" i="7" s="1"/>
  <c r="AN728" i="7" s="1"/>
  <c r="AN729" i="7" s="1"/>
  <c r="AN730" i="7" s="1"/>
  <c r="AN731" i="7" s="1"/>
  <c r="AN732" i="7" s="1"/>
  <c r="AN733" i="7" s="1"/>
  <c r="AN734" i="7" s="1"/>
  <c r="AN735" i="7" s="1"/>
  <c r="AN736" i="7" s="1"/>
  <c r="AN737" i="7" s="1"/>
  <c r="AN738" i="7" s="1"/>
  <c r="AN739" i="7" s="1"/>
  <c r="AN740" i="7" s="1"/>
  <c r="AN741" i="7" s="1"/>
  <c r="AN742" i="7" s="1"/>
  <c r="AN743" i="7" s="1"/>
  <c r="AN744" i="7" s="1"/>
  <c r="AN745" i="7" s="1"/>
  <c r="AN746" i="7" s="1"/>
  <c r="AN747" i="7" s="1"/>
  <c r="AN748" i="7" s="1"/>
  <c r="AN749" i="7" s="1"/>
  <c r="AN750" i="7" s="1"/>
  <c r="AN751" i="7" s="1"/>
  <c r="AN752" i="7" s="1"/>
  <c r="AN753" i="7" s="1"/>
  <c r="AN754" i="7" s="1"/>
  <c r="AN755" i="7" s="1"/>
  <c r="AN756" i="7" s="1"/>
  <c r="AN757" i="7" s="1"/>
  <c r="AN758" i="7" s="1"/>
  <c r="AN759" i="7" s="1"/>
  <c r="AN760" i="7" s="1"/>
  <c r="AN761" i="7" s="1"/>
  <c r="AN762" i="7" s="1"/>
  <c r="AN763" i="7" s="1"/>
  <c r="AN764" i="7" s="1"/>
  <c r="AN765" i="7" s="1"/>
  <c r="AN766" i="7" s="1"/>
  <c r="AN767" i="7" s="1"/>
  <c r="AN768" i="7" s="1"/>
  <c r="AN769" i="7" s="1"/>
  <c r="AN770" i="7" s="1"/>
  <c r="AN771" i="7" s="1"/>
  <c r="AN772" i="7" s="1"/>
  <c r="AN773" i="7" s="1"/>
  <c r="AN774" i="7" s="1"/>
  <c r="AN775" i="7" s="1"/>
  <c r="AN776" i="7" s="1"/>
  <c r="AN777" i="7" s="1"/>
  <c r="AN778" i="7" s="1"/>
  <c r="AN779" i="7" s="1"/>
  <c r="AN780" i="7" s="1"/>
  <c r="AN781" i="7" s="1"/>
  <c r="AN782" i="7" s="1"/>
  <c r="AN783" i="7" s="1"/>
  <c r="AN784" i="7" s="1"/>
  <c r="AN785" i="7" s="1"/>
  <c r="AN786" i="7" s="1"/>
  <c r="AN787" i="7" s="1"/>
  <c r="AN788" i="7" s="1"/>
  <c r="AN789" i="7" s="1"/>
  <c r="AN790" i="7" s="1"/>
  <c r="AN791" i="7" s="1"/>
  <c r="AN792" i="7" s="1"/>
  <c r="AN793" i="7" s="1"/>
  <c r="AN794" i="7" s="1"/>
  <c r="AN795" i="7" s="1"/>
  <c r="AN796" i="7" s="1"/>
  <c r="AN797" i="7" s="1"/>
  <c r="AN798" i="7" s="1"/>
  <c r="AN799" i="7" s="1"/>
  <c r="AN800" i="7" s="1"/>
  <c r="AN801" i="7" s="1"/>
  <c r="AN802" i="7" s="1"/>
  <c r="AN803" i="7" s="1"/>
  <c r="AN804" i="7" s="1"/>
  <c r="AN805" i="7" s="1"/>
  <c r="AN806" i="7" s="1"/>
  <c r="AN807" i="7" s="1"/>
  <c r="AN808" i="7" s="1"/>
  <c r="AN809" i="7" s="1"/>
  <c r="AN810" i="7" s="1"/>
  <c r="AN811" i="7" s="1"/>
  <c r="AN812" i="7" s="1"/>
  <c r="AN813" i="7" s="1"/>
  <c r="AN814" i="7" s="1"/>
  <c r="AN815" i="7" s="1"/>
  <c r="AN816" i="7" s="1"/>
  <c r="AN817" i="7" s="1"/>
  <c r="AN818" i="7" s="1"/>
  <c r="AN819" i="7" s="1"/>
  <c r="AN820" i="7" s="1"/>
  <c r="AN821" i="7" s="1"/>
  <c r="AN822" i="7" s="1"/>
  <c r="AN823" i="7" s="1"/>
  <c r="AN824" i="7" s="1"/>
  <c r="AN825" i="7" s="1"/>
  <c r="AN826" i="7" s="1"/>
  <c r="AN827" i="7" s="1"/>
  <c r="AN828" i="7" s="1"/>
  <c r="AN829" i="7" s="1"/>
  <c r="AN830" i="7" s="1"/>
  <c r="AN831" i="7" s="1"/>
  <c r="AN832" i="7" s="1"/>
  <c r="AN833" i="7" s="1"/>
  <c r="AN834" i="7" s="1"/>
  <c r="AN835" i="7" s="1"/>
  <c r="AN836" i="7" s="1"/>
  <c r="AN837" i="7" s="1"/>
  <c r="AN838" i="7" s="1"/>
  <c r="AN839" i="7" s="1"/>
  <c r="AN840" i="7" s="1"/>
  <c r="AN841" i="7" s="1"/>
  <c r="AN842" i="7" s="1"/>
  <c r="AN843" i="7" s="1"/>
  <c r="AN844" i="7" s="1"/>
  <c r="AN845" i="7" s="1"/>
  <c r="AN846" i="7" s="1"/>
  <c r="AN847" i="7" s="1"/>
  <c r="AN848" i="7" s="1"/>
  <c r="AN849" i="7" s="1"/>
  <c r="AN850" i="7" s="1"/>
  <c r="AN851" i="7" s="1"/>
  <c r="AN852" i="7" s="1"/>
  <c r="AN853" i="7" s="1"/>
  <c r="AN854" i="7" s="1"/>
  <c r="AN855" i="7" s="1"/>
  <c r="AN856" i="7" s="1"/>
  <c r="AN857" i="7" s="1"/>
  <c r="AN858" i="7" s="1"/>
  <c r="AN859" i="7" s="1"/>
  <c r="AN860" i="7" s="1"/>
  <c r="AN861" i="7" s="1"/>
  <c r="AN862" i="7" s="1"/>
  <c r="AN863" i="7" s="1"/>
  <c r="AN864" i="7" s="1"/>
  <c r="AN865" i="7" s="1"/>
  <c r="AN866" i="7" s="1"/>
  <c r="AN867" i="7" s="1"/>
  <c r="AN868" i="7" s="1"/>
  <c r="AN869" i="7" s="1"/>
  <c r="AN870" i="7" s="1"/>
  <c r="AN871" i="7" s="1"/>
  <c r="AN872" i="7" s="1"/>
  <c r="AN873" i="7" s="1"/>
  <c r="AN874" i="7" s="1"/>
  <c r="AN875" i="7" s="1"/>
  <c r="AN876" i="7" s="1"/>
  <c r="AN877" i="7" s="1"/>
  <c r="AN878" i="7" s="1"/>
  <c r="AN879" i="7" s="1"/>
  <c r="AN880" i="7" s="1"/>
  <c r="AN881" i="7" s="1"/>
  <c r="AN882" i="7" s="1"/>
  <c r="AN883" i="7" s="1"/>
  <c r="AN884" i="7" s="1"/>
  <c r="AN885" i="7" s="1"/>
  <c r="AN886" i="7" s="1"/>
  <c r="AN887" i="7" s="1"/>
  <c r="AN888" i="7" s="1"/>
  <c r="AN889" i="7" s="1"/>
  <c r="AN890" i="7" s="1"/>
  <c r="AN891" i="7" s="1"/>
  <c r="AN892" i="7" s="1"/>
  <c r="AN893" i="7" s="1"/>
  <c r="AN894" i="7" s="1"/>
  <c r="AN895" i="7" s="1"/>
  <c r="AN896" i="7" s="1"/>
  <c r="AN897" i="7" s="1"/>
  <c r="AN898" i="7" s="1"/>
  <c r="AN899" i="7" s="1"/>
  <c r="AN900" i="7" s="1"/>
  <c r="AN901" i="7" s="1"/>
  <c r="AN902" i="7" s="1"/>
  <c r="AN903" i="7" s="1"/>
  <c r="AN904" i="7" s="1"/>
  <c r="AN905" i="7" s="1"/>
  <c r="AN906" i="7" s="1"/>
  <c r="AN907" i="7" s="1"/>
  <c r="AN908" i="7" s="1"/>
  <c r="AN909" i="7" s="1"/>
  <c r="AN910" i="7" s="1"/>
  <c r="AN911" i="7" s="1"/>
  <c r="AN912" i="7" s="1"/>
  <c r="AN913" i="7" s="1"/>
  <c r="AN914" i="7" s="1"/>
  <c r="AN915" i="7" s="1"/>
  <c r="AN916" i="7" s="1"/>
  <c r="AN917" i="7" s="1"/>
  <c r="AN918" i="7" s="1"/>
  <c r="AN919" i="7" s="1"/>
  <c r="AN920" i="7" s="1"/>
  <c r="AN921" i="7" s="1"/>
  <c r="AN922" i="7" s="1"/>
  <c r="AN923" i="7" s="1"/>
  <c r="AN924" i="7" s="1"/>
  <c r="AN925" i="7" s="1"/>
  <c r="AN926" i="7" s="1"/>
  <c r="AN927" i="7" s="1"/>
  <c r="AN928" i="7" s="1"/>
  <c r="AN929" i="7" s="1"/>
  <c r="AN930" i="7" s="1"/>
  <c r="AN931" i="7" s="1"/>
  <c r="AN932" i="7" s="1"/>
  <c r="AN933" i="7" s="1"/>
  <c r="AN934" i="7" s="1"/>
  <c r="AN935" i="7" s="1"/>
  <c r="AN936" i="7" s="1"/>
  <c r="AN937" i="7" s="1"/>
  <c r="AN938" i="7" s="1"/>
  <c r="AN939" i="7" s="1"/>
  <c r="AN940" i="7" s="1"/>
  <c r="AN941" i="7" s="1"/>
  <c r="AN942" i="7" s="1"/>
  <c r="AN943" i="7" s="1"/>
  <c r="AN944" i="7" s="1"/>
  <c r="AN945" i="7" s="1"/>
  <c r="AN946" i="7" s="1"/>
  <c r="AN947" i="7" s="1"/>
  <c r="AN948" i="7" s="1"/>
  <c r="AN949" i="7" s="1"/>
  <c r="AN950" i="7" s="1"/>
  <c r="AN951" i="7" s="1"/>
  <c r="AN952" i="7" s="1"/>
  <c r="AN953" i="7" s="1"/>
  <c r="AN954" i="7" s="1"/>
  <c r="AN955" i="7" s="1"/>
  <c r="AN956" i="7" s="1"/>
  <c r="AN957" i="7" s="1"/>
  <c r="AN958" i="7" s="1"/>
  <c r="AN959" i="7" s="1"/>
  <c r="AN960" i="7" s="1"/>
  <c r="AN961" i="7" s="1"/>
  <c r="AN962" i="7" s="1"/>
  <c r="AN963" i="7" s="1"/>
  <c r="AN964" i="7" s="1"/>
  <c r="AN965" i="7" s="1"/>
  <c r="AN966" i="7" s="1"/>
  <c r="AN967" i="7" s="1"/>
  <c r="AN968" i="7" s="1"/>
  <c r="AN969" i="7" s="1"/>
  <c r="AN970" i="7" s="1"/>
  <c r="AN971" i="7" s="1"/>
  <c r="AN972" i="7" s="1"/>
  <c r="AN973" i="7" s="1"/>
  <c r="AN974" i="7" s="1"/>
  <c r="AN975" i="7" s="1"/>
  <c r="AN976" i="7" s="1"/>
  <c r="AN977" i="7" s="1"/>
  <c r="AN978" i="7" s="1"/>
  <c r="AN979" i="7" s="1"/>
  <c r="AN980" i="7" s="1"/>
  <c r="AN981" i="7" s="1"/>
  <c r="AN982" i="7" s="1"/>
  <c r="AN983" i="7" s="1"/>
  <c r="AN984" i="7" s="1"/>
  <c r="AN985" i="7" s="1"/>
  <c r="AN986" i="7" s="1"/>
  <c r="AN987" i="7" s="1"/>
  <c r="AN988" i="7" s="1"/>
  <c r="AN989" i="7" s="1"/>
  <c r="AN990" i="7" s="1"/>
  <c r="AN991" i="7" s="1"/>
  <c r="AN992" i="7" s="1"/>
  <c r="AN993" i="7" s="1"/>
  <c r="AN994" i="7" s="1"/>
  <c r="AN995" i="7" s="1"/>
  <c r="AN996" i="7" s="1"/>
  <c r="AN997" i="7" s="1"/>
  <c r="AN998" i="7" s="1"/>
  <c r="AN999" i="7" s="1"/>
  <c r="AN1000" i="7" s="1"/>
  <c r="AN1001" i="7" s="1"/>
  <c r="AN1002" i="7" s="1"/>
  <c r="AN1003" i="7" s="1"/>
  <c r="AN1004" i="7" s="1"/>
  <c r="AN1005" i="7" s="1"/>
  <c r="AN1006" i="7" s="1"/>
  <c r="AN1007" i="7" s="1"/>
  <c r="AN1008" i="7" s="1"/>
  <c r="AN1009" i="7" s="1"/>
  <c r="AN1010" i="7" s="1"/>
  <c r="AN1011" i="7" s="1"/>
  <c r="AN1012" i="7" s="1"/>
  <c r="AN1013" i="7" s="1"/>
  <c r="AN1014" i="7" s="1"/>
  <c r="AN1015" i="7" s="1"/>
  <c r="AN1016" i="7" s="1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2" i="7"/>
  <c r="T3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2" i="7"/>
  <c r="H2" i="7"/>
  <c r="H30" i="7"/>
  <c r="H29" i="7"/>
  <c r="H38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31" i="7"/>
  <c r="H32" i="7"/>
  <c r="H33" i="7"/>
  <c r="H34" i="7"/>
  <c r="H35" i="7"/>
  <c r="H36" i="7"/>
  <c r="H37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CA6" i="7" l="1"/>
  <c r="M1014" i="7"/>
  <c r="Y2" i="7"/>
  <c r="AL1016" i="7"/>
  <c r="CW8" i="7"/>
  <c r="CL6" i="7"/>
  <c r="CM585" i="7" s="1"/>
  <c r="CM27" i="7"/>
  <c r="CM59" i="7"/>
  <c r="CM91" i="7"/>
  <c r="CM119" i="7"/>
  <c r="CM139" i="7"/>
  <c r="CM147" i="7"/>
  <c r="CM175" i="7"/>
  <c r="CM183" i="7"/>
  <c r="CM203" i="7"/>
  <c r="CM219" i="7"/>
  <c r="CM239" i="7"/>
  <c r="CM247" i="7"/>
  <c r="CM275" i="7"/>
  <c r="CM283" i="7"/>
  <c r="CM303" i="7"/>
  <c r="CM331" i="7"/>
  <c r="CM339" i="7"/>
  <c r="CM347" i="7"/>
  <c r="CM379" i="7"/>
  <c r="CM407" i="7"/>
  <c r="CM415" i="7"/>
  <c r="CM443" i="7"/>
  <c r="CM471" i="7"/>
  <c r="CM479" i="7"/>
  <c r="CM507" i="7"/>
  <c r="CM535" i="7"/>
  <c r="CM543" i="7"/>
  <c r="CM571" i="7"/>
  <c r="CM599" i="7"/>
  <c r="CM607" i="7"/>
  <c r="CM635" i="7"/>
  <c r="CM663" i="7"/>
  <c r="CM671" i="7"/>
  <c r="CM699" i="7"/>
  <c r="CM727" i="7"/>
  <c r="CM735" i="7"/>
  <c r="CM763" i="7"/>
  <c r="CM791" i="7"/>
  <c r="CM799" i="7"/>
  <c r="CM827" i="7"/>
  <c r="CM855" i="7"/>
  <c r="CM863" i="7"/>
  <c r="CM891" i="7"/>
  <c r="CM919" i="7"/>
  <c r="CM927" i="7"/>
  <c r="CM955" i="7"/>
  <c r="CM963" i="7"/>
  <c r="CM971" i="7"/>
  <c r="CM1015" i="7"/>
  <c r="CM200" i="7"/>
  <c r="CM328" i="7"/>
  <c r="CM440" i="7"/>
  <c r="CM524" i="7"/>
  <c r="CM568" i="7"/>
  <c r="CM696" i="7"/>
  <c r="CM780" i="7"/>
  <c r="CM824" i="7"/>
  <c r="CM913" i="7"/>
  <c r="CM527" i="7"/>
  <c r="CM783" i="7"/>
  <c r="CM194" i="7"/>
  <c r="CM258" i="7"/>
  <c r="CM322" i="7"/>
  <c r="CM954" i="7"/>
  <c r="CM962" i="7"/>
  <c r="CM970" i="7"/>
  <c r="CM986" i="7"/>
  <c r="CM994" i="7"/>
  <c r="CM1002" i="7"/>
  <c r="CA8" i="7"/>
  <c r="BP8" i="7"/>
  <c r="M1010" i="7"/>
  <c r="M1006" i="7"/>
  <c r="M1002" i="7"/>
  <c r="M998" i="7"/>
  <c r="M994" i="7"/>
  <c r="M990" i="7"/>
  <c r="M986" i="7"/>
  <c r="M982" i="7"/>
  <c r="M978" i="7"/>
  <c r="M974" i="7"/>
  <c r="M970" i="7"/>
  <c r="M966" i="7"/>
  <c r="M962" i="7"/>
  <c r="M960" i="7"/>
  <c r="M956" i="7"/>
  <c r="M952" i="7"/>
  <c r="M946" i="7"/>
  <c r="M1012" i="7"/>
  <c r="M1008" i="7"/>
  <c r="M1004" i="7"/>
  <c r="M1000" i="7"/>
  <c r="M996" i="7"/>
  <c r="M992" i="7"/>
  <c r="M988" i="7"/>
  <c r="M984" i="7"/>
  <c r="M980" i="7"/>
  <c r="M976" i="7"/>
  <c r="M972" i="7"/>
  <c r="M968" i="7"/>
  <c r="M964" i="7"/>
  <c r="M958" i="7"/>
  <c r="M954" i="7"/>
  <c r="M950" i="7"/>
  <c r="M948" i="7"/>
  <c r="M942" i="7"/>
  <c r="M938" i="7"/>
  <c r="M934" i="7"/>
  <c r="M930" i="7"/>
  <c r="M926" i="7"/>
  <c r="M922" i="7"/>
  <c r="M918" i="7"/>
  <c r="M914" i="7"/>
  <c r="M910" i="7"/>
  <c r="M906" i="7"/>
  <c r="M902" i="7"/>
  <c r="M898" i="7"/>
  <c r="M894" i="7"/>
  <c r="M890" i="7"/>
  <c r="M886" i="7"/>
  <c r="M882" i="7"/>
  <c r="M878" i="7"/>
  <c r="M874" i="7"/>
  <c r="M870" i="7"/>
  <c r="M866" i="7"/>
  <c r="M862" i="7"/>
  <c r="M858" i="7"/>
  <c r="M854" i="7"/>
  <c r="M850" i="7"/>
  <c r="M846" i="7"/>
  <c r="M842" i="7"/>
  <c r="M838" i="7"/>
  <c r="M834" i="7"/>
  <c r="M830" i="7"/>
  <c r="M826" i="7"/>
  <c r="M822" i="7"/>
  <c r="M818" i="7"/>
  <c r="M814" i="7"/>
  <c r="M810" i="7"/>
  <c r="M806" i="7"/>
  <c r="M802" i="7"/>
  <c r="M798" i="7"/>
  <c r="M794" i="7"/>
  <c r="M790" i="7"/>
  <c r="M786" i="7"/>
  <c r="M782" i="7"/>
  <c r="M778" i="7"/>
  <c r="M774" i="7"/>
  <c r="M770" i="7"/>
  <c r="M766" i="7"/>
  <c r="M762" i="7"/>
  <c r="M758" i="7"/>
  <c r="M754" i="7"/>
  <c r="M752" i="7"/>
  <c r="M750" i="7"/>
  <c r="M746" i="7"/>
  <c r="M742" i="7"/>
  <c r="M738" i="7"/>
  <c r="M734" i="7"/>
  <c r="M730" i="7"/>
  <c r="M726" i="7"/>
  <c r="M722" i="7"/>
  <c r="M718" i="7"/>
  <c r="M714" i="7"/>
  <c r="M710" i="7"/>
  <c r="M706" i="7"/>
  <c r="M702" i="7"/>
  <c r="M698" i="7"/>
  <c r="M694" i="7"/>
  <c r="M690" i="7"/>
  <c r="M686" i="7"/>
  <c r="M682" i="7"/>
  <c r="M678" i="7"/>
  <c r="M674" i="7"/>
  <c r="M670" i="7"/>
  <c r="M666" i="7"/>
  <c r="M662" i="7"/>
  <c r="M658" i="7"/>
  <c r="M654" i="7"/>
  <c r="M650" i="7"/>
  <c r="M646" i="7"/>
  <c r="M642" i="7"/>
  <c r="M638" i="7"/>
  <c r="M634" i="7"/>
  <c r="M630" i="7"/>
  <c r="M626" i="7"/>
  <c r="M622" i="7"/>
  <c r="M618" i="7"/>
  <c r="M614" i="7"/>
  <c r="M610" i="7"/>
  <c r="M606" i="7"/>
  <c r="M602" i="7"/>
  <c r="M598" i="7"/>
  <c r="M594" i="7"/>
  <c r="M590" i="7"/>
  <c r="M586" i="7"/>
  <c r="M582" i="7"/>
  <c r="M578" i="7"/>
  <c r="M574" i="7"/>
  <c r="M570" i="7"/>
  <c r="M566" i="7"/>
  <c r="M562" i="7"/>
  <c r="M558" i="7"/>
  <c r="M554" i="7"/>
  <c r="M550" i="7"/>
  <c r="M546" i="7"/>
  <c r="M542" i="7"/>
  <c r="M538" i="7"/>
  <c r="M534" i="7"/>
  <c r="M530" i="7"/>
  <c r="M526" i="7"/>
  <c r="M522" i="7"/>
  <c r="M518" i="7"/>
  <c r="M514" i="7"/>
  <c r="M510" i="7"/>
  <c r="M506" i="7"/>
  <c r="M502" i="7"/>
  <c r="M498" i="7"/>
  <c r="M494" i="7"/>
  <c r="M490" i="7"/>
  <c r="M486" i="7"/>
  <c r="M482" i="7"/>
  <c r="M478" i="7"/>
  <c r="M474" i="7"/>
  <c r="M470" i="7"/>
  <c r="M466" i="7"/>
  <c r="M462" i="7"/>
  <c r="M458" i="7"/>
  <c r="M454" i="7"/>
  <c r="M450" i="7"/>
  <c r="M446" i="7"/>
  <c r="M442" i="7"/>
  <c r="M438" i="7"/>
  <c r="M434" i="7"/>
  <c r="M430" i="7"/>
  <c r="M426" i="7"/>
  <c r="M424" i="7"/>
  <c r="M422" i="7"/>
  <c r="M418" i="7"/>
  <c r="M416" i="7"/>
  <c r="M414" i="7"/>
  <c r="M412" i="7"/>
  <c r="M410" i="7"/>
  <c r="M408" i="7"/>
  <c r="M406" i="7"/>
  <c r="M404" i="7"/>
  <c r="M402" i="7"/>
  <c r="M400" i="7"/>
  <c r="M398" i="7"/>
  <c r="M396" i="7"/>
  <c r="M394" i="7"/>
  <c r="M392" i="7"/>
  <c r="M390" i="7"/>
  <c r="M388" i="7"/>
  <c r="M386" i="7"/>
  <c r="M384" i="7"/>
  <c r="M382" i="7"/>
  <c r="M380" i="7"/>
  <c r="M378" i="7"/>
  <c r="M376" i="7"/>
  <c r="M374" i="7"/>
  <c r="M372" i="7"/>
  <c r="M370" i="7"/>
  <c r="M368" i="7"/>
  <c r="M366" i="7"/>
  <c r="M364" i="7"/>
  <c r="M362" i="7"/>
  <c r="M360" i="7"/>
  <c r="M358" i="7"/>
  <c r="M356" i="7"/>
  <c r="M354" i="7"/>
  <c r="M352" i="7"/>
  <c r="M350" i="7"/>
  <c r="M348" i="7"/>
  <c r="M346" i="7"/>
  <c r="M344" i="7"/>
  <c r="M342" i="7"/>
  <c r="M340" i="7"/>
  <c r="M338" i="7"/>
  <c r="M336" i="7"/>
  <c r="M334" i="7"/>
  <c r="M332" i="7"/>
  <c r="M330" i="7"/>
  <c r="M328" i="7"/>
  <c r="M326" i="7"/>
  <c r="M324" i="7"/>
  <c r="M322" i="7"/>
  <c r="M320" i="7"/>
  <c r="M318" i="7"/>
  <c r="M316" i="7"/>
  <c r="M314" i="7"/>
  <c r="M312" i="7"/>
  <c r="M310" i="7"/>
  <c r="M308" i="7"/>
  <c r="M306" i="7"/>
  <c r="M304" i="7"/>
  <c r="M302" i="7"/>
  <c r="M300" i="7"/>
  <c r="M298" i="7"/>
  <c r="M296" i="7"/>
  <c r="M294" i="7"/>
  <c r="M292" i="7"/>
  <c r="M290" i="7"/>
  <c r="M288" i="7"/>
  <c r="M286" i="7"/>
  <c r="M284" i="7"/>
  <c r="M282" i="7"/>
  <c r="M280" i="7"/>
  <c r="M278" i="7"/>
  <c r="M276" i="7"/>
  <c r="M274" i="7"/>
  <c r="M272" i="7"/>
  <c r="M270" i="7"/>
  <c r="M268" i="7"/>
  <c r="M266" i="7"/>
  <c r="M264" i="7"/>
  <c r="M262" i="7"/>
  <c r="M260" i="7"/>
  <c r="M258" i="7"/>
  <c r="M256" i="7"/>
  <c r="M254" i="7"/>
  <c r="M252" i="7"/>
  <c r="M250" i="7"/>
  <c r="M248" i="7"/>
  <c r="M246" i="7"/>
  <c r="M244" i="7"/>
  <c r="M242" i="7"/>
  <c r="M240" i="7"/>
  <c r="M238" i="7"/>
  <c r="M236" i="7"/>
  <c r="M234" i="7"/>
  <c r="M232" i="7"/>
  <c r="M230" i="7"/>
  <c r="M228" i="7"/>
  <c r="M226" i="7"/>
  <c r="M224" i="7"/>
  <c r="M222" i="7"/>
  <c r="M220" i="7"/>
  <c r="M218" i="7"/>
  <c r="M216" i="7"/>
  <c r="M214" i="7"/>
  <c r="M212" i="7"/>
  <c r="M210" i="7"/>
  <c r="M208" i="7"/>
  <c r="M206" i="7"/>
  <c r="M204" i="7"/>
  <c r="M202" i="7"/>
  <c r="M200" i="7"/>
  <c r="M198" i="7"/>
  <c r="M196" i="7"/>
  <c r="M194" i="7"/>
  <c r="M192" i="7"/>
  <c r="M190" i="7"/>
  <c r="M188" i="7"/>
  <c r="M186" i="7"/>
  <c r="M184" i="7"/>
  <c r="M182" i="7"/>
  <c r="M180" i="7"/>
  <c r="M178" i="7"/>
  <c r="M176" i="7"/>
  <c r="M174" i="7"/>
  <c r="M172" i="7"/>
  <c r="M170" i="7"/>
  <c r="M168" i="7"/>
  <c r="M166" i="7"/>
  <c r="M164" i="7"/>
  <c r="M162" i="7"/>
  <c r="M160" i="7"/>
  <c r="M158" i="7"/>
  <c r="M156" i="7"/>
  <c r="M154" i="7"/>
  <c r="M152" i="7"/>
  <c r="M150" i="7"/>
  <c r="M148" i="7"/>
  <c r="M146" i="7"/>
  <c r="M144" i="7"/>
  <c r="M142" i="7"/>
  <c r="M140" i="7"/>
  <c r="M138" i="7"/>
  <c r="M136" i="7"/>
  <c r="M134" i="7"/>
  <c r="M132" i="7"/>
  <c r="M130" i="7"/>
  <c r="M128" i="7"/>
  <c r="M126" i="7"/>
  <c r="M124" i="7"/>
  <c r="M122" i="7"/>
  <c r="M120" i="7"/>
  <c r="M118" i="7"/>
  <c r="M116" i="7"/>
  <c r="M114" i="7"/>
  <c r="M112" i="7"/>
  <c r="M110" i="7"/>
  <c r="M108" i="7"/>
  <c r="M106" i="7"/>
  <c r="M104" i="7"/>
  <c r="M102" i="7"/>
  <c r="M100" i="7"/>
  <c r="M98" i="7"/>
  <c r="M96" i="7"/>
  <c r="M94" i="7"/>
  <c r="M92" i="7"/>
  <c r="M90" i="7"/>
  <c r="M88" i="7"/>
  <c r="M86" i="7"/>
  <c r="M84" i="7"/>
  <c r="M82" i="7"/>
  <c r="M80" i="7"/>
  <c r="M78" i="7"/>
  <c r="M76" i="7"/>
  <c r="M74" i="7"/>
  <c r="M72" i="7"/>
  <c r="M70" i="7"/>
  <c r="M68" i="7"/>
  <c r="M66" i="7"/>
  <c r="M64" i="7"/>
  <c r="M62" i="7"/>
  <c r="M60" i="7"/>
  <c r="M58" i="7"/>
  <c r="M56" i="7"/>
  <c r="M54" i="7"/>
  <c r="M52" i="7"/>
  <c r="M50" i="7"/>
  <c r="M48" i="7"/>
  <c r="M46" i="7"/>
  <c r="M44" i="7"/>
  <c r="M42" i="7"/>
  <c r="M40" i="7"/>
  <c r="M38" i="7"/>
  <c r="M36" i="7"/>
  <c r="M34" i="7"/>
  <c r="M32" i="7"/>
  <c r="M30" i="7"/>
  <c r="M28" i="7"/>
  <c r="M26" i="7"/>
  <c r="M24" i="7"/>
  <c r="M22" i="7"/>
  <c r="M20" i="7"/>
  <c r="M18" i="7"/>
  <c r="M16" i="7"/>
  <c r="M14" i="7"/>
  <c r="M12" i="7"/>
  <c r="M10" i="7"/>
  <c r="M8" i="7"/>
  <c r="M6" i="7"/>
  <c r="M4" i="7"/>
  <c r="M944" i="7"/>
  <c r="M940" i="7"/>
  <c r="M936" i="7"/>
  <c r="M932" i="7"/>
  <c r="M928" i="7"/>
  <c r="M924" i="7"/>
  <c r="M920" i="7"/>
  <c r="M916" i="7"/>
  <c r="M912" i="7"/>
  <c r="M908" i="7"/>
  <c r="M904" i="7"/>
  <c r="M900" i="7"/>
  <c r="M896" i="7"/>
  <c r="M892" i="7"/>
  <c r="M888" i="7"/>
  <c r="M884" i="7"/>
  <c r="M880" i="7"/>
  <c r="M876" i="7"/>
  <c r="M872" i="7"/>
  <c r="M868" i="7"/>
  <c r="M864" i="7"/>
  <c r="M860" i="7"/>
  <c r="M856" i="7"/>
  <c r="M852" i="7"/>
  <c r="M848" i="7"/>
  <c r="M844" i="7"/>
  <c r="M840" i="7"/>
  <c r="M836" i="7"/>
  <c r="M832" i="7"/>
  <c r="M828" i="7"/>
  <c r="M824" i="7"/>
  <c r="M820" i="7"/>
  <c r="M816" i="7"/>
  <c r="M812" i="7"/>
  <c r="M808" i="7"/>
  <c r="M804" i="7"/>
  <c r="M800" i="7"/>
  <c r="M796" i="7"/>
  <c r="M792" i="7"/>
  <c r="M788" i="7"/>
  <c r="M784" i="7"/>
  <c r="M780" i="7"/>
  <c r="M776" i="7"/>
  <c r="M772" i="7"/>
  <c r="M768" i="7"/>
  <c r="M764" i="7"/>
  <c r="M760" i="7"/>
  <c r="M756" i="7"/>
  <c r="M748" i="7"/>
  <c r="M744" i="7"/>
  <c r="M740" i="7"/>
  <c r="M736" i="7"/>
  <c r="M732" i="7"/>
  <c r="M728" i="7"/>
  <c r="M724" i="7"/>
  <c r="M720" i="7"/>
  <c r="M716" i="7"/>
  <c r="M712" i="7"/>
  <c r="M708" i="7"/>
  <c r="M704" i="7"/>
  <c r="M700" i="7"/>
  <c r="M696" i="7"/>
  <c r="M692" i="7"/>
  <c r="M688" i="7"/>
  <c r="M684" i="7"/>
  <c r="M680" i="7"/>
  <c r="M676" i="7"/>
  <c r="M672" i="7"/>
  <c r="M668" i="7"/>
  <c r="M664" i="7"/>
  <c r="M660" i="7"/>
  <c r="M656" i="7"/>
  <c r="M652" i="7"/>
  <c r="M648" i="7"/>
  <c r="M644" i="7"/>
  <c r="M640" i="7"/>
  <c r="M636" i="7"/>
  <c r="M632" i="7"/>
  <c r="M628" i="7"/>
  <c r="M624" i="7"/>
  <c r="M620" i="7"/>
  <c r="M616" i="7"/>
  <c r="M612" i="7"/>
  <c r="M608" i="7"/>
  <c r="M604" i="7"/>
  <c r="M600" i="7"/>
  <c r="M596" i="7"/>
  <c r="M592" i="7"/>
  <c r="M588" i="7"/>
  <c r="M584" i="7"/>
  <c r="M580" i="7"/>
  <c r="M576" i="7"/>
  <c r="M572" i="7"/>
  <c r="M568" i="7"/>
  <c r="M564" i="7"/>
  <c r="M560" i="7"/>
  <c r="M556" i="7"/>
  <c r="M552" i="7"/>
  <c r="M548" i="7"/>
  <c r="M544" i="7"/>
  <c r="M540" i="7"/>
  <c r="M536" i="7"/>
  <c r="M532" i="7"/>
  <c r="M528" i="7"/>
  <c r="M524" i="7"/>
  <c r="M520" i="7"/>
  <c r="M516" i="7"/>
  <c r="M512" i="7"/>
  <c r="M508" i="7"/>
  <c r="M504" i="7"/>
  <c r="M500" i="7"/>
  <c r="M496" i="7"/>
  <c r="M492" i="7"/>
  <c r="M488" i="7"/>
  <c r="M484" i="7"/>
  <c r="M480" i="7"/>
  <c r="M476" i="7"/>
  <c r="M472" i="7"/>
  <c r="M468" i="7"/>
  <c r="M464" i="7"/>
  <c r="M460" i="7"/>
  <c r="M456" i="7"/>
  <c r="M452" i="7"/>
  <c r="M448" i="7"/>
  <c r="M444" i="7"/>
  <c r="M440" i="7"/>
  <c r="M436" i="7"/>
  <c r="M432" i="7"/>
  <c r="M428" i="7"/>
  <c r="M420" i="7"/>
  <c r="AL1014" i="7"/>
  <c r="AL820" i="7"/>
  <c r="AL816" i="7"/>
  <c r="AL812" i="7"/>
  <c r="AL808" i="7"/>
  <c r="AL804" i="7"/>
  <c r="AL800" i="7"/>
  <c r="AL796" i="7"/>
  <c r="AL792" i="7"/>
  <c r="AL788" i="7"/>
  <c r="AL784" i="7"/>
  <c r="AL780" i="7"/>
  <c r="AL776" i="7"/>
  <c r="AL772" i="7"/>
  <c r="AL768" i="7"/>
  <c r="AL764" i="7"/>
  <c r="AL760" i="7"/>
  <c r="AL756" i="7"/>
  <c r="AL752" i="7"/>
  <c r="AL748" i="7"/>
  <c r="AL744" i="7"/>
  <c r="AL740" i="7"/>
  <c r="AL736" i="7"/>
  <c r="AL732" i="7"/>
  <c r="AL728" i="7"/>
  <c r="AL724" i="7"/>
  <c r="AL720" i="7"/>
  <c r="AL716" i="7"/>
  <c r="AL712" i="7"/>
  <c r="AL708" i="7"/>
  <c r="AL704" i="7"/>
  <c r="AL700" i="7"/>
  <c r="AL696" i="7"/>
  <c r="AL692" i="7"/>
  <c r="AL688" i="7"/>
  <c r="AL684" i="7"/>
  <c r="AL680" i="7"/>
  <c r="AL676" i="7"/>
  <c r="AL672" i="7"/>
  <c r="AL668" i="7"/>
  <c r="AL664" i="7"/>
  <c r="AL660" i="7"/>
  <c r="AL656" i="7"/>
  <c r="AL652" i="7"/>
  <c r="AL648" i="7"/>
  <c r="AL644" i="7"/>
  <c r="AL640" i="7"/>
  <c r="AL636" i="7"/>
  <c r="AL632" i="7"/>
  <c r="AL628" i="7"/>
  <c r="AL624" i="7"/>
  <c r="AL620" i="7"/>
  <c r="AL616" i="7"/>
  <c r="AL612" i="7"/>
  <c r="AL608" i="7"/>
  <c r="AL604" i="7"/>
  <c r="AL600" i="7"/>
  <c r="AL596" i="7"/>
  <c r="AL592" i="7"/>
  <c r="AL588" i="7"/>
  <c r="AL584" i="7"/>
  <c r="AL580" i="7"/>
  <c r="AL576" i="7"/>
  <c r="AL572" i="7"/>
  <c r="AL568" i="7"/>
  <c r="AL564" i="7"/>
  <c r="AL560" i="7"/>
  <c r="AL556" i="7"/>
  <c r="AL552" i="7"/>
  <c r="AL548" i="7"/>
  <c r="AL544" i="7"/>
  <c r="AL540" i="7"/>
  <c r="AL536" i="7"/>
  <c r="AL532" i="7"/>
  <c r="AL528" i="7"/>
  <c r="AL524" i="7"/>
  <c r="AL520" i="7"/>
  <c r="AL516" i="7"/>
  <c r="AL512" i="7"/>
  <c r="AL508" i="7"/>
  <c r="AL504" i="7"/>
  <c r="AL500" i="7"/>
  <c r="AL496" i="7"/>
  <c r="AL492" i="7"/>
  <c r="AL488" i="7"/>
  <c r="AL484" i="7"/>
  <c r="AL480" i="7"/>
  <c r="AL476" i="7"/>
  <c r="AL472" i="7"/>
  <c r="AL468" i="7"/>
  <c r="AL464" i="7"/>
  <c r="AL460" i="7"/>
  <c r="AL456" i="7"/>
  <c r="AL452" i="7"/>
  <c r="AL448" i="7"/>
  <c r="AL444" i="7"/>
  <c r="AL440" i="7"/>
  <c r="AL436" i="7"/>
  <c r="AL432" i="7"/>
  <c r="AL428" i="7"/>
  <c r="AL424" i="7"/>
  <c r="AL420" i="7"/>
  <c r="AL416" i="7"/>
  <c r="AL412" i="7"/>
  <c r="AL408" i="7"/>
  <c r="AL404" i="7"/>
  <c r="AL400" i="7"/>
  <c r="AL396" i="7"/>
  <c r="AL392" i="7"/>
  <c r="AL388" i="7"/>
  <c r="AL384" i="7"/>
  <c r="AL380" i="7"/>
  <c r="AL376" i="7"/>
  <c r="AL372" i="7"/>
  <c r="AL368" i="7"/>
  <c r="AL364" i="7"/>
  <c r="AL360" i="7"/>
  <c r="AL356" i="7"/>
  <c r="AL352" i="7"/>
  <c r="AL348" i="7"/>
  <c r="AL344" i="7"/>
  <c r="AL340" i="7"/>
  <c r="AL336" i="7"/>
  <c r="AL332" i="7"/>
  <c r="AL328" i="7"/>
  <c r="AL324" i="7"/>
  <c r="AL320" i="7"/>
  <c r="AL316" i="7"/>
  <c r="AL312" i="7"/>
  <c r="AL308" i="7"/>
  <c r="AL304" i="7"/>
  <c r="AL300" i="7"/>
  <c r="AL296" i="7"/>
  <c r="AL292" i="7"/>
  <c r="AL288" i="7"/>
  <c r="AL284" i="7"/>
  <c r="AL280" i="7"/>
  <c r="AL276" i="7"/>
  <c r="AL272" i="7"/>
  <c r="AL268" i="7"/>
  <c r="AL264" i="7"/>
  <c r="AL260" i="7"/>
  <c r="AL256" i="7"/>
  <c r="AL252" i="7"/>
  <c r="AL248" i="7"/>
  <c r="AL244" i="7"/>
  <c r="AL240" i="7"/>
  <c r="AL236" i="7"/>
  <c r="AL232" i="7"/>
  <c r="AL228" i="7"/>
  <c r="AL224" i="7"/>
  <c r="AL220" i="7"/>
  <c r="AL216" i="7"/>
  <c r="AL212" i="7"/>
  <c r="AL208" i="7"/>
  <c r="AL204" i="7"/>
  <c r="AL200" i="7"/>
  <c r="AL196" i="7"/>
  <c r="AL192" i="7"/>
  <c r="AL188" i="7"/>
  <c r="AL184" i="7"/>
  <c r="AL180" i="7"/>
  <c r="AL176" i="7"/>
  <c r="AL172" i="7"/>
  <c r="AL168" i="7"/>
  <c r="AL164" i="7"/>
  <c r="AL160" i="7"/>
  <c r="AL156" i="7"/>
  <c r="AL152" i="7"/>
  <c r="AL148" i="7"/>
  <c r="AL144" i="7"/>
  <c r="AL140" i="7"/>
  <c r="AL136" i="7"/>
  <c r="AL132" i="7"/>
  <c r="AL128" i="7"/>
  <c r="AL124" i="7"/>
  <c r="AL120" i="7"/>
  <c r="AL116" i="7"/>
  <c r="AL112" i="7"/>
  <c r="AL108" i="7"/>
  <c r="AL104" i="7"/>
  <c r="AL100" i="7"/>
  <c r="AL96" i="7"/>
  <c r="AL92" i="7"/>
  <c r="AL88" i="7"/>
  <c r="AL84" i="7"/>
  <c r="AL80" i="7"/>
  <c r="AL76" i="7"/>
  <c r="AL72" i="7"/>
  <c r="AL68" i="7"/>
  <c r="AL64" i="7"/>
  <c r="AL60" i="7"/>
  <c r="AL56" i="7"/>
  <c r="AL52" i="7"/>
  <c r="AL48" i="7"/>
  <c r="AL44" i="7"/>
  <c r="AL40" i="7"/>
  <c r="AL36" i="7"/>
  <c r="AL32" i="7"/>
  <c r="AL28" i="7"/>
  <c r="AL24" i="7"/>
  <c r="AL20" i="7"/>
  <c r="AL16" i="7"/>
  <c r="AL12" i="7"/>
  <c r="AL8" i="7"/>
  <c r="AL823" i="7"/>
  <c r="AU6" i="7"/>
  <c r="BE6" i="7"/>
  <c r="BF1016" i="7" s="1"/>
  <c r="BF362" i="7"/>
  <c r="BF370" i="7"/>
  <c r="BF378" i="7"/>
  <c r="BF386" i="7"/>
  <c r="BF394" i="7"/>
  <c r="BF402" i="7"/>
  <c r="BF410" i="7"/>
  <c r="BF418" i="7"/>
  <c r="BF426" i="7"/>
  <c r="BF434" i="7"/>
  <c r="BF442" i="7"/>
  <c r="BF450" i="7"/>
  <c r="BF458" i="7"/>
  <c r="BF466" i="7"/>
  <c r="BF474" i="7"/>
  <c r="BF482" i="7"/>
  <c r="BF490" i="7"/>
  <c r="BF498" i="7"/>
  <c r="BF506" i="7"/>
  <c r="BF514" i="7"/>
  <c r="BF522" i="7"/>
  <c r="BF530" i="7"/>
  <c r="BF538" i="7"/>
  <c r="BF546" i="7"/>
  <c r="BF554" i="7"/>
  <c r="BF562" i="7"/>
  <c r="BF570" i="7"/>
  <c r="BF578" i="7"/>
  <c r="BF586" i="7"/>
  <c r="BF594" i="7"/>
  <c r="BF602" i="7"/>
  <c r="BF610" i="7"/>
  <c r="BF618" i="7"/>
  <c r="BF626" i="7"/>
  <c r="BF634" i="7"/>
  <c r="BF642" i="7"/>
  <c r="BF650" i="7"/>
  <c r="BF658" i="7"/>
  <c r="BF666" i="7"/>
  <c r="BF674" i="7"/>
  <c r="BF682" i="7"/>
  <c r="BF690" i="7"/>
  <c r="BF698" i="7"/>
  <c r="BF706" i="7"/>
  <c r="BF714" i="7"/>
  <c r="BF722" i="7"/>
  <c r="BF730" i="7"/>
  <c r="BF738" i="7"/>
  <c r="BF746" i="7"/>
  <c r="BF754" i="7"/>
  <c r="BF762" i="7"/>
  <c r="BF770" i="7"/>
  <c r="BF778" i="7"/>
  <c r="BF786" i="7"/>
  <c r="BF794" i="7"/>
  <c r="BF802" i="7"/>
  <c r="BF810" i="7"/>
  <c r="BF818" i="7"/>
  <c r="BF826" i="7"/>
  <c r="BF834" i="7"/>
  <c r="BF842" i="7"/>
  <c r="BF850" i="7"/>
  <c r="BF858" i="7"/>
  <c r="BF866" i="7"/>
  <c r="BF874" i="7"/>
  <c r="BF882" i="7"/>
  <c r="BF890" i="7"/>
  <c r="BF898" i="7"/>
  <c r="BF906" i="7"/>
  <c r="BF914" i="7"/>
  <c r="BF922" i="7"/>
  <c r="BF930" i="7"/>
  <c r="BF938" i="7"/>
  <c r="BF946" i="7"/>
  <c r="BF954" i="7"/>
  <c r="BF962" i="7"/>
  <c r="BF970" i="7"/>
  <c r="BF978" i="7"/>
  <c r="BF986" i="7"/>
  <c r="BF994" i="7"/>
  <c r="BF1002" i="7"/>
  <c r="BF1010" i="7"/>
  <c r="K1015" i="7"/>
  <c r="K1013" i="7"/>
  <c r="W1016" i="7"/>
  <c r="M2" i="7"/>
  <c r="M1013" i="7"/>
  <c r="M1009" i="7"/>
  <c r="M1005" i="7"/>
  <c r="M1001" i="7"/>
  <c r="M997" i="7"/>
  <c r="M991" i="7"/>
  <c r="M987" i="7"/>
  <c r="M983" i="7"/>
  <c r="M979" i="7"/>
  <c r="M975" i="7"/>
  <c r="M971" i="7"/>
  <c r="M967" i="7"/>
  <c r="M963" i="7"/>
  <c r="M959" i="7"/>
  <c r="M955" i="7"/>
  <c r="M951" i="7"/>
  <c r="M947" i="7"/>
  <c r="M943" i="7"/>
  <c r="M937" i="7"/>
  <c r="M933" i="7"/>
  <c r="M929" i="7"/>
  <c r="M925" i="7"/>
  <c r="M921" i="7"/>
  <c r="M917" i="7"/>
  <c r="M913" i="7"/>
  <c r="M909" i="7"/>
  <c r="M905" i="7"/>
  <c r="M901" i="7"/>
  <c r="M897" i="7"/>
  <c r="M891" i="7"/>
  <c r="M887" i="7"/>
  <c r="M883" i="7"/>
  <c r="M879" i="7"/>
  <c r="M877" i="7"/>
  <c r="M873" i="7"/>
  <c r="M869" i="7"/>
  <c r="M865" i="7"/>
  <c r="M861" i="7"/>
  <c r="M855" i="7"/>
  <c r="M851" i="7"/>
  <c r="M847" i="7"/>
  <c r="M843" i="7"/>
  <c r="M839" i="7"/>
  <c r="M835" i="7"/>
  <c r="M831" i="7"/>
  <c r="M827" i="7"/>
  <c r="M823" i="7"/>
  <c r="M819" i="7"/>
  <c r="M815" i="7"/>
  <c r="M809" i="7"/>
  <c r="M807" i="7"/>
  <c r="M803" i="7"/>
  <c r="M799" i="7"/>
  <c r="M795" i="7"/>
  <c r="M791" i="7"/>
  <c r="M787" i="7"/>
  <c r="M783" i="7"/>
  <c r="M779" i="7"/>
  <c r="M775" i="7"/>
  <c r="M769" i="7"/>
  <c r="M765" i="7"/>
  <c r="M761" i="7"/>
  <c r="M757" i="7"/>
  <c r="M753" i="7"/>
  <c r="M749" i="7"/>
  <c r="M745" i="7"/>
  <c r="M741" i="7"/>
  <c r="M737" i="7"/>
  <c r="M733" i="7"/>
  <c r="M729" i="7"/>
  <c r="M725" i="7"/>
  <c r="M721" i="7"/>
  <c r="M717" i="7"/>
  <c r="M713" i="7"/>
  <c r="M709" i="7"/>
  <c r="M705" i="7"/>
  <c r="M701" i="7"/>
  <c r="M697" i="7"/>
  <c r="M693" i="7"/>
  <c r="M689" i="7"/>
  <c r="M685" i="7"/>
  <c r="M681" i="7"/>
  <c r="M677" i="7"/>
  <c r="M673" i="7"/>
  <c r="M669" i="7"/>
  <c r="M665" i="7"/>
  <c r="M661" i="7"/>
  <c r="M657" i="7"/>
  <c r="M653" i="7"/>
  <c r="M649" i="7"/>
  <c r="M645" i="7"/>
  <c r="M641" i="7"/>
  <c r="M637" i="7"/>
  <c r="M633" i="7"/>
  <c r="M629" i="7"/>
  <c r="M625" i="7"/>
  <c r="M619" i="7"/>
  <c r="M617" i="7"/>
  <c r="M613" i="7"/>
  <c r="M609" i="7"/>
  <c r="M605" i="7"/>
  <c r="M601" i="7"/>
  <c r="M595" i="7"/>
  <c r="M591" i="7"/>
  <c r="M587" i="7"/>
  <c r="M583" i="7"/>
  <c r="M579" i="7"/>
  <c r="M575" i="7"/>
  <c r="M571" i="7"/>
  <c r="M567" i="7"/>
  <c r="M563" i="7"/>
  <c r="M557" i="7"/>
  <c r="M553" i="7"/>
  <c r="M549" i="7"/>
  <c r="M545" i="7"/>
  <c r="M541" i="7"/>
  <c r="M537" i="7"/>
  <c r="M535" i="7"/>
  <c r="M531" i="7"/>
  <c r="M527" i="7"/>
  <c r="M523" i="7"/>
  <c r="M519" i="7"/>
  <c r="M515" i="7"/>
  <c r="M509" i="7"/>
  <c r="M505" i="7"/>
  <c r="M501" i="7"/>
  <c r="M497" i="7"/>
  <c r="M493" i="7"/>
  <c r="M489" i="7"/>
  <c r="M485" i="7"/>
  <c r="M481" i="7"/>
  <c r="M477" i="7"/>
  <c r="M473" i="7"/>
  <c r="M471" i="7"/>
  <c r="M467" i="7"/>
  <c r="M463" i="7"/>
  <c r="M457" i="7"/>
  <c r="M453" i="7"/>
  <c r="M449" i="7"/>
  <c r="M445" i="7"/>
  <c r="M441" i="7"/>
  <c r="M437" i="7"/>
  <c r="M433" i="7"/>
  <c r="M429" i="7"/>
  <c r="M425" i="7"/>
  <c r="M421" i="7"/>
  <c r="M417" i="7"/>
  <c r="M413" i="7"/>
  <c r="M409" i="7"/>
  <c r="M405" i="7"/>
  <c r="M399" i="7"/>
  <c r="M395" i="7"/>
  <c r="M391" i="7"/>
  <c r="M387" i="7"/>
  <c r="M383" i="7"/>
  <c r="M379" i="7"/>
  <c r="M375" i="7"/>
  <c r="M371" i="7"/>
  <c r="M367" i="7"/>
  <c r="M363" i="7"/>
  <c r="M357" i="7"/>
  <c r="M353" i="7"/>
  <c r="M349" i="7"/>
  <c r="M335" i="7"/>
  <c r="Y1013" i="7"/>
  <c r="Y1009" i="7"/>
  <c r="Y1005" i="7"/>
  <c r="Y1001" i="7"/>
  <c r="Y997" i="7"/>
  <c r="Y993" i="7"/>
  <c r="Y989" i="7"/>
  <c r="Y985" i="7"/>
  <c r="Y981" i="7"/>
  <c r="Y977" i="7"/>
  <c r="Y973" i="7"/>
  <c r="Y967" i="7"/>
  <c r="Y963" i="7"/>
  <c r="Y959" i="7"/>
  <c r="Y955" i="7"/>
  <c r="Y951" i="7"/>
  <c r="Y947" i="7"/>
  <c r="Y943" i="7"/>
  <c r="Y939" i="7"/>
  <c r="Y935" i="7"/>
  <c r="Y931" i="7"/>
  <c r="Y927" i="7"/>
  <c r="Y923" i="7"/>
  <c r="Y919" i="7"/>
  <c r="Y915" i="7"/>
  <c r="Y911" i="7"/>
  <c r="Y907" i="7"/>
  <c r="Y903" i="7"/>
  <c r="Y899" i="7"/>
  <c r="Y895" i="7"/>
  <c r="Y891" i="7"/>
  <c r="Y887" i="7"/>
  <c r="Y883" i="7"/>
  <c r="Y879" i="7"/>
  <c r="Y875" i="7"/>
  <c r="Y871" i="7"/>
  <c r="Y867" i="7"/>
  <c r="Y863" i="7"/>
  <c r="Y859" i="7"/>
  <c r="Y855" i="7"/>
  <c r="Y851" i="7"/>
  <c r="Y847" i="7"/>
  <c r="Y843" i="7"/>
  <c r="Y839" i="7"/>
  <c r="Y835" i="7"/>
  <c r="Y831" i="7"/>
  <c r="Y827" i="7"/>
  <c r="Y823" i="7"/>
  <c r="Y819" i="7"/>
  <c r="Y815" i="7"/>
  <c r="Y811" i="7"/>
  <c r="Y807" i="7"/>
  <c r="Y801" i="7"/>
  <c r="Y797" i="7"/>
  <c r="Y793" i="7"/>
  <c r="Y789" i="7"/>
  <c r="Y785" i="7"/>
  <c r="Y781" i="7"/>
  <c r="Y777" i="7"/>
  <c r="Y773" i="7"/>
  <c r="Y769" i="7"/>
  <c r="Y765" i="7"/>
  <c r="Y761" i="7"/>
  <c r="Y757" i="7"/>
  <c r="Y753" i="7"/>
  <c r="Y749" i="7"/>
  <c r="Y745" i="7"/>
  <c r="Y741" i="7"/>
  <c r="Y737" i="7"/>
  <c r="Y733" i="7"/>
  <c r="Y729" i="7"/>
  <c r="Y725" i="7"/>
  <c r="Y721" i="7"/>
  <c r="Y717" i="7"/>
  <c r="Y711" i="7"/>
  <c r="Y707" i="7"/>
  <c r="Y703" i="7"/>
  <c r="Y699" i="7"/>
  <c r="Y695" i="7"/>
  <c r="Y691" i="7"/>
  <c r="Y687" i="7"/>
  <c r="Y683" i="7"/>
  <c r="Y679" i="7"/>
  <c r="Y675" i="7"/>
  <c r="Y669" i="7"/>
  <c r="Y665" i="7"/>
  <c r="Y661" i="7"/>
  <c r="Y657" i="7"/>
  <c r="Y653" i="7"/>
  <c r="Y649" i="7"/>
  <c r="Y645" i="7"/>
  <c r="Y641" i="7"/>
  <c r="Y637" i="7"/>
  <c r="Y633" i="7"/>
  <c r="Y629" i="7"/>
  <c r="Y625" i="7"/>
  <c r="Y621" i="7"/>
  <c r="Y617" i="7"/>
  <c r="Y613" i="7"/>
  <c r="Y609" i="7"/>
  <c r="Y605" i="7"/>
  <c r="Y601" i="7"/>
  <c r="Y597" i="7"/>
  <c r="Y593" i="7"/>
  <c r="Y587" i="7"/>
  <c r="Y583" i="7"/>
  <c r="Y579" i="7"/>
  <c r="Y575" i="7"/>
  <c r="Y571" i="7"/>
  <c r="Y567" i="7"/>
  <c r="Y563" i="7"/>
  <c r="Y559" i="7"/>
  <c r="Y555" i="7"/>
  <c r="Y551" i="7"/>
  <c r="Y547" i="7"/>
  <c r="Y543" i="7"/>
  <c r="Y539" i="7"/>
  <c r="Y535" i="7"/>
  <c r="Y531" i="7"/>
  <c r="Y527" i="7"/>
  <c r="Y523" i="7"/>
  <c r="Y519" i="7"/>
  <c r="Y515" i="7"/>
  <c r="Y511" i="7"/>
  <c r="Y507" i="7"/>
  <c r="Y503" i="7"/>
  <c r="Y499" i="7"/>
  <c r="Y495" i="7"/>
  <c r="Y491" i="7"/>
  <c r="Y485" i="7"/>
  <c r="Y481" i="7"/>
  <c r="Y479" i="7"/>
  <c r="Y475" i="7"/>
  <c r="Y471" i="7"/>
  <c r="Y465" i="7"/>
  <c r="Y461" i="7"/>
  <c r="Y457" i="7"/>
  <c r="Y453" i="7"/>
  <c r="Y449" i="7"/>
  <c r="Y445" i="7"/>
  <c r="Y441" i="7"/>
  <c r="Y437" i="7"/>
  <c r="Y433" i="7"/>
  <c r="Y429" i="7"/>
  <c r="Y423" i="7"/>
  <c r="Y419" i="7"/>
  <c r="Y415" i="7"/>
  <c r="Y411" i="7"/>
  <c r="Y407" i="7"/>
  <c r="Y403" i="7"/>
  <c r="Y399" i="7"/>
  <c r="Y395" i="7"/>
  <c r="Y391" i="7"/>
  <c r="Y387" i="7"/>
  <c r="Y383" i="7"/>
  <c r="Y379" i="7"/>
  <c r="Y375" i="7"/>
  <c r="Y371" i="7"/>
  <c r="Y365" i="7"/>
  <c r="Y361" i="7"/>
  <c r="Y357" i="7"/>
  <c r="Y353" i="7"/>
  <c r="Y349" i="7"/>
  <c r="Y345" i="7"/>
  <c r="Y341" i="7"/>
  <c r="Y337" i="7"/>
  <c r="Y333" i="7"/>
  <c r="Y329" i="7"/>
  <c r="Y325" i="7"/>
  <c r="Y319" i="7"/>
  <c r="Y315" i="7"/>
  <c r="Y311" i="7"/>
  <c r="Y307" i="7"/>
  <c r="Y303" i="7"/>
  <c r="Y299" i="7"/>
  <c r="Y295" i="7"/>
  <c r="Y291" i="7"/>
  <c r="Y287" i="7"/>
  <c r="Y283" i="7"/>
  <c r="Y279" i="7"/>
  <c r="Y275" i="7"/>
  <c r="Y271" i="7"/>
  <c r="Y267" i="7"/>
  <c r="Y263" i="7"/>
  <c r="Y259" i="7"/>
  <c r="Y255" i="7"/>
  <c r="Y251" i="7"/>
  <c r="Y247" i="7"/>
  <c r="Y243" i="7"/>
  <c r="Y239" i="7"/>
  <c r="Y235" i="7"/>
  <c r="Y231" i="7"/>
  <c r="Y225" i="7"/>
  <c r="Y221" i="7"/>
  <c r="Y217" i="7"/>
  <c r="Y213" i="7"/>
  <c r="Y209" i="7"/>
  <c r="Y205" i="7"/>
  <c r="Y201" i="7"/>
  <c r="Y197" i="7"/>
  <c r="Y193" i="7"/>
  <c r="Y187" i="7"/>
  <c r="Y183" i="7"/>
  <c r="Y179" i="7"/>
  <c r="Y175" i="7"/>
  <c r="Y171" i="7"/>
  <c r="Y167" i="7"/>
  <c r="Y163" i="7"/>
  <c r="Y159" i="7"/>
  <c r="Y157" i="7"/>
  <c r="Y155" i="7"/>
  <c r="Y153" i="7"/>
  <c r="Y151" i="7"/>
  <c r="Y149" i="7"/>
  <c r="Y147" i="7"/>
  <c r="Y143" i="7"/>
  <c r="Y139" i="7"/>
  <c r="Y133" i="7"/>
  <c r="Y129" i="7"/>
  <c r="Y125" i="7"/>
  <c r="Y121" i="7"/>
  <c r="Y117" i="7"/>
  <c r="Y113" i="7"/>
  <c r="Y109" i="7"/>
  <c r="Y105" i="7"/>
  <c r="Y101" i="7"/>
  <c r="Y97" i="7"/>
  <c r="Y93" i="7"/>
  <c r="Y89" i="7"/>
  <c r="Y85" i="7"/>
  <c r="Y81" i="7"/>
  <c r="Y77" i="7"/>
  <c r="Y73" i="7"/>
  <c r="Y69" i="7"/>
  <c r="Y65" i="7"/>
  <c r="Y61" i="7"/>
  <c r="Y57" i="7"/>
  <c r="Y53" i="7"/>
  <c r="Y49" i="7"/>
  <c r="Y45" i="7"/>
  <c r="Y39" i="7"/>
  <c r="Y35" i="7"/>
  <c r="Y31" i="7"/>
  <c r="Y27" i="7"/>
  <c r="Y23" i="7"/>
  <c r="Y19" i="7"/>
  <c r="Y15" i="7"/>
  <c r="Y11" i="7"/>
  <c r="Y7" i="7"/>
  <c r="Y3" i="7"/>
  <c r="Y1010" i="7"/>
  <c r="Y1002" i="7"/>
  <c r="Y990" i="7"/>
  <c r="Y982" i="7"/>
  <c r="Y974" i="7"/>
  <c r="Y966" i="7"/>
  <c r="Y958" i="7"/>
  <c r="Y954" i="7"/>
  <c r="Y942" i="7"/>
  <c r="Y934" i="7"/>
  <c r="Y926" i="7"/>
  <c r="Y918" i="7"/>
  <c r="Y910" i="7"/>
  <c r="Y902" i="7"/>
  <c r="Y890" i="7"/>
  <c r="Y882" i="7"/>
  <c r="Y874" i="7"/>
  <c r="Y866" i="7"/>
  <c r="Y858" i="7"/>
  <c r="Y850" i="7"/>
  <c r="Y842" i="7"/>
  <c r="Y834" i="7"/>
  <c r="Y826" i="7"/>
  <c r="Y818" i="7"/>
  <c r="Y810" i="7"/>
  <c r="Y802" i="7"/>
  <c r="Y794" i="7"/>
  <c r="Y786" i="7"/>
  <c r="Y778" i="7"/>
  <c r="Y770" i="7"/>
  <c r="Y762" i="7"/>
  <c r="Y754" i="7"/>
  <c r="Y746" i="7"/>
  <c r="Y734" i="7"/>
  <c r="Y726" i="7"/>
  <c r="Y718" i="7"/>
  <c r="Y710" i="7"/>
  <c r="Y702" i="7"/>
  <c r="Y694" i="7"/>
  <c r="Y686" i="7"/>
  <c r="Y678" i="7"/>
  <c r="Y670" i="7"/>
  <c r="Y662" i="7"/>
  <c r="Y654" i="7"/>
  <c r="Y646" i="7"/>
  <c r="Y638" i="7"/>
  <c r="Y630" i="7"/>
  <c r="Y626" i="7"/>
  <c r="Y618" i="7"/>
  <c r="Y606" i="7"/>
  <c r="Y598" i="7"/>
  <c r="Y590" i="7"/>
  <c r="Y582" i="7"/>
  <c r="Y574" i="7"/>
  <c r="Y566" i="7"/>
  <c r="Y558" i="7"/>
  <c r="Y550" i="7"/>
  <c r="Y542" i="7"/>
  <c r="Y534" i="7"/>
  <c r="Y526" i="7"/>
  <c r="Y518" i="7"/>
  <c r="Y510" i="7"/>
  <c r="Y502" i="7"/>
  <c r="Y494" i="7"/>
  <c r="Y486" i="7"/>
  <c r="Y474" i="7"/>
  <c r="Y466" i="7"/>
  <c r="Y458" i="7"/>
  <c r="Y450" i="7"/>
  <c r="Y442" i="7"/>
  <c r="Y434" i="7"/>
  <c r="Y426" i="7"/>
  <c r="Y418" i="7"/>
  <c r="Y410" i="7"/>
  <c r="Y402" i="7"/>
  <c r="Y394" i="7"/>
  <c r="Y386" i="7"/>
  <c r="Y374" i="7"/>
  <c r="Y366" i="7"/>
  <c r="Y358" i="7"/>
  <c r="Y350" i="7"/>
  <c r="Y342" i="7"/>
  <c r="Y334" i="7"/>
  <c r="Y322" i="7"/>
  <c r="Y314" i="7"/>
  <c r="Y306" i="7"/>
  <c r="Y298" i="7"/>
  <c r="Y290" i="7"/>
  <c r="Y282" i="7"/>
  <c r="Y274" i="7"/>
  <c r="Y266" i="7"/>
  <c r="Y258" i="7"/>
  <c r="Y250" i="7"/>
  <c r="Y242" i="7"/>
  <c r="Y234" i="7"/>
  <c r="Y222" i="7"/>
  <c r="Y214" i="7"/>
  <c r="Y206" i="7"/>
  <c r="Y198" i="7"/>
  <c r="Y190" i="7"/>
  <c r="Y182" i="7"/>
  <c r="Y174" i="7"/>
  <c r="Y162" i="7"/>
  <c r="Y154" i="7"/>
  <c r="Y146" i="7"/>
  <c r="Y138" i="7"/>
  <c r="Y134" i="7"/>
  <c r="Y126" i="7"/>
  <c r="Y118" i="7"/>
  <c r="Y106" i="7"/>
  <c r="Y98" i="7"/>
  <c r="Y90" i="7"/>
  <c r="Y82" i="7"/>
  <c r="Y74" i="7"/>
  <c r="Y66" i="7"/>
  <c r="Y58" i="7"/>
  <c r="Y50" i="7"/>
  <c r="Y42" i="7"/>
  <c r="Y34" i="7"/>
  <c r="Y26" i="7"/>
  <c r="Y18" i="7"/>
  <c r="Y10" i="7"/>
  <c r="AL1010" i="7"/>
  <c r="AL1006" i="7"/>
  <c r="AL1002" i="7"/>
  <c r="AL998" i="7"/>
  <c r="AL994" i="7"/>
  <c r="AL990" i="7"/>
  <c r="AL986" i="7"/>
  <c r="AL984" i="7"/>
  <c r="AL980" i="7"/>
  <c r="AL976" i="7"/>
  <c r="AL972" i="7"/>
  <c r="AL968" i="7"/>
  <c r="AL964" i="7"/>
  <c r="AL960" i="7"/>
  <c r="AL956" i="7"/>
  <c r="AL952" i="7"/>
  <c r="AL948" i="7"/>
  <c r="AL944" i="7"/>
  <c r="AL940" i="7"/>
  <c r="AL936" i="7"/>
  <c r="AL932" i="7"/>
  <c r="AL928" i="7"/>
  <c r="AL924" i="7"/>
  <c r="AL920" i="7"/>
  <c r="AL916" i="7"/>
  <c r="AL912" i="7"/>
  <c r="AL910" i="7"/>
  <c r="AL906" i="7"/>
  <c r="AL902" i="7"/>
  <c r="AL898" i="7"/>
  <c r="AL896" i="7"/>
  <c r="AL892" i="7"/>
  <c r="AL888" i="7"/>
  <c r="AL884" i="7"/>
  <c r="AL880" i="7"/>
  <c r="AL876" i="7"/>
  <c r="AL872" i="7"/>
  <c r="AL866" i="7"/>
  <c r="AL862" i="7"/>
  <c r="AL858" i="7"/>
  <c r="AL854" i="7"/>
  <c r="AL850" i="7"/>
  <c r="AL846" i="7"/>
  <c r="AL842" i="7"/>
  <c r="AL838" i="7"/>
  <c r="AL834" i="7"/>
  <c r="AL830" i="7"/>
  <c r="AL826" i="7"/>
  <c r="AL822" i="7"/>
  <c r="AL814" i="7"/>
  <c r="AL806" i="7"/>
  <c r="AL798" i="7"/>
  <c r="AL790" i="7"/>
  <c r="AL782" i="7"/>
  <c r="AL774" i="7"/>
  <c r="AL766" i="7"/>
  <c r="AL758" i="7"/>
  <c r="AL750" i="7"/>
  <c r="AL742" i="7"/>
  <c r="AL734" i="7"/>
  <c r="AL726" i="7"/>
  <c r="AL718" i="7"/>
  <c r="AL710" i="7"/>
  <c r="AL702" i="7"/>
  <c r="AL694" i="7"/>
  <c r="AL686" i="7"/>
  <c r="AL678" i="7"/>
  <c r="AL670" i="7"/>
  <c r="AL662" i="7"/>
  <c r="AL658" i="7"/>
  <c r="AL650" i="7"/>
  <c r="AL642" i="7"/>
  <c r="AL634" i="7"/>
  <c r="AL626" i="7"/>
  <c r="AL618" i="7"/>
  <c r="AL610" i="7"/>
  <c r="AL602" i="7"/>
  <c r="AL594" i="7"/>
  <c r="AL586" i="7"/>
  <c r="AL578" i="7"/>
  <c r="AL570" i="7"/>
  <c r="AL562" i="7"/>
  <c r="AL554" i="7"/>
  <c r="AL546" i="7"/>
  <c r="AL522" i="7"/>
  <c r="AL514" i="7"/>
  <c r="AL502" i="7"/>
  <c r="AL498" i="7"/>
  <c r="AL490" i="7"/>
  <c r="AL482" i="7"/>
  <c r="AL474" i="7"/>
  <c r="AL462" i="7"/>
  <c r="AL454" i="7"/>
  <c r="AL450" i="7"/>
  <c r="AL438" i="7"/>
  <c r="AL430" i="7"/>
  <c r="AL422" i="7"/>
  <c r="AL414" i="7"/>
  <c r="AL406" i="7"/>
  <c r="AL398" i="7"/>
  <c r="AL394" i="7"/>
  <c r="AL390" i="7"/>
  <c r="AL386" i="7"/>
  <c r="AL382" i="7"/>
  <c r="AL378" i="7"/>
  <c r="AL374" i="7"/>
  <c r="AL370" i="7"/>
  <c r="AL366" i="7"/>
  <c r="AL362" i="7"/>
  <c r="AL358" i="7"/>
  <c r="AL354" i="7"/>
  <c r="AL350" i="7"/>
  <c r="AL346" i="7"/>
  <c r="AL342" i="7"/>
  <c r="AL338" i="7"/>
  <c r="AL334" i="7"/>
  <c r="AL330" i="7"/>
  <c r="AL326" i="7"/>
  <c r="AL322" i="7"/>
  <c r="AL318" i="7"/>
  <c r="AL314" i="7"/>
  <c r="AL310" i="7"/>
  <c r="AL306" i="7"/>
  <c r="AL302" i="7"/>
  <c r="AL298" i="7"/>
  <c r="AL294" i="7"/>
  <c r="AL290" i="7"/>
  <c r="AL286" i="7"/>
  <c r="AL282" i="7"/>
  <c r="AL278" i="7"/>
  <c r="AL274" i="7"/>
  <c r="AL270" i="7"/>
  <c r="AL266" i="7"/>
  <c r="AL262" i="7"/>
  <c r="AL258" i="7"/>
  <c r="AL254" i="7"/>
  <c r="AL250" i="7"/>
  <c r="AL246" i="7"/>
  <c r="AL242" i="7"/>
  <c r="AL238" i="7"/>
  <c r="AL234" i="7"/>
  <c r="AL230" i="7"/>
  <c r="AL226" i="7"/>
  <c r="AL222" i="7"/>
  <c r="AL218" i="7"/>
  <c r="AL214" i="7"/>
  <c r="AL210" i="7"/>
  <c r="AL206" i="7"/>
  <c r="AL202" i="7"/>
  <c r="AL198" i="7"/>
  <c r="AL194" i="7"/>
  <c r="AL190" i="7"/>
  <c r="AL186" i="7"/>
  <c r="AL182" i="7"/>
  <c r="AL178" i="7"/>
  <c r="AL174" i="7"/>
  <c r="AL170" i="7"/>
  <c r="AL166" i="7"/>
  <c r="AL162" i="7"/>
  <c r="AL158" i="7"/>
  <c r="AL154" i="7"/>
  <c r="AL150" i="7"/>
  <c r="AL146" i="7"/>
  <c r="AL142" i="7"/>
  <c r="AL138" i="7"/>
  <c r="AL134" i="7"/>
  <c r="AL130" i="7"/>
  <c r="AL126" i="7"/>
  <c r="AL122" i="7"/>
  <c r="AL118" i="7"/>
  <c r="AL114" i="7"/>
  <c r="AL110" i="7"/>
  <c r="AL106" i="7"/>
  <c r="AL102" i="7"/>
  <c r="AL98" i="7"/>
  <c r="AL94" i="7"/>
  <c r="AL90" i="7"/>
  <c r="AL86" i="7"/>
  <c r="AL82" i="7"/>
  <c r="AL78" i="7"/>
  <c r="AL74" i="7"/>
  <c r="AL70" i="7"/>
  <c r="AL66" i="7"/>
  <c r="AL62" i="7"/>
  <c r="AL58" i="7"/>
  <c r="AL54" i="7"/>
  <c r="AL50" i="7"/>
  <c r="AL46" i="7"/>
  <c r="AL42" i="7"/>
  <c r="AL38" i="7"/>
  <c r="AL34" i="7"/>
  <c r="AL30" i="7"/>
  <c r="AL26" i="7"/>
  <c r="AL22" i="7"/>
  <c r="AL18" i="7"/>
  <c r="AL14" i="7"/>
  <c r="AL10" i="7"/>
  <c r="AL6" i="7"/>
  <c r="AL2" i="7"/>
  <c r="AL1013" i="7"/>
  <c r="AL1009" i="7"/>
  <c r="AL1005" i="7"/>
  <c r="AL1001" i="7"/>
  <c r="AL997" i="7"/>
  <c r="AL993" i="7"/>
  <c r="AL989" i="7"/>
  <c r="AL985" i="7"/>
  <c r="AL981" i="7"/>
  <c r="AL977" i="7"/>
  <c r="AL973" i="7"/>
  <c r="AL969" i="7"/>
  <c r="AL965" i="7"/>
  <c r="AL961" i="7"/>
  <c r="AL957" i="7"/>
  <c r="AL953" i="7"/>
  <c r="AL949" i="7"/>
  <c r="AL945" i="7"/>
  <c r="AL941" i="7"/>
  <c r="AL937" i="7"/>
  <c r="AL933" i="7"/>
  <c r="AL929" i="7"/>
  <c r="AL925" i="7"/>
  <c r="AL921" i="7"/>
  <c r="AL917" i="7"/>
  <c r="AL913" i="7"/>
  <c r="AL909" i="7"/>
  <c r="AL905" i="7"/>
  <c r="AL901" i="7"/>
  <c r="AL897" i="7"/>
  <c r="AL893" i="7"/>
  <c r="AL889" i="7"/>
  <c r="AL885" i="7"/>
  <c r="AL881" i="7"/>
  <c r="AL877" i="7"/>
  <c r="AL873" i="7"/>
  <c r="AL869" i="7"/>
  <c r="AL865" i="7"/>
  <c r="AL861" i="7"/>
  <c r="AL857" i="7"/>
  <c r="AL853" i="7"/>
  <c r="AL849" i="7"/>
  <c r="AL845" i="7"/>
  <c r="AL841" i="7"/>
  <c r="AL837" i="7"/>
  <c r="AL833" i="7"/>
  <c r="AL829" i="7"/>
  <c r="AL825" i="7"/>
  <c r="AL4" i="7"/>
  <c r="AJ2" i="7"/>
  <c r="M1015" i="7"/>
  <c r="M1011" i="7"/>
  <c r="M1007" i="7"/>
  <c r="M1003" i="7"/>
  <c r="M999" i="7"/>
  <c r="M995" i="7"/>
  <c r="M993" i="7"/>
  <c r="M989" i="7"/>
  <c r="M985" i="7"/>
  <c r="M981" i="7"/>
  <c r="M977" i="7"/>
  <c r="M973" i="7"/>
  <c r="M969" i="7"/>
  <c r="M965" i="7"/>
  <c r="M961" i="7"/>
  <c r="M957" i="7"/>
  <c r="M953" i="7"/>
  <c r="M949" i="7"/>
  <c r="M945" i="7"/>
  <c r="M941" i="7"/>
  <c r="M939" i="7"/>
  <c r="M935" i="7"/>
  <c r="M931" i="7"/>
  <c r="M927" i="7"/>
  <c r="M923" i="7"/>
  <c r="M919" i="7"/>
  <c r="M915" i="7"/>
  <c r="M911" i="7"/>
  <c r="M907" i="7"/>
  <c r="M903" i="7"/>
  <c r="M899" i="7"/>
  <c r="M895" i="7"/>
  <c r="M893" i="7"/>
  <c r="M889" i="7"/>
  <c r="M885" i="7"/>
  <c r="M881" i="7"/>
  <c r="M875" i="7"/>
  <c r="M871" i="7"/>
  <c r="M867" i="7"/>
  <c r="M863" i="7"/>
  <c r="M859" i="7"/>
  <c r="M857" i="7"/>
  <c r="M853" i="7"/>
  <c r="M849" i="7"/>
  <c r="M845" i="7"/>
  <c r="M841" i="7"/>
  <c r="M837" i="7"/>
  <c r="M833" i="7"/>
  <c r="M829" i="7"/>
  <c r="M825" i="7"/>
  <c r="M821" i="7"/>
  <c r="M817" i="7"/>
  <c r="M813" i="7"/>
  <c r="M811" i="7"/>
  <c r="M805" i="7"/>
  <c r="M801" i="7"/>
  <c r="M797" i="7"/>
  <c r="M793" i="7"/>
  <c r="M789" i="7"/>
  <c r="M785" i="7"/>
  <c r="M781" i="7"/>
  <c r="M777" i="7"/>
  <c r="M773" i="7"/>
  <c r="M771" i="7"/>
  <c r="M767" i="7"/>
  <c r="M763" i="7"/>
  <c r="M759" i="7"/>
  <c r="M755" i="7"/>
  <c r="M751" i="7"/>
  <c r="M747" i="7"/>
  <c r="M743" i="7"/>
  <c r="M739" i="7"/>
  <c r="M735" i="7"/>
  <c r="M731" i="7"/>
  <c r="M727" i="7"/>
  <c r="M723" i="7"/>
  <c r="M719" i="7"/>
  <c r="M715" i="7"/>
  <c r="M711" i="7"/>
  <c r="M707" i="7"/>
  <c r="M703" i="7"/>
  <c r="M699" i="7"/>
  <c r="M695" i="7"/>
  <c r="M691" i="7"/>
  <c r="M687" i="7"/>
  <c r="M683" i="7"/>
  <c r="M679" i="7"/>
  <c r="M675" i="7"/>
  <c r="M671" i="7"/>
  <c r="M667" i="7"/>
  <c r="M663" i="7"/>
  <c r="M659" i="7"/>
  <c r="M655" i="7"/>
  <c r="M651" i="7"/>
  <c r="M647" i="7"/>
  <c r="M643" i="7"/>
  <c r="M639" i="7"/>
  <c r="M635" i="7"/>
  <c r="M631" i="7"/>
  <c r="M627" i="7"/>
  <c r="M623" i="7"/>
  <c r="M621" i="7"/>
  <c r="M615" i="7"/>
  <c r="M611" i="7"/>
  <c r="M607" i="7"/>
  <c r="M603" i="7"/>
  <c r="M599" i="7"/>
  <c r="M597" i="7"/>
  <c r="M593" i="7"/>
  <c r="M589" i="7"/>
  <c r="M585" i="7"/>
  <c r="M581" i="7"/>
  <c r="M577" i="7"/>
  <c r="M573" i="7"/>
  <c r="M569" i="7"/>
  <c r="M565" i="7"/>
  <c r="M561" i="7"/>
  <c r="M559" i="7"/>
  <c r="M555" i="7"/>
  <c r="M551" i="7"/>
  <c r="M547" i="7"/>
  <c r="M543" i="7"/>
  <c r="M539" i="7"/>
  <c r="M533" i="7"/>
  <c r="M529" i="7"/>
  <c r="M525" i="7"/>
  <c r="M521" i="7"/>
  <c r="M517" i="7"/>
  <c r="M513" i="7"/>
  <c r="M511" i="7"/>
  <c r="M507" i="7"/>
  <c r="M503" i="7"/>
  <c r="M499" i="7"/>
  <c r="M495" i="7"/>
  <c r="M491" i="7"/>
  <c r="M487" i="7"/>
  <c r="M483" i="7"/>
  <c r="M479" i="7"/>
  <c r="M475" i="7"/>
  <c r="M469" i="7"/>
  <c r="M465" i="7"/>
  <c r="M461" i="7"/>
  <c r="M459" i="7"/>
  <c r="M455" i="7"/>
  <c r="M451" i="7"/>
  <c r="M447" i="7"/>
  <c r="M443" i="7"/>
  <c r="M439" i="7"/>
  <c r="M435" i="7"/>
  <c r="M431" i="7"/>
  <c r="M427" i="7"/>
  <c r="M423" i="7"/>
  <c r="M419" i="7"/>
  <c r="M415" i="7"/>
  <c r="M411" i="7"/>
  <c r="M407" i="7"/>
  <c r="M403" i="7"/>
  <c r="M401" i="7"/>
  <c r="M397" i="7"/>
  <c r="M393" i="7"/>
  <c r="M389" i="7"/>
  <c r="M385" i="7"/>
  <c r="M381" i="7"/>
  <c r="M377" i="7"/>
  <c r="M373" i="7"/>
  <c r="M369" i="7"/>
  <c r="M365" i="7"/>
  <c r="M361" i="7"/>
  <c r="M359" i="7"/>
  <c r="M355" i="7"/>
  <c r="M351" i="7"/>
  <c r="M347" i="7"/>
  <c r="M345" i="7"/>
  <c r="M343" i="7"/>
  <c r="M341" i="7"/>
  <c r="M339" i="7"/>
  <c r="M337" i="7"/>
  <c r="M333" i="7"/>
  <c r="M331" i="7"/>
  <c r="M329" i="7"/>
  <c r="M327" i="7"/>
  <c r="M325" i="7"/>
  <c r="M323" i="7"/>
  <c r="M321" i="7"/>
  <c r="M319" i="7"/>
  <c r="M317" i="7"/>
  <c r="M315" i="7"/>
  <c r="M313" i="7"/>
  <c r="M311" i="7"/>
  <c r="M309" i="7"/>
  <c r="M307" i="7"/>
  <c r="M305" i="7"/>
  <c r="M303" i="7"/>
  <c r="M301" i="7"/>
  <c r="M299" i="7"/>
  <c r="M297" i="7"/>
  <c r="M295" i="7"/>
  <c r="M293" i="7"/>
  <c r="M291" i="7"/>
  <c r="M289" i="7"/>
  <c r="M287" i="7"/>
  <c r="M285" i="7"/>
  <c r="M283" i="7"/>
  <c r="M281" i="7"/>
  <c r="M279" i="7"/>
  <c r="M277" i="7"/>
  <c r="M275" i="7"/>
  <c r="M273" i="7"/>
  <c r="M271" i="7"/>
  <c r="M269" i="7"/>
  <c r="M267" i="7"/>
  <c r="M265" i="7"/>
  <c r="M263" i="7"/>
  <c r="M261" i="7"/>
  <c r="M259" i="7"/>
  <c r="M257" i="7"/>
  <c r="M255" i="7"/>
  <c r="M253" i="7"/>
  <c r="Y1015" i="7"/>
  <c r="Y1011" i="7"/>
  <c r="Y1007" i="7"/>
  <c r="Y1003" i="7"/>
  <c r="Y999" i="7"/>
  <c r="Y995" i="7"/>
  <c r="Y991" i="7"/>
  <c r="Y987" i="7"/>
  <c r="Y983" i="7"/>
  <c r="Y979" i="7"/>
  <c r="Y975" i="7"/>
  <c r="Y971" i="7"/>
  <c r="Y969" i="7"/>
  <c r="Y965" i="7"/>
  <c r="Y961" i="7"/>
  <c r="Y957" i="7"/>
  <c r="Y953" i="7"/>
  <c r="Y949" i="7"/>
  <c r="Y945" i="7"/>
  <c r="Y941" i="7"/>
  <c r="Y937" i="7"/>
  <c r="Y933" i="7"/>
  <c r="Y929" i="7"/>
  <c r="Y925" i="7"/>
  <c r="Y921" i="7"/>
  <c r="Y917" i="7"/>
  <c r="Y913" i="7"/>
  <c r="Y909" i="7"/>
  <c r="Y905" i="7"/>
  <c r="Y901" i="7"/>
  <c r="Y897" i="7"/>
  <c r="Y893" i="7"/>
  <c r="Y889" i="7"/>
  <c r="Y885" i="7"/>
  <c r="Y881" i="7"/>
  <c r="Y877" i="7"/>
  <c r="Y873" i="7"/>
  <c r="Y869" i="7"/>
  <c r="Y865" i="7"/>
  <c r="Y861" i="7"/>
  <c r="Y857" i="7"/>
  <c r="Y853" i="7"/>
  <c r="Y849" i="7"/>
  <c r="Y845" i="7"/>
  <c r="Y841" i="7"/>
  <c r="Y837" i="7"/>
  <c r="Y833" i="7"/>
  <c r="Y829" i="7"/>
  <c r="Y825" i="7"/>
  <c r="Y821" i="7"/>
  <c r="Y817" i="7"/>
  <c r="Y813" i="7"/>
  <c r="Y809" i="7"/>
  <c r="Y805" i="7"/>
  <c r="Y803" i="7"/>
  <c r="Y799" i="7"/>
  <c r="Y795" i="7"/>
  <c r="Y791" i="7"/>
  <c r="Y787" i="7"/>
  <c r="Y783" i="7"/>
  <c r="Y779" i="7"/>
  <c r="Y775" i="7"/>
  <c r="Y771" i="7"/>
  <c r="Y767" i="7"/>
  <c r="Y763" i="7"/>
  <c r="Y759" i="7"/>
  <c r="Y755" i="7"/>
  <c r="Y751" i="7"/>
  <c r="Y747" i="7"/>
  <c r="Y743" i="7"/>
  <c r="Y739" i="7"/>
  <c r="Y735" i="7"/>
  <c r="Y731" i="7"/>
  <c r="Y727" i="7"/>
  <c r="Y723" i="7"/>
  <c r="Y719" i="7"/>
  <c r="Y715" i="7"/>
  <c r="Y713" i="7"/>
  <c r="Y709" i="7"/>
  <c r="Y705" i="7"/>
  <c r="Y701" i="7"/>
  <c r="Y697" i="7"/>
  <c r="Y693" i="7"/>
  <c r="Y689" i="7"/>
  <c r="Y685" i="7"/>
  <c r="Y681" i="7"/>
  <c r="Y677" i="7"/>
  <c r="Y673" i="7"/>
  <c r="Y671" i="7"/>
  <c r="Y667" i="7"/>
  <c r="Y663" i="7"/>
  <c r="Y659" i="7"/>
  <c r="Y655" i="7"/>
  <c r="Y651" i="7"/>
  <c r="Y647" i="7"/>
  <c r="Y643" i="7"/>
  <c r="Y639" i="7"/>
  <c r="Y635" i="7"/>
  <c r="Y631" i="7"/>
  <c r="Y627" i="7"/>
  <c r="Y623" i="7"/>
  <c r="Y619" i="7"/>
  <c r="Y615" i="7"/>
  <c r="Y611" i="7"/>
  <c r="Y607" i="7"/>
  <c r="Y603" i="7"/>
  <c r="Y599" i="7"/>
  <c r="Y595" i="7"/>
  <c r="Y591" i="7"/>
  <c r="Y589" i="7"/>
  <c r="Y585" i="7"/>
  <c r="Y581" i="7"/>
  <c r="Y577" i="7"/>
  <c r="Y573" i="7"/>
  <c r="Y569" i="7"/>
  <c r="Y565" i="7"/>
  <c r="Y561" i="7"/>
  <c r="Y557" i="7"/>
  <c r="Y553" i="7"/>
  <c r="Y549" i="7"/>
  <c r="Y545" i="7"/>
  <c r="Y541" i="7"/>
  <c r="Y537" i="7"/>
  <c r="Y533" i="7"/>
  <c r="Y529" i="7"/>
  <c r="Y525" i="7"/>
  <c r="Y521" i="7"/>
  <c r="Y517" i="7"/>
  <c r="Y513" i="7"/>
  <c r="Y509" i="7"/>
  <c r="Y505" i="7"/>
  <c r="Y501" i="7"/>
  <c r="Y497" i="7"/>
  <c r="Y493" i="7"/>
  <c r="Y489" i="7"/>
  <c r="Y487" i="7"/>
  <c r="Y483" i="7"/>
  <c r="Y477" i="7"/>
  <c r="Y473" i="7"/>
  <c r="Y469" i="7"/>
  <c r="Y467" i="7"/>
  <c r="Y463" i="7"/>
  <c r="Y459" i="7"/>
  <c r="Y455" i="7"/>
  <c r="Y451" i="7"/>
  <c r="Y447" i="7"/>
  <c r="Y443" i="7"/>
  <c r="Y439" i="7"/>
  <c r="Y435" i="7"/>
  <c r="Y431" i="7"/>
  <c r="Y427" i="7"/>
  <c r="Y425" i="7"/>
  <c r="Y421" i="7"/>
  <c r="Y417" i="7"/>
  <c r="Y413" i="7"/>
  <c r="Y409" i="7"/>
  <c r="Y405" i="7"/>
  <c r="Y401" i="7"/>
  <c r="Y397" i="7"/>
  <c r="Y393" i="7"/>
  <c r="Y389" i="7"/>
  <c r="Y385" i="7"/>
  <c r="Y381" i="7"/>
  <c r="Y377" i="7"/>
  <c r="Y373" i="7"/>
  <c r="Y369" i="7"/>
  <c r="Y367" i="7"/>
  <c r="Y363" i="7"/>
  <c r="Y359" i="7"/>
  <c r="Y355" i="7"/>
  <c r="Y351" i="7"/>
  <c r="Y347" i="7"/>
  <c r="Y343" i="7"/>
  <c r="Y339" i="7"/>
  <c r="Y335" i="7"/>
  <c r="Y331" i="7"/>
  <c r="Y327" i="7"/>
  <c r="Y323" i="7"/>
  <c r="Y321" i="7"/>
  <c r="Y317" i="7"/>
  <c r="Y313" i="7"/>
  <c r="Y309" i="7"/>
  <c r="Y305" i="7"/>
  <c r="Y301" i="7"/>
  <c r="Y297" i="7"/>
  <c r="Y293" i="7"/>
  <c r="Y289" i="7"/>
  <c r="Y285" i="7"/>
  <c r="Y281" i="7"/>
  <c r="Y277" i="7"/>
  <c r="Y273" i="7"/>
  <c r="Y269" i="7"/>
  <c r="Y265" i="7"/>
  <c r="Y261" i="7"/>
  <c r="Y257" i="7"/>
  <c r="Y253" i="7"/>
  <c r="Y249" i="7"/>
  <c r="Y245" i="7"/>
  <c r="Y241" i="7"/>
  <c r="Y237" i="7"/>
  <c r="Y233" i="7"/>
  <c r="Y229" i="7"/>
  <c r="Y227" i="7"/>
  <c r="Y223" i="7"/>
  <c r="Y219" i="7"/>
  <c r="Y215" i="7"/>
  <c r="Y211" i="7"/>
  <c r="Y207" i="7"/>
  <c r="Y203" i="7"/>
  <c r="Y199" i="7"/>
  <c r="Y195" i="7"/>
  <c r="Y191" i="7"/>
  <c r="Y189" i="7"/>
  <c r="Y185" i="7"/>
  <c r="Y181" i="7"/>
  <c r="Y177" i="7"/>
  <c r="Y173" i="7"/>
  <c r="Y169" i="7"/>
  <c r="Y165" i="7"/>
  <c r="Y161" i="7"/>
  <c r="Y145" i="7"/>
  <c r="Y141" i="7"/>
  <c r="Y137" i="7"/>
  <c r="Y135" i="7"/>
  <c r="Y131" i="7"/>
  <c r="Y127" i="7"/>
  <c r="Y123" i="7"/>
  <c r="Y119" i="7"/>
  <c r="Y115" i="7"/>
  <c r="Y111" i="7"/>
  <c r="Y107" i="7"/>
  <c r="Y103" i="7"/>
  <c r="Y99" i="7"/>
  <c r="Y95" i="7"/>
  <c r="Y91" i="7"/>
  <c r="Y87" i="7"/>
  <c r="Y83" i="7"/>
  <c r="Y79" i="7"/>
  <c r="Y75" i="7"/>
  <c r="Y71" i="7"/>
  <c r="Y67" i="7"/>
  <c r="Y63" i="7"/>
  <c r="Y59" i="7"/>
  <c r="Y55" i="7"/>
  <c r="Y51" i="7"/>
  <c r="Y47" i="7"/>
  <c r="Y43" i="7"/>
  <c r="Y41" i="7"/>
  <c r="Y37" i="7"/>
  <c r="Y33" i="7"/>
  <c r="Y29" i="7"/>
  <c r="Y25" i="7"/>
  <c r="Y21" i="7"/>
  <c r="Y17" i="7"/>
  <c r="Y13" i="7"/>
  <c r="Y9" i="7"/>
  <c r="Y5" i="7"/>
  <c r="Y1014" i="7"/>
  <c r="Y1006" i="7"/>
  <c r="Y998" i="7"/>
  <c r="Y994" i="7"/>
  <c r="Y986" i="7"/>
  <c r="Y978" i="7"/>
  <c r="Y970" i="7"/>
  <c r="Y962" i="7"/>
  <c r="Y950" i="7"/>
  <c r="Y946" i="7"/>
  <c r="Y938" i="7"/>
  <c r="Y930" i="7"/>
  <c r="Y922" i="7"/>
  <c r="Y914" i="7"/>
  <c r="Y906" i="7"/>
  <c r="Y898" i="7"/>
  <c r="Y894" i="7"/>
  <c r="Y886" i="7"/>
  <c r="Y878" i="7"/>
  <c r="Y870" i="7"/>
  <c r="Y862" i="7"/>
  <c r="Y854" i="7"/>
  <c r="Y846" i="7"/>
  <c r="Y838" i="7"/>
  <c r="Y830" i="7"/>
  <c r="Y822" i="7"/>
  <c r="Y814" i="7"/>
  <c r="Y806" i="7"/>
  <c r="Y798" i="7"/>
  <c r="Y790" i="7"/>
  <c r="Y782" i="7"/>
  <c r="Y774" i="7"/>
  <c r="Y766" i="7"/>
  <c r="Y758" i="7"/>
  <c r="Y750" i="7"/>
  <c r="Y742" i="7"/>
  <c r="Y738" i="7"/>
  <c r="Y730" i="7"/>
  <c r="Y722" i="7"/>
  <c r="Y714" i="7"/>
  <c r="Y706" i="7"/>
  <c r="Y698" i="7"/>
  <c r="Y690" i="7"/>
  <c r="Y682" i="7"/>
  <c r="Y674" i="7"/>
  <c r="Y666" i="7"/>
  <c r="Y658" i="7"/>
  <c r="Y650" i="7"/>
  <c r="Y642" i="7"/>
  <c r="Y634" i="7"/>
  <c r="Y622" i="7"/>
  <c r="Y614" i="7"/>
  <c r="Y610" i="7"/>
  <c r="Y602" i="7"/>
  <c r="Y594" i="7"/>
  <c r="Y586" i="7"/>
  <c r="Y578" i="7"/>
  <c r="Y570" i="7"/>
  <c r="Y562" i="7"/>
  <c r="Y554" i="7"/>
  <c r="Y546" i="7"/>
  <c r="Y538" i="7"/>
  <c r="Y530" i="7"/>
  <c r="Y522" i="7"/>
  <c r="Y514" i="7"/>
  <c r="Y506" i="7"/>
  <c r="Y498" i="7"/>
  <c r="Y490" i="7"/>
  <c r="Y482" i="7"/>
  <c r="Y478" i="7"/>
  <c r="Y470" i="7"/>
  <c r="Y462" i="7"/>
  <c r="Y454" i="7"/>
  <c r="Y446" i="7"/>
  <c r="Y438" i="7"/>
  <c r="Y430" i="7"/>
  <c r="Y422" i="7"/>
  <c r="Y414" i="7"/>
  <c r="Y406" i="7"/>
  <c r="Y398" i="7"/>
  <c r="Y390" i="7"/>
  <c r="Y382" i="7"/>
  <c r="Y378" i="7"/>
  <c r="Y370" i="7"/>
  <c r="Y362" i="7"/>
  <c r="Y354" i="7"/>
  <c r="Y346" i="7"/>
  <c r="Y338" i="7"/>
  <c r="Y330" i="7"/>
  <c r="Y326" i="7"/>
  <c r="Y318" i="7"/>
  <c r="Y310" i="7"/>
  <c r="Y302" i="7"/>
  <c r="Y294" i="7"/>
  <c r="Y286" i="7"/>
  <c r="Y278" i="7"/>
  <c r="Y270" i="7"/>
  <c r="Y262" i="7"/>
  <c r="Y254" i="7"/>
  <c r="Y246" i="7"/>
  <c r="Y238" i="7"/>
  <c r="Y230" i="7"/>
  <c r="Y226" i="7"/>
  <c r="Y218" i="7"/>
  <c r="Y210" i="7"/>
  <c r="Y202" i="7"/>
  <c r="Y194" i="7"/>
  <c r="Y186" i="7"/>
  <c r="Y178" i="7"/>
  <c r="Y170" i="7"/>
  <c r="Y166" i="7"/>
  <c r="Y158" i="7"/>
  <c r="Y150" i="7"/>
  <c r="Y142" i="7"/>
  <c r="Y130" i="7"/>
  <c r="Y122" i="7"/>
  <c r="Y114" i="7"/>
  <c r="Y110" i="7"/>
  <c r="Y102" i="7"/>
  <c r="Y94" i="7"/>
  <c r="Y86" i="7"/>
  <c r="Y78" i="7"/>
  <c r="Y70" i="7"/>
  <c r="Y62" i="7"/>
  <c r="Y54" i="7"/>
  <c r="Y46" i="7"/>
  <c r="Y38" i="7"/>
  <c r="Y30" i="7"/>
  <c r="Y22" i="7"/>
  <c r="Y14" i="7"/>
  <c r="Y6" i="7"/>
  <c r="AL1012" i="7"/>
  <c r="AL1008" i="7"/>
  <c r="AL1004" i="7"/>
  <c r="AL1000" i="7"/>
  <c r="AL996" i="7"/>
  <c r="AL992" i="7"/>
  <c r="AL988" i="7"/>
  <c r="AL982" i="7"/>
  <c r="AL978" i="7"/>
  <c r="AL974" i="7"/>
  <c r="AL970" i="7"/>
  <c r="AL966" i="7"/>
  <c r="AL962" i="7"/>
  <c r="AL958" i="7"/>
  <c r="AL954" i="7"/>
  <c r="AL950" i="7"/>
  <c r="AL946" i="7"/>
  <c r="AL942" i="7"/>
  <c r="AL938" i="7"/>
  <c r="AL934" i="7"/>
  <c r="AL930" i="7"/>
  <c r="AL926" i="7"/>
  <c r="AL922" i="7"/>
  <c r="AL918" i="7"/>
  <c r="AL914" i="7"/>
  <c r="AL908" i="7"/>
  <c r="AL904" i="7"/>
  <c r="AL900" i="7"/>
  <c r="AL894" i="7"/>
  <c r="AL890" i="7"/>
  <c r="AL886" i="7"/>
  <c r="AL882" i="7"/>
  <c r="AL878" i="7"/>
  <c r="AL874" i="7"/>
  <c r="AL870" i="7"/>
  <c r="AL868" i="7"/>
  <c r="AL864" i="7"/>
  <c r="AL860" i="7"/>
  <c r="AL856" i="7"/>
  <c r="AL852" i="7"/>
  <c r="AL848" i="7"/>
  <c r="AL844" i="7"/>
  <c r="AL840" i="7"/>
  <c r="AL836" i="7"/>
  <c r="AL832" i="7"/>
  <c r="AL828" i="7"/>
  <c r="AL824" i="7"/>
  <c r="AL818" i="7"/>
  <c r="AL810" i="7"/>
  <c r="AL802" i="7"/>
  <c r="AL794" i="7"/>
  <c r="AL786" i="7"/>
  <c r="AL778" i="7"/>
  <c r="AL770" i="7"/>
  <c r="AL762" i="7"/>
  <c r="AL754" i="7"/>
  <c r="AL746" i="7"/>
  <c r="AL738" i="7"/>
  <c r="AL730" i="7"/>
  <c r="AL722" i="7"/>
  <c r="AL714" i="7"/>
  <c r="AL706" i="7"/>
  <c r="AL698" i="7"/>
  <c r="AL690" i="7"/>
  <c r="AL682" i="7"/>
  <c r="AL674" i="7"/>
  <c r="AL666" i="7"/>
  <c r="AL654" i="7"/>
  <c r="AL646" i="7"/>
  <c r="AL638" i="7"/>
  <c r="AL630" i="7"/>
  <c r="AL622" i="7"/>
  <c r="AL614" i="7"/>
  <c r="AL606" i="7"/>
  <c r="AL598" i="7"/>
  <c r="AL590" i="7"/>
  <c r="AL582" i="7"/>
  <c r="AL574" i="7"/>
  <c r="AL566" i="7"/>
  <c r="AL558" i="7"/>
  <c r="AL550" i="7"/>
  <c r="AL542" i="7"/>
  <c r="AL538" i="7"/>
  <c r="AL534" i="7"/>
  <c r="AL530" i="7"/>
  <c r="AL526" i="7"/>
  <c r="AL518" i="7"/>
  <c r="AL510" i="7"/>
  <c r="AL506" i="7"/>
  <c r="AL494" i="7"/>
  <c r="AL486" i="7"/>
  <c r="AL478" i="7"/>
  <c r="AL470" i="7"/>
  <c r="AL466" i="7"/>
  <c r="AL458" i="7"/>
  <c r="AL446" i="7"/>
  <c r="AL442" i="7"/>
  <c r="AL434" i="7"/>
  <c r="AL426" i="7"/>
  <c r="AL418" i="7"/>
  <c r="AL410" i="7"/>
  <c r="AL402" i="7"/>
  <c r="M251" i="7"/>
  <c r="M249" i="7"/>
  <c r="M247" i="7"/>
  <c r="M245" i="7"/>
  <c r="M243" i="7"/>
  <c r="M241" i="7"/>
  <c r="M239" i="7"/>
  <c r="M237" i="7"/>
  <c r="M235" i="7"/>
  <c r="M233" i="7"/>
  <c r="M231" i="7"/>
  <c r="M229" i="7"/>
  <c r="M227" i="7"/>
  <c r="M225" i="7"/>
  <c r="M223" i="7"/>
  <c r="M221" i="7"/>
  <c r="M219" i="7"/>
  <c r="M217" i="7"/>
  <c r="M215" i="7"/>
  <c r="M213" i="7"/>
  <c r="M211" i="7"/>
  <c r="M209" i="7"/>
  <c r="M207" i="7"/>
  <c r="M205" i="7"/>
  <c r="M203" i="7"/>
  <c r="M201" i="7"/>
  <c r="M199" i="7"/>
  <c r="M197" i="7"/>
  <c r="M195" i="7"/>
  <c r="M193" i="7"/>
  <c r="M191" i="7"/>
  <c r="M189" i="7"/>
  <c r="M187" i="7"/>
  <c r="M185" i="7"/>
  <c r="M183" i="7"/>
  <c r="M181" i="7"/>
  <c r="M179" i="7"/>
  <c r="M177" i="7"/>
  <c r="M175" i="7"/>
  <c r="M173" i="7"/>
  <c r="M171" i="7"/>
  <c r="M169" i="7"/>
  <c r="M167" i="7"/>
  <c r="M165" i="7"/>
  <c r="M163" i="7"/>
  <c r="M161" i="7"/>
  <c r="M159" i="7"/>
  <c r="M157" i="7"/>
  <c r="M155" i="7"/>
  <c r="M153" i="7"/>
  <c r="M151" i="7"/>
  <c r="M149" i="7"/>
  <c r="M147" i="7"/>
  <c r="M145" i="7"/>
  <c r="M143" i="7"/>
  <c r="M141" i="7"/>
  <c r="M139" i="7"/>
  <c r="M137" i="7"/>
  <c r="M135" i="7"/>
  <c r="M133" i="7"/>
  <c r="M131" i="7"/>
  <c r="M129" i="7"/>
  <c r="M127" i="7"/>
  <c r="M125" i="7"/>
  <c r="M123" i="7"/>
  <c r="M121" i="7"/>
  <c r="M119" i="7"/>
  <c r="M117" i="7"/>
  <c r="M115" i="7"/>
  <c r="M113" i="7"/>
  <c r="M111" i="7"/>
  <c r="M109" i="7"/>
  <c r="M107" i="7"/>
  <c r="M105" i="7"/>
  <c r="M103" i="7"/>
  <c r="M101" i="7"/>
  <c r="M99" i="7"/>
  <c r="M97" i="7"/>
  <c r="M95" i="7"/>
  <c r="M93" i="7"/>
  <c r="M91" i="7"/>
  <c r="M89" i="7"/>
  <c r="M87" i="7"/>
  <c r="M85" i="7"/>
  <c r="M83" i="7"/>
  <c r="M81" i="7"/>
  <c r="M79" i="7"/>
  <c r="M77" i="7"/>
  <c r="M75" i="7"/>
  <c r="M73" i="7"/>
  <c r="M71" i="7"/>
  <c r="M69" i="7"/>
  <c r="M67" i="7"/>
  <c r="M65" i="7"/>
  <c r="M63" i="7"/>
  <c r="M61" i="7"/>
  <c r="M59" i="7"/>
  <c r="M57" i="7"/>
  <c r="M55" i="7"/>
  <c r="M53" i="7"/>
  <c r="M51" i="7"/>
  <c r="M49" i="7"/>
  <c r="M47" i="7"/>
  <c r="M45" i="7"/>
  <c r="M43" i="7"/>
  <c r="M41" i="7"/>
  <c r="M39" i="7"/>
  <c r="M37" i="7"/>
  <c r="M35" i="7"/>
  <c r="M33" i="7"/>
  <c r="M31" i="7"/>
  <c r="M29" i="7"/>
  <c r="M27" i="7"/>
  <c r="M25" i="7"/>
  <c r="M23" i="7"/>
  <c r="M21" i="7"/>
  <c r="M19" i="7"/>
  <c r="M17" i="7"/>
  <c r="M15" i="7"/>
  <c r="M13" i="7"/>
  <c r="M11" i="7"/>
  <c r="M9" i="7"/>
  <c r="M7" i="7"/>
  <c r="M5" i="7"/>
  <c r="M3" i="7"/>
  <c r="Y1016" i="7"/>
  <c r="Y1012" i="7"/>
  <c r="Y1008" i="7"/>
  <c r="Y1004" i="7"/>
  <c r="Y1000" i="7"/>
  <c r="Y996" i="7"/>
  <c r="Y992" i="7"/>
  <c r="Y988" i="7"/>
  <c r="Y984" i="7"/>
  <c r="Y980" i="7"/>
  <c r="Y976" i="7"/>
  <c r="Y972" i="7"/>
  <c r="Y968" i="7"/>
  <c r="Y964" i="7"/>
  <c r="Y960" i="7"/>
  <c r="Y956" i="7"/>
  <c r="Y952" i="7"/>
  <c r="Y948" i="7"/>
  <c r="Y944" i="7"/>
  <c r="Y940" i="7"/>
  <c r="Y936" i="7"/>
  <c r="Y932" i="7"/>
  <c r="Y928" i="7"/>
  <c r="Y924" i="7"/>
  <c r="Y920" i="7"/>
  <c r="Y916" i="7"/>
  <c r="Y912" i="7"/>
  <c r="Y908" i="7"/>
  <c r="Y904" i="7"/>
  <c r="Y900" i="7"/>
  <c r="Y896" i="7"/>
  <c r="Y892" i="7"/>
  <c r="Y888" i="7"/>
  <c r="Y884" i="7"/>
  <c r="Y880" i="7"/>
  <c r="Y876" i="7"/>
  <c r="Y872" i="7"/>
  <c r="Y868" i="7"/>
  <c r="Y864" i="7"/>
  <c r="Y860" i="7"/>
  <c r="Y856" i="7"/>
  <c r="Y852" i="7"/>
  <c r="Y848" i="7"/>
  <c r="Y844" i="7"/>
  <c r="Y840" i="7"/>
  <c r="Y836" i="7"/>
  <c r="Y832" i="7"/>
  <c r="Y828" i="7"/>
  <c r="Y824" i="7"/>
  <c r="Y820" i="7"/>
  <c r="Y816" i="7"/>
  <c r="Y812" i="7"/>
  <c r="Y808" i="7"/>
  <c r="Y804" i="7"/>
  <c r="Y800" i="7"/>
  <c r="Y796" i="7"/>
  <c r="Y792" i="7"/>
  <c r="Y788" i="7"/>
  <c r="Y784" i="7"/>
  <c r="Y780" i="7"/>
  <c r="Y776" i="7"/>
  <c r="Y772" i="7"/>
  <c r="Y768" i="7"/>
  <c r="Y764" i="7"/>
  <c r="Y760" i="7"/>
  <c r="Y756" i="7"/>
  <c r="Y752" i="7"/>
  <c r="Y748" i="7"/>
  <c r="Y744" i="7"/>
  <c r="Y740" i="7"/>
  <c r="Y736" i="7"/>
  <c r="Y732" i="7"/>
  <c r="Y728" i="7"/>
  <c r="Y724" i="7"/>
  <c r="Y720" i="7"/>
  <c r="Y716" i="7"/>
  <c r="Y712" i="7"/>
  <c r="Y708" i="7"/>
  <c r="Y704" i="7"/>
  <c r="Y700" i="7"/>
  <c r="Y696" i="7"/>
  <c r="Y692" i="7"/>
  <c r="Y688" i="7"/>
  <c r="Y684" i="7"/>
  <c r="Y680" i="7"/>
  <c r="Y676" i="7"/>
  <c r="Y672" i="7"/>
  <c r="Y668" i="7"/>
  <c r="Y664" i="7"/>
  <c r="Y660" i="7"/>
  <c r="Y656" i="7"/>
  <c r="Y652" i="7"/>
  <c r="Y648" i="7"/>
  <c r="Y644" i="7"/>
  <c r="Y640" i="7"/>
  <c r="Y636" i="7"/>
  <c r="Y632" i="7"/>
  <c r="Y628" i="7"/>
  <c r="Y624" i="7"/>
  <c r="Y620" i="7"/>
  <c r="Y616" i="7"/>
  <c r="Y612" i="7"/>
  <c r="Y608" i="7"/>
  <c r="Y604" i="7"/>
  <c r="Y600" i="7"/>
  <c r="Y596" i="7"/>
  <c r="Y592" i="7"/>
  <c r="Y588" i="7"/>
  <c r="Y584" i="7"/>
  <c r="Y580" i="7"/>
  <c r="Y576" i="7"/>
  <c r="Y572" i="7"/>
  <c r="Y568" i="7"/>
  <c r="Y564" i="7"/>
  <c r="Y560" i="7"/>
  <c r="Y556" i="7"/>
  <c r="Y552" i="7"/>
  <c r="Y548" i="7"/>
  <c r="Y544" i="7"/>
  <c r="Y540" i="7"/>
  <c r="Y536" i="7"/>
  <c r="Y532" i="7"/>
  <c r="Y528" i="7"/>
  <c r="Y524" i="7"/>
  <c r="Y520" i="7"/>
  <c r="Y516" i="7"/>
  <c r="Y512" i="7"/>
  <c r="Y508" i="7"/>
  <c r="Y504" i="7"/>
  <c r="Y500" i="7"/>
  <c r="Y496" i="7"/>
  <c r="Y492" i="7"/>
  <c r="Y488" i="7"/>
  <c r="Y484" i="7"/>
  <c r="Y480" i="7"/>
  <c r="Y476" i="7"/>
  <c r="Y472" i="7"/>
  <c r="Y468" i="7"/>
  <c r="Y464" i="7"/>
  <c r="Y460" i="7"/>
  <c r="Y456" i="7"/>
  <c r="Y452" i="7"/>
  <c r="Y448" i="7"/>
  <c r="Y444" i="7"/>
  <c r="Y440" i="7"/>
  <c r="Y436" i="7"/>
  <c r="Y432" i="7"/>
  <c r="Y428" i="7"/>
  <c r="Y424" i="7"/>
  <c r="Y420" i="7"/>
  <c r="Y416" i="7"/>
  <c r="Y412" i="7"/>
  <c r="Y408" i="7"/>
  <c r="Y404" i="7"/>
  <c r="Y400" i="7"/>
  <c r="Y396" i="7"/>
  <c r="Y392" i="7"/>
  <c r="Y388" i="7"/>
  <c r="Y384" i="7"/>
  <c r="Y380" i="7"/>
  <c r="Y376" i="7"/>
  <c r="Y372" i="7"/>
  <c r="Y368" i="7"/>
  <c r="Y364" i="7"/>
  <c r="Y360" i="7"/>
  <c r="Y356" i="7"/>
  <c r="Y352" i="7"/>
  <c r="Y348" i="7"/>
  <c r="Y344" i="7"/>
  <c r="Y340" i="7"/>
  <c r="Y336" i="7"/>
  <c r="Y332" i="7"/>
  <c r="Y328" i="7"/>
  <c r="Y324" i="7"/>
  <c r="Y320" i="7"/>
  <c r="Y316" i="7"/>
  <c r="Y312" i="7"/>
  <c r="Y308" i="7"/>
  <c r="Y304" i="7"/>
  <c r="Y300" i="7"/>
  <c r="Y296" i="7"/>
  <c r="Y292" i="7"/>
  <c r="Y288" i="7"/>
  <c r="Y284" i="7"/>
  <c r="Y280" i="7"/>
  <c r="Y276" i="7"/>
  <c r="Y272" i="7"/>
  <c r="Y268" i="7"/>
  <c r="Y264" i="7"/>
  <c r="Y260" i="7"/>
  <c r="Y256" i="7"/>
  <c r="Y252" i="7"/>
  <c r="Y248" i="7"/>
  <c r="Y244" i="7"/>
  <c r="Y240" i="7"/>
  <c r="Y236" i="7"/>
  <c r="Y232" i="7"/>
  <c r="Y228" i="7"/>
  <c r="Y224" i="7"/>
  <c r="Y220" i="7"/>
  <c r="Y216" i="7"/>
  <c r="Y212" i="7"/>
  <c r="Y208" i="7"/>
  <c r="Y204" i="7"/>
  <c r="Y200" i="7"/>
  <c r="Y196" i="7"/>
  <c r="Y192" i="7"/>
  <c r="Y188" i="7"/>
  <c r="Y184" i="7"/>
  <c r="Y180" i="7"/>
  <c r="Y176" i="7"/>
  <c r="Y172" i="7"/>
  <c r="Y168" i="7"/>
  <c r="Y164" i="7"/>
  <c r="Y160" i="7"/>
  <c r="Y156" i="7"/>
  <c r="Y152" i="7"/>
  <c r="Y148" i="7"/>
  <c r="Y144" i="7"/>
  <c r="Y140" i="7"/>
  <c r="Y136" i="7"/>
  <c r="Y132" i="7"/>
  <c r="Y128" i="7"/>
  <c r="Y124" i="7"/>
  <c r="Y120" i="7"/>
  <c r="Y116" i="7"/>
  <c r="Y112" i="7"/>
  <c r="Y108" i="7"/>
  <c r="Y104" i="7"/>
  <c r="Y100" i="7"/>
  <c r="Y96" i="7"/>
  <c r="Y92" i="7"/>
  <c r="Y88" i="7"/>
  <c r="Y84" i="7"/>
  <c r="Y80" i="7"/>
  <c r="Y76" i="7"/>
  <c r="Y72" i="7"/>
  <c r="Y68" i="7"/>
  <c r="Y64" i="7"/>
  <c r="Y60" i="7"/>
  <c r="Y56" i="7"/>
  <c r="Y52" i="7"/>
  <c r="Y48" i="7"/>
  <c r="Y44" i="7"/>
  <c r="Y40" i="7"/>
  <c r="Y36" i="7"/>
  <c r="Y32" i="7"/>
  <c r="Y28" i="7"/>
  <c r="Y24" i="7"/>
  <c r="Y20" i="7"/>
  <c r="Y16" i="7"/>
  <c r="Y12" i="7"/>
  <c r="Y8" i="7"/>
  <c r="Y4" i="7"/>
  <c r="AL1015" i="7"/>
  <c r="AL1011" i="7"/>
  <c r="AL1007" i="7"/>
  <c r="AL1003" i="7"/>
  <c r="AL999" i="7"/>
  <c r="AL995" i="7"/>
  <c r="AL991" i="7"/>
  <c r="AL987" i="7"/>
  <c r="AL983" i="7"/>
  <c r="AL979" i="7"/>
  <c r="AL975" i="7"/>
  <c r="AL971" i="7"/>
  <c r="AL967" i="7"/>
  <c r="AL963" i="7"/>
  <c r="AL959" i="7"/>
  <c r="AL955" i="7"/>
  <c r="AL951" i="7"/>
  <c r="AL947" i="7"/>
  <c r="AL943" i="7"/>
  <c r="AL939" i="7"/>
  <c r="AL935" i="7"/>
  <c r="AL931" i="7"/>
  <c r="AL927" i="7"/>
  <c r="AL923" i="7"/>
  <c r="AL919" i="7"/>
  <c r="AL915" i="7"/>
  <c r="AL911" i="7"/>
  <c r="AL907" i="7"/>
  <c r="AL903" i="7"/>
  <c r="AL899" i="7"/>
  <c r="AL895" i="7"/>
  <c r="AL891" i="7"/>
  <c r="AL887" i="7"/>
  <c r="AL883" i="7"/>
  <c r="AL879" i="7"/>
  <c r="AL875" i="7"/>
  <c r="AL871" i="7"/>
  <c r="AL867" i="7"/>
  <c r="AL863" i="7"/>
  <c r="AL859" i="7"/>
  <c r="AL855" i="7"/>
  <c r="AL851" i="7"/>
  <c r="AL847" i="7"/>
  <c r="AL843" i="7"/>
  <c r="AL839" i="7"/>
  <c r="AL835" i="7"/>
  <c r="AL831" i="7"/>
  <c r="AL827" i="7"/>
  <c r="AL821" i="7"/>
  <c r="AL819" i="7"/>
  <c r="AL817" i="7"/>
  <c r="AL815" i="7"/>
  <c r="AL813" i="7"/>
  <c r="AL811" i="7"/>
  <c r="AL809" i="7"/>
  <c r="AL807" i="7"/>
  <c r="AL805" i="7"/>
  <c r="AL803" i="7"/>
  <c r="AL801" i="7"/>
  <c r="AL799" i="7"/>
  <c r="AL797" i="7"/>
  <c r="AL795" i="7"/>
  <c r="AL793" i="7"/>
  <c r="AL791" i="7"/>
  <c r="AL789" i="7"/>
  <c r="AL787" i="7"/>
  <c r="AL785" i="7"/>
  <c r="AL783" i="7"/>
  <c r="AL781" i="7"/>
  <c r="AL779" i="7"/>
  <c r="AL777" i="7"/>
  <c r="AL775" i="7"/>
  <c r="AL773" i="7"/>
  <c r="AL771" i="7"/>
  <c r="AL769" i="7"/>
  <c r="AL767" i="7"/>
  <c r="AL765" i="7"/>
  <c r="AL763" i="7"/>
  <c r="AL761" i="7"/>
  <c r="AL759" i="7"/>
  <c r="AL757" i="7"/>
  <c r="AL755" i="7"/>
  <c r="AL753" i="7"/>
  <c r="AL751" i="7"/>
  <c r="AL749" i="7"/>
  <c r="AL747" i="7"/>
  <c r="AL745" i="7"/>
  <c r="AL743" i="7"/>
  <c r="AL741" i="7"/>
  <c r="AL739" i="7"/>
  <c r="AL737" i="7"/>
  <c r="AL735" i="7"/>
  <c r="AL733" i="7"/>
  <c r="AL731" i="7"/>
  <c r="AL729" i="7"/>
  <c r="AL727" i="7"/>
  <c r="AL725" i="7"/>
  <c r="AL723" i="7"/>
  <c r="AL721" i="7"/>
  <c r="AL719" i="7"/>
  <c r="AL717" i="7"/>
  <c r="AL715" i="7"/>
  <c r="AL713" i="7"/>
  <c r="AL711" i="7"/>
  <c r="AL709" i="7"/>
  <c r="AL707" i="7"/>
  <c r="AL705" i="7"/>
  <c r="AL703" i="7"/>
  <c r="AL701" i="7"/>
  <c r="AL699" i="7"/>
  <c r="AL697" i="7"/>
  <c r="AL695" i="7"/>
  <c r="AL693" i="7"/>
  <c r="AL691" i="7"/>
  <c r="AL689" i="7"/>
  <c r="AL687" i="7"/>
  <c r="AL685" i="7"/>
  <c r="AL683" i="7"/>
  <c r="AL681" i="7"/>
  <c r="AL679" i="7"/>
  <c r="AL677" i="7"/>
  <c r="AL675" i="7"/>
  <c r="AL673" i="7"/>
  <c r="AL671" i="7"/>
  <c r="AL669" i="7"/>
  <c r="AL667" i="7"/>
  <c r="AL665" i="7"/>
  <c r="AL663" i="7"/>
  <c r="AL661" i="7"/>
  <c r="AL659" i="7"/>
  <c r="AL657" i="7"/>
  <c r="AL655" i="7"/>
  <c r="AL653" i="7"/>
  <c r="AL651" i="7"/>
  <c r="AL649" i="7"/>
  <c r="AL647" i="7"/>
  <c r="AL645" i="7"/>
  <c r="AL643" i="7"/>
  <c r="AL641" i="7"/>
  <c r="AL639" i="7"/>
  <c r="AL637" i="7"/>
  <c r="AL635" i="7"/>
  <c r="AL633" i="7"/>
  <c r="AL631" i="7"/>
  <c r="AL629" i="7"/>
  <c r="AL627" i="7"/>
  <c r="AL625" i="7"/>
  <c r="AL623" i="7"/>
  <c r="AL621" i="7"/>
  <c r="AL619" i="7"/>
  <c r="AL617" i="7"/>
  <c r="AL615" i="7"/>
  <c r="AL613" i="7"/>
  <c r="AL611" i="7"/>
  <c r="AL609" i="7"/>
  <c r="AL607" i="7"/>
  <c r="AL605" i="7"/>
  <c r="AL603" i="7"/>
  <c r="AL601" i="7"/>
  <c r="AL599" i="7"/>
  <c r="AL597" i="7"/>
  <c r="AL595" i="7"/>
  <c r="AL593" i="7"/>
  <c r="AL591" i="7"/>
  <c r="AL589" i="7"/>
  <c r="AL587" i="7"/>
  <c r="AL585" i="7"/>
  <c r="AL583" i="7"/>
  <c r="AL581" i="7"/>
  <c r="AL579" i="7"/>
  <c r="AL577" i="7"/>
  <c r="AL575" i="7"/>
  <c r="AL573" i="7"/>
  <c r="AL571" i="7"/>
  <c r="AL569" i="7"/>
  <c r="AL567" i="7"/>
  <c r="AL565" i="7"/>
  <c r="AL563" i="7"/>
  <c r="AL561" i="7"/>
  <c r="AL559" i="7"/>
  <c r="AL557" i="7"/>
  <c r="AL555" i="7"/>
  <c r="AL553" i="7"/>
  <c r="AL551" i="7"/>
  <c r="AL549" i="7"/>
  <c r="AL547" i="7"/>
  <c r="AL545" i="7"/>
  <c r="AL543" i="7"/>
  <c r="AL541" i="7"/>
  <c r="AL539" i="7"/>
  <c r="AL537" i="7"/>
  <c r="AL535" i="7"/>
  <c r="AL533" i="7"/>
  <c r="AL531" i="7"/>
  <c r="AL529" i="7"/>
  <c r="AL527" i="7"/>
  <c r="AL525" i="7"/>
  <c r="AL523" i="7"/>
  <c r="AL521" i="7"/>
  <c r="AL519" i="7"/>
  <c r="AL517" i="7"/>
  <c r="AL515" i="7"/>
  <c r="AL513" i="7"/>
  <c r="AL511" i="7"/>
  <c r="AL509" i="7"/>
  <c r="AL507" i="7"/>
  <c r="AL505" i="7"/>
  <c r="AL503" i="7"/>
  <c r="AL501" i="7"/>
  <c r="AL499" i="7"/>
  <c r="AL497" i="7"/>
  <c r="AL495" i="7"/>
  <c r="AL493" i="7"/>
  <c r="AL491" i="7"/>
  <c r="AL489" i="7"/>
  <c r="AL487" i="7"/>
  <c r="AL485" i="7"/>
  <c r="AL483" i="7"/>
  <c r="AL481" i="7"/>
  <c r="AL479" i="7"/>
  <c r="AL477" i="7"/>
  <c r="AL475" i="7"/>
  <c r="AL473" i="7"/>
  <c r="AL471" i="7"/>
  <c r="AL469" i="7"/>
  <c r="AL467" i="7"/>
  <c r="AL465" i="7"/>
  <c r="AL463" i="7"/>
  <c r="AL461" i="7"/>
  <c r="AL459" i="7"/>
  <c r="AL457" i="7"/>
  <c r="AL455" i="7"/>
  <c r="AL453" i="7"/>
  <c r="AL451" i="7"/>
  <c r="AL449" i="7"/>
  <c r="AL447" i="7"/>
  <c r="AL445" i="7"/>
  <c r="AL443" i="7"/>
  <c r="AL441" i="7"/>
  <c r="AL439" i="7"/>
  <c r="AL437" i="7"/>
  <c r="AL435" i="7"/>
  <c r="AL433" i="7"/>
  <c r="AL431" i="7"/>
  <c r="AL429" i="7"/>
  <c r="AL427" i="7"/>
  <c r="AL425" i="7"/>
  <c r="AL423" i="7"/>
  <c r="AL421" i="7"/>
  <c r="AL419" i="7"/>
  <c r="AL417" i="7"/>
  <c r="AL415" i="7"/>
  <c r="AL413" i="7"/>
  <c r="AL411" i="7"/>
  <c r="AL409" i="7"/>
  <c r="AL407" i="7"/>
  <c r="AL405" i="7"/>
  <c r="AL403" i="7"/>
  <c r="AL401" i="7"/>
  <c r="AL399" i="7"/>
  <c r="AL397" i="7"/>
  <c r="AL395" i="7"/>
  <c r="AL393" i="7"/>
  <c r="AL391" i="7"/>
  <c r="AL389" i="7"/>
  <c r="AL387" i="7"/>
  <c r="AL385" i="7"/>
  <c r="AL383" i="7"/>
  <c r="AL381" i="7"/>
  <c r="AL379" i="7"/>
  <c r="AL377" i="7"/>
  <c r="AL375" i="7"/>
  <c r="AL373" i="7"/>
  <c r="AL371" i="7"/>
  <c r="AL369" i="7"/>
  <c r="AL367" i="7"/>
  <c r="AL365" i="7"/>
  <c r="AL363" i="7"/>
  <c r="AL361" i="7"/>
  <c r="AL359" i="7"/>
  <c r="AL357" i="7"/>
  <c r="AL355" i="7"/>
  <c r="AL353" i="7"/>
  <c r="AL351" i="7"/>
  <c r="AL349" i="7"/>
  <c r="AL347" i="7"/>
  <c r="AL345" i="7"/>
  <c r="AL343" i="7"/>
  <c r="AL341" i="7"/>
  <c r="AL339" i="7"/>
  <c r="AL337" i="7"/>
  <c r="AL335" i="7"/>
  <c r="AL333" i="7"/>
  <c r="AL331" i="7"/>
  <c r="AL329" i="7"/>
  <c r="AL327" i="7"/>
  <c r="AL325" i="7"/>
  <c r="AL323" i="7"/>
  <c r="AL321" i="7"/>
  <c r="AL319" i="7"/>
  <c r="AL317" i="7"/>
  <c r="AL315" i="7"/>
  <c r="AL313" i="7"/>
  <c r="AL311" i="7"/>
  <c r="AL309" i="7"/>
  <c r="AL307" i="7"/>
  <c r="AL305" i="7"/>
  <c r="AL303" i="7"/>
  <c r="AL301" i="7"/>
  <c r="AL299" i="7"/>
  <c r="AL297" i="7"/>
  <c r="AL295" i="7"/>
  <c r="AL293" i="7"/>
  <c r="AL291" i="7"/>
  <c r="AL289" i="7"/>
  <c r="AL287" i="7"/>
  <c r="AL285" i="7"/>
  <c r="AL283" i="7"/>
  <c r="AL281" i="7"/>
  <c r="AL279" i="7"/>
  <c r="AL277" i="7"/>
  <c r="AL275" i="7"/>
  <c r="AL273" i="7"/>
  <c r="AL271" i="7"/>
  <c r="AL269" i="7"/>
  <c r="AL267" i="7"/>
  <c r="AL265" i="7"/>
  <c r="AL263" i="7"/>
  <c r="AL261" i="7"/>
  <c r="AL259" i="7"/>
  <c r="AL257" i="7"/>
  <c r="AL255" i="7"/>
  <c r="AL253" i="7"/>
  <c r="AL251" i="7"/>
  <c r="AL249" i="7"/>
  <c r="AL247" i="7"/>
  <c r="AL245" i="7"/>
  <c r="AL243" i="7"/>
  <c r="AL241" i="7"/>
  <c r="AL239" i="7"/>
  <c r="AL237" i="7"/>
  <c r="AL235" i="7"/>
  <c r="AL233" i="7"/>
  <c r="AL231" i="7"/>
  <c r="AL229" i="7"/>
  <c r="AL227" i="7"/>
  <c r="AL225" i="7"/>
  <c r="AL223" i="7"/>
  <c r="AL221" i="7"/>
  <c r="AL219" i="7"/>
  <c r="AL217" i="7"/>
  <c r="AL215" i="7"/>
  <c r="AL213" i="7"/>
  <c r="AL211" i="7"/>
  <c r="AL209" i="7"/>
  <c r="AL207" i="7"/>
  <c r="AL205" i="7"/>
  <c r="AL203" i="7"/>
  <c r="AL201" i="7"/>
  <c r="AL199" i="7"/>
  <c r="AL197" i="7"/>
  <c r="AL195" i="7"/>
  <c r="AL193" i="7"/>
  <c r="AL191" i="7"/>
  <c r="AL189" i="7"/>
  <c r="AL187" i="7"/>
  <c r="AL185" i="7"/>
  <c r="AL183" i="7"/>
  <c r="AL181" i="7"/>
  <c r="AL179" i="7"/>
  <c r="AL177" i="7"/>
  <c r="AL175" i="7"/>
  <c r="AL173" i="7"/>
  <c r="AL171" i="7"/>
  <c r="AL169" i="7"/>
  <c r="AL167" i="7"/>
  <c r="AL165" i="7"/>
  <c r="AL163" i="7"/>
  <c r="AL161" i="7"/>
  <c r="AL159" i="7"/>
  <c r="AL157" i="7"/>
  <c r="AL155" i="7"/>
  <c r="AL153" i="7"/>
  <c r="AL151" i="7"/>
  <c r="AL149" i="7"/>
  <c r="AL147" i="7"/>
  <c r="AL145" i="7"/>
  <c r="AL143" i="7"/>
  <c r="AL141" i="7"/>
  <c r="AL139" i="7"/>
  <c r="AL137" i="7"/>
  <c r="AL135" i="7"/>
  <c r="AL133" i="7"/>
  <c r="AL131" i="7"/>
  <c r="AL129" i="7"/>
  <c r="AL127" i="7"/>
  <c r="AL125" i="7"/>
  <c r="AL123" i="7"/>
  <c r="AL121" i="7"/>
  <c r="AL119" i="7"/>
  <c r="AL117" i="7"/>
  <c r="AL115" i="7"/>
  <c r="AL113" i="7"/>
  <c r="AL111" i="7"/>
  <c r="AL109" i="7"/>
  <c r="AL107" i="7"/>
  <c r="AL105" i="7"/>
  <c r="AL103" i="7"/>
  <c r="AL101" i="7"/>
  <c r="AL99" i="7"/>
  <c r="AL97" i="7"/>
  <c r="AL95" i="7"/>
  <c r="AL93" i="7"/>
  <c r="AL91" i="7"/>
  <c r="AL89" i="7"/>
  <c r="AL87" i="7"/>
  <c r="AL85" i="7"/>
  <c r="AL83" i="7"/>
  <c r="AL81" i="7"/>
  <c r="AL79" i="7"/>
  <c r="AL77" i="7"/>
  <c r="AL75" i="7"/>
  <c r="AL73" i="7"/>
  <c r="AL71" i="7"/>
  <c r="AL69" i="7"/>
  <c r="AL67" i="7"/>
  <c r="AL65" i="7"/>
  <c r="AL63" i="7"/>
  <c r="AL61" i="7"/>
  <c r="AL59" i="7"/>
  <c r="AL57" i="7"/>
  <c r="AL55" i="7"/>
  <c r="AL53" i="7"/>
  <c r="AL51" i="7"/>
  <c r="AL49" i="7"/>
  <c r="AL47" i="7"/>
  <c r="AL45" i="7"/>
  <c r="AL43" i="7"/>
  <c r="AL41" i="7"/>
  <c r="AL39" i="7"/>
  <c r="AL37" i="7"/>
  <c r="AL35" i="7"/>
  <c r="AL33" i="7"/>
  <c r="AL31" i="7"/>
  <c r="AL29" i="7"/>
  <c r="AL27" i="7"/>
  <c r="AL25" i="7"/>
  <c r="AL23" i="7"/>
  <c r="AL21" i="7"/>
  <c r="AL19" i="7"/>
  <c r="AL17" i="7"/>
  <c r="AL15" i="7"/>
  <c r="AL13" i="7"/>
  <c r="AL11" i="7"/>
  <c r="AL9" i="7"/>
  <c r="AL7" i="7"/>
  <c r="AL5" i="7"/>
  <c r="AL3" i="7"/>
  <c r="AU8" i="7"/>
  <c r="W1014" i="7"/>
  <c r="W1012" i="7"/>
  <c r="W1008" i="7"/>
  <c r="W1004" i="7"/>
  <c r="W998" i="7"/>
  <c r="W2" i="7"/>
  <c r="W1015" i="7"/>
  <c r="W1013" i="7"/>
  <c r="W1011" i="7"/>
  <c r="W1009" i="7"/>
  <c r="W1007" i="7"/>
  <c r="W1005" i="7"/>
  <c r="W1003" i="7"/>
  <c r="W1001" i="7"/>
  <c r="W999" i="7"/>
  <c r="W997" i="7"/>
  <c r="W995" i="7"/>
  <c r="W993" i="7"/>
  <c r="W991" i="7"/>
  <c r="W989" i="7"/>
  <c r="W987" i="7"/>
  <c r="W985" i="7"/>
  <c r="W983" i="7"/>
  <c r="W981" i="7"/>
  <c r="W979" i="7"/>
  <c r="W977" i="7"/>
  <c r="W975" i="7"/>
  <c r="W973" i="7"/>
  <c r="W971" i="7"/>
  <c r="W969" i="7"/>
  <c r="W967" i="7"/>
  <c r="W965" i="7"/>
  <c r="W963" i="7"/>
  <c r="W961" i="7"/>
  <c r="W959" i="7"/>
  <c r="W957" i="7"/>
  <c r="W955" i="7"/>
  <c r="W953" i="7"/>
  <c r="W951" i="7"/>
  <c r="W949" i="7"/>
  <c r="W947" i="7"/>
  <c r="W945" i="7"/>
  <c r="W943" i="7"/>
  <c r="W941" i="7"/>
  <c r="W939" i="7"/>
  <c r="W937" i="7"/>
  <c r="W935" i="7"/>
  <c r="W933" i="7"/>
  <c r="W931" i="7"/>
  <c r="W929" i="7"/>
  <c r="W927" i="7"/>
  <c r="W925" i="7"/>
  <c r="W923" i="7"/>
  <c r="W921" i="7"/>
  <c r="W919" i="7"/>
  <c r="W917" i="7"/>
  <c r="W915" i="7"/>
  <c r="W913" i="7"/>
  <c r="W911" i="7"/>
  <c r="W909" i="7"/>
  <c r="W907" i="7"/>
  <c r="W905" i="7"/>
  <c r="W903" i="7"/>
  <c r="W901" i="7"/>
  <c r="W899" i="7"/>
  <c r="W897" i="7"/>
  <c r="W895" i="7"/>
  <c r="W893" i="7"/>
  <c r="W891" i="7"/>
  <c r="W889" i="7"/>
  <c r="W887" i="7"/>
  <c r="W885" i="7"/>
  <c r="W883" i="7"/>
  <c r="W881" i="7"/>
  <c r="W879" i="7"/>
  <c r="W877" i="7"/>
  <c r="W875" i="7"/>
  <c r="W873" i="7"/>
  <c r="W871" i="7"/>
  <c r="W869" i="7"/>
  <c r="W867" i="7"/>
  <c r="W865" i="7"/>
  <c r="W863" i="7"/>
  <c r="W861" i="7"/>
  <c r="W859" i="7"/>
  <c r="W857" i="7"/>
  <c r="W855" i="7"/>
  <c r="W853" i="7"/>
  <c r="W851" i="7"/>
  <c r="W849" i="7"/>
  <c r="W847" i="7"/>
  <c r="W845" i="7"/>
  <c r="W843" i="7"/>
  <c r="W841" i="7"/>
  <c r="W839" i="7"/>
  <c r="W837" i="7"/>
  <c r="W835" i="7"/>
  <c r="W833" i="7"/>
  <c r="W831" i="7"/>
  <c r="W829" i="7"/>
  <c r="W827" i="7"/>
  <c r="W825" i="7"/>
  <c r="W823" i="7"/>
  <c r="W821" i="7"/>
  <c r="W819" i="7"/>
  <c r="W817" i="7"/>
  <c r="W815" i="7"/>
  <c r="W813" i="7"/>
  <c r="W811" i="7"/>
  <c r="W809" i="7"/>
  <c r="W807" i="7"/>
  <c r="W805" i="7"/>
  <c r="W803" i="7"/>
  <c r="W801" i="7"/>
  <c r="W799" i="7"/>
  <c r="W797" i="7"/>
  <c r="W795" i="7"/>
  <c r="W793" i="7"/>
  <c r="W791" i="7"/>
  <c r="W789" i="7"/>
  <c r="W787" i="7"/>
  <c r="W785" i="7"/>
  <c r="W783" i="7"/>
  <c r="W781" i="7"/>
  <c r="W779" i="7"/>
  <c r="W777" i="7"/>
  <c r="W775" i="7"/>
  <c r="W773" i="7"/>
  <c r="W771" i="7"/>
  <c r="W769" i="7"/>
  <c r="W767" i="7"/>
  <c r="W765" i="7"/>
  <c r="W763" i="7"/>
  <c r="W761" i="7"/>
  <c r="W759" i="7"/>
  <c r="W757" i="7"/>
  <c r="W755" i="7"/>
  <c r="W753" i="7"/>
  <c r="W751" i="7"/>
  <c r="W749" i="7"/>
  <c r="W747" i="7"/>
  <c r="W745" i="7"/>
  <c r="W743" i="7"/>
  <c r="W741" i="7"/>
  <c r="W739" i="7"/>
  <c r="W737" i="7"/>
  <c r="W735" i="7"/>
  <c r="W733" i="7"/>
  <c r="W731" i="7"/>
  <c r="W729" i="7"/>
  <c r="W727" i="7"/>
  <c r="W725" i="7"/>
  <c r="W723" i="7"/>
  <c r="W721" i="7"/>
  <c r="W719" i="7"/>
  <c r="W717" i="7"/>
  <c r="W715" i="7"/>
  <c r="W713" i="7"/>
  <c r="W711" i="7"/>
  <c r="W709" i="7"/>
  <c r="W707" i="7"/>
  <c r="W705" i="7"/>
  <c r="W703" i="7"/>
  <c r="W701" i="7"/>
  <c r="W699" i="7"/>
  <c r="W697" i="7"/>
  <c r="W695" i="7"/>
  <c r="W693" i="7"/>
  <c r="W691" i="7"/>
  <c r="W689" i="7"/>
  <c r="W687" i="7"/>
  <c r="W685" i="7"/>
  <c r="W683" i="7"/>
  <c r="W681" i="7"/>
  <c r="W679" i="7"/>
  <c r="W677" i="7"/>
  <c r="W675" i="7"/>
  <c r="W673" i="7"/>
  <c r="W671" i="7"/>
  <c r="W669" i="7"/>
  <c r="W667" i="7"/>
  <c r="W665" i="7"/>
  <c r="W663" i="7"/>
  <c r="W661" i="7"/>
  <c r="W659" i="7"/>
  <c r="W657" i="7"/>
  <c r="W1010" i="7"/>
  <c r="W1006" i="7"/>
  <c r="W1002" i="7"/>
  <c r="W1000" i="7"/>
  <c r="W996" i="7"/>
  <c r="W994" i="7"/>
  <c r="W992" i="7"/>
  <c r="W990" i="7"/>
  <c r="W988" i="7"/>
  <c r="W986" i="7"/>
  <c r="W984" i="7"/>
  <c r="W982" i="7"/>
  <c r="W980" i="7"/>
  <c r="W978" i="7"/>
  <c r="W976" i="7"/>
  <c r="W974" i="7"/>
  <c r="W972" i="7"/>
  <c r="W970" i="7"/>
  <c r="W968" i="7"/>
  <c r="W966" i="7"/>
  <c r="W964" i="7"/>
  <c r="W962" i="7"/>
  <c r="W960" i="7"/>
  <c r="W958" i="7"/>
  <c r="W956" i="7"/>
  <c r="W954" i="7"/>
  <c r="W952" i="7"/>
  <c r="W950" i="7"/>
  <c r="W948" i="7"/>
  <c r="W946" i="7"/>
  <c r="W944" i="7"/>
  <c r="W942" i="7"/>
  <c r="W940" i="7"/>
  <c r="W938" i="7"/>
  <c r="W936" i="7"/>
  <c r="W934" i="7"/>
  <c r="W932" i="7"/>
  <c r="W930" i="7"/>
  <c r="W928" i="7"/>
  <c r="W926" i="7"/>
  <c r="W924" i="7"/>
  <c r="W922" i="7"/>
  <c r="W920" i="7"/>
  <c r="W918" i="7"/>
  <c r="W916" i="7"/>
  <c r="W914" i="7"/>
  <c r="W912" i="7"/>
  <c r="W910" i="7"/>
  <c r="W908" i="7"/>
  <c r="W906" i="7"/>
  <c r="W904" i="7"/>
  <c r="W902" i="7"/>
  <c r="W900" i="7"/>
  <c r="W898" i="7"/>
  <c r="W896" i="7"/>
  <c r="W894" i="7"/>
  <c r="W892" i="7"/>
  <c r="W890" i="7"/>
  <c r="W888" i="7"/>
  <c r="W886" i="7"/>
  <c r="W884" i="7"/>
  <c r="W882" i="7"/>
  <c r="W880" i="7"/>
  <c r="W878" i="7"/>
  <c r="W876" i="7"/>
  <c r="W874" i="7"/>
  <c r="W872" i="7"/>
  <c r="W870" i="7"/>
  <c r="W868" i="7"/>
  <c r="W866" i="7"/>
  <c r="W864" i="7"/>
  <c r="W862" i="7"/>
  <c r="W860" i="7"/>
  <c r="W858" i="7"/>
  <c r="W856" i="7"/>
  <c r="W854" i="7"/>
  <c r="W852" i="7"/>
  <c r="W850" i="7"/>
  <c r="W848" i="7"/>
  <c r="W846" i="7"/>
  <c r="W844" i="7"/>
  <c r="W842" i="7"/>
  <c r="W840" i="7"/>
  <c r="W838" i="7"/>
  <c r="W836" i="7"/>
  <c r="W834" i="7"/>
  <c r="W832" i="7"/>
  <c r="W830" i="7"/>
  <c r="W828" i="7"/>
  <c r="W826" i="7"/>
  <c r="W824" i="7"/>
  <c r="W822" i="7"/>
  <c r="W820" i="7"/>
  <c r="W818" i="7"/>
  <c r="W816" i="7"/>
  <c r="W814" i="7"/>
  <c r="W812" i="7"/>
  <c r="W810" i="7"/>
  <c r="W808" i="7"/>
  <c r="W806" i="7"/>
  <c r="W804" i="7"/>
  <c r="W802" i="7"/>
  <c r="W800" i="7"/>
  <c r="W798" i="7"/>
  <c r="W796" i="7"/>
  <c r="W794" i="7"/>
  <c r="W792" i="7"/>
  <c r="W790" i="7"/>
  <c r="W788" i="7"/>
  <c r="W786" i="7"/>
  <c r="W784" i="7"/>
  <c r="W782" i="7"/>
  <c r="W780" i="7"/>
  <c r="W778" i="7"/>
  <c r="W776" i="7"/>
  <c r="W774" i="7"/>
  <c r="W772" i="7"/>
  <c r="W770" i="7"/>
  <c r="W768" i="7"/>
  <c r="W766" i="7"/>
  <c r="W764" i="7"/>
  <c r="W762" i="7"/>
  <c r="W760" i="7"/>
  <c r="W758" i="7"/>
  <c r="W756" i="7"/>
  <c r="W754" i="7"/>
  <c r="W752" i="7"/>
  <c r="W750" i="7"/>
  <c r="W748" i="7"/>
  <c r="W746" i="7"/>
  <c r="W744" i="7"/>
  <c r="W742" i="7"/>
  <c r="W740" i="7"/>
  <c r="W738" i="7"/>
  <c r="W736" i="7"/>
  <c r="W734" i="7"/>
  <c r="W732" i="7"/>
  <c r="W730" i="7"/>
  <c r="W728" i="7"/>
  <c r="W726" i="7"/>
  <c r="W724" i="7"/>
  <c r="W722" i="7"/>
  <c r="W720" i="7"/>
  <c r="W718" i="7"/>
  <c r="W716" i="7"/>
  <c r="W714" i="7"/>
  <c r="W712" i="7"/>
  <c r="W710" i="7"/>
  <c r="W708" i="7"/>
  <c r="W706" i="7"/>
  <c r="W704" i="7"/>
  <c r="W702" i="7"/>
  <c r="W700" i="7"/>
  <c r="W698" i="7"/>
  <c r="W696" i="7"/>
  <c r="W694" i="7"/>
  <c r="W692" i="7"/>
  <c r="W690" i="7"/>
  <c r="W688" i="7"/>
  <c r="W686" i="7"/>
  <c r="W684" i="7"/>
  <c r="W682" i="7"/>
  <c r="W680" i="7"/>
  <c r="W678" i="7"/>
  <c r="W676" i="7"/>
  <c r="W674" i="7"/>
  <c r="W672" i="7"/>
  <c r="W670" i="7"/>
  <c r="W668" i="7"/>
  <c r="W666" i="7"/>
  <c r="W664" i="7"/>
  <c r="W662" i="7"/>
  <c r="W660" i="7"/>
  <c r="W658" i="7"/>
  <c r="W656" i="7"/>
  <c r="W654" i="7"/>
  <c r="W652" i="7"/>
  <c r="W650" i="7"/>
  <c r="W648" i="7"/>
  <c r="W646" i="7"/>
  <c r="W644" i="7"/>
  <c r="W642" i="7"/>
  <c r="W640" i="7"/>
  <c r="W638" i="7"/>
  <c r="W636" i="7"/>
  <c r="W634" i="7"/>
  <c r="W632" i="7"/>
  <c r="W630" i="7"/>
  <c r="W628" i="7"/>
  <c r="W626" i="7"/>
  <c r="W624" i="7"/>
  <c r="W622" i="7"/>
  <c r="W620" i="7"/>
  <c r="W618" i="7"/>
  <c r="W616" i="7"/>
  <c r="W614" i="7"/>
  <c r="W612" i="7"/>
  <c r="W610" i="7"/>
  <c r="W608" i="7"/>
  <c r="W606" i="7"/>
  <c r="W604" i="7"/>
  <c r="W602" i="7"/>
  <c r="W600" i="7"/>
  <c r="W598" i="7"/>
  <c r="W655" i="7"/>
  <c r="W653" i="7"/>
  <c r="W651" i="7"/>
  <c r="W649" i="7"/>
  <c r="W647" i="7"/>
  <c r="W645" i="7"/>
  <c r="W643" i="7"/>
  <c r="W641" i="7"/>
  <c r="W639" i="7"/>
  <c r="W637" i="7"/>
  <c r="W635" i="7"/>
  <c r="W633" i="7"/>
  <c r="W631" i="7"/>
  <c r="W629" i="7"/>
  <c r="W627" i="7"/>
  <c r="W625" i="7"/>
  <c r="W623" i="7"/>
  <c r="W621" i="7"/>
  <c r="W619" i="7"/>
  <c r="W617" i="7"/>
  <c r="W615" i="7"/>
  <c r="W613" i="7"/>
  <c r="W611" i="7"/>
  <c r="W609" i="7"/>
  <c r="W607" i="7"/>
  <c r="W605" i="7"/>
  <c r="W603" i="7"/>
  <c r="W601" i="7"/>
  <c r="W599" i="7"/>
  <c r="W597" i="7"/>
  <c r="W595" i="7"/>
  <c r="W593" i="7"/>
  <c r="W591" i="7"/>
  <c r="W589" i="7"/>
  <c r="W587" i="7"/>
  <c r="W585" i="7"/>
  <c r="W583" i="7"/>
  <c r="W581" i="7"/>
  <c r="W579" i="7"/>
  <c r="W577" i="7"/>
  <c r="W575" i="7"/>
  <c r="W573" i="7"/>
  <c r="W571" i="7"/>
  <c r="W569" i="7"/>
  <c r="W567" i="7"/>
  <c r="W565" i="7"/>
  <c r="W563" i="7"/>
  <c r="W561" i="7"/>
  <c r="W559" i="7"/>
  <c r="W557" i="7"/>
  <c r="W555" i="7"/>
  <c r="W553" i="7"/>
  <c r="W551" i="7"/>
  <c r="W549" i="7"/>
  <c r="W547" i="7"/>
  <c r="W545" i="7"/>
  <c r="W543" i="7"/>
  <c r="W541" i="7"/>
  <c r="W539" i="7"/>
  <c r="W537" i="7"/>
  <c r="W535" i="7"/>
  <c r="W533" i="7"/>
  <c r="W531" i="7"/>
  <c r="W529" i="7"/>
  <c r="W527" i="7"/>
  <c r="W525" i="7"/>
  <c r="W523" i="7"/>
  <c r="W521" i="7"/>
  <c r="W519" i="7"/>
  <c r="W517" i="7"/>
  <c r="W515" i="7"/>
  <c r="W513" i="7"/>
  <c r="W511" i="7"/>
  <c r="W509" i="7"/>
  <c r="W507" i="7"/>
  <c r="W505" i="7"/>
  <c r="W503" i="7"/>
  <c r="W501" i="7"/>
  <c r="W499" i="7"/>
  <c r="W497" i="7"/>
  <c r="W495" i="7"/>
  <c r="W493" i="7"/>
  <c r="W491" i="7"/>
  <c r="W489" i="7"/>
  <c r="W487" i="7"/>
  <c r="W485" i="7"/>
  <c r="W483" i="7"/>
  <c r="W481" i="7"/>
  <c r="W479" i="7"/>
  <c r="W477" i="7"/>
  <c r="W475" i="7"/>
  <c r="W473" i="7"/>
  <c r="W471" i="7"/>
  <c r="W469" i="7"/>
  <c r="W467" i="7"/>
  <c r="W465" i="7"/>
  <c r="W463" i="7"/>
  <c r="W461" i="7"/>
  <c r="W459" i="7"/>
  <c r="W457" i="7"/>
  <c r="W455" i="7"/>
  <c r="W453" i="7"/>
  <c r="W451" i="7"/>
  <c r="W449" i="7"/>
  <c r="W447" i="7"/>
  <c r="W445" i="7"/>
  <c r="W443" i="7"/>
  <c r="W441" i="7"/>
  <c r="W439" i="7"/>
  <c r="W437" i="7"/>
  <c r="W435" i="7"/>
  <c r="W433" i="7"/>
  <c r="W431" i="7"/>
  <c r="W429" i="7"/>
  <c r="W427" i="7"/>
  <c r="W425" i="7"/>
  <c r="W423" i="7"/>
  <c r="W421" i="7"/>
  <c r="W419" i="7"/>
  <c r="W417" i="7"/>
  <c r="W415" i="7"/>
  <c r="W413" i="7"/>
  <c r="W411" i="7"/>
  <c r="W409" i="7"/>
  <c r="W407" i="7"/>
  <c r="W405" i="7"/>
  <c r="W403" i="7"/>
  <c r="W401" i="7"/>
  <c r="W399" i="7"/>
  <c r="W397" i="7"/>
  <c r="W395" i="7"/>
  <c r="W393" i="7"/>
  <c r="W391" i="7"/>
  <c r="W389" i="7"/>
  <c r="W387" i="7"/>
  <c r="W385" i="7"/>
  <c r="W383" i="7"/>
  <c r="W381" i="7"/>
  <c r="W379" i="7"/>
  <c r="W377" i="7"/>
  <c r="W375" i="7"/>
  <c r="W373" i="7"/>
  <c r="W371" i="7"/>
  <c r="W369" i="7"/>
  <c r="W367" i="7"/>
  <c r="W365" i="7"/>
  <c r="W363" i="7"/>
  <c r="W361" i="7"/>
  <c r="W359" i="7"/>
  <c r="W357" i="7"/>
  <c r="W355" i="7"/>
  <c r="W353" i="7"/>
  <c r="W351" i="7"/>
  <c r="W349" i="7"/>
  <c r="W347" i="7"/>
  <c r="W345" i="7"/>
  <c r="W343" i="7"/>
  <c r="W341" i="7"/>
  <c r="W339" i="7"/>
  <c r="W337" i="7"/>
  <c r="W335" i="7"/>
  <c r="W333" i="7"/>
  <c r="W331" i="7"/>
  <c r="W329" i="7"/>
  <c r="W327" i="7"/>
  <c r="W325" i="7"/>
  <c r="W323" i="7"/>
  <c r="W321" i="7"/>
  <c r="W319" i="7"/>
  <c r="W317" i="7"/>
  <c r="W315" i="7"/>
  <c r="W313" i="7"/>
  <c r="W311" i="7"/>
  <c r="W309" i="7"/>
  <c r="W307" i="7"/>
  <c r="W305" i="7"/>
  <c r="W303" i="7"/>
  <c r="W301" i="7"/>
  <c r="W299" i="7"/>
  <c r="W297" i="7"/>
  <c r="W295" i="7"/>
  <c r="W293" i="7"/>
  <c r="W291" i="7"/>
  <c r="W289" i="7"/>
  <c r="W287" i="7"/>
  <c r="W285" i="7"/>
  <c r="W283" i="7"/>
  <c r="W281" i="7"/>
  <c r="W279" i="7"/>
  <c r="W277" i="7"/>
  <c r="W275" i="7"/>
  <c r="W273" i="7"/>
  <c r="W271" i="7"/>
  <c r="W269" i="7"/>
  <c r="W267" i="7"/>
  <c r="W265" i="7"/>
  <c r="W263" i="7"/>
  <c r="W261" i="7"/>
  <c r="W259" i="7"/>
  <c r="W257" i="7"/>
  <c r="W255" i="7"/>
  <c r="W253" i="7"/>
  <c r="W251" i="7"/>
  <c r="W249" i="7"/>
  <c r="W247" i="7"/>
  <c r="W245" i="7"/>
  <c r="W243" i="7"/>
  <c r="W241" i="7"/>
  <c r="W239" i="7"/>
  <c r="W237" i="7"/>
  <c r="W235" i="7"/>
  <c r="W233" i="7"/>
  <c r="W231" i="7"/>
  <c r="W229" i="7"/>
  <c r="W227" i="7"/>
  <c r="W225" i="7"/>
  <c r="W223" i="7"/>
  <c r="W221" i="7"/>
  <c r="W219" i="7"/>
  <c r="W217" i="7"/>
  <c r="W215" i="7"/>
  <c r="W213" i="7"/>
  <c r="W211" i="7"/>
  <c r="W209" i="7"/>
  <c r="W207" i="7"/>
  <c r="W205" i="7"/>
  <c r="W203" i="7"/>
  <c r="W201" i="7"/>
  <c r="W199" i="7"/>
  <c r="W197" i="7"/>
  <c r="W195" i="7"/>
  <c r="W193" i="7"/>
  <c r="W191" i="7"/>
  <c r="W189" i="7"/>
  <c r="W187" i="7"/>
  <c r="W185" i="7"/>
  <c r="W183" i="7"/>
  <c r="W181" i="7"/>
  <c r="W179" i="7"/>
  <c r="W177" i="7"/>
  <c r="W175" i="7"/>
  <c r="W173" i="7"/>
  <c r="W171" i="7"/>
  <c r="W169" i="7"/>
  <c r="W167" i="7"/>
  <c r="W165" i="7"/>
  <c r="W163" i="7"/>
  <c r="W161" i="7"/>
  <c r="W159" i="7"/>
  <c r="W157" i="7"/>
  <c r="W155" i="7"/>
  <c r="W153" i="7"/>
  <c r="W151" i="7"/>
  <c r="W149" i="7"/>
  <c r="W147" i="7"/>
  <c r="W145" i="7"/>
  <c r="W143" i="7"/>
  <c r="W141" i="7"/>
  <c r="W139" i="7"/>
  <c r="W137" i="7"/>
  <c r="W135" i="7"/>
  <c r="W133" i="7"/>
  <c r="W131" i="7"/>
  <c r="W129" i="7"/>
  <c r="W127" i="7"/>
  <c r="W125" i="7"/>
  <c r="W123" i="7"/>
  <c r="W121" i="7"/>
  <c r="W119" i="7"/>
  <c r="W117" i="7"/>
  <c r="W115" i="7"/>
  <c r="W113" i="7"/>
  <c r="W111" i="7"/>
  <c r="W109" i="7"/>
  <c r="W107" i="7"/>
  <c r="W105" i="7"/>
  <c r="W103" i="7"/>
  <c r="W101" i="7"/>
  <c r="W99" i="7"/>
  <c r="W97" i="7"/>
  <c r="W95" i="7"/>
  <c r="W93" i="7"/>
  <c r="W91" i="7"/>
  <c r="W89" i="7"/>
  <c r="W87" i="7"/>
  <c r="W85" i="7"/>
  <c r="W83" i="7"/>
  <c r="W81" i="7"/>
  <c r="W79" i="7"/>
  <c r="W77" i="7"/>
  <c r="W75" i="7"/>
  <c r="W73" i="7"/>
  <c r="W71" i="7"/>
  <c r="W69" i="7"/>
  <c r="W67" i="7"/>
  <c r="W65" i="7"/>
  <c r="W63" i="7"/>
  <c r="W61" i="7"/>
  <c r="W59" i="7"/>
  <c r="W57" i="7"/>
  <c r="W55" i="7"/>
  <c r="W53" i="7"/>
  <c r="W51" i="7"/>
  <c r="W49" i="7"/>
  <c r="W47" i="7"/>
  <c r="W45" i="7"/>
  <c r="W43" i="7"/>
  <c r="W41" i="7"/>
  <c r="W39" i="7"/>
  <c r="W37" i="7"/>
  <c r="W35" i="7"/>
  <c r="W33" i="7"/>
  <c r="W31" i="7"/>
  <c r="W29" i="7"/>
  <c r="W27" i="7"/>
  <c r="W25" i="7"/>
  <c r="W23" i="7"/>
  <c r="W21" i="7"/>
  <c r="W19" i="7"/>
  <c r="W17" i="7"/>
  <c r="W15" i="7"/>
  <c r="W13" i="7"/>
  <c r="W11" i="7"/>
  <c r="W9" i="7"/>
  <c r="W7" i="7"/>
  <c r="W5" i="7"/>
  <c r="W3" i="7"/>
  <c r="AJ1016" i="7"/>
  <c r="AJ1014" i="7"/>
  <c r="AJ1012" i="7"/>
  <c r="AJ1010" i="7"/>
  <c r="AJ1008" i="7"/>
  <c r="AJ1006" i="7"/>
  <c r="AJ1004" i="7"/>
  <c r="AJ1002" i="7"/>
  <c r="AJ1000" i="7"/>
  <c r="AJ998" i="7"/>
  <c r="AJ996" i="7"/>
  <c r="AJ994" i="7"/>
  <c r="AJ992" i="7"/>
  <c r="AJ990" i="7"/>
  <c r="AJ988" i="7"/>
  <c r="AJ986" i="7"/>
  <c r="AJ984" i="7"/>
  <c r="AJ982" i="7"/>
  <c r="AJ980" i="7"/>
  <c r="AJ978" i="7"/>
  <c r="AJ976" i="7"/>
  <c r="AJ974" i="7"/>
  <c r="AJ972" i="7"/>
  <c r="AJ970" i="7"/>
  <c r="AJ968" i="7"/>
  <c r="AJ966" i="7"/>
  <c r="AJ964" i="7"/>
  <c r="AJ962" i="7"/>
  <c r="AJ960" i="7"/>
  <c r="AJ958" i="7"/>
  <c r="AJ956" i="7"/>
  <c r="AJ954" i="7"/>
  <c r="AJ952" i="7"/>
  <c r="AJ950" i="7"/>
  <c r="AJ948" i="7"/>
  <c r="AJ946" i="7"/>
  <c r="AJ944" i="7"/>
  <c r="AJ942" i="7"/>
  <c r="AJ940" i="7"/>
  <c r="AJ938" i="7"/>
  <c r="AJ936" i="7"/>
  <c r="AJ934" i="7"/>
  <c r="AJ932" i="7"/>
  <c r="AJ930" i="7"/>
  <c r="AJ928" i="7"/>
  <c r="AJ926" i="7"/>
  <c r="AJ924" i="7"/>
  <c r="AJ922" i="7"/>
  <c r="AJ920" i="7"/>
  <c r="AJ918" i="7"/>
  <c r="AJ916" i="7"/>
  <c r="AJ914" i="7"/>
  <c r="AJ912" i="7"/>
  <c r="AJ910" i="7"/>
  <c r="AJ908" i="7"/>
  <c r="AJ906" i="7"/>
  <c r="AJ904" i="7"/>
  <c r="AJ902" i="7"/>
  <c r="AJ900" i="7"/>
  <c r="AJ898" i="7"/>
  <c r="AJ896" i="7"/>
  <c r="AJ894" i="7"/>
  <c r="AJ892" i="7"/>
  <c r="AJ890" i="7"/>
  <c r="AJ888" i="7"/>
  <c r="AJ886" i="7"/>
  <c r="AJ884" i="7"/>
  <c r="AJ882" i="7"/>
  <c r="AJ880" i="7"/>
  <c r="AJ878" i="7"/>
  <c r="AJ876" i="7"/>
  <c r="AJ874" i="7"/>
  <c r="AJ872" i="7"/>
  <c r="AJ870" i="7"/>
  <c r="AJ868" i="7"/>
  <c r="AJ866" i="7"/>
  <c r="AJ864" i="7"/>
  <c r="AJ862" i="7"/>
  <c r="AJ860" i="7"/>
  <c r="AJ858" i="7"/>
  <c r="AJ856" i="7"/>
  <c r="AJ854" i="7"/>
  <c r="AJ852" i="7"/>
  <c r="AJ850" i="7"/>
  <c r="AJ848" i="7"/>
  <c r="AJ846" i="7"/>
  <c r="AJ844" i="7"/>
  <c r="AJ842" i="7"/>
  <c r="AJ840" i="7"/>
  <c r="AJ838" i="7"/>
  <c r="AJ836" i="7"/>
  <c r="AJ834" i="7"/>
  <c r="AJ832" i="7"/>
  <c r="AJ830" i="7"/>
  <c r="AJ828" i="7"/>
  <c r="AJ826" i="7"/>
  <c r="AJ824" i="7"/>
  <c r="AJ822" i="7"/>
  <c r="AJ820" i="7"/>
  <c r="AJ818" i="7"/>
  <c r="AJ816" i="7"/>
  <c r="AJ814" i="7"/>
  <c r="AJ812" i="7"/>
  <c r="AJ810" i="7"/>
  <c r="AJ808" i="7"/>
  <c r="AJ806" i="7"/>
  <c r="AJ804" i="7"/>
  <c r="AJ802" i="7"/>
  <c r="AJ800" i="7"/>
  <c r="AJ798" i="7"/>
  <c r="AJ796" i="7"/>
  <c r="AJ794" i="7"/>
  <c r="AJ792" i="7"/>
  <c r="AJ790" i="7"/>
  <c r="AJ788" i="7"/>
  <c r="AJ786" i="7"/>
  <c r="AJ784" i="7"/>
  <c r="AJ782" i="7"/>
  <c r="AJ780" i="7"/>
  <c r="AJ778" i="7"/>
  <c r="AJ776" i="7"/>
  <c r="AJ774" i="7"/>
  <c r="AJ772" i="7"/>
  <c r="AJ770" i="7"/>
  <c r="AJ768" i="7"/>
  <c r="AJ766" i="7"/>
  <c r="AJ764" i="7"/>
  <c r="AJ762" i="7"/>
  <c r="AJ760" i="7"/>
  <c r="AJ758" i="7"/>
  <c r="AJ756" i="7"/>
  <c r="AJ754" i="7"/>
  <c r="AJ752" i="7"/>
  <c r="AJ750" i="7"/>
  <c r="AJ748" i="7"/>
  <c r="AJ746" i="7"/>
  <c r="AJ744" i="7"/>
  <c r="AJ742" i="7"/>
  <c r="AJ740" i="7"/>
  <c r="AJ738" i="7"/>
  <c r="AJ736" i="7"/>
  <c r="AJ734" i="7"/>
  <c r="AJ732" i="7"/>
  <c r="AJ730" i="7"/>
  <c r="AJ728" i="7"/>
  <c r="AJ726" i="7"/>
  <c r="AJ724" i="7"/>
  <c r="AJ722" i="7"/>
  <c r="AJ720" i="7"/>
  <c r="AJ718" i="7"/>
  <c r="AJ716" i="7"/>
  <c r="AJ714" i="7"/>
  <c r="AJ712" i="7"/>
  <c r="AJ710" i="7"/>
  <c r="AJ708" i="7"/>
  <c r="AJ706" i="7"/>
  <c r="AJ704" i="7"/>
  <c r="AJ702" i="7"/>
  <c r="AJ700" i="7"/>
  <c r="AJ698" i="7"/>
  <c r="AJ696" i="7"/>
  <c r="AJ694" i="7"/>
  <c r="AJ692" i="7"/>
  <c r="AJ690" i="7"/>
  <c r="AJ688" i="7"/>
  <c r="AJ686" i="7"/>
  <c r="AJ684" i="7"/>
  <c r="AJ682" i="7"/>
  <c r="AJ680" i="7"/>
  <c r="AJ678" i="7"/>
  <c r="AJ676" i="7"/>
  <c r="AJ674" i="7"/>
  <c r="AJ672" i="7"/>
  <c r="AJ670" i="7"/>
  <c r="AJ668" i="7"/>
  <c r="AJ666" i="7"/>
  <c r="AJ664" i="7"/>
  <c r="AJ662" i="7"/>
  <c r="AJ660" i="7"/>
  <c r="AJ658" i="7"/>
  <c r="AJ656" i="7"/>
  <c r="AJ654" i="7"/>
  <c r="AJ652" i="7"/>
  <c r="AJ650" i="7"/>
  <c r="AJ648" i="7"/>
  <c r="AJ646" i="7"/>
  <c r="AJ644" i="7"/>
  <c r="AJ642" i="7"/>
  <c r="AJ640" i="7"/>
  <c r="AJ638" i="7"/>
  <c r="AJ636" i="7"/>
  <c r="AJ634" i="7"/>
  <c r="AJ632" i="7"/>
  <c r="AJ630" i="7"/>
  <c r="AJ628" i="7"/>
  <c r="AJ626" i="7"/>
  <c r="AJ624" i="7"/>
  <c r="AJ622" i="7"/>
  <c r="AJ620" i="7"/>
  <c r="AJ618" i="7"/>
  <c r="AJ616" i="7"/>
  <c r="AJ614" i="7"/>
  <c r="AJ612" i="7"/>
  <c r="AJ610" i="7"/>
  <c r="AJ608" i="7"/>
  <c r="AJ606" i="7"/>
  <c r="AJ604" i="7"/>
  <c r="AJ602" i="7"/>
  <c r="AJ600" i="7"/>
  <c r="AJ598" i="7"/>
  <c r="AJ596" i="7"/>
  <c r="AJ594" i="7"/>
  <c r="AJ592" i="7"/>
  <c r="AJ590" i="7"/>
  <c r="AJ588" i="7"/>
  <c r="AJ586" i="7"/>
  <c r="AJ584" i="7"/>
  <c r="AJ582" i="7"/>
  <c r="AJ580" i="7"/>
  <c r="AJ578" i="7"/>
  <c r="AJ576" i="7"/>
  <c r="AJ574" i="7"/>
  <c r="AJ572" i="7"/>
  <c r="AJ570" i="7"/>
  <c r="AJ568" i="7"/>
  <c r="AJ566" i="7"/>
  <c r="AJ564" i="7"/>
  <c r="AJ562" i="7"/>
  <c r="AJ560" i="7"/>
  <c r="AJ558" i="7"/>
  <c r="AJ556" i="7"/>
  <c r="AJ554" i="7"/>
  <c r="AJ552" i="7"/>
  <c r="AJ550" i="7"/>
  <c r="AJ548" i="7"/>
  <c r="AJ546" i="7"/>
  <c r="AJ544" i="7"/>
  <c r="AJ542" i="7"/>
  <c r="AJ540" i="7"/>
  <c r="AJ538" i="7"/>
  <c r="AJ536" i="7"/>
  <c r="AJ534" i="7"/>
  <c r="AJ532" i="7"/>
  <c r="AJ530" i="7"/>
  <c r="AJ528" i="7"/>
  <c r="AJ526" i="7"/>
  <c r="AJ524" i="7"/>
  <c r="AJ522" i="7"/>
  <c r="AJ520" i="7"/>
  <c r="AJ518" i="7"/>
  <c r="AJ516" i="7"/>
  <c r="AJ514" i="7"/>
  <c r="AJ512" i="7"/>
  <c r="AJ510" i="7"/>
  <c r="AJ508" i="7"/>
  <c r="AJ506" i="7"/>
  <c r="AJ504" i="7"/>
  <c r="AJ502" i="7"/>
  <c r="AJ500" i="7"/>
  <c r="AJ498" i="7"/>
  <c r="AJ496" i="7"/>
  <c r="AJ494" i="7"/>
  <c r="AJ492" i="7"/>
  <c r="AJ490" i="7"/>
  <c r="AJ488" i="7"/>
  <c r="AJ486" i="7"/>
  <c r="AJ484" i="7"/>
  <c r="AJ482" i="7"/>
  <c r="AJ480" i="7"/>
  <c r="AJ478" i="7"/>
  <c r="AJ476" i="7"/>
  <c r="AJ474" i="7"/>
  <c r="AJ472" i="7"/>
  <c r="AJ470" i="7"/>
  <c r="AJ468" i="7"/>
  <c r="AJ466" i="7"/>
  <c r="AJ464" i="7"/>
  <c r="AJ462" i="7"/>
  <c r="AJ460" i="7"/>
  <c r="AJ458" i="7"/>
  <c r="AJ456" i="7"/>
  <c r="AJ454" i="7"/>
  <c r="AJ452" i="7"/>
  <c r="AJ450" i="7"/>
  <c r="AJ448" i="7"/>
  <c r="AJ446" i="7"/>
  <c r="AJ444" i="7"/>
  <c r="AJ442" i="7"/>
  <c r="AJ440" i="7"/>
  <c r="AJ438" i="7"/>
  <c r="AJ436" i="7"/>
  <c r="AJ434" i="7"/>
  <c r="AJ432" i="7"/>
  <c r="AJ430" i="7"/>
  <c r="AJ428" i="7"/>
  <c r="AJ426" i="7"/>
  <c r="AJ424" i="7"/>
  <c r="AJ422" i="7"/>
  <c r="AJ420" i="7"/>
  <c r="AJ418" i="7"/>
  <c r="AJ416" i="7"/>
  <c r="AJ414" i="7"/>
  <c r="AJ412" i="7"/>
  <c r="AJ410" i="7"/>
  <c r="AJ408" i="7"/>
  <c r="AJ406" i="7"/>
  <c r="AJ404" i="7"/>
  <c r="AJ402" i="7"/>
  <c r="AJ400" i="7"/>
  <c r="AJ398" i="7"/>
  <c r="AJ396" i="7"/>
  <c r="AJ394" i="7"/>
  <c r="AJ392" i="7"/>
  <c r="AJ390" i="7"/>
  <c r="AJ388" i="7"/>
  <c r="AJ386" i="7"/>
  <c r="AJ384" i="7"/>
  <c r="AJ382" i="7"/>
  <c r="AJ380" i="7"/>
  <c r="AJ378" i="7"/>
  <c r="AJ376" i="7"/>
  <c r="AJ374" i="7"/>
  <c r="AJ372" i="7"/>
  <c r="AJ370" i="7"/>
  <c r="AJ368" i="7"/>
  <c r="AJ366" i="7"/>
  <c r="AJ364" i="7"/>
  <c r="AJ362" i="7"/>
  <c r="AJ360" i="7"/>
  <c r="AJ358" i="7"/>
  <c r="AJ356" i="7"/>
  <c r="AJ354" i="7"/>
  <c r="AJ352" i="7"/>
  <c r="AJ350" i="7"/>
  <c r="AJ348" i="7"/>
  <c r="AJ346" i="7"/>
  <c r="AJ344" i="7"/>
  <c r="AJ342" i="7"/>
  <c r="AJ340" i="7"/>
  <c r="AJ338" i="7"/>
  <c r="AJ336" i="7"/>
  <c r="AJ334" i="7"/>
  <c r="AJ332" i="7"/>
  <c r="AJ330" i="7"/>
  <c r="AJ328" i="7"/>
  <c r="AJ326" i="7"/>
  <c r="AJ324" i="7"/>
  <c r="AJ322" i="7"/>
  <c r="AJ320" i="7"/>
  <c r="AJ318" i="7"/>
  <c r="AJ316" i="7"/>
  <c r="AJ314" i="7"/>
  <c r="AJ312" i="7"/>
  <c r="AJ310" i="7"/>
  <c r="AJ308" i="7"/>
  <c r="W596" i="7"/>
  <c r="W594" i="7"/>
  <c r="W592" i="7"/>
  <c r="W590" i="7"/>
  <c r="W588" i="7"/>
  <c r="W586" i="7"/>
  <c r="W584" i="7"/>
  <c r="W582" i="7"/>
  <c r="W580" i="7"/>
  <c r="W578" i="7"/>
  <c r="W576" i="7"/>
  <c r="W574" i="7"/>
  <c r="W572" i="7"/>
  <c r="W570" i="7"/>
  <c r="W568" i="7"/>
  <c r="W566" i="7"/>
  <c r="W564" i="7"/>
  <c r="W562" i="7"/>
  <c r="W560" i="7"/>
  <c r="W558" i="7"/>
  <c r="W556" i="7"/>
  <c r="W554" i="7"/>
  <c r="W552" i="7"/>
  <c r="W550" i="7"/>
  <c r="W548" i="7"/>
  <c r="W546" i="7"/>
  <c r="W544" i="7"/>
  <c r="W542" i="7"/>
  <c r="W540" i="7"/>
  <c r="W538" i="7"/>
  <c r="W536" i="7"/>
  <c r="W534" i="7"/>
  <c r="W532" i="7"/>
  <c r="W530" i="7"/>
  <c r="W528" i="7"/>
  <c r="W526" i="7"/>
  <c r="W524" i="7"/>
  <c r="W522" i="7"/>
  <c r="W520" i="7"/>
  <c r="W518" i="7"/>
  <c r="W516" i="7"/>
  <c r="W514" i="7"/>
  <c r="W512" i="7"/>
  <c r="W510" i="7"/>
  <c r="W508" i="7"/>
  <c r="W506" i="7"/>
  <c r="W504" i="7"/>
  <c r="W502" i="7"/>
  <c r="W500" i="7"/>
  <c r="W498" i="7"/>
  <c r="W496" i="7"/>
  <c r="W494" i="7"/>
  <c r="W492" i="7"/>
  <c r="W490" i="7"/>
  <c r="W488" i="7"/>
  <c r="W486" i="7"/>
  <c r="W484" i="7"/>
  <c r="W482" i="7"/>
  <c r="W480" i="7"/>
  <c r="W478" i="7"/>
  <c r="W476" i="7"/>
  <c r="W474" i="7"/>
  <c r="W472" i="7"/>
  <c r="W470" i="7"/>
  <c r="W468" i="7"/>
  <c r="W466" i="7"/>
  <c r="W464" i="7"/>
  <c r="W462" i="7"/>
  <c r="W460" i="7"/>
  <c r="W458" i="7"/>
  <c r="W456" i="7"/>
  <c r="W454" i="7"/>
  <c r="W452" i="7"/>
  <c r="W450" i="7"/>
  <c r="W448" i="7"/>
  <c r="W446" i="7"/>
  <c r="W444" i="7"/>
  <c r="W442" i="7"/>
  <c r="W440" i="7"/>
  <c r="W438" i="7"/>
  <c r="W436" i="7"/>
  <c r="W434" i="7"/>
  <c r="W432" i="7"/>
  <c r="W430" i="7"/>
  <c r="W428" i="7"/>
  <c r="W426" i="7"/>
  <c r="W424" i="7"/>
  <c r="W422" i="7"/>
  <c r="W420" i="7"/>
  <c r="W418" i="7"/>
  <c r="W416" i="7"/>
  <c r="W414" i="7"/>
  <c r="W412" i="7"/>
  <c r="W410" i="7"/>
  <c r="W408" i="7"/>
  <c r="W406" i="7"/>
  <c r="W404" i="7"/>
  <c r="W402" i="7"/>
  <c r="W400" i="7"/>
  <c r="W398" i="7"/>
  <c r="W396" i="7"/>
  <c r="W394" i="7"/>
  <c r="W392" i="7"/>
  <c r="W390" i="7"/>
  <c r="W388" i="7"/>
  <c r="W386" i="7"/>
  <c r="W384" i="7"/>
  <c r="W382" i="7"/>
  <c r="W380" i="7"/>
  <c r="W378" i="7"/>
  <c r="W376" i="7"/>
  <c r="W374" i="7"/>
  <c r="W372" i="7"/>
  <c r="W370" i="7"/>
  <c r="W368" i="7"/>
  <c r="W366" i="7"/>
  <c r="W364" i="7"/>
  <c r="W362" i="7"/>
  <c r="W360" i="7"/>
  <c r="W358" i="7"/>
  <c r="W356" i="7"/>
  <c r="W354" i="7"/>
  <c r="W352" i="7"/>
  <c r="W350" i="7"/>
  <c r="W348" i="7"/>
  <c r="W346" i="7"/>
  <c r="W344" i="7"/>
  <c r="W342" i="7"/>
  <c r="W340" i="7"/>
  <c r="W338" i="7"/>
  <c r="W336" i="7"/>
  <c r="W334" i="7"/>
  <c r="W332" i="7"/>
  <c r="W330" i="7"/>
  <c r="W328" i="7"/>
  <c r="W326" i="7"/>
  <c r="W324" i="7"/>
  <c r="W322" i="7"/>
  <c r="W320" i="7"/>
  <c r="W318" i="7"/>
  <c r="W316" i="7"/>
  <c r="W314" i="7"/>
  <c r="W312" i="7"/>
  <c r="W310" i="7"/>
  <c r="W308" i="7"/>
  <c r="W306" i="7"/>
  <c r="W304" i="7"/>
  <c r="W302" i="7"/>
  <c r="W300" i="7"/>
  <c r="W298" i="7"/>
  <c r="W296" i="7"/>
  <c r="W294" i="7"/>
  <c r="W292" i="7"/>
  <c r="W290" i="7"/>
  <c r="W288" i="7"/>
  <c r="W286" i="7"/>
  <c r="W284" i="7"/>
  <c r="W282" i="7"/>
  <c r="W280" i="7"/>
  <c r="W278" i="7"/>
  <c r="W276" i="7"/>
  <c r="W274" i="7"/>
  <c r="W272" i="7"/>
  <c r="W270" i="7"/>
  <c r="W268" i="7"/>
  <c r="W266" i="7"/>
  <c r="W264" i="7"/>
  <c r="W262" i="7"/>
  <c r="W260" i="7"/>
  <c r="W258" i="7"/>
  <c r="W256" i="7"/>
  <c r="W254" i="7"/>
  <c r="W252" i="7"/>
  <c r="W250" i="7"/>
  <c r="W248" i="7"/>
  <c r="W246" i="7"/>
  <c r="W244" i="7"/>
  <c r="W242" i="7"/>
  <c r="W240" i="7"/>
  <c r="W238" i="7"/>
  <c r="W236" i="7"/>
  <c r="W234" i="7"/>
  <c r="W232" i="7"/>
  <c r="W230" i="7"/>
  <c r="W228" i="7"/>
  <c r="W226" i="7"/>
  <c r="W224" i="7"/>
  <c r="W222" i="7"/>
  <c r="W220" i="7"/>
  <c r="W218" i="7"/>
  <c r="W216" i="7"/>
  <c r="W214" i="7"/>
  <c r="W212" i="7"/>
  <c r="W210" i="7"/>
  <c r="W208" i="7"/>
  <c r="W206" i="7"/>
  <c r="W204" i="7"/>
  <c r="W202" i="7"/>
  <c r="W200" i="7"/>
  <c r="W198" i="7"/>
  <c r="W196" i="7"/>
  <c r="W194" i="7"/>
  <c r="W192" i="7"/>
  <c r="W190" i="7"/>
  <c r="W188" i="7"/>
  <c r="W186" i="7"/>
  <c r="W184" i="7"/>
  <c r="W182" i="7"/>
  <c r="W180" i="7"/>
  <c r="W178" i="7"/>
  <c r="W176" i="7"/>
  <c r="W174" i="7"/>
  <c r="W172" i="7"/>
  <c r="W170" i="7"/>
  <c r="W168" i="7"/>
  <c r="W166" i="7"/>
  <c r="W164" i="7"/>
  <c r="W162" i="7"/>
  <c r="W160" i="7"/>
  <c r="W158" i="7"/>
  <c r="W156" i="7"/>
  <c r="W154" i="7"/>
  <c r="W152" i="7"/>
  <c r="W150" i="7"/>
  <c r="W148" i="7"/>
  <c r="W146" i="7"/>
  <c r="W144" i="7"/>
  <c r="W142" i="7"/>
  <c r="W140" i="7"/>
  <c r="W138" i="7"/>
  <c r="W136" i="7"/>
  <c r="W134" i="7"/>
  <c r="W132" i="7"/>
  <c r="W130" i="7"/>
  <c r="W128" i="7"/>
  <c r="W126" i="7"/>
  <c r="W124" i="7"/>
  <c r="W122" i="7"/>
  <c r="W120" i="7"/>
  <c r="W118" i="7"/>
  <c r="W116" i="7"/>
  <c r="W114" i="7"/>
  <c r="W112" i="7"/>
  <c r="W110" i="7"/>
  <c r="W108" i="7"/>
  <c r="W106" i="7"/>
  <c r="W104" i="7"/>
  <c r="W102" i="7"/>
  <c r="W100" i="7"/>
  <c r="W98" i="7"/>
  <c r="W96" i="7"/>
  <c r="W94" i="7"/>
  <c r="W92" i="7"/>
  <c r="W90" i="7"/>
  <c r="W88" i="7"/>
  <c r="W86" i="7"/>
  <c r="W84" i="7"/>
  <c r="W82" i="7"/>
  <c r="W80" i="7"/>
  <c r="W78" i="7"/>
  <c r="W76" i="7"/>
  <c r="W74" i="7"/>
  <c r="W72" i="7"/>
  <c r="W70" i="7"/>
  <c r="W68" i="7"/>
  <c r="W66" i="7"/>
  <c r="W64" i="7"/>
  <c r="W62" i="7"/>
  <c r="W60" i="7"/>
  <c r="W58" i="7"/>
  <c r="W56" i="7"/>
  <c r="W54" i="7"/>
  <c r="W52" i="7"/>
  <c r="W50" i="7"/>
  <c r="W48" i="7"/>
  <c r="W46" i="7"/>
  <c r="W44" i="7"/>
  <c r="W42" i="7"/>
  <c r="W40" i="7"/>
  <c r="W38" i="7"/>
  <c r="W36" i="7"/>
  <c r="W34" i="7"/>
  <c r="W32" i="7"/>
  <c r="W30" i="7"/>
  <c r="W28" i="7"/>
  <c r="W26" i="7"/>
  <c r="W24" i="7"/>
  <c r="W22" i="7"/>
  <c r="W20" i="7"/>
  <c r="W18" i="7"/>
  <c r="W16" i="7"/>
  <c r="W14" i="7"/>
  <c r="W12" i="7"/>
  <c r="W10" i="7"/>
  <c r="W8" i="7"/>
  <c r="W6" i="7"/>
  <c r="W4" i="7"/>
  <c r="AJ1015" i="7"/>
  <c r="AJ1013" i="7"/>
  <c r="AJ1011" i="7"/>
  <c r="AJ1009" i="7"/>
  <c r="AJ1007" i="7"/>
  <c r="AJ1005" i="7"/>
  <c r="AJ1003" i="7"/>
  <c r="AJ1001" i="7"/>
  <c r="AJ999" i="7"/>
  <c r="AJ997" i="7"/>
  <c r="AJ995" i="7"/>
  <c r="AJ993" i="7"/>
  <c r="AJ991" i="7"/>
  <c r="AJ989" i="7"/>
  <c r="AJ987" i="7"/>
  <c r="AJ985" i="7"/>
  <c r="AJ983" i="7"/>
  <c r="AJ981" i="7"/>
  <c r="AJ979" i="7"/>
  <c r="AJ977" i="7"/>
  <c r="AJ975" i="7"/>
  <c r="AJ973" i="7"/>
  <c r="AJ971" i="7"/>
  <c r="AJ969" i="7"/>
  <c r="AJ967" i="7"/>
  <c r="AJ965" i="7"/>
  <c r="AJ963" i="7"/>
  <c r="AJ961" i="7"/>
  <c r="AJ959" i="7"/>
  <c r="AJ957" i="7"/>
  <c r="AJ955" i="7"/>
  <c r="AJ953" i="7"/>
  <c r="AJ951" i="7"/>
  <c r="AJ949" i="7"/>
  <c r="AJ947" i="7"/>
  <c r="AJ945" i="7"/>
  <c r="AJ943" i="7"/>
  <c r="AJ941" i="7"/>
  <c r="AJ939" i="7"/>
  <c r="AJ937" i="7"/>
  <c r="AJ935" i="7"/>
  <c r="AJ933" i="7"/>
  <c r="AJ931" i="7"/>
  <c r="AJ929" i="7"/>
  <c r="AJ927" i="7"/>
  <c r="AJ925" i="7"/>
  <c r="AJ923" i="7"/>
  <c r="AJ921" i="7"/>
  <c r="AJ919" i="7"/>
  <c r="AJ917" i="7"/>
  <c r="AJ915" i="7"/>
  <c r="AJ913" i="7"/>
  <c r="AJ911" i="7"/>
  <c r="AJ909" i="7"/>
  <c r="AJ907" i="7"/>
  <c r="AJ905" i="7"/>
  <c r="AJ903" i="7"/>
  <c r="AJ901" i="7"/>
  <c r="AJ899" i="7"/>
  <c r="AJ897" i="7"/>
  <c r="AJ895" i="7"/>
  <c r="AJ893" i="7"/>
  <c r="AJ891" i="7"/>
  <c r="AJ889" i="7"/>
  <c r="AJ887" i="7"/>
  <c r="AJ885" i="7"/>
  <c r="AJ883" i="7"/>
  <c r="AJ881" i="7"/>
  <c r="AJ879" i="7"/>
  <c r="AJ877" i="7"/>
  <c r="AJ875" i="7"/>
  <c r="AJ873" i="7"/>
  <c r="AJ871" i="7"/>
  <c r="AJ869" i="7"/>
  <c r="AJ867" i="7"/>
  <c r="AJ865" i="7"/>
  <c r="AJ863" i="7"/>
  <c r="AJ861" i="7"/>
  <c r="AJ859" i="7"/>
  <c r="AJ857" i="7"/>
  <c r="AJ855" i="7"/>
  <c r="AJ853" i="7"/>
  <c r="AJ851" i="7"/>
  <c r="AJ849" i="7"/>
  <c r="AJ847" i="7"/>
  <c r="AJ845" i="7"/>
  <c r="AJ843" i="7"/>
  <c r="AJ841" i="7"/>
  <c r="AJ839" i="7"/>
  <c r="AJ837" i="7"/>
  <c r="AJ835" i="7"/>
  <c r="AJ833" i="7"/>
  <c r="AJ831" i="7"/>
  <c r="AJ829" i="7"/>
  <c r="AJ827" i="7"/>
  <c r="AJ825" i="7"/>
  <c r="AJ823" i="7"/>
  <c r="AJ821" i="7"/>
  <c r="AJ819" i="7"/>
  <c r="AJ817" i="7"/>
  <c r="AJ815" i="7"/>
  <c r="AJ813" i="7"/>
  <c r="AJ811" i="7"/>
  <c r="AJ809" i="7"/>
  <c r="AJ807" i="7"/>
  <c r="AJ805" i="7"/>
  <c r="AJ803" i="7"/>
  <c r="AJ801" i="7"/>
  <c r="AJ799" i="7"/>
  <c r="AJ797" i="7"/>
  <c r="AJ795" i="7"/>
  <c r="AJ793" i="7"/>
  <c r="AJ791" i="7"/>
  <c r="AJ789" i="7"/>
  <c r="AJ787" i="7"/>
  <c r="AJ785" i="7"/>
  <c r="AJ783" i="7"/>
  <c r="AJ781" i="7"/>
  <c r="AJ779" i="7"/>
  <c r="AJ777" i="7"/>
  <c r="AJ775" i="7"/>
  <c r="AJ773" i="7"/>
  <c r="AJ771" i="7"/>
  <c r="AJ769" i="7"/>
  <c r="AJ767" i="7"/>
  <c r="AJ765" i="7"/>
  <c r="AJ763" i="7"/>
  <c r="AJ761" i="7"/>
  <c r="AJ759" i="7"/>
  <c r="AJ757" i="7"/>
  <c r="AJ755" i="7"/>
  <c r="AJ753" i="7"/>
  <c r="AJ751" i="7"/>
  <c r="AJ749" i="7"/>
  <c r="AJ747" i="7"/>
  <c r="AJ745" i="7"/>
  <c r="AJ743" i="7"/>
  <c r="AJ741" i="7"/>
  <c r="AJ739" i="7"/>
  <c r="AJ737" i="7"/>
  <c r="AJ735" i="7"/>
  <c r="AJ733" i="7"/>
  <c r="AJ731" i="7"/>
  <c r="AJ729" i="7"/>
  <c r="AJ727" i="7"/>
  <c r="AJ725" i="7"/>
  <c r="AJ723" i="7"/>
  <c r="AJ721" i="7"/>
  <c r="AJ719" i="7"/>
  <c r="AJ717" i="7"/>
  <c r="AJ715" i="7"/>
  <c r="AJ713" i="7"/>
  <c r="AJ711" i="7"/>
  <c r="AJ709" i="7"/>
  <c r="AJ707" i="7"/>
  <c r="AJ705" i="7"/>
  <c r="AJ703" i="7"/>
  <c r="AJ701" i="7"/>
  <c r="AJ699" i="7"/>
  <c r="AJ697" i="7"/>
  <c r="AJ695" i="7"/>
  <c r="AJ693" i="7"/>
  <c r="AJ691" i="7"/>
  <c r="AJ689" i="7"/>
  <c r="AJ687" i="7"/>
  <c r="AJ685" i="7"/>
  <c r="AJ683" i="7"/>
  <c r="AJ681" i="7"/>
  <c r="AJ679" i="7"/>
  <c r="AJ677" i="7"/>
  <c r="AJ675" i="7"/>
  <c r="AJ673" i="7"/>
  <c r="AJ671" i="7"/>
  <c r="AJ669" i="7"/>
  <c r="AJ667" i="7"/>
  <c r="AJ665" i="7"/>
  <c r="AJ663" i="7"/>
  <c r="AJ661" i="7"/>
  <c r="AJ659" i="7"/>
  <c r="AJ657" i="7"/>
  <c r="AJ655" i="7"/>
  <c r="AJ653" i="7"/>
  <c r="AJ651" i="7"/>
  <c r="AJ649" i="7"/>
  <c r="AJ647" i="7"/>
  <c r="AJ645" i="7"/>
  <c r="AJ643" i="7"/>
  <c r="AJ641" i="7"/>
  <c r="AJ639" i="7"/>
  <c r="AJ637" i="7"/>
  <c r="AJ635" i="7"/>
  <c r="AJ633" i="7"/>
  <c r="AJ631" i="7"/>
  <c r="AJ629" i="7"/>
  <c r="AJ627" i="7"/>
  <c r="AJ625" i="7"/>
  <c r="AJ623" i="7"/>
  <c r="AJ621" i="7"/>
  <c r="AJ619" i="7"/>
  <c r="AJ617" i="7"/>
  <c r="AJ615" i="7"/>
  <c r="AJ613" i="7"/>
  <c r="AJ611" i="7"/>
  <c r="AJ609" i="7"/>
  <c r="AJ607" i="7"/>
  <c r="AJ605" i="7"/>
  <c r="AJ603" i="7"/>
  <c r="AJ601" i="7"/>
  <c r="AJ599" i="7"/>
  <c r="AJ597" i="7"/>
  <c r="AJ595" i="7"/>
  <c r="AJ593" i="7"/>
  <c r="AJ591" i="7"/>
  <c r="AJ589" i="7"/>
  <c r="AJ587" i="7"/>
  <c r="AJ585" i="7"/>
  <c r="AJ583" i="7"/>
  <c r="AJ581" i="7"/>
  <c r="AJ579" i="7"/>
  <c r="AJ577" i="7"/>
  <c r="AJ575" i="7"/>
  <c r="AJ573" i="7"/>
  <c r="AJ571" i="7"/>
  <c r="AJ569" i="7"/>
  <c r="AJ567" i="7"/>
  <c r="AJ565" i="7"/>
  <c r="AJ563" i="7"/>
  <c r="AJ561" i="7"/>
  <c r="AJ559" i="7"/>
  <c r="AJ557" i="7"/>
  <c r="AJ555" i="7"/>
  <c r="AJ553" i="7"/>
  <c r="AJ551" i="7"/>
  <c r="AJ549" i="7"/>
  <c r="AJ547" i="7"/>
  <c r="AJ545" i="7"/>
  <c r="AJ543" i="7"/>
  <c r="AJ541" i="7"/>
  <c r="AJ539" i="7"/>
  <c r="AJ537" i="7"/>
  <c r="AJ535" i="7"/>
  <c r="AJ533" i="7"/>
  <c r="AJ531" i="7"/>
  <c r="AJ529" i="7"/>
  <c r="AJ527" i="7"/>
  <c r="AJ525" i="7"/>
  <c r="AJ523" i="7"/>
  <c r="AJ521" i="7"/>
  <c r="AJ519" i="7"/>
  <c r="AJ517" i="7"/>
  <c r="AJ515" i="7"/>
  <c r="AJ513" i="7"/>
  <c r="AJ511" i="7"/>
  <c r="AJ509" i="7"/>
  <c r="AJ507" i="7"/>
  <c r="AJ505" i="7"/>
  <c r="AJ503" i="7"/>
  <c r="AJ501" i="7"/>
  <c r="AJ499" i="7"/>
  <c r="AJ497" i="7"/>
  <c r="AJ495" i="7"/>
  <c r="AJ493" i="7"/>
  <c r="AJ491" i="7"/>
  <c r="AJ489" i="7"/>
  <c r="AJ487" i="7"/>
  <c r="AJ485" i="7"/>
  <c r="AJ483" i="7"/>
  <c r="AJ481" i="7"/>
  <c r="AJ479" i="7"/>
  <c r="AJ477" i="7"/>
  <c r="AJ475" i="7"/>
  <c r="AJ473" i="7"/>
  <c r="AJ471" i="7"/>
  <c r="AJ469" i="7"/>
  <c r="AJ467" i="7"/>
  <c r="AJ465" i="7"/>
  <c r="AJ463" i="7"/>
  <c r="AJ461" i="7"/>
  <c r="AJ459" i="7"/>
  <c r="AJ457" i="7"/>
  <c r="AJ455" i="7"/>
  <c r="AJ453" i="7"/>
  <c r="AJ451" i="7"/>
  <c r="AJ449" i="7"/>
  <c r="AJ447" i="7"/>
  <c r="AJ445" i="7"/>
  <c r="AJ443" i="7"/>
  <c r="AJ441" i="7"/>
  <c r="AJ439" i="7"/>
  <c r="AJ437" i="7"/>
  <c r="AJ435" i="7"/>
  <c r="AJ433" i="7"/>
  <c r="AJ431" i="7"/>
  <c r="AJ429" i="7"/>
  <c r="AJ427" i="7"/>
  <c r="AJ425" i="7"/>
  <c r="AJ423" i="7"/>
  <c r="AJ421" i="7"/>
  <c r="AJ419" i="7"/>
  <c r="AJ417" i="7"/>
  <c r="AJ415" i="7"/>
  <c r="AJ413" i="7"/>
  <c r="AJ411" i="7"/>
  <c r="AJ409" i="7"/>
  <c r="AJ407" i="7"/>
  <c r="AJ405" i="7"/>
  <c r="AJ403" i="7"/>
  <c r="AJ401" i="7"/>
  <c r="AJ399" i="7"/>
  <c r="AJ397" i="7"/>
  <c r="AJ395" i="7"/>
  <c r="AJ393" i="7"/>
  <c r="AJ391" i="7"/>
  <c r="AJ389" i="7"/>
  <c r="AJ387" i="7"/>
  <c r="AJ385" i="7"/>
  <c r="AJ383" i="7"/>
  <c r="AJ381" i="7"/>
  <c r="AJ379" i="7"/>
  <c r="AJ377" i="7"/>
  <c r="AJ375" i="7"/>
  <c r="AJ373" i="7"/>
  <c r="AJ371" i="7"/>
  <c r="AJ369" i="7"/>
  <c r="AJ367" i="7"/>
  <c r="AJ365" i="7"/>
  <c r="AJ363" i="7"/>
  <c r="AJ361" i="7"/>
  <c r="AJ359" i="7"/>
  <c r="AJ357" i="7"/>
  <c r="AJ355" i="7"/>
  <c r="AJ353" i="7"/>
  <c r="AJ351" i="7"/>
  <c r="AJ349" i="7"/>
  <c r="AJ347" i="7"/>
  <c r="AJ345" i="7"/>
  <c r="AJ343" i="7"/>
  <c r="AJ341" i="7"/>
  <c r="AJ339" i="7"/>
  <c r="AJ337" i="7"/>
  <c r="AJ335" i="7"/>
  <c r="AJ333" i="7"/>
  <c r="AJ331" i="7"/>
  <c r="AJ329" i="7"/>
  <c r="AJ327" i="7"/>
  <c r="AJ325" i="7"/>
  <c r="AJ323" i="7"/>
  <c r="AJ321" i="7"/>
  <c r="AJ319" i="7"/>
  <c r="AJ317" i="7"/>
  <c r="AJ315" i="7"/>
  <c r="AJ313" i="7"/>
  <c r="AJ311" i="7"/>
  <c r="AJ309" i="7"/>
  <c r="AJ307" i="7"/>
  <c r="AJ305" i="7"/>
  <c r="AJ303" i="7"/>
  <c r="AJ301" i="7"/>
  <c r="AJ306" i="7"/>
  <c r="AJ304" i="7"/>
  <c r="AJ302" i="7"/>
  <c r="AJ300" i="7"/>
  <c r="AJ298" i="7"/>
  <c r="AJ296" i="7"/>
  <c r="AJ294" i="7"/>
  <c r="AJ292" i="7"/>
  <c r="AJ290" i="7"/>
  <c r="AJ288" i="7"/>
  <c r="AJ286" i="7"/>
  <c r="AJ284" i="7"/>
  <c r="AJ282" i="7"/>
  <c r="AJ280" i="7"/>
  <c r="AJ278" i="7"/>
  <c r="AJ276" i="7"/>
  <c r="AJ274" i="7"/>
  <c r="AJ272" i="7"/>
  <c r="AJ270" i="7"/>
  <c r="AJ268" i="7"/>
  <c r="AJ266" i="7"/>
  <c r="AJ264" i="7"/>
  <c r="AJ262" i="7"/>
  <c r="AJ260" i="7"/>
  <c r="AJ258" i="7"/>
  <c r="AJ256" i="7"/>
  <c r="AJ254" i="7"/>
  <c r="AJ252" i="7"/>
  <c r="AJ250" i="7"/>
  <c r="AJ248" i="7"/>
  <c r="AJ246" i="7"/>
  <c r="AJ244" i="7"/>
  <c r="AJ242" i="7"/>
  <c r="AJ240" i="7"/>
  <c r="AJ238" i="7"/>
  <c r="AJ236" i="7"/>
  <c r="AJ234" i="7"/>
  <c r="AJ232" i="7"/>
  <c r="AJ230" i="7"/>
  <c r="AJ228" i="7"/>
  <c r="AJ226" i="7"/>
  <c r="AJ224" i="7"/>
  <c r="AJ222" i="7"/>
  <c r="AJ220" i="7"/>
  <c r="AJ218" i="7"/>
  <c r="AJ216" i="7"/>
  <c r="AJ214" i="7"/>
  <c r="AJ212" i="7"/>
  <c r="AJ210" i="7"/>
  <c r="AJ208" i="7"/>
  <c r="AJ206" i="7"/>
  <c r="AJ204" i="7"/>
  <c r="AJ202" i="7"/>
  <c r="AJ200" i="7"/>
  <c r="AJ198" i="7"/>
  <c r="AJ196" i="7"/>
  <c r="AJ194" i="7"/>
  <c r="AJ192" i="7"/>
  <c r="AJ190" i="7"/>
  <c r="AJ188" i="7"/>
  <c r="AJ186" i="7"/>
  <c r="AJ184" i="7"/>
  <c r="AJ182" i="7"/>
  <c r="AJ180" i="7"/>
  <c r="AJ178" i="7"/>
  <c r="AJ176" i="7"/>
  <c r="AJ174" i="7"/>
  <c r="AJ172" i="7"/>
  <c r="AJ170" i="7"/>
  <c r="AJ168" i="7"/>
  <c r="AJ166" i="7"/>
  <c r="AJ164" i="7"/>
  <c r="AJ162" i="7"/>
  <c r="AJ160" i="7"/>
  <c r="AJ158" i="7"/>
  <c r="AJ156" i="7"/>
  <c r="AJ154" i="7"/>
  <c r="AJ152" i="7"/>
  <c r="AJ150" i="7"/>
  <c r="AJ148" i="7"/>
  <c r="AJ146" i="7"/>
  <c r="AJ144" i="7"/>
  <c r="AJ142" i="7"/>
  <c r="AJ140" i="7"/>
  <c r="AJ138" i="7"/>
  <c r="AJ136" i="7"/>
  <c r="AJ134" i="7"/>
  <c r="AJ132" i="7"/>
  <c r="AJ130" i="7"/>
  <c r="AJ128" i="7"/>
  <c r="AJ126" i="7"/>
  <c r="AJ124" i="7"/>
  <c r="AJ122" i="7"/>
  <c r="AJ120" i="7"/>
  <c r="AJ118" i="7"/>
  <c r="AJ116" i="7"/>
  <c r="AJ114" i="7"/>
  <c r="AJ112" i="7"/>
  <c r="AJ110" i="7"/>
  <c r="AJ108" i="7"/>
  <c r="AJ106" i="7"/>
  <c r="AJ104" i="7"/>
  <c r="AJ102" i="7"/>
  <c r="AJ100" i="7"/>
  <c r="AJ98" i="7"/>
  <c r="AJ96" i="7"/>
  <c r="AJ94" i="7"/>
  <c r="AJ92" i="7"/>
  <c r="AJ90" i="7"/>
  <c r="AJ88" i="7"/>
  <c r="AJ86" i="7"/>
  <c r="AJ84" i="7"/>
  <c r="AJ82" i="7"/>
  <c r="AJ80" i="7"/>
  <c r="AJ78" i="7"/>
  <c r="AJ76" i="7"/>
  <c r="AJ74" i="7"/>
  <c r="AJ72" i="7"/>
  <c r="AJ70" i="7"/>
  <c r="AJ68" i="7"/>
  <c r="AJ66" i="7"/>
  <c r="AJ64" i="7"/>
  <c r="AJ62" i="7"/>
  <c r="AJ60" i="7"/>
  <c r="AJ58" i="7"/>
  <c r="AJ56" i="7"/>
  <c r="AJ54" i="7"/>
  <c r="AJ52" i="7"/>
  <c r="AJ50" i="7"/>
  <c r="AJ48" i="7"/>
  <c r="AJ46" i="7"/>
  <c r="AJ44" i="7"/>
  <c r="AJ42" i="7"/>
  <c r="AJ40" i="7"/>
  <c r="AJ38" i="7"/>
  <c r="AJ36" i="7"/>
  <c r="AJ34" i="7"/>
  <c r="AJ32" i="7"/>
  <c r="AJ30" i="7"/>
  <c r="AJ28" i="7"/>
  <c r="AJ26" i="7"/>
  <c r="AJ24" i="7"/>
  <c r="AJ22" i="7"/>
  <c r="AJ20" i="7"/>
  <c r="AJ18" i="7"/>
  <c r="AJ16" i="7"/>
  <c r="AJ14" i="7"/>
  <c r="AJ12" i="7"/>
  <c r="AJ10" i="7"/>
  <c r="AJ8" i="7"/>
  <c r="AJ6" i="7"/>
  <c r="AJ4" i="7"/>
  <c r="AJ299" i="7"/>
  <c r="AJ297" i="7"/>
  <c r="AJ295" i="7"/>
  <c r="AJ293" i="7"/>
  <c r="AJ291" i="7"/>
  <c r="AJ289" i="7"/>
  <c r="AJ287" i="7"/>
  <c r="AJ285" i="7"/>
  <c r="AJ283" i="7"/>
  <c r="AJ281" i="7"/>
  <c r="AJ279" i="7"/>
  <c r="AJ277" i="7"/>
  <c r="AJ275" i="7"/>
  <c r="AJ273" i="7"/>
  <c r="AJ271" i="7"/>
  <c r="AJ269" i="7"/>
  <c r="AJ267" i="7"/>
  <c r="AJ265" i="7"/>
  <c r="AJ263" i="7"/>
  <c r="AJ261" i="7"/>
  <c r="AJ259" i="7"/>
  <c r="AJ257" i="7"/>
  <c r="AJ255" i="7"/>
  <c r="AJ253" i="7"/>
  <c r="AJ251" i="7"/>
  <c r="AJ249" i="7"/>
  <c r="AJ247" i="7"/>
  <c r="AJ245" i="7"/>
  <c r="AJ243" i="7"/>
  <c r="AJ241" i="7"/>
  <c r="AJ239" i="7"/>
  <c r="AJ237" i="7"/>
  <c r="AJ235" i="7"/>
  <c r="AJ233" i="7"/>
  <c r="AJ231" i="7"/>
  <c r="AJ229" i="7"/>
  <c r="AJ227" i="7"/>
  <c r="AJ225" i="7"/>
  <c r="AJ223" i="7"/>
  <c r="AJ221" i="7"/>
  <c r="AJ219" i="7"/>
  <c r="AJ217" i="7"/>
  <c r="AJ215" i="7"/>
  <c r="AJ213" i="7"/>
  <c r="AJ211" i="7"/>
  <c r="AJ209" i="7"/>
  <c r="AJ207" i="7"/>
  <c r="AJ205" i="7"/>
  <c r="AJ203" i="7"/>
  <c r="AJ201" i="7"/>
  <c r="AJ199" i="7"/>
  <c r="AJ197" i="7"/>
  <c r="AJ195" i="7"/>
  <c r="AJ193" i="7"/>
  <c r="AJ191" i="7"/>
  <c r="AJ189" i="7"/>
  <c r="AJ187" i="7"/>
  <c r="AJ185" i="7"/>
  <c r="AJ183" i="7"/>
  <c r="AJ181" i="7"/>
  <c r="AJ179" i="7"/>
  <c r="AJ177" i="7"/>
  <c r="AJ175" i="7"/>
  <c r="AJ173" i="7"/>
  <c r="AJ171" i="7"/>
  <c r="AJ169" i="7"/>
  <c r="AJ167" i="7"/>
  <c r="AJ165" i="7"/>
  <c r="AJ163" i="7"/>
  <c r="AJ161" i="7"/>
  <c r="AJ159" i="7"/>
  <c r="AJ157" i="7"/>
  <c r="AJ155" i="7"/>
  <c r="AJ153" i="7"/>
  <c r="AJ151" i="7"/>
  <c r="AJ149" i="7"/>
  <c r="AJ147" i="7"/>
  <c r="AJ145" i="7"/>
  <c r="AJ143" i="7"/>
  <c r="AJ141" i="7"/>
  <c r="AJ139" i="7"/>
  <c r="AJ137" i="7"/>
  <c r="AJ135" i="7"/>
  <c r="AJ133" i="7"/>
  <c r="AJ131" i="7"/>
  <c r="AJ129" i="7"/>
  <c r="AJ127" i="7"/>
  <c r="AJ125" i="7"/>
  <c r="AJ123" i="7"/>
  <c r="AJ121" i="7"/>
  <c r="AJ119" i="7"/>
  <c r="AJ117" i="7"/>
  <c r="AJ115" i="7"/>
  <c r="AJ113" i="7"/>
  <c r="AJ111" i="7"/>
  <c r="AJ109" i="7"/>
  <c r="AJ107" i="7"/>
  <c r="AJ105" i="7"/>
  <c r="AJ103" i="7"/>
  <c r="AJ101" i="7"/>
  <c r="AJ99" i="7"/>
  <c r="AJ97" i="7"/>
  <c r="AJ95" i="7"/>
  <c r="AJ93" i="7"/>
  <c r="AJ91" i="7"/>
  <c r="AJ89" i="7"/>
  <c r="AJ87" i="7"/>
  <c r="AJ85" i="7"/>
  <c r="AJ83" i="7"/>
  <c r="AJ81" i="7"/>
  <c r="AJ79" i="7"/>
  <c r="AJ77" i="7"/>
  <c r="AJ75" i="7"/>
  <c r="AJ73" i="7"/>
  <c r="AJ71" i="7"/>
  <c r="AJ69" i="7"/>
  <c r="AJ67" i="7"/>
  <c r="AJ65" i="7"/>
  <c r="AJ63" i="7"/>
  <c r="AJ61" i="7"/>
  <c r="AJ59" i="7"/>
  <c r="AJ57" i="7"/>
  <c r="AJ55" i="7"/>
  <c r="AJ53" i="7"/>
  <c r="AJ51" i="7"/>
  <c r="AJ49" i="7"/>
  <c r="AJ47" i="7"/>
  <c r="AJ45" i="7"/>
  <c r="AJ43" i="7"/>
  <c r="AJ41" i="7"/>
  <c r="AJ39" i="7"/>
  <c r="AJ37" i="7"/>
  <c r="AJ35" i="7"/>
  <c r="AJ33" i="7"/>
  <c r="AJ31" i="7"/>
  <c r="AJ29" i="7"/>
  <c r="AJ27" i="7"/>
  <c r="AJ25" i="7"/>
  <c r="AJ23" i="7"/>
  <c r="AJ21" i="7"/>
  <c r="AJ19" i="7"/>
  <c r="AJ17" i="7"/>
  <c r="AJ15" i="7"/>
  <c r="AJ13" i="7"/>
  <c r="AJ11" i="7"/>
  <c r="AJ9" i="7"/>
  <c r="AJ7" i="7"/>
  <c r="AJ5" i="7"/>
  <c r="AJ3" i="7"/>
  <c r="K1011" i="7"/>
  <c r="K1007" i="7"/>
  <c r="K1003" i="7"/>
  <c r="K999" i="7"/>
  <c r="K995" i="7"/>
  <c r="K991" i="7"/>
  <c r="K987" i="7"/>
  <c r="K983" i="7"/>
  <c r="K979" i="7"/>
  <c r="K975" i="7"/>
  <c r="K971" i="7"/>
  <c r="K967" i="7"/>
  <c r="K963" i="7"/>
  <c r="K959" i="7"/>
  <c r="K955" i="7"/>
  <c r="K951" i="7"/>
  <c r="K947" i="7"/>
  <c r="K943" i="7"/>
  <c r="K939" i="7"/>
  <c r="K935" i="7"/>
  <c r="K931" i="7"/>
  <c r="K927" i="7"/>
  <c r="K923" i="7"/>
  <c r="K919" i="7"/>
  <c r="K915" i="7"/>
  <c r="K911" i="7"/>
  <c r="K907" i="7"/>
  <c r="K903" i="7"/>
  <c r="K899" i="7"/>
  <c r="K895" i="7"/>
  <c r="K891" i="7"/>
  <c r="K887" i="7"/>
  <c r="K881" i="7"/>
  <c r="K877" i="7"/>
  <c r="K875" i="7"/>
  <c r="K871" i="7"/>
  <c r="K865" i="7"/>
  <c r="K1009" i="7"/>
  <c r="K1005" i="7"/>
  <c r="K1001" i="7"/>
  <c r="K997" i="7"/>
  <c r="K993" i="7"/>
  <c r="K989" i="7"/>
  <c r="K985" i="7"/>
  <c r="K981" i="7"/>
  <c r="K977" i="7"/>
  <c r="K973" i="7"/>
  <c r="K969" i="7"/>
  <c r="K965" i="7"/>
  <c r="K961" i="7"/>
  <c r="K957" i="7"/>
  <c r="K953" i="7"/>
  <c r="K949" i="7"/>
  <c r="K945" i="7"/>
  <c r="K941" i="7"/>
  <c r="K937" i="7"/>
  <c r="K933" i="7"/>
  <c r="K929" i="7"/>
  <c r="K925" i="7"/>
  <c r="K921" i="7"/>
  <c r="K917" i="7"/>
  <c r="K913" i="7"/>
  <c r="K909" i="7"/>
  <c r="K905" i="7"/>
  <c r="K901" i="7"/>
  <c r="K897" i="7"/>
  <c r="K893" i="7"/>
  <c r="K889" i="7"/>
  <c r="K885" i="7"/>
  <c r="K883" i="7"/>
  <c r="K879" i="7"/>
  <c r="K873" i="7"/>
  <c r="K869" i="7"/>
  <c r="K867" i="7"/>
  <c r="K861" i="7"/>
  <c r="K857" i="7"/>
  <c r="K853" i="7"/>
  <c r="K849" i="7"/>
  <c r="K845" i="7"/>
  <c r="K841" i="7"/>
  <c r="K837" i="7"/>
  <c r="K1016" i="7"/>
  <c r="K1014" i="7"/>
  <c r="K1012" i="7"/>
  <c r="K1010" i="7"/>
  <c r="K1008" i="7"/>
  <c r="K1006" i="7"/>
  <c r="K1004" i="7"/>
  <c r="K1002" i="7"/>
  <c r="K1000" i="7"/>
  <c r="K998" i="7"/>
  <c r="K996" i="7"/>
  <c r="K994" i="7"/>
  <c r="K992" i="7"/>
  <c r="K990" i="7"/>
  <c r="K988" i="7"/>
  <c r="K986" i="7"/>
  <c r="K984" i="7"/>
  <c r="K982" i="7"/>
  <c r="K980" i="7"/>
  <c r="K978" i="7"/>
  <c r="K976" i="7"/>
  <c r="K974" i="7"/>
  <c r="K972" i="7"/>
  <c r="K970" i="7"/>
  <c r="K968" i="7"/>
  <c r="K966" i="7"/>
  <c r="K964" i="7"/>
  <c r="K962" i="7"/>
  <c r="K960" i="7"/>
  <c r="K958" i="7"/>
  <c r="K956" i="7"/>
  <c r="K954" i="7"/>
  <c r="K952" i="7"/>
  <c r="K950" i="7"/>
  <c r="K948" i="7"/>
  <c r="K946" i="7"/>
  <c r="K944" i="7"/>
  <c r="K942" i="7"/>
  <c r="K940" i="7"/>
  <c r="K938" i="7"/>
  <c r="K936" i="7"/>
  <c r="K934" i="7"/>
  <c r="K932" i="7"/>
  <c r="K930" i="7"/>
  <c r="K928" i="7"/>
  <c r="K926" i="7"/>
  <c r="K924" i="7"/>
  <c r="K922" i="7"/>
  <c r="K920" i="7"/>
  <c r="K918" i="7"/>
  <c r="K916" i="7"/>
  <c r="K914" i="7"/>
  <c r="K912" i="7"/>
  <c r="K910" i="7"/>
  <c r="K908" i="7"/>
  <c r="K906" i="7"/>
  <c r="K904" i="7"/>
  <c r="K902" i="7"/>
  <c r="K900" i="7"/>
  <c r="K898" i="7"/>
  <c r="K896" i="7"/>
  <c r="K894" i="7"/>
  <c r="K892" i="7"/>
  <c r="K890" i="7"/>
  <c r="K888" i="7"/>
  <c r="K886" i="7"/>
  <c r="K884" i="7"/>
  <c r="K882" i="7"/>
  <c r="K880" i="7"/>
  <c r="K878" i="7"/>
  <c r="K876" i="7"/>
  <c r="K874" i="7"/>
  <c r="K872" i="7"/>
  <c r="K870" i="7"/>
  <c r="K868" i="7"/>
  <c r="K866" i="7"/>
  <c r="K864" i="7"/>
  <c r="K862" i="7"/>
  <c r="K860" i="7"/>
  <c r="K858" i="7"/>
  <c r="K856" i="7"/>
  <c r="K854" i="7"/>
  <c r="K852" i="7"/>
  <c r="K850" i="7"/>
  <c r="K848" i="7"/>
  <c r="K846" i="7"/>
  <c r="K844" i="7"/>
  <c r="K842" i="7"/>
  <c r="K840" i="7"/>
  <c r="K838" i="7"/>
  <c r="K836" i="7"/>
  <c r="K834" i="7"/>
  <c r="K832" i="7"/>
  <c r="K830" i="7"/>
  <c r="K828" i="7"/>
  <c r="K826" i="7"/>
  <c r="K824" i="7"/>
  <c r="K822" i="7"/>
  <c r="K820" i="7"/>
  <c r="K818" i="7"/>
  <c r="K816" i="7"/>
  <c r="K814" i="7"/>
  <c r="K812" i="7"/>
  <c r="K810" i="7"/>
  <c r="K808" i="7"/>
  <c r="K806" i="7"/>
  <c r="K804" i="7"/>
  <c r="K802" i="7"/>
  <c r="K800" i="7"/>
  <c r="K798" i="7"/>
  <c r="K796" i="7"/>
  <c r="K794" i="7"/>
  <c r="K792" i="7"/>
  <c r="K790" i="7"/>
  <c r="K788" i="7"/>
  <c r="K786" i="7"/>
  <c r="K784" i="7"/>
  <c r="K782" i="7"/>
  <c r="K780" i="7"/>
  <c r="K778" i="7"/>
  <c r="K776" i="7"/>
  <c r="K774" i="7"/>
  <c r="K772" i="7"/>
  <c r="K770" i="7"/>
  <c r="K768" i="7"/>
  <c r="K766" i="7"/>
  <c r="K764" i="7"/>
  <c r="K762" i="7"/>
  <c r="K760" i="7"/>
  <c r="K758" i="7"/>
  <c r="K756" i="7"/>
  <c r="K754" i="7"/>
  <c r="K752" i="7"/>
  <c r="K750" i="7"/>
  <c r="K748" i="7"/>
  <c r="K746" i="7"/>
  <c r="K744" i="7"/>
  <c r="K742" i="7"/>
  <c r="K740" i="7"/>
  <c r="K738" i="7"/>
  <c r="K736" i="7"/>
  <c r="K734" i="7"/>
  <c r="K732" i="7"/>
  <c r="K730" i="7"/>
  <c r="K728" i="7"/>
  <c r="K726" i="7"/>
  <c r="K724" i="7"/>
  <c r="K722" i="7"/>
  <c r="K720" i="7"/>
  <c r="K718" i="7"/>
  <c r="K716" i="7"/>
  <c r="K714" i="7"/>
  <c r="K712" i="7"/>
  <c r="K710" i="7"/>
  <c r="K708" i="7"/>
  <c r="K706" i="7"/>
  <c r="K704" i="7"/>
  <c r="K702" i="7"/>
  <c r="K700" i="7"/>
  <c r="K698" i="7"/>
  <c r="K696" i="7"/>
  <c r="K694" i="7"/>
  <c r="K692" i="7"/>
  <c r="K690" i="7"/>
  <c r="K688" i="7"/>
  <c r="K686" i="7"/>
  <c r="K684" i="7"/>
  <c r="K682" i="7"/>
  <c r="K680" i="7"/>
  <c r="K678" i="7"/>
  <c r="K676" i="7"/>
  <c r="K674" i="7"/>
  <c r="K672" i="7"/>
  <c r="K670" i="7"/>
  <c r="K668" i="7"/>
  <c r="K666" i="7"/>
  <c r="K664" i="7"/>
  <c r="K662" i="7"/>
  <c r="K660" i="7"/>
  <c r="K658" i="7"/>
  <c r="K656" i="7"/>
  <c r="K654" i="7"/>
  <c r="K652" i="7"/>
  <c r="K650" i="7"/>
  <c r="K648" i="7"/>
  <c r="K646" i="7"/>
  <c r="K644" i="7"/>
  <c r="K642" i="7"/>
  <c r="K640" i="7"/>
  <c r="K638" i="7"/>
  <c r="K636" i="7"/>
  <c r="K634" i="7"/>
  <c r="K632" i="7"/>
  <c r="K630" i="7"/>
  <c r="K628" i="7"/>
  <c r="K626" i="7"/>
  <c r="K624" i="7"/>
  <c r="K622" i="7"/>
  <c r="K620" i="7"/>
  <c r="K618" i="7"/>
  <c r="K616" i="7"/>
  <c r="K614" i="7"/>
  <c r="K612" i="7"/>
  <c r="K610" i="7"/>
  <c r="K608" i="7"/>
  <c r="K606" i="7"/>
  <c r="K604" i="7"/>
  <c r="K602" i="7"/>
  <c r="K600" i="7"/>
  <c r="K598" i="7"/>
  <c r="K596" i="7"/>
  <c r="K594" i="7"/>
  <c r="K592" i="7"/>
  <c r="K590" i="7"/>
  <c r="K588" i="7"/>
  <c r="K586" i="7"/>
  <c r="K584" i="7"/>
  <c r="K582" i="7"/>
  <c r="K580" i="7"/>
  <c r="K578" i="7"/>
  <c r="K576" i="7"/>
  <c r="K574" i="7"/>
  <c r="K572" i="7"/>
  <c r="K570" i="7"/>
  <c r="K568" i="7"/>
  <c r="K566" i="7"/>
  <c r="K564" i="7"/>
  <c r="K562" i="7"/>
  <c r="K560" i="7"/>
  <c r="K558" i="7"/>
  <c r="K556" i="7"/>
  <c r="K554" i="7"/>
  <c r="K552" i="7"/>
  <c r="K550" i="7"/>
  <c r="K548" i="7"/>
  <c r="K546" i="7"/>
  <c r="K544" i="7"/>
  <c r="K542" i="7"/>
  <c r="K540" i="7"/>
  <c r="K538" i="7"/>
  <c r="K536" i="7"/>
  <c r="K534" i="7"/>
  <c r="K532" i="7"/>
  <c r="K530" i="7"/>
  <c r="K528" i="7"/>
  <c r="K526" i="7"/>
  <c r="K524" i="7"/>
  <c r="K522" i="7"/>
  <c r="K520" i="7"/>
  <c r="K518" i="7"/>
  <c r="K516" i="7"/>
  <c r="K514" i="7"/>
  <c r="K512" i="7"/>
  <c r="K510" i="7"/>
  <c r="K508" i="7"/>
  <c r="K506" i="7"/>
  <c r="K504" i="7"/>
  <c r="K502" i="7"/>
  <c r="K500" i="7"/>
  <c r="K498" i="7"/>
  <c r="K496" i="7"/>
  <c r="K494" i="7"/>
  <c r="K492" i="7"/>
  <c r="K490" i="7"/>
  <c r="K488" i="7"/>
  <c r="K486" i="7"/>
  <c r="K484" i="7"/>
  <c r="K482" i="7"/>
  <c r="K480" i="7"/>
  <c r="K478" i="7"/>
  <c r="K476" i="7"/>
  <c r="K474" i="7"/>
  <c r="K472" i="7"/>
  <c r="K470" i="7"/>
  <c r="K468" i="7"/>
  <c r="K466" i="7"/>
  <c r="K464" i="7"/>
  <c r="K462" i="7"/>
  <c r="K460" i="7"/>
  <c r="K458" i="7"/>
  <c r="K456" i="7"/>
  <c r="K454" i="7"/>
  <c r="K452" i="7"/>
  <c r="K450" i="7"/>
  <c r="K448" i="7"/>
  <c r="K446" i="7"/>
  <c r="K444" i="7"/>
  <c r="K442" i="7"/>
  <c r="K440" i="7"/>
  <c r="K438" i="7"/>
  <c r="K436" i="7"/>
  <c r="K434" i="7"/>
  <c r="K432" i="7"/>
  <c r="K430" i="7"/>
  <c r="K428" i="7"/>
  <c r="K426" i="7"/>
  <c r="K424" i="7"/>
  <c r="K422" i="7"/>
  <c r="K420" i="7"/>
  <c r="K418" i="7"/>
  <c r="K416" i="7"/>
  <c r="K414" i="7"/>
  <c r="K412" i="7"/>
  <c r="K410" i="7"/>
  <c r="K408" i="7"/>
  <c r="K406" i="7"/>
  <c r="K404" i="7"/>
  <c r="K402" i="7"/>
  <c r="K400" i="7"/>
  <c r="K398" i="7"/>
  <c r="K396" i="7"/>
  <c r="K394" i="7"/>
  <c r="K392" i="7"/>
  <c r="K390" i="7"/>
  <c r="K388" i="7"/>
  <c r="K386" i="7"/>
  <c r="K384" i="7"/>
  <c r="K382" i="7"/>
  <c r="K380" i="7"/>
  <c r="K378" i="7"/>
  <c r="K376" i="7"/>
  <c r="K374" i="7"/>
  <c r="K372" i="7"/>
  <c r="K370" i="7"/>
  <c r="K368" i="7"/>
  <c r="K366" i="7"/>
  <c r="K364" i="7"/>
  <c r="K362" i="7"/>
  <c r="K360" i="7"/>
  <c r="K358" i="7"/>
  <c r="K356" i="7"/>
  <c r="K354" i="7"/>
  <c r="K352" i="7"/>
  <c r="K350" i="7"/>
  <c r="K863" i="7"/>
  <c r="K859" i="7"/>
  <c r="K855" i="7"/>
  <c r="K851" i="7"/>
  <c r="K847" i="7"/>
  <c r="K843" i="7"/>
  <c r="K839" i="7"/>
  <c r="K835" i="7"/>
  <c r="K833" i="7"/>
  <c r="K831" i="7"/>
  <c r="K829" i="7"/>
  <c r="K827" i="7"/>
  <c r="K825" i="7"/>
  <c r="K823" i="7"/>
  <c r="K821" i="7"/>
  <c r="K819" i="7"/>
  <c r="K817" i="7"/>
  <c r="K815" i="7"/>
  <c r="K813" i="7"/>
  <c r="K811" i="7"/>
  <c r="K809" i="7"/>
  <c r="K807" i="7"/>
  <c r="K805" i="7"/>
  <c r="K803" i="7"/>
  <c r="K801" i="7"/>
  <c r="K799" i="7"/>
  <c r="K797" i="7"/>
  <c r="K795" i="7"/>
  <c r="K793" i="7"/>
  <c r="K791" i="7"/>
  <c r="K789" i="7"/>
  <c r="K787" i="7"/>
  <c r="K785" i="7"/>
  <c r="K783" i="7"/>
  <c r="K781" i="7"/>
  <c r="K779" i="7"/>
  <c r="K777" i="7"/>
  <c r="K775" i="7"/>
  <c r="K773" i="7"/>
  <c r="K771" i="7"/>
  <c r="K769" i="7"/>
  <c r="K767" i="7"/>
  <c r="K765" i="7"/>
  <c r="K763" i="7"/>
  <c r="K761" i="7"/>
  <c r="K759" i="7"/>
  <c r="K757" i="7"/>
  <c r="K755" i="7"/>
  <c r="K753" i="7"/>
  <c r="K751" i="7"/>
  <c r="K749" i="7"/>
  <c r="K747" i="7"/>
  <c r="K745" i="7"/>
  <c r="K743" i="7"/>
  <c r="K741" i="7"/>
  <c r="K739" i="7"/>
  <c r="K737" i="7"/>
  <c r="K735" i="7"/>
  <c r="K733" i="7"/>
  <c r="K731" i="7"/>
  <c r="K729" i="7"/>
  <c r="K727" i="7"/>
  <c r="K725" i="7"/>
  <c r="K723" i="7"/>
  <c r="K721" i="7"/>
  <c r="K719" i="7"/>
  <c r="K717" i="7"/>
  <c r="K715" i="7"/>
  <c r="K713" i="7"/>
  <c r="K711" i="7"/>
  <c r="K709" i="7"/>
  <c r="K707" i="7"/>
  <c r="K705" i="7"/>
  <c r="K703" i="7"/>
  <c r="K701" i="7"/>
  <c r="K699" i="7"/>
  <c r="K697" i="7"/>
  <c r="K695" i="7"/>
  <c r="K693" i="7"/>
  <c r="K691" i="7"/>
  <c r="K689" i="7"/>
  <c r="K687" i="7"/>
  <c r="K685" i="7"/>
  <c r="K683" i="7"/>
  <c r="K681" i="7"/>
  <c r="K679" i="7"/>
  <c r="K677" i="7"/>
  <c r="K675" i="7"/>
  <c r="K673" i="7"/>
  <c r="K671" i="7"/>
  <c r="K669" i="7"/>
  <c r="K667" i="7"/>
  <c r="K665" i="7"/>
  <c r="K663" i="7"/>
  <c r="K661" i="7"/>
  <c r="K659" i="7"/>
  <c r="K657" i="7"/>
  <c r="K655" i="7"/>
  <c r="K653" i="7"/>
  <c r="K651" i="7"/>
  <c r="K649" i="7"/>
  <c r="K647" i="7"/>
  <c r="K645" i="7"/>
  <c r="K643" i="7"/>
  <c r="K641" i="7"/>
  <c r="K639" i="7"/>
  <c r="K637" i="7"/>
  <c r="K635" i="7"/>
  <c r="K633" i="7"/>
  <c r="K631" i="7"/>
  <c r="K629" i="7"/>
  <c r="K627" i="7"/>
  <c r="K625" i="7"/>
  <c r="K623" i="7"/>
  <c r="K621" i="7"/>
  <c r="K619" i="7"/>
  <c r="K617" i="7"/>
  <c r="K615" i="7"/>
  <c r="K613" i="7"/>
  <c r="K611" i="7"/>
  <c r="K609" i="7"/>
  <c r="K607" i="7"/>
  <c r="K605" i="7"/>
  <c r="K603" i="7"/>
  <c r="K601" i="7"/>
  <c r="K599" i="7"/>
  <c r="K597" i="7"/>
  <c r="K595" i="7"/>
  <c r="K593" i="7"/>
  <c r="K591" i="7"/>
  <c r="K589" i="7"/>
  <c r="K587" i="7"/>
  <c r="K585" i="7"/>
  <c r="K583" i="7"/>
  <c r="K581" i="7"/>
  <c r="K579" i="7"/>
  <c r="K577" i="7"/>
  <c r="K575" i="7"/>
  <c r="K573" i="7"/>
  <c r="K571" i="7"/>
  <c r="K569" i="7"/>
  <c r="K567" i="7"/>
  <c r="K565" i="7"/>
  <c r="K563" i="7"/>
  <c r="K561" i="7"/>
  <c r="K559" i="7"/>
  <c r="K557" i="7"/>
  <c r="K555" i="7"/>
  <c r="K553" i="7"/>
  <c r="K551" i="7"/>
  <c r="K549" i="7"/>
  <c r="K547" i="7"/>
  <c r="K545" i="7"/>
  <c r="K543" i="7"/>
  <c r="K541" i="7"/>
  <c r="K539" i="7"/>
  <c r="K537" i="7"/>
  <c r="K535" i="7"/>
  <c r="K533" i="7"/>
  <c r="K531" i="7"/>
  <c r="K529" i="7"/>
  <c r="K527" i="7"/>
  <c r="K525" i="7"/>
  <c r="K523" i="7"/>
  <c r="K521" i="7"/>
  <c r="K519" i="7"/>
  <c r="K517" i="7"/>
  <c r="K515" i="7"/>
  <c r="K513" i="7"/>
  <c r="K511" i="7"/>
  <c r="K509" i="7"/>
  <c r="K507" i="7"/>
  <c r="K505" i="7"/>
  <c r="K503" i="7"/>
  <c r="K501" i="7"/>
  <c r="K499" i="7"/>
  <c r="K497" i="7"/>
  <c r="K495" i="7"/>
  <c r="K493" i="7"/>
  <c r="K491" i="7"/>
  <c r="K489" i="7"/>
  <c r="K487" i="7"/>
  <c r="K485" i="7"/>
  <c r="K483" i="7"/>
  <c r="K481" i="7"/>
  <c r="K479" i="7"/>
  <c r="K477" i="7"/>
  <c r="K475" i="7"/>
  <c r="K473" i="7"/>
  <c r="K471" i="7"/>
  <c r="K469" i="7"/>
  <c r="K467" i="7"/>
  <c r="K465" i="7"/>
  <c r="K463" i="7"/>
  <c r="K461" i="7"/>
  <c r="K459" i="7"/>
  <c r="K457" i="7"/>
  <c r="K455" i="7"/>
  <c r="K453" i="7"/>
  <c r="K451" i="7"/>
  <c r="K449" i="7"/>
  <c r="K447" i="7"/>
  <c r="K445" i="7"/>
  <c r="K443" i="7"/>
  <c r="K441" i="7"/>
  <c r="K439" i="7"/>
  <c r="K437" i="7"/>
  <c r="K435" i="7"/>
  <c r="K433" i="7"/>
  <c r="K431" i="7"/>
  <c r="K429" i="7"/>
  <c r="K427" i="7"/>
  <c r="K425" i="7"/>
  <c r="K423" i="7"/>
  <c r="K421" i="7"/>
  <c r="K419" i="7"/>
  <c r="K417" i="7"/>
  <c r="K415" i="7"/>
  <c r="K413" i="7"/>
  <c r="K411" i="7"/>
  <c r="K409" i="7"/>
  <c r="K407" i="7"/>
  <c r="K405" i="7"/>
  <c r="K403" i="7"/>
  <c r="K401" i="7"/>
  <c r="K399" i="7"/>
  <c r="K397" i="7"/>
  <c r="K395" i="7"/>
  <c r="K393" i="7"/>
  <c r="K391" i="7"/>
  <c r="K389" i="7"/>
  <c r="K387" i="7"/>
  <c r="K385" i="7"/>
  <c r="K383" i="7"/>
  <c r="K381" i="7"/>
  <c r="K379" i="7"/>
  <c r="K377" i="7"/>
  <c r="K375" i="7"/>
  <c r="K373" i="7"/>
  <c r="K371" i="7"/>
  <c r="K369" i="7"/>
  <c r="K367" i="7"/>
  <c r="K365" i="7"/>
  <c r="K363" i="7"/>
  <c r="K361" i="7"/>
  <c r="K359" i="7"/>
  <c r="K357" i="7"/>
  <c r="K355" i="7"/>
  <c r="K353" i="7"/>
  <c r="K351" i="7"/>
  <c r="K349" i="7"/>
  <c r="K347" i="7"/>
  <c r="K345" i="7"/>
  <c r="K343" i="7"/>
  <c r="K341" i="7"/>
  <c r="K339" i="7"/>
  <c r="K337" i="7"/>
  <c r="K335" i="7"/>
  <c r="K333" i="7"/>
  <c r="K331" i="7"/>
  <c r="K329" i="7"/>
  <c r="K327" i="7"/>
  <c r="K325" i="7"/>
  <c r="K323" i="7"/>
  <c r="K321" i="7"/>
  <c r="K319" i="7"/>
  <c r="K317" i="7"/>
  <c r="K315" i="7"/>
  <c r="K313" i="7"/>
  <c r="K311" i="7"/>
  <c r="K309" i="7"/>
  <c r="K307" i="7"/>
  <c r="K305" i="7"/>
  <c r="K303" i="7"/>
  <c r="K301" i="7"/>
  <c r="K299" i="7"/>
  <c r="K297" i="7"/>
  <c r="K295" i="7"/>
  <c r="K293" i="7"/>
  <c r="K291" i="7"/>
  <c r="K289" i="7"/>
  <c r="K287" i="7"/>
  <c r="K285" i="7"/>
  <c r="K283" i="7"/>
  <c r="K281" i="7"/>
  <c r="K279" i="7"/>
  <c r="K277" i="7"/>
  <c r="K275" i="7"/>
  <c r="K273" i="7"/>
  <c r="K271" i="7"/>
  <c r="K269" i="7"/>
  <c r="K267" i="7"/>
  <c r="K265" i="7"/>
  <c r="K263" i="7"/>
  <c r="K261" i="7"/>
  <c r="K259" i="7"/>
  <c r="K257" i="7"/>
  <c r="K255" i="7"/>
  <c r="K253" i="7"/>
  <c r="K251" i="7"/>
  <c r="K249" i="7"/>
  <c r="K247" i="7"/>
  <c r="K245" i="7"/>
  <c r="K243" i="7"/>
  <c r="K241" i="7"/>
  <c r="K239" i="7"/>
  <c r="K237" i="7"/>
  <c r="K235" i="7"/>
  <c r="K233" i="7"/>
  <c r="K231" i="7"/>
  <c r="K229" i="7"/>
  <c r="K227" i="7"/>
  <c r="K225" i="7"/>
  <c r="K223" i="7"/>
  <c r="K221" i="7"/>
  <c r="K219" i="7"/>
  <c r="K217" i="7"/>
  <c r="K215" i="7"/>
  <c r="K213" i="7"/>
  <c r="K211" i="7"/>
  <c r="K209" i="7"/>
  <c r="K207" i="7"/>
  <c r="K205" i="7"/>
  <c r="K203" i="7"/>
  <c r="K201" i="7"/>
  <c r="K199" i="7"/>
  <c r="K197" i="7"/>
  <c r="K195" i="7"/>
  <c r="K193" i="7"/>
  <c r="K191" i="7"/>
  <c r="K189" i="7"/>
  <c r="K187" i="7"/>
  <c r="K185" i="7"/>
  <c r="K183" i="7"/>
  <c r="K181" i="7"/>
  <c r="K179" i="7"/>
  <c r="K177" i="7"/>
  <c r="K175" i="7"/>
  <c r="K173" i="7"/>
  <c r="K171" i="7"/>
  <c r="K169" i="7"/>
  <c r="K167" i="7"/>
  <c r="K165" i="7"/>
  <c r="K163" i="7"/>
  <c r="K161" i="7"/>
  <c r="K159" i="7"/>
  <c r="K157" i="7"/>
  <c r="K155" i="7"/>
  <c r="K153" i="7"/>
  <c r="K2" i="7"/>
  <c r="K151" i="7"/>
  <c r="K149" i="7"/>
  <c r="K147" i="7"/>
  <c r="K145" i="7"/>
  <c r="K143" i="7"/>
  <c r="K141" i="7"/>
  <c r="K139" i="7"/>
  <c r="K137" i="7"/>
  <c r="K135" i="7"/>
  <c r="K133" i="7"/>
  <c r="K131" i="7"/>
  <c r="K129" i="7"/>
  <c r="K127" i="7"/>
  <c r="K125" i="7"/>
  <c r="K123" i="7"/>
  <c r="K121" i="7"/>
  <c r="K119" i="7"/>
  <c r="K117" i="7"/>
  <c r="K115" i="7"/>
  <c r="K113" i="7"/>
  <c r="K111" i="7"/>
  <c r="K109" i="7"/>
  <c r="K107" i="7"/>
  <c r="K105" i="7"/>
  <c r="K103" i="7"/>
  <c r="K101" i="7"/>
  <c r="K99" i="7"/>
  <c r="K97" i="7"/>
  <c r="K95" i="7"/>
  <c r="K93" i="7"/>
  <c r="K91" i="7"/>
  <c r="K89" i="7"/>
  <c r="K87" i="7"/>
  <c r="K85" i="7"/>
  <c r="K83" i="7"/>
  <c r="K81" i="7"/>
  <c r="K79" i="7"/>
  <c r="K77" i="7"/>
  <c r="K75" i="7"/>
  <c r="K73" i="7"/>
  <c r="K71" i="7"/>
  <c r="K69" i="7"/>
  <c r="K67" i="7"/>
  <c r="K65" i="7"/>
  <c r="K63" i="7"/>
  <c r="K61" i="7"/>
  <c r="K59" i="7"/>
  <c r="K57" i="7"/>
  <c r="K55" i="7"/>
  <c r="K53" i="7"/>
  <c r="K51" i="7"/>
  <c r="K49" i="7"/>
  <c r="K47" i="7"/>
  <c r="K45" i="7"/>
  <c r="K43" i="7"/>
  <c r="K41" i="7"/>
  <c r="K39" i="7"/>
  <c r="K36" i="7"/>
  <c r="K34" i="7"/>
  <c r="K32" i="7"/>
  <c r="K28" i="7"/>
  <c r="K26" i="7"/>
  <c r="K24" i="7"/>
  <c r="K22" i="7"/>
  <c r="K20" i="7"/>
  <c r="K18" i="7"/>
  <c r="K16" i="7"/>
  <c r="K14" i="7"/>
  <c r="K12" i="7"/>
  <c r="K10" i="7"/>
  <c r="K8" i="7"/>
  <c r="K6" i="7"/>
  <c r="K4" i="7"/>
  <c r="K38" i="7"/>
  <c r="K30" i="7"/>
  <c r="K348" i="7"/>
  <c r="K346" i="7"/>
  <c r="K344" i="7"/>
  <c r="K342" i="7"/>
  <c r="K340" i="7"/>
  <c r="K338" i="7"/>
  <c r="K336" i="7"/>
  <c r="K334" i="7"/>
  <c r="K332" i="7"/>
  <c r="K330" i="7"/>
  <c r="K328" i="7"/>
  <c r="K326" i="7"/>
  <c r="K324" i="7"/>
  <c r="K322" i="7"/>
  <c r="K320" i="7"/>
  <c r="K318" i="7"/>
  <c r="K316" i="7"/>
  <c r="K314" i="7"/>
  <c r="K312" i="7"/>
  <c r="K310" i="7"/>
  <c r="K308" i="7"/>
  <c r="K306" i="7"/>
  <c r="K304" i="7"/>
  <c r="K302" i="7"/>
  <c r="K300" i="7"/>
  <c r="K298" i="7"/>
  <c r="K296" i="7"/>
  <c r="K294" i="7"/>
  <c r="K292" i="7"/>
  <c r="K290" i="7"/>
  <c r="K288" i="7"/>
  <c r="K286" i="7"/>
  <c r="K284" i="7"/>
  <c r="K282" i="7"/>
  <c r="K280" i="7"/>
  <c r="K278" i="7"/>
  <c r="K276" i="7"/>
  <c r="K274" i="7"/>
  <c r="K272" i="7"/>
  <c r="K270" i="7"/>
  <c r="K268" i="7"/>
  <c r="K266" i="7"/>
  <c r="K264" i="7"/>
  <c r="K262" i="7"/>
  <c r="K260" i="7"/>
  <c r="K258" i="7"/>
  <c r="K256" i="7"/>
  <c r="K254" i="7"/>
  <c r="K252" i="7"/>
  <c r="K250" i="7"/>
  <c r="K248" i="7"/>
  <c r="K246" i="7"/>
  <c r="K244" i="7"/>
  <c r="K242" i="7"/>
  <c r="K240" i="7"/>
  <c r="K238" i="7"/>
  <c r="K236" i="7"/>
  <c r="K234" i="7"/>
  <c r="K232" i="7"/>
  <c r="K230" i="7"/>
  <c r="K228" i="7"/>
  <c r="K226" i="7"/>
  <c r="K224" i="7"/>
  <c r="K222" i="7"/>
  <c r="K220" i="7"/>
  <c r="K218" i="7"/>
  <c r="K216" i="7"/>
  <c r="K214" i="7"/>
  <c r="K212" i="7"/>
  <c r="K210" i="7"/>
  <c r="K208" i="7"/>
  <c r="K206" i="7"/>
  <c r="K204" i="7"/>
  <c r="K202" i="7"/>
  <c r="K200" i="7"/>
  <c r="K198" i="7"/>
  <c r="K196" i="7"/>
  <c r="K194" i="7"/>
  <c r="K192" i="7"/>
  <c r="K190" i="7"/>
  <c r="K188" i="7"/>
  <c r="K186" i="7"/>
  <c r="K184" i="7"/>
  <c r="K182" i="7"/>
  <c r="K180" i="7"/>
  <c r="K178" i="7"/>
  <c r="K176" i="7"/>
  <c r="K174" i="7"/>
  <c r="K172" i="7"/>
  <c r="K170" i="7"/>
  <c r="K168" i="7"/>
  <c r="K166" i="7"/>
  <c r="K164" i="7"/>
  <c r="K162" i="7"/>
  <c r="K160" i="7"/>
  <c r="K158" i="7"/>
  <c r="K156" i="7"/>
  <c r="K154" i="7"/>
  <c r="K152" i="7"/>
  <c r="K150" i="7"/>
  <c r="K148" i="7"/>
  <c r="K146" i="7"/>
  <c r="K144" i="7"/>
  <c r="K142" i="7"/>
  <c r="K140" i="7"/>
  <c r="K138" i="7"/>
  <c r="K136" i="7"/>
  <c r="K134" i="7"/>
  <c r="K132" i="7"/>
  <c r="K130" i="7"/>
  <c r="K128" i="7"/>
  <c r="K126" i="7"/>
  <c r="K124" i="7"/>
  <c r="K122" i="7"/>
  <c r="K120" i="7"/>
  <c r="K118" i="7"/>
  <c r="K116" i="7"/>
  <c r="K114" i="7"/>
  <c r="K112" i="7"/>
  <c r="K110" i="7"/>
  <c r="K108" i="7"/>
  <c r="K106" i="7"/>
  <c r="K104" i="7"/>
  <c r="K102" i="7"/>
  <c r="K100" i="7"/>
  <c r="K98" i="7"/>
  <c r="K96" i="7"/>
  <c r="K94" i="7"/>
  <c r="K92" i="7"/>
  <c r="K90" i="7"/>
  <c r="K88" i="7"/>
  <c r="K86" i="7"/>
  <c r="K84" i="7"/>
  <c r="K82" i="7"/>
  <c r="K80" i="7"/>
  <c r="K78" i="7"/>
  <c r="K76" i="7"/>
  <c r="K74" i="7"/>
  <c r="K72" i="7"/>
  <c r="K70" i="7"/>
  <c r="K68" i="7"/>
  <c r="K66" i="7"/>
  <c r="K64" i="7"/>
  <c r="K62" i="7"/>
  <c r="K60" i="7"/>
  <c r="K58" i="7"/>
  <c r="K56" i="7"/>
  <c r="K54" i="7"/>
  <c r="K52" i="7"/>
  <c r="K50" i="7"/>
  <c r="K48" i="7"/>
  <c r="K46" i="7"/>
  <c r="K44" i="7"/>
  <c r="K42" i="7"/>
  <c r="K40" i="7"/>
  <c r="K37" i="7"/>
  <c r="K35" i="7"/>
  <c r="K33" i="7"/>
  <c r="K31" i="7"/>
  <c r="K27" i="7"/>
  <c r="K25" i="7"/>
  <c r="K23" i="7"/>
  <c r="K21" i="7"/>
  <c r="K19" i="7"/>
  <c r="K17" i="7"/>
  <c r="K15" i="7"/>
  <c r="K13" i="7"/>
  <c r="K11" i="7"/>
  <c r="K9" i="7"/>
  <c r="K7" i="7"/>
  <c r="K5" i="7"/>
  <c r="K3" i="7"/>
  <c r="K29" i="7"/>
  <c r="AH2" i="7"/>
  <c r="AH4" i="7"/>
  <c r="U2" i="7"/>
  <c r="U4" i="7"/>
  <c r="I4" i="7"/>
  <c r="I2" i="7"/>
  <c r="N2" i="6"/>
  <c r="M10" i="6"/>
  <c r="N10" i="6" s="1"/>
  <c r="M9" i="6"/>
  <c r="N9" i="6" s="1"/>
  <c r="M8" i="6"/>
  <c r="N8" i="6" s="1"/>
  <c r="M7" i="6"/>
  <c r="N7" i="6" s="1"/>
  <c r="M6" i="6"/>
  <c r="N6" i="6" s="1"/>
  <c r="M5" i="6"/>
  <c r="N5" i="6" s="1"/>
  <c r="M4" i="6"/>
  <c r="N4" i="6" s="1"/>
  <c r="M3" i="6"/>
  <c r="N3" i="6" s="1"/>
  <c r="M2" i="6"/>
  <c r="BF1008" i="7" l="1"/>
  <c r="BF1000" i="7"/>
  <c r="BF992" i="7"/>
  <c r="BF984" i="7"/>
  <c r="BF976" i="7"/>
  <c r="BF968" i="7"/>
  <c r="BF960" i="7"/>
  <c r="BF952" i="7"/>
  <c r="BF944" i="7"/>
  <c r="BF936" i="7"/>
  <c r="BF928" i="7"/>
  <c r="BF920" i="7"/>
  <c r="BF912" i="7"/>
  <c r="BF904" i="7"/>
  <c r="BF896" i="7"/>
  <c r="BF888" i="7"/>
  <c r="BF880" i="7"/>
  <c r="BF872" i="7"/>
  <c r="BF864" i="7"/>
  <c r="BF856" i="7"/>
  <c r="BF848" i="7"/>
  <c r="BF840" i="7"/>
  <c r="BF832" i="7"/>
  <c r="BF824" i="7"/>
  <c r="BF816" i="7"/>
  <c r="BF808" i="7"/>
  <c r="BF800" i="7"/>
  <c r="BF792" i="7"/>
  <c r="BF784" i="7"/>
  <c r="BF776" i="7"/>
  <c r="BF768" i="7"/>
  <c r="BF760" i="7"/>
  <c r="BF752" i="7"/>
  <c r="BF744" i="7"/>
  <c r="BF736" i="7"/>
  <c r="BF728" i="7"/>
  <c r="BF720" i="7"/>
  <c r="BF712" i="7"/>
  <c r="BF704" i="7"/>
  <c r="BF696" i="7"/>
  <c r="BF688" i="7"/>
  <c r="BF680" i="7"/>
  <c r="BF672" i="7"/>
  <c r="BF664" i="7"/>
  <c r="BF656" i="7"/>
  <c r="BF648" i="7"/>
  <c r="BF640" i="7"/>
  <c r="BF632" i="7"/>
  <c r="BF624" i="7"/>
  <c r="BF616" i="7"/>
  <c r="BF608" i="7"/>
  <c r="BF600" i="7"/>
  <c r="BF592" i="7"/>
  <c r="BF584" i="7"/>
  <c r="BF576" i="7"/>
  <c r="BF568" i="7"/>
  <c r="BF560" i="7"/>
  <c r="BF552" i="7"/>
  <c r="BF544" i="7"/>
  <c r="BF536" i="7"/>
  <c r="BF528" i="7"/>
  <c r="BF520" i="7"/>
  <c r="BF512" i="7"/>
  <c r="BF504" i="7"/>
  <c r="BF496" i="7"/>
  <c r="BF488" i="7"/>
  <c r="BF480" i="7"/>
  <c r="BF472" i="7"/>
  <c r="BF464" i="7"/>
  <c r="BF456" i="7"/>
  <c r="BF448" i="7"/>
  <c r="BF440" i="7"/>
  <c r="BF432" i="7"/>
  <c r="BF424" i="7"/>
  <c r="BF416" i="7"/>
  <c r="BF408" i="7"/>
  <c r="BF400" i="7"/>
  <c r="BF392" i="7"/>
  <c r="BF384" i="7"/>
  <c r="BF376" i="7"/>
  <c r="BF368" i="7"/>
  <c r="BF360" i="7"/>
  <c r="CM71" i="7"/>
  <c r="CM7" i="7"/>
  <c r="CM985" i="7"/>
  <c r="CM573" i="7"/>
  <c r="CM361" i="7"/>
  <c r="CM105" i="7"/>
  <c r="CM869" i="7"/>
  <c r="CM960" i="7"/>
  <c r="CM84" i="7"/>
  <c r="CM52" i="7"/>
  <c r="CM20" i="7"/>
  <c r="CM308" i="7"/>
  <c r="CM754" i="7"/>
  <c r="CM690" i="7"/>
  <c r="CM626" i="7"/>
  <c r="CM562" i="7"/>
  <c r="CM498" i="7"/>
  <c r="CM434" i="7"/>
  <c r="CM110" i="7"/>
  <c r="CM238" i="7"/>
  <c r="CM366" i="7"/>
  <c r="CM918" i="7"/>
  <c r="CM886" i="7"/>
  <c r="CM854" i="7"/>
  <c r="CM822" i="7"/>
  <c r="CM146" i="7"/>
  <c r="CM689" i="7"/>
  <c r="CM812" i="7"/>
  <c r="CM556" i="7"/>
  <c r="CM168" i="7"/>
  <c r="CM935" i="7"/>
  <c r="CM807" i="7"/>
  <c r="CM679" i="7"/>
  <c r="CM551" i="7"/>
  <c r="CM423" i="7"/>
  <c r="CM319" i="7"/>
  <c r="CM227" i="7"/>
  <c r="CM135" i="7"/>
  <c r="CM67" i="7"/>
  <c r="CM3" i="7"/>
  <c r="CM424" i="7"/>
  <c r="CM481" i="7"/>
  <c r="CM737" i="7"/>
  <c r="CM189" i="7"/>
  <c r="CM616" i="7"/>
  <c r="CM929" i="7"/>
  <c r="CM317" i="7"/>
  <c r="CM687" i="7"/>
  <c r="CM34" i="7"/>
  <c r="CM324" i="7"/>
  <c r="CM751" i="7"/>
  <c r="CM9" i="7"/>
  <c r="CM177" i="7"/>
  <c r="CM362" i="7"/>
  <c r="CM483" i="7"/>
  <c r="CM725" i="7"/>
  <c r="CM796" i="7"/>
  <c r="CM867" i="7"/>
  <c r="CM983" i="7"/>
  <c r="CM106" i="7"/>
  <c r="CM305" i="7"/>
  <c r="CM419" i="7"/>
  <c r="CM661" i="7"/>
  <c r="CM10" i="7"/>
  <c r="CM74" i="7"/>
  <c r="CM164" i="7"/>
  <c r="CM278" i="7"/>
  <c r="CM349" i="7"/>
  <c r="CM449" i="7"/>
  <c r="CM577" i="7"/>
  <c r="CM705" i="7"/>
  <c r="CM833" i="7"/>
  <c r="CM972" i="7"/>
  <c r="CM33" i="7"/>
  <c r="CM97" i="7"/>
  <c r="CM202" i="7"/>
  <c r="CM273" i="7"/>
  <c r="CM344" i="7"/>
  <c r="CM444" i="7"/>
  <c r="CM572" i="7"/>
  <c r="CM700" i="7"/>
  <c r="CM828" i="7"/>
  <c r="CM976" i="7"/>
  <c r="CM29" i="7"/>
  <c r="CM61" i="7"/>
  <c r="CM93" i="7"/>
  <c r="CM154" i="7"/>
  <c r="CM218" i="7"/>
  <c r="CM282" i="7"/>
  <c r="CM346" i="7"/>
  <c r="CM453" i="7"/>
  <c r="CM581" i="7"/>
  <c r="CM22" i="7"/>
  <c r="CM54" i="7"/>
  <c r="CM86" i="7"/>
  <c r="CM134" i="7"/>
  <c r="CM198" i="7"/>
  <c r="CM262" i="7"/>
  <c r="CM326" i="7"/>
  <c r="CM401" i="7"/>
  <c r="CM529" i="7"/>
  <c r="CM1006" i="7"/>
  <c r="CM974" i="7"/>
  <c r="CM818" i="7"/>
  <c r="CM226" i="7"/>
  <c r="CM399" i="7"/>
  <c r="CM657" i="7"/>
  <c r="CM760" i="7"/>
  <c r="CM504" i="7"/>
  <c r="CM136" i="7"/>
  <c r="CM959" i="7"/>
  <c r="CM895" i="7"/>
  <c r="CM831" i="7"/>
  <c r="CM767" i="7"/>
  <c r="CM703" i="7"/>
  <c r="CM639" i="7"/>
  <c r="CM575" i="7"/>
  <c r="CM511" i="7"/>
  <c r="CM447" i="7"/>
  <c r="CM383" i="7"/>
  <c r="CM335" i="7"/>
  <c r="CM279" i="7"/>
  <c r="CM235" i="7"/>
  <c r="CM179" i="7"/>
  <c r="CM123" i="7"/>
  <c r="CM75" i="7"/>
  <c r="CM11" i="7"/>
  <c r="CM993" i="7"/>
  <c r="CM605" i="7"/>
  <c r="CM329" i="7"/>
  <c r="CM677" i="7"/>
  <c r="CM992" i="7"/>
  <c r="CM96" i="7"/>
  <c r="CM64" i="7"/>
  <c r="CM32" i="7"/>
  <c r="CM116" i="7"/>
  <c r="CM778" i="7"/>
  <c r="CM714" i="7"/>
  <c r="CM650" i="7"/>
  <c r="CM586" i="7"/>
  <c r="CM522" i="7"/>
  <c r="CM458" i="7"/>
  <c r="CM394" i="7"/>
  <c r="CM190" i="7"/>
  <c r="CM318" i="7"/>
  <c r="CM930" i="7"/>
  <c r="CM898" i="7"/>
  <c r="CM866" i="7"/>
  <c r="CM834" i="7"/>
  <c r="CM242" i="7"/>
  <c r="CM591" i="7"/>
  <c r="CM980" i="7"/>
  <c r="CM748" i="7"/>
  <c r="CM492" i="7"/>
  <c r="CM104" i="7"/>
  <c r="CM903" i="7"/>
  <c r="CM775" i="7"/>
  <c r="CM647" i="7"/>
  <c r="CM519" i="7"/>
  <c r="CM391" i="7"/>
  <c r="CM295" i="7"/>
  <c r="CM223" i="7"/>
  <c r="CM131" i="7"/>
  <c r="CM63" i="7"/>
  <c r="CM387" i="7"/>
  <c r="CM643" i="7"/>
  <c r="CM989" i="7"/>
  <c r="CM909" i="7"/>
  <c r="CM845" i="7"/>
  <c r="CM781" i="7"/>
  <c r="CM717" i="7"/>
  <c r="CM653" i="7"/>
  <c r="CM493" i="7"/>
  <c r="CM217" i="7"/>
  <c r="CM928" i="7"/>
  <c r="CM864" i="7"/>
  <c r="CM800" i="7"/>
  <c r="CM736" i="7"/>
  <c r="CM672" i="7"/>
  <c r="CM608" i="7"/>
  <c r="CM544" i="7"/>
  <c r="CM480" i="7"/>
  <c r="CM416" i="7"/>
  <c r="CM348" i="7"/>
  <c r="CM284" i="7"/>
  <c r="CM220" i="7"/>
  <c r="CM156" i="7"/>
  <c r="CM212" i="7"/>
  <c r="CM774" i="7"/>
  <c r="CM710" i="7"/>
  <c r="CM646" i="7"/>
  <c r="CM582" i="7"/>
  <c r="CM518" i="7"/>
  <c r="CM454" i="7"/>
  <c r="CM390" i="7"/>
  <c r="CM197" i="7"/>
  <c r="CM325" i="7"/>
  <c r="CM457" i="7"/>
  <c r="BF1014" i="7"/>
  <c r="BF1006" i="7"/>
  <c r="BF998" i="7"/>
  <c r="BF990" i="7"/>
  <c r="BF982" i="7"/>
  <c r="BF974" i="7"/>
  <c r="BF966" i="7"/>
  <c r="BF958" i="7"/>
  <c r="BF950" i="7"/>
  <c r="BF942" i="7"/>
  <c r="BF934" i="7"/>
  <c r="BF926" i="7"/>
  <c r="BF918" i="7"/>
  <c r="BF910" i="7"/>
  <c r="BF902" i="7"/>
  <c r="BF894" i="7"/>
  <c r="BF886" i="7"/>
  <c r="BF878" i="7"/>
  <c r="BF870" i="7"/>
  <c r="BF862" i="7"/>
  <c r="BF854" i="7"/>
  <c r="BF846" i="7"/>
  <c r="BF838" i="7"/>
  <c r="BF830" i="7"/>
  <c r="BF822" i="7"/>
  <c r="BF814" i="7"/>
  <c r="BF806" i="7"/>
  <c r="BF798" i="7"/>
  <c r="BF790" i="7"/>
  <c r="BF782" i="7"/>
  <c r="BF774" i="7"/>
  <c r="BF766" i="7"/>
  <c r="BF758" i="7"/>
  <c r="BF750" i="7"/>
  <c r="BF742" i="7"/>
  <c r="BF734" i="7"/>
  <c r="BF726" i="7"/>
  <c r="BF718" i="7"/>
  <c r="BF710" i="7"/>
  <c r="BF702" i="7"/>
  <c r="BF694" i="7"/>
  <c r="BF686" i="7"/>
  <c r="BF678" i="7"/>
  <c r="BF670" i="7"/>
  <c r="BF662" i="7"/>
  <c r="BF654" i="7"/>
  <c r="BF646" i="7"/>
  <c r="BF638" i="7"/>
  <c r="BF630" i="7"/>
  <c r="BF622" i="7"/>
  <c r="BF614" i="7"/>
  <c r="BF606" i="7"/>
  <c r="BF598" i="7"/>
  <c r="BF590" i="7"/>
  <c r="BF582" i="7"/>
  <c r="BF574" i="7"/>
  <c r="BF566" i="7"/>
  <c r="BF558" i="7"/>
  <c r="BF550" i="7"/>
  <c r="BF542" i="7"/>
  <c r="BF534" i="7"/>
  <c r="BF526" i="7"/>
  <c r="BF518" i="7"/>
  <c r="BF510" i="7"/>
  <c r="BF502" i="7"/>
  <c r="BF494" i="7"/>
  <c r="BF486" i="7"/>
  <c r="BF478" i="7"/>
  <c r="BF470" i="7"/>
  <c r="BF462" i="7"/>
  <c r="BF454" i="7"/>
  <c r="BF446" i="7"/>
  <c r="BF438" i="7"/>
  <c r="BF430" i="7"/>
  <c r="BF422" i="7"/>
  <c r="BF414" i="7"/>
  <c r="BF406" i="7"/>
  <c r="BF398" i="7"/>
  <c r="BF390" i="7"/>
  <c r="BF382" i="7"/>
  <c r="BF374" i="7"/>
  <c r="BF366" i="7"/>
  <c r="BF358" i="7"/>
  <c r="CM997" i="7"/>
  <c r="CM965" i="7"/>
  <c r="CM937" i="7"/>
  <c r="CM921" i="7"/>
  <c r="CM905" i="7"/>
  <c r="CM889" i="7"/>
  <c r="CM873" i="7"/>
  <c r="CM857" i="7"/>
  <c r="CM841" i="7"/>
  <c r="CM825" i="7"/>
  <c r="CM809" i="7"/>
  <c r="CM793" i="7"/>
  <c r="CM777" i="7"/>
  <c r="CM761" i="7"/>
  <c r="CM745" i="7"/>
  <c r="CM729" i="7"/>
  <c r="CM713" i="7"/>
  <c r="CM697" i="7"/>
  <c r="CM681" i="7"/>
  <c r="CM665" i="7"/>
  <c r="CM649" i="7"/>
  <c r="CM633" i="7"/>
  <c r="CM589" i="7"/>
  <c r="CM525" i="7"/>
  <c r="CM461" i="7"/>
  <c r="CM397" i="7"/>
  <c r="CM313" i="7"/>
  <c r="CM249" i="7"/>
  <c r="CM948" i="7"/>
  <c r="CM884" i="7"/>
  <c r="CM820" i="7"/>
  <c r="CM756" i="7"/>
  <c r="CM692" i="7"/>
  <c r="CM628" i="7"/>
  <c r="CM564" i="7"/>
  <c r="CM500" i="7"/>
  <c r="CM436" i="7"/>
  <c r="CM372" i="7"/>
  <c r="CM750" i="7"/>
  <c r="CM686" i="7"/>
  <c r="CM622" i="7"/>
  <c r="CM558" i="7"/>
  <c r="CM494" i="7"/>
  <c r="CM430" i="7"/>
  <c r="CM117" i="7"/>
  <c r="CM245" i="7"/>
  <c r="CM377" i="7"/>
  <c r="CM505" i="7"/>
  <c r="CM900" i="7"/>
  <c r="CM836" i="7"/>
  <c r="CM772" i="7"/>
  <c r="CM708" i="7"/>
  <c r="CM644" i="7"/>
  <c r="CM580" i="7"/>
  <c r="CM516" i="7"/>
  <c r="CM452" i="7"/>
  <c r="CM388" i="7"/>
  <c r="CM332" i="7"/>
  <c r="CM320" i="7"/>
  <c r="CM268" i="7"/>
  <c r="CM256" i="7"/>
  <c r="CM204" i="7"/>
  <c r="CM192" i="7"/>
  <c r="CM140" i="7"/>
  <c r="CM128" i="7"/>
  <c r="CM148" i="7"/>
  <c r="CM798" i="7"/>
  <c r="CM734" i="7"/>
  <c r="CM670" i="7"/>
  <c r="CM606" i="7"/>
  <c r="CM542" i="7"/>
  <c r="CM478" i="7"/>
  <c r="CM414" i="7"/>
  <c r="CM149" i="7"/>
  <c r="CM277" i="7"/>
  <c r="CM473" i="7"/>
  <c r="CM601" i="7"/>
  <c r="CM185" i="7"/>
  <c r="CM901" i="7"/>
  <c r="CM916" i="7"/>
  <c r="CM852" i="7"/>
  <c r="CM788" i="7"/>
  <c r="CM724" i="7"/>
  <c r="CM660" i="7"/>
  <c r="CM596" i="7"/>
  <c r="CM532" i="7"/>
  <c r="CM468" i="7"/>
  <c r="CM404" i="7"/>
  <c r="CM276" i="7"/>
  <c r="CM782" i="7"/>
  <c r="CM718" i="7"/>
  <c r="CM654" i="7"/>
  <c r="CM590" i="7"/>
  <c r="CM526" i="7"/>
  <c r="CM462" i="7"/>
  <c r="CM398" i="7"/>
  <c r="CM181" i="7"/>
  <c r="CM309" i="7"/>
  <c r="CM441" i="7"/>
  <c r="CM569" i="7"/>
  <c r="CM121" i="7"/>
  <c r="CM932" i="7"/>
  <c r="CM868" i="7"/>
  <c r="CM804" i="7"/>
  <c r="CM740" i="7"/>
  <c r="CM676" i="7"/>
  <c r="CM612" i="7"/>
  <c r="CM548" i="7"/>
  <c r="CM484" i="7"/>
  <c r="CM420" i="7"/>
  <c r="CM364" i="7"/>
  <c r="CM352" i="7"/>
  <c r="CM300" i="7"/>
  <c r="CM288" i="7"/>
  <c r="CM236" i="7"/>
  <c r="CM224" i="7"/>
  <c r="CM172" i="7"/>
  <c r="CM160" i="7"/>
  <c r="CM108" i="7"/>
  <c r="CM766" i="7"/>
  <c r="CM702" i="7"/>
  <c r="CM638" i="7"/>
  <c r="CM574" i="7"/>
  <c r="CM510" i="7"/>
  <c r="CM446" i="7"/>
  <c r="CM382" i="7"/>
  <c r="CM213" i="7"/>
  <c r="CM341" i="7"/>
  <c r="CM409" i="7"/>
  <c r="CM537" i="7"/>
  <c r="CM977" i="7"/>
  <c r="CM509" i="7"/>
  <c r="CM297" i="7"/>
  <c r="CM645" i="7"/>
  <c r="CM1016" i="7"/>
  <c r="CM952" i="7"/>
  <c r="CM76" i="7"/>
  <c r="CM44" i="7"/>
  <c r="CM12" i="7"/>
  <c r="CM802" i="7"/>
  <c r="CM738" i="7"/>
  <c r="CM674" i="7"/>
  <c r="CM610" i="7"/>
  <c r="CM546" i="7"/>
  <c r="CM482" i="7"/>
  <c r="CM418" i="7"/>
  <c r="CM142" i="7"/>
  <c r="CM270" i="7"/>
  <c r="CM942" i="7"/>
  <c r="CM910" i="7"/>
  <c r="CM878" i="7"/>
  <c r="CM846" i="7"/>
  <c r="CM338" i="7"/>
  <c r="CM719" i="7"/>
  <c r="CM1008" i="7"/>
  <c r="CM728" i="7"/>
  <c r="CM472" i="7"/>
  <c r="CM1003" i="7"/>
  <c r="CM907" i="7"/>
  <c r="CM779" i="7"/>
  <c r="CM651" i="7"/>
  <c r="CM523" i="7"/>
  <c r="CM395" i="7"/>
  <c r="CM291" i="7"/>
  <c r="CM199" i="7"/>
  <c r="CM127" i="7"/>
  <c r="CM47" i="7"/>
  <c r="CM2" i="7"/>
  <c r="CM879" i="7"/>
  <c r="CM936" i="7"/>
  <c r="CM18" i="7"/>
  <c r="CM246" i="7"/>
  <c r="CM673" i="7"/>
  <c r="CM50" i="7"/>
  <c r="CM431" i="7"/>
  <c r="CM744" i="7"/>
  <c r="CM98" i="7"/>
  <c r="CM495" i="7"/>
  <c r="CM808" i="7"/>
  <c r="CM57" i="7"/>
  <c r="CM184" i="7"/>
  <c r="CM369" i="7"/>
  <c r="CM597" i="7"/>
  <c r="CM732" i="7"/>
  <c r="CM803" i="7"/>
  <c r="CM917" i="7"/>
  <c r="CM25" i="7"/>
  <c r="CM113" i="7"/>
  <c r="CM312" i="7"/>
  <c r="CM533" i="7"/>
  <c r="CM668" i="7"/>
  <c r="CM26" i="7"/>
  <c r="CM90" i="7"/>
  <c r="CM214" i="7"/>
  <c r="CM285" i="7"/>
  <c r="CM356" i="7"/>
  <c r="CM456" i="7"/>
  <c r="CM584" i="7"/>
  <c r="CM712" i="7"/>
  <c r="CM840" i="7"/>
  <c r="CM1000" i="7"/>
  <c r="CM49" i="7"/>
  <c r="CM138" i="7"/>
  <c r="CM209" i="7"/>
  <c r="CM280" i="7"/>
  <c r="CM373" i="7"/>
  <c r="CM501" i="7"/>
  <c r="CM629" i="7"/>
  <c r="CM757" i="7"/>
  <c r="CM885" i="7"/>
  <c r="CM5" i="7"/>
  <c r="CM37" i="7"/>
  <c r="CM69" i="7"/>
  <c r="CM101" i="7"/>
  <c r="CM161" i="7"/>
  <c r="CM225" i="7"/>
  <c r="CM289" i="7"/>
  <c r="CM353" i="7"/>
  <c r="CM485" i="7"/>
  <c r="CM613" i="7"/>
  <c r="CM30" i="7"/>
  <c r="CM62" i="7"/>
  <c r="CM94" i="7"/>
  <c r="CM141" i="7"/>
  <c r="CM205" i="7"/>
  <c r="CM269" i="7"/>
  <c r="CM333" i="7"/>
  <c r="CM433" i="7"/>
  <c r="CM561" i="7"/>
  <c r="CM998" i="7"/>
  <c r="CM966" i="7"/>
  <c r="CM810" i="7"/>
  <c r="CM162" i="7"/>
  <c r="CM881" i="7"/>
  <c r="CM1004" i="7"/>
  <c r="CM716" i="7"/>
  <c r="CM460" i="7"/>
  <c r="CM1011" i="7"/>
  <c r="CM951" i="7"/>
  <c r="CM887" i="7"/>
  <c r="CM823" i="7"/>
  <c r="CM759" i="7"/>
  <c r="CM695" i="7"/>
  <c r="CM631" i="7"/>
  <c r="CM567" i="7"/>
  <c r="CM503" i="7"/>
  <c r="CM439" i="7"/>
  <c r="CM375" i="7"/>
  <c r="CM315" i="7"/>
  <c r="CM271" i="7"/>
  <c r="CM215" i="7"/>
  <c r="CM171" i="7"/>
  <c r="CM115" i="7"/>
  <c r="CM55" i="7"/>
  <c r="CM899" i="7"/>
  <c r="CM981" i="7"/>
  <c r="CM541" i="7"/>
  <c r="CM265" i="7"/>
  <c r="CM741" i="7"/>
  <c r="CM984" i="7"/>
  <c r="CM88" i="7"/>
  <c r="CM56" i="7"/>
  <c r="CM24" i="7"/>
  <c r="CM244" i="7"/>
  <c r="CM762" i="7"/>
  <c r="CM698" i="7"/>
  <c r="CM634" i="7"/>
  <c r="CM570" i="7"/>
  <c r="CM506" i="7"/>
  <c r="CM442" i="7"/>
  <c r="CM378" i="7"/>
  <c r="CM222" i="7"/>
  <c r="CM350" i="7"/>
  <c r="CM922" i="7"/>
  <c r="CM890" i="7"/>
  <c r="CM858" i="7"/>
  <c r="CM826" i="7"/>
  <c r="CM178" i="7"/>
  <c r="CM849" i="7"/>
  <c r="CM920" i="7"/>
  <c r="CM664" i="7"/>
  <c r="CM408" i="7"/>
  <c r="CM999" i="7"/>
  <c r="CM875" i="7"/>
  <c r="CM747" i="7"/>
  <c r="CM619" i="7"/>
  <c r="CM491" i="7"/>
  <c r="CM359" i="7"/>
  <c r="CM287" i="7"/>
  <c r="CM195" i="7"/>
  <c r="CM103" i="7"/>
  <c r="CM51" i="7"/>
  <c r="CM451" i="7"/>
  <c r="CM707" i="7"/>
  <c r="CM957" i="7"/>
  <c r="CM893" i="7"/>
  <c r="CM829" i="7"/>
  <c r="CM765" i="7"/>
  <c r="CM701" i="7"/>
  <c r="CM637" i="7"/>
  <c r="CM429" i="7"/>
  <c r="CM153" i="7"/>
  <c r="CM912" i="7"/>
  <c r="CM848" i="7"/>
  <c r="CM784" i="7"/>
  <c r="CM720" i="7"/>
  <c r="CM656" i="7"/>
  <c r="CM592" i="7"/>
  <c r="CM528" i="7"/>
  <c r="CM464" i="7"/>
  <c r="CM400" i="7"/>
  <c r="CM336" i="7"/>
  <c r="CM272" i="7"/>
  <c r="CM208" i="7"/>
  <c r="CM144" i="7"/>
  <c r="CM340" i="7"/>
  <c r="CM758" i="7"/>
  <c r="CM694" i="7"/>
  <c r="CM630" i="7"/>
  <c r="CM566" i="7"/>
  <c r="CM502" i="7"/>
  <c r="CM438" i="7"/>
  <c r="CM374" i="7"/>
  <c r="CM229" i="7"/>
  <c r="CM357" i="7"/>
  <c r="CM489" i="7"/>
  <c r="CM617" i="7"/>
  <c r="BF1012" i="7"/>
  <c r="BF1004" i="7"/>
  <c r="BF996" i="7"/>
  <c r="BF988" i="7"/>
  <c r="BF980" i="7"/>
  <c r="BF972" i="7"/>
  <c r="BF964" i="7"/>
  <c r="BF956" i="7"/>
  <c r="BF948" i="7"/>
  <c r="BF940" i="7"/>
  <c r="BF932" i="7"/>
  <c r="BF924" i="7"/>
  <c r="BF916" i="7"/>
  <c r="BF908" i="7"/>
  <c r="BF900" i="7"/>
  <c r="BF892" i="7"/>
  <c r="BF884" i="7"/>
  <c r="BF876" i="7"/>
  <c r="BF868" i="7"/>
  <c r="BF860" i="7"/>
  <c r="BF852" i="7"/>
  <c r="BF844" i="7"/>
  <c r="BF836" i="7"/>
  <c r="BF828" i="7"/>
  <c r="BF820" i="7"/>
  <c r="BF812" i="7"/>
  <c r="BF804" i="7"/>
  <c r="BF796" i="7"/>
  <c r="BF788" i="7"/>
  <c r="BF780" i="7"/>
  <c r="BF772" i="7"/>
  <c r="BF764" i="7"/>
  <c r="BF756" i="7"/>
  <c r="BF748" i="7"/>
  <c r="BF740" i="7"/>
  <c r="BF732" i="7"/>
  <c r="BF724" i="7"/>
  <c r="BF716" i="7"/>
  <c r="BF708" i="7"/>
  <c r="BF700" i="7"/>
  <c r="BF692" i="7"/>
  <c r="BF684" i="7"/>
  <c r="BF676" i="7"/>
  <c r="BF668" i="7"/>
  <c r="BF660" i="7"/>
  <c r="BF652" i="7"/>
  <c r="BF644" i="7"/>
  <c r="BF636" i="7"/>
  <c r="BF628" i="7"/>
  <c r="BF620" i="7"/>
  <c r="BF612" i="7"/>
  <c r="BF604" i="7"/>
  <c r="BF596" i="7"/>
  <c r="BF588" i="7"/>
  <c r="BF580" i="7"/>
  <c r="BF572" i="7"/>
  <c r="BF564" i="7"/>
  <c r="BF556" i="7"/>
  <c r="BF548" i="7"/>
  <c r="BF540" i="7"/>
  <c r="BF532" i="7"/>
  <c r="BF524" i="7"/>
  <c r="BF516" i="7"/>
  <c r="BF508" i="7"/>
  <c r="BF500" i="7"/>
  <c r="BF492" i="7"/>
  <c r="BF484" i="7"/>
  <c r="BF476" i="7"/>
  <c r="BF468" i="7"/>
  <c r="BF460" i="7"/>
  <c r="BF452" i="7"/>
  <c r="BF444" i="7"/>
  <c r="BF436" i="7"/>
  <c r="BF428" i="7"/>
  <c r="BF420" i="7"/>
  <c r="BF412" i="7"/>
  <c r="BF404" i="7"/>
  <c r="BF396" i="7"/>
  <c r="BF388" i="7"/>
  <c r="BF380" i="7"/>
  <c r="BF372" i="7"/>
  <c r="BF364" i="7"/>
  <c r="BF356" i="7"/>
  <c r="CM1010" i="7"/>
  <c r="CM978" i="7"/>
  <c r="CM814" i="7"/>
  <c r="CM130" i="7"/>
  <c r="CM908" i="7"/>
  <c r="CM652" i="7"/>
  <c r="CM396" i="7"/>
  <c r="CM979" i="7"/>
  <c r="CM947" i="7"/>
  <c r="CM883" i="7"/>
  <c r="CM819" i="7"/>
  <c r="CM755" i="7"/>
  <c r="CM691" i="7"/>
  <c r="CM627" i="7"/>
  <c r="CM563" i="7"/>
  <c r="CM499" i="7"/>
  <c r="CM435" i="7"/>
  <c r="CM367" i="7"/>
  <c r="CM311" i="7"/>
  <c r="CM267" i="7"/>
  <c r="CM211" i="7"/>
  <c r="CM155" i="7"/>
  <c r="CM111" i="7"/>
  <c r="CM39" i="7"/>
  <c r="CM1009" i="7"/>
  <c r="CM969" i="7"/>
  <c r="CM445" i="7"/>
  <c r="CM233" i="7"/>
  <c r="CM709" i="7"/>
  <c r="CM996" i="7"/>
  <c r="CM100" i="7"/>
  <c r="CM68" i="7"/>
  <c r="CM36" i="7"/>
  <c r="CM4" i="7"/>
  <c r="CM786" i="7"/>
  <c r="CM722" i="7"/>
  <c r="CM658" i="7"/>
  <c r="CM594" i="7"/>
  <c r="CM530" i="7"/>
  <c r="CM466" i="7"/>
  <c r="CM402" i="7"/>
  <c r="CM174" i="7"/>
  <c r="CM302" i="7"/>
  <c r="CM934" i="7"/>
  <c r="CM902" i="7"/>
  <c r="CM870" i="7"/>
  <c r="CM838" i="7"/>
  <c r="CM274" i="7"/>
  <c r="CM463" i="7"/>
  <c r="CM940" i="7"/>
  <c r="CM684" i="7"/>
  <c r="CM428" i="7"/>
  <c r="CM995" i="7"/>
  <c r="CM871" i="7"/>
  <c r="CM743" i="7"/>
  <c r="CM615" i="7"/>
  <c r="CM487" i="7"/>
  <c r="CM355" i="7"/>
  <c r="CM263" i="7"/>
  <c r="CM191" i="7"/>
  <c r="CM99" i="7"/>
  <c r="CM35" i="7"/>
  <c r="CM196" i="7"/>
  <c r="CM680" i="7"/>
  <c r="CM66" i="7"/>
  <c r="CM82" i="7"/>
  <c r="CM417" i="7"/>
  <c r="CM815" i="7"/>
  <c r="CM118" i="7"/>
  <c r="CM488" i="7"/>
  <c r="CM801" i="7"/>
  <c r="CM125" i="7"/>
  <c r="CM552" i="7"/>
  <c r="CM865" i="7"/>
  <c r="CM89" i="7"/>
  <c r="CM234" i="7"/>
  <c r="CM469" i="7"/>
  <c r="CM604" i="7"/>
  <c r="CM739" i="7"/>
  <c r="CM853" i="7"/>
  <c r="CM924" i="7"/>
  <c r="CM41" i="7"/>
  <c r="CM120" i="7"/>
  <c r="CM405" i="7"/>
  <c r="CM540" i="7"/>
  <c r="CM675" i="7"/>
  <c r="CM42" i="7"/>
  <c r="CM150" i="7"/>
  <c r="CM221" i="7"/>
  <c r="CM292" i="7"/>
  <c r="CM385" i="7"/>
  <c r="CM513" i="7"/>
  <c r="CM641" i="7"/>
  <c r="CM769" i="7"/>
  <c r="CM897" i="7"/>
  <c r="CM248" i="7"/>
  <c r="CM65" i="7"/>
  <c r="CM145" i="7"/>
  <c r="CM216" i="7"/>
  <c r="CM330" i="7"/>
  <c r="CM380" i="7"/>
  <c r="CM508" i="7"/>
  <c r="CM636" i="7"/>
  <c r="CM764" i="7"/>
  <c r="CM892" i="7"/>
  <c r="CM13" i="7"/>
  <c r="CM45" i="7"/>
  <c r="CM77" i="7"/>
  <c r="CM122" i="7"/>
  <c r="CM186" i="7"/>
  <c r="CM250" i="7"/>
  <c r="CM314" i="7"/>
  <c r="CM389" i="7"/>
  <c r="CM517" i="7"/>
  <c r="CM6" i="7"/>
  <c r="CM38" i="7"/>
  <c r="CM70" i="7"/>
  <c r="CM102" i="7"/>
  <c r="CM166" i="7"/>
  <c r="CM230" i="7"/>
  <c r="CM294" i="7"/>
  <c r="CM358" i="7"/>
  <c r="CM465" i="7"/>
  <c r="CM593" i="7"/>
  <c r="CM990" i="7"/>
  <c r="CM958" i="7"/>
  <c r="CM354" i="7"/>
  <c r="CM911" i="7"/>
  <c r="CM945" i="7"/>
  <c r="CM888" i="7"/>
  <c r="CM632" i="7"/>
  <c r="CM376" i="7"/>
  <c r="CM975" i="7"/>
  <c r="CM923" i="7"/>
  <c r="CM859" i="7"/>
  <c r="CM795" i="7"/>
  <c r="CM731" i="7"/>
  <c r="CM667" i="7"/>
  <c r="CM603" i="7"/>
  <c r="CM539" i="7"/>
  <c r="CM475" i="7"/>
  <c r="CM411" i="7"/>
  <c r="CM363" i="7"/>
  <c r="CM307" i="7"/>
  <c r="CM251" i="7"/>
  <c r="CM207" i="7"/>
  <c r="CM151" i="7"/>
  <c r="CM107" i="7"/>
  <c r="CM43" i="7"/>
  <c r="CM1013" i="7"/>
  <c r="CM973" i="7"/>
  <c r="CM477" i="7"/>
  <c r="CM201" i="7"/>
  <c r="CM805" i="7"/>
  <c r="CM964" i="7"/>
  <c r="CM80" i="7"/>
  <c r="CM48" i="7"/>
  <c r="CM16" i="7"/>
  <c r="CM968" i="7"/>
  <c r="CM746" i="7"/>
  <c r="CM682" i="7"/>
  <c r="CM618" i="7"/>
  <c r="CM554" i="7"/>
  <c r="CM490" i="7"/>
  <c r="CM426" i="7"/>
  <c r="CM126" i="7"/>
  <c r="CM254" i="7"/>
  <c r="CM946" i="7"/>
  <c r="CM914" i="7"/>
  <c r="CM882" i="7"/>
  <c r="CM850" i="7"/>
  <c r="CM370" i="7"/>
  <c r="CM114" i="7"/>
  <c r="CM721" i="7"/>
  <c r="CM876" i="7"/>
  <c r="CM620" i="7"/>
  <c r="CM360" i="7"/>
  <c r="CM991" i="7"/>
  <c r="CM839" i="7"/>
  <c r="CM711" i="7"/>
  <c r="CM583" i="7"/>
  <c r="CM455" i="7"/>
  <c r="CM351" i="7"/>
  <c r="CM259" i="7"/>
  <c r="CM167" i="7"/>
  <c r="CM95" i="7"/>
  <c r="CM31" i="7"/>
  <c r="CM515" i="7"/>
  <c r="CM771" i="7"/>
  <c r="CM941" i="7"/>
  <c r="CM877" i="7"/>
  <c r="CM813" i="7"/>
  <c r="CM749" i="7"/>
  <c r="CM685" i="7"/>
  <c r="CM621" i="7"/>
  <c r="CM345" i="7"/>
  <c r="CM837" i="7"/>
  <c r="CM896" i="7"/>
  <c r="CM832" i="7"/>
  <c r="CM768" i="7"/>
  <c r="CM704" i="7"/>
  <c r="CM640" i="7"/>
  <c r="CM576" i="7"/>
  <c r="CM512" i="7"/>
  <c r="CM448" i="7"/>
  <c r="CM384" i="7"/>
  <c r="CM316" i="7"/>
  <c r="CM252" i="7"/>
  <c r="CM188" i="7"/>
  <c r="CM124" i="7"/>
  <c r="CM806" i="7"/>
  <c r="CM742" i="7"/>
  <c r="CM678" i="7"/>
  <c r="CM614" i="7"/>
  <c r="CM550" i="7"/>
  <c r="CM486" i="7"/>
  <c r="CM422" i="7"/>
  <c r="CM133" i="7"/>
  <c r="CM261" i="7"/>
  <c r="CM393" i="7"/>
  <c r="CM521" i="7"/>
  <c r="CX13" i="7"/>
  <c r="CX25" i="7"/>
  <c r="CX5" i="7"/>
  <c r="CX272" i="7"/>
  <c r="CX201" i="7"/>
  <c r="CX144" i="7"/>
  <c r="CX73" i="7"/>
  <c r="CX4" i="7"/>
  <c r="CX768" i="7"/>
  <c r="CX256" i="7"/>
  <c r="CX185" i="7"/>
  <c r="CX128" i="7"/>
  <c r="CX57" i="7"/>
  <c r="CX404" i="7"/>
  <c r="CX308" i="7"/>
  <c r="CX265" i="7"/>
  <c r="CX208" i="7"/>
  <c r="CX137" i="7"/>
  <c r="CX80" i="7"/>
  <c r="CX501" i="7"/>
  <c r="CX372" i="7"/>
  <c r="CX121" i="7"/>
  <c r="CX64" i="7"/>
  <c r="CX577" i="7"/>
  <c r="CX192" i="7"/>
  <c r="CX135" i="7"/>
  <c r="CX306" i="7"/>
  <c r="CX249" i="7"/>
  <c r="CX1015" i="7"/>
  <c r="CX1007" i="7"/>
  <c r="CX999" i="7"/>
  <c r="CX991" i="7"/>
  <c r="CX975" i="7"/>
  <c r="CX959" i="7"/>
  <c r="CX943" i="7"/>
  <c r="CX935" i="7"/>
  <c r="CX927" i="7"/>
  <c r="CX919" i="7"/>
  <c r="CX911" i="7"/>
  <c r="CX903" i="7"/>
  <c r="CX895" i="7"/>
  <c r="CX879" i="7"/>
  <c r="CX871" i="7"/>
  <c r="CX863" i="7"/>
  <c r="CX759" i="7"/>
  <c r="CX751" i="7"/>
  <c r="CX735" i="7"/>
  <c r="CX727" i="7"/>
  <c r="CX719" i="7"/>
  <c r="CX703" i="7"/>
  <c r="CX695" i="7"/>
  <c r="CX687" i="7"/>
  <c r="CX671" i="7"/>
  <c r="CX663" i="7"/>
  <c r="CX655" i="7"/>
  <c r="CX639" i="7"/>
  <c r="CX631" i="7"/>
  <c r="CX623" i="7"/>
  <c r="CX607" i="7"/>
  <c r="CX599" i="7"/>
  <c r="CX591" i="7"/>
  <c r="CX575" i="7"/>
  <c r="CX567" i="7"/>
  <c r="CX559" i="7"/>
  <c r="CX543" i="7"/>
  <c r="CX535" i="7"/>
  <c r="CX527" i="7"/>
  <c r="CX511" i="7"/>
  <c r="CX503" i="7"/>
  <c r="CX495" i="7"/>
  <c r="CX479" i="7"/>
  <c r="CX471" i="7"/>
  <c r="CX463" i="7"/>
  <c r="CX455" i="7"/>
  <c r="CX447" i="7"/>
  <c r="CX439" i="7"/>
  <c r="CX431" i="7"/>
  <c r="CX423" i="7"/>
  <c r="CX415" i="7"/>
  <c r="CX407" i="7"/>
  <c r="CX399" i="7"/>
  <c r="CX391" i="7"/>
  <c r="CX383" i="7"/>
  <c r="CX375" i="7"/>
  <c r="CX367" i="7"/>
  <c r="CX359" i="7"/>
  <c r="CX351" i="7"/>
  <c r="CX343" i="7"/>
  <c r="CX303" i="7"/>
  <c r="CX295" i="7"/>
  <c r="CX287" i="7"/>
  <c r="CX279" i="7"/>
  <c r="CX271" i="7"/>
  <c r="CX131" i="7"/>
  <c r="CX123" i="7"/>
  <c r="CX115" i="7"/>
  <c r="CX107" i="7"/>
  <c r="CX99" i="7"/>
  <c r="CX91" i="7"/>
  <c r="CX83" i="7"/>
  <c r="CX75" i="7"/>
  <c r="CX67" i="7"/>
  <c r="CX59" i="7"/>
  <c r="CX51" i="7"/>
  <c r="CX43" i="7"/>
  <c r="CX35" i="7"/>
  <c r="CX27" i="7"/>
  <c r="CX19" i="7"/>
  <c r="CX11" i="7"/>
  <c r="CX3" i="7"/>
  <c r="CX263" i="7"/>
  <c r="CX1014" i="7"/>
  <c r="CX1006" i="7"/>
  <c r="CX998" i="7"/>
  <c r="CX1011" i="7"/>
  <c r="CX1003" i="7"/>
  <c r="CX995" i="7"/>
  <c r="CX979" i="7"/>
  <c r="CX947" i="7"/>
  <c r="CX883" i="7"/>
  <c r="CX739" i="7"/>
  <c r="CX707" i="7"/>
  <c r="CX675" i="7"/>
  <c r="CX643" i="7"/>
  <c r="CX611" i="7"/>
  <c r="CX579" i="7"/>
  <c r="CX987" i="7"/>
  <c r="CX971" i="7"/>
  <c r="CX963" i="7"/>
  <c r="CX955" i="7"/>
  <c r="CX939" i="7"/>
  <c r="CX931" i="7"/>
  <c r="CX923" i="7"/>
  <c r="CX915" i="7"/>
  <c r="CX907" i="7"/>
  <c r="CX899" i="7"/>
  <c r="CX891" i="7"/>
  <c r="CX875" i="7"/>
  <c r="CX867" i="7"/>
  <c r="CX859" i="7"/>
  <c r="CX851" i="7"/>
  <c r="CX843" i="7"/>
  <c r="CX835" i="7"/>
  <c r="CX827" i="7"/>
  <c r="CX819" i="7"/>
  <c r="CX811" i="7"/>
  <c r="CX803" i="7"/>
  <c r="CX795" i="7"/>
  <c r="CX787" i="7"/>
  <c r="CX779" i="7"/>
  <c r="CX771" i="7"/>
  <c r="CX763" i="7"/>
  <c r="CX755" i="7"/>
  <c r="CX747" i="7"/>
  <c r="CX731" i="7"/>
  <c r="CX723" i="7"/>
  <c r="CX715" i="7"/>
  <c r="CX699" i="7"/>
  <c r="CX691" i="7"/>
  <c r="CX683" i="7"/>
  <c r="CX667" i="7"/>
  <c r="CX659" i="7"/>
  <c r="CX651" i="7"/>
  <c r="CX635" i="7"/>
  <c r="CX627" i="7"/>
  <c r="CX619" i="7"/>
  <c r="CX603" i="7"/>
  <c r="CX595" i="7"/>
  <c r="CX587" i="7"/>
  <c r="CX571" i="7"/>
  <c r="CX563" i="7"/>
  <c r="CX555" i="7"/>
  <c r="CX539" i="7"/>
  <c r="CX531" i="7"/>
  <c r="CX523" i="7"/>
  <c r="CX507" i="7"/>
  <c r="CX499" i="7"/>
  <c r="CX491" i="7"/>
  <c r="CX475" i="7"/>
  <c r="CX467" i="7"/>
  <c r="CX459" i="7"/>
  <c r="CX451" i="7"/>
  <c r="CX443" i="7"/>
  <c r="CX435" i="7"/>
  <c r="CX427" i="7"/>
  <c r="CX419" i="7"/>
  <c r="CX411" i="7"/>
  <c r="CX403" i="7"/>
  <c r="CX395" i="7"/>
  <c r="CX387" i="7"/>
  <c r="CX379" i="7"/>
  <c r="CX371" i="7"/>
  <c r="CX363" i="7"/>
  <c r="CX355" i="7"/>
  <c r="CX347" i="7"/>
  <c r="CX335" i="7"/>
  <c r="CX327" i="7"/>
  <c r="CX319" i="7"/>
  <c r="CX311" i="7"/>
  <c r="CX255" i="7"/>
  <c r="CX247" i="7"/>
  <c r="CX239" i="7"/>
  <c r="CX231" i="7"/>
  <c r="CX223" i="7"/>
  <c r="CX215" i="7"/>
  <c r="CX207" i="7"/>
  <c r="CX199" i="7"/>
  <c r="CX191" i="7"/>
  <c r="CX183" i="7"/>
  <c r="CX175" i="7"/>
  <c r="CX167" i="7"/>
  <c r="CX159" i="7"/>
  <c r="CX151" i="7"/>
  <c r="CX143" i="7"/>
  <c r="CX990" i="7"/>
  <c r="CX982" i="7"/>
  <c r="CX974" i="7"/>
  <c r="CX966" i="7"/>
  <c r="CX950" i="7"/>
  <c r="CX942" i="7"/>
  <c r="CX934" i="7"/>
  <c r="CX918" i="7"/>
  <c r="CX854" i="7"/>
  <c r="CX846" i="7"/>
  <c r="CX838" i="7"/>
  <c r="CX830" i="7"/>
  <c r="CX822" i="7"/>
  <c r="CX814" i="7"/>
  <c r="CX806" i="7"/>
  <c r="CX798" i="7"/>
  <c r="CX790" i="7"/>
  <c r="CX782" i="7"/>
  <c r="CX774" i="7"/>
  <c r="CX766" i="7"/>
  <c r="CX758" i="7"/>
  <c r="CX742" i="7"/>
  <c r="CX734" i="7"/>
  <c r="CX726" i="7"/>
  <c r="CX710" i="7"/>
  <c r="CX702" i="7"/>
  <c r="CX694" i="7"/>
  <c r="CX678" i="7"/>
  <c r="CX670" i="7"/>
  <c r="CX662" i="7"/>
  <c r="CX646" i="7"/>
  <c r="CX638" i="7"/>
  <c r="CX630" i="7"/>
  <c r="CX614" i="7"/>
  <c r="CX606" i="7"/>
  <c r="CX598" i="7"/>
  <c r="CX582" i="7"/>
  <c r="CX983" i="7"/>
  <c r="CX855" i="7"/>
  <c r="CX823" i="7"/>
  <c r="CX791" i="7"/>
  <c r="CX743" i="7"/>
  <c r="CX615" i="7"/>
  <c r="CX519" i="7"/>
  <c r="CX339" i="7"/>
  <c r="CX307" i="7"/>
  <c r="CX275" i="7"/>
  <c r="CX243" i="7"/>
  <c r="CX211" i="7"/>
  <c r="CX179" i="7"/>
  <c r="CX147" i="7"/>
  <c r="CX103" i="7"/>
  <c r="CX71" i="7"/>
  <c r="CX39" i="7"/>
  <c r="CX7" i="7"/>
  <c r="CX970" i="7"/>
  <c r="CX938" i="7"/>
  <c r="CX930" i="7"/>
  <c r="CX842" i="7"/>
  <c r="CX810" i="7"/>
  <c r="CX778" i="7"/>
  <c r="CX750" i="7"/>
  <c r="CX730" i="7"/>
  <c r="CX690" i="7"/>
  <c r="CX650" i="7"/>
  <c r="CX642" i="7"/>
  <c r="CX622" i="7"/>
  <c r="CX602" i="7"/>
  <c r="CX558" i="7"/>
  <c r="CX526" i="7"/>
  <c r="CX494" i="7"/>
  <c r="CX470" i="7"/>
  <c r="CX462" i="7"/>
  <c r="CX454" i="7"/>
  <c r="CX446" i="7"/>
  <c r="CX438" i="7"/>
  <c r="CX430" i="7"/>
  <c r="CX422" i="7"/>
  <c r="CX382" i="7"/>
  <c r="CX374" i="7"/>
  <c r="CX366" i="7"/>
  <c r="CX358" i="7"/>
  <c r="CX350" i="7"/>
  <c r="CX342" i="7"/>
  <c r="CX334" i="7"/>
  <c r="CX326" i="7"/>
  <c r="CX278" i="7"/>
  <c r="CX270" i="7"/>
  <c r="CX218" i="7"/>
  <c r="CX210" i="7"/>
  <c r="CX150" i="7"/>
  <c r="CX142" i="7"/>
  <c r="CX90" i="7"/>
  <c r="CX82" i="7"/>
  <c r="CX22" i="7"/>
  <c r="CX322" i="7"/>
  <c r="CX2" i="7"/>
  <c r="CX1001" i="7"/>
  <c r="CX985" i="7"/>
  <c r="CX977" i="7"/>
  <c r="CX969" i="7"/>
  <c r="CX961" i="7"/>
  <c r="CX953" i="7"/>
  <c r="CX945" i="7"/>
  <c r="CX937" i="7"/>
  <c r="CX929" i="7"/>
  <c r="CX921" i="7"/>
  <c r="CX913" i="7"/>
  <c r="CX905" i="7"/>
  <c r="CX853" i="7"/>
  <c r="CX845" i="7"/>
  <c r="CX829" i="7"/>
  <c r="CX821" i="7"/>
  <c r="CX1012" i="7"/>
  <c r="CX1004" i="7"/>
  <c r="CX996" i="7"/>
  <c r="CX984" i="7"/>
  <c r="CX976" i="7"/>
  <c r="CX968" i="7"/>
  <c r="CX960" i="7"/>
  <c r="CX952" i="7"/>
  <c r="CX944" i="7"/>
  <c r="CX880" i="7"/>
  <c r="CX856" i="7"/>
  <c r="CX848" i="7"/>
  <c r="CX832" i="7"/>
  <c r="CX824" i="7"/>
  <c r="CX12" i="7"/>
  <c r="CX418" i="7"/>
  <c r="CX801" i="7"/>
  <c r="CX777" i="7"/>
  <c r="CX761" i="7"/>
  <c r="CX677" i="7"/>
  <c r="CX669" i="7"/>
  <c r="CX661" i="7"/>
  <c r="CX653" i="7"/>
  <c r="CX645" i="7"/>
  <c r="CX637" i="7"/>
  <c r="CX629" i="7"/>
  <c r="CX621" i="7"/>
  <c r="CX613" i="7"/>
  <c r="CX605" i="7"/>
  <c r="CX597" i="7"/>
  <c r="CX589" i="7"/>
  <c r="CX581" i="7"/>
  <c r="CX497" i="7"/>
  <c r="CX489" i="7"/>
  <c r="CX481" i="7"/>
  <c r="CX453" i="7"/>
  <c r="CX445" i="7"/>
  <c r="CX437" i="7"/>
  <c r="CX429" i="7"/>
  <c r="CX385" i="7"/>
  <c r="CX377" i="7"/>
  <c r="CX369" i="7"/>
  <c r="CX361" i="7"/>
  <c r="CX325" i="7"/>
  <c r="CX317" i="7"/>
  <c r="CX289" i="7"/>
  <c r="CX277" i="7"/>
  <c r="CX257" i="7"/>
  <c r="CX245" i="7"/>
  <c r="CX225" i="7"/>
  <c r="CX213" i="7"/>
  <c r="CX193" i="7"/>
  <c r="CX181" i="7"/>
  <c r="CX161" i="7"/>
  <c r="CX149" i="7"/>
  <c r="CX129" i="7"/>
  <c r="CX117" i="7"/>
  <c r="CX97" i="7"/>
  <c r="CX85" i="7"/>
  <c r="CX65" i="7"/>
  <c r="CX53" i="7"/>
  <c r="CX33" i="7"/>
  <c r="CX89" i="7"/>
  <c r="CX217" i="7"/>
  <c r="CX820" i="7"/>
  <c r="CX804" i="7"/>
  <c r="CX796" i="7"/>
  <c r="CX788" i="7"/>
  <c r="CX772" i="7"/>
  <c r="CX696" i="7"/>
  <c r="CX688" i="7"/>
  <c r="CX680" i="7"/>
  <c r="CX672" i="7"/>
  <c r="CX664" i="7"/>
  <c r="CX656" i="7"/>
  <c r="CX648" i="7"/>
  <c r="CX640" i="7"/>
  <c r="CX632" i="7"/>
  <c r="CX624" i="7"/>
  <c r="CX516" i="7"/>
  <c r="CX508" i="7"/>
  <c r="CX500" i="7"/>
  <c r="CX492" i="7"/>
  <c r="CX484" i="7"/>
  <c r="CX456" i="7"/>
  <c r="CX448" i="7"/>
  <c r="CX440" i="7"/>
  <c r="CX392" i="7"/>
  <c r="CX384" i="7"/>
  <c r="CX376" i="7"/>
  <c r="CX328" i="7"/>
  <c r="CX292" i="7"/>
  <c r="CX260" i="7"/>
  <c r="CX228" i="7"/>
  <c r="CX196" i="7"/>
  <c r="CX164" i="7"/>
  <c r="CX132" i="7"/>
  <c r="CX100" i="7"/>
  <c r="CX68" i="7"/>
  <c r="CX36" i="7"/>
  <c r="CX41" i="7"/>
  <c r="CX105" i="7"/>
  <c r="CX169" i="7"/>
  <c r="CX233" i="7"/>
  <c r="CX297" i="7"/>
  <c r="CX468" i="7"/>
  <c r="CX967" i="7"/>
  <c r="CX831" i="7"/>
  <c r="CX799" i="7"/>
  <c r="CX767" i="7"/>
  <c r="CX711" i="7"/>
  <c r="CX583" i="7"/>
  <c r="CX515" i="7"/>
  <c r="CX315" i="7"/>
  <c r="CX283" i="7"/>
  <c r="CX251" i="7"/>
  <c r="CX219" i="7"/>
  <c r="CX187" i="7"/>
  <c r="CX155" i="7"/>
  <c r="CX111" i="7"/>
  <c r="CX79" i="7"/>
  <c r="CX47" i="7"/>
  <c r="CX15" i="7"/>
  <c r="CX1010" i="7"/>
  <c r="CX978" i="7"/>
  <c r="CX958" i="7"/>
  <c r="CX910" i="7"/>
  <c r="CX902" i="7"/>
  <c r="CX894" i="7"/>
  <c r="CX886" i="7"/>
  <c r="CX878" i="7"/>
  <c r="CX870" i="7"/>
  <c r="CX862" i="7"/>
  <c r="CX850" i="7"/>
  <c r="CX818" i="7"/>
  <c r="CX786" i="7"/>
  <c r="CX746" i="7"/>
  <c r="CX738" i="7"/>
  <c r="CX718" i="7"/>
  <c r="CX698" i="7"/>
  <c r="CX658" i="7"/>
  <c r="CX618" i="7"/>
  <c r="CX610" i="7"/>
  <c r="CX590" i="7"/>
  <c r="CX554" i="7"/>
  <c r="CX522" i="7"/>
  <c r="CX490" i="7"/>
  <c r="CX414" i="7"/>
  <c r="CX406" i="7"/>
  <c r="CX398" i="7"/>
  <c r="CX390" i="7"/>
  <c r="CX314" i="7"/>
  <c r="CX302" i="7"/>
  <c r="CX294" i="7"/>
  <c r="CX286" i="7"/>
  <c r="CX266" i="7"/>
  <c r="CX258" i="7"/>
  <c r="CX250" i="7"/>
  <c r="CX242" i="7"/>
  <c r="CX234" i="7"/>
  <c r="CX226" i="7"/>
  <c r="CX198" i="7"/>
  <c r="CX190" i="7"/>
  <c r="CX182" i="7"/>
  <c r="CX174" i="7"/>
  <c r="CX166" i="7"/>
  <c r="CX158" i="7"/>
  <c r="CX138" i="7"/>
  <c r="CX130" i="7"/>
  <c r="CX122" i="7"/>
  <c r="CX114" i="7"/>
  <c r="CX106" i="7"/>
  <c r="CX98" i="7"/>
  <c r="CX70" i="7"/>
  <c r="CX62" i="7"/>
  <c r="CX54" i="7"/>
  <c r="CX46" i="7"/>
  <c r="CX38" i="7"/>
  <c r="CX30" i="7"/>
  <c r="CX10" i="7"/>
  <c r="CX997" i="7"/>
  <c r="CX901" i="7"/>
  <c r="CX893" i="7"/>
  <c r="CX885" i="7"/>
  <c r="CX877" i="7"/>
  <c r="CX869" i="7"/>
  <c r="CX837" i="7"/>
  <c r="CX386" i="7"/>
  <c r="CX932" i="7"/>
  <c r="CX924" i="7"/>
  <c r="CX916" i="7"/>
  <c r="CX908" i="7"/>
  <c r="CX876" i="7"/>
  <c r="CX860" i="7"/>
  <c r="CX852" i="7"/>
  <c r="CX836" i="7"/>
  <c r="CX828" i="7"/>
  <c r="CX324" i="7"/>
  <c r="CX224" i="7"/>
  <c r="CX96" i="7"/>
  <c r="CX809" i="7"/>
  <c r="CX793" i="7"/>
  <c r="CX785" i="7"/>
  <c r="CX765" i="7"/>
  <c r="CX749" i="7"/>
  <c r="CX741" i="7"/>
  <c r="CX733" i="7"/>
  <c r="CX725" i="7"/>
  <c r="CX717" i="7"/>
  <c r="CX709" i="7"/>
  <c r="CX701" i="7"/>
  <c r="CX693" i="7"/>
  <c r="CX685" i="7"/>
  <c r="CX569" i="7"/>
  <c r="CX561" i="7"/>
  <c r="CX553" i="7"/>
  <c r="CX545" i="7"/>
  <c r="CX537" i="7"/>
  <c r="CX529" i="7"/>
  <c r="CX521" i="7"/>
  <c r="CX513" i="7"/>
  <c r="CX505" i="7"/>
  <c r="CX469" i="7"/>
  <c r="CX461" i="7"/>
  <c r="CX417" i="7"/>
  <c r="CX409" i="7"/>
  <c r="CX401" i="7"/>
  <c r="CX393" i="7"/>
  <c r="CX357" i="7"/>
  <c r="CX349" i="7"/>
  <c r="CX341" i="7"/>
  <c r="CX333" i="7"/>
  <c r="CX305" i="7"/>
  <c r="CX285" i="7"/>
  <c r="CX253" i="7"/>
  <c r="CX221" i="7"/>
  <c r="CX189" i="7"/>
  <c r="CX157" i="7"/>
  <c r="CX125" i="7"/>
  <c r="CX93" i="7"/>
  <c r="CX61" i="7"/>
  <c r="CX29" i="7"/>
  <c r="CX9" i="7"/>
  <c r="CX812" i="7"/>
  <c r="CX780" i="7"/>
  <c r="CX760" i="7"/>
  <c r="CX752" i="7"/>
  <c r="CX744" i="7"/>
  <c r="CX736" i="7"/>
  <c r="CX728" i="7"/>
  <c r="CX720" i="7"/>
  <c r="CX712" i="7"/>
  <c r="CX704" i="7"/>
  <c r="CX620" i="7"/>
  <c r="CX612" i="7"/>
  <c r="CX604" i="7"/>
  <c r="CX596" i="7"/>
  <c r="CX588" i="7"/>
  <c r="CX580" i="7"/>
  <c r="CX572" i="7"/>
  <c r="CX564" i="7"/>
  <c r="CX556" i="7"/>
  <c r="CX548" i="7"/>
  <c r="CX540" i="7"/>
  <c r="CX532" i="7"/>
  <c r="CX524" i="7"/>
  <c r="CX476" i="7"/>
  <c r="CX464" i="7"/>
  <c r="CX428" i="7"/>
  <c r="CX420" i="7"/>
  <c r="CX412" i="7"/>
  <c r="CX400" i="7"/>
  <c r="CX364" i="7"/>
  <c r="CX356" i="7"/>
  <c r="CX348" i="7"/>
  <c r="CX336" i="7"/>
  <c r="CX316" i="7"/>
  <c r="CX300" i="7"/>
  <c r="CX280" i="7"/>
  <c r="CX268" i="7"/>
  <c r="CX248" i="7"/>
  <c r="CX236" i="7"/>
  <c r="CX216" i="7"/>
  <c r="CX204" i="7"/>
  <c r="CX184" i="7"/>
  <c r="CX172" i="7"/>
  <c r="CX152" i="7"/>
  <c r="CX140" i="7"/>
  <c r="CX120" i="7"/>
  <c r="CX108" i="7"/>
  <c r="CX88" i="7"/>
  <c r="CX76" i="7"/>
  <c r="CX56" i="7"/>
  <c r="CX44" i="7"/>
  <c r="CX24" i="7"/>
  <c r="CX8" i="7"/>
  <c r="CX48" i="7"/>
  <c r="CX112" i="7"/>
  <c r="CX176" i="7"/>
  <c r="CX240" i="7"/>
  <c r="CX340" i="7"/>
  <c r="CX681" i="7"/>
  <c r="CX21" i="7"/>
  <c r="CX951" i="7"/>
  <c r="CX839" i="7"/>
  <c r="CX807" i="7"/>
  <c r="CX775" i="7"/>
  <c r="CX679" i="7"/>
  <c r="CX551" i="7"/>
  <c r="CX487" i="7"/>
  <c r="CX323" i="7"/>
  <c r="CX291" i="7"/>
  <c r="CX259" i="7"/>
  <c r="CX227" i="7"/>
  <c r="CX195" i="7"/>
  <c r="CX163" i="7"/>
  <c r="CX119" i="7"/>
  <c r="CX87" i="7"/>
  <c r="CX55" i="7"/>
  <c r="CX23" i="7"/>
  <c r="CX986" i="7"/>
  <c r="CX954" i="7"/>
  <c r="CX946" i="7"/>
  <c r="CX926" i="7"/>
  <c r="CX858" i="7"/>
  <c r="CX826" i="7"/>
  <c r="CX794" i="7"/>
  <c r="CX762" i="7"/>
  <c r="CX754" i="7"/>
  <c r="CX714" i="7"/>
  <c r="CX706" i="7"/>
  <c r="CX686" i="7"/>
  <c r="CX666" i="7"/>
  <c r="CX626" i="7"/>
  <c r="CX586" i="7"/>
  <c r="CX578" i="7"/>
  <c r="CX570" i="7"/>
  <c r="CX562" i="7"/>
  <c r="CX546" i="7"/>
  <c r="CX538" i="7"/>
  <c r="CX530" i="7"/>
  <c r="CX514" i="7"/>
  <c r="CX506" i="7"/>
  <c r="CX498" i="7"/>
  <c r="CX482" i="7"/>
  <c r="CX474" i="7"/>
  <c r="CX466" i="7"/>
  <c r="CX458" i="7"/>
  <c r="CX450" i="7"/>
  <c r="CX442" i="7"/>
  <c r="CX434" i="7"/>
  <c r="CX426" i="7"/>
  <c r="CX378" i="7"/>
  <c r="CX370" i="7"/>
  <c r="CX362" i="7"/>
  <c r="CX354" i="7"/>
  <c r="CX346" i="7"/>
  <c r="CX338" i="7"/>
  <c r="CX330" i="7"/>
  <c r="CX282" i="7"/>
  <c r="CX274" i="7"/>
  <c r="CX214" i="7"/>
  <c r="CX206" i="7"/>
  <c r="CX154" i="7"/>
  <c r="CX146" i="7"/>
  <c r="CX86" i="7"/>
  <c r="CX78" i="7"/>
  <c r="CX26" i="7"/>
  <c r="CX18" i="7"/>
  <c r="CX6" i="7"/>
  <c r="CX1013" i="7"/>
  <c r="CX1005" i="7"/>
  <c r="CX989" i="7"/>
  <c r="CX981" i="7"/>
  <c r="CX973" i="7"/>
  <c r="CX965" i="7"/>
  <c r="CX957" i="7"/>
  <c r="CX949" i="7"/>
  <c r="CX941" i="7"/>
  <c r="CX933" i="7"/>
  <c r="CX925" i="7"/>
  <c r="CX917" i="7"/>
  <c r="CX909" i="7"/>
  <c r="CX833" i="7"/>
  <c r="CX1016" i="7"/>
  <c r="CX1008" i="7"/>
  <c r="CX1000" i="7"/>
  <c r="CX992" i="7"/>
  <c r="CX980" i="7"/>
  <c r="CX972" i="7"/>
  <c r="CX964" i="7"/>
  <c r="CX956" i="7"/>
  <c r="CX948" i="7"/>
  <c r="CX940" i="7"/>
  <c r="CX900" i="7"/>
  <c r="CX892" i="7"/>
  <c r="CX884" i="7"/>
  <c r="CX868" i="7"/>
  <c r="CX844" i="7"/>
  <c r="CX813" i="7"/>
  <c r="CX797" i="7"/>
  <c r="CX789" i="7"/>
  <c r="CX781" i="7"/>
  <c r="CX773" i="7"/>
  <c r="CX673" i="7"/>
  <c r="CX665" i="7"/>
  <c r="CX657" i="7"/>
  <c r="CX649" i="7"/>
  <c r="CX641" i="7"/>
  <c r="CX633" i="7"/>
  <c r="CX625" i="7"/>
  <c r="CX617" i="7"/>
  <c r="CX609" i="7"/>
  <c r="CX601" i="7"/>
  <c r="CX593" i="7"/>
  <c r="CX585" i="7"/>
  <c r="CX493" i="7"/>
  <c r="CX485" i="7"/>
  <c r="CX477" i="7"/>
  <c r="CX449" i="7"/>
  <c r="CX441" i="7"/>
  <c r="CX433" i="7"/>
  <c r="CX425" i="7"/>
  <c r="CX389" i="7"/>
  <c r="CX381" i="7"/>
  <c r="CX373" i="7"/>
  <c r="CX365" i="7"/>
  <c r="CX321" i="7"/>
  <c r="CX313" i="7"/>
  <c r="CX293" i="7"/>
  <c r="CX273" i="7"/>
  <c r="CX261" i="7"/>
  <c r="CX241" i="7"/>
  <c r="CX229" i="7"/>
  <c r="CX209" i="7"/>
  <c r="CX197" i="7"/>
  <c r="CX177" i="7"/>
  <c r="CX165" i="7"/>
  <c r="CX145" i="7"/>
  <c r="CX133" i="7"/>
  <c r="CX113" i="7"/>
  <c r="CX101" i="7"/>
  <c r="CX81" i="7"/>
  <c r="CX69" i="7"/>
  <c r="CX49" i="7"/>
  <c r="CX37" i="7"/>
  <c r="CX153" i="7"/>
  <c r="CX281" i="7"/>
  <c r="CX808" i="7"/>
  <c r="CX776" i="7"/>
  <c r="CX692" i="7"/>
  <c r="CX684" i="7"/>
  <c r="CX676" i="7"/>
  <c r="CX668" i="7"/>
  <c r="CX660" i="7"/>
  <c r="CX652" i="7"/>
  <c r="CX644" i="7"/>
  <c r="CX636" i="7"/>
  <c r="CX628" i="7"/>
  <c r="CX512" i="7"/>
  <c r="CX504" i="7"/>
  <c r="CX496" i="7"/>
  <c r="CX488" i="7"/>
  <c r="CX480" i="7"/>
  <c r="CX472" i="7"/>
  <c r="CX424" i="7"/>
  <c r="CX416" i="7"/>
  <c r="CX408" i="7"/>
  <c r="CX360" i="7"/>
  <c r="CX352" i="7"/>
  <c r="CX344" i="7"/>
  <c r="CX312" i="7"/>
  <c r="CX276" i="7"/>
  <c r="CX244" i="7"/>
  <c r="CX212" i="7"/>
  <c r="CX180" i="7"/>
  <c r="CX148" i="7"/>
  <c r="CX116" i="7"/>
  <c r="CX84" i="7"/>
  <c r="CX52" i="7"/>
  <c r="CX757" i="7"/>
  <c r="CX887" i="7"/>
  <c r="CX847" i="7"/>
  <c r="CX815" i="7"/>
  <c r="CX783" i="7"/>
  <c r="CX647" i="7"/>
  <c r="CX547" i="7"/>
  <c r="CX483" i="7"/>
  <c r="CX331" i="7"/>
  <c r="CX299" i="7"/>
  <c r="CX267" i="7"/>
  <c r="CX235" i="7"/>
  <c r="CX203" i="7"/>
  <c r="CX171" i="7"/>
  <c r="CX139" i="7"/>
  <c r="CX127" i="7"/>
  <c r="CX95" i="7"/>
  <c r="CX63" i="7"/>
  <c r="CX31" i="7"/>
  <c r="CX1002" i="7"/>
  <c r="CX994" i="7"/>
  <c r="CX962" i="7"/>
  <c r="CX922" i="7"/>
  <c r="CX914" i="7"/>
  <c r="CX906" i="7"/>
  <c r="CX898" i="7"/>
  <c r="CX890" i="7"/>
  <c r="CX882" i="7"/>
  <c r="CX874" i="7"/>
  <c r="CX866" i="7"/>
  <c r="CX834" i="7"/>
  <c r="CX802" i="7"/>
  <c r="CX770" i="7"/>
  <c r="CX722" i="7"/>
  <c r="CX682" i="7"/>
  <c r="CX674" i="7"/>
  <c r="CX654" i="7"/>
  <c r="CX634" i="7"/>
  <c r="CX594" i="7"/>
  <c r="CX574" i="7"/>
  <c r="CX566" i="7"/>
  <c r="CX550" i="7"/>
  <c r="CX542" i="7"/>
  <c r="CX534" i="7"/>
  <c r="CX518" i="7"/>
  <c r="CX510" i="7"/>
  <c r="CX502" i="7"/>
  <c r="CX486" i="7"/>
  <c r="CX478" i="7"/>
  <c r="CX410" i="7"/>
  <c r="CX402" i="7"/>
  <c r="CX394" i="7"/>
  <c r="CX318" i="7"/>
  <c r="CX310" i="7"/>
  <c r="CX298" i="7"/>
  <c r="CX290" i="7"/>
  <c r="CX262" i="7"/>
  <c r="CX254" i="7"/>
  <c r="CX246" i="7"/>
  <c r="CX238" i="7"/>
  <c r="CX230" i="7"/>
  <c r="CX222" i="7"/>
  <c r="CX202" i="7"/>
  <c r="CX194" i="7"/>
  <c r="CX186" i="7"/>
  <c r="CX178" i="7"/>
  <c r="CX170" i="7"/>
  <c r="CX162" i="7"/>
  <c r="CX134" i="7"/>
  <c r="CX126" i="7"/>
  <c r="CX118" i="7"/>
  <c r="CX110" i="7"/>
  <c r="CX102" i="7"/>
  <c r="CX94" i="7"/>
  <c r="CX74" i="7"/>
  <c r="CX66" i="7"/>
  <c r="CX58" i="7"/>
  <c r="CX50" i="7"/>
  <c r="CX42" i="7"/>
  <c r="CX34" i="7"/>
  <c r="CX14" i="7"/>
  <c r="CX1009" i="7"/>
  <c r="CX993" i="7"/>
  <c r="CX897" i="7"/>
  <c r="CX889" i="7"/>
  <c r="CX881" i="7"/>
  <c r="CX873" i="7"/>
  <c r="CX865" i="7"/>
  <c r="CX857" i="7"/>
  <c r="CX849" i="7"/>
  <c r="CX841" i="7"/>
  <c r="CX825" i="7"/>
  <c r="CX936" i="7"/>
  <c r="CX928" i="7"/>
  <c r="CX920" i="7"/>
  <c r="CX912" i="7"/>
  <c r="CX904" i="7"/>
  <c r="CX896" i="7"/>
  <c r="CX888" i="7"/>
  <c r="CX872" i="7"/>
  <c r="CX864" i="7"/>
  <c r="CX840" i="7"/>
  <c r="CX436" i="7"/>
  <c r="CX288" i="7"/>
  <c r="CX160" i="7"/>
  <c r="CX32" i="7"/>
  <c r="CX805" i="7"/>
  <c r="CX769" i="7"/>
  <c r="CX753" i="7"/>
  <c r="CX745" i="7"/>
  <c r="CX737" i="7"/>
  <c r="CX729" i="7"/>
  <c r="CX721" i="7"/>
  <c r="CX713" i="7"/>
  <c r="CX705" i="7"/>
  <c r="CX697" i="7"/>
  <c r="CX689" i="7"/>
  <c r="CX573" i="7"/>
  <c r="CX565" i="7"/>
  <c r="CX557" i="7"/>
  <c r="CX549" i="7"/>
  <c r="CX541" i="7"/>
  <c r="CX533" i="7"/>
  <c r="CX525" i="7"/>
  <c r="CX517" i="7"/>
  <c r="CX509" i="7"/>
  <c r="CX473" i="7"/>
  <c r="CX465" i="7"/>
  <c r="CX457" i="7"/>
  <c r="CX421" i="7"/>
  <c r="CX413" i="7"/>
  <c r="CX405" i="7"/>
  <c r="CX397" i="7"/>
  <c r="CX353" i="7"/>
  <c r="CX345" i="7"/>
  <c r="CX337" i="7"/>
  <c r="CX329" i="7"/>
  <c r="CX309" i="7"/>
  <c r="CX301" i="7"/>
  <c r="CX269" i="7"/>
  <c r="CX237" i="7"/>
  <c r="CX205" i="7"/>
  <c r="CX173" i="7"/>
  <c r="CX141" i="7"/>
  <c r="CX109" i="7"/>
  <c r="CX77" i="7"/>
  <c r="CX45" i="7"/>
  <c r="CX17" i="7"/>
  <c r="CX816" i="7"/>
  <c r="CX800" i="7"/>
  <c r="CX792" i="7"/>
  <c r="CX784" i="7"/>
  <c r="CX764" i="7"/>
  <c r="CX756" i="7"/>
  <c r="CX748" i="7"/>
  <c r="CX740" i="7"/>
  <c r="CX732" i="7"/>
  <c r="CX724" i="7"/>
  <c r="CX716" i="7"/>
  <c r="CX708" i="7"/>
  <c r="CX700" i="7"/>
  <c r="CX616" i="7"/>
  <c r="CX608" i="7"/>
  <c r="CX600" i="7"/>
  <c r="CX592" i="7"/>
  <c r="CX584" i="7"/>
  <c r="CX576" i="7"/>
  <c r="CX568" i="7"/>
  <c r="CX560" i="7"/>
  <c r="CX552" i="7"/>
  <c r="CX544" i="7"/>
  <c r="CX536" i="7"/>
  <c r="CX528" i="7"/>
  <c r="CX520" i="7"/>
  <c r="CX460" i="7"/>
  <c r="CX452" i="7"/>
  <c r="CX444" i="7"/>
  <c r="CX432" i="7"/>
  <c r="CX396" i="7"/>
  <c r="CX388" i="7"/>
  <c r="CX380" i="7"/>
  <c r="CX368" i="7"/>
  <c r="CX332" i="7"/>
  <c r="CX320" i="7"/>
  <c r="CX296" i="7"/>
  <c r="CX284" i="7"/>
  <c r="CX264" i="7"/>
  <c r="CX252" i="7"/>
  <c r="CX232" i="7"/>
  <c r="CX220" i="7"/>
  <c r="CX200" i="7"/>
  <c r="CX188" i="7"/>
  <c r="CX168" i="7"/>
  <c r="CX156" i="7"/>
  <c r="CX136" i="7"/>
  <c r="CX124" i="7"/>
  <c r="CX104" i="7"/>
  <c r="CX92" i="7"/>
  <c r="CX72" i="7"/>
  <c r="CX60" i="7"/>
  <c r="CX40" i="7"/>
  <c r="CX28" i="7"/>
  <c r="CX16" i="7"/>
  <c r="CX20" i="7"/>
  <c r="CX817" i="7"/>
  <c r="CM1014" i="7"/>
  <c r="CM1001" i="7"/>
  <c r="CM953" i="7"/>
  <c r="CM381" i="7"/>
  <c r="CM169" i="7"/>
  <c r="CM773" i="7"/>
  <c r="CM988" i="7"/>
  <c r="CM92" i="7"/>
  <c r="CM60" i="7"/>
  <c r="CM28" i="7"/>
  <c r="CM180" i="7"/>
  <c r="CM770" i="7"/>
  <c r="CM706" i="7"/>
  <c r="CM642" i="7"/>
  <c r="CM578" i="7"/>
  <c r="CM514" i="7"/>
  <c r="CM450" i="7"/>
  <c r="CM386" i="7"/>
  <c r="CM206" i="7"/>
  <c r="CM334" i="7"/>
  <c r="CM926" i="7"/>
  <c r="CM894" i="7"/>
  <c r="CM862" i="7"/>
  <c r="CM830" i="7"/>
  <c r="CM210" i="7"/>
  <c r="CM817" i="7"/>
  <c r="CM856" i="7"/>
  <c r="CM600" i="7"/>
  <c r="CM296" i="7"/>
  <c r="CM987" i="7"/>
  <c r="CM843" i="7"/>
  <c r="CM715" i="7"/>
  <c r="CM587" i="7"/>
  <c r="CM459" i="7"/>
  <c r="CM327" i="7"/>
  <c r="CM255" i="7"/>
  <c r="CM163" i="7"/>
  <c r="CM79" i="7"/>
  <c r="CM15" i="7"/>
  <c r="CM310" i="7"/>
  <c r="CM253" i="7"/>
  <c r="CM623" i="7"/>
  <c r="CM132" i="7"/>
  <c r="CM559" i="7"/>
  <c r="CM872" i="7"/>
  <c r="CM260" i="7"/>
  <c r="CM545" i="7"/>
  <c r="CM943" i="7"/>
  <c r="CM182" i="7"/>
  <c r="CM609" i="7"/>
  <c r="CM1007" i="7"/>
  <c r="CM170" i="7"/>
  <c r="CM241" i="7"/>
  <c r="CM476" i="7"/>
  <c r="CM611" i="7"/>
  <c r="CM789" i="7"/>
  <c r="CM860" i="7"/>
  <c r="CM931" i="7"/>
  <c r="CM73" i="7"/>
  <c r="CM298" i="7"/>
  <c r="CM412" i="7"/>
  <c r="CM547" i="7"/>
  <c r="CM1012" i="7"/>
  <c r="CM58" i="7"/>
  <c r="CM157" i="7"/>
  <c r="CM228" i="7"/>
  <c r="CM342" i="7"/>
  <c r="CM392" i="7"/>
  <c r="CM520" i="7"/>
  <c r="CM648" i="7"/>
  <c r="CM776" i="7"/>
  <c r="CM904" i="7"/>
  <c r="CM17" i="7"/>
  <c r="CM81" i="7"/>
  <c r="CM152" i="7"/>
  <c r="CM266" i="7"/>
  <c r="CM337" i="7"/>
  <c r="CM437" i="7"/>
  <c r="CM565" i="7"/>
  <c r="CM693" i="7"/>
  <c r="CM821" i="7"/>
  <c r="CM949" i="7"/>
  <c r="CM21" i="7"/>
  <c r="CM53" i="7"/>
  <c r="CM85" i="7"/>
  <c r="CM129" i="7"/>
  <c r="CM193" i="7"/>
  <c r="CM257" i="7"/>
  <c r="CM321" i="7"/>
  <c r="CM421" i="7"/>
  <c r="CM549" i="7"/>
  <c r="CM14" i="7"/>
  <c r="CM46" i="7"/>
  <c r="CM78" i="7"/>
  <c r="CM109" i="7"/>
  <c r="CM173" i="7"/>
  <c r="CM237" i="7"/>
  <c r="CM301" i="7"/>
  <c r="CM365" i="7"/>
  <c r="CM497" i="7"/>
  <c r="CM625" i="7"/>
  <c r="CM982" i="7"/>
  <c r="CM950" i="7"/>
  <c r="CM290" i="7"/>
  <c r="CM655" i="7"/>
  <c r="CM785" i="7"/>
  <c r="CM844" i="7"/>
  <c r="CM588" i="7"/>
  <c r="CM264" i="7"/>
  <c r="CM967" i="7"/>
  <c r="CM915" i="7"/>
  <c r="CM851" i="7"/>
  <c r="CM787" i="7"/>
  <c r="CM723" i="7"/>
  <c r="CM659" i="7"/>
  <c r="CM595" i="7"/>
  <c r="CM531" i="7"/>
  <c r="CM467" i="7"/>
  <c r="CM403" i="7"/>
  <c r="CM343" i="7"/>
  <c r="CM299" i="7"/>
  <c r="CM243" i="7"/>
  <c r="CM187" i="7"/>
  <c r="CM143" i="7"/>
  <c r="CM87" i="7"/>
  <c r="CM23" i="7"/>
  <c r="CM1005" i="7"/>
  <c r="CM961" i="7"/>
  <c r="CM413" i="7"/>
  <c r="CM137" i="7"/>
  <c r="CM933" i="7"/>
  <c r="CM956" i="7"/>
  <c r="CM72" i="7"/>
  <c r="CM40" i="7"/>
  <c r="CM8" i="7"/>
  <c r="CM794" i="7"/>
  <c r="CM730" i="7"/>
  <c r="CM666" i="7"/>
  <c r="CM602" i="7"/>
  <c r="CM538" i="7"/>
  <c r="CM474" i="7"/>
  <c r="CM410" i="7"/>
  <c r="CM158" i="7"/>
  <c r="CM286" i="7"/>
  <c r="CM938" i="7"/>
  <c r="CM906" i="7"/>
  <c r="CM874" i="7"/>
  <c r="CM842" i="7"/>
  <c r="CM306" i="7"/>
  <c r="CM847" i="7"/>
  <c r="CM753" i="7"/>
  <c r="CM792" i="7"/>
  <c r="CM536" i="7"/>
  <c r="CM232" i="7"/>
  <c r="CM939" i="7"/>
  <c r="CM811" i="7"/>
  <c r="CM683" i="7"/>
  <c r="CM555" i="7"/>
  <c r="CM427" i="7"/>
  <c r="CM323" i="7"/>
  <c r="CM231" i="7"/>
  <c r="CM159" i="7"/>
  <c r="CM83" i="7"/>
  <c r="CM19" i="7"/>
  <c r="CM579" i="7"/>
  <c r="CM835" i="7"/>
  <c r="CM925" i="7"/>
  <c r="CM861" i="7"/>
  <c r="CM797" i="7"/>
  <c r="CM733" i="7"/>
  <c r="CM669" i="7"/>
  <c r="CM557" i="7"/>
  <c r="CM281" i="7"/>
  <c r="CM944" i="7"/>
  <c r="CM880" i="7"/>
  <c r="CM816" i="7"/>
  <c r="CM752" i="7"/>
  <c r="CM688" i="7"/>
  <c r="CM624" i="7"/>
  <c r="CM560" i="7"/>
  <c r="CM496" i="7"/>
  <c r="CM432" i="7"/>
  <c r="CM368" i="7"/>
  <c r="CM304" i="7"/>
  <c r="CM240" i="7"/>
  <c r="CM176" i="7"/>
  <c r="CM112" i="7"/>
  <c r="CM790" i="7"/>
  <c r="CM726" i="7"/>
  <c r="CM662" i="7"/>
  <c r="CM598" i="7"/>
  <c r="CM534" i="7"/>
  <c r="CM470" i="7"/>
  <c r="CM406" i="7"/>
  <c r="CM165" i="7"/>
  <c r="CM293" i="7"/>
  <c r="CM425" i="7"/>
  <c r="CM553" i="7"/>
  <c r="CB1016" i="7"/>
  <c r="CB1014" i="7"/>
  <c r="CB1012" i="7"/>
  <c r="CB1010" i="7"/>
  <c r="CB1008" i="7"/>
  <c r="CB1006" i="7"/>
  <c r="CB1004" i="7"/>
  <c r="CB1002" i="7"/>
  <c r="CB1000" i="7"/>
  <c r="CB998" i="7"/>
  <c r="CB996" i="7"/>
  <c r="CB994" i="7"/>
  <c r="CB992" i="7"/>
  <c r="CB990" i="7"/>
  <c r="CB988" i="7"/>
  <c r="CB986" i="7"/>
  <c r="CB984" i="7"/>
  <c r="CB982" i="7"/>
  <c r="CB980" i="7"/>
  <c r="CB978" i="7"/>
  <c r="CB976" i="7"/>
  <c r="CB974" i="7"/>
  <c r="CB972" i="7"/>
  <c r="CB970" i="7"/>
  <c r="CB968" i="7"/>
  <c r="CB966" i="7"/>
  <c r="CB964" i="7"/>
  <c r="CB962" i="7"/>
  <c r="CB960" i="7"/>
  <c r="CB958" i="7"/>
  <c r="CB956" i="7"/>
  <c r="CB954" i="7"/>
  <c r="CB952" i="7"/>
  <c r="CB950" i="7"/>
  <c r="CB948" i="7"/>
  <c r="CB946" i="7"/>
  <c r="CB944" i="7"/>
  <c r="CB942" i="7"/>
  <c r="CB940" i="7"/>
  <c r="CB938" i="7"/>
  <c r="CB256" i="7"/>
  <c r="CB252" i="7"/>
  <c r="CB248" i="7"/>
  <c r="CB244" i="7"/>
  <c r="CB240" i="7"/>
  <c r="CB236" i="7"/>
  <c r="CB232" i="7"/>
  <c r="CB228" i="7"/>
  <c r="CB224" i="7"/>
  <c r="CB220" i="7"/>
  <c r="CB216" i="7"/>
  <c r="CB212" i="7"/>
  <c r="CB208" i="7"/>
  <c r="CB204" i="7"/>
  <c r="CB200" i="7"/>
  <c r="CB196" i="7"/>
  <c r="CB192" i="7"/>
  <c r="CB188" i="7"/>
  <c r="CB184" i="7"/>
  <c r="CB180" i="7"/>
  <c r="CB176" i="7"/>
  <c r="CB172" i="7"/>
  <c r="CB168" i="7"/>
  <c r="CB164" i="7"/>
  <c r="CB160" i="7"/>
  <c r="CB156" i="7"/>
  <c r="CB152" i="7"/>
  <c r="CB148" i="7"/>
  <c r="CB144" i="7"/>
  <c r="CB140" i="7"/>
  <c r="CB136" i="7"/>
  <c r="CB132" i="7"/>
  <c r="CB128" i="7"/>
  <c r="CB124" i="7"/>
  <c r="CB120" i="7"/>
  <c r="CB116" i="7"/>
  <c r="CB112" i="7"/>
  <c r="CB108" i="7"/>
  <c r="CB104" i="7"/>
  <c r="CB100" i="7"/>
  <c r="CB96" i="7"/>
  <c r="CB92" i="7"/>
  <c r="CB88" i="7"/>
  <c r="CB84" i="7"/>
  <c r="CB80" i="7"/>
  <c r="CB76" i="7"/>
  <c r="CB72" i="7"/>
  <c r="CB68" i="7"/>
  <c r="CB64" i="7"/>
  <c r="CB60" i="7"/>
  <c r="CB56" i="7"/>
  <c r="CB52" i="7"/>
  <c r="CB48" i="7"/>
  <c r="CB44" i="7"/>
  <c r="CB40" i="7"/>
  <c r="CB36" i="7"/>
  <c r="CB32" i="7"/>
  <c r="CB28" i="7"/>
  <c r="CB24" i="7"/>
  <c r="CB20" i="7"/>
  <c r="CB16" i="7"/>
  <c r="CB12" i="7"/>
  <c r="CB8" i="7"/>
  <c r="CB4" i="7"/>
  <c r="CB1015" i="7"/>
  <c r="CB1013" i="7"/>
  <c r="CB1011" i="7"/>
  <c r="CB1009" i="7"/>
  <c r="CB1007" i="7"/>
  <c r="CB1005" i="7"/>
  <c r="CB1003" i="7"/>
  <c r="CB1001" i="7"/>
  <c r="CB999" i="7"/>
  <c r="CB997" i="7"/>
  <c r="CB995" i="7"/>
  <c r="CB993" i="7"/>
  <c r="CB991" i="7"/>
  <c r="CB989" i="7"/>
  <c r="CB987" i="7"/>
  <c r="CB985" i="7"/>
  <c r="CB983" i="7"/>
  <c r="CB981" i="7"/>
  <c r="CB979" i="7"/>
  <c r="CB977" i="7"/>
  <c r="CB975" i="7"/>
  <c r="CB973" i="7"/>
  <c r="CB971" i="7"/>
  <c r="CB969" i="7"/>
  <c r="CB967" i="7"/>
  <c r="CB965" i="7"/>
  <c r="CB963" i="7"/>
  <c r="CB961" i="7"/>
  <c r="CB959" i="7"/>
  <c r="CB957" i="7"/>
  <c r="CB955" i="7"/>
  <c r="CB953" i="7"/>
  <c r="CB951" i="7"/>
  <c r="CB949" i="7"/>
  <c r="CB947" i="7"/>
  <c r="CB945" i="7"/>
  <c r="CB943" i="7"/>
  <c r="CB941" i="7"/>
  <c r="CB939" i="7"/>
  <c r="CB937" i="7"/>
  <c r="CB935" i="7"/>
  <c r="CB933" i="7"/>
  <c r="CB931" i="7"/>
  <c r="CB929" i="7"/>
  <c r="CB927" i="7"/>
  <c r="CB925" i="7"/>
  <c r="CB923" i="7"/>
  <c r="CB921" i="7"/>
  <c r="CB919" i="7"/>
  <c r="CB917" i="7"/>
  <c r="CB915" i="7"/>
  <c r="CB913" i="7"/>
  <c r="CB911" i="7"/>
  <c r="CB909" i="7"/>
  <c r="CB907" i="7"/>
  <c r="CB905" i="7"/>
  <c r="CB903" i="7"/>
  <c r="CB901" i="7"/>
  <c r="CB899" i="7"/>
  <c r="CB897" i="7"/>
  <c r="CB895" i="7"/>
  <c r="CB893" i="7"/>
  <c r="CB891" i="7"/>
  <c r="CB889" i="7"/>
  <c r="CB887" i="7"/>
  <c r="CB885" i="7"/>
  <c r="CB883" i="7"/>
  <c r="CB881" i="7"/>
  <c r="CB879" i="7"/>
  <c r="CB877" i="7"/>
  <c r="CB875" i="7"/>
  <c r="CB873" i="7"/>
  <c r="CB871" i="7"/>
  <c r="CB869" i="7"/>
  <c r="CB867" i="7"/>
  <c r="CB865" i="7"/>
  <c r="CB863" i="7"/>
  <c r="CB859" i="7"/>
  <c r="CB857" i="7"/>
  <c r="CB855" i="7"/>
  <c r="CB853" i="7"/>
  <c r="CB851" i="7"/>
  <c r="CB849" i="7"/>
  <c r="CB847" i="7"/>
  <c r="CB845" i="7"/>
  <c r="CB843" i="7"/>
  <c r="CB841" i="7"/>
  <c r="CB839" i="7"/>
  <c r="CB837" i="7"/>
  <c r="CB835" i="7"/>
  <c r="CB833" i="7"/>
  <c r="CB831" i="7"/>
  <c r="CB829" i="7"/>
  <c r="CB827" i="7"/>
  <c r="CB825" i="7"/>
  <c r="CB823" i="7"/>
  <c r="CB821" i="7"/>
  <c r="CB819" i="7"/>
  <c r="CB817" i="7"/>
  <c r="CB815" i="7"/>
  <c r="CB813" i="7"/>
  <c r="CB811" i="7"/>
  <c r="CB809" i="7"/>
  <c r="CB807" i="7"/>
  <c r="CB805" i="7"/>
  <c r="CB803" i="7"/>
  <c r="CB801" i="7"/>
  <c r="CB799" i="7"/>
  <c r="CB797" i="7"/>
  <c r="CB795" i="7"/>
  <c r="CB793" i="7"/>
  <c r="CB791" i="7"/>
  <c r="CB789" i="7"/>
  <c r="CB787" i="7"/>
  <c r="CB785" i="7"/>
  <c r="CB783" i="7"/>
  <c r="CB781" i="7"/>
  <c r="CB779" i="7"/>
  <c r="CB777" i="7"/>
  <c r="CB775" i="7"/>
  <c r="CB773" i="7"/>
  <c r="CB771" i="7"/>
  <c r="CB769" i="7"/>
  <c r="CB767" i="7"/>
  <c r="CB765" i="7"/>
  <c r="CB763" i="7"/>
  <c r="CB761" i="7"/>
  <c r="CB759" i="7"/>
  <c r="CB757" i="7"/>
  <c r="CB755" i="7"/>
  <c r="CB753" i="7"/>
  <c r="CB751" i="7"/>
  <c r="CB749" i="7"/>
  <c r="CB747" i="7"/>
  <c r="CB745" i="7"/>
  <c r="CB743" i="7"/>
  <c r="CB741" i="7"/>
  <c r="CB739" i="7"/>
  <c r="CB737" i="7"/>
  <c r="CB735" i="7"/>
  <c r="CB733" i="7"/>
  <c r="CB731" i="7"/>
  <c r="CB729" i="7"/>
  <c r="CB727" i="7"/>
  <c r="CB725" i="7"/>
  <c r="CB723" i="7"/>
  <c r="CB721" i="7"/>
  <c r="CB719" i="7"/>
  <c r="CB717" i="7"/>
  <c r="CB715" i="7"/>
  <c r="CB713" i="7"/>
  <c r="CB711" i="7"/>
  <c r="CB709" i="7"/>
  <c r="CB707" i="7"/>
  <c r="CB705" i="7"/>
  <c r="CB703" i="7"/>
  <c r="CB701" i="7"/>
  <c r="CB699" i="7"/>
  <c r="CB697" i="7"/>
  <c r="CB695" i="7"/>
  <c r="CB693" i="7"/>
  <c r="CB691" i="7"/>
  <c r="CB689" i="7"/>
  <c r="CB687" i="7"/>
  <c r="CB685" i="7"/>
  <c r="CB683" i="7"/>
  <c r="CB681" i="7"/>
  <c r="CB679" i="7"/>
  <c r="CB677" i="7"/>
  <c r="CB675" i="7"/>
  <c r="CB673" i="7"/>
  <c r="CB671" i="7"/>
  <c r="CB669" i="7"/>
  <c r="CB667" i="7"/>
  <c r="CB665" i="7"/>
  <c r="CB663" i="7"/>
  <c r="CB661" i="7"/>
  <c r="CB659" i="7"/>
  <c r="CB657" i="7"/>
  <c r="CB655" i="7"/>
  <c r="CB653" i="7"/>
  <c r="CB651" i="7"/>
  <c r="CB649" i="7"/>
  <c r="CB647" i="7"/>
  <c r="CB645" i="7"/>
  <c r="CB643" i="7"/>
  <c r="CB641" i="7"/>
  <c r="CB639" i="7"/>
  <c r="CB637" i="7"/>
  <c r="CB635" i="7"/>
  <c r="CB633" i="7"/>
  <c r="CB631" i="7"/>
  <c r="CB629" i="7"/>
  <c r="CB627" i="7"/>
  <c r="CB625" i="7"/>
  <c r="CB623" i="7"/>
  <c r="CB621" i="7"/>
  <c r="CB619" i="7"/>
  <c r="CB617" i="7"/>
  <c r="CB615" i="7"/>
  <c r="CB613" i="7"/>
  <c r="CB611" i="7"/>
  <c r="CB609" i="7"/>
  <c r="CB607" i="7"/>
  <c r="CB605" i="7"/>
  <c r="CB603" i="7"/>
  <c r="CB601" i="7"/>
  <c r="CB599" i="7"/>
  <c r="CB597" i="7"/>
  <c r="CB595" i="7"/>
  <c r="CB593" i="7"/>
  <c r="CB591" i="7"/>
  <c r="CB589" i="7"/>
  <c r="CB587" i="7"/>
  <c r="CB585" i="7"/>
  <c r="CB583" i="7"/>
  <c r="CB581" i="7"/>
  <c r="CB579" i="7"/>
  <c r="CB577" i="7"/>
  <c r="CB575" i="7"/>
  <c r="CB573" i="7"/>
  <c r="CB571" i="7"/>
  <c r="CB569" i="7"/>
  <c r="CB567" i="7"/>
  <c r="CB565" i="7"/>
  <c r="CB563" i="7"/>
  <c r="CB561" i="7"/>
  <c r="CB559" i="7"/>
  <c r="CB557" i="7"/>
  <c r="CB555" i="7"/>
  <c r="CB553" i="7"/>
  <c r="CB551" i="7"/>
  <c r="CB549" i="7"/>
  <c r="CB547" i="7"/>
  <c r="CB545" i="7"/>
  <c r="CB543" i="7"/>
  <c r="CB541" i="7"/>
  <c r="CB539" i="7"/>
  <c r="CB537" i="7"/>
  <c r="CB535" i="7"/>
  <c r="CB533" i="7"/>
  <c r="CB531" i="7"/>
  <c r="CB529" i="7"/>
  <c r="CB527" i="7"/>
  <c r="CB525" i="7"/>
  <c r="CB523" i="7"/>
  <c r="CB521" i="7"/>
  <c r="CB519" i="7"/>
  <c r="CB517" i="7"/>
  <c r="CB515" i="7"/>
  <c r="CB513" i="7"/>
  <c r="CB511" i="7"/>
  <c r="CB509" i="7"/>
  <c r="CB507" i="7"/>
  <c r="CB505" i="7"/>
  <c r="CB503" i="7"/>
  <c r="CB501" i="7"/>
  <c r="CB499" i="7"/>
  <c r="CB497" i="7"/>
  <c r="CB495" i="7"/>
  <c r="CB493" i="7"/>
  <c r="CB491" i="7"/>
  <c r="CB489" i="7"/>
  <c r="CB487" i="7"/>
  <c r="CB485" i="7"/>
  <c r="CB483" i="7"/>
  <c r="CB481" i="7"/>
  <c r="CB479" i="7"/>
  <c r="CB477" i="7"/>
  <c r="CB475" i="7"/>
  <c r="CB473" i="7"/>
  <c r="CB471" i="7"/>
  <c r="CB469" i="7"/>
  <c r="CB467" i="7"/>
  <c r="CB465" i="7"/>
  <c r="CB463" i="7"/>
  <c r="CB461" i="7"/>
  <c r="CB459" i="7"/>
  <c r="CB457" i="7"/>
  <c r="CB455" i="7"/>
  <c r="CB453" i="7"/>
  <c r="CB451" i="7"/>
  <c r="CB449" i="7"/>
  <c r="CB447" i="7"/>
  <c r="CB445" i="7"/>
  <c r="CB443" i="7"/>
  <c r="CB441" i="7"/>
  <c r="CB439" i="7"/>
  <c r="CB437" i="7"/>
  <c r="CB435" i="7"/>
  <c r="CB433" i="7"/>
  <c r="CB431" i="7"/>
  <c r="CB429" i="7"/>
  <c r="CB427" i="7"/>
  <c r="CB425" i="7"/>
  <c r="CB423" i="7"/>
  <c r="CB421" i="7"/>
  <c r="CB419" i="7"/>
  <c r="CB417" i="7"/>
  <c r="CB415" i="7"/>
  <c r="CB413" i="7"/>
  <c r="CB411" i="7"/>
  <c r="CB409" i="7"/>
  <c r="CB407" i="7"/>
  <c r="CB405" i="7"/>
  <c r="CB403" i="7"/>
  <c r="CB401" i="7"/>
  <c r="CB399" i="7"/>
  <c r="CB397" i="7"/>
  <c r="CB395" i="7"/>
  <c r="CB393" i="7"/>
  <c r="CB391" i="7"/>
  <c r="CB389" i="7"/>
  <c r="CB387" i="7"/>
  <c r="CB385" i="7"/>
  <c r="CB383" i="7"/>
  <c r="CB381" i="7"/>
  <c r="CB379" i="7"/>
  <c r="CB377" i="7"/>
  <c r="CB375" i="7"/>
  <c r="CB373" i="7"/>
  <c r="CB371" i="7"/>
  <c r="CB369" i="7"/>
  <c r="CB367" i="7"/>
  <c r="CB365" i="7"/>
  <c r="CB363" i="7"/>
  <c r="CB361" i="7"/>
  <c r="CB359" i="7"/>
  <c r="CB357" i="7"/>
  <c r="CB355" i="7"/>
  <c r="CB353" i="7"/>
  <c r="CB351" i="7"/>
  <c r="CB349" i="7"/>
  <c r="CB347" i="7"/>
  <c r="CB345" i="7"/>
  <c r="CB343" i="7"/>
  <c r="CB341" i="7"/>
  <c r="CB339" i="7"/>
  <c r="CB337" i="7"/>
  <c r="CB335" i="7"/>
  <c r="CB333" i="7"/>
  <c r="CB331" i="7"/>
  <c r="CB329" i="7"/>
  <c r="CB327" i="7"/>
  <c r="CB325" i="7"/>
  <c r="CB323" i="7"/>
  <c r="CB321" i="7"/>
  <c r="CB319" i="7"/>
  <c r="CB317" i="7"/>
  <c r="CB315" i="7"/>
  <c r="CB313" i="7"/>
  <c r="CB311" i="7"/>
  <c r="CB309" i="7"/>
  <c r="CB307" i="7"/>
  <c r="CB305" i="7"/>
  <c r="CB303" i="7"/>
  <c r="CB301" i="7"/>
  <c r="CB299" i="7"/>
  <c r="CB297" i="7"/>
  <c r="CB295" i="7"/>
  <c r="CB293" i="7"/>
  <c r="CB291" i="7"/>
  <c r="CB289" i="7"/>
  <c r="CB287" i="7"/>
  <c r="CB285" i="7"/>
  <c r="CB283" i="7"/>
  <c r="CB281" i="7"/>
  <c r="CB279" i="7"/>
  <c r="CB277" i="7"/>
  <c r="CB275" i="7"/>
  <c r="CB273" i="7"/>
  <c r="CB271" i="7"/>
  <c r="CB269" i="7"/>
  <c r="CB267" i="7"/>
  <c r="CB265" i="7"/>
  <c r="CB263" i="7"/>
  <c r="CB261" i="7"/>
  <c r="CB259" i="7"/>
  <c r="CB257" i="7"/>
  <c r="CB255" i="7"/>
  <c r="CB253" i="7"/>
  <c r="CB251" i="7"/>
  <c r="CB3" i="7"/>
  <c r="CB7" i="7"/>
  <c r="CB11" i="7"/>
  <c r="CB15" i="7"/>
  <c r="CB19" i="7"/>
  <c r="CB23" i="7"/>
  <c r="CB27" i="7"/>
  <c r="CB31" i="7"/>
  <c r="CB35" i="7"/>
  <c r="CB39" i="7"/>
  <c r="CB43" i="7"/>
  <c r="CB47" i="7"/>
  <c r="CB51" i="7"/>
  <c r="CB55" i="7"/>
  <c r="CB59" i="7"/>
  <c r="CB63" i="7"/>
  <c r="CB67" i="7"/>
  <c r="CB71" i="7"/>
  <c r="CB75" i="7"/>
  <c r="CB79" i="7"/>
  <c r="CB83" i="7"/>
  <c r="CB87" i="7"/>
  <c r="CB91" i="7"/>
  <c r="CB95" i="7"/>
  <c r="CB99" i="7"/>
  <c r="CB103" i="7"/>
  <c r="CB107" i="7"/>
  <c r="CB111" i="7"/>
  <c r="CB115" i="7"/>
  <c r="CB119" i="7"/>
  <c r="CB123" i="7"/>
  <c r="CB127" i="7"/>
  <c r="CB131" i="7"/>
  <c r="CB135" i="7"/>
  <c r="CB139" i="7"/>
  <c r="CB143" i="7"/>
  <c r="CB147" i="7"/>
  <c r="CB151" i="7"/>
  <c r="CB155" i="7"/>
  <c r="CB159" i="7"/>
  <c r="CB163" i="7"/>
  <c r="CB167" i="7"/>
  <c r="CB171" i="7"/>
  <c r="CB175" i="7"/>
  <c r="CB179" i="7"/>
  <c r="CB183" i="7"/>
  <c r="CB187" i="7"/>
  <c r="CB191" i="7"/>
  <c r="CB195" i="7"/>
  <c r="CB199" i="7"/>
  <c r="CB203" i="7"/>
  <c r="CB207" i="7"/>
  <c r="CB211" i="7"/>
  <c r="CB215" i="7"/>
  <c r="CB219" i="7"/>
  <c r="CB223" i="7"/>
  <c r="CB227" i="7"/>
  <c r="CB231" i="7"/>
  <c r="CB235" i="7"/>
  <c r="CB239" i="7"/>
  <c r="CB243" i="7"/>
  <c r="CB247" i="7"/>
  <c r="CB936" i="7"/>
  <c r="CB934" i="7"/>
  <c r="CB932" i="7"/>
  <c r="CB930" i="7"/>
  <c r="CB928" i="7"/>
  <c r="CB926" i="7"/>
  <c r="CB924" i="7"/>
  <c r="CB922" i="7"/>
  <c r="CB920" i="7"/>
  <c r="CB918" i="7"/>
  <c r="CB916" i="7"/>
  <c r="CB914" i="7"/>
  <c r="CB912" i="7"/>
  <c r="CB910" i="7"/>
  <c r="CB908" i="7"/>
  <c r="CB906" i="7"/>
  <c r="CB904" i="7"/>
  <c r="CB902" i="7"/>
  <c r="CB900" i="7"/>
  <c r="CB898" i="7"/>
  <c r="CB896" i="7"/>
  <c r="CB894" i="7"/>
  <c r="CB892" i="7"/>
  <c r="CB890" i="7"/>
  <c r="CB888" i="7"/>
  <c r="CB886" i="7"/>
  <c r="CB884" i="7"/>
  <c r="CB882" i="7"/>
  <c r="CB880" i="7"/>
  <c r="CB878" i="7"/>
  <c r="CB876" i="7"/>
  <c r="CB874" i="7"/>
  <c r="CB872" i="7"/>
  <c r="CB870" i="7"/>
  <c r="CB868" i="7"/>
  <c r="CB866" i="7"/>
  <c r="CB864" i="7"/>
  <c r="CB862" i="7"/>
  <c r="CB860" i="7"/>
  <c r="CB858" i="7"/>
  <c r="CB856" i="7"/>
  <c r="CB854" i="7"/>
  <c r="CB852" i="7"/>
  <c r="CB850" i="7"/>
  <c r="CB848" i="7"/>
  <c r="CB846" i="7"/>
  <c r="CB844" i="7"/>
  <c r="CB842" i="7"/>
  <c r="CB840" i="7"/>
  <c r="CB838" i="7"/>
  <c r="CB836" i="7"/>
  <c r="CB834" i="7"/>
  <c r="CB832" i="7"/>
  <c r="CB830" i="7"/>
  <c r="CB828" i="7"/>
  <c r="CB826" i="7"/>
  <c r="CB824" i="7"/>
  <c r="CB822" i="7"/>
  <c r="CB820" i="7"/>
  <c r="CB818" i="7"/>
  <c r="CB816" i="7"/>
  <c r="CB814" i="7"/>
  <c r="CB812" i="7"/>
  <c r="CB810" i="7"/>
  <c r="CB808" i="7"/>
  <c r="CB806" i="7"/>
  <c r="CB804" i="7"/>
  <c r="CB802" i="7"/>
  <c r="CB800" i="7"/>
  <c r="CB798" i="7"/>
  <c r="CB796" i="7"/>
  <c r="CB794" i="7"/>
  <c r="CB792" i="7"/>
  <c r="CB790" i="7"/>
  <c r="CB788" i="7"/>
  <c r="CB786" i="7"/>
  <c r="CB784" i="7"/>
  <c r="CB782" i="7"/>
  <c r="CB780" i="7"/>
  <c r="CB778" i="7"/>
  <c r="CB776" i="7"/>
  <c r="CB774" i="7"/>
  <c r="CB772" i="7"/>
  <c r="CB770" i="7"/>
  <c r="CB768" i="7"/>
  <c r="CB766" i="7"/>
  <c r="CB764" i="7"/>
  <c r="CB762" i="7"/>
  <c r="CB760" i="7"/>
  <c r="CB758" i="7"/>
  <c r="CB756" i="7"/>
  <c r="CB754" i="7"/>
  <c r="CB752" i="7"/>
  <c r="CB750" i="7"/>
  <c r="CB748" i="7"/>
  <c r="CB746" i="7"/>
  <c r="CB744" i="7"/>
  <c r="CB742" i="7"/>
  <c r="CB740" i="7"/>
  <c r="CB738" i="7"/>
  <c r="CB736" i="7"/>
  <c r="CB734" i="7"/>
  <c r="CB732" i="7"/>
  <c r="CB730" i="7"/>
  <c r="CB728" i="7"/>
  <c r="CB726" i="7"/>
  <c r="CB724" i="7"/>
  <c r="CB722" i="7"/>
  <c r="CB720" i="7"/>
  <c r="CB718" i="7"/>
  <c r="CB716" i="7"/>
  <c r="CB714" i="7"/>
  <c r="CB712" i="7"/>
  <c r="CB710" i="7"/>
  <c r="CB708" i="7"/>
  <c r="CB706" i="7"/>
  <c r="CB704" i="7"/>
  <c r="CB702" i="7"/>
  <c r="CB700" i="7"/>
  <c r="CB698" i="7"/>
  <c r="CB696" i="7"/>
  <c r="CB694" i="7"/>
  <c r="CB692" i="7"/>
  <c r="CB690" i="7"/>
  <c r="CB688" i="7"/>
  <c r="CB686" i="7"/>
  <c r="CB684" i="7"/>
  <c r="CB682" i="7"/>
  <c r="CB680" i="7"/>
  <c r="CB678" i="7"/>
  <c r="CB676" i="7"/>
  <c r="CB674" i="7"/>
  <c r="CB672" i="7"/>
  <c r="CB670" i="7"/>
  <c r="CB668" i="7"/>
  <c r="CB666" i="7"/>
  <c r="CB664" i="7"/>
  <c r="CB662" i="7"/>
  <c r="CB660" i="7"/>
  <c r="CB658" i="7"/>
  <c r="CB656" i="7"/>
  <c r="CB654" i="7"/>
  <c r="CB652" i="7"/>
  <c r="CB650" i="7"/>
  <c r="CB648" i="7"/>
  <c r="CB646" i="7"/>
  <c r="CB644" i="7"/>
  <c r="CB642" i="7"/>
  <c r="CB640" i="7"/>
  <c r="CB638" i="7"/>
  <c r="CB636" i="7"/>
  <c r="CB634" i="7"/>
  <c r="CB632" i="7"/>
  <c r="CB630" i="7"/>
  <c r="CB628" i="7"/>
  <c r="CB626" i="7"/>
  <c r="CB624" i="7"/>
  <c r="CB622" i="7"/>
  <c r="CB620" i="7"/>
  <c r="CB618" i="7"/>
  <c r="CB616" i="7"/>
  <c r="CB614" i="7"/>
  <c r="CB612" i="7"/>
  <c r="CB610" i="7"/>
  <c r="CB608" i="7"/>
  <c r="CB606" i="7"/>
  <c r="CB604" i="7"/>
  <c r="CB602" i="7"/>
  <c r="CB600" i="7"/>
  <c r="CB598" i="7"/>
  <c r="CB596" i="7"/>
  <c r="CB594" i="7"/>
  <c r="CB592" i="7"/>
  <c r="CB590" i="7"/>
  <c r="CB588" i="7"/>
  <c r="CB586" i="7"/>
  <c r="CB584" i="7"/>
  <c r="CB582" i="7"/>
  <c r="CB580" i="7"/>
  <c r="CB578" i="7"/>
  <c r="CB576" i="7"/>
  <c r="CB574" i="7"/>
  <c r="CB572" i="7"/>
  <c r="CB570" i="7"/>
  <c r="CB568" i="7"/>
  <c r="CB566" i="7"/>
  <c r="CB564" i="7"/>
  <c r="CB562" i="7"/>
  <c r="CB560" i="7"/>
  <c r="CB558" i="7"/>
  <c r="CB556" i="7"/>
  <c r="CB554" i="7"/>
  <c r="CB552" i="7"/>
  <c r="CB550" i="7"/>
  <c r="CB548" i="7"/>
  <c r="CB546" i="7"/>
  <c r="CB544" i="7"/>
  <c r="CB542" i="7"/>
  <c r="CB540" i="7"/>
  <c r="CB538" i="7"/>
  <c r="CB536" i="7"/>
  <c r="CB534" i="7"/>
  <c r="CB532" i="7"/>
  <c r="CB530" i="7"/>
  <c r="CB528" i="7"/>
  <c r="CB526" i="7"/>
  <c r="CB524" i="7"/>
  <c r="CB522" i="7"/>
  <c r="CB520" i="7"/>
  <c r="CB518" i="7"/>
  <c r="CB516" i="7"/>
  <c r="CB514" i="7"/>
  <c r="CB512" i="7"/>
  <c r="CB510" i="7"/>
  <c r="CB508" i="7"/>
  <c r="CB506" i="7"/>
  <c r="CB504" i="7"/>
  <c r="CB502" i="7"/>
  <c r="CB500" i="7"/>
  <c r="CB498" i="7"/>
  <c r="CB496" i="7"/>
  <c r="CB494" i="7"/>
  <c r="CB492" i="7"/>
  <c r="CB490" i="7"/>
  <c r="CB488" i="7"/>
  <c r="CB486" i="7"/>
  <c r="CB484" i="7"/>
  <c r="CB482" i="7"/>
  <c r="CB480" i="7"/>
  <c r="CB478" i="7"/>
  <c r="CB476" i="7"/>
  <c r="CB474" i="7"/>
  <c r="CB472" i="7"/>
  <c r="CB470" i="7"/>
  <c r="CB468" i="7"/>
  <c r="CB466" i="7"/>
  <c r="CB464" i="7"/>
  <c r="CB462" i="7"/>
  <c r="CB460" i="7"/>
  <c r="CB458" i="7"/>
  <c r="CB456" i="7"/>
  <c r="CB454" i="7"/>
  <c r="CB452" i="7"/>
  <c r="CB450" i="7"/>
  <c r="CB448" i="7"/>
  <c r="CB446" i="7"/>
  <c r="CB444" i="7"/>
  <c r="CB442" i="7"/>
  <c r="CB440" i="7"/>
  <c r="CB438" i="7"/>
  <c r="CB436" i="7"/>
  <c r="CB434" i="7"/>
  <c r="CB432" i="7"/>
  <c r="CB430" i="7"/>
  <c r="CB428" i="7"/>
  <c r="CB426" i="7"/>
  <c r="CB424" i="7"/>
  <c r="CB422" i="7"/>
  <c r="CB420" i="7"/>
  <c r="CB418" i="7"/>
  <c r="CB416" i="7"/>
  <c r="CB414" i="7"/>
  <c r="CB412" i="7"/>
  <c r="CB410" i="7"/>
  <c r="CB408" i="7"/>
  <c r="CB406" i="7"/>
  <c r="CB404" i="7"/>
  <c r="CB402" i="7"/>
  <c r="CB400" i="7"/>
  <c r="CB398" i="7"/>
  <c r="CB396" i="7"/>
  <c r="CB394" i="7"/>
  <c r="CB392" i="7"/>
  <c r="CB390" i="7"/>
  <c r="CB388" i="7"/>
  <c r="CB386" i="7"/>
  <c r="CB384" i="7"/>
  <c r="CB382" i="7"/>
  <c r="CB380" i="7"/>
  <c r="CB378" i="7"/>
  <c r="CB376" i="7"/>
  <c r="CB374" i="7"/>
  <c r="CB372" i="7"/>
  <c r="CB370" i="7"/>
  <c r="CB368" i="7"/>
  <c r="CB366" i="7"/>
  <c r="CB364" i="7"/>
  <c r="CB362" i="7"/>
  <c r="CB360" i="7"/>
  <c r="CB358" i="7"/>
  <c r="CB356" i="7"/>
  <c r="CB354" i="7"/>
  <c r="CB352" i="7"/>
  <c r="CB350" i="7"/>
  <c r="CB348" i="7"/>
  <c r="CB346" i="7"/>
  <c r="CB344" i="7"/>
  <c r="CB342" i="7"/>
  <c r="CB340" i="7"/>
  <c r="CB338" i="7"/>
  <c r="CB336" i="7"/>
  <c r="CB334" i="7"/>
  <c r="CB332" i="7"/>
  <c r="CB330" i="7"/>
  <c r="CB328" i="7"/>
  <c r="CB326" i="7"/>
  <c r="CB324" i="7"/>
  <c r="CB322" i="7"/>
  <c r="CB320" i="7"/>
  <c r="CB318" i="7"/>
  <c r="CB316" i="7"/>
  <c r="CB314" i="7"/>
  <c r="CB312" i="7"/>
  <c r="CB310" i="7"/>
  <c r="CB308" i="7"/>
  <c r="CB306" i="7"/>
  <c r="CB304" i="7"/>
  <c r="CB302" i="7"/>
  <c r="CB300" i="7"/>
  <c r="CB298" i="7"/>
  <c r="CB296" i="7"/>
  <c r="CB294" i="7"/>
  <c r="CB292" i="7"/>
  <c r="CB290" i="7"/>
  <c r="CB288" i="7"/>
  <c r="CB286" i="7"/>
  <c r="CB284" i="7"/>
  <c r="CB282" i="7"/>
  <c r="CB280" i="7"/>
  <c r="CB278" i="7"/>
  <c r="CB276" i="7"/>
  <c r="CB274" i="7"/>
  <c r="CB272" i="7"/>
  <c r="CB270" i="7"/>
  <c r="CB268" i="7"/>
  <c r="CB266" i="7"/>
  <c r="CB264" i="7"/>
  <c r="CB262" i="7"/>
  <c r="CB258" i="7"/>
  <c r="CB254" i="7"/>
  <c r="CB250" i="7"/>
  <c r="CB246" i="7"/>
  <c r="CB242" i="7"/>
  <c r="CB238" i="7"/>
  <c r="CB234" i="7"/>
  <c r="CB230" i="7"/>
  <c r="CB226" i="7"/>
  <c r="CB222" i="7"/>
  <c r="CB218" i="7"/>
  <c r="CB214" i="7"/>
  <c r="CB210" i="7"/>
  <c r="CB206" i="7"/>
  <c r="CB202" i="7"/>
  <c r="CB198" i="7"/>
  <c r="CB194" i="7"/>
  <c r="CB190" i="7"/>
  <c r="CB186" i="7"/>
  <c r="CB182" i="7"/>
  <c r="CB178" i="7"/>
  <c r="CB174" i="7"/>
  <c r="CB170" i="7"/>
  <c r="CB166" i="7"/>
  <c r="CB162" i="7"/>
  <c r="CB158" i="7"/>
  <c r="CB154" i="7"/>
  <c r="CB150" i="7"/>
  <c r="CB146" i="7"/>
  <c r="CB142" i="7"/>
  <c r="CB138" i="7"/>
  <c r="CB134" i="7"/>
  <c r="CB130" i="7"/>
  <c r="CB126" i="7"/>
  <c r="CB122" i="7"/>
  <c r="CB118" i="7"/>
  <c r="CB114" i="7"/>
  <c r="CB110" i="7"/>
  <c r="CB106" i="7"/>
  <c r="CB102" i="7"/>
  <c r="CB98" i="7"/>
  <c r="CB94" i="7"/>
  <c r="CB90" i="7"/>
  <c r="CB86" i="7"/>
  <c r="CB82" i="7"/>
  <c r="CB78" i="7"/>
  <c r="CB74" i="7"/>
  <c r="CB70" i="7"/>
  <c r="CB66" i="7"/>
  <c r="CB62" i="7"/>
  <c r="CB58" i="7"/>
  <c r="CB54" i="7"/>
  <c r="CB50" i="7"/>
  <c r="CB46" i="7"/>
  <c r="CB42" i="7"/>
  <c r="CB38" i="7"/>
  <c r="CB34" i="7"/>
  <c r="CB30" i="7"/>
  <c r="CB26" i="7"/>
  <c r="CB22" i="7"/>
  <c r="CB18" i="7"/>
  <c r="CB14" i="7"/>
  <c r="CB10" i="7"/>
  <c r="CB6" i="7"/>
  <c r="CB2" i="7"/>
  <c r="CB260" i="7"/>
  <c r="CB5" i="7"/>
  <c r="CB9" i="7"/>
  <c r="CB13" i="7"/>
  <c r="CB17" i="7"/>
  <c r="CB21" i="7"/>
  <c r="CB25" i="7"/>
  <c r="CB29" i="7"/>
  <c r="CB33" i="7"/>
  <c r="CB37" i="7"/>
  <c r="CB41" i="7"/>
  <c r="CB45" i="7"/>
  <c r="CB49" i="7"/>
  <c r="CB53" i="7"/>
  <c r="CB57" i="7"/>
  <c r="CB61" i="7"/>
  <c r="CB65" i="7"/>
  <c r="CB69" i="7"/>
  <c r="CB73" i="7"/>
  <c r="CB77" i="7"/>
  <c r="CB81" i="7"/>
  <c r="CB85" i="7"/>
  <c r="CB89" i="7"/>
  <c r="CB93" i="7"/>
  <c r="CB97" i="7"/>
  <c r="CB101" i="7"/>
  <c r="CB105" i="7"/>
  <c r="CB109" i="7"/>
  <c r="CB113" i="7"/>
  <c r="CB117" i="7"/>
  <c r="CB121" i="7"/>
  <c r="CB125" i="7"/>
  <c r="CB129" i="7"/>
  <c r="CB133" i="7"/>
  <c r="CB137" i="7"/>
  <c r="CB141" i="7"/>
  <c r="CB145" i="7"/>
  <c r="CB149" i="7"/>
  <c r="CB153" i="7"/>
  <c r="CB157" i="7"/>
  <c r="CB161" i="7"/>
  <c r="CB165" i="7"/>
  <c r="CB169" i="7"/>
  <c r="CB173" i="7"/>
  <c r="CB177" i="7"/>
  <c r="CB181" i="7"/>
  <c r="CB185" i="7"/>
  <c r="CB189" i="7"/>
  <c r="CB193" i="7"/>
  <c r="CB197" i="7"/>
  <c r="CB201" i="7"/>
  <c r="CB205" i="7"/>
  <c r="CB209" i="7"/>
  <c r="CB213" i="7"/>
  <c r="CB217" i="7"/>
  <c r="CB221" i="7"/>
  <c r="CB225" i="7"/>
  <c r="CB229" i="7"/>
  <c r="CB233" i="7"/>
  <c r="CB237" i="7"/>
  <c r="CB241" i="7"/>
  <c r="CB245" i="7"/>
  <c r="CB249" i="7"/>
  <c r="BQ2" i="7"/>
  <c r="BQ78" i="7"/>
  <c r="BQ76" i="7"/>
  <c r="BQ74" i="7"/>
  <c r="BQ72" i="7"/>
  <c r="BQ70" i="7"/>
  <c r="BQ68" i="7"/>
  <c r="BQ66" i="7"/>
  <c r="BQ64" i="7"/>
  <c r="BQ62" i="7"/>
  <c r="BQ60" i="7"/>
  <c r="BQ58" i="7"/>
  <c r="BQ56" i="7"/>
  <c r="BQ54" i="7"/>
  <c r="BQ52" i="7"/>
  <c r="BQ50" i="7"/>
  <c r="BQ48" i="7"/>
  <c r="BQ46" i="7"/>
  <c r="BQ44" i="7"/>
  <c r="BQ42" i="7"/>
  <c r="BQ40" i="7"/>
  <c r="BQ38" i="7"/>
  <c r="BQ36" i="7"/>
  <c r="BQ34" i="7"/>
  <c r="BQ32" i="7"/>
  <c r="BQ30" i="7"/>
  <c r="BQ28" i="7"/>
  <c r="BQ26" i="7"/>
  <c r="BQ24" i="7"/>
  <c r="BQ22" i="7"/>
  <c r="BQ20" i="7"/>
  <c r="BQ18" i="7"/>
  <c r="BQ16" i="7"/>
  <c r="BQ14" i="7"/>
  <c r="BQ12" i="7"/>
  <c r="BQ10" i="7"/>
  <c r="BQ8" i="7"/>
  <c r="BQ6" i="7"/>
  <c r="BQ4" i="7"/>
  <c r="BQ1016" i="7"/>
  <c r="BQ1014" i="7"/>
  <c r="BQ1012" i="7"/>
  <c r="BQ280" i="7"/>
  <c r="BQ276" i="7"/>
  <c r="BQ272" i="7"/>
  <c r="BQ268" i="7"/>
  <c r="BQ264" i="7"/>
  <c r="BQ260" i="7"/>
  <c r="BQ256" i="7"/>
  <c r="BQ252" i="7"/>
  <c r="BQ248" i="7"/>
  <c r="BQ244" i="7"/>
  <c r="BQ240" i="7"/>
  <c r="BQ236" i="7"/>
  <c r="BQ232" i="7"/>
  <c r="BQ228" i="7"/>
  <c r="BQ224" i="7"/>
  <c r="BQ220" i="7"/>
  <c r="BQ216" i="7"/>
  <c r="BQ212" i="7"/>
  <c r="BQ208" i="7"/>
  <c r="BQ204" i="7"/>
  <c r="BQ200" i="7"/>
  <c r="BQ196" i="7"/>
  <c r="BQ192" i="7"/>
  <c r="BQ188" i="7"/>
  <c r="BQ184" i="7"/>
  <c r="BQ180" i="7"/>
  <c r="BQ176" i="7"/>
  <c r="BQ172" i="7"/>
  <c r="BQ168" i="7"/>
  <c r="BQ164" i="7"/>
  <c r="BQ160" i="7"/>
  <c r="BQ156" i="7"/>
  <c r="BQ152" i="7"/>
  <c r="BQ148" i="7"/>
  <c r="BQ144" i="7"/>
  <c r="BQ140" i="7"/>
  <c r="BQ136" i="7"/>
  <c r="BQ132" i="7"/>
  <c r="BQ128" i="7"/>
  <c r="BQ124" i="7"/>
  <c r="BQ120" i="7"/>
  <c r="BQ116" i="7"/>
  <c r="BQ112" i="7"/>
  <c r="BQ108" i="7"/>
  <c r="BQ104" i="7"/>
  <c r="BQ100" i="7"/>
  <c r="BQ96" i="7"/>
  <c r="BQ92" i="7"/>
  <c r="BQ88" i="7"/>
  <c r="BQ84" i="7"/>
  <c r="BQ80" i="7"/>
  <c r="BQ1015" i="7"/>
  <c r="BQ1013" i="7"/>
  <c r="BQ1011" i="7"/>
  <c r="BQ1009" i="7"/>
  <c r="BQ1007" i="7"/>
  <c r="BQ1005" i="7"/>
  <c r="BQ1003" i="7"/>
  <c r="BQ1001" i="7"/>
  <c r="BQ999" i="7"/>
  <c r="BQ997" i="7"/>
  <c r="BQ995" i="7"/>
  <c r="BQ993" i="7"/>
  <c r="BQ991" i="7"/>
  <c r="BQ989" i="7"/>
  <c r="BQ987" i="7"/>
  <c r="BQ985" i="7"/>
  <c r="BQ983" i="7"/>
  <c r="BQ981" i="7"/>
  <c r="BQ979" i="7"/>
  <c r="BQ977" i="7"/>
  <c r="BQ975" i="7"/>
  <c r="BQ973" i="7"/>
  <c r="BQ971" i="7"/>
  <c r="BQ969" i="7"/>
  <c r="BQ967" i="7"/>
  <c r="BQ965" i="7"/>
  <c r="BQ963" i="7"/>
  <c r="BQ961" i="7"/>
  <c r="BQ959" i="7"/>
  <c r="BQ957" i="7"/>
  <c r="BQ955" i="7"/>
  <c r="BQ953" i="7"/>
  <c r="BQ951" i="7"/>
  <c r="BQ949" i="7"/>
  <c r="BQ947" i="7"/>
  <c r="BQ945" i="7"/>
  <c r="BQ943" i="7"/>
  <c r="BQ941" i="7"/>
  <c r="BQ939" i="7"/>
  <c r="BQ937" i="7"/>
  <c r="BQ935" i="7"/>
  <c r="BQ933" i="7"/>
  <c r="BQ931" i="7"/>
  <c r="BQ929" i="7"/>
  <c r="BQ927" i="7"/>
  <c r="BQ925" i="7"/>
  <c r="BQ923" i="7"/>
  <c r="BQ921" i="7"/>
  <c r="BQ919" i="7"/>
  <c r="BQ917" i="7"/>
  <c r="BQ915" i="7"/>
  <c r="BQ913" i="7"/>
  <c r="BQ911" i="7"/>
  <c r="BQ909" i="7"/>
  <c r="BQ907" i="7"/>
  <c r="BQ905" i="7"/>
  <c r="BQ903" i="7"/>
  <c r="BQ899" i="7"/>
  <c r="BQ897" i="7"/>
  <c r="BQ895" i="7"/>
  <c r="BQ893" i="7"/>
  <c r="BQ891" i="7"/>
  <c r="BQ889" i="7"/>
  <c r="BQ887" i="7"/>
  <c r="BQ885" i="7"/>
  <c r="BQ883" i="7"/>
  <c r="BQ881" i="7"/>
  <c r="BQ879" i="7"/>
  <c r="BQ877" i="7"/>
  <c r="BQ875" i="7"/>
  <c r="BQ873" i="7"/>
  <c r="BQ871" i="7"/>
  <c r="BQ869" i="7"/>
  <c r="BQ867" i="7"/>
  <c r="BQ865" i="7"/>
  <c r="BQ863" i="7"/>
  <c r="BQ859" i="7"/>
  <c r="BQ857" i="7"/>
  <c r="BQ855" i="7"/>
  <c r="BQ853" i="7"/>
  <c r="BQ851" i="7"/>
  <c r="BQ849" i="7"/>
  <c r="BQ847" i="7"/>
  <c r="BQ845" i="7"/>
  <c r="BQ843" i="7"/>
  <c r="BQ841" i="7"/>
  <c r="BQ839" i="7"/>
  <c r="BQ837" i="7"/>
  <c r="BQ835" i="7"/>
  <c r="BQ833" i="7"/>
  <c r="BQ831" i="7"/>
  <c r="BQ829" i="7"/>
  <c r="BQ827" i="7"/>
  <c r="BQ825" i="7"/>
  <c r="BQ823" i="7"/>
  <c r="BQ821" i="7"/>
  <c r="BQ819" i="7"/>
  <c r="BQ817" i="7"/>
  <c r="BQ815" i="7"/>
  <c r="BQ813" i="7"/>
  <c r="BQ811" i="7"/>
  <c r="BQ809" i="7"/>
  <c r="BQ807" i="7"/>
  <c r="BQ805" i="7"/>
  <c r="BQ803" i="7"/>
  <c r="BQ801" i="7"/>
  <c r="BQ799" i="7"/>
  <c r="BQ797" i="7"/>
  <c r="BQ795" i="7"/>
  <c r="BQ793" i="7"/>
  <c r="BQ791" i="7"/>
  <c r="BQ789" i="7"/>
  <c r="BQ787" i="7"/>
  <c r="BQ785" i="7"/>
  <c r="BQ783" i="7"/>
  <c r="BQ781" i="7"/>
  <c r="BQ779" i="7"/>
  <c r="BQ777" i="7"/>
  <c r="BQ775" i="7"/>
  <c r="BQ773" i="7"/>
  <c r="BQ771" i="7"/>
  <c r="BQ769" i="7"/>
  <c r="BQ767" i="7"/>
  <c r="BQ765" i="7"/>
  <c r="BQ763" i="7"/>
  <c r="BQ761" i="7"/>
  <c r="BQ759" i="7"/>
  <c r="BQ757" i="7"/>
  <c r="BQ755" i="7"/>
  <c r="BQ753" i="7"/>
  <c r="BQ751" i="7"/>
  <c r="BQ749" i="7"/>
  <c r="BQ747" i="7"/>
  <c r="BQ745" i="7"/>
  <c r="BQ743" i="7"/>
  <c r="BQ741" i="7"/>
  <c r="BQ739" i="7"/>
  <c r="BQ737" i="7"/>
  <c r="BQ735" i="7"/>
  <c r="BQ733" i="7"/>
  <c r="BQ731" i="7"/>
  <c r="BQ729" i="7"/>
  <c r="BQ727" i="7"/>
  <c r="BQ725" i="7"/>
  <c r="BQ723" i="7"/>
  <c r="BQ721" i="7"/>
  <c r="BQ719" i="7"/>
  <c r="BQ717" i="7"/>
  <c r="BQ715" i="7"/>
  <c r="BQ713" i="7"/>
  <c r="BQ711" i="7"/>
  <c r="BQ709" i="7"/>
  <c r="BQ707" i="7"/>
  <c r="BQ705" i="7"/>
  <c r="BQ703" i="7"/>
  <c r="BQ701" i="7"/>
  <c r="BQ699" i="7"/>
  <c r="BQ697" i="7"/>
  <c r="BQ695" i="7"/>
  <c r="BQ693" i="7"/>
  <c r="BQ691" i="7"/>
  <c r="BQ689" i="7"/>
  <c r="BQ687" i="7"/>
  <c r="BQ685" i="7"/>
  <c r="BQ683" i="7"/>
  <c r="BQ681" i="7"/>
  <c r="BQ679" i="7"/>
  <c r="BQ677" i="7"/>
  <c r="BQ675" i="7"/>
  <c r="BQ673" i="7"/>
  <c r="BQ671" i="7"/>
  <c r="BQ669" i="7"/>
  <c r="BQ667" i="7"/>
  <c r="BQ665" i="7"/>
  <c r="BQ663" i="7"/>
  <c r="BQ661" i="7"/>
  <c r="BQ659" i="7"/>
  <c r="BQ657" i="7"/>
  <c r="BQ655" i="7"/>
  <c r="BQ653" i="7"/>
  <c r="BQ651" i="7"/>
  <c r="BQ649" i="7"/>
  <c r="BQ647" i="7"/>
  <c r="BQ645" i="7"/>
  <c r="BQ643" i="7"/>
  <c r="BQ641" i="7"/>
  <c r="BQ639" i="7"/>
  <c r="BQ637" i="7"/>
  <c r="BQ635" i="7"/>
  <c r="BQ633" i="7"/>
  <c r="BQ631" i="7"/>
  <c r="BQ629" i="7"/>
  <c r="BQ627" i="7"/>
  <c r="BQ625" i="7"/>
  <c r="BQ623" i="7"/>
  <c r="BQ621" i="7"/>
  <c r="BQ619" i="7"/>
  <c r="BQ617" i="7"/>
  <c r="BQ615" i="7"/>
  <c r="BQ613" i="7"/>
  <c r="BQ611" i="7"/>
  <c r="BQ609" i="7"/>
  <c r="BQ607" i="7"/>
  <c r="BQ605" i="7"/>
  <c r="BQ603" i="7"/>
  <c r="BQ601" i="7"/>
  <c r="BQ599" i="7"/>
  <c r="BQ597" i="7"/>
  <c r="BQ595" i="7"/>
  <c r="BQ593" i="7"/>
  <c r="BQ591" i="7"/>
  <c r="BQ589" i="7"/>
  <c r="BQ587" i="7"/>
  <c r="BQ585" i="7"/>
  <c r="BQ583" i="7"/>
  <c r="BQ581" i="7"/>
  <c r="BQ579" i="7"/>
  <c r="BQ577" i="7"/>
  <c r="BQ575" i="7"/>
  <c r="BQ573" i="7"/>
  <c r="BQ571" i="7"/>
  <c r="BQ569" i="7"/>
  <c r="BQ567" i="7"/>
  <c r="BQ565" i="7"/>
  <c r="BQ563" i="7"/>
  <c r="BQ561" i="7"/>
  <c r="BQ559" i="7"/>
  <c r="BQ557" i="7"/>
  <c r="BQ555" i="7"/>
  <c r="BQ553" i="7"/>
  <c r="BQ551" i="7"/>
  <c r="BQ549" i="7"/>
  <c r="BQ547" i="7"/>
  <c r="BQ545" i="7"/>
  <c r="BQ543" i="7"/>
  <c r="BQ541" i="7"/>
  <c r="BQ539" i="7"/>
  <c r="BQ537" i="7"/>
  <c r="BQ535" i="7"/>
  <c r="BQ533" i="7"/>
  <c r="BQ531" i="7"/>
  <c r="BQ529" i="7"/>
  <c r="BQ527" i="7"/>
  <c r="BQ525" i="7"/>
  <c r="BQ523" i="7"/>
  <c r="BQ521" i="7"/>
  <c r="BQ519" i="7"/>
  <c r="BQ517" i="7"/>
  <c r="BQ515" i="7"/>
  <c r="BQ513" i="7"/>
  <c r="BQ511" i="7"/>
  <c r="BQ509" i="7"/>
  <c r="BQ507" i="7"/>
  <c r="BQ505" i="7"/>
  <c r="BQ503" i="7"/>
  <c r="BQ501" i="7"/>
  <c r="BQ499" i="7"/>
  <c r="BQ497" i="7"/>
  <c r="BQ495" i="7"/>
  <c r="BQ493" i="7"/>
  <c r="BQ491" i="7"/>
  <c r="BQ489" i="7"/>
  <c r="BQ487" i="7"/>
  <c r="BQ485" i="7"/>
  <c r="BQ483" i="7"/>
  <c r="BQ481" i="7"/>
  <c r="BQ479" i="7"/>
  <c r="BQ477" i="7"/>
  <c r="BQ475" i="7"/>
  <c r="BQ473" i="7"/>
  <c r="BQ471" i="7"/>
  <c r="BQ469" i="7"/>
  <c r="BQ467" i="7"/>
  <c r="BQ465" i="7"/>
  <c r="BQ463" i="7"/>
  <c r="BQ461" i="7"/>
  <c r="BQ459" i="7"/>
  <c r="BQ457" i="7"/>
  <c r="BQ455" i="7"/>
  <c r="BQ453" i="7"/>
  <c r="BQ451" i="7"/>
  <c r="BQ449" i="7"/>
  <c r="BQ447" i="7"/>
  <c r="BQ445" i="7"/>
  <c r="BQ443" i="7"/>
  <c r="BQ441" i="7"/>
  <c r="BQ439" i="7"/>
  <c r="BQ437" i="7"/>
  <c r="BQ435" i="7"/>
  <c r="BQ433" i="7"/>
  <c r="BQ431" i="7"/>
  <c r="BQ429" i="7"/>
  <c r="BQ427" i="7"/>
  <c r="BQ425" i="7"/>
  <c r="BQ423" i="7"/>
  <c r="BQ421" i="7"/>
  <c r="BQ419" i="7"/>
  <c r="BQ417" i="7"/>
  <c r="BQ415" i="7"/>
  <c r="BQ413" i="7"/>
  <c r="BQ411" i="7"/>
  <c r="BQ409" i="7"/>
  <c r="BQ407" i="7"/>
  <c r="BQ405" i="7"/>
  <c r="BQ403" i="7"/>
  <c r="BQ401" i="7"/>
  <c r="BQ399" i="7"/>
  <c r="BQ397" i="7"/>
  <c r="BQ395" i="7"/>
  <c r="BQ393" i="7"/>
  <c r="BQ391" i="7"/>
  <c r="BQ389" i="7"/>
  <c r="BQ387" i="7"/>
  <c r="BQ385" i="7"/>
  <c r="BQ383" i="7"/>
  <c r="BQ381" i="7"/>
  <c r="BQ379" i="7"/>
  <c r="BQ377" i="7"/>
  <c r="BQ375" i="7"/>
  <c r="BQ373" i="7"/>
  <c r="BQ371" i="7"/>
  <c r="BQ369" i="7"/>
  <c r="BQ367" i="7"/>
  <c r="BQ365" i="7"/>
  <c r="BQ363" i="7"/>
  <c r="BQ361" i="7"/>
  <c r="BQ359" i="7"/>
  <c r="BQ357" i="7"/>
  <c r="BQ355" i="7"/>
  <c r="BQ353" i="7"/>
  <c r="BQ351" i="7"/>
  <c r="BQ349" i="7"/>
  <c r="BQ347" i="7"/>
  <c r="BQ345" i="7"/>
  <c r="BQ343" i="7"/>
  <c r="BQ341" i="7"/>
  <c r="BQ339" i="7"/>
  <c r="BQ337" i="7"/>
  <c r="BQ335" i="7"/>
  <c r="BQ333" i="7"/>
  <c r="BQ331" i="7"/>
  <c r="BQ329" i="7"/>
  <c r="BQ327" i="7"/>
  <c r="BQ325" i="7"/>
  <c r="BQ323" i="7"/>
  <c r="BQ321" i="7"/>
  <c r="BQ319" i="7"/>
  <c r="BQ317" i="7"/>
  <c r="BQ315" i="7"/>
  <c r="BQ313" i="7"/>
  <c r="BQ311" i="7"/>
  <c r="BQ309" i="7"/>
  <c r="BQ307" i="7"/>
  <c r="BQ305" i="7"/>
  <c r="BQ303" i="7"/>
  <c r="BQ301" i="7"/>
  <c r="BQ299" i="7"/>
  <c r="BQ297" i="7"/>
  <c r="BQ295" i="7"/>
  <c r="BQ293" i="7"/>
  <c r="BQ291" i="7"/>
  <c r="BQ289" i="7"/>
  <c r="BQ287" i="7"/>
  <c r="BQ285" i="7"/>
  <c r="BQ283" i="7"/>
  <c r="BQ281" i="7"/>
  <c r="BQ279" i="7"/>
  <c r="BQ277" i="7"/>
  <c r="BQ275" i="7"/>
  <c r="BQ273" i="7"/>
  <c r="BQ271" i="7"/>
  <c r="BQ269" i="7"/>
  <c r="BQ267" i="7"/>
  <c r="BQ265" i="7"/>
  <c r="BQ263" i="7"/>
  <c r="BQ261" i="7"/>
  <c r="BQ259" i="7"/>
  <c r="BQ257" i="7"/>
  <c r="BQ255" i="7"/>
  <c r="BQ253" i="7"/>
  <c r="BQ251" i="7"/>
  <c r="BQ249" i="7"/>
  <c r="BQ247" i="7"/>
  <c r="BQ245" i="7"/>
  <c r="BQ243" i="7"/>
  <c r="BQ241" i="7"/>
  <c r="BQ239" i="7"/>
  <c r="BQ237" i="7"/>
  <c r="BQ235" i="7"/>
  <c r="BQ233" i="7"/>
  <c r="BQ231" i="7"/>
  <c r="BQ229" i="7"/>
  <c r="BQ227" i="7"/>
  <c r="BQ225" i="7"/>
  <c r="BQ223" i="7"/>
  <c r="BQ221" i="7"/>
  <c r="BQ219" i="7"/>
  <c r="BQ217" i="7"/>
  <c r="BQ215" i="7"/>
  <c r="BQ213" i="7"/>
  <c r="BQ211" i="7"/>
  <c r="BQ209" i="7"/>
  <c r="BQ207" i="7"/>
  <c r="BQ205" i="7"/>
  <c r="BQ203" i="7"/>
  <c r="BQ201" i="7"/>
  <c r="BQ199" i="7"/>
  <c r="BQ197" i="7"/>
  <c r="BQ195" i="7"/>
  <c r="BQ193" i="7"/>
  <c r="BQ191" i="7"/>
  <c r="BQ189" i="7"/>
  <c r="BQ187" i="7"/>
  <c r="BQ185" i="7"/>
  <c r="BQ5" i="7"/>
  <c r="BQ9" i="7"/>
  <c r="BQ13" i="7"/>
  <c r="BQ17" i="7"/>
  <c r="BQ21" i="7"/>
  <c r="BQ25" i="7"/>
  <c r="BQ29" i="7"/>
  <c r="BQ33" i="7"/>
  <c r="BQ37" i="7"/>
  <c r="BQ41" i="7"/>
  <c r="BQ45" i="7"/>
  <c r="BQ49" i="7"/>
  <c r="BQ53" i="7"/>
  <c r="BQ57" i="7"/>
  <c r="BQ61" i="7"/>
  <c r="BQ65" i="7"/>
  <c r="BQ69" i="7"/>
  <c r="BQ73" i="7"/>
  <c r="BQ77" i="7"/>
  <c r="BQ81" i="7"/>
  <c r="BQ85" i="7"/>
  <c r="BQ89" i="7"/>
  <c r="BQ93" i="7"/>
  <c r="BQ97" i="7"/>
  <c r="BQ101" i="7"/>
  <c r="BQ105" i="7"/>
  <c r="BQ109" i="7"/>
  <c r="BQ113" i="7"/>
  <c r="BQ117" i="7"/>
  <c r="BQ121" i="7"/>
  <c r="BQ125" i="7"/>
  <c r="BQ129" i="7"/>
  <c r="BQ133" i="7"/>
  <c r="BQ137" i="7"/>
  <c r="BQ141" i="7"/>
  <c r="BQ145" i="7"/>
  <c r="BQ149" i="7"/>
  <c r="BQ153" i="7"/>
  <c r="BQ157" i="7"/>
  <c r="BQ161" i="7"/>
  <c r="BQ165" i="7"/>
  <c r="BQ169" i="7"/>
  <c r="BQ173" i="7"/>
  <c r="BQ177" i="7"/>
  <c r="BQ181" i="7"/>
  <c r="BQ1010" i="7"/>
  <c r="BQ1008" i="7"/>
  <c r="BQ1006" i="7"/>
  <c r="BQ1004" i="7"/>
  <c r="BQ1002" i="7"/>
  <c r="BQ1000" i="7"/>
  <c r="BQ998" i="7"/>
  <c r="BQ996" i="7"/>
  <c r="BQ994" i="7"/>
  <c r="BQ992" i="7"/>
  <c r="BQ990" i="7"/>
  <c r="BQ988" i="7"/>
  <c r="BQ986" i="7"/>
  <c r="BQ984" i="7"/>
  <c r="BQ982" i="7"/>
  <c r="BQ980" i="7"/>
  <c r="BQ978" i="7"/>
  <c r="BQ976" i="7"/>
  <c r="BQ974" i="7"/>
  <c r="BQ972" i="7"/>
  <c r="BQ970" i="7"/>
  <c r="BQ968" i="7"/>
  <c r="BQ966" i="7"/>
  <c r="BQ964" i="7"/>
  <c r="BQ962" i="7"/>
  <c r="BQ960" i="7"/>
  <c r="BQ958" i="7"/>
  <c r="BQ956" i="7"/>
  <c r="BQ954" i="7"/>
  <c r="BQ952" i="7"/>
  <c r="BQ950" i="7"/>
  <c r="BQ948" i="7"/>
  <c r="BQ946" i="7"/>
  <c r="BQ944" i="7"/>
  <c r="BQ942" i="7"/>
  <c r="BQ940" i="7"/>
  <c r="BQ938" i="7"/>
  <c r="BQ936" i="7"/>
  <c r="BQ934" i="7"/>
  <c r="BQ932" i="7"/>
  <c r="BQ930" i="7"/>
  <c r="BQ928" i="7"/>
  <c r="BQ926" i="7"/>
  <c r="BQ924" i="7"/>
  <c r="BQ922" i="7"/>
  <c r="BQ920" i="7"/>
  <c r="BQ918" i="7"/>
  <c r="BQ916" i="7"/>
  <c r="BQ914" i="7"/>
  <c r="BQ912" i="7"/>
  <c r="BQ910" i="7"/>
  <c r="BQ908" i="7"/>
  <c r="BQ906" i="7"/>
  <c r="BQ904" i="7"/>
  <c r="BQ902" i="7"/>
  <c r="BQ900" i="7"/>
  <c r="BQ898" i="7"/>
  <c r="BQ896" i="7"/>
  <c r="BQ894" i="7"/>
  <c r="BQ892" i="7"/>
  <c r="BQ890" i="7"/>
  <c r="BQ888" i="7"/>
  <c r="BQ886" i="7"/>
  <c r="BQ884" i="7"/>
  <c r="BQ882" i="7"/>
  <c r="BQ880" i="7"/>
  <c r="BQ878" i="7"/>
  <c r="BQ876" i="7"/>
  <c r="BQ874" i="7"/>
  <c r="BQ872" i="7"/>
  <c r="BQ870" i="7"/>
  <c r="BQ868" i="7"/>
  <c r="BQ866" i="7"/>
  <c r="BQ864" i="7"/>
  <c r="BQ862" i="7"/>
  <c r="BQ860" i="7"/>
  <c r="BQ858" i="7"/>
  <c r="BQ856" i="7"/>
  <c r="BQ854" i="7"/>
  <c r="BQ852" i="7"/>
  <c r="BQ850" i="7"/>
  <c r="BQ848" i="7"/>
  <c r="BQ846" i="7"/>
  <c r="BQ844" i="7"/>
  <c r="BQ842" i="7"/>
  <c r="BQ840" i="7"/>
  <c r="BQ838" i="7"/>
  <c r="BQ836" i="7"/>
  <c r="BQ834" i="7"/>
  <c r="BQ832" i="7"/>
  <c r="BQ830" i="7"/>
  <c r="BQ828" i="7"/>
  <c r="BQ826" i="7"/>
  <c r="BQ824" i="7"/>
  <c r="BQ822" i="7"/>
  <c r="BQ820" i="7"/>
  <c r="BQ818" i="7"/>
  <c r="BQ816" i="7"/>
  <c r="BQ814" i="7"/>
  <c r="BQ812" i="7"/>
  <c r="BQ810" i="7"/>
  <c r="BQ808" i="7"/>
  <c r="BQ806" i="7"/>
  <c r="BQ804" i="7"/>
  <c r="BQ802" i="7"/>
  <c r="BQ800" i="7"/>
  <c r="BQ798" i="7"/>
  <c r="BQ796" i="7"/>
  <c r="BQ794" i="7"/>
  <c r="BQ792" i="7"/>
  <c r="BQ790" i="7"/>
  <c r="BQ788" i="7"/>
  <c r="BQ786" i="7"/>
  <c r="BQ784" i="7"/>
  <c r="BQ782" i="7"/>
  <c r="BQ780" i="7"/>
  <c r="BQ778" i="7"/>
  <c r="BQ776" i="7"/>
  <c r="BQ774" i="7"/>
  <c r="BQ772" i="7"/>
  <c r="BQ770" i="7"/>
  <c r="BQ768" i="7"/>
  <c r="BQ766" i="7"/>
  <c r="BQ764" i="7"/>
  <c r="BQ762" i="7"/>
  <c r="BQ760" i="7"/>
  <c r="BQ758" i="7"/>
  <c r="BQ756" i="7"/>
  <c r="BQ754" i="7"/>
  <c r="BQ752" i="7"/>
  <c r="BQ750" i="7"/>
  <c r="BQ748" i="7"/>
  <c r="BQ746" i="7"/>
  <c r="BQ744" i="7"/>
  <c r="BQ742" i="7"/>
  <c r="BQ740" i="7"/>
  <c r="BQ738" i="7"/>
  <c r="BQ736" i="7"/>
  <c r="BQ734" i="7"/>
  <c r="BQ732" i="7"/>
  <c r="BQ730" i="7"/>
  <c r="BQ726" i="7"/>
  <c r="BQ724" i="7"/>
  <c r="BQ722" i="7"/>
  <c r="BQ720" i="7"/>
  <c r="BQ718" i="7"/>
  <c r="BQ716" i="7"/>
  <c r="BQ714" i="7"/>
  <c r="BQ712" i="7"/>
  <c r="BQ710" i="7"/>
  <c r="BQ708" i="7"/>
  <c r="BQ706" i="7"/>
  <c r="BQ704" i="7"/>
  <c r="BQ702" i="7"/>
  <c r="BQ700" i="7"/>
  <c r="BQ698" i="7"/>
  <c r="BQ696" i="7"/>
  <c r="BQ694" i="7"/>
  <c r="BQ692" i="7"/>
  <c r="BQ690" i="7"/>
  <c r="BQ688" i="7"/>
  <c r="BQ686" i="7"/>
  <c r="BQ684" i="7"/>
  <c r="BQ682" i="7"/>
  <c r="BQ680" i="7"/>
  <c r="BQ678" i="7"/>
  <c r="BQ676" i="7"/>
  <c r="BQ674" i="7"/>
  <c r="BQ672" i="7"/>
  <c r="BQ670" i="7"/>
  <c r="BQ668" i="7"/>
  <c r="BQ666" i="7"/>
  <c r="BQ664" i="7"/>
  <c r="BQ662" i="7"/>
  <c r="BQ660" i="7"/>
  <c r="BQ658" i="7"/>
  <c r="BQ656" i="7"/>
  <c r="BQ654" i="7"/>
  <c r="BQ652" i="7"/>
  <c r="BQ650" i="7"/>
  <c r="BQ648" i="7"/>
  <c r="BQ646" i="7"/>
  <c r="BQ644" i="7"/>
  <c r="BQ642" i="7"/>
  <c r="BQ640" i="7"/>
  <c r="BQ638" i="7"/>
  <c r="BQ636" i="7"/>
  <c r="BQ634" i="7"/>
  <c r="BQ632" i="7"/>
  <c r="BQ630" i="7"/>
  <c r="BQ628" i="7"/>
  <c r="BQ626" i="7"/>
  <c r="BQ624" i="7"/>
  <c r="BQ622" i="7"/>
  <c r="BQ620" i="7"/>
  <c r="BQ618" i="7"/>
  <c r="BQ616" i="7"/>
  <c r="BQ614" i="7"/>
  <c r="BQ612" i="7"/>
  <c r="BQ610" i="7"/>
  <c r="BQ608" i="7"/>
  <c r="BQ606" i="7"/>
  <c r="BQ604" i="7"/>
  <c r="BQ602" i="7"/>
  <c r="BQ600" i="7"/>
  <c r="BQ598" i="7"/>
  <c r="BQ596" i="7"/>
  <c r="BQ594" i="7"/>
  <c r="BQ592" i="7"/>
  <c r="BQ590" i="7"/>
  <c r="BQ588" i="7"/>
  <c r="BQ586" i="7"/>
  <c r="BQ584" i="7"/>
  <c r="BQ582" i="7"/>
  <c r="BQ580" i="7"/>
  <c r="BQ578" i="7"/>
  <c r="BQ576" i="7"/>
  <c r="BQ574" i="7"/>
  <c r="BQ572" i="7"/>
  <c r="BQ570" i="7"/>
  <c r="BQ568" i="7"/>
  <c r="BQ566" i="7"/>
  <c r="BQ564" i="7"/>
  <c r="BQ562" i="7"/>
  <c r="BQ560" i="7"/>
  <c r="BQ558" i="7"/>
  <c r="BQ556" i="7"/>
  <c r="BQ554" i="7"/>
  <c r="BQ552" i="7"/>
  <c r="BQ550" i="7"/>
  <c r="BQ548" i="7"/>
  <c r="BQ546" i="7"/>
  <c r="BQ544" i="7"/>
  <c r="BQ542" i="7"/>
  <c r="BQ540" i="7"/>
  <c r="BQ538" i="7"/>
  <c r="BQ536" i="7"/>
  <c r="BQ534" i="7"/>
  <c r="BQ532" i="7"/>
  <c r="BQ530" i="7"/>
  <c r="BQ528" i="7"/>
  <c r="BQ526" i="7"/>
  <c r="BQ524" i="7"/>
  <c r="BQ522" i="7"/>
  <c r="BQ520" i="7"/>
  <c r="BQ518" i="7"/>
  <c r="BQ516" i="7"/>
  <c r="BQ514" i="7"/>
  <c r="BQ512" i="7"/>
  <c r="BQ510" i="7"/>
  <c r="BQ508" i="7"/>
  <c r="BQ506" i="7"/>
  <c r="BQ504" i="7"/>
  <c r="BQ502" i="7"/>
  <c r="BQ500" i="7"/>
  <c r="BQ498" i="7"/>
  <c r="BQ496" i="7"/>
  <c r="BQ494" i="7"/>
  <c r="BQ492" i="7"/>
  <c r="BQ490" i="7"/>
  <c r="BQ488" i="7"/>
  <c r="BQ486" i="7"/>
  <c r="BQ484" i="7"/>
  <c r="BQ482" i="7"/>
  <c r="BQ480" i="7"/>
  <c r="BQ478" i="7"/>
  <c r="BQ476" i="7"/>
  <c r="BQ474" i="7"/>
  <c r="BQ472" i="7"/>
  <c r="BQ470" i="7"/>
  <c r="BQ468" i="7"/>
  <c r="BQ466" i="7"/>
  <c r="BQ464" i="7"/>
  <c r="BQ462" i="7"/>
  <c r="BQ460" i="7"/>
  <c r="BQ458" i="7"/>
  <c r="BQ456" i="7"/>
  <c r="BQ454" i="7"/>
  <c r="BQ452" i="7"/>
  <c r="BQ450" i="7"/>
  <c r="BQ448" i="7"/>
  <c r="BQ446" i="7"/>
  <c r="BQ444" i="7"/>
  <c r="BQ442" i="7"/>
  <c r="BQ440" i="7"/>
  <c r="BQ438" i="7"/>
  <c r="BQ436" i="7"/>
  <c r="BQ434" i="7"/>
  <c r="BQ432" i="7"/>
  <c r="BQ430" i="7"/>
  <c r="BQ428" i="7"/>
  <c r="BQ426" i="7"/>
  <c r="BQ424" i="7"/>
  <c r="BQ422" i="7"/>
  <c r="BQ420" i="7"/>
  <c r="BQ418" i="7"/>
  <c r="BQ416" i="7"/>
  <c r="BQ414" i="7"/>
  <c r="BQ412" i="7"/>
  <c r="BQ410" i="7"/>
  <c r="BQ408" i="7"/>
  <c r="BQ406" i="7"/>
  <c r="BQ404" i="7"/>
  <c r="BQ402" i="7"/>
  <c r="BQ400" i="7"/>
  <c r="BQ398" i="7"/>
  <c r="BQ396" i="7"/>
  <c r="BQ394" i="7"/>
  <c r="BQ392" i="7"/>
  <c r="BQ390" i="7"/>
  <c r="BQ388" i="7"/>
  <c r="BQ386" i="7"/>
  <c r="BQ384" i="7"/>
  <c r="BQ382" i="7"/>
  <c r="BQ380" i="7"/>
  <c r="BQ378" i="7"/>
  <c r="BQ376" i="7"/>
  <c r="BQ374" i="7"/>
  <c r="BQ372" i="7"/>
  <c r="BQ370" i="7"/>
  <c r="BQ368" i="7"/>
  <c r="BQ366" i="7"/>
  <c r="BQ364" i="7"/>
  <c r="BQ362" i="7"/>
  <c r="BQ360" i="7"/>
  <c r="BQ358" i="7"/>
  <c r="BQ356" i="7"/>
  <c r="BQ354" i="7"/>
  <c r="BQ352" i="7"/>
  <c r="BQ350" i="7"/>
  <c r="BQ348" i="7"/>
  <c r="BQ346" i="7"/>
  <c r="BQ344" i="7"/>
  <c r="BQ342" i="7"/>
  <c r="BQ340" i="7"/>
  <c r="BQ338" i="7"/>
  <c r="BQ336" i="7"/>
  <c r="BQ334" i="7"/>
  <c r="BQ332" i="7"/>
  <c r="BQ330" i="7"/>
  <c r="BQ328" i="7"/>
  <c r="BQ326" i="7"/>
  <c r="BQ324" i="7"/>
  <c r="BQ322" i="7"/>
  <c r="BQ320" i="7"/>
  <c r="BQ318" i="7"/>
  <c r="BQ316" i="7"/>
  <c r="BQ314" i="7"/>
  <c r="BQ312" i="7"/>
  <c r="BQ310" i="7"/>
  <c r="BQ308" i="7"/>
  <c r="BQ306" i="7"/>
  <c r="BQ304" i="7"/>
  <c r="BQ302" i="7"/>
  <c r="BQ300" i="7"/>
  <c r="BQ298" i="7"/>
  <c r="BQ296" i="7"/>
  <c r="BQ294" i="7"/>
  <c r="BQ292" i="7"/>
  <c r="BQ290" i="7"/>
  <c r="BQ288" i="7"/>
  <c r="BQ286" i="7"/>
  <c r="BQ284" i="7"/>
  <c r="BQ282" i="7"/>
  <c r="BQ278" i="7"/>
  <c r="BQ274" i="7"/>
  <c r="BQ270" i="7"/>
  <c r="BQ266" i="7"/>
  <c r="BQ262" i="7"/>
  <c r="BQ258" i="7"/>
  <c r="BQ254" i="7"/>
  <c r="BQ250" i="7"/>
  <c r="BQ246" i="7"/>
  <c r="BQ242" i="7"/>
  <c r="BQ238" i="7"/>
  <c r="BQ234" i="7"/>
  <c r="BQ230" i="7"/>
  <c r="BQ226" i="7"/>
  <c r="BQ222" i="7"/>
  <c r="BQ218" i="7"/>
  <c r="BQ214" i="7"/>
  <c r="BQ210" i="7"/>
  <c r="BQ206" i="7"/>
  <c r="BQ202" i="7"/>
  <c r="BQ198" i="7"/>
  <c r="BQ194" i="7"/>
  <c r="BQ190" i="7"/>
  <c r="BQ186" i="7"/>
  <c r="BQ182" i="7"/>
  <c r="BQ178" i="7"/>
  <c r="BQ174" i="7"/>
  <c r="BQ170" i="7"/>
  <c r="BQ166" i="7"/>
  <c r="BQ162" i="7"/>
  <c r="BQ158" i="7"/>
  <c r="BQ154" i="7"/>
  <c r="BQ150" i="7"/>
  <c r="BQ146" i="7"/>
  <c r="BQ142" i="7"/>
  <c r="BQ138" i="7"/>
  <c r="BQ134" i="7"/>
  <c r="BQ130" i="7"/>
  <c r="BQ126" i="7"/>
  <c r="BQ122" i="7"/>
  <c r="BQ118" i="7"/>
  <c r="BQ114" i="7"/>
  <c r="BQ110" i="7"/>
  <c r="BQ106" i="7"/>
  <c r="BQ102" i="7"/>
  <c r="BQ98" i="7"/>
  <c r="BQ94" i="7"/>
  <c r="BQ90" i="7"/>
  <c r="BQ86" i="7"/>
  <c r="BQ82" i="7"/>
  <c r="BQ3" i="7"/>
  <c r="BQ7" i="7"/>
  <c r="BQ11" i="7"/>
  <c r="BQ15" i="7"/>
  <c r="BQ19" i="7"/>
  <c r="BQ23" i="7"/>
  <c r="BQ27" i="7"/>
  <c r="BQ31" i="7"/>
  <c r="BQ35" i="7"/>
  <c r="BQ39" i="7"/>
  <c r="BQ43" i="7"/>
  <c r="BQ47" i="7"/>
  <c r="BQ51" i="7"/>
  <c r="BQ55" i="7"/>
  <c r="BQ59" i="7"/>
  <c r="BQ63" i="7"/>
  <c r="BQ67" i="7"/>
  <c r="BQ71" i="7"/>
  <c r="BQ75" i="7"/>
  <c r="BQ79" i="7"/>
  <c r="BQ83" i="7"/>
  <c r="BQ87" i="7"/>
  <c r="BQ91" i="7"/>
  <c r="BQ95" i="7"/>
  <c r="BQ99" i="7"/>
  <c r="BQ103" i="7"/>
  <c r="BQ107" i="7"/>
  <c r="BQ111" i="7"/>
  <c r="BQ115" i="7"/>
  <c r="BQ119" i="7"/>
  <c r="BQ123" i="7"/>
  <c r="BQ127" i="7"/>
  <c r="BQ131" i="7"/>
  <c r="BQ135" i="7"/>
  <c r="BQ139" i="7"/>
  <c r="BQ143" i="7"/>
  <c r="BQ147" i="7"/>
  <c r="BQ151" i="7"/>
  <c r="BQ155" i="7"/>
  <c r="BQ159" i="7"/>
  <c r="BQ163" i="7"/>
  <c r="BQ167" i="7"/>
  <c r="BQ171" i="7"/>
  <c r="BQ175" i="7"/>
  <c r="BQ179" i="7"/>
  <c r="BQ183" i="7"/>
  <c r="BF1007" i="7"/>
  <c r="BF1005" i="7"/>
  <c r="BF1003" i="7"/>
  <c r="BF1001" i="7"/>
  <c r="BF999" i="7"/>
  <c r="BF997" i="7"/>
  <c r="BF995" i="7"/>
  <c r="BF993" i="7"/>
  <c r="BF991" i="7"/>
  <c r="BF989" i="7"/>
  <c r="BF987" i="7"/>
  <c r="BF985" i="7"/>
  <c r="BF983" i="7"/>
  <c r="BF981" i="7"/>
  <c r="BF979" i="7"/>
  <c r="BF977" i="7"/>
  <c r="BF975" i="7"/>
  <c r="BF973" i="7"/>
  <c r="BF971" i="7"/>
  <c r="BF969" i="7"/>
  <c r="BF967" i="7"/>
  <c r="BF965" i="7"/>
  <c r="BF963" i="7"/>
  <c r="BF961" i="7"/>
  <c r="BF959" i="7"/>
  <c r="BF957" i="7"/>
  <c r="BF955" i="7"/>
  <c r="BF953" i="7"/>
  <c r="BF951" i="7"/>
  <c r="BF949" i="7"/>
  <c r="BF947" i="7"/>
  <c r="BF945" i="7"/>
  <c r="BF943" i="7"/>
  <c r="BF941" i="7"/>
  <c r="BF939" i="7"/>
  <c r="BF937" i="7"/>
  <c r="BF935" i="7"/>
  <c r="BF933" i="7"/>
  <c r="BF931" i="7"/>
  <c r="BF929" i="7"/>
  <c r="BF927" i="7"/>
  <c r="BF925" i="7"/>
  <c r="BF923" i="7"/>
  <c r="BF921" i="7"/>
  <c r="BF919" i="7"/>
  <c r="BF917" i="7"/>
  <c r="BF915" i="7"/>
  <c r="BF913" i="7"/>
  <c r="BF911" i="7"/>
  <c r="BF909" i="7"/>
  <c r="BF907" i="7"/>
  <c r="BF905" i="7"/>
  <c r="BF903" i="7"/>
  <c r="BF901" i="7"/>
  <c r="BF899" i="7"/>
  <c r="BF897" i="7"/>
  <c r="BF895" i="7"/>
  <c r="BF893" i="7"/>
  <c r="BF891" i="7"/>
  <c r="BF889" i="7"/>
  <c r="BF887" i="7"/>
  <c r="BF885" i="7"/>
  <c r="BF883" i="7"/>
  <c r="BF881" i="7"/>
  <c r="BF879" i="7"/>
  <c r="BF877" i="7"/>
  <c r="BF875" i="7"/>
  <c r="BF873" i="7"/>
  <c r="BF871" i="7"/>
  <c r="BF869" i="7"/>
  <c r="BF867" i="7"/>
  <c r="BF865" i="7"/>
  <c r="BF863" i="7"/>
  <c r="BF861" i="7"/>
  <c r="BF859" i="7"/>
  <c r="BF857" i="7"/>
  <c r="BF855" i="7"/>
  <c r="BF853" i="7"/>
  <c r="BF851" i="7"/>
  <c r="BF849" i="7"/>
  <c r="BF847" i="7"/>
  <c r="BF845" i="7"/>
  <c r="BF843" i="7"/>
  <c r="BF841" i="7"/>
  <c r="BF839" i="7"/>
  <c r="BF837" i="7"/>
  <c r="BF835" i="7"/>
  <c r="BF833" i="7"/>
  <c r="BF831" i="7"/>
  <c r="BF829" i="7"/>
  <c r="BF827" i="7"/>
  <c r="BF825" i="7"/>
  <c r="BF823" i="7"/>
  <c r="BF821" i="7"/>
  <c r="BF819" i="7"/>
  <c r="BF817" i="7"/>
  <c r="BF815" i="7"/>
  <c r="BF813" i="7"/>
  <c r="BF811" i="7"/>
  <c r="BF809" i="7"/>
  <c r="BF807" i="7"/>
  <c r="BF805" i="7"/>
  <c r="BF803" i="7"/>
  <c r="BF801" i="7"/>
  <c r="BF799" i="7"/>
  <c r="BF797" i="7"/>
  <c r="BF795" i="7"/>
  <c r="BF793" i="7"/>
  <c r="BF791" i="7"/>
  <c r="BF789" i="7"/>
  <c r="BF787" i="7"/>
  <c r="BF785" i="7"/>
  <c r="BF783" i="7"/>
  <c r="BF781" i="7"/>
  <c r="BF779" i="7"/>
  <c r="BF777" i="7"/>
  <c r="BF775" i="7"/>
  <c r="BF773" i="7"/>
  <c r="BF771" i="7"/>
  <c r="BF769" i="7"/>
  <c r="BF767" i="7"/>
  <c r="BF765" i="7"/>
  <c r="BF763" i="7"/>
  <c r="BF761" i="7"/>
  <c r="BF759" i="7"/>
  <c r="BF757" i="7"/>
  <c r="BF755" i="7"/>
  <c r="BF753" i="7"/>
  <c r="BF751" i="7"/>
  <c r="BF749" i="7"/>
  <c r="BF747" i="7"/>
  <c r="BF745" i="7"/>
  <c r="BF743" i="7"/>
  <c r="BF741" i="7"/>
  <c r="BF739" i="7"/>
  <c r="BF737" i="7"/>
  <c r="BF735" i="7"/>
  <c r="BF733" i="7"/>
  <c r="BF731" i="7"/>
  <c r="BF729" i="7"/>
  <c r="BF727" i="7"/>
  <c r="BF725" i="7"/>
  <c r="BF723" i="7"/>
  <c r="BF721" i="7"/>
  <c r="BF719" i="7"/>
  <c r="BF717" i="7"/>
  <c r="BF715" i="7"/>
  <c r="BF713" i="7"/>
  <c r="BF711" i="7"/>
  <c r="BF709" i="7"/>
  <c r="BF707" i="7"/>
  <c r="BF705" i="7"/>
  <c r="BF703" i="7"/>
  <c r="BF701" i="7"/>
  <c r="BF699" i="7"/>
  <c r="BF697" i="7"/>
  <c r="BF695" i="7"/>
  <c r="BF693" i="7"/>
  <c r="BF691" i="7"/>
  <c r="BF689" i="7"/>
  <c r="BF687" i="7"/>
  <c r="BF685" i="7"/>
  <c r="BF683" i="7"/>
  <c r="BF681" i="7"/>
  <c r="BF679" i="7"/>
  <c r="BF677" i="7"/>
  <c r="BF675" i="7"/>
  <c r="BF673" i="7"/>
  <c r="BF671" i="7"/>
  <c r="BF669" i="7"/>
  <c r="BF667" i="7"/>
  <c r="BF665" i="7"/>
  <c r="BF663" i="7"/>
  <c r="BF661" i="7"/>
  <c r="BF659" i="7"/>
  <c r="BF657" i="7"/>
  <c r="BF655" i="7"/>
  <c r="BF653" i="7"/>
  <c r="BF651" i="7"/>
  <c r="BF649" i="7"/>
  <c r="BF647" i="7"/>
  <c r="BF645" i="7"/>
  <c r="BF643" i="7"/>
  <c r="BF641" i="7"/>
  <c r="BF639" i="7"/>
  <c r="BF637" i="7"/>
  <c r="BF635" i="7"/>
  <c r="BF633" i="7"/>
  <c r="BF631" i="7"/>
  <c r="BF629" i="7"/>
  <c r="BF627" i="7"/>
  <c r="BF625" i="7"/>
  <c r="BF623" i="7"/>
  <c r="BF621" i="7"/>
  <c r="BF619" i="7"/>
  <c r="BF617" i="7"/>
  <c r="BF615" i="7"/>
  <c r="BF613" i="7"/>
  <c r="BF611" i="7"/>
  <c r="BF609" i="7"/>
  <c r="BF607" i="7"/>
  <c r="BF605" i="7"/>
  <c r="BF603" i="7"/>
  <c r="BF601" i="7"/>
  <c r="BF599" i="7"/>
  <c r="BF597" i="7"/>
  <c r="BF595" i="7"/>
  <c r="BF593" i="7"/>
  <c r="BF591" i="7"/>
  <c r="BF589" i="7"/>
  <c r="BF587" i="7"/>
  <c r="BF585" i="7"/>
  <c r="BF583" i="7"/>
  <c r="BF581" i="7"/>
  <c r="BF579" i="7"/>
  <c r="BF577" i="7"/>
  <c r="BF575" i="7"/>
  <c r="BF573" i="7"/>
  <c r="BF571" i="7"/>
  <c r="BF569" i="7"/>
  <c r="BF567" i="7"/>
  <c r="BF565" i="7"/>
  <c r="BF563" i="7"/>
  <c r="BF561" i="7"/>
  <c r="BF559" i="7"/>
  <c r="BF557" i="7"/>
  <c r="BF555" i="7"/>
  <c r="BF553" i="7"/>
  <c r="BF551" i="7"/>
  <c r="BF549" i="7"/>
  <c r="BF547" i="7"/>
  <c r="BF545" i="7"/>
  <c r="BF543" i="7"/>
  <c r="BF541" i="7"/>
  <c r="BF539" i="7"/>
  <c r="BF537" i="7"/>
  <c r="BF535" i="7"/>
  <c r="BF533" i="7"/>
  <c r="BF531" i="7"/>
  <c r="BF529" i="7"/>
  <c r="BF527" i="7"/>
  <c r="BF525" i="7"/>
  <c r="BF523" i="7"/>
  <c r="BF521" i="7"/>
  <c r="BF519" i="7"/>
  <c r="BF517" i="7"/>
  <c r="BF515" i="7"/>
  <c r="BF513" i="7"/>
  <c r="BF511" i="7"/>
  <c r="BF509" i="7"/>
  <c r="BF507" i="7"/>
  <c r="BF505" i="7"/>
  <c r="BF503" i="7"/>
  <c r="BF501" i="7"/>
  <c r="BF499" i="7"/>
  <c r="BF497" i="7"/>
  <c r="BF495" i="7"/>
  <c r="BF493" i="7"/>
  <c r="BF491" i="7"/>
  <c r="BF489" i="7"/>
  <c r="BF487" i="7"/>
  <c r="BF485" i="7"/>
  <c r="BF483" i="7"/>
  <c r="BF481" i="7"/>
  <c r="BF479" i="7"/>
  <c r="BF477" i="7"/>
  <c r="BF475" i="7"/>
  <c r="BF473" i="7"/>
  <c r="BF471" i="7"/>
  <c r="BF469" i="7"/>
  <c r="BF467" i="7"/>
  <c r="BF465" i="7"/>
  <c r="BF463" i="7"/>
  <c r="BF461" i="7"/>
  <c r="BF459" i="7"/>
  <c r="BF457" i="7"/>
  <c r="BF455" i="7"/>
  <c r="BF453" i="7"/>
  <c r="BF451" i="7"/>
  <c r="BF449" i="7"/>
  <c r="BF447" i="7"/>
  <c r="BF445" i="7"/>
  <c r="BF443" i="7"/>
  <c r="BF441" i="7"/>
  <c r="BF439" i="7"/>
  <c r="BF437" i="7"/>
  <c r="BF435" i="7"/>
  <c r="BF433" i="7"/>
  <c r="BF431" i="7"/>
  <c r="BF429" i="7"/>
  <c r="BF427" i="7"/>
  <c r="BF425" i="7"/>
  <c r="BF423" i="7"/>
  <c r="BF421" i="7"/>
  <c r="BF419" i="7"/>
  <c r="BF417" i="7"/>
  <c r="BF415" i="7"/>
  <c r="BF413" i="7"/>
  <c r="BF411" i="7"/>
  <c r="BF409" i="7"/>
  <c r="BF407" i="7"/>
  <c r="BF405" i="7"/>
  <c r="BF403" i="7"/>
  <c r="BF401" i="7"/>
  <c r="BF399" i="7"/>
  <c r="BF397" i="7"/>
  <c r="BF395" i="7"/>
  <c r="BF393" i="7"/>
  <c r="BF391" i="7"/>
  <c r="BF389" i="7"/>
  <c r="BF387" i="7"/>
  <c r="BF385" i="7"/>
  <c r="BF383" i="7"/>
  <c r="BF381" i="7"/>
  <c r="BF379" i="7"/>
  <c r="BF377" i="7"/>
  <c r="BF375" i="7"/>
  <c r="BF373" i="7"/>
  <c r="BF371" i="7"/>
  <c r="BF369" i="7"/>
  <c r="BF367" i="7"/>
  <c r="BF365" i="7"/>
  <c r="BF363" i="7"/>
  <c r="BF361" i="7"/>
  <c r="BF355" i="7"/>
  <c r="BF347" i="7"/>
  <c r="BF339" i="7"/>
  <c r="BF331" i="7"/>
  <c r="BF325" i="7"/>
  <c r="BF321" i="7"/>
  <c r="BF317" i="7"/>
  <c r="BF313" i="7"/>
  <c r="BF309" i="7"/>
  <c r="BF305" i="7"/>
  <c r="BF301" i="7"/>
  <c r="BF297" i="7"/>
  <c r="BF293" i="7"/>
  <c r="BF289" i="7"/>
  <c r="BF285" i="7"/>
  <c r="BF281" i="7"/>
  <c r="BF277" i="7"/>
  <c r="BF273" i="7"/>
  <c r="BF269" i="7"/>
  <c r="BF265" i="7"/>
  <c r="BF261" i="7"/>
  <c r="BF257" i="7"/>
  <c r="BF253" i="7"/>
  <c r="BF249" i="7"/>
  <c r="BF245" i="7"/>
  <c r="BF241" i="7"/>
  <c r="BF351" i="7"/>
  <c r="BF335" i="7"/>
  <c r="BF323" i="7"/>
  <c r="BF315" i="7"/>
  <c r="BF307" i="7"/>
  <c r="BF299" i="7"/>
  <c r="BF291" i="7"/>
  <c r="BF283" i="7"/>
  <c r="BF275" i="7"/>
  <c r="BF267" i="7"/>
  <c r="BF259" i="7"/>
  <c r="BF251" i="7"/>
  <c r="BF243" i="7"/>
  <c r="BF237" i="7"/>
  <c r="BF233" i="7"/>
  <c r="BF229" i="7"/>
  <c r="BF225" i="7"/>
  <c r="BF221" i="7"/>
  <c r="BF217" i="7"/>
  <c r="BF213" i="7"/>
  <c r="BF209" i="7"/>
  <c r="BF205" i="7"/>
  <c r="BF201" i="7"/>
  <c r="BF197" i="7"/>
  <c r="BF193" i="7"/>
  <c r="BF189" i="7"/>
  <c r="BF185" i="7"/>
  <c r="BF181" i="7"/>
  <c r="BF177" i="7"/>
  <c r="BF173" i="7"/>
  <c r="BF169" i="7"/>
  <c r="BF165" i="7"/>
  <c r="BF161" i="7"/>
  <c r="BF157" i="7"/>
  <c r="BF153" i="7"/>
  <c r="BF149" i="7"/>
  <c r="BF145" i="7"/>
  <c r="BF141" i="7"/>
  <c r="BF137" i="7"/>
  <c r="BF133" i="7"/>
  <c r="BF129" i="7"/>
  <c r="BF125" i="7"/>
  <c r="BF121" i="7"/>
  <c r="BF117" i="7"/>
  <c r="BF113" i="7"/>
  <c r="BF109" i="7"/>
  <c r="BF105" i="7"/>
  <c r="BF101" i="7"/>
  <c r="BF97" i="7"/>
  <c r="BF93" i="7"/>
  <c r="BF89" i="7"/>
  <c r="BF85" i="7"/>
  <c r="BF81" i="7"/>
  <c r="BF77" i="7"/>
  <c r="BF73" i="7"/>
  <c r="BF69" i="7"/>
  <c r="BF65" i="7"/>
  <c r="BF61" i="7"/>
  <c r="BF57" i="7"/>
  <c r="BF53" i="7"/>
  <c r="BF49" i="7"/>
  <c r="BF45" i="7"/>
  <c r="BF41" i="7"/>
  <c r="BF37" i="7"/>
  <c r="BF33" i="7"/>
  <c r="BF29" i="7"/>
  <c r="BF25" i="7"/>
  <c r="BF21" i="7"/>
  <c r="BF17" i="7"/>
  <c r="BF13" i="7"/>
  <c r="BF9" i="7"/>
  <c r="BF5" i="7"/>
  <c r="BF6" i="7"/>
  <c r="BF10" i="7"/>
  <c r="BF14" i="7"/>
  <c r="BF18" i="7"/>
  <c r="BF22" i="7"/>
  <c r="BF26" i="7"/>
  <c r="BF30" i="7"/>
  <c r="BF34" i="7"/>
  <c r="BF38" i="7"/>
  <c r="BF42" i="7"/>
  <c r="BF46" i="7"/>
  <c r="BF50" i="7"/>
  <c r="BF54" i="7"/>
  <c r="BF58" i="7"/>
  <c r="BF62" i="7"/>
  <c r="BF66" i="7"/>
  <c r="BF70" i="7"/>
  <c r="BF74" i="7"/>
  <c r="BF78" i="7"/>
  <c r="BF82" i="7"/>
  <c r="BF86" i="7"/>
  <c r="BF90" i="7"/>
  <c r="BF94" i="7"/>
  <c r="BF98" i="7"/>
  <c r="BF102" i="7"/>
  <c r="BF106" i="7"/>
  <c r="BF110" i="7"/>
  <c r="BF114" i="7"/>
  <c r="BF118" i="7"/>
  <c r="BF122" i="7"/>
  <c r="BF126" i="7"/>
  <c r="BF130" i="7"/>
  <c r="BF134" i="7"/>
  <c r="BF138" i="7"/>
  <c r="BF142" i="7"/>
  <c r="BF146" i="7"/>
  <c r="BF150" i="7"/>
  <c r="BF154" i="7"/>
  <c r="BF158" i="7"/>
  <c r="BF162" i="7"/>
  <c r="BF166" i="7"/>
  <c r="BF170" i="7"/>
  <c r="BF174" i="7"/>
  <c r="BF178" i="7"/>
  <c r="BF182" i="7"/>
  <c r="BF186" i="7"/>
  <c r="BF190" i="7"/>
  <c r="BF194" i="7"/>
  <c r="BF198" i="7"/>
  <c r="BF202" i="7"/>
  <c r="BF206" i="7"/>
  <c r="BF210" i="7"/>
  <c r="BF214" i="7"/>
  <c r="BF218" i="7"/>
  <c r="BF222" i="7"/>
  <c r="BF226" i="7"/>
  <c r="BF230" i="7"/>
  <c r="BF234" i="7"/>
  <c r="BF238" i="7"/>
  <c r="BF242" i="7"/>
  <c r="BF246" i="7"/>
  <c r="BF250" i="7"/>
  <c r="BF254" i="7"/>
  <c r="BF258" i="7"/>
  <c r="BF262" i="7"/>
  <c r="BF266" i="7"/>
  <c r="BF270" i="7"/>
  <c r="BF274" i="7"/>
  <c r="BF278" i="7"/>
  <c r="BF282" i="7"/>
  <c r="BF286" i="7"/>
  <c r="BF290" i="7"/>
  <c r="BF294" i="7"/>
  <c r="BF298" i="7"/>
  <c r="BF302" i="7"/>
  <c r="BF306" i="7"/>
  <c r="BF310" i="7"/>
  <c r="BF314" i="7"/>
  <c r="BF318" i="7"/>
  <c r="BF322" i="7"/>
  <c r="BF326" i="7"/>
  <c r="BF333" i="7"/>
  <c r="BF341" i="7"/>
  <c r="BF349" i="7"/>
  <c r="BF357" i="7"/>
  <c r="BF2" i="7"/>
  <c r="BF1015" i="7"/>
  <c r="BF1013" i="7"/>
  <c r="BF1011" i="7"/>
  <c r="BF1009" i="7"/>
  <c r="BF359" i="7"/>
  <c r="BF343" i="7"/>
  <c r="BF327" i="7"/>
  <c r="BF319" i="7"/>
  <c r="BF311" i="7"/>
  <c r="BF303" i="7"/>
  <c r="BF295" i="7"/>
  <c r="BF287" i="7"/>
  <c r="BF279" i="7"/>
  <c r="BF271" i="7"/>
  <c r="BF263" i="7"/>
  <c r="BF255" i="7"/>
  <c r="BF247" i="7"/>
  <c r="BF239" i="7"/>
  <c r="BF235" i="7"/>
  <c r="BF231" i="7"/>
  <c r="BF227" i="7"/>
  <c r="BF223" i="7"/>
  <c r="BF219" i="7"/>
  <c r="BF215" i="7"/>
  <c r="BF211" i="7"/>
  <c r="BF207" i="7"/>
  <c r="BF203" i="7"/>
  <c r="BF199" i="7"/>
  <c r="BF195" i="7"/>
  <c r="BF191" i="7"/>
  <c r="BF187" i="7"/>
  <c r="BF183" i="7"/>
  <c r="BF179" i="7"/>
  <c r="BF175" i="7"/>
  <c r="BF171" i="7"/>
  <c r="BF167" i="7"/>
  <c r="BF163" i="7"/>
  <c r="BF159" i="7"/>
  <c r="BF155" i="7"/>
  <c r="BF151" i="7"/>
  <c r="BF147" i="7"/>
  <c r="BF143" i="7"/>
  <c r="BF139" i="7"/>
  <c r="BF135" i="7"/>
  <c r="BF131" i="7"/>
  <c r="BF127" i="7"/>
  <c r="BF123" i="7"/>
  <c r="BF119" i="7"/>
  <c r="BF115" i="7"/>
  <c r="BF111" i="7"/>
  <c r="BF107" i="7"/>
  <c r="BF103" i="7"/>
  <c r="BF99" i="7"/>
  <c r="BF95" i="7"/>
  <c r="BF91" i="7"/>
  <c r="BF87" i="7"/>
  <c r="BF83" i="7"/>
  <c r="BF79" i="7"/>
  <c r="BF75" i="7"/>
  <c r="BF71" i="7"/>
  <c r="BF67" i="7"/>
  <c r="BF63" i="7"/>
  <c r="BF59" i="7"/>
  <c r="BF55" i="7"/>
  <c r="BF51" i="7"/>
  <c r="BF47" i="7"/>
  <c r="BF43" i="7"/>
  <c r="BF39" i="7"/>
  <c r="BF35" i="7"/>
  <c r="BF31" i="7"/>
  <c r="BF27" i="7"/>
  <c r="BF23" i="7"/>
  <c r="BF19" i="7"/>
  <c r="BF15" i="7"/>
  <c r="BF11" i="7"/>
  <c r="BF7" i="7"/>
  <c r="BF3" i="7"/>
  <c r="BF354" i="7"/>
  <c r="BF352" i="7"/>
  <c r="BF350" i="7"/>
  <c r="BF348" i="7"/>
  <c r="BF346" i="7"/>
  <c r="BF344" i="7"/>
  <c r="BF342" i="7"/>
  <c r="BF340" i="7"/>
  <c r="BF338" i="7"/>
  <c r="BF336" i="7"/>
  <c r="BF334" i="7"/>
  <c r="BF332" i="7"/>
  <c r="BF330" i="7"/>
  <c r="BF328" i="7"/>
  <c r="BF4" i="7"/>
  <c r="BF8" i="7"/>
  <c r="BF12" i="7"/>
  <c r="BF16" i="7"/>
  <c r="BF20" i="7"/>
  <c r="BF24" i="7"/>
  <c r="BF28" i="7"/>
  <c r="BF32" i="7"/>
  <c r="BF36" i="7"/>
  <c r="BF40" i="7"/>
  <c r="BF44" i="7"/>
  <c r="BF48" i="7"/>
  <c r="BF52" i="7"/>
  <c r="BF56" i="7"/>
  <c r="BF60" i="7"/>
  <c r="BF64" i="7"/>
  <c r="BF68" i="7"/>
  <c r="BF72" i="7"/>
  <c r="BF76" i="7"/>
  <c r="BF80" i="7"/>
  <c r="BF84" i="7"/>
  <c r="BF88" i="7"/>
  <c r="BF92" i="7"/>
  <c r="BF96" i="7"/>
  <c r="BF100" i="7"/>
  <c r="BF104" i="7"/>
  <c r="BF108" i="7"/>
  <c r="BF112" i="7"/>
  <c r="BF116" i="7"/>
  <c r="BF120" i="7"/>
  <c r="BF124" i="7"/>
  <c r="BF128" i="7"/>
  <c r="BF132" i="7"/>
  <c r="BF136" i="7"/>
  <c r="BF140" i="7"/>
  <c r="BF144" i="7"/>
  <c r="BF148" i="7"/>
  <c r="BF152" i="7"/>
  <c r="BF156" i="7"/>
  <c r="BF160" i="7"/>
  <c r="BF164" i="7"/>
  <c r="BF168" i="7"/>
  <c r="BF172" i="7"/>
  <c r="BF176" i="7"/>
  <c r="BF180" i="7"/>
  <c r="BF184" i="7"/>
  <c r="BF188" i="7"/>
  <c r="BF192" i="7"/>
  <c r="BF196" i="7"/>
  <c r="BF200" i="7"/>
  <c r="BF204" i="7"/>
  <c r="BF208" i="7"/>
  <c r="BF212" i="7"/>
  <c r="BF216" i="7"/>
  <c r="BF220" i="7"/>
  <c r="BF224" i="7"/>
  <c r="BF228" i="7"/>
  <c r="BF232" i="7"/>
  <c r="BF236" i="7"/>
  <c r="BF240" i="7"/>
  <c r="BF244" i="7"/>
  <c r="BF248" i="7"/>
  <c r="BF252" i="7"/>
  <c r="BF256" i="7"/>
  <c r="BF260" i="7"/>
  <c r="BF264" i="7"/>
  <c r="BF268" i="7"/>
  <c r="BF272" i="7"/>
  <c r="BF276" i="7"/>
  <c r="BF280" i="7"/>
  <c r="BF284" i="7"/>
  <c r="BF288" i="7"/>
  <c r="BF292" i="7"/>
  <c r="BF296" i="7"/>
  <c r="BF300" i="7"/>
  <c r="BF304" i="7"/>
  <c r="BF308" i="7"/>
  <c r="BF312" i="7"/>
  <c r="BF316" i="7"/>
  <c r="BF320" i="7"/>
  <c r="BF324" i="7"/>
  <c r="BF329" i="7"/>
  <c r="BF337" i="7"/>
  <c r="BF345" i="7"/>
  <c r="BF353" i="7"/>
  <c r="AV1014" i="7"/>
  <c r="AV1008" i="7"/>
  <c r="AV1004" i="7"/>
  <c r="AV1000" i="7"/>
  <c r="AV996" i="7"/>
  <c r="AV992" i="7"/>
  <c r="AV988" i="7"/>
  <c r="AV986" i="7"/>
  <c r="AV984" i="7"/>
  <c r="AV982" i="7"/>
  <c r="AV980" i="7"/>
  <c r="AV978" i="7"/>
  <c r="AV976" i="7"/>
  <c r="AV974" i="7"/>
  <c r="AV972" i="7"/>
  <c r="AV970" i="7"/>
  <c r="AV968" i="7"/>
  <c r="AV966" i="7"/>
  <c r="AV964" i="7"/>
  <c r="AV962" i="7"/>
  <c r="AV960" i="7"/>
  <c r="AV958" i="7"/>
  <c r="AV956" i="7"/>
  <c r="AV954" i="7"/>
  <c r="AV952" i="7"/>
  <c r="AV950" i="7"/>
  <c r="AV948" i="7"/>
  <c r="AV946" i="7"/>
  <c r="AV944" i="7"/>
  <c r="AV942" i="7"/>
  <c r="AV940" i="7"/>
  <c r="AV938" i="7"/>
  <c r="AV936" i="7"/>
  <c r="AV934" i="7"/>
  <c r="AV932" i="7"/>
  <c r="AV930" i="7"/>
  <c r="AV928" i="7"/>
  <c r="AV926" i="7"/>
  <c r="AV924" i="7"/>
  <c r="AV922" i="7"/>
  <c r="AV920" i="7"/>
  <c r="AV918" i="7"/>
  <c r="AV916" i="7"/>
  <c r="AV914" i="7"/>
  <c r="AV912" i="7"/>
  <c r="AV910" i="7"/>
  <c r="AV908" i="7"/>
  <c r="AV906" i="7"/>
  <c r="AV904" i="7"/>
  <c r="AV902" i="7"/>
  <c r="AV900" i="7"/>
  <c r="AV898" i="7"/>
  <c r="AV896" i="7"/>
  <c r="AV894" i="7"/>
  <c r="AV892" i="7"/>
  <c r="AV890" i="7"/>
  <c r="AV888" i="7"/>
  <c r="AV886" i="7"/>
  <c r="AV884" i="7"/>
  <c r="AV882" i="7"/>
  <c r="AV880" i="7"/>
  <c r="AV878" i="7"/>
  <c r="AV876" i="7"/>
  <c r="AV874" i="7"/>
  <c r="AV872" i="7"/>
  <c r="AV870" i="7"/>
  <c r="AV868" i="7"/>
  <c r="AV866" i="7"/>
  <c r="AV864" i="7"/>
  <c r="AV862" i="7"/>
  <c r="AV860" i="7"/>
  <c r="AV858" i="7"/>
  <c r="AV856" i="7"/>
  <c r="AV854" i="7"/>
  <c r="AV852" i="7"/>
  <c r="AV850" i="7"/>
  <c r="AV848" i="7"/>
  <c r="AV846" i="7"/>
  <c r="AV844" i="7"/>
  <c r="AV842" i="7"/>
  <c r="AV840" i="7"/>
  <c r="AV838" i="7"/>
  <c r="AV836" i="7"/>
  <c r="AV834" i="7"/>
  <c r="AV832" i="7"/>
  <c r="AV830" i="7"/>
  <c r="AV828" i="7"/>
  <c r="AV826" i="7"/>
  <c r="AV824" i="7"/>
  <c r="AV822" i="7"/>
  <c r="AV820" i="7"/>
  <c r="AV818" i="7"/>
  <c r="AV816" i="7"/>
  <c r="AV814" i="7"/>
  <c r="AV812" i="7"/>
  <c r="AV810" i="7"/>
  <c r="AV808" i="7"/>
  <c r="AV806" i="7"/>
  <c r="AV804" i="7"/>
  <c r="AV802" i="7"/>
  <c r="AV800" i="7"/>
  <c r="AV798" i="7"/>
  <c r="AV796" i="7"/>
  <c r="AV794" i="7"/>
  <c r="AV792" i="7"/>
  <c r="AV790" i="7"/>
  <c r="AV788" i="7"/>
  <c r="AV786" i="7"/>
  <c r="AV784" i="7"/>
  <c r="AV782" i="7"/>
  <c r="AV780" i="7"/>
  <c r="AV778" i="7"/>
  <c r="AV776" i="7"/>
  <c r="AV774" i="7"/>
  <c r="AV772" i="7"/>
  <c r="AV770" i="7"/>
  <c r="AV768" i="7"/>
  <c r="AV766" i="7"/>
  <c r="AV764" i="7"/>
  <c r="AV762" i="7"/>
  <c r="AV760" i="7"/>
  <c r="AV758" i="7"/>
  <c r="AV756" i="7"/>
  <c r="AV754" i="7"/>
  <c r="AV752" i="7"/>
  <c r="AV750" i="7"/>
  <c r="AV748" i="7"/>
  <c r="AV746" i="7"/>
  <c r="AV744" i="7"/>
  <c r="AV742" i="7"/>
  <c r="AV740" i="7"/>
  <c r="AV738" i="7"/>
  <c r="AV736" i="7"/>
  <c r="AV734" i="7"/>
  <c r="AV732" i="7"/>
  <c r="AV730" i="7"/>
  <c r="AV728" i="7"/>
  <c r="AV726" i="7"/>
  <c r="AV724" i="7"/>
  <c r="AV722" i="7"/>
  <c r="AV720" i="7"/>
  <c r="AV718" i="7"/>
  <c r="AV716" i="7"/>
  <c r="AV714" i="7"/>
  <c r="AV712" i="7"/>
  <c r="AV710" i="7"/>
  <c r="AV708" i="7"/>
  <c r="AV706" i="7"/>
  <c r="AV704" i="7"/>
  <c r="AV702" i="7"/>
  <c r="AV700" i="7"/>
  <c r="AV698" i="7"/>
  <c r="AV696" i="7"/>
  <c r="AV694" i="7"/>
  <c r="AV692" i="7"/>
  <c r="AV690" i="7"/>
  <c r="AV688" i="7"/>
  <c r="AV686" i="7"/>
  <c r="AV684" i="7"/>
  <c r="AV682" i="7"/>
  <c r="AV680" i="7"/>
  <c r="AV678" i="7"/>
  <c r="AV676" i="7"/>
  <c r="AV674" i="7"/>
  <c r="AV672" i="7"/>
  <c r="AV670" i="7"/>
  <c r="AV668" i="7"/>
  <c r="AV666" i="7"/>
  <c r="AV664" i="7"/>
  <c r="AV662" i="7"/>
  <c r="AV660" i="7"/>
  <c r="AV658" i="7"/>
  <c r="AV656" i="7"/>
  <c r="AV654" i="7"/>
  <c r="AV652" i="7"/>
  <c r="AV650" i="7"/>
  <c r="AV648" i="7"/>
  <c r="AV646" i="7"/>
  <c r="AV644" i="7"/>
  <c r="AV642" i="7"/>
  <c r="AV640" i="7"/>
  <c r="AV638" i="7"/>
  <c r="AV636" i="7"/>
  <c r="AV634" i="7"/>
  <c r="AV632" i="7"/>
  <c r="AV630" i="7"/>
  <c r="AV628" i="7"/>
  <c r="AV626" i="7"/>
  <c r="AV624" i="7"/>
  <c r="AV622" i="7"/>
  <c r="AV620" i="7"/>
  <c r="AV618" i="7"/>
  <c r="AV616" i="7"/>
  <c r="AV614" i="7"/>
  <c r="AV612" i="7"/>
  <c r="AV610" i="7"/>
  <c r="AV608" i="7"/>
  <c r="AV606" i="7"/>
  <c r="AV604" i="7"/>
  <c r="AV602" i="7"/>
  <c r="AV600" i="7"/>
  <c r="AV598" i="7"/>
  <c r="AV596" i="7"/>
  <c r="AV594" i="7"/>
  <c r="AV592" i="7"/>
  <c r="AV590" i="7"/>
  <c r="AV588" i="7"/>
  <c r="AV586" i="7"/>
  <c r="AV584" i="7"/>
  <c r="AV582" i="7"/>
  <c r="AV580" i="7"/>
  <c r="AV578" i="7"/>
  <c r="AV576" i="7"/>
  <c r="AV574" i="7"/>
  <c r="AV572" i="7"/>
  <c r="AV570" i="7"/>
  <c r="AV568" i="7"/>
  <c r="AV566" i="7"/>
  <c r="AV564" i="7"/>
  <c r="AV562" i="7"/>
  <c r="AV560" i="7"/>
  <c r="AV558" i="7"/>
  <c r="AV556" i="7"/>
  <c r="AV554" i="7"/>
  <c r="AV552" i="7"/>
  <c r="AV550" i="7"/>
  <c r="AV548" i="7"/>
  <c r="AV546" i="7"/>
  <c r="AV544" i="7"/>
  <c r="AV542" i="7"/>
  <c r="AV540" i="7"/>
  <c r="AV538" i="7"/>
  <c r="AV536" i="7"/>
  <c r="AV534" i="7"/>
  <c r="AV532" i="7"/>
  <c r="AV530" i="7"/>
  <c r="AV528" i="7"/>
  <c r="AV526" i="7"/>
  <c r="AV524" i="7"/>
  <c r="AV522" i="7"/>
  <c r="AV520" i="7"/>
  <c r="AV518" i="7"/>
  <c r="AV516" i="7"/>
  <c r="AV514" i="7"/>
  <c r="AV512" i="7"/>
  <c r="AV510" i="7"/>
  <c r="AV508" i="7"/>
  <c r="AV506" i="7"/>
  <c r="AV504" i="7"/>
  <c r="AV502" i="7"/>
  <c r="AV500" i="7"/>
  <c r="AV498" i="7"/>
  <c r="AV496" i="7"/>
  <c r="AV494" i="7"/>
  <c r="AV492" i="7"/>
  <c r="AV490" i="7"/>
  <c r="AV488" i="7"/>
  <c r="AV486" i="7"/>
  <c r="AV484" i="7"/>
  <c r="AV482" i="7"/>
  <c r="AV480" i="7"/>
  <c r="AV478" i="7"/>
  <c r="AV476" i="7"/>
  <c r="AV474" i="7"/>
  <c r="AV472" i="7"/>
  <c r="AV470" i="7"/>
  <c r="AV468" i="7"/>
  <c r="AV466" i="7"/>
  <c r="AV464" i="7"/>
  <c r="AV462" i="7"/>
  <c r="AV460" i="7"/>
  <c r="AV458" i="7"/>
  <c r="AV456" i="7"/>
  <c r="AV454" i="7"/>
  <c r="AV452" i="7"/>
  <c r="AV450" i="7"/>
  <c r="AV448" i="7"/>
  <c r="AV446" i="7"/>
  <c r="AV444" i="7"/>
  <c r="AV442" i="7"/>
  <c r="AV440" i="7"/>
  <c r="AV438" i="7"/>
  <c r="AV436" i="7"/>
  <c r="AV434" i="7"/>
  <c r="AV432" i="7"/>
  <c r="AV430" i="7"/>
  <c r="AV428" i="7"/>
  <c r="AV426" i="7"/>
  <c r="AV424" i="7"/>
  <c r="AV422" i="7"/>
  <c r="AV420" i="7"/>
  <c r="AV418" i="7"/>
  <c r="AV416" i="7"/>
  <c r="AV414" i="7"/>
  <c r="AV412" i="7"/>
  <c r="AV410" i="7"/>
  <c r="AV408" i="7"/>
  <c r="AV406" i="7"/>
  <c r="AV404" i="7"/>
  <c r="AV402" i="7"/>
  <c r="AV400" i="7"/>
  <c r="AV398" i="7"/>
  <c r="AV396" i="7"/>
  <c r="AV394" i="7"/>
  <c r="AV392" i="7"/>
  <c r="AV390" i="7"/>
  <c r="AV388" i="7"/>
  <c r="AV386" i="7"/>
  <c r="AV384" i="7"/>
  <c r="AV382" i="7"/>
  <c r="AV380" i="7"/>
  <c r="AV378" i="7"/>
  <c r="AV376" i="7"/>
  <c r="AV374" i="7"/>
  <c r="AV372" i="7"/>
  <c r="AV370" i="7"/>
  <c r="AV368" i="7"/>
  <c r="AV366" i="7"/>
  <c r="AV364" i="7"/>
  <c r="AV362" i="7"/>
  <c r="AV360" i="7"/>
  <c r="AV358" i="7"/>
  <c r="AV356" i="7"/>
  <c r="AV354" i="7"/>
  <c r="AV352" i="7"/>
  <c r="AV350" i="7"/>
  <c r="AV348" i="7"/>
  <c r="AV346" i="7"/>
  <c r="AV344" i="7"/>
  <c r="AV342" i="7"/>
  <c r="AV340" i="7"/>
  <c r="AV338" i="7"/>
  <c r="AV336" i="7"/>
  <c r="AV334" i="7"/>
  <c r="AV332" i="7"/>
  <c r="AV330" i="7"/>
  <c r="AV328" i="7"/>
  <c r="AV326" i="7"/>
  <c r="AV324" i="7"/>
  <c r="AV322" i="7"/>
  <c r="AV320" i="7"/>
  <c r="AV318" i="7"/>
  <c r="AV316" i="7"/>
  <c r="AV314" i="7"/>
  <c r="AV312" i="7"/>
  <c r="AV310" i="7"/>
  <c r="AV308" i="7"/>
  <c r="AV306" i="7"/>
  <c r="AV304" i="7"/>
  <c r="AV302" i="7"/>
  <c r="AV300" i="7"/>
  <c r="AV298" i="7"/>
  <c r="AV296" i="7"/>
  <c r="AV294" i="7"/>
  <c r="AV292" i="7"/>
  <c r="AV290" i="7"/>
  <c r="AV288" i="7"/>
  <c r="AV286" i="7"/>
  <c r="AV284" i="7"/>
  <c r="AV282" i="7"/>
  <c r="AV280" i="7"/>
  <c r="AV278" i="7"/>
  <c r="AV276" i="7"/>
  <c r="AV274" i="7"/>
  <c r="AV272" i="7"/>
  <c r="AV270" i="7"/>
  <c r="AV268" i="7"/>
  <c r="AV266" i="7"/>
  <c r="AV264" i="7"/>
  <c r="AV262" i="7"/>
  <c r="AV260" i="7"/>
  <c r="AV258" i="7"/>
  <c r="AV256" i="7"/>
  <c r="AV254" i="7"/>
  <c r="AV252" i="7"/>
  <c r="AV250" i="7"/>
  <c r="AV248" i="7"/>
  <c r="AV246" i="7"/>
  <c r="AV244" i="7"/>
  <c r="AV242" i="7"/>
  <c r="AV240" i="7"/>
  <c r="AV238" i="7"/>
  <c r="AV236" i="7"/>
  <c r="AV234" i="7"/>
  <c r="AV232" i="7"/>
  <c r="AV230" i="7"/>
  <c r="AV228" i="7"/>
  <c r="AV226" i="7"/>
  <c r="AV224" i="7"/>
  <c r="AV222" i="7"/>
  <c r="AV220" i="7"/>
  <c r="AV218" i="7"/>
  <c r="AV216" i="7"/>
  <c r="AV214" i="7"/>
  <c r="AV212" i="7"/>
  <c r="AV210" i="7"/>
  <c r="AV208" i="7"/>
  <c r="AV206" i="7"/>
  <c r="AV204" i="7"/>
  <c r="AV202" i="7"/>
  <c r="AV200" i="7"/>
  <c r="AV198" i="7"/>
  <c r="AV196" i="7"/>
  <c r="AV194" i="7"/>
  <c r="AV192" i="7"/>
  <c r="AV190" i="7"/>
  <c r="AV188" i="7"/>
  <c r="AV186" i="7"/>
  <c r="AV184" i="7"/>
  <c r="AV182" i="7"/>
  <c r="AV180" i="7"/>
  <c r="AV178" i="7"/>
  <c r="AV176" i="7"/>
  <c r="AV174" i="7"/>
  <c r="AV172" i="7"/>
  <c r="AV170" i="7"/>
  <c r="AV168" i="7"/>
  <c r="AV164" i="7"/>
  <c r="AV160" i="7"/>
  <c r="AV156" i="7"/>
  <c r="AV152" i="7"/>
  <c r="AV148" i="7"/>
  <c r="AV144" i="7"/>
  <c r="AV140" i="7"/>
  <c r="AV136" i="7"/>
  <c r="AV132" i="7"/>
  <c r="AV128" i="7"/>
  <c r="AV124" i="7"/>
  <c r="AV120" i="7"/>
  <c r="AV116" i="7"/>
  <c r="AV112" i="7"/>
  <c r="AV108" i="7"/>
  <c r="AV104" i="7"/>
  <c r="AV100" i="7"/>
  <c r="AV96" i="7"/>
  <c r="AV92" i="7"/>
  <c r="AV88" i="7"/>
  <c r="AV84" i="7"/>
  <c r="AV80" i="7"/>
  <c r="AV76" i="7"/>
  <c r="AV72" i="7"/>
  <c r="AV68" i="7"/>
  <c r="AV64" i="7"/>
  <c r="AV60" i="7"/>
  <c r="AV56" i="7"/>
  <c r="AV52" i="7"/>
  <c r="AV48" i="7"/>
  <c r="AV44" i="7"/>
  <c r="AV40" i="7"/>
  <c r="AV36" i="7"/>
  <c r="AV32" i="7"/>
  <c r="AV28" i="7"/>
  <c r="AV24" i="7"/>
  <c r="AV20" i="7"/>
  <c r="AV16" i="7"/>
  <c r="AV12" i="7"/>
  <c r="AV8" i="7"/>
  <c r="AV4" i="7"/>
  <c r="AV1016" i="7"/>
  <c r="AV1012" i="7"/>
  <c r="AV1010" i="7"/>
  <c r="AV1006" i="7"/>
  <c r="AV1002" i="7"/>
  <c r="AV998" i="7"/>
  <c r="AV994" i="7"/>
  <c r="AV990" i="7"/>
  <c r="AV849" i="7"/>
  <c r="AV847" i="7"/>
  <c r="AV845" i="7"/>
  <c r="AV843" i="7"/>
  <c r="AV841" i="7"/>
  <c r="AV839" i="7"/>
  <c r="AV837" i="7"/>
  <c r="AV835" i="7"/>
  <c r="AV833" i="7"/>
  <c r="AV831" i="7"/>
  <c r="AV829" i="7"/>
  <c r="AV827" i="7"/>
  <c r="AV825" i="7"/>
  <c r="AV823" i="7"/>
  <c r="AV821" i="7"/>
  <c r="AV819" i="7"/>
  <c r="AV817" i="7"/>
  <c r="AV815" i="7"/>
  <c r="AV813" i="7"/>
  <c r="AV811" i="7"/>
  <c r="AV809" i="7"/>
  <c r="AV807" i="7"/>
  <c r="AV805" i="7"/>
  <c r="AV803" i="7"/>
  <c r="AV801" i="7"/>
  <c r="AV799" i="7"/>
  <c r="AV797" i="7"/>
  <c r="AV795" i="7"/>
  <c r="AV793" i="7"/>
  <c r="AV791" i="7"/>
  <c r="AV789" i="7"/>
  <c r="AV787" i="7"/>
  <c r="AV785" i="7"/>
  <c r="AV783" i="7"/>
  <c r="AV781" i="7"/>
  <c r="AV779" i="7"/>
  <c r="AV777" i="7"/>
  <c r="AV775" i="7"/>
  <c r="AV773" i="7"/>
  <c r="AV771" i="7"/>
  <c r="AV769" i="7"/>
  <c r="AV767" i="7"/>
  <c r="AV765" i="7"/>
  <c r="AV763" i="7"/>
  <c r="AV761" i="7"/>
  <c r="AV759" i="7"/>
  <c r="AV757" i="7"/>
  <c r="AV755" i="7"/>
  <c r="AV753" i="7"/>
  <c r="AV751" i="7"/>
  <c r="AV749" i="7"/>
  <c r="AV747" i="7"/>
  <c r="AV745" i="7"/>
  <c r="AV743" i="7"/>
  <c r="AV741" i="7"/>
  <c r="AV739" i="7"/>
  <c r="AV737" i="7"/>
  <c r="AV735" i="7"/>
  <c r="AV733" i="7"/>
  <c r="AV731" i="7"/>
  <c r="AV729" i="7"/>
  <c r="AV727" i="7"/>
  <c r="AV725" i="7"/>
  <c r="AV723" i="7"/>
  <c r="AV721" i="7"/>
  <c r="AV719" i="7"/>
  <c r="AV717" i="7"/>
  <c r="AV715" i="7"/>
  <c r="AV713" i="7"/>
  <c r="AV711" i="7"/>
  <c r="AV709" i="7"/>
  <c r="AV707" i="7"/>
  <c r="AV705" i="7"/>
  <c r="AV703" i="7"/>
  <c r="AV701" i="7"/>
  <c r="AV699" i="7"/>
  <c r="AV697" i="7"/>
  <c r="AV695" i="7"/>
  <c r="AV693" i="7"/>
  <c r="AV691" i="7"/>
  <c r="AV689" i="7"/>
  <c r="AV687" i="7"/>
  <c r="AV685" i="7"/>
  <c r="AV683" i="7"/>
  <c r="AV681" i="7"/>
  <c r="AV679" i="7"/>
  <c r="AV677" i="7"/>
  <c r="AV675" i="7"/>
  <c r="AV673" i="7"/>
  <c r="AV671" i="7"/>
  <c r="AV669" i="7"/>
  <c r="AV667" i="7"/>
  <c r="AV665" i="7"/>
  <c r="AV663" i="7"/>
  <c r="AV661" i="7"/>
  <c r="AV659" i="7"/>
  <c r="AV657" i="7"/>
  <c r="AV655" i="7"/>
  <c r="AV653" i="7"/>
  <c r="AV651" i="7"/>
  <c r="AV649" i="7"/>
  <c r="AV647" i="7"/>
  <c r="AV645" i="7"/>
  <c r="AV643" i="7"/>
  <c r="AV641" i="7"/>
  <c r="AV639" i="7"/>
  <c r="AV637" i="7"/>
  <c r="AV635" i="7"/>
  <c r="AV633" i="7"/>
  <c r="AV631" i="7"/>
  <c r="AV629" i="7"/>
  <c r="AV627" i="7"/>
  <c r="AV625" i="7"/>
  <c r="AV623" i="7"/>
  <c r="AV621" i="7"/>
  <c r="AV619" i="7"/>
  <c r="AV617" i="7"/>
  <c r="AV615" i="7"/>
  <c r="AV613" i="7"/>
  <c r="AV611" i="7"/>
  <c r="AV609" i="7"/>
  <c r="AV607" i="7"/>
  <c r="AV605" i="7"/>
  <c r="AV603" i="7"/>
  <c r="AV601" i="7"/>
  <c r="AV599" i="7"/>
  <c r="AV597" i="7"/>
  <c r="AV595" i="7"/>
  <c r="AV593" i="7"/>
  <c r="AV591" i="7"/>
  <c r="AV589" i="7"/>
  <c r="AV587" i="7"/>
  <c r="AV585" i="7"/>
  <c r="AV583" i="7"/>
  <c r="AV581" i="7"/>
  <c r="AV579" i="7"/>
  <c r="AV577" i="7"/>
  <c r="AV575" i="7"/>
  <c r="AV573" i="7"/>
  <c r="AV571" i="7"/>
  <c r="AV569" i="7"/>
  <c r="AV567" i="7"/>
  <c r="AV565" i="7"/>
  <c r="AV563" i="7"/>
  <c r="AV561" i="7"/>
  <c r="AV559" i="7"/>
  <c r="AV557" i="7"/>
  <c r="AV555" i="7"/>
  <c r="AV553" i="7"/>
  <c r="AV551" i="7"/>
  <c r="AV549" i="7"/>
  <c r="AV547" i="7"/>
  <c r="AV545" i="7"/>
  <c r="AV543" i="7"/>
  <c r="AV541" i="7"/>
  <c r="AV539" i="7"/>
  <c r="AV537" i="7"/>
  <c r="AV535" i="7"/>
  <c r="AV533" i="7"/>
  <c r="AV531" i="7"/>
  <c r="AV529" i="7"/>
  <c r="AV527" i="7"/>
  <c r="AV525" i="7"/>
  <c r="AV523" i="7"/>
  <c r="AV521" i="7"/>
  <c r="AV519" i="7"/>
  <c r="AV517" i="7"/>
  <c r="AV515" i="7"/>
  <c r="AV513" i="7"/>
  <c r="AV511" i="7"/>
  <c r="AV509" i="7"/>
  <c r="AV507" i="7"/>
  <c r="AV505" i="7"/>
  <c r="AV503" i="7"/>
  <c r="AV501" i="7"/>
  <c r="AV499" i="7"/>
  <c r="AV497" i="7"/>
  <c r="AV495" i="7"/>
  <c r="AV493" i="7"/>
  <c r="AV491" i="7"/>
  <c r="AV489" i="7"/>
  <c r="AV487" i="7"/>
  <c r="AV485" i="7"/>
  <c r="AV483" i="7"/>
  <c r="AV481" i="7"/>
  <c r="AV479" i="7"/>
  <c r="AV477" i="7"/>
  <c r="AV475" i="7"/>
  <c r="AV473" i="7"/>
  <c r="AV471" i="7"/>
  <c r="AV469" i="7"/>
  <c r="AV467" i="7"/>
  <c r="AV465" i="7"/>
  <c r="AV463" i="7"/>
  <c r="AV461" i="7"/>
  <c r="AV459" i="7"/>
  <c r="AV457" i="7"/>
  <c r="AV455" i="7"/>
  <c r="AV453" i="7"/>
  <c r="AV451" i="7"/>
  <c r="AV449" i="7"/>
  <c r="AV447" i="7"/>
  <c r="AV445" i="7"/>
  <c r="AV443" i="7"/>
  <c r="AV441" i="7"/>
  <c r="AV439" i="7"/>
  <c r="AV437" i="7"/>
  <c r="AV435" i="7"/>
  <c r="AV433" i="7"/>
  <c r="AV431" i="7"/>
  <c r="AV429" i="7"/>
  <c r="AV427" i="7"/>
  <c r="AV425" i="7"/>
  <c r="AV423" i="7"/>
  <c r="AV421" i="7"/>
  <c r="AV162" i="7"/>
  <c r="AV154" i="7"/>
  <c r="AV146" i="7"/>
  <c r="AV138" i="7"/>
  <c r="AV130" i="7"/>
  <c r="AV122" i="7"/>
  <c r="AV114" i="7"/>
  <c r="AV106" i="7"/>
  <c r="AV98" i="7"/>
  <c r="AV90" i="7"/>
  <c r="AV82" i="7"/>
  <c r="AV74" i="7"/>
  <c r="AV66" i="7"/>
  <c r="AV58" i="7"/>
  <c r="AV50" i="7"/>
  <c r="AV42" i="7"/>
  <c r="AV34" i="7"/>
  <c r="AV26" i="7"/>
  <c r="AV18" i="7"/>
  <c r="AV10" i="7"/>
  <c r="AV2" i="7"/>
  <c r="AV1015" i="7"/>
  <c r="AV1013" i="7"/>
  <c r="AV1011" i="7"/>
  <c r="AV1009" i="7"/>
  <c r="AV1007" i="7"/>
  <c r="AV1005" i="7"/>
  <c r="AV1003" i="7"/>
  <c r="AV1001" i="7"/>
  <c r="AV999" i="7"/>
  <c r="AV997" i="7"/>
  <c r="AV995" i="7"/>
  <c r="AV993" i="7"/>
  <c r="AV991" i="7"/>
  <c r="AV989" i="7"/>
  <c r="AV987" i="7"/>
  <c r="AV985" i="7"/>
  <c r="AV983" i="7"/>
  <c r="AV981" i="7"/>
  <c r="AV979" i="7"/>
  <c r="AV977" i="7"/>
  <c r="AV975" i="7"/>
  <c r="AV973" i="7"/>
  <c r="AV971" i="7"/>
  <c r="AV969" i="7"/>
  <c r="AV967" i="7"/>
  <c r="AV965" i="7"/>
  <c r="AV963" i="7"/>
  <c r="AV961" i="7"/>
  <c r="AV959" i="7"/>
  <c r="AV957" i="7"/>
  <c r="AV955" i="7"/>
  <c r="AV953" i="7"/>
  <c r="AV951" i="7"/>
  <c r="AV949" i="7"/>
  <c r="AV947" i="7"/>
  <c r="AV945" i="7"/>
  <c r="AV943" i="7"/>
  <c r="AV941" i="7"/>
  <c r="AV939" i="7"/>
  <c r="AV937" i="7"/>
  <c r="AV935" i="7"/>
  <c r="AV933" i="7"/>
  <c r="AV931" i="7"/>
  <c r="AV929" i="7"/>
  <c r="AV927" i="7"/>
  <c r="AV925" i="7"/>
  <c r="AV923" i="7"/>
  <c r="AV921" i="7"/>
  <c r="AV919" i="7"/>
  <c r="AV917" i="7"/>
  <c r="AV915" i="7"/>
  <c r="AV913" i="7"/>
  <c r="AV911" i="7"/>
  <c r="AV909" i="7"/>
  <c r="AV907" i="7"/>
  <c r="AV905" i="7"/>
  <c r="AV903" i="7"/>
  <c r="AV901" i="7"/>
  <c r="AV899" i="7"/>
  <c r="AV897" i="7"/>
  <c r="AV895" i="7"/>
  <c r="AV893" i="7"/>
  <c r="AV891" i="7"/>
  <c r="AV889" i="7"/>
  <c r="AV887" i="7"/>
  <c r="AV885" i="7"/>
  <c r="AV883" i="7"/>
  <c r="AV881" i="7"/>
  <c r="AV879" i="7"/>
  <c r="AV877" i="7"/>
  <c r="AV875" i="7"/>
  <c r="AV873" i="7"/>
  <c r="AV871" i="7"/>
  <c r="AV869" i="7"/>
  <c r="AV867" i="7"/>
  <c r="AV865" i="7"/>
  <c r="AV863" i="7"/>
  <c r="AV861" i="7"/>
  <c r="AV859" i="7"/>
  <c r="AV857" i="7"/>
  <c r="AV855" i="7"/>
  <c r="AV853" i="7"/>
  <c r="AV851" i="7"/>
  <c r="AV419" i="7"/>
  <c r="AV417" i="7"/>
  <c r="AV415" i="7"/>
  <c r="AV413" i="7"/>
  <c r="AV411" i="7"/>
  <c r="AV409" i="7"/>
  <c r="AV407" i="7"/>
  <c r="AV405" i="7"/>
  <c r="AV403" i="7"/>
  <c r="AV401" i="7"/>
  <c r="AV399" i="7"/>
  <c r="AV397" i="7"/>
  <c r="AV395" i="7"/>
  <c r="AV393" i="7"/>
  <c r="AV391" i="7"/>
  <c r="AV389" i="7"/>
  <c r="AV387" i="7"/>
  <c r="AV385" i="7"/>
  <c r="AV383" i="7"/>
  <c r="AV381" i="7"/>
  <c r="AV379" i="7"/>
  <c r="AV377" i="7"/>
  <c r="AV375" i="7"/>
  <c r="AV373" i="7"/>
  <c r="AV371" i="7"/>
  <c r="AV369" i="7"/>
  <c r="AV367" i="7"/>
  <c r="AV365" i="7"/>
  <c r="AV363" i="7"/>
  <c r="AV361" i="7"/>
  <c r="AV359" i="7"/>
  <c r="AV357" i="7"/>
  <c r="AV355" i="7"/>
  <c r="AV353" i="7"/>
  <c r="AV351" i="7"/>
  <c r="AV349" i="7"/>
  <c r="AV347" i="7"/>
  <c r="AV345" i="7"/>
  <c r="AV343" i="7"/>
  <c r="AV341" i="7"/>
  <c r="AV339" i="7"/>
  <c r="AV337" i="7"/>
  <c r="AV335" i="7"/>
  <c r="AV333" i="7"/>
  <c r="AV331" i="7"/>
  <c r="AV329" i="7"/>
  <c r="AV327" i="7"/>
  <c r="AV325" i="7"/>
  <c r="AV323" i="7"/>
  <c r="AV321" i="7"/>
  <c r="AV319" i="7"/>
  <c r="AV317" i="7"/>
  <c r="AV315" i="7"/>
  <c r="AV313" i="7"/>
  <c r="AV311" i="7"/>
  <c r="AV309" i="7"/>
  <c r="AV307" i="7"/>
  <c r="AV305" i="7"/>
  <c r="AV303" i="7"/>
  <c r="AV301" i="7"/>
  <c r="AV299" i="7"/>
  <c r="AV297" i="7"/>
  <c r="AV295" i="7"/>
  <c r="AV293" i="7"/>
  <c r="AV291" i="7"/>
  <c r="AV289" i="7"/>
  <c r="AV287" i="7"/>
  <c r="AV285" i="7"/>
  <c r="AV283" i="7"/>
  <c r="AV281" i="7"/>
  <c r="AV279" i="7"/>
  <c r="AV277" i="7"/>
  <c r="AV275" i="7"/>
  <c r="AV273" i="7"/>
  <c r="AV271" i="7"/>
  <c r="AV269" i="7"/>
  <c r="AV267" i="7"/>
  <c r="AV265" i="7"/>
  <c r="AV263" i="7"/>
  <c r="AV261" i="7"/>
  <c r="AV259" i="7"/>
  <c r="AV257" i="7"/>
  <c r="AV255" i="7"/>
  <c r="AV253" i="7"/>
  <c r="AV251" i="7"/>
  <c r="AV249" i="7"/>
  <c r="AV247" i="7"/>
  <c r="AV245" i="7"/>
  <c r="AV243" i="7"/>
  <c r="AV241" i="7"/>
  <c r="AV239" i="7"/>
  <c r="AV237" i="7"/>
  <c r="AV235" i="7"/>
  <c r="AV233" i="7"/>
  <c r="AV231" i="7"/>
  <c r="AV229" i="7"/>
  <c r="AV227" i="7"/>
  <c r="AV225" i="7"/>
  <c r="AV223" i="7"/>
  <c r="AV221" i="7"/>
  <c r="AV219" i="7"/>
  <c r="AV217" i="7"/>
  <c r="AV215" i="7"/>
  <c r="AV213" i="7"/>
  <c r="AV211" i="7"/>
  <c r="AV209" i="7"/>
  <c r="AV207" i="7"/>
  <c r="AV205" i="7"/>
  <c r="AV203" i="7"/>
  <c r="AV201" i="7"/>
  <c r="AV199" i="7"/>
  <c r="AV197" i="7"/>
  <c r="AV195" i="7"/>
  <c r="AV193" i="7"/>
  <c r="AV191" i="7"/>
  <c r="AV189" i="7"/>
  <c r="AV187" i="7"/>
  <c r="AV185" i="7"/>
  <c r="AV183" i="7"/>
  <c r="AV181" i="7"/>
  <c r="AV179" i="7"/>
  <c r="AV177" i="7"/>
  <c r="AV175" i="7"/>
  <c r="AV173" i="7"/>
  <c r="AV171" i="7"/>
  <c r="AV169" i="7"/>
  <c r="AV167" i="7"/>
  <c r="AV5" i="7"/>
  <c r="AV9" i="7"/>
  <c r="AV13" i="7"/>
  <c r="AV17" i="7"/>
  <c r="AV21" i="7"/>
  <c r="AV25" i="7"/>
  <c r="AV29" i="7"/>
  <c r="AV33" i="7"/>
  <c r="AV37" i="7"/>
  <c r="AV41" i="7"/>
  <c r="AV45" i="7"/>
  <c r="AV49" i="7"/>
  <c r="AV53" i="7"/>
  <c r="AV57" i="7"/>
  <c r="AV61" i="7"/>
  <c r="AV65" i="7"/>
  <c r="AV69" i="7"/>
  <c r="AV73" i="7"/>
  <c r="AV77" i="7"/>
  <c r="AV81" i="7"/>
  <c r="AV85" i="7"/>
  <c r="AV89" i="7"/>
  <c r="AV93" i="7"/>
  <c r="AV97" i="7"/>
  <c r="AV101" i="7"/>
  <c r="AV105" i="7"/>
  <c r="AV109" i="7"/>
  <c r="AV113" i="7"/>
  <c r="AV117" i="7"/>
  <c r="AV121" i="7"/>
  <c r="AV125" i="7"/>
  <c r="AV129" i="7"/>
  <c r="AV133" i="7"/>
  <c r="AV137" i="7"/>
  <c r="AV141" i="7"/>
  <c r="AV145" i="7"/>
  <c r="AV149" i="7"/>
  <c r="AV153" i="7"/>
  <c r="AV157" i="7"/>
  <c r="AV161" i="7"/>
  <c r="AV165" i="7"/>
  <c r="AV166" i="7"/>
  <c r="AV158" i="7"/>
  <c r="AV150" i="7"/>
  <c r="AV142" i="7"/>
  <c r="AV134" i="7"/>
  <c r="AV126" i="7"/>
  <c r="AV118" i="7"/>
  <c r="AV110" i="7"/>
  <c r="AV102" i="7"/>
  <c r="AV94" i="7"/>
  <c r="AV86" i="7"/>
  <c r="AV78" i="7"/>
  <c r="AV70" i="7"/>
  <c r="AV62" i="7"/>
  <c r="AV54" i="7"/>
  <c r="AV46" i="7"/>
  <c r="AV38" i="7"/>
  <c r="AV30" i="7"/>
  <c r="AV22" i="7"/>
  <c r="AV14" i="7"/>
  <c r="AV6" i="7"/>
  <c r="AV7" i="7"/>
  <c r="AV15" i="7"/>
  <c r="AV23" i="7"/>
  <c r="AV31" i="7"/>
  <c r="AV39" i="7"/>
  <c r="AV47" i="7"/>
  <c r="AV55" i="7"/>
  <c r="AV63" i="7"/>
  <c r="AV71" i="7"/>
  <c r="AV79" i="7"/>
  <c r="AV87" i="7"/>
  <c r="AV95" i="7"/>
  <c r="AV103" i="7"/>
  <c r="AV111" i="7"/>
  <c r="AV119" i="7"/>
  <c r="AV127" i="7"/>
  <c r="AV135" i="7"/>
  <c r="AV143" i="7"/>
  <c r="AV151" i="7"/>
  <c r="AV159" i="7"/>
  <c r="AV11" i="7"/>
  <c r="AV27" i="7"/>
  <c r="AV43" i="7"/>
  <c r="AV59" i="7"/>
  <c r="AV75" i="7"/>
  <c r="AV91" i="7"/>
  <c r="AV107" i="7"/>
  <c r="AV123" i="7"/>
  <c r="AV139" i="7"/>
  <c r="AV155" i="7"/>
  <c r="AV3" i="7"/>
  <c r="AV19" i="7"/>
  <c r="AV35" i="7"/>
  <c r="AV51" i="7"/>
  <c r="AV67" i="7"/>
  <c r="AV83" i="7"/>
  <c r="AV99" i="7"/>
  <c r="AV115" i="7"/>
  <c r="AV131" i="7"/>
  <c r="AV147" i="7"/>
  <c r="AV163" i="7"/>
  <c r="U6" i="7"/>
  <c r="AH6" i="7"/>
  <c r="AH8" i="7"/>
  <c r="U8" i="7"/>
  <c r="I8" i="7"/>
  <c r="I6" i="7"/>
  <c r="AI2" i="7" l="1"/>
  <c r="AO3" i="7"/>
  <c r="AO5" i="7"/>
  <c r="AO7" i="7"/>
  <c r="AO9" i="7"/>
  <c r="AO11" i="7"/>
  <c r="AO13" i="7"/>
  <c r="AO15" i="7"/>
  <c r="AO17" i="7"/>
  <c r="AO19" i="7"/>
  <c r="AO21" i="7"/>
  <c r="AO23" i="7"/>
  <c r="AO25" i="7"/>
  <c r="AO27" i="7"/>
  <c r="AO29" i="7"/>
  <c r="AO31" i="7"/>
  <c r="AO33" i="7"/>
  <c r="AO35" i="7"/>
  <c r="AO37" i="7"/>
  <c r="AO39" i="7"/>
  <c r="AO41" i="7"/>
  <c r="AO43" i="7"/>
  <c r="AO45" i="7"/>
  <c r="AO47" i="7"/>
  <c r="AO49" i="7"/>
  <c r="AO51" i="7"/>
  <c r="AO53" i="7"/>
  <c r="AO55" i="7"/>
  <c r="AO57" i="7"/>
  <c r="AO59" i="7"/>
  <c r="AO61" i="7"/>
  <c r="AO63" i="7"/>
  <c r="AO65" i="7"/>
  <c r="AO67" i="7"/>
  <c r="AO69" i="7"/>
  <c r="AO71" i="7"/>
  <c r="AO73" i="7"/>
  <c r="AO75" i="7"/>
  <c r="AO77" i="7"/>
  <c r="AO79" i="7"/>
  <c r="AO81" i="7"/>
  <c r="AO83" i="7"/>
  <c r="AO85" i="7"/>
  <c r="AO87" i="7"/>
  <c r="AO89" i="7"/>
  <c r="AO91" i="7"/>
  <c r="AO93" i="7"/>
  <c r="AO95" i="7"/>
  <c r="AO97" i="7"/>
  <c r="AO99" i="7"/>
  <c r="AO101" i="7"/>
  <c r="AO103" i="7"/>
  <c r="AO105" i="7"/>
  <c r="AO107" i="7"/>
  <c r="AO109" i="7"/>
  <c r="AO111" i="7"/>
  <c r="AO113" i="7"/>
  <c r="AO115" i="7"/>
  <c r="AO117" i="7"/>
  <c r="AO119" i="7"/>
  <c r="AO121" i="7"/>
  <c r="AO123" i="7"/>
  <c r="AO125" i="7"/>
  <c r="AO127" i="7"/>
  <c r="AO129" i="7"/>
  <c r="AO131" i="7"/>
  <c r="AO133" i="7"/>
  <c r="AO135" i="7"/>
  <c r="AO137" i="7"/>
  <c r="AO139" i="7"/>
  <c r="AO141" i="7"/>
  <c r="AO143" i="7"/>
  <c r="AO145" i="7"/>
  <c r="AO147" i="7"/>
  <c r="AO149" i="7"/>
  <c r="AO151" i="7"/>
  <c r="AO153" i="7"/>
  <c r="AO155" i="7"/>
  <c r="AO157" i="7"/>
  <c r="AO159" i="7"/>
  <c r="AO161" i="7"/>
  <c r="AO163" i="7"/>
  <c r="AO165" i="7"/>
  <c r="AO167" i="7"/>
  <c r="AO169" i="7"/>
  <c r="AO171" i="7"/>
  <c r="AO4" i="7"/>
  <c r="AO6" i="7"/>
  <c r="AO8" i="7"/>
  <c r="AO10" i="7"/>
  <c r="AO12" i="7"/>
  <c r="AO14" i="7"/>
  <c r="AO16" i="7"/>
  <c r="AO18" i="7"/>
  <c r="AO20" i="7"/>
  <c r="AO22" i="7"/>
  <c r="AO24" i="7"/>
  <c r="AO26" i="7"/>
  <c r="AO28" i="7"/>
  <c r="AO30" i="7"/>
  <c r="AO32" i="7"/>
  <c r="AO34" i="7"/>
  <c r="AO36" i="7"/>
  <c r="AO38" i="7"/>
  <c r="AO40" i="7"/>
  <c r="AO42" i="7"/>
  <c r="AO44" i="7"/>
  <c r="AO46" i="7"/>
  <c r="AO48" i="7"/>
  <c r="AO50" i="7"/>
  <c r="AO52" i="7"/>
  <c r="AO54" i="7"/>
  <c r="AO56" i="7"/>
  <c r="AO58" i="7"/>
  <c r="AO60" i="7"/>
  <c r="AO62" i="7"/>
  <c r="AO64" i="7"/>
  <c r="AO66" i="7"/>
  <c r="AO68" i="7"/>
  <c r="AO70" i="7"/>
  <c r="AO72" i="7"/>
  <c r="AO74" i="7"/>
  <c r="AO76" i="7"/>
  <c r="AO78" i="7"/>
  <c r="AO80" i="7"/>
  <c r="AO82" i="7"/>
  <c r="AO84" i="7"/>
  <c r="AO86" i="7"/>
  <c r="AO88" i="7"/>
  <c r="AO90" i="7"/>
  <c r="AO92" i="7"/>
  <c r="AO94" i="7"/>
  <c r="AO96" i="7"/>
  <c r="AO98" i="7"/>
  <c r="AO100" i="7"/>
  <c r="AO102" i="7"/>
  <c r="AO104" i="7"/>
  <c r="AO106" i="7"/>
  <c r="AO108" i="7"/>
  <c r="AO110" i="7"/>
  <c r="AO112" i="7"/>
  <c r="AO114" i="7"/>
  <c r="AO116" i="7"/>
  <c r="AO118" i="7"/>
  <c r="AO120" i="7"/>
  <c r="AO122" i="7"/>
  <c r="AO124" i="7"/>
  <c r="AO126" i="7"/>
  <c r="AO128" i="7"/>
  <c r="AO130" i="7"/>
  <c r="AO132" i="7"/>
  <c r="AO134" i="7"/>
  <c r="AO136" i="7"/>
  <c r="AO138" i="7"/>
  <c r="AO140" i="7"/>
  <c r="AO142" i="7"/>
  <c r="AO144" i="7"/>
  <c r="AO146" i="7"/>
  <c r="AO148" i="7"/>
  <c r="AO150" i="7"/>
  <c r="AO152" i="7"/>
  <c r="AO154" i="7"/>
  <c r="AO156" i="7"/>
  <c r="AO158" i="7"/>
  <c r="AO160" i="7"/>
  <c r="AO162" i="7"/>
  <c r="AO164" i="7"/>
  <c r="AO166" i="7"/>
  <c r="AO168" i="7"/>
  <c r="AO170" i="7"/>
  <c r="AO172" i="7"/>
  <c r="AO174" i="7"/>
  <c r="AO176" i="7"/>
  <c r="AO178" i="7"/>
  <c r="AO180" i="7"/>
  <c r="AO182" i="7"/>
  <c r="AO184" i="7"/>
  <c r="AO186" i="7"/>
  <c r="AO188" i="7"/>
  <c r="AO190" i="7"/>
  <c r="AO192" i="7"/>
  <c r="AO194" i="7"/>
  <c r="AO196" i="7"/>
  <c r="AO198" i="7"/>
  <c r="AO200" i="7"/>
  <c r="AO202" i="7"/>
  <c r="AO204" i="7"/>
  <c r="AO206" i="7"/>
  <c r="AO208" i="7"/>
  <c r="AO210" i="7"/>
  <c r="AO212" i="7"/>
  <c r="AO214" i="7"/>
  <c r="AO216" i="7"/>
  <c r="AO218" i="7"/>
  <c r="AO220" i="7"/>
  <c r="AO222" i="7"/>
  <c r="AO224" i="7"/>
  <c r="AO226" i="7"/>
  <c r="AO228" i="7"/>
  <c r="AO230" i="7"/>
  <c r="AO232" i="7"/>
  <c r="AO234" i="7"/>
  <c r="AO236" i="7"/>
  <c r="AO238" i="7"/>
  <c r="AO240" i="7"/>
  <c r="AO242" i="7"/>
  <c r="AO244" i="7"/>
  <c r="AO246" i="7"/>
  <c r="AO248" i="7"/>
  <c r="AO250" i="7"/>
  <c r="AO252" i="7"/>
  <c r="AO254" i="7"/>
  <c r="AO256" i="7"/>
  <c r="AO258" i="7"/>
  <c r="AO260" i="7"/>
  <c r="AO262" i="7"/>
  <c r="AO264" i="7"/>
  <c r="AO266" i="7"/>
  <c r="AO268" i="7"/>
  <c r="AO270" i="7"/>
  <c r="AO272" i="7"/>
  <c r="AO274" i="7"/>
  <c r="AO276" i="7"/>
  <c r="AO278" i="7"/>
  <c r="AO280" i="7"/>
  <c r="AO282" i="7"/>
  <c r="AO284" i="7"/>
  <c r="AO286" i="7"/>
  <c r="AO288" i="7"/>
  <c r="AO290" i="7"/>
  <c r="AO292" i="7"/>
  <c r="AO294" i="7"/>
  <c r="AO296" i="7"/>
  <c r="AO298" i="7"/>
  <c r="AO300" i="7"/>
  <c r="AO302" i="7"/>
  <c r="AO304" i="7"/>
  <c r="AO306" i="7"/>
  <c r="AO308" i="7"/>
  <c r="AO310" i="7"/>
  <c r="AO312" i="7"/>
  <c r="AO314" i="7"/>
  <c r="AO316" i="7"/>
  <c r="AO318" i="7"/>
  <c r="AO320" i="7"/>
  <c r="AO322" i="7"/>
  <c r="AO324" i="7"/>
  <c r="AO326" i="7"/>
  <c r="AO328" i="7"/>
  <c r="AO330" i="7"/>
  <c r="AO332" i="7"/>
  <c r="AO334" i="7"/>
  <c r="AO336" i="7"/>
  <c r="AO338" i="7"/>
  <c r="AO340" i="7"/>
  <c r="AO173" i="7"/>
  <c r="AO175" i="7"/>
  <c r="AO177" i="7"/>
  <c r="AO179" i="7"/>
  <c r="AO181" i="7"/>
  <c r="AO183" i="7"/>
  <c r="AO185" i="7"/>
  <c r="AO187" i="7"/>
  <c r="AO189" i="7"/>
  <c r="AO191" i="7"/>
  <c r="AO193" i="7"/>
  <c r="AO195" i="7"/>
  <c r="AO197" i="7"/>
  <c r="AO199" i="7"/>
  <c r="AO201" i="7"/>
  <c r="AO203" i="7"/>
  <c r="AO205" i="7"/>
  <c r="AO207" i="7"/>
  <c r="AO209" i="7"/>
  <c r="AO211" i="7"/>
  <c r="AO213" i="7"/>
  <c r="AO215" i="7"/>
  <c r="AO217" i="7"/>
  <c r="AO219" i="7"/>
  <c r="AO221" i="7"/>
  <c r="AO223" i="7"/>
  <c r="AO225" i="7"/>
  <c r="AO227" i="7"/>
  <c r="AO229" i="7"/>
  <c r="AO231" i="7"/>
  <c r="AO233" i="7"/>
  <c r="AO235" i="7"/>
  <c r="AO237" i="7"/>
  <c r="AO239" i="7"/>
  <c r="AO241" i="7"/>
  <c r="AO243" i="7"/>
  <c r="AO245" i="7"/>
  <c r="AO247" i="7"/>
  <c r="AO249" i="7"/>
  <c r="AO251" i="7"/>
  <c r="AO253" i="7"/>
  <c r="AO255" i="7"/>
  <c r="AO257" i="7"/>
  <c r="AO259" i="7"/>
  <c r="AO261" i="7"/>
  <c r="AO263" i="7"/>
  <c r="AO265" i="7"/>
  <c r="AO267" i="7"/>
  <c r="AO269" i="7"/>
  <c r="AO271" i="7"/>
  <c r="AO273" i="7"/>
  <c r="AO275" i="7"/>
  <c r="AO277" i="7"/>
  <c r="AO279" i="7"/>
  <c r="AO281" i="7"/>
  <c r="AO283" i="7"/>
  <c r="AO285" i="7"/>
  <c r="AO287" i="7"/>
  <c r="AO289" i="7"/>
  <c r="AO291" i="7"/>
  <c r="AO293" i="7"/>
  <c r="AO295" i="7"/>
  <c r="AO297" i="7"/>
  <c r="AO299" i="7"/>
  <c r="AO301" i="7"/>
  <c r="AO303" i="7"/>
  <c r="AO305" i="7"/>
  <c r="AO307" i="7"/>
  <c r="AO309" i="7"/>
  <c r="AO311" i="7"/>
  <c r="AO313" i="7"/>
  <c r="AO315" i="7"/>
  <c r="AO317" i="7"/>
  <c r="AO319" i="7"/>
  <c r="AO321" i="7"/>
  <c r="AO323" i="7"/>
  <c r="AO325" i="7"/>
  <c r="AO327" i="7"/>
  <c r="AO329" i="7"/>
  <c r="AO331" i="7"/>
  <c r="AO333" i="7"/>
  <c r="AO335" i="7"/>
  <c r="AO337" i="7"/>
  <c r="AO339" i="7"/>
  <c r="AO341" i="7"/>
  <c r="AO342" i="7"/>
  <c r="AO344" i="7"/>
  <c r="AO346" i="7"/>
  <c r="AO348" i="7"/>
  <c r="AO350" i="7"/>
  <c r="AO352" i="7"/>
  <c r="AO354" i="7"/>
  <c r="AO356" i="7"/>
  <c r="AO358" i="7"/>
  <c r="AO360" i="7"/>
  <c r="AO362" i="7"/>
  <c r="AO364" i="7"/>
  <c r="AO366" i="7"/>
  <c r="AO368" i="7"/>
  <c r="AO370" i="7"/>
  <c r="AO372" i="7"/>
  <c r="AO374" i="7"/>
  <c r="AO376" i="7"/>
  <c r="AO378" i="7"/>
  <c r="AO380" i="7"/>
  <c r="AO382" i="7"/>
  <c r="AO384" i="7"/>
  <c r="AO386" i="7"/>
  <c r="AO388" i="7"/>
  <c r="AO390" i="7"/>
  <c r="AO392" i="7"/>
  <c r="AO394" i="7"/>
  <c r="AO396" i="7"/>
  <c r="AO398" i="7"/>
  <c r="AO400" i="7"/>
  <c r="AO402" i="7"/>
  <c r="AO404" i="7"/>
  <c r="AO406" i="7"/>
  <c r="AO408" i="7"/>
  <c r="AO410" i="7"/>
  <c r="AO412" i="7"/>
  <c r="AO414" i="7"/>
  <c r="AO416" i="7"/>
  <c r="AO418" i="7"/>
  <c r="AO420" i="7"/>
  <c r="AO422" i="7"/>
  <c r="AO424" i="7"/>
  <c r="AO426" i="7"/>
  <c r="AO428" i="7"/>
  <c r="AO430" i="7"/>
  <c r="AO432" i="7"/>
  <c r="AO434" i="7"/>
  <c r="AO436" i="7"/>
  <c r="AO438" i="7"/>
  <c r="AO440" i="7"/>
  <c r="AO442" i="7"/>
  <c r="AO444" i="7"/>
  <c r="AO446" i="7"/>
  <c r="AO448" i="7"/>
  <c r="AO450" i="7"/>
  <c r="AO452" i="7"/>
  <c r="AO454" i="7"/>
  <c r="AO456" i="7"/>
  <c r="AO458" i="7"/>
  <c r="AO460" i="7"/>
  <c r="AO462" i="7"/>
  <c r="AO464" i="7"/>
  <c r="AO466" i="7"/>
  <c r="AO468" i="7"/>
  <c r="AO470" i="7"/>
  <c r="AO472" i="7"/>
  <c r="AO474" i="7"/>
  <c r="AO476" i="7"/>
  <c r="AO478" i="7"/>
  <c r="AO480" i="7"/>
  <c r="AO482" i="7"/>
  <c r="AO484" i="7"/>
  <c r="AO486" i="7"/>
  <c r="AO488" i="7"/>
  <c r="AO490" i="7"/>
  <c r="AO492" i="7"/>
  <c r="AO494" i="7"/>
  <c r="AO496" i="7"/>
  <c r="AO498" i="7"/>
  <c r="AO500" i="7"/>
  <c r="AO502" i="7"/>
  <c r="AO504" i="7"/>
  <c r="AO506" i="7"/>
  <c r="AO508" i="7"/>
  <c r="AO510" i="7"/>
  <c r="AO512" i="7"/>
  <c r="AO514" i="7"/>
  <c r="AO516" i="7"/>
  <c r="AO518" i="7"/>
  <c r="AO520" i="7"/>
  <c r="AO522" i="7"/>
  <c r="AO524" i="7"/>
  <c r="AO526" i="7"/>
  <c r="AO528" i="7"/>
  <c r="AO530" i="7"/>
  <c r="AO532" i="7"/>
  <c r="AO534" i="7"/>
  <c r="AO536" i="7"/>
  <c r="AO538" i="7"/>
  <c r="AO540" i="7"/>
  <c r="AO542" i="7"/>
  <c r="AO544" i="7"/>
  <c r="AO546" i="7"/>
  <c r="AO548" i="7"/>
  <c r="AO550" i="7"/>
  <c r="AO552" i="7"/>
  <c r="AO554" i="7"/>
  <c r="AO556" i="7"/>
  <c r="AO558" i="7"/>
  <c r="AO560" i="7"/>
  <c r="AO562" i="7"/>
  <c r="AO564" i="7"/>
  <c r="AO566" i="7"/>
  <c r="AO568" i="7"/>
  <c r="AO570" i="7"/>
  <c r="AO572" i="7"/>
  <c r="AO574" i="7"/>
  <c r="AO576" i="7"/>
  <c r="AO578" i="7"/>
  <c r="AO580" i="7"/>
  <c r="AO582" i="7"/>
  <c r="AO584" i="7"/>
  <c r="AO586" i="7"/>
  <c r="AO588" i="7"/>
  <c r="AO590" i="7"/>
  <c r="AO592" i="7"/>
  <c r="AO594" i="7"/>
  <c r="AO596" i="7"/>
  <c r="AO598" i="7"/>
  <c r="AO600" i="7"/>
  <c r="AO602" i="7"/>
  <c r="AO604" i="7"/>
  <c r="AO606" i="7"/>
  <c r="AO608" i="7"/>
  <c r="AO610" i="7"/>
  <c r="AO612" i="7"/>
  <c r="AO614" i="7"/>
  <c r="AO616" i="7"/>
  <c r="AO618" i="7"/>
  <c r="AO620" i="7"/>
  <c r="AO622" i="7"/>
  <c r="AO624" i="7"/>
  <c r="AO626" i="7"/>
  <c r="AO628" i="7"/>
  <c r="AO630" i="7"/>
  <c r="AO632" i="7"/>
  <c r="AO634" i="7"/>
  <c r="AO636" i="7"/>
  <c r="AO638" i="7"/>
  <c r="AO640" i="7"/>
  <c r="AO642" i="7"/>
  <c r="AO644" i="7"/>
  <c r="AO646" i="7"/>
  <c r="AO648" i="7"/>
  <c r="AO650" i="7"/>
  <c r="AO652" i="7"/>
  <c r="AO654" i="7"/>
  <c r="AO656" i="7"/>
  <c r="AO658" i="7"/>
  <c r="AO660" i="7"/>
  <c r="AO662" i="7"/>
  <c r="AO664" i="7"/>
  <c r="AO666" i="7"/>
  <c r="AO668" i="7"/>
  <c r="AO670" i="7"/>
  <c r="AO672" i="7"/>
  <c r="AO674" i="7"/>
  <c r="AO676" i="7"/>
  <c r="AO678" i="7"/>
  <c r="AO680" i="7"/>
  <c r="AO343" i="7"/>
  <c r="AO345" i="7"/>
  <c r="AO347" i="7"/>
  <c r="AO349" i="7"/>
  <c r="AO351" i="7"/>
  <c r="AO353" i="7"/>
  <c r="AO355" i="7"/>
  <c r="AO357" i="7"/>
  <c r="AO359" i="7"/>
  <c r="AO361" i="7"/>
  <c r="AO363" i="7"/>
  <c r="AO365" i="7"/>
  <c r="AO367" i="7"/>
  <c r="AO369" i="7"/>
  <c r="AO371" i="7"/>
  <c r="AO373" i="7"/>
  <c r="AO375" i="7"/>
  <c r="AO377" i="7"/>
  <c r="AO379" i="7"/>
  <c r="AO381" i="7"/>
  <c r="AO383" i="7"/>
  <c r="AO385" i="7"/>
  <c r="AO387" i="7"/>
  <c r="AO389" i="7"/>
  <c r="AO391" i="7"/>
  <c r="AO393" i="7"/>
  <c r="AO395" i="7"/>
  <c r="AO397" i="7"/>
  <c r="AO399" i="7"/>
  <c r="AO401" i="7"/>
  <c r="AO403" i="7"/>
  <c r="AO405" i="7"/>
  <c r="AO407" i="7"/>
  <c r="AO409" i="7"/>
  <c r="AO411" i="7"/>
  <c r="AO413" i="7"/>
  <c r="AO415" i="7"/>
  <c r="AO417" i="7"/>
  <c r="AO419" i="7"/>
  <c r="AO421" i="7"/>
  <c r="AO423" i="7"/>
  <c r="AO425" i="7"/>
  <c r="AO427" i="7"/>
  <c r="AO429" i="7"/>
  <c r="AO431" i="7"/>
  <c r="AO433" i="7"/>
  <c r="AO435" i="7"/>
  <c r="AO437" i="7"/>
  <c r="AO439" i="7"/>
  <c r="AO441" i="7"/>
  <c r="AO443" i="7"/>
  <c r="AO445" i="7"/>
  <c r="AO447" i="7"/>
  <c r="AO449" i="7"/>
  <c r="AO451" i="7"/>
  <c r="AO453" i="7"/>
  <c r="AO455" i="7"/>
  <c r="AO457" i="7"/>
  <c r="AO459" i="7"/>
  <c r="AO461" i="7"/>
  <c r="AO463" i="7"/>
  <c r="AO465" i="7"/>
  <c r="AO467" i="7"/>
  <c r="AO469" i="7"/>
  <c r="AO471" i="7"/>
  <c r="AO473" i="7"/>
  <c r="AO475" i="7"/>
  <c r="AO477" i="7"/>
  <c r="AO479" i="7"/>
  <c r="AO481" i="7"/>
  <c r="AO483" i="7"/>
  <c r="AO485" i="7"/>
  <c r="AO487" i="7"/>
  <c r="AO489" i="7"/>
  <c r="AO491" i="7"/>
  <c r="AO493" i="7"/>
  <c r="AO495" i="7"/>
  <c r="AO497" i="7"/>
  <c r="AO499" i="7"/>
  <c r="AO501" i="7"/>
  <c r="AO503" i="7"/>
  <c r="AO505" i="7"/>
  <c r="AO507" i="7"/>
  <c r="AO509" i="7"/>
  <c r="AO511" i="7"/>
  <c r="AO513" i="7"/>
  <c r="AO515" i="7"/>
  <c r="AO517" i="7"/>
  <c r="AO519" i="7"/>
  <c r="AO521" i="7"/>
  <c r="AO523" i="7"/>
  <c r="AO525" i="7"/>
  <c r="AO527" i="7"/>
  <c r="AO529" i="7"/>
  <c r="AO531" i="7"/>
  <c r="AO533" i="7"/>
  <c r="AO535" i="7"/>
  <c r="AO537" i="7"/>
  <c r="AO539" i="7"/>
  <c r="AO541" i="7"/>
  <c r="AO543" i="7"/>
  <c r="AO545" i="7"/>
  <c r="AO547" i="7"/>
  <c r="AO549" i="7"/>
  <c r="AO551" i="7"/>
  <c r="AO553" i="7"/>
  <c r="AO555" i="7"/>
  <c r="AO557" i="7"/>
  <c r="AO559" i="7"/>
  <c r="AO561" i="7"/>
  <c r="AO563" i="7"/>
  <c r="AO565" i="7"/>
  <c r="AO567" i="7"/>
  <c r="AO569" i="7"/>
  <c r="AO571" i="7"/>
  <c r="AO573" i="7"/>
  <c r="AO575" i="7"/>
  <c r="AO577" i="7"/>
  <c r="AO579" i="7"/>
  <c r="AO581" i="7"/>
  <c r="AO583" i="7"/>
  <c r="AO585" i="7"/>
  <c r="AO587" i="7"/>
  <c r="AO589" i="7"/>
  <c r="AO591" i="7"/>
  <c r="AO593" i="7"/>
  <c r="AO595" i="7"/>
  <c r="AO597" i="7"/>
  <c r="AO599" i="7"/>
  <c r="AO601" i="7"/>
  <c r="AO603" i="7"/>
  <c r="AO605" i="7"/>
  <c r="AO607" i="7"/>
  <c r="AO609" i="7"/>
  <c r="AO611" i="7"/>
  <c r="AO613" i="7"/>
  <c r="AO615" i="7"/>
  <c r="AO617" i="7"/>
  <c r="AO619" i="7"/>
  <c r="AO621" i="7"/>
  <c r="AO623" i="7"/>
  <c r="AO625" i="7"/>
  <c r="AO627" i="7"/>
  <c r="AO629" i="7"/>
  <c r="AO631" i="7"/>
  <c r="AO633" i="7"/>
  <c r="AO635" i="7"/>
  <c r="AO637" i="7"/>
  <c r="AO639" i="7"/>
  <c r="AO641" i="7"/>
  <c r="AO643" i="7"/>
  <c r="AO645" i="7"/>
  <c r="AO647" i="7"/>
  <c r="AO649" i="7"/>
  <c r="AO651" i="7"/>
  <c r="AO653" i="7"/>
  <c r="AO655" i="7"/>
  <c r="AO657" i="7"/>
  <c r="AO659" i="7"/>
  <c r="AO661" i="7"/>
  <c r="AO663" i="7"/>
  <c r="AO665" i="7"/>
  <c r="AO667" i="7"/>
  <c r="AO669" i="7"/>
  <c r="AO671" i="7"/>
  <c r="AO673" i="7"/>
  <c r="AO675" i="7"/>
  <c r="AO679" i="7"/>
  <c r="AO682" i="7"/>
  <c r="AO684" i="7"/>
  <c r="AO686" i="7"/>
  <c r="AO688" i="7"/>
  <c r="AO690" i="7"/>
  <c r="AO692" i="7"/>
  <c r="AO694" i="7"/>
  <c r="AO696" i="7"/>
  <c r="AO698" i="7"/>
  <c r="AO700" i="7"/>
  <c r="AO702" i="7"/>
  <c r="AO704" i="7"/>
  <c r="AO706" i="7"/>
  <c r="AO708" i="7"/>
  <c r="AO710" i="7"/>
  <c r="AO712" i="7"/>
  <c r="AO714" i="7"/>
  <c r="AO716" i="7"/>
  <c r="AO718" i="7"/>
  <c r="AO720" i="7"/>
  <c r="AO722" i="7"/>
  <c r="AO724" i="7"/>
  <c r="AO726" i="7"/>
  <c r="AO728" i="7"/>
  <c r="AO730" i="7"/>
  <c r="AO732" i="7"/>
  <c r="AO734" i="7"/>
  <c r="AO736" i="7"/>
  <c r="AO738" i="7"/>
  <c r="AO740" i="7"/>
  <c r="AO742" i="7"/>
  <c r="AO744" i="7"/>
  <c r="AO746" i="7"/>
  <c r="AO748" i="7"/>
  <c r="AO750" i="7"/>
  <c r="AO752" i="7"/>
  <c r="AO754" i="7"/>
  <c r="AO756" i="7"/>
  <c r="AO758" i="7"/>
  <c r="AO760" i="7"/>
  <c r="AO762" i="7"/>
  <c r="AO764" i="7"/>
  <c r="AO766" i="7"/>
  <c r="AO768" i="7"/>
  <c r="AO770" i="7"/>
  <c r="AO772" i="7"/>
  <c r="AO774" i="7"/>
  <c r="AO776" i="7"/>
  <c r="AO778" i="7"/>
  <c r="AO780" i="7"/>
  <c r="AO782" i="7"/>
  <c r="AO784" i="7"/>
  <c r="AO786" i="7"/>
  <c r="AO788" i="7"/>
  <c r="AO790" i="7"/>
  <c r="AO792" i="7"/>
  <c r="AO794" i="7"/>
  <c r="AO796" i="7"/>
  <c r="AO798" i="7"/>
  <c r="AO800" i="7"/>
  <c r="AO802" i="7"/>
  <c r="AO804" i="7"/>
  <c r="AO806" i="7"/>
  <c r="AO808" i="7"/>
  <c r="AO810" i="7"/>
  <c r="AO812" i="7"/>
  <c r="AO814" i="7"/>
  <c r="AO816" i="7"/>
  <c r="AO818" i="7"/>
  <c r="AO820" i="7"/>
  <c r="AO822" i="7"/>
  <c r="AO824" i="7"/>
  <c r="AO826" i="7"/>
  <c r="AO828" i="7"/>
  <c r="AO830" i="7"/>
  <c r="AO832" i="7"/>
  <c r="AO834" i="7"/>
  <c r="AO836" i="7"/>
  <c r="AO838" i="7"/>
  <c r="AO840" i="7"/>
  <c r="AO842" i="7"/>
  <c r="AO844" i="7"/>
  <c r="AO846" i="7"/>
  <c r="AO848" i="7"/>
  <c r="AO850" i="7"/>
  <c r="AO852" i="7"/>
  <c r="AO854" i="7"/>
  <c r="AO856" i="7"/>
  <c r="AO858" i="7"/>
  <c r="AO860" i="7"/>
  <c r="AO862" i="7"/>
  <c r="AO864" i="7"/>
  <c r="AO866" i="7"/>
  <c r="AO868" i="7"/>
  <c r="AO870" i="7"/>
  <c r="AO872" i="7"/>
  <c r="AO874" i="7"/>
  <c r="AO876" i="7"/>
  <c r="AO878" i="7"/>
  <c r="AO880" i="7"/>
  <c r="AO882" i="7"/>
  <c r="AO884" i="7"/>
  <c r="AO886" i="7"/>
  <c r="AO888" i="7"/>
  <c r="AO890" i="7"/>
  <c r="AO892" i="7"/>
  <c r="AO894" i="7"/>
  <c r="AO896" i="7"/>
  <c r="AO898" i="7"/>
  <c r="AO900" i="7"/>
  <c r="AO902" i="7"/>
  <c r="AO904" i="7"/>
  <c r="AO906" i="7"/>
  <c r="AO908" i="7"/>
  <c r="AO910" i="7"/>
  <c r="AO912" i="7"/>
  <c r="AO914" i="7"/>
  <c r="AO916" i="7"/>
  <c r="AO918" i="7"/>
  <c r="AO920" i="7"/>
  <c r="AO922" i="7"/>
  <c r="AO924" i="7"/>
  <c r="AO926" i="7"/>
  <c r="AO928" i="7"/>
  <c r="AO930" i="7"/>
  <c r="AO932" i="7"/>
  <c r="AO934" i="7"/>
  <c r="AO936" i="7"/>
  <c r="AO938" i="7"/>
  <c r="AO940" i="7"/>
  <c r="AO942" i="7"/>
  <c r="AO944" i="7"/>
  <c r="AO946" i="7"/>
  <c r="AO948" i="7"/>
  <c r="AO950" i="7"/>
  <c r="AO952" i="7"/>
  <c r="AO954" i="7"/>
  <c r="AO956" i="7"/>
  <c r="AO958" i="7"/>
  <c r="AO960" i="7"/>
  <c r="AO962" i="7"/>
  <c r="AO964" i="7"/>
  <c r="AO966" i="7"/>
  <c r="AO968" i="7"/>
  <c r="AO970" i="7"/>
  <c r="AO972" i="7"/>
  <c r="AO974" i="7"/>
  <c r="AO976" i="7"/>
  <c r="AO978" i="7"/>
  <c r="AO980" i="7"/>
  <c r="AO982" i="7"/>
  <c r="AO984" i="7"/>
  <c r="AO986" i="7"/>
  <c r="AO988" i="7"/>
  <c r="AO990" i="7"/>
  <c r="AO992" i="7"/>
  <c r="AO994" i="7"/>
  <c r="AO996" i="7"/>
  <c r="AO998" i="7"/>
  <c r="AO1000" i="7"/>
  <c r="AO1002" i="7"/>
  <c r="AO1004" i="7"/>
  <c r="AO1006" i="7"/>
  <c r="AO1008" i="7"/>
  <c r="AO1010" i="7"/>
  <c r="AO1012" i="7"/>
  <c r="AO1014" i="7"/>
  <c r="AO1016" i="7"/>
  <c r="AO677" i="7"/>
  <c r="AO681" i="7"/>
  <c r="AO683" i="7"/>
  <c r="AO685" i="7"/>
  <c r="AO687" i="7"/>
  <c r="AO689" i="7"/>
  <c r="AO691" i="7"/>
  <c r="AO693" i="7"/>
  <c r="AO695" i="7"/>
  <c r="AO697" i="7"/>
  <c r="AO699" i="7"/>
  <c r="AO701" i="7"/>
  <c r="AO703" i="7"/>
  <c r="AO705" i="7"/>
  <c r="AO707" i="7"/>
  <c r="AO709" i="7"/>
  <c r="AO711" i="7"/>
  <c r="AO713" i="7"/>
  <c r="AO715" i="7"/>
  <c r="AO717" i="7"/>
  <c r="AO719" i="7"/>
  <c r="AO721" i="7"/>
  <c r="AO723" i="7"/>
  <c r="AO725" i="7"/>
  <c r="AO727" i="7"/>
  <c r="AO729" i="7"/>
  <c r="AO731" i="7"/>
  <c r="AO733" i="7"/>
  <c r="AO735" i="7"/>
  <c r="AO737" i="7"/>
  <c r="AO739" i="7"/>
  <c r="AO741" i="7"/>
  <c r="AO743" i="7"/>
  <c r="AO745" i="7"/>
  <c r="AO747" i="7"/>
  <c r="AO749" i="7"/>
  <c r="AO751" i="7"/>
  <c r="AO753" i="7"/>
  <c r="AO755" i="7"/>
  <c r="AO757" i="7"/>
  <c r="AO759" i="7"/>
  <c r="AO761" i="7"/>
  <c r="AO763" i="7"/>
  <c r="AO765" i="7"/>
  <c r="AO767" i="7"/>
  <c r="AO769" i="7"/>
  <c r="AO771" i="7"/>
  <c r="AO773" i="7"/>
  <c r="AO775" i="7"/>
  <c r="AO777" i="7"/>
  <c r="AO779" i="7"/>
  <c r="AO781" i="7"/>
  <c r="AO783" i="7"/>
  <c r="AO785" i="7"/>
  <c r="AO787" i="7"/>
  <c r="AO789" i="7"/>
  <c r="AO791" i="7"/>
  <c r="AO793" i="7"/>
  <c r="AO795" i="7"/>
  <c r="AO797" i="7"/>
  <c r="AO799" i="7"/>
  <c r="AO801" i="7"/>
  <c r="AO803" i="7"/>
  <c r="AO805" i="7"/>
  <c r="AO807" i="7"/>
  <c r="AO809" i="7"/>
  <c r="AO811" i="7"/>
  <c r="AO813" i="7"/>
  <c r="AO815" i="7"/>
  <c r="AO817" i="7"/>
  <c r="AO819" i="7"/>
  <c r="AO821" i="7"/>
  <c r="AO823" i="7"/>
  <c r="AO825" i="7"/>
  <c r="AO827" i="7"/>
  <c r="AO829" i="7"/>
  <c r="AO831" i="7"/>
  <c r="AO833" i="7"/>
  <c r="AO835" i="7"/>
  <c r="AO837" i="7"/>
  <c r="AO839" i="7"/>
  <c r="AO841" i="7"/>
  <c r="AO843" i="7"/>
  <c r="AO845" i="7"/>
  <c r="AO847" i="7"/>
  <c r="AO849" i="7"/>
  <c r="AO851" i="7"/>
  <c r="AO853" i="7"/>
  <c r="AO855" i="7"/>
  <c r="AO857" i="7"/>
  <c r="AO859" i="7"/>
  <c r="AO861" i="7"/>
  <c r="AO863" i="7"/>
  <c r="AO865" i="7"/>
  <c r="AO867" i="7"/>
  <c r="AO869" i="7"/>
  <c r="AO871" i="7"/>
  <c r="AO873" i="7"/>
  <c r="AO875" i="7"/>
  <c r="AO877" i="7"/>
  <c r="AO879" i="7"/>
  <c r="AO881" i="7"/>
  <c r="AO883" i="7"/>
  <c r="AO885" i="7"/>
  <c r="AO887" i="7"/>
  <c r="AO889" i="7"/>
  <c r="AO891" i="7"/>
  <c r="AO893" i="7"/>
  <c r="AO895" i="7"/>
  <c r="AO897" i="7"/>
  <c r="AO899" i="7"/>
  <c r="AO901" i="7"/>
  <c r="AO903" i="7"/>
  <c r="AO905" i="7"/>
  <c r="AO907" i="7"/>
  <c r="AO909" i="7"/>
  <c r="AO911" i="7"/>
  <c r="AO913" i="7"/>
  <c r="AO915" i="7"/>
  <c r="AO917" i="7"/>
  <c r="AO919" i="7"/>
  <c r="AO921" i="7"/>
  <c r="AO923" i="7"/>
  <c r="AO925" i="7"/>
  <c r="AO927" i="7"/>
  <c r="AO929" i="7"/>
  <c r="AO931" i="7"/>
  <c r="AO933" i="7"/>
  <c r="AO935" i="7"/>
  <c r="AO937" i="7"/>
  <c r="AO939" i="7"/>
  <c r="AO941" i="7"/>
  <c r="AO943" i="7"/>
  <c r="AO945" i="7"/>
  <c r="AO947" i="7"/>
  <c r="AO949" i="7"/>
  <c r="AO951" i="7"/>
  <c r="AO953" i="7"/>
  <c r="AO955" i="7"/>
  <c r="AO957" i="7"/>
  <c r="AO959" i="7"/>
  <c r="AO961" i="7"/>
  <c r="AO963" i="7"/>
  <c r="AO965" i="7"/>
  <c r="AO967" i="7"/>
  <c r="AO969" i="7"/>
  <c r="AO971" i="7"/>
  <c r="AO973" i="7"/>
  <c r="AO975" i="7"/>
  <c r="AO977" i="7"/>
  <c r="AO979" i="7"/>
  <c r="AO981" i="7"/>
  <c r="AO983" i="7"/>
  <c r="AO985" i="7"/>
  <c r="AO987" i="7"/>
  <c r="AO989" i="7"/>
  <c r="AO991" i="7"/>
  <c r="AO993" i="7"/>
  <c r="AO995" i="7"/>
  <c r="AO997" i="7"/>
  <c r="AO999" i="7"/>
  <c r="AO1001" i="7"/>
  <c r="AO1003" i="7"/>
  <c r="AO1005" i="7"/>
  <c r="AO1007" i="7"/>
  <c r="AO1009" i="7"/>
  <c r="AO1011" i="7"/>
  <c r="AO1013" i="7"/>
  <c r="AO1015" i="7"/>
  <c r="AO2" i="7"/>
  <c r="AI1016" i="7"/>
  <c r="AM1016" i="7" s="1"/>
  <c r="AI1012" i="7"/>
  <c r="AM1012" i="7" s="1"/>
  <c r="AI1008" i="7"/>
  <c r="AM1008" i="7" s="1"/>
  <c r="AI1004" i="7"/>
  <c r="AM1004" i="7" s="1"/>
  <c r="AI1000" i="7"/>
  <c r="AM1000" i="7" s="1"/>
  <c r="AI996" i="7"/>
  <c r="AM996" i="7" s="1"/>
  <c r="AI992" i="7"/>
  <c r="AM992" i="7" s="1"/>
  <c r="AI988" i="7"/>
  <c r="AM988" i="7" s="1"/>
  <c r="AI984" i="7"/>
  <c r="AM984" i="7" s="1"/>
  <c r="AI980" i="7"/>
  <c r="AM980" i="7" s="1"/>
  <c r="AI976" i="7"/>
  <c r="AM976" i="7" s="1"/>
  <c r="AI972" i="7"/>
  <c r="AM972" i="7" s="1"/>
  <c r="AI968" i="7"/>
  <c r="AM968" i="7" s="1"/>
  <c r="AI964" i="7"/>
  <c r="AM964" i="7" s="1"/>
  <c r="AI960" i="7"/>
  <c r="AM960" i="7" s="1"/>
  <c r="AI956" i="7"/>
  <c r="AM956" i="7" s="1"/>
  <c r="AI952" i="7"/>
  <c r="AM952" i="7" s="1"/>
  <c r="AI948" i="7"/>
  <c r="AM948" i="7" s="1"/>
  <c r="AI944" i="7"/>
  <c r="AM944" i="7" s="1"/>
  <c r="AI940" i="7"/>
  <c r="AM940" i="7" s="1"/>
  <c r="AI936" i="7"/>
  <c r="AM936" i="7" s="1"/>
  <c r="AI932" i="7"/>
  <c r="AM932" i="7" s="1"/>
  <c r="AI928" i="7"/>
  <c r="AM928" i="7" s="1"/>
  <c r="AI924" i="7"/>
  <c r="AM924" i="7" s="1"/>
  <c r="AI920" i="7"/>
  <c r="AM920" i="7" s="1"/>
  <c r="AI916" i="7"/>
  <c r="AM916" i="7" s="1"/>
  <c r="AI912" i="7"/>
  <c r="AM912" i="7" s="1"/>
  <c r="AI908" i="7"/>
  <c r="AM908" i="7" s="1"/>
  <c r="AI904" i="7"/>
  <c r="AM904" i="7" s="1"/>
  <c r="AI900" i="7"/>
  <c r="AM900" i="7" s="1"/>
  <c r="AI896" i="7"/>
  <c r="AM896" i="7" s="1"/>
  <c r="AI892" i="7"/>
  <c r="AM892" i="7" s="1"/>
  <c r="AI888" i="7"/>
  <c r="AM888" i="7" s="1"/>
  <c r="AI884" i="7"/>
  <c r="AM884" i="7" s="1"/>
  <c r="AI880" i="7"/>
  <c r="AM880" i="7" s="1"/>
  <c r="AI876" i="7"/>
  <c r="AM876" i="7" s="1"/>
  <c r="AI872" i="7"/>
  <c r="AM872" i="7" s="1"/>
  <c r="AI868" i="7"/>
  <c r="AM868" i="7" s="1"/>
  <c r="AI864" i="7"/>
  <c r="AM864" i="7" s="1"/>
  <c r="AI860" i="7"/>
  <c r="AM860" i="7" s="1"/>
  <c r="AI856" i="7"/>
  <c r="AM856" i="7" s="1"/>
  <c r="AI852" i="7"/>
  <c r="AM852" i="7" s="1"/>
  <c r="AI848" i="7"/>
  <c r="AM848" i="7" s="1"/>
  <c r="AI844" i="7"/>
  <c r="AM844" i="7" s="1"/>
  <c r="AI840" i="7"/>
  <c r="AM840" i="7" s="1"/>
  <c r="AI836" i="7"/>
  <c r="AM836" i="7" s="1"/>
  <c r="AI832" i="7"/>
  <c r="AM832" i="7" s="1"/>
  <c r="AI828" i="7"/>
  <c r="AM828" i="7" s="1"/>
  <c r="AI824" i="7"/>
  <c r="AM824" i="7" s="1"/>
  <c r="AI820" i="7"/>
  <c r="AM820" i="7" s="1"/>
  <c r="AI816" i="7"/>
  <c r="AM816" i="7" s="1"/>
  <c r="AI812" i="7"/>
  <c r="AM812" i="7" s="1"/>
  <c r="AI808" i="7"/>
  <c r="AM808" i="7" s="1"/>
  <c r="AI804" i="7"/>
  <c r="AM804" i="7" s="1"/>
  <c r="AI800" i="7"/>
  <c r="AM800" i="7" s="1"/>
  <c r="AI796" i="7"/>
  <c r="AM796" i="7" s="1"/>
  <c r="AI792" i="7"/>
  <c r="AM792" i="7" s="1"/>
  <c r="AI788" i="7"/>
  <c r="AM788" i="7" s="1"/>
  <c r="AI784" i="7"/>
  <c r="AM784" i="7" s="1"/>
  <c r="AI780" i="7"/>
  <c r="AM780" i="7" s="1"/>
  <c r="AI776" i="7"/>
  <c r="AM776" i="7" s="1"/>
  <c r="AI772" i="7"/>
  <c r="AM772" i="7" s="1"/>
  <c r="AI768" i="7"/>
  <c r="AM768" i="7" s="1"/>
  <c r="AI764" i="7"/>
  <c r="AM764" i="7" s="1"/>
  <c r="AI760" i="7"/>
  <c r="AM760" i="7" s="1"/>
  <c r="AI756" i="7"/>
  <c r="AM756" i="7" s="1"/>
  <c r="AI752" i="7"/>
  <c r="AM752" i="7" s="1"/>
  <c r="AI748" i="7"/>
  <c r="AM748" i="7" s="1"/>
  <c r="AI744" i="7"/>
  <c r="AM744" i="7" s="1"/>
  <c r="AI740" i="7"/>
  <c r="AM740" i="7" s="1"/>
  <c r="AI736" i="7"/>
  <c r="AM736" i="7" s="1"/>
  <c r="AI732" i="7"/>
  <c r="AM732" i="7" s="1"/>
  <c r="AI728" i="7"/>
  <c r="AM728" i="7" s="1"/>
  <c r="AI724" i="7"/>
  <c r="AM724" i="7" s="1"/>
  <c r="AI720" i="7"/>
  <c r="AM720" i="7" s="1"/>
  <c r="AI716" i="7"/>
  <c r="AM716" i="7" s="1"/>
  <c r="AI712" i="7"/>
  <c r="AM712" i="7" s="1"/>
  <c r="AI708" i="7"/>
  <c r="AM708" i="7" s="1"/>
  <c r="AI704" i="7"/>
  <c r="AM704" i="7" s="1"/>
  <c r="AI700" i="7"/>
  <c r="AM700" i="7" s="1"/>
  <c r="AI696" i="7"/>
  <c r="AM696" i="7" s="1"/>
  <c r="AI692" i="7"/>
  <c r="AM692" i="7" s="1"/>
  <c r="AI688" i="7"/>
  <c r="AM688" i="7" s="1"/>
  <c r="AI684" i="7"/>
  <c r="AM684" i="7" s="1"/>
  <c r="AI680" i="7"/>
  <c r="AM680" i="7" s="1"/>
  <c r="AI342" i="7"/>
  <c r="AM342" i="7" s="1"/>
  <c r="AI338" i="7"/>
  <c r="AM338" i="7" s="1"/>
  <c r="AI334" i="7"/>
  <c r="AM334" i="7" s="1"/>
  <c r="AI330" i="7"/>
  <c r="AM330" i="7" s="1"/>
  <c r="AI326" i="7"/>
  <c r="AM326" i="7" s="1"/>
  <c r="AI322" i="7"/>
  <c r="AM322" i="7" s="1"/>
  <c r="AI318" i="7"/>
  <c r="AM318" i="7" s="1"/>
  <c r="AI314" i="7"/>
  <c r="AM314" i="7" s="1"/>
  <c r="AI310" i="7"/>
  <c r="AM310" i="7" s="1"/>
  <c r="AI306" i="7"/>
  <c r="AM306" i="7" s="1"/>
  <c r="AI302" i="7"/>
  <c r="AM302" i="7" s="1"/>
  <c r="AI298" i="7"/>
  <c r="AM298" i="7" s="1"/>
  <c r="AI294" i="7"/>
  <c r="AM294" i="7" s="1"/>
  <c r="AI290" i="7"/>
  <c r="AM290" i="7" s="1"/>
  <c r="AI286" i="7"/>
  <c r="AM286" i="7" s="1"/>
  <c r="AI282" i="7"/>
  <c r="AM282" i="7" s="1"/>
  <c r="AI278" i="7"/>
  <c r="AM278" i="7" s="1"/>
  <c r="AI274" i="7"/>
  <c r="AM274" i="7" s="1"/>
  <c r="AI270" i="7"/>
  <c r="AM270" i="7" s="1"/>
  <c r="AI266" i="7"/>
  <c r="AM266" i="7" s="1"/>
  <c r="AI262" i="7"/>
  <c r="AM262" i="7" s="1"/>
  <c r="AI258" i="7"/>
  <c r="AM258" i="7" s="1"/>
  <c r="AI254" i="7"/>
  <c r="AM254" i="7" s="1"/>
  <c r="AI250" i="7"/>
  <c r="AM250" i="7" s="1"/>
  <c r="AI246" i="7"/>
  <c r="AM246" i="7" s="1"/>
  <c r="AI242" i="7"/>
  <c r="AM242" i="7" s="1"/>
  <c r="AI238" i="7"/>
  <c r="AM238" i="7" s="1"/>
  <c r="AI234" i="7"/>
  <c r="AM234" i="7" s="1"/>
  <c r="AI230" i="7"/>
  <c r="AM230" i="7" s="1"/>
  <c r="AI226" i="7"/>
  <c r="AM226" i="7" s="1"/>
  <c r="AI222" i="7"/>
  <c r="AM222" i="7" s="1"/>
  <c r="AI218" i="7"/>
  <c r="AM218" i="7" s="1"/>
  <c r="AI214" i="7"/>
  <c r="AM214" i="7" s="1"/>
  <c r="AI210" i="7"/>
  <c r="AM210" i="7" s="1"/>
  <c r="AI206" i="7"/>
  <c r="AM206" i="7" s="1"/>
  <c r="AI202" i="7"/>
  <c r="AM202" i="7" s="1"/>
  <c r="AI198" i="7"/>
  <c r="AM198" i="7" s="1"/>
  <c r="AI194" i="7"/>
  <c r="AM194" i="7" s="1"/>
  <c r="AI190" i="7"/>
  <c r="AM190" i="7" s="1"/>
  <c r="AI186" i="7"/>
  <c r="AM186" i="7" s="1"/>
  <c r="AI182" i="7"/>
  <c r="AM182" i="7" s="1"/>
  <c r="AI178" i="7"/>
  <c r="AM178" i="7" s="1"/>
  <c r="AI174" i="7"/>
  <c r="AM174" i="7" s="1"/>
  <c r="AI170" i="7"/>
  <c r="AM170" i="7" s="1"/>
  <c r="AI166" i="7"/>
  <c r="AM166" i="7" s="1"/>
  <c r="AI162" i="7"/>
  <c r="AM162" i="7" s="1"/>
  <c r="AI158" i="7"/>
  <c r="AM158" i="7" s="1"/>
  <c r="AI154" i="7"/>
  <c r="AM154" i="7" s="1"/>
  <c r="AI150" i="7"/>
  <c r="AM150" i="7" s="1"/>
  <c r="AI146" i="7"/>
  <c r="AM146" i="7" s="1"/>
  <c r="AI142" i="7"/>
  <c r="AM142" i="7" s="1"/>
  <c r="AI138" i="7"/>
  <c r="AM138" i="7" s="1"/>
  <c r="AI134" i="7"/>
  <c r="AM134" i="7" s="1"/>
  <c r="AI130" i="7"/>
  <c r="AM130" i="7" s="1"/>
  <c r="AI126" i="7"/>
  <c r="AM126" i="7" s="1"/>
  <c r="AI122" i="7"/>
  <c r="AM122" i="7" s="1"/>
  <c r="AI118" i="7"/>
  <c r="AM118" i="7" s="1"/>
  <c r="AI114" i="7"/>
  <c r="AM114" i="7" s="1"/>
  <c r="AI110" i="7"/>
  <c r="AM110" i="7" s="1"/>
  <c r="AI106" i="7"/>
  <c r="AM106" i="7" s="1"/>
  <c r="AI102" i="7"/>
  <c r="AM102" i="7" s="1"/>
  <c r="AI98" i="7"/>
  <c r="AM98" i="7" s="1"/>
  <c r="AI94" i="7"/>
  <c r="AM94" i="7" s="1"/>
  <c r="AI90" i="7"/>
  <c r="AM90" i="7" s="1"/>
  <c r="AI86" i="7"/>
  <c r="AM86" i="7" s="1"/>
  <c r="AI82" i="7"/>
  <c r="AM82" i="7" s="1"/>
  <c r="AI78" i="7"/>
  <c r="AM78" i="7" s="1"/>
  <c r="AI74" i="7"/>
  <c r="AM74" i="7" s="1"/>
  <c r="AI70" i="7"/>
  <c r="AM70" i="7" s="1"/>
  <c r="AI66" i="7"/>
  <c r="AM66" i="7" s="1"/>
  <c r="AI62" i="7"/>
  <c r="AM62" i="7" s="1"/>
  <c r="AI58" i="7"/>
  <c r="AM58" i="7" s="1"/>
  <c r="AI54" i="7"/>
  <c r="AM54" i="7" s="1"/>
  <c r="AI50" i="7"/>
  <c r="AM50" i="7" s="1"/>
  <c r="AI46" i="7"/>
  <c r="AM46" i="7" s="1"/>
  <c r="AI42" i="7"/>
  <c r="AM42" i="7" s="1"/>
  <c r="AI38" i="7"/>
  <c r="AM38" i="7" s="1"/>
  <c r="AI34" i="7"/>
  <c r="AM34" i="7" s="1"/>
  <c r="AI30" i="7"/>
  <c r="AM30" i="7" s="1"/>
  <c r="AI26" i="7"/>
  <c r="AM26" i="7" s="1"/>
  <c r="AI22" i="7"/>
  <c r="AM22" i="7" s="1"/>
  <c r="AI18" i="7"/>
  <c r="AM18" i="7" s="1"/>
  <c r="AI14" i="7"/>
  <c r="AM14" i="7" s="1"/>
  <c r="AI10" i="7"/>
  <c r="AM10" i="7" s="1"/>
  <c r="AI6" i="7"/>
  <c r="AM6" i="7" s="1"/>
  <c r="AI1013" i="7"/>
  <c r="AM1013" i="7" s="1"/>
  <c r="AI1009" i="7"/>
  <c r="AM1009" i="7" s="1"/>
  <c r="AI1005" i="7"/>
  <c r="AM1005" i="7" s="1"/>
  <c r="AI1001" i="7"/>
  <c r="AM1001" i="7" s="1"/>
  <c r="AI997" i="7"/>
  <c r="AM997" i="7" s="1"/>
  <c r="AI993" i="7"/>
  <c r="AM993" i="7" s="1"/>
  <c r="AI989" i="7"/>
  <c r="AM989" i="7" s="1"/>
  <c r="AI985" i="7"/>
  <c r="AM985" i="7" s="1"/>
  <c r="AI981" i="7"/>
  <c r="AM981" i="7" s="1"/>
  <c r="AI977" i="7"/>
  <c r="AM977" i="7" s="1"/>
  <c r="AI973" i="7"/>
  <c r="AM973" i="7" s="1"/>
  <c r="AI969" i="7"/>
  <c r="AM969" i="7" s="1"/>
  <c r="AI965" i="7"/>
  <c r="AM965" i="7" s="1"/>
  <c r="AI961" i="7"/>
  <c r="AM961" i="7" s="1"/>
  <c r="AI957" i="7"/>
  <c r="AM957" i="7" s="1"/>
  <c r="AI953" i="7"/>
  <c r="AM953" i="7" s="1"/>
  <c r="AI949" i="7"/>
  <c r="AM949" i="7" s="1"/>
  <c r="AI945" i="7"/>
  <c r="AM945" i="7" s="1"/>
  <c r="AI941" i="7"/>
  <c r="AM941" i="7" s="1"/>
  <c r="AI937" i="7"/>
  <c r="AM937" i="7" s="1"/>
  <c r="AI933" i="7"/>
  <c r="AM933" i="7" s="1"/>
  <c r="AI929" i="7"/>
  <c r="AM929" i="7" s="1"/>
  <c r="AI925" i="7"/>
  <c r="AM925" i="7" s="1"/>
  <c r="AI921" i="7"/>
  <c r="AM921" i="7" s="1"/>
  <c r="AI917" i="7"/>
  <c r="AM917" i="7" s="1"/>
  <c r="AI913" i="7"/>
  <c r="AM913" i="7" s="1"/>
  <c r="AI909" i="7"/>
  <c r="AM909" i="7" s="1"/>
  <c r="AI905" i="7"/>
  <c r="AM905" i="7" s="1"/>
  <c r="AI901" i="7"/>
  <c r="AM901" i="7" s="1"/>
  <c r="AI897" i="7"/>
  <c r="AM897" i="7" s="1"/>
  <c r="AI893" i="7"/>
  <c r="AM893" i="7" s="1"/>
  <c r="AI889" i="7"/>
  <c r="AM889" i="7" s="1"/>
  <c r="AI885" i="7"/>
  <c r="AM885" i="7" s="1"/>
  <c r="AI881" i="7"/>
  <c r="AM881" i="7" s="1"/>
  <c r="AI877" i="7"/>
  <c r="AM877" i="7" s="1"/>
  <c r="AI873" i="7"/>
  <c r="AM873" i="7" s="1"/>
  <c r="AI869" i="7"/>
  <c r="AM869" i="7" s="1"/>
  <c r="AI865" i="7"/>
  <c r="AM865" i="7" s="1"/>
  <c r="AI861" i="7"/>
  <c r="AM861" i="7" s="1"/>
  <c r="AI857" i="7"/>
  <c r="AM857" i="7" s="1"/>
  <c r="AI853" i="7"/>
  <c r="AM853" i="7" s="1"/>
  <c r="AI849" i="7"/>
  <c r="AM849" i="7" s="1"/>
  <c r="AI845" i="7"/>
  <c r="AM845" i="7" s="1"/>
  <c r="AI841" i="7"/>
  <c r="AM841" i="7" s="1"/>
  <c r="AI837" i="7"/>
  <c r="AM837" i="7" s="1"/>
  <c r="AI833" i="7"/>
  <c r="AM833" i="7" s="1"/>
  <c r="AI829" i="7"/>
  <c r="AM829" i="7" s="1"/>
  <c r="AI825" i="7"/>
  <c r="AM825" i="7" s="1"/>
  <c r="AI821" i="7"/>
  <c r="AM821" i="7" s="1"/>
  <c r="AI817" i="7"/>
  <c r="AM817" i="7" s="1"/>
  <c r="AI813" i="7"/>
  <c r="AM813" i="7" s="1"/>
  <c r="AI809" i="7"/>
  <c r="AM809" i="7" s="1"/>
  <c r="AI805" i="7"/>
  <c r="AM805" i="7" s="1"/>
  <c r="AI801" i="7"/>
  <c r="AM801" i="7" s="1"/>
  <c r="AI797" i="7"/>
  <c r="AM797" i="7" s="1"/>
  <c r="AI793" i="7"/>
  <c r="AM793" i="7" s="1"/>
  <c r="AI789" i="7"/>
  <c r="AM789" i="7" s="1"/>
  <c r="AI785" i="7"/>
  <c r="AM785" i="7" s="1"/>
  <c r="AI781" i="7"/>
  <c r="AM781" i="7" s="1"/>
  <c r="AI777" i="7"/>
  <c r="AM777" i="7" s="1"/>
  <c r="AI773" i="7"/>
  <c r="AM773" i="7" s="1"/>
  <c r="AI769" i="7"/>
  <c r="AM769" i="7" s="1"/>
  <c r="AI765" i="7"/>
  <c r="AM765" i="7" s="1"/>
  <c r="AI761" i="7"/>
  <c r="AM761" i="7" s="1"/>
  <c r="AI757" i="7"/>
  <c r="AM757" i="7" s="1"/>
  <c r="AI753" i="7"/>
  <c r="AM753" i="7" s="1"/>
  <c r="AI749" i="7"/>
  <c r="AM749" i="7" s="1"/>
  <c r="AI745" i="7"/>
  <c r="AM745" i="7" s="1"/>
  <c r="AI741" i="7"/>
  <c r="AM741" i="7" s="1"/>
  <c r="AI737" i="7"/>
  <c r="AM737" i="7" s="1"/>
  <c r="AI733" i="7"/>
  <c r="AM733" i="7" s="1"/>
  <c r="AI729" i="7"/>
  <c r="AM729" i="7" s="1"/>
  <c r="AI725" i="7"/>
  <c r="AM725" i="7" s="1"/>
  <c r="AI721" i="7"/>
  <c r="AM721" i="7" s="1"/>
  <c r="AI717" i="7"/>
  <c r="AM717" i="7" s="1"/>
  <c r="AI713" i="7"/>
  <c r="AM713" i="7" s="1"/>
  <c r="AI709" i="7"/>
  <c r="AM709" i="7" s="1"/>
  <c r="AI705" i="7"/>
  <c r="AM705" i="7" s="1"/>
  <c r="AI701" i="7"/>
  <c r="AM701" i="7" s="1"/>
  <c r="AI697" i="7"/>
  <c r="AM697" i="7" s="1"/>
  <c r="AI693" i="7"/>
  <c r="AM693" i="7" s="1"/>
  <c r="AI689" i="7"/>
  <c r="AM689" i="7" s="1"/>
  <c r="AI685" i="7"/>
  <c r="AM685" i="7" s="1"/>
  <c r="AI681" i="7"/>
  <c r="AM681" i="7" s="1"/>
  <c r="AI677" i="7"/>
  <c r="AM677" i="7" s="1"/>
  <c r="AI327" i="7"/>
  <c r="AM327" i="7" s="1"/>
  <c r="AI323" i="7"/>
  <c r="AM323" i="7" s="1"/>
  <c r="AI319" i="7"/>
  <c r="AM319" i="7" s="1"/>
  <c r="AI315" i="7"/>
  <c r="AM315" i="7" s="1"/>
  <c r="AI311" i="7"/>
  <c r="AM311" i="7" s="1"/>
  <c r="AI307" i="7"/>
  <c r="AM307" i="7" s="1"/>
  <c r="AI303" i="7"/>
  <c r="AM303" i="7" s="1"/>
  <c r="AI299" i="7"/>
  <c r="AM299" i="7" s="1"/>
  <c r="AI295" i="7"/>
  <c r="AM295" i="7" s="1"/>
  <c r="AI291" i="7"/>
  <c r="AM291" i="7" s="1"/>
  <c r="AI287" i="7"/>
  <c r="AM287" i="7" s="1"/>
  <c r="AI283" i="7"/>
  <c r="AM283" i="7" s="1"/>
  <c r="AI279" i="7"/>
  <c r="AM279" i="7" s="1"/>
  <c r="AI275" i="7"/>
  <c r="AM275" i="7" s="1"/>
  <c r="AI271" i="7"/>
  <c r="AM271" i="7" s="1"/>
  <c r="AI267" i="7"/>
  <c r="AM267" i="7" s="1"/>
  <c r="AI263" i="7"/>
  <c r="AM263" i="7" s="1"/>
  <c r="AI259" i="7"/>
  <c r="AM259" i="7" s="1"/>
  <c r="AI255" i="7"/>
  <c r="AM255" i="7" s="1"/>
  <c r="AI251" i="7"/>
  <c r="AM251" i="7" s="1"/>
  <c r="AM247" i="7"/>
  <c r="AI243" i="7"/>
  <c r="AM243" i="7" s="1"/>
  <c r="AI239" i="7"/>
  <c r="AM239" i="7" s="1"/>
  <c r="AI235" i="7"/>
  <c r="AM235" i="7" s="1"/>
  <c r="AI231" i="7"/>
  <c r="AM231" i="7" s="1"/>
  <c r="AI227" i="7"/>
  <c r="AM227" i="7" s="1"/>
  <c r="AI223" i="7"/>
  <c r="AM223" i="7" s="1"/>
  <c r="AI219" i="7"/>
  <c r="AM219" i="7" s="1"/>
  <c r="AI215" i="7"/>
  <c r="AM215" i="7" s="1"/>
  <c r="AI211" i="7"/>
  <c r="AM211" i="7" s="1"/>
  <c r="AI207" i="7"/>
  <c r="AM207" i="7" s="1"/>
  <c r="AI203" i="7"/>
  <c r="AM203" i="7" s="1"/>
  <c r="AI199" i="7"/>
  <c r="AM199" i="7" s="1"/>
  <c r="AI195" i="7"/>
  <c r="AM195" i="7" s="1"/>
  <c r="AI191" i="7"/>
  <c r="AM191" i="7" s="1"/>
  <c r="AI187" i="7"/>
  <c r="AM187" i="7" s="1"/>
  <c r="AI183" i="7"/>
  <c r="AM183" i="7" s="1"/>
  <c r="AI179" i="7"/>
  <c r="AM179" i="7" s="1"/>
  <c r="AI175" i="7"/>
  <c r="AM175" i="7" s="1"/>
  <c r="AI171" i="7"/>
  <c r="AM171" i="7" s="1"/>
  <c r="AI167" i="7"/>
  <c r="AM167" i="7" s="1"/>
  <c r="AI163" i="7"/>
  <c r="AM163" i="7" s="1"/>
  <c r="AI159" i="7"/>
  <c r="AM159" i="7" s="1"/>
  <c r="AI155" i="7"/>
  <c r="AM155" i="7" s="1"/>
  <c r="AI151" i="7"/>
  <c r="AM151" i="7" s="1"/>
  <c r="AI147" i="7"/>
  <c r="AM147" i="7" s="1"/>
  <c r="AI143" i="7"/>
  <c r="AM143" i="7" s="1"/>
  <c r="AI139" i="7"/>
  <c r="AM139" i="7" s="1"/>
  <c r="AI135" i="7"/>
  <c r="AM135" i="7" s="1"/>
  <c r="AI131" i="7"/>
  <c r="AM131" i="7" s="1"/>
  <c r="AI127" i="7"/>
  <c r="AM127" i="7" s="1"/>
  <c r="AI123" i="7"/>
  <c r="AM123" i="7" s="1"/>
  <c r="AI119" i="7"/>
  <c r="AM119" i="7" s="1"/>
  <c r="AI115" i="7"/>
  <c r="AM115" i="7" s="1"/>
  <c r="AI111" i="7"/>
  <c r="AM111" i="7" s="1"/>
  <c r="AI107" i="7"/>
  <c r="AM107" i="7" s="1"/>
  <c r="AI103" i="7"/>
  <c r="AM103" i="7" s="1"/>
  <c r="AI99" i="7"/>
  <c r="AM99" i="7" s="1"/>
  <c r="AI95" i="7"/>
  <c r="AM95" i="7" s="1"/>
  <c r="AI91" i="7"/>
  <c r="AM91" i="7" s="1"/>
  <c r="AI87" i="7"/>
  <c r="AM87" i="7" s="1"/>
  <c r="AI83" i="7"/>
  <c r="AM83" i="7" s="1"/>
  <c r="AI79" i="7"/>
  <c r="AM79" i="7" s="1"/>
  <c r="AI75" i="7"/>
  <c r="AM75" i="7" s="1"/>
  <c r="AI71" i="7"/>
  <c r="AM71" i="7" s="1"/>
  <c r="AI67" i="7"/>
  <c r="AM67" i="7" s="1"/>
  <c r="AI63" i="7"/>
  <c r="AM63" i="7" s="1"/>
  <c r="AI59" i="7"/>
  <c r="AM59" i="7" s="1"/>
  <c r="AI55" i="7"/>
  <c r="AM55" i="7" s="1"/>
  <c r="AI51" i="7"/>
  <c r="AM51" i="7" s="1"/>
  <c r="AI47" i="7"/>
  <c r="AM47" i="7" s="1"/>
  <c r="AI43" i="7"/>
  <c r="AM43" i="7" s="1"/>
  <c r="AI39" i="7"/>
  <c r="AM39" i="7" s="1"/>
  <c r="AI35" i="7"/>
  <c r="AM35" i="7" s="1"/>
  <c r="AI31" i="7"/>
  <c r="AM31" i="7" s="1"/>
  <c r="AI27" i="7"/>
  <c r="AM27" i="7" s="1"/>
  <c r="AI23" i="7"/>
  <c r="AM23" i="7" s="1"/>
  <c r="AI19" i="7"/>
  <c r="AM19" i="7" s="1"/>
  <c r="AI15" i="7"/>
  <c r="AM15" i="7" s="1"/>
  <c r="AI11" i="7"/>
  <c r="AM11" i="7" s="1"/>
  <c r="AI7" i="7"/>
  <c r="AM7" i="7" s="1"/>
  <c r="AI3" i="7"/>
  <c r="AM3" i="7" s="1"/>
  <c r="AI671" i="7"/>
  <c r="AM671" i="7" s="1"/>
  <c r="AI667" i="7"/>
  <c r="AM667" i="7" s="1"/>
  <c r="AI663" i="7"/>
  <c r="AM663" i="7" s="1"/>
  <c r="AI659" i="7"/>
  <c r="AM659" i="7" s="1"/>
  <c r="AI655" i="7"/>
  <c r="AM655" i="7" s="1"/>
  <c r="AI651" i="7"/>
  <c r="AM651" i="7" s="1"/>
  <c r="AI647" i="7"/>
  <c r="AM647" i="7" s="1"/>
  <c r="AI643" i="7"/>
  <c r="AM643" i="7" s="1"/>
  <c r="AI639" i="7"/>
  <c r="AM639" i="7" s="1"/>
  <c r="AI635" i="7"/>
  <c r="AM635" i="7" s="1"/>
  <c r="AI631" i="7"/>
  <c r="AM631" i="7" s="1"/>
  <c r="AI627" i="7"/>
  <c r="AM627" i="7" s="1"/>
  <c r="AI623" i="7"/>
  <c r="AM623" i="7" s="1"/>
  <c r="AI619" i="7"/>
  <c r="AM619" i="7" s="1"/>
  <c r="AI615" i="7"/>
  <c r="AM615" i="7" s="1"/>
  <c r="AI611" i="7"/>
  <c r="AM611" i="7" s="1"/>
  <c r="AI607" i="7"/>
  <c r="AM607" i="7" s="1"/>
  <c r="AI603" i="7"/>
  <c r="AM603" i="7" s="1"/>
  <c r="AI599" i="7"/>
  <c r="AM599" i="7" s="1"/>
  <c r="AI595" i="7"/>
  <c r="AM595" i="7" s="1"/>
  <c r="AI591" i="7"/>
  <c r="AM591" i="7" s="1"/>
  <c r="AI587" i="7"/>
  <c r="AM587" i="7" s="1"/>
  <c r="AI583" i="7"/>
  <c r="AM583" i="7" s="1"/>
  <c r="AI579" i="7"/>
  <c r="AM579" i="7" s="1"/>
  <c r="AI575" i="7"/>
  <c r="AM575" i="7" s="1"/>
  <c r="AI571" i="7"/>
  <c r="AM571" i="7" s="1"/>
  <c r="AI567" i="7"/>
  <c r="AM567" i="7" s="1"/>
  <c r="AI563" i="7"/>
  <c r="AM563" i="7" s="1"/>
  <c r="AI559" i="7"/>
  <c r="AM559" i="7" s="1"/>
  <c r="AI555" i="7"/>
  <c r="AM555" i="7" s="1"/>
  <c r="AI551" i="7"/>
  <c r="AM551" i="7" s="1"/>
  <c r="AI547" i="7"/>
  <c r="AM547" i="7" s="1"/>
  <c r="AI543" i="7"/>
  <c r="AM543" i="7" s="1"/>
  <c r="AI539" i="7"/>
  <c r="AM539" i="7" s="1"/>
  <c r="AI535" i="7"/>
  <c r="AM535" i="7" s="1"/>
  <c r="AI531" i="7"/>
  <c r="AM531" i="7" s="1"/>
  <c r="AI527" i="7"/>
  <c r="AM527" i="7" s="1"/>
  <c r="AI523" i="7"/>
  <c r="AM523" i="7" s="1"/>
  <c r="AI519" i="7"/>
  <c r="AM519" i="7" s="1"/>
  <c r="AI515" i="7"/>
  <c r="AM515" i="7" s="1"/>
  <c r="AI511" i="7"/>
  <c r="AM511" i="7" s="1"/>
  <c r="AI507" i="7"/>
  <c r="AM507" i="7" s="1"/>
  <c r="AI503" i="7"/>
  <c r="AM503" i="7" s="1"/>
  <c r="AI499" i="7"/>
  <c r="AM499" i="7" s="1"/>
  <c r="AI495" i="7"/>
  <c r="AM495" i="7" s="1"/>
  <c r="AI491" i="7"/>
  <c r="AM491" i="7" s="1"/>
  <c r="AI487" i="7"/>
  <c r="AM487" i="7" s="1"/>
  <c r="AI483" i="7"/>
  <c r="AM483" i="7" s="1"/>
  <c r="AI479" i="7"/>
  <c r="AM479" i="7" s="1"/>
  <c r="AI475" i="7"/>
  <c r="AM475" i="7" s="1"/>
  <c r="AI471" i="7"/>
  <c r="AM471" i="7" s="1"/>
  <c r="AI467" i="7"/>
  <c r="AM467" i="7" s="1"/>
  <c r="AI463" i="7"/>
  <c r="AM463" i="7" s="1"/>
  <c r="AI459" i="7"/>
  <c r="AM459" i="7" s="1"/>
  <c r="AI455" i="7"/>
  <c r="AM455" i="7" s="1"/>
  <c r="AI451" i="7"/>
  <c r="AM451" i="7" s="1"/>
  <c r="AI447" i="7"/>
  <c r="AM447" i="7" s="1"/>
  <c r="AI443" i="7"/>
  <c r="AM443" i="7" s="1"/>
  <c r="AI439" i="7"/>
  <c r="AM439" i="7" s="1"/>
  <c r="AI435" i="7"/>
  <c r="AM435" i="7" s="1"/>
  <c r="AI431" i="7"/>
  <c r="AM431" i="7" s="1"/>
  <c r="AI427" i="7"/>
  <c r="AM427" i="7" s="1"/>
  <c r="AI423" i="7"/>
  <c r="AM423" i="7" s="1"/>
  <c r="AI419" i="7"/>
  <c r="AM419" i="7" s="1"/>
  <c r="AI415" i="7"/>
  <c r="AM415" i="7" s="1"/>
  <c r="AI411" i="7"/>
  <c r="AM411" i="7" s="1"/>
  <c r="AI407" i="7"/>
  <c r="AM407" i="7" s="1"/>
  <c r="AI403" i="7"/>
  <c r="AM403" i="7" s="1"/>
  <c r="AI399" i="7"/>
  <c r="AM399" i="7" s="1"/>
  <c r="AI395" i="7"/>
  <c r="AM395" i="7" s="1"/>
  <c r="AI391" i="7"/>
  <c r="AM391" i="7" s="1"/>
  <c r="AI387" i="7"/>
  <c r="AM387" i="7" s="1"/>
  <c r="AI383" i="7"/>
  <c r="AM383" i="7" s="1"/>
  <c r="AI379" i="7"/>
  <c r="AM379" i="7" s="1"/>
  <c r="AI375" i="7"/>
  <c r="AM375" i="7" s="1"/>
  <c r="AI371" i="7"/>
  <c r="AM371" i="7" s="1"/>
  <c r="AI367" i="7"/>
  <c r="AM367" i="7" s="1"/>
  <c r="AI363" i="7"/>
  <c r="AM363" i="7" s="1"/>
  <c r="AI359" i="7"/>
  <c r="AM359" i="7" s="1"/>
  <c r="AI355" i="7"/>
  <c r="AM355" i="7" s="1"/>
  <c r="AI351" i="7"/>
  <c r="AM351" i="7" s="1"/>
  <c r="AI347" i="7"/>
  <c r="AM347" i="7" s="1"/>
  <c r="AI343" i="7"/>
  <c r="AM343" i="7" s="1"/>
  <c r="AI339" i="7"/>
  <c r="AM339" i="7" s="1"/>
  <c r="AI335" i="7"/>
  <c r="AM335" i="7" s="1"/>
  <c r="AI331" i="7"/>
  <c r="AM331" i="7" s="1"/>
  <c r="AI678" i="7"/>
  <c r="AM678" i="7" s="1"/>
  <c r="AI674" i="7"/>
  <c r="AM674" i="7" s="1"/>
  <c r="AI670" i="7"/>
  <c r="AM670" i="7" s="1"/>
  <c r="AI666" i="7"/>
  <c r="AM666" i="7" s="1"/>
  <c r="AI662" i="7"/>
  <c r="AM662" i="7" s="1"/>
  <c r="AI658" i="7"/>
  <c r="AM658" i="7" s="1"/>
  <c r="AI654" i="7"/>
  <c r="AM654" i="7" s="1"/>
  <c r="AI650" i="7"/>
  <c r="AM650" i="7" s="1"/>
  <c r="AI646" i="7"/>
  <c r="AM646" i="7" s="1"/>
  <c r="AI642" i="7"/>
  <c r="AM642" i="7" s="1"/>
  <c r="AI638" i="7"/>
  <c r="AM638" i="7" s="1"/>
  <c r="AI634" i="7"/>
  <c r="AM634" i="7" s="1"/>
  <c r="AI630" i="7"/>
  <c r="AM630" i="7" s="1"/>
  <c r="AI626" i="7"/>
  <c r="AM626" i="7" s="1"/>
  <c r="AI622" i="7"/>
  <c r="AM622" i="7" s="1"/>
  <c r="AI618" i="7"/>
  <c r="AM618" i="7" s="1"/>
  <c r="AI614" i="7"/>
  <c r="AM614" i="7" s="1"/>
  <c r="AI610" i="7"/>
  <c r="AM610" i="7" s="1"/>
  <c r="AI606" i="7"/>
  <c r="AM606" i="7" s="1"/>
  <c r="AI602" i="7"/>
  <c r="AM602" i="7" s="1"/>
  <c r="AI598" i="7"/>
  <c r="AM598" i="7" s="1"/>
  <c r="AI594" i="7"/>
  <c r="AM594" i="7" s="1"/>
  <c r="AI590" i="7"/>
  <c r="AM590" i="7" s="1"/>
  <c r="AI586" i="7"/>
  <c r="AM586" i="7" s="1"/>
  <c r="AI582" i="7"/>
  <c r="AM582" i="7" s="1"/>
  <c r="AI578" i="7"/>
  <c r="AM578" i="7" s="1"/>
  <c r="AI574" i="7"/>
  <c r="AM574" i="7" s="1"/>
  <c r="AI570" i="7"/>
  <c r="AM570" i="7" s="1"/>
  <c r="AI566" i="7"/>
  <c r="AM566" i="7" s="1"/>
  <c r="AI562" i="7"/>
  <c r="AM562" i="7" s="1"/>
  <c r="AI558" i="7"/>
  <c r="AM558" i="7" s="1"/>
  <c r="AI554" i="7"/>
  <c r="AM554" i="7" s="1"/>
  <c r="AI550" i="7"/>
  <c r="AM550" i="7" s="1"/>
  <c r="AI546" i="7"/>
  <c r="AM546" i="7" s="1"/>
  <c r="AI542" i="7"/>
  <c r="AM542" i="7" s="1"/>
  <c r="AI538" i="7"/>
  <c r="AM538" i="7" s="1"/>
  <c r="AI534" i="7"/>
  <c r="AM534" i="7" s="1"/>
  <c r="AI530" i="7"/>
  <c r="AM530" i="7" s="1"/>
  <c r="AI526" i="7"/>
  <c r="AM526" i="7" s="1"/>
  <c r="AI522" i="7"/>
  <c r="AM522" i="7" s="1"/>
  <c r="AI518" i="7"/>
  <c r="AM518" i="7" s="1"/>
  <c r="AI514" i="7"/>
  <c r="AM514" i="7" s="1"/>
  <c r="AI510" i="7"/>
  <c r="AM510" i="7" s="1"/>
  <c r="AI506" i="7"/>
  <c r="AM506" i="7" s="1"/>
  <c r="AI502" i="7"/>
  <c r="AM502" i="7" s="1"/>
  <c r="AI498" i="7"/>
  <c r="AM498" i="7" s="1"/>
  <c r="AI494" i="7"/>
  <c r="AM494" i="7" s="1"/>
  <c r="AI490" i="7"/>
  <c r="AM490" i="7" s="1"/>
  <c r="AI486" i="7"/>
  <c r="AM486" i="7" s="1"/>
  <c r="AI482" i="7"/>
  <c r="AM482" i="7" s="1"/>
  <c r="AI478" i="7"/>
  <c r="AM478" i="7" s="1"/>
  <c r="AI474" i="7"/>
  <c r="AM474" i="7" s="1"/>
  <c r="AI470" i="7"/>
  <c r="AM470" i="7" s="1"/>
  <c r="AI466" i="7"/>
  <c r="AM466" i="7" s="1"/>
  <c r="AI462" i="7"/>
  <c r="AM462" i="7" s="1"/>
  <c r="AI458" i="7"/>
  <c r="AM458" i="7" s="1"/>
  <c r="AI454" i="7"/>
  <c r="AM454" i="7" s="1"/>
  <c r="AI450" i="7"/>
  <c r="AM450" i="7" s="1"/>
  <c r="AI446" i="7"/>
  <c r="AM446" i="7" s="1"/>
  <c r="AI442" i="7"/>
  <c r="AM442" i="7" s="1"/>
  <c r="AI438" i="7"/>
  <c r="AM438" i="7" s="1"/>
  <c r="AI434" i="7"/>
  <c r="AM434" i="7" s="1"/>
  <c r="AI430" i="7"/>
  <c r="AM430" i="7" s="1"/>
  <c r="AI426" i="7"/>
  <c r="AM426" i="7" s="1"/>
  <c r="AI422" i="7"/>
  <c r="AM422" i="7" s="1"/>
  <c r="AI418" i="7"/>
  <c r="AM418" i="7" s="1"/>
  <c r="AI414" i="7"/>
  <c r="AM414" i="7" s="1"/>
  <c r="AI410" i="7"/>
  <c r="AM410" i="7" s="1"/>
  <c r="AI406" i="7"/>
  <c r="AM406" i="7" s="1"/>
  <c r="AI402" i="7"/>
  <c r="AM402" i="7" s="1"/>
  <c r="AI398" i="7"/>
  <c r="AM398" i="7" s="1"/>
  <c r="AI394" i="7"/>
  <c r="AM394" i="7" s="1"/>
  <c r="AI390" i="7"/>
  <c r="AM390" i="7" s="1"/>
  <c r="AI386" i="7"/>
  <c r="AM386" i="7" s="1"/>
  <c r="AI382" i="7"/>
  <c r="AM382" i="7" s="1"/>
  <c r="AI378" i="7"/>
  <c r="AM378" i="7" s="1"/>
  <c r="AI374" i="7"/>
  <c r="AM374" i="7" s="1"/>
  <c r="AI370" i="7"/>
  <c r="AM370" i="7" s="1"/>
  <c r="AI366" i="7"/>
  <c r="AM366" i="7" s="1"/>
  <c r="AI362" i="7"/>
  <c r="AM362" i="7" s="1"/>
  <c r="AI358" i="7"/>
  <c r="AM358" i="7" s="1"/>
  <c r="AI354" i="7"/>
  <c r="AM354" i="7" s="1"/>
  <c r="AI350" i="7"/>
  <c r="AM350" i="7" s="1"/>
  <c r="AI346" i="7"/>
  <c r="AM346" i="7" s="1"/>
  <c r="AI1014" i="7"/>
  <c r="AM1014" i="7" s="1"/>
  <c r="AI1010" i="7"/>
  <c r="AM1010" i="7" s="1"/>
  <c r="AI1006" i="7"/>
  <c r="AM1006" i="7" s="1"/>
  <c r="AI1002" i="7"/>
  <c r="AM1002" i="7" s="1"/>
  <c r="AI998" i="7"/>
  <c r="AM998" i="7" s="1"/>
  <c r="AI994" i="7"/>
  <c r="AM994" i="7" s="1"/>
  <c r="AI990" i="7"/>
  <c r="AM990" i="7" s="1"/>
  <c r="AI986" i="7"/>
  <c r="AM986" i="7" s="1"/>
  <c r="AI982" i="7"/>
  <c r="AM982" i="7" s="1"/>
  <c r="AI978" i="7"/>
  <c r="AM978" i="7" s="1"/>
  <c r="AI974" i="7"/>
  <c r="AM974" i="7" s="1"/>
  <c r="AI970" i="7"/>
  <c r="AM970" i="7" s="1"/>
  <c r="AI966" i="7"/>
  <c r="AM966" i="7" s="1"/>
  <c r="AI962" i="7"/>
  <c r="AM962" i="7" s="1"/>
  <c r="AI958" i="7"/>
  <c r="AM958" i="7" s="1"/>
  <c r="AI954" i="7"/>
  <c r="AM954" i="7" s="1"/>
  <c r="AI950" i="7"/>
  <c r="AM950" i="7" s="1"/>
  <c r="AI946" i="7"/>
  <c r="AM946" i="7" s="1"/>
  <c r="AI942" i="7"/>
  <c r="AM942" i="7" s="1"/>
  <c r="AI938" i="7"/>
  <c r="AM938" i="7" s="1"/>
  <c r="AI934" i="7"/>
  <c r="AM934" i="7" s="1"/>
  <c r="AI930" i="7"/>
  <c r="AM930" i="7" s="1"/>
  <c r="AI926" i="7"/>
  <c r="AM926" i="7" s="1"/>
  <c r="AI922" i="7"/>
  <c r="AM922" i="7" s="1"/>
  <c r="AI918" i="7"/>
  <c r="AM918" i="7" s="1"/>
  <c r="AI914" i="7"/>
  <c r="AM914" i="7" s="1"/>
  <c r="AI910" i="7"/>
  <c r="AM910" i="7" s="1"/>
  <c r="AI906" i="7"/>
  <c r="AM906" i="7" s="1"/>
  <c r="AI902" i="7"/>
  <c r="AM902" i="7" s="1"/>
  <c r="AI898" i="7"/>
  <c r="AM898" i="7" s="1"/>
  <c r="AI894" i="7"/>
  <c r="AM894" i="7" s="1"/>
  <c r="AI890" i="7"/>
  <c r="AM890" i="7" s="1"/>
  <c r="AI886" i="7"/>
  <c r="AM886" i="7" s="1"/>
  <c r="AI882" i="7"/>
  <c r="AM882" i="7" s="1"/>
  <c r="AI878" i="7"/>
  <c r="AM878" i="7" s="1"/>
  <c r="AI874" i="7"/>
  <c r="AM874" i="7" s="1"/>
  <c r="AI870" i="7"/>
  <c r="AM870" i="7" s="1"/>
  <c r="AI866" i="7"/>
  <c r="AM866" i="7" s="1"/>
  <c r="AI862" i="7"/>
  <c r="AM862" i="7" s="1"/>
  <c r="AI858" i="7"/>
  <c r="AM858" i="7" s="1"/>
  <c r="AI854" i="7"/>
  <c r="AM854" i="7" s="1"/>
  <c r="AI850" i="7"/>
  <c r="AM850" i="7" s="1"/>
  <c r="AI846" i="7"/>
  <c r="AM846" i="7" s="1"/>
  <c r="AI842" i="7"/>
  <c r="AM842" i="7" s="1"/>
  <c r="AI838" i="7"/>
  <c r="AM838" i="7" s="1"/>
  <c r="AI834" i="7"/>
  <c r="AM834" i="7" s="1"/>
  <c r="AI830" i="7"/>
  <c r="AM830" i="7" s="1"/>
  <c r="AI826" i="7"/>
  <c r="AM826" i="7" s="1"/>
  <c r="AI822" i="7"/>
  <c r="AM822" i="7" s="1"/>
  <c r="AI818" i="7"/>
  <c r="AM818" i="7" s="1"/>
  <c r="AI814" i="7"/>
  <c r="AM814" i="7" s="1"/>
  <c r="AI810" i="7"/>
  <c r="AM810" i="7" s="1"/>
  <c r="AI806" i="7"/>
  <c r="AM806" i="7" s="1"/>
  <c r="AI802" i="7"/>
  <c r="AM802" i="7" s="1"/>
  <c r="AI798" i="7"/>
  <c r="AM798" i="7" s="1"/>
  <c r="AI794" i="7"/>
  <c r="AM794" i="7" s="1"/>
  <c r="AI790" i="7"/>
  <c r="AM790" i="7" s="1"/>
  <c r="AI786" i="7"/>
  <c r="AM786" i="7" s="1"/>
  <c r="AI782" i="7"/>
  <c r="AM782" i="7" s="1"/>
  <c r="AI778" i="7"/>
  <c r="AM778" i="7" s="1"/>
  <c r="AI774" i="7"/>
  <c r="AM774" i="7" s="1"/>
  <c r="AI770" i="7"/>
  <c r="AM770" i="7" s="1"/>
  <c r="AI766" i="7"/>
  <c r="AM766" i="7" s="1"/>
  <c r="AI762" i="7"/>
  <c r="AM762" i="7" s="1"/>
  <c r="AI758" i="7"/>
  <c r="AM758" i="7" s="1"/>
  <c r="AI754" i="7"/>
  <c r="AM754" i="7" s="1"/>
  <c r="AI750" i="7"/>
  <c r="AM750" i="7" s="1"/>
  <c r="AI746" i="7"/>
  <c r="AM746" i="7" s="1"/>
  <c r="AI742" i="7"/>
  <c r="AM742" i="7" s="1"/>
  <c r="AI738" i="7"/>
  <c r="AM738" i="7" s="1"/>
  <c r="AI734" i="7"/>
  <c r="AM734" i="7" s="1"/>
  <c r="AI730" i="7"/>
  <c r="AM730" i="7" s="1"/>
  <c r="AI726" i="7"/>
  <c r="AM726" i="7" s="1"/>
  <c r="AI722" i="7"/>
  <c r="AM722" i="7" s="1"/>
  <c r="AI718" i="7"/>
  <c r="AM718" i="7" s="1"/>
  <c r="AI714" i="7"/>
  <c r="AM714" i="7" s="1"/>
  <c r="AI710" i="7"/>
  <c r="AM710" i="7" s="1"/>
  <c r="AI706" i="7"/>
  <c r="AM706" i="7" s="1"/>
  <c r="AI702" i="7"/>
  <c r="AM702" i="7" s="1"/>
  <c r="AI698" i="7"/>
  <c r="AM698" i="7" s="1"/>
  <c r="AI694" i="7"/>
  <c r="AM694" i="7" s="1"/>
  <c r="AI690" i="7"/>
  <c r="AM690" i="7" s="1"/>
  <c r="AI686" i="7"/>
  <c r="AM686" i="7" s="1"/>
  <c r="AI682" i="7"/>
  <c r="AM682" i="7" s="1"/>
  <c r="AI344" i="7"/>
  <c r="AM344" i="7" s="1"/>
  <c r="AI340" i="7"/>
  <c r="AM340" i="7" s="1"/>
  <c r="AI336" i="7"/>
  <c r="AM336" i="7" s="1"/>
  <c r="AI332" i="7"/>
  <c r="AM332" i="7" s="1"/>
  <c r="AI328" i="7"/>
  <c r="AM328" i="7" s="1"/>
  <c r="AI324" i="7"/>
  <c r="AM324" i="7" s="1"/>
  <c r="AI320" i="7"/>
  <c r="AM320" i="7" s="1"/>
  <c r="AI316" i="7"/>
  <c r="AM316" i="7" s="1"/>
  <c r="AI312" i="7"/>
  <c r="AM312" i="7" s="1"/>
  <c r="AI308" i="7"/>
  <c r="AM308" i="7" s="1"/>
  <c r="AI304" i="7"/>
  <c r="AM304" i="7" s="1"/>
  <c r="AI300" i="7"/>
  <c r="AM300" i="7" s="1"/>
  <c r="AI296" i="7"/>
  <c r="AM296" i="7" s="1"/>
  <c r="AI292" i="7"/>
  <c r="AM292" i="7" s="1"/>
  <c r="AI288" i="7"/>
  <c r="AM288" i="7" s="1"/>
  <c r="AI284" i="7"/>
  <c r="AM284" i="7" s="1"/>
  <c r="AI280" i="7"/>
  <c r="AM280" i="7" s="1"/>
  <c r="AI276" i="7"/>
  <c r="AM276" i="7" s="1"/>
  <c r="AI272" i="7"/>
  <c r="AM272" i="7" s="1"/>
  <c r="AI268" i="7"/>
  <c r="AM268" i="7" s="1"/>
  <c r="AI264" i="7"/>
  <c r="AM264" i="7" s="1"/>
  <c r="AI260" i="7"/>
  <c r="AM260" i="7" s="1"/>
  <c r="AI256" i="7"/>
  <c r="AM256" i="7" s="1"/>
  <c r="AI252" i="7"/>
  <c r="AM252" i="7" s="1"/>
  <c r="AI248" i="7"/>
  <c r="AM248" i="7" s="1"/>
  <c r="AI244" i="7"/>
  <c r="AM244" i="7" s="1"/>
  <c r="AI240" i="7"/>
  <c r="AM240" i="7" s="1"/>
  <c r="AI236" i="7"/>
  <c r="AM236" i="7" s="1"/>
  <c r="AI232" i="7"/>
  <c r="AM232" i="7" s="1"/>
  <c r="AI228" i="7"/>
  <c r="AM228" i="7" s="1"/>
  <c r="AI224" i="7"/>
  <c r="AM224" i="7" s="1"/>
  <c r="AI220" i="7"/>
  <c r="AM220" i="7" s="1"/>
  <c r="AI216" i="7"/>
  <c r="AM216" i="7" s="1"/>
  <c r="AI212" i="7"/>
  <c r="AM212" i="7" s="1"/>
  <c r="AI208" i="7"/>
  <c r="AM208" i="7" s="1"/>
  <c r="AI204" i="7"/>
  <c r="AM204" i="7" s="1"/>
  <c r="AI200" i="7"/>
  <c r="AM200" i="7" s="1"/>
  <c r="AI196" i="7"/>
  <c r="AM196" i="7" s="1"/>
  <c r="AI192" i="7"/>
  <c r="AM192" i="7" s="1"/>
  <c r="AI188" i="7"/>
  <c r="AM188" i="7" s="1"/>
  <c r="AI184" i="7"/>
  <c r="AM184" i="7" s="1"/>
  <c r="AI180" i="7"/>
  <c r="AM180" i="7" s="1"/>
  <c r="AI176" i="7"/>
  <c r="AM176" i="7" s="1"/>
  <c r="AI172" i="7"/>
  <c r="AM172" i="7" s="1"/>
  <c r="AI168" i="7"/>
  <c r="AM168" i="7" s="1"/>
  <c r="AI164" i="7"/>
  <c r="AM164" i="7" s="1"/>
  <c r="AI160" i="7"/>
  <c r="AM160" i="7" s="1"/>
  <c r="AI156" i="7"/>
  <c r="AM156" i="7" s="1"/>
  <c r="AI152" i="7"/>
  <c r="AM152" i="7" s="1"/>
  <c r="AI148" i="7"/>
  <c r="AM148" i="7" s="1"/>
  <c r="AI144" i="7"/>
  <c r="AM144" i="7" s="1"/>
  <c r="AI140" i="7"/>
  <c r="AM140" i="7" s="1"/>
  <c r="AI136" i="7"/>
  <c r="AM136" i="7" s="1"/>
  <c r="AI132" i="7"/>
  <c r="AM132" i="7" s="1"/>
  <c r="AI128" i="7"/>
  <c r="AM128" i="7" s="1"/>
  <c r="AI124" i="7"/>
  <c r="AM124" i="7" s="1"/>
  <c r="AI120" i="7"/>
  <c r="AM120" i="7" s="1"/>
  <c r="AI116" i="7"/>
  <c r="AM116" i="7" s="1"/>
  <c r="AI112" i="7"/>
  <c r="AM112" i="7" s="1"/>
  <c r="AI108" i="7"/>
  <c r="AM108" i="7" s="1"/>
  <c r="AI104" i="7"/>
  <c r="AM104" i="7" s="1"/>
  <c r="AI100" i="7"/>
  <c r="AM100" i="7" s="1"/>
  <c r="AI96" i="7"/>
  <c r="AM96" i="7" s="1"/>
  <c r="AI92" i="7"/>
  <c r="AM92" i="7" s="1"/>
  <c r="AI88" i="7"/>
  <c r="AM88" i="7" s="1"/>
  <c r="AI84" i="7"/>
  <c r="AM84" i="7" s="1"/>
  <c r="AI80" i="7"/>
  <c r="AM80" i="7" s="1"/>
  <c r="AI76" i="7"/>
  <c r="AM76" i="7" s="1"/>
  <c r="AI72" i="7"/>
  <c r="AM72" i="7" s="1"/>
  <c r="AI68" i="7"/>
  <c r="AM68" i="7" s="1"/>
  <c r="AI64" i="7"/>
  <c r="AM64" i="7" s="1"/>
  <c r="AI60" i="7"/>
  <c r="AM60" i="7" s="1"/>
  <c r="AI56" i="7"/>
  <c r="AM56" i="7" s="1"/>
  <c r="AI52" i="7"/>
  <c r="AM52" i="7" s="1"/>
  <c r="AI48" i="7"/>
  <c r="AM48" i="7" s="1"/>
  <c r="AI44" i="7"/>
  <c r="AM44" i="7" s="1"/>
  <c r="AI40" i="7"/>
  <c r="AM40" i="7" s="1"/>
  <c r="AI36" i="7"/>
  <c r="AM36" i="7" s="1"/>
  <c r="AI32" i="7"/>
  <c r="AM32" i="7" s="1"/>
  <c r="AI28" i="7"/>
  <c r="AM28" i="7" s="1"/>
  <c r="AI24" i="7"/>
  <c r="AM24" i="7" s="1"/>
  <c r="AI20" i="7"/>
  <c r="AM20" i="7" s="1"/>
  <c r="AI16" i="7"/>
  <c r="AM16" i="7" s="1"/>
  <c r="AI12" i="7"/>
  <c r="AM12" i="7" s="1"/>
  <c r="AI8" i="7"/>
  <c r="AM8" i="7" s="1"/>
  <c r="AI4" i="7"/>
  <c r="AM4" i="7" s="1"/>
  <c r="AI1015" i="7"/>
  <c r="AM1015" i="7" s="1"/>
  <c r="AI1011" i="7"/>
  <c r="AM1011" i="7" s="1"/>
  <c r="AI1007" i="7"/>
  <c r="AM1007" i="7" s="1"/>
  <c r="AI1003" i="7"/>
  <c r="AM1003" i="7" s="1"/>
  <c r="AI999" i="7"/>
  <c r="AM999" i="7" s="1"/>
  <c r="AI995" i="7"/>
  <c r="AM995" i="7" s="1"/>
  <c r="AI991" i="7"/>
  <c r="AM991" i="7" s="1"/>
  <c r="AI987" i="7"/>
  <c r="AM987" i="7" s="1"/>
  <c r="AI983" i="7"/>
  <c r="AM983" i="7" s="1"/>
  <c r="AI979" i="7"/>
  <c r="AM979" i="7" s="1"/>
  <c r="AI975" i="7"/>
  <c r="AM975" i="7" s="1"/>
  <c r="AI971" i="7"/>
  <c r="AM971" i="7" s="1"/>
  <c r="AI967" i="7"/>
  <c r="AM967" i="7" s="1"/>
  <c r="AI963" i="7"/>
  <c r="AM963" i="7" s="1"/>
  <c r="AI959" i="7"/>
  <c r="AM959" i="7" s="1"/>
  <c r="AI955" i="7"/>
  <c r="AM955" i="7" s="1"/>
  <c r="AI951" i="7"/>
  <c r="AM951" i="7" s="1"/>
  <c r="AI947" i="7"/>
  <c r="AM947" i="7" s="1"/>
  <c r="AI943" i="7"/>
  <c r="AM943" i="7" s="1"/>
  <c r="AI939" i="7"/>
  <c r="AM939" i="7" s="1"/>
  <c r="AI935" i="7"/>
  <c r="AM935" i="7" s="1"/>
  <c r="AI931" i="7"/>
  <c r="AM931" i="7" s="1"/>
  <c r="AI927" i="7"/>
  <c r="AM927" i="7" s="1"/>
  <c r="AI923" i="7"/>
  <c r="AM923" i="7" s="1"/>
  <c r="AI919" i="7"/>
  <c r="AM919" i="7" s="1"/>
  <c r="AI915" i="7"/>
  <c r="AM915" i="7" s="1"/>
  <c r="AI911" i="7"/>
  <c r="AM911" i="7" s="1"/>
  <c r="AI907" i="7"/>
  <c r="AM907" i="7" s="1"/>
  <c r="AI903" i="7"/>
  <c r="AM903" i="7" s="1"/>
  <c r="AI899" i="7"/>
  <c r="AM899" i="7" s="1"/>
  <c r="AI895" i="7"/>
  <c r="AM895" i="7" s="1"/>
  <c r="AI891" i="7"/>
  <c r="AM891" i="7" s="1"/>
  <c r="AI887" i="7"/>
  <c r="AM887" i="7" s="1"/>
  <c r="AI883" i="7"/>
  <c r="AM883" i="7" s="1"/>
  <c r="AI879" i="7"/>
  <c r="AM879" i="7" s="1"/>
  <c r="AI875" i="7"/>
  <c r="AM875" i="7" s="1"/>
  <c r="AI871" i="7"/>
  <c r="AM871" i="7" s="1"/>
  <c r="AI867" i="7"/>
  <c r="AM867" i="7" s="1"/>
  <c r="AI863" i="7"/>
  <c r="AM863" i="7" s="1"/>
  <c r="AI859" i="7"/>
  <c r="AM859" i="7" s="1"/>
  <c r="AI855" i="7"/>
  <c r="AM855" i="7" s="1"/>
  <c r="AI851" i="7"/>
  <c r="AM851" i="7" s="1"/>
  <c r="AI847" i="7"/>
  <c r="AM847" i="7" s="1"/>
  <c r="AI843" i="7"/>
  <c r="AM843" i="7" s="1"/>
  <c r="AI839" i="7"/>
  <c r="AM839" i="7" s="1"/>
  <c r="AI835" i="7"/>
  <c r="AM835" i="7" s="1"/>
  <c r="AI831" i="7"/>
  <c r="AM831" i="7" s="1"/>
  <c r="AI827" i="7"/>
  <c r="AM827" i="7" s="1"/>
  <c r="AI823" i="7"/>
  <c r="AM823" i="7" s="1"/>
  <c r="AI819" i="7"/>
  <c r="AM819" i="7" s="1"/>
  <c r="AI815" i="7"/>
  <c r="AM815" i="7" s="1"/>
  <c r="AI811" i="7"/>
  <c r="AM811" i="7" s="1"/>
  <c r="AI807" i="7"/>
  <c r="AM807" i="7" s="1"/>
  <c r="AI803" i="7"/>
  <c r="AM803" i="7" s="1"/>
  <c r="AI799" i="7"/>
  <c r="AM799" i="7" s="1"/>
  <c r="AI795" i="7"/>
  <c r="AM795" i="7" s="1"/>
  <c r="AI791" i="7"/>
  <c r="AM791" i="7" s="1"/>
  <c r="AI787" i="7"/>
  <c r="AM787" i="7" s="1"/>
  <c r="AI783" i="7"/>
  <c r="AM783" i="7" s="1"/>
  <c r="AI779" i="7"/>
  <c r="AM779" i="7" s="1"/>
  <c r="AI775" i="7"/>
  <c r="AM775" i="7" s="1"/>
  <c r="AI771" i="7"/>
  <c r="AM771" i="7" s="1"/>
  <c r="AI767" i="7"/>
  <c r="AM767" i="7" s="1"/>
  <c r="AI763" i="7"/>
  <c r="AM763" i="7" s="1"/>
  <c r="AI759" i="7"/>
  <c r="AM759" i="7" s="1"/>
  <c r="AI755" i="7"/>
  <c r="AM755" i="7" s="1"/>
  <c r="AI751" i="7"/>
  <c r="AM751" i="7" s="1"/>
  <c r="AI747" i="7"/>
  <c r="AM747" i="7" s="1"/>
  <c r="AI743" i="7"/>
  <c r="AM743" i="7" s="1"/>
  <c r="AI739" i="7"/>
  <c r="AM739" i="7" s="1"/>
  <c r="AI735" i="7"/>
  <c r="AM735" i="7" s="1"/>
  <c r="AI731" i="7"/>
  <c r="AM731" i="7" s="1"/>
  <c r="AI727" i="7"/>
  <c r="AM727" i="7" s="1"/>
  <c r="AI723" i="7"/>
  <c r="AM723" i="7" s="1"/>
  <c r="AI719" i="7"/>
  <c r="AM719" i="7" s="1"/>
  <c r="AI715" i="7"/>
  <c r="AM715" i="7" s="1"/>
  <c r="AI711" i="7"/>
  <c r="AM711" i="7" s="1"/>
  <c r="AI707" i="7"/>
  <c r="AM707" i="7" s="1"/>
  <c r="AI703" i="7"/>
  <c r="AM703" i="7" s="1"/>
  <c r="AI699" i="7"/>
  <c r="AM699" i="7" s="1"/>
  <c r="AI695" i="7"/>
  <c r="AM695" i="7" s="1"/>
  <c r="AI691" i="7"/>
  <c r="AM691" i="7" s="1"/>
  <c r="AI687" i="7"/>
  <c r="AM687" i="7" s="1"/>
  <c r="AI683" i="7"/>
  <c r="AM683" i="7" s="1"/>
  <c r="AI679" i="7"/>
  <c r="AM679" i="7" s="1"/>
  <c r="AI675" i="7"/>
  <c r="AM675" i="7" s="1"/>
  <c r="AI325" i="7"/>
  <c r="AM325" i="7" s="1"/>
  <c r="AI321" i="7"/>
  <c r="AM321" i="7" s="1"/>
  <c r="AI317" i="7"/>
  <c r="AM317" i="7" s="1"/>
  <c r="AI313" i="7"/>
  <c r="AM313" i="7" s="1"/>
  <c r="AI309" i="7"/>
  <c r="AM309" i="7" s="1"/>
  <c r="AI305" i="7"/>
  <c r="AM305" i="7" s="1"/>
  <c r="AI301" i="7"/>
  <c r="AM301" i="7" s="1"/>
  <c r="AI297" i="7"/>
  <c r="AM297" i="7" s="1"/>
  <c r="AI293" i="7"/>
  <c r="AM293" i="7" s="1"/>
  <c r="AI289" i="7"/>
  <c r="AM289" i="7" s="1"/>
  <c r="AI285" i="7"/>
  <c r="AM285" i="7" s="1"/>
  <c r="AI281" i="7"/>
  <c r="AM281" i="7" s="1"/>
  <c r="AI277" i="7"/>
  <c r="AM277" i="7" s="1"/>
  <c r="AI273" i="7"/>
  <c r="AM273" i="7" s="1"/>
  <c r="AI269" i="7"/>
  <c r="AM269" i="7" s="1"/>
  <c r="AI265" i="7"/>
  <c r="AM265" i="7" s="1"/>
  <c r="AI261" i="7"/>
  <c r="AM261" i="7" s="1"/>
  <c r="AI257" i="7"/>
  <c r="AM257" i="7" s="1"/>
  <c r="AI253" i="7"/>
  <c r="AM253" i="7" s="1"/>
  <c r="AI249" i="7"/>
  <c r="AM249" i="7" s="1"/>
  <c r="AI245" i="7"/>
  <c r="AM245" i="7" s="1"/>
  <c r="AI241" i="7"/>
  <c r="AM241" i="7" s="1"/>
  <c r="AI237" i="7"/>
  <c r="AM237" i="7" s="1"/>
  <c r="AI233" i="7"/>
  <c r="AM233" i="7" s="1"/>
  <c r="AI229" i="7"/>
  <c r="AM229" i="7" s="1"/>
  <c r="AI225" i="7"/>
  <c r="AM225" i="7" s="1"/>
  <c r="AI221" i="7"/>
  <c r="AM221" i="7" s="1"/>
  <c r="AI217" i="7"/>
  <c r="AM217" i="7" s="1"/>
  <c r="AI213" i="7"/>
  <c r="AM213" i="7" s="1"/>
  <c r="AI209" i="7"/>
  <c r="AM209" i="7" s="1"/>
  <c r="AI205" i="7"/>
  <c r="AM205" i="7" s="1"/>
  <c r="AI201" i="7"/>
  <c r="AM201" i="7" s="1"/>
  <c r="AI197" i="7"/>
  <c r="AM197" i="7" s="1"/>
  <c r="AI193" i="7"/>
  <c r="AM193" i="7" s="1"/>
  <c r="AI189" i="7"/>
  <c r="AM189" i="7" s="1"/>
  <c r="AI185" i="7"/>
  <c r="AM185" i="7" s="1"/>
  <c r="AI181" i="7"/>
  <c r="AM181" i="7" s="1"/>
  <c r="AI177" i="7"/>
  <c r="AM177" i="7" s="1"/>
  <c r="AI173" i="7"/>
  <c r="AM173" i="7" s="1"/>
  <c r="AI169" i="7"/>
  <c r="AM169" i="7" s="1"/>
  <c r="AI165" i="7"/>
  <c r="AM165" i="7" s="1"/>
  <c r="AI161" i="7"/>
  <c r="AM161" i="7" s="1"/>
  <c r="AI157" i="7"/>
  <c r="AM157" i="7" s="1"/>
  <c r="AI153" i="7"/>
  <c r="AM153" i="7" s="1"/>
  <c r="AI149" i="7"/>
  <c r="AM149" i="7" s="1"/>
  <c r="AI145" i="7"/>
  <c r="AM145" i="7" s="1"/>
  <c r="AI141" i="7"/>
  <c r="AM141" i="7" s="1"/>
  <c r="AI137" i="7"/>
  <c r="AM137" i="7" s="1"/>
  <c r="AI133" i="7"/>
  <c r="AM133" i="7" s="1"/>
  <c r="AI129" i="7"/>
  <c r="AM129" i="7" s="1"/>
  <c r="AI125" i="7"/>
  <c r="AM125" i="7" s="1"/>
  <c r="AI121" i="7"/>
  <c r="AM121" i="7" s="1"/>
  <c r="AI117" i="7"/>
  <c r="AM117" i="7" s="1"/>
  <c r="AI113" i="7"/>
  <c r="AM113" i="7" s="1"/>
  <c r="AI109" i="7"/>
  <c r="AM109" i="7" s="1"/>
  <c r="AI105" i="7"/>
  <c r="AM105" i="7" s="1"/>
  <c r="AI101" i="7"/>
  <c r="AM101" i="7" s="1"/>
  <c r="AI97" i="7"/>
  <c r="AM97" i="7" s="1"/>
  <c r="AI93" i="7"/>
  <c r="AM93" i="7" s="1"/>
  <c r="AI89" i="7"/>
  <c r="AM89" i="7" s="1"/>
  <c r="AI85" i="7"/>
  <c r="AM85" i="7" s="1"/>
  <c r="AI81" i="7"/>
  <c r="AM81" i="7" s="1"/>
  <c r="AI77" i="7"/>
  <c r="AM77" i="7" s="1"/>
  <c r="AI73" i="7"/>
  <c r="AM73" i="7" s="1"/>
  <c r="AI69" i="7"/>
  <c r="AM69" i="7" s="1"/>
  <c r="AI65" i="7"/>
  <c r="AM65" i="7" s="1"/>
  <c r="AI61" i="7"/>
  <c r="AM61" i="7" s="1"/>
  <c r="AI57" i="7"/>
  <c r="AM57" i="7" s="1"/>
  <c r="AI53" i="7"/>
  <c r="AM53" i="7" s="1"/>
  <c r="AI49" i="7"/>
  <c r="AM49" i="7" s="1"/>
  <c r="AI45" i="7"/>
  <c r="AM45" i="7" s="1"/>
  <c r="AI41" i="7"/>
  <c r="AM41" i="7" s="1"/>
  <c r="AI37" i="7"/>
  <c r="AM37" i="7" s="1"/>
  <c r="AI33" i="7"/>
  <c r="AM33" i="7" s="1"/>
  <c r="AI29" i="7"/>
  <c r="AM29" i="7" s="1"/>
  <c r="AI25" i="7"/>
  <c r="AM25" i="7" s="1"/>
  <c r="AI21" i="7"/>
  <c r="AM21" i="7" s="1"/>
  <c r="AI17" i="7"/>
  <c r="AM17" i="7" s="1"/>
  <c r="AI13" i="7"/>
  <c r="AM13" i="7" s="1"/>
  <c r="AI9" i="7"/>
  <c r="AM9" i="7" s="1"/>
  <c r="AI5" i="7"/>
  <c r="AM5" i="7" s="1"/>
  <c r="AI673" i="7"/>
  <c r="AM673" i="7" s="1"/>
  <c r="AI669" i="7"/>
  <c r="AM669" i="7" s="1"/>
  <c r="AI665" i="7"/>
  <c r="AM665" i="7" s="1"/>
  <c r="AI661" i="7"/>
  <c r="AM661" i="7" s="1"/>
  <c r="AI657" i="7"/>
  <c r="AM657" i="7" s="1"/>
  <c r="AI653" i="7"/>
  <c r="AM653" i="7" s="1"/>
  <c r="AI649" i="7"/>
  <c r="AM649" i="7" s="1"/>
  <c r="AI645" i="7"/>
  <c r="AM645" i="7" s="1"/>
  <c r="AI641" i="7"/>
  <c r="AM641" i="7" s="1"/>
  <c r="AI637" i="7"/>
  <c r="AM637" i="7" s="1"/>
  <c r="AI633" i="7"/>
  <c r="AM633" i="7" s="1"/>
  <c r="AI629" i="7"/>
  <c r="AM629" i="7" s="1"/>
  <c r="AI625" i="7"/>
  <c r="AM625" i="7" s="1"/>
  <c r="AI621" i="7"/>
  <c r="AM621" i="7" s="1"/>
  <c r="AI617" i="7"/>
  <c r="AM617" i="7" s="1"/>
  <c r="AI613" i="7"/>
  <c r="AM613" i="7" s="1"/>
  <c r="AI609" i="7"/>
  <c r="AM609" i="7" s="1"/>
  <c r="AI605" i="7"/>
  <c r="AM605" i="7" s="1"/>
  <c r="AI601" i="7"/>
  <c r="AM601" i="7" s="1"/>
  <c r="AI597" i="7"/>
  <c r="AM597" i="7" s="1"/>
  <c r="AI593" i="7"/>
  <c r="AM593" i="7" s="1"/>
  <c r="AI589" i="7"/>
  <c r="AM589" i="7" s="1"/>
  <c r="AI585" i="7"/>
  <c r="AM585" i="7" s="1"/>
  <c r="AI581" i="7"/>
  <c r="AM581" i="7" s="1"/>
  <c r="AI577" i="7"/>
  <c r="AM577" i="7" s="1"/>
  <c r="AI573" i="7"/>
  <c r="AM573" i="7" s="1"/>
  <c r="AI569" i="7"/>
  <c r="AM569" i="7" s="1"/>
  <c r="AI565" i="7"/>
  <c r="AM565" i="7" s="1"/>
  <c r="AI561" i="7"/>
  <c r="AM561" i="7" s="1"/>
  <c r="AI557" i="7"/>
  <c r="AM557" i="7" s="1"/>
  <c r="AI553" i="7"/>
  <c r="AM553" i="7" s="1"/>
  <c r="AI549" i="7"/>
  <c r="AM549" i="7" s="1"/>
  <c r="AI545" i="7"/>
  <c r="AM545" i="7" s="1"/>
  <c r="AI541" i="7"/>
  <c r="AM541" i="7" s="1"/>
  <c r="AI537" i="7"/>
  <c r="AM537" i="7" s="1"/>
  <c r="AI533" i="7"/>
  <c r="AM533" i="7" s="1"/>
  <c r="AI529" i="7"/>
  <c r="AM529" i="7" s="1"/>
  <c r="AI525" i="7"/>
  <c r="AM525" i="7" s="1"/>
  <c r="AI521" i="7"/>
  <c r="AM521" i="7" s="1"/>
  <c r="AI517" i="7"/>
  <c r="AM517" i="7" s="1"/>
  <c r="AI513" i="7"/>
  <c r="AM513" i="7" s="1"/>
  <c r="AI509" i="7"/>
  <c r="AM509" i="7" s="1"/>
  <c r="AI505" i="7"/>
  <c r="AM505" i="7" s="1"/>
  <c r="AI501" i="7"/>
  <c r="AM501" i="7" s="1"/>
  <c r="AI497" i="7"/>
  <c r="AM497" i="7" s="1"/>
  <c r="AI493" i="7"/>
  <c r="AM493" i="7" s="1"/>
  <c r="AI489" i="7"/>
  <c r="AM489" i="7" s="1"/>
  <c r="AI485" i="7"/>
  <c r="AM485" i="7" s="1"/>
  <c r="AI481" i="7"/>
  <c r="AM481" i="7" s="1"/>
  <c r="AI477" i="7"/>
  <c r="AM477" i="7" s="1"/>
  <c r="AI473" i="7"/>
  <c r="AM473" i="7" s="1"/>
  <c r="AI469" i="7"/>
  <c r="AM469" i="7" s="1"/>
  <c r="AI465" i="7"/>
  <c r="AM465" i="7" s="1"/>
  <c r="AI461" i="7"/>
  <c r="AM461" i="7" s="1"/>
  <c r="AI457" i="7"/>
  <c r="AM457" i="7" s="1"/>
  <c r="AI453" i="7"/>
  <c r="AM453" i="7" s="1"/>
  <c r="AI449" i="7"/>
  <c r="AM449" i="7" s="1"/>
  <c r="AI445" i="7"/>
  <c r="AM445" i="7" s="1"/>
  <c r="AI441" i="7"/>
  <c r="AM441" i="7" s="1"/>
  <c r="AI437" i="7"/>
  <c r="AM437" i="7" s="1"/>
  <c r="AI433" i="7"/>
  <c r="AM433" i="7" s="1"/>
  <c r="AI429" i="7"/>
  <c r="AM429" i="7" s="1"/>
  <c r="AI425" i="7"/>
  <c r="AM425" i="7" s="1"/>
  <c r="AI421" i="7"/>
  <c r="AM421" i="7" s="1"/>
  <c r="AI417" i="7"/>
  <c r="AM417" i="7" s="1"/>
  <c r="AI413" i="7"/>
  <c r="AM413" i="7" s="1"/>
  <c r="AI409" i="7"/>
  <c r="AM409" i="7" s="1"/>
  <c r="AI405" i="7"/>
  <c r="AM405" i="7" s="1"/>
  <c r="AI401" i="7"/>
  <c r="AM401" i="7" s="1"/>
  <c r="AI397" i="7"/>
  <c r="AM397" i="7" s="1"/>
  <c r="AI393" i="7"/>
  <c r="AM393" i="7" s="1"/>
  <c r="AI389" i="7"/>
  <c r="AM389" i="7" s="1"/>
  <c r="AI385" i="7"/>
  <c r="AM385" i="7" s="1"/>
  <c r="AI381" i="7"/>
  <c r="AM381" i="7" s="1"/>
  <c r="AI377" i="7"/>
  <c r="AM377" i="7" s="1"/>
  <c r="AI373" i="7"/>
  <c r="AM373" i="7" s="1"/>
  <c r="AI369" i="7"/>
  <c r="AM369" i="7" s="1"/>
  <c r="AI365" i="7"/>
  <c r="AM365" i="7" s="1"/>
  <c r="AI361" i="7"/>
  <c r="AM361" i="7" s="1"/>
  <c r="AI357" i="7"/>
  <c r="AM357" i="7" s="1"/>
  <c r="AI353" i="7"/>
  <c r="AM353" i="7" s="1"/>
  <c r="AI349" i="7"/>
  <c r="AM349" i="7" s="1"/>
  <c r="AI345" i="7"/>
  <c r="AM345" i="7" s="1"/>
  <c r="AI341" i="7"/>
  <c r="AM341" i="7" s="1"/>
  <c r="AI337" i="7"/>
  <c r="AM337" i="7" s="1"/>
  <c r="AI333" i="7"/>
  <c r="AM333" i="7" s="1"/>
  <c r="AI329" i="7"/>
  <c r="AM329" i="7" s="1"/>
  <c r="AI676" i="7"/>
  <c r="AM676" i="7" s="1"/>
  <c r="AI672" i="7"/>
  <c r="AM672" i="7" s="1"/>
  <c r="AI668" i="7"/>
  <c r="AM668" i="7" s="1"/>
  <c r="AI664" i="7"/>
  <c r="AM664" i="7" s="1"/>
  <c r="AI660" i="7"/>
  <c r="AM660" i="7" s="1"/>
  <c r="AI656" i="7"/>
  <c r="AM656" i="7" s="1"/>
  <c r="AI652" i="7"/>
  <c r="AM652" i="7" s="1"/>
  <c r="AI648" i="7"/>
  <c r="AM648" i="7" s="1"/>
  <c r="AI644" i="7"/>
  <c r="AM644" i="7" s="1"/>
  <c r="AI640" i="7"/>
  <c r="AM640" i="7" s="1"/>
  <c r="AI636" i="7"/>
  <c r="AM636" i="7" s="1"/>
  <c r="AI632" i="7"/>
  <c r="AM632" i="7" s="1"/>
  <c r="AI628" i="7"/>
  <c r="AM628" i="7" s="1"/>
  <c r="AI624" i="7"/>
  <c r="AM624" i="7" s="1"/>
  <c r="AI620" i="7"/>
  <c r="AM620" i="7" s="1"/>
  <c r="AI616" i="7"/>
  <c r="AM616" i="7" s="1"/>
  <c r="AI612" i="7"/>
  <c r="AM612" i="7" s="1"/>
  <c r="AI608" i="7"/>
  <c r="AM608" i="7" s="1"/>
  <c r="AI604" i="7"/>
  <c r="AM604" i="7" s="1"/>
  <c r="AI600" i="7"/>
  <c r="AM600" i="7" s="1"/>
  <c r="AI596" i="7"/>
  <c r="AM596" i="7" s="1"/>
  <c r="AI592" i="7"/>
  <c r="AM592" i="7" s="1"/>
  <c r="AI588" i="7"/>
  <c r="AM588" i="7" s="1"/>
  <c r="AI584" i="7"/>
  <c r="AM584" i="7" s="1"/>
  <c r="AI580" i="7"/>
  <c r="AM580" i="7" s="1"/>
  <c r="AI576" i="7"/>
  <c r="AM576" i="7" s="1"/>
  <c r="AI572" i="7"/>
  <c r="AM572" i="7" s="1"/>
  <c r="AI568" i="7"/>
  <c r="AM568" i="7" s="1"/>
  <c r="AI564" i="7"/>
  <c r="AM564" i="7" s="1"/>
  <c r="AI560" i="7"/>
  <c r="AM560" i="7" s="1"/>
  <c r="AI556" i="7"/>
  <c r="AM556" i="7" s="1"/>
  <c r="AI552" i="7"/>
  <c r="AM552" i="7" s="1"/>
  <c r="AI548" i="7"/>
  <c r="AM548" i="7" s="1"/>
  <c r="AI544" i="7"/>
  <c r="AM544" i="7" s="1"/>
  <c r="AI540" i="7"/>
  <c r="AM540" i="7" s="1"/>
  <c r="AI536" i="7"/>
  <c r="AM536" i="7" s="1"/>
  <c r="AI532" i="7"/>
  <c r="AM532" i="7" s="1"/>
  <c r="AI528" i="7"/>
  <c r="AM528" i="7" s="1"/>
  <c r="AI524" i="7"/>
  <c r="AM524" i="7" s="1"/>
  <c r="AI520" i="7"/>
  <c r="AM520" i="7" s="1"/>
  <c r="AI516" i="7"/>
  <c r="AM516" i="7" s="1"/>
  <c r="AI512" i="7"/>
  <c r="AM512" i="7" s="1"/>
  <c r="AI508" i="7"/>
  <c r="AM508" i="7" s="1"/>
  <c r="AI504" i="7"/>
  <c r="AM504" i="7" s="1"/>
  <c r="AI500" i="7"/>
  <c r="AM500" i="7" s="1"/>
  <c r="AI496" i="7"/>
  <c r="AM496" i="7" s="1"/>
  <c r="AI492" i="7"/>
  <c r="AM492" i="7" s="1"/>
  <c r="AI488" i="7"/>
  <c r="AM488" i="7" s="1"/>
  <c r="AI484" i="7"/>
  <c r="AM484" i="7" s="1"/>
  <c r="AI480" i="7"/>
  <c r="AM480" i="7" s="1"/>
  <c r="AI476" i="7"/>
  <c r="AM476" i="7" s="1"/>
  <c r="AI472" i="7"/>
  <c r="AM472" i="7" s="1"/>
  <c r="AI468" i="7"/>
  <c r="AM468" i="7" s="1"/>
  <c r="AI464" i="7"/>
  <c r="AM464" i="7" s="1"/>
  <c r="AI460" i="7"/>
  <c r="AM460" i="7" s="1"/>
  <c r="AI456" i="7"/>
  <c r="AM456" i="7" s="1"/>
  <c r="AI452" i="7"/>
  <c r="AM452" i="7" s="1"/>
  <c r="AI448" i="7"/>
  <c r="AM448" i="7" s="1"/>
  <c r="AI444" i="7"/>
  <c r="AM444" i="7" s="1"/>
  <c r="AI440" i="7"/>
  <c r="AM440" i="7" s="1"/>
  <c r="AI436" i="7"/>
  <c r="AM436" i="7" s="1"/>
  <c r="AI432" i="7"/>
  <c r="AM432" i="7" s="1"/>
  <c r="AI428" i="7"/>
  <c r="AM428" i="7" s="1"/>
  <c r="AI424" i="7"/>
  <c r="AM424" i="7" s="1"/>
  <c r="AI420" i="7"/>
  <c r="AM420" i="7" s="1"/>
  <c r="AI416" i="7"/>
  <c r="AM416" i="7" s="1"/>
  <c r="AI412" i="7"/>
  <c r="AM412" i="7" s="1"/>
  <c r="AI408" i="7"/>
  <c r="AM408" i="7" s="1"/>
  <c r="AI404" i="7"/>
  <c r="AM404" i="7" s="1"/>
  <c r="AI400" i="7"/>
  <c r="AM400" i="7" s="1"/>
  <c r="AI396" i="7"/>
  <c r="AM396" i="7" s="1"/>
  <c r="AI392" i="7"/>
  <c r="AM392" i="7" s="1"/>
  <c r="AI388" i="7"/>
  <c r="AM388" i="7" s="1"/>
  <c r="AI384" i="7"/>
  <c r="AM384" i="7" s="1"/>
  <c r="AI380" i="7"/>
  <c r="AM380" i="7" s="1"/>
  <c r="AI376" i="7"/>
  <c r="AM376" i="7" s="1"/>
  <c r="AI372" i="7"/>
  <c r="AM372" i="7" s="1"/>
  <c r="AI368" i="7"/>
  <c r="AM368" i="7" s="1"/>
  <c r="AI364" i="7"/>
  <c r="AM364" i="7" s="1"/>
  <c r="AI360" i="7"/>
  <c r="AM360" i="7" s="1"/>
  <c r="AI356" i="7"/>
  <c r="AM356" i="7" s="1"/>
  <c r="AI352" i="7"/>
  <c r="AM352" i="7" s="1"/>
  <c r="AI348" i="7"/>
  <c r="AM348" i="7" s="1"/>
  <c r="V1016" i="7"/>
  <c r="V1012" i="7"/>
  <c r="V1008" i="7"/>
  <c r="V1004" i="7"/>
  <c r="V1000" i="7"/>
  <c r="V996" i="7"/>
  <c r="V992" i="7"/>
  <c r="V988" i="7"/>
  <c r="V984" i="7"/>
  <c r="V980" i="7"/>
  <c r="V976" i="7"/>
  <c r="V972" i="7"/>
  <c r="V968" i="7"/>
  <c r="V964" i="7"/>
  <c r="V960" i="7"/>
  <c r="V956" i="7"/>
  <c r="V952" i="7"/>
  <c r="V948" i="7"/>
  <c r="V944" i="7"/>
  <c r="V940" i="7"/>
  <c r="V936" i="7"/>
  <c r="V932" i="7"/>
  <c r="V928" i="7"/>
  <c r="V924" i="7"/>
  <c r="V920" i="7"/>
  <c r="V916" i="7"/>
  <c r="V912" i="7"/>
  <c r="V908" i="7"/>
  <c r="V904" i="7"/>
  <c r="V900" i="7"/>
  <c r="V896" i="7"/>
  <c r="V892" i="7"/>
  <c r="V888" i="7"/>
  <c r="V884" i="7"/>
  <c r="V880" i="7"/>
  <c r="V876" i="7"/>
  <c r="V872" i="7"/>
  <c r="V868" i="7"/>
  <c r="V864" i="7"/>
  <c r="V860" i="7"/>
  <c r="V856" i="7"/>
  <c r="V852" i="7"/>
  <c r="V848" i="7"/>
  <c r="V844" i="7"/>
  <c r="V840" i="7"/>
  <c r="V836" i="7"/>
  <c r="V832" i="7"/>
  <c r="V828" i="7"/>
  <c r="V824" i="7"/>
  <c r="V820" i="7"/>
  <c r="V816" i="7"/>
  <c r="V812" i="7"/>
  <c r="V808" i="7"/>
  <c r="V804" i="7"/>
  <c r="V800" i="7"/>
  <c r="V796" i="7"/>
  <c r="V792" i="7"/>
  <c r="V788" i="7"/>
  <c r="V784" i="7"/>
  <c r="V780" i="7"/>
  <c r="V776" i="7"/>
  <c r="V772" i="7"/>
  <c r="V768" i="7"/>
  <c r="V764" i="7"/>
  <c r="V760" i="7"/>
  <c r="V756" i="7"/>
  <c r="V752" i="7"/>
  <c r="V748" i="7"/>
  <c r="V744" i="7"/>
  <c r="V740" i="7"/>
  <c r="V736" i="7"/>
  <c r="V732" i="7"/>
  <c r="V728" i="7"/>
  <c r="V724" i="7"/>
  <c r="V720" i="7"/>
  <c r="V716" i="7"/>
  <c r="V712" i="7"/>
  <c r="V708" i="7"/>
  <c r="V704" i="7"/>
  <c r="V700" i="7"/>
  <c r="V696" i="7"/>
  <c r="V692" i="7"/>
  <c r="V688" i="7"/>
  <c r="V684" i="7"/>
  <c r="V680" i="7"/>
  <c r="V160" i="7"/>
  <c r="V156" i="7"/>
  <c r="V152" i="7"/>
  <c r="V148" i="7"/>
  <c r="V144" i="7"/>
  <c r="V140" i="7"/>
  <c r="V136" i="7"/>
  <c r="V132" i="7"/>
  <c r="V128" i="7"/>
  <c r="V124" i="7"/>
  <c r="V120" i="7"/>
  <c r="V116" i="7"/>
  <c r="V112" i="7"/>
  <c r="V108" i="7"/>
  <c r="V104" i="7"/>
  <c r="V100" i="7"/>
  <c r="V96" i="7"/>
  <c r="V92" i="7"/>
  <c r="V88" i="7"/>
  <c r="V84" i="7"/>
  <c r="V80" i="7"/>
  <c r="V76" i="7"/>
  <c r="V72" i="7"/>
  <c r="V68" i="7"/>
  <c r="V64" i="7"/>
  <c r="V60" i="7"/>
  <c r="V56" i="7"/>
  <c r="V52" i="7"/>
  <c r="V48" i="7"/>
  <c r="V44" i="7"/>
  <c r="V40" i="7"/>
  <c r="V36" i="7"/>
  <c r="V32" i="7"/>
  <c r="V28" i="7"/>
  <c r="V24" i="7"/>
  <c r="V20" i="7"/>
  <c r="V16" i="7"/>
  <c r="V12" i="7"/>
  <c r="V8" i="7"/>
  <c r="V4" i="7"/>
  <c r="V1015" i="7"/>
  <c r="V1011" i="7"/>
  <c r="V1007" i="7"/>
  <c r="V1003" i="7"/>
  <c r="V999" i="7"/>
  <c r="V995" i="7"/>
  <c r="V991" i="7"/>
  <c r="V987" i="7"/>
  <c r="V983" i="7"/>
  <c r="V979" i="7"/>
  <c r="V975" i="7"/>
  <c r="V971" i="7"/>
  <c r="V967" i="7"/>
  <c r="V963" i="7"/>
  <c r="V959" i="7"/>
  <c r="V955" i="7"/>
  <c r="V951" i="7"/>
  <c r="V947" i="7"/>
  <c r="V943" i="7"/>
  <c r="V939" i="7"/>
  <c r="V935" i="7"/>
  <c r="V931" i="7"/>
  <c r="V927" i="7"/>
  <c r="V923" i="7"/>
  <c r="V919" i="7"/>
  <c r="V915" i="7"/>
  <c r="V911" i="7"/>
  <c r="V907" i="7"/>
  <c r="V903" i="7"/>
  <c r="V899" i="7"/>
  <c r="V895" i="7"/>
  <c r="V891" i="7"/>
  <c r="V883" i="7"/>
  <c r="V879" i="7"/>
  <c r="V875" i="7"/>
  <c r="V871" i="7"/>
  <c r="V867" i="7"/>
  <c r="V863" i="7"/>
  <c r="V859" i="7"/>
  <c r="V855" i="7"/>
  <c r="V851" i="7"/>
  <c r="V847" i="7"/>
  <c r="V843" i="7"/>
  <c r="V839" i="7"/>
  <c r="V835" i="7"/>
  <c r="V831" i="7"/>
  <c r="V827" i="7"/>
  <c r="V823" i="7"/>
  <c r="V819" i="7"/>
  <c r="V815" i="7"/>
  <c r="V811" i="7"/>
  <c r="V807" i="7"/>
  <c r="V803" i="7"/>
  <c r="V799" i="7"/>
  <c r="V795" i="7"/>
  <c r="V791" i="7"/>
  <c r="V787" i="7"/>
  <c r="V783" i="7"/>
  <c r="V779" i="7"/>
  <c r="V775" i="7"/>
  <c r="V771" i="7"/>
  <c r="V767" i="7"/>
  <c r="V763" i="7"/>
  <c r="V759" i="7"/>
  <c r="V755" i="7"/>
  <c r="V751" i="7"/>
  <c r="V747" i="7"/>
  <c r="V743" i="7"/>
  <c r="V739" i="7"/>
  <c r="V735" i="7"/>
  <c r="V731" i="7"/>
  <c r="V727" i="7"/>
  <c r="V723" i="7"/>
  <c r="V719" i="7"/>
  <c r="V715" i="7"/>
  <c r="V711" i="7"/>
  <c r="V707" i="7"/>
  <c r="V703" i="7"/>
  <c r="V699" i="7"/>
  <c r="V695" i="7"/>
  <c r="V691" i="7"/>
  <c r="V687" i="7"/>
  <c r="V683" i="7"/>
  <c r="V675" i="7"/>
  <c r="V671" i="7"/>
  <c r="V667" i="7"/>
  <c r="V663" i="7"/>
  <c r="V163" i="7"/>
  <c r="V159" i="7"/>
  <c r="V155" i="7"/>
  <c r="V151" i="7"/>
  <c r="V147" i="7"/>
  <c r="V143" i="7"/>
  <c r="V139" i="7"/>
  <c r="V135" i="7"/>
  <c r="V131" i="7"/>
  <c r="V127" i="7"/>
  <c r="V123" i="7"/>
  <c r="V119" i="7"/>
  <c r="V115" i="7"/>
  <c r="V111" i="7"/>
  <c r="V107" i="7"/>
  <c r="V103" i="7"/>
  <c r="V99" i="7"/>
  <c r="V95" i="7"/>
  <c r="V91" i="7"/>
  <c r="V87" i="7"/>
  <c r="V83" i="7"/>
  <c r="V79" i="7"/>
  <c r="V75" i="7"/>
  <c r="V71" i="7"/>
  <c r="V67" i="7"/>
  <c r="V63" i="7"/>
  <c r="V59" i="7"/>
  <c r="V55" i="7"/>
  <c r="V51" i="7"/>
  <c r="V47" i="7"/>
  <c r="V43" i="7"/>
  <c r="V39" i="7"/>
  <c r="V35" i="7"/>
  <c r="V31" i="7"/>
  <c r="V27" i="7"/>
  <c r="V23" i="7"/>
  <c r="V19" i="7"/>
  <c r="V15" i="7"/>
  <c r="V11" i="7"/>
  <c r="V7" i="7"/>
  <c r="V3" i="7"/>
  <c r="V659" i="7"/>
  <c r="V655" i="7"/>
  <c r="V651" i="7"/>
  <c r="V647" i="7"/>
  <c r="V643" i="7"/>
  <c r="V639" i="7"/>
  <c r="V635" i="7"/>
  <c r="V631" i="7"/>
  <c r="V627" i="7"/>
  <c r="V623" i="7"/>
  <c r="V619" i="7"/>
  <c r="V615" i="7"/>
  <c r="V611" i="7"/>
  <c r="V607" i="7"/>
  <c r="V603" i="7"/>
  <c r="V599" i="7"/>
  <c r="V595" i="7"/>
  <c r="V591" i="7"/>
  <c r="V587" i="7"/>
  <c r="V583" i="7"/>
  <c r="V579" i="7"/>
  <c r="V575" i="7"/>
  <c r="V571" i="7"/>
  <c r="V567" i="7"/>
  <c r="V563" i="7"/>
  <c r="V559" i="7"/>
  <c r="V555" i="7"/>
  <c r="V551" i="7"/>
  <c r="V547" i="7"/>
  <c r="V543" i="7"/>
  <c r="V539" i="7"/>
  <c r="V535" i="7"/>
  <c r="V531" i="7"/>
  <c r="V527" i="7"/>
  <c r="V523" i="7"/>
  <c r="V519" i="7"/>
  <c r="V515" i="7"/>
  <c r="V511" i="7"/>
  <c r="V507" i="7"/>
  <c r="V503" i="7"/>
  <c r="V499" i="7"/>
  <c r="V495" i="7"/>
  <c r="V491" i="7"/>
  <c r="V487" i="7"/>
  <c r="V483" i="7"/>
  <c r="V479" i="7"/>
  <c r="V475" i="7"/>
  <c r="V471" i="7"/>
  <c r="V467" i="7"/>
  <c r="V463" i="7"/>
  <c r="V459" i="7"/>
  <c r="V455" i="7"/>
  <c r="V451" i="7"/>
  <c r="V447" i="7"/>
  <c r="V443" i="7"/>
  <c r="V439" i="7"/>
  <c r="V435" i="7"/>
  <c r="V431" i="7"/>
  <c r="V427" i="7"/>
  <c r="V423" i="7"/>
  <c r="V419" i="7"/>
  <c r="V415" i="7"/>
  <c r="V411" i="7"/>
  <c r="V407" i="7"/>
  <c r="V403" i="7"/>
  <c r="V399" i="7"/>
  <c r="V395" i="7"/>
  <c r="V391" i="7"/>
  <c r="V387" i="7"/>
  <c r="V383" i="7"/>
  <c r="V379" i="7"/>
  <c r="V375" i="7"/>
  <c r="V371" i="7"/>
  <c r="V367" i="7"/>
  <c r="V363" i="7"/>
  <c r="V359" i="7"/>
  <c r="V355" i="7"/>
  <c r="V351" i="7"/>
  <c r="V347" i="7"/>
  <c r="V343" i="7"/>
  <c r="V339" i="7"/>
  <c r="V335" i="7"/>
  <c r="V331" i="7"/>
  <c r="V327" i="7"/>
  <c r="V323" i="7"/>
  <c r="V319" i="7"/>
  <c r="V315" i="7"/>
  <c r="V311" i="7"/>
  <c r="V307" i="7"/>
  <c r="V303" i="7"/>
  <c r="V299" i="7"/>
  <c r="V295" i="7"/>
  <c r="V291" i="7"/>
  <c r="V287" i="7"/>
  <c r="V283" i="7"/>
  <c r="V279" i="7"/>
  <c r="V275" i="7"/>
  <c r="V271" i="7"/>
  <c r="V267" i="7"/>
  <c r="V263" i="7"/>
  <c r="V259" i="7"/>
  <c r="V255" i="7"/>
  <c r="V251" i="7"/>
  <c r="V247" i="7"/>
  <c r="V243" i="7"/>
  <c r="V239" i="7"/>
  <c r="V235" i="7"/>
  <c r="V231" i="7"/>
  <c r="V227" i="7"/>
  <c r="V223" i="7"/>
  <c r="V219" i="7"/>
  <c r="V215" i="7"/>
  <c r="V211" i="7"/>
  <c r="V207" i="7"/>
  <c r="V203" i="7"/>
  <c r="V199" i="7"/>
  <c r="V195" i="7"/>
  <c r="V191" i="7"/>
  <c r="V187" i="7"/>
  <c r="V183" i="7"/>
  <c r="V179" i="7"/>
  <c r="V175" i="7"/>
  <c r="V171" i="7"/>
  <c r="V167" i="7"/>
  <c r="V676" i="7"/>
  <c r="V672" i="7"/>
  <c r="V668" i="7"/>
  <c r="V664" i="7"/>
  <c r="V660" i="7"/>
  <c r="V656" i="7"/>
  <c r="V652" i="7"/>
  <c r="V648" i="7"/>
  <c r="V644" i="7"/>
  <c r="V640" i="7"/>
  <c r="V636" i="7"/>
  <c r="V632" i="7"/>
  <c r="V628" i="7"/>
  <c r="V624" i="7"/>
  <c r="V620" i="7"/>
  <c r="V616" i="7"/>
  <c r="V612" i="7"/>
  <c r="V608" i="7"/>
  <c r="V604" i="7"/>
  <c r="V600" i="7"/>
  <c r="V596" i="7"/>
  <c r="V592" i="7"/>
  <c r="V588" i="7"/>
  <c r="V584" i="7"/>
  <c r="V580" i="7"/>
  <c r="V576" i="7"/>
  <c r="V572" i="7"/>
  <c r="V568" i="7"/>
  <c r="V564" i="7"/>
  <c r="V560" i="7"/>
  <c r="V556" i="7"/>
  <c r="V552" i="7"/>
  <c r="V548" i="7"/>
  <c r="V544" i="7"/>
  <c r="V540" i="7"/>
  <c r="V536" i="7"/>
  <c r="V532" i="7"/>
  <c r="V528" i="7"/>
  <c r="V524" i="7"/>
  <c r="V520" i="7"/>
  <c r="V516" i="7"/>
  <c r="V512" i="7"/>
  <c r="V508" i="7"/>
  <c r="V504" i="7"/>
  <c r="V500" i="7"/>
  <c r="V496" i="7"/>
  <c r="V492" i="7"/>
  <c r="V488" i="7"/>
  <c r="V484" i="7"/>
  <c r="V480" i="7"/>
  <c r="V476" i="7"/>
  <c r="V472" i="7"/>
  <c r="V468" i="7"/>
  <c r="V464" i="7"/>
  <c r="V460" i="7"/>
  <c r="V456" i="7"/>
  <c r="V452" i="7"/>
  <c r="V448" i="7"/>
  <c r="V444" i="7"/>
  <c r="V440" i="7"/>
  <c r="V436" i="7"/>
  <c r="V432" i="7"/>
  <c r="V428" i="7"/>
  <c r="V424" i="7"/>
  <c r="V420" i="7"/>
  <c r="V416" i="7"/>
  <c r="V412" i="7"/>
  <c r="V408" i="7"/>
  <c r="V404" i="7"/>
  <c r="V400" i="7"/>
  <c r="V396" i="7"/>
  <c r="V392" i="7"/>
  <c r="V388" i="7"/>
  <c r="V384" i="7"/>
  <c r="V380" i="7"/>
  <c r="V376" i="7"/>
  <c r="V372" i="7"/>
  <c r="V368" i="7"/>
  <c r="V364" i="7"/>
  <c r="V360" i="7"/>
  <c r="V356" i="7"/>
  <c r="V352" i="7"/>
  <c r="V348" i="7"/>
  <c r="V344" i="7"/>
  <c r="V340" i="7"/>
  <c r="V336" i="7"/>
  <c r="V332" i="7"/>
  <c r="V328" i="7"/>
  <c r="V324" i="7"/>
  <c r="V320" i="7"/>
  <c r="V316" i="7"/>
  <c r="V312" i="7"/>
  <c r="V308" i="7"/>
  <c r="V304" i="7"/>
  <c r="V300" i="7"/>
  <c r="V296" i="7"/>
  <c r="V292" i="7"/>
  <c r="V288" i="7"/>
  <c r="V284" i="7"/>
  <c r="V280" i="7"/>
  <c r="V276" i="7"/>
  <c r="V272" i="7"/>
  <c r="V268" i="7"/>
  <c r="V264" i="7"/>
  <c r="V260" i="7"/>
  <c r="V256" i="7"/>
  <c r="V252" i="7"/>
  <c r="V248" i="7"/>
  <c r="V244" i="7"/>
  <c r="V240" i="7"/>
  <c r="V236" i="7"/>
  <c r="V232" i="7"/>
  <c r="V228" i="7"/>
  <c r="V224" i="7"/>
  <c r="V220" i="7"/>
  <c r="V216" i="7"/>
  <c r="V212" i="7"/>
  <c r="V208" i="7"/>
  <c r="V204" i="7"/>
  <c r="V200" i="7"/>
  <c r="V196" i="7"/>
  <c r="V192" i="7"/>
  <c r="V188" i="7"/>
  <c r="V184" i="7"/>
  <c r="V180" i="7"/>
  <c r="V176" i="7"/>
  <c r="V172" i="7"/>
  <c r="V168" i="7"/>
  <c r="V164" i="7"/>
  <c r="V1014" i="7"/>
  <c r="V1010" i="7"/>
  <c r="V1006" i="7"/>
  <c r="V1002" i="7"/>
  <c r="V998" i="7"/>
  <c r="V994" i="7"/>
  <c r="V990" i="7"/>
  <c r="V986" i="7"/>
  <c r="V982" i="7"/>
  <c r="V978" i="7"/>
  <c r="V974" i="7"/>
  <c r="V970" i="7"/>
  <c r="V966" i="7"/>
  <c r="V962" i="7"/>
  <c r="V958" i="7"/>
  <c r="V954" i="7"/>
  <c r="V950" i="7"/>
  <c r="V946" i="7"/>
  <c r="V942" i="7"/>
  <c r="V938" i="7"/>
  <c r="V934" i="7"/>
  <c r="V930" i="7"/>
  <c r="V926" i="7"/>
  <c r="V922" i="7"/>
  <c r="V918" i="7"/>
  <c r="V914" i="7"/>
  <c r="V910" i="7"/>
  <c r="V906" i="7"/>
  <c r="V902" i="7"/>
  <c r="V898" i="7"/>
  <c r="V894" i="7"/>
  <c r="V890" i="7"/>
  <c r="V886" i="7"/>
  <c r="V882" i="7"/>
  <c r="V878" i="7"/>
  <c r="V874" i="7"/>
  <c r="V870" i="7"/>
  <c r="V866" i="7"/>
  <c r="V862" i="7"/>
  <c r="V858" i="7"/>
  <c r="V854" i="7"/>
  <c r="V850" i="7"/>
  <c r="V846" i="7"/>
  <c r="V842" i="7"/>
  <c r="V838" i="7"/>
  <c r="V834" i="7"/>
  <c r="V830" i="7"/>
  <c r="V826" i="7"/>
  <c r="V822" i="7"/>
  <c r="V818" i="7"/>
  <c r="V814" i="7"/>
  <c r="V810" i="7"/>
  <c r="V806" i="7"/>
  <c r="V802" i="7"/>
  <c r="V798" i="7"/>
  <c r="V794" i="7"/>
  <c r="V790" i="7"/>
  <c r="V786" i="7"/>
  <c r="V782" i="7"/>
  <c r="V778" i="7"/>
  <c r="V774" i="7"/>
  <c r="V770" i="7"/>
  <c r="V766" i="7"/>
  <c r="V762" i="7"/>
  <c r="V758" i="7"/>
  <c r="V754" i="7"/>
  <c r="V750" i="7"/>
  <c r="V746" i="7"/>
  <c r="V742" i="7"/>
  <c r="V738" i="7"/>
  <c r="V734" i="7"/>
  <c r="V730" i="7"/>
  <c r="V726" i="7"/>
  <c r="V722" i="7"/>
  <c r="V718" i="7"/>
  <c r="V714" i="7"/>
  <c r="V710" i="7"/>
  <c r="V706" i="7"/>
  <c r="V702" i="7"/>
  <c r="V698" i="7"/>
  <c r="V694" i="7"/>
  <c r="V690" i="7"/>
  <c r="V686" i="7"/>
  <c r="V682" i="7"/>
  <c r="V162" i="7"/>
  <c r="V158" i="7"/>
  <c r="V154" i="7"/>
  <c r="V150" i="7"/>
  <c r="V146" i="7"/>
  <c r="V142" i="7"/>
  <c r="V138" i="7"/>
  <c r="V134" i="7"/>
  <c r="V130" i="7"/>
  <c r="V126" i="7"/>
  <c r="V122" i="7"/>
  <c r="V118" i="7"/>
  <c r="V114" i="7"/>
  <c r="V110" i="7"/>
  <c r="V106" i="7"/>
  <c r="V102" i="7"/>
  <c r="V98" i="7"/>
  <c r="V94" i="7"/>
  <c r="V90" i="7"/>
  <c r="V86" i="7"/>
  <c r="V82" i="7"/>
  <c r="V78" i="7"/>
  <c r="V74" i="7"/>
  <c r="V70" i="7"/>
  <c r="V66" i="7"/>
  <c r="V62" i="7"/>
  <c r="V58" i="7"/>
  <c r="V54" i="7"/>
  <c r="V50" i="7"/>
  <c r="V46" i="7"/>
  <c r="V42" i="7"/>
  <c r="V38" i="7"/>
  <c r="V34" i="7"/>
  <c r="V30" i="7"/>
  <c r="V26" i="7"/>
  <c r="V22" i="7"/>
  <c r="V18" i="7"/>
  <c r="V14" i="7"/>
  <c r="V10" i="7"/>
  <c r="V6" i="7"/>
  <c r="V2" i="7"/>
  <c r="V1013" i="7"/>
  <c r="V1009" i="7"/>
  <c r="V1005" i="7"/>
  <c r="V1001" i="7"/>
  <c r="V997" i="7"/>
  <c r="V993" i="7"/>
  <c r="V989" i="7"/>
  <c r="V985" i="7"/>
  <c r="V981" i="7"/>
  <c r="V977" i="7"/>
  <c r="V973" i="7"/>
  <c r="V969" i="7"/>
  <c r="V965" i="7"/>
  <c r="V961" i="7"/>
  <c r="V957" i="7"/>
  <c r="V953" i="7"/>
  <c r="V949" i="7"/>
  <c r="V945" i="7"/>
  <c r="V941" i="7"/>
  <c r="V937" i="7"/>
  <c r="V933" i="7"/>
  <c r="V929" i="7"/>
  <c r="V925" i="7"/>
  <c r="V921" i="7"/>
  <c r="V917" i="7"/>
  <c r="V913" i="7"/>
  <c r="V909" i="7"/>
  <c r="V905" i="7"/>
  <c r="V901" i="7"/>
  <c r="V897" i="7"/>
  <c r="V893" i="7"/>
  <c r="V889" i="7"/>
  <c r="V885" i="7"/>
  <c r="V881" i="7"/>
  <c r="V877" i="7"/>
  <c r="V873" i="7"/>
  <c r="V869" i="7"/>
  <c r="V865" i="7"/>
  <c r="V861" i="7"/>
  <c r="V857" i="7"/>
  <c r="V853" i="7"/>
  <c r="V849" i="7"/>
  <c r="V845" i="7"/>
  <c r="V841" i="7"/>
  <c r="V837" i="7"/>
  <c r="V833" i="7"/>
  <c r="V829" i="7"/>
  <c r="V825" i="7"/>
  <c r="V821" i="7"/>
  <c r="V817" i="7"/>
  <c r="V813" i="7"/>
  <c r="V809" i="7"/>
  <c r="V805" i="7"/>
  <c r="V801" i="7"/>
  <c r="V797" i="7"/>
  <c r="V793" i="7"/>
  <c r="V789" i="7"/>
  <c r="V785" i="7"/>
  <c r="V781" i="7"/>
  <c r="V777" i="7"/>
  <c r="V773" i="7"/>
  <c r="V769" i="7"/>
  <c r="V765" i="7"/>
  <c r="V761" i="7"/>
  <c r="V757" i="7"/>
  <c r="V753" i="7"/>
  <c r="V749" i="7"/>
  <c r="V745" i="7"/>
  <c r="V741" i="7"/>
  <c r="V737" i="7"/>
  <c r="V733" i="7"/>
  <c r="V729" i="7"/>
  <c r="V725" i="7"/>
  <c r="V721" i="7"/>
  <c r="V717" i="7"/>
  <c r="V713" i="7"/>
  <c r="V709" i="7"/>
  <c r="V705" i="7"/>
  <c r="V701" i="7"/>
  <c r="V697" i="7"/>
  <c r="V693" i="7"/>
  <c r="V689" i="7"/>
  <c r="V685" i="7"/>
  <c r="V681" i="7"/>
  <c r="V677" i="7"/>
  <c r="V673" i="7"/>
  <c r="V669" i="7"/>
  <c r="V665" i="7"/>
  <c r="V165" i="7"/>
  <c r="V161" i="7"/>
  <c r="V157" i="7"/>
  <c r="V153" i="7"/>
  <c r="V149" i="7"/>
  <c r="V145" i="7"/>
  <c r="V141" i="7"/>
  <c r="V137" i="7"/>
  <c r="V133" i="7"/>
  <c r="V129" i="7"/>
  <c r="V125" i="7"/>
  <c r="V121" i="7"/>
  <c r="V117" i="7"/>
  <c r="V113" i="7"/>
  <c r="V109" i="7"/>
  <c r="V105" i="7"/>
  <c r="V101" i="7"/>
  <c r="V97" i="7"/>
  <c r="V93" i="7"/>
  <c r="V89" i="7"/>
  <c r="V85" i="7"/>
  <c r="V81" i="7"/>
  <c r="V77" i="7"/>
  <c r="V73" i="7"/>
  <c r="V69" i="7"/>
  <c r="V65" i="7"/>
  <c r="V61" i="7"/>
  <c r="V57" i="7"/>
  <c r="V53" i="7"/>
  <c r="V49" i="7"/>
  <c r="V45" i="7"/>
  <c r="V41" i="7"/>
  <c r="V37" i="7"/>
  <c r="V33" i="7"/>
  <c r="V29" i="7"/>
  <c r="V25" i="7"/>
  <c r="V21" i="7"/>
  <c r="V17" i="7"/>
  <c r="V13" i="7"/>
  <c r="V9" i="7"/>
  <c r="V5" i="7"/>
  <c r="V661" i="7"/>
  <c r="V657" i="7"/>
  <c r="V653" i="7"/>
  <c r="V649" i="7"/>
  <c r="V645" i="7"/>
  <c r="V641" i="7"/>
  <c r="V637" i="7"/>
  <c r="V633" i="7"/>
  <c r="V629" i="7"/>
  <c r="V625" i="7"/>
  <c r="V621" i="7"/>
  <c r="V617" i="7"/>
  <c r="V613" i="7"/>
  <c r="V609" i="7"/>
  <c r="V605" i="7"/>
  <c r="V601" i="7"/>
  <c r="V597" i="7"/>
  <c r="V593" i="7"/>
  <c r="V589" i="7"/>
  <c r="V585" i="7"/>
  <c r="V581" i="7"/>
  <c r="V577" i="7"/>
  <c r="V573" i="7"/>
  <c r="V569" i="7"/>
  <c r="V565" i="7"/>
  <c r="V561" i="7"/>
  <c r="V557" i="7"/>
  <c r="V553" i="7"/>
  <c r="V549" i="7"/>
  <c r="V545" i="7"/>
  <c r="V541" i="7"/>
  <c r="V537" i="7"/>
  <c r="V533" i="7"/>
  <c r="V529" i="7"/>
  <c r="V525" i="7"/>
  <c r="V521" i="7"/>
  <c r="V517" i="7"/>
  <c r="V513" i="7"/>
  <c r="V509" i="7"/>
  <c r="V505" i="7"/>
  <c r="V501" i="7"/>
  <c r="V497" i="7"/>
  <c r="V493" i="7"/>
  <c r="V489" i="7"/>
  <c r="V485" i="7"/>
  <c r="V481" i="7"/>
  <c r="V477" i="7"/>
  <c r="V473" i="7"/>
  <c r="V469" i="7"/>
  <c r="V465" i="7"/>
  <c r="V461" i="7"/>
  <c r="V457" i="7"/>
  <c r="V453" i="7"/>
  <c r="V449" i="7"/>
  <c r="V445" i="7"/>
  <c r="V441" i="7"/>
  <c r="V437" i="7"/>
  <c r="V433" i="7"/>
  <c r="V429" i="7"/>
  <c r="V425" i="7"/>
  <c r="V421" i="7"/>
  <c r="V417" i="7"/>
  <c r="V413" i="7"/>
  <c r="V409" i="7"/>
  <c r="V405" i="7"/>
  <c r="V401" i="7"/>
  <c r="V397" i="7"/>
  <c r="V393" i="7"/>
  <c r="V389" i="7"/>
  <c r="V385" i="7"/>
  <c r="V381" i="7"/>
  <c r="V377" i="7"/>
  <c r="V373" i="7"/>
  <c r="V369" i="7"/>
  <c r="V365" i="7"/>
  <c r="V361" i="7"/>
  <c r="V357" i="7"/>
  <c r="V353" i="7"/>
  <c r="V349" i="7"/>
  <c r="V345" i="7"/>
  <c r="V341" i="7"/>
  <c r="V337" i="7"/>
  <c r="V333" i="7"/>
  <c r="V329" i="7"/>
  <c r="V325" i="7"/>
  <c r="V321" i="7"/>
  <c r="V317" i="7"/>
  <c r="V313" i="7"/>
  <c r="V305" i="7"/>
  <c r="V297" i="7"/>
  <c r="V289" i="7"/>
  <c r="V281" i="7"/>
  <c r="V273" i="7"/>
  <c r="V265" i="7"/>
  <c r="V257" i="7"/>
  <c r="V249" i="7"/>
  <c r="V241" i="7"/>
  <c r="V233" i="7"/>
  <c r="V225" i="7"/>
  <c r="V217" i="7"/>
  <c r="V209" i="7"/>
  <c r="V201" i="7"/>
  <c r="V193" i="7"/>
  <c r="V185" i="7"/>
  <c r="V177" i="7"/>
  <c r="V169" i="7"/>
  <c r="V674" i="7"/>
  <c r="V666" i="7"/>
  <c r="V658" i="7"/>
  <c r="V650" i="7"/>
  <c r="V642" i="7"/>
  <c r="V634" i="7"/>
  <c r="V626" i="7"/>
  <c r="V618" i="7"/>
  <c r="V610" i="7"/>
  <c r="V602" i="7"/>
  <c r="V594" i="7"/>
  <c r="V586" i="7"/>
  <c r="V578" i="7"/>
  <c r="V570" i="7"/>
  <c r="V562" i="7"/>
  <c r="V554" i="7"/>
  <c r="V546" i="7"/>
  <c r="V538" i="7"/>
  <c r="V530" i="7"/>
  <c r="V522" i="7"/>
  <c r="V514" i="7"/>
  <c r="V506" i="7"/>
  <c r="V498" i="7"/>
  <c r="V490" i="7"/>
  <c r="V482" i="7"/>
  <c r="V474" i="7"/>
  <c r="V466" i="7"/>
  <c r="V458" i="7"/>
  <c r="V450" i="7"/>
  <c r="V442" i="7"/>
  <c r="V434" i="7"/>
  <c r="V426" i="7"/>
  <c r="V418" i="7"/>
  <c r="V410" i="7"/>
  <c r="V402" i="7"/>
  <c r="V394" i="7"/>
  <c r="V386" i="7"/>
  <c r="V378" i="7"/>
  <c r="V370" i="7"/>
  <c r="V362" i="7"/>
  <c r="V354" i="7"/>
  <c r="V346" i="7"/>
  <c r="V338" i="7"/>
  <c r="V330" i="7"/>
  <c r="V322" i="7"/>
  <c r="V314" i="7"/>
  <c r="V306" i="7"/>
  <c r="V298" i="7"/>
  <c r="V290" i="7"/>
  <c r="V282" i="7"/>
  <c r="V274" i="7"/>
  <c r="V266" i="7"/>
  <c r="V258" i="7"/>
  <c r="V250" i="7"/>
  <c r="V242" i="7"/>
  <c r="V234" i="7"/>
  <c r="V226" i="7"/>
  <c r="V218" i="7"/>
  <c r="V210" i="7"/>
  <c r="V202" i="7"/>
  <c r="V194" i="7"/>
  <c r="V186" i="7"/>
  <c r="V178" i="7"/>
  <c r="V170" i="7"/>
  <c r="V309" i="7"/>
  <c r="V301" i="7"/>
  <c r="V293" i="7"/>
  <c r="V285" i="7"/>
  <c r="V277" i="7"/>
  <c r="V269" i="7"/>
  <c r="V261" i="7"/>
  <c r="V253" i="7"/>
  <c r="V245" i="7"/>
  <c r="V237" i="7"/>
  <c r="V229" i="7"/>
  <c r="V221" i="7"/>
  <c r="V213" i="7"/>
  <c r="V205" i="7"/>
  <c r="V197" i="7"/>
  <c r="V189" i="7"/>
  <c r="V181" i="7"/>
  <c r="V173" i="7"/>
  <c r="V678" i="7"/>
  <c r="V670" i="7"/>
  <c r="V662" i="7"/>
  <c r="V654" i="7"/>
  <c r="V646" i="7"/>
  <c r="V638" i="7"/>
  <c r="V630" i="7"/>
  <c r="V622" i="7"/>
  <c r="V614" i="7"/>
  <c r="V606" i="7"/>
  <c r="V598" i="7"/>
  <c r="V590" i="7"/>
  <c r="V582" i="7"/>
  <c r="V574" i="7"/>
  <c r="V566" i="7"/>
  <c r="V558" i="7"/>
  <c r="V550" i="7"/>
  <c r="V542" i="7"/>
  <c r="V534" i="7"/>
  <c r="V526" i="7"/>
  <c r="V518" i="7"/>
  <c r="V510" i="7"/>
  <c r="V502" i="7"/>
  <c r="V494" i="7"/>
  <c r="V486" i="7"/>
  <c r="V478" i="7"/>
  <c r="V470" i="7"/>
  <c r="V462" i="7"/>
  <c r="V454" i="7"/>
  <c r="V446" i="7"/>
  <c r="V438" i="7"/>
  <c r="V430" i="7"/>
  <c r="V422" i="7"/>
  <c r="V414" i="7"/>
  <c r="V406" i="7"/>
  <c r="V398" i="7"/>
  <c r="V390" i="7"/>
  <c r="V382" i="7"/>
  <c r="V374" i="7"/>
  <c r="V366" i="7"/>
  <c r="V358" i="7"/>
  <c r="V350" i="7"/>
  <c r="V342" i="7"/>
  <c r="V334" i="7"/>
  <c r="V326" i="7"/>
  <c r="V318" i="7"/>
  <c r="V310" i="7"/>
  <c r="V302" i="7"/>
  <c r="V294" i="7"/>
  <c r="V286" i="7"/>
  <c r="V278" i="7"/>
  <c r="V270" i="7"/>
  <c r="V262" i="7"/>
  <c r="V254" i="7"/>
  <c r="V246" i="7"/>
  <c r="V238" i="7"/>
  <c r="V230" i="7"/>
  <c r="V222" i="7"/>
  <c r="V214" i="7"/>
  <c r="V206" i="7"/>
  <c r="V198" i="7"/>
  <c r="V190" i="7"/>
  <c r="V182" i="7"/>
  <c r="V174" i="7"/>
  <c r="V166" i="7"/>
  <c r="J1015" i="7"/>
  <c r="J1007" i="7"/>
  <c r="J999" i="7"/>
  <c r="J991" i="7"/>
  <c r="J983" i="7"/>
  <c r="J979" i="7"/>
  <c r="J975" i="7"/>
  <c r="J971" i="7"/>
  <c r="J967" i="7"/>
  <c r="J963" i="7"/>
  <c r="J959" i="7"/>
  <c r="J955" i="7"/>
  <c r="J951" i="7"/>
  <c r="J947" i="7"/>
  <c r="J943" i="7"/>
  <c r="J939" i="7"/>
  <c r="J935" i="7"/>
  <c r="J931" i="7"/>
  <c r="J927" i="7"/>
  <c r="J923" i="7"/>
  <c r="J919" i="7"/>
  <c r="J915" i="7"/>
  <c r="J911" i="7"/>
  <c r="J907" i="7"/>
  <c r="J903" i="7"/>
  <c r="J899" i="7"/>
  <c r="J895" i="7"/>
  <c r="J891" i="7"/>
  <c r="J887" i="7"/>
  <c r="J883" i="7"/>
  <c r="J879" i="7"/>
  <c r="J875" i="7"/>
  <c r="J871" i="7"/>
  <c r="J867" i="7"/>
  <c r="J863" i="7"/>
  <c r="J859" i="7"/>
  <c r="J855" i="7"/>
  <c r="J851" i="7"/>
  <c r="J847" i="7"/>
  <c r="J843" i="7"/>
  <c r="J839" i="7"/>
  <c r="J835" i="7"/>
  <c r="J831" i="7"/>
  <c r="J827" i="7"/>
  <c r="J823" i="7"/>
  <c r="J819" i="7"/>
  <c r="J815" i="7"/>
  <c r="J811" i="7"/>
  <c r="J807" i="7"/>
  <c r="J803" i="7"/>
  <c r="J799" i="7"/>
  <c r="J795" i="7"/>
  <c r="J791" i="7"/>
  <c r="J787" i="7"/>
  <c r="J783" i="7"/>
  <c r="J779" i="7"/>
  <c r="J775" i="7"/>
  <c r="J771" i="7"/>
  <c r="J767" i="7"/>
  <c r="J763" i="7"/>
  <c r="J759" i="7"/>
  <c r="J755" i="7"/>
  <c r="J751" i="7"/>
  <c r="J747" i="7"/>
  <c r="J743" i="7"/>
  <c r="J739" i="7"/>
  <c r="J735" i="7"/>
  <c r="J731" i="7"/>
  <c r="J727" i="7"/>
  <c r="J723" i="7"/>
  <c r="J719" i="7"/>
  <c r="J715" i="7"/>
  <c r="J711" i="7"/>
  <c r="J707" i="7"/>
  <c r="J703" i="7"/>
  <c r="J699" i="7"/>
  <c r="J695" i="7"/>
  <c r="J691" i="7"/>
  <c r="J687" i="7"/>
  <c r="J683" i="7"/>
  <c r="J679" i="7"/>
  <c r="J675" i="7"/>
  <c r="J671" i="7"/>
  <c r="J667" i="7"/>
  <c r="J663" i="7"/>
  <c r="J2" i="7"/>
  <c r="J1009" i="7"/>
  <c r="J1001" i="7"/>
  <c r="J993" i="7"/>
  <c r="J985" i="7"/>
  <c r="J1014" i="7"/>
  <c r="J1010" i="7"/>
  <c r="J1006" i="7"/>
  <c r="J1002" i="7"/>
  <c r="J998" i="7"/>
  <c r="J994" i="7"/>
  <c r="J990" i="7"/>
  <c r="J986" i="7"/>
  <c r="J982" i="7"/>
  <c r="J978" i="7"/>
  <c r="J974" i="7"/>
  <c r="J970" i="7"/>
  <c r="J966" i="7"/>
  <c r="J962" i="7"/>
  <c r="J958" i="7"/>
  <c r="J954" i="7"/>
  <c r="J950" i="7"/>
  <c r="J946" i="7"/>
  <c r="J942" i="7"/>
  <c r="J938" i="7"/>
  <c r="J934" i="7"/>
  <c r="J930" i="7"/>
  <c r="J926" i="7"/>
  <c r="J922" i="7"/>
  <c r="J918" i="7"/>
  <c r="J914" i="7"/>
  <c r="J910" i="7"/>
  <c r="J906" i="7"/>
  <c r="J902" i="7"/>
  <c r="J898" i="7"/>
  <c r="J894" i="7"/>
  <c r="J890" i="7"/>
  <c r="J886" i="7"/>
  <c r="J882" i="7"/>
  <c r="J878" i="7"/>
  <c r="J874" i="7"/>
  <c r="J870" i="7"/>
  <c r="J866" i="7"/>
  <c r="J862" i="7"/>
  <c r="J858" i="7"/>
  <c r="J854" i="7"/>
  <c r="J850" i="7"/>
  <c r="J846" i="7"/>
  <c r="J842" i="7"/>
  <c r="J838" i="7"/>
  <c r="J834" i="7"/>
  <c r="J830" i="7"/>
  <c r="J826" i="7"/>
  <c r="J822" i="7"/>
  <c r="J818" i="7"/>
  <c r="J814" i="7"/>
  <c r="J810" i="7"/>
  <c r="J806" i="7"/>
  <c r="J802" i="7"/>
  <c r="J798" i="7"/>
  <c r="J794" i="7"/>
  <c r="J790" i="7"/>
  <c r="J786" i="7"/>
  <c r="J782" i="7"/>
  <c r="J778" i="7"/>
  <c r="J774" i="7"/>
  <c r="J770" i="7"/>
  <c r="J766" i="7"/>
  <c r="J762" i="7"/>
  <c r="J758" i="7"/>
  <c r="J754" i="7"/>
  <c r="J750" i="7"/>
  <c r="J746" i="7"/>
  <c r="J742" i="7"/>
  <c r="J738" i="7"/>
  <c r="J734" i="7"/>
  <c r="J730" i="7"/>
  <c r="J726" i="7"/>
  <c r="J722" i="7"/>
  <c r="J718" i="7"/>
  <c r="J714" i="7"/>
  <c r="J710" i="7"/>
  <c r="J706" i="7"/>
  <c r="J702" i="7"/>
  <c r="J698" i="7"/>
  <c r="J694" i="7"/>
  <c r="J659" i="7"/>
  <c r="J655" i="7"/>
  <c r="J651" i="7"/>
  <c r="J647" i="7"/>
  <c r="J643" i="7"/>
  <c r="J639" i="7"/>
  <c r="J635" i="7"/>
  <c r="J631" i="7"/>
  <c r="J627" i="7"/>
  <c r="J623" i="7"/>
  <c r="J619" i="7"/>
  <c r="J615" i="7"/>
  <c r="J611" i="7"/>
  <c r="J607" i="7"/>
  <c r="J603" i="7"/>
  <c r="J599" i="7"/>
  <c r="J595" i="7"/>
  <c r="J591" i="7"/>
  <c r="J587" i="7"/>
  <c r="J583" i="7"/>
  <c r="J579" i="7"/>
  <c r="J575" i="7"/>
  <c r="J571" i="7"/>
  <c r="J567" i="7"/>
  <c r="J563" i="7"/>
  <c r="J559" i="7"/>
  <c r="J555" i="7"/>
  <c r="J551" i="7"/>
  <c r="J547" i="7"/>
  <c r="J543" i="7"/>
  <c r="J539" i="7"/>
  <c r="J535" i="7"/>
  <c r="J531" i="7"/>
  <c r="J527" i="7"/>
  <c r="J523" i="7"/>
  <c r="J519" i="7"/>
  <c r="J515" i="7"/>
  <c r="J511" i="7"/>
  <c r="J507" i="7"/>
  <c r="J503" i="7"/>
  <c r="J499" i="7"/>
  <c r="J495" i="7"/>
  <c r="J491" i="7"/>
  <c r="J487" i="7"/>
  <c r="J483" i="7"/>
  <c r="J479" i="7"/>
  <c r="J475" i="7"/>
  <c r="J471" i="7"/>
  <c r="J467" i="7"/>
  <c r="J463" i="7"/>
  <c r="J459" i="7"/>
  <c r="J455" i="7"/>
  <c r="J451" i="7"/>
  <c r="J447" i="7"/>
  <c r="J443" i="7"/>
  <c r="J439" i="7"/>
  <c r="J435" i="7"/>
  <c r="J431" i="7"/>
  <c r="J427" i="7"/>
  <c r="J423" i="7"/>
  <c r="J419" i="7"/>
  <c r="J415" i="7"/>
  <c r="J411" i="7"/>
  <c r="J407" i="7"/>
  <c r="J403" i="7"/>
  <c r="J399" i="7"/>
  <c r="J395" i="7"/>
  <c r="J391" i="7"/>
  <c r="J387" i="7"/>
  <c r="J383" i="7"/>
  <c r="J379" i="7"/>
  <c r="J375" i="7"/>
  <c r="J371" i="7"/>
  <c r="J367" i="7"/>
  <c r="J363" i="7"/>
  <c r="J359" i="7"/>
  <c r="J355" i="7"/>
  <c r="J351" i="7"/>
  <c r="J347" i="7"/>
  <c r="J343" i="7"/>
  <c r="J339" i="7"/>
  <c r="J335" i="7"/>
  <c r="J331" i="7"/>
  <c r="J327" i="7"/>
  <c r="J323" i="7"/>
  <c r="J319" i="7"/>
  <c r="J315" i="7"/>
  <c r="J311" i="7"/>
  <c r="J307" i="7"/>
  <c r="J303" i="7"/>
  <c r="J299" i="7"/>
  <c r="J295" i="7"/>
  <c r="J291" i="7"/>
  <c r="J287" i="7"/>
  <c r="J283" i="7"/>
  <c r="J279" i="7"/>
  <c r="J275" i="7"/>
  <c r="J271" i="7"/>
  <c r="J267" i="7"/>
  <c r="J263" i="7"/>
  <c r="J259" i="7"/>
  <c r="J255" i="7"/>
  <c r="J251" i="7"/>
  <c r="J247" i="7"/>
  <c r="J243" i="7"/>
  <c r="J239" i="7"/>
  <c r="J235" i="7"/>
  <c r="J231" i="7"/>
  <c r="J227" i="7"/>
  <c r="J223" i="7"/>
  <c r="J219" i="7"/>
  <c r="J215" i="7"/>
  <c r="J211" i="7"/>
  <c r="J207" i="7"/>
  <c r="J203" i="7"/>
  <c r="J199" i="7"/>
  <c r="J195" i="7"/>
  <c r="J191" i="7"/>
  <c r="J187" i="7"/>
  <c r="J183" i="7"/>
  <c r="J179" i="7"/>
  <c r="J175" i="7"/>
  <c r="J171" i="7"/>
  <c r="J167" i="7"/>
  <c r="J163" i="7"/>
  <c r="J159" i="7"/>
  <c r="J155" i="7"/>
  <c r="J151" i="7"/>
  <c r="J147" i="7"/>
  <c r="J143" i="7"/>
  <c r="J139" i="7"/>
  <c r="J135" i="7"/>
  <c r="J131" i="7"/>
  <c r="J127" i="7"/>
  <c r="J123" i="7"/>
  <c r="J119" i="7"/>
  <c r="J115" i="7"/>
  <c r="J111" i="7"/>
  <c r="J107" i="7"/>
  <c r="J103" i="7"/>
  <c r="J99" i="7"/>
  <c r="J95" i="7"/>
  <c r="J91" i="7"/>
  <c r="J87" i="7"/>
  <c r="J83" i="7"/>
  <c r="J79" i="7"/>
  <c r="J75" i="7"/>
  <c r="J71" i="7"/>
  <c r="J67" i="7"/>
  <c r="J63" i="7"/>
  <c r="J59" i="7"/>
  <c r="J55" i="7"/>
  <c r="J51" i="7"/>
  <c r="J47" i="7"/>
  <c r="J43" i="7"/>
  <c r="J39" i="7"/>
  <c r="J34" i="7"/>
  <c r="J28" i="7"/>
  <c r="J24" i="7"/>
  <c r="J20" i="7"/>
  <c r="J16" i="7"/>
  <c r="J12" i="7"/>
  <c r="J8" i="7"/>
  <c r="J690" i="7"/>
  <c r="J686" i="7"/>
  <c r="J682" i="7"/>
  <c r="J678" i="7"/>
  <c r="J674" i="7"/>
  <c r="J670" i="7"/>
  <c r="J666" i="7"/>
  <c r="J662" i="7"/>
  <c r="J658" i="7"/>
  <c r="J654" i="7"/>
  <c r="J650" i="7"/>
  <c r="J646" i="7"/>
  <c r="J1011" i="7"/>
  <c r="J1003" i="7"/>
  <c r="J995" i="7"/>
  <c r="J987" i="7"/>
  <c r="J981" i="7"/>
  <c r="J977" i="7"/>
  <c r="J973" i="7"/>
  <c r="J969" i="7"/>
  <c r="J965" i="7"/>
  <c r="J961" i="7"/>
  <c r="J957" i="7"/>
  <c r="J953" i="7"/>
  <c r="J949" i="7"/>
  <c r="J945" i="7"/>
  <c r="J941" i="7"/>
  <c r="J937" i="7"/>
  <c r="J933" i="7"/>
  <c r="J929" i="7"/>
  <c r="J925" i="7"/>
  <c r="J921" i="7"/>
  <c r="J917" i="7"/>
  <c r="J913" i="7"/>
  <c r="J909" i="7"/>
  <c r="J905" i="7"/>
  <c r="J901" i="7"/>
  <c r="J897" i="7"/>
  <c r="J893" i="7"/>
  <c r="J889" i="7"/>
  <c r="J885" i="7"/>
  <c r="J881" i="7"/>
  <c r="J877" i="7"/>
  <c r="J873" i="7"/>
  <c r="J869" i="7"/>
  <c r="J865" i="7"/>
  <c r="J861" i="7"/>
  <c r="J857" i="7"/>
  <c r="J853" i="7"/>
  <c r="J849" i="7"/>
  <c r="J845" i="7"/>
  <c r="J841" i="7"/>
  <c r="J837" i="7"/>
  <c r="J833" i="7"/>
  <c r="J829" i="7"/>
  <c r="J825" i="7"/>
  <c r="J821" i="7"/>
  <c r="J817" i="7"/>
  <c r="J813" i="7"/>
  <c r="J809" i="7"/>
  <c r="J805" i="7"/>
  <c r="J801" i="7"/>
  <c r="J797" i="7"/>
  <c r="J793" i="7"/>
  <c r="J789" i="7"/>
  <c r="J785" i="7"/>
  <c r="J781" i="7"/>
  <c r="J777" i="7"/>
  <c r="J773" i="7"/>
  <c r="J769" i="7"/>
  <c r="J765" i="7"/>
  <c r="J761" i="7"/>
  <c r="J757" i="7"/>
  <c r="J753" i="7"/>
  <c r="J749" i="7"/>
  <c r="J745" i="7"/>
  <c r="J741" i="7"/>
  <c r="J737" i="7"/>
  <c r="J733" i="7"/>
  <c r="J729" i="7"/>
  <c r="J725" i="7"/>
  <c r="J721" i="7"/>
  <c r="J717" i="7"/>
  <c r="J713" i="7"/>
  <c r="J709" i="7"/>
  <c r="J705" i="7"/>
  <c r="J701" i="7"/>
  <c r="J697" i="7"/>
  <c r="J693" i="7"/>
  <c r="J689" i="7"/>
  <c r="J685" i="7"/>
  <c r="J681" i="7"/>
  <c r="J677" i="7"/>
  <c r="J673" i="7"/>
  <c r="J669" i="7"/>
  <c r="J665" i="7"/>
  <c r="J661" i="7"/>
  <c r="J1013" i="7"/>
  <c r="J1005" i="7"/>
  <c r="J997" i="7"/>
  <c r="J989" i="7"/>
  <c r="J1016" i="7"/>
  <c r="J1012" i="7"/>
  <c r="J1008" i="7"/>
  <c r="J1004" i="7"/>
  <c r="J1000" i="7"/>
  <c r="J996" i="7"/>
  <c r="J992" i="7"/>
  <c r="J988" i="7"/>
  <c r="J984" i="7"/>
  <c r="J980" i="7"/>
  <c r="J976" i="7"/>
  <c r="J972" i="7"/>
  <c r="J968" i="7"/>
  <c r="J964" i="7"/>
  <c r="J960" i="7"/>
  <c r="J956" i="7"/>
  <c r="J952" i="7"/>
  <c r="J948" i="7"/>
  <c r="J944" i="7"/>
  <c r="J940" i="7"/>
  <c r="J936" i="7"/>
  <c r="J932" i="7"/>
  <c r="J928" i="7"/>
  <c r="J924" i="7"/>
  <c r="J920" i="7"/>
  <c r="J916" i="7"/>
  <c r="J912" i="7"/>
  <c r="J908" i="7"/>
  <c r="J904" i="7"/>
  <c r="J900" i="7"/>
  <c r="J896" i="7"/>
  <c r="J892" i="7"/>
  <c r="J888" i="7"/>
  <c r="J884" i="7"/>
  <c r="J880" i="7"/>
  <c r="J876" i="7"/>
  <c r="J872" i="7"/>
  <c r="J868" i="7"/>
  <c r="J864" i="7"/>
  <c r="J860" i="7"/>
  <c r="J856" i="7"/>
  <c r="J852" i="7"/>
  <c r="J848" i="7"/>
  <c r="J844" i="7"/>
  <c r="J840" i="7"/>
  <c r="J836" i="7"/>
  <c r="J832" i="7"/>
  <c r="J828" i="7"/>
  <c r="J824" i="7"/>
  <c r="J820" i="7"/>
  <c r="J816" i="7"/>
  <c r="J812" i="7"/>
  <c r="J808" i="7"/>
  <c r="J804" i="7"/>
  <c r="J800" i="7"/>
  <c r="J796" i="7"/>
  <c r="J792" i="7"/>
  <c r="J788" i="7"/>
  <c r="J784" i="7"/>
  <c r="J780" i="7"/>
  <c r="J776" i="7"/>
  <c r="J772" i="7"/>
  <c r="J768" i="7"/>
  <c r="J764" i="7"/>
  <c r="J760" i="7"/>
  <c r="J756" i="7"/>
  <c r="J752" i="7"/>
  <c r="J748" i="7"/>
  <c r="J744" i="7"/>
  <c r="J740" i="7"/>
  <c r="J736" i="7"/>
  <c r="J732" i="7"/>
  <c r="J728" i="7"/>
  <c r="J724" i="7"/>
  <c r="J720" i="7"/>
  <c r="J716" i="7"/>
  <c r="J712" i="7"/>
  <c r="J708" i="7"/>
  <c r="J704" i="7"/>
  <c r="J700" i="7"/>
  <c r="J696" i="7"/>
  <c r="J692" i="7"/>
  <c r="J657" i="7"/>
  <c r="J653" i="7"/>
  <c r="J649" i="7"/>
  <c r="J645" i="7"/>
  <c r="J641" i="7"/>
  <c r="J637" i="7"/>
  <c r="J633" i="7"/>
  <c r="J629" i="7"/>
  <c r="J625" i="7"/>
  <c r="J621" i="7"/>
  <c r="J617" i="7"/>
  <c r="J613" i="7"/>
  <c r="J609" i="7"/>
  <c r="J605" i="7"/>
  <c r="J601" i="7"/>
  <c r="J597" i="7"/>
  <c r="J593" i="7"/>
  <c r="J589" i="7"/>
  <c r="J585" i="7"/>
  <c r="J581" i="7"/>
  <c r="J577" i="7"/>
  <c r="J573" i="7"/>
  <c r="J569" i="7"/>
  <c r="J565" i="7"/>
  <c r="J561" i="7"/>
  <c r="J557" i="7"/>
  <c r="J553" i="7"/>
  <c r="J549" i="7"/>
  <c r="J545" i="7"/>
  <c r="J541" i="7"/>
  <c r="J537" i="7"/>
  <c r="J533" i="7"/>
  <c r="J529" i="7"/>
  <c r="J525" i="7"/>
  <c r="J521" i="7"/>
  <c r="J517" i="7"/>
  <c r="J513" i="7"/>
  <c r="J509" i="7"/>
  <c r="J505" i="7"/>
  <c r="J501" i="7"/>
  <c r="J497" i="7"/>
  <c r="J493" i="7"/>
  <c r="J489" i="7"/>
  <c r="J485" i="7"/>
  <c r="J481" i="7"/>
  <c r="J477" i="7"/>
  <c r="J473" i="7"/>
  <c r="J469" i="7"/>
  <c r="J465" i="7"/>
  <c r="J461" i="7"/>
  <c r="J457" i="7"/>
  <c r="J453" i="7"/>
  <c r="J449" i="7"/>
  <c r="J445" i="7"/>
  <c r="J441" i="7"/>
  <c r="J437" i="7"/>
  <c r="J433" i="7"/>
  <c r="J429" i="7"/>
  <c r="J425" i="7"/>
  <c r="J421" i="7"/>
  <c r="J417" i="7"/>
  <c r="J413" i="7"/>
  <c r="J409" i="7"/>
  <c r="J405" i="7"/>
  <c r="J401" i="7"/>
  <c r="J397" i="7"/>
  <c r="J393" i="7"/>
  <c r="J389" i="7"/>
  <c r="J385" i="7"/>
  <c r="J381" i="7"/>
  <c r="J377" i="7"/>
  <c r="J373" i="7"/>
  <c r="J369" i="7"/>
  <c r="J365" i="7"/>
  <c r="J361" i="7"/>
  <c r="J357" i="7"/>
  <c r="J353" i="7"/>
  <c r="J349" i="7"/>
  <c r="J345" i="7"/>
  <c r="J341" i="7"/>
  <c r="J337" i="7"/>
  <c r="J333" i="7"/>
  <c r="J329" i="7"/>
  <c r="J325" i="7"/>
  <c r="J321" i="7"/>
  <c r="J317" i="7"/>
  <c r="J313" i="7"/>
  <c r="J309" i="7"/>
  <c r="J305" i="7"/>
  <c r="J301" i="7"/>
  <c r="J297" i="7"/>
  <c r="J293" i="7"/>
  <c r="J289" i="7"/>
  <c r="J285" i="7"/>
  <c r="J281" i="7"/>
  <c r="J277" i="7"/>
  <c r="J273" i="7"/>
  <c r="J269" i="7"/>
  <c r="J265" i="7"/>
  <c r="J261" i="7"/>
  <c r="J257" i="7"/>
  <c r="J253" i="7"/>
  <c r="J249" i="7"/>
  <c r="J245" i="7"/>
  <c r="J241" i="7"/>
  <c r="J237" i="7"/>
  <c r="J233" i="7"/>
  <c r="J229" i="7"/>
  <c r="J225" i="7"/>
  <c r="J221" i="7"/>
  <c r="J217" i="7"/>
  <c r="J213" i="7"/>
  <c r="J209" i="7"/>
  <c r="J205" i="7"/>
  <c r="J201" i="7"/>
  <c r="J197" i="7"/>
  <c r="J193" i="7"/>
  <c r="J189" i="7"/>
  <c r="J185" i="7"/>
  <c r="J181" i="7"/>
  <c r="J177" i="7"/>
  <c r="J173" i="7"/>
  <c r="J169" i="7"/>
  <c r="J165" i="7"/>
  <c r="J161" i="7"/>
  <c r="J157" i="7"/>
  <c r="J153" i="7"/>
  <c r="J149" i="7"/>
  <c r="J145" i="7"/>
  <c r="J141" i="7"/>
  <c r="J137" i="7"/>
  <c r="J133" i="7"/>
  <c r="J129" i="7"/>
  <c r="J125" i="7"/>
  <c r="J121" i="7"/>
  <c r="J117" i="7"/>
  <c r="J113" i="7"/>
  <c r="J109" i="7"/>
  <c r="J105" i="7"/>
  <c r="J101" i="7"/>
  <c r="J97" i="7"/>
  <c r="J93" i="7"/>
  <c r="J89" i="7"/>
  <c r="J85" i="7"/>
  <c r="J81" i="7"/>
  <c r="J77" i="7"/>
  <c r="J73" i="7"/>
  <c r="J69" i="7"/>
  <c r="J65" i="7"/>
  <c r="J61" i="7"/>
  <c r="J57" i="7"/>
  <c r="J53" i="7"/>
  <c r="J49" i="7"/>
  <c r="J45" i="7"/>
  <c r="J41" i="7"/>
  <c r="J36" i="7"/>
  <c r="J32" i="7"/>
  <c r="J26" i="7"/>
  <c r="J22" i="7"/>
  <c r="J18" i="7"/>
  <c r="J14" i="7"/>
  <c r="J10" i="7"/>
  <c r="J6" i="7"/>
  <c r="J688" i="7"/>
  <c r="J684" i="7"/>
  <c r="J680" i="7"/>
  <c r="J676" i="7"/>
  <c r="J672" i="7"/>
  <c r="J668" i="7"/>
  <c r="J664" i="7"/>
  <c r="J660" i="7"/>
  <c r="J652" i="7"/>
  <c r="J644" i="7"/>
  <c r="J640" i="7"/>
  <c r="J636" i="7"/>
  <c r="J632" i="7"/>
  <c r="J628" i="7"/>
  <c r="J624" i="7"/>
  <c r="J620" i="7"/>
  <c r="J616" i="7"/>
  <c r="J612" i="7"/>
  <c r="J608" i="7"/>
  <c r="J604" i="7"/>
  <c r="J600" i="7"/>
  <c r="J596" i="7"/>
  <c r="J592" i="7"/>
  <c r="J588" i="7"/>
  <c r="J584" i="7"/>
  <c r="J580" i="7"/>
  <c r="J576" i="7"/>
  <c r="J572" i="7"/>
  <c r="J568" i="7"/>
  <c r="J564" i="7"/>
  <c r="J560" i="7"/>
  <c r="J556" i="7"/>
  <c r="J552" i="7"/>
  <c r="J548" i="7"/>
  <c r="J544" i="7"/>
  <c r="J540" i="7"/>
  <c r="J536" i="7"/>
  <c r="J532" i="7"/>
  <c r="J528" i="7"/>
  <c r="J524" i="7"/>
  <c r="J520" i="7"/>
  <c r="J516" i="7"/>
  <c r="J512" i="7"/>
  <c r="J508" i="7"/>
  <c r="J504" i="7"/>
  <c r="J500" i="7"/>
  <c r="J496" i="7"/>
  <c r="J492" i="7"/>
  <c r="J488" i="7"/>
  <c r="J484" i="7"/>
  <c r="J480" i="7"/>
  <c r="J476" i="7"/>
  <c r="J472" i="7"/>
  <c r="J468" i="7"/>
  <c r="J464" i="7"/>
  <c r="J460" i="7"/>
  <c r="J456" i="7"/>
  <c r="J452" i="7"/>
  <c r="J448" i="7"/>
  <c r="J444" i="7"/>
  <c r="J440" i="7"/>
  <c r="J436" i="7"/>
  <c r="J432" i="7"/>
  <c r="J428" i="7"/>
  <c r="J424" i="7"/>
  <c r="J420" i="7"/>
  <c r="J416" i="7"/>
  <c r="J412" i="7"/>
  <c r="J408" i="7"/>
  <c r="J404" i="7"/>
  <c r="J400" i="7"/>
  <c r="J396" i="7"/>
  <c r="J392" i="7"/>
  <c r="J388" i="7"/>
  <c r="J384" i="7"/>
  <c r="J380" i="7"/>
  <c r="J376" i="7"/>
  <c r="J372" i="7"/>
  <c r="J368" i="7"/>
  <c r="J364" i="7"/>
  <c r="J360" i="7"/>
  <c r="J356" i="7"/>
  <c r="J352" i="7"/>
  <c r="J348" i="7"/>
  <c r="J344" i="7"/>
  <c r="J340" i="7"/>
  <c r="J336" i="7"/>
  <c r="J332" i="7"/>
  <c r="J328" i="7"/>
  <c r="J324" i="7"/>
  <c r="J320" i="7"/>
  <c r="J316" i="7"/>
  <c r="J312" i="7"/>
  <c r="J308" i="7"/>
  <c r="J304" i="7"/>
  <c r="J300" i="7"/>
  <c r="J296" i="7"/>
  <c r="J292" i="7"/>
  <c r="J288" i="7"/>
  <c r="J284" i="7"/>
  <c r="J280" i="7"/>
  <c r="J276" i="7"/>
  <c r="J272" i="7"/>
  <c r="J268" i="7"/>
  <c r="J264" i="7"/>
  <c r="J260" i="7"/>
  <c r="J256" i="7"/>
  <c r="J252" i="7"/>
  <c r="J248" i="7"/>
  <c r="J244" i="7"/>
  <c r="J240" i="7"/>
  <c r="J236" i="7"/>
  <c r="J232" i="7"/>
  <c r="J228" i="7"/>
  <c r="J224" i="7"/>
  <c r="J220" i="7"/>
  <c r="J216" i="7"/>
  <c r="J212" i="7"/>
  <c r="J208" i="7"/>
  <c r="J204" i="7"/>
  <c r="J200" i="7"/>
  <c r="J196" i="7"/>
  <c r="J192" i="7"/>
  <c r="J188" i="7"/>
  <c r="J184" i="7"/>
  <c r="J180" i="7"/>
  <c r="J176" i="7"/>
  <c r="J172" i="7"/>
  <c r="J168" i="7"/>
  <c r="J164" i="7"/>
  <c r="J160" i="7"/>
  <c r="J156" i="7"/>
  <c r="J152" i="7"/>
  <c r="J148" i="7"/>
  <c r="J144" i="7"/>
  <c r="J140" i="7"/>
  <c r="J136" i="7"/>
  <c r="J132" i="7"/>
  <c r="J128" i="7"/>
  <c r="J124" i="7"/>
  <c r="J120" i="7"/>
  <c r="J116" i="7"/>
  <c r="J112" i="7"/>
  <c r="J108" i="7"/>
  <c r="J104" i="7"/>
  <c r="J100" i="7"/>
  <c r="J96" i="7"/>
  <c r="J92" i="7"/>
  <c r="J88" i="7"/>
  <c r="J84" i="7"/>
  <c r="J80" i="7"/>
  <c r="J76" i="7"/>
  <c r="J72" i="7"/>
  <c r="J68" i="7"/>
  <c r="J64" i="7"/>
  <c r="J60" i="7"/>
  <c r="J56" i="7"/>
  <c r="J52" i="7"/>
  <c r="J48" i="7"/>
  <c r="J44" i="7"/>
  <c r="J40" i="7"/>
  <c r="J35" i="7"/>
  <c r="J31" i="7"/>
  <c r="J25" i="7"/>
  <c r="J21" i="7"/>
  <c r="J17" i="7"/>
  <c r="J13" i="7"/>
  <c r="J9" i="7"/>
  <c r="J5" i="7"/>
  <c r="J29" i="7"/>
  <c r="J38" i="7"/>
  <c r="J656" i="7"/>
  <c r="J648" i="7"/>
  <c r="J642" i="7"/>
  <c r="J638" i="7"/>
  <c r="J634" i="7"/>
  <c r="J630" i="7"/>
  <c r="J626" i="7"/>
  <c r="J622" i="7"/>
  <c r="J618" i="7"/>
  <c r="J614" i="7"/>
  <c r="J610" i="7"/>
  <c r="J606" i="7"/>
  <c r="J602" i="7"/>
  <c r="J598" i="7"/>
  <c r="J594" i="7"/>
  <c r="J590" i="7"/>
  <c r="J586" i="7"/>
  <c r="J582" i="7"/>
  <c r="J578" i="7"/>
  <c r="J574" i="7"/>
  <c r="J570" i="7"/>
  <c r="J566" i="7"/>
  <c r="J562" i="7"/>
  <c r="J558" i="7"/>
  <c r="J554" i="7"/>
  <c r="J550" i="7"/>
  <c r="J546" i="7"/>
  <c r="J542" i="7"/>
  <c r="J538" i="7"/>
  <c r="J534" i="7"/>
  <c r="J530" i="7"/>
  <c r="J526" i="7"/>
  <c r="J522" i="7"/>
  <c r="J518" i="7"/>
  <c r="J514" i="7"/>
  <c r="J510" i="7"/>
  <c r="J506" i="7"/>
  <c r="J502" i="7"/>
  <c r="J498" i="7"/>
  <c r="J494" i="7"/>
  <c r="J490" i="7"/>
  <c r="J486" i="7"/>
  <c r="J482" i="7"/>
  <c r="J478" i="7"/>
  <c r="J474" i="7"/>
  <c r="J470" i="7"/>
  <c r="J466" i="7"/>
  <c r="J462" i="7"/>
  <c r="J458" i="7"/>
  <c r="J454" i="7"/>
  <c r="J450" i="7"/>
  <c r="J446" i="7"/>
  <c r="J442" i="7"/>
  <c r="J438" i="7"/>
  <c r="J434" i="7"/>
  <c r="J430" i="7"/>
  <c r="J426" i="7"/>
  <c r="J422" i="7"/>
  <c r="J418" i="7"/>
  <c r="J414" i="7"/>
  <c r="J410" i="7"/>
  <c r="J406" i="7"/>
  <c r="J402" i="7"/>
  <c r="J398" i="7"/>
  <c r="J394" i="7"/>
  <c r="J390" i="7"/>
  <c r="J386" i="7"/>
  <c r="J382" i="7"/>
  <c r="J378" i="7"/>
  <c r="J374" i="7"/>
  <c r="J370" i="7"/>
  <c r="J366" i="7"/>
  <c r="J362" i="7"/>
  <c r="J358" i="7"/>
  <c r="J354" i="7"/>
  <c r="J350" i="7"/>
  <c r="J346" i="7"/>
  <c r="J342" i="7"/>
  <c r="J338" i="7"/>
  <c r="J334" i="7"/>
  <c r="J330" i="7"/>
  <c r="J326" i="7"/>
  <c r="J322" i="7"/>
  <c r="J318" i="7"/>
  <c r="J314" i="7"/>
  <c r="J310" i="7"/>
  <c r="J306" i="7"/>
  <c r="J302" i="7"/>
  <c r="J298" i="7"/>
  <c r="J294" i="7"/>
  <c r="J290" i="7"/>
  <c r="J286" i="7"/>
  <c r="J282" i="7"/>
  <c r="J278" i="7"/>
  <c r="J274" i="7"/>
  <c r="J270" i="7"/>
  <c r="J266" i="7"/>
  <c r="J262" i="7"/>
  <c r="J258" i="7"/>
  <c r="J254" i="7"/>
  <c r="J250" i="7"/>
  <c r="J246" i="7"/>
  <c r="J242" i="7"/>
  <c r="J238" i="7"/>
  <c r="J234" i="7"/>
  <c r="J230" i="7"/>
  <c r="J226" i="7"/>
  <c r="J222" i="7"/>
  <c r="J218" i="7"/>
  <c r="J214" i="7"/>
  <c r="J210" i="7"/>
  <c r="J206" i="7"/>
  <c r="J202" i="7"/>
  <c r="J198" i="7"/>
  <c r="J194" i="7"/>
  <c r="J190" i="7"/>
  <c r="J186" i="7"/>
  <c r="J182" i="7"/>
  <c r="J178" i="7"/>
  <c r="J174" i="7"/>
  <c r="J170" i="7"/>
  <c r="J166" i="7"/>
  <c r="J162" i="7"/>
  <c r="J158" i="7"/>
  <c r="J154" i="7"/>
  <c r="J150" i="7"/>
  <c r="J146" i="7"/>
  <c r="J142" i="7"/>
  <c r="J138" i="7"/>
  <c r="J134" i="7"/>
  <c r="J130" i="7"/>
  <c r="J126" i="7"/>
  <c r="J122" i="7"/>
  <c r="J118" i="7"/>
  <c r="J114" i="7"/>
  <c r="J110" i="7"/>
  <c r="J106" i="7"/>
  <c r="J102" i="7"/>
  <c r="J98" i="7"/>
  <c r="J94" i="7"/>
  <c r="J90" i="7"/>
  <c r="J86" i="7"/>
  <c r="J82" i="7"/>
  <c r="J78" i="7"/>
  <c r="J74" i="7"/>
  <c r="J70" i="7"/>
  <c r="J66" i="7"/>
  <c r="J62" i="7"/>
  <c r="J58" i="7"/>
  <c r="J54" i="7"/>
  <c r="J50" i="7"/>
  <c r="J46" i="7"/>
  <c r="J42" i="7"/>
  <c r="J37" i="7"/>
  <c r="J33" i="7"/>
  <c r="J27" i="7"/>
  <c r="J23" i="7"/>
  <c r="J19" i="7"/>
  <c r="J15" i="7"/>
  <c r="J11" i="7"/>
  <c r="J7" i="7"/>
  <c r="J3" i="7"/>
  <c r="J4" i="7"/>
  <c r="J30" i="7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I7" i="5" l="1"/>
  <c r="H5" i="5"/>
  <c r="H4" i="5"/>
  <c r="E8" i="5"/>
  <c r="E16" i="5"/>
  <c r="E24" i="5"/>
  <c r="E32" i="5"/>
  <c r="E40" i="5"/>
  <c r="E48" i="5"/>
  <c r="E56" i="5"/>
  <c r="E64" i="5"/>
  <c r="E72" i="5"/>
  <c r="D2" i="5"/>
  <c r="E2" i="5" s="1"/>
  <c r="D3" i="5"/>
  <c r="E3" i="5" s="1"/>
  <c r="D4" i="5"/>
  <c r="E4" i="5" s="1"/>
  <c r="D5" i="5"/>
  <c r="E5" i="5" s="1"/>
  <c r="D6" i="5"/>
  <c r="E6" i="5" s="1"/>
  <c r="D7" i="5"/>
  <c r="E7" i="5" s="1"/>
  <c r="D8" i="5"/>
  <c r="D9" i="5"/>
  <c r="E9" i="5" s="1"/>
  <c r="D10" i="5"/>
  <c r="E10" i="5" s="1"/>
  <c r="D11" i="5"/>
  <c r="E11" i="5" s="1"/>
  <c r="D12" i="5"/>
  <c r="E12" i="5" s="1"/>
  <c r="D13" i="5"/>
  <c r="E13" i="5" s="1"/>
  <c r="D14" i="5"/>
  <c r="E14" i="5" s="1"/>
  <c r="D15" i="5"/>
  <c r="E15" i="5" s="1"/>
  <c r="D16" i="5"/>
  <c r="D17" i="5"/>
  <c r="E17" i="5" s="1"/>
  <c r="D18" i="5"/>
  <c r="E18" i="5" s="1"/>
  <c r="D19" i="5"/>
  <c r="E19" i="5" s="1"/>
  <c r="D20" i="5"/>
  <c r="E20" i="5" s="1"/>
  <c r="D21" i="5"/>
  <c r="E21" i="5" s="1"/>
  <c r="D22" i="5"/>
  <c r="E22" i="5" s="1"/>
  <c r="D23" i="5"/>
  <c r="E23" i="5" s="1"/>
  <c r="D24" i="5"/>
  <c r="D25" i="5"/>
  <c r="E25" i="5" s="1"/>
  <c r="D26" i="5"/>
  <c r="E26" i="5" s="1"/>
  <c r="D27" i="5"/>
  <c r="E27" i="5" s="1"/>
  <c r="D28" i="5"/>
  <c r="E28" i="5" s="1"/>
  <c r="D29" i="5"/>
  <c r="E29" i="5" s="1"/>
  <c r="D30" i="5"/>
  <c r="E30" i="5" s="1"/>
  <c r="D31" i="5"/>
  <c r="E31" i="5" s="1"/>
  <c r="D32" i="5"/>
  <c r="D33" i="5"/>
  <c r="E33" i="5" s="1"/>
  <c r="D34" i="5"/>
  <c r="E34" i="5" s="1"/>
  <c r="D35" i="5"/>
  <c r="E35" i="5" s="1"/>
  <c r="D36" i="5"/>
  <c r="E36" i="5" s="1"/>
  <c r="D37" i="5"/>
  <c r="E37" i="5" s="1"/>
  <c r="D38" i="5"/>
  <c r="E38" i="5" s="1"/>
  <c r="D39" i="5"/>
  <c r="E39" i="5" s="1"/>
  <c r="D40" i="5"/>
  <c r="D41" i="5"/>
  <c r="E41" i="5" s="1"/>
  <c r="D42" i="5"/>
  <c r="E42" i="5" s="1"/>
  <c r="D43" i="5"/>
  <c r="E43" i="5" s="1"/>
  <c r="D44" i="5"/>
  <c r="E44" i="5" s="1"/>
  <c r="D45" i="5"/>
  <c r="E45" i="5" s="1"/>
  <c r="D46" i="5"/>
  <c r="E46" i="5" s="1"/>
  <c r="D47" i="5"/>
  <c r="E47" i="5" s="1"/>
  <c r="D48" i="5"/>
  <c r="D49" i="5"/>
  <c r="E49" i="5" s="1"/>
  <c r="D50" i="5"/>
  <c r="E50" i="5" s="1"/>
  <c r="D51" i="5"/>
  <c r="E51" i="5" s="1"/>
  <c r="D52" i="5"/>
  <c r="E52" i="5" s="1"/>
  <c r="D53" i="5"/>
  <c r="E53" i="5" s="1"/>
  <c r="D54" i="5"/>
  <c r="E54" i="5" s="1"/>
  <c r="D55" i="5"/>
  <c r="E55" i="5" s="1"/>
  <c r="D56" i="5"/>
  <c r="D57" i="5"/>
  <c r="E57" i="5" s="1"/>
  <c r="D58" i="5"/>
  <c r="E58" i="5" s="1"/>
  <c r="D59" i="5"/>
  <c r="E59" i="5" s="1"/>
  <c r="D60" i="5"/>
  <c r="E60" i="5" s="1"/>
  <c r="D61" i="5"/>
  <c r="E61" i="5" s="1"/>
  <c r="D62" i="5"/>
  <c r="E62" i="5" s="1"/>
  <c r="D63" i="5"/>
  <c r="E63" i="5" s="1"/>
  <c r="D64" i="5"/>
  <c r="D65" i="5"/>
  <c r="E65" i="5" s="1"/>
  <c r="D66" i="5"/>
  <c r="E66" i="5" s="1"/>
  <c r="D67" i="5"/>
  <c r="E67" i="5" s="1"/>
  <c r="D68" i="5"/>
  <c r="E68" i="5" s="1"/>
  <c r="D69" i="5"/>
  <c r="E69" i="5" s="1"/>
  <c r="D70" i="5"/>
  <c r="E70" i="5" s="1"/>
  <c r="D71" i="5"/>
  <c r="E71" i="5" s="1"/>
  <c r="D72" i="5"/>
  <c r="D73" i="5"/>
  <c r="E73" i="5" s="1"/>
  <c r="D74" i="5"/>
  <c r="E74" i="5" s="1"/>
  <c r="D75" i="5"/>
  <c r="E75" i="5" s="1"/>
  <c r="D76" i="5"/>
  <c r="E76" i="5" s="1"/>
  <c r="D77" i="5"/>
  <c r="E77" i="5" s="1"/>
  <c r="D1" i="5"/>
  <c r="E1" i="5" s="1"/>
  <c r="F143" i="3" l="1"/>
  <c r="E143" i="3"/>
  <c r="F142" i="3"/>
  <c r="E142" i="3"/>
  <c r="F141" i="3"/>
  <c r="E141" i="3"/>
  <c r="F140" i="3"/>
  <c r="E140" i="3"/>
  <c r="F139" i="3"/>
  <c r="E139" i="3"/>
  <c r="F138" i="3"/>
  <c r="E138" i="3"/>
  <c r="F137" i="3"/>
  <c r="E137" i="3"/>
  <c r="F136" i="3"/>
  <c r="E136" i="3"/>
  <c r="F135" i="3"/>
  <c r="E135" i="3"/>
  <c r="F134" i="3"/>
  <c r="E134" i="3"/>
  <c r="F133" i="3"/>
  <c r="E133" i="3"/>
  <c r="F132" i="3"/>
  <c r="E132" i="3"/>
  <c r="F131" i="3"/>
  <c r="E131" i="3"/>
  <c r="F130" i="3"/>
  <c r="E130" i="3"/>
  <c r="F127" i="3"/>
  <c r="E127" i="3"/>
  <c r="F126" i="3"/>
  <c r="E126" i="3"/>
  <c r="F125" i="3"/>
  <c r="E125" i="3"/>
  <c r="F124" i="3"/>
  <c r="E124" i="3"/>
  <c r="F123" i="3"/>
  <c r="E123" i="3"/>
  <c r="F122" i="3"/>
  <c r="E122" i="3"/>
  <c r="F121" i="3"/>
  <c r="E121" i="3"/>
  <c r="F120" i="3"/>
  <c r="E120" i="3"/>
  <c r="F119" i="3"/>
  <c r="E119" i="3"/>
  <c r="F118" i="3"/>
  <c r="E118" i="3"/>
  <c r="F117" i="3"/>
  <c r="E117" i="3"/>
  <c r="F116" i="3"/>
  <c r="E116" i="3"/>
  <c r="F115" i="3"/>
  <c r="E115" i="3"/>
  <c r="F114" i="3"/>
  <c r="E114" i="3"/>
  <c r="F111" i="3"/>
  <c r="E111" i="3"/>
  <c r="F110" i="3"/>
  <c r="E110" i="3"/>
  <c r="F109" i="3"/>
  <c r="E109" i="3"/>
  <c r="F108" i="3"/>
  <c r="E108" i="3"/>
  <c r="F107" i="3"/>
  <c r="E107" i="3"/>
  <c r="F106" i="3"/>
  <c r="E106" i="3"/>
  <c r="F105" i="3"/>
  <c r="E105" i="3"/>
  <c r="F104" i="3"/>
  <c r="E104" i="3"/>
  <c r="F103" i="3"/>
  <c r="E103" i="3"/>
  <c r="F102" i="3"/>
  <c r="E102" i="3"/>
  <c r="F101" i="3"/>
  <c r="E101" i="3"/>
  <c r="F100" i="3"/>
  <c r="E100" i="3"/>
  <c r="F99" i="3"/>
  <c r="E99" i="3"/>
  <c r="F98" i="3"/>
  <c r="E98" i="3"/>
  <c r="F95" i="3"/>
  <c r="E95" i="3"/>
  <c r="F94" i="3"/>
  <c r="E94" i="3"/>
  <c r="F93" i="3"/>
  <c r="E93" i="3"/>
  <c r="F92" i="3"/>
  <c r="E92" i="3"/>
  <c r="F91" i="3"/>
  <c r="E91" i="3"/>
  <c r="F90" i="3"/>
  <c r="E90" i="3"/>
  <c r="F89" i="3"/>
  <c r="E89" i="3"/>
  <c r="F88" i="3"/>
  <c r="E88" i="3"/>
  <c r="F87" i="3"/>
  <c r="E87" i="3"/>
  <c r="F86" i="3"/>
  <c r="E86" i="3"/>
  <c r="F85" i="3"/>
  <c r="E85" i="3"/>
  <c r="F84" i="3"/>
  <c r="E84" i="3"/>
  <c r="F83" i="3"/>
  <c r="E83" i="3"/>
  <c r="F82" i="3"/>
  <c r="E82" i="3"/>
  <c r="F79" i="3"/>
  <c r="E79" i="3"/>
  <c r="F78" i="3"/>
  <c r="E78" i="3"/>
  <c r="F77" i="3"/>
  <c r="E77" i="3"/>
  <c r="F76" i="3"/>
  <c r="E76" i="3"/>
  <c r="F75" i="3"/>
  <c r="E75" i="3"/>
  <c r="F74" i="3"/>
  <c r="E74" i="3"/>
  <c r="F73" i="3"/>
  <c r="E73" i="3"/>
  <c r="F72" i="3"/>
  <c r="E72" i="3"/>
  <c r="F71" i="3"/>
  <c r="E71" i="3"/>
  <c r="F70" i="3"/>
  <c r="E70" i="3"/>
  <c r="F69" i="3"/>
  <c r="E69" i="3"/>
  <c r="F68" i="3"/>
  <c r="E68" i="3"/>
  <c r="F67" i="3"/>
  <c r="E67" i="3"/>
  <c r="F66" i="3"/>
  <c r="E66" i="3"/>
  <c r="F63" i="3"/>
  <c r="E63" i="3"/>
  <c r="F62" i="3"/>
  <c r="E62" i="3"/>
  <c r="F61" i="3"/>
  <c r="E61" i="3"/>
  <c r="F60" i="3"/>
  <c r="E60" i="3"/>
  <c r="F59" i="3"/>
  <c r="E59" i="3"/>
  <c r="F58" i="3"/>
  <c r="E58" i="3"/>
  <c r="F57" i="3"/>
  <c r="E57" i="3"/>
  <c r="F56" i="3"/>
  <c r="E56" i="3"/>
  <c r="F55" i="3"/>
  <c r="E55" i="3"/>
  <c r="F54" i="3"/>
  <c r="E54" i="3"/>
  <c r="F53" i="3"/>
  <c r="E53" i="3"/>
  <c r="F52" i="3"/>
  <c r="E52" i="3"/>
  <c r="F51" i="3"/>
  <c r="E51" i="3"/>
  <c r="F50" i="3"/>
  <c r="E50" i="3"/>
  <c r="F47" i="3"/>
  <c r="E47" i="3"/>
  <c r="F46" i="3"/>
  <c r="E46" i="3"/>
  <c r="F45" i="3"/>
  <c r="E45" i="3"/>
  <c r="F44" i="3"/>
  <c r="E44" i="3"/>
  <c r="F43" i="3"/>
  <c r="E43" i="3"/>
  <c r="F42" i="3"/>
  <c r="E42" i="3"/>
  <c r="F41" i="3"/>
  <c r="E41" i="3"/>
  <c r="F40" i="3"/>
  <c r="E40" i="3"/>
  <c r="F39" i="3"/>
  <c r="E39" i="3"/>
  <c r="F38" i="3"/>
  <c r="E38" i="3"/>
  <c r="F37" i="3"/>
  <c r="E37" i="3"/>
  <c r="F36" i="3"/>
  <c r="E36" i="3"/>
  <c r="F35" i="3"/>
  <c r="E35" i="3"/>
  <c r="F34" i="3"/>
  <c r="E34" i="3"/>
  <c r="F31" i="3"/>
  <c r="E31" i="3"/>
  <c r="F30" i="3"/>
  <c r="E30" i="3"/>
  <c r="F29" i="3"/>
  <c r="E29" i="3"/>
  <c r="F28" i="3"/>
  <c r="E28" i="3"/>
  <c r="F27" i="3"/>
  <c r="E27" i="3"/>
  <c r="F26" i="3"/>
  <c r="E26" i="3"/>
  <c r="F25" i="3"/>
  <c r="E25" i="3"/>
  <c r="F24" i="3"/>
  <c r="E24" i="3"/>
  <c r="F23" i="3"/>
  <c r="E23" i="3"/>
  <c r="F22" i="3"/>
  <c r="E22" i="3"/>
  <c r="F21" i="3"/>
  <c r="E21" i="3"/>
  <c r="F20" i="3"/>
  <c r="E20" i="3"/>
  <c r="F19" i="3"/>
  <c r="E19" i="3"/>
  <c r="F18" i="3"/>
  <c r="E18" i="3"/>
  <c r="E3" i="3"/>
  <c r="F3" i="3"/>
  <c r="E4" i="3"/>
  <c r="F4" i="3"/>
  <c r="E5" i="3"/>
  <c r="F5" i="3"/>
  <c r="E6" i="3"/>
  <c r="F6" i="3"/>
  <c r="E7" i="3"/>
  <c r="F7" i="3"/>
  <c r="E8" i="3"/>
  <c r="F8" i="3"/>
  <c r="E9" i="3"/>
  <c r="F9" i="3"/>
  <c r="E10" i="3"/>
  <c r="F10" i="3"/>
  <c r="E11" i="3"/>
  <c r="F11" i="3"/>
  <c r="E12" i="3"/>
  <c r="F12" i="3"/>
  <c r="E13" i="3"/>
  <c r="F13" i="3"/>
  <c r="E14" i="3"/>
  <c r="F14" i="3"/>
  <c r="E15" i="3"/>
  <c r="F15" i="3"/>
  <c r="F2" i="3"/>
  <c r="E2" i="3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2" i="1"/>
  <c r="U2" i="1" s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E339" i="2"/>
  <c r="G339" i="2" s="1"/>
  <c r="E340" i="2"/>
  <c r="G340" i="2" s="1"/>
  <c r="E341" i="2"/>
  <c r="G341" i="2" s="1"/>
  <c r="E342" i="2"/>
  <c r="G342" i="2" s="1"/>
  <c r="E343" i="2"/>
  <c r="G343" i="2" s="1"/>
  <c r="E344" i="2"/>
  <c r="G344" i="2" s="1"/>
  <c r="E345" i="2"/>
  <c r="G345" i="2" s="1"/>
  <c r="E346" i="2"/>
  <c r="G346" i="2" s="1"/>
  <c r="E347" i="2"/>
  <c r="G347" i="2" s="1"/>
  <c r="E348" i="2"/>
  <c r="G348" i="2" s="1"/>
  <c r="E349" i="2"/>
  <c r="G349" i="2" s="1"/>
  <c r="E350" i="2"/>
  <c r="G350" i="2" s="1"/>
  <c r="E351" i="2"/>
  <c r="G351" i="2" s="1"/>
  <c r="E352" i="2"/>
  <c r="G352" i="2" s="1"/>
  <c r="E353" i="2"/>
  <c r="G353" i="2" s="1"/>
  <c r="E354" i="2"/>
  <c r="G354" i="2" s="1"/>
  <c r="E355" i="2"/>
  <c r="G355" i="2" s="1"/>
  <c r="E356" i="2"/>
  <c r="G356" i="2" s="1"/>
  <c r="E357" i="2"/>
  <c r="G357" i="2" s="1"/>
  <c r="E358" i="2"/>
  <c r="G358" i="2" s="1"/>
  <c r="E359" i="2"/>
  <c r="G359" i="2" s="1"/>
  <c r="E360" i="2"/>
  <c r="G360" i="2" s="1"/>
  <c r="E361" i="2"/>
  <c r="G361" i="2" s="1"/>
  <c r="E362" i="2"/>
  <c r="G362" i="2" s="1"/>
  <c r="E363" i="2"/>
  <c r="G363" i="2" s="1"/>
  <c r="E364" i="2"/>
  <c r="G364" i="2" s="1"/>
  <c r="E365" i="2"/>
  <c r="G365" i="2" s="1"/>
  <c r="E366" i="2"/>
  <c r="G366" i="2" s="1"/>
  <c r="E367" i="2"/>
  <c r="G367" i="2" s="1"/>
  <c r="E368" i="2"/>
  <c r="G368" i="2" s="1"/>
  <c r="E369" i="2"/>
  <c r="G369" i="2" s="1"/>
  <c r="E370" i="2"/>
  <c r="G370" i="2" s="1"/>
  <c r="E371" i="2"/>
  <c r="G371" i="2" s="1"/>
  <c r="E372" i="2"/>
  <c r="G372" i="2" s="1"/>
  <c r="E373" i="2"/>
  <c r="G373" i="2" s="1"/>
  <c r="E374" i="2"/>
  <c r="G374" i="2" s="1"/>
  <c r="E375" i="2"/>
  <c r="G375" i="2" s="1"/>
  <c r="E376" i="2"/>
  <c r="G376" i="2" s="1"/>
  <c r="E377" i="2"/>
  <c r="G377" i="2" s="1"/>
  <c r="E378" i="2"/>
  <c r="G378" i="2" s="1"/>
  <c r="E379" i="2"/>
  <c r="G379" i="2" s="1"/>
  <c r="E380" i="2"/>
  <c r="G380" i="2" s="1"/>
  <c r="E381" i="2"/>
  <c r="G381" i="2" s="1"/>
  <c r="E382" i="2"/>
  <c r="G382" i="2" s="1"/>
  <c r="E383" i="2"/>
  <c r="G383" i="2" s="1"/>
  <c r="E384" i="2"/>
  <c r="G384" i="2" s="1"/>
  <c r="E385" i="2"/>
  <c r="G385" i="2" s="1"/>
  <c r="E386" i="2"/>
  <c r="G386" i="2" s="1"/>
  <c r="E387" i="2"/>
  <c r="G387" i="2" s="1"/>
  <c r="E388" i="2"/>
  <c r="G388" i="2" s="1"/>
  <c r="E389" i="2"/>
  <c r="G389" i="2" s="1"/>
  <c r="E390" i="2"/>
  <c r="G390" i="2" s="1"/>
  <c r="E391" i="2"/>
  <c r="G391" i="2" s="1"/>
  <c r="E392" i="2"/>
  <c r="G392" i="2" s="1"/>
  <c r="E393" i="2"/>
  <c r="G393" i="2" s="1"/>
  <c r="E394" i="2"/>
  <c r="G394" i="2" s="1"/>
  <c r="E395" i="2"/>
  <c r="G395" i="2" s="1"/>
  <c r="E396" i="2"/>
  <c r="G396" i="2" s="1"/>
  <c r="E397" i="2"/>
  <c r="G397" i="2" s="1"/>
  <c r="E398" i="2"/>
  <c r="G398" i="2" s="1"/>
  <c r="E261" i="2"/>
  <c r="G261" i="2" s="1"/>
  <c r="E399" i="2"/>
  <c r="G399" i="2" s="1"/>
  <c r="E262" i="2"/>
  <c r="G262" i="2" s="1"/>
  <c r="E263" i="2"/>
  <c r="G263" i="2" s="1"/>
  <c r="E264" i="2"/>
  <c r="G264" i="2" s="1"/>
  <c r="E265" i="2"/>
  <c r="G265" i="2" s="1"/>
  <c r="E266" i="2"/>
  <c r="G266" i="2" s="1"/>
  <c r="E267" i="2"/>
  <c r="G267" i="2" s="1"/>
  <c r="E268" i="2"/>
  <c r="G268" i="2" s="1"/>
  <c r="E269" i="2"/>
  <c r="G269" i="2" s="1"/>
  <c r="E270" i="2"/>
  <c r="G270" i="2" s="1"/>
  <c r="E271" i="2"/>
  <c r="G271" i="2" s="1"/>
  <c r="E272" i="2"/>
  <c r="G272" i="2" s="1"/>
  <c r="E273" i="2"/>
  <c r="G273" i="2" s="1"/>
  <c r="E274" i="2"/>
  <c r="G274" i="2" s="1"/>
  <c r="E275" i="2"/>
  <c r="G275" i="2" s="1"/>
  <c r="E276" i="2"/>
  <c r="G276" i="2" s="1"/>
  <c r="E277" i="2"/>
  <c r="G277" i="2" s="1"/>
  <c r="E278" i="2"/>
  <c r="G278" i="2" s="1"/>
  <c r="E279" i="2"/>
  <c r="G279" i="2" s="1"/>
  <c r="E280" i="2"/>
  <c r="G280" i="2" s="1"/>
  <c r="E281" i="2"/>
  <c r="G281" i="2" s="1"/>
  <c r="E282" i="2"/>
  <c r="G282" i="2" s="1"/>
  <c r="E283" i="2"/>
  <c r="G283" i="2" s="1"/>
  <c r="E284" i="2"/>
  <c r="G284" i="2" s="1"/>
  <c r="E285" i="2"/>
  <c r="G285" i="2" s="1"/>
  <c r="E286" i="2"/>
  <c r="G286" i="2" s="1"/>
  <c r="E287" i="2"/>
  <c r="G287" i="2" s="1"/>
  <c r="E288" i="2"/>
  <c r="G288" i="2" s="1"/>
  <c r="E289" i="2"/>
  <c r="G289" i="2" s="1"/>
  <c r="E290" i="2"/>
  <c r="G290" i="2" s="1"/>
  <c r="E291" i="2"/>
  <c r="G291" i="2" s="1"/>
  <c r="E292" i="2"/>
  <c r="G292" i="2" s="1"/>
  <c r="E293" i="2"/>
  <c r="G293" i="2" s="1"/>
  <c r="E294" i="2"/>
  <c r="G294" i="2" s="1"/>
  <c r="E295" i="2"/>
  <c r="G295" i="2" s="1"/>
  <c r="E296" i="2"/>
  <c r="G296" i="2" s="1"/>
  <c r="E297" i="2"/>
  <c r="G297" i="2" s="1"/>
  <c r="E298" i="2"/>
  <c r="G298" i="2" s="1"/>
  <c r="E299" i="2"/>
  <c r="G299" i="2" s="1"/>
  <c r="E300" i="2"/>
  <c r="G300" i="2" s="1"/>
  <c r="E301" i="2"/>
  <c r="G301" i="2" s="1"/>
  <c r="E302" i="2"/>
  <c r="G302" i="2" s="1"/>
  <c r="E303" i="2"/>
  <c r="G303" i="2" s="1"/>
  <c r="E304" i="2"/>
  <c r="G304" i="2" s="1"/>
  <c r="E305" i="2"/>
  <c r="G305" i="2" s="1"/>
  <c r="E306" i="2"/>
  <c r="G306" i="2" s="1"/>
  <c r="E307" i="2"/>
  <c r="G307" i="2" s="1"/>
  <c r="E308" i="2"/>
  <c r="G308" i="2" s="1"/>
  <c r="E309" i="2"/>
  <c r="G309" i="2" s="1"/>
  <c r="E310" i="2"/>
  <c r="G310" i="2" s="1"/>
  <c r="E311" i="2"/>
  <c r="G311" i="2" s="1"/>
  <c r="E312" i="2"/>
  <c r="G312" i="2" s="1"/>
  <c r="E313" i="2"/>
  <c r="G313" i="2" s="1"/>
  <c r="E314" i="2"/>
  <c r="G314" i="2" s="1"/>
  <c r="E315" i="2"/>
  <c r="G315" i="2" s="1"/>
  <c r="E316" i="2"/>
  <c r="G316" i="2" s="1"/>
  <c r="E317" i="2"/>
  <c r="G317" i="2" s="1"/>
  <c r="E318" i="2"/>
  <c r="G318" i="2" s="1"/>
  <c r="E319" i="2"/>
  <c r="G319" i="2" s="1"/>
  <c r="E320" i="2"/>
  <c r="G320" i="2" s="1"/>
  <c r="E321" i="2"/>
  <c r="G321" i="2" s="1"/>
  <c r="E322" i="2"/>
  <c r="G322" i="2" s="1"/>
  <c r="E323" i="2"/>
  <c r="G323" i="2" s="1"/>
  <c r="E324" i="2"/>
  <c r="G324" i="2" s="1"/>
  <c r="E325" i="2"/>
  <c r="G325" i="2" s="1"/>
  <c r="E326" i="2"/>
  <c r="G326" i="2" s="1"/>
  <c r="E327" i="2"/>
  <c r="G327" i="2" s="1"/>
  <c r="E328" i="2"/>
  <c r="G328" i="2" s="1"/>
  <c r="E329" i="2"/>
  <c r="G329" i="2" s="1"/>
  <c r="E330" i="2"/>
  <c r="G330" i="2" s="1"/>
  <c r="E331" i="2"/>
  <c r="G331" i="2" s="1"/>
  <c r="E332" i="2"/>
  <c r="G332" i="2" s="1"/>
  <c r="E333" i="2"/>
  <c r="G333" i="2" s="1"/>
  <c r="E334" i="2"/>
  <c r="G334" i="2" s="1"/>
  <c r="E335" i="2"/>
  <c r="G335" i="2" s="1"/>
  <c r="E336" i="2"/>
  <c r="G336" i="2" s="1"/>
  <c r="E337" i="2"/>
  <c r="G337" i="2" s="1"/>
  <c r="E184" i="2"/>
  <c r="G184" i="2" s="1"/>
  <c r="E185" i="2"/>
  <c r="G185" i="2" s="1"/>
  <c r="E186" i="2"/>
  <c r="G186" i="2" s="1"/>
  <c r="E187" i="2"/>
  <c r="G187" i="2" s="1"/>
  <c r="E188" i="2"/>
  <c r="G188" i="2" s="1"/>
  <c r="E189" i="2"/>
  <c r="G189" i="2" s="1"/>
  <c r="E190" i="2"/>
  <c r="G190" i="2" s="1"/>
  <c r="E191" i="2"/>
  <c r="G191" i="2" s="1"/>
  <c r="E192" i="2"/>
  <c r="G192" i="2" s="1"/>
  <c r="E193" i="2"/>
  <c r="G193" i="2" s="1"/>
  <c r="E194" i="2"/>
  <c r="G194" i="2" s="1"/>
  <c r="E195" i="2"/>
  <c r="G195" i="2" s="1"/>
  <c r="E196" i="2"/>
  <c r="G196" i="2" s="1"/>
  <c r="E197" i="2"/>
  <c r="G197" i="2" s="1"/>
  <c r="E198" i="2"/>
  <c r="G198" i="2" s="1"/>
  <c r="E199" i="2"/>
  <c r="G199" i="2" s="1"/>
  <c r="E200" i="2"/>
  <c r="G200" i="2" s="1"/>
  <c r="E201" i="2"/>
  <c r="G201" i="2" s="1"/>
  <c r="E202" i="2"/>
  <c r="G202" i="2" s="1"/>
  <c r="E203" i="2"/>
  <c r="G203" i="2" s="1"/>
  <c r="E204" i="2"/>
  <c r="G204" i="2" s="1"/>
  <c r="E205" i="2"/>
  <c r="G205" i="2" s="1"/>
  <c r="E206" i="2"/>
  <c r="G206" i="2" s="1"/>
  <c r="E207" i="2"/>
  <c r="G207" i="2" s="1"/>
  <c r="E208" i="2"/>
  <c r="G208" i="2" s="1"/>
  <c r="E209" i="2"/>
  <c r="G209" i="2" s="1"/>
  <c r="E210" i="2"/>
  <c r="G210" i="2" s="1"/>
  <c r="E211" i="2"/>
  <c r="G211" i="2" s="1"/>
  <c r="E212" i="2"/>
  <c r="G212" i="2" s="1"/>
  <c r="E213" i="2"/>
  <c r="G213" i="2" s="1"/>
  <c r="E214" i="2"/>
  <c r="G214" i="2" s="1"/>
  <c r="E215" i="2"/>
  <c r="G215" i="2" s="1"/>
  <c r="E216" i="2"/>
  <c r="G216" i="2" s="1"/>
  <c r="E217" i="2"/>
  <c r="G217" i="2" s="1"/>
  <c r="E218" i="2"/>
  <c r="G218" i="2" s="1"/>
  <c r="E219" i="2"/>
  <c r="G219" i="2" s="1"/>
  <c r="E220" i="2"/>
  <c r="G220" i="2" s="1"/>
  <c r="E221" i="2"/>
  <c r="G221" i="2" s="1"/>
  <c r="E222" i="2"/>
  <c r="G222" i="2" s="1"/>
  <c r="E223" i="2"/>
  <c r="G223" i="2" s="1"/>
  <c r="E224" i="2"/>
  <c r="G224" i="2" s="1"/>
  <c r="E225" i="2"/>
  <c r="G225" i="2" s="1"/>
  <c r="E226" i="2"/>
  <c r="G226" i="2" s="1"/>
  <c r="E227" i="2"/>
  <c r="G227" i="2" s="1"/>
  <c r="E228" i="2"/>
  <c r="G228" i="2" s="1"/>
  <c r="E229" i="2"/>
  <c r="G229" i="2" s="1"/>
  <c r="E230" i="2"/>
  <c r="G230" i="2" s="1"/>
  <c r="E231" i="2"/>
  <c r="G231" i="2" s="1"/>
  <c r="E232" i="2"/>
  <c r="G232" i="2" s="1"/>
  <c r="E233" i="2"/>
  <c r="G233" i="2" s="1"/>
  <c r="E234" i="2"/>
  <c r="G234" i="2" s="1"/>
  <c r="E235" i="2"/>
  <c r="G235" i="2" s="1"/>
  <c r="E236" i="2"/>
  <c r="G236" i="2" s="1"/>
  <c r="E237" i="2"/>
  <c r="G237" i="2" s="1"/>
  <c r="E238" i="2"/>
  <c r="G238" i="2" s="1"/>
  <c r="E239" i="2"/>
  <c r="G239" i="2" s="1"/>
  <c r="E240" i="2"/>
  <c r="G240" i="2" s="1"/>
  <c r="E241" i="2"/>
  <c r="G241" i="2" s="1"/>
  <c r="E242" i="2"/>
  <c r="G242" i="2" s="1"/>
  <c r="E243" i="2"/>
  <c r="G243" i="2" s="1"/>
  <c r="E244" i="2"/>
  <c r="G244" i="2" s="1"/>
  <c r="E245" i="2"/>
  <c r="G245" i="2" s="1"/>
  <c r="E246" i="2"/>
  <c r="G246" i="2" s="1"/>
  <c r="E247" i="2"/>
  <c r="G247" i="2" s="1"/>
  <c r="E248" i="2"/>
  <c r="G248" i="2" s="1"/>
  <c r="E249" i="2"/>
  <c r="G249" i="2" s="1"/>
  <c r="E250" i="2"/>
  <c r="G250" i="2" s="1"/>
  <c r="E251" i="2"/>
  <c r="G251" i="2" s="1"/>
  <c r="E252" i="2"/>
  <c r="G252" i="2" s="1"/>
  <c r="E253" i="2"/>
  <c r="G253" i="2" s="1"/>
  <c r="E254" i="2"/>
  <c r="G254" i="2" s="1"/>
  <c r="E255" i="2"/>
  <c r="G255" i="2" s="1"/>
  <c r="E256" i="2"/>
  <c r="G256" i="2" s="1"/>
  <c r="E257" i="2"/>
  <c r="G257" i="2" s="1"/>
  <c r="E258" i="2"/>
  <c r="G258" i="2" s="1"/>
  <c r="E259" i="2"/>
  <c r="G259" i="2" s="1"/>
  <c r="E260" i="2"/>
  <c r="G260" i="2" s="1"/>
  <c r="E107" i="2"/>
  <c r="G107" i="2" s="1"/>
  <c r="E108" i="2"/>
  <c r="G108" i="2" s="1"/>
  <c r="E109" i="2"/>
  <c r="G109" i="2" s="1"/>
  <c r="E110" i="2"/>
  <c r="G110" i="2" s="1"/>
  <c r="E111" i="2"/>
  <c r="G111" i="2" s="1"/>
  <c r="E112" i="2"/>
  <c r="G112" i="2" s="1"/>
  <c r="E113" i="2"/>
  <c r="G113" i="2" s="1"/>
  <c r="E114" i="2"/>
  <c r="G114" i="2" s="1"/>
  <c r="E115" i="2"/>
  <c r="G115" i="2" s="1"/>
  <c r="E116" i="2"/>
  <c r="G116" i="2" s="1"/>
  <c r="E117" i="2"/>
  <c r="G117" i="2" s="1"/>
  <c r="E118" i="2"/>
  <c r="G118" i="2" s="1"/>
  <c r="E119" i="2"/>
  <c r="G119" i="2" s="1"/>
  <c r="E120" i="2"/>
  <c r="G120" i="2" s="1"/>
  <c r="E121" i="2"/>
  <c r="G121" i="2" s="1"/>
  <c r="E122" i="2"/>
  <c r="G122" i="2" s="1"/>
  <c r="E123" i="2"/>
  <c r="G123" i="2" s="1"/>
  <c r="E124" i="2"/>
  <c r="G124" i="2" s="1"/>
  <c r="E125" i="2"/>
  <c r="G125" i="2" s="1"/>
  <c r="E126" i="2"/>
  <c r="G126" i="2" s="1"/>
  <c r="E127" i="2"/>
  <c r="G127" i="2" s="1"/>
  <c r="E128" i="2"/>
  <c r="G128" i="2" s="1"/>
  <c r="E129" i="2"/>
  <c r="G129" i="2" s="1"/>
  <c r="E130" i="2"/>
  <c r="G130" i="2" s="1"/>
  <c r="E131" i="2"/>
  <c r="G131" i="2" s="1"/>
  <c r="E132" i="2"/>
  <c r="G132" i="2" s="1"/>
  <c r="E133" i="2"/>
  <c r="G133" i="2" s="1"/>
  <c r="E134" i="2"/>
  <c r="G134" i="2" s="1"/>
  <c r="E135" i="2"/>
  <c r="G135" i="2" s="1"/>
  <c r="E136" i="2"/>
  <c r="G136" i="2" s="1"/>
  <c r="E137" i="2"/>
  <c r="G137" i="2" s="1"/>
  <c r="E138" i="2"/>
  <c r="G138" i="2" s="1"/>
  <c r="E139" i="2"/>
  <c r="G139" i="2" s="1"/>
  <c r="E140" i="2"/>
  <c r="G140" i="2" s="1"/>
  <c r="E141" i="2"/>
  <c r="G141" i="2" s="1"/>
  <c r="E142" i="2"/>
  <c r="G142" i="2" s="1"/>
  <c r="E143" i="2"/>
  <c r="G143" i="2" s="1"/>
  <c r="E144" i="2"/>
  <c r="G144" i="2" s="1"/>
  <c r="E145" i="2"/>
  <c r="G145" i="2" s="1"/>
  <c r="E146" i="2"/>
  <c r="G146" i="2" s="1"/>
  <c r="E147" i="2"/>
  <c r="G147" i="2" s="1"/>
  <c r="E148" i="2"/>
  <c r="G148" i="2" s="1"/>
  <c r="E149" i="2"/>
  <c r="G149" i="2" s="1"/>
  <c r="E150" i="2"/>
  <c r="G150" i="2" s="1"/>
  <c r="E151" i="2"/>
  <c r="G151" i="2" s="1"/>
  <c r="E152" i="2"/>
  <c r="G152" i="2" s="1"/>
  <c r="E153" i="2"/>
  <c r="G153" i="2" s="1"/>
  <c r="E154" i="2"/>
  <c r="G154" i="2" s="1"/>
  <c r="E155" i="2"/>
  <c r="G155" i="2" s="1"/>
  <c r="E156" i="2"/>
  <c r="G156" i="2" s="1"/>
  <c r="E157" i="2"/>
  <c r="G157" i="2" s="1"/>
  <c r="E158" i="2"/>
  <c r="G158" i="2" s="1"/>
  <c r="E159" i="2"/>
  <c r="G159" i="2" s="1"/>
  <c r="E160" i="2"/>
  <c r="G160" i="2" s="1"/>
  <c r="E161" i="2"/>
  <c r="G161" i="2" s="1"/>
  <c r="E162" i="2"/>
  <c r="G162" i="2" s="1"/>
  <c r="E163" i="2"/>
  <c r="G163" i="2" s="1"/>
  <c r="E164" i="2"/>
  <c r="G164" i="2" s="1"/>
  <c r="E165" i="2"/>
  <c r="G165" i="2" s="1"/>
  <c r="E166" i="2"/>
  <c r="G166" i="2" s="1"/>
  <c r="E167" i="2"/>
  <c r="G167" i="2" s="1"/>
  <c r="E168" i="2"/>
  <c r="G168" i="2" s="1"/>
  <c r="E169" i="2"/>
  <c r="G169" i="2" s="1"/>
  <c r="E170" i="2"/>
  <c r="G170" i="2" s="1"/>
  <c r="E171" i="2"/>
  <c r="G171" i="2" s="1"/>
  <c r="E172" i="2"/>
  <c r="G172" i="2" s="1"/>
  <c r="E173" i="2"/>
  <c r="G173" i="2" s="1"/>
  <c r="E174" i="2"/>
  <c r="G174" i="2" s="1"/>
  <c r="E175" i="2"/>
  <c r="G175" i="2" s="1"/>
  <c r="E176" i="2"/>
  <c r="G176" i="2" s="1"/>
  <c r="E177" i="2"/>
  <c r="G177" i="2" s="1"/>
  <c r="E178" i="2"/>
  <c r="G178" i="2" s="1"/>
  <c r="E179" i="2"/>
  <c r="G179" i="2" s="1"/>
  <c r="E180" i="2"/>
  <c r="G180" i="2" s="1"/>
  <c r="E181" i="2"/>
  <c r="G181" i="2" s="1"/>
  <c r="E182" i="2"/>
  <c r="G182" i="2" s="1"/>
  <c r="E183" i="2"/>
  <c r="G183" i="2" s="1"/>
  <c r="E30" i="2"/>
  <c r="G30" i="2" s="1"/>
  <c r="E31" i="2"/>
  <c r="G31" i="2" s="1"/>
  <c r="E32" i="2"/>
  <c r="G32" i="2" s="1"/>
  <c r="E33" i="2"/>
  <c r="G33" i="2" s="1"/>
  <c r="E34" i="2"/>
  <c r="G34" i="2" s="1"/>
  <c r="E35" i="2"/>
  <c r="G35" i="2" s="1"/>
  <c r="E36" i="2"/>
  <c r="G36" i="2" s="1"/>
  <c r="E37" i="2"/>
  <c r="G37" i="2" s="1"/>
  <c r="E38" i="2"/>
  <c r="G38" i="2" s="1"/>
  <c r="E39" i="2"/>
  <c r="G39" i="2" s="1"/>
  <c r="E40" i="2"/>
  <c r="G40" i="2" s="1"/>
  <c r="E41" i="2"/>
  <c r="G41" i="2" s="1"/>
  <c r="E42" i="2"/>
  <c r="G42" i="2" s="1"/>
  <c r="E43" i="2"/>
  <c r="G43" i="2" s="1"/>
  <c r="E44" i="2"/>
  <c r="G44" i="2" s="1"/>
  <c r="E45" i="2"/>
  <c r="G45" i="2" s="1"/>
  <c r="E46" i="2"/>
  <c r="G46" i="2" s="1"/>
  <c r="E47" i="2"/>
  <c r="G47" i="2" s="1"/>
  <c r="E48" i="2"/>
  <c r="G48" i="2" s="1"/>
  <c r="E49" i="2"/>
  <c r="G49" i="2" s="1"/>
  <c r="E50" i="2"/>
  <c r="G50" i="2" s="1"/>
  <c r="E51" i="2"/>
  <c r="G51" i="2" s="1"/>
  <c r="E52" i="2"/>
  <c r="G52" i="2" s="1"/>
  <c r="E53" i="2"/>
  <c r="G53" i="2" s="1"/>
  <c r="E54" i="2"/>
  <c r="G54" i="2" s="1"/>
  <c r="E55" i="2"/>
  <c r="G55" i="2" s="1"/>
  <c r="E56" i="2"/>
  <c r="G56" i="2" s="1"/>
  <c r="E57" i="2"/>
  <c r="G57" i="2" s="1"/>
  <c r="E58" i="2"/>
  <c r="G58" i="2" s="1"/>
  <c r="E59" i="2"/>
  <c r="G59" i="2" s="1"/>
  <c r="E60" i="2"/>
  <c r="G60" i="2" s="1"/>
  <c r="E61" i="2"/>
  <c r="G61" i="2" s="1"/>
  <c r="E62" i="2"/>
  <c r="G62" i="2" s="1"/>
  <c r="E63" i="2"/>
  <c r="G63" i="2" s="1"/>
  <c r="E64" i="2"/>
  <c r="G64" i="2" s="1"/>
  <c r="E65" i="2"/>
  <c r="G65" i="2" s="1"/>
  <c r="E66" i="2"/>
  <c r="G66" i="2" s="1"/>
  <c r="E67" i="2"/>
  <c r="G67" i="2" s="1"/>
  <c r="E68" i="2"/>
  <c r="G68" i="2" s="1"/>
  <c r="E69" i="2"/>
  <c r="G69" i="2" s="1"/>
  <c r="E70" i="2"/>
  <c r="G70" i="2" s="1"/>
  <c r="E71" i="2"/>
  <c r="G71" i="2" s="1"/>
  <c r="E72" i="2"/>
  <c r="G72" i="2" s="1"/>
  <c r="E73" i="2"/>
  <c r="G73" i="2" s="1"/>
  <c r="E74" i="2"/>
  <c r="G74" i="2" s="1"/>
  <c r="E75" i="2"/>
  <c r="G75" i="2" s="1"/>
  <c r="E76" i="2"/>
  <c r="G76" i="2" s="1"/>
  <c r="E77" i="2"/>
  <c r="G77" i="2" s="1"/>
  <c r="E78" i="2"/>
  <c r="G78" i="2" s="1"/>
  <c r="E79" i="2"/>
  <c r="G79" i="2" s="1"/>
  <c r="E80" i="2"/>
  <c r="G80" i="2" s="1"/>
  <c r="E81" i="2"/>
  <c r="G81" i="2" s="1"/>
  <c r="E82" i="2"/>
  <c r="G82" i="2" s="1"/>
  <c r="E83" i="2"/>
  <c r="G83" i="2" s="1"/>
  <c r="E84" i="2"/>
  <c r="G84" i="2" s="1"/>
  <c r="E85" i="2"/>
  <c r="G85" i="2" s="1"/>
  <c r="E86" i="2"/>
  <c r="G86" i="2" s="1"/>
  <c r="E87" i="2"/>
  <c r="G87" i="2" s="1"/>
  <c r="E88" i="2"/>
  <c r="G88" i="2" s="1"/>
  <c r="E89" i="2"/>
  <c r="G89" i="2" s="1"/>
  <c r="E90" i="2"/>
  <c r="G90" i="2" s="1"/>
  <c r="E91" i="2"/>
  <c r="G91" i="2" s="1"/>
  <c r="E92" i="2"/>
  <c r="G92" i="2" s="1"/>
  <c r="E93" i="2"/>
  <c r="G93" i="2" s="1"/>
  <c r="E94" i="2"/>
  <c r="G94" i="2" s="1"/>
  <c r="E95" i="2"/>
  <c r="G95" i="2" s="1"/>
  <c r="E96" i="2"/>
  <c r="G96" i="2" s="1"/>
  <c r="E97" i="2"/>
  <c r="G97" i="2" s="1"/>
  <c r="E98" i="2"/>
  <c r="G98" i="2" s="1"/>
  <c r="E99" i="2"/>
  <c r="G99" i="2" s="1"/>
  <c r="E100" i="2"/>
  <c r="G100" i="2" s="1"/>
  <c r="E101" i="2"/>
  <c r="G101" i="2" s="1"/>
  <c r="E102" i="2"/>
  <c r="G102" i="2" s="1"/>
  <c r="E103" i="2"/>
  <c r="G103" i="2" s="1"/>
  <c r="E104" i="2"/>
  <c r="G104" i="2" s="1"/>
  <c r="E105" i="2"/>
  <c r="G105" i="2" s="1"/>
  <c r="E106" i="2"/>
  <c r="G106" i="2" s="1"/>
  <c r="E940" i="2"/>
  <c r="G940" i="2" s="1"/>
  <c r="E941" i="2"/>
  <c r="G941" i="2" s="1"/>
  <c r="E942" i="2"/>
  <c r="G942" i="2" s="1"/>
  <c r="E943" i="2"/>
  <c r="G943" i="2" s="1"/>
  <c r="E944" i="2"/>
  <c r="G944" i="2" s="1"/>
  <c r="E945" i="2"/>
  <c r="G945" i="2" s="1"/>
  <c r="E946" i="2"/>
  <c r="G946" i="2" s="1"/>
  <c r="E947" i="2"/>
  <c r="G947" i="2" s="1"/>
  <c r="E948" i="2"/>
  <c r="G948" i="2" s="1"/>
  <c r="E949" i="2"/>
  <c r="G949" i="2" s="1"/>
  <c r="E950" i="2"/>
  <c r="G950" i="2" s="1"/>
  <c r="E951" i="2"/>
  <c r="G951" i="2" s="1"/>
  <c r="E952" i="2"/>
  <c r="G952" i="2" s="1"/>
  <c r="E953" i="2"/>
  <c r="G953" i="2" s="1"/>
  <c r="E954" i="2"/>
  <c r="G954" i="2" s="1"/>
  <c r="E955" i="2"/>
  <c r="G955" i="2" s="1"/>
  <c r="E956" i="2"/>
  <c r="G956" i="2" s="1"/>
  <c r="E957" i="2"/>
  <c r="G957" i="2" s="1"/>
  <c r="E958" i="2"/>
  <c r="G958" i="2" s="1"/>
  <c r="E959" i="2"/>
  <c r="G959" i="2" s="1"/>
  <c r="E960" i="2"/>
  <c r="G960" i="2" s="1"/>
  <c r="E961" i="2"/>
  <c r="G961" i="2" s="1"/>
  <c r="E962" i="2"/>
  <c r="G962" i="2" s="1"/>
  <c r="E963" i="2"/>
  <c r="G963" i="2" s="1"/>
  <c r="E964" i="2"/>
  <c r="G964" i="2" s="1"/>
  <c r="E965" i="2"/>
  <c r="G965" i="2" s="1"/>
  <c r="E966" i="2"/>
  <c r="G966" i="2" s="1"/>
  <c r="E967" i="2"/>
  <c r="G967" i="2" s="1"/>
  <c r="E968" i="2"/>
  <c r="G968" i="2" s="1"/>
  <c r="E969" i="2"/>
  <c r="G969" i="2" s="1"/>
  <c r="E970" i="2"/>
  <c r="G970" i="2" s="1"/>
  <c r="E971" i="2"/>
  <c r="G971" i="2" s="1"/>
  <c r="E972" i="2"/>
  <c r="G972" i="2" s="1"/>
  <c r="E973" i="2"/>
  <c r="G973" i="2" s="1"/>
  <c r="E974" i="2"/>
  <c r="G974" i="2" s="1"/>
  <c r="E975" i="2"/>
  <c r="G975" i="2" s="1"/>
  <c r="E976" i="2"/>
  <c r="G976" i="2" s="1"/>
  <c r="E977" i="2"/>
  <c r="G977" i="2" s="1"/>
  <c r="E978" i="2"/>
  <c r="G978" i="2" s="1"/>
  <c r="E979" i="2"/>
  <c r="G979" i="2" s="1"/>
  <c r="E980" i="2"/>
  <c r="G980" i="2" s="1"/>
  <c r="E981" i="2"/>
  <c r="G981" i="2" s="1"/>
  <c r="E982" i="2"/>
  <c r="G982" i="2" s="1"/>
  <c r="E983" i="2"/>
  <c r="G983" i="2" s="1"/>
  <c r="E984" i="2"/>
  <c r="G984" i="2" s="1"/>
  <c r="E985" i="2"/>
  <c r="G985" i="2" s="1"/>
  <c r="E986" i="2"/>
  <c r="G986" i="2" s="1"/>
  <c r="E987" i="2"/>
  <c r="G987" i="2" s="1"/>
  <c r="E988" i="2"/>
  <c r="G988" i="2" s="1"/>
  <c r="E989" i="2"/>
  <c r="G989" i="2" s="1"/>
  <c r="E990" i="2"/>
  <c r="G990" i="2" s="1"/>
  <c r="E991" i="2"/>
  <c r="G991" i="2" s="1"/>
  <c r="E992" i="2"/>
  <c r="G992" i="2" s="1"/>
  <c r="E993" i="2"/>
  <c r="G993" i="2" s="1"/>
  <c r="E994" i="2"/>
  <c r="G994" i="2" s="1"/>
  <c r="E995" i="2"/>
  <c r="G995" i="2" s="1"/>
  <c r="E996" i="2"/>
  <c r="G996" i="2" s="1"/>
  <c r="E997" i="2"/>
  <c r="G997" i="2" s="1"/>
  <c r="E998" i="2"/>
  <c r="G998" i="2" s="1"/>
  <c r="E999" i="2"/>
  <c r="G999" i="2" s="1"/>
  <c r="E1000" i="2"/>
  <c r="G1000" i="2" s="1"/>
  <c r="E1001" i="2"/>
  <c r="G1001" i="2" s="1"/>
  <c r="E1002" i="2"/>
  <c r="G1002" i="2" s="1"/>
  <c r="E1003" i="2"/>
  <c r="G1003" i="2" s="1"/>
  <c r="E1004" i="2"/>
  <c r="G1004" i="2" s="1"/>
  <c r="E1005" i="2"/>
  <c r="G1005" i="2" s="1"/>
  <c r="E1006" i="2"/>
  <c r="G1006" i="2" s="1"/>
  <c r="E1007" i="2"/>
  <c r="G1007" i="2" s="1"/>
  <c r="E1008" i="2"/>
  <c r="G1008" i="2" s="1"/>
  <c r="E1009" i="2"/>
  <c r="G1009" i="2" s="1"/>
  <c r="E1010" i="2"/>
  <c r="G1010" i="2" s="1"/>
  <c r="E1011" i="2"/>
  <c r="G1011" i="2" s="1"/>
  <c r="E1012" i="2"/>
  <c r="G1012" i="2" s="1"/>
  <c r="E1013" i="2"/>
  <c r="G1013" i="2" s="1"/>
  <c r="E1014" i="2"/>
  <c r="G1014" i="2" s="1"/>
  <c r="E1015" i="2"/>
  <c r="G1015" i="2" s="1"/>
  <c r="E863" i="2"/>
  <c r="G863" i="2" s="1"/>
  <c r="E864" i="2"/>
  <c r="G864" i="2" s="1"/>
  <c r="E865" i="2"/>
  <c r="G865" i="2" s="1"/>
  <c r="E1016" i="2"/>
  <c r="G1016" i="2" s="1"/>
  <c r="E866" i="2"/>
  <c r="G866" i="2" s="1"/>
  <c r="E867" i="2"/>
  <c r="G867" i="2" s="1"/>
  <c r="E868" i="2"/>
  <c r="G868" i="2" s="1"/>
  <c r="E869" i="2"/>
  <c r="G869" i="2" s="1"/>
  <c r="E870" i="2"/>
  <c r="G870" i="2" s="1"/>
  <c r="E871" i="2"/>
  <c r="G871" i="2" s="1"/>
  <c r="E872" i="2"/>
  <c r="G872" i="2" s="1"/>
  <c r="E873" i="2"/>
  <c r="G873" i="2" s="1"/>
  <c r="E874" i="2"/>
  <c r="G874" i="2" s="1"/>
  <c r="E875" i="2"/>
  <c r="G875" i="2" s="1"/>
  <c r="E876" i="2"/>
  <c r="G876" i="2" s="1"/>
  <c r="E877" i="2"/>
  <c r="G877" i="2" s="1"/>
  <c r="E878" i="2"/>
  <c r="G878" i="2" s="1"/>
  <c r="E879" i="2"/>
  <c r="G879" i="2" s="1"/>
  <c r="E880" i="2"/>
  <c r="G880" i="2" s="1"/>
  <c r="E881" i="2"/>
  <c r="G881" i="2" s="1"/>
  <c r="E882" i="2"/>
  <c r="G882" i="2" s="1"/>
  <c r="E883" i="2"/>
  <c r="G883" i="2" s="1"/>
  <c r="E884" i="2"/>
  <c r="G884" i="2" s="1"/>
  <c r="E885" i="2"/>
  <c r="G885" i="2" s="1"/>
  <c r="E886" i="2"/>
  <c r="G886" i="2" s="1"/>
  <c r="E887" i="2"/>
  <c r="G887" i="2" s="1"/>
  <c r="E888" i="2"/>
  <c r="G888" i="2" s="1"/>
  <c r="E889" i="2"/>
  <c r="G889" i="2" s="1"/>
  <c r="E890" i="2"/>
  <c r="G890" i="2" s="1"/>
  <c r="E891" i="2"/>
  <c r="G891" i="2" s="1"/>
  <c r="E892" i="2"/>
  <c r="G892" i="2" s="1"/>
  <c r="E893" i="2"/>
  <c r="G893" i="2" s="1"/>
  <c r="E894" i="2"/>
  <c r="G894" i="2" s="1"/>
  <c r="E895" i="2"/>
  <c r="G895" i="2" s="1"/>
  <c r="E896" i="2"/>
  <c r="G896" i="2" s="1"/>
  <c r="E897" i="2"/>
  <c r="G897" i="2" s="1"/>
  <c r="E898" i="2"/>
  <c r="G898" i="2" s="1"/>
  <c r="E899" i="2"/>
  <c r="G899" i="2" s="1"/>
  <c r="E900" i="2"/>
  <c r="G900" i="2" s="1"/>
  <c r="E901" i="2"/>
  <c r="G901" i="2" s="1"/>
  <c r="E902" i="2"/>
  <c r="G902" i="2" s="1"/>
  <c r="E903" i="2"/>
  <c r="G903" i="2" s="1"/>
  <c r="E904" i="2"/>
  <c r="G904" i="2" s="1"/>
  <c r="E905" i="2"/>
  <c r="G905" i="2" s="1"/>
  <c r="E906" i="2"/>
  <c r="G906" i="2" s="1"/>
  <c r="E907" i="2"/>
  <c r="G907" i="2" s="1"/>
  <c r="E908" i="2"/>
  <c r="G908" i="2" s="1"/>
  <c r="E909" i="2"/>
  <c r="G909" i="2" s="1"/>
  <c r="E910" i="2"/>
  <c r="G910" i="2" s="1"/>
  <c r="E911" i="2"/>
  <c r="G911" i="2" s="1"/>
  <c r="E912" i="2"/>
  <c r="G912" i="2" s="1"/>
  <c r="E913" i="2"/>
  <c r="G913" i="2" s="1"/>
  <c r="E914" i="2"/>
  <c r="G914" i="2" s="1"/>
  <c r="E915" i="2"/>
  <c r="G915" i="2" s="1"/>
  <c r="E916" i="2"/>
  <c r="G916" i="2" s="1"/>
  <c r="E917" i="2"/>
  <c r="G917" i="2" s="1"/>
  <c r="E918" i="2"/>
  <c r="G918" i="2" s="1"/>
  <c r="E919" i="2"/>
  <c r="G919" i="2" s="1"/>
  <c r="E920" i="2"/>
  <c r="G920" i="2" s="1"/>
  <c r="E921" i="2"/>
  <c r="G921" i="2" s="1"/>
  <c r="E922" i="2"/>
  <c r="G922" i="2" s="1"/>
  <c r="E923" i="2"/>
  <c r="G923" i="2" s="1"/>
  <c r="E924" i="2"/>
  <c r="G924" i="2" s="1"/>
  <c r="E925" i="2"/>
  <c r="G925" i="2" s="1"/>
  <c r="E926" i="2"/>
  <c r="G926" i="2" s="1"/>
  <c r="E927" i="2"/>
  <c r="G927" i="2" s="1"/>
  <c r="E928" i="2"/>
  <c r="G928" i="2" s="1"/>
  <c r="E929" i="2"/>
  <c r="G929" i="2" s="1"/>
  <c r="E930" i="2"/>
  <c r="G930" i="2" s="1"/>
  <c r="E931" i="2"/>
  <c r="G931" i="2" s="1"/>
  <c r="E932" i="2"/>
  <c r="G932" i="2" s="1"/>
  <c r="E933" i="2"/>
  <c r="G933" i="2" s="1"/>
  <c r="E934" i="2"/>
  <c r="G934" i="2" s="1"/>
  <c r="E935" i="2"/>
  <c r="G935" i="2" s="1"/>
  <c r="E936" i="2"/>
  <c r="G936" i="2" s="1"/>
  <c r="E937" i="2"/>
  <c r="G937" i="2" s="1"/>
  <c r="E938" i="2"/>
  <c r="G938" i="2" s="1"/>
  <c r="E786" i="2"/>
  <c r="G786" i="2" s="1"/>
  <c r="E787" i="2"/>
  <c r="G787" i="2" s="1"/>
  <c r="E788" i="2"/>
  <c r="G788" i="2" s="1"/>
  <c r="E939" i="2"/>
  <c r="G939" i="2" s="1"/>
  <c r="E789" i="2"/>
  <c r="G789" i="2" s="1"/>
  <c r="E790" i="2"/>
  <c r="G790" i="2" s="1"/>
  <c r="E791" i="2"/>
  <c r="G791" i="2" s="1"/>
  <c r="E792" i="2"/>
  <c r="G792" i="2" s="1"/>
  <c r="E793" i="2"/>
  <c r="G793" i="2" s="1"/>
  <c r="E794" i="2"/>
  <c r="G794" i="2" s="1"/>
  <c r="E795" i="2"/>
  <c r="G795" i="2" s="1"/>
  <c r="E796" i="2"/>
  <c r="G796" i="2" s="1"/>
  <c r="E797" i="2"/>
  <c r="G797" i="2" s="1"/>
  <c r="E798" i="2"/>
  <c r="G798" i="2" s="1"/>
  <c r="E799" i="2"/>
  <c r="G799" i="2" s="1"/>
  <c r="E800" i="2"/>
  <c r="G800" i="2" s="1"/>
  <c r="E801" i="2"/>
  <c r="G801" i="2" s="1"/>
  <c r="E802" i="2"/>
  <c r="G802" i="2" s="1"/>
  <c r="E803" i="2"/>
  <c r="G803" i="2" s="1"/>
  <c r="E804" i="2"/>
  <c r="G804" i="2" s="1"/>
  <c r="E805" i="2"/>
  <c r="G805" i="2" s="1"/>
  <c r="E806" i="2"/>
  <c r="G806" i="2" s="1"/>
  <c r="E807" i="2"/>
  <c r="G807" i="2" s="1"/>
  <c r="E808" i="2"/>
  <c r="G808" i="2" s="1"/>
  <c r="E809" i="2"/>
  <c r="G809" i="2" s="1"/>
  <c r="E810" i="2"/>
  <c r="G810" i="2" s="1"/>
  <c r="E811" i="2"/>
  <c r="G811" i="2" s="1"/>
  <c r="E812" i="2"/>
  <c r="G812" i="2" s="1"/>
  <c r="E813" i="2"/>
  <c r="G813" i="2" s="1"/>
  <c r="E814" i="2"/>
  <c r="G814" i="2" s="1"/>
  <c r="E815" i="2"/>
  <c r="G815" i="2" s="1"/>
  <c r="E816" i="2"/>
  <c r="G816" i="2" s="1"/>
  <c r="E817" i="2"/>
  <c r="G817" i="2" s="1"/>
  <c r="E818" i="2"/>
  <c r="G818" i="2" s="1"/>
  <c r="E819" i="2"/>
  <c r="G819" i="2" s="1"/>
  <c r="E820" i="2"/>
  <c r="G820" i="2" s="1"/>
  <c r="E821" i="2"/>
  <c r="G821" i="2" s="1"/>
  <c r="E822" i="2"/>
  <c r="G822" i="2" s="1"/>
  <c r="E823" i="2"/>
  <c r="G823" i="2" s="1"/>
  <c r="E824" i="2"/>
  <c r="G824" i="2" s="1"/>
  <c r="E825" i="2"/>
  <c r="G825" i="2" s="1"/>
  <c r="E826" i="2"/>
  <c r="G826" i="2" s="1"/>
  <c r="E827" i="2"/>
  <c r="G827" i="2" s="1"/>
  <c r="E828" i="2"/>
  <c r="G828" i="2" s="1"/>
  <c r="E829" i="2"/>
  <c r="G829" i="2" s="1"/>
  <c r="E830" i="2"/>
  <c r="G830" i="2" s="1"/>
  <c r="E831" i="2"/>
  <c r="G831" i="2" s="1"/>
  <c r="E832" i="2"/>
  <c r="G832" i="2" s="1"/>
  <c r="E833" i="2"/>
  <c r="G833" i="2" s="1"/>
  <c r="E834" i="2"/>
  <c r="G834" i="2" s="1"/>
  <c r="E835" i="2"/>
  <c r="G835" i="2" s="1"/>
  <c r="E836" i="2"/>
  <c r="G836" i="2" s="1"/>
  <c r="E837" i="2"/>
  <c r="G837" i="2" s="1"/>
  <c r="E838" i="2"/>
  <c r="G838" i="2" s="1"/>
  <c r="E839" i="2"/>
  <c r="G839" i="2" s="1"/>
  <c r="E840" i="2"/>
  <c r="G840" i="2" s="1"/>
  <c r="E841" i="2"/>
  <c r="G841" i="2" s="1"/>
  <c r="E842" i="2"/>
  <c r="G842" i="2" s="1"/>
  <c r="E843" i="2"/>
  <c r="G843" i="2" s="1"/>
  <c r="E844" i="2"/>
  <c r="G844" i="2" s="1"/>
  <c r="E845" i="2"/>
  <c r="G845" i="2" s="1"/>
  <c r="E846" i="2"/>
  <c r="G846" i="2" s="1"/>
  <c r="E847" i="2"/>
  <c r="G847" i="2" s="1"/>
  <c r="E848" i="2"/>
  <c r="G848" i="2" s="1"/>
  <c r="E849" i="2"/>
  <c r="G849" i="2" s="1"/>
  <c r="E850" i="2"/>
  <c r="G850" i="2" s="1"/>
  <c r="E851" i="2"/>
  <c r="G851" i="2" s="1"/>
  <c r="E852" i="2"/>
  <c r="G852" i="2" s="1"/>
  <c r="E853" i="2"/>
  <c r="G853" i="2" s="1"/>
  <c r="E854" i="2"/>
  <c r="G854" i="2" s="1"/>
  <c r="E855" i="2"/>
  <c r="G855" i="2" s="1"/>
  <c r="E856" i="2"/>
  <c r="G856" i="2" s="1"/>
  <c r="E857" i="2"/>
  <c r="G857" i="2" s="1"/>
  <c r="E858" i="2"/>
  <c r="G858" i="2" s="1"/>
  <c r="E859" i="2"/>
  <c r="G859" i="2" s="1"/>
  <c r="E860" i="2"/>
  <c r="G860" i="2" s="1"/>
  <c r="E861" i="2"/>
  <c r="G861" i="2" s="1"/>
  <c r="E862" i="2"/>
  <c r="G862" i="2" s="1"/>
  <c r="E709" i="2"/>
  <c r="G709" i="2" s="1"/>
  <c r="E710" i="2"/>
  <c r="G710" i="2" s="1"/>
  <c r="E711" i="2"/>
  <c r="G711" i="2" s="1"/>
  <c r="E712" i="2"/>
  <c r="G712" i="2" s="1"/>
  <c r="E713" i="2"/>
  <c r="G713" i="2" s="1"/>
  <c r="E714" i="2"/>
  <c r="G714" i="2" s="1"/>
  <c r="E715" i="2"/>
  <c r="G715" i="2" s="1"/>
  <c r="E716" i="2"/>
  <c r="G716" i="2" s="1"/>
  <c r="E717" i="2"/>
  <c r="G717" i="2" s="1"/>
  <c r="E718" i="2"/>
  <c r="G718" i="2" s="1"/>
  <c r="E719" i="2"/>
  <c r="G719" i="2" s="1"/>
  <c r="E720" i="2"/>
  <c r="G720" i="2" s="1"/>
  <c r="E721" i="2"/>
  <c r="G721" i="2" s="1"/>
  <c r="E722" i="2"/>
  <c r="G722" i="2" s="1"/>
  <c r="E723" i="2"/>
  <c r="G723" i="2" s="1"/>
  <c r="E724" i="2"/>
  <c r="G724" i="2" s="1"/>
  <c r="E725" i="2"/>
  <c r="G725" i="2" s="1"/>
  <c r="E726" i="2"/>
  <c r="G726" i="2" s="1"/>
  <c r="E727" i="2"/>
  <c r="G727" i="2" s="1"/>
  <c r="E728" i="2"/>
  <c r="G728" i="2" s="1"/>
  <c r="E729" i="2"/>
  <c r="G729" i="2" s="1"/>
  <c r="E730" i="2"/>
  <c r="G730" i="2" s="1"/>
  <c r="E731" i="2"/>
  <c r="G731" i="2" s="1"/>
  <c r="E732" i="2"/>
  <c r="G732" i="2" s="1"/>
  <c r="E733" i="2"/>
  <c r="G733" i="2" s="1"/>
  <c r="E734" i="2"/>
  <c r="G734" i="2" s="1"/>
  <c r="E735" i="2"/>
  <c r="G735" i="2" s="1"/>
  <c r="E736" i="2"/>
  <c r="G736" i="2" s="1"/>
  <c r="E737" i="2"/>
  <c r="G737" i="2" s="1"/>
  <c r="E738" i="2"/>
  <c r="G738" i="2" s="1"/>
  <c r="E739" i="2"/>
  <c r="G739" i="2" s="1"/>
  <c r="E740" i="2"/>
  <c r="G740" i="2" s="1"/>
  <c r="E741" i="2"/>
  <c r="G741" i="2" s="1"/>
  <c r="E742" i="2"/>
  <c r="G742" i="2" s="1"/>
  <c r="E743" i="2"/>
  <c r="G743" i="2" s="1"/>
  <c r="E744" i="2"/>
  <c r="G744" i="2" s="1"/>
  <c r="E745" i="2"/>
  <c r="G745" i="2" s="1"/>
  <c r="E746" i="2"/>
  <c r="G746" i="2" s="1"/>
  <c r="E747" i="2"/>
  <c r="G747" i="2" s="1"/>
  <c r="E748" i="2"/>
  <c r="G748" i="2" s="1"/>
  <c r="E749" i="2"/>
  <c r="G749" i="2" s="1"/>
  <c r="E750" i="2"/>
  <c r="G750" i="2" s="1"/>
  <c r="E751" i="2"/>
  <c r="G751" i="2" s="1"/>
  <c r="E752" i="2"/>
  <c r="G752" i="2" s="1"/>
  <c r="E753" i="2"/>
  <c r="G753" i="2" s="1"/>
  <c r="E754" i="2"/>
  <c r="G754" i="2" s="1"/>
  <c r="E755" i="2"/>
  <c r="G755" i="2" s="1"/>
  <c r="E756" i="2"/>
  <c r="G756" i="2" s="1"/>
  <c r="E757" i="2"/>
  <c r="G757" i="2" s="1"/>
  <c r="E758" i="2"/>
  <c r="G758" i="2" s="1"/>
  <c r="E759" i="2"/>
  <c r="G759" i="2" s="1"/>
  <c r="E760" i="2"/>
  <c r="G760" i="2" s="1"/>
  <c r="E761" i="2"/>
  <c r="G761" i="2" s="1"/>
  <c r="E762" i="2"/>
  <c r="G762" i="2" s="1"/>
  <c r="E763" i="2"/>
  <c r="G763" i="2" s="1"/>
  <c r="E764" i="2"/>
  <c r="G764" i="2" s="1"/>
  <c r="E765" i="2"/>
  <c r="G765" i="2" s="1"/>
  <c r="E766" i="2"/>
  <c r="G766" i="2" s="1"/>
  <c r="E767" i="2"/>
  <c r="G767" i="2" s="1"/>
  <c r="E768" i="2"/>
  <c r="G768" i="2" s="1"/>
  <c r="E769" i="2"/>
  <c r="G769" i="2" s="1"/>
  <c r="E770" i="2"/>
  <c r="G770" i="2" s="1"/>
  <c r="E771" i="2"/>
  <c r="G771" i="2" s="1"/>
  <c r="E772" i="2"/>
  <c r="G772" i="2" s="1"/>
  <c r="E773" i="2"/>
  <c r="G773" i="2" s="1"/>
  <c r="E774" i="2"/>
  <c r="G774" i="2" s="1"/>
  <c r="E775" i="2"/>
  <c r="G775" i="2" s="1"/>
  <c r="E776" i="2"/>
  <c r="G776" i="2" s="1"/>
  <c r="E777" i="2"/>
  <c r="G777" i="2" s="1"/>
  <c r="E778" i="2"/>
  <c r="G778" i="2" s="1"/>
  <c r="E779" i="2"/>
  <c r="G779" i="2" s="1"/>
  <c r="E780" i="2"/>
  <c r="G780" i="2" s="1"/>
  <c r="E781" i="2"/>
  <c r="G781" i="2" s="1"/>
  <c r="E782" i="2"/>
  <c r="G782" i="2" s="1"/>
  <c r="E783" i="2"/>
  <c r="G783" i="2" s="1"/>
  <c r="E784" i="2"/>
  <c r="G784" i="2" s="1"/>
  <c r="E785" i="2"/>
  <c r="G785" i="2" s="1"/>
  <c r="E632" i="2"/>
  <c r="G632" i="2" s="1"/>
  <c r="E633" i="2"/>
  <c r="G633" i="2" s="1"/>
  <c r="E634" i="2"/>
  <c r="G634" i="2" s="1"/>
  <c r="E635" i="2"/>
  <c r="G635" i="2" s="1"/>
  <c r="E636" i="2"/>
  <c r="G636" i="2" s="1"/>
  <c r="E637" i="2"/>
  <c r="G637" i="2" s="1"/>
  <c r="E638" i="2"/>
  <c r="G638" i="2" s="1"/>
  <c r="E639" i="2"/>
  <c r="G639" i="2" s="1"/>
  <c r="E640" i="2"/>
  <c r="G640" i="2" s="1"/>
  <c r="E641" i="2"/>
  <c r="G641" i="2" s="1"/>
  <c r="E642" i="2"/>
  <c r="G642" i="2" s="1"/>
  <c r="E643" i="2"/>
  <c r="G643" i="2" s="1"/>
  <c r="E644" i="2"/>
  <c r="G644" i="2" s="1"/>
  <c r="E645" i="2"/>
  <c r="G645" i="2" s="1"/>
  <c r="E646" i="2"/>
  <c r="G646" i="2" s="1"/>
  <c r="E647" i="2"/>
  <c r="G647" i="2" s="1"/>
  <c r="E648" i="2"/>
  <c r="G648" i="2" s="1"/>
  <c r="E649" i="2"/>
  <c r="G649" i="2" s="1"/>
  <c r="E650" i="2"/>
  <c r="G650" i="2" s="1"/>
  <c r="E651" i="2"/>
  <c r="G651" i="2" s="1"/>
  <c r="E652" i="2"/>
  <c r="G652" i="2" s="1"/>
  <c r="E653" i="2"/>
  <c r="G653" i="2" s="1"/>
  <c r="E654" i="2"/>
  <c r="G654" i="2" s="1"/>
  <c r="E655" i="2"/>
  <c r="G655" i="2" s="1"/>
  <c r="E656" i="2"/>
  <c r="G656" i="2" s="1"/>
  <c r="E657" i="2"/>
  <c r="G657" i="2" s="1"/>
  <c r="E658" i="2"/>
  <c r="G658" i="2" s="1"/>
  <c r="E659" i="2"/>
  <c r="G659" i="2" s="1"/>
  <c r="E660" i="2"/>
  <c r="G660" i="2" s="1"/>
  <c r="E661" i="2"/>
  <c r="G661" i="2" s="1"/>
  <c r="E662" i="2"/>
  <c r="G662" i="2" s="1"/>
  <c r="E663" i="2"/>
  <c r="G663" i="2" s="1"/>
  <c r="E664" i="2"/>
  <c r="G664" i="2" s="1"/>
  <c r="E665" i="2"/>
  <c r="G665" i="2" s="1"/>
  <c r="E666" i="2"/>
  <c r="G666" i="2" s="1"/>
  <c r="E667" i="2"/>
  <c r="G667" i="2" s="1"/>
  <c r="E668" i="2"/>
  <c r="G668" i="2" s="1"/>
  <c r="E669" i="2"/>
  <c r="G669" i="2" s="1"/>
  <c r="E670" i="2"/>
  <c r="G670" i="2" s="1"/>
  <c r="E671" i="2"/>
  <c r="G671" i="2" s="1"/>
  <c r="E672" i="2"/>
  <c r="G672" i="2" s="1"/>
  <c r="E673" i="2"/>
  <c r="G673" i="2" s="1"/>
  <c r="E674" i="2"/>
  <c r="G674" i="2" s="1"/>
  <c r="E675" i="2"/>
  <c r="G675" i="2" s="1"/>
  <c r="E676" i="2"/>
  <c r="G676" i="2" s="1"/>
  <c r="E677" i="2"/>
  <c r="G677" i="2" s="1"/>
  <c r="E678" i="2"/>
  <c r="G678" i="2" s="1"/>
  <c r="E679" i="2"/>
  <c r="G679" i="2" s="1"/>
  <c r="E680" i="2"/>
  <c r="G680" i="2" s="1"/>
  <c r="E681" i="2"/>
  <c r="G681" i="2" s="1"/>
  <c r="E682" i="2"/>
  <c r="G682" i="2" s="1"/>
  <c r="E683" i="2"/>
  <c r="G683" i="2" s="1"/>
  <c r="E684" i="2"/>
  <c r="G684" i="2" s="1"/>
  <c r="E685" i="2"/>
  <c r="G685" i="2" s="1"/>
  <c r="E686" i="2"/>
  <c r="G686" i="2" s="1"/>
  <c r="E687" i="2"/>
  <c r="G687" i="2" s="1"/>
  <c r="E688" i="2"/>
  <c r="G688" i="2" s="1"/>
  <c r="E689" i="2"/>
  <c r="G689" i="2" s="1"/>
  <c r="E690" i="2"/>
  <c r="G690" i="2" s="1"/>
  <c r="E691" i="2"/>
  <c r="G691" i="2" s="1"/>
  <c r="E692" i="2"/>
  <c r="G692" i="2" s="1"/>
  <c r="E693" i="2"/>
  <c r="G693" i="2" s="1"/>
  <c r="E694" i="2"/>
  <c r="G694" i="2" s="1"/>
  <c r="E695" i="2"/>
  <c r="G695" i="2" s="1"/>
  <c r="E696" i="2"/>
  <c r="G696" i="2" s="1"/>
  <c r="E697" i="2"/>
  <c r="G697" i="2" s="1"/>
  <c r="E698" i="2"/>
  <c r="G698" i="2" s="1"/>
  <c r="E699" i="2"/>
  <c r="G699" i="2" s="1"/>
  <c r="E700" i="2"/>
  <c r="G700" i="2" s="1"/>
  <c r="E701" i="2"/>
  <c r="G701" i="2" s="1"/>
  <c r="E702" i="2"/>
  <c r="G702" i="2" s="1"/>
  <c r="E703" i="2"/>
  <c r="G703" i="2" s="1"/>
  <c r="E704" i="2"/>
  <c r="G704" i="2" s="1"/>
  <c r="E705" i="2"/>
  <c r="G705" i="2" s="1"/>
  <c r="E706" i="2"/>
  <c r="G706" i="2" s="1"/>
  <c r="E555" i="2"/>
  <c r="G555" i="2" s="1"/>
  <c r="E707" i="2"/>
  <c r="G707" i="2" s="1"/>
  <c r="E556" i="2"/>
  <c r="G556" i="2" s="1"/>
  <c r="E708" i="2"/>
  <c r="G708" i="2" s="1"/>
  <c r="E557" i="2"/>
  <c r="G557" i="2" s="1"/>
  <c r="E558" i="2"/>
  <c r="G558" i="2" s="1"/>
  <c r="E559" i="2"/>
  <c r="G559" i="2" s="1"/>
  <c r="E560" i="2"/>
  <c r="G560" i="2" s="1"/>
  <c r="E561" i="2"/>
  <c r="G561" i="2" s="1"/>
  <c r="E562" i="2"/>
  <c r="G562" i="2" s="1"/>
  <c r="E563" i="2"/>
  <c r="G563" i="2" s="1"/>
  <c r="E564" i="2"/>
  <c r="G564" i="2" s="1"/>
  <c r="E565" i="2"/>
  <c r="G565" i="2" s="1"/>
  <c r="E566" i="2"/>
  <c r="G566" i="2" s="1"/>
  <c r="E567" i="2"/>
  <c r="G567" i="2" s="1"/>
  <c r="E568" i="2"/>
  <c r="G568" i="2" s="1"/>
  <c r="E569" i="2"/>
  <c r="G569" i="2" s="1"/>
  <c r="E570" i="2"/>
  <c r="G570" i="2" s="1"/>
  <c r="E571" i="2"/>
  <c r="G571" i="2" s="1"/>
  <c r="E572" i="2"/>
  <c r="G572" i="2" s="1"/>
  <c r="E573" i="2"/>
  <c r="G573" i="2" s="1"/>
  <c r="E574" i="2"/>
  <c r="G574" i="2" s="1"/>
  <c r="E575" i="2"/>
  <c r="G575" i="2" s="1"/>
  <c r="E576" i="2"/>
  <c r="G576" i="2" s="1"/>
  <c r="E577" i="2"/>
  <c r="G577" i="2" s="1"/>
  <c r="E578" i="2"/>
  <c r="G578" i="2" s="1"/>
  <c r="E579" i="2"/>
  <c r="G579" i="2" s="1"/>
  <c r="E580" i="2"/>
  <c r="G580" i="2" s="1"/>
  <c r="E581" i="2"/>
  <c r="G581" i="2" s="1"/>
  <c r="E582" i="2"/>
  <c r="G582" i="2" s="1"/>
  <c r="E583" i="2"/>
  <c r="G583" i="2" s="1"/>
  <c r="E584" i="2"/>
  <c r="G584" i="2" s="1"/>
  <c r="E585" i="2"/>
  <c r="G585" i="2" s="1"/>
  <c r="E586" i="2"/>
  <c r="G586" i="2" s="1"/>
  <c r="E587" i="2"/>
  <c r="G587" i="2" s="1"/>
  <c r="E588" i="2"/>
  <c r="G588" i="2" s="1"/>
  <c r="E589" i="2"/>
  <c r="G589" i="2" s="1"/>
  <c r="E590" i="2"/>
  <c r="G590" i="2" s="1"/>
  <c r="E591" i="2"/>
  <c r="G591" i="2" s="1"/>
  <c r="E592" i="2"/>
  <c r="G592" i="2" s="1"/>
  <c r="E593" i="2"/>
  <c r="G593" i="2" s="1"/>
  <c r="E594" i="2"/>
  <c r="G594" i="2" s="1"/>
  <c r="E595" i="2"/>
  <c r="G595" i="2" s="1"/>
  <c r="E596" i="2"/>
  <c r="G596" i="2" s="1"/>
  <c r="E597" i="2"/>
  <c r="G597" i="2" s="1"/>
  <c r="E598" i="2"/>
  <c r="G598" i="2" s="1"/>
  <c r="E599" i="2"/>
  <c r="G599" i="2" s="1"/>
  <c r="E600" i="2"/>
  <c r="G600" i="2" s="1"/>
  <c r="E601" i="2"/>
  <c r="G601" i="2" s="1"/>
  <c r="E602" i="2"/>
  <c r="G602" i="2" s="1"/>
  <c r="E603" i="2"/>
  <c r="G603" i="2" s="1"/>
  <c r="E604" i="2"/>
  <c r="G604" i="2" s="1"/>
  <c r="E605" i="2"/>
  <c r="G605" i="2" s="1"/>
  <c r="E606" i="2"/>
  <c r="G606" i="2" s="1"/>
  <c r="E607" i="2"/>
  <c r="G607" i="2" s="1"/>
  <c r="E608" i="2"/>
  <c r="G608" i="2" s="1"/>
  <c r="E609" i="2"/>
  <c r="G609" i="2" s="1"/>
  <c r="E610" i="2"/>
  <c r="G610" i="2" s="1"/>
  <c r="E611" i="2"/>
  <c r="G611" i="2" s="1"/>
  <c r="E612" i="2"/>
  <c r="G612" i="2" s="1"/>
  <c r="E613" i="2"/>
  <c r="G613" i="2" s="1"/>
  <c r="E614" i="2"/>
  <c r="G614" i="2" s="1"/>
  <c r="E615" i="2"/>
  <c r="G615" i="2" s="1"/>
  <c r="E616" i="2"/>
  <c r="G616" i="2" s="1"/>
  <c r="E617" i="2"/>
  <c r="G617" i="2" s="1"/>
  <c r="E618" i="2"/>
  <c r="G618" i="2" s="1"/>
  <c r="E619" i="2"/>
  <c r="G619" i="2" s="1"/>
  <c r="E620" i="2"/>
  <c r="G620" i="2" s="1"/>
  <c r="E621" i="2"/>
  <c r="G621" i="2" s="1"/>
  <c r="E622" i="2"/>
  <c r="G622" i="2" s="1"/>
  <c r="E623" i="2"/>
  <c r="G623" i="2" s="1"/>
  <c r="E624" i="2"/>
  <c r="G624" i="2" s="1"/>
  <c r="E625" i="2"/>
  <c r="G625" i="2" s="1"/>
  <c r="E626" i="2"/>
  <c r="G626" i="2" s="1"/>
  <c r="E627" i="2"/>
  <c r="G627" i="2" s="1"/>
  <c r="E628" i="2"/>
  <c r="G628" i="2" s="1"/>
  <c r="E629" i="2"/>
  <c r="G629" i="2" s="1"/>
  <c r="E478" i="2"/>
  <c r="G478" i="2" s="1"/>
  <c r="E630" i="2"/>
  <c r="G630" i="2" s="1"/>
  <c r="E631" i="2"/>
  <c r="G631" i="2" s="1"/>
  <c r="E479" i="2"/>
  <c r="G479" i="2" s="1"/>
  <c r="E480" i="2"/>
  <c r="G480" i="2" s="1"/>
  <c r="E481" i="2"/>
  <c r="G481" i="2" s="1"/>
  <c r="E482" i="2"/>
  <c r="G482" i="2" s="1"/>
  <c r="E483" i="2"/>
  <c r="G483" i="2" s="1"/>
  <c r="E484" i="2"/>
  <c r="G484" i="2" s="1"/>
  <c r="E485" i="2"/>
  <c r="G485" i="2" s="1"/>
  <c r="E486" i="2"/>
  <c r="G486" i="2" s="1"/>
  <c r="E487" i="2"/>
  <c r="G487" i="2" s="1"/>
  <c r="E488" i="2"/>
  <c r="G488" i="2" s="1"/>
  <c r="E489" i="2"/>
  <c r="G489" i="2" s="1"/>
  <c r="E490" i="2"/>
  <c r="G490" i="2" s="1"/>
  <c r="E491" i="2"/>
  <c r="G491" i="2" s="1"/>
  <c r="E492" i="2"/>
  <c r="G492" i="2" s="1"/>
  <c r="E493" i="2"/>
  <c r="G493" i="2" s="1"/>
  <c r="E494" i="2"/>
  <c r="G494" i="2" s="1"/>
  <c r="E495" i="2"/>
  <c r="G495" i="2" s="1"/>
  <c r="E496" i="2"/>
  <c r="G496" i="2" s="1"/>
  <c r="E497" i="2"/>
  <c r="G497" i="2" s="1"/>
  <c r="E498" i="2"/>
  <c r="G498" i="2" s="1"/>
  <c r="E499" i="2"/>
  <c r="G499" i="2" s="1"/>
  <c r="E500" i="2"/>
  <c r="G500" i="2" s="1"/>
  <c r="E501" i="2"/>
  <c r="G501" i="2" s="1"/>
  <c r="E502" i="2"/>
  <c r="G502" i="2" s="1"/>
  <c r="E503" i="2"/>
  <c r="G503" i="2" s="1"/>
  <c r="E504" i="2"/>
  <c r="G504" i="2" s="1"/>
  <c r="E505" i="2"/>
  <c r="G505" i="2" s="1"/>
  <c r="E506" i="2"/>
  <c r="G506" i="2" s="1"/>
  <c r="E507" i="2"/>
  <c r="G507" i="2" s="1"/>
  <c r="E508" i="2"/>
  <c r="G508" i="2" s="1"/>
  <c r="E509" i="2"/>
  <c r="G509" i="2" s="1"/>
  <c r="E510" i="2"/>
  <c r="G510" i="2" s="1"/>
  <c r="E511" i="2"/>
  <c r="G511" i="2" s="1"/>
  <c r="E512" i="2"/>
  <c r="G512" i="2" s="1"/>
  <c r="E513" i="2"/>
  <c r="G513" i="2" s="1"/>
  <c r="E514" i="2"/>
  <c r="G514" i="2" s="1"/>
  <c r="E515" i="2"/>
  <c r="G515" i="2" s="1"/>
  <c r="E516" i="2"/>
  <c r="G516" i="2" s="1"/>
  <c r="E517" i="2"/>
  <c r="G517" i="2" s="1"/>
  <c r="E518" i="2"/>
  <c r="G518" i="2" s="1"/>
  <c r="E519" i="2"/>
  <c r="G519" i="2" s="1"/>
  <c r="E520" i="2"/>
  <c r="G520" i="2" s="1"/>
  <c r="E521" i="2"/>
  <c r="G521" i="2" s="1"/>
  <c r="E522" i="2"/>
  <c r="G522" i="2" s="1"/>
  <c r="E523" i="2"/>
  <c r="G523" i="2" s="1"/>
  <c r="E524" i="2"/>
  <c r="G524" i="2" s="1"/>
  <c r="E525" i="2"/>
  <c r="G525" i="2" s="1"/>
  <c r="E526" i="2"/>
  <c r="G526" i="2" s="1"/>
  <c r="E527" i="2"/>
  <c r="G527" i="2" s="1"/>
  <c r="E528" i="2"/>
  <c r="G528" i="2" s="1"/>
  <c r="E529" i="2"/>
  <c r="G529" i="2" s="1"/>
  <c r="E530" i="2"/>
  <c r="G530" i="2" s="1"/>
  <c r="E531" i="2"/>
  <c r="G531" i="2" s="1"/>
  <c r="E532" i="2"/>
  <c r="G532" i="2" s="1"/>
  <c r="E533" i="2"/>
  <c r="G533" i="2" s="1"/>
  <c r="E534" i="2"/>
  <c r="G534" i="2" s="1"/>
  <c r="E535" i="2"/>
  <c r="G535" i="2" s="1"/>
  <c r="E536" i="2"/>
  <c r="G536" i="2" s="1"/>
  <c r="E537" i="2"/>
  <c r="G537" i="2" s="1"/>
  <c r="E538" i="2"/>
  <c r="G538" i="2" s="1"/>
  <c r="E539" i="2"/>
  <c r="G539" i="2" s="1"/>
  <c r="E540" i="2"/>
  <c r="G540" i="2" s="1"/>
  <c r="E541" i="2"/>
  <c r="G541" i="2" s="1"/>
  <c r="E542" i="2"/>
  <c r="G542" i="2" s="1"/>
  <c r="E543" i="2"/>
  <c r="G543" i="2" s="1"/>
  <c r="E544" i="2"/>
  <c r="G544" i="2" s="1"/>
  <c r="E545" i="2"/>
  <c r="G545" i="2" s="1"/>
  <c r="E546" i="2"/>
  <c r="G546" i="2" s="1"/>
  <c r="E547" i="2"/>
  <c r="G547" i="2" s="1"/>
  <c r="E548" i="2"/>
  <c r="G548" i="2" s="1"/>
  <c r="E549" i="2"/>
  <c r="G549" i="2" s="1"/>
  <c r="E550" i="2"/>
  <c r="G550" i="2" s="1"/>
  <c r="E551" i="2"/>
  <c r="G551" i="2" s="1"/>
  <c r="E401" i="2"/>
  <c r="G401" i="2" s="1"/>
  <c r="E552" i="2"/>
  <c r="G552" i="2" s="1"/>
  <c r="E553" i="2"/>
  <c r="G553" i="2" s="1"/>
  <c r="E554" i="2"/>
  <c r="G554" i="2" s="1"/>
  <c r="E402" i="2"/>
  <c r="G402" i="2" s="1"/>
  <c r="E403" i="2"/>
  <c r="G403" i="2" s="1"/>
  <c r="E404" i="2"/>
  <c r="G404" i="2" s="1"/>
  <c r="E405" i="2"/>
  <c r="G405" i="2" s="1"/>
  <c r="E406" i="2"/>
  <c r="G406" i="2" s="1"/>
  <c r="E407" i="2"/>
  <c r="G407" i="2" s="1"/>
  <c r="E408" i="2"/>
  <c r="G408" i="2" s="1"/>
  <c r="E409" i="2"/>
  <c r="G409" i="2" s="1"/>
  <c r="E410" i="2"/>
  <c r="G410" i="2" s="1"/>
  <c r="E411" i="2"/>
  <c r="G411" i="2" s="1"/>
  <c r="E412" i="2"/>
  <c r="G412" i="2" s="1"/>
  <c r="E413" i="2"/>
  <c r="G413" i="2" s="1"/>
  <c r="E414" i="2"/>
  <c r="G414" i="2" s="1"/>
  <c r="E415" i="2"/>
  <c r="G415" i="2" s="1"/>
  <c r="E416" i="2"/>
  <c r="G416" i="2" s="1"/>
  <c r="E417" i="2"/>
  <c r="G417" i="2" s="1"/>
  <c r="E418" i="2"/>
  <c r="G418" i="2" s="1"/>
  <c r="E419" i="2"/>
  <c r="G419" i="2" s="1"/>
  <c r="E420" i="2"/>
  <c r="G420" i="2" s="1"/>
  <c r="E421" i="2"/>
  <c r="G421" i="2" s="1"/>
  <c r="E422" i="2"/>
  <c r="G422" i="2" s="1"/>
  <c r="E423" i="2"/>
  <c r="G423" i="2" s="1"/>
  <c r="E424" i="2"/>
  <c r="G424" i="2" s="1"/>
  <c r="E425" i="2"/>
  <c r="G425" i="2" s="1"/>
  <c r="E426" i="2"/>
  <c r="G426" i="2" s="1"/>
  <c r="E427" i="2"/>
  <c r="G427" i="2" s="1"/>
  <c r="E428" i="2"/>
  <c r="G428" i="2" s="1"/>
  <c r="E429" i="2"/>
  <c r="G429" i="2" s="1"/>
  <c r="E430" i="2"/>
  <c r="G430" i="2" s="1"/>
  <c r="E431" i="2"/>
  <c r="G431" i="2" s="1"/>
  <c r="E432" i="2"/>
  <c r="G432" i="2" s="1"/>
  <c r="E433" i="2"/>
  <c r="G433" i="2" s="1"/>
  <c r="E434" i="2"/>
  <c r="G434" i="2" s="1"/>
  <c r="E435" i="2"/>
  <c r="G435" i="2" s="1"/>
  <c r="E436" i="2"/>
  <c r="G436" i="2" s="1"/>
  <c r="E437" i="2"/>
  <c r="G437" i="2" s="1"/>
  <c r="E438" i="2"/>
  <c r="G438" i="2" s="1"/>
  <c r="E439" i="2"/>
  <c r="G439" i="2" s="1"/>
  <c r="E440" i="2"/>
  <c r="G440" i="2" s="1"/>
  <c r="E441" i="2"/>
  <c r="G441" i="2" s="1"/>
  <c r="E442" i="2"/>
  <c r="G442" i="2" s="1"/>
  <c r="E443" i="2"/>
  <c r="G443" i="2" s="1"/>
  <c r="E444" i="2"/>
  <c r="G444" i="2" s="1"/>
  <c r="E445" i="2"/>
  <c r="G445" i="2" s="1"/>
  <c r="E446" i="2"/>
  <c r="G446" i="2" s="1"/>
  <c r="E447" i="2"/>
  <c r="G447" i="2" s="1"/>
  <c r="E448" i="2"/>
  <c r="G448" i="2" s="1"/>
  <c r="E400" i="2"/>
  <c r="G400" i="2" s="1"/>
  <c r="E449" i="2"/>
  <c r="G449" i="2" s="1"/>
  <c r="E450" i="2"/>
  <c r="G450" i="2" s="1"/>
  <c r="E451" i="2"/>
  <c r="G451" i="2" s="1"/>
  <c r="E452" i="2"/>
  <c r="G452" i="2" s="1"/>
  <c r="E453" i="2"/>
  <c r="G453" i="2" s="1"/>
  <c r="E454" i="2"/>
  <c r="G454" i="2" s="1"/>
  <c r="E455" i="2"/>
  <c r="G455" i="2" s="1"/>
  <c r="E456" i="2"/>
  <c r="G456" i="2" s="1"/>
  <c r="E457" i="2"/>
  <c r="G457" i="2" s="1"/>
  <c r="E458" i="2"/>
  <c r="G458" i="2" s="1"/>
  <c r="E459" i="2"/>
  <c r="G459" i="2" s="1"/>
  <c r="E460" i="2"/>
  <c r="G460" i="2" s="1"/>
  <c r="E461" i="2"/>
  <c r="G461" i="2" s="1"/>
  <c r="E462" i="2"/>
  <c r="G462" i="2" s="1"/>
  <c r="E463" i="2"/>
  <c r="G463" i="2" s="1"/>
  <c r="E464" i="2"/>
  <c r="G464" i="2" s="1"/>
  <c r="E465" i="2"/>
  <c r="G465" i="2" s="1"/>
  <c r="E466" i="2"/>
  <c r="G466" i="2" s="1"/>
  <c r="E467" i="2"/>
  <c r="G467" i="2" s="1"/>
  <c r="E468" i="2"/>
  <c r="G468" i="2" s="1"/>
  <c r="E469" i="2"/>
  <c r="G469" i="2" s="1"/>
  <c r="E470" i="2"/>
  <c r="G470" i="2" s="1"/>
  <c r="E471" i="2"/>
  <c r="G471" i="2" s="1"/>
  <c r="E472" i="2"/>
  <c r="G472" i="2" s="1"/>
  <c r="E473" i="2"/>
  <c r="G473" i="2" s="1"/>
  <c r="E474" i="2"/>
  <c r="G474" i="2" s="1"/>
  <c r="E475" i="2"/>
  <c r="G475" i="2" s="1"/>
  <c r="E476" i="2"/>
  <c r="G476" i="2" s="1"/>
  <c r="E2" i="2"/>
  <c r="G2" i="2" s="1"/>
  <c r="E477" i="2"/>
  <c r="G477" i="2" s="1"/>
  <c r="E3" i="2"/>
  <c r="G3" i="2" s="1"/>
  <c r="E4" i="2"/>
  <c r="G4" i="2" s="1"/>
  <c r="E5" i="2"/>
  <c r="G5" i="2" s="1"/>
  <c r="E6" i="2"/>
  <c r="G6" i="2" s="1"/>
  <c r="E7" i="2"/>
  <c r="G7" i="2" s="1"/>
  <c r="E8" i="2"/>
  <c r="G8" i="2" s="1"/>
  <c r="E9" i="2"/>
  <c r="G9" i="2" s="1"/>
  <c r="E10" i="2"/>
  <c r="G10" i="2" s="1"/>
  <c r="E11" i="2"/>
  <c r="G11" i="2" s="1"/>
  <c r="E12" i="2"/>
  <c r="G12" i="2" s="1"/>
  <c r="E13" i="2"/>
  <c r="G13" i="2" s="1"/>
  <c r="E14" i="2"/>
  <c r="G14" i="2" s="1"/>
  <c r="E15" i="2"/>
  <c r="G15" i="2" s="1"/>
  <c r="E16" i="2"/>
  <c r="G16" i="2" s="1"/>
  <c r="E17" i="2"/>
  <c r="G17" i="2" s="1"/>
  <c r="E18" i="2"/>
  <c r="G18" i="2" s="1"/>
  <c r="E19" i="2"/>
  <c r="G19" i="2" s="1"/>
  <c r="E20" i="2"/>
  <c r="G20" i="2" s="1"/>
  <c r="E21" i="2"/>
  <c r="G21" i="2" s="1"/>
  <c r="E22" i="2"/>
  <c r="G22" i="2" s="1"/>
  <c r="E23" i="2"/>
  <c r="G23" i="2" s="1"/>
  <c r="E24" i="2"/>
  <c r="G24" i="2" s="1"/>
  <c r="E25" i="2"/>
  <c r="G25" i="2" s="1"/>
  <c r="E26" i="2"/>
  <c r="G26" i="2" s="1"/>
  <c r="E27" i="2"/>
  <c r="G27" i="2" s="1"/>
  <c r="E28" i="2"/>
  <c r="G28" i="2" s="1"/>
  <c r="E29" i="2"/>
  <c r="G29" i="2" s="1"/>
  <c r="E338" i="2"/>
  <c r="G338" i="2" s="1"/>
  <c r="I339" i="2"/>
  <c r="K339" i="2" s="1"/>
  <c r="I340" i="2"/>
  <c r="K340" i="2" s="1"/>
  <c r="I341" i="2"/>
  <c r="K341" i="2" s="1"/>
  <c r="I342" i="2"/>
  <c r="K342" i="2" s="1"/>
  <c r="I343" i="2"/>
  <c r="K343" i="2" s="1"/>
  <c r="I344" i="2"/>
  <c r="K344" i="2" s="1"/>
  <c r="I345" i="2"/>
  <c r="K345" i="2" s="1"/>
  <c r="I346" i="2"/>
  <c r="K346" i="2" s="1"/>
  <c r="I347" i="2"/>
  <c r="K347" i="2" s="1"/>
  <c r="I348" i="2"/>
  <c r="K348" i="2" s="1"/>
  <c r="I349" i="2"/>
  <c r="K349" i="2" s="1"/>
  <c r="I350" i="2"/>
  <c r="K350" i="2" s="1"/>
  <c r="I351" i="2"/>
  <c r="K351" i="2" s="1"/>
  <c r="I352" i="2"/>
  <c r="K352" i="2" s="1"/>
  <c r="I353" i="2"/>
  <c r="K353" i="2" s="1"/>
  <c r="I354" i="2"/>
  <c r="K354" i="2" s="1"/>
  <c r="I355" i="2"/>
  <c r="K355" i="2" s="1"/>
  <c r="I356" i="2"/>
  <c r="K356" i="2" s="1"/>
  <c r="I357" i="2"/>
  <c r="K357" i="2" s="1"/>
  <c r="I358" i="2"/>
  <c r="K358" i="2" s="1"/>
  <c r="I359" i="2"/>
  <c r="K359" i="2" s="1"/>
  <c r="I360" i="2"/>
  <c r="K360" i="2" s="1"/>
  <c r="I361" i="2"/>
  <c r="K361" i="2" s="1"/>
  <c r="I362" i="2"/>
  <c r="K362" i="2" s="1"/>
  <c r="I363" i="2"/>
  <c r="K363" i="2" s="1"/>
  <c r="I364" i="2"/>
  <c r="K364" i="2" s="1"/>
  <c r="I365" i="2"/>
  <c r="K365" i="2" s="1"/>
  <c r="I366" i="2"/>
  <c r="K366" i="2" s="1"/>
  <c r="I367" i="2"/>
  <c r="K367" i="2" s="1"/>
  <c r="I368" i="2"/>
  <c r="K368" i="2" s="1"/>
  <c r="I369" i="2"/>
  <c r="K369" i="2" s="1"/>
  <c r="I370" i="2"/>
  <c r="K370" i="2" s="1"/>
  <c r="I371" i="2"/>
  <c r="K371" i="2" s="1"/>
  <c r="I372" i="2"/>
  <c r="K372" i="2" s="1"/>
  <c r="I373" i="2"/>
  <c r="K373" i="2" s="1"/>
  <c r="I374" i="2"/>
  <c r="K374" i="2" s="1"/>
  <c r="I375" i="2"/>
  <c r="K375" i="2" s="1"/>
  <c r="I376" i="2"/>
  <c r="K376" i="2" s="1"/>
  <c r="I377" i="2"/>
  <c r="K377" i="2" s="1"/>
  <c r="I378" i="2"/>
  <c r="K378" i="2" s="1"/>
  <c r="I379" i="2"/>
  <c r="K379" i="2" s="1"/>
  <c r="I380" i="2"/>
  <c r="K380" i="2" s="1"/>
  <c r="I381" i="2"/>
  <c r="K381" i="2" s="1"/>
  <c r="I382" i="2"/>
  <c r="K382" i="2" s="1"/>
  <c r="I383" i="2"/>
  <c r="K383" i="2" s="1"/>
  <c r="I384" i="2"/>
  <c r="K384" i="2" s="1"/>
  <c r="I385" i="2"/>
  <c r="K385" i="2" s="1"/>
  <c r="I386" i="2"/>
  <c r="K386" i="2" s="1"/>
  <c r="I387" i="2"/>
  <c r="K387" i="2" s="1"/>
  <c r="I388" i="2"/>
  <c r="K388" i="2" s="1"/>
  <c r="I389" i="2"/>
  <c r="K389" i="2" s="1"/>
  <c r="I390" i="2"/>
  <c r="K390" i="2" s="1"/>
  <c r="I391" i="2"/>
  <c r="K391" i="2" s="1"/>
  <c r="I392" i="2"/>
  <c r="K392" i="2" s="1"/>
  <c r="I393" i="2"/>
  <c r="K393" i="2" s="1"/>
  <c r="I394" i="2"/>
  <c r="K394" i="2" s="1"/>
  <c r="I395" i="2"/>
  <c r="K395" i="2" s="1"/>
  <c r="I396" i="2"/>
  <c r="K396" i="2" s="1"/>
  <c r="I397" i="2"/>
  <c r="K397" i="2" s="1"/>
  <c r="I398" i="2"/>
  <c r="K398" i="2" s="1"/>
  <c r="I261" i="2"/>
  <c r="K261" i="2" s="1"/>
  <c r="I399" i="2"/>
  <c r="K399" i="2" s="1"/>
  <c r="I262" i="2"/>
  <c r="K262" i="2" s="1"/>
  <c r="I263" i="2"/>
  <c r="K263" i="2" s="1"/>
  <c r="I264" i="2"/>
  <c r="K264" i="2" s="1"/>
  <c r="I265" i="2"/>
  <c r="K265" i="2" s="1"/>
  <c r="I266" i="2"/>
  <c r="K266" i="2" s="1"/>
  <c r="I267" i="2"/>
  <c r="K267" i="2" s="1"/>
  <c r="I268" i="2"/>
  <c r="K268" i="2" s="1"/>
  <c r="I269" i="2"/>
  <c r="K269" i="2" s="1"/>
  <c r="I270" i="2"/>
  <c r="K270" i="2" s="1"/>
  <c r="I271" i="2"/>
  <c r="K271" i="2" s="1"/>
  <c r="I272" i="2"/>
  <c r="K272" i="2" s="1"/>
  <c r="I273" i="2"/>
  <c r="K273" i="2" s="1"/>
  <c r="I274" i="2"/>
  <c r="K274" i="2" s="1"/>
  <c r="I275" i="2"/>
  <c r="K275" i="2" s="1"/>
  <c r="I276" i="2"/>
  <c r="K276" i="2" s="1"/>
  <c r="I277" i="2"/>
  <c r="K277" i="2" s="1"/>
  <c r="I278" i="2"/>
  <c r="K278" i="2" s="1"/>
  <c r="I279" i="2"/>
  <c r="K279" i="2" s="1"/>
  <c r="I280" i="2"/>
  <c r="K280" i="2" s="1"/>
  <c r="I281" i="2"/>
  <c r="K281" i="2" s="1"/>
  <c r="I282" i="2"/>
  <c r="K282" i="2" s="1"/>
  <c r="I283" i="2"/>
  <c r="K283" i="2" s="1"/>
  <c r="I284" i="2"/>
  <c r="K284" i="2" s="1"/>
  <c r="I285" i="2"/>
  <c r="K285" i="2" s="1"/>
  <c r="I286" i="2"/>
  <c r="K286" i="2" s="1"/>
  <c r="I287" i="2"/>
  <c r="K287" i="2" s="1"/>
  <c r="I288" i="2"/>
  <c r="K288" i="2" s="1"/>
  <c r="I289" i="2"/>
  <c r="K289" i="2" s="1"/>
  <c r="I290" i="2"/>
  <c r="K290" i="2" s="1"/>
  <c r="I291" i="2"/>
  <c r="K291" i="2" s="1"/>
  <c r="I292" i="2"/>
  <c r="K292" i="2" s="1"/>
  <c r="I293" i="2"/>
  <c r="K293" i="2" s="1"/>
  <c r="I294" i="2"/>
  <c r="K294" i="2" s="1"/>
  <c r="I295" i="2"/>
  <c r="K295" i="2" s="1"/>
  <c r="I296" i="2"/>
  <c r="K296" i="2" s="1"/>
  <c r="I297" i="2"/>
  <c r="K297" i="2" s="1"/>
  <c r="I298" i="2"/>
  <c r="K298" i="2" s="1"/>
  <c r="I299" i="2"/>
  <c r="K299" i="2" s="1"/>
  <c r="I300" i="2"/>
  <c r="K300" i="2" s="1"/>
  <c r="I301" i="2"/>
  <c r="K301" i="2" s="1"/>
  <c r="I302" i="2"/>
  <c r="K302" i="2" s="1"/>
  <c r="I303" i="2"/>
  <c r="K303" i="2" s="1"/>
  <c r="I304" i="2"/>
  <c r="K304" i="2" s="1"/>
  <c r="I305" i="2"/>
  <c r="K305" i="2" s="1"/>
  <c r="I306" i="2"/>
  <c r="K306" i="2" s="1"/>
  <c r="I307" i="2"/>
  <c r="K307" i="2" s="1"/>
  <c r="I308" i="2"/>
  <c r="K308" i="2" s="1"/>
  <c r="I309" i="2"/>
  <c r="K309" i="2" s="1"/>
  <c r="I310" i="2"/>
  <c r="K310" i="2" s="1"/>
  <c r="I311" i="2"/>
  <c r="K311" i="2" s="1"/>
  <c r="I312" i="2"/>
  <c r="K312" i="2" s="1"/>
  <c r="I313" i="2"/>
  <c r="K313" i="2" s="1"/>
  <c r="I314" i="2"/>
  <c r="K314" i="2" s="1"/>
  <c r="I315" i="2"/>
  <c r="K315" i="2" s="1"/>
  <c r="I316" i="2"/>
  <c r="K316" i="2" s="1"/>
  <c r="I317" i="2"/>
  <c r="K317" i="2" s="1"/>
  <c r="I318" i="2"/>
  <c r="K318" i="2" s="1"/>
  <c r="I319" i="2"/>
  <c r="K319" i="2" s="1"/>
  <c r="I320" i="2"/>
  <c r="K320" i="2" s="1"/>
  <c r="I321" i="2"/>
  <c r="K321" i="2" s="1"/>
  <c r="I322" i="2"/>
  <c r="K322" i="2" s="1"/>
  <c r="I323" i="2"/>
  <c r="K323" i="2" s="1"/>
  <c r="I324" i="2"/>
  <c r="K324" i="2" s="1"/>
  <c r="I325" i="2"/>
  <c r="K325" i="2" s="1"/>
  <c r="I326" i="2"/>
  <c r="K326" i="2" s="1"/>
  <c r="I327" i="2"/>
  <c r="K327" i="2" s="1"/>
  <c r="I328" i="2"/>
  <c r="K328" i="2" s="1"/>
  <c r="I329" i="2"/>
  <c r="K329" i="2" s="1"/>
  <c r="I330" i="2"/>
  <c r="K330" i="2" s="1"/>
  <c r="I331" i="2"/>
  <c r="K331" i="2" s="1"/>
  <c r="I332" i="2"/>
  <c r="K332" i="2" s="1"/>
  <c r="I333" i="2"/>
  <c r="K333" i="2" s="1"/>
  <c r="I334" i="2"/>
  <c r="K334" i="2" s="1"/>
  <c r="I335" i="2"/>
  <c r="K335" i="2" s="1"/>
  <c r="I336" i="2"/>
  <c r="K336" i="2" s="1"/>
  <c r="I337" i="2"/>
  <c r="K337" i="2" s="1"/>
  <c r="I184" i="2"/>
  <c r="K184" i="2" s="1"/>
  <c r="I185" i="2"/>
  <c r="K185" i="2" s="1"/>
  <c r="I186" i="2"/>
  <c r="K186" i="2" s="1"/>
  <c r="I187" i="2"/>
  <c r="K187" i="2" s="1"/>
  <c r="I188" i="2"/>
  <c r="K188" i="2" s="1"/>
  <c r="I189" i="2"/>
  <c r="K189" i="2" s="1"/>
  <c r="I190" i="2"/>
  <c r="K190" i="2" s="1"/>
  <c r="I191" i="2"/>
  <c r="K191" i="2" s="1"/>
  <c r="I192" i="2"/>
  <c r="K192" i="2" s="1"/>
  <c r="I193" i="2"/>
  <c r="K193" i="2" s="1"/>
  <c r="I194" i="2"/>
  <c r="K194" i="2" s="1"/>
  <c r="I195" i="2"/>
  <c r="K195" i="2" s="1"/>
  <c r="I196" i="2"/>
  <c r="K196" i="2" s="1"/>
  <c r="I197" i="2"/>
  <c r="K197" i="2" s="1"/>
  <c r="I198" i="2"/>
  <c r="K198" i="2" s="1"/>
  <c r="I199" i="2"/>
  <c r="K199" i="2" s="1"/>
  <c r="I200" i="2"/>
  <c r="K200" i="2" s="1"/>
  <c r="I201" i="2"/>
  <c r="K201" i="2" s="1"/>
  <c r="I202" i="2"/>
  <c r="K202" i="2" s="1"/>
  <c r="I203" i="2"/>
  <c r="K203" i="2" s="1"/>
  <c r="I204" i="2"/>
  <c r="K204" i="2" s="1"/>
  <c r="I205" i="2"/>
  <c r="K205" i="2" s="1"/>
  <c r="I206" i="2"/>
  <c r="K206" i="2" s="1"/>
  <c r="I207" i="2"/>
  <c r="K207" i="2" s="1"/>
  <c r="I208" i="2"/>
  <c r="K208" i="2" s="1"/>
  <c r="I209" i="2"/>
  <c r="K209" i="2" s="1"/>
  <c r="I210" i="2"/>
  <c r="K210" i="2" s="1"/>
  <c r="I211" i="2"/>
  <c r="K211" i="2" s="1"/>
  <c r="I212" i="2"/>
  <c r="K212" i="2" s="1"/>
  <c r="I213" i="2"/>
  <c r="K213" i="2" s="1"/>
  <c r="I214" i="2"/>
  <c r="K214" i="2" s="1"/>
  <c r="I215" i="2"/>
  <c r="K215" i="2" s="1"/>
  <c r="I216" i="2"/>
  <c r="K216" i="2" s="1"/>
  <c r="I217" i="2"/>
  <c r="K217" i="2" s="1"/>
  <c r="I218" i="2"/>
  <c r="K218" i="2" s="1"/>
  <c r="I219" i="2"/>
  <c r="K219" i="2" s="1"/>
  <c r="I220" i="2"/>
  <c r="K220" i="2" s="1"/>
  <c r="I221" i="2"/>
  <c r="K221" i="2" s="1"/>
  <c r="I222" i="2"/>
  <c r="K222" i="2" s="1"/>
  <c r="I223" i="2"/>
  <c r="K223" i="2" s="1"/>
  <c r="I224" i="2"/>
  <c r="K224" i="2" s="1"/>
  <c r="I225" i="2"/>
  <c r="K225" i="2" s="1"/>
  <c r="I226" i="2"/>
  <c r="K226" i="2" s="1"/>
  <c r="I227" i="2"/>
  <c r="K227" i="2" s="1"/>
  <c r="I228" i="2"/>
  <c r="K228" i="2" s="1"/>
  <c r="I229" i="2"/>
  <c r="K229" i="2" s="1"/>
  <c r="I230" i="2"/>
  <c r="K230" i="2" s="1"/>
  <c r="I231" i="2"/>
  <c r="K231" i="2" s="1"/>
  <c r="I232" i="2"/>
  <c r="K232" i="2" s="1"/>
  <c r="I233" i="2"/>
  <c r="K233" i="2" s="1"/>
  <c r="I234" i="2"/>
  <c r="K234" i="2" s="1"/>
  <c r="I235" i="2"/>
  <c r="K235" i="2" s="1"/>
  <c r="I236" i="2"/>
  <c r="K236" i="2" s="1"/>
  <c r="I237" i="2"/>
  <c r="K237" i="2" s="1"/>
  <c r="I238" i="2"/>
  <c r="K238" i="2" s="1"/>
  <c r="I239" i="2"/>
  <c r="K239" i="2" s="1"/>
  <c r="I240" i="2"/>
  <c r="K240" i="2" s="1"/>
  <c r="I241" i="2"/>
  <c r="K241" i="2" s="1"/>
  <c r="I242" i="2"/>
  <c r="K242" i="2" s="1"/>
  <c r="I243" i="2"/>
  <c r="K243" i="2" s="1"/>
  <c r="I244" i="2"/>
  <c r="K244" i="2" s="1"/>
  <c r="I245" i="2"/>
  <c r="K245" i="2" s="1"/>
  <c r="I246" i="2"/>
  <c r="K246" i="2" s="1"/>
  <c r="I247" i="2"/>
  <c r="K247" i="2" s="1"/>
  <c r="I248" i="2"/>
  <c r="K248" i="2" s="1"/>
  <c r="I249" i="2"/>
  <c r="K249" i="2" s="1"/>
  <c r="I250" i="2"/>
  <c r="K250" i="2" s="1"/>
  <c r="I251" i="2"/>
  <c r="K251" i="2" s="1"/>
  <c r="I252" i="2"/>
  <c r="K252" i="2" s="1"/>
  <c r="I253" i="2"/>
  <c r="K253" i="2" s="1"/>
  <c r="I254" i="2"/>
  <c r="K254" i="2" s="1"/>
  <c r="I255" i="2"/>
  <c r="K255" i="2" s="1"/>
  <c r="I256" i="2"/>
  <c r="K256" i="2" s="1"/>
  <c r="I257" i="2"/>
  <c r="K257" i="2" s="1"/>
  <c r="I258" i="2"/>
  <c r="K258" i="2" s="1"/>
  <c r="I259" i="2"/>
  <c r="K259" i="2" s="1"/>
  <c r="I260" i="2"/>
  <c r="K260" i="2" s="1"/>
  <c r="I107" i="2"/>
  <c r="K107" i="2" s="1"/>
  <c r="I108" i="2"/>
  <c r="K108" i="2" s="1"/>
  <c r="I109" i="2"/>
  <c r="K109" i="2" s="1"/>
  <c r="I110" i="2"/>
  <c r="K110" i="2" s="1"/>
  <c r="I111" i="2"/>
  <c r="K111" i="2" s="1"/>
  <c r="I112" i="2"/>
  <c r="K112" i="2" s="1"/>
  <c r="I113" i="2"/>
  <c r="K113" i="2" s="1"/>
  <c r="I114" i="2"/>
  <c r="K114" i="2" s="1"/>
  <c r="I115" i="2"/>
  <c r="K115" i="2" s="1"/>
  <c r="I116" i="2"/>
  <c r="K116" i="2" s="1"/>
  <c r="I117" i="2"/>
  <c r="K117" i="2" s="1"/>
  <c r="I118" i="2"/>
  <c r="K118" i="2" s="1"/>
  <c r="I119" i="2"/>
  <c r="K119" i="2" s="1"/>
  <c r="I120" i="2"/>
  <c r="K120" i="2" s="1"/>
  <c r="I121" i="2"/>
  <c r="K121" i="2" s="1"/>
  <c r="I122" i="2"/>
  <c r="K122" i="2" s="1"/>
  <c r="I123" i="2"/>
  <c r="K123" i="2" s="1"/>
  <c r="I124" i="2"/>
  <c r="K124" i="2" s="1"/>
  <c r="I125" i="2"/>
  <c r="K125" i="2" s="1"/>
  <c r="I126" i="2"/>
  <c r="K126" i="2" s="1"/>
  <c r="I127" i="2"/>
  <c r="K127" i="2" s="1"/>
  <c r="I128" i="2"/>
  <c r="K128" i="2" s="1"/>
  <c r="I129" i="2"/>
  <c r="K129" i="2" s="1"/>
  <c r="I130" i="2"/>
  <c r="K130" i="2" s="1"/>
  <c r="I131" i="2"/>
  <c r="K131" i="2" s="1"/>
  <c r="I132" i="2"/>
  <c r="K132" i="2" s="1"/>
  <c r="I133" i="2"/>
  <c r="K133" i="2" s="1"/>
  <c r="I134" i="2"/>
  <c r="K134" i="2" s="1"/>
  <c r="I135" i="2"/>
  <c r="K135" i="2" s="1"/>
  <c r="I136" i="2"/>
  <c r="K136" i="2" s="1"/>
  <c r="I137" i="2"/>
  <c r="K137" i="2" s="1"/>
  <c r="I138" i="2"/>
  <c r="K138" i="2" s="1"/>
  <c r="I139" i="2"/>
  <c r="K139" i="2" s="1"/>
  <c r="I140" i="2"/>
  <c r="K140" i="2" s="1"/>
  <c r="I141" i="2"/>
  <c r="K141" i="2" s="1"/>
  <c r="I142" i="2"/>
  <c r="K142" i="2" s="1"/>
  <c r="I143" i="2"/>
  <c r="K143" i="2" s="1"/>
  <c r="I144" i="2"/>
  <c r="K144" i="2" s="1"/>
  <c r="I145" i="2"/>
  <c r="K145" i="2" s="1"/>
  <c r="I146" i="2"/>
  <c r="K146" i="2" s="1"/>
  <c r="I147" i="2"/>
  <c r="K147" i="2" s="1"/>
  <c r="I148" i="2"/>
  <c r="K148" i="2" s="1"/>
  <c r="I149" i="2"/>
  <c r="K149" i="2" s="1"/>
  <c r="I150" i="2"/>
  <c r="K150" i="2" s="1"/>
  <c r="I151" i="2"/>
  <c r="K151" i="2" s="1"/>
  <c r="I152" i="2"/>
  <c r="K152" i="2" s="1"/>
  <c r="I153" i="2"/>
  <c r="K153" i="2" s="1"/>
  <c r="I154" i="2"/>
  <c r="K154" i="2" s="1"/>
  <c r="I155" i="2"/>
  <c r="K155" i="2" s="1"/>
  <c r="I156" i="2"/>
  <c r="K156" i="2" s="1"/>
  <c r="I157" i="2"/>
  <c r="K157" i="2" s="1"/>
  <c r="I158" i="2"/>
  <c r="K158" i="2" s="1"/>
  <c r="I159" i="2"/>
  <c r="K159" i="2" s="1"/>
  <c r="I160" i="2"/>
  <c r="K160" i="2" s="1"/>
  <c r="I161" i="2"/>
  <c r="K161" i="2" s="1"/>
  <c r="I162" i="2"/>
  <c r="K162" i="2" s="1"/>
  <c r="I163" i="2"/>
  <c r="K163" i="2" s="1"/>
  <c r="I164" i="2"/>
  <c r="K164" i="2" s="1"/>
  <c r="I165" i="2"/>
  <c r="K165" i="2" s="1"/>
  <c r="I166" i="2"/>
  <c r="K166" i="2" s="1"/>
  <c r="I167" i="2"/>
  <c r="K167" i="2" s="1"/>
  <c r="I168" i="2"/>
  <c r="K168" i="2" s="1"/>
  <c r="I169" i="2"/>
  <c r="K169" i="2" s="1"/>
  <c r="I170" i="2"/>
  <c r="K170" i="2" s="1"/>
  <c r="I171" i="2"/>
  <c r="K171" i="2" s="1"/>
  <c r="I172" i="2"/>
  <c r="K172" i="2" s="1"/>
  <c r="I173" i="2"/>
  <c r="K173" i="2" s="1"/>
  <c r="I174" i="2"/>
  <c r="K174" i="2" s="1"/>
  <c r="I175" i="2"/>
  <c r="K175" i="2" s="1"/>
  <c r="I176" i="2"/>
  <c r="K176" i="2" s="1"/>
  <c r="I177" i="2"/>
  <c r="K177" i="2" s="1"/>
  <c r="I178" i="2"/>
  <c r="K178" i="2" s="1"/>
  <c r="I179" i="2"/>
  <c r="K179" i="2" s="1"/>
  <c r="I180" i="2"/>
  <c r="K180" i="2" s="1"/>
  <c r="I181" i="2"/>
  <c r="K181" i="2" s="1"/>
  <c r="I182" i="2"/>
  <c r="K182" i="2" s="1"/>
  <c r="I183" i="2"/>
  <c r="K183" i="2" s="1"/>
  <c r="I30" i="2"/>
  <c r="K30" i="2" s="1"/>
  <c r="I31" i="2"/>
  <c r="K31" i="2" s="1"/>
  <c r="I32" i="2"/>
  <c r="K32" i="2" s="1"/>
  <c r="I33" i="2"/>
  <c r="K33" i="2" s="1"/>
  <c r="I34" i="2"/>
  <c r="K34" i="2" s="1"/>
  <c r="I35" i="2"/>
  <c r="K35" i="2" s="1"/>
  <c r="I36" i="2"/>
  <c r="K36" i="2" s="1"/>
  <c r="I37" i="2"/>
  <c r="K37" i="2" s="1"/>
  <c r="I38" i="2"/>
  <c r="K38" i="2" s="1"/>
  <c r="I39" i="2"/>
  <c r="K39" i="2" s="1"/>
  <c r="I40" i="2"/>
  <c r="K40" i="2" s="1"/>
  <c r="I41" i="2"/>
  <c r="K41" i="2" s="1"/>
  <c r="I42" i="2"/>
  <c r="K42" i="2" s="1"/>
  <c r="I43" i="2"/>
  <c r="K43" i="2" s="1"/>
  <c r="I44" i="2"/>
  <c r="K44" i="2" s="1"/>
  <c r="I45" i="2"/>
  <c r="K45" i="2" s="1"/>
  <c r="I46" i="2"/>
  <c r="K46" i="2" s="1"/>
  <c r="I47" i="2"/>
  <c r="K47" i="2" s="1"/>
  <c r="I48" i="2"/>
  <c r="K48" i="2" s="1"/>
  <c r="I49" i="2"/>
  <c r="K49" i="2" s="1"/>
  <c r="I50" i="2"/>
  <c r="K50" i="2" s="1"/>
  <c r="I51" i="2"/>
  <c r="K51" i="2" s="1"/>
  <c r="I52" i="2"/>
  <c r="K52" i="2" s="1"/>
  <c r="I53" i="2"/>
  <c r="K53" i="2" s="1"/>
  <c r="I54" i="2"/>
  <c r="K54" i="2" s="1"/>
  <c r="I55" i="2"/>
  <c r="K55" i="2" s="1"/>
  <c r="I56" i="2"/>
  <c r="K56" i="2" s="1"/>
  <c r="I57" i="2"/>
  <c r="K57" i="2" s="1"/>
  <c r="I58" i="2"/>
  <c r="K58" i="2" s="1"/>
  <c r="I59" i="2"/>
  <c r="K59" i="2" s="1"/>
  <c r="I60" i="2"/>
  <c r="K60" i="2" s="1"/>
  <c r="I61" i="2"/>
  <c r="K61" i="2" s="1"/>
  <c r="I62" i="2"/>
  <c r="K62" i="2" s="1"/>
  <c r="I63" i="2"/>
  <c r="K63" i="2" s="1"/>
  <c r="I64" i="2"/>
  <c r="K64" i="2" s="1"/>
  <c r="I65" i="2"/>
  <c r="K65" i="2" s="1"/>
  <c r="I66" i="2"/>
  <c r="K66" i="2" s="1"/>
  <c r="I67" i="2"/>
  <c r="K67" i="2" s="1"/>
  <c r="I68" i="2"/>
  <c r="K68" i="2" s="1"/>
  <c r="I69" i="2"/>
  <c r="K69" i="2" s="1"/>
  <c r="I70" i="2"/>
  <c r="K70" i="2" s="1"/>
  <c r="I71" i="2"/>
  <c r="K71" i="2" s="1"/>
  <c r="I72" i="2"/>
  <c r="K72" i="2" s="1"/>
  <c r="I73" i="2"/>
  <c r="K73" i="2" s="1"/>
  <c r="I74" i="2"/>
  <c r="K74" i="2" s="1"/>
  <c r="I75" i="2"/>
  <c r="K75" i="2" s="1"/>
  <c r="I76" i="2"/>
  <c r="K76" i="2" s="1"/>
  <c r="I77" i="2"/>
  <c r="K77" i="2" s="1"/>
  <c r="I78" i="2"/>
  <c r="K78" i="2" s="1"/>
  <c r="I79" i="2"/>
  <c r="K79" i="2" s="1"/>
  <c r="I80" i="2"/>
  <c r="K80" i="2" s="1"/>
  <c r="I81" i="2"/>
  <c r="K81" i="2" s="1"/>
  <c r="I82" i="2"/>
  <c r="K82" i="2" s="1"/>
  <c r="I83" i="2"/>
  <c r="K83" i="2" s="1"/>
  <c r="I84" i="2"/>
  <c r="K84" i="2" s="1"/>
  <c r="I85" i="2"/>
  <c r="K85" i="2" s="1"/>
  <c r="I86" i="2"/>
  <c r="K86" i="2" s="1"/>
  <c r="I87" i="2"/>
  <c r="K87" i="2" s="1"/>
  <c r="I88" i="2"/>
  <c r="K88" i="2" s="1"/>
  <c r="I89" i="2"/>
  <c r="K89" i="2" s="1"/>
  <c r="I90" i="2"/>
  <c r="K90" i="2" s="1"/>
  <c r="I91" i="2"/>
  <c r="K91" i="2" s="1"/>
  <c r="I92" i="2"/>
  <c r="K92" i="2" s="1"/>
  <c r="I93" i="2"/>
  <c r="K93" i="2" s="1"/>
  <c r="I94" i="2"/>
  <c r="K94" i="2" s="1"/>
  <c r="I95" i="2"/>
  <c r="K95" i="2" s="1"/>
  <c r="I96" i="2"/>
  <c r="K96" i="2" s="1"/>
  <c r="I97" i="2"/>
  <c r="K97" i="2" s="1"/>
  <c r="I98" i="2"/>
  <c r="K98" i="2" s="1"/>
  <c r="I99" i="2"/>
  <c r="K99" i="2" s="1"/>
  <c r="I100" i="2"/>
  <c r="K100" i="2" s="1"/>
  <c r="I101" i="2"/>
  <c r="K101" i="2" s="1"/>
  <c r="I102" i="2"/>
  <c r="K102" i="2" s="1"/>
  <c r="I103" i="2"/>
  <c r="K103" i="2" s="1"/>
  <c r="I104" i="2"/>
  <c r="K104" i="2" s="1"/>
  <c r="I105" i="2"/>
  <c r="K105" i="2" s="1"/>
  <c r="I106" i="2"/>
  <c r="K106" i="2" s="1"/>
  <c r="I940" i="2"/>
  <c r="K940" i="2" s="1"/>
  <c r="I941" i="2"/>
  <c r="K941" i="2" s="1"/>
  <c r="I942" i="2"/>
  <c r="K942" i="2" s="1"/>
  <c r="I943" i="2"/>
  <c r="K943" i="2" s="1"/>
  <c r="I944" i="2"/>
  <c r="K944" i="2" s="1"/>
  <c r="I945" i="2"/>
  <c r="K945" i="2" s="1"/>
  <c r="I946" i="2"/>
  <c r="K946" i="2" s="1"/>
  <c r="I947" i="2"/>
  <c r="K947" i="2" s="1"/>
  <c r="I948" i="2"/>
  <c r="K948" i="2" s="1"/>
  <c r="I949" i="2"/>
  <c r="K949" i="2" s="1"/>
  <c r="I950" i="2"/>
  <c r="K950" i="2" s="1"/>
  <c r="I951" i="2"/>
  <c r="K951" i="2" s="1"/>
  <c r="I952" i="2"/>
  <c r="K952" i="2" s="1"/>
  <c r="I953" i="2"/>
  <c r="K953" i="2" s="1"/>
  <c r="I954" i="2"/>
  <c r="K954" i="2" s="1"/>
  <c r="I955" i="2"/>
  <c r="K955" i="2" s="1"/>
  <c r="I956" i="2"/>
  <c r="K956" i="2" s="1"/>
  <c r="I957" i="2"/>
  <c r="K957" i="2" s="1"/>
  <c r="I958" i="2"/>
  <c r="K958" i="2" s="1"/>
  <c r="I959" i="2"/>
  <c r="K959" i="2" s="1"/>
  <c r="I960" i="2"/>
  <c r="K960" i="2" s="1"/>
  <c r="I961" i="2"/>
  <c r="K961" i="2" s="1"/>
  <c r="I962" i="2"/>
  <c r="K962" i="2" s="1"/>
  <c r="I963" i="2"/>
  <c r="K963" i="2" s="1"/>
  <c r="I964" i="2"/>
  <c r="K964" i="2" s="1"/>
  <c r="I965" i="2"/>
  <c r="K965" i="2" s="1"/>
  <c r="I966" i="2"/>
  <c r="K966" i="2" s="1"/>
  <c r="I967" i="2"/>
  <c r="K967" i="2" s="1"/>
  <c r="I968" i="2"/>
  <c r="K968" i="2" s="1"/>
  <c r="I969" i="2"/>
  <c r="K969" i="2" s="1"/>
  <c r="I970" i="2"/>
  <c r="K970" i="2" s="1"/>
  <c r="I971" i="2"/>
  <c r="K971" i="2" s="1"/>
  <c r="I972" i="2"/>
  <c r="K972" i="2" s="1"/>
  <c r="I973" i="2"/>
  <c r="K973" i="2" s="1"/>
  <c r="I974" i="2"/>
  <c r="K974" i="2" s="1"/>
  <c r="I975" i="2"/>
  <c r="K975" i="2" s="1"/>
  <c r="I976" i="2"/>
  <c r="K976" i="2" s="1"/>
  <c r="I977" i="2"/>
  <c r="K977" i="2" s="1"/>
  <c r="I978" i="2"/>
  <c r="K978" i="2" s="1"/>
  <c r="I979" i="2"/>
  <c r="K979" i="2" s="1"/>
  <c r="I980" i="2"/>
  <c r="K980" i="2" s="1"/>
  <c r="I981" i="2"/>
  <c r="K981" i="2" s="1"/>
  <c r="I982" i="2"/>
  <c r="K982" i="2" s="1"/>
  <c r="I983" i="2"/>
  <c r="K983" i="2" s="1"/>
  <c r="I984" i="2"/>
  <c r="K984" i="2" s="1"/>
  <c r="I985" i="2"/>
  <c r="K985" i="2" s="1"/>
  <c r="I986" i="2"/>
  <c r="K986" i="2" s="1"/>
  <c r="I987" i="2"/>
  <c r="K987" i="2" s="1"/>
  <c r="I988" i="2"/>
  <c r="K988" i="2" s="1"/>
  <c r="I989" i="2"/>
  <c r="K989" i="2" s="1"/>
  <c r="I990" i="2"/>
  <c r="K990" i="2" s="1"/>
  <c r="I991" i="2"/>
  <c r="K991" i="2" s="1"/>
  <c r="I992" i="2"/>
  <c r="K992" i="2" s="1"/>
  <c r="I993" i="2"/>
  <c r="K993" i="2" s="1"/>
  <c r="I994" i="2"/>
  <c r="K994" i="2" s="1"/>
  <c r="I995" i="2"/>
  <c r="K995" i="2" s="1"/>
  <c r="I996" i="2"/>
  <c r="K996" i="2" s="1"/>
  <c r="I997" i="2"/>
  <c r="K997" i="2" s="1"/>
  <c r="I998" i="2"/>
  <c r="K998" i="2" s="1"/>
  <c r="I999" i="2"/>
  <c r="K999" i="2" s="1"/>
  <c r="I1000" i="2"/>
  <c r="K1000" i="2" s="1"/>
  <c r="I1001" i="2"/>
  <c r="K1001" i="2" s="1"/>
  <c r="I1002" i="2"/>
  <c r="K1002" i="2" s="1"/>
  <c r="I1003" i="2"/>
  <c r="K1003" i="2" s="1"/>
  <c r="I1004" i="2"/>
  <c r="K1004" i="2" s="1"/>
  <c r="I1005" i="2"/>
  <c r="K1005" i="2" s="1"/>
  <c r="I1006" i="2"/>
  <c r="K1006" i="2" s="1"/>
  <c r="I1007" i="2"/>
  <c r="K1007" i="2" s="1"/>
  <c r="I1008" i="2"/>
  <c r="K1008" i="2" s="1"/>
  <c r="I1009" i="2"/>
  <c r="K1009" i="2" s="1"/>
  <c r="I1010" i="2"/>
  <c r="K1010" i="2" s="1"/>
  <c r="I1011" i="2"/>
  <c r="K1011" i="2" s="1"/>
  <c r="I1012" i="2"/>
  <c r="K1012" i="2" s="1"/>
  <c r="I1013" i="2"/>
  <c r="K1013" i="2" s="1"/>
  <c r="I1014" i="2"/>
  <c r="K1014" i="2" s="1"/>
  <c r="I1015" i="2"/>
  <c r="K1015" i="2" s="1"/>
  <c r="I863" i="2"/>
  <c r="K863" i="2" s="1"/>
  <c r="I864" i="2"/>
  <c r="K864" i="2" s="1"/>
  <c r="I865" i="2"/>
  <c r="K865" i="2" s="1"/>
  <c r="I1016" i="2"/>
  <c r="K1016" i="2" s="1"/>
  <c r="I866" i="2"/>
  <c r="K866" i="2" s="1"/>
  <c r="I867" i="2"/>
  <c r="K867" i="2" s="1"/>
  <c r="I868" i="2"/>
  <c r="K868" i="2" s="1"/>
  <c r="I869" i="2"/>
  <c r="K869" i="2" s="1"/>
  <c r="I870" i="2"/>
  <c r="K870" i="2" s="1"/>
  <c r="I871" i="2"/>
  <c r="K871" i="2" s="1"/>
  <c r="I872" i="2"/>
  <c r="K872" i="2" s="1"/>
  <c r="I873" i="2"/>
  <c r="K873" i="2" s="1"/>
  <c r="I874" i="2"/>
  <c r="K874" i="2" s="1"/>
  <c r="I875" i="2"/>
  <c r="K875" i="2" s="1"/>
  <c r="I876" i="2"/>
  <c r="K876" i="2" s="1"/>
  <c r="I877" i="2"/>
  <c r="K877" i="2" s="1"/>
  <c r="I878" i="2"/>
  <c r="K878" i="2" s="1"/>
  <c r="I879" i="2"/>
  <c r="K879" i="2" s="1"/>
  <c r="I880" i="2"/>
  <c r="K880" i="2" s="1"/>
  <c r="I881" i="2"/>
  <c r="K881" i="2" s="1"/>
  <c r="I882" i="2"/>
  <c r="K882" i="2" s="1"/>
  <c r="I883" i="2"/>
  <c r="K883" i="2" s="1"/>
  <c r="I884" i="2"/>
  <c r="K884" i="2" s="1"/>
  <c r="I885" i="2"/>
  <c r="K885" i="2" s="1"/>
  <c r="I886" i="2"/>
  <c r="K886" i="2" s="1"/>
  <c r="I887" i="2"/>
  <c r="K887" i="2" s="1"/>
  <c r="I888" i="2"/>
  <c r="K888" i="2" s="1"/>
  <c r="I889" i="2"/>
  <c r="K889" i="2" s="1"/>
  <c r="I890" i="2"/>
  <c r="K890" i="2" s="1"/>
  <c r="I891" i="2"/>
  <c r="K891" i="2" s="1"/>
  <c r="I892" i="2"/>
  <c r="K892" i="2" s="1"/>
  <c r="I893" i="2"/>
  <c r="K893" i="2" s="1"/>
  <c r="I894" i="2"/>
  <c r="K894" i="2" s="1"/>
  <c r="I895" i="2"/>
  <c r="K895" i="2" s="1"/>
  <c r="I896" i="2"/>
  <c r="K896" i="2" s="1"/>
  <c r="I897" i="2"/>
  <c r="K897" i="2" s="1"/>
  <c r="I898" i="2"/>
  <c r="K898" i="2" s="1"/>
  <c r="I899" i="2"/>
  <c r="K899" i="2" s="1"/>
  <c r="I900" i="2"/>
  <c r="K900" i="2" s="1"/>
  <c r="I901" i="2"/>
  <c r="K901" i="2" s="1"/>
  <c r="I902" i="2"/>
  <c r="K902" i="2" s="1"/>
  <c r="I903" i="2"/>
  <c r="K903" i="2" s="1"/>
  <c r="I904" i="2"/>
  <c r="K904" i="2" s="1"/>
  <c r="I905" i="2"/>
  <c r="K905" i="2" s="1"/>
  <c r="I906" i="2"/>
  <c r="K906" i="2" s="1"/>
  <c r="I907" i="2"/>
  <c r="K907" i="2" s="1"/>
  <c r="I908" i="2"/>
  <c r="K908" i="2" s="1"/>
  <c r="I909" i="2"/>
  <c r="K909" i="2" s="1"/>
  <c r="I910" i="2"/>
  <c r="K910" i="2" s="1"/>
  <c r="I911" i="2"/>
  <c r="K911" i="2" s="1"/>
  <c r="I912" i="2"/>
  <c r="K912" i="2" s="1"/>
  <c r="I913" i="2"/>
  <c r="K913" i="2" s="1"/>
  <c r="I914" i="2"/>
  <c r="K914" i="2" s="1"/>
  <c r="I915" i="2"/>
  <c r="K915" i="2" s="1"/>
  <c r="I916" i="2"/>
  <c r="K916" i="2" s="1"/>
  <c r="I917" i="2"/>
  <c r="K917" i="2" s="1"/>
  <c r="I918" i="2"/>
  <c r="K918" i="2" s="1"/>
  <c r="I919" i="2"/>
  <c r="K919" i="2" s="1"/>
  <c r="I920" i="2"/>
  <c r="K920" i="2" s="1"/>
  <c r="I921" i="2"/>
  <c r="K921" i="2" s="1"/>
  <c r="I922" i="2"/>
  <c r="K922" i="2" s="1"/>
  <c r="I923" i="2"/>
  <c r="K923" i="2" s="1"/>
  <c r="I924" i="2"/>
  <c r="K924" i="2" s="1"/>
  <c r="I925" i="2"/>
  <c r="K925" i="2" s="1"/>
  <c r="I926" i="2"/>
  <c r="K926" i="2" s="1"/>
  <c r="I927" i="2"/>
  <c r="K927" i="2" s="1"/>
  <c r="I928" i="2"/>
  <c r="K928" i="2" s="1"/>
  <c r="I929" i="2"/>
  <c r="K929" i="2" s="1"/>
  <c r="I930" i="2"/>
  <c r="K930" i="2" s="1"/>
  <c r="I931" i="2"/>
  <c r="K931" i="2" s="1"/>
  <c r="I932" i="2"/>
  <c r="K932" i="2" s="1"/>
  <c r="I933" i="2"/>
  <c r="K933" i="2" s="1"/>
  <c r="I934" i="2"/>
  <c r="K934" i="2" s="1"/>
  <c r="I935" i="2"/>
  <c r="K935" i="2" s="1"/>
  <c r="I936" i="2"/>
  <c r="K936" i="2" s="1"/>
  <c r="I937" i="2"/>
  <c r="K937" i="2" s="1"/>
  <c r="I938" i="2"/>
  <c r="K938" i="2" s="1"/>
  <c r="I786" i="2"/>
  <c r="K786" i="2" s="1"/>
  <c r="I787" i="2"/>
  <c r="K787" i="2" s="1"/>
  <c r="I788" i="2"/>
  <c r="K788" i="2" s="1"/>
  <c r="I939" i="2"/>
  <c r="K939" i="2" s="1"/>
  <c r="I789" i="2"/>
  <c r="K789" i="2" s="1"/>
  <c r="I790" i="2"/>
  <c r="K790" i="2" s="1"/>
  <c r="I791" i="2"/>
  <c r="K791" i="2" s="1"/>
  <c r="I792" i="2"/>
  <c r="K792" i="2" s="1"/>
  <c r="I793" i="2"/>
  <c r="K793" i="2" s="1"/>
  <c r="I794" i="2"/>
  <c r="K794" i="2" s="1"/>
  <c r="I795" i="2"/>
  <c r="K795" i="2" s="1"/>
  <c r="I796" i="2"/>
  <c r="K796" i="2" s="1"/>
  <c r="I797" i="2"/>
  <c r="K797" i="2" s="1"/>
  <c r="I798" i="2"/>
  <c r="K798" i="2" s="1"/>
  <c r="I799" i="2"/>
  <c r="K799" i="2" s="1"/>
  <c r="I800" i="2"/>
  <c r="K800" i="2" s="1"/>
  <c r="I801" i="2"/>
  <c r="K801" i="2" s="1"/>
  <c r="I802" i="2"/>
  <c r="K802" i="2" s="1"/>
  <c r="I803" i="2"/>
  <c r="K803" i="2" s="1"/>
  <c r="I804" i="2"/>
  <c r="K804" i="2" s="1"/>
  <c r="I805" i="2"/>
  <c r="K805" i="2" s="1"/>
  <c r="I806" i="2"/>
  <c r="K806" i="2" s="1"/>
  <c r="I807" i="2"/>
  <c r="K807" i="2" s="1"/>
  <c r="I808" i="2"/>
  <c r="K808" i="2" s="1"/>
  <c r="I809" i="2"/>
  <c r="K809" i="2" s="1"/>
  <c r="I810" i="2"/>
  <c r="K810" i="2" s="1"/>
  <c r="I811" i="2"/>
  <c r="K811" i="2" s="1"/>
  <c r="I812" i="2"/>
  <c r="K812" i="2" s="1"/>
  <c r="I813" i="2"/>
  <c r="K813" i="2" s="1"/>
  <c r="I814" i="2"/>
  <c r="K814" i="2" s="1"/>
  <c r="I815" i="2"/>
  <c r="K815" i="2" s="1"/>
  <c r="I816" i="2"/>
  <c r="K816" i="2" s="1"/>
  <c r="I817" i="2"/>
  <c r="K817" i="2" s="1"/>
  <c r="I818" i="2"/>
  <c r="K818" i="2" s="1"/>
  <c r="I819" i="2"/>
  <c r="K819" i="2" s="1"/>
  <c r="I820" i="2"/>
  <c r="K820" i="2" s="1"/>
  <c r="I821" i="2"/>
  <c r="K821" i="2" s="1"/>
  <c r="I822" i="2"/>
  <c r="K822" i="2" s="1"/>
  <c r="I823" i="2"/>
  <c r="K823" i="2" s="1"/>
  <c r="I824" i="2"/>
  <c r="K824" i="2" s="1"/>
  <c r="I825" i="2"/>
  <c r="K825" i="2" s="1"/>
  <c r="I826" i="2"/>
  <c r="K826" i="2" s="1"/>
  <c r="I827" i="2"/>
  <c r="K827" i="2" s="1"/>
  <c r="I828" i="2"/>
  <c r="K828" i="2" s="1"/>
  <c r="I829" i="2"/>
  <c r="K829" i="2" s="1"/>
  <c r="I830" i="2"/>
  <c r="K830" i="2" s="1"/>
  <c r="I831" i="2"/>
  <c r="K831" i="2" s="1"/>
  <c r="I832" i="2"/>
  <c r="K832" i="2" s="1"/>
  <c r="I833" i="2"/>
  <c r="K833" i="2" s="1"/>
  <c r="I834" i="2"/>
  <c r="K834" i="2" s="1"/>
  <c r="I835" i="2"/>
  <c r="K835" i="2" s="1"/>
  <c r="I836" i="2"/>
  <c r="K836" i="2" s="1"/>
  <c r="I837" i="2"/>
  <c r="K837" i="2" s="1"/>
  <c r="I838" i="2"/>
  <c r="K838" i="2" s="1"/>
  <c r="I839" i="2"/>
  <c r="K839" i="2" s="1"/>
  <c r="I840" i="2"/>
  <c r="K840" i="2" s="1"/>
  <c r="I841" i="2"/>
  <c r="K841" i="2" s="1"/>
  <c r="I842" i="2"/>
  <c r="K842" i="2" s="1"/>
  <c r="I843" i="2"/>
  <c r="K843" i="2" s="1"/>
  <c r="I844" i="2"/>
  <c r="K844" i="2" s="1"/>
  <c r="I845" i="2"/>
  <c r="K845" i="2" s="1"/>
  <c r="I846" i="2"/>
  <c r="K846" i="2" s="1"/>
  <c r="I847" i="2"/>
  <c r="K847" i="2" s="1"/>
  <c r="I848" i="2"/>
  <c r="K848" i="2" s="1"/>
  <c r="I849" i="2"/>
  <c r="K849" i="2" s="1"/>
  <c r="I850" i="2"/>
  <c r="K850" i="2" s="1"/>
  <c r="I851" i="2"/>
  <c r="K851" i="2" s="1"/>
  <c r="I852" i="2"/>
  <c r="K852" i="2" s="1"/>
  <c r="I853" i="2"/>
  <c r="K853" i="2" s="1"/>
  <c r="I854" i="2"/>
  <c r="K854" i="2" s="1"/>
  <c r="I855" i="2"/>
  <c r="K855" i="2" s="1"/>
  <c r="I856" i="2"/>
  <c r="K856" i="2" s="1"/>
  <c r="I857" i="2"/>
  <c r="K857" i="2" s="1"/>
  <c r="I858" i="2"/>
  <c r="K858" i="2" s="1"/>
  <c r="I859" i="2"/>
  <c r="K859" i="2" s="1"/>
  <c r="I860" i="2"/>
  <c r="K860" i="2" s="1"/>
  <c r="I861" i="2"/>
  <c r="K861" i="2" s="1"/>
  <c r="I862" i="2"/>
  <c r="K862" i="2" s="1"/>
  <c r="I709" i="2"/>
  <c r="K709" i="2" s="1"/>
  <c r="I710" i="2"/>
  <c r="K710" i="2" s="1"/>
  <c r="I711" i="2"/>
  <c r="K711" i="2" s="1"/>
  <c r="I712" i="2"/>
  <c r="K712" i="2" s="1"/>
  <c r="I713" i="2"/>
  <c r="K713" i="2" s="1"/>
  <c r="I714" i="2"/>
  <c r="K714" i="2" s="1"/>
  <c r="I715" i="2"/>
  <c r="K715" i="2" s="1"/>
  <c r="I716" i="2"/>
  <c r="K716" i="2" s="1"/>
  <c r="I717" i="2"/>
  <c r="K717" i="2" s="1"/>
  <c r="I718" i="2"/>
  <c r="K718" i="2" s="1"/>
  <c r="I719" i="2"/>
  <c r="K719" i="2" s="1"/>
  <c r="I720" i="2"/>
  <c r="K720" i="2" s="1"/>
  <c r="I721" i="2"/>
  <c r="K721" i="2" s="1"/>
  <c r="I722" i="2"/>
  <c r="K722" i="2" s="1"/>
  <c r="I723" i="2"/>
  <c r="K723" i="2" s="1"/>
  <c r="I724" i="2"/>
  <c r="K724" i="2" s="1"/>
  <c r="I725" i="2"/>
  <c r="K725" i="2" s="1"/>
  <c r="I726" i="2"/>
  <c r="K726" i="2" s="1"/>
  <c r="I727" i="2"/>
  <c r="K727" i="2" s="1"/>
  <c r="I728" i="2"/>
  <c r="K728" i="2" s="1"/>
  <c r="I729" i="2"/>
  <c r="K729" i="2" s="1"/>
  <c r="I730" i="2"/>
  <c r="K730" i="2" s="1"/>
  <c r="I731" i="2"/>
  <c r="K731" i="2" s="1"/>
  <c r="I732" i="2"/>
  <c r="K732" i="2" s="1"/>
  <c r="I733" i="2"/>
  <c r="K733" i="2" s="1"/>
  <c r="I734" i="2"/>
  <c r="K734" i="2" s="1"/>
  <c r="I735" i="2"/>
  <c r="K735" i="2" s="1"/>
  <c r="I736" i="2"/>
  <c r="K736" i="2" s="1"/>
  <c r="I737" i="2"/>
  <c r="K737" i="2" s="1"/>
  <c r="I738" i="2"/>
  <c r="K738" i="2" s="1"/>
  <c r="I739" i="2"/>
  <c r="K739" i="2" s="1"/>
  <c r="I740" i="2"/>
  <c r="K740" i="2" s="1"/>
  <c r="I741" i="2"/>
  <c r="K741" i="2" s="1"/>
  <c r="I742" i="2"/>
  <c r="K742" i="2" s="1"/>
  <c r="I743" i="2"/>
  <c r="K743" i="2" s="1"/>
  <c r="I744" i="2"/>
  <c r="K744" i="2" s="1"/>
  <c r="I745" i="2"/>
  <c r="K745" i="2" s="1"/>
  <c r="I746" i="2"/>
  <c r="K746" i="2" s="1"/>
  <c r="I747" i="2"/>
  <c r="K747" i="2" s="1"/>
  <c r="I748" i="2"/>
  <c r="K748" i="2" s="1"/>
  <c r="I749" i="2"/>
  <c r="K749" i="2" s="1"/>
  <c r="I750" i="2"/>
  <c r="K750" i="2" s="1"/>
  <c r="I751" i="2"/>
  <c r="K751" i="2" s="1"/>
  <c r="I752" i="2"/>
  <c r="K752" i="2" s="1"/>
  <c r="I753" i="2"/>
  <c r="K753" i="2" s="1"/>
  <c r="I754" i="2"/>
  <c r="K754" i="2" s="1"/>
  <c r="I755" i="2"/>
  <c r="K755" i="2" s="1"/>
  <c r="I756" i="2"/>
  <c r="K756" i="2" s="1"/>
  <c r="I757" i="2"/>
  <c r="K757" i="2" s="1"/>
  <c r="I758" i="2"/>
  <c r="K758" i="2" s="1"/>
  <c r="I759" i="2"/>
  <c r="K759" i="2" s="1"/>
  <c r="I760" i="2"/>
  <c r="K760" i="2" s="1"/>
  <c r="I761" i="2"/>
  <c r="K761" i="2" s="1"/>
  <c r="I762" i="2"/>
  <c r="K762" i="2" s="1"/>
  <c r="I763" i="2"/>
  <c r="K763" i="2" s="1"/>
  <c r="I764" i="2"/>
  <c r="K764" i="2" s="1"/>
  <c r="I765" i="2"/>
  <c r="K765" i="2" s="1"/>
  <c r="I766" i="2"/>
  <c r="K766" i="2" s="1"/>
  <c r="I767" i="2"/>
  <c r="K767" i="2" s="1"/>
  <c r="I768" i="2"/>
  <c r="K768" i="2" s="1"/>
  <c r="I769" i="2"/>
  <c r="K769" i="2" s="1"/>
  <c r="I770" i="2"/>
  <c r="K770" i="2" s="1"/>
  <c r="I771" i="2"/>
  <c r="K771" i="2" s="1"/>
  <c r="I772" i="2"/>
  <c r="K772" i="2" s="1"/>
  <c r="I773" i="2"/>
  <c r="K773" i="2" s="1"/>
  <c r="I774" i="2"/>
  <c r="K774" i="2" s="1"/>
  <c r="I775" i="2"/>
  <c r="K775" i="2" s="1"/>
  <c r="I776" i="2"/>
  <c r="K776" i="2" s="1"/>
  <c r="I777" i="2"/>
  <c r="K777" i="2" s="1"/>
  <c r="I778" i="2"/>
  <c r="K778" i="2" s="1"/>
  <c r="I779" i="2"/>
  <c r="K779" i="2" s="1"/>
  <c r="I780" i="2"/>
  <c r="K780" i="2" s="1"/>
  <c r="I781" i="2"/>
  <c r="K781" i="2" s="1"/>
  <c r="I782" i="2"/>
  <c r="K782" i="2" s="1"/>
  <c r="I783" i="2"/>
  <c r="K783" i="2" s="1"/>
  <c r="I784" i="2"/>
  <c r="K784" i="2" s="1"/>
  <c r="I785" i="2"/>
  <c r="K785" i="2" s="1"/>
  <c r="I632" i="2"/>
  <c r="K632" i="2" s="1"/>
  <c r="I633" i="2"/>
  <c r="K633" i="2" s="1"/>
  <c r="I634" i="2"/>
  <c r="K634" i="2" s="1"/>
  <c r="I635" i="2"/>
  <c r="K635" i="2" s="1"/>
  <c r="I636" i="2"/>
  <c r="K636" i="2" s="1"/>
  <c r="I637" i="2"/>
  <c r="K637" i="2" s="1"/>
  <c r="I638" i="2"/>
  <c r="K638" i="2" s="1"/>
  <c r="I639" i="2"/>
  <c r="K639" i="2" s="1"/>
  <c r="I640" i="2"/>
  <c r="K640" i="2" s="1"/>
  <c r="I641" i="2"/>
  <c r="K641" i="2" s="1"/>
  <c r="I642" i="2"/>
  <c r="K642" i="2" s="1"/>
  <c r="I643" i="2"/>
  <c r="K643" i="2" s="1"/>
  <c r="I644" i="2"/>
  <c r="K644" i="2" s="1"/>
  <c r="I645" i="2"/>
  <c r="K645" i="2" s="1"/>
  <c r="I646" i="2"/>
  <c r="K646" i="2" s="1"/>
  <c r="I647" i="2"/>
  <c r="K647" i="2" s="1"/>
  <c r="I648" i="2"/>
  <c r="K648" i="2" s="1"/>
  <c r="I649" i="2"/>
  <c r="K649" i="2" s="1"/>
  <c r="I650" i="2"/>
  <c r="K650" i="2" s="1"/>
  <c r="I651" i="2"/>
  <c r="K651" i="2" s="1"/>
  <c r="I652" i="2"/>
  <c r="K652" i="2" s="1"/>
  <c r="I653" i="2"/>
  <c r="K653" i="2" s="1"/>
  <c r="I654" i="2"/>
  <c r="K654" i="2" s="1"/>
  <c r="I655" i="2"/>
  <c r="K655" i="2" s="1"/>
  <c r="I656" i="2"/>
  <c r="K656" i="2" s="1"/>
  <c r="I657" i="2"/>
  <c r="K657" i="2" s="1"/>
  <c r="I658" i="2"/>
  <c r="K658" i="2" s="1"/>
  <c r="I659" i="2"/>
  <c r="K659" i="2" s="1"/>
  <c r="I660" i="2"/>
  <c r="K660" i="2" s="1"/>
  <c r="I661" i="2"/>
  <c r="K661" i="2" s="1"/>
  <c r="I662" i="2"/>
  <c r="K662" i="2" s="1"/>
  <c r="I663" i="2"/>
  <c r="K663" i="2" s="1"/>
  <c r="I664" i="2"/>
  <c r="K664" i="2" s="1"/>
  <c r="I665" i="2"/>
  <c r="K665" i="2" s="1"/>
  <c r="I666" i="2"/>
  <c r="K666" i="2" s="1"/>
  <c r="I667" i="2"/>
  <c r="K667" i="2" s="1"/>
  <c r="I668" i="2"/>
  <c r="K668" i="2" s="1"/>
  <c r="I669" i="2"/>
  <c r="K669" i="2" s="1"/>
  <c r="I670" i="2"/>
  <c r="K670" i="2" s="1"/>
  <c r="I671" i="2"/>
  <c r="K671" i="2" s="1"/>
  <c r="I672" i="2"/>
  <c r="K672" i="2" s="1"/>
  <c r="I673" i="2"/>
  <c r="K673" i="2" s="1"/>
  <c r="I674" i="2"/>
  <c r="K674" i="2" s="1"/>
  <c r="I675" i="2"/>
  <c r="K675" i="2" s="1"/>
  <c r="I676" i="2"/>
  <c r="K676" i="2" s="1"/>
  <c r="I677" i="2"/>
  <c r="K677" i="2" s="1"/>
  <c r="I678" i="2"/>
  <c r="K678" i="2" s="1"/>
  <c r="I679" i="2"/>
  <c r="K679" i="2" s="1"/>
  <c r="I680" i="2"/>
  <c r="K680" i="2" s="1"/>
  <c r="I681" i="2"/>
  <c r="K681" i="2" s="1"/>
  <c r="I682" i="2"/>
  <c r="K682" i="2" s="1"/>
  <c r="I683" i="2"/>
  <c r="K683" i="2" s="1"/>
  <c r="I684" i="2"/>
  <c r="K684" i="2" s="1"/>
  <c r="I685" i="2"/>
  <c r="K685" i="2" s="1"/>
  <c r="I686" i="2"/>
  <c r="K686" i="2" s="1"/>
  <c r="I687" i="2"/>
  <c r="K687" i="2" s="1"/>
  <c r="I688" i="2"/>
  <c r="K688" i="2" s="1"/>
  <c r="I689" i="2"/>
  <c r="K689" i="2" s="1"/>
  <c r="I690" i="2"/>
  <c r="K690" i="2" s="1"/>
  <c r="I691" i="2"/>
  <c r="K691" i="2" s="1"/>
  <c r="I692" i="2"/>
  <c r="K692" i="2" s="1"/>
  <c r="I693" i="2"/>
  <c r="K693" i="2" s="1"/>
  <c r="I694" i="2"/>
  <c r="K694" i="2" s="1"/>
  <c r="I695" i="2"/>
  <c r="K695" i="2" s="1"/>
  <c r="I696" i="2"/>
  <c r="K696" i="2" s="1"/>
  <c r="I697" i="2"/>
  <c r="K697" i="2" s="1"/>
  <c r="I698" i="2"/>
  <c r="K698" i="2" s="1"/>
  <c r="I699" i="2"/>
  <c r="K699" i="2" s="1"/>
  <c r="I700" i="2"/>
  <c r="K700" i="2" s="1"/>
  <c r="I701" i="2"/>
  <c r="K701" i="2" s="1"/>
  <c r="I702" i="2"/>
  <c r="K702" i="2" s="1"/>
  <c r="I703" i="2"/>
  <c r="K703" i="2" s="1"/>
  <c r="I704" i="2"/>
  <c r="K704" i="2" s="1"/>
  <c r="I705" i="2"/>
  <c r="K705" i="2" s="1"/>
  <c r="I706" i="2"/>
  <c r="K706" i="2" s="1"/>
  <c r="I555" i="2"/>
  <c r="K555" i="2" s="1"/>
  <c r="I707" i="2"/>
  <c r="K707" i="2" s="1"/>
  <c r="I556" i="2"/>
  <c r="K556" i="2" s="1"/>
  <c r="I708" i="2"/>
  <c r="K708" i="2" s="1"/>
  <c r="I557" i="2"/>
  <c r="K557" i="2" s="1"/>
  <c r="I558" i="2"/>
  <c r="K558" i="2" s="1"/>
  <c r="I559" i="2"/>
  <c r="K559" i="2" s="1"/>
  <c r="I560" i="2"/>
  <c r="K560" i="2" s="1"/>
  <c r="I561" i="2"/>
  <c r="K561" i="2" s="1"/>
  <c r="I562" i="2"/>
  <c r="K562" i="2" s="1"/>
  <c r="I563" i="2"/>
  <c r="K563" i="2" s="1"/>
  <c r="I564" i="2"/>
  <c r="K564" i="2" s="1"/>
  <c r="I565" i="2"/>
  <c r="K565" i="2" s="1"/>
  <c r="I566" i="2"/>
  <c r="K566" i="2" s="1"/>
  <c r="I567" i="2"/>
  <c r="K567" i="2" s="1"/>
  <c r="I568" i="2"/>
  <c r="K568" i="2" s="1"/>
  <c r="I569" i="2"/>
  <c r="K569" i="2" s="1"/>
  <c r="I570" i="2"/>
  <c r="K570" i="2" s="1"/>
  <c r="I571" i="2"/>
  <c r="K571" i="2" s="1"/>
  <c r="I572" i="2"/>
  <c r="K572" i="2" s="1"/>
  <c r="I573" i="2"/>
  <c r="K573" i="2" s="1"/>
  <c r="I574" i="2"/>
  <c r="K574" i="2" s="1"/>
  <c r="I575" i="2"/>
  <c r="K575" i="2" s="1"/>
  <c r="I576" i="2"/>
  <c r="K576" i="2" s="1"/>
  <c r="I577" i="2"/>
  <c r="K577" i="2" s="1"/>
  <c r="I578" i="2"/>
  <c r="K578" i="2" s="1"/>
  <c r="I579" i="2"/>
  <c r="K579" i="2" s="1"/>
  <c r="I580" i="2"/>
  <c r="K580" i="2" s="1"/>
  <c r="I581" i="2"/>
  <c r="K581" i="2" s="1"/>
  <c r="I582" i="2"/>
  <c r="K582" i="2" s="1"/>
  <c r="I583" i="2"/>
  <c r="K583" i="2" s="1"/>
  <c r="I584" i="2"/>
  <c r="K584" i="2" s="1"/>
  <c r="I585" i="2"/>
  <c r="K585" i="2" s="1"/>
  <c r="I586" i="2"/>
  <c r="K586" i="2" s="1"/>
  <c r="I587" i="2"/>
  <c r="K587" i="2" s="1"/>
  <c r="I588" i="2"/>
  <c r="K588" i="2" s="1"/>
  <c r="I589" i="2"/>
  <c r="K589" i="2" s="1"/>
  <c r="I590" i="2"/>
  <c r="K590" i="2" s="1"/>
  <c r="I591" i="2"/>
  <c r="K591" i="2" s="1"/>
  <c r="I592" i="2"/>
  <c r="K592" i="2" s="1"/>
  <c r="I593" i="2"/>
  <c r="K593" i="2" s="1"/>
  <c r="I594" i="2"/>
  <c r="K594" i="2" s="1"/>
  <c r="I595" i="2"/>
  <c r="K595" i="2" s="1"/>
  <c r="I596" i="2"/>
  <c r="K596" i="2" s="1"/>
  <c r="I597" i="2"/>
  <c r="K597" i="2" s="1"/>
  <c r="I598" i="2"/>
  <c r="K598" i="2" s="1"/>
  <c r="I599" i="2"/>
  <c r="K599" i="2" s="1"/>
  <c r="I600" i="2"/>
  <c r="K600" i="2" s="1"/>
  <c r="I601" i="2"/>
  <c r="K601" i="2" s="1"/>
  <c r="I602" i="2"/>
  <c r="K602" i="2" s="1"/>
  <c r="I603" i="2"/>
  <c r="K603" i="2" s="1"/>
  <c r="I604" i="2"/>
  <c r="K604" i="2" s="1"/>
  <c r="I605" i="2"/>
  <c r="K605" i="2" s="1"/>
  <c r="I606" i="2"/>
  <c r="K606" i="2" s="1"/>
  <c r="I607" i="2"/>
  <c r="K607" i="2" s="1"/>
  <c r="I608" i="2"/>
  <c r="K608" i="2" s="1"/>
  <c r="I609" i="2"/>
  <c r="K609" i="2" s="1"/>
  <c r="I610" i="2"/>
  <c r="K610" i="2" s="1"/>
  <c r="I611" i="2"/>
  <c r="K611" i="2" s="1"/>
  <c r="I612" i="2"/>
  <c r="K612" i="2" s="1"/>
  <c r="I613" i="2"/>
  <c r="K613" i="2" s="1"/>
  <c r="I614" i="2"/>
  <c r="K614" i="2" s="1"/>
  <c r="I615" i="2"/>
  <c r="K615" i="2" s="1"/>
  <c r="I616" i="2"/>
  <c r="K616" i="2" s="1"/>
  <c r="I617" i="2"/>
  <c r="K617" i="2" s="1"/>
  <c r="I618" i="2"/>
  <c r="K618" i="2" s="1"/>
  <c r="I619" i="2"/>
  <c r="K619" i="2" s="1"/>
  <c r="I620" i="2"/>
  <c r="K620" i="2" s="1"/>
  <c r="I621" i="2"/>
  <c r="K621" i="2" s="1"/>
  <c r="I622" i="2"/>
  <c r="K622" i="2" s="1"/>
  <c r="I623" i="2"/>
  <c r="K623" i="2" s="1"/>
  <c r="I624" i="2"/>
  <c r="K624" i="2" s="1"/>
  <c r="I625" i="2"/>
  <c r="K625" i="2" s="1"/>
  <c r="I626" i="2"/>
  <c r="K626" i="2" s="1"/>
  <c r="I627" i="2"/>
  <c r="K627" i="2" s="1"/>
  <c r="I628" i="2"/>
  <c r="K628" i="2" s="1"/>
  <c r="I629" i="2"/>
  <c r="K629" i="2" s="1"/>
  <c r="I478" i="2"/>
  <c r="K478" i="2" s="1"/>
  <c r="I630" i="2"/>
  <c r="K630" i="2" s="1"/>
  <c r="I631" i="2"/>
  <c r="K631" i="2" s="1"/>
  <c r="I479" i="2"/>
  <c r="K479" i="2" s="1"/>
  <c r="I480" i="2"/>
  <c r="K480" i="2" s="1"/>
  <c r="I481" i="2"/>
  <c r="K481" i="2" s="1"/>
  <c r="I482" i="2"/>
  <c r="K482" i="2" s="1"/>
  <c r="I483" i="2"/>
  <c r="K483" i="2" s="1"/>
  <c r="I484" i="2"/>
  <c r="K484" i="2" s="1"/>
  <c r="I485" i="2"/>
  <c r="K485" i="2" s="1"/>
  <c r="I486" i="2"/>
  <c r="K486" i="2" s="1"/>
  <c r="I487" i="2"/>
  <c r="K487" i="2" s="1"/>
  <c r="I488" i="2"/>
  <c r="K488" i="2" s="1"/>
  <c r="I489" i="2"/>
  <c r="K489" i="2" s="1"/>
  <c r="I490" i="2"/>
  <c r="K490" i="2" s="1"/>
  <c r="I491" i="2"/>
  <c r="K491" i="2" s="1"/>
  <c r="I492" i="2"/>
  <c r="K492" i="2" s="1"/>
  <c r="I493" i="2"/>
  <c r="K493" i="2" s="1"/>
  <c r="I494" i="2"/>
  <c r="K494" i="2" s="1"/>
  <c r="I495" i="2"/>
  <c r="K495" i="2" s="1"/>
  <c r="I496" i="2"/>
  <c r="K496" i="2" s="1"/>
  <c r="I497" i="2"/>
  <c r="K497" i="2" s="1"/>
  <c r="I498" i="2"/>
  <c r="K498" i="2" s="1"/>
  <c r="I499" i="2"/>
  <c r="K499" i="2" s="1"/>
  <c r="I500" i="2"/>
  <c r="K500" i="2" s="1"/>
  <c r="I501" i="2"/>
  <c r="K501" i="2" s="1"/>
  <c r="I502" i="2"/>
  <c r="K502" i="2" s="1"/>
  <c r="I503" i="2"/>
  <c r="K503" i="2" s="1"/>
  <c r="I504" i="2"/>
  <c r="K504" i="2" s="1"/>
  <c r="I505" i="2"/>
  <c r="K505" i="2" s="1"/>
  <c r="I506" i="2"/>
  <c r="K506" i="2" s="1"/>
  <c r="I507" i="2"/>
  <c r="K507" i="2" s="1"/>
  <c r="I508" i="2"/>
  <c r="K508" i="2" s="1"/>
  <c r="I509" i="2"/>
  <c r="K509" i="2" s="1"/>
  <c r="I510" i="2"/>
  <c r="K510" i="2" s="1"/>
  <c r="I511" i="2"/>
  <c r="K511" i="2" s="1"/>
  <c r="I512" i="2"/>
  <c r="K512" i="2" s="1"/>
  <c r="I513" i="2"/>
  <c r="K513" i="2" s="1"/>
  <c r="I514" i="2"/>
  <c r="K514" i="2" s="1"/>
  <c r="I515" i="2"/>
  <c r="K515" i="2" s="1"/>
  <c r="I516" i="2"/>
  <c r="K516" i="2" s="1"/>
  <c r="I517" i="2"/>
  <c r="K517" i="2" s="1"/>
  <c r="I518" i="2"/>
  <c r="K518" i="2" s="1"/>
  <c r="I519" i="2"/>
  <c r="K519" i="2" s="1"/>
  <c r="I520" i="2"/>
  <c r="K520" i="2" s="1"/>
  <c r="I521" i="2"/>
  <c r="K521" i="2" s="1"/>
  <c r="I522" i="2"/>
  <c r="K522" i="2" s="1"/>
  <c r="I523" i="2"/>
  <c r="K523" i="2" s="1"/>
  <c r="I524" i="2"/>
  <c r="K524" i="2" s="1"/>
  <c r="I525" i="2"/>
  <c r="K525" i="2" s="1"/>
  <c r="I526" i="2"/>
  <c r="K526" i="2" s="1"/>
  <c r="I527" i="2"/>
  <c r="K527" i="2" s="1"/>
  <c r="I528" i="2"/>
  <c r="K528" i="2" s="1"/>
  <c r="I529" i="2"/>
  <c r="K529" i="2" s="1"/>
  <c r="I530" i="2"/>
  <c r="K530" i="2" s="1"/>
  <c r="I531" i="2"/>
  <c r="K531" i="2" s="1"/>
  <c r="I532" i="2"/>
  <c r="K532" i="2" s="1"/>
  <c r="I533" i="2"/>
  <c r="K533" i="2" s="1"/>
  <c r="I534" i="2"/>
  <c r="K534" i="2" s="1"/>
  <c r="I535" i="2"/>
  <c r="K535" i="2" s="1"/>
  <c r="I536" i="2"/>
  <c r="K536" i="2" s="1"/>
  <c r="I537" i="2"/>
  <c r="K537" i="2" s="1"/>
  <c r="I538" i="2"/>
  <c r="K538" i="2" s="1"/>
  <c r="I539" i="2"/>
  <c r="K539" i="2" s="1"/>
  <c r="I540" i="2"/>
  <c r="K540" i="2" s="1"/>
  <c r="I541" i="2"/>
  <c r="K541" i="2" s="1"/>
  <c r="I542" i="2"/>
  <c r="K542" i="2" s="1"/>
  <c r="I543" i="2"/>
  <c r="K543" i="2" s="1"/>
  <c r="I544" i="2"/>
  <c r="K544" i="2" s="1"/>
  <c r="I545" i="2"/>
  <c r="K545" i="2" s="1"/>
  <c r="I546" i="2"/>
  <c r="K546" i="2" s="1"/>
  <c r="I547" i="2"/>
  <c r="K547" i="2" s="1"/>
  <c r="I548" i="2"/>
  <c r="K548" i="2" s="1"/>
  <c r="I549" i="2"/>
  <c r="K549" i="2" s="1"/>
  <c r="I550" i="2"/>
  <c r="K550" i="2" s="1"/>
  <c r="I551" i="2"/>
  <c r="K551" i="2" s="1"/>
  <c r="I401" i="2"/>
  <c r="K401" i="2" s="1"/>
  <c r="I552" i="2"/>
  <c r="K552" i="2" s="1"/>
  <c r="I553" i="2"/>
  <c r="K553" i="2" s="1"/>
  <c r="I554" i="2"/>
  <c r="K554" i="2" s="1"/>
  <c r="I402" i="2"/>
  <c r="K402" i="2" s="1"/>
  <c r="I403" i="2"/>
  <c r="K403" i="2" s="1"/>
  <c r="I404" i="2"/>
  <c r="K404" i="2" s="1"/>
  <c r="I405" i="2"/>
  <c r="K405" i="2" s="1"/>
  <c r="I406" i="2"/>
  <c r="K406" i="2" s="1"/>
  <c r="I407" i="2"/>
  <c r="K407" i="2" s="1"/>
  <c r="I408" i="2"/>
  <c r="K408" i="2" s="1"/>
  <c r="I409" i="2"/>
  <c r="K409" i="2" s="1"/>
  <c r="I410" i="2"/>
  <c r="K410" i="2" s="1"/>
  <c r="I411" i="2"/>
  <c r="K411" i="2" s="1"/>
  <c r="I412" i="2"/>
  <c r="K412" i="2" s="1"/>
  <c r="I413" i="2"/>
  <c r="K413" i="2" s="1"/>
  <c r="I414" i="2"/>
  <c r="K414" i="2" s="1"/>
  <c r="I415" i="2"/>
  <c r="K415" i="2" s="1"/>
  <c r="I416" i="2"/>
  <c r="K416" i="2" s="1"/>
  <c r="I417" i="2"/>
  <c r="K417" i="2" s="1"/>
  <c r="I418" i="2"/>
  <c r="K418" i="2" s="1"/>
  <c r="I419" i="2"/>
  <c r="K419" i="2" s="1"/>
  <c r="I420" i="2"/>
  <c r="K420" i="2" s="1"/>
  <c r="I421" i="2"/>
  <c r="K421" i="2" s="1"/>
  <c r="I422" i="2"/>
  <c r="K422" i="2" s="1"/>
  <c r="I423" i="2"/>
  <c r="K423" i="2" s="1"/>
  <c r="I424" i="2"/>
  <c r="K424" i="2" s="1"/>
  <c r="I425" i="2"/>
  <c r="K425" i="2" s="1"/>
  <c r="I426" i="2"/>
  <c r="K426" i="2" s="1"/>
  <c r="I427" i="2"/>
  <c r="K427" i="2" s="1"/>
  <c r="I428" i="2"/>
  <c r="K428" i="2" s="1"/>
  <c r="I429" i="2"/>
  <c r="K429" i="2" s="1"/>
  <c r="I430" i="2"/>
  <c r="K430" i="2" s="1"/>
  <c r="I431" i="2"/>
  <c r="K431" i="2" s="1"/>
  <c r="I432" i="2"/>
  <c r="K432" i="2" s="1"/>
  <c r="I433" i="2"/>
  <c r="K433" i="2" s="1"/>
  <c r="I434" i="2"/>
  <c r="K434" i="2" s="1"/>
  <c r="I435" i="2"/>
  <c r="K435" i="2" s="1"/>
  <c r="I436" i="2"/>
  <c r="K436" i="2" s="1"/>
  <c r="I437" i="2"/>
  <c r="K437" i="2" s="1"/>
  <c r="I438" i="2"/>
  <c r="K438" i="2" s="1"/>
  <c r="I439" i="2"/>
  <c r="K439" i="2" s="1"/>
  <c r="I440" i="2"/>
  <c r="K440" i="2" s="1"/>
  <c r="I441" i="2"/>
  <c r="K441" i="2" s="1"/>
  <c r="I442" i="2"/>
  <c r="K442" i="2" s="1"/>
  <c r="I443" i="2"/>
  <c r="K443" i="2" s="1"/>
  <c r="I444" i="2"/>
  <c r="K444" i="2" s="1"/>
  <c r="I445" i="2"/>
  <c r="K445" i="2" s="1"/>
  <c r="I446" i="2"/>
  <c r="K446" i="2" s="1"/>
  <c r="I447" i="2"/>
  <c r="K447" i="2" s="1"/>
  <c r="I448" i="2"/>
  <c r="K448" i="2" s="1"/>
  <c r="I400" i="2"/>
  <c r="K400" i="2" s="1"/>
  <c r="I449" i="2"/>
  <c r="K449" i="2" s="1"/>
  <c r="I450" i="2"/>
  <c r="K450" i="2" s="1"/>
  <c r="I451" i="2"/>
  <c r="K451" i="2" s="1"/>
  <c r="I452" i="2"/>
  <c r="K452" i="2" s="1"/>
  <c r="I453" i="2"/>
  <c r="K453" i="2" s="1"/>
  <c r="I454" i="2"/>
  <c r="K454" i="2" s="1"/>
  <c r="I455" i="2"/>
  <c r="K455" i="2" s="1"/>
  <c r="I456" i="2"/>
  <c r="K456" i="2" s="1"/>
  <c r="I457" i="2"/>
  <c r="K457" i="2" s="1"/>
  <c r="I458" i="2"/>
  <c r="K458" i="2" s="1"/>
  <c r="I459" i="2"/>
  <c r="K459" i="2" s="1"/>
  <c r="I460" i="2"/>
  <c r="K460" i="2" s="1"/>
  <c r="I461" i="2"/>
  <c r="K461" i="2" s="1"/>
  <c r="I462" i="2"/>
  <c r="K462" i="2" s="1"/>
  <c r="I463" i="2"/>
  <c r="K463" i="2" s="1"/>
  <c r="I464" i="2"/>
  <c r="K464" i="2" s="1"/>
  <c r="I465" i="2"/>
  <c r="K465" i="2" s="1"/>
  <c r="I466" i="2"/>
  <c r="K466" i="2" s="1"/>
  <c r="I467" i="2"/>
  <c r="K467" i="2" s="1"/>
  <c r="I468" i="2"/>
  <c r="K468" i="2" s="1"/>
  <c r="I469" i="2"/>
  <c r="K469" i="2" s="1"/>
  <c r="I470" i="2"/>
  <c r="K470" i="2" s="1"/>
  <c r="I471" i="2"/>
  <c r="K471" i="2" s="1"/>
  <c r="I472" i="2"/>
  <c r="K472" i="2" s="1"/>
  <c r="I473" i="2"/>
  <c r="K473" i="2" s="1"/>
  <c r="I474" i="2"/>
  <c r="K474" i="2" s="1"/>
  <c r="I475" i="2"/>
  <c r="K475" i="2" s="1"/>
  <c r="I476" i="2"/>
  <c r="K476" i="2" s="1"/>
  <c r="I2" i="2"/>
  <c r="K2" i="2" s="1"/>
  <c r="I477" i="2"/>
  <c r="K477" i="2" s="1"/>
  <c r="I3" i="2"/>
  <c r="K3" i="2" s="1"/>
  <c r="I4" i="2"/>
  <c r="K4" i="2" s="1"/>
  <c r="I5" i="2"/>
  <c r="K5" i="2" s="1"/>
  <c r="I6" i="2"/>
  <c r="K6" i="2" s="1"/>
  <c r="I7" i="2"/>
  <c r="K7" i="2" s="1"/>
  <c r="I8" i="2"/>
  <c r="K8" i="2" s="1"/>
  <c r="I9" i="2"/>
  <c r="K9" i="2" s="1"/>
  <c r="I10" i="2"/>
  <c r="K10" i="2" s="1"/>
  <c r="I11" i="2"/>
  <c r="K11" i="2" s="1"/>
  <c r="I12" i="2"/>
  <c r="K12" i="2" s="1"/>
  <c r="I13" i="2"/>
  <c r="K13" i="2" s="1"/>
  <c r="I14" i="2"/>
  <c r="K14" i="2" s="1"/>
  <c r="I15" i="2"/>
  <c r="K15" i="2" s="1"/>
  <c r="I16" i="2"/>
  <c r="K16" i="2" s="1"/>
  <c r="I17" i="2"/>
  <c r="K17" i="2" s="1"/>
  <c r="I18" i="2"/>
  <c r="K18" i="2" s="1"/>
  <c r="I19" i="2"/>
  <c r="K19" i="2" s="1"/>
  <c r="I20" i="2"/>
  <c r="K20" i="2" s="1"/>
  <c r="I21" i="2"/>
  <c r="K21" i="2" s="1"/>
  <c r="I22" i="2"/>
  <c r="K22" i="2" s="1"/>
  <c r="I23" i="2"/>
  <c r="K23" i="2" s="1"/>
  <c r="I24" i="2"/>
  <c r="K24" i="2" s="1"/>
  <c r="I25" i="2"/>
  <c r="K25" i="2" s="1"/>
  <c r="I26" i="2"/>
  <c r="K26" i="2" s="1"/>
  <c r="I27" i="2"/>
  <c r="K27" i="2" s="1"/>
  <c r="I28" i="2"/>
  <c r="K28" i="2" s="1"/>
  <c r="I29" i="2"/>
  <c r="K29" i="2" s="1"/>
  <c r="I338" i="2"/>
  <c r="K338" i="2" s="1"/>
  <c r="M339" i="2"/>
  <c r="P339" i="2" s="1"/>
  <c r="M340" i="2"/>
  <c r="P340" i="2" s="1"/>
  <c r="M341" i="2"/>
  <c r="P341" i="2" s="1"/>
  <c r="M342" i="2"/>
  <c r="P342" i="2" s="1"/>
  <c r="M343" i="2"/>
  <c r="P343" i="2" s="1"/>
  <c r="M344" i="2"/>
  <c r="P344" i="2" s="1"/>
  <c r="M345" i="2"/>
  <c r="P345" i="2" s="1"/>
  <c r="M346" i="2"/>
  <c r="P346" i="2" s="1"/>
  <c r="M347" i="2"/>
  <c r="P347" i="2" s="1"/>
  <c r="M348" i="2"/>
  <c r="P348" i="2" s="1"/>
  <c r="M349" i="2"/>
  <c r="P349" i="2" s="1"/>
  <c r="M350" i="2"/>
  <c r="P350" i="2" s="1"/>
  <c r="M351" i="2"/>
  <c r="P351" i="2" s="1"/>
  <c r="M352" i="2"/>
  <c r="P352" i="2" s="1"/>
  <c r="M353" i="2"/>
  <c r="P353" i="2" s="1"/>
  <c r="M354" i="2"/>
  <c r="P354" i="2" s="1"/>
  <c r="M355" i="2"/>
  <c r="P355" i="2" s="1"/>
  <c r="M356" i="2"/>
  <c r="P356" i="2" s="1"/>
  <c r="M357" i="2"/>
  <c r="P357" i="2" s="1"/>
  <c r="M358" i="2"/>
  <c r="P358" i="2" s="1"/>
  <c r="M359" i="2"/>
  <c r="P359" i="2" s="1"/>
  <c r="M360" i="2"/>
  <c r="P360" i="2" s="1"/>
  <c r="M361" i="2"/>
  <c r="P361" i="2" s="1"/>
  <c r="M362" i="2"/>
  <c r="P362" i="2" s="1"/>
  <c r="M363" i="2"/>
  <c r="P363" i="2" s="1"/>
  <c r="M364" i="2"/>
  <c r="P364" i="2" s="1"/>
  <c r="M365" i="2"/>
  <c r="P365" i="2" s="1"/>
  <c r="M366" i="2"/>
  <c r="P366" i="2" s="1"/>
  <c r="M367" i="2"/>
  <c r="P367" i="2" s="1"/>
  <c r="M368" i="2"/>
  <c r="P368" i="2" s="1"/>
  <c r="M369" i="2"/>
  <c r="P369" i="2" s="1"/>
  <c r="M370" i="2"/>
  <c r="P370" i="2" s="1"/>
  <c r="M371" i="2"/>
  <c r="P371" i="2" s="1"/>
  <c r="M372" i="2"/>
  <c r="P372" i="2" s="1"/>
  <c r="M373" i="2"/>
  <c r="P373" i="2" s="1"/>
  <c r="M374" i="2"/>
  <c r="P374" i="2" s="1"/>
  <c r="M375" i="2"/>
  <c r="P375" i="2" s="1"/>
  <c r="M376" i="2"/>
  <c r="P376" i="2" s="1"/>
  <c r="M377" i="2"/>
  <c r="P377" i="2" s="1"/>
  <c r="M378" i="2"/>
  <c r="P378" i="2" s="1"/>
  <c r="M379" i="2"/>
  <c r="P379" i="2" s="1"/>
  <c r="M380" i="2"/>
  <c r="P380" i="2" s="1"/>
  <c r="M381" i="2"/>
  <c r="P381" i="2" s="1"/>
  <c r="M382" i="2"/>
  <c r="P382" i="2" s="1"/>
  <c r="M383" i="2"/>
  <c r="P383" i="2" s="1"/>
  <c r="M384" i="2"/>
  <c r="P384" i="2" s="1"/>
  <c r="M385" i="2"/>
  <c r="P385" i="2" s="1"/>
  <c r="M386" i="2"/>
  <c r="P386" i="2" s="1"/>
  <c r="M387" i="2"/>
  <c r="P387" i="2" s="1"/>
  <c r="M388" i="2"/>
  <c r="P388" i="2" s="1"/>
  <c r="M389" i="2"/>
  <c r="P389" i="2" s="1"/>
  <c r="M390" i="2"/>
  <c r="P390" i="2" s="1"/>
  <c r="M391" i="2"/>
  <c r="P391" i="2" s="1"/>
  <c r="M392" i="2"/>
  <c r="P392" i="2" s="1"/>
  <c r="M393" i="2"/>
  <c r="P393" i="2" s="1"/>
  <c r="M394" i="2"/>
  <c r="P394" i="2" s="1"/>
  <c r="M395" i="2"/>
  <c r="P395" i="2" s="1"/>
  <c r="M396" i="2"/>
  <c r="P396" i="2" s="1"/>
  <c r="M397" i="2"/>
  <c r="P397" i="2" s="1"/>
  <c r="M398" i="2"/>
  <c r="P398" i="2" s="1"/>
  <c r="M261" i="2"/>
  <c r="P261" i="2" s="1"/>
  <c r="M399" i="2"/>
  <c r="P399" i="2" s="1"/>
  <c r="M262" i="2"/>
  <c r="P262" i="2" s="1"/>
  <c r="M263" i="2"/>
  <c r="P263" i="2" s="1"/>
  <c r="M264" i="2"/>
  <c r="P264" i="2" s="1"/>
  <c r="M265" i="2"/>
  <c r="P265" i="2" s="1"/>
  <c r="M266" i="2"/>
  <c r="P266" i="2" s="1"/>
  <c r="M267" i="2"/>
  <c r="P267" i="2" s="1"/>
  <c r="M268" i="2"/>
  <c r="P268" i="2" s="1"/>
  <c r="M269" i="2"/>
  <c r="P269" i="2" s="1"/>
  <c r="M270" i="2"/>
  <c r="P270" i="2" s="1"/>
  <c r="M271" i="2"/>
  <c r="P271" i="2" s="1"/>
  <c r="M272" i="2"/>
  <c r="P272" i="2" s="1"/>
  <c r="M273" i="2"/>
  <c r="P273" i="2" s="1"/>
  <c r="M274" i="2"/>
  <c r="P274" i="2" s="1"/>
  <c r="M275" i="2"/>
  <c r="P275" i="2" s="1"/>
  <c r="M276" i="2"/>
  <c r="P276" i="2" s="1"/>
  <c r="M277" i="2"/>
  <c r="P277" i="2" s="1"/>
  <c r="M278" i="2"/>
  <c r="P278" i="2" s="1"/>
  <c r="M279" i="2"/>
  <c r="P279" i="2" s="1"/>
  <c r="M280" i="2"/>
  <c r="P280" i="2" s="1"/>
  <c r="M281" i="2"/>
  <c r="P281" i="2" s="1"/>
  <c r="M282" i="2"/>
  <c r="P282" i="2" s="1"/>
  <c r="M283" i="2"/>
  <c r="P283" i="2" s="1"/>
  <c r="M284" i="2"/>
  <c r="P284" i="2" s="1"/>
  <c r="M285" i="2"/>
  <c r="P285" i="2" s="1"/>
  <c r="M286" i="2"/>
  <c r="P286" i="2" s="1"/>
  <c r="M287" i="2"/>
  <c r="P287" i="2" s="1"/>
  <c r="M288" i="2"/>
  <c r="P288" i="2" s="1"/>
  <c r="M289" i="2"/>
  <c r="P289" i="2" s="1"/>
  <c r="M290" i="2"/>
  <c r="P290" i="2" s="1"/>
  <c r="M291" i="2"/>
  <c r="P291" i="2" s="1"/>
  <c r="M292" i="2"/>
  <c r="P292" i="2" s="1"/>
  <c r="M293" i="2"/>
  <c r="P293" i="2" s="1"/>
  <c r="M294" i="2"/>
  <c r="P294" i="2" s="1"/>
  <c r="M295" i="2"/>
  <c r="P295" i="2" s="1"/>
  <c r="M296" i="2"/>
  <c r="P296" i="2" s="1"/>
  <c r="M297" i="2"/>
  <c r="P297" i="2" s="1"/>
  <c r="M298" i="2"/>
  <c r="P298" i="2" s="1"/>
  <c r="M299" i="2"/>
  <c r="P299" i="2" s="1"/>
  <c r="M300" i="2"/>
  <c r="P300" i="2" s="1"/>
  <c r="M301" i="2"/>
  <c r="P301" i="2" s="1"/>
  <c r="M302" i="2"/>
  <c r="P302" i="2" s="1"/>
  <c r="M303" i="2"/>
  <c r="P303" i="2" s="1"/>
  <c r="M304" i="2"/>
  <c r="P304" i="2" s="1"/>
  <c r="M305" i="2"/>
  <c r="P305" i="2" s="1"/>
  <c r="M306" i="2"/>
  <c r="P306" i="2" s="1"/>
  <c r="M307" i="2"/>
  <c r="P307" i="2" s="1"/>
  <c r="M308" i="2"/>
  <c r="P308" i="2" s="1"/>
  <c r="M309" i="2"/>
  <c r="P309" i="2" s="1"/>
  <c r="M310" i="2"/>
  <c r="P310" i="2" s="1"/>
  <c r="M311" i="2"/>
  <c r="P311" i="2" s="1"/>
  <c r="M312" i="2"/>
  <c r="P312" i="2" s="1"/>
  <c r="M313" i="2"/>
  <c r="P313" i="2" s="1"/>
  <c r="M314" i="2"/>
  <c r="P314" i="2" s="1"/>
  <c r="M315" i="2"/>
  <c r="P315" i="2" s="1"/>
  <c r="M316" i="2"/>
  <c r="P316" i="2" s="1"/>
  <c r="M317" i="2"/>
  <c r="P317" i="2" s="1"/>
  <c r="M318" i="2"/>
  <c r="P318" i="2" s="1"/>
  <c r="M319" i="2"/>
  <c r="P319" i="2" s="1"/>
  <c r="M320" i="2"/>
  <c r="P320" i="2" s="1"/>
  <c r="M321" i="2"/>
  <c r="P321" i="2" s="1"/>
  <c r="M322" i="2"/>
  <c r="P322" i="2" s="1"/>
  <c r="M323" i="2"/>
  <c r="P323" i="2" s="1"/>
  <c r="M324" i="2"/>
  <c r="P324" i="2" s="1"/>
  <c r="M325" i="2"/>
  <c r="P325" i="2" s="1"/>
  <c r="M326" i="2"/>
  <c r="P326" i="2" s="1"/>
  <c r="M327" i="2"/>
  <c r="P327" i="2" s="1"/>
  <c r="M328" i="2"/>
  <c r="P328" i="2" s="1"/>
  <c r="M329" i="2"/>
  <c r="P329" i="2" s="1"/>
  <c r="M330" i="2"/>
  <c r="P330" i="2" s="1"/>
  <c r="M331" i="2"/>
  <c r="P331" i="2" s="1"/>
  <c r="M332" i="2"/>
  <c r="P332" i="2" s="1"/>
  <c r="M333" i="2"/>
  <c r="P333" i="2" s="1"/>
  <c r="M334" i="2"/>
  <c r="P334" i="2" s="1"/>
  <c r="M335" i="2"/>
  <c r="P335" i="2" s="1"/>
  <c r="M336" i="2"/>
  <c r="P336" i="2" s="1"/>
  <c r="M337" i="2"/>
  <c r="P337" i="2" s="1"/>
  <c r="M184" i="2"/>
  <c r="P184" i="2" s="1"/>
  <c r="M185" i="2"/>
  <c r="P185" i="2" s="1"/>
  <c r="M186" i="2"/>
  <c r="P186" i="2" s="1"/>
  <c r="M187" i="2"/>
  <c r="P187" i="2" s="1"/>
  <c r="M188" i="2"/>
  <c r="P188" i="2" s="1"/>
  <c r="M189" i="2"/>
  <c r="P189" i="2" s="1"/>
  <c r="M190" i="2"/>
  <c r="P190" i="2" s="1"/>
  <c r="M191" i="2"/>
  <c r="P191" i="2" s="1"/>
  <c r="M192" i="2"/>
  <c r="P192" i="2" s="1"/>
  <c r="M193" i="2"/>
  <c r="P193" i="2" s="1"/>
  <c r="M194" i="2"/>
  <c r="P194" i="2" s="1"/>
  <c r="M195" i="2"/>
  <c r="P195" i="2" s="1"/>
  <c r="M196" i="2"/>
  <c r="P196" i="2" s="1"/>
  <c r="M197" i="2"/>
  <c r="P197" i="2" s="1"/>
  <c r="M198" i="2"/>
  <c r="P198" i="2" s="1"/>
  <c r="M199" i="2"/>
  <c r="P199" i="2" s="1"/>
  <c r="M200" i="2"/>
  <c r="P200" i="2" s="1"/>
  <c r="M201" i="2"/>
  <c r="P201" i="2" s="1"/>
  <c r="M202" i="2"/>
  <c r="P202" i="2" s="1"/>
  <c r="M203" i="2"/>
  <c r="P203" i="2" s="1"/>
  <c r="M204" i="2"/>
  <c r="P204" i="2" s="1"/>
  <c r="M205" i="2"/>
  <c r="P205" i="2" s="1"/>
  <c r="M206" i="2"/>
  <c r="P206" i="2" s="1"/>
  <c r="M207" i="2"/>
  <c r="P207" i="2" s="1"/>
  <c r="M208" i="2"/>
  <c r="P208" i="2" s="1"/>
  <c r="M209" i="2"/>
  <c r="P209" i="2" s="1"/>
  <c r="M210" i="2"/>
  <c r="P210" i="2" s="1"/>
  <c r="M211" i="2"/>
  <c r="P211" i="2" s="1"/>
  <c r="M212" i="2"/>
  <c r="P212" i="2" s="1"/>
  <c r="M213" i="2"/>
  <c r="P213" i="2" s="1"/>
  <c r="M214" i="2"/>
  <c r="P214" i="2" s="1"/>
  <c r="M215" i="2"/>
  <c r="P215" i="2" s="1"/>
  <c r="M216" i="2"/>
  <c r="P216" i="2" s="1"/>
  <c r="M217" i="2"/>
  <c r="P217" i="2" s="1"/>
  <c r="M218" i="2"/>
  <c r="P218" i="2" s="1"/>
  <c r="M219" i="2"/>
  <c r="P219" i="2" s="1"/>
  <c r="M220" i="2"/>
  <c r="P220" i="2" s="1"/>
  <c r="M221" i="2"/>
  <c r="P221" i="2" s="1"/>
  <c r="M222" i="2"/>
  <c r="P222" i="2" s="1"/>
  <c r="M223" i="2"/>
  <c r="P223" i="2" s="1"/>
  <c r="M224" i="2"/>
  <c r="P224" i="2" s="1"/>
  <c r="M225" i="2"/>
  <c r="P225" i="2" s="1"/>
  <c r="M226" i="2"/>
  <c r="P226" i="2" s="1"/>
  <c r="M227" i="2"/>
  <c r="P227" i="2" s="1"/>
  <c r="M228" i="2"/>
  <c r="P228" i="2" s="1"/>
  <c r="M229" i="2"/>
  <c r="P229" i="2" s="1"/>
  <c r="M230" i="2"/>
  <c r="P230" i="2" s="1"/>
  <c r="M231" i="2"/>
  <c r="P231" i="2" s="1"/>
  <c r="M232" i="2"/>
  <c r="P232" i="2" s="1"/>
  <c r="M233" i="2"/>
  <c r="P233" i="2" s="1"/>
  <c r="M234" i="2"/>
  <c r="P234" i="2" s="1"/>
  <c r="M235" i="2"/>
  <c r="P235" i="2" s="1"/>
  <c r="M236" i="2"/>
  <c r="P236" i="2" s="1"/>
  <c r="M237" i="2"/>
  <c r="P237" i="2" s="1"/>
  <c r="M238" i="2"/>
  <c r="P238" i="2" s="1"/>
  <c r="M239" i="2"/>
  <c r="P239" i="2" s="1"/>
  <c r="M240" i="2"/>
  <c r="P240" i="2" s="1"/>
  <c r="M241" i="2"/>
  <c r="P241" i="2" s="1"/>
  <c r="M242" i="2"/>
  <c r="P242" i="2" s="1"/>
  <c r="M243" i="2"/>
  <c r="P243" i="2" s="1"/>
  <c r="M244" i="2"/>
  <c r="P244" i="2" s="1"/>
  <c r="M245" i="2"/>
  <c r="P245" i="2" s="1"/>
  <c r="M246" i="2"/>
  <c r="P246" i="2" s="1"/>
  <c r="M247" i="2"/>
  <c r="P247" i="2" s="1"/>
  <c r="M248" i="2"/>
  <c r="P248" i="2" s="1"/>
  <c r="M249" i="2"/>
  <c r="P249" i="2" s="1"/>
  <c r="M250" i="2"/>
  <c r="P250" i="2" s="1"/>
  <c r="M251" i="2"/>
  <c r="P251" i="2" s="1"/>
  <c r="M252" i="2"/>
  <c r="P252" i="2" s="1"/>
  <c r="M253" i="2"/>
  <c r="P253" i="2" s="1"/>
  <c r="M254" i="2"/>
  <c r="P254" i="2" s="1"/>
  <c r="M255" i="2"/>
  <c r="P255" i="2" s="1"/>
  <c r="M256" i="2"/>
  <c r="P256" i="2" s="1"/>
  <c r="M257" i="2"/>
  <c r="P257" i="2" s="1"/>
  <c r="M258" i="2"/>
  <c r="P258" i="2" s="1"/>
  <c r="M259" i="2"/>
  <c r="P259" i="2" s="1"/>
  <c r="M260" i="2"/>
  <c r="P260" i="2" s="1"/>
  <c r="M107" i="2"/>
  <c r="P107" i="2" s="1"/>
  <c r="M108" i="2"/>
  <c r="P108" i="2" s="1"/>
  <c r="M109" i="2"/>
  <c r="P109" i="2" s="1"/>
  <c r="M110" i="2"/>
  <c r="P110" i="2" s="1"/>
  <c r="M111" i="2"/>
  <c r="P111" i="2" s="1"/>
  <c r="M112" i="2"/>
  <c r="P112" i="2" s="1"/>
  <c r="M113" i="2"/>
  <c r="P113" i="2" s="1"/>
  <c r="M114" i="2"/>
  <c r="P114" i="2" s="1"/>
  <c r="M115" i="2"/>
  <c r="P115" i="2" s="1"/>
  <c r="M116" i="2"/>
  <c r="P116" i="2" s="1"/>
  <c r="M117" i="2"/>
  <c r="P117" i="2" s="1"/>
  <c r="M118" i="2"/>
  <c r="P118" i="2" s="1"/>
  <c r="M119" i="2"/>
  <c r="P119" i="2" s="1"/>
  <c r="M120" i="2"/>
  <c r="P120" i="2" s="1"/>
  <c r="M121" i="2"/>
  <c r="P121" i="2" s="1"/>
  <c r="M122" i="2"/>
  <c r="P122" i="2" s="1"/>
  <c r="M123" i="2"/>
  <c r="P123" i="2" s="1"/>
  <c r="M124" i="2"/>
  <c r="P124" i="2" s="1"/>
  <c r="M125" i="2"/>
  <c r="P125" i="2" s="1"/>
  <c r="M126" i="2"/>
  <c r="P126" i="2" s="1"/>
  <c r="M127" i="2"/>
  <c r="P127" i="2" s="1"/>
  <c r="M128" i="2"/>
  <c r="P128" i="2" s="1"/>
  <c r="M129" i="2"/>
  <c r="P129" i="2" s="1"/>
  <c r="M130" i="2"/>
  <c r="P130" i="2" s="1"/>
  <c r="M131" i="2"/>
  <c r="P131" i="2" s="1"/>
  <c r="M132" i="2"/>
  <c r="P132" i="2" s="1"/>
  <c r="M133" i="2"/>
  <c r="P133" i="2" s="1"/>
  <c r="M134" i="2"/>
  <c r="P134" i="2" s="1"/>
  <c r="M135" i="2"/>
  <c r="P135" i="2" s="1"/>
  <c r="M136" i="2"/>
  <c r="P136" i="2" s="1"/>
  <c r="M137" i="2"/>
  <c r="P137" i="2" s="1"/>
  <c r="M138" i="2"/>
  <c r="P138" i="2" s="1"/>
  <c r="M139" i="2"/>
  <c r="P139" i="2" s="1"/>
  <c r="M140" i="2"/>
  <c r="P140" i="2" s="1"/>
  <c r="M141" i="2"/>
  <c r="P141" i="2" s="1"/>
  <c r="M142" i="2"/>
  <c r="P142" i="2" s="1"/>
  <c r="M143" i="2"/>
  <c r="P143" i="2" s="1"/>
  <c r="M144" i="2"/>
  <c r="P144" i="2" s="1"/>
  <c r="M145" i="2"/>
  <c r="P145" i="2" s="1"/>
  <c r="M146" i="2"/>
  <c r="P146" i="2" s="1"/>
  <c r="M147" i="2"/>
  <c r="P147" i="2" s="1"/>
  <c r="M148" i="2"/>
  <c r="P148" i="2" s="1"/>
  <c r="M149" i="2"/>
  <c r="P149" i="2" s="1"/>
  <c r="M150" i="2"/>
  <c r="P150" i="2" s="1"/>
  <c r="M151" i="2"/>
  <c r="P151" i="2" s="1"/>
  <c r="M152" i="2"/>
  <c r="P152" i="2" s="1"/>
  <c r="M153" i="2"/>
  <c r="P153" i="2" s="1"/>
  <c r="M154" i="2"/>
  <c r="P154" i="2" s="1"/>
  <c r="M155" i="2"/>
  <c r="P155" i="2" s="1"/>
  <c r="M156" i="2"/>
  <c r="P156" i="2" s="1"/>
  <c r="M157" i="2"/>
  <c r="P157" i="2" s="1"/>
  <c r="M158" i="2"/>
  <c r="P158" i="2" s="1"/>
  <c r="M159" i="2"/>
  <c r="P159" i="2" s="1"/>
  <c r="M160" i="2"/>
  <c r="P160" i="2" s="1"/>
  <c r="M161" i="2"/>
  <c r="P161" i="2" s="1"/>
  <c r="M162" i="2"/>
  <c r="P162" i="2" s="1"/>
  <c r="M163" i="2"/>
  <c r="P163" i="2" s="1"/>
  <c r="M164" i="2"/>
  <c r="P164" i="2" s="1"/>
  <c r="M165" i="2"/>
  <c r="P165" i="2" s="1"/>
  <c r="M166" i="2"/>
  <c r="P166" i="2" s="1"/>
  <c r="M167" i="2"/>
  <c r="P167" i="2" s="1"/>
  <c r="M168" i="2"/>
  <c r="P168" i="2" s="1"/>
  <c r="M169" i="2"/>
  <c r="P169" i="2" s="1"/>
  <c r="M170" i="2"/>
  <c r="P170" i="2" s="1"/>
  <c r="M171" i="2"/>
  <c r="P171" i="2" s="1"/>
  <c r="M172" i="2"/>
  <c r="P172" i="2" s="1"/>
  <c r="M173" i="2"/>
  <c r="P173" i="2" s="1"/>
  <c r="M174" i="2"/>
  <c r="P174" i="2" s="1"/>
  <c r="M175" i="2"/>
  <c r="P175" i="2" s="1"/>
  <c r="M176" i="2"/>
  <c r="P176" i="2" s="1"/>
  <c r="M177" i="2"/>
  <c r="P177" i="2" s="1"/>
  <c r="M178" i="2"/>
  <c r="P178" i="2" s="1"/>
  <c r="M179" i="2"/>
  <c r="P179" i="2" s="1"/>
  <c r="M180" i="2"/>
  <c r="P180" i="2" s="1"/>
  <c r="M181" i="2"/>
  <c r="P181" i="2" s="1"/>
  <c r="M182" i="2"/>
  <c r="P182" i="2" s="1"/>
  <c r="M183" i="2"/>
  <c r="P183" i="2" s="1"/>
  <c r="M30" i="2"/>
  <c r="P30" i="2" s="1"/>
  <c r="M31" i="2"/>
  <c r="P31" i="2" s="1"/>
  <c r="M32" i="2"/>
  <c r="P32" i="2" s="1"/>
  <c r="M33" i="2"/>
  <c r="P33" i="2" s="1"/>
  <c r="M34" i="2"/>
  <c r="P34" i="2" s="1"/>
  <c r="M35" i="2"/>
  <c r="P35" i="2" s="1"/>
  <c r="M36" i="2"/>
  <c r="P36" i="2" s="1"/>
  <c r="M37" i="2"/>
  <c r="P37" i="2" s="1"/>
  <c r="M38" i="2"/>
  <c r="P38" i="2" s="1"/>
  <c r="M39" i="2"/>
  <c r="P39" i="2" s="1"/>
  <c r="M40" i="2"/>
  <c r="P40" i="2" s="1"/>
  <c r="M41" i="2"/>
  <c r="P41" i="2" s="1"/>
  <c r="M42" i="2"/>
  <c r="P42" i="2" s="1"/>
  <c r="M43" i="2"/>
  <c r="P43" i="2" s="1"/>
  <c r="M44" i="2"/>
  <c r="P44" i="2" s="1"/>
  <c r="M45" i="2"/>
  <c r="P45" i="2" s="1"/>
  <c r="M46" i="2"/>
  <c r="P46" i="2" s="1"/>
  <c r="M47" i="2"/>
  <c r="P47" i="2" s="1"/>
  <c r="M48" i="2"/>
  <c r="P48" i="2" s="1"/>
  <c r="M49" i="2"/>
  <c r="P49" i="2" s="1"/>
  <c r="M50" i="2"/>
  <c r="P50" i="2" s="1"/>
  <c r="M51" i="2"/>
  <c r="P51" i="2" s="1"/>
  <c r="M52" i="2"/>
  <c r="P52" i="2" s="1"/>
  <c r="M53" i="2"/>
  <c r="P53" i="2" s="1"/>
  <c r="M54" i="2"/>
  <c r="P54" i="2" s="1"/>
  <c r="M55" i="2"/>
  <c r="P55" i="2" s="1"/>
  <c r="M56" i="2"/>
  <c r="P56" i="2" s="1"/>
  <c r="M57" i="2"/>
  <c r="P57" i="2" s="1"/>
  <c r="M58" i="2"/>
  <c r="P58" i="2" s="1"/>
  <c r="M59" i="2"/>
  <c r="P59" i="2" s="1"/>
  <c r="M60" i="2"/>
  <c r="P60" i="2" s="1"/>
  <c r="M61" i="2"/>
  <c r="P61" i="2" s="1"/>
  <c r="M62" i="2"/>
  <c r="P62" i="2" s="1"/>
  <c r="M63" i="2"/>
  <c r="P63" i="2" s="1"/>
  <c r="M64" i="2"/>
  <c r="P64" i="2" s="1"/>
  <c r="M65" i="2"/>
  <c r="P65" i="2" s="1"/>
  <c r="M66" i="2"/>
  <c r="P66" i="2" s="1"/>
  <c r="M67" i="2"/>
  <c r="P67" i="2" s="1"/>
  <c r="M68" i="2"/>
  <c r="P68" i="2" s="1"/>
  <c r="M69" i="2"/>
  <c r="P69" i="2" s="1"/>
  <c r="M70" i="2"/>
  <c r="P70" i="2" s="1"/>
  <c r="M71" i="2"/>
  <c r="P71" i="2" s="1"/>
  <c r="M72" i="2"/>
  <c r="P72" i="2" s="1"/>
  <c r="M73" i="2"/>
  <c r="P73" i="2" s="1"/>
  <c r="M74" i="2"/>
  <c r="P74" i="2" s="1"/>
  <c r="M75" i="2"/>
  <c r="P75" i="2" s="1"/>
  <c r="M76" i="2"/>
  <c r="P76" i="2" s="1"/>
  <c r="M77" i="2"/>
  <c r="P77" i="2" s="1"/>
  <c r="M78" i="2"/>
  <c r="P78" i="2" s="1"/>
  <c r="M79" i="2"/>
  <c r="P79" i="2" s="1"/>
  <c r="M80" i="2"/>
  <c r="P80" i="2" s="1"/>
  <c r="M81" i="2"/>
  <c r="P81" i="2" s="1"/>
  <c r="M82" i="2"/>
  <c r="P82" i="2" s="1"/>
  <c r="M83" i="2"/>
  <c r="P83" i="2" s="1"/>
  <c r="M84" i="2"/>
  <c r="P84" i="2" s="1"/>
  <c r="M85" i="2"/>
  <c r="P85" i="2" s="1"/>
  <c r="M86" i="2"/>
  <c r="P86" i="2" s="1"/>
  <c r="M87" i="2"/>
  <c r="P87" i="2" s="1"/>
  <c r="M88" i="2"/>
  <c r="P88" i="2" s="1"/>
  <c r="M89" i="2"/>
  <c r="P89" i="2" s="1"/>
  <c r="M90" i="2"/>
  <c r="P90" i="2" s="1"/>
  <c r="M91" i="2"/>
  <c r="P91" i="2" s="1"/>
  <c r="M92" i="2"/>
  <c r="P92" i="2" s="1"/>
  <c r="M93" i="2"/>
  <c r="P93" i="2" s="1"/>
  <c r="M94" i="2"/>
  <c r="P94" i="2" s="1"/>
  <c r="M95" i="2"/>
  <c r="P95" i="2" s="1"/>
  <c r="M96" i="2"/>
  <c r="P96" i="2" s="1"/>
  <c r="M97" i="2"/>
  <c r="P97" i="2" s="1"/>
  <c r="M98" i="2"/>
  <c r="P98" i="2" s="1"/>
  <c r="M99" i="2"/>
  <c r="P99" i="2" s="1"/>
  <c r="M100" i="2"/>
  <c r="P100" i="2" s="1"/>
  <c r="M101" i="2"/>
  <c r="P101" i="2" s="1"/>
  <c r="M102" i="2"/>
  <c r="P102" i="2" s="1"/>
  <c r="M103" i="2"/>
  <c r="P103" i="2" s="1"/>
  <c r="M104" i="2"/>
  <c r="P104" i="2" s="1"/>
  <c r="M105" i="2"/>
  <c r="P105" i="2" s="1"/>
  <c r="M106" i="2"/>
  <c r="P106" i="2" s="1"/>
  <c r="M940" i="2"/>
  <c r="P940" i="2" s="1"/>
  <c r="M941" i="2"/>
  <c r="P941" i="2" s="1"/>
  <c r="M942" i="2"/>
  <c r="P942" i="2" s="1"/>
  <c r="M943" i="2"/>
  <c r="P943" i="2" s="1"/>
  <c r="M944" i="2"/>
  <c r="P944" i="2" s="1"/>
  <c r="M945" i="2"/>
  <c r="P945" i="2" s="1"/>
  <c r="M946" i="2"/>
  <c r="P946" i="2" s="1"/>
  <c r="M947" i="2"/>
  <c r="P947" i="2" s="1"/>
  <c r="M948" i="2"/>
  <c r="P948" i="2" s="1"/>
  <c r="M949" i="2"/>
  <c r="P949" i="2" s="1"/>
  <c r="M950" i="2"/>
  <c r="P950" i="2" s="1"/>
  <c r="M951" i="2"/>
  <c r="P951" i="2" s="1"/>
  <c r="M952" i="2"/>
  <c r="P952" i="2" s="1"/>
  <c r="M953" i="2"/>
  <c r="P953" i="2" s="1"/>
  <c r="M954" i="2"/>
  <c r="P954" i="2" s="1"/>
  <c r="M955" i="2"/>
  <c r="P955" i="2" s="1"/>
  <c r="M956" i="2"/>
  <c r="P956" i="2" s="1"/>
  <c r="M957" i="2"/>
  <c r="P957" i="2" s="1"/>
  <c r="M958" i="2"/>
  <c r="P958" i="2" s="1"/>
  <c r="M959" i="2"/>
  <c r="P959" i="2" s="1"/>
  <c r="M960" i="2"/>
  <c r="P960" i="2" s="1"/>
  <c r="M961" i="2"/>
  <c r="P961" i="2" s="1"/>
  <c r="M962" i="2"/>
  <c r="P962" i="2" s="1"/>
  <c r="M963" i="2"/>
  <c r="P963" i="2" s="1"/>
  <c r="M964" i="2"/>
  <c r="P964" i="2" s="1"/>
  <c r="M965" i="2"/>
  <c r="P965" i="2" s="1"/>
  <c r="M966" i="2"/>
  <c r="P966" i="2" s="1"/>
  <c r="M967" i="2"/>
  <c r="P967" i="2" s="1"/>
  <c r="M968" i="2"/>
  <c r="P968" i="2" s="1"/>
  <c r="M969" i="2"/>
  <c r="P969" i="2" s="1"/>
  <c r="M970" i="2"/>
  <c r="P970" i="2" s="1"/>
  <c r="M971" i="2"/>
  <c r="P971" i="2" s="1"/>
  <c r="M972" i="2"/>
  <c r="P972" i="2" s="1"/>
  <c r="M973" i="2"/>
  <c r="P973" i="2" s="1"/>
  <c r="M974" i="2"/>
  <c r="P974" i="2" s="1"/>
  <c r="M975" i="2"/>
  <c r="P975" i="2" s="1"/>
  <c r="M976" i="2"/>
  <c r="P976" i="2" s="1"/>
  <c r="M977" i="2"/>
  <c r="P977" i="2" s="1"/>
  <c r="M978" i="2"/>
  <c r="P978" i="2" s="1"/>
  <c r="M979" i="2"/>
  <c r="P979" i="2" s="1"/>
  <c r="M980" i="2"/>
  <c r="P980" i="2" s="1"/>
  <c r="M981" i="2"/>
  <c r="P981" i="2" s="1"/>
  <c r="M982" i="2"/>
  <c r="P982" i="2" s="1"/>
  <c r="M983" i="2"/>
  <c r="P983" i="2" s="1"/>
  <c r="M984" i="2"/>
  <c r="P984" i="2" s="1"/>
  <c r="M985" i="2"/>
  <c r="P985" i="2" s="1"/>
  <c r="M986" i="2"/>
  <c r="P986" i="2" s="1"/>
  <c r="M987" i="2"/>
  <c r="P987" i="2" s="1"/>
  <c r="M988" i="2"/>
  <c r="P988" i="2" s="1"/>
  <c r="M989" i="2"/>
  <c r="P989" i="2" s="1"/>
  <c r="M990" i="2"/>
  <c r="P990" i="2" s="1"/>
  <c r="M991" i="2"/>
  <c r="P991" i="2" s="1"/>
  <c r="M992" i="2"/>
  <c r="P992" i="2" s="1"/>
  <c r="M993" i="2"/>
  <c r="P993" i="2" s="1"/>
  <c r="M994" i="2"/>
  <c r="P994" i="2" s="1"/>
  <c r="M995" i="2"/>
  <c r="P995" i="2" s="1"/>
  <c r="M996" i="2"/>
  <c r="P996" i="2" s="1"/>
  <c r="M997" i="2"/>
  <c r="P997" i="2" s="1"/>
  <c r="M998" i="2"/>
  <c r="P998" i="2" s="1"/>
  <c r="M999" i="2"/>
  <c r="P999" i="2" s="1"/>
  <c r="M1000" i="2"/>
  <c r="P1000" i="2" s="1"/>
  <c r="M1001" i="2"/>
  <c r="P1001" i="2" s="1"/>
  <c r="M1002" i="2"/>
  <c r="P1002" i="2" s="1"/>
  <c r="M1003" i="2"/>
  <c r="P1003" i="2" s="1"/>
  <c r="M1004" i="2"/>
  <c r="P1004" i="2" s="1"/>
  <c r="M1005" i="2"/>
  <c r="P1005" i="2" s="1"/>
  <c r="M1006" i="2"/>
  <c r="P1006" i="2" s="1"/>
  <c r="M1007" i="2"/>
  <c r="P1007" i="2" s="1"/>
  <c r="M1008" i="2"/>
  <c r="P1008" i="2" s="1"/>
  <c r="M1009" i="2"/>
  <c r="P1009" i="2" s="1"/>
  <c r="M1010" i="2"/>
  <c r="P1010" i="2" s="1"/>
  <c r="M1011" i="2"/>
  <c r="P1011" i="2" s="1"/>
  <c r="M1012" i="2"/>
  <c r="P1012" i="2" s="1"/>
  <c r="M1013" i="2"/>
  <c r="P1013" i="2" s="1"/>
  <c r="M1014" i="2"/>
  <c r="P1014" i="2" s="1"/>
  <c r="M1015" i="2"/>
  <c r="P1015" i="2" s="1"/>
  <c r="M863" i="2"/>
  <c r="P863" i="2" s="1"/>
  <c r="M864" i="2"/>
  <c r="P864" i="2" s="1"/>
  <c r="M865" i="2"/>
  <c r="P865" i="2" s="1"/>
  <c r="M1016" i="2"/>
  <c r="P1016" i="2" s="1"/>
  <c r="M866" i="2"/>
  <c r="P866" i="2" s="1"/>
  <c r="M867" i="2"/>
  <c r="P867" i="2" s="1"/>
  <c r="M868" i="2"/>
  <c r="P868" i="2" s="1"/>
  <c r="M869" i="2"/>
  <c r="P869" i="2" s="1"/>
  <c r="M870" i="2"/>
  <c r="P870" i="2" s="1"/>
  <c r="M871" i="2"/>
  <c r="P871" i="2" s="1"/>
  <c r="M872" i="2"/>
  <c r="P872" i="2" s="1"/>
  <c r="M873" i="2"/>
  <c r="P873" i="2" s="1"/>
  <c r="M874" i="2"/>
  <c r="P874" i="2" s="1"/>
  <c r="M875" i="2"/>
  <c r="P875" i="2" s="1"/>
  <c r="M876" i="2"/>
  <c r="P876" i="2" s="1"/>
  <c r="M877" i="2"/>
  <c r="P877" i="2" s="1"/>
  <c r="M878" i="2"/>
  <c r="P878" i="2" s="1"/>
  <c r="M879" i="2"/>
  <c r="P879" i="2" s="1"/>
  <c r="M880" i="2"/>
  <c r="P880" i="2" s="1"/>
  <c r="M881" i="2"/>
  <c r="P881" i="2" s="1"/>
  <c r="M882" i="2"/>
  <c r="P882" i="2" s="1"/>
  <c r="M883" i="2"/>
  <c r="P883" i="2" s="1"/>
  <c r="M884" i="2"/>
  <c r="P884" i="2" s="1"/>
  <c r="M885" i="2"/>
  <c r="P885" i="2" s="1"/>
  <c r="M886" i="2"/>
  <c r="P886" i="2" s="1"/>
  <c r="M887" i="2"/>
  <c r="P887" i="2" s="1"/>
  <c r="M888" i="2"/>
  <c r="P888" i="2" s="1"/>
  <c r="M889" i="2"/>
  <c r="P889" i="2" s="1"/>
  <c r="M890" i="2"/>
  <c r="P890" i="2" s="1"/>
  <c r="M891" i="2"/>
  <c r="P891" i="2" s="1"/>
  <c r="M892" i="2"/>
  <c r="P892" i="2" s="1"/>
  <c r="M893" i="2"/>
  <c r="P893" i="2" s="1"/>
  <c r="M894" i="2"/>
  <c r="P894" i="2" s="1"/>
  <c r="M895" i="2"/>
  <c r="P895" i="2" s="1"/>
  <c r="M896" i="2"/>
  <c r="P896" i="2" s="1"/>
  <c r="M897" i="2"/>
  <c r="P897" i="2" s="1"/>
  <c r="M898" i="2"/>
  <c r="P898" i="2" s="1"/>
  <c r="M899" i="2"/>
  <c r="P899" i="2" s="1"/>
  <c r="M900" i="2"/>
  <c r="P900" i="2" s="1"/>
  <c r="M901" i="2"/>
  <c r="P901" i="2" s="1"/>
  <c r="M902" i="2"/>
  <c r="P902" i="2" s="1"/>
  <c r="M903" i="2"/>
  <c r="P903" i="2" s="1"/>
  <c r="M904" i="2"/>
  <c r="P904" i="2" s="1"/>
  <c r="M905" i="2"/>
  <c r="P905" i="2" s="1"/>
  <c r="M906" i="2"/>
  <c r="P906" i="2" s="1"/>
  <c r="M907" i="2"/>
  <c r="P907" i="2" s="1"/>
  <c r="M908" i="2"/>
  <c r="P908" i="2" s="1"/>
  <c r="M909" i="2"/>
  <c r="P909" i="2" s="1"/>
  <c r="M910" i="2"/>
  <c r="P910" i="2" s="1"/>
  <c r="M911" i="2"/>
  <c r="P911" i="2" s="1"/>
  <c r="M912" i="2"/>
  <c r="P912" i="2" s="1"/>
  <c r="M913" i="2"/>
  <c r="P913" i="2" s="1"/>
  <c r="M914" i="2"/>
  <c r="P914" i="2" s="1"/>
  <c r="M915" i="2"/>
  <c r="P915" i="2" s="1"/>
  <c r="M916" i="2"/>
  <c r="P916" i="2" s="1"/>
  <c r="M917" i="2"/>
  <c r="P917" i="2" s="1"/>
  <c r="M918" i="2"/>
  <c r="P918" i="2" s="1"/>
  <c r="M919" i="2"/>
  <c r="P919" i="2" s="1"/>
  <c r="M920" i="2"/>
  <c r="P920" i="2" s="1"/>
  <c r="M921" i="2"/>
  <c r="P921" i="2" s="1"/>
  <c r="M922" i="2"/>
  <c r="P922" i="2" s="1"/>
  <c r="M923" i="2"/>
  <c r="P923" i="2" s="1"/>
  <c r="M924" i="2"/>
  <c r="P924" i="2" s="1"/>
  <c r="M925" i="2"/>
  <c r="P925" i="2" s="1"/>
  <c r="M926" i="2"/>
  <c r="P926" i="2" s="1"/>
  <c r="M927" i="2"/>
  <c r="P927" i="2" s="1"/>
  <c r="M928" i="2"/>
  <c r="P928" i="2" s="1"/>
  <c r="M929" i="2"/>
  <c r="P929" i="2" s="1"/>
  <c r="M930" i="2"/>
  <c r="P930" i="2" s="1"/>
  <c r="M931" i="2"/>
  <c r="P931" i="2" s="1"/>
  <c r="M932" i="2"/>
  <c r="P932" i="2" s="1"/>
  <c r="M933" i="2"/>
  <c r="P933" i="2" s="1"/>
  <c r="M934" i="2"/>
  <c r="P934" i="2" s="1"/>
  <c r="M935" i="2"/>
  <c r="P935" i="2" s="1"/>
  <c r="M936" i="2"/>
  <c r="P936" i="2" s="1"/>
  <c r="M937" i="2"/>
  <c r="P937" i="2" s="1"/>
  <c r="M938" i="2"/>
  <c r="P938" i="2" s="1"/>
  <c r="M786" i="2"/>
  <c r="P786" i="2" s="1"/>
  <c r="M787" i="2"/>
  <c r="P787" i="2" s="1"/>
  <c r="M788" i="2"/>
  <c r="P788" i="2" s="1"/>
  <c r="M939" i="2"/>
  <c r="P939" i="2" s="1"/>
  <c r="M789" i="2"/>
  <c r="P789" i="2" s="1"/>
  <c r="M790" i="2"/>
  <c r="P790" i="2" s="1"/>
  <c r="M791" i="2"/>
  <c r="P791" i="2" s="1"/>
  <c r="M792" i="2"/>
  <c r="P792" i="2" s="1"/>
  <c r="M793" i="2"/>
  <c r="P793" i="2" s="1"/>
  <c r="M794" i="2"/>
  <c r="P794" i="2" s="1"/>
  <c r="M795" i="2"/>
  <c r="P795" i="2" s="1"/>
  <c r="M796" i="2"/>
  <c r="P796" i="2" s="1"/>
  <c r="M797" i="2"/>
  <c r="P797" i="2" s="1"/>
  <c r="M798" i="2"/>
  <c r="P798" i="2" s="1"/>
  <c r="M799" i="2"/>
  <c r="P799" i="2" s="1"/>
  <c r="M800" i="2"/>
  <c r="P800" i="2" s="1"/>
  <c r="M801" i="2"/>
  <c r="P801" i="2" s="1"/>
  <c r="M802" i="2"/>
  <c r="P802" i="2" s="1"/>
  <c r="M803" i="2"/>
  <c r="P803" i="2" s="1"/>
  <c r="M804" i="2"/>
  <c r="P804" i="2" s="1"/>
  <c r="M805" i="2"/>
  <c r="P805" i="2" s="1"/>
  <c r="M806" i="2"/>
  <c r="P806" i="2" s="1"/>
  <c r="M807" i="2"/>
  <c r="P807" i="2" s="1"/>
  <c r="M808" i="2"/>
  <c r="P808" i="2" s="1"/>
  <c r="M809" i="2"/>
  <c r="P809" i="2" s="1"/>
  <c r="M810" i="2"/>
  <c r="P810" i="2" s="1"/>
  <c r="M811" i="2"/>
  <c r="P811" i="2" s="1"/>
  <c r="M812" i="2"/>
  <c r="P812" i="2" s="1"/>
  <c r="M813" i="2"/>
  <c r="P813" i="2" s="1"/>
  <c r="M814" i="2"/>
  <c r="P814" i="2" s="1"/>
  <c r="M815" i="2"/>
  <c r="P815" i="2" s="1"/>
  <c r="M816" i="2"/>
  <c r="P816" i="2" s="1"/>
  <c r="M817" i="2"/>
  <c r="P817" i="2" s="1"/>
  <c r="M818" i="2"/>
  <c r="P818" i="2" s="1"/>
  <c r="M819" i="2"/>
  <c r="P819" i="2" s="1"/>
  <c r="M820" i="2"/>
  <c r="P820" i="2" s="1"/>
  <c r="M821" i="2"/>
  <c r="P821" i="2" s="1"/>
  <c r="M822" i="2"/>
  <c r="P822" i="2" s="1"/>
  <c r="M823" i="2"/>
  <c r="P823" i="2" s="1"/>
  <c r="M824" i="2"/>
  <c r="P824" i="2" s="1"/>
  <c r="M825" i="2"/>
  <c r="P825" i="2" s="1"/>
  <c r="M826" i="2"/>
  <c r="P826" i="2" s="1"/>
  <c r="M827" i="2"/>
  <c r="P827" i="2" s="1"/>
  <c r="M828" i="2"/>
  <c r="P828" i="2" s="1"/>
  <c r="M829" i="2"/>
  <c r="P829" i="2" s="1"/>
  <c r="M830" i="2"/>
  <c r="P830" i="2" s="1"/>
  <c r="M831" i="2"/>
  <c r="P831" i="2" s="1"/>
  <c r="M832" i="2"/>
  <c r="P832" i="2" s="1"/>
  <c r="M833" i="2"/>
  <c r="P833" i="2" s="1"/>
  <c r="M834" i="2"/>
  <c r="P834" i="2" s="1"/>
  <c r="M835" i="2"/>
  <c r="P835" i="2" s="1"/>
  <c r="M836" i="2"/>
  <c r="P836" i="2" s="1"/>
  <c r="M837" i="2"/>
  <c r="P837" i="2" s="1"/>
  <c r="M838" i="2"/>
  <c r="P838" i="2" s="1"/>
  <c r="M839" i="2"/>
  <c r="P839" i="2" s="1"/>
  <c r="M840" i="2"/>
  <c r="P840" i="2" s="1"/>
  <c r="M841" i="2"/>
  <c r="P841" i="2" s="1"/>
  <c r="M842" i="2"/>
  <c r="P842" i="2" s="1"/>
  <c r="M843" i="2"/>
  <c r="P843" i="2" s="1"/>
  <c r="M844" i="2"/>
  <c r="P844" i="2" s="1"/>
  <c r="M845" i="2"/>
  <c r="P845" i="2" s="1"/>
  <c r="M846" i="2"/>
  <c r="P846" i="2" s="1"/>
  <c r="M847" i="2"/>
  <c r="P847" i="2" s="1"/>
  <c r="M848" i="2"/>
  <c r="P848" i="2" s="1"/>
  <c r="M849" i="2"/>
  <c r="P849" i="2" s="1"/>
  <c r="M850" i="2"/>
  <c r="P850" i="2" s="1"/>
  <c r="M851" i="2"/>
  <c r="P851" i="2" s="1"/>
  <c r="M852" i="2"/>
  <c r="P852" i="2" s="1"/>
  <c r="M853" i="2"/>
  <c r="P853" i="2" s="1"/>
  <c r="M854" i="2"/>
  <c r="P854" i="2" s="1"/>
  <c r="M855" i="2"/>
  <c r="P855" i="2" s="1"/>
  <c r="M856" i="2"/>
  <c r="P856" i="2" s="1"/>
  <c r="M857" i="2"/>
  <c r="P857" i="2" s="1"/>
  <c r="M858" i="2"/>
  <c r="P858" i="2" s="1"/>
  <c r="M859" i="2"/>
  <c r="P859" i="2" s="1"/>
  <c r="M860" i="2"/>
  <c r="P860" i="2" s="1"/>
  <c r="M861" i="2"/>
  <c r="P861" i="2" s="1"/>
  <c r="M862" i="2"/>
  <c r="P862" i="2" s="1"/>
  <c r="M709" i="2"/>
  <c r="P709" i="2" s="1"/>
  <c r="M710" i="2"/>
  <c r="P710" i="2" s="1"/>
  <c r="M711" i="2"/>
  <c r="P711" i="2" s="1"/>
  <c r="M712" i="2"/>
  <c r="P712" i="2" s="1"/>
  <c r="M713" i="2"/>
  <c r="P713" i="2" s="1"/>
  <c r="M714" i="2"/>
  <c r="P714" i="2" s="1"/>
  <c r="M715" i="2"/>
  <c r="P715" i="2" s="1"/>
  <c r="M716" i="2"/>
  <c r="P716" i="2" s="1"/>
  <c r="M717" i="2"/>
  <c r="P717" i="2" s="1"/>
  <c r="M718" i="2"/>
  <c r="P718" i="2" s="1"/>
  <c r="M719" i="2"/>
  <c r="P719" i="2" s="1"/>
  <c r="M720" i="2"/>
  <c r="P720" i="2" s="1"/>
  <c r="M721" i="2"/>
  <c r="P721" i="2" s="1"/>
  <c r="M722" i="2"/>
  <c r="P722" i="2" s="1"/>
  <c r="M723" i="2"/>
  <c r="P723" i="2" s="1"/>
  <c r="M724" i="2"/>
  <c r="P724" i="2" s="1"/>
  <c r="M725" i="2"/>
  <c r="P725" i="2" s="1"/>
  <c r="M726" i="2"/>
  <c r="P726" i="2" s="1"/>
  <c r="M727" i="2"/>
  <c r="P727" i="2" s="1"/>
  <c r="M728" i="2"/>
  <c r="P728" i="2" s="1"/>
  <c r="M729" i="2"/>
  <c r="P729" i="2" s="1"/>
  <c r="M730" i="2"/>
  <c r="P730" i="2" s="1"/>
  <c r="M731" i="2"/>
  <c r="P731" i="2" s="1"/>
  <c r="M732" i="2"/>
  <c r="P732" i="2" s="1"/>
  <c r="M733" i="2"/>
  <c r="P733" i="2" s="1"/>
  <c r="M734" i="2"/>
  <c r="P734" i="2" s="1"/>
  <c r="M735" i="2"/>
  <c r="P735" i="2" s="1"/>
  <c r="M736" i="2"/>
  <c r="P736" i="2" s="1"/>
  <c r="M737" i="2"/>
  <c r="P737" i="2" s="1"/>
  <c r="M738" i="2"/>
  <c r="P738" i="2" s="1"/>
  <c r="M739" i="2"/>
  <c r="P739" i="2" s="1"/>
  <c r="M740" i="2"/>
  <c r="P740" i="2" s="1"/>
  <c r="M741" i="2"/>
  <c r="P741" i="2" s="1"/>
  <c r="M742" i="2"/>
  <c r="P742" i="2" s="1"/>
  <c r="M743" i="2"/>
  <c r="P743" i="2" s="1"/>
  <c r="M744" i="2"/>
  <c r="P744" i="2" s="1"/>
  <c r="M745" i="2"/>
  <c r="P745" i="2" s="1"/>
  <c r="M746" i="2"/>
  <c r="P746" i="2" s="1"/>
  <c r="M747" i="2"/>
  <c r="P747" i="2" s="1"/>
  <c r="M748" i="2"/>
  <c r="P748" i="2" s="1"/>
  <c r="M749" i="2"/>
  <c r="P749" i="2" s="1"/>
  <c r="M750" i="2"/>
  <c r="P750" i="2" s="1"/>
  <c r="M751" i="2"/>
  <c r="P751" i="2" s="1"/>
  <c r="M752" i="2"/>
  <c r="P752" i="2" s="1"/>
  <c r="M753" i="2"/>
  <c r="P753" i="2" s="1"/>
  <c r="M754" i="2"/>
  <c r="P754" i="2" s="1"/>
  <c r="M755" i="2"/>
  <c r="P755" i="2" s="1"/>
  <c r="M756" i="2"/>
  <c r="P756" i="2" s="1"/>
  <c r="M757" i="2"/>
  <c r="P757" i="2" s="1"/>
  <c r="M758" i="2"/>
  <c r="P758" i="2" s="1"/>
  <c r="M759" i="2"/>
  <c r="P759" i="2" s="1"/>
  <c r="M760" i="2"/>
  <c r="P760" i="2" s="1"/>
  <c r="M761" i="2"/>
  <c r="P761" i="2" s="1"/>
  <c r="M762" i="2"/>
  <c r="P762" i="2" s="1"/>
  <c r="M763" i="2"/>
  <c r="P763" i="2" s="1"/>
  <c r="M764" i="2"/>
  <c r="P764" i="2" s="1"/>
  <c r="M765" i="2"/>
  <c r="P765" i="2" s="1"/>
  <c r="M766" i="2"/>
  <c r="P766" i="2" s="1"/>
  <c r="M767" i="2"/>
  <c r="P767" i="2" s="1"/>
  <c r="M768" i="2"/>
  <c r="P768" i="2" s="1"/>
  <c r="M769" i="2"/>
  <c r="P769" i="2" s="1"/>
  <c r="M770" i="2"/>
  <c r="P770" i="2" s="1"/>
  <c r="M771" i="2"/>
  <c r="P771" i="2" s="1"/>
  <c r="M772" i="2"/>
  <c r="P772" i="2" s="1"/>
  <c r="M773" i="2"/>
  <c r="P773" i="2" s="1"/>
  <c r="M774" i="2"/>
  <c r="P774" i="2" s="1"/>
  <c r="M775" i="2"/>
  <c r="P775" i="2" s="1"/>
  <c r="M776" i="2"/>
  <c r="P776" i="2" s="1"/>
  <c r="M777" i="2"/>
  <c r="P777" i="2" s="1"/>
  <c r="M778" i="2"/>
  <c r="P778" i="2" s="1"/>
  <c r="M779" i="2"/>
  <c r="P779" i="2" s="1"/>
  <c r="M780" i="2"/>
  <c r="P780" i="2" s="1"/>
  <c r="M781" i="2"/>
  <c r="P781" i="2" s="1"/>
  <c r="M782" i="2"/>
  <c r="P782" i="2" s="1"/>
  <c r="M783" i="2"/>
  <c r="P783" i="2" s="1"/>
  <c r="M784" i="2"/>
  <c r="P784" i="2" s="1"/>
  <c r="M785" i="2"/>
  <c r="P785" i="2" s="1"/>
  <c r="M632" i="2"/>
  <c r="P632" i="2" s="1"/>
  <c r="M633" i="2"/>
  <c r="P633" i="2" s="1"/>
  <c r="M634" i="2"/>
  <c r="P634" i="2" s="1"/>
  <c r="M635" i="2"/>
  <c r="P635" i="2" s="1"/>
  <c r="M636" i="2"/>
  <c r="P636" i="2" s="1"/>
  <c r="M637" i="2"/>
  <c r="P637" i="2" s="1"/>
  <c r="M638" i="2"/>
  <c r="P638" i="2" s="1"/>
  <c r="M639" i="2"/>
  <c r="P639" i="2" s="1"/>
  <c r="M640" i="2"/>
  <c r="P640" i="2" s="1"/>
  <c r="M641" i="2"/>
  <c r="P641" i="2" s="1"/>
  <c r="M642" i="2"/>
  <c r="P642" i="2" s="1"/>
  <c r="M643" i="2"/>
  <c r="P643" i="2" s="1"/>
  <c r="M644" i="2"/>
  <c r="P644" i="2" s="1"/>
  <c r="M645" i="2"/>
  <c r="P645" i="2" s="1"/>
  <c r="M646" i="2"/>
  <c r="P646" i="2" s="1"/>
  <c r="M647" i="2"/>
  <c r="P647" i="2" s="1"/>
  <c r="M648" i="2"/>
  <c r="P648" i="2" s="1"/>
  <c r="M649" i="2"/>
  <c r="P649" i="2" s="1"/>
  <c r="M650" i="2"/>
  <c r="P650" i="2" s="1"/>
  <c r="M651" i="2"/>
  <c r="P651" i="2" s="1"/>
  <c r="M652" i="2"/>
  <c r="P652" i="2" s="1"/>
  <c r="M653" i="2"/>
  <c r="P653" i="2" s="1"/>
  <c r="M654" i="2"/>
  <c r="P654" i="2" s="1"/>
  <c r="M655" i="2"/>
  <c r="P655" i="2" s="1"/>
  <c r="M656" i="2"/>
  <c r="P656" i="2" s="1"/>
  <c r="M657" i="2"/>
  <c r="P657" i="2" s="1"/>
  <c r="M658" i="2"/>
  <c r="P658" i="2" s="1"/>
  <c r="M659" i="2"/>
  <c r="P659" i="2" s="1"/>
  <c r="M660" i="2"/>
  <c r="P660" i="2" s="1"/>
  <c r="M661" i="2"/>
  <c r="P661" i="2" s="1"/>
  <c r="M662" i="2"/>
  <c r="P662" i="2" s="1"/>
  <c r="M663" i="2"/>
  <c r="P663" i="2" s="1"/>
  <c r="M664" i="2"/>
  <c r="P664" i="2" s="1"/>
  <c r="M665" i="2"/>
  <c r="P665" i="2" s="1"/>
  <c r="M666" i="2"/>
  <c r="P666" i="2" s="1"/>
  <c r="M667" i="2"/>
  <c r="P667" i="2" s="1"/>
  <c r="M668" i="2"/>
  <c r="P668" i="2" s="1"/>
  <c r="M669" i="2"/>
  <c r="P669" i="2" s="1"/>
  <c r="M670" i="2"/>
  <c r="P670" i="2" s="1"/>
  <c r="M671" i="2"/>
  <c r="P671" i="2" s="1"/>
  <c r="M672" i="2"/>
  <c r="P672" i="2" s="1"/>
  <c r="M673" i="2"/>
  <c r="P673" i="2" s="1"/>
  <c r="M674" i="2"/>
  <c r="P674" i="2" s="1"/>
  <c r="M675" i="2"/>
  <c r="P675" i="2" s="1"/>
  <c r="M676" i="2"/>
  <c r="P676" i="2" s="1"/>
  <c r="M677" i="2"/>
  <c r="P677" i="2" s="1"/>
  <c r="M678" i="2"/>
  <c r="P678" i="2" s="1"/>
  <c r="M679" i="2"/>
  <c r="P679" i="2" s="1"/>
  <c r="M680" i="2"/>
  <c r="P680" i="2" s="1"/>
  <c r="M681" i="2"/>
  <c r="P681" i="2" s="1"/>
  <c r="M682" i="2"/>
  <c r="P682" i="2" s="1"/>
  <c r="M683" i="2"/>
  <c r="P683" i="2" s="1"/>
  <c r="M684" i="2"/>
  <c r="P684" i="2" s="1"/>
  <c r="M685" i="2"/>
  <c r="P685" i="2" s="1"/>
  <c r="M686" i="2"/>
  <c r="P686" i="2" s="1"/>
  <c r="M687" i="2"/>
  <c r="P687" i="2" s="1"/>
  <c r="M688" i="2"/>
  <c r="P688" i="2" s="1"/>
  <c r="M689" i="2"/>
  <c r="P689" i="2" s="1"/>
  <c r="M690" i="2"/>
  <c r="P690" i="2" s="1"/>
  <c r="M691" i="2"/>
  <c r="P691" i="2" s="1"/>
  <c r="M692" i="2"/>
  <c r="P692" i="2" s="1"/>
  <c r="M693" i="2"/>
  <c r="P693" i="2" s="1"/>
  <c r="M694" i="2"/>
  <c r="P694" i="2" s="1"/>
  <c r="M695" i="2"/>
  <c r="P695" i="2" s="1"/>
  <c r="M696" i="2"/>
  <c r="P696" i="2" s="1"/>
  <c r="M697" i="2"/>
  <c r="P697" i="2" s="1"/>
  <c r="M698" i="2"/>
  <c r="P698" i="2" s="1"/>
  <c r="M699" i="2"/>
  <c r="P699" i="2" s="1"/>
  <c r="M700" i="2"/>
  <c r="P700" i="2" s="1"/>
  <c r="M701" i="2"/>
  <c r="P701" i="2" s="1"/>
  <c r="M702" i="2"/>
  <c r="P702" i="2" s="1"/>
  <c r="M703" i="2"/>
  <c r="P703" i="2" s="1"/>
  <c r="M704" i="2"/>
  <c r="P704" i="2" s="1"/>
  <c r="M705" i="2"/>
  <c r="P705" i="2" s="1"/>
  <c r="M706" i="2"/>
  <c r="P706" i="2" s="1"/>
  <c r="M555" i="2"/>
  <c r="P555" i="2" s="1"/>
  <c r="M707" i="2"/>
  <c r="P707" i="2" s="1"/>
  <c r="M556" i="2"/>
  <c r="P556" i="2" s="1"/>
  <c r="M708" i="2"/>
  <c r="P708" i="2" s="1"/>
  <c r="M557" i="2"/>
  <c r="P557" i="2" s="1"/>
  <c r="M558" i="2"/>
  <c r="P558" i="2" s="1"/>
  <c r="M559" i="2"/>
  <c r="P559" i="2" s="1"/>
  <c r="M560" i="2"/>
  <c r="P560" i="2" s="1"/>
  <c r="M561" i="2"/>
  <c r="P561" i="2" s="1"/>
  <c r="M562" i="2"/>
  <c r="P562" i="2" s="1"/>
  <c r="M563" i="2"/>
  <c r="P563" i="2" s="1"/>
  <c r="M564" i="2"/>
  <c r="P564" i="2" s="1"/>
  <c r="M565" i="2"/>
  <c r="P565" i="2" s="1"/>
  <c r="M566" i="2"/>
  <c r="P566" i="2" s="1"/>
  <c r="M567" i="2"/>
  <c r="P567" i="2" s="1"/>
  <c r="M568" i="2"/>
  <c r="P568" i="2" s="1"/>
  <c r="M569" i="2"/>
  <c r="P569" i="2" s="1"/>
  <c r="M570" i="2"/>
  <c r="P570" i="2" s="1"/>
  <c r="M571" i="2"/>
  <c r="P571" i="2" s="1"/>
  <c r="M572" i="2"/>
  <c r="P572" i="2" s="1"/>
  <c r="M573" i="2"/>
  <c r="P573" i="2" s="1"/>
  <c r="M574" i="2"/>
  <c r="P574" i="2" s="1"/>
  <c r="M575" i="2"/>
  <c r="P575" i="2" s="1"/>
  <c r="M576" i="2"/>
  <c r="P576" i="2" s="1"/>
  <c r="M577" i="2"/>
  <c r="P577" i="2" s="1"/>
  <c r="M578" i="2"/>
  <c r="P578" i="2" s="1"/>
  <c r="M579" i="2"/>
  <c r="P579" i="2" s="1"/>
  <c r="M580" i="2"/>
  <c r="P580" i="2" s="1"/>
  <c r="M581" i="2"/>
  <c r="P581" i="2" s="1"/>
  <c r="M582" i="2"/>
  <c r="P582" i="2" s="1"/>
  <c r="M583" i="2"/>
  <c r="P583" i="2" s="1"/>
  <c r="M584" i="2"/>
  <c r="P584" i="2" s="1"/>
  <c r="M585" i="2"/>
  <c r="P585" i="2" s="1"/>
  <c r="M586" i="2"/>
  <c r="P586" i="2" s="1"/>
  <c r="M587" i="2"/>
  <c r="P587" i="2" s="1"/>
  <c r="M588" i="2"/>
  <c r="P588" i="2" s="1"/>
  <c r="M589" i="2"/>
  <c r="P589" i="2" s="1"/>
  <c r="M590" i="2"/>
  <c r="P590" i="2" s="1"/>
  <c r="M591" i="2"/>
  <c r="P591" i="2" s="1"/>
  <c r="M592" i="2"/>
  <c r="P592" i="2" s="1"/>
  <c r="M593" i="2"/>
  <c r="P593" i="2" s="1"/>
  <c r="M594" i="2"/>
  <c r="P594" i="2" s="1"/>
  <c r="M595" i="2"/>
  <c r="P595" i="2" s="1"/>
  <c r="M596" i="2"/>
  <c r="P596" i="2" s="1"/>
  <c r="M597" i="2"/>
  <c r="P597" i="2" s="1"/>
  <c r="M598" i="2"/>
  <c r="P598" i="2" s="1"/>
  <c r="M599" i="2"/>
  <c r="P599" i="2" s="1"/>
  <c r="M600" i="2"/>
  <c r="P600" i="2" s="1"/>
  <c r="M601" i="2"/>
  <c r="P601" i="2" s="1"/>
  <c r="M602" i="2"/>
  <c r="P602" i="2" s="1"/>
  <c r="M603" i="2"/>
  <c r="P603" i="2" s="1"/>
  <c r="M604" i="2"/>
  <c r="P604" i="2" s="1"/>
  <c r="M605" i="2"/>
  <c r="P605" i="2" s="1"/>
  <c r="M606" i="2"/>
  <c r="P606" i="2" s="1"/>
  <c r="M607" i="2"/>
  <c r="P607" i="2" s="1"/>
  <c r="M608" i="2"/>
  <c r="P608" i="2" s="1"/>
  <c r="M609" i="2"/>
  <c r="P609" i="2" s="1"/>
  <c r="M610" i="2"/>
  <c r="P610" i="2" s="1"/>
  <c r="M611" i="2"/>
  <c r="P611" i="2" s="1"/>
  <c r="M612" i="2"/>
  <c r="P612" i="2" s="1"/>
  <c r="M613" i="2"/>
  <c r="P613" i="2" s="1"/>
  <c r="M614" i="2"/>
  <c r="P614" i="2" s="1"/>
  <c r="M615" i="2"/>
  <c r="P615" i="2" s="1"/>
  <c r="M616" i="2"/>
  <c r="P616" i="2" s="1"/>
  <c r="M617" i="2"/>
  <c r="P617" i="2" s="1"/>
  <c r="M618" i="2"/>
  <c r="P618" i="2" s="1"/>
  <c r="M619" i="2"/>
  <c r="P619" i="2" s="1"/>
  <c r="M620" i="2"/>
  <c r="P620" i="2" s="1"/>
  <c r="M621" i="2"/>
  <c r="P621" i="2" s="1"/>
  <c r="M622" i="2"/>
  <c r="P622" i="2" s="1"/>
  <c r="M623" i="2"/>
  <c r="P623" i="2" s="1"/>
  <c r="M624" i="2"/>
  <c r="P624" i="2" s="1"/>
  <c r="M625" i="2"/>
  <c r="P625" i="2" s="1"/>
  <c r="M626" i="2"/>
  <c r="P626" i="2" s="1"/>
  <c r="M627" i="2"/>
  <c r="P627" i="2" s="1"/>
  <c r="M628" i="2"/>
  <c r="P628" i="2" s="1"/>
  <c r="M629" i="2"/>
  <c r="P629" i="2" s="1"/>
  <c r="M478" i="2"/>
  <c r="P478" i="2" s="1"/>
  <c r="M630" i="2"/>
  <c r="P630" i="2" s="1"/>
  <c r="M631" i="2"/>
  <c r="P631" i="2" s="1"/>
  <c r="M479" i="2"/>
  <c r="P479" i="2" s="1"/>
  <c r="M480" i="2"/>
  <c r="P480" i="2" s="1"/>
  <c r="M481" i="2"/>
  <c r="P481" i="2" s="1"/>
  <c r="M482" i="2"/>
  <c r="P482" i="2" s="1"/>
  <c r="M483" i="2"/>
  <c r="P483" i="2" s="1"/>
  <c r="M484" i="2"/>
  <c r="P484" i="2" s="1"/>
  <c r="M485" i="2"/>
  <c r="P485" i="2" s="1"/>
  <c r="M486" i="2"/>
  <c r="P486" i="2" s="1"/>
  <c r="M487" i="2"/>
  <c r="P487" i="2" s="1"/>
  <c r="M488" i="2"/>
  <c r="P488" i="2" s="1"/>
  <c r="M489" i="2"/>
  <c r="P489" i="2" s="1"/>
  <c r="M490" i="2"/>
  <c r="P490" i="2" s="1"/>
  <c r="M491" i="2"/>
  <c r="P491" i="2" s="1"/>
  <c r="M492" i="2"/>
  <c r="P492" i="2" s="1"/>
  <c r="M493" i="2"/>
  <c r="P493" i="2" s="1"/>
  <c r="M494" i="2"/>
  <c r="P494" i="2" s="1"/>
  <c r="M495" i="2"/>
  <c r="P495" i="2" s="1"/>
  <c r="M496" i="2"/>
  <c r="P496" i="2" s="1"/>
  <c r="M497" i="2"/>
  <c r="P497" i="2" s="1"/>
  <c r="M498" i="2"/>
  <c r="P498" i="2" s="1"/>
  <c r="M499" i="2"/>
  <c r="P499" i="2" s="1"/>
  <c r="M500" i="2"/>
  <c r="P500" i="2" s="1"/>
  <c r="M501" i="2"/>
  <c r="P501" i="2" s="1"/>
  <c r="M502" i="2"/>
  <c r="P502" i="2" s="1"/>
  <c r="M503" i="2"/>
  <c r="P503" i="2" s="1"/>
  <c r="M504" i="2"/>
  <c r="P504" i="2" s="1"/>
  <c r="M505" i="2"/>
  <c r="P505" i="2" s="1"/>
  <c r="M506" i="2"/>
  <c r="P506" i="2" s="1"/>
  <c r="M507" i="2"/>
  <c r="P507" i="2" s="1"/>
  <c r="M508" i="2"/>
  <c r="P508" i="2" s="1"/>
  <c r="M509" i="2"/>
  <c r="P509" i="2" s="1"/>
  <c r="M510" i="2"/>
  <c r="P510" i="2" s="1"/>
  <c r="M511" i="2"/>
  <c r="P511" i="2" s="1"/>
  <c r="M512" i="2"/>
  <c r="P512" i="2" s="1"/>
  <c r="M513" i="2"/>
  <c r="P513" i="2" s="1"/>
  <c r="M514" i="2"/>
  <c r="P514" i="2" s="1"/>
  <c r="M515" i="2"/>
  <c r="P515" i="2" s="1"/>
  <c r="M516" i="2"/>
  <c r="P516" i="2" s="1"/>
  <c r="M517" i="2"/>
  <c r="P517" i="2" s="1"/>
  <c r="M518" i="2"/>
  <c r="P518" i="2" s="1"/>
  <c r="M519" i="2"/>
  <c r="P519" i="2" s="1"/>
  <c r="M520" i="2"/>
  <c r="P520" i="2" s="1"/>
  <c r="M521" i="2"/>
  <c r="P521" i="2" s="1"/>
  <c r="M522" i="2"/>
  <c r="P522" i="2" s="1"/>
  <c r="M523" i="2"/>
  <c r="P523" i="2" s="1"/>
  <c r="M524" i="2"/>
  <c r="P524" i="2" s="1"/>
  <c r="M525" i="2"/>
  <c r="P525" i="2" s="1"/>
  <c r="M526" i="2"/>
  <c r="P526" i="2" s="1"/>
  <c r="M527" i="2"/>
  <c r="P527" i="2" s="1"/>
  <c r="M528" i="2"/>
  <c r="P528" i="2" s="1"/>
  <c r="M529" i="2"/>
  <c r="P529" i="2" s="1"/>
  <c r="M530" i="2"/>
  <c r="P530" i="2" s="1"/>
  <c r="M531" i="2"/>
  <c r="P531" i="2" s="1"/>
  <c r="M532" i="2"/>
  <c r="P532" i="2" s="1"/>
  <c r="M533" i="2"/>
  <c r="P533" i="2" s="1"/>
  <c r="M534" i="2"/>
  <c r="P534" i="2" s="1"/>
  <c r="M535" i="2"/>
  <c r="P535" i="2" s="1"/>
  <c r="M536" i="2"/>
  <c r="P536" i="2" s="1"/>
  <c r="M537" i="2"/>
  <c r="P537" i="2" s="1"/>
  <c r="M538" i="2"/>
  <c r="P538" i="2" s="1"/>
  <c r="M539" i="2"/>
  <c r="P539" i="2" s="1"/>
  <c r="M540" i="2"/>
  <c r="P540" i="2" s="1"/>
  <c r="M541" i="2"/>
  <c r="P541" i="2" s="1"/>
  <c r="M542" i="2"/>
  <c r="P542" i="2" s="1"/>
  <c r="M543" i="2"/>
  <c r="P543" i="2" s="1"/>
  <c r="M544" i="2"/>
  <c r="P544" i="2" s="1"/>
  <c r="M545" i="2"/>
  <c r="P545" i="2" s="1"/>
  <c r="M546" i="2"/>
  <c r="P546" i="2" s="1"/>
  <c r="M547" i="2"/>
  <c r="P547" i="2" s="1"/>
  <c r="M548" i="2"/>
  <c r="P548" i="2" s="1"/>
  <c r="M549" i="2"/>
  <c r="P549" i="2" s="1"/>
  <c r="M550" i="2"/>
  <c r="P550" i="2" s="1"/>
  <c r="M551" i="2"/>
  <c r="P551" i="2" s="1"/>
  <c r="M401" i="2"/>
  <c r="P401" i="2" s="1"/>
  <c r="M552" i="2"/>
  <c r="P552" i="2" s="1"/>
  <c r="M553" i="2"/>
  <c r="P553" i="2" s="1"/>
  <c r="M554" i="2"/>
  <c r="P554" i="2" s="1"/>
  <c r="M402" i="2"/>
  <c r="P402" i="2" s="1"/>
  <c r="M403" i="2"/>
  <c r="P403" i="2" s="1"/>
  <c r="M404" i="2"/>
  <c r="P404" i="2" s="1"/>
  <c r="M405" i="2"/>
  <c r="P405" i="2" s="1"/>
  <c r="M406" i="2"/>
  <c r="P406" i="2" s="1"/>
  <c r="M407" i="2"/>
  <c r="P407" i="2" s="1"/>
  <c r="M408" i="2"/>
  <c r="P408" i="2" s="1"/>
  <c r="M409" i="2"/>
  <c r="P409" i="2" s="1"/>
  <c r="M410" i="2"/>
  <c r="P410" i="2" s="1"/>
  <c r="M411" i="2"/>
  <c r="P411" i="2" s="1"/>
  <c r="M412" i="2"/>
  <c r="P412" i="2" s="1"/>
  <c r="M413" i="2"/>
  <c r="P413" i="2" s="1"/>
  <c r="M414" i="2"/>
  <c r="P414" i="2" s="1"/>
  <c r="M415" i="2"/>
  <c r="P415" i="2" s="1"/>
  <c r="M416" i="2"/>
  <c r="P416" i="2" s="1"/>
  <c r="M417" i="2"/>
  <c r="P417" i="2" s="1"/>
  <c r="M418" i="2"/>
  <c r="P418" i="2" s="1"/>
  <c r="M419" i="2"/>
  <c r="P419" i="2" s="1"/>
  <c r="M420" i="2"/>
  <c r="P420" i="2" s="1"/>
  <c r="M421" i="2"/>
  <c r="P421" i="2" s="1"/>
  <c r="M422" i="2"/>
  <c r="P422" i="2" s="1"/>
  <c r="M423" i="2"/>
  <c r="P423" i="2" s="1"/>
  <c r="M424" i="2"/>
  <c r="P424" i="2" s="1"/>
  <c r="M425" i="2"/>
  <c r="P425" i="2" s="1"/>
  <c r="M426" i="2"/>
  <c r="P426" i="2" s="1"/>
  <c r="M427" i="2"/>
  <c r="P427" i="2" s="1"/>
  <c r="M428" i="2"/>
  <c r="P428" i="2" s="1"/>
  <c r="M429" i="2"/>
  <c r="P429" i="2" s="1"/>
  <c r="M430" i="2"/>
  <c r="P430" i="2" s="1"/>
  <c r="M431" i="2"/>
  <c r="P431" i="2" s="1"/>
  <c r="M432" i="2"/>
  <c r="P432" i="2" s="1"/>
  <c r="M433" i="2"/>
  <c r="P433" i="2" s="1"/>
  <c r="M434" i="2"/>
  <c r="P434" i="2" s="1"/>
  <c r="M435" i="2"/>
  <c r="P435" i="2" s="1"/>
  <c r="M436" i="2"/>
  <c r="P436" i="2" s="1"/>
  <c r="M437" i="2"/>
  <c r="P437" i="2" s="1"/>
  <c r="M438" i="2"/>
  <c r="P438" i="2" s="1"/>
  <c r="M439" i="2"/>
  <c r="P439" i="2" s="1"/>
  <c r="M440" i="2"/>
  <c r="P440" i="2" s="1"/>
  <c r="M441" i="2"/>
  <c r="P441" i="2" s="1"/>
  <c r="M442" i="2"/>
  <c r="P442" i="2" s="1"/>
  <c r="M443" i="2"/>
  <c r="P443" i="2" s="1"/>
  <c r="M444" i="2"/>
  <c r="P444" i="2" s="1"/>
  <c r="M445" i="2"/>
  <c r="P445" i="2" s="1"/>
  <c r="M446" i="2"/>
  <c r="P446" i="2" s="1"/>
  <c r="M447" i="2"/>
  <c r="P447" i="2" s="1"/>
  <c r="M448" i="2"/>
  <c r="P448" i="2" s="1"/>
  <c r="M400" i="2"/>
  <c r="P400" i="2" s="1"/>
  <c r="M449" i="2"/>
  <c r="P449" i="2" s="1"/>
  <c r="M450" i="2"/>
  <c r="P450" i="2" s="1"/>
  <c r="M451" i="2"/>
  <c r="P451" i="2" s="1"/>
  <c r="M452" i="2"/>
  <c r="P452" i="2" s="1"/>
  <c r="M453" i="2"/>
  <c r="P453" i="2" s="1"/>
  <c r="M454" i="2"/>
  <c r="P454" i="2" s="1"/>
  <c r="M455" i="2"/>
  <c r="P455" i="2" s="1"/>
  <c r="M456" i="2"/>
  <c r="P456" i="2" s="1"/>
  <c r="M457" i="2"/>
  <c r="P457" i="2" s="1"/>
  <c r="M458" i="2"/>
  <c r="P458" i="2" s="1"/>
  <c r="M459" i="2"/>
  <c r="P459" i="2" s="1"/>
  <c r="M460" i="2"/>
  <c r="P460" i="2" s="1"/>
  <c r="M461" i="2"/>
  <c r="P461" i="2" s="1"/>
  <c r="M462" i="2"/>
  <c r="P462" i="2" s="1"/>
  <c r="M463" i="2"/>
  <c r="P463" i="2" s="1"/>
  <c r="M464" i="2"/>
  <c r="P464" i="2" s="1"/>
  <c r="M465" i="2"/>
  <c r="P465" i="2" s="1"/>
  <c r="M466" i="2"/>
  <c r="P466" i="2" s="1"/>
  <c r="M467" i="2"/>
  <c r="P467" i="2" s="1"/>
  <c r="M468" i="2"/>
  <c r="P468" i="2" s="1"/>
  <c r="M469" i="2"/>
  <c r="P469" i="2" s="1"/>
  <c r="M470" i="2"/>
  <c r="P470" i="2" s="1"/>
  <c r="M471" i="2"/>
  <c r="P471" i="2" s="1"/>
  <c r="M472" i="2"/>
  <c r="P472" i="2" s="1"/>
  <c r="M473" i="2"/>
  <c r="P473" i="2" s="1"/>
  <c r="M474" i="2"/>
  <c r="P474" i="2" s="1"/>
  <c r="M475" i="2"/>
  <c r="P475" i="2" s="1"/>
  <c r="M476" i="2"/>
  <c r="P476" i="2" s="1"/>
  <c r="M2" i="2"/>
  <c r="P2" i="2" s="1"/>
  <c r="M477" i="2"/>
  <c r="P477" i="2" s="1"/>
  <c r="M3" i="2"/>
  <c r="P3" i="2" s="1"/>
  <c r="M4" i="2"/>
  <c r="P4" i="2" s="1"/>
  <c r="M5" i="2"/>
  <c r="P5" i="2" s="1"/>
  <c r="M6" i="2"/>
  <c r="P6" i="2" s="1"/>
  <c r="M7" i="2"/>
  <c r="P7" i="2" s="1"/>
  <c r="M8" i="2"/>
  <c r="P8" i="2" s="1"/>
  <c r="M9" i="2"/>
  <c r="P9" i="2" s="1"/>
  <c r="M10" i="2"/>
  <c r="P10" i="2" s="1"/>
  <c r="M11" i="2"/>
  <c r="P11" i="2" s="1"/>
  <c r="M12" i="2"/>
  <c r="P12" i="2" s="1"/>
  <c r="M13" i="2"/>
  <c r="P13" i="2" s="1"/>
  <c r="M14" i="2"/>
  <c r="P14" i="2" s="1"/>
  <c r="M15" i="2"/>
  <c r="P15" i="2" s="1"/>
  <c r="M16" i="2"/>
  <c r="P16" i="2" s="1"/>
  <c r="M17" i="2"/>
  <c r="P17" i="2" s="1"/>
  <c r="M18" i="2"/>
  <c r="P18" i="2" s="1"/>
  <c r="M19" i="2"/>
  <c r="P19" i="2" s="1"/>
  <c r="M20" i="2"/>
  <c r="P20" i="2" s="1"/>
  <c r="M21" i="2"/>
  <c r="P21" i="2" s="1"/>
  <c r="M22" i="2"/>
  <c r="P22" i="2" s="1"/>
  <c r="M23" i="2"/>
  <c r="P23" i="2" s="1"/>
  <c r="M24" i="2"/>
  <c r="P24" i="2" s="1"/>
  <c r="M25" i="2"/>
  <c r="P25" i="2" s="1"/>
  <c r="M26" i="2"/>
  <c r="P26" i="2" s="1"/>
  <c r="M27" i="2"/>
  <c r="P27" i="2" s="1"/>
  <c r="M28" i="2"/>
  <c r="P28" i="2" s="1"/>
  <c r="M29" i="2"/>
  <c r="P29" i="2" s="1"/>
  <c r="M338" i="2"/>
  <c r="P338" i="2" s="1"/>
  <c r="R339" i="2"/>
  <c r="T339" i="2" s="1"/>
  <c r="R340" i="2"/>
  <c r="T340" i="2" s="1"/>
  <c r="R341" i="2"/>
  <c r="T341" i="2" s="1"/>
  <c r="R342" i="2"/>
  <c r="T342" i="2" s="1"/>
  <c r="R343" i="2"/>
  <c r="T343" i="2" s="1"/>
  <c r="R344" i="2"/>
  <c r="T344" i="2" s="1"/>
  <c r="R345" i="2"/>
  <c r="T345" i="2" s="1"/>
  <c r="R346" i="2"/>
  <c r="T346" i="2" s="1"/>
  <c r="R347" i="2"/>
  <c r="T347" i="2" s="1"/>
  <c r="R348" i="2"/>
  <c r="T348" i="2" s="1"/>
  <c r="R349" i="2"/>
  <c r="T349" i="2" s="1"/>
  <c r="R350" i="2"/>
  <c r="T350" i="2" s="1"/>
  <c r="R351" i="2"/>
  <c r="T351" i="2" s="1"/>
  <c r="R352" i="2"/>
  <c r="T352" i="2" s="1"/>
  <c r="R353" i="2"/>
  <c r="T353" i="2" s="1"/>
  <c r="R354" i="2"/>
  <c r="T354" i="2" s="1"/>
  <c r="R355" i="2"/>
  <c r="T355" i="2" s="1"/>
  <c r="R356" i="2"/>
  <c r="T356" i="2" s="1"/>
  <c r="R357" i="2"/>
  <c r="T357" i="2" s="1"/>
  <c r="R358" i="2"/>
  <c r="T358" i="2" s="1"/>
  <c r="R359" i="2"/>
  <c r="T359" i="2" s="1"/>
  <c r="R360" i="2"/>
  <c r="T360" i="2" s="1"/>
  <c r="R361" i="2"/>
  <c r="T361" i="2" s="1"/>
  <c r="R362" i="2"/>
  <c r="T362" i="2" s="1"/>
  <c r="R363" i="2"/>
  <c r="T363" i="2" s="1"/>
  <c r="R364" i="2"/>
  <c r="T364" i="2" s="1"/>
  <c r="R365" i="2"/>
  <c r="T365" i="2" s="1"/>
  <c r="R366" i="2"/>
  <c r="T366" i="2" s="1"/>
  <c r="R367" i="2"/>
  <c r="T367" i="2" s="1"/>
  <c r="R368" i="2"/>
  <c r="T368" i="2" s="1"/>
  <c r="R369" i="2"/>
  <c r="T369" i="2" s="1"/>
  <c r="R370" i="2"/>
  <c r="T370" i="2" s="1"/>
  <c r="R371" i="2"/>
  <c r="T371" i="2" s="1"/>
  <c r="R372" i="2"/>
  <c r="T372" i="2" s="1"/>
  <c r="R373" i="2"/>
  <c r="T373" i="2" s="1"/>
  <c r="R374" i="2"/>
  <c r="T374" i="2" s="1"/>
  <c r="R375" i="2"/>
  <c r="T375" i="2" s="1"/>
  <c r="R376" i="2"/>
  <c r="T376" i="2" s="1"/>
  <c r="R377" i="2"/>
  <c r="T377" i="2" s="1"/>
  <c r="R378" i="2"/>
  <c r="T378" i="2" s="1"/>
  <c r="R379" i="2"/>
  <c r="T379" i="2" s="1"/>
  <c r="R380" i="2"/>
  <c r="T380" i="2" s="1"/>
  <c r="R381" i="2"/>
  <c r="T381" i="2" s="1"/>
  <c r="R382" i="2"/>
  <c r="T382" i="2" s="1"/>
  <c r="R383" i="2"/>
  <c r="T383" i="2" s="1"/>
  <c r="R384" i="2"/>
  <c r="T384" i="2" s="1"/>
  <c r="R385" i="2"/>
  <c r="T385" i="2" s="1"/>
  <c r="R386" i="2"/>
  <c r="T386" i="2" s="1"/>
  <c r="R387" i="2"/>
  <c r="T387" i="2" s="1"/>
  <c r="R388" i="2"/>
  <c r="T388" i="2" s="1"/>
  <c r="R389" i="2"/>
  <c r="T389" i="2" s="1"/>
  <c r="R390" i="2"/>
  <c r="T390" i="2" s="1"/>
  <c r="R391" i="2"/>
  <c r="T391" i="2" s="1"/>
  <c r="R392" i="2"/>
  <c r="T392" i="2" s="1"/>
  <c r="R393" i="2"/>
  <c r="T393" i="2" s="1"/>
  <c r="R394" i="2"/>
  <c r="T394" i="2" s="1"/>
  <c r="R395" i="2"/>
  <c r="T395" i="2" s="1"/>
  <c r="R396" i="2"/>
  <c r="T396" i="2" s="1"/>
  <c r="R397" i="2"/>
  <c r="T397" i="2" s="1"/>
  <c r="R398" i="2"/>
  <c r="T398" i="2" s="1"/>
  <c r="R261" i="2"/>
  <c r="T261" i="2" s="1"/>
  <c r="R399" i="2"/>
  <c r="T399" i="2" s="1"/>
  <c r="R262" i="2"/>
  <c r="T262" i="2" s="1"/>
  <c r="R263" i="2"/>
  <c r="T263" i="2" s="1"/>
  <c r="R264" i="2"/>
  <c r="T264" i="2" s="1"/>
  <c r="R265" i="2"/>
  <c r="T265" i="2" s="1"/>
  <c r="R266" i="2"/>
  <c r="T266" i="2" s="1"/>
  <c r="R267" i="2"/>
  <c r="T267" i="2" s="1"/>
  <c r="R268" i="2"/>
  <c r="T268" i="2" s="1"/>
  <c r="R269" i="2"/>
  <c r="T269" i="2" s="1"/>
  <c r="R270" i="2"/>
  <c r="T270" i="2" s="1"/>
  <c r="R271" i="2"/>
  <c r="T271" i="2" s="1"/>
  <c r="R272" i="2"/>
  <c r="T272" i="2" s="1"/>
  <c r="R273" i="2"/>
  <c r="T273" i="2" s="1"/>
  <c r="R274" i="2"/>
  <c r="T274" i="2" s="1"/>
  <c r="R275" i="2"/>
  <c r="T275" i="2" s="1"/>
  <c r="R276" i="2"/>
  <c r="T276" i="2" s="1"/>
  <c r="R277" i="2"/>
  <c r="T277" i="2" s="1"/>
  <c r="R278" i="2"/>
  <c r="T278" i="2" s="1"/>
  <c r="R279" i="2"/>
  <c r="T279" i="2" s="1"/>
  <c r="R280" i="2"/>
  <c r="T280" i="2" s="1"/>
  <c r="R281" i="2"/>
  <c r="T281" i="2" s="1"/>
  <c r="R282" i="2"/>
  <c r="T282" i="2" s="1"/>
  <c r="R283" i="2"/>
  <c r="T283" i="2" s="1"/>
  <c r="R284" i="2"/>
  <c r="T284" i="2" s="1"/>
  <c r="R285" i="2"/>
  <c r="T285" i="2" s="1"/>
  <c r="R286" i="2"/>
  <c r="T286" i="2" s="1"/>
  <c r="R287" i="2"/>
  <c r="T287" i="2" s="1"/>
  <c r="R288" i="2"/>
  <c r="T288" i="2" s="1"/>
  <c r="R289" i="2"/>
  <c r="T289" i="2" s="1"/>
  <c r="R290" i="2"/>
  <c r="T290" i="2" s="1"/>
  <c r="R291" i="2"/>
  <c r="T291" i="2" s="1"/>
  <c r="R292" i="2"/>
  <c r="T292" i="2" s="1"/>
  <c r="R293" i="2"/>
  <c r="T293" i="2" s="1"/>
  <c r="R294" i="2"/>
  <c r="T294" i="2" s="1"/>
  <c r="R295" i="2"/>
  <c r="T295" i="2" s="1"/>
  <c r="R296" i="2"/>
  <c r="T296" i="2" s="1"/>
  <c r="R297" i="2"/>
  <c r="T297" i="2" s="1"/>
  <c r="R298" i="2"/>
  <c r="T298" i="2" s="1"/>
  <c r="R299" i="2"/>
  <c r="T299" i="2" s="1"/>
  <c r="R300" i="2"/>
  <c r="T300" i="2" s="1"/>
  <c r="R301" i="2"/>
  <c r="T301" i="2" s="1"/>
  <c r="R302" i="2"/>
  <c r="T302" i="2" s="1"/>
  <c r="R303" i="2"/>
  <c r="T303" i="2" s="1"/>
  <c r="R304" i="2"/>
  <c r="T304" i="2" s="1"/>
  <c r="R305" i="2"/>
  <c r="T305" i="2" s="1"/>
  <c r="R306" i="2"/>
  <c r="T306" i="2" s="1"/>
  <c r="R307" i="2"/>
  <c r="T307" i="2" s="1"/>
  <c r="R308" i="2"/>
  <c r="T308" i="2" s="1"/>
  <c r="R309" i="2"/>
  <c r="T309" i="2" s="1"/>
  <c r="R310" i="2"/>
  <c r="T310" i="2" s="1"/>
  <c r="R311" i="2"/>
  <c r="T311" i="2" s="1"/>
  <c r="R312" i="2"/>
  <c r="T312" i="2" s="1"/>
  <c r="R313" i="2"/>
  <c r="T313" i="2" s="1"/>
  <c r="R314" i="2"/>
  <c r="T314" i="2" s="1"/>
  <c r="R315" i="2"/>
  <c r="T315" i="2" s="1"/>
  <c r="R316" i="2"/>
  <c r="T316" i="2" s="1"/>
  <c r="R317" i="2"/>
  <c r="T317" i="2" s="1"/>
  <c r="R318" i="2"/>
  <c r="T318" i="2" s="1"/>
  <c r="R319" i="2"/>
  <c r="T319" i="2" s="1"/>
  <c r="R320" i="2"/>
  <c r="T320" i="2" s="1"/>
  <c r="R321" i="2"/>
  <c r="T321" i="2" s="1"/>
  <c r="R322" i="2"/>
  <c r="T322" i="2" s="1"/>
  <c r="R323" i="2"/>
  <c r="T323" i="2" s="1"/>
  <c r="R324" i="2"/>
  <c r="T324" i="2" s="1"/>
  <c r="R325" i="2"/>
  <c r="T325" i="2" s="1"/>
  <c r="R326" i="2"/>
  <c r="T326" i="2" s="1"/>
  <c r="R327" i="2"/>
  <c r="T327" i="2" s="1"/>
  <c r="R328" i="2"/>
  <c r="T328" i="2" s="1"/>
  <c r="R329" i="2"/>
  <c r="T329" i="2" s="1"/>
  <c r="R330" i="2"/>
  <c r="T330" i="2" s="1"/>
  <c r="R331" i="2"/>
  <c r="T331" i="2" s="1"/>
  <c r="R332" i="2"/>
  <c r="T332" i="2" s="1"/>
  <c r="R333" i="2"/>
  <c r="T333" i="2" s="1"/>
  <c r="R334" i="2"/>
  <c r="T334" i="2" s="1"/>
  <c r="R335" i="2"/>
  <c r="T335" i="2" s="1"/>
  <c r="R336" i="2"/>
  <c r="T336" i="2" s="1"/>
  <c r="R337" i="2"/>
  <c r="T337" i="2" s="1"/>
  <c r="R184" i="2"/>
  <c r="T184" i="2" s="1"/>
  <c r="R185" i="2"/>
  <c r="T185" i="2" s="1"/>
  <c r="R186" i="2"/>
  <c r="T186" i="2" s="1"/>
  <c r="R187" i="2"/>
  <c r="T187" i="2" s="1"/>
  <c r="R188" i="2"/>
  <c r="T188" i="2" s="1"/>
  <c r="R189" i="2"/>
  <c r="T189" i="2" s="1"/>
  <c r="R190" i="2"/>
  <c r="T190" i="2" s="1"/>
  <c r="R191" i="2"/>
  <c r="T191" i="2" s="1"/>
  <c r="R192" i="2"/>
  <c r="T192" i="2" s="1"/>
  <c r="R193" i="2"/>
  <c r="T193" i="2" s="1"/>
  <c r="R194" i="2"/>
  <c r="T194" i="2" s="1"/>
  <c r="R195" i="2"/>
  <c r="T195" i="2" s="1"/>
  <c r="R196" i="2"/>
  <c r="T196" i="2" s="1"/>
  <c r="R197" i="2"/>
  <c r="T197" i="2" s="1"/>
  <c r="R198" i="2"/>
  <c r="T198" i="2" s="1"/>
  <c r="R199" i="2"/>
  <c r="T199" i="2" s="1"/>
  <c r="R200" i="2"/>
  <c r="T200" i="2" s="1"/>
  <c r="R201" i="2"/>
  <c r="T201" i="2" s="1"/>
  <c r="R202" i="2"/>
  <c r="T202" i="2" s="1"/>
  <c r="R203" i="2"/>
  <c r="T203" i="2" s="1"/>
  <c r="R204" i="2"/>
  <c r="T204" i="2" s="1"/>
  <c r="R205" i="2"/>
  <c r="T205" i="2" s="1"/>
  <c r="R206" i="2"/>
  <c r="T206" i="2" s="1"/>
  <c r="R207" i="2"/>
  <c r="T207" i="2" s="1"/>
  <c r="R208" i="2"/>
  <c r="T208" i="2" s="1"/>
  <c r="R209" i="2"/>
  <c r="T209" i="2" s="1"/>
  <c r="R210" i="2"/>
  <c r="T210" i="2" s="1"/>
  <c r="R211" i="2"/>
  <c r="T211" i="2" s="1"/>
  <c r="R212" i="2"/>
  <c r="T212" i="2" s="1"/>
  <c r="R213" i="2"/>
  <c r="T213" i="2" s="1"/>
  <c r="R214" i="2"/>
  <c r="T214" i="2" s="1"/>
  <c r="R215" i="2"/>
  <c r="T215" i="2" s="1"/>
  <c r="R216" i="2"/>
  <c r="T216" i="2" s="1"/>
  <c r="R217" i="2"/>
  <c r="T217" i="2" s="1"/>
  <c r="R218" i="2"/>
  <c r="T218" i="2" s="1"/>
  <c r="R219" i="2"/>
  <c r="T219" i="2" s="1"/>
  <c r="R220" i="2"/>
  <c r="T220" i="2" s="1"/>
  <c r="R221" i="2"/>
  <c r="T221" i="2" s="1"/>
  <c r="R222" i="2"/>
  <c r="T222" i="2" s="1"/>
  <c r="R223" i="2"/>
  <c r="T223" i="2" s="1"/>
  <c r="R224" i="2"/>
  <c r="T224" i="2" s="1"/>
  <c r="R225" i="2"/>
  <c r="T225" i="2" s="1"/>
  <c r="R226" i="2"/>
  <c r="T226" i="2" s="1"/>
  <c r="R227" i="2"/>
  <c r="T227" i="2" s="1"/>
  <c r="R228" i="2"/>
  <c r="T228" i="2" s="1"/>
  <c r="R229" i="2"/>
  <c r="T229" i="2" s="1"/>
  <c r="R230" i="2"/>
  <c r="T230" i="2" s="1"/>
  <c r="R231" i="2"/>
  <c r="T231" i="2" s="1"/>
  <c r="R232" i="2"/>
  <c r="T232" i="2" s="1"/>
  <c r="R233" i="2"/>
  <c r="T233" i="2" s="1"/>
  <c r="R234" i="2"/>
  <c r="T234" i="2" s="1"/>
  <c r="R235" i="2"/>
  <c r="T235" i="2" s="1"/>
  <c r="R236" i="2"/>
  <c r="T236" i="2" s="1"/>
  <c r="R237" i="2"/>
  <c r="T237" i="2" s="1"/>
  <c r="R238" i="2"/>
  <c r="T238" i="2" s="1"/>
  <c r="R239" i="2"/>
  <c r="T239" i="2" s="1"/>
  <c r="R240" i="2"/>
  <c r="T240" i="2" s="1"/>
  <c r="R241" i="2"/>
  <c r="T241" i="2" s="1"/>
  <c r="R242" i="2"/>
  <c r="T242" i="2" s="1"/>
  <c r="R243" i="2"/>
  <c r="T243" i="2" s="1"/>
  <c r="R244" i="2"/>
  <c r="T244" i="2" s="1"/>
  <c r="R245" i="2"/>
  <c r="T245" i="2" s="1"/>
  <c r="R246" i="2"/>
  <c r="T246" i="2" s="1"/>
  <c r="R247" i="2"/>
  <c r="T247" i="2" s="1"/>
  <c r="R248" i="2"/>
  <c r="T248" i="2" s="1"/>
  <c r="R249" i="2"/>
  <c r="T249" i="2" s="1"/>
  <c r="R250" i="2"/>
  <c r="T250" i="2" s="1"/>
  <c r="R251" i="2"/>
  <c r="T251" i="2" s="1"/>
  <c r="R252" i="2"/>
  <c r="T252" i="2" s="1"/>
  <c r="R253" i="2"/>
  <c r="T253" i="2" s="1"/>
  <c r="R254" i="2"/>
  <c r="T254" i="2" s="1"/>
  <c r="R255" i="2"/>
  <c r="T255" i="2" s="1"/>
  <c r="R256" i="2"/>
  <c r="T256" i="2" s="1"/>
  <c r="R257" i="2"/>
  <c r="T257" i="2" s="1"/>
  <c r="R258" i="2"/>
  <c r="T258" i="2" s="1"/>
  <c r="R259" i="2"/>
  <c r="T259" i="2" s="1"/>
  <c r="R260" i="2"/>
  <c r="T260" i="2" s="1"/>
  <c r="R107" i="2"/>
  <c r="T107" i="2" s="1"/>
  <c r="R108" i="2"/>
  <c r="T108" i="2" s="1"/>
  <c r="R109" i="2"/>
  <c r="T109" i="2" s="1"/>
  <c r="R110" i="2"/>
  <c r="T110" i="2" s="1"/>
  <c r="R111" i="2"/>
  <c r="T111" i="2" s="1"/>
  <c r="R112" i="2"/>
  <c r="T112" i="2" s="1"/>
  <c r="R113" i="2"/>
  <c r="T113" i="2" s="1"/>
  <c r="R114" i="2"/>
  <c r="T114" i="2" s="1"/>
  <c r="R115" i="2"/>
  <c r="T115" i="2" s="1"/>
  <c r="R116" i="2"/>
  <c r="T116" i="2" s="1"/>
  <c r="R117" i="2"/>
  <c r="T117" i="2" s="1"/>
  <c r="R118" i="2"/>
  <c r="T118" i="2" s="1"/>
  <c r="R119" i="2"/>
  <c r="T119" i="2" s="1"/>
  <c r="R120" i="2"/>
  <c r="T120" i="2" s="1"/>
  <c r="R121" i="2"/>
  <c r="T121" i="2" s="1"/>
  <c r="R122" i="2"/>
  <c r="T122" i="2" s="1"/>
  <c r="R123" i="2"/>
  <c r="T123" i="2" s="1"/>
  <c r="R124" i="2"/>
  <c r="T124" i="2" s="1"/>
  <c r="R125" i="2"/>
  <c r="T125" i="2" s="1"/>
  <c r="R126" i="2"/>
  <c r="T126" i="2" s="1"/>
  <c r="R127" i="2"/>
  <c r="T127" i="2" s="1"/>
  <c r="R128" i="2"/>
  <c r="T128" i="2" s="1"/>
  <c r="R129" i="2"/>
  <c r="T129" i="2" s="1"/>
  <c r="R130" i="2"/>
  <c r="T130" i="2" s="1"/>
  <c r="R131" i="2"/>
  <c r="T131" i="2" s="1"/>
  <c r="R132" i="2"/>
  <c r="T132" i="2" s="1"/>
  <c r="R133" i="2"/>
  <c r="T133" i="2" s="1"/>
  <c r="R134" i="2"/>
  <c r="T134" i="2" s="1"/>
  <c r="R135" i="2"/>
  <c r="T135" i="2" s="1"/>
  <c r="R136" i="2"/>
  <c r="T136" i="2" s="1"/>
  <c r="R137" i="2"/>
  <c r="T137" i="2" s="1"/>
  <c r="R138" i="2"/>
  <c r="T138" i="2" s="1"/>
  <c r="R139" i="2"/>
  <c r="T139" i="2" s="1"/>
  <c r="R140" i="2"/>
  <c r="T140" i="2" s="1"/>
  <c r="R141" i="2"/>
  <c r="T141" i="2" s="1"/>
  <c r="R142" i="2"/>
  <c r="T142" i="2" s="1"/>
  <c r="R143" i="2"/>
  <c r="T143" i="2" s="1"/>
  <c r="R144" i="2"/>
  <c r="T144" i="2" s="1"/>
  <c r="R145" i="2"/>
  <c r="T145" i="2" s="1"/>
  <c r="R146" i="2"/>
  <c r="T146" i="2" s="1"/>
  <c r="R147" i="2"/>
  <c r="T147" i="2" s="1"/>
  <c r="R148" i="2"/>
  <c r="T148" i="2" s="1"/>
  <c r="R149" i="2"/>
  <c r="T149" i="2" s="1"/>
  <c r="R150" i="2"/>
  <c r="T150" i="2" s="1"/>
  <c r="R151" i="2"/>
  <c r="T151" i="2" s="1"/>
  <c r="R152" i="2"/>
  <c r="T152" i="2" s="1"/>
  <c r="R153" i="2"/>
  <c r="T153" i="2" s="1"/>
  <c r="R154" i="2"/>
  <c r="T154" i="2" s="1"/>
  <c r="R155" i="2"/>
  <c r="T155" i="2" s="1"/>
  <c r="R156" i="2"/>
  <c r="T156" i="2" s="1"/>
  <c r="R157" i="2"/>
  <c r="T157" i="2" s="1"/>
  <c r="R158" i="2"/>
  <c r="T158" i="2" s="1"/>
  <c r="R159" i="2"/>
  <c r="T159" i="2" s="1"/>
  <c r="R160" i="2"/>
  <c r="T160" i="2" s="1"/>
  <c r="R161" i="2"/>
  <c r="T161" i="2" s="1"/>
  <c r="R162" i="2"/>
  <c r="T162" i="2" s="1"/>
  <c r="R163" i="2"/>
  <c r="T163" i="2" s="1"/>
  <c r="R164" i="2"/>
  <c r="T164" i="2" s="1"/>
  <c r="R165" i="2"/>
  <c r="T165" i="2" s="1"/>
  <c r="R166" i="2"/>
  <c r="T166" i="2" s="1"/>
  <c r="R167" i="2"/>
  <c r="T167" i="2" s="1"/>
  <c r="R168" i="2"/>
  <c r="T168" i="2" s="1"/>
  <c r="R169" i="2"/>
  <c r="T169" i="2" s="1"/>
  <c r="R170" i="2"/>
  <c r="T170" i="2" s="1"/>
  <c r="R171" i="2"/>
  <c r="T171" i="2" s="1"/>
  <c r="R172" i="2"/>
  <c r="T172" i="2" s="1"/>
  <c r="R173" i="2"/>
  <c r="T173" i="2" s="1"/>
  <c r="R174" i="2"/>
  <c r="T174" i="2" s="1"/>
  <c r="R175" i="2"/>
  <c r="T175" i="2" s="1"/>
  <c r="R176" i="2"/>
  <c r="T176" i="2" s="1"/>
  <c r="R177" i="2"/>
  <c r="T177" i="2" s="1"/>
  <c r="R178" i="2"/>
  <c r="T178" i="2" s="1"/>
  <c r="R179" i="2"/>
  <c r="T179" i="2" s="1"/>
  <c r="R180" i="2"/>
  <c r="T180" i="2" s="1"/>
  <c r="R181" i="2"/>
  <c r="T181" i="2" s="1"/>
  <c r="R182" i="2"/>
  <c r="T182" i="2" s="1"/>
  <c r="R183" i="2"/>
  <c r="T183" i="2" s="1"/>
  <c r="R30" i="2"/>
  <c r="T30" i="2" s="1"/>
  <c r="R31" i="2"/>
  <c r="T31" i="2" s="1"/>
  <c r="R32" i="2"/>
  <c r="T32" i="2" s="1"/>
  <c r="R33" i="2"/>
  <c r="T33" i="2" s="1"/>
  <c r="R34" i="2"/>
  <c r="T34" i="2" s="1"/>
  <c r="R35" i="2"/>
  <c r="T35" i="2" s="1"/>
  <c r="R36" i="2"/>
  <c r="T36" i="2" s="1"/>
  <c r="R37" i="2"/>
  <c r="T37" i="2" s="1"/>
  <c r="R38" i="2"/>
  <c r="T38" i="2" s="1"/>
  <c r="R39" i="2"/>
  <c r="T39" i="2" s="1"/>
  <c r="R40" i="2"/>
  <c r="T40" i="2" s="1"/>
  <c r="R41" i="2"/>
  <c r="T41" i="2" s="1"/>
  <c r="R42" i="2"/>
  <c r="T42" i="2" s="1"/>
  <c r="R43" i="2"/>
  <c r="T43" i="2" s="1"/>
  <c r="R44" i="2"/>
  <c r="T44" i="2" s="1"/>
  <c r="R45" i="2"/>
  <c r="T45" i="2" s="1"/>
  <c r="R46" i="2"/>
  <c r="T46" i="2" s="1"/>
  <c r="R47" i="2"/>
  <c r="T47" i="2" s="1"/>
  <c r="R48" i="2"/>
  <c r="T48" i="2" s="1"/>
  <c r="R49" i="2"/>
  <c r="T49" i="2" s="1"/>
  <c r="R50" i="2"/>
  <c r="T50" i="2" s="1"/>
  <c r="R51" i="2"/>
  <c r="T51" i="2" s="1"/>
  <c r="R52" i="2"/>
  <c r="T52" i="2" s="1"/>
  <c r="R53" i="2"/>
  <c r="T53" i="2" s="1"/>
  <c r="R54" i="2"/>
  <c r="T54" i="2" s="1"/>
  <c r="R55" i="2"/>
  <c r="T55" i="2" s="1"/>
  <c r="R56" i="2"/>
  <c r="T56" i="2" s="1"/>
  <c r="R57" i="2"/>
  <c r="T57" i="2" s="1"/>
  <c r="R58" i="2"/>
  <c r="T58" i="2" s="1"/>
  <c r="R59" i="2"/>
  <c r="T59" i="2" s="1"/>
  <c r="R60" i="2"/>
  <c r="T60" i="2" s="1"/>
  <c r="R61" i="2"/>
  <c r="T61" i="2" s="1"/>
  <c r="R62" i="2"/>
  <c r="T62" i="2" s="1"/>
  <c r="R63" i="2"/>
  <c r="T63" i="2" s="1"/>
  <c r="R64" i="2"/>
  <c r="T64" i="2" s="1"/>
  <c r="R65" i="2"/>
  <c r="T65" i="2" s="1"/>
  <c r="R66" i="2"/>
  <c r="T66" i="2" s="1"/>
  <c r="R67" i="2"/>
  <c r="T67" i="2" s="1"/>
  <c r="R68" i="2"/>
  <c r="T68" i="2" s="1"/>
  <c r="R69" i="2"/>
  <c r="T69" i="2" s="1"/>
  <c r="R70" i="2"/>
  <c r="T70" i="2" s="1"/>
  <c r="R71" i="2"/>
  <c r="T71" i="2" s="1"/>
  <c r="R72" i="2"/>
  <c r="T72" i="2" s="1"/>
  <c r="R73" i="2"/>
  <c r="T73" i="2" s="1"/>
  <c r="R74" i="2"/>
  <c r="T74" i="2" s="1"/>
  <c r="R75" i="2"/>
  <c r="T75" i="2" s="1"/>
  <c r="R76" i="2"/>
  <c r="T76" i="2" s="1"/>
  <c r="R77" i="2"/>
  <c r="T77" i="2" s="1"/>
  <c r="R78" i="2"/>
  <c r="T78" i="2" s="1"/>
  <c r="R79" i="2"/>
  <c r="T79" i="2" s="1"/>
  <c r="R80" i="2"/>
  <c r="T80" i="2" s="1"/>
  <c r="R81" i="2"/>
  <c r="T81" i="2" s="1"/>
  <c r="R82" i="2"/>
  <c r="T82" i="2" s="1"/>
  <c r="R83" i="2"/>
  <c r="T83" i="2" s="1"/>
  <c r="R84" i="2"/>
  <c r="T84" i="2" s="1"/>
  <c r="R85" i="2"/>
  <c r="T85" i="2" s="1"/>
  <c r="R86" i="2"/>
  <c r="T86" i="2" s="1"/>
  <c r="R87" i="2"/>
  <c r="T87" i="2" s="1"/>
  <c r="R88" i="2"/>
  <c r="T88" i="2" s="1"/>
  <c r="R89" i="2"/>
  <c r="T89" i="2" s="1"/>
  <c r="R90" i="2"/>
  <c r="T90" i="2" s="1"/>
  <c r="R91" i="2"/>
  <c r="T91" i="2" s="1"/>
  <c r="R92" i="2"/>
  <c r="T92" i="2" s="1"/>
  <c r="R93" i="2"/>
  <c r="T93" i="2" s="1"/>
  <c r="R94" i="2"/>
  <c r="T94" i="2" s="1"/>
  <c r="R95" i="2"/>
  <c r="T95" i="2" s="1"/>
  <c r="R96" i="2"/>
  <c r="T96" i="2" s="1"/>
  <c r="R97" i="2"/>
  <c r="T97" i="2" s="1"/>
  <c r="R98" i="2"/>
  <c r="T98" i="2" s="1"/>
  <c r="R99" i="2"/>
  <c r="T99" i="2" s="1"/>
  <c r="R100" i="2"/>
  <c r="T100" i="2" s="1"/>
  <c r="R101" i="2"/>
  <c r="T101" i="2" s="1"/>
  <c r="R102" i="2"/>
  <c r="T102" i="2" s="1"/>
  <c r="R103" i="2"/>
  <c r="T103" i="2" s="1"/>
  <c r="R104" i="2"/>
  <c r="T104" i="2" s="1"/>
  <c r="R105" i="2"/>
  <c r="T105" i="2" s="1"/>
  <c r="R106" i="2"/>
  <c r="T106" i="2" s="1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863" i="2"/>
  <c r="R864" i="2"/>
  <c r="R865" i="2"/>
  <c r="R1016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786" i="2"/>
  <c r="R787" i="2"/>
  <c r="R788" i="2"/>
  <c r="R939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555" i="2"/>
  <c r="R707" i="2"/>
  <c r="R556" i="2"/>
  <c r="R708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478" i="2"/>
  <c r="R630" i="2"/>
  <c r="R631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401" i="2"/>
  <c r="T401" i="2" s="1"/>
  <c r="R552" i="2"/>
  <c r="R553" i="2"/>
  <c r="R554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00" i="2"/>
  <c r="T400" i="2" s="1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2" i="2"/>
  <c r="T2" i="2" s="1"/>
  <c r="R477" i="2"/>
  <c r="R3" i="2"/>
  <c r="T3" i="2" s="1"/>
  <c r="R4" i="2"/>
  <c r="T4" i="2" s="1"/>
  <c r="R5" i="2"/>
  <c r="T5" i="2" s="1"/>
  <c r="R6" i="2"/>
  <c r="T6" i="2" s="1"/>
  <c r="R7" i="2"/>
  <c r="T7" i="2" s="1"/>
  <c r="R8" i="2"/>
  <c r="T8" i="2" s="1"/>
  <c r="R9" i="2"/>
  <c r="T9" i="2" s="1"/>
  <c r="R10" i="2"/>
  <c r="T10" i="2" s="1"/>
  <c r="R11" i="2"/>
  <c r="T11" i="2" s="1"/>
  <c r="R12" i="2"/>
  <c r="T12" i="2" s="1"/>
  <c r="R13" i="2"/>
  <c r="T13" i="2" s="1"/>
  <c r="R14" i="2"/>
  <c r="T14" i="2" s="1"/>
  <c r="R15" i="2"/>
  <c r="T15" i="2" s="1"/>
  <c r="R16" i="2"/>
  <c r="T16" i="2" s="1"/>
  <c r="R17" i="2"/>
  <c r="T17" i="2" s="1"/>
  <c r="R18" i="2"/>
  <c r="T18" i="2" s="1"/>
  <c r="R19" i="2"/>
  <c r="T19" i="2" s="1"/>
  <c r="R20" i="2"/>
  <c r="T20" i="2" s="1"/>
  <c r="R21" i="2"/>
  <c r="T21" i="2" s="1"/>
  <c r="R22" i="2"/>
  <c r="T22" i="2" s="1"/>
  <c r="R23" i="2"/>
  <c r="T23" i="2" s="1"/>
  <c r="R24" i="2"/>
  <c r="T24" i="2" s="1"/>
  <c r="R25" i="2"/>
  <c r="T25" i="2" s="1"/>
  <c r="R26" i="2"/>
  <c r="T26" i="2" s="1"/>
  <c r="R27" i="2"/>
  <c r="T27" i="2" s="1"/>
  <c r="R28" i="2"/>
  <c r="T28" i="2" s="1"/>
  <c r="R29" i="2"/>
  <c r="T29" i="2" s="1"/>
  <c r="R338" i="2"/>
  <c r="T338" i="2" s="1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261" i="2"/>
  <c r="V399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863" i="2"/>
  <c r="V864" i="2"/>
  <c r="V865" i="2"/>
  <c r="V1016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786" i="2"/>
  <c r="V787" i="2"/>
  <c r="V788" i="2"/>
  <c r="V939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555" i="2"/>
  <c r="V707" i="2"/>
  <c r="V556" i="2"/>
  <c r="V708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478" i="2"/>
  <c r="V630" i="2"/>
  <c r="V631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401" i="2"/>
  <c r="V552" i="2"/>
  <c r="V553" i="2"/>
  <c r="V554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00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2" i="2"/>
  <c r="V477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261" i="2"/>
  <c r="Z399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863" i="2"/>
  <c r="Z864" i="2"/>
  <c r="Z865" i="2"/>
  <c r="Z1016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786" i="2"/>
  <c r="Z787" i="2"/>
  <c r="Z788" i="2"/>
  <c r="Z939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555" i="2"/>
  <c r="Z707" i="2"/>
  <c r="Z556" i="2"/>
  <c r="Z708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478" i="2"/>
  <c r="Z630" i="2"/>
  <c r="Z631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401" i="2"/>
  <c r="Z552" i="2"/>
  <c r="Z553" i="2"/>
  <c r="Z554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00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2" i="2"/>
  <c r="Z477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261" i="2"/>
  <c r="AD399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863" i="2"/>
  <c r="AD864" i="2"/>
  <c r="AD865" i="2"/>
  <c r="AD1016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786" i="2"/>
  <c r="AD787" i="2"/>
  <c r="AD788" i="2"/>
  <c r="AD939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555" i="2"/>
  <c r="AD707" i="2"/>
  <c r="AD556" i="2"/>
  <c r="AD708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478" i="2"/>
  <c r="AD630" i="2"/>
  <c r="AD631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401" i="2"/>
  <c r="AD552" i="2"/>
  <c r="AD553" i="2"/>
  <c r="AD554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00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2" i="2"/>
  <c r="AD477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261" i="2"/>
  <c r="AH399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863" i="2"/>
  <c r="AH864" i="2"/>
  <c r="AH865" i="2"/>
  <c r="AH1016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786" i="2"/>
  <c r="AH787" i="2"/>
  <c r="AH788" i="2"/>
  <c r="AH939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555" i="2"/>
  <c r="AH707" i="2"/>
  <c r="AH556" i="2"/>
  <c r="AH708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478" i="2"/>
  <c r="AH630" i="2"/>
  <c r="AH631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401" i="2"/>
  <c r="AH552" i="2"/>
  <c r="AH553" i="2"/>
  <c r="AH554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00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2" i="2"/>
  <c r="AH477" i="2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261" i="2"/>
  <c r="AL399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968" i="2"/>
  <c r="AL969" i="2"/>
  <c r="AL970" i="2"/>
  <c r="AL971" i="2"/>
  <c r="AL972" i="2"/>
  <c r="AL973" i="2"/>
  <c r="AL974" i="2"/>
  <c r="AL975" i="2"/>
  <c r="AL976" i="2"/>
  <c r="AL977" i="2"/>
  <c r="AL978" i="2"/>
  <c r="AL979" i="2"/>
  <c r="AL980" i="2"/>
  <c r="AL981" i="2"/>
  <c r="AL982" i="2"/>
  <c r="AL983" i="2"/>
  <c r="AL984" i="2"/>
  <c r="AL985" i="2"/>
  <c r="AL986" i="2"/>
  <c r="AL987" i="2"/>
  <c r="AL988" i="2"/>
  <c r="AL989" i="2"/>
  <c r="AL990" i="2"/>
  <c r="AL991" i="2"/>
  <c r="AL992" i="2"/>
  <c r="AL993" i="2"/>
  <c r="AL994" i="2"/>
  <c r="AL995" i="2"/>
  <c r="AL996" i="2"/>
  <c r="AL997" i="2"/>
  <c r="AL998" i="2"/>
  <c r="AL999" i="2"/>
  <c r="AL1000" i="2"/>
  <c r="AL1001" i="2"/>
  <c r="AL1002" i="2"/>
  <c r="AL1003" i="2"/>
  <c r="AL1004" i="2"/>
  <c r="AL1005" i="2"/>
  <c r="AL1006" i="2"/>
  <c r="AL1007" i="2"/>
  <c r="AL1008" i="2"/>
  <c r="AL1009" i="2"/>
  <c r="AL1010" i="2"/>
  <c r="AL1011" i="2"/>
  <c r="AL1012" i="2"/>
  <c r="AL1013" i="2"/>
  <c r="AL1014" i="2"/>
  <c r="AL1015" i="2"/>
  <c r="AL863" i="2"/>
  <c r="AL864" i="2"/>
  <c r="AL865" i="2"/>
  <c r="AL1016" i="2"/>
  <c r="AL866" i="2"/>
  <c r="AL867" i="2"/>
  <c r="AL868" i="2"/>
  <c r="AL869" i="2"/>
  <c r="AL870" i="2"/>
  <c r="AL871" i="2"/>
  <c r="AL872" i="2"/>
  <c r="AL873" i="2"/>
  <c r="AL874" i="2"/>
  <c r="AL875" i="2"/>
  <c r="AL876" i="2"/>
  <c r="AL877" i="2"/>
  <c r="AL878" i="2"/>
  <c r="AL879" i="2"/>
  <c r="AL880" i="2"/>
  <c r="AL881" i="2"/>
  <c r="AL882" i="2"/>
  <c r="AL883" i="2"/>
  <c r="AL884" i="2"/>
  <c r="AL885" i="2"/>
  <c r="AL886" i="2"/>
  <c r="AL887" i="2"/>
  <c r="AL888" i="2"/>
  <c r="AL889" i="2"/>
  <c r="AL890" i="2"/>
  <c r="AL891" i="2"/>
  <c r="AL892" i="2"/>
  <c r="AL893" i="2"/>
  <c r="AL894" i="2"/>
  <c r="AL895" i="2"/>
  <c r="AL896" i="2"/>
  <c r="AL897" i="2"/>
  <c r="AL898" i="2"/>
  <c r="AL899" i="2"/>
  <c r="AL900" i="2"/>
  <c r="AL901" i="2"/>
  <c r="AL902" i="2"/>
  <c r="AL903" i="2"/>
  <c r="AL904" i="2"/>
  <c r="AL905" i="2"/>
  <c r="AL906" i="2"/>
  <c r="AL907" i="2"/>
  <c r="AL908" i="2"/>
  <c r="AL909" i="2"/>
  <c r="AL910" i="2"/>
  <c r="AL911" i="2"/>
  <c r="AL912" i="2"/>
  <c r="AL913" i="2"/>
  <c r="AL914" i="2"/>
  <c r="AL915" i="2"/>
  <c r="AL916" i="2"/>
  <c r="AL917" i="2"/>
  <c r="AL918" i="2"/>
  <c r="AL919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933" i="2"/>
  <c r="AL934" i="2"/>
  <c r="AL935" i="2"/>
  <c r="AL936" i="2"/>
  <c r="AL937" i="2"/>
  <c r="AL938" i="2"/>
  <c r="AL786" i="2"/>
  <c r="AL787" i="2"/>
  <c r="AL788" i="2"/>
  <c r="AL939" i="2"/>
  <c r="AL789" i="2"/>
  <c r="AL790" i="2"/>
  <c r="AL791" i="2"/>
  <c r="AL792" i="2"/>
  <c r="AL793" i="2"/>
  <c r="AL794" i="2"/>
  <c r="AL795" i="2"/>
  <c r="AL796" i="2"/>
  <c r="AL797" i="2"/>
  <c r="AL798" i="2"/>
  <c r="AL799" i="2"/>
  <c r="AL800" i="2"/>
  <c r="AL801" i="2"/>
  <c r="AL802" i="2"/>
  <c r="AL803" i="2"/>
  <c r="AL804" i="2"/>
  <c r="AL805" i="2"/>
  <c r="AL806" i="2"/>
  <c r="AL807" i="2"/>
  <c r="AL808" i="2"/>
  <c r="AL809" i="2"/>
  <c r="AL810" i="2"/>
  <c r="AL811" i="2"/>
  <c r="AL812" i="2"/>
  <c r="AL813" i="2"/>
  <c r="AL814" i="2"/>
  <c r="AL815" i="2"/>
  <c r="AL816" i="2"/>
  <c r="AL817" i="2"/>
  <c r="AL818" i="2"/>
  <c r="AL819" i="2"/>
  <c r="AL820" i="2"/>
  <c r="AL821" i="2"/>
  <c r="AL822" i="2"/>
  <c r="AL823" i="2"/>
  <c r="AL824" i="2"/>
  <c r="AL825" i="2"/>
  <c r="AL826" i="2"/>
  <c r="AL827" i="2"/>
  <c r="AL828" i="2"/>
  <c r="AL829" i="2"/>
  <c r="AL830" i="2"/>
  <c r="AL831" i="2"/>
  <c r="AL832" i="2"/>
  <c r="AL833" i="2"/>
  <c r="AL834" i="2"/>
  <c r="AL835" i="2"/>
  <c r="AL836" i="2"/>
  <c r="AL837" i="2"/>
  <c r="AL838" i="2"/>
  <c r="AL839" i="2"/>
  <c r="AL840" i="2"/>
  <c r="AL841" i="2"/>
  <c r="AL842" i="2"/>
  <c r="AL843" i="2"/>
  <c r="AL844" i="2"/>
  <c r="AL845" i="2"/>
  <c r="AL846" i="2"/>
  <c r="AL847" i="2"/>
  <c r="AL848" i="2"/>
  <c r="AL849" i="2"/>
  <c r="AL850" i="2"/>
  <c r="AL851" i="2"/>
  <c r="AL852" i="2"/>
  <c r="AL853" i="2"/>
  <c r="AL854" i="2"/>
  <c r="AL855" i="2"/>
  <c r="AL856" i="2"/>
  <c r="AL857" i="2"/>
  <c r="AL858" i="2"/>
  <c r="AL859" i="2"/>
  <c r="AL860" i="2"/>
  <c r="AL861" i="2"/>
  <c r="AL862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L725" i="2"/>
  <c r="AL726" i="2"/>
  <c r="AL727" i="2"/>
  <c r="AL728" i="2"/>
  <c r="AL729" i="2"/>
  <c r="AL730" i="2"/>
  <c r="AL731" i="2"/>
  <c r="AL732" i="2"/>
  <c r="AL733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555" i="2"/>
  <c r="AL707" i="2"/>
  <c r="AL556" i="2"/>
  <c r="AL708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478" i="2"/>
  <c r="AL630" i="2"/>
  <c r="AL631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401" i="2"/>
  <c r="AL552" i="2"/>
  <c r="AL553" i="2"/>
  <c r="AL554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00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2" i="2"/>
  <c r="AL477" i="2"/>
  <c r="AL3" i="2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38" i="2"/>
  <c r="U8133" i="1" l="1"/>
  <c r="U8129" i="1"/>
  <c r="U8127" i="1"/>
  <c r="U8123" i="1"/>
  <c r="T8122" i="1"/>
  <c r="T7117" i="1"/>
  <c r="T7113" i="1"/>
  <c r="U7111" i="1"/>
  <c r="U6105" i="1"/>
  <c r="U6101" i="1"/>
  <c r="U6095" i="1"/>
  <c r="U5089" i="1"/>
  <c r="U5085" i="1"/>
  <c r="T5079" i="1"/>
  <c r="U4073" i="1"/>
  <c r="U4069" i="1"/>
  <c r="U4067" i="1"/>
  <c r="U4063" i="1"/>
  <c r="T4062" i="1"/>
  <c r="T3057" i="1"/>
  <c r="T3053" i="1"/>
  <c r="U3051" i="1"/>
  <c r="U2045" i="1"/>
  <c r="U2041" i="1"/>
  <c r="U2035" i="1"/>
  <c r="U1029" i="1"/>
  <c r="U1025" i="1"/>
  <c r="T1019" i="1"/>
  <c r="U13" i="1"/>
  <c r="U9" i="1"/>
  <c r="U7" i="1"/>
  <c r="U3" i="1"/>
  <c r="U8132" i="1"/>
  <c r="U8128" i="1"/>
  <c r="T8126" i="1"/>
  <c r="U7120" i="1"/>
  <c r="U7116" i="1"/>
  <c r="U7110" i="1"/>
  <c r="T6104" i="1"/>
  <c r="T6100" i="1"/>
  <c r="U6094" i="1"/>
  <c r="U5088" i="1"/>
  <c r="U5084" i="1"/>
  <c r="U5082" i="1"/>
  <c r="U5078" i="1"/>
  <c r="U5077" i="1"/>
  <c r="U4072" i="1"/>
  <c r="U4068" i="1"/>
  <c r="T4066" i="1"/>
  <c r="U3060" i="1"/>
  <c r="U3056" i="1"/>
  <c r="U3050" i="1"/>
  <c r="T2044" i="1"/>
  <c r="T2040" i="1"/>
  <c r="U2034" i="1"/>
  <c r="U1028" i="1"/>
  <c r="U1024" i="1"/>
  <c r="U1022" i="1"/>
  <c r="U1018" i="1"/>
  <c r="U1017" i="1"/>
  <c r="T12" i="1"/>
  <c r="T8" i="1"/>
  <c r="U6" i="1"/>
  <c r="U8135" i="1"/>
  <c r="U8131" i="1"/>
  <c r="U8125" i="1"/>
  <c r="U7119" i="1"/>
  <c r="U7115" i="1"/>
  <c r="T7109" i="1"/>
  <c r="U6103" i="1"/>
  <c r="U6099" i="1"/>
  <c r="U6097" i="1"/>
  <c r="U6093" i="1"/>
  <c r="T6092" i="1"/>
  <c r="T5087" i="1"/>
  <c r="T5083" i="1"/>
  <c r="U5081" i="1"/>
  <c r="U4075" i="1"/>
  <c r="U4071" i="1"/>
  <c r="U4065" i="1"/>
  <c r="U3059" i="1"/>
  <c r="U3055" i="1"/>
  <c r="T3049" i="1"/>
  <c r="U2043" i="1"/>
  <c r="U2039" i="1"/>
  <c r="U2037" i="1"/>
  <c r="U2033" i="1"/>
  <c r="T2032" i="1"/>
  <c r="T1027" i="1"/>
  <c r="T1023" i="1"/>
  <c r="U1021" i="1"/>
  <c r="U15" i="1"/>
  <c r="U11" i="1"/>
  <c r="U5" i="1"/>
  <c r="T8134" i="1"/>
  <c r="T8130" i="1"/>
  <c r="U8124" i="1"/>
  <c r="U7118" i="1"/>
  <c r="U7114" i="1"/>
  <c r="U7112" i="1"/>
  <c r="U7108" i="1"/>
  <c r="U7107" i="1"/>
  <c r="U6102" i="1"/>
  <c r="U6098" i="1"/>
  <c r="T6096" i="1"/>
  <c r="U5090" i="1"/>
  <c r="U5086" i="1"/>
  <c r="U5080" i="1"/>
  <c r="T4074" i="1"/>
  <c r="T4070" i="1"/>
  <c r="U4064" i="1"/>
  <c r="U3058" i="1"/>
  <c r="U3054" i="1"/>
  <c r="U3052" i="1"/>
  <c r="U3048" i="1"/>
  <c r="U3047" i="1"/>
  <c r="U2042" i="1"/>
  <c r="U2038" i="1"/>
  <c r="T2036" i="1"/>
  <c r="U1030" i="1"/>
  <c r="U1026" i="1"/>
  <c r="U1020" i="1"/>
  <c r="U14" i="1"/>
  <c r="U10" i="1"/>
  <c r="T4" i="1"/>
  <c r="T2" i="1"/>
  <c r="T5" i="1"/>
  <c r="T9" i="1"/>
  <c r="T13" i="1"/>
  <c r="U4" i="1"/>
  <c r="U8" i="1"/>
  <c r="U12" i="1"/>
  <c r="T1018" i="1"/>
  <c r="U1019" i="1"/>
  <c r="T1022" i="1"/>
  <c r="U1023" i="1"/>
  <c r="T1026" i="1"/>
  <c r="U1027" i="1"/>
  <c r="T1030" i="1"/>
  <c r="U2032" i="1"/>
  <c r="T2035" i="1"/>
  <c r="U2036" i="1"/>
  <c r="T2039" i="1"/>
  <c r="U2040" i="1"/>
  <c r="T2043" i="1"/>
  <c r="U2044" i="1"/>
  <c r="T3048" i="1"/>
  <c r="U3049" i="1"/>
  <c r="T3052" i="1"/>
  <c r="U3053" i="1"/>
  <c r="T3056" i="1"/>
  <c r="U3057" i="1"/>
  <c r="T3060" i="1"/>
  <c r="U4062" i="1"/>
  <c r="T4065" i="1"/>
  <c r="U4066" i="1"/>
  <c r="T4069" i="1"/>
  <c r="U4070" i="1"/>
  <c r="T4073" i="1"/>
  <c r="U4074" i="1"/>
  <c r="T5078" i="1"/>
  <c r="U5079" i="1"/>
  <c r="T5082" i="1"/>
  <c r="U5083" i="1"/>
  <c r="T5086" i="1"/>
  <c r="U5087" i="1"/>
  <c r="T5090" i="1"/>
  <c r="U6092" i="1"/>
  <c r="T6095" i="1"/>
  <c r="U6096" i="1"/>
  <c r="T6099" i="1"/>
  <c r="U6100" i="1"/>
  <c r="T6103" i="1"/>
  <c r="U6104" i="1"/>
  <c r="T7108" i="1"/>
  <c r="U7109" i="1"/>
  <c r="T7112" i="1"/>
  <c r="U7113" i="1"/>
  <c r="T7116" i="1"/>
  <c r="U7117" i="1"/>
  <c r="T7120" i="1"/>
  <c r="U8122" i="1"/>
  <c r="T8125" i="1"/>
  <c r="U8126" i="1"/>
  <c r="T8129" i="1"/>
  <c r="U8130" i="1"/>
  <c r="T8133" i="1"/>
  <c r="U8134" i="1"/>
  <c r="T6" i="1"/>
  <c r="T10" i="1"/>
  <c r="T14" i="1"/>
  <c r="T1017" i="1"/>
  <c r="T1021" i="1"/>
  <c r="T1025" i="1"/>
  <c r="T1029" i="1"/>
  <c r="T2034" i="1"/>
  <c r="T2038" i="1"/>
  <c r="T2042" i="1"/>
  <c r="T3047" i="1"/>
  <c r="T3051" i="1"/>
  <c r="T3055" i="1"/>
  <c r="T3059" i="1"/>
  <c r="T4064" i="1"/>
  <c r="T4068" i="1"/>
  <c r="T4072" i="1"/>
  <c r="T5077" i="1"/>
  <c r="T5081" i="1"/>
  <c r="T5085" i="1"/>
  <c r="T5089" i="1"/>
  <c r="T6094" i="1"/>
  <c r="T6098" i="1"/>
  <c r="T6102" i="1"/>
  <c r="T7107" i="1"/>
  <c r="T7111" i="1"/>
  <c r="T7115" i="1"/>
  <c r="T7119" i="1"/>
  <c r="T8124" i="1"/>
  <c r="T8128" i="1"/>
  <c r="T8132" i="1"/>
  <c r="T3" i="1"/>
  <c r="T7" i="1"/>
  <c r="T11" i="1"/>
  <c r="T15" i="1"/>
  <c r="T1020" i="1"/>
  <c r="T1024" i="1"/>
  <c r="T1028" i="1"/>
  <c r="T2033" i="1"/>
  <c r="T2037" i="1"/>
  <c r="T2041" i="1"/>
  <c r="T2045" i="1"/>
  <c r="T3050" i="1"/>
  <c r="T3054" i="1"/>
  <c r="T3058" i="1"/>
  <c r="T4063" i="1"/>
  <c r="T4067" i="1"/>
  <c r="T4071" i="1"/>
  <c r="T4075" i="1"/>
  <c r="T5080" i="1"/>
  <c r="T5084" i="1"/>
  <c r="T5088" i="1"/>
  <c r="T6093" i="1"/>
  <c r="T6097" i="1"/>
  <c r="T6101" i="1"/>
  <c r="T6105" i="1"/>
  <c r="T7110" i="1"/>
  <c r="T7114" i="1"/>
  <c r="T7118" i="1"/>
  <c r="T8123" i="1"/>
  <c r="T8127" i="1"/>
  <c r="T8131" i="1"/>
  <c r="T8135" i="1"/>
</calcChain>
</file>

<file path=xl/sharedStrings.xml><?xml version="1.0" encoding="utf-8"?>
<sst xmlns="http://schemas.openxmlformats.org/spreadsheetml/2006/main" count="67292" uniqueCount="2387">
  <si>
    <t>Arb #</t>
  </si>
  <si>
    <t>Plate</t>
  </si>
  <si>
    <t>Assay</t>
  </si>
  <si>
    <t>Sample</t>
  </si>
  <si>
    <t>Well</t>
  </si>
  <si>
    <t>Combined Plate Well Position</t>
  </si>
  <si>
    <t>PMRP Aliquot ID</t>
  </si>
  <si>
    <t>eMERGE ID</t>
  </si>
  <si>
    <t>Dilution</t>
  </si>
  <si>
    <t>Signal</t>
  </si>
  <si>
    <t>Calc. Concentration</t>
  </si>
  <si>
    <t>Plate 1</t>
  </si>
  <si>
    <t>IL-17 (Human)</t>
  </si>
  <si>
    <t>U001</t>
  </si>
  <si>
    <t>A03</t>
  </si>
  <si>
    <t>Plate 1 A03</t>
  </si>
  <si>
    <t>100560-01</t>
  </si>
  <si>
    <t>IL-23</t>
  </si>
  <si>
    <t>U002</t>
  </si>
  <si>
    <t>B03</t>
  </si>
  <si>
    <t>Plate 1 B03</t>
  </si>
  <si>
    <t>100590-01</t>
  </si>
  <si>
    <t>U003</t>
  </si>
  <si>
    <t>C03</t>
  </si>
  <si>
    <t>Plate 1 C03</t>
  </si>
  <si>
    <t>100677-01</t>
  </si>
  <si>
    <t>U004</t>
  </si>
  <si>
    <t>D03</t>
  </si>
  <si>
    <t>Plate 1 D03</t>
  </si>
  <si>
    <t>100743-01</t>
  </si>
  <si>
    <t>U005</t>
  </si>
  <si>
    <t>F03</t>
  </si>
  <si>
    <t>Plate 1 F03</t>
  </si>
  <si>
    <t>100758-01</t>
  </si>
  <si>
    <t>U006</t>
  </si>
  <si>
    <t>G03</t>
  </si>
  <si>
    <t>Plate 1 G03</t>
  </si>
  <si>
    <t>100785-01</t>
  </si>
  <si>
    <t>U007</t>
  </si>
  <si>
    <t>H03</t>
  </si>
  <si>
    <t>Plate 1 H03</t>
  </si>
  <si>
    <t>100791-01</t>
  </si>
  <si>
    <t>U008</t>
  </si>
  <si>
    <t>A04</t>
  </si>
  <si>
    <t>Plate 1 A04</t>
  </si>
  <si>
    <t>100809-01</t>
  </si>
  <si>
    <t>U009</t>
  </si>
  <si>
    <t>B04</t>
  </si>
  <si>
    <t>Plate 1 B04</t>
  </si>
  <si>
    <t>100827-01</t>
  </si>
  <si>
    <t>U010</t>
  </si>
  <si>
    <t>C04</t>
  </si>
  <si>
    <t>Plate 1 C04</t>
  </si>
  <si>
    <t>100908-01</t>
  </si>
  <si>
    <t>U011</t>
  </si>
  <si>
    <t>E04</t>
  </si>
  <si>
    <t>Plate 1 E04</t>
  </si>
  <si>
    <t>100953-01</t>
  </si>
  <si>
    <t>U012</t>
  </si>
  <si>
    <t>F04</t>
  </si>
  <si>
    <t>Plate 1 F04</t>
  </si>
  <si>
    <t>101022-07</t>
  </si>
  <si>
    <t>U013</t>
  </si>
  <si>
    <t>G04</t>
  </si>
  <si>
    <t>Plate 1 G04</t>
  </si>
  <si>
    <t>101193-01</t>
  </si>
  <si>
    <t>U014</t>
  </si>
  <si>
    <t>H04</t>
  </si>
  <si>
    <t>Plate 1 H04</t>
  </si>
  <si>
    <t>101196-01</t>
  </si>
  <si>
    <t>U015</t>
  </si>
  <si>
    <t>A05</t>
  </si>
  <si>
    <t>Plate 1 A05</t>
  </si>
  <si>
    <t>101253-01</t>
  </si>
  <si>
    <t>U016</t>
  </si>
  <si>
    <t>C05</t>
  </si>
  <si>
    <t>Plate 1 C05</t>
  </si>
  <si>
    <t>101311-01</t>
  </si>
  <si>
    <t>U017</t>
  </si>
  <si>
    <t>D05</t>
  </si>
  <si>
    <t>Plate 1 D05</t>
  </si>
  <si>
    <t>101362-01</t>
  </si>
  <si>
    <t>U018</t>
  </si>
  <si>
    <t>E05</t>
  </si>
  <si>
    <t>Plate 1 E05</t>
  </si>
  <si>
    <t>101377-01</t>
  </si>
  <si>
    <t>U019</t>
  </si>
  <si>
    <t>F05</t>
  </si>
  <si>
    <t>Plate 1 F05</t>
  </si>
  <si>
    <t>101431-01</t>
  </si>
  <si>
    <t>U020</t>
  </si>
  <si>
    <t>G05</t>
  </si>
  <si>
    <t>Plate 1 G05</t>
  </si>
  <si>
    <t>101452-01</t>
  </si>
  <si>
    <t>U021</t>
  </si>
  <si>
    <t>H05</t>
  </si>
  <si>
    <t>Plate 1 H05</t>
  </si>
  <si>
    <t>101497-02</t>
  </si>
  <si>
    <t>U022</t>
  </si>
  <si>
    <t>A06</t>
  </si>
  <si>
    <t>Plate 1 A06</t>
  </si>
  <si>
    <t>101593-01</t>
  </si>
  <si>
    <t>U023</t>
  </si>
  <si>
    <t>B06</t>
  </si>
  <si>
    <t>Plate 1 B06</t>
  </si>
  <si>
    <t>101611-01</t>
  </si>
  <si>
    <t>U024</t>
  </si>
  <si>
    <t>C06</t>
  </si>
  <si>
    <t>Plate 1 C06</t>
  </si>
  <si>
    <t>101723-01</t>
  </si>
  <si>
    <t>U025</t>
  </si>
  <si>
    <t>D06</t>
  </si>
  <si>
    <t>Plate 1 D06</t>
  </si>
  <si>
    <t>101732-01</t>
  </si>
  <si>
    <t>U027</t>
  </si>
  <si>
    <t>F06</t>
  </si>
  <si>
    <t>Plate 1 F06</t>
  </si>
  <si>
    <t>101966-02</t>
  </si>
  <si>
    <t>U028</t>
  </si>
  <si>
    <t>G06</t>
  </si>
  <si>
    <t>Plate 1 G06</t>
  </si>
  <si>
    <t>102057-07</t>
  </si>
  <si>
    <t>U029</t>
  </si>
  <si>
    <t>H06</t>
  </si>
  <si>
    <t>Plate 1 H06</t>
  </si>
  <si>
    <t>102132-01</t>
  </si>
  <si>
    <t>Plate 2</t>
  </si>
  <si>
    <t>Plate 2 A03</t>
  </si>
  <si>
    <t>102135-01</t>
  </si>
  <si>
    <t>Plate 2 B03</t>
  </si>
  <si>
    <t>102243-01</t>
  </si>
  <si>
    <t>Plate 2 D03</t>
  </si>
  <si>
    <t>102394-05</t>
  </si>
  <si>
    <t>Plate 2 C03</t>
  </si>
  <si>
    <t>102409-01</t>
  </si>
  <si>
    <t>U030</t>
  </si>
  <si>
    <t>E03</t>
  </si>
  <si>
    <t>Plate 2 E03</t>
  </si>
  <si>
    <t>102439-01</t>
  </si>
  <si>
    <t>Plate 2 F03</t>
  </si>
  <si>
    <t>102514-01</t>
  </si>
  <si>
    <t>Plate 2 G03</t>
  </si>
  <si>
    <t>102751-01</t>
  </si>
  <si>
    <t>Plate 2 H03</t>
  </si>
  <si>
    <t>102862-01</t>
  </si>
  <si>
    <t>Plate 2 A04</t>
  </si>
  <si>
    <t>102895-02</t>
  </si>
  <si>
    <t>Plate 2 B04</t>
  </si>
  <si>
    <t>103081-02</t>
  </si>
  <si>
    <t>Plate 2 C04</t>
  </si>
  <si>
    <t>103087-01</t>
  </si>
  <si>
    <t>U031</t>
  </si>
  <si>
    <t>D04</t>
  </si>
  <si>
    <t>Plate 2 D04</t>
  </si>
  <si>
    <t>103090-02</t>
  </si>
  <si>
    <t>Plate 2 F04</t>
  </si>
  <si>
    <t>103216-01</t>
  </si>
  <si>
    <t>Plate 2 G04</t>
  </si>
  <si>
    <t>103240-01</t>
  </si>
  <si>
    <t>Plate 2 H04</t>
  </si>
  <si>
    <t>103591-01</t>
  </si>
  <si>
    <t>Plate 2 A05</t>
  </si>
  <si>
    <t>103612-01</t>
  </si>
  <si>
    <t>U079</t>
  </si>
  <si>
    <t>B05</t>
  </si>
  <si>
    <t>Plate 2 B05</t>
  </si>
  <si>
    <t>103853-01</t>
  </si>
  <si>
    <t>Plate 2 C05</t>
  </si>
  <si>
    <t>103871-01</t>
  </si>
  <si>
    <t>Plate 2 D05</t>
  </si>
  <si>
    <t>103976-01</t>
  </si>
  <si>
    <t>Plate 2 E05</t>
  </si>
  <si>
    <t>104003-01</t>
  </si>
  <si>
    <t>Plate 2 F05</t>
  </si>
  <si>
    <t>104111-01</t>
  </si>
  <si>
    <t>Plate 2 G05</t>
  </si>
  <si>
    <t>104162-01</t>
  </si>
  <si>
    <t>Plate 2 H05</t>
  </si>
  <si>
    <t>104180-01</t>
  </si>
  <si>
    <t>Plate 2 A06</t>
  </si>
  <si>
    <t>104204-01</t>
  </si>
  <si>
    <t>Plate 2 B06</t>
  </si>
  <si>
    <t>104426-01</t>
  </si>
  <si>
    <t>U080</t>
  </si>
  <si>
    <t>Plate 2 C06</t>
  </si>
  <si>
    <t>104435-01</t>
  </si>
  <si>
    <t>Plate 2 D06</t>
  </si>
  <si>
    <t>104438-01</t>
  </si>
  <si>
    <t>U026</t>
  </si>
  <si>
    <t>E06</t>
  </si>
  <si>
    <t>Plate 2 E06</t>
  </si>
  <si>
    <t>104498-02</t>
  </si>
  <si>
    <t>Plate 2 F06</t>
  </si>
  <si>
    <t>104537-01</t>
  </si>
  <si>
    <t>Plate 2 G06</t>
  </si>
  <si>
    <t>104576-01</t>
  </si>
  <si>
    <t>Plate 2 H06</t>
  </si>
  <si>
    <t>104669-01</t>
  </si>
  <si>
    <t>U032</t>
  </si>
  <si>
    <t>A07</t>
  </si>
  <si>
    <t>Plate 2 A07</t>
  </si>
  <si>
    <t>104717-01</t>
  </si>
  <si>
    <t>U034</t>
  </si>
  <si>
    <t>C07</t>
  </si>
  <si>
    <t>Plate 2 C07</t>
  </si>
  <si>
    <t>104726-01</t>
  </si>
  <si>
    <t>U035</t>
  </si>
  <si>
    <t>D07</t>
  </si>
  <si>
    <t>Plate 2 D07</t>
  </si>
  <si>
    <t>104744-01</t>
  </si>
  <si>
    <t>U036</t>
  </si>
  <si>
    <t>E07</t>
  </si>
  <si>
    <t>Plate 2 E07</t>
  </si>
  <si>
    <t>104759-01</t>
  </si>
  <si>
    <t>U037</t>
  </si>
  <si>
    <t>F07</t>
  </si>
  <si>
    <t>Plate 2 F07</t>
  </si>
  <si>
    <t>104777-01</t>
  </si>
  <si>
    <t>U038</t>
  </si>
  <si>
    <t>G07</t>
  </si>
  <si>
    <t>Plate 2 G07</t>
  </si>
  <si>
    <t>104888-01</t>
  </si>
  <si>
    <t>U039</t>
  </si>
  <si>
    <t>H07</t>
  </si>
  <si>
    <t>Plate 2 H07</t>
  </si>
  <si>
    <t>104906-01</t>
  </si>
  <si>
    <t>U040</t>
  </si>
  <si>
    <t>A08</t>
  </si>
  <si>
    <t>Plate 2 A08</t>
  </si>
  <si>
    <t>104972-01</t>
  </si>
  <si>
    <t>U041</t>
  </si>
  <si>
    <t>B08</t>
  </si>
  <si>
    <t>Plate 2 B08</t>
  </si>
  <si>
    <t>104984-01</t>
  </si>
  <si>
    <t>U042</t>
  </si>
  <si>
    <t>C08</t>
  </si>
  <si>
    <t>Plate 2 C08</t>
  </si>
  <si>
    <t>104996-01</t>
  </si>
  <si>
    <t>U043</t>
  </si>
  <si>
    <t>D08</t>
  </si>
  <si>
    <t>Plate 2 D08</t>
  </si>
  <si>
    <t>105032-01</t>
  </si>
  <si>
    <t>U044</t>
  </si>
  <si>
    <t>E08</t>
  </si>
  <si>
    <t>Plate 2 E08</t>
  </si>
  <si>
    <t>105068-01</t>
  </si>
  <si>
    <t>U045</t>
  </si>
  <si>
    <t>F08</t>
  </si>
  <si>
    <t>Plate 2 F08</t>
  </si>
  <si>
    <t>105095-01</t>
  </si>
  <si>
    <t>U046</t>
  </si>
  <si>
    <t>G08</t>
  </si>
  <si>
    <t>Plate 2 G08</t>
  </si>
  <si>
    <t>105098-01</t>
  </si>
  <si>
    <t>U047</t>
  </si>
  <si>
    <t>H08</t>
  </si>
  <si>
    <t>Plate 2 H08</t>
  </si>
  <si>
    <t>105149-01</t>
  </si>
  <si>
    <t>U048</t>
  </si>
  <si>
    <t>A09</t>
  </si>
  <si>
    <t>Plate 2 A09</t>
  </si>
  <si>
    <t>105508-01</t>
  </si>
  <si>
    <t>U049</t>
  </si>
  <si>
    <t>B09</t>
  </si>
  <si>
    <t>Plate 2 B09</t>
  </si>
  <si>
    <t>105589-01</t>
  </si>
  <si>
    <t>U050</t>
  </si>
  <si>
    <t>C09</t>
  </si>
  <si>
    <t>Plate 2 C09</t>
  </si>
  <si>
    <t>105697-01</t>
  </si>
  <si>
    <t>U051</t>
  </si>
  <si>
    <t>D09</t>
  </si>
  <si>
    <t>Plate 2 D09</t>
  </si>
  <si>
    <t>105727-02</t>
  </si>
  <si>
    <t>U052</t>
  </si>
  <si>
    <t>E09</t>
  </si>
  <si>
    <t>Plate 2 E09</t>
  </si>
  <si>
    <t>105784-01</t>
  </si>
  <si>
    <t>U053</t>
  </si>
  <si>
    <t>F09</t>
  </si>
  <si>
    <t>Plate 2 F09</t>
  </si>
  <si>
    <t>105838-01</t>
  </si>
  <si>
    <t>U054</t>
  </si>
  <si>
    <t>G09</t>
  </si>
  <si>
    <t>Plate 2 G09</t>
  </si>
  <si>
    <t>105841-01</t>
  </si>
  <si>
    <t>U055</t>
  </si>
  <si>
    <t>H09</t>
  </si>
  <si>
    <t>Plate 2 H09</t>
  </si>
  <si>
    <t>105871-01</t>
  </si>
  <si>
    <t>U056</t>
  </si>
  <si>
    <t>A10</t>
  </si>
  <si>
    <t>Plate 2 A10</t>
  </si>
  <si>
    <t>105937-01</t>
  </si>
  <si>
    <t>U057</t>
  </si>
  <si>
    <t>B10</t>
  </si>
  <si>
    <t>Plate 2 B10</t>
  </si>
  <si>
    <t>105952-01</t>
  </si>
  <si>
    <t>U058</t>
  </si>
  <si>
    <t>C10</t>
  </si>
  <si>
    <t>Plate 2 C10</t>
  </si>
  <si>
    <t>105955-01</t>
  </si>
  <si>
    <t>U059</t>
  </si>
  <si>
    <t>D10</t>
  </si>
  <si>
    <t>Plate 2 D10</t>
  </si>
  <si>
    <t>106012-01</t>
  </si>
  <si>
    <t>U060</t>
  </si>
  <si>
    <t>E10</t>
  </si>
  <si>
    <t>Plate 2 E10</t>
  </si>
  <si>
    <t>106240-01</t>
  </si>
  <si>
    <t>U081</t>
  </si>
  <si>
    <t>F10</t>
  </si>
  <si>
    <t>Plate 2 F10</t>
  </si>
  <si>
    <t>106537-01</t>
  </si>
  <si>
    <t>U062</t>
  </si>
  <si>
    <t>H10</t>
  </si>
  <si>
    <t>Plate 2 H10</t>
  </si>
  <si>
    <t>106543-01</t>
  </si>
  <si>
    <t>U063</t>
  </si>
  <si>
    <t>A11</t>
  </si>
  <si>
    <t>Plate 2 A11</t>
  </si>
  <si>
    <t>106561-01</t>
  </si>
  <si>
    <t>U064</t>
  </si>
  <si>
    <t>B11</t>
  </si>
  <si>
    <t>Plate 2 B11</t>
  </si>
  <si>
    <t>106573-01</t>
  </si>
  <si>
    <t>U065</t>
  </si>
  <si>
    <t>C11</t>
  </si>
  <si>
    <t>Plate 2 C11</t>
  </si>
  <si>
    <t>106615-01</t>
  </si>
  <si>
    <t>U066</t>
  </si>
  <si>
    <t>D11</t>
  </si>
  <si>
    <t>Plate 2 D11</t>
  </si>
  <si>
    <t>106636-01</t>
  </si>
  <si>
    <t>U067</t>
  </si>
  <si>
    <t>E11</t>
  </si>
  <si>
    <t>Plate 2 E11</t>
  </si>
  <si>
    <t>106657-01</t>
  </si>
  <si>
    <t>U068</t>
  </si>
  <si>
    <t>F11</t>
  </si>
  <si>
    <t>Plate 2 F11</t>
  </si>
  <si>
    <t>106672-01</t>
  </si>
  <si>
    <t>U069</t>
  </si>
  <si>
    <t>G11</t>
  </si>
  <si>
    <t>Plate 2 G11</t>
  </si>
  <si>
    <t>106750-01</t>
  </si>
  <si>
    <t>U070</t>
  </si>
  <si>
    <t>H11</t>
  </si>
  <si>
    <t>Plate 2 H11</t>
  </si>
  <si>
    <t>106972-01</t>
  </si>
  <si>
    <t>U071</t>
  </si>
  <si>
    <t>A12</t>
  </si>
  <si>
    <t>Plate 2 A12</t>
  </si>
  <si>
    <t>107035-01</t>
  </si>
  <si>
    <t>U072</t>
  </si>
  <si>
    <t>B12</t>
  </si>
  <si>
    <t>Plate 2 B12</t>
  </si>
  <si>
    <t>107087-01</t>
  </si>
  <si>
    <t>U073</t>
  </si>
  <si>
    <t>C12</t>
  </si>
  <si>
    <t>Plate 2 C12</t>
  </si>
  <si>
    <t>107171-01</t>
  </si>
  <si>
    <t>U074</t>
  </si>
  <si>
    <t>D12</t>
  </si>
  <si>
    <t>Plate 2 D12</t>
  </si>
  <si>
    <t>107180-01</t>
  </si>
  <si>
    <t>U075</t>
  </si>
  <si>
    <t>E12</t>
  </si>
  <si>
    <t>Plate 2 E12</t>
  </si>
  <si>
    <t>107189-01</t>
  </si>
  <si>
    <t>U076</t>
  </si>
  <si>
    <t>F12</t>
  </si>
  <si>
    <t>Plate 2 F12</t>
  </si>
  <si>
    <t>107252-02</t>
  </si>
  <si>
    <t>U077</t>
  </si>
  <si>
    <t>G12</t>
  </si>
  <si>
    <t>Plate 2 G12</t>
  </si>
  <si>
    <t>107342-01</t>
  </si>
  <si>
    <t>U078</t>
  </si>
  <si>
    <t>H12</t>
  </si>
  <si>
    <t>Plate 2 H12</t>
  </si>
  <si>
    <t>107399-02</t>
  </si>
  <si>
    <t>Plate 3</t>
  </si>
  <si>
    <t>Plate 3 A03</t>
  </si>
  <si>
    <t>107402-01</t>
  </si>
  <si>
    <t>Plate 3 C03</t>
  </si>
  <si>
    <t>107420-01</t>
  </si>
  <si>
    <t>Plate 3 B03</t>
  </si>
  <si>
    <t>107435-01</t>
  </si>
  <si>
    <t>Plate 3 D03</t>
  </si>
  <si>
    <t>107462-01</t>
  </si>
  <si>
    <t>Plate 3 E03</t>
  </si>
  <si>
    <t>107501-01</t>
  </si>
  <si>
    <t>Plate 3 F03</t>
  </si>
  <si>
    <t>107513-01</t>
  </si>
  <si>
    <t>Plate 3 G03</t>
  </si>
  <si>
    <t>107594-01</t>
  </si>
  <si>
    <t>Plate 3 A04</t>
  </si>
  <si>
    <t>107615-01</t>
  </si>
  <si>
    <t>Plate 3 H03</t>
  </si>
  <si>
    <t>107624-01</t>
  </si>
  <si>
    <t>Plate 3 B04</t>
  </si>
  <si>
    <t>107657-01</t>
  </si>
  <si>
    <t>Plate 3 C04</t>
  </si>
  <si>
    <t>107675-01</t>
  </si>
  <si>
    <t>Plate 3 D04</t>
  </si>
  <si>
    <t>107711-01</t>
  </si>
  <si>
    <t>Plate 3 E04</t>
  </si>
  <si>
    <t>107762-01</t>
  </si>
  <si>
    <t>Plate 3 F04</t>
  </si>
  <si>
    <t>107777-01</t>
  </si>
  <si>
    <t>Plate 3 G04</t>
  </si>
  <si>
    <t>107783-01</t>
  </si>
  <si>
    <t>Plate 3 H04</t>
  </si>
  <si>
    <t>107834-01</t>
  </si>
  <si>
    <t>Plate 3 A05</t>
  </si>
  <si>
    <t>107972-01</t>
  </si>
  <si>
    <t>Plate 3 C05</t>
  </si>
  <si>
    <t>107990-01</t>
  </si>
  <si>
    <t>Plate 3 D05</t>
  </si>
  <si>
    <t>108029-01</t>
  </si>
  <si>
    <t>Plate 3 E05</t>
  </si>
  <si>
    <t>108071-01</t>
  </si>
  <si>
    <t>Plate 3 F05</t>
  </si>
  <si>
    <t>108122-01</t>
  </si>
  <si>
    <t>Plate 3 G05</t>
  </si>
  <si>
    <t>108128-01</t>
  </si>
  <si>
    <t>Plate 3 H05</t>
  </si>
  <si>
    <t>108161-01</t>
  </si>
  <si>
    <t>Plate 3 A06</t>
  </si>
  <si>
    <t>108170-01</t>
  </si>
  <si>
    <t>Plate 3 B06</t>
  </si>
  <si>
    <t>108227-01</t>
  </si>
  <si>
    <t>Plate 3 D06</t>
  </si>
  <si>
    <t>108278-01</t>
  </si>
  <si>
    <t>Plate 3 E06</t>
  </si>
  <si>
    <t>108317-01</t>
  </si>
  <si>
    <t>Plate 3 F06</t>
  </si>
  <si>
    <t>108398-01</t>
  </si>
  <si>
    <t>Plate 3 G06</t>
  </si>
  <si>
    <t>108413-01</t>
  </si>
  <si>
    <t>Plate 3 H06</t>
  </si>
  <si>
    <t>108606-01</t>
  </si>
  <si>
    <t>Plate 3 A07</t>
  </si>
  <si>
    <t>108669-01</t>
  </si>
  <si>
    <t>U033</t>
  </si>
  <si>
    <t>B07</t>
  </si>
  <si>
    <t>Plate 3 B07</t>
  </si>
  <si>
    <t>108702-01</t>
  </si>
  <si>
    <t>Plate 3 C07</t>
  </si>
  <si>
    <t>108705-01</t>
  </si>
  <si>
    <t>Plate 3 D07</t>
  </si>
  <si>
    <t>108789-01</t>
  </si>
  <si>
    <t>Plate 3 E07</t>
  </si>
  <si>
    <t>108909-01</t>
  </si>
  <si>
    <t>Plate 3 F07</t>
  </si>
  <si>
    <t>108924-01</t>
  </si>
  <si>
    <t>Plate 3 G07</t>
  </si>
  <si>
    <t>108963-01</t>
  </si>
  <si>
    <t>Plate 3 H07</t>
  </si>
  <si>
    <t>108993-01</t>
  </si>
  <si>
    <t>Plate 3 A08</t>
  </si>
  <si>
    <t>109005-01</t>
  </si>
  <si>
    <t>Plate 3 B08</t>
  </si>
  <si>
    <t>109038-01</t>
  </si>
  <si>
    <t>Plate 3 C08</t>
  </si>
  <si>
    <t>109200-01</t>
  </si>
  <si>
    <t>Plate 3 D08</t>
  </si>
  <si>
    <t>109209-01</t>
  </si>
  <si>
    <t>Plate 3 E08</t>
  </si>
  <si>
    <t>109212-01</t>
  </si>
  <si>
    <t>Plate 3 F08</t>
  </si>
  <si>
    <t>109305-01</t>
  </si>
  <si>
    <t>Plate 3 G08</t>
  </si>
  <si>
    <t>109344-01</t>
  </si>
  <si>
    <t>Plate 3 H08</t>
  </si>
  <si>
    <t>109347-01</t>
  </si>
  <si>
    <t>Plate 3 A09</t>
  </si>
  <si>
    <t>109371-01</t>
  </si>
  <si>
    <t>Plate 3 B09</t>
  </si>
  <si>
    <t>109419-01</t>
  </si>
  <si>
    <t>Plate 3 C09</t>
  </si>
  <si>
    <t>109440-01</t>
  </si>
  <si>
    <t>Plate 3 E09</t>
  </si>
  <si>
    <t>109458-01</t>
  </si>
  <si>
    <t>Plate 3 D09</t>
  </si>
  <si>
    <t>109461-01</t>
  </si>
  <si>
    <t>Plate 3 F09</t>
  </si>
  <si>
    <t>109479-01</t>
  </si>
  <si>
    <t>Plate 3 G09</t>
  </si>
  <si>
    <t>109512-01</t>
  </si>
  <si>
    <t>Plate 3 H09</t>
  </si>
  <si>
    <t>109545-01</t>
  </si>
  <si>
    <t>Plate 3 A10</t>
  </si>
  <si>
    <t>109590-01</t>
  </si>
  <si>
    <t>Plate 3 B10</t>
  </si>
  <si>
    <t>109611-01</t>
  </si>
  <si>
    <t>Plate 3 C10</t>
  </si>
  <si>
    <t>109620-01</t>
  </si>
  <si>
    <t>Plate 3 D10</t>
  </si>
  <si>
    <t>109647-01</t>
  </si>
  <si>
    <t>Plate 3 E10</t>
  </si>
  <si>
    <t>109650-01</t>
  </si>
  <si>
    <t>U061</t>
  </si>
  <si>
    <t>G10</t>
  </si>
  <si>
    <t>Plate 3 G10</t>
  </si>
  <si>
    <t>109668-01</t>
  </si>
  <si>
    <t>Plate 3 H10</t>
  </si>
  <si>
    <t>109704-01</t>
  </si>
  <si>
    <t>Plate 3 A11</t>
  </si>
  <si>
    <t>109830-01</t>
  </si>
  <si>
    <t>Plate 3 B11</t>
  </si>
  <si>
    <t>109872-01</t>
  </si>
  <si>
    <t>Plate 3 C11</t>
  </si>
  <si>
    <t>109911-01</t>
  </si>
  <si>
    <t>Plate 3 D11</t>
  </si>
  <si>
    <t>109950-01</t>
  </si>
  <si>
    <t>Plate 3 E11</t>
  </si>
  <si>
    <t>109959-01</t>
  </si>
  <si>
    <t>Plate 3 F11</t>
  </si>
  <si>
    <t>110109-01</t>
  </si>
  <si>
    <t>Plate 3 G11</t>
  </si>
  <si>
    <t>110244-01</t>
  </si>
  <si>
    <t>Plate 3 H11</t>
  </si>
  <si>
    <t>110274-01</t>
  </si>
  <si>
    <t>Plate 3 A12</t>
  </si>
  <si>
    <t>110283-01</t>
  </si>
  <si>
    <t>Plate 3 B12</t>
  </si>
  <si>
    <t>110313-02</t>
  </si>
  <si>
    <t>Plate 3 C12</t>
  </si>
  <si>
    <t>110394-01</t>
  </si>
  <si>
    <t>Plate 3 D12</t>
  </si>
  <si>
    <t>110418-01</t>
  </si>
  <si>
    <t>Plate 3 E12</t>
  </si>
  <si>
    <t>110475-01</t>
  </si>
  <si>
    <t>Plate 3 F12</t>
  </si>
  <si>
    <t>110532-01</t>
  </si>
  <si>
    <t>Plate 3 G12</t>
  </si>
  <si>
    <t>110550-01</t>
  </si>
  <si>
    <t>Plate 3 H12</t>
  </si>
  <si>
    <t>110592-02</t>
  </si>
  <si>
    <t>Plate 4</t>
  </si>
  <si>
    <t>Plate 4 A03</t>
  </si>
  <si>
    <t>110595-01</t>
  </si>
  <si>
    <t>Plate 4 B03</t>
  </si>
  <si>
    <t>110631-01</t>
  </si>
  <si>
    <t>Plate 4 C03</t>
  </si>
  <si>
    <t>110634-01</t>
  </si>
  <si>
    <t>Plate 4 D03</t>
  </si>
  <si>
    <t>110637-01</t>
  </si>
  <si>
    <t>Plate 4 E03</t>
  </si>
  <si>
    <t>110721-01</t>
  </si>
  <si>
    <t>Plate 4 F03</t>
  </si>
  <si>
    <t>110763-01</t>
  </si>
  <si>
    <t>Plate 4 G03</t>
  </si>
  <si>
    <t>110772-01</t>
  </si>
  <si>
    <t>Plate 4 H03</t>
  </si>
  <si>
    <t>110781-01</t>
  </si>
  <si>
    <t>Plate 4 A04</t>
  </si>
  <si>
    <t>110829-01</t>
  </si>
  <si>
    <t>Plate 4 B04</t>
  </si>
  <si>
    <t>110937-02</t>
  </si>
  <si>
    <t>Plate 4 C04</t>
  </si>
  <si>
    <t>111141-02</t>
  </si>
  <si>
    <t>Plate 4 D04</t>
  </si>
  <si>
    <t>111180-01</t>
  </si>
  <si>
    <t>U082</t>
  </si>
  <si>
    <t>Plate 4 E04</t>
  </si>
  <si>
    <t>111189-01</t>
  </si>
  <si>
    <t>Plate 4 F04</t>
  </si>
  <si>
    <t>111192-01</t>
  </si>
  <si>
    <t>Plate 4 H04</t>
  </si>
  <si>
    <t>111228-01</t>
  </si>
  <si>
    <t>Plate 4 A05</t>
  </si>
  <si>
    <t>111258-01</t>
  </si>
  <si>
    <t>Plate 4 B05</t>
  </si>
  <si>
    <t>111291-01</t>
  </si>
  <si>
    <t>Plate 4 C05</t>
  </si>
  <si>
    <t>111306-01</t>
  </si>
  <si>
    <t>Plate 4 D05</t>
  </si>
  <si>
    <t>111321-01</t>
  </si>
  <si>
    <t>Plate 4 E05</t>
  </si>
  <si>
    <t>111327-01</t>
  </si>
  <si>
    <t>Plate 4 F05</t>
  </si>
  <si>
    <t>111336-01</t>
  </si>
  <si>
    <t>Plate 4 G05</t>
  </si>
  <si>
    <t>111357-01</t>
  </si>
  <si>
    <t>Plate 4 H05</t>
  </si>
  <si>
    <t>111399-01</t>
  </si>
  <si>
    <t>Plate 4 A06</t>
  </si>
  <si>
    <t>111405-01</t>
  </si>
  <si>
    <t>Plate 4 B06</t>
  </si>
  <si>
    <t>111414-02</t>
  </si>
  <si>
    <t>Plate 4 D06</t>
  </si>
  <si>
    <t>111513-01</t>
  </si>
  <si>
    <t>Plate 4 E06</t>
  </si>
  <si>
    <t>111522-02</t>
  </si>
  <si>
    <t>Plate 4 C06</t>
  </si>
  <si>
    <t>111543-01</t>
  </si>
  <si>
    <t>Plate 4 F06</t>
  </si>
  <si>
    <t>111564-01</t>
  </si>
  <si>
    <t>Plate 4 G06</t>
  </si>
  <si>
    <t>111567-01</t>
  </si>
  <si>
    <t>Plate 4 H06</t>
  </si>
  <si>
    <t>111591-01</t>
  </si>
  <si>
    <t>Plate 4 A07</t>
  </si>
  <si>
    <t>111669-01</t>
  </si>
  <si>
    <t>U083</t>
  </si>
  <si>
    <t>Plate 4 B07</t>
  </si>
  <si>
    <t>111690-01</t>
  </si>
  <si>
    <t>Plate 4 C07</t>
  </si>
  <si>
    <t>111762-01</t>
  </si>
  <si>
    <t>Plate 4 D07</t>
  </si>
  <si>
    <t>111858-01</t>
  </si>
  <si>
    <t>Plate 4 F07</t>
  </si>
  <si>
    <t>111867-01</t>
  </si>
  <si>
    <t>Plate 4 G07</t>
  </si>
  <si>
    <t>111903-01</t>
  </si>
  <si>
    <t>Plate 4 H07</t>
  </si>
  <si>
    <t>111930-01</t>
  </si>
  <si>
    <t>Plate 4 A08</t>
  </si>
  <si>
    <t>111945-01</t>
  </si>
  <si>
    <t>Plate 4 B08</t>
  </si>
  <si>
    <t>112008-01</t>
  </si>
  <si>
    <t>Plate 4 C08</t>
  </si>
  <si>
    <t>112035-01</t>
  </si>
  <si>
    <t>Plate 4 D08</t>
  </si>
  <si>
    <t>112101-01</t>
  </si>
  <si>
    <t>Plate 4 E08</t>
  </si>
  <si>
    <t>112155-01</t>
  </si>
  <si>
    <t>Plate 4 F08</t>
  </si>
  <si>
    <t>112158-01</t>
  </si>
  <si>
    <t>Plate 4 G08</t>
  </si>
  <si>
    <t>112161-01</t>
  </si>
  <si>
    <t>Plate 4 H08</t>
  </si>
  <si>
    <t>112164-02</t>
  </si>
  <si>
    <t>Plate 4 A09</t>
  </si>
  <si>
    <t>112260-01</t>
  </si>
  <si>
    <t>Plate 4 B09</t>
  </si>
  <si>
    <t>112278-01</t>
  </si>
  <si>
    <t>Plate 4 C09</t>
  </si>
  <si>
    <t>112305-01</t>
  </si>
  <si>
    <t>Plate 4 D09</t>
  </si>
  <si>
    <t>112374-01</t>
  </si>
  <si>
    <t>Plate 4 E09</t>
  </si>
  <si>
    <t>112377-01</t>
  </si>
  <si>
    <t>Plate 4 F09</t>
  </si>
  <si>
    <t>112386-01</t>
  </si>
  <si>
    <t>Plate 4 G09</t>
  </si>
  <si>
    <t>112404-01</t>
  </si>
  <si>
    <t>Plate 4 H09</t>
  </si>
  <si>
    <t>112524-01</t>
  </si>
  <si>
    <t>Plate 4 A10</t>
  </si>
  <si>
    <t>112542-01</t>
  </si>
  <si>
    <t>Plate 4 B10</t>
  </si>
  <si>
    <t>112545-01</t>
  </si>
  <si>
    <t>Plate 4 C10</t>
  </si>
  <si>
    <t>112557-01</t>
  </si>
  <si>
    <t>Plate 4 D10</t>
  </si>
  <si>
    <t>112578-02</t>
  </si>
  <si>
    <t>Plate 4 E10</t>
  </si>
  <si>
    <t>112611-01</t>
  </si>
  <si>
    <t>Plate 4 F10</t>
  </si>
  <si>
    <t>112650-01</t>
  </si>
  <si>
    <t>U084</t>
  </si>
  <si>
    <t>Plate 4 G10</t>
  </si>
  <si>
    <t>112683-01</t>
  </si>
  <si>
    <t>Plate 4 H10</t>
  </si>
  <si>
    <t>112713-01</t>
  </si>
  <si>
    <t>Plate 4 A11</t>
  </si>
  <si>
    <t>112755-01</t>
  </si>
  <si>
    <t>Plate 4 C11</t>
  </si>
  <si>
    <t>113175-01</t>
  </si>
  <si>
    <t>Plate 4 D11</t>
  </si>
  <si>
    <t>113196-01</t>
  </si>
  <si>
    <t>Plate 4 E11</t>
  </si>
  <si>
    <t>113208-01</t>
  </si>
  <si>
    <t>Plate 4 F11</t>
  </si>
  <si>
    <t>113226-01</t>
  </si>
  <si>
    <t>Plate 4 G11</t>
  </si>
  <si>
    <t>113394-01</t>
  </si>
  <si>
    <t>Plate 4 H11</t>
  </si>
  <si>
    <t>113433-01</t>
  </si>
  <si>
    <t>Plate 4 A12</t>
  </si>
  <si>
    <t>113484-01</t>
  </si>
  <si>
    <t>Plate 4 B12</t>
  </si>
  <si>
    <t>113610-01</t>
  </si>
  <si>
    <t>Plate 4 C12</t>
  </si>
  <si>
    <t>113613-01</t>
  </si>
  <si>
    <t>Plate 4 D12</t>
  </si>
  <si>
    <t>113619-01</t>
  </si>
  <si>
    <t>Plate 4 E12</t>
  </si>
  <si>
    <t>113679-01</t>
  </si>
  <si>
    <t>Plate 4 F12</t>
  </si>
  <si>
    <t>113697-01</t>
  </si>
  <si>
    <t>Plate 4 G12</t>
  </si>
  <si>
    <t>113749-01</t>
  </si>
  <si>
    <t>Plate 4 H12</t>
  </si>
  <si>
    <t>113806-01</t>
  </si>
  <si>
    <t>Plate 5</t>
  </si>
  <si>
    <t>Plate 5 A03</t>
  </si>
  <si>
    <t>113836-01</t>
  </si>
  <si>
    <t>Plate 5 B03</t>
  </si>
  <si>
    <t>113854-01</t>
  </si>
  <si>
    <t>Plate 5 C03</t>
  </si>
  <si>
    <t>113926-01</t>
  </si>
  <si>
    <t>Plate 5 D03</t>
  </si>
  <si>
    <t>113938-02</t>
  </si>
  <si>
    <t>Plate 5 E03</t>
  </si>
  <si>
    <t>114007-01</t>
  </si>
  <si>
    <t>Plate 5 F03</t>
  </si>
  <si>
    <t>114088-01</t>
  </si>
  <si>
    <t>Plate 5 A04</t>
  </si>
  <si>
    <t>114106-01</t>
  </si>
  <si>
    <t>Plate 5 G03</t>
  </si>
  <si>
    <t>114139-01</t>
  </si>
  <si>
    <t>Plate 5 H03</t>
  </si>
  <si>
    <t>114151-01</t>
  </si>
  <si>
    <t>Plate 5 B04</t>
  </si>
  <si>
    <t>114193-02</t>
  </si>
  <si>
    <t>Plate 5 C04</t>
  </si>
  <si>
    <t>114196-01</t>
  </si>
  <si>
    <t>Plate 5 D04</t>
  </si>
  <si>
    <t>114199-01</t>
  </si>
  <si>
    <t>Plate 5 E04</t>
  </si>
  <si>
    <t>114205-02</t>
  </si>
  <si>
    <t>Plate 5 F04</t>
  </si>
  <si>
    <t>114259-01</t>
  </si>
  <si>
    <t>U085</t>
  </si>
  <si>
    <t>Plate 5 G04</t>
  </si>
  <si>
    <t>114409-01</t>
  </si>
  <si>
    <t>Plate 5 H04</t>
  </si>
  <si>
    <t>114550-02</t>
  </si>
  <si>
    <t>Plate 5 A05</t>
  </si>
  <si>
    <t>114625-01</t>
  </si>
  <si>
    <t>Plate 5 B05</t>
  </si>
  <si>
    <t>114631-01</t>
  </si>
  <si>
    <t>Plate 5 C05</t>
  </si>
  <si>
    <t>114649-01</t>
  </si>
  <si>
    <t>Plate 5 D05</t>
  </si>
  <si>
    <t>114754-01</t>
  </si>
  <si>
    <t>Plate 5 F05</t>
  </si>
  <si>
    <t>114778-01</t>
  </si>
  <si>
    <t>Plate 5 G05</t>
  </si>
  <si>
    <t>114787-01</t>
  </si>
  <si>
    <t>Plate 5 H05</t>
  </si>
  <si>
    <t>114814-01</t>
  </si>
  <si>
    <t>Plate 5 A06</t>
  </si>
  <si>
    <t>114865-01</t>
  </si>
  <si>
    <t>Plate 5 B06</t>
  </si>
  <si>
    <t>114904-01</t>
  </si>
  <si>
    <t>Plate 5 C06</t>
  </si>
  <si>
    <t>114958-01</t>
  </si>
  <si>
    <t>Plate 5 D06</t>
  </si>
  <si>
    <t>115003-01</t>
  </si>
  <si>
    <t>Plate 5 E06</t>
  </si>
  <si>
    <t>115012-01</t>
  </si>
  <si>
    <t>Plate 5 F06</t>
  </si>
  <si>
    <t>115024-02</t>
  </si>
  <si>
    <t>NaN</t>
  </si>
  <si>
    <t>Plate 5 G06</t>
  </si>
  <si>
    <t>115057-01</t>
  </si>
  <si>
    <t>Plate 5 H06</t>
  </si>
  <si>
    <t>115072-01</t>
  </si>
  <si>
    <t>Plate 5 A07</t>
  </si>
  <si>
    <t>115210-01</t>
  </si>
  <si>
    <t>Plate 5 B07</t>
  </si>
  <si>
    <t>115243-01</t>
  </si>
  <si>
    <t>Plate 5 C07</t>
  </si>
  <si>
    <t>115246-02</t>
  </si>
  <si>
    <t>Plate 5 D07</t>
  </si>
  <si>
    <t>115252-01</t>
  </si>
  <si>
    <t>U086</t>
  </si>
  <si>
    <t>Plate 5 E07</t>
  </si>
  <si>
    <t>115264-01</t>
  </si>
  <si>
    <t>Plate 5 F07</t>
  </si>
  <si>
    <t>115279-01</t>
  </si>
  <si>
    <t>Plate 5 G07</t>
  </si>
  <si>
    <t>115333-01</t>
  </si>
  <si>
    <t>Plate 5 H07</t>
  </si>
  <si>
    <t>115396-01</t>
  </si>
  <si>
    <t>Plate 5 A08</t>
  </si>
  <si>
    <t>115405-01</t>
  </si>
  <si>
    <t>Plate 5 B08</t>
  </si>
  <si>
    <t>115408-01</t>
  </si>
  <si>
    <t>Plate 5 D08</t>
  </si>
  <si>
    <t>115414-01</t>
  </si>
  <si>
    <t>Plate 5 E08</t>
  </si>
  <si>
    <t>115501-01</t>
  </si>
  <si>
    <t>Plate 5 F08</t>
  </si>
  <si>
    <t>115507-01</t>
  </si>
  <si>
    <t>Plate 5 G08</t>
  </si>
  <si>
    <t>115549-08</t>
  </si>
  <si>
    <t>Plate 5 H08</t>
  </si>
  <si>
    <t>115633-01</t>
  </si>
  <si>
    <t>Plate 5 A09</t>
  </si>
  <si>
    <t>115669-01</t>
  </si>
  <si>
    <t>Plate 5 B09</t>
  </si>
  <si>
    <t>115684-01</t>
  </si>
  <si>
    <t>Plate 5 C09</t>
  </si>
  <si>
    <t>115816-01</t>
  </si>
  <si>
    <t>Plate 5 D09</t>
  </si>
  <si>
    <t>115855-01</t>
  </si>
  <si>
    <t>Plate 5 E09</t>
  </si>
  <si>
    <t>115891-01</t>
  </si>
  <si>
    <t>Plate 5 F09</t>
  </si>
  <si>
    <t>115903-01</t>
  </si>
  <si>
    <t>Plate 5 G09</t>
  </si>
  <si>
    <t>115930-01</t>
  </si>
  <si>
    <t>Plate 5 H09</t>
  </si>
  <si>
    <t>116026-01</t>
  </si>
  <si>
    <t>Plate 5 A10</t>
  </si>
  <si>
    <t>116095-01</t>
  </si>
  <si>
    <t>Plate 5 C10</t>
  </si>
  <si>
    <t>116104-01</t>
  </si>
  <si>
    <t>Plate 5 D10</t>
  </si>
  <si>
    <t>116149-01</t>
  </si>
  <si>
    <t>Plate 5 E10</t>
  </si>
  <si>
    <t>116356-01</t>
  </si>
  <si>
    <t>Plate 5 F10</t>
  </si>
  <si>
    <t>116377-01</t>
  </si>
  <si>
    <t>Plate 5 G10</t>
  </si>
  <si>
    <t>116395-01</t>
  </si>
  <si>
    <t>Plate 5 H10</t>
  </si>
  <si>
    <t>116443-01</t>
  </si>
  <si>
    <t>Plate 5 A11</t>
  </si>
  <si>
    <t>116653-01</t>
  </si>
  <si>
    <t>Plate 5 C11</t>
  </si>
  <si>
    <t>116662-01</t>
  </si>
  <si>
    <t>U087</t>
  </si>
  <si>
    <t>Plate 5 B11</t>
  </si>
  <si>
    <t>116704-01</t>
  </si>
  <si>
    <t>Plate 5 D11</t>
  </si>
  <si>
    <t>116785-01</t>
  </si>
  <si>
    <t>Plate 5 E11</t>
  </si>
  <si>
    <t>116788-01</t>
  </si>
  <si>
    <t>Plate 5 F11</t>
  </si>
  <si>
    <t>116821-01</t>
  </si>
  <si>
    <t>Plate 5 G11</t>
  </si>
  <si>
    <t>116824-01</t>
  </si>
  <si>
    <t>Plate 5 H11</t>
  </si>
  <si>
    <t>116980-01</t>
  </si>
  <si>
    <t>Plate 5 A12</t>
  </si>
  <si>
    <t>117004-01</t>
  </si>
  <si>
    <t>Plate 5 B12</t>
  </si>
  <si>
    <t>117115-01</t>
  </si>
  <si>
    <t>Plate 5 C12</t>
  </si>
  <si>
    <t>117163-01</t>
  </si>
  <si>
    <t>Plate 5 D12</t>
  </si>
  <si>
    <t>117244-01</t>
  </si>
  <si>
    <t>Plate 5 E12</t>
  </si>
  <si>
    <t>117274-01</t>
  </si>
  <si>
    <t>Plate 5 F12</t>
  </si>
  <si>
    <t>117277-01</t>
  </si>
  <si>
    <t>Plate 5 G12</t>
  </si>
  <si>
    <t>117334-01</t>
  </si>
  <si>
    <t>Plate 5 H12</t>
  </si>
  <si>
    <t>117337-01</t>
  </si>
  <si>
    <t>Plate 6</t>
  </si>
  <si>
    <t>Plate 6 A03</t>
  </si>
  <si>
    <t>117454-01</t>
  </si>
  <si>
    <t>Plate 6 B03</t>
  </si>
  <si>
    <t>117541-01</t>
  </si>
  <si>
    <t>Plate 6 C03</t>
  </si>
  <si>
    <t>117550-01</t>
  </si>
  <si>
    <t>Plate 6 D03</t>
  </si>
  <si>
    <t>117577-01</t>
  </si>
  <si>
    <t>Plate 6 E03</t>
  </si>
  <si>
    <t>117586-01</t>
  </si>
  <si>
    <t>Plate 6 F03</t>
  </si>
  <si>
    <t>117616-01</t>
  </si>
  <si>
    <t>Plate 6 G03</t>
  </si>
  <si>
    <t>117643-01</t>
  </si>
  <si>
    <t>Plate 6 H03</t>
  </si>
  <si>
    <t>117697-01</t>
  </si>
  <si>
    <t>Plate 6 A04</t>
  </si>
  <si>
    <t>117733-02</t>
  </si>
  <si>
    <t>Plate 6 B04</t>
  </si>
  <si>
    <t>117736-01</t>
  </si>
  <si>
    <t>Plate 6 C04</t>
  </si>
  <si>
    <t>117853-01</t>
  </si>
  <si>
    <t>Plate 6 D04</t>
  </si>
  <si>
    <t>117910-01</t>
  </si>
  <si>
    <t>Plate 6 E04</t>
  </si>
  <si>
    <t>117946-01</t>
  </si>
  <si>
    <t>Plate 6 F04</t>
  </si>
  <si>
    <t>118084-01</t>
  </si>
  <si>
    <t>Plate 6 G04</t>
  </si>
  <si>
    <t>118105-01</t>
  </si>
  <si>
    <t>Plate 6 H04</t>
  </si>
  <si>
    <t>118117-02</t>
  </si>
  <si>
    <t>Plate 6 A05</t>
  </si>
  <si>
    <t>118129-01</t>
  </si>
  <si>
    <t>Plate 6 B05</t>
  </si>
  <si>
    <t>118168-01</t>
  </si>
  <si>
    <t>Plate 6 C05</t>
  </si>
  <si>
    <t>118201-01</t>
  </si>
  <si>
    <t>Plate 6 D05</t>
  </si>
  <si>
    <t>118210-01</t>
  </si>
  <si>
    <t>U088</t>
  </si>
  <si>
    <t>Plate 6 E05</t>
  </si>
  <si>
    <t>118216-01</t>
  </si>
  <si>
    <t>Plate 6 F05</t>
  </si>
  <si>
    <t>118234-01</t>
  </si>
  <si>
    <t>Plate 6 G05</t>
  </si>
  <si>
    <t>118270-01</t>
  </si>
  <si>
    <t>Plate 6 H05</t>
  </si>
  <si>
    <t>118318-01</t>
  </si>
  <si>
    <t>Plate 6 A06</t>
  </si>
  <si>
    <t>118525-01</t>
  </si>
  <si>
    <t>Plate 6 C06</t>
  </si>
  <si>
    <t>118576-01</t>
  </si>
  <si>
    <t>Plate 6 D06</t>
  </si>
  <si>
    <t>118615-01</t>
  </si>
  <si>
    <t>Plate 6 E06</t>
  </si>
  <si>
    <t>118633-01</t>
  </si>
  <si>
    <t>Plate 6 F06</t>
  </si>
  <si>
    <t>118717-01</t>
  </si>
  <si>
    <t>Plate 6 G06</t>
  </si>
  <si>
    <t>118729-01</t>
  </si>
  <si>
    <t>Plate 6 H06</t>
  </si>
  <si>
    <t>118738-01</t>
  </si>
  <si>
    <t>Plate 6 A07</t>
  </si>
  <si>
    <t>118780-01</t>
  </si>
  <si>
    <t>Plate 6 B07</t>
  </si>
  <si>
    <t>118798-01</t>
  </si>
  <si>
    <t>Plate 6 C07</t>
  </si>
  <si>
    <t>118960-01</t>
  </si>
  <si>
    <t>Plate 6 D07</t>
  </si>
  <si>
    <t>119113-01</t>
  </si>
  <si>
    <t>Plate 6 E07</t>
  </si>
  <si>
    <t>119143-01</t>
  </si>
  <si>
    <t>Plate 6 F07</t>
  </si>
  <si>
    <t>119158-01</t>
  </si>
  <si>
    <t>Plate 6 G07</t>
  </si>
  <si>
    <t>119161-01</t>
  </si>
  <si>
    <t>Plate 6 H07</t>
  </si>
  <si>
    <t>119257-01</t>
  </si>
  <si>
    <t>Plate 6 A08</t>
  </si>
  <si>
    <t>119356-01</t>
  </si>
  <si>
    <t>Plate 13</t>
  </si>
  <si>
    <t>Plate 13 C10</t>
  </si>
  <si>
    <t>147875-01</t>
  </si>
  <si>
    <t>U092</t>
  </si>
  <si>
    <t>Plate 13 D10</t>
  </si>
  <si>
    <t>147923-01</t>
  </si>
  <si>
    <t>Plate 13 E10</t>
  </si>
  <si>
    <t>147966-01</t>
  </si>
  <si>
    <t>U101</t>
  </si>
  <si>
    <t>Plate 13 F10</t>
  </si>
  <si>
    <t>147969-01</t>
  </si>
  <si>
    <t>Plate 13 G10</t>
  </si>
  <si>
    <t>147975-01</t>
  </si>
  <si>
    <t>Plate 13 H10</t>
  </si>
  <si>
    <t>148012-01</t>
  </si>
  <si>
    <t>Plate 13 A11</t>
  </si>
  <si>
    <t>148039-01</t>
  </si>
  <si>
    <t>Plate 13 B11</t>
  </si>
  <si>
    <t>148141-01</t>
  </si>
  <si>
    <t>U104</t>
  </si>
  <si>
    <t>Plate 13 C11</t>
  </si>
  <si>
    <t>148162-01</t>
  </si>
  <si>
    <t>Plate 13 D11</t>
  </si>
  <si>
    <t>148192-01</t>
  </si>
  <si>
    <t>Plate 13 E11</t>
  </si>
  <si>
    <t>148240-01</t>
  </si>
  <si>
    <t>Plate 13 G11</t>
  </si>
  <si>
    <t>148303-01</t>
  </si>
  <si>
    <t>Plate 13 H11</t>
  </si>
  <si>
    <t>148345-01</t>
  </si>
  <si>
    <t>Plate 13 A12</t>
  </si>
  <si>
    <t>148522-02</t>
  </si>
  <si>
    <t>Plate 13 B12</t>
  </si>
  <si>
    <t>148666-01</t>
  </si>
  <si>
    <t>Plate 13 C12</t>
  </si>
  <si>
    <t>148709-01</t>
  </si>
  <si>
    <t>Plate 13 D12</t>
  </si>
  <si>
    <t>148784-02</t>
  </si>
  <si>
    <t>Plate 13 E12</t>
  </si>
  <si>
    <t>148808-01</t>
  </si>
  <si>
    <t>Plate 13 F12</t>
  </si>
  <si>
    <t>148826-01</t>
  </si>
  <si>
    <t>Plate 13 G12</t>
  </si>
  <si>
    <t>148937-02</t>
  </si>
  <si>
    <t>Plate 13 H12</t>
  </si>
  <si>
    <t>148991-01</t>
  </si>
  <si>
    <t>Plate 14</t>
  </si>
  <si>
    <t>Plate 14 A03</t>
  </si>
  <si>
    <t>148994-01</t>
  </si>
  <si>
    <t>Plate 14 B03</t>
  </si>
  <si>
    <t>149072-01</t>
  </si>
  <si>
    <t>Plate 14 C03</t>
  </si>
  <si>
    <t>149075-01</t>
  </si>
  <si>
    <t>Plate 14 D03</t>
  </si>
  <si>
    <t>149090-01</t>
  </si>
  <si>
    <t>Plate 14 E03</t>
  </si>
  <si>
    <t>149117-01</t>
  </si>
  <si>
    <t>Plate 14 F03</t>
  </si>
  <si>
    <t>149258-01</t>
  </si>
  <si>
    <t>Plate 14 G03</t>
  </si>
  <si>
    <t>149276-01</t>
  </si>
  <si>
    <t>Plate 14 H03</t>
  </si>
  <si>
    <t>149318-01</t>
  </si>
  <si>
    <t>Plate 14 A04</t>
  </si>
  <si>
    <t>149396-01</t>
  </si>
  <si>
    <t>U099</t>
  </si>
  <si>
    <t>Plate 14 B04</t>
  </si>
  <si>
    <t>149423-01</t>
  </si>
  <si>
    <t>Plate 14 C04</t>
  </si>
  <si>
    <t>149504-02</t>
  </si>
  <si>
    <t>Plate 14 D04</t>
  </si>
  <si>
    <t>149519-01</t>
  </si>
  <si>
    <t>Plate 14 E04</t>
  </si>
  <si>
    <t>149735-01</t>
  </si>
  <si>
    <t>U093</t>
  </si>
  <si>
    <t>Plate 14 G04</t>
  </si>
  <si>
    <t>149780-01</t>
  </si>
  <si>
    <t>Plate 14 H04</t>
  </si>
  <si>
    <t>149795-01</t>
  </si>
  <si>
    <t>Plate 14 A05</t>
  </si>
  <si>
    <t>149903-01</t>
  </si>
  <si>
    <t>U102</t>
  </si>
  <si>
    <t>Plate 14 B05</t>
  </si>
  <si>
    <t>149918-01</t>
  </si>
  <si>
    <t>Plate 14 C05</t>
  </si>
  <si>
    <t>149948-01</t>
  </si>
  <si>
    <t>Plate 14 D05</t>
  </si>
  <si>
    <t>149981-01</t>
  </si>
  <si>
    <t>U090</t>
  </si>
  <si>
    <t>Plate 14 E05</t>
  </si>
  <si>
    <t>149987-01</t>
  </si>
  <si>
    <t>Plate 14 F05</t>
  </si>
  <si>
    <t>150014-01</t>
  </si>
  <si>
    <t>U096</t>
  </si>
  <si>
    <t>Plate 14 G05</t>
  </si>
  <si>
    <t>150035-01</t>
  </si>
  <si>
    <t>Plate 14 H05</t>
  </si>
  <si>
    <t>150047-01</t>
  </si>
  <si>
    <t>Plate 14 A06</t>
  </si>
  <si>
    <t>150050-01</t>
  </si>
  <si>
    <t>U105</t>
  </si>
  <si>
    <t>Plate 14 B06</t>
  </si>
  <si>
    <t>150056-01</t>
  </si>
  <si>
    <t>Plate 14 C06</t>
  </si>
  <si>
    <t>150161-01</t>
  </si>
  <si>
    <t>Plate 14 D06</t>
  </si>
  <si>
    <t>150242-01</t>
  </si>
  <si>
    <t>Plate 14 E06</t>
  </si>
  <si>
    <t>150281-01</t>
  </si>
  <si>
    <t>Plate 14 F06</t>
  </si>
  <si>
    <t>150305-01</t>
  </si>
  <si>
    <t>Plate 14 G06</t>
  </si>
  <si>
    <t>150713-01</t>
  </si>
  <si>
    <t>Plate 14 H06</t>
  </si>
  <si>
    <t>150734-01</t>
  </si>
  <si>
    <t>Plate 14 A07</t>
  </si>
  <si>
    <t>150746-01</t>
  </si>
  <si>
    <t>Plate 14 C07</t>
  </si>
  <si>
    <t>150755-01</t>
  </si>
  <si>
    <t>U094</t>
  </si>
  <si>
    <t>Plate 14 D07</t>
  </si>
  <si>
    <t>150905-01</t>
  </si>
  <si>
    <t>U103</t>
  </si>
  <si>
    <t>Plate 14 E07</t>
  </si>
  <si>
    <t>150941-01</t>
  </si>
  <si>
    <t>Plate 14 F07</t>
  </si>
  <si>
    <t>150986-01</t>
  </si>
  <si>
    <t>U100</t>
  </si>
  <si>
    <t>Plate 14 G07</t>
  </si>
  <si>
    <t>151064-01</t>
  </si>
  <si>
    <t>Plate 14 H07</t>
  </si>
  <si>
    <t>151136-01</t>
  </si>
  <si>
    <t>Plate 14 A08</t>
  </si>
  <si>
    <t>151454-01</t>
  </si>
  <si>
    <t>Plate 14 B08</t>
  </si>
  <si>
    <t>152077-01</t>
  </si>
  <si>
    <t>U106</t>
  </si>
  <si>
    <t>Plate 14 C08</t>
  </si>
  <si>
    <t>152233-01</t>
  </si>
  <si>
    <t>U097</t>
  </si>
  <si>
    <t>Plate 14 D08</t>
  </si>
  <si>
    <t>152597-01</t>
  </si>
  <si>
    <t>Plate 14 E08</t>
  </si>
  <si>
    <t>152663-01</t>
  </si>
  <si>
    <t>Plate 14 F08</t>
  </si>
  <si>
    <t>153089-01</t>
  </si>
  <si>
    <t>Plate 14 G08</t>
  </si>
  <si>
    <t>153507-01</t>
  </si>
  <si>
    <t>Plate 14 H08</t>
  </si>
  <si>
    <t>154761-01</t>
  </si>
  <si>
    <t>Plate 14 A09</t>
  </si>
  <si>
    <t>155614-01</t>
  </si>
  <si>
    <t>Plate 14 C09</t>
  </si>
  <si>
    <t>155920-01</t>
  </si>
  <si>
    <t>Plate 14 D09</t>
  </si>
  <si>
    <t>156457-01</t>
  </si>
  <si>
    <t>Plate 14 E09</t>
  </si>
  <si>
    <t>156610-01</t>
  </si>
  <si>
    <t>Plate 14 F09</t>
  </si>
  <si>
    <t>156844-01</t>
  </si>
  <si>
    <t>U095</t>
  </si>
  <si>
    <t>Plate 14 G09</t>
  </si>
  <si>
    <t>157355-01</t>
  </si>
  <si>
    <t>Plate 14 H09</t>
  </si>
  <si>
    <t>157598-01</t>
  </si>
  <si>
    <t>Plate 14 A10</t>
  </si>
  <si>
    <t>157675-02</t>
  </si>
  <si>
    <t>U089</t>
  </si>
  <si>
    <t>Plate 14 B10</t>
  </si>
  <si>
    <t>157687-01</t>
  </si>
  <si>
    <t>Plate 14 C10</t>
  </si>
  <si>
    <t>157741-01</t>
  </si>
  <si>
    <t>Plate 14 D10</t>
  </si>
  <si>
    <t>157873-01</t>
  </si>
  <si>
    <t>Plate 14 E10</t>
  </si>
  <si>
    <t>157912-01</t>
  </si>
  <si>
    <t>Plate 14 F10</t>
  </si>
  <si>
    <t>158008-01</t>
  </si>
  <si>
    <t>Plate 14 G10</t>
  </si>
  <si>
    <t>158195-01</t>
  </si>
  <si>
    <t>Plate 14 H10</t>
  </si>
  <si>
    <t>159361-01</t>
  </si>
  <si>
    <t>Plate 14 A11</t>
  </si>
  <si>
    <t>159800-01</t>
  </si>
  <si>
    <t>Plate 14 B11</t>
  </si>
  <si>
    <t>162759-01</t>
  </si>
  <si>
    <t>Plate 6 B08</t>
  </si>
  <si>
    <t>119416-01</t>
  </si>
  <si>
    <t>Plate 6 D08</t>
  </si>
  <si>
    <t>119473-01</t>
  </si>
  <si>
    <t>Plate 6 E08</t>
  </si>
  <si>
    <t>119494-01</t>
  </si>
  <si>
    <t>Plate 6 F08</t>
  </si>
  <si>
    <t>119497-01</t>
  </si>
  <si>
    <t>Plate 6 G08</t>
  </si>
  <si>
    <t>119558-01</t>
  </si>
  <si>
    <t>Plate 6 H08</t>
  </si>
  <si>
    <t>119579-01</t>
  </si>
  <si>
    <t>Plate 6 A09</t>
  </si>
  <si>
    <t>119594-01</t>
  </si>
  <si>
    <t>Plate 6 B09</t>
  </si>
  <si>
    <t>119693-01</t>
  </si>
  <si>
    <t>Plate 6 C09</t>
  </si>
  <si>
    <t>119708-01</t>
  </si>
  <si>
    <t>Plate 6 D09</t>
  </si>
  <si>
    <t>119717-01</t>
  </si>
  <si>
    <t>Plate 6 E09</t>
  </si>
  <si>
    <t>119723-01</t>
  </si>
  <si>
    <t>Plate 6 F09</t>
  </si>
  <si>
    <t>119774-01</t>
  </si>
  <si>
    <t>Plate 6 G09</t>
  </si>
  <si>
    <t>119897-01</t>
  </si>
  <si>
    <t>Plate 6 H09</t>
  </si>
  <si>
    <t>119906-01</t>
  </si>
  <si>
    <t>Plate 6 A10</t>
  </si>
  <si>
    <t>120029-01</t>
  </si>
  <si>
    <t>Plate 6 B10</t>
  </si>
  <si>
    <t>120104-01</t>
  </si>
  <si>
    <t>Plate 6 C10</t>
  </si>
  <si>
    <t>120176-01</t>
  </si>
  <si>
    <t>Plate 6 D10</t>
  </si>
  <si>
    <t>120218-01</t>
  </si>
  <si>
    <t>Plate 6 E10</t>
  </si>
  <si>
    <t>120269-01</t>
  </si>
  <si>
    <t>Plate 6 F10</t>
  </si>
  <si>
    <t>120287-01</t>
  </si>
  <si>
    <t>Plate 6 G10</t>
  </si>
  <si>
    <t>120290-01</t>
  </si>
  <si>
    <t>Plate 6 H10</t>
  </si>
  <si>
    <t>120308-02</t>
  </si>
  <si>
    <t>Plate 6 A11</t>
  </si>
  <si>
    <t>120335-01</t>
  </si>
  <si>
    <t>Plate 6 B11</t>
  </si>
  <si>
    <t>120344-02</t>
  </si>
  <si>
    <t>Plate 6 C11</t>
  </si>
  <si>
    <t>120362-01</t>
  </si>
  <si>
    <t>Plate 6 E11</t>
  </si>
  <si>
    <t>120368-01</t>
  </si>
  <si>
    <t>Plate 6 F11</t>
  </si>
  <si>
    <t>120434-01</t>
  </si>
  <si>
    <t>Plate 6 G11</t>
  </si>
  <si>
    <t>120467-01</t>
  </si>
  <si>
    <t>Plate 6 H11</t>
  </si>
  <si>
    <t>120533-01</t>
  </si>
  <si>
    <t>Plate 6 A12</t>
  </si>
  <si>
    <t>120560-01</t>
  </si>
  <si>
    <t>Plate 6 B12</t>
  </si>
  <si>
    <t>120590-01</t>
  </si>
  <si>
    <t>Plate 6 C12</t>
  </si>
  <si>
    <t>120611-01</t>
  </si>
  <si>
    <t>Plate 6 D12</t>
  </si>
  <si>
    <t>120665-01</t>
  </si>
  <si>
    <t>Plate 6 E12</t>
  </si>
  <si>
    <t>120719-01</t>
  </si>
  <si>
    <t>Plate 6 F12</t>
  </si>
  <si>
    <t>120737-01</t>
  </si>
  <si>
    <t>Plate 6 G12</t>
  </si>
  <si>
    <t>120767-01</t>
  </si>
  <si>
    <t>Plate 6 H12</t>
  </si>
  <si>
    <t>120851-01</t>
  </si>
  <si>
    <t>Plate 7</t>
  </si>
  <si>
    <t>Plate 7 A03</t>
  </si>
  <si>
    <t>120881-01</t>
  </si>
  <si>
    <t>Plate 7 B03</t>
  </si>
  <si>
    <t>120914-01</t>
  </si>
  <si>
    <t>Plate 7 C03</t>
  </si>
  <si>
    <t>120917-01</t>
  </si>
  <si>
    <t>Plate 7 D03</t>
  </si>
  <si>
    <t>120953-01</t>
  </si>
  <si>
    <t>Plate 7 E03</t>
  </si>
  <si>
    <t>120959-01</t>
  </si>
  <si>
    <t>Plate 7 F03</t>
  </si>
  <si>
    <t>120962-01</t>
  </si>
  <si>
    <t>Plate 7 G03</t>
  </si>
  <si>
    <t>120965-01</t>
  </si>
  <si>
    <t>Plate 7 H03</t>
  </si>
  <si>
    <t>120989-01</t>
  </si>
  <si>
    <t>Plate 7 A04</t>
  </si>
  <si>
    <t>121004-01</t>
  </si>
  <si>
    <t>Plate 7 B04</t>
  </si>
  <si>
    <t>121043-01</t>
  </si>
  <si>
    <t>Plate 7 C04</t>
  </si>
  <si>
    <t>121076-01</t>
  </si>
  <si>
    <t>Plate 7 D04</t>
  </si>
  <si>
    <t>121136-01</t>
  </si>
  <si>
    <t>Plate 7 E04</t>
  </si>
  <si>
    <t>121172-01</t>
  </si>
  <si>
    <t>Plate 7 F04</t>
  </si>
  <si>
    <t>121241-01</t>
  </si>
  <si>
    <t>Plate 7 G04</t>
  </si>
  <si>
    <t>121394-01</t>
  </si>
  <si>
    <t>Plate 7 H04</t>
  </si>
  <si>
    <t>121454-01</t>
  </si>
  <si>
    <t>Plate 7 A05</t>
  </si>
  <si>
    <t>121493-01</t>
  </si>
  <si>
    <t>Plate 7 B05</t>
  </si>
  <si>
    <t>121547-01</t>
  </si>
  <si>
    <t>Plate 7 C05</t>
  </si>
  <si>
    <t>121592-01</t>
  </si>
  <si>
    <t>Plate 7 D05</t>
  </si>
  <si>
    <t>121640-01</t>
  </si>
  <si>
    <t>Plate 7 F05</t>
  </si>
  <si>
    <t>121655-01</t>
  </si>
  <si>
    <t>Plate 7 G05</t>
  </si>
  <si>
    <t>121721-01</t>
  </si>
  <si>
    <t>Plate 7 H05</t>
  </si>
  <si>
    <t>121769-01</t>
  </si>
  <si>
    <t>Plate 7 A06</t>
  </si>
  <si>
    <t>121836-02</t>
  </si>
  <si>
    <t>Plate 7 B06</t>
  </si>
  <si>
    <t>121998-01</t>
  </si>
  <si>
    <t>Plate 7 C06</t>
  </si>
  <si>
    <t>122007-01</t>
  </si>
  <si>
    <t>Plate 7 D06</t>
  </si>
  <si>
    <t>122046-01</t>
  </si>
  <si>
    <t>Plate 7 E06</t>
  </si>
  <si>
    <t>122115-01</t>
  </si>
  <si>
    <t>Plate 7 F06</t>
  </si>
  <si>
    <t>122139-01</t>
  </si>
  <si>
    <t>Plate 7 G06</t>
  </si>
  <si>
    <t>122157-01</t>
  </si>
  <si>
    <t>Plate 7 H06</t>
  </si>
  <si>
    <t>122283-01</t>
  </si>
  <si>
    <t>Plate 7 A07</t>
  </si>
  <si>
    <t>122364-01</t>
  </si>
  <si>
    <t>Plate 7 B07</t>
  </si>
  <si>
    <t>122373-01</t>
  </si>
  <si>
    <t>Plate 7 C07</t>
  </si>
  <si>
    <t>122484-01</t>
  </si>
  <si>
    <t>Plate 7 D07</t>
  </si>
  <si>
    <t>122586-01</t>
  </si>
  <si>
    <t>Plate 7 E07</t>
  </si>
  <si>
    <t>122595-01</t>
  </si>
  <si>
    <t>Plate 7 F07</t>
  </si>
  <si>
    <t>122622-01</t>
  </si>
  <si>
    <t>Plate 7 G07</t>
  </si>
  <si>
    <t>122658-01</t>
  </si>
  <si>
    <t>Plate 7 H07</t>
  </si>
  <si>
    <t>122727-01</t>
  </si>
  <si>
    <t>Plate 7 A08</t>
  </si>
  <si>
    <t>122784-01</t>
  </si>
  <si>
    <t>Plate 7 B08</t>
  </si>
  <si>
    <t>122883-01</t>
  </si>
  <si>
    <t>Plate 7 C08</t>
  </si>
  <si>
    <t>122913-01</t>
  </si>
  <si>
    <t>Plate 7 E08</t>
  </si>
  <si>
    <t>122943-01</t>
  </si>
  <si>
    <t>Plate 7 F08</t>
  </si>
  <si>
    <t>122961-01</t>
  </si>
  <si>
    <t>Plate 7 G08</t>
  </si>
  <si>
    <t>123114-01</t>
  </si>
  <si>
    <t>Plate 7 H08</t>
  </si>
  <si>
    <t>123129-01</t>
  </si>
  <si>
    <t>Plate 7 A09</t>
  </si>
  <si>
    <t>123135-01</t>
  </si>
  <si>
    <t>Plate 7 B09</t>
  </si>
  <si>
    <t>123195-01</t>
  </si>
  <si>
    <t>Plate 7 C09</t>
  </si>
  <si>
    <t>123456-01</t>
  </si>
  <si>
    <t>Plate 7 D09</t>
  </si>
  <si>
    <t>123507-01</t>
  </si>
  <si>
    <t>Plate 7 E09</t>
  </si>
  <si>
    <t>123516-02</t>
  </si>
  <si>
    <t>Plate 7 F09</t>
  </si>
  <si>
    <t>123624-02</t>
  </si>
  <si>
    <t>Plate 7 G09</t>
  </si>
  <si>
    <t>123762-01</t>
  </si>
  <si>
    <t>Plate 7 H09</t>
  </si>
  <si>
    <t>123858-01</t>
  </si>
  <si>
    <t>Plate 7 A10</t>
  </si>
  <si>
    <t>123864-01</t>
  </si>
  <si>
    <t>Plate 7 B10</t>
  </si>
  <si>
    <t>123975-01</t>
  </si>
  <si>
    <t>Plate 7 C10</t>
  </si>
  <si>
    <t>123993-01</t>
  </si>
  <si>
    <t>Plate 7 E10</t>
  </si>
  <si>
    <t>124044-01</t>
  </si>
  <si>
    <t>Plate 7 F10</t>
  </si>
  <si>
    <t>124050-01</t>
  </si>
  <si>
    <t>Plate 7 G10</t>
  </si>
  <si>
    <t>124059-01</t>
  </si>
  <si>
    <t>Plate 7 H10</t>
  </si>
  <si>
    <t>124086-01</t>
  </si>
  <si>
    <t>Plate 7 A11</t>
  </si>
  <si>
    <t>124095-01</t>
  </si>
  <si>
    <t>Plate 7 B11</t>
  </si>
  <si>
    <t>124185-01</t>
  </si>
  <si>
    <t>Plate 7 C11</t>
  </si>
  <si>
    <t>124221-01</t>
  </si>
  <si>
    <t>Plate 7 D11</t>
  </si>
  <si>
    <t>124224-01</t>
  </si>
  <si>
    <t>Plate 7 E11</t>
  </si>
  <si>
    <t>124227-01</t>
  </si>
  <si>
    <t>Plate 7 F11</t>
  </si>
  <si>
    <t>124251-01</t>
  </si>
  <si>
    <t>Plate 7 G11</t>
  </si>
  <si>
    <t>124254-01</t>
  </si>
  <si>
    <t>Plate 7 H11</t>
  </si>
  <si>
    <t>124293-01</t>
  </si>
  <si>
    <t>Plate 7 A12</t>
  </si>
  <si>
    <t>124302-01</t>
  </si>
  <si>
    <t>Plate 7 B12</t>
  </si>
  <si>
    <t>124398-01</t>
  </si>
  <si>
    <t>Plate 7 C12</t>
  </si>
  <si>
    <t>124401-01</t>
  </si>
  <si>
    <t>Plate 7 D12</t>
  </si>
  <si>
    <t>124413-01</t>
  </si>
  <si>
    <t>Plate 7 E12</t>
  </si>
  <si>
    <t>124570-01</t>
  </si>
  <si>
    <t>Plate 7 F12</t>
  </si>
  <si>
    <t>124573-02</t>
  </si>
  <si>
    <t>Plate 7 G12</t>
  </si>
  <si>
    <t>124582-01</t>
  </si>
  <si>
    <t>Plate 7 H12</t>
  </si>
  <si>
    <t>124645-01</t>
  </si>
  <si>
    <t>Plate 8</t>
  </si>
  <si>
    <t>Plate 8 A03</t>
  </si>
  <si>
    <t>124777-01</t>
  </si>
  <si>
    <t>Plate 8 B03</t>
  </si>
  <si>
    <t>124834-01</t>
  </si>
  <si>
    <t>Plate 8 C03</t>
  </si>
  <si>
    <t>124855-01</t>
  </si>
  <si>
    <t>Plate 8 D03</t>
  </si>
  <si>
    <t>124861-01</t>
  </si>
  <si>
    <t>Plate 8 E03</t>
  </si>
  <si>
    <t>124966-01</t>
  </si>
  <si>
    <t>Plate 8 F03</t>
  </si>
  <si>
    <t>125005-01</t>
  </si>
  <si>
    <t>Plate 8 G03</t>
  </si>
  <si>
    <t>125029-01</t>
  </si>
  <si>
    <t>Plate 8 H03</t>
  </si>
  <si>
    <t>125089-01</t>
  </si>
  <si>
    <t>Plate 8 A04</t>
  </si>
  <si>
    <t>125197-01</t>
  </si>
  <si>
    <t>Plate 8 B04</t>
  </si>
  <si>
    <t>125230-02</t>
  </si>
  <si>
    <t>Plate 8 C04</t>
  </si>
  <si>
    <t>125233-01</t>
  </si>
  <si>
    <t>Plate 8 D04</t>
  </si>
  <si>
    <t>125344-01</t>
  </si>
  <si>
    <t>Plate 8 E04</t>
  </si>
  <si>
    <t>125368-01</t>
  </si>
  <si>
    <t>Plate 8 F04</t>
  </si>
  <si>
    <t>125398-01</t>
  </si>
  <si>
    <t>Plate 8 G04</t>
  </si>
  <si>
    <t>125407-01</t>
  </si>
  <si>
    <t>Plate 8 H04</t>
  </si>
  <si>
    <t>125440-01</t>
  </si>
  <si>
    <t>Plate 8 A05</t>
  </si>
  <si>
    <t>125458-01</t>
  </si>
  <si>
    <t>Plate 8 B05</t>
  </si>
  <si>
    <t>125716-01</t>
  </si>
  <si>
    <t>Plate 8 C05</t>
  </si>
  <si>
    <t>125794-01</t>
  </si>
  <si>
    <t>Plate 8 D05</t>
  </si>
  <si>
    <t>125830-01</t>
  </si>
  <si>
    <t>Plate 8 E05</t>
  </si>
  <si>
    <t>125863-01</t>
  </si>
  <si>
    <t>Plate 8 G05</t>
  </si>
  <si>
    <t>125866-01</t>
  </si>
  <si>
    <t>Plate 8 H05</t>
  </si>
  <si>
    <t>125971-01</t>
  </si>
  <si>
    <t>Plate 8 A06</t>
  </si>
  <si>
    <t>126057-01</t>
  </si>
  <si>
    <t>Plate 8 B06</t>
  </si>
  <si>
    <t>126078-01</t>
  </si>
  <si>
    <t>Plate 8 C06</t>
  </si>
  <si>
    <t>126180-01</t>
  </si>
  <si>
    <t>Plate 8 D06</t>
  </si>
  <si>
    <t>126217-01</t>
  </si>
  <si>
    <t>Plate 8 E06</t>
  </si>
  <si>
    <t>126223-01</t>
  </si>
  <si>
    <t>Plate 8 F06</t>
  </si>
  <si>
    <t>126244-01</t>
  </si>
  <si>
    <t>Plate 8 G06</t>
  </si>
  <si>
    <t>126592-01</t>
  </si>
  <si>
    <t>Plate 8 H06</t>
  </si>
  <si>
    <t>126601-01</t>
  </si>
  <si>
    <t>Plate 8 A07</t>
  </si>
  <si>
    <t>126622-02</t>
  </si>
  <si>
    <t>Plate 8 B07</t>
  </si>
  <si>
    <t>126628-01</t>
  </si>
  <si>
    <t>Plate 8 C07</t>
  </si>
  <si>
    <t>126688-01</t>
  </si>
  <si>
    <t>Plate 8 D07</t>
  </si>
  <si>
    <t>126712-01</t>
  </si>
  <si>
    <t>Plate 8 E07</t>
  </si>
  <si>
    <t>126760-01</t>
  </si>
  <si>
    <t>Plate 8 F07</t>
  </si>
  <si>
    <t>126829-01</t>
  </si>
  <si>
    <t>Plate 8 G07</t>
  </si>
  <si>
    <t>126847-01</t>
  </si>
  <si>
    <t>Plate 8 H07</t>
  </si>
  <si>
    <t>126850-01</t>
  </si>
  <si>
    <t>Plate 8 A08</t>
  </si>
  <si>
    <t>126910-01</t>
  </si>
  <si>
    <t>Plate 8 B08</t>
  </si>
  <si>
    <t>126976-01</t>
  </si>
  <si>
    <t>Plate 8 C08</t>
  </si>
  <si>
    <t>126985-01</t>
  </si>
  <si>
    <t>U091</t>
  </si>
  <si>
    <t>Plate 8 D08</t>
  </si>
  <si>
    <t>127003-01</t>
  </si>
  <si>
    <t>Plate 8 E08</t>
  </si>
  <si>
    <t>127165-01</t>
  </si>
  <si>
    <t>Plate 8 F08</t>
  </si>
  <si>
    <t>127183-01</t>
  </si>
  <si>
    <t>Plate 8 G08</t>
  </si>
  <si>
    <t>127204-02</t>
  </si>
  <si>
    <t>Plate 8 H08</t>
  </si>
  <si>
    <t>127207-01</t>
  </si>
  <si>
    <t>Plate 8 A09</t>
  </si>
  <si>
    <t>127225-01</t>
  </si>
  <si>
    <t>Plate 8 B09</t>
  </si>
  <si>
    <t>127354-01</t>
  </si>
  <si>
    <t>Plate 8 C09</t>
  </si>
  <si>
    <t>127375-01</t>
  </si>
  <si>
    <t>Plate 8 D09</t>
  </si>
  <si>
    <t>127438-01</t>
  </si>
  <si>
    <t>Plate 8 E09</t>
  </si>
  <si>
    <t>127444-01</t>
  </si>
  <si>
    <t>Plate 8 F09</t>
  </si>
  <si>
    <t>127506-01</t>
  </si>
  <si>
    <t>Plate 8 G09</t>
  </si>
  <si>
    <t>127518-01</t>
  </si>
  <si>
    <t>Plate 8 H09</t>
  </si>
  <si>
    <t>127536-01</t>
  </si>
  <si>
    <t>Plate 8 A10</t>
  </si>
  <si>
    <t>127654-01</t>
  </si>
  <si>
    <t>Plate 8 G10</t>
  </si>
  <si>
    <t>127714-01</t>
  </si>
  <si>
    <t>Plate 8 B10</t>
  </si>
  <si>
    <t>127720-01</t>
  </si>
  <si>
    <t>Plate 8 D10</t>
  </si>
  <si>
    <t>127723-01</t>
  </si>
  <si>
    <t>Plate 8 E10</t>
  </si>
  <si>
    <t>127744-01</t>
  </si>
  <si>
    <t>Plate 8 F10</t>
  </si>
  <si>
    <t>127762-01</t>
  </si>
  <si>
    <t>Plate 8 H10</t>
  </si>
  <si>
    <t>127909-01</t>
  </si>
  <si>
    <t>Plate 8 A11</t>
  </si>
  <si>
    <t>127912-02</t>
  </si>
  <si>
    <t>Plate 8 B11</t>
  </si>
  <si>
    <t>127963-02</t>
  </si>
  <si>
    <t>Plate 8 C11</t>
  </si>
  <si>
    <t>127978-01</t>
  </si>
  <si>
    <t>Plate 8 D11</t>
  </si>
  <si>
    <t>127987-01</t>
  </si>
  <si>
    <t>Plate 8 E11</t>
  </si>
  <si>
    <t>127990-01</t>
  </si>
  <si>
    <t>Plate 8 F11</t>
  </si>
  <si>
    <t>128050-01</t>
  </si>
  <si>
    <t>Plate 8 H11</t>
  </si>
  <si>
    <t>128152-01</t>
  </si>
  <si>
    <t>Plate 8 A12</t>
  </si>
  <si>
    <t>128200-01</t>
  </si>
  <si>
    <t>Plate 8 B12</t>
  </si>
  <si>
    <t>128203-01</t>
  </si>
  <si>
    <t>Plate 8 C12</t>
  </si>
  <si>
    <t>128221-01</t>
  </si>
  <si>
    <t>Plate 8 D12</t>
  </si>
  <si>
    <t>128242-01</t>
  </si>
  <si>
    <t>Plate 8 E12</t>
  </si>
  <si>
    <t>128305-01</t>
  </si>
  <si>
    <t>Plate 8 F12</t>
  </si>
  <si>
    <t>128314-01</t>
  </si>
  <si>
    <t>Plate 8 G12</t>
  </si>
  <si>
    <t>128326-01</t>
  </si>
  <si>
    <t>Plate 8 H12</t>
  </si>
  <si>
    <t>128419-01</t>
  </si>
  <si>
    <t>Plate 9</t>
  </si>
  <si>
    <t>Plate 9 A03</t>
  </si>
  <si>
    <t>128452-01</t>
  </si>
  <si>
    <t>Plate 9 B03</t>
  </si>
  <si>
    <t>128500-01</t>
  </si>
  <si>
    <t>Plate 9 C03</t>
  </si>
  <si>
    <t>128579-01</t>
  </si>
  <si>
    <t>Plate 9 D03</t>
  </si>
  <si>
    <t>128582-01</t>
  </si>
  <si>
    <t>Plate 9 E03</t>
  </si>
  <si>
    <t>128642-01</t>
  </si>
  <si>
    <t>Plate 9 F03</t>
  </si>
  <si>
    <t>128660-01</t>
  </si>
  <si>
    <t>Plate 9 G03</t>
  </si>
  <si>
    <t>128714-02</t>
  </si>
  <si>
    <t>Plate 9 H03</t>
  </si>
  <si>
    <t>128774-01</t>
  </si>
  <si>
    <t>Plate 9 A04</t>
  </si>
  <si>
    <t>128795-02</t>
  </si>
  <si>
    <t>Plate 9 B04</t>
  </si>
  <si>
    <t>128825-01</t>
  </si>
  <si>
    <t>Plate 9 C04</t>
  </si>
  <si>
    <t>128843-01</t>
  </si>
  <si>
    <t>Plate 9 D04</t>
  </si>
  <si>
    <t>128867-01</t>
  </si>
  <si>
    <t>Plate 9 E04</t>
  </si>
  <si>
    <t>128891-01</t>
  </si>
  <si>
    <t>Plate 9 F04</t>
  </si>
  <si>
    <t>128921-01</t>
  </si>
  <si>
    <t>Plate 9 H04</t>
  </si>
  <si>
    <t>128972-01</t>
  </si>
  <si>
    <t>Plate 9 A05</t>
  </si>
  <si>
    <t>129047-01</t>
  </si>
  <si>
    <t>Plate 9 B05</t>
  </si>
  <si>
    <t>129065-01</t>
  </si>
  <si>
    <t>Plate 9 C05</t>
  </si>
  <si>
    <t>129167-01</t>
  </si>
  <si>
    <t>Plate 9 D05</t>
  </si>
  <si>
    <t>129188-01</t>
  </si>
  <si>
    <t>Plate 9 E05</t>
  </si>
  <si>
    <t>129212-01</t>
  </si>
  <si>
    <t>Plate 9 F05</t>
  </si>
  <si>
    <t>129230-01</t>
  </si>
  <si>
    <t>Plate 9 G05</t>
  </si>
  <si>
    <t>129245-01</t>
  </si>
  <si>
    <t>Plate 9 H05</t>
  </si>
  <si>
    <t>129293-01</t>
  </si>
  <si>
    <t>Plate 9 A06</t>
  </si>
  <si>
    <t>129326-01</t>
  </si>
  <si>
    <t>Plate 9 B06</t>
  </si>
  <si>
    <t>129518-01</t>
  </si>
  <si>
    <t>Plate 9 C06</t>
  </si>
  <si>
    <t>129527-01</t>
  </si>
  <si>
    <t>Plate 9 D06</t>
  </si>
  <si>
    <t>129551-01</t>
  </si>
  <si>
    <t>Plate 9 E06</t>
  </si>
  <si>
    <t>129581-01</t>
  </si>
  <si>
    <t>Plate 9 F06</t>
  </si>
  <si>
    <t>129587-01</t>
  </si>
  <si>
    <t>Plate 9 G06</t>
  </si>
  <si>
    <t>129611-01</t>
  </si>
  <si>
    <t>Plate 9 H06</t>
  </si>
  <si>
    <t>129698-01</t>
  </si>
  <si>
    <t>Plate 9 A07</t>
  </si>
  <si>
    <t>129746-01</t>
  </si>
  <si>
    <t>Plate 9 B07</t>
  </si>
  <si>
    <t>129773-01</t>
  </si>
  <si>
    <t>Plate 9 C07</t>
  </si>
  <si>
    <t>129899-01</t>
  </si>
  <si>
    <t>Plate 9 E07</t>
  </si>
  <si>
    <t>129926-01</t>
  </si>
  <si>
    <t>Plate 9 F07</t>
  </si>
  <si>
    <t>129929-01</t>
  </si>
  <si>
    <t>Plate 9 G07</t>
  </si>
  <si>
    <t>129980-01</t>
  </si>
  <si>
    <t>Plate 9 B08</t>
  </si>
  <si>
    <t>129986-01</t>
  </si>
  <si>
    <t>Plate 9 C08</t>
  </si>
  <si>
    <t>130010-01</t>
  </si>
  <si>
    <t>Plate 9 H07</t>
  </si>
  <si>
    <t>130013-01</t>
  </si>
  <si>
    <t>Plate 9 D08</t>
  </si>
  <si>
    <t>130022-01</t>
  </si>
  <si>
    <t>Plate 9 A08</t>
  </si>
  <si>
    <t>130037-01</t>
  </si>
  <si>
    <t>Plate 9 E08</t>
  </si>
  <si>
    <t>130046-01</t>
  </si>
  <si>
    <t>Plate 9 F08</t>
  </si>
  <si>
    <t>130088-01</t>
  </si>
  <si>
    <t>Plate 9 G08</t>
  </si>
  <si>
    <t>130112-02</t>
  </si>
  <si>
    <t>Plate 9 H08</t>
  </si>
  <si>
    <t>130121-01</t>
  </si>
  <si>
    <t>Plate 9 A09</t>
  </si>
  <si>
    <t>130151-01</t>
  </si>
  <si>
    <t>Plate 9 B09</t>
  </si>
  <si>
    <t>130154-01</t>
  </si>
  <si>
    <t>Plate 9 C09</t>
  </si>
  <si>
    <t>130187-01</t>
  </si>
  <si>
    <t>Plate 9 D09</t>
  </si>
  <si>
    <t>130223-01</t>
  </si>
  <si>
    <t>Plate 9 E09</t>
  </si>
  <si>
    <t>130355-01</t>
  </si>
  <si>
    <t>Plate 9 F09</t>
  </si>
  <si>
    <t>130358-01</t>
  </si>
  <si>
    <t>Plate 9 H09</t>
  </si>
  <si>
    <t>130406-01</t>
  </si>
  <si>
    <t>Plate 9 A10</t>
  </si>
  <si>
    <t>130418-01</t>
  </si>
  <si>
    <t>Plate 9 B10</t>
  </si>
  <si>
    <t>130496-01</t>
  </si>
  <si>
    <t>Plate 9 C10</t>
  </si>
  <si>
    <t>130505-01</t>
  </si>
  <si>
    <t>Plate 9 D10</t>
  </si>
  <si>
    <t>130658-01</t>
  </si>
  <si>
    <t>Plate 9 E10</t>
  </si>
  <si>
    <t>130787-01</t>
  </si>
  <si>
    <t>Plate 9 F10</t>
  </si>
  <si>
    <t>130901-01</t>
  </si>
  <si>
    <t>Plate 9 G10</t>
  </si>
  <si>
    <t>130994-01</t>
  </si>
  <si>
    <t>Plate 9 H10</t>
  </si>
  <si>
    <t>131015-01</t>
  </si>
  <si>
    <t>Plate 9 A11</t>
  </si>
  <si>
    <t>131048-01</t>
  </si>
  <si>
    <t>Plate 9 B11</t>
  </si>
  <si>
    <t>131078-01</t>
  </si>
  <si>
    <t>Plate 9 C11</t>
  </si>
  <si>
    <t>131123-01</t>
  </si>
  <si>
    <t>Plate 9 D11</t>
  </si>
  <si>
    <t>131156-01</t>
  </si>
  <si>
    <t>Plate 9 E11</t>
  </si>
  <si>
    <t>131174-01</t>
  </si>
  <si>
    <t>Plate 9 F11</t>
  </si>
  <si>
    <t>131219-01</t>
  </si>
  <si>
    <t>Plate 9 G11</t>
  </si>
  <si>
    <t>131345-01</t>
  </si>
  <si>
    <t>Plate 9 H11</t>
  </si>
  <si>
    <t>131435-01</t>
  </si>
  <si>
    <t>Plate 9 A12</t>
  </si>
  <si>
    <t>131453-01</t>
  </si>
  <si>
    <t>Plate 9 B12</t>
  </si>
  <si>
    <t>131459-01</t>
  </si>
  <si>
    <t>Plate 9 C12</t>
  </si>
  <si>
    <t>131549-01</t>
  </si>
  <si>
    <t>Plate 9 D12</t>
  </si>
  <si>
    <t>131576-01</t>
  </si>
  <si>
    <t>Plate 9 E12</t>
  </si>
  <si>
    <t>131582-01</t>
  </si>
  <si>
    <t>Plate 9 F12</t>
  </si>
  <si>
    <t>131585-01</t>
  </si>
  <si>
    <t>Plate 9 G12</t>
  </si>
  <si>
    <t>131612-01</t>
  </si>
  <si>
    <t>Plate 9 H12</t>
  </si>
  <si>
    <t>131618-01</t>
  </si>
  <si>
    <t>Plate 10</t>
  </si>
  <si>
    <t>Plate 10 A03</t>
  </si>
  <si>
    <t>131624-01</t>
  </si>
  <si>
    <t>Plate 10 B03</t>
  </si>
  <si>
    <t>131645-01</t>
  </si>
  <si>
    <t>Plate 10 C03</t>
  </si>
  <si>
    <t>131672-02</t>
  </si>
  <si>
    <t>Plate 10 D03</t>
  </si>
  <si>
    <t>131732-01</t>
  </si>
  <si>
    <t>Plate 10 E03</t>
  </si>
  <si>
    <t>131735-01</t>
  </si>
  <si>
    <t>Plate 10 F03</t>
  </si>
  <si>
    <t>131753-01</t>
  </si>
  <si>
    <t>Plate 10 G03</t>
  </si>
  <si>
    <t>131789-01</t>
  </si>
  <si>
    <t>Plate 10 H03</t>
  </si>
  <si>
    <t>131816-01</t>
  </si>
  <si>
    <t>Plate 10 A04</t>
  </si>
  <si>
    <t>131852-01</t>
  </si>
  <si>
    <t>Plate 10 B04</t>
  </si>
  <si>
    <t>131894-01</t>
  </si>
  <si>
    <t>Plate 10 C04</t>
  </si>
  <si>
    <t>131972-01</t>
  </si>
  <si>
    <t>Plate 10 D04</t>
  </si>
  <si>
    <t>131978-01</t>
  </si>
  <si>
    <t>Plate 10 E04</t>
  </si>
  <si>
    <t>132059-01</t>
  </si>
  <si>
    <t>Plate 10 F04</t>
  </si>
  <si>
    <t>132146-02</t>
  </si>
  <si>
    <t>Plate 10 G04</t>
  </si>
  <si>
    <t>132281-01</t>
  </si>
  <si>
    <t>Plate 10 H04</t>
  </si>
  <si>
    <t>132293-01</t>
  </si>
  <si>
    <t>Plate 10 A05</t>
  </si>
  <si>
    <t>132314-01</t>
  </si>
  <si>
    <t>Plate 10 B05</t>
  </si>
  <si>
    <t>132317-02</t>
  </si>
  <si>
    <t>Plate 10 C05</t>
  </si>
  <si>
    <t>132320-01</t>
  </si>
  <si>
    <t>Plate 10 D05</t>
  </si>
  <si>
    <t>132344-01</t>
  </si>
  <si>
    <t>Plate 10 E05</t>
  </si>
  <si>
    <t>132368-01</t>
  </si>
  <si>
    <t>Plate 10 F05</t>
  </si>
  <si>
    <t>132512-01</t>
  </si>
  <si>
    <t>Plate 10 H05</t>
  </si>
  <si>
    <t>132524-01</t>
  </si>
  <si>
    <t>Plate 10 A06</t>
  </si>
  <si>
    <t>132575-01</t>
  </si>
  <si>
    <t>Plate 10 B06</t>
  </si>
  <si>
    <t>132668-01</t>
  </si>
  <si>
    <t>Plate 10 C06</t>
  </si>
  <si>
    <t>132686-01</t>
  </si>
  <si>
    <t>Plate 10 D06</t>
  </si>
  <si>
    <t>132908-01</t>
  </si>
  <si>
    <t>Plate 10 E06</t>
  </si>
  <si>
    <t>132965-01</t>
  </si>
  <si>
    <t>Plate 10 F06</t>
  </si>
  <si>
    <t>132980-01</t>
  </si>
  <si>
    <t>Plate 10 G06</t>
  </si>
  <si>
    <t>132992-01</t>
  </si>
  <si>
    <t>Plate 10 H06</t>
  </si>
  <si>
    <t>133007-01</t>
  </si>
  <si>
    <t>Plate 10 A07</t>
  </si>
  <si>
    <t>133127-01</t>
  </si>
  <si>
    <t>Plate 10 B07</t>
  </si>
  <si>
    <t>133136-01</t>
  </si>
  <si>
    <t>Plate 10 C07</t>
  </si>
  <si>
    <t>133340-01</t>
  </si>
  <si>
    <t>Plate 10 D07</t>
  </si>
  <si>
    <t>133439-01</t>
  </si>
  <si>
    <t>Plate 10 E07</t>
  </si>
  <si>
    <t>133535-01</t>
  </si>
  <si>
    <t>Plate 10 F07</t>
  </si>
  <si>
    <t>133556-02</t>
  </si>
  <si>
    <t>Plate 10 G07</t>
  </si>
  <si>
    <t>133601-01</t>
  </si>
  <si>
    <t>Plate 10 H07</t>
  </si>
  <si>
    <t>133712-01</t>
  </si>
  <si>
    <t>Plate 10 A08</t>
  </si>
  <si>
    <t>133745-01</t>
  </si>
  <si>
    <t>Plate 10 B08</t>
  </si>
  <si>
    <t>133766-01</t>
  </si>
  <si>
    <t>Plate 10 C08</t>
  </si>
  <si>
    <t>133787-01</t>
  </si>
  <si>
    <t>Plate 10 E08</t>
  </si>
  <si>
    <t>133928-01</t>
  </si>
  <si>
    <t>Plate 10 F08</t>
  </si>
  <si>
    <t>133970-01</t>
  </si>
  <si>
    <t>Plate 10 G08</t>
  </si>
  <si>
    <t>134009-01</t>
  </si>
  <si>
    <t>Plate 10 H08</t>
  </si>
  <si>
    <t>134087-01</t>
  </si>
  <si>
    <t>Plate 10 A09</t>
  </si>
  <si>
    <t>134090-01</t>
  </si>
  <si>
    <t>Plate 10 B09</t>
  </si>
  <si>
    <t>134150-01</t>
  </si>
  <si>
    <t>Plate 10 C09</t>
  </si>
  <si>
    <t>134207-01</t>
  </si>
  <si>
    <t>Plate 10 D09</t>
  </si>
  <si>
    <t>134291-01</t>
  </si>
  <si>
    <t>Plate 10 E09</t>
  </si>
  <si>
    <t>134348-01</t>
  </si>
  <si>
    <t>Plate 10 F09</t>
  </si>
  <si>
    <t>134372-01</t>
  </si>
  <si>
    <t>Plate 10 G09</t>
  </si>
  <si>
    <t>134480-01</t>
  </si>
  <si>
    <t>Plate 10 H09</t>
  </si>
  <si>
    <t>134492-01</t>
  </si>
  <si>
    <t>Plate 10 A10</t>
  </si>
  <si>
    <t>134546-01</t>
  </si>
  <si>
    <t>Plate 10 B10</t>
  </si>
  <si>
    <t>134564-01</t>
  </si>
  <si>
    <t>Plate 10 C10</t>
  </si>
  <si>
    <t>134582-01</t>
  </si>
  <si>
    <t>Plate 10 D10</t>
  </si>
  <si>
    <t>134600-01</t>
  </si>
  <si>
    <t>Plate 10 E10</t>
  </si>
  <si>
    <t>134727-01</t>
  </si>
  <si>
    <t>Plate 10 F10</t>
  </si>
  <si>
    <t>134745-01</t>
  </si>
  <si>
    <t>Plate 10 G10</t>
  </si>
  <si>
    <t>134751-01</t>
  </si>
  <si>
    <t>Plate 10 H10</t>
  </si>
  <si>
    <t>134781-01</t>
  </si>
  <si>
    <t>Plate 10 A11</t>
  </si>
  <si>
    <t>134799-01</t>
  </si>
  <si>
    <t>Plate 10 B11</t>
  </si>
  <si>
    <t>134982-01</t>
  </si>
  <si>
    <t>Plate 10 D11</t>
  </si>
  <si>
    <t>135021-01</t>
  </si>
  <si>
    <t>Plate 10 E11</t>
  </si>
  <si>
    <t>135030-02</t>
  </si>
  <si>
    <t>Plate 10 F11</t>
  </si>
  <si>
    <t>135049-01</t>
  </si>
  <si>
    <t>Plate 10 G11</t>
  </si>
  <si>
    <t>135052-01</t>
  </si>
  <si>
    <t>Plate 10 H11</t>
  </si>
  <si>
    <t>135109-01</t>
  </si>
  <si>
    <t>Plate 10 A12</t>
  </si>
  <si>
    <t>135145-01</t>
  </si>
  <si>
    <t>Plate 10 B12</t>
  </si>
  <si>
    <t>135184-01</t>
  </si>
  <si>
    <t>Plate 10 C12</t>
  </si>
  <si>
    <t>135388-01</t>
  </si>
  <si>
    <t>Plate 10 D12</t>
  </si>
  <si>
    <t>135433-01</t>
  </si>
  <si>
    <t>Plate 10 E12</t>
  </si>
  <si>
    <t>135538-01</t>
  </si>
  <si>
    <t>Plate 10 F12</t>
  </si>
  <si>
    <t>135628-02</t>
  </si>
  <si>
    <t>Plate 10 G12</t>
  </si>
  <si>
    <t>135634-01</t>
  </si>
  <si>
    <t>Plate 10 H12</t>
  </si>
  <si>
    <t>135673-01</t>
  </si>
  <si>
    <t>Plate 11</t>
  </si>
  <si>
    <t>Plate 11 A03</t>
  </si>
  <si>
    <t>135722-01</t>
  </si>
  <si>
    <t>Plate 11 B03</t>
  </si>
  <si>
    <t>135737-01</t>
  </si>
  <si>
    <t>Plate 11 C03</t>
  </si>
  <si>
    <t>135860-01</t>
  </si>
  <si>
    <t>Plate 11 D03</t>
  </si>
  <si>
    <t>135938-01</t>
  </si>
  <si>
    <t>Plate 11 E03</t>
  </si>
  <si>
    <t>136214-01</t>
  </si>
  <si>
    <t>Plate 11 F03</t>
  </si>
  <si>
    <t>136235-01</t>
  </si>
  <si>
    <t>Plate 11 G03</t>
  </si>
  <si>
    <t>136319-01</t>
  </si>
  <si>
    <t>Plate 11 H03</t>
  </si>
  <si>
    <t>136337-01</t>
  </si>
  <si>
    <t>Plate 11 A04</t>
  </si>
  <si>
    <t>136475-01</t>
  </si>
  <si>
    <t>Plate 11 C04</t>
  </si>
  <si>
    <t>136499-01</t>
  </si>
  <si>
    <t>Plate 11 D04</t>
  </si>
  <si>
    <t>136553-01</t>
  </si>
  <si>
    <t>Plate 11 E04</t>
  </si>
  <si>
    <t>136635-01</t>
  </si>
  <si>
    <t>Plate 11 F04</t>
  </si>
  <si>
    <t>136701-01</t>
  </si>
  <si>
    <t>Plate 11 G04</t>
  </si>
  <si>
    <t>136773-01</t>
  </si>
  <si>
    <t>Plate 11 H04</t>
  </si>
  <si>
    <t>136785-02</t>
  </si>
  <si>
    <t>Plate 11 A05</t>
  </si>
  <si>
    <t>136986-01</t>
  </si>
  <si>
    <t>Plate 11 B05</t>
  </si>
  <si>
    <t>137037-01</t>
  </si>
  <si>
    <t>Plate 11 C05</t>
  </si>
  <si>
    <t>137190-01</t>
  </si>
  <si>
    <t>Plate 11 D05</t>
  </si>
  <si>
    <t>137199-01</t>
  </si>
  <si>
    <t>Plate 11 E05</t>
  </si>
  <si>
    <t>137304-01</t>
  </si>
  <si>
    <t>Plate 11 F05</t>
  </si>
  <si>
    <t>137367-01</t>
  </si>
  <si>
    <t>Plate 11 G05</t>
  </si>
  <si>
    <t>137376-01</t>
  </si>
  <si>
    <t>Plate 11 H05</t>
  </si>
  <si>
    <t>137556-01</t>
  </si>
  <si>
    <t>Plate 11 A06</t>
  </si>
  <si>
    <t>137559-01</t>
  </si>
  <si>
    <t>Plate 11 B06</t>
  </si>
  <si>
    <t>137601-01</t>
  </si>
  <si>
    <t>Plate 11 C06</t>
  </si>
  <si>
    <t>137736-01</t>
  </si>
  <si>
    <t>Plate 11 D06</t>
  </si>
  <si>
    <t>137809-01</t>
  </si>
  <si>
    <t>Plate 11 E06</t>
  </si>
  <si>
    <t>137821-01</t>
  </si>
  <si>
    <t>Plate 11 F06</t>
  </si>
  <si>
    <t>137830-01</t>
  </si>
  <si>
    <t>Plate 11 G06</t>
  </si>
  <si>
    <t>137899-01</t>
  </si>
  <si>
    <t>Plate 11 H06</t>
  </si>
  <si>
    <t>137941-01</t>
  </si>
  <si>
    <t>Plate 11 A07</t>
  </si>
  <si>
    <t>137965-01</t>
  </si>
  <si>
    <t>Plate 11 B07</t>
  </si>
  <si>
    <t>137974-01</t>
  </si>
  <si>
    <t>Plate 11 C07</t>
  </si>
  <si>
    <t>137977-01</t>
  </si>
  <si>
    <t>Plate 11 D07</t>
  </si>
  <si>
    <t>137989-01</t>
  </si>
  <si>
    <t>Plate 11 E07</t>
  </si>
  <si>
    <t>138019-01</t>
  </si>
  <si>
    <t>Plate 11 F07</t>
  </si>
  <si>
    <t>138031-01</t>
  </si>
  <si>
    <t>Plate 11 H07</t>
  </si>
  <si>
    <t>138115-01</t>
  </si>
  <si>
    <t>Plate 11 A08</t>
  </si>
  <si>
    <t>138178-01</t>
  </si>
  <si>
    <t>Plate 11 B08</t>
  </si>
  <si>
    <t>138217-01</t>
  </si>
  <si>
    <t>Plate 11 C08</t>
  </si>
  <si>
    <t>138316-01</t>
  </si>
  <si>
    <t>Plate 11 D08</t>
  </si>
  <si>
    <t>138343-01</t>
  </si>
  <si>
    <t>Plate 11 E08</t>
  </si>
  <si>
    <t>138358-01</t>
  </si>
  <si>
    <t>Plate 11 F08</t>
  </si>
  <si>
    <t>138481-01</t>
  </si>
  <si>
    <t>Plate 11 G08</t>
  </si>
  <si>
    <t>138493-01</t>
  </si>
  <si>
    <t>Plate 11 H08</t>
  </si>
  <si>
    <t>138499-01</t>
  </si>
  <si>
    <t>Plate 11 A09</t>
  </si>
  <si>
    <t>138505-01</t>
  </si>
  <si>
    <t>Plate 11 B09</t>
  </si>
  <si>
    <t>138536-01</t>
  </si>
  <si>
    <t>Plate 11 C09</t>
  </si>
  <si>
    <t>138554-01</t>
  </si>
  <si>
    <t>Plate 11 D09</t>
  </si>
  <si>
    <t>138611-01</t>
  </si>
  <si>
    <t>Plate 11 E09</t>
  </si>
  <si>
    <t>138695-01</t>
  </si>
  <si>
    <t>Plate 11 F09</t>
  </si>
  <si>
    <t>138698-01</t>
  </si>
  <si>
    <t>Plate 11 G09</t>
  </si>
  <si>
    <t>138743-01</t>
  </si>
  <si>
    <t>Plate 11 H09</t>
  </si>
  <si>
    <t>138791-01</t>
  </si>
  <si>
    <t>Plate 11 A10</t>
  </si>
  <si>
    <t>138842-01</t>
  </si>
  <si>
    <t>Plate 11 B10</t>
  </si>
  <si>
    <t>138890-01</t>
  </si>
  <si>
    <t>Plate 11 C10</t>
  </si>
  <si>
    <t>138911-01</t>
  </si>
  <si>
    <t>Plate 11 E10</t>
  </si>
  <si>
    <t>138944-01</t>
  </si>
  <si>
    <t>Plate 11 G10</t>
  </si>
  <si>
    <t>138947-01</t>
  </si>
  <si>
    <t>Plate 11 D10</t>
  </si>
  <si>
    <t>138956-01</t>
  </si>
  <si>
    <t>Plate 11 H10</t>
  </si>
  <si>
    <t>138995-01</t>
  </si>
  <si>
    <t>Plate 11 A11</t>
  </si>
  <si>
    <t>139052-01</t>
  </si>
  <si>
    <t>Plate 11 B11</t>
  </si>
  <si>
    <t>139088-01</t>
  </si>
  <si>
    <t>U098</t>
  </si>
  <si>
    <t>Plate 11 C11</t>
  </si>
  <si>
    <t>139184-01</t>
  </si>
  <si>
    <t>Plate 11 D11</t>
  </si>
  <si>
    <t>139247-01</t>
  </si>
  <si>
    <t>Plate 11 E11</t>
  </si>
  <si>
    <t>139256-01</t>
  </si>
  <si>
    <t>Plate 11 F11</t>
  </si>
  <si>
    <t>139373-01</t>
  </si>
  <si>
    <t>Plate 11 G11</t>
  </si>
  <si>
    <t>139376-02</t>
  </si>
  <si>
    <t>Plate 11 H11</t>
  </si>
  <si>
    <t>139469-01</t>
  </si>
  <si>
    <t>Plate 11 A12</t>
  </si>
  <si>
    <t>139478-01</t>
  </si>
  <si>
    <t>Plate 11 B12</t>
  </si>
  <si>
    <t>139523-01</t>
  </si>
  <si>
    <t>Plate 11 C12</t>
  </si>
  <si>
    <t>139550-01</t>
  </si>
  <si>
    <t>Plate 11 D12</t>
  </si>
  <si>
    <t>139568-01</t>
  </si>
  <si>
    <t>Plate 11 E12</t>
  </si>
  <si>
    <t>139640-01</t>
  </si>
  <si>
    <t>Plate 11 F12</t>
  </si>
  <si>
    <t>139682-02</t>
  </si>
  <si>
    <t>Plate 11 G12</t>
  </si>
  <si>
    <t>139931-01</t>
  </si>
  <si>
    <t>Plate 11 H12</t>
  </si>
  <si>
    <t>139943-01</t>
  </si>
  <si>
    <t>Plate 12</t>
  </si>
  <si>
    <t>Plate 12 A03</t>
  </si>
  <si>
    <t>139964-01</t>
  </si>
  <si>
    <t>Plate 12 B03</t>
  </si>
  <si>
    <t>140072-01</t>
  </si>
  <si>
    <t>Plate 12 C03</t>
  </si>
  <si>
    <t>140117-01</t>
  </si>
  <si>
    <t>Plate 12 D03</t>
  </si>
  <si>
    <t>140126-01</t>
  </si>
  <si>
    <t>Plate 12 E03</t>
  </si>
  <si>
    <t>140225-01</t>
  </si>
  <si>
    <t>Plate 12 F03</t>
  </si>
  <si>
    <t>140234-01</t>
  </si>
  <si>
    <t>Plate 12 G03</t>
  </si>
  <si>
    <t>140252-01</t>
  </si>
  <si>
    <t>Plate 12 H03</t>
  </si>
  <si>
    <t>140333-01</t>
  </si>
  <si>
    <t>Plate 12 A04</t>
  </si>
  <si>
    <t>140339-01</t>
  </si>
  <si>
    <t>Plate 12 B04</t>
  </si>
  <si>
    <t>140411-01</t>
  </si>
  <si>
    <t>Plate 12 C04</t>
  </si>
  <si>
    <t>140493-01</t>
  </si>
  <si>
    <t>Plate 12 D04</t>
  </si>
  <si>
    <t>140556-01</t>
  </si>
  <si>
    <t>Plate 12 E04</t>
  </si>
  <si>
    <t>140565-01</t>
  </si>
  <si>
    <t>Plate 12 F04</t>
  </si>
  <si>
    <t>140874-01</t>
  </si>
  <si>
    <t>Plate 12 G04</t>
  </si>
  <si>
    <t>140883-02</t>
  </si>
  <si>
    <t>Plate 12 H04</t>
  </si>
  <si>
    <t>140913-01</t>
  </si>
  <si>
    <t>Plate 12 A05</t>
  </si>
  <si>
    <t>140940-01</t>
  </si>
  <si>
    <t>Plate 12 C05</t>
  </si>
  <si>
    <t>140967-01</t>
  </si>
  <si>
    <t>Plate 12 D05</t>
  </si>
  <si>
    <t>141057-01</t>
  </si>
  <si>
    <t>Plate 12 E05</t>
  </si>
  <si>
    <t>141072-01</t>
  </si>
  <si>
    <t>Plate 12 F05</t>
  </si>
  <si>
    <t>141081-01</t>
  </si>
  <si>
    <t>Plate 12 G05</t>
  </si>
  <si>
    <t>141171-01</t>
  </si>
  <si>
    <t>Plate 12 H05</t>
  </si>
  <si>
    <t>141285-01</t>
  </si>
  <si>
    <t>Plate 12 A06</t>
  </si>
  <si>
    <t>141291-01</t>
  </si>
  <si>
    <t>Plate 12 B06</t>
  </si>
  <si>
    <t>141303-01</t>
  </si>
  <si>
    <t>Plate 12 C06</t>
  </si>
  <si>
    <t>141309-01</t>
  </si>
  <si>
    <t>Plate 12 D06</t>
  </si>
  <si>
    <t>141348-01</t>
  </si>
  <si>
    <t>Plate 12 E06</t>
  </si>
  <si>
    <t>141420-01</t>
  </si>
  <si>
    <t>Plate 12 F06</t>
  </si>
  <si>
    <t>141432-01</t>
  </si>
  <si>
    <t>Plate 12 G06</t>
  </si>
  <si>
    <t>141492-01</t>
  </si>
  <si>
    <t>Plate 12 H06</t>
  </si>
  <si>
    <t>141501-01</t>
  </si>
  <si>
    <t>Plate 12 A07</t>
  </si>
  <si>
    <t>141513-01</t>
  </si>
  <si>
    <t>Plate 12 B07</t>
  </si>
  <si>
    <t>141555-01</t>
  </si>
  <si>
    <t>Plate 12 C07</t>
  </si>
  <si>
    <t>141687-01</t>
  </si>
  <si>
    <t>Plate 12 D07</t>
  </si>
  <si>
    <t>141723-01</t>
  </si>
  <si>
    <t>Plate 12 F07</t>
  </si>
  <si>
    <t>141795-02</t>
  </si>
  <si>
    <t>Plate 12 G07</t>
  </si>
  <si>
    <t>141837-01</t>
  </si>
  <si>
    <t>Plate 12 H07</t>
  </si>
  <si>
    <t>141870-01</t>
  </si>
  <si>
    <t>Plate 12 A08</t>
  </si>
  <si>
    <t>141930-01</t>
  </si>
  <si>
    <t>Plate 12 B08</t>
  </si>
  <si>
    <t>142059-01</t>
  </si>
  <si>
    <t>Plate 12 C08</t>
  </si>
  <si>
    <t>142113-01</t>
  </si>
  <si>
    <t>Plate 12 D08</t>
  </si>
  <si>
    <t>142185-01</t>
  </si>
  <si>
    <t>Plate 12 E08</t>
  </si>
  <si>
    <t>142188-01</t>
  </si>
  <si>
    <t>Plate 12 F08</t>
  </si>
  <si>
    <t>142200-01</t>
  </si>
  <si>
    <t>Plate 12 G08</t>
  </si>
  <si>
    <t>142332-01</t>
  </si>
  <si>
    <t>Plate 12 H08</t>
  </si>
  <si>
    <t>142365-01</t>
  </si>
  <si>
    <t>Plate 12 A09</t>
  </si>
  <si>
    <t>142554-01</t>
  </si>
  <si>
    <t>Plate 12 B09</t>
  </si>
  <si>
    <t>142596-01</t>
  </si>
  <si>
    <t>Plate 12 C09</t>
  </si>
  <si>
    <t>142743-01</t>
  </si>
  <si>
    <t>Plate 12 D09</t>
  </si>
  <si>
    <t>142821-01</t>
  </si>
  <si>
    <t>Plate 12 E09</t>
  </si>
  <si>
    <t>142923-01</t>
  </si>
  <si>
    <t>Plate 12 F09</t>
  </si>
  <si>
    <t>143100-01</t>
  </si>
  <si>
    <t>Plate 12 G09</t>
  </si>
  <si>
    <t>143106-01</t>
  </si>
  <si>
    <t>Plate 12 H09</t>
  </si>
  <si>
    <t>143160-01</t>
  </si>
  <si>
    <t>Plate 12 A10</t>
  </si>
  <si>
    <t>143286-01</t>
  </si>
  <si>
    <t>Plate 12 B10</t>
  </si>
  <si>
    <t>143295-01</t>
  </si>
  <si>
    <t>Plate 12 C10</t>
  </si>
  <si>
    <t>143382-01</t>
  </si>
  <si>
    <t>Plate 12 D10</t>
  </si>
  <si>
    <t>143385-01</t>
  </si>
  <si>
    <t>Plate 12 E10</t>
  </si>
  <si>
    <t>143463-01</t>
  </si>
  <si>
    <t>Plate 12 F10</t>
  </si>
  <si>
    <t>143712-01</t>
  </si>
  <si>
    <t>Plate 12 G10</t>
  </si>
  <si>
    <t>143778-02</t>
  </si>
  <si>
    <t>Plate 12 H10</t>
  </si>
  <si>
    <t>143811-01</t>
  </si>
  <si>
    <t>Plate 12 A11</t>
  </si>
  <si>
    <t>143829-01</t>
  </si>
  <si>
    <t>Plate 12 B11</t>
  </si>
  <si>
    <t>143871-01</t>
  </si>
  <si>
    <t>Plate 12 D11</t>
  </si>
  <si>
    <t>143880-01</t>
  </si>
  <si>
    <t>Plate 12 E11</t>
  </si>
  <si>
    <t>143907-01</t>
  </si>
  <si>
    <t>Plate 12 F11</t>
  </si>
  <si>
    <t>143916-01</t>
  </si>
  <si>
    <t>Plate 12 G11</t>
  </si>
  <si>
    <t>143934-01</t>
  </si>
  <si>
    <t>Plate 12 H11</t>
  </si>
  <si>
    <t>143937-01</t>
  </si>
  <si>
    <t>Plate 12 A12</t>
  </si>
  <si>
    <t>143943-01</t>
  </si>
  <si>
    <t>Plate 12 B12</t>
  </si>
  <si>
    <t>143976-01</t>
  </si>
  <si>
    <t>Plate 12 C12</t>
  </si>
  <si>
    <t>144003-01</t>
  </si>
  <si>
    <t>Plate 12 D12</t>
  </si>
  <si>
    <t>144102-01</t>
  </si>
  <si>
    <t>Plate 12 E12</t>
  </si>
  <si>
    <t>144111-01</t>
  </si>
  <si>
    <t>Plate 12 F12</t>
  </si>
  <si>
    <t>144174-01</t>
  </si>
  <si>
    <t>Plate 12 G12</t>
  </si>
  <si>
    <t>144276-01</t>
  </si>
  <si>
    <t>Plate 12 H12</t>
  </si>
  <si>
    <t>144372-01</t>
  </si>
  <si>
    <t>Plate 13 A03</t>
  </si>
  <si>
    <t>144525-01</t>
  </si>
  <si>
    <t>Plate 13 B03</t>
  </si>
  <si>
    <t>144609-02</t>
  </si>
  <si>
    <t>Plate 13 C03</t>
  </si>
  <si>
    <t>144693-01</t>
  </si>
  <si>
    <t>Plate 13 D03</t>
  </si>
  <si>
    <t>144843-01</t>
  </si>
  <si>
    <t>Plate 13 E03</t>
  </si>
  <si>
    <t>144912-02</t>
  </si>
  <si>
    <t>Plate 13 F03</t>
  </si>
  <si>
    <t>144963-01</t>
  </si>
  <si>
    <t>Plate 13 G03</t>
  </si>
  <si>
    <t>144975-01</t>
  </si>
  <si>
    <t>Plate 13 H03</t>
  </si>
  <si>
    <t>145104-01</t>
  </si>
  <si>
    <t>Plate 13 A04</t>
  </si>
  <si>
    <t>145311-01</t>
  </si>
  <si>
    <t>Plate 13 B04</t>
  </si>
  <si>
    <t>145323-01</t>
  </si>
  <si>
    <t>Plate 13 C04</t>
  </si>
  <si>
    <t>145344-01</t>
  </si>
  <si>
    <t>Plate 13 D04</t>
  </si>
  <si>
    <t>145371-02</t>
  </si>
  <si>
    <t>Plate 13 E04</t>
  </si>
  <si>
    <t>145401-01</t>
  </si>
  <si>
    <t>Plate 13 F04</t>
  </si>
  <si>
    <t>145428-01</t>
  </si>
  <si>
    <t>Plate 13 G04</t>
  </si>
  <si>
    <t>145464-01</t>
  </si>
  <si>
    <t>Plate 13 A05</t>
  </si>
  <si>
    <t>145509-01</t>
  </si>
  <si>
    <t>Plate 13 H04</t>
  </si>
  <si>
    <t>145515-01</t>
  </si>
  <si>
    <t>Plate 13 B05</t>
  </si>
  <si>
    <t>145518-01</t>
  </si>
  <si>
    <t>Plate 13 C05</t>
  </si>
  <si>
    <t>145575-01</t>
  </si>
  <si>
    <t>Plate 13 D05</t>
  </si>
  <si>
    <t>145602-01</t>
  </si>
  <si>
    <t>Plate 13 E05</t>
  </si>
  <si>
    <t>145614-01</t>
  </si>
  <si>
    <t>Plate 13 F05</t>
  </si>
  <si>
    <t>145773-01</t>
  </si>
  <si>
    <t>Plate 13 G05</t>
  </si>
  <si>
    <t>145950-01</t>
  </si>
  <si>
    <t>Plate 13 H05</t>
  </si>
  <si>
    <t>146007-01</t>
  </si>
  <si>
    <t>Plate 13 A06</t>
  </si>
  <si>
    <t>146022-01</t>
  </si>
  <si>
    <t>Plate 13 C06</t>
  </si>
  <si>
    <t>146171-02</t>
  </si>
  <si>
    <t>Plate 13 D06</t>
  </si>
  <si>
    <t>146306-01</t>
  </si>
  <si>
    <t>Plate 13 E06</t>
  </si>
  <si>
    <t>146483-01</t>
  </si>
  <si>
    <t>Plate 13 F06</t>
  </si>
  <si>
    <t>146564-01</t>
  </si>
  <si>
    <t>Plate 13 G06</t>
  </si>
  <si>
    <t>146660-01</t>
  </si>
  <si>
    <t>Plate 13 H06</t>
  </si>
  <si>
    <t>146723-01</t>
  </si>
  <si>
    <t>Plate 13 A07</t>
  </si>
  <si>
    <t>146729-01</t>
  </si>
  <si>
    <t>Plate 13 B07</t>
  </si>
  <si>
    <t>146753-01</t>
  </si>
  <si>
    <t>Plate 13 C07</t>
  </si>
  <si>
    <t>146840-01</t>
  </si>
  <si>
    <t>Plate 13 D07</t>
  </si>
  <si>
    <t>146891-01</t>
  </si>
  <si>
    <t>Plate 13 E07</t>
  </si>
  <si>
    <t>146960-01</t>
  </si>
  <si>
    <t>Plate 13 F07</t>
  </si>
  <si>
    <t>146972-01</t>
  </si>
  <si>
    <t>Plate 13 G07</t>
  </si>
  <si>
    <t>147008-01</t>
  </si>
  <si>
    <t>Plate 13 H07</t>
  </si>
  <si>
    <t>147062-01</t>
  </si>
  <si>
    <t>Plate 13 A08</t>
  </si>
  <si>
    <t>147125-01</t>
  </si>
  <si>
    <t>Plate 13 B08</t>
  </si>
  <si>
    <t>147305-01</t>
  </si>
  <si>
    <t>Plate 13 D08</t>
  </si>
  <si>
    <t>147338-01</t>
  </si>
  <si>
    <t>Plate 13 E08</t>
  </si>
  <si>
    <t>147362-01</t>
  </si>
  <si>
    <t>Plate 13 F08</t>
  </si>
  <si>
    <t>147506-02</t>
  </si>
  <si>
    <t>Plate 13 G08</t>
  </si>
  <si>
    <t>147536-01</t>
  </si>
  <si>
    <t>Plate 13 H08</t>
  </si>
  <si>
    <t>147647-01</t>
  </si>
  <si>
    <t>Plate 13 A09</t>
  </si>
  <si>
    <t>147662-01</t>
  </si>
  <si>
    <t>Plate 13 B09</t>
  </si>
  <si>
    <t>147680-01</t>
  </si>
  <si>
    <t>Plate 13 C09</t>
  </si>
  <si>
    <t>147695-01</t>
  </si>
  <si>
    <t>Plate 13 D09</t>
  </si>
  <si>
    <t>147707-01</t>
  </si>
  <si>
    <t>Plate 13 E09</t>
  </si>
  <si>
    <t>147719-01</t>
  </si>
  <si>
    <t>Plate 13 F09</t>
  </si>
  <si>
    <t>147722-01</t>
  </si>
  <si>
    <t>Plate 13 G09</t>
  </si>
  <si>
    <t>147740-01</t>
  </si>
  <si>
    <t>Plate 13 H09</t>
  </si>
  <si>
    <t>147758-01</t>
  </si>
  <si>
    <t>Plate 13 A10</t>
  </si>
  <si>
    <t>147818-01</t>
  </si>
  <si>
    <t>Plate 13 B10</t>
  </si>
  <si>
    <t>147833-01</t>
  </si>
  <si>
    <t>TNF-? (Human)</t>
  </si>
  <si>
    <t>IFN-? (Human)</t>
  </si>
  <si>
    <t>IL-10 (Human)</t>
  </si>
  <si>
    <t>IL-12 p70 (Human)</t>
  </si>
  <si>
    <t>IL-1? (Human)</t>
  </si>
  <si>
    <t>IL-6 (Human)</t>
  </si>
  <si>
    <t>IL-8 (Human)</t>
  </si>
  <si>
    <t>IFNg signal</t>
  </si>
  <si>
    <t>IFNg conc</t>
  </si>
  <si>
    <t>IL-17 signal</t>
  </si>
  <si>
    <t>IL-17 conc</t>
  </si>
  <si>
    <t>IL-23 signal</t>
  </si>
  <si>
    <t>IL-23 conc</t>
  </si>
  <si>
    <t>IL-10 signal</t>
  </si>
  <si>
    <t>IL-10 conc</t>
  </si>
  <si>
    <t>IL-12p70 signal</t>
  </si>
  <si>
    <t>IL-12p70 conc</t>
  </si>
  <si>
    <t>IL-1b signal</t>
  </si>
  <si>
    <t>IL-1b conc</t>
  </si>
  <si>
    <t>IL-6 signal</t>
  </si>
  <si>
    <t>IL-6 conc</t>
  </si>
  <si>
    <t>IL-8 signal</t>
  </si>
  <si>
    <t>IL-8 conc</t>
  </si>
  <si>
    <t>TNFa signal</t>
  </si>
  <si>
    <t>TNFa conc</t>
  </si>
  <si>
    <t>ratio summary score</t>
  </si>
  <si>
    <t>summary score</t>
  </si>
  <si>
    <t>TNFa log signal</t>
  </si>
  <si>
    <t>IL-8 log signal</t>
  </si>
  <si>
    <t>IL-6 log signal</t>
  </si>
  <si>
    <t>IL-1b log signal</t>
  </si>
  <si>
    <t>IL-12p70 log signal</t>
  </si>
  <si>
    <t>IL-10 log signal</t>
  </si>
  <si>
    <t>IFNg log signal</t>
  </si>
  <si>
    <t>IL-23 log signal</t>
  </si>
  <si>
    <t>IL-17 log signal</t>
  </si>
  <si>
    <t>plate</t>
  </si>
  <si>
    <t>mean INFg sig</t>
  </si>
  <si>
    <t>mean IL-23  sig</t>
  </si>
  <si>
    <t>log sig</t>
  </si>
  <si>
    <t>mean INFg  logsig</t>
  </si>
  <si>
    <t>sd IFNg logsig</t>
  </si>
  <si>
    <t>mean IL-1b sig</t>
  </si>
  <si>
    <t>mean IL-1b  logsig</t>
  </si>
  <si>
    <t>sd IL-1b logsig</t>
  </si>
  <si>
    <t>mean IL-10 sig</t>
  </si>
  <si>
    <t>mean IL-10  logsig</t>
  </si>
  <si>
    <t>sd IL-10 logsig</t>
  </si>
  <si>
    <t>mean IL-12p70 sig</t>
  </si>
  <si>
    <t>mean IL-12p70  logsig</t>
  </si>
  <si>
    <t>sd IL-12p70 logsig</t>
  </si>
  <si>
    <t>mean IL-17 sig</t>
  </si>
  <si>
    <t>mean IL-17  logsig</t>
  </si>
  <si>
    <t>sd IL-17 logsig</t>
  </si>
  <si>
    <t>mean IL-23 sig</t>
  </si>
  <si>
    <t>mean IL-23  logsig</t>
  </si>
  <si>
    <t>sd IL-23 logsig</t>
  </si>
  <si>
    <t>mean IL-6 sig</t>
  </si>
  <si>
    <t>mean IL-6  logsig</t>
  </si>
  <si>
    <t>sd IL-6 logsig</t>
  </si>
  <si>
    <t>mean IL-8 sig</t>
  </si>
  <si>
    <t>mean IL-8 logsig</t>
  </si>
  <si>
    <t>sd IL-8 logsig</t>
  </si>
  <si>
    <t>mean TNFa sig</t>
  </si>
  <si>
    <t>mean TNFa logsig</t>
  </si>
  <si>
    <t>sd TNFa logsig</t>
  </si>
  <si>
    <t>Scale</t>
  </si>
  <si>
    <t>Shape</t>
  </si>
  <si>
    <t>IL-17 plate quantile score</t>
  </si>
  <si>
    <t>IL-23 plate quantile score</t>
  </si>
  <si>
    <t>IFNg plate quantile score</t>
  </si>
  <si>
    <t>IL-10 plate quantile score</t>
  </si>
  <si>
    <t>IL-12p70 plate quantile score</t>
  </si>
  <si>
    <t>IL-1b plate quantile score</t>
  </si>
  <si>
    <t>IL-6 plate quantile score</t>
  </si>
  <si>
    <t>IL-8 plate quantile score</t>
  </si>
  <si>
    <t>TNFa plate quantile score</t>
  </si>
  <si>
    <t>plate num</t>
  </si>
  <si>
    <t>cytokine</t>
  </si>
  <si>
    <t>sd</t>
  </si>
  <si>
    <t>sd/mean</t>
  </si>
  <si>
    <t>shape</t>
  </si>
  <si>
    <t>mean</t>
  </si>
  <si>
    <t>scale</t>
  </si>
  <si>
    <t>plate-normalizing factor IL-17</t>
  </si>
  <si>
    <t>IL-23 plate normalized</t>
  </si>
  <si>
    <t>IFNg plate normalized</t>
  </si>
  <si>
    <t>IFNg quantile score</t>
  </si>
  <si>
    <t>IL-17 rankscore</t>
  </si>
  <si>
    <t>IL-17 gammascore</t>
  </si>
  <si>
    <t>IL-23 gammascore</t>
  </si>
  <si>
    <t>IL-23 rankscore</t>
  </si>
  <si>
    <t>IFNg rankscore</t>
  </si>
  <si>
    <t>IL-17 ratioscore</t>
  </si>
  <si>
    <t>IL-17 / IL-10 ratio</t>
  </si>
  <si>
    <t>IL-23 ratioscore</t>
  </si>
  <si>
    <t>IL-23/IL-10</t>
  </si>
  <si>
    <t>IL-17 concscore</t>
  </si>
  <si>
    <t>IL-23 concscore</t>
  </si>
  <si>
    <t>IFNg concscore</t>
  </si>
  <si>
    <t>IFNg ratioscore</t>
  </si>
  <si>
    <t>IFNg/IL-10</t>
  </si>
  <si>
    <t>IL-10 quantile score</t>
  </si>
  <si>
    <t>IL-10 rankscore</t>
  </si>
  <si>
    <t>IL-10 concscore</t>
  </si>
  <si>
    <t>IL-12p70 plate normalized</t>
  </si>
  <si>
    <t>IL-12p70 quantile score</t>
  </si>
  <si>
    <t>IL-12p70 rankscore</t>
  </si>
  <si>
    <t>IL-12p70 concscore</t>
  </si>
  <si>
    <t>IL-12p70 ratioscore</t>
  </si>
  <si>
    <t>IL-12p70/IL-10</t>
  </si>
  <si>
    <t>IL-1b/IL-10</t>
  </si>
  <si>
    <t>IL-1b plate normalized</t>
  </si>
  <si>
    <t>IL-1b rankscore</t>
  </si>
  <si>
    <t>IL-1b concscore</t>
  </si>
  <si>
    <t>IL-1b ratioscore</t>
  </si>
  <si>
    <t>IL-6/IL-10</t>
  </si>
  <si>
    <t>IL-6 plate normalized</t>
  </si>
  <si>
    <t>IL-6 rankscore</t>
  </si>
  <si>
    <t>IL-6 concscore</t>
  </si>
  <si>
    <t>IL-6 ratioscore</t>
  </si>
  <si>
    <t>IL-8/IL-10</t>
  </si>
  <si>
    <t>IL-8 plate normalized</t>
  </si>
  <si>
    <t>IL-8 rankscore</t>
  </si>
  <si>
    <t>IL-8 concscore</t>
  </si>
  <si>
    <t>IL-8 ratioscore</t>
  </si>
  <si>
    <t>TNFa/IL-10</t>
  </si>
  <si>
    <t>TNfa plate normalized</t>
  </si>
  <si>
    <t>TNFa rankscore</t>
  </si>
  <si>
    <t>TNFa concscore</t>
  </si>
  <si>
    <t>TNFa ratioscore</t>
  </si>
  <si>
    <t>IFNg gammascore</t>
  </si>
  <si>
    <t>IL-10 gammascore</t>
  </si>
  <si>
    <t>IL-12p70 gammascore</t>
  </si>
  <si>
    <t>IL-1b gammascore</t>
  </si>
  <si>
    <t>IL-6 gammascore</t>
  </si>
  <si>
    <t>IL-8 gammascore</t>
  </si>
  <si>
    <t>TNFa gammascore</t>
  </si>
  <si>
    <t>Summary Gammascore</t>
  </si>
  <si>
    <t>Summary Rankscore</t>
  </si>
  <si>
    <t>Summary Concscore</t>
  </si>
  <si>
    <t>Summary Ratioscore</t>
  </si>
  <si>
    <t>Arb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</si>
</sst>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00000000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16" fillId="0" borderId="0" xfId="0" applyFont="1" applyAlignment="1">
      <alignment horizontal="center"/>
    </xf>
    <xf numFmtId="164" fontId="0" fillId="0" borderId="0" xfId="0" applyNumberFormat="1"/>
    <xf numFmtId="0" fontId="0" fillId="33" borderId="0" xfId="0" applyFill="1" applyAlignment="1">
      <alignment horizontal="center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136"/>
  <sheetViews>
    <sheetView tabSelected="1" workbookViewId="0">
      <selection activeCell="I8" sqref="I8"/>
    </sheetView>
  </sheetViews>
  <sheetFormatPr defaultRowHeight="15" x14ac:dyDescent="0.25"/>
  <cols>
    <col min="3" max="3" width="19" customWidth="1"/>
    <col min="6" max="6" width="14" customWidth="1"/>
    <col min="7" max="7" width="14" style="3" customWidth="1"/>
    <col min="8" max="9" width="9.140625" style="7"/>
    <col min="10" max="10" width="18.140625" style="7" customWidth="1"/>
    <col min="11" max="11" width="14.140625" style="7" customWidth="1"/>
    <col min="12" max="12" width="14.140625" style="3" customWidth="1"/>
    <col min="15" max="15" width="9.140625" style="3"/>
    <col min="16" max="16" width="21.140625" customWidth="1"/>
    <col min="17" max="17" width="12" customWidth="1"/>
    <col min="19" max="19" width="14.85546875" customWidth="1"/>
    <col min="20" max="20" width="17.140625" customWidth="1"/>
    <col min="21" max="21" width="14.140625" customWidth="1"/>
  </cols>
  <sheetData>
    <row r="1" spans="1:2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6" t="s">
        <v>2386</v>
      </c>
      <c r="I1" s="7" t="s">
        <v>6</v>
      </c>
      <c r="J1" s="6" t="s">
        <v>6</v>
      </c>
      <c r="K1" s="6" t="s">
        <v>7</v>
      </c>
      <c r="L1" s="2"/>
      <c r="M1" s="1" t="s">
        <v>8</v>
      </c>
      <c r="N1" s="1" t="s">
        <v>9</v>
      </c>
      <c r="O1" s="3" t="s">
        <v>2283</v>
      </c>
      <c r="P1" s="1" t="s">
        <v>10</v>
      </c>
      <c r="R1" t="s">
        <v>2280</v>
      </c>
      <c r="S1" t="s">
        <v>2281</v>
      </c>
      <c r="T1" s="3" t="s">
        <v>2284</v>
      </c>
      <c r="U1" t="s">
        <v>2285</v>
      </c>
    </row>
    <row r="2" spans="1:21" x14ac:dyDescent="0.25">
      <c r="A2" s="1">
        <v>330</v>
      </c>
      <c r="B2" s="1" t="s">
        <v>11</v>
      </c>
      <c r="C2" s="1" t="s">
        <v>2245</v>
      </c>
      <c r="D2" s="1" t="s">
        <v>122</v>
      </c>
      <c r="E2" s="1" t="s">
        <v>123</v>
      </c>
      <c r="F2" s="1" t="s">
        <v>124</v>
      </c>
      <c r="H2" s="7">
        <v>330</v>
      </c>
      <c r="I2" s="7">
        <v>102132</v>
      </c>
      <c r="J2" s="7" t="s">
        <v>125</v>
      </c>
      <c r="K2" s="7">
        <v>16233926</v>
      </c>
      <c r="M2" s="1">
        <v>1</v>
      </c>
      <c r="N2" s="1">
        <v>572</v>
      </c>
      <c r="O2" s="3">
        <f>LN(N2)</f>
        <v>6.3491389913797978</v>
      </c>
      <c r="P2" s="1">
        <v>2.7662636439999999</v>
      </c>
      <c r="R2">
        <v>1</v>
      </c>
      <c r="S2">
        <f>AVERAGE(N2:N29)</f>
        <v>441.03571428571428</v>
      </c>
      <c r="T2" s="3">
        <f>AVERAGE(O2:O29)</f>
        <v>6.0364632850576934</v>
      </c>
      <c r="U2">
        <f>STDEV(O2:O29)</f>
        <v>0.31503815031167109</v>
      </c>
    </row>
    <row r="3" spans="1:21" x14ac:dyDescent="0.25">
      <c r="A3" s="1">
        <v>323</v>
      </c>
      <c r="B3" s="1" t="s">
        <v>11</v>
      </c>
      <c r="C3" s="1" t="s">
        <v>2245</v>
      </c>
      <c r="D3" s="1" t="s">
        <v>118</v>
      </c>
      <c r="E3" s="1" t="s">
        <v>119</v>
      </c>
      <c r="F3" s="1" t="s">
        <v>120</v>
      </c>
      <c r="H3" s="7">
        <v>323</v>
      </c>
      <c r="I3" s="7">
        <v>102057</v>
      </c>
      <c r="J3" s="7" t="s">
        <v>121</v>
      </c>
      <c r="K3" s="7">
        <v>16233967</v>
      </c>
      <c r="M3" s="1">
        <v>1</v>
      </c>
      <c r="N3" s="1">
        <v>361</v>
      </c>
      <c r="O3" s="3">
        <f t="shared" ref="O3:O66" si="0">LN(N3)</f>
        <v>5.8888779583328805</v>
      </c>
      <c r="P3" s="1">
        <v>0.970247941</v>
      </c>
      <c r="R3">
        <v>10</v>
      </c>
      <c r="S3">
        <f>AVERAGE(N30:N106)</f>
        <v>457.27272727272725</v>
      </c>
      <c r="T3" s="3">
        <f>AVERAGE(O30:O106)</f>
        <v>6.0997760879101488</v>
      </c>
      <c r="U3">
        <f>STDEV(O30:O106)</f>
        <v>0.22866814503526239</v>
      </c>
    </row>
    <row r="4" spans="1:21" x14ac:dyDescent="0.25">
      <c r="A4" s="1">
        <v>316</v>
      </c>
      <c r="B4" s="1" t="s">
        <v>11</v>
      </c>
      <c r="C4" s="1" t="s">
        <v>2245</v>
      </c>
      <c r="D4" s="1" t="s">
        <v>114</v>
      </c>
      <c r="E4" s="1" t="s">
        <v>115</v>
      </c>
      <c r="F4" s="1" t="s">
        <v>116</v>
      </c>
      <c r="H4" s="7">
        <v>316</v>
      </c>
      <c r="I4" s="7">
        <v>101966</v>
      </c>
      <c r="J4" s="7" t="s">
        <v>117</v>
      </c>
      <c r="K4" s="7">
        <v>16233996</v>
      </c>
      <c r="M4" s="1">
        <v>1</v>
      </c>
      <c r="N4" s="1">
        <v>310</v>
      </c>
      <c r="O4" s="3">
        <f t="shared" si="0"/>
        <v>5.7365722974791922</v>
      </c>
      <c r="P4" s="1">
        <v>0.52371827800000004</v>
      </c>
      <c r="R4">
        <v>11</v>
      </c>
      <c r="S4">
        <f>AVERAGE(N107:N183)</f>
        <v>401.74025974025972</v>
      </c>
      <c r="T4" s="3">
        <f>AVERAGE(O107:O183)</f>
        <v>5.9506217608649017</v>
      </c>
      <c r="U4">
        <f>STDEV(O107:O183)</f>
        <v>0.28003897294960289</v>
      </c>
    </row>
    <row r="5" spans="1:21" x14ac:dyDescent="0.25">
      <c r="A5" s="1">
        <v>302</v>
      </c>
      <c r="B5" s="1" t="s">
        <v>11</v>
      </c>
      <c r="C5" s="1" t="s">
        <v>2245</v>
      </c>
      <c r="D5" s="1" t="s">
        <v>110</v>
      </c>
      <c r="E5" s="1" t="s">
        <v>111</v>
      </c>
      <c r="F5" s="1" t="s">
        <v>112</v>
      </c>
      <c r="H5" s="7">
        <v>302</v>
      </c>
      <c r="I5" s="7">
        <v>101732</v>
      </c>
      <c r="J5" s="7" t="s">
        <v>113</v>
      </c>
      <c r="K5" s="7">
        <v>16234084</v>
      </c>
      <c r="M5" s="1">
        <v>1</v>
      </c>
      <c r="N5" s="1">
        <v>560</v>
      </c>
      <c r="O5" s="3">
        <f t="shared" si="0"/>
        <v>6.3279367837291947</v>
      </c>
      <c r="P5" s="1">
        <v>2.665450012</v>
      </c>
      <c r="R5">
        <v>12</v>
      </c>
      <c r="S5">
        <f>AVERAGE(N184:N260)</f>
        <v>685.50649350649348</v>
      </c>
      <c r="T5" s="3">
        <f>AVERAGE(O184:O260)</f>
        <v>5.9943172034529324</v>
      </c>
      <c r="U5">
        <f>STDEV(O184:O260)</f>
        <v>0.50936463970195989</v>
      </c>
    </row>
    <row r="6" spans="1:21" x14ac:dyDescent="0.25">
      <c r="A6" s="1">
        <v>295</v>
      </c>
      <c r="B6" s="1" t="s">
        <v>11</v>
      </c>
      <c r="C6" s="1" t="s">
        <v>2245</v>
      </c>
      <c r="D6" s="1" t="s">
        <v>106</v>
      </c>
      <c r="E6" s="1" t="s">
        <v>107</v>
      </c>
      <c r="F6" s="1" t="s">
        <v>108</v>
      </c>
      <c r="H6" s="7">
        <v>295</v>
      </c>
      <c r="I6" s="7">
        <v>101723</v>
      </c>
      <c r="J6" s="7" t="s">
        <v>109</v>
      </c>
      <c r="K6" s="7">
        <v>16234085</v>
      </c>
      <c r="M6" s="1">
        <v>1</v>
      </c>
      <c r="N6" s="1">
        <v>598</v>
      </c>
      <c r="O6" s="3">
        <f t="shared" si="0"/>
        <v>6.3935907539506314</v>
      </c>
      <c r="P6" s="1">
        <v>2.9843008879999999</v>
      </c>
      <c r="R6">
        <v>13</v>
      </c>
      <c r="S6">
        <f>AVERAGE(N261:N337)</f>
        <v>442.98701298701297</v>
      </c>
      <c r="T6" s="3">
        <f>AVERAGE(O261:O337)</f>
        <v>5.9846342935195302</v>
      </c>
      <c r="U6">
        <f>STDEV(O261:O337)</f>
        <v>0.4289022892116055</v>
      </c>
    </row>
    <row r="7" spans="1:21" x14ac:dyDescent="0.25">
      <c r="A7" s="1">
        <v>288</v>
      </c>
      <c r="B7" s="1" t="s">
        <v>11</v>
      </c>
      <c r="C7" s="1" t="s">
        <v>2245</v>
      </c>
      <c r="D7" s="1" t="s">
        <v>102</v>
      </c>
      <c r="E7" s="1" t="s">
        <v>103</v>
      </c>
      <c r="F7" s="1" t="s">
        <v>104</v>
      </c>
      <c r="H7" s="7">
        <v>288</v>
      </c>
      <c r="I7" s="7">
        <v>101611</v>
      </c>
      <c r="J7" s="7" t="s">
        <v>105</v>
      </c>
      <c r="K7" s="7">
        <v>16234094</v>
      </c>
      <c r="M7" s="1">
        <v>1</v>
      </c>
      <c r="N7" s="1">
        <v>332</v>
      </c>
      <c r="O7" s="3">
        <f t="shared" si="0"/>
        <v>5.8051349689164882</v>
      </c>
      <c r="P7" s="1">
        <v>0.71740652500000002</v>
      </c>
      <c r="R7">
        <v>14</v>
      </c>
      <c r="S7">
        <f>AVERAGE(N338:N400)</f>
        <v>460.38095238095241</v>
      </c>
      <c r="T7" s="3">
        <f>AVERAGE(O338:O400)</f>
        <v>6.0403049122294652</v>
      </c>
      <c r="U7">
        <f>STDEV(O338:O400)</f>
        <v>0.35233175632627944</v>
      </c>
    </row>
    <row r="8" spans="1:21" x14ac:dyDescent="0.25">
      <c r="A8" s="1">
        <v>281</v>
      </c>
      <c r="B8" s="1" t="s">
        <v>11</v>
      </c>
      <c r="C8" s="1" t="s">
        <v>2245</v>
      </c>
      <c r="D8" s="1" t="s">
        <v>98</v>
      </c>
      <c r="E8" s="1" t="s">
        <v>99</v>
      </c>
      <c r="F8" s="1" t="s">
        <v>100</v>
      </c>
      <c r="H8" s="7">
        <v>281</v>
      </c>
      <c r="I8" s="7">
        <v>101593</v>
      </c>
      <c r="J8" s="7" t="s">
        <v>101</v>
      </c>
      <c r="K8" s="7">
        <v>16234120</v>
      </c>
      <c r="M8" s="1">
        <v>1</v>
      </c>
      <c r="N8" s="1">
        <v>349</v>
      </c>
      <c r="O8" s="3">
        <f t="shared" si="0"/>
        <v>5.855071922202427</v>
      </c>
      <c r="P8" s="1">
        <v>0.86591322100000001</v>
      </c>
      <c r="R8">
        <v>2</v>
      </c>
      <c r="S8">
        <f>AVERAGE(N401:N477)</f>
        <v>441.03896103896102</v>
      </c>
      <c r="T8" s="3">
        <f>AVERAGE(O401:O477)</f>
        <v>5.9949553559805162</v>
      </c>
      <c r="U8">
        <f>STDEV(O401:O477)</f>
        <v>0.37875608478007072</v>
      </c>
    </row>
    <row r="9" spans="1:21" x14ac:dyDescent="0.25">
      <c r="A9" s="1">
        <v>274</v>
      </c>
      <c r="B9" s="1" t="s">
        <v>11</v>
      </c>
      <c r="C9" s="1" t="s">
        <v>2245</v>
      </c>
      <c r="D9" s="1" t="s">
        <v>94</v>
      </c>
      <c r="E9" s="1" t="s">
        <v>95</v>
      </c>
      <c r="F9" s="1" t="s">
        <v>96</v>
      </c>
      <c r="H9" s="7">
        <v>274</v>
      </c>
      <c r="I9" s="7">
        <v>101497</v>
      </c>
      <c r="J9" s="7" t="s">
        <v>97</v>
      </c>
      <c r="K9" s="7">
        <v>16234145</v>
      </c>
      <c r="M9" s="1">
        <v>1</v>
      </c>
      <c r="N9" s="1">
        <v>333</v>
      </c>
      <c r="O9" s="3">
        <f t="shared" si="0"/>
        <v>5.8081424899804439</v>
      </c>
      <c r="P9" s="1">
        <v>0.72616741500000004</v>
      </c>
      <c r="R9">
        <v>3</v>
      </c>
      <c r="S9">
        <f>AVERAGE(N478:N554)</f>
        <v>381.93506493506493</v>
      </c>
      <c r="T9" s="3">
        <f>AVERAGE(O478:O554)</f>
        <v>5.9027038674892953</v>
      </c>
      <c r="U9">
        <f>STDEV(O478:O554)</f>
        <v>0.270821910471085</v>
      </c>
    </row>
    <row r="10" spans="1:21" x14ac:dyDescent="0.25">
      <c r="A10" s="1">
        <v>267</v>
      </c>
      <c r="B10" s="1" t="s">
        <v>11</v>
      </c>
      <c r="C10" s="1" t="s">
        <v>2245</v>
      </c>
      <c r="D10" s="1" t="s">
        <v>90</v>
      </c>
      <c r="E10" s="1" t="s">
        <v>91</v>
      </c>
      <c r="F10" s="1" t="s">
        <v>92</v>
      </c>
      <c r="H10" s="7">
        <v>267</v>
      </c>
      <c r="I10" s="7">
        <v>101452</v>
      </c>
      <c r="J10" s="7" t="s">
        <v>93</v>
      </c>
      <c r="K10" s="7">
        <v>16234148</v>
      </c>
      <c r="M10" s="1">
        <v>1</v>
      </c>
      <c r="N10" s="1">
        <v>427</v>
      </c>
      <c r="O10" s="3">
        <f t="shared" si="0"/>
        <v>6.0567840132286248</v>
      </c>
      <c r="P10" s="1">
        <v>1.538588877</v>
      </c>
      <c r="R10">
        <v>4</v>
      </c>
      <c r="S10">
        <f>AVERAGE(N555:N631)</f>
        <v>462.15584415584414</v>
      </c>
      <c r="T10" s="3">
        <f>AVERAGE(O555:O631)</f>
        <v>6.0375091293926353</v>
      </c>
      <c r="U10">
        <f>STDEV(O555:O631)</f>
        <v>0.36252194716961178</v>
      </c>
    </row>
    <row r="11" spans="1:21" x14ac:dyDescent="0.25">
      <c r="A11" s="1">
        <v>260</v>
      </c>
      <c r="B11" s="1" t="s">
        <v>11</v>
      </c>
      <c r="C11" s="1" t="s">
        <v>2245</v>
      </c>
      <c r="D11" s="1" t="s">
        <v>86</v>
      </c>
      <c r="E11" s="1" t="s">
        <v>87</v>
      </c>
      <c r="F11" s="1" t="s">
        <v>88</v>
      </c>
      <c r="H11" s="7">
        <v>260</v>
      </c>
      <c r="I11" s="7">
        <v>101431</v>
      </c>
      <c r="J11" s="7" t="s">
        <v>89</v>
      </c>
      <c r="K11" s="7">
        <v>16234170</v>
      </c>
      <c r="M11" s="1">
        <v>1</v>
      </c>
      <c r="N11" s="1">
        <v>309</v>
      </c>
      <c r="O11" s="3">
        <f t="shared" si="0"/>
        <v>5.7333412768977459</v>
      </c>
      <c r="P11" s="1">
        <v>0.51486556299999997</v>
      </c>
      <c r="R11">
        <v>5</v>
      </c>
      <c r="S11">
        <f>AVERAGE(N632:N708)</f>
        <v>426.81818181818181</v>
      </c>
      <c r="T11" s="3">
        <f>AVERAGE(O632:O708)</f>
        <v>5.9953901757176453</v>
      </c>
      <c r="U11">
        <f>STDEV(O632:O708)</f>
        <v>0.32912077816453317</v>
      </c>
    </row>
    <row r="12" spans="1:21" x14ac:dyDescent="0.25">
      <c r="A12" s="1">
        <v>253</v>
      </c>
      <c r="B12" s="1" t="s">
        <v>11</v>
      </c>
      <c r="C12" s="1" t="s">
        <v>2245</v>
      </c>
      <c r="D12" s="1" t="s">
        <v>82</v>
      </c>
      <c r="E12" s="1" t="s">
        <v>83</v>
      </c>
      <c r="F12" s="1" t="s">
        <v>84</v>
      </c>
      <c r="H12" s="7">
        <v>253</v>
      </c>
      <c r="I12" s="7">
        <v>101377</v>
      </c>
      <c r="J12" s="7" t="s">
        <v>85</v>
      </c>
      <c r="K12" s="7">
        <v>16234178</v>
      </c>
      <c r="M12" s="1">
        <v>1</v>
      </c>
      <c r="N12" s="1">
        <v>345</v>
      </c>
      <c r="O12" s="3">
        <f t="shared" si="0"/>
        <v>5.8435444170313602</v>
      </c>
      <c r="P12" s="1">
        <v>0.83104856800000004</v>
      </c>
      <c r="R12">
        <v>6</v>
      </c>
      <c r="S12">
        <f>AVERAGE(N709:N785)</f>
        <v>445.77922077922079</v>
      </c>
      <c r="T12" s="3">
        <f>AVERAGE(O709:O785)</f>
        <v>6.0093627797937135</v>
      </c>
      <c r="U12">
        <f>STDEV(O709:O785)</f>
        <v>0.38600879459187604</v>
      </c>
    </row>
    <row r="13" spans="1:21" x14ac:dyDescent="0.25">
      <c r="A13" s="1">
        <v>246</v>
      </c>
      <c r="B13" s="1" t="s">
        <v>11</v>
      </c>
      <c r="C13" s="1" t="s">
        <v>2245</v>
      </c>
      <c r="D13" s="1" t="s">
        <v>78</v>
      </c>
      <c r="E13" s="1" t="s">
        <v>79</v>
      </c>
      <c r="F13" s="1" t="s">
        <v>80</v>
      </c>
      <c r="H13" s="7">
        <v>246</v>
      </c>
      <c r="I13" s="7">
        <v>101362</v>
      </c>
      <c r="J13" s="7" t="s">
        <v>81</v>
      </c>
      <c r="K13" s="7">
        <v>16234182</v>
      </c>
      <c r="M13" s="1">
        <v>1</v>
      </c>
      <c r="N13" s="1">
        <v>354</v>
      </c>
      <c r="O13" s="3">
        <f t="shared" si="0"/>
        <v>5.8692969131337742</v>
      </c>
      <c r="P13" s="1">
        <v>0.90943181799999995</v>
      </c>
      <c r="R13">
        <v>7</v>
      </c>
      <c r="S13">
        <f>AVERAGE(N786:N862)</f>
        <v>765.35064935064941</v>
      </c>
      <c r="T13" s="3">
        <f>AVERAGE(O786:O862)</f>
        <v>6.185896408023563</v>
      </c>
      <c r="U13">
        <f>STDEV(O786:O862)</f>
        <v>0.62837903148322083</v>
      </c>
    </row>
    <row r="14" spans="1:21" x14ac:dyDescent="0.25">
      <c r="A14" s="1">
        <v>239</v>
      </c>
      <c r="B14" s="1" t="s">
        <v>11</v>
      </c>
      <c r="C14" s="1" t="s">
        <v>2245</v>
      </c>
      <c r="D14" s="1" t="s">
        <v>74</v>
      </c>
      <c r="E14" s="1" t="s">
        <v>75</v>
      </c>
      <c r="F14" s="1" t="s">
        <v>76</v>
      </c>
      <c r="H14" s="7">
        <v>239</v>
      </c>
      <c r="I14" s="7">
        <v>101311</v>
      </c>
      <c r="J14" s="7" t="s">
        <v>77</v>
      </c>
      <c r="K14" s="7">
        <v>16234201</v>
      </c>
      <c r="M14" s="1">
        <v>1</v>
      </c>
      <c r="N14" s="1">
        <v>556</v>
      </c>
      <c r="O14" s="3">
        <f t="shared" si="0"/>
        <v>6.3207682942505823</v>
      </c>
      <c r="P14" s="1">
        <v>2.6318188839999999</v>
      </c>
      <c r="R14">
        <v>8</v>
      </c>
      <c r="S14">
        <f>AVERAGE(N863:N939)</f>
        <v>540.03896103896102</v>
      </c>
      <c r="T14" s="3">
        <f>AVERAGE(O863:O939)</f>
        <v>6.2419765162618974</v>
      </c>
      <c r="U14">
        <f>STDEV(O863:O939)</f>
        <v>0.29577563631095899</v>
      </c>
    </row>
    <row r="15" spans="1:21" x14ac:dyDescent="0.25">
      <c r="A15" s="1">
        <v>225</v>
      </c>
      <c r="B15" s="1" t="s">
        <v>11</v>
      </c>
      <c r="C15" s="1" t="s">
        <v>2245</v>
      </c>
      <c r="D15" s="1" t="s">
        <v>66</v>
      </c>
      <c r="E15" s="1" t="s">
        <v>67</v>
      </c>
      <c r="F15" s="1" t="s">
        <v>68</v>
      </c>
      <c r="H15" s="7">
        <v>225</v>
      </c>
      <c r="I15" s="7">
        <v>101196</v>
      </c>
      <c r="J15" s="7" t="s">
        <v>69</v>
      </c>
      <c r="K15" s="7">
        <v>16234232</v>
      </c>
      <c r="M15" s="1">
        <v>1</v>
      </c>
      <c r="N15" s="1">
        <v>340</v>
      </c>
      <c r="O15" s="3">
        <f t="shared" si="0"/>
        <v>5.8289456176102075</v>
      </c>
      <c r="P15" s="1">
        <v>0.78740227299999999</v>
      </c>
      <c r="R15">
        <v>9</v>
      </c>
      <c r="S15">
        <f>AVERAGE(N940:N1016)</f>
        <v>463.90909090909093</v>
      </c>
      <c r="T15" s="3">
        <f>AVERAGE(O940:O1016)</f>
        <v>6.0954229014055397</v>
      </c>
      <c r="U15">
        <f>STDEV(O940:O1016)</f>
        <v>0.28395464629702644</v>
      </c>
    </row>
    <row r="16" spans="1:21" x14ac:dyDescent="0.25">
      <c r="A16" s="1">
        <v>218</v>
      </c>
      <c r="B16" s="1" t="s">
        <v>11</v>
      </c>
      <c r="C16" s="1" t="s">
        <v>2245</v>
      </c>
      <c r="D16" s="1" t="s">
        <v>62</v>
      </c>
      <c r="E16" s="1" t="s">
        <v>63</v>
      </c>
      <c r="F16" s="1" t="s">
        <v>64</v>
      </c>
      <c r="H16" s="7">
        <v>218</v>
      </c>
      <c r="I16" s="7">
        <v>101193</v>
      </c>
      <c r="J16" s="7" t="s">
        <v>65</v>
      </c>
      <c r="K16" s="7">
        <v>16234236</v>
      </c>
      <c r="M16" s="1">
        <v>1</v>
      </c>
      <c r="N16" s="1">
        <v>351</v>
      </c>
      <c r="O16" s="3">
        <f t="shared" si="0"/>
        <v>5.8607862234658654</v>
      </c>
      <c r="P16" s="1">
        <v>0.88332878000000004</v>
      </c>
    </row>
    <row r="17" spans="1:16" x14ac:dyDescent="0.25">
      <c r="A17" s="1">
        <v>232</v>
      </c>
      <c r="B17" s="1" t="s">
        <v>11</v>
      </c>
      <c r="C17" s="1" t="s">
        <v>2245</v>
      </c>
      <c r="D17" s="1" t="s">
        <v>70</v>
      </c>
      <c r="E17" s="1" t="s">
        <v>71</v>
      </c>
      <c r="F17" s="1" t="s">
        <v>72</v>
      </c>
      <c r="H17" s="7">
        <v>232</v>
      </c>
      <c r="I17" s="7">
        <v>101253</v>
      </c>
      <c r="J17" s="7" t="s">
        <v>73</v>
      </c>
      <c r="K17" s="7">
        <v>16234251</v>
      </c>
      <c r="M17" s="1">
        <v>1</v>
      </c>
      <c r="N17" s="1">
        <v>301</v>
      </c>
      <c r="O17" s="3">
        <f t="shared" si="0"/>
        <v>5.7071102647488754</v>
      </c>
      <c r="P17" s="1">
        <v>0.44386219999999998</v>
      </c>
    </row>
    <row r="18" spans="1:16" x14ac:dyDescent="0.25">
      <c r="A18" s="1">
        <v>211</v>
      </c>
      <c r="B18" s="1" t="s">
        <v>11</v>
      </c>
      <c r="C18" s="1" t="s">
        <v>2245</v>
      </c>
      <c r="D18" s="1" t="s">
        <v>58</v>
      </c>
      <c r="E18" s="1" t="s">
        <v>59</v>
      </c>
      <c r="F18" s="1" t="s">
        <v>60</v>
      </c>
      <c r="H18" s="7">
        <v>211</v>
      </c>
      <c r="I18" s="7">
        <v>101022</v>
      </c>
      <c r="J18" s="7" t="s">
        <v>61</v>
      </c>
      <c r="K18" s="7">
        <v>16234284</v>
      </c>
      <c r="M18" s="1">
        <v>1</v>
      </c>
      <c r="N18" s="1">
        <v>307</v>
      </c>
      <c r="O18" s="3">
        <f t="shared" si="0"/>
        <v>5.7268477475871968</v>
      </c>
      <c r="P18" s="1">
        <v>0.49714557199999998</v>
      </c>
    </row>
    <row r="19" spans="1:16" x14ac:dyDescent="0.25">
      <c r="A19" s="1">
        <v>197</v>
      </c>
      <c r="B19" s="1" t="s">
        <v>11</v>
      </c>
      <c r="C19" s="1" t="s">
        <v>2245</v>
      </c>
      <c r="D19" s="1" t="s">
        <v>50</v>
      </c>
      <c r="E19" s="1" t="s">
        <v>51</v>
      </c>
      <c r="F19" s="1" t="s">
        <v>52</v>
      </c>
      <c r="H19" s="7">
        <v>197</v>
      </c>
      <c r="I19" s="7">
        <v>100908</v>
      </c>
      <c r="J19" s="7" t="s">
        <v>53</v>
      </c>
      <c r="K19" s="7">
        <v>16234343</v>
      </c>
      <c r="M19" s="1">
        <v>1</v>
      </c>
      <c r="N19" s="1">
        <v>346</v>
      </c>
      <c r="O19" s="3">
        <f t="shared" si="0"/>
        <v>5.8464387750577247</v>
      </c>
      <c r="P19" s="1">
        <v>0.83976899900000002</v>
      </c>
    </row>
    <row r="20" spans="1:16" x14ac:dyDescent="0.25">
      <c r="A20" s="1">
        <v>204</v>
      </c>
      <c r="B20" s="1" t="s">
        <v>11</v>
      </c>
      <c r="C20" s="1" t="s">
        <v>2245</v>
      </c>
      <c r="D20" s="1" t="s">
        <v>54</v>
      </c>
      <c r="E20" s="1" t="s">
        <v>55</v>
      </c>
      <c r="F20" s="1" t="s">
        <v>56</v>
      </c>
      <c r="H20" s="7">
        <v>204</v>
      </c>
      <c r="I20" s="7">
        <v>100953</v>
      </c>
      <c r="J20" s="7" t="s">
        <v>57</v>
      </c>
      <c r="K20" s="7">
        <v>16234345</v>
      </c>
      <c r="M20" s="1">
        <v>1</v>
      </c>
      <c r="N20" s="1">
        <v>787</v>
      </c>
      <c r="O20" s="3">
        <f t="shared" si="0"/>
        <v>6.6682282484174031</v>
      </c>
      <c r="P20" s="1">
        <v>4.5560935489999999</v>
      </c>
    </row>
    <row r="21" spans="1:16" x14ac:dyDescent="0.25">
      <c r="A21" s="1">
        <v>183</v>
      </c>
      <c r="B21" s="1" t="s">
        <v>11</v>
      </c>
      <c r="C21" s="1" t="s">
        <v>2245</v>
      </c>
      <c r="D21" s="1" t="s">
        <v>42</v>
      </c>
      <c r="E21" s="1" t="s">
        <v>43</v>
      </c>
      <c r="F21" s="1" t="s">
        <v>44</v>
      </c>
      <c r="H21" s="7">
        <v>183</v>
      </c>
      <c r="I21" s="7">
        <v>100809</v>
      </c>
      <c r="J21" s="7" t="s">
        <v>45</v>
      </c>
      <c r="K21" s="7">
        <v>16234364</v>
      </c>
      <c r="M21" s="1">
        <v>1</v>
      </c>
      <c r="N21" s="1">
        <v>401</v>
      </c>
      <c r="O21" s="3">
        <f t="shared" si="0"/>
        <v>5.9939614273065693</v>
      </c>
      <c r="P21" s="1">
        <v>1.3156615650000001</v>
      </c>
    </row>
    <row r="22" spans="1:16" x14ac:dyDescent="0.25">
      <c r="A22" s="1">
        <v>169</v>
      </c>
      <c r="B22" s="1" t="s">
        <v>11</v>
      </c>
      <c r="C22" s="1" t="s">
        <v>2245</v>
      </c>
      <c r="D22" s="1" t="s">
        <v>34</v>
      </c>
      <c r="E22" s="1" t="s">
        <v>35</v>
      </c>
      <c r="F22" s="1" t="s">
        <v>36</v>
      </c>
      <c r="H22" s="7">
        <v>169</v>
      </c>
      <c r="I22" s="7">
        <v>100785</v>
      </c>
      <c r="J22" s="7" t="s">
        <v>37</v>
      </c>
      <c r="K22" s="7">
        <v>16234367</v>
      </c>
      <c r="M22" s="1">
        <v>1</v>
      </c>
      <c r="N22" s="1">
        <v>645</v>
      </c>
      <c r="O22" s="3">
        <f t="shared" si="0"/>
        <v>6.4692503167957724</v>
      </c>
      <c r="P22" s="1">
        <v>3.3771942300000002</v>
      </c>
    </row>
    <row r="23" spans="1:16" x14ac:dyDescent="0.25">
      <c r="A23" s="1">
        <v>176</v>
      </c>
      <c r="B23" s="1" t="s">
        <v>11</v>
      </c>
      <c r="C23" s="1" t="s">
        <v>2245</v>
      </c>
      <c r="D23" s="1" t="s">
        <v>38</v>
      </c>
      <c r="E23" s="1" t="s">
        <v>39</v>
      </c>
      <c r="F23" s="1" t="s">
        <v>40</v>
      </c>
      <c r="H23" s="7">
        <v>176</v>
      </c>
      <c r="I23" s="7">
        <v>100791</v>
      </c>
      <c r="J23" s="7" t="s">
        <v>41</v>
      </c>
      <c r="K23" s="7">
        <v>16234368</v>
      </c>
      <c r="M23" s="1">
        <v>1</v>
      </c>
      <c r="N23" s="1">
        <v>437</v>
      </c>
      <c r="O23" s="3">
        <f t="shared" si="0"/>
        <v>6.0799331950955899</v>
      </c>
      <c r="P23" s="1">
        <v>1.6240498839999999</v>
      </c>
    </row>
    <row r="24" spans="1:16" x14ac:dyDescent="0.25">
      <c r="A24" s="1">
        <v>190</v>
      </c>
      <c r="B24" s="1" t="s">
        <v>11</v>
      </c>
      <c r="C24" s="1" t="s">
        <v>2245</v>
      </c>
      <c r="D24" s="1" t="s">
        <v>46</v>
      </c>
      <c r="E24" s="1" t="s">
        <v>47</v>
      </c>
      <c r="F24" s="1" t="s">
        <v>48</v>
      </c>
      <c r="H24" s="7">
        <v>190</v>
      </c>
      <c r="I24" s="7">
        <v>100827</v>
      </c>
      <c r="J24" s="7" t="s">
        <v>49</v>
      </c>
      <c r="K24" s="7">
        <v>16234369</v>
      </c>
      <c r="M24" s="1">
        <v>1</v>
      </c>
      <c r="N24" s="1">
        <v>341</v>
      </c>
      <c r="O24" s="3">
        <f t="shared" si="0"/>
        <v>5.8318824772835169</v>
      </c>
      <c r="P24" s="1">
        <v>0.79613752999999998</v>
      </c>
    </row>
    <row r="25" spans="1:16" x14ac:dyDescent="0.25">
      <c r="A25" s="1">
        <v>155</v>
      </c>
      <c r="B25" s="1" t="s">
        <v>11</v>
      </c>
      <c r="C25" s="1" t="s">
        <v>2245</v>
      </c>
      <c r="D25" s="1" t="s">
        <v>26</v>
      </c>
      <c r="E25" s="1" t="s">
        <v>27</v>
      </c>
      <c r="F25" s="1" t="s">
        <v>28</v>
      </c>
      <c r="H25" s="7">
        <v>155</v>
      </c>
      <c r="I25" s="7">
        <v>100743</v>
      </c>
      <c r="J25" s="7" t="s">
        <v>29</v>
      </c>
      <c r="K25" s="7">
        <v>16234402</v>
      </c>
      <c r="M25" s="1">
        <v>1</v>
      </c>
      <c r="N25" s="1">
        <v>429</v>
      </c>
      <c r="O25" s="3">
        <f t="shared" si="0"/>
        <v>6.061456918928017</v>
      </c>
      <c r="P25" s="1">
        <v>1.555692839</v>
      </c>
    </row>
    <row r="26" spans="1:16" x14ac:dyDescent="0.25">
      <c r="A26" s="1">
        <v>162</v>
      </c>
      <c r="B26" s="1" t="s">
        <v>11</v>
      </c>
      <c r="C26" s="1" t="s">
        <v>2245</v>
      </c>
      <c r="D26" s="1" t="s">
        <v>30</v>
      </c>
      <c r="E26" s="1" t="s">
        <v>31</v>
      </c>
      <c r="F26" s="1" t="s">
        <v>32</v>
      </c>
      <c r="H26" s="7">
        <v>162</v>
      </c>
      <c r="I26" s="7">
        <v>100758</v>
      </c>
      <c r="J26" s="7" t="s">
        <v>33</v>
      </c>
      <c r="K26" s="7">
        <v>16234407</v>
      </c>
      <c r="M26" s="1">
        <v>1</v>
      </c>
      <c r="N26" s="1">
        <v>390</v>
      </c>
      <c r="O26" s="3">
        <f t="shared" si="0"/>
        <v>5.9661467391236922</v>
      </c>
      <c r="P26" s="1">
        <v>1.2209956870000001</v>
      </c>
    </row>
    <row r="27" spans="1:16" x14ac:dyDescent="0.25">
      <c r="A27" s="1">
        <v>148</v>
      </c>
      <c r="B27" s="1" t="s">
        <v>11</v>
      </c>
      <c r="C27" s="1" t="s">
        <v>2245</v>
      </c>
      <c r="D27" s="1" t="s">
        <v>22</v>
      </c>
      <c r="E27" s="1" t="s">
        <v>23</v>
      </c>
      <c r="F27" s="1" t="s">
        <v>24</v>
      </c>
      <c r="H27" s="7">
        <v>148</v>
      </c>
      <c r="I27" s="7">
        <v>100677</v>
      </c>
      <c r="J27" s="7" t="s">
        <v>25</v>
      </c>
      <c r="K27" s="7">
        <v>16234426</v>
      </c>
      <c r="M27" s="1">
        <v>1</v>
      </c>
      <c r="N27" s="1">
        <v>944</v>
      </c>
      <c r="O27" s="3">
        <f t="shared" si="0"/>
        <v>6.8501261661455004</v>
      </c>
      <c r="P27" s="1">
        <v>5.8483713679999996</v>
      </c>
    </row>
    <row r="28" spans="1:16" x14ac:dyDescent="0.25">
      <c r="A28" s="1">
        <v>141</v>
      </c>
      <c r="B28" s="1" t="s">
        <v>11</v>
      </c>
      <c r="C28" s="1" t="s">
        <v>2245</v>
      </c>
      <c r="D28" s="1" t="s">
        <v>18</v>
      </c>
      <c r="E28" s="1" t="s">
        <v>19</v>
      </c>
      <c r="F28" s="1" t="s">
        <v>20</v>
      </c>
      <c r="H28" s="7">
        <v>141</v>
      </c>
      <c r="I28" s="7">
        <v>100590</v>
      </c>
      <c r="J28" s="7" t="s">
        <v>21</v>
      </c>
      <c r="K28" s="7">
        <v>16234445</v>
      </c>
      <c r="M28" s="1">
        <v>1</v>
      </c>
      <c r="N28" s="1">
        <v>301</v>
      </c>
      <c r="O28" s="3">
        <f t="shared" si="0"/>
        <v>5.7071102647488754</v>
      </c>
      <c r="P28" s="1">
        <v>0.44386219999999998</v>
      </c>
    </row>
    <row r="29" spans="1:16" x14ac:dyDescent="0.25">
      <c r="A29" s="1">
        <v>134</v>
      </c>
      <c r="B29" s="1" t="s">
        <v>11</v>
      </c>
      <c r="C29" s="1" t="s">
        <v>2245</v>
      </c>
      <c r="D29" s="1" t="s">
        <v>13</v>
      </c>
      <c r="E29" s="1" t="s">
        <v>14</v>
      </c>
      <c r="F29" s="1" t="s">
        <v>15</v>
      </c>
      <c r="H29" s="7">
        <v>134</v>
      </c>
      <c r="I29" s="7">
        <v>100560</v>
      </c>
      <c r="J29" s="7" t="s">
        <v>16</v>
      </c>
      <c r="K29" s="7">
        <v>16234464</v>
      </c>
      <c r="M29" s="1">
        <v>1</v>
      </c>
      <c r="N29" s="1">
        <v>623</v>
      </c>
      <c r="O29" s="3">
        <f t="shared" si="0"/>
        <v>6.4345465187874531</v>
      </c>
      <c r="P29" s="1">
        <v>3.193477476</v>
      </c>
    </row>
    <row r="30" spans="1:16" x14ac:dyDescent="0.25">
      <c r="A30" s="1">
        <v>6303</v>
      </c>
      <c r="B30" s="1" t="s">
        <v>1666</v>
      </c>
      <c r="C30" s="1" t="s">
        <v>2245</v>
      </c>
      <c r="D30" s="1" t="s">
        <v>378</v>
      </c>
      <c r="E30" s="1" t="s">
        <v>379</v>
      </c>
      <c r="F30" s="1" t="s">
        <v>1819</v>
      </c>
      <c r="H30" s="7">
        <v>6303</v>
      </c>
      <c r="I30" s="7">
        <v>135673</v>
      </c>
      <c r="J30" s="7" t="s">
        <v>1820</v>
      </c>
      <c r="K30" s="7">
        <v>16222837</v>
      </c>
      <c r="M30" s="1">
        <v>1</v>
      </c>
      <c r="N30" s="1">
        <v>558</v>
      </c>
      <c r="O30" s="3">
        <f t="shared" si="0"/>
        <v>6.3243589623813108</v>
      </c>
      <c r="P30" s="1">
        <v>2.2383918440000001</v>
      </c>
    </row>
    <row r="31" spans="1:16" x14ac:dyDescent="0.25">
      <c r="A31" s="1">
        <v>6296</v>
      </c>
      <c r="B31" s="1" t="s">
        <v>1666</v>
      </c>
      <c r="C31" s="1" t="s">
        <v>2245</v>
      </c>
      <c r="D31" s="1" t="s">
        <v>374</v>
      </c>
      <c r="E31" s="1" t="s">
        <v>375</v>
      </c>
      <c r="F31" s="1" t="s">
        <v>1817</v>
      </c>
      <c r="H31" s="7">
        <v>6296</v>
      </c>
      <c r="I31" s="7">
        <v>135634</v>
      </c>
      <c r="J31" s="7" t="s">
        <v>1818</v>
      </c>
      <c r="K31" s="7">
        <v>16222850</v>
      </c>
      <c r="M31" s="1">
        <v>1</v>
      </c>
      <c r="N31" s="1">
        <v>174</v>
      </c>
      <c r="O31" s="3">
        <f t="shared" si="0"/>
        <v>5.1590552992145291</v>
      </c>
      <c r="P31" s="1">
        <v>0</v>
      </c>
    </row>
    <row r="32" spans="1:16" x14ac:dyDescent="0.25">
      <c r="A32" s="1">
        <v>6289</v>
      </c>
      <c r="B32" s="1" t="s">
        <v>1666</v>
      </c>
      <c r="C32" s="1" t="s">
        <v>2245</v>
      </c>
      <c r="D32" s="1" t="s">
        <v>370</v>
      </c>
      <c r="E32" s="1" t="s">
        <v>371</v>
      </c>
      <c r="F32" s="1" t="s">
        <v>1815</v>
      </c>
      <c r="H32" s="7">
        <v>6289</v>
      </c>
      <c r="I32" s="7">
        <v>135628</v>
      </c>
      <c r="J32" s="7" t="s">
        <v>1816</v>
      </c>
      <c r="K32" s="7">
        <v>16222853</v>
      </c>
      <c r="M32" s="1">
        <v>1</v>
      </c>
      <c r="N32" s="1">
        <v>430</v>
      </c>
      <c r="O32" s="3">
        <f t="shared" si="0"/>
        <v>6.0637852086876078</v>
      </c>
      <c r="P32" s="1">
        <v>1.0922195969999999</v>
      </c>
    </row>
    <row r="33" spans="1:16" x14ac:dyDescent="0.25">
      <c r="A33" s="1">
        <v>6282</v>
      </c>
      <c r="B33" s="1" t="s">
        <v>1666</v>
      </c>
      <c r="C33" s="1" t="s">
        <v>2245</v>
      </c>
      <c r="D33" s="1" t="s">
        <v>366</v>
      </c>
      <c r="E33" s="1" t="s">
        <v>367</v>
      </c>
      <c r="F33" s="1" t="s">
        <v>1813</v>
      </c>
      <c r="H33" s="7">
        <v>6282</v>
      </c>
      <c r="I33" s="7">
        <v>135538</v>
      </c>
      <c r="J33" s="7" t="s">
        <v>1814</v>
      </c>
      <c r="K33" s="7">
        <v>16222896</v>
      </c>
      <c r="M33" s="1">
        <v>1</v>
      </c>
      <c r="N33" s="1">
        <v>484</v>
      </c>
      <c r="O33" s="3">
        <f t="shared" si="0"/>
        <v>6.1820849067166321</v>
      </c>
      <c r="P33" s="1">
        <v>1.5768633910000001</v>
      </c>
    </row>
    <row r="34" spans="1:16" x14ac:dyDescent="0.25">
      <c r="A34" s="1">
        <v>6268</v>
      </c>
      <c r="B34" s="1" t="s">
        <v>1666</v>
      </c>
      <c r="C34" s="1" t="s">
        <v>2245</v>
      </c>
      <c r="D34" s="1" t="s">
        <v>358</v>
      </c>
      <c r="E34" s="1" t="s">
        <v>359</v>
      </c>
      <c r="F34" s="1" t="s">
        <v>1809</v>
      </c>
      <c r="H34" s="7">
        <v>6268</v>
      </c>
      <c r="I34" s="7">
        <v>135388</v>
      </c>
      <c r="J34" s="7" t="s">
        <v>1810</v>
      </c>
      <c r="K34" s="7">
        <v>16222933</v>
      </c>
      <c r="M34" s="1">
        <v>1</v>
      </c>
      <c r="N34" s="1">
        <v>443</v>
      </c>
      <c r="O34" s="3">
        <f t="shared" si="0"/>
        <v>6.0935697700451357</v>
      </c>
      <c r="P34" s="1">
        <v>1.2090773589999999</v>
      </c>
    </row>
    <row r="35" spans="1:16" x14ac:dyDescent="0.25">
      <c r="A35" s="1">
        <v>6275</v>
      </c>
      <c r="B35" s="1" t="s">
        <v>1666</v>
      </c>
      <c r="C35" s="1" t="s">
        <v>2245</v>
      </c>
      <c r="D35" s="1" t="s">
        <v>362</v>
      </c>
      <c r="E35" s="1" t="s">
        <v>363</v>
      </c>
      <c r="F35" s="1" t="s">
        <v>1811</v>
      </c>
      <c r="H35" s="7">
        <v>6275</v>
      </c>
      <c r="I35" s="7">
        <v>135433</v>
      </c>
      <c r="J35" s="7" t="s">
        <v>1812</v>
      </c>
      <c r="K35" s="7">
        <v>16222945</v>
      </c>
      <c r="M35" s="1">
        <v>1</v>
      </c>
      <c r="N35" s="1">
        <v>506</v>
      </c>
      <c r="O35" s="3">
        <f t="shared" si="0"/>
        <v>6.2265366692874657</v>
      </c>
      <c r="P35" s="1">
        <v>1.773805987</v>
      </c>
    </row>
    <row r="36" spans="1:16" x14ac:dyDescent="0.25">
      <c r="A36" s="1">
        <v>6240</v>
      </c>
      <c r="B36" s="1" t="s">
        <v>1666</v>
      </c>
      <c r="C36" s="1" t="s">
        <v>2245</v>
      </c>
      <c r="D36" s="1" t="s">
        <v>338</v>
      </c>
      <c r="E36" s="1" t="s">
        <v>339</v>
      </c>
      <c r="F36" s="1" t="s">
        <v>1799</v>
      </c>
      <c r="H36" s="7">
        <v>6240</v>
      </c>
      <c r="I36" s="7">
        <v>135049</v>
      </c>
      <c r="J36" s="7" t="s">
        <v>1800</v>
      </c>
      <c r="K36" s="7">
        <v>16222994</v>
      </c>
      <c r="M36" s="1">
        <v>1</v>
      </c>
      <c r="N36" s="1">
        <v>401</v>
      </c>
      <c r="O36" s="3">
        <f t="shared" si="0"/>
        <v>5.9939614273065693</v>
      </c>
      <c r="P36" s="1">
        <v>0.83101325699999995</v>
      </c>
    </row>
    <row r="37" spans="1:16" x14ac:dyDescent="0.25">
      <c r="A37" s="1">
        <v>6261</v>
      </c>
      <c r="B37" s="1" t="s">
        <v>1666</v>
      </c>
      <c r="C37" s="1" t="s">
        <v>2245</v>
      </c>
      <c r="D37" s="1" t="s">
        <v>354</v>
      </c>
      <c r="E37" s="1" t="s">
        <v>355</v>
      </c>
      <c r="F37" s="1" t="s">
        <v>1807</v>
      </c>
      <c r="H37" s="7">
        <v>6261</v>
      </c>
      <c r="I37" s="7">
        <v>135184</v>
      </c>
      <c r="J37" s="7" t="s">
        <v>1808</v>
      </c>
      <c r="K37" s="7">
        <v>16222999</v>
      </c>
      <c r="M37" s="1">
        <v>1</v>
      </c>
      <c r="N37" s="1">
        <v>436</v>
      </c>
      <c r="O37" s="3">
        <f t="shared" si="0"/>
        <v>6.0776422433490342</v>
      </c>
      <c r="P37" s="1">
        <v>1.1461702279999999</v>
      </c>
    </row>
    <row r="38" spans="1:16" x14ac:dyDescent="0.25">
      <c r="A38" s="1">
        <v>6366</v>
      </c>
      <c r="B38" s="1" t="s">
        <v>1666</v>
      </c>
      <c r="C38" s="1" t="s">
        <v>2245</v>
      </c>
      <c r="D38" s="1" t="s">
        <v>1107</v>
      </c>
      <c r="E38" s="1" t="s">
        <v>343</v>
      </c>
      <c r="F38" s="1" t="s">
        <v>1801</v>
      </c>
      <c r="H38" s="7">
        <v>6366</v>
      </c>
      <c r="I38" s="7">
        <v>135052</v>
      </c>
      <c r="J38" s="7" t="s">
        <v>1802</v>
      </c>
      <c r="K38" s="7">
        <v>16223015</v>
      </c>
      <c r="M38" s="1">
        <v>1</v>
      </c>
      <c r="N38" s="1">
        <v>566</v>
      </c>
      <c r="O38" s="3">
        <f t="shared" si="0"/>
        <v>6.3385940782031831</v>
      </c>
      <c r="P38" s="1">
        <v>2.309766202</v>
      </c>
    </row>
    <row r="39" spans="1:16" x14ac:dyDescent="0.25">
      <c r="A39" s="1">
        <v>6247</v>
      </c>
      <c r="B39" s="1" t="s">
        <v>1666</v>
      </c>
      <c r="C39" s="1" t="s">
        <v>2245</v>
      </c>
      <c r="D39" s="1" t="s">
        <v>346</v>
      </c>
      <c r="E39" s="1" t="s">
        <v>347</v>
      </c>
      <c r="F39" s="1" t="s">
        <v>1803</v>
      </c>
      <c r="H39" s="7">
        <v>6247</v>
      </c>
      <c r="I39" s="7">
        <v>135109</v>
      </c>
      <c r="J39" s="7" t="s">
        <v>1804</v>
      </c>
      <c r="K39" s="7">
        <v>16223019</v>
      </c>
      <c r="M39" s="1">
        <v>1</v>
      </c>
      <c r="N39" s="1">
        <v>380</v>
      </c>
      <c r="O39" s="3">
        <f t="shared" si="0"/>
        <v>5.9401712527204316</v>
      </c>
      <c r="P39" s="1">
        <v>0.64130675199999998</v>
      </c>
    </row>
    <row r="40" spans="1:16" x14ac:dyDescent="0.25">
      <c r="A40" s="1">
        <v>6254</v>
      </c>
      <c r="B40" s="1" t="s">
        <v>1666</v>
      </c>
      <c r="C40" s="1" t="s">
        <v>2245</v>
      </c>
      <c r="D40" s="1" t="s">
        <v>350</v>
      </c>
      <c r="E40" s="1" t="s">
        <v>351</v>
      </c>
      <c r="F40" s="1" t="s">
        <v>1805</v>
      </c>
      <c r="H40" s="7">
        <v>6254</v>
      </c>
      <c r="I40" s="7">
        <v>135145</v>
      </c>
      <c r="J40" s="7" t="s">
        <v>1806</v>
      </c>
      <c r="K40" s="7">
        <v>16223045</v>
      </c>
      <c r="M40" s="1">
        <v>1</v>
      </c>
      <c r="N40" s="1">
        <v>695</v>
      </c>
      <c r="O40" s="3">
        <f t="shared" si="0"/>
        <v>6.543911845564792</v>
      </c>
      <c r="P40" s="1">
        <v>3.4577529180000002</v>
      </c>
    </row>
    <row r="41" spans="1:16" x14ac:dyDescent="0.25">
      <c r="A41" s="1">
        <v>6226</v>
      </c>
      <c r="B41" s="1" t="s">
        <v>1666</v>
      </c>
      <c r="C41" s="1" t="s">
        <v>2245</v>
      </c>
      <c r="D41" s="1" t="s">
        <v>322</v>
      </c>
      <c r="E41" s="1" t="s">
        <v>323</v>
      </c>
      <c r="F41" s="1" t="s">
        <v>1793</v>
      </c>
      <c r="H41" s="7">
        <v>6226</v>
      </c>
      <c r="I41" s="7">
        <v>134982</v>
      </c>
      <c r="J41" s="7" t="s">
        <v>1794</v>
      </c>
      <c r="K41" s="7">
        <v>16223065</v>
      </c>
      <c r="M41" s="1">
        <v>1</v>
      </c>
      <c r="N41" s="1">
        <v>446</v>
      </c>
      <c r="O41" s="3">
        <f t="shared" si="0"/>
        <v>6.1003189520200642</v>
      </c>
      <c r="P41" s="1">
        <v>1.236026407</v>
      </c>
    </row>
    <row r="42" spans="1:16" x14ac:dyDescent="0.25">
      <c r="A42" s="1">
        <v>6331</v>
      </c>
      <c r="B42" s="1" t="s">
        <v>1666</v>
      </c>
      <c r="C42" s="1" t="s">
        <v>2245</v>
      </c>
      <c r="D42" s="1" t="s">
        <v>607</v>
      </c>
      <c r="E42" s="1" t="s">
        <v>331</v>
      </c>
      <c r="F42" s="1" t="s">
        <v>1795</v>
      </c>
      <c r="H42" s="7">
        <v>6331</v>
      </c>
      <c r="I42" s="7">
        <v>135021</v>
      </c>
      <c r="J42" s="7" t="s">
        <v>1796</v>
      </c>
      <c r="K42" s="7">
        <v>16223076</v>
      </c>
      <c r="M42" s="1">
        <v>1</v>
      </c>
      <c r="N42" s="1">
        <v>399</v>
      </c>
      <c r="O42" s="3">
        <f t="shared" si="0"/>
        <v>5.9889614168898637</v>
      </c>
      <c r="P42" s="1">
        <v>0.81296845799999995</v>
      </c>
    </row>
    <row r="43" spans="1:16" x14ac:dyDescent="0.25">
      <c r="A43" s="1">
        <v>6233</v>
      </c>
      <c r="B43" s="1" t="s">
        <v>1666</v>
      </c>
      <c r="C43" s="1" t="s">
        <v>2245</v>
      </c>
      <c r="D43" s="1" t="s">
        <v>334</v>
      </c>
      <c r="E43" s="1" t="s">
        <v>335</v>
      </c>
      <c r="F43" s="1" t="s">
        <v>1797</v>
      </c>
      <c r="H43" s="7">
        <v>6233</v>
      </c>
      <c r="I43" s="7">
        <v>135030</v>
      </c>
      <c r="J43" s="7" t="s">
        <v>1798</v>
      </c>
      <c r="K43" s="7">
        <v>16223077</v>
      </c>
      <c r="M43" s="1">
        <v>1</v>
      </c>
      <c r="N43" s="1">
        <v>441</v>
      </c>
      <c r="O43" s="3">
        <f t="shared" si="0"/>
        <v>6.089044875446846</v>
      </c>
      <c r="P43" s="1">
        <v>1.1911076570000001</v>
      </c>
    </row>
    <row r="44" spans="1:16" x14ac:dyDescent="0.25">
      <c r="A44" s="1">
        <v>6198</v>
      </c>
      <c r="B44" s="1" t="s">
        <v>1666</v>
      </c>
      <c r="C44" s="1" t="s">
        <v>2245</v>
      </c>
      <c r="D44" s="1" t="s">
        <v>306</v>
      </c>
      <c r="E44" s="1" t="s">
        <v>311</v>
      </c>
      <c r="F44" s="1" t="s">
        <v>1785</v>
      </c>
      <c r="H44" s="7">
        <v>6198</v>
      </c>
      <c r="I44" s="7">
        <v>134745</v>
      </c>
      <c r="J44" s="7" t="s">
        <v>1786</v>
      </c>
      <c r="K44" s="7">
        <v>16223092</v>
      </c>
      <c r="M44" s="1">
        <v>1</v>
      </c>
      <c r="N44" s="1">
        <v>516</v>
      </c>
      <c r="O44" s="3">
        <f t="shared" si="0"/>
        <v>6.2461067654815627</v>
      </c>
      <c r="P44" s="1">
        <v>1.8632440240000001</v>
      </c>
    </row>
    <row r="45" spans="1:16" x14ac:dyDescent="0.25">
      <c r="A45" s="1">
        <v>6219</v>
      </c>
      <c r="B45" s="1" t="s">
        <v>1666</v>
      </c>
      <c r="C45" s="1" t="s">
        <v>2245</v>
      </c>
      <c r="D45" s="1" t="s">
        <v>318</v>
      </c>
      <c r="E45" s="1" t="s">
        <v>319</v>
      </c>
      <c r="F45" s="1" t="s">
        <v>1791</v>
      </c>
      <c r="H45" s="7">
        <v>6219</v>
      </c>
      <c r="I45" s="7">
        <v>134799</v>
      </c>
      <c r="J45" s="7" t="s">
        <v>1792</v>
      </c>
      <c r="K45" s="7">
        <v>16223119</v>
      </c>
      <c r="M45" s="1">
        <v>1</v>
      </c>
      <c r="N45" s="1">
        <v>764</v>
      </c>
      <c r="O45" s="3">
        <f t="shared" si="0"/>
        <v>6.6385677891665207</v>
      </c>
      <c r="P45" s="1">
        <v>4.0699559919999997</v>
      </c>
    </row>
    <row r="46" spans="1:16" x14ac:dyDescent="0.25">
      <c r="A46" s="1">
        <v>6205</v>
      </c>
      <c r="B46" s="1" t="s">
        <v>1666</v>
      </c>
      <c r="C46" s="1" t="s">
        <v>2245</v>
      </c>
      <c r="D46" s="1" t="s">
        <v>503</v>
      </c>
      <c r="E46" s="1" t="s">
        <v>504</v>
      </c>
      <c r="F46" s="1" t="s">
        <v>1787</v>
      </c>
      <c r="H46" s="7">
        <v>6205</v>
      </c>
      <c r="I46" s="7">
        <v>134751</v>
      </c>
      <c r="J46" s="7" t="s">
        <v>1788</v>
      </c>
      <c r="K46" s="7">
        <v>16223134</v>
      </c>
      <c r="M46" s="1">
        <v>1</v>
      </c>
      <c r="N46" s="1">
        <v>433</v>
      </c>
      <c r="O46" s="3">
        <f t="shared" si="0"/>
        <v>6.0707377280024897</v>
      </c>
      <c r="P46" s="1">
        <v>1.119198495</v>
      </c>
    </row>
    <row r="47" spans="1:16" x14ac:dyDescent="0.25">
      <c r="A47" s="1">
        <v>6191</v>
      </c>
      <c r="B47" s="1" t="s">
        <v>1666</v>
      </c>
      <c r="C47" s="1" t="s">
        <v>2245</v>
      </c>
      <c r="D47" s="1" t="s">
        <v>302</v>
      </c>
      <c r="E47" s="1" t="s">
        <v>307</v>
      </c>
      <c r="F47" s="1" t="s">
        <v>1783</v>
      </c>
      <c r="H47" s="7">
        <v>6191</v>
      </c>
      <c r="I47" s="7">
        <v>134727</v>
      </c>
      <c r="J47" s="7" t="s">
        <v>1784</v>
      </c>
      <c r="K47" s="7">
        <v>16223140</v>
      </c>
      <c r="M47" s="1">
        <v>1</v>
      </c>
      <c r="N47" s="1">
        <v>366</v>
      </c>
      <c r="O47" s="3">
        <f t="shared" si="0"/>
        <v>5.9026333334013659</v>
      </c>
      <c r="P47" s="1">
        <v>0.51449900500000001</v>
      </c>
    </row>
    <row r="48" spans="1:16" x14ac:dyDescent="0.25">
      <c r="A48" s="1">
        <v>6212</v>
      </c>
      <c r="B48" s="1" t="s">
        <v>1666</v>
      </c>
      <c r="C48" s="1" t="s">
        <v>2245</v>
      </c>
      <c r="D48" s="1" t="s">
        <v>314</v>
      </c>
      <c r="E48" s="1" t="s">
        <v>315</v>
      </c>
      <c r="F48" s="1" t="s">
        <v>1789</v>
      </c>
      <c r="H48" s="7">
        <v>6212</v>
      </c>
      <c r="I48" s="7">
        <v>134781</v>
      </c>
      <c r="J48" s="7" t="s">
        <v>1790</v>
      </c>
      <c r="K48" s="7">
        <v>16223146</v>
      </c>
      <c r="M48" s="1">
        <v>1</v>
      </c>
      <c r="N48" s="1">
        <v>612</v>
      </c>
      <c r="O48" s="3">
        <f t="shared" si="0"/>
        <v>6.4167322825123261</v>
      </c>
      <c r="P48" s="1">
        <v>2.7197189150000001</v>
      </c>
    </row>
    <row r="49" spans="1:16" x14ac:dyDescent="0.25">
      <c r="A49" s="1">
        <v>6359</v>
      </c>
      <c r="B49" s="1" t="s">
        <v>1666</v>
      </c>
      <c r="C49" s="1" t="s">
        <v>2245</v>
      </c>
      <c r="D49" s="1" t="s">
        <v>899</v>
      </c>
      <c r="E49" s="1" t="s">
        <v>299</v>
      </c>
      <c r="F49" s="1" t="s">
        <v>1779</v>
      </c>
      <c r="H49" s="7">
        <v>6359</v>
      </c>
      <c r="I49" s="7">
        <v>134582</v>
      </c>
      <c r="J49" s="7" t="s">
        <v>1780</v>
      </c>
      <c r="K49" s="7">
        <v>16223183</v>
      </c>
      <c r="M49" s="1">
        <v>1</v>
      </c>
      <c r="N49" s="1">
        <v>415</v>
      </c>
      <c r="O49" s="3">
        <f t="shared" si="0"/>
        <v>6.0282785202306979</v>
      </c>
      <c r="P49" s="1">
        <v>0.95721094500000004</v>
      </c>
    </row>
    <row r="50" spans="1:16" x14ac:dyDescent="0.25">
      <c r="A50" s="1">
        <v>6345</v>
      </c>
      <c r="B50" s="1" t="s">
        <v>1666</v>
      </c>
      <c r="C50" s="1" t="s">
        <v>2245</v>
      </c>
      <c r="D50" s="1" t="s">
        <v>772</v>
      </c>
      <c r="E50" s="1" t="s">
        <v>303</v>
      </c>
      <c r="F50" s="1" t="s">
        <v>1781</v>
      </c>
      <c r="H50" s="7">
        <v>6345</v>
      </c>
      <c r="I50" s="7">
        <v>134600</v>
      </c>
      <c r="J50" s="7" t="s">
        <v>1782</v>
      </c>
      <c r="K50" s="7">
        <v>16223195</v>
      </c>
      <c r="M50" s="1">
        <v>1</v>
      </c>
      <c r="N50" s="1">
        <v>789</v>
      </c>
      <c r="O50" s="3">
        <f t="shared" si="0"/>
        <v>6.6707663208458738</v>
      </c>
      <c r="P50" s="1">
        <v>4.2915098010000001</v>
      </c>
    </row>
    <row r="51" spans="1:16" x14ac:dyDescent="0.25">
      <c r="A51" s="1">
        <v>6310</v>
      </c>
      <c r="B51" s="1" t="s">
        <v>1666</v>
      </c>
      <c r="C51" s="1" t="s">
        <v>2245</v>
      </c>
      <c r="D51" s="1" t="s">
        <v>183</v>
      </c>
      <c r="E51" s="1" t="s">
        <v>295</v>
      </c>
      <c r="F51" s="1" t="s">
        <v>1777</v>
      </c>
      <c r="H51" s="7">
        <v>6310</v>
      </c>
      <c r="I51" s="7">
        <v>134564</v>
      </c>
      <c r="J51" s="7" t="s">
        <v>1778</v>
      </c>
      <c r="K51" s="7">
        <v>16223219</v>
      </c>
      <c r="M51" s="1">
        <v>1</v>
      </c>
      <c r="N51" s="1">
        <v>426</v>
      </c>
      <c r="O51" s="3">
        <f t="shared" si="0"/>
        <v>6.0544393462693709</v>
      </c>
      <c r="P51" s="1">
        <v>1.056236272</v>
      </c>
    </row>
    <row r="52" spans="1:16" x14ac:dyDescent="0.25">
      <c r="A52" s="1">
        <v>6184</v>
      </c>
      <c r="B52" s="1" t="s">
        <v>1666</v>
      </c>
      <c r="C52" s="1" t="s">
        <v>2245</v>
      </c>
      <c r="D52" s="1" t="s">
        <v>290</v>
      </c>
      <c r="E52" s="1" t="s">
        <v>291</v>
      </c>
      <c r="F52" s="1" t="s">
        <v>1775</v>
      </c>
      <c r="H52" s="7">
        <v>6184</v>
      </c>
      <c r="I52" s="7">
        <v>134546</v>
      </c>
      <c r="J52" s="7" t="s">
        <v>1776</v>
      </c>
      <c r="K52" s="7">
        <v>16223240</v>
      </c>
      <c r="M52" s="1">
        <v>1</v>
      </c>
      <c r="N52" s="1">
        <v>491</v>
      </c>
      <c r="O52" s="3">
        <f t="shared" si="0"/>
        <v>6.1964441277945204</v>
      </c>
      <c r="P52" s="1">
        <v>1.6395548360000001</v>
      </c>
    </row>
    <row r="53" spans="1:16" x14ac:dyDescent="0.25">
      <c r="A53" s="1">
        <v>6387</v>
      </c>
      <c r="B53" s="1" t="s">
        <v>1666</v>
      </c>
      <c r="C53" s="1" t="s">
        <v>2245</v>
      </c>
      <c r="D53" s="1" t="s">
        <v>943</v>
      </c>
      <c r="E53" s="1" t="s">
        <v>283</v>
      </c>
      <c r="F53" s="1" t="s">
        <v>1771</v>
      </c>
      <c r="H53" s="7">
        <v>6387</v>
      </c>
      <c r="I53" s="7">
        <v>134480</v>
      </c>
      <c r="J53" s="7" t="s">
        <v>1772</v>
      </c>
      <c r="K53" s="7">
        <v>16223244</v>
      </c>
      <c r="M53" s="1">
        <v>1</v>
      </c>
      <c r="N53" s="1">
        <v>542</v>
      </c>
      <c r="O53" s="3">
        <f t="shared" si="0"/>
        <v>6.2952660014396464</v>
      </c>
      <c r="P53" s="1">
        <v>2.0955670139999998</v>
      </c>
    </row>
    <row r="54" spans="1:16" x14ac:dyDescent="0.25">
      <c r="A54" s="1">
        <v>6177</v>
      </c>
      <c r="B54" s="1" t="s">
        <v>1666</v>
      </c>
      <c r="C54" s="1" t="s">
        <v>2245</v>
      </c>
      <c r="D54" s="1" t="s">
        <v>286</v>
      </c>
      <c r="E54" s="1" t="s">
        <v>287</v>
      </c>
      <c r="F54" s="1" t="s">
        <v>1773</v>
      </c>
      <c r="H54" s="7">
        <v>6177</v>
      </c>
      <c r="I54" s="7">
        <v>134492</v>
      </c>
      <c r="J54" s="7" t="s">
        <v>1774</v>
      </c>
      <c r="K54" s="7">
        <v>16223249</v>
      </c>
      <c r="M54" s="1">
        <v>1</v>
      </c>
      <c r="N54" s="1">
        <v>480</v>
      </c>
      <c r="O54" s="3">
        <f t="shared" si="0"/>
        <v>6.1737861039019366</v>
      </c>
      <c r="P54" s="1">
        <v>1.541027441</v>
      </c>
    </row>
    <row r="55" spans="1:16" x14ac:dyDescent="0.25">
      <c r="A55" s="1">
        <v>6170</v>
      </c>
      <c r="B55" s="1" t="s">
        <v>1666</v>
      </c>
      <c r="C55" s="1" t="s">
        <v>2245</v>
      </c>
      <c r="D55" s="1" t="s">
        <v>278</v>
      </c>
      <c r="E55" s="1" t="s">
        <v>279</v>
      </c>
      <c r="F55" s="1" t="s">
        <v>1769</v>
      </c>
      <c r="H55" s="7">
        <v>6170</v>
      </c>
      <c r="I55" s="7">
        <v>134372</v>
      </c>
      <c r="J55" s="7" t="s">
        <v>1770</v>
      </c>
      <c r="K55" s="7">
        <v>16223263</v>
      </c>
      <c r="M55" s="1">
        <v>1</v>
      </c>
      <c r="N55" s="1">
        <v>571</v>
      </c>
      <c r="O55" s="3">
        <f t="shared" si="0"/>
        <v>6.3473892096560105</v>
      </c>
      <c r="P55" s="1">
        <v>2.3543627890000001</v>
      </c>
    </row>
    <row r="56" spans="1:16" x14ac:dyDescent="0.25">
      <c r="A56" s="1">
        <v>6156</v>
      </c>
      <c r="B56" s="1" t="s">
        <v>1666</v>
      </c>
      <c r="C56" s="1" t="s">
        <v>2245</v>
      </c>
      <c r="D56" s="1" t="s">
        <v>270</v>
      </c>
      <c r="E56" s="1" t="s">
        <v>271</v>
      </c>
      <c r="F56" s="1" t="s">
        <v>1765</v>
      </c>
      <c r="H56" s="7">
        <v>6156</v>
      </c>
      <c r="I56" s="7">
        <v>134291</v>
      </c>
      <c r="J56" s="7" t="s">
        <v>1766</v>
      </c>
      <c r="K56" s="7">
        <v>16223267</v>
      </c>
      <c r="M56" s="1">
        <v>1</v>
      </c>
      <c r="N56" s="1">
        <v>502</v>
      </c>
      <c r="O56" s="3">
        <f t="shared" si="0"/>
        <v>6.2186001196917289</v>
      </c>
      <c r="P56" s="1">
        <v>1.7380169910000001</v>
      </c>
    </row>
    <row r="57" spans="1:16" x14ac:dyDescent="0.25">
      <c r="A57" s="1">
        <v>6163</v>
      </c>
      <c r="B57" s="1" t="s">
        <v>1666</v>
      </c>
      <c r="C57" s="1" t="s">
        <v>2245</v>
      </c>
      <c r="D57" s="1" t="s">
        <v>274</v>
      </c>
      <c r="E57" s="1" t="s">
        <v>275</v>
      </c>
      <c r="F57" s="1" t="s">
        <v>1767</v>
      </c>
      <c r="H57" s="7">
        <v>6163</v>
      </c>
      <c r="I57" s="7">
        <v>134348</v>
      </c>
      <c r="J57" s="7" t="s">
        <v>1768</v>
      </c>
      <c r="K57" s="7">
        <v>16223271</v>
      </c>
      <c r="M57" s="1">
        <v>1</v>
      </c>
      <c r="N57" s="1">
        <v>385</v>
      </c>
      <c r="O57" s="3">
        <f t="shared" si="0"/>
        <v>5.9532433342877846</v>
      </c>
      <c r="P57" s="1">
        <v>0.68652513699999995</v>
      </c>
    </row>
    <row r="58" spans="1:16" x14ac:dyDescent="0.25">
      <c r="A58" s="1">
        <v>6149</v>
      </c>
      <c r="B58" s="1" t="s">
        <v>1666</v>
      </c>
      <c r="C58" s="1" t="s">
        <v>2245</v>
      </c>
      <c r="D58" s="1" t="s">
        <v>266</v>
      </c>
      <c r="E58" s="1" t="s">
        <v>267</v>
      </c>
      <c r="F58" s="1" t="s">
        <v>1763</v>
      </c>
      <c r="H58" s="7">
        <v>6149</v>
      </c>
      <c r="I58" s="7">
        <v>134207</v>
      </c>
      <c r="J58" s="7" t="s">
        <v>1764</v>
      </c>
      <c r="K58" s="7">
        <v>16223322</v>
      </c>
      <c r="M58" s="1">
        <v>1</v>
      </c>
      <c r="N58" s="1">
        <v>434</v>
      </c>
      <c r="O58" s="3">
        <f t="shared" si="0"/>
        <v>6.0730445341004051</v>
      </c>
      <c r="P58" s="1">
        <v>1.1281898610000001</v>
      </c>
    </row>
    <row r="59" spans="1:16" x14ac:dyDescent="0.25">
      <c r="A59" s="1">
        <v>6142</v>
      </c>
      <c r="B59" s="1" t="s">
        <v>1666</v>
      </c>
      <c r="C59" s="1" t="s">
        <v>2245</v>
      </c>
      <c r="D59" s="1" t="s">
        <v>262</v>
      </c>
      <c r="E59" s="1" t="s">
        <v>263</v>
      </c>
      <c r="F59" s="1" t="s">
        <v>1761</v>
      </c>
      <c r="H59" s="7">
        <v>6142</v>
      </c>
      <c r="I59" s="7">
        <v>134150</v>
      </c>
      <c r="J59" s="7" t="s">
        <v>1762</v>
      </c>
      <c r="K59" s="7">
        <v>16223348</v>
      </c>
      <c r="M59" s="1">
        <v>1</v>
      </c>
      <c r="N59" s="1">
        <v>386</v>
      </c>
      <c r="O59" s="3">
        <f t="shared" si="0"/>
        <v>5.955837369464831</v>
      </c>
      <c r="P59" s="1">
        <v>0.69556480499999995</v>
      </c>
    </row>
    <row r="60" spans="1:16" x14ac:dyDescent="0.25">
      <c r="A60" s="1">
        <v>6128</v>
      </c>
      <c r="B60" s="1" t="s">
        <v>1666</v>
      </c>
      <c r="C60" s="1" t="s">
        <v>2245</v>
      </c>
      <c r="D60" s="1" t="s">
        <v>254</v>
      </c>
      <c r="E60" s="1" t="s">
        <v>255</v>
      </c>
      <c r="F60" s="1" t="s">
        <v>1757</v>
      </c>
      <c r="H60" s="7">
        <v>6128</v>
      </c>
      <c r="I60" s="7">
        <v>134087</v>
      </c>
      <c r="J60" s="7" t="s">
        <v>1758</v>
      </c>
      <c r="K60" s="7">
        <v>16223362</v>
      </c>
      <c r="M60" s="1">
        <v>1</v>
      </c>
      <c r="N60" s="1">
        <v>545</v>
      </c>
      <c r="O60" s="3">
        <f t="shared" si="0"/>
        <v>6.300785794663244</v>
      </c>
      <c r="P60" s="1">
        <v>2.1223546280000001</v>
      </c>
    </row>
    <row r="61" spans="1:16" x14ac:dyDescent="0.25">
      <c r="A61" s="1">
        <v>6121</v>
      </c>
      <c r="B61" s="1" t="s">
        <v>1666</v>
      </c>
      <c r="C61" s="1" t="s">
        <v>2245</v>
      </c>
      <c r="D61" s="1" t="s">
        <v>250</v>
      </c>
      <c r="E61" s="1" t="s">
        <v>251</v>
      </c>
      <c r="F61" s="1" t="s">
        <v>1755</v>
      </c>
      <c r="H61" s="7">
        <v>6121</v>
      </c>
      <c r="I61" s="7">
        <v>134009</v>
      </c>
      <c r="J61" s="7" t="s">
        <v>1756</v>
      </c>
      <c r="K61" s="7">
        <v>16223364</v>
      </c>
      <c r="M61" s="1">
        <v>1</v>
      </c>
      <c r="N61" s="1">
        <v>475</v>
      </c>
      <c r="O61" s="3">
        <f t="shared" si="0"/>
        <v>6.1633148040346413</v>
      </c>
      <c r="P61" s="1">
        <v>1.496219559</v>
      </c>
    </row>
    <row r="62" spans="1:16" x14ac:dyDescent="0.25">
      <c r="A62" s="1">
        <v>6114</v>
      </c>
      <c r="B62" s="1" t="s">
        <v>1666</v>
      </c>
      <c r="C62" s="1" t="s">
        <v>2245</v>
      </c>
      <c r="D62" s="1" t="s">
        <v>246</v>
      </c>
      <c r="E62" s="1" t="s">
        <v>247</v>
      </c>
      <c r="F62" s="1" t="s">
        <v>1753</v>
      </c>
      <c r="H62" s="7">
        <v>6114</v>
      </c>
      <c r="I62" s="7">
        <v>133970</v>
      </c>
      <c r="J62" s="7" t="s">
        <v>1754</v>
      </c>
      <c r="K62" s="7">
        <v>16223381</v>
      </c>
      <c r="M62" s="1">
        <v>1</v>
      </c>
      <c r="N62" s="1">
        <v>795</v>
      </c>
      <c r="O62" s="3">
        <f t="shared" si="0"/>
        <v>6.678342114654332</v>
      </c>
      <c r="P62" s="1">
        <v>4.3446637209999999</v>
      </c>
    </row>
    <row r="63" spans="1:16" x14ac:dyDescent="0.25">
      <c r="A63" s="1">
        <v>6135</v>
      </c>
      <c r="B63" s="1" t="s">
        <v>1666</v>
      </c>
      <c r="C63" s="1" t="s">
        <v>2245</v>
      </c>
      <c r="D63" s="1" t="s">
        <v>258</v>
      </c>
      <c r="E63" s="1" t="s">
        <v>259</v>
      </c>
      <c r="F63" s="1" t="s">
        <v>1759</v>
      </c>
      <c r="H63" s="7">
        <v>6135</v>
      </c>
      <c r="I63" s="7">
        <v>134090</v>
      </c>
      <c r="J63" s="7" t="s">
        <v>1760</v>
      </c>
      <c r="K63" s="7">
        <v>16223384</v>
      </c>
      <c r="M63" s="1">
        <v>1</v>
      </c>
      <c r="N63" s="1">
        <v>363</v>
      </c>
      <c r="O63" s="3">
        <f t="shared" si="0"/>
        <v>5.8944028342648505</v>
      </c>
      <c r="P63" s="1">
        <v>0.48728361399999998</v>
      </c>
    </row>
    <row r="64" spans="1:16" x14ac:dyDescent="0.25">
      <c r="A64" s="1">
        <v>6107</v>
      </c>
      <c r="B64" s="1" t="s">
        <v>1666</v>
      </c>
      <c r="C64" s="1" t="s">
        <v>2245</v>
      </c>
      <c r="D64" s="1" t="s">
        <v>242</v>
      </c>
      <c r="E64" s="1" t="s">
        <v>243</v>
      </c>
      <c r="F64" s="1" t="s">
        <v>1751</v>
      </c>
      <c r="H64" s="7">
        <v>6107</v>
      </c>
      <c r="I64" s="7">
        <v>133928</v>
      </c>
      <c r="J64" s="7" t="s">
        <v>1752</v>
      </c>
      <c r="K64" s="7">
        <v>16223413</v>
      </c>
      <c r="M64" s="1">
        <v>1</v>
      </c>
      <c r="N64" s="1">
        <v>459</v>
      </c>
      <c r="O64" s="3">
        <f t="shared" si="0"/>
        <v>6.1290502100605453</v>
      </c>
      <c r="P64" s="1">
        <v>1.352732577</v>
      </c>
    </row>
    <row r="65" spans="1:16" x14ac:dyDescent="0.25">
      <c r="A65" s="1">
        <v>6093</v>
      </c>
      <c r="B65" s="1" t="s">
        <v>1666</v>
      </c>
      <c r="C65" s="1" t="s">
        <v>2245</v>
      </c>
      <c r="D65" s="1" t="s">
        <v>230</v>
      </c>
      <c r="E65" s="1" t="s">
        <v>227</v>
      </c>
      <c r="F65" s="1" t="s">
        <v>1745</v>
      </c>
      <c r="H65" s="7">
        <v>6093</v>
      </c>
      <c r="I65" s="7">
        <v>133745</v>
      </c>
      <c r="J65" s="7" t="s">
        <v>1746</v>
      </c>
      <c r="K65" s="7">
        <v>16223443</v>
      </c>
      <c r="M65" s="1">
        <v>1</v>
      </c>
      <c r="N65" s="1">
        <v>457</v>
      </c>
      <c r="O65" s="3">
        <f t="shared" si="0"/>
        <v>6.1246833908942051</v>
      </c>
      <c r="P65" s="1">
        <v>1.3347852529999999</v>
      </c>
    </row>
    <row r="66" spans="1:16" x14ac:dyDescent="0.25">
      <c r="A66" s="1">
        <v>6100</v>
      </c>
      <c r="B66" s="1" t="s">
        <v>1666</v>
      </c>
      <c r="C66" s="1" t="s">
        <v>2245</v>
      </c>
      <c r="D66" s="1" t="s">
        <v>234</v>
      </c>
      <c r="E66" s="1" t="s">
        <v>231</v>
      </c>
      <c r="F66" s="1" t="s">
        <v>1747</v>
      </c>
      <c r="H66" s="7">
        <v>6100</v>
      </c>
      <c r="I66" s="7">
        <v>133766</v>
      </c>
      <c r="J66" s="7" t="s">
        <v>1748</v>
      </c>
      <c r="K66" s="7">
        <v>16223458</v>
      </c>
      <c r="M66" s="1">
        <v>1</v>
      </c>
      <c r="N66" s="1">
        <v>302</v>
      </c>
      <c r="O66" s="3">
        <f t="shared" si="0"/>
        <v>5.7104270173748697</v>
      </c>
      <c r="P66" s="1">
        <v>0</v>
      </c>
    </row>
    <row r="67" spans="1:16" x14ac:dyDescent="0.25">
      <c r="A67" s="1">
        <v>6324</v>
      </c>
      <c r="B67" s="1" t="s">
        <v>1666</v>
      </c>
      <c r="C67" s="1" t="s">
        <v>2245</v>
      </c>
      <c r="D67" s="1" t="s">
        <v>566</v>
      </c>
      <c r="E67" s="1" t="s">
        <v>235</v>
      </c>
      <c r="F67" s="1" t="s">
        <v>1749</v>
      </c>
      <c r="H67" s="7">
        <v>6324</v>
      </c>
      <c r="I67" s="7">
        <v>133787</v>
      </c>
      <c r="J67" s="7" t="s">
        <v>1750</v>
      </c>
      <c r="K67" s="7">
        <v>16223472</v>
      </c>
      <c r="M67" s="1">
        <v>1</v>
      </c>
      <c r="N67" s="1">
        <v>519</v>
      </c>
      <c r="O67" s="3">
        <f t="shared" ref="O67:O130" si="1">LN(N67)</f>
        <v>6.2519038831658884</v>
      </c>
      <c r="P67" s="1">
        <v>1.890066107</v>
      </c>
    </row>
    <row r="68" spans="1:16" x14ac:dyDescent="0.25">
      <c r="A68" s="1">
        <v>6072</v>
      </c>
      <c r="B68" s="1" t="s">
        <v>1666</v>
      </c>
      <c r="C68" s="1" t="s">
        <v>2245</v>
      </c>
      <c r="D68" s="1" t="s">
        <v>218</v>
      </c>
      <c r="E68" s="1" t="s">
        <v>215</v>
      </c>
      <c r="F68" s="1" t="s">
        <v>1739</v>
      </c>
      <c r="H68" s="7">
        <v>6072</v>
      </c>
      <c r="I68" s="7">
        <v>133556</v>
      </c>
      <c r="J68" s="7" t="s">
        <v>1740</v>
      </c>
      <c r="K68" s="7">
        <v>16223514</v>
      </c>
      <c r="M68" s="1">
        <v>1</v>
      </c>
      <c r="N68" s="1">
        <v>369</v>
      </c>
      <c r="O68" s="3">
        <f t="shared" si="1"/>
        <v>5.9107966440405271</v>
      </c>
      <c r="P68" s="1">
        <v>0.54169853099999998</v>
      </c>
    </row>
    <row r="69" spans="1:16" x14ac:dyDescent="0.25">
      <c r="A69" s="1">
        <v>6079</v>
      </c>
      <c r="B69" s="1" t="s">
        <v>1666</v>
      </c>
      <c r="C69" s="1" t="s">
        <v>2245</v>
      </c>
      <c r="D69" s="1" t="s">
        <v>222</v>
      </c>
      <c r="E69" s="1" t="s">
        <v>219</v>
      </c>
      <c r="F69" s="1" t="s">
        <v>1741</v>
      </c>
      <c r="H69" s="7">
        <v>6079</v>
      </c>
      <c r="I69" s="7">
        <v>133601</v>
      </c>
      <c r="J69" s="7" t="s">
        <v>1742</v>
      </c>
      <c r="K69" s="7">
        <v>16223543</v>
      </c>
      <c r="M69" s="1">
        <v>1</v>
      </c>
      <c r="N69" s="1">
        <v>372</v>
      </c>
      <c r="O69" s="3">
        <f t="shared" si="1"/>
        <v>5.9188938542731462</v>
      </c>
      <c r="P69" s="1">
        <v>0.56888300800000002</v>
      </c>
    </row>
    <row r="70" spans="1:16" x14ac:dyDescent="0.25">
      <c r="A70" s="1">
        <v>6086</v>
      </c>
      <c r="B70" s="1" t="s">
        <v>1666</v>
      </c>
      <c r="C70" s="1" t="s">
        <v>2245</v>
      </c>
      <c r="D70" s="1" t="s">
        <v>226</v>
      </c>
      <c r="E70" s="1" t="s">
        <v>223</v>
      </c>
      <c r="F70" s="1" t="s">
        <v>1743</v>
      </c>
      <c r="H70" s="7">
        <v>6086</v>
      </c>
      <c r="I70" s="7">
        <v>133712</v>
      </c>
      <c r="J70" s="7" t="s">
        <v>1744</v>
      </c>
      <c r="K70" s="7">
        <v>16223550</v>
      </c>
      <c r="M70" s="1">
        <v>1</v>
      </c>
      <c r="N70" s="1">
        <v>397</v>
      </c>
      <c r="O70" s="3">
        <f t="shared" si="1"/>
        <v>5.9839362806871907</v>
      </c>
      <c r="P70" s="1">
        <v>0.79491924400000002</v>
      </c>
    </row>
    <row r="71" spans="1:16" x14ac:dyDescent="0.25">
      <c r="A71" s="1">
        <v>6065</v>
      </c>
      <c r="B71" s="1" t="s">
        <v>1666</v>
      </c>
      <c r="C71" s="1" t="s">
        <v>2245</v>
      </c>
      <c r="D71" s="1" t="s">
        <v>214</v>
      </c>
      <c r="E71" s="1" t="s">
        <v>211</v>
      </c>
      <c r="F71" s="1" t="s">
        <v>1737</v>
      </c>
      <c r="H71" s="7">
        <v>6065</v>
      </c>
      <c r="I71" s="7">
        <v>133535</v>
      </c>
      <c r="J71" s="7" t="s">
        <v>1738</v>
      </c>
      <c r="K71" s="7">
        <v>16223558</v>
      </c>
      <c r="M71" s="1">
        <v>1</v>
      </c>
      <c r="N71" s="1">
        <v>383</v>
      </c>
      <c r="O71" s="3">
        <f t="shared" si="1"/>
        <v>5.9480349891806457</v>
      </c>
      <c r="P71" s="1">
        <v>0.66844184699999998</v>
      </c>
    </row>
    <row r="72" spans="1:16" x14ac:dyDescent="0.25">
      <c r="A72" s="1">
        <v>6380</v>
      </c>
      <c r="B72" s="1" t="s">
        <v>1666</v>
      </c>
      <c r="C72" s="1" t="s">
        <v>2245</v>
      </c>
      <c r="D72" s="1" t="s">
        <v>1440</v>
      </c>
      <c r="E72" s="1" t="s">
        <v>207</v>
      </c>
      <c r="F72" s="1" t="s">
        <v>1735</v>
      </c>
      <c r="H72" s="7">
        <v>6380</v>
      </c>
      <c r="I72" s="7">
        <v>133439</v>
      </c>
      <c r="J72" s="7" t="s">
        <v>1736</v>
      </c>
      <c r="K72" s="7">
        <v>16223610</v>
      </c>
      <c r="M72" s="1">
        <v>1</v>
      </c>
      <c r="N72" s="1">
        <v>352</v>
      </c>
      <c r="O72" s="3">
        <f t="shared" si="1"/>
        <v>5.8636311755980968</v>
      </c>
      <c r="P72" s="1">
        <v>0.38734220899999999</v>
      </c>
    </row>
    <row r="73" spans="1:16" x14ac:dyDescent="0.25">
      <c r="A73" s="1">
        <v>6044</v>
      </c>
      <c r="B73" s="1" t="s">
        <v>1666</v>
      </c>
      <c r="C73" s="1" t="s">
        <v>2245</v>
      </c>
      <c r="D73" s="1" t="s">
        <v>445</v>
      </c>
      <c r="E73" s="1" t="s">
        <v>199</v>
      </c>
      <c r="F73" s="1" t="s">
        <v>1729</v>
      </c>
      <c r="H73" s="7">
        <v>6044</v>
      </c>
      <c r="I73" s="7">
        <v>133127</v>
      </c>
      <c r="J73" s="7" t="s">
        <v>1730</v>
      </c>
      <c r="K73" s="7">
        <v>16223625</v>
      </c>
      <c r="M73" s="1">
        <v>1</v>
      </c>
      <c r="N73" s="1">
        <v>573</v>
      </c>
      <c r="O73" s="3">
        <f t="shared" si="1"/>
        <v>6.3508857167147399</v>
      </c>
      <c r="P73" s="1">
        <v>2.3721988079999998</v>
      </c>
    </row>
    <row r="74" spans="1:16" x14ac:dyDescent="0.25">
      <c r="A74" s="1">
        <v>6058</v>
      </c>
      <c r="B74" s="1" t="s">
        <v>1666</v>
      </c>
      <c r="C74" s="1" t="s">
        <v>2245</v>
      </c>
      <c r="D74" s="1" t="s">
        <v>206</v>
      </c>
      <c r="E74" s="1" t="s">
        <v>203</v>
      </c>
      <c r="F74" s="1" t="s">
        <v>1733</v>
      </c>
      <c r="H74" s="7">
        <v>6058</v>
      </c>
      <c r="I74" s="7">
        <v>133340</v>
      </c>
      <c r="J74" s="7" t="s">
        <v>1734</v>
      </c>
      <c r="K74" s="7">
        <v>16223638</v>
      </c>
      <c r="M74" s="1">
        <v>1</v>
      </c>
      <c r="N74" s="1">
        <v>356</v>
      </c>
      <c r="O74" s="3">
        <f t="shared" si="1"/>
        <v>5.8749307308520304</v>
      </c>
      <c r="P74" s="1">
        <v>0.42371404099999999</v>
      </c>
    </row>
    <row r="75" spans="1:16" x14ac:dyDescent="0.25">
      <c r="A75" s="1">
        <v>6051</v>
      </c>
      <c r="B75" s="1" t="s">
        <v>1666</v>
      </c>
      <c r="C75" s="1" t="s">
        <v>2245</v>
      </c>
      <c r="D75" s="1" t="s">
        <v>202</v>
      </c>
      <c r="E75" s="1" t="s">
        <v>446</v>
      </c>
      <c r="F75" s="1" t="s">
        <v>1731</v>
      </c>
      <c r="H75" s="7">
        <v>6051</v>
      </c>
      <c r="I75" s="7">
        <v>133136</v>
      </c>
      <c r="J75" s="7" t="s">
        <v>1732</v>
      </c>
      <c r="K75" s="7">
        <v>16223639</v>
      </c>
      <c r="M75" s="1">
        <v>1</v>
      </c>
      <c r="N75" s="1">
        <v>458</v>
      </c>
      <c r="O75" s="3">
        <f t="shared" si="1"/>
        <v>6.1268691841141854</v>
      </c>
      <c r="P75" s="1">
        <v>1.343759245</v>
      </c>
    </row>
    <row r="76" spans="1:16" x14ac:dyDescent="0.25">
      <c r="A76" s="1">
        <v>6002</v>
      </c>
      <c r="B76" s="1" t="s">
        <v>1666</v>
      </c>
      <c r="C76" s="1" t="s">
        <v>2245</v>
      </c>
      <c r="D76" s="1" t="s">
        <v>114</v>
      </c>
      <c r="E76" s="1" t="s">
        <v>115</v>
      </c>
      <c r="F76" s="1" t="s">
        <v>1723</v>
      </c>
      <c r="H76" s="7">
        <v>6002</v>
      </c>
      <c r="I76" s="7">
        <v>132980</v>
      </c>
      <c r="J76" s="7" t="s">
        <v>1724</v>
      </c>
      <c r="K76" s="7">
        <v>16223703</v>
      </c>
      <c r="M76" s="1">
        <v>1</v>
      </c>
      <c r="N76" s="1">
        <v>461</v>
      </c>
      <c r="O76" s="3">
        <f t="shared" si="1"/>
        <v>6.1333980429966486</v>
      </c>
      <c r="P76" s="1">
        <v>1.3706772780000001</v>
      </c>
    </row>
    <row r="77" spans="1:16" x14ac:dyDescent="0.25">
      <c r="A77" s="1">
        <v>5995</v>
      </c>
      <c r="B77" s="1" t="s">
        <v>1666</v>
      </c>
      <c r="C77" s="1" t="s">
        <v>2245</v>
      </c>
      <c r="D77" s="1" t="s">
        <v>188</v>
      </c>
      <c r="E77" s="1" t="s">
        <v>189</v>
      </c>
      <c r="F77" s="1" t="s">
        <v>1721</v>
      </c>
      <c r="H77" s="7">
        <v>5995</v>
      </c>
      <c r="I77" s="7">
        <v>132965</v>
      </c>
      <c r="J77" s="7" t="s">
        <v>1722</v>
      </c>
      <c r="K77" s="7">
        <v>16223707</v>
      </c>
      <c r="M77" s="1">
        <v>1</v>
      </c>
      <c r="N77" s="1">
        <v>524</v>
      </c>
      <c r="O77" s="3">
        <f t="shared" si="1"/>
        <v>6.261491684321042</v>
      </c>
      <c r="P77" s="1">
        <v>1.934760289</v>
      </c>
    </row>
    <row r="78" spans="1:16" x14ac:dyDescent="0.25">
      <c r="A78" s="1">
        <v>6016</v>
      </c>
      <c r="B78" s="1" t="s">
        <v>1666</v>
      </c>
      <c r="C78" s="1" t="s">
        <v>2245</v>
      </c>
      <c r="D78" s="1" t="s">
        <v>122</v>
      </c>
      <c r="E78" s="1" t="s">
        <v>123</v>
      </c>
      <c r="F78" s="1" t="s">
        <v>1727</v>
      </c>
      <c r="H78" s="7">
        <v>6016</v>
      </c>
      <c r="I78" s="7">
        <v>133007</v>
      </c>
      <c r="J78" s="7" t="s">
        <v>1728</v>
      </c>
      <c r="K78" s="7">
        <v>16223728</v>
      </c>
      <c r="M78" s="1">
        <v>1</v>
      </c>
      <c r="N78" s="1">
        <v>563</v>
      </c>
      <c r="O78" s="3">
        <f t="shared" si="1"/>
        <v>6.3332796281396906</v>
      </c>
      <c r="P78" s="1">
        <v>2.2830037060000001</v>
      </c>
    </row>
    <row r="79" spans="1:16" x14ac:dyDescent="0.25">
      <c r="A79" s="1">
        <v>6009</v>
      </c>
      <c r="B79" s="1" t="s">
        <v>1666</v>
      </c>
      <c r="C79" s="1" t="s">
        <v>2245</v>
      </c>
      <c r="D79" s="1" t="s">
        <v>118</v>
      </c>
      <c r="E79" s="1" t="s">
        <v>119</v>
      </c>
      <c r="F79" s="1" t="s">
        <v>1725</v>
      </c>
      <c r="H79" s="7">
        <v>6009</v>
      </c>
      <c r="I79" s="7">
        <v>132992</v>
      </c>
      <c r="J79" s="7" t="s">
        <v>1726</v>
      </c>
      <c r="K79" s="7">
        <v>16223748</v>
      </c>
      <c r="M79" s="1">
        <v>1</v>
      </c>
      <c r="N79" s="1">
        <v>402</v>
      </c>
      <c r="O79" s="3">
        <f t="shared" si="1"/>
        <v>5.9964520886190211</v>
      </c>
      <c r="P79" s="1">
        <v>0.84003403099999996</v>
      </c>
    </row>
    <row r="80" spans="1:16" x14ac:dyDescent="0.25">
      <c r="A80" s="1">
        <v>5988</v>
      </c>
      <c r="B80" s="1" t="s">
        <v>1666</v>
      </c>
      <c r="C80" s="1" t="s">
        <v>2245</v>
      </c>
      <c r="D80" s="1" t="s">
        <v>110</v>
      </c>
      <c r="E80" s="1" t="s">
        <v>111</v>
      </c>
      <c r="F80" s="1" t="s">
        <v>1719</v>
      </c>
      <c r="H80" s="7">
        <v>5988</v>
      </c>
      <c r="I80" s="7">
        <v>132908</v>
      </c>
      <c r="J80" s="7" t="s">
        <v>1720</v>
      </c>
      <c r="K80" s="7">
        <v>16223786</v>
      </c>
      <c r="M80" s="1">
        <v>1</v>
      </c>
      <c r="N80" s="1">
        <v>416</v>
      </c>
      <c r="O80" s="3">
        <f t="shared" si="1"/>
        <v>6.0306852602612633</v>
      </c>
      <c r="P80" s="1">
        <v>0.96621774699999996</v>
      </c>
    </row>
    <row r="81" spans="1:16" x14ac:dyDescent="0.25">
      <c r="A81" s="1">
        <v>5981</v>
      </c>
      <c r="B81" s="1" t="s">
        <v>1666</v>
      </c>
      <c r="C81" s="1" t="s">
        <v>2245</v>
      </c>
      <c r="D81" s="1" t="s">
        <v>106</v>
      </c>
      <c r="E81" s="1" t="s">
        <v>107</v>
      </c>
      <c r="F81" s="1" t="s">
        <v>1717</v>
      </c>
      <c r="H81" s="7">
        <v>5981</v>
      </c>
      <c r="I81" s="7">
        <v>132686</v>
      </c>
      <c r="J81" s="7" t="s">
        <v>1718</v>
      </c>
      <c r="K81" s="7">
        <v>16223809</v>
      </c>
      <c r="M81" s="1">
        <v>1</v>
      </c>
      <c r="N81" s="1">
        <v>537</v>
      </c>
      <c r="O81" s="3">
        <f t="shared" si="1"/>
        <v>6.2859980945088649</v>
      </c>
      <c r="P81" s="1">
        <v>2.050912581</v>
      </c>
    </row>
    <row r="82" spans="1:16" x14ac:dyDescent="0.25">
      <c r="A82" s="1">
        <v>6317</v>
      </c>
      <c r="B82" s="1" t="s">
        <v>1666</v>
      </c>
      <c r="C82" s="1" t="s">
        <v>2245</v>
      </c>
      <c r="D82" s="1" t="s">
        <v>310</v>
      </c>
      <c r="E82" s="1" t="s">
        <v>103</v>
      </c>
      <c r="F82" s="1" t="s">
        <v>1715</v>
      </c>
      <c r="H82" s="7">
        <v>6317</v>
      </c>
      <c r="I82" s="7">
        <v>132668</v>
      </c>
      <c r="J82" s="7" t="s">
        <v>1716</v>
      </c>
      <c r="K82" s="7">
        <v>16223826</v>
      </c>
      <c r="M82" s="1">
        <v>1</v>
      </c>
      <c r="N82" s="1">
        <v>382</v>
      </c>
      <c r="O82" s="3">
        <f t="shared" si="1"/>
        <v>5.9454206086065753</v>
      </c>
      <c r="P82" s="1">
        <v>0.65939818900000002</v>
      </c>
    </row>
    <row r="83" spans="1:16" x14ac:dyDescent="0.25">
      <c r="A83" s="1">
        <v>5974</v>
      </c>
      <c r="B83" s="1" t="s">
        <v>1666</v>
      </c>
      <c r="C83" s="1" t="s">
        <v>2245</v>
      </c>
      <c r="D83" s="1" t="s">
        <v>98</v>
      </c>
      <c r="E83" s="1" t="s">
        <v>99</v>
      </c>
      <c r="F83" s="1" t="s">
        <v>1713</v>
      </c>
      <c r="H83" s="7">
        <v>5974</v>
      </c>
      <c r="I83" s="7">
        <v>132575</v>
      </c>
      <c r="J83" s="7" t="s">
        <v>1714</v>
      </c>
      <c r="K83" s="7">
        <v>16223899</v>
      </c>
      <c r="M83" s="1">
        <v>1</v>
      </c>
      <c r="N83" s="1">
        <v>451</v>
      </c>
      <c r="O83" s="3">
        <f t="shared" si="1"/>
        <v>6.1114673395026786</v>
      </c>
      <c r="P83" s="1">
        <v>1.2809271719999999</v>
      </c>
    </row>
    <row r="84" spans="1:16" x14ac:dyDescent="0.25">
      <c r="A84" s="1">
        <v>5967</v>
      </c>
      <c r="B84" s="1" t="s">
        <v>1666</v>
      </c>
      <c r="C84" s="1" t="s">
        <v>2245</v>
      </c>
      <c r="D84" s="1" t="s">
        <v>94</v>
      </c>
      <c r="E84" s="1" t="s">
        <v>95</v>
      </c>
      <c r="F84" s="1" t="s">
        <v>1711</v>
      </c>
      <c r="H84" s="7">
        <v>5967</v>
      </c>
      <c r="I84" s="7">
        <v>132524</v>
      </c>
      <c r="J84" s="7" t="s">
        <v>1712</v>
      </c>
      <c r="K84" s="7">
        <v>16223904</v>
      </c>
      <c r="M84" s="1">
        <v>1</v>
      </c>
      <c r="N84" s="1">
        <v>614</v>
      </c>
      <c r="O84" s="3">
        <f t="shared" si="1"/>
        <v>6.4199949281471422</v>
      </c>
      <c r="P84" s="1">
        <v>2.7375267079999999</v>
      </c>
    </row>
    <row r="85" spans="1:16" x14ac:dyDescent="0.25">
      <c r="A85" s="1">
        <v>6352</v>
      </c>
      <c r="B85" s="1" t="s">
        <v>1666</v>
      </c>
      <c r="C85" s="1" t="s">
        <v>2245</v>
      </c>
      <c r="D85" s="1" t="s">
        <v>829</v>
      </c>
      <c r="E85" s="1" t="s">
        <v>87</v>
      </c>
      <c r="F85" s="1" t="s">
        <v>1709</v>
      </c>
      <c r="H85" s="7">
        <v>6352</v>
      </c>
      <c r="I85" s="7">
        <v>132512</v>
      </c>
      <c r="J85" s="7" t="s">
        <v>1710</v>
      </c>
      <c r="K85" s="7">
        <v>16223907</v>
      </c>
      <c r="M85" s="1">
        <v>1</v>
      </c>
      <c r="N85" s="1">
        <v>404</v>
      </c>
      <c r="O85" s="3">
        <f t="shared" si="1"/>
        <v>6.0014148779611505</v>
      </c>
      <c r="P85" s="1">
        <v>0.85807238900000005</v>
      </c>
    </row>
    <row r="86" spans="1:16" x14ac:dyDescent="0.25">
      <c r="A86" s="1">
        <v>6338</v>
      </c>
      <c r="B86" s="1" t="s">
        <v>1666</v>
      </c>
      <c r="C86" s="1" t="s">
        <v>2245</v>
      </c>
      <c r="D86" s="1" t="s">
        <v>664</v>
      </c>
      <c r="E86" s="1" t="s">
        <v>83</v>
      </c>
      <c r="F86" s="1" t="s">
        <v>1707</v>
      </c>
      <c r="H86" s="7">
        <v>6338</v>
      </c>
      <c r="I86" s="7">
        <v>132368</v>
      </c>
      <c r="J86" s="7" t="s">
        <v>1708</v>
      </c>
      <c r="K86" s="7">
        <v>16223918</v>
      </c>
      <c r="M86" s="1">
        <v>1</v>
      </c>
      <c r="N86" s="1">
        <v>523</v>
      </c>
      <c r="O86" s="3">
        <f t="shared" si="1"/>
        <v>6.2595814640649232</v>
      </c>
      <c r="P86" s="1">
        <v>1.925822371</v>
      </c>
    </row>
    <row r="87" spans="1:16" x14ac:dyDescent="0.25">
      <c r="A87" s="1">
        <v>5939</v>
      </c>
      <c r="B87" s="1" t="s">
        <v>1666</v>
      </c>
      <c r="C87" s="1" t="s">
        <v>2245</v>
      </c>
      <c r="D87" s="1" t="s">
        <v>66</v>
      </c>
      <c r="E87" s="1" t="s">
        <v>67</v>
      </c>
      <c r="F87" s="1" t="s">
        <v>1697</v>
      </c>
      <c r="H87" s="7">
        <v>5939</v>
      </c>
      <c r="I87" s="7">
        <v>132293</v>
      </c>
      <c r="J87" s="7" t="s">
        <v>1698</v>
      </c>
      <c r="K87" s="7">
        <v>16223928</v>
      </c>
      <c r="M87" s="1">
        <v>1</v>
      </c>
      <c r="N87" s="1">
        <v>349</v>
      </c>
      <c r="O87" s="3">
        <f t="shared" si="1"/>
        <v>5.855071922202427</v>
      </c>
      <c r="P87" s="1">
        <v>0.360038776</v>
      </c>
    </row>
    <row r="88" spans="1:16" x14ac:dyDescent="0.25">
      <c r="A88" s="1">
        <v>6037</v>
      </c>
      <c r="B88" s="1" t="s">
        <v>1666</v>
      </c>
      <c r="C88" s="1" t="s">
        <v>2245</v>
      </c>
      <c r="D88" s="1" t="s">
        <v>198</v>
      </c>
      <c r="E88" s="1" t="s">
        <v>164</v>
      </c>
      <c r="F88" s="1" t="s">
        <v>1701</v>
      </c>
      <c r="H88" s="7">
        <v>6037</v>
      </c>
      <c r="I88" s="7">
        <v>132317</v>
      </c>
      <c r="J88" s="7" t="s">
        <v>1702</v>
      </c>
      <c r="K88" s="7">
        <v>16223939</v>
      </c>
      <c r="M88" s="1">
        <v>1</v>
      </c>
      <c r="N88" s="1">
        <v>538</v>
      </c>
      <c r="O88" s="3">
        <f t="shared" si="1"/>
        <v>6.2878585601617845</v>
      </c>
      <c r="P88" s="1">
        <v>2.059844317</v>
      </c>
    </row>
    <row r="89" spans="1:16" x14ac:dyDescent="0.25">
      <c r="A89" s="1">
        <v>6373</v>
      </c>
      <c r="B89" s="1" t="s">
        <v>1666</v>
      </c>
      <c r="C89" s="1" t="s">
        <v>2245</v>
      </c>
      <c r="D89" s="1" t="s">
        <v>1028</v>
      </c>
      <c r="E89" s="1" t="s">
        <v>63</v>
      </c>
      <c r="F89" s="1" t="s">
        <v>1695</v>
      </c>
      <c r="H89" s="7">
        <v>6373</v>
      </c>
      <c r="I89" s="7">
        <v>132281</v>
      </c>
      <c r="J89" s="7" t="s">
        <v>1696</v>
      </c>
      <c r="K89" s="7">
        <v>16223944</v>
      </c>
      <c r="M89" s="1">
        <v>1</v>
      </c>
      <c r="N89" s="1">
        <v>422</v>
      </c>
      <c r="O89" s="3">
        <f t="shared" si="1"/>
        <v>6.045005314036012</v>
      </c>
      <c r="P89" s="1">
        <v>1.0202394299999999</v>
      </c>
    </row>
    <row r="90" spans="1:16" x14ac:dyDescent="0.25">
      <c r="A90" s="1">
        <v>5953</v>
      </c>
      <c r="B90" s="1" t="s">
        <v>1666</v>
      </c>
      <c r="C90" s="1" t="s">
        <v>2245</v>
      </c>
      <c r="D90" s="1" t="s">
        <v>74</v>
      </c>
      <c r="E90" s="1" t="s">
        <v>75</v>
      </c>
      <c r="F90" s="1" t="s">
        <v>1703</v>
      </c>
      <c r="H90" s="7">
        <v>5953</v>
      </c>
      <c r="I90" s="7">
        <v>132320</v>
      </c>
      <c r="J90" s="7" t="s">
        <v>1704</v>
      </c>
      <c r="K90" s="7">
        <v>16223945</v>
      </c>
      <c r="M90" s="1">
        <v>1</v>
      </c>
      <c r="N90" s="1">
        <v>364</v>
      </c>
      <c r="O90" s="3">
        <f t="shared" si="1"/>
        <v>5.8971538676367405</v>
      </c>
      <c r="P90" s="1">
        <v>0.49635722799999998</v>
      </c>
    </row>
    <row r="91" spans="1:16" x14ac:dyDescent="0.25">
      <c r="A91" s="1">
        <v>5960</v>
      </c>
      <c r="B91" s="1" t="s">
        <v>1666</v>
      </c>
      <c r="C91" s="1" t="s">
        <v>2245</v>
      </c>
      <c r="D91" s="1" t="s">
        <v>78</v>
      </c>
      <c r="E91" s="1" t="s">
        <v>79</v>
      </c>
      <c r="F91" s="1" t="s">
        <v>1705</v>
      </c>
      <c r="H91" s="7">
        <v>5960</v>
      </c>
      <c r="I91" s="7">
        <v>132344</v>
      </c>
      <c r="J91" s="7" t="s">
        <v>1706</v>
      </c>
      <c r="K91" s="7">
        <v>16223955</v>
      </c>
      <c r="M91" s="1">
        <v>1</v>
      </c>
      <c r="N91" s="1">
        <v>433</v>
      </c>
      <c r="O91" s="3">
        <f t="shared" si="1"/>
        <v>6.0707377280024897</v>
      </c>
      <c r="P91" s="1">
        <v>1.119198495</v>
      </c>
    </row>
    <row r="92" spans="1:16" x14ac:dyDescent="0.25">
      <c r="A92" s="1">
        <v>5946</v>
      </c>
      <c r="B92" s="1" t="s">
        <v>1666</v>
      </c>
      <c r="C92" s="1" t="s">
        <v>2245</v>
      </c>
      <c r="D92" s="1" t="s">
        <v>70</v>
      </c>
      <c r="E92" s="1" t="s">
        <v>71</v>
      </c>
      <c r="F92" s="1" t="s">
        <v>1699</v>
      </c>
      <c r="H92" s="7">
        <v>5946</v>
      </c>
      <c r="I92" s="7">
        <v>132314</v>
      </c>
      <c r="J92" s="7" t="s">
        <v>1700</v>
      </c>
      <c r="K92" s="7">
        <v>16223962</v>
      </c>
      <c r="M92" s="1">
        <v>1</v>
      </c>
      <c r="N92" s="1">
        <v>418</v>
      </c>
      <c r="O92" s="3">
        <f t="shared" si="1"/>
        <v>6.0354814325247563</v>
      </c>
      <c r="P92" s="1">
        <v>0.98422858400000002</v>
      </c>
    </row>
    <row r="93" spans="1:16" x14ac:dyDescent="0.25">
      <c r="A93" s="1">
        <v>5932</v>
      </c>
      <c r="B93" s="1" t="s">
        <v>1666</v>
      </c>
      <c r="C93" s="1" t="s">
        <v>2245</v>
      </c>
      <c r="D93" s="1" t="s">
        <v>58</v>
      </c>
      <c r="E93" s="1" t="s">
        <v>59</v>
      </c>
      <c r="F93" s="1" t="s">
        <v>1693</v>
      </c>
      <c r="H93" s="7">
        <v>5932</v>
      </c>
      <c r="I93" s="7">
        <v>132146</v>
      </c>
      <c r="J93" s="7" t="s">
        <v>1694</v>
      </c>
      <c r="K93" s="7">
        <v>16224028</v>
      </c>
      <c r="M93" s="1">
        <v>1</v>
      </c>
      <c r="N93" s="1">
        <v>461</v>
      </c>
      <c r="O93" s="3">
        <f t="shared" si="1"/>
        <v>6.1333980429966486</v>
      </c>
      <c r="P93" s="1">
        <v>1.3706772780000001</v>
      </c>
    </row>
    <row r="94" spans="1:16" x14ac:dyDescent="0.25">
      <c r="A94" s="1">
        <v>5925</v>
      </c>
      <c r="B94" s="1" t="s">
        <v>1666</v>
      </c>
      <c r="C94" s="1" t="s">
        <v>2245</v>
      </c>
      <c r="D94" s="1" t="s">
        <v>54</v>
      </c>
      <c r="E94" s="1" t="s">
        <v>55</v>
      </c>
      <c r="F94" s="1" t="s">
        <v>1691</v>
      </c>
      <c r="H94" s="7">
        <v>5925</v>
      </c>
      <c r="I94" s="7">
        <v>132059</v>
      </c>
      <c r="J94" s="7" t="s">
        <v>1692</v>
      </c>
      <c r="K94" s="7">
        <v>16224039</v>
      </c>
      <c r="M94" s="1">
        <v>1</v>
      </c>
      <c r="N94" s="1">
        <v>438</v>
      </c>
      <c r="O94" s="3">
        <f t="shared" si="1"/>
        <v>6.0822189103764464</v>
      </c>
      <c r="P94" s="1">
        <v>1.164147488</v>
      </c>
    </row>
    <row r="95" spans="1:16" x14ac:dyDescent="0.25">
      <c r="A95" s="1">
        <v>6030</v>
      </c>
      <c r="B95" s="1" t="s">
        <v>1666</v>
      </c>
      <c r="C95" s="1" t="s">
        <v>2245</v>
      </c>
      <c r="D95" s="1" t="s">
        <v>151</v>
      </c>
      <c r="E95" s="1" t="s">
        <v>152</v>
      </c>
      <c r="F95" s="1" t="s">
        <v>1689</v>
      </c>
      <c r="H95" s="7">
        <v>6030</v>
      </c>
      <c r="I95" s="7">
        <v>131978</v>
      </c>
      <c r="J95" s="7" t="s">
        <v>1690</v>
      </c>
      <c r="K95" s="7">
        <v>16224061</v>
      </c>
      <c r="M95" s="1">
        <v>1</v>
      </c>
      <c r="N95" s="1">
        <v>359</v>
      </c>
      <c r="O95" s="3">
        <f t="shared" si="1"/>
        <v>5.8833223884882786</v>
      </c>
      <c r="P95" s="1">
        <v>0.45097016699999998</v>
      </c>
    </row>
    <row r="96" spans="1:16" x14ac:dyDescent="0.25">
      <c r="A96" s="1">
        <v>5918</v>
      </c>
      <c r="B96" s="1" t="s">
        <v>1666</v>
      </c>
      <c r="C96" s="1" t="s">
        <v>2245</v>
      </c>
      <c r="D96" s="1" t="s">
        <v>50</v>
      </c>
      <c r="E96" s="1" t="s">
        <v>51</v>
      </c>
      <c r="F96" s="1" t="s">
        <v>1687</v>
      </c>
      <c r="H96" s="7">
        <v>5918</v>
      </c>
      <c r="I96" s="7">
        <v>131972</v>
      </c>
      <c r="J96" s="7" t="s">
        <v>1688</v>
      </c>
      <c r="K96" s="7">
        <v>16224072</v>
      </c>
      <c r="M96" s="1">
        <v>1</v>
      </c>
      <c r="N96" s="1">
        <v>307</v>
      </c>
      <c r="O96" s="3">
        <f t="shared" si="1"/>
        <v>5.7268477475871968</v>
      </c>
      <c r="P96" s="1">
        <v>0</v>
      </c>
    </row>
    <row r="97" spans="1:16" x14ac:dyDescent="0.25">
      <c r="A97" s="1">
        <v>5904</v>
      </c>
      <c r="B97" s="1" t="s">
        <v>1666</v>
      </c>
      <c r="C97" s="1" t="s">
        <v>2245</v>
      </c>
      <c r="D97" s="1" t="s">
        <v>42</v>
      </c>
      <c r="E97" s="1" t="s">
        <v>43</v>
      </c>
      <c r="F97" s="1" t="s">
        <v>1683</v>
      </c>
      <c r="H97" s="7">
        <v>5904</v>
      </c>
      <c r="I97" s="7">
        <v>131852</v>
      </c>
      <c r="J97" s="7" t="s">
        <v>1684</v>
      </c>
      <c r="K97" s="7">
        <v>16224077</v>
      </c>
      <c r="M97" s="1">
        <v>1</v>
      </c>
      <c r="N97" s="1">
        <v>358</v>
      </c>
      <c r="O97" s="3">
        <f t="shared" si="1"/>
        <v>5.8805329864007003</v>
      </c>
      <c r="P97" s="1">
        <v>0.44188686399999999</v>
      </c>
    </row>
    <row r="98" spans="1:16" x14ac:dyDescent="0.25">
      <c r="A98" s="1">
        <v>5890</v>
      </c>
      <c r="B98" s="1" t="s">
        <v>1666</v>
      </c>
      <c r="C98" s="1" t="s">
        <v>2245</v>
      </c>
      <c r="D98" s="1" t="s">
        <v>34</v>
      </c>
      <c r="E98" s="1" t="s">
        <v>35</v>
      </c>
      <c r="F98" s="1" t="s">
        <v>1679</v>
      </c>
      <c r="H98" s="7">
        <v>5890</v>
      </c>
      <c r="I98" s="7">
        <v>131789</v>
      </c>
      <c r="J98" s="7" t="s">
        <v>1680</v>
      </c>
      <c r="K98" s="7">
        <v>16224086</v>
      </c>
      <c r="M98" s="1">
        <v>1</v>
      </c>
      <c r="N98" s="1">
        <v>436</v>
      </c>
      <c r="O98" s="3">
        <f t="shared" si="1"/>
        <v>6.0776422433490342</v>
      </c>
      <c r="P98" s="1">
        <v>1.1461702279999999</v>
      </c>
    </row>
    <row r="99" spans="1:16" x14ac:dyDescent="0.25">
      <c r="A99" s="1">
        <v>5876</v>
      </c>
      <c r="B99" s="1" t="s">
        <v>1666</v>
      </c>
      <c r="C99" s="1" t="s">
        <v>2245</v>
      </c>
      <c r="D99" s="1" t="s">
        <v>26</v>
      </c>
      <c r="E99" s="1" t="s">
        <v>27</v>
      </c>
      <c r="F99" s="1" t="s">
        <v>1673</v>
      </c>
      <c r="H99" s="7">
        <v>5876</v>
      </c>
      <c r="I99" s="7">
        <v>131732</v>
      </c>
      <c r="J99" s="7" t="s">
        <v>1674</v>
      </c>
      <c r="K99" s="7">
        <v>16224124</v>
      </c>
      <c r="M99" s="1">
        <v>1</v>
      </c>
      <c r="N99" s="1">
        <v>373</v>
      </c>
      <c r="O99" s="3">
        <f t="shared" si="1"/>
        <v>5.9215784196438159</v>
      </c>
      <c r="P99" s="1">
        <v>0.57794128499999997</v>
      </c>
    </row>
    <row r="100" spans="1:16" x14ac:dyDescent="0.25">
      <c r="A100" s="1">
        <v>5883</v>
      </c>
      <c r="B100" s="1" t="s">
        <v>1666</v>
      </c>
      <c r="C100" s="1" t="s">
        <v>2245</v>
      </c>
      <c r="D100" s="1" t="s">
        <v>30</v>
      </c>
      <c r="E100" s="1" t="s">
        <v>31</v>
      </c>
      <c r="F100" s="1" t="s">
        <v>1677</v>
      </c>
      <c r="H100" s="7">
        <v>5883</v>
      </c>
      <c r="I100" s="7">
        <v>131753</v>
      </c>
      <c r="J100" s="7" t="s">
        <v>1678</v>
      </c>
      <c r="K100" s="7">
        <v>16224127</v>
      </c>
      <c r="M100" s="1">
        <v>1</v>
      </c>
      <c r="N100" s="1">
        <v>395</v>
      </c>
      <c r="O100" s="3">
        <f t="shared" si="1"/>
        <v>5.978885764901122</v>
      </c>
      <c r="P100" s="1">
        <v>0.77686551299999995</v>
      </c>
    </row>
    <row r="101" spans="1:16" x14ac:dyDescent="0.25">
      <c r="A101" s="1">
        <v>6023</v>
      </c>
      <c r="B101" s="1" t="s">
        <v>1666</v>
      </c>
      <c r="C101" s="1" t="s">
        <v>2245</v>
      </c>
      <c r="D101" s="1" t="s">
        <v>135</v>
      </c>
      <c r="E101" s="1" t="s">
        <v>136</v>
      </c>
      <c r="F101" s="1" t="s">
        <v>1675</v>
      </c>
      <c r="H101" s="7">
        <v>6023</v>
      </c>
      <c r="I101" s="7">
        <v>131735</v>
      </c>
      <c r="J101" s="7" t="s">
        <v>1676</v>
      </c>
      <c r="K101" s="7">
        <v>16224141</v>
      </c>
      <c r="M101" s="1">
        <v>1</v>
      </c>
      <c r="N101" s="1">
        <v>382</v>
      </c>
      <c r="O101" s="3">
        <f t="shared" si="1"/>
        <v>5.9454206086065753</v>
      </c>
      <c r="P101" s="1">
        <v>0.65939818900000002</v>
      </c>
    </row>
    <row r="102" spans="1:16" x14ac:dyDescent="0.25">
      <c r="A102" s="1">
        <v>5897</v>
      </c>
      <c r="B102" s="1" t="s">
        <v>1666</v>
      </c>
      <c r="C102" s="1" t="s">
        <v>2245</v>
      </c>
      <c r="D102" s="1" t="s">
        <v>38</v>
      </c>
      <c r="E102" s="1" t="s">
        <v>39</v>
      </c>
      <c r="F102" s="1" t="s">
        <v>1681</v>
      </c>
      <c r="H102" s="7">
        <v>5897</v>
      </c>
      <c r="I102" s="7">
        <v>131816</v>
      </c>
      <c r="J102" s="7" t="s">
        <v>1682</v>
      </c>
      <c r="K102" s="7">
        <v>16224145</v>
      </c>
      <c r="M102" s="1">
        <v>1</v>
      </c>
      <c r="N102" s="1">
        <v>378</v>
      </c>
      <c r="O102" s="3">
        <f t="shared" si="1"/>
        <v>5.934894195619588</v>
      </c>
      <c r="P102" s="1">
        <v>0.62320968700000001</v>
      </c>
    </row>
    <row r="103" spans="1:16" x14ac:dyDescent="0.25">
      <c r="A103" s="1">
        <v>5911</v>
      </c>
      <c r="B103" s="1" t="s">
        <v>1666</v>
      </c>
      <c r="C103" s="1" t="s">
        <v>2245</v>
      </c>
      <c r="D103" s="1" t="s">
        <v>46</v>
      </c>
      <c r="E103" s="1" t="s">
        <v>47</v>
      </c>
      <c r="F103" s="1" t="s">
        <v>1685</v>
      </c>
      <c r="H103" s="7">
        <v>5911</v>
      </c>
      <c r="I103" s="7">
        <v>131894</v>
      </c>
      <c r="J103" s="7" t="s">
        <v>1686</v>
      </c>
      <c r="K103" s="7">
        <v>16224149</v>
      </c>
      <c r="M103" s="1">
        <v>1</v>
      </c>
      <c r="N103" s="1">
        <v>544</v>
      </c>
      <c r="O103" s="3">
        <f t="shared" si="1"/>
        <v>6.2989492468559423</v>
      </c>
      <c r="P103" s="1">
        <v>2.113425839</v>
      </c>
    </row>
    <row r="104" spans="1:16" x14ac:dyDescent="0.25">
      <c r="A104" s="1">
        <v>5855</v>
      </c>
      <c r="B104" s="1" t="s">
        <v>1666</v>
      </c>
      <c r="C104" s="1" t="s">
        <v>2245</v>
      </c>
      <c r="D104" s="1" t="s">
        <v>13</v>
      </c>
      <c r="E104" s="1" t="s">
        <v>14</v>
      </c>
      <c r="F104" s="1" t="s">
        <v>1667</v>
      </c>
      <c r="H104" s="7">
        <v>5855</v>
      </c>
      <c r="I104" s="7">
        <v>131624</v>
      </c>
      <c r="J104" s="7" t="s">
        <v>1668</v>
      </c>
      <c r="K104" s="7">
        <v>16224167</v>
      </c>
      <c r="M104" s="1">
        <v>1</v>
      </c>
      <c r="N104" s="1">
        <v>482</v>
      </c>
      <c r="O104" s="3">
        <f t="shared" si="1"/>
        <v>6.1779441140506002</v>
      </c>
      <c r="P104" s="1">
        <v>1.558946551</v>
      </c>
    </row>
    <row r="105" spans="1:16" x14ac:dyDescent="0.25">
      <c r="A105" s="1">
        <v>5862</v>
      </c>
      <c r="B105" s="1" t="s">
        <v>1666</v>
      </c>
      <c r="C105" s="1" t="s">
        <v>2245</v>
      </c>
      <c r="D105" s="1" t="s">
        <v>18</v>
      </c>
      <c r="E105" s="1" t="s">
        <v>19</v>
      </c>
      <c r="F105" s="1" t="s">
        <v>1669</v>
      </c>
      <c r="H105" s="7">
        <v>5862</v>
      </c>
      <c r="I105" s="7">
        <v>131645</v>
      </c>
      <c r="J105" s="7" t="s">
        <v>1670</v>
      </c>
      <c r="K105" s="7">
        <v>16224169</v>
      </c>
      <c r="M105" s="1">
        <v>1</v>
      </c>
      <c r="N105" s="1">
        <v>354</v>
      </c>
      <c r="O105" s="3">
        <f t="shared" si="1"/>
        <v>5.8692969131337742</v>
      </c>
      <c r="P105" s="1">
        <v>0.40553262000000001</v>
      </c>
    </row>
    <row r="106" spans="1:16" x14ac:dyDescent="0.25">
      <c r="A106" s="1">
        <v>5869</v>
      </c>
      <c r="B106" s="1" t="s">
        <v>1666</v>
      </c>
      <c r="C106" s="1" t="s">
        <v>2245</v>
      </c>
      <c r="D106" s="1" t="s">
        <v>22</v>
      </c>
      <c r="E106" s="1" t="s">
        <v>23</v>
      </c>
      <c r="F106" s="1" t="s">
        <v>1671</v>
      </c>
      <c r="H106" s="7">
        <v>5869</v>
      </c>
      <c r="I106" s="7">
        <v>131672</v>
      </c>
      <c r="J106" s="7" t="s">
        <v>1672</v>
      </c>
      <c r="K106" s="7">
        <v>16224184</v>
      </c>
      <c r="M106" s="1">
        <v>1</v>
      </c>
      <c r="N106" s="1">
        <v>496</v>
      </c>
      <c r="O106" s="3">
        <f t="shared" si="1"/>
        <v>6.2065759267249279</v>
      </c>
      <c r="P106" s="1">
        <v>1.68431821</v>
      </c>
    </row>
    <row r="107" spans="1:16" x14ac:dyDescent="0.25">
      <c r="A107" s="1">
        <v>6973</v>
      </c>
      <c r="B107" s="1" t="s">
        <v>1821</v>
      </c>
      <c r="C107" s="1" t="s">
        <v>2245</v>
      </c>
      <c r="D107" s="1" t="s">
        <v>378</v>
      </c>
      <c r="E107" s="1" t="s">
        <v>379</v>
      </c>
      <c r="F107" s="1" t="s">
        <v>1975</v>
      </c>
      <c r="H107" s="7">
        <v>6973</v>
      </c>
      <c r="I107" s="7">
        <v>139943</v>
      </c>
      <c r="J107" s="7" t="s">
        <v>1976</v>
      </c>
      <c r="K107" s="7">
        <v>16221445</v>
      </c>
      <c r="M107" s="1">
        <v>1</v>
      </c>
      <c r="N107" s="1">
        <v>374</v>
      </c>
      <c r="O107" s="3">
        <f t="shared" si="1"/>
        <v>5.9242557974145322</v>
      </c>
      <c r="P107" s="1">
        <v>1.127053267</v>
      </c>
    </row>
    <row r="108" spans="1:16" x14ac:dyDescent="0.25">
      <c r="A108" s="1">
        <v>6966</v>
      </c>
      <c r="B108" s="1" t="s">
        <v>1821</v>
      </c>
      <c r="C108" s="1" t="s">
        <v>2245</v>
      </c>
      <c r="D108" s="1" t="s">
        <v>374</v>
      </c>
      <c r="E108" s="1" t="s">
        <v>375</v>
      </c>
      <c r="F108" s="1" t="s">
        <v>1973</v>
      </c>
      <c r="H108" s="7">
        <v>6966</v>
      </c>
      <c r="I108" s="7">
        <v>139931</v>
      </c>
      <c r="J108" s="7" t="s">
        <v>1974</v>
      </c>
      <c r="K108" s="7">
        <v>16221450</v>
      </c>
      <c r="M108" s="1">
        <v>1</v>
      </c>
      <c r="N108" s="1">
        <v>446</v>
      </c>
      <c r="O108" s="3">
        <f t="shared" si="1"/>
        <v>6.1003189520200642</v>
      </c>
      <c r="P108" s="1">
        <v>1.805945965</v>
      </c>
    </row>
    <row r="109" spans="1:16" x14ac:dyDescent="0.25">
      <c r="A109" s="1">
        <v>6953</v>
      </c>
      <c r="B109" s="1" t="s">
        <v>1821</v>
      </c>
      <c r="C109" s="1" t="s">
        <v>2245</v>
      </c>
      <c r="D109" s="1" t="s">
        <v>366</v>
      </c>
      <c r="E109" s="1" t="s">
        <v>367</v>
      </c>
      <c r="F109" s="1" t="s">
        <v>1969</v>
      </c>
      <c r="H109" s="7">
        <v>6953</v>
      </c>
      <c r="I109" s="7">
        <v>139640</v>
      </c>
      <c r="J109" s="7" t="s">
        <v>1970</v>
      </c>
      <c r="K109" s="7">
        <v>16221513</v>
      </c>
      <c r="M109" s="1">
        <v>1</v>
      </c>
      <c r="N109" s="1">
        <v>335</v>
      </c>
      <c r="O109" s="3">
        <f t="shared" si="1"/>
        <v>5.8141305318250662</v>
      </c>
      <c r="P109" s="1">
        <v>0.75494625400000004</v>
      </c>
    </row>
    <row r="110" spans="1:16" x14ac:dyDescent="0.25">
      <c r="A110" s="1">
        <v>6959</v>
      </c>
      <c r="B110" s="1" t="s">
        <v>1821</v>
      </c>
      <c r="C110" s="1" t="s">
        <v>2245</v>
      </c>
      <c r="D110" s="1" t="s">
        <v>370</v>
      </c>
      <c r="E110" s="1" t="s">
        <v>371</v>
      </c>
      <c r="F110" s="1" t="s">
        <v>1971</v>
      </c>
      <c r="H110" s="7">
        <v>6959</v>
      </c>
      <c r="I110" s="7">
        <v>139682</v>
      </c>
      <c r="J110" s="7" t="s">
        <v>1972</v>
      </c>
      <c r="K110" s="7">
        <v>16221522</v>
      </c>
      <c r="M110" s="1">
        <v>1</v>
      </c>
      <c r="N110" s="1">
        <v>324</v>
      </c>
      <c r="O110" s="3">
        <f t="shared" si="1"/>
        <v>5.780743515792329</v>
      </c>
      <c r="P110" s="1">
        <v>0.64918130900000004</v>
      </c>
    </row>
    <row r="111" spans="1:16" x14ac:dyDescent="0.25">
      <c r="A111" s="1">
        <v>6946</v>
      </c>
      <c r="B111" s="1" t="s">
        <v>1821</v>
      </c>
      <c r="C111" s="1" t="s">
        <v>2245</v>
      </c>
      <c r="D111" s="1" t="s">
        <v>362</v>
      </c>
      <c r="E111" s="1" t="s">
        <v>363</v>
      </c>
      <c r="F111" s="1" t="s">
        <v>1967</v>
      </c>
      <c r="H111" s="7">
        <v>6946</v>
      </c>
      <c r="I111" s="7">
        <v>139568</v>
      </c>
      <c r="J111" s="7" t="s">
        <v>1968</v>
      </c>
      <c r="K111" s="7">
        <v>16221554</v>
      </c>
      <c r="M111" s="1">
        <v>1</v>
      </c>
      <c r="N111" s="1">
        <v>373</v>
      </c>
      <c r="O111" s="3">
        <f t="shared" si="1"/>
        <v>5.9215784196438159</v>
      </c>
      <c r="P111" s="1">
        <v>1.1175586390000001</v>
      </c>
    </row>
    <row r="112" spans="1:16" x14ac:dyDescent="0.25">
      <c r="A112" s="1">
        <v>6940</v>
      </c>
      <c r="B112" s="1" t="s">
        <v>1821</v>
      </c>
      <c r="C112" s="1" t="s">
        <v>2245</v>
      </c>
      <c r="D112" s="1" t="s">
        <v>358</v>
      </c>
      <c r="E112" s="1" t="s">
        <v>359</v>
      </c>
      <c r="F112" s="1" t="s">
        <v>1965</v>
      </c>
      <c r="H112" s="7">
        <v>6940</v>
      </c>
      <c r="I112" s="7">
        <v>139550</v>
      </c>
      <c r="J112" s="7" t="s">
        <v>1966</v>
      </c>
      <c r="K112" s="7">
        <v>16221566</v>
      </c>
      <c r="M112" s="1">
        <v>1</v>
      </c>
      <c r="N112" s="1">
        <v>400</v>
      </c>
      <c r="O112" s="3">
        <f t="shared" si="1"/>
        <v>5.9914645471079817</v>
      </c>
      <c r="P112" s="1">
        <v>1.3732115869999999</v>
      </c>
    </row>
    <row r="113" spans="1:16" x14ac:dyDescent="0.25">
      <c r="A113" s="1">
        <v>6933</v>
      </c>
      <c r="B113" s="1" t="s">
        <v>1821</v>
      </c>
      <c r="C113" s="1" t="s">
        <v>2245</v>
      </c>
      <c r="D113" s="1" t="s">
        <v>354</v>
      </c>
      <c r="E113" s="1" t="s">
        <v>355</v>
      </c>
      <c r="F113" s="1" t="s">
        <v>1963</v>
      </c>
      <c r="H113" s="7">
        <v>6933</v>
      </c>
      <c r="I113" s="7">
        <v>139523</v>
      </c>
      <c r="J113" s="7" t="s">
        <v>1964</v>
      </c>
      <c r="K113" s="7">
        <v>16221591</v>
      </c>
      <c r="M113" s="1">
        <v>1</v>
      </c>
      <c r="N113" s="1">
        <v>555</v>
      </c>
      <c r="O113" s="3">
        <f t="shared" si="1"/>
        <v>6.3189681137464344</v>
      </c>
      <c r="P113" s="1">
        <v>2.8212208560000001</v>
      </c>
    </row>
    <row r="114" spans="1:16" x14ac:dyDescent="0.25">
      <c r="A114" s="1">
        <v>6926</v>
      </c>
      <c r="B114" s="1" t="s">
        <v>1821</v>
      </c>
      <c r="C114" s="1" t="s">
        <v>2245</v>
      </c>
      <c r="D114" s="1" t="s">
        <v>350</v>
      </c>
      <c r="E114" s="1" t="s">
        <v>351</v>
      </c>
      <c r="F114" s="1" t="s">
        <v>1961</v>
      </c>
      <c r="H114" s="7">
        <v>6926</v>
      </c>
      <c r="I114" s="7">
        <v>139478</v>
      </c>
      <c r="J114" s="7" t="s">
        <v>1962</v>
      </c>
      <c r="K114" s="7">
        <v>16221592</v>
      </c>
      <c r="M114" s="1">
        <v>1</v>
      </c>
      <c r="N114" s="1">
        <v>400</v>
      </c>
      <c r="O114" s="3">
        <f t="shared" si="1"/>
        <v>5.9914645471079817</v>
      </c>
      <c r="P114" s="1">
        <v>1.3732115869999999</v>
      </c>
    </row>
    <row r="115" spans="1:16" x14ac:dyDescent="0.25">
      <c r="A115" s="1">
        <v>6919</v>
      </c>
      <c r="B115" s="1" t="s">
        <v>1821</v>
      </c>
      <c r="C115" s="1" t="s">
        <v>2245</v>
      </c>
      <c r="D115" s="1" t="s">
        <v>346</v>
      </c>
      <c r="E115" s="1" t="s">
        <v>347</v>
      </c>
      <c r="F115" s="1" t="s">
        <v>1959</v>
      </c>
      <c r="H115" s="7">
        <v>6919</v>
      </c>
      <c r="I115" s="7">
        <v>139469</v>
      </c>
      <c r="J115" s="7" t="s">
        <v>1960</v>
      </c>
      <c r="K115" s="7">
        <v>16221593</v>
      </c>
      <c r="M115" s="1">
        <v>1</v>
      </c>
      <c r="N115" s="1">
        <v>562</v>
      </c>
      <c r="O115" s="3">
        <f t="shared" si="1"/>
        <v>6.3315018498936908</v>
      </c>
      <c r="P115" s="1">
        <v>2.8860433740000002</v>
      </c>
    </row>
    <row r="116" spans="1:16" x14ac:dyDescent="0.25">
      <c r="A116" s="1">
        <v>6913</v>
      </c>
      <c r="B116" s="1" t="s">
        <v>1821</v>
      </c>
      <c r="C116" s="1" t="s">
        <v>2245</v>
      </c>
      <c r="D116" s="1" t="s">
        <v>338</v>
      </c>
      <c r="E116" s="1" t="s">
        <v>339</v>
      </c>
      <c r="F116" s="1" t="s">
        <v>1955</v>
      </c>
      <c r="H116" s="7">
        <v>6913</v>
      </c>
      <c r="I116" s="7">
        <v>139373</v>
      </c>
      <c r="J116" s="7" t="s">
        <v>1956</v>
      </c>
      <c r="K116" s="7">
        <v>16221613</v>
      </c>
      <c r="M116" s="1">
        <v>1</v>
      </c>
      <c r="N116" s="1">
        <v>495</v>
      </c>
      <c r="O116" s="3">
        <f t="shared" si="1"/>
        <v>6.2045577625686903</v>
      </c>
      <c r="P116" s="1">
        <v>2.2638523479999999</v>
      </c>
    </row>
    <row r="117" spans="1:16" x14ac:dyDescent="0.25">
      <c r="A117" s="1">
        <v>6583</v>
      </c>
      <c r="B117" s="1" t="s">
        <v>1821</v>
      </c>
      <c r="C117" s="1" t="s">
        <v>2245</v>
      </c>
      <c r="D117" s="1" t="s">
        <v>1107</v>
      </c>
      <c r="E117" s="1" t="s">
        <v>343</v>
      </c>
      <c r="F117" s="1" t="s">
        <v>1957</v>
      </c>
      <c r="H117" s="7">
        <v>6583</v>
      </c>
      <c r="I117" s="7">
        <v>139376</v>
      </c>
      <c r="J117" s="7" t="s">
        <v>1958</v>
      </c>
      <c r="K117" s="7">
        <v>16221626</v>
      </c>
      <c r="M117" s="1">
        <v>1</v>
      </c>
      <c r="N117" s="1">
        <v>274</v>
      </c>
      <c r="O117" s="3">
        <f t="shared" si="1"/>
        <v>5.6131281063880705</v>
      </c>
      <c r="P117" s="1">
        <v>0.16041703700000001</v>
      </c>
    </row>
    <row r="118" spans="1:16" x14ac:dyDescent="0.25">
      <c r="A118" s="1">
        <v>6907</v>
      </c>
      <c r="B118" s="1" t="s">
        <v>1821</v>
      </c>
      <c r="C118" s="1" t="s">
        <v>2245</v>
      </c>
      <c r="D118" s="1" t="s">
        <v>334</v>
      </c>
      <c r="E118" s="1" t="s">
        <v>335</v>
      </c>
      <c r="F118" s="1" t="s">
        <v>1953</v>
      </c>
      <c r="H118" s="7">
        <v>6907</v>
      </c>
      <c r="I118" s="7">
        <v>139256</v>
      </c>
      <c r="J118" s="7" t="s">
        <v>1954</v>
      </c>
      <c r="K118" s="7">
        <v>16221641</v>
      </c>
      <c r="M118" s="1">
        <v>1</v>
      </c>
      <c r="N118" s="1">
        <v>376</v>
      </c>
      <c r="O118" s="3">
        <f t="shared" si="1"/>
        <v>5.9295891433898946</v>
      </c>
      <c r="P118" s="1">
        <v>1.1460361130000001</v>
      </c>
    </row>
    <row r="119" spans="1:16" x14ac:dyDescent="0.25">
      <c r="A119" s="1">
        <v>6998</v>
      </c>
      <c r="B119" s="1" t="s">
        <v>1821</v>
      </c>
      <c r="C119" s="1" t="s">
        <v>2245</v>
      </c>
      <c r="D119" s="1" t="s">
        <v>607</v>
      </c>
      <c r="E119" s="1" t="s">
        <v>331</v>
      </c>
      <c r="F119" s="1" t="s">
        <v>1951</v>
      </c>
      <c r="H119" s="7">
        <v>6998</v>
      </c>
      <c r="I119" s="7">
        <v>139247</v>
      </c>
      <c r="J119" s="7" t="s">
        <v>1952</v>
      </c>
      <c r="K119" s="7">
        <v>16221644</v>
      </c>
      <c r="M119" s="1">
        <v>1</v>
      </c>
      <c r="N119" s="1">
        <v>357</v>
      </c>
      <c r="O119" s="3">
        <f t="shared" si="1"/>
        <v>5.8777357817796387</v>
      </c>
      <c r="P119" s="1">
        <v>0.96533638099999997</v>
      </c>
    </row>
    <row r="120" spans="1:16" x14ac:dyDescent="0.25">
      <c r="A120" s="1">
        <v>7061</v>
      </c>
      <c r="B120" s="1" t="s">
        <v>1821</v>
      </c>
      <c r="C120" s="1" t="s">
        <v>2245</v>
      </c>
      <c r="D120" s="1" t="s">
        <v>1100</v>
      </c>
      <c r="E120" s="1" t="s">
        <v>327</v>
      </c>
      <c r="F120" s="1" t="s">
        <v>1949</v>
      </c>
      <c r="H120" s="7">
        <v>7061</v>
      </c>
      <c r="I120" s="7">
        <v>139184</v>
      </c>
      <c r="J120" s="7" t="s">
        <v>1950</v>
      </c>
      <c r="K120" s="7">
        <v>16221707</v>
      </c>
      <c r="M120" s="1">
        <v>1</v>
      </c>
      <c r="N120" s="1">
        <v>315</v>
      </c>
      <c r="O120" s="3">
        <f t="shared" si="1"/>
        <v>5.7525726388256331</v>
      </c>
      <c r="P120" s="1">
        <v>0.56230352800000005</v>
      </c>
    </row>
    <row r="121" spans="1:16" x14ac:dyDescent="0.25">
      <c r="A121" s="1">
        <v>6900</v>
      </c>
      <c r="B121" s="1" t="s">
        <v>1821</v>
      </c>
      <c r="C121" s="1" t="s">
        <v>2245</v>
      </c>
      <c r="D121" s="1" t="s">
        <v>322</v>
      </c>
      <c r="E121" s="1" t="s">
        <v>323</v>
      </c>
      <c r="F121" s="1" t="s">
        <v>1946</v>
      </c>
      <c r="H121" s="7">
        <v>6900</v>
      </c>
      <c r="I121" s="7">
        <v>139088</v>
      </c>
      <c r="J121" s="7" t="s">
        <v>1947</v>
      </c>
      <c r="K121" s="7">
        <v>16221723</v>
      </c>
      <c r="M121" s="1">
        <v>1</v>
      </c>
      <c r="N121" s="1">
        <v>424</v>
      </c>
      <c r="O121" s="3">
        <f t="shared" si="1"/>
        <v>6.0497334552319577</v>
      </c>
      <c r="P121" s="1">
        <v>1.599380008</v>
      </c>
    </row>
    <row r="122" spans="1:16" x14ac:dyDescent="0.25">
      <c r="A122" s="1">
        <v>6893</v>
      </c>
      <c r="B122" s="1" t="s">
        <v>1821</v>
      </c>
      <c r="C122" s="1" t="s">
        <v>2245</v>
      </c>
      <c r="D122" s="1" t="s">
        <v>318</v>
      </c>
      <c r="E122" s="1" t="s">
        <v>319</v>
      </c>
      <c r="F122" s="1" t="s">
        <v>1944</v>
      </c>
      <c r="H122" s="7">
        <v>6893</v>
      </c>
      <c r="I122" s="7">
        <v>139052</v>
      </c>
      <c r="J122" s="7" t="s">
        <v>1945</v>
      </c>
      <c r="K122" s="7">
        <v>16221735</v>
      </c>
      <c r="M122" s="1">
        <v>1</v>
      </c>
      <c r="N122" s="1">
        <v>431</v>
      </c>
      <c r="O122" s="3">
        <f t="shared" si="1"/>
        <v>6.0661080901037474</v>
      </c>
      <c r="P122" s="1">
        <v>1.6651789420000001</v>
      </c>
    </row>
    <row r="123" spans="1:16" x14ac:dyDescent="0.25">
      <c r="A123" s="1">
        <v>6879</v>
      </c>
      <c r="B123" s="1" t="s">
        <v>1821</v>
      </c>
      <c r="C123" s="1" t="s">
        <v>2245</v>
      </c>
      <c r="D123" s="1" t="s">
        <v>503</v>
      </c>
      <c r="E123" s="1" t="s">
        <v>504</v>
      </c>
      <c r="F123" s="1" t="s">
        <v>1938</v>
      </c>
      <c r="H123" s="7">
        <v>6879</v>
      </c>
      <c r="I123" s="7">
        <v>138947</v>
      </c>
      <c r="J123" s="7" t="s">
        <v>1939</v>
      </c>
      <c r="K123" s="7">
        <v>16221752</v>
      </c>
      <c r="M123" s="1">
        <v>1</v>
      </c>
      <c r="N123" s="1">
        <v>384</v>
      </c>
      <c r="O123" s="3">
        <f t="shared" si="1"/>
        <v>5.9506425525877269</v>
      </c>
      <c r="P123" s="1">
        <v>1.221884704</v>
      </c>
    </row>
    <row r="124" spans="1:16" x14ac:dyDescent="0.25">
      <c r="A124" s="1">
        <v>7012</v>
      </c>
      <c r="B124" s="1" t="s">
        <v>1821</v>
      </c>
      <c r="C124" s="1" t="s">
        <v>2245</v>
      </c>
      <c r="D124" s="1" t="s">
        <v>772</v>
      </c>
      <c r="E124" s="1" t="s">
        <v>303</v>
      </c>
      <c r="F124" s="1" t="s">
        <v>1940</v>
      </c>
      <c r="H124" s="7">
        <v>7012</v>
      </c>
      <c r="I124" s="7">
        <v>138956</v>
      </c>
      <c r="J124" s="7" t="s">
        <v>1941</v>
      </c>
      <c r="K124" s="7">
        <v>16221755</v>
      </c>
      <c r="M124" s="1">
        <v>1</v>
      </c>
      <c r="N124" s="1">
        <v>396</v>
      </c>
      <c r="O124" s="3">
        <f t="shared" si="1"/>
        <v>5.9814142112544806</v>
      </c>
      <c r="P124" s="1">
        <v>1.335423767</v>
      </c>
    </row>
    <row r="125" spans="1:16" x14ac:dyDescent="0.25">
      <c r="A125" s="1">
        <v>6886</v>
      </c>
      <c r="B125" s="1" t="s">
        <v>1821</v>
      </c>
      <c r="C125" s="1" t="s">
        <v>2245</v>
      </c>
      <c r="D125" s="1" t="s">
        <v>314</v>
      </c>
      <c r="E125" s="1" t="s">
        <v>315</v>
      </c>
      <c r="F125" s="1" t="s">
        <v>1942</v>
      </c>
      <c r="H125" s="7">
        <v>6886</v>
      </c>
      <c r="I125" s="7">
        <v>138995</v>
      </c>
      <c r="J125" s="7" t="s">
        <v>1943</v>
      </c>
      <c r="K125" s="7">
        <v>16221758</v>
      </c>
      <c r="M125" s="1">
        <v>1</v>
      </c>
      <c r="N125" s="1">
        <v>394</v>
      </c>
      <c r="O125" s="3">
        <f t="shared" si="1"/>
        <v>5.9763509092979339</v>
      </c>
      <c r="P125" s="1">
        <v>1.316519159</v>
      </c>
    </row>
    <row r="126" spans="1:16" x14ac:dyDescent="0.25">
      <c r="A126" s="1">
        <v>6872</v>
      </c>
      <c r="B126" s="1" t="s">
        <v>1821</v>
      </c>
      <c r="C126" s="1" t="s">
        <v>2245</v>
      </c>
      <c r="D126" s="1" t="s">
        <v>302</v>
      </c>
      <c r="E126" s="1" t="s">
        <v>307</v>
      </c>
      <c r="F126" s="1" t="s">
        <v>1936</v>
      </c>
      <c r="H126" s="7">
        <v>6872</v>
      </c>
      <c r="I126" s="7">
        <v>138944</v>
      </c>
      <c r="J126" s="7" t="s">
        <v>1937</v>
      </c>
      <c r="K126" s="7">
        <v>16221761</v>
      </c>
      <c r="M126" s="1">
        <v>1</v>
      </c>
      <c r="N126" s="1">
        <v>329</v>
      </c>
      <c r="O126" s="3">
        <f t="shared" si="1"/>
        <v>5.7960577507653719</v>
      </c>
      <c r="P126" s="1">
        <v>0.69730941099999999</v>
      </c>
    </row>
    <row r="127" spans="1:16" x14ac:dyDescent="0.25">
      <c r="A127" s="1">
        <v>6980</v>
      </c>
      <c r="B127" s="1" t="s">
        <v>1821</v>
      </c>
      <c r="C127" s="1" t="s">
        <v>2245</v>
      </c>
      <c r="D127" s="1" t="s">
        <v>183</v>
      </c>
      <c r="E127" s="1" t="s">
        <v>295</v>
      </c>
      <c r="F127" s="1" t="s">
        <v>1932</v>
      </c>
      <c r="H127" s="7">
        <v>6980</v>
      </c>
      <c r="I127" s="7">
        <v>138890</v>
      </c>
      <c r="J127" s="7" t="s">
        <v>1933</v>
      </c>
      <c r="K127" s="7">
        <v>16221775</v>
      </c>
      <c r="M127" s="1">
        <v>1</v>
      </c>
      <c r="N127" s="1">
        <v>1208</v>
      </c>
      <c r="O127" s="3">
        <f t="shared" si="1"/>
        <v>7.0967213784947605</v>
      </c>
      <c r="P127" s="1">
        <v>8.7624281039999996</v>
      </c>
    </row>
    <row r="128" spans="1:16" x14ac:dyDescent="0.25">
      <c r="A128" s="1">
        <v>6866</v>
      </c>
      <c r="B128" s="1" t="s">
        <v>1821</v>
      </c>
      <c r="C128" s="1" t="s">
        <v>2245</v>
      </c>
      <c r="D128" s="1" t="s">
        <v>290</v>
      </c>
      <c r="E128" s="1" t="s">
        <v>291</v>
      </c>
      <c r="F128" s="1" t="s">
        <v>1930</v>
      </c>
      <c r="H128" s="7">
        <v>6866</v>
      </c>
      <c r="I128" s="7">
        <v>138842</v>
      </c>
      <c r="J128" s="7" t="s">
        <v>1931</v>
      </c>
      <c r="K128" s="7">
        <v>16221794</v>
      </c>
      <c r="M128" s="1">
        <v>1</v>
      </c>
      <c r="N128" s="1">
        <v>412</v>
      </c>
      <c r="O128" s="3">
        <f t="shared" si="1"/>
        <v>6.0210233493495267</v>
      </c>
      <c r="P128" s="1">
        <v>1.4864111259999999</v>
      </c>
    </row>
    <row r="129" spans="1:16" x14ac:dyDescent="0.25">
      <c r="A129" s="1">
        <v>6859</v>
      </c>
      <c r="B129" s="1" t="s">
        <v>1821</v>
      </c>
      <c r="C129" s="1" t="s">
        <v>2245</v>
      </c>
      <c r="D129" s="1" t="s">
        <v>286</v>
      </c>
      <c r="E129" s="1" t="s">
        <v>287</v>
      </c>
      <c r="F129" s="1" t="s">
        <v>1928</v>
      </c>
      <c r="H129" s="7">
        <v>6859</v>
      </c>
      <c r="I129" s="7">
        <v>138791</v>
      </c>
      <c r="J129" s="7" t="s">
        <v>1929</v>
      </c>
      <c r="K129" s="7">
        <v>16221807</v>
      </c>
      <c r="M129" s="1">
        <v>1</v>
      </c>
      <c r="N129" s="1">
        <v>345</v>
      </c>
      <c r="O129" s="3">
        <f t="shared" si="1"/>
        <v>5.8435444170313602</v>
      </c>
      <c r="P129" s="1">
        <v>0.85075020499999998</v>
      </c>
    </row>
    <row r="130" spans="1:16" x14ac:dyDescent="0.25">
      <c r="A130" s="1">
        <v>7022</v>
      </c>
      <c r="B130" s="1" t="s">
        <v>1821</v>
      </c>
      <c r="C130" s="1" t="s">
        <v>2245</v>
      </c>
      <c r="D130" s="1" t="s">
        <v>899</v>
      </c>
      <c r="E130" s="1" t="s">
        <v>299</v>
      </c>
      <c r="F130" s="1" t="s">
        <v>1934</v>
      </c>
      <c r="H130" s="7">
        <v>7022</v>
      </c>
      <c r="I130" s="7">
        <v>138911</v>
      </c>
      <c r="J130" s="7" t="s">
        <v>1935</v>
      </c>
      <c r="K130" s="7">
        <v>16221822</v>
      </c>
      <c r="M130" s="1">
        <v>1</v>
      </c>
      <c r="N130" s="1">
        <v>322</v>
      </c>
      <c r="O130" s="3">
        <f t="shared" si="1"/>
        <v>5.7745515455444085</v>
      </c>
      <c r="P130" s="1">
        <v>0.62990363299999996</v>
      </c>
    </row>
    <row r="131" spans="1:16" x14ac:dyDescent="0.25">
      <c r="A131" s="1">
        <v>6854</v>
      </c>
      <c r="B131" s="1" t="s">
        <v>1821</v>
      </c>
      <c r="C131" s="1" t="s">
        <v>2245</v>
      </c>
      <c r="D131" s="1" t="s">
        <v>278</v>
      </c>
      <c r="E131" s="1" t="s">
        <v>279</v>
      </c>
      <c r="F131" s="1" t="s">
        <v>1924</v>
      </c>
      <c r="H131" s="7">
        <v>6854</v>
      </c>
      <c r="I131" s="7">
        <v>138698</v>
      </c>
      <c r="J131" s="7" t="s">
        <v>1925</v>
      </c>
      <c r="K131" s="7">
        <v>16221830</v>
      </c>
      <c r="M131" s="1">
        <v>1</v>
      </c>
      <c r="N131" s="1">
        <v>304</v>
      </c>
      <c r="O131" s="3">
        <f t="shared" ref="O131:O194" si="2">LN(N131)</f>
        <v>5.7170277014062219</v>
      </c>
      <c r="P131" s="1">
        <v>0.45562007999999998</v>
      </c>
    </row>
    <row r="132" spans="1:16" x14ac:dyDescent="0.25">
      <c r="A132" s="1">
        <v>6847</v>
      </c>
      <c r="B132" s="1" t="s">
        <v>1821</v>
      </c>
      <c r="C132" s="1" t="s">
        <v>2245</v>
      </c>
      <c r="D132" s="1" t="s">
        <v>274</v>
      </c>
      <c r="E132" s="1" t="s">
        <v>275</v>
      </c>
      <c r="F132" s="1" t="s">
        <v>1922</v>
      </c>
      <c r="H132" s="7">
        <v>6847</v>
      </c>
      <c r="I132" s="7">
        <v>138695</v>
      </c>
      <c r="J132" s="7" t="s">
        <v>1923</v>
      </c>
      <c r="K132" s="7">
        <v>16221840</v>
      </c>
      <c r="M132" s="1">
        <v>1</v>
      </c>
      <c r="N132" s="1">
        <v>594</v>
      </c>
      <c r="O132" s="3">
        <f t="shared" si="2"/>
        <v>6.3868793193626452</v>
      </c>
      <c r="P132" s="1">
        <v>3.1818926510000001</v>
      </c>
    </row>
    <row r="133" spans="1:16" x14ac:dyDescent="0.25">
      <c r="A133" s="1">
        <v>6587</v>
      </c>
      <c r="B133" s="1" t="s">
        <v>1821</v>
      </c>
      <c r="C133" s="1" t="s">
        <v>2245</v>
      </c>
      <c r="D133" s="1" t="s">
        <v>943</v>
      </c>
      <c r="E133" s="1" t="s">
        <v>283</v>
      </c>
      <c r="F133" s="1" t="s">
        <v>1926</v>
      </c>
      <c r="H133" s="7">
        <v>6587</v>
      </c>
      <c r="I133" s="7">
        <v>138743</v>
      </c>
      <c r="J133" s="7" t="s">
        <v>1927</v>
      </c>
      <c r="K133" s="7">
        <v>16221850</v>
      </c>
      <c r="M133" s="1">
        <v>1</v>
      </c>
      <c r="N133" s="1">
        <v>293</v>
      </c>
      <c r="O133" s="3">
        <f t="shared" si="2"/>
        <v>5.6801726090170677</v>
      </c>
      <c r="P133" s="1">
        <v>0.34825591299999997</v>
      </c>
    </row>
    <row r="134" spans="1:16" x14ac:dyDescent="0.25">
      <c r="A134" s="1">
        <v>6599</v>
      </c>
      <c r="B134" s="1" t="s">
        <v>1821</v>
      </c>
      <c r="C134" s="1" t="s">
        <v>2245</v>
      </c>
      <c r="D134" s="1" t="s">
        <v>270</v>
      </c>
      <c r="E134" s="1" t="s">
        <v>271</v>
      </c>
      <c r="F134" s="1" t="s">
        <v>1920</v>
      </c>
      <c r="H134" s="7">
        <v>6599</v>
      </c>
      <c r="I134" s="7">
        <v>138611</v>
      </c>
      <c r="J134" s="7" t="s">
        <v>1921</v>
      </c>
      <c r="K134" s="7">
        <v>16221887</v>
      </c>
      <c r="M134" s="1">
        <v>1</v>
      </c>
      <c r="N134" s="1">
        <v>249</v>
      </c>
      <c r="O134" s="3">
        <f t="shared" si="2"/>
        <v>5.5174528964647074</v>
      </c>
      <c r="P134" s="1">
        <v>0</v>
      </c>
    </row>
    <row r="135" spans="1:16" x14ac:dyDescent="0.25">
      <c r="A135" s="1">
        <v>6553</v>
      </c>
      <c r="B135" s="1" t="s">
        <v>1821</v>
      </c>
      <c r="C135" s="1" t="s">
        <v>2245</v>
      </c>
      <c r="D135" s="1" t="s">
        <v>242</v>
      </c>
      <c r="E135" s="1" t="s">
        <v>243</v>
      </c>
      <c r="F135" s="1" t="s">
        <v>1906</v>
      </c>
      <c r="H135" s="7">
        <v>6553</v>
      </c>
      <c r="I135" s="7">
        <v>138358</v>
      </c>
      <c r="J135" s="7" t="s">
        <v>1907</v>
      </c>
      <c r="K135" s="7">
        <v>16221896</v>
      </c>
      <c r="M135" s="1">
        <v>1</v>
      </c>
      <c r="N135" s="1">
        <v>293</v>
      </c>
      <c r="O135" s="3">
        <f t="shared" si="2"/>
        <v>5.6801726090170677</v>
      </c>
      <c r="P135" s="1">
        <v>0.34825591299999997</v>
      </c>
    </row>
    <row r="136" spans="1:16" x14ac:dyDescent="0.25">
      <c r="A136" s="1">
        <v>6817</v>
      </c>
      <c r="B136" s="1" t="s">
        <v>1821</v>
      </c>
      <c r="C136" s="1" t="s">
        <v>2245</v>
      </c>
      <c r="D136" s="1" t="s">
        <v>250</v>
      </c>
      <c r="E136" s="1" t="s">
        <v>251</v>
      </c>
      <c r="F136" s="1" t="s">
        <v>1910</v>
      </c>
      <c r="H136" s="7">
        <v>6817</v>
      </c>
      <c r="I136" s="7">
        <v>138493</v>
      </c>
      <c r="J136" s="7" t="s">
        <v>1911</v>
      </c>
      <c r="K136" s="7">
        <v>16221913</v>
      </c>
      <c r="M136" s="1">
        <v>1</v>
      </c>
      <c r="N136" s="1">
        <v>327</v>
      </c>
      <c r="O136" s="3">
        <f t="shared" si="2"/>
        <v>5.7899601708972535</v>
      </c>
      <c r="P136" s="1">
        <v>0.678069213</v>
      </c>
    </row>
    <row r="137" spans="1:16" x14ac:dyDescent="0.25">
      <c r="A137" s="1">
        <v>6838</v>
      </c>
      <c r="B137" s="1" t="s">
        <v>1821</v>
      </c>
      <c r="C137" s="1" t="s">
        <v>2245</v>
      </c>
      <c r="D137" s="1" t="s">
        <v>266</v>
      </c>
      <c r="E137" s="1" t="s">
        <v>267</v>
      </c>
      <c r="F137" s="1" t="s">
        <v>1918</v>
      </c>
      <c r="H137" s="7">
        <v>6838</v>
      </c>
      <c r="I137" s="7">
        <v>138554</v>
      </c>
      <c r="J137" s="7" t="s">
        <v>1919</v>
      </c>
      <c r="K137" s="7">
        <v>16221914</v>
      </c>
      <c r="M137" s="1">
        <v>1</v>
      </c>
      <c r="N137" s="1">
        <v>382</v>
      </c>
      <c r="O137" s="3">
        <f t="shared" si="2"/>
        <v>5.9454206086065753</v>
      </c>
      <c r="P137" s="1">
        <v>1.2029346949999999</v>
      </c>
    </row>
    <row r="138" spans="1:16" x14ac:dyDescent="0.25">
      <c r="A138" s="1">
        <v>7055</v>
      </c>
      <c r="B138" s="1" t="s">
        <v>1821</v>
      </c>
      <c r="C138" s="1" t="s">
        <v>2245</v>
      </c>
      <c r="D138" s="1" t="s">
        <v>1059</v>
      </c>
      <c r="E138" s="1" t="s">
        <v>239</v>
      </c>
      <c r="F138" s="1" t="s">
        <v>1904</v>
      </c>
      <c r="H138" s="7">
        <v>7055</v>
      </c>
      <c r="I138" s="7">
        <v>138343</v>
      </c>
      <c r="J138" s="7" t="s">
        <v>1905</v>
      </c>
      <c r="K138" s="7">
        <v>16221930</v>
      </c>
      <c r="M138" s="1">
        <v>1</v>
      </c>
      <c r="N138" s="1">
        <v>499</v>
      </c>
      <c r="O138" s="3">
        <f t="shared" si="2"/>
        <v>6.2126060957515188</v>
      </c>
      <c r="P138" s="1">
        <v>2.3011157240000002</v>
      </c>
    </row>
    <row r="139" spans="1:16" x14ac:dyDescent="0.25">
      <c r="A139" s="1">
        <v>6833</v>
      </c>
      <c r="B139" s="1" t="s">
        <v>1821</v>
      </c>
      <c r="C139" s="1" t="s">
        <v>2245</v>
      </c>
      <c r="D139" s="1" t="s">
        <v>262</v>
      </c>
      <c r="E139" s="1" t="s">
        <v>263</v>
      </c>
      <c r="F139" s="1" t="s">
        <v>1916</v>
      </c>
      <c r="H139" s="7">
        <v>6833</v>
      </c>
      <c r="I139" s="7">
        <v>138536</v>
      </c>
      <c r="J139" s="7" t="s">
        <v>1917</v>
      </c>
      <c r="K139" s="7">
        <v>16221942</v>
      </c>
      <c r="M139" s="1">
        <v>1</v>
      </c>
      <c r="N139" s="1">
        <v>327</v>
      </c>
      <c r="O139" s="3">
        <f t="shared" si="2"/>
        <v>5.7899601708972535</v>
      </c>
      <c r="P139" s="1">
        <v>0.678069213</v>
      </c>
    </row>
    <row r="140" spans="1:16" x14ac:dyDescent="0.25">
      <c r="A140" s="1">
        <v>6828</v>
      </c>
      <c r="B140" s="1" t="s">
        <v>1821</v>
      </c>
      <c r="C140" s="1" t="s">
        <v>2245</v>
      </c>
      <c r="D140" s="1" t="s">
        <v>258</v>
      </c>
      <c r="E140" s="1" t="s">
        <v>259</v>
      </c>
      <c r="F140" s="1" t="s">
        <v>1914</v>
      </c>
      <c r="H140" s="7">
        <v>6828</v>
      </c>
      <c r="I140" s="7">
        <v>138505</v>
      </c>
      <c r="J140" s="7" t="s">
        <v>1915</v>
      </c>
      <c r="K140" s="7">
        <v>16221948</v>
      </c>
      <c r="M140" s="1">
        <v>1</v>
      </c>
      <c r="N140" s="1">
        <v>333</v>
      </c>
      <c r="O140" s="3">
        <f t="shared" si="2"/>
        <v>5.8081424899804439</v>
      </c>
      <c r="P140" s="1">
        <v>0.73574753999999998</v>
      </c>
    </row>
    <row r="141" spans="1:16" x14ac:dyDescent="0.25">
      <c r="A141" s="1">
        <v>6823</v>
      </c>
      <c r="B141" s="1" t="s">
        <v>1821</v>
      </c>
      <c r="C141" s="1" t="s">
        <v>2245</v>
      </c>
      <c r="D141" s="1" t="s">
        <v>254</v>
      </c>
      <c r="E141" s="1" t="s">
        <v>255</v>
      </c>
      <c r="F141" s="1" t="s">
        <v>1912</v>
      </c>
      <c r="H141" s="7">
        <v>6823</v>
      </c>
      <c r="I141" s="7">
        <v>138499</v>
      </c>
      <c r="J141" s="7" t="s">
        <v>1913</v>
      </c>
      <c r="K141" s="7">
        <v>16221966</v>
      </c>
      <c r="M141" s="1">
        <v>1</v>
      </c>
      <c r="N141" s="1">
        <v>371</v>
      </c>
      <c r="O141" s="3">
        <f t="shared" si="2"/>
        <v>5.916202062607435</v>
      </c>
      <c r="P141" s="1">
        <v>1.0985628789999999</v>
      </c>
    </row>
    <row r="142" spans="1:16" x14ac:dyDescent="0.25">
      <c r="A142" s="1">
        <v>6555</v>
      </c>
      <c r="B142" s="1" t="s">
        <v>1821</v>
      </c>
      <c r="C142" s="1" t="s">
        <v>2245</v>
      </c>
      <c r="D142" s="1" t="s">
        <v>246</v>
      </c>
      <c r="E142" s="1" t="s">
        <v>247</v>
      </c>
      <c r="F142" s="1" t="s">
        <v>1908</v>
      </c>
      <c r="H142" s="7">
        <v>6555</v>
      </c>
      <c r="I142" s="7">
        <v>138481</v>
      </c>
      <c r="J142" s="7" t="s">
        <v>1909</v>
      </c>
      <c r="K142" s="7">
        <v>16221970</v>
      </c>
      <c r="M142" s="1">
        <v>1</v>
      </c>
      <c r="N142" s="1">
        <v>286</v>
      </c>
      <c r="O142" s="3">
        <f t="shared" si="2"/>
        <v>5.6559918108198524</v>
      </c>
      <c r="P142" s="1">
        <v>0.27948034999999999</v>
      </c>
    </row>
    <row r="143" spans="1:16" x14ac:dyDescent="0.25">
      <c r="A143" s="1">
        <v>6992</v>
      </c>
      <c r="B143" s="1" t="s">
        <v>1821</v>
      </c>
      <c r="C143" s="1" t="s">
        <v>2245</v>
      </c>
      <c r="D143" s="1" t="s">
        <v>566</v>
      </c>
      <c r="E143" s="1" t="s">
        <v>235</v>
      </c>
      <c r="F143" s="1" t="s">
        <v>1902</v>
      </c>
      <c r="H143" s="7">
        <v>6992</v>
      </c>
      <c r="I143" s="7">
        <v>138316</v>
      </c>
      <c r="J143" s="7" t="s">
        <v>1903</v>
      </c>
      <c r="K143" s="7">
        <v>16221974</v>
      </c>
      <c r="M143" s="1">
        <v>1</v>
      </c>
      <c r="N143" s="1">
        <v>297</v>
      </c>
      <c r="O143" s="3">
        <f t="shared" si="2"/>
        <v>5.6937321388026998</v>
      </c>
      <c r="P143" s="1">
        <v>0.38738783300000001</v>
      </c>
    </row>
    <row r="144" spans="1:16" x14ac:dyDescent="0.25">
      <c r="A144" s="1">
        <v>6801</v>
      </c>
      <c r="B144" s="1" t="s">
        <v>1821</v>
      </c>
      <c r="C144" s="1" t="s">
        <v>2245</v>
      </c>
      <c r="D144" s="1" t="s">
        <v>234</v>
      </c>
      <c r="E144" s="1" t="s">
        <v>231</v>
      </c>
      <c r="F144" s="1" t="s">
        <v>1900</v>
      </c>
      <c r="H144" s="7">
        <v>6801</v>
      </c>
      <c r="I144" s="7">
        <v>138217</v>
      </c>
      <c r="J144" s="7" t="s">
        <v>1901</v>
      </c>
      <c r="K144" s="7">
        <v>16221996</v>
      </c>
      <c r="M144" s="1">
        <v>1</v>
      </c>
      <c r="N144" s="1">
        <v>365</v>
      </c>
      <c r="O144" s="3">
        <f t="shared" si="2"/>
        <v>5.8998973535824915</v>
      </c>
      <c r="P144" s="1">
        <v>1.0415221020000001</v>
      </c>
    </row>
    <row r="145" spans="1:16" x14ac:dyDescent="0.25">
      <c r="A145" s="1">
        <v>6788</v>
      </c>
      <c r="B145" s="1" t="s">
        <v>1821</v>
      </c>
      <c r="C145" s="1" t="s">
        <v>2245</v>
      </c>
      <c r="D145" s="1" t="s">
        <v>226</v>
      </c>
      <c r="E145" s="1" t="s">
        <v>223</v>
      </c>
      <c r="F145" s="1" t="s">
        <v>1896</v>
      </c>
      <c r="H145" s="7">
        <v>6788</v>
      </c>
      <c r="I145" s="7">
        <v>138115</v>
      </c>
      <c r="J145" s="7" t="s">
        <v>1897</v>
      </c>
      <c r="K145" s="7">
        <v>16222009</v>
      </c>
      <c r="M145" s="1">
        <v>1</v>
      </c>
      <c r="N145" s="1">
        <v>382</v>
      </c>
      <c r="O145" s="3">
        <f t="shared" si="2"/>
        <v>5.9454206086065753</v>
      </c>
      <c r="P145" s="1">
        <v>1.2029346949999999</v>
      </c>
    </row>
    <row r="146" spans="1:16" x14ac:dyDescent="0.25">
      <c r="A146" s="1">
        <v>6794</v>
      </c>
      <c r="B146" s="1" t="s">
        <v>1821</v>
      </c>
      <c r="C146" s="1" t="s">
        <v>2245</v>
      </c>
      <c r="D146" s="1" t="s">
        <v>230</v>
      </c>
      <c r="E146" s="1" t="s">
        <v>227</v>
      </c>
      <c r="F146" s="1" t="s">
        <v>1898</v>
      </c>
      <c r="H146" s="7">
        <v>6794</v>
      </c>
      <c r="I146" s="7">
        <v>138178</v>
      </c>
      <c r="J146" s="7" t="s">
        <v>1899</v>
      </c>
      <c r="K146" s="7">
        <v>16222023</v>
      </c>
      <c r="M146" s="1">
        <v>1</v>
      </c>
      <c r="N146" s="1">
        <v>419</v>
      </c>
      <c r="O146" s="3">
        <f t="shared" si="2"/>
        <v>6.0378709199221374</v>
      </c>
      <c r="P146" s="1">
        <v>1.5523365099999999</v>
      </c>
    </row>
    <row r="147" spans="1:16" x14ac:dyDescent="0.25">
      <c r="A147" s="1">
        <v>6782</v>
      </c>
      <c r="B147" s="1" t="s">
        <v>1821</v>
      </c>
      <c r="C147" s="1" t="s">
        <v>2245</v>
      </c>
      <c r="D147" s="1" t="s">
        <v>218</v>
      </c>
      <c r="E147" s="1" t="s">
        <v>215</v>
      </c>
      <c r="F147" s="1" t="s">
        <v>1894</v>
      </c>
      <c r="H147" s="7">
        <v>6782</v>
      </c>
      <c r="I147" s="7">
        <v>138031</v>
      </c>
      <c r="J147" s="7" t="s">
        <v>1895</v>
      </c>
      <c r="K147" s="7">
        <v>16222062</v>
      </c>
      <c r="M147" s="1">
        <v>1</v>
      </c>
      <c r="N147" s="1">
        <v>463</v>
      </c>
      <c r="O147" s="3">
        <f t="shared" si="2"/>
        <v>6.1377270540862341</v>
      </c>
      <c r="P147" s="1">
        <v>1.9651283989999999</v>
      </c>
    </row>
    <row r="148" spans="1:16" x14ac:dyDescent="0.25">
      <c r="A148" s="1">
        <v>6776</v>
      </c>
      <c r="B148" s="1" t="s">
        <v>1821</v>
      </c>
      <c r="C148" s="1" t="s">
        <v>2245</v>
      </c>
      <c r="D148" s="1" t="s">
        <v>214</v>
      </c>
      <c r="E148" s="1" t="s">
        <v>211</v>
      </c>
      <c r="F148" s="1" t="s">
        <v>1892</v>
      </c>
      <c r="H148" s="7">
        <v>6776</v>
      </c>
      <c r="I148" s="7">
        <v>138019</v>
      </c>
      <c r="J148" s="7" t="s">
        <v>1893</v>
      </c>
      <c r="K148" s="7">
        <v>16222065</v>
      </c>
      <c r="M148" s="1">
        <v>1</v>
      </c>
      <c r="N148" s="1">
        <v>386</v>
      </c>
      <c r="O148" s="3">
        <f t="shared" si="2"/>
        <v>5.955837369464831</v>
      </c>
      <c r="P148" s="1">
        <v>1.2408268410000001</v>
      </c>
    </row>
    <row r="149" spans="1:16" x14ac:dyDescent="0.25">
      <c r="A149" s="1">
        <v>6729</v>
      </c>
      <c r="B149" s="1" t="s">
        <v>1821</v>
      </c>
      <c r="C149" s="1" t="s">
        <v>2245</v>
      </c>
      <c r="D149" s="1" t="s">
        <v>118</v>
      </c>
      <c r="E149" s="1" t="s">
        <v>119</v>
      </c>
      <c r="F149" s="1" t="s">
        <v>1880</v>
      </c>
      <c r="H149" s="7">
        <v>6729</v>
      </c>
      <c r="I149" s="7">
        <v>137899</v>
      </c>
      <c r="J149" s="7" t="s">
        <v>1881</v>
      </c>
      <c r="K149" s="7">
        <v>16222092</v>
      </c>
      <c r="M149" s="1">
        <v>1</v>
      </c>
      <c r="N149" s="1">
        <v>780</v>
      </c>
      <c r="O149" s="3">
        <f t="shared" si="2"/>
        <v>6.6592939196836376</v>
      </c>
      <c r="P149" s="1">
        <v>4.8887803270000001</v>
      </c>
    </row>
    <row r="150" spans="1:16" x14ac:dyDescent="0.25">
      <c r="A150" s="1">
        <v>6547</v>
      </c>
      <c r="B150" s="1" t="s">
        <v>1821</v>
      </c>
      <c r="C150" s="1" t="s">
        <v>2245</v>
      </c>
      <c r="D150" s="1" t="s">
        <v>206</v>
      </c>
      <c r="E150" s="1" t="s">
        <v>203</v>
      </c>
      <c r="F150" s="1" t="s">
        <v>1888</v>
      </c>
      <c r="H150" s="7">
        <v>6547</v>
      </c>
      <c r="I150" s="7">
        <v>137977</v>
      </c>
      <c r="J150" s="7" t="s">
        <v>1889</v>
      </c>
      <c r="K150" s="7">
        <v>16222093</v>
      </c>
      <c r="M150" s="1">
        <v>1</v>
      </c>
      <c r="N150" s="1">
        <v>285</v>
      </c>
      <c r="O150" s="3">
        <f t="shared" si="2"/>
        <v>5.6524891802686508</v>
      </c>
      <c r="P150" s="1">
        <v>0.26962044099999999</v>
      </c>
    </row>
    <row r="151" spans="1:16" x14ac:dyDescent="0.25">
      <c r="A151" s="1">
        <v>6600</v>
      </c>
      <c r="B151" s="1" t="s">
        <v>1821</v>
      </c>
      <c r="C151" s="1" t="s">
        <v>2245</v>
      </c>
      <c r="D151" s="1" t="s">
        <v>1440</v>
      </c>
      <c r="E151" s="1" t="s">
        <v>207</v>
      </c>
      <c r="F151" s="1" t="s">
        <v>1890</v>
      </c>
      <c r="H151" s="7">
        <v>6600</v>
      </c>
      <c r="I151" s="7">
        <v>137989</v>
      </c>
      <c r="J151" s="7" t="s">
        <v>1891</v>
      </c>
      <c r="K151" s="7">
        <v>16222096</v>
      </c>
      <c r="M151" s="1">
        <v>1</v>
      </c>
      <c r="N151" s="1">
        <v>240</v>
      </c>
      <c r="O151" s="3">
        <f t="shared" si="2"/>
        <v>5.4806389233419912</v>
      </c>
      <c r="P151" s="1">
        <v>0</v>
      </c>
    </row>
    <row r="152" spans="1:16" x14ac:dyDescent="0.25">
      <c r="A152" s="1">
        <v>6758</v>
      </c>
      <c r="B152" s="1" t="s">
        <v>1821</v>
      </c>
      <c r="C152" s="1" t="s">
        <v>2245</v>
      </c>
      <c r="D152" s="1" t="s">
        <v>445</v>
      </c>
      <c r="E152" s="1" t="s">
        <v>199</v>
      </c>
      <c r="F152" s="1" t="s">
        <v>1884</v>
      </c>
      <c r="H152" s="7">
        <v>6758</v>
      </c>
      <c r="I152" s="7">
        <v>137965</v>
      </c>
      <c r="J152" s="7" t="s">
        <v>1885</v>
      </c>
      <c r="K152" s="7">
        <v>16222102</v>
      </c>
      <c r="M152" s="1">
        <v>1</v>
      </c>
      <c r="N152" s="1">
        <v>306</v>
      </c>
      <c r="O152" s="3">
        <f t="shared" si="2"/>
        <v>5.7235851019523807</v>
      </c>
      <c r="P152" s="1">
        <v>0.47506283399999999</v>
      </c>
    </row>
    <row r="153" spans="1:16" x14ac:dyDescent="0.25">
      <c r="A153" s="1">
        <v>6765</v>
      </c>
      <c r="B153" s="1" t="s">
        <v>1821</v>
      </c>
      <c r="C153" s="1" t="s">
        <v>2245</v>
      </c>
      <c r="D153" s="1" t="s">
        <v>202</v>
      </c>
      <c r="E153" s="1" t="s">
        <v>446</v>
      </c>
      <c r="F153" s="1" t="s">
        <v>1886</v>
      </c>
      <c r="H153" s="7">
        <v>6765</v>
      </c>
      <c r="I153" s="7">
        <v>137974</v>
      </c>
      <c r="J153" s="7" t="s">
        <v>1887</v>
      </c>
      <c r="K153" s="7">
        <v>16222118</v>
      </c>
      <c r="M153" s="1">
        <v>1</v>
      </c>
      <c r="N153" s="1">
        <v>328</v>
      </c>
      <c r="O153" s="3">
        <f t="shared" si="2"/>
        <v>5.7930136083841441</v>
      </c>
      <c r="P153" s="1">
        <v>0.68769111599999999</v>
      </c>
    </row>
    <row r="154" spans="1:16" x14ac:dyDescent="0.25">
      <c r="A154" s="1">
        <v>6735</v>
      </c>
      <c r="B154" s="1" t="s">
        <v>1821</v>
      </c>
      <c r="C154" s="1" t="s">
        <v>2245</v>
      </c>
      <c r="D154" s="1" t="s">
        <v>122</v>
      </c>
      <c r="E154" s="1" t="s">
        <v>123</v>
      </c>
      <c r="F154" s="1" t="s">
        <v>1882</v>
      </c>
      <c r="H154" s="7">
        <v>6735</v>
      </c>
      <c r="I154" s="7">
        <v>137941</v>
      </c>
      <c r="J154" s="7" t="s">
        <v>1883</v>
      </c>
      <c r="K154" s="7">
        <v>16222120</v>
      </c>
      <c r="M154" s="1">
        <v>1</v>
      </c>
      <c r="N154" s="1">
        <v>904</v>
      </c>
      <c r="O154" s="3">
        <f t="shared" si="2"/>
        <v>6.8068293603921761</v>
      </c>
      <c r="P154" s="1">
        <v>6.0174303739999999</v>
      </c>
    </row>
    <row r="155" spans="1:16" x14ac:dyDescent="0.25">
      <c r="A155" s="1">
        <v>6712</v>
      </c>
      <c r="B155" s="1" t="s">
        <v>1821</v>
      </c>
      <c r="C155" s="1" t="s">
        <v>2245</v>
      </c>
      <c r="D155" s="1" t="s">
        <v>110</v>
      </c>
      <c r="E155" s="1" t="s">
        <v>111</v>
      </c>
      <c r="F155" s="1" t="s">
        <v>1874</v>
      </c>
      <c r="H155" s="7">
        <v>6712</v>
      </c>
      <c r="I155" s="7">
        <v>137809</v>
      </c>
      <c r="J155" s="7" t="s">
        <v>1875</v>
      </c>
      <c r="K155" s="7">
        <v>16222128</v>
      </c>
      <c r="M155" s="1">
        <v>1</v>
      </c>
      <c r="N155" s="1">
        <v>418</v>
      </c>
      <c r="O155" s="3">
        <f t="shared" si="2"/>
        <v>6.0354814325247563</v>
      </c>
      <c r="P155" s="1">
        <v>1.542923263</v>
      </c>
    </row>
    <row r="156" spans="1:16" x14ac:dyDescent="0.25">
      <c r="A156" s="1">
        <v>6706</v>
      </c>
      <c r="B156" s="1" t="s">
        <v>1821</v>
      </c>
      <c r="C156" s="1" t="s">
        <v>2245</v>
      </c>
      <c r="D156" s="1" t="s">
        <v>106</v>
      </c>
      <c r="E156" s="1" t="s">
        <v>107</v>
      </c>
      <c r="F156" s="1" t="s">
        <v>1872</v>
      </c>
      <c r="H156" s="7">
        <v>6706</v>
      </c>
      <c r="I156" s="7">
        <v>137736</v>
      </c>
      <c r="J156" s="7" t="s">
        <v>1873</v>
      </c>
      <c r="K156" s="7">
        <v>16222134</v>
      </c>
      <c r="M156" s="1">
        <v>1</v>
      </c>
      <c r="N156" s="1">
        <v>356</v>
      </c>
      <c r="O156" s="3">
        <f t="shared" si="2"/>
        <v>5.8749307308520304</v>
      </c>
      <c r="P156" s="1">
        <v>0.95580207800000005</v>
      </c>
    </row>
    <row r="157" spans="1:16" x14ac:dyDescent="0.25">
      <c r="A157" s="1">
        <v>6539</v>
      </c>
      <c r="B157" s="1" t="s">
        <v>1821</v>
      </c>
      <c r="C157" s="1" t="s">
        <v>2245</v>
      </c>
      <c r="D157" s="1" t="s">
        <v>114</v>
      </c>
      <c r="E157" s="1" t="s">
        <v>115</v>
      </c>
      <c r="F157" s="1" t="s">
        <v>1878</v>
      </c>
      <c r="H157" s="7">
        <v>6539</v>
      </c>
      <c r="I157" s="7">
        <v>137830</v>
      </c>
      <c r="J157" s="7" t="s">
        <v>1879</v>
      </c>
      <c r="K157" s="7">
        <v>16222142</v>
      </c>
      <c r="M157" s="1">
        <v>1</v>
      </c>
      <c r="N157" s="1">
        <v>290</v>
      </c>
      <c r="O157" s="3">
        <f t="shared" si="2"/>
        <v>5.6698809229805196</v>
      </c>
      <c r="P157" s="1">
        <v>0.31882998699999998</v>
      </c>
    </row>
    <row r="158" spans="1:16" x14ac:dyDescent="0.25">
      <c r="A158" s="1">
        <v>6719</v>
      </c>
      <c r="B158" s="1" t="s">
        <v>1821</v>
      </c>
      <c r="C158" s="1" t="s">
        <v>2245</v>
      </c>
      <c r="D158" s="1" t="s">
        <v>188</v>
      </c>
      <c r="E158" s="1" t="s">
        <v>189</v>
      </c>
      <c r="F158" s="1" t="s">
        <v>1876</v>
      </c>
      <c r="H158" s="7">
        <v>6719</v>
      </c>
      <c r="I158" s="7">
        <v>137821</v>
      </c>
      <c r="J158" s="7" t="s">
        <v>1877</v>
      </c>
      <c r="K158" s="7">
        <v>16222165</v>
      </c>
      <c r="M158" s="1">
        <v>1</v>
      </c>
      <c r="N158" s="1">
        <v>369</v>
      </c>
      <c r="O158" s="3">
        <f t="shared" si="2"/>
        <v>5.9107966440405271</v>
      </c>
      <c r="P158" s="1">
        <v>1.0795583129999999</v>
      </c>
    </row>
    <row r="159" spans="1:16" x14ac:dyDescent="0.25">
      <c r="A159" s="1">
        <v>6986</v>
      </c>
      <c r="B159" s="1" t="s">
        <v>1821</v>
      </c>
      <c r="C159" s="1" t="s">
        <v>2245</v>
      </c>
      <c r="D159" s="1" t="s">
        <v>310</v>
      </c>
      <c r="E159" s="1" t="s">
        <v>103</v>
      </c>
      <c r="F159" s="1" t="s">
        <v>1870</v>
      </c>
      <c r="H159" s="7">
        <v>6986</v>
      </c>
      <c r="I159" s="7">
        <v>137601</v>
      </c>
      <c r="J159" s="7" t="s">
        <v>1871</v>
      </c>
      <c r="K159" s="7">
        <v>16222191</v>
      </c>
      <c r="M159" s="1">
        <v>1</v>
      </c>
      <c r="N159" s="1">
        <v>391</v>
      </c>
      <c r="O159" s="3">
        <f t="shared" si="2"/>
        <v>5.9687075599853658</v>
      </c>
      <c r="P159" s="1">
        <v>1.2881485720000001</v>
      </c>
    </row>
    <row r="160" spans="1:16" x14ac:dyDescent="0.25">
      <c r="A160" s="1">
        <v>6694</v>
      </c>
      <c r="B160" s="1" t="s">
        <v>1821</v>
      </c>
      <c r="C160" s="1" t="s">
        <v>2245</v>
      </c>
      <c r="D160" s="1" t="s">
        <v>94</v>
      </c>
      <c r="E160" s="1" t="s">
        <v>95</v>
      </c>
      <c r="F160" s="1" t="s">
        <v>1866</v>
      </c>
      <c r="H160" s="7">
        <v>6694</v>
      </c>
      <c r="I160" s="7">
        <v>137556</v>
      </c>
      <c r="J160" s="7" t="s">
        <v>1867</v>
      </c>
      <c r="K160" s="7">
        <v>16222208</v>
      </c>
      <c r="M160" s="1">
        <v>1</v>
      </c>
      <c r="N160" s="1">
        <v>307</v>
      </c>
      <c r="O160" s="3">
        <f t="shared" si="2"/>
        <v>5.7268477475871968</v>
      </c>
      <c r="P160" s="1">
        <v>0.48477615899999998</v>
      </c>
    </row>
    <row r="161" spans="1:16" x14ac:dyDescent="0.25">
      <c r="A161" s="1">
        <v>6700</v>
      </c>
      <c r="B161" s="1" t="s">
        <v>1821</v>
      </c>
      <c r="C161" s="1" t="s">
        <v>2245</v>
      </c>
      <c r="D161" s="1" t="s">
        <v>98</v>
      </c>
      <c r="E161" s="1" t="s">
        <v>99</v>
      </c>
      <c r="F161" s="1" t="s">
        <v>1868</v>
      </c>
      <c r="H161" s="7">
        <v>6700</v>
      </c>
      <c r="I161" s="7">
        <v>137559</v>
      </c>
      <c r="J161" s="7" t="s">
        <v>1869</v>
      </c>
      <c r="K161" s="7">
        <v>16222215</v>
      </c>
      <c r="M161" s="1">
        <v>1</v>
      </c>
      <c r="N161" s="1">
        <v>461</v>
      </c>
      <c r="O161" s="3">
        <f t="shared" si="2"/>
        <v>6.1333980429966486</v>
      </c>
      <c r="P161" s="1">
        <v>1.946419524</v>
      </c>
    </row>
    <row r="162" spans="1:16" x14ac:dyDescent="0.25">
      <c r="A162" s="1">
        <v>6579</v>
      </c>
      <c r="B162" s="1" t="s">
        <v>1821</v>
      </c>
      <c r="C162" s="1" t="s">
        <v>2245</v>
      </c>
      <c r="D162" s="1" t="s">
        <v>829</v>
      </c>
      <c r="E162" s="1" t="s">
        <v>87</v>
      </c>
      <c r="F162" s="1" t="s">
        <v>1862</v>
      </c>
      <c r="H162" s="7">
        <v>6579</v>
      </c>
      <c r="I162" s="7">
        <v>137367</v>
      </c>
      <c r="J162" s="7" t="s">
        <v>1863</v>
      </c>
      <c r="K162" s="7">
        <v>16222271</v>
      </c>
      <c r="M162" s="1">
        <v>1</v>
      </c>
      <c r="N162" s="1">
        <v>272</v>
      </c>
      <c r="O162" s="3">
        <f t="shared" si="2"/>
        <v>5.6058020662959978</v>
      </c>
      <c r="P162" s="1">
        <v>0.14037593400000001</v>
      </c>
    </row>
    <row r="163" spans="1:16" x14ac:dyDescent="0.25">
      <c r="A163" s="1">
        <v>7050</v>
      </c>
      <c r="B163" s="1" t="s">
        <v>1821</v>
      </c>
      <c r="C163" s="1" t="s">
        <v>2245</v>
      </c>
      <c r="D163" s="1" t="s">
        <v>1014</v>
      </c>
      <c r="E163" s="1" t="s">
        <v>91</v>
      </c>
      <c r="F163" s="1" t="s">
        <v>1864</v>
      </c>
      <c r="H163" s="7">
        <v>7050</v>
      </c>
      <c r="I163" s="7">
        <v>137376</v>
      </c>
      <c r="J163" s="7" t="s">
        <v>1865</v>
      </c>
      <c r="K163" s="7">
        <v>16222274</v>
      </c>
      <c r="M163" s="1">
        <v>1</v>
      </c>
      <c r="N163" s="1">
        <v>497</v>
      </c>
      <c r="O163" s="3">
        <f t="shared" si="2"/>
        <v>6.2085900260966289</v>
      </c>
      <c r="P163" s="1">
        <v>2.2824860710000001</v>
      </c>
    </row>
    <row r="164" spans="1:16" x14ac:dyDescent="0.25">
      <c r="A164" s="1">
        <v>7005</v>
      </c>
      <c r="B164" s="1" t="s">
        <v>1821</v>
      </c>
      <c r="C164" s="1" t="s">
        <v>2245</v>
      </c>
      <c r="D164" s="1" t="s">
        <v>664</v>
      </c>
      <c r="E164" s="1" t="s">
        <v>83</v>
      </c>
      <c r="F164" s="1" t="s">
        <v>1860</v>
      </c>
      <c r="H164" s="7">
        <v>7005</v>
      </c>
      <c r="I164" s="7">
        <v>137304</v>
      </c>
      <c r="J164" s="7" t="s">
        <v>1861</v>
      </c>
      <c r="K164" s="7">
        <v>16222286</v>
      </c>
      <c r="M164" s="1">
        <v>1</v>
      </c>
      <c r="N164" s="1">
        <v>402</v>
      </c>
      <c r="O164" s="3">
        <f t="shared" si="2"/>
        <v>5.9964520886190211</v>
      </c>
      <c r="P164" s="1">
        <v>1.3920950089999999</v>
      </c>
    </row>
    <row r="165" spans="1:16" x14ac:dyDescent="0.25">
      <c r="A165" s="1">
        <v>6688</v>
      </c>
      <c r="B165" s="1" t="s">
        <v>1821</v>
      </c>
      <c r="C165" s="1" t="s">
        <v>2245</v>
      </c>
      <c r="D165" s="1" t="s">
        <v>78</v>
      </c>
      <c r="E165" s="1" t="s">
        <v>79</v>
      </c>
      <c r="F165" s="1" t="s">
        <v>1858</v>
      </c>
      <c r="H165" s="7">
        <v>6688</v>
      </c>
      <c r="I165" s="7">
        <v>137199</v>
      </c>
      <c r="J165" s="7" t="s">
        <v>1859</v>
      </c>
      <c r="K165" s="7">
        <v>16222338</v>
      </c>
      <c r="M165" s="1">
        <v>1</v>
      </c>
      <c r="N165" s="1">
        <v>346</v>
      </c>
      <c r="O165" s="3">
        <f t="shared" si="2"/>
        <v>5.8464387750577247</v>
      </c>
      <c r="P165" s="1">
        <v>0.860314146</v>
      </c>
    </row>
    <row r="166" spans="1:16" x14ac:dyDescent="0.25">
      <c r="A166" s="1">
        <v>6682</v>
      </c>
      <c r="B166" s="1" t="s">
        <v>1821</v>
      </c>
      <c r="C166" s="1" t="s">
        <v>2245</v>
      </c>
      <c r="D166" s="1" t="s">
        <v>74</v>
      </c>
      <c r="E166" s="1" t="s">
        <v>75</v>
      </c>
      <c r="F166" s="1" t="s">
        <v>1856</v>
      </c>
      <c r="H166" s="7">
        <v>6682</v>
      </c>
      <c r="I166" s="7">
        <v>137190</v>
      </c>
      <c r="J166" s="7" t="s">
        <v>1857</v>
      </c>
      <c r="K166" s="7">
        <v>16222358</v>
      </c>
      <c r="M166" s="1">
        <v>1</v>
      </c>
      <c r="N166" s="1">
        <v>320</v>
      </c>
      <c r="O166" s="3">
        <f t="shared" si="2"/>
        <v>5.768320995793772</v>
      </c>
      <c r="P166" s="1">
        <v>0.61061012400000003</v>
      </c>
    </row>
    <row r="167" spans="1:16" x14ac:dyDescent="0.25">
      <c r="A167" s="1">
        <v>6752</v>
      </c>
      <c r="B167" s="1" t="s">
        <v>1821</v>
      </c>
      <c r="C167" s="1" t="s">
        <v>2245</v>
      </c>
      <c r="D167" s="1" t="s">
        <v>198</v>
      </c>
      <c r="E167" s="1" t="s">
        <v>164</v>
      </c>
      <c r="F167" s="1" t="s">
        <v>1854</v>
      </c>
      <c r="H167" s="7">
        <v>6752</v>
      </c>
      <c r="I167" s="7">
        <v>137037</v>
      </c>
      <c r="J167" s="7" t="s">
        <v>1855</v>
      </c>
      <c r="K167" s="7">
        <v>16222397</v>
      </c>
      <c r="M167" s="1">
        <v>1</v>
      </c>
      <c r="N167" s="1">
        <v>375</v>
      </c>
      <c r="O167" s="3">
        <f t="shared" si="2"/>
        <v>5.9269260259704106</v>
      </c>
      <c r="P167" s="1">
        <v>1.136545752</v>
      </c>
    </row>
    <row r="168" spans="1:16" x14ac:dyDescent="0.25">
      <c r="A168" s="1">
        <v>6676</v>
      </c>
      <c r="B168" s="1" t="s">
        <v>1821</v>
      </c>
      <c r="C168" s="1" t="s">
        <v>2245</v>
      </c>
      <c r="D168" s="1" t="s">
        <v>70</v>
      </c>
      <c r="E168" s="1" t="s">
        <v>71</v>
      </c>
      <c r="F168" s="1" t="s">
        <v>1852</v>
      </c>
      <c r="H168" s="7">
        <v>6676</v>
      </c>
      <c r="I168" s="7">
        <v>136986</v>
      </c>
      <c r="J168" s="7" t="s">
        <v>1853</v>
      </c>
      <c r="K168" s="7">
        <v>16222400</v>
      </c>
      <c r="M168" s="1">
        <v>1</v>
      </c>
      <c r="N168" s="1">
        <v>391</v>
      </c>
      <c r="O168" s="3">
        <f t="shared" si="2"/>
        <v>5.9687075599853658</v>
      </c>
      <c r="P168" s="1">
        <v>1.2881485720000001</v>
      </c>
    </row>
    <row r="169" spans="1:16" x14ac:dyDescent="0.25">
      <c r="A169" s="1">
        <v>7033</v>
      </c>
      <c r="B169" s="1" t="s">
        <v>1821</v>
      </c>
      <c r="C169" s="1" t="s">
        <v>2245</v>
      </c>
      <c r="D169" s="1" t="s">
        <v>1028</v>
      </c>
      <c r="E169" s="1" t="s">
        <v>63</v>
      </c>
      <c r="F169" s="1" t="s">
        <v>1848</v>
      </c>
      <c r="H169" s="7">
        <v>7033</v>
      </c>
      <c r="I169" s="7">
        <v>136773</v>
      </c>
      <c r="J169" s="7" t="s">
        <v>1849</v>
      </c>
      <c r="K169" s="7">
        <v>16222464</v>
      </c>
      <c r="M169" s="1">
        <v>1</v>
      </c>
      <c r="N169" s="1">
        <v>383</v>
      </c>
      <c r="O169" s="3">
        <f t="shared" si="2"/>
        <v>5.9480349891806457</v>
      </c>
      <c r="P169" s="1">
        <v>1.2124106910000001</v>
      </c>
    </row>
    <row r="170" spans="1:16" x14ac:dyDescent="0.25">
      <c r="A170" s="1">
        <v>6669</v>
      </c>
      <c r="B170" s="1" t="s">
        <v>1821</v>
      </c>
      <c r="C170" s="1" t="s">
        <v>2245</v>
      </c>
      <c r="D170" s="1" t="s">
        <v>66</v>
      </c>
      <c r="E170" s="1" t="s">
        <v>67</v>
      </c>
      <c r="F170" s="1" t="s">
        <v>1850</v>
      </c>
      <c r="H170" s="7">
        <v>6669</v>
      </c>
      <c r="I170" s="7">
        <v>136785</v>
      </c>
      <c r="J170" s="7" t="s">
        <v>1851</v>
      </c>
      <c r="K170" s="7">
        <v>16222481</v>
      </c>
      <c r="M170" s="1">
        <v>1</v>
      </c>
      <c r="N170" s="1">
        <v>414</v>
      </c>
      <c r="O170" s="3">
        <f t="shared" si="2"/>
        <v>6.0258659738253142</v>
      </c>
      <c r="P170" s="1">
        <v>1.5052547940000001</v>
      </c>
    </row>
    <row r="171" spans="1:16" x14ac:dyDescent="0.25">
      <c r="A171" s="1">
        <v>6664</v>
      </c>
      <c r="B171" s="1" t="s">
        <v>1821</v>
      </c>
      <c r="C171" s="1" t="s">
        <v>2245</v>
      </c>
      <c r="D171" s="1" t="s">
        <v>58</v>
      </c>
      <c r="E171" s="1" t="s">
        <v>59</v>
      </c>
      <c r="F171" s="1" t="s">
        <v>1846</v>
      </c>
      <c r="H171" s="7">
        <v>6664</v>
      </c>
      <c r="I171" s="7">
        <v>136701</v>
      </c>
      <c r="J171" s="7" t="s">
        <v>1847</v>
      </c>
      <c r="K171" s="7">
        <v>16222510</v>
      </c>
      <c r="M171" s="1">
        <v>1</v>
      </c>
      <c r="N171" s="1">
        <v>411</v>
      </c>
      <c r="O171" s="3">
        <f t="shared" si="2"/>
        <v>6.0185932144962342</v>
      </c>
      <c r="P171" s="1">
        <v>1.476986898</v>
      </c>
    </row>
    <row r="172" spans="1:16" x14ac:dyDescent="0.25">
      <c r="A172" s="1">
        <v>6658</v>
      </c>
      <c r="B172" s="1" t="s">
        <v>1821</v>
      </c>
      <c r="C172" s="1" t="s">
        <v>2245</v>
      </c>
      <c r="D172" s="1" t="s">
        <v>54</v>
      </c>
      <c r="E172" s="1" t="s">
        <v>55</v>
      </c>
      <c r="F172" s="1" t="s">
        <v>1844</v>
      </c>
      <c r="H172" s="7">
        <v>6658</v>
      </c>
      <c r="I172" s="7">
        <v>136635</v>
      </c>
      <c r="J172" s="7" t="s">
        <v>1845</v>
      </c>
      <c r="K172" s="7">
        <v>16222535</v>
      </c>
      <c r="M172" s="1">
        <v>1</v>
      </c>
      <c r="N172" s="1">
        <v>439</v>
      </c>
      <c r="O172" s="3">
        <f t="shared" si="2"/>
        <v>6.0844994130751715</v>
      </c>
      <c r="P172" s="1">
        <v>1.7402927050000001</v>
      </c>
    </row>
    <row r="173" spans="1:16" x14ac:dyDescent="0.25">
      <c r="A173" s="1">
        <v>6598</v>
      </c>
      <c r="B173" s="1" t="s">
        <v>1821</v>
      </c>
      <c r="C173" s="1" t="s">
        <v>2245</v>
      </c>
      <c r="D173" s="1" t="s">
        <v>151</v>
      </c>
      <c r="E173" s="1" t="s">
        <v>152</v>
      </c>
      <c r="F173" s="1" t="s">
        <v>1842</v>
      </c>
      <c r="H173" s="7">
        <v>6598</v>
      </c>
      <c r="I173" s="7">
        <v>136553</v>
      </c>
      <c r="J173" s="7" t="s">
        <v>1843</v>
      </c>
      <c r="K173" s="7">
        <v>16222543</v>
      </c>
      <c r="M173" s="1">
        <v>1</v>
      </c>
      <c r="N173" s="1">
        <v>251</v>
      </c>
      <c r="O173" s="3">
        <f t="shared" si="2"/>
        <v>5.5254529391317835</v>
      </c>
      <c r="P173" s="1">
        <v>0</v>
      </c>
    </row>
    <row r="174" spans="1:16" x14ac:dyDescent="0.25">
      <c r="A174" s="1">
        <v>6652</v>
      </c>
      <c r="B174" s="1" t="s">
        <v>1821</v>
      </c>
      <c r="C174" s="1" t="s">
        <v>2245</v>
      </c>
      <c r="D174" s="1" t="s">
        <v>50</v>
      </c>
      <c r="E174" s="1" t="s">
        <v>51</v>
      </c>
      <c r="F174" s="1" t="s">
        <v>1840</v>
      </c>
      <c r="H174" s="7">
        <v>6652</v>
      </c>
      <c r="I174" s="7">
        <v>136499</v>
      </c>
      <c r="J174" s="7" t="s">
        <v>1841</v>
      </c>
      <c r="K174" s="7">
        <v>16222569</v>
      </c>
      <c r="M174" s="1">
        <v>1</v>
      </c>
      <c r="N174" s="1">
        <v>333</v>
      </c>
      <c r="O174" s="3">
        <f t="shared" si="2"/>
        <v>5.8081424899804439</v>
      </c>
      <c r="P174" s="1">
        <v>0.73574753999999998</v>
      </c>
    </row>
    <row r="175" spans="1:16" x14ac:dyDescent="0.25">
      <c r="A175" s="1">
        <v>6645</v>
      </c>
      <c r="B175" s="1" t="s">
        <v>1821</v>
      </c>
      <c r="C175" s="1" t="s">
        <v>2245</v>
      </c>
      <c r="D175" s="1" t="s">
        <v>42</v>
      </c>
      <c r="E175" s="1" t="s">
        <v>43</v>
      </c>
      <c r="F175" s="1" t="s">
        <v>1838</v>
      </c>
      <c r="H175" s="7">
        <v>6645</v>
      </c>
      <c r="I175" s="7">
        <v>136475</v>
      </c>
      <c r="J175" s="7" t="s">
        <v>1839</v>
      </c>
      <c r="K175" s="7">
        <v>16222581</v>
      </c>
      <c r="M175" s="1">
        <v>1</v>
      </c>
      <c r="N175" s="1">
        <v>320</v>
      </c>
      <c r="O175" s="3">
        <f t="shared" si="2"/>
        <v>5.768320995793772</v>
      </c>
      <c r="P175" s="1">
        <v>0.61061012400000003</v>
      </c>
    </row>
    <row r="176" spans="1:16" x14ac:dyDescent="0.25">
      <c r="A176" s="1">
        <v>6632</v>
      </c>
      <c r="B176" s="1" t="s">
        <v>1821</v>
      </c>
      <c r="C176" s="1" t="s">
        <v>2245</v>
      </c>
      <c r="D176" s="1" t="s">
        <v>34</v>
      </c>
      <c r="E176" s="1" t="s">
        <v>35</v>
      </c>
      <c r="F176" s="1" t="s">
        <v>1834</v>
      </c>
      <c r="H176" s="7">
        <v>6632</v>
      </c>
      <c r="I176" s="7">
        <v>136319</v>
      </c>
      <c r="J176" s="7" t="s">
        <v>1835</v>
      </c>
      <c r="K176" s="7">
        <v>16222616</v>
      </c>
      <c r="M176" s="1">
        <v>1</v>
      </c>
      <c r="N176" s="1">
        <v>405</v>
      </c>
      <c r="O176" s="3">
        <f t="shared" si="2"/>
        <v>6.0038870671065387</v>
      </c>
      <c r="P176" s="1">
        <v>1.4204073100000001</v>
      </c>
    </row>
    <row r="177" spans="1:16" x14ac:dyDescent="0.25">
      <c r="A177" s="1">
        <v>6639</v>
      </c>
      <c r="B177" s="1" t="s">
        <v>1821</v>
      </c>
      <c r="C177" s="1" t="s">
        <v>2245</v>
      </c>
      <c r="D177" s="1" t="s">
        <v>38</v>
      </c>
      <c r="E177" s="1" t="s">
        <v>39</v>
      </c>
      <c r="F177" s="1" t="s">
        <v>1836</v>
      </c>
      <c r="H177" s="7">
        <v>6639</v>
      </c>
      <c r="I177" s="7">
        <v>136337</v>
      </c>
      <c r="J177" s="7" t="s">
        <v>1837</v>
      </c>
      <c r="K177" s="7">
        <v>16222622</v>
      </c>
      <c r="M177" s="1">
        <v>1</v>
      </c>
      <c r="N177" s="1">
        <v>395</v>
      </c>
      <c r="O177" s="3">
        <f t="shared" si="2"/>
        <v>5.978885764901122</v>
      </c>
      <c r="P177" s="1">
        <v>1.325972366</v>
      </c>
    </row>
    <row r="178" spans="1:16" x14ac:dyDescent="0.25">
      <c r="A178" s="1">
        <v>6543</v>
      </c>
      <c r="B178" s="1" t="s">
        <v>1821</v>
      </c>
      <c r="C178" s="1" t="s">
        <v>2245</v>
      </c>
      <c r="D178" s="1" t="s">
        <v>135</v>
      </c>
      <c r="E178" s="1" t="s">
        <v>136</v>
      </c>
      <c r="F178" s="1" t="s">
        <v>1830</v>
      </c>
      <c r="H178" s="7">
        <v>6543</v>
      </c>
      <c r="I178" s="7">
        <v>136214</v>
      </c>
      <c r="J178" s="7" t="s">
        <v>1831</v>
      </c>
      <c r="K178" s="7">
        <v>16222644</v>
      </c>
      <c r="M178" s="1">
        <v>1</v>
      </c>
      <c r="N178" s="1">
        <v>286</v>
      </c>
      <c r="O178" s="3">
        <f t="shared" si="2"/>
        <v>5.6559918108198524</v>
      </c>
      <c r="P178" s="1">
        <v>0.27948034999999999</v>
      </c>
    </row>
    <row r="179" spans="1:16" x14ac:dyDescent="0.25">
      <c r="A179" s="1">
        <v>6625</v>
      </c>
      <c r="B179" s="1" t="s">
        <v>1821</v>
      </c>
      <c r="C179" s="1" t="s">
        <v>2245</v>
      </c>
      <c r="D179" s="1" t="s">
        <v>30</v>
      </c>
      <c r="E179" s="1" t="s">
        <v>31</v>
      </c>
      <c r="F179" s="1" t="s">
        <v>1832</v>
      </c>
      <c r="H179" s="7">
        <v>6625</v>
      </c>
      <c r="I179" s="7">
        <v>136235</v>
      </c>
      <c r="J179" s="7" t="s">
        <v>1833</v>
      </c>
      <c r="K179" s="7">
        <v>16222646</v>
      </c>
      <c r="M179" s="1">
        <v>1</v>
      </c>
      <c r="N179" s="1">
        <v>631</v>
      </c>
      <c r="O179" s="3">
        <f t="shared" si="2"/>
        <v>6.4473058625412127</v>
      </c>
      <c r="P179" s="1">
        <v>3.5230571209999999</v>
      </c>
    </row>
    <row r="180" spans="1:16" x14ac:dyDescent="0.25">
      <c r="A180" s="1">
        <v>6619</v>
      </c>
      <c r="B180" s="1" t="s">
        <v>1821</v>
      </c>
      <c r="C180" s="1" t="s">
        <v>2245</v>
      </c>
      <c r="D180" s="1" t="s">
        <v>26</v>
      </c>
      <c r="E180" s="1" t="s">
        <v>27</v>
      </c>
      <c r="F180" s="1" t="s">
        <v>1828</v>
      </c>
      <c r="H180" s="7">
        <v>6619</v>
      </c>
      <c r="I180" s="7">
        <v>135938</v>
      </c>
      <c r="J180" s="7" t="s">
        <v>1829</v>
      </c>
      <c r="K180" s="7">
        <v>16222749</v>
      </c>
      <c r="M180" s="1">
        <v>1</v>
      </c>
      <c r="N180" s="1">
        <v>365</v>
      </c>
      <c r="O180" s="3">
        <f t="shared" si="2"/>
        <v>5.8998973535824915</v>
      </c>
      <c r="P180" s="1">
        <v>1.0415221020000001</v>
      </c>
    </row>
    <row r="181" spans="1:16" x14ac:dyDescent="0.25">
      <c r="A181" s="1">
        <v>6613</v>
      </c>
      <c r="B181" s="1" t="s">
        <v>1821</v>
      </c>
      <c r="C181" s="1" t="s">
        <v>2245</v>
      </c>
      <c r="D181" s="1" t="s">
        <v>22</v>
      </c>
      <c r="E181" s="1" t="s">
        <v>23</v>
      </c>
      <c r="F181" s="1" t="s">
        <v>1826</v>
      </c>
      <c r="H181" s="7">
        <v>6613</v>
      </c>
      <c r="I181" s="7">
        <v>135860</v>
      </c>
      <c r="J181" s="7" t="s">
        <v>1827</v>
      </c>
      <c r="K181" s="7">
        <v>16222785</v>
      </c>
      <c r="M181" s="1">
        <v>1</v>
      </c>
      <c r="N181" s="1">
        <v>354</v>
      </c>
      <c r="O181" s="3">
        <f t="shared" si="2"/>
        <v>5.8692969131337742</v>
      </c>
      <c r="P181" s="1">
        <v>0.93672579499999997</v>
      </c>
    </row>
    <row r="182" spans="1:16" x14ac:dyDescent="0.25">
      <c r="A182" s="1">
        <v>6607</v>
      </c>
      <c r="B182" s="1" t="s">
        <v>1821</v>
      </c>
      <c r="C182" s="1" t="s">
        <v>2245</v>
      </c>
      <c r="D182" s="1" t="s">
        <v>18</v>
      </c>
      <c r="E182" s="1" t="s">
        <v>19</v>
      </c>
      <c r="F182" s="1" t="s">
        <v>1824</v>
      </c>
      <c r="H182" s="7">
        <v>6607</v>
      </c>
      <c r="I182" s="7">
        <v>135737</v>
      </c>
      <c r="J182" s="7" t="s">
        <v>1825</v>
      </c>
      <c r="K182" s="7">
        <v>16222796</v>
      </c>
      <c r="M182" s="1">
        <v>1</v>
      </c>
      <c r="N182" s="1">
        <v>378</v>
      </c>
      <c r="O182" s="3">
        <f t="shared" si="2"/>
        <v>5.934894195619588</v>
      </c>
      <c r="P182" s="1">
        <v>1.1650105369999999</v>
      </c>
    </row>
    <row r="183" spans="1:16" x14ac:dyDescent="0.25">
      <c r="A183" s="1">
        <v>6601</v>
      </c>
      <c r="B183" s="1" t="s">
        <v>1821</v>
      </c>
      <c r="C183" s="1" t="s">
        <v>2245</v>
      </c>
      <c r="D183" s="1" t="s">
        <v>13</v>
      </c>
      <c r="E183" s="1" t="s">
        <v>14</v>
      </c>
      <c r="F183" s="1" t="s">
        <v>1822</v>
      </c>
      <c r="H183" s="7">
        <v>6601</v>
      </c>
      <c r="I183" s="7">
        <v>135722</v>
      </c>
      <c r="J183" s="7" t="s">
        <v>1823</v>
      </c>
      <c r="K183" s="7">
        <v>16222834</v>
      </c>
      <c r="M183" s="1">
        <v>1</v>
      </c>
      <c r="N183" s="1">
        <v>730</v>
      </c>
      <c r="O183" s="3">
        <f t="shared" si="2"/>
        <v>6.5930445341424369</v>
      </c>
      <c r="P183" s="1">
        <v>4.4317851189999997</v>
      </c>
    </row>
    <row r="184" spans="1:16" x14ac:dyDescent="0.25">
      <c r="A184" s="1">
        <v>7634</v>
      </c>
      <c r="B184" s="1" t="s">
        <v>1977</v>
      </c>
      <c r="C184" s="1" t="s">
        <v>2245</v>
      </c>
      <c r="D184" s="1" t="s">
        <v>378</v>
      </c>
      <c r="E184" s="1" t="s">
        <v>379</v>
      </c>
      <c r="F184" s="1" t="s">
        <v>2130</v>
      </c>
      <c r="H184" s="7">
        <v>7634</v>
      </c>
      <c r="I184" s="7">
        <v>144372</v>
      </c>
      <c r="J184" s="7" t="s">
        <v>2131</v>
      </c>
      <c r="K184" s="7">
        <v>16219973</v>
      </c>
      <c r="M184" s="1">
        <v>1</v>
      </c>
      <c r="N184" s="1">
        <v>334</v>
      </c>
      <c r="O184" s="3">
        <f t="shared" si="2"/>
        <v>5.8111409929767008</v>
      </c>
      <c r="P184" s="1">
        <v>0.65079946300000002</v>
      </c>
    </row>
    <row r="185" spans="1:16" x14ac:dyDescent="0.25">
      <c r="A185" s="1">
        <v>7629</v>
      </c>
      <c r="B185" s="1" t="s">
        <v>1977</v>
      </c>
      <c r="C185" s="1" t="s">
        <v>2245</v>
      </c>
      <c r="D185" s="1" t="s">
        <v>374</v>
      </c>
      <c r="E185" s="1" t="s">
        <v>375</v>
      </c>
      <c r="F185" s="1" t="s">
        <v>2128</v>
      </c>
      <c r="H185" s="7">
        <v>7629</v>
      </c>
      <c r="I185" s="7">
        <v>144276</v>
      </c>
      <c r="J185" s="7" t="s">
        <v>2129</v>
      </c>
      <c r="K185" s="7">
        <v>16219985</v>
      </c>
      <c r="M185" s="1">
        <v>1</v>
      </c>
      <c r="N185" s="1">
        <v>349</v>
      </c>
      <c r="O185" s="3">
        <f t="shared" si="2"/>
        <v>5.855071922202427</v>
      </c>
      <c r="P185" s="1">
        <v>0.75682656800000003</v>
      </c>
    </row>
    <row r="186" spans="1:16" x14ac:dyDescent="0.25">
      <c r="A186" s="1">
        <v>7622</v>
      </c>
      <c r="B186" s="1" t="s">
        <v>1977</v>
      </c>
      <c r="C186" s="1" t="s">
        <v>2245</v>
      </c>
      <c r="D186" s="1" t="s">
        <v>370</v>
      </c>
      <c r="E186" s="1" t="s">
        <v>371</v>
      </c>
      <c r="F186" s="1" t="s">
        <v>2126</v>
      </c>
      <c r="H186" s="7">
        <v>7622</v>
      </c>
      <c r="I186" s="7">
        <v>144174</v>
      </c>
      <c r="J186" s="7" t="s">
        <v>2127</v>
      </c>
      <c r="K186" s="7">
        <v>16220034</v>
      </c>
      <c r="M186" s="1">
        <v>1</v>
      </c>
      <c r="N186" s="1">
        <v>398</v>
      </c>
      <c r="O186" s="3">
        <f t="shared" si="2"/>
        <v>5.9864520052844377</v>
      </c>
      <c r="P186" s="1">
        <v>1.103932084</v>
      </c>
    </row>
    <row r="187" spans="1:16" x14ac:dyDescent="0.25">
      <c r="A187" s="1">
        <v>7609</v>
      </c>
      <c r="B187" s="1" t="s">
        <v>1977</v>
      </c>
      <c r="C187" s="1" t="s">
        <v>2245</v>
      </c>
      <c r="D187" s="1" t="s">
        <v>362</v>
      </c>
      <c r="E187" s="1" t="s">
        <v>363</v>
      </c>
      <c r="F187" s="1" t="s">
        <v>2122</v>
      </c>
      <c r="H187" s="7">
        <v>7609</v>
      </c>
      <c r="I187" s="7">
        <v>144102</v>
      </c>
      <c r="J187" s="7" t="s">
        <v>2123</v>
      </c>
      <c r="K187" s="7">
        <v>16220051</v>
      </c>
      <c r="M187" s="1">
        <v>1</v>
      </c>
      <c r="N187" s="1">
        <v>382</v>
      </c>
      <c r="O187" s="3">
        <f t="shared" si="2"/>
        <v>5.9454206086065753</v>
      </c>
      <c r="P187" s="1">
        <v>0.99048076299999999</v>
      </c>
    </row>
    <row r="188" spans="1:16" x14ac:dyDescent="0.25">
      <c r="A188" s="1">
        <v>7615</v>
      </c>
      <c r="B188" s="1" t="s">
        <v>1977</v>
      </c>
      <c r="C188" s="1" t="s">
        <v>2245</v>
      </c>
      <c r="D188" s="1" t="s">
        <v>366</v>
      </c>
      <c r="E188" s="1" t="s">
        <v>367</v>
      </c>
      <c r="F188" s="1" t="s">
        <v>2124</v>
      </c>
      <c r="H188" s="7">
        <v>7615</v>
      </c>
      <c r="I188" s="7">
        <v>144111</v>
      </c>
      <c r="J188" s="7" t="s">
        <v>2125</v>
      </c>
      <c r="K188" s="7">
        <v>16220055</v>
      </c>
      <c r="M188" s="1">
        <v>1</v>
      </c>
      <c r="N188" s="1">
        <v>382</v>
      </c>
      <c r="O188" s="3">
        <f t="shared" si="2"/>
        <v>5.9454206086065753</v>
      </c>
      <c r="P188" s="1">
        <v>0.99048076299999999</v>
      </c>
    </row>
    <row r="189" spans="1:16" x14ac:dyDescent="0.25">
      <c r="A189" s="1">
        <v>7590</v>
      </c>
      <c r="B189" s="1" t="s">
        <v>1977</v>
      </c>
      <c r="C189" s="1" t="s">
        <v>2245</v>
      </c>
      <c r="D189" s="1" t="s">
        <v>350</v>
      </c>
      <c r="E189" s="1" t="s">
        <v>351</v>
      </c>
      <c r="F189" s="1" t="s">
        <v>2116</v>
      </c>
      <c r="H189" s="7">
        <v>7590</v>
      </c>
      <c r="I189" s="7">
        <v>143943</v>
      </c>
      <c r="J189" s="7" t="s">
        <v>2117</v>
      </c>
      <c r="K189" s="7">
        <v>16220090</v>
      </c>
      <c r="M189" s="1">
        <v>1</v>
      </c>
      <c r="N189" s="1">
        <v>636</v>
      </c>
      <c r="O189" s="3">
        <f t="shared" si="2"/>
        <v>6.4551985633401223</v>
      </c>
      <c r="P189" s="1">
        <v>2.7993952929999999</v>
      </c>
    </row>
    <row r="190" spans="1:16" x14ac:dyDescent="0.25">
      <c r="A190" s="1">
        <v>7688</v>
      </c>
      <c r="B190" s="1" t="s">
        <v>1977</v>
      </c>
      <c r="C190" s="1" t="s">
        <v>2245</v>
      </c>
      <c r="D190" s="1" t="s">
        <v>1107</v>
      </c>
      <c r="E190" s="1" t="s">
        <v>343</v>
      </c>
      <c r="F190" s="1" t="s">
        <v>2112</v>
      </c>
      <c r="H190" s="7">
        <v>7688</v>
      </c>
      <c r="I190" s="7">
        <v>143934</v>
      </c>
      <c r="J190" s="7" t="s">
        <v>2113</v>
      </c>
      <c r="K190" s="7">
        <v>16220092</v>
      </c>
      <c r="M190" s="1">
        <v>1</v>
      </c>
      <c r="N190" s="1">
        <v>416</v>
      </c>
      <c r="O190" s="3">
        <f t="shared" si="2"/>
        <v>6.0306852602612633</v>
      </c>
      <c r="P190" s="1">
        <v>1.2316747050000001</v>
      </c>
    </row>
    <row r="191" spans="1:16" x14ac:dyDescent="0.25">
      <c r="A191" s="1">
        <v>7603</v>
      </c>
      <c r="B191" s="1" t="s">
        <v>1977</v>
      </c>
      <c r="C191" s="1" t="s">
        <v>2245</v>
      </c>
      <c r="D191" s="1" t="s">
        <v>358</v>
      </c>
      <c r="E191" s="1" t="s">
        <v>359</v>
      </c>
      <c r="F191" s="1" t="s">
        <v>2120</v>
      </c>
      <c r="H191" s="7">
        <v>7603</v>
      </c>
      <c r="I191" s="7">
        <v>144003</v>
      </c>
      <c r="J191" s="7" t="s">
        <v>2121</v>
      </c>
      <c r="K191" s="7">
        <v>16220093</v>
      </c>
      <c r="M191" s="1">
        <v>1</v>
      </c>
      <c r="N191" s="1">
        <v>410</v>
      </c>
      <c r="O191" s="3">
        <f t="shared" si="2"/>
        <v>6.0161571596983539</v>
      </c>
      <c r="P191" s="1">
        <v>1.189081638</v>
      </c>
    </row>
    <row r="192" spans="1:16" x14ac:dyDescent="0.25">
      <c r="A192" s="1">
        <v>7596</v>
      </c>
      <c r="B192" s="1" t="s">
        <v>1977</v>
      </c>
      <c r="C192" s="1" t="s">
        <v>2245</v>
      </c>
      <c r="D192" s="1" t="s">
        <v>354</v>
      </c>
      <c r="E192" s="1" t="s">
        <v>355</v>
      </c>
      <c r="F192" s="1" t="s">
        <v>2118</v>
      </c>
      <c r="H192" s="7">
        <v>7596</v>
      </c>
      <c r="I192" s="7">
        <v>143976</v>
      </c>
      <c r="J192" s="7" t="s">
        <v>2119</v>
      </c>
      <c r="K192" s="7">
        <v>16220104</v>
      </c>
      <c r="M192" s="1">
        <v>1</v>
      </c>
      <c r="N192" s="1">
        <v>434</v>
      </c>
      <c r="O192" s="3">
        <f t="shared" si="2"/>
        <v>6.0730445341004051</v>
      </c>
      <c r="P192" s="1">
        <v>1.359522221</v>
      </c>
    </row>
    <row r="193" spans="1:16" x14ac:dyDescent="0.25">
      <c r="A193" s="1">
        <v>7584</v>
      </c>
      <c r="B193" s="1" t="s">
        <v>1977</v>
      </c>
      <c r="C193" s="1" t="s">
        <v>2245</v>
      </c>
      <c r="D193" s="1" t="s">
        <v>346</v>
      </c>
      <c r="E193" s="1" t="s">
        <v>347</v>
      </c>
      <c r="F193" s="1" t="s">
        <v>2114</v>
      </c>
      <c r="H193" s="7">
        <v>7584</v>
      </c>
      <c r="I193" s="7">
        <v>143937</v>
      </c>
      <c r="J193" s="7" t="s">
        <v>2115</v>
      </c>
      <c r="K193" s="7">
        <v>16220109</v>
      </c>
      <c r="M193" s="1">
        <v>1</v>
      </c>
      <c r="N193" s="1">
        <v>417</v>
      </c>
      <c r="O193" s="3">
        <f t="shared" si="2"/>
        <v>6.0330862217988015</v>
      </c>
      <c r="P193" s="1">
        <v>1.2387746909999999</v>
      </c>
    </row>
    <row r="194" spans="1:16" x14ac:dyDescent="0.25">
      <c r="A194" s="1">
        <v>7566</v>
      </c>
      <c r="B194" s="1" t="s">
        <v>1977</v>
      </c>
      <c r="C194" s="1" t="s">
        <v>2245</v>
      </c>
      <c r="D194" s="1" t="s">
        <v>322</v>
      </c>
      <c r="E194" s="1" t="s">
        <v>323</v>
      </c>
      <c r="F194" s="1" t="s">
        <v>2104</v>
      </c>
      <c r="H194" s="7">
        <v>7566</v>
      </c>
      <c r="I194" s="7">
        <v>143871</v>
      </c>
      <c r="J194" s="7" t="s">
        <v>2105</v>
      </c>
      <c r="K194" s="7">
        <v>16220114</v>
      </c>
      <c r="M194" s="1">
        <v>1</v>
      </c>
      <c r="N194" s="1">
        <v>334</v>
      </c>
      <c r="O194" s="3">
        <f t="shared" si="2"/>
        <v>5.8111409929767008</v>
      </c>
      <c r="P194" s="1">
        <v>0.65079946300000002</v>
      </c>
    </row>
    <row r="195" spans="1:16" x14ac:dyDescent="0.25">
      <c r="A195" s="1">
        <v>7578</v>
      </c>
      <c r="B195" s="1" t="s">
        <v>1977</v>
      </c>
      <c r="C195" s="1" t="s">
        <v>2245</v>
      </c>
      <c r="D195" s="1" t="s">
        <v>338</v>
      </c>
      <c r="E195" s="1" t="s">
        <v>339</v>
      </c>
      <c r="F195" s="1" t="s">
        <v>2110</v>
      </c>
      <c r="H195" s="7">
        <v>7578</v>
      </c>
      <c r="I195" s="7">
        <v>143916</v>
      </c>
      <c r="J195" s="7" t="s">
        <v>2111</v>
      </c>
      <c r="K195" s="7">
        <v>16220116</v>
      </c>
      <c r="M195" s="1">
        <v>1</v>
      </c>
      <c r="N195" s="1">
        <v>350</v>
      </c>
      <c r="O195" s="3">
        <f t="shared" ref="O195:O258" si="3">LN(N195)</f>
        <v>5.857933154483459</v>
      </c>
      <c r="P195" s="1">
        <v>0.763899408</v>
      </c>
    </row>
    <row r="196" spans="1:16" x14ac:dyDescent="0.25">
      <c r="A196" s="1">
        <v>7572</v>
      </c>
      <c r="B196" s="1" t="s">
        <v>1977</v>
      </c>
      <c r="C196" s="1" t="s">
        <v>2245</v>
      </c>
      <c r="D196" s="1" t="s">
        <v>334</v>
      </c>
      <c r="E196" s="1" t="s">
        <v>335</v>
      </c>
      <c r="F196" s="1" t="s">
        <v>2108</v>
      </c>
      <c r="H196" s="7">
        <v>7572</v>
      </c>
      <c r="I196" s="7">
        <v>143907</v>
      </c>
      <c r="J196" s="7" t="s">
        <v>2109</v>
      </c>
      <c r="K196" s="7">
        <v>16220121</v>
      </c>
      <c r="M196" s="1">
        <v>1</v>
      </c>
      <c r="N196" s="1">
        <v>456</v>
      </c>
      <c r="O196" s="3">
        <f t="shared" si="3"/>
        <v>6.1224928095143865</v>
      </c>
      <c r="P196" s="1">
        <v>1.5159086900000001</v>
      </c>
    </row>
    <row r="197" spans="1:16" x14ac:dyDescent="0.25">
      <c r="A197" s="1">
        <v>7658</v>
      </c>
      <c r="B197" s="1" t="s">
        <v>1977</v>
      </c>
      <c r="C197" s="1" t="s">
        <v>2245</v>
      </c>
      <c r="D197" s="1" t="s">
        <v>607</v>
      </c>
      <c r="E197" s="1" t="s">
        <v>331</v>
      </c>
      <c r="F197" s="1" t="s">
        <v>2106</v>
      </c>
      <c r="H197" s="7">
        <v>7658</v>
      </c>
      <c r="I197" s="7">
        <v>143880</v>
      </c>
      <c r="J197" s="7" t="s">
        <v>2107</v>
      </c>
      <c r="K197" s="7">
        <v>16220136</v>
      </c>
      <c r="M197" s="1">
        <v>1</v>
      </c>
      <c r="N197" s="1">
        <v>592</v>
      </c>
      <c r="O197" s="3">
        <f t="shared" si="3"/>
        <v>6.3835066348840055</v>
      </c>
      <c r="P197" s="1">
        <v>2.4851148200000002</v>
      </c>
    </row>
    <row r="198" spans="1:16" x14ac:dyDescent="0.25">
      <c r="A198" s="1">
        <v>7560</v>
      </c>
      <c r="B198" s="1" t="s">
        <v>1977</v>
      </c>
      <c r="C198" s="1" t="s">
        <v>2245</v>
      </c>
      <c r="D198" s="1" t="s">
        <v>318</v>
      </c>
      <c r="E198" s="1" t="s">
        <v>319</v>
      </c>
      <c r="F198" s="1" t="s">
        <v>2102</v>
      </c>
      <c r="H198" s="7">
        <v>7560</v>
      </c>
      <c r="I198" s="7">
        <v>143829</v>
      </c>
      <c r="J198" s="7" t="s">
        <v>2103</v>
      </c>
      <c r="K198" s="7">
        <v>16220154</v>
      </c>
      <c r="M198" s="1">
        <v>1</v>
      </c>
      <c r="N198" s="1">
        <v>360</v>
      </c>
      <c r="O198" s="3">
        <f t="shared" si="3"/>
        <v>5.8861040314501558</v>
      </c>
      <c r="P198" s="1">
        <v>0.83465549699999997</v>
      </c>
    </row>
    <row r="199" spans="1:16" x14ac:dyDescent="0.25">
      <c r="A199" s="1">
        <v>7553</v>
      </c>
      <c r="B199" s="1" t="s">
        <v>1977</v>
      </c>
      <c r="C199" s="1" t="s">
        <v>2245</v>
      </c>
      <c r="D199" s="1" t="s">
        <v>314</v>
      </c>
      <c r="E199" s="1" t="s">
        <v>315</v>
      </c>
      <c r="F199" s="1" t="s">
        <v>2100</v>
      </c>
      <c r="H199" s="7">
        <v>7553</v>
      </c>
      <c r="I199" s="7">
        <v>143811</v>
      </c>
      <c r="J199" s="7" t="s">
        <v>2101</v>
      </c>
      <c r="K199" s="7">
        <v>16220162</v>
      </c>
      <c r="M199" s="1">
        <v>1</v>
      </c>
      <c r="N199" s="1">
        <v>328</v>
      </c>
      <c r="O199" s="3">
        <f t="shared" si="3"/>
        <v>5.7930136083841441</v>
      </c>
      <c r="P199" s="1">
        <v>0.60842564200000004</v>
      </c>
    </row>
    <row r="200" spans="1:16" x14ac:dyDescent="0.25">
      <c r="A200" s="1">
        <v>7735</v>
      </c>
      <c r="B200" s="1" t="s">
        <v>1977</v>
      </c>
      <c r="C200" s="1" t="s">
        <v>2245</v>
      </c>
      <c r="D200" s="1" t="s">
        <v>1948</v>
      </c>
      <c r="E200" s="1" t="s">
        <v>311</v>
      </c>
      <c r="F200" s="1" t="s">
        <v>2096</v>
      </c>
      <c r="H200" s="7">
        <v>7735</v>
      </c>
      <c r="I200" s="7">
        <v>143712</v>
      </c>
      <c r="J200" s="7" t="s">
        <v>2097</v>
      </c>
      <c r="K200" s="7">
        <v>16220177</v>
      </c>
      <c r="M200" s="1">
        <v>1</v>
      </c>
      <c r="N200" s="1">
        <v>397</v>
      </c>
      <c r="O200" s="3">
        <f t="shared" si="3"/>
        <v>5.9839362806871907</v>
      </c>
      <c r="P200" s="1">
        <v>1.096838575</v>
      </c>
    </row>
    <row r="201" spans="1:16" x14ac:dyDescent="0.25">
      <c r="A201" s="1">
        <v>7547</v>
      </c>
      <c r="B201" s="1" t="s">
        <v>1977</v>
      </c>
      <c r="C201" s="1" t="s">
        <v>2245</v>
      </c>
      <c r="D201" s="1" t="s">
        <v>503</v>
      </c>
      <c r="E201" s="1" t="s">
        <v>504</v>
      </c>
      <c r="F201" s="1" t="s">
        <v>2098</v>
      </c>
      <c r="H201" s="7">
        <v>7547</v>
      </c>
      <c r="I201" s="7">
        <v>143778</v>
      </c>
      <c r="J201" s="7" t="s">
        <v>2099</v>
      </c>
      <c r="K201" s="7">
        <v>16220191</v>
      </c>
      <c r="M201" s="1">
        <v>1</v>
      </c>
      <c r="N201" s="1">
        <v>455</v>
      </c>
      <c r="O201" s="3">
        <f t="shared" si="3"/>
        <v>6.1202974189509503</v>
      </c>
      <c r="P201" s="1">
        <v>1.508797344</v>
      </c>
    </row>
    <row r="202" spans="1:16" x14ac:dyDescent="0.25">
      <c r="A202" s="1">
        <v>7541</v>
      </c>
      <c r="B202" s="1" t="s">
        <v>1977</v>
      </c>
      <c r="C202" s="1" t="s">
        <v>2245</v>
      </c>
      <c r="D202" s="1" t="s">
        <v>302</v>
      </c>
      <c r="E202" s="1" t="s">
        <v>307</v>
      </c>
      <c r="F202" s="1" t="s">
        <v>2094</v>
      </c>
      <c r="H202" s="7">
        <v>7541</v>
      </c>
      <c r="I202" s="7">
        <v>143463</v>
      </c>
      <c r="J202" s="7" t="s">
        <v>2095</v>
      </c>
      <c r="K202" s="7">
        <v>16220248</v>
      </c>
      <c r="M202" s="1">
        <v>1</v>
      </c>
      <c r="N202" s="1">
        <v>317</v>
      </c>
      <c r="O202" s="3">
        <f t="shared" si="3"/>
        <v>5.7589017738772803</v>
      </c>
      <c r="P202" s="1">
        <v>0.53080204200000003</v>
      </c>
    </row>
    <row r="203" spans="1:16" x14ac:dyDescent="0.25">
      <c r="A203" s="1">
        <v>7671</v>
      </c>
      <c r="B203" s="1" t="s">
        <v>1977</v>
      </c>
      <c r="C203" s="1" t="s">
        <v>2245</v>
      </c>
      <c r="D203" s="1" t="s">
        <v>772</v>
      </c>
      <c r="E203" s="1" t="s">
        <v>303</v>
      </c>
      <c r="F203" s="1" t="s">
        <v>2092</v>
      </c>
      <c r="H203" s="7">
        <v>7671</v>
      </c>
      <c r="I203" s="7">
        <v>143385</v>
      </c>
      <c r="J203" s="7" t="s">
        <v>2093</v>
      </c>
      <c r="K203" s="7">
        <v>16220283</v>
      </c>
      <c r="M203" s="1">
        <v>1</v>
      </c>
      <c r="N203" s="1">
        <v>354</v>
      </c>
      <c r="O203" s="3">
        <f t="shared" si="3"/>
        <v>5.8692969131337742</v>
      </c>
      <c r="P203" s="1">
        <v>0.79219589099999999</v>
      </c>
    </row>
    <row r="204" spans="1:16" x14ac:dyDescent="0.25">
      <c r="A204" s="1">
        <v>7682</v>
      </c>
      <c r="B204" s="1" t="s">
        <v>1977</v>
      </c>
      <c r="C204" s="1" t="s">
        <v>2245</v>
      </c>
      <c r="D204" s="1" t="s">
        <v>899</v>
      </c>
      <c r="E204" s="1" t="s">
        <v>299</v>
      </c>
      <c r="F204" s="1" t="s">
        <v>2090</v>
      </c>
      <c r="H204" s="7">
        <v>7682</v>
      </c>
      <c r="I204" s="7">
        <v>143382</v>
      </c>
      <c r="J204" s="7" t="s">
        <v>2091</v>
      </c>
      <c r="K204" s="7">
        <v>16220284</v>
      </c>
      <c r="M204" s="1">
        <v>1</v>
      </c>
      <c r="N204" s="1">
        <v>414</v>
      </c>
      <c r="O204" s="3">
        <f t="shared" si="3"/>
        <v>6.0258659738253142</v>
      </c>
      <c r="P204" s="1">
        <v>1.2174757030000001</v>
      </c>
    </row>
    <row r="205" spans="1:16" x14ac:dyDescent="0.25">
      <c r="A205" s="1">
        <v>7641</v>
      </c>
      <c r="B205" s="1" t="s">
        <v>1977</v>
      </c>
      <c r="C205" s="1" t="s">
        <v>2245</v>
      </c>
      <c r="D205" s="1" t="s">
        <v>183</v>
      </c>
      <c r="E205" s="1" t="s">
        <v>295</v>
      </c>
      <c r="F205" s="1" t="s">
        <v>2088</v>
      </c>
      <c r="H205" s="7">
        <v>7641</v>
      </c>
      <c r="I205" s="7">
        <v>143295</v>
      </c>
      <c r="J205" s="7" t="s">
        <v>2089</v>
      </c>
      <c r="K205" s="7">
        <v>16220325</v>
      </c>
      <c r="M205" s="1">
        <v>1</v>
      </c>
      <c r="N205" s="1">
        <v>421</v>
      </c>
      <c r="O205" s="3">
        <f t="shared" si="3"/>
        <v>6.0426328336823811</v>
      </c>
      <c r="P205" s="1">
        <v>1.2671778330000001</v>
      </c>
    </row>
    <row r="206" spans="1:16" x14ac:dyDescent="0.25">
      <c r="A206" s="1">
        <v>7535</v>
      </c>
      <c r="B206" s="1" t="s">
        <v>1977</v>
      </c>
      <c r="C206" s="1" t="s">
        <v>2245</v>
      </c>
      <c r="D206" s="1" t="s">
        <v>290</v>
      </c>
      <c r="E206" s="1" t="s">
        <v>291</v>
      </c>
      <c r="F206" s="1" t="s">
        <v>2086</v>
      </c>
      <c r="H206" s="7">
        <v>7535</v>
      </c>
      <c r="I206" s="7">
        <v>143286</v>
      </c>
      <c r="J206" s="7" t="s">
        <v>2087</v>
      </c>
      <c r="K206" s="7">
        <v>16220331</v>
      </c>
      <c r="M206" s="1">
        <v>1</v>
      </c>
      <c r="N206" s="1">
        <v>392</v>
      </c>
      <c r="O206" s="3">
        <f t="shared" si="3"/>
        <v>5.9712618397904622</v>
      </c>
      <c r="P206" s="1">
        <v>1.061376511</v>
      </c>
    </row>
    <row r="207" spans="1:16" x14ac:dyDescent="0.25">
      <c r="A207" s="1">
        <v>7529</v>
      </c>
      <c r="B207" s="1" t="s">
        <v>1977</v>
      </c>
      <c r="C207" s="1" t="s">
        <v>2245</v>
      </c>
      <c r="D207" s="1" t="s">
        <v>286</v>
      </c>
      <c r="E207" s="1" t="s">
        <v>287</v>
      </c>
      <c r="F207" s="1" t="s">
        <v>2084</v>
      </c>
      <c r="H207" s="7">
        <v>7529</v>
      </c>
      <c r="I207" s="7">
        <v>143160</v>
      </c>
      <c r="J207" s="7" t="s">
        <v>2085</v>
      </c>
      <c r="K207" s="7">
        <v>16220371</v>
      </c>
      <c r="M207" s="1">
        <v>1</v>
      </c>
      <c r="N207" s="1">
        <v>305</v>
      </c>
      <c r="O207" s="3">
        <f t="shared" si="3"/>
        <v>5.7203117766074119</v>
      </c>
      <c r="P207" s="1">
        <v>0.44622465300000003</v>
      </c>
    </row>
    <row r="208" spans="1:16" x14ac:dyDescent="0.25">
      <c r="A208" s="1">
        <v>7142</v>
      </c>
      <c r="B208" s="1" t="s">
        <v>1977</v>
      </c>
      <c r="C208" s="1" t="s">
        <v>2245</v>
      </c>
      <c r="D208" s="1" t="s">
        <v>278</v>
      </c>
      <c r="E208" s="1" t="s">
        <v>279</v>
      </c>
      <c r="F208" s="1" t="s">
        <v>2080</v>
      </c>
      <c r="H208" s="7">
        <v>7142</v>
      </c>
      <c r="I208" s="7">
        <v>143100</v>
      </c>
      <c r="J208" s="7" t="s">
        <v>2081</v>
      </c>
      <c r="K208" s="7">
        <v>16220373</v>
      </c>
      <c r="M208" s="1">
        <v>1</v>
      </c>
      <c r="N208" s="1">
        <v>277</v>
      </c>
      <c r="O208" s="3">
        <f t="shared" si="3"/>
        <v>5.6240175061873385</v>
      </c>
      <c r="P208" s="1">
        <v>0.24942509500000001</v>
      </c>
    </row>
    <row r="209" spans="1:16" x14ac:dyDescent="0.25">
      <c r="A209" s="1">
        <v>7705</v>
      </c>
      <c r="B209" s="1" t="s">
        <v>1977</v>
      </c>
      <c r="C209" s="1" t="s">
        <v>2245</v>
      </c>
      <c r="D209" s="1" t="s">
        <v>943</v>
      </c>
      <c r="E209" s="1" t="s">
        <v>283</v>
      </c>
      <c r="F209" s="1" t="s">
        <v>2082</v>
      </c>
      <c r="H209" s="7">
        <v>7705</v>
      </c>
      <c r="I209" s="7">
        <v>143106</v>
      </c>
      <c r="J209" s="7" t="s">
        <v>2083</v>
      </c>
      <c r="K209" s="7">
        <v>16220388</v>
      </c>
      <c r="M209" s="1">
        <v>1</v>
      </c>
      <c r="N209" s="1">
        <v>475</v>
      </c>
      <c r="O209" s="3">
        <f t="shared" si="3"/>
        <v>6.1633148040346413</v>
      </c>
      <c r="P209" s="1">
        <v>1.651073005</v>
      </c>
    </row>
    <row r="210" spans="1:16" x14ac:dyDescent="0.25">
      <c r="A210" s="1">
        <v>7514</v>
      </c>
      <c r="B210" s="1" t="s">
        <v>1977</v>
      </c>
      <c r="C210" s="1" t="s">
        <v>2245</v>
      </c>
      <c r="D210" s="1" t="s">
        <v>270</v>
      </c>
      <c r="E210" s="1" t="s">
        <v>271</v>
      </c>
      <c r="F210" s="1" t="s">
        <v>2076</v>
      </c>
      <c r="H210" s="7">
        <v>7514</v>
      </c>
      <c r="I210" s="7">
        <v>142821</v>
      </c>
      <c r="J210" s="7" t="s">
        <v>2077</v>
      </c>
      <c r="K210" s="7">
        <v>16220424</v>
      </c>
      <c r="M210" s="1">
        <v>1</v>
      </c>
      <c r="N210" s="1">
        <v>303</v>
      </c>
      <c r="O210" s="3">
        <f t="shared" si="3"/>
        <v>5.7137328055093688</v>
      </c>
      <c r="P210" s="1">
        <v>0.43214012299999999</v>
      </c>
    </row>
    <row r="211" spans="1:16" x14ac:dyDescent="0.25">
      <c r="A211" s="1">
        <v>7519</v>
      </c>
      <c r="B211" s="1" t="s">
        <v>1977</v>
      </c>
      <c r="C211" s="1" t="s">
        <v>2245</v>
      </c>
      <c r="D211" s="1" t="s">
        <v>274</v>
      </c>
      <c r="E211" s="1" t="s">
        <v>275</v>
      </c>
      <c r="F211" s="1" t="s">
        <v>2078</v>
      </c>
      <c r="H211" s="7">
        <v>7519</v>
      </c>
      <c r="I211" s="7">
        <v>142923</v>
      </c>
      <c r="J211" s="7" t="s">
        <v>2079</v>
      </c>
      <c r="K211" s="7">
        <v>16220436</v>
      </c>
      <c r="M211" s="1">
        <v>1</v>
      </c>
      <c r="N211" s="1">
        <v>349</v>
      </c>
      <c r="O211" s="3">
        <f t="shared" si="3"/>
        <v>5.855071922202427</v>
      </c>
      <c r="P211" s="1">
        <v>0.75682656800000003</v>
      </c>
    </row>
    <row r="212" spans="1:16" x14ac:dyDescent="0.25">
      <c r="A212" s="1">
        <v>7508</v>
      </c>
      <c r="B212" s="1" t="s">
        <v>1977</v>
      </c>
      <c r="C212" s="1" t="s">
        <v>2245</v>
      </c>
      <c r="D212" s="1" t="s">
        <v>266</v>
      </c>
      <c r="E212" s="1" t="s">
        <v>267</v>
      </c>
      <c r="F212" s="1" t="s">
        <v>2074</v>
      </c>
      <c r="H212" s="7">
        <v>7508</v>
      </c>
      <c r="I212" s="7">
        <v>142743</v>
      </c>
      <c r="J212" s="7" t="s">
        <v>2075</v>
      </c>
      <c r="K212" s="7">
        <v>16220536</v>
      </c>
      <c r="M212" s="1">
        <v>1</v>
      </c>
      <c r="N212" s="1">
        <v>429</v>
      </c>
      <c r="O212" s="3">
        <f t="shared" si="3"/>
        <v>6.061456918928017</v>
      </c>
      <c r="P212" s="1">
        <v>1.3239990960000001</v>
      </c>
    </row>
    <row r="213" spans="1:16" x14ac:dyDescent="0.25">
      <c r="A213" s="1">
        <v>7502</v>
      </c>
      <c r="B213" s="1" t="s">
        <v>1977</v>
      </c>
      <c r="C213" s="1" t="s">
        <v>2245</v>
      </c>
      <c r="D213" s="1" t="s">
        <v>262</v>
      </c>
      <c r="E213" s="1" t="s">
        <v>263</v>
      </c>
      <c r="F213" s="1" t="s">
        <v>2072</v>
      </c>
      <c r="H213" s="7">
        <v>7502</v>
      </c>
      <c r="I213" s="7">
        <v>142596</v>
      </c>
      <c r="J213" s="7" t="s">
        <v>2073</v>
      </c>
      <c r="K213" s="7">
        <v>16220543</v>
      </c>
      <c r="M213" s="1">
        <v>1</v>
      </c>
      <c r="N213" s="1">
        <v>469</v>
      </c>
      <c r="O213" s="3">
        <f t="shared" si="3"/>
        <v>6.1506027684462792</v>
      </c>
      <c r="P213" s="1">
        <v>1.608379738</v>
      </c>
    </row>
    <row r="214" spans="1:16" x14ac:dyDescent="0.25">
      <c r="A214" s="1">
        <v>7496</v>
      </c>
      <c r="B214" s="1" t="s">
        <v>1977</v>
      </c>
      <c r="C214" s="1" t="s">
        <v>2245</v>
      </c>
      <c r="D214" s="1" t="s">
        <v>258</v>
      </c>
      <c r="E214" s="1" t="s">
        <v>259</v>
      </c>
      <c r="F214" s="1" t="s">
        <v>2070</v>
      </c>
      <c r="H214" s="7">
        <v>7496</v>
      </c>
      <c r="I214" s="7">
        <v>142554</v>
      </c>
      <c r="J214" s="7" t="s">
        <v>2071</v>
      </c>
      <c r="K214" s="7">
        <v>16220574</v>
      </c>
      <c r="M214" s="1">
        <v>1</v>
      </c>
      <c r="N214" s="1">
        <v>386</v>
      </c>
      <c r="O214" s="3">
        <f t="shared" si="3"/>
        <v>5.955837369464831</v>
      </c>
      <c r="P214" s="1">
        <v>1.0188344090000001</v>
      </c>
    </row>
    <row r="215" spans="1:16" x14ac:dyDescent="0.25">
      <c r="A215" s="1">
        <v>7491</v>
      </c>
      <c r="B215" s="1" t="s">
        <v>1977</v>
      </c>
      <c r="C215" s="1" t="s">
        <v>2245</v>
      </c>
      <c r="D215" s="1" t="s">
        <v>254</v>
      </c>
      <c r="E215" s="1" t="s">
        <v>255</v>
      </c>
      <c r="F215" s="1" t="s">
        <v>2068</v>
      </c>
      <c r="H215" s="7">
        <v>7491</v>
      </c>
      <c r="I215" s="7">
        <v>142365</v>
      </c>
      <c r="J215" s="7" t="s">
        <v>2069</v>
      </c>
      <c r="K215" s="7">
        <v>16220614</v>
      </c>
      <c r="M215" s="1">
        <v>1</v>
      </c>
      <c r="N215" s="1">
        <v>374</v>
      </c>
      <c r="O215" s="3">
        <f t="shared" si="3"/>
        <v>5.9242557974145322</v>
      </c>
      <c r="P215" s="1">
        <v>0.93379287899999996</v>
      </c>
    </row>
    <row r="216" spans="1:16" x14ac:dyDescent="0.25">
      <c r="A216" s="1">
        <v>7486</v>
      </c>
      <c r="B216" s="1" t="s">
        <v>1977</v>
      </c>
      <c r="C216" s="1" t="s">
        <v>2245</v>
      </c>
      <c r="D216" s="1" t="s">
        <v>250</v>
      </c>
      <c r="E216" s="1" t="s">
        <v>251</v>
      </c>
      <c r="F216" s="1" t="s">
        <v>2066</v>
      </c>
      <c r="H216" s="7">
        <v>7486</v>
      </c>
      <c r="I216" s="7">
        <v>142332</v>
      </c>
      <c r="J216" s="7" t="s">
        <v>2067</v>
      </c>
      <c r="K216" s="7">
        <v>16220648</v>
      </c>
      <c r="M216" s="1">
        <v>1</v>
      </c>
      <c r="N216" s="1">
        <v>502</v>
      </c>
      <c r="O216" s="3">
        <f t="shared" si="3"/>
        <v>6.2186001196917289</v>
      </c>
      <c r="P216" s="1">
        <v>1.8432976320000001</v>
      </c>
    </row>
    <row r="217" spans="1:16" x14ac:dyDescent="0.25">
      <c r="A217" s="1">
        <v>7481</v>
      </c>
      <c r="B217" s="1" t="s">
        <v>1977</v>
      </c>
      <c r="C217" s="1" t="s">
        <v>2245</v>
      </c>
      <c r="D217" s="1" t="s">
        <v>246</v>
      </c>
      <c r="E217" s="1" t="s">
        <v>247</v>
      </c>
      <c r="F217" s="1" t="s">
        <v>2064</v>
      </c>
      <c r="H217" s="7">
        <v>7481</v>
      </c>
      <c r="I217" s="7">
        <v>142200</v>
      </c>
      <c r="J217" s="7" t="s">
        <v>2065</v>
      </c>
      <c r="K217" s="7">
        <v>16220686</v>
      </c>
      <c r="M217" s="1">
        <v>1</v>
      </c>
      <c r="N217" s="1">
        <v>352</v>
      </c>
      <c r="O217" s="3">
        <f t="shared" si="3"/>
        <v>5.8636311755980968</v>
      </c>
      <c r="P217" s="1">
        <v>0.77804663399999996</v>
      </c>
    </row>
    <row r="218" spans="1:16" x14ac:dyDescent="0.25">
      <c r="A218" s="1">
        <v>7718</v>
      </c>
      <c r="B218" s="1" t="s">
        <v>1977</v>
      </c>
      <c r="C218" s="1" t="s">
        <v>2245</v>
      </c>
      <c r="D218" s="1" t="s">
        <v>1059</v>
      </c>
      <c r="E218" s="1" t="s">
        <v>239</v>
      </c>
      <c r="F218" s="1" t="s">
        <v>2060</v>
      </c>
      <c r="H218" s="7">
        <v>7718</v>
      </c>
      <c r="I218" s="7">
        <v>142185</v>
      </c>
      <c r="J218" s="7" t="s">
        <v>2061</v>
      </c>
      <c r="K218" s="7">
        <v>16220688</v>
      </c>
      <c r="M218" s="1">
        <v>1</v>
      </c>
      <c r="N218" s="1">
        <v>332</v>
      </c>
      <c r="O218" s="3">
        <f t="shared" si="3"/>
        <v>5.8051349689164882</v>
      </c>
      <c r="P218" s="1">
        <v>0.63667236400000005</v>
      </c>
    </row>
    <row r="219" spans="1:16" x14ac:dyDescent="0.25">
      <c r="A219" s="1">
        <v>7476</v>
      </c>
      <c r="B219" s="1" t="s">
        <v>1977</v>
      </c>
      <c r="C219" s="1" t="s">
        <v>2245</v>
      </c>
      <c r="D219" s="1" t="s">
        <v>242</v>
      </c>
      <c r="E219" s="1" t="s">
        <v>243</v>
      </c>
      <c r="F219" s="1" t="s">
        <v>2062</v>
      </c>
      <c r="H219" s="7">
        <v>7476</v>
      </c>
      <c r="I219" s="7">
        <v>142188</v>
      </c>
      <c r="J219" s="7" t="s">
        <v>2063</v>
      </c>
      <c r="K219" s="7">
        <v>16220690</v>
      </c>
      <c r="M219" s="1">
        <v>1</v>
      </c>
      <c r="N219" s="1">
        <v>303</v>
      </c>
      <c r="O219" s="3">
        <f t="shared" si="3"/>
        <v>5.7137328055093688</v>
      </c>
      <c r="P219" s="1">
        <v>0.43214012299999999</v>
      </c>
    </row>
    <row r="220" spans="1:16" x14ac:dyDescent="0.25">
      <c r="A220" s="1">
        <v>7470</v>
      </c>
      <c r="B220" s="1" t="s">
        <v>1977</v>
      </c>
      <c r="C220" s="1" t="s">
        <v>2245</v>
      </c>
      <c r="D220" s="1" t="s">
        <v>234</v>
      </c>
      <c r="E220" s="1" t="s">
        <v>231</v>
      </c>
      <c r="F220" s="1" t="s">
        <v>2056</v>
      </c>
      <c r="H220" s="7">
        <v>7470</v>
      </c>
      <c r="I220" s="7">
        <v>142059</v>
      </c>
      <c r="J220" s="7" t="s">
        <v>2057</v>
      </c>
      <c r="K220" s="7">
        <v>16220698</v>
      </c>
      <c r="M220" s="1">
        <v>1</v>
      </c>
      <c r="N220" s="1">
        <v>293</v>
      </c>
      <c r="O220" s="3">
        <f t="shared" si="3"/>
        <v>5.6801726090170677</v>
      </c>
      <c r="P220" s="1">
        <v>0.36177433399999998</v>
      </c>
    </row>
    <row r="221" spans="1:16" x14ac:dyDescent="0.25">
      <c r="A221" s="1">
        <v>7653</v>
      </c>
      <c r="B221" s="1" t="s">
        <v>1977</v>
      </c>
      <c r="C221" s="1" t="s">
        <v>2245</v>
      </c>
      <c r="D221" s="1" t="s">
        <v>566</v>
      </c>
      <c r="E221" s="1" t="s">
        <v>235</v>
      </c>
      <c r="F221" s="1" t="s">
        <v>2058</v>
      </c>
      <c r="H221" s="7">
        <v>7653</v>
      </c>
      <c r="I221" s="7">
        <v>142113</v>
      </c>
      <c r="J221" s="7" t="s">
        <v>2059</v>
      </c>
      <c r="K221" s="7">
        <v>16220727</v>
      </c>
      <c r="M221" s="1">
        <v>1</v>
      </c>
      <c r="N221" s="1">
        <v>343</v>
      </c>
      <c r="O221" s="3">
        <f t="shared" si="3"/>
        <v>5.8377304471659395</v>
      </c>
      <c r="P221" s="1">
        <v>0.71440065699999999</v>
      </c>
    </row>
    <row r="222" spans="1:16" x14ac:dyDescent="0.25">
      <c r="A222" s="1">
        <v>7464</v>
      </c>
      <c r="B222" s="1" t="s">
        <v>1977</v>
      </c>
      <c r="C222" s="1" t="s">
        <v>2245</v>
      </c>
      <c r="D222" s="1" t="s">
        <v>230</v>
      </c>
      <c r="E222" s="1" t="s">
        <v>227</v>
      </c>
      <c r="F222" s="1" t="s">
        <v>2054</v>
      </c>
      <c r="H222" s="7">
        <v>7464</v>
      </c>
      <c r="I222" s="7">
        <v>141930</v>
      </c>
      <c r="J222" s="7" t="s">
        <v>2055</v>
      </c>
      <c r="K222" s="7">
        <v>16220764</v>
      </c>
      <c r="M222" s="1">
        <v>1</v>
      </c>
      <c r="N222" s="1">
        <v>347</v>
      </c>
      <c r="O222" s="3">
        <f t="shared" si="3"/>
        <v>5.8493247799468593</v>
      </c>
      <c r="P222" s="1">
        <v>0.74268245799999999</v>
      </c>
    </row>
    <row r="223" spans="1:16" x14ac:dyDescent="0.25">
      <c r="A223" s="1">
        <v>7458</v>
      </c>
      <c r="B223" s="1" t="s">
        <v>1977</v>
      </c>
      <c r="C223" s="1" t="s">
        <v>2245</v>
      </c>
      <c r="D223" s="1" t="s">
        <v>226</v>
      </c>
      <c r="E223" s="1" t="s">
        <v>223</v>
      </c>
      <c r="F223" s="1" t="s">
        <v>2052</v>
      </c>
      <c r="H223" s="7">
        <v>7458</v>
      </c>
      <c r="I223" s="7">
        <v>141870</v>
      </c>
      <c r="J223" s="7" t="s">
        <v>2053</v>
      </c>
      <c r="K223" s="7">
        <v>16220794</v>
      </c>
      <c r="M223" s="1">
        <v>1</v>
      </c>
      <c r="N223" s="1">
        <v>394</v>
      </c>
      <c r="O223" s="3">
        <f t="shared" si="3"/>
        <v>5.9763509092979339</v>
      </c>
      <c r="P223" s="1">
        <v>1.0755602310000001</v>
      </c>
    </row>
    <row r="224" spans="1:16" x14ac:dyDescent="0.25">
      <c r="A224" s="1">
        <v>7452</v>
      </c>
      <c r="B224" s="1" t="s">
        <v>1977</v>
      </c>
      <c r="C224" s="1" t="s">
        <v>2245</v>
      </c>
      <c r="D224" s="1" t="s">
        <v>218</v>
      </c>
      <c r="E224" s="1" t="s">
        <v>215</v>
      </c>
      <c r="F224" s="1" t="s">
        <v>2048</v>
      </c>
      <c r="H224" s="7">
        <v>7452</v>
      </c>
      <c r="I224" s="7">
        <v>141795</v>
      </c>
      <c r="J224" s="7" t="s">
        <v>2049</v>
      </c>
      <c r="K224" s="7">
        <v>16220809</v>
      </c>
      <c r="M224" s="1">
        <v>1</v>
      </c>
      <c r="N224" s="1">
        <v>324</v>
      </c>
      <c r="O224" s="3">
        <f t="shared" si="3"/>
        <v>5.780743515792329</v>
      </c>
      <c r="P224" s="1">
        <v>0.58018926999999998</v>
      </c>
    </row>
    <row r="225" spans="1:16" x14ac:dyDescent="0.25">
      <c r="A225" s="1">
        <v>7729</v>
      </c>
      <c r="B225" s="1" t="s">
        <v>1977</v>
      </c>
      <c r="C225" s="1" t="s">
        <v>2245</v>
      </c>
      <c r="D225" s="1" t="s">
        <v>1079</v>
      </c>
      <c r="E225" s="1" t="s">
        <v>219</v>
      </c>
      <c r="F225" s="1" t="s">
        <v>2050</v>
      </c>
      <c r="H225" s="7">
        <v>7729</v>
      </c>
      <c r="I225" s="7">
        <v>141837</v>
      </c>
      <c r="J225" s="7" t="s">
        <v>2051</v>
      </c>
      <c r="K225" s="7">
        <v>16220827</v>
      </c>
      <c r="M225" s="1">
        <v>1</v>
      </c>
      <c r="N225" s="1">
        <v>428</v>
      </c>
      <c r="O225" s="3">
        <f t="shared" si="3"/>
        <v>6.0591231955817966</v>
      </c>
      <c r="P225" s="1">
        <v>1.3168953670000001</v>
      </c>
    </row>
    <row r="226" spans="1:16" x14ac:dyDescent="0.25">
      <c r="A226" s="1">
        <v>7700</v>
      </c>
      <c r="B226" s="1" t="s">
        <v>1977</v>
      </c>
      <c r="C226" s="1" t="s">
        <v>2245</v>
      </c>
      <c r="D226" s="1" t="s">
        <v>1440</v>
      </c>
      <c r="E226" s="1" t="s">
        <v>207</v>
      </c>
      <c r="F226" s="1" t="s">
        <v>2046</v>
      </c>
      <c r="H226" s="7">
        <v>7700</v>
      </c>
      <c r="I226" s="7">
        <v>141723</v>
      </c>
      <c r="J226" s="7" t="s">
        <v>2047</v>
      </c>
      <c r="K226" s="7">
        <v>16220837</v>
      </c>
      <c r="M226" s="1">
        <v>1</v>
      </c>
      <c r="N226" s="1">
        <v>303</v>
      </c>
      <c r="O226" s="3">
        <f t="shared" si="3"/>
        <v>5.7137328055093688</v>
      </c>
      <c r="P226" s="1">
        <v>0.43214012299999999</v>
      </c>
    </row>
    <row r="227" spans="1:16" x14ac:dyDescent="0.25">
      <c r="A227" s="1">
        <v>7442</v>
      </c>
      <c r="B227" s="1" t="s">
        <v>1977</v>
      </c>
      <c r="C227" s="1" t="s">
        <v>2245</v>
      </c>
      <c r="D227" s="1" t="s">
        <v>202</v>
      </c>
      <c r="E227" s="1" t="s">
        <v>446</v>
      </c>
      <c r="F227" s="1" t="s">
        <v>2042</v>
      </c>
      <c r="H227" s="7">
        <v>7442</v>
      </c>
      <c r="I227" s="7">
        <v>141555</v>
      </c>
      <c r="J227" s="7" t="s">
        <v>2043</v>
      </c>
      <c r="K227" s="7">
        <v>16220859</v>
      </c>
      <c r="M227" s="1">
        <v>1</v>
      </c>
      <c r="N227" s="1">
        <v>422</v>
      </c>
      <c r="O227" s="3">
        <f t="shared" si="3"/>
        <v>6.045005314036012</v>
      </c>
      <c r="P227" s="1">
        <v>1.274279409</v>
      </c>
    </row>
    <row r="228" spans="1:16" x14ac:dyDescent="0.25">
      <c r="A228" s="1">
        <v>7447</v>
      </c>
      <c r="B228" s="1" t="s">
        <v>1977</v>
      </c>
      <c r="C228" s="1" t="s">
        <v>2245</v>
      </c>
      <c r="D228" s="1" t="s">
        <v>206</v>
      </c>
      <c r="E228" s="1" t="s">
        <v>203</v>
      </c>
      <c r="F228" s="1" t="s">
        <v>2044</v>
      </c>
      <c r="H228" s="7">
        <v>7447</v>
      </c>
      <c r="I228" s="7">
        <v>141687</v>
      </c>
      <c r="J228" s="7" t="s">
        <v>2045</v>
      </c>
      <c r="K228" s="7">
        <v>16220905</v>
      </c>
      <c r="M228" s="1">
        <v>1</v>
      </c>
      <c r="N228" s="1">
        <v>343</v>
      </c>
      <c r="O228" s="3">
        <f t="shared" si="3"/>
        <v>5.8377304471659395</v>
      </c>
      <c r="P228" s="1">
        <v>0.71440065699999999</v>
      </c>
    </row>
    <row r="229" spans="1:16" x14ac:dyDescent="0.25">
      <c r="A229" s="1">
        <v>7412</v>
      </c>
      <c r="B229" s="1" t="s">
        <v>1977</v>
      </c>
      <c r="C229" s="1" t="s">
        <v>2245</v>
      </c>
      <c r="D229" s="1" t="s">
        <v>118</v>
      </c>
      <c r="E229" s="1" t="s">
        <v>119</v>
      </c>
      <c r="F229" s="1" t="s">
        <v>2036</v>
      </c>
      <c r="H229" s="7">
        <v>7412</v>
      </c>
      <c r="I229" s="7">
        <v>141492</v>
      </c>
      <c r="J229" s="7" t="s">
        <v>2037</v>
      </c>
      <c r="K229" s="7">
        <v>16220907</v>
      </c>
      <c r="M229" s="1">
        <v>1</v>
      </c>
      <c r="N229" s="1">
        <v>486</v>
      </c>
      <c r="O229" s="3">
        <f t="shared" si="3"/>
        <v>6.1862086239004936</v>
      </c>
      <c r="P229" s="1">
        <v>1.729366494</v>
      </c>
    </row>
    <row r="230" spans="1:16" x14ac:dyDescent="0.25">
      <c r="A230" s="1">
        <v>7419</v>
      </c>
      <c r="B230" s="1" t="s">
        <v>1977</v>
      </c>
      <c r="C230" s="1" t="s">
        <v>2245</v>
      </c>
      <c r="D230" s="1" t="s">
        <v>122</v>
      </c>
      <c r="E230" s="1" t="s">
        <v>123</v>
      </c>
      <c r="F230" s="1" t="s">
        <v>2038</v>
      </c>
      <c r="H230" s="7">
        <v>7419</v>
      </c>
      <c r="I230" s="7">
        <v>141501</v>
      </c>
      <c r="J230" s="7" t="s">
        <v>2039</v>
      </c>
      <c r="K230" s="7">
        <v>16220911</v>
      </c>
      <c r="M230" s="1">
        <v>1</v>
      </c>
      <c r="N230" s="1">
        <v>343</v>
      </c>
      <c r="O230" s="3">
        <f t="shared" si="3"/>
        <v>5.8377304471659395</v>
      </c>
      <c r="P230" s="1">
        <v>0.71440065699999999</v>
      </c>
    </row>
    <row r="231" spans="1:16" x14ac:dyDescent="0.25">
      <c r="A231" s="1">
        <v>7436</v>
      </c>
      <c r="B231" s="1" t="s">
        <v>1977</v>
      </c>
      <c r="C231" s="1" t="s">
        <v>2245</v>
      </c>
      <c r="D231" s="1" t="s">
        <v>445</v>
      </c>
      <c r="E231" s="1" t="s">
        <v>199</v>
      </c>
      <c r="F231" s="1" t="s">
        <v>2040</v>
      </c>
      <c r="H231" s="7">
        <v>7436</v>
      </c>
      <c r="I231" s="7">
        <v>141513</v>
      </c>
      <c r="J231" s="7" t="s">
        <v>2041</v>
      </c>
      <c r="K231" s="7">
        <v>16220923</v>
      </c>
      <c r="M231" s="1">
        <v>1</v>
      </c>
      <c r="N231" s="1">
        <v>343</v>
      </c>
      <c r="O231" s="3">
        <f t="shared" si="3"/>
        <v>5.8377304471659395</v>
      </c>
      <c r="P231" s="1">
        <v>0.71440065699999999</v>
      </c>
    </row>
    <row r="232" spans="1:16" x14ac:dyDescent="0.25">
      <c r="A232" s="1">
        <v>7400</v>
      </c>
      <c r="B232" s="1" t="s">
        <v>1977</v>
      </c>
      <c r="C232" s="1" t="s">
        <v>2245</v>
      </c>
      <c r="D232" s="1" t="s">
        <v>188</v>
      </c>
      <c r="E232" s="1" t="s">
        <v>189</v>
      </c>
      <c r="F232" s="1" t="s">
        <v>2032</v>
      </c>
      <c r="H232" s="7">
        <v>7400</v>
      </c>
      <c r="I232" s="7">
        <v>141420</v>
      </c>
      <c r="J232" s="7" t="s">
        <v>2033</v>
      </c>
      <c r="K232" s="7">
        <v>16220944</v>
      </c>
      <c r="M232" s="1">
        <v>1</v>
      </c>
      <c r="N232" s="1">
        <v>464</v>
      </c>
      <c r="O232" s="3">
        <f t="shared" si="3"/>
        <v>6.1398845522262553</v>
      </c>
      <c r="P232" s="1">
        <v>1.5728088440000001</v>
      </c>
    </row>
    <row r="233" spans="1:16" x14ac:dyDescent="0.25">
      <c r="A233" s="1">
        <v>7406</v>
      </c>
      <c r="B233" s="1" t="s">
        <v>1977</v>
      </c>
      <c r="C233" s="1" t="s">
        <v>2245</v>
      </c>
      <c r="D233" s="1" t="s">
        <v>114</v>
      </c>
      <c r="E233" s="1" t="s">
        <v>115</v>
      </c>
      <c r="F233" s="1" t="s">
        <v>2034</v>
      </c>
      <c r="H233" s="7">
        <v>7406</v>
      </c>
      <c r="I233" s="7">
        <v>141432</v>
      </c>
      <c r="J233" s="7" t="s">
        <v>2035</v>
      </c>
      <c r="K233" s="7">
        <v>16220963</v>
      </c>
      <c r="M233" s="1">
        <v>1</v>
      </c>
      <c r="N233" s="1">
        <v>325</v>
      </c>
      <c r="O233" s="3">
        <f t="shared" si="3"/>
        <v>5.7838251823297373</v>
      </c>
      <c r="P233" s="1">
        <v>0.58724736600000005</v>
      </c>
    </row>
    <row r="234" spans="1:16" x14ac:dyDescent="0.25">
      <c r="A234" s="1">
        <v>7395</v>
      </c>
      <c r="B234" s="1" t="s">
        <v>1977</v>
      </c>
      <c r="C234" s="1" t="s">
        <v>2245</v>
      </c>
      <c r="D234" s="1" t="s">
        <v>110</v>
      </c>
      <c r="E234" s="1" t="s">
        <v>111</v>
      </c>
      <c r="F234" s="1" t="s">
        <v>2030</v>
      </c>
      <c r="H234" s="7">
        <v>7395</v>
      </c>
      <c r="I234" s="7">
        <v>141348</v>
      </c>
      <c r="J234" s="7" t="s">
        <v>2031</v>
      </c>
      <c r="K234" s="7">
        <v>16220967</v>
      </c>
      <c r="M234" s="1">
        <v>1</v>
      </c>
      <c r="N234" s="1">
        <v>591</v>
      </c>
      <c r="O234" s="3">
        <f t="shared" si="3"/>
        <v>6.3818160174060985</v>
      </c>
      <c r="P234" s="1">
        <v>2.4779755919999999</v>
      </c>
    </row>
    <row r="235" spans="1:16" x14ac:dyDescent="0.25">
      <c r="A235" s="1">
        <v>7390</v>
      </c>
      <c r="B235" s="1" t="s">
        <v>1977</v>
      </c>
      <c r="C235" s="1" t="s">
        <v>2245</v>
      </c>
      <c r="D235" s="1" t="s">
        <v>106</v>
      </c>
      <c r="E235" s="1" t="s">
        <v>107</v>
      </c>
      <c r="F235" s="1" t="s">
        <v>2028</v>
      </c>
      <c r="H235" s="7">
        <v>7390</v>
      </c>
      <c r="I235" s="7">
        <v>141309</v>
      </c>
      <c r="J235" s="7" t="s">
        <v>2029</v>
      </c>
      <c r="K235" s="7">
        <v>16220975</v>
      </c>
      <c r="M235" s="1">
        <v>1</v>
      </c>
      <c r="N235" s="1">
        <v>284</v>
      </c>
      <c r="O235" s="3">
        <f t="shared" si="3"/>
        <v>5.6489742381612063</v>
      </c>
      <c r="P235" s="1">
        <v>0.29853724599999998</v>
      </c>
    </row>
    <row r="236" spans="1:16" x14ac:dyDescent="0.25">
      <c r="A236" s="1">
        <v>7646</v>
      </c>
      <c r="B236" s="1" t="s">
        <v>1977</v>
      </c>
      <c r="C236" s="1" t="s">
        <v>2245</v>
      </c>
      <c r="D236" s="1" t="s">
        <v>310</v>
      </c>
      <c r="E236" s="1" t="s">
        <v>103</v>
      </c>
      <c r="F236" s="1" t="s">
        <v>2026</v>
      </c>
      <c r="H236" s="7">
        <v>7646</v>
      </c>
      <c r="I236" s="7">
        <v>141303</v>
      </c>
      <c r="J236" s="7" t="s">
        <v>2027</v>
      </c>
      <c r="K236" s="7">
        <v>16220978</v>
      </c>
      <c r="M236" s="1">
        <v>1</v>
      </c>
      <c r="N236" s="1">
        <v>439</v>
      </c>
      <c r="O236" s="3">
        <f t="shared" si="3"/>
        <v>6.0844994130751715</v>
      </c>
      <c r="P236" s="1">
        <v>1.39505268</v>
      </c>
    </row>
    <row r="237" spans="1:16" x14ac:dyDescent="0.25">
      <c r="A237" s="1">
        <v>7379</v>
      </c>
      <c r="B237" s="1" t="s">
        <v>1977</v>
      </c>
      <c r="C237" s="1" t="s">
        <v>2245</v>
      </c>
      <c r="D237" s="1" t="s">
        <v>94</v>
      </c>
      <c r="E237" s="1" t="s">
        <v>95</v>
      </c>
      <c r="F237" s="1" t="s">
        <v>2022</v>
      </c>
      <c r="H237" s="7">
        <v>7379</v>
      </c>
      <c r="I237" s="7">
        <v>141285</v>
      </c>
      <c r="J237" s="7" t="s">
        <v>2023</v>
      </c>
      <c r="K237" s="7">
        <v>16220979</v>
      </c>
      <c r="M237" s="1">
        <v>1</v>
      </c>
      <c r="N237" s="1">
        <v>430</v>
      </c>
      <c r="O237" s="3">
        <f t="shared" si="3"/>
        <v>6.0637852086876078</v>
      </c>
      <c r="P237" s="1">
        <v>1.3311031250000001</v>
      </c>
    </row>
    <row r="238" spans="1:16" x14ac:dyDescent="0.25">
      <c r="A238" s="1">
        <v>7384</v>
      </c>
      <c r="B238" s="1" t="s">
        <v>1977</v>
      </c>
      <c r="C238" s="1" t="s">
        <v>2245</v>
      </c>
      <c r="D238" s="1" t="s">
        <v>98</v>
      </c>
      <c r="E238" s="1" t="s">
        <v>99</v>
      </c>
      <c r="F238" s="1" t="s">
        <v>2024</v>
      </c>
      <c r="H238" s="7">
        <v>7384</v>
      </c>
      <c r="I238" s="7">
        <v>141291</v>
      </c>
      <c r="J238" s="7" t="s">
        <v>2025</v>
      </c>
      <c r="K238" s="7">
        <v>16220999</v>
      </c>
      <c r="M238" s="1">
        <v>1</v>
      </c>
      <c r="N238" s="1">
        <v>473</v>
      </c>
      <c r="O238" s="3">
        <f t="shared" si="3"/>
        <v>6.1590953884919326</v>
      </c>
      <c r="P238" s="1">
        <v>1.6368409349999999</v>
      </c>
    </row>
    <row r="239" spans="1:16" x14ac:dyDescent="0.25">
      <c r="A239" s="1">
        <v>7712</v>
      </c>
      <c r="B239" s="1" t="s">
        <v>1977</v>
      </c>
      <c r="C239" s="1" t="s">
        <v>2245</v>
      </c>
      <c r="D239" s="1" t="s">
        <v>1014</v>
      </c>
      <c r="E239" s="1" t="s">
        <v>91</v>
      </c>
      <c r="F239" s="1" t="s">
        <v>2020</v>
      </c>
      <c r="H239" s="7">
        <v>7712</v>
      </c>
      <c r="I239" s="7">
        <v>141171</v>
      </c>
      <c r="J239" s="7" t="s">
        <v>2021</v>
      </c>
      <c r="K239" s="7">
        <v>16221016</v>
      </c>
      <c r="M239" s="1">
        <v>1</v>
      </c>
      <c r="N239" s="1">
        <v>344</v>
      </c>
      <c r="O239" s="3">
        <f t="shared" si="3"/>
        <v>5.8406416573733981</v>
      </c>
      <c r="P239" s="1">
        <v>0.72147029200000001</v>
      </c>
    </row>
    <row r="240" spans="1:16" x14ac:dyDescent="0.25">
      <c r="A240" s="1">
        <v>7665</v>
      </c>
      <c r="B240" s="1" t="s">
        <v>1977</v>
      </c>
      <c r="C240" s="1" t="s">
        <v>2245</v>
      </c>
      <c r="D240" s="1" t="s">
        <v>664</v>
      </c>
      <c r="E240" s="1" t="s">
        <v>83</v>
      </c>
      <c r="F240" s="1" t="s">
        <v>2016</v>
      </c>
      <c r="H240" s="7">
        <v>7665</v>
      </c>
      <c r="I240" s="7">
        <v>141072</v>
      </c>
      <c r="J240" s="7" t="s">
        <v>2017</v>
      </c>
      <c r="K240" s="7">
        <v>16221035</v>
      </c>
      <c r="M240" s="1">
        <v>1</v>
      </c>
      <c r="N240" s="1">
        <v>314</v>
      </c>
      <c r="O240" s="3">
        <f t="shared" si="3"/>
        <v>5.7493929859082531</v>
      </c>
      <c r="P240" s="1">
        <v>0.50964699899999999</v>
      </c>
    </row>
    <row r="241" spans="1:16" x14ac:dyDescent="0.25">
      <c r="A241" s="1">
        <v>7676</v>
      </c>
      <c r="B241" s="1" t="s">
        <v>1977</v>
      </c>
      <c r="C241" s="1" t="s">
        <v>2245</v>
      </c>
      <c r="D241" s="1" t="s">
        <v>829</v>
      </c>
      <c r="E241" s="1" t="s">
        <v>87</v>
      </c>
      <c r="F241" s="1" t="s">
        <v>2018</v>
      </c>
      <c r="H241" s="7">
        <v>7676</v>
      </c>
      <c r="I241" s="7">
        <v>141081</v>
      </c>
      <c r="J241" s="7" t="s">
        <v>2019</v>
      </c>
      <c r="K241" s="7">
        <v>16221040</v>
      </c>
      <c r="M241" s="1">
        <v>1</v>
      </c>
      <c r="N241" s="1">
        <v>429</v>
      </c>
      <c r="O241" s="3">
        <f t="shared" si="3"/>
        <v>6.061456918928017</v>
      </c>
      <c r="P241" s="1">
        <v>1.3239990960000001</v>
      </c>
    </row>
    <row r="242" spans="1:16" x14ac:dyDescent="0.25">
      <c r="A242" s="1">
        <v>7108</v>
      </c>
      <c r="B242" s="1" t="s">
        <v>1977</v>
      </c>
      <c r="C242" s="1" t="s">
        <v>2245</v>
      </c>
      <c r="D242" s="1" t="s">
        <v>78</v>
      </c>
      <c r="E242" s="1" t="s">
        <v>79</v>
      </c>
      <c r="F242" s="1" t="s">
        <v>2014</v>
      </c>
      <c r="H242" s="7">
        <v>7108</v>
      </c>
      <c r="I242" s="7">
        <v>141057</v>
      </c>
      <c r="J242" s="7" t="s">
        <v>2015</v>
      </c>
      <c r="K242" s="7">
        <v>16221077</v>
      </c>
      <c r="M242" s="1">
        <v>1</v>
      </c>
      <c r="N242" s="1">
        <v>245</v>
      </c>
      <c r="O242" s="3">
        <f t="shared" si="3"/>
        <v>5.5012582105447274</v>
      </c>
      <c r="P242" s="1">
        <v>2.6374544E-2</v>
      </c>
    </row>
    <row r="243" spans="1:16" x14ac:dyDescent="0.25">
      <c r="A243" s="1">
        <v>7370</v>
      </c>
      <c r="B243" s="1" t="s">
        <v>1977</v>
      </c>
      <c r="C243" s="1" t="s">
        <v>2245</v>
      </c>
      <c r="D243" s="1" t="s">
        <v>74</v>
      </c>
      <c r="E243" s="1" t="s">
        <v>75</v>
      </c>
      <c r="F243" s="1" t="s">
        <v>2012</v>
      </c>
      <c r="H243" s="7">
        <v>7370</v>
      </c>
      <c r="I243" s="7">
        <v>140967</v>
      </c>
      <c r="J243" s="7" t="s">
        <v>2013</v>
      </c>
      <c r="K243" s="7">
        <v>16221110</v>
      </c>
      <c r="M243" s="1">
        <v>1</v>
      </c>
      <c r="N243" s="1">
        <v>562</v>
      </c>
      <c r="O243" s="3">
        <f t="shared" si="3"/>
        <v>6.3315018498936908</v>
      </c>
      <c r="P243" s="1">
        <v>2.271010644</v>
      </c>
    </row>
    <row r="244" spans="1:16" x14ac:dyDescent="0.25">
      <c r="A244" s="1">
        <v>7350</v>
      </c>
      <c r="B244" s="1" t="s">
        <v>1977</v>
      </c>
      <c r="C244" s="1" t="s">
        <v>2245</v>
      </c>
      <c r="D244" s="1" t="s">
        <v>58</v>
      </c>
      <c r="E244" s="1" t="s">
        <v>59</v>
      </c>
      <c r="F244" s="1" t="s">
        <v>2004</v>
      </c>
      <c r="H244" s="7">
        <v>7350</v>
      </c>
      <c r="I244" s="7">
        <v>140874</v>
      </c>
      <c r="J244" s="7" t="s">
        <v>2005</v>
      </c>
      <c r="K244" s="7">
        <v>16221112</v>
      </c>
      <c r="M244" s="1">
        <v>1</v>
      </c>
      <c r="N244" s="1">
        <v>305</v>
      </c>
      <c r="O244" s="3">
        <f t="shared" si="3"/>
        <v>5.7203117766074119</v>
      </c>
      <c r="P244" s="1">
        <v>0.44622465300000003</v>
      </c>
    </row>
    <row r="245" spans="1:16" x14ac:dyDescent="0.25">
      <c r="A245" s="1">
        <v>7695</v>
      </c>
      <c r="B245" s="1" t="s">
        <v>1977</v>
      </c>
      <c r="C245" s="1" t="s">
        <v>2245</v>
      </c>
      <c r="D245" s="1" t="s">
        <v>1028</v>
      </c>
      <c r="E245" s="1" t="s">
        <v>63</v>
      </c>
      <c r="F245" s="1" t="s">
        <v>2006</v>
      </c>
      <c r="H245" s="7">
        <v>7695</v>
      </c>
      <c r="I245" s="7">
        <v>140883</v>
      </c>
      <c r="J245" s="7" t="s">
        <v>2007</v>
      </c>
      <c r="K245" s="7">
        <v>16221118</v>
      </c>
      <c r="M245" s="1">
        <v>1</v>
      </c>
      <c r="N245" s="1">
        <v>598</v>
      </c>
      <c r="O245" s="3">
        <f t="shared" si="3"/>
        <v>6.3935907539506314</v>
      </c>
      <c r="P245" s="1">
        <v>2.5279535809999998</v>
      </c>
    </row>
    <row r="246" spans="1:16" x14ac:dyDescent="0.25">
      <c r="A246" s="1">
        <v>7356</v>
      </c>
      <c r="B246" s="1" t="s">
        <v>1977</v>
      </c>
      <c r="C246" s="1" t="s">
        <v>2245</v>
      </c>
      <c r="D246" s="1" t="s">
        <v>66</v>
      </c>
      <c r="E246" s="1" t="s">
        <v>67</v>
      </c>
      <c r="F246" s="1" t="s">
        <v>2008</v>
      </c>
      <c r="H246" s="7">
        <v>7356</v>
      </c>
      <c r="I246" s="7">
        <v>140913</v>
      </c>
      <c r="J246" s="7" t="s">
        <v>2009</v>
      </c>
      <c r="K246" s="7">
        <v>16221132</v>
      </c>
      <c r="M246" s="1">
        <v>1</v>
      </c>
      <c r="N246" s="1">
        <v>336</v>
      </c>
      <c r="O246" s="3">
        <f t="shared" si="3"/>
        <v>5.8171111599632042</v>
      </c>
      <c r="P246" s="1">
        <v>0.66492898300000003</v>
      </c>
    </row>
    <row r="247" spans="1:16" x14ac:dyDescent="0.25">
      <c r="A247" s="1">
        <v>7363</v>
      </c>
      <c r="B247" s="1" t="s">
        <v>1977</v>
      </c>
      <c r="C247" s="1" t="s">
        <v>2245</v>
      </c>
      <c r="D247" s="1" t="s">
        <v>70</v>
      </c>
      <c r="E247" s="1" t="s">
        <v>71</v>
      </c>
      <c r="F247" s="1" t="s">
        <v>2010</v>
      </c>
      <c r="H247" s="7">
        <v>7363</v>
      </c>
      <c r="I247" s="7">
        <v>140940</v>
      </c>
      <c r="J247" s="7" t="s">
        <v>2011</v>
      </c>
      <c r="K247" s="7">
        <v>16221142</v>
      </c>
      <c r="M247" s="1">
        <v>1</v>
      </c>
      <c r="N247" s="1">
        <v>23288</v>
      </c>
      <c r="O247" s="3">
        <f t="shared" si="3"/>
        <v>10.05569348542546</v>
      </c>
      <c r="P247" s="1">
        <v>168.86072680000001</v>
      </c>
    </row>
    <row r="248" spans="1:16" x14ac:dyDescent="0.25">
      <c r="A248" s="1">
        <v>7340</v>
      </c>
      <c r="B248" s="1" t="s">
        <v>1977</v>
      </c>
      <c r="C248" s="1" t="s">
        <v>2245</v>
      </c>
      <c r="D248" s="1" t="s">
        <v>50</v>
      </c>
      <c r="E248" s="1" t="s">
        <v>51</v>
      </c>
      <c r="F248" s="1" t="s">
        <v>1998</v>
      </c>
      <c r="H248" s="7">
        <v>7340</v>
      </c>
      <c r="I248" s="7">
        <v>140493</v>
      </c>
      <c r="J248" s="7" t="s">
        <v>1999</v>
      </c>
      <c r="K248" s="7">
        <v>16221209</v>
      </c>
      <c r="M248" s="1">
        <v>1</v>
      </c>
      <c r="N248" s="1">
        <v>286</v>
      </c>
      <c r="O248" s="3">
        <f t="shared" si="3"/>
        <v>5.6559918108198524</v>
      </c>
      <c r="P248" s="1">
        <v>0.31258151200000001</v>
      </c>
    </row>
    <row r="249" spans="1:16" x14ac:dyDescent="0.25">
      <c r="A249" s="1">
        <v>7345</v>
      </c>
      <c r="B249" s="1" t="s">
        <v>1977</v>
      </c>
      <c r="C249" s="1" t="s">
        <v>2245</v>
      </c>
      <c r="D249" s="1" t="s">
        <v>54</v>
      </c>
      <c r="E249" s="1" t="s">
        <v>55</v>
      </c>
      <c r="F249" s="1" t="s">
        <v>2002</v>
      </c>
      <c r="H249" s="7">
        <v>7345</v>
      </c>
      <c r="I249" s="7">
        <v>140565</v>
      </c>
      <c r="J249" s="7" t="s">
        <v>2003</v>
      </c>
      <c r="K249" s="7">
        <v>16221214</v>
      </c>
      <c r="M249" s="1">
        <v>1</v>
      </c>
      <c r="N249" s="1">
        <v>408</v>
      </c>
      <c r="O249" s="3">
        <f t="shared" si="3"/>
        <v>6.0112671744041615</v>
      </c>
      <c r="P249" s="1">
        <v>1.174886605</v>
      </c>
    </row>
    <row r="250" spans="1:16" x14ac:dyDescent="0.25">
      <c r="A250" s="1">
        <v>7431</v>
      </c>
      <c r="B250" s="1" t="s">
        <v>1977</v>
      </c>
      <c r="C250" s="1" t="s">
        <v>2245</v>
      </c>
      <c r="D250" s="1" t="s">
        <v>151</v>
      </c>
      <c r="E250" s="1" t="s">
        <v>152</v>
      </c>
      <c r="F250" s="1" t="s">
        <v>2000</v>
      </c>
      <c r="H250" s="7">
        <v>7431</v>
      </c>
      <c r="I250" s="7">
        <v>140556</v>
      </c>
      <c r="J250" s="7" t="s">
        <v>2001</v>
      </c>
      <c r="K250" s="7">
        <v>16221223</v>
      </c>
      <c r="M250" s="1">
        <v>1</v>
      </c>
      <c r="N250" s="1">
        <v>417</v>
      </c>
      <c r="O250" s="3">
        <f t="shared" si="3"/>
        <v>6.0330862217988015</v>
      </c>
      <c r="P250" s="1">
        <v>1.2387746909999999</v>
      </c>
    </row>
    <row r="251" spans="1:16" x14ac:dyDescent="0.25">
      <c r="A251" s="1">
        <v>7328</v>
      </c>
      <c r="B251" s="1" t="s">
        <v>1977</v>
      </c>
      <c r="C251" s="1" t="s">
        <v>2245</v>
      </c>
      <c r="D251" s="1" t="s">
        <v>38</v>
      </c>
      <c r="E251" s="1" t="s">
        <v>39</v>
      </c>
      <c r="F251" s="1" t="s">
        <v>1992</v>
      </c>
      <c r="H251" s="7">
        <v>7328</v>
      </c>
      <c r="I251" s="7">
        <v>140333</v>
      </c>
      <c r="J251" s="7" t="s">
        <v>1993</v>
      </c>
      <c r="K251" s="7">
        <v>16221291</v>
      </c>
      <c r="M251" s="1">
        <v>1</v>
      </c>
      <c r="N251" s="1">
        <v>411</v>
      </c>
      <c r="O251" s="3">
        <f t="shared" si="3"/>
        <v>6.0185932144962342</v>
      </c>
      <c r="P251" s="1">
        <v>1.1961796570000001</v>
      </c>
    </row>
    <row r="252" spans="1:16" x14ac:dyDescent="0.25">
      <c r="A252" s="1">
        <v>7724</v>
      </c>
      <c r="B252" s="1" t="s">
        <v>1977</v>
      </c>
      <c r="C252" s="1" t="s">
        <v>2245</v>
      </c>
      <c r="D252" s="1" t="s">
        <v>1033</v>
      </c>
      <c r="E252" s="1" t="s">
        <v>47</v>
      </c>
      <c r="F252" s="1" t="s">
        <v>1996</v>
      </c>
      <c r="H252" s="7">
        <v>7724</v>
      </c>
      <c r="I252" s="7">
        <v>140411</v>
      </c>
      <c r="J252" s="7" t="s">
        <v>1997</v>
      </c>
      <c r="K252" s="7">
        <v>16221292</v>
      </c>
      <c r="M252" s="1">
        <v>1</v>
      </c>
      <c r="N252" s="1">
        <v>357</v>
      </c>
      <c r="O252" s="3">
        <f t="shared" si="3"/>
        <v>5.8777357817796387</v>
      </c>
      <c r="P252" s="1">
        <v>0.81342350699999999</v>
      </c>
    </row>
    <row r="253" spans="1:16" x14ac:dyDescent="0.25">
      <c r="A253" s="1">
        <v>7335</v>
      </c>
      <c r="B253" s="1" t="s">
        <v>1977</v>
      </c>
      <c r="C253" s="1" t="s">
        <v>2245</v>
      </c>
      <c r="D253" s="1" t="s">
        <v>42</v>
      </c>
      <c r="E253" s="1" t="s">
        <v>43</v>
      </c>
      <c r="F253" s="1" t="s">
        <v>1994</v>
      </c>
      <c r="H253" s="7">
        <v>7335</v>
      </c>
      <c r="I253" s="7">
        <v>140339</v>
      </c>
      <c r="J253" s="7" t="s">
        <v>1995</v>
      </c>
      <c r="K253" s="7">
        <v>16221293</v>
      </c>
      <c r="M253" s="1">
        <v>1</v>
      </c>
      <c r="N253" s="1">
        <v>304</v>
      </c>
      <c r="O253" s="3">
        <f t="shared" si="3"/>
        <v>5.7170277014062219</v>
      </c>
      <c r="P253" s="1">
        <v>0.43918194300000002</v>
      </c>
    </row>
    <row r="254" spans="1:16" x14ac:dyDescent="0.25">
      <c r="A254" s="1">
        <v>7322</v>
      </c>
      <c r="B254" s="1" t="s">
        <v>1977</v>
      </c>
      <c r="C254" s="1" t="s">
        <v>2245</v>
      </c>
      <c r="D254" s="1" t="s">
        <v>34</v>
      </c>
      <c r="E254" s="1" t="s">
        <v>35</v>
      </c>
      <c r="F254" s="1" t="s">
        <v>1990</v>
      </c>
      <c r="H254" s="7">
        <v>7322</v>
      </c>
      <c r="I254" s="7">
        <v>140252</v>
      </c>
      <c r="J254" s="7" t="s">
        <v>1991</v>
      </c>
      <c r="K254" s="7">
        <v>16221337</v>
      </c>
      <c r="M254" s="1">
        <v>1</v>
      </c>
      <c r="N254" s="1">
        <v>307</v>
      </c>
      <c r="O254" s="3">
        <f t="shared" si="3"/>
        <v>5.7268477475871968</v>
      </c>
      <c r="P254" s="1">
        <v>0.460312693</v>
      </c>
    </row>
    <row r="255" spans="1:16" x14ac:dyDescent="0.25">
      <c r="A255" s="1">
        <v>7304</v>
      </c>
      <c r="B255" s="1" t="s">
        <v>1977</v>
      </c>
      <c r="C255" s="1" t="s">
        <v>2245</v>
      </c>
      <c r="D255" s="1" t="s">
        <v>22</v>
      </c>
      <c r="E255" s="1" t="s">
        <v>23</v>
      </c>
      <c r="F255" s="1" t="s">
        <v>1982</v>
      </c>
      <c r="H255" s="7">
        <v>7304</v>
      </c>
      <c r="I255" s="7">
        <v>140117</v>
      </c>
      <c r="J255" s="7" t="s">
        <v>1983</v>
      </c>
      <c r="K255" s="7">
        <v>16221365</v>
      </c>
      <c r="M255" s="1">
        <v>1</v>
      </c>
      <c r="N255" s="1">
        <v>351</v>
      </c>
      <c r="O255" s="3">
        <f t="shared" si="3"/>
        <v>5.8607862234658654</v>
      </c>
      <c r="P255" s="1">
        <v>0.77097276400000003</v>
      </c>
    </row>
    <row r="256" spans="1:16" x14ac:dyDescent="0.25">
      <c r="A256" s="1">
        <v>7425</v>
      </c>
      <c r="B256" s="1" t="s">
        <v>1977</v>
      </c>
      <c r="C256" s="1" t="s">
        <v>2245</v>
      </c>
      <c r="D256" s="1" t="s">
        <v>135</v>
      </c>
      <c r="E256" s="1" t="s">
        <v>136</v>
      </c>
      <c r="F256" s="1" t="s">
        <v>1986</v>
      </c>
      <c r="H256" s="7">
        <v>7425</v>
      </c>
      <c r="I256" s="7">
        <v>140225</v>
      </c>
      <c r="J256" s="7" t="s">
        <v>1987</v>
      </c>
      <c r="K256" s="7">
        <v>16221394</v>
      </c>
      <c r="M256" s="1">
        <v>1</v>
      </c>
      <c r="N256" s="1">
        <v>326</v>
      </c>
      <c r="O256" s="3">
        <f t="shared" si="3"/>
        <v>5.7868973813667077</v>
      </c>
      <c r="P256" s="1">
        <v>0.59430613200000004</v>
      </c>
    </row>
    <row r="257" spans="1:16" x14ac:dyDescent="0.25">
      <c r="A257" s="1">
        <v>7298</v>
      </c>
      <c r="B257" s="1" t="s">
        <v>1977</v>
      </c>
      <c r="C257" s="1" t="s">
        <v>2245</v>
      </c>
      <c r="D257" s="1" t="s">
        <v>18</v>
      </c>
      <c r="E257" s="1" t="s">
        <v>19</v>
      </c>
      <c r="F257" s="1" t="s">
        <v>1980</v>
      </c>
      <c r="H257" s="7">
        <v>7298</v>
      </c>
      <c r="I257" s="7">
        <v>140072</v>
      </c>
      <c r="J257" s="7" t="s">
        <v>1981</v>
      </c>
      <c r="K257" s="7">
        <v>16221395</v>
      </c>
      <c r="M257" s="1">
        <v>1</v>
      </c>
      <c r="N257" s="1">
        <v>307</v>
      </c>
      <c r="O257" s="3">
        <f t="shared" si="3"/>
        <v>5.7268477475871968</v>
      </c>
      <c r="P257" s="1">
        <v>0.460312693</v>
      </c>
    </row>
    <row r="258" spans="1:16" x14ac:dyDescent="0.25">
      <c r="A258" s="1">
        <v>7317</v>
      </c>
      <c r="B258" s="1" t="s">
        <v>1977</v>
      </c>
      <c r="C258" s="1" t="s">
        <v>2245</v>
      </c>
      <c r="D258" s="1" t="s">
        <v>30</v>
      </c>
      <c r="E258" s="1" t="s">
        <v>31</v>
      </c>
      <c r="F258" s="1" t="s">
        <v>1988</v>
      </c>
      <c r="H258" s="7">
        <v>7317</v>
      </c>
      <c r="I258" s="7">
        <v>140234</v>
      </c>
      <c r="J258" s="7" t="s">
        <v>1989</v>
      </c>
      <c r="K258" s="7">
        <v>16221396</v>
      </c>
      <c r="M258" s="1">
        <v>1</v>
      </c>
      <c r="N258" s="1">
        <v>503</v>
      </c>
      <c r="O258" s="3">
        <f t="shared" si="3"/>
        <v>6.2205901700997392</v>
      </c>
      <c r="P258" s="1">
        <v>1.850420213</v>
      </c>
    </row>
    <row r="259" spans="1:16" x14ac:dyDescent="0.25">
      <c r="A259" s="1">
        <v>7311</v>
      </c>
      <c r="B259" s="1" t="s">
        <v>1977</v>
      </c>
      <c r="C259" s="1" t="s">
        <v>2245</v>
      </c>
      <c r="D259" s="1" t="s">
        <v>26</v>
      </c>
      <c r="E259" s="1" t="s">
        <v>27</v>
      </c>
      <c r="F259" s="1" t="s">
        <v>1984</v>
      </c>
      <c r="H259" s="7">
        <v>7311</v>
      </c>
      <c r="I259" s="7">
        <v>140126</v>
      </c>
      <c r="J259" s="7" t="s">
        <v>1985</v>
      </c>
      <c r="K259" s="7">
        <v>16221403</v>
      </c>
      <c r="M259" s="1">
        <v>1</v>
      </c>
      <c r="N259" s="1">
        <v>327</v>
      </c>
      <c r="O259" s="3">
        <f t="shared" ref="O259:O322" si="4">LN(N259)</f>
        <v>5.7899601708972535</v>
      </c>
      <c r="P259" s="1">
        <v>0.60136555999999997</v>
      </c>
    </row>
    <row r="260" spans="1:16" x14ac:dyDescent="0.25">
      <c r="A260" s="1">
        <v>7293</v>
      </c>
      <c r="B260" s="1" t="s">
        <v>1977</v>
      </c>
      <c r="C260" s="1" t="s">
        <v>2245</v>
      </c>
      <c r="D260" s="1" t="s">
        <v>13</v>
      </c>
      <c r="E260" s="1" t="s">
        <v>14</v>
      </c>
      <c r="F260" s="1" t="s">
        <v>1978</v>
      </c>
      <c r="H260" s="7">
        <v>7293</v>
      </c>
      <c r="I260" s="7">
        <v>139964</v>
      </c>
      <c r="J260" s="7" t="s">
        <v>1979</v>
      </c>
      <c r="K260" s="7">
        <v>16221422</v>
      </c>
      <c r="M260" s="1">
        <v>1</v>
      </c>
      <c r="N260" s="1">
        <v>500</v>
      </c>
      <c r="O260" s="3">
        <f t="shared" si="4"/>
        <v>6.2146080984221914</v>
      </c>
      <c r="P260" s="1">
        <v>1.8290531240000001</v>
      </c>
    </row>
    <row r="261" spans="1:16" x14ac:dyDescent="0.25">
      <c r="A261" s="1">
        <v>8280</v>
      </c>
      <c r="B261" s="1" t="s">
        <v>940</v>
      </c>
      <c r="C261" s="1" t="s">
        <v>2245</v>
      </c>
      <c r="D261" s="1" t="s">
        <v>378</v>
      </c>
      <c r="E261" s="1" t="s">
        <v>379</v>
      </c>
      <c r="F261" s="1" t="s">
        <v>984</v>
      </c>
      <c r="H261" s="7">
        <v>8280</v>
      </c>
      <c r="I261" s="7">
        <v>148991</v>
      </c>
      <c r="J261" s="7" t="s">
        <v>985</v>
      </c>
      <c r="K261" s="7">
        <v>16218436</v>
      </c>
      <c r="M261" s="1">
        <v>1</v>
      </c>
      <c r="N261" s="1">
        <v>735</v>
      </c>
      <c r="O261" s="3">
        <f t="shared" si="4"/>
        <v>6.5998704992128365</v>
      </c>
      <c r="P261" s="1">
        <v>4.3984875109999999</v>
      </c>
    </row>
    <row r="262" spans="1:16" x14ac:dyDescent="0.25">
      <c r="A262" s="1">
        <v>8273</v>
      </c>
      <c r="B262" s="1" t="s">
        <v>940</v>
      </c>
      <c r="C262" s="1" t="s">
        <v>2245</v>
      </c>
      <c r="D262" s="1" t="s">
        <v>374</v>
      </c>
      <c r="E262" s="1" t="s">
        <v>375</v>
      </c>
      <c r="F262" s="1" t="s">
        <v>982</v>
      </c>
      <c r="H262" s="7">
        <v>8273</v>
      </c>
      <c r="I262" s="7">
        <v>148937</v>
      </c>
      <c r="J262" s="7" t="s">
        <v>983</v>
      </c>
      <c r="K262" s="7">
        <v>16218467</v>
      </c>
      <c r="M262" s="1">
        <v>1</v>
      </c>
      <c r="N262" s="1">
        <v>449</v>
      </c>
      <c r="O262" s="3">
        <f t="shared" si="4"/>
        <v>6.1070228877422545</v>
      </c>
      <c r="P262" s="1">
        <v>2.0763651730000001</v>
      </c>
    </row>
    <row r="263" spans="1:16" x14ac:dyDescent="0.25">
      <c r="A263" s="1">
        <v>8259</v>
      </c>
      <c r="B263" s="1" t="s">
        <v>940</v>
      </c>
      <c r="C263" s="1" t="s">
        <v>2245</v>
      </c>
      <c r="D263" s="1" t="s">
        <v>366</v>
      </c>
      <c r="E263" s="1" t="s">
        <v>367</v>
      </c>
      <c r="F263" s="1" t="s">
        <v>978</v>
      </c>
      <c r="H263" s="7">
        <v>8259</v>
      </c>
      <c r="I263" s="7">
        <v>148808</v>
      </c>
      <c r="J263" s="7" t="s">
        <v>979</v>
      </c>
      <c r="K263" s="7">
        <v>16218475</v>
      </c>
      <c r="M263" s="1">
        <v>1</v>
      </c>
      <c r="N263" s="1">
        <v>379</v>
      </c>
      <c r="O263" s="3">
        <f t="shared" si="4"/>
        <v>5.9375362050824263</v>
      </c>
      <c r="P263" s="1">
        <v>1.506640628</v>
      </c>
    </row>
    <row r="264" spans="1:16" x14ac:dyDescent="0.25">
      <c r="A264" s="1">
        <v>8252</v>
      </c>
      <c r="B264" s="1" t="s">
        <v>940</v>
      </c>
      <c r="C264" s="1" t="s">
        <v>2245</v>
      </c>
      <c r="D264" s="1" t="s">
        <v>362</v>
      </c>
      <c r="E264" s="1" t="s">
        <v>363</v>
      </c>
      <c r="F264" s="1" t="s">
        <v>976</v>
      </c>
      <c r="H264" s="7">
        <v>8252</v>
      </c>
      <c r="I264" s="7">
        <v>148784</v>
      </c>
      <c r="J264" s="7" t="s">
        <v>977</v>
      </c>
      <c r="K264" s="7">
        <v>16218489</v>
      </c>
      <c r="M264" s="1">
        <v>1</v>
      </c>
      <c r="N264" s="1">
        <v>419</v>
      </c>
      <c r="O264" s="3">
        <f t="shared" si="4"/>
        <v>6.0378709199221374</v>
      </c>
      <c r="P264" s="1">
        <v>1.8322905030000001</v>
      </c>
    </row>
    <row r="265" spans="1:16" x14ac:dyDescent="0.25">
      <c r="A265" s="1">
        <v>8266</v>
      </c>
      <c r="B265" s="1" t="s">
        <v>940</v>
      </c>
      <c r="C265" s="1" t="s">
        <v>2245</v>
      </c>
      <c r="D265" s="1" t="s">
        <v>370</v>
      </c>
      <c r="E265" s="1" t="s">
        <v>371</v>
      </c>
      <c r="F265" s="1" t="s">
        <v>980</v>
      </c>
      <c r="H265" s="7">
        <v>8266</v>
      </c>
      <c r="I265" s="7">
        <v>148826</v>
      </c>
      <c r="J265" s="7" t="s">
        <v>981</v>
      </c>
      <c r="K265" s="7">
        <v>16218502</v>
      </c>
      <c r="M265" s="1">
        <v>1</v>
      </c>
      <c r="N265" s="1">
        <v>271</v>
      </c>
      <c r="O265" s="3">
        <f t="shared" si="4"/>
        <v>5.602118820879701</v>
      </c>
      <c r="P265" s="1">
        <v>0.62562088100000002</v>
      </c>
    </row>
    <row r="266" spans="1:16" x14ac:dyDescent="0.25">
      <c r="A266" s="1">
        <v>8245</v>
      </c>
      <c r="B266" s="1" t="s">
        <v>940</v>
      </c>
      <c r="C266" s="1" t="s">
        <v>2245</v>
      </c>
      <c r="D266" s="1" t="s">
        <v>358</v>
      </c>
      <c r="E266" s="1" t="s">
        <v>359</v>
      </c>
      <c r="F266" s="1" t="s">
        <v>974</v>
      </c>
      <c r="H266" s="7">
        <v>8245</v>
      </c>
      <c r="I266" s="7">
        <v>148709</v>
      </c>
      <c r="J266" s="7" t="s">
        <v>975</v>
      </c>
      <c r="K266" s="7">
        <v>16218538</v>
      </c>
      <c r="M266" s="1">
        <v>1</v>
      </c>
      <c r="N266" s="1">
        <v>278</v>
      </c>
      <c r="O266" s="3">
        <f t="shared" si="4"/>
        <v>5.6276211136906369</v>
      </c>
      <c r="P266" s="1">
        <v>0.68283430700000003</v>
      </c>
    </row>
    <row r="267" spans="1:16" x14ac:dyDescent="0.25">
      <c r="A267" s="1">
        <v>8238</v>
      </c>
      <c r="B267" s="1" t="s">
        <v>940</v>
      </c>
      <c r="C267" s="1" t="s">
        <v>2245</v>
      </c>
      <c r="D267" s="1" t="s">
        <v>354</v>
      </c>
      <c r="E267" s="1" t="s">
        <v>355</v>
      </c>
      <c r="F267" s="1" t="s">
        <v>972</v>
      </c>
      <c r="H267" s="7">
        <v>8238</v>
      </c>
      <c r="I267" s="7">
        <v>148666</v>
      </c>
      <c r="J267" s="7" t="s">
        <v>973</v>
      </c>
      <c r="K267" s="7">
        <v>16218560</v>
      </c>
      <c r="M267" s="1">
        <v>1</v>
      </c>
      <c r="N267" s="1">
        <v>311</v>
      </c>
      <c r="O267" s="3">
        <f t="shared" si="4"/>
        <v>5.7397929121792339</v>
      </c>
      <c r="P267" s="1">
        <v>0.95230678000000002</v>
      </c>
    </row>
    <row r="268" spans="1:16" x14ac:dyDescent="0.25">
      <c r="A268" s="1">
        <v>8231</v>
      </c>
      <c r="B268" s="1" t="s">
        <v>940</v>
      </c>
      <c r="C268" s="1" t="s">
        <v>2245</v>
      </c>
      <c r="D268" s="1" t="s">
        <v>350</v>
      </c>
      <c r="E268" s="1" t="s">
        <v>351</v>
      </c>
      <c r="F268" s="1" t="s">
        <v>970</v>
      </c>
      <c r="H268" s="7">
        <v>8231</v>
      </c>
      <c r="I268" s="7">
        <v>148522</v>
      </c>
      <c r="J268" s="7" t="s">
        <v>971</v>
      </c>
      <c r="K268" s="7">
        <v>16218591</v>
      </c>
      <c r="M268" s="1">
        <v>1</v>
      </c>
      <c r="N268" s="1">
        <v>453</v>
      </c>
      <c r="O268" s="3">
        <f t="shared" si="4"/>
        <v>6.1158921254830343</v>
      </c>
      <c r="P268" s="1">
        <v>2.1088990179999998</v>
      </c>
    </row>
    <row r="269" spans="1:16" x14ac:dyDescent="0.25">
      <c r="A269" s="1">
        <v>8329</v>
      </c>
      <c r="B269" s="1" t="s">
        <v>940</v>
      </c>
      <c r="C269" s="1" t="s">
        <v>2245</v>
      </c>
      <c r="D269" s="1" t="s">
        <v>1107</v>
      </c>
      <c r="E269" s="1" t="s">
        <v>343</v>
      </c>
      <c r="F269" s="1" t="s">
        <v>966</v>
      </c>
      <c r="H269" s="7">
        <v>8329</v>
      </c>
      <c r="I269" s="7">
        <v>148303</v>
      </c>
      <c r="J269" s="7" t="s">
        <v>967</v>
      </c>
      <c r="K269" s="7">
        <v>16218648</v>
      </c>
      <c r="M269" s="1">
        <v>1</v>
      </c>
      <c r="N269" s="1">
        <v>509</v>
      </c>
      <c r="O269" s="3">
        <f t="shared" si="4"/>
        <v>6.2324480165505225</v>
      </c>
      <c r="P269" s="1">
        <v>2.5641647299999999</v>
      </c>
    </row>
    <row r="270" spans="1:16" x14ac:dyDescent="0.25">
      <c r="A270" s="1">
        <v>8224</v>
      </c>
      <c r="B270" s="1" t="s">
        <v>940</v>
      </c>
      <c r="C270" s="1" t="s">
        <v>2245</v>
      </c>
      <c r="D270" s="1" t="s">
        <v>346</v>
      </c>
      <c r="E270" s="1" t="s">
        <v>347</v>
      </c>
      <c r="F270" s="1" t="s">
        <v>968</v>
      </c>
      <c r="H270" s="7">
        <v>8224</v>
      </c>
      <c r="I270" s="7">
        <v>148345</v>
      </c>
      <c r="J270" s="7" t="s">
        <v>969</v>
      </c>
      <c r="K270" s="7">
        <v>16218666</v>
      </c>
      <c r="M270" s="1">
        <v>1</v>
      </c>
      <c r="N270" s="1">
        <v>261</v>
      </c>
      <c r="O270" s="3">
        <f t="shared" si="4"/>
        <v>5.5645204073226937</v>
      </c>
      <c r="P270" s="1">
        <v>0.54384862700000003</v>
      </c>
    </row>
    <row r="271" spans="1:16" x14ac:dyDescent="0.25">
      <c r="A271" s="1">
        <v>8217</v>
      </c>
      <c r="B271" s="1" t="s">
        <v>940</v>
      </c>
      <c r="C271" s="1" t="s">
        <v>2245</v>
      </c>
      <c r="D271" s="1" t="s">
        <v>334</v>
      </c>
      <c r="E271" s="1" t="s">
        <v>335</v>
      </c>
      <c r="F271" s="1" t="s">
        <v>964</v>
      </c>
      <c r="H271" s="7">
        <v>8217</v>
      </c>
      <c r="I271" s="7">
        <v>148240</v>
      </c>
      <c r="J271" s="7" t="s">
        <v>965</v>
      </c>
      <c r="K271" s="7">
        <v>16218670</v>
      </c>
      <c r="M271" s="1">
        <v>1</v>
      </c>
      <c r="N271" s="1">
        <v>301</v>
      </c>
      <c r="O271" s="3">
        <f t="shared" si="4"/>
        <v>5.7071102647488754</v>
      </c>
      <c r="P271" s="1">
        <v>0.870687247</v>
      </c>
    </row>
    <row r="272" spans="1:16" x14ac:dyDescent="0.25">
      <c r="A272" s="1">
        <v>8294</v>
      </c>
      <c r="B272" s="1" t="s">
        <v>940</v>
      </c>
      <c r="C272" s="1" t="s">
        <v>2245</v>
      </c>
      <c r="D272" s="1" t="s">
        <v>607</v>
      </c>
      <c r="E272" s="1" t="s">
        <v>331</v>
      </c>
      <c r="F272" s="1" t="s">
        <v>962</v>
      </c>
      <c r="H272" s="7">
        <v>8294</v>
      </c>
      <c r="I272" s="7">
        <v>148192</v>
      </c>
      <c r="J272" s="7" t="s">
        <v>963</v>
      </c>
      <c r="K272" s="7">
        <v>16218686</v>
      </c>
      <c r="M272" s="1">
        <v>1</v>
      </c>
      <c r="N272" s="1">
        <v>304</v>
      </c>
      <c r="O272" s="3">
        <f t="shared" si="4"/>
        <v>5.7170277014062219</v>
      </c>
      <c r="P272" s="1">
        <v>0.89517635600000001</v>
      </c>
    </row>
    <row r="273" spans="1:16" x14ac:dyDescent="0.25">
      <c r="A273" s="1">
        <v>8210</v>
      </c>
      <c r="B273" s="1" t="s">
        <v>940</v>
      </c>
      <c r="C273" s="1" t="s">
        <v>2245</v>
      </c>
      <c r="D273" s="1" t="s">
        <v>322</v>
      </c>
      <c r="E273" s="1" t="s">
        <v>323</v>
      </c>
      <c r="F273" s="1" t="s">
        <v>957</v>
      </c>
      <c r="H273" s="7">
        <v>8210</v>
      </c>
      <c r="I273" s="7">
        <v>148141</v>
      </c>
      <c r="J273" s="7" t="s">
        <v>958</v>
      </c>
      <c r="K273" s="7">
        <v>16218723</v>
      </c>
      <c r="M273" s="1">
        <v>1</v>
      </c>
      <c r="N273" s="1">
        <v>325</v>
      </c>
      <c r="O273" s="3">
        <f t="shared" si="4"/>
        <v>5.7838251823297373</v>
      </c>
      <c r="P273" s="1">
        <v>1.0665251870000001</v>
      </c>
    </row>
    <row r="274" spans="1:16" x14ac:dyDescent="0.25">
      <c r="A274" s="1">
        <v>8196</v>
      </c>
      <c r="B274" s="1" t="s">
        <v>940</v>
      </c>
      <c r="C274" s="1" t="s">
        <v>2245</v>
      </c>
      <c r="D274" s="1" t="s">
        <v>314</v>
      </c>
      <c r="E274" s="1" t="s">
        <v>315</v>
      </c>
      <c r="F274" s="1" t="s">
        <v>953</v>
      </c>
      <c r="H274" s="7">
        <v>8196</v>
      </c>
      <c r="I274" s="7">
        <v>148012</v>
      </c>
      <c r="J274" s="7" t="s">
        <v>954</v>
      </c>
      <c r="K274" s="7">
        <v>16218732</v>
      </c>
      <c r="M274" s="1">
        <v>1</v>
      </c>
      <c r="N274" s="1">
        <v>332</v>
      </c>
      <c r="O274" s="3">
        <f t="shared" si="4"/>
        <v>5.8051349689164882</v>
      </c>
      <c r="P274" s="1">
        <v>1.1236147299999999</v>
      </c>
    </row>
    <row r="275" spans="1:16" x14ac:dyDescent="0.25">
      <c r="A275" s="1">
        <v>8406</v>
      </c>
      <c r="B275" s="1" t="s">
        <v>940</v>
      </c>
      <c r="C275" s="1" t="s">
        <v>2245</v>
      </c>
      <c r="D275" s="1" t="s">
        <v>948</v>
      </c>
      <c r="E275" s="1" t="s">
        <v>327</v>
      </c>
      <c r="F275" s="1" t="s">
        <v>960</v>
      </c>
      <c r="H275" s="7">
        <v>8406</v>
      </c>
      <c r="I275" s="7">
        <v>148162</v>
      </c>
      <c r="J275" s="7" t="s">
        <v>961</v>
      </c>
      <c r="K275" s="7">
        <v>16218736</v>
      </c>
      <c r="M275" s="1">
        <v>1</v>
      </c>
      <c r="N275" s="1">
        <v>378</v>
      </c>
      <c r="O275" s="3">
        <f t="shared" si="4"/>
        <v>5.934894195619588</v>
      </c>
      <c r="P275" s="1">
        <v>1.4984958289999999</v>
      </c>
    </row>
    <row r="276" spans="1:16" x14ac:dyDescent="0.25">
      <c r="A276" s="1">
        <v>8203</v>
      </c>
      <c r="B276" s="1" t="s">
        <v>940</v>
      </c>
      <c r="C276" s="1" t="s">
        <v>2245</v>
      </c>
      <c r="D276" s="1" t="s">
        <v>318</v>
      </c>
      <c r="E276" s="1" t="s">
        <v>319</v>
      </c>
      <c r="F276" s="1" t="s">
        <v>955</v>
      </c>
      <c r="H276" s="7">
        <v>8203</v>
      </c>
      <c r="I276" s="7">
        <v>148039</v>
      </c>
      <c r="J276" s="7" t="s">
        <v>956</v>
      </c>
      <c r="K276" s="7">
        <v>16218745</v>
      </c>
      <c r="M276" s="1">
        <v>1</v>
      </c>
      <c r="N276" s="1">
        <v>387</v>
      </c>
      <c r="O276" s="3">
        <f t="shared" si="4"/>
        <v>5.9584246930297819</v>
      </c>
      <c r="P276" s="1">
        <v>1.571792445</v>
      </c>
    </row>
    <row r="277" spans="1:16" x14ac:dyDescent="0.25">
      <c r="A277" s="1">
        <v>8385</v>
      </c>
      <c r="B277" s="1" t="s">
        <v>940</v>
      </c>
      <c r="C277" s="1" t="s">
        <v>2245</v>
      </c>
      <c r="D277" s="1" t="s">
        <v>1948</v>
      </c>
      <c r="E277" s="1" t="s">
        <v>311</v>
      </c>
      <c r="F277" s="1" t="s">
        <v>949</v>
      </c>
      <c r="H277" s="7">
        <v>8385</v>
      </c>
      <c r="I277" s="7">
        <v>147969</v>
      </c>
      <c r="J277" s="7" t="s">
        <v>950</v>
      </c>
      <c r="K277" s="7">
        <v>16218763</v>
      </c>
      <c r="M277" s="1">
        <v>1</v>
      </c>
      <c r="N277" s="1">
        <v>314</v>
      </c>
      <c r="O277" s="3">
        <f t="shared" si="4"/>
        <v>5.7493929859082531</v>
      </c>
      <c r="P277" s="1">
        <v>0.97678678299999999</v>
      </c>
    </row>
    <row r="278" spans="1:16" x14ac:dyDescent="0.25">
      <c r="A278" s="1">
        <v>8182</v>
      </c>
      <c r="B278" s="1" t="s">
        <v>940</v>
      </c>
      <c r="C278" s="1" t="s">
        <v>2245</v>
      </c>
      <c r="D278" s="1" t="s">
        <v>302</v>
      </c>
      <c r="E278" s="1" t="s">
        <v>307</v>
      </c>
      <c r="F278" s="1" t="s">
        <v>946</v>
      </c>
      <c r="H278" s="7">
        <v>8182</v>
      </c>
      <c r="I278" s="7">
        <v>147966</v>
      </c>
      <c r="J278" s="7" t="s">
        <v>947</v>
      </c>
      <c r="K278" s="7">
        <v>16218770</v>
      </c>
      <c r="M278" s="1">
        <v>1</v>
      </c>
      <c r="N278" s="1">
        <v>269</v>
      </c>
      <c r="O278" s="3">
        <f t="shared" si="4"/>
        <v>5.5947113796018391</v>
      </c>
      <c r="P278" s="1">
        <v>0.60927022900000005</v>
      </c>
    </row>
    <row r="279" spans="1:16" x14ac:dyDescent="0.25">
      <c r="A279" s="1">
        <v>8308</v>
      </c>
      <c r="B279" s="1" t="s">
        <v>940</v>
      </c>
      <c r="C279" s="1" t="s">
        <v>2245</v>
      </c>
      <c r="D279" s="1" t="s">
        <v>772</v>
      </c>
      <c r="E279" s="1" t="s">
        <v>303</v>
      </c>
      <c r="F279" s="1" t="s">
        <v>944</v>
      </c>
      <c r="H279" s="7">
        <v>8308</v>
      </c>
      <c r="I279" s="7">
        <v>147923</v>
      </c>
      <c r="J279" s="7" t="s">
        <v>945</v>
      </c>
      <c r="K279" s="7">
        <v>16218781</v>
      </c>
      <c r="M279" s="1">
        <v>1</v>
      </c>
      <c r="N279" s="1">
        <v>293</v>
      </c>
      <c r="O279" s="3">
        <f t="shared" si="4"/>
        <v>5.6801726090170677</v>
      </c>
      <c r="P279" s="1">
        <v>0.80536855699999998</v>
      </c>
    </row>
    <row r="280" spans="1:16" x14ac:dyDescent="0.25">
      <c r="A280" s="1">
        <v>8189</v>
      </c>
      <c r="B280" s="1" t="s">
        <v>940</v>
      </c>
      <c r="C280" s="1" t="s">
        <v>2245</v>
      </c>
      <c r="D280" s="1" t="s">
        <v>503</v>
      </c>
      <c r="E280" s="1" t="s">
        <v>504</v>
      </c>
      <c r="F280" s="1" t="s">
        <v>951</v>
      </c>
      <c r="H280" s="7">
        <v>8189</v>
      </c>
      <c r="I280" s="7">
        <v>147975</v>
      </c>
      <c r="J280" s="7" t="s">
        <v>952</v>
      </c>
      <c r="K280" s="7">
        <v>16218794</v>
      </c>
      <c r="M280" s="1">
        <v>1</v>
      </c>
      <c r="N280" s="1">
        <v>1304</v>
      </c>
      <c r="O280" s="3">
        <f t="shared" si="4"/>
        <v>7.1731917424865985</v>
      </c>
      <c r="P280" s="1">
        <v>9.0042295889999995</v>
      </c>
    </row>
    <row r="281" spans="1:16" x14ac:dyDescent="0.25">
      <c r="A281" s="1">
        <v>8322</v>
      </c>
      <c r="B281" s="1" t="s">
        <v>940</v>
      </c>
      <c r="C281" s="1" t="s">
        <v>2245</v>
      </c>
      <c r="D281" s="1" t="s">
        <v>899</v>
      </c>
      <c r="E281" s="1" t="s">
        <v>299</v>
      </c>
      <c r="F281" s="1" t="s">
        <v>941</v>
      </c>
      <c r="H281" s="7">
        <v>8322</v>
      </c>
      <c r="I281" s="7">
        <v>147875</v>
      </c>
      <c r="J281" s="7" t="s">
        <v>942</v>
      </c>
      <c r="K281" s="7">
        <v>16218801</v>
      </c>
      <c r="M281" s="1">
        <v>1</v>
      </c>
      <c r="N281" s="1">
        <v>368</v>
      </c>
      <c r="O281" s="3">
        <f t="shared" si="4"/>
        <v>5.9080829381689313</v>
      </c>
      <c r="P281" s="1">
        <v>1.4170374139999999</v>
      </c>
    </row>
    <row r="282" spans="1:16" x14ac:dyDescent="0.25">
      <c r="A282" s="1">
        <v>8287</v>
      </c>
      <c r="B282" s="1" t="s">
        <v>940</v>
      </c>
      <c r="C282" s="1" t="s">
        <v>2245</v>
      </c>
      <c r="D282" s="1" t="s">
        <v>183</v>
      </c>
      <c r="E282" s="1" t="s">
        <v>295</v>
      </c>
      <c r="F282" s="1" t="s">
        <v>2242</v>
      </c>
      <c r="H282" s="7">
        <v>8287</v>
      </c>
      <c r="I282" s="7">
        <v>147833</v>
      </c>
      <c r="J282" s="7" t="s">
        <v>2243</v>
      </c>
      <c r="K282" s="7">
        <v>16218831</v>
      </c>
      <c r="M282" s="1">
        <v>1</v>
      </c>
      <c r="N282" s="1">
        <v>400</v>
      </c>
      <c r="O282" s="3">
        <f t="shared" si="4"/>
        <v>5.9914645471079817</v>
      </c>
      <c r="P282" s="1">
        <v>1.677640123</v>
      </c>
    </row>
    <row r="283" spans="1:16" x14ac:dyDescent="0.25">
      <c r="A283" s="1">
        <v>8175</v>
      </c>
      <c r="B283" s="1" t="s">
        <v>940</v>
      </c>
      <c r="C283" s="1" t="s">
        <v>2245</v>
      </c>
      <c r="D283" s="1" t="s">
        <v>290</v>
      </c>
      <c r="E283" s="1" t="s">
        <v>291</v>
      </c>
      <c r="F283" s="1" t="s">
        <v>2240</v>
      </c>
      <c r="H283" s="7">
        <v>8175</v>
      </c>
      <c r="I283" s="7">
        <v>147818</v>
      </c>
      <c r="J283" s="7" t="s">
        <v>2241</v>
      </c>
      <c r="K283" s="7">
        <v>16218832</v>
      </c>
      <c r="M283" s="1">
        <v>1</v>
      </c>
      <c r="N283" s="1">
        <v>358</v>
      </c>
      <c r="O283" s="3">
        <f t="shared" si="4"/>
        <v>5.8805329864007003</v>
      </c>
      <c r="P283" s="1">
        <v>1.3355592890000001</v>
      </c>
    </row>
    <row r="284" spans="1:16" x14ac:dyDescent="0.25">
      <c r="A284" s="1">
        <v>8350</v>
      </c>
      <c r="B284" s="1" t="s">
        <v>940</v>
      </c>
      <c r="C284" s="1" t="s">
        <v>2245</v>
      </c>
      <c r="D284" s="1" t="s">
        <v>943</v>
      </c>
      <c r="E284" s="1" t="s">
        <v>283</v>
      </c>
      <c r="F284" s="1" t="s">
        <v>2236</v>
      </c>
      <c r="H284" s="7">
        <v>8350</v>
      </c>
      <c r="I284" s="7">
        <v>147740</v>
      </c>
      <c r="J284" s="7" t="s">
        <v>2237</v>
      </c>
      <c r="K284" s="7">
        <v>16218837</v>
      </c>
      <c r="M284" s="1">
        <v>1</v>
      </c>
      <c r="N284" s="1">
        <v>589</v>
      </c>
      <c r="O284" s="3">
        <f t="shared" si="4"/>
        <v>6.3784261836515865</v>
      </c>
      <c r="P284" s="1">
        <v>3.2139654700000002</v>
      </c>
    </row>
    <row r="285" spans="1:16" x14ac:dyDescent="0.25">
      <c r="A285" s="1">
        <v>8161</v>
      </c>
      <c r="B285" s="1" t="s">
        <v>940</v>
      </c>
      <c r="C285" s="1" t="s">
        <v>2245</v>
      </c>
      <c r="D285" s="1" t="s">
        <v>278</v>
      </c>
      <c r="E285" s="1" t="s">
        <v>279</v>
      </c>
      <c r="F285" s="1" t="s">
        <v>2234</v>
      </c>
      <c r="H285" s="7">
        <v>8161</v>
      </c>
      <c r="I285" s="7">
        <v>147722</v>
      </c>
      <c r="J285" s="7" t="s">
        <v>2235</v>
      </c>
      <c r="K285" s="7">
        <v>16218841</v>
      </c>
      <c r="M285" s="1">
        <v>1</v>
      </c>
      <c r="N285" s="1">
        <v>374</v>
      </c>
      <c r="O285" s="3">
        <f t="shared" si="4"/>
        <v>5.9242557974145322</v>
      </c>
      <c r="P285" s="1">
        <v>1.4659147560000001</v>
      </c>
    </row>
    <row r="286" spans="1:16" x14ac:dyDescent="0.25">
      <c r="A286" s="1">
        <v>8140</v>
      </c>
      <c r="B286" s="1" t="s">
        <v>940</v>
      </c>
      <c r="C286" s="1" t="s">
        <v>2245</v>
      </c>
      <c r="D286" s="1" t="s">
        <v>266</v>
      </c>
      <c r="E286" s="1" t="s">
        <v>267</v>
      </c>
      <c r="F286" s="1" t="s">
        <v>2228</v>
      </c>
      <c r="H286" s="7">
        <v>8140</v>
      </c>
      <c r="I286" s="7">
        <v>147695</v>
      </c>
      <c r="J286" s="7" t="s">
        <v>2229</v>
      </c>
      <c r="K286" s="7">
        <v>16218848</v>
      </c>
      <c r="M286" s="1">
        <v>1</v>
      </c>
      <c r="N286" s="1">
        <v>285</v>
      </c>
      <c r="O286" s="3">
        <f t="shared" si="4"/>
        <v>5.6524891802686508</v>
      </c>
      <c r="P286" s="1">
        <v>0.74002755200000003</v>
      </c>
    </row>
    <row r="287" spans="1:16" x14ac:dyDescent="0.25">
      <c r="A287" s="1">
        <v>8168</v>
      </c>
      <c r="B287" s="1" t="s">
        <v>940</v>
      </c>
      <c r="C287" s="1" t="s">
        <v>2245</v>
      </c>
      <c r="D287" s="1" t="s">
        <v>286</v>
      </c>
      <c r="E287" s="1" t="s">
        <v>287</v>
      </c>
      <c r="F287" s="1" t="s">
        <v>2238</v>
      </c>
      <c r="H287" s="7">
        <v>8168</v>
      </c>
      <c r="I287" s="7">
        <v>147758</v>
      </c>
      <c r="J287" s="7" t="s">
        <v>2239</v>
      </c>
      <c r="K287" s="7">
        <v>16218850</v>
      </c>
      <c r="M287" s="1">
        <v>1</v>
      </c>
      <c r="N287" s="1">
        <v>277</v>
      </c>
      <c r="O287" s="3">
        <f t="shared" si="4"/>
        <v>5.6240175061873385</v>
      </c>
      <c r="P287" s="1">
        <v>0.67466223700000005</v>
      </c>
    </row>
    <row r="288" spans="1:16" x14ac:dyDescent="0.25">
      <c r="A288" s="1">
        <v>8154</v>
      </c>
      <c r="B288" s="1" t="s">
        <v>940</v>
      </c>
      <c r="C288" s="1" t="s">
        <v>2245</v>
      </c>
      <c r="D288" s="1" t="s">
        <v>274</v>
      </c>
      <c r="E288" s="1" t="s">
        <v>275</v>
      </c>
      <c r="F288" s="1" t="s">
        <v>2232</v>
      </c>
      <c r="H288" s="7">
        <v>8154</v>
      </c>
      <c r="I288" s="7">
        <v>147719</v>
      </c>
      <c r="J288" s="7" t="s">
        <v>2233</v>
      </c>
      <c r="K288" s="7">
        <v>16218851</v>
      </c>
      <c r="M288" s="1">
        <v>1</v>
      </c>
      <c r="N288" s="1">
        <v>323</v>
      </c>
      <c r="O288" s="3">
        <f t="shared" si="4"/>
        <v>5.7776523232226564</v>
      </c>
      <c r="P288" s="1">
        <v>1.050211558</v>
      </c>
    </row>
    <row r="289" spans="1:16" x14ac:dyDescent="0.25">
      <c r="A289" s="1">
        <v>8147</v>
      </c>
      <c r="B289" s="1" t="s">
        <v>940</v>
      </c>
      <c r="C289" s="1" t="s">
        <v>2245</v>
      </c>
      <c r="D289" s="1" t="s">
        <v>270</v>
      </c>
      <c r="E289" s="1" t="s">
        <v>271</v>
      </c>
      <c r="F289" s="1" t="s">
        <v>2230</v>
      </c>
      <c r="H289" s="7">
        <v>8147</v>
      </c>
      <c r="I289" s="7">
        <v>147707</v>
      </c>
      <c r="J289" s="7" t="s">
        <v>2231</v>
      </c>
      <c r="K289" s="7">
        <v>16218857</v>
      </c>
      <c r="M289" s="1">
        <v>1</v>
      </c>
      <c r="N289" s="1">
        <v>1541</v>
      </c>
      <c r="O289" s="3">
        <f t="shared" si="4"/>
        <v>7.3401868353201154</v>
      </c>
      <c r="P289" s="1">
        <v>10.91927003</v>
      </c>
    </row>
    <row r="290" spans="1:16" x14ac:dyDescent="0.25">
      <c r="A290" s="1">
        <v>8126</v>
      </c>
      <c r="B290" s="1" t="s">
        <v>940</v>
      </c>
      <c r="C290" s="1" t="s">
        <v>2245</v>
      </c>
      <c r="D290" s="1" t="s">
        <v>258</v>
      </c>
      <c r="E290" s="1" t="s">
        <v>259</v>
      </c>
      <c r="F290" s="1" t="s">
        <v>2224</v>
      </c>
      <c r="H290" s="7">
        <v>8126</v>
      </c>
      <c r="I290" s="7">
        <v>147662</v>
      </c>
      <c r="J290" s="7" t="s">
        <v>2225</v>
      </c>
      <c r="K290" s="7">
        <v>16218869</v>
      </c>
      <c r="M290" s="1">
        <v>1</v>
      </c>
      <c r="N290" s="1">
        <v>300</v>
      </c>
      <c r="O290" s="3">
        <f t="shared" si="4"/>
        <v>5.7037824746562009</v>
      </c>
      <c r="P290" s="1">
        <v>0.86252357099999999</v>
      </c>
    </row>
    <row r="291" spans="1:16" x14ac:dyDescent="0.25">
      <c r="A291" s="1">
        <v>8119</v>
      </c>
      <c r="B291" s="1" t="s">
        <v>940</v>
      </c>
      <c r="C291" s="1" t="s">
        <v>2245</v>
      </c>
      <c r="D291" s="1" t="s">
        <v>254</v>
      </c>
      <c r="E291" s="1" t="s">
        <v>255</v>
      </c>
      <c r="F291" s="1" t="s">
        <v>2222</v>
      </c>
      <c r="H291" s="7">
        <v>8119</v>
      </c>
      <c r="I291" s="7">
        <v>147647</v>
      </c>
      <c r="J291" s="7" t="s">
        <v>2223</v>
      </c>
      <c r="K291" s="7">
        <v>16218877</v>
      </c>
      <c r="M291" s="1">
        <v>1</v>
      </c>
      <c r="N291" s="1">
        <v>263</v>
      </c>
      <c r="O291" s="3">
        <f t="shared" si="4"/>
        <v>5.5721540321777647</v>
      </c>
      <c r="P291" s="1">
        <v>0.56020698400000002</v>
      </c>
    </row>
    <row r="292" spans="1:16" x14ac:dyDescent="0.25">
      <c r="A292" s="1">
        <v>8133</v>
      </c>
      <c r="B292" s="1" t="s">
        <v>940</v>
      </c>
      <c r="C292" s="1" t="s">
        <v>2245</v>
      </c>
      <c r="D292" s="1" t="s">
        <v>262</v>
      </c>
      <c r="E292" s="1" t="s">
        <v>263</v>
      </c>
      <c r="F292" s="1" t="s">
        <v>2226</v>
      </c>
      <c r="H292" s="7">
        <v>8133</v>
      </c>
      <c r="I292" s="7">
        <v>147680</v>
      </c>
      <c r="J292" s="7" t="s">
        <v>2227</v>
      </c>
      <c r="K292" s="7">
        <v>16218891</v>
      </c>
      <c r="M292" s="1">
        <v>1</v>
      </c>
      <c r="N292" s="1">
        <v>304</v>
      </c>
      <c r="O292" s="3">
        <f t="shared" si="4"/>
        <v>5.7170277014062219</v>
      </c>
      <c r="P292" s="1">
        <v>0.89517635600000001</v>
      </c>
    </row>
    <row r="293" spans="1:16" x14ac:dyDescent="0.25">
      <c r="A293" s="1">
        <v>8112</v>
      </c>
      <c r="B293" s="1" t="s">
        <v>940</v>
      </c>
      <c r="C293" s="1" t="s">
        <v>2245</v>
      </c>
      <c r="D293" s="1" t="s">
        <v>250</v>
      </c>
      <c r="E293" s="1" t="s">
        <v>251</v>
      </c>
      <c r="F293" s="1" t="s">
        <v>2220</v>
      </c>
      <c r="H293" s="7">
        <v>8112</v>
      </c>
      <c r="I293" s="7">
        <v>147536</v>
      </c>
      <c r="J293" s="7" t="s">
        <v>2221</v>
      </c>
      <c r="K293" s="7">
        <v>16218925</v>
      </c>
      <c r="M293" s="1">
        <v>1</v>
      </c>
      <c r="N293" s="1">
        <v>349</v>
      </c>
      <c r="O293" s="3">
        <f t="shared" si="4"/>
        <v>5.855071922202427</v>
      </c>
      <c r="P293" s="1">
        <v>1.262211121</v>
      </c>
    </row>
    <row r="294" spans="1:16" x14ac:dyDescent="0.25">
      <c r="A294" s="1">
        <v>8105</v>
      </c>
      <c r="B294" s="1" t="s">
        <v>940</v>
      </c>
      <c r="C294" s="1" t="s">
        <v>2245</v>
      </c>
      <c r="D294" s="1" t="s">
        <v>246</v>
      </c>
      <c r="E294" s="1" t="s">
        <v>247</v>
      </c>
      <c r="F294" s="1" t="s">
        <v>2218</v>
      </c>
      <c r="H294" s="7">
        <v>8105</v>
      </c>
      <c r="I294" s="7">
        <v>147506</v>
      </c>
      <c r="J294" s="7" t="s">
        <v>2219</v>
      </c>
      <c r="K294" s="7">
        <v>16218937</v>
      </c>
      <c r="M294" s="1">
        <v>1</v>
      </c>
      <c r="N294" s="1">
        <v>200</v>
      </c>
      <c r="O294" s="3">
        <f t="shared" si="4"/>
        <v>5.2983173665480363</v>
      </c>
      <c r="P294" s="1">
        <v>4.3246609999999998E-2</v>
      </c>
    </row>
    <row r="295" spans="1:16" x14ac:dyDescent="0.25">
      <c r="A295" s="1">
        <v>8364</v>
      </c>
      <c r="B295" s="1" t="s">
        <v>940</v>
      </c>
      <c r="C295" s="1" t="s">
        <v>2245</v>
      </c>
      <c r="D295" s="1" t="s">
        <v>1059</v>
      </c>
      <c r="E295" s="1" t="s">
        <v>239</v>
      </c>
      <c r="F295" s="1" t="s">
        <v>2214</v>
      </c>
      <c r="H295" s="7">
        <v>8364</v>
      </c>
      <c r="I295" s="7">
        <v>147338</v>
      </c>
      <c r="J295" s="7" t="s">
        <v>2215</v>
      </c>
      <c r="K295" s="7">
        <v>16218959</v>
      </c>
      <c r="M295" s="1">
        <v>1</v>
      </c>
      <c r="N295" s="1">
        <v>580</v>
      </c>
      <c r="O295" s="3">
        <f t="shared" si="4"/>
        <v>6.363028103540465</v>
      </c>
      <c r="P295" s="1">
        <v>3.140892767</v>
      </c>
    </row>
    <row r="296" spans="1:16" x14ac:dyDescent="0.25">
      <c r="A296" s="1">
        <v>8098</v>
      </c>
      <c r="B296" s="1" t="s">
        <v>940</v>
      </c>
      <c r="C296" s="1" t="s">
        <v>2245</v>
      </c>
      <c r="D296" s="1" t="s">
        <v>242</v>
      </c>
      <c r="E296" s="1" t="s">
        <v>243</v>
      </c>
      <c r="F296" s="1" t="s">
        <v>2216</v>
      </c>
      <c r="H296" s="7">
        <v>8098</v>
      </c>
      <c r="I296" s="7">
        <v>147362</v>
      </c>
      <c r="J296" s="7" t="s">
        <v>2217</v>
      </c>
      <c r="K296" s="7">
        <v>16218985</v>
      </c>
      <c r="M296" s="1">
        <v>1</v>
      </c>
      <c r="N296" s="1">
        <v>308</v>
      </c>
      <c r="O296" s="3">
        <f t="shared" si="4"/>
        <v>5.730099782973574</v>
      </c>
      <c r="P296" s="1">
        <v>0.92782412999999997</v>
      </c>
    </row>
    <row r="297" spans="1:16" x14ac:dyDescent="0.25">
      <c r="A297" s="1">
        <v>8091</v>
      </c>
      <c r="B297" s="1" t="s">
        <v>940</v>
      </c>
      <c r="C297" s="1" t="s">
        <v>2245</v>
      </c>
      <c r="D297" s="1" t="s">
        <v>234</v>
      </c>
      <c r="E297" s="1" t="s">
        <v>231</v>
      </c>
      <c r="F297" s="1" t="s">
        <v>2212</v>
      </c>
      <c r="H297" s="7">
        <v>8091</v>
      </c>
      <c r="I297" s="7">
        <v>147305</v>
      </c>
      <c r="J297" s="7" t="s">
        <v>2213</v>
      </c>
      <c r="K297" s="7">
        <v>16219004</v>
      </c>
      <c r="M297" s="1">
        <v>1</v>
      </c>
      <c r="N297" s="1">
        <v>286</v>
      </c>
      <c r="O297" s="3">
        <f t="shared" si="4"/>
        <v>5.6559918108198524</v>
      </c>
      <c r="P297" s="1">
        <v>0.74819646200000001</v>
      </c>
    </row>
    <row r="298" spans="1:16" x14ac:dyDescent="0.25">
      <c r="A298" s="1">
        <v>8077</v>
      </c>
      <c r="B298" s="1" t="s">
        <v>940</v>
      </c>
      <c r="C298" s="1" t="s">
        <v>2245</v>
      </c>
      <c r="D298" s="1" t="s">
        <v>226</v>
      </c>
      <c r="E298" s="1" t="s">
        <v>223</v>
      </c>
      <c r="F298" s="1" t="s">
        <v>2208</v>
      </c>
      <c r="H298" s="7">
        <v>8077</v>
      </c>
      <c r="I298" s="7">
        <v>147062</v>
      </c>
      <c r="J298" s="7" t="s">
        <v>2209</v>
      </c>
      <c r="K298" s="7">
        <v>16219047</v>
      </c>
      <c r="M298" s="1">
        <v>1</v>
      </c>
      <c r="N298" s="1">
        <v>261</v>
      </c>
      <c r="O298" s="3">
        <f t="shared" si="4"/>
        <v>5.5645204073226937</v>
      </c>
      <c r="P298" s="1">
        <v>0.54384862700000003</v>
      </c>
    </row>
    <row r="299" spans="1:16" x14ac:dyDescent="0.25">
      <c r="A299" s="1">
        <v>8084</v>
      </c>
      <c r="B299" s="1" t="s">
        <v>940</v>
      </c>
      <c r="C299" s="1" t="s">
        <v>2245</v>
      </c>
      <c r="D299" s="1" t="s">
        <v>230</v>
      </c>
      <c r="E299" s="1" t="s">
        <v>227</v>
      </c>
      <c r="F299" s="1" t="s">
        <v>2210</v>
      </c>
      <c r="H299" s="7">
        <v>8084</v>
      </c>
      <c r="I299" s="7">
        <v>147125</v>
      </c>
      <c r="J299" s="7" t="s">
        <v>2211</v>
      </c>
      <c r="K299" s="7">
        <v>16219058</v>
      </c>
      <c r="M299" s="1">
        <v>1</v>
      </c>
      <c r="N299" s="1">
        <v>312</v>
      </c>
      <c r="O299" s="3">
        <f t="shared" si="4"/>
        <v>5.7430031878094825</v>
      </c>
      <c r="P299" s="1">
        <v>0.96046707099999995</v>
      </c>
    </row>
    <row r="300" spans="1:16" x14ac:dyDescent="0.25">
      <c r="A300" s="1">
        <v>8378</v>
      </c>
      <c r="B300" s="1" t="s">
        <v>940</v>
      </c>
      <c r="C300" s="1" t="s">
        <v>2245</v>
      </c>
      <c r="D300" s="1" t="s">
        <v>1079</v>
      </c>
      <c r="E300" s="1" t="s">
        <v>219</v>
      </c>
      <c r="F300" s="1" t="s">
        <v>2206</v>
      </c>
      <c r="H300" s="7">
        <v>8378</v>
      </c>
      <c r="I300" s="7">
        <v>147008</v>
      </c>
      <c r="J300" s="7" t="s">
        <v>2207</v>
      </c>
      <c r="K300" s="7">
        <v>16219084</v>
      </c>
      <c r="M300" s="1">
        <v>1</v>
      </c>
      <c r="N300" s="1">
        <v>285</v>
      </c>
      <c r="O300" s="3">
        <f t="shared" si="4"/>
        <v>5.6524891802686508</v>
      </c>
      <c r="P300" s="1">
        <v>0.74002755200000003</v>
      </c>
    </row>
    <row r="301" spans="1:16" x14ac:dyDescent="0.25">
      <c r="A301" s="1">
        <v>8070</v>
      </c>
      <c r="B301" s="1" t="s">
        <v>940</v>
      </c>
      <c r="C301" s="1" t="s">
        <v>2245</v>
      </c>
      <c r="D301" s="1" t="s">
        <v>218</v>
      </c>
      <c r="E301" s="1" t="s">
        <v>215</v>
      </c>
      <c r="F301" s="1" t="s">
        <v>2204</v>
      </c>
      <c r="H301" s="7">
        <v>8070</v>
      </c>
      <c r="I301" s="7">
        <v>146972</v>
      </c>
      <c r="J301" s="7" t="s">
        <v>2205</v>
      </c>
      <c r="K301" s="7">
        <v>16219087</v>
      </c>
      <c r="M301" s="1">
        <v>1</v>
      </c>
      <c r="N301" s="1">
        <v>450</v>
      </c>
      <c r="O301" s="3">
        <f t="shared" si="4"/>
        <v>6.1092475827643655</v>
      </c>
      <c r="P301" s="1">
        <v>2.0844988340000001</v>
      </c>
    </row>
    <row r="302" spans="1:16" x14ac:dyDescent="0.25">
      <c r="A302" s="1">
        <v>8399</v>
      </c>
      <c r="B302" s="1" t="s">
        <v>940</v>
      </c>
      <c r="C302" s="1" t="s">
        <v>2245</v>
      </c>
      <c r="D302" s="1" t="s">
        <v>1067</v>
      </c>
      <c r="E302" s="1" t="s">
        <v>211</v>
      </c>
      <c r="F302" s="1" t="s">
        <v>2202</v>
      </c>
      <c r="H302" s="7">
        <v>8399</v>
      </c>
      <c r="I302" s="7">
        <v>146960</v>
      </c>
      <c r="J302" s="7" t="s">
        <v>2203</v>
      </c>
      <c r="K302" s="7">
        <v>16219117</v>
      </c>
      <c r="M302" s="1">
        <v>1</v>
      </c>
      <c r="N302" s="1">
        <v>291</v>
      </c>
      <c r="O302" s="3">
        <f t="shared" si="4"/>
        <v>5.6733232671714928</v>
      </c>
      <c r="P302" s="1">
        <v>0.78903546999999996</v>
      </c>
    </row>
    <row r="303" spans="1:16" x14ac:dyDescent="0.25">
      <c r="A303" s="1">
        <v>8063</v>
      </c>
      <c r="B303" s="1" t="s">
        <v>940</v>
      </c>
      <c r="C303" s="1" t="s">
        <v>2245</v>
      </c>
      <c r="D303" s="1" t="s">
        <v>206</v>
      </c>
      <c r="E303" s="1" t="s">
        <v>203</v>
      </c>
      <c r="F303" s="1" t="s">
        <v>2198</v>
      </c>
      <c r="H303" s="7">
        <v>8063</v>
      </c>
      <c r="I303" s="7">
        <v>146840</v>
      </c>
      <c r="J303" s="7" t="s">
        <v>2199</v>
      </c>
      <c r="K303" s="7">
        <v>16219138</v>
      </c>
      <c r="M303" s="1">
        <v>1</v>
      </c>
      <c r="N303" s="1">
        <v>365</v>
      </c>
      <c r="O303" s="3">
        <f t="shared" si="4"/>
        <v>5.8998973535824915</v>
      </c>
      <c r="P303" s="1">
        <v>1.3925960980000001</v>
      </c>
    </row>
    <row r="304" spans="1:16" x14ac:dyDescent="0.25">
      <c r="A304" s="1">
        <v>8343</v>
      </c>
      <c r="B304" s="1" t="s">
        <v>940</v>
      </c>
      <c r="C304" s="1" t="s">
        <v>2245</v>
      </c>
      <c r="D304" s="1" t="s">
        <v>1440</v>
      </c>
      <c r="E304" s="1" t="s">
        <v>207</v>
      </c>
      <c r="F304" s="1" t="s">
        <v>2200</v>
      </c>
      <c r="H304" s="7">
        <v>8343</v>
      </c>
      <c r="I304" s="7">
        <v>146891</v>
      </c>
      <c r="J304" s="7" t="s">
        <v>2201</v>
      </c>
      <c r="K304" s="7">
        <v>16219140</v>
      </c>
      <c r="M304" s="1">
        <v>1</v>
      </c>
      <c r="N304" s="1">
        <v>777</v>
      </c>
      <c r="O304" s="3">
        <f t="shared" si="4"/>
        <v>6.6554403503676474</v>
      </c>
      <c r="P304" s="1">
        <v>4.7389734680000002</v>
      </c>
    </row>
    <row r="305" spans="1:16" x14ac:dyDescent="0.25">
      <c r="A305" s="1">
        <v>8056</v>
      </c>
      <c r="B305" s="1" t="s">
        <v>940</v>
      </c>
      <c r="C305" s="1" t="s">
        <v>2245</v>
      </c>
      <c r="D305" s="1" t="s">
        <v>202</v>
      </c>
      <c r="E305" s="1" t="s">
        <v>446</v>
      </c>
      <c r="F305" s="1" t="s">
        <v>2196</v>
      </c>
      <c r="H305" s="7">
        <v>8056</v>
      </c>
      <c r="I305" s="7">
        <v>146753</v>
      </c>
      <c r="J305" s="7" t="s">
        <v>2197</v>
      </c>
      <c r="K305" s="7">
        <v>16219167</v>
      </c>
      <c r="M305" s="1">
        <v>1</v>
      </c>
      <c r="N305" s="1">
        <v>651</v>
      </c>
      <c r="O305" s="3">
        <f t="shared" si="4"/>
        <v>6.4785096422085688</v>
      </c>
      <c r="P305" s="1">
        <v>3.7171733059999998</v>
      </c>
    </row>
    <row r="306" spans="1:16" x14ac:dyDescent="0.25">
      <c r="A306" s="1">
        <v>8028</v>
      </c>
      <c r="B306" s="1" t="s">
        <v>940</v>
      </c>
      <c r="C306" s="1" t="s">
        <v>2245</v>
      </c>
      <c r="D306" s="1" t="s">
        <v>122</v>
      </c>
      <c r="E306" s="1" t="s">
        <v>123</v>
      </c>
      <c r="F306" s="1" t="s">
        <v>2192</v>
      </c>
      <c r="H306" s="7">
        <v>8028</v>
      </c>
      <c r="I306" s="7">
        <v>146723</v>
      </c>
      <c r="J306" s="7" t="s">
        <v>2193</v>
      </c>
      <c r="K306" s="7">
        <v>16219177</v>
      </c>
      <c r="M306" s="1">
        <v>1</v>
      </c>
      <c r="N306" s="1">
        <v>436</v>
      </c>
      <c r="O306" s="3">
        <f t="shared" si="4"/>
        <v>6.0776422433490342</v>
      </c>
      <c r="P306" s="1">
        <v>1.9706151890000001</v>
      </c>
    </row>
    <row r="307" spans="1:16" x14ac:dyDescent="0.25">
      <c r="A307" s="1">
        <v>8049</v>
      </c>
      <c r="B307" s="1" t="s">
        <v>940</v>
      </c>
      <c r="C307" s="1" t="s">
        <v>2245</v>
      </c>
      <c r="D307" s="1" t="s">
        <v>445</v>
      </c>
      <c r="E307" s="1" t="s">
        <v>199</v>
      </c>
      <c r="F307" s="1" t="s">
        <v>2194</v>
      </c>
      <c r="H307" s="7">
        <v>8049</v>
      </c>
      <c r="I307" s="7">
        <v>146729</v>
      </c>
      <c r="J307" s="7" t="s">
        <v>2195</v>
      </c>
      <c r="K307" s="7">
        <v>16219179</v>
      </c>
      <c r="M307" s="1">
        <v>1</v>
      </c>
      <c r="N307" s="1">
        <v>372</v>
      </c>
      <c r="O307" s="3">
        <f t="shared" si="4"/>
        <v>5.9188938542731462</v>
      </c>
      <c r="P307" s="1">
        <v>1.449623082</v>
      </c>
    </row>
    <row r="308" spans="1:16" x14ac:dyDescent="0.25">
      <c r="A308" s="1">
        <v>8021</v>
      </c>
      <c r="B308" s="1" t="s">
        <v>940</v>
      </c>
      <c r="C308" s="1" t="s">
        <v>2245</v>
      </c>
      <c r="D308" s="1" t="s">
        <v>118</v>
      </c>
      <c r="E308" s="1" t="s">
        <v>119</v>
      </c>
      <c r="F308" s="1" t="s">
        <v>2190</v>
      </c>
      <c r="H308" s="7">
        <v>8021</v>
      </c>
      <c r="I308" s="7">
        <v>146660</v>
      </c>
      <c r="J308" s="7" t="s">
        <v>2191</v>
      </c>
      <c r="K308" s="7">
        <v>16219201</v>
      </c>
      <c r="M308" s="1">
        <v>1</v>
      </c>
      <c r="N308" s="1">
        <v>258</v>
      </c>
      <c r="O308" s="3">
        <f t="shared" si="4"/>
        <v>5.5529595849216173</v>
      </c>
      <c r="P308" s="1">
        <v>0.51930718799999998</v>
      </c>
    </row>
    <row r="309" spans="1:16" x14ac:dyDescent="0.25">
      <c r="A309" s="1">
        <v>8014</v>
      </c>
      <c r="B309" s="1" t="s">
        <v>940</v>
      </c>
      <c r="C309" s="1" t="s">
        <v>2245</v>
      </c>
      <c r="D309" s="1" t="s">
        <v>114</v>
      </c>
      <c r="E309" s="1" t="s">
        <v>115</v>
      </c>
      <c r="F309" s="1" t="s">
        <v>2188</v>
      </c>
      <c r="H309" s="7">
        <v>8014</v>
      </c>
      <c r="I309" s="7">
        <v>146564</v>
      </c>
      <c r="J309" s="7" t="s">
        <v>2189</v>
      </c>
      <c r="K309" s="7">
        <v>16219246</v>
      </c>
      <c r="M309" s="1">
        <v>1</v>
      </c>
      <c r="N309" s="1">
        <v>299</v>
      </c>
      <c r="O309" s="3">
        <f t="shared" si="4"/>
        <v>5.7004435733906869</v>
      </c>
      <c r="P309" s="1">
        <v>0.85435956999999996</v>
      </c>
    </row>
    <row r="310" spans="1:16" x14ac:dyDescent="0.25">
      <c r="A310" s="1">
        <v>8007</v>
      </c>
      <c r="B310" s="1" t="s">
        <v>940</v>
      </c>
      <c r="C310" s="1" t="s">
        <v>2245</v>
      </c>
      <c r="D310" s="1" t="s">
        <v>188</v>
      </c>
      <c r="E310" s="1" t="s">
        <v>189</v>
      </c>
      <c r="F310" s="1" t="s">
        <v>2186</v>
      </c>
      <c r="H310" s="7">
        <v>8007</v>
      </c>
      <c r="I310" s="7">
        <v>146483</v>
      </c>
      <c r="J310" s="7" t="s">
        <v>2187</v>
      </c>
      <c r="K310" s="7">
        <v>16219289</v>
      </c>
      <c r="M310" s="1">
        <v>1</v>
      </c>
      <c r="N310" s="1">
        <v>311</v>
      </c>
      <c r="O310" s="3">
        <f t="shared" si="4"/>
        <v>5.7397929121792339</v>
      </c>
      <c r="P310" s="1">
        <v>0.95230678000000002</v>
      </c>
    </row>
    <row r="311" spans="1:16" x14ac:dyDescent="0.25">
      <c r="A311" s="1">
        <v>8000</v>
      </c>
      <c r="B311" s="1" t="s">
        <v>940</v>
      </c>
      <c r="C311" s="1" t="s">
        <v>2245</v>
      </c>
      <c r="D311" s="1" t="s">
        <v>110</v>
      </c>
      <c r="E311" s="1" t="s">
        <v>111</v>
      </c>
      <c r="F311" s="1" t="s">
        <v>2184</v>
      </c>
      <c r="H311" s="7">
        <v>8000</v>
      </c>
      <c r="I311" s="7">
        <v>146306</v>
      </c>
      <c r="J311" s="7" t="s">
        <v>2185</v>
      </c>
      <c r="K311" s="7">
        <v>16219300</v>
      </c>
      <c r="M311" s="1">
        <v>1</v>
      </c>
      <c r="N311" s="1">
        <v>283</v>
      </c>
      <c r="O311" s="3">
        <f t="shared" si="4"/>
        <v>5.6454468976432377</v>
      </c>
      <c r="P311" s="1">
        <v>0.72368858800000002</v>
      </c>
    </row>
    <row r="312" spans="1:16" x14ac:dyDescent="0.25">
      <c r="A312" s="1">
        <v>7993</v>
      </c>
      <c r="B312" s="1" t="s">
        <v>940</v>
      </c>
      <c r="C312" s="1" t="s">
        <v>2245</v>
      </c>
      <c r="D312" s="1" t="s">
        <v>106</v>
      </c>
      <c r="E312" s="1" t="s">
        <v>107</v>
      </c>
      <c r="F312" s="1" t="s">
        <v>2182</v>
      </c>
      <c r="H312" s="7">
        <v>7993</v>
      </c>
      <c r="I312" s="7">
        <v>146171</v>
      </c>
      <c r="J312" s="7" t="s">
        <v>2183</v>
      </c>
      <c r="K312" s="7">
        <v>16219390</v>
      </c>
      <c r="M312" s="1">
        <v>1</v>
      </c>
      <c r="N312" s="1">
        <v>281</v>
      </c>
      <c r="O312" s="3">
        <f t="shared" si="4"/>
        <v>5.6383546693337454</v>
      </c>
      <c r="P312" s="1">
        <v>0.70734807099999997</v>
      </c>
    </row>
    <row r="313" spans="1:16" x14ac:dyDescent="0.25">
      <c r="A313" s="1">
        <v>7986</v>
      </c>
      <c r="B313" s="1" t="s">
        <v>940</v>
      </c>
      <c r="C313" s="1" t="s">
        <v>2245</v>
      </c>
      <c r="D313" s="1" t="s">
        <v>98</v>
      </c>
      <c r="E313" s="1" t="s">
        <v>99</v>
      </c>
      <c r="F313" s="1" t="s">
        <v>2180</v>
      </c>
      <c r="H313" s="7">
        <v>7986</v>
      </c>
      <c r="I313" s="7">
        <v>146022</v>
      </c>
      <c r="J313" s="7" t="s">
        <v>2181</v>
      </c>
      <c r="K313" s="7">
        <v>16219412</v>
      </c>
      <c r="M313" s="1">
        <v>1</v>
      </c>
      <c r="N313" s="1">
        <v>390</v>
      </c>
      <c r="O313" s="3">
        <f t="shared" si="4"/>
        <v>5.9661467391236922</v>
      </c>
      <c r="P313" s="1">
        <v>1.5962214219999999</v>
      </c>
    </row>
    <row r="314" spans="1:16" x14ac:dyDescent="0.25">
      <c r="A314" s="1">
        <v>7979</v>
      </c>
      <c r="B314" s="1" t="s">
        <v>940</v>
      </c>
      <c r="C314" s="1" t="s">
        <v>2245</v>
      </c>
      <c r="D314" s="1" t="s">
        <v>94</v>
      </c>
      <c r="E314" s="1" t="s">
        <v>95</v>
      </c>
      <c r="F314" s="1" t="s">
        <v>2178</v>
      </c>
      <c r="H314" s="7">
        <v>7979</v>
      </c>
      <c r="I314" s="7">
        <v>146007</v>
      </c>
      <c r="J314" s="7" t="s">
        <v>2179</v>
      </c>
      <c r="K314" s="7">
        <v>16219426</v>
      </c>
      <c r="M314" s="1">
        <v>1</v>
      </c>
      <c r="N314" s="1">
        <v>275</v>
      </c>
      <c r="O314" s="3">
        <f t="shared" si="4"/>
        <v>5.6167710976665717</v>
      </c>
      <c r="P314" s="1">
        <v>0.65831684000000001</v>
      </c>
    </row>
    <row r="315" spans="1:16" x14ac:dyDescent="0.25">
      <c r="A315" s="1">
        <v>8357</v>
      </c>
      <c r="B315" s="1" t="s">
        <v>940</v>
      </c>
      <c r="C315" s="1" t="s">
        <v>2245</v>
      </c>
      <c r="D315" s="1" t="s">
        <v>1014</v>
      </c>
      <c r="E315" s="1" t="s">
        <v>91</v>
      </c>
      <c r="F315" s="1" t="s">
        <v>2176</v>
      </c>
      <c r="H315" s="7">
        <v>8357</v>
      </c>
      <c r="I315" s="7">
        <v>145950</v>
      </c>
      <c r="J315" s="7" t="s">
        <v>2177</v>
      </c>
      <c r="K315" s="7">
        <v>16219443</v>
      </c>
      <c r="M315" s="1">
        <v>1</v>
      </c>
      <c r="N315" s="1">
        <v>278</v>
      </c>
      <c r="O315" s="3">
        <f t="shared" si="4"/>
        <v>5.6276211136906369</v>
      </c>
      <c r="P315" s="1">
        <v>0.68283430700000003</v>
      </c>
    </row>
    <row r="316" spans="1:16" x14ac:dyDescent="0.25">
      <c r="A316" s="1">
        <v>8315</v>
      </c>
      <c r="B316" s="1" t="s">
        <v>940</v>
      </c>
      <c r="C316" s="1" t="s">
        <v>2245</v>
      </c>
      <c r="D316" s="1" t="s">
        <v>829</v>
      </c>
      <c r="E316" s="1" t="s">
        <v>87</v>
      </c>
      <c r="F316" s="1" t="s">
        <v>2174</v>
      </c>
      <c r="H316" s="7">
        <v>8315</v>
      </c>
      <c r="I316" s="7">
        <v>145773</v>
      </c>
      <c r="J316" s="7" t="s">
        <v>2175</v>
      </c>
      <c r="K316" s="7">
        <v>16219508</v>
      </c>
      <c r="M316" s="1">
        <v>1</v>
      </c>
      <c r="N316" s="1">
        <v>436</v>
      </c>
      <c r="O316" s="3">
        <f t="shared" si="4"/>
        <v>6.0776422433490342</v>
      </c>
      <c r="P316" s="1">
        <v>1.9706151890000001</v>
      </c>
    </row>
    <row r="317" spans="1:16" x14ac:dyDescent="0.25">
      <c r="A317" s="1">
        <v>8301</v>
      </c>
      <c r="B317" s="1" t="s">
        <v>940</v>
      </c>
      <c r="C317" s="1" t="s">
        <v>2245</v>
      </c>
      <c r="D317" s="1" t="s">
        <v>664</v>
      </c>
      <c r="E317" s="1" t="s">
        <v>83</v>
      </c>
      <c r="F317" s="1" t="s">
        <v>2172</v>
      </c>
      <c r="H317" s="7">
        <v>8301</v>
      </c>
      <c r="I317" s="7">
        <v>145614</v>
      </c>
      <c r="J317" s="7" t="s">
        <v>2173</v>
      </c>
      <c r="K317" s="7">
        <v>16219554</v>
      </c>
      <c r="M317" s="1">
        <v>1</v>
      </c>
      <c r="N317" s="1">
        <v>379</v>
      </c>
      <c r="O317" s="3">
        <f t="shared" si="4"/>
        <v>5.9375362050824263</v>
      </c>
      <c r="P317" s="1">
        <v>1.506640628</v>
      </c>
    </row>
    <row r="318" spans="1:16" x14ac:dyDescent="0.25">
      <c r="A318" s="1">
        <v>7972</v>
      </c>
      <c r="B318" s="1" t="s">
        <v>940</v>
      </c>
      <c r="C318" s="1" t="s">
        <v>2245</v>
      </c>
      <c r="D318" s="1" t="s">
        <v>78</v>
      </c>
      <c r="E318" s="1" t="s">
        <v>79</v>
      </c>
      <c r="F318" s="1" t="s">
        <v>2170</v>
      </c>
      <c r="H318" s="7">
        <v>7972</v>
      </c>
      <c r="I318" s="7">
        <v>145602</v>
      </c>
      <c r="J318" s="7" t="s">
        <v>2171</v>
      </c>
      <c r="K318" s="7">
        <v>16219558</v>
      </c>
      <c r="M318" s="1">
        <v>1</v>
      </c>
      <c r="N318" s="1">
        <v>944</v>
      </c>
      <c r="O318" s="3">
        <f t="shared" si="4"/>
        <v>6.8501261661455004</v>
      </c>
      <c r="P318" s="1">
        <v>6.0918567579999996</v>
      </c>
    </row>
    <row r="319" spans="1:16" x14ac:dyDescent="0.25">
      <c r="A319" s="1">
        <v>8392</v>
      </c>
      <c r="B319" s="1" t="s">
        <v>940</v>
      </c>
      <c r="C319" s="1" t="s">
        <v>2245</v>
      </c>
      <c r="D319" s="1" t="s">
        <v>1005</v>
      </c>
      <c r="E319" s="1" t="s">
        <v>164</v>
      </c>
      <c r="F319" s="1" t="s">
        <v>2166</v>
      </c>
      <c r="H319" s="7">
        <v>8392</v>
      </c>
      <c r="I319" s="7">
        <v>145518</v>
      </c>
      <c r="J319" s="7" t="s">
        <v>2167</v>
      </c>
      <c r="K319" s="7">
        <v>16219569</v>
      </c>
      <c r="M319" s="1">
        <v>1</v>
      </c>
      <c r="N319" s="1">
        <v>914</v>
      </c>
      <c r="O319" s="3">
        <f t="shared" si="4"/>
        <v>6.8178305714541496</v>
      </c>
      <c r="P319" s="1">
        <v>5.8489260639999996</v>
      </c>
    </row>
    <row r="320" spans="1:16" x14ac:dyDescent="0.25">
      <c r="A320" s="1">
        <v>7958</v>
      </c>
      <c r="B320" s="1" t="s">
        <v>940</v>
      </c>
      <c r="C320" s="1" t="s">
        <v>2245</v>
      </c>
      <c r="D320" s="1" t="s">
        <v>70</v>
      </c>
      <c r="E320" s="1" t="s">
        <v>71</v>
      </c>
      <c r="F320" s="1" t="s">
        <v>2162</v>
      </c>
      <c r="H320" s="7">
        <v>7958</v>
      </c>
      <c r="I320" s="7">
        <v>145509</v>
      </c>
      <c r="J320" s="7" t="s">
        <v>2163</v>
      </c>
      <c r="K320" s="7">
        <v>16219572</v>
      </c>
      <c r="M320" s="1">
        <v>1</v>
      </c>
      <c r="N320" s="1">
        <v>1185</v>
      </c>
      <c r="O320" s="3">
        <f t="shared" si="4"/>
        <v>7.0774980535692311</v>
      </c>
      <c r="P320" s="1">
        <v>8.0420430439999997</v>
      </c>
    </row>
    <row r="321" spans="1:16" x14ac:dyDescent="0.25">
      <c r="A321" s="1">
        <v>7951</v>
      </c>
      <c r="B321" s="1" t="s">
        <v>940</v>
      </c>
      <c r="C321" s="1" t="s">
        <v>2245</v>
      </c>
      <c r="D321" s="1" t="s">
        <v>66</v>
      </c>
      <c r="E321" s="1" t="s">
        <v>67</v>
      </c>
      <c r="F321" s="1" t="s">
        <v>2164</v>
      </c>
      <c r="H321" s="7">
        <v>7951</v>
      </c>
      <c r="I321" s="7">
        <v>145515</v>
      </c>
      <c r="J321" s="7" t="s">
        <v>2165</v>
      </c>
      <c r="K321" s="7">
        <v>16219597</v>
      </c>
      <c r="M321" s="1">
        <v>1</v>
      </c>
      <c r="N321" s="1">
        <v>756</v>
      </c>
      <c r="O321" s="3">
        <f t="shared" si="4"/>
        <v>6.6280413761795334</v>
      </c>
      <c r="P321" s="1">
        <v>4.5687438269999996</v>
      </c>
    </row>
    <row r="322" spans="1:16" x14ac:dyDescent="0.25">
      <c r="A322" s="1">
        <v>7965</v>
      </c>
      <c r="B322" s="1" t="s">
        <v>940</v>
      </c>
      <c r="C322" s="1" t="s">
        <v>2245</v>
      </c>
      <c r="D322" s="1" t="s">
        <v>74</v>
      </c>
      <c r="E322" s="1" t="s">
        <v>75</v>
      </c>
      <c r="F322" s="1" t="s">
        <v>2168</v>
      </c>
      <c r="H322" s="7">
        <v>7965</v>
      </c>
      <c r="I322" s="7">
        <v>145575</v>
      </c>
      <c r="J322" s="7" t="s">
        <v>2169</v>
      </c>
      <c r="K322" s="7">
        <v>16219601</v>
      </c>
      <c r="M322" s="1">
        <v>1</v>
      </c>
      <c r="N322" s="1">
        <v>341</v>
      </c>
      <c r="O322" s="3">
        <f t="shared" si="4"/>
        <v>5.8318824772835169</v>
      </c>
      <c r="P322" s="1">
        <v>1.1969977220000001</v>
      </c>
    </row>
    <row r="323" spans="1:16" x14ac:dyDescent="0.25">
      <c r="A323" s="1">
        <v>7937</v>
      </c>
      <c r="B323" s="1" t="s">
        <v>940</v>
      </c>
      <c r="C323" s="1" t="s">
        <v>2245</v>
      </c>
      <c r="D323" s="1" t="s">
        <v>54</v>
      </c>
      <c r="E323" s="1" t="s">
        <v>55</v>
      </c>
      <c r="F323" s="1" t="s">
        <v>2156</v>
      </c>
      <c r="H323" s="7">
        <v>7937</v>
      </c>
      <c r="I323" s="7">
        <v>145401</v>
      </c>
      <c r="J323" s="7" t="s">
        <v>2157</v>
      </c>
      <c r="K323" s="7">
        <v>16219607</v>
      </c>
      <c r="M323" s="1">
        <v>1</v>
      </c>
      <c r="N323" s="1">
        <v>282</v>
      </c>
      <c r="O323" s="3">
        <f t="shared" ref="O323:O386" si="5">LN(N323)</f>
        <v>5.6419070709381138</v>
      </c>
      <c r="P323" s="1">
        <v>0.71551852500000002</v>
      </c>
    </row>
    <row r="324" spans="1:16" x14ac:dyDescent="0.25">
      <c r="A324" s="1">
        <v>8336</v>
      </c>
      <c r="B324" s="1" t="s">
        <v>940</v>
      </c>
      <c r="C324" s="1" t="s">
        <v>2245</v>
      </c>
      <c r="D324" s="1" t="s">
        <v>1028</v>
      </c>
      <c r="E324" s="1" t="s">
        <v>63</v>
      </c>
      <c r="F324" s="1" t="s">
        <v>2160</v>
      </c>
      <c r="H324" s="7">
        <v>8336</v>
      </c>
      <c r="I324" s="7">
        <v>145464</v>
      </c>
      <c r="J324" s="7" t="s">
        <v>2161</v>
      </c>
      <c r="K324" s="7">
        <v>16219608</v>
      </c>
      <c r="M324" s="1">
        <v>1</v>
      </c>
      <c r="N324" s="1">
        <v>417</v>
      </c>
      <c r="O324" s="3">
        <f t="shared" si="5"/>
        <v>6.0330862217988015</v>
      </c>
      <c r="P324" s="1">
        <v>1.816014185</v>
      </c>
    </row>
    <row r="325" spans="1:16" x14ac:dyDescent="0.25">
      <c r="A325" s="1">
        <v>7944</v>
      </c>
      <c r="B325" s="1" t="s">
        <v>940</v>
      </c>
      <c r="C325" s="1" t="s">
        <v>2245</v>
      </c>
      <c r="D325" s="1" t="s">
        <v>58</v>
      </c>
      <c r="E325" s="1" t="s">
        <v>59</v>
      </c>
      <c r="F325" s="1" t="s">
        <v>2158</v>
      </c>
      <c r="H325" s="7">
        <v>7944</v>
      </c>
      <c r="I325" s="7">
        <v>145428</v>
      </c>
      <c r="J325" s="7" t="s">
        <v>2159</v>
      </c>
      <c r="K325" s="7">
        <v>16219617</v>
      </c>
      <c r="M325" s="1">
        <v>1</v>
      </c>
      <c r="N325" s="1">
        <v>380</v>
      </c>
      <c r="O325" s="3">
        <f t="shared" si="5"/>
        <v>5.9401712527204316</v>
      </c>
      <c r="P325" s="1">
        <v>1.5147852429999999</v>
      </c>
    </row>
    <row r="326" spans="1:16" x14ac:dyDescent="0.25">
      <c r="A326" s="1">
        <v>8371</v>
      </c>
      <c r="B326" s="1" t="s">
        <v>940</v>
      </c>
      <c r="C326" s="1" t="s">
        <v>2245</v>
      </c>
      <c r="D326" s="1" t="s">
        <v>1033</v>
      </c>
      <c r="E326" s="1" t="s">
        <v>47</v>
      </c>
      <c r="F326" s="1" t="s">
        <v>2150</v>
      </c>
      <c r="H326" s="7">
        <v>8371</v>
      </c>
      <c r="I326" s="7">
        <v>145323</v>
      </c>
      <c r="J326" s="7" t="s">
        <v>2151</v>
      </c>
      <c r="K326" s="7">
        <v>16219632</v>
      </c>
      <c r="M326" s="1">
        <v>1</v>
      </c>
      <c r="N326" s="1">
        <v>409</v>
      </c>
      <c r="O326" s="3">
        <f t="shared" si="5"/>
        <v>6.0137151560428022</v>
      </c>
      <c r="P326" s="1">
        <v>1.7509027189999999</v>
      </c>
    </row>
    <row r="327" spans="1:16" x14ac:dyDescent="0.25">
      <c r="A327" s="1">
        <v>8042</v>
      </c>
      <c r="B327" s="1" t="s">
        <v>940</v>
      </c>
      <c r="C327" s="1" t="s">
        <v>2245</v>
      </c>
      <c r="D327" s="1" t="s">
        <v>151</v>
      </c>
      <c r="E327" s="1" t="s">
        <v>152</v>
      </c>
      <c r="F327" s="1" t="s">
        <v>2154</v>
      </c>
      <c r="H327" s="7">
        <v>8042</v>
      </c>
      <c r="I327" s="7">
        <v>145371</v>
      </c>
      <c r="J327" s="7" t="s">
        <v>2155</v>
      </c>
      <c r="K327" s="7">
        <v>16219633</v>
      </c>
      <c r="M327" s="1">
        <v>1</v>
      </c>
      <c r="N327" s="1">
        <v>763</v>
      </c>
      <c r="O327" s="3">
        <f t="shared" si="5"/>
        <v>6.6372580312844569</v>
      </c>
      <c r="P327" s="1">
        <v>4.625489956</v>
      </c>
    </row>
    <row r="328" spans="1:16" x14ac:dyDescent="0.25">
      <c r="A328" s="1">
        <v>7930</v>
      </c>
      <c r="B328" s="1" t="s">
        <v>940</v>
      </c>
      <c r="C328" s="1" t="s">
        <v>2245</v>
      </c>
      <c r="D328" s="1" t="s">
        <v>50</v>
      </c>
      <c r="E328" s="1" t="s">
        <v>51</v>
      </c>
      <c r="F328" s="1" t="s">
        <v>2152</v>
      </c>
      <c r="H328" s="7">
        <v>7930</v>
      </c>
      <c r="I328" s="7">
        <v>145344</v>
      </c>
      <c r="J328" s="7" t="s">
        <v>2153</v>
      </c>
      <c r="K328" s="7">
        <v>16219636</v>
      </c>
      <c r="M328" s="1">
        <v>1</v>
      </c>
      <c r="N328" s="1">
        <v>310</v>
      </c>
      <c r="O328" s="3">
        <f t="shared" si="5"/>
        <v>5.7365722974791922</v>
      </c>
      <c r="P328" s="1">
        <v>0.94414619399999999</v>
      </c>
    </row>
    <row r="329" spans="1:16" x14ac:dyDescent="0.25">
      <c r="A329" s="1">
        <v>7923</v>
      </c>
      <c r="B329" s="1" t="s">
        <v>940</v>
      </c>
      <c r="C329" s="1" t="s">
        <v>2245</v>
      </c>
      <c r="D329" s="1" t="s">
        <v>42</v>
      </c>
      <c r="E329" s="1" t="s">
        <v>43</v>
      </c>
      <c r="F329" s="1" t="s">
        <v>2148</v>
      </c>
      <c r="H329" s="7">
        <v>7923</v>
      </c>
      <c r="I329" s="7">
        <v>145311</v>
      </c>
      <c r="J329" s="7" t="s">
        <v>2149</v>
      </c>
      <c r="K329" s="7">
        <v>16219682</v>
      </c>
      <c r="M329" s="1">
        <v>1</v>
      </c>
      <c r="N329" s="1">
        <v>287</v>
      </c>
      <c r="O329" s="3">
        <f t="shared" si="5"/>
        <v>5.6594822157596214</v>
      </c>
      <c r="P329" s="1">
        <v>0.75636499800000001</v>
      </c>
    </row>
    <row r="330" spans="1:16" x14ac:dyDescent="0.25">
      <c r="A330" s="1">
        <v>7916</v>
      </c>
      <c r="B330" s="1" t="s">
        <v>940</v>
      </c>
      <c r="C330" s="1" t="s">
        <v>2245</v>
      </c>
      <c r="D330" s="1" t="s">
        <v>38</v>
      </c>
      <c r="E330" s="1" t="s">
        <v>39</v>
      </c>
      <c r="F330" s="1" t="s">
        <v>2146</v>
      </c>
      <c r="H330" s="7">
        <v>7916</v>
      </c>
      <c r="I330" s="7">
        <v>145104</v>
      </c>
      <c r="J330" s="7" t="s">
        <v>2147</v>
      </c>
      <c r="K330" s="7">
        <v>16219727</v>
      </c>
      <c r="M330" s="1">
        <v>1</v>
      </c>
      <c r="N330" s="1">
        <v>569</v>
      </c>
      <c r="O330" s="3">
        <f t="shared" si="5"/>
        <v>6.3438804341263308</v>
      </c>
      <c r="P330" s="1">
        <v>3.0515719589999999</v>
      </c>
    </row>
    <row r="331" spans="1:16" x14ac:dyDescent="0.25">
      <c r="A331" s="1">
        <v>7909</v>
      </c>
      <c r="B331" s="1" t="s">
        <v>940</v>
      </c>
      <c r="C331" s="1" t="s">
        <v>2245</v>
      </c>
      <c r="D331" s="1" t="s">
        <v>34</v>
      </c>
      <c r="E331" s="1" t="s">
        <v>35</v>
      </c>
      <c r="F331" s="1" t="s">
        <v>2144</v>
      </c>
      <c r="H331" s="7">
        <v>7909</v>
      </c>
      <c r="I331" s="7">
        <v>144975</v>
      </c>
      <c r="J331" s="7" t="s">
        <v>2145</v>
      </c>
      <c r="K331" s="7">
        <v>16219764</v>
      </c>
      <c r="M331" s="1">
        <v>1</v>
      </c>
      <c r="N331" s="1">
        <v>601</v>
      </c>
      <c r="O331" s="3">
        <f t="shared" si="5"/>
        <v>6.3985949345352076</v>
      </c>
      <c r="P331" s="1">
        <v>3.3113849009999998</v>
      </c>
    </row>
    <row r="332" spans="1:16" x14ac:dyDescent="0.25">
      <c r="A332" s="1">
        <v>7902</v>
      </c>
      <c r="B332" s="1" t="s">
        <v>940</v>
      </c>
      <c r="C332" s="1" t="s">
        <v>2245</v>
      </c>
      <c r="D332" s="1" t="s">
        <v>30</v>
      </c>
      <c r="E332" s="1" t="s">
        <v>31</v>
      </c>
      <c r="F332" s="1" t="s">
        <v>2142</v>
      </c>
      <c r="H332" s="7">
        <v>7902</v>
      </c>
      <c r="I332" s="7">
        <v>144963</v>
      </c>
      <c r="J332" s="7" t="s">
        <v>2143</v>
      </c>
      <c r="K332" s="7">
        <v>16219786</v>
      </c>
      <c r="M332" s="1">
        <v>1</v>
      </c>
      <c r="N332" s="1">
        <v>332</v>
      </c>
      <c r="O332" s="3">
        <f t="shared" si="5"/>
        <v>5.8051349689164882</v>
      </c>
      <c r="P332" s="1">
        <v>1.1236147299999999</v>
      </c>
    </row>
    <row r="333" spans="1:16" x14ac:dyDescent="0.25">
      <c r="A333" s="1">
        <v>8035</v>
      </c>
      <c r="B333" s="1" t="s">
        <v>940</v>
      </c>
      <c r="C333" s="1" t="s">
        <v>2245</v>
      </c>
      <c r="D333" s="1" t="s">
        <v>135</v>
      </c>
      <c r="E333" s="1" t="s">
        <v>136</v>
      </c>
      <c r="F333" s="1" t="s">
        <v>2140</v>
      </c>
      <c r="H333" s="7">
        <v>8035</v>
      </c>
      <c r="I333" s="7">
        <v>144912</v>
      </c>
      <c r="J333" s="7" t="s">
        <v>2141</v>
      </c>
      <c r="K333" s="7">
        <v>16219790</v>
      </c>
      <c r="M333" s="1">
        <v>1</v>
      </c>
      <c r="N333" s="1">
        <v>487</v>
      </c>
      <c r="O333" s="3">
        <f t="shared" si="5"/>
        <v>6.1882641230825897</v>
      </c>
      <c r="P333" s="1">
        <v>2.3853545939999998</v>
      </c>
    </row>
    <row r="334" spans="1:16" x14ac:dyDescent="0.25">
      <c r="A334" s="1">
        <v>7895</v>
      </c>
      <c r="B334" s="1" t="s">
        <v>940</v>
      </c>
      <c r="C334" s="1" t="s">
        <v>2245</v>
      </c>
      <c r="D334" s="1" t="s">
        <v>26</v>
      </c>
      <c r="E334" s="1" t="s">
        <v>27</v>
      </c>
      <c r="F334" s="1" t="s">
        <v>2138</v>
      </c>
      <c r="H334" s="7">
        <v>7895</v>
      </c>
      <c r="I334" s="7">
        <v>144843</v>
      </c>
      <c r="J334" s="7" t="s">
        <v>2139</v>
      </c>
      <c r="K334" s="7">
        <v>16219796</v>
      </c>
      <c r="M334" s="1">
        <v>1</v>
      </c>
      <c r="N334" s="1">
        <v>402</v>
      </c>
      <c r="O334" s="3">
        <f t="shared" si="5"/>
        <v>5.9964520886190211</v>
      </c>
      <c r="P334" s="1">
        <v>1.693921842</v>
      </c>
    </row>
    <row r="335" spans="1:16" x14ac:dyDescent="0.25">
      <c r="A335" s="1">
        <v>7888</v>
      </c>
      <c r="B335" s="1" t="s">
        <v>940</v>
      </c>
      <c r="C335" s="1" t="s">
        <v>2245</v>
      </c>
      <c r="D335" s="1" t="s">
        <v>22</v>
      </c>
      <c r="E335" s="1" t="s">
        <v>23</v>
      </c>
      <c r="F335" s="1" t="s">
        <v>2136</v>
      </c>
      <c r="H335" s="7">
        <v>7888</v>
      </c>
      <c r="I335" s="7">
        <v>144693</v>
      </c>
      <c r="J335" s="7" t="s">
        <v>2137</v>
      </c>
      <c r="K335" s="7">
        <v>16219813</v>
      </c>
      <c r="M335" s="1">
        <v>1</v>
      </c>
      <c r="N335" s="1">
        <v>252</v>
      </c>
      <c r="O335" s="3">
        <f t="shared" si="5"/>
        <v>5.5294290875114234</v>
      </c>
      <c r="P335" s="1">
        <v>0.47020941999999999</v>
      </c>
    </row>
    <row r="336" spans="1:16" x14ac:dyDescent="0.25">
      <c r="A336" s="1">
        <v>7881</v>
      </c>
      <c r="B336" s="1" t="s">
        <v>940</v>
      </c>
      <c r="C336" s="1" t="s">
        <v>2245</v>
      </c>
      <c r="D336" s="1" t="s">
        <v>18</v>
      </c>
      <c r="E336" s="1" t="s">
        <v>19</v>
      </c>
      <c r="F336" s="1" t="s">
        <v>2134</v>
      </c>
      <c r="H336" s="7">
        <v>7881</v>
      </c>
      <c r="I336" s="7">
        <v>144609</v>
      </c>
      <c r="J336" s="7" t="s">
        <v>2135</v>
      </c>
      <c r="K336" s="7">
        <v>16219869</v>
      </c>
      <c r="M336" s="1">
        <v>1</v>
      </c>
      <c r="N336" s="1">
        <v>1159</v>
      </c>
      <c r="O336" s="3">
        <f t="shared" si="5"/>
        <v>7.0553128433397516</v>
      </c>
      <c r="P336" s="1">
        <v>7.831754901</v>
      </c>
    </row>
    <row r="337" spans="1:16" x14ac:dyDescent="0.25">
      <c r="A337" s="1">
        <v>7874</v>
      </c>
      <c r="B337" s="1" t="s">
        <v>940</v>
      </c>
      <c r="C337" s="1" t="s">
        <v>2245</v>
      </c>
      <c r="D337" s="1" t="s">
        <v>13</v>
      </c>
      <c r="E337" s="1" t="s">
        <v>14</v>
      </c>
      <c r="F337" s="1" t="s">
        <v>2132</v>
      </c>
      <c r="H337" s="7">
        <v>7874</v>
      </c>
      <c r="I337" s="7">
        <v>144525</v>
      </c>
      <c r="J337" s="7" t="s">
        <v>2133</v>
      </c>
      <c r="K337" s="7">
        <v>16219919</v>
      </c>
      <c r="M337" s="1">
        <v>1</v>
      </c>
      <c r="N337" s="1">
        <v>553</v>
      </c>
      <c r="O337" s="3">
        <f t="shared" si="5"/>
        <v>6.315358001522335</v>
      </c>
      <c r="P337" s="1">
        <v>2.9216310640000001</v>
      </c>
    </row>
    <row r="338" spans="1:16" x14ac:dyDescent="0.25">
      <c r="A338" s="1">
        <v>8946</v>
      </c>
      <c r="B338" s="1" t="s">
        <v>986</v>
      </c>
      <c r="C338" s="1" t="s">
        <v>2245</v>
      </c>
      <c r="D338" s="1" t="s">
        <v>318</v>
      </c>
      <c r="E338" s="1" t="s">
        <v>319</v>
      </c>
      <c r="F338" s="1" t="s">
        <v>1122</v>
      </c>
      <c r="H338" s="7">
        <v>8946</v>
      </c>
      <c r="I338" s="7">
        <v>159800</v>
      </c>
      <c r="J338" s="7" t="s">
        <v>1123</v>
      </c>
      <c r="K338" s="7">
        <v>16214893</v>
      </c>
      <c r="M338" s="1">
        <v>1</v>
      </c>
      <c r="N338" s="1">
        <v>375</v>
      </c>
      <c r="O338" s="3">
        <f t="shared" si="5"/>
        <v>5.9269260259704106</v>
      </c>
      <c r="P338" s="1">
        <v>0.88146276700000004</v>
      </c>
    </row>
    <row r="339" spans="1:16" x14ac:dyDescent="0.25">
      <c r="A339" s="1">
        <v>8939</v>
      </c>
      <c r="B339" s="1" t="s">
        <v>986</v>
      </c>
      <c r="C339" s="1" t="s">
        <v>2245</v>
      </c>
      <c r="D339" s="1" t="s">
        <v>314</v>
      </c>
      <c r="E339" s="1" t="s">
        <v>315</v>
      </c>
      <c r="F339" s="1" t="s">
        <v>1120</v>
      </c>
      <c r="H339" s="7">
        <v>8939</v>
      </c>
      <c r="I339" s="7">
        <v>159361</v>
      </c>
      <c r="J339" s="7" t="s">
        <v>1121</v>
      </c>
      <c r="K339" s="7">
        <v>16215035</v>
      </c>
      <c r="M339" s="1">
        <v>1</v>
      </c>
      <c r="N339" s="1">
        <v>363</v>
      </c>
      <c r="O339" s="3">
        <f t="shared" si="5"/>
        <v>5.8944028342648505</v>
      </c>
      <c r="P339" s="1">
        <v>0.80056455100000001</v>
      </c>
    </row>
    <row r="340" spans="1:16" x14ac:dyDescent="0.25">
      <c r="A340" s="1">
        <v>8932</v>
      </c>
      <c r="B340" s="1" t="s">
        <v>986</v>
      </c>
      <c r="C340" s="1" t="s">
        <v>2245</v>
      </c>
      <c r="D340" s="1" t="s">
        <v>503</v>
      </c>
      <c r="E340" s="1" t="s">
        <v>504</v>
      </c>
      <c r="F340" s="1" t="s">
        <v>1118</v>
      </c>
      <c r="H340" s="7">
        <v>8932</v>
      </c>
      <c r="I340" s="7">
        <v>158195</v>
      </c>
      <c r="J340" s="7" t="s">
        <v>1119</v>
      </c>
      <c r="K340" s="7">
        <v>16215424</v>
      </c>
      <c r="M340" s="1">
        <v>1</v>
      </c>
      <c r="N340" s="1">
        <v>373</v>
      </c>
      <c r="O340" s="3">
        <f t="shared" si="5"/>
        <v>5.9215784196438159</v>
      </c>
      <c r="P340" s="1">
        <v>0.867986021</v>
      </c>
    </row>
    <row r="341" spans="1:16" x14ac:dyDescent="0.25">
      <c r="A341" s="1">
        <v>9044</v>
      </c>
      <c r="B341" s="1" t="s">
        <v>986</v>
      </c>
      <c r="C341" s="1" t="s">
        <v>2245</v>
      </c>
      <c r="D341" s="1" t="s">
        <v>1948</v>
      </c>
      <c r="E341" s="1" t="s">
        <v>311</v>
      </c>
      <c r="F341" s="1" t="s">
        <v>1116</v>
      </c>
      <c r="H341" s="7">
        <v>9044</v>
      </c>
      <c r="I341" s="7">
        <v>158008</v>
      </c>
      <c r="J341" s="7" t="s">
        <v>1117</v>
      </c>
      <c r="K341" s="7">
        <v>16215486</v>
      </c>
      <c r="M341" s="1">
        <v>1</v>
      </c>
      <c r="N341" s="1">
        <v>423</v>
      </c>
      <c r="O341" s="3">
        <f t="shared" si="5"/>
        <v>6.0473721790462776</v>
      </c>
      <c r="P341" s="1">
        <v>1.2042519869999999</v>
      </c>
    </row>
    <row r="342" spans="1:16" x14ac:dyDescent="0.25">
      <c r="A342" s="1">
        <v>8925</v>
      </c>
      <c r="B342" s="1" t="s">
        <v>986</v>
      </c>
      <c r="C342" s="1" t="s">
        <v>2245</v>
      </c>
      <c r="D342" s="1" t="s">
        <v>302</v>
      </c>
      <c r="E342" s="1" t="s">
        <v>307</v>
      </c>
      <c r="F342" s="1" t="s">
        <v>1114</v>
      </c>
      <c r="H342" s="7">
        <v>8925</v>
      </c>
      <c r="I342" s="7">
        <v>157912</v>
      </c>
      <c r="J342" s="7" t="s">
        <v>1115</v>
      </c>
      <c r="K342" s="7">
        <v>16215515</v>
      </c>
      <c r="M342" s="1">
        <v>1</v>
      </c>
      <c r="N342" s="1">
        <v>294</v>
      </c>
      <c r="O342" s="3">
        <f t="shared" si="5"/>
        <v>5.6835797673386814</v>
      </c>
      <c r="P342" s="1">
        <v>0.333074115</v>
      </c>
    </row>
    <row r="343" spans="1:16" x14ac:dyDescent="0.25">
      <c r="A343" s="1">
        <v>8974</v>
      </c>
      <c r="B343" s="1" t="s">
        <v>986</v>
      </c>
      <c r="C343" s="1" t="s">
        <v>2245</v>
      </c>
      <c r="D343" s="1" t="s">
        <v>772</v>
      </c>
      <c r="E343" s="1" t="s">
        <v>303</v>
      </c>
      <c r="F343" s="1" t="s">
        <v>1112</v>
      </c>
      <c r="H343" s="7">
        <v>8974</v>
      </c>
      <c r="I343" s="7">
        <v>157873</v>
      </c>
      <c r="J343" s="7" t="s">
        <v>1113</v>
      </c>
      <c r="K343" s="7">
        <v>16215520</v>
      </c>
      <c r="M343" s="1">
        <v>1</v>
      </c>
      <c r="N343" s="1">
        <v>607</v>
      </c>
      <c r="O343" s="3">
        <f t="shared" si="5"/>
        <v>6.4085287910594984</v>
      </c>
      <c r="P343" s="1">
        <v>2.433783187</v>
      </c>
    </row>
    <row r="344" spans="1:16" x14ac:dyDescent="0.25">
      <c r="A344" s="1">
        <v>8988</v>
      </c>
      <c r="B344" s="1" t="s">
        <v>986</v>
      </c>
      <c r="C344" s="1" t="s">
        <v>2245</v>
      </c>
      <c r="D344" s="1" t="s">
        <v>899</v>
      </c>
      <c r="E344" s="1" t="s">
        <v>299</v>
      </c>
      <c r="F344" s="1" t="s">
        <v>1110</v>
      </c>
      <c r="H344" s="7">
        <v>8988</v>
      </c>
      <c r="I344" s="7">
        <v>157741</v>
      </c>
      <c r="J344" s="7" t="s">
        <v>1111</v>
      </c>
      <c r="K344" s="7">
        <v>16215573</v>
      </c>
      <c r="M344" s="1">
        <v>1</v>
      </c>
      <c r="N344" s="1">
        <v>308</v>
      </c>
      <c r="O344" s="3">
        <f t="shared" si="5"/>
        <v>5.730099782973574</v>
      </c>
      <c r="P344" s="1">
        <v>0.42834260400000002</v>
      </c>
    </row>
    <row r="345" spans="1:16" x14ac:dyDescent="0.25">
      <c r="A345" s="1">
        <v>8960</v>
      </c>
      <c r="B345" s="1" t="s">
        <v>986</v>
      </c>
      <c r="C345" s="1" t="s">
        <v>2245</v>
      </c>
      <c r="D345" s="1" t="s">
        <v>183</v>
      </c>
      <c r="E345" s="1" t="s">
        <v>295</v>
      </c>
      <c r="F345" s="1" t="s">
        <v>1108</v>
      </c>
      <c r="H345" s="7">
        <v>8960</v>
      </c>
      <c r="I345" s="7">
        <v>157687</v>
      </c>
      <c r="J345" s="7" t="s">
        <v>1109</v>
      </c>
      <c r="K345" s="7">
        <v>16215590</v>
      </c>
      <c r="M345" s="1">
        <v>1</v>
      </c>
      <c r="N345" s="1">
        <v>333</v>
      </c>
      <c r="O345" s="3">
        <f t="shared" si="5"/>
        <v>5.8081424899804439</v>
      </c>
      <c r="P345" s="1">
        <v>0.59787180100000004</v>
      </c>
    </row>
    <row r="346" spans="1:16" x14ac:dyDescent="0.25">
      <c r="A346" s="1">
        <v>8918</v>
      </c>
      <c r="B346" s="1" t="s">
        <v>986</v>
      </c>
      <c r="C346" s="1" t="s">
        <v>2245</v>
      </c>
      <c r="D346" s="1" t="s">
        <v>290</v>
      </c>
      <c r="E346" s="1" t="s">
        <v>291</v>
      </c>
      <c r="F346" s="1" t="s">
        <v>1105</v>
      </c>
      <c r="H346" s="7">
        <v>8918</v>
      </c>
      <c r="I346" s="7">
        <v>157675</v>
      </c>
      <c r="J346" s="7" t="s">
        <v>1106</v>
      </c>
      <c r="K346" s="7">
        <v>16215594</v>
      </c>
      <c r="M346" s="1">
        <v>1</v>
      </c>
      <c r="N346" s="1">
        <v>382</v>
      </c>
      <c r="O346" s="3">
        <f t="shared" si="5"/>
        <v>5.9454206086065753</v>
      </c>
      <c r="P346" s="1">
        <v>0.92861254599999998</v>
      </c>
    </row>
    <row r="347" spans="1:16" x14ac:dyDescent="0.25">
      <c r="A347" s="1">
        <v>8911</v>
      </c>
      <c r="B347" s="1" t="s">
        <v>986</v>
      </c>
      <c r="C347" s="1" t="s">
        <v>2245</v>
      </c>
      <c r="D347" s="1" t="s">
        <v>286</v>
      </c>
      <c r="E347" s="1" t="s">
        <v>287</v>
      </c>
      <c r="F347" s="1" t="s">
        <v>1103</v>
      </c>
      <c r="H347" s="7">
        <v>8911</v>
      </c>
      <c r="I347" s="7">
        <v>157598</v>
      </c>
      <c r="J347" s="7" t="s">
        <v>1104</v>
      </c>
      <c r="K347" s="7">
        <v>16215616</v>
      </c>
      <c r="M347" s="1">
        <v>1</v>
      </c>
      <c r="N347" s="1">
        <v>339</v>
      </c>
      <c r="O347" s="3">
        <f t="shared" si="5"/>
        <v>5.8260001073804499</v>
      </c>
      <c r="P347" s="1">
        <v>0.63846758999999997</v>
      </c>
    </row>
    <row r="348" spans="1:16" x14ac:dyDescent="0.25">
      <c r="A348" s="1">
        <v>9009</v>
      </c>
      <c r="B348" s="1" t="s">
        <v>986</v>
      </c>
      <c r="C348" s="1" t="s">
        <v>2245</v>
      </c>
      <c r="D348" s="1" t="s">
        <v>943</v>
      </c>
      <c r="E348" s="1" t="s">
        <v>283</v>
      </c>
      <c r="F348" s="1" t="s">
        <v>1101</v>
      </c>
      <c r="H348" s="7">
        <v>9009</v>
      </c>
      <c r="I348" s="7">
        <v>157355</v>
      </c>
      <c r="J348" s="7" t="s">
        <v>1102</v>
      </c>
      <c r="K348" s="7">
        <v>16215695</v>
      </c>
      <c r="M348" s="1">
        <v>1</v>
      </c>
      <c r="N348" s="1">
        <v>374</v>
      </c>
      <c r="O348" s="3">
        <f t="shared" si="5"/>
        <v>5.9242557974145322</v>
      </c>
      <c r="P348" s="1">
        <v>0.87472469900000005</v>
      </c>
    </row>
    <row r="349" spans="1:16" x14ac:dyDescent="0.25">
      <c r="A349" s="1">
        <v>8904</v>
      </c>
      <c r="B349" s="1" t="s">
        <v>986</v>
      </c>
      <c r="C349" s="1" t="s">
        <v>2245</v>
      </c>
      <c r="D349" s="1" t="s">
        <v>278</v>
      </c>
      <c r="E349" s="1" t="s">
        <v>279</v>
      </c>
      <c r="F349" s="1" t="s">
        <v>1098</v>
      </c>
      <c r="H349" s="7">
        <v>8904</v>
      </c>
      <c r="I349" s="7">
        <v>156844</v>
      </c>
      <c r="J349" s="7" t="s">
        <v>1099</v>
      </c>
      <c r="K349" s="7">
        <v>16215865</v>
      </c>
      <c r="M349" s="1">
        <v>1</v>
      </c>
      <c r="N349" s="1">
        <v>512</v>
      </c>
      <c r="O349" s="3">
        <f t="shared" si="5"/>
        <v>6.2383246250395077</v>
      </c>
      <c r="P349" s="1">
        <v>1.800215605</v>
      </c>
    </row>
    <row r="350" spans="1:16" x14ac:dyDescent="0.25">
      <c r="A350" s="1">
        <v>8897</v>
      </c>
      <c r="B350" s="1" t="s">
        <v>986</v>
      </c>
      <c r="C350" s="1" t="s">
        <v>2245</v>
      </c>
      <c r="D350" s="1" t="s">
        <v>274</v>
      </c>
      <c r="E350" s="1" t="s">
        <v>275</v>
      </c>
      <c r="F350" s="1" t="s">
        <v>1096</v>
      </c>
      <c r="H350" s="7">
        <v>8897</v>
      </c>
      <c r="I350" s="7">
        <v>156610</v>
      </c>
      <c r="J350" s="7" t="s">
        <v>1097</v>
      </c>
      <c r="K350" s="7">
        <v>16215942</v>
      </c>
      <c r="M350" s="1">
        <v>1</v>
      </c>
      <c r="N350" s="1">
        <v>432</v>
      </c>
      <c r="O350" s="3">
        <f t="shared" si="5"/>
        <v>6.0684255882441107</v>
      </c>
      <c r="P350" s="1">
        <v>1.2646524020000001</v>
      </c>
    </row>
    <row r="351" spans="1:16" x14ac:dyDescent="0.25">
      <c r="A351" s="1">
        <v>8890</v>
      </c>
      <c r="B351" s="1" t="s">
        <v>986</v>
      </c>
      <c r="C351" s="1" t="s">
        <v>2245</v>
      </c>
      <c r="D351" s="1" t="s">
        <v>270</v>
      </c>
      <c r="E351" s="1" t="s">
        <v>271</v>
      </c>
      <c r="F351" s="1" t="s">
        <v>1094</v>
      </c>
      <c r="H351" s="7">
        <v>8890</v>
      </c>
      <c r="I351" s="7">
        <v>156457</v>
      </c>
      <c r="J351" s="7" t="s">
        <v>1095</v>
      </c>
      <c r="K351" s="7">
        <v>16215995</v>
      </c>
      <c r="M351" s="1">
        <v>1</v>
      </c>
      <c r="N351" s="1">
        <v>633</v>
      </c>
      <c r="O351" s="3">
        <f t="shared" si="5"/>
        <v>6.4504704221441758</v>
      </c>
      <c r="P351" s="1">
        <v>2.6068201929999999</v>
      </c>
    </row>
    <row r="352" spans="1:16" x14ac:dyDescent="0.25">
      <c r="A352" s="1">
        <v>8883</v>
      </c>
      <c r="B352" s="1" t="s">
        <v>986</v>
      </c>
      <c r="C352" s="1" t="s">
        <v>2245</v>
      </c>
      <c r="D352" s="1" t="s">
        <v>266</v>
      </c>
      <c r="E352" s="1" t="s">
        <v>267</v>
      </c>
      <c r="F352" s="1" t="s">
        <v>1092</v>
      </c>
      <c r="H352" s="7">
        <v>8883</v>
      </c>
      <c r="I352" s="7">
        <v>155920</v>
      </c>
      <c r="J352" s="7" t="s">
        <v>1093</v>
      </c>
      <c r="K352" s="7">
        <v>16216171</v>
      </c>
      <c r="M352" s="1">
        <v>1</v>
      </c>
      <c r="N352" s="1">
        <v>430</v>
      </c>
      <c r="O352" s="3">
        <f t="shared" si="5"/>
        <v>6.0637852086876078</v>
      </c>
      <c r="P352" s="1">
        <v>1.2512330739999999</v>
      </c>
    </row>
    <row r="353" spans="1:16" x14ac:dyDescent="0.25">
      <c r="A353" s="1">
        <v>8876</v>
      </c>
      <c r="B353" s="1" t="s">
        <v>986</v>
      </c>
      <c r="C353" s="1" t="s">
        <v>2245</v>
      </c>
      <c r="D353" s="1" t="s">
        <v>258</v>
      </c>
      <c r="E353" s="1" t="s">
        <v>259</v>
      </c>
      <c r="F353" s="1" t="s">
        <v>1090</v>
      </c>
      <c r="H353" s="7">
        <v>8876</v>
      </c>
      <c r="I353" s="7">
        <v>155614</v>
      </c>
      <c r="J353" s="7" t="s">
        <v>1091</v>
      </c>
      <c r="K353" s="7">
        <v>16216270</v>
      </c>
      <c r="M353" s="1">
        <v>1</v>
      </c>
      <c r="N353" s="1">
        <v>397</v>
      </c>
      <c r="O353" s="3">
        <f t="shared" si="5"/>
        <v>5.9839362806871907</v>
      </c>
      <c r="P353" s="1">
        <v>1.029554807</v>
      </c>
    </row>
    <row r="354" spans="1:16" x14ac:dyDescent="0.25">
      <c r="A354" s="1">
        <v>8869</v>
      </c>
      <c r="B354" s="1" t="s">
        <v>986</v>
      </c>
      <c r="C354" s="1" t="s">
        <v>2245</v>
      </c>
      <c r="D354" s="1" t="s">
        <v>254</v>
      </c>
      <c r="E354" s="1" t="s">
        <v>255</v>
      </c>
      <c r="F354" s="1" t="s">
        <v>1088</v>
      </c>
      <c r="H354" s="7">
        <v>8869</v>
      </c>
      <c r="I354" s="7">
        <v>154761</v>
      </c>
      <c r="J354" s="7" t="s">
        <v>1089</v>
      </c>
      <c r="K354" s="7">
        <v>16216548</v>
      </c>
      <c r="M354" s="1">
        <v>1</v>
      </c>
      <c r="N354" s="1">
        <v>290</v>
      </c>
      <c r="O354" s="3">
        <f t="shared" si="5"/>
        <v>5.6698809229805196</v>
      </c>
      <c r="P354" s="1">
        <v>0.30579894699999999</v>
      </c>
    </row>
    <row r="355" spans="1:16" x14ac:dyDescent="0.25">
      <c r="A355" s="1">
        <v>8862</v>
      </c>
      <c r="B355" s="1" t="s">
        <v>986</v>
      </c>
      <c r="C355" s="1" t="s">
        <v>2245</v>
      </c>
      <c r="D355" s="1" t="s">
        <v>250</v>
      </c>
      <c r="E355" s="1" t="s">
        <v>251</v>
      </c>
      <c r="F355" s="1" t="s">
        <v>1086</v>
      </c>
      <c r="H355" s="7">
        <v>8862</v>
      </c>
      <c r="I355" s="7">
        <v>153507</v>
      </c>
      <c r="J355" s="7" t="s">
        <v>1087</v>
      </c>
      <c r="K355" s="7">
        <v>16216950</v>
      </c>
      <c r="M355" s="1">
        <v>1</v>
      </c>
      <c r="N355" s="1">
        <v>288</v>
      </c>
      <c r="O355" s="3">
        <f t="shared" si="5"/>
        <v>5.6629604801359461</v>
      </c>
      <c r="P355" s="1">
        <v>0.29215075400000001</v>
      </c>
    </row>
    <row r="356" spans="1:16" x14ac:dyDescent="0.25">
      <c r="A356" s="1">
        <v>8855</v>
      </c>
      <c r="B356" s="1" t="s">
        <v>986</v>
      </c>
      <c r="C356" s="1" t="s">
        <v>2245</v>
      </c>
      <c r="D356" s="1" t="s">
        <v>246</v>
      </c>
      <c r="E356" s="1" t="s">
        <v>247</v>
      </c>
      <c r="F356" s="1" t="s">
        <v>1084</v>
      </c>
      <c r="H356" s="7">
        <v>8855</v>
      </c>
      <c r="I356" s="7">
        <v>153089</v>
      </c>
      <c r="J356" s="7" t="s">
        <v>1085</v>
      </c>
      <c r="K356" s="7">
        <v>16217083</v>
      </c>
      <c r="M356" s="1">
        <v>1</v>
      </c>
      <c r="N356" s="1">
        <v>307</v>
      </c>
      <c r="O356" s="3">
        <f t="shared" si="5"/>
        <v>5.7268477475871968</v>
      </c>
      <c r="P356" s="1">
        <v>0.42154672500000001</v>
      </c>
    </row>
    <row r="357" spans="1:16" x14ac:dyDescent="0.25">
      <c r="A357" s="1">
        <v>8848</v>
      </c>
      <c r="B357" s="1" t="s">
        <v>986</v>
      </c>
      <c r="C357" s="1" t="s">
        <v>2245</v>
      </c>
      <c r="D357" s="1" t="s">
        <v>242</v>
      </c>
      <c r="E357" s="1" t="s">
        <v>243</v>
      </c>
      <c r="F357" s="1" t="s">
        <v>1082</v>
      </c>
      <c r="H357" s="7">
        <v>8848</v>
      </c>
      <c r="I357" s="7">
        <v>152663</v>
      </c>
      <c r="J357" s="7" t="s">
        <v>1083</v>
      </c>
      <c r="K357" s="7">
        <v>16217217</v>
      </c>
      <c r="M357" s="1">
        <v>1</v>
      </c>
      <c r="N357" s="1">
        <v>467</v>
      </c>
      <c r="O357" s="3">
        <f t="shared" si="5"/>
        <v>6.1463292576688975</v>
      </c>
      <c r="P357" s="1">
        <v>1.4992348950000001</v>
      </c>
    </row>
    <row r="358" spans="1:16" x14ac:dyDescent="0.25">
      <c r="A358" s="1">
        <v>9023</v>
      </c>
      <c r="B358" s="1" t="s">
        <v>986</v>
      </c>
      <c r="C358" s="1" t="s">
        <v>2245</v>
      </c>
      <c r="D358" s="1" t="s">
        <v>1059</v>
      </c>
      <c r="E358" s="1" t="s">
        <v>239</v>
      </c>
      <c r="F358" s="1" t="s">
        <v>1080</v>
      </c>
      <c r="H358" s="7">
        <v>9023</v>
      </c>
      <c r="I358" s="7">
        <v>152597</v>
      </c>
      <c r="J358" s="7" t="s">
        <v>1081</v>
      </c>
      <c r="K358" s="7">
        <v>16217245</v>
      </c>
      <c r="M358" s="1">
        <v>1</v>
      </c>
      <c r="N358" s="1">
        <v>360</v>
      </c>
      <c r="O358" s="3">
        <f t="shared" si="5"/>
        <v>5.8861040314501558</v>
      </c>
      <c r="P358" s="1">
        <v>0.78032532499999996</v>
      </c>
    </row>
    <row r="359" spans="1:16" x14ac:dyDescent="0.25">
      <c r="A359" s="1">
        <v>9079</v>
      </c>
      <c r="B359" s="1" t="s">
        <v>986</v>
      </c>
      <c r="C359" s="1" t="s">
        <v>2245</v>
      </c>
      <c r="D359" s="1" t="s">
        <v>1062</v>
      </c>
      <c r="E359" s="1" t="s">
        <v>235</v>
      </c>
      <c r="F359" s="1" t="s">
        <v>1077</v>
      </c>
      <c r="H359" s="7">
        <v>9079</v>
      </c>
      <c r="I359" s="7">
        <v>152233</v>
      </c>
      <c r="J359" s="7" t="s">
        <v>1078</v>
      </c>
      <c r="K359" s="7">
        <v>16217325</v>
      </c>
      <c r="M359" s="1">
        <v>1</v>
      </c>
      <c r="N359" s="1">
        <v>520</v>
      </c>
      <c r="O359" s="3">
        <f t="shared" si="5"/>
        <v>6.253828811575473</v>
      </c>
      <c r="P359" s="1">
        <v>1.853658491</v>
      </c>
    </row>
    <row r="360" spans="1:16" x14ac:dyDescent="0.25">
      <c r="A360" s="1">
        <v>8841</v>
      </c>
      <c r="B360" s="1" t="s">
        <v>986</v>
      </c>
      <c r="C360" s="1" t="s">
        <v>2245</v>
      </c>
      <c r="D360" s="1" t="s">
        <v>234</v>
      </c>
      <c r="E360" s="1" t="s">
        <v>231</v>
      </c>
      <c r="F360" s="1" t="s">
        <v>1074</v>
      </c>
      <c r="H360" s="7">
        <v>8841</v>
      </c>
      <c r="I360" s="7">
        <v>152077</v>
      </c>
      <c r="J360" s="7" t="s">
        <v>1075</v>
      </c>
      <c r="K360" s="7">
        <v>16217418</v>
      </c>
      <c r="M360" s="1">
        <v>1</v>
      </c>
      <c r="N360" s="1">
        <v>650</v>
      </c>
      <c r="O360" s="3">
        <f t="shared" si="5"/>
        <v>6.4769723628896827</v>
      </c>
      <c r="P360" s="1">
        <v>2.7198866690000001</v>
      </c>
    </row>
    <row r="361" spans="1:16" x14ac:dyDescent="0.25">
      <c r="A361" s="1">
        <v>8834</v>
      </c>
      <c r="B361" s="1" t="s">
        <v>986</v>
      </c>
      <c r="C361" s="1" t="s">
        <v>2245</v>
      </c>
      <c r="D361" s="1" t="s">
        <v>230</v>
      </c>
      <c r="E361" s="1" t="s">
        <v>227</v>
      </c>
      <c r="F361" s="1" t="s">
        <v>1072</v>
      </c>
      <c r="H361" s="7">
        <v>8834</v>
      </c>
      <c r="I361" s="7">
        <v>151454</v>
      </c>
      <c r="J361" s="7" t="s">
        <v>1073</v>
      </c>
      <c r="K361" s="7">
        <v>16217602</v>
      </c>
      <c r="M361" s="1">
        <v>1</v>
      </c>
      <c r="N361" s="1">
        <v>359</v>
      </c>
      <c r="O361" s="3">
        <f t="shared" si="5"/>
        <v>5.8833223884882786</v>
      </c>
      <c r="P361" s="1">
        <v>0.773577552</v>
      </c>
    </row>
    <row r="362" spans="1:16" x14ac:dyDescent="0.25">
      <c r="A362" s="1">
        <v>9037</v>
      </c>
      <c r="B362" s="1" t="s">
        <v>986</v>
      </c>
      <c r="C362" s="1" t="s">
        <v>2245</v>
      </c>
      <c r="D362" s="1" t="s">
        <v>1079</v>
      </c>
      <c r="E362" s="1" t="s">
        <v>219</v>
      </c>
      <c r="F362" s="1" t="s">
        <v>1068</v>
      </c>
      <c r="H362" s="7">
        <v>9037</v>
      </c>
      <c r="I362" s="7">
        <v>151064</v>
      </c>
      <c r="J362" s="7" t="s">
        <v>1069</v>
      </c>
      <c r="K362" s="7">
        <v>16217721</v>
      </c>
      <c r="M362" s="1">
        <v>1</v>
      </c>
      <c r="N362" s="1">
        <v>266</v>
      </c>
      <c r="O362" s="3">
        <f t="shared" si="5"/>
        <v>5.5834963087816991</v>
      </c>
      <c r="P362" s="1">
        <v>0.14141409699999999</v>
      </c>
    </row>
    <row r="363" spans="1:16" x14ac:dyDescent="0.25">
      <c r="A363" s="1">
        <v>8827</v>
      </c>
      <c r="B363" s="1" t="s">
        <v>986</v>
      </c>
      <c r="C363" s="1" t="s">
        <v>2245</v>
      </c>
      <c r="D363" s="1" t="s">
        <v>226</v>
      </c>
      <c r="E363" s="1" t="s">
        <v>223</v>
      </c>
      <c r="F363" s="1" t="s">
        <v>1070</v>
      </c>
      <c r="H363" s="7">
        <v>8827</v>
      </c>
      <c r="I363" s="7">
        <v>151136</v>
      </c>
      <c r="J363" s="7" t="s">
        <v>1071</v>
      </c>
      <c r="K363" s="7">
        <v>16217726</v>
      </c>
      <c r="M363" s="1">
        <v>1</v>
      </c>
      <c r="N363" s="1">
        <v>525</v>
      </c>
      <c r="O363" s="3">
        <f t="shared" si="5"/>
        <v>6.2633982625916236</v>
      </c>
      <c r="P363" s="1">
        <v>1.887051096</v>
      </c>
    </row>
    <row r="364" spans="1:16" x14ac:dyDescent="0.25">
      <c r="A364" s="1">
        <v>8820</v>
      </c>
      <c r="B364" s="1" t="s">
        <v>986</v>
      </c>
      <c r="C364" s="1" t="s">
        <v>2245</v>
      </c>
      <c r="D364" s="1" t="s">
        <v>218</v>
      </c>
      <c r="E364" s="1" t="s">
        <v>215</v>
      </c>
      <c r="F364" s="1" t="s">
        <v>1065</v>
      </c>
      <c r="H364" s="7">
        <v>8820</v>
      </c>
      <c r="I364" s="7">
        <v>150986</v>
      </c>
      <c r="J364" s="7" t="s">
        <v>1066</v>
      </c>
      <c r="K364" s="7">
        <v>16217778</v>
      </c>
      <c r="M364" s="1">
        <v>1</v>
      </c>
      <c r="N364" s="1">
        <v>388</v>
      </c>
      <c r="O364" s="3">
        <f t="shared" si="5"/>
        <v>5.9610053396232736</v>
      </c>
      <c r="P364" s="1">
        <v>0.96900418899999996</v>
      </c>
    </row>
    <row r="365" spans="1:16" x14ac:dyDescent="0.25">
      <c r="A365" s="1">
        <v>9058</v>
      </c>
      <c r="B365" s="1" t="s">
        <v>986</v>
      </c>
      <c r="C365" s="1" t="s">
        <v>2245</v>
      </c>
      <c r="D365" s="1" t="s">
        <v>1067</v>
      </c>
      <c r="E365" s="1" t="s">
        <v>211</v>
      </c>
      <c r="F365" s="1" t="s">
        <v>1063</v>
      </c>
      <c r="H365" s="7">
        <v>9058</v>
      </c>
      <c r="I365" s="7">
        <v>150941</v>
      </c>
      <c r="J365" s="7" t="s">
        <v>1064</v>
      </c>
      <c r="K365" s="7">
        <v>16217790</v>
      </c>
      <c r="M365" s="1">
        <v>1</v>
      </c>
      <c r="N365" s="1">
        <v>436</v>
      </c>
      <c r="O365" s="3">
        <f t="shared" si="5"/>
        <v>6.0776422433490342</v>
      </c>
      <c r="P365" s="1">
        <v>1.291486063</v>
      </c>
    </row>
    <row r="366" spans="1:16" x14ac:dyDescent="0.25">
      <c r="A366" s="1">
        <v>9002</v>
      </c>
      <c r="B366" s="1" t="s">
        <v>986</v>
      </c>
      <c r="C366" s="1" t="s">
        <v>2245</v>
      </c>
      <c r="D366" s="1" t="s">
        <v>1440</v>
      </c>
      <c r="E366" s="1" t="s">
        <v>207</v>
      </c>
      <c r="F366" s="1" t="s">
        <v>1060</v>
      </c>
      <c r="H366" s="7">
        <v>9002</v>
      </c>
      <c r="I366" s="7">
        <v>150905</v>
      </c>
      <c r="J366" s="7" t="s">
        <v>1061</v>
      </c>
      <c r="K366" s="7">
        <v>16217821</v>
      </c>
      <c r="M366" s="1">
        <v>1</v>
      </c>
      <c r="N366" s="1">
        <v>358</v>
      </c>
      <c r="O366" s="3">
        <f t="shared" si="5"/>
        <v>5.8805329864007003</v>
      </c>
      <c r="P366" s="1">
        <v>0.76682908599999999</v>
      </c>
    </row>
    <row r="367" spans="1:16" x14ac:dyDescent="0.25">
      <c r="A367" s="1">
        <v>8813</v>
      </c>
      <c r="B367" s="1" t="s">
        <v>986</v>
      </c>
      <c r="C367" s="1" t="s">
        <v>2245</v>
      </c>
      <c r="D367" s="1" t="s">
        <v>206</v>
      </c>
      <c r="E367" s="1" t="s">
        <v>203</v>
      </c>
      <c r="F367" s="1" t="s">
        <v>1057</v>
      </c>
      <c r="H367" s="7">
        <v>8813</v>
      </c>
      <c r="I367" s="7">
        <v>150755</v>
      </c>
      <c r="J367" s="7" t="s">
        <v>1058</v>
      </c>
      <c r="K367" s="7">
        <v>16217850</v>
      </c>
      <c r="M367" s="1">
        <v>1</v>
      </c>
      <c r="N367" s="1">
        <v>406</v>
      </c>
      <c r="O367" s="3">
        <f t="shared" si="5"/>
        <v>6.0063531596017325</v>
      </c>
      <c r="P367" s="1">
        <v>1.090063577</v>
      </c>
    </row>
    <row r="368" spans="1:16" x14ac:dyDescent="0.25">
      <c r="A368" s="1">
        <v>8785</v>
      </c>
      <c r="B368" s="1" t="s">
        <v>986</v>
      </c>
      <c r="C368" s="1" t="s">
        <v>2245</v>
      </c>
      <c r="D368" s="1" t="s">
        <v>122</v>
      </c>
      <c r="E368" s="1" t="s">
        <v>123</v>
      </c>
      <c r="F368" s="1" t="s">
        <v>1053</v>
      </c>
      <c r="H368" s="7">
        <v>8785</v>
      </c>
      <c r="I368" s="7">
        <v>150734</v>
      </c>
      <c r="J368" s="7" t="s">
        <v>1054</v>
      </c>
      <c r="K368" s="7">
        <v>16217856</v>
      </c>
      <c r="M368" s="1">
        <v>1</v>
      </c>
      <c r="N368" s="1">
        <v>459</v>
      </c>
      <c r="O368" s="3">
        <f t="shared" si="5"/>
        <v>6.1290502100605453</v>
      </c>
      <c r="P368" s="1">
        <v>1.445656654</v>
      </c>
    </row>
    <row r="369" spans="1:16" x14ac:dyDescent="0.25">
      <c r="A369" s="1">
        <v>8778</v>
      </c>
      <c r="B369" s="1" t="s">
        <v>986</v>
      </c>
      <c r="C369" s="1" t="s">
        <v>2245</v>
      </c>
      <c r="D369" s="1" t="s">
        <v>118</v>
      </c>
      <c r="E369" s="1" t="s">
        <v>119</v>
      </c>
      <c r="F369" s="1" t="s">
        <v>1051</v>
      </c>
      <c r="H369" s="7">
        <v>8778</v>
      </c>
      <c r="I369" s="7">
        <v>150713</v>
      </c>
      <c r="J369" s="7" t="s">
        <v>1052</v>
      </c>
      <c r="K369" s="7">
        <v>16217866</v>
      </c>
      <c r="M369" s="1">
        <v>1</v>
      </c>
      <c r="N369" s="1">
        <v>402</v>
      </c>
      <c r="O369" s="3">
        <f t="shared" si="5"/>
        <v>5.9964520886190211</v>
      </c>
      <c r="P369" s="1">
        <v>1.0631757980000001</v>
      </c>
    </row>
    <row r="370" spans="1:16" x14ac:dyDescent="0.25">
      <c r="A370" s="1">
        <v>8806</v>
      </c>
      <c r="B370" s="1" t="s">
        <v>986</v>
      </c>
      <c r="C370" s="1" t="s">
        <v>2245</v>
      </c>
      <c r="D370" s="1" t="s">
        <v>445</v>
      </c>
      <c r="E370" s="1" t="s">
        <v>199</v>
      </c>
      <c r="F370" s="1" t="s">
        <v>1055</v>
      </c>
      <c r="H370" s="7">
        <v>8806</v>
      </c>
      <c r="I370" s="7">
        <v>150746</v>
      </c>
      <c r="J370" s="7" t="s">
        <v>1056</v>
      </c>
      <c r="K370" s="7">
        <v>16217867</v>
      </c>
      <c r="M370" s="1">
        <v>1</v>
      </c>
      <c r="N370" s="1">
        <v>2927</v>
      </c>
      <c r="O370" s="3">
        <f t="shared" si="5"/>
        <v>7.9817332866918855</v>
      </c>
      <c r="P370" s="1">
        <v>17.650461570000001</v>
      </c>
    </row>
    <row r="371" spans="1:16" x14ac:dyDescent="0.25">
      <c r="A371" s="1">
        <v>8771</v>
      </c>
      <c r="B371" s="1" t="s">
        <v>986</v>
      </c>
      <c r="C371" s="1" t="s">
        <v>2245</v>
      </c>
      <c r="D371" s="1" t="s">
        <v>114</v>
      </c>
      <c r="E371" s="1" t="s">
        <v>115</v>
      </c>
      <c r="F371" s="1" t="s">
        <v>1049</v>
      </c>
      <c r="H371" s="7">
        <v>8771</v>
      </c>
      <c r="I371" s="7">
        <v>150305</v>
      </c>
      <c r="J371" s="7" t="s">
        <v>1050</v>
      </c>
      <c r="K371" s="7">
        <v>16218001</v>
      </c>
      <c r="M371" s="1">
        <v>1</v>
      </c>
      <c r="N371" s="1">
        <v>351</v>
      </c>
      <c r="O371" s="3">
        <f t="shared" si="5"/>
        <v>5.8607862234658654</v>
      </c>
      <c r="P371" s="1">
        <v>0.71956989400000004</v>
      </c>
    </row>
    <row r="372" spans="1:16" x14ac:dyDescent="0.25">
      <c r="A372" s="1">
        <v>8764</v>
      </c>
      <c r="B372" s="1" t="s">
        <v>986</v>
      </c>
      <c r="C372" s="1" t="s">
        <v>2245</v>
      </c>
      <c r="D372" s="1" t="s">
        <v>188</v>
      </c>
      <c r="E372" s="1" t="s">
        <v>189</v>
      </c>
      <c r="F372" s="1" t="s">
        <v>1047</v>
      </c>
      <c r="H372" s="7">
        <v>8764</v>
      </c>
      <c r="I372" s="7">
        <v>150281</v>
      </c>
      <c r="J372" s="7" t="s">
        <v>1048</v>
      </c>
      <c r="K372" s="7">
        <v>16218018</v>
      </c>
      <c r="M372" s="1">
        <v>1</v>
      </c>
      <c r="N372" s="1">
        <v>676</v>
      </c>
      <c r="O372" s="3">
        <f t="shared" si="5"/>
        <v>6.5161930760429643</v>
      </c>
      <c r="P372" s="1">
        <v>2.8927065139999999</v>
      </c>
    </row>
    <row r="373" spans="1:16" x14ac:dyDescent="0.25">
      <c r="A373" s="1">
        <v>8757</v>
      </c>
      <c r="B373" s="1" t="s">
        <v>986</v>
      </c>
      <c r="C373" s="1" t="s">
        <v>2245</v>
      </c>
      <c r="D373" s="1" t="s">
        <v>110</v>
      </c>
      <c r="E373" s="1" t="s">
        <v>111</v>
      </c>
      <c r="F373" s="1" t="s">
        <v>1045</v>
      </c>
      <c r="H373" s="7">
        <v>8757</v>
      </c>
      <c r="I373" s="7">
        <v>150242</v>
      </c>
      <c r="J373" s="7" t="s">
        <v>1046</v>
      </c>
      <c r="K373" s="7">
        <v>16218030</v>
      </c>
      <c r="M373" s="1">
        <v>1</v>
      </c>
      <c r="N373" s="1">
        <v>586</v>
      </c>
      <c r="O373" s="3">
        <f t="shared" si="5"/>
        <v>6.3733197895770122</v>
      </c>
      <c r="P373" s="1">
        <v>2.2939178760000001</v>
      </c>
    </row>
    <row r="374" spans="1:16" x14ac:dyDescent="0.25">
      <c r="A374" s="1">
        <v>9072</v>
      </c>
      <c r="B374" s="1" t="s">
        <v>986</v>
      </c>
      <c r="C374" s="1" t="s">
        <v>2245</v>
      </c>
      <c r="D374" s="1" t="s">
        <v>1021</v>
      </c>
      <c r="E374" s="1" t="s">
        <v>103</v>
      </c>
      <c r="F374" s="1" t="s">
        <v>1041</v>
      </c>
      <c r="H374" s="7">
        <v>9072</v>
      </c>
      <c r="I374" s="7">
        <v>150056</v>
      </c>
      <c r="J374" s="7" t="s">
        <v>1042</v>
      </c>
      <c r="K374" s="7">
        <v>16218048</v>
      </c>
      <c r="M374" s="1">
        <v>1</v>
      </c>
      <c r="N374" s="1">
        <v>571</v>
      </c>
      <c r="O374" s="3">
        <f t="shared" si="5"/>
        <v>6.3473892096560105</v>
      </c>
      <c r="P374" s="1">
        <v>2.1939533099999999</v>
      </c>
    </row>
    <row r="375" spans="1:16" x14ac:dyDescent="0.25">
      <c r="A375" s="1">
        <v>8750</v>
      </c>
      <c r="B375" s="1" t="s">
        <v>986</v>
      </c>
      <c r="C375" s="1" t="s">
        <v>2245</v>
      </c>
      <c r="D375" s="1" t="s">
        <v>106</v>
      </c>
      <c r="E375" s="1" t="s">
        <v>107</v>
      </c>
      <c r="F375" s="1" t="s">
        <v>1043</v>
      </c>
      <c r="H375" s="7">
        <v>8750</v>
      </c>
      <c r="I375" s="7">
        <v>150161</v>
      </c>
      <c r="J375" s="7" t="s">
        <v>1044</v>
      </c>
      <c r="K375" s="7">
        <v>16218082</v>
      </c>
      <c r="M375" s="1">
        <v>1</v>
      </c>
      <c r="N375" s="1">
        <v>327</v>
      </c>
      <c r="O375" s="3">
        <f t="shared" si="5"/>
        <v>5.7899601708972535</v>
      </c>
      <c r="P375" s="1">
        <v>0.557243512</v>
      </c>
    </row>
    <row r="376" spans="1:16" x14ac:dyDescent="0.25">
      <c r="A376" s="1">
        <v>8743</v>
      </c>
      <c r="B376" s="1" t="s">
        <v>986</v>
      </c>
      <c r="C376" s="1" t="s">
        <v>2245</v>
      </c>
      <c r="D376" s="1" t="s">
        <v>98</v>
      </c>
      <c r="E376" s="1" t="s">
        <v>99</v>
      </c>
      <c r="F376" s="1" t="s">
        <v>1038</v>
      </c>
      <c r="H376" s="7">
        <v>8743</v>
      </c>
      <c r="I376" s="7">
        <v>150050</v>
      </c>
      <c r="J376" s="7" t="s">
        <v>1039</v>
      </c>
      <c r="K376" s="7">
        <v>16218088</v>
      </c>
      <c r="M376" s="1">
        <v>1</v>
      </c>
      <c r="N376" s="1">
        <v>385</v>
      </c>
      <c r="O376" s="3">
        <f t="shared" si="5"/>
        <v>5.9532433342877846</v>
      </c>
      <c r="P376" s="1">
        <v>0.94881089399999996</v>
      </c>
    </row>
    <row r="377" spans="1:16" x14ac:dyDescent="0.25">
      <c r="A377" s="1">
        <v>9016</v>
      </c>
      <c r="B377" s="1" t="s">
        <v>986</v>
      </c>
      <c r="C377" s="1" t="s">
        <v>2245</v>
      </c>
      <c r="D377" s="1" t="s">
        <v>1014</v>
      </c>
      <c r="E377" s="1" t="s">
        <v>91</v>
      </c>
      <c r="F377" s="1" t="s">
        <v>1034</v>
      </c>
      <c r="H377" s="7">
        <v>9016</v>
      </c>
      <c r="I377" s="7">
        <v>150035</v>
      </c>
      <c r="J377" s="7" t="s">
        <v>1035</v>
      </c>
      <c r="K377" s="7">
        <v>16218090</v>
      </c>
      <c r="M377" s="1">
        <v>1</v>
      </c>
      <c r="N377" s="1">
        <v>406</v>
      </c>
      <c r="O377" s="3">
        <f t="shared" si="5"/>
        <v>6.0063531596017325</v>
      </c>
      <c r="P377" s="1">
        <v>1.090063577</v>
      </c>
    </row>
    <row r="378" spans="1:16" x14ac:dyDescent="0.25">
      <c r="A378" s="1">
        <v>8736</v>
      </c>
      <c r="B378" s="1" t="s">
        <v>986</v>
      </c>
      <c r="C378" s="1" t="s">
        <v>2245</v>
      </c>
      <c r="D378" s="1" t="s">
        <v>94</v>
      </c>
      <c r="E378" s="1" t="s">
        <v>95</v>
      </c>
      <c r="F378" s="1" t="s">
        <v>1036</v>
      </c>
      <c r="H378" s="7">
        <v>8736</v>
      </c>
      <c r="I378" s="7">
        <v>150047</v>
      </c>
      <c r="J378" s="7" t="s">
        <v>1037</v>
      </c>
      <c r="K378" s="7">
        <v>16218093</v>
      </c>
      <c r="M378" s="1">
        <v>1</v>
      </c>
      <c r="N378" s="1">
        <v>493</v>
      </c>
      <c r="O378" s="3">
        <f t="shared" si="5"/>
        <v>6.2005091740426899</v>
      </c>
      <c r="P378" s="1">
        <v>1.6732131180000001</v>
      </c>
    </row>
    <row r="379" spans="1:16" x14ac:dyDescent="0.25">
      <c r="A379" s="1">
        <v>8981</v>
      </c>
      <c r="B379" s="1" t="s">
        <v>986</v>
      </c>
      <c r="C379" s="1" t="s">
        <v>2245</v>
      </c>
      <c r="D379" s="1" t="s">
        <v>829</v>
      </c>
      <c r="E379" s="1" t="s">
        <v>87</v>
      </c>
      <c r="F379" s="1" t="s">
        <v>1031</v>
      </c>
      <c r="H379" s="7">
        <v>8981</v>
      </c>
      <c r="I379" s="7">
        <v>150014</v>
      </c>
      <c r="J379" s="7" t="s">
        <v>1032</v>
      </c>
      <c r="K379" s="7">
        <v>16218099</v>
      </c>
      <c r="M379" s="1">
        <v>1</v>
      </c>
      <c r="N379" s="1">
        <v>274</v>
      </c>
      <c r="O379" s="3">
        <f t="shared" si="5"/>
        <v>5.6131281063880705</v>
      </c>
      <c r="P379" s="1">
        <v>0.196378416</v>
      </c>
    </row>
    <row r="380" spans="1:16" x14ac:dyDescent="0.25">
      <c r="A380" s="1">
        <v>8729</v>
      </c>
      <c r="B380" s="1" t="s">
        <v>986</v>
      </c>
      <c r="C380" s="1" t="s">
        <v>2245</v>
      </c>
      <c r="D380" s="1" t="s">
        <v>78</v>
      </c>
      <c r="E380" s="1" t="s">
        <v>79</v>
      </c>
      <c r="F380" s="1" t="s">
        <v>1026</v>
      </c>
      <c r="H380" s="7">
        <v>8729</v>
      </c>
      <c r="I380" s="7">
        <v>149981</v>
      </c>
      <c r="J380" s="7" t="s">
        <v>1027</v>
      </c>
      <c r="K380" s="7">
        <v>16218110</v>
      </c>
      <c r="M380" s="1">
        <v>1</v>
      </c>
      <c r="N380" s="1">
        <v>313</v>
      </c>
      <c r="O380" s="3">
        <f t="shared" si="5"/>
        <v>5.7462031905401529</v>
      </c>
      <c r="P380" s="1">
        <v>0.46230334699999998</v>
      </c>
    </row>
    <row r="381" spans="1:16" x14ac:dyDescent="0.25">
      <c r="A381" s="1">
        <v>8967</v>
      </c>
      <c r="B381" s="1" t="s">
        <v>986</v>
      </c>
      <c r="C381" s="1" t="s">
        <v>2245</v>
      </c>
      <c r="D381" s="1" t="s">
        <v>664</v>
      </c>
      <c r="E381" s="1" t="s">
        <v>83</v>
      </c>
      <c r="F381" s="1" t="s">
        <v>1029</v>
      </c>
      <c r="H381" s="7">
        <v>8967</v>
      </c>
      <c r="I381" s="7">
        <v>149987</v>
      </c>
      <c r="J381" s="7" t="s">
        <v>1030</v>
      </c>
      <c r="K381" s="7">
        <v>16218112</v>
      </c>
      <c r="M381" s="1">
        <v>1</v>
      </c>
      <c r="N381" s="1">
        <v>339</v>
      </c>
      <c r="O381" s="3">
        <f t="shared" si="5"/>
        <v>5.8260001073804499</v>
      </c>
      <c r="P381" s="1">
        <v>0.63846758999999997</v>
      </c>
    </row>
    <row r="382" spans="1:16" x14ac:dyDescent="0.25">
      <c r="A382" s="1">
        <v>8715</v>
      </c>
      <c r="B382" s="1" t="s">
        <v>986</v>
      </c>
      <c r="C382" s="1" t="s">
        <v>2245</v>
      </c>
      <c r="D382" s="1" t="s">
        <v>70</v>
      </c>
      <c r="E382" s="1" t="s">
        <v>71</v>
      </c>
      <c r="F382" s="1" t="s">
        <v>1019</v>
      </c>
      <c r="H382" s="7">
        <v>8715</v>
      </c>
      <c r="I382" s="7">
        <v>149903</v>
      </c>
      <c r="J382" s="7" t="s">
        <v>1020</v>
      </c>
      <c r="K382" s="7">
        <v>16218117</v>
      </c>
      <c r="M382" s="1">
        <v>1</v>
      </c>
      <c r="N382" s="1">
        <v>388</v>
      </c>
      <c r="O382" s="3">
        <f t="shared" si="5"/>
        <v>5.9610053396232736</v>
      </c>
      <c r="P382" s="1">
        <v>0.96900418899999996</v>
      </c>
    </row>
    <row r="383" spans="1:16" x14ac:dyDescent="0.25">
      <c r="A383" s="1">
        <v>8701</v>
      </c>
      <c r="B383" s="1" t="s">
        <v>986</v>
      </c>
      <c r="C383" s="1" t="s">
        <v>2245</v>
      </c>
      <c r="D383" s="1" t="s">
        <v>54</v>
      </c>
      <c r="E383" s="1" t="s">
        <v>55</v>
      </c>
      <c r="F383" s="1" t="s">
        <v>1012</v>
      </c>
      <c r="H383" s="7">
        <v>8701</v>
      </c>
      <c r="I383" s="7">
        <v>149735</v>
      </c>
      <c r="J383" s="7" t="s">
        <v>1013</v>
      </c>
      <c r="K383" s="7">
        <v>16218123</v>
      </c>
      <c r="M383" s="1">
        <v>1</v>
      </c>
      <c r="N383" s="1">
        <v>593</v>
      </c>
      <c r="O383" s="3">
        <f t="shared" si="5"/>
        <v>6.3851943989977258</v>
      </c>
      <c r="P383" s="1">
        <v>2.3405504349999999</v>
      </c>
    </row>
    <row r="384" spans="1:16" x14ac:dyDescent="0.25">
      <c r="A384" s="1">
        <v>8708</v>
      </c>
      <c r="B384" s="1" t="s">
        <v>986</v>
      </c>
      <c r="C384" s="1" t="s">
        <v>2245</v>
      </c>
      <c r="D384" s="1" t="s">
        <v>66</v>
      </c>
      <c r="E384" s="1" t="s">
        <v>67</v>
      </c>
      <c r="F384" s="1" t="s">
        <v>1017</v>
      </c>
      <c r="H384" s="7">
        <v>8708</v>
      </c>
      <c r="I384" s="7">
        <v>149795</v>
      </c>
      <c r="J384" s="7" t="s">
        <v>1018</v>
      </c>
      <c r="K384" s="7">
        <v>16218133</v>
      </c>
      <c r="M384" s="1">
        <v>1</v>
      </c>
      <c r="N384" s="1">
        <v>694</v>
      </c>
      <c r="O384" s="3">
        <f t="shared" si="5"/>
        <v>6.5424719605068047</v>
      </c>
      <c r="P384" s="1">
        <v>3.012280015</v>
      </c>
    </row>
    <row r="385" spans="1:16" x14ac:dyDescent="0.25">
      <c r="A385" s="1">
        <v>8995</v>
      </c>
      <c r="B385" s="1" t="s">
        <v>986</v>
      </c>
      <c r="C385" s="1" t="s">
        <v>2245</v>
      </c>
      <c r="D385" s="1" t="s">
        <v>1028</v>
      </c>
      <c r="E385" s="1" t="s">
        <v>63</v>
      </c>
      <c r="F385" s="1" t="s">
        <v>1015</v>
      </c>
      <c r="H385" s="7">
        <v>8995</v>
      </c>
      <c r="I385" s="7">
        <v>149780</v>
      </c>
      <c r="J385" s="7" t="s">
        <v>1016</v>
      </c>
      <c r="K385" s="7">
        <v>16218146</v>
      </c>
      <c r="M385" s="1">
        <v>1</v>
      </c>
      <c r="N385" s="1">
        <v>321</v>
      </c>
      <c r="O385" s="3">
        <f t="shared" si="5"/>
        <v>5.7714411231300158</v>
      </c>
      <c r="P385" s="1">
        <v>0.51658028700000003</v>
      </c>
    </row>
    <row r="386" spans="1:16" x14ac:dyDescent="0.25">
      <c r="A386" s="1">
        <v>9051</v>
      </c>
      <c r="B386" s="1" t="s">
        <v>986</v>
      </c>
      <c r="C386" s="1" t="s">
        <v>2245</v>
      </c>
      <c r="D386" s="1" t="s">
        <v>1005</v>
      </c>
      <c r="E386" s="1" t="s">
        <v>164</v>
      </c>
      <c r="F386" s="1" t="s">
        <v>1022</v>
      </c>
      <c r="H386" s="7">
        <v>9051</v>
      </c>
      <c r="I386" s="7">
        <v>149918</v>
      </c>
      <c r="J386" s="7" t="s">
        <v>1023</v>
      </c>
      <c r="K386" s="7">
        <v>16218156</v>
      </c>
      <c r="M386" s="1">
        <v>1</v>
      </c>
      <c r="N386" s="1">
        <v>414</v>
      </c>
      <c r="O386" s="3">
        <f t="shared" si="5"/>
        <v>6.0258659738253142</v>
      </c>
      <c r="P386" s="1">
        <v>1.1438159560000001</v>
      </c>
    </row>
    <row r="387" spans="1:16" x14ac:dyDescent="0.25">
      <c r="A387" s="1">
        <v>8722</v>
      </c>
      <c r="B387" s="1" t="s">
        <v>986</v>
      </c>
      <c r="C387" s="1" t="s">
        <v>2245</v>
      </c>
      <c r="D387" s="1" t="s">
        <v>74</v>
      </c>
      <c r="E387" s="1" t="s">
        <v>75</v>
      </c>
      <c r="F387" s="1" t="s">
        <v>1024</v>
      </c>
      <c r="H387" s="7">
        <v>8722</v>
      </c>
      <c r="I387" s="7">
        <v>149948</v>
      </c>
      <c r="J387" s="7" t="s">
        <v>1025</v>
      </c>
      <c r="K387" s="7">
        <v>16218185</v>
      </c>
      <c r="M387" s="1">
        <v>1</v>
      </c>
      <c r="N387" s="1">
        <v>380</v>
      </c>
      <c r="O387" s="3">
        <f t="shared" ref="O387:O450" si="6">LN(N387)</f>
        <v>5.9401712527204316</v>
      </c>
      <c r="P387" s="1">
        <v>0.91514411699999998</v>
      </c>
    </row>
    <row r="388" spans="1:16" x14ac:dyDescent="0.25">
      <c r="A388" s="1">
        <v>8694</v>
      </c>
      <c r="B388" s="1" t="s">
        <v>986</v>
      </c>
      <c r="C388" s="1" t="s">
        <v>2245</v>
      </c>
      <c r="D388" s="1" t="s">
        <v>50</v>
      </c>
      <c r="E388" s="1" t="s">
        <v>51</v>
      </c>
      <c r="F388" s="1" t="s">
        <v>1008</v>
      </c>
      <c r="H388" s="7">
        <v>8694</v>
      </c>
      <c r="I388" s="7">
        <v>149504</v>
      </c>
      <c r="J388" s="7" t="s">
        <v>1009</v>
      </c>
      <c r="K388" s="7">
        <v>16218244</v>
      </c>
      <c r="M388" s="1">
        <v>1</v>
      </c>
      <c r="N388" s="1">
        <v>709</v>
      </c>
      <c r="O388" s="3">
        <f t="shared" si="6"/>
        <v>6.5638555265321274</v>
      </c>
      <c r="P388" s="1">
        <v>3.1118822239999999</v>
      </c>
    </row>
    <row r="389" spans="1:16" x14ac:dyDescent="0.25">
      <c r="A389" s="1">
        <v>8799</v>
      </c>
      <c r="B389" s="1" t="s">
        <v>986</v>
      </c>
      <c r="C389" s="1" t="s">
        <v>2245</v>
      </c>
      <c r="D389" s="1" t="s">
        <v>151</v>
      </c>
      <c r="E389" s="1" t="s">
        <v>152</v>
      </c>
      <c r="F389" s="1" t="s">
        <v>1010</v>
      </c>
      <c r="H389" s="7">
        <v>8799</v>
      </c>
      <c r="I389" s="7">
        <v>149519</v>
      </c>
      <c r="J389" s="7" t="s">
        <v>1011</v>
      </c>
      <c r="K389" s="7">
        <v>16218247</v>
      </c>
      <c r="M389" s="1">
        <v>1</v>
      </c>
      <c r="N389" s="1">
        <v>328</v>
      </c>
      <c r="O389" s="3">
        <f t="shared" si="6"/>
        <v>5.7930136083841441</v>
      </c>
      <c r="P389" s="1">
        <v>0.56401725000000003</v>
      </c>
    </row>
    <row r="390" spans="1:16" x14ac:dyDescent="0.25">
      <c r="A390" s="1">
        <v>8687</v>
      </c>
      <c r="B390" s="1" t="s">
        <v>986</v>
      </c>
      <c r="C390" s="1" t="s">
        <v>2245</v>
      </c>
      <c r="D390" s="1" t="s">
        <v>42</v>
      </c>
      <c r="E390" s="1" t="s">
        <v>43</v>
      </c>
      <c r="F390" s="1" t="s">
        <v>1003</v>
      </c>
      <c r="H390" s="7">
        <v>8687</v>
      </c>
      <c r="I390" s="7">
        <v>149396</v>
      </c>
      <c r="J390" s="7" t="s">
        <v>1004</v>
      </c>
      <c r="K390" s="7">
        <v>16218294</v>
      </c>
      <c r="M390" s="1">
        <v>1</v>
      </c>
      <c r="N390" s="1">
        <v>394</v>
      </c>
      <c r="O390" s="3">
        <f t="shared" si="6"/>
        <v>5.9763509092979339</v>
      </c>
      <c r="P390" s="1">
        <v>1.0093760430000001</v>
      </c>
    </row>
    <row r="391" spans="1:16" x14ac:dyDescent="0.25">
      <c r="A391" s="1">
        <v>9030</v>
      </c>
      <c r="B391" s="1" t="s">
        <v>986</v>
      </c>
      <c r="C391" s="1" t="s">
        <v>2245</v>
      </c>
      <c r="D391" s="1" t="s">
        <v>1033</v>
      </c>
      <c r="E391" s="1" t="s">
        <v>47</v>
      </c>
      <c r="F391" s="1" t="s">
        <v>1006</v>
      </c>
      <c r="H391" s="7">
        <v>9030</v>
      </c>
      <c r="I391" s="7">
        <v>149423</v>
      </c>
      <c r="J391" s="7" t="s">
        <v>1007</v>
      </c>
      <c r="K391" s="7">
        <v>16218303</v>
      </c>
      <c r="M391" s="1">
        <v>1</v>
      </c>
      <c r="N391" s="1">
        <v>340</v>
      </c>
      <c r="O391" s="3">
        <f t="shared" si="6"/>
        <v>5.8289456176102075</v>
      </c>
      <c r="P391" s="1">
        <v>0.64523054800000001</v>
      </c>
    </row>
    <row r="392" spans="1:16" x14ac:dyDescent="0.25">
      <c r="A392" s="1">
        <v>8659</v>
      </c>
      <c r="B392" s="1" t="s">
        <v>986</v>
      </c>
      <c r="C392" s="1" t="s">
        <v>2245</v>
      </c>
      <c r="D392" s="1" t="s">
        <v>26</v>
      </c>
      <c r="E392" s="1" t="s">
        <v>27</v>
      </c>
      <c r="F392" s="1" t="s">
        <v>993</v>
      </c>
      <c r="H392" s="7">
        <v>8659</v>
      </c>
      <c r="I392" s="7">
        <v>149090</v>
      </c>
      <c r="J392" s="7" t="s">
        <v>994</v>
      </c>
      <c r="K392" s="7">
        <v>16218337</v>
      </c>
      <c r="M392" s="1">
        <v>1</v>
      </c>
      <c r="N392" s="1">
        <v>340</v>
      </c>
      <c r="O392" s="3">
        <f t="shared" si="6"/>
        <v>5.8289456176102075</v>
      </c>
      <c r="P392" s="1">
        <v>0.64523054800000001</v>
      </c>
    </row>
    <row r="393" spans="1:16" x14ac:dyDescent="0.25">
      <c r="A393" s="1">
        <v>8792</v>
      </c>
      <c r="B393" s="1" t="s">
        <v>986</v>
      </c>
      <c r="C393" s="1" t="s">
        <v>2245</v>
      </c>
      <c r="D393" s="1" t="s">
        <v>135</v>
      </c>
      <c r="E393" s="1" t="s">
        <v>136</v>
      </c>
      <c r="F393" s="1" t="s">
        <v>995</v>
      </c>
      <c r="H393" s="7">
        <v>8792</v>
      </c>
      <c r="I393" s="7">
        <v>149117</v>
      </c>
      <c r="J393" s="7" t="s">
        <v>996</v>
      </c>
      <c r="K393" s="7">
        <v>16218387</v>
      </c>
      <c r="M393" s="1">
        <v>1</v>
      </c>
      <c r="N393" s="1">
        <v>307</v>
      </c>
      <c r="O393" s="3">
        <f t="shared" si="6"/>
        <v>5.7268477475871968</v>
      </c>
      <c r="P393" s="1">
        <v>0.42154672500000001</v>
      </c>
    </row>
    <row r="394" spans="1:16" x14ac:dyDescent="0.25">
      <c r="A394" s="1">
        <v>8645</v>
      </c>
      <c r="B394" s="1" t="s">
        <v>986</v>
      </c>
      <c r="C394" s="1" t="s">
        <v>2245</v>
      </c>
      <c r="D394" s="1" t="s">
        <v>18</v>
      </c>
      <c r="E394" s="1" t="s">
        <v>19</v>
      </c>
      <c r="F394" s="1" t="s">
        <v>989</v>
      </c>
      <c r="H394" s="7">
        <v>8645</v>
      </c>
      <c r="I394" s="7">
        <v>149072</v>
      </c>
      <c r="J394" s="7" t="s">
        <v>990</v>
      </c>
      <c r="K394" s="7">
        <v>16218397</v>
      </c>
      <c r="M394" s="1">
        <v>1</v>
      </c>
      <c r="N394" s="1">
        <v>357</v>
      </c>
      <c r="O394" s="3">
        <f t="shared" si="6"/>
        <v>5.8777357817796387</v>
      </c>
      <c r="P394" s="1">
        <v>0.76007992099999999</v>
      </c>
    </row>
    <row r="395" spans="1:16" x14ac:dyDescent="0.25">
      <c r="A395" s="1">
        <v>8673</v>
      </c>
      <c r="B395" s="1" t="s">
        <v>986</v>
      </c>
      <c r="C395" s="1" t="s">
        <v>2245</v>
      </c>
      <c r="D395" s="1" t="s">
        <v>34</v>
      </c>
      <c r="E395" s="1" t="s">
        <v>35</v>
      </c>
      <c r="F395" s="1" t="s">
        <v>999</v>
      </c>
      <c r="H395" s="7">
        <v>8673</v>
      </c>
      <c r="I395" s="7">
        <v>149276</v>
      </c>
      <c r="J395" s="7" t="s">
        <v>1000</v>
      </c>
      <c r="K395" s="7">
        <v>16218412</v>
      </c>
      <c r="M395" s="1">
        <v>1</v>
      </c>
      <c r="N395" s="1">
        <v>424</v>
      </c>
      <c r="O395" s="3">
        <f t="shared" si="6"/>
        <v>6.0497334552319577</v>
      </c>
      <c r="P395" s="1">
        <v>1.21096487</v>
      </c>
    </row>
    <row r="396" spans="1:16" x14ac:dyDescent="0.25">
      <c r="A396" s="1">
        <v>8680</v>
      </c>
      <c r="B396" s="1" t="s">
        <v>986</v>
      </c>
      <c r="C396" s="1" t="s">
        <v>2245</v>
      </c>
      <c r="D396" s="1" t="s">
        <v>38</v>
      </c>
      <c r="E396" s="1" t="s">
        <v>39</v>
      </c>
      <c r="F396" s="1" t="s">
        <v>1001</v>
      </c>
      <c r="H396" s="7">
        <v>8680</v>
      </c>
      <c r="I396" s="7">
        <v>149318</v>
      </c>
      <c r="J396" s="7" t="s">
        <v>1002</v>
      </c>
      <c r="K396" s="7">
        <v>16218413</v>
      </c>
      <c r="M396" s="1">
        <v>1</v>
      </c>
      <c r="N396" s="1">
        <v>650</v>
      </c>
      <c r="O396" s="3">
        <f t="shared" si="6"/>
        <v>6.4769723628896827</v>
      </c>
      <c r="P396" s="1">
        <v>2.7198866690000001</v>
      </c>
    </row>
    <row r="397" spans="1:16" x14ac:dyDescent="0.25">
      <c r="A397" s="1">
        <v>8666</v>
      </c>
      <c r="B397" s="1" t="s">
        <v>986</v>
      </c>
      <c r="C397" s="1" t="s">
        <v>2245</v>
      </c>
      <c r="D397" s="1" t="s">
        <v>30</v>
      </c>
      <c r="E397" s="1" t="s">
        <v>31</v>
      </c>
      <c r="F397" s="1" t="s">
        <v>997</v>
      </c>
      <c r="H397" s="7">
        <v>8666</v>
      </c>
      <c r="I397" s="7">
        <v>149258</v>
      </c>
      <c r="J397" s="7" t="s">
        <v>998</v>
      </c>
      <c r="K397" s="7">
        <v>16218416</v>
      </c>
      <c r="M397" s="1">
        <v>1</v>
      </c>
      <c r="N397" s="1">
        <v>331</v>
      </c>
      <c r="O397" s="3">
        <f t="shared" si="6"/>
        <v>5.8021183753770629</v>
      </c>
      <c r="P397" s="1">
        <v>0.58433276300000003</v>
      </c>
    </row>
    <row r="398" spans="1:16" x14ac:dyDescent="0.25">
      <c r="A398" s="1">
        <v>8652</v>
      </c>
      <c r="B398" s="1" t="s">
        <v>986</v>
      </c>
      <c r="C398" s="1" t="s">
        <v>2245</v>
      </c>
      <c r="D398" s="1" t="s">
        <v>22</v>
      </c>
      <c r="E398" s="1" t="s">
        <v>23</v>
      </c>
      <c r="F398" s="1" t="s">
        <v>991</v>
      </c>
      <c r="H398" s="7">
        <v>8652</v>
      </c>
      <c r="I398" s="7">
        <v>149075</v>
      </c>
      <c r="J398" s="7" t="s">
        <v>992</v>
      </c>
      <c r="K398" s="7">
        <v>16218418</v>
      </c>
      <c r="M398" s="1">
        <v>1</v>
      </c>
      <c r="N398" s="1">
        <v>402</v>
      </c>
      <c r="O398" s="3">
        <f t="shared" si="6"/>
        <v>5.9964520886190211</v>
      </c>
      <c r="P398" s="1">
        <v>1.0631757980000001</v>
      </c>
    </row>
    <row r="399" spans="1:16" x14ac:dyDescent="0.25">
      <c r="A399" s="1">
        <v>8638</v>
      </c>
      <c r="B399" s="1" t="s">
        <v>986</v>
      </c>
      <c r="C399" s="1" t="s">
        <v>2245</v>
      </c>
      <c r="D399" s="1" t="s">
        <v>13</v>
      </c>
      <c r="E399" s="1" t="s">
        <v>14</v>
      </c>
      <c r="F399" s="1" t="s">
        <v>987</v>
      </c>
      <c r="H399" s="7">
        <v>8638</v>
      </c>
      <c r="I399" s="7">
        <v>148994</v>
      </c>
      <c r="J399" s="7" t="s">
        <v>988</v>
      </c>
      <c r="K399" s="7">
        <v>16218459</v>
      </c>
      <c r="M399" s="1">
        <v>1</v>
      </c>
      <c r="N399" s="1">
        <v>387</v>
      </c>
      <c r="O399" s="3">
        <f t="shared" si="6"/>
        <v>5.9584246930297819</v>
      </c>
      <c r="P399" s="1">
        <v>0.96227364500000001</v>
      </c>
    </row>
    <row r="400" spans="1:16" x14ac:dyDescent="0.25">
      <c r="A400" s="1">
        <v>8953</v>
      </c>
      <c r="B400" s="1" t="s">
        <v>986</v>
      </c>
      <c r="C400" s="1" t="s">
        <v>2245</v>
      </c>
      <c r="D400" s="1" t="s">
        <v>322</v>
      </c>
      <c r="E400" s="1" t="s">
        <v>323</v>
      </c>
      <c r="F400" s="1" t="s">
        <v>1124</v>
      </c>
      <c r="H400" s="7">
        <v>8953</v>
      </c>
      <c r="I400" s="7">
        <v>162759</v>
      </c>
      <c r="J400" s="7" t="s">
        <v>1125</v>
      </c>
      <c r="K400" s="7">
        <v>16233123</v>
      </c>
      <c r="M400" s="1">
        <v>1</v>
      </c>
      <c r="N400" s="1">
        <v>541</v>
      </c>
      <c r="O400" s="3">
        <f t="shared" si="6"/>
        <v>6.2934192788464811</v>
      </c>
      <c r="P400" s="1">
        <v>1.9938615310000001</v>
      </c>
    </row>
    <row r="401" spans="1:16" x14ac:dyDescent="0.25">
      <c r="A401" s="1">
        <v>1003</v>
      </c>
      <c r="B401" s="1" t="s">
        <v>126</v>
      </c>
      <c r="C401" s="1" t="s">
        <v>2245</v>
      </c>
      <c r="D401" s="1" t="s">
        <v>378</v>
      </c>
      <c r="E401" s="1" t="s">
        <v>379</v>
      </c>
      <c r="F401" s="1" t="s">
        <v>380</v>
      </c>
      <c r="H401" s="7">
        <v>1003</v>
      </c>
      <c r="I401" s="7">
        <v>107399</v>
      </c>
      <c r="J401" s="7" t="s">
        <v>381</v>
      </c>
      <c r="K401" s="7">
        <v>16232190</v>
      </c>
      <c r="M401" s="1">
        <v>1</v>
      </c>
      <c r="N401" s="1">
        <v>344</v>
      </c>
      <c r="O401" s="3">
        <f t="shared" si="6"/>
        <v>5.8406416573733981</v>
      </c>
      <c r="P401" s="1">
        <v>1.0452417490000001</v>
      </c>
    </row>
    <row r="402" spans="1:16" x14ac:dyDescent="0.25">
      <c r="A402" s="1">
        <v>996</v>
      </c>
      <c r="B402" s="1" t="s">
        <v>126</v>
      </c>
      <c r="C402" s="1" t="s">
        <v>2245</v>
      </c>
      <c r="D402" s="1" t="s">
        <v>374</v>
      </c>
      <c r="E402" s="1" t="s">
        <v>375</v>
      </c>
      <c r="F402" s="1" t="s">
        <v>376</v>
      </c>
      <c r="H402" s="7">
        <v>996</v>
      </c>
      <c r="I402" s="7">
        <v>107342</v>
      </c>
      <c r="J402" s="7" t="s">
        <v>377</v>
      </c>
      <c r="K402" s="7">
        <v>16232218</v>
      </c>
      <c r="M402" s="1">
        <v>1</v>
      </c>
      <c r="N402" s="1">
        <v>348</v>
      </c>
      <c r="O402" s="3">
        <f t="shared" si="6"/>
        <v>5.8522024797744745</v>
      </c>
      <c r="P402" s="1">
        <v>1.0782498789999999</v>
      </c>
    </row>
    <row r="403" spans="1:16" x14ac:dyDescent="0.25">
      <c r="A403" s="1">
        <v>989</v>
      </c>
      <c r="B403" s="1" t="s">
        <v>126</v>
      </c>
      <c r="C403" s="1" t="s">
        <v>2245</v>
      </c>
      <c r="D403" s="1" t="s">
        <v>370</v>
      </c>
      <c r="E403" s="1" t="s">
        <v>371</v>
      </c>
      <c r="F403" s="1" t="s">
        <v>372</v>
      </c>
      <c r="H403" s="7">
        <v>989</v>
      </c>
      <c r="I403" s="7">
        <v>107252</v>
      </c>
      <c r="J403" s="7" t="s">
        <v>373</v>
      </c>
      <c r="K403" s="7">
        <v>16232226</v>
      </c>
      <c r="M403" s="1">
        <v>1</v>
      </c>
      <c r="N403" s="1">
        <v>293</v>
      </c>
      <c r="O403" s="3">
        <f t="shared" si="6"/>
        <v>5.6801726090170677</v>
      </c>
      <c r="P403" s="1">
        <v>0.62263909799999995</v>
      </c>
    </row>
    <row r="404" spans="1:16" x14ac:dyDescent="0.25">
      <c r="A404" s="1">
        <v>982</v>
      </c>
      <c r="B404" s="1" t="s">
        <v>126</v>
      </c>
      <c r="C404" s="1" t="s">
        <v>2245</v>
      </c>
      <c r="D404" s="1" t="s">
        <v>366</v>
      </c>
      <c r="E404" s="1" t="s">
        <v>367</v>
      </c>
      <c r="F404" s="1" t="s">
        <v>368</v>
      </c>
      <c r="H404" s="7">
        <v>982</v>
      </c>
      <c r="I404" s="7">
        <v>107189</v>
      </c>
      <c r="J404" s="7" t="s">
        <v>369</v>
      </c>
      <c r="K404" s="7">
        <v>16232254</v>
      </c>
      <c r="M404" s="1">
        <v>1</v>
      </c>
      <c r="N404" s="1">
        <v>360</v>
      </c>
      <c r="O404" s="3">
        <f t="shared" si="6"/>
        <v>5.8861040314501558</v>
      </c>
      <c r="P404" s="1">
        <v>1.1771766480000001</v>
      </c>
    </row>
    <row r="405" spans="1:16" x14ac:dyDescent="0.25">
      <c r="A405" s="1">
        <v>968</v>
      </c>
      <c r="B405" s="1" t="s">
        <v>126</v>
      </c>
      <c r="C405" s="1" t="s">
        <v>2245</v>
      </c>
      <c r="D405" s="1" t="s">
        <v>358</v>
      </c>
      <c r="E405" s="1" t="s">
        <v>359</v>
      </c>
      <c r="F405" s="1" t="s">
        <v>360</v>
      </c>
      <c r="H405" s="7">
        <v>968</v>
      </c>
      <c r="I405" s="7">
        <v>107171</v>
      </c>
      <c r="J405" s="7" t="s">
        <v>361</v>
      </c>
      <c r="K405" s="7">
        <v>16232263</v>
      </c>
      <c r="M405" s="1">
        <v>1</v>
      </c>
      <c r="N405" s="1">
        <v>875</v>
      </c>
      <c r="O405" s="3">
        <f t="shared" si="6"/>
        <v>6.7742238863576141</v>
      </c>
      <c r="P405" s="1">
        <v>5.3546239699999996</v>
      </c>
    </row>
    <row r="406" spans="1:16" x14ac:dyDescent="0.25">
      <c r="A406" s="1">
        <v>975</v>
      </c>
      <c r="B406" s="1" t="s">
        <v>126</v>
      </c>
      <c r="C406" s="1" t="s">
        <v>2245</v>
      </c>
      <c r="D406" s="1" t="s">
        <v>362</v>
      </c>
      <c r="E406" s="1" t="s">
        <v>363</v>
      </c>
      <c r="F406" s="1" t="s">
        <v>364</v>
      </c>
      <c r="H406" s="7">
        <v>975</v>
      </c>
      <c r="I406" s="7">
        <v>107180</v>
      </c>
      <c r="J406" s="7" t="s">
        <v>365</v>
      </c>
      <c r="K406" s="7">
        <v>16232273</v>
      </c>
      <c r="M406" s="1">
        <v>1</v>
      </c>
      <c r="N406" s="1">
        <v>494</v>
      </c>
      <c r="O406" s="3">
        <f t="shared" si="6"/>
        <v>6.2025355171879228</v>
      </c>
      <c r="P406" s="1">
        <v>2.2744659509999998</v>
      </c>
    </row>
    <row r="407" spans="1:16" x14ac:dyDescent="0.25">
      <c r="A407" s="1">
        <v>954</v>
      </c>
      <c r="B407" s="1" t="s">
        <v>126</v>
      </c>
      <c r="C407" s="1" t="s">
        <v>2245</v>
      </c>
      <c r="D407" s="1" t="s">
        <v>350</v>
      </c>
      <c r="E407" s="1" t="s">
        <v>351</v>
      </c>
      <c r="F407" s="1" t="s">
        <v>352</v>
      </c>
      <c r="H407" s="7">
        <v>954</v>
      </c>
      <c r="I407" s="7">
        <v>107035</v>
      </c>
      <c r="J407" s="7" t="s">
        <v>353</v>
      </c>
      <c r="K407" s="7">
        <v>16232299</v>
      </c>
      <c r="M407" s="1">
        <v>1</v>
      </c>
      <c r="N407" s="1">
        <v>279</v>
      </c>
      <c r="O407" s="3">
        <f t="shared" si="6"/>
        <v>5.6312117818213654</v>
      </c>
      <c r="P407" s="1">
        <v>0.505899922</v>
      </c>
    </row>
    <row r="408" spans="1:16" x14ac:dyDescent="0.25">
      <c r="A408" s="1">
        <v>961</v>
      </c>
      <c r="B408" s="1" t="s">
        <v>126</v>
      </c>
      <c r="C408" s="1" t="s">
        <v>2245</v>
      </c>
      <c r="D408" s="1" t="s">
        <v>354</v>
      </c>
      <c r="E408" s="1" t="s">
        <v>355</v>
      </c>
      <c r="F408" s="1" t="s">
        <v>356</v>
      </c>
      <c r="H408" s="7">
        <v>961</v>
      </c>
      <c r="I408" s="7">
        <v>107087</v>
      </c>
      <c r="J408" s="7" t="s">
        <v>357</v>
      </c>
      <c r="K408" s="7">
        <v>16232305</v>
      </c>
      <c r="M408" s="1">
        <v>1</v>
      </c>
      <c r="N408" s="1">
        <v>345</v>
      </c>
      <c r="O408" s="3">
        <f t="shared" si="6"/>
        <v>5.8435444170313602</v>
      </c>
      <c r="P408" s="1">
        <v>1.053495367</v>
      </c>
    </row>
    <row r="409" spans="1:16" x14ac:dyDescent="0.25">
      <c r="A409" s="1">
        <v>947</v>
      </c>
      <c r="B409" s="1" t="s">
        <v>126</v>
      </c>
      <c r="C409" s="1" t="s">
        <v>2245</v>
      </c>
      <c r="D409" s="1" t="s">
        <v>346</v>
      </c>
      <c r="E409" s="1" t="s">
        <v>347</v>
      </c>
      <c r="F409" s="1" t="s">
        <v>348</v>
      </c>
      <c r="H409" s="7">
        <v>947</v>
      </c>
      <c r="I409" s="7">
        <v>106972</v>
      </c>
      <c r="J409" s="7" t="s">
        <v>349</v>
      </c>
      <c r="K409" s="7">
        <v>16232362</v>
      </c>
      <c r="M409" s="1">
        <v>1</v>
      </c>
      <c r="N409" s="1">
        <v>356</v>
      </c>
      <c r="O409" s="3">
        <f t="shared" si="6"/>
        <v>5.8749307308520304</v>
      </c>
      <c r="P409" s="1">
        <v>1.1442168340000001</v>
      </c>
    </row>
    <row r="410" spans="1:16" x14ac:dyDescent="0.25">
      <c r="A410" s="1">
        <v>940</v>
      </c>
      <c r="B410" s="1" t="s">
        <v>126</v>
      </c>
      <c r="C410" s="1" t="s">
        <v>2245</v>
      </c>
      <c r="D410" s="1" t="s">
        <v>342</v>
      </c>
      <c r="E410" s="1" t="s">
        <v>343</v>
      </c>
      <c r="F410" s="1" t="s">
        <v>344</v>
      </c>
      <c r="H410" s="7">
        <v>940</v>
      </c>
      <c r="I410" s="7">
        <v>106750</v>
      </c>
      <c r="J410" s="7" t="s">
        <v>345</v>
      </c>
      <c r="K410" s="7">
        <v>16232399</v>
      </c>
      <c r="M410" s="1">
        <v>1</v>
      </c>
      <c r="N410" s="1">
        <v>339</v>
      </c>
      <c r="O410" s="3">
        <f t="shared" si="6"/>
        <v>5.8260001073804499</v>
      </c>
      <c r="P410" s="1">
        <v>1.003957403</v>
      </c>
    </row>
    <row r="411" spans="1:16" x14ac:dyDescent="0.25">
      <c r="A411" s="1">
        <v>919</v>
      </c>
      <c r="B411" s="1" t="s">
        <v>126</v>
      </c>
      <c r="C411" s="1" t="s">
        <v>2245</v>
      </c>
      <c r="D411" s="1" t="s">
        <v>330</v>
      </c>
      <c r="E411" s="1" t="s">
        <v>331</v>
      </c>
      <c r="F411" s="1" t="s">
        <v>332</v>
      </c>
      <c r="H411" s="7">
        <v>919</v>
      </c>
      <c r="I411" s="7">
        <v>106636</v>
      </c>
      <c r="J411" s="7" t="s">
        <v>333</v>
      </c>
      <c r="K411" s="7">
        <v>16232421</v>
      </c>
      <c r="M411" s="1">
        <v>1</v>
      </c>
      <c r="N411" s="1">
        <v>265</v>
      </c>
      <c r="O411" s="3">
        <f t="shared" si="6"/>
        <v>5.579729825986222</v>
      </c>
      <c r="P411" s="1">
        <v>0.38871161199999998</v>
      </c>
    </row>
    <row r="412" spans="1:16" x14ac:dyDescent="0.25">
      <c r="A412" s="1">
        <v>926</v>
      </c>
      <c r="B412" s="1" t="s">
        <v>126</v>
      </c>
      <c r="C412" s="1" t="s">
        <v>2245</v>
      </c>
      <c r="D412" s="1" t="s">
        <v>334</v>
      </c>
      <c r="E412" s="1" t="s">
        <v>335</v>
      </c>
      <c r="F412" s="1" t="s">
        <v>336</v>
      </c>
      <c r="H412" s="7">
        <v>926</v>
      </c>
      <c r="I412" s="7">
        <v>106657</v>
      </c>
      <c r="J412" s="7" t="s">
        <v>337</v>
      </c>
      <c r="K412" s="7">
        <v>16232438</v>
      </c>
      <c r="M412" s="1">
        <v>1</v>
      </c>
      <c r="N412" s="1">
        <v>354</v>
      </c>
      <c r="O412" s="3">
        <f t="shared" si="6"/>
        <v>5.8692969131337742</v>
      </c>
      <c r="P412" s="1">
        <v>1.1277311000000001</v>
      </c>
    </row>
    <row r="413" spans="1:16" x14ac:dyDescent="0.25">
      <c r="A413" s="1">
        <v>933</v>
      </c>
      <c r="B413" s="1" t="s">
        <v>126</v>
      </c>
      <c r="C413" s="1" t="s">
        <v>2245</v>
      </c>
      <c r="D413" s="1" t="s">
        <v>338</v>
      </c>
      <c r="E413" s="1" t="s">
        <v>339</v>
      </c>
      <c r="F413" s="1" t="s">
        <v>340</v>
      </c>
      <c r="H413" s="7">
        <v>933</v>
      </c>
      <c r="I413" s="7">
        <v>106672</v>
      </c>
      <c r="J413" s="7" t="s">
        <v>341</v>
      </c>
      <c r="K413" s="7">
        <v>16232440</v>
      </c>
      <c r="M413" s="1">
        <v>1</v>
      </c>
      <c r="N413" s="1">
        <v>493</v>
      </c>
      <c r="O413" s="3">
        <f t="shared" si="6"/>
        <v>6.2005091740426899</v>
      </c>
      <c r="P413" s="1">
        <v>2.2663162969999999</v>
      </c>
    </row>
    <row r="414" spans="1:16" x14ac:dyDescent="0.25">
      <c r="A414" s="1">
        <v>905</v>
      </c>
      <c r="B414" s="1" t="s">
        <v>126</v>
      </c>
      <c r="C414" s="1" t="s">
        <v>2245</v>
      </c>
      <c r="D414" s="1" t="s">
        <v>322</v>
      </c>
      <c r="E414" s="1" t="s">
        <v>323</v>
      </c>
      <c r="F414" s="1" t="s">
        <v>324</v>
      </c>
      <c r="H414" s="7">
        <v>905</v>
      </c>
      <c r="I414" s="7">
        <v>106573</v>
      </c>
      <c r="J414" s="7" t="s">
        <v>325</v>
      </c>
      <c r="K414" s="7">
        <v>16232454</v>
      </c>
      <c r="M414" s="1">
        <v>1</v>
      </c>
      <c r="N414" s="1">
        <v>339</v>
      </c>
      <c r="O414" s="3">
        <f t="shared" si="6"/>
        <v>5.8260001073804499</v>
      </c>
      <c r="P414" s="1">
        <v>1.003957403</v>
      </c>
    </row>
    <row r="415" spans="1:16" x14ac:dyDescent="0.25">
      <c r="A415" s="1">
        <v>898</v>
      </c>
      <c r="B415" s="1" t="s">
        <v>126</v>
      </c>
      <c r="C415" s="1" t="s">
        <v>2245</v>
      </c>
      <c r="D415" s="1" t="s">
        <v>318</v>
      </c>
      <c r="E415" s="1" t="s">
        <v>319</v>
      </c>
      <c r="F415" s="1" t="s">
        <v>320</v>
      </c>
      <c r="H415" s="7">
        <v>898</v>
      </c>
      <c r="I415" s="7">
        <v>106561</v>
      </c>
      <c r="J415" s="7" t="s">
        <v>321</v>
      </c>
      <c r="K415" s="7">
        <v>16232459</v>
      </c>
      <c r="M415" s="1">
        <v>1</v>
      </c>
      <c r="N415" s="1">
        <v>326</v>
      </c>
      <c r="O415" s="3">
        <f t="shared" si="6"/>
        <v>5.7868973813667077</v>
      </c>
      <c r="P415" s="1">
        <v>0.89648420699999998</v>
      </c>
    </row>
    <row r="416" spans="1:16" x14ac:dyDescent="0.25">
      <c r="A416" s="1">
        <v>891</v>
      </c>
      <c r="B416" s="1" t="s">
        <v>126</v>
      </c>
      <c r="C416" s="1" t="s">
        <v>2245</v>
      </c>
      <c r="D416" s="1" t="s">
        <v>314</v>
      </c>
      <c r="E416" s="1" t="s">
        <v>315</v>
      </c>
      <c r="F416" s="1" t="s">
        <v>316</v>
      </c>
      <c r="H416" s="7">
        <v>891</v>
      </c>
      <c r="I416" s="7">
        <v>106543</v>
      </c>
      <c r="J416" s="7" t="s">
        <v>317</v>
      </c>
      <c r="K416" s="7">
        <v>16232462</v>
      </c>
      <c r="M416" s="1">
        <v>1</v>
      </c>
      <c r="N416" s="1">
        <v>386</v>
      </c>
      <c r="O416" s="3">
        <f t="shared" si="6"/>
        <v>5.955837369464831</v>
      </c>
      <c r="P416" s="1">
        <v>1.391063816</v>
      </c>
    </row>
    <row r="417" spans="1:16" x14ac:dyDescent="0.25">
      <c r="A417" s="1">
        <v>912</v>
      </c>
      <c r="B417" s="1" t="s">
        <v>126</v>
      </c>
      <c r="C417" s="1" t="s">
        <v>2245</v>
      </c>
      <c r="D417" s="1" t="s">
        <v>326</v>
      </c>
      <c r="E417" s="1" t="s">
        <v>327</v>
      </c>
      <c r="F417" s="1" t="s">
        <v>328</v>
      </c>
      <c r="H417" s="7">
        <v>912</v>
      </c>
      <c r="I417" s="7">
        <v>106615</v>
      </c>
      <c r="J417" s="7" t="s">
        <v>329</v>
      </c>
      <c r="K417" s="7">
        <v>16232466</v>
      </c>
      <c r="M417" s="1">
        <v>1</v>
      </c>
      <c r="N417" s="1">
        <v>321</v>
      </c>
      <c r="O417" s="3">
        <f t="shared" si="6"/>
        <v>5.7714411231300158</v>
      </c>
      <c r="P417" s="1">
        <v>0.85509317600000001</v>
      </c>
    </row>
    <row r="418" spans="1:16" x14ac:dyDescent="0.25">
      <c r="A418" s="1">
        <v>877</v>
      </c>
      <c r="B418" s="1" t="s">
        <v>126</v>
      </c>
      <c r="C418" s="1" t="s">
        <v>2245</v>
      </c>
      <c r="D418" s="1" t="s">
        <v>503</v>
      </c>
      <c r="E418" s="1" t="s">
        <v>311</v>
      </c>
      <c r="F418" s="1" t="s">
        <v>312</v>
      </c>
      <c r="H418" s="7">
        <v>877</v>
      </c>
      <c r="I418" s="7">
        <v>106537</v>
      </c>
      <c r="J418" s="7" t="s">
        <v>313</v>
      </c>
      <c r="K418" s="7">
        <v>16232469</v>
      </c>
      <c r="M418" s="1">
        <v>1</v>
      </c>
      <c r="N418" s="1">
        <v>1783</v>
      </c>
      <c r="O418" s="3">
        <f t="shared" si="6"/>
        <v>7.4860526178631401</v>
      </c>
      <c r="P418" s="1">
        <v>12.59361445</v>
      </c>
    </row>
    <row r="419" spans="1:16" x14ac:dyDescent="0.25">
      <c r="A419" s="1">
        <v>870</v>
      </c>
      <c r="B419" s="1" t="s">
        <v>126</v>
      </c>
      <c r="C419" s="1" t="s">
        <v>2245</v>
      </c>
      <c r="D419" s="1" t="s">
        <v>306</v>
      </c>
      <c r="E419" s="1" t="s">
        <v>307</v>
      </c>
      <c r="F419" s="1" t="s">
        <v>308</v>
      </c>
      <c r="H419" s="7">
        <v>870</v>
      </c>
      <c r="I419" s="7">
        <v>106240</v>
      </c>
      <c r="J419" s="7" t="s">
        <v>309</v>
      </c>
      <c r="K419" s="7">
        <v>16232582</v>
      </c>
      <c r="M419" s="1">
        <v>1</v>
      </c>
      <c r="N419" s="1">
        <v>401</v>
      </c>
      <c r="O419" s="3">
        <f t="shared" si="6"/>
        <v>5.9939614273065693</v>
      </c>
      <c r="P419" s="1">
        <v>1.5142087900000001</v>
      </c>
    </row>
    <row r="420" spans="1:16" x14ac:dyDescent="0.25">
      <c r="A420" s="1">
        <v>863</v>
      </c>
      <c r="B420" s="1" t="s">
        <v>126</v>
      </c>
      <c r="C420" s="1" t="s">
        <v>2245</v>
      </c>
      <c r="D420" s="1" t="s">
        <v>302</v>
      </c>
      <c r="E420" s="1" t="s">
        <v>303</v>
      </c>
      <c r="F420" s="1" t="s">
        <v>304</v>
      </c>
      <c r="H420" s="7">
        <v>863</v>
      </c>
      <c r="I420" s="7">
        <v>106012</v>
      </c>
      <c r="J420" s="7" t="s">
        <v>305</v>
      </c>
      <c r="K420" s="7">
        <v>16232660</v>
      </c>
      <c r="M420" s="1">
        <v>1</v>
      </c>
      <c r="N420" s="1">
        <v>381</v>
      </c>
      <c r="O420" s="3">
        <f t="shared" si="6"/>
        <v>5.9427993751267012</v>
      </c>
      <c r="P420" s="1">
        <v>1.349976402</v>
      </c>
    </row>
    <row r="421" spans="1:16" x14ac:dyDescent="0.25">
      <c r="A421" s="1">
        <v>849</v>
      </c>
      <c r="B421" s="1" t="s">
        <v>126</v>
      </c>
      <c r="C421" s="1" t="s">
        <v>2245</v>
      </c>
      <c r="D421" s="1" t="s">
        <v>294</v>
      </c>
      <c r="E421" s="1" t="s">
        <v>295</v>
      </c>
      <c r="F421" s="1" t="s">
        <v>296</v>
      </c>
      <c r="H421" s="7">
        <v>849</v>
      </c>
      <c r="I421" s="7">
        <v>105952</v>
      </c>
      <c r="J421" s="7" t="s">
        <v>297</v>
      </c>
      <c r="K421" s="7">
        <v>16232671</v>
      </c>
      <c r="M421" s="1">
        <v>1</v>
      </c>
      <c r="N421" s="1">
        <v>385</v>
      </c>
      <c r="O421" s="3">
        <f t="shared" si="6"/>
        <v>5.9532433342877846</v>
      </c>
      <c r="P421" s="1">
        <v>1.3828479469999999</v>
      </c>
    </row>
    <row r="422" spans="1:16" x14ac:dyDescent="0.25">
      <c r="A422" s="1">
        <v>828</v>
      </c>
      <c r="B422" s="1" t="s">
        <v>126</v>
      </c>
      <c r="C422" s="1" t="s">
        <v>2245</v>
      </c>
      <c r="D422" s="1" t="s">
        <v>282</v>
      </c>
      <c r="E422" s="1" t="s">
        <v>283</v>
      </c>
      <c r="F422" s="1" t="s">
        <v>284</v>
      </c>
      <c r="H422" s="7">
        <v>828</v>
      </c>
      <c r="I422" s="7">
        <v>105841</v>
      </c>
      <c r="J422" s="7" t="s">
        <v>285</v>
      </c>
      <c r="K422" s="7">
        <v>16232676</v>
      </c>
      <c r="M422" s="1">
        <v>1</v>
      </c>
      <c r="N422" s="1">
        <v>347</v>
      </c>
      <c r="O422" s="3">
        <f t="shared" si="6"/>
        <v>5.8493247799468593</v>
      </c>
      <c r="P422" s="1">
        <v>1.0699994239999999</v>
      </c>
    </row>
    <row r="423" spans="1:16" x14ac:dyDescent="0.25">
      <c r="A423" s="1">
        <v>856</v>
      </c>
      <c r="B423" s="1" t="s">
        <v>126</v>
      </c>
      <c r="C423" s="1" t="s">
        <v>2245</v>
      </c>
      <c r="D423" s="1" t="s">
        <v>298</v>
      </c>
      <c r="E423" s="1" t="s">
        <v>299</v>
      </c>
      <c r="F423" s="1" t="s">
        <v>300</v>
      </c>
      <c r="H423" s="7">
        <v>856</v>
      </c>
      <c r="I423" s="7">
        <v>105955</v>
      </c>
      <c r="J423" s="7" t="s">
        <v>301</v>
      </c>
      <c r="K423" s="7">
        <v>16232678</v>
      </c>
      <c r="M423" s="1">
        <v>1</v>
      </c>
      <c r="N423" s="1">
        <v>446</v>
      </c>
      <c r="O423" s="3">
        <f t="shared" si="6"/>
        <v>6.1003189520200642</v>
      </c>
      <c r="P423" s="1">
        <v>1.8827062050000001</v>
      </c>
    </row>
    <row r="424" spans="1:16" x14ac:dyDescent="0.25">
      <c r="A424" s="1">
        <v>842</v>
      </c>
      <c r="B424" s="1" t="s">
        <v>126</v>
      </c>
      <c r="C424" s="1" t="s">
        <v>2245</v>
      </c>
      <c r="D424" s="1" t="s">
        <v>290</v>
      </c>
      <c r="E424" s="1" t="s">
        <v>291</v>
      </c>
      <c r="F424" s="1" t="s">
        <v>292</v>
      </c>
      <c r="H424" s="7">
        <v>842</v>
      </c>
      <c r="I424" s="7">
        <v>105937</v>
      </c>
      <c r="J424" s="7" t="s">
        <v>293</v>
      </c>
      <c r="K424" s="7">
        <v>16232682</v>
      </c>
      <c r="M424" s="1">
        <v>1</v>
      </c>
      <c r="N424" s="1">
        <v>300</v>
      </c>
      <c r="O424" s="3">
        <f t="shared" si="6"/>
        <v>5.7037824746562009</v>
      </c>
      <c r="P424" s="1">
        <v>0.680869061</v>
      </c>
    </row>
    <row r="425" spans="1:16" x14ac:dyDescent="0.25">
      <c r="A425" s="1">
        <v>835</v>
      </c>
      <c r="B425" s="1" t="s">
        <v>126</v>
      </c>
      <c r="C425" s="1" t="s">
        <v>2245</v>
      </c>
      <c r="D425" s="1" t="s">
        <v>286</v>
      </c>
      <c r="E425" s="1" t="s">
        <v>287</v>
      </c>
      <c r="F425" s="1" t="s">
        <v>288</v>
      </c>
      <c r="H425" s="7">
        <v>835</v>
      </c>
      <c r="I425" s="7">
        <v>105871</v>
      </c>
      <c r="J425" s="7" t="s">
        <v>289</v>
      </c>
      <c r="K425" s="7">
        <v>16232688</v>
      </c>
      <c r="M425" s="1">
        <v>1</v>
      </c>
      <c r="N425" s="1">
        <v>346</v>
      </c>
      <c r="O425" s="3">
        <f t="shared" si="6"/>
        <v>5.8464387750577247</v>
      </c>
      <c r="P425" s="1">
        <v>1.061747923</v>
      </c>
    </row>
    <row r="426" spans="1:16" x14ac:dyDescent="0.25">
      <c r="A426" s="1">
        <v>807</v>
      </c>
      <c r="B426" s="1" t="s">
        <v>126</v>
      </c>
      <c r="C426" s="1" t="s">
        <v>2245</v>
      </c>
      <c r="D426" s="1" t="s">
        <v>270</v>
      </c>
      <c r="E426" s="1" t="s">
        <v>271</v>
      </c>
      <c r="F426" s="1" t="s">
        <v>272</v>
      </c>
      <c r="H426" s="7">
        <v>807</v>
      </c>
      <c r="I426" s="7">
        <v>105727</v>
      </c>
      <c r="J426" s="7" t="s">
        <v>273</v>
      </c>
      <c r="K426" s="7">
        <v>16232723</v>
      </c>
      <c r="M426" s="1">
        <v>1</v>
      </c>
      <c r="N426" s="1">
        <v>402</v>
      </c>
      <c r="O426" s="3">
        <f t="shared" si="6"/>
        <v>5.9964520886190211</v>
      </c>
      <c r="P426" s="1">
        <v>1.5224124539999999</v>
      </c>
    </row>
    <row r="427" spans="1:16" x14ac:dyDescent="0.25">
      <c r="A427" s="1">
        <v>814</v>
      </c>
      <c r="B427" s="1" t="s">
        <v>126</v>
      </c>
      <c r="C427" s="1" t="s">
        <v>2245</v>
      </c>
      <c r="D427" s="1" t="s">
        <v>274</v>
      </c>
      <c r="E427" s="1" t="s">
        <v>275</v>
      </c>
      <c r="F427" s="1" t="s">
        <v>276</v>
      </c>
      <c r="H427" s="7">
        <v>814</v>
      </c>
      <c r="I427" s="7">
        <v>105784</v>
      </c>
      <c r="J427" s="7" t="s">
        <v>277</v>
      </c>
      <c r="K427" s="7">
        <v>16232730</v>
      </c>
      <c r="M427" s="1">
        <v>1</v>
      </c>
      <c r="N427" s="1">
        <v>387</v>
      </c>
      <c r="O427" s="3">
        <f t="shared" si="6"/>
        <v>5.9584246930297819</v>
      </c>
      <c r="P427" s="1">
        <v>1.3992788869999999</v>
      </c>
    </row>
    <row r="428" spans="1:16" x14ac:dyDescent="0.25">
      <c r="A428" s="1">
        <v>821</v>
      </c>
      <c r="B428" s="1" t="s">
        <v>126</v>
      </c>
      <c r="C428" s="1" t="s">
        <v>2245</v>
      </c>
      <c r="D428" s="1" t="s">
        <v>278</v>
      </c>
      <c r="E428" s="1" t="s">
        <v>279</v>
      </c>
      <c r="F428" s="1" t="s">
        <v>280</v>
      </c>
      <c r="H428" s="7">
        <v>821</v>
      </c>
      <c r="I428" s="7">
        <v>105838</v>
      </c>
      <c r="J428" s="7" t="s">
        <v>281</v>
      </c>
      <c r="K428" s="7">
        <v>16232749</v>
      </c>
      <c r="M428" s="1">
        <v>1</v>
      </c>
      <c r="N428" s="1">
        <v>461</v>
      </c>
      <c r="O428" s="3">
        <f t="shared" si="6"/>
        <v>6.1333980429966486</v>
      </c>
      <c r="P428" s="1">
        <v>2.005263104</v>
      </c>
    </row>
    <row r="429" spans="1:16" x14ac:dyDescent="0.25">
      <c r="A429" s="1">
        <v>800</v>
      </c>
      <c r="B429" s="1" t="s">
        <v>126</v>
      </c>
      <c r="C429" s="1" t="s">
        <v>2245</v>
      </c>
      <c r="D429" s="1" t="s">
        <v>266</v>
      </c>
      <c r="E429" s="1" t="s">
        <v>267</v>
      </c>
      <c r="F429" s="1" t="s">
        <v>268</v>
      </c>
      <c r="H429" s="7">
        <v>800</v>
      </c>
      <c r="I429" s="7">
        <v>105697</v>
      </c>
      <c r="J429" s="7" t="s">
        <v>269</v>
      </c>
      <c r="K429" s="7">
        <v>16232787</v>
      </c>
      <c r="M429" s="1">
        <v>1</v>
      </c>
      <c r="N429" s="1">
        <v>355</v>
      </c>
      <c r="O429" s="3">
        <f t="shared" si="6"/>
        <v>5.872117789475416</v>
      </c>
      <c r="P429" s="1">
        <v>1.135974459</v>
      </c>
    </row>
    <row r="430" spans="1:16" x14ac:dyDescent="0.25">
      <c r="A430" s="1">
        <v>793</v>
      </c>
      <c r="B430" s="1" t="s">
        <v>126</v>
      </c>
      <c r="C430" s="1" t="s">
        <v>2245</v>
      </c>
      <c r="D430" s="1" t="s">
        <v>262</v>
      </c>
      <c r="E430" s="1" t="s">
        <v>263</v>
      </c>
      <c r="F430" s="1" t="s">
        <v>264</v>
      </c>
      <c r="H430" s="7">
        <v>793</v>
      </c>
      <c r="I430" s="7">
        <v>105589</v>
      </c>
      <c r="J430" s="7" t="s">
        <v>265</v>
      </c>
      <c r="K430" s="7">
        <v>16232788</v>
      </c>
      <c r="M430" s="1">
        <v>1</v>
      </c>
      <c r="N430" s="1">
        <v>357</v>
      </c>
      <c r="O430" s="3">
        <f t="shared" si="6"/>
        <v>5.8777357817796387</v>
      </c>
      <c r="P430" s="1">
        <v>1.1524582329999999</v>
      </c>
    </row>
    <row r="431" spans="1:16" x14ac:dyDescent="0.25">
      <c r="A431" s="1">
        <v>786</v>
      </c>
      <c r="B431" s="1" t="s">
        <v>126</v>
      </c>
      <c r="C431" s="1" t="s">
        <v>2245</v>
      </c>
      <c r="D431" s="1" t="s">
        <v>258</v>
      </c>
      <c r="E431" s="1" t="s">
        <v>259</v>
      </c>
      <c r="F431" s="1" t="s">
        <v>260</v>
      </c>
      <c r="H431" s="7">
        <v>786</v>
      </c>
      <c r="I431" s="7">
        <v>105508</v>
      </c>
      <c r="J431" s="7" t="s">
        <v>261</v>
      </c>
      <c r="K431" s="7">
        <v>16232808</v>
      </c>
      <c r="M431" s="1">
        <v>1</v>
      </c>
      <c r="N431" s="1">
        <v>275</v>
      </c>
      <c r="O431" s="3">
        <f t="shared" si="6"/>
        <v>5.6167710976665717</v>
      </c>
      <c r="P431" s="1">
        <v>0.47246827499999999</v>
      </c>
    </row>
    <row r="432" spans="1:16" x14ac:dyDescent="0.25">
      <c r="A432" s="1">
        <v>779</v>
      </c>
      <c r="B432" s="1" t="s">
        <v>126</v>
      </c>
      <c r="C432" s="1" t="s">
        <v>2245</v>
      </c>
      <c r="D432" s="1" t="s">
        <v>254</v>
      </c>
      <c r="E432" s="1" t="s">
        <v>255</v>
      </c>
      <c r="F432" s="1" t="s">
        <v>256</v>
      </c>
      <c r="H432" s="7">
        <v>779</v>
      </c>
      <c r="I432" s="7">
        <v>105149</v>
      </c>
      <c r="J432" s="7" t="s">
        <v>257</v>
      </c>
      <c r="K432" s="7">
        <v>16232929</v>
      </c>
      <c r="M432" s="1">
        <v>1</v>
      </c>
      <c r="N432" s="1">
        <v>812</v>
      </c>
      <c r="O432" s="3">
        <f t="shared" si="6"/>
        <v>6.6995003401616779</v>
      </c>
      <c r="P432" s="1">
        <v>4.847951857</v>
      </c>
    </row>
    <row r="433" spans="1:16" x14ac:dyDescent="0.25">
      <c r="A433" s="1">
        <v>765</v>
      </c>
      <c r="B433" s="1" t="s">
        <v>126</v>
      </c>
      <c r="C433" s="1" t="s">
        <v>2245</v>
      </c>
      <c r="D433" s="1" t="s">
        <v>246</v>
      </c>
      <c r="E433" s="1" t="s">
        <v>247</v>
      </c>
      <c r="F433" s="1" t="s">
        <v>248</v>
      </c>
      <c r="H433" s="7">
        <v>765</v>
      </c>
      <c r="I433" s="7">
        <v>105095</v>
      </c>
      <c r="J433" s="7" t="s">
        <v>249</v>
      </c>
      <c r="K433" s="7">
        <v>16232944</v>
      </c>
      <c r="M433" s="1">
        <v>1</v>
      </c>
      <c r="N433" s="1">
        <v>351</v>
      </c>
      <c r="O433" s="3">
        <f t="shared" si="6"/>
        <v>5.8607862234658654</v>
      </c>
      <c r="P433" s="1">
        <v>1.1029950509999999</v>
      </c>
    </row>
    <row r="434" spans="1:16" x14ac:dyDescent="0.25">
      <c r="A434" s="1">
        <v>772</v>
      </c>
      <c r="B434" s="1" t="s">
        <v>126</v>
      </c>
      <c r="C434" s="1" t="s">
        <v>2245</v>
      </c>
      <c r="D434" s="1" t="s">
        <v>250</v>
      </c>
      <c r="E434" s="1" t="s">
        <v>251</v>
      </c>
      <c r="F434" s="1" t="s">
        <v>252</v>
      </c>
      <c r="H434" s="7">
        <v>772</v>
      </c>
      <c r="I434" s="7">
        <v>105098</v>
      </c>
      <c r="J434" s="7" t="s">
        <v>253</v>
      </c>
      <c r="K434" s="7">
        <v>16232946</v>
      </c>
      <c r="M434" s="1">
        <v>1</v>
      </c>
      <c r="N434" s="1">
        <v>1228</v>
      </c>
      <c r="O434" s="3">
        <f t="shared" si="6"/>
        <v>7.1131421087070876</v>
      </c>
      <c r="P434" s="1">
        <v>8.1808623170000008</v>
      </c>
    </row>
    <row r="435" spans="1:16" x14ac:dyDescent="0.25">
      <c r="A435" s="1">
        <v>751</v>
      </c>
      <c r="B435" s="1" t="s">
        <v>126</v>
      </c>
      <c r="C435" s="1" t="s">
        <v>2245</v>
      </c>
      <c r="D435" s="1" t="s">
        <v>238</v>
      </c>
      <c r="E435" s="1" t="s">
        <v>239</v>
      </c>
      <c r="F435" s="1" t="s">
        <v>240</v>
      </c>
      <c r="H435" s="7">
        <v>751</v>
      </c>
      <c r="I435" s="7">
        <v>105032</v>
      </c>
      <c r="J435" s="7" t="s">
        <v>241</v>
      </c>
      <c r="K435" s="7">
        <v>16232962</v>
      </c>
      <c r="M435" s="1">
        <v>1</v>
      </c>
      <c r="N435" s="1">
        <v>315</v>
      </c>
      <c r="O435" s="3">
        <f t="shared" si="6"/>
        <v>5.7525726388256331</v>
      </c>
      <c r="P435" s="1">
        <v>0.80538024399999997</v>
      </c>
    </row>
    <row r="436" spans="1:16" x14ac:dyDescent="0.25">
      <c r="A436" s="1">
        <v>758</v>
      </c>
      <c r="B436" s="1" t="s">
        <v>126</v>
      </c>
      <c r="C436" s="1" t="s">
        <v>2245</v>
      </c>
      <c r="D436" s="1" t="s">
        <v>242</v>
      </c>
      <c r="E436" s="1" t="s">
        <v>243</v>
      </c>
      <c r="F436" s="1" t="s">
        <v>244</v>
      </c>
      <c r="H436" s="7">
        <v>758</v>
      </c>
      <c r="I436" s="7">
        <v>105068</v>
      </c>
      <c r="J436" s="7" t="s">
        <v>245</v>
      </c>
      <c r="K436" s="7">
        <v>16232964</v>
      </c>
      <c r="M436" s="1">
        <v>1</v>
      </c>
      <c r="N436" s="1">
        <v>306</v>
      </c>
      <c r="O436" s="3">
        <f t="shared" si="6"/>
        <v>5.7235851019523807</v>
      </c>
      <c r="P436" s="1">
        <v>0.730715</v>
      </c>
    </row>
    <row r="437" spans="1:16" x14ac:dyDescent="0.25">
      <c r="A437" s="1">
        <v>723</v>
      </c>
      <c r="B437" s="1" t="s">
        <v>126</v>
      </c>
      <c r="C437" s="1" t="s">
        <v>2245</v>
      </c>
      <c r="D437" s="1" t="s">
        <v>222</v>
      </c>
      <c r="E437" s="1" t="s">
        <v>223</v>
      </c>
      <c r="F437" s="1" t="s">
        <v>224</v>
      </c>
      <c r="H437" s="7">
        <v>723</v>
      </c>
      <c r="I437" s="7">
        <v>104906</v>
      </c>
      <c r="J437" s="7" t="s">
        <v>225</v>
      </c>
      <c r="K437" s="7">
        <v>16232991</v>
      </c>
      <c r="M437" s="1">
        <v>1</v>
      </c>
      <c r="N437" s="1">
        <v>1682</v>
      </c>
      <c r="O437" s="3">
        <f t="shared" si="6"/>
        <v>7.4277388405328937</v>
      </c>
      <c r="P437" s="1">
        <v>11.792745529999999</v>
      </c>
    </row>
    <row r="438" spans="1:16" x14ac:dyDescent="0.25">
      <c r="A438" s="1">
        <v>730</v>
      </c>
      <c r="B438" s="1" t="s">
        <v>126</v>
      </c>
      <c r="C438" s="1" t="s">
        <v>2245</v>
      </c>
      <c r="D438" s="1" t="s">
        <v>226</v>
      </c>
      <c r="E438" s="1" t="s">
        <v>227</v>
      </c>
      <c r="F438" s="1" t="s">
        <v>228</v>
      </c>
      <c r="H438" s="7">
        <v>730</v>
      </c>
      <c r="I438" s="7">
        <v>104972</v>
      </c>
      <c r="J438" s="7" t="s">
        <v>229</v>
      </c>
      <c r="K438" s="7">
        <v>16232994</v>
      </c>
      <c r="M438" s="1">
        <v>1</v>
      </c>
      <c r="N438" s="1">
        <v>295</v>
      </c>
      <c r="O438" s="3">
        <f t="shared" si="6"/>
        <v>5.6869753563398202</v>
      </c>
      <c r="P438" s="1">
        <v>0.63928502499999995</v>
      </c>
    </row>
    <row r="439" spans="1:16" x14ac:dyDescent="0.25">
      <c r="A439" s="1">
        <v>744</v>
      </c>
      <c r="B439" s="1" t="s">
        <v>126</v>
      </c>
      <c r="C439" s="1" t="s">
        <v>2245</v>
      </c>
      <c r="D439" s="1" t="s">
        <v>234</v>
      </c>
      <c r="E439" s="1" t="s">
        <v>235</v>
      </c>
      <c r="F439" s="1" t="s">
        <v>236</v>
      </c>
      <c r="H439" s="7">
        <v>744</v>
      </c>
      <c r="I439" s="7">
        <v>104996</v>
      </c>
      <c r="J439" s="7" t="s">
        <v>237</v>
      </c>
      <c r="K439" s="7">
        <v>16233014</v>
      </c>
      <c r="M439" s="1">
        <v>1</v>
      </c>
      <c r="N439" s="1">
        <v>405</v>
      </c>
      <c r="O439" s="3">
        <f t="shared" si="6"/>
        <v>6.0038870671065387</v>
      </c>
      <c r="P439" s="1">
        <v>1.547019106</v>
      </c>
    </row>
    <row r="440" spans="1:16" x14ac:dyDescent="0.25">
      <c r="A440" s="1">
        <v>737</v>
      </c>
      <c r="B440" s="1" t="s">
        <v>126</v>
      </c>
      <c r="C440" s="1" t="s">
        <v>2245</v>
      </c>
      <c r="D440" s="1" t="s">
        <v>230</v>
      </c>
      <c r="E440" s="1" t="s">
        <v>231</v>
      </c>
      <c r="F440" s="1" t="s">
        <v>232</v>
      </c>
      <c r="H440" s="7">
        <v>737</v>
      </c>
      <c r="I440" s="7">
        <v>104984</v>
      </c>
      <c r="J440" s="7" t="s">
        <v>233</v>
      </c>
      <c r="K440" s="7">
        <v>16233016</v>
      </c>
      <c r="M440" s="1">
        <v>1</v>
      </c>
      <c r="N440" s="1">
        <v>617</v>
      </c>
      <c r="O440" s="3">
        <f t="shared" si="6"/>
        <v>6.4248690239053881</v>
      </c>
      <c r="P440" s="1">
        <v>3.273673515</v>
      </c>
    </row>
    <row r="441" spans="1:16" x14ac:dyDescent="0.25">
      <c r="A441" s="1">
        <v>709</v>
      </c>
      <c r="B441" s="1" t="s">
        <v>126</v>
      </c>
      <c r="C441" s="1" t="s">
        <v>2245</v>
      </c>
      <c r="D441" s="1" t="s">
        <v>214</v>
      </c>
      <c r="E441" s="1" t="s">
        <v>215</v>
      </c>
      <c r="F441" s="1" t="s">
        <v>216</v>
      </c>
      <c r="H441" s="7">
        <v>709</v>
      </c>
      <c r="I441" s="7">
        <v>104777</v>
      </c>
      <c r="J441" s="7" t="s">
        <v>217</v>
      </c>
      <c r="K441" s="7">
        <v>16233038</v>
      </c>
      <c r="M441" s="1">
        <v>1</v>
      </c>
      <c r="N441" s="1">
        <v>321</v>
      </c>
      <c r="O441" s="3">
        <f t="shared" si="6"/>
        <v>5.7714411231300158</v>
      </c>
      <c r="P441" s="1">
        <v>0.85509317600000001</v>
      </c>
    </row>
    <row r="442" spans="1:16" x14ac:dyDescent="0.25">
      <c r="A442" s="1">
        <v>716</v>
      </c>
      <c r="B442" s="1" t="s">
        <v>126</v>
      </c>
      <c r="C442" s="1" t="s">
        <v>2245</v>
      </c>
      <c r="D442" s="1" t="s">
        <v>218</v>
      </c>
      <c r="E442" s="1" t="s">
        <v>219</v>
      </c>
      <c r="F442" s="1" t="s">
        <v>220</v>
      </c>
      <c r="H442" s="7">
        <v>716</v>
      </c>
      <c r="I442" s="7">
        <v>104888</v>
      </c>
      <c r="J442" s="7" t="s">
        <v>221</v>
      </c>
      <c r="K442" s="7">
        <v>16233052</v>
      </c>
      <c r="M442" s="1">
        <v>1</v>
      </c>
      <c r="N442" s="1">
        <v>404</v>
      </c>
      <c r="O442" s="3">
        <f t="shared" si="6"/>
        <v>6.0014148779611505</v>
      </c>
      <c r="P442" s="1">
        <v>1.538817608</v>
      </c>
    </row>
    <row r="443" spans="1:16" x14ac:dyDescent="0.25">
      <c r="A443" s="1">
        <v>695</v>
      </c>
      <c r="B443" s="1" t="s">
        <v>126</v>
      </c>
      <c r="C443" s="1" t="s">
        <v>2245</v>
      </c>
      <c r="D443" s="1" t="s">
        <v>206</v>
      </c>
      <c r="E443" s="1" t="s">
        <v>207</v>
      </c>
      <c r="F443" s="1" t="s">
        <v>208</v>
      </c>
      <c r="H443" s="7">
        <v>695</v>
      </c>
      <c r="I443" s="7">
        <v>104744</v>
      </c>
      <c r="J443" s="7" t="s">
        <v>209</v>
      </c>
      <c r="K443" s="7">
        <v>16233070</v>
      </c>
      <c r="M443" s="1">
        <v>1</v>
      </c>
      <c r="N443" s="1">
        <v>645</v>
      </c>
      <c r="O443" s="3">
        <f t="shared" si="6"/>
        <v>6.4692503167957724</v>
      </c>
      <c r="P443" s="1">
        <v>3.5003733100000001</v>
      </c>
    </row>
    <row r="444" spans="1:16" x14ac:dyDescent="0.25">
      <c r="A444" s="1">
        <v>688</v>
      </c>
      <c r="B444" s="1" t="s">
        <v>126</v>
      </c>
      <c r="C444" s="1" t="s">
        <v>2245</v>
      </c>
      <c r="D444" s="1" t="s">
        <v>202</v>
      </c>
      <c r="E444" s="1" t="s">
        <v>203</v>
      </c>
      <c r="F444" s="1" t="s">
        <v>204</v>
      </c>
      <c r="H444" s="7">
        <v>688</v>
      </c>
      <c r="I444" s="7">
        <v>104726</v>
      </c>
      <c r="J444" s="7" t="s">
        <v>205</v>
      </c>
      <c r="K444" s="7">
        <v>16233089</v>
      </c>
      <c r="M444" s="1">
        <v>1</v>
      </c>
      <c r="N444" s="1">
        <v>350</v>
      </c>
      <c r="O444" s="3">
        <f t="shared" si="6"/>
        <v>5.857933154483459</v>
      </c>
      <c r="P444" s="1">
        <v>1.094747685</v>
      </c>
    </row>
    <row r="445" spans="1:16" x14ac:dyDescent="0.25">
      <c r="A445" s="1">
        <v>702</v>
      </c>
      <c r="B445" s="1" t="s">
        <v>126</v>
      </c>
      <c r="C445" s="1" t="s">
        <v>2245</v>
      </c>
      <c r="D445" s="1" t="s">
        <v>210</v>
      </c>
      <c r="E445" s="1" t="s">
        <v>211</v>
      </c>
      <c r="F445" s="1" t="s">
        <v>212</v>
      </c>
      <c r="H445" s="7">
        <v>702</v>
      </c>
      <c r="I445" s="7">
        <v>104759</v>
      </c>
      <c r="J445" s="7" t="s">
        <v>213</v>
      </c>
      <c r="K445" s="7">
        <v>16233094</v>
      </c>
      <c r="M445" s="1">
        <v>1</v>
      </c>
      <c r="N445" s="1">
        <v>346</v>
      </c>
      <c r="O445" s="3">
        <f t="shared" si="6"/>
        <v>5.8464387750577247</v>
      </c>
      <c r="P445" s="1">
        <v>1.061747923</v>
      </c>
    </row>
    <row r="446" spans="1:16" x14ac:dyDescent="0.25">
      <c r="A446" s="1">
        <v>667</v>
      </c>
      <c r="B446" s="1" t="s">
        <v>126</v>
      </c>
      <c r="C446" s="1" t="s">
        <v>2245</v>
      </c>
      <c r="D446" s="1" t="s">
        <v>122</v>
      </c>
      <c r="E446" s="1" t="s">
        <v>123</v>
      </c>
      <c r="F446" s="1" t="s">
        <v>196</v>
      </c>
      <c r="H446" s="7">
        <v>667</v>
      </c>
      <c r="I446" s="7">
        <v>104669</v>
      </c>
      <c r="J446" s="7" t="s">
        <v>197</v>
      </c>
      <c r="K446" s="7">
        <v>16233096</v>
      </c>
      <c r="M446" s="1">
        <v>1</v>
      </c>
      <c r="N446" s="1">
        <v>413</v>
      </c>
      <c r="O446" s="3">
        <f t="shared" si="6"/>
        <v>6.0234475929610332</v>
      </c>
      <c r="P446" s="1">
        <v>1.6126057</v>
      </c>
    </row>
    <row r="447" spans="1:16" x14ac:dyDescent="0.25">
      <c r="A447" s="1">
        <v>674</v>
      </c>
      <c r="B447" s="1" t="s">
        <v>126</v>
      </c>
      <c r="C447" s="1" t="s">
        <v>2245</v>
      </c>
      <c r="D447" s="1" t="s">
        <v>445</v>
      </c>
      <c r="E447" s="1" t="s">
        <v>199</v>
      </c>
      <c r="F447" s="1" t="s">
        <v>200</v>
      </c>
      <c r="H447" s="7">
        <v>674</v>
      </c>
      <c r="I447" s="7">
        <v>104717</v>
      </c>
      <c r="J447" s="7" t="s">
        <v>201</v>
      </c>
      <c r="K447" s="7">
        <v>16233099</v>
      </c>
      <c r="M447" s="1">
        <v>1</v>
      </c>
      <c r="N447" s="1">
        <v>347</v>
      </c>
      <c r="O447" s="3">
        <f t="shared" si="6"/>
        <v>5.8493247799468593</v>
      </c>
      <c r="P447" s="1">
        <v>1.0699994239999999</v>
      </c>
    </row>
    <row r="448" spans="1:16" x14ac:dyDescent="0.25">
      <c r="A448" s="1">
        <v>660</v>
      </c>
      <c r="B448" s="1" t="s">
        <v>126</v>
      </c>
      <c r="C448" s="1" t="s">
        <v>2245</v>
      </c>
      <c r="D448" s="1" t="s">
        <v>118</v>
      </c>
      <c r="E448" s="1" t="s">
        <v>119</v>
      </c>
      <c r="F448" s="1" t="s">
        <v>194</v>
      </c>
      <c r="H448" s="7">
        <v>660</v>
      </c>
      <c r="I448" s="7">
        <v>104576</v>
      </c>
      <c r="J448" s="7" t="s">
        <v>195</v>
      </c>
      <c r="K448" s="7">
        <v>16233118</v>
      </c>
      <c r="M448" s="1">
        <v>1</v>
      </c>
      <c r="N448" s="1">
        <v>541</v>
      </c>
      <c r="O448" s="3">
        <f t="shared" si="6"/>
        <v>6.2934192788464811</v>
      </c>
      <c r="P448" s="1">
        <v>2.656987698</v>
      </c>
    </row>
    <row r="449" spans="1:16" x14ac:dyDescent="0.25">
      <c r="A449" s="1">
        <v>639</v>
      </c>
      <c r="B449" s="1" t="s">
        <v>126</v>
      </c>
      <c r="C449" s="1" t="s">
        <v>2245</v>
      </c>
      <c r="D449" s="1" t="s">
        <v>110</v>
      </c>
      <c r="E449" s="1" t="s">
        <v>111</v>
      </c>
      <c r="F449" s="1" t="s">
        <v>186</v>
      </c>
      <c r="H449" s="7">
        <v>639</v>
      </c>
      <c r="I449" s="7">
        <v>104438</v>
      </c>
      <c r="J449" s="7" t="s">
        <v>187</v>
      </c>
      <c r="K449" s="7">
        <v>16233144</v>
      </c>
      <c r="M449" s="1">
        <v>1</v>
      </c>
      <c r="N449" s="1">
        <v>255</v>
      </c>
      <c r="O449" s="3">
        <f t="shared" si="6"/>
        <v>5.5412635451584258</v>
      </c>
      <c r="P449" s="1">
        <v>0.304654435</v>
      </c>
    </row>
    <row r="450" spans="1:16" x14ac:dyDescent="0.25">
      <c r="A450" s="1">
        <v>646</v>
      </c>
      <c r="B450" s="1" t="s">
        <v>126</v>
      </c>
      <c r="C450" s="1" t="s">
        <v>2245</v>
      </c>
      <c r="D450" s="1" t="s">
        <v>188</v>
      </c>
      <c r="E450" s="1" t="s">
        <v>189</v>
      </c>
      <c r="F450" s="1" t="s">
        <v>190</v>
      </c>
      <c r="H450" s="7">
        <v>646</v>
      </c>
      <c r="I450" s="7">
        <v>104498</v>
      </c>
      <c r="J450" s="7" t="s">
        <v>191</v>
      </c>
      <c r="K450" s="7">
        <v>16233148</v>
      </c>
      <c r="M450" s="1">
        <v>1</v>
      </c>
      <c r="N450" s="1">
        <v>499</v>
      </c>
      <c r="O450" s="3">
        <f t="shared" si="6"/>
        <v>6.2126060957515188</v>
      </c>
      <c r="P450" s="1">
        <v>2.315207069</v>
      </c>
    </row>
    <row r="451" spans="1:16" x14ac:dyDescent="0.25">
      <c r="A451" s="1">
        <v>625</v>
      </c>
      <c r="B451" s="1" t="s">
        <v>126</v>
      </c>
      <c r="C451" s="1" t="s">
        <v>2245</v>
      </c>
      <c r="D451" s="1" t="s">
        <v>102</v>
      </c>
      <c r="E451" s="1" t="s">
        <v>103</v>
      </c>
      <c r="F451" s="1" t="s">
        <v>181</v>
      </c>
      <c r="H451" s="7">
        <v>625</v>
      </c>
      <c r="I451" s="7">
        <v>104426</v>
      </c>
      <c r="J451" s="7" t="s">
        <v>182</v>
      </c>
      <c r="K451" s="7">
        <v>16233155</v>
      </c>
      <c r="M451" s="1">
        <v>1</v>
      </c>
      <c r="N451" s="1">
        <v>518</v>
      </c>
      <c r="O451" s="3">
        <f t="shared" ref="O451:O514" si="7">LN(N451)</f>
        <v>6.2499752422594828</v>
      </c>
      <c r="P451" s="1">
        <v>2.4699178530000001</v>
      </c>
    </row>
    <row r="452" spans="1:16" x14ac:dyDescent="0.25">
      <c r="A452" s="1">
        <v>653</v>
      </c>
      <c r="B452" s="1" t="s">
        <v>126</v>
      </c>
      <c r="C452" s="1" t="s">
        <v>2245</v>
      </c>
      <c r="D452" s="1" t="s">
        <v>114</v>
      </c>
      <c r="E452" s="1" t="s">
        <v>115</v>
      </c>
      <c r="F452" s="1" t="s">
        <v>192</v>
      </c>
      <c r="H452" s="7">
        <v>653</v>
      </c>
      <c r="I452" s="7">
        <v>104537</v>
      </c>
      <c r="J452" s="7" t="s">
        <v>193</v>
      </c>
      <c r="K452" s="7">
        <v>16233171</v>
      </c>
      <c r="M452" s="1">
        <v>1</v>
      </c>
      <c r="N452" s="1">
        <v>389</v>
      </c>
      <c r="O452" s="3">
        <f t="shared" si="7"/>
        <v>5.9635793436184459</v>
      </c>
      <c r="P452" s="1">
        <v>1.4157066570000001</v>
      </c>
    </row>
    <row r="453" spans="1:16" x14ac:dyDescent="0.25">
      <c r="A453" s="1">
        <v>632</v>
      </c>
      <c r="B453" s="1" t="s">
        <v>126</v>
      </c>
      <c r="C453" s="1" t="s">
        <v>2245</v>
      </c>
      <c r="D453" s="1" t="s">
        <v>106</v>
      </c>
      <c r="E453" s="1" t="s">
        <v>107</v>
      </c>
      <c r="F453" s="1" t="s">
        <v>184</v>
      </c>
      <c r="H453" s="7">
        <v>632</v>
      </c>
      <c r="I453" s="7">
        <v>104435</v>
      </c>
      <c r="J453" s="7" t="s">
        <v>185</v>
      </c>
      <c r="K453" s="7">
        <v>16233178</v>
      </c>
      <c r="M453" s="1">
        <v>1</v>
      </c>
      <c r="N453" s="1">
        <v>270</v>
      </c>
      <c r="O453" s="3">
        <f t="shared" si="7"/>
        <v>5.598421958998375</v>
      </c>
      <c r="P453" s="1">
        <v>0.43062350999999999</v>
      </c>
    </row>
    <row r="454" spans="1:16" x14ac:dyDescent="0.25">
      <c r="A454" s="1">
        <v>618</v>
      </c>
      <c r="B454" s="1" t="s">
        <v>126</v>
      </c>
      <c r="C454" s="1" t="s">
        <v>2245</v>
      </c>
      <c r="D454" s="1" t="s">
        <v>98</v>
      </c>
      <c r="E454" s="1" t="s">
        <v>99</v>
      </c>
      <c r="F454" s="1" t="s">
        <v>179</v>
      </c>
      <c r="H454" s="7">
        <v>618</v>
      </c>
      <c r="I454" s="7">
        <v>104204</v>
      </c>
      <c r="J454" s="7" t="s">
        <v>180</v>
      </c>
      <c r="K454" s="7">
        <v>16233246</v>
      </c>
      <c r="M454" s="1">
        <v>1</v>
      </c>
      <c r="N454" s="1">
        <v>328</v>
      </c>
      <c r="O454" s="3">
        <f t="shared" si="7"/>
        <v>5.7930136083841441</v>
      </c>
      <c r="P454" s="1">
        <v>0.91303174099999995</v>
      </c>
    </row>
    <row r="455" spans="1:16" x14ac:dyDescent="0.25">
      <c r="A455" s="1">
        <v>597</v>
      </c>
      <c r="B455" s="1" t="s">
        <v>126</v>
      </c>
      <c r="C455" s="1" t="s">
        <v>2245</v>
      </c>
      <c r="D455" s="1" t="s">
        <v>86</v>
      </c>
      <c r="E455" s="1" t="s">
        <v>87</v>
      </c>
      <c r="F455" s="1" t="s">
        <v>173</v>
      </c>
      <c r="H455" s="7">
        <v>597</v>
      </c>
      <c r="I455" s="7">
        <v>104111</v>
      </c>
      <c r="J455" s="7" t="s">
        <v>174</v>
      </c>
      <c r="K455" s="7">
        <v>16233276</v>
      </c>
      <c r="M455" s="1">
        <v>1</v>
      </c>
      <c r="N455" s="1">
        <v>312</v>
      </c>
      <c r="O455" s="3">
        <f t="shared" si="7"/>
        <v>5.7430031878094825</v>
      </c>
      <c r="P455" s="1">
        <v>0.78050502600000005</v>
      </c>
    </row>
    <row r="456" spans="1:16" x14ac:dyDescent="0.25">
      <c r="A456" s="1">
        <v>604</v>
      </c>
      <c r="B456" s="1" t="s">
        <v>126</v>
      </c>
      <c r="C456" s="1" t="s">
        <v>2245</v>
      </c>
      <c r="D456" s="1" t="s">
        <v>90</v>
      </c>
      <c r="E456" s="1" t="s">
        <v>91</v>
      </c>
      <c r="F456" s="1" t="s">
        <v>175</v>
      </c>
      <c r="H456" s="7">
        <v>604</v>
      </c>
      <c r="I456" s="7">
        <v>104162</v>
      </c>
      <c r="J456" s="7" t="s">
        <v>176</v>
      </c>
      <c r="K456" s="7">
        <v>16233280</v>
      </c>
      <c r="M456" s="1">
        <v>1</v>
      </c>
      <c r="N456" s="1">
        <v>989</v>
      </c>
      <c r="O456" s="3">
        <f t="shared" si="7"/>
        <v>6.8966943316227125</v>
      </c>
      <c r="P456" s="1">
        <v>6.2695193490000003</v>
      </c>
    </row>
    <row r="457" spans="1:16" x14ac:dyDescent="0.25">
      <c r="A457" s="1">
        <v>611</v>
      </c>
      <c r="B457" s="1" t="s">
        <v>126</v>
      </c>
      <c r="C457" s="1" t="s">
        <v>2245</v>
      </c>
      <c r="D457" s="1" t="s">
        <v>94</v>
      </c>
      <c r="E457" s="1" t="s">
        <v>95</v>
      </c>
      <c r="F457" s="1" t="s">
        <v>177</v>
      </c>
      <c r="H457" s="7">
        <v>611</v>
      </c>
      <c r="I457" s="7">
        <v>104180</v>
      </c>
      <c r="J457" s="7" t="s">
        <v>178</v>
      </c>
      <c r="K457" s="7">
        <v>16233287</v>
      </c>
      <c r="M457" s="1">
        <v>1</v>
      </c>
      <c r="N457" s="1">
        <v>363</v>
      </c>
      <c r="O457" s="3">
        <f t="shared" si="7"/>
        <v>5.8944028342648505</v>
      </c>
      <c r="P457" s="1">
        <v>1.2018865329999999</v>
      </c>
    </row>
    <row r="458" spans="1:16" x14ac:dyDescent="0.25">
      <c r="A458" s="1">
        <v>590</v>
      </c>
      <c r="B458" s="1" t="s">
        <v>126</v>
      </c>
      <c r="C458" s="1" t="s">
        <v>2245</v>
      </c>
      <c r="D458" s="1" t="s">
        <v>82</v>
      </c>
      <c r="E458" s="1" t="s">
        <v>83</v>
      </c>
      <c r="F458" s="1" t="s">
        <v>171</v>
      </c>
      <c r="H458" s="7">
        <v>590</v>
      </c>
      <c r="I458" s="7">
        <v>104003</v>
      </c>
      <c r="J458" s="7" t="s">
        <v>172</v>
      </c>
      <c r="K458" s="7">
        <v>16233312</v>
      </c>
      <c r="M458" s="1">
        <v>1</v>
      </c>
      <c r="N458" s="1">
        <v>344</v>
      </c>
      <c r="O458" s="3">
        <f t="shared" si="7"/>
        <v>5.8406416573733981</v>
      </c>
      <c r="P458" s="1">
        <v>1.0452417490000001</v>
      </c>
    </row>
    <row r="459" spans="1:16" x14ac:dyDescent="0.25">
      <c r="A459" s="1">
        <v>583</v>
      </c>
      <c r="B459" s="1" t="s">
        <v>126</v>
      </c>
      <c r="C459" s="1" t="s">
        <v>2245</v>
      </c>
      <c r="D459" s="1" t="s">
        <v>78</v>
      </c>
      <c r="E459" s="1" t="s">
        <v>79</v>
      </c>
      <c r="F459" s="1" t="s">
        <v>169</v>
      </c>
      <c r="H459" s="7">
        <v>583</v>
      </c>
      <c r="I459" s="7">
        <v>103976</v>
      </c>
      <c r="J459" s="7" t="s">
        <v>170</v>
      </c>
      <c r="K459" s="7">
        <v>16233329</v>
      </c>
      <c r="M459" s="1">
        <v>1</v>
      </c>
      <c r="N459" s="1">
        <v>325</v>
      </c>
      <c r="O459" s="3">
        <f t="shared" si="7"/>
        <v>5.7838251823297373</v>
      </c>
      <c r="P459" s="1">
        <v>0.88820856199999998</v>
      </c>
    </row>
    <row r="460" spans="1:16" x14ac:dyDescent="0.25">
      <c r="A460" s="1">
        <v>569</v>
      </c>
      <c r="B460" s="1" t="s">
        <v>126</v>
      </c>
      <c r="C460" s="1" t="s">
        <v>2245</v>
      </c>
      <c r="D460" s="1" t="s">
        <v>198</v>
      </c>
      <c r="E460" s="1" t="s">
        <v>164</v>
      </c>
      <c r="F460" s="1" t="s">
        <v>165</v>
      </c>
      <c r="H460" s="7">
        <v>569</v>
      </c>
      <c r="I460" s="7">
        <v>103853</v>
      </c>
      <c r="J460" s="7" t="s">
        <v>166</v>
      </c>
      <c r="K460" s="7">
        <v>16233376</v>
      </c>
      <c r="M460" s="1">
        <v>1</v>
      </c>
      <c r="N460" s="1">
        <v>242</v>
      </c>
      <c r="O460" s="3">
        <f t="shared" si="7"/>
        <v>5.4889377261566867</v>
      </c>
      <c r="P460" s="1">
        <v>0.194778174</v>
      </c>
    </row>
    <row r="461" spans="1:16" x14ac:dyDescent="0.25">
      <c r="A461" s="1">
        <v>576</v>
      </c>
      <c r="B461" s="1" t="s">
        <v>126</v>
      </c>
      <c r="C461" s="1" t="s">
        <v>2245</v>
      </c>
      <c r="D461" s="1" t="s">
        <v>74</v>
      </c>
      <c r="E461" s="1" t="s">
        <v>75</v>
      </c>
      <c r="F461" s="1" t="s">
        <v>167</v>
      </c>
      <c r="H461" s="7">
        <v>576</v>
      </c>
      <c r="I461" s="7">
        <v>103871</v>
      </c>
      <c r="J461" s="7" t="s">
        <v>168</v>
      </c>
      <c r="K461" s="7">
        <v>16233383</v>
      </c>
      <c r="M461" s="1">
        <v>1</v>
      </c>
      <c r="N461" s="1">
        <v>447</v>
      </c>
      <c r="O461" s="3">
        <f t="shared" si="7"/>
        <v>6.1025585946135692</v>
      </c>
      <c r="P461" s="1">
        <v>1.8908806490000001</v>
      </c>
    </row>
    <row r="462" spans="1:16" x14ac:dyDescent="0.25">
      <c r="A462" s="1">
        <v>562</v>
      </c>
      <c r="B462" s="1" t="s">
        <v>126</v>
      </c>
      <c r="C462" s="1" t="s">
        <v>2245</v>
      </c>
      <c r="D462" s="1" t="s">
        <v>70</v>
      </c>
      <c r="E462" s="1" t="s">
        <v>71</v>
      </c>
      <c r="F462" s="1" t="s">
        <v>161</v>
      </c>
      <c r="H462" s="7">
        <v>562</v>
      </c>
      <c r="I462" s="7">
        <v>103612</v>
      </c>
      <c r="J462" s="7" t="s">
        <v>162</v>
      </c>
      <c r="K462" s="7">
        <v>16233446</v>
      </c>
      <c r="M462" s="1">
        <v>1</v>
      </c>
      <c r="N462" s="1">
        <v>303</v>
      </c>
      <c r="O462" s="3">
        <f t="shared" si="7"/>
        <v>5.7137328055093688</v>
      </c>
      <c r="P462" s="1">
        <v>0.70579926999999998</v>
      </c>
    </row>
    <row r="463" spans="1:16" x14ac:dyDescent="0.25">
      <c r="A463" s="1">
        <v>555</v>
      </c>
      <c r="B463" s="1" t="s">
        <v>126</v>
      </c>
      <c r="C463" s="1" t="s">
        <v>2245</v>
      </c>
      <c r="D463" s="1" t="s">
        <v>66</v>
      </c>
      <c r="E463" s="1" t="s">
        <v>67</v>
      </c>
      <c r="F463" s="1" t="s">
        <v>159</v>
      </c>
      <c r="H463" s="7">
        <v>555</v>
      </c>
      <c r="I463" s="7">
        <v>103591</v>
      </c>
      <c r="J463" s="7" t="s">
        <v>160</v>
      </c>
      <c r="K463" s="7">
        <v>16233448</v>
      </c>
      <c r="M463" s="1">
        <v>1</v>
      </c>
      <c r="N463" s="1">
        <v>306</v>
      </c>
      <c r="O463" s="3">
        <f t="shared" si="7"/>
        <v>5.7235851019523807</v>
      </c>
      <c r="P463" s="1">
        <v>0.730715</v>
      </c>
    </row>
    <row r="464" spans="1:16" x14ac:dyDescent="0.25">
      <c r="A464" s="1">
        <v>541</v>
      </c>
      <c r="B464" s="1" t="s">
        <v>126</v>
      </c>
      <c r="C464" s="1" t="s">
        <v>2245</v>
      </c>
      <c r="D464" s="1" t="s">
        <v>58</v>
      </c>
      <c r="E464" s="1" t="s">
        <v>59</v>
      </c>
      <c r="F464" s="1" t="s">
        <v>155</v>
      </c>
      <c r="H464" s="7">
        <v>541</v>
      </c>
      <c r="I464" s="7">
        <v>103216</v>
      </c>
      <c r="J464" s="7" t="s">
        <v>156</v>
      </c>
      <c r="K464" s="7">
        <v>16233580</v>
      </c>
      <c r="M464" s="1">
        <v>1</v>
      </c>
      <c r="N464" s="1">
        <v>376</v>
      </c>
      <c r="O464" s="3">
        <f t="shared" si="7"/>
        <v>5.9295891433898946</v>
      </c>
      <c r="P464" s="1">
        <v>1.3088684269999999</v>
      </c>
    </row>
    <row r="465" spans="1:16" x14ac:dyDescent="0.25">
      <c r="A465" s="1">
        <v>548</v>
      </c>
      <c r="B465" s="1" t="s">
        <v>126</v>
      </c>
      <c r="C465" s="1" t="s">
        <v>2245</v>
      </c>
      <c r="D465" s="1" t="s">
        <v>62</v>
      </c>
      <c r="E465" s="1" t="s">
        <v>63</v>
      </c>
      <c r="F465" s="1" t="s">
        <v>157</v>
      </c>
      <c r="H465" s="7">
        <v>548</v>
      </c>
      <c r="I465" s="7">
        <v>103240</v>
      </c>
      <c r="J465" s="7" t="s">
        <v>158</v>
      </c>
      <c r="K465" s="7">
        <v>16233589</v>
      </c>
      <c r="M465" s="1">
        <v>1</v>
      </c>
      <c r="N465" s="1">
        <v>354</v>
      </c>
      <c r="O465" s="3">
        <f t="shared" si="7"/>
        <v>5.8692969131337742</v>
      </c>
      <c r="P465" s="1">
        <v>1.1277311000000001</v>
      </c>
    </row>
    <row r="466" spans="1:16" x14ac:dyDescent="0.25">
      <c r="A466" s="1">
        <v>513</v>
      </c>
      <c r="B466" s="1" t="s">
        <v>126</v>
      </c>
      <c r="C466" s="1" t="s">
        <v>2245</v>
      </c>
      <c r="D466" s="1" t="s">
        <v>46</v>
      </c>
      <c r="E466" s="1" t="s">
        <v>47</v>
      </c>
      <c r="F466" s="1" t="s">
        <v>147</v>
      </c>
      <c r="H466" s="7">
        <v>513</v>
      </c>
      <c r="I466" s="7">
        <v>103081</v>
      </c>
      <c r="J466" s="7" t="s">
        <v>148</v>
      </c>
      <c r="K466" s="7">
        <v>16233609</v>
      </c>
      <c r="M466" s="1">
        <v>1</v>
      </c>
      <c r="N466" s="1">
        <v>360</v>
      </c>
      <c r="O466" s="3">
        <f t="shared" si="7"/>
        <v>5.8861040314501558</v>
      </c>
      <c r="P466" s="1">
        <v>1.1771766480000001</v>
      </c>
    </row>
    <row r="467" spans="1:16" x14ac:dyDescent="0.25">
      <c r="A467" s="1">
        <v>520</v>
      </c>
      <c r="B467" s="1" t="s">
        <v>126</v>
      </c>
      <c r="C467" s="1" t="s">
        <v>2245</v>
      </c>
      <c r="D467" s="1" t="s">
        <v>50</v>
      </c>
      <c r="E467" s="1" t="s">
        <v>51</v>
      </c>
      <c r="F467" s="1" t="s">
        <v>149</v>
      </c>
      <c r="H467" s="7">
        <v>520</v>
      </c>
      <c r="I467" s="7">
        <v>103087</v>
      </c>
      <c r="J467" s="7" t="s">
        <v>150</v>
      </c>
      <c r="K467" s="7">
        <v>16233618</v>
      </c>
      <c r="M467" s="1">
        <v>1</v>
      </c>
      <c r="N467" s="1">
        <v>387</v>
      </c>
      <c r="O467" s="3">
        <f t="shared" si="7"/>
        <v>5.9584246930297819</v>
      </c>
      <c r="P467" s="1">
        <v>1.3992788869999999</v>
      </c>
    </row>
    <row r="468" spans="1:16" x14ac:dyDescent="0.25">
      <c r="A468" s="1">
        <v>527</v>
      </c>
      <c r="B468" s="1" t="s">
        <v>126</v>
      </c>
      <c r="C468" s="1" t="s">
        <v>2245</v>
      </c>
      <c r="D468" s="1" t="s">
        <v>151</v>
      </c>
      <c r="E468" s="1" t="s">
        <v>152</v>
      </c>
      <c r="F468" s="1" t="s">
        <v>153</v>
      </c>
      <c r="H468" s="7">
        <v>527</v>
      </c>
      <c r="I468" s="7">
        <v>103090</v>
      </c>
      <c r="J468" s="7" t="s">
        <v>154</v>
      </c>
      <c r="K468" s="7">
        <v>16233620</v>
      </c>
      <c r="M468" s="1">
        <v>1</v>
      </c>
      <c r="N468" s="1">
        <v>615</v>
      </c>
      <c r="O468" s="3">
        <f t="shared" si="7"/>
        <v>6.4216222678065176</v>
      </c>
      <c r="P468" s="1">
        <v>3.2574710360000001</v>
      </c>
    </row>
    <row r="469" spans="1:16" x14ac:dyDescent="0.25">
      <c r="A469" s="1">
        <v>506</v>
      </c>
      <c r="B469" s="1" t="s">
        <v>126</v>
      </c>
      <c r="C469" s="1" t="s">
        <v>2245</v>
      </c>
      <c r="D469" s="1" t="s">
        <v>42</v>
      </c>
      <c r="E469" s="1" t="s">
        <v>43</v>
      </c>
      <c r="F469" s="1" t="s">
        <v>145</v>
      </c>
      <c r="H469" s="7">
        <v>506</v>
      </c>
      <c r="I469" s="7">
        <v>102895</v>
      </c>
      <c r="J469" s="7" t="s">
        <v>146</v>
      </c>
      <c r="K469" s="7">
        <v>16233689</v>
      </c>
      <c r="M469" s="1">
        <v>1</v>
      </c>
      <c r="N469" s="1">
        <v>478</v>
      </c>
      <c r="O469" s="3">
        <f t="shared" si="7"/>
        <v>6.1696107324914564</v>
      </c>
      <c r="P469" s="1">
        <v>2.1440127599999999</v>
      </c>
    </row>
    <row r="470" spans="1:16" x14ac:dyDescent="0.25">
      <c r="A470" s="1">
        <v>492</v>
      </c>
      <c r="B470" s="1" t="s">
        <v>126</v>
      </c>
      <c r="C470" s="1" t="s">
        <v>2245</v>
      </c>
      <c r="D470" s="1" t="s">
        <v>34</v>
      </c>
      <c r="E470" s="1" t="s">
        <v>35</v>
      </c>
      <c r="F470" s="1" t="s">
        <v>141</v>
      </c>
      <c r="H470" s="7">
        <v>492</v>
      </c>
      <c r="I470" s="7">
        <v>102751</v>
      </c>
      <c r="J470" s="7" t="s">
        <v>142</v>
      </c>
      <c r="K470" s="7">
        <v>16233693</v>
      </c>
      <c r="M470" s="1">
        <v>1</v>
      </c>
      <c r="N470" s="1">
        <v>320</v>
      </c>
      <c r="O470" s="3">
        <f t="shared" si="7"/>
        <v>5.768320995793772</v>
      </c>
      <c r="P470" s="1">
        <v>0.84681106500000003</v>
      </c>
    </row>
    <row r="471" spans="1:16" x14ac:dyDescent="0.25">
      <c r="A471" s="1">
        <v>499</v>
      </c>
      <c r="B471" s="1" t="s">
        <v>126</v>
      </c>
      <c r="C471" s="1" t="s">
        <v>2245</v>
      </c>
      <c r="D471" s="1" t="s">
        <v>38</v>
      </c>
      <c r="E471" s="1" t="s">
        <v>39</v>
      </c>
      <c r="F471" s="1" t="s">
        <v>143</v>
      </c>
      <c r="H471" s="7">
        <v>499</v>
      </c>
      <c r="I471" s="7">
        <v>102862</v>
      </c>
      <c r="J471" s="7" t="s">
        <v>144</v>
      </c>
      <c r="K471" s="7">
        <v>16233711</v>
      </c>
      <c r="M471" s="1">
        <v>1</v>
      </c>
      <c r="N471" s="1">
        <v>422</v>
      </c>
      <c r="O471" s="3">
        <f t="shared" si="7"/>
        <v>6.045005314036012</v>
      </c>
      <c r="P471" s="1">
        <v>1.6863383599999999</v>
      </c>
    </row>
    <row r="472" spans="1:16" x14ac:dyDescent="0.25">
      <c r="A472" s="1">
        <v>485</v>
      </c>
      <c r="B472" s="1" t="s">
        <v>126</v>
      </c>
      <c r="C472" s="1" t="s">
        <v>2245</v>
      </c>
      <c r="D472" s="1" t="s">
        <v>30</v>
      </c>
      <c r="E472" s="1" t="s">
        <v>31</v>
      </c>
      <c r="F472" s="1" t="s">
        <v>139</v>
      </c>
      <c r="H472" s="7">
        <v>485</v>
      </c>
      <c r="I472" s="7">
        <v>102514</v>
      </c>
      <c r="J472" s="7" t="s">
        <v>140</v>
      </c>
      <c r="K472" s="7">
        <v>16233818</v>
      </c>
      <c r="M472" s="1">
        <v>1</v>
      </c>
      <c r="N472" s="1">
        <v>299</v>
      </c>
      <c r="O472" s="3">
        <f t="shared" si="7"/>
        <v>5.7004435733906869</v>
      </c>
      <c r="P472" s="1">
        <v>0.67255567999999999</v>
      </c>
    </row>
    <row r="473" spans="1:16" x14ac:dyDescent="0.25">
      <c r="A473" s="1">
        <v>464</v>
      </c>
      <c r="B473" s="1" t="s">
        <v>126</v>
      </c>
      <c r="C473" s="1" t="s">
        <v>2245</v>
      </c>
      <c r="D473" s="1" t="s">
        <v>22</v>
      </c>
      <c r="E473" s="1" t="s">
        <v>23</v>
      </c>
      <c r="F473" s="1" t="s">
        <v>133</v>
      </c>
      <c r="H473" s="7">
        <v>464</v>
      </c>
      <c r="I473" s="7">
        <v>102409</v>
      </c>
      <c r="J473" s="7" t="s">
        <v>134</v>
      </c>
      <c r="K473" s="7">
        <v>16233838</v>
      </c>
      <c r="M473" s="1">
        <v>1</v>
      </c>
      <c r="N473" s="1">
        <v>395</v>
      </c>
      <c r="O473" s="3">
        <f t="shared" si="7"/>
        <v>5.978885764901122</v>
      </c>
      <c r="P473" s="1">
        <v>1.464971327</v>
      </c>
    </row>
    <row r="474" spans="1:16" x14ac:dyDescent="0.25">
      <c r="A474" s="1">
        <v>471</v>
      </c>
      <c r="B474" s="1" t="s">
        <v>126</v>
      </c>
      <c r="C474" s="1" t="s">
        <v>2245</v>
      </c>
      <c r="D474" s="1" t="s">
        <v>26</v>
      </c>
      <c r="E474" s="1" t="s">
        <v>27</v>
      </c>
      <c r="F474" s="1" t="s">
        <v>131</v>
      </c>
      <c r="H474" s="7">
        <v>471</v>
      </c>
      <c r="I474" s="7">
        <v>102394</v>
      </c>
      <c r="J474" s="7" t="s">
        <v>132</v>
      </c>
      <c r="K474" s="7">
        <v>16233840</v>
      </c>
      <c r="M474" s="1">
        <v>1</v>
      </c>
      <c r="N474" s="1">
        <v>401</v>
      </c>
      <c r="O474" s="3">
        <f t="shared" si="7"/>
        <v>5.9939614273065693</v>
      </c>
      <c r="P474" s="1">
        <v>1.5142087900000001</v>
      </c>
    </row>
    <row r="475" spans="1:16" x14ac:dyDescent="0.25">
      <c r="A475" s="1">
        <v>478</v>
      </c>
      <c r="B475" s="1" t="s">
        <v>126</v>
      </c>
      <c r="C475" s="1" t="s">
        <v>2245</v>
      </c>
      <c r="D475" s="1" t="s">
        <v>135</v>
      </c>
      <c r="E475" s="1" t="s">
        <v>136</v>
      </c>
      <c r="F475" s="1" t="s">
        <v>137</v>
      </c>
      <c r="H475" s="7">
        <v>478</v>
      </c>
      <c r="I475" s="7">
        <v>102439</v>
      </c>
      <c r="J475" s="7" t="s">
        <v>138</v>
      </c>
      <c r="K475" s="7">
        <v>16233852</v>
      </c>
      <c r="M475" s="1">
        <v>1</v>
      </c>
      <c r="N475" s="1">
        <v>380</v>
      </c>
      <c r="O475" s="3">
        <f t="shared" si="7"/>
        <v>5.9401712527204316</v>
      </c>
      <c r="P475" s="1">
        <v>1.341756473</v>
      </c>
    </row>
    <row r="476" spans="1:16" x14ac:dyDescent="0.25">
      <c r="A476" s="1">
        <v>457</v>
      </c>
      <c r="B476" s="1" t="s">
        <v>126</v>
      </c>
      <c r="C476" s="1" t="s">
        <v>2245</v>
      </c>
      <c r="D476" s="1" t="s">
        <v>18</v>
      </c>
      <c r="E476" s="1" t="s">
        <v>19</v>
      </c>
      <c r="F476" s="1" t="s">
        <v>129</v>
      </c>
      <c r="H476" s="7">
        <v>457</v>
      </c>
      <c r="I476" s="7">
        <v>102243</v>
      </c>
      <c r="J476" s="7" t="s">
        <v>130</v>
      </c>
      <c r="K476" s="7">
        <v>16233921</v>
      </c>
      <c r="M476" s="1">
        <v>1</v>
      </c>
      <c r="N476" s="1">
        <v>328</v>
      </c>
      <c r="O476" s="3">
        <f t="shared" si="7"/>
        <v>5.7930136083841441</v>
      </c>
      <c r="P476" s="1">
        <v>0.91303174099999995</v>
      </c>
    </row>
    <row r="477" spans="1:16" x14ac:dyDescent="0.25">
      <c r="A477" s="1">
        <v>450</v>
      </c>
      <c r="B477" s="1" t="s">
        <v>126</v>
      </c>
      <c r="C477" s="1" t="s">
        <v>2245</v>
      </c>
      <c r="D477" s="1" t="s">
        <v>13</v>
      </c>
      <c r="E477" s="1" t="s">
        <v>14</v>
      </c>
      <c r="F477" s="1" t="s">
        <v>127</v>
      </c>
      <c r="H477" s="7">
        <v>450</v>
      </c>
      <c r="I477" s="7">
        <v>102135</v>
      </c>
      <c r="J477" s="7" t="s">
        <v>128</v>
      </c>
      <c r="K477" s="7">
        <v>16233928</v>
      </c>
      <c r="M477" s="1">
        <v>1</v>
      </c>
      <c r="N477" s="1">
        <v>434</v>
      </c>
      <c r="O477" s="3">
        <f t="shared" si="7"/>
        <v>6.0730445341004051</v>
      </c>
      <c r="P477" s="1">
        <v>1.784566654</v>
      </c>
    </row>
    <row r="478" spans="1:16" x14ac:dyDescent="0.25">
      <c r="A478" s="1">
        <v>1676</v>
      </c>
      <c r="B478" s="1" t="s">
        <v>382</v>
      </c>
      <c r="C478" s="1" t="s">
        <v>2245</v>
      </c>
      <c r="D478" s="1" t="s">
        <v>378</v>
      </c>
      <c r="E478" s="1" t="s">
        <v>379</v>
      </c>
      <c r="F478" s="1" t="s">
        <v>539</v>
      </c>
      <c r="H478" s="7">
        <v>1676</v>
      </c>
      <c r="I478" s="7">
        <v>110592</v>
      </c>
      <c r="J478" s="7" t="s">
        <v>540</v>
      </c>
      <c r="K478" s="7">
        <v>16231120</v>
      </c>
      <c r="M478" s="1">
        <v>1</v>
      </c>
      <c r="N478" s="1">
        <v>538</v>
      </c>
      <c r="O478" s="3">
        <f t="shared" si="7"/>
        <v>6.2878585601617845</v>
      </c>
      <c r="P478" s="1">
        <v>2.227567278</v>
      </c>
    </row>
    <row r="479" spans="1:16" x14ac:dyDescent="0.25">
      <c r="A479" s="1">
        <v>1663</v>
      </c>
      <c r="B479" s="1" t="s">
        <v>382</v>
      </c>
      <c r="C479" s="1" t="s">
        <v>2245</v>
      </c>
      <c r="D479" s="1" t="s">
        <v>370</v>
      </c>
      <c r="E479" s="1" t="s">
        <v>371</v>
      </c>
      <c r="F479" s="1" t="s">
        <v>535</v>
      </c>
      <c r="H479" s="7">
        <v>1663</v>
      </c>
      <c r="I479" s="7">
        <v>110532</v>
      </c>
      <c r="J479" s="7" t="s">
        <v>536</v>
      </c>
      <c r="K479" s="7">
        <v>16231168</v>
      </c>
      <c r="M479" s="1">
        <v>1</v>
      </c>
      <c r="N479" s="1">
        <v>375</v>
      </c>
      <c r="O479" s="3">
        <f t="shared" si="7"/>
        <v>5.9269260259704106</v>
      </c>
      <c r="P479" s="1">
        <v>1.0060074800000001</v>
      </c>
    </row>
    <row r="480" spans="1:16" x14ac:dyDescent="0.25">
      <c r="A480" s="1">
        <v>1669</v>
      </c>
      <c r="B480" s="1" t="s">
        <v>382</v>
      </c>
      <c r="C480" s="1" t="s">
        <v>2245</v>
      </c>
      <c r="D480" s="1" t="s">
        <v>374</v>
      </c>
      <c r="E480" s="1" t="s">
        <v>375</v>
      </c>
      <c r="F480" s="1" t="s">
        <v>537</v>
      </c>
      <c r="H480" s="7">
        <v>1669</v>
      </c>
      <c r="I480" s="7">
        <v>110550</v>
      </c>
      <c r="J480" s="7" t="s">
        <v>538</v>
      </c>
      <c r="K480" s="7">
        <v>16231203</v>
      </c>
      <c r="M480" s="1">
        <v>1</v>
      </c>
      <c r="N480" s="1">
        <v>364</v>
      </c>
      <c r="O480" s="3">
        <f t="shared" si="7"/>
        <v>5.8971538676367405</v>
      </c>
      <c r="P480" s="1">
        <v>0.92265642400000003</v>
      </c>
    </row>
    <row r="481" spans="1:16" x14ac:dyDescent="0.25">
      <c r="A481" s="1">
        <v>1656</v>
      </c>
      <c r="B481" s="1" t="s">
        <v>382</v>
      </c>
      <c r="C481" s="1" t="s">
        <v>2245</v>
      </c>
      <c r="D481" s="1" t="s">
        <v>366</v>
      </c>
      <c r="E481" s="1" t="s">
        <v>367</v>
      </c>
      <c r="F481" s="1" t="s">
        <v>533</v>
      </c>
      <c r="H481" s="7">
        <v>1656</v>
      </c>
      <c r="I481" s="7">
        <v>110475</v>
      </c>
      <c r="J481" s="7" t="s">
        <v>534</v>
      </c>
      <c r="K481" s="7">
        <v>16231204</v>
      </c>
      <c r="M481" s="1">
        <v>1</v>
      </c>
      <c r="N481" s="1">
        <v>307</v>
      </c>
      <c r="O481" s="3">
        <f t="shared" si="7"/>
        <v>5.7268477475871968</v>
      </c>
      <c r="P481" s="1">
        <v>0.48755101200000001</v>
      </c>
    </row>
    <row r="482" spans="1:16" x14ac:dyDescent="0.25">
      <c r="A482" s="1">
        <v>1650</v>
      </c>
      <c r="B482" s="1" t="s">
        <v>382</v>
      </c>
      <c r="C482" s="1" t="s">
        <v>2245</v>
      </c>
      <c r="D482" s="1" t="s">
        <v>362</v>
      </c>
      <c r="E482" s="1" t="s">
        <v>363</v>
      </c>
      <c r="F482" s="1" t="s">
        <v>531</v>
      </c>
      <c r="H482" s="7">
        <v>1650</v>
      </c>
      <c r="I482" s="7">
        <v>110418</v>
      </c>
      <c r="J482" s="7" t="s">
        <v>532</v>
      </c>
      <c r="K482" s="7">
        <v>16231205</v>
      </c>
      <c r="M482" s="1">
        <v>1</v>
      </c>
      <c r="N482" s="1">
        <v>395</v>
      </c>
      <c r="O482" s="3">
        <f t="shared" si="7"/>
        <v>5.978885764901122</v>
      </c>
      <c r="P482" s="1">
        <v>1.1571673659999999</v>
      </c>
    </row>
    <row r="483" spans="1:16" x14ac:dyDescent="0.25">
      <c r="A483" s="1">
        <v>1104</v>
      </c>
      <c r="B483" s="1" t="s">
        <v>382</v>
      </c>
      <c r="C483" s="1" t="s">
        <v>2245</v>
      </c>
      <c r="D483" s="1" t="s">
        <v>358</v>
      </c>
      <c r="E483" s="1" t="s">
        <v>359</v>
      </c>
      <c r="F483" s="1" t="s">
        <v>529</v>
      </c>
      <c r="H483" s="7">
        <v>1104</v>
      </c>
      <c r="I483" s="7">
        <v>110394</v>
      </c>
      <c r="J483" s="7" t="s">
        <v>530</v>
      </c>
      <c r="K483" s="7">
        <v>16231210</v>
      </c>
      <c r="M483" s="1">
        <v>1</v>
      </c>
      <c r="N483" s="1">
        <v>278</v>
      </c>
      <c r="O483" s="3">
        <f t="shared" si="7"/>
        <v>5.6276211136906369</v>
      </c>
      <c r="P483" s="1">
        <v>0.26303203600000002</v>
      </c>
    </row>
    <row r="484" spans="1:16" x14ac:dyDescent="0.25">
      <c r="A484" s="1">
        <v>1633</v>
      </c>
      <c r="B484" s="1" t="s">
        <v>382</v>
      </c>
      <c r="C484" s="1" t="s">
        <v>2245</v>
      </c>
      <c r="D484" s="1" t="s">
        <v>350</v>
      </c>
      <c r="E484" s="1" t="s">
        <v>351</v>
      </c>
      <c r="F484" s="1" t="s">
        <v>525</v>
      </c>
      <c r="H484" s="7">
        <v>1633</v>
      </c>
      <c r="I484" s="7">
        <v>110283</v>
      </c>
      <c r="J484" s="7" t="s">
        <v>526</v>
      </c>
      <c r="K484" s="7">
        <v>16231224</v>
      </c>
      <c r="M484" s="1">
        <v>1</v>
      </c>
      <c r="N484" s="1">
        <v>1155</v>
      </c>
      <c r="O484" s="3">
        <f t="shared" si="7"/>
        <v>7.0518556229558937</v>
      </c>
      <c r="P484" s="1">
        <v>6.7495065780000001</v>
      </c>
    </row>
    <row r="485" spans="1:16" x14ac:dyDescent="0.25">
      <c r="A485" s="1">
        <v>1101</v>
      </c>
      <c r="B485" s="1" t="s">
        <v>382</v>
      </c>
      <c r="C485" s="1" t="s">
        <v>2245</v>
      </c>
      <c r="D485" s="1" t="s">
        <v>346</v>
      </c>
      <c r="E485" s="1" t="s">
        <v>347</v>
      </c>
      <c r="F485" s="1" t="s">
        <v>523</v>
      </c>
      <c r="H485" s="7">
        <v>1101</v>
      </c>
      <c r="I485" s="7">
        <v>110274</v>
      </c>
      <c r="J485" s="7" t="s">
        <v>524</v>
      </c>
      <c r="K485" s="7">
        <v>16231236</v>
      </c>
      <c r="M485" s="1">
        <v>1</v>
      </c>
      <c r="N485" s="1">
        <v>249</v>
      </c>
      <c r="O485" s="3">
        <f t="shared" si="7"/>
        <v>5.5174528964647074</v>
      </c>
      <c r="P485" s="1">
        <v>3.3218112000000001E-2</v>
      </c>
    </row>
    <row r="486" spans="1:16" x14ac:dyDescent="0.25">
      <c r="A486" s="1">
        <v>1099</v>
      </c>
      <c r="B486" s="1" t="s">
        <v>382</v>
      </c>
      <c r="C486" s="1" t="s">
        <v>2245</v>
      </c>
      <c r="D486" s="1" t="s">
        <v>342</v>
      </c>
      <c r="E486" s="1" t="s">
        <v>343</v>
      </c>
      <c r="F486" s="1" t="s">
        <v>521</v>
      </c>
      <c r="H486" s="7">
        <v>1099</v>
      </c>
      <c r="I486" s="7">
        <v>110244</v>
      </c>
      <c r="J486" s="7" t="s">
        <v>522</v>
      </c>
      <c r="K486" s="7">
        <v>16231261</v>
      </c>
      <c r="M486" s="1">
        <v>1</v>
      </c>
      <c r="N486" s="1">
        <v>296</v>
      </c>
      <c r="O486" s="3">
        <f t="shared" si="7"/>
        <v>5.6903594543240601</v>
      </c>
      <c r="P486" s="1">
        <v>0.40274000399999998</v>
      </c>
    </row>
    <row r="487" spans="1:16" x14ac:dyDescent="0.25">
      <c r="A487" s="1">
        <v>1103</v>
      </c>
      <c r="B487" s="1" t="s">
        <v>382</v>
      </c>
      <c r="C487" s="1" t="s">
        <v>2245</v>
      </c>
      <c r="D487" s="1" t="s">
        <v>354</v>
      </c>
      <c r="E487" s="1" t="s">
        <v>355</v>
      </c>
      <c r="F487" s="1" t="s">
        <v>527</v>
      </c>
      <c r="H487" s="7">
        <v>1103</v>
      </c>
      <c r="I487" s="7">
        <v>110313</v>
      </c>
      <c r="J487" s="7" t="s">
        <v>528</v>
      </c>
      <c r="K487" s="7">
        <v>16231263</v>
      </c>
      <c r="M487" s="1">
        <v>1</v>
      </c>
      <c r="N487" s="1">
        <v>277</v>
      </c>
      <c r="O487" s="3">
        <f t="shared" si="7"/>
        <v>5.6240175061873385</v>
      </c>
      <c r="P487" s="1">
        <v>0.25522798400000002</v>
      </c>
    </row>
    <row r="488" spans="1:16" x14ac:dyDescent="0.25">
      <c r="A488" s="1">
        <v>1097</v>
      </c>
      <c r="B488" s="1" t="s">
        <v>382</v>
      </c>
      <c r="C488" s="1" t="s">
        <v>2245</v>
      </c>
      <c r="D488" s="1" t="s">
        <v>338</v>
      </c>
      <c r="E488" s="1" t="s">
        <v>339</v>
      </c>
      <c r="F488" s="1" t="s">
        <v>519</v>
      </c>
      <c r="H488" s="7">
        <v>1097</v>
      </c>
      <c r="I488" s="7">
        <v>110109</v>
      </c>
      <c r="J488" s="7" t="s">
        <v>520</v>
      </c>
      <c r="K488" s="7">
        <v>16231291</v>
      </c>
      <c r="M488" s="1">
        <v>1</v>
      </c>
      <c r="N488" s="1">
        <v>277</v>
      </c>
      <c r="O488" s="3">
        <f t="shared" si="7"/>
        <v>5.6240175061873385</v>
      </c>
      <c r="P488" s="1">
        <v>0.25522798400000002</v>
      </c>
    </row>
    <row r="489" spans="1:16" x14ac:dyDescent="0.25">
      <c r="A489" s="1">
        <v>1611</v>
      </c>
      <c r="B489" s="1" t="s">
        <v>382</v>
      </c>
      <c r="C489" s="1" t="s">
        <v>2245</v>
      </c>
      <c r="D489" s="1" t="s">
        <v>334</v>
      </c>
      <c r="E489" s="1" t="s">
        <v>335</v>
      </c>
      <c r="F489" s="1" t="s">
        <v>517</v>
      </c>
      <c r="H489" s="7">
        <v>1611</v>
      </c>
      <c r="I489" s="7">
        <v>109959</v>
      </c>
      <c r="J489" s="7" t="s">
        <v>518</v>
      </c>
      <c r="K489" s="7">
        <v>16231335</v>
      </c>
      <c r="M489" s="1">
        <v>1</v>
      </c>
      <c r="N489" s="1">
        <v>330</v>
      </c>
      <c r="O489" s="3">
        <f t="shared" si="7"/>
        <v>5.7990926544605257</v>
      </c>
      <c r="P489" s="1">
        <v>0.66387203699999997</v>
      </c>
    </row>
    <row r="490" spans="1:16" x14ac:dyDescent="0.25">
      <c r="A490" s="1">
        <v>1599</v>
      </c>
      <c r="B490" s="1" t="s">
        <v>382</v>
      </c>
      <c r="C490" s="1" t="s">
        <v>2245</v>
      </c>
      <c r="D490" s="1" t="s">
        <v>326</v>
      </c>
      <c r="E490" s="1" t="s">
        <v>327</v>
      </c>
      <c r="F490" s="1" t="s">
        <v>513</v>
      </c>
      <c r="H490" s="7">
        <v>1599</v>
      </c>
      <c r="I490" s="7">
        <v>109911</v>
      </c>
      <c r="J490" s="7" t="s">
        <v>514</v>
      </c>
      <c r="K490" s="7">
        <v>16231340</v>
      </c>
      <c r="M490" s="1">
        <v>1</v>
      </c>
      <c r="N490" s="1">
        <v>376</v>
      </c>
      <c r="O490" s="3">
        <f t="shared" si="7"/>
        <v>5.9295891433898946</v>
      </c>
      <c r="P490" s="1">
        <v>1.0135769800000001</v>
      </c>
    </row>
    <row r="491" spans="1:16" x14ac:dyDescent="0.25">
      <c r="A491" s="1">
        <v>1605</v>
      </c>
      <c r="B491" s="1" t="s">
        <v>382</v>
      </c>
      <c r="C491" s="1" t="s">
        <v>2245</v>
      </c>
      <c r="D491" s="1" t="s">
        <v>330</v>
      </c>
      <c r="E491" s="1" t="s">
        <v>331</v>
      </c>
      <c r="F491" s="1" t="s">
        <v>515</v>
      </c>
      <c r="H491" s="7">
        <v>1605</v>
      </c>
      <c r="I491" s="7">
        <v>109950</v>
      </c>
      <c r="J491" s="7" t="s">
        <v>516</v>
      </c>
      <c r="K491" s="7">
        <v>16231346</v>
      </c>
      <c r="M491" s="1">
        <v>1</v>
      </c>
      <c r="N491" s="1">
        <v>481</v>
      </c>
      <c r="O491" s="3">
        <f t="shared" si="7"/>
        <v>6.1758672701057611</v>
      </c>
      <c r="P491" s="1">
        <v>1.8027093830000001</v>
      </c>
    </row>
    <row r="492" spans="1:16" x14ac:dyDescent="0.25">
      <c r="A492" s="1">
        <v>1587</v>
      </c>
      <c r="B492" s="1" t="s">
        <v>382</v>
      </c>
      <c r="C492" s="1" t="s">
        <v>2245</v>
      </c>
      <c r="D492" s="1" t="s">
        <v>318</v>
      </c>
      <c r="E492" s="1" t="s">
        <v>319</v>
      </c>
      <c r="F492" s="1" t="s">
        <v>509</v>
      </c>
      <c r="H492" s="7">
        <v>1587</v>
      </c>
      <c r="I492" s="7">
        <v>109830</v>
      </c>
      <c r="J492" s="7" t="s">
        <v>510</v>
      </c>
      <c r="K492" s="7">
        <v>16231385</v>
      </c>
      <c r="M492" s="1">
        <v>1</v>
      </c>
      <c r="N492" s="1">
        <v>347</v>
      </c>
      <c r="O492" s="3">
        <f t="shared" si="7"/>
        <v>5.8493247799468593</v>
      </c>
      <c r="P492" s="1">
        <v>0.79350186</v>
      </c>
    </row>
    <row r="493" spans="1:16" x14ac:dyDescent="0.25">
      <c r="A493" s="1">
        <v>1593</v>
      </c>
      <c r="B493" s="1" t="s">
        <v>382</v>
      </c>
      <c r="C493" s="1" t="s">
        <v>2245</v>
      </c>
      <c r="D493" s="1" t="s">
        <v>322</v>
      </c>
      <c r="E493" s="1" t="s">
        <v>323</v>
      </c>
      <c r="F493" s="1" t="s">
        <v>511</v>
      </c>
      <c r="H493" s="7">
        <v>1593</v>
      </c>
      <c r="I493" s="7">
        <v>109872</v>
      </c>
      <c r="J493" s="7" t="s">
        <v>512</v>
      </c>
      <c r="K493" s="7">
        <v>16231393</v>
      </c>
      <c r="M493" s="1">
        <v>1</v>
      </c>
      <c r="N493" s="1">
        <v>355</v>
      </c>
      <c r="O493" s="3">
        <f t="shared" si="7"/>
        <v>5.872117789475416</v>
      </c>
      <c r="P493" s="1">
        <v>0.85433489600000001</v>
      </c>
    </row>
    <row r="494" spans="1:16" x14ac:dyDescent="0.25">
      <c r="A494" s="1">
        <v>1561</v>
      </c>
      <c r="B494" s="1" t="s">
        <v>382</v>
      </c>
      <c r="C494" s="1" t="s">
        <v>2245</v>
      </c>
      <c r="D494" s="1" t="s">
        <v>302</v>
      </c>
      <c r="E494" s="1" t="s">
        <v>303</v>
      </c>
      <c r="F494" s="1" t="s">
        <v>499</v>
      </c>
      <c r="H494" s="7">
        <v>1561</v>
      </c>
      <c r="I494" s="7">
        <v>109647</v>
      </c>
      <c r="J494" s="7" t="s">
        <v>500</v>
      </c>
      <c r="K494" s="7">
        <v>16231427</v>
      </c>
      <c r="M494" s="1">
        <v>1</v>
      </c>
      <c r="N494" s="1">
        <v>321</v>
      </c>
      <c r="O494" s="3">
        <f t="shared" si="7"/>
        <v>5.7714411231300158</v>
      </c>
      <c r="P494" s="1">
        <v>0.59502001999999998</v>
      </c>
    </row>
    <row r="495" spans="1:16" x14ac:dyDescent="0.25">
      <c r="A495" s="1">
        <v>1575</v>
      </c>
      <c r="B495" s="1" t="s">
        <v>382</v>
      </c>
      <c r="C495" s="1" t="s">
        <v>2245</v>
      </c>
      <c r="D495" s="1" t="s">
        <v>503</v>
      </c>
      <c r="E495" s="1" t="s">
        <v>504</v>
      </c>
      <c r="F495" s="1" t="s">
        <v>505</v>
      </c>
      <c r="H495" s="7">
        <v>1575</v>
      </c>
      <c r="I495" s="7">
        <v>109668</v>
      </c>
      <c r="J495" s="7" t="s">
        <v>506</v>
      </c>
      <c r="K495" s="7">
        <v>16231442</v>
      </c>
      <c r="M495" s="1">
        <v>1</v>
      </c>
      <c r="N495" s="1">
        <v>328</v>
      </c>
      <c r="O495" s="3">
        <f t="shared" si="7"/>
        <v>5.7930136083841441</v>
      </c>
      <c r="P495" s="1">
        <v>0.648586043</v>
      </c>
    </row>
    <row r="496" spans="1:16" x14ac:dyDescent="0.25">
      <c r="A496" s="1">
        <v>1088</v>
      </c>
      <c r="B496" s="1" t="s">
        <v>382</v>
      </c>
      <c r="C496" s="1" t="s">
        <v>2245</v>
      </c>
      <c r="D496" s="1" t="s">
        <v>294</v>
      </c>
      <c r="E496" s="1" t="s">
        <v>295</v>
      </c>
      <c r="F496" s="1" t="s">
        <v>495</v>
      </c>
      <c r="H496" s="7">
        <v>1088</v>
      </c>
      <c r="I496" s="7">
        <v>109611</v>
      </c>
      <c r="J496" s="7" t="s">
        <v>496</v>
      </c>
      <c r="K496" s="7">
        <v>16231446</v>
      </c>
      <c r="M496" s="1">
        <v>1</v>
      </c>
      <c r="N496" s="1">
        <v>289</v>
      </c>
      <c r="O496" s="3">
        <f t="shared" si="7"/>
        <v>5.6664266881124323</v>
      </c>
      <c r="P496" s="1">
        <v>0.34856414200000002</v>
      </c>
    </row>
    <row r="497" spans="1:16" x14ac:dyDescent="0.25">
      <c r="A497" s="1">
        <v>1543</v>
      </c>
      <c r="B497" s="1" t="s">
        <v>382</v>
      </c>
      <c r="C497" s="1" t="s">
        <v>2245</v>
      </c>
      <c r="D497" s="1" t="s">
        <v>290</v>
      </c>
      <c r="E497" s="1" t="s">
        <v>291</v>
      </c>
      <c r="F497" s="1" t="s">
        <v>493</v>
      </c>
      <c r="H497" s="7">
        <v>1543</v>
      </c>
      <c r="I497" s="7">
        <v>109590</v>
      </c>
      <c r="J497" s="7" t="s">
        <v>494</v>
      </c>
      <c r="K497" s="7">
        <v>16231448</v>
      </c>
      <c r="M497" s="1">
        <v>1</v>
      </c>
      <c r="N497" s="1">
        <v>357</v>
      </c>
      <c r="O497" s="3">
        <f t="shared" si="7"/>
        <v>5.8777357817796387</v>
      </c>
      <c r="P497" s="1">
        <v>0.86952771399999995</v>
      </c>
    </row>
    <row r="498" spans="1:16" x14ac:dyDescent="0.25">
      <c r="A498" s="1">
        <v>1568</v>
      </c>
      <c r="B498" s="1" t="s">
        <v>382</v>
      </c>
      <c r="C498" s="1" t="s">
        <v>2245</v>
      </c>
      <c r="D498" s="1" t="s">
        <v>306</v>
      </c>
      <c r="E498" s="1" t="s">
        <v>307</v>
      </c>
      <c r="F498" s="1" t="s">
        <v>501</v>
      </c>
      <c r="H498" s="7">
        <v>1568</v>
      </c>
      <c r="I498" s="7">
        <v>109650</v>
      </c>
      <c r="J498" s="7" t="s">
        <v>502</v>
      </c>
      <c r="K498" s="7">
        <v>16231461</v>
      </c>
      <c r="M498" s="1">
        <v>1</v>
      </c>
      <c r="N498" s="1">
        <v>348</v>
      </c>
      <c r="O498" s="3">
        <f t="shared" si="7"/>
        <v>5.8522024797744745</v>
      </c>
      <c r="P498" s="1">
        <v>0.80111155099999998</v>
      </c>
    </row>
    <row r="499" spans="1:16" x14ac:dyDescent="0.25">
      <c r="A499" s="1">
        <v>1536</v>
      </c>
      <c r="B499" s="1" t="s">
        <v>382</v>
      </c>
      <c r="C499" s="1" t="s">
        <v>2245</v>
      </c>
      <c r="D499" s="1" t="s">
        <v>286</v>
      </c>
      <c r="E499" s="1" t="s">
        <v>287</v>
      </c>
      <c r="F499" s="1" t="s">
        <v>491</v>
      </c>
      <c r="H499" s="7">
        <v>1536</v>
      </c>
      <c r="I499" s="7">
        <v>109545</v>
      </c>
      <c r="J499" s="7" t="s">
        <v>492</v>
      </c>
      <c r="K499" s="7">
        <v>16231480</v>
      </c>
      <c r="M499" s="1">
        <v>1</v>
      </c>
      <c r="N499" s="1">
        <v>369</v>
      </c>
      <c r="O499" s="3">
        <f t="shared" si="7"/>
        <v>5.9107966440405271</v>
      </c>
      <c r="P499" s="1">
        <v>0.960563316</v>
      </c>
    </row>
    <row r="500" spans="1:16" x14ac:dyDescent="0.25">
      <c r="A500" s="1">
        <v>1554</v>
      </c>
      <c r="B500" s="1" t="s">
        <v>382</v>
      </c>
      <c r="C500" s="1" t="s">
        <v>2245</v>
      </c>
      <c r="D500" s="1" t="s">
        <v>298</v>
      </c>
      <c r="E500" s="1" t="s">
        <v>299</v>
      </c>
      <c r="F500" s="1" t="s">
        <v>497</v>
      </c>
      <c r="H500" s="7">
        <v>1554</v>
      </c>
      <c r="I500" s="7">
        <v>109620</v>
      </c>
      <c r="J500" s="7" t="s">
        <v>498</v>
      </c>
      <c r="K500" s="7">
        <v>16231481</v>
      </c>
      <c r="M500" s="1">
        <v>1</v>
      </c>
      <c r="N500" s="1">
        <v>434</v>
      </c>
      <c r="O500" s="3">
        <f t="shared" si="7"/>
        <v>6.0730445341004051</v>
      </c>
      <c r="P500" s="1">
        <v>1.450705865</v>
      </c>
    </row>
    <row r="501" spans="1:16" x14ac:dyDescent="0.25">
      <c r="A501" s="1">
        <v>1530</v>
      </c>
      <c r="B501" s="1" t="s">
        <v>382</v>
      </c>
      <c r="C501" s="1" t="s">
        <v>2245</v>
      </c>
      <c r="D501" s="1" t="s">
        <v>282</v>
      </c>
      <c r="E501" s="1" t="s">
        <v>283</v>
      </c>
      <c r="F501" s="1" t="s">
        <v>489</v>
      </c>
      <c r="H501" s="7">
        <v>1530</v>
      </c>
      <c r="I501" s="7">
        <v>109512</v>
      </c>
      <c r="J501" s="7" t="s">
        <v>490</v>
      </c>
      <c r="K501" s="7">
        <v>16231484</v>
      </c>
      <c r="M501" s="1">
        <v>1</v>
      </c>
      <c r="N501" s="1">
        <v>450</v>
      </c>
      <c r="O501" s="3">
        <f t="shared" si="7"/>
        <v>6.1092475827643655</v>
      </c>
      <c r="P501" s="1">
        <v>1.5707308790000001</v>
      </c>
    </row>
    <row r="502" spans="1:16" x14ac:dyDescent="0.25">
      <c r="A502" s="1">
        <v>1581</v>
      </c>
      <c r="B502" s="1" t="s">
        <v>382</v>
      </c>
      <c r="C502" s="1" t="s">
        <v>2245</v>
      </c>
      <c r="D502" s="1" t="s">
        <v>314</v>
      </c>
      <c r="E502" s="1" t="s">
        <v>315</v>
      </c>
      <c r="F502" s="1" t="s">
        <v>507</v>
      </c>
      <c r="H502" s="7">
        <v>1581</v>
      </c>
      <c r="I502" s="7">
        <v>109704</v>
      </c>
      <c r="J502" s="7" t="s">
        <v>508</v>
      </c>
      <c r="K502" s="7">
        <v>16231487</v>
      </c>
      <c r="M502" s="1">
        <v>1</v>
      </c>
      <c r="N502" s="1">
        <v>458</v>
      </c>
      <c r="O502" s="3">
        <f t="shared" si="7"/>
        <v>6.1268691841141854</v>
      </c>
      <c r="P502" s="1">
        <v>1.63066548</v>
      </c>
    </row>
    <row r="503" spans="1:16" x14ac:dyDescent="0.25">
      <c r="A503" s="1">
        <v>1085</v>
      </c>
      <c r="B503" s="1" t="s">
        <v>382</v>
      </c>
      <c r="C503" s="1" t="s">
        <v>2245</v>
      </c>
      <c r="D503" s="1" t="s">
        <v>278</v>
      </c>
      <c r="E503" s="1" t="s">
        <v>279</v>
      </c>
      <c r="F503" s="1" t="s">
        <v>487</v>
      </c>
      <c r="H503" s="7">
        <v>1085</v>
      </c>
      <c r="I503" s="7">
        <v>109479</v>
      </c>
      <c r="J503" s="7" t="s">
        <v>488</v>
      </c>
      <c r="K503" s="7">
        <v>16231518</v>
      </c>
      <c r="M503" s="1">
        <v>1</v>
      </c>
      <c r="N503" s="1">
        <v>294</v>
      </c>
      <c r="O503" s="3">
        <f t="shared" si="7"/>
        <v>5.6835797673386814</v>
      </c>
      <c r="P503" s="1">
        <v>0.38727890599999998</v>
      </c>
    </row>
    <row r="504" spans="1:16" x14ac:dyDescent="0.25">
      <c r="A504" s="1">
        <v>1518</v>
      </c>
      <c r="B504" s="1" t="s">
        <v>382</v>
      </c>
      <c r="C504" s="1" t="s">
        <v>2245</v>
      </c>
      <c r="D504" s="1" t="s">
        <v>274</v>
      </c>
      <c r="E504" s="1" t="s">
        <v>275</v>
      </c>
      <c r="F504" s="1" t="s">
        <v>483</v>
      </c>
      <c r="H504" s="7">
        <v>1518</v>
      </c>
      <c r="I504" s="7">
        <v>109458</v>
      </c>
      <c r="J504" s="7" t="s">
        <v>484</v>
      </c>
      <c r="K504" s="7">
        <v>16231532</v>
      </c>
      <c r="M504" s="1">
        <v>1</v>
      </c>
      <c r="N504" s="1">
        <v>329</v>
      </c>
      <c r="O504" s="3">
        <f t="shared" si="7"/>
        <v>5.7960577507653719</v>
      </c>
      <c r="P504" s="1">
        <v>0.65623003800000002</v>
      </c>
    </row>
    <row r="505" spans="1:16" x14ac:dyDescent="0.25">
      <c r="A505" s="1">
        <v>1483</v>
      </c>
      <c r="B505" s="1" t="s">
        <v>382</v>
      </c>
      <c r="C505" s="1" t="s">
        <v>2245</v>
      </c>
      <c r="D505" s="1" t="s">
        <v>250</v>
      </c>
      <c r="E505" s="1" t="s">
        <v>251</v>
      </c>
      <c r="F505" s="1" t="s">
        <v>473</v>
      </c>
      <c r="H505" s="7">
        <v>1483</v>
      </c>
      <c r="I505" s="7">
        <v>109344</v>
      </c>
      <c r="J505" s="7" t="s">
        <v>474</v>
      </c>
      <c r="K505" s="7">
        <v>16231539</v>
      </c>
      <c r="M505" s="1">
        <v>1</v>
      </c>
      <c r="N505" s="1">
        <v>327</v>
      </c>
      <c r="O505" s="3">
        <f t="shared" si="7"/>
        <v>5.7899601708972535</v>
      </c>
      <c r="P505" s="1">
        <v>0.640940026</v>
      </c>
    </row>
    <row r="506" spans="1:16" x14ac:dyDescent="0.25">
      <c r="A506" s="1">
        <v>1495</v>
      </c>
      <c r="B506" s="1" t="s">
        <v>382</v>
      </c>
      <c r="C506" s="1" t="s">
        <v>2245</v>
      </c>
      <c r="D506" s="1" t="s">
        <v>258</v>
      </c>
      <c r="E506" s="1" t="s">
        <v>259</v>
      </c>
      <c r="F506" s="1" t="s">
        <v>477</v>
      </c>
      <c r="H506" s="7">
        <v>1495</v>
      </c>
      <c r="I506" s="7">
        <v>109371</v>
      </c>
      <c r="J506" s="7" t="s">
        <v>478</v>
      </c>
      <c r="K506" s="7">
        <v>16231543</v>
      </c>
      <c r="M506" s="1">
        <v>1</v>
      </c>
      <c r="N506" s="1">
        <v>353</v>
      </c>
      <c r="O506" s="3">
        <f t="shared" si="7"/>
        <v>5.8664680569332965</v>
      </c>
      <c r="P506" s="1">
        <v>0.83913601900000001</v>
      </c>
    </row>
    <row r="507" spans="1:16" x14ac:dyDescent="0.25">
      <c r="A507" s="1">
        <v>1082</v>
      </c>
      <c r="B507" s="1" t="s">
        <v>382</v>
      </c>
      <c r="C507" s="1" t="s">
        <v>2245</v>
      </c>
      <c r="D507" s="1" t="s">
        <v>266</v>
      </c>
      <c r="E507" s="1" t="s">
        <v>267</v>
      </c>
      <c r="F507" s="1" t="s">
        <v>481</v>
      </c>
      <c r="H507" s="7">
        <v>1082</v>
      </c>
      <c r="I507" s="7">
        <v>109440</v>
      </c>
      <c r="J507" s="7" t="s">
        <v>482</v>
      </c>
      <c r="K507" s="7">
        <v>16231544</v>
      </c>
      <c r="M507" s="1">
        <v>1</v>
      </c>
      <c r="N507" s="1">
        <v>287</v>
      </c>
      <c r="O507" s="3">
        <f t="shared" si="7"/>
        <v>5.6594822157596214</v>
      </c>
      <c r="P507" s="1">
        <v>0.33305173300000002</v>
      </c>
    </row>
    <row r="508" spans="1:16" x14ac:dyDescent="0.25">
      <c r="A508" s="1">
        <v>1083</v>
      </c>
      <c r="B508" s="1" t="s">
        <v>382</v>
      </c>
      <c r="C508" s="1" t="s">
        <v>2245</v>
      </c>
      <c r="D508" s="1" t="s">
        <v>270</v>
      </c>
      <c r="E508" s="1" t="s">
        <v>271</v>
      </c>
      <c r="F508" s="1" t="s">
        <v>485</v>
      </c>
      <c r="H508" s="7">
        <v>1083</v>
      </c>
      <c r="I508" s="7">
        <v>109461</v>
      </c>
      <c r="J508" s="7" t="s">
        <v>486</v>
      </c>
      <c r="K508" s="7">
        <v>16231557</v>
      </c>
      <c r="M508" s="1">
        <v>1</v>
      </c>
      <c r="N508" s="1">
        <v>256</v>
      </c>
      <c r="O508" s="3">
        <f t="shared" si="7"/>
        <v>5.5451774444795623</v>
      </c>
      <c r="P508" s="1">
        <v>8.9687508999999999E-2</v>
      </c>
    </row>
    <row r="509" spans="1:16" x14ac:dyDescent="0.25">
      <c r="A509" s="1">
        <v>1079</v>
      </c>
      <c r="B509" s="1" t="s">
        <v>382</v>
      </c>
      <c r="C509" s="1" t="s">
        <v>2245</v>
      </c>
      <c r="D509" s="1" t="s">
        <v>254</v>
      </c>
      <c r="E509" s="1" t="s">
        <v>255</v>
      </c>
      <c r="F509" s="1" t="s">
        <v>475</v>
      </c>
      <c r="H509" s="7">
        <v>1079</v>
      </c>
      <c r="I509" s="7">
        <v>109347</v>
      </c>
      <c r="J509" s="7" t="s">
        <v>476</v>
      </c>
      <c r="K509" s="7">
        <v>16231560</v>
      </c>
      <c r="M509" s="1">
        <v>1</v>
      </c>
      <c r="N509" s="1">
        <v>285</v>
      </c>
      <c r="O509" s="3">
        <f t="shared" si="7"/>
        <v>5.6524891802686508</v>
      </c>
      <c r="P509" s="1">
        <v>0.31752308099999998</v>
      </c>
    </row>
    <row r="510" spans="1:16" x14ac:dyDescent="0.25">
      <c r="A510" s="1">
        <v>1081</v>
      </c>
      <c r="B510" s="1" t="s">
        <v>382</v>
      </c>
      <c r="C510" s="1" t="s">
        <v>2245</v>
      </c>
      <c r="D510" s="1" t="s">
        <v>262</v>
      </c>
      <c r="E510" s="1" t="s">
        <v>263</v>
      </c>
      <c r="F510" s="1" t="s">
        <v>479</v>
      </c>
      <c r="H510" s="7">
        <v>1081</v>
      </c>
      <c r="I510" s="7">
        <v>109419</v>
      </c>
      <c r="J510" s="7" t="s">
        <v>480</v>
      </c>
      <c r="K510" s="7">
        <v>16231561</v>
      </c>
      <c r="M510" s="1">
        <v>1</v>
      </c>
      <c r="N510" s="1">
        <v>276</v>
      </c>
      <c r="O510" s="3">
        <f t="shared" si="7"/>
        <v>5.6204008657171496</v>
      </c>
      <c r="P510" s="1">
        <v>0.247418569</v>
      </c>
    </row>
    <row r="511" spans="1:16" x14ac:dyDescent="0.25">
      <c r="A511" s="1">
        <v>1477</v>
      </c>
      <c r="B511" s="1" t="s">
        <v>382</v>
      </c>
      <c r="C511" s="1" t="s">
        <v>2245</v>
      </c>
      <c r="D511" s="1" t="s">
        <v>246</v>
      </c>
      <c r="E511" s="1" t="s">
        <v>247</v>
      </c>
      <c r="F511" s="1" t="s">
        <v>471</v>
      </c>
      <c r="H511" s="7">
        <v>1477</v>
      </c>
      <c r="I511" s="7">
        <v>109305</v>
      </c>
      <c r="J511" s="7" t="s">
        <v>472</v>
      </c>
      <c r="K511" s="7">
        <v>16231576</v>
      </c>
      <c r="M511" s="1">
        <v>1</v>
      </c>
      <c r="N511" s="1">
        <v>339</v>
      </c>
      <c r="O511" s="3">
        <f t="shared" si="7"/>
        <v>5.8260001073804499</v>
      </c>
      <c r="P511" s="1">
        <v>0.73256397200000001</v>
      </c>
    </row>
    <row r="512" spans="1:16" x14ac:dyDescent="0.25">
      <c r="A512" s="1">
        <v>1471</v>
      </c>
      <c r="B512" s="1" t="s">
        <v>382</v>
      </c>
      <c r="C512" s="1" t="s">
        <v>2245</v>
      </c>
      <c r="D512" s="1" t="s">
        <v>242</v>
      </c>
      <c r="E512" s="1" t="s">
        <v>243</v>
      </c>
      <c r="F512" s="1" t="s">
        <v>469</v>
      </c>
      <c r="H512" s="7">
        <v>1471</v>
      </c>
      <c r="I512" s="7">
        <v>109212</v>
      </c>
      <c r="J512" s="7" t="s">
        <v>470</v>
      </c>
      <c r="K512" s="7">
        <v>16231608</v>
      </c>
      <c r="M512" s="1">
        <v>1</v>
      </c>
      <c r="N512" s="1">
        <v>568</v>
      </c>
      <c r="O512" s="3">
        <f t="shared" si="7"/>
        <v>6.3421214187211516</v>
      </c>
      <c r="P512" s="1">
        <v>2.45042626</v>
      </c>
    </row>
    <row r="513" spans="1:16" x14ac:dyDescent="0.25">
      <c r="A513" s="1">
        <v>1458</v>
      </c>
      <c r="B513" s="1" t="s">
        <v>382</v>
      </c>
      <c r="C513" s="1" t="s">
        <v>2245</v>
      </c>
      <c r="D513" s="1" t="s">
        <v>234</v>
      </c>
      <c r="E513" s="1" t="s">
        <v>235</v>
      </c>
      <c r="F513" s="1" t="s">
        <v>465</v>
      </c>
      <c r="H513" s="7">
        <v>1458</v>
      </c>
      <c r="I513" s="7">
        <v>109200</v>
      </c>
      <c r="J513" s="7" t="s">
        <v>466</v>
      </c>
      <c r="K513" s="7">
        <v>16231626</v>
      </c>
      <c r="M513" s="1">
        <v>1</v>
      </c>
      <c r="N513" s="1">
        <v>730</v>
      </c>
      <c r="O513" s="3">
        <f t="shared" si="7"/>
        <v>6.5930445341424369</v>
      </c>
      <c r="P513" s="1">
        <v>3.646932735</v>
      </c>
    </row>
    <row r="514" spans="1:16" x14ac:dyDescent="0.25">
      <c r="A514" s="1">
        <v>1075</v>
      </c>
      <c r="B514" s="1" t="s">
        <v>382</v>
      </c>
      <c r="C514" s="1" t="s">
        <v>2245</v>
      </c>
      <c r="D514" s="1" t="s">
        <v>238</v>
      </c>
      <c r="E514" s="1" t="s">
        <v>239</v>
      </c>
      <c r="F514" s="1" t="s">
        <v>467</v>
      </c>
      <c r="H514" s="7">
        <v>1075</v>
      </c>
      <c r="I514" s="7">
        <v>109209</v>
      </c>
      <c r="J514" s="7" t="s">
        <v>468</v>
      </c>
      <c r="K514" s="7">
        <v>16231645</v>
      </c>
      <c r="M514" s="1">
        <v>1</v>
      </c>
      <c r="N514" s="1">
        <v>297</v>
      </c>
      <c r="O514" s="3">
        <f t="shared" si="7"/>
        <v>5.6937321388026998</v>
      </c>
      <c r="P514" s="1">
        <v>0.41046552800000002</v>
      </c>
    </row>
    <row r="515" spans="1:16" x14ac:dyDescent="0.25">
      <c r="A515" s="1">
        <v>1436</v>
      </c>
      <c r="B515" s="1" t="s">
        <v>382</v>
      </c>
      <c r="C515" s="1" t="s">
        <v>2245</v>
      </c>
      <c r="D515" s="1" t="s">
        <v>218</v>
      </c>
      <c r="E515" s="1" t="s">
        <v>219</v>
      </c>
      <c r="F515" s="1" t="s">
        <v>457</v>
      </c>
      <c r="H515" s="7">
        <v>1436</v>
      </c>
      <c r="I515" s="7">
        <v>108963</v>
      </c>
      <c r="J515" s="7" t="s">
        <v>458</v>
      </c>
      <c r="K515" s="7">
        <v>16231656</v>
      </c>
      <c r="M515" s="1">
        <v>1</v>
      </c>
      <c r="N515" s="1">
        <v>366</v>
      </c>
      <c r="O515" s="3">
        <f t="shared" ref="O515:O578" si="8">LN(N515)</f>
        <v>5.9026333334013659</v>
      </c>
      <c r="P515" s="1">
        <v>0.93782329099999995</v>
      </c>
    </row>
    <row r="516" spans="1:16" x14ac:dyDescent="0.25">
      <c r="A516" s="1">
        <v>1447</v>
      </c>
      <c r="B516" s="1" t="s">
        <v>382</v>
      </c>
      <c r="C516" s="1" t="s">
        <v>2245</v>
      </c>
      <c r="D516" s="1" t="s">
        <v>226</v>
      </c>
      <c r="E516" s="1" t="s">
        <v>227</v>
      </c>
      <c r="F516" s="1" t="s">
        <v>461</v>
      </c>
      <c r="H516" s="7">
        <v>1447</v>
      </c>
      <c r="I516" s="7">
        <v>109005</v>
      </c>
      <c r="J516" s="7" t="s">
        <v>462</v>
      </c>
      <c r="K516" s="7">
        <v>16231667</v>
      </c>
      <c r="M516" s="1">
        <v>1</v>
      </c>
      <c r="N516" s="1">
        <v>346</v>
      </c>
      <c r="O516" s="3">
        <f t="shared" si="8"/>
        <v>5.8464387750577247</v>
      </c>
      <c r="P516" s="1">
        <v>0.78589053099999995</v>
      </c>
    </row>
    <row r="517" spans="1:16" x14ac:dyDescent="0.25">
      <c r="A517" s="1">
        <v>1073</v>
      </c>
      <c r="B517" s="1" t="s">
        <v>382</v>
      </c>
      <c r="C517" s="1" t="s">
        <v>2245</v>
      </c>
      <c r="D517" s="1" t="s">
        <v>230</v>
      </c>
      <c r="E517" s="1" t="s">
        <v>231</v>
      </c>
      <c r="F517" s="1" t="s">
        <v>463</v>
      </c>
      <c r="H517" s="7">
        <v>1073</v>
      </c>
      <c r="I517" s="7">
        <v>109038</v>
      </c>
      <c r="J517" s="7" t="s">
        <v>464</v>
      </c>
      <c r="K517" s="7">
        <v>16231680</v>
      </c>
      <c r="M517" s="1">
        <v>1</v>
      </c>
      <c r="N517" s="1">
        <v>298</v>
      </c>
      <c r="O517" s="3">
        <f t="shared" si="8"/>
        <v>5.6970934865054046</v>
      </c>
      <c r="P517" s="1">
        <v>0.41818778899999998</v>
      </c>
    </row>
    <row r="518" spans="1:16" x14ac:dyDescent="0.25">
      <c r="A518" s="1">
        <v>1070</v>
      </c>
      <c r="B518" s="1" t="s">
        <v>382</v>
      </c>
      <c r="C518" s="1" t="s">
        <v>2245</v>
      </c>
      <c r="D518" s="1" t="s">
        <v>222</v>
      </c>
      <c r="E518" s="1" t="s">
        <v>223</v>
      </c>
      <c r="F518" s="1" t="s">
        <v>459</v>
      </c>
      <c r="H518" s="7">
        <v>1070</v>
      </c>
      <c r="I518" s="7">
        <v>108993</v>
      </c>
      <c r="J518" s="7" t="s">
        <v>460</v>
      </c>
      <c r="K518" s="7">
        <v>16231689</v>
      </c>
      <c r="M518" s="1">
        <v>1</v>
      </c>
      <c r="N518" s="1">
        <v>289</v>
      </c>
      <c r="O518" s="3">
        <f t="shared" si="8"/>
        <v>5.6664266881124323</v>
      </c>
      <c r="P518" s="1">
        <v>0.34856414200000002</v>
      </c>
    </row>
    <row r="519" spans="1:16" x14ac:dyDescent="0.25">
      <c r="A519" s="1">
        <v>1417</v>
      </c>
      <c r="B519" s="1" t="s">
        <v>382</v>
      </c>
      <c r="C519" s="1" t="s">
        <v>2245</v>
      </c>
      <c r="D519" s="1" t="s">
        <v>206</v>
      </c>
      <c r="E519" s="1" t="s">
        <v>207</v>
      </c>
      <c r="F519" s="1" t="s">
        <v>451</v>
      </c>
      <c r="H519" s="7">
        <v>1417</v>
      </c>
      <c r="I519" s="7">
        <v>108789</v>
      </c>
      <c r="J519" s="7" t="s">
        <v>452</v>
      </c>
      <c r="K519" s="7">
        <v>16231703</v>
      </c>
      <c r="M519" s="1">
        <v>1</v>
      </c>
      <c r="N519" s="1">
        <v>586</v>
      </c>
      <c r="O519" s="3">
        <f t="shared" si="8"/>
        <v>6.3733197895770122</v>
      </c>
      <c r="P519" s="1">
        <v>2.583921927</v>
      </c>
    </row>
    <row r="520" spans="1:16" x14ac:dyDescent="0.25">
      <c r="A520" s="1">
        <v>1430</v>
      </c>
      <c r="B520" s="1" t="s">
        <v>382</v>
      </c>
      <c r="C520" s="1" t="s">
        <v>2245</v>
      </c>
      <c r="D520" s="1" t="s">
        <v>214</v>
      </c>
      <c r="E520" s="1" t="s">
        <v>215</v>
      </c>
      <c r="F520" s="1" t="s">
        <v>455</v>
      </c>
      <c r="H520" s="7">
        <v>1430</v>
      </c>
      <c r="I520" s="7">
        <v>108924</v>
      </c>
      <c r="J520" s="7" t="s">
        <v>456</v>
      </c>
      <c r="K520" s="7">
        <v>16231735</v>
      </c>
      <c r="M520" s="1">
        <v>1</v>
      </c>
      <c r="N520" s="1">
        <v>319</v>
      </c>
      <c r="O520" s="3">
        <f t="shared" si="8"/>
        <v>5.7651911027848444</v>
      </c>
      <c r="P520" s="1">
        <v>0.57969595900000004</v>
      </c>
    </row>
    <row r="521" spans="1:16" x14ac:dyDescent="0.25">
      <c r="A521" s="1">
        <v>1424</v>
      </c>
      <c r="B521" s="1" t="s">
        <v>382</v>
      </c>
      <c r="C521" s="1" t="s">
        <v>2245</v>
      </c>
      <c r="D521" s="1" t="s">
        <v>210</v>
      </c>
      <c r="E521" s="1" t="s">
        <v>211</v>
      </c>
      <c r="F521" s="1" t="s">
        <v>453</v>
      </c>
      <c r="H521" s="7">
        <v>1424</v>
      </c>
      <c r="I521" s="7">
        <v>108909</v>
      </c>
      <c r="J521" s="7" t="s">
        <v>454</v>
      </c>
      <c r="K521" s="7">
        <v>16231761</v>
      </c>
      <c r="M521" s="1">
        <v>1</v>
      </c>
      <c r="N521" s="1">
        <v>377</v>
      </c>
      <c r="O521" s="3">
        <f t="shared" si="8"/>
        <v>5.9322451874480109</v>
      </c>
      <c r="P521" s="1">
        <v>1.0211452130000001</v>
      </c>
    </row>
    <row r="522" spans="1:16" x14ac:dyDescent="0.25">
      <c r="A522" s="1">
        <v>1410</v>
      </c>
      <c r="B522" s="1" t="s">
        <v>382</v>
      </c>
      <c r="C522" s="1" t="s">
        <v>2245</v>
      </c>
      <c r="D522" s="1" t="s">
        <v>202</v>
      </c>
      <c r="E522" s="1" t="s">
        <v>203</v>
      </c>
      <c r="F522" s="1" t="s">
        <v>449</v>
      </c>
      <c r="H522" s="7">
        <v>1410</v>
      </c>
      <c r="I522" s="7">
        <v>108705</v>
      </c>
      <c r="J522" s="7" t="s">
        <v>450</v>
      </c>
      <c r="K522" s="7">
        <v>16231784</v>
      </c>
      <c r="M522" s="1">
        <v>1</v>
      </c>
      <c r="N522" s="1">
        <v>650</v>
      </c>
      <c r="O522" s="3">
        <f t="shared" si="8"/>
        <v>6.4769723628896827</v>
      </c>
      <c r="P522" s="1">
        <v>3.0573804189999998</v>
      </c>
    </row>
    <row r="523" spans="1:16" x14ac:dyDescent="0.25">
      <c r="A523" s="1">
        <v>1403</v>
      </c>
      <c r="B523" s="1" t="s">
        <v>382</v>
      </c>
      <c r="C523" s="1" t="s">
        <v>2245</v>
      </c>
      <c r="D523" s="1" t="s">
        <v>445</v>
      </c>
      <c r="E523" s="1" t="s">
        <v>446</v>
      </c>
      <c r="F523" s="1" t="s">
        <v>447</v>
      </c>
      <c r="H523" s="7">
        <v>1403</v>
      </c>
      <c r="I523" s="7">
        <v>108702</v>
      </c>
      <c r="J523" s="7" t="s">
        <v>448</v>
      </c>
      <c r="K523" s="7">
        <v>16231792</v>
      </c>
      <c r="M523" s="1">
        <v>1</v>
      </c>
      <c r="N523" s="1">
        <v>385</v>
      </c>
      <c r="O523" s="3">
        <f t="shared" si="8"/>
        <v>5.9532433342877846</v>
      </c>
      <c r="P523" s="1">
        <v>1.081646632</v>
      </c>
    </row>
    <row r="524" spans="1:16" x14ac:dyDescent="0.25">
      <c r="A524" s="1">
        <v>1064</v>
      </c>
      <c r="B524" s="1" t="s">
        <v>382</v>
      </c>
      <c r="C524" s="1" t="s">
        <v>2245</v>
      </c>
      <c r="D524" s="1" t="s">
        <v>122</v>
      </c>
      <c r="E524" s="1" t="s">
        <v>123</v>
      </c>
      <c r="F524" s="1" t="s">
        <v>441</v>
      </c>
      <c r="H524" s="7">
        <v>1064</v>
      </c>
      <c r="I524" s="7">
        <v>108606</v>
      </c>
      <c r="J524" s="7" t="s">
        <v>442</v>
      </c>
      <c r="K524" s="7">
        <v>16231796</v>
      </c>
      <c r="M524" s="1">
        <v>1</v>
      </c>
      <c r="N524" s="1">
        <v>299</v>
      </c>
      <c r="O524" s="3">
        <f t="shared" si="8"/>
        <v>5.7004435733906869</v>
      </c>
      <c r="P524" s="1">
        <v>0.42590685099999998</v>
      </c>
    </row>
    <row r="525" spans="1:16" x14ac:dyDescent="0.25">
      <c r="A525" s="1">
        <v>1397</v>
      </c>
      <c r="B525" s="1" t="s">
        <v>382</v>
      </c>
      <c r="C525" s="1" t="s">
        <v>2245</v>
      </c>
      <c r="D525" s="1" t="s">
        <v>198</v>
      </c>
      <c r="E525" s="1" t="s">
        <v>199</v>
      </c>
      <c r="F525" s="1" t="s">
        <v>443</v>
      </c>
      <c r="H525" s="7">
        <v>1397</v>
      </c>
      <c r="I525" s="7">
        <v>108669</v>
      </c>
      <c r="J525" s="7" t="s">
        <v>444</v>
      </c>
      <c r="K525" s="7">
        <v>16231817</v>
      </c>
      <c r="M525" s="1">
        <v>1</v>
      </c>
      <c r="N525" s="1">
        <v>411</v>
      </c>
      <c r="O525" s="3">
        <f t="shared" si="8"/>
        <v>6.0185932144962342</v>
      </c>
      <c r="P525" s="1">
        <v>1.2777740550000001</v>
      </c>
    </row>
    <row r="526" spans="1:16" x14ac:dyDescent="0.25">
      <c r="A526" s="1">
        <v>1373</v>
      </c>
      <c r="B526" s="1" t="s">
        <v>382</v>
      </c>
      <c r="C526" s="1" t="s">
        <v>2245</v>
      </c>
      <c r="D526" s="1" t="s">
        <v>118</v>
      </c>
      <c r="E526" s="1" t="s">
        <v>119</v>
      </c>
      <c r="F526" s="1" t="s">
        <v>439</v>
      </c>
      <c r="H526" s="7">
        <v>1373</v>
      </c>
      <c r="I526" s="7">
        <v>108413</v>
      </c>
      <c r="J526" s="7" t="s">
        <v>440</v>
      </c>
      <c r="K526" s="7">
        <v>16231859</v>
      </c>
      <c r="M526" s="1">
        <v>1</v>
      </c>
      <c r="N526" s="1">
        <v>410</v>
      </c>
      <c r="O526" s="3">
        <f t="shared" si="8"/>
        <v>6.0161571596983539</v>
      </c>
      <c r="P526" s="1">
        <v>1.2702438629999999</v>
      </c>
    </row>
    <row r="527" spans="1:16" x14ac:dyDescent="0.25">
      <c r="A527" s="1">
        <v>1366</v>
      </c>
      <c r="B527" s="1" t="s">
        <v>382</v>
      </c>
      <c r="C527" s="1" t="s">
        <v>2245</v>
      </c>
      <c r="D527" s="1" t="s">
        <v>114</v>
      </c>
      <c r="E527" s="1" t="s">
        <v>115</v>
      </c>
      <c r="F527" s="1" t="s">
        <v>437</v>
      </c>
      <c r="H527" s="7">
        <v>1366</v>
      </c>
      <c r="I527" s="7">
        <v>108398</v>
      </c>
      <c r="J527" s="7" t="s">
        <v>438</v>
      </c>
      <c r="K527" s="7">
        <v>16231863</v>
      </c>
      <c r="M527" s="1">
        <v>1</v>
      </c>
      <c r="N527" s="1">
        <v>338</v>
      </c>
      <c r="O527" s="3">
        <f t="shared" si="8"/>
        <v>5.8230458954830189</v>
      </c>
      <c r="P527" s="1">
        <v>0.72493892400000004</v>
      </c>
    </row>
    <row r="528" spans="1:16" x14ac:dyDescent="0.25">
      <c r="A528" s="1">
        <v>1355</v>
      </c>
      <c r="B528" s="1" t="s">
        <v>382</v>
      </c>
      <c r="C528" s="1" t="s">
        <v>2245</v>
      </c>
      <c r="D528" s="1" t="s">
        <v>110</v>
      </c>
      <c r="E528" s="1" t="s">
        <v>111</v>
      </c>
      <c r="F528" s="1" t="s">
        <v>433</v>
      </c>
      <c r="H528" s="7">
        <v>1355</v>
      </c>
      <c r="I528" s="7">
        <v>108278</v>
      </c>
      <c r="J528" s="7" t="s">
        <v>434</v>
      </c>
      <c r="K528" s="7">
        <v>16231890</v>
      </c>
      <c r="M528" s="1">
        <v>1</v>
      </c>
      <c r="N528" s="1">
        <v>327</v>
      </c>
      <c r="O528" s="3">
        <f t="shared" si="8"/>
        <v>5.7899601708972535</v>
      </c>
      <c r="P528" s="1">
        <v>0.640940026</v>
      </c>
    </row>
    <row r="529" spans="1:16" x14ac:dyDescent="0.25">
      <c r="A529" s="1">
        <v>1361</v>
      </c>
      <c r="B529" s="1" t="s">
        <v>382</v>
      </c>
      <c r="C529" s="1" t="s">
        <v>2245</v>
      </c>
      <c r="D529" s="1" t="s">
        <v>188</v>
      </c>
      <c r="E529" s="1" t="s">
        <v>189</v>
      </c>
      <c r="F529" s="1" t="s">
        <v>435</v>
      </c>
      <c r="H529" s="7">
        <v>1361</v>
      </c>
      <c r="I529" s="7">
        <v>108317</v>
      </c>
      <c r="J529" s="7" t="s">
        <v>436</v>
      </c>
      <c r="K529" s="7">
        <v>16231919</v>
      </c>
      <c r="M529" s="1">
        <v>1</v>
      </c>
      <c r="N529" s="1">
        <v>303</v>
      </c>
      <c r="O529" s="3">
        <f t="shared" si="8"/>
        <v>5.7137328055093688</v>
      </c>
      <c r="P529" s="1">
        <v>0.45675228699999998</v>
      </c>
    </row>
    <row r="530" spans="1:16" x14ac:dyDescent="0.25">
      <c r="A530" s="1">
        <v>1349</v>
      </c>
      <c r="B530" s="1" t="s">
        <v>382</v>
      </c>
      <c r="C530" s="1" t="s">
        <v>2245</v>
      </c>
      <c r="D530" s="1" t="s">
        <v>102</v>
      </c>
      <c r="E530" s="1" t="s">
        <v>103</v>
      </c>
      <c r="F530" s="1" t="s">
        <v>431</v>
      </c>
      <c r="H530" s="7">
        <v>1349</v>
      </c>
      <c r="I530" s="7">
        <v>108227</v>
      </c>
      <c r="J530" s="7" t="s">
        <v>432</v>
      </c>
      <c r="K530" s="7">
        <v>16231933</v>
      </c>
      <c r="M530" s="1">
        <v>1</v>
      </c>
      <c r="N530" s="1">
        <v>478</v>
      </c>
      <c r="O530" s="3">
        <f t="shared" si="8"/>
        <v>6.1696107324914564</v>
      </c>
      <c r="P530" s="1">
        <v>1.7802904740000001</v>
      </c>
    </row>
    <row r="531" spans="1:16" x14ac:dyDescent="0.25">
      <c r="A531" s="1">
        <v>1332</v>
      </c>
      <c r="B531" s="1" t="s">
        <v>382</v>
      </c>
      <c r="C531" s="1" t="s">
        <v>2245</v>
      </c>
      <c r="D531" s="1" t="s">
        <v>90</v>
      </c>
      <c r="E531" s="1" t="s">
        <v>91</v>
      </c>
      <c r="F531" s="1" t="s">
        <v>425</v>
      </c>
      <c r="H531" s="7">
        <v>1332</v>
      </c>
      <c r="I531" s="7">
        <v>108128</v>
      </c>
      <c r="J531" s="7" t="s">
        <v>426</v>
      </c>
      <c r="K531" s="7">
        <v>16231937</v>
      </c>
      <c r="M531" s="1">
        <v>1</v>
      </c>
      <c r="N531" s="1">
        <v>677</v>
      </c>
      <c r="O531" s="3">
        <f t="shared" si="8"/>
        <v>6.517671272912275</v>
      </c>
      <c r="P531" s="1">
        <v>3.2566153949999999</v>
      </c>
    </row>
    <row r="532" spans="1:16" x14ac:dyDescent="0.25">
      <c r="A532" s="1">
        <v>1326</v>
      </c>
      <c r="B532" s="1" t="s">
        <v>382</v>
      </c>
      <c r="C532" s="1" t="s">
        <v>2245</v>
      </c>
      <c r="D532" s="1" t="s">
        <v>86</v>
      </c>
      <c r="E532" s="1" t="s">
        <v>87</v>
      </c>
      <c r="F532" s="1" t="s">
        <v>423</v>
      </c>
      <c r="H532" s="7">
        <v>1326</v>
      </c>
      <c r="I532" s="7">
        <v>108122</v>
      </c>
      <c r="J532" s="7" t="s">
        <v>424</v>
      </c>
      <c r="K532" s="7">
        <v>16231963</v>
      </c>
      <c r="M532" s="1">
        <v>1</v>
      </c>
      <c r="N532" s="1">
        <v>344</v>
      </c>
      <c r="O532" s="3">
        <f t="shared" si="8"/>
        <v>5.8406416573733981</v>
      </c>
      <c r="P532" s="1">
        <v>0.77066289799999999</v>
      </c>
    </row>
    <row r="533" spans="1:16" x14ac:dyDescent="0.25">
      <c r="A533" s="1">
        <v>1058</v>
      </c>
      <c r="B533" s="1" t="s">
        <v>382</v>
      </c>
      <c r="C533" s="1" t="s">
        <v>2245</v>
      </c>
      <c r="D533" s="1" t="s">
        <v>98</v>
      </c>
      <c r="E533" s="1" t="s">
        <v>99</v>
      </c>
      <c r="F533" s="1" t="s">
        <v>429</v>
      </c>
      <c r="H533" s="7">
        <v>1058</v>
      </c>
      <c r="I533" s="7">
        <v>108170</v>
      </c>
      <c r="J533" s="7" t="s">
        <v>430</v>
      </c>
      <c r="K533" s="7">
        <v>16231964</v>
      </c>
      <c r="M533" s="1">
        <v>1</v>
      </c>
      <c r="N533" s="1">
        <v>288</v>
      </c>
      <c r="O533" s="3">
        <f t="shared" si="8"/>
        <v>5.6629604801359461</v>
      </c>
      <c r="P533" s="1">
        <v>0.34080991900000002</v>
      </c>
    </row>
    <row r="534" spans="1:16" x14ac:dyDescent="0.25">
      <c r="A534" s="1">
        <v>1338</v>
      </c>
      <c r="B534" s="1" t="s">
        <v>382</v>
      </c>
      <c r="C534" s="1" t="s">
        <v>2245</v>
      </c>
      <c r="D534" s="1" t="s">
        <v>94</v>
      </c>
      <c r="E534" s="1" t="s">
        <v>95</v>
      </c>
      <c r="F534" s="1" t="s">
        <v>427</v>
      </c>
      <c r="H534" s="7">
        <v>1338</v>
      </c>
      <c r="I534" s="7">
        <v>108161</v>
      </c>
      <c r="J534" s="7" t="s">
        <v>428</v>
      </c>
      <c r="K534" s="7">
        <v>16231968</v>
      </c>
      <c r="M534" s="1">
        <v>1</v>
      </c>
      <c r="N534" s="1">
        <v>374</v>
      </c>
      <c r="O534" s="3">
        <f t="shared" si="8"/>
        <v>5.9242557974145322</v>
      </c>
      <c r="P534" s="1">
        <v>0.99843670399999995</v>
      </c>
    </row>
    <row r="535" spans="1:16" x14ac:dyDescent="0.25">
      <c r="A535" s="1">
        <v>1306</v>
      </c>
      <c r="B535" s="1" t="s">
        <v>382</v>
      </c>
      <c r="C535" s="1" t="s">
        <v>2245</v>
      </c>
      <c r="D535" s="1" t="s">
        <v>74</v>
      </c>
      <c r="E535" s="1" t="s">
        <v>75</v>
      </c>
      <c r="F535" s="1" t="s">
        <v>417</v>
      </c>
      <c r="H535" s="7">
        <v>1306</v>
      </c>
      <c r="I535" s="7">
        <v>107990</v>
      </c>
      <c r="J535" s="7" t="s">
        <v>418</v>
      </c>
      <c r="K535" s="7">
        <v>16231969</v>
      </c>
      <c r="M535" s="1">
        <v>1</v>
      </c>
      <c r="N535" s="1">
        <v>305</v>
      </c>
      <c r="O535" s="3">
        <f t="shared" si="8"/>
        <v>5.7203117766074119</v>
      </c>
      <c r="P535" s="1">
        <v>0.47215728600000001</v>
      </c>
    </row>
    <row r="536" spans="1:16" x14ac:dyDescent="0.25">
      <c r="A536" s="1">
        <v>1300</v>
      </c>
      <c r="B536" s="1" t="s">
        <v>382</v>
      </c>
      <c r="C536" s="1" t="s">
        <v>2245</v>
      </c>
      <c r="D536" s="1" t="s">
        <v>70</v>
      </c>
      <c r="E536" s="1" t="s">
        <v>71</v>
      </c>
      <c r="F536" s="1" t="s">
        <v>415</v>
      </c>
      <c r="H536" s="7">
        <v>1300</v>
      </c>
      <c r="I536" s="7">
        <v>107972</v>
      </c>
      <c r="J536" s="7" t="s">
        <v>416</v>
      </c>
      <c r="K536" s="7">
        <v>16231985</v>
      </c>
      <c r="M536" s="1">
        <v>1</v>
      </c>
      <c r="N536" s="1">
        <v>477</v>
      </c>
      <c r="O536" s="3">
        <f t="shared" si="8"/>
        <v>6.1675164908883415</v>
      </c>
      <c r="P536" s="1">
        <v>1.772816105</v>
      </c>
    </row>
    <row r="537" spans="1:16" x14ac:dyDescent="0.25">
      <c r="A537" s="1">
        <v>1313</v>
      </c>
      <c r="B537" s="1" t="s">
        <v>382</v>
      </c>
      <c r="C537" s="1" t="s">
        <v>2245</v>
      </c>
      <c r="D537" s="1" t="s">
        <v>78</v>
      </c>
      <c r="E537" s="1" t="s">
        <v>79</v>
      </c>
      <c r="F537" s="1" t="s">
        <v>419</v>
      </c>
      <c r="H537" s="7">
        <v>1313</v>
      </c>
      <c r="I537" s="7">
        <v>108029</v>
      </c>
      <c r="J537" s="7" t="s">
        <v>420</v>
      </c>
      <c r="K537" s="7">
        <v>16232000</v>
      </c>
      <c r="M537" s="1">
        <v>1</v>
      </c>
      <c r="N537" s="1">
        <v>329</v>
      </c>
      <c r="O537" s="3">
        <f t="shared" si="8"/>
        <v>5.7960577507653719</v>
      </c>
      <c r="P537" s="1">
        <v>0.65623003800000002</v>
      </c>
    </row>
    <row r="538" spans="1:16" x14ac:dyDescent="0.25">
      <c r="A538" s="1">
        <v>1320</v>
      </c>
      <c r="B538" s="1" t="s">
        <v>382</v>
      </c>
      <c r="C538" s="1" t="s">
        <v>2245</v>
      </c>
      <c r="D538" s="1" t="s">
        <v>82</v>
      </c>
      <c r="E538" s="1" t="s">
        <v>83</v>
      </c>
      <c r="F538" s="1" t="s">
        <v>421</v>
      </c>
      <c r="H538" s="7">
        <v>1320</v>
      </c>
      <c r="I538" s="7">
        <v>108071</v>
      </c>
      <c r="J538" s="7" t="s">
        <v>422</v>
      </c>
      <c r="K538" s="7">
        <v>16232022</v>
      </c>
      <c r="M538" s="1">
        <v>1</v>
      </c>
      <c r="N538" s="1">
        <v>389</v>
      </c>
      <c r="O538" s="3">
        <f t="shared" si="8"/>
        <v>5.9635793436184459</v>
      </c>
      <c r="P538" s="1">
        <v>1.111868657</v>
      </c>
    </row>
    <row r="539" spans="1:16" x14ac:dyDescent="0.25">
      <c r="A539" s="1">
        <v>1281</v>
      </c>
      <c r="B539" s="1" t="s">
        <v>382</v>
      </c>
      <c r="C539" s="1" t="s">
        <v>2245</v>
      </c>
      <c r="D539" s="1" t="s">
        <v>58</v>
      </c>
      <c r="E539" s="1" t="s">
        <v>59</v>
      </c>
      <c r="F539" s="1" t="s">
        <v>409</v>
      </c>
      <c r="H539" s="7">
        <v>1281</v>
      </c>
      <c r="I539" s="7">
        <v>107777</v>
      </c>
      <c r="J539" s="7" t="s">
        <v>410</v>
      </c>
      <c r="K539" s="7">
        <v>16232044</v>
      </c>
      <c r="M539" s="1">
        <v>1</v>
      </c>
      <c r="N539" s="1">
        <v>346</v>
      </c>
      <c r="O539" s="3">
        <f t="shared" si="8"/>
        <v>5.8464387750577247</v>
      </c>
      <c r="P539" s="1">
        <v>0.78589053099999995</v>
      </c>
    </row>
    <row r="540" spans="1:16" x14ac:dyDescent="0.25">
      <c r="A540" s="1">
        <v>1287</v>
      </c>
      <c r="B540" s="1" t="s">
        <v>382</v>
      </c>
      <c r="C540" s="1" t="s">
        <v>2245</v>
      </c>
      <c r="D540" s="1" t="s">
        <v>62</v>
      </c>
      <c r="E540" s="1" t="s">
        <v>63</v>
      </c>
      <c r="F540" s="1" t="s">
        <v>411</v>
      </c>
      <c r="H540" s="7">
        <v>1287</v>
      </c>
      <c r="I540" s="7">
        <v>107783</v>
      </c>
      <c r="J540" s="7" t="s">
        <v>412</v>
      </c>
      <c r="K540" s="7">
        <v>16232052</v>
      </c>
      <c r="M540" s="1">
        <v>1</v>
      </c>
      <c r="N540" s="1">
        <v>304</v>
      </c>
      <c r="O540" s="3">
        <f t="shared" si="8"/>
        <v>5.7170277014062219</v>
      </c>
      <c r="P540" s="1">
        <v>0.46445621999999998</v>
      </c>
    </row>
    <row r="541" spans="1:16" x14ac:dyDescent="0.25">
      <c r="A541" s="1">
        <v>1275</v>
      </c>
      <c r="B541" s="1" t="s">
        <v>382</v>
      </c>
      <c r="C541" s="1" t="s">
        <v>2245</v>
      </c>
      <c r="D541" s="1" t="s">
        <v>54</v>
      </c>
      <c r="E541" s="1" t="s">
        <v>55</v>
      </c>
      <c r="F541" s="1" t="s">
        <v>407</v>
      </c>
      <c r="H541" s="7">
        <v>1275</v>
      </c>
      <c r="I541" s="7">
        <v>107762</v>
      </c>
      <c r="J541" s="7" t="s">
        <v>408</v>
      </c>
      <c r="K541" s="7">
        <v>16232082</v>
      </c>
      <c r="M541" s="1">
        <v>1</v>
      </c>
      <c r="N541" s="1">
        <v>356</v>
      </c>
      <c r="O541" s="3">
        <f t="shared" si="8"/>
        <v>5.8749307308520304</v>
      </c>
      <c r="P541" s="1">
        <v>0.861932056</v>
      </c>
    </row>
    <row r="542" spans="1:16" x14ac:dyDescent="0.25">
      <c r="A542" s="1">
        <v>1294</v>
      </c>
      <c r="B542" s="1" t="s">
        <v>382</v>
      </c>
      <c r="C542" s="1" t="s">
        <v>2245</v>
      </c>
      <c r="D542" s="1" t="s">
        <v>66</v>
      </c>
      <c r="E542" s="1" t="s">
        <v>67</v>
      </c>
      <c r="F542" s="1" t="s">
        <v>413</v>
      </c>
      <c r="H542" s="7">
        <v>1294</v>
      </c>
      <c r="I542" s="7">
        <v>107834</v>
      </c>
      <c r="J542" s="7" t="s">
        <v>414</v>
      </c>
      <c r="K542" s="7">
        <v>16232087</v>
      </c>
      <c r="M542" s="1">
        <v>1</v>
      </c>
      <c r="N542" s="1">
        <v>331</v>
      </c>
      <c r="O542" s="3">
        <f t="shared" si="8"/>
        <v>5.8021183753770629</v>
      </c>
      <c r="P542" s="1">
        <v>0.67151206399999996</v>
      </c>
    </row>
    <row r="543" spans="1:16" x14ac:dyDescent="0.25">
      <c r="A543" s="1">
        <v>1269</v>
      </c>
      <c r="B543" s="1" t="s">
        <v>382</v>
      </c>
      <c r="C543" s="1" t="s">
        <v>2245</v>
      </c>
      <c r="D543" s="1" t="s">
        <v>50</v>
      </c>
      <c r="E543" s="1" t="s">
        <v>51</v>
      </c>
      <c r="F543" s="1" t="s">
        <v>403</v>
      </c>
      <c r="H543" s="7">
        <v>1269</v>
      </c>
      <c r="I543" s="7">
        <v>107675</v>
      </c>
      <c r="J543" s="7" t="s">
        <v>404</v>
      </c>
      <c r="K543" s="7">
        <v>16232098</v>
      </c>
      <c r="M543" s="1">
        <v>1</v>
      </c>
      <c r="N543" s="1">
        <v>454</v>
      </c>
      <c r="O543" s="3">
        <f t="shared" si="8"/>
        <v>6.1180971980413483</v>
      </c>
      <c r="P543" s="1">
        <v>1.6007044560000001</v>
      </c>
    </row>
    <row r="544" spans="1:16" x14ac:dyDescent="0.25">
      <c r="A544" s="1">
        <v>1246</v>
      </c>
      <c r="B544" s="1" t="s">
        <v>382</v>
      </c>
      <c r="C544" s="1" t="s">
        <v>2245</v>
      </c>
      <c r="D544" s="1" t="s">
        <v>34</v>
      </c>
      <c r="E544" s="1" t="s">
        <v>35</v>
      </c>
      <c r="F544" s="1" t="s">
        <v>395</v>
      </c>
      <c r="H544" s="7">
        <v>1246</v>
      </c>
      <c r="I544" s="7">
        <v>107594</v>
      </c>
      <c r="J544" s="7" t="s">
        <v>396</v>
      </c>
      <c r="K544" s="7">
        <v>16232102</v>
      </c>
      <c r="M544" s="1">
        <v>1</v>
      </c>
      <c r="N544" s="1">
        <v>376</v>
      </c>
      <c r="O544" s="3">
        <f t="shared" si="8"/>
        <v>5.9295891433898946</v>
      </c>
      <c r="P544" s="1">
        <v>1.0135769800000001</v>
      </c>
    </row>
    <row r="545" spans="1:16" x14ac:dyDescent="0.25">
      <c r="A545" s="1">
        <v>1391</v>
      </c>
      <c r="B545" s="1" t="s">
        <v>382</v>
      </c>
      <c r="C545" s="1" t="s">
        <v>2245</v>
      </c>
      <c r="D545" s="1" t="s">
        <v>151</v>
      </c>
      <c r="E545" s="1" t="s">
        <v>152</v>
      </c>
      <c r="F545" s="1" t="s">
        <v>405</v>
      </c>
      <c r="H545" s="7">
        <v>1391</v>
      </c>
      <c r="I545" s="7">
        <v>107711</v>
      </c>
      <c r="J545" s="7" t="s">
        <v>406</v>
      </c>
      <c r="K545" s="7">
        <v>16232103</v>
      </c>
      <c r="M545" s="1">
        <v>1</v>
      </c>
      <c r="N545" s="1">
        <v>367</v>
      </c>
      <c r="O545" s="3">
        <f t="shared" si="8"/>
        <v>5.9053618480545707</v>
      </c>
      <c r="P545" s="1">
        <v>0.94540465799999995</v>
      </c>
    </row>
    <row r="546" spans="1:16" x14ac:dyDescent="0.25">
      <c r="A546" s="1">
        <v>1046</v>
      </c>
      <c r="B546" s="1" t="s">
        <v>382</v>
      </c>
      <c r="C546" s="1" t="s">
        <v>2245</v>
      </c>
      <c r="D546" s="1" t="s">
        <v>42</v>
      </c>
      <c r="E546" s="1" t="s">
        <v>43</v>
      </c>
      <c r="F546" s="1" t="s">
        <v>397</v>
      </c>
      <c r="H546" s="7">
        <v>1046</v>
      </c>
      <c r="I546" s="7">
        <v>107615</v>
      </c>
      <c r="J546" s="7" t="s">
        <v>398</v>
      </c>
      <c r="K546" s="7">
        <v>16232111</v>
      </c>
      <c r="M546" s="1">
        <v>1</v>
      </c>
      <c r="N546" s="1">
        <v>274</v>
      </c>
      <c r="O546" s="3">
        <f t="shared" si="8"/>
        <v>5.6131281063880705</v>
      </c>
      <c r="P546" s="1">
        <v>0.231782933</v>
      </c>
    </row>
    <row r="547" spans="1:16" x14ac:dyDescent="0.25">
      <c r="A547" s="1">
        <v>1263</v>
      </c>
      <c r="B547" s="1" t="s">
        <v>382</v>
      </c>
      <c r="C547" s="1" t="s">
        <v>2245</v>
      </c>
      <c r="D547" s="1" t="s">
        <v>46</v>
      </c>
      <c r="E547" s="1" t="s">
        <v>47</v>
      </c>
      <c r="F547" s="1" t="s">
        <v>401</v>
      </c>
      <c r="H547" s="7">
        <v>1263</v>
      </c>
      <c r="I547" s="7">
        <v>107657</v>
      </c>
      <c r="J547" s="7" t="s">
        <v>402</v>
      </c>
      <c r="K547" s="7">
        <v>16232131</v>
      </c>
      <c r="M547" s="1">
        <v>1</v>
      </c>
      <c r="N547" s="1">
        <v>334</v>
      </c>
      <c r="O547" s="3">
        <f t="shared" si="8"/>
        <v>5.8111409929767008</v>
      </c>
      <c r="P547" s="1">
        <v>0.69442053999999998</v>
      </c>
    </row>
    <row r="548" spans="1:16" x14ac:dyDescent="0.25">
      <c r="A548" s="1">
        <v>1252</v>
      </c>
      <c r="B548" s="1" t="s">
        <v>382</v>
      </c>
      <c r="C548" s="1" t="s">
        <v>2245</v>
      </c>
      <c r="D548" s="1" t="s">
        <v>38</v>
      </c>
      <c r="E548" s="1" t="s">
        <v>39</v>
      </c>
      <c r="F548" s="1" t="s">
        <v>399</v>
      </c>
      <c r="H548" s="7">
        <v>1252</v>
      </c>
      <c r="I548" s="7">
        <v>107624</v>
      </c>
      <c r="J548" s="7" t="s">
        <v>400</v>
      </c>
      <c r="K548" s="7">
        <v>16232135</v>
      </c>
      <c r="M548" s="1">
        <v>1</v>
      </c>
      <c r="N548" s="1">
        <v>716</v>
      </c>
      <c r="O548" s="3">
        <f t="shared" si="8"/>
        <v>6.5736801669606457</v>
      </c>
      <c r="P548" s="1">
        <v>3.5439246930000001</v>
      </c>
    </row>
    <row r="549" spans="1:16" x14ac:dyDescent="0.25">
      <c r="A549" s="1">
        <v>1240</v>
      </c>
      <c r="B549" s="1" t="s">
        <v>382</v>
      </c>
      <c r="C549" s="1" t="s">
        <v>2245</v>
      </c>
      <c r="D549" s="1" t="s">
        <v>30</v>
      </c>
      <c r="E549" s="1" t="s">
        <v>31</v>
      </c>
      <c r="F549" s="1" t="s">
        <v>393</v>
      </c>
      <c r="H549" s="7">
        <v>1240</v>
      </c>
      <c r="I549" s="7">
        <v>107513</v>
      </c>
      <c r="J549" s="7" t="s">
        <v>394</v>
      </c>
      <c r="K549" s="7">
        <v>16232161</v>
      </c>
      <c r="M549" s="1">
        <v>1</v>
      </c>
      <c r="N549" s="1">
        <v>317</v>
      </c>
      <c r="O549" s="3">
        <f t="shared" si="8"/>
        <v>5.7589017738772803</v>
      </c>
      <c r="P549" s="1">
        <v>0.56436280400000005</v>
      </c>
    </row>
    <row r="550" spans="1:16" x14ac:dyDescent="0.25">
      <c r="A550" s="1">
        <v>1228</v>
      </c>
      <c r="B550" s="1" t="s">
        <v>382</v>
      </c>
      <c r="C550" s="1" t="s">
        <v>2245</v>
      </c>
      <c r="D550" s="1" t="s">
        <v>22</v>
      </c>
      <c r="E550" s="1" t="s">
        <v>23</v>
      </c>
      <c r="F550" s="1" t="s">
        <v>385</v>
      </c>
      <c r="H550" s="7">
        <v>1228</v>
      </c>
      <c r="I550" s="7">
        <v>107420</v>
      </c>
      <c r="J550" s="7" t="s">
        <v>386</v>
      </c>
      <c r="K550" s="7">
        <v>16232176</v>
      </c>
      <c r="M550" s="1">
        <v>1</v>
      </c>
      <c r="N550" s="1">
        <v>302</v>
      </c>
      <c r="O550" s="3">
        <f t="shared" si="8"/>
        <v>5.7104270173748697</v>
      </c>
      <c r="P550" s="1">
        <v>0.44904543699999999</v>
      </c>
    </row>
    <row r="551" spans="1:16" x14ac:dyDescent="0.25">
      <c r="A551" s="1">
        <v>1222</v>
      </c>
      <c r="B551" s="1" t="s">
        <v>382</v>
      </c>
      <c r="C551" s="1" t="s">
        <v>2245</v>
      </c>
      <c r="D551" s="1" t="s">
        <v>18</v>
      </c>
      <c r="E551" s="1" t="s">
        <v>19</v>
      </c>
      <c r="F551" s="1" t="s">
        <v>387</v>
      </c>
      <c r="H551" s="7">
        <v>1222</v>
      </c>
      <c r="I551" s="7">
        <v>107435</v>
      </c>
      <c r="J551" s="7" t="s">
        <v>388</v>
      </c>
      <c r="K551" s="7">
        <v>16232181</v>
      </c>
      <c r="M551" s="1">
        <v>1</v>
      </c>
      <c r="N551" s="1">
        <v>364</v>
      </c>
      <c r="O551" s="3">
        <f t="shared" si="8"/>
        <v>5.8971538676367405</v>
      </c>
      <c r="P551" s="1">
        <v>0.92265642400000003</v>
      </c>
    </row>
    <row r="552" spans="1:16" x14ac:dyDescent="0.25">
      <c r="A552" s="1">
        <v>1216</v>
      </c>
      <c r="B552" s="1" t="s">
        <v>382</v>
      </c>
      <c r="C552" s="1" t="s">
        <v>2245</v>
      </c>
      <c r="D552" s="1" t="s">
        <v>13</v>
      </c>
      <c r="E552" s="1" t="s">
        <v>14</v>
      </c>
      <c r="F552" s="1" t="s">
        <v>383</v>
      </c>
      <c r="H552" s="7">
        <v>1216</v>
      </c>
      <c r="I552" s="7">
        <v>107402</v>
      </c>
      <c r="J552" s="7" t="s">
        <v>384</v>
      </c>
      <c r="K552" s="7">
        <v>16232201</v>
      </c>
      <c r="M552" s="1">
        <v>1</v>
      </c>
      <c r="N552" s="1">
        <v>314</v>
      </c>
      <c r="O552" s="3">
        <f t="shared" si="8"/>
        <v>5.7493929859082531</v>
      </c>
      <c r="P552" s="1">
        <v>0.54134545099999998</v>
      </c>
    </row>
    <row r="553" spans="1:16" x14ac:dyDescent="0.25">
      <c r="A553" s="1">
        <v>1385</v>
      </c>
      <c r="B553" s="1" t="s">
        <v>382</v>
      </c>
      <c r="C553" s="1" t="s">
        <v>2245</v>
      </c>
      <c r="D553" s="1" t="s">
        <v>135</v>
      </c>
      <c r="E553" s="1" t="s">
        <v>136</v>
      </c>
      <c r="F553" s="1" t="s">
        <v>391</v>
      </c>
      <c r="H553" s="7">
        <v>1385</v>
      </c>
      <c r="I553" s="7">
        <v>107501</v>
      </c>
      <c r="J553" s="7" t="s">
        <v>392</v>
      </c>
      <c r="K553" s="7">
        <v>16232202</v>
      </c>
      <c r="M553" s="1">
        <v>1</v>
      </c>
      <c r="N553" s="1">
        <v>469</v>
      </c>
      <c r="O553" s="3">
        <f t="shared" si="8"/>
        <v>6.1506027684462792</v>
      </c>
      <c r="P553" s="1">
        <v>1.712995515</v>
      </c>
    </row>
    <row r="554" spans="1:16" x14ac:dyDescent="0.25">
      <c r="A554" s="1">
        <v>1234</v>
      </c>
      <c r="B554" s="1" t="s">
        <v>382</v>
      </c>
      <c r="C554" s="1" t="s">
        <v>2245</v>
      </c>
      <c r="D554" s="1" t="s">
        <v>26</v>
      </c>
      <c r="E554" s="1" t="s">
        <v>27</v>
      </c>
      <c r="F554" s="1" t="s">
        <v>389</v>
      </c>
      <c r="H554" s="7">
        <v>1234</v>
      </c>
      <c r="I554" s="7">
        <v>107462</v>
      </c>
      <c r="J554" s="7" t="s">
        <v>390</v>
      </c>
      <c r="K554" s="7">
        <v>16232207</v>
      </c>
      <c r="M554" s="1">
        <v>1</v>
      </c>
      <c r="N554" s="1">
        <v>325</v>
      </c>
      <c r="O554" s="3">
        <f t="shared" si="8"/>
        <v>5.7838251823297373</v>
      </c>
      <c r="P554" s="1">
        <v>0.62564182700000004</v>
      </c>
    </row>
    <row r="555" spans="1:16" x14ac:dyDescent="0.25">
      <c r="A555" s="1">
        <v>2349</v>
      </c>
      <c r="B555" s="1" t="s">
        <v>541</v>
      </c>
      <c r="C555" s="1" t="s">
        <v>2245</v>
      </c>
      <c r="D555" s="1" t="s">
        <v>163</v>
      </c>
      <c r="E555" s="1" t="s">
        <v>379</v>
      </c>
      <c r="F555" s="1" t="s">
        <v>697</v>
      </c>
      <c r="H555" s="7">
        <v>2349</v>
      </c>
      <c r="I555" s="7">
        <v>113806</v>
      </c>
      <c r="J555" s="7" t="s">
        <v>698</v>
      </c>
      <c r="K555" s="7">
        <v>16230061</v>
      </c>
      <c r="M555" s="1">
        <v>1</v>
      </c>
      <c r="N555" s="1">
        <v>396</v>
      </c>
      <c r="O555" s="3">
        <f t="shared" si="8"/>
        <v>5.9814142112544806</v>
      </c>
      <c r="P555" s="1">
        <v>1.095518282</v>
      </c>
    </row>
    <row r="556" spans="1:16" x14ac:dyDescent="0.25">
      <c r="A556" s="1">
        <v>2342</v>
      </c>
      <c r="B556" s="1" t="s">
        <v>541</v>
      </c>
      <c r="C556" s="1" t="s">
        <v>2245</v>
      </c>
      <c r="D556" s="1" t="s">
        <v>378</v>
      </c>
      <c r="E556" s="1" t="s">
        <v>375</v>
      </c>
      <c r="F556" s="1" t="s">
        <v>695</v>
      </c>
      <c r="H556" s="7">
        <v>2342</v>
      </c>
      <c r="I556" s="7">
        <v>113749</v>
      </c>
      <c r="J556" s="7" t="s">
        <v>696</v>
      </c>
      <c r="K556" s="7">
        <v>16230095</v>
      </c>
      <c r="M556" s="1">
        <v>1</v>
      </c>
      <c r="N556" s="1">
        <v>345</v>
      </c>
      <c r="O556" s="3">
        <f t="shared" si="8"/>
        <v>5.8435444170313602</v>
      </c>
      <c r="P556" s="1">
        <v>0.75171786900000004</v>
      </c>
    </row>
    <row r="557" spans="1:16" x14ac:dyDescent="0.25">
      <c r="A557" s="1">
        <v>2335</v>
      </c>
      <c r="B557" s="1" t="s">
        <v>541</v>
      </c>
      <c r="C557" s="1" t="s">
        <v>2245</v>
      </c>
      <c r="D557" s="1" t="s">
        <v>374</v>
      </c>
      <c r="E557" s="1" t="s">
        <v>371</v>
      </c>
      <c r="F557" s="1" t="s">
        <v>693</v>
      </c>
      <c r="H557" s="7">
        <v>2335</v>
      </c>
      <c r="I557" s="7">
        <v>113697</v>
      </c>
      <c r="J557" s="7" t="s">
        <v>694</v>
      </c>
      <c r="K557" s="7">
        <v>16230121</v>
      </c>
      <c r="M557" s="1">
        <v>1</v>
      </c>
      <c r="N557" s="1">
        <v>382</v>
      </c>
      <c r="O557" s="3">
        <f t="shared" si="8"/>
        <v>5.9454206086065753</v>
      </c>
      <c r="P557" s="1">
        <v>1.000954157</v>
      </c>
    </row>
    <row r="558" spans="1:16" x14ac:dyDescent="0.25">
      <c r="A558" s="1">
        <v>2307</v>
      </c>
      <c r="B558" s="1" t="s">
        <v>541</v>
      </c>
      <c r="C558" s="1" t="s">
        <v>2245</v>
      </c>
      <c r="D558" s="1" t="s">
        <v>358</v>
      </c>
      <c r="E558" s="1" t="s">
        <v>355</v>
      </c>
      <c r="F558" s="1" t="s">
        <v>685</v>
      </c>
      <c r="H558" s="7">
        <v>2307</v>
      </c>
      <c r="I558" s="7">
        <v>113610</v>
      </c>
      <c r="J558" s="7" t="s">
        <v>686</v>
      </c>
      <c r="K558" s="7">
        <v>16230125</v>
      </c>
      <c r="M558" s="1">
        <v>1</v>
      </c>
      <c r="N558" s="1">
        <v>433</v>
      </c>
      <c r="O558" s="3">
        <f t="shared" si="8"/>
        <v>6.0707377280024897</v>
      </c>
      <c r="P558" s="1">
        <v>1.346005052</v>
      </c>
    </row>
    <row r="559" spans="1:16" x14ac:dyDescent="0.25">
      <c r="A559" s="1">
        <v>2314</v>
      </c>
      <c r="B559" s="1" t="s">
        <v>541</v>
      </c>
      <c r="C559" s="1" t="s">
        <v>2245</v>
      </c>
      <c r="D559" s="1" t="s">
        <v>362</v>
      </c>
      <c r="E559" s="1" t="s">
        <v>359</v>
      </c>
      <c r="F559" s="1" t="s">
        <v>687</v>
      </c>
      <c r="H559" s="7">
        <v>2314</v>
      </c>
      <c r="I559" s="7">
        <v>113613</v>
      </c>
      <c r="J559" s="7" t="s">
        <v>688</v>
      </c>
      <c r="K559" s="7">
        <v>16230147</v>
      </c>
      <c r="M559" s="1">
        <v>1</v>
      </c>
      <c r="N559" s="1">
        <v>371</v>
      </c>
      <c r="O559" s="3">
        <f t="shared" si="8"/>
        <v>5.916202062607435</v>
      </c>
      <c r="P559" s="1">
        <v>0.92674729</v>
      </c>
    </row>
    <row r="560" spans="1:16" x14ac:dyDescent="0.25">
      <c r="A560" s="1">
        <v>2328</v>
      </c>
      <c r="B560" s="1" t="s">
        <v>541</v>
      </c>
      <c r="C560" s="1" t="s">
        <v>2245</v>
      </c>
      <c r="D560" s="1" t="s">
        <v>370</v>
      </c>
      <c r="E560" s="1" t="s">
        <v>367</v>
      </c>
      <c r="F560" s="1" t="s">
        <v>691</v>
      </c>
      <c r="H560" s="7">
        <v>2328</v>
      </c>
      <c r="I560" s="7">
        <v>113679</v>
      </c>
      <c r="J560" s="7" t="s">
        <v>692</v>
      </c>
      <c r="K560" s="7">
        <v>16230150</v>
      </c>
      <c r="M560" s="1">
        <v>1</v>
      </c>
      <c r="N560" s="1">
        <v>432</v>
      </c>
      <c r="O560" s="3">
        <f t="shared" si="8"/>
        <v>6.0684255882441107</v>
      </c>
      <c r="P560" s="1">
        <v>1.339225275</v>
      </c>
    </row>
    <row r="561" spans="1:16" x14ac:dyDescent="0.25">
      <c r="A561" s="1">
        <v>2321</v>
      </c>
      <c r="B561" s="1" t="s">
        <v>541</v>
      </c>
      <c r="C561" s="1" t="s">
        <v>2245</v>
      </c>
      <c r="D561" s="1" t="s">
        <v>366</v>
      </c>
      <c r="E561" s="1" t="s">
        <v>363</v>
      </c>
      <c r="F561" s="1" t="s">
        <v>689</v>
      </c>
      <c r="H561" s="7">
        <v>2321</v>
      </c>
      <c r="I561" s="7">
        <v>113619</v>
      </c>
      <c r="J561" s="7" t="s">
        <v>690</v>
      </c>
      <c r="K561" s="7">
        <v>16230153</v>
      </c>
      <c r="M561" s="1">
        <v>1</v>
      </c>
      <c r="N561" s="1">
        <v>303</v>
      </c>
      <c r="O561" s="3">
        <f t="shared" si="8"/>
        <v>5.7137328055093688</v>
      </c>
      <c r="P561" s="1">
        <v>0.47035344899999998</v>
      </c>
    </row>
    <row r="562" spans="1:16" x14ac:dyDescent="0.25">
      <c r="A562" s="1">
        <v>2293</v>
      </c>
      <c r="B562" s="1" t="s">
        <v>541</v>
      </c>
      <c r="C562" s="1" t="s">
        <v>2245</v>
      </c>
      <c r="D562" s="1" t="s">
        <v>350</v>
      </c>
      <c r="E562" s="1" t="s">
        <v>347</v>
      </c>
      <c r="F562" s="1" t="s">
        <v>681</v>
      </c>
      <c r="H562" s="7">
        <v>2293</v>
      </c>
      <c r="I562" s="7">
        <v>113433</v>
      </c>
      <c r="J562" s="7" t="s">
        <v>682</v>
      </c>
      <c r="K562" s="7">
        <v>16230187</v>
      </c>
      <c r="M562" s="1">
        <v>1</v>
      </c>
      <c r="N562" s="1">
        <v>417</v>
      </c>
      <c r="O562" s="3">
        <f t="shared" si="8"/>
        <v>6.0330862217988015</v>
      </c>
      <c r="P562" s="1">
        <v>1.237591946</v>
      </c>
    </row>
    <row r="563" spans="1:16" x14ac:dyDescent="0.25">
      <c r="A563" s="1">
        <v>2286</v>
      </c>
      <c r="B563" s="1" t="s">
        <v>541</v>
      </c>
      <c r="C563" s="1" t="s">
        <v>2245</v>
      </c>
      <c r="D563" s="1" t="s">
        <v>346</v>
      </c>
      <c r="E563" s="1" t="s">
        <v>343</v>
      </c>
      <c r="F563" s="1" t="s">
        <v>679</v>
      </c>
      <c r="H563" s="7">
        <v>2286</v>
      </c>
      <c r="I563" s="7">
        <v>113394</v>
      </c>
      <c r="J563" s="7" t="s">
        <v>680</v>
      </c>
      <c r="K563" s="7">
        <v>16230191</v>
      </c>
      <c r="M563" s="1">
        <v>1</v>
      </c>
      <c r="N563" s="1">
        <v>337</v>
      </c>
      <c r="O563" s="3">
        <f t="shared" si="8"/>
        <v>5.8200829303523616</v>
      </c>
      <c r="P563" s="1">
        <v>0.69797977700000002</v>
      </c>
    </row>
    <row r="564" spans="1:16" x14ac:dyDescent="0.25">
      <c r="A564" s="1">
        <v>2300</v>
      </c>
      <c r="B564" s="1" t="s">
        <v>541</v>
      </c>
      <c r="C564" s="1" t="s">
        <v>2245</v>
      </c>
      <c r="D564" s="1" t="s">
        <v>354</v>
      </c>
      <c r="E564" s="1" t="s">
        <v>351</v>
      </c>
      <c r="F564" s="1" t="s">
        <v>683</v>
      </c>
      <c r="H564" s="7">
        <v>2300</v>
      </c>
      <c r="I564" s="7">
        <v>113484</v>
      </c>
      <c r="J564" s="7" t="s">
        <v>684</v>
      </c>
      <c r="K564" s="7">
        <v>16230246</v>
      </c>
      <c r="M564" s="1">
        <v>1</v>
      </c>
      <c r="N564" s="1">
        <v>362</v>
      </c>
      <c r="O564" s="3">
        <f t="shared" si="8"/>
        <v>5.8916442118257715</v>
      </c>
      <c r="P564" s="1">
        <v>0.86609864299999995</v>
      </c>
    </row>
    <row r="565" spans="1:16" x14ac:dyDescent="0.25">
      <c r="A565" s="1">
        <v>2279</v>
      </c>
      <c r="B565" s="1" t="s">
        <v>541</v>
      </c>
      <c r="C565" s="1" t="s">
        <v>2245</v>
      </c>
      <c r="D565" s="1" t="s">
        <v>342</v>
      </c>
      <c r="E565" s="1" t="s">
        <v>339</v>
      </c>
      <c r="F565" s="1" t="s">
        <v>677</v>
      </c>
      <c r="H565" s="7">
        <v>2279</v>
      </c>
      <c r="I565" s="7">
        <v>113226</v>
      </c>
      <c r="J565" s="7" t="s">
        <v>678</v>
      </c>
      <c r="K565" s="7">
        <v>16230250</v>
      </c>
      <c r="M565" s="1">
        <v>1</v>
      </c>
      <c r="N565" s="1">
        <v>354</v>
      </c>
      <c r="O565" s="3">
        <f t="shared" si="8"/>
        <v>5.8692969131337742</v>
      </c>
      <c r="P565" s="1">
        <v>0.81224214500000003</v>
      </c>
    </row>
    <row r="566" spans="1:16" x14ac:dyDescent="0.25">
      <c r="A566" s="1">
        <v>2272</v>
      </c>
      <c r="B566" s="1" t="s">
        <v>541</v>
      </c>
      <c r="C566" s="1" t="s">
        <v>2245</v>
      </c>
      <c r="D566" s="1" t="s">
        <v>338</v>
      </c>
      <c r="E566" s="1" t="s">
        <v>335</v>
      </c>
      <c r="F566" s="1" t="s">
        <v>675</v>
      </c>
      <c r="H566" s="7">
        <v>2272</v>
      </c>
      <c r="I566" s="7">
        <v>113208</v>
      </c>
      <c r="J566" s="7" t="s">
        <v>676</v>
      </c>
      <c r="K566" s="7">
        <v>16230276</v>
      </c>
      <c r="M566" s="1">
        <v>1</v>
      </c>
      <c r="N566" s="1">
        <v>396</v>
      </c>
      <c r="O566" s="3">
        <f t="shared" si="8"/>
        <v>5.9814142112544806</v>
      </c>
      <c r="P566" s="1">
        <v>1.095518282</v>
      </c>
    </row>
    <row r="567" spans="1:16" x14ac:dyDescent="0.25">
      <c r="A567" s="1">
        <v>2258</v>
      </c>
      <c r="B567" s="1" t="s">
        <v>541</v>
      </c>
      <c r="C567" s="1" t="s">
        <v>2245</v>
      </c>
      <c r="D567" s="1" t="s">
        <v>330</v>
      </c>
      <c r="E567" s="1" t="s">
        <v>327</v>
      </c>
      <c r="F567" s="1" t="s">
        <v>671</v>
      </c>
      <c r="H567" s="7">
        <v>2258</v>
      </c>
      <c r="I567" s="7">
        <v>113175</v>
      </c>
      <c r="J567" s="7" t="s">
        <v>672</v>
      </c>
      <c r="K567" s="7">
        <v>16230277</v>
      </c>
      <c r="M567" s="1">
        <v>1</v>
      </c>
      <c r="N567" s="1">
        <v>394</v>
      </c>
      <c r="O567" s="3">
        <f t="shared" si="8"/>
        <v>5.9763509092979339</v>
      </c>
      <c r="P567" s="1">
        <v>1.082001352</v>
      </c>
    </row>
    <row r="568" spans="1:16" x14ac:dyDescent="0.25">
      <c r="A568" s="1">
        <v>2265</v>
      </c>
      <c r="B568" s="1" t="s">
        <v>541</v>
      </c>
      <c r="C568" s="1" t="s">
        <v>2245</v>
      </c>
      <c r="D568" s="1" t="s">
        <v>334</v>
      </c>
      <c r="E568" s="1" t="s">
        <v>331</v>
      </c>
      <c r="F568" s="1" t="s">
        <v>673</v>
      </c>
      <c r="H568" s="7">
        <v>2265</v>
      </c>
      <c r="I568" s="7">
        <v>113196</v>
      </c>
      <c r="J568" s="7" t="s">
        <v>674</v>
      </c>
      <c r="K568" s="7">
        <v>16230308</v>
      </c>
      <c r="M568" s="1">
        <v>1</v>
      </c>
      <c r="N568" s="1">
        <v>356</v>
      </c>
      <c r="O568" s="3">
        <f t="shared" si="8"/>
        <v>5.8749307308520304</v>
      </c>
      <c r="P568" s="1">
        <v>0.82570137399999999</v>
      </c>
    </row>
    <row r="569" spans="1:16" x14ac:dyDescent="0.25">
      <c r="A569" s="1">
        <v>2251</v>
      </c>
      <c r="B569" s="1" t="s">
        <v>541</v>
      </c>
      <c r="C569" s="1" t="s">
        <v>2245</v>
      </c>
      <c r="D569" s="1" t="s">
        <v>326</v>
      </c>
      <c r="E569" s="1" t="s">
        <v>319</v>
      </c>
      <c r="F569" s="1" t="s">
        <v>669</v>
      </c>
      <c r="H569" s="7">
        <v>2251</v>
      </c>
      <c r="I569" s="7">
        <v>112755</v>
      </c>
      <c r="J569" s="7" t="s">
        <v>670</v>
      </c>
      <c r="K569" s="7">
        <v>16230397</v>
      </c>
      <c r="M569" s="1">
        <v>1</v>
      </c>
      <c r="N569" s="1">
        <v>375</v>
      </c>
      <c r="O569" s="3">
        <f t="shared" si="8"/>
        <v>5.9269260259704106</v>
      </c>
      <c r="P569" s="1">
        <v>0.95372163799999998</v>
      </c>
    </row>
    <row r="570" spans="1:16" x14ac:dyDescent="0.25">
      <c r="A570" s="1">
        <v>2223</v>
      </c>
      <c r="B570" s="1" t="s">
        <v>541</v>
      </c>
      <c r="C570" s="1" t="s">
        <v>2245</v>
      </c>
      <c r="D570" s="1" t="s">
        <v>503</v>
      </c>
      <c r="E570" s="1" t="s">
        <v>307</v>
      </c>
      <c r="F570" s="1" t="s">
        <v>660</v>
      </c>
      <c r="H570" s="7">
        <v>2223</v>
      </c>
      <c r="I570" s="7">
        <v>112611</v>
      </c>
      <c r="J570" s="7" t="s">
        <v>661</v>
      </c>
      <c r="K570" s="7">
        <v>16230457</v>
      </c>
      <c r="M570" s="1">
        <v>1</v>
      </c>
      <c r="N570" s="1">
        <v>377</v>
      </c>
      <c r="O570" s="3">
        <f t="shared" si="8"/>
        <v>5.9322451874480109</v>
      </c>
      <c r="P570" s="1">
        <v>0.96721313200000003</v>
      </c>
    </row>
    <row r="571" spans="1:16" x14ac:dyDescent="0.25">
      <c r="A571" s="1">
        <v>2209</v>
      </c>
      <c r="B571" s="1" t="s">
        <v>541</v>
      </c>
      <c r="C571" s="1" t="s">
        <v>2245</v>
      </c>
      <c r="D571" s="1" t="s">
        <v>302</v>
      </c>
      <c r="E571" s="1" t="s">
        <v>299</v>
      </c>
      <c r="F571" s="1" t="s">
        <v>656</v>
      </c>
      <c r="H571" s="7">
        <v>2209</v>
      </c>
      <c r="I571" s="7">
        <v>112557</v>
      </c>
      <c r="J571" s="7" t="s">
        <v>657</v>
      </c>
      <c r="K571" s="7">
        <v>16230460</v>
      </c>
      <c r="M571" s="1">
        <v>1</v>
      </c>
      <c r="N571" s="1">
        <v>319</v>
      </c>
      <c r="O571" s="3">
        <f t="shared" si="8"/>
        <v>5.7651911027848444</v>
      </c>
      <c r="P571" s="1">
        <v>0.577304021</v>
      </c>
    </row>
    <row r="572" spans="1:16" x14ac:dyDescent="0.25">
      <c r="A572" s="1">
        <v>2244</v>
      </c>
      <c r="B572" s="1" t="s">
        <v>541</v>
      </c>
      <c r="C572" s="1" t="s">
        <v>2245</v>
      </c>
      <c r="D572" s="1" t="s">
        <v>322</v>
      </c>
      <c r="E572" s="1" t="s">
        <v>315</v>
      </c>
      <c r="F572" s="1" t="s">
        <v>667</v>
      </c>
      <c r="H572" s="7">
        <v>2244</v>
      </c>
      <c r="I572" s="7">
        <v>112713</v>
      </c>
      <c r="J572" s="7" t="s">
        <v>668</v>
      </c>
      <c r="K572" s="7">
        <v>16230481</v>
      </c>
      <c r="M572" s="1">
        <v>1</v>
      </c>
      <c r="N572" s="1">
        <v>629</v>
      </c>
      <c r="O572" s="3">
        <f t="shared" si="8"/>
        <v>6.444131256700441</v>
      </c>
      <c r="P572" s="1">
        <v>2.6825773380000002</v>
      </c>
    </row>
    <row r="573" spans="1:16" x14ac:dyDescent="0.25">
      <c r="A573" s="1">
        <v>2216</v>
      </c>
      <c r="B573" s="1" t="s">
        <v>541</v>
      </c>
      <c r="C573" s="1" t="s">
        <v>2245</v>
      </c>
      <c r="D573" s="1" t="s">
        <v>306</v>
      </c>
      <c r="E573" s="1" t="s">
        <v>303</v>
      </c>
      <c r="F573" s="1" t="s">
        <v>658</v>
      </c>
      <c r="H573" s="7">
        <v>2216</v>
      </c>
      <c r="I573" s="7">
        <v>112578</v>
      </c>
      <c r="J573" s="7" t="s">
        <v>659</v>
      </c>
      <c r="K573" s="7">
        <v>16230486</v>
      </c>
      <c r="M573" s="1">
        <v>1</v>
      </c>
      <c r="N573" s="1">
        <v>380</v>
      </c>
      <c r="O573" s="3">
        <f t="shared" si="8"/>
        <v>5.9401712527204316</v>
      </c>
      <c r="P573" s="1">
        <v>0.98745566399999996</v>
      </c>
    </row>
    <row r="574" spans="1:16" x14ac:dyDescent="0.25">
      <c r="A574" s="1">
        <v>2195</v>
      </c>
      <c r="B574" s="1" t="s">
        <v>541</v>
      </c>
      <c r="C574" s="1" t="s">
        <v>2245</v>
      </c>
      <c r="D574" s="1" t="s">
        <v>294</v>
      </c>
      <c r="E574" s="1" t="s">
        <v>291</v>
      </c>
      <c r="F574" s="1" t="s">
        <v>652</v>
      </c>
      <c r="H574" s="7">
        <v>2195</v>
      </c>
      <c r="I574" s="7">
        <v>112542</v>
      </c>
      <c r="J574" s="7" t="s">
        <v>653</v>
      </c>
      <c r="K574" s="7">
        <v>16230493</v>
      </c>
      <c r="M574" s="1">
        <v>1</v>
      </c>
      <c r="N574" s="1">
        <v>348</v>
      </c>
      <c r="O574" s="3">
        <f t="shared" si="8"/>
        <v>5.8522024797744745</v>
      </c>
      <c r="P574" s="1">
        <v>0.77188477300000002</v>
      </c>
    </row>
    <row r="575" spans="1:16" x14ac:dyDescent="0.25">
      <c r="A575" s="1">
        <v>2230</v>
      </c>
      <c r="B575" s="1" t="s">
        <v>541</v>
      </c>
      <c r="C575" s="1" t="s">
        <v>2245</v>
      </c>
      <c r="D575" s="1" t="s">
        <v>314</v>
      </c>
      <c r="E575" s="1" t="s">
        <v>311</v>
      </c>
      <c r="F575" s="1" t="s">
        <v>662</v>
      </c>
      <c r="H575" s="7">
        <v>2230</v>
      </c>
      <c r="I575" s="7">
        <v>112650</v>
      </c>
      <c r="J575" s="7" t="s">
        <v>663</v>
      </c>
      <c r="K575" s="7">
        <v>16230494</v>
      </c>
      <c r="M575" s="1">
        <v>1</v>
      </c>
      <c r="N575" s="1">
        <v>344</v>
      </c>
      <c r="O575" s="3">
        <f t="shared" si="8"/>
        <v>5.8406416573733981</v>
      </c>
      <c r="P575" s="1">
        <v>0.744997362</v>
      </c>
    </row>
    <row r="576" spans="1:16" x14ac:dyDescent="0.25">
      <c r="A576" s="1">
        <v>2237</v>
      </c>
      <c r="B576" s="1" t="s">
        <v>541</v>
      </c>
      <c r="C576" s="1" t="s">
        <v>2245</v>
      </c>
      <c r="D576" s="1" t="s">
        <v>318</v>
      </c>
      <c r="E576" s="1" t="s">
        <v>504</v>
      </c>
      <c r="F576" s="1" t="s">
        <v>665</v>
      </c>
      <c r="H576" s="7">
        <v>2237</v>
      </c>
      <c r="I576" s="7">
        <v>112683</v>
      </c>
      <c r="J576" s="7" t="s">
        <v>666</v>
      </c>
      <c r="K576" s="7">
        <v>16230495</v>
      </c>
      <c r="M576" s="1">
        <v>1</v>
      </c>
      <c r="N576" s="1">
        <v>351</v>
      </c>
      <c r="O576" s="3">
        <f t="shared" si="8"/>
        <v>5.8607862234658654</v>
      </c>
      <c r="P576" s="1">
        <v>0.79205959699999995</v>
      </c>
    </row>
    <row r="577" spans="1:16" x14ac:dyDescent="0.25">
      <c r="A577" s="1">
        <v>2202</v>
      </c>
      <c r="B577" s="1" t="s">
        <v>541</v>
      </c>
      <c r="C577" s="1" t="s">
        <v>2245</v>
      </c>
      <c r="D577" s="1" t="s">
        <v>298</v>
      </c>
      <c r="E577" s="1" t="s">
        <v>295</v>
      </c>
      <c r="F577" s="1" t="s">
        <v>654</v>
      </c>
      <c r="H577" s="7">
        <v>2202</v>
      </c>
      <c r="I577" s="7">
        <v>112545</v>
      </c>
      <c r="J577" s="7" t="s">
        <v>655</v>
      </c>
      <c r="K577" s="7">
        <v>16230497</v>
      </c>
      <c r="M577" s="1">
        <v>1</v>
      </c>
      <c r="N577" s="1">
        <v>456</v>
      </c>
      <c r="O577" s="3">
        <f t="shared" si="8"/>
        <v>6.1224928095143865</v>
      </c>
      <c r="P577" s="1">
        <v>1.5020767530000001</v>
      </c>
    </row>
    <row r="578" spans="1:16" x14ac:dyDescent="0.25">
      <c r="A578" s="1">
        <v>2160</v>
      </c>
      <c r="B578" s="1" t="s">
        <v>541</v>
      </c>
      <c r="C578" s="1" t="s">
        <v>2245</v>
      </c>
      <c r="D578" s="1" t="s">
        <v>274</v>
      </c>
      <c r="E578" s="1" t="s">
        <v>271</v>
      </c>
      <c r="F578" s="1" t="s">
        <v>642</v>
      </c>
      <c r="H578" s="7">
        <v>2160</v>
      </c>
      <c r="I578" s="7">
        <v>112374</v>
      </c>
      <c r="J578" s="7" t="s">
        <v>643</v>
      </c>
      <c r="K578" s="7">
        <v>16230529</v>
      </c>
      <c r="M578" s="1">
        <v>1</v>
      </c>
      <c r="N578" s="1">
        <v>313</v>
      </c>
      <c r="O578" s="3">
        <f t="shared" si="8"/>
        <v>5.7462031905401529</v>
      </c>
      <c r="P578" s="1">
        <v>0.53715935999999997</v>
      </c>
    </row>
    <row r="579" spans="1:16" x14ac:dyDescent="0.25">
      <c r="A579" s="1">
        <v>2181</v>
      </c>
      <c r="B579" s="1" t="s">
        <v>541</v>
      </c>
      <c r="C579" s="1" t="s">
        <v>2245</v>
      </c>
      <c r="D579" s="1" t="s">
        <v>286</v>
      </c>
      <c r="E579" s="1" t="s">
        <v>283</v>
      </c>
      <c r="F579" s="1" t="s">
        <v>648</v>
      </c>
      <c r="H579" s="7">
        <v>2181</v>
      </c>
      <c r="I579" s="7">
        <v>112404</v>
      </c>
      <c r="J579" s="7" t="s">
        <v>649</v>
      </c>
      <c r="K579" s="7">
        <v>16230530</v>
      </c>
      <c r="M579" s="1">
        <v>1</v>
      </c>
      <c r="N579" s="1">
        <v>486</v>
      </c>
      <c r="O579" s="3">
        <f t="shared" ref="O579:O642" si="9">LN(N579)</f>
        <v>6.1862086239004936</v>
      </c>
      <c r="P579" s="1">
        <v>1.7060123519999999</v>
      </c>
    </row>
    <row r="580" spans="1:16" x14ac:dyDescent="0.25">
      <c r="A580" s="1">
        <v>2188</v>
      </c>
      <c r="B580" s="1" t="s">
        <v>541</v>
      </c>
      <c r="C580" s="1" t="s">
        <v>2245</v>
      </c>
      <c r="D580" s="1" t="s">
        <v>290</v>
      </c>
      <c r="E580" s="1" t="s">
        <v>287</v>
      </c>
      <c r="F580" s="1" t="s">
        <v>650</v>
      </c>
      <c r="H580" s="7">
        <v>2188</v>
      </c>
      <c r="I580" s="7">
        <v>112524</v>
      </c>
      <c r="J580" s="7" t="s">
        <v>651</v>
      </c>
      <c r="K580" s="7">
        <v>16230533</v>
      </c>
      <c r="M580" s="1">
        <v>1</v>
      </c>
      <c r="N580" s="1">
        <v>386</v>
      </c>
      <c r="O580" s="3">
        <f t="shared" si="9"/>
        <v>5.955837369464831</v>
      </c>
      <c r="P580" s="1">
        <v>1.027959313</v>
      </c>
    </row>
    <row r="581" spans="1:16" x14ac:dyDescent="0.25">
      <c r="A581" s="1">
        <v>2167</v>
      </c>
      <c r="B581" s="1" t="s">
        <v>541</v>
      </c>
      <c r="C581" s="1" t="s">
        <v>2245</v>
      </c>
      <c r="D581" s="1" t="s">
        <v>278</v>
      </c>
      <c r="E581" s="1" t="s">
        <v>275</v>
      </c>
      <c r="F581" s="1" t="s">
        <v>644</v>
      </c>
      <c r="H581" s="7">
        <v>2167</v>
      </c>
      <c r="I581" s="7">
        <v>112377</v>
      </c>
      <c r="J581" s="7" t="s">
        <v>645</v>
      </c>
      <c r="K581" s="7">
        <v>16230559</v>
      </c>
      <c r="M581" s="1">
        <v>1</v>
      </c>
      <c r="N581" s="1">
        <v>354</v>
      </c>
      <c r="O581" s="3">
        <f t="shared" si="9"/>
        <v>5.8692969131337742</v>
      </c>
      <c r="P581" s="1">
        <v>0.81224214500000003</v>
      </c>
    </row>
    <row r="582" spans="1:16" x14ac:dyDescent="0.25">
      <c r="A582" s="1">
        <v>2174</v>
      </c>
      <c r="B582" s="1" t="s">
        <v>541</v>
      </c>
      <c r="C582" s="1" t="s">
        <v>2245</v>
      </c>
      <c r="D582" s="1" t="s">
        <v>282</v>
      </c>
      <c r="E582" s="1" t="s">
        <v>279</v>
      </c>
      <c r="F582" s="1" t="s">
        <v>646</v>
      </c>
      <c r="H582" s="7">
        <v>2174</v>
      </c>
      <c r="I582" s="7">
        <v>112386</v>
      </c>
      <c r="J582" s="7" t="s">
        <v>647</v>
      </c>
      <c r="K582" s="7">
        <v>16230563</v>
      </c>
      <c r="M582" s="1">
        <v>1</v>
      </c>
      <c r="N582" s="1">
        <v>343</v>
      </c>
      <c r="O582" s="3">
        <f t="shared" si="9"/>
        <v>5.8377304471659395</v>
      </c>
      <c r="P582" s="1">
        <v>0.73827776700000003</v>
      </c>
    </row>
    <row r="583" spans="1:16" x14ac:dyDescent="0.25">
      <c r="A583" s="1">
        <v>2139</v>
      </c>
      <c r="B583" s="1" t="s">
        <v>541</v>
      </c>
      <c r="C583" s="1" t="s">
        <v>2245</v>
      </c>
      <c r="D583" s="1" t="s">
        <v>262</v>
      </c>
      <c r="E583" s="1" t="s">
        <v>259</v>
      </c>
      <c r="F583" s="1" t="s">
        <v>636</v>
      </c>
      <c r="H583" s="7">
        <v>2139</v>
      </c>
      <c r="I583" s="7">
        <v>112260</v>
      </c>
      <c r="J583" s="7" t="s">
        <v>637</v>
      </c>
      <c r="K583" s="7">
        <v>16230570</v>
      </c>
      <c r="M583" s="1">
        <v>1</v>
      </c>
      <c r="N583" s="1">
        <v>389</v>
      </c>
      <c r="O583" s="3">
        <f t="shared" si="9"/>
        <v>5.9635793436184459</v>
      </c>
      <c r="P583" s="1">
        <v>1.0482201929999999</v>
      </c>
    </row>
    <row r="584" spans="1:16" x14ac:dyDescent="0.25">
      <c r="A584" s="1">
        <v>2153</v>
      </c>
      <c r="B584" s="1" t="s">
        <v>541</v>
      </c>
      <c r="C584" s="1" t="s">
        <v>2245</v>
      </c>
      <c r="D584" s="1" t="s">
        <v>270</v>
      </c>
      <c r="E584" s="1" t="s">
        <v>267</v>
      </c>
      <c r="F584" s="1" t="s">
        <v>640</v>
      </c>
      <c r="H584" s="7">
        <v>2153</v>
      </c>
      <c r="I584" s="7">
        <v>112305</v>
      </c>
      <c r="J584" s="7" t="s">
        <v>641</v>
      </c>
      <c r="K584" s="7">
        <v>16230571</v>
      </c>
      <c r="M584" s="1">
        <v>1</v>
      </c>
      <c r="N584" s="1">
        <v>382</v>
      </c>
      <c r="O584" s="3">
        <f t="shared" si="9"/>
        <v>5.9454206086065753</v>
      </c>
      <c r="P584" s="1">
        <v>1.000954157</v>
      </c>
    </row>
    <row r="585" spans="1:16" x14ac:dyDescent="0.25">
      <c r="A585" s="1">
        <v>2132</v>
      </c>
      <c r="B585" s="1" t="s">
        <v>541</v>
      </c>
      <c r="C585" s="1" t="s">
        <v>2245</v>
      </c>
      <c r="D585" s="1" t="s">
        <v>258</v>
      </c>
      <c r="E585" s="1" t="s">
        <v>255</v>
      </c>
      <c r="F585" s="1" t="s">
        <v>634</v>
      </c>
      <c r="H585" s="7">
        <v>2132</v>
      </c>
      <c r="I585" s="7">
        <v>112164</v>
      </c>
      <c r="J585" s="7" t="s">
        <v>635</v>
      </c>
      <c r="K585" s="7">
        <v>16230581</v>
      </c>
      <c r="M585" s="1">
        <v>1</v>
      </c>
      <c r="N585" s="1">
        <v>387</v>
      </c>
      <c r="O585" s="3">
        <f t="shared" si="9"/>
        <v>5.9584246930297819</v>
      </c>
      <c r="P585" s="1">
        <v>1.0347122790000001</v>
      </c>
    </row>
    <row r="586" spans="1:16" x14ac:dyDescent="0.25">
      <c r="A586" s="1">
        <v>2146</v>
      </c>
      <c r="B586" s="1" t="s">
        <v>541</v>
      </c>
      <c r="C586" s="1" t="s">
        <v>2245</v>
      </c>
      <c r="D586" s="1" t="s">
        <v>266</v>
      </c>
      <c r="E586" s="1" t="s">
        <v>263</v>
      </c>
      <c r="F586" s="1" t="s">
        <v>638</v>
      </c>
      <c r="H586" s="7">
        <v>2146</v>
      </c>
      <c r="I586" s="7">
        <v>112278</v>
      </c>
      <c r="J586" s="7" t="s">
        <v>639</v>
      </c>
      <c r="K586" s="7">
        <v>16230589</v>
      </c>
      <c r="M586" s="1">
        <v>1</v>
      </c>
      <c r="N586" s="1">
        <v>384</v>
      </c>
      <c r="O586" s="3">
        <f t="shared" si="9"/>
        <v>5.9506425525877269</v>
      </c>
      <c r="P586" s="1">
        <v>1.014455385</v>
      </c>
    </row>
    <row r="587" spans="1:16" x14ac:dyDescent="0.25">
      <c r="A587" s="1">
        <v>2111</v>
      </c>
      <c r="B587" s="1" t="s">
        <v>541</v>
      </c>
      <c r="C587" s="1" t="s">
        <v>2245</v>
      </c>
      <c r="D587" s="1" t="s">
        <v>246</v>
      </c>
      <c r="E587" s="1" t="s">
        <v>243</v>
      </c>
      <c r="F587" s="1" t="s">
        <v>628</v>
      </c>
      <c r="H587" s="7">
        <v>2111</v>
      </c>
      <c r="I587" s="7">
        <v>112155</v>
      </c>
      <c r="J587" s="7" t="s">
        <v>629</v>
      </c>
      <c r="K587" s="7">
        <v>16230595</v>
      </c>
      <c r="M587" s="1">
        <v>1</v>
      </c>
      <c r="N587" s="1">
        <v>378</v>
      </c>
      <c r="O587" s="3">
        <f t="shared" si="9"/>
        <v>5.934894195619588</v>
      </c>
      <c r="P587" s="1">
        <v>0.97395994200000002</v>
      </c>
    </row>
    <row r="588" spans="1:16" x14ac:dyDescent="0.25">
      <c r="A588" s="1">
        <v>2125</v>
      </c>
      <c r="B588" s="1" t="s">
        <v>541</v>
      </c>
      <c r="C588" s="1" t="s">
        <v>2245</v>
      </c>
      <c r="D588" s="1" t="s">
        <v>254</v>
      </c>
      <c r="E588" s="1" t="s">
        <v>251</v>
      </c>
      <c r="F588" s="1" t="s">
        <v>632</v>
      </c>
      <c r="H588" s="7">
        <v>2125</v>
      </c>
      <c r="I588" s="7">
        <v>112161</v>
      </c>
      <c r="J588" s="7" t="s">
        <v>633</v>
      </c>
      <c r="K588" s="7">
        <v>16230621</v>
      </c>
      <c r="M588" s="1">
        <v>1</v>
      </c>
      <c r="N588" s="1">
        <v>364</v>
      </c>
      <c r="O588" s="3">
        <f t="shared" si="9"/>
        <v>5.8971538676367405</v>
      </c>
      <c r="P588" s="1">
        <v>0.87957076000000001</v>
      </c>
    </row>
    <row r="589" spans="1:16" x14ac:dyDescent="0.25">
      <c r="A589" s="1">
        <v>2118</v>
      </c>
      <c r="B589" s="1" t="s">
        <v>541</v>
      </c>
      <c r="C589" s="1" t="s">
        <v>2245</v>
      </c>
      <c r="D589" s="1" t="s">
        <v>250</v>
      </c>
      <c r="E589" s="1" t="s">
        <v>247</v>
      </c>
      <c r="F589" s="1" t="s">
        <v>630</v>
      </c>
      <c r="H589" s="7">
        <v>2118</v>
      </c>
      <c r="I589" s="7">
        <v>112158</v>
      </c>
      <c r="J589" s="7" t="s">
        <v>631</v>
      </c>
      <c r="K589" s="7">
        <v>16230629</v>
      </c>
      <c r="M589" s="1">
        <v>1</v>
      </c>
      <c r="N589" s="1">
        <v>313</v>
      </c>
      <c r="O589" s="3">
        <f t="shared" si="9"/>
        <v>5.7462031905401529</v>
      </c>
      <c r="P589" s="1">
        <v>0.53715935999999997</v>
      </c>
    </row>
    <row r="590" spans="1:16" x14ac:dyDescent="0.25">
      <c r="A590" s="1">
        <v>2083</v>
      </c>
      <c r="B590" s="1" t="s">
        <v>541</v>
      </c>
      <c r="C590" s="1" t="s">
        <v>2245</v>
      </c>
      <c r="D590" s="1" t="s">
        <v>230</v>
      </c>
      <c r="E590" s="1" t="s">
        <v>227</v>
      </c>
      <c r="F590" s="1" t="s">
        <v>620</v>
      </c>
      <c r="H590" s="7">
        <v>2083</v>
      </c>
      <c r="I590" s="7">
        <v>111945</v>
      </c>
      <c r="J590" s="7" t="s">
        <v>621</v>
      </c>
      <c r="K590" s="7">
        <v>16230643</v>
      </c>
      <c r="M590" s="1">
        <v>1</v>
      </c>
      <c r="N590" s="1">
        <v>378</v>
      </c>
      <c r="O590" s="3">
        <f t="shared" si="9"/>
        <v>5.934894195619588</v>
      </c>
      <c r="P590" s="1">
        <v>0.97395994200000002</v>
      </c>
    </row>
    <row r="591" spans="1:16" x14ac:dyDescent="0.25">
      <c r="A591" s="1">
        <v>2069</v>
      </c>
      <c r="B591" s="1" t="s">
        <v>541</v>
      </c>
      <c r="C591" s="1" t="s">
        <v>2245</v>
      </c>
      <c r="D591" s="1" t="s">
        <v>222</v>
      </c>
      <c r="E591" s="1" t="s">
        <v>219</v>
      </c>
      <c r="F591" s="1" t="s">
        <v>616</v>
      </c>
      <c r="H591" s="7">
        <v>2069</v>
      </c>
      <c r="I591" s="7">
        <v>111903</v>
      </c>
      <c r="J591" s="7" t="s">
        <v>617</v>
      </c>
      <c r="K591" s="7">
        <v>16230649</v>
      </c>
      <c r="M591" s="1">
        <v>1</v>
      </c>
      <c r="N591" s="1">
        <v>2445</v>
      </c>
      <c r="O591" s="3">
        <f t="shared" si="9"/>
        <v>7.8018004019089728</v>
      </c>
      <c r="P591" s="1">
        <v>15.332801979999999</v>
      </c>
    </row>
    <row r="592" spans="1:16" x14ac:dyDescent="0.25">
      <c r="A592" s="1">
        <v>2090</v>
      </c>
      <c r="B592" s="1" t="s">
        <v>541</v>
      </c>
      <c r="C592" s="1" t="s">
        <v>2245</v>
      </c>
      <c r="D592" s="1" t="s">
        <v>234</v>
      </c>
      <c r="E592" s="1" t="s">
        <v>231</v>
      </c>
      <c r="F592" s="1" t="s">
        <v>622</v>
      </c>
      <c r="H592" s="7">
        <v>2090</v>
      </c>
      <c r="I592" s="7">
        <v>112008</v>
      </c>
      <c r="J592" s="7" t="s">
        <v>623</v>
      </c>
      <c r="K592" s="7">
        <v>16230652</v>
      </c>
      <c r="M592" s="1">
        <v>1</v>
      </c>
      <c r="N592" s="1">
        <v>659</v>
      </c>
      <c r="O592" s="3">
        <f t="shared" si="9"/>
        <v>6.4907235345025072</v>
      </c>
      <c r="P592" s="1">
        <v>2.8882121619999999</v>
      </c>
    </row>
    <row r="593" spans="1:16" x14ac:dyDescent="0.25">
      <c r="A593" s="1">
        <v>2104</v>
      </c>
      <c r="B593" s="1" t="s">
        <v>541</v>
      </c>
      <c r="C593" s="1" t="s">
        <v>2245</v>
      </c>
      <c r="D593" s="1" t="s">
        <v>242</v>
      </c>
      <c r="E593" s="1" t="s">
        <v>239</v>
      </c>
      <c r="F593" s="1" t="s">
        <v>626</v>
      </c>
      <c r="H593" s="7">
        <v>2104</v>
      </c>
      <c r="I593" s="7">
        <v>112101</v>
      </c>
      <c r="J593" s="7" t="s">
        <v>627</v>
      </c>
      <c r="K593" s="7">
        <v>16230664</v>
      </c>
      <c r="M593" s="1">
        <v>1</v>
      </c>
      <c r="N593" s="1">
        <v>316</v>
      </c>
      <c r="O593" s="3">
        <f t="shared" si="9"/>
        <v>5.7557422135869123</v>
      </c>
      <c r="P593" s="1">
        <v>0.55722625800000003</v>
      </c>
    </row>
    <row r="594" spans="1:16" x14ac:dyDescent="0.25">
      <c r="A594" s="1">
        <v>2076</v>
      </c>
      <c r="B594" s="1" t="s">
        <v>541</v>
      </c>
      <c r="C594" s="1" t="s">
        <v>2245</v>
      </c>
      <c r="D594" s="1" t="s">
        <v>226</v>
      </c>
      <c r="E594" s="1" t="s">
        <v>223</v>
      </c>
      <c r="F594" s="1" t="s">
        <v>618</v>
      </c>
      <c r="H594" s="7">
        <v>2076</v>
      </c>
      <c r="I594" s="7">
        <v>111930</v>
      </c>
      <c r="J594" s="7" t="s">
        <v>619</v>
      </c>
      <c r="K594" s="7">
        <v>16230665</v>
      </c>
      <c r="M594" s="1">
        <v>1</v>
      </c>
      <c r="N594" s="1">
        <v>377</v>
      </c>
      <c r="O594" s="3">
        <f t="shared" si="9"/>
        <v>5.9322451874480109</v>
      </c>
      <c r="P594" s="1">
        <v>0.96721313200000003</v>
      </c>
    </row>
    <row r="595" spans="1:16" x14ac:dyDescent="0.25">
      <c r="A595" s="1">
        <v>2097</v>
      </c>
      <c r="B595" s="1" t="s">
        <v>541</v>
      </c>
      <c r="C595" s="1" t="s">
        <v>2245</v>
      </c>
      <c r="D595" s="1" t="s">
        <v>238</v>
      </c>
      <c r="E595" s="1" t="s">
        <v>235</v>
      </c>
      <c r="F595" s="1" t="s">
        <v>624</v>
      </c>
      <c r="H595" s="7">
        <v>2097</v>
      </c>
      <c r="I595" s="7">
        <v>112035</v>
      </c>
      <c r="J595" s="7" t="s">
        <v>625</v>
      </c>
      <c r="K595" s="7">
        <v>16230687</v>
      </c>
      <c r="M595" s="1">
        <v>1</v>
      </c>
      <c r="N595" s="1">
        <v>380</v>
      </c>
      <c r="O595" s="3">
        <f t="shared" si="9"/>
        <v>5.9401712527204316</v>
      </c>
      <c r="P595" s="1">
        <v>0.98745566399999996</v>
      </c>
    </row>
    <row r="596" spans="1:16" x14ac:dyDescent="0.25">
      <c r="A596" s="1">
        <v>2048</v>
      </c>
      <c r="B596" s="1" t="s">
        <v>541</v>
      </c>
      <c r="C596" s="1" t="s">
        <v>2245</v>
      </c>
      <c r="D596" s="1" t="s">
        <v>210</v>
      </c>
      <c r="E596" s="1" t="s">
        <v>203</v>
      </c>
      <c r="F596" s="1" t="s">
        <v>610</v>
      </c>
      <c r="H596" s="7">
        <v>2048</v>
      </c>
      <c r="I596" s="7">
        <v>111762</v>
      </c>
      <c r="J596" s="7" t="s">
        <v>611</v>
      </c>
      <c r="K596" s="7">
        <v>16230725</v>
      </c>
      <c r="M596" s="1">
        <v>1</v>
      </c>
      <c r="N596" s="1">
        <v>581</v>
      </c>
      <c r="O596" s="3">
        <f t="shared" si="9"/>
        <v>6.3647507568519108</v>
      </c>
      <c r="P596" s="1">
        <v>2.3540619029999998</v>
      </c>
    </row>
    <row r="597" spans="1:16" x14ac:dyDescent="0.25">
      <c r="A597" s="1">
        <v>2062</v>
      </c>
      <c r="B597" s="1" t="s">
        <v>541</v>
      </c>
      <c r="C597" s="1" t="s">
        <v>2245</v>
      </c>
      <c r="D597" s="1" t="s">
        <v>218</v>
      </c>
      <c r="E597" s="1" t="s">
        <v>215</v>
      </c>
      <c r="F597" s="1" t="s">
        <v>614</v>
      </c>
      <c r="H597" s="7">
        <v>2062</v>
      </c>
      <c r="I597" s="7">
        <v>111867</v>
      </c>
      <c r="J597" s="7" t="s">
        <v>615</v>
      </c>
      <c r="K597" s="7">
        <v>16230752</v>
      </c>
      <c r="M597" s="1">
        <v>1</v>
      </c>
      <c r="N597" s="1">
        <v>395</v>
      </c>
      <c r="O597" s="3">
        <f t="shared" si="9"/>
        <v>5.978885764901122</v>
      </c>
      <c r="P597" s="1">
        <v>1.088759501</v>
      </c>
    </row>
    <row r="598" spans="1:16" x14ac:dyDescent="0.25">
      <c r="A598" s="1">
        <v>2055</v>
      </c>
      <c r="B598" s="1" t="s">
        <v>541</v>
      </c>
      <c r="C598" s="1" t="s">
        <v>2245</v>
      </c>
      <c r="D598" s="1" t="s">
        <v>214</v>
      </c>
      <c r="E598" s="1" t="s">
        <v>207</v>
      </c>
      <c r="F598" s="1" t="s">
        <v>612</v>
      </c>
      <c r="H598" s="7">
        <v>2055</v>
      </c>
      <c r="I598" s="7">
        <v>111858</v>
      </c>
      <c r="J598" s="7" t="s">
        <v>613</v>
      </c>
      <c r="K598" s="7">
        <v>16230765</v>
      </c>
      <c r="M598" s="1">
        <v>1</v>
      </c>
      <c r="N598" s="1">
        <v>336</v>
      </c>
      <c r="O598" s="3">
        <f t="shared" si="9"/>
        <v>5.8171111599632042</v>
      </c>
      <c r="P598" s="1">
        <v>0.69126679000000002</v>
      </c>
    </row>
    <row r="599" spans="1:16" x14ac:dyDescent="0.25">
      <c r="A599" s="1">
        <v>1971</v>
      </c>
      <c r="B599" s="1" t="s">
        <v>541</v>
      </c>
      <c r="C599" s="1" t="s">
        <v>2245</v>
      </c>
      <c r="D599" s="1" t="s">
        <v>110</v>
      </c>
      <c r="E599" s="1" t="s">
        <v>111</v>
      </c>
      <c r="F599" s="1" t="s">
        <v>593</v>
      </c>
      <c r="H599" s="7">
        <v>1971</v>
      </c>
      <c r="I599" s="7">
        <v>111513</v>
      </c>
      <c r="J599" s="7" t="s">
        <v>594</v>
      </c>
      <c r="K599" s="7">
        <v>16230782</v>
      </c>
      <c r="M599" s="1">
        <v>1</v>
      </c>
      <c r="N599" s="1">
        <v>548</v>
      </c>
      <c r="O599" s="3">
        <f t="shared" si="9"/>
        <v>6.3062752869480159</v>
      </c>
      <c r="P599" s="1">
        <v>2.128601577</v>
      </c>
    </row>
    <row r="600" spans="1:16" x14ac:dyDescent="0.25">
      <c r="A600" s="1">
        <v>1999</v>
      </c>
      <c r="B600" s="1" t="s">
        <v>541</v>
      </c>
      <c r="C600" s="1" t="s">
        <v>2245</v>
      </c>
      <c r="D600" s="1" t="s">
        <v>122</v>
      </c>
      <c r="E600" s="1" t="s">
        <v>123</v>
      </c>
      <c r="F600" s="1" t="s">
        <v>603</v>
      </c>
      <c r="H600" s="7">
        <v>1999</v>
      </c>
      <c r="I600" s="7">
        <v>111591</v>
      </c>
      <c r="J600" s="7" t="s">
        <v>604</v>
      </c>
      <c r="K600" s="7">
        <v>16230783</v>
      </c>
      <c r="M600" s="1">
        <v>1</v>
      </c>
      <c r="N600" s="1">
        <v>353</v>
      </c>
      <c r="O600" s="3">
        <f t="shared" si="9"/>
        <v>5.8664680569332965</v>
      </c>
      <c r="P600" s="1">
        <v>0.80551378200000001</v>
      </c>
    </row>
    <row r="601" spans="1:16" x14ac:dyDescent="0.25">
      <c r="A601" s="1">
        <v>2041</v>
      </c>
      <c r="B601" s="1" t="s">
        <v>541</v>
      </c>
      <c r="C601" s="1" t="s">
        <v>2245</v>
      </c>
      <c r="D601" s="1" t="s">
        <v>206</v>
      </c>
      <c r="E601" s="1" t="s">
        <v>446</v>
      </c>
      <c r="F601" s="1" t="s">
        <v>608</v>
      </c>
      <c r="H601" s="7">
        <v>2041</v>
      </c>
      <c r="I601" s="7">
        <v>111690</v>
      </c>
      <c r="J601" s="7" t="s">
        <v>609</v>
      </c>
      <c r="K601" s="7">
        <v>16230788</v>
      </c>
      <c r="M601" s="1">
        <v>1</v>
      </c>
      <c r="N601" s="1">
        <v>349</v>
      </c>
      <c r="O601" s="3">
        <f t="shared" si="9"/>
        <v>5.855071922202427</v>
      </c>
      <c r="P601" s="1">
        <v>0.77860884299999999</v>
      </c>
    </row>
    <row r="602" spans="1:16" x14ac:dyDescent="0.25">
      <c r="A602" s="1">
        <v>1978</v>
      </c>
      <c r="B602" s="1" t="s">
        <v>541</v>
      </c>
      <c r="C602" s="1" t="s">
        <v>2245</v>
      </c>
      <c r="D602" s="1" t="s">
        <v>188</v>
      </c>
      <c r="E602" s="1" t="s">
        <v>189</v>
      </c>
      <c r="F602" s="1" t="s">
        <v>595</v>
      </c>
      <c r="H602" s="7">
        <v>1978</v>
      </c>
      <c r="I602" s="7">
        <v>111522</v>
      </c>
      <c r="J602" s="7" t="s">
        <v>596</v>
      </c>
      <c r="K602" s="7">
        <v>16230797</v>
      </c>
      <c r="M602" s="1">
        <v>1</v>
      </c>
      <c r="N602" s="1">
        <v>427</v>
      </c>
      <c r="O602" s="3">
        <f t="shared" si="9"/>
        <v>6.0567840132286248</v>
      </c>
      <c r="P602" s="1">
        <v>1.3053341700000001</v>
      </c>
    </row>
    <row r="603" spans="1:16" x14ac:dyDescent="0.25">
      <c r="A603" s="1">
        <v>1964</v>
      </c>
      <c r="B603" s="1" t="s">
        <v>541</v>
      </c>
      <c r="C603" s="1" t="s">
        <v>2245</v>
      </c>
      <c r="D603" s="1" t="s">
        <v>106</v>
      </c>
      <c r="E603" s="1" t="s">
        <v>107</v>
      </c>
      <c r="F603" s="1" t="s">
        <v>597</v>
      </c>
      <c r="H603" s="7">
        <v>1964</v>
      </c>
      <c r="I603" s="7">
        <v>111543</v>
      </c>
      <c r="J603" s="7" t="s">
        <v>598</v>
      </c>
      <c r="K603" s="7">
        <v>16230804</v>
      </c>
      <c r="M603" s="1">
        <v>1</v>
      </c>
      <c r="N603" s="1">
        <v>328</v>
      </c>
      <c r="O603" s="3">
        <f t="shared" si="9"/>
        <v>5.7930136083841441</v>
      </c>
      <c r="P603" s="1">
        <v>0.637598946</v>
      </c>
    </row>
    <row r="604" spans="1:16" x14ac:dyDescent="0.25">
      <c r="A604" s="1">
        <v>1992</v>
      </c>
      <c r="B604" s="1" t="s">
        <v>541</v>
      </c>
      <c r="C604" s="1" t="s">
        <v>2245</v>
      </c>
      <c r="D604" s="1" t="s">
        <v>118</v>
      </c>
      <c r="E604" s="1" t="s">
        <v>119</v>
      </c>
      <c r="F604" s="1" t="s">
        <v>601</v>
      </c>
      <c r="H604" s="7">
        <v>1992</v>
      </c>
      <c r="I604" s="7">
        <v>111567</v>
      </c>
      <c r="J604" s="7" t="s">
        <v>602</v>
      </c>
      <c r="K604" s="7">
        <v>16230807</v>
      </c>
      <c r="M604" s="1">
        <v>1</v>
      </c>
      <c r="N604" s="1">
        <v>337</v>
      </c>
      <c r="O604" s="3">
        <f t="shared" si="9"/>
        <v>5.8200829303523616</v>
      </c>
      <c r="P604" s="1">
        <v>0.69797977700000002</v>
      </c>
    </row>
    <row r="605" spans="1:16" x14ac:dyDescent="0.25">
      <c r="A605" s="1">
        <v>2034</v>
      </c>
      <c r="B605" s="1" t="s">
        <v>541</v>
      </c>
      <c r="C605" s="1" t="s">
        <v>2245</v>
      </c>
      <c r="D605" s="1" t="s">
        <v>202</v>
      </c>
      <c r="E605" s="1" t="s">
        <v>199</v>
      </c>
      <c r="F605" s="1" t="s">
        <v>605</v>
      </c>
      <c r="H605" s="7">
        <v>2034</v>
      </c>
      <c r="I605" s="7">
        <v>111669</v>
      </c>
      <c r="J605" s="7" t="s">
        <v>606</v>
      </c>
      <c r="K605" s="7">
        <v>16230815</v>
      </c>
      <c r="M605" s="1">
        <v>1</v>
      </c>
      <c r="N605" s="1">
        <v>540</v>
      </c>
      <c r="O605" s="3">
        <f t="shared" si="9"/>
        <v>6.2915691395583204</v>
      </c>
      <c r="P605" s="1">
        <v>2.0739971490000002</v>
      </c>
    </row>
    <row r="606" spans="1:16" x14ac:dyDescent="0.25">
      <c r="A606" s="1">
        <v>1985</v>
      </c>
      <c r="B606" s="1" t="s">
        <v>541</v>
      </c>
      <c r="C606" s="1" t="s">
        <v>2245</v>
      </c>
      <c r="D606" s="1" t="s">
        <v>114</v>
      </c>
      <c r="E606" s="1" t="s">
        <v>115</v>
      </c>
      <c r="F606" s="1" t="s">
        <v>599</v>
      </c>
      <c r="H606" s="7">
        <v>1985</v>
      </c>
      <c r="I606" s="7">
        <v>111564</v>
      </c>
      <c r="J606" s="7" t="s">
        <v>600</v>
      </c>
      <c r="K606" s="7">
        <v>16230831</v>
      </c>
      <c r="M606" s="1">
        <v>1</v>
      </c>
      <c r="N606" s="1">
        <v>314</v>
      </c>
      <c r="O606" s="3">
        <f t="shared" si="9"/>
        <v>5.7493929859082531</v>
      </c>
      <c r="P606" s="1">
        <v>0.54384709499999995</v>
      </c>
    </row>
    <row r="607" spans="1:16" x14ac:dyDescent="0.25">
      <c r="A607" s="1">
        <v>1922</v>
      </c>
      <c r="B607" s="1" t="s">
        <v>541</v>
      </c>
      <c r="C607" s="1" t="s">
        <v>2245</v>
      </c>
      <c r="D607" s="1" t="s">
        <v>82</v>
      </c>
      <c r="E607" s="1" t="s">
        <v>83</v>
      </c>
      <c r="F607" s="1" t="s">
        <v>581</v>
      </c>
      <c r="H607" s="7">
        <v>1922</v>
      </c>
      <c r="I607" s="7">
        <v>111327</v>
      </c>
      <c r="J607" s="7" t="s">
        <v>582</v>
      </c>
      <c r="K607" s="7">
        <v>16230857</v>
      </c>
      <c r="M607" s="1">
        <v>1</v>
      </c>
      <c r="N607" s="1">
        <v>340</v>
      </c>
      <c r="O607" s="3">
        <f t="shared" si="9"/>
        <v>5.8289456176102075</v>
      </c>
      <c r="P607" s="1">
        <v>0.71812452500000001</v>
      </c>
    </row>
    <row r="608" spans="1:16" x14ac:dyDescent="0.25">
      <c r="A608" s="1">
        <v>1936</v>
      </c>
      <c r="B608" s="1" t="s">
        <v>541</v>
      </c>
      <c r="C608" s="1" t="s">
        <v>2245</v>
      </c>
      <c r="D608" s="1" t="s">
        <v>90</v>
      </c>
      <c r="E608" s="1" t="s">
        <v>91</v>
      </c>
      <c r="F608" s="1" t="s">
        <v>585</v>
      </c>
      <c r="H608" s="7">
        <v>1936</v>
      </c>
      <c r="I608" s="7">
        <v>111357</v>
      </c>
      <c r="J608" s="7" t="s">
        <v>586</v>
      </c>
      <c r="K608" s="7">
        <v>16230859</v>
      </c>
      <c r="M608" s="1">
        <v>1</v>
      </c>
      <c r="N608" s="1">
        <v>360</v>
      </c>
      <c r="O608" s="3">
        <f t="shared" si="9"/>
        <v>5.8861040314501558</v>
      </c>
      <c r="P608" s="1">
        <v>0.852629674</v>
      </c>
    </row>
    <row r="609" spans="1:16" x14ac:dyDescent="0.25">
      <c r="A609" s="1">
        <v>1915</v>
      </c>
      <c r="B609" s="1" t="s">
        <v>541</v>
      </c>
      <c r="C609" s="1" t="s">
        <v>2245</v>
      </c>
      <c r="D609" s="1" t="s">
        <v>78</v>
      </c>
      <c r="E609" s="1" t="s">
        <v>79</v>
      </c>
      <c r="F609" s="1" t="s">
        <v>579</v>
      </c>
      <c r="H609" s="7">
        <v>1915</v>
      </c>
      <c r="I609" s="7">
        <v>111321</v>
      </c>
      <c r="J609" s="7" t="s">
        <v>580</v>
      </c>
      <c r="K609" s="7">
        <v>16230868</v>
      </c>
      <c r="M609" s="1">
        <v>1</v>
      </c>
      <c r="N609" s="1">
        <v>347</v>
      </c>
      <c r="O609" s="3">
        <f t="shared" si="9"/>
        <v>5.8493247799468593</v>
      </c>
      <c r="P609" s="1">
        <v>0.76516158099999998</v>
      </c>
    </row>
    <row r="610" spans="1:16" x14ac:dyDescent="0.25">
      <c r="A610" s="1">
        <v>1929</v>
      </c>
      <c r="B610" s="1" t="s">
        <v>541</v>
      </c>
      <c r="C610" s="1" t="s">
        <v>2245</v>
      </c>
      <c r="D610" s="1" t="s">
        <v>86</v>
      </c>
      <c r="E610" s="1" t="s">
        <v>87</v>
      </c>
      <c r="F610" s="1" t="s">
        <v>583</v>
      </c>
      <c r="H610" s="7">
        <v>1929</v>
      </c>
      <c r="I610" s="7">
        <v>111336</v>
      </c>
      <c r="J610" s="7" t="s">
        <v>584</v>
      </c>
      <c r="K610" s="7">
        <v>16230870</v>
      </c>
      <c r="M610" s="1">
        <v>1</v>
      </c>
      <c r="N610" s="1">
        <v>387</v>
      </c>
      <c r="O610" s="3">
        <f t="shared" si="9"/>
        <v>5.9584246930297819</v>
      </c>
      <c r="P610" s="1">
        <v>1.0347122790000001</v>
      </c>
    </row>
    <row r="611" spans="1:16" x14ac:dyDescent="0.25">
      <c r="A611" s="1">
        <v>1943</v>
      </c>
      <c r="B611" s="1" t="s">
        <v>541</v>
      </c>
      <c r="C611" s="1" t="s">
        <v>2245</v>
      </c>
      <c r="D611" s="1" t="s">
        <v>94</v>
      </c>
      <c r="E611" s="1" t="s">
        <v>95</v>
      </c>
      <c r="F611" s="1" t="s">
        <v>587</v>
      </c>
      <c r="H611" s="7">
        <v>1943</v>
      </c>
      <c r="I611" s="7">
        <v>111399</v>
      </c>
      <c r="J611" s="7" t="s">
        <v>588</v>
      </c>
      <c r="K611" s="7">
        <v>16230877</v>
      </c>
      <c r="M611" s="1">
        <v>1</v>
      </c>
      <c r="N611" s="1">
        <v>595</v>
      </c>
      <c r="O611" s="3">
        <f t="shared" si="9"/>
        <v>6.3885614055456301</v>
      </c>
      <c r="P611" s="1">
        <v>2.4498117559999999</v>
      </c>
    </row>
    <row r="612" spans="1:16" x14ac:dyDescent="0.25">
      <c r="A612" s="1">
        <v>1957</v>
      </c>
      <c r="B612" s="1" t="s">
        <v>541</v>
      </c>
      <c r="C612" s="1" t="s">
        <v>2245</v>
      </c>
      <c r="D612" s="1" t="s">
        <v>102</v>
      </c>
      <c r="E612" s="1" t="s">
        <v>103</v>
      </c>
      <c r="F612" s="1" t="s">
        <v>591</v>
      </c>
      <c r="H612" s="7">
        <v>1957</v>
      </c>
      <c r="I612" s="7">
        <v>111414</v>
      </c>
      <c r="J612" s="7" t="s">
        <v>592</v>
      </c>
      <c r="K612" s="7">
        <v>16230879</v>
      </c>
      <c r="M612" s="1">
        <v>1</v>
      </c>
      <c r="N612" s="1">
        <v>461</v>
      </c>
      <c r="O612" s="3">
        <f t="shared" si="9"/>
        <v>6.1333980429966486</v>
      </c>
      <c r="P612" s="1">
        <v>1.536038572</v>
      </c>
    </row>
    <row r="613" spans="1:16" x14ac:dyDescent="0.25">
      <c r="A613" s="1">
        <v>2027</v>
      </c>
      <c r="B613" s="1" t="s">
        <v>541</v>
      </c>
      <c r="C613" s="1" t="s">
        <v>2245</v>
      </c>
      <c r="D613" s="1" t="s">
        <v>445</v>
      </c>
      <c r="E613" s="1" t="s">
        <v>164</v>
      </c>
      <c r="F613" s="1" t="s">
        <v>575</v>
      </c>
      <c r="H613" s="7">
        <v>2027</v>
      </c>
      <c r="I613" s="7">
        <v>111291</v>
      </c>
      <c r="J613" s="7" t="s">
        <v>576</v>
      </c>
      <c r="K613" s="7">
        <v>16230889</v>
      </c>
      <c r="M613" s="1">
        <v>1</v>
      </c>
      <c r="N613" s="1">
        <v>302</v>
      </c>
      <c r="O613" s="3">
        <f t="shared" si="9"/>
        <v>5.7104270173748697</v>
      </c>
      <c r="P613" s="1">
        <v>0.46368038</v>
      </c>
    </row>
    <row r="614" spans="1:16" x14ac:dyDescent="0.25">
      <c r="A614" s="1">
        <v>1908</v>
      </c>
      <c r="B614" s="1" t="s">
        <v>541</v>
      </c>
      <c r="C614" s="1" t="s">
        <v>2245</v>
      </c>
      <c r="D614" s="1" t="s">
        <v>74</v>
      </c>
      <c r="E614" s="1" t="s">
        <v>75</v>
      </c>
      <c r="F614" s="1" t="s">
        <v>577</v>
      </c>
      <c r="H614" s="7">
        <v>1908</v>
      </c>
      <c r="I614" s="7">
        <v>111306</v>
      </c>
      <c r="J614" s="7" t="s">
        <v>578</v>
      </c>
      <c r="K614" s="7">
        <v>16230903</v>
      </c>
      <c r="M614" s="1">
        <v>1</v>
      </c>
      <c r="N614" s="1">
        <v>389</v>
      </c>
      <c r="O614" s="3">
        <f t="shared" si="9"/>
        <v>5.9635793436184459</v>
      </c>
      <c r="P614" s="1">
        <v>1.0482201929999999</v>
      </c>
    </row>
    <row r="615" spans="1:16" x14ac:dyDescent="0.25">
      <c r="A615" s="1">
        <v>1950</v>
      </c>
      <c r="B615" s="1" t="s">
        <v>541</v>
      </c>
      <c r="C615" s="1" t="s">
        <v>2245</v>
      </c>
      <c r="D615" s="1" t="s">
        <v>98</v>
      </c>
      <c r="E615" s="1" t="s">
        <v>99</v>
      </c>
      <c r="F615" s="1" t="s">
        <v>589</v>
      </c>
      <c r="H615" s="7">
        <v>1950</v>
      </c>
      <c r="I615" s="7">
        <v>111405</v>
      </c>
      <c r="J615" s="7" t="s">
        <v>590</v>
      </c>
      <c r="K615" s="7">
        <v>16230904</v>
      </c>
      <c r="M615" s="1">
        <v>1</v>
      </c>
      <c r="N615" s="1">
        <v>360</v>
      </c>
      <c r="O615" s="3">
        <f t="shared" si="9"/>
        <v>5.8861040314501558</v>
      </c>
      <c r="P615" s="1">
        <v>0.852629674</v>
      </c>
    </row>
    <row r="616" spans="1:16" x14ac:dyDescent="0.25">
      <c r="A616" s="1">
        <v>1887</v>
      </c>
      <c r="B616" s="1" t="s">
        <v>541</v>
      </c>
      <c r="C616" s="1" t="s">
        <v>2245</v>
      </c>
      <c r="D616" s="1" t="s">
        <v>54</v>
      </c>
      <c r="E616" s="1" t="s">
        <v>59</v>
      </c>
      <c r="F616" s="1" t="s">
        <v>569</v>
      </c>
      <c r="H616" s="7">
        <v>1887</v>
      </c>
      <c r="I616" s="7">
        <v>111192</v>
      </c>
      <c r="J616" s="7" t="s">
        <v>570</v>
      </c>
      <c r="K616" s="7">
        <v>16230916</v>
      </c>
      <c r="M616" s="1">
        <v>1</v>
      </c>
      <c r="N616" s="1">
        <v>587</v>
      </c>
      <c r="O616" s="3">
        <f t="shared" si="9"/>
        <v>6.3750248198280968</v>
      </c>
      <c r="P616" s="1">
        <v>2.3950905260000002</v>
      </c>
    </row>
    <row r="617" spans="1:16" x14ac:dyDescent="0.25">
      <c r="A617" s="1">
        <v>1901</v>
      </c>
      <c r="B617" s="1" t="s">
        <v>541</v>
      </c>
      <c r="C617" s="1" t="s">
        <v>2245</v>
      </c>
      <c r="D617" s="1" t="s">
        <v>70</v>
      </c>
      <c r="E617" s="1" t="s">
        <v>71</v>
      </c>
      <c r="F617" s="1" t="s">
        <v>573</v>
      </c>
      <c r="H617" s="7">
        <v>1901</v>
      </c>
      <c r="I617" s="7">
        <v>111258</v>
      </c>
      <c r="J617" s="7" t="s">
        <v>574</v>
      </c>
      <c r="K617" s="7">
        <v>16230920</v>
      </c>
      <c r="M617" s="1">
        <v>1</v>
      </c>
      <c r="N617" s="1">
        <v>420</v>
      </c>
      <c r="O617" s="3">
        <f t="shared" si="9"/>
        <v>6.0402547112774139</v>
      </c>
      <c r="P617" s="1">
        <v>1.2579089000000001</v>
      </c>
    </row>
    <row r="618" spans="1:16" x14ac:dyDescent="0.25">
      <c r="A618" s="1">
        <v>1873</v>
      </c>
      <c r="B618" s="1" t="s">
        <v>541</v>
      </c>
      <c r="C618" s="1" t="s">
        <v>2245</v>
      </c>
      <c r="D618" s="1" t="s">
        <v>46</v>
      </c>
      <c r="E618" s="1" t="s">
        <v>51</v>
      </c>
      <c r="F618" s="1" t="s">
        <v>562</v>
      </c>
      <c r="H618" s="7">
        <v>1873</v>
      </c>
      <c r="I618" s="7">
        <v>111141</v>
      </c>
      <c r="J618" s="7" t="s">
        <v>563</v>
      </c>
      <c r="K618" s="7">
        <v>16230930</v>
      </c>
      <c r="M618" s="1">
        <v>1</v>
      </c>
      <c r="N618" s="1">
        <v>872</v>
      </c>
      <c r="O618" s="3">
        <f t="shared" si="9"/>
        <v>6.7707894239089796</v>
      </c>
      <c r="P618" s="1">
        <v>4.3538363279999999</v>
      </c>
    </row>
    <row r="619" spans="1:16" x14ac:dyDescent="0.25">
      <c r="A619" s="1">
        <v>1880</v>
      </c>
      <c r="B619" s="1" t="s">
        <v>541</v>
      </c>
      <c r="C619" s="1" t="s">
        <v>2245</v>
      </c>
      <c r="D619" s="1" t="s">
        <v>50</v>
      </c>
      <c r="E619" s="1" t="s">
        <v>152</v>
      </c>
      <c r="F619" s="1" t="s">
        <v>564</v>
      </c>
      <c r="H619" s="7">
        <v>1880</v>
      </c>
      <c r="I619" s="7">
        <v>111180</v>
      </c>
      <c r="J619" s="7" t="s">
        <v>565</v>
      </c>
      <c r="K619" s="7">
        <v>16230942</v>
      </c>
      <c r="M619" s="1">
        <v>1</v>
      </c>
      <c r="N619" s="1">
        <v>291</v>
      </c>
      <c r="O619" s="3">
        <f t="shared" si="9"/>
        <v>5.6733232671714928</v>
      </c>
      <c r="P619" s="1">
        <v>0.39037663</v>
      </c>
    </row>
    <row r="620" spans="1:16" x14ac:dyDescent="0.25">
      <c r="A620" s="1">
        <v>1894</v>
      </c>
      <c r="B620" s="1" t="s">
        <v>541</v>
      </c>
      <c r="C620" s="1" t="s">
        <v>2245</v>
      </c>
      <c r="D620" s="1" t="s">
        <v>62</v>
      </c>
      <c r="E620" s="1" t="s">
        <v>67</v>
      </c>
      <c r="F620" s="1" t="s">
        <v>571</v>
      </c>
      <c r="H620" s="7">
        <v>1894</v>
      </c>
      <c r="I620" s="7">
        <v>111228</v>
      </c>
      <c r="J620" s="7" t="s">
        <v>572</v>
      </c>
      <c r="K620" s="7">
        <v>16230947</v>
      </c>
      <c r="M620" s="1">
        <v>1</v>
      </c>
      <c r="N620" s="1">
        <v>431</v>
      </c>
      <c r="O620" s="3">
        <f t="shared" si="9"/>
        <v>6.0661080901037474</v>
      </c>
      <c r="P620" s="1">
        <v>1.3324460119999999</v>
      </c>
    </row>
    <row r="621" spans="1:16" x14ac:dyDescent="0.25">
      <c r="A621" s="1">
        <v>2013</v>
      </c>
      <c r="B621" s="1" t="s">
        <v>541</v>
      </c>
      <c r="C621" s="1" t="s">
        <v>2245</v>
      </c>
      <c r="D621" s="1" t="s">
        <v>151</v>
      </c>
      <c r="E621" s="1" t="s">
        <v>55</v>
      </c>
      <c r="F621" s="1" t="s">
        <v>567</v>
      </c>
      <c r="H621" s="7">
        <v>2013</v>
      </c>
      <c r="I621" s="7">
        <v>111189</v>
      </c>
      <c r="J621" s="7" t="s">
        <v>568</v>
      </c>
      <c r="K621" s="7">
        <v>16230958</v>
      </c>
      <c r="M621" s="1">
        <v>1</v>
      </c>
      <c r="N621" s="1">
        <v>386</v>
      </c>
      <c r="O621" s="3">
        <f t="shared" si="9"/>
        <v>5.955837369464831</v>
      </c>
      <c r="P621" s="1">
        <v>1.027959313</v>
      </c>
    </row>
    <row r="622" spans="1:16" x14ac:dyDescent="0.25">
      <c r="A622" s="1">
        <v>1866</v>
      </c>
      <c r="B622" s="1" t="s">
        <v>541</v>
      </c>
      <c r="C622" s="1" t="s">
        <v>2245</v>
      </c>
      <c r="D622" s="1" t="s">
        <v>42</v>
      </c>
      <c r="E622" s="1" t="s">
        <v>47</v>
      </c>
      <c r="F622" s="1" t="s">
        <v>560</v>
      </c>
      <c r="H622" s="7">
        <v>1866</v>
      </c>
      <c r="I622" s="7">
        <v>110937</v>
      </c>
      <c r="J622" s="7" t="s">
        <v>561</v>
      </c>
      <c r="K622" s="7">
        <v>16231010</v>
      </c>
      <c r="M622" s="1">
        <v>1</v>
      </c>
      <c r="N622" s="1">
        <v>390</v>
      </c>
      <c r="O622" s="3">
        <f t="shared" si="9"/>
        <v>5.9661467391236922</v>
      </c>
      <c r="P622" s="1">
        <v>1.054975134</v>
      </c>
    </row>
    <row r="623" spans="1:16" x14ac:dyDescent="0.25">
      <c r="A623" s="1">
        <v>1845</v>
      </c>
      <c r="B623" s="1" t="s">
        <v>541</v>
      </c>
      <c r="C623" s="1" t="s">
        <v>2245</v>
      </c>
      <c r="D623" s="1" t="s">
        <v>30</v>
      </c>
      <c r="E623" s="1" t="s">
        <v>31</v>
      </c>
      <c r="F623" s="1" t="s">
        <v>552</v>
      </c>
      <c r="H623" s="7">
        <v>1845</v>
      </c>
      <c r="I623" s="7">
        <v>110763</v>
      </c>
      <c r="J623" s="7" t="s">
        <v>553</v>
      </c>
      <c r="K623" s="7">
        <v>16231055</v>
      </c>
      <c r="M623" s="1">
        <v>1</v>
      </c>
      <c r="N623" s="1">
        <v>340</v>
      </c>
      <c r="O623" s="3">
        <f t="shared" si="9"/>
        <v>5.8289456176102075</v>
      </c>
      <c r="P623" s="1">
        <v>0.71812452500000001</v>
      </c>
    </row>
    <row r="624" spans="1:16" x14ac:dyDescent="0.25">
      <c r="A624" s="1">
        <v>2020</v>
      </c>
      <c r="B624" s="1" t="s">
        <v>541</v>
      </c>
      <c r="C624" s="1" t="s">
        <v>2245</v>
      </c>
      <c r="D624" s="1" t="s">
        <v>198</v>
      </c>
      <c r="E624" s="1" t="s">
        <v>43</v>
      </c>
      <c r="F624" s="1" t="s">
        <v>558</v>
      </c>
      <c r="H624" s="7">
        <v>2020</v>
      </c>
      <c r="I624" s="7">
        <v>110829</v>
      </c>
      <c r="J624" s="7" t="s">
        <v>559</v>
      </c>
      <c r="K624" s="7">
        <v>16231059</v>
      </c>
      <c r="M624" s="1">
        <v>1</v>
      </c>
      <c r="N624" s="1">
        <v>2241</v>
      </c>
      <c r="O624" s="3">
        <f t="shared" si="9"/>
        <v>7.7146774738009274</v>
      </c>
      <c r="P624" s="1">
        <v>13.89922312</v>
      </c>
    </row>
    <row r="625" spans="1:16" x14ac:dyDescent="0.25">
      <c r="A625" s="1">
        <v>1852</v>
      </c>
      <c r="B625" s="1" t="s">
        <v>541</v>
      </c>
      <c r="C625" s="1" t="s">
        <v>2245</v>
      </c>
      <c r="D625" s="1" t="s">
        <v>34</v>
      </c>
      <c r="E625" s="1" t="s">
        <v>35</v>
      </c>
      <c r="F625" s="1" t="s">
        <v>554</v>
      </c>
      <c r="H625" s="7">
        <v>1852</v>
      </c>
      <c r="I625" s="7">
        <v>110772</v>
      </c>
      <c r="J625" s="7" t="s">
        <v>555</v>
      </c>
      <c r="K625" s="7">
        <v>16231090</v>
      </c>
      <c r="M625" s="1">
        <v>1</v>
      </c>
      <c r="N625" s="1">
        <v>427</v>
      </c>
      <c r="O625" s="3">
        <f t="shared" si="9"/>
        <v>6.0567840132286248</v>
      </c>
      <c r="P625" s="1">
        <v>1.3053341700000001</v>
      </c>
    </row>
    <row r="626" spans="1:16" x14ac:dyDescent="0.25">
      <c r="A626" s="1">
        <v>1859</v>
      </c>
      <c r="B626" s="1" t="s">
        <v>541</v>
      </c>
      <c r="C626" s="1" t="s">
        <v>2245</v>
      </c>
      <c r="D626" s="1" t="s">
        <v>38</v>
      </c>
      <c r="E626" s="1" t="s">
        <v>39</v>
      </c>
      <c r="F626" s="1" t="s">
        <v>556</v>
      </c>
      <c r="H626" s="7">
        <v>1859</v>
      </c>
      <c r="I626" s="7">
        <v>110781</v>
      </c>
      <c r="J626" s="7" t="s">
        <v>557</v>
      </c>
      <c r="K626" s="7">
        <v>16231091</v>
      </c>
      <c r="M626" s="1">
        <v>1</v>
      </c>
      <c r="N626" s="1">
        <v>381</v>
      </c>
      <c r="O626" s="3">
        <f t="shared" si="9"/>
        <v>5.9427993751267012</v>
      </c>
      <c r="P626" s="1">
        <v>0.99420456599999996</v>
      </c>
    </row>
    <row r="627" spans="1:16" x14ac:dyDescent="0.25">
      <c r="A627" s="1">
        <v>1831</v>
      </c>
      <c r="B627" s="1" t="s">
        <v>541</v>
      </c>
      <c r="C627" s="1" t="s">
        <v>2245</v>
      </c>
      <c r="D627" s="1" t="s">
        <v>22</v>
      </c>
      <c r="E627" s="1" t="s">
        <v>23</v>
      </c>
      <c r="F627" s="1" t="s">
        <v>546</v>
      </c>
      <c r="H627" s="7">
        <v>1831</v>
      </c>
      <c r="I627" s="7">
        <v>110634</v>
      </c>
      <c r="J627" s="7" t="s">
        <v>547</v>
      </c>
      <c r="K627" s="7">
        <v>16231096</v>
      </c>
      <c r="M627" s="1">
        <v>1</v>
      </c>
      <c r="N627" s="1">
        <v>864</v>
      </c>
      <c r="O627" s="3">
        <f t="shared" si="9"/>
        <v>6.7615727688040552</v>
      </c>
      <c r="P627" s="1">
        <v>4.2986362400000004</v>
      </c>
    </row>
    <row r="628" spans="1:16" x14ac:dyDescent="0.25">
      <c r="A628" s="1">
        <v>1817</v>
      </c>
      <c r="B628" s="1" t="s">
        <v>541</v>
      </c>
      <c r="C628" s="1" t="s">
        <v>2245</v>
      </c>
      <c r="D628" s="1" t="s">
        <v>13</v>
      </c>
      <c r="E628" s="1" t="s">
        <v>14</v>
      </c>
      <c r="F628" s="1" t="s">
        <v>542</v>
      </c>
      <c r="H628" s="7">
        <v>1817</v>
      </c>
      <c r="I628" s="7">
        <v>110595</v>
      </c>
      <c r="J628" s="7" t="s">
        <v>543</v>
      </c>
      <c r="K628" s="7">
        <v>16231106</v>
      </c>
      <c r="M628" s="1">
        <v>1</v>
      </c>
      <c r="N628" s="1">
        <v>384</v>
      </c>
      <c r="O628" s="3">
        <f t="shared" si="9"/>
        <v>5.9506425525877269</v>
      </c>
      <c r="P628" s="1">
        <v>1.014455385</v>
      </c>
    </row>
    <row r="629" spans="1:16" x14ac:dyDescent="0.25">
      <c r="A629" s="1">
        <v>1838</v>
      </c>
      <c r="B629" s="1" t="s">
        <v>541</v>
      </c>
      <c r="C629" s="1" t="s">
        <v>2245</v>
      </c>
      <c r="D629" s="1" t="s">
        <v>26</v>
      </c>
      <c r="E629" s="1" t="s">
        <v>27</v>
      </c>
      <c r="F629" s="1" t="s">
        <v>548</v>
      </c>
      <c r="H629" s="7">
        <v>1838</v>
      </c>
      <c r="I629" s="7">
        <v>110637</v>
      </c>
      <c r="J629" s="7" t="s">
        <v>549</v>
      </c>
      <c r="K629" s="7">
        <v>16231119</v>
      </c>
      <c r="M629" s="1">
        <v>1</v>
      </c>
      <c r="N629" s="1">
        <v>609</v>
      </c>
      <c r="O629" s="3">
        <f t="shared" si="9"/>
        <v>6.4118182677098972</v>
      </c>
      <c r="P629" s="1">
        <v>2.5456178810000001</v>
      </c>
    </row>
    <row r="630" spans="1:16" x14ac:dyDescent="0.25">
      <c r="A630" s="1">
        <v>2006</v>
      </c>
      <c r="B630" s="1" t="s">
        <v>541</v>
      </c>
      <c r="C630" s="1" t="s">
        <v>2245</v>
      </c>
      <c r="D630" s="1" t="s">
        <v>135</v>
      </c>
      <c r="E630" s="1" t="s">
        <v>136</v>
      </c>
      <c r="F630" s="1" t="s">
        <v>550</v>
      </c>
      <c r="H630" s="7">
        <v>2006</v>
      </c>
      <c r="I630" s="7">
        <v>110721</v>
      </c>
      <c r="J630" s="7" t="s">
        <v>551</v>
      </c>
      <c r="K630" s="7">
        <v>16231130</v>
      </c>
      <c r="M630" s="1">
        <v>1</v>
      </c>
      <c r="N630" s="1">
        <v>337</v>
      </c>
      <c r="O630" s="3">
        <f t="shared" si="9"/>
        <v>5.8200829303523616</v>
      </c>
      <c r="P630" s="1">
        <v>0.69797977700000002</v>
      </c>
    </row>
    <row r="631" spans="1:16" x14ac:dyDescent="0.25">
      <c r="A631" s="1">
        <v>1824</v>
      </c>
      <c r="B631" s="1" t="s">
        <v>541</v>
      </c>
      <c r="C631" s="1" t="s">
        <v>2245</v>
      </c>
      <c r="D631" s="1" t="s">
        <v>18</v>
      </c>
      <c r="E631" s="1" t="s">
        <v>19</v>
      </c>
      <c r="F631" s="1" t="s">
        <v>544</v>
      </c>
      <c r="H631" s="7">
        <v>1824</v>
      </c>
      <c r="I631" s="7">
        <v>110631</v>
      </c>
      <c r="J631" s="7" t="s">
        <v>545</v>
      </c>
      <c r="K631" s="7">
        <v>16231135</v>
      </c>
      <c r="M631" s="1">
        <v>1</v>
      </c>
      <c r="N631" s="1">
        <v>686</v>
      </c>
      <c r="O631" s="3">
        <f t="shared" si="9"/>
        <v>6.5308776277258849</v>
      </c>
      <c r="P631" s="1">
        <v>3.073472346</v>
      </c>
    </row>
    <row r="632" spans="1:16" x14ac:dyDescent="0.25">
      <c r="A632" s="1">
        <v>3001</v>
      </c>
      <c r="B632" s="1" t="s">
        <v>699</v>
      </c>
      <c r="C632" s="1" t="s">
        <v>2245</v>
      </c>
      <c r="D632" s="1" t="s">
        <v>366</v>
      </c>
      <c r="E632" s="1" t="s">
        <v>367</v>
      </c>
      <c r="F632" s="1" t="s">
        <v>850</v>
      </c>
      <c r="H632" s="7">
        <v>3001</v>
      </c>
      <c r="I632" s="7">
        <v>117274</v>
      </c>
      <c r="J632" s="7" t="s">
        <v>851</v>
      </c>
      <c r="K632" s="7">
        <v>16228888</v>
      </c>
      <c r="M632" s="1">
        <v>1</v>
      </c>
      <c r="N632" s="1">
        <v>815</v>
      </c>
      <c r="O632" s="3">
        <f t="shared" si="9"/>
        <v>6.7031881132408628</v>
      </c>
      <c r="P632" s="1">
        <v>2.9290141049999998</v>
      </c>
    </row>
    <row r="633" spans="1:16" x14ac:dyDescent="0.25">
      <c r="A633" s="1">
        <v>2994</v>
      </c>
      <c r="B633" s="1" t="s">
        <v>699</v>
      </c>
      <c r="C633" s="1" t="s">
        <v>2245</v>
      </c>
      <c r="D633" s="1" t="s">
        <v>362</v>
      </c>
      <c r="E633" s="1" t="s">
        <v>363</v>
      </c>
      <c r="F633" s="1" t="s">
        <v>848</v>
      </c>
      <c r="H633" s="7">
        <v>2994</v>
      </c>
      <c r="I633" s="7">
        <v>117244</v>
      </c>
      <c r="J633" s="7" t="s">
        <v>849</v>
      </c>
      <c r="K633" s="7">
        <v>16228906</v>
      </c>
      <c r="M633" s="1">
        <v>1</v>
      </c>
      <c r="N633" s="1">
        <v>328</v>
      </c>
      <c r="O633" s="3">
        <f t="shared" si="9"/>
        <v>5.7930136083841441</v>
      </c>
      <c r="P633" s="1">
        <v>0.47420040400000002</v>
      </c>
    </row>
    <row r="634" spans="1:16" x14ac:dyDescent="0.25">
      <c r="A634" s="1">
        <v>3008</v>
      </c>
      <c r="B634" s="1" t="s">
        <v>699</v>
      </c>
      <c r="C634" s="1" t="s">
        <v>2245</v>
      </c>
      <c r="D634" s="1" t="s">
        <v>370</v>
      </c>
      <c r="E634" s="1" t="s">
        <v>371</v>
      </c>
      <c r="F634" s="1" t="s">
        <v>852</v>
      </c>
      <c r="H634" s="7">
        <v>3008</v>
      </c>
      <c r="I634" s="7">
        <v>117277</v>
      </c>
      <c r="J634" s="7" t="s">
        <v>853</v>
      </c>
      <c r="K634" s="7">
        <v>16228919</v>
      </c>
      <c r="M634" s="1">
        <v>1</v>
      </c>
      <c r="N634" s="1">
        <v>424</v>
      </c>
      <c r="O634" s="3">
        <f t="shared" si="9"/>
        <v>6.0497334552319577</v>
      </c>
      <c r="P634" s="1">
        <v>0.94781241599999999</v>
      </c>
    </row>
    <row r="635" spans="1:16" x14ac:dyDescent="0.25">
      <c r="A635" s="1">
        <v>3015</v>
      </c>
      <c r="B635" s="1" t="s">
        <v>699</v>
      </c>
      <c r="C635" s="1" t="s">
        <v>2245</v>
      </c>
      <c r="D635" s="1" t="s">
        <v>374</v>
      </c>
      <c r="E635" s="1" t="s">
        <v>375</v>
      </c>
      <c r="F635" s="1" t="s">
        <v>854</v>
      </c>
      <c r="H635" s="7">
        <v>3015</v>
      </c>
      <c r="I635" s="7">
        <v>117334</v>
      </c>
      <c r="J635" s="7" t="s">
        <v>855</v>
      </c>
      <c r="K635" s="7">
        <v>16228925</v>
      </c>
      <c r="M635" s="1">
        <v>1</v>
      </c>
      <c r="N635" s="1">
        <v>454</v>
      </c>
      <c r="O635" s="3">
        <f t="shared" si="9"/>
        <v>6.1180971980413483</v>
      </c>
      <c r="P635" s="1">
        <v>1.0973741800000001</v>
      </c>
    </row>
    <row r="636" spans="1:16" x14ac:dyDescent="0.25">
      <c r="A636" s="1">
        <v>3022</v>
      </c>
      <c r="B636" s="1" t="s">
        <v>699</v>
      </c>
      <c r="C636" s="1" t="s">
        <v>2245</v>
      </c>
      <c r="D636" s="1" t="s">
        <v>378</v>
      </c>
      <c r="E636" s="1" t="s">
        <v>379</v>
      </c>
      <c r="F636" s="1" t="s">
        <v>856</v>
      </c>
      <c r="H636" s="7">
        <v>3022</v>
      </c>
      <c r="I636" s="7">
        <v>117337</v>
      </c>
      <c r="J636" s="7" t="s">
        <v>857</v>
      </c>
      <c r="K636" s="7">
        <v>16228937</v>
      </c>
      <c r="M636" s="1">
        <v>1</v>
      </c>
      <c r="N636" s="1">
        <v>327</v>
      </c>
      <c r="O636" s="3">
        <f t="shared" si="9"/>
        <v>5.7899601708972535</v>
      </c>
      <c r="P636" s="1">
        <v>0.46931943300000001</v>
      </c>
    </row>
    <row r="637" spans="1:16" x14ac:dyDescent="0.25">
      <c r="A637" s="1">
        <v>2980</v>
      </c>
      <c r="B637" s="1" t="s">
        <v>699</v>
      </c>
      <c r="C637" s="1" t="s">
        <v>2245</v>
      </c>
      <c r="D637" s="1" t="s">
        <v>354</v>
      </c>
      <c r="E637" s="1" t="s">
        <v>355</v>
      </c>
      <c r="F637" s="1" t="s">
        <v>844</v>
      </c>
      <c r="H637" s="7">
        <v>2980</v>
      </c>
      <c r="I637" s="7">
        <v>117115</v>
      </c>
      <c r="J637" s="7" t="s">
        <v>845</v>
      </c>
      <c r="K637" s="7">
        <v>16228963</v>
      </c>
      <c r="M637" s="1">
        <v>1</v>
      </c>
      <c r="N637" s="1">
        <v>316</v>
      </c>
      <c r="O637" s="3">
        <f t="shared" si="9"/>
        <v>5.7557422135869123</v>
      </c>
      <c r="P637" s="1">
        <v>0.41572362299999999</v>
      </c>
    </row>
    <row r="638" spans="1:16" x14ac:dyDescent="0.25">
      <c r="A638" s="1">
        <v>2987</v>
      </c>
      <c r="B638" s="1" t="s">
        <v>699</v>
      </c>
      <c r="C638" s="1" t="s">
        <v>2245</v>
      </c>
      <c r="D638" s="1" t="s">
        <v>358</v>
      </c>
      <c r="E638" s="1" t="s">
        <v>359</v>
      </c>
      <c r="F638" s="1" t="s">
        <v>846</v>
      </c>
      <c r="H638" s="7">
        <v>2987</v>
      </c>
      <c r="I638" s="7">
        <v>117163</v>
      </c>
      <c r="J638" s="7" t="s">
        <v>847</v>
      </c>
      <c r="K638" s="7">
        <v>16228996</v>
      </c>
      <c r="M638" s="1">
        <v>1</v>
      </c>
      <c r="N638" s="1">
        <v>275</v>
      </c>
      <c r="O638" s="3">
        <f t="shared" si="9"/>
        <v>5.6167710976665717</v>
      </c>
      <c r="P638" s="1">
        <v>0.21786644999999999</v>
      </c>
    </row>
    <row r="639" spans="1:16" x14ac:dyDescent="0.25">
      <c r="A639" s="1">
        <v>2973</v>
      </c>
      <c r="B639" s="1" t="s">
        <v>699</v>
      </c>
      <c r="C639" s="1" t="s">
        <v>2245</v>
      </c>
      <c r="D639" s="1" t="s">
        <v>350</v>
      </c>
      <c r="E639" s="1" t="s">
        <v>351</v>
      </c>
      <c r="F639" s="1" t="s">
        <v>842</v>
      </c>
      <c r="H639" s="7">
        <v>2973</v>
      </c>
      <c r="I639" s="7">
        <v>117004</v>
      </c>
      <c r="J639" s="7" t="s">
        <v>843</v>
      </c>
      <c r="K639" s="7">
        <v>16229017</v>
      </c>
      <c r="M639" s="1">
        <v>1</v>
      </c>
      <c r="N639" s="1">
        <v>450</v>
      </c>
      <c r="O639" s="3">
        <f t="shared" si="9"/>
        <v>6.1092475827643655</v>
      </c>
      <c r="P639" s="1">
        <v>1.077398501</v>
      </c>
    </row>
    <row r="640" spans="1:16" x14ac:dyDescent="0.25">
      <c r="A640" s="1">
        <v>2966</v>
      </c>
      <c r="B640" s="1" t="s">
        <v>699</v>
      </c>
      <c r="C640" s="1" t="s">
        <v>2245</v>
      </c>
      <c r="D640" s="1" t="s">
        <v>346</v>
      </c>
      <c r="E640" s="1" t="s">
        <v>347</v>
      </c>
      <c r="F640" s="1" t="s">
        <v>840</v>
      </c>
      <c r="H640" s="7">
        <v>2966</v>
      </c>
      <c r="I640" s="7">
        <v>116980</v>
      </c>
      <c r="J640" s="7" t="s">
        <v>841</v>
      </c>
      <c r="K640" s="7">
        <v>16229060</v>
      </c>
      <c r="M640" s="1">
        <v>1</v>
      </c>
      <c r="N640" s="1">
        <v>512</v>
      </c>
      <c r="O640" s="3">
        <f t="shared" si="9"/>
        <v>6.2383246250395077</v>
      </c>
      <c r="P640" s="1">
        <v>1.3880654830000001</v>
      </c>
    </row>
    <row r="641" spans="1:16" x14ac:dyDescent="0.25">
      <c r="A641" s="1">
        <v>2931</v>
      </c>
      <c r="B641" s="1" t="s">
        <v>699</v>
      </c>
      <c r="C641" s="1" t="s">
        <v>2245</v>
      </c>
      <c r="D641" s="1" t="s">
        <v>326</v>
      </c>
      <c r="E641" s="1" t="s">
        <v>327</v>
      </c>
      <c r="F641" s="1" t="s">
        <v>827</v>
      </c>
      <c r="H641" s="7">
        <v>2931</v>
      </c>
      <c r="I641" s="7">
        <v>116662</v>
      </c>
      <c r="J641" s="7" t="s">
        <v>828</v>
      </c>
      <c r="K641" s="7">
        <v>16229078</v>
      </c>
      <c r="M641" s="1">
        <v>1</v>
      </c>
      <c r="N641" s="1">
        <v>302</v>
      </c>
      <c r="O641" s="3">
        <f t="shared" si="9"/>
        <v>5.7104270173748697</v>
      </c>
      <c r="P641" s="1">
        <v>0.34778738599999998</v>
      </c>
    </row>
    <row r="642" spans="1:16" x14ac:dyDescent="0.25">
      <c r="A642" s="1">
        <v>2959</v>
      </c>
      <c r="B642" s="1" t="s">
        <v>699</v>
      </c>
      <c r="C642" s="1" t="s">
        <v>2245</v>
      </c>
      <c r="D642" s="1" t="s">
        <v>342</v>
      </c>
      <c r="E642" s="1" t="s">
        <v>343</v>
      </c>
      <c r="F642" s="1" t="s">
        <v>838</v>
      </c>
      <c r="H642" s="7">
        <v>2959</v>
      </c>
      <c r="I642" s="7">
        <v>116824</v>
      </c>
      <c r="J642" s="7" t="s">
        <v>839</v>
      </c>
      <c r="K642" s="7">
        <v>16229083</v>
      </c>
      <c r="M642" s="1">
        <v>1</v>
      </c>
      <c r="N642" s="1">
        <v>279</v>
      </c>
      <c r="O642" s="3">
        <f t="shared" si="9"/>
        <v>5.6312117818213654</v>
      </c>
      <c r="P642" s="1">
        <v>0.23700418400000001</v>
      </c>
    </row>
    <row r="643" spans="1:16" x14ac:dyDescent="0.25">
      <c r="A643" s="1">
        <v>2924</v>
      </c>
      <c r="B643" s="1" t="s">
        <v>699</v>
      </c>
      <c r="C643" s="1" t="s">
        <v>2245</v>
      </c>
      <c r="D643" s="1" t="s">
        <v>322</v>
      </c>
      <c r="E643" s="1" t="s">
        <v>323</v>
      </c>
      <c r="F643" s="1" t="s">
        <v>830</v>
      </c>
      <c r="H643" s="7">
        <v>2924</v>
      </c>
      <c r="I643" s="7">
        <v>116704</v>
      </c>
      <c r="J643" s="7" t="s">
        <v>831</v>
      </c>
      <c r="K643" s="7">
        <v>16229100</v>
      </c>
      <c r="M643" s="1">
        <v>1</v>
      </c>
      <c r="N643" s="1">
        <v>464</v>
      </c>
      <c r="O643" s="3">
        <f t="shared" ref="O643:O706" si="10">LN(N643)</f>
        <v>6.1398845522262553</v>
      </c>
      <c r="P643" s="1">
        <v>1.147356652</v>
      </c>
    </row>
    <row r="644" spans="1:16" x14ac:dyDescent="0.25">
      <c r="A644" s="1">
        <v>2945</v>
      </c>
      <c r="B644" s="1" t="s">
        <v>699</v>
      </c>
      <c r="C644" s="1" t="s">
        <v>2245</v>
      </c>
      <c r="D644" s="1" t="s">
        <v>334</v>
      </c>
      <c r="E644" s="1" t="s">
        <v>335</v>
      </c>
      <c r="F644" s="1" t="s">
        <v>834</v>
      </c>
      <c r="H644" s="7">
        <v>2945</v>
      </c>
      <c r="I644" s="7">
        <v>116788</v>
      </c>
      <c r="J644" s="7" t="s">
        <v>835</v>
      </c>
      <c r="K644" s="7">
        <v>16229105</v>
      </c>
      <c r="M644" s="1">
        <v>1</v>
      </c>
      <c r="N644" s="1">
        <v>508</v>
      </c>
      <c r="O644" s="3">
        <f t="shared" si="10"/>
        <v>6.230481447578482</v>
      </c>
      <c r="P644" s="1">
        <v>1.3679596039999999</v>
      </c>
    </row>
    <row r="645" spans="1:16" x14ac:dyDescent="0.25">
      <c r="A645" s="1">
        <v>2938</v>
      </c>
      <c r="B645" s="1" t="s">
        <v>699</v>
      </c>
      <c r="C645" s="1" t="s">
        <v>2245</v>
      </c>
      <c r="D645" s="1" t="s">
        <v>330</v>
      </c>
      <c r="E645" s="1" t="s">
        <v>331</v>
      </c>
      <c r="F645" s="1" t="s">
        <v>832</v>
      </c>
      <c r="H645" s="7">
        <v>2938</v>
      </c>
      <c r="I645" s="7">
        <v>116785</v>
      </c>
      <c r="J645" s="7" t="s">
        <v>833</v>
      </c>
      <c r="K645" s="7">
        <v>16229118</v>
      </c>
      <c r="M645" s="1">
        <v>1</v>
      </c>
      <c r="N645" s="1">
        <v>553</v>
      </c>
      <c r="O645" s="3">
        <f t="shared" si="10"/>
        <v>6.315358001522335</v>
      </c>
      <c r="P645" s="1">
        <v>1.5945935369999999</v>
      </c>
    </row>
    <row r="646" spans="1:16" x14ac:dyDescent="0.25">
      <c r="A646" s="1">
        <v>2952</v>
      </c>
      <c r="B646" s="1" t="s">
        <v>699</v>
      </c>
      <c r="C646" s="1" t="s">
        <v>2245</v>
      </c>
      <c r="D646" s="1" t="s">
        <v>338</v>
      </c>
      <c r="E646" s="1" t="s">
        <v>339</v>
      </c>
      <c r="F646" s="1" t="s">
        <v>836</v>
      </c>
      <c r="H646" s="7">
        <v>2952</v>
      </c>
      <c r="I646" s="7">
        <v>116821</v>
      </c>
      <c r="J646" s="7" t="s">
        <v>837</v>
      </c>
      <c r="K646" s="7">
        <v>16229139</v>
      </c>
      <c r="M646" s="1">
        <v>1</v>
      </c>
      <c r="N646" s="1">
        <v>296</v>
      </c>
      <c r="O646" s="3">
        <f t="shared" si="10"/>
        <v>5.6903594543240601</v>
      </c>
      <c r="P646" s="1">
        <v>0.31877904499999998</v>
      </c>
    </row>
    <row r="647" spans="1:16" x14ac:dyDescent="0.25">
      <c r="A647" s="1">
        <v>2917</v>
      </c>
      <c r="B647" s="1" t="s">
        <v>699</v>
      </c>
      <c r="C647" s="1" t="s">
        <v>2245</v>
      </c>
      <c r="D647" s="1" t="s">
        <v>318</v>
      </c>
      <c r="E647" s="1" t="s">
        <v>319</v>
      </c>
      <c r="F647" s="1" t="s">
        <v>825</v>
      </c>
      <c r="H647" s="7">
        <v>2917</v>
      </c>
      <c r="I647" s="7">
        <v>116653</v>
      </c>
      <c r="J647" s="7" t="s">
        <v>826</v>
      </c>
      <c r="K647" s="7">
        <v>16229150</v>
      </c>
      <c r="M647" s="1">
        <v>1</v>
      </c>
      <c r="N647" s="1">
        <v>427</v>
      </c>
      <c r="O647" s="3">
        <f t="shared" si="10"/>
        <v>6.0567840132286248</v>
      </c>
      <c r="P647" s="1">
        <v>0.96274106999999998</v>
      </c>
    </row>
    <row r="648" spans="1:16" x14ac:dyDescent="0.25">
      <c r="A648" s="1">
        <v>2910</v>
      </c>
      <c r="B648" s="1" t="s">
        <v>699</v>
      </c>
      <c r="C648" s="1" t="s">
        <v>2245</v>
      </c>
      <c r="D648" s="1" t="s">
        <v>314</v>
      </c>
      <c r="E648" s="1" t="s">
        <v>315</v>
      </c>
      <c r="F648" s="1" t="s">
        <v>823</v>
      </c>
      <c r="H648" s="7">
        <v>2910</v>
      </c>
      <c r="I648" s="7">
        <v>116443</v>
      </c>
      <c r="J648" s="7" t="s">
        <v>824</v>
      </c>
      <c r="K648" s="7">
        <v>16229161</v>
      </c>
      <c r="M648" s="1">
        <v>1</v>
      </c>
      <c r="N648" s="1">
        <v>386</v>
      </c>
      <c r="O648" s="3">
        <f t="shared" si="10"/>
        <v>5.955837369464831</v>
      </c>
      <c r="P648" s="1">
        <v>0.75930944</v>
      </c>
    </row>
    <row r="649" spans="1:16" x14ac:dyDescent="0.25">
      <c r="A649" s="1">
        <v>2889</v>
      </c>
      <c r="B649" s="1" t="s">
        <v>699</v>
      </c>
      <c r="C649" s="1" t="s">
        <v>2245</v>
      </c>
      <c r="D649" s="1" t="s">
        <v>302</v>
      </c>
      <c r="E649" s="1" t="s">
        <v>307</v>
      </c>
      <c r="F649" s="1" t="s">
        <v>817</v>
      </c>
      <c r="H649" s="7">
        <v>2889</v>
      </c>
      <c r="I649" s="7">
        <v>116356</v>
      </c>
      <c r="J649" s="7" t="s">
        <v>818</v>
      </c>
      <c r="K649" s="7">
        <v>16229170</v>
      </c>
      <c r="M649" s="1">
        <v>1</v>
      </c>
      <c r="N649" s="1">
        <v>314</v>
      </c>
      <c r="O649" s="3">
        <f t="shared" si="10"/>
        <v>5.7493929859082531</v>
      </c>
      <c r="P649" s="1">
        <v>0.40599855200000001</v>
      </c>
    </row>
    <row r="650" spans="1:16" x14ac:dyDescent="0.25">
      <c r="A650" s="1">
        <v>2896</v>
      </c>
      <c r="B650" s="1" t="s">
        <v>699</v>
      </c>
      <c r="C650" s="1" t="s">
        <v>2245</v>
      </c>
      <c r="D650" s="1" t="s">
        <v>306</v>
      </c>
      <c r="E650" s="1" t="s">
        <v>311</v>
      </c>
      <c r="F650" s="1" t="s">
        <v>819</v>
      </c>
      <c r="H650" s="7">
        <v>2896</v>
      </c>
      <c r="I650" s="7">
        <v>116377</v>
      </c>
      <c r="J650" s="7" t="s">
        <v>820</v>
      </c>
      <c r="K650" s="7">
        <v>16229198</v>
      </c>
      <c r="M650" s="1">
        <v>1</v>
      </c>
      <c r="N650" s="1">
        <v>425</v>
      </c>
      <c r="O650" s="3">
        <f t="shared" si="10"/>
        <v>6.0520891689244172</v>
      </c>
      <c r="P650" s="1">
        <v>0.95278792300000004</v>
      </c>
    </row>
    <row r="651" spans="1:16" x14ac:dyDescent="0.25">
      <c r="A651" s="1">
        <v>2903</v>
      </c>
      <c r="B651" s="1" t="s">
        <v>699</v>
      </c>
      <c r="C651" s="1" t="s">
        <v>2245</v>
      </c>
      <c r="D651" s="1" t="s">
        <v>503</v>
      </c>
      <c r="E651" s="1" t="s">
        <v>504</v>
      </c>
      <c r="F651" s="1" t="s">
        <v>821</v>
      </c>
      <c r="H651" s="7">
        <v>2903</v>
      </c>
      <c r="I651" s="7">
        <v>116395</v>
      </c>
      <c r="J651" s="7" t="s">
        <v>822</v>
      </c>
      <c r="K651" s="7">
        <v>16229227</v>
      </c>
      <c r="M651" s="1">
        <v>1</v>
      </c>
      <c r="N651" s="1">
        <v>347</v>
      </c>
      <c r="O651" s="3">
        <f t="shared" si="10"/>
        <v>5.8493247799468593</v>
      </c>
      <c r="P651" s="1">
        <v>0.56718632700000005</v>
      </c>
    </row>
    <row r="652" spans="1:16" x14ac:dyDescent="0.25">
      <c r="A652" s="1">
        <v>2868</v>
      </c>
      <c r="B652" s="1" t="s">
        <v>699</v>
      </c>
      <c r="C652" s="1" t="s">
        <v>2245</v>
      </c>
      <c r="D652" s="1" t="s">
        <v>290</v>
      </c>
      <c r="E652" s="1" t="s">
        <v>291</v>
      </c>
      <c r="F652" s="1" t="s">
        <v>811</v>
      </c>
      <c r="H652" s="7">
        <v>2868</v>
      </c>
      <c r="I652" s="7">
        <v>116095</v>
      </c>
      <c r="J652" s="7" t="s">
        <v>812</v>
      </c>
      <c r="K652" s="7">
        <v>16229253</v>
      </c>
      <c r="M652" s="1">
        <v>1</v>
      </c>
      <c r="N652" s="1">
        <v>298</v>
      </c>
      <c r="O652" s="3">
        <f t="shared" si="10"/>
        <v>5.6970934865054046</v>
      </c>
      <c r="P652" s="1">
        <v>0.32844077599999999</v>
      </c>
    </row>
    <row r="653" spans="1:16" x14ac:dyDescent="0.25">
      <c r="A653" s="1">
        <v>2882</v>
      </c>
      <c r="B653" s="1" t="s">
        <v>699</v>
      </c>
      <c r="C653" s="1" t="s">
        <v>2245</v>
      </c>
      <c r="D653" s="1" t="s">
        <v>298</v>
      </c>
      <c r="E653" s="1" t="s">
        <v>303</v>
      </c>
      <c r="F653" s="1" t="s">
        <v>815</v>
      </c>
      <c r="H653" s="7">
        <v>2882</v>
      </c>
      <c r="I653" s="7">
        <v>116149</v>
      </c>
      <c r="J653" s="7" t="s">
        <v>816</v>
      </c>
      <c r="K653" s="7">
        <v>16229267</v>
      </c>
      <c r="M653" s="1">
        <v>1</v>
      </c>
      <c r="N653" s="1">
        <v>486</v>
      </c>
      <c r="O653" s="3">
        <f t="shared" si="10"/>
        <v>6.1862086239004936</v>
      </c>
      <c r="P653" s="1">
        <v>1.257525276</v>
      </c>
    </row>
    <row r="654" spans="1:16" x14ac:dyDescent="0.25">
      <c r="A654" s="1">
        <v>2875</v>
      </c>
      <c r="B654" s="1" t="s">
        <v>699</v>
      </c>
      <c r="C654" s="1" t="s">
        <v>2245</v>
      </c>
      <c r="D654" s="1" t="s">
        <v>294</v>
      </c>
      <c r="E654" s="1" t="s">
        <v>299</v>
      </c>
      <c r="F654" s="1" t="s">
        <v>813</v>
      </c>
      <c r="H654" s="7">
        <v>2875</v>
      </c>
      <c r="I654" s="7">
        <v>116104</v>
      </c>
      <c r="J654" s="7" t="s">
        <v>814</v>
      </c>
      <c r="K654" s="7">
        <v>16229297</v>
      </c>
      <c r="M654" s="1">
        <v>1</v>
      </c>
      <c r="N654" s="1">
        <v>512</v>
      </c>
      <c r="O654" s="3">
        <f t="shared" si="10"/>
        <v>6.2383246250395077</v>
      </c>
      <c r="P654" s="1">
        <v>1.3880654830000001</v>
      </c>
    </row>
    <row r="655" spans="1:16" x14ac:dyDescent="0.25">
      <c r="A655" s="1">
        <v>2847</v>
      </c>
      <c r="B655" s="1" t="s">
        <v>699</v>
      </c>
      <c r="C655" s="1" t="s">
        <v>2245</v>
      </c>
      <c r="D655" s="1" t="s">
        <v>278</v>
      </c>
      <c r="E655" s="1" t="s">
        <v>279</v>
      </c>
      <c r="F655" s="1" t="s">
        <v>805</v>
      </c>
      <c r="H655" s="7">
        <v>2847</v>
      </c>
      <c r="I655" s="7">
        <v>115903</v>
      </c>
      <c r="J655" s="7" t="s">
        <v>806</v>
      </c>
      <c r="K655" s="7">
        <v>16229334</v>
      </c>
      <c r="M655" s="1">
        <v>1</v>
      </c>
      <c r="N655" s="1">
        <v>339</v>
      </c>
      <c r="O655" s="3">
        <f t="shared" si="10"/>
        <v>5.8260001073804499</v>
      </c>
      <c r="P655" s="1">
        <v>0.527979109</v>
      </c>
    </row>
    <row r="656" spans="1:16" x14ac:dyDescent="0.25">
      <c r="A656" s="1">
        <v>2840</v>
      </c>
      <c r="B656" s="1" t="s">
        <v>699</v>
      </c>
      <c r="C656" s="1" t="s">
        <v>2245</v>
      </c>
      <c r="D656" s="1" t="s">
        <v>274</v>
      </c>
      <c r="E656" s="1" t="s">
        <v>275</v>
      </c>
      <c r="F656" s="1" t="s">
        <v>803</v>
      </c>
      <c r="H656" s="7">
        <v>2840</v>
      </c>
      <c r="I656" s="7">
        <v>115891</v>
      </c>
      <c r="J656" s="7" t="s">
        <v>804</v>
      </c>
      <c r="K656" s="7">
        <v>16229352</v>
      </c>
      <c r="M656" s="1">
        <v>1</v>
      </c>
      <c r="N656" s="1">
        <v>345</v>
      </c>
      <c r="O656" s="3">
        <f t="shared" si="10"/>
        <v>5.8435444170313602</v>
      </c>
      <c r="P656" s="1">
        <v>0.55737735399999999</v>
      </c>
    </row>
    <row r="657" spans="1:16" x14ac:dyDescent="0.25">
      <c r="A657" s="1">
        <v>2861</v>
      </c>
      <c r="B657" s="1" t="s">
        <v>699</v>
      </c>
      <c r="C657" s="1" t="s">
        <v>2245</v>
      </c>
      <c r="D657" s="1" t="s">
        <v>286</v>
      </c>
      <c r="E657" s="1" t="s">
        <v>287</v>
      </c>
      <c r="F657" s="1" t="s">
        <v>809</v>
      </c>
      <c r="H657" s="7">
        <v>2861</v>
      </c>
      <c r="I657" s="7">
        <v>116026</v>
      </c>
      <c r="J657" s="7" t="s">
        <v>810</v>
      </c>
      <c r="K657" s="7">
        <v>16229369</v>
      </c>
      <c r="M657" s="1">
        <v>1</v>
      </c>
      <c r="N657" s="1">
        <v>431</v>
      </c>
      <c r="O657" s="3">
        <f t="shared" si="10"/>
        <v>6.0661080901037474</v>
      </c>
      <c r="P657" s="1">
        <v>0.98265580200000002</v>
      </c>
    </row>
    <row r="658" spans="1:16" x14ac:dyDescent="0.25">
      <c r="A658" s="1">
        <v>2854</v>
      </c>
      <c r="B658" s="1" t="s">
        <v>699</v>
      </c>
      <c r="C658" s="1" t="s">
        <v>2245</v>
      </c>
      <c r="D658" s="1" t="s">
        <v>282</v>
      </c>
      <c r="E658" s="1" t="s">
        <v>283</v>
      </c>
      <c r="F658" s="1" t="s">
        <v>807</v>
      </c>
      <c r="H658" s="7">
        <v>2854</v>
      </c>
      <c r="I658" s="7">
        <v>115930</v>
      </c>
      <c r="J658" s="7" t="s">
        <v>808</v>
      </c>
      <c r="K658" s="7">
        <v>16229377</v>
      </c>
      <c r="M658" s="1">
        <v>1</v>
      </c>
      <c r="N658" s="1">
        <v>628</v>
      </c>
      <c r="O658" s="3">
        <f t="shared" si="10"/>
        <v>6.4425401664681985</v>
      </c>
      <c r="P658" s="1">
        <v>1.9742426710000001</v>
      </c>
    </row>
    <row r="659" spans="1:16" x14ac:dyDescent="0.25">
      <c r="A659" s="1">
        <v>2833</v>
      </c>
      <c r="B659" s="1" t="s">
        <v>699</v>
      </c>
      <c r="C659" s="1" t="s">
        <v>2245</v>
      </c>
      <c r="D659" s="1" t="s">
        <v>270</v>
      </c>
      <c r="E659" s="1" t="s">
        <v>271</v>
      </c>
      <c r="F659" s="1" t="s">
        <v>801</v>
      </c>
      <c r="H659" s="7">
        <v>2833</v>
      </c>
      <c r="I659" s="7">
        <v>115855</v>
      </c>
      <c r="J659" s="7" t="s">
        <v>802</v>
      </c>
      <c r="K659" s="7">
        <v>16229385</v>
      </c>
      <c r="M659" s="1">
        <v>1</v>
      </c>
      <c r="N659" s="1">
        <v>326</v>
      </c>
      <c r="O659" s="3">
        <f t="shared" si="10"/>
        <v>5.7868973813667077</v>
      </c>
      <c r="P659" s="1">
        <v>0.46443984999999999</v>
      </c>
    </row>
    <row r="660" spans="1:16" x14ac:dyDescent="0.25">
      <c r="A660" s="1">
        <v>2826</v>
      </c>
      <c r="B660" s="1" t="s">
        <v>699</v>
      </c>
      <c r="C660" s="1" t="s">
        <v>2245</v>
      </c>
      <c r="D660" s="1" t="s">
        <v>266</v>
      </c>
      <c r="E660" s="1" t="s">
        <v>267</v>
      </c>
      <c r="F660" s="1" t="s">
        <v>799</v>
      </c>
      <c r="H660" s="7">
        <v>2826</v>
      </c>
      <c r="I660" s="7">
        <v>115816</v>
      </c>
      <c r="J660" s="7" t="s">
        <v>800</v>
      </c>
      <c r="K660" s="7">
        <v>16229410</v>
      </c>
      <c r="M660" s="1">
        <v>1</v>
      </c>
      <c r="N660" s="1">
        <v>409</v>
      </c>
      <c r="O660" s="3">
        <f t="shared" si="10"/>
        <v>6.0137151560428022</v>
      </c>
      <c r="P660" s="1">
        <v>0.87326776800000006</v>
      </c>
    </row>
    <row r="661" spans="1:16" x14ac:dyDescent="0.25">
      <c r="A661" s="1">
        <v>2805</v>
      </c>
      <c r="B661" s="1" t="s">
        <v>699</v>
      </c>
      <c r="C661" s="1" t="s">
        <v>2245</v>
      </c>
      <c r="D661" s="1" t="s">
        <v>254</v>
      </c>
      <c r="E661" s="1" t="s">
        <v>255</v>
      </c>
      <c r="F661" s="1" t="s">
        <v>793</v>
      </c>
      <c r="H661" s="7">
        <v>2805</v>
      </c>
      <c r="I661" s="7">
        <v>115633</v>
      </c>
      <c r="J661" s="7" t="s">
        <v>794</v>
      </c>
      <c r="K661" s="7">
        <v>16229427</v>
      </c>
      <c r="M661" s="1">
        <v>1</v>
      </c>
      <c r="N661" s="1">
        <v>539</v>
      </c>
      <c r="O661" s="3">
        <f t="shared" si="10"/>
        <v>6.2897155709089976</v>
      </c>
      <c r="P661" s="1">
        <v>1.523984037</v>
      </c>
    </row>
    <row r="662" spans="1:16" x14ac:dyDescent="0.25">
      <c r="A662" s="1">
        <v>2819</v>
      </c>
      <c r="B662" s="1" t="s">
        <v>699</v>
      </c>
      <c r="C662" s="1" t="s">
        <v>2245</v>
      </c>
      <c r="D662" s="1" t="s">
        <v>262</v>
      </c>
      <c r="E662" s="1" t="s">
        <v>263</v>
      </c>
      <c r="F662" s="1" t="s">
        <v>797</v>
      </c>
      <c r="H662" s="7">
        <v>2819</v>
      </c>
      <c r="I662" s="7">
        <v>115684</v>
      </c>
      <c r="J662" s="7" t="s">
        <v>798</v>
      </c>
      <c r="K662" s="7">
        <v>16229452</v>
      </c>
      <c r="M662" s="1">
        <v>1</v>
      </c>
      <c r="N662" s="1">
        <v>370</v>
      </c>
      <c r="O662" s="3">
        <f t="shared" si="10"/>
        <v>5.9135030056382698</v>
      </c>
      <c r="P662" s="1">
        <v>0.68030611799999996</v>
      </c>
    </row>
    <row r="663" spans="1:16" x14ac:dyDescent="0.25">
      <c r="A663" s="1">
        <v>2812</v>
      </c>
      <c r="B663" s="1" t="s">
        <v>699</v>
      </c>
      <c r="C663" s="1" t="s">
        <v>2245</v>
      </c>
      <c r="D663" s="1" t="s">
        <v>258</v>
      </c>
      <c r="E663" s="1" t="s">
        <v>259</v>
      </c>
      <c r="F663" s="1" t="s">
        <v>795</v>
      </c>
      <c r="H663" s="7">
        <v>2812</v>
      </c>
      <c r="I663" s="7">
        <v>115669</v>
      </c>
      <c r="J663" s="7" t="s">
        <v>796</v>
      </c>
      <c r="K663" s="7">
        <v>16229461</v>
      </c>
      <c r="M663" s="1">
        <v>1</v>
      </c>
      <c r="N663" s="1">
        <v>1185</v>
      </c>
      <c r="O663" s="3">
        <f t="shared" si="10"/>
        <v>7.0774980535692311</v>
      </c>
      <c r="P663" s="1">
        <v>4.8420424510000002</v>
      </c>
    </row>
    <row r="664" spans="1:16" x14ac:dyDescent="0.25">
      <c r="A664" s="1">
        <v>2763</v>
      </c>
      <c r="B664" s="1" t="s">
        <v>699</v>
      </c>
      <c r="C664" s="1" t="s">
        <v>2245</v>
      </c>
      <c r="D664" s="1" t="s">
        <v>230</v>
      </c>
      <c r="E664" s="1" t="s">
        <v>227</v>
      </c>
      <c r="F664" s="1" t="s">
        <v>781</v>
      </c>
      <c r="H664" s="7">
        <v>2763</v>
      </c>
      <c r="I664" s="7">
        <v>115405</v>
      </c>
      <c r="J664" s="7" t="s">
        <v>782</v>
      </c>
      <c r="K664" s="7">
        <v>16229480</v>
      </c>
      <c r="M664" s="1">
        <v>1</v>
      </c>
      <c r="N664" s="1">
        <v>412</v>
      </c>
      <c r="O664" s="3">
        <f t="shared" si="10"/>
        <v>6.0210233493495267</v>
      </c>
      <c r="P664" s="1">
        <v>0.88816320800000004</v>
      </c>
    </row>
    <row r="665" spans="1:16" x14ac:dyDescent="0.25">
      <c r="A665" s="1">
        <v>2777</v>
      </c>
      <c r="B665" s="1" t="s">
        <v>699</v>
      </c>
      <c r="C665" s="1" t="s">
        <v>2245</v>
      </c>
      <c r="D665" s="1" t="s">
        <v>238</v>
      </c>
      <c r="E665" s="1" t="s">
        <v>239</v>
      </c>
      <c r="F665" s="1" t="s">
        <v>785</v>
      </c>
      <c r="H665" s="7">
        <v>2777</v>
      </c>
      <c r="I665" s="7">
        <v>115414</v>
      </c>
      <c r="J665" s="7" t="s">
        <v>786</v>
      </c>
      <c r="K665" s="7">
        <v>16229516</v>
      </c>
      <c r="M665" s="1">
        <v>1</v>
      </c>
      <c r="N665" s="1">
        <v>330</v>
      </c>
      <c r="O665" s="3">
        <f t="shared" si="10"/>
        <v>5.7990926544605257</v>
      </c>
      <c r="P665" s="1">
        <v>0.48396646199999999</v>
      </c>
    </row>
    <row r="666" spans="1:16" x14ac:dyDescent="0.25">
      <c r="A666" s="1">
        <v>2784</v>
      </c>
      <c r="B666" s="1" t="s">
        <v>699</v>
      </c>
      <c r="C666" s="1" t="s">
        <v>2245</v>
      </c>
      <c r="D666" s="1" t="s">
        <v>242</v>
      </c>
      <c r="E666" s="1" t="s">
        <v>243</v>
      </c>
      <c r="F666" s="1" t="s">
        <v>787</v>
      </c>
      <c r="H666" s="7">
        <v>2784</v>
      </c>
      <c r="I666" s="7">
        <v>115501</v>
      </c>
      <c r="J666" s="7" t="s">
        <v>788</v>
      </c>
      <c r="K666" s="7">
        <v>16229518</v>
      </c>
      <c r="M666" s="1">
        <v>1</v>
      </c>
      <c r="N666" s="1">
        <v>374</v>
      </c>
      <c r="O666" s="3">
        <f t="shared" si="10"/>
        <v>5.9242557974145322</v>
      </c>
      <c r="P666" s="1">
        <v>0.70003447299999999</v>
      </c>
    </row>
    <row r="667" spans="1:16" x14ac:dyDescent="0.25">
      <c r="A667" s="1">
        <v>2756</v>
      </c>
      <c r="B667" s="1" t="s">
        <v>699</v>
      </c>
      <c r="C667" s="1" t="s">
        <v>2245</v>
      </c>
      <c r="D667" s="1" t="s">
        <v>226</v>
      </c>
      <c r="E667" s="1" t="s">
        <v>223</v>
      </c>
      <c r="F667" s="1" t="s">
        <v>779</v>
      </c>
      <c r="H667" s="7">
        <v>2756</v>
      </c>
      <c r="I667" s="7">
        <v>115396</v>
      </c>
      <c r="J667" s="7" t="s">
        <v>780</v>
      </c>
      <c r="K667" s="7">
        <v>16229524</v>
      </c>
      <c r="M667" s="1">
        <v>1</v>
      </c>
      <c r="N667" s="1">
        <v>308</v>
      </c>
      <c r="O667" s="3">
        <f t="shared" si="10"/>
        <v>5.730099782973574</v>
      </c>
      <c r="P667" s="1">
        <v>0.37686217599999999</v>
      </c>
    </row>
    <row r="668" spans="1:16" x14ac:dyDescent="0.25">
      <c r="A668" s="1">
        <v>2791</v>
      </c>
      <c r="B668" s="1" t="s">
        <v>699</v>
      </c>
      <c r="C668" s="1" t="s">
        <v>2245</v>
      </c>
      <c r="D668" s="1" t="s">
        <v>246</v>
      </c>
      <c r="E668" s="1" t="s">
        <v>247</v>
      </c>
      <c r="F668" s="1" t="s">
        <v>789</v>
      </c>
      <c r="H668" s="7">
        <v>2791</v>
      </c>
      <c r="I668" s="7">
        <v>115507</v>
      </c>
      <c r="J668" s="7" t="s">
        <v>790</v>
      </c>
      <c r="K668" s="7">
        <v>16229540</v>
      </c>
      <c r="M668" s="1">
        <v>1</v>
      </c>
      <c r="N668" s="1">
        <v>460</v>
      </c>
      <c r="O668" s="3">
        <f t="shared" si="10"/>
        <v>6.131226489483141</v>
      </c>
      <c r="P668" s="1">
        <v>1.127356349</v>
      </c>
    </row>
    <row r="669" spans="1:16" x14ac:dyDescent="0.25">
      <c r="A669" s="1">
        <v>2798</v>
      </c>
      <c r="B669" s="1" t="s">
        <v>699</v>
      </c>
      <c r="C669" s="1" t="s">
        <v>2245</v>
      </c>
      <c r="D669" s="1" t="s">
        <v>250</v>
      </c>
      <c r="E669" s="1" t="s">
        <v>251</v>
      </c>
      <c r="F669" s="1" t="s">
        <v>791</v>
      </c>
      <c r="H669" s="7">
        <v>2798</v>
      </c>
      <c r="I669" s="7">
        <v>115549</v>
      </c>
      <c r="J669" s="7" t="s">
        <v>792</v>
      </c>
      <c r="K669" s="7">
        <v>16229554</v>
      </c>
      <c r="M669" s="1">
        <v>1</v>
      </c>
      <c r="N669" s="1">
        <v>848</v>
      </c>
      <c r="O669" s="3">
        <f t="shared" si="10"/>
        <v>6.7428806357919031</v>
      </c>
      <c r="P669" s="1">
        <v>3.0984930469999998</v>
      </c>
    </row>
    <row r="670" spans="1:16" x14ac:dyDescent="0.25">
      <c r="A670" s="1">
        <v>2770</v>
      </c>
      <c r="B670" s="1" t="s">
        <v>699</v>
      </c>
      <c r="C670" s="1" t="s">
        <v>2245</v>
      </c>
      <c r="D670" s="1" t="s">
        <v>234</v>
      </c>
      <c r="E670" s="1" t="s">
        <v>231</v>
      </c>
      <c r="F670" s="1" t="s">
        <v>783</v>
      </c>
      <c r="H670" s="7">
        <v>2770</v>
      </c>
      <c r="I670" s="7">
        <v>115408</v>
      </c>
      <c r="J670" s="7" t="s">
        <v>784</v>
      </c>
      <c r="K670" s="7">
        <v>16229556</v>
      </c>
      <c r="M670" s="1">
        <v>1</v>
      </c>
      <c r="N670" s="1">
        <v>586</v>
      </c>
      <c r="O670" s="3">
        <f t="shared" si="10"/>
        <v>6.3733197895770122</v>
      </c>
      <c r="P670" s="1">
        <v>1.7613642169999999</v>
      </c>
    </row>
    <row r="671" spans="1:16" x14ac:dyDescent="0.25">
      <c r="A671" s="1">
        <v>2728</v>
      </c>
      <c r="B671" s="1" t="s">
        <v>699</v>
      </c>
      <c r="C671" s="1" t="s">
        <v>2245</v>
      </c>
      <c r="D671" s="1" t="s">
        <v>210</v>
      </c>
      <c r="E671" s="1" t="s">
        <v>207</v>
      </c>
      <c r="F671" s="1" t="s">
        <v>770</v>
      </c>
      <c r="H671" s="7">
        <v>2728</v>
      </c>
      <c r="I671" s="7">
        <v>115252</v>
      </c>
      <c r="J671" s="7" t="s">
        <v>771</v>
      </c>
      <c r="K671" s="7">
        <v>16229560</v>
      </c>
      <c r="M671" s="1">
        <v>1</v>
      </c>
      <c r="N671" s="1">
        <v>513</v>
      </c>
      <c r="O671" s="3">
        <f t="shared" si="10"/>
        <v>6.2402758451707694</v>
      </c>
      <c r="P671" s="1">
        <v>1.3930932060000001</v>
      </c>
    </row>
    <row r="672" spans="1:16" x14ac:dyDescent="0.25">
      <c r="A672" s="1">
        <v>2714</v>
      </c>
      <c r="B672" s="1" t="s">
        <v>699</v>
      </c>
      <c r="C672" s="1" t="s">
        <v>2245</v>
      </c>
      <c r="D672" s="1" t="s">
        <v>202</v>
      </c>
      <c r="E672" s="1" t="s">
        <v>446</v>
      </c>
      <c r="F672" s="1" t="s">
        <v>766</v>
      </c>
      <c r="H672" s="7">
        <v>2714</v>
      </c>
      <c r="I672" s="7">
        <v>115243</v>
      </c>
      <c r="J672" s="7" t="s">
        <v>767</v>
      </c>
      <c r="K672" s="7">
        <v>16229568</v>
      </c>
      <c r="M672" s="1">
        <v>1</v>
      </c>
      <c r="N672" s="1">
        <v>316</v>
      </c>
      <c r="O672" s="3">
        <f t="shared" si="10"/>
        <v>5.7557422135869123</v>
      </c>
      <c r="P672" s="1">
        <v>0.41572362299999999</v>
      </c>
    </row>
    <row r="673" spans="1:16" x14ac:dyDescent="0.25">
      <c r="A673" s="1">
        <v>2742</v>
      </c>
      <c r="B673" s="1" t="s">
        <v>699</v>
      </c>
      <c r="C673" s="1" t="s">
        <v>2245</v>
      </c>
      <c r="D673" s="1" t="s">
        <v>218</v>
      </c>
      <c r="E673" s="1" t="s">
        <v>215</v>
      </c>
      <c r="F673" s="1" t="s">
        <v>775</v>
      </c>
      <c r="H673" s="7">
        <v>2742</v>
      </c>
      <c r="I673" s="7">
        <v>115279</v>
      </c>
      <c r="J673" s="7" t="s">
        <v>776</v>
      </c>
      <c r="K673" s="7">
        <v>16229569</v>
      </c>
      <c r="M673" s="1">
        <v>1</v>
      </c>
      <c r="N673" s="1">
        <v>330</v>
      </c>
      <c r="O673" s="3">
        <f t="shared" si="10"/>
        <v>5.7990926544605257</v>
      </c>
      <c r="P673" s="1">
        <v>0.48396646199999999</v>
      </c>
    </row>
    <row r="674" spans="1:16" x14ac:dyDescent="0.25">
      <c r="A674" s="1">
        <v>2707</v>
      </c>
      <c r="B674" s="1" t="s">
        <v>699</v>
      </c>
      <c r="C674" s="1" t="s">
        <v>2245</v>
      </c>
      <c r="D674" s="1" t="s">
        <v>445</v>
      </c>
      <c r="E674" s="1" t="s">
        <v>199</v>
      </c>
      <c r="F674" s="1" t="s">
        <v>764</v>
      </c>
      <c r="H674" s="7">
        <v>2707</v>
      </c>
      <c r="I674" s="7">
        <v>115210</v>
      </c>
      <c r="J674" s="7" t="s">
        <v>765</v>
      </c>
      <c r="K674" s="7">
        <v>16229575</v>
      </c>
      <c r="M674" s="1">
        <v>1</v>
      </c>
      <c r="N674" s="1">
        <v>410</v>
      </c>
      <c r="O674" s="3">
        <f t="shared" si="10"/>
        <v>6.0161571596983539</v>
      </c>
      <c r="P674" s="1">
        <v>0.87823214699999996</v>
      </c>
    </row>
    <row r="675" spans="1:16" x14ac:dyDescent="0.25">
      <c r="A675" s="1">
        <v>2721</v>
      </c>
      <c r="B675" s="1" t="s">
        <v>699</v>
      </c>
      <c r="C675" s="1" t="s">
        <v>2245</v>
      </c>
      <c r="D675" s="1" t="s">
        <v>206</v>
      </c>
      <c r="E675" s="1" t="s">
        <v>203</v>
      </c>
      <c r="F675" s="1" t="s">
        <v>768</v>
      </c>
      <c r="H675" s="7">
        <v>2721</v>
      </c>
      <c r="I675" s="7">
        <v>115246</v>
      </c>
      <c r="J675" s="7" t="s">
        <v>769</v>
      </c>
      <c r="K675" s="7">
        <v>16229603</v>
      </c>
      <c r="M675" s="1">
        <v>1</v>
      </c>
      <c r="N675" s="1">
        <v>342</v>
      </c>
      <c r="O675" s="3">
        <f t="shared" si="10"/>
        <v>5.8348107370626048</v>
      </c>
      <c r="P675" s="1">
        <v>0.54267277999999997</v>
      </c>
    </row>
    <row r="676" spans="1:16" x14ac:dyDescent="0.25">
      <c r="A676" s="1">
        <v>2735</v>
      </c>
      <c r="B676" s="1" t="s">
        <v>699</v>
      </c>
      <c r="C676" s="1" t="s">
        <v>2245</v>
      </c>
      <c r="D676" s="1" t="s">
        <v>214</v>
      </c>
      <c r="E676" s="1" t="s">
        <v>211</v>
      </c>
      <c r="F676" s="1" t="s">
        <v>773</v>
      </c>
      <c r="H676" s="7">
        <v>2735</v>
      </c>
      <c r="I676" s="7">
        <v>115264</v>
      </c>
      <c r="J676" s="7" t="s">
        <v>774</v>
      </c>
      <c r="K676" s="7">
        <v>16229610</v>
      </c>
      <c r="M676" s="1">
        <v>1</v>
      </c>
      <c r="N676" s="1">
        <v>377</v>
      </c>
      <c r="O676" s="3">
        <f t="shared" si="10"/>
        <v>5.9322451874480109</v>
      </c>
      <c r="P676" s="1">
        <v>0.71484076500000004</v>
      </c>
    </row>
    <row r="677" spans="1:16" x14ac:dyDescent="0.25">
      <c r="A677" s="1">
        <v>2749</v>
      </c>
      <c r="B677" s="1" t="s">
        <v>699</v>
      </c>
      <c r="C677" s="1" t="s">
        <v>2245</v>
      </c>
      <c r="D677" s="1" t="s">
        <v>222</v>
      </c>
      <c r="E677" s="1" t="s">
        <v>219</v>
      </c>
      <c r="F677" s="1" t="s">
        <v>777</v>
      </c>
      <c r="H677" s="7">
        <v>2749</v>
      </c>
      <c r="I677" s="7">
        <v>115333</v>
      </c>
      <c r="J677" s="7" t="s">
        <v>778</v>
      </c>
      <c r="K677" s="7">
        <v>16229620</v>
      </c>
      <c r="M677" s="1">
        <v>1</v>
      </c>
      <c r="N677" s="1">
        <v>1001</v>
      </c>
      <c r="O677" s="3">
        <f t="shared" si="10"/>
        <v>6.9087547793152204</v>
      </c>
      <c r="P677" s="1">
        <v>3.8874163089999998</v>
      </c>
    </row>
    <row r="678" spans="1:16" x14ac:dyDescent="0.25">
      <c r="A678" s="1">
        <v>2679</v>
      </c>
      <c r="B678" s="1" t="s">
        <v>699</v>
      </c>
      <c r="C678" s="1" t="s">
        <v>2245</v>
      </c>
      <c r="D678" s="1" t="s">
        <v>122</v>
      </c>
      <c r="E678" s="1" t="s">
        <v>123</v>
      </c>
      <c r="F678" s="1" t="s">
        <v>762</v>
      </c>
      <c r="H678" s="7">
        <v>2679</v>
      </c>
      <c r="I678" s="7">
        <v>115072</v>
      </c>
      <c r="J678" s="7" t="s">
        <v>763</v>
      </c>
      <c r="K678" s="7">
        <v>16229628</v>
      </c>
      <c r="M678" s="1">
        <v>1</v>
      </c>
      <c r="N678" s="1">
        <v>288</v>
      </c>
      <c r="O678" s="3">
        <f t="shared" si="10"/>
        <v>5.6629604801359461</v>
      </c>
      <c r="P678" s="1">
        <v>0.28021464200000001</v>
      </c>
    </row>
    <row r="679" spans="1:16" x14ac:dyDescent="0.25">
      <c r="A679" s="1">
        <v>2665</v>
      </c>
      <c r="B679" s="1" t="s">
        <v>699</v>
      </c>
      <c r="C679" s="1" t="s">
        <v>2245</v>
      </c>
      <c r="D679" s="1" t="s">
        <v>114</v>
      </c>
      <c r="E679" s="1" t="s">
        <v>115</v>
      </c>
      <c r="F679" s="1" t="s">
        <v>757</v>
      </c>
      <c r="H679" s="7">
        <v>2665</v>
      </c>
      <c r="I679" s="7">
        <v>115024</v>
      </c>
      <c r="J679" s="7" t="s">
        <v>758</v>
      </c>
      <c r="K679" s="7">
        <v>16229650</v>
      </c>
      <c r="M679" s="1">
        <v>1</v>
      </c>
      <c r="N679" s="1">
        <v>426</v>
      </c>
      <c r="O679" s="3">
        <f t="shared" si="10"/>
        <v>6.0544393462693709</v>
      </c>
      <c r="P679" s="1">
        <v>0.95776414200000004</v>
      </c>
    </row>
    <row r="680" spans="1:16" x14ac:dyDescent="0.25">
      <c r="A680" s="1">
        <v>2644</v>
      </c>
      <c r="B680" s="1" t="s">
        <v>699</v>
      </c>
      <c r="C680" s="1" t="s">
        <v>2245</v>
      </c>
      <c r="D680" s="1" t="s">
        <v>106</v>
      </c>
      <c r="E680" s="1" t="s">
        <v>107</v>
      </c>
      <c r="F680" s="1" t="s">
        <v>751</v>
      </c>
      <c r="H680" s="7">
        <v>2644</v>
      </c>
      <c r="I680" s="7">
        <v>114958</v>
      </c>
      <c r="J680" s="7" t="s">
        <v>752</v>
      </c>
      <c r="K680" s="7">
        <v>16229652</v>
      </c>
      <c r="M680" s="1">
        <v>1</v>
      </c>
      <c r="N680" s="1">
        <v>261</v>
      </c>
      <c r="O680" s="3">
        <f t="shared" si="10"/>
        <v>5.5645204073226937</v>
      </c>
      <c r="P680" s="1">
        <v>0.15127570200000001</v>
      </c>
    </row>
    <row r="681" spans="1:16" x14ac:dyDescent="0.25">
      <c r="A681" s="1">
        <v>2651</v>
      </c>
      <c r="B681" s="1" t="s">
        <v>699</v>
      </c>
      <c r="C681" s="1" t="s">
        <v>2245</v>
      </c>
      <c r="D681" s="1" t="s">
        <v>110</v>
      </c>
      <c r="E681" s="1" t="s">
        <v>111</v>
      </c>
      <c r="F681" s="1" t="s">
        <v>753</v>
      </c>
      <c r="H681" s="7">
        <v>2651</v>
      </c>
      <c r="I681" s="7">
        <v>115003</v>
      </c>
      <c r="J681" s="7" t="s">
        <v>754</v>
      </c>
      <c r="K681" s="7">
        <v>16229657</v>
      </c>
      <c r="M681" s="1">
        <v>1</v>
      </c>
      <c r="N681" s="1">
        <v>331</v>
      </c>
      <c r="O681" s="3">
        <f t="shared" si="10"/>
        <v>5.8021183753770629</v>
      </c>
      <c r="P681" s="1">
        <v>0.48885152199999998</v>
      </c>
    </row>
    <row r="682" spans="1:16" x14ac:dyDescent="0.25">
      <c r="A682" s="1">
        <v>2672</v>
      </c>
      <c r="B682" s="1" t="s">
        <v>699</v>
      </c>
      <c r="C682" s="1" t="s">
        <v>2245</v>
      </c>
      <c r="D682" s="1" t="s">
        <v>118</v>
      </c>
      <c r="E682" s="1" t="s">
        <v>119</v>
      </c>
      <c r="F682" s="1" t="s">
        <v>760</v>
      </c>
      <c r="H682" s="7">
        <v>2672</v>
      </c>
      <c r="I682" s="7">
        <v>115057</v>
      </c>
      <c r="J682" s="7" t="s">
        <v>761</v>
      </c>
      <c r="K682" s="7">
        <v>16229670</v>
      </c>
      <c r="M682" s="1">
        <v>1</v>
      </c>
      <c r="N682" s="1">
        <v>305</v>
      </c>
      <c r="O682" s="3">
        <f t="shared" si="10"/>
        <v>5.7203117766074119</v>
      </c>
      <c r="P682" s="1">
        <v>0.36231679700000002</v>
      </c>
    </row>
    <row r="683" spans="1:16" x14ac:dyDescent="0.25">
      <c r="A683" s="1">
        <v>2658</v>
      </c>
      <c r="B683" s="1" t="s">
        <v>699</v>
      </c>
      <c r="C683" s="1" t="s">
        <v>2245</v>
      </c>
      <c r="D683" s="1" t="s">
        <v>188</v>
      </c>
      <c r="E683" s="1" t="s">
        <v>189</v>
      </c>
      <c r="F683" s="1" t="s">
        <v>755</v>
      </c>
      <c r="H683" s="7">
        <v>2658</v>
      </c>
      <c r="I683" s="7">
        <v>115012</v>
      </c>
      <c r="J683" s="7" t="s">
        <v>756</v>
      </c>
      <c r="K683" s="7">
        <v>16229671</v>
      </c>
      <c r="M683" s="1">
        <v>1</v>
      </c>
      <c r="N683" s="1">
        <v>581</v>
      </c>
      <c r="O683" s="3">
        <f t="shared" si="10"/>
        <v>6.3647507568519108</v>
      </c>
      <c r="P683" s="1">
        <v>1.7360669790000001</v>
      </c>
    </row>
    <row r="684" spans="1:16" x14ac:dyDescent="0.25">
      <c r="A684" s="1">
        <v>2609</v>
      </c>
      <c r="B684" s="1" t="s">
        <v>699</v>
      </c>
      <c r="C684" s="1" t="s">
        <v>2245</v>
      </c>
      <c r="D684" s="1" t="s">
        <v>86</v>
      </c>
      <c r="E684" s="1" t="s">
        <v>87</v>
      </c>
      <c r="F684" s="1" t="s">
        <v>741</v>
      </c>
      <c r="H684" s="7">
        <v>2609</v>
      </c>
      <c r="I684" s="7">
        <v>114778</v>
      </c>
      <c r="J684" s="7" t="s">
        <v>742</v>
      </c>
      <c r="K684" s="7">
        <v>16229712</v>
      </c>
      <c r="M684" s="1">
        <v>1</v>
      </c>
      <c r="N684" s="1">
        <v>427</v>
      </c>
      <c r="O684" s="3">
        <f t="shared" si="10"/>
        <v>6.0567840132286248</v>
      </c>
      <c r="P684" s="1">
        <v>0.96274106999999998</v>
      </c>
    </row>
    <row r="685" spans="1:16" x14ac:dyDescent="0.25">
      <c r="A685" s="1">
        <v>2630</v>
      </c>
      <c r="B685" s="1" t="s">
        <v>699</v>
      </c>
      <c r="C685" s="1" t="s">
        <v>2245</v>
      </c>
      <c r="D685" s="1" t="s">
        <v>98</v>
      </c>
      <c r="E685" s="1" t="s">
        <v>99</v>
      </c>
      <c r="F685" s="1" t="s">
        <v>747</v>
      </c>
      <c r="H685" s="7">
        <v>2630</v>
      </c>
      <c r="I685" s="7">
        <v>114865</v>
      </c>
      <c r="J685" s="7" t="s">
        <v>748</v>
      </c>
      <c r="K685" s="7">
        <v>16229715</v>
      </c>
      <c r="M685" s="1">
        <v>1</v>
      </c>
      <c r="N685" s="1">
        <v>260</v>
      </c>
      <c r="O685" s="3">
        <f t="shared" si="10"/>
        <v>5.5606816310155276</v>
      </c>
      <c r="P685" s="1">
        <v>0.14654635199999999</v>
      </c>
    </row>
    <row r="686" spans="1:16" x14ac:dyDescent="0.25">
      <c r="A686" s="1">
        <v>2602</v>
      </c>
      <c r="B686" s="1" t="s">
        <v>699</v>
      </c>
      <c r="C686" s="1" t="s">
        <v>2245</v>
      </c>
      <c r="D686" s="1" t="s">
        <v>78</v>
      </c>
      <c r="E686" s="1" t="s">
        <v>79</v>
      </c>
      <c r="F686" s="1" t="s">
        <v>739</v>
      </c>
      <c r="H686" s="7">
        <v>2602</v>
      </c>
      <c r="I686" s="7">
        <v>114754</v>
      </c>
      <c r="J686" s="7" t="s">
        <v>740</v>
      </c>
      <c r="K686" s="7">
        <v>16229719</v>
      </c>
      <c r="M686" s="1">
        <v>1</v>
      </c>
      <c r="N686" s="1">
        <v>925</v>
      </c>
      <c r="O686" s="3">
        <f t="shared" si="10"/>
        <v>6.8297937375124249</v>
      </c>
      <c r="P686" s="1">
        <v>3.4949175490000002</v>
      </c>
    </row>
    <row r="687" spans="1:16" x14ac:dyDescent="0.25">
      <c r="A687" s="1">
        <v>2616</v>
      </c>
      <c r="B687" s="1" t="s">
        <v>699</v>
      </c>
      <c r="C687" s="1" t="s">
        <v>2245</v>
      </c>
      <c r="D687" s="1" t="s">
        <v>90</v>
      </c>
      <c r="E687" s="1" t="s">
        <v>91</v>
      </c>
      <c r="F687" s="1" t="s">
        <v>743</v>
      </c>
      <c r="H687" s="7">
        <v>2616</v>
      </c>
      <c r="I687" s="7">
        <v>114787</v>
      </c>
      <c r="J687" s="7" t="s">
        <v>744</v>
      </c>
      <c r="K687" s="7">
        <v>16229727</v>
      </c>
      <c r="M687" s="1">
        <v>1</v>
      </c>
      <c r="N687" s="1">
        <v>397</v>
      </c>
      <c r="O687" s="3">
        <f t="shared" si="10"/>
        <v>5.9839362806871907</v>
      </c>
      <c r="P687" s="1">
        <v>0.81375676299999999</v>
      </c>
    </row>
    <row r="688" spans="1:16" x14ac:dyDescent="0.25">
      <c r="A688" s="1">
        <v>2637</v>
      </c>
      <c r="B688" s="1" t="s">
        <v>699</v>
      </c>
      <c r="C688" s="1" t="s">
        <v>2245</v>
      </c>
      <c r="D688" s="1" t="s">
        <v>102</v>
      </c>
      <c r="E688" s="1" t="s">
        <v>103</v>
      </c>
      <c r="F688" s="1" t="s">
        <v>749</v>
      </c>
      <c r="H688" s="7">
        <v>2637</v>
      </c>
      <c r="I688" s="7">
        <v>114904</v>
      </c>
      <c r="J688" s="7" t="s">
        <v>750</v>
      </c>
      <c r="K688" s="7">
        <v>16229743</v>
      </c>
      <c r="M688" s="1">
        <v>1</v>
      </c>
      <c r="N688" s="1">
        <v>349</v>
      </c>
      <c r="O688" s="3">
        <f t="shared" si="10"/>
        <v>5.855071922202427</v>
      </c>
      <c r="P688" s="1">
        <v>0.57699994700000001</v>
      </c>
    </row>
    <row r="689" spans="1:16" x14ac:dyDescent="0.25">
      <c r="A689" s="1">
        <v>2623</v>
      </c>
      <c r="B689" s="1" t="s">
        <v>699</v>
      </c>
      <c r="C689" s="1" t="s">
        <v>2245</v>
      </c>
      <c r="D689" s="1" t="s">
        <v>94</v>
      </c>
      <c r="E689" s="1" t="s">
        <v>95</v>
      </c>
      <c r="F689" s="1" t="s">
        <v>745</v>
      </c>
      <c r="H689" s="7">
        <v>2623</v>
      </c>
      <c r="I689" s="7">
        <v>114814</v>
      </c>
      <c r="J689" s="7" t="s">
        <v>746</v>
      </c>
      <c r="K689" s="7">
        <v>16229769</v>
      </c>
      <c r="M689" s="1">
        <v>1</v>
      </c>
      <c r="N689" s="1">
        <v>388</v>
      </c>
      <c r="O689" s="3">
        <f t="shared" si="10"/>
        <v>5.9610053396232736</v>
      </c>
      <c r="P689" s="1">
        <v>0.76920121699999999</v>
      </c>
    </row>
    <row r="690" spans="1:16" x14ac:dyDescent="0.25">
      <c r="A690" s="1">
        <v>2595</v>
      </c>
      <c r="B690" s="1" t="s">
        <v>699</v>
      </c>
      <c r="C690" s="1" t="s">
        <v>2245</v>
      </c>
      <c r="D690" s="1" t="s">
        <v>74</v>
      </c>
      <c r="E690" s="1" t="s">
        <v>75</v>
      </c>
      <c r="F690" s="1" t="s">
        <v>737</v>
      </c>
      <c r="H690" s="7">
        <v>2595</v>
      </c>
      <c r="I690" s="7">
        <v>114649</v>
      </c>
      <c r="J690" s="7" t="s">
        <v>738</v>
      </c>
      <c r="K690" s="7">
        <v>16229780</v>
      </c>
      <c r="M690" s="1">
        <v>1</v>
      </c>
      <c r="N690" s="1">
        <v>281</v>
      </c>
      <c r="O690" s="3">
        <f t="shared" si="10"/>
        <v>5.6383546693337454</v>
      </c>
      <c r="P690" s="1">
        <v>0.246589158</v>
      </c>
    </row>
    <row r="691" spans="1:16" x14ac:dyDescent="0.25">
      <c r="A691" s="1">
        <v>2588</v>
      </c>
      <c r="B691" s="1" t="s">
        <v>699</v>
      </c>
      <c r="C691" s="1" t="s">
        <v>2245</v>
      </c>
      <c r="D691" s="1" t="s">
        <v>70</v>
      </c>
      <c r="E691" s="1" t="s">
        <v>71</v>
      </c>
      <c r="F691" s="1" t="s">
        <v>733</v>
      </c>
      <c r="H691" s="7">
        <v>2588</v>
      </c>
      <c r="I691" s="7">
        <v>114625</v>
      </c>
      <c r="J691" s="7" t="s">
        <v>734</v>
      </c>
      <c r="K691" s="7">
        <v>16229790</v>
      </c>
      <c r="M691" s="1">
        <v>1</v>
      </c>
      <c r="N691" s="1">
        <v>346</v>
      </c>
      <c r="O691" s="3">
        <f t="shared" si="10"/>
        <v>5.8464387750577247</v>
      </c>
      <c r="P691" s="1">
        <v>0.56228125500000004</v>
      </c>
    </row>
    <row r="692" spans="1:16" x14ac:dyDescent="0.25">
      <c r="A692" s="1">
        <v>2700</v>
      </c>
      <c r="B692" s="1" t="s">
        <v>699</v>
      </c>
      <c r="C692" s="1" t="s">
        <v>2245</v>
      </c>
      <c r="D692" s="1" t="s">
        <v>198</v>
      </c>
      <c r="E692" s="1" t="s">
        <v>164</v>
      </c>
      <c r="F692" s="1" t="s">
        <v>735</v>
      </c>
      <c r="H692" s="7">
        <v>2700</v>
      </c>
      <c r="I692" s="7">
        <v>114631</v>
      </c>
      <c r="J692" s="7" t="s">
        <v>736</v>
      </c>
      <c r="K692" s="7">
        <v>16229807</v>
      </c>
      <c r="M692" s="1">
        <v>1</v>
      </c>
      <c r="N692" s="1">
        <v>493</v>
      </c>
      <c r="O692" s="3">
        <f t="shared" si="10"/>
        <v>6.2005091740426899</v>
      </c>
      <c r="P692" s="1">
        <v>1.292635684</v>
      </c>
    </row>
    <row r="693" spans="1:16" x14ac:dyDescent="0.25">
      <c r="A693" s="1">
        <v>2581</v>
      </c>
      <c r="B693" s="1" t="s">
        <v>699</v>
      </c>
      <c r="C693" s="1" t="s">
        <v>2245</v>
      </c>
      <c r="D693" s="1" t="s">
        <v>66</v>
      </c>
      <c r="E693" s="1" t="s">
        <v>67</v>
      </c>
      <c r="F693" s="1" t="s">
        <v>731</v>
      </c>
      <c r="H693" s="7">
        <v>2581</v>
      </c>
      <c r="I693" s="7">
        <v>114550</v>
      </c>
      <c r="J693" s="7" t="s">
        <v>732</v>
      </c>
      <c r="K693" s="7">
        <v>16229827</v>
      </c>
      <c r="M693" s="1">
        <v>1</v>
      </c>
      <c r="N693" s="1">
        <v>755</v>
      </c>
      <c r="O693" s="3">
        <f t="shared" si="10"/>
        <v>6.6267177492490248</v>
      </c>
      <c r="P693" s="1">
        <v>2.6215724389999999</v>
      </c>
    </row>
    <row r="694" spans="1:16" x14ac:dyDescent="0.25">
      <c r="A694" s="1">
        <v>2574</v>
      </c>
      <c r="B694" s="1" t="s">
        <v>699</v>
      </c>
      <c r="C694" s="1" t="s">
        <v>2245</v>
      </c>
      <c r="D694" s="1" t="s">
        <v>62</v>
      </c>
      <c r="E694" s="1" t="s">
        <v>63</v>
      </c>
      <c r="F694" s="1" t="s">
        <v>729</v>
      </c>
      <c r="H694" s="7">
        <v>2574</v>
      </c>
      <c r="I694" s="7">
        <v>114409</v>
      </c>
      <c r="J694" s="7" t="s">
        <v>730</v>
      </c>
      <c r="K694" s="7">
        <v>16229883</v>
      </c>
      <c r="M694" s="1">
        <v>1</v>
      </c>
      <c r="N694" s="1">
        <v>283</v>
      </c>
      <c r="O694" s="3">
        <f t="shared" si="10"/>
        <v>5.6454468976432377</v>
      </c>
      <c r="P694" s="1">
        <v>0.25618434000000001</v>
      </c>
    </row>
    <row r="695" spans="1:16" x14ac:dyDescent="0.25">
      <c r="A695" s="1">
        <v>2525</v>
      </c>
      <c r="B695" s="1" t="s">
        <v>699</v>
      </c>
      <c r="C695" s="1" t="s">
        <v>2245</v>
      </c>
      <c r="D695" s="1" t="s">
        <v>34</v>
      </c>
      <c r="E695" s="1" t="s">
        <v>35</v>
      </c>
      <c r="F695" s="1" t="s">
        <v>714</v>
      </c>
      <c r="H695" s="7">
        <v>2525</v>
      </c>
      <c r="I695" s="7">
        <v>114139</v>
      </c>
      <c r="J695" s="7" t="s">
        <v>715</v>
      </c>
      <c r="K695" s="7">
        <v>16229928</v>
      </c>
      <c r="M695" s="1">
        <v>1</v>
      </c>
      <c r="N695" s="1">
        <v>387</v>
      </c>
      <c r="O695" s="3">
        <f t="shared" si="10"/>
        <v>5.9584246930297819</v>
      </c>
      <c r="P695" s="1">
        <v>0.76425489000000002</v>
      </c>
    </row>
    <row r="696" spans="1:16" x14ac:dyDescent="0.25">
      <c r="A696" s="1">
        <v>2560</v>
      </c>
      <c r="B696" s="1" t="s">
        <v>699</v>
      </c>
      <c r="C696" s="1" t="s">
        <v>2245</v>
      </c>
      <c r="D696" s="1" t="s">
        <v>54</v>
      </c>
      <c r="E696" s="1" t="s">
        <v>55</v>
      </c>
      <c r="F696" s="1" t="s">
        <v>724</v>
      </c>
      <c r="H696" s="7">
        <v>2560</v>
      </c>
      <c r="I696" s="7">
        <v>114205</v>
      </c>
      <c r="J696" s="7" t="s">
        <v>725</v>
      </c>
      <c r="K696" s="7">
        <v>16229933</v>
      </c>
      <c r="M696" s="1">
        <v>1</v>
      </c>
      <c r="N696" s="1">
        <v>387</v>
      </c>
      <c r="O696" s="3">
        <f t="shared" si="10"/>
        <v>5.9584246930297819</v>
      </c>
      <c r="P696" s="1">
        <v>0.76425489000000002</v>
      </c>
    </row>
    <row r="697" spans="1:16" x14ac:dyDescent="0.25">
      <c r="A697" s="1">
        <v>2693</v>
      </c>
      <c r="B697" s="1" t="s">
        <v>699</v>
      </c>
      <c r="C697" s="1" t="s">
        <v>2245</v>
      </c>
      <c r="D697" s="1" t="s">
        <v>151</v>
      </c>
      <c r="E697" s="1" t="s">
        <v>152</v>
      </c>
      <c r="F697" s="1" t="s">
        <v>722</v>
      </c>
      <c r="H697" s="7">
        <v>2693</v>
      </c>
      <c r="I697" s="7">
        <v>114199</v>
      </c>
      <c r="J697" s="7" t="s">
        <v>723</v>
      </c>
      <c r="K697" s="7">
        <v>16229947</v>
      </c>
      <c r="M697" s="1">
        <v>1</v>
      </c>
      <c r="N697" s="1">
        <v>263</v>
      </c>
      <c r="O697" s="3">
        <f t="shared" si="10"/>
        <v>5.5721540321777647</v>
      </c>
      <c r="P697" s="1">
        <v>0.16074643199999999</v>
      </c>
    </row>
    <row r="698" spans="1:16" x14ac:dyDescent="0.25">
      <c r="A698" s="1">
        <v>2539</v>
      </c>
      <c r="B698" s="1" t="s">
        <v>699</v>
      </c>
      <c r="C698" s="1" t="s">
        <v>2245</v>
      </c>
      <c r="D698" s="1" t="s">
        <v>42</v>
      </c>
      <c r="E698" s="1" t="s">
        <v>43</v>
      </c>
      <c r="F698" s="1" t="s">
        <v>712</v>
      </c>
      <c r="H698" s="7">
        <v>2539</v>
      </c>
      <c r="I698" s="7">
        <v>114106</v>
      </c>
      <c r="J698" s="7" t="s">
        <v>713</v>
      </c>
      <c r="K698" s="7">
        <v>16229950</v>
      </c>
      <c r="M698" s="1">
        <v>1</v>
      </c>
      <c r="N698" s="1">
        <v>647</v>
      </c>
      <c r="O698" s="3">
        <f t="shared" si="10"/>
        <v>6.4723462945009009</v>
      </c>
      <c r="P698" s="1">
        <v>2.0707567990000002</v>
      </c>
    </row>
    <row r="699" spans="1:16" x14ac:dyDescent="0.25">
      <c r="A699" s="1">
        <v>2567</v>
      </c>
      <c r="B699" s="1" t="s">
        <v>699</v>
      </c>
      <c r="C699" s="1" t="s">
        <v>2245</v>
      </c>
      <c r="D699" s="1" t="s">
        <v>58</v>
      </c>
      <c r="E699" s="1" t="s">
        <v>59</v>
      </c>
      <c r="F699" s="1" t="s">
        <v>726</v>
      </c>
      <c r="H699" s="7">
        <v>2567</v>
      </c>
      <c r="I699" s="7">
        <v>114259</v>
      </c>
      <c r="J699" s="7" t="s">
        <v>727</v>
      </c>
      <c r="K699" s="7">
        <v>16229955</v>
      </c>
      <c r="M699" s="1">
        <v>1</v>
      </c>
      <c r="N699" s="1">
        <v>305</v>
      </c>
      <c r="O699" s="3">
        <f t="shared" si="10"/>
        <v>5.7203117766074119</v>
      </c>
      <c r="P699" s="1">
        <v>0.36231679700000002</v>
      </c>
    </row>
    <row r="700" spans="1:16" x14ac:dyDescent="0.25">
      <c r="A700" s="1">
        <v>2546</v>
      </c>
      <c r="B700" s="1" t="s">
        <v>699</v>
      </c>
      <c r="C700" s="1" t="s">
        <v>2245</v>
      </c>
      <c r="D700" s="1" t="s">
        <v>46</v>
      </c>
      <c r="E700" s="1" t="s">
        <v>47</v>
      </c>
      <c r="F700" s="1" t="s">
        <v>718</v>
      </c>
      <c r="H700" s="7">
        <v>2546</v>
      </c>
      <c r="I700" s="7">
        <v>114193</v>
      </c>
      <c r="J700" s="7" t="s">
        <v>719</v>
      </c>
      <c r="K700" s="7">
        <v>16229965</v>
      </c>
      <c r="M700" s="1">
        <v>1</v>
      </c>
      <c r="N700" s="1">
        <v>408</v>
      </c>
      <c r="O700" s="3">
        <f t="shared" si="10"/>
        <v>6.0112671744041615</v>
      </c>
      <c r="P700" s="1">
        <v>0.86830416200000005</v>
      </c>
    </row>
    <row r="701" spans="1:16" x14ac:dyDescent="0.25">
      <c r="A701" s="1">
        <v>2553</v>
      </c>
      <c r="B701" s="1" t="s">
        <v>699</v>
      </c>
      <c r="C701" s="1" t="s">
        <v>2245</v>
      </c>
      <c r="D701" s="1" t="s">
        <v>50</v>
      </c>
      <c r="E701" s="1" t="s">
        <v>51</v>
      </c>
      <c r="F701" s="1" t="s">
        <v>720</v>
      </c>
      <c r="H701" s="7">
        <v>2553</v>
      </c>
      <c r="I701" s="7">
        <v>114196</v>
      </c>
      <c r="J701" s="7" t="s">
        <v>721</v>
      </c>
      <c r="K701" s="7">
        <v>16229967</v>
      </c>
      <c r="M701" s="1">
        <v>1</v>
      </c>
      <c r="N701" s="1">
        <v>500</v>
      </c>
      <c r="O701" s="3">
        <f t="shared" si="10"/>
        <v>6.2146080984221914</v>
      </c>
      <c r="P701" s="1">
        <v>1.3277722750000001</v>
      </c>
    </row>
    <row r="702" spans="1:16" x14ac:dyDescent="0.25">
      <c r="A702" s="1">
        <v>2532</v>
      </c>
      <c r="B702" s="1" t="s">
        <v>699</v>
      </c>
      <c r="C702" s="1" t="s">
        <v>2245</v>
      </c>
      <c r="D702" s="1" t="s">
        <v>38</v>
      </c>
      <c r="E702" s="1" t="s">
        <v>39</v>
      </c>
      <c r="F702" s="1" t="s">
        <v>716</v>
      </c>
      <c r="H702" s="7">
        <v>2532</v>
      </c>
      <c r="I702" s="7">
        <v>114151</v>
      </c>
      <c r="J702" s="7" t="s">
        <v>717</v>
      </c>
      <c r="K702" s="7">
        <v>16229984</v>
      </c>
      <c r="M702" s="1">
        <v>1</v>
      </c>
      <c r="N702" s="1">
        <v>319</v>
      </c>
      <c r="O702" s="3">
        <f t="shared" si="10"/>
        <v>5.7651911027848444</v>
      </c>
      <c r="P702" s="1">
        <v>0.43032287200000002</v>
      </c>
    </row>
    <row r="703" spans="1:16" x14ac:dyDescent="0.25">
      <c r="A703" s="1">
        <v>2504</v>
      </c>
      <c r="B703" s="1" t="s">
        <v>699</v>
      </c>
      <c r="C703" s="1" t="s">
        <v>2245</v>
      </c>
      <c r="D703" s="1" t="s">
        <v>22</v>
      </c>
      <c r="E703" s="1" t="s">
        <v>23</v>
      </c>
      <c r="F703" s="1" t="s">
        <v>704</v>
      </c>
      <c r="H703" s="7">
        <v>2504</v>
      </c>
      <c r="I703" s="7">
        <v>113926</v>
      </c>
      <c r="J703" s="7" t="s">
        <v>705</v>
      </c>
      <c r="K703" s="7">
        <v>16229989</v>
      </c>
      <c r="M703" s="1">
        <v>1</v>
      </c>
      <c r="N703" s="1">
        <v>297</v>
      </c>
      <c r="O703" s="3">
        <f t="shared" si="10"/>
        <v>5.6937321388026998</v>
      </c>
      <c r="P703" s="1">
        <v>0.32360892400000002</v>
      </c>
    </row>
    <row r="704" spans="1:16" x14ac:dyDescent="0.25">
      <c r="A704" s="1">
        <v>2511</v>
      </c>
      <c r="B704" s="1" t="s">
        <v>699</v>
      </c>
      <c r="C704" s="1" t="s">
        <v>2245</v>
      </c>
      <c r="D704" s="1" t="s">
        <v>26</v>
      </c>
      <c r="E704" s="1" t="s">
        <v>27</v>
      </c>
      <c r="F704" s="1" t="s">
        <v>706</v>
      </c>
      <c r="H704" s="7">
        <v>2511</v>
      </c>
      <c r="I704" s="7">
        <v>113938</v>
      </c>
      <c r="J704" s="7" t="s">
        <v>707</v>
      </c>
      <c r="K704" s="7">
        <v>16230037</v>
      </c>
      <c r="M704" s="1">
        <v>1</v>
      </c>
      <c r="N704" s="1">
        <v>300</v>
      </c>
      <c r="O704" s="3">
        <f t="shared" si="10"/>
        <v>5.7037824746562009</v>
      </c>
      <c r="P704" s="1">
        <v>0.33811029300000001</v>
      </c>
    </row>
    <row r="705" spans="1:16" x14ac:dyDescent="0.25">
      <c r="A705" s="1">
        <v>2686</v>
      </c>
      <c r="B705" s="1" t="s">
        <v>699</v>
      </c>
      <c r="C705" s="1" t="s">
        <v>2245</v>
      </c>
      <c r="D705" s="1" t="s">
        <v>135</v>
      </c>
      <c r="E705" s="1" t="s">
        <v>136</v>
      </c>
      <c r="F705" s="1" t="s">
        <v>708</v>
      </c>
      <c r="H705" s="7">
        <v>2686</v>
      </c>
      <c r="I705" s="7">
        <v>114007</v>
      </c>
      <c r="J705" s="7" t="s">
        <v>709</v>
      </c>
      <c r="K705" s="7">
        <v>16230045</v>
      </c>
      <c r="M705" s="1">
        <v>1</v>
      </c>
      <c r="N705" s="1">
        <v>293</v>
      </c>
      <c r="O705" s="3">
        <f t="shared" si="10"/>
        <v>5.6801726090170677</v>
      </c>
      <c r="P705" s="1">
        <v>0.30430153700000001</v>
      </c>
    </row>
    <row r="706" spans="1:16" x14ac:dyDescent="0.25">
      <c r="A706" s="1">
        <v>2518</v>
      </c>
      <c r="B706" s="1" t="s">
        <v>699</v>
      </c>
      <c r="C706" s="1" t="s">
        <v>2245</v>
      </c>
      <c r="D706" s="1" t="s">
        <v>30</v>
      </c>
      <c r="E706" s="1" t="s">
        <v>31</v>
      </c>
      <c r="F706" s="1" t="s">
        <v>710</v>
      </c>
      <c r="H706" s="7">
        <v>2518</v>
      </c>
      <c r="I706" s="7">
        <v>114088</v>
      </c>
      <c r="J706" s="7" t="s">
        <v>711</v>
      </c>
      <c r="K706" s="7">
        <v>16230049</v>
      </c>
      <c r="M706" s="1">
        <v>1</v>
      </c>
      <c r="N706" s="1">
        <v>295</v>
      </c>
      <c r="O706" s="3">
        <f t="shared" si="10"/>
        <v>5.6869753563398202</v>
      </c>
      <c r="P706" s="1">
        <v>0.313951168</v>
      </c>
    </row>
    <row r="707" spans="1:16" x14ac:dyDescent="0.25">
      <c r="A707" s="1">
        <v>2497</v>
      </c>
      <c r="B707" s="1" t="s">
        <v>699</v>
      </c>
      <c r="C707" s="1" t="s">
        <v>2245</v>
      </c>
      <c r="D707" s="1" t="s">
        <v>18</v>
      </c>
      <c r="E707" s="1" t="s">
        <v>19</v>
      </c>
      <c r="F707" s="1" t="s">
        <v>702</v>
      </c>
      <c r="H707" s="7">
        <v>2497</v>
      </c>
      <c r="I707" s="7">
        <v>113854</v>
      </c>
      <c r="J707" s="7" t="s">
        <v>703</v>
      </c>
      <c r="K707" s="7">
        <v>16230065</v>
      </c>
      <c r="M707" s="1">
        <v>1</v>
      </c>
      <c r="N707" s="1">
        <v>359</v>
      </c>
      <c r="O707" s="3">
        <f t="shared" ref="O707:O770" si="11">LN(N707)</f>
        <v>5.8833223884882786</v>
      </c>
      <c r="P707" s="1">
        <v>0.62613523500000001</v>
      </c>
    </row>
    <row r="708" spans="1:16" x14ac:dyDescent="0.25">
      <c r="A708" s="1">
        <v>2490</v>
      </c>
      <c r="B708" s="1" t="s">
        <v>699</v>
      </c>
      <c r="C708" s="1" t="s">
        <v>2245</v>
      </c>
      <c r="D708" s="1" t="s">
        <v>13</v>
      </c>
      <c r="E708" s="1" t="s">
        <v>14</v>
      </c>
      <c r="F708" s="1" t="s">
        <v>700</v>
      </c>
      <c r="H708" s="7">
        <v>2490</v>
      </c>
      <c r="I708" s="7">
        <v>113836</v>
      </c>
      <c r="J708" s="7" t="s">
        <v>701</v>
      </c>
      <c r="K708" s="7">
        <v>16230107</v>
      </c>
      <c r="M708" s="1">
        <v>1</v>
      </c>
      <c r="N708" s="1">
        <v>332</v>
      </c>
      <c r="O708" s="3">
        <f t="shared" si="11"/>
        <v>5.8051349689164882</v>
      </c>
      <c r="P708" s="1">
        <v>0.493737918</v>
      </c>
    </row>
    <row r="709" spans="1:16" x14ac:dyDescent="0.25">
      <c r="A709" s="1">
        <v>3681</v>
      </c>
      <c r="B709" s="1" t="s">
        <v>858</v>
      </c>
      <c r="C709" s="1" t="s">
        <v>2245</v>
      </c>
      <c r="D709" s="1" t="s">
        <v>378</v>
      </c>
      <c r="E709" s="1" t="s">
        <v>379</v>
      </c>
      <c r="F709" s="1" t="s">
        <v>1198</v>
      </c>
      <c r="H709" s="7">
        <v>3681</v>
      </c>
      <c r="I709" s="7">
        <v>120851</v>
      </c>
      <c r="J709" s="7" t="s">
        <v>1199</v>
      </c>
      <c r="K709" s="7">
        <v>16227750</v>
      </c>
      <c r="M709" s="1">
        <v>1</v>
      </c>
      <c r="N709" s="1">
        <v>299</v>
      </c>
      <c r="O709" s="3">
        <f t="shared" si="11"/>
        <v>5.7004435733906869</v>
      </c>
      <c r="P709" s="1">
        <v>0.35458803300000002</v>
      </c>
    </row>
    <row r="710" spans="1:16" x14ac:dyDescent="0.25">
      <c r="A710" s="1">
        <v>3667</v>
      </c>
      <c r="B710" s="1" t="s">
        <v>858</v>
      </c>
      <c r="C710" s="1" t="s">
        <v>2245</v>
      </c>
      <c r="D710" s="1" t="s">
        <v>370</v>
      </c>
      <c r="E710" s="1" t="s">
        <v>371</v>
      </c>
      <c r="F710" s="1" t="s">
        <v>1194</v>
      </c>
      <c r="H710" s="7">
        <v>3667</v>
      </c>
      <c r="I710" s="7">
        <v>120737</v>
      </c>
      <c r="J710" s="7" t="s">
        <v>1195</v>
      </c>
      <c r="K710" s="7">
        <v>16227754</v>
      </c>
      <c r="M710" s="1">
        <v>1</v>
      </c>
      <c r="N710" s="1">
        <v>371</v>
      </c>
      <c r="O710" s="3">
        <f t="shared" si="11"/>
        <v>5.916202062607435</v>
      </c>
      <c r="P710" s="1">
        <v>0.77189665900000004</v>
      </c>
    </row>
    <row r="711" spans="1:16" x14ac:dyDescent="0.25">
      <c r="A711" s="1">
        <v>3660</v>
      </c>
      <c r="B711" s="1" t="s">
        <v>858</v>
      </c>
      <c r="C711" s="1" t="s">
        <v>2245</v>
      </c>
      <c r="D711" s="1" t="s">
        <v>366</v>
      </c>
      <c r="E711" s="1" t="s">
        <v>367</v>
      </c>
      <c r="F711" s="1" t="s">
        <v>1192</v>
      </c>
      <c r="H711" s="7">
        <v>3660</v>
      </c>
      <c r="I711" s="7">
        <v>120719</v>
      </c>
      <c r="J711" s="7" t="s">
        <v>1193</v>
      </c>
      <c r="K711" s="7">
        <v>16227783</v>
      </c>
      <c r="M711" s="1">
        <v>1</v>
      </c>
      <c r="N711" s="1">
        <v>320</v>
      </c>
      <c r="O711" s="3">
        <f t="shared" si="11"/>
        <v>5.768320995793772</v>
      </c>
      <c r="P711" s="1">
        <v>0.47575217400000003</v>
      </c>
    </row>
    <row r="712" spans="1:16" x14ac:dyDescent="0.25">
      <c r="A712" s="1">
        <v>3639</v>
      </c>
      <c r="B712" s="1" t="s">
        <v>858</v>
      </c>
      <c r="C712" s="1" t="s">
        <v>2245</v>
      </c>
      <c r="D712" s="1" t="s">
        <v>354</v>
      </c>
      <c r="E712" s="1" t="s">
        <v>355</v>
      </c>
      <c r="F712" s="1" t="s">
        <v>1186</v>
      </c>
      <c r="H712" s="7">
        <v>3639</v>
      </c>
      <c r="I712" s="7">
        <v>120590</v>
      </c>
      <c r="J712" s="7" t="s">
        <v>1187</v>
      </c>
      <c r="K712" s="7">
        <v>16227787</v>
      </c>
      <c r="M712" s="1">
        <v>1</v>
      </c>
      <c r="N712" s="1">
        <v>424</v>
      </c>
      <c r="O712" s="3">
        <f t="shared" si="11"/>
        <v>6.0497334552319577</v>
      </c>
      <c r="P712" s="1">
        <v>1.0816303410000001</v>
      </c>
    </row>
    <row r="713" spans="1:16" x14ac:dyDescent="0.25">
      <c r="A713" s="1">
        <v>3674</v>
      </c>
      <c r="B713" s="1" t="s">
        <v>858</v>
      </c>
      <c r="C713" s="1" t="s">
        <v>2245</v>
      </c>
      <c r="D713" s="1" t="s">
        <v>374</v>
      </c>
      <c r="E713" s="1" t="s">
        <v>375</v>
      </c>
      <c r="F713" s="1" t="s">
        <v>1196</v>
      </c>
      <c r="H713" s="7">
        <v>3674</v>
      </c>
      <c r="I713" s="7">
        <v>120767</v>
      </c>
      <c r="J713" s="7" t="s">
        <v>1197</v>
      </c>
      <c r="K713" s="7">
        <v>16227807</v>
      </c>
      <c r="M713" s="1">
        <v>1</v>
      </c>
      <c r="N713" s="1">
        <v>328</v>
      </c>
      <c r="O713" s="3">
        <f t="shared" si="11"/>
        <v>5.7930136083841441</v>
      </c>
      <c r="P713" s="1">
        <v>0.52204777499999999</v>
      </c>
    </row>
    <row r="714" spans="1:16" x14ac:dyDescent="0.25">
      <c r="A714" s="1">
        <v>3653</v>
      </c>
      <c r="B714" s="1" t="s">
        <v>858</v>
      </c>
      <c r="C714" s="1" t="s">
        <v>2245</v>
      </c>
      <c r="D714" s="1" t="s">
        <v>362</v>
      </c>
      <c r="E714" s="1" t="s">
        <v>363</v>
      </c>
      <c r="F714" s="1" t="s">
        <v>1190</v>
      </c>
      <c r="H714" s="7">
        <v>3653</v>
      </c>
      <c r="I714" s="7">
        <v>120665</v>
      </c>
      <c r="J714" s="7" t="s">
        <v>1191</v>
      </c>
      <c r="K714" s="7">
        <v>16227823</v>
      </c>
      <c r="M714" s="1">
        <v>1</v>
      </c>
      <c r="N714" s="1">
        <v>839</v>
      </c>
      <c r="O714" s="3">
        <f t="shared" si="11"/>
        <v>6.7322107064672059</v>
      </c>
      <c r="P714" s="1">
        <v>3.5407862899999998</v>
      </c>
    </row>
    <row r="715" spans="1:16" x14ac:dyDescent="0.25">
      <c r="A715" s="1">
        <v>3646</v>
      </c>
      <c r="B715" s="1" t="s">
        <v>858</v>
      </c>
      <c r="C715" s="1" t="s">
        <v>2245</v>
      </c>
      <c r="D715" s="1" t="s">
        <v>358</v>
      </c>
      <c r="E715" s="1" t="s">
        <v>359</v>
      </c>
      <c r="F715" s="1" t="s">
        <v>1188</v>
      </c>
      <c r="H715" s="7">
        <v>3646</v>
      </c>
      <c r="I715" s="7">
        <v>120611</v>
      </c>
      <c r="J715" s="7" t="s">
        <v>1189</v>
      </c>
      <c r="K715" s="7">
        <v>16227824</v>
      </c>
      <c r="M715" s="1">
        <v>1</v>
      </c>
      <c r="N715" s="1">
        <v>447</v>
      </c>
      <c r="O715" s="3">
        <f t="shared" si="11"/>
        <v>6.1025585946135692</v>
      </c>
      <c r="P715" s="1">
        <v>1.216514841</v>
      </c>
    </row>
    <row r="716" spans="1:16" x14ac:dyDescent="0.25">
      <c r="A716" s="1">
        <v>3632</v>
      </c>
      <c r="B716" s="1" t="s">
        <v>858</v>
      </c>
      <c r="C716" s="1" t="s">
        <v>2245</v>
      </c>
      <c r="D716" s="1" t="s">
        <v>350</v>
      </c>
      <c r="E716" s="1" t="s">
        <v>351</v>
      </c>
      <c r="F716" s="1" t="s">
        <v>1184</v>
      </c>
      <c r="H716" s="7">
        <v>3632</v>
      </c>
      <c r="I716" s="7">
        <v>120560</v>
      </c>
      <c r="J716" s="7" t="s">
        <v>1185</v>
      </c>
      <c r="K716" s="7">
        <v>16227836</v>
      </c>
      <c r="M716" s="1">
        <v>1</v>
      </c>
      <c r="N716" s="1">
        <v>559</v>
      </c>
      <c r="O716" s="3">
        <f t="shared" si="11"/>
        <v>6.3261494731550991</v>
      </c>
      <c r="P716" s="1">
        <v>1.876397662</v>
      </c>
    </row>
    <row r="717" spans="1:16" x14ac:dyDescent="0.25">
      <c r="A717" s="1">
        <v>3625</v>
      </c>
      <c r="B717" s="1" t="s">
        <v>858</v>
      </c>
      <c r="C717" s="1" t="s">
        <v>2245</v>
      </c>
      <c r="D717" s="1" t="s">
        <v>346</v>
      </c>
      <c r="E717" s="1" t="s">
        <v>347</v>
      </c>
      <c r="F717" s="1" t="s">
        <v>1182</v>
      </c>
      <c r="H717" s="7">
        <v>3625</v>
      </c>
      <c r="I717" s="7">
        <v>120533</v>
      </c>
      <c r="J717" s="7" t="s">
        <v>1183</v>
      </c>
      <c r="K717" s="7">
        <v>16227859</v>
      </c>
      <c r="M717" s="1">
        <v>1</v>
      </c>
      <c r="N717" s="1">
        <v>258</v>
      </c>
      <c r="O717" s="3">
        <f t="shared" si="11"/>
        <v>5.5529595849216173</v>
      </c>
      <c r="P717" s="1">
        <v>0.12028002</v>
      </c>
    </row>
    <row r="718" spans="1:16" x14ac:dyDescent="0.25">
      <c r="A718" s="1">
        <v>3618</v>
      </c>
      <c r="B718" s="1" t="s">
        <v>858</v>
      </c>
      <c r="C718" s="1" t="s">
        <v>2245</v>
      </c>
      <c r="D718" s="1" t="s">
        <v>342</v>
      </c>
      <c r="E718" s="1" t="s">
        <v>343</v>
      </c>
      <c r="F718" s="1" t="s">
        <v>1180</v>
      </c>
      <c r="H718" s="7">
        <v>3618</v>
      </c>
      <c r="I718" s="7">
        <v>120467</v>
      </c>
      <c r="J718" s="7" t="s">
        <v>1181</v>
      </c>
      <c r="K718" s="7">
        <v>16227865</v>
      </c>
      <c r="M718" s="1">
        <v>1</v>
      </c>
      <c r="N718" s="1">
        <v>317</v>
      </c>
      <c r="O718" s="3">
        <f t="shared" si="11"/>
        <v>5.7589017738772803</v>
      </c>
      <c r="P718" s="1">
        <v>0.45840947700000001</v>
      </c>
    </row>
    <row r="719" spans="1:16" x14ac:dyDescent="0.25">
      <c r="A719" s="1">
        <v>3611</v>
      </c>
      <c r="B719" s="1" t="s">
        <v>858</v>
      </c>
      <c r="C719" s="1" t="s">
        <v>2245</v>
      </c>
      <c r="D719" s="1" t="s">
        <v>338</v>
      </c>
      <c r="E719" s="1" t="s">
        <v>339</v>
      </c>
      <c r="F719" s="1" t="s">
        <v>1178</v>
      </c>
      <c r="H719" s="7">
        <v>3611</v>
      </c>
      <c r="I719" s="7">
        <v>120434</v>
      </c>
      <c r="J719" s="7" t="s">
        <v>1179</v>
      </c>
      <c r="K719" s="7">
        <v>16227867</v>
      </c>
      <c r="M719" s="1">
        <v>1</v>
      </c>
      <c r="N719" s="1">
        <v>412</v>
      </c>
      <c r="O719" s="3">
        <f t="shared" si="11"/>
        <v>6.0210233493495267</v>
      </c>
      <c r="P719" s="1">
        <v>1.011360523</v>
      </c>
    </row>
    <row r="720" spans="1:16" x14ac:dyDescent="0.25">
      <c r="A720" s="1">
        <v>3555</v>
      </c>
      <c r="B720" s="1" t="s">
        <v>858</v>
      </c>
      <c r="C720" s="1" t="s">
        <v>2245</v>
      </c>
      <c r="D720" s="1" t="s">
        <v>302</v>
      </c>
      <c r="E720" s="1" t="s">
        <v>307</v>
      </c>
      <c r="F720" s="1" t="s">
        <v>1162</v>
      </c>
      <c r="H720" s="7">
        <v>3555</v>
      </c>
      <c r="I720" s="7">
        <v>120269</v>
      </c>
      <c r="J720" s="7" t="s">
        <v>1163</v>
      </c>
      <c r="K720" s="7">
        <v>16227883</v>
      </c>
      <c r="M720" s="1">
        <v>1</v>
      </c>
      <c r="N720" s="1">
        <v>880</v>
      </c>
      <c r="O720" s="3">
        <f t="shared" si="11"/>
        <v>6.7799219074722519</v>
      </c>
      <c r="P720" s="1">
        <v>3.7857532890000001</v>
      </c>
    </row>
    <row r="721" spans="1:16" x14ac:dyDescent="0.25">
      <c r="A721" s="1">
        <v>3583</v>
      </c>
      <c r="B721" s="1" t="s">
        <v>858</v>
      </c>
      <c r="C721" s="1" t="s">
        <v>2245</v>
      </c>
      <c r="D721" s="1" t="s">
        <v>318</v>
      </c>
      <c r="E721" s="1" t="s">
        <v>319</v>
      </c>
      <c r="F721" s="1" t="s">
        <v>1170</v>
      </c>
      <c r="H721" s="7">
        <v>3583</v>
      </c>
      <c r="I721" s="7">
        <v>120335</v>
      </c>
      <c r="J721" s="7" t="s">
        <v>1171</v>
      </c>
      <c r="K721" s="7">
        <v>16227890</v>
      </c>
      <c r="M721" s="1">
        <v>1</v>
      </c>
      <c r="N721" s="1">
        <v>1721</v>
      </c>
      <c r="O721" s="3">
        <f t="shared" si="11"/>
        <v>7.4506607962115394</v>
      </c>
      <c r="P721" s="1">
        <v>8.8529488629999999</v>
      </c>
    </row>
    <row r="722" spans="1:16" x14ac:dyDescent="0.25">
      <c r="A722" s="1">
        <v>3597</v>
      </c>
      <c r="B722" s="1" t="s">
        <v>858</v>
      </c>
      <c r="C722" s="1" t="s">
        <v>2245</v>
      </c>
      <c r="D722" s="1" t="s">
        <v>326</v>
      </c>
      <c r="E722" s="1" t="s">
        <v>327</v>
      </c>
      <c r="F722" s="1" t="s">
        <v>1174</v>
      </c>
      <c r="H722" s="7">
        <v>3597</v>
      </c>
      <c r="I722" s="7">
        <v>120362</v>
      </c>
      <c r="J722" s="7" t="s">
        <v>1175</v>
      </c>
      <c r="K722" s="7">
        <v>16227891</v>
      </c>
      <c r="M722" s="1">
        <v>1</v>
      </c>
      <c r="N722" s="1">
        <v>294</v>
      </c>
      <c r="O722" s="3">
        <f t="shared" si="11"/>
        <v>5.6835797673386814</v>
      </c>
      <c r="P722" s="1">
        <v>0.325829339</v>
      </c>
    </row>
    <row r="723" spans="1:16" x14ac:dyDescent="0.25">
      <c r="A723" s="1">
        <v>3569</v>
      </c>
      <c r="B723" s="1" t="s">
        <v>858</v>
      </c>
      <c r="C723" s="1" t="s">
        <v>2245</v>
      </c>
      <c r="D723" s="1" t="s">
        <v>503</v>
      </c>
      <c r="E723" s="1" t="s">
        <v>504</v>
      </c>
      <c r="F723" s="1" t="s">
        <v>1166</v>
      </c>
      <c r="H723" s="7">
        <v>3569</v>
      </c>
      <c r="I723" s="7">
        <v>120290</v>
      </c>
      <c r="J723" s="7" t="s">
        <v>1167</v>
      </c>
      <c r="K723" s="7">
        <v>16227892</v>
      </c>
      <c r="M723" s="1">
        <v>1</v>
      </c>
      <c r="N723" s="1">
        <v>443</v>
      </c>
      <c r="O723" s="3">
        <f t="shared" si="11"/>
        <v>6.0935697700451357</v>
      </c>
      <c r="P723" s="1">
        <v>1.193038686</v>
      </c>
    </row>
    <row r="724" spans="1:16" x14ac:dyDescent="0.25">
      <c r="A724" s="1">
        <v>3576</v>
      </c>
      <c r="B724" s="1" t="s">
        <v>858</v>
      </c>
      <c r="C724" s="1" t="s">
        <v>2245</v>
      </c>
      <c r="D724" s="1" t="s">
        <v>314</v>
      </c>
      <c r="E724" s="1" t="s">
        <v>315</v>
      </c>
      <c r="F724" s="1" t="s">
        <v>1168</v>
      </c>
      <c r="H724" s="7">
        <v>3576</v>
      </c>
      <c r="I724" s="7">
        <v>120308</v>
      </c>
      <c r="J724" s="7" t="s">
        <v>1169</v>
      </c>
      <c r="K724" s="7">
        <v>16227896</v>
      </c>
      <c r="M724" s="1">
        <v>1</v>
      </c>
      <c r="N724" s="1">
        <v>373</v>
      </c>
      <c r="O724" s="3">
        <f t="shared" si="11"/>
        <v>5.9215784196438159</v>
      </c>
      <c r="P724" s="1">
        <v>0.78355291800000004</v>
      </c>
    </row>
    <row r="725" spans="1:16" x14ac:dyDescent="0.25">
      <c r="A725" s="1">
        <v>3562</v>
      </c>
      <c r="B725" s="1" t="s">
        <v>858</v>
      </c>
      <c r="C725" s="1" t="s">
        <v>2245</v>
      </c>
      <c r="D725" s="1" t="s">
        <v>306</v>
      </c>
      <c r="E725" s="1" t="s">
        <v>311</v>
      </c>
      <c r="F725" s="1" t="s">
        <v>1164</v>
      </c>
      <c r="H725" s="7">
        <v>3562</v>
      </c>
      <c r="I725" s="7">
        <v>120287</v>
      </c>
      <c r="J725" s="7" t="s">
        <v>1165</v>
      </c>
      <c r="K725" s="7">
        <v>16227901</v>
      </c>
      <c r="M725" s="1">
        <v>1</v>
      </c>
      <c r="N725" s="1">
        <v>479</v>
      </c>
      <c r="O725" s="3">
        <f t="shared" si="11"/>
        <v>6.1717005974109149</v>
      </c>
      <c r="P725" s="1">
        <v>1.404574558</v>
      </c>
    </row>
    <row r="726" spans="1:16" x14ac:dyDescent="0.25">
      <c r="A726" s="1">
        <v>3590</v>
      </c>
      <c r="B726" s="1" t="s">
        <v>858</v>
      </c>
      <c r="C726" s="1" t="s">
        <v>2245</v>
      </c>
      <c r="D726" s="1" t="s">
        <v>322</v>
      </c>
      <c r="E726" s="1" t="s">
        <v>323</v>
      </c>
      <c r="F726" s="1" t="s">
        <v>1172</v>
      </c>
      <c r="H726" s="7">
        <v>3590</v>
      </c>
      <c r="I726" s="7">
        <v>120344</v>
      </c>
      <c r="J726" s="7" t="s">
        <v>1173</v>
      </c>
      <c r="K726" s="7">
        <v>16227905</v>
      </c>
      <c r="M726" s="1">
        <v>1</v>
      </c>
      <c r="N726" s="1">
        <v>301</v>
      </c>
      <c r="O726" s="3">
        <f t="shared" si="11"/>
        <v>5.7071102647488754</v>
      </c>
      <c r="P726" s="1">
        <v>0.36610210700000001</v>
      </c>
    </row>
    <row r="727" spans="1:16" x14ac:dyDescent="0.25">
      <c r="A727" s="1">
        <v>3604</v>
      </c>
      <c r="B727" s="1" t="s">
        <v>858</v>
      </c>
      <c r="C727" s="1" t="s">
        <v>2245</v>
      </c>
      <c r="D727" s="1" t="s">
        <v>334</v>
      </c>
      <c r="E727" s="1" t="s">
        <v>335</v>
      </c>
      <c r="F727" s="1" t="s">
        <v>1176</v>
      </c>
      <c r="H727" s="7">
        <v>3604</v>
      </c>
      <c r="I727" s="7">
        <v>120368</v>
      </c>
      <c r="J727" s="7" t="s">
        <v>1177</v>
      </c>
      <c r="K727" s="7">
        <v>16227920</v>
      </c>
      <c r="M727" s="1">
        <v>1</v>
      </c>
      <c r="N727" s="1">
        <v>346</v>
      </c>
      <c r="O727" s="3">
        <f t="shared" si="11"/>
        <v>5.8464387750577247</v>
      </c>
      <c r="P727" s="1">
        <v>0.62644513700000004</v>
      </c>
    </row>
    <row r="728" spans="1:16" x14ac:dyDescent="0.25">
      <c r="A728" s="1">
        <v>3548</v>
      </c>
      <c r="B728" s="1" t="s">
        <v>858</v>
      </c>
      <c r="C728" s="1" t="s">
        <v>2245</v>
      </c>
      <c r="D728" s="1" t="s">
        <v>298</v>
      </c>
      <c r="E728" s="1" t="s">
        <v>303</v>
      </c>
      <c r="F728" s="1" t="s">
        <v>1160</v>
      </c>
      <c r="H728" s="7">
        <v>3548</v>
      </c>
      <c r="I728" s="7">
        <v>120218</v>
      </c>
      <c r="J728" s="7" t="s">
        <v>1161</v>
      </c>
      <c r="K728" s="7">
        <v>16227974</v>
      </c>
      <c r="M728" s="1">
        <v>1</v>
      </c>
      <c r="N728" s="1">
        <v>294</v>
      </c>
      <c r="O728" s="3">
        <f t="shared" si="11"/>
        <v>5.6835797673386814</v>
      </c>
      <c r="P728" s="1">
        <v>0.325829339</v>
      </c>
    </row>
    <row r="729" spans="1:16" x14ac:dyDescent="0.25">
      <c r="A729" s="1">
        <v>3695</v>
      </c>
      <c r="B729" s="1" t="s">
        <v>858</v>
      </c>
      <c r="C729" s="1" t="s">
        <v>2245</v>
      </c>
      <c r="D729" s="1" t="s">
        <v>183</v>
      </c>
      <c r="E729" s="1" t="s">
        <v>295</v>
      </c>
      <c r="F729" s="1" t="s">
        <v>1156</v>
      </c>
      <c r="H729" s="7">
        <v>3695</v>
      </c>
      <c r="I729" s="7">
        <v>120104</v>
      </c>
      <c r="J729" s="7" t="s">
        <v>1157</v>
      </c>
      <c r="K729" s="7">
        <v>16227994</v>
      </c>
      <c r="M729" s="1">
        <v>1</v>
      </c>
      <c r="N729" s="1">
        <v>508</v>
      </c>
      <c r="O729" s="3">
        <f t="shared" si="11"/>
        <v>6.230481447578482</v>
      </c>
      <c r="P729" s="1">
        <v>1.575354994</v>
      </c>
    </row>
    <row r="730" spans="1:16" x14ac:dyDescent="0.25">
      <c r="A730" s="1">
        <v>3541</v>
      </c>
      <c r="B730" s="1" t="s">
        <v>858</v>
      </c>
      <c r="C730" s="1" t="s">
        <v>2245</v>
      </c>
      <c r="D730" s="1" t="s">
        <v>294</v>
      </c>
      <c r="E730" s="1" t="s">
        <v>299</v>
      </c>
      <c r="F730" s="1" t="s">
        <v>1158</v>
      </c>
      <c r="H730" s="7">
        <v>3541</v>
      </c>
      <c r="I730" s="7">
        <v>120176</v>
      </c>
      <c r="J730" s="7" t="s">
        <v>1159</v>
      </c>
      <c r="K730" s="7">
        <v>16227995</v>
      </c>
      <c r="M730" s="1">
        <v>1</v>
      </c>
      <c r="N730" s="1">
        <v>378</v>
      </c>
      <c r="O730" s="3">
        <f t="shared" si="11"/>
        <v>5.934894195619588</v>
      </c>
      <c r="P730" s="1">
        <v>0.81270559899999995</v>
      </c>
    </row>
    <row r="731" spans="1:16" x14ac:dyDescent="0.25">
      <c r="A731" s="1">
        <v>3534</v>
      </c>
      <c r="B731" s="1" t="s">
        <v>858</v>
      </c>
      <c r="C731" s="1" t="s">
        <v>2245</v>
      </c>
      <c r="D731" s="1" t="s">
        <v>290</v>
      </c>
      <c r="E731" s="1" t="s">
        <v>291</v>
      </c>
      <c r="F731" s="1" t="s">
        <v>1154</v>
      </c>
      <c r="H731" s="7">
        <v>3534</v>
      </c>
      <c r="I731" s="7">
        <v>120029</v>
      </c>
      <c r="J731" s="7" t="s">
        <v>1155</v>
      </c>
      <c r="K731" s="7">
        <v>16228012</v>
      </c>
      <c r="M731" s="1">
        <v>1</v>
      </c>
      <c r="N731" s="1">
        <v>571</v>
      </c>
      <c r="O731" s="3">
        <f t="shared" si="11"/>
        <v>6.3473892096560105</v>
      </c>
      <c r="P731" s="1">
        <v>1.9473489859999999</v>
      </c>
    </row>
    <row r="732" spans="1:16" x14ac:dyDescent="0.25">
      <c r="A732" s="1">
        <v>3513</v>
      </c>
      <c r="B732" s="1" t="s">
        <v>858</v>
      </c>
      <c r="C732" s="1" t="s">
        <v>2245</v>
      </c>
      <c r="D732" s="1" t="s">
        <v>278</v>
      </c>
      <c r="E732" s="1" t="s">
        <v>279</v>
      </c>
      <c r="F732" s="1" t="s">
        <v>1148</v>
      </c>
      <c r="H732" s="7">
        <v>3513</v>
      </c>
      <c r="I732" s="7">
        <v>119774</v>
      </c>
      <c r="J732" s="7" t="s">
        <v>1149</v>
      </c>
      <c r="K732" s="7">
        <v>16228046</v>
      </c>
      <c r="M732" s="1">
        <v>1</v>
      </c>
      <c r="N732" s="1">
        <v>315</v>
      </c>
      <c r="O732" s="3">
        <f t="shared" si="11"/>
        <v>5.7525726388256331</v>
      </c>
      <c r="P732" s="1">
        <v>0.44685346599999998</v>
      </c>
    </row>
    <row r="733" spans="1:16" x14ac:dyDescent="0.25">
      <c r="A733" s="1">
        <v>3527</v>
      </c>
      <c r="B733" s="1" t="s">
        <v>858</v>
      </c>
      <c r="C733" s="1" t="s">
        <v>2245</v>
      </c>
      <c r="D733" s="1" t="s">
        <v>286</v>
      </c>
      <c r="E733" s="1" t="s">
        <v>287</v>
      </c>
      <c r="F733" s="1" t="s">
        <v>1152</v>
      </c>
      <c r="H733" s="7">
        <v>3527</v>
      </c>
      <c r="I733" s="7">
        <v>119906</v>
      </c>
      <c r="J733" s="7" t="s">
        <v>1153</v>
      </c>
      <c r="K733" s="7">
        <v>16228072</v>
      </c>
      <c r="M733" s="1">
        <v>1</v>
      </c>
      <c r="N733" s="1">
        <v>439</v>
      </c>
      <c r="O733" s="3">
        <f t="shared" si="11"/>
        <v>6.0844994130751715</v>
      </c>
      <c r="P733" s="1">
        <v>1.1695699180000001</v>
      </c>
    </row>
    <row r="734" spans="1:16" x14ac:dyDescent="0.25">
      <c r="A734" s="1">
        <v>3492</v>
      </c>
      <c r="B734" s="1" t="s">
        <v>858</v>
      </c>
      <c r="C734" s="1" t="s">
        <v>2245</v>
      </c>
      <c r="D734" s="1" t="s">
        <v>266</v>
      </c>
      <c r="E734" s="1" t="s">
        <v>267</v>
      </c>
      <c r="F734" s="1" t="s">
        <v>1142</v>
      </c>
      <c r="H734" s="7">
        <v>3492</v>
      </c>
      <c r="I734" s="7">
        <v>119708</v>
      </c>
      <c r="J734" s="7" t="s">
        <v>1143</v>
      </c>
      <c r="K734" s="7">
        <v>16228082</v>
      </c>
      <c r="M734" s="1">
        <v>1</v>
      </c>
      <c r="N734" s="1">
        <v>866</v>
      </c>
      <c r="O734" s="3">
        <f t="shared" si="11"/>
        <v>6.7638849085624351</v>
      </c>
      <c r="P734" s="1">
        <v>3.702076355</v>
      </c>
    </row>
    <row r="735" spans="1:16" x14ac:dyDescent="0.25">
      <c r="A735" s="1">
        <v>3506</v>
      </c>
      <c r="B735" s="1" t="s">
        <v>858</v>
      </c>
      <c r="C735" s="1" t="s">
        <v>2245</v>
      </c>
      <c r="D735" s="1" t="s">
        <v>274</v>
      </c>
      <c r="E735" s="1" t="s">
        <v>275</v>
      </c>
      <c r="F735" s="1" t="s">
        <v>1146</v>
      </c>
      <c r="H735" s="7">
        <v>3506</v>
      </c>
      <c r="I735" s="7">
        <v>119723</v>
      </c>
      <c r="J735" s="7" t="s">
        <v>1147</v>
      </c>
      <c r="K735" s="7">
        <v>16228085</v>
      </c>
      <c r="M735" s="1">
        <v>1</v>
      </c>
      <c r="N735" s="1">
        <v>370</v>
      </c>
      <c r="O735" s="3">
        <f t="shared" si="11"/>
        <v>5.9135030056382698</v>
      </c>
      <c r="P735" s="1">
        <v>0.76606958000000003</v>
      </c>
    </row>
    <row r="736" spans="1:16" x14ac:dyDescent="0.25">
      <c r="A736" s="1">
        <v>3499</v>
      </c>
      <c r="B736" s="1" t="s">
        <v>858</v>
      </c>
      <c r="C736" s="1" t="s">
        <v>2245</v>
      </c>
      <c r="D736" s="1" t="s">
        <v>270</v>
      </c>
      <c r="E736" s="1" t="s">
        <v>271</v>
      </c>
      <c r="F736" s="1" t="s">
        <v>1144</v>
      </c>
      <c r="H736" s="7">
        <v>3499</v>
      </c>
      <c r="I736" s="7">
        <v>119717</v>
      </c>
      <c r="J736" s="7" t="s">
        <v>1145</v>
      </c>
      <c r="K736" s="7">
        <v>16228120</v>
      </c>
      <c r="M736" s="1">
        <v>1</v>
      </c>
      <c r="N736" s="1">
        <v>356</v>
      </c>
      <c r="O736" s="3">
        <f t="shared" si="11"/>
        <v>5.8749307308520304</v>
      </c>
      <c r="P736" s="1">
        <v>0.68456728099999997</v>
      </c>
    </row>
    <row r="737" spans="1:16" x14ac:dyDescent="0.25">
      <c r="A737" s="1">
        <v>3520</v>
      </c>
      <c r="B737" s="1" t="s">
        <v>858</v>
      </c>
      <c r="C737" s="1" t="s">
        <v>2245</v>
      </c>
      <c r="D737" s="1" t="s">
        <v>282</v>
      </c>
      <c r="E737" s="1" t="s">
        <v>283</v>
      </c>
      <c r="F737" s="1" t="s">
        <v>1150</v>
      </c>
      <c r="H737" s="7">
        <v>3520</v>
      </c>
      <c r="I737" s="7">
        <v>119897</v>
      </c>
      <c r="J737" s="7" t="s">
        <v>1151</v>
      </c>
      <c r="K737" s="7">
        <v>16228121</v>
      </c>
      <c r="M737" s="1">
        <v>1</v>
      </c>
      <c r="N737" s="1">
        <v>354</v>
      </c>
      <c r="O737" s="3">
        <f t="shared" si="11"/>
        <v>5.8692969131337742</v>
      </c>
      <c r="P737" s="1">
        <v>0.672936325</v>
      </c>
    </row>
    <row r="738" spans="1:16" x14ac:dyDescent="0.25">
      <c r="A738" s="1">
        <v>3471</v>
      </c>
      <c r="B738" s="1" t="s">
        <v>858</v>
      </c>
      <c r="C738" s="1" t="s">
        <v>2245</v>
      </c>
      <c r="D738" s="1" t="s">
        <v>254</v>
      </c>
      <c r="E738" s="1" t="s">
        <v>255</v>
      </c>
      <c r="F738" s="1" t="s">
        <v>1136</v>
      </c>
      <c r="H738" s="7">
        <v>3471</v>
      </c>
      <c r="I738" s="7">
        <v>119579</v>
      </c>
      <c r="J738" s="7" t="s">
        <v>1137</v>
      </c>
      <c r="K738" s="7">
        <v>16228134</v>
      </c>
      <c r="M738" s="1">
        <v>1</v>
      </c>
      <c r="N738" s="1">
        <v>344</v>
      </c>
      <c r="O738" s="3">
        <f t="shared" si="11"/>
        <v>5.8406416573733981</v>
      </c>
      <c r="P738" s="1">
        <v>0.61483078499999999</v>
      </c>
    </row>
    <row r="739" spans="1:16" x14ac:dyDescent="0.25">
      <c r="A739" s="1">
        <v>3478</v>
      </c>
      <c r="B739" s="1" t="s">
        <v>858</v>
      </c>
      <c r="C739" s="1" t="s">
        <v>2245</v>
      </c>
      <c r="D739" s="1" t="s">
        <v>258</v>
      </c>
      <c r="E739" s="1" t="s">
        <v>259</v>
      </c>
      <c r="F739" s="1" t="s">
        <v>1138</v>
      </c>
      <c r="H739" s="7">
        <v>3478</v>
      </c>
      <c r="I739" s="7">
        <v>119594</v>
      </c>
      <c r="J739" s="7" t="s">
        <v>1139</v>
      </c>
      <c r="K739" s="7">
        <v>16228144</v>
      </c>
      <c r="M739" s="1">
        <v>1</v>
      </c>
      <c r="N739" s="1">
        <v>465</v>
      </c>
      <c r="O739" s="3">
        <f t="shared" si="11"/>
        <v>6.1420374055873559</v>
      </c>
      <c r="P739" s="1">
        <v>1.322245396</v>
      </c>
    </row>
    <row r="740" spans="1:16" x14ac:dyDescent="0.25">
      <c r="A740" s="1">
        <v>3485</v>
      </c>
      <c r="B740" s="1" t="s">
        <v>858</v>
      </c>
      <c r="C740" s="1" t="s">
        <v>2245</v>
      </c>
      <c r="D740" s="1" t="s">
        <v>262</v>
      </c>
      <c r="E740" s="1" t="s">
        <v>263</v>
      </c>
      <c r="F740" s="1" t="s">
        <v>1140</v>
      </c>
      <c r="H740" s="7">
        <v>3485</v>
      </c>
      <c r="I740" s="7">
        <v>119693</v>
      </c>
      <c r="J740" s="7" t="s">
        <v>1141</v>
      </c>
      <c r="K740" s="7">
        <v>16228155</v>
      </c>
      <c r="M740" s="1">
        <v>1</v>
      </c>
      <c r="N740" s="1">
        <v>395</v>
      </c>
      <c r="O740" s="3">
        <f t="shared" si="11"/>
        <v>5.978885764901122</v>
      </c>
      <c r="P740" s="1">
        <v>0.91194646700000004</v>
      </c>
    </row>
    <row r="741" spans="1:16" x14ac:dyDescent="0.25">
      <c r="A741" s="1">
        <v>3464</v>
      </c>
      <c r="B741" s="1" t="s">
        <v>858</v>
      </c>
      <c r="C741" s="1" t="s">
        <v>2245</v>
      </c>
      <c r="D741" s="1" t="s">
        <v>250</v>
      </c>
      <c r="E741" s="1" t="s">
        <v>251</v>
      </c>
      <c r="F741" s="1" t="s">
        <v>1134</v>
      </c>
      <c r="H741" s="7">
        <v>3464</v>
      </c>
      <c r="I741" s="7">
        <v>119558</v>
      </c>
      <c r="J741" s="7" t="s">
        <v>1135</v>
      </c>
      <c r="K741" s="7">
        <v>16228165</v>
      </c>
      <c r="M741" s="1">
        <v>1</v>
      </c>
      <c r="N741" s="1">
        <v>326</v>
      </c>
      <c r="O741" s="3">
        <f t="shared" si="11"/>
        <v>5.7868973813667077</v>
      </c>
      <c r="P741" s="1">
        <v>0.51046749599999997</v>
      </c>
    </row>
    <row r="742" spans="1:16" x14ac:dyDescent="0.25">
      <c r="A742" s="1">
        <v>3450</v>
      </c>
      <c r="B742" s="1" t="s">
        <v>858</v>
      </c>
      <c r="C742" s="1" t="s">
        <v>2245</v>
      </c>
      <c r="D742" s="1" t="s">
        <v>242</v>
      </c>
      <c r="E742" s="1" t="s">
        <v>243</v>
      </c>
      <c r="F742" s="1" t="s">
        <v>1130</v>
      </c>
      <c r="H742" s="7">
        <v>3450</v>
      </c>
      <c r="I742" s="7">
        <v>119494</v>
      </c>
      <c r="J742" s="7" t="s">
        <v>1131</v>
      </c>
      <c r="K742" s="7">
        <v>16228181</v>
      </c>
      <c r="M742" s="1">
        <v>1</v>
      </c>
      <c r="N742" s="1">
        <v>580</v>
      </c>
      <c r="O742" s="3">
        <f t="shared" si="11"/>
        <v>6.363028103540465</v>
      </c>
      <c r="P742" s="1">
        <v>2.0005898009999998</v>
      </c>
    </row>
    <row r="743" spans="1:16" x14ac:dyDescent="0.25">
      <c r="A743" s="1">
        <v>3443</v>
      </c>
      <c r="B743" s="1" t="s">
        <v>858</v>
      </c>
      <c r="C743" s="1" t="s">
        <v>2245</v>
      </c>
      <c r="D743" s="1" t="s">
        <v>238</v>
      </c>
      <c r="E743" s="1" t="s">
        <v>239</v>
      </c>
      <c r="F743" s="1" t="s">
        <v>1128</v>
      </c>
      <c r="H743" s="7">
        <v>3443</v>
      </c>
      <c r="I743" s="7">
        <v>119473</v>
      </c>
      <c r="J743" s="7" t="s">
        <v>1129</v>
      </c>
      <c r="K743" s="7">
        <v>16228210</v>
      </c>
      <c r="M743" s="1">
        <v>1</v>
      </c>
      <c r="N743" s="1">
        <v>332</v>
      </c>
      <c r="O743" s="3">
        <f t="shared" si="11"/>
        <v>5.8051349689164882</v>
      </c>
      <c r="P743" s="1">
        <v>0.54522054600000003</v>
      </c>
    </row>
    <row r="744" spans="1:16" x14ac:dyDescent="0.25">
      <c r="A744" s="1">
        <v>3422</v>
      </c>
      <c r="B744" s="1" t="s">
        <v>858</v>
      </c>
      <c r="C744" s="1" t="s">
        <v>2245</v>
      </c>
      <c r="D744" s="1" t="s">
        <v>226</v>
      </c>
      <c r="E744" s="1" t="s">
        <v>223</v>
      </c>
      <c r="F744" s="1" t="s">
        <v>936</v>
      </c>
      <c r="H744" s="7">
        <v>3422</v>
      </c>
      <c r="I744" s="7">
        <v>119257</v>
      </c>
      <c r="J744" s="7" t="s">
        <v>937</v>
      </c>
      <c r="K744" s="7">
        <v>16228218</v>
      </c>
      <c r="M744" s="1">
        <v>1</v>
      </c>
      <c r="N744" s="1">
        <v>292</v>
      </c>
      <c r="O744" s="3">
        <f t="shared" si="11"/>
        <v>5.6767538022682817</v>
      </c>
      <c r="P744" s="1">
        <v>0.31433698999999998</v>
      </c>
    </row>
    <row r="745" spans="1:16" x14ac:dyDescent="0.25">
      <c r="A745" s="1">
        <v>3457</v>
      </c>
      <c r="B745" s="1" t="s">
        <v>858</v>
      </c>
      <c r="C745" s="1" t="s">
        <v>2245</v>
      </c>
      <c r="D745" s="1" t="s">
        <v>246</v>
      </c>
      <c r="E745" s="1" t="s">
        <v>247</v>
      </c>
      <c r="F745" s="1" t="s">
        <v>1132</v>
      </c>
      <c r="H745" s="7">
        <v>3457</v>
      </c>
      <c r="I745" s="7">
        <v>119497</v>
      </c>
      <c r="J745" s="7" t="s">
        <v>1133</v>
      </c>
      <c r="K745" s="7">
        <v>16228235</v>
      </c>
      <c r="M745" s="1">
        <v>1</v>
      </c>
      <c r="N745" s="1">
        <v>242</v>
      </c>
      <c r="O745" s="3">
        <f t="shared" si="11"/>
        <v>5.4889377261566867</v>
      </c>
      <c r="P745" s="1">
        <v>3.0530865000000001E-2</v>
      </c>
    </row>
    <row r="746" spans="1:16" x14ac:dyDescent="0.25">
      <c r="A746" s="1">
        <v>3436</v>
      </c>
      <c r="B746" s="1" t="s">
        <v>858</v>
      </c>
      <c r="C746" s="1" t="s">
        <v>2245</v>
      </c>
      <c r="D746" s="1" t="s">
        <v>234</v>
      </c>
      <c r="E746" s="1" t="s">
        <v>231</v>
      </c>
      <c r="F746" s="1" t="s">
        <v>1126</v>
      </c>
      <c r="H746" s="7">
        <v>3436</v>
      </c>
      <c r="I746" s="7">
        <v>119416</v>
      </c>
      <c r="J746" s="7" t="s">
        <v>1127</v>
      </c>
      <c r="K746" s="7">
        <v>16228247</v>
      </c>
      <c r="M746" s="1">
        <v>1</v>
      </c>
      <c r="N746" s="1">
        <v>348</v>
      </c>
      <c r="O746" s="3">
        <f t="shared" si="11"/>
        <v>5.8522024797744745</v>
      </c>
      <c r="P746" s="1">
        <v>0.63806292600000003</v>
      </c>
    </row>
    <row r="747" spans="1:16" x14ac:dyDescent="0.25">
      <c r="A747" s="1">
        <v>3429</v>
      </c>
      <c r="B747" s="1" t="s">
        <v>858</v>
      </c>
      <c r="C747" s="1" t="s">
        <v>2245</v>
      </c>
      <c r="D747" s="1" t="s">
        <v>230</v>
      </c>
      <c r="E747" s="1" t="s">
        <v>227</v>
      </c>
      <c r="F747" s="1" t="s">
        <v>938</v>
      </c>
      <c r="H747" s="7">
        <v>3429</v>
      </c>
      <c r="I747" s="7">
        <v>119356</v>
      </c>
      <c r="J747" s="7" t="s">
        <v>939</v>
      </c>
      <c r="K747" s="7">
        <v>16228253</v>
      </c>
      <c r="M747" s="1">
        <v>1</v>
      </c>
      <c r="N747" s="1">
        <v>344</v>
      </c>
      <c r="O747" s="3">
        <f t="shared" si="11"/>
        <v>5.8406416573733981</v>
      </c>
      <c r="P747" s="1">
        <v>0.61483078499999999</v>
      </c>
    </row>
    <row r="748" spans="1:16" x14ac:dyDescent="0.25">
      <c r="A748" s="1">
        <v>3394</v>
      </c>
      <c r="B748" s="1" t="s">
        <v>858</v>
      </c>
      <c r="C748" s="1" t="s">
        <v>2245</v>
      </c>
      <c r="D748" s="1" t="s">
        <v>210</v>
      </c>
      <c r="E748" s="1" t="s">
        <v>207</v>
      </c>
      <c r="F748" s="1" t="s">
        <v>928</v>
      </c>
      <c r="H748" s="7">
        <v>3394</v>
      </c>
      <c r="I748" s="7">
        <v>119113</v>
      </c>
      <c r="J748" s="7" t="s">
        <v>929</v>
      </c>
      <c r="K748" s="7">
        <v>16228269</v>
      </c>
      <c r="M748" s="1">
        <v>1</v>
      </c>
      <c r="N748" s="1">
        <v>456</v>
      </c>
      <c r="O748" s="3">
        <f t="shared" si="11"/>
        <v>6.1224928095143865</v>
      </c>
      <c r="P748" s="1">
        <v>1.2693624990000001</v>
      </c>
    </row>
    <row r="749" spans="1:16" x14ac:dyDescent="0.25">
      <c r="A749" s="1">
        <v>3401</v>
      </c>
      <c r="B749" s="1" t="s">
        <v>858</v>
      </c>
      <c r="C749" s="1" t="s">
        <v>2245</v>
      </c>
      <c r="D749" s="1" t="s">
        <v>214</v>
      </c>
      <c r="E749" s="1" t="s">
        <v>211</v>
      </c>
      <c r="F749" s="1" t="s">
        <v>930</v>
      </c>
      <c r="H749" s="7">
        <v>3401</v>
      </c>
      <c r="I749" s="7">
        <v>119143</v>
      </c>
      <c r="J749" s="7" t="s">
        <v>931</v>
      </c>
      <c r="K749" s="7">
        <v>16228277</v>
      </c>
      <c r="M749" s="1">
        <v>1</v>
      </c>
      <c r="N749" s="1">
        <v>382</v>
      </c>
      <c r="O749" s="3">
        <f t="shared" si="11"/>
        <v>5.9454206086065753</v>
      </c>
      <c r="P749" s="1">
        <v>0.83603980499999997</v>
      </c>
    </row>
    <row r="750" spans="1:16" x14ac:dyDescent="0.25">
      <c r="A750" s="1">
        <v>3408</v>
      </c>
      <c r="B750" s="1" t="s">
        <v>858</v>
      </c>
      <c r="C750" s="1" t="s">
        <v>2245</v>
      </c>
      <c r="D750" s="1" t="s">
        <v>218</v>
      </c>
      <c r="E750" s="1" t="s">
        <v>215</v>
      </c>
      <c r="F750" s="1" t="s">
        <v>932</v>
      </c>
      <c r="H750" s="7">
        <v>3408</v>
      </c>
      <c r="I750" s="7">
        <v>119158</v>
      </c>
      <c r="J750" s="7" t="s">
        <v>933</v>
      </c>
      <c r="K750" s="7">
        <v>16228297</v>
      </c>
      <c r="M750" s="1">
        <v>1</v>
      </c>
      <c r="N750" s="1">
        <v>426</v>
      </c>
      <c r="O750" s="3">
        <f t="shared" si="11"/>
        <v>6.0544393462693709</v>
      </c>
      <c r="P750" s="1">
        <v>1.0933492090000001</v>
      </c>
    </row>
    <row r="751" spans="1:16" x14ac:dyDescent="0.25">
      <c r="A751" s="1">
        <v>3415</v>
      </c>
      <c r="B751" s="1" t="s">
        <v>858</v>
      </c>
      <c r="C751" s="1" t="s">
        <v>2245</v>
      </c>
      <c r="D751" s="1" t="s">
        <v>222</v>
      </c>
      <c r="E751" s="1" t="s">
        <v>219</v>
      </c>
      <c r="F751" s="1" t="s">
        <v>934</v>
      </c>
      <c r="H751" s="7">
        <v>3415</v>
      </c>
      <c r="I751" s="7">
        <v>119161</v>
      </c>
      <c r="J751" s="7" t="s">
        <v>935</v>
      </c>
      <c r="K751" s="7">
        <v>16228314</v>
      </c>
      <c r="M751" s="1">
        <v>1</v>
      </c>
      <c r="N751" s="1">
        <v>274</v>
      </c>
      <c r="O751" s="3">
        <f t="shared" si="11"/>
        <v>5.6131281063880705</v>
      </c>
      <c r="P751" s="1">
        <v>0.21124115800000001</v>
      </c>
    </row>
    <row r="752" spans="1:16" x14ac:dyDescent="0.25">
      <c r="A752" s="1">
        <v>3387</v>
      </c>
      <c r="B752" s="1" t="s">
        <v>858</v>
      </c>
      <c r="C752" s="1" t="s">
        <v>2245</v>
      </c>
      <c r="D752" s="1" t="s">
        <v>206</v>
      </c>
      <c r="E752" s="1" t="s">
        <v>203</v>
      </c>
      <c r="F752" s="1" t="s">
        <v>926</v>
      </c>
      <c r="H752" s="7">
        <v>3387</v>
      </c>
      <c r="I752" s="7">
        <v>118960</v>
      </c>
      <c r="J752" s="7" t="s">
        <v>927</v>
      </c>
      <c r="K752" s="7">
        <v>16228368</v>
      </c>
      <c r="M752" s="1">
        <v>1</v>
      </c>
      <c r="N752" s="1">
        <v>334</v>
      </c>
      <c r="O752" s="3">
        <f t="shared" si="11"/>
        <v>5.8111409929767008</v>
      </c>
      <c r="P752" s="1">
        <v>0.55681286799999996</v>
      </c>
    </row>
    <row r="753" spans="1:16" x14ac:dyDescent="0.25">
      <c r="A753" s="1">
        <v>3373</v>
      </c>
      <c r="B753" s="1" t="s">
        <v>858</v>
      </c>
      <c r="C753" s="1" t="s">
        <v>2245</v>
      </c>
      <c r="D753" s="1" t="s">
        <v>445</v>
      </c>
      <c r="E753" s="1" t="s">
        <v>199</v>
      </c>
      <c r="F753" s="1" t="s">
        <v>922</v>
      </c>
      <c r="H753" s="7">
        <v>3373</v>
      </c>
      <c r="I753" s="7">
        <v>118780</v>
      </c>
      <c r="J753" s="7" t="s">
        <v>923</v>
      </c>
      <c r="K753" s="7">
        <v>16228415</v>
      </c>
      <c r="M753" s="1">
        <v>1</v>
      </c>
      <c r="N753" s="1">
        <v>346</v>
      </c>
      <c r="O753" s="3">
        <f t="shared" si="11"/>
        <v>5.8464387750577247</v>
      </c>
      <c r="P753" s="1">
        <v>0.62644513700000004</v>
      </c>
    </row>
    <row r="754" spans="1:16" x14ac:dyDescent="0.25">
      <c r="A754" s="1">
        <v>3331</v>
      </c>
      <c r="B754" s="1" t="s">
        <v>858</v>
      </c>
      <c r="C754" s="1" t="s">
        <v>2245</v>
      </c>
      <c r="D754" s="1" t="s">
        <v>114</v>
      </c>
      <c r="E754" s="1" t="s">
        <v>115</v>
      </c>
      <c r="F754" s="1" t="s">
        <v>916</v>
      </c>
      <c r="H754" s="7">
        <v>3331</v>
      </c>
      <c r="I754" s="7">
        <v>118717</v>
      </c>
      <c r="J754" s="7" t="s">
        <v>917</v>
      </c>
      <c r="K754" s="7">
        <v>16228422</v>
      </c>
      <c r="M754" s="1">
        <v>1</v>
      </c>
      <c r="N754" s="1">
        <v>498</v>
      </c>
      <c r="O754" s="3">
        <f t="shared" si="11"/>
        <v>6.2106000770246528</v>
      </c>
      <c r="P754" s="1">
        <v>1.516429955</v>
      </c>
    </row>
    <row r="755" spans="1:16" x14ac:dyDescent="0.25">
      <c r="A755" s="1">
        <v>3345</v>
      </c>
      <c r="B755" s="1" t="s">
        <v>858</v>
      </c>
      <c r="C755" s="1" t="s">
        <v>2245</v>
      </c>
      <c r="D755" s="1" t="s">
        <v>122</v>
      </c>
      <c r="E755" s="1" t="s">
        <v>123</v>
      </c>
      <c r="F755" s="1" t="s">
        <v>920</v>
      </c>
      <c r="H755" s="7">
        <v>3345</v>
      </c>
      <c r="I755" s="7">
        <v>118738</v>
      </c>
      <c r="J755" s="7" t="s">
        <v>921</v>
      </c>
      <c r="K755" s="7">
        <v>16228428</v>
      </c>
      <c r="M755" s="1">
        <v>1</v>
      </c>
      <c r="N755" s="1">
        <v>361</v>
      </c>
      <c r="O755" s="3">
        <f t="shared" si="11"/>
        <v>5.8888779583328805</v>
      </c>
      <c r="P755" s="1">
        <v>0.71365836400000005</v>
      </c>
    </row>
    <row r="756" spans="1:16" x14ac:dyDescent="0.25">
      <c r="A756" s="1">
        <v>3380</v>
      </c>
      <c r="B756" s="1" t="s">
        <v>858</v>
      </c>
      <c r="C756" s="1" t="s">
        <v>2245</v>
      </c>
      <c r="D756" s="1" t="s">
        <v>202</v>
      </c>
      <c r="E756" s="1" t="s">
        <v>446</v>
      </c>
      <c r="F756" s="1" t="s">
        <v>924</v>
      </c>
      <c r="H756" s="7">
        <v>3380</v>
      </c>
      <c r="I756" s="7">
        <v>118798</v>
      </c>
      <c r="J756" s="7" t="s">
        <v>925</v>
      </c>
      <c r="K756" s="7">
        <v>16228456</v>
      </c>
      <c r="M756" s="1">
        <v>1</v>
      </c>
      <c r="N756" s="1">
        <v>617</v>
      </c>
      <c r="O756" s="3">
        <f t="shared" si="11"/>
        <v>6.4248690239053881</v>
      </c>
      <c r="P756" s="1">
        <v>2.219701733</v>
      </c>
    </row>
    <row r="757" spans="1:16" x14ac:dyDescent="0.25">
      <c r="A757" s="1">
        <v>3338</v>
      </c>
      <c r="B757" s="1" t="s">
        <v>858</v>
      </c>
      <c r="C757" s="1" t="s">
        <v>2245</v>
      </c>
      <c r="D757" s="1" t="s">
        <v>118</v>
      </c>
      <c r="E757" s="1" t="s">
        <v>119</v>
      </c>
      <c r="F757" s="1" t="s">
        <v>918</v>
      </c>
      <c r="H757" s="7">
        <v>3338</v>
      </c>
      <c r="I757" s="7">
        <v>118729</v>
      </c>
      <c r="J757" s="7" t="s">
        <v>919</v>
      </c>
      <c r="K757" s="7">
        <v>16228463</v>
      </c>
      <c r="M757" s="1">
        <v>1</v>
      </c>
      <c r="N757" s="1">
        <v>266</v>
      </c>
      <c r="O757" s="3">
        <f t="shared" si="11"/>
        <v>5.5834963087816991</v>
      </c>
      <c r="P757" s="1">
        <v>0.165659897</v>
      </c>
    </row>
    <row r="758" spans="1:16" x14ac:dyDescent="0.25">
      <c r="A758" s="1">
        <v>3324</v>
      </c>
      <c r="B758" s="1" t="s">
        <v>858</v>
      </c>
      <c r="C758" s="1" t="s">
        <v>2245</v>
      </c>
      <c r="D758" s="1" t="s">
        <v>188</v>
      </c>
      <c r="E758" s="1" t="s">
        <v>189</v>
      </c>
      <c r="F758" s="1" t="s">
        <v>914</v>
      </c>
      <c r="H758" s="7">
        <v>3324</v>
      </c>
      <c r="I758" s="7">
        <v>118633</v>
      </c>
      <c r="J758" s="7" t="s">
        <v>915</v>
      </c>
      <c r="K758" s="7">
        <v>16228476</v>
      </c>
      <c r="M758" s="1">
        <v>1</v>
      </c>
      <c r="N758" s="1">
        <v>784</v>
      </c>
      <c r="O758" s="3">
        <f t="shared" si="11"/>
        <v>6.6644090203504076</v>
      </c>
      <c r="P758" s="1">
        <v>3.2126051210000002</v>
      </c>
    </row>
    <row r="759" spans="1:16" x14ac:dyDescent="0.25">
      <c r="A759" s="1">
        <v>3310</v>
      </c>
      <c r="B759" s="1" t="s">
        <v>858</v>
      </c>
      <c r="C759" s="1" t="s">
        <v>2245</v>
      </c>
      <c r="D759" s="1" t="s">
        <v>106</v>
      </c>
      <c r="E759" s="1" t="s">
        <v>107</v>
      </c>
      <c r="F759" s="1" t="s">
        <v>910</v>
      </c>
      <c r="H759" s="7">
        <v>3310</v>
      </c>
      <c r="I759" s="7">
        <v>118576</v>
      </c>
      <c r="J759" s="7" t="s">
        <v>911</v>
      </c>
      <c r="K759" s="7">
        <v>16228484</v>
      </c>
      <c r="M759" s="1">
        <v>1</v>
      </c>
      <c r="N759" s="1">
        <v>368</v>
      </c>
      <c r="O759" s="3">
        <f t="shared" si="11"/>
        <v>5.9080829381689313</v>
      </c>
      <c r="P759" s="1">
        <v>0.75441755099999996</v>
      </c>
    </row>
    <row r="760" spans="1:16" x14ac:dyDescent="0.25">
      <c r="A760" s="1">
        <v>3317</v>
      </c>
      <c r="B760" s="1" t="s">
        <v>858</v>
      </c>
      <c r="C760" s="1" t="s">
        <v>2245</v>
      </c>
      <c r="D760" s="1" t="s">
        <v>110</v>
      </c>
      <c r="E760" s="1" t="s">
        <v>111</v>
      </c>
      <c r="F760" s="1" t="s">
        <v>912</v>
      </c>
      <c r="H760" s="7">
        <v>3317</v>
      </c>
      <c r="I760" s="7">
        <v>118615</v>
      </c>
      <c r="J760" s="7" t="s">
        <v>913</v>
      </c>
      <c r="K760" s="7">
        <v>16228509</v>
      </c>
      <c r="M760" s="1">
        <v>1</v>
      </c>
      <c r="N760" s="1">
        <v>317</v>
      </c>
      <c r="O760" s="3">
        <f t="shared" si="11"/>
        <v>5.7589017738772803</v>
      </c>
      <c r="P760" s="1">
        <v>0.45840947700000001</v>
      </c>
    </row>
    <row r="761" spans="1:16" x14ac:dyDescent="0.25">
      <c r="A761" s="1">
        <v>3303</v>
      </c>
      <c r="B761" s="1" t="s">
        <v>858</v>
      </c>
      <c r="C761" s="1" t="s">
        <v>2245</v>
      </c>
      <c r="D761" s="1" t="s">
        <v>98</v>
      </c>
      <c r="E761" s="1" t="s">
        <v>99</v>
      </c>
      <c r="F761" s="1" t="s">
        <v>908</v>
      </c>
      <c r="H761" s="7">
        <v>3303</v>
      </c>
      <c r="I761" s="7">
        <v>118525</v>
      </c>
      <c r="J761" s="7" t="s">
        <v>909</v>
      </c>
      <c r="K761" s="7">
        <v>16228523</v>
      </c>
      <c r="M761" s="1">
        <v>1</v>
      </c>
      <c r="N761" s="1">
        <v>438</v>
      </c>
      <c r="O761" s="3">
        <f t="shared" si="11"/>
        <v>6.0822189103764464</v>
      </c>
      <c r="P761" s="1">
        <v>1.163703897</v>
      </c>
    </row>
    <row r="762" spans="1:16" x14ac:dyDescent="0.25">
      <c r="A762" s="1">
        <v>3289</v>
      </c>
      <c r="B762" s="1" t="s">
        <v>858</v>
      </c>
      <c r="C762" s="1" t="s">
        <v>2245</v>
      </c>
      <c r="D762" s="1" t="s">
        <v>90</v>
      </c>
      <c r="E762" s="1" t="s">
        <v>91</v>
      </c>
      <c r="F762" s="1" t="s">
        <v>904</v>
      </c>
      <c r="H762" s="7">
        <v>3289</v>
      </c>
      <c r="I762" s="7">
        <v>118270</v>
      </c>
      <c r="J762" s="7" t="s">
        <v>905</v>
      </c>
      <c r="K762" s="7">
        <v>16228536</v>
      </c>
      <c r="M762" s="1">
        <v>1</v>
      </c>
      <c r="N762" s="1">
        <v>1358</v>
      </c>
      <c r="O762" s="3">
        <f t="shared" si="11"/>
        <v>7.2137683081186417</v>
      </c>
      <c r="P762" s="1">
        <v>6.6575717919999997</v>
      </c>
    </row>
    <row r="763" spans="1:16" x14ac:dyDescent="0.25">
      <c r="A763" s="1">
        <v>3296</v>
      </c>
      <c r="B763" s="1" t="s">
        <v>858</v>
      </c>
      <c r="C763" s="1" t="s">
        <v>2245</v>
      </c>
      <c r="D763" s="1" t="s">
        <v>94</v>
      </c>
      <c r="E763" s="1" t="s">
        <v>95</v>
      </c>
      <c r="F763" s="1" t="s">
        <v>906</v>
      </c>
      <c r="H763" s="7">
        <v>3296</v>
      </c>
      <c r="I763" s="7">
        <v>118318</v>
      </c>
      <c r="J763" s="7" t="s">
        <v>907</v>
      </c>
      <c r="K763" s="7">
        <v>16228537</v>
      </c>
      <c r="M763" s="1">
        <v>1</v>
      </c>
      <c r="N763" s="1">
        <v>319</v>
      </c>
      <c r="O763" s="3">
        <f t="shared" si="11"/>
        <v>5.7651911027848444</v>
      </c>
      <c r="P763" s="1">
        <v>0.46997013599999998</v>
      </c>
    </row>
    <row r="764" spans="1:16" x14ac:dyDescent="0.25">
      <c r="A764" s="1">
        <v>3282</v>
      </c>
      <c r="B764" s="1" t="s">
        <v>858</v>
      </c>
      <c r="C764" s="1" t="s">
        <v>2245</v>
      </c>
      <c r="D764" s="1" t="s">
        <v>86</v>
      </c>
      <c r="E764" s="1" t="s">
        <v>87</v>
      </c>
      <c r="F764" s="1" t="s">
        <v>902</v>
      </c>
      <c r="H764" s="7">
        <v>3282</v>
      </c>
      <c r="I764" s="7">
        <v>118234</v>
      </c>
      <c r="J764" s="7" t="s">
        <v>903</v>
      </c>
      <c r="K764" s="7">
        <v>16228548</v>
      </c>
      <c r="M764" s="1">
        <v>1</v>
      </c>
      <c r="N764" s="1">
        <v>1092</v>
      </c>
      <c r="O764" s="3">
        <f t="shared" si="11"/>
        <v>6.9957661563048505</v>
      </c>
      <c r="P764" s="1">
        <v>5.0562040320000001</v>
      </c>
    </row>
    <row r="765" spans="1:16" x14ac:dyDescent="0.25">
      <c r="A765" s="1">
        <v>3366</v>
      </c>
      <c r="B765" s="1" t="s">
        <v>858</v>
      </c>
      <c r="C765" s="1" t="s">
        <v>2245</v>
      </c>
      <c r="D765" s="1" t="s">
        <v>198</v>
      </c>
      <c r="E765" s="1" t="s">
        <v>164</v>
      </c>
      <c r="F765" s="1" t="s">
        <v>893</v>
      </c>
      <c r="H765" s="7">
        <v>3366</v>
      </c>
      <c r="I765" s="7">
        <v>118168</v>
      </c>
      <c r="J765" s="7" t="s">
        <v>894</v>
      </c>
      <c r="K765" s="7">
        <v>16228614</v>
      </c>
      <c r="M765" s="1">
        <v>1</v>
      </c>
      <c r="N765" s="1">
        <v>354</v>
      </c>
      <c r="O765" s="3">
        <f t="shared" si="11"/>
        <v>5.8692969131337742</v>
      </c>
      <c r="P765" s="1">
        <v>0.672936325</v>
      </c>
    </row>
    <row r="766" spans="1:16" x14ac:dyDescent="0.25">
      <c r="A766" s="1">
        <v>3254</v>
      </c>
      <c r="B766" s="1" t="s">
        <v>858</v>
      </c>
      <c r="C766" s="1" t="s">
        <v>2245</v>
      </c>
      <c r="D766" s="1" t="s">
        <v>66</v>
      </c>
      <c r="E766" s="1" t="s">
        <v>67</v>
      </c>
      <c r="F766" s="1" t="s">
        <v>889</v>
      </c>
      <c r="H766" s="7">
        <v>3254</v>
      </c>
      <c r="I766" s="7">
        <v>118117</v>
      </c>
      <c r="J766" s="7" t="s">
        <v>890</v>
      </c>
      <c r="K766" s="7">
        <v>16228620</v>
      </c>
      <c r="M766" s="1">
        <v>1</v>
      </c>
      <c r="N766" s="1">
        <v>281</v>
      </c>
      <c r="O766" s="3">
        <f t="shared" si="11"/>
        <v>5.6383546693337454</v>
      </c>
      <c r="P766" s="1">
        <v>0.25125577900000001</v>
      </c>
    </row>
    <row r="767" spans="1:16" x14ac:dyDescent="0.25">
      <c r="A767" s="1">
        <v>3275</v>
      </c>
      <c r="B767" s="1" t="s">
        <v>858</v>
      </c>
      <c r="C767" s="1" t="s">
        <v>2245</v>
      </c>
      <c r="D767" s="1" t="s">
        <v>78</v>
      </c>
      <c r="E767" s="1" t="s">
        <v>79</v>
      </c>
      <c r="F767" s="1" t="s">
        <v>897</v>
      </c>
      <c r="H767" s="7">
        <v>3275</v>
      </c>
      <c r="I767" s="7">
        <v>118210</v>
      </c>
      <c r="J767" s="7" t="s">
        <v>898</v>
      </c>
      <c r="K767" s="7">
        <v>16228638</v>
      </c>
      <c r="M767" s="1">
        <v>1</v>
      </c>
      <c r="N767" s="1">
        <v>393</v>
      </c>
      <c r="O767" s="3">
        <f t="shared" si="11"/>
        <v>5.9738096118692612</v>
      </c>
      <c r="P767" s="1">
        <v>0.90026172699999996</v>
      </c>
    </row>
    <row r="768" spans="1:16" x14ac:dyDescent="0.25">
      <c r="A768" s="1">
        <v>3268</v>
      </c>
      <c r="B768" s="1" t="s">
        <v>858</v>
      </c>
      <c r="C768" s="1" t="s">
        <v>2245</v>
      </c>
      <c r="D768" s="1" t="s">
        <v>74</v>
      </c>
      <c r="E768" s="1" t="s">
        <v>75</v>
      </c>
      <c r="F768" s="1" t="s">
        <v>895</v>
      </c>
      <c r="H768" s="7">
        <v>3268</v>
      </c>
      <c r="I768" s="7">
        <v>118201</v>
      </c>
      <c r="J768" s="7" t="s">
        <v>896</v>
      </c>
      <c r="K768" s="7">
        <v>16228649</v>
      </c>
      <c r="M768" s="1">
        <v>1</v>
      </c>
      <c r="N768" s="1">
        <v>316</v>
      </c>
      <c r="O768" s="3">
        <f t="shared" si="11"/>
        <v>5.7557422135869123</v>
      </c>
      <c r="P768" s="1">
        <v>0.45263088299999998</v>
      </c>
    </row>
    <row r="769" spans="1:16" x14ac:dyDescent="0.25">
      <c r="A769" s="1">
        <v>3261</v>
      </c>
      <c r="B769" s="1" t="s">
        <v>858</v>
      </c>
      <c r="C769" s="1" t="s">
        <v>2245</v>
      </c>
      <c r="D769" s="1" t="s">
        <v>70</v>
      </c>
      <c r="E769" s="1" t="s">
        <v>71</v>
      </c>
      <c r="F769" s="1" t="s">
        <v>891</v>
      </c>
      <c r="H769" s="7">
        <v>3261</v>
      </c>
      <c r="I769" s="7">
        <v>118129</v>
      </c>
      <c r="J769" s="7" t="s">
        <v>892</v>
      </c>
      <c r="K769" s="7">
        <v>16228650</v>
      </c>
      <c r="M769" s="1">
        <v>1</v>
      </c>
      <c r="N769" s="1">
        <v>368</v>
      </c>
      <c r="O769" s="3">
        <f t="shared" si="11"/>
        <v>5.9080829381689313</v>
      </c>
      <c r="P769" s="1">
        <v>0.75441755099999996</v>
      </c>
    </row>
    <row r="770" spans="1:16" x14ac:dyDescent="0.25">
      <c r="A770" s="1">
        <v>3240</v>
      </c>
      <c r="B770" s="1" t="s">
        <v>858</v>
      </c>
      <c r="C770" s="1" t="s">
        <v>2245</v>
      </c>
      <c r="D770" s="1" t="s">
        <v>58</v>
      </c>
      <c r="E770" s="1" t="s">
        <v>59</v>
      </c>
      <c r="F770" s="1" t="s">
        <v>885</v>
      </c>
      <c r="H770" s="7">
        <v>3240</v>
      </c>
      <c r="I770" s="7">
        <v>118084</v>
      </c>
      <c r="J770" s="7" t="s">
        <v>886</v>
      </c>
      <c r="K770" s="7">
        <v>16228656</v>
      </c>
      <c r="M770" s="1">
        <v>1</v>
      </c>
      <c r="N770" s="1">
        <v>358</v>
      </c>
      <c r="O770" s="3">
        <f t="shared" si="11"/>
        <v>5.8805329864007003</v>
      </c>
      <c r="P770" s="1">
        <v>0.69620139199999997</v>
      </c>
    </row>
    <row r="771" spans="1:16" x14ac:dyDescent="0.25">
      <c r="A771" s="1">
        <v>3688</v>
      </c>
      <c r="B771" s="1" t="s">
        <v>858</v>
      </c>
      <c r="C771" s="1" t="s">
        <v>2245</v>
      </c>
      <c r="D771" s="1" t="s">
        <v>163</v>
      </c>
      <c r="E771" s="1" t="s">
        <v>83</v>
      </c>
      <c r="F771" s="1" t="s">
        <v>900</v>
      </c>
      <c r="H771" s="7">
        <v>3688</v>
      </c>
      <c r="I771" s="7">
        <v>118216</v>
      </c>
      <c r="J771" s="7" t="s">
        <v>901</v>
      </c>
      <c r="K771" s="7">
        <v>16228660</v>
      </c>
      <c r="M771" s="1">
        <v>1</v>
      </c>
      <c r="N771" s="1">
        <v>373</v>
      </c>
      <c r="O771" s="3">
        <f t="shared" ref="O771:O834" si="12">LN(N771)</f>
        <v>5.9215784196438159</v>
      </c>
      <c r="P771" s="1">
        <v>0.78355291800000004</v>
      </c>
    </row>
    <row r="772" spans="1:16" x14ac:dyDescent="0.25">
      <c r="A772" s="1">
        <v>3247</v>
      </c>
      <c r="B772" s="1" t="s">
        <v>858</v>
      </c>
      <c r="C772" s="1" t="s">
        <v>2245</v>
      </c>
      <c r="D772" s="1" t="s">
        <v>62</v>
      </c>
      <c r="E772" s="1" t="s">
        <v>63</v>
      </c>
      <c r="F772" s="1" t="s">
        <v>887</v>
      </c>
      <c r="H772" s="7">
        <v>3247</v>
      </c>
      <c r="I772" s="7">
        <v>118105</v>
      </c>
      <c r="J772" s="7" t="s">
        <v>888</v>
      </c>
      <c r="K772" s="7">
        <v>16228662</v>
      </c>
      <c r="M772" s="1">
        <v>1</v>
      </c>
      <c r="N772" s="1">
        <v>558</v>
      </c>
      <c r="O772" s="3">
        <f t="shared" si="12"/>
        <v>6.3243589623813108</v>
      </c>
      <c r="P772" s="1">
        <v>1.8704869719999999</v>
      </c>
    </row>
    <row r="773" spans="1:16" x14ac:dyDescent="0.25">
      <c r="A773" s="1">
        <v>3233</v>
      </c>
      <c r="B773" s="1" t="s">
        <v>858</v>
      </c>
      <c r="C773" s="1" t="s">
        <v>2245</v>
      </c>
      <c r="D773" s="1" t="s">
        <v>54</v>
      </c>
      <c r="E773" s="1" t="s">
        <v>55</v>
      </c>
      <c r="F773" s="1" t="s">
        <v>883</v>
      </c>
      <c r="H773" s="7">
        <v>3233</v>
      </c>
      <c r="I773" s="7">
        <v>117946</v>
      </c>
      <c r="J773" s="7" t="s">
        <v>884</v>
      </c>
      <c r="K773" s="7">
        <v>16228692</v>
      </c>
      <c r="M773" s="1">
        <v>1</v>
      </c>
      <c r="N773" s="1">
        <v>511</v>
      </c>
      <c r="O773" s="3">
        <f t="shared" si="12"/>
        <v>6.2363695902037044</v>
      </c>
      <c r="P773" s="1">
        <v>1.5930394539999999</v>
      </c>
    </row>
    <row r="774" spans="1:16" x14ac:dyDescent="0.25">
      <c r="A774" s="1">
        <v>3359</v>
      </c>
      <c r="B774" s="1" t="s">
        <v>858</v>
      </c>
      <c r="C774" s="1" t="s">
        <v>2245</v>
      </c>
      <c r="D774" s="1" t="s">
        <v>151</v>
      </c>
      <c r="E774" s="1" t="s">
        <v>152</v>
      </c>
      <c r="F774" s="1" t="s">
        <v>881</v>
      </c>
      <c r="H774" s="7">
        <v>3359</v>
      </c>
      <c r="I774" s="7">
        <v>117910</v>
      </c>
      <c r="J774" s="7" t="s">
        <v>882</v>
      </c>
      <c r="K774" s="7">
        <v>16228725</v>
      </c>
      <c r="M774" s="1">
        <v>1</v>
      </c>
      <c r="N774" s="1">
        <v>835</v>
      </c>
      <c r="O774" s="3">
        <f t="shared" si="12"/>
        <v>6.7274317248508551</v>
      </c>
      <c r="P774" s="1">
        <v>3.5169014280000002</v>
      </c>
    </row>
    <row r="775" spans="1:16" x14ac:dyDescent="0.25">
      <c r="A775" s="1">
        <v>3191</v>
      </c>
      <c r="B775" s="1" t="s">
        <v>858</v>
      </c>
      <c r="C775" s="1" t="s">
        <v>2245</v>
      </c>
      <c r="D775" s="1" t="s">
        <v>30</v>
      </c>
      <c r="E775" s="1" t="s">
        <v>31</v>
      </c>
      <c r="F775" s="1" t="s">
        <v>869</v>
      </c>
      <c r="H775" s="7">
        <v>3191</v>
      </c>
      <c r="I775" s="7">
        <v>117616</v>
      </c>
      <c r="J775" s="7" t="s">
        <v>870</v>
      </c>
      <c r="K775" s="7">
        <v>16228734</v>
      </c>
      <c r="M775" s="1">
        <v>1</v>
      </c>
      <c r="N775" s="1">
        <v>266</v>
      </c>
      <c r="O775" s="3">
        <f t="shared" si="12"/>
        <v>5.5834963087816991</v>
      </c>
      <c r="P775" s="1">
        <v>0.165659897</v>
      </c>
    </row>
    <row r="776" spans="1:16" x14ac:dyDescent="0.25">
      <c r="A776" s="1">
        <v>3226</v>
      </c>
      <c r="B776" s="1" t="s">
        <v>858</v>
      </c>
      <c r="C776" s="1" t="s">
        <v>2245</v>
      </c>
      <c r="D776" s="1" t="s">
        <v>50</v>
      </c>
      <c r="E776" s="1" t="s">
        <v>51</v>
      </c>
      <c r="F776" s="1" t="s">
        <v>879</v>
      </c>
      <c r="H776" s="7">
        <v>3226</v>
      </c>
      <c r="I776" s="7">
        <v>117853</v>
      </c>
      <c r="J776" s="7" t="s">
        <v>880</v>
      </c>
      <c r="K776" s="7">
        <v>16228735</v>
      </c>
      <c r="M776" s="1">
        <v>1</v>
      </c>
      <c r="N776" s="1">
        <v>342</v>
      </c>
      <c r="O776" s="3">
        <f t="shared" si="12"/>
        <v>5.8348107370626048</v>
      </c>
      <c r="P776" s="1">
        <v>0.60321993299999999</v>
      </c>
    </row>
    <row r="777" spans="1:16" x14ac:dyDescent="0.25">
      <c r="A777" s="1">
        <v>3212</v>
      </c>
      <c r="B777" s="1" t="s">
        <v>858</v>
      </c>
      <c r="C777" s="1" t="s">
        <v>2245</v>
      </c>
      <c r="D777" s="1" t="s">
        <v>42</v>
      </c>
      <c r="E777" s="1" t="s">
        <v>43</v>
      </c>
      <c r="F777" s="1" t="s">
        <v>875</v>
      </c>
      <c r="H777" s="7">
        <v>3212</v>
      </c>
      <c r="I777" s="7">
        <v>117733</v>
      </c>
      <c r="J777" s="7" t="s">
        <v>876</v>
      </c>
      <c r="K777" s="7">
        <v>16228774</v>
      </c>
      <c r="M777" s="1">
        <v>1</v>
      </c>
      <c r="N777" s="1">
        <v>397</v>
      </c>
      <c r="O777" s="3">
        <f t="shared" si="12"/>
        <v>5.9839362806871907</v>
      </c>
      <c r="P777" s="1">
        <v>0.92363360000000005</v>
      </c>
    </row>
    <row r="778" spans="1:16" x14ac:dyDescent="0.25">
      <c r="A778" s="1">
        <v>3205</v>
      </c>
      <c r="B778" s="1" t="s">
        <v>858</v>
      </c>
      <c r="C778" s="1" t="s">
        <v>2245</v>
      </c>
      <c r="D778" s="1" t="s">
        <v>38</v>
      </c>
      <c r="E778" s="1" t="s">
        <v>39</v>
      </c>
      <c r="F778" s="1" t="s">
        <v>873</v>
      </c>
      <c r="H778" s="7">
        <v>3205</v>
      </c>
      <c r="I778" s="7">
        <v>117697</v>
      </c>
      <c r="J778" s="7" t="s">
        <v>874</v>
      </c>
      <c r="K778" s="7">
        <v>16228778</v>
      </c>
      <c r="M778" s="1">
        <v>1</v>
      </c>
      <c r="N778" s="1">
        <v>466</v>
      </c>
      <c r="O778" s="3">
        <f t="shared" si="12"/>
        <v>6.1441856341256456</v>
      </c>
      <c r="P778" s="1">
        <v>1.3281233889999999</v>
      </c>
    </row>
    <row r="779" spans="1:16" x14ac:dyDescent="0.25">
      <c r="A779" s="1">
        <v>3198</v>
      </c>
      <c r="B779" s="1" t="s">
        <v>858</v>
      </c>
      <c r="C779" s="1" t="s">
        <v>2245</v>
      </c>
      <c r="D779" s="1" t="s">
        <v>34</v>
      </c>
      <c r="E779" s="1" t="s">
        <v>35</v>
      </c>
      <c r="F779" s="1" t="s">
        <v>871</v>
      </c>
      <c r="H779" s="7">
        <v>3198</v>
      </c>
      <c r="I779" s="7">
        <v>117643</v>
      </c>
      <c r="J779" s="7" t="s">
        <v>872</v>
      </c>
      <c r="K779" s="7">
        <v>16228796</v>
      </c>
      <c r="M779" s="1">
        <v>1</v>
      </c>
      <c r="N779" s="1">
        <v>282</v>
      </c>
      <c r="O779" s="3">
        <f t="shared" si="12"/>
        <v>5.6419070709381138</v>
      </c>
      <c r="P779" s="1">
        <v>0.256980863</v>
      </c>
    </row>
    <row r="780" spans="1:16" x14ac:dyDescent="0.25">
      <c r="A780" s="1">
        <v>3219</v>
      </c>
      <c r="B780" s="1" t="s">
        <v>858</v>
      </c>
      <c r="C780" s="1" t="s">
        <v>2245</v>
      </c>
      <c r="D780" s="1" t="s">
        <v>46</v>
      </c>
      <c r="E780" s="1" t="s">
        <v>47</v>
      </c>
      <c r="F780" s="1" t="s">
        <v>877</v>
      </c>
      <c r="H780" s="7">
        <v>3219</v>
      </c>
      <c r="I780" s="7">
        <v>117736</v>
      </c>
      <c r="J780" s="7" t="s">
        <v>878</v>
      </c>
      <c r="K780" s="7">
        <v>16228800</v>
      </c>
      <c r="M780" s="1">
        <v>1</v>
      </c>
      <c r="N780" s="1">
        <v>336</v>
      </c>
      <c r="O780" s="3">
        <f t="shared" si="12"/>
        <v>5.8171111599632042</v>
      </c>
      <c r="P780" s="1">
        <v>0.56840904299999995</v>
      </c>
    </row>
    <row r="781" spans="1:16" x14ac:dyDescent="0.25">
      <c r="A781" s="1">
        <v>3177</v>
      </c>
      <c r="B781" s="1" t="s">
        <v>858</v>
      </c>
      <c r="C781" s="1" t="s">
        <v>2245</v>
      </c>
      <c r="D781" s="1" t="s">
        <v>22</v>
      </c>
      <c r="E781" s="1" t="s">
        <v>23</v>
      </c>
      <c r="F781" s="1" t="s">
        <v>863</v>
      </c>
      <c r="H781" s="7">
        <v>3177</v>
      </c>
      <c r="I781" s="7">
        <v>117550</v>
      </c>
      <c r="J781" s="7" t="s">
        <v>864</v>
      </c>
      <c r="K781" s="7">
        <v>16228822</v>
      </c>
      <c r="M781" s="1">
        <v>1</v>
      </c>
      <c r="N781" s="1">
        <v>254</v>
      </c>
      <c r="O781" s="3">
        <f t="shared" si="12"/>
        <v>5.5373342670185366</v>
      </c>
      <c r="P781" s="1">
        <v>9.7687059000000007E-2</v>
      </c>
    </row>
    <row r="782" spans="1:16" x14ac:dyDescent="0.25">
      <c r="A782" s="1">
        <v>3352</v>
      </c>
      <c r="B782" s="1" t="s">
        <v>858</v>
      </c>
      <c r="C782" s="1" t="s">
        <v>2245</v>
      </c>
      <c r="D782" s="1" t="s">
        <v>135</v>
      </c>
      <c r="E782" s="1" t="s">
        <v>136</v>
      </c>
      <c r="F782" s="1" t="s">
        <v>867</v>
      </c>
      <c r="H782" s="7">
        <v>3352</v>
      </c>
      <c r="I782" s="7">
        <v>117586</v>
      </c>
      <c r="J782" s="7" t="s">
        <v>868</v>
      </c>
      <c r="K782" s="7">
        <v>16228838</v>
      </c>
      <c r="M782" s="1">
        <v>1</v>
      </c>
      <c r="N782" s="1">
        <v>556</v>
      </c>
      <c r="O782" s="3">
        <f t="shared" si="12"/>
        <v>6.3207682942505823</v>
      </c>
      <c r="P782" s="1">
        <v>1.858666492</v>
      </c>
    </row>
    <row r="783" spans="1:16" x14ac:dyDescent="0.25">
      <c r="A783" s="1">
        <v>3170</v>
      </c>
      <c r="B783" s="1" t="s">
        <v>858</v>
      </c>
      <c r="C783" s="1" t="s">
        <v>2245</v>
      </c>
      <c r="D783" s="1" t="s">
        <v>18</v>
      </c>
      <c r="E783" s="1" t="s">
        <v>19</v>
      </c>
      <c r="F783" s="1" t="s">
        <v>861</v>
      </c>
      <c r="H783" s="7">
        <v>3170</v>
      </c>
      <c r="I783" s="7">
        <v>117541</v>
      </c>
      <c r="J783" s="7" t="s">
        <v>862</v>
      </c>
      <c r="K783" s="7">
        <v>16228853</v>
      </c>
      <c r="M783" s="1">
        <v>1</v>
      </c>
      <c r="N783" s="1">
        <v>292</v>
      </c>
      <c r="O783" s="3">
        <f t="shared" si="12"/>
        <v>5.6767538022682817</v>
      </c>
      <c r="P783" s="1">
        <v>0.31433698999999998</v>
      </c>
    </row>
    <row r="784" spans="1:16" x14ac:dyDescent="0.25">
      <c r="A784" s="1">
        <v>3163</v>
      </c>
      <c r="B784" s="1" t="s">
        <v>858</v>
      </c>
      <c r="C784" s="1" t="s">
        <v>2245</v>
      </c>
      <c r="D784" s="1" t="s">
        <v>13</v>
      </c>
      <c r="E784" s="1" t="s">
        <v>14</v>
      </c>
      <c r="F784" s="1" t="s">
        <v>859</v>
      </c>
      <c r="H784" s="7">
        <v>3163</v>
      </c>
      <c r="I784" s="7">
        <v>117454</v>
      </c>
      <c r="J784" s="7" t="s">
        <v>860</v>
      </c>
      <c r="K784" s="7">
        <v>16228862</v>
      </c>
      <c r="M784" s="1">
        <v>1</v>
      </c>
      <c r="N784" s="1">
        <v>260</v>
      </c>
      <c r="O784" s="3">
        <f t="shared" si="12"/>
        <v>5.5606816310155276</v>
      </c>
      <c r="P784" s="1">
        <v>0.13160281300000001</v>
      </c>
    </row>
    <row r="785" spans="1:16" x14ac:dyDescent="0.25">
      <c r="A785" s="1">
        <v>3184</v>
      </c>
      <c r="B785" s="1" t="s">
        <v>858</v>
      </c>
      <c r="C785" s="1" t="s">
        <v>2245</v>
      </c>
      <c r="D785" s="1" t="s">
        <v>26</v>
      </c>
      <c r="E785" s="1" t="s">
        <v>27</v>
      </c>
      <c r="F785" s="1" t="s">
        <v>865</v>
      </c>
      <c r="H785" s="7">
        <v>3184</v>
      </c>
      <c r="I785" s="7">
        <v>117577</v>
      </c>
      <c r="J785" s="7" t="s">
        <v>866</v>
      </c>
      <c r="K785" s="7">
        <v>16228869</v>
      </c>
      <c r="M785" s="1">
        <v>1</v>
      </c>
      <c r="N785" s="1">
        <v>361</v>
      </c>
      <c r="O785" s="3">
        <f t="shared" si="12"/>
        <v>5.8888779583328805</v>
      </c>
      <c r="P785" s="1">
        <v>0.71365836400000005</v>
      </c>
    </row>
    <row r="786" spans="1:16" x14ac:dyDescent="0.25">
      <c r="A786" s="1">
        <v>4319</v>
      </c>
      <c r="B786" s="1" t="s">
        <v>1200</v>
      </c>
      <c r="C786" s="1" t="s">
        <v>2245</v>
      </c>
      <c r="D786" s="1" t="s">
        <v>366</v>
      </c>
      <c r="E786" s="1" t="s">
        <v>367</v>
      </c>
      <c r="F786" s="1" t="s">
        <v>1347</v>
      </c>
      <c r="H786" s="7">
        <v>4319</v>
      </c>
      <c r="I786" s="7">
        <v>124570</v>
      </c>
      <c r="J786" s="7" t="s">
        <v>1348</v>
      </c>
      <c r="K786" s="7">
        <v>16226437</v>
      </c>
      <c r="M786" s="1">
        <v>1</v>
      </c>
      <c r="N786" s="1">
        <v>517</v>
      </c>
      <c r="O786" s="3">
        <f t="shared" si="12"/>
        <v>6.2480428745084291</v>
      </c>
      <c r="P786" s="1">
        <v>1.5071469310000001</v>
      </c>
    </row>
    <row r="787" spans="1:16" x14ac:dyDescent="0.25">
      <c r="A787" s="1">
        <v>4333</v>
      </c>
      <c r="B787" s="1" t="s">
        <v>1200</v>
      </c>
      <c r="C787" s="1" t="s">
        <v>2245</v>
      </c>
      <c r="D787" s="1" t="s">
        <v>374</v>
      </c>
      <c r="E787" s="1" t="s">
        <v>375</v>
      </c>
      <c r="F787" s="1" t="s">
        <v>1351</v>
      </c>
      <c r="H787" s="7">
        <v>4333</v>
      </c>
      <c r="I787" s="7">
        <v>124582</v>
      </c>
      <c r="J787" s="7" t="s">
        <v>1352</v>
      </c>
      <c r="K787" s="7">
        <v>16226444</v>
      </c>
      <c r="M787" s="1">
        <v>1</v>
      </c>
      <c r="N787" s="1">
        <v>5448</v>
      </c>
      <c r="O787" s="3">
        <f t="shared" si="12"/>
        <v>8.6030038478293491</v>
      </c>
      <c r="P787" s="1">
        <v>29.526813300000001</v>
      </c>
    </row>
    <row r="788" spans="1:16" x14ac:dyDescent="0.25">
      <c r="A788" s="1">
        <v>4326</v>
      </c>
      <c r="B788" s="1" t="s">
        <v>1200</v>
      </c>
      <c r="C788" s="1" t="s">
        <v>2245</v>
      </c>
      <c r="D788" s="1" t="s">
        <v>370</v>
      </c>
      <c r="E788" s="1" t="s">
        <v>371</v>
      </c>
      <c r="F788" s="1" t="s">
        <v>1349</v>
      </c>
      <c r="H788" s="7">
        <v>4326</v>
      </c>
      <c r="I788" s="7">
        <v>124573</v>
      </c>
      <c r="J788" s="7" t="s">
        <v>1350</v>
      </c>
      <c r="K788" s="7">
        <v>16226446</v>
      </c>
      <c r="M788" s="1">
        <v>1</v>
      </c>
      <c r="N788" s="1">
        <v>401</v>
      </c>
      <c r="O788" s="3">
        <f t="shared" si="12"/>
        <v>5.9939614273065693</v>
      </c>
      <c r="P788" s="1">
        <v>0.88821329400000004</v>
      </c>
    </row>
    <row r="789" spans="1:16" x14ac:dyDescent="0.25">
      <c r="A789" s="1">
        <v>4340</v>
      </c>
      <c r="B789" s="1" t="s">
        <v>1200</v>
      </c>
      <c r="C789" s="1" t="s">
        <v>2245</v>
      </c>
      <c r="D789" s="1" t="s">
        <v>378</v>
      </c>
      <c r="E789" s="1" t="s">
        <v>379</v>
      </c>
      <c r="F789" s="1" t="s">
        <v>1353</v>
      </c>
      <c r="H789" s="7">
        <v>4340</v>
      </c>
      <c r="I789" s="7">
        <v>124645</v>
      </c>
      <c r="J789" s="7" t="s">
        <v>1354</v>
      </c>
      <c r="K789" s="7">
        <v>16226489</v>
      </c>
      <c r="M789" s="1">
        <v>1</v>
      </c>
      <c r="N789" s="1">
        <v>324</v>
      </c>
      <c r="O789" s="3">
        <f t="shared" si="12"/>
        <v>5.780743515792329</v>
      </c>
      <c r="P789" s="1">
        <v>0.483378855</v>
      </c>
    </row>
    <row r="790" spans="1:16" x14ac:dyDescent="0.25">
      <c r="A790" s="1">
        <v>4312</v>
      </c>
      <c r="B790" s="1" t="s">
        <v>1200</v>
      </c>
      <c r="C790" s="1" t="s">
        <v>2245</v>
      </c>
      <c r="D790" s="1" t="s">
        <v>362</v>
      </c>
      <c r="E790" s="1" t="s">
        <v>363</v>
      </c>
      <c r="F790" s="1" t="s">
        <v>1345</v>
      </c>
      <c r="H790" s="7">
        <v>4312</v>
      </c>
      <c r="I790" s="7">
        <v>124413</v>
      </c>
      <c r="J790" s="7" t="s">
        <v>1346</v>
      </c>
      <c r="K790" s="7">
        <v>16226509</v>
      </c>
      <c r="M790" s="1">
        <v>1</v>
      </c>
      <c r="N790" s="1">
        <v>520</v>
      </c>
      <c r="O790" s="3">
        <f t="shared" si="12"/>
        <v>6.253828811575473</v>
      </c>
      <c r="P790" s="1">
        <v>1.5232579980000001</v>
      </c>
    </row>
    <row r="791" spans="1:16" x14ac:dyDescent="0.25">
      <c r="A791" s="1">
        <v>4277</v>
      </c>
      <c r="B791" s="1" t="s">
        <v>1200</v>
      </c>
      <c r="C791" s="1" t="s">
        <v>2245</v>
      </c>
      <c r="D791" s="1" t="s">
        <v>342</v>
      </c>
      <c r="E791" s="1" t="s">
        <v>343</v>
      </c>
      <c r="F791" s="1" t="s">
        <v>1335</v>
      </c>
      <c r="H791" s="7">
        <v>4277</v>
      </c>
      <c r="I791" s="7">
        <v>124254</v>
      </c>
      <c r="J791" s="7" t="s">
        <v>1336</v>
      </c>
      <c r="K791" s="7">
        <v>16226560</v>
      </c>
      <c r="M791" s="1">
        <v>1</v>
      </c>
      <c r="N791" s="1">
        <v>436</v>
      </c>
      <c r="O791" s="3">
        <f t="shared" si="12"/>
        <v>6.0776422433490342</v>
      </c>
      <c r="P791" s="1">
        <v>1.0740340239999999</v>
      </c>
    </row>
    <row r="792" spans="1:16" x14ac:dyDescent="0.25">
      <c r="A792" s="1">
        <v>4263</v>
      </c>
      <c r="B792" s="1" t="s">
        <v>1200</v>
      </c>
      <c r="C792" s="1" t="s">
        <v>2245</v>
      </c>
      <c r="D792" s="1" t="s">
        <v>334</v>
      </c>
      <c r="E792" s="1" t="s">
        <v>335</v>
      </c>
      <c r="F792" s="1" t="s">
        <v>1331</v>
      </c>
      <c r="H792" s="7">
        <v>4263</v>
      </c>
      <c r="I792" s="7">
        <v>124227</v>
      </c>
      <c r="J792" s="7" t="s">
        <v>1332</v>
      </c>
      <c r="K792" s="7">
        <v>16226568</v>
      </c>
      <c r="M792" s="1">
        <v>1</v>
      </c>
      <c r="N792" s="1">
        <v>1667</v>
      </c>
      <c r="O792" s="3">
        <f t="shared" si="12"/>
        <v>7.4187808827507942</v>
      </c>
      <c r="P792" s="1">
        <v>7.8540296859999996</v>
      </c>
    </row>
    <row r="793" spans="1:16" x14ac:dyDescent="0.25">
      <c r="A793" s="1">
        <v>4298</v>
      </c>
      <c r="B793" s="1" t="s">
        <v>1200</v>
      </c>
      <c r="C793" s="1" t="s">
        <v>2245</v>
      </c>
      <c r="D793" s="1" t="s">
        <v>354</v>
      </c>
      <c r="E793" s="1" t="s">
        <v>355</v>
      </c>
      <c r="F793" s="1" t="s">
        <v>1341</v>
      </c>
      <c r="H793" s="7">
        <v>4298</v>
      </c>
      <c r="I793" s="7">
        <v>124398</v>
      </c>
      <c r="J793" s="7" t="s">
        <v>1342</v>
      </c>
      <c r="K793" s="7">
        <v>16226573</v>
      </c>
      <c r="M793" s="1">
        <v>1</v>
      </c>
      <c r="N793" s="1">
        <v>495</v>
      </c>
      <c r="O793" s="3">
        <f t="shared" si="12"/>
        <v>6.2045577625686903</v>
      </c>
      <c r="P793" s="1">
        <v>1.3891405029999999</v>
      </c>
    </row>
    <row r="794" spans="1:16" x14ac:dyDescent="0.25">
      <c r="A794" s="1">
        <v>4368</v>
      </c>
      <c r="B794" s="1" t="s">
        <v>1200</v>
      </c>
      <c r="C794" s="1" t="s">
        <v>2245</v>
      </c>
      <c r="D794" s="1" t="s">
        <v>607</v>
      </c>
      <c r="E794" s="1" t="s">
        <v>331</v>
      </c>
      <c r="F794" s="1" t="s">
        <v>1329</v>
      </c>
      <c r="H794" s="7">
        <v>4368</v>
      </c>
      <c r="I794" s="7">
        <v>124224</v>
      </c>
      <c r="J794" s="7" t="s">
        <v>1330</v>
      </c>
      <c r="K794" s="7">
        <v>16226592</v>
      </c>
      <c r="M794" s="1">
        <v>1</v>
      </c>
      <c r="N794" s="1">
        <v>369</v>
      </c>
      <c r="O794" s="3">
        <f t="shared" si="12"/>
        <v>5.9107966440405271</v>
      </c>
      <c r="P794" s="1">
        <v>0.71920899000000005</v>
      </c>
    </row>
    <row r="795" spans="1:16" x14ac:dyDescent="0.25">
      <c r="A795" s="1">
        <v>4249</v>
      </c>
      <c r="B795" s="1" t="s">
        <v>1200</v>
      </c>
      <c r="C795" s="1" t="s">
        <v>2245</v>
      </c>
      <c r="D795" s="1" t="s">
        <v>322</v>
      </c>
      <c r="E795" s="1" t="s">
        <v>323</v>
      </c>
      <c r="F795" s="1" t="s">
        <v>1325</v>
      </c>
      <c r="H795" s="7">
        <v>4249</v>
      </c>
      <c r="I795" s="7">
        <v>124185</v>
      </c>
      <c r="J795" s="7" t="s">
        <v>1326</v>
      </c>
      <c r="K795" s="7">
        <v>16226609</v>
      </c>
      <c r="M795" s="1">
        <v>1</v>
      </c>
      <c r="N795" s="1">
        <v>463</v>
      </c>
      <c r="O795" s="3">
        <f t="shared" si="12"/>
        <v>6.1377270540862341</v>
      </c>
      <c r="P795" s="1">
        <v>1.2179707420000001</v>
      </c>
    </row>
    <row r="796" spans="1:16" x14ac:dyDescent="0.25">
      <c r="A796" s="1">
        <v>4291</v>
      </c>
      <c r="B796" s="1" t="s">
        <v>1200</v>
      </c>
      <c r="C796" s="1" t="s">
        <v>2245</v>
      </c>
      <c r="D796" s="1" t="s">
        <v>350</v>
      </c>
      <c r="E796" s="1" t="s">
        <v>351</v>
      </c>
      <c r="F796" s="1" t="s">
        <v>1339</v>
      </c>
      <c r="H796" s="7">
        <v>4291</v>
      </c>
      <c r="I796" s="7">
        <v>124302</v>
      </c>
      <c r="J796" s="7" t="s">
        <v>1340</v>
      </c>
      <c r="K796" s="7">
        <v>16226611</v>
      </c>
      <c r="M796" s="1">
        <v>1</v>
      </c>
      <c r="N796" s="1">
        <v>414</v>
      </c>
      <c r="O796" s="3">
        <f t="shared" si="12"/>
        <v>6.0258659738253142</v>
      </c>
      <c r="P796" s="1">
        <v>0.95712352899999997</v>
      </c>
    </row>
    <row r="797" spans="1:16" x14ac:dyDescent="0.25">
      <c r="A797" s="1">
        <v>4305</v>
      </c>
      <c r="B797" s="1" t="s">
        <v>1200</v>
      </c>
      <c r="C797" s="1" t="s">
        <v>2245</v>
      </c>
      <c r="D797" s="1" t="s">
        <v>358</v>
      </c>
      <c r="E797" s="1" t="s">
        <v>359</v>
      </c>
      <c r="F797" s="1" t="s">
        <v>1343</v>
      </c>
      <c r="H797" s="7">
        <v>4305</v>
      </c>
      <c r="I797" s="7">
        <v>124401</v>
      </c>
      <c r="J797" s="7" t="s">
        <v>1344</v>
      </c>
      <c r="K797" s="7">
        <v>16226616</v>
      </c>
      <c r="M797" s="1">
        <v>1</v>
      </c>
      <c r="N797" s="1">
        <v>475</v>
      </c>
      <c r="O797" s="3">
        <f t="shared" si="12"/>
        <v>6.1633148040346413</v>
      </c>
      <c r="P797" s="1">
        <v>1.2820897689999999</v>
      </c>
    </row>
    <row r="798" spans="1:16" x14ac:dyDescent="0.25">
      <c r="A798" s="1">
        <v>4284</v>
      </c>
      <c r="B798" s="1" t="s">
        <v>1200</v>
      </c>
      <c r="C798" s="1" t="s">
        <v>2245</v>
      </c>
      <c r="D798" s="1" t="s">
        <v>346</v>
      </c>
      <c r="E798" s="1" t="s">
        <v>347</v>
      </c>
      <c r="F798" s="1" t="s">
        <v>1337</v>
      </c>
      <c r="H798" s="7">
        <v>4284</v>
      </c>
      <c r="I798" s="7">
        <v>124293</v>
      </c>
      <c r="J798" s="7" t="s">
        <v>1338</v>
      </c>
      <c r="K798" s="7">
        <v>16226622</v>
      </c>
      <c r="M798" s="1">
        <v>1</v>
      </c>
      <c r="N798" s="1">
        <v>459</v>
      </c>
      <c r="O798" s="3">
        <f t="shared" si="12"/>
        <v>6.1290502100605453</v>
      </c>
      <c r="P798" s="1">
        <v>1.196617204</v>
      </c>
    </row>
    <row r="799" spans="1:16" x14ac:dyDescent="0.25">
      <c r="A799" s="1">
        <v>4256</v>
      </c>
      <c r="B799" s="1" t="s">
        <v>1200</v>
      </c>
      <c r="C799" s="1" t="s">
        <v>2245</v>
      </c>
      <c r="D799" s="1" t="s">
        <v>326</v>
      </c>
      <c r="E799" s="1" t="s">
        <v>327</v>
      </c>
      <c r="F799" s="1" t="s">
        <v>1327</v>
      </c>
      <c r="H799" s="7">
        <v>4256</v>
      </c>
      <c r="I799" s="7">
        <v>124221</v>
      </c>
      <c r="J799" s="7" t="s">
        <v>1328</v>
      </c>
      <c r="K799" s="7">
        <v>16226627</v>
      </c>
      <c r="M799" s="1">
        <v>1</v>
      </c>
      <c r="N799" s="1">
        <v>421</v>
      </c>
      <c r="O799" s="3">
        <f t="shared" si="12"/>
        <v>6.0426328336823811</v>
      </c>
      <c r="P799" s="1">
        <v>0.99428370600000004</v>
      </c>
    </row>
    <row r="800" spans="1:16" x14ac:dyDescent="0.25">
      <c r="A800" s="1">
        <v>4270</v>
      </c>
      <c r="B800" s="1" t="s">
        <v>1200</v>
      </c>
      <c r="C800" s="1" t="s">
        <v>2245</v>
      </c>
      <c r="D800" s="1" t="s">
        <v>338</v>
      </c>
      <c r="E800" s="1" t="s">
        <v>339</v>
      </c>
      <c r="F800" s="1" t="s">
        <v>1333</v>
      </c>
      <c r="H800" s="7">
        <v>4270</v>
      </c>
      <c r="I800" s="7">
        <v>124251</v>
      </c>
      <c r="J800" s="7" t="s">
        <v>1334</v>
      </c>
      <c r="K800" s="7">
        <v>16226632</v>
      </c>
      <c r="M800" s="1">
        <v>1</v>
      </c>
      <c r="N800" s="1">
        <v>566</v>
      </c>
      <c r="O800" s="3">
        <f t="shared" si="12"/>
        <v>6.3385940782031831</v>
      </c>
      <c r="P800" s="1">
        <v>1.77083072</v>
      </c>
    </row>
    <row r="801" spans="1:16" x14ac:dyDescent="0.25">
      <c r="A801" s="1">
        <v>4200</v>
      </c>
      <c r="B801" s="1" t="s">
        <v>1200</v>
      </c>
      <c r="C801" s="1" t="s">
        <v>2245</v>
      </c>
      <c r="D801" s="1" t="s">
        <v>290</v>
      </c>
      <c r="E801" s="1" t="s">
        <v>291</v>
      </c>
      <c r="F801" s="1" t="s">
        <v>1309</v>
      </c>
      <c r="H801" s="7">
        <v>4200</v>
      </c>
      <c r="I801" s="7">
        <v>123864</v>
      </c>
      <c r="J801" s="7" t="s">
        <v>1310</v>
      </c>
      <c r="K801" s="7">
        <v>16226646</v>
      </c>
      <c r="M801" s="1">
        <v>1</v>
      </c>
      <c r="N801" s="1">
        <v>326</v>
      </c>
      <c r="O801" s="3">
        <f t="shared" si="12"/>
        <v>5.7868973813667077</v>
      </c>
      <c r="P801" s="1">
        <v>0.493805094</v>
      </c>
    </row>
    <row r="802" spans="1:16" x14ac:dyDescent="0.25">
      <c r="A802" s="1">
        <v>4186</v>
      </c>
      <c r="B802" s="1" t="s">
        <v>1200</v>
      </c>
      <c r="C802" s="1" t="s">
        <v>2245</v>
      </c>
      <c r="D802" s="1" t="s">
        <v>282</v>
      </c>
      <c r="E802" s="1" t="s">
        <v>283</v>
      </c>
      <c r="F802" s="1" t="s">
        <v>1305</v>
      </c>
      <c r="H802" s="7">
        <v>4186</v>
      </c>
      <c r="I802" s="7">
        <v>123762</v>
      </c>
      <c r="J802" s="7" t="s">
        <v>1306</v>
      </c>
      <c r="K802" s="7">
        <v>16226651</v>
      </c>
      <c r="M802" s="1">
        <v>1</v>
      </c>
      <c r="N802" s="1">
        <v>524</v>
      </c>
      <c r="O802" s="3">
        <f t="shared" si="12"/>
        <v>6.261491684321042</v>
      </c>
      <c r="P802" s="1">
        <v>1.544746384</v>
      </c>
    </row>
    <row r="803" spans="1:16" x14ac:dyDescent="0.25">
      <c r="A803" s="1">
        <v>4228</v>
      </c>
      <c r="B803" s="1" t="s">
        <v>1200</v>
      </c>
      <c r="C803" s="1" t="s">
        <v>2245</v>
      </c>
      <c r="D803" s="1" t="s">
        <v>503</v>
      </c>
      <c r="E803" s="1" t="s">
        <v>504</v>
      </c>
      <c r="F803" s="1" t="s">
        <v>1319</v>
      </c>
      <c r="H803" s="7">
        <v>4228</v>
      </c>
      <c r="I803" s="7">
        <v>124059</v>
      </c>
      <c r="J803" s="7" t="s">
        <v>1320</v>
      </c>
      <c r="K803" s="7">
        <v>16226664</v>
      </c>
      <c r="M803" s="1">
        <v>1</v>
      </c>
      <c r="N803" s="1">
        <v>333</v>
      </c>
      <c r="O803" s="3">
        <f t="shared" si="12"/>
        <v>5.8081424899804439</v>
      </c>
      <c r="P803" s="1">
        <v>0.530341701</v>
      </c>
    </row>
    <row r="804" spans="1:16" x14ac:dyDescent="0.25">
      <c r="A804" s="1">
        <v>4242</v>
      </c>
      <c r="B804" s="1" t="s">
        <v>1200</v>
      </c>
      <c r="C804" s="1" t="s">
        <v>2245</v>
      </c>
      <c r="D804" s="1" t="s">
        <v>318</v>
      </c>
      <c r="E804" s="1" t="s">
        <v>319</v>
      </c>
      <c r="F804" s="1" t="s">
        <v>1323</v>
      </c>
      <c r="H804" s="7">
        <v>4242</v>
      </c>
      <c r="I804" s="7">
        <v>124095</v>
      </c>
      <c r="J804" s="7" t="s">
        <v>1324</v>
      </c>
      <c r="K804" s="7">
        <v>16226679</v>
      </c>
      <c r="M804" s="1">
        <v>1</v>
      </c>
      <c r="N804" s="1">
        <v>681</v>
      </c>
      <c r="O804" s="3">
        <f t="shared" si="12"/>
        <v>6.523562306149512</v>
      </c>
      <c r="P804" s="1">
        <v>2.3935455920000002</v>
      </c>
    </row>
    <row r="805" spans="1:16" x14ac:dyDescent="0.25">
      <c r="A805" s="1">
        <v>4214</v>
      </c>
      <c r="B805" s="1" t="s">
        <v>1200</v>
      </c>
      <c r="C805" s="1" t="s">
        <v>2245</v>
      </c>
      <c r="D805" s="1" t="s">
        <v>302</v>
      </c>
      <c r="E805" s="1" t="s">
        <v>307</v>
      </c>
      <c r="F805" s="1" t="s">
        <v>1315</v>
      </c>
      <c r="H805" s="7">
        <v>4214</v>
      </c>
      <c r="I805" s="7">
        <v>124044</v>
      </c>
      <c r="J805" s="7" t="s">
        <v>1316</v>
      </c>
      <c r="K805" s="7">
        <v>16226696</v>
      </c>
      <c r="M805" s="1">
        <v>1</v>
      </c>
      <c r="N805" s="1">
        <v>351</v>
      </c>
      <c r="O805" s="3">
        <f t="shared" si="12"/>
        <v>5.8607862234658654</v>
      </c>
      <c r="P805" s="1">
        <v>0.62458734900000001</v>
      </c>
    </row>
    <row r="806" spans="1:16" x14ac:dyDescent="0.25">
      <c r="A806" s="1">
        <v>4207</v>
      </c>
      <c r="B806" s="1" t="s">
        <v>1200</v>
      </c>
      <c r="C806" s="1" t="s">
        <v>2245</v>
      </c>
      <c r="D806" s="1" t="s">
        <v>294</v>
      </c>
      <c r="E806" s="1" t="s">
        <v>299</v>
      </c>
      <c r="F806" s="1" t="s">
        <v>1313</v>
      </c>
      <c r="H806" s="7">
        <v>4207</v>
      </c>
      <c r="I806" s="7">
        <v>123993</v>
      </c>
      <c r="J806" s="7" t="s">
        <v>1314</v>
      </c>
      <c r="K806" s="7">
        <v>16226724</v>
      </c>
      <c r="M806" s="1">
        <v>1</v>
      </c>
      <c r="N806" s="1">
        <v>350</v>
      </c>
      <c r="O806" s="3">
        <f t="shared" si="12"/>
        <v>5.857933154483459</v>
      </c>
      <c r="P806" s="1">
        <v>0.61934111599999997</v>
      </c>
    </row>
    <row r="807" spans="1:16" x14ac:dyDescent="0.25">
      <c r="A807" s="1">
        <v>4221</v>
      </c>
      <c r="B807" s="1" t="s">
        <v>1200</v>
      </c>
      <c r="C807" s="1" t="s">
        <v>2245</v>
      </c>
      <c r="D807" s="1" t="s">
        <v>306</v>
      </c>
      <c r="E807" s="1" t="s">
        <v>311</v>
      </c>
      <c r="F807" s="1" t="s">
        <v>1317</v>
      </c>
      <c r="H807" s="7">
        <v>4221</v>
      </c>
      <c r="I807" s="7">
        <v>124050</v>
      </c>
      <c r="J807" s="7" t="s">
        <v>1318</v>
      </c>
      <c r="K807" s="7">
        <v>16226731</v>
      </c>
      <c r="M807" s="1">
        <v>1</v>
      </c>
      <c r="N807" s="1">
        <v>412</v>
      </c>
      <c r="O807" s="3">
        <f t="shared" si="12"/>
        <v>6.0210233493495267</v>
      </c>
      <c r="P807" s="1">
        <v>0.94651322800000004</v>
      </c>
    </row>
    <row r="808" spans="1:16" x14ac:dyDescent="0.25">
      <c r="A808" s="1">
        <v>4235</v>
      </c>
      <c r="B808" s="1" t="s">
        <v>1200</v>
      </c>
      <c r="C808" s="1" t="s">
        <v>2245</v>
      </c>
      <c r="D808" s="1" t="s">
        <v>314</v>
      </c>
      <c r="E808" s="1" t="s">
        <v>315</v>
      </c>
      <c r="F808" s="1" t="s">
        <v>1321</v>
      </c>
      <c r="H808" s="7">
        <v>4235</v>
      </c>
      <c r="I808" s="7">
        <v>124086</v>
      </c>
      <c r="J808" s="7" t="s">
        <v>1322</v>
      </c>
      <c r="K808" s="7">
        <v>16226744</v>
      </c>
      <c r="M808" s="1">
        <v>1</v>
      </c>
      <c r="N808" s="1">
        <v>347</v>
      </c>
      <c r="O808" s="3">
        <f t="shared" si="12"/>
        <v>5.8493247799468593</v>
      </c>
      <c r="P808" s="1">
        <v>0.60360944800000005</v>
      </c>
    </row>
    <row r="809" spans="1:16" x14ac:dyDescent="0.25">
      <c r="A809" s="1">
        <v>4347</v>
      </c>
      <c r="B809" s="1" t="s">
        <v>1200</v>
      </c>
      <c r="C809" s="1" t="s">
        <v>2245</v>
      </c>
      <c r="D809" s="1" t="s">
        <v>183</v>
      </c>
      <c r="E809" s="1" t="s">
        <v>295</v>
      </c>
      <c r="F809" s="1" t="s">
        <v>1311</v>
      </c>
      <c r="H809" s="7">
        <v>4347</v>
      </c>
      <c r="I809" s="7">
        <v>123975</v>
      </c>
      <c r="J809" s="7" t="s">
        <v>1312</v>
      </c>
      <c r="K809" s="7">
        <v>16226747</v>
      </c>
      <c r="M809" s="1">
        <v>1</v>
      </c>
      <c r="N809" s="1">
        <v>355</v>
      </c>
      <c r="O809" s="3">
        <f t="shared" si="12"/>
        <v>5.872117789475416</v>
      </c>
      <c r="P809" s="1">
        <v>0.64558375700000004</v>
      </c>
    </row>
    <row r="810" spans="1:16" x14ac:dyDescent="0.25">
      <c r="A810" s="1">
        <v>4193</v>
      </c>
      <c r="B810" s="1" t="s">
        <v>1200</v>
      </c>
      <c r="C810" s="1" t="s">
        <v>2245</v>
      </c>
      <c r="D810" s="1" t="s">
        <v>286</v>
      </c>
      <c r="E810" s="1" t="s">
        <v>287</v>
      </c>
      <c r="F810" s="1" t="s">
        <v>1307</v>
      </c>
      <c r="H810" s="7">
        <v>4193</v>
      </c>
      <c r="I810" s="7">
        <v>123858</v>
      </c>
      <c r="J810" s="7" t="s">
        <v>1308</v>
      </c>
      <c r="K810" s="7">
        <v>16226777</v>
      </c>
      <c r="M810" s="1">
        <v>1</v>
      </c>
      <c r="N810" s="1">
        <v>585</v>
      </c>
      <c r="O810" s="3">
        <f t="shared" si="12"/>
        <v>6.3716118472318568</v>
      </c>
      <c r="P810" s="1">
        <v>1.8733633350000001</v>
      </c>
    </row>
    <row r="811" spans="1:16" x14ac:dyDescent="0.25">
      <c r="A811" s="1">
        <v>4179</v>
      </c>
      <c r="B811" s="1" t="s">
        <v>1200</v>
      </c>
      <c r="C811" s="1" t="s">
        <v>2245</v>
      </c>
      <c r="D811" s="1" t="s">
        <v>278</v>
      </c>
      <c r="E811" s="1" t="s">
        <v>279</v>
      </c>
      <c r="F811" s="1" t="s">
        <v>1303</v>
      </c>
      <c r="H811" s="7">
        <v>4179</v>
      </c>
      <c r="I811" s="7">
        <v>123624</v>
      </c>
      <c r="J811" s="7" t="s">
        <v>1304</v>
      </c>
      <c r="K811" s="7">
        <v>16226826</v>
      </c>
      <c r="M811" s="1">
        <v>1</v>
      </c>
      <c r="N811" s="1">
        <v>280</v>
      </c>
      <c r="O811" s="3">
        <f t="shared" si="12"/>
        <v>5.6347896031692493</v>
      </c>
      <c r="P811" s="1">
        <v>0.25577428400000002</v>
      </c>
    </row>
    <row r="812" spans="1:16" x14ac:dyDescent="0.25">
      <c r="A812" s="1">
        <v>4165</v>
      </c>
      <c r="B812" s="1" t="s">
        <v>1200</v>
      </c>
      <c r="C812" s="1" t="s">
        <v>2245</v>
      </c>
      <c r="D812" s="1" t="s">
        <v>270</v>
      </c>
      <c r="E812" s="1" t="s">
        <v>271</v>
      </c>
      <c r="F812" s="1" t="s">
        <v>1299</v>
      </c>
      <c r="H812" s="7">
        <v>4165</v>
      </c>
      <c r="I812" s="7">
        <v>123507</v>
      </c>
      <c r="J812" s="7" t="s">
        <v>1300</v>
      </c>
      <c r="K812" s="7">
        <v>16226831</v>
      </c>
      <c r="M812" s="1">
        <v>1</v>
      </c>
      <c r="N812" s="1">
        <v>348</v>
      </c>
      <c r="O812" s="3">
        <f t="shared" si="12"/>
        <v>5.8522024797744745</v>
      </c>
      <c r="P812" s="1">
        <v>0.60885215599999998</v>
      </c>
    </row>
    <row r="813" spans="1:16" x14ac:dyDescent="0.25">
      <c r="A813" s="1">
        <v>4158</v>
      </c>
      <c r="B813" s="1" t="s">
        <v>1200</v>
      </c>
      <c r="C813" s="1" t="s">
        <v>2245</v>
      </c>
      <c r="D813" s="1" t="s">
        <v>266</v>
      </c>
      <c r="E813" s="1" t="s">
        <v>267</v>
      </c>
      <c r="F813" s="1" t="s">
        <v>1297</v>
      </c>
      <c r="H813" s="7">
        <v>4158</v>
      </c>
      <c r="I813" s="7">
        <v>123456</v>
      </c>
      <c r="J813" s="7" t="s">
        <v>1298</v>
      </c>
      <c r="K813" s="7">
        <v>16226853</v>
      </c>
      <c r="M813" s="1">
        <v>1</v>
      </c>
      <c r="N813" s="1">
        <v>857</v>
      </c>
      <c r="O813" s="3">
        <f t="shared" si="12"/>
        <v>6.75343791859778</v>
      </c>
      <c r="P813" s="1">
        <v>3.354674991</v>
      </c>
    </row>
    <row r="814" spans="1:16" x14ac:dyDescent="0.25">
      <c r="A814" s="1">
        <v>4172</v>
      </c>
      <c r="B814" s="1" t="s">
        <v>1200</v>
      </c>
      <c r="C814" s="1" t="s">
        <v>2245</v>
      </c>
      <c r="D814" s="1" t="s">
        <v>274</v>
      </c>
      <c r="E814" s="1" t="s">
        <v>275</v>
      </c>
      <c r="F814" s="1" t="s">
        <v>1301</v>
      </c>
      <c r="H814" s="7">
        <v>4172</v>
      </c>
      <c r="I814" s="7">
        <v>123516</v>
      </c>
      <c r="J814" s="7" t="s">
        <v>1302</v>
      </c>
      <c r="K814" s="7">
        <v>16226874</v>
      </c>
      <c r="M814" s="1">
        <v>1</v>
      </c>
      <c r="N814" s="1">
        <v>443</v>
      </c>
      <c r="O814" s="3">
        <f t="shared" si="12"/>
        <v>6.0935697700451357</v>
      </c>
      <c r="P814" s="1">
        <v>1.1113048750000001</v>
      </c>
    </row>
    <row r="815" spans="1:16" x14ac:dyDescent="0.25">
      <c r="A815" s="1">
        <v>4144</v>
      </c>
      <c r="B815" s="1" t="s">
        <v>1200</v>
      </c>
      <c r="C815" s="1" t="s">
        <v>2245</v>
      </c>
      <c r="D815" s="1" t="s">
        <v>258</v>
      </c>
      <c r="E815" s="1" t="s">
        <v>259</v>
      </c>
      <c r="F815" s="1" t="s">
        <v>1293</v>
      </c>
      <c r="H815" s="7">
        <v>4144</v>
      </c>
      <c r="I815" s="7">
        <v>123135</v>
      </c>
      <c r="J815" s="7" t="s">
        <v>1294</v>
      </c>
      <c r="K815" s="7">
        <v>16226950</v>
      </c>
      <c r="M815" s="1">
        <v>1</v>
      </c>
      <c r="N815" s="1">
        <v>741</v>
      </c>
      <c r="O815" s="3">
        <f t="shared" si="12"/>
        <v>6.6080006252960866</v>
      </c>
      <c r="P815" s="1">
        <v>2.7202297789999998</v>
      </c>
    </row>
    <row r="816" spans="1:16" x14ac:dyDescent="0.25">
      <c r="A816" s="1">
        <v>4151</v>
      </c>
      <c r="B816" s="1" t="s">
        <v>1200</v>
      </c>
      <c r="C816" s="1" t="s">
        <v>2245</v>
      </c>
      <c r="D816" s="1" t="s">
        <v>262</v>
      </c>
      <c r="E816" s="1" t="s">
        <v>263</v>
      </c>
      <c r="F816" s="1" t="s">
        <v>1295</v>
      </c>
      <c r="H816" s="7">
        <v>4151</v>
      </c>
      <c r="I816" s="7">
        <v>123195</v>
      </c>
      <c r="J816" s="7" t="s">
        <v>1296</v>
      </c>
      <c r="K816" s="7">
        <v>16226952</v>
      </c>
      <c r="M816" s="1">
        <v>1</v>
      </c>
      <c r="N816" s="1">
        <v>529</v>
      </c>
      <c r="O816" s="3">
        <f t="shared" si="12"/>
        <v>6.2709884318582994</v>
      </c>
      <c r="P816" s="1">
        <v>1.571617912</v>
      </c>
    </row>
    <row r="817" spans="1:16" x14ac:dyDescent="0.25">
      <c r="A817" s="1">
        <v>4130</v>
      </c>
      <c r="B817" s="1" t="s">
        <v>1200</v>
      </c>
      <c r="C817" s="1" t="s">
        <v>2245</v>
      </c>
      <c r="D817" s="1" t="s">
        <v>250</v>
      </c>
      <c r="E817" s="1" t="s">
        <v>251</v>
      </c>
      <c r="F817" s="1" t="s">
        <v>1289</v>
      </c>
      <c r="H817" s="7">
        <v>4130</v>
      </c>
      <c r="I817" s="7">
        <v>123114</v>
      </c>
      <c r="J817" s="7" t="s">
        <v>1290</v>
      </c>
      <c r="K817" s="7">
        <v>16226974</v>
      </c>
      <c r="M817" s="1">
        <v>1</v>
      </c>
      <c r="N817" s="1">
        <v>419</v>
      </c>
      <c r="O817" s="3">
        <f t="shared" si="12"/>
        <v>6.0378709199221374</v>
      </c>
      <c r="P817" s="1">
        <v>0.98366273000000004</v>
      </c>
    </row>
    <row r="818" spans="1:16" x14ac:dyDescent="0.25">
      <c r="A818" s="1">
        <v>4137</v>
      </c>
      <c r="B818" s="1" t="s">
        <v>1200</v>
      </c>
      <c r="C818" s="1" t="s">
        <v>2245</v>
      </c>
      <c r="D818" s="1" t="s">
        <v>254</v>
      </c>
      <c r="E818" s="1" t="s">
        <v>255</v>
      </c>
      <c r="F818" s="1" t="s">
        <v>1291</v>
      </c>
      <c r="H818" s="7">
        <v>4137</v>
      </c>
      <c r="I818" s="7">
        <v>123129</v>
      </c>
      <c r="J818" s="7" t="s">
        <v>1292</v>
      </c>
      <c r="K818" s="7">
        <v>16226978</v>
      </c>
      <c r="M818" s="1">
        <v>1</v>
      </c>
      <c r="N818" s="1">
        <v>3221</v>
      </c>
      <c r="O818" s="3">
        <f t="shared" si="12"/>
        <v>8.0774471493311992</v>
      </c>
      <c r="P818" s="1">
        <v>16.669982600000001</v>
      </c>
    </row>
    <row r="819" spans="1:16" x14ac:dyDescent="0.25">
      <c r="A819" s="1">
        <v>4116</v>
      </c>
      <c r="B819" s="1" t="s">
        <v>1200</v>
      </c>
      <c r="C819" s="1" t="s">
        <v>2245</v>
      </c>
      <c r="D819" s="1" t="s">
        <v>242</v>
      </c>
      <c r="E819" s="1" t="s">
        <v>243</v>
      </c>
      <c r="F819" s="1" t="s">
        <v>1285</v>
      </c>
      <c r="H819" s="7">
        <v>4116</v>
      </c>
      <c r="I819" s="7">
        <v>122943</v>
      </c>
      <c r="J819" s="7" t="s">
        <v>1286</v>
      </c>
      <c r="K819" s="7">
        <v>16227019</v>
      </c>
      <c r="M819" s="1">
        <v>1</v>
      </c>
      <c r="N819" s="1">
        <v>401</v>
      </c>
      <c r="O819" s="3">
        <f t="shared" si="12"/>
        <v>5.9939614273065693</v>
      </c>
      <c r="P819" s="1">
        <v>0.88821329400000004</v>
      </c>
    </row>
    <row r="820" spans="1:16" x14ac:dyDescent="0.25">
      <c r="A820" s="1">
        <v>4361</v>
      </c>
      <c r="B820" s="1" t="s">
        <v>1200</v>
      </c>
      <c r="C820" s="1" t="s">
        <v>2245</v>
      </c>
      <c r="D820" s="1" t="s">
        <v>566</v>
      </c>
      <c r="E820" s="1" t="s">
        <v>235</v>
      </c>
      <c r="F820" s="1" t="s">
        <v>1283</v>
      </c>
      <c r="H820" s="7">
        <v>4361</v>
      </c>
      <c r="I820" s="7">
        <v>122913</v>
      </c>
      <c r="J820" s="7" t="s">
        <v>1284</v>
      </c>
      <c r="K820" s="7">
        <v>16227036</v>
      </c>
      <c r="M820" s="1">
        <v>1</v>
      </c>
      <c r="N820" s="1">
        <v>486</v>
      </c>
      <c r="O820" s="3">
        <f t="shared" si="12"/>
        <v>6.1862086239004936</v>
      </c>
      <c r="P820" s="1">
        <v>1.340939793</v>
      </c>
    </row>
    <row r="821" spans="1:16" x14ac:dyDescent="0.25">
      <c r="A821" s="1">
        <v>4123</v>
      </c>
      <c r="B821" s="1" t="s">
        <v>1200</v>
      </c>
      <c r="C821" s="1" t="s">
        <v>2245</v>
      </c>
      <c r="D821" s="1" t="s">
        <v>246</v>
      </c>
      <c r="E821" s="1" t="s">
        <v>247</v>
      </c>
      <c r="F821" s="1" t="s">
        <v>1287</v>
      </c>
      <c r="H821" s="7">
        <v>4123</v>
      </c>
      <c r="I821" s="7">
        <v>122961</v>
      </c>
      <c r="J821" s="7" t="s">
        <v>1288</v>
      </c>
      <c r="K821" s="7">
        <v>16227053</v>
      </c>
      <c r="M821" s="1">
        <v>1</v>
      </c>
      <c r="N821" s="1">
        <v>405</v>
      </c>
      <c r="O821" s="3">
        <f t="shared" si="12"/>
        <v>6.0038870671065387</v>
      </c>
      <c r="P821" s="1">
        <v>0.90940198100000003</v>
      </c>
    </row>
    <row r="822" spans="1:16" x14ac:dyDescent="0.25">
      <c r="A822" s="1">
        <v>4102</v>
      </c>
      <c r="B822" s="1" t="s">
        <v>1200</v>
      </c>
      <c r="C822" s="1" t="s">
        <v>2245</v>
      </c>
      <c r="D822" s="1" t="s">
        <v>230</v>
      </c>
      <c r="E822" s="1" t="s">
        <v>227</v>
      </c>
      <c r="F822" s="1" t="s">
        <v>1279</v>
      </c>
      <c r="H822" s="7">
        <v>4102</v>
      </c>
      <c r="I822" s="7">
        <v>122784</v>
      </c>
      <c r="J822" s="7" t="s">
        <v>1280</v>
      </c>
      <c r="K822" s="7">
        <v>16227079</v>
      </c>
      <c r="M822" s="1">
        <v>1</v>
      </c>
      <c r="N822" s="1">
        <v>392</v>
      </c>
      <c r="O822" s="3">
        <f t="shared" si="12"/>
        <v>5.9712618397904622</v>
      </c>
      <c r="P822" s="1">
        <v>0.84058770900000002</v>
      </c>
    </row>
    <row r="823" spans="1:16" x14ac:dyDescent="0.25">
      <c r="A823" s="1">
        <v>4109</v>
      </c>
      <c r="B823" s="1" t="s">
        <v>1200</v>
      </c>
      <c r="C823" s="1" t="s">
        <v>2245</v>
      </c>
      <c r="D823" s="1" t="s">
        <v>234</v>
      </c>
      <c r="E823" s="1" t="s">
        <v>231</v>
      </c>
      <c r="F823" s="1" t="s">
        <v>1281</v>
      </c>
      <c r="H823" s="7">
        <v>4109</v>
      </c>
      <c r="I823" s="7">
        <v>122883</v>
      </c>
      <c r="J823" s="7" t="s">
        <v>1282</v>
      </c>
      <c r="K823" s="7">
        <v>16227103</v>
      </c>
      <c r="M823" s="1">
        <v>1</v>
      </c>
      <c r="N823" s="1">
        <v>309</v>
      </c>
      <c r="O823" s="3">
        <f t="shared" si="12"/>
        <v>5.7333412768977459</v>
      </c>
      <c r="P823" s="1">
        <v>0.40537900100000002</v>
      </c>
    </row>
    <row r="824" spans="1:16" x14ac:dyDescent="0.25">
      <c r="A824" s="1">
        <v>4074</v>
      </c>
      <c r="B824" s="1" t="s">
        <v>1200</v>
      </c>
      <c r="C824" s="1" t="s">
        <v>2245</v>
      </c>
      <c r="D824" s="1" t="s">
        <v>214</v>
      </c>
      <c r="E824" s="1" t="s">
        <v>211</v>
      </c>
      <c r="F824" s="1" t="s">
        <v>1271</v>
      </c>
      <c r="H824" s="7">
        <v>4074</v>
      </c>
      <c r="I824" s="7">
        <v>122595</v>
      </c>
      <c r="J824" s="7" t="s">
        <v>1272</v>
      </c>
      <c r="K824" s="7">
        <v>16227142</v>
      </c>
      <c r="M824" s="1">
        <v>1</v>
      </c>
      <c r="N824" s="1">
        <v>341</v>
      </c>
      <c r="O824" s="3">
        <f t="shared" si="12"/>
        <v>5.8318824772835169</v>
      </c>
      <c r="P824" s="1">
        <v>0.57217863700000005</v>
      </c>
    </row>
    <row r="825" spans="1:16" x14ac:dyDescent="0.25">
      <c r="A825" s="1">
        <v>4088</v>
      </c>
      <c r="B825" s="1" t="s">
        <v>1200</v>
      </c>
      <c r="C825" s="1" t="s">
        <v>2245</v>
      </c>
      <c r="D825" s="1" t="s">
        <v>222</v>
      </c>
      <c r="E825" s="1" t="s">
        <v>219</v>
      </c>
      <c r="F825" s="1" t="s">
        <v>1275</v>
      </c>
      <c r="H825" s="7">
        <v>4088</v>
      </c>
      <c r="I825" s="7">
        <v>122658</v>
      </c>
      <c r="J825" s="7" t="s">
        <v>1276</v>
      </c>
      <c r="K825" s="7">
        <v>16227144</v>
      </c>
      <c r="M825" s="1">
        <v>1</v>
      </c>
      <c r="N825" s="1">
        <v>480</v>
      </c>
      <c r="O825" s="3">
        <f t="shared" si="12"/>
        <v>6.1737861039019366</v>
      </c>
      <c r="P825" s="1">
        <v>1.3088311699999999</v>
      </c>
    </row>
    <row r="826" spans="1:16" x14ac:dyDescent="0.25">
      <c r="A826" s="1">
        <v>4081</v>
      </c>
      <c r="B826" s="1" t="s">
        <v>1200</v>
      </c>
      <c r="C826" s="1" t="s">
        <v>2245</v>
      </c>
      <c r="D826" s="1" t="s">
        <v>218</v>
      </c>
      <c r="E826" s="1" t="s">
        <v>215</v>
      </c>
      <c r="F826" s="1" t="s">
        <v>1273</v>
      </c>
      <c r="H826" s="7">
        <v>4081</v>
      </c>
      <c r="I826" s="7">
        <v>122622</v>
      </c>
      <c r="J826" s="7" t="s">
        <v>1274</v>
      </c>
      <c r="K826" s="7">
        <v>16227145</v>
      </c>
      <c r="M826" s="1">
        <v>1</v>
      </c>
      <c r="N826" s="1">
        <v>393</v>
      </c>
      <c r="O826" s="3">
        <f t="shared" si="12"/>
        <v>5.9738096118692612</v>
      </c>
      <c r="P826" s="1">
        <v>0.84587601499999998</v>
      </c>
    </row>
    <row r="827" spans="1:16" x14ac:dyDescent="0.25">
      <c r="A827" s="1">
        <v>4095</v>
      </c>
      <c r="B827" s="1" t="s">
        <v>1200</v>
      </c>
      <c r="C827" s="1" t="s">
        <v>2245</v>
      </c>
      <c r="D827" s="1" t="s">
        <v>226</v>
      </c>
      <c r="E827" s="1" t="s">
        <v>223</v>
      </c>
      <c r="F827" s="1" t="s">
        <v>1277</v>
      </c>
      <c r="H827" s="7">
        <v>4095</v>
      </c>
      <c r="I827" s="7">
        <v>122727</v>
      </c>
      <c r="J827" s="7" t="s">
        <v>1278</v>
      </c>
      <c r="K827" s="7">
        <v>16227151</v>
      </c>
      <c r="M827" s="1">
        <v>1</v>
      </c>
      <c r="N827" s="1">
        <v>359</v>
      </c>
      <c r="O827" s="3">
        <f t="shared" si="12"/>
        <v>5.8833223884882786</v>
      </c>
      <c r="P827" s="1">
        <v>0.66659809999999997</v>
      </c>
    </row>
    <row r="828" spans="1:16" x14ac:dyDescent="0.25">
      <c r="A828" s="1">
        <v>4067</v>
      </c>
      <c r="B828" s="1" t="s">
        <v>1200</v>
      </c>
      <c r="C828" s="1" t="s">
        <v>2245</v>
      </c>
      <c r="D828" s="1" t="s">
        <v>210</v>
      </c>
      <c r="E828" s="1" t="s">
        <v>207</v>
      </c>
      <c r="F828" s="1" t="s">
        <v>1269</v>
      </c>
      <c r="H828" s="7">
        <v>4067</v>
      </c>
      <c r="I828" s="7">
        <v>122586</v>
      </c>
      <c r="J828" s="7" t="s">
        <v>1270</v>
      </c>
      <c r="K828" s="7">
        <v>16227174</v>
      </c>
      <c r="M828" s="1">
        <v>1</v>
      </c>
      <c r="N828" s="1">
        <v>503</v>
      </c>
      <c r="O828" s="3">
        <f t="shared" si="12"/>
        <v>6.2205901700997392</v>
      </c>
      <c r="P828" s="1">
        <v>1.43202257</v>
      </c>
    </row>
    <row r="829" spans="1:16" x14ac:dyDescent="0.25">
      <c r="A829" s="1">
        <v>4053</v>
      </c>
      <c r="B829" s="1" t="s">
        <v>1200</v>
      </c>
      <c r="C829" s="1" t="s">
        <v>2245</v>
      </c>
      <c r="D829" s="1" t="s">
        <v>202</v>
      </c>
      <c r="E829" s="1" t="s">
        <v>446</v>
      </c>
      <c r="F829" s="1" t="s">
        <v>1265</v>
      </c>
      <c r="H829" s="7">
        <v>4053</v>
      </c>
      <c r="I829" s="7">
        <v>122373</v>
      </c>
      <c r="J829" s="7" t="s">
        <v>1266</v>
      </c>
      <c r="K829" s="7">
        <v>16227183</v>
      </c>
      <c r="M829" s="1">
        <v>1</v>
      </c>
      <c r="N829" s="1">
        <v>461</v>
      </c>
      <c r="O829" s="3">
        <f t="shared" si="12"/>
        <v>6.1333980429966486</v>
      </c>
      <c r="P829" s="1">
        <v>1.207292732</v>
      </c>
    </row>
    <row r="830" spans="1:16" x14ac:dyDescent="0.25">
      <c r="A830" s="1">
        <v>4046</v>
      </c>
      <c r="B830" s="1" t="s">
        <v>1200</v>
      </c>
      <c r="C830" s="1" t="s">
        <v>2245</v>
      </c>
      <c r="D830" s="1" t="s">
        <v>445</v>
      </c>
      <c r="E830" s="1" t="s">
        <v>199</v>
      </c>
      <c r="F830" s="1" t="s">
        <v>1263</v>
      </c>
      <c r="H830" s="7">
        <v>4046</v>
      </c>
      <c r="I830" s="7">
        <v>122364</v>
      </c>
      <c r="J830" s="7" t="s">
        <v>1264</v>
      </c>
      <c r="K830" s="7">
        <v>16227209</v>
      </c>
      <c r="M830" s="1">
        <v>1</v>
      </c>
      <c r="N830" s="1">
        <v>319</v>
      </c>
      <c r="O830" s="3">
        <f t="shared" si="12"/>
        <v>5.7651911027848444</v>
      </c>
      <c r="P830" s="1">
        <v>0.45733931900000002</v>
      </c>
    </row>
    <row r="831" spans="1:16" x14ac:dyDescent="0.25">
      <c r="A831" s="1">
        <v>4060</v>
      </c>
      <c r="B831" s="1" t="s">
        <v>1200</v>
      </c>
      <c r="C831" s="1" t="s">
        <v>2245</v>
      </c>
      <c r="D831" s="1" t="s">
        <v>206</v>
      </c>
      <c r="E831" s="1" t="s">
        <v>203</v>
      </c>
      <c r="F831" s="1" t="s">
        <v>1267</v>
      </c>
      <c r="H831" s="7">
        <v>4060</v>
      </c>
      <c r="I831" s="7">
        <v>122484</v>
      </c>
      <c r="J831" s="7" t="s">
        <v>1268</v>
      </c>
      <c r="K831" s="7">
        <v>16227228</v>
      </c>
      <c r="M831" s="1">
        <v>1</v>
      </c>
      <c r="N831" s="1">
        <v>386</v>
      </c>
      <c r="O831" s="3">
        <f t="shared" si="12"/>
        <v>5.955837369464831</v>
      </c>
      <c r="P831" s="1">
        <v>0.80887639499999997</v>
      </c>
    </row>
    <row r="832" spans="1:16" x14ac:dyDescent="0.25">
      <c r="A832" s="1">
        <v>4018</v>
      </c>
      <c r="B832" s="1" t="s">
        <v>1200</v>
      </c>
      <c r="C832" s="1" t="s">
        <v>2245</v>
      </c>
      <c r="D832" s="1" t="s">
        <v>122</v>
      </c>
      <c r="E832" s="1" t="s">
        <v>123</v>
      </c>
      <c r="F832" s="1" t="s">
        <v>1261</v>
      </c>
      <c r="H832" s="7">
        <v>4018</v>
      </c>
      <c r="I832" s="7">
        <v>122283</v>
      </c>
      <c r="J832" s="7" t="s">
        <v>1262</v>
      </c>
      <c r="K832" s="7">
        <v>16227275</v>
      </c>
      <c r="M832" s="1">
        <v>1</v>
      </c>
      <c r="N832" s="1">
        <v>316</v>
      </c>
      <c r="O832" s="3">
        <f t="shared" si="12"/>
        <v>5.7557422135869123</v>
      </c>
      <c r="P832" s="1">
        <v>0.44173410699999999</v>
      </c>
    </row>
    <row r="833" spans="1:16" x14ac:dyDescent="0.25">
      <c r="A833" s="1">
        <v>4011</v>
      </c>
      <c r="B833" s="1" t="s">
        <v>1200</v>
      </c>
      <c r="C833" s="1" t="s">
        <v>2245</v>
      </c>
      <c r="D833" s="1" t="s">
        <v>118</v>
      </c>
      <c r="E833" s="1" t="s">
        <v>119</v>
      </c>
      <c r="F833" s="1" t="s">
        <v>1259</v>
      </c>
      <c r="H833" s="7">
        <v>4011</v>
      </c>
      <c r="I833" s="7">
        <v>122157</v>
      </c>
      <c r="J833" s="7" t="s">
        <v>1260</v>
      </c>
      <c r="K833" s="7">
        <v>16227278</v>
      </c>
      <c r="M833" s="1">
        <v>1</v>
      </c>
      <c r="N833" s="1">
        <v>720</v>
      </c>
      <c r="O833" s="3">
        <f t="shared" si="12"/>
        <v>6.5792512120101012</v>
      </c>
      <c r="P833" s="1">
        <v>2.6057658269999999</v>
      </c>
    </row>
    <row r="834" spans="1:16" x14ac:dyDescent="0.25">
      <c r="A834" s="1">
        <v>3997</v>
      </c>
      <c r="B834" s="1" t="s">
        <v>1200</v>
      </c>
      <c r="C834" s="1" t="s">
        <v>2245</v>
      </c>
      <c r="D834" s="1" t="s">
        <v>188</v>
      </c>
      <c r="E834" s="1" t="s">
        <v>189</v>
      </c>
      <c r="F834" s="1" t="s">
        <v>1255</v>
      </c>
      <c r="H834" s="7">
        <v>3997</v>
      </c>
      <c r="I834" s="7">
        <v>122115</v>
      </c>
      <c r="J834" s="7" t="s">
        <v>1256</v>
      </c>
      <c r="K834" s="7">
        <v>16227293</v>
      </c>
      <c r="M834" s="1">
        <v>1</v>
      </c>
      <c r="N834" s="1">
        <v>430</v>
      </c>
      <c r="O834" s="3">
        <f t="shared" si="12"/>
        <v>6.0637852086876078</v>
      </c>
      <c r="P834" s="1">
        <v>1.042114556</v>
      </c>
    </row>
    <row r="835" spans="1:16" x14ac:dyDescent="0.25">
      <c r="A835" s="1">
        <v>4004</v>
      </c>
      <c r="B835" s="1" t="s">
        <v>1200</v>
      </c>
      <c r="C835" s="1" t="s">
        <v>2245</v>
      </c>
      <c r="D835" s="1" t="s">
        <v>114</v>
      </c>
      <c r="E835" s="1" t="s">
        <v>115</v>
      </c>
      <c r="F835" s="1" t="s">
        <v>1257</v>
      </c>
      <c r="H835" s="7">
        <v>4004</v>
      </c>
      <c r="I835" s="7">
        <v>122139</v>
      </c>
      <c r="J835" s="7" t="s">
        <v>1258</v>
      </c>
      <c r="K835" s="7">
        <v>16227306</v>
      </c>
      <c r="M835" s="1">
        <v>1</v>
      </c>
      <c r="N835" s="1">
        <v>661</v>
      </c>
      <c r="O835" s="3">
        <f t="shared" ref="O835:O898" si="13">LN(N835)</f>
        <v>6.4937538398516859</v>
      </c>
      <c r="P835" s="1">
        <v>2.284904144</v>
      </c>
    </row>
    <row r="836" spans="1:16" x14ac:dyDescent="0.25">
      <c r="A836" s="1">
        <v>3976</v>
      </c>
      <c r="B836" s="1" t="s">
        <v>1200</v>
      </c>
      <c r="C836" s="1" t="s">
        <v>2245</v>
      </c>
      <c r="D836" s="1" t="s">
        <v>98</v>
      </c>
      <c r="E836" s="1" t="s">
        <v>99</v>
      </c>
      <c r="F836" s="1" t="s">
        <v>1247</v>
      </c>
      <c r="H836" s="7">
        <v>3976</v>
      </c>
      <c r="I836" s="7">
        <v>121836</v>
      </c>
      <c r="J836" s="7" t="s">
        <v>1248</v>
      </c>
      <c r="K836" s="7">
        <v>16227332</v>
      </c>
      <c r="M836" s="1">
        <v>1</v>
      </c>
      <c r="N836" s="1">
        <v>370</v>
      </c>
      <c r="O836" s="3">
        <f t="shared" si="13"/>
        <v>5.9135030056382698</v>
      </c>
      <c r="P836" s="1">
        <v>0.72447576499999999</v>
      </c>
    </row>
    <row r="837" spans="1:16" x14ac:dyDescent="0.25">
      <c r="A837" s="1">
        <v>4354</v>
      </c>
      <c r="B837" s="1" t="s">
        <v>1200</v>
      </c>
      <c r="C837" s="1" t="s">
        <v>2245</v>
      </c>
      <c r="D837" s="1" t="s">
        <v>310</v>
      </c>
      <c r="E837" s="1" t="s">
        <v>103</v>
      </c>
      <c r="F837" s="1" t="s">
        <v>1249</v>
      </c>
      <c r="H837" s="7">
        <v>4354</v>
      </c>
      <c r="I837" s="7">
        <v>121998</v>
      </c>
      <c r="J837" s="7" t="s">
        <v>1250</v>
      </c>
      <c r="K837" s="7">
        <v>16227383</v>
      </c>
      <c r="M837" s="1">
        <v>1</v>
      </c>
      <c r="N837" s="1">
        <v>464</v>
      </c>
      <c r="O837" s="3">
        <f t="shared" si="13"/>
        <v>6.1398845522262553</v>
      </c>
      <c r="P837" s="1">
        <v>1.22331067</v>
      </c>
    </row>
    <row r="838" spans="1:16" x14ac:dyDescent="0.25">
      <c r="A838" s="1">
        <v>3990</v>
      </c>
      <c r="B838" s="1" t="s">
        <v>1200</v>
      </c>
      <c r="C838" s="1" t="s">
        <v>2245</v>
      </c>
      <c r="D838" s="1" t="s">
        <v>110</v>
      </c>
      <c r="E838" s="1" t="s">
        <v>111</v>
      </c>
      <c r="F838" s="1" t="s">
        <v>1253</v>
      </c>
      <c r="H838" s="7">
        <v>3990</v>
      </c>
      <c r="I838" s="7">
        <v>122046</v>
      </c>
      <c r="J838" s="7" t="s">
        <v>1254</v>
      </c>
      <c r="K838" s="7">
        <v>16227385</v>
      </c>
      <c r="M838" s="1">
        <v>1</v>
      </c>
      <c r="N838" s="1">
        <v>799</v>
      </c>
      <c r="O838" s="3">
        <f t="shared" si="13"/>
        <v>6.6833609457662746</v>
      </c>
      <c r="P838" s="1">
        <v>3.0370144489999999</v>
      </c>
    </row>
    <row r="839" spans="1:16" x14ac:dyDescent="0.25">
      <c r="A839" s="1">
        <v>3983</v>
      </c>
      <c r="B839" s="1" t="s">
        <v>1200</v>
      </c>
      <c r="C839" s="1" t="s">
        <v>2245</v>
      </c>
      <c r="D839" s="1" t="s">
        <v>106</v>
      </c>
      <c r="E839" s="1" t="s">
        <v>107</v>
      </c>
      <c r="F839" s="1" t="s">
        <v>1251</v>
      </c>
      <c r="H839" s="7">
        <v>3983</v>
      </c>
      <c r="I839" s="7">
        <v>122007</v>
      </c>
      <c r="J839" s="7" t="s">
        <v>1252</v>
      </c>
      <c r="K839" s="7">
        <v>16227390</v>
      </c>
      <c r="M839" s="1">
        <v>1</v>
      </c>
      <c r="N839" s="1">
        <v>316</v>
      </c>
      <c r="O839" s="3">
        <f t="shared" si="13"/>
        <v>5.7557422135869123</v>
      </c>
      <c r="P839" s="1">
        <v>0.44173410699999999</v>
      </c>
    </row>
    <row r="840" spans="1:16" x14ac:dyDescent="0.25">
      <c r="A840" s="1">
        <v>3969</v>
      </c>
      <c r="B840" s="1" t="s">
        <v>1200</v>
      </c>
      <c r="C840" s="1" t="s">
        <v>2245</v>
      </c>
      <c r="D840" s="1" t="s">
        <v>94</v>
      </c>
      <c r="E840" s="1" t="s">
        <v>95</v>
      </c>
      <c r="F840" s="1" t="s">
        <v>1245</v>
      </c>
      <c r="H840" s="7">
        <v>3969</v>
      </c>
      <c r="I840" s="7">
        <v>121769</v>
      </c>
      <c r="J840" s="7" t="s">
        <v>1246</v>
      </c>
      <c r="K840" s="7">
        <v>16227427</v>
      </c>
      <c r="M840" s="1">
        <v>1</v>
      </c>
      <c r="N840" s="1">
        <v>538</v>
      </c>
      <c r="O840" s="3">
        <f t="shared" si="13"/>
        <v>6.2878585601617845</v>
      </c>
      <c r="P840" s="1">
        <v>1.6200169950000001</v>
      </c>
    </row>
    <row r="841" spans="1:16" x14ac:dyDescent="0.25">
      <c r="A841" s="1">
        <v>3962</v>
      </c>
      <c r="B841" s="1" t="s">
        <v>1200</v>
      </c>
      <c r="C841" s="1" t="s">
        <v>2245</v>
      </c>
      <c r="D841" s="1" t="s">
        <v>90</v>
      </c>
      <c r="E841" s="1" t="s">
        <v>91</v>
      </c>
      <c r="F841" s="1" t="s">
        <v>1243</v>
      </c>
      <c r="H841" s="7">
        <v>3962</v>
      </c>
      <c r="I841" s="7">
        <v>121721</v>
      </c>
      <c r="J841" s="7" t="s">
        <v>1244</v>
      </c>
      <c r="K841" s="7">
        <v>16227432</v>
      </c>
      <c r="M841" s="1">
        <v>1</v>
      </c>
      <c r="N841" s="1">
        <v>15910</v>
      </c>
      <c r="O841" s="3">
        <f t="shared" si="13"/>
        <v>9.6747031213318326</v>
      </c>
      <c r="P841" s="1">
        <v>91.547815249999999</v>
      </c>
    </row>
    <row r="842" spans="1:16" x14ac:dyDescent="0.25">
      <c r="A842" s="1">
        <v>4039</v>
      </c>
      <c r="B842" s="1" t="s">
        <v>1200</v>
      </c>
      <c r="C842" s="1" t="s">
        <v>2245</v>
      </c>
      <c r="D842" s="1" t="s">
        <v>198</v>
      </c>
      <c r="E842" s="1" t="s">
        <v>164</v>
      </c>
      <c r="F842" s="1" t="s">
        <v>1235</v>
      </c>
      <c r="H842" s="7">
        <v>4039</v>
      </c>
      <c r="I842" s="7">
        <v>121547</v>
      </c>
      <c r="J842" s="7" t="s">
        <v>1236</v>
      </c>
      <c r="K842" s="7">
        <v>16227460</v>
      </c>
      <c r="M842" s="1">
        <v>1</v>
      </c>
      <c r="N842" s="1">
        <v>919</v>
      </c>
      <c r="O842" s="3">
        <f t="shared" si="13"/>
        <v>6.8232861223556869</v>
      </c>
      <c r="P842" s="1">
        <v>3.695123293</v>
      </c>
    </row>
    <row r="843" spans="1:16" x14ac:dyDescent="0.25">
      <c r="A843" s="1">
        <v>3948</v>
      </c>
      <c r="B843" s="1" t="s">
        <v>1200</v>
      </c>
      <c r="C843" s="1" t="s">
        <v>2245</v>
      </c>
      <c r="D843" s="1" t="s">
        <v>78</v>
      </c>
      <c r="E843" s="1" t="s">
        <v>79</v>
      </c>
      <c r="F843" s="1" t="s">
        <v>1239</v>
      </c>
      <c r="H843" s="7">
        <v>3948</v>
      </c>
      <c r="I843" s="7">
        <v>121640</v>
      </c>
      <c r="J843" s="7" t="s">
        <v>1240</v>
      </c>
      <c r="K843" s="7">
        <v>16227465</v>
      </c>
      <c r="M843" s="1">
        <v>1</v>
      </c>
      <c r="N843" s="1">
        <v>306</v>
      </c>
      <c r="O843" s="3">
        <f t="shared" si="13"/>
        <v>5.7235851019523807</v>
      </c>
      <c r="P843" s="1">
        <v>0.389823955</v>
      </c>
    </row>
    <row r="844" spans="1:16" x14ac:dyDescent="0.25">
      <c r="A844" s="1">
        <v>3941</v>
      </c>
      <c r="B844" s="1" t="s">
        <v>1200</v>
      </c>
      <c r="C844" s="1" t="s">
        <v>2245</v>
      </c>
      <c r="D844" s="1" t="s">
        <v>74</v>
      </c>
      <c r="E844" s="1" t="s">
        <v>75</v>
      </c>
      <c r="F844" s="1" t="s">
        <v>1237</v>
      </c>
      <c r="H844" s="7">
        <v>3941</v>
      </c>
      <c r="I844" s="7">
        <v>121592</v>
      </c>
      <c r="J844" s="7" t="s">
        <v>1238</v>
      </c>
      <c r="K844" s="7">
        <v>16227478</v>
      </c>
      <c r="M844" s="1">
        <v>1</v>
      </c>
      <c r="N844" s="1">
        <v>349</v>
      </c>
      <c r="O844" s="3">
        <f t="shared" si="13"/>
        <v>5.855071922202427</v>
      </c>
      <c r="P844" s="1">
        <v>0.61409604799999995</v>
      </c>
    </row>
    <row r="845" spans="1:16" x14ac:dyDescent="0.25">
      <c r="A845" s="1">
        <v>3955</v>
      </c>
      <c r="B845" s="1" t="s">
        <v>1200</v>
      </c>
      <c r="C845" s="1" t="s">
        <v>2245</v>
      </c>
      <c r="D845" s="1" t="s">
        <v>86</v>
      </c>
      <c r="E845" s="1" t="s">
        <v>87</v>
      </c>
      <c r="F845" s="1" t="s">
        <v>1241</v>
      </c>
      <c r="H845" s="7">
        <v>3955</v>
      </c>
      <c r="I845" s="7">
        <v>121655</v>
      </c>
      <c r="J845" s="7" t="s">
        <v>1242</v>
      </c>
      <c r="K845" s="7">
        <v>16227515</v>
      </c>
      <c r="M845" s="1">
        <v>1</v>
      </c>
      <c r="N845" s="1">
        <v>263</v>
      </c>
      <c r="O845" s="3">
        <f t="shared" si="13"/>
        <v>5.5721540321777647</v>
      </c>
      <c r="P845" s="1">
        <v>0.169081962</v>
      </c>
    </row>
    <row r="846" spans="1:16" x14ac:dyDescent="0.25">
      <c r="A846" s="1">
        <v>3920</v>
      </c>
      <c r="B846" s="1" t="s">
        <v>1200</v>
      </c>
      <c r="C846" s="1" t="s">
        <v>2245</v>
      </c>
      <c r="D846" s="1" t="s">
        <v>62</v>
      </c>
      <c r="E846" s="1" t="s">
        <v>63</v>
      </c>
      <c r="F846" s="1" t="s">
        <v>1229</v>
      </c>
      <c r="H846" s="7">
        <v>3920</v>
      </c>
      <c r="I846" s="7">
        <v>121394</v>
      </c>
      <c r="J846" s="7" t="s">
        <v>1230</v>
      </c>
      <c r="K846" s="7">
        <v>16227541</v>
      </c>
      <c r="M846" s="1">
        <v>1</v>
      </c>
      <c r="N846" s="1">
        <v>271</v>
      </c>
      <c r="O846" s="3">
        <f t="shared" si="13"/>
        <v>5.602118820879701</v>
      </c>
      <c r="P846" s="1">
        <v>0.209761542</v>
      </c>
    </row>
    <row r="847" spans="1:16" x14ac:dyDescent="0.25">
      <c r="A847" s="1">
        <v>3927</v>
      </c>
      <c r="B847" s="1" t="s">
        <v>1200</v>
      </c>
      <c r="C847" s="1" t="s">
        <v>2245</v>
      </c>
      <c r="D847" s="1" t="s">
        <v>66</v>
      </c>
      <c r="E847" s="1" t="s">
        <v>67</v>
      </c>
      <c r="F847" s="1" t="s">
        <v>1231</v>
      </c>
      <c r="H847" s="7">
        <v>3927</v>
      </c>
      <c r="I847" s="7">
        <v>121454</v>
      </c>
      <c r="J847" s="7" t="s">
        <v>1232</v>
      </c>
      <c r="K847" s="7">
        <v>16227563</v>
      </c>
      <c r="M847" s="1">
        <v>1</v>
      </c>
      <c r="N847" s="1">
        <v>310</v>
      </c>
      <c r="O847" s="3">
        <f t="shared" si="13"/>
        <v>5.7365722974791922</v>
      </c>
      <c r="P847" s="1">
        <v>0.41056752600000002</v>
      </c>
    </row>
    <row r="848" spans="1:16" x14ac:dyDescent="0.25">
      <c r="A848" s="1">
        <v>3934</v>
      </c>
      <c r="B848" s="1" t="s">
        <v>1200</v>
      </c>
      <c r="C848" s="1" t="s">
        <v>2245</v>
      </c>
      <c r="D848" s="1" t="s">
        <v>70</v>
      </c>
      <c r="E848" s="1" t="s">
        <v>71</v>
      </c>
      <c r="F848" s="1" t="s">
        <v>1233</v>
      </c>
      <c r="H848" s="7">
        <v>3934</v>
      </c>
      <c r="I848" s="7">
        <v>121493</v>
      </c>
      <c r="J848" s="7" t="s">
        <v>1234</v>
      </c>
      <c r="K848" s="7">
        <v>16227574</v>
      </c>
      <c r="M848" s="1">
        <v>1</v>
      </c>
      <c r="N848" s="1">
        <v>601</v>
      </c>
      <c r="O848" s="3">
        <f t="shared" si="13"/>
        <v>6.3985949345352076</v>
      </c>
      <c r="P848" s="1">
        <v>1.95982166</v>
      </c>
    </row>
    <row r="849" spans="1:16" x14ac:dyDescent="0.25">
      <c r="A849" s="1">
        <v>4032</v>
      </c>
      <c r="B849" s="1" t="s">
        <v>1200</v>
      </c>
      <c r="C849" s="1" t="s">
        <v>2245</v>
      </c>
      <c r="D849" s="1" t="s">
        <v>151</v>
      </c>
      <c r="E849" s="1" t="s">
        <v>152</v>
      </c>
      <c r="F849" s="1" t="s">
        <v>1223</v>
      </c>
      <c r="H849" s="7">
        <v>4032</v>
      </c>
      <c r="I849" s="7">
        <v>121136</v>
      </c>
      <c r="J849" s="7" t="s">
        <v>1224</v>
      </c>
      <c r="K849" s="7">
        <v>16227609</v>
      </c>
      <c r="M849" s="1">
        <v>1</v>
      </c>
      <c r="N849" s="1">
        <v>286</v>
      </c>
      <c r="O849" s="3">
        <f t="shared" si="13"/>
        <v>5.6559918108198524</v>
      </c>
      <c r="P849" s="1">
        <v>0.28657339799999998</v>
      </c>
    </row>
    <row r="850" spans="1:16" x14ac:dyDescent="0.25">
      <c r="A850" s="1">
        <v>3913</v>
      </c>
      <c r="B850" s="1" t="s">
        <v>1200</v>
      </c>
      <c r="C850" s="1" t="s">
        <v>2245</v>
      </c>
      <c r="D850" s="1" t="s">
        <v>58</v>
      </c>
      <c r="E850" s="1" t="s">
        <v>59</v>
      </c>
      <c r="F850" s="1" t="s">
        <v>1227</v>
      </c>
      <c r="H850" s="7">
        <v>3913</v>
      </c>
      <c r="I850" s="7">
        <v>121241</v>
      </c>
      <c r="J850" s="7" t="s">
        <v>1228</v>
      </c>
      <c r="K850" s="7">
        <v>16227628</v>
      </c>
      <c r="M850" s="1">
        <v>1</v>
      </c>
      <c r="N850" s="1">
        <v>360</v>
      </c>
      <c r="O850" s="3">
        <f t="shared" si="13"/>
        <v>5.8861040314501558</v>
      </c>
      <c r="P850" s="1">
        <v>0.67185442500000003</v>
      </c>
    </row>
    <row r="851" spans="1:16" x14ac:dyDescent="0.25">
      <c r="A851" s="1">
        <v>3906</v>
      </c>
      <c r="B851" s="1" t="s">
        <v>1200</v>
      </c>
      <c r="C851" s="1" t="s">
        <v>2245</v>
      </c>
      <c r="D851" s="1" t="s">
        <v>54</v>
      </c>
      <c r="E851" s="1" t="s">
        <v>55</v>
      </c>
      <c r="F851" s="1" t="s">
        <v>1225</v>
      </c>
      <c r="H851" s="7">
        <v>3906</v>
      </c>
      <c r="I851" s="7">
        <v>121172</v>
      </c>
      <c r="J851" s="7" t="s">
        <v>1226</v>
      </c>
      <c r="K851" s="7">
        <v>16227633</v>
      </c>
      <c r="M851" s="1">
        <v>1</v>
      </c>
      <c r="N851" s="1">
        <v>351</v>
      </c>
      <c r="O851" s="3">
        <f t="shared" si="13"/>
        <v>5.8607862234658654</v>
      </c>
      <c r="P851" s="1">
        <v>0.62458734900000001</v>
      </c>
    </row>
    <row r="852" spans="1:16" x14ac:dyDescent="0.25">
      <c r="A852" s="1">
        <v>3878</v>
      </c>
      <c r="B852" s="1" t="s">
        <v>1200</v>
      </c>
      <c r="C852" s="1" t="s">
        <v>2245</v>
      </c>
      <c r="D852" s="1" t="s">
        <v>38</v>
      </c>
      <c r="E852" s="1" t="s">
        <v>39</v>
      </c>
      <c r="F852" s="1" t="s">
        <v>1215</v>
      </c>
      <c r="H852" s="7">
        <v>3878</v>
      </c>
      <c r="I852" s="7">
        <v>120989</v>
      </c>
      <c r="J852" s="7" t="s">
        <v>1216</v>
      </c>
      <c r="K852" s="7">
        <v>16227657</v>
      </c>
      <c r="M852" s="1">
        <v>1</v>
      </c>
      <c r="N852" s="1">
        <v>370</v>
      </c>
      <c r="O852" s="3">
        <f t="shared" si="13"/>
        <v>5.9135030056382698</v>
      </c>
      <c r="P852" s="1">
        <v>0.72447576499999999</v>
      </c>
    </row>
    <row r="853" spans="1:16" x14ac:dyDescent="0.25">
      <c r="A853" s="1">
        <v>3892</v>
      </c>
      <c r="B853" s="1" t="s">
        <v>1200</v>
      </c>
      <c r="C853" s="1" t="s">
        <v>2245</v>
      </c>
      <c r="D853" s="1" t="s">
        <v>46</v>
      </c>
      <c r="E853" s="1" t="s">
        <v>47</v>
      </c>
      <c r="F853" s="1" t="s">
        <v>1219</v>
      </c>
      <c r="H853" s="7">
        <v>3892</v>
      </c>
      <c r="I853" s="7">
        <v>121043</v>
      </c>
      <c r="J853" s="7" t="s">
        <v>1220</v>
      </c>
      <c r="K853" s="7">
        <v>16227659</v>
      </c>
      <c r="M853" s="1">
        <v>1</v>
      </c>
      <c r="N853" s="1">
        <v>374</v>
      </c>
      <c r="O853" s="3">
        <f t="shared" si="13"/>
        <v>5.9242557974145322</v>
      </c>
      <c r="P853" s="1">
        <v>0.74555284700000002</v>
      </c>
    </row>
    <row r="854" spans="1:16" x14ac:dyDescent="0.25">
      <c r="A854" s="1">
        <v>3885</v>
      </c>
      <c r="B854" s="1" t="s">
        <v>1200</v>
      </c>
      <c r="C854" s="1" t="s">
        <v>2245</v>
      </c>
      <c r="D854" s="1" t="s">
        <v>42</v>
      </c>
      <c r="E854" s="1" t="s">
        <v>43</v>
      </c>
      <c r="F854" s="1" t="s">
        <v>1217</v>
      </c>
      <c r="H854" s="7">
        <v>3885</v>
      </c>
      <c r="I854" s="7">
        <v>121004</v>
      </c>
      <c r="J854" s="7" t="s">
        <v>1218</v>
      </c>
      <c r="K854" s="7">
        <v>16227660</v>
      </c>
      <c r="M854" s="1">
        <v>1</v>
      </c>
      <c r="N854" s="1">
        <v>343</v>
      </c>
      <c r="O854" s="3">
        <f t="shared" si="13"/>
        <v>5.8377304471659395</v>
      </c>
      <c r="P854" s="1">
        <v>0.58265066099999996</v>
      </c>
    </row>
    <row r="855" spans="1:16" x14ac:dyDescent="0.25">
      <c r="A855" s="1">
        <v>4025</v>
      </c>
      <c r="B855" s="1" t="s">
        <v>1200</v>
      </c>
      <c r="C855" s="1" t="s">
        <v>2245</v>
      </c>
      <c r="D855" s="1" t="s">
        <v>135</v>
      </c>
      <c r="E855" s="1" t="s">
        <v>136</v>
      </c>
      <c r="F855" s="1" t="s">
        <v>1209</v>
      </c>
      <c r="H855" s="7">
        <v>4025</v>
      </c>
      <c r="I855" s="7">
        <v>120959</v>
      </c>
      <c r="J855" s="7" t="s">
        <v>1210</v>
      </c>
      <c r="K855" s="7">
        <v>16227665</v>
      </c>
      <c r="M855" s="1">
        <v>1</v>
      </c>
      <c r="N855" s="1">
        <v>549</v>
      </c>
      <c r="O855" s="3">
        <f t="shared" si="13"/>
        <v>6.3080984415095305</v>
      </c>
      <c r="P855" s="1">
        <v>1.679223017</v>
      </c>
    </row>
    <row r="856" spans="1:16" x14ac:dyDescent="0.25">
      <c r="A856" s="1">
        <v>3871</v>
      </c>
      <c r="B856" s="1" t="s">
        <v>1200</v>
      </c>
      <c r="C856" s="1" t="s">
        <v>2245</v>
      </c>
      <c r="D856" s="1" t="s">
        <v>34</v>
      </c>
      <c r="E856" s="1" t="s">
        <v>35</v>
      </c>
      <c r="F856" s="1" t="s">
        <v>1213</v>
      </c>
      <c r="H856" s="7">
        <v>3871</v>
      </c>
      <c r="I856" s="7">
        <v>120965</v>
      </c>
      <c r="J856" s="7" t="s">
        <v>1214</v>
      </c>
      <c r="K856" s="7">
        <v>16227672</v>
      </c>
      <c r="M856" s="1">
        <v>1</v>
      </c>
      <c r="N856" s="1">
        <v>337</v>
      </c>
      <c r="O856" s="3">
        <f t="shared" si="13"/>
        <v>5.8200829303523616</v>
      </c>
      <c r="P856" s="1">
        <v>0.55124975499999995</v>
      </c>
    </row>
    <row r="857" spans="1:16" x14ac:dyDescent="0.25">
      <c r="A857" s="1">
        <v>3864</v>
      </c>
      <c r="B857" s="1" t="s">
        <v>1200</v>
      </c>
      <c r="C857" s="1" t="s">
        <v>2245</v>
      </c>
      <c r="D857" s="1" t="s">
        <v>30</v>
      </c>
      <c r="E857" s="1" t="s">
        <v>31</v>
      </c>
      <c r="F857" s="1" t="s">
        <v>1211</v>
      </c>
      <c r="H857" s="7">
        <v>3864</v>
      </c>
      <c r="I857" s="7">
        <v>120962</v>
      </c>
      <c r="J857" s="7" t="s">
        <v>1212</v>
      </c>
      <c r="K857" s="7">
        <v>16227686</v>
      </c>
      <c r="M857" s="1">
        <v>1</v>
      </c>
      <c r="N857" s="1">
        <v>420</v>
      </c>
      <c r="O857" s="3">
        <f t="shared" si="13"/>
        <v>6.0402547112774139</v>
      </c>
      <c r="P857" s="1">
        <v>0.98897284399999996</v>
      </c>
    </row>
    <row r="858" spans="1:16" x14ac:dyDescent="0.25">
      <c r="A858" s="1">
        <v>3899</v>
      </c>
      <c r="B858" s="1" t="s">
        <v>1200</v>
      </c>
      <c r="C858" s="1" t="s">
        <v>2245</v>
      </c>
      <c r="D858" s="1" t="s">
        <v>50</v>
      </c>
      <c r="E858" s="1" t="s">
        <v>51</v>
      </c>
      <c r="F858" s="1" t="s">
        <v>1221</v>
      </c>
      <c r="H858" s="7">
        <v>3899</v>
      </c>
      <c r="I858" s="7">
        <v>121076</v>
      </c>
      <c r="J858" s="7" t="s">
        <v>1222</v>
      </c>
      <c r="K858" s="7">
        <v>16227690</v>
      </c>
      <c r="M858" s="1">
        <v>1</v>
      </c>
      <c r="N858" s="1">
        <v>382</v>
      </c>
      <c r="O858" s="3">
        <f t="shared" si="13"/>
        <v>5.9454206086065753</v>
      </c>
      <c r="P858" s="1">
        <v>0.78775355899999999</v>
      </c>
    </row>
    <row r="859" spans="1:16" x14ac:dyDescent="0.25">
      <c r="A859" s="1">
        <v>3857</v>
      </c>
      <c r="B859" s="1" t="s">
        <v>1200</v>
      </c>
      <c r="C859" s="1" t="s">
        <v>2245</v>
      </c>
      <c r="D859" s="1" t="s">
        <v>26</v>
      </c>
      <c r="E859" s="1" t="s">
        <v>27</v>
      </c>
      <c r="F859" s="1" t="s">
        <v>1207</v>
      </c>
      <c r="H859" s="7">
        <v>3857</v>
      </c>
      <c r="I859" s="7">
        <v>120953</v>
      </c>
      <c r="J859" s="7" t="s">
        <v>1208</v>
      </c>
      <c r="K859" s="7">
        <v>16227696</v>
      </c>
      <c r="M859" s="1">
        <v>1</v>
      </c>
      <c r="N859" s="1">
        <v>478</v>
      </c>
      <c r="O859" s="3">
        <f t="shared" si="13"/>
        <v>6.1696107324914564</v>
      </c>
      <c r="P859" s="1">
        <v>1.2981328700000001</v>
      </c>
    </row>
    <row r="860" spans="1:16" x14ac:dyDescent="0.25">
      <c r="A860" s="1">
        <v>3843</v>
      </c>
      <c r="B860" s="1" t="s">
        <v>1200</v>
      </c>
      <c r="C860" s="1" t="s">
        <v>2245</v>
      </c>
      <c r="D860" s="1" t="s">
        <v>18</v>
      </c>
      <c r="E860" s="1" t="s">
        <v>19</v>
      </c>
      <c r="F860" s="1" t="s">
        <v>1203</v>
      </c>
      <c r="H860" s="7">
        <v>3843</v>
      </c>
      <c r="I860" s="7">
        <v>120914</v>
      </c>
      <c r="J860" s="7" t="s">
        <v>1204</v>
      </c>
      <c r="K860" s="7">
        <v>16227711</v>
      </c>
      <c r="M860" s="1">
        <v>1</v>
      </c>
      <c r="N860" s="1">
        <v>709</v>
      </c>
      <c r="O860" s="3">
        <f t="shared" si="13"/>
        <v>6.5638555265321274</v>
      </c>
      <c r="P860" s="1">
        <v>2.545861022</v>
      </c>
    </row>
    <row r="861" spans="1:16" x14ac:dyDescent="0.25">
      <c r="A861" s="1">
        <v>3836</v>
      </c>
      <c r="B861" s="1" t="s">
        <v>1200</v>
      </c>
      <c r="C861" s="1" t="s">
        <v>2245</v>
      </c>
      <c r="D861" s="1" t="s">
        <v>13</v>
      </c>
      <c r="E861" s="1" t="s">
        <v>14</v>
      </c>
      <c r="F861" s="1" t="s">
        <v>1201</v>
      </c>
      <c r="H861" s="7">
        <v>3836</v>
      </c>
      <c r="I861" s="7">
        <v>120881</v>
      </c>
      <c r="J861" s="7" t="s">
        <v>1202</v>
      </c>
      <c r="K861" s="7">
        <v>16227725</v>
      </c>
      <c r="M861" s="1">
        <v>1</v>
      </c>
      <c r="N861" s="1">
        <v>482</v>
      </c>
      <c r="O861" s="3">
        <f t="shared" si="13"/>
        <v>6.1779441140506002</v>
      </c>
      <c r="P861" s="1">
        <v>1.3195317689999999</v>
      </c>
    </row>
    <row r="862" spans="1:16" x14ac:dyDescent="0.25">
      <c r="A862" s="1">
        <v>3850</v>
      </c>
      <c r="B862" s="1" t="s">
        <v>1200</v>
      </c>
      <c r="C862" s="1" t="s">
        <v>2245</v>
      </c>
      <c r="D862" s="1" t="s">
        <v>22</v>
      </c>
      <c r="E862" s="1" t="s">
        <v>23</v>
      </c>
      <c r="F862" s="1" t="s">
        <v>1205</v>
      </c>
      <c r="H862" s="7">
        <v>3850</v>
      </c>
      <c r="I862" s="7">
        <v>120917</v>
      </c>
      <c r="J862" s="7" t="s">
        <v>1206</v>
      </c>
      <c r="K862" s="7">
        <v>16227745</v>
      </c>
      <c r="M862" s="1">
        <v>1</v>
      </c>
      <c r="N862" s="1">
        <v>636</v>
      </c>
      <c r="O862" s="3">
        <f t="shared" si="13"/>
        <v>6.4551985633401223</v>
      </c>
      <c r="P862" s="1">
        <v>2.1492942460000002</v>
      </c>
    </row>
    <row r="863" spans="1:16" x14ac:dyDescent="0.25">
      <c r="A863" s="1">
        <v>4971</v>
      </c>
      <c r="B863" s="1" t="s">
        <v>1355</v>
      </c>
      <c r="C863" s="1" t="s">
        <v>2245</v>
      </c>
      <c r="D863" s="1" t="s">
        <v>366</v>
      </c>
      <c r="E863" s="1" t="s">
        <v>367</v>
      </c>
      <c r="F863" s="1" t="s">
        <v>1503</v>
      </c>
      <c r="H863" s="7">
        <v>4971</v>
      </c>
      <c r="I863" s="7">
        <v>128305</v>
      </c>
      <c r="J863" s="7" t="s">
        <v>1504</v>
      </c>
      <c r="K863" s="7">
        <v>16225246</v>
      </c>
      <c r="M863" s="1">
        <v>1</v>
      </c>
      <c r="N863" s="1">
        <v>368</v>
      </c>
      <c r="O863" s="3">
        <f t="shared" si="13"/>
        <v>5.9080829381689313</v>
      </c>
      <c r="P863" s="1">
        <v>0.47483541800000001</v>
      </c>
    </row>
    <row r="864" spans="1:16" x14ac:dyDescent="0.25">
      <c r="A864" s="1">
        <v>4978</v>
      </c>
      <c r="B864" s="1" t="s">
        <v>1355</v>
      </c>
      <c r="C864" s="1" t="s">
        <v>2245</v>
      </c>
      <c r="D864" s="1" t="s">
        <v>370</v>
      </c>
      <c r="E864" s="1" t="s">
        <v>371</v>
      </c>
      <c r="F864" s="1" t="s">
        <v>1505</v>
      </c>
      <c r="H864" s="7">
        <v>4978</v>
      </c>
      <c r="I864" s="7">
        <v>128314</v>
      </c>
      <c r="J864" s="7" t="s">
        <v>1506</v>
      </c>
      <c r="K864" s="7">
        <v>16225259</v>
      </c>
      <c r="M864" s="1">
        <v>1</v>
      </c>
      <c r="N864" s="1">
        <v>382</v>
      </c>
      <c r="O864" s="3">
        <f t="shared" si="13"/>
        <v>5.9454206086065753</v>
      </c>
      <c r="P864" s="1">
        <v>0.56093761600000003</v>
      </c>
    </row>
    <row r="865" spans="1:16" x14ac:dyDescent="0.25">
      <c r="A865" s="1">
        <v>4985</v>
      </c>
      <c r="B865" s="1" t="s">
        <v>1355</v>
      </c>
      <c r="C865" s="1" t="s">
        <v>2245</v>
      </c>
      <c r="D865" s="1" t="s">
        <v>374</v>
      </c>
      <c r="E865" s="1" t="s">
        <v>375</v>
      </c>
      <c r="F865" s="1" t="s">
        <v>1507</v>
      </c>
      <c r="H865" s="7">
        <v>4985</v>
      </c>
      <c r="I865" s="7">
        <v>128326</v>
      </c>
      <c r="J865" s="7" t="s">
        <v>1508</v>
      </c>
      <c r="K865" s="7">
        <v>16225263</v>
      </c>
      <c r="M865" s="1">
        <v>1</v>
      </c>
      <c r="N865" s="1">
        <v>371</v>
      </c>
      <c r="O865" s="3">
        <f t="shared" si="13"/>
        <v>5.916202062607435</v>
      </c>
      <c r="P865" s="1">
        <v>0.49325272999999997</v>
      </c>
    </row>
    <row r="866" spans="1:16" x14ac:dyDescent="0.25">
      <c r="A866" s="1">
        <v>4992</v>
      </c>
      <c r="B866" s="1" t="s">
        <v>1355</v>
      </c>
      <c r="C866" s="1" t="s">
        <v>2245</v>
      </c>
      <c r="D866" s="1" t="s">
        <v>378</v>
      </c>
      <c r="E866" s="1" t="s">
        <v>379</v>
      </c>
      <c r="F866" s="1" t="s">
        <v>1509</v>
      </c>
      <c r="H866" s="7">
        <v>4992</v>
      </c>
      <c r="I866" s="7">
        <v>128419</v>
      </c>
      <c r="J866" s="7" t="s">
        <v>1510</v>
      </c>
      <c r="K866" s="7">
        <v>16225274</v>
      </c>
      <c r="M866" s="1">
        <v>1</v>
      </c>
      <c r="N866" s="1">
        <v>424</v>
      </c>
      <c r="O866" s="3">
        <f t="shared" si="13"/>
        <v>6.0497334552319577</v>
      </c>
      <c r="P866" s="1">
        <v>0.821234397</v>
      </c>
    </row>
    <row r="867" spans="1:16" x14ac:dyDescent="0.25">
      <c r="A867" s="1">
        <v>4950</v>
      </c>
      <c r="B867" s="1" t="s">
        <v>1355</v>
      </c>
      <c r="C867" s="1" t="s">
        <v>2245</v>
      </c>
      <c r="D867" s="1" t="s">
        <v>354</v>
      </c>
      <c r="E867" s="1" t="s">
        <v>355</v>
      </c>
      <c r="F867" s="1" t="s">
        <v>1497</v>
      </c>
      <c r="H867" s="7">
        <v>4950</v>
      </c>
      <c r="I867" s="7">
        <v>128203</v>
      </c>
      <c r="J867" s="7" t="s">
        <v>1498</v>
      </c>
      <c r="K867" s="7">
        <v>16225296</v>
      </c>
      <c r="M867" s="1">
        <v>1</v>
      </c>
      <c r="N867" s="1">
        <v>474</v>
      </c>
      <c r="O867" s="3">
        <f t="shared" si="13"/>
        <v>6.1612073216950769</v>
      </c>
      <c r="P867" s="1">
        <v>1.134049407</v>
      </c>
    </row>
    <row r="868" spans="1:16" x14ac:dyDescent="0.25">
      <c r="A868" s="1">
        <v>4964</v>
      </c>
      <c r="B868" s="1" t="s">
        <v>1355</v>
      </c>
      <c r="C868" s="1" t="s">
        <v>2245</v>
      </c>
      <c r="D868" s="1" t="s">
        <v>362</v>
      </c>
      <c r="E868" s="1" t="s">
        <v>363</v>
      </c>
      <c r="F868" s="1" t="s">
        <v>1501</v>
      </c>
      <c r="H868" s="7">
        <v>4964</v>
      </c>
      <c r="I868" s="7">
        <v>128242</v>
      </c>
      <c r="J868" s="7" t="s">
        <v>1502</v>
      </c>
      <c r="K868" s="7">
        <v>16225298</v>
      </c>
      <c r="M868" s="1">
        <v>1</v>
      </c>
      <c r="N868" s="1">
        <v>657</v>
      </c>
      <c r="O868" s="3">
        <f t="shared" si="13"/>
        <v>6.4876840184846101</v>
      </c>
      <c r="P868" s="1">
        <v>2.296003265</v>
      </c>
    </row>
    <row r="869" spans="1:16" x14ac:dyDescent="0.25">
      <c r="A869" s="1">
        <v>4957</v>
      </c>
      <c r="B869" s="1" t="s">
        <v>1355</v>
      </c>
      <c r="C869" s="1" t="s">
        <v>2245</v>
      </c>
      <c r="D869" s="1" t="s">
        <v>358</v>
      </c>
      <c r="E869" s="1" t="s">
        <v>359</v>
      </c>
      <c r="F869" s="1" t="s">
        <v>1499</v>
      </c>
      <c r="H869" s="7">
        <v>4957</v>
      </c>
      <c r="I869" s="7">
        <v>128221</v>
      </c>
      <c r="J869" s="7" t="s">
        <v>1500</v>
      </c>
      <c r="K869" s="7">
        <v>16225314</v>
      </c>
      <c r="M869" s="1">
        <v>1</v>
      </c>
      <c r="N869" s="1">
        <v>399</v>
      </c>
      <c r="O869" s="3">
        <f t="shared" si="13"/>
        <v>5.9889614168898637</v>
      </c>
      <c r="P869" s="1">
        <v>0.66597043700000003</v>
      </c>
    </row>
    <row r="870" spans="1:16" x14ac:dyDescent="0.25">
      <c r="A870" s="1">
        <v>4943</v>
      </c>
      <c r="B870" s="1" t="s">
        <v>1355</v>
      </c>
      <c r="C870" s="1" t="s">
        <v>2245</v>
      </c>
      <c r="D870" s="1" t="s">
        <v>350</v>
      </c>
      <c r="E870" s="1" t="s">
        <v>351</v>
      </c>
      <c r="F870" s="1" t="s">
        <v>1495</v>
      </c>
      <c r="H870" s="7">
        <v>4943</v>
      </c>
      <c r="I870" s="7">
        <v>128200</v>
      </c>
      <c r="J870" s="7" t="s">
        <v>1496</v>
      </c>
      <c r="K870" s="7">
        <v>16225319</v>
      </c>
      <c r="M870" s="1">
        <v>1</v>
      </c>
      <c r="N870" s="1">
        <v>431</v>
      </c>
      <c r="O870" s="3">
        <f t="shared" si="13"/>
        <v>6.0661080901037474</v>
      </c>
      <c r="P870" s="1">
        <v>0.86485833499999998</v>
      </c>
    </row>
    <row r="871" spans="1:16" x14ac:dyDescent="0.25">
      <c r="A871" s="1">
        <v>4936</v>
      </c>
      <c r="B871" s="1" t="s">
        <v>1355</v>
      </c>
      <c r="C871" s="1" t="s">
        <v>2245</v>
      </c>
      <c r="D871" s="1" t="s">
        <v>346</v>
      </c>
      <c r="E871" s="1" t="s">
        <v>347</v>
      </c>
      <c r="F871" s="1" t="s">
        <v>1493</v>
      </c>
      <c r="H871" s="7">
        <v>4936</v>
      </c>
      <c r="I871" s="7">
        <v>128152</v>
      </c>
      <c r="J871" s="7" t="s">
        <v>1494</v>
      </c>
      <c r="K871" s="7">
        <v>16225339</v>
      </c>
      <c r="M871" s="1">
        <v>1</v>
      </c>
      <c r="N871" s="1">
        <v>408</v>
      </c>
      <c r="O871" s="3">
        <f t="shared" si="13"/>
        <v>6.0112671744041615</v>
      </c>
      <c r="P871" s="1">
        <v>0.72176323099999995</v>
      </c>
    </row>
    <row r="872" spans="1:16" x14ac:dyDescent="0.25">
      <c r="A872" s="1">
        <v>4894</v>
      </c>
      <c r="B872" s="1" t="s">
        <v>1355</v>
      </c>
      <c r="C872" s="1" t="s">
        <v>2245</v>
      </c>
      <c r="D872" s="1" t="s">
        <v>314</v>
      </c>
      <c r="E872" s="1" t="s">
        <v>315</v>
      </c>
      <c r="F872" s="1" t="s">
        <v>1479</v>
      </c>
      <c r="H872" s="7">
        <v>4894</v>
      </c>
      <c r="I872" s="7">
        <v>127909</v>
      </c>
      <c r="J872" s="7" t="s">
        <v>1480</v>
      </c>
      <c r="K872" s="7">
        <v>16225363</v>
      </c>
      <c r="M872" s="1">
        <v>1</v>
      </c>
      <c r="N872" s="1">
        <v>525</v>
      </c>
      <c r="O872" s="3">
        <f t="shared" si="13"/>
        <v>6.2633982625916236</v>
      </c>
      <c r="P872" s="1">
        <v>1.455572197</v>
      </c>
    </row>
    <row r="873" spans="1:16" x14ac:dyDescent="0.25">
      <c r="A873" s="1">
        <v>4929</v>
      </c>
      <c r="B873" s="1" t="s">
        <v>1355</v>
      </c>
      <c r="C873" s="1" t="s">
        <v>2245</v>
      </c>
      <c r="D873" s="1" t="s">
        <v>338</v>
      </c>
      <c r="E873" s="1" t="s">
        <v>339</v>
      </c>
      <c r="F873" s="1" t="s">
        <v>1491</v>
      </c>
      <c r="H873" s="7">
        <v>4929</v>
      </c>
      <c r="I873" s="7">
        <v>128050</v>
      </c>
      <c r="J873" s="7" t="s">
        <v>1492</v>
      </c>
      <c r="K873" s="7">
        <v>16225368</v>
      </c>
      <c r="M873" s="1">
        <v>1</v>
      </c>
      <c r="N873" s="1">
        <v>614</v>
      </c>
      <c r="O873" s="3">
        <f t="shared" si="13"/>
        <v>6.4199949281471422</v>
      </c>
      <c r="P873" s="1">
        <v>2.0211239779999999</v>
      </c>
    </row>
    <row r="874" spans="1:16" x14ac:dyDescent="0.25">
      <c r="A874" s="1">
        <v>4908</v>
      </c>
      <c r="B874" s="1" t="s">
        <v>1355</v>
      </c>
      <c r="C874" s="1" t="s">
        <v>2245</v>
      </c>
      <c r="D874" s="1" t="s">
        <v>322</v>
      </c>
      <c r="E874" s="1" t="s">
        <v>323</v>
      </c>
      <c r="F874" s="1" t="s">
        <v>1483</v>
      </c>
      <c r="H874" s="7">
        <v>4908</v>
      </c>
      <c r="I874" s="7">
        <v>127963</v>
      </c>
      <c r="J874" s="7" t="s">
        <v>1484</v>
      </c>
      <c r="K874" s="7">
        <v>16225378</v>
      </c>
      <c r="M874" s="1">
        <v>1</v>
      </c>
      <c r="N874" s="1">
        <v>740</v>
      </c>
      <c r="O874" s="3">
        <f t="shared" si="13"/>
        <v>6.6066501861982152</v>
      </c>
      <c r="P874" s="1">
        <v>2.8290375839999999</v>
      </c>
    </row>
    <row r="875" spans="1:16" x14ac:dyDescent="0.25">
      <c r="A875" s="1">
        <v>4915</v>
      </c>
      <c r="B875" s="1" t="s">
        <v>1355</v>
      </c>
      <c r="C875" s="1" t="s">
        <v>2245</v>
      </c>
      <c r="D875" s="1" t="s">
        <v>326</v>
      </c>
      <c r="E875" s="1" t="s">
        <v>327</v>
      </c>
      <c r="F875" s="1" t="s">
        <v>1485</v>
      </c>
      <c r="H875" s="7">
        <v>4915</v>
      </c>
      <c r="I875" s="7">
        <v>127978</v>
      </c>
      <c r="J875" s="7" t="s">
        <v>1486</v>
      </c>
      <c r="K875" s="7">
        <v>16225389</v>
      </c>
      <c r="M875" s="1">
        <v>1</v>
      </c>
      <c r="N875" s="1">
        <v>635</v>
      </c>
      <c r="O875" s="3">
        <f t="shared" si="13"/>
        <v>6.4536249988926917</v>
      </c>
      <c r="P875" s="1">
        <v>2.1552488099999998</v>
      </c>
    </row>
    <row r="876" spans="1:16" x14ac:dyDescent="0.25">
      <c r="A876" s="1">
        <v>4901</v>
      </c>
      <c r="B876" s="1" t="s">
        <v>1355</v>
      </c>
      <c r="C876" s="1" t="s">
        <v>2245</v>
      </c>
      <c r="D876" s="1" t="s">
        <v>318</v>
      </c>
      <c r="E876" s="1" t="s">
        <v>319</v>
      </c>
      <c r="F876" s="1" t="s">
        <v>1481</v>
      </c>
      <c r="H876" s="7">
        <v>4901</v>
      </c>
      <c r="I876" s="7">
        <v>127912</v>
      </c>
      <c r="J876" s="7" t="s">
        <v>1482</v>
      </c>
      <c r="K876" s="7">
        <v>16225423</v>
      </c>
      <c r="M876" s="1">
        <v>1</v>
      </c>
      <c r="N876" s="1">
        <v>691</v>
      </c>
      <c r="O876" s="3">
        <f t="shared" si="13"/>
        <v>6.5381398237676702</v>
      </c>
      <c r="P876" s="1">
        <v>2.5139887989999998</v>
      </c>
    </row>
    <row r="877" spans="1:16" x14ac:dyDescent="0.25">
      <c r="A877" s="1">
        <v>4922</v>
      </c>
      <c r="B877" s="1" t="s">
        <v>1355</v>
      </c>
      <c r="C877" s="1" t="s">
        <v>2245</v>
      </c>
      <c r="D877" s="1" t="s">
        <v>334</v>
      </c>
      <c r="E877" s="1" t="s">
        <v>335</v>
      </c>
      <c r="F877" s="1" t="s">
        <v>1489</v>
      </c>
      <c r="H877" s="7">
        <v>4922</v>
      </c>
      <c r="I877" s="7">
        <v>127990</v>
      </c>
      <c r="J877" s="7" t="s">
        <v>1490</v>
      </c>
      <c r="K877" s="7">
        <v>16225424</v>
      </c>
      <c r="M877" s="1">
        <v>1</v>
      </c>
      <c r="N877" s="1">
        <v>376</v>
      </c>
      <c r="O877" s="3">
        <f t="shared" si="13"/>
        <v>5.9295891433898946</v>
      </c>
      <c r="P877" s="1">
        <v>0.52398934900000005</v>
      </c>
    </row>
    <row r="878" spans="1:16" x14ac:dyDescent="0.25">
      <c r="A878" s="1">
        <v>5020</v>
      </c>
      <c r="B878" s="1" t="s">
        <v>1355</v>
      </c>
      <c r="C878" s="1" t="s">
        <v>2245</v>
      </c>
      <c r="D878" s="1" t="s">
        <v>607</v>
      </c>
      <c r="E878" s="1" t="s">
        <v>331</v>
      </c>
      <c r="F878" s="1" t="s">
        <v>1487</v>
      </c>
      <c r="H878" s="7">
        <v>5020</v>
      </c>
      <c r="I878" s="7">
        <v>127987</v>
      </c>
      <c r="J878" s="7" t="s">
        <v>1488</v>
      </c>
      <c r="K878" s="7">
        <v>16225426</v>
      </c>
      <c r="M878" s="1">
        <v>1</v>
      </c>
      <c r="N878" s="1">
        <v>355</v>
      </c>
      <c r="O878" s="3">
        <f t="shared" si="13"/>
        <v>5.872117789475416</v>
      </c>
      <c r="P878" s="1">
        <v>0.39526022399999999</v>
      </c>
    </row>
    <row r="879" spans="1:16" x14ac:dyDescent="0.25">
      <c r="A879" s="1">
        <v>5041</v>
      </c>
      <c r="B879" s="1" t="s">
        <v>1355</v>
      </c>
      <c r="C879" s="1" t="s">
        <v>2245</v>
      </c>
      <c r="D879" s="1" t="s">
        <v>772</v>
      </c>
      <c r="E879" s="1" t="s">
        <v>303</v>
      </c>
      <c r="F879" s="1" t="s">
        <v>1473</v>
      </c>
      <c r="H879" s="7">
        <v>5041</v>
      </c>
      <c r="I879" s="7">
        <v>127723</v>
      </c>
      <c r="J879" s="7" t="s">
        <v>1474</v>
      </c>
      <c r="K879" s="7">
        <v>16225432</v>
      </c>
      <c r="M879" s="1">
        <v>1</v>
      </c>
      <c r="N879" s="1">
        <v>477</v>
      </c>
      <c r="O879" s="3">
        <f t="shared" si="13"/>
        <v>6.1675164908883415</v>
      </c>
      <c r="P879" s="1">
        <v>1.15290033</v>
      </c>
    </row>
    <row r="880" spans="1:16" x14ac:dyDescent="0.25">
      <c r="A880" s="1">
        <v>4999</v>
      </c>
      <c r="B880" s="1" t="s">
        <v>1355</v>
      </c>
      <c r="C880" s="1" t="s">
        <v>2245</v>
      </c>
      <c r="D880" s="1" t="s">
        <v>183</v>
      </c>
      <c r="E880" s="1" t="s">
        <v>295</v>
      </c>
      <c r="F880" s="1" t="s">
        <v>1471</v>
      </c>
      <c r="H880" s="7">
        <v>4999</v>
      </c>
      <c r="I880" s="7">
        <v>127720</v>
      </c>
      <c r="J880" s="7" t="s">
        <v>1472</v>
      </c>
      <c r="K880" s="7">
        <v>16225435</v>
      </c>
      <c r="M880" s="1">
        <v>1</v>
      </c>
      <c r="N880" s="1">
        <v>542</v>
      </c>
      <c r="O880" s="3">
        <f t="shared" si="13"/>
        <v>6.2952660014396464</v>
      </c>
      <c r="P880" s="1">
        <v>1.563199359</v>
      </c>
    </row>
    <row r="881" spans="1:16" x14ac:dyDescent="0.25">
      <c r="A881" s="1">
        <v>4873</v>
      </c>
      <c r="B881" s="1" t="s">
        <v>1355</v>
      </c>
      <c r="C881" s="1" t="s">
        <v>2245</v>
      </c>
      <c r="D881" s="1" t="s">
        <v>302</v>
      </c>
      <c r="E881" s="1" t="s">
        <v>307</v>
      </c>
      <c r="F881" s="1" t="s">
        <v>1475</v>
      </c>
      <c r="H881" s="7">
        <v>4873</v>
      </c>
      <c r="I881" s="7">
        <v>127744</v>
      </c>
      <c r="J881" s="7" t="s">
        <v>1476</v>
      </c>
      <c r="K881" s="7">
        <v>16225451</v>
      </c>
      <c r="M881" s="1">
        <v>1</v>
      </c>
      <c r="N881" s="1">
        <v>453</v>
      </c>
      <c r="O881" s="3">
        <f t="shared" si="13"/>
        <v>6.1158921254830343</v>
      </c>
      <c r="P881" s="1">
        <v>1.0023382709999999</v>
      </c>
    </row>
    <row r="882" spans="1:16" x14ac:dyDescent="0.25">
      <c r="A882" s="1">
        <v>4880</v>
      </c>
      <c r="B882" s="1" t="s">
        <v>1355</v>
      </c>
      <c r="C882" s="1" t="s">
        <v>2245</v>
      </c>
      <c r="D882" s="1" t="s">
        <v>306</v>
      </c>
      <c r="E882" s="1" t="s">
        <v>311</v>
      </c>
      <c r="F882" s="1" t="s">
        <v>1477</v>
      </c>
      <c r="H882" s="7">
        <v>4880</v>
      </c>
      <c r="I882" s="7">
        <v>127762</v>
      </c>
      <c r="J882" s="7" t="s">
        <v>1478</v>
      </c>
      <c r="K882" s="7">
        <v>16225464</v>
      </c>
      <c r="M882" s="1">
        <v>1</v>
      </c>
      <c r="N882" s="1">
        <v>495</v>
      </c>
      <c r="O882" s="3">
        <f t="shared" si="13"/>
        <v>6.2045577625686903</v>
      </c>
      <c r="P882" s="1">
        <v>1.2661768529999999</v>
      </c>
    </row>
    <row r="883" spans="1:16" x14ac:dyDescent="0.25">
      <c r="A883" s="1">
        <v>4887</v>
      </c>
      <c r="B883" s="1" t="s">
        <v>1355</v>
      </c>
      <c r="C883" s="1" t="s">
        <v>2245</v>
      </c>
      <c r="D883" s="1" t="s">
        <v>503</v>
      </c>
      <c r="E883" s="1" t="s">
        <v>504</v>
      </c>
      <c r="F883" s="1" t="s">
        <v>1469</v>
      </c>
      <c r="H883" s="7">
        <v>4887</v>
      </c>
      <c r="I883" s="7">
        <v>127714</v>
      </c>
      <c r="J883" s="7" t="s">
        <v>1470</v>
      </c>
      <c r="K883" s="7">
        <v>16225480</v>
      </c>
      <c r="M883" s="1">
        <v>1</v>
      </c>
      <c r="N883" s="1">
        <v>383</v>
      </c>
      <c r="O883" s="3">
        <f t="shared" si="13"/>
        <v>5.9480349891806457</v>
      </c>
      <c r="P883" s="1">
        <v>0.567102192</v>
      </c>
    </row>
    <row r="884" spans="1:16" x14ac:dyDescent="0.25">
      <c r="A884" s="1">
        <v>4852</v>
      </c>
      <c r="B884" s="1" t="s">
        <v>1355</v>
      </c>
      <c r="C884" s="1" t="s">
        <v>2245</v>
      </c>
      <c r="D884" s="1" t="s">
        <v>282</v>
      </c>
      <c r="E884" s="1" t="s">
        <v>283</v>
      </c>
      <c r="F884" s="1" t="s">
        <v>1463</v>
      </c>
      <c r="H884" s="7">
        <v>4852</v>
      </c>
      <c r="I884" s="7">
        <v>127518</v>
      </c>
      <c r="J884" s="7" t="s">
        <v>1464</v>
      </c>
      <c r="K884" s="7">
        <v>16225492</v>
      </c>
      <c r="M884" s="1">
        <v>1</v>
      </c>
      <c r="N884" s="1">
        <v>442</v>
      </c>
      <c r="O884" s="3">
        <f t="shared" si="13"/>
        <v>6.0913098820776979</v>
      </c>
      <c r="P884" s="1">
        <v>0.93352973699999997</v>
      </c>
    </row>
    <row r="885" spans="1:16" x14ac:dyDescent="0.25">
      <c r="A885" s="1">
        <v>4845</v>
      </c>
      <c r="B885" s="1" t="s">
        <v>1355</v>
      </c>
      <c r="C885" s="1" t="s">
        <v>2245</v>
      </c>
      <c r="D885" s="1" t="s">
        <v>278</v>
      </c>
      <c r="E885" s="1" t="s">
        <v>279</v>
      </c>
      <c r="F885" s="1" t="s">
        <v>1461</v>
      </c>
      <c r="H885" s="7">
        <v>4845</v>
      </c>
      <c r="I885" s="7">
        <v>127506</v>
      </c>
      <c r="J885" s="7" t="s">
        <v>1462</v>
      </c>
      <c r="K885" s="7">
        <v>16225504</v>
      </c>
      <c r="M885" s="1">
        <v>1</v>
      </c>
      <c r="N885" s="1">
        <v>680</v>
      </c>
      <c r="O885" s="3">
        <f t="shared" si="13"/>
        <v>6.522092798170152</v>
      </c>
      <c r="P885" s="1">
        <v>2.4434057990000002</v>
      </c>
    </row>
    <row r="886" spans="1:16" x14ac:dyDescent="0.25">
      <c r="A886" s="1">
        <v>4859</v>
      </c>
      <c r="B886" s="1" t="s">
        <v>1355</v>
      </c>
      <c r="C886" s="1" t="s">
        <v>2245</v>
      </c>
      <c r="D886" s="1" t="s">
        <v>286</v>
      </c>
      <c r="E886" s="1" t="s">
        <v>287</v>
      </c>
      <c r="F886" s="1" t="s">
        <v>1465</v>
      </c>
      <c r="H886" s="7">
        <v>4859</v>
      </c>
      <c r="I886" s="7">
        <v>127536</v>
      </c>
      <c r="J886" s="7" t="s">
        <v>1466</v>
      </c>
      <c r="K886" s="7">
        <v>16225506</v>
      </c>
      <c r="M886" s="1">
        <v>1</v>
      </c>
      <c r="N886" s="1">
        <v>358</v>
      </c>
      <c r="O886" s="3">
        <f t="shared" si="13"/>
        <v>5.8805329864007003</v>
      </c>
      <c r="P886" s="1">
        <v>0.41358815399999999</v>
      </c>
    </row>
    <row r="887" spans="1:16" x14ac:dyDescent="0.25">
      <c r="A887" s="1">
        <v>4866</v>
      </c>
      <c r="B887" s="1" t="s">
        <v>1355</v>
      </c>
      <c r="C887" s="1" t="s">
        <v>2245</v>
      </c>
      <c r="D887" s="1" t="s">
        <v>290</v>
      </c>
      <c r="E887" s="1" t="s">
        <v>291</v>
      </c>
      <c r="F887" s="1" t="s">
        <v>1467</v>
      </c>
      <c r="H887" s="7">
        <v>4866</v>
      </c>
      <c r="I887" s="7">
        <v>127654</v>
      </c>
      <c r="J887" s="7" t="s">
        <v>1468</v>
      </c>
      <c r="K887" s="7">
        <v>16225518</v>
      </c>
      <c r="M887" s="1">
        <v>1</v>
      </c>
      <c r="N887" s="1">
        <v>777</v>
      </c>
      <c r="O887" s="3">
        <f t="shared" si="13"/>
        <v>6.6554403503676474</v>
      </c>
      <c r="P887" s="1">
        <v>3.0675694899999999</v>
      </c>
    </row>
    <row r="888" spans="1:16" x14ac:dyDescent="0.25">
      <c r="A888" s="1">
        <v>4824</v>
      </c>
      <c r="B888" s="1" t="s">
        <v>1355</v>
      </c>
      <c r="C888" s="1" t="s">
        <v>2245</v>
      </c>
      <c r="D888" s="1" t="s">
        <v>266</v>
      </c>
      <c r="E888" s="1" t="s">
        <v>267</v>
      </c>
      <c r="F888" s="1" t="s">
        <v>1455</v>
      </c>
      <c r="H888" s="7">
        <v>4824</v>
      </c>
      <c r="I888" s="7">
        <v>127375</v>
      </c>
      <c r="J888" s="7" t="s">
        <v>1456</v>
      </c>
      <c r="K888" s="7">
        <v>16225557</v>
      </c>
      <c r="M888" s="1">
        <v>1</v>
      </c>
      <c r="N888" s="1">
        <v>532</v>
      </c>
      <c r="O888" s="3">
        <f t="shared" si="13"/>
        <v>6.2766434893416445</v>
      </c>
      <c r="P888" s="1">
        <v>1.499864047</v>
      </c>
    </row>
    <row r="889" spans="1:16" x14ac:dyDescent="0.25">
      <c r="A889" s="1">
        <v>4789</v>
      </c>
      <c r="B889" s="1" t="s">
        <v>1355</v>
      </c>
      <c r="C889" s="1" t="s">
        <v>2245</v>
      </c>
      <c r="D889" s="1" t="s">
        <v>246</v>
      </c>
      <c r="E889" s="1" t="s">
        <v>247</v>
      </c>
      <c r="F889" s="1" t="s">
        <v>1445</v>
      </c>
      <c r="H889" s="7">
        <v>4789</v>
      </c>
      <c r="I889" s="7">
        <v>127183</v>
      </c>
      <c r="J889" s="7" t="s">
        <v>1446</v>
      </c>
      <c r="K889" s="7">
        <v>16225563</v>
      </c>
      <c r="M889" s="1">
        <v>1</v>
      </c>
      <c r="N889" s="1">
        <v>525</v>
      </c>
      <c r="O889" s="3">
        <f t="shared" si="13"/>
        <v>6.2633982625916236</v>
      </c>
      <c r="P889" s="1">
        <v>1.455572197</v>
      </c>
    </row>
    <row r="890" spans="1:16" x14ac:dyDescent="0.25">
      <c r="A890" s="1">
        <v>4838</v>
      </c>
      <c r="B890" s="1" t="s">
        <v>1355</v>
      </c>
      <c r="C890" s="1" t="s">
        <v>2245</v>
      </c>
      <c r="D890" s="1" t="s">
        <v>274</v>
      </c>
      <c r="E890" s="1" t="s">
        <v>275</v>
      </c>
      <c r="F890" s="1" t="s">
        <v>1459</v>
      </c>
      <c r="H890" s="7">
        <v>4838</v>
      </c>
      <c r="I890" s="7">
        <v>127444</v>
      </c>
      <c r="J890" s="7" t="s">
        <v>1460</v>
      </c>
      <c r="K890" s="7">
        <v>16225576</v>
      </c>
      <c r="M890" s="1">
        <v>1</v>
      </c>
      <c r="N890" s="1">
        <v>433</v>
      </c>
      <c r="O890" s="3">
        <f t="shared" si="13"/>
        <v>6.0707377280024897</v>
      </c>
      <c r="P890" s="1">
        <v>0.87733340100000001</v>
      </c>
    </row>
    <row r="891" spans="1:16" x14ac:dyDescent="0.25">
      <c r="A891" s="1">
        <v>4810</v>
      </c>
      <c r="B891" s="1" t="s">
        <v>1355</v>
      </c>
      <c r="C891" s="1" t="s">
        <v>2245</v>
      </c>
      <c r="D891" s="1" t="s">
        <v>258</v>
      </c>
      <c r="E891" s="1" t="s">
        <v>259</v>
      </c>
      <c r="F891" s="1" t="s">
        <v>1451</v>
      </c>
      <c r="H891" s="7">
        <v>4810</v>
      </c>
      <c r="I891" s="7">
        <v>127225</v>
      </c>
      <c r="J891" s="7" t="s">
        <v>1452</v>
      </c>
      <c r="K891" s="7">
        <v>16225581</v>
      </c>
      <c r="M891" s="1">
        <v>1</v>
      </c>
      <c r="N891" s="1">
        <v>575</v>
      </c>
      <c r="O891" s="3">
        <f t="shared" si="13"/>
        <v>6.3543700407973507</v>
      </c>
      <c r="P891" s="1">
        <v>1.7726858080000001</v>
      </c>
    </row>
    <row r="892" spans="1:16" x14ac:dyDescent="0.25">
      <c r="A892" s="1">
        <v>4831</v>
      </c>
      <c r="B892" s="1" t="s">
        <v>1355</v>
      </c>
      <c r="C892" s="1" t="s">
        <v>2245</v>
      </c>
      <c r="D892" s="1" t="s">
        <v>270</v>
      </c>
      <c r="E892" s="1" t="s">
        <v>271</v>
      </c>
      <c r="F892" s="1" t="s">
        <v>1457</v>
      </c>
      <c r="H892" s="7">
        <v>4831</v>
      </c>
      <c r="I892" s="7">
        <v>127438</v>
      </c>
      <c r="J892" s="7" t="s">
        <v>1458</v>
      </c>
      <c r="K892" s="7">
        <v>16225624</v>
      </c>
      <c r="M892" s="1">
        <v>1</v>
      </c>
      <c r="N892" s="1">
        <v>458</v>
      </c>
      <c r="O892" s="3">
        <f t="shared" si="13"/>
        <v>6.1268691841141854</v>
      </c>
      <c r="P892" s="1">
        <v>1.033657751</v>
      </c>
    </row>
    <row r="893" spans="1:16" x14ac:dyDescent="0.25">
      <c r="A893" s="1">
        <v>4796</v>
      </c>
      <c r="B893" s="1" t="s">
        <v>1355</v>
      </c>
      <c r="C893" s="1" t="s">
        <v>2245</v>
      </c>
      <c r="D893" s="1" t="s">
        <v>250</v>
      </c>
      <c r="E893" s="1" t="s">
        <v>251</v>
      </c>
      <c r="F893" s="1" t="s">
        <v>1447</v>
      </c>
      <c r="H893" s="7">
        <v>4796</v>
      </c>
      <c r="I893" s="7">
        <v>127204</v>
      </c>
      <c r="J893" s="7" t="s">
        <v>1448</v>
      </c>
      <c r="K893" s="7">
        <v>16225635</v>
      </c>
      <c r="M893" s="1">
        <v>1</v>
      </c>
      <c r="N893" s="1">
        <v>508</v>
      </c>
      <c r="O893" s="3">
        <f t="shared" si="13"/>
        <v>6.230481447578482</v>
      </c>
      <c r="P893" s="1">
        <v>1.3481602290000001</v>
      </c>
    </row>
    <row r="894" spans="1:16" x14ac:dyDescent="0.25">
      <c r="A894" s="1">
        <v>4817</v>
      </c>
      <c r="B894" s="1" t="s">
        <v>1355</v>
      </c>
      <c r="C894" s="1" t="s">
        <v>2245</v>
      </c>
      <c r="D894" s="1" t="s">
        <v>262</v>
      </c>
      <c r="E894" s="1" t="s">
        <v>263</v>
      </c>
      <c r="F894" s="1" t="s">
        <v>1453</v>
      </c>
      <c r="H894" s="7">
        <v>4817</v>
      </c>
      <c r="I894" s="7">
        <v>127354</v>
      </c>
      <c r="J894" s="7" t="s">
        <v>1454</v>
      </c>
      <c r="K894" s="7">
        <v>16225647</v>
      </c>
      <c r="M894" s="1">
        <v>1</v>
      </c>
      <c r="N894" s="1">
        <v>414</v>
      </c>
      <c r="O894" s="3">
        <f t="shared" si="13"/>
        <v>6.0258659738253142</v>
      </c>
      <c r="P894" s="1">
        <v>0.75902399799999998</v>
      </c>
    </row>
    <row r="895" spans="1:16" x14ac:dyDescent="0.25">
      <c r="A895" s="1">
        <v>4782</v>
      </c>
      <c r="B895" s="1" t="s">
        <v>1355</v>
      </c>
      <c r="C895" s="1" t="s">
        <v>2245</v>
      </c>
      <c r="D895" s="1" t="s">
        <v>242</v>
      </c>
      <c r="E895" s="1" t="s">
        <v>243</v>
      </c>
      <c r="F895" s="1" t="s">
        <v>1443</v>
      </c>
      <c r="H895" s="7">
        <v>4782</v>
      </c>
      <c r="I895" s="7">
        <v>127165</v>
      </c>
      <c r="J895" s="7" t="s">
        <v>1444</v>
      </c>
      <c r="K895" s="7">
        <v>16225655</v>
      </c>
      <c r="M895" s="1">
        <v>1</v>
      </c>
      <c r="N895" s="1">
        <v>432</v>
      </c>
      <c r="O895" s="3">
        <f t="shared" si="13"/>
        <v>6.0684255882441107</v>
      </c>
      <c r="P895" s="1">
        <v>0.87109526400000004</v>
      </c>
    </row>
    <row r="896" spans="1:16" x14ac:dyDescent="0.25">
      <c r="A896" s="1">
        <v>4803</v>
      </c>
      <c r="B896" s="1" t="s">
        <v>1355</v>
      </c>
      <c r="C896" s="1" t="s">
        <v>2245</v>
      </c>
      <c r="D896" s="1" t="s">
        <v>254</v>
      </c>
      <c r="E896" s="1" t="s">
        <v>255</v>
      </c>
      <c r="F896" s="1" t="s">
        <v>1449</v>
      </c>
      <c r="H896" s="7">
        <v>4803</v>
      </c>
      <c r="I896" s="7">
        <v>127207</v>
      </c>
      <c r="J896" s="7" t="s">
        <v>1450</v>
      </c>
      <c r="K896" s="7">
        <v>16225676</v>
      </c>
      <c r="M896" s="1">
        <v>1</v>
      </c>
      <c r="N896" s="1">
        <v>632</v>
      </c>
      <c r="O896" s="3">
        <f t="shared" si="13"/>
        <v>6.4488893941468577</v>
      </c>
      <c r="P896" s="1">
        <v>2.1360739400000002</v>
      </c>
    </row>
    <row r="897" spans="1:16" x14ac:dyDescent="0.25">
      <c r="A897" s="1">
        <v>5013</v>
      </c>
      <c r="B897" s="1" t="s">
        <v>1355</v>
      </c>
      <c r="C897" s="1" t="s">
        <v>2245</v>
      </c>
      <c r="D897" s="1" t="s">
        <v>566</v>
      </c>
      <c r="E897" s="1" t="s">
        <v>235</v>
      </c>
      <c r="F897" s="1" t="s">
        <v>1438</v>
      </c>
      <c r="H897" s="7">
        <v>5013</v>
      </c>
      <c r="I897" s="7">
        <v>126985</v>
      </c>
      <c r="J897" s="7" t="s">
        <v>1439</v>
      </c>
      <c r="K897" s="7">
        <v>16225685</v>
      </c>
      <c r="M897" s="1">
        <v>1</v>
      </c>
      <c r="N897" s="1">
        <v>482</v>
      </c>
      <c r="O897" s="3">
        <f t="shared" si="13"/>
        <v>6.1779441140506002</v>
      </c>
      <c r="P897" s="1">
        <v>1.184337022</v>
      </c>
    </row>
    <row r="898" spans="1:16" x14ac:dyDescent="0.25">
      <c r="A898" s="1">
        <v>4775</v>
      </c>
      <c r="B898" s="1" t="s">
        <v>1355</v>
      </c>
      <c r="C898" s="1" t="s">
        <v>2245</v>
      </c>
      <c r="D898" s="1" t="s">
        <v>234</v>
      </c>
      <c r="E898" s="1" t="s">
        <v>231</v>
      </c>
      <c r="F898" s="1" t="s">
        <v>1436</v>
      </c>
      <c r="H898" s="7">
        <v>4775</v>
      </c>
      <c r="I898" s="7">
        <v>126976</v>
      </c>
      <c r="J898" s="7" t="s">
        <v>1437</v>
      </c>
      <c r="K898" s="7">
        <v>16225704</v>
      </c>
      <c r="M898" s="1">
        <v>1</v>
      </c>
      <c r="N898" s="1">
        <v>574</v>
      </c>
      <c r="O898" s="3">
        <f t="shared" si="13"/>
        <v>6.3526293963195668</v>
      </c>
      <c r="P898" s="1">
        <v>1.766327451</v>
      </c>
    </row>
    <row r="899" spans="1:16" x14ac:dyDescent="0.25">
      <c r="A899" s="1">
        <v>5034</v>
      </c>
      <c r="B899" s="1" t="s">
        <v>1355</v>
      </c>
      <c r="C899" s="1" t="s">
        <v>2245</v>
      </c>
      <c r="D899" s="1" t="s">
        <v>728</v>
      </c>
      <c r="E899" s="1" t="s">
        <v>239</v>
      </c>
      <c r="F899" s="1" t="s">
        <v>1441</v>
      </c>
      <c r="H899" s="7">
        <v>5034</v>
      </c>
      <c r="I899" s="7">
        <v>127003</v>
      </c>
      <c r="J899" s="7" t="s">
        <v>1442</v>
      </c>
      <c r="K899" s="7">
        <v>16225713</v>
      </c>
      <c r="M899" s="1">
        <v>1</v>
      </c>
      <c r="N899" s="1">
        <v>412</v>
      </c>
      <c r="O899" s="3">
        <f t="shared" ref="O899:O962" si="14">LN(N899)</f>
        <v>6.0210233493495267</v>
      </c>
      <c r="P899" s="1">
        <v>0.74659811700000001</v>
      </c>
    </row>
    <row r="900" spans="1:16" x14ac:dyDescent="0.25">
      <c r="A900" s="1">
        <v>4761</v>
      </c>
      <c r="B900" s="1" t="s">
        <v>1355</v>
      </c>
      <c r="C900" s="1" t="s">
        <v>2245</v>
      </c>
      <c r="D900" s="1" t="s">
        <v>226</v>
      </c>
      <c r="E900" s="1" t="s">
        <v>223</v>
      </c>
      <c r="F900" s="1" t="s">
        <v>1432</v>
      </c>
      <c r="H900" s="7">
        <v>4761</v>
      </c>
      <c r="I900" s="7">
        <v>126850</v>
      </c>
      <c r="J900" s="7" t="s">
        <v>1433</v>
      </c>
      <c r="K900" s="7">
        <v>16225722</v>
      </c>
      <c r="M900" s="1">
        <v>1</v>
      </c>
      <c r="N900" s="1">
        <v>404</v>
      </c>
      <c r="O900" s="3">
        <f t="shared" si="14"/>
        <v>6.0014148779611505</v>
      </c>
      <c r="P900" s="1">
        <v>0.696951459</v>
      </c>
    </row>
    <row r="901" spans="1:16" x14ac:dyDescent="0.25">
      <c r="A901" s="1">
        <v>4768</v>
      </c>
      <c r="B901" s="1" t="s">
        <v>1355</v>
      </c>
      <c r="C901" s="1" t="s">
        <v>2245</v>
      </c>
      <c r="D901" s="1" t="s">
        <v>230</v>
      </c>
      <c r="E901" s="1" t="s">
        <v>227</v>
      </c>
      <c r="F901" s="1" t="s">
        <v>1434</v>
      </c>
      <c r="H901" s="7">
        <v>4768</v>
      </c>
      <c r="I901" s="7">
        <v>126910</v>
      </c>
      <c r="J901" s="7" t="s">
        <v>1435</v>
      </c>
      <c r="K901" s="7">
        <v>16225723</v>
      </c>
      <c r="M901" s="1">
        <v>1</v>
      </c>
      <c r="N901" s="1">
        <v>537</v>
      </c>
      <c r="O901" s="3">
        <f t="shared" si="14"/>
        <v>6.2859980945088649</v>
      </c>
      <c r="P901" s="1">
        <v>1.531522839</v>
      </c>
    </row>
    <row r="902" spans="1:16" x14ac:dyDescent="0.25">
      <c r="A902" s="1">
        <v>4747</v>
      </c>
      <c r="B902" s="1" t="s">
        <v>1355</v>
      </c>
      <c r="C902" s="1" t="s">
        <v>2245</v>
      </c>
      <c r="D902" s="1" t="s">
        <v>218</v>
      </c>
      <c r="E902" s="1" t="s">
        <v>215</v>
      </c>
      <c r="F902" s="1" t="s">
        <v>1428</v>
      </c>
      <c r="H902" s="7">
        <v>4747</v>
      </c>
      <c r="I902" s="7">
        <v>126829</v>
      </c>
      <c r="J902" s="7" t="s">
        <v>1429</v>
      </c>
      <c r="K902" s="7">
        <v>16225730</v>
      </c>
      <c r="M902" s="1">
        <v>1</v>
      </c>
      <c r="N902" s="1">
        <v>482</v>
      </c>
      <c r="O902" s="3">
        <f t="shared" si="14"/>
        <v>6.1779441140506002</v>
      </c>
      <c r="P902" s="1">
        <v>1.184337022</v>
      </c>
    </row>
    <row r="903" spans="1:16" x14ac:dyDescent="0.25">
      <c r="A903" s="1">
        <v>4754</v>
      </c>
      <c r="B903" s="1" t="s">
        <v>1355</v>
      </c>
      <c r="C903" s="1" t="s">
        <v>2245</v>
      </c>
      <c r="D903" s="1" t="s">
        <v>222</v>
      </c>
      <c r="E903" s="1" t="s">
        <v>219</v>
      </c>
      <c r="F903" s="1" t="s">
        <v>1430</v>
      </c>
      <c r="H903" s="7">
        <v>4754</v>
      </c>
      <c r="I903" s="7">
        <v>126847</v>
      </c>
      <c r="J903" s="7" t="s">
        <v>1431</v>
      </c>
      <c r="K903" s="7">
        <v>16225754</v>
      </c>
      <c r="M903" s="1">
        <v>1</v>
      </c>
      <c r="N903" s="1">
        <v>1012</v>
      </c>
      <c r="O903" s="3">
        <f t="shared" si="14"/>
        <v>6.9196838498474111</v>
      </c>
      <c r="P903" s="1">
        <v>4.5930726740000001</v>
      </c>
    </row>
    <row r="904" spans="1:16" x14ac:dyDescent="0.25">
      <c r="A904" s="1">
        <v>4740</v>
      </c>
      <c r="B904" s="1" t="s">
        <v>1355</v>
      </c>
      <c r="C904" s="1" t="s">
        <v>2245</v>
      </c>
      <c r="D904" s="1" t="s">
        <v>214</v>
      </c>
      <c r="E904" s="1" t="s">
        <v>211</v>
      </c>
      <c r="F904" s="1" t="s">
        <v>1426</v>
      </c>
      <c r="H904" s="7">
        <v>4740</v>
      </c>
      <c r="I904" s="7">
        <v>126760</v>
      </c>
      <c r="J904" s="7" t="s">
        <v>1427</v>
      </c>
      <c r="K904" s="7">
        <v>16225787</v>
      </c>
      <c r="M904" s="1">
        <v>1</v>
      </c>
      <c r="N904" s="1">
        <v>588</v>
      </c>
      <c r="O904" s="3">
        <f t="shared" si="14"/>
        <v>6.3767269478986268</v>
      </c>
      <c r="P904" s="1">
        <v>1.8553998970000001</v>
      </c>
    </row>
    <row r="905" spans="1:16" x14ac:dyDescent="0.25">
      <c r="A905" s="1">
        <v>4726</v>
      </c>
      <c r="B905" s="1" t="s">
        <v>1355</v>
      </c>
      <c r="C905" s="1" t="s">
        <v>2245</v>
      </c>
      <c r="D905" s="1" t="s">
        <v>206</v>
      </c>
      <c r="E905" s="1" t="s">
        <v>203</v>
      </c>
      <c r="F905" s="1" t="s">
        <v>1422</v>
      </c>
      <c r="H905" s="7">
        <v>4726</v>
      </c>
      <c r="I905" s="7">
        <v>126688</v>
      </c>
      <c r="J905" s="7" t="s">
        <v>1423</v>
      </c>
      <c r="K905" s="7">
        <v>16225808</v>
      </c>
      <c r="M905" s="1">
        <v>1</v>
      </c>
      <c r="N905" s="1">
        <v>506</v>
      </c>
      <c r="O905" s="3">
        <f t="shared" si="14"/>
        <v>6.2265366692874657</v>
      </c>
      <c r="P905" s="1">
        <v>1.3355384020000001</v>
      </c>
    </row>
    <row r="906" spans="1:16" x14ac:dyDescent="0.25">
      <c r="A906" s="1">
        <v>4733</v>
      </c>
      <c r="B906" s="1" t="s">
        <v>1355</v>
      </c>
      <c r="C906" s="1" t="s">
        <v>2245</v>
      </c>
      <c r="D906" s="1" t="s">
        <v>210</v>
      </c>
      <c r="E906" s="1" t="s">
        <v>207</v>
      </c>
      <c r="F906" s="1" t="s">
        <v>1424</v>
      </c>
      <c r="H906" s="7">
        <v>4733</v>
      </c>
      <c r="I906" s="7">
        <v>126712</v>
      </c>
      <c r="J906" s="7" t="s">
        <v>1425</v>
      </c>
      <c r="K906" s="7">
        <v>16225809</v>
      </c>
      <c r="M906" s="1">
        <v>1</v>
      </c>
      <c r="N906" s="1">
        <v>747</v>
      </c>
      <c r="O906" s="3">
        <f t="shared" si="14"/>
        <v>6.6160651851328174</v>
      </c>
      <c r="P906" s="1">
        <v>2.8741248289999999</v>
      </c>
    </row>
    <row r="907" spans="1:16" x14ac:dyDescent="0.25">
      <c r="A907" s="1">
        <v>4677</v>
      </c>
      <c r="B907" s="1" t="s">
        <v>1355</v>
      </c>
      <c r="C907" s="1" t="s">
        <v>2245</v>
      </c>
      <c r="D907" s="1" t="s">
        <v>118</v>
      </c>
      <c r="E907" s="1" t="s">
        <v>119</v>
      </c>
      <c r="F907" s="1" t="s">
        <v>1414</v>
      </c>
      <c r="H907" s="7">
        <v>4677</v>
      </c>
      <c r="I907" s="7">
        <v>126592</v>
      </c>
      <c r="J907" s="7" t="s">
        <v>1415</v>
      </c>
      <c r="K907" s="7">
        <v>16225827</v>
      </c>
      <c r="M907" s="1">
        <v>1</v>
      </c>
      <c r="N907" s="1">
        <v>555</v>
      </c>
      <c r="O907" s="3">
        <f t="shared" si="14"/>
        <v>6.3189681137464344</v>
      </c>
      <c r="P907" s="1">
        <v>1.645638876</v>
      </c>
    </row>
    <row r="908" spans="1:16" x14ac:dyDescent="0.25">
      <c r="A908" s="1">
        <v>4719</v>
      </c>
      <c r="B908" s="1" t="s">
        <v>1355</v>
      </c>
      <c r="C908" s="1" t="s">
        <v>2245</v>
      </c>
      <c r="D908" s="1" t="s">
        <v>202</v>
      </c>
      <c r="E908" s="1" t="s">
        <v>446</v>
      </c>
      <c r="F908" s="1" t="s">
        <v>1420</v>
      </c>
      <c r="H908" s="7">
        <v>4719</v>
      </c>
      <c r="I908" s="7">
        <v>126628</v>
      </c>
      <c r="J908" s="7" t="s">
        <v>1421</v>
      </c>
      <c r="K908" s="7">
        <v>16225830</v>
      </c>
      <c r="M908" s="1">
        <v>1</v>
      </c>
      <c r="N908" s="1">
        <v>573</v>
      </c>
      <c r="O908" s="3">
        <f t="shared" si="14"/>
        <v>6.3508857167147399</v>
      </c>
      <c r="P908" s="1">
        <v>1.759969713</v>
      </c>
    </row>
    <row r="909" spans="1:16" x14ac:dyDescent="0.25">
      <c r="A909" s="1">
        <v>4684</v>
      </c>
      <c r="B909" s="1" t="s">
        <v>1355</v>
      </c>
      <c r="C909" s="1" t="s">
        <v>2245</v>
      </c>
      <c r="D909" s="1" t="s">
        <v>122</v>
      </c>
      <c r="E909" s="1" t="s">
        <v>123</v>
      </c>
      <c r="F909" s="1" t="s">
        <v>1416</v>
      </c>
      <c r="H909" s="7">
        <v>4684</v>
      </c>
      <c r="I909" s="7">
        <v>126601</v>
      </c>
      <c r="J909" s="7" t="s">
        <v>1417</v>
      </c>
      <c r="K909" s="7">
        <v>16225839</v>
      </c>
      <c r="M909" s="1">
        <v>1</v>
      </c>
      <c r="N909" s="1">
        <v>1029</v>
      </c>
      <c r="O909" s="3">
        <f t="shared" si="14"/>
        <v>6.9363427358340495</v>
      </c>
      <c r="P909" s="1">
        <v>4.7040289609999997</v>
      </c>
    </row>
    <row r="910" spans="1:16" x14ac:dyDescent="0.25">
      <c r="A910" s="1">
        <v>4712</v>
      </c>
      <c r="B910" s="1" t="s">
        <v>1355</v>
      </c>
      <c r="C910" s="1" t="s">
        <v>2245</v>
      </c>
      <c r="D910" s="1" t="s">
        <v>445</v>
      </c>
      <c r="E910" s="1" t="s">
        <v>199</v>
      </c>
      <c r="F910" s="1" t="s">
        <v>1418</v>
      </c>
      <c r="H910" s="7">
        <v>4712</v>
      </c>
      <c r="I910" s="7">
        <v>126622</v>
      </c>
      <c r="J910" s="7" t="s">
        <v>1419</v>
      </c>
      <c r="K910" s="7">
        <v>16225847</v>
      </c>
      <c r="M910" s="1">
        <v>1</v>
      </c>
      <c r="N910" s="1">
        <v>827</v>
      </c>
      <c r="O910" s="3">
        <f t="shared" si="14"/>
        <v>6.7178046950236912</v>
      </c>
      <c r="P910" s="1">
        <v>3.390703749</v>
      </c>
    </row>
    <row r="911" spans="1:16" x14ac:dyDescent="0.25">
      <c r="A911" s="1">
        <v>4656</v>
      </c>
      <c r="B911" s="1" t="s">
        <v>1355</v>
      </c>
      <c r="C911" s="1" t="s">
        <v>2245</v>
      </c>
      <c r="D911" s="1" t="s">
        <v>110</v>
      </c>
      <c r="E911" s="1" t="s">
        <v>111</v>
      </c>
      <c r="F911" s="1" t="s">
        <v>1408</v>
      </c>
      <c r="H911" s="7">
        <v>4656</v>
      </c>
      <c r="I911" s="7">
        <v>126217</v>
      </c>
      <c r="J911" s="7" t="s">
        <v>1409</v>
      </c>
      <c r="K911" s="7">
        <v>16225928</v>
      </c>
      <c r="M911" s="1">
        <v>1</v>
      </c>
      <c r="N911" s="1">
        <v>382</v>
      </c>
      <c r="O911" s="3">
        <f t="shared" si="14"/>
        <v>5.9454206086065753</v>
      </c>
      <c r="P911" s="1">
        <v>0.56093761600000003</v>
      </c>
    </row>
    <row r="912" spans="1:16" x14ac:dyDescent="0.25">
      <c r="A912" s="1">
        <v>4663</v>
      </c>
      <c r="B912" s="1" t="s">
        <v>1355</v>
      </c>
      <c r="C912" s="1" t="s">
        <v>2245</v>
      </c>
      <c r="D912" s="1" t="s">
        <v>188</v>
      </c>
      <c r="E912" s="1" t="s">
        <v>189</v>
      </c>
      <c r="F912" s="1" t="s">
        <v>1410</v>
      </c>
      <c r="H912" s="7">
        <v>4663</v>
      </c>
      <c r="I912" s="7">
        <v>126223</v>
      </c>
      <c r="J912" s="7" t="s">
        <v>1411</v>
      </c>
      <c r="K912" s="7">
        <v>16225937</v>
      </c>
      <c r="M912" s="1">
        <v>1</v>
      </c>
      <c r="N912" s="1">
        <v>1693</v>
      </c>
      <c r="O912" s="3">
        <f t="shared" si="14"/>
        <v>7.4342573821331355</v>
      </c>
      <c r="P912" s="1">
        <v>9.0822423489999995</v>
      </c>
    </row>
    <row r="913" spans="1:16" x14ac:dyDescent="0.25">
      <c r="A913" s="1">
        <v>4670</v>
      </c>
      <c r="B913" s="1" t="s">
        <v>1355</v>
      </c>
      <c r="C913" s="1" t="s">
        <v>2245</v>
      </c>
      <c r="D913" s="1" t="s">
        <v>114</v>
      </c>
      <c r="E913" s="1" t="s">
        <v>115</v>
      </c>
      <c r="F913" s="1" t="s">
        <v>1412</v>
      </c>
      <c r="H913" s="7">
        <v>4670</v>
      </c>
      <c r="I913" s="7">
        <v>126244</v>
      </c>
      <c r="J913" s="7" t="s">
        <v>1413</v>
      </c>
      <c r="K913" s="7">
        <v>16225938</v>
      </c>
      <c r="M913" s="1">
        <v>1</v>
      </c>
      <c r="N913" s="1">
        <v>408</v>
      </c>
      <c r="O913" s="3">
        <f t="shared" si="14"/>
        <v>6.0112671744041615</v>
      </c>
      <c r="P913" s="1">
        <v>0.72176323099999995</v>
      </c>
    </row>
    <row r="914" spans="1:16" x14ac:dyDescent="0.25">
      <c r="A914" s="1">
        <v>4642</v>
      </c>
      <c r="B914" s="1" t="s">
        <v>1355</v>
      </c>
      <c r="C914" s="1" t="s">
        <v>2245</v>
      </c>
      <c r="D914" s="1" t="s">
        <v>98</v>
      </c>
      <c r="E914" s="1" t="s">
        <v>99</v>
      </c>
      <c r="F914" s="1" t="s">
        <v>1402</v>
      </c>
      <c r="H914" s="7">
        <v>4642</v>
      </c>
      <c r="I914" s="7">
        <v>126057</v>
      </c>
      <c r="J914" s="7" t="s">
        <v>1403</v>
      </c>
      <c r="K914" s="7">
        <v>16225981</v>
      </c>
      <c r="M914" s="1">
        <v>1</v>
      </c>
      <c r="N914" s="1">
        <v>508</v>
      </c>
      <c r="O914" s="3">
        <f t="shared" si="14"/>
        <v>6.230481447578482</v>
      </c>
      <c r="P914" s="1">
        <v>1.3481602290000001</v>
      </c>
    </row>
    <row r="915" spans="1:16" x14ac:dyDescent="0.25">
      <c r="A915" s="1">
        <v>5006</v>
      </c>
      <c r="B915" s="1" t="s">
        <v>1355</v>
      </c>
      <c r="C915" s="1" t="s">
        <v>2245</v>
      </c>
      <c r="D915" s="1" t="s">
        <v>310</v>
      </c>
      <c r="E915" s="1" t="s">
        <v>103</v>
      </c>
      <c r="F915" s="1" t="s">
        <v>1404</v>
      </c>
      <c r="H915" s="7">
        <v>5006</v>
      </c>
      <c r="I915" s="7">
        <v>126078</v>
      </c>
      <c r="J915" s="7" t="s">
        <v>1405</v>
      </c>
      <c r="K915" s="7">
        <v>16226018</v>
      </c>
      <c r="M915" s="1">
        <v>1</v>
      </c>
      <c r="N915" s="1">
        <v>391</v>
      </c>
      <c r="O915" s="3">
        <f t="shared" si="14"/>
        <v>5.9687075599853658</v>
      </c>
      <c r="P915" s="1">
        <v>0.61648261100000001</v>
      </c>
    </row>
    <row r="916" spans="1:16" x14ac:dyDescent="0.25">
      <c r="A916" s="1">
        <v>4649</v>
      </c>
      <c r="B916" s="1" t="s">
        <v>1355</v>
      </c>
      <c r="C916" s="1" t="s">
        <v>2245</v>
      </c>
      <c r="D916" s="1" t="s">
        <v>106</v>
      </c>
      <c r="E916" s="1" t="s">
        <v>107</v>
      </c>
      <c r="F916" s="1" t="s">
        <v>1406</v>
      </c>
      <c r="H916" s="7">
        <v>4649</v>
      </c>
      <c r="I916" s="7">
        <v>126180</v>
      </c>
      <c r="J916" s="7" t="s">
        <v>1407</v>
      </c>
      <c r="K916" s="7">
        <v>16226019</v>
      </c>
      <c r="M916" s="1">
        <v>1</v>
      </c>
      <c r="N916" s="1">
        <v>571</v>
      </c>
      <c r="O916" s="3">
        <f t="shared" si="14"/>
        <v>6.3473892096560105</v>
      </c>
      <c r="P916" s="1">
        <v>1.747256106</v>
      </c>
    </row>
    <row r="917" spans="1:16" x14ac:dyDescent="0.25">
      <c r="A917" s="1">
        <v>4635</v>
      </c>
      <c r="B917" s="1" t="s">
        <v>1355</v>
      </c>
      <c r="C917" s="1" t="s">
        <v>2245</v>
      </c>
      <c r="D917" s="1" t="s">
        <v>94</v>
      </c>
      <c r="E917" s="1" t="s">
        <v>95</v>
      </c>
      <c r="F917" s="1" t="s">
        <v>1400</v>
      </c>
      <c r="H917" s="7">
        <v>4635</v>
      </c>
      <c r="I917" s="7">
        <v>125971</v>
      </c>
      <c r="J917" s="7" t="s">
        <v>1401</v>
      </c>
      <c r="K917" s="7">
        <v>16226032</v>
      </c>
      <c r="M917" s="1">
        <v>1</v>
      </c>
      <c r="N917" s="1">
        <v>472</v>
      </c>
      <c r="O917" s="3">
        <f t="shared" si="14"/>
        <v>6.156978985585555</v>
      </c>
      <c r="P917" s="1">
        <v>1.1214868280000001</v>
      </c>
    </row>
    <row r="918" spans="1:16" x14ac:dyDescent="0.25">
      <c r="A918" s="1">
        <v>5027</v>
      </c>
      <c r="B918" s="1" t="s">
        <v>1355</v>
      </c>
      <c r="C918" s="1" t="s">
        <v>2245</v>
      </c>
      <c r="D918" s="1" t="s">
        <v>664</v>
      </c>
      <c r="E918" s="1" t="s">
        <v>83</v>
      </c>
      <c r="F918" s="1" t="s">
        <v>1396</v>
      </c>
      <c r="H918" s="7">
        <v>5027</v>
      </c>
      <c r="I918" s="7">
        <v>125863</v>
      </c>
      <c r="J918" s="7" t="s">
        <v>1397</v>
      </c>
      <c r="K918" s="7">
        <v>16226071</v>
      </c>
      <c r="M918" s="1">
        <v>1</v>
      </c>
      <c r="N918" s="1">
        <v>370</v>
      </c>
      <c r="O918" s="3">
        <f t="shared" si="14"/>
        <v>5.9135030056382698</v>
      </c>
      <c r="P918" s="1">
        <v>0.48711152200000002</v>
      </c>
    </row>
    <row r="919" spans="1:16" x14ac:dyDescent="0.25">
      <c r="A919" s="1">
        <v>4628</v>
      </c>
      <c r="B919" s="1" t="s">
        <v>1355</v>
      </c>
      <c r="C919" s="1" t="s">
        <v>2245</v>
      </c>
      <c r="D919" s="1" t="s">
        <v>90</v>
      </c>
      <c r="E919" s="1" t="s">
        <v>91</v>
      </c>
      <c r="F919" s="1" t="s">
        <v>1398</v>
      </c>
      <c r="H919" s="7">
        <v>4628</v>
      </c>
      <c r="I919" s="7">
        <v>125866</v>
      </c>
      <c r="J919" s="7" t="s">
        <v>1399</v>
      </c>
      <c r="K919" s="7">
        <v>16226072</v>
      </c>
      <c r="M919" s="1">
        <v>1</v>
      </c>
      <c r="N919" s="1">
        <v>822</v>
      </c>
      <c r="O919" s="3">
        <f t="shared" si="14"/>
        <v>6.7117403950561796</v>
      </c>
      <c r="P919" s="1">
        <v>3.3583513909999998</v>
      </c>
    </row>
    <row r="920" spans="1:16" x14ac:dyDescent="0.25">
      <c r="A920" s="1">
        <v>4621</v>
      </c>
      <c r="B920" s="1" t="s">
        <v>1355</v>
      </c>
      <c r="C920" s="1" t="s">
        <v>2245</v>
      </c>
      <c r="D920" s="1" t="s">
        <v>78</v>
      </c>
      <c r="E920" s="1" t="s">
        <v>79</v>
      </c>
      <c r="F920" s="1" t="s">
        <v>1394</v>
      </c>
      <c r="H920" s="7">
        <v>4621</v>
      </c>
      <c r="I920" s="7">
        <v>125830</v>
      </c>
      <c r="J920" s="7" t="s">
        <v>1395</v>
      </c>
      <c r="K920" s="7">
        <v>16226104</v>
      </c>
      <c r="M920" s="1">
        <v>1</v>
      </c>
      <c r="N920" s="1">
        <v>633</v>
      </c>
      <c r="O920" s="3">
        <f t="shared" si="14"/>
        <v>6.4504704221441758</v>
      </c>
      <c r="P920" s="1">
        <v>2.142465047</v>
      </c>
    </row>
    <row r="921" spans="1:16" x14ac:dyDescent="0.25">
      <c r="A921" s="1">
        <v>4705</v>
      </c>
      <c r="B921" s="1" t="s">
        <v>1355</v>
      </c>
      <c r="C921" s="1" t="s">
        <v>2245</v>
      </c>
      <c r="D921" s="1" t="s">
        <v>198</v>
      </c>
      <c r="E921" s="1" t="s">
        <v>164</v>
      </c>
      <c r="F921" s="1" t="s">
        <v>1390</v>
      </c>
      <c r="H921" s="7">
        <v>4705</v>
      </c>
      <c r="I921" s="7">
        <v>125716</v>
      </c>
      <c r="J921" s="7" t="s">
        <v>1391</v>
      </c>
      <c r="K921" s="7">
        <v>16226119</v>
      </c>
      <c r="M921" s="1">
        <v>1</v>
      </c>
      <c r="N921" s="1">
        <v>420</v>
      </c>
      <c r="O921" s="3">
        <f t="shared" si="14"/>
        <v>6.0402547112774139</v>
      </c>
      <c r="P921" s="1">
        <v>0.79633436199999996</v>
      </c>
    </row>
    <row r="922" spans="1:16" x14ac:dyDescent="0.25">
      <c r="A922" s="1">
        <v>4614</v>
      </c>
      <c r="B922" s="1" t="s">
        <v>1355</v>
      </c>
      <c r="C922" s="1" t="s">
        <v>2245</v>
      </c>
      <c r="D922" s="1" t="s">
        <v>74</v>
      </c>
      <c r="E922" s="1" t="s">
        <v>75</v>
      </c>
      <c r="F922" s="1" t="s">
        <v>1392</v>
      </c>
      <c r="H922" s="7">
        <v>4614</v>
      </c>
      <c r="I922" s="7">
        <v>125794</v>
      </c>
      <c r="J922" s="7" t="s">
        <v>1393</v>
      </c>
      <c r="K922" s="7">
        <v>16226139</v>
      </c>
      <c r="M922" s="1">
        <v>1</v>
      </c>
      <c r="N922" s="1">
        <v>374</v>
      </c>
      <c r="O922" s="3">
        <f t="shared" si="14"/>
        <v>5.9242557974145322</v>
      </c>
      <c r="P922" s="1">
        <v>0.51168867900000004</v>
      </c>
    </row>
    <row r="923" spans="1:16" x14ac:dyDescent="0.25">
      <c r="A923" s="1">
        <v>4593</v>
      </c>
      <c r="B923" s="1" t="s">
        <v>1355</v>
      </c>
      <c r="C923" s="1" t="s">
        <v>2245</v>
      </c>
      <c r="D923" s="1" t="s">
        <v>62</v>
      </c>
      <c r="E923" s="1" t="s">
        <v>63</v>
      </c>
      <c r="F923" s="1" t="s">
        <v>1384</v>
      </c>
      <c r="H923" s="7">
        <v>4593</v>
      </c>
      <c r="I923" s="7">
        <v>125407</v>
      </c>
      <c r="J923" s="7" t="s">
        <v>1385</v>
      </c>
      <c r="K923" s="7">
        <v>16226188</v>
      </c>
      <c r="M923" s="1">
        <v>1</v>
      </c>
      <c r="N923" s="1">
        <v>367</v>
      </c>
      <c r="O923" s="3">
        <f t="shared" si="14"/>
        <v>5.9053618480545707</v>
      </c>
      <c r="P923" s="1">
        <v>0.46870057199999998</v>
      </c>
    </row>
    <row r="924" spans="1:16" x14ac:dyDescent="0.25">
      <c r="A924" s="1">
        <v>4586</v>
      </c>
      <c r="B924" s="1" t="s">
        <v>1355</v>
      </c>
      <c r="C924" s="1" t="s">
        <v>2245</v>
      </c>
      <c r="D924" s="1" t="s">
        <v>58</v>
      </c>
      <c r="E924" s="1" t="s">
        <v>59</v>
      </c>
      <c r="F924" s="1" t="s">
        <v>1382</v>
      </c>
      <c r="H924" s="7">
        <v>4586</v>
      </c>
      <c r="I924" s="7">
        <v>125398</v>
      </c>
      <c r="J924" s="7" t="s">
        <v>1383</v>
      </c>
      <c r="K924" s="7">
        <v>16226200</v>
      </c>
      <c r="M924" s="1">
        <v>1</v>
      </c>
      <c r="N924" s="1">
        <v>788</v>
      </c>
      <c r="O924" s="3">
        <f t="shared" si="14"/>
        <v>6.6694980898578793</v>
      </c>
      <c r="P924" s="1">
        <v>3.1385831930000001</v>
      </c>
    </row>
    <row r="925" spans="1:16" x14ac:dyDescent="0.25">
      <c r="A925" s="1">
        <v>4600</v>
      </c>
      <c r="B925" s="1" t="s">
        <v>1355</v>
      </c>
      <c r="C925" s="1" t="s">
        <v>2245</v>
      </c>
      <c r="D925" s="1" t="s">
        <v>66</v>
      </c>
      <c r="E925" s="1" t="s">
        <v>67</v>
      </c>
      <c r="F925" s="1" t="s">
        <v>1386</v>
      </c>
      <c r="H925" s="7">
        <v>4600</v>
      </c>
      <c r="I925" s="7">
        <v>125440</v>
      </c>
      <c r="J925" s="7" t="s">
        <v>1387</v>
      </c>
      <c r="K925" s="7">
        <v>16226205</v>
      </c>
      <c r="M925" s="1">
        <v>1</v>
      </c>
      <c r="N925" s="1">
        <v>468</v>
      </c>
      <c r="O925" s="3">
        <f t="shared" si="14"/>
        <v>6.1484682959176471</v>
      </c>
      <c r="P925" s="1">
        <v>1.096373134</v>
      </c>
    </row>
    <row r="926" spans="1:16" x14ac:dyDescent="0.25">
      <c r="A926" s="1">
        <v>4607</v>
      </c>
      <c r="B926" s="1" t="s">
        <v>1355</v>
      </c>
      <c r="C926" s="1" t="s">
        <v>2245</v>
      </c>
      <c r="D926" s="1" t="s">
        <v>70</v>
      </c>
      <c r="E926" s="1" t="s">
        <v>71</v>
      </c>
      <c r="F926" s="1" t="s">
        <v>1388</v>
      </c>
      <c r="H926" s="7">
        <v>4607</v>
      </c>
      <c r="I926" s="7">
        <v>125458</v>
      </c>
      <c r="J926" s="7" t="s">
        <v>1389</v>
      </c>
      <c r="K926" s="7">
        <v>16226213</v>
      </c>
      <c r="M926" s="1">
        <v>1</v>
      </c>
      <c r="N926" s="1">
        <v>495</v>
      </c>
      <c r="O926" s="3">
        <f t="shared" si="14"/>
        <v>6.2045577625686903</v>
      </c>
      <c r="P926" s="1">
        <v>1.2661768529999999</v>
      </c>
    </row>
    <row r="927" spans="1:16" x14ac:dyDescent="0.25">
      <c r="A927" s="1">
        <v>4572</v>
      </c>
      <c r="B927" s="1" t="s">
        <v>1355</v>
      </c>
      <c r="C927" s="1" t="s">
        <v>2245</v>
      </c>
      <c r="D927" s="1" t="s">
        <v>50</v>
      </c>
      <c r="E927" s="1" t="s">
        <v>51</v>
      </c>
      <c r="F927" s="1" t="s">
        <v>1376</v>
      </c>
      <c r="H927" s="7">
        <v>4572</v>
      </c>
      <c r="I927" s="7">
        <v>125233</v>
      </c>
      <c r="J927" s="7" t="s">
        <v>1377</v>
      </c>
      <c r="K927" s="7">
        <v>16226256</v>
      </c>
      <c r="M927" s="1">
        <v>1</v>
      </c>
      <c r="N927" s="1">
        <v>523</v>
      </c>
      <c r="O927" s="3">
        <f t="shared" si="14"/>
        <v>6.2595814640649232</v>
      </c>
      <c r="P927" s="1">
        <v>1.4429240329999999</v>
      </c>
    </row>
    <row r="928" spans="1:16" x14ac:dyDescent="0.25">
      <c r="A928" s="1">
        <v>4579</v>
      </c>
      <c r="B928" s="1" t="s">
        <v>1355</v>
      </c>
      <c r="C928" s="1" t="s">
        <v>2245</v>
      </c>
      <c r="D928" s="1" t="s">
        <v>54</v>
      </c>
      <c r="E928" s="1" t="s">
        <v>55</v>
      </c>
      <c r="F928" s="1" t="s">
        <v>1380</v>
      </c>
      <c r="H928" s="7">
        <v>4579</v>
      </c>
      <c r="I928" s="7">
        <v>125368</v>
      </c>
      <c r="J928" s="7" t="s">
        <v>1381</v>
      </c>
      <c r="K928" s="7">
        <v>16226259</v>
      </c>
      <c r="M928" s="1">
        <v>1</v>
      </c>
      <c r="N928" s="1">
        <v>453</v>
      </c>
      <c r="O928" s="3">
        <f t="shared" si="14"/>
        <v>6.1158921254830343</v>
      </c>
      <c r="P928" s="1">
        <v>1.0023382709999999</v>
      </c>
    </row>
    <row r="929" spans="1:16" x14ac:dyDescent="0.25">
      <c r="A929" s="1">
        <v>4558</v>
      </c>
      <c r="B929" s="1" t="s">
        <v>1355</v>
      </c>
      <c r="C929" s="1" t="s">
        <v>2245</v>
      </c>
      <c r="D929" s="1" t="s">
        <v>42</v>
      </c>
      <c r="E929" s="1" t="s">
        <v>43</v>
      </c>
      <c r="F929" s="1" t="s">
        <v>1372</v>
      </c>
      <c r="H929" s="7">
        <v>4558</v>
      </c>
      <c r="I929" s="7">
        <v>125197</v>
      </c>
      <c r="J929" s="7" t="s">
        <v>1373</v>
      </c>
      <c r="K929" s="7">
        <v>16226282</v>
      </c>
      <c r="M929" s="1">
        <v>1</v>
      </c>
      <c r="N929" s="1">
        <v>504</v>
      </c>
      <c r="O929" s="3">
        <f t="shared" si="14"/>
        <v>6.2225762680713688</v>
      </c>
      <c r="P929" s="1">
        <v>1.322919803</v>
      </c>
    </row>
    <row r="930" spans="1:16" x14ac:dyDescent="0.25">
      <c r="A930" s="1">
        <v>4698</v>
      </c>
      <c r="B930" s="1" t="s">
        <v>1355</v>
      </c>
      <c r="C930" s="1" t="s">
        <v>2245</v>
      </c>
      <c r="D930" s="1" t="s">
        <v>151</v>
      </c>
      <c r="E930" s="1" t="s">
        <v>152</v>
      </c>
      <c r="F930" s="1" t="s">
        <v>1378</v>
      </c>
      <c r="H930" s="7">
        <v>4698</v>
      </c>
      <c r="I930" s="7">
        <v>125344</v>
      </c>
      <c r="J930" s="7" t="s">
        <v>1379</v>
      </c>
      <c r="K930" s="7">
        <v>16226284</v>
      </c>
      <c r="M930" s="1">
        <v>1</v>
      </c>
      <c r="N930" s="1">
        <v>449</v>
      </c>
      <c r="O930" s="3">
        <f t="shared" si="14"/>
        <v>6.1070228877422545</v>
      </c>
      <c r="P930" s="1">
        <v>0.97730170900000002</v>
      </c>
    </row>
    <row r="931" spans="1:16" x14ac:dyDescent="0.25">
      <c r="A931" s="1">
        <v>4565</v>
      </c>
      <c r="B931" s="1" t="s">
        <v>1355</v>
      </c>
      <c r="C931" s="1" t="s">
        <v>2245</v>
      </c>
      <c r="D931" s="1" t="s">
        <v>46</v>
      </c>
      <c r="E931" s="1" t="s">
        <v>47</v>
      </c>
      <c r="F931" s="1" t="s">
        <v>1374</v>
      </c>
      <c r="H931" s="7">
        <v>4565</v>
      </c>
      <c r="I931" s="7">
        <v>125230</v>
      </c>
      <c r="J931" s="7" t="s">
        <v>1375</v>
      </c>
      <c r="K931" s="7">
        <v>16226294</v>
      </c>
      <c r="M931" s="1">
        <v>1</v>
      </c>
      <c r="N931" s="1">
        <v>401</v>
      </c>
      <c r="O931" s="3">
        <f t="shared" si="14"/>
        <v>5.9939614273065693</v>
      </c>
      <c r="P931" s="1">
        <v>0.67835826300000002</v>
      </c>
    </row>
    <row r="932" spans="1:16" x14ac:dyDescent="0.25">
      <c r="A932" s="1">
        <v>4537</v>
      </c>
      <c r="B932" s="1" t="s">
        <v>1355</v>
      </c>
      <c r="C932" s="1" t="s">
        <v>2245</v>
      </c>
      <c r="D932" s="1" t="s">
        <v>30</v>
      </c>
      <c r="E932" s="1" t="s">
        <v>31</v>
      </c>
      <c r="F932" s="1" t="s">
        <v>1366</v>
      </c>
      <c r="H932" s="7">
        <v>4537</v>
      </c>
      <c r="I932" s="7">
        <v>125005</v>
      </c>
      <c r="J932" s="7" t="s">
        <v>1367</v>
      </c>
      <c r="K932" s="7">
        <v>16226322</v>
      </c>
      <c r="M932" s="1">
        <v>1</v>
      </c>
      <c r="N932" s="1">
        <v>369</v>
      </c>
      <c r="O932" s="3">
        <f t="shared" si="14"/>
        <v>5.9107966440405271</v>
      </c>
      <c r="P932" s="1">
        <v>0.48097241000000002</v>
      </c>
    </row>
    <row r="933" spans="1:16" x14ac:dyDescent="0.25">
      <c r="A933" s="1">
        <v>4544</v>
      </c>
      <c r="B933" s="1" t="s">
        <v>1355</v>
      </c>
      <c r="C933" s="1" t="s">
        <v>2245</v>
      </c>
      <c r="D933" s="1" t="s">
        <v>34</v>
      </c>
      <c r="E933" s="1" t="s">
        <v>35</v>
      </c>
      <c r="F933" s="1" t="s">
        <v>1368</v>
      </c>
      <c r="H933" s="7">
        <v>4544</v>
      </c>
      <c r="I933" s="7">
        <v>125029</v>
      </c>
      <c r="J933" s="7" t="s">
        <v>1369</v>
      </c>
      <c r="K933" s="7">
        <v>16226362</v>
      </c>
      <c r="M933" s="1">
        <v>1</v>
      </c>
      <c r="N933" s="1">
        <v>392</v>
      </c>
      <c r="O933" s="3">
        <f t="shared" si="14"/>
        <v>5.9712618397904622</v>
      </c>
      <c r="P933" s="1">
        <v>0.62266288199999997</v>
      </c>
    </row>
    <row r="934" spans="1:16" x14ac:dyDescent="0.25">
      <c r="A934" s="1">
        <v>4551</v>
      </c>
      <c r="B934" s="1" t="s">
        <v>1355</v>
      </c>
      <c r="C934" s="1" t="s">
        <v>2245</v>
      </c>
      <c r="D934" s="1" t="s">
        <v>38</v>
      </c>
      <c r="E934" s="1" t="s">
        <v>39</v>
      </c>
      <c r="F934" s="1" t="s">
        <v>1370</v>
      </c>
      <c r="H934" s="7">
        <v>4551</v>
      </c>
      <c r="I934" s="7">
        <v>125089</v>
      </c>
      <c r="J934" s="7" t="s">
        <v>1371</v>
      </c>
      <c r="K934" s="7">
        <v>16226367</v>
      </c>
      <c r="M934" s="1">
        <v>1</v>
      </c>
      <c r="N934" s="1">
        <v>994</v>
      </c>
      <c r="O934" s="3">
        <f t="shared" si="14"/>
        <v>6.9017372066565743</v>
      </c>
      <c r="P934" s="1">
        <v>4.475668668</v>
      </c>
    </row>
    <row r="935" spans="1:16" x14ac:dyDescent="0.25">
      <c r="A935" s="1">
        <v>4691</v>
      </c>
      <c r="B935" s="1" t="s">
        <v>1355</v>
      </c>
      <c r="C935" s="1" t="s">
        <v>2245</v>
      </c>
      <c r="D935" s="1" t="s">
        <v>135</v>
      </c>
      <c r="E935" s="1" t="s">
        <v>136</v>
      </c>
      <c r="F935" s="1" t="s">
        <v>1364</v>
      </c>
      <c r="H935" s="7">
        <v>4691</v>
      </c>
      <c r="I935" s="7">
        <v>124966</v>
      </c>
      <c r="J935" s="7" t="s">
        <v>1365</v>
      </c>
      <c r="K935" s="7">
        <v>16226377</v>
      </c>
      <c r="M935" s="1">
        <v>1</v>
      </c>
      <c r="N935" s="1">
        <v>421</v>
      </c>
      <c r="O935" s="3">
        <f t="shared" si="14"/>
        <v>6.0426328336823811</v>
      </c>
      <c r="P935" s="1">
        <v>0.80255742100000005</v>
      </c>
    </row>
    <row r="936" spans="1:16" x14ac:dyDescent="0.25">
      <c r="A936" s="1">
        <v>4516</v>
      </c>
      <c r="B936" s="1" t="s">
        <v>1355</v>
      </c>
      <c r="C936" s="1" t="s">
        <v>2245</v>
      </c>
      <c r="D936" s="1" t="s">
        <v>18</v>
      </c>
      <c r="E936" s="1" t="s">
        <v>19</v>
      </c>
      <c r="F936" s="1" t="s">
        <v>1358</v>
      </c>
      <c r="H936" s="7">
        <v>4516</v>
      </c>
      <c r="I936" s="7">
        <v>124834</v>
      </c>
      <c r="J936" s="7" t="s">
        <v>1359</v>
      </c>
      <c r="K936" s="7">
        <v>16226386</v>
      </c>
      <c r="M936" s="1">
        <v>1</v>
      </c>
      <c r="N936" s="1">
        <v>569</v>
      </c>
      <c r="O936" s="3">
        <f t="shared" si="14"/>
        <v>6.3438804341263308</v>
      </c>
      <c r="P936" s="1">
        <v>1.7345450019999999</v>
      </c>
    </row>
    <row r="937" spans="1:16" x14ac:dyDescent="0.25">
      <c r="A937" s="1">
        <v>4523</v>
      </c>
      <c r="B937" s="1" t="s">
        <v>1355</v>
      </c>
      <c r="C937" s="1" t="s">
        <v>2245</v>
      </c>
      <c r="D937" s="1" t="s">
        <v>22</v>
      </c>
      <c r="E937" s="1" t="s">
        <v>23</v>
      </c>
      <c r="F937" s="1" t="s">
        <v>1360</v>
      </c>
      <c r="H937" s="7">
        <v>4523</v>
      </c>
      <c r="I937" s="7">
        <v>124855</v>
      </c>
      <c r="J937" s="7" t="s">
        <v>1361</v>
      </c>
      <c r="K937" s="7">
        <v>16226413</v>
      </c>
      <c r="M937" s="1">
        <v>1</v>
      </c>
      <c r="N937" s="1">
        <v>461</v>
      </c>
      <c r="O937" s="3">
        <f t="shared" si="14"/>
        <v>6.1333980429966486</v>
      </c>
      <c r="P937" s="1">
        <v>1.052461828</v>
      </c>
    </row>
    <row r="938" spans="1:16" x14ac:dyDescent="0.25">
      <c r="A938" s="1">
        <v>4530</v>
      </c>
      <c r="B938" s="1" t="s">
        <v>1355</v>
      </c>
      <c r="C938" s="1" t="s">
        <v>2245</v>
      </c>
      <c r="D938" s="1" t="s">
        <v>26</v>
      </c>
      <c r="E938" s="1" t="s">
        <v>27</v>
      </c>
      <c r="F938" s="1" t="s">
        <v>1362</v>
      </c>
      <c r="H938" s="7">
        <v>4530</v>
      </c>
      <c r="I938" s="7">
        <v>124861</v>
      </c>
      <c r="J938" s="7" t="s">
        <v>1363</v>
      </c>
      <c r="K938" s="7">
        <v>16226430</v>
      </c>
      <c r="M938" s="1">
        <v>1</v>
      </c>
      <c r="N938" s="1">
        <v>735</v>
      </c>
      <c r="O938" s="3">
        <f t="shared" si="14"/>
        <v>6.5998704992128365</v>
      </c>
      <c r="P938" s="1">
        <v>2.796844299</v>
      </c>
    </row>
    <row r="939" spans="1:16" x14ac:dyDescent="0.25">
      <c r="A939" s="1">
        <v>4509</v>
      </c>
      <c r="B939" s="1" t="s">
        <v>1355</v>
      </c>
      <c r="C939" s="1" t="s">
        <v>2245</v>
      </c>
      <c r="D939" s="1" t="s">
        <v>13</v>
      </c>
      <c r="E939" s="1" t="s">
        <v>14</v>
      </c>
      <c r="F939" s="1" t="s">
        <v>1356</v>
      </c>
      <c r="H939" s="7">
        <v>4509</v>
      </c>
      <c r="I939" s="7">
        <v>124777</v>
      </c>
      <c r="J939" s="7" t="s">
        <v>1357</v>
      </c>
      <c r="K939" s="7">
        <v>16226464</v>
      </c>
      <c r="M939" s="1">
        <v>1</v>
      </c>
      <c r="N939" s="1">
        <v>456</v>
      </c>
      <c r="O939" s="3">
        <f t="shared" si="14"/>
        <v>6.1224928095143865</v>
      </c>
      <c r="P939" s="1">
        <v>1.021126832</v>
      </c>
    </row>
    <row r="940" spans="1:16" x14ac:dyDescent="0.25">
      <c r="A940" s="1">
        <v>5637</v>
      </c>
      <c r="B940" s="1" t="s">
        <v>1511</v>
      </c>
      <c r="C940" s="1" t="s">
        <v>2245</v>
      </c>
      <c r="D940" s="1" t="s">
        <v>374</v>
      </c>
      <c r="E940" s="1" t="s">
        <v>375</v>
      </c>
      <c r="F940" s="1" t="s">
        <v>1662</v>
      </c>
      <c r="H940" s="7">
        <v>5637</v>
      </c>
      <c r="I940" s="7">
        <v>131612</v>
      </c>
      <c r="J940" s="7" t="s">
        <v>1663</v>
      </c>
      <c r="K940" s="7">
        <v>16224188</v>
      </c>
      <c r="M940" s="1">
        <v>1</v>
      </c>
      <c r="N940" s="1">
        <v>383</v>
      </c>
      <c r="O940" s="3">
        <f t="shared" si="14"/>
        <v>5.9480349891806457</v>
      </c>
      <c r="P940" s="1">
        <v>0.47126694600000002</v>
      </c>
    </row>
    <row r="941" spans="1:16" x14ac:dyDescent="0.25">
      <c r="A941" s="1">
        <v>5644</v>
      </c>
      <c r="B941" s="1" t="s">
        <v>1511</v>
      </c>
      <c r="C941" s="1" t="s">
        <v>2245</v>
      </c>
      <c r="D941" s="1" t="s">
        <v>378</v>
      </c>
      <c r="E941" s="1" t="s">
        <v>379</v>
      </c>
      <c r="F941" s="1" t="s">
        <v>1664</v>
      </c>
      <c r="H941" s="7">
        <v>5644</v>
      </c>
      <c r="I941" s="7">
        <v>131618</v>
      </c>
      <c r="J941" s="7" t="s">
        <v>1665</v>
      </c>
      <c r="K941" s="7">
        <v>16224193</v>
      </c>
      <c r="M941" s="1">
        <v>1</v>
      </c>
      <c r="N941" s="1">
        <v>431</v>
      </c>
      <c r="O941" s="3">
        <f t="shared" si="14"/>
        <v>6.0661080901037474</v>
      </c>
      <c r="P941" s="1">
        <v>0.67649855999999997</v>
      </c>
    </row>
    <row r="942" spans="1:16" x14ac:dyDescent="0.25">
      <c r="A942" s="1">
        <v>5588</v>
      </c>
      <c r="B942" s="1" t="s">
        <v>1511</v>
      </c>
      <c r="C942" s="1" t="s">
        <v>2245</v>
      </c>
      <c r="D942" s="1" t="s">
        <v>346</v>
      </c>
      <c r="E942" s="1" t="s">
        <v>347</v>
      </c>
      <c r="F942" s="1" t="s">
        <v>1648</v>
      </c>
      <c r="H942" s="7">
        <v>5588</v>
      </c>
      <c r="I942" s="7">
        <v>131435</v>
      </c>
      <c r="J942" s="7" t="s">
        <v>1649</v>
      </c>
      <c r="K942" s="7">
        <v>16224198</v>
      </c>
      <c r="M942" s="1">
        <v>1</v>
      </c>
      <c r="N942" s="1">
        <v>602</v>
      </c>
      <c r="O942" s="3">
        <f t="shared" si="14"/>
        <v>6.4002574453088208</v>
      </c>
      <c r="P942" s="1">
        <v>1.430248964</v>
      </c>
    </row>
    <row r="943" spans="1:16" x14ac:dyDescent="0.25">
      <c r="A943" s="1">
        <v>5616</v>
      </c>
      <c r="B943" s="1" t="s">
        <v>1511</v>
      </c>
      <c r="C943" s="1" t="s">
        <v>2245</v>
      </c>
      <c r="D943" s="1" t="s">
        <v>362</v>
      </c>
      <c r="E943" s="1" t="s">
        <v>363</v>
      </c>
      <c r="F943" s="1" t="s">
        <v>1656</v>
      </c>
      <c r="H943" s="7">
        <v>5616</v>
      </c>
      <c r="I943" s="7">
        <v>131576</v>
      </c>
      <c r="J943" s="7" t="s">
        <v>1657</v>
      </c>
      <c r="K943" s="7">
        <v>16224226</v>
      </c>
      <c r="M943" s="1">
        <v>1</v>
      </c>
      <c r="N943" s="1">
        <v>376</v>
      </c>
      <c r="O943" s="3">
        <f t="shared" si="14"/>
        <v>5.9295891433898946</v>
      </c>
      <c r="P943" s="1">
        <v>0.44168078900000002</v>
      </c>
    </row>
    <row r="944" spans="1:16" x14ac:dyDescent="0.25">
      <c r="A944" s="1">
        <v>5623</v>
      </c>
      <c r="B944" s="1" t="s">
        <v>1511</v>
      </c>
      <c r="C944" s="1" t="s">
        <v>2245</v>
      </c>
      <c r="D944" s="1" t="s">
        <v>366</v>
      </c>
      <c r="E944" s="1" t="s">
        <v>367</v>
      </c>
      <c r="F944" s="1" t="s">
        <v>1658</v>
      </c>
      <c r="H944" s="7">
        <v>5623</v>
      </c>
      <c r="I944" s="7">
        <v>131582</v>
      </c>
      <c r="J944" s="7" t="s">
        <v>1659</v>
      </c>
      <c r="K944" s="7">
        <v>16224230</v>
      </c>
      <c r="M944" s="1">
        <v>1</v>
      </c>
      <c r="N944" s="1">
        <v>368</v>
      </c>
      <c r="O944" s="3">
        <f t="shared" si="14"/>
        <v>5.9080829381689313</v>
      </c>
      <c r="P944" s="1">
        <v>0.40799342599999999</v>
      </c>
    </row>
    <row r="945" spans="1:16" x14ac:dyDescent="0.25">
      <c r="A945" s="1">
        <v>5602</v>
      </c>
      <c r="B945" s="1" t="s">
        <v>1511</v>
      </c>
      <c r="C945" s="1" t="s">
        <v>2245</v>
      </c>
      <c r="D945" s="1" t="s">
        <v>354</v>
      </c>
      <c r="E945" s="1" t="s">
        <v>355</v>
      </c>
      <c r="F945" s="1" t="s">
        <v>1652</v>
      </c>
      <c r="H945" s="7">
        <v>5602</v>
      </c>
      <c r="I945" s="7">
        <v>131459</v>
      </c>
      <c r="J945" s="7" t="s">
        <v>1653</v>
      </c>
      <c r="K945" s="7">
        <v>16224241</v>
      </c>
      <c r="M945" s="1">
        <v>1</v>
      </c>
      <c r="N945" s="1">
        <v>348</v>
      </c>
      <c r="O945" s="3">
        <f t="shared" si="14"/>
        <v>5.8522024797744745</v>
      </c>
      <c r="P945" s="1">
        <v>0.32442731200000002</v>
      </c>
    </row>
    <row r="946" spans="1:16" x14ac:dyDescent="0.25">
      <c r="A946" s="1">
        <v>5595</v>
      </c>
      <c r="B946" s="1" t="s">
        <v>1511</v>
      </c>
      <c r="C946" s="1" t="s">
        <v>2245</v>
      </c>
      <c r="D946" s="1" t="s">
        <v>350</v>
      </c>
      <c r="E946" s="1" t="s">
        <v>351</v>
      </c>
      <c r="F946" s="1" t="s">
        <v>1650</v>
      </c>
      <c r="H946" s="7">
        <v>5595</v>
      </c>
      <c r="I946" s="7">
        <v>131453</v>
      </c>
      <c r="J946" s="7" t="s">
        <v>1651</v>
      </c>
      <c r="K946" s="7">
        <v>16224248</v>
      </c>
      <c r="M946" s="1">
        <v>1</v>
      </c>
      <c r="N946" s="1">
        <v>414</v>
      </c>
      <c r="O946" s="3">
        <f t="shared" si="14"/>
        <v>6.0258659738253142</v>
      </c>
      <c r="P946" s="1">
        <v>0.60338289000000001</v>
      </c>
    </row>
    <row r="947" spans="1:16" x14ac:dyDescent="0.25">
      <c r="A947" s="1">
        <v>5714</v>
      </c>
      <c r="B947" s="1" t="s">
        <v>1511</v>
      </c>
      <c r="C947" s="1" t="s">
        <v>2245</v>
      </c>
      <c r="D947" s="1" t="s">
        <v>1107</v>
      </c>
      <c r="E947" s="1" t="s">
        <v>343</v>
      </c>
      <c r="F947" s="1" t="s">
        <v>1646</v>
      </c>
      <c r="H947" s="7">
        <v>5714</v>
      </c>
      <c r="I947" s="7">
        <v>131345</v>
      </c>
      <c r="J947" s="7" t="s">
        <v>1647</v>
      </c>
      <c r="K947" s="7">
        <v>16224263</v>
      </c>
      <c r="M947" s="1">
        <v>1</v>
      </c>
      <c r="N947" s="1">
        <v>662</v>
      </c>
      <c r="O947" s="3">
        <f t="shared" si="14"/>
        <v>6.4952655559370083</v>
      </c>
      <c r="P947" s="1">
        <v>1.7004989660000001</v>
      </c>
    </row>
    <row r="948" spans="1:16" x14ac:dyDescent="0.25">
      <c r="A948" s="1">
        <v>5630</v>
      </c>
      <c r="B948" s="1" t="s">
        <v>1511</v>
      </c>
      <c r="C948" s="1" t="s">
        <v>2245</v>
      </c>
      <c r="D948" s="1" t="s">
        <v>370</v>
      </c>
      <c r="E948" s="1" t="s">
        <v>371</v>
      </c>
      <c r="F948" s="1" t="s">
        <v>1660</v>
      </c>
      <c r="H948" s="7">
        <v>5630</v>
      </c>
      <c r="I948" s="7">
        <v>131585</v>
      </c>
      <c r="J948" s="7" t="s">
        <v>1661</v>
      </c>
      <c r="K948" s="7">
        <v>16224269</v>
      </c>
      <c r="M948" s="1">
        <v>1</v>
      </c>
      <c r="N948" s="1">
        <v>386</v>
      </c>
      <c r="O948" s="3">
        <f t="shared" si="14"/>
        <v>5.955837369464831</v>
      </c>
      <c r="P948" s="1">
        <v>0.48397652800000002</v>
      </c>
    </row>
    <row r="949" spans="1:16" x14ac:dyDescent="0.25">
      <c r="A949" s="1">
        <v>5609</v>
      </c>
      <c r="B949" s="1" t="s">
        <v>1511</v>
      </c>
      <c r="C949" s="1" t="s">
        <v>2245</v>
      </c>
      <c r="D949" s="1" t="s">
        <v>358</v>
      </c>
      <c r="E949" s="1" t="s">
        <v>359</v>
      </c>
      <c r="F949" s="1" t="s">
        <v>1654</v>
      </c>
      <c r="H949" s="7">
        <v>5609</v>
      </c>
      <c r="I949" s="7">
        <v>131549</v>
      </c>
      <c r="J949" s="7" t="s">
        <v>1655</v>
      </c>
      <c r="K949" s="7">
        <v>16224274</v>
      </c>
      <c r="M949" s="1">
        <v>1</v>
      </c>
      <c r="N949" s="1">
        <v>563</v>
      </c>
      <c r="O949" s="3">
        <f t="shared" si="14"/>
        <v>6.3332796281396906</v>
      </c>
      <c r="P949" s="1">
        <v>1.255965623</v>
      </c>
    </row>
    <row r="950" spans="1:16" x14ac:dyDescent="0.25">
      <c r="A950" s="1">
        <v>5581</v>
      </c>
      <c r="B950" s="1" t="s">
        <v>1511</v>
      </c>
      <c r="C950" s="1" t="s">
        <v>2245</v>
      </c>
      <c r="D950" s="1" t="s">
        <v>338</v>
      </c>
      <c r="E950" s="1" t="s">
        <v>339</v>
      </c>
      <c r="F950" s="1" t="s">
        <v>1644</v>
      </c>
      <c r="H950" s="7">
        <v>5581</v>
      </c>
      <c r="I950" s="7">
        <v>131219</v>
      </c>
      <c r="J950" s="7" t="s">
        <v>1645</v>
      </c>
      <c r="K950" s="7">
        <v>16224312</v>
      </c>
      <c r="M950" s="1">
        <v>1</v>
      </c>
      <c r="N950" s="1">
        <v>321</v>
      </c>
      <c r="O950" s="3">
        <f t="shared" si="14"/>
        <v>5.7714411231300158</v>
      </c>
      <c r="P950" s="1">
        <v>0.21342847200000001</v>
      </c>
    </row>
    <row r="951" spans="1:16" x14ac:dyDescent="0.25">
      <c r="A951" s="1">
        <v>5567</v>
      </c>
      <c r="B951" s="1" t="s">
        <v>1511</v>
      </c>
      <c r="C951" s="1" t="s">
        <v>2245</v>
      </c>
      <c r="D951" s="1" t="s">
        <v>326</v>
      </c>
      <c r="E951" s="1" t="s">
        <v>327</v>
      </c>
      <c r="F951" s="1" t="s">
        <v>1638</v>
      </c>
      <c r="H951" s="7">
        <v>5567</v>
      </c>
      <c r="I951" s="7">
        <v>131123</v>
      </c>
      <c r="J951" s="7" t="s">
        <v>1639</v>
      </c>
      <c r="K951" s="7">
        <v>16224333</v>
      </c>
      <c r="M951" s="1">
        <v>1</v>
      </c>
      <c r="N951" s="1">
        <v>633</v>
      </c>
      <c r="O951" s="3">
        <f t="shared" si="14"/>
        <v>6.4504704221441758</v>
      </c>
      <c r="P951" s="1">
        <v>1.5695770170000001</v>
      </c>
    </row>
    <row r="952" spans="1:16" x14ac:dyDescent="0.25">
      <c r="A952" s="1">
        <v>5574</v>
      </c>
      <c r="B952" s="1" t="s">
        <v>1511</v>
      </c>
      <c r="C952" s="1" t="s">
        <v>2245</v>
      </c>
      <c r="D952" s="1" t="s">
        <v>334</v>
      </c>
      <c r="E952" s="1" t="s">
        <v>335</v>
      </c>
      <c r="F952" s="1" t="s">
        <v>1642</v>
      </c>
      <c r="H952" s="7">
        <v>5574</v>
      </c>
      <c r="I952" s="7">
        <v>131174</v>
      </c>
      <c r="J952" s="7" t="s">
        <v>1643</v>
      </c>
      <c r="K952" s="7">
        <v>16224337</v>
      </c>
      <c r="M952" s="1">
        <v>1</v>
      </c>
      <c r="N952" s="1">
        <v>384</v>
      </c>
      <c r="O952" s="3">
        <f t="shared" si="14"/>
        <v>5.9506425525877269</v>
      </c>
      <c r="P952" s="1">
        <v>0.47550152899999998</v>
      </c>
    </row>
    <row r="953" spans="1:16" x14ac:dyDescent="0.25">
      <c r="A953" s="1">
        <v>5672</v>
      </c>
      <c r="B953" s="1" t="s">
        <v>1511</v>
      </c>
      <c r="C953" s="1" t="s">
        <v>2245</v>
      </c>
      <c r="D953" s="1" t="s">
        <v>607</v>
      </c>
      <c r="E953" s="1" t="s">
        <v>331</v>
      </c>
      <c r="F953" s="1" t="s">
        <v>1640</v>
      </c>
      <c r="H953" s="7">
        <v>5672</v>
      </c>
      <c r="I953" s="7">
        <v>131156</v>
      </c>
      <c r="J953" s="7" t="s">
        <v>1641</v>
      </c>
      <c r="K953" s="7">
        <v>16224356</v>
      </c>
      <c r="M953" s="1">
        <v>1</v>
      </c>
      <c r="N953" s="1">
        <v>438</v>
      </c>
      <c r="O953" s="3">
        <f t="shared" si="14"/>
        <v>6.0822189103764464</v>
      </c>
      <c r="P953" s="1">
        <v>0.70672678899999997</v>
      </c>
    </row>
    <row r="954" spans="1:16" x14ac:dyDescent="0.25">
      <c r="A954" s="1">
        <v>5560</v>
      </c>
      <c r="B954" s="1" t="s">
        <v>1511</v>
      </c>
      <c r="C954" s="1" t="s">
        <v>2245</v>
      </c>
      <c r="D954" s="1" t="s">
        <v>322</v>
      </c>
      <c r="E954" s="1" t="s">
        <v>323</v>
      </c>
      <c r="F954" s="1" t="s">
        <v>1636</v>
      </c>
      <c r="H954" s="7">
        <v>5560</v>
      </c>
      <c r="I954" s="7">
        <v>131078</v>
      </c>
      <c r="J954" s="7" t="s">
        <v>1637</v>
      </c>
      <c r="K954" s="7">
        <v>16224357</v>
      </c>
      <c r="M954" s="1">
        <v>1</v>
      </c>
      <c r="N954" s="1">
        <v>652</v>
      </c>
      <c r="O954" s="3">
        <f t="shared" si="14"/>
        <v>6.4800445619266531</v>
      </c>
      <c r="P954" s="1">
        <v>1.655292494</v>
      </c>
    </row>
    <row r="955" spans="1:16" x14ac:dyDescent="0.25">
      <c r="A955" s="1">
        <v>5553</v>
      </c>
      <c r="B955" s="1" t="s">
        <v>1511</v>
      </c>
      <c r="C955" s="1" t="s">
        <v>2245</v>
      </c>
      <c r="D955" s="1" t="s">
        <v>318</v>
      </c>
      <c r="E955" s="1" t="s">
        <v>319</v>
      </c>
      <c r="F955" s="1" t="s">
        <v>1634</v>
      </c>
      <c r="H955" s="7">
        <v>5553</v>
      </c>
      <c r="I955" s="7">
        <v>131048</v>
      </c>
      <c r="J955" s="7" t="s">
        <v>1635</v>
      </c>
      <c r="K955" s="7">
        <v>16224359</v>
      </c>
      <c r="M955" s="1">
        <v>1</v>
      </c>
      <c r="N955" s="1">
        <v>567</v>
      </c>
      <c r="O955" s="3">
        <f t="shared" si="14"/>
        <v>6.3403593037277517</v>
      </c>
      <c r="P955" s="1">
        <v>1.273786176</v>
      </c>
    </row>
    <row r="956" spans="1:16" x14ac:dyDescent="0.25">
      <c r="A956" s="1">
        <v>5546</v>
      </c>
      <c r="B956" s="1" t="s">
        <v>1511</v>
      </c>
      <c r="C956" s="1" t="s">
        <v>2245</v>
      </c>
      <c r="D956" s="1" t="s">
        <v>314</v>
      </c>
      <c r="E956" s="1" t="s">
        <v>315</v>
      </c>
      <c r="F956" s="1" t="s">
        <v>1632</v>
      </c>
      <c r="H956" s="7">
        <v>5546</v>
      </c>
      <c r="I956" s="7">
        <v>131015</v>
      </c>
      <c r="J956" s="7" t="s">
        <v>1633</v>
      </c>
      <c r="K956" s="7">
        <v>16224380</v>
      </c>
      <c r="M956" s="1">
        <v>1</v>
      </c>
      <c r="N956" s="1">
        <v>664</v>
      </c>
      <c r="O956" s="3">
        <f t="shared" si="14"/>
        <v>6.4982821494764336</v>
      </c>
      <c r="P956" s="1">
        <v>1.7095477690000001</v>
      </c>
    </row>
    <row r="957" spans="1:16" x14ac:dyDescent="0.25">
      <c r="A957" s="1">
        <v>5539</v>
      </c>
      <c r="B957" s="1" t="s">
        <v>1511</v>
      </c>
      <c r="C957" s="1" t="s">
        <v>2245</v>
      </c>
      <c r="D957" s="1" t="s">
        <v>503</v>
      </c>
      <c r="E957" s="1" t="s">
        <v>504</v>
      </c>
      <c r="F957" s="1" t="s">
        <v>1630</v>
      </c>
      <c r="H957" s="7">
        <v>5539</v>
      </c>
      <c r="I957" s="7">
        <v>130994</v>
      </c>
      <c r="J957" s="7" t="s">
        <v>1631</v>
      </c>
      <c r="K957" s="7">
        <v>16224382</v>
      </c>
      <c r="M957" s="1">
        <v>1</v>
      </c>
      <c r="N957" s="1">
        <v>559</v>
      </c>
      <c r="O957" s="3">
        <f t="shared" si="14"/>
        <v>6.3261494731550991</v>
      </c>
      <c r="P957" s="1">
        <v>1.2381581239999999</v>
      </c>
    </row>
    <row r="958" spans="1:16" x14ac:dyDescent="0.25">
      <c r="A958" s="1">
        <v>5532</v>
      </c>
      <c r="B958" s="1" t="s">
        <v>1511</v>
      </c>
      <c r="C958" s="1" t="s">
        <v>2245</v>
      </c>
      <c r="D958" s="1" t="s">
        <v>306</v>
      </c>
      <c r="E958" s="1" t="s">
        <v>311</v>
      </c>
      <c r="F958" s="1" t="s">
        <v>1628</v>
      </c>
      <c r="H958" s="7">
        <v>5532</v>
      </c>
      <c r="I958" s="7">
        <v>130901</v>
      </c>
      <c r="J958" s="7" t="s">
        <v>1629</v>
      </c>
      <c r="K958" s="7">
        <v>16224428</v>
      </c>
      <c r="M958" s="1">
        <v>1</v>
      </c>
      <c r="N958" s="1">
        <v>730</v>
      </c>
      <c r="O958" s="3">
        <f t="shared" si="14"/>
        <v>6.5930445341424369</v>
      </c>
      <c r="P958" s="1">
        <v>2.0094817300000001</v>
      </c>
    </row>
    <row r="959" spans="1:16" x14ac:dyDescent="0.25">
      <c r="A959" s="1">
        <v>5525</v>
      </c>
      <c r="B959" s="1" t="s">
        <v>1511</v>
      </c>
      <c r="C959" s="1" t="s">
        <v>2245</v>
      </c>
      <c r="D959" s="1" t="s">
        <v>302</v>
      </c>
      <c r="E959" s="1" t="s">
        <v>307</v>
      </c>
      <c r="F959" s="1" t="s">
        <v>1626</v>
      </c>
      <c r="H959" s="7">
        <v>5525</v>
      </c>
      <c r="I959" s="7">
        <v>130787</v>
      </c>
      <c r="J959" s="7" t="s">
        <v>1627</v>
      </c>
      <c r="K959" s="7">
        <v>16224472</v>
      </c>
      <c r="M959" s="1">
        <v>1</v>
      </c>
      <c r="N959" s="1">
        <v>408</v>
      </c>
      <c r="O959" s="3">
        <f t="shared" si="14"/>
        <v>6.0112671744041615</v>
      </c>
      <c r="P959" s="1">
        <v>0.57768360299999999</v>
      </c>
    </row>
    <row r="960" spans="1:16" x14ac:dyDescent="0.25">
      <c r="A960" s="1">
        <v>5693</v>
      </c>
      <c r="B960" s="1" t="s">
        <v>1511</v>
      </c>
      <c r="C960" s="1" t="s">
        <v>2245</v>
      </c>
      <c r="D960" s="1" t="s">
        <v>772</v>
      </c>
      <c r="E960" s="1" t="s">
        <v>303</v>
      </c>
      <c r="F960" s="1" t="s">
        <v>1624</v>
      </c>
      <c r="H960" s="7">
        <v>5693</v>
      </c>
      <c r="I960" s="7">
        <v>130658</v>
      </c>
      <c r="J960" s="7" t="s">
        <v>1625</v>
      </c>
      <c r="K960" s="7">
        <v>16224491</v>
      </c>
      <c r="M960" s="1">
        <v>1</v>
      </c>
      <c r="N960" s="1">
        <v>316</v>
      </c>
      <c r="O960" s="3">
        <f t="shared" si="14"/>
        <v>5.7557422135869123</v>
      </c>
      <c r="P960" s="1">
        <v>0.193160628</v>
      </c>
    </row>
    <row r="961" spans="1:16" x14ac:dyDescent="0.25">
      <c r="A961" s="1">
        <v>5707</v>
      </c>
      <c r="B961" s="1" t="s">
        <v>1511</v>
      </c>
      <c r="C961" s="1" t="s">
        <v>2245</v>
      </c>
      <c r="D961" s="1" t="s">
        <v>899</v>
      </c>
      <c r="E961" s="1" t="s">
        <v>299</v>
      </c>
      <c r="F961" s="1" t="s">
        <v>1622</v>
      </c>
      <c r="H961" s="7">
        <v>5707</v>
      </c>
      <c r="I961" s="7">
        <v>130505</v>
      </c>
      <c r="J961" s="7" t="s">
        <v>1623</v>
      </c>
      <c r="K961" s="7">
        <v>16224542</v>
      </c>
      <c r="M961" s="1">
        <v>1</v>
      </c>
      <c r="N961" s="1">
        <v>357</v>
      </c>
      <c r="O961" s="3">
        <f t="shared" si="14"/>
        <v>5.8777357817796387</v>
      </c>
      <c r="P961" s="1">
        <v>0.36190945200000002</v>
      </c>
    </row>
    <row r="962" spans="1:16" x14ac:dyDescent="0.25">
      <c r="A962" s="1">
        <v>5518</v>
      </c>
      <c r="B962" s="1" t="s">
        <v>1511</v>
      </c>
      <c r="C962" s="1" t="s">
        <v>2245</v>
      </c>
      <c r="D962" s="1" t="s">
        <v>290</v>
      </c>
      <c r="E962" s="1" t="s">
        <v>291</v>
      </c>
      <c r="F962" s="1" t="s">
        <v>1618</v>
      </c>
      <c r="H962" s="7">
        <v>5518</v>
      </c>
      <c r="I962" s="7">
        <v>130418</v>
      </c>
      <c r="J962" s="7" t="s">
        <v>1619</v>
      </c>
      <c r="K962" s="7">
        <v>16224560</v>
      </c>
      <c r="M962" s="1">
        <v>1</v>
      </c>
      <c r="N962" s="1">
        <v>453</v>
      </c>
      <c r="O962" s="3">
        <f t="shared" si="14"/>
        <v>6.1158921254830343</v>
      </c>
      <c r="P962" s="1">
        <v>0.77172387799999997</v>
      </c>
    </row>
    <row r="963" spans="1:16" x14ac:dyDescent="0.25">
      <c r="A963" s="1">
        <v>5511</v>
      </c>
      <c r="B963" s="1" t="s">
        <v>1511</v>
      </c>
      <c r="C963" s="1" t="s">
        <v>2245</v>
      </c>
      <c r="D963" s="1" t="s">
        <v>286</v>
      </c>
      <c r="E963" s="1" t="s">
        <v>287</v>
      </c>
      <c r="F963" s="1" t="s">
        <v>1616</v>
      </c>
      <c r="H963" s="7">
        <v>5511</v>
      </c>
      <c r="I963" s="7">
        <v>130406</v>
      </c>
      <c r="J963" s="7" t="s">
        <v>1617</v>
      </c>
      <c r="K963" s="7">
        <v>16224565</v>
      </c>
      <c r="M963" s="1">
        <v>1</v>
      </c>
      <c r="N963" s="1">
        <v>330</v>
      </c>
      <c r="O963" s="3">
        <f t="shared" ref="O963:O1026" si="15">LN(N963)</f>
        <v>5.7990926544605257</v>
      </c>
      <c r="P963" s="1">
        <v>0.250157407</v>
      </c>
    </row>
    <row r="964" spans="1:16" x14ac:dyDescent="0.25">
      <c r="A964" s="1">
        <v>5651</v>
      </c>
      <c r="B964" s="1" t="s">
        <v>1511</v>
      </c>
      <c r="C964" s="1" t="s">
        <v>2245</v>
      </c>
      <c r="D964" s="1" t="s">
        <v>183</v>
      </c>
      <c r="E964" s="1" t="s">
        <v>295</v>
      </c>
      <c r="F964" s="1" t="s">
        <v>1620</v>
      </c>
      <c r="H964" s="7">
        <v>5651</v>
      </c>
      <c r="I964" s="7">
        <v>130496</v>
      </c>
      <c r="J964" s="7" t="s">
        <v>1621</v>
      </c>
      <c r="K964" s="7">
        <v>16224594</v>
      </c>
      <c r="M964" s="1">
        <v>1</v>
      </c>
      <c r="N964" s="1">
        <v>511</v>
      </c>
      <c r="O964" s="3">
        <f t="shared" si="15"/>
        <v>6.2363695902037044</v>
      </c>
      <c r="P964" s="1">
        <v>1.0255524920000001</v>
      </c>
    </row>
    <row r="965" spans="1:16" x14ac:dyDescent="0.25">
      <c r="A965" s="1">
        <v>5497</v>
      </c>
      <c r="B965" s="1" t="s">
        <v>1511</v>
      </c>
      <c r="C965" s="1" t="s">
        <v>2245</v>
      </c>
      <c r="D965" s="1" t="s">
        <v>274</v>
      </c>
      <c r="E965" s="1" t="s">
        <v>275</v>
      </c>
      <c r="F965" s="1" t="s">
        <v>1612</v>
      </c>
      <c r="H965" s="7">
        <v>5497</v>
      </c>
      <c r="I965" s="7">
        <v>130355</v>
      </c>
      <c r="J965" s="7" t="s">
        <v>1613</v>
      </c>
      <c r="K965" s="7">
        <v>16224602</v>
      </c>
      <c r="M965" s="1">
        <v>1</v>
      </c>
      <c r="N965" s="1">
        <v>378</v>
      </c>
      <c r="O965" s="3">
        <f t="shared" si="15"/>
        <v>5.934894195619588</v>
      </c>
      <c r="P965" s="1">
        <v>0.45012382400000001</v>
      </c>
    </row>
    <row r="966" spans="1:16" x14ac:dyDescent="0.25">
      <c r="A966" s="1">
        <v>5490</v>
      </c>
      <c r="B966" s="1" t="s">
        <v>1511</v>
      </c>
      <c r="C966" s="1" t="s">
        <v>2245</v>
      </c>
      <c r="D966" s="1" t="s">
        <v>270</v>
      </c>
      <c r="E966" s="1" t="s">
        <v>271</v>
      </c>
      <c r="F966" s="1" t="s">
        <v>1610</v>
      </c>
      <c r="H966" s="7">
        <v>5490</v>
      </c>
      <c r="I966" s="7">
        <v>130223</v>
      </c>
      <c r="J966" s="7" t="s">
        <v>1611</v>
      </c>
      <c r="K966" s="7">
        <v>16224635</v>
      </c>
      <c r="M966" s="1">
        <v>1</v>
      </c>
      <c r="N966" s="1">
        <v>494</v>
      </c>
      <c r="O966" s="3">
        <f t="shared" si="15"/>
        <v>6.2025355171879228</v>
      </c>
      <c r="P966" s="1">
        <v>0.95077592399999999</v>
      </c>
    </row>
    <row r="967" spans="1:16" x14ac:dyDescent="0.25">
      <c r="A967" s="1">
        <v>5504</v>
      </c>
      <c r="B967" s="1" t="s">
        <v>1511</v>
      </c>
      <c r="C967" s="1" t="s">
        <v>2245</v>
      </c>
      <c r="D967" s="1" t="s">
        <v>278</v>
      </c>
      <c r="E967" s="1" t="s">
        <v>279</v>
      </c>
      <c r="F967" s="1" t="s">
        <v>1614</v>
      </c>
      <c r="H967" s="7">
        <v>5504</v>
      </c>
      <c r="I967" s="7">
        <v>130358</v>
      </c>
      <c r="J967" s="7" t="s">
        <v>1615</v>
      </c>
      <c r="K967" s="7">
        <v>16224645</v>
      </c>
      <c r="M967" s="1">
        <v>1</v>
      </c>
      <c r="N967" s="1">
        <v>999</v>
      </c>
      <c r="O967" s="3">
        <f t="shared" si="15"/>
        <v>6.9067547786485539</v>
      </c>
      <c r="P967" s="1">
        <v>3.2535016450000001</v>
      </c>
    </row>
    <row r="968" spans="1:16" x14ac:dyDescent="0.25">
      <c r="A968" s="1">
        <v>5665</v>
      </c>
      <c r="B968" s="1" t="s">
        <v>1511</v>
      </c>
      <c r="C968" s="1" t="s">
        <v>2245</v>
      </c>
      <c r="D968" s="1" t="s">
        <v>566</v>
      </c>
      <c r="E968" s="1" t="s">
        <v>235</v>
      </c>
      <c r="F968" s="1" t="s">
        <v>1588</v>
      </c>
      <c r="H968" s="7">
        <v>5665</v>
      </c>
      <c r="I968" s="7">
        <v>130010</v>
      </c>
      <c r="J968" s="7" t="s">
        <v>1589</v>
      </c>
      <c r="K968" s="7">
        <v>16224665</v>
      </c>
      <c r="M968" s="1">
        <v>1</v>
      </c>
      <c r="N968" s="1">
        <v>687</v>
      </c>
      <c r="O968" s="3">
        <f t="shared" si="15"/>
        <v>6.5323342922223491</v>
      </c>
      <c r="P968" s="1">
        <v>1.813784037</v>
      </c>
    </row>
    <row r="969" spans="1:16" x14ac:dyDescent="0.25">
      <c r="A969" s="1">
        <v>5455</v>
      </c>
      <c r="B969" s="1" t="s">
        <v>1511</v>
      </c>
      <c r="C969" s="1" t="s">
        <v>2245</v>
      </c>
      <c r="D969" s="1" t="s">
        <v>250</v>
      </c>
      <c r="E969" s="1" t="s">
        <v>251</v>
      </c>
      <c r="F969" s="1" t="s">
        <v>1600</v>
      </c>
      <c r="H969" s="7">
        <v>5455</v>
      </c>
      <c r="I969" s="7">
        <v>130112</v>
      </c>
      <c r="J969" s="7" t="s">
        <v>1601</v>
      </c>
      <c r="K969" s="7">
        <v>16224672</v>
      </c>
      <c r="M969" s="1">
        <v>1</v>
      </c>
      <c r="N969" s="1">
        <v>378</v>
      </c>
      <c r="O969" s="3">
        <f t="shared" si="15"/>
        <v>5.934894195619588</v>
      </c>
      <c r="P969" s="1">
        <v>0.45012382400000001</v>
      </c>
    </row>
    <row r="970" spans="1:16" x14ac:dyDescent="0.25">
      <c r="A970" s="1">
        <v>5420</v>
      </c>
      <c r="B970" s="1" t="s">
        <v>1511</v>
      </c>
      <c r="C970" s="1" t="s">
        <v>2245</v>
      </c>
      <c r="D970" s="1" t="s">
        <v>226</v>
      </c>
      <c r="E970" s="1" t="s">
        <v>223</v>
      </c>
      <c r="F970" s="1" t="s">
        <v>1590</v>
      </c>
      <c r="H970" s="7">
        <v>5420</v>
      </c>
      <c r="I970" s="7">
        <v>130013</v>
      </c>
      <c r="J970" s="7" t="s">
        <v>1591</v>
      </c>
      <c r="K970" s="7">
        <v>16224675</v>
      </c>
      <c r="M970" s="1">
        <v>1</v>
      </c>
      <c r="N970" s="1">
        <v>324</v>
      </c>
      <c r="O970" s="3">
        <f t="shared" si="15"/>
        <v>5.780743515792329</v>
      </c>
      <c r="P970" s="1">
        <v>0.22563774</v>
      </c>
    </row>
    <row r="971" spans="1:16" x14ac:dyDescent="0.25">
      <c r="A971" s="1">
        <v>5483</v>
      </c>
      <c r="B971" s="1" t="s">
        <v>1511</v>
      </c>
      <c r="C971" s="1" t="s">
        <v>2245</v>
      </c>
      <c r="D971" s="1" t="s">
        <v>266</v>
      </c>
      <c r="E971" s="1" t="s">
        <v>267</v>
      </c>
      <c r="F971" s="1" t="s">
        <v>1608</v>
      </c>
      <c r="H971" s="7">
        <v>5483</v>
      </c>
      <c r="I971" s="7">
        <v>130187</v>
      </c>
      <c r="J971" s="7" t="s">
        <v>1609</v>
      </c>
      <c r="K971" s="7">
        <v>16224679</v>
      </c>
      <c r="M971" s="1">
        <v>1</v>
      </c>
      <c r="N971" s="1">
        <v>451</v>
      </c>
      <c r="O971" s="3">
        <f t="shared" si="15"/>
        <v>6.1114673395026786</v>
      </c>
      <c r="P971" s="1">
        <v>0.76304069699999999</v>
      </c>
    </row>
    <row r="972" spans="1:16" x14ac:dyDescent="0.25">
      <c r="A972" s="1">
        <v>5469</v>
      </c>
      <c r="B972" s="1" t="s">
        <v>1511</v>
      </c>
      <c r="C972" s="1" t="s">
        <v>2245</v>
      </c>
      <c r="D972" s="1" t="s">
        <v>258</v>
      </c>
      <c r="E972" s="1" t="s">
        <v>259</v>
      </c>
      <c r="F972" s="1" t="s">
        <v>1604</v>
      </c>
      <c r="H972" s="7">
        <v>5469</v>
      </c>
      <c r="I972" s="7">
        <v>130151</v>
      </c>
      <c r="J972" s="7" t="s">
        <v>1605</v>
      </c>
      <c r="K972" s="7">
        <v>16224681</v>
      </c>
      <c r="M972" s="1">
        <v>1</v>
      </c>
      <c r="N972" s="1">
        <v>788</v>
      </c>
      <c r="O972" s="3">
        <f t="shared" si="15"/>
        <v>6.6694980898578793</v>
      </c>
      <c r="P972" s="1">
        <v>2.275000967</v>
      </c>
    </row>
    <row r="973" spans="1:16" x14ac:dyDescent="0.25">
      <c r="A973" s="1">
        <v>5441</v>
      </c>
      <c r="B973" s="1" t="s">
        <v>1511</v>
      </c>
      <c r="C973" s="1" t="s">
        <v>2245</v>
      </c>
      <c r="D973" s="1" t="s">
        <v>242</v>
      </c>
      <c r="E973" s="1" t="s">
        <v>243</v>
      </c>
      <c r="F973" s="1" t="s">
        <v>1596</v>
      </c>
      <c r="H973" s="7">
        <v>5441</v>
      </c>
      <c r="I973" s="7">
        <v>130046</v>
      </c>
      <c r="J973" s="7" t="s">
        <v>1597</v>
      </c>
      <c r="K973" s="7">
        <v>16224692</v>
      </c>
      <c r="M973" s="1">
        <v>1</v>
      </c>
      <c r="N973" s="1">
        <v>449</v>
      </c>
      <c r="O973" s="3">
        <f t="shared" si="15"/>
        <v>6.1070228877422545</v>
      </c>
      <c r="P973" s="1">
        <v>0.75436261900000001</v>
      </c>
    </row>
    <row r="974" spans="1:16" x14ac:dyDescent="0.25">
      <c r="A974" s="1">
        <v>5476</v>
      </c>
      <c r="B974" s="1" t="s">
        <v>1511</v>
      </c>
      <c r="C974" s="1" t="s">
        <v>2245</v>
      </c>
      <c r="D974" s="1" t="s">
        <v>262</v>
      </c>
      <c r="E974" s="1" t="s">
        <v>263</v>
      </c>
      <c r="F974" s="1" t="s">
        <v>1606</v>
      </c>
      <c r="H974" s="7">
        <v>5476</v>
      </c>
      <c r="I974" s="7">
        <v>130154</v>
      </c>
      <c r="J974" s="7" t="s">
        <v>1607</v>
      </c>
      <c r="K974" s="7">
        <v>16224694</v>
      </c>
      <c r="M974" s="1">
        <v>1</v>
      </c>
      <c r="N974" s="1">
        <v>563</v>
      </c>
      <c r="O974" s="3">
        <f t="shared" si="15"/>
        <v>6.3332796281396906</v>
      </c>
      <c r="P974" s="1">
        <v>1.255965623</v>
      </c>
    </row>
    <row r="975" spans="1:16" x14ac:dyDescent="0.25">
      <c r="A975" s="1">
        <v>5686</v>
      </c>
      <c r="B975" s="1" t="s">
        <v>1511</v>
      </c>
      <c r="C975" s="1" t="s">
        <v>2245</v>
      </c>
      <c r="D975" s="1" t="s">
        <v>728</v>
      </c>
      <c r="E975" s="1" t="s">
        <v>239</v>
      </c>
      <c r="F975" s="1" t="s">
        <v>1592</v>
      </c>
      <c r="H975" s="7">
        <v>5686</v>
      </c>
      <c r="I975" s="7">
        <v>130022</v>
      </c>
      <c r="J975" s="7" t="s">
        <v>1593</v>
      </c>
      <c r="K975" s="7">
        <v>16224705</v>
      </c>
      <c r="M975" s="1">
        <v>1</v>
      </c>
      <c r="N975" s="1">
        <v>438</v>
      </c>
      <c r="O975" s="3">
        <f t="shared" si="15"/>
        <v>6.0822189103764464</v>
      </c>
      <c r="P975" s="1">
        <v>0.70672678899999997</v>
      </c>
    </row>
    <row r="976" spans="1:16" x14ac:dyDescent="0.25">
      <c r="A976" s="1">
        <v>5434</v>
      </c>
      <c r="B976" s="1" t="s">
        <v>1511</v>
      </c>
      <c r="C976" s="1" t="s">
        <v>2245</v>
      </c>
      <c r="D976" s="1" t="s">
        <v>234</v>
      </c>
      <c r="E976" s="1" t="s">
        <v>231</v>
      </c>
      <c r="F976" s="1" t="s">
        <v>1586</v>
      </c>
      <c r="H976" s="7">
        <v>5434</v>
      </c>
      <c r="I976" s="7">
        <v>129986</v>
      </c>
      <c r="J976" s="7" t="s">
        <v>1587</v>
      </c>
      <c r="K976" s="7">
        <v>16224714</v>
      </c>
      <c r="M976" s="1">
        <v>1</v>
      </c>
      <c r="N976" s="1">
        <v>319</v>
      </c>
      <c r="O976" s="3">
        <f t="shared" si="15"/>
        <v>5.7651911027848444</v>
      </c>
      <c r="P976" s="1">
        <v>0.20530883999999999</v>
      </c>
    </row>
    <row r="977" spans="1:16" x14ac:dyDescent="0.25">
      <c r="A977" s="1">
        <v>5462</v>
      </c>
      <c r="B977" s="1" t="s">
        <v>1511</v>
      </c>
      <c r="C977" s="1" t="s">
        <v>2245</v>
      </c>
      <c r="D977" s="1" t="s">
        <v>254</v>
      </c>
      <c r="E977" s="1" t="s">
        <v>255</v>
      </c>
      <c r="F977" s="1" t="s">
        <v>1602</v>
      </c>
      <c r="H977" s="7">
        <v>5462</v>
      </c>
      <c r="I977" s="7">
        <v>130121</v>
      </c>
      <c r="J977" s="7" t="s">
        <v>1603</v>
      </c>
      <c r="K977" s="7">
        <v>16224722</v>
      </c>
      <c r="M977" s="1">
        <v>1</v>
      </c>
      <c r="N977" s="1">
        <v>355</v>
      </c>
      <c r="O977" s="3">
        <f t="shared" si="15"/>
        <v>5.872117789475416</v>
      </c>
      <c r="P977" s="1">
        <v>0.35356196499999998</v>
      </c>
    </row>
    <row r="978" spans="1:16" x14ac:dyDescent="0.25">
      <c r="A978" s="1">
        <v>5448</v>
      </c>
      <c r="B978" s="1" t="s">
        <v>1511</v>
      </c>
      <c r="C978" s="1" t="s">
        <v>2245</v>
      </c>
      <c r="D978" s="1" t="s">
        <v>246</v>
      </c>
      <c r="E978" s="1" t="s">
        <v>247</v>
      </c>
      <c r="F978" s="1" t="s">
        <v>1598</v>
      </c>
      <c r="H978" s="7">
        <v>5448</v>
      </c>
      <c r="I978" s="7">
        <v>130088</v>
      </c>
      <c r="J978" s="7" t="s">
        <v>1599</v>
      </c>
      <c r="K978" s="7">
        <v>16224723</v>
      </c>
      <c r="M978" s="1">
        <v>1</v>
      </c>
      <c r="N978" s="1">
        <v>455</v>
      </c>
      <c r="O978" s="3">
        <f t="shared" si="15"/>
        <v>6.1202974189509503</v>
      </c>
      <c r="P978" s="1">
        <v>0.78041210800000005</v>
      </c>
    </row>
    <row r="979" spans="1:16" x14ac:dyDescent="0.25">
      <c r="A979" s="1">
        <v>5427</v>
      </c>
      <c r="B979" s="1" t="s">
        <v>1511</v>
      </c>
      <c r="C979" s="1" t="s">
        <v>2245</v>
      </c>
      <c r="D979" s="1" t="s">
        <v>230</v>
      </c>
      <c r="E979" s="1" t="s">
        <v>227</v>
      </c>
      <c r="F979" s="1" t="s">
        <v>1594</v>
      </c>
      <c r="H979" s="7">
        <v>5427</v>
      </c>
      <c r="I979" s="7">
        <v>130037</v>
      </c>
      <c r="J979" s="7" t="s">
        <v>1595</v>
      </c>
      <c r="K979" s="7">
        <v>16224724</v>
      </c>
      <c r="M979" s="1">
        <v>1</v>
      </c>
      <c r="N979" s="1">
        <v>363</v>
      </c>
      <c r="O979" s="3">
        <f t="shared" si="15"/>
        <v>5.8944028342648505</v>
      </c>
      <c r="P979" s="1">
        <v>0.38701086899999998</v>
      </c>
    </row>
    <row r="980" spans="1:16" x14ac:dyDescent="0.25">
      <c r="A980" s="1">
        <v>5406</v>
      </c>
      <c r="B980" s="1" t="s">
        <v>1511</v>
      </c>
      <c r="C980" s="1" t="s">
        <v>2245</v>
      </c>
      <c r="D980" s="1" t="s">
        <v>218</v>
      </c>
      <c r="E980" s="1" t="s">
        <v>215</v>
      </c>
      <c r="F980" s="1" t="s">
        <v>1582</v>
      </c>
      <c r="H980" s="7">
        <v>5406</v>
      </c>
      <c r="I980" s="7">
        <v>129929</v>
      </c>
      <c r="J980" s="7" t="s">
        <v>1583</v>
      </c>
      <c r="K980" s="7">
        <v>16224737</v>
      </c>
      <c r="M980" s="1">
        <v>1</v>
      </c>
      <c r="N980" s="1">
        <v>330</v>
      </c>
      <c r="O980" s="3">
        <f t="shared" si="15"/>
        <v>5.7990926544605257</v>
      </c>
      <c r="P980" s="1">
        <v>0.250157407</v>
      </c>
    </row>
    <row r="981" spans="1:16" x14ac:dyDescent="0.25">
      <c r="A981" s="1">
        <v>5413</v>
      </c>
      <c r="B981" s="1" t="s">
        <v>1511</v>
      </c>
      <c r="C981" s="1" t="s">
        <v>2245</v>
      </c>
      <c r="D981" s="1" t="s">
        <v>222</v>
      </c>
      <c r="E981" s="1" t="s">
        <v>219</v>
      </c>
      <c r="F981" s="1" t="s">
        <v>1584</v>
      </c>
      <c r="H981" s="7">
        <v>5413</v>
      </c>
      <c r="I981" s="7">
        <v>129980</v>
      </c>
      <c r="J981" s="7" t="s">
        <v>1585</v>
      </c>
      <c r="K981" s="7">
        <v>16224749</v>
      </c>
      <c r="M981" s="1">
        <v>1</v>
      </c>
      <c r="N981" s="1">
        <v>467</v>
      </c>
      <c r="O981" s="3">
        <f t="shared" si="15"/>
        <v>6.1463292576688975</v>
      </c>
      <c r="P981" s="1">
        <v>0.83264479400000002</v>
      </c>
    </row>
    <row r="982" spans="1:16" x14ac:dyDescent="0.25">
      <c r="A982" s="1">
        <v>5399</v>
      </c>
      <c r="B982" s="1" t="s">
        <v>1511</v>
      </c>
      <c r="C982" s="1" t="s">
        <v>2245</v>
      </c>
      <c r="D982" s="1" t="s">
        <v>214</v>
      </c>
      <c r="E982" s="1" t="s">
        <v>211</v>
      </c>
      <c r="F982" s="1" t="s">
        <v>1580</v>
      </c>
      <c r="H982" s="7">
        <v>5399</v>
      </c>
      <c r="I982" s="7">
        <v>129926</v>
      </c>
      <c r="J982" s="7" t="s">
        <v>1581</v>
      </c>
      <c r="K982" s="7">
        <v>16224766</v>
      </c>
      <c r="M982" s="1">
        <v>1</v>
      </c>
      <c r="N982" s="1">
        <v>392</v>
      </c>
      <c r="O982" s="3">
        <f t="shared" si="15"/>
        <v>5.9712618397904622</v>
      </c>
      <c r="P982" s="1">
        <v>0.50944709600000004</v>
      </c>
    </row>
    <row r="983" spans="1:16" x14ac:dyDescent="0.25">
      <c r="A983" s="1">
        <v>5392</v>
      </c>
      <c r="B983" s="1" t="s">
        <v>1511</v>
      </c>
      <c r="C983" s="1" t="s">
        <v>2245</v>
      </c>
      <c r="D983" s="1" t="s">
        <v>206</v>
      </c>
      <c r="E983" s="1" t="s">
        <v>203</v>
      </c>
      <c r="F983" s="1" t="s">
        <v>1578</v>
      </c>
      <c r="H983" s="7">
        <v>5392</v>
      </c>
      <c r="I983" s="7">
        <v>129899</v>
      </c>
      <c r="J983" s="7" t="s">
        <v>1579</v>
      </c>
      <c r="K983" s="7">
        <v>16224774</v>
      </c>
      <c r="M983" s="1">
        <v>1</v>
      </c>
      <c r="N983" s="1">
        <v>326</v>
      </c>
      <c r="O983" s="3">
        <f t="shared" si="15"/>
        <v>5.7868973813667077</v>
      </c>
      <c r="P983" s="1">
        <v>0.233796375</v>
      </c>
    </row>
    <row r="984" spans="1:16" x14ac:dyDescent="0.25">
      <c r="A984" s="1">
        <v>5385</v>
      </c>
      <c r="B984" s="1" t="s">
        <v>1511</v>
      </c>
      <c r="C984" s="1" t="s">
        <v>2245</v>
      </c>
      <c r="D984" s="1" t="s">
        <v>202</v>
      </c>
      <c r="E984" s="1" t="s">
        <v>446</v>
      </c>
      <c r="F984" s="1" t="s">
        <v>1576</v>
      </c>
      <c r="H984" s="7">
        <v>5385</v>
      </c>
      <c r="I984" s="7">
        <v>129773</v>
      </c>
      <c r="J984" s="7" t="s">
        <v>1577</v>
      </c>
      <c r="K984" s="7">
        <v>16224789</v>
      </c>
      <c r="M984" s="1">
        <v>1</v>
      </c>
      <c r="N984" s="1">
        <v>354</v>
      </c>
      <c r="O984" s="3">
        <f t="shared" si="15"/>
        <v>5.8692969131337742</v>
      </c>
      <c r="P984" s="1">
        <v>0.349392021</v>
      </c>
    </row>
    <row r="985" spans="1:16" x14ac:dyDescent="0.25">
      <c r="A985" s="1">
        <v>5350</v>
      </c>
      <c r="B985" s="1" t="s">
        <v>1511</v>
      </c>
      <c r="C985" s="1" t="s">
        <v>2245</v>
      </c>
      <c r="D985" s="1" t="s">
        <v>122</v>
      </c>
      <c r="E985" s="1" t="s">
        <v>123</v>
      </c>
      <c r="F985" s="1" t="s">
        <v>1572</v>
      </c>
      <c r="H985" s="7">
        <v>5350</v>
      </c>
      <c r="I985" s="7">
        <v>129698</v>
      </c>
      <c r="J985" s="7" t="s">
        <v>1573</v>
      </c>
      <c r="K985" s="7">
        <v>16224793</v>
      </c>
      <c r="M985" s="1">
        <v>1</v>
      </c>
      <c r="N985" s="1">
        <v>518</v>
      </c>
      <c r="O985" s="3">
        <f t="shared" si="15"/>
        <v>6.2499752422594828</v>
      </c>
      <c r="P985" s="1">
        <v>1.0564261340000001</v>
      </c>
    </row>
    <row r="986" spans="1:16" x14ac:dyDescent="0.25">
      <c r="A986" s="1">
        <v>5378</v>
      </c>
      <c r="B986" s="1" t="s">
        <v>1511</v>
      </c>
      <c r="C986" s="1" t="s">
        <v>2245</v>
      </c>
      <c r="D986" s="1" t="s">
        <v>445</v>
      </c>
      <c r="E986" s="1" t="s">
        <v>199</v>
      </c>
      <c r="F986" s="1" t="s">
        <v>1574</v>
      </c>
      <c r="H986" s="7">
        <v>5378</v>
      </c>
      <c r="I986" s="7">
        <v>129746</v>
      </c>
      <c r="J986" s="7" t="s">
        <v>1575</v>
      </c>
      <c r="K986" s="7">
        <v>16224813</v>
      </c>
      <c r="M986" s="1">
        <v>1</v>
      </c>
      <c r="N986" s="1">
        <v>583</v>
      </c>
      <c r="O986" s="3">
        <f t="shared" si="15"/>
        <v>6.3681871863504922</v>
      </c>
      <c r="P986" s="1">
        <v>1.3451957080000001</v>
      </c>
    </row>
    <row r="987" spans="1:16" x14ac:dyDescent="0.25">
      <c r="A987" s="1">
        <v>5343</v>
      </c>
      <c r="B987" s="1" t="s">
        <v>1511</v>
      </c>
      <c r="C987" s="1" t="s">
        <v>2245</v>
      </c>
      <c r="D987" s="1" t="s">
        <v>118</v>
      </c>
      <c r="E987" s="1" t="s">
        <v>119</v>
      </c>
      <c r="F987" s="1" t="s">
        <v>1570</v>
      </c>
      <c r="H987" s="7">
        <v>5343</v>
      </c>
      <c r="I987" s="7">
        <v>129611</v>
      </c>
      <c r="J987" s="7" t="s">
        <v>1571</v>
      </c>
      <c r="K987" s="7">
        <v>16224833</v>
      </c>
      <c r="M987" s="1">
        <v>1</v>
      </c>
      <c r="N987" s="1">
        <v>509</v>
      </c>
      <c r="O987" s="3">
        <f t="shared" si="15"/>
        <v>6.2324480165505225</v>
      </c>
      <c r="P987" s="1">
        <v>1.016740202</v>
      </c>
    </row>
    <row r="988" spans="1:16" x14ac:dyDescent="0.25">
      <c r="A988" s="1">
        <v>5336</v>
      </c>
      <c r="B988" s="1" t="s">
        <v>1511</v>
      </c>
      <c r="C988" s="1" t="s">
        <v>2245</v>
      </c>
      <c r="D988" s="1" t="s">
        <v>114</v>
      </c>
      <c r="E988" s="1" t="s">
        <v>115</v>
      </c>
      <c r="F988" s="1" t="s">
        <v>1568</v>
      </c>
      <c r="H988" s="7">
        <v>5336</v>
      </c>
      <c r="I988" s="7">
        <v>129587</v>
      </c>
      <c r="J988" s="7" t="s">
        <v>1569</v>
      </c>
      <c r="K988" s="7">
        <v>16224844</v>
      </c>
      <c r="M988" s="1">
        <v>1</v>
      </c>
      <c r="N988" s="1">
        <v>928</v>
      </c>
      <c r="O988" s="3">
        <f t="shared" si="15"/>
        <v>6.8330317327862007</v>
      </c>
      <c r="P988" s="1">
        <v>2.922267969</v>
      </c>
    </row>
    <row r="989" spans="1:16" x14ac:dyDescent="0.25">
      <c r="A989" s="1">
        <v>5329</v>
      </c>
      <c r="B989" s="1" t="s">
        <v>1511</v>
      </c>
      <c r="C989" s="1" t="s">
        <v>2245</v>
      </c>
      <c r="D989" s="1" t="s">
        <v>188</v>
      </c>
      <c r="E989" s="1" t="s">
        <v>189</v>
      </c>
      <c r="F989" s="1" t="s">
        <v>1566</v>
      </c>
      <c r="H989" s="7">
        <v>5329</v>
      </c>
      <c r="I989" s="7">
        <v>129581</v>
      </c>
      <c r="J989" s="7" t="s">
        <v>1567</v>
      </c>
      <c r="K989" s="7">
        <v>16224858</v>
      </c>
      <c r="M989" s="1">
        <v>1</v>
      </c>
      <c r="N989" s="1">
        <v>466</v>
      </c>
      <c r="O989" s="3">
        <f t="shared" si="15"/>
        <v>6.1441856341256456</v>
      </c>
      <c r="P989" s="1">
        <v>0.82828544800000004</v>
      </c>
    </row>
    <row r="990" spans="1:16" x14ac:dyDescent="0.25">
      <c r="A990" s="1">
        <v>5315</v>
      </c>
      <c r="B990" s="1" t="s">
        <v>1511</v>
      </c>
      <c r="C990" s="1" t="s">
        <v>2245</v>
      </c>
      <c r="D990" s="1" t="s">
        <v>106</v>
      </c>
      <c r="E990" s="1" t="s">
        <v>107</v>
      </c>
      <c r="F990" s="1" t="s">
        <v>1562</v>
      </c>
      <c r="H990" s="7">
        <v>5315</v>
      </c>
      <c r="I990" s="7">
        <v>129527</v>
      </c>
      <c r="J990" s="7" t="s">
        <v>1563</v>
      </c>
      <c r="K990" s="7">
        <v>16224876</v>
      </c>
      <c r="M990" s="1">
        <v>1</v>
      </c>
      <c r="N990" s="1">
        <v>301</v>
      </c>
      <c r="O990" s="3">
        <f t="shared" si="15"/>
        <v>5.7071102647488754</v>
      </c>
      <c r="P990" s="1">
        <v>0.13306221200000001</v>
      </c>
    </row>
    <row r="991" spans="1:16" x14ac:dyDescent="0.25">
      <c r="A991" s="1">
        <v>5322</v>
      </c>
      <c r="B991" s="1" t="s">
        <v>1511</v>
      </c>
      <c r="C991" s="1" t="s">
        <v>2245</v>
      </c>
      <c r="D991" s="1" t="s">
        <v>110</v>
      </c>
      <c r="E991" s="1" t="s">
        <v>111</v>
      </c>
      <c r="F991" s="1" t="s">
        <v>1564</v>
      </c>
      <c r="H991" s="7">
        <v>5322</v>
      </c>
      <c r="I991" s="7">
        <v>129551</v>
      </c>
      <c r="J991" s="7" t="s">
        <v>1565</v>
      </c>
      <c r="K991" s="7">
        <v>16224905</v>
      </c>
      <c r="M991" s="1">
        <v>1</v>
      </c>
      <c r="N991" s="1">
        <v>344</v>
      </c>
      <c r="O991" s="3">
        <f t="shared" si="15"/>
        <v>5.8406416573733981</v>
      </c>
      <c r="P991" s="1">
        <v>0.30783870600000002</v>
      </c>
    </row>
    <row r="992" spans="1:16" x14ac:dyDescent="0.25">
      <c r="A992" s="1">
        <v>5658</v>
      </c>
      <c r="B992" s="1" t="s">
        <v>1511</v>
      </c>
      <c r="C992" s="1" t="s">
        <v>2245</v>
      </c>
      <c r="D992" s="1" t="s">
        <v>310</v>
      </c>
      <c r="E992" s="1" t="s">
        <v>103</v>
      </c>
      <c r="F992" s="1" t="s">
        <v>1560</v>
      </c>
      <c r="H992" s="7">
        <v>5658</v>
      </c>
      <c r="I992" s="7">
        <v>129518</v>
      </c>
      <c r="J992" s="7" t="s">
        <v>1561</v>
      </c>
      <c r="K992" s="7">
        <v>16224907</v>
      </c>
      <c r="M992" s="1">
        <v>1</v>
      </c>
      <c r="N992" s="1">
        <v>304</v>
      </c>
      <c r="O992" s="3">
        <f t="shared" si="15"/>
        <v>5.7170277014062219</v>
      </c>
      <c r="P992" s="1">
        <v>0.144986595</v>
      </c>
    </row>
    <row r="993" spans="1:16" x14ac:dyDescent="0.25">
      <c r="A993" s="1">
        <v>5301</v>
      </c>
      <c r="B993" s="1" t="s">
        <v>1511</v>
      </c>
      <c r="C993" s="1" t="s">
        <v>2245</v>
      </c>
      <c r="D993" s="1" t="s">
        <v>94</v>
      </c>
      <c r="E993" s="1" t="s">
        <v>95</v>
      </c>
      <c r="F993" s="1" t="s">
        <v>1556</v>
      </c>
      <c r="H993" s="7">
        <v>5301</v>
      </c>
      <c r="I993" s="7">
        <v>129293</v>
      </c>
      <c r="J993" s="7" t="s">
        <v>1557</v>
      </c>
      <c r="K993" s="7">
        <v>16224930</v>
      </c>
      <c r="M993" s="1">
        <v>1</v>
      </c>
      <c r="N993" s="1">
        <v>1136</v>
      </c>
      <c r="O993" s="3">
        <f t="shared" si="15"/>
        <v>7.035268599281097</v>
      </c>
      <c r="P993" s="1">
        <v>3.8974722750000002</v>
      </c>
    </row>
    <row r="994" spans="1:16" x14ac:dyDescent="0.25">
      <c r="A994" s="1">
        <v>5308</v>
      </c>
      <c r="B994" s="1" t="s">
        <v>1511</v>
      </c>
      <c r="C994" s="1" t="s">
        <v>2245</v>
      </c>
      <c r="D994" s="1" t="s">
        <v>98</v>
      </c>
      <c r="E994" s="1" t="s">
        <v>99</v>
      </c>
      <c r="F994" s="1" t="s">
        <v>1558</v>
      </c>
      <c r="H994" s="7">
        <v>5308</v>
      </c>
      <c r="I994" s="7">
        <v>129326</v>
      </c>
      <c r="J994" s="7" t="s">
        <v>1559</v>
      </c>
      <c r="K994" s="7">
        <v>16224932</v>
      </c>
      <c r="M994" s="1">
        <v>1</v>
      </c>
      <c r="N994" s="1">
        <v>502</v>
      </c>
      <c r="O994" s="3">
        <f t="shared" si="15"/>
        <v>6.2186001196917289</v>
      </c>
      <c r="P994" s="1">
        <v>0.98592844999999996</v>
      </c>
    </row>
    <row r="995" spans="1:16" x14ac:dyDescent="0.25">
      <c r="A995" s="1">
        <v>5287</v>
      </c>
      <c r="B995" s="1" t="s">
        <v>1511</v>
      </c>
      <c r="C995" s="1" t="s">
        <v>2245</v>
      </c>
      <c r="D995" s="1" t="s">
        <v>78</v>
      </c>
      <c r="E995" s="1" t="s">
        <v>79</v>
      </c>
      <c r="F995" s="1" t="s">
        <v>1548</v>
      </c>
      <c r="H995" s="7">
        <v>5287</v>
      </c>
      <c r="I995" s="7">
        <v>129188</v>
      </c>
      <c r="J995" s="7" t="s">
        <v>1549</v>
      </c>
      <c r="K995" s="7">
        <v>16224960</v>
      </c>
      <c r="M995" s="1">
        <v>1</v>
      </c>
      <c r="N995" s="1">
        <v>390</v>
      </c>
      <c r="O995" s="3">
        <f t="shared" si="15"/>
        <v>5.9661467391236922</v>
      </c>
      <c r="P995" s="1">
        <v>0.50094942799999997</v>
      </c>
    </row>
    <row r="996" spans="1:16" x14ac:dyDescent="0.25">
      <c r="A996" s="1">
        <v>5280</v>
      </c>
      <c r="B996" s="1" t="s">
        <v>1511</v>
      </c>
      <c r="C996" s="1" t="s">
        <v>2245</v>
      </c>
      <c r="D996" s="1" t="s">
        <v>74</v>
      </c>
      <c r="E996" s="1" t="s">
        <v>75</v>
      </c>
      <c r="F996" s="1" t="s">
        <v>1546</v>
      </c>
      <c r="H996" s="7">
        <v>5280</v>
      </c>
      <c r="I996" s="7">
        <v>129167</v>
      </c>
      <c r="J996" s="7" t="s">
        <v>1547</v>
      </c>
      <c r="K996" s="7">
        <v>16224961</v>
      </c>
      <c r="M996" s="1">
        <v>1</v>
      </c>
      <c r="N996" s="1">
        <v>440</v>
      </c>
      <c r="O996" s="3">
        <f t="shared" si="15"/>
        <v>6.0867747269123065</v>
      </c>
      <c r="P996" s="1">
        <v>0.71537583699999996</v>
      </c>
    </row>
    <row r="997" spans="1:16" x14ac:dyDescent="0.25">
      <c r="A997" s="1">
        <v>5700</v>
      </c>
      <c r="B997" s="1" t="s">
        <v>1511</v>
      </c>
      <c r="C997" s="1" t="s">
        <v>2245</v>
      </c>
      <c r="D997" s="1" t="s">
        <v>829</v>
      </c>
      <c r="E997" s="1" t="s">
        <v>87</v>
      </c>
      <c r="F997" s="1" t="s">
        <v>1552</v>
      </c>
      <c r="H997" s="7">
        <v>5700</v>
      </c>
      <c r="I997" s="7">
        <v>129230</v>
      </c>
      <c r="J997" s="7" t="s">
        <v>1553</v>
      </c>
      <c r="K997" s="7">
        <v>16224991</v>
      </c>
      <c r="M997" s="1">
        <v>1</v>
      </c>
      <c r="N997" s="1">
        <v>321</v>
      </c>
      <c r="O997" s="3">
        <f t="shared" si="15"/>
        <v>5.7714411231300158</v>
      </c>
      <c r="P997" s="1">
        <v>0.21342847200000001</v>
      </c>
    </row>
    <row r="998" spans="1:16" x14ac:dyDescent="0.25">
      <c r="A998" s="1">
        <v>5679</v>
      </c>
      <c r="B998" s="1" t="s">
        <v>1511</v>
      </c>
      <c r="C998" s="1" t="s">
        <v>2245</v>
      </c>
      <c r="D998" s="1" t="s">
        <v>664</v>
      </c>
      <c r="E998" s="1" t="s">
        <v>83</v>
      </c>
      <c r="F998" s="1" t="s">
        <v>1550</v>
      </c>
      <c r="H998" s="7">
        <v>5679</v>
      </c>
      <c r="I998" s="7">
        <v>129212</v>
      </c>
      <c r="J998" s="7" t="s">
        <v>1551</v>
      </c>
      <c r="K998" s="7">
        <v>16224997</v>
      </c>
      <c r="M998" s="1">
        <v>1</v>
      </c>
      <c r="N998" s="1">
        <v>407</v>
      </c>
      <c r="O998" s="3">
        <f t="shared" si="15"/>
        <v>6.0088131854425946</v>
      </c>
      <c r="P998" s="1">
        <v>0.57340605499999997</v>
      </c>
    </row>
    <row r="999" spans="1:16" x14ac:dyDescent="0.25">
      <c r="A999" s="1">
        <v>5294</v>
      </c>
      <c r="B999" s="1" t="s">
        <v>1511</v>
      </c>
      <c r="C999" s="1" t="s">
        <v>2245</v>
      </c>
      <c r="D999" s="1" t="s">
        <v>90</v>
      </c>
      <c r="E999" s="1" t="s">
        <v>91</v>
      </c>
      <c r="F999" s="1" t="s">
        <v>1554</v>
      </c>
      <c r="H999" s="7">
        <v>5294</v>
      </c>
      <c r="I999" s="7">
        <v>129245</v>
      </c>
      <c r="J999" s="7" t="s">
        <v>1555</v>
      </c>
      <c r="K999" s="7">
        <v>16225003</v>
      </c>
      <c r="M999" s="1">
        <v>1</v>
      </c>
      <c r="N999" s="1">
        <v>392</v>
      </c>
      <c r="O999" s="3">
        <f t="shared" si="15"/>
        <v>5.9712618397904622</v>
      </c>
      <c r="P999" s="1">
        <v>0.50944709600000004</v>
      </c>
    </row>
    <row r="1000" spans="1:16" x14ac:dyDescent="0.25">
      <c r="A1000" s="1">
        <v>5273</v>
      </c>
      <c r="B1000" s="1" t="s">
        <v>1511</v>
      </c>
      <c r="C1000" s="1" t="s">
        <v>2245</v>
      </c>
      <c r="D1000" s="1" t="s">
        <v>70</v>
      </c>
      <c r="E1000" s="1" t="s">
        <v>71</v>
      </c>
      <c r="F1000" s="1" t="s">
        <v>1542</v>
      </c>
      <c r="H1000" s="7">
        <v>5273</v>
      </c>
      <c r="I1000" s="7">
        <v>129047</v>
      </c>
      <c r="J1000" s="7" t="s">
        <v>1543</v>
      </c>
      <c r="K1000" s="7">
        <v>16225024</v>
      </c>
      <c r="M1000" s="1">
        <v>1</v>
      </c>
      <c r="N1000" s="1">
        <v>362</v>
      </c>
      <c r="O1000" s="3">
        <f t="shared" si="15"/>
        <v>5.8916442118257715</v>
      </c>
      <c r="P1000" s="1">
        <v>0.38282130199999997</v>
      </c>
    </row>
    <row r="1001" spans="1:16" x14ac:dyDescent="0.25">
      <c r="A1001" s="1">
        <v>5371</v>
      </c>
      <c r="B1001" s="1" t="s">
        <v>1511</v>
      </c>
      <c r="C1001" s="1" t="s">
        <v>2245</v>
      </c>
      <c r="D1001" s="1" t="s">
        <v>198</v>
      </c>
      <c r="E1001" s="1" t="s">
        <v>164</v>
      </c>
      <c r="F1001" s="1" t="s">
        <v>1544</v>
      </c>
      <c r="H1001" s="7">
        <v>5371</v>
      </c>
      <c r="I1001" s="7">
        <v>129065</v>
      </c>
      <c r="J1001" s="7" t="s">
        <v>1545</v>
      </c>
      <c r="K1001" s="7">
        <v>16225047</v>
      </c>
      <c r="M1001" s="1">
        <v>1</v>
      </c>
      <c r="N1001" s="1">
        <v>432</v>
      </c>
      <c r="O1001" s="3">
        <f t="shared" si="15"/>
        <v>6.0684255882441107</v>
      </c>
      <c r="P1001" s="1">
        <v>0.68081267999999995</v>
      </c>
    </row>
    <row r="1002" spans="1:16" x14ac:dyDescent="0.25">
      <c r="A1002" s="1">
        <v>5259</v>
      </c>
      <c r="B1002" s="1" t="s">
        <v>1511</v>
      </c>
      <c r="C1002" s="1" t="s">
        <v>2245</v>
      </c>
      <c r="D1002" s="1" t="s">
        <v>58</v>
      </c>
      <c r="E1002" s="1" t="s">
        <v>59</v>
      </c>
      <c r="F1002" s="1" t="s">
        <v>1538</v>
      </c>
      <c r="H1002" s="7">
        <v>5259</v>
      </c>
      <c r="I1002" s="7">
        <v>128921</v>
      </c>
      <c r="J1002" s="7" t="s">
        <v>1539</v>
      </c>
      <c r="K1002" s="7">
        <v>16225061</v>
      </c>
      <c r="M1002" s="1">
        <v>1</v>
      </c>
      <c r="N1002" s="1">
        <v>317</v>
      </c>
      <c r="O1002" s="3">
        <f t="shared" si="15"/>
        <v>5.7589017738772803</v>
      </c>
      <c r="P1002" s="1">
        <v>0.197205766</v>
      </c>
    </row>
    <row r="1003" spans="1:16" x14ac:dyDescent="0.25">
      <c r="A1003" s="1">
        <v>5364</v>
      </c>
      <c r="B1003" s="1" t="s">
        <v>1511</v>
      </c>
      <c r="C1003" s="1" t="s">
        <v>2245</v>
      </c>
      <c r="D1003" s="1" t="s">
        <v>151</v>
      </c>
      <c r="E1003" s="1" t="s">
        <v>152</v>
      </c>
      <c r="F1003" s="1" t="s">
        <v>1534</v>
      </c>
      <c r="H1003" s="7">
        <v>5364</v>
      </c>
      <c r="I1003" s="7">
        <v>128867</v>
      </c>
      <c r="J1003" s="7" t="s">
        <v>1535</v>
      </c>
      <c r="K1003" s="7">
        <v>16225084</v>
      </c>
      <c r="M1003" s="1">
        <v>1</v>
      </c>
      <c r="N1003" s="1">
        <v>434</v>
      </c>
      <c r="O1003" s="3">
        <f t="shared" si="15"/>
        <v>6.0730445341004051</v>
      </c>
      <c r="P1003" s="1">
        <v>0.68944514899999998</v>
      </c>
    </row>
    <row r="1004" spans="1:16" x14ac:dyDescent="0.25">
      <c r="A1004" s="1">
        <v>5266</v>
      </c>
      <c r="B1004" s="1" t="s">
        <v>1511</v>
      </c>
      <c r="C1004" s="1" t="s">
        <v>2245</v>
      </c>
      <c r="D1004" s="1" t="s">
        <v>66</v>
      </c>
      <c r="E1004" s="1" t="s">
        <v>67</v>
      </c>
      <c r="F1004" s="1" t="s">
        <v>1540</v>
      </c>
      <c r="H1004" s="7">
        <v>5266</v>
      </c>
      <c r="I1004" s="7">
        <v>128972</v>
      </c>
      <c r="J1004" s="7" t="s">
        <v>1541</v>
      </c>
      <c r="K1004" s="7">
        <v>16225085</v>
      </c>
      <c r="M1004" s="1">
        <v>1</v>
      </c>
      <c r="N1004" s="1">
        <v>363</v>
      </c>
      <c r="O1004" s="3">
        <f t="shared" si="15"/>
        <v>5.8944028342648505</v>
      </c>
      <c r="P1004" s="1">
        <v>0.38701086899999998</v>
      </c>
    </row>
    <row r="1005" spans="1:16" x14ac:dyDescent="0.25">
      <c r="A1005" s="1">
        <v>5252</v>
      </c>
      <c r="B1005" s="1" t="s">
        <v>1511</v>
      </c>
      <c r="C1005" s="1" t="s">
        <v>2245</v>
      </c>
      <c r="D1005" s="1" t="s">
        <v>54</v>
      </c>
      <c r="E1005" s="1" t="s">
        <v>55</v>
      </c>
      <c r="F1005" s="1" t="s">
        <v>1536</v>
      </c>
      <c r="H1005" s="7">
        <v>5252</v>
      </c>
      <c r="I1005" s="7">
        <v>128891</v>
      </c>
      <c r="J1005" s="7" t="s">
        <v>1537</v>
      </c>
      <c r="K1005" s="7">
        <v>16225088</v>
      </c>
      <c r="M1005" s="1">
        <v>1</v>
      </c>
      <c r="N1005" s="1">
        <v>382</v>
      </c>
      <c r="O1005" s="3">
        <f t="shared" si="15"/>
        <v>5.9454206086065753</v>
      </c>
      <c r="P1005" s="1">
        <v>0.46703432700000003</v>
      </c>
    </row>
    <row r="1006" spans="1:16" x14ac:dyDescent="0.25">
      <c r="A1006" s="1">
        <v>5245</v>
      </c>
      <c r="B1006" s="1" t="s">
        <v>1511</v>
      </c>
      <c r="C1006" s="1" t="s">
        <v>2245</v>
      </c>
      <c r="D1006" s="1" t="s">
        <v>50</v>
      </c>
      <c r="E1006" s="1" t="s">
        <v>51</v>
      </c>
      <c r="F1006" s="1" t="s">
        <v>1532</v>
      </c>
      <c r="H1006" s="7">
        <v>5245</v>
      </c>
      <c r="I1006" s="7">
        <v>128843</v>
      </c>
      <c r="J1006" s="7" t="s">
        <v>1533</v>
      </c>
      <c r="K1006" s="7">
        <v>16225095</v>
      </c>
      <c r="M1006" s="1">
        <v>1</v>
      </c>
      <c r="N1006" s="1">
        <v>322</v>
      </c>
      <c r="O1006" s="3">
        <f t="shared" si="15"/>
        <v>5.7745515455444085</v>
      </c>
      <c r="P1006" s="1">
        <v>0.21749431899999999</v>
      </c>
    </row>
    <row r="1007" spans="1:16" x14ac:dyDescent="0.25">
      <c r="A1007" s="1">
        <v>5217</v>
      </c>
      <c r="B1007" s="1" t="s">
        <v>1511</v>
      </c>
      <c r="C1007" s="1" t="s">
        <v>2245</v>
      </c>
      <c r="D1007" s="1" t="s">
        <v>34</v>
      </c>
      <c r="E1007" s="1" t="s">
        <v>35</v>
      </c>
      <c r="F1007" s="1" t="s">
        <v>1524</v>
      </c>
      <c r="H1007" s="7">
        <v>5217</v>
      </c>
      <c r="I1007" s="7">
        <v>128714</v>
      </c>
      <c r="J1007" s="7" t="s">
        <v>1525</v>
      </c>
      <c r="K1007" s="7">
        <v>16225113</v>
      </c>
      <c r="M1007" s="1">
        <v>1</v>
      </c>
      <c r="N1007" s="1">
        <v>412</v>
      </c>
      <c r="O1007" s="3">
        <f t="shared" si="15"/>
        <v>6.0210233493495267</v>
      </c>
      <c r="P1007" s="1">
        <v>0.59481005399999998</v>
      </c>
    </row>
    <row r="1008" spans="1:16" x14ac:dyDescent="0.25">
      <c r="A1008" s="1">
        <v>5224</v>
      </c>
      <c r="B1008" s="1" t="s">
        <v>1511</v>
      </c>
      <c r="C1008" s="1" t="s">
        <v>2245</v>
      </c>
      <c r="D1008" s="1" t="s">
        <v>38</v>
      </c>
      <c r="E1008" s="1" t="s">
        <v>39</v>
      </c>
      <c r="F1008" s="1" t="s">
        <v>1526</v>
      </c>
      <c r="H1008" s="7">
        <v>5224</v>
      </c>
      <c r="I1008" s="7">
        <v>128774</v>
      </c>
      <c r="J1008" s="7" t="s">
        <v>1527</v>
      </c>
      <c r="K1008" s="7">
        <v>16225130</v>
      </c>
      <c r="M1008" s="1">
        <v>1</v>
      </c>
      <c r="N1008" s="1">
        <v>432</v>
      </c>
      <c r="O1008" s="3">
        <f t="shared" si="15"/>
        <v>6.0684255882441107</v>
      </c>
      <c r="P1008" s="1">
        <v>0.68081267999999995</v>
      </c>
    </row>
    <row r="1009" spans="1:21" x14ac:dyDescent="0.25">
      <c r="A1009" s="1">
        <v>5238</v>
      </c>
      <c r="B1009" s="1" t="s">
        <v>1511</v>
      </c>
      <c r="C1009" s="1" t="s">
        <v>2245</v>
      </c>
      <c r="D1009" s="1" t="s">
        <v>46</v>
      </c>
      <c r="E1009" s="1" t="s">
        <v>47</v>
      </c>
      <c r="F1009" s="1" t="s">
        <v>1530</v>
      </c>
      <c r="H1009" s="7">
        <v>5238</v>
      </c>
      <c r="I1009" s="7">
        <v>128825</v>
      </c>
      <c r="J1009" s="7" t="s">
        <v>1531</v>
      </c>
      <c r="K1009" s="7">
        <v>16225131</v>
      </c>
      <c r="M1009" s="1">
        <v>1</v>
      </c>
      <c r="N1009" s="1">
        <v>585</v>
      </c>
      <c r="O1009" s="3">
        <f t="shared" si="15"/>
        <v>6.3716118472318568</v>
      </c>
      <c r="P1009" s="1">
        <v>1.3541359049999999</v>
      </c>
    </row>
    <row r="1010" spans="1:21" x14ac:dyDescent="0.25">
      <c r="A1010" s="1">
        <v>5210</v>
      </c>
      <c r="B1010" s="1" t="s">
        <v>1511</v>
      </c>
      <c r="C1010" s="1" t="s">
        <v>2245</v>
      </c>
      <c r="D1010" s="1" t="s">
        <v>30</v>
      </c>
      <c r="E1010" s="1" t="s">
        <v>31</v>
      </c>
      <c r="F1010" s="1" t="s">
        <v>1522</v>
      </c>
      <c r="H1010" s="7">
        <v>5210</v>
      </c>
      <c r="I1010" s="7">
        <v>128660</v>
      </c>
      <c r="J1010" s="7" t="s">
        <v>1523</v>
      </c>
      <c r="K1010" s="7">
        <v>16225132</v>
      </c>
      <c r="M1010" s="1">
        <v>1</v>
      </c>
      <c r="N1010" s="1">
        <v>375</v>
      </c>
      <c r="O1010" s="3">
        <f t="shared" si="15"/>
        <v>5.9269260259704106</v>
      </c>
      <c r="P1010" s="1">
        <v>0.43746238599999998</v>
      </c>
    </row>
    <row r="1011" spans="1:21" x14ac:dyDescent="0.25">
      <c r="A1011" s="1">
        <v>5231</v>
      </c>
      <c r="B1011" s="1" t="s">
        <v>1511</v>
      </c>
      <c r="C1011" s="1" t="s">
        <v>2245</v>
      </c>
      <c r="D1011" s="1" t="s">
        <v>42</v>
      </c>
      <c r="E1011" s="1" t="s">
        <v>43</v>
      </c>
      <c r="F1011" s="1" t="s">
        <v>1528</v>
      </c>
      <c r="H1011" s="7">
        <v>5231</v>
      </c>
      <c r="I1011" s="7">
        <v>128795</v>
      </c>
      <c r="J1011" s="7" t="s">
        <v>1529</v>
      </c>
      <c r="K1011" s="7">
        <v>16225146</v>
      </c>
      <c r="M1011" s="1">
        <v>1</v>
      </c>
      <c r="N1011" s="1">
        <v>352</v>
      </c>
      <c r="O1011" s="3">
        <f t="shared" si="15"/>
        <v>5.8636311755980968</v>
      </c>
      <c r="P1011" s="1">
        <v>0.34105986999999999</v>
      </c>
    </row>
    <row r="1012" spans="1:21" x14ac:dyDescent="0.25">
      <c r="A1012" s="1">
        <v>5189</v>
      </c>
      <c r="B1012" s="1" t="s">
        <v>1511</v>
      </c>
      <c r="C1012" s="1" t="s">
        <v>2245</v>
      </c>
      <c r="D1012" s="1" t="s">
        <v>18</v>
      </c>
      <c r="E1012" s="1" t="s">
        <v>19</v>
      </c>
      <c r="F1012" s="1" t="s">
        <v>1514</v>
      </c>
      <c r="H1012" s="7">
        <v>5189</v>
      </c>
      <c r="I1012" s="7">
        <v>128500</v>
      </c>
      <c r="J1012" s="7" t="s">
        <v>1515</v>
      </c>
      <c r="K1012" s="7">
        <v>16225168</v>
      </c>
      <c r="M1012" s="1">
        <v>1</v>
      </c>
      <c r="N1012" s="1">
        <v>472</v>
      </c>
      <c r="O1012" s="3">
        <f t="shared" si="15"/>
        <v>6.156978985585555</v>
      </c>
      <c r="P1012" s="1">
        <v>0.85445910899999999</v>
      </c>
    </row>
    <row r="1013" spans="1:21" x14ac:dyDescent="0.25">
      <c r="A1013" s="1">
        <v>5203</v>
      </c>
      <c r="B1013" s="1" t="s">
        <v>1511</v>
      </c>
      <c r="C1013" s="1" t="s">
        <v>2245</v>
      </c>
      <c r="D1013" s="1" t="s">
        <v>26</v>
      </c>
      <c r="E1013" s="1" t="s">
        <v>27</v>
      </c>
      <c r="F1013" s="1" t="s">
        <v>1518</v>
      </c>
      <c r="H1013" s="7">
        <v>5203</v>
      </c>
      <c r="I1013" s="7">
        <v>128582</v>
      </c>
      <c r="J1013" s="7" t="s">
        <v>1519</v>
      </c>
      <c r="K1013" s="7">
        <v>16225192</v>
      </c>
      <c r="M1013" s="1">
        <v>1</v>
      </c>
      <c r="N1013" s="1">
        <v>486</v>
      </c>
      <c r="O1013" s="3">
        <f t="shared" si="15"/>
        <v>6.1862086239004936</v>
      </c>
      <c r="P1013" s="1">
        <v>0.915690428</v>
      </c>
    </row>
    <row r="1014" spans="1:21" x14ac:dyDescent="0.25">
      <c r="A1014" s="1">
        <v>5196</v>
      </c>
      <c r="B1014" s="1" t="s">
        <v>1511</v>
      </c>
      <c r="C1014" s="1" t="s">
        <v>2245</v>
      </c>
      <c r="D1014" s="1" t="s">
        <v>22</v>
      </c>
      <c r="E1014" s="1" t="s">
        <v>23</v>
      </c>
      <c r="F1014" s="1" t="s">
        <v>1516</v>
      </c>
      <c r="H1014" s="7">
        <v>5196</v>
      </c>
      <c r="I1014" s="7">
        <v>128579</v>
      </c>
      <c r="J1014" s="7" t="s">
        <v>1517</v>
      </c>
      <c r="K1014" s="7">
        <v>16225202</v>
      </c>
      <c r="M1014" s="1">
        <v>1</v>
      </c>
      <c r="N1014" s="1">
        <v>482</v>
      </c>
      <c r="O1014" s="3">
        <f t="shared" si="15"/>
        <v>6.1779441140506002</v>
      </c>
      <c r="P1014" s="1">
        <v>0.89817352800000005</v>
      </c>
    </row>
    <row r="1015" spans="1:21" x14ac:dyDescent="0.25">
      <c r="A1015" s="1">
        <v>5357</v>
      </c>
      <c r="B1015" s="1" t="s">
        <v>1511</v>
      </c>
      <c r="C1015" s="1" t="s">
        <v>2245</v>
      </c>
      <c r="D1015" s="1" t="s">
        <v>135</v>
      </c>
      <c r="E1015" s="1" t="s">
        <v>136</v>
      </c>
      <c r="F1015" s="1" t="s">
        <v>1520</v>
      </c>
      <c r="H1015" s="7">
        <v>5357</v>
      </c>
      <c r="I1015" s="7">
        <v>128642</v>
      </c>
      <c r="J1015" s="7" t="s">
        <v>1521</v>
      </c>
      <c r="K1015" s="7">
        <v>16225212</v>
      </c>
      <c r="M1015" s="1">
        <v>1</v>
      </c>
      <c r="N1015" s="1">
        <v>377</v>
      </c>
      <c r="O1015" s="3">
        <f t="shared" si="15"/>
        <v>5.9322451874480109</v>
      </c>
      <c r="P1015" s="1">
        <v>0.44590127400000001</v>
      </c>
    </row>
    <row r="1016" spans="1:21" x14ac:dyDescent="0.25">
      <c r="A1016" s="1">
        <v>5182</v>
      </c>
      <c r="B1016" s="1" t="s">
        <v>1511</v>
      </c>
      <c r="C1016" s="1" t="s">
        <v>2245</v>
      </c>
      <c r="D1016" s="1" t="s">
        <v>13</v>
      </c>
      <c r="E1016" s="1" t="s">
        <v>14</v>
      </c>
      <c r="F1016" s="1" t="s">
        <v>1512</v>
      </c>
      <c r="H1016" s="7">
        <v>5182</v>
      </c>
      <c r="I1016" s="7">
        <v>128452</v>
      </c>
      <c r="J1016" s="7" t="s">
        <v>1513</v>
      </c>
      <c r="K1016" s="7">
        <v>16225271</v>
      </c>
      <c r="M1016" s="1">
        <v>1</v>
      </c>
      <c r="N1016" s="1">
        <v>429</v>
      </c>
      <c r="O1016" s="3">
        <f t="shared" si="15"/>
        <v>6.061456918928017</v>
      </c>
      <c r="P1016" s="1">
        <v>0.66787459100000002</v>
      </c>
    </row>
    <row r="1017" spans="1:21" x14ac:dyDescent="0.25">
      <c r="A1017" s="1">
        <v>333</v>
      </c>
      <c r="B1017" s="1" t="s">
        <v>11</v>
      </c>
      <c r="C1017" s="1" t="s">
        <v>2248</v>
      </c>
      <c r="D1017" s="1" t="s">
        <v>122</v>
      </c>
      <c r="E1017" s="1" t="s">
        <v>123</v>
      </c>
      <c r="F1017" s="1" t="s">
        <v>124</v>
      </c>
      <c r="H1017" s="7">
        <v>333</v>
      </c>
      <c r="I1017" s="7">
        <v>102132</v>
      </c>
      <c r="J1017" s="7" t="s">
        <v>125</v>
      </c>
      <c r="K1017" s="7">
        <v>16233926</v>
      </c>
      <c r="M1017" s="1">
        <v>1</v>
      </c>
      <c r="N1017" s="1">
        <v>1322</v>
      </c>
      <c r="O1017" s="3">
        <f t="shared" si="15"/>
        <v>7.1869010204116313</v>
      </c>
      <c r="P1017" s="1">
        <v>0.75539741500000002</v>
      </c>
      <c r="R1017" s="3">
        <v>1</v>
      </c>
      <c r="S1017" s="3">
        <f>AVERAGE(N1017:N1044)</f>
        <v>1218.3214285714287</v>
      </c>
      <c r="T1017" s="3">
        <f>AVERAGE(O1017:O1044)</f>
        <v>7.0966728725411183</v>
      </c>
      <c r="U1017" s="3">
        <f>STDEV(O1017:O1044)</f>
        <v>0.13083909618496703</v>
      </c>
    </row>
    <row r="1018" spans="1:21" x14ac:dyDescent="0.25">
      <c r="A1018" s="1">
        <v>326</v>
      </c>
      <c r="B1018" s="1" t="s">
        <v>11</v>
      </c>
      <c r="C1018" s="1" t="s">
        <v>2248</v>
      </c>
      <c r="D1018" s="1" t="s">
        <v>118</v>
      </c>
      <c r="E1018" s="1" t="s">
        <v>119</v>
      </c>
      <c r="F1018" s="1" t="s">
        <v>120</v>
      </c>
      <c r="H1018" s="7">
        <v>326</v>
      </c>
      <c r="I1018" s="7">
        <v>102057</v>
      </c>
      <c r="J1018" s="7" t="s">
        <v>121</v>
      </c>
      <c r="K1018" s="7">
        <v>16233967</v>
      </c>
      <c r="M1018" s="1">
        <v>1</v>
      </c>
      <c r="N1018" s="1">
        <v>1317</v>
      </c>
      <c r="O1018" s="3">
        <f t="shared" si="15"/>
        <v>7.1831117017432806</v>
      </c>
      <c r="P1018" s="1">
        <v>0.740417192</v>
      </c>
      <c r="R1018" s="3">
        <v>10</v>
      </c>
      <c r="S1018" s="3">
        <f>AVERAGE(N1045:N1121)</f>
        <v>1811.9480519480519</v>
      </c>
      <c r="T1018" s="3">
        <f>AVERAGE(O1045:O1121)</f>
        <v>7.4961466055301056</v>
      </c>
      <c r="U1018" s="3">
        <f>STDEV(O1045:O1121)</f>
        <v>0.10860046245767853</v>
      </c>
    </row>
    <row r="1019" spans="1:21" x14ac:dyDescent="0.25">
      <c r="A1019" s="1">
        <v>319</v>
      </c>
      <c r="B1019" s="1" t="s">
        <v>11</v>
      </c>
      <c r="C1019" s="1" t="s">
        <v>2248</v>
      </c>
      <c r="D1019" s="1" t="s">
        <v>114</v>
      </c>
      <c r="E1019" s="1" t="s">
        <v>115</v>
      </c>
      <c r="F1019" s="1" t="s">
        <v>116</v>
      </c>
      <c r="H1019" s="7">
        <v>319</v>
      </c>
      <c r="I1019" s="7">
        <v>101966</v>
      </c>
      <c r="J1019" s="7" t="s">
        <v>117</v>
      </c>
      <c r="K1019" s="7">
        <v>16233996</v>
      </c>
      <c r="M1019" s="1">
        <v>1</v>
      </c>
      <c r="N1019" s="1">
        <v>1081</v>
      </c>
      <c r="O1019" s="3">
        <f t="shared" si="15"/>
        <v>6.9856418176392081</v>
      </c>
      <c r="P1019" s="1">
        <v>2.6805216E-2</v>
      </c>
      <c r="R1019" s="3">
        <v>11</v>
      </c>
      <c r="S1019" s="3">
        <f>AVERAGE(N1122:N1198)</f>
        <v>965.32467532467535</v>
      </c>
      <c r="T1019" s="3">
        <f>AVERAGE(O1122:O1198)</f>
        <v>6.8663879989145471</v>
      </c>
      <c r="U1019" s="3">
        <f>STDEV(O1122:O1198)</f>
        <v>0.11021598049044862</v>
      </c>
    </row>
    <row r="1020" spans="1:21" x14ac:dyDescent="0.25">
      <c r="A1020" s="1">
        <v>305</v>
      </c>
      <c r="B1020" s="1" t="s">
        <v>11</v>
      </c>
      <c r="C1020" s="1" t="s">
        <v>2248</v>
      </c>
      <c r="D1020" s="1" t="s">
        <v>110</v>
      </c>
      <c r="E1020" s="1" t="s">
        <v>111</v>
      </c>
      <c r="F1020" s="1" t="s">
        <v>112</v>
      </c>
      <c r="H1020" s="7">
        <v>305</v>
      </c>
      <c r="I1020" s="7">
        <v>101732</v>
      </c>
      <c r="J1020" s="7" t="s">
        <v>113</v>
      </c>
      <c r="K1020" s="7">
        <v>16234084</v>
      </c>
      <c r="M1020" s="1">
        <v>1</v>
      </c>
      <c r="N1020" s="1">
        <v>1099</v>
      </c>
      <c r="O1020" s="3">
        <f t="shared" si="15"/>
        <v>7.0021559544036212</v>
      </c>
      <c r="P1020" s="1">
        <v>8.2256293999999994E-2</v>
      </c>
      <c r="R1020" s="3">
        <v>12</v>
      </c>
      <c r="S1020" s="3">
        <f>AVERAGE(N1199:N1275)</f>
        <v>1012.2727272727273</v>
      </c>
      <c r="T1020" s="3">
        <f>AVERAGE(O1199:O1275)</f>
        <v>6.910628817728413</v>
      </c>
      <c r="U1020" s="3">
        <f>STDEV(O1199:O1275)</f>
        <v>0.12975981605563999</v>
      </c>
    </row>
    <row r="1021" spans="1:21" x14ac:dyDescent="0.25">
      <c r="A1021" s="1">
        <v>298</v>
      </c>
      <c r="B1021" s="1" t="s">
        <v>11</v>
      </c>
      <c r="C1021" s="1" t="s">
        <v>2248</v>
      </c>
      <c r="D1021" s="1" t="s">
        <v>106</v>
      </c>
      <c r="E1021" s="1" t="s">
        <v>107</v>
      </c>
      <c r="F1021" s="1" t="s">
        <v>108</v>
      </c>
      <c r="H1021" s="7">
        <v>298</v>
      </c>
      <c r="I1021" s="7">
        <v>101723</v>
      </c>
      <c r="J1021" s="7" t="s">
        <v>109</v>
      </c>
      <c r="K1021" s="7">
        <v>16234085</v>
      </c>
      <c r="M1021" s="1">
        <v>1</v>
      </c>
      <c r="N1021" s="1">
        <v>1196</v>
      </c>
      <c r="O1021" s="3">
        <f t="shared" si="15"/>
        <v>7.0867379345105768</v>
      </c>
      <c r="P1021" s="1">
        <v>0.37672102800000001</v>
      </c>
      <c r="R1021" s="3">
        <v>13</v>
      </c>
      <c r="S1021" s="3">
        <f>AVERAGE(N1276:N1352)</f>
        <v>962.37662337662334</v>
      </c>
      <c r="T1021" s="3">
        <f>AVERAGE(O1276:O1352)</f>
        <v>6.8655513386355489</v>
      </c>
      <c r="U1021" s="3">
        <f>STDEV(O1276:O1352)</f>
        <v>8.8418994257021447E-2</v>
      </c>
    </row>
    <row r="1022" spans="1:21" x14ac:dyDescent="0.25">
      <c r="A1022" s="1">
        <v>291</v>
      </c>
      <c r="B1022" s="1" t="s">
        <v>11</v>
      </c>
      <c r="C1022" s="1" t="s">
        <v>2248</v>
      </c>
      <c r="D1022" s="1" t="s">
        <v>102</v>
      </c>
      <c r="E1022" s="1" t="s">
        <v>103</v>
      </c>
      <c r="F1022" s="1" t="s">
        <v>104</v>
      </c>
      <c r="H1022" s="7">
        <v>291</v>
      </c>
      <c r="I1022" s="7">
        <v>101611</v>
      </c>
      <c r="J1022" s="7" t="s">
        <v>105</v>
      </c>
      <c r="K1022" s="7">
        <v>16234094</v>
      </c>
      <c r="M1022" s="1">
        <v>1</v>
      </c>
      <c r="N1022" s="1">
        <v>1119</v>
      </c>
      <c r="O1022" s="3">
        <f t="shared" si="15"/>
        <v>7.020190708311925</v>
      </c>
      <c r="P1022" s="1">
        <v>0.14338058100000001</v>
      </c>
      <c r="R1022" s="3">
        <v>14</v>
      </c>
      <c r="S1022" s="3">
        <f>AVERAGE(N1353:N1415)</f>
        <v>1085.2539682539682</v>
      </c>
      <c r="T1022" s="3">
        <f>AVERAGE(O1353:O1415)</f>
        <v>6.9745411533342017</v>
      </c>
      <c r="U1022" s="3">
        <f>STDEV(O1353:O1415)</f>
        <v>0.16483515897297724</v>
      </c>
    </row>
    <row r="1023" spans="1:21" x14ac:dyDescent="0.25">
      <c r="A1023" s="1">
        <v>284</v>
      </c>
      <c r="B1023" s="1" t="s">
        <v>11</v>
      </c>
      <c r="C1023" s="1" t="s">
        <v>2248</v>
      </c>
      <c r="D1023" s="1" t="s">
        <v>98</v>
      </c>
      <c r="E1023" s="1" t="s">
        <v>99</v>
      </c>
      <c r="F1023" s="1" t="s">
        <v>100</v>
      </c>
      <c r="H1023" s="7">
        <v>284</v>
      </c>
      <c r="I1023" s="7">
        <v>101593</v>
      </c>
      <c r="J1023" s="7" t="s">
        <v>101</v>
      </c>
      <c r="K1023" s="7">
        <v>16234120</v>
      </c>
      <c r="M1023" s="1">
        <v>1</v>
      </c>
      <c r="N1023" s="1">
        <v>1368</v>
      </c>
      <c r="O1023" s="3">
        <f t="shared" si="15"/>
        <v>7.2211050981824956</v>
      </c>
      <c r="P1023" s="1">
        <v>0.89307742099999998</v>
      </c>
      <c r="R1023" s="3">
        <v>2</v>
      </c>
      <c r="S1023" s="3">
        <f>AVERAGE(N1416:N1492)</f>
        <v>958.03896103896102</v>
      </c>
      <c r="T1023" s="3">
        <f>AVERAGE(O1416:O1492)</f>
        <v>6.8469974244339733</v>
      </c>
      <c r="U1023" s="3">
        <f>STDEV(O1416:O1492)</f>
        <v>0.16837506443771952</v>
      </c>
    </row>
    <row r="1024" spans="1:21" x14ac:dyDescent="0.25">
      <c r="A1024" s="1">
        <v>277</v>
      </c>
      <c r="B1024" s="1" t="s">
        <v>11</v>
      </c>
      <c r="C1024" s="1" t="s">
        <v>2248</v>
      </c>
      <c r="D1024" s="1" t="s">
        <v>94</v>
      </c>
      <c r="E1024" s="1" t="s">
        <v>95</v>
      </c>
      <c r="F1024" s="1" t="s">
        <v>96</v>
      </c>
      <c r="H1024" s="7">
        <v>277</v>
      </c>
      <c r="I1024" s="7">
        <v>101497</v>
      </c>
      <c r="J1024" s="7" t="s">
        <v>97</v>
      </c>
      <c r="K1024" s="7">
        <v>16234145</v>
      </c>
      <c r="M1024" s="1">
        <v>1</v>
      </c>
      <c r="N1024" s="1">
        <v>1372</v>
      </c>
      <c r="O1024" s="3">
        <f t="shared" si="15"/>
        <v>7.2240248082858303</v>
      </c>
      <c r="P1024" s="1">
        <v>0.90503860400000002</v>
      </c>
      <c r="R1024" s="3">
        <v>3</v>
      </c>
      <c r="S1024" s="3">
        <f>AVERAGE(N1493:N1569)</f>
        <v>1738.6103896103896</v>
      </c>
      <c r="T1024" s="3">
        <f>AVERAGE(O1493:O1569)</f>
        <v>7.4177496296699816</v>
      </c>
      <c r="U1024" s="3">
        <f>STDEV(O1493:O1569)</f>
        <v>0.26112084420024645</v>
      </c>
    </row>
    <row r="1025" spans="1:21" x14ac:dyDescent="0.25">
      <c r="A1025" s="1">
        <v>270</v>
      </c>
      <c r="B1025" s="1" t="s">
        <v>11</v>
      </c>
      <c r="C1025" s="1" t="s">
        <v>2248</v>
      </c>
      <c r="D1025" s="1" t="s">
        <v>90</v>
      </c>
      <c r="E1025" s="1" t="s">
        <v>91</v>
      </c>
      <c r="F1025" s="1" t="s">
        <v>92</v>
      </c>
      <c r="H1025" s="7">
        <v>270</v>
      </c>
      <c r="I1025" s="7">
        <v>101452</v>
      </c>
      <c r="J1025" s="7" t="s">
        <v>93</v>
      </c>
      <c r="K1025" s="7">
        <v>16234148</v>
      </c>
      <c r="M1025" s="1">
        <v>1</v>
      </c>
      <c r="N1025" s="1">
        <v>1814</v>
      </c>
      <c r="O1025" s="3">
        <f t="shared" si="15"/>
        <v>7.5032896306750816</v>
      </c>
      <c r="P1025" s="1">
        <v>2.2195809120000001</v>
      </c>
      <c r="R1025" s="3">
        <v>4</v>
      </c>
      <c r="S1025" s="3">
        <f>AVERAGE(N1570:N1646)</f>
        <v>1071.8051948051948</v>
      </c>
      <c r="T1025" s="3">
        <f>AVERAGE(O1570:O1646)</f>
        <v>6.9681471291079484</v>
      </c>
      <c r="U1025" s="3">
        <f>STDEV(O1570:O1646)</f>
        <v>0.12205319221435154</v>
      </c>
    </row>
    <row r="1026" spans="1:21" x14ac:dyDescent="0.25">
      <c r="A1026" s="1">
        <v>263</v>
      </c>
      <c r="B1026" s="1" t="s">
        <v>11</v>
      </c>
      <c r="C1026" s="1" t="s">
        <v>2248</v>
      </c>
      <c r="D1026" s="1" t="s">
        <v>86</v>
      </c>
      <c r="E1026" s="1" t="s">
        <v>87</v>
      </c>
      <c r="F1026" s="1" t="s">
        <v>88</v>
      </c>
      <c r="H1026" s="7">
        <v>263</v>
      </c>
      <c r="I1026" s="7">
        <v>101431</v>
      </c>
      <c r="J1026" s="7" t="s">
        <v>89</v>
      </c>
      <c r="K1026" s="7">
        <v>16234170</v>
      </c>
      <c r="M1026" s="1">
        <v>1</v>
      </c>
      <c r="N1026" s="1">
        <v>1097</v>
      </c>
      <c r="O1026" s="3">
        <f t="shared" si="15"/>
        <v>7.00033446027523</v>
      </c>
      <c r="P1026" s="1">
        <v>7.6121994999999998E-2</v>
      </c>
      <c r="R1026" s="3">
        <v>5</v>
      </c>
      <c r="S1026" s="3">
        <f>AVERAGE(N1647:N1723)</f>
        <v>889.19480519480521</v>
      </c>
      <c r="T1026" s="3">
        <f>AVERAGE(O1647:O1723)</f>
        <v>6.7771557120848804</v>
      </c>
      <c r="U1026" s="3">
        <f>STDEV(O1647:O1723)</f>
        <v>0.15562684882914651</v>
      </c>
    </row>
    <row r="1027" spans="1:21" x14ac:dyDescent="0.25">
      <c r="A1027" s="1">
        <v>256</v>
      </c>
      <c r="B1027" s="1" t="s">
        <v>11</v>
      </c>
      <c r="C1027" s="1" t="s">
        <v>2248</v>
      </c>
      <c r="D1027" s="1" t="s">
        <v>82</v>
      </c>
      <c r="E1027" s="1" t="s">
        <v>83</v>
      </c>
      <c r="F1027" s="1" t="s">
        <v>84</v>
      </c>
      <c r="H1027" s="7">
        <v>256</v>
      </c>
      <c r="I1027" s="7">
        <v>101377</v>
      </c>
      <c r="J1027" s="7" t="s">
        <v>85</v>
      </c>
      <c r="K1027" s="7">
        <v>16234178</v>
      </c>
      <c r="M1027" s="1">
        <v>1</v>
      </c>
      <c r="N1027" s="1">
        <v>1197</v>
      </c>
      <c r="O1027" s="3">
        <f t="shared" ref="O1027:O1090" si="16">LN(N1027)</f>
        <v>7.0875737055579728</v>
      </c>
      <c r="P1027" s="1">
        <v>0.37973847199999999</v>
      </c>
      <c r="R1027" s="3">
        <v>6</v>
      </c>
      <c r="S1027" s="3">
        <f>AVERAGE(N1724:N1800)</f>
        <v>1358.922077922078</v>
      </c>
      <c r="T1027" s="3">
        <f>AVERAGE(O1724:O1800)</f>
        <v>7.0268644691733364</v>
      </c>
      <c r="U1027" s="3">
        <f>STDEV(O1724:O1800)</f>
        <v>0.39885578055285376</v>
      </c>
    </row>
    <row r="1028" spans="1:21" x14ac:dyDescent="0.25">
      <c r="A1028" s="1">
        <v>249</v>
      </c>
      <c r="B1028" s="1" t="s">
        <v>11</v>
      </c>
      <c r="C1028" s="1" t="s">
        <v>2248</v>
      </c>
      <c r="D1028" s="1" t="s">
        <v>78</v>
      </c>
      <c r="E1028" s="1" t="s">
        <v>79</v>
      </c>
      <c r="F1028" s="1" t="s">
        <v>80</v>
      </c>
      <c r="H1028" s="7">
        <v>249</v>
      </c>
      <c r="I1028" s="7">
        <v>101362</v>
      </c>
      <c r="J1028" s="7" t="s">
        <v>81</v>
      </c>
      <c r="K1028" s="7">
        <v>16234182</v>
      </c>
      <c r="M1028" s="1">
        <v>1</v>
      </c>
      <c r="N1028" s="1">
        <v>1185</v>
      </c>
      <c r="O1028" s="3">
        <f t="shared" si="16"/>
        <v>7.0774980535692311</v>
      </c>
      <c r="P1028" s="1">
        <v>0.34351199999999998</v>
      </c>
      <c r="R1028" s="3">
        <v>7</v>
      </c>
      <c r="S1028" s="3">
        <f>AVERAGE(N1801:N1877)</f>
        <v>1415.6883116883116</v>
      </c>
      <c r="T1028" s="3">
        <f>AVERAGE(O1801:O1877)</f>
        <v>7.0330763964954661</v>
      </c>
      <c r="U1028" s="3">
        <f>STDEV(O1801:O1877)</f>
        <v>0.38226960766310314</v>
      </c>
    </row>
    <row r="1029" spans="1:21" x14ac:dyDescent="0.25">
      <c r="A1029" s="1">
        <v>242</v>
      </c>
      <c r="B1029" s="1" t="s">
        <v>11</v>
      </c>
      <c r="C1029" s="1" t="s">
        <v>2248</v>
      </c>
      <c r="D1029" s="1" t="s">
        <v>74</v>
      </c>
      <c r="E1029" s="1" t="s">
        <v>75</v>
      </c>
      <c r="F1029" s="1" t="s">
        <v>76</v>
      </c>
      <c r="H1029" s="7">
        <v>242</v>
      </c>
      <c r="I1029" s="7">
        <v>101311</v>
      </c>
      <c r="J1029" s="7" t="s">
        <v>77</v>
      </c>
      <c r="K1029" s="7">
        <v>16234201</v>
      </c>
      <c r="M1029" s="1">
        <v>1</v>
      </c>
      <c r="N1029" s="1">
        <v>1309</v>
      </c>
      <c r="O1029" s="3">
        <f t="shared" si="16"/>
        <v>7.1770187659099003</v>
      </c>
      <c r="P1029" s="1">
        <v>0.71644222700000004</v>
      </c>
      <c r="R1029" s="3">
        <v>8</v>
      </c>
      <c r="S1029" s="3">
        <f>AVERAGE(N1878:N1954)</f>
        <v>2677.6233766233768</v>
      </c>
      <c r="T1029" s="3">
        <f>AVERAGE(O1878:O1954)</f>
        <v>7.3454661036832682</v>
      </c>
      <c r="U1029" s="3">
        <f>STDEV(O1878:O1954)</f>
        <v>0.48859080646053982</v>
      </c>
    </row>
    <row r="1030" spans="1:21" x14ac:dyDescent="0.25">
      <c r="A1030" s="1">
        <v>228</v>
      </c>
      <c r="B1030" s="1" t="s">
        <v>11</v>
      </c>
      <c r="C1030" s="1" t="s">
        <v>2248</v>
      </c>
      <c r="D1030" s="1" t="s">
        <v>66</v>
      </c>
      <c r="E1030" s="1" t="s">
        <v>67</v>
      </c>
      <c r="F1030" s="1" t="s">
        <v>68</v>
      </c>
      <c r="H1030" s="7">
        <v>228</v>
      </c>
      <c r="I1030" s="7">
        <v>101196</v>
      </c>
      <c r="J1030" s="7" t="s">
        <v>69</v>
      </c>
      <c r="K1030" s="7">
        <v>16234232</v>
      </c>
      <c r="M1030" s="1">
        <v>1</v>
      </c>
      <c r="N1030" s="1">
        <v>1403</v>
      </c>
      <c r="O1030" s="3">
        <f t="shared" si="16"/>
        <v>7.246368080102461</v>
      </c>
      <c r="P1030" s="1">
        <v>0.99768348200000001</v>
      </c>
      <c r="R1030" s="3">
        <v>9</v>
      </c>
      <c r="S1030" s="3">
        <f>AVERAGE(N1955:N2031)</f>
        <v>1254.0519480519481</v>
      </c>
      <c r="T1030" s="3">
        <f>AVERAGE(O1955:O2031)</f>
        <v>7.1270337812650473</v>
      </c>
      <c r="U1030" s="3">
        <f>STDEV(O1955:O2031)</f>
        <v>0.11717741949305448</v>
      </c>
    </row>
    <row r="1031" spans="1:21" x14ac:dyDescent="0.25">
      <c r="A1031" s="1">
        <v>221</v>
      </c>
      <c r="B1031" s="1" t="s">
        <v>11</v>
      </c>
      <c r="C1031" s="1" t="s">
        <v>2248</v>
      </c>
      <c r="D1031" s="1" t="s">
        <v>62</v>
      </c>
      <c r="E1031" s="1" t="s">
        <v>63</v>
      </c>
      <c r="F1031" s="1" t="s">
        <v>64</v>
      </c>
      <c r="H1031" s="7">
        <v>221</v>
      </c>
      <c r="I1031" s="7">
        <v>101193</v>
      </c>
      <c r="J1031" s="7" t="s">
        <v>65</v>
      </c>
      <c r="K1031" s="7">
        <v>16234236</v>
      </c>
      <c r="M1031" s="1">
        <v>1</v>
      </c>
      <c r="N1031" s="1">
        <v>1261</v>
      </c>
      <c r="O1031" s="3">
        <f t="shared" si="16"/>
        <v>7.13966033596492</v>
      </c>
      <c r="P1031" s="1">
        <v>0.57240531100000003</v>
      </c>
    </row>
    <row r="1032" spans="1:21" x14ac:dyDescent="0.25">
      <c r="A1032" s="1">
        <v>235</v>
      </c>
      <c r="B1032" s="1" t="s">
        <v>11</v>
      </c>
      <c r="C1032" s="1" t="s">
        <v>2248</v>
      </c>
      <c r="D1032" s="1" t="s">
        <v>70</v>
      </c>
      <c r="E1032" s="1" t="s">
        <v>71</v>
      </c>
      <c r="F1032" s="1" t="s">
        <v>72</v>
      </c>
      <c r="H1032" s="7">
        <v>235</v>
      </c>
      <c r="I1032" s="7">
        <v>101253</v>
      </c>
      <c r="J1032" s="7" t="s">
        <v>73</v>
      </c>
      <c r="K1032" s="7">
        <v>16234251</v>
      </c>
      <c r="M1032" s="1">
        <v>1</v>
      </c>
      <c r="N1032" s="1">
        <v>1199</v>
      </c>
      <c r="O1032" s="3">
        <f t="shared" si="16"/>
        <v>7.0892431550275141</v>
      </c>
      <c r="P1032" s="1">
        <v>0.38577261299999999</v>
      </c>
    </row>
    <row r="1033" spans="1:21" x14ac:dyDescent="0.25">
      <c r="A1033" s="1">
        <v>214</v>
      </c>
      <c r="B1033" s="1" t="s">
        <v>11</v>
      </c>
      <c r="C1033" s="1" t="s">
        <v>2248</v>
      </c>
      <c r="D1033" s="1" t="s">
        <v>58</v>
      </c>
      <c r="E1033" s="1" t="s">
        <v>59</v>
      </c>
      <c r="F1033" s="1" t="s">
        <v>60</v>
      </c>
      <c r="H1033" s="7">
        <v>214</v>
      </c>
      <c r="I1033" s="7">
        <v>101022</v>
      </c>
      <c r="J1033" s="7" t="s">
        <v>61</v>
      </c>
      <c r="K1033" s="7">
        <v>16234284</v>
      </c>
      <c r="M1033" s="1">
        <v>1</v>
      </c>
      <c r="N1033" s="1">
        <v>1016</v>
      </c>
      <c r="O1033" s="3">
        <f t="shared" si="16"/>
        <v>6.9236286281384274</v>
      </c>
      <c r="P1033" s="1">
        <v>0</v>
      </c>
    </row>
    <row r="1034" spans="1:21" x14ac:dyDescent="0.25">
      <c r="A1034" s="1">
        <v>200</v>
      </c>
      <c r="B1034" s="1" t="s">
        <v>11</v>
      </c>
      <c r="C1034" s="1" t="s">
        <v>2248</v>
      </c>
      <c r="D1034" s="1" t="s">
        <v>50</v>
      </c>
      <c r="E1034" s="1" t="s">
        <v>51</v>
      </c>
      <c r="F1034" s="1" t="s">
        <v>52</v>
      </c>
      <c r="H1034" s="7">
        <v>200</v>
      </c>
      <c r="I1034" s="7">
        <v>100908</v>
      </c>
      <c r="J1034" s="7" t="s">
        <v>53</v>
      </c>
      <c r="K1034" s="7">
        <v>16234343</v>
      </c>
      <c r="M1034" s="1">
        <v>1</v>
      </c>
      <c r="N1034" s="1">
        <v>953</v>
      </c>
      <c r="O1034" s="3">
        <f t="shared" si="16"/>
        <v>6.8596149036542018</v>
      </c>
      <c r="P1034" s="1">
        <v>0</v>
      </c>
    </row>
    <row r="1035" spans="1:21" x14ac:dyDescent="0.25">
      <c r="A1035" s="1">
        <v>207</v>
      </c>
      <c r="B1035" s="1" t="s">
        <v>11</v>
      </c>
      <c r="C1035" s="1" t="s">
        <v>2248</v>
      </c>
      <c r="D1035" s="1" t="s">
        <v>54</v>
      </c>
      <c r="E1035" s="1" t="s">
        <v>55</v>
      </c>
      <c r="F1035" s="1" t="s">
        <v>56</v>
      </c>
      <c r="H1035" s="7">
        <v>207</v>
      </c>
      <c r="I1035" s="7">
        <v>100953</v>
      </c>
      <c r="J1035" s="7" t="s">
        <v>57</v>
      </c>
      <c r="K1035" s="7">
        <v>16234345</v>
      </c>
      <c r="M1035" s="1">
        <v>1</v>
      </c>
      <c r="N1035" s="1">
        <v>1167</v>
      </c>
      <c r="O1035" s="3">
        <f t="shared" si="16"/>
        <v>7.0621916322865559</v>
      </c>
      <c r="P1035" s="1">
        <v>0.289095783</v>
      </c>
    </row>
    <row r="1036" spans="1:21" x14ac:dyDescent="0.25">
      <c r="A1036" s="1">
        <v>186</v>
      </c>
      <c r="B1036" s="1" t="s">
        <v>11</v>
      </c>
      <c r="C1036" s="1" t="s">
        <v>2248</v>
      </c>
      <c r="D1036" s="1" t="s">
        <v>42</v>
      </c>
      <c r="E1036" s="1" t="s">
        <v>43</v>
      </c>
      <c r="F1036" s="1" t="s">
        <v>44</v>
      </c>
      <c r="H1036" s="7">
        <v>186</v>
      </c>
      <c r="I1036" s="7">
        <v>100809</v>
      </c>
      <c r="J1036" s="7" t="s">
        <v>45</v>
      </c>
      <c r="K1036" s="7">
        <v>16234364</v>
      </c>
      <c r="M1036" s="1">
        <v>1</v>
      </c>
      <c r="N1036" s="1">
        <v>1145</v>
      </c>
      <c r="O1036" s="3">
        <f t="shared" si="16"/>
        <v>7.0431599159883405</v>
      </c>
      <c r="P1036" s="1">
        <v>0.22243822399999999</v>
      </c>
    </row>
    <row r="1037" spans="1:21" x14ac:dyDescent="0.25">
      <c r="A1037" s="1">
        <v>172</v>
      </c>
      <c r="B1037" s="1" t="s">
        <v>11</v>
      </c>
      <c r="C1037" s="1" t="s">
        <v>2248</v>
      </c>
      <c r="D1037" s="1" t="s">
        <v>34</v>
      </c>
      <c r="E1037" s="1" t="s">
        <v>35</v>
      </c>
      <c r="F1037" s="1" t="s">
        <v>36</v>
      </c>
      <c r="H1037" s="7">
        <v>172</v>
      </c>
      <c r="I1037" s="7">
        <v>100785</v>
      </c>
      <c r="J1037" s="7" t="s">
        <v>37</v>
      </c>
      <c r="K1037" s="7">
        <v>16234367</v>
      </c>
      <c r="M1037" s="1">
        <v>1</v>
      </c>
      <c r="N1037" s="1">
        <v>1206</v>
      </c>
      <c r="O1037" s="3">
        <f t="shared" si="16"/>
        <v>7.0950643772871311</v>
      </c>
      <c r="P1037" s="1">
        <v>0.40688444400000001</v>
      </c>
    </row>
    <row r="1038" spans="1:21" x14ac:dyDescent="0.25">
      <c r="A1038" s="1">
        <v>179</v>
      </c>
      <c r="B1038" s="1" t="s">
        <v>11</v>
      </c>
      <c r="C1038" s="1" t="s">
        <v>2248</v>
      </c>
      <c r="D1038" s="1" t="s">
        <v>38</v>
      </c>
      <c r="E1038" s="1" t="s">
        <v>39</v>
      </c>
      <c r="F1038" s="1" t="s">
        <v>40</v>
      </c>
      <c r="H1038" s="7">
        <v>179</v>
      </c>
      <c r="I1038" s="7">
        <v>100791</v>
      </c>
      <c r="J1038" s="7" t="s">
        <v>41</v>
      </c>
      <c r="K1038" s="7">
        <v>16234368</v>
      </c>
      <c r="M1038" s="1">
        <v>1</v>
      </c>
      <c r="N1038" s="1">
        <v>1386</v>
      </c>
      <c r="O1038" s="3">
        <f t="shared" si="16"/>
        <v>7.2341771797498486</v>
      </c>
      <c r="P1038" s="1">
        <v>0.94688990299999998</v>
      </c>
    </row>
    <row r="1039" spans="1:21" x14ac:dyDescent="0.25">
      <c r="A1039" s="1">
        <v>193</v>
      </c>
      <c r="B1039" s="1" t="s">
        <v>11</v>
      </c>
      <c r="C1039" s="1" t="s">
        <v>2248</v>
      </c>
      <c r="D1039" s="1" t="s">
        <v>46</v>
      </c>
      <c r="E1039" s="1" t="s">
        <v>47</v>
      </c>
      <c r="F1039" s="1" t="s">
        <v>48</v>
      </c>
      <c r="H1039" s="7">
        <v>193</v>
      </c>
      <c r="I1039" s="7">
        <v>100827</v>
      </c>
      <c r="J1039" s="7" t="s">
        <v>49</v>
      </c>
      <c r="K1039" s="7">
        <v>16234369</v>
      </c>
      <c r="M1039" s="1">
        <v>1</v>
      </c>
      <c r="N1039" s="1">
        <v>1180</v>
      </c>
      <c r="O1039" s="3">
        <f t="shared" si="16"/>
        <v>7.0732697174597101</v>
      </c>
      <c r="P1039" s="1">
        <v>0.32840607799999999</v>
      </c>
    </row>
    <row r="1040" spans="1:21" x14ac:dyDescent="0.25">
      <c r="A1040" s="1">
        <v>158</v>
      </c>
      <c r="B1040" s="1" t="s">
        <v>11</v>
      </c>
      <c r="C1040" s="1" t="s">
        <v>2248</v>
      </c>
      <c r="D1040" s="1" t="s">
        <v>26</v>
      </c>
      <c r="E1040" s="1" t="s">
        <v>27</v>
      </c>
      <c r="F1040" s="1" t="s">
        <v>28</v>
      </c>
      <c r="H1040" s="7">
        <v>158</v>
      </c>
      <c r="I1040" s="7">
        <v>100743</v>
      </c>
      <c r="J1040" s="7" t="s">
        <v>29</v>
      </c>
      <c r="K1040" s="7">
        <v>16234402</v>
      </c>
      <c r="M1040" s="1">
        <v>1</v>
      </c>
      <c r="N1040" s="1">
        <v>1129</v>
      </c>
      <c r="O1040" s="3">
        <f t="shared" si="16"/>
        <v>7.0290875641496617</v>
      </c>
      <c r="P1040" s="1">
        <v>0.17383069000000001</v>
      </c>
    </row>
    <row r="1041" spans="1:16" x14ac:dyDescent="0.25">
      <c r="A1041" s="1">
        <v>165</v>
      </c>
      <c r="B1041" s="1" t="s">
        <v>11</v>
      </c>
      <c r="C1041" s="1" t="s">
        <v>2248</v>
      </c>
      <c r="D1041" s="1" t="s">
        <v>30</v>
      </c>
      <c r="E1041" s="1" t="s">
        <v>31</v>
      </c>
      <c r="F1041" s="1" t="s">
        <v>32</v>
      </c>
      <c r="H1041" s="7">
        <v>165</v>
      </c>
      <c r="I1041" s="7">
        <v>100758</v>
      </c>
      <c r="J1041" s="7" t="s">
        <v>33</v>
      </c>
      <c r="K1041" s="7">
        <v>16234407</v>
      </c>
      <c r="M1041" s="1">
        <v>1</v>
      </c>
      <c r="N1041" s="1">
        <v>1349</v>
      </c>
      <c r="O1041" s="3">
        <f t="shared" si="16"/>
        <v>7.2071188562077557</v>
      </c>
      <c r="P1041" s="1">
        <v>0.83623857000000001</v>
      </c>
    </row>
    <row r="1042" spans="1:16" x14ac:dyDescent="0.25">
      <c r="A1042" s="1">
        <v>151</v>
      </c>
      <c r="B1042" s="1" t="s">
        <v>11</v>
      </c>
      <c r="C1042" s="1" t="s">
        <v>2248</v>
      </c>
      <c r="D1042" s="1" t="s">
        <v>22</v>
      </c>
      <c r="E1042" s="1" t="s">
        <v>23</v>
      </c>
      <c r="F1042" s="1" t="s">
        <v>24</v>
      </c>
      <c r="H1042" s="7">
        <v>151</v>
      </c>
      <c r="I1042" s="7">
        <v>100677</v>
      </c>
      <c r="J1042" s="7" t="s">
        <v>25</v>
      </c>
      <c r="K1042" s="7">
        <v>16234426</v>
      </c>
      <c r="M1042" s="1">
        <v>1</v>
      </c>
      <c r="N1042" s="1">
        <v>1088</v>
      </c>
      <c r="O1042" s="3">
        <f t="shared" si="16"/>
        <v>6.9920964274158877</v>
      </c>
      <c r="P1042" s="1">
        <v>4.8445978000000001E-2</v>
      </c>
    </row>
    <row r="1043" spans="1:16" x14ac:dyDescent="0.25">
      <c r="A1043" s="1">
        <v>144</v>
      </c>
      <c r="B1043" s="1" t="s">
        <v>11</v>
      </c>
      <c r="C1043" s="1" t="s">
        <v>2248</v>
      </c>
      <c r="D1043" s="1" t="s">
        <v>18</v>
      </c>
      <c r="E1043" s="1" t="s">
        <v>19</v>
      </c>
      <c r="F1043" s="1" t="s">
        <v>20</v>
      </c>
      <c r="H1043" s="7">
        <v>144</v>
      </c>
      <c r="I1043" s="7">
        <v>100590</v>
      </c>
      <c r="J1043" s="7" t="s">
        <v>21</v>
      </c>
      <c r="K1043" s="7">
        <v>16234445</v>
      </c>
      <c r="M1043" s="1">
        <v>1</v>
      </c>
      <c r="N1043" s="1">
        <v>980</v>
      </c>
      <c r="O1043" s="3">
        <f t="shared" si="16"/>
        <v>6.8875525716646173</v>
      </c>
      <c r="P1043" s="1">
        <v>0</v>
      </c>
    </row>
    <row r="1044" spans="1:16" x14ac:dyDescent="0.25">
      <c r="A1044" s="1">
        <v>137</v>
      </c>
      <c r="B1044" s="1" t="s">
        <v>11</v>
      </c>
      <c r="C1044" s="1" t="s">
        <v>2248</v>
      </c>
      <c r="D1044" s="1" t="s">
        <v>13</v>
      </c>
      <c r="E1044" s="1" t="s">
        <v>14</v>
      </c>
      <c r="F1044" s="1" t="s">
        <v>15</v>
      </c>
      <c r="H1044" s="7">
        <v>137</v>
      </c>
      <c r="I1044" s="7">
        <v>100560</v>
      </c>
      <c r="J1044" s="7" t="s">
        <v>16</v>
      </c>
      <c r="K1044" s="7">
        <v>16234464</v>
      </c>
      <c r="M1044" s="1">
        <v>1</v>
      </c>
      <c r="N1044" s="1">
        <v>1175</v>
      </c>
      <c r="O1044" s="3">
        <f t="shared" si="16"/>
        <v>7.0690234265782594</v>
      </c>
      <c r="P1044" s="1">
        <v>0.31329289399999999</v>
      </c>
    </row>
    <row r="1045" spans="1:16" x14ac:dyDescent="0.25">
      <c r="A1045" s="1">
        <v>6306</v>
      </c>
      <c r="B1045" s="1" t="s">
        <v>1666</v>
      </c>
      <c r="C1045" s="1" t="s">
        <v>2248</v>
      </c>
      <c r="D1045" s="1" t="s">
        <v>378</v>
      </c>
      <c r="E1045" s="1" t="s">
        <v>379</v>
      </c>
      <c r="F1045" s="1" t="s">
        <v>1819</v>
      </c>
      <c r="H1045" s="7">
        <v>6306</v>
      </c>
      <c r="I1045" s="7">
        <v>135673</v>
      </c>
      <c r="J1045" s="7" t="s">
        <v>1820</v>
      </c>
      <c r="K1045" s="7">
        <v>16222837</v>
      </c>
      <c r="M1045" s="1">
        <v>1</v>
      </c>
      <c r="N1045" s="1">
        <v>2140</v>
      </c>
      <c r="O1045" s="3">
        <f t="shared" si="16"/>
        <v>7.6685611080158971</v>
      </c>
      <c r="P1045" s="1">
        <v>1.917684699</v>
      </c>
    </row>
    <row r="1046" spans="1:16" x14ac:dyDescent="0.25">
      <c r="A1046" s="1">
        <v>6299</v>
      </c>
      <c r="B1046" s="1" t="s">
        <v>1666</v>
      </c>
      <c r="C1046" s="1" t="s">
        <v>2248</v>
      </c>
      <c r="D1046" s="1" t="s">
        <v>374</v>
      </c>
      <c r="E1046" s="1" t="s">
        <v>375</v>
      </c>
      <c r="F1046" s="1" t="s">
        <v>1817</v>
      </c>
      <c r="H1046" s="7">
        <v>6299</v>
      </c>
      <c r="I1046" s="7">
        <v>135634</v>
      </c>
      <c r="J1046" s="7" t="s">
        <v>1818</v>
      </c>
      <c r="K1046" s="7">
        <v>16222850</v>
      </c>
      <c r="M1046" s="1">
        <v>1</v>
      </c>
      <c r="N1046" s="1">
        <v>1895</v>
      </c>
      <c r="O1046" s="3">
        <f t="shared" si="16"/>
        <v>7.5469741175165268</v>
      </c>
      <c r="P1046" s="1">
        <v>1.0088143460000001</v>
      </c>
    </row>
    <row r="1047" spans="1:16" x14ac:dyDescent="0.25">
      <c r="A1047" s="1">
        <v>6292</v>
      </c>
      <c r="B1047" s="1" t="s">
        <v>1666</v>
      </c>
      <c r="C1047" s="1" t="s">
        <v>2248</v>
      </c>
      <c r="D1047" s="1" t="s">
        <v>370</v>
      </c>
      <c r="E1047" s="1" t="s">
        <v>371</v>
      </c>
      <c r="F1047" s="1" t="s">
        <v>1815</v>
      </c>
      <c r="H1047" s="7">
        <v>6292</v>
      </c>
      <c r="I1047" s="7">
        <v>135628</v>
      </c>
      <c r="J1047" s="7" t="s">
        <v>1816</v>
      </c>
      <c r="K1047" s="7">
        <v>16222853</v>
      </c>
      <c r="M1047" s="1">
        <v>1</v>
      </c>
      <c r="N1047" s="1">
        <v>2047</v>
      </c>
      <c r="O1047" s="3">
        <f t="shared" si="16"/>
        <v>7.6241305856612893</v>
      </c>
      <c r="P1047" s="1">
        <v>1.574781923</v>
      </c>
    </row>
    <row r="1048" spans="1:16" x14ac:dyDescent="0.25">
      <c r="A1048" s="1">
        <v>6285</v>
      </c>
      <c r="B1048" s="1" t="s">
        <v>1666</v>
      </c>
      <c r="C1048" s="1" t="s">
        <v>2248</v>
      </c>
      <c r="D1048" s="1" t="s">
        <v>366</v>
      </c>
      <c r="E1048" s="1" t="s">
        <v>367</v>
      </c>
      <c r="F1048" s="1" t="s">
        <v>1813</v>
      </c>
      <c r="H1048" s="7">
        <v>6285</v>
      </c>
      <c r="I1048" s="7">
        <v>135538</v>
      </c>
      <c r="J1048" s="7" t="s">
        <v>1814</v>
      </c>
      <c r="K1048" s="7">
        <v>16222896</v>
      </c>
      <c r="M1048" s="1">
        <v>1</v>
      </c>
      <c r="N1048" s="1">
        <v>2048</v>
      </c>
      <c r="O1048" s="3">
        <f t="shared" si="16"/>
        <v>7.6246189861593985</v>
      </c>
      <c r="P1048" s="1">
        <v>1.5784808880000001</v>
      </c>
    </row>
    <row r="1049" spans="1:16" x14ac:dyDescent="0.25">
      <c r="A1049" s="1">
        <v>6271</v>
      </c>
      <c r="B1049" s="1" t="s">
        <v>1666</v>
      </c>
      <c r="C1049" s="1" t="s">
        <v>2248</v>
      </c>
      <c r="D1049" s="1" t="s">
        <v>358</v>
      </c>
      <c r="E1049" s="1" t="s">
        <v>359</v>
      </c>
      <c r="F1049" s="1" t="s">
        <v>1809</v>
      </c>
      <c r="H1049" s="7">
        <v>6271</v>
      </c>
      <c r="I1049" s="7">
        <v>135388</v>
      </c>
      <c r="J1049" s="7" t="s">
        <v>1810</v>
      </c>
      <c r="K1049" s="7">
        <v>16222933</v>
      </c>
      <c r="M1049" s="1">
        <v>1</v>
      </c>
      <c r="N1049" s="1">
        <v>2286</v>
      </c>
      <c r="O1049" s="3">
        <f t="shared" si="16"/>
        <v>7.7345588443547557</v>
      </c>
      <c r="P1049" s="1">
        <v>2.4521922059999999</v>
      </c>
    </row>
    <row r="1050" spans="1:16" x14ac:dyDescent="0.25">
      <c r="A1050" s="1">
        <v>6278</v>
      </c>
      <c r="B1050" s="1" t="s">
        <v>1666</v>
      </c>
      <c r="C1050" s="1" t="s">
        <v>2248</v>
      </c>
      <c r="D1050" s="1" t="s">
        <v>362</v>
      </c>
      <c r="E1050" s="1" t="s">
        <v>363</v>
      </c>
      <c r="F1050" s="1" t="s">
        <v>1811</v>
      </c>
      <c r="H1050" s="7">
        <v>6278</v>
      </c>
      <c r="I1050" s="7">
        <v>135433</v>
      </c>
      <c r="J1050" s="7" t="s">
        <v>1812</v>
      </c>
      <c r="K1050" s="7">
        <v>16222945</v>
      </c>
      <c r="M1050" s="1">
        <v>1</v>
      </c>
      <c r="N1050" s="1">
        <v>2120</v>
      </c>
      <c r="O1050" s="3">
        <f t="shared" si="16"/>
        <v>7.6591713676660582</v>
      </c>
      <c r="P1050" s="1">
        <v>1.8441199740000001</v>
      </c>
    </row>
    <row r="1051" spans="1:16" x14ac:dyDescent="0.25">
      <c r="A1051" s="1">
        <v>6243</v>
      </c>
      <c r="B1051" s="1" t="s">
        <v>1666</v>
      </c>
      <c r="C1051" s="1" t="s">
        <v>2248</v>
      </c>
      <c r="D1051" s="1" t="s">
        <v>338</v>
      </c>
      <c r="E1051" s="1" t="s">
        <v>339</v>
      </c>
      <c r="F1051" s="1" t="s">
        <v>1799</v>
      </c>
      <c r="H1051" s="7">
        <v>6243</v>
      </c>
      <c r="I1051" s="7">
        <v>135049</v>
      </c>
      <c r="J1051" s="7" t="s">
        <v>1800</v>
      </c>
      <c r="K1051" s="7">
        <v>16222994</v>
      </c>
      <c r="M1051" s="1">
        <v>1</v>
      </c>
      <c r="N1051" s="1">
        <v>1831</v>
      </c>
      <c r="O1051" s="3">
        <f t="shared" si="16"/>
        <v>7.5126175446745105</v>
      </c>
      <c r="P1051" s="1">
        <v>0.76768498600000001</v>
      </c>
    </row>
    <row r="1052" spans="1:16" x14ac:dyDescent="0.25">
      <c r="A1052" s="1">
        <v>6264</v>
      </c>
      <c r="B1052" s="1" t="s">
        <v>1666</v>
      </c>
      <c r="C1052" s="1" t="s">
        <v>2248</v>
      </c>
      <c r="D1052" s="1" t="s">
        <v>354</v>
      </c>
      <c r="E1052" s="1" t="s">
        <v>355</v>
      </c>
      <c r="F1052" s="1" t="s">
        <v>1807</v>
      </c>
      <c r="H1052" s="7">
        <v>6264</v>
      </c>
      <c r="I1052" s="7">
        <v>135184</v>
      </c>
      <c r="J1052" s="7" t="s">
        <v>1808</v>
      </c>
      <c r="K1052" s="7">
        <v>16222999</v>
      </c>
      <c r="M1052" s="1">
        <v>1</v>
      </c>
      <c r="N1052" s="1">
        <v>2211</v>
      </c>
      <c r="O1052" s="3">
        <f t="shared" si="16"/>
        <v>7.7012001808574464</v>
      </c>
      <c r="P1052" s="1">
        <v>2.178138031</v>
      </c>
    </row>
    <row r="1053" spans="1:16" x14ac:dyDescent="0.25">
      <c r="A1053" s="1">
        <v>6369</v>
      </c>
      <c r="B1053" s="1" t="s">
        <v>1666</v>
      </c>
      <c r="C1053" s="1" t="s">
        <v>2248</v>
      </c>
      <c r="D1053" s="1" t="s">
        <v>1107</v>
      </c>
      <c r="E1053" s="1" t="s">
        <v>343</v>
      </c>
      <c r="F1053" s="1" t="s">
        <v>1801</v>
      </c>
      <c r="H1053" s="7">
        <v>6369</v>
      </c>
      <c r="I1053" s="7">
        <v>135052</v>
      </c>
      <c r="J1053" s="7" t="s">
        <v>1802</v>
      </c>
      <c r="K1053" s="7">
        <v>16223015</v>
      </c>
      <c r="M1053" s="1">
        <v>1</v>
      </c>
      <c r="N1053" s="1">
        <v>1929</v>
      </c>
      <c r="O1053" s="3">
        <f t="shared" si="16"/>
        <v>7.5647570129057291</v>
      </c>
      <c r="P1053" s="1">
        <v>1.136136289</v>
      </c>
    </row>
    <row r="1054" spans="1:16" x14ac:dyDescent="0.25">
      <c r="A1054" s="1">
        <v>6250</v>
      </c>
      <c r="B1054" s="1" t="s">
        <v>1666</v>
      </c>
      <c r="C1054" s="1" t="s">
        <v>2248</v>
      </c>
      <c r="D1054" s="1" t="s">
        <v>346</v>
      </c>
      <c r="E1054" s="1" t="s">
        <v>347</v>
      </c>
      <c r="F1054" s="1" t="s">
        <v>1803</v>
      </c>
      <c r="H1054" s="7">
        <v>6250</v>
      </c>
      <c r="I1054" s="7">
        <v>135109</v>
      </c>
      <c r="J1054" s="7" t="s">
        <v>1804</v>
      </c>
      <c r="K1054" s="7">
        <v>16223019</v>
      </c>
      <c r="M1054" s="1">
        <v>1</v>
      </c>
      <c r="N1054" s="1">
        <v>1967</v>
      </c>
      <c r="O1054" s="3">
        <f t="shared" si="16"/>
        <v>7.5842648183890589</v>
      </c>
      <c r="P1054" s="1">
        <v>1.2779017340000001</v>
      </c>
    </row>
    <row r="1055" spans="1:16" x14ac:dyDescent="0.25">
      <c r="A1055" s="1">
        <v>6257</v>
      </c>
      <c r="B1055" s="1" t="s">
        <v>1666</v>
      </c>
      <c r="C1055" s="1" t="s">
        <v>2248</v>
      </c>
      <c r="D1055" s="1" t="s">
        <v>350</v>
      </c>
      <c r="E1055" s="1" t="s">
        <v>351</v>
      </c>
      <c r="F1055" s="1" t="s">
        <v>1805</v>
      </c>
      <c r="H1055" s="7">
        <v>6257</v>
      </c>
      <c r="I1055" s="7">
        <v>135145</v>
      </c>
      <c r="J1055" s="7" t="s">
        <v>1806</v>
      </c>
      <c r="K1055" s="7">
        <v>16223045</v>
      </c>
      <c r="M1055" s="1">
        <v>1</v>
      </c>
      <c r="N1055" s="1">
        <v>2802</v>
      </c>
      <c r="O1055" s="3">
        <f t="shared" si="16"/>
        <v>7.938088726896952</v>
      </c>
      <c r="P1055" s="1">
        <v>4.3157946159999998</v>
      </c>
    </row>
    <row r="1056" spans="1:16" x14ac:dyDescent="0.25">
      <c r="A1056" s="1">
        <v>6229</v>
      </c>
      <c r="B1056" s="1" t="s">
        <v>1666</v>
      </c>
      <c r="C1056" s="1" t="s">
        <v>2248</v>
      </c>
      <c r="D1056" s="1" t="s">
        <v>322</v>
      </c>
      <c r="E1056" s="1" t="s">
        <v>323</v>
      </c>
      <c r="F1056" s="1" t="s">
        <v>1793</v>
      </c>
      <c r="H1056" s="7">
        <v>6229</v>
      </c>
      <c r="I1056" s="7">
        <v>134982</v>
      </c>
      <c r="J1056" s="7" t="s">
        <v>1794</v>
      </c>
      <c r="K1056" s="7">
        <v>16223065</v>
      </c>
      <c r="M1056" s="1">
        <v>1</v>
      </c>
      <c r="N1056" s="1">
        <v>1896</v>
      </c>
      <c r="O1056" s="3">
        <f t="shared" si="16"/>
        <v>7.5475016828149668</v>
      </c>
      <c r="P1056" s="1">
        <v>1.0125661370000001</v>
      </c>
    </row>
    <row r="1057" spans="1:16" x14ac:dyDescent="0.25">
      <c r="A1057" s="1">
        <v>6334</v>
      </c>
      <c r="B1057" s="1" t="s">
        <v>1666</v>
      </c>
      <c r="C1057" s="1" t="s">
        <v>2248</v>
      </c>
      <c r="D1057" s="1" t="s">
        <v>607</v>
      </c>
      <c r="E1057" s="1" t="s">
        <v>331</v>
      </c>
      <c r="F1057" s="1" t="s">
        <v>1795</v>
      </c>
      <c r="H1057" s="7">
        <v>6334</v>
      </c>
      <c r="I1057" s="7">
        <v>135021</v>
      </c>
      <c r="J1057" s="7" t="s">
        <v>1796</v>
      </c>
      <c r="K1057" s="7">
        <v>16223076</v>
      </c>
      <c r="M1057" s="1">
        <v>1</v>
      </c>
      <c r="N1057" s="1">
        <v>1863</v>
      </c>
      <c r="O1057" s="3">
        <f t="shared" si="16"/>
        <v>7.5299433706015888</v>
      </c>
      <c r="P1057" s="1">
        <v>0.88851161300000003</v>
      </c>
    </row>
    <row r="1058" spans="1:16" x14ac:dyDescent="0.25">
      <c r="A1058" s="1">
        <v>6236</v>
      </c>
      <c r="B1058" s="1" t="s">
        <v>1666</v>
      </c>
      <c r="C1058" s="1" t="s">
        <v>2248</v>
      </c>
      <c r="D1058" s="1" t="s">
        <v>334</v>
      </c>
      <c r="E1058" s="1" t="s">
        <v>335</v>
      </c>
      <c r="F1058" s="1" t="s">
        <v>1797</v>
      </c>
      <c r="H1058" s="7">
        <v>6236</v>
      </c>
      <c r="I1058" s="7">
        <v>135030</v>
      </c>
      <c r="J1058" s="7" t="s">
        <v>1798</v>
      </c>
      <c r="K1058" s="7">
        <v>16223077</v>
      </c>
      <c r="M1058" s="1">
        <v>1</v>
      </c>
      <c r="N1058" s="1">
        <v>1762</v>
      </c>
      <c r="O1058" s="3">
        <f t="shared" si="16"/>
        <v>7.4742048064961244</v>
      </c>
      <c r="P1058" s="1">
        <v>0.50490008799999997</v>
      </c>
    </row>
    <row r="1059" spans="1:16" x14ac:dyDescent="0.25">
      <c r="A1059" s="1">
        <v>6201</v>
      </c>
      <c r="B1059" s="1" t="s">
        <v>1666</v>
      </c>
      <c r="C1059" s="1" t="s">
        <v>2248</v>
      </c>
      <c r="D1059" s="1" t="s">
        <v>306</v>
      </c>
      <c r="E1059" s="1" t="s">
        <v>311</v>
      </c>
      <c r="F1059" s="1" t="s">
        <v>1785</v>
      </c>
      <c r="H1059" s="7">
        <v>6201</v>
      </c>
      <c r="I1059" s="7">
        <v>134745</v>
      </c>
      <c r="J1059" s="7" t="s">
        <v>1786</v>
      </c>
      <c r="K1059" s="7">
        <v>16223092</v>
      </c>
      <c r="M1059" s="1">
        <v>1</v>
      </c>
      <c r="N1059" s="1">
        <v>2089</v>
      </c>
      <c r="O1059" s="3">
        <f t="shared" si="16"/>
        <v>7.6444407615565657</v>
      </c>
      <c r="P1059" s="1">
        <v>1.7299081650000001</v>
      </c>
    </row>
    <row r="1060" spans="1:16" x14ac:dyDescent="0.25">
      <c r="A1060" s="1">
        <v>6222</v>
      </c>
      <c r="B1060" s="1" t="s">
        <v>1666</v>
      </c>
      <c r="C1060" s="1" t="s">
        <v>2248</v>
      </c>
      <c r="D1060" s="1" t="s">
        <v>318</v>
      </c>
      <c r="E1060" s="1" t="s">
        <v>319</v>
      </c>
      <c r="F1060" s="1" t="s">
        <v>1791</v>
      </c>
      <c r="H1060" s="7">
        <v>6222</v>
      </c>
      <c r="I1060" s="7">
        <v>134799</v>
      </c>
      <c r="J1060" s="7" t="s">
        <v>1792</v>
      </c>
      <c r="K1060" s="7">
        <v>16223119</v>
      </c>
      <c r="M1060" s="1">
        <v>1</v>
      </c>
      <c r="N1060" s="1">
        <v>2152</v>
      </c>
      <c r="O1060" s="3">
        <f t="shared" si="16"/>
        <v>7.6741529212816753</v>
      </c>
      <c r="P1060" s="1">
        <v>1.961780211</v>
      </c>
    </row>
    <row r="1061" spans="1:16" x14ac:dyDescent="0.25">
      <c r="A1061" s="1">
        <v>6208</v>
      </c>
      <c r="B1061" s="1" t="s">
        <v>1666</v>
      </c>
      <c r="C1061" s="1" t="s">
        <v>2248</v>
      </c>
      <c r="D1061" s="1" t="s">
        <v>503</v>
      </c>
      <c r="E1061" s="1" t="s">
        <v>504</v>
      </c>
      <c r="F1061" s="1" t="s">
        <v>1787</v>
      </c>
      <c r="H1061" s="7">
        <v>6208</v>
      </c>
      <c r="I1061" s="7">
        <v>134751</v>
      </c>
      <c r="J1061" s="7" t="s">
        <v>1788</v>
      </c>
      <c r="K1061" s="7">
        <v>16223134</v>
      </c>
      <c r="M1061" s="1">
        <v>1</v>
      </c>
      <c r="N1061" s="1">
        <v>1908</v>
      </c>
      <c r="O1061" s="3">
        <f t="shared" si="16"/>
        <v>7.5538108520082314</v>
      </c>
      <c r="P1061" s="1">
        <v>1.057553529</v>
      </c>
    </row>
    <row r="1062" spans="1:16" x14ac:dyDescent="0.25">
      <c r="A1062" s="1">
        <v>6194</v>
      </c>
      <c r="B1062" s="1" t="s">
        <v>1666</v>
      </c>
      <c r="C1062" s="1" t="s">
        <v>2248</v>
      </c>
      <c r="D1062" s="1" t="s">
        <v>302</v>
      </c>
      <c r="E1062" s="1" t="s">
        <v>307</v>
      </c>
      <c r="F1062" s="1" t="s">
        <v>1783</v>
      </c>
      <c r="H1062" s="7">
        <v>6194</v>
      </c>
      <c r="I1062" s="7">
        <v>134727</v>
      </c>
      <c r="J1062" s="7" t="s">
        <v>1784</v>
      </c>
      <c r="K1062" s="7">
        <v>16223140</v>
      </c>
      <c r="M1062" s="1">
        <v>1</v>
      </c>
      <c r="N1062" s="1">
        <v>1728</v>
      </c>
      <c r="O1062" s="3">
        <f t="shared" si="16"/>
        <v>7.4547199493640006</v>
      </c>
      <c r="P1062" s="1">
        <v>0.37388520200000003</v>
      </c>
    </row>
    <row r="1063" spans="1:16" x14ac:dyDescent="0.25">
      <c r="A1063" s="1">
        <v>6215</v>
      </c>
      <c r="B1063" s="1" t="s">
        <v>1666</v>
      </c>
      <c r="C1063" s="1" t="s">
        <v>2248</v>
      </c>
      <c r="D1063" s="1" t="s">
        <v>314</v>
      </c>
      <c r="E1063" s="1" t="s">
        <v>315</v>
      </c>
      <c r="F1063" s="1" t="s">
        <v>1789</v>
      </c>
      <c r="H1063" s="7">
        <v>6215</v>
      </c>
      <c r="I1063" s="7">
        <v>134781</v>
      </c>
      <c r="J1063" s="7" t="s">
        <v>1790</v>
      </c>
      <c r="K1063" s="7">
        <v>16223146</v>
      </c>
      <c r="M1063" s="1">
        <v>1</v>
      </c>
      <c r="N1063" s="1">
        <v>1939</v>
      </c>
      <c r="O1063" s="3">
        <f t="shared" si="16"/>
        <v>7.569927655242652</v>
      </c>
      <c r="P1063" s="1">
        <v>1.1734950209999999</v>
      </c>
    </row>
    <row r="1064" spans="1:16" x14ac:dyDescent="0.25">
      <c r="A1064" s="1">
        <v>6362</v>
      </c>
      <c r="B1064" s="1" t="s">
        <v>1666</v>
      </c>
      <c r="C1064" s="1" t="s">
        <v>2248</v>
      </c>
      <c r="D1064" s="1" t="s">
        <v>899</v>
      </c>
      <c r="E1064" s="1" t="s">
        <v>299</v>
      </c>
      <c r="F1064" s="1" t="s">
        <v>1779</v>
      </c>
      <c r="H1064" s="7">
        <v>6362</v>
      </c>
      <c r="I1064" s="7">
        <v>134582</v>
      </c>
      <c r="J1064" s="7" t="s">
        <v>1780</v>
      </c>
      <c r="K1064" s="7">
        <v>16223183</v>
      </c>
      <c r="M1064" s="1">
        <v>1</v>
      </c>
      <c r="N1064" s="1">
        <v>1972</v>
      </c>
      <c r="O1064" s="3">
        <f t="shared" si="16"/>
        <v>7.5868035351625807</v>
      </c>
      <c r="P1064" s="1">
        <v>1.296516529</v>
      </c>
    </row>
    <row r="1065" spans="1:16" x14ac:dyDescent="0.25">
      <c r="A1065" s="1">
        <v>6348</v>
      </c>
      <c r="B1065" s="1" t="s">
        <v>1666</v>
      </c>
      <c r="C1065" s="1" t="s">
        <v>2248</v>
      </c>
      <c r="D1065" s="1" t="s">
        <v>772</v>
      </c>
      <c r="E1065" s="1" t="s">
        <v>303</v>
      </c>
      <c r="F1065" s="1" t="s">
        <v>1781</v>
      </c>
      <c r="H1065" s="7">
        <v>6348</v>
      </c>
      <c r="I1065" s="7">
        <v>134600</v>
      </c>
      <c r="J1065" s="7" t="s">
        <v>1782</v>
      </c>
      <c r="K1065" s="7">
        <v>16223195</v>
      </c>
      <c r="M1065" s="1">
        <v>1</v>
      </c>
      <c r="N1065" s="1">
        <v>1700</v>
      </c>
      <c r="O1065" s="3">
        <f t="shared" si="16"/>
        <v>7.4383835300443071</v>
      </c>
      <c r="P1065" s="1">
        <v>0.26488109599999998</v>
      </c>
    </row>
    <row r="1066" spans="1:16" x14ac:dyDescent="0.25">
      <c r="A1066" s="1">
        <v>6313</v>
      </c>
      <c r="B1066" s="1" t="s">
        <v>1666</v>
      </c>
      <c r="C1066" s="1" t="s">
        <v>2248</v>
      </c>
      <c r="D1066" s="1" t="s">
        <v>183</v>
      </c>
      <c r="E1066" s="1" t="s">
        <v>295</v>
      </c>
      <c r="F1066" s="1" t="s">
        <v>1777</v>
      </c>
      <c r="H1066" s="7">
        <v>6313</v>
      </c>
      <c r="I1066" s="7">
        <v>134564</v>
      </c>
      <c r="J1066" s="7" t="s">
        <v>1778</v>
      </c>
      <c r="K1066" s="7">
        <v>16223219</v>
      </c>
      <c r="M1066" s="1">
        <v>1</v>
      </c>
      <c r="N1066" s="1">
        <v>1955</v>
      </c>
      <c r="O1066" s="3">
        <f t="shared" si="16"/>
        <v>7.5781454724194663</v>
      </c>
      <c r="P1066" s="1">
        <v>1.233190668</v>
      </c>
    </row>
    <row r="1067" spans="1:16" x14ac:dyDescent="0.25">
      <c r="A1067" s="1">
        <v>6187</v>
      </c>
      <c r="B1067" s="1" t="s">
        <v>1666</v>
      </c>
      <c r="C1067" s="1" t="s">
        <v>2248</v>
      </c>
      <c r="D1067" s="1" t="s">
        <v>290</v>
      </c>
      <c r="E1067" s="1" t="s">
        <v>291</v>
      </c>
      <c r="F1067" s="1" t="s">
        <v>1775</v>
      </c>
      <c r="H1067" s="7">
        <v>6187</v>
      </c>
      <c r="I1067" s="7">
        <v>134546</v>
      </c>
      <c r="J1067" s="7" t="s">
        <v>1776</v>
      </c>
      <c r="K1067" s="7">
        <v>16223240</v>
      </c>
      <c r="M1067" s="1">
        <v>1</v>
      </c>
      <c r="N1067" s="1">
        <v>1972</v>
      </c>
      <c r="O1067" s="3">
        <f t="shared" si="16"/>
        <v>7.5868035351625807</v>
      </c>
      <c r="P1067" s="1">
        <v>1.296516529</v>
      </c>
    </row>
    <row r="1068" spans="1:16" x14ac:dyDescent="0.25">
      <c r="A1068" s="1">
        <v>6390</v>
      </c>
      <c r="B1068" s="1" t="s">
        <v>1666</v>
      </c>
      <c r="C1068" s="1" t="s">
        <v>2248</v>
      </c>
      <c r="D1068" s="1" t="s">
        <v>943</v>
      </c>
      <c r="E1068" s="1" t="s">
        <v>283</v>
      </c>
      <c r="F1068" s="1" t="s">
        <v>1771</v>
      </c>
      <c r="H1068" s="7">
        <v>6390</v>
      </c>
      <c r="I1068" s="7">
        <v>134480</v>
      </c>
      <c r="J1068" s="7" t="s">
        <v>1772</v>
      </c>
      <c r="K1068" s="7">
        <v>16223244</v>
      </c>
      <c r="M1068" s="1">
        <v>1</v>
      </c>
      <c r="N1068" s="1">
        <v>1883</v>
      </c>
      <c r="O1068" s="3">
        <f t="shared" si="16"/>
        <v>7.5406215286571525</v>
      </c>
      <c r="P1068" s="1">
        <v>0.96375759699999997</v>
      </c>
    </row>
    <row r="1069" spans="1:16" x14ac:dyDescent="0.25">
      <c r="A1069" s="1">
        <v>6180</v>
      </c>
      <c r="B1069" s="1" t="s">
        <v>1666</v>
      </c>
      <c r="C1069" s="1" t="s">
        <v>2248</v>
      </c>
      <c r="D1069" s="1" t="s">
        <v>286</v>
      </c>
      <c r="E1069" s="1" t="s">
        <v>287</v>
      </c>
      <c r="F1069" s="1" t="s">
        <v>1773</v>
      </c>
      <c r="H1069" s="7">
        <v>6180</v>
      </c>
      <c r="I1069" s="7">
        <v>134492</v>
      </c>
      <c r="J1069" s="7" t="s">
        <v>1774</v>
      </c>
      <c r="K1069" s="7">
        <v>16223249</v>
      </c>
      <c r="M1069" s="1">
        <v>1</v>
      </c>
      <c r="N1069" s="1">
        <v>1992</v>
      </c>
      <c r="O1069" s="3">
        <f t="shared" si="16"/>
        <v>7.5968944381445436</v>
      </c>
      <c r="P1069" s="1">
        <v>1.3708917810000001</v>
      </c>
    </row>
    <row r="1070" spans="1:16" x14ac:dyDescent="0.25">
      <c r="A1070" s="1">
        <v>6173</v>
      </c>
      <c r="B1070" s="1" t="s">
        <v>1666</v>
      </c>
      <c r="C1070" s="1" t="s">
        <v>2248</v>
      </c>
      <c r="D1070" s="1" t="s">
        <v>278</v>
      </c>
      <c r="E1070" s="1" t="s">
        <v>279</v>
      </c>
      <c r="F1070" s="1" t="s">
        <v>1769</v>
      </c>
      <c r="H1070" s="7">
        <v>6173</v>
      </c>
      <c r="I1070" s="7">
        <v>134372</v>
      </c>
      <c r="J1070" s="7" t="s">
        <v>1770</v>
      </c>
      <c r="K1070" s="7">
        <v>16223263</v>
      </c>
      <c r="M1070" s="1">
        <v>1</v>
      </c>
      <c r="N1070" s="1">
        <v>1659</v>
      </c>
      <c r="O1070" s="3">
        <f t="shared" si="16"/>
        <v>7.4139702901904441</v>
      </c>
      <c r="P1070" s="1">
        <v>0.10226684</v>
      </c>
    </row>
    <row r="1071" spans="1:16" x14ac:dyDescent="0.25">
      <c r="A1071" s="1">
        <v>6159</v>
      </c>
      <c r="B1071" s="1" t="s">
        <v>1666</v>
      </c>
      <c r="C1071" s="1" t="s">
        <v>2248</v>
      </c>
      <c r="D1071" s="1" t="s">
        <v>270</v>
      </c>
      <c r="E1071" s="1" t="s">
        <v>271</v>
      </c>
      <c r="F1071" s="1" t="s">
        <v>1765</v>
      </c>
      <c r="H1071" s="7">
        <v>6159</v>
      </c>
      <c r="I1071" s="7">
        <v>134291</v>
      </c>
      <c r="J1071" s="7" t="s">
        <v>1766</v>
      </c>
      <c r="K1071" s="7">
        <v>16223267</v>
      </c>
      <c r="M1071" s="1">
        <v>1</v>
      </c>
      <c r="N1071" s="1">
        <v>1712</v>
      </c>
      <c r="O1071" s="3">
        <f t="shared" si="16"/>
        <v>7.4454175567016874</v>
      </c>
      <c r="P1071" s="1">
        <v>0.31174470700000001</v>
      </c>
    </row>
    <row r="1072" spans="1:16" x14ac:dyDescent="0.25">
      <c r="A1072" s="1">
        <v>6166</v>
      </c>
      <c r="B1072" s="1" t="s">
        <v>1666</v>
      </c>
      <c r="C1072" s="1" t="s">
        <v>2248</v>
      </c>
      <c r="D1072" s="1" t="s">
        <v>274</v>
      </c>
      <c r="E1072" s="1" t="s">
        <v>275</v>
      </c>
      <c r="F1072" s="1" t="s">
        <v>1767</v>
      </c>
      <c r="H1072" s="7">
        <v>6166</v>
      </c>
      <c r="I1072" s="7">
        <v>134348</v>
      </c>
      <c r="J1072" s="7" t="s">
        <v>1768</v>
      </c>
      <c r="K1072" s="7">
        <v>16223271</v>
      </c>
      <c r="M1072" s="1">
        <v>1</v>
      </c>
      <c r="N1072" s="1">
        <v>1789</v>
      </c>
      <c r="O1072" s="3">
        <f t="shared" si="16"/>
        <v>7.4894120835087188</v>
      </c>
      <c r="P1072" s="1">
        <v>0.60815142899999997</v>
      </c>
    </row>
    <row r="1073" spans="1:16" x14ac:dyDescent="0.25">
      <c r="A1073" s="1">
        <v>6152</v>
      </c>
      <c r="B1073" s="1" t="s">
        <v>1666</v>
      </c>
      <c r="C1073" s="1" t="s">
        <v>2248</v>
      </c>
      <c r="D1073" s="1" t="s">
        <v>266</v>
      </c>
      <c r="E1073" s="1" t="s">
        <v>267</v>
      </c>
      <c r="F1073" s="1" t="s">
        <v>1763</v>
      </c>
      <c r="H1073" s="7">
        <v>6152</v>
      </c>
      <c r="I1073" s="7">
        <v>134207</v>
      </c>
      <c r="J1073" s="7" t="s">
        <v>1764</v>
      </c>
      <c r="K1073" s="7">
        <v>16223322</v>
      </c>
      <c r="M1073" s="1">
        <v>1</v>
      </c>
      <c r="N1073" s="1">
        <v>1719</v>
      </c>
      <c r="O1073" s="3">
        <f t="shared" si="16"/>
        <v>7.449498005382849</v>
      </c>
      <c r="P1073" s="1">
        <v>0.33897570700000001</v>
      </c>
    </row>
    <row r="1074" spans="1:16" x14ac:dyDescent="0.25">
      <c r="A1074" s="1">
        <v>6145</v>
      </c>
      <c r="B1074" s="1" t="s">
        <v>1666</v>
      </c>
      <c r="C1074" s="1" t="s">
        <v>2248</v>
      </c>
      <c r="D1074" s="1" t="s">
        <v>262</v>
      </c>
      <c r="E1074" s="1" t="s">
        <v>263</v>
      </c>
      <c r="F1074" s="1" t="s">
        <v>1761</v>
      </c>
      <c r="H1074" s="7">
        <v>6145</v>
      </c>
      <c r="I1074" s="7">
        <v>134150</v>
      </c>
      <c r="J1074" s="7" t="s">
        <v>1762</v>
      </c>
      <c r="K1074" s="7">
        <v>16223348</v>
      </c>
      <c r="M1074" s="1">
        <v>1</v>
      </c>
      <c r="N1074" s="1">
        <v>1858</v>
      </c>
      <c r="O1074" s="3">
        <f t="shared" si="16"/>
        <v>7.5272559193737836</v>
      </c>
      <c r="P1074" s="1">
        <v>0.869668938</v>
      </c>
    </row>
    <row r="1075" spans="1:16" x14ac:dyDescent="0.25">
      <c r="A1075" s="1">
        <v>6131</v>
      </c>
      <c r="B1075" s="1" t="s">
        <v>1666</v>
      </c>
      <c r="C1075" s="1" t="s">
        <v>2248</v>
      </c>
      <c r="D1075" s="1" t="s">
        <v>254</v>
      </c>
      <c r="E1075" s="1" t="s">
        <v>255</v>
      </c>
      <c r="F1075" s="1" t="s">
        <v>1757</v>
      </c>
      <c r="H1075" s="7">
        <v>6131</v>
      </c>
      <c r="I1075" s="7">
        <v>134087</v>
      </c>
      <c r="J1075" s="7" t="s">
        <v>1758</v>
      </c>
      <c r="K1075" s="7">
        <v>16223362</v>
      </c>
      <c r="M1075" s="1">
        <v>1</v>
      </c>
      <c r="N1075" s="1">
        <v>1770</v>
      </c>
      <c r="O1075" s="3">
        <f t="shared" si="16"/>
        <v>7.4787348255678747</v>
      </c>
      <c r="P1075" s="1">
        <v>0.53555783599999995</v>
      </c>
    </row>
    <row r="1076" spans="1:16" x14ac:dyDescent="0.25">
      <c r="A1076" s="1">
        <v>6124</v>
      </c>
      <c r="B1076" s="1" t="s">
        <v>1666</v>
      </c>
      <c r="C1076" s="1" t="s">
        <v>2248</v>
      </c>
      <c r="D1076" s="1" t="s">
        <v>250</v>
      </c>
      <c r="E1076" s="1" t="s">
        <v>251</v>
      </c>
      <c r="F1076" s="1" t="s">
        <v>1755</v>
      </c>
      <c r="H1076" s="7">
        <v>6124</v>
      </c>
      <c r="I1076" s="7">
        <v>134009</v>
      </c>
      <c r="J1076" s="7" t="s">
        <v>1756</v>
      </c>
      <c r="K1076" s="7">
        <v>16223364</v>
      </c>
      <c r="M1076" s="1">
        <v>1</v>
      </c>
      <c r="N1076" s="1">
        <v>1849</v>
      </c>
      <c r="O1076" s="3">
        <f t="shared" si="16"/>
        <v>7.5224002313871248</v>
      </c>
      <c r="P1076" s="1">
        <v>0.83571905099999999</v>
      </c>
    </row>
    <row r="1077" spans="1:16" x14ac:dyDescent="0.25">
      <c r="A1077" s="1">
        <v>6117</v>
      </c>
      <c r="B1077" s="1" t="s">
        <v>1666</v>
      </c>
      <c r="C1077" s="1" t="s">
        <v>2248</v>
      </c>
      <c r="D1077" s="1" t="s">
        <v>246</v>
      </c>
      <c r="E1077" s="1" t="s">
        <v>247</v>
      </c>
      <c r="F1077" s="1" t="s">
        <v>1753</v>
      </c>
      <c r="H1077" s="7">
        <v>6117</v>
      </c>
      <c r="I1077" s="7">
        <v>133970</v>
      </c>
      <c r="J1077" s="7" t="s">
        <v>1754</v>
      </c>
      <c r="K1077" s="7">
        <v>16223381</v>
      </c>
      <c r="M1077" s="1">
        <v>1</v>
      </c>
      <c r="N1077" s="1">
        <v>1691</v>
      </c>
      <c r="O1077" s="3">
        <f t="shared" si="16"/>
        <v>7.4330753488985799</v>
      </c>
      <c r="P1077" s="1">
        <v>0.22956048200000001</v>
      </c>
    </row>
    <row r="1078" spans="1:16" x14ac:dyDescent="0.25">
      <c r="A1078" s="1">
        <v>6138</v>
      </c>
      <c r="B1078" s="1" t="s">
        <v>1666</v>
      </c>
      <c r="C1078" s="1" t="s">
        <v>2248</v>
      </c>
      <c r="D1078" s="1" t="s">
        <v>258</v>
      </c>
      <c r="E1078" s="1" t="s">
        <v>259</v>
      </c>
      <c r="F1078" s="1" t="s">
        <v>1759</v>
      </c>
      <c r="H1078" s="7">
        <v>6138</v>
      </c>
      <c r="I1078" s="7">
        <v>134090</v>
      </c>
      <c r="J1078" s="7" t="s">
        <v>1760</v>
      </c>
      <c r="K1078" s="7">
        <v>16223384</v>
      </c>
      <c r="M1078" s="1">
        <v>1</v>
      </c>
      <c r="N1078" s="1">
        <v>1879</v>
      </c>
      <c r="O1078" s="3">
        <f t="shared" si="16"/>
        <v>7.5384949994134649</v>
      </c>
      <c r="P1078" s="1">
        <v>0.94872388100000005</v>
      </c>
    </row>
    <row r="1079" spans="1:16" x14ac:dyDescent="0.25">
      <c r="A1079" s="1">
        <v>6110</v>
      </c>
      <c r="B1079" s="1" t="s">
        <v>1666</v>
      </c>
      <c r="C1079" s="1" t="s">
        <v>2248</v>
      </c>
      <c r="D1079" s="1" t="s">
        <v>242</v>
      </c>
      <c r="E1079" s="1" t="s">
        <v>243</v>
      </c>
      <c r="F1079" s="1" t="s">
        <v>1751</v>
      </c>
      <c r="H1079" s="7">
        <v>6110</v>
      </c>
      <c r="I1079" s="7">
        <v>133928</v>
      </c>
      <c r="J1079" s="7" t="s">
        <v>1752</v>
      </c>
      <c r="K1079" s="7">
        <v>16223413</v>
      </c>
      <c r="M1079" s="1">
        <v>1</v>
      </c>
      <c r="N1079" s="1">
        <v>1729</v>
      </c>
      <c r="O1079" s="3">
        <f t="shared" si="16"/>
        <v>7.4552984856832909</v>
      </c>
      <c r="P1079" s="1">
        <v>0.37775742699999998</v>
      </c>
    </row>
    <row r="1080" spans="1:16" x14ac:dyDescent="0.25">
      <c r="A1080" s="1">
        <v>6096</v>
      </c>
      <c r="B1080" s="1" t="s">
        <v>1666</v>
      </c>
      <c r="C1080" s="1" t="s">
        <v>2248</v>
      </c>
      <c r="D1080" s="1" t="s">
        <v>230</v>
      </c>
      <c r="E1080" s="1" t="s">
        <v>227</v>
      </c>
      <c r="F1080" s="1" t="s">
        <v>1745</v>
      </c>
      <c r="H1080" s="7">
        <v>6096</v>
      </c>
      <c r="I1080" s="7">
        <v>133745</v>
      </c>
      <c r="J1080" s="7" t="s">
        <v>1746</v>
      </c>
      <c r="K1080" s="7">
        <v>16223443</v>
      </c>
      <c r="M1080" s="1">
        <v>1</v>
      </c>
      <c r="N1080" s="1">
        <v>1953</v>
      </c>
      <c r="O1080" s="3">
        <f t="shared" si="16"/>
        <v>7.5771219308766788</v>
      </c>
      <c r="P1080" s="1">
        <v>1.2257338449999999</v>
      </c>
    </row>
    <row r="1081" spans="1:16" x14ac:dyDescent="0.25">
      <c r="A1081" s="1">
        <v>6103</v>
      </c>
      <c r="B1081" s="1" t="s">
        <v>1666</v>
      </c>
      <c r="C1081" s="1" t="s">
        <v>2248</v>
      </c>
      <c r="D1081" s="1" t="s">
        <v>234</v>
      </c>
      <c r="E1081" s="1" t="s">
        <v>231</v>
      </c>
      <c r="F1081" s="1" t="s">
        <v>1747</v>
      </c>
      <c r="H1081" s="7">
        <v>6103</v>
      </c>
      <c r="I1081" s="7">
        <v>133766</v>
      </c>
      <c r="J1081" s="7" t="s">
        <v>1748</v>
      </c>
      <c r="K1081" s="7">
        <v>16223458</v>
      </c>
      <c r="M1081" s="1">
        <v>1</v>
      </c>
      <c r="N1081" s="1">
        <v>1752</v>
      </c>
      <c r="O1081" s="3">
        <f t="shared" si="16"/>
        <v>7.4685132714963371</v>
      </c>
      <c r="P1081" s="1">
        <v>0.46649358200000002</v>
      </c>
    </row>
    <row r="1082" spans="1:16" x14ac:dyDescent="0.25">
      <c r="A1082" s="1">
        <v>6327</v>
      </c>
      <c r="B1082" s="1" t="s">
        <v>1666</v>
      </c>
      <c r="C1082" s="1" t="s">
        <v>2248</v>
      </c>
      <c r="D1082" s="1" t="s">
        <v>566</v>
      </c>
      <c r="E1082" s="1" t="s">
        <v>235</v>
      </c>
      <c r="F1082" s="1" t="s">
        <v>1749</v>
      </c>
      <c r="H1082" s="7">
        <v>6327</v>
      </c>
      <c r="I1082" s="7">
        <v>133787</v>
      </c>
      <c r="J1082" s="7" t="s">
        <v>1750</v>
      </c>
      <c r="K1082" s="7">
        <v>16223472</v>
      </c>
      <c r="M1082" s="1">
        <v>1</v>
      </c>
      <c r="N1082" s="1">
        <v>1895</v>
      </c>
      <c r="O1082" s="3">
        <f t="shared" si="16"/>
        <v>7.5469741175165268</v>
      </c>
      <c r="P1082" s="1">
        <v>1.0088143460000001</v>
      </c>
    </row>
    <row r="1083" spans="1:16" x14ac:dyDescent="0.25">
      <c r="A1083" s="1">
        <v>6075</v>
      </c>
      <c r="B1083" s="1" t="s">
        <v>1666</v>
      </c>
      <c r="C1083" s="1" t="s">
        <v>2248</v>
      </c>
      <c r="D1083" s="1" t="s">
        <v>218</v>
      </c>
      <c r="E1083" s="1" t="s">
        <v>215</v>
      </c>
      <c r="F1083" s="1" t="s">
        <v>1739</v>
      </c>
      <c r="H1083" s="7">
        <v>6075</v>
      </c>
      <c r="I1083" s="7">
        <v>133556</v>
      </c>
      <c r="J1083" s="7" t="s">
        <v>1740</v>
      </c>
      <c r="K1083" s="7">
        <v>16223514</v>
      </c>
      <c r="M1083" s="1">
        <v>1</v>
      </c>
      <c r="N1083" s="1">
        <v>1616</v>
      </c>
      <c r="O1083" s="3">
        <f t="shared" si="16"/>
        <v>7.3877092390810404</v>
      </c>
      <c r="P1083" s="1">
        <v>0</v>
      </c>
    </row>
    <row r="1084" spans="1:16" x14ac:dyDescent="0.25">
      <c r="A1084" s="1">
        <v>6082</v>
      </c>
      <c r="B1084" s="1" t="s">
        <v>1666</v>
      </c>
      <c r="C1084" s="1" t="s">
        <v>2248</v>
      </c>
      <c r="D1084" s="1" t="s">
        <v>222</v>
      </c>
      <c r="E1084" s="1" t="s">
        <v>219</v>
      </c>
      <c r="F1084" s="1" t="s">
        <v>1741</v>
      </c>
      <c r="H1084" s="7">
        <v>6082</v>
      </c>
      <c r="I1084" s="7">
        <v>133601</v>
      </c>
      <c r="J1084" s="7" t="s">
        <v>1742</v>
      </c>
      <c r="K1084" s="7">
        <v>16223543</v>
      </c>
      <c r="M1084" s="1">
        <v>1</v>
      </c>
      <c r="N1084" s="1">
        <v>1711</v>
      </c>
      <c r="O1084" s="3">
        <f t="shared" si="16"/>
        <v>7.4448332738921934</v>
      </c>
      <c r="P1084" s="1">
        <v>0.307848499</v>
      </c>
    </row>
    <row r="1085" spans="1:16" x14ac:dyDescent="0.25">
      <c r="A1085" s="1">
        <v>6089</v>
      </c>
      <c r="B1085" s="1" t="s">
        <v>1666</v>
      </c>
      <c r="C1085" s="1" t="s">
        <v>2248</v>
      </c>
      <c r="D1085" s="1" t="s">
        <v>226</v>
      </c>
      <c r="E1085" s="1" t="s">
        <v>223</v>
      </c>
      <c r="F1085" s="1" t="s">
        <v>1743</v>
      </c>
      <c r="H1085" s="7">
        <v>6089</v>
      </c>
      <c r="I1085" s="7">
        <v>133712</v>
      </c>
      <c r="J1085" s="7" t="s">
        <v>1744</v>
      </c>
      <c r="K1085" s="7">
        <v>16223550</v>
      </c>
      <c r="M1085" s="1">
        <v>1</v>
      </c>
      <c r="N1085" s="1">
        <v>1870</v>
      </c>
      <c r="O1085" s="3">
        <f t="shared" si="16"/>
        <v>7.5336937098486327</v>
      </c>
      <c r="P1085" s="1">
        <v>0.91487000600000001</v>
      </c>
    </row>
    <row r="1086" spans="1:16" x14ac:dyDescent="0.25">
      <c r="A1086" s="1">
        <v>6068</v>
      </c>
      <c r="B1086" s="1" t="s">
        <v>1666</v>
      </c>
      <c r="C1086" s="1" t="s">
        <v>2248</v>
      </c>
      <c r="D1086" s="1" t="s">
        <v>214</v>
      </c>
      <c r="E1086" s="1" t="s">
        <v>211</v>
      </c>
      <c r="F1086" s="1" t="s">
        <v>1737</v>
      </c>
      <c r="H1086" s="7">
        <v>6068</v>
      </c>
      <c r="I1086" s="7">
        <v>133535</v>
      </c>
      <c r="J1086" s="7" t="s">
        <v>1738</v>
      </c>
      <c r="K1086" s="7">
        <v>16223558</v>
      </c>
      <c r="M1086" s="1">
        <v>1</v>
      </c>
      <c r="N1086" s="1">
        <v>1359</v>
      </c>
      <c r="O1086" s="3">
        <f t="shared" si="16"/>
        <v>7.2145044141511434</v>
      </c>
      <c r="P1086" s="1">
        <v>0</v>
      </c>
    </row>
    <row r="1087" spans="1:16" x14ac:dyDescent="0.25">
      <c r="A1087" s="1">
        <v>6383</v>
      </c>
      <c r="B1087" s="1" t="s">
        <v>1666</v>
      </c>
      <c r="C1087" s="1" t="s">
        <v>2248</v>
      </c>
      <c r="D1087" s="1" t="s">
        <v>1440</v>
      </c>
      <c r="E1087" s="1" t="s">
        <v>207</v>
      </c>
      <c r="F1087" s="1" t="s">
        <v>1735</v>
      </c>
      <c r="H1087" s="7">
        <v>6383</v>
      </c>
      <c r="I1087" s="7">
        <v>133439</v>
      </c>
      <c r="J1087" s="7" t="s">
        <v>1736</v>
      </c>
      <c r="K1087" s="7">
        <v>16223610</v>
      </c>
      <c r="M1087" s="1">
        <v>1</v>
      </c>
      <c r="N1087" s="1">
        <v>1781</v>
      </c>
      <c r="O1087" s="3">
        <f t="shared" si="16"/>
        <v>7.4849302832896614</v>
      </c>
      <c r="P1087" s="1">
        <v>0.57762148000000002</v>
      </c>
    </row>
    <row r="1088" spans="1:16" x14ac:dyDescent="0.25">
      <c r="A1088" s="1">
        <v>6047</v>
      </c>
      <c r="B1088" s="1" t="s">
        <v>1666</v>
      </c>
      <c r="C1088" s="1" t="s">
        <v>2248</v>
      </c>
      <c r="D1088" s="1" t="s">
        <v>445</v>
      </c>
      <c r="E1088" s="1" t="s">
        <v>199</v>
      </c>
      <c r="F1088" s="1" t="s">
        <v>1729</v>
      </c>
      <c r="H1088" s="7">
        <v>6047</v>
      </c>
      <c r="I1088" s="7">
        <v>133127</v>
      </c>
      <c r="J1088" s="7" t="s">
        <v>1730</v>
      </c>
      <c r="K1088" s="7">
        <v>16223625</v>
      </c>
      <c r="M1088" s="1">
        <v>1</v>
      </c>
      <c r="N1088" s="1">
        <v>1804</v>
      </c>
      <c r="O1088" s="3">
        <f t="shared" si="16"/>
        <v>7.4977617006225685</v>
      </c>
      <c r="P1088" s="1">
        <v>0.665265251</v>
      </c>
    </row>
    <row r="1089" spans="1:16" x14ac:dyDescent="0.25">
      <c r="A1089" s="1">
        <v>6061</v>
      </c>
      <c r="B1089" s="1" t="s">
        <v>1666</v>
      </c>
      <c r="C1089" s="1" t="s">
        <v>2248</v>
      </c>
      <c r="D1089" s="1" t="s">
        <v>206</v>
      </c>
      <c r="E1089" s="1" t="s">
        <v>203</v>
      </c>
      <c r="F1089" s="1" t="s">
        <v>1733</v>
      </c>
      <c r="H1089" s="7">
        <v>6061</v>
      </c>
      <c r="I1089" s="7">
        <v>133340</v>
      </c>
      <c r="J1089" s="7" t="s">
        <v>1734</v>
      </c>
      <c r="K1089" s="7">
        <v>16223638</v>
      </c>
      <c r="M1089" s="1">
        <v>1</v>
      </c>
      <c r="N1089" s="1">
        <v>1715</v>
      </c>
      <c r="O1089" s="3">
        <f t="shared" si="16"/>
        <v>7.44716835960004</v>
      </c>
      <c r="P1089" s="1">
        <v>0.32342407699999998</v>
      </c>
    </row>
    <row r="1090" spans="1:16" x14ac:dyDescent="0.25">
      <c r="A1090" s="1">
        <v>6054</v>
      </c>
      <c r="B1090" s="1" t="s">
        <v>1666</v>
      </c>
      <c r="C1090" s="1" t="s">
        <v>2248</v>
      </c>
      <c r="D1090" s="1" t="s">
        <v>202</v>
      </c>
      <c r="E1090" s="1" t="s">
        <v>446</v>
      </c>
      <c r="F1090" s="1" t="s">
        <v>1731</v>
      </c>
      <c r="H1090" s="7">
        <v>6054</v>
      </c>
      <c r="I1090" s="7">
        <v>133136</v>
      </c>
      <c r="J1090" s="7" t="s">
        <v>1732</v>
      </c>
      <c r="K1090" s="7">
        <v>16223639</v>
      </c>
      <c r="M1090" s="1">
        <v>1</v>
      </c>
      <c r="N1090" s="1">
        <v>1876</v>
      </c>
      <c r="O1090" s="3">
        <f t="shared" si="16"/>
        <v>7.53689712956617</v>
      </c>
      <c r="P1090" s="1">
        <v>0.93744360800000004</v>
      </c>
    </row>
    <row r="1091" spans="1:16" x14ac:dyDescent="0.25">
      <c r="A1091" s="1">
        <v>6005</v>
      </c>
      <c r="B1091" s="1" t="s">
        <v>1666</v>
      </c>
      <c r="C1091" s="1" t="s">
        <v>2248</v>
      </c>
      <c r="D1091" s="1" t="s">
        <v>114</v>
      </c>
      <c r="E1091" s="1" t="s">
        <v>115</v>
      </c>
      <c r="F1091" s="1" t="s">
        <v>1723</v>
      </c>
      <c r="H1091" s="7">
        <v>6005</v>
      </c>
      <c r="I1091" s="7">
        <v>132980</v>
      </c>
      <c r="J1091" s="7" t="s">
        <v>1724</v>
      </c>
      <c r="K1091" s="7">
        <v>16223703</v>
      </c>
      <c r="M1091" s="1">
        <v>1</v>
      </c>
      <c r="N1091" s="1">
        <v>1533</v>
      </c>
      <c r="O1091" s="3">
        <f t="shared" ref="O1091:O1154" si="17">LN(N1091)</f>
        <v>7.3349818788718144</v>
      </c>
      <c r="P1091" s="1">
        <v>0</v>
      </c>
    </row>
    <row r="1092" spans="1:16" x14ac:dyDescent="0.25">
      <c r="A1092" s="1">
        <v>5998</v>
      </c>
      <c r="B1092" s="1" t="s">
        <v>1666</v>
      </c>
      <c r="C1092" s="1" t="s">
        <v>2248</v>
      </c>
      <c r="D1092" s="1" t="s">
        <v>188</v>
      </c>
      <c r="E1092" s="1" t="s">
        <v>189</v>
      </c>
      <c r="F1092" s="1" t="s">
        <v>1721</v>
      </c>
      <c r="H1092" s="7">
        <v>5998</v>
      </c>
      <c r="I1092" s="7">
        <v>132965</v>
      </c>
      <c r="J1092" s="7" t="s">
        <v>1722</v>
      </c>
      <c r="K1092" s="7">
        <v>16223707</v>
      </c>
      <c r="M1092" s="1">
        <v>1</v>
      </c>
      <c r="N1092" s="1">
        <v>1593</v>
      </c>
      <c r="O1092" s="3">
        <f t="shared" si="17"/>
        <v>7.3733743099100488</v>
      </c>
      <c r="P1092" s="1">
        <v>0</v>
      </c>
    </row>
    <row r="1093" spans="1:16" x14ac:dyDescent="0.25">
      <c r="A1093" s="1">
        <v>6019</v>
      </c>
      <c r="B1093" s="1" t="s">
        <v>1666</v>
      </c>
      <c r="C1093" s="1" t="s">
        <v>2248</v>
      </c>
      <c r="D1093" s="1" t="s">
        <v>122</v>
      </c>
      <c r="E1093" s="1" t="s">
        <v>123</v>
      </c>
      <c r="F1093" s="1" t="s">
        <v>1727</v>
      </c>
      <c r="H1093" s="7">
        <v>6019</v>
      </c>
      <c r="I1093" s="7">
        <v>133007</v>
      </c>
      <c r="J1093" s="7" t="s">
        <v>1728</v>
      </c>
      <c r="K1093" s="7">
        <v>16223728</v>
      </c>
      <c r="M1093" s="1">
        <v>1</v>
      </c>
      <c r="N1093" s="1">
        <v>1706</v>
      </c>
      <c r="O1093" s="3">
        <f t="shared" si="17"/>
        <v>7.4419067280516247</v>
      </c>
      <c r="P1093" s="1">
        <v>0.28834336900000002</v>
      </c>
    </row>
    <row r="1094" spans="1:16" x14ac:dyDescent="0.25">
      <c r="A1094" s="1">
        <v>6012</v>
      </c>
      <c r="B1094" s="1" t="s">
        <v>1666</v>
      </c>
      <c r="C1094" s="1" t="s">
        <v>2248</v>
      </c>
      <c r="D1094" s="1" t="s">
        <v>118</v>
      </c>
      <c r="E1094" s="1" t="s">
        <v>119</v>
      </c>
      <c r="F1094" s="1" t="s">
        <v>1725</v>
      </c>
      <c r="H1094" s="7">
        <v>6012</v>
      </c>
      <c r="I1094" s="7">
        <v>132992</v>
      </c>
      <c r="J1094" s="7" t="s">
        <v>1726</v>
      </c>
      <c r="K1094" s="7">
        <v>16223748</v>
      </c>
      <c r="M1094" s="1">
        <v>1</v>
      </c>
      <c r="N1094" s="1">
        <v>1717</v>
      </c>
      <c r="O1094" s="3">
        <f t="shared" si="17"/>
        <v>7.4483338608974758</v>
      </c>
      <c r="P1094" s="1">
        <v>0.33120281000000001</v>
      </c>
    </row>
    <row r="1095" spans="1:16" x14ac:dyDescent="0.25">
      <c r="A1095" s="1">
        <v>5991</v>
      </c>
      <c r="B1095" s="1" t="s">
        <v>1666</v>
      </c>
      <c r="C1095" s="1" t="s">
        <v>2248</v>
      </c>
      <c r="D1095" s="1" t="s">
        <v>110</v>
      </c>
      <c r="E1095" s="1" t="s">
        <v>111</v>
      </c>
      <c r="F1095" s="1" t="s">
        <v>1719</v>
      </c>
      <c r="H1095" s="7">
        <v>5991</v>
      </c>
      <c r="I1095" s="7">
        <v>132908</v>
      </c>
      <c r="J1095" s="7" t="s">
        <v>1720</v>
      </c>
      <c r="K1095" s="7">
        <v>16223786</v>
      </c>
      <c r="M1095" s="1">
        <v>1</v>
      </c>
      <c r="N1095" s="1">
        <v>1538</v>
      </c>
      <c r="O1095" s="3">
        <f t="shared" si="17"/>
        <v>7.3382381500655889</v>
      </c>
      <c r="P1095" s="1">
        <v>0</v>
      </c>
    </row>
    <row r="1096" spans="1:16" x14ac:dyDescent="0.25">
      <c r="A1096" s="1">
        <v>5984</v>
      </c>
      <c r="B1096" s="1" t="s">
        <v>1666</v>
      </c>
      <c r="C1096" s="1" t="s">
        <v>2248</v>
      </c>
      <c r="D1096" s="1" t="s">
        <v>106</v>
      </c>
      <c r="E1096" s="1" t="s">
        <v>107</v>
      </c>
      <c r="F1096" s="1" t="s">
        <v>1717</v>
      </c>
      <c r="H1096" s="7">
        <v>5984</v>
      </c>
      <c r="I1096" s="7">
        <v>132686</v>
      </c>
      <c r="J1096" s="7" t="s">
        <v>1718</v>
      </c>
      <c r="K1096" s="7">
        <v>16223809</v>
      </c>
      <c r="M1096" s="1">
        <v>1</v>
      </c>
      <c r="N1096" s="1">
        <v>1715</v>
      </c>
      <c r="O1096" s="3">
        <f t="shared" si="17"/>
        <v>7.44716835960004</v>
      </c>
      <c r="P1096" s="1">
        <v>0.32342407699999998</v>
      </c>
    </row>
    <row r="1097" spans="1:16" x14ac:dyDescent="0.25">
      <c r="A1097" s="1">
        <v>6320</v>
      </c>
      <c r="B1097" s="1" t="s">
        <v>1666</v>
      </c>
      <c r="C1097" s="1" t="s">
        <v>2248</v>
      </c>
      <c r="D1097" s="1" t="s">
        <v>310</v>
      </c>
      <c r="E1097" s="1" t="s">
        <v>103</v>
      </c>
      <c r="F1097" s="1" t="s">
        <v>1715</v>
      </c>
      <c r="H1097" s="7">
        <v>6320</v>
      </c>
      <c r="I1097" s="7">
        <v>132668</v>
      </c>
      <c r="J1097" s="7" t="s">
        <v>1716</v>
      </c>
      <c r="K1097" s="7">
        <v>16223826</v>
      </c>
      <c r="M1097" s="1">
        <v>1</v>
      </c>
      <c r="N1097" s="1">
        <v>1728</v>
      </c>
      <c r="O1097" s="3">
        <f t="shared" si="17"/>
        <v>7.4547199493640006</v>
      </c>
      <c r="P1097" s="1">
        <v>0.37388520200000003</v>
      </c>
    </row>
    <row r="1098" spans="1:16" x14ac:dyDescent="0.25">
      <c r="A1098" s="1">
        <v>5977</v>
      </c>
      <c r="B1098" s="1" t="s">
        <v>1666</v>
      </c>
      <c r="C1098" s="1" t="s">
        <v>2248</v>
      </c>
      <c r="D1098" s="1" t="s">
        <v>98</v>
      </c>
      <c r="E1098" s="1" t="s">
        <v>99</v>
      </c>
      <c r="F1098" s="1" t="s">
        <v>1713</v>
      </c>
      <c r="H1098" s="7">
        <v>5977</v>
      </c>
      <c r="I1098" s="7">
        <v>132575</v>
      </c>
      <c r="J1098" s="7" t="s">
        <v>1714</v>
      </c>
      <c r="K1098" s="7">
        <v>16223899</v>
      </c>
      <c r="M1098" s="1">
        <v>1</v>
      </c>
      <c r="N1098" s="1">
        <v>1832</v>
      </c>
      <c r="O1098" s="3">
        <f t="shared" si="17"/>
        <v>7.5131635452340753</v>
      </c>
      <c r="P1098" s="1">
        <v>0.77146955900000003</v>
      </c>
    </row>
    <row r="1099" spans="1:16" x14ac:dyDescent="0.25">
      <c r="A1099" s="1">
        <v>5970</v>
      </c>
      <c r="B1099" s="1" t="s">
        <v>1666</v>
      </c>
      <c r="C1099" s="1" t="s">
        <v>2248</v>
      </c>
      <c r="D1099" s="1" t="s">
        <v>94</v>
      </c>
      <c r="E1099" s="1" t="s">
        <v>95</v>
      </c>
      <c r="F1099" s="1" t="s">
        <v>1711</v>
      </c>
      <c r="H1099" s="7">
        <v>5970</v>
      </c>
      <c r="I1099" s="7">
        <v>132524</v>
      </c>
      <c r="J1099" s="7" t="s">
        <v>1712</v>
      </c>
      <c r="K1099" s="7">
        <v>16223904</v>
      </c>
      <c r="M1099" s="1">
        <v>1</v>
      </c>
      <c r="N1099" s="1">
        <v>1818</v>
      </c>
      <c r="O1099" s="3">
        <f t="shared" si="17"/>
        <v>7.5054922747374242</v>
      </c>
      <c r="P1099" s="1">
        <v>0.71843013200000005</v>
      </c>
    </row>
    <row r="1100" spans="1:16" x14ac:dyDescent="0.25">
      <c r="A1100" s="1">
        <v>6355</v>
      </c>
      <c r="B1100" s="1" t="s">
        <v>1666</v>
      </c>
      <c r="C1100" s="1" t="s">
        <v>2248</v>
      </c>
      <c r="D1100" s="1" t="s">
        <v>829</v>
      </c>
      <c r="E1100" s="1" t="s">
        <v>87</v>
      </c>
      <c r="F1100" s="1" t="s">
        <v>1709</v>
      </c>
      <c r="H1100" s="7">
        <v>6355</v>
      </c>
      <c r="I1100" s="7">
        <v>132512</v>
      </c>
      <c r="J1100" s="7" t="s">
        <v>1710</v>
      </c>
      <c r="K1100" s="7">
        <v>16223907</v>
      </c>
      <c r="M1100" s="1">
        <v>1</v>
      </c>
      <c r="N1100" s="1">
        <v>1568</v>
      </c>
      <c r="O1100" s="3">
        <f t="shared" si="17"/>
        <v>7.357556200910353</v>
      </c>
      <c r="P1100" s="1">
        <v>0</v>
      </c>
    </row>
    <row r="1101" spans="1:16" x14ac:dyDescent="0.25">
      <c r="A1101" s="1">
        <v>6341</v>
      </c>
      <c r="B1101" s="1" t="s">
        <v>1666</v>
      </c>
      <c r="C1101" s="1" t="s">
        <v>2248</v>
      </c>
      <c r="D1101" s="1" t="s">
        <v>664</v>
      </c>
      <c r="E1101" s="1" t="s">
        <v>83</v>
      </c>
      <c r="F1101" s="1" t="s">
        <v>1707</v>
      </c>
      <c r="H1101" s="7">
        <v>6341</v>
      </c>
      <c r="I1101" s="7">
        <v>132368</v>
      </c>
      <c r="J1101" s="7" t="s">
        <v>1708</v>
      </c>
      <c r="K1101" s="7">
        <v>16223918</v>
      </c>
      <c r="M1101" s="1">
        <v>1</v>
      </c>
      <c r="N1101" s="1">
        <v>1757</v>
      </c>
      <c r="O1101" s="3">
        <f t="shared" si="17"/>
        <v>7.4713630881870969</v>
      </c>
      <c r="P1101" s="1">
        <v>0.48570896699999999</v>
      </c>
    </row>
    <row r="1102" spans="1:16" x14ac:dyDescent="0.25">
      <c r="A1102" s="1">
        <v>5942</v>
      </c>
      <c r="B1102" s="1" t="s">
        <v>1666</v>
      </c>
      <c r="C1102" s="1" t="s">
        <v>2248</v>
      </c>
      <c r="D1102" s="1" t="s">
        <v>66</v>
      </c>
      <c r="E1102" s="1" t="s">
        <v>67</v>
      </c>
      <c r="F1102" s="1" t="s">
        <v>1697</v>
      </c>
      <c r="H1102" s="7">
        <v>5942</v>
      </c>
      <c r="I1102" s="7">
        <v>132293</v>
      </c>
      <c r="J1102" s="7" t="s">
        <v>1698</v>
      </c>
      <c r="K1102" s="7">
        <v>16223928</v>
      </c>
      <c r="M1102" s="1">
        <v>1</v>
      </c>
      <c r="N1102" s="1">
        <v>1859</v>
      </c>
      <c r="O1102" s="3">
        <f t="shared" si="17"/>
        <v>7.5277939877214441</v>
      </c>
      <c r="P1102" s="1">
        <v>0.87343850700000003</v>
      </c>
    </row>
    <row r="1103" spans="1:16" x14ac:dyDescent="0.25">
      <c r="A1103" s="1">
        <v>6040</v>
      </c>
      <c r="B1103" s="1" t="s">
        <v>1666</v>
      </c>
      <c r="C1103" s="1" t="s">
        <v>2248</v>
      </c>
      <c r="D1103" s="1" t="s">
        <v>198</v>
      </c>
      <c r="E1103" s="1" t="s">
        <v>164</v>
      </c>
      <c r="F1103" s="1" t="s">
        <v>1701</v>
      </c>
      <c r="H1103" s="7">
        <v>6040</v>
      </c>
      <c r="I1103" s="7">
        <v>132317</v>
      </c>
      <c r="J1103" s="7" t="s">
        <v>1702</v>
      </c>
      <c r="K1103" s="7">
        <v>16223939</v>
      </c>
      <c r="M1103" s="1">
        <v>1</v>
      </c>
      <c r="N1103" s="1">
        <v>1738</v>
      </c>
      <c r="O1103" s="3">
        <f t="shared" si="17"/>
        <v>7.4604903058253376</v>
      </c>
      <c r="P1103" s="1">
        <v>0.41255196500000002</v>
      </c>
    </row>
    <row r="1104" spans="1:16" x14ac:dyDescent="0.25">
      <c r="A1104" s="1">
        <v>6376</v>
      </c>
      <c r="B1104" s="1" t="s">
        <v>1666</v>
      </c>
      <c r="C1104" s="1" t="s">
        <v>2248</v>
      </c>
      <c r="D1104" s="1" t="s">
        <v>1028</v>
      </c>
      <c r="E1104" s="1" t="s">
        <v>63</v>
      </c>
      <c r="F1104" s="1" t="s">
        <v>1695</v>
      </c>
      <c r="H1104" s="7">
        <v>6376</v>
      </c>
      <c r="I1104" s="7">
        <v>132281</v>
      </c>
      <c r="J1104" s="7" t="s">
        <v>1696</v>
      </c>
      <c r="K1104" s="7">
        <v>16223944</v>
      </c>
      <c r="M1104" s="1">
        <v>1</v>
      </c>
      <c r="N1104" s="1">
        <v>1529</v>
      </c>
      <c r="O1104" s="3">
        <f t="shared" si="17"/>
        <v>7.3323692059290622</v>
      </c>
      <c r="P1104" s="1">
        <v>0</v>
      </c>
    </row>
    <row r="1105" spans="1:16" x14ac:dyDescent="0.25">
      <c r="A1105" s="1">
        <v>5956</v>
      </c>
      <c r="B1105" s="1" t="s">
        <v>1666</v>
      </c>
      <c r="C1105" s="1" t="s">
        <v>2248</v>
      </c>
      <c r="D1105" s="1" t="s">
        <v>74</v>
      </c>
      <c r="E1105" s="1" t="s">
        <v>75</v>
      </c>
      <c r="F1105" s="1" t="s">
        <v>1703</v>
      </c>
      <c r="H1105" s="7">
        <v>5956</v>
      </c>
      <c r="I1105" s="7">
        <v>132320</v>
      </c>
      <c r="J1105" s="7" t="s">
        <v>1704</v>
      </c>
      <c r="K1105" s="7">
        <v>16223945</v>
      </c>
      <c r="M1105" s="1">
        <v>1</v>
      </c>
      <c r="N1105" s="1">
        <v>1718</v>
      </c>
      <c r="O1105" s="3">
        <f t="shared" si="17"/>
        <v>7.4489161025442003</v>
      </c>
      <c r="P1105" s="1">
        <v>0.33508997899999998</v>
      </c>
    </row>
    <row r="1106" spans="1:16" x14ac:dyDescent="0.25">
      <c r="A1106" s="1">
        <v>5963</v>
      </c>
      <c r="B1106" s="1" t="s">
        <v>1666</v>
      </c>
      <c r="C1106" s="1" t="s">
        <v>2248</v>
      </c>
      <c r="D1106" s="1" t="s">
        <v>78</v>
      </c>
      <c r="E1106" s="1" t="s">
        <v>79</v>
      </c>
      <c r="F1106" s="1" t="s">
        <v>1705</v>
      </c>
      <c r="H1106" s="7">
        <v>5963</v>
      </c>
      <c r="I1106" s="7">
        <v>132344</v>
      </c>
      <c r="J1106" s="7" t="s">
        <v>1706</v>
      </c>
      <c r="K1106" s="7">
        <v>16223955</v>
      </c>
      <c r="M1106" s="1">
        <v>1</v>
      </c>
      <c r="N1106" s="1">
        <v>1756</v>
      </c>
      <c r="O1106" s="3">
        <f t="shared" si="17"/>
        <v>7.4707937741950623</v>
      </c>
      <c r="P1106" s="1">
        <v>0.48186786399999998</v>
      </c>
    </row>
    <row r="1107" spans="1:16" x14ac:dyDescent="0.25">
      <c r="A1107" s="1">
        <v>5949</v>
      </c>
      <c r="B1107" s="1" t="s">
        <v>1666</v>
      </c>
      <c r="C1107" s="1" t="s">
        <v>2248</v>
      </c>
      <c r="D1107" s="1" t="s">
        <v>70</v>
      </c>
      <c r="E1107" s="1" t="s">
        <v>71</v>
      </c>
      <c r="F1107" s="1" t="s">
        <v>1699</v>
      </c>
      <c r="H1107" s="7">
        <v>5949</v>
      </c>
      <c r="I1107" s="7">
        <v>132314</v>
      </c>
      <c r="J1107" s="7" t="s">
        <v>1700</v>
      </c>
      <c r="K1107" s="7">
        <v>16223962</v>
      </c>
      <c r="M1107" s="1">
        <v>1</v>
      </c>
      <c r="N1107" s="1">
        <v>1852</v>
      </c>
      <c r="O1107" s="3">
        <f t="shared" si="17"/>
        <v>7.5240214152061249</v>
      </c>
      <c r="P1107" s="1">
        <v>0.84704048600000004</v>
      </c>
    </row>
    <row r="1108" spans="1:16" x14ac:dyDescent="0.25">
      <c r="A1108" s="1">
        <v>5935</v>
      </c>
      <c r="B1108" s="1" t="s">
        <v>1666</v>
      </c>
      <c r="C1108" s="1" t="s">
        <v>2248</v>
      </c>
      <c r="D1108" s="1" t="s">
        <v>58</v>
      </c>
      <c r="E1108" s="1" t="s">
        <v>59</v>
      </c>
      <c r="F1108" s="1" t="s">
        <v>1693</v>
      </c>
      <c r="H1108" s="7">
        <v>5935</v>
      </c>
      <c r="I1108" s="7">
        <v>132146</v>
      </c>
      <c r="J1108" s="7" t="s">
        <v>1694</v>
      </c>
      <c r="K1108" s="7">
        <v>16224028</v>
      </c>
      <c r="M1108" s="1">
        <v>1</v>
      </c>
      <c r="N1108" s="1">
        <v>1749</v>
      </c>
      <c r="O1108" s="3">
        <f t="shared" si="17"/>
        <v>7.4667994750186022</v>
      </c>
      <c r="P1108" s="1">
        <v>0.454952264</v>
      </c>
    </row>
    <row r="1109" spans="1:16" x14ac:dyDescent="0.25">
      <c r="A1109" s="1">
        <v>5928</v>
      </c>
      <c r="B1109" s="1" t="s">
        <v>1666</v>
      </c>
      <c r="C1109" s="1" t="s">
        <v>2248</v>
      </c>
      <c r="D1109" s="1" t="s">
        <v>54</v>
      </c>
      <c r="E1109" s="1" t="s">
        <v>55</v>
      </c>
      <c r="F1109" s="1" t="s">
        <v>1691</v>
      </c>
      <c r="H1109" s="7">
        <v>5928</v>
      </c>
      <c r="I1109" s="7">
        <v>132059</v>
      </c>
      <c r="J1109" s="7" t="s">
        <v>1692</v>
      </c>
      <c r="K1109" s="7">
        <v>16224039</v>
      </c>
      <c r="M1109" s="1">
        <v>1</v>
      </c>
      <c r="N1109" s="1">
        <v>1542</v>
      </c>
      <c r="O1109" s="3">
        <f t="shared" si="17"/>
        <v>7.3408355541232746</v>
      </c>
      <c r="P1109" s="1">
        <v>0</v>
      </c>
    </row>
    <row r="1110" spans="1:16" x14ac:dyDescent="0.25">
      <c r="A1110" s="1">
        <v>6033</v>
      </c>
      <c r="B1110" s="1" t="s">
        <v>1666</v>
      </c>
      <c r="C1110" s="1" t="s">
        <v>2248</v>
      </c>
      <c r="D1110" s="1" t="s">
        <v>151</v>
      </c>
      <c r="E1110" s="1" t="s">
        <v>152</v>
      </c>
      <c r="F1110" s="1" t="s">
        <v>1689</v>
      </c>
      <c r="H1110" s="7">
        <v>6033</v>
      </c>
      <c r="I1110" s="7">
        <v>131978</v>
      </c>
      <c r="J1110" s="7" t="s">
        <v>1690</v>
      </c>
      <c r="K1110" s="7">
        <v>16224061</v>
      </c>
      <c r="M1110" s="1">
        <v>1</v>
      </c>
      <c r="N1110" s="1">
        <v>1656</v>
      </c>
      <c r="O1110" s="3">
        <f t="shared" si="17"/>
        <v>7.412160334945205</v>
      </c>
      <c r="P1110" s="1">
        <v>9.0132657000000005E-2</v>
      </c>
    </row>
    <row r="1111" spans="1:16" x14ac:dyDescent="0.25">
      <c r="A1111" s="1">
        <v>5921</v>
      </c>
      <c r="B1111" s="1" t="s">
        <v>1666</v>
      </c>
      <c r="C1111" s="1" t="s">
        <v>2248</v>
      </c>
      <c r="D1111" s="1" t="s">
        <v>50</v>
      </c>
      <c r="E1111" s="1" t="s">
        <v>51</v>
      </c>
      <c r="F1111" s="1" t="s">
        <v>1687</v>
      </c>
      <c r="H1111" s="7">
        <v>5921</v>
      </c>
      <c r="I1111" s="7">
        <v>131972</v>
      </c>
      <c r="J1111" s="7" t="s">
        <v>1688</v>
      </c>
      <c r="K1111" s="7">
        <v>16224072</v>
      </c>
      <c r="M1111" s="1">
        <v>1</v>
      </c>
      <c r="N1111" s="1">
        <v>1663</v>
      </c>
      <c r="O1111" s="3">
        <f t="shared" si="17"/>
        <v>7.4163784791929279</v>
      </c>
      <c r="P1111" s="1">
        <v>0.11837515699999999</v>
      </c>
    </row>
    <row r="1112" spans="1:16" x14ac:dyDescent="0.25">
      <c r="A1112" s="1">
        <v>5907</v>
      </c>
      <c r="B1112" s="1" t="s">
        <v>1666</v>
      </c>
      <c r="C1112" s="1" t="s">
        <v>2248</v>
      </c>
      <c r="D1112" s="1" t="s">
        <v>42</v>
      </c>
      <c r="E1112" s="1" t="s">
        <v>43</v>
      </c>
      <c r="F1112" s="1" t="s">
        <v>1683</v>
      </c>
      <c r="H1112" s="7">
        <v>5907</v>
      </c>
      <c r="I1112" s="7">
        <v>131852</v>
      </c>
      <c r="J1112" s="7" t="s">
        <v>1684</v>
      </c>
      <c r="K1112" s="7">
        <v>16224077</v>
      </c>
      <c r="M1112" s="1">
        <v>1</v>
      </c>
      <c r="N1112" s="1">
        <v>1712</v>
      </c>
      <c r="O1112" s="3">
        <f t="shared" si="17"/>
        <v>7.4454175567016874</v>
      </c>
      <c r="P1112" s="1">
        <v>0.31174470700000001</v>
      </c>
    </row>
    <row r="1113" spans="1:16" x14ac:dyDescent="0.25">
      <c r="A1113" s="1">
        <v>5893</v>
      </c>
      <c r="B1113" s="1" t="s">
        <v>1666</v>
      </c>
      <c r="C1113" s="1" t="s">
        <v>2248</v>
      </c>
      <c r="D1113" s="1" t="s">
        <v>34</v>
      </c>
      <c r="E1113" s="1" t="s">
        <v>35</v>
      </c>
      <c r="F1113" s="1" t="s">
        <v>1679</v>
      </c>
      <c r="H1113" s="7">
        <v>5893</v>
      </c>
      <c r="I1113" s="7">
        <v>131789</v>
      </c>
      <c r="J1113" s="7" t="s">
        <v>1680</v>
      </c>
      <c r="K1113" s="7">
        <v>16224086</v>
      </c>
      <c r="M1113" s="1">
        <v>1</v>
      </c>
      <c r="N1113" s="1">
        <v>1602</v>
      </c>
      <c r="O1113" s="3">
        <f t="shared" si="17"/>
        <v>7.3790081276283042</v>
      </c>
      <c r="P1113" s="1">
        <v>0</v>
      </c>
    </row>
    <row r="1114" spans="1:16" x14ac:dyDescent="0.25">
      <c r="A1114" s="1">
        <v>5879</v>
      </c>
      <c r="B1114" s="1" t="s">
        <v>1666</v>
      </c>
      <c r="C1114" s="1" t="s">
        <v>2248</v>
      </c>
      <c r="D1114" s="1" t="s">
        <v>26</v>
      </c>
      <c r="E1114" s="1" t="s">
        <v>27</v>
      </c>
      <c r="F1114" s="1" t="s">
        <v>1673</v>
      </c>
      <c r="H1114" s="7">
        <v>5879</v>
      </c>
      <c r="I1114" s="7">
        <v>131732</v>
      </c>
      <c r="J1114" s="7" t="s">
        <v>1674</v>
      </c>
      <c r="K1114" s="7">
        <v>16224124</v>
      </c>
      <c r="M1114" s="1">
        <v>1</v>
      </c>
      <c r="N1114" s="1">
        <v>1734</v>
      </c>
      <c r="O1114" s="3">
        <f t="shared" si="17"/>
        <v>7.4581861573404868</v>
      </c>
      <c r="P1114" s="1">
        <v>0.397099796</v>
      </c>
    </row>
    <row r="1115" spans="1:16" x14ac:dyDescent="0.25">
      <c r="A1115" s="1">
        <v>5886</v>
      </c>
      <c r="B1115" s="1" t="s">
        <v>1666</v>
      </c>
      <c r="C1115" s="1" t="s">
        <v>2248</v>
      </c>
      <c r="D1115" s="1" t="s">
        <v>30</v>
      </c>
      <c r="E1115" s="1" t="s">
        <v>31</v>
      </c>
      <c r="F1115" s="1" t="s">
        <v>1677</v>
      </c>
      <c r="H1115" s="7">
        <v>5886</v>
      </c>
      <c r="I1115" s="7">
        <v>131753</v>
      </c>
      <c r="J1115" s="7" t="s">
        <v>1678</v>
      </c>
      <c r="K1115" s="7">
        <v>16224127</v>
      </c>
      <c r="M1115" s="1">
        <v>1</v>
      </c>
      <c r="N1115" s="1">
        <v>1677</v>
      </c>
      <c r="O1115" s="3">
        <f t="shared" si="17"/>
        <v>7.4247617618232091</v>
      </c>
      <c r="P1115" s="1">
        <v>0.17425660400000001</v>
      </c>
    </row>
    <row r="1116" spans="1:16" x14ac:dyDescent="0.25">
      <c r="A1116" s="1">
        <v>6026</v>
      </c>
      <c r="B1116" s="1" t="s">
        <v>1666</v>
      </c>
      <c r="C1116" s="1" t="s">
        <v>2248</v>
      </c>
      <c r="D1116" s="1" t="s">
        <v>135</v>
      </c>
      <c r="E1116" s="1" t="s">
        <v>136</v>
      </c>
      <c r="F1116" s="1" t="s">
        <v>1675</v>
      </c>
      <c r="H1116" s="7">
        <v>6026</v>
      </c>
      <c r="I1116" s="7">
        <v>131735</v>
      </c>
      <c r="J1116" s="7" t="s">
        <v>1676</v>
      </c>
      <c r="K1116" s="7">
        <v>16224141</v>
      </c>
      <c r="M1116" s="1">
        <v>1</v>
      </c>
      <c r="N1116" s="1">
        <v>1668</v>
      </c>
      <c r="O1116" s="3">
        <f t="shared" si="17"/>
        <v>7.4193805829186923</v>
      </c>
      <c r="P1116" s="1">
        <v>0.13841318999999999</v>
      </c>
    </row>
    <row r="1117" spans="1:16" x14ac:dyDescent="0.25">
      <c r="A1117" s="1">
        <v>5900</v>
      </c>
      <c r="B1117" s="1" t="s">
        <v>1666</v>
      </c>
      <c r="C1117" s="1" t="s">
        <v>2248</v>
      </c>
      <c r="D1117" s="1" t="s">
        <v>38</v>
      </c>
      <c r="E1117" s="1" t="s">
        <v>39</v>
      </c>
      <c r="F1117" s="1" t="s">
        <v>1681</v>
      </c>
      <c r="H1117" s="7">
        <v>5900</v>
      </c>
      <c r="I1117" s="7">
        <v>131816</v>
      </c>
      <c r="J1117" s="7" t="s">
        <v>1682</v>
      </c>
      <c r="K1117" s="7">
        <v>16224145</v>
      </c>
      <c r="M1117" s="1">
        <v>1</v>
      </c>
      <c r="N1117" s="1">
        <v>2015</v>
      </c>
      <c r="O1117" s="3">
        <f t="shared" si="17"/>
        <v>7.6083744743807831</v>
      </c>
      <c r="P1117" s="1">
        <v>1.4562649110000001</v>
      </c>
    </row>
    <row r="1118" spans="1:16" x14ac:dyDescent="0.25">
      <c r="A1118" s="1">
        <v>5914</v>
      </c>
      <c r="B1118" s="1" t="s">
        <v>1666</v>
      </c>
      <c r="C1118" s="1" t="s">
        <v>2248</v>
      </c>
      <c r="D1118" s="1" t="s">
        <v>46</v>
      </c>
      <c r="E1118" s="1" t="s">
        <v>47</v>
      </c>
      <c r="F1118" s="1" t="s">
        <v>1685</v>
      </c>
      <c r="H1118" s="7">
        <v>5914</v>
      </c>
      <c r="I1118" s="7">
        <v>131894</v>
      </c>
      <c r="J1118" s="7" t="s">
        <v>1686</v>
      </c>
      <c r="K1118" s="7">
        <v>16224149</v>
      </c>
      <c r="M1118" s="1">
        <v>1</v>
      </c>
      <c r="N1118" s="1">
        <v>1517</v>
      </c>
      <c r="O1118" s="3">
        <f t="shared" si="17"/>
        <v>7.3244899793485319</v>
      </c>
      <c r="P1118" s="1">
        <v>0</v>
      </c>
    </row>
    <row r="1119" spans="1:16" x14ac:dyDescent="0.25">
      <c r="A1119" s="1">
        <v>5858</v>
      </c>
      <c r="B1119" s="1" t="s">
        <v>1666</v>
      </c>
      <c r="C1119" s="1" t="s">
        <v>2248</v>
      </c>
      <c r="D1119" s="1" t="s">
        <v>13</v>
      </c>
      <c r="E1119" s="1" t="s">
        <v>14</v>
      </c>
      <c r="F1119" s="1" t="s">
        <v>1667</v>
      </c>
      <c r="H1119" s="7">
        <v>5858</v>
      </c>
      <c r="I1119" s="7">
        <v>131624</v>
      </c>
      <c r="J1119" s="7" t="s">
        <v>1668</v>
      </c>
      <c r="K1119" s="7">
        <v>16224167</v>
      </c>
      <c r="M1119" s="1">
        <v>1</v>
      </c>
      <c r="N1119" s="1">
        <v>1648</v>
      </c>
      <c r="O1119" s="3">
        <f t="shared" si="17"/>
        <v>7.4073177104694174</v>
      </c>
      <c r="P1119" s="1">
        <v>5.7491883000000001E-2</v>
      </c>
    </row>
    <row r="1120" spans="1:16" x14ac:dyDescent="0.25">
      <c r="A1120" s="1">
        <v>5865</v>
      </c>
      <c r="B1120" s="1" t="s">
        <v>1666</v>
      </c>
      <c r="C1120" s="1" t="s">
        <v>2248</v>
      </c>
      <c r="D1120" s="1" t="s">
        <v>18</v>
      </c>
      <c r="E1120" s="1" t="s">
        <v>19</v>
      </c>
      <c r="F1120" s="1" t="s">
        <v>1669</v>
      </c>
      <c r="H1120" s="7">
        <v>5865</v>
      </c>
      <c r="I1120" s="7">
        <v>131645</v>
      </c>
      <c r="J1120" s="7" t="s">
        <v>1670</v>
      </c>
      <c r="K1120" s="7">
        <v>16224169</v>
      </c>
      <c r="M1120" s="1">
        <v>1</v>
      </c>
      <c r="N1120" s="1">
        <v>1674</v>
      </c>
      <c r="O1120" s="3">
        <f t="shared" si="17"/>
        <v>7.4229712510494208</v>
      </c>
      <c r="P1120" s="1">
        <v>0.16233766599999999</v>
      </c>
    </row>
    <row r="1121" spans="1:16" x14ac:dyDescent="0.25">
      <c r="A1121" s="1">
        <v>5872</v>
      </c>
      <c r="B1121" s="1" t="s">
        <v>1666</v>
      </c>
      <c r="C1121" s="1" t="s">
        <v>2248</v>
      </c>
      <c r="D1121" s="1" t="s">
        <v>22</v>
      </c>
      <c r="E1121" s="1" t="s">
        <v>23</v>
      </c>
      <c r="F1121" s="1" t="s">
        <v>1671</v>
      </c>
      <c r="H1121" s="7">
        <v>5872</v>
      </c>
      <c r="I1121" s="7">
        <v>131672</v>
      </c>
      <c r="J1121" s="7" t="s">
        <v>1672</v>
      </c>
      <c r="K1121" s="7">
        <v>16224184</v>
      </c>
      <c r="M1121" s="1">
        <v>1</v>
      </c>
      <c r="N1121" s="1">
        <v>1632</v>
      </c>
      <c r="O1121" s="3">
        <f t="shared" si="17"/>
        <v>7.3975615355240523</v>
      </c>
      <c r="P1121" s="1">
        <v>0</v>
      </c>
    </row>
    <row r="1122" spans="1:16" x14ac:dyDescent="0.25">
      <c r="A1122" s="1">
        <v>6976</v>
      </c>
      <c r="B1122" s="1" t="s">
        <v>1821</v>
      </c>
      <c r="C1122" s="1" t="s">
        <v>2248</v>
      </c>
      <c r="D1122" s="1" t="s">
        <v>378</v>
      </c>
      <c r="E1122" s="1" t="s">
        <v>379</v>
      </c>
      <c r="F1122" s="1" t="s">
        <v>1975</v>
      </c>
      <c r="H1122" s="7">
        <v>6976</v>
      </c>
      <c r="I1122" s="7">
        <v>139943</v>
      </c>
      <c r="J1122" s="7" t="s">
        <v>1976</v>
      </c>
      <c r="K1122" s="7">
        <v>16221445</v>
      </c>
      <c r="M1122" s="1">
        <v>1</v>
      </c>
      <c r="N1122" s="1">
        <v>1172</v>
      </c>
      <c r="O1122" s="3">
        <f t="shared" si="17"/>
        <v>7.0664669701369576</v>
      </c>
      <c r="P1122" s="1">
        <v>1.4037542030000001</v>
      </c>
    </row>
    <row r="1123" spans="1:16" x14ac:dyDescent="0.25">
      <c r="A1123" s="1">
        <v>6969</v>
      </c>
      <c r="B1123" s="1" t="s">
        <v>1821</v>
      </c>
      <c r="C1123" s="1" t="s">
        <v>2248</v>
      </c>
      <c r="D1123" s="1" t="s">
        <v>374</v>
      </c>
      <c r="E1123" s="1" t="s">
        <v>375</v>
      </c>
      <c r="F1123" s="1" t="s">
        <v>1973</v>
      </c>
      <c r="H1123" s="7">
        <v>6969</v>
      </c>
      <c r="I1123" s="7">
        <v>139931</v>
      </c>
      <c r="J1123" s="7" t="s">
        <v>1974</v>
      </c>
      <c r="K1123" s="7">
        <v>16221450</v>
      </c>
      <c r="M1123" s="1">
        <v>1</v>
      </c>
      <c r="N1123" s="1">
        <v>1034</v>
      </c>
      <c r="O1123" s="3">
        <f t="shared" si="17"/>
        <v>6.9411900550683745</v>
      </c>
      <c r="P1123" s="1">
        <v>0.84795103999999999</v>
      </c>
    </row>
    <row r="1124" spans="1:16" x14ac:dyDescent="0.25">
      <c r="A1124" s="1">
        <v>6955</v>
      </c>
      <c r="B1124" s="1" t="s">
        <v>1821</v>
      </c>
      <c r="C1124" s="1" t="s">
        <v>2248</v>
      </c>
      <c r="D1124" s="1" t="s">
        <v>366</v>
      </c>
      <c r="E1124" s="1" t="s">
        <v>367</v>
      </c>
      <c r="F1124" s="1" t="s">
        <v>1969</v>
      </c>
      <c r="H1124" s="7">
        <v>6955</v>
      </c>
      <c r="I1124" s="7">
        <v>139640</v>
      </c>
      <c r="J1124" s="7" t="s">
        <v>1970</v>
      </c>
      <c r="K1124" s="7">
        <v>16221513</v>
      </c>
      <c r="M1124" s="1">
        <v>1</v>
      </c>
      <c r="N1124" s="1">
        <v>1004</v>
      </c>
      <c r="O1124" s="3">
        <f t="shared" si="17"/>
        <v>6.9117473002516743</v>
      </c>
      <c r="P1124" s="1">
        <v>0.724828374</v>
      </c>
    </row>
    <row r="1125" spans="1:16" x14ac:dyDescent="0.25">
      <c r="A1125" s="1">
        <v>6962</v>
      </c>
      <c r="B1125" s="1" t="s">
        <v>1821</v>
      </c>
      <c r="C1125" s="1" t="s">
        <v>2248</v>
      </c>
      <c r="D1125" s="1" t="s">
        <v>370</v>
      </c>
      <c r="E1125" s="1" t="s">
        <v>371</v>
      </c>
      <c r="F1125" s="1" t="s">
        <v>1971</v>
      </c>
      <c r="H1125" s="7">
        <v>6962</v>
      </c>
      <c r="I1125" s="7">
        <v>139682</v>
      </c>
      <c r="J1125" s="7" t="s">
        <v>1972</v>
      </c>
      <c r="K1125" s="7">
        <v>16221522</v>
      </c>
      <c r="M1125" s="1">
        <v>1</v>
      </c>
      <c r="N1125" s="1">
        <v>988</v>
      </c>
      <c r="O1125" s="3">
        <f t="shared" si="17"/>
        <v>6.8956826977478682</v>
      </c>
      <c r="P1125" s="1">
        <v>0.65871064999999995</v>
      </c>
    </row>
    <row r="1126" spans="1:16" x14ac:dyDescent="0.25">
      <c r="A1126" s="1">
        <v>6949</v>
      </c>
      <c r="B1126" s="1" t="s">
        <v>1821</v>
      </c>
      <c r="C1126" s="1" t="s">
        <v>2248</v>
      </c>
      <c r="D1126" s="1" t="s">
        <v>362</v>
      </c>
      <c r="E1126" s="1" t="s">
        <v>363</v>
      </c>
      <c r="F1126" s="1" t="s">
        <v>1967</v>
      </c>
      <c r="H1126" s="7">
        <v>6949</v>
      </c>
      <c r="I1126" s="7">
        <v>139568</v>
      </c>
      <c r="J1126" s="7" t="s">
        <v>1968</v>
      </c>
      <c r="K1126" s="7">
        <v>16221554</v>
      </c>
      <c r="M1126" s="1">
        <v>1</v>
      </c>
      <c r="N1126" s="1">
        <v>1044</v>
      </c>
      <c r="O1126" s="3">
        <f t="shared" si="17"/>
        <v>6.9508147684425836</v>
      </c>
      <c r="P1126" s="1">
        <v>0.88877167599999995</v>
      </c>
    </row>
    <row r="1127" spans="1:16" x14ac:dyDescent="0.25">
      <c r="A1127" s="1">
        <v>6942</v>
      </c>
      <c r="B1127" s="1" t="s">
        <v>1821</v>
      </c>
      <c r="C1127" s="1" t="s">
        <v>2248</v>
      </c>
      <c r="D1127" s="1" t="s">
        <v>358</v>
      </c>
      <c r="E1127" s="1" t="s">
        <v>359</v>
      </c>
      <c r="F1127" s="1" t="s">
        <v>1965</v>
      </c>
      <c r="H1127" s="7">
        <v>6942</v>
      </c>
      <c r="I1127" s="7">
        <v>139550</v>
      </c>
      <c r="J1127" s="7" t="s">
        <v>1966</v>
      </c>
      <c r="K1127" s="7">
        <v>16221566</v>
      </c>
      <c r="M1127" s="1">
        <v>1</v>
      </c>
      <c r="N1127" s="1">
        <v>997</v>
      </c>
      <c r="O1127" s="3">
        <f t="shared" si="17"/>
        <v>6.9047507699618382</v>
      </c>
      <c r="P1127" s="1">
        <v>0.69594362899999995</v>
      </c>
    </row>
    <row r="1128" spans="1:16" x14ac:dyDescent="0.25">
      <c r="A1128" s="1">
        <v>6936</v>
      </c>
      <c r="B1128" s="1" t="s">
        <v>1821</v>
      </c>
      <c r="C1128" s="1" t="s">
        <v>2248</v>
      </c>
      <c r="D1128" s="1" t="s">
        <v>354</v>
      </c>
      <c r="E1128" s="1" t="s">
        <v>355</v>
      </c>
      <c r="F1128" s="1" t="s">
        <v>1963</v>
      </c>
      <c r="H1128" s="7">
        <v>6936</v>
      </c>
      <c r="I1128" s="7">
        <v>139523</v>
      </c>
      <c r="J1128" s="7" t="s">
        <v>1964</v>
      </c>
      <c r="K1128" s="7">
        <v>16221591</v>
      </c>
      <c r="M1128" s="1">
        <v>1</v>
      </c>
      <c r="N1128" s="1">
        <v>1149</v>
      </c>
      <c r="O1128" s="3">
        <f t="shared" si="17"/>
        <v>7.0466472778487557</v>
      </c>
      <c r="P1128" s="1">
        <v>1.312096261</v>
      </c>
    </row>
    <row r="1129" spans="1:16" x14ac:dyDescent="0.25">
      <c r="A1129" s="1">
        <v>6929</v>
      </c>
      <c r="B1129" s="1" t="s">
        <v>1821</v>
      </c>
      <c r="C1129" s="1" t="s">
        <v>2248</v>
      </c>
      <c r="D1129" s="1" t="s">
        <v>350</v>
      </c>
      <c r="E1129" s="1" t="s">
        <v>351</v>
      </c>
      <c r="F1129" s="1" t="s">
        <v>1961</v>
      </c>
      <c r="H1129" s="7">
        <v>6929</v>
      </c>
      <c r="I1129" s="7">
        <v>139478</v>
      </c>
      <c r="J1129" s="7" t="s">
        <v>1962</v>
      </c>
      <c r="K1129" s="7">
        <v>16221592</v>
      </c>
      <c r="M1129" s="1">
        <v>1</v>
      </c>
      <c r="N1129" s="1">
        <v>1054</v>
      </c>
      <c r="O1129" s="3">
        <f t="shared" si="17"/>
        <v>6.9603477291013078</v>
      </c>
      <c r="P1129" s="1">
        <v>0.92949168199999999</v>
      </c>
    </row>
    <row r="1130" spans="1:16" x14ac:dyDescent="0.25">
      <c r="A1130" s="1">
        <v>6922</v>
      </c>
      <c r="B1130" s="1" t="s">
        <v>1821</v>
      </c>
      <c r="C1130" s="1" t="s">
        <v>2248</v>
      </c>
      <c r="D1130" s="1" t="s">
        <v>346</v>
      </c>
      <c r="E1130" s="1" t="s">
        <v>347</v>
      </c>
      <c r="F1130" s="1" t="s">
        <v>1959</v>
      </c>
      <c r="H1130" s="7">
        <v>6922</v>
      </c>
      <c r="I1130" s="7">
        <v>139469</v>
      </c>
      <c r="J1130" s="7" t="s">
        <v>1960</v>
      </c>
      <c r="K1130" s="7">
        <v>16221593</v>
      </c>
      <c r="M1130" s="1">
        <v>1</v>
      </c>
      <c r="N1130" s="1">
        <v>1197</v>
      </c>
      <c r="O1130" s="3">
        <f t="shared" si="17"/>
        <v>7.0875737055579728</v>
      </c>
      <c r="P1130" s="1">
        <v>1.503019393</v>
      </c>
    </row>
    <row r="1131" spans="1:16" x14ac:dyDescent="0.25">
      <c r="A1131" s="1">
        <v>6572</v>
      </c>
      <c r="B1131" s="1" t="s">
        <v>1821</v>
      </c>
      <c r="C1131" s="1" t="s">
        <v>2248</v>
      </c>
      <c r="D1131" s="1" t="s">
        <v>338</v>
      </c>
      <c r="E1131" s="1" t="s">
        <v>339</v>
      </c>
      <c r="F1131" s="1" t="s">
        <v>1955</v>
      </c>
      <c r="H1131" s="7">
        <v>6572</v>
      </c>
      <c r="I1131" s="7">
        <v>139373</v>
      </c>
      <c r="J1131" s="7" t="s">
        <v>1956</v>
      </c>
      <c r="K1131" s="7">
        <v>16221613</v>
      </c>
      <c r="M1131" s="1">
        <v>1</v>
      </c>
      <c r="N1131" s="1">
        <v>955</v>
      </c>
      <c r="O1131" s="3">
        <f t="shared" si="17"/>
        <v>6.8617113404807304</v>
      </c>
      <c r="P1131" s="1">
        <v>0.52115604100000001</v>
      </c>
    </row>
    <row r="1132" spans="1:16" x14ac:dyDescent="0.25">
      <c r="A1132" s="1">
        <v>7029</v>
      </c>
      <c r="B1132" s="1" t="s">
        <v>1821</v>
      </c>
      <c r="C1132" s="1" t="s">
        <v>2248</v>
      </c>
      <c r="D1132" s="1" t="s">
        <v>1107</v>
      </c>
      <c r="E1132" s="1" t="s">
        <v>343</v>
      </c>
      <c r="F1132" s="1" t="s">
        <v>1957</v>
      </c>
      <c r="H1132" s="7">
        <v>7029</v>
      </c>
      <c r="I1132" s="7">
        <v>139376</v>
      </c>
      <c r="J1132" s="7" t="s">
        <v>1958</v>
      </c>
      <c r="K1132" s="7">
        <v>16221626</v>
      </c>
      <c r="M1132" s="1">
        <v>1</v>
      </c>
      <c r="N1132" s="1">
        <v>1054</v>
      </c>
      <c r="O1132" s="3">
        <f t="shared" si="17"/>
        <v>6.9603477291013078</v>
      </c>
      <c r="P1132" s="1">
        <v>0.92949168199999999</v>
      </c>
    </row>
    <row r="1133" spans="1:16" x14ac:dyDescent="0.25">
      <c r="A1133" s="1">
        <v>6571</v>
      </c>
      <c r="B1133" s="1" t="s">
        <v>1821</v>
      </c>
      <c r="C1133" s="1" t="s">
        <v>2248</v>
      </c>
      <c r="D1133" s="1" t="s">
        <v>334</v>
      </c>
      <c r="E1133" s="1" t="s">
        <v>335</v>
      </c>
      <c r="F1133" s="1" t="s">
        <v>1953</v>
      </c>
      <c r="H1133" s="7">
        <v>6571</v>
      </c>
      <c r="I1133" s="7">
        <v>139256</v>
      </c>
      <c r="J1133" s="7" t="s">
        <v>1954</v>
      </c>
      <c r="K1133" s="7">
        <v>16221641</v>
      </c>
      <c r="M1133" s="1">
        <v>1</v>
      </c>
      <c r="N1133" s="1">
        <v>976</v>
      </c>
      <c r="O1133" s="3">
        <f t="shared" si="17"/>
        <v>6.8834625864130921</v>
      </c>
      <c r="P1133" s="1">
        <v>0.60888859799999995</v>
      </c>
    </row>
    <row r="1134" spans="1:16" x14ac:dyDescent="0.25">
      <c r="A1134" s="1">
        <v>7001</v>
      </c>
      <c r="B1134" s="1" t="s">
        <v>1821</v>
      </c>
      <c r="C1134" s="1" t="s">
        <v>2248</v>
      </c>
      <c r="D1134" s="1" t="s">
        <v>607</v>
      </c>
      <c r="E1134" s="1" t="s">
        <v>331</v>
      </c>
      <c r="F1134" s="1" t="s">
        <v>1951</v>
      </c>
      <c r="H1134" s="7">
        <v>7001</v>
      </c>
      <c r="I1134" s="7">
        <v>139247</v>
      </c>
      <c r="J1134" s="7" t="s">
        <v>1952</v>
      </c>
      <c r="K1134" s="7">
        <v>16221644</v>
      </c>
      <c r="M1134" s="1">
        <v>1</v>
      </c>
      <c r="N1134" s="1">
        <v>1021</v>
      </c>
      <c r="O1134" s="3">
        <f t="shared" si="17"/>
        <v>6.9285378181646653</v>
      </c>
      <c r="P1134" s="1">
        <v>0.79472483599999999</v>
      </c>
    </row>
    <row r="1135" spans="1:16" x14ac:dyDescent="0.25">
      <c r="A1135" s="1">
        <v>6591</v>
      </c>
      <c r="B1135" s="1" t="s">
        <v>1821</v>
      </c>
      <c r="C1135" s="1" t="s">
        <v>2248</v>
      </c>
      <c r="D1135" s="1" t="s">
        <v>1100</v>
      </c>
      <c r="E1135" s="1" t="s">
        <v>327</v>
      </c>
      <c r="F1135" s="1" t="s">
        <v>1949</v>
      </c>
      <c r="H1135" s="7">
        <v>6591</v>
      </c>
      <c r="I1135" s="7">
        <v>139184</v>
      </c>
      <c r="J1135" s="7" t="s">
        <v>1950</v>
      </c>
      <c r="K1135" s="7">
        <v>16221707</v>
      </c>
      <c r="M1135" s="1">
        <v>1</v>
      </c>
      <c r="N1135" s="1">
        <v>943</v>
      </c>
      <c r="O1135" s="3">
        <f t="shared" si="17"/>
        <v>6.8490662826334576</v>
      </c>
      <c r="P1135" s="1">
        <v>0.47067137999999997</v>
      </c>
    </row>
    <row r="1136" spans="1:16" x14ac:dyDescent="0.25">
      <c r="A1136" s="1">
        <v>6903</v>
      </c>
      <c r="B1136" s="1" t="s">
        <v>1821</v>
      </c>
      <c r="C1136" s="1" t="s">
        <v>2248</v>
      </c>
      <c r="D1136" s="1" t="s">
        <v>322</v>
      </c>
      <c r="E1136" s="1" t="s">
        <v>323</v>
      </c>
      <c r="F1136" s="1" t="s">
        <v>1946</v>
      </c>
      <c r="H1136" s="7">
        <v>6903</v>
      </c>
      <c r="I1136" s="7">
        <v>139088</v>
      </c>
      <c r="J1136" s="7" t="s">
        <v>1947</v>
      </c>
      <c r="K1136" s="7">
        <v>16221723</v>
      </c>
      <c r="M1136" s="1">
        <v>1</v>
      </c>
      <c r="N1136" s="1">
        <v>1119</v>
      </c>
      <c r="O1136" s="3">
        <f t="shared" si="17"/>
        <v>7.020190708311925</v>
      </c>
      <c r="P1136" s="1">
        <v>1.1920185679999999</v>
      </c>
    </row>
    <row r="1137" spans="1:16" x14ac:dyDescent="0.25">
      <c r="A1137" s="1">
        <v>6896</v>
      </c>
      <c r="B1137" s="1" t="s">
        <v>1821</v>
      </c>
      <c r="C1137" s="1" t="s">
        <v>2248</v>
      </c>
      <c r="D1137" s="1" t="s">
        <v>318</v>
      </c>
      <c r="E1137" s="1" t="s">
        <v>319</v>
      </c>
      <c r="F1137" s="1" t="s">
        <v>1944</v>
      </c>
      <c r="H1137" s="7">
        <v>6896</v>
      </c>
      <c r="I1137" s="7">
        <v>139052</v>
      </c>
      <c r="J1137" s="7" t="s">
        <v>1945</v>
      </c>
      <c r="K1137" s="7">
        <v>16221735</v>
      </c>
      <c r="M1137" s="1">
        <v>1</v>
      </c>
      <c r="N1137" s="1">
        <v>1129</v>
      </c>
      <c r="O1137" s="3">
        <f t="shared" si="17"/>
        <v>7.0290875641496617</v>
      </c>
      <c r="P1137" s="1">
        <v>1.232113674</v>
      </c>
    </row>
    <row r="1138" spans="1:16" x14ac:dyDescent="0.25">
      <c r="A1138" s="1">
        <v>6882</v>
      </c>
      <c r="B1138" s="1" t="s">
        <v>1821</v>
      </c>
      <c r="C1138" s="1" t="s">
        <v>2248</v>
      </c>
      <c r="D1138" s="1" t="s">
        <v>503</v>
      </c>
      <c r="E1138" s="1" t="s">
        <v>504</v>
      </c>
      <c r="F1138" s="1" t="s">
        <v>1938</v>
      </c>
      <c r="H1138" s="7">
        <v>6882</v>
      </c>
      <c r="I1138" s="7">
        <v>138947</v>
      </c>
      <c r="J1138" s="7" t="s">
        <v>1939</v>
      </c>
      <c r="K1138" s="7">
        <v>16221752</v>
      </c>
      <c r="M1138" s="1">
        <v>1</v>
      </c>
      <c r="N1138" s="1">
        <v>984</v>
      </c>
      <c r="O1138" s="3">
        <f t="shared" si="17"/>
        <v>6.8916258970522533</v>
      </c>
      <c r="P1138" s="1">
        <v>0.64212660799999999</v>
      </c>
    </row>
    <row r="1139" spans="1:16" x14ac:dyDescent="0.25">
      <c r="A1139" s="1">
        <v>6578</v>
      </c>
      <c r="B1139" s="1" t="s">
        <v>1821</v>
      </c>
      <c r="C1139" s="1" t="s">
        <v>2248</v>
      </c>
      <c r="D1139" s="1" t="s">
        <v>772</v>
      </c>
      <c r="E1139" s="1" t="s">
        <v>303</v>
      </c>
      <c r="F1139" s="1" t="s">
        <v>1940</v>
      </c>
      <c r="H1139" s="7">
        <v>6578</v>
      </c>
      <c r="I1139" s="7">
        <v>138956</v>
      </c>
      <c r="J1139" s="7" t="s">
        <v>1941</v>
      </c>
      <c r="K1139" s="7">
        <v>16221755</v>
      </c>
      <c r="M1139" s="1">
        <v>1</v>
      </c>
      <c r="N1139" s="1">
        <v>928</v>
      </c>
      <c r="O1139" s="3">
        <f t="shared" si="17"/>
        <v>6.8330317327862007</v>
      </c>
      <c r="P1139" s="1">
        <v>0.40714798600000002</v>
      </c>
    </row>
    <row r="1140" spans="1:16" x14ac:dyDescent="0.25">
      <c r="A1140" s="1">
        <v>6889</v>
      </c>
      <c r="B1140" s="1" t="s">
        <v>1821</v>
      </c>
      <c r="C1140" s="1" t="s">
        <v>2248</v>
      </c>
      <c r="D1140" s="1" t="s">
        <v>314</v>
      </c>
      <c r="E1140" s="1" t="s">
        <v>315</v>
      </c>
      <c r="F1140" s="1" t="s">
        <v>1942</v>
      </c>
      <c r="H1140" s="7">
        <v>6889</v>
      </c>
      <c r="I1140" s="7">
        <v>138995</v>
      </c>
      <c r="J1140" s="7" t="s">
        <v>1943</v>
      </c>
      <c r="K1140" s="7">
        <v>16221758</v>
      </c>
      <c r="M1140" s="1">
        <v>1</v>
      </c>
      <c r="N1140" s="1">
        <v>1015</v>
      </c>
      <c r="O1140" s="3">
        <f t="shared" si="17"/>
        <v>6.9226438914758877</v>
      </c>
      <c r="P1140" s="1">
        <v>0.77009481300000004</v>
      </c>
    </row>
    <row r="1141" spans="1:16" x14ac:dyDescent="0.25">
      <c r="A1141" s="1">
        <v>6875</v>
      </c>
      <c r="B1141" s="1" t="s">
        <v>1821</v>
      </c>
      <c r="C1141" s="1" t="s">
        <v>2248</v>
      </c>
      <c r="D1141" s="1" t="s">
        <v>302</v>
      </c>
      <c r="E1141" s="1" t="s">
        <v>307</v>
      </c>
      <c r="F1141" s="1" t="s">
        <v>1936</v>
      </c>
      <c r="H1141" s="7">
        <v>6875</v>
      </c>
      <c r="I1141" s="7">
        <v>138944</v>
      </c>
      <c r="J1141" s="7" t="s">
        <v>1937</v>
      </c>
      <c r="K1141" s="7">
        <v>16221761</v>
      </c>
      <c r="M1141" s="1">
        <v>1</v>
      </c>
      <c r="N1141" s="1">
        <v>1053</v>
      </c>
      <c r="O1141" s="3">
        <f t="shared" si="17"/>
        <v>6.9593985121339754</v>
      </c>
      <c r="P1141" s="1">
        <v>0.92542406700000002</v>
      </c>
    </row>
    <row r="1142" spans="1:16" x14ac:dyDescent="0.25">
      <c r="A1142" s="1">
        <v>6575</v>
      </c>
      <c r="B1142" s="1" t="s">
        <v>1821</v>
      </c>
      <c r="C1142" s="1" t="s">
        <v>2248</v>
      </c>
      <c r="D1142" s="1" t="s">
        <v>183</v>
      </c>
      <c r="E1142" s="1" t="s">
        <v>295</v>
      </c>
      <c r="F1142" s="1" t="s">
        <v>1932</v>
      </c>
      <c r="H1142" s="7">
        <v>6575</v>
      </c>
      <c r="I1142" s="7">
        <v>138890</v>
      </c>
      <c r="J1142" s="7" t="s">
        <v>1933</v>
      </c>
      <c r="K1142" s="7">
        <v>16221775</v>
      </c>
      <c r="M1142" s="1">
        <v>1</v>
      </c>
      <c r="N1142" s="1">
        <v>952</v>
      </c>
      <c r="O1142" s="3">
        <f t="shared" si="17"/>
        <v>6.8585650347913649</v>
      </c>
      <c r="P1142" s="1">
        <v>0.50856057899999996</v>
      </c>
    </row>
    <row r="1143" spans="1:16" x14ac:dyDescent="0.25">
      <c r="A1143" s="1">
        <v>6570</v>
      </c>
      <c r="B1143" s="1" t="s">
        <v>1821</v>
      </c>
      <c r="C1143" s="1" t="s">
        <v>2248</v>
      </c>
      <c r="D1143" s="1" t="s">
        <v>290</v>
      </c>
      <c r="E1143" s="1" t="s">
        <v>291</v>
      </c>
      <c r="F1143" s="1" t="s">
        <v>1930</v>
      </c>
      <c r="H1143" s="7">
        <v>6570</v>
      </c>
      <c r="I1143" s="7">
        <v>138842</v>
      </c>
      <c r="J1143" s="7" t="s">
        <v>1931</v>
      </c>
      <c r="K1143" s="7">
        <v>16221794</v>
      </c>
      <c r="M1143" s="1">
        <v>1</v>
      </c>
      <c r="N1143" s="1">
        <v>931</v>
      </c>
      <c r="O1143" s="3">
        <f t="shared" si="17"/>
        <v>6.8362592772770672</v>
      </c>
      <c r="P1143" s="1">
        <v>0.41989293900000002</v>
      </c>
    </row>
    <row r="1144" spans="1:16" x14ac:dyDescent="0.25">
      <c r="A1144" s="1">
        <v>6862</v>
      </c>
      <c r="B1144" s="1" t="s">
        <v>1821</v>
      </c>
      <c r="C1144" s="1" t="s">
        <v>2248</v>
      </c>
      <c r="D1144" s="1" t="s">
        <v>286</v>
      </c>
      <c r="E1144" s="1" t="s">
        <v>287</v>
      </c>
      <c r="F1144" s="1" t="s">
        <v>1928</v>
      </c>
      <c r="H1144" s="7">
        <v>6862</v>
      </c>
      <c r="I1144" s="7">
        <v>138791</v>
      </c>
      <c r="J1144" s="7" t="s">
        <v>1929</v>
      </c>
      <c r="K1144" s="7">
        <v>16221807</v>
      </c>
      <c r="M1144" s="1">
        <v>1</v>
      </c>
      <c r="N1144" s="1">
        <v>1212</v>
      </c>
      <c r="O1144" s="3">
        <f t="shared" si="17"/>
        <v>7.1000271666292596</v>
      </c>
      <c r="P1144" s="1">
        <v>1.562408306</v>
      </c>
    </row>
    <row r="1145" spans="1:16" x14ac:dyDescent="0.25">
      <c r="A1145" s="1">
        <v>7024</v>
      </c>
      <c r="B1145" s="1" t="s">
        <v>1821</v>
      </c>
      <c r="C1145" s="1" t="s">
        <v>2248</v>
      </c>
      <c r="D1145" s="1" t="s">
        <v>899</v>
      </c>
      <c r="E1145" s="1" t="s">
        <v>299</v>
      </c>
      <c r="F1145" s="1" t="s">
        <v>1934</v>
      </c>
      <c r="H1145" s="7">
        <v>7024</v>
      </c>
      <c r="I1145" s="7">
        <v>138911</v>
      </c>
      <c r="J1145" s="7" t="s">
        <v>1935</v>
      </c>
      <c r="K1145" s="7">
        <v>16221822</v>
      </c>
      <c r="M1145" s="1">
        <v>1</v>
      </c>
      <c r="N1145" s="1">
        <v>984</v>
      </c>
      <c r="O1145" s="3">
        <f t="shared" si="17"/>
        <v>6.8916258970522533</v>
      </c>
      <c r="P1145" s="1">
        <v>0.64212660799999999</v>
      </c>
    </row>
    <row r="1146" spans="1:16" x14ac:dyDescent="0.25">
      <c r="A1146" s="1">
        <v>6569</v>
      </c>
      <c r="B1146" s="1" t="s">
        <v>1821</v>
      </c>
      <c r="C1146" s="1" t="s">
        <v>2248</v>
      </c>
      <c r="D1146" s="1" t="s">
        <v>278</v>
      </c>
      <c r="E1146" s="1" t="s">
        <v>279</v>
      </c>
      <c r="F1146" s="1" t="s">
        <v>1924</v>
      </c>
      <c r="H1146" s="7">
        <v>6569</v>
      </c>
      <c r="I1146" s="7">
        <v>138698</v>
      </c>
      <c r="J1146" s="7" t="s">
        <v>1925</v>
      </c>
      <c r="K1146" s="7">
        <v>16221830</v>
      </c>
      <c r="M1146" s="1">
        <v>1</v>
      </c>
      <c r="N1146" s="1">
        <v>873</v>
      </c>
      <c r="O1146" s="3">
        <f t="shared" si="17"/>
        <v>6.7719355558396019</v>
      </c>
      <c r="P1146" s="1">
        <v>0.16852141100000001</v>
      </c>
    </row>
    <row r="1147" spans="1:16" x14ac:dyDescent="0.25">
      <c r="A1147" s="1">
        <v>6850</v>
      </c>
      <c r="B1147" s="1" t="s">
        <v>1821</v>
      </c>
      <c r="C1147" s="1" t="s">
        <v>2248</v>
      </c>
      <c r="D1147" s="1" t="s">
        <v>274</v>
      </c>
      <c r="E1147" s="1" t="s">
        <v>275</v>
      </c>
      <c r="F1147" s="1" t="s">
        <v>1922</v>
      </c>
      <c r="H1147" s="7">
        <v>6850</v>
      </c>
      <c r="I1147" s="7">
        <v>138695</v>
      </c>
      <c r="J1147" s="7" t="s">
        <v>1923</v>
      </c>
      <c r="K1147" s="7">
        <v>16221840</v>
      </c>
      <c r="M1147" s="1">
        <v>1</v>
      </c>
      <c r="N1147" s="1">
        <v>986</v>
      </c>
      <c r="O1147" s="3">
        <f t="shared" si="17"/>
        <v>6.8936563546026353</v>
      </c>
      <c r="P1147" s="1">
        <v>0.65042147299999997</v>
      </c>
    </row>
    <row r="1148" spans="1:16" x14ac:dyDescent="0.25">
      <c r="A1148" s="1">
        <v>7046</v>
      </c>
      <c r="B1148" s="1" t="s">
        <v>1821</v>
      </c>
      <c r="C1148" s="1" t="s">
        <v>2248</v>
      </c>
      <c r="D1148" s="1" t="s">
        <v>943</v>
      </c>
      <c r="E1148" s="1" t="s">
        <v>283</v>
      </c>
      <c r="F1148" s="1" t="s">
        <v>1926</v>
      </c>
      <c r="H1148" s="7">
        <v>7046</v>
      </c>
      <c r="I1148" s="7">
        <v>138743</v>
      </c>
      <c r="J1148" s="7" t="s">
        <v>1927</v>
      </c>
      <c r="K1148" s="7">
        <v>16221850</v>
      </c>
      <c r="M1148" s="1">
        <v>1</v>
      </c>
      <c r="N1148" s="1">
        <v>985</v>
      </c>
      <c r="O1148" s="3">
        <f t="shared" si="17"/>
        <v>6.892641641172089</v>
      </c>
      <c r="P1148" s="1">
        <v>0.64627475700000003</v>
      </c>
    </row>
    <row r="1149" spans="1:16" x14ac:dyDescent="0.25">
      <c r="A1149" s="1">
        <v>6567</v>
      </c>
      <c r="B1149" s="1" t="s">
        <v>1821</v>
      </c>
      <c r="C1149" s="1" t="s">
        <v>2248</v>
      </c>
      <c r="D1149" s="1" t="s">
        <v>270</v>
      </c>
      <c r="E1149" s="1" t="s">
        <v>271</v>
      </c>
      <c r="F1149" s="1" t="s">
        <v>1920</v>
      </c>
      <c r="H1149" s="7">
        <v>6567</v>
      </c>
      <c r="I1149" s="7">
        <v>138611</v>
      </c>
      <c r="J1149" s="7" t="s">
        <v>1921</v>
      </c>
      <c r="K1149" s="7">
        <v>16221887</v>
      </c>
      <c r="M1149" s="1">
        <v>1</v>
      </c>
      <c r="N1149" s="1">
        <v>854</v>
      </c>
      <c r="O1149" s="3">
        <f t="shared" si="17"/>
        <v>6.7499311937885702</v>
      </c>
      <c r="P1149" s="1">
        <v>8.2359190999999998E-2</v>
      </c>
    </row>
    <row r="1150" spans="1:16" x14ac:dyDescent="0.25">
      <c r="A1150" s="1">
        <v>6554</v>
      </c>
      <c r="B1150" s="1" t="s">
        <v>1821</v>
      </c>
      <c r="C1150" s="1" t="s">
        <v>2248</v>
      </c>
      <c r="D1150" s="1" t="s">
        <v>242</v>
      </c>
      <c r="E1150" s="1" t="s">
        <v>243</v>
      </c>
      <c r="F1150" s="1" t="s">
        <v>1906</v>
      </c>
      <c r="H1150" s="7">
        <v>6554</v>
      </c>
      <c r="I1150" s="7">
        <v>138358</v>
      </c>
      <c r="J1150" s="7" t="s">
        <v>1907</v>
      </c>
      <c r="K1150" s="7">
        <v>16221896</v>
      </c>
      <c r="M1150" s="1">
        <v>1</v>
      </c>
      <c r="N1150" s="1">
        <v>863</v>
      </c>
      <c r="O1150" s="3">
        <f t="shared" si="17"/>
        <v>6.7604146910834277</v>
      </c>
      <c r="P1150" s="1">
        <v>0.12358048100000001</v>
      </c>
    </row>
    <row r="1151" spans="1:16" x14ac:dyDescent="0.25">
      <c r="A1151" s="1">
        <v>6819</v>
      </c>
      <c r="B1151" s="1" t="s">
        <v>1821</v>
      </c>
      <c r="C1151" s="1" t="s">
        <v>2248</v>
      </c>
      <c r="D1151" s="1" t="s">
        <v>250</v>
      </c>
      <c r="E1151" s="1" t="s">
        <v>251</v>
      </c>
      <c r="F1151" s="1" t="s">
        <v>1910</v>
      </c>
      <c r="H1151" s="7">
        <v>6819</v>
      </c>
      <c r="I1151" s="7">
        <v>138493</v>
      </c>
      <c r="J1151" s="7" t="s">
        <v>1911</v>
      </c>
      <c r="K1151" s="7">
        <v>16221913</v>
      </c>
      <c r="M1151" s="1">
        <v>1</v>
      </c>
      <c r="N1151" s="1">
        <v>1172</v>
      </c>
      <c r="O1151" s="3">
        <f t="shared" si="17"/>
        <v>7.0664669701369576</v>
      </c>
      <c r="P1151" s="1">
        <v>1.4037542030000001</v>
      </c>
    </row>
    <row r="1152" spans="1:16" x14ac:dyDescent="0.25">
      <c r="A1152" s="1">
        <v>6565</v>
      </c>
      <c r="B1152" s="1" t="s">
        <v>1821</v>
      </c>
      <c r="C1152" s="1" t="s">
        <v>2248</v>
      </c>
      <c r="D1152" s="1" t="s">
        <v>266</v>
      </c>
      <c r="E1152" s="1" t="s">
        <v>267</v>
      </c>
      <c r="F1152" s="1" t="s">
        <v>1918</v>
      </c>
      <c r="H1152" s="7">
        <v>6565</v>
      </c>
      <c r="I1152" s="7">
        <v>138554</v>
      </c>
      <c r="J1152" s="7" t="s">
        <v>1919</v>
      </c>
      <c r="K1152" s="7">
        <v>16221914</v>
      </c>
      <c r="M1152" s="1">
        <v>1</v>
      </c>
      <c r="N1152" s="1">
        <v>944</v>
      </c>
      <c r="O1152" s="3">
        <f t="shared" si="17"/>
        <v>6.8501261661455004</v>
      </c>
      <c r="P1152" s="1">
        <v>0.47488917400000002</v>
      </c>
    </row>
    <row r="1153" spans="1:16" x14ac:dyDescent="0.25">
      <c r="A1153" s="1">
        <v>6590</v>
      </c>
      <c r="B1153" s="1" t="s">
        <v>1821</v>
      </c>
      <c r="C1153" s="1" t="s">
        <v>2248</v>
      </c>
      <c r="D1153" s="1" t="s">
        <v>1059</v>
      </c>
      <c r="E1153" s="1" t="s">
        <v>239</v>
      </c>
      <c r="F1153" s="1" t="s">
        <v>1904</v>
      </c>
      <c r="H1153" s="7">
        <v>6590</v>
      </c>
      <c r="I1153" s="7">
        <v>138343</v>
      </c>
      <c r="J1153" s="7" t="s">
        <v>1905</v>
      </c>
      <c r="K1153" s="7">
        <v>16221930</v>
      </c>
      <c r="M1153" s="1">
        <v>1</v>
      </c>
      <c r="N1153" s="1">
        <v>974</v>
      </c>
      <c r="O1153" s="3">
        <f t="shared" si="17"/>
        <v>6.8814113036425351</v>
      </c>
      <c r="P1153" s="1">
        <v>0.60056402099999995</v>
      </c>
    </row>
    <row r="1154" spans="1:16" x14ac:dyDescent="0.25">
      <c r="A1154" s="1">
        <v>6563</v>
      </c>
      <c r="B1154" s="1" t="s">
        <v>1821</v>
      </c>
      <c r="C1154" s="1" t="s">
        <v>2248</v>
      </c>
      <c r="D1154" s="1" t="s">
        <v>262</v>
      </c>
      <c r="E1154" s="1" t="s">
        <v>263</v>
      </c>
      <c r="F1154" s="1" t="s">
        <v>1916</v>
      </c>
      <c r="H1154" s="7">
        <v>6563</v>
      </c>
      <c r="I1154" s="7">
        <v>138536</v>
      </c>
      <c r="J1154" s="7" t="s">
        <v>1917</v>
      </c>
      <c r="K1154" s="7">
        <v>16221942</v>
      </c>
      <c r="M1154" s="1">
        <v>1</v>
      </c>
      <c r="N1154" s="1">
        <v>934</v>
      </c>
      <c r="O1154" s="3">
        <f t="shared" si="17"/>
        <v>6.8394764382288429</v>
      </c>
      <c r="P1154" s="1">
        <v>0.43261709799999998</v>
      </c>
    </row>
    <row r="1155" spans="1:16" x14ac:dyDescent="0.25">
      <c r="A1155" s="1">
        <v>6561</v>
      </c>
      <c r="B1155" s="1" t="s">
        <v>1821</v>
      </c>
      <c r="C1155" s="1" t="s">
        <v>2248</v>
      </c>
      <c r="D1155" s="1" t="s">
        <v>258</v>
      </c>
      <c r="E1155" s="1" t="s">
        <v>259</v>
      </c>
      <c r="F1155" s="1" t="s">
        <v>1914</v>
      </c>
      <c r="H1155" s="7">
        <v>6561</v>
      </c>
      <c r="I1155" s="7">
        <v>138505</v>
      </c>
      <c r="J1155" s="7" t="s">
        <v>1915</v>
      </c>
      <c r="K1155" s="7">
        <v>16221948</v>
      </c>
      <c r="M1155" s="1">
        <v>1</v>
      </c>
      <c r="N1155" s="1">
        <v>885</v>
      </c>
      <c r="O1155" s="3">
        <f t="shared" ref="O1155:O1218" si="18">LN(N1155)</f>
        <v>6.7855876450079293</v>
      </c>
      <c r="P1155" s="1">
        <v>0.22161420800000001</v>
      </c>
    </row>
    <row r="1156" spans="1:16" x14ac:dyDescent="0.25">
      <c r="A1156" s="1">
        <v>6559</v>
      </c>
      <c r="B1156" s="1" t="s">
        <v>1821</v>
      </c>
      <c r="C1156" s="1" t="s">
        <v>2248</v>
      </c>
      <c r="D1156" s="1" t="s">
        <v>254</v>
      </c>
      <c r="E1156" s="1" t="s">
        <v>255</v>
      </c>
      <c r="F1156" s="1" t="s">
        <v>1912</v>
      </c>
      <c r="H1156" s="7">
        <v>6559</v>
      </c>
      <c r="I1156" s="7">
        <v>138499</v>
      </c>
      <c r="J1156" s="7" t="s">
        <v>1913</v>
      </c>
      <c r="K1156" s="7">
        <v>16221966</v>
      </c>
      <c r="M1156" s="1">
        <v>1</v>
      </c>
      <c r="N1156" s="1">
        <v>889</v>
      </c>
      <c r="O1156" s="3">
        <f t="shared" si="18"/>
        <v>6.7900972355139046</v>
      </c>
      <c r="P1156" s="1">
        <v>0.239151379</v>
      </c>
    </row>
    <row r="1157" spans="1:16" x14ac:dyDescent="0.25">
      <c r="A1157" s="1">
        <v>6556</v>
      </c>
      <c r="B1157" s="1" t="s">
        <v>1821</v>
      </c>
      <c r="C1157" s="1" t="s">
        <v>2248</v>
      </c>
      <c r="D1157" s="1" t="s">
        <v>246</v>
      </c>
      <c r="E1157" s="1" t="s">
        <v>247</v>
      </c>
      <c r="F1157" s="1" t="s">
        <v>1908</v>
      </c>
      <c r="H1157" s="7">
        <v>6556</v>
      </c>
      <c r="I1157" s="7">
        <v>138481</v>
      </c>
      <c r="J1157" s="7" t="s">
        <v>1909</v>
      </c>
      <c r="K1157" s="7">
        <v>16221970</v>
      </c>
      <c r="M1157" s="1">
        <v>1</v>
      </c>
      <c r="N1157" s="1">
        <v>854</v>
      </c>
      <c r="O1157" s="3">
        <f t="shared" si="18"/>
        <v>6.7499311937885702</v>
      </c>
      <c r="P1157" s="1">
        <v>8.2359190999999998E-2</v>
      </c>
    </row>
    <row r="1158" spans="1:16" x14ac:dyDescent="0.25">
      <c r="A1158" s="1">
        <v>6577</v>
      </c>
      <c r="B1158" s="1" t="s">
        <v>1821</v>
      </c>
      <c r="C1158" s="1" t="s">
        <v>2248</v>
      </c>
      <c r="D1158" s="1" t="s">
        <v>566</v>
      </c>
      <c r="E1158" s="1" t="s">
        <v>235</v>
      </c>
      <c r="F1158" s="1" t="s">
        <v>1902</v>
      </c>
      <c r="H1158" s="7">
        <v>6577</v>
      </c>
      <c r="I1158" s="7">
        <v>138316</v>
      </c>
      <c r="J1158" s="7" t="s">
        <v>1903</v>
      </c>
      <c r="K1158" s="7">
        <v>16221974</v>
      </c>
      <c r="M1158" s="1">
        <v>1</v>
      </c>
      <c r="N1158" s="1">
        <v>889</v>
      </c>
      <c r="O1158" s="3">
        <f t="shared" si="18"/>
        <v>6.7900972355139046</v>
      </c>
      <c r="P1158" s="1">
        <v>0.239151379</v>
      </c>
    </row>
    <row r="1159" spans="1:16" x14ac:dyDescent="0.25">
      <c r="A1159" s="1">
        <v>6552</v>
      </c>
      <c r="B1159" s="1" t="s">
        <v>1821</v>
      </c>
      <c r="C1159" s="1" t="s">
        <v>2248</v>
      </c>
      <c r="D1159" s="1" t="s">
        <v>234</v>
      </c>
      <c r="E1159" s="1" t="s">
        <v>231</v>
      </c>
      <c r="F1159" s="1" t="s">
        <v>1900</v>
      </c>
      <c r="H1159" s="7">
        <v>6552</v>
      </c>
      <c r="I1159" s="7">
        <v>138217</v>
      </c>
      <c r="J1159" s="7" t="s">
        <v>1901</v>
      </c>
      <c r="K1159" s="7">
        <v>16221996</v>
      </c>
      <c r="M1159" s="1">
        <v>1</v>
      </c>
      <c r="N1159" s="1">
        <v>877</v>
      </c>
      <c r="O1159" s="3">
        <f t="shared" si="18"/>
        <v>6.776506992372183</v>
      </c>
      <c r="P1159" s="1">
        <v>0.186307214</v>
      </c>
    </row>
    <row r="1160" spans="1:16" x14ac:dyDescent="0.25">
      <c r="A1160" s="1">
        <v>6551</v>
      </c>
      <c r="B1160" s="1" t="s">
        <v>1821</v>
      </c>
      <c r="C1160" s="1" t="s">
        <v>2248</v>
      </c>
      <c r="D1160" s="1" t="s">
        <v>226</v>
      </c>
      <c r="E1160" s="1" t="s">
        <v>223</v>
      </c>
      <c r="F1160" s="1" t="s">
        <v>1896</v>
      </c>
      <c r="H1160" s="7">
        <v>6551</v>
      </c>
      <c r="I1160" s="7">
        <v>138115</v>
      </c>
      <c r="J1160" s="7" t="s">
        <v>1897</v>
      </c>
      <c r="K1160" s="7">
        <v>16222009</v>
      </c>
      <c r="M1160" s="1">
        <v>1</v>
      </c>
      <c r="N1160" s="1">
        <v>932</v>
      </c>
      <c r="O1160" s="3">
        <f t="shared" si="18"/>
        <v>6.837332814685591</v>
      </c>
      <c r="P1160" s="1">
        <v>0.424136601</v>
      </c>
    </row>
    <row r="1161" spans="1:16" x14ac:dyDescent="0.25">
      <c r="A1161" s="1">
        <v>6797</v>
      </c>
      <c r="B1161" s="1" t="s">
        <v>1821</v>
      </c>
      <c r="C1161" s="1" t="s">
        <v>2248</v>
      </c>
      <c r="D1161" s="1" t="s">
        <v>230</v>
      </c>
      <c r="E1161" s="1" t="s">
        <v>227</v>
      </c>
      <c r="F1161" s="1" t="s">
        <v>1898</v>
      </c>
      <c r="H1161" s="7">
        <v>6797</v>
      </c>
      <c r="I1161" s="7">
        <v>138178</v>
      </c>
      <c r="J1161" s="7" t="s">
        <v>1899</v>
      </c>
      <c r="K1161" s="7">
        <v>16222023</v>
      </c>
      <c r="M1161" s="1">
        <v>1</v>
      </c>
      <c r="N1161" s="1">
        <v>1033</v>
      </c>
      <c r="O1161" s="3">
        <f t="shared" si="18"/>
        <v>6.9402224691196386</v>
      </c>
      <c r="P1161" s="1">
        <v>0.84386323900000004</v>
      </c>
    </row>
    <row r="1162" spans="1:16" x14ac:dyDescent="0.25">
      <c r="A1162" s="1">
        <v>6550</v>
      </c>
      <c r="B1162" s="1" t="s">
        <v>1821</v>
      </c>
      <c r="C1162" s="1" t="s">
        <v>2248</v>
      </c>
      <c r="D1162" s="1" t="s">
        <v>218</v>
      </c>
      <c r="E1162" s="1" t="s">
        <v>215</v>
      </c>
      <c r="F1162" s="1" t="s">
        <v>1894</v>
      </c>
      <c r="H1162" s="7">
        <v>6550</v>
      </c>
      <c r="I1162" s="7">
        <v>138031</v>
      </c>
      <c r="J1162" s="7" t="s">
        <v>1895</v>
      </c>
      <c r="K1162" s="7">
        <v>16222062</v>
      </c>
      <c r="M1162" s="1">
        <v>1</v>
      </c>
      <c r="N1162" s="1">
        <v>931</v>
      </c>
      <c r="O1162" s="3">
        <f t="shared" si="18"/>
        <v>6.8362592772770672</v>
      </c>
      <c r="P1162" s="1">
        <v>0.41989293900000002</v>
      </c>
    </row>
    <row r="1163" spans="1:16" x14ac:dyDescent="0.25">
      <c r="A1163" s="1">
        <v>6549</v>
      </c>
      <c r="B1163" s="1" t="s">
        <v>1821</v>
      </c>
      <c r="C1163" s="1" t="s">
        <v>2248</v>
      </c>
      <c r="D1163" s="1" t="s">
        <v>214</v>
      </c>
      <c r="E1163" s="1" t="s">
        <v>211</v>
      </c>
      <c r="F1163" s="1" t="s">
        <v>1892</v>
      </c>
      <c r="H1163" s="7">
        <v>6549</v>
      </c>
      <c r="I1163" s="7">
        <v>138019</v>
      </c>
      <c r="J1163" s="7" t="s">
        <v>1893</v>
      </c>
      <c r="K1163" s="7">
        <v>16222065</v>
      </c>
      <c r="M1163" s="1">
        <v>1</v>
      </c>
      <c r="N1163" s="1">
        <v>884</v>
      </c>
      <c r="O1163" s="3">
        <f t="shared" si="18"/>
        <v>6.7844570626376433</v>
      </c>
      <c r="P1163" s="1">
        <v>0.21721843599999999</v>
      </c>
    </row>
    <row r="1164" spans="1:16" x14ac:dyDescent="0.25">
      <c r="A1164" s="1">
        <v>6542</v>
      </c>
      <c r="B1164" s="1" t="s">
        <v>1821</v>
      </c>
      <c r="C1164" s="1" t="s">
        <v>2248</v>
      </c>
      <c r="D1164" s="1" t="s">
        <v>118</v>
      </c>
      <c r="E1164" s="1" t="s">
        <v>119</v>
      </c>
      <c r="F1164" s="1" t="s">
        <v>1880</v>
      </c>
      <c r="H1164" s="7">
        <v>6542</v>
      </c>
      <c r="I1164" s="7">
        <v>137899</v>
      </c>
      <c r="J1164" s="7" t="s">
        <v>1881</v>
      </c>
      <c r="K1164" s="7">
        <v>16222092</v>
      </c>
      <c r="M1164" s="1">
        <v>1</v>
      </c>
      <c r="N1164" s="1">
        <v>932</v>
      </c>
      <c r="O1164" s="3">
        <f t="shared" si="18"/>
        <v>6.837332814685591</v>
      </c>
      <c r="P1164" s="1">
        <v>0.424136601</v>
      </c>
    </row>
    <row r="1165" spans="1:16" x14ac:dyDescent="0.25">
      <c r="A1165" s="1">
        <v>6772</v>
      </c>
      <c r="B1165" s="1" t="s">
        <v>1821</v>
      </c>
      <c r="C1165" s="1" t="s">
        <v>2248</v>
      </c>
      <c r="D1165" s="1" t="s">
        <v>206</v>
      </c>
      <c r="E1165" s="1" t="s">
        <v>203</v>
      </c>
      <c r="F1165" s="1" t="s">
        <v>1888</v>
      </c>
      <c r="H1165" s="7">
        <v>6772</v>
      </c>
      <c r="I1165" s="7">
        <v>137977</v>
      </c>
      <c r="J1165" s="7" t="s">
        <v>1889</v>
      </c>
      <c r="K1165" s="7">
        <v>16222093</v>
      </c>
      <c r="M1165" s="1">
        <v>1</v>
      </c>
      <c r="N1165" s="1">
        <v>1133</v>
      </c>
      <c r="O1165" s="3">
        <f t="shared" si="18"/>
        <v>7.0326242610280065</v>
      </c>
      <c r="P1165" s="1">
        <v>1.2481319689999999</v>
      </c>
    </row>
    <row r="1166" spans="1:16" x14ac:dyDescent="0.25">
      <c r="A1166" s="1">
        <v>6586</v>
      </c>
      <c r="B1166" s="1" t="s">
        <v>1821</v>
      </c>
      <c r="C1166" s="1" t="s">
        <v>2248</v>
      </c>
      <c r="D1166" s="1" t="s">
        <v>1440</v>
      </c>
      <c r="E1166" s="1" t="s">
        <v>207</v>
      </c>
      <c r="F1166" s="1" t="s">
        <v>1890</v>
      </c>
      <c r="H1166" s="7">
        <v>6586</v>
      </c>
      <c r="I1166" s="7">
        <v>137989</v>
      </c>
      <c r="J1166" s="7" t="s">
        <v>1891</v>
      </c>
      <c r="K1166" s="7">
        <v>16222096</v>
      </c>
      <c r="M1166" s="1">
        <v>1</v>
      </c>
      <c r="N1166" s="1">
        <v>928</v>
      </c>
      <c r="O1166" s="3">
        <f t="shared" si="18"/>
        <v>6.8330317327862007</v>
      </c>
      <c r="P1166" s="1">
        <v>0.40714798600000002</v>
      </c>
    </row>
    <row r="1167" spans="1:16" x14ac:dyDescent="0.25">
      <c r="A1167" s="1">
        <v>6761</v>
      </c>
      <c r="B1167" s="1" t="s">
        <v>1821</v>
      </c>
      <c r="C1167" s="1" t="s">
        <v>2248</v>
      </c>
      <c r="D1167" s="1" t="s">
        <v>445</v>
      </c>
      <c r="E1167" s="1" t="s">
        <v>199</v>
      </c>
      <c r="F1167" s="1" t="s">
        <v>1884</v>
      </c>
      <c r="H1167" s="7">
        <v>6761</v>
      </c>
      <c r="I1167" s="7">
        <v>137965</v>
      </c>
      <c r="J1167" s="7" t="s">
        <v>1885</v>
      </c>
      <c r="K1167" s="7">
        <v>16222102</v>
      </c>
      <c r="M1167" s="1">
        <v>1</v>
      </c>
      <c r="N1167" s="1">
        <v>1080</v>
      </c>
      <c r="O1167" s="3">
        <f t="shared" si="18"/>
        <v>6.9847163201182658</v>
      </c>
      <c r="P1167" s="1">
        <v>1.034926542</v>
      </c>
    </row>
    <row r="1168" spans="1:16" x14ac:dyDescent="0.25">
      <c r="A1168" s="1">
        <v>6546</v>
      </c>
      <c r="B1168" s="1" t="s">
        <v>1821</v>
      </c>
      <c r="C1168" s="1" t="s">
        <v>2248</v>
      </c>
      <c r="D1168" s="1" t="s">
        <v>202</v>
      </c>
      <c r="E1168" s="1" t="s">
        <v>446</v>
      </c>
      <c r="F1168" s="1" t="s">
        <v>1886</v>
      </c>
      <c r="H1168" s="7">
        <v>6546</v>
      </c>
      <c r="I1168" s="7">
        <v>137974</v>
      </c>
      <c r="J1168" s="7" t="s">
        <v>1887</v>
      </c>
      <c r="K1168" s="7">
        <v>16222118</v>
      </c>
      <c r="M1168" s="1">
        <v>1</v>
      </c>
      <c r="N1168" s="1">
        <v>870</v>
      </c>
      <c r="O1168" s="3">
        <f t="shared" si="18"/>
        <v>6.7684932116486296</v>
      </c>
      <c r="P1168" s="1">
        <v>0.15511588600000001</v>
      </c>
    </row>
    <row r="1169" spans="1:16" x14ac:dyDescent="0.25">
      <c r="A1169" s="1">
        <v>6738</v>
      </c>
      <c r="B1169" s="1" t="s">
        <v>1821</v>
      </c>
      <c r="C1169" s="1" t="s">
        <v>2248</v>
      </c>
      <c r="D1169" s="1" t="s">
        <v>122</v>
      </c>
      <c r="E1169" s="1" t="s">
        <v>123</v>
      </c>
      <c r="F1169" s="1" t="s">
        <v>1882</v>
      </c>
      <c r="H1169" s="7">
        <v>6738</v>
      </c>
      <c r="I1169" s="7">
        <v>137941</v>
      </c>
      <c r="J1169" s="7" t="s">
        <v>1883</v>
      </c>
      <c r="K1169" s="7">
        <v>16222120</v>
      </c>
      <c r="M1169" s="1">
        <v>1</v>
      </c>
      <c r="N1169" s="1">
        <v>989</v>
      </c>
      <c r="O1169" s="3">
        <f t="shared" si="18"/>
        <v>6.8966943316227125</v>
      </c>
      <c r="P1169" s="1">
        <v>0.66285313000000001</v>
      </c>
    </row>
    <row r="1170" spans="1:16" x14ac:dyDescent="0.25">
      <c r="A1170" s="1">
        <v>6715</v>
      </c>
      <c r="B1170" s="1" t="s">
        <v>1821</v>
      </c>
      <c r="C1170" s="1" t="s">
        <v>2248</v>
      </c>
      <c r="D1170" s="1" t="s">
        <v>110</v>
      </c>
      <c r="E1170" s="1" t="s">
        <v>111</v>
      </c>
      <c r="F1170" s="1" t="s">
        <v>1874</v>
      </c>
      <c r="H1170" s="7">
        <v>6715</v>
      </c>
      <c r="I1170" s="7">
        <v>137809</v>
      </c>
      <c r="J1170" s="7" t="s">
        <v>1875</v>
      </c>
      <c r="K1170" s="7">
        <v>16222128</v>
      </c>
      <c r="M1170" s="1">
        <v>1</v>
      </c>
      <c r="N1170" s="1">
        <v>1162</v>
      </c>
      <c r="O1170" s="3">
        <f t="shared" si="18"/>
        <v>7.0578979374118562</v>
      </c>
      <c r="P1170" s="1">
        <v>1.363943715</v>
      </c>
    </row>
    <row r="1171" spans="1:16" x14ac:dyDescent="0.25">
      <c r="A1171" s="1">
        <v>6596</v>
      </c>
      <c r="B1171" s="1" t="s">
        <v>1821</v>
      </c>
      <c r="C1171" s="1" t="s">
        <v>2248</v>
      </c>
      <c r="D1171" s="1" t="s">
        <v>106</v>
      </c>
      <c r="E1171" s="1" t="s">
        <v>107</v>
      </c>
      <c r="F1171" s="1" t="s">
        <v>1872</v>
      </c>
      <c r="H1171" s="7">
        <v>6596</v>
      </c>
      <c r="I1171" s="7">
        <v>137736</v>
      </c>
      <c r="J1171" s="7" t="s">
        <v>1873</v>
      </c>
      <c r="K1171" s="7">
        <v>16222134</v>
      </c>
      <c r="M1171" s="1">
        <v>1</v>
      </c>
      <c r="N1171" s="1">
        <v>824</v>
      </c>
      <c r="O1171" s="3">
        <f t="shared" si="18"/>
        <v>6.7141705299094721</v>
      </c>
      <c r="P1171" s="1">
        <v>0</v>
      </c>
    </row>
    <row r="1172" spans="1:16" x14ac:dyDescent="0.25">
      <c r="A1172" s="1">
        <v>6541</v>
      </c>
      <c r="B1172" s="1" t="s">
        <v>1821</v>
      </c>
      <c r="C1172" s="1" t="s">
        <v>2248</v>
      </c>
      <c r="D1172" s="1" t="s">
        <v>114</v>
      </c>
      <c r="E1172" s="1" t="s">
        <v>115</v>
      </c>
      <c r="F1172" s="1" t="s">
        <v>1878</v>
      </c>
      <c r="H1172" s="7">
        <v>6541</v>
      </c>
      <c r="I1172" s="7">
        <v>137830</v>
      </c>
      <c r="J1172" s="7" t="s">
        <v>1879</v>
      </c>
      <c r="K1172" s="7">
        <v>16222142</v>
      </c>
      <c r="M1172" s="1">
        <v>1</v>
      </c>
      <c r="N1172" s="1">
        <v>882</v>
      </c>
      <c r="O1172" s="3">
        <f t="shared" si="18"/>
        <v>6.7821920560067914</v>
      </c>
      <c r="P1172" s="1">
        <v>0.208412394</v>
      </c>
    </row>
    <row r="1173" spans="1:16" x14ac:dyDescent="0.25">
      <c r="A1173" s="1">
        <v>6538</v>
      </c>
      <c r="B1173" s="1" t="s">
        <v>1821</v>
      </c>
      <c r="C1173" s="1" t="s">
        <v>2248</v>
      </c>
      <c r="D1173" s="1" t="s">
        <v>188</v>
      </c>
      <c r="E1173" s="1" t="s">
        <v>189</v>
      </c>
      <c r="F1173" s="1" t="s">
        <v>1876</v>
      </c>
      <c r="H1173" s="7">
        <v>6538</v>
      </c>
      <c r="I1173" s="7">
        <v>137821</v>
      </c>
      <c r="J1173" s="7" t="s">
        <v>1877</v>
      </c>
      <c r="K1173" s="7">
        <v>16222165</v>
      </c>
      <c r="M1173" s="1">
        <v>1</v>
      </c>
      <c r="N1173" s="1">
        <v>941</v>
      </c>
      <c r="O1173" s="3">
        <f t="shared" si="18"/>
        <v>6.8469431395853793</v>
      </c>
      <c r="P1173" s="1">
        <v>0.46222966500000001</v>
      </c>
    </row>
    <row r="1174" spans="1:16" x14ac:dyDescent="0.25">
      <c r="A1174" s="1">
        <v>6576</v>
      </c>
      <c r="B1174" s="1" t="s">
        <v>1821</v>
      </c>
      <c r="C1174" s="1" t="s">
        <v>2248</v>
      </c>
      <c r="D1174" s="1" t="s">
        <v>310</v>
      </c>
      <c r="E1174" s="1" t="s">
        <v>103</v>
      </c>
      <c r="F1174" s="1" t="s">
        <v>1870</v>
      </c>
      <c r="H1174" s="7">
        <v>6576</v>
      </c>
      <c r="I1174" s="7">
        <v>137601</v>
      </c>
      <c r="J1174" s="7" t="s">
        <v>1871</v>
      </c>
      <c r="K1174" s="7">
        <v>16222191</v>
      </c>
      <c r="M1174" s="1">
        <v>1</v>
      </c>
      <c r="N1174" s="1">
        <v>873</v>
      </c>
      <c r="O1174" s="3">
        <f t="shared" si="18"/>
        <v>6.7719355558396019</v>
      </c>
      <c r="P1174" s="1">
        <v>0.16852141100000001</v>
      </c>
    </row>
    <row r="1175" spans="1:16" x14ac:dyDescent="0.25">
      <c r="A1175" s="1">
        <v>6536</v>
      </c>
      <c r="B1175" s="1" t="s">
        <v>1821</v>
      </c>
      <c r="C1175" s="1" t="s">
        <v>2248</v>
      </c>
      <c r="D1175" s="1" t="s">
        <v>94</v>
      </c>
      <c r="E1175" s="1" t="s">
        <v>95</v>
      </c>
      <c r="F1175" s="1" t="s">
        <v>1866</v>
      </c>
      <c r="H1175" s="7">
        <v>6536</v>
      </c>
      <c r="I1175" s="7">
        <v>137556</v>
      </c>
      <c r="J1175" s="7" t="s">
        <v>1867</v>
      </c>
      <c r="K1175" s="7">
        <v>16222208</v>
      </c>
      <c r="M1175" s="1">
        <v>1</v>
      </c>
      <c r="N1175" s="1">
        <v>953</v>
      </c>
      <c r="O1175" s="3">
        <f t="shared" si="18"/>
        <v>6.8596149036542018</v>
      </c>
      <c r="P1175" s="1">
        <v>0.51276091199999996</v>
      </c>
    </row>
    <row r="1176" spans="1:16" x14ac:dyDescent="0.25">
      <c r="A1176" s="1">
        <v>6537</v>
      </c>
      <c r="B1176" s="1" t="s">
        <v>1821</v>
      </c>
      <c r="C1176" s="1" t="s">
        <v>2248</v>
      </c>
      <c r="D1176" s="1" t="s">
        <v>98</v>
      </c>
      <c r="E1176" s="1" t="s">
        <v>99</v>
      </c>
      <c r="F1176" s="1" t="s">
        <v>1868</v>
      </c>
      <c r="H1176" s="7">
        <v>6537</v>
      </c>
      <c r="I1176" s="7">
        <v>137559</v>
      </c>
      <c r="J1176" s="7" t="s">
        <v>1869</v>
      </c>
      <c r="K1176" s="7">
        <v>16222215</v>
      </c>
      <c r="M1176" s="1">
        <v>1</v>
      </c>
      <c r="N1176" s="1">
        <v>884</v>
      </c>
      <c r="O1176" s="3">
        <f t="shared" si="18"/>
        <v>6.7844570626376433</v>
      </c>
      <c r="P1176" s="1">
        <v>0.21721843599999999</v>
      </c>
    </row>
    <row r="1177" spans="1:16" x14ac:dyDescent="0.25">
      <c r="A1177" s="1">
        <v>6581</v>
      </c>
      <c r="B1177" s="1" t="s">
        <v>1821</v>
      </c>
      <c r="C1177" s="1" t="s">
        <v>2248</v>
      </c>
      <c r="D1177" s="1" t="s">
        <v>829</v>
      </c>
      <c r="E1177" s="1" t="s">
        <v>87</v>
      </c>
      <c r="F1177" s="1" t="s">
        <v>1862</v>
      </c>
      <c r="H1177" s="7">
        <v>6581</v>
      </c>
      <c r="I1177" s="7">
        <v>137367</v>
      </c>
      <c r="J1177" s="7" t="s">
        <v>1863</v>
      </c>
      <c r="K1177" s="7">
        <v>16222271</v>
      </c>
      <c r="M1177" s="1">
        <v>1</v>
      </c>
      <c r="N1177" s="1">
        <v>866</v>
      </c>
      <c r="O1177" s="3">
        <f t="shared" si="18"/>
        <v>6.7638849085624351</v>
      </c>
      <c r="P1177" s="1">
        <v>0.13714309599999999</v>
      </c>
    </row>
    <row r="1178" spans="1:16" x14ac:dyDescent="0.25">
      <c r="A1178" s="1">
        <v>6589</v>
      </c>
      <c r="B1178" s="1" t="s">
        <v>1821</v>
      </c>
      <c r="C1178" s="1" t="s">
        <v>2248</v>
      </c>
      <c r="D1178" s="1" t="s">
        <v>1014</v>
      </c>
      <c r="E1178" s="1" t="s">
        <v>91</v>
      </c>
      <c r="F1178" s="1" t="s">
        <v>1864</v>
      </c>
      <c r="H1178" s="7">
        <v>6589</v>
      </c>
      <c r="I1178" s="7">
        <v>137376</v>
      </c>
      <c r="J1178" s="7" t="s">
        <v>1865</v>
      </c>
      <c r="K1178" s="7">
        <v>16222274</v>
      </c>
      <c r="M1178" s="1">
        <v>1</v>
      </c>
      <c r="N1178" s="1">
        <v>872</v>
      </c>
      <c r="O1178" s="3">
        <f t="shared" si="18"/>
        <v>6.7707894239089796</v>
      </c>
      <c r="P1178" s="1">
        <v>0.16405951599999999</v>
      </c>
    </row>
    <row r="1179" spans="1:16" x14ac:dyDescent="0.25">
      <c r="A1179" s="1">
        <v>7008</v>
      </c>
      <c r="B1179" s="1" t="s">
        <v>1821</v>
      </c>
      <c r="C1179" s="1" t="s">
        <v>2248</v>
      </c>
      <c r="D1179" s="1" t="s">
        <v>664</v>
      </c>
      <c r="E1179" s="1" t="s">
        <v>83</v>
      </c>
      <c r="F1179" s="1" t="s">
        <v>1860</v>
      </c>
      <c r="H1179" s="7">
        <v>7008</v>
      </c>
      <c r="I1179" s="7">
        <v>137304</v>
      </c>
      <c r="J1179" s="7" t="s">
        <v>1861</v>
      </c>
      <c r="K1179" s="7">
        <v>16222286</v>
      </c>
      <c r="M1179" s="1">
        <v>1</v>
      </c>
      <c r="N1179" s="1">
        <v>1141</v>
      </c>
      <c r="O1179" s="3">
        <f t="shared" si="18"/>
        <v>7.0396603498620758</v>
      </c>
      <c r="P1179" s="1">
        <v>1.2801355889999999</v>
      </c>
    </row>
    <row r="1180" spans="1:16" x14ac:dyDescent="0.25">
      <c r="A1180" s="1">
        <v>6595</v>
      </c>
      <c r="B1180" s="1" t="s">
        <v>1821</v>
      </c>
      <c r="C1180" s="1" t="s">
        <v>2248</v>
      </c>
      <c r="D1180" s="1" t="s">
        <v>78</v>
      </c>
      <c r="E1180" s="1" t="s">
        <v>79</v>
      </c>
      <c r="F1180" s="1" t="s">
        <v>1858</v>
      </c>
      <c r="H1180" s="7">
        <v>6595</v>
      </c>
      <c r="I1180" s="7">
        <v>137199</v>
      </c>
      <c r="J1180" s="7" t="s">
        <v>1859</v>
      </c>
      <c r="K1180" s="7">
        <v>16222338</v>
      </c>
      <c r="M1180" s="1">
        <v>1</v>
      </c>
      <c r="N1180" s="1">
        <v>798</v>
      </c>
      <c r="O1180" s="3">
        <f t="shared" si="18"/>
        <v>6.6821085974498091</v>
      </c>
      <c r="P1180" s="1">
        <v>0</v>
      </c>
    </row>
    <row r="1181" spans="1:16" x14ac:dyDescent="0.25">
      <c r="A1181" s="1">
        <v>6594</v>
      </c>
      <c r="B1181" s="1" t="s">
        <v>1821</v>
      </c>
      <c r="C1181" s="1" t="s">
        <v>2248</v>
      </c>
      <c r="D1181" s="1" t="s">
        <v>74</v>
      </c>
      <c r="E1181" s="1" t="s">
        <v>75</v>
      </c>
      <c r="F1181" s="1" t="s">
        <v>1856</v>
      </c>
      <c r="H1181" s="7">
        <v>6594</v>
      </c>
      <c r="I1181" s="7">
        <v>137190</v>
      </c>
      <c r="J1181" s="7" t="s">
        <v>1857</v>
      </c>
      <c r="K1181" s="7">
        <v>16222358</v>
      </c>
      <c r="M1181" s="1">
        <v>1</v>
      </c>
      <c r="N1181" s="1">
        <v>807</v>
      </c>
      <c r="O1181" s="3">
        <f t="shared" si="18"/>
        <v>6.6933236682699491</v>
      </c>
      <c r="P1181" s="1">
        <v>0</v>
      </c>
    </row>
    <row r="1182" spans="1:16" x14ac:dyDescent="0.25">
      <c r="A1182" s="1">
        <v>6545</v>
      </c>
      <c r="B1182" s="1" t="s">
        <v>1821</v>
      </c>
      <c r="C1182" s="1" t="s">
        <v>2248</v>
      </c>
      <c r="D1182" s="1" t="s">
        <v>198</v>
      </c>
      <c r="E1182" s="1" t="s">
        <v>164</v>
      </c>
      <c r="F1182" s="1" t="s">
        <v>1854</v>
      </c>
      <c r="H1182" s="7">
        <v>6545</v>
      </c>
      <c r="I1182" s="7">
        <v>137037</v>
      </c>
      <c r="J1182" s="7" t="s">
        <v>1855</v>
      </c>
      <c r="K1182" s="7">
        <v>16222397</v>
      </c>
      <c r="M1182" s="1">
        <v>1</v>
      </c>
      <c r="N1182" s="1">
        <v>958</v>
      </c>
      <c r="O1182" s="3">
        <f t="shared" si="18"/>
        <v>6.8648477779708603</v>
      </c>
      <c r="P1182" s="1">
        <v>0.53373514</v>
      </c>
    </row>
    <row r="1183" spans="1:16" x14ac:dyDescent="0.25">
      <c r="A1183" s="1">
        <v>6535</v>
      </c>
      <c r="B1183" s="1" t="s">
        <v>1821</v>
      </c>
      <c r="C1183" s="1" t="s">
        <v>2248</v>
      </c>
      <c r="D1183" s="1" t="s">
        <v>70</v>
      </c>
      <c r="E1183" s="1" t="s">
        <v>71</v>
      </c>
      <c r="F1183" s="1" t="s">
        <v>1852</v>
      </c>
      <c r="H1183" s="7">
        <v>6535</v>
      </c>
      <c r="I1183" s="7">
        <v>136986</v>
      </c>
      <c r="J1183" s="7" t="s">
        <v>1853</v>
      </c>
      <c r="K1183" s="7">
        <v>16222400</v>
      </c>
      <c r="M1183" s="1">
        <v>1</v>
      </c>
      <c r="N1183" s="1">
        <v>955</v>
      </c>
      <c r="O1183" s="3">
        <f t="shared" si="18"/>
        <v>6.8617113404807304</v>
      </c>
      <c r="P1183" s="1">
        <v>0.52115604100000001</v>
      </c>
    </row>
    <row r="1184" spans="1:16" x14ac:dyDescent="0.25">
      <c r="A1184" s="1">
        <v>7036</v>
      </c>
      <c r="B1184" s="1" t="s">
        <v>1821</v>
      </c>
      <c r="C1184" s="1" t="s">
        <v>2248</v>
      </c>
      <c r="D1184" s="1" t="s">
        <v>1028</v>
      </c>
      <c r="E1184" s="1" t="s">
        <v>63</v>
      </c>
      <c r="F1184" s="1" t="s">
        <v>1848</v>
      </c>
      <c r="H1184" s="7">
        <v>7036</v>
      </c>
      <c r="I1184" s="7">
        <v>136773</v>
      </c>
      <c r="J1184" s="7" t="s">
        <v>1849</v>
      </c>
      <c r="K1184" s="7">
        <v>16222464</v>
      </c>
      <c r="M1184" s="1">
        <v>1</v>
      </c>
      <c r="N1184" s="1">
        <v>1242</v>
      </c>
      <c r="O1184" s="3">
        <f t="shared" si="18"/>
        <v>7.1244782624934242</v>
      </c>
      <c r="P1184" s="1">
        <v>1.6808278969999999</v>
      </c>
    </row>
    <row r="1185" spans="1:16" x14ac:dyDescent="0.25">
      <c r="A1185" s="1">
        <v>6672</v>
      </c>
      <c r="B1185" s="1" t="s">
        <v>1821</v>
      </c>
      <c r="C1185" s="1" t="s">
        <v>2248</v>
      </c>
      <c r="D1185" s="1" t="s">
        <v>66</v>
      </c>
      <c r="E1185" s="1" t="s">
        <v>67</v>
      </c>
      <c r="F1185" s="1" t="s">
        <v>1850</v>
      </c>
      <c r="H1185" s="7">
        <v>6672</v>
      </c>
      <c r="I1185" s="7">
        <v>136785</v>
      </c>
      <c r="J1185" s="7" t="s">
        <v>1851</v>
      </c>
      <c r="K1185" s="7">
        <v>16222481</v>
      </c>
      <c r="M1185" s="1">
        <v>1</v>
      </c>
      <c r="N1185" s="1">
        <v>1012</v>
      </c>
      <c r="O1185" s="3">
        <f t="shared" si="18"/>
        <v>6.9196838498474111</v>
      </c>
      <c r="P1185" s="1">
        <v>0.75776397500000003</v>
      </c>
    </row>
    <row r="1186" spans="1:16" x14ac:dyDescent="0.25">
      <c r="A1186" s="1">
        <v>6593</v>
      </c>
      <c r="B1186" s="1" t="s">
        <v>1821</v>
      </c>
      <c r="C1186" s="1" t="s">
        <v>2248</v>
      </c>
      <c r="D1186" s="1" t="s">
        <v>58</v>
      </c>
      <c r="E1186" s="1" t="s">
        <v>59</v>
      </c>
      <c r="F1186" s="1" t="s">
        <v>1846</v>
      </c>
      <c r="H1186" s="7">
        <v>6593</v>
      </c>
      <c r="I1186" s="7">
        <v>136701</v>
      </c>
      <c r="J1186" s="7" t="s">
        <v>1847</v>
      </c>
      <c r="K1186" s="7">
        <v>16222510</v>
      </c>
      <c r="M1186" s="1">
        <v>1</v>
      </c>
      <c r="N1186" s="1">
        <v>800</v>
      </c>
      <c r="O1186" s="3">
        <f t="shared" si="18"/>
        <v>6.6846117276679271</v>
      </c>
      <c r="P1186" s="1">
        <v>0</v>
      </c>
    </row>
    <row r="1187" spans="1:16" x14ac:dyDescent="0.25">
      <c r="A1187" s="1">
        <v>6533</v>
      </c>
      <c r="B1187" s="1" t="s">
        <v>1821</v>
      </c>
      <c r="C1187" s="1" t="s">
        <v>2248</v>
      </c>
      <c r="D1187" s="1" t="s">
        <v>54</v>
      </c>
      <c r="E1187" s="1" t="s">
        <v>55</v>
      </c>
      <c r="F1187" s="1" t="s">
        <v>1844</v>
      </c>
      <c r="H1187" s="7">
        <v>6533</v>
      </c>
      <c r="I1187" s="7">
        <v>136635</v>
      </c>
      <c r="J1187" s="7" t="s">
        <v>1845</v>
      </c>
      <c r="K1187" s="7">
        <v>16222535</v>
      </c>
      <c r="M1187" s="1">
        <v>1</v>
      </c>
      <c r="N1187" s="1">
        <v>878</v>
      </c>
      <c r="O1187" s="3">
        <f t="shared" si="18"/>
        <v>6.7776465936351169</v>
      </c>
      <c r="P1187" s="1">
        <v>0.19073905699999999</v>
      </c>
    </row>
    <row r="1188" spans="1:16" x14ac:dyDescent="0.25">
      <c r="A1188" s="1">
        <v>6544</v>
      </c>
      <c r="B1188" s="1" t="s">
        <v>1821</v>
      </c>
      <c r="C1188" s="1" t="s">
        <v>2248</v>
      </c>
      <c r="D1188" s="1" t="s">
        <v>151</v>
      </c>
      <c r="E1188" s="1" t="s">
        <v>152</v>
      </c>
      <c r="F1188" s="1" t="s">
        <v>1842</v>
      </c>
      <c r="H1188" s="7">
        <v>6544</v>
      </c>
      <c r="I1188" s="7">
        <v>136553</v>
      </c>
      <c r="J1188" s="7" t="s">
        <v>1843</v>
      </c>
      <c r="K1188" s="7">
        <v>16222543</v>
      </c>
      <c r="M1188" s="1">
        <v>1</v>
      </c>
      <c r="N1188" s="1">
        <v>859</v>
      </c>
      <c r="O1188" s="3">
        <f t="shared" si="18"/>
        <v>6.7557689219842549</v>
      </c>
      <c r="P1188" s="1">
        <v>0.10536941700000001</v>
      </c>
    </row>
    <row r="1189" spans="1:16" x14ac:dyDescent="0.25">
      <c r="A1189" s="1">
        <v>6532</v>
      </c>
      <c r="B1189" s="1" t="s">
        <v>1821</v>
      </c>
      <c r="C1189" s="1" t="s">
        <v>2248</v>
      </c>
      <c r="D1189" s="1" t="s">
        <v>50</v>
      </c>
      <c r="E1189" s="1" t="s">
        <v>51</v>
      </c>
      <c r="F1189" s="1" t="s">
        <v>1840</v>
      </c>
      <c r="H1189" s="7">
        <v>6532</v>
      </c>
      <c r="I1189" s="7">
        <v>136499</v>
      </c>
      <c r="J1189" s="7" t="s">
        <v>1841</v>
      </c>
      <c r="K1189" s="7">
        <v>16222569</v>
      </c>
      <c r="M1189" s="1">
        <v>1</v>
      </c>
      <c r="N1189" s="1">
        <v>848</v>
      </c>
      <c r="O1189" s="3">
        <f t="shared" si="18"/>
        <v>6.7428806357919031</v>
      </c>
      <c r="P1189" s="1">
        <v>5.4263624000000003E-2</v>
      </c>
    </row>
    <row r="1190" spans="1:16" x14ac:dyDescent="0.25">
      <c r="A1190" s="1">
        <v>6648</v>
      </c>
      <c r="B1190" s="1" t="s">
        <v>1821</v>
      </c>
      <c r="C1190" s="1" t="s">
        <v>2248</v>
      </c>
      <c r="D1190" s="1" t="s">
        <v>42</v>
      </c>
      <c r="E1190" s="1" t="s">
        <v>43</v>
      </c>
      <c r="F1190" s="1" t="s">
        <v>1838</v>
      </c>
      <c r="H1190" s="7">
        <v>6648</v>
      </c>
      <c r="I1190" s="7">
        <v>136475</v>
      </c>
      <c r="J1190" s="7" t="s">
        <v>1839</v>
      </c>
      <c r="K1190" s="7">
        <v>16222581</v>
      </c>
      <c r="M1190" s="1">
        <v>1</v>
      </c>
      <c r="N1190" s="1">
        <v>1010</v>
      </c>
      <c r="O1190" s="3">
        <f t="shared" si="18"/>
        <v>6.9177056098353047</v>
      </c>
      <c r="P1190" s="1">
        <v>0.74953742599999995</v>
      </c>
    </row>
    <row r="1191" spans="1:16" x14ac:dyDescent="0.25">
      <c r="A1191" s="1">
        <v>6635</v>
      </c>
      <c r="B1191" s="1" t="s">
        <v>1821</v>
      </c>
      <c r="C1191" s="1" t="s">
        <v>2248</v>
      </c>
      <c r="D1191" s="1" t="s">
        <v>34</v>
      </c>
      <c r="E1191" s="1" t="s">
        <v>35</v>
      </c>
      <c r="F1191" s="1" t="s">
        <v>1834</v>
      </c>
      <c r="H1191" s="7">
        <v>6635</v>
      </c>
      <c r="I1191" s="7">
        <v>136319</v>
      </c>
      <c r="J1191" s="7" t="s">
        <v>1835</v>
      </c>
      <c r="K1191" s="7">
        <v>16222616</v>
      </c>
      <c r="M1191" s="1">
        <v>1</v>
      </c>
      <c r="N1191" s="1">
        <v>1043</v>
      </c>
      <c r="O1191" s="3">
        <f t="shared" si="18"/>
        <v>6.9498564550007726</v>
      </c>
      <c r="P1191" s="1">
        <v>0.88469422499999995</v>
      </c>
    </row>
    <row r="1192" spans="1:16" x14ac:dyDescent="0.25">
      <c r="A1192" s="1">
        <v>6531</v>
      </c>
      <c r="B1192" s="1" t="s">
        <v>1821</v>
      </c>
      <c r="C1192" s="1" t="s">
        <v>2248</v>
      </c>
      <c r="D1192" s="1" t="s">
        <v>38</v>
      </c>
      <c r="E1192" s="1" t="s">
        <v>39</v>
      </c>
      <c r="F1192" s="1" t="s">
        <v>1836</v>
      </c>
      <c r="H1192" s="7">
        <v>6531</v>
      </c>
      <c r="I1192" s="7">
        <v>136337</v>
      </c>
      <c r="J1192" s="7" t="s">
        <v>1837</v>
      </c>
      <c r="K1192" s="7">
        <v>16222622</v>
      </c>
      <c r="M1192" s="1">
        <v>1</v>
      </c>
      <c r="N1192" s="1">
        <v>853</v>
      </c>
      <c r="O1192" s="3">
        <f t="shared" si="18"/>
        <v>6.7487595474916793</v>
      </c>
      <c r="P1192" s="1">
        <v>7.7718041000000002E-2</v>
      </c>
    </row>
    <row r="1193" spans="1:16" x14ac:dyDescent="0.25">
      <c r="A1193" s="1">
        <v>6597</v>
      </c>
      <c r="B1193" s="1" t="s">
        <v>1821</v>
      </c>
      <c r="C1193" s="1" t="s">
        <v>2248</v>
      </c>
      <c r="D1193" s="1" t="s">
        <v>135</v>
      </c>
      <c r="E1193" s="1" t="s">
        <v>136</v>
      </c>
      <c r="F1193" s="1" t="s">
        <v>1830</v>
      </c>
      <c r="H1193" s="7">
        <v>6597</v>
      </c>
      <c r="I1193" s="7">
        <v>136214</v>
      </c>
      <c r="J1193" s="7" t="s">
        <v>1831</v>
      </c>
      <c r="K1193" s="7">
        <v>16222644</v>
      </c>
      <c r="M1193" s="1">
        <v>1</v>
      </c>
      <c r="N1193" s="1">
        <v>808</v>
      </c>
      <c r="O1193" s="3">
        <f t="shared" si="18"/>
        <v>6.694562058521095</v>
      </c>
      <c r="P1193" s="1">
        <v>0</v>
      </c>
    </row>
    <row r="1194" spans="1:16" x14ac:dyDescent="0.25">
      <c r="A1194" s="1">
        <v>6628</v>
      </c>
      <c r="B1194" s="1" t="s">
        <v>1821</v>
      </c>
      <c r="C1194" s="1" t="s">
        <v>2248</v>
      </c>
      <c r="D1194" s="1" t="s">
        <v>30</v>
      </c>
      <c r="E1194" s="1" t="s">
        <v>31</v>
      </c>
      <c r="F1194" s="1" t="s">
        <v>1832</v>
      </c>
      <c r="H1194" s="7">
        <v>6628</v>
      </c>
      <c r="I1194" s="7">
        <v>136235</v>
      </c>
      <c r="J1194" s="7" t="s">
        <v>1833</v>
      </c>
      <c r="K1194" s="7">
        <v>16222646</v>
      </c>
      <c r="M1194" s="1">
        <v>1</v>
      </c>
      <c r="N1194" s="1">
        <v>1040</v>
      </c>
      <c r="O1194" s="3">
        <f t="shared" si="18"/>
        <v>6.9469759921354184</v>
      </c>
      <c r="P1194" s="1">
        <v>0.87245578700000004</v>
      </c>
    </row>
    <row r="1195" spans="1:16" x14ac:dyDescent="0.25">
      <c r="A1195" s="1">
        <v>6530</v>
      </c>
      <c r="B1195" s="1" t="s">
        <v>1821</v>
      </c>
      <c r="C1195" s="1" t="s">
        <v>2248</v>
      </c>
      <c r="D1195" s="1" t="s">
        <v>26</v>
      </c>
      <c r="E1195" s="1" t="s">
        <v>27</v>
      </c>
      <c r="F1195" s="1" t="s">
        <v>1828</v>
      </c>
      <c r="H1195" s="7">
        <v>6530</v>
      </c>
      <c r="I1195" s="7">
        <v>135938</v>
      </c>
      <c r="J1195" s="7" t="s">
        <v>1829</v>
      </c>
      <c r="K1195" s="7">
        <v>16222749</v>
      </c>
      <c r="M1195" s="1">
        <v>1</v>
      </c>
      <c r="N1195" s="1">
        <v>892</v>
      </c>
      <c r="O1195" s="3">
        <f t="shared" si="18"/>
        <v>6.7934661325800096</v>
      </c>
      <c r="P1195" s="1">
        <v>0.25225864999999997</v>
      </c>
    </row>
    <row r="1196" spans="1:16" x14ac:dyDescent="0.25">
      <c r="A1196" s="1">
        <v>6592</v>
      </c>
      <c r="B1196" s="1" t="s">
        <v>1821</v>
      </c>
      <c r="C1196" s="1" t="s">
        <v>2248</v>
      </c>
      <c r="D1196" s="1" t="s">
        <v>22</v>
      </c>
      <c r="E1196" s="1" t="s">
        <v>23</v>
      </c>
      <c r="F1196" s="1" t="s">
        <v>1826</v>
      </c>
      <c r="H1196" s="7">
        <v>6592</v>
      </c>
      <c r="I1196" s="7">
        <v>135860</v>
      </c>
      <c r="J1196" s="7" t="s">
        <v>1827</v>
      </c>
      <c r="K1196" s="7">
        <v>16222785</v>
      </c>
      <c r="M1196" s="1">
        <v>1</v>
      </c>
      <c r="N1196" s="1">
        <v>775</v>
      </c>
      <c r="O1196" s="3">
        <f t="shared" si="18"/>
        <v>6.6528630293533473</v>
      </c>
      <c r="P1196" s="1">
        <v>0</v>
      </c>
    </row>
    <row r="1197" spans="1:16" x14ac:dyDescent="0.25">
      <c r="A1197" s="1">
        <v>6529</v>
      </c>
      <c r="B1197" s="1" t="s">
        <v>1821</v>
      </c>
      <c r="C1197" s="1" t="s">
        <v>2248</v>
      </c>
      <c r="D1197" s="1" t="s">
        <v>18</v>
      </c>
      <c r="E1197" s="1" t="s">
        <v>19</v>
      </c>
      <c r="F1197" s="1" t="s">
        <v>1824</v>
      </c>
      <c r="H1197" s="7">
        <v>6529</v>
      </c>
      <c r="I1197" s="7">
        <v>135737</v>
      </c>
      <c r="J1197" s="7" t="s">
        <v>1825</v>
      </c>
      <c r="K1197" s="7">
        <v>16222796</v>
      </c>
      <c r="M1197" s="1">
        <v>1</v>
      </c>
      <c r="N1197" s="1">
        <v>892</v>
      </c>
      <c r="O1197" s="3">
        <f t="shared" si="18"/>
        <v>6.7934661325800096</v>
      </c>
      <c r="P1197" s="1">
        <v>0.25225864999999997</v>
      </c>
    </row>
    <row r="1198" spans="1:16" x14ac:dyDescent="0.25">
      <c r="A1198" s="1">
        <v>6528</v>
      </c>
      <c r="B1198" s="1" t="s">
        <v>1821</v>
      </c>
      <c r="C1198" s="1" t="s">
        <v>2248</v>
      </c>
      <c r="D1198" s="1" t="s">
        <v>13</v>
      </c>
      <c r="E1198" s="1" t="s">
        <v>14</v>
      </c>
      <c r="F1198" s="1" t="s">
        <v>1822</v>
      </c>
      <c r="H1198" s="7">
        <v>6528</v>
      </c>
      <c r="I1198" s="7">
        <v>135722</v>
      </c>
      <c r="J1198" s="7" t="s">
        <v>1823</v>
      </c>
      <c r="K1198" s="7">
        <v>16222834</v>
      </c>
      <c r="M1198" s="1">
        <v>1</v>
      </c>
      <c r="N1198" s="1">
        <v>876</v>
      </c>
      <c r="O1198" s="3">
        <f t="shared" si="18"/>
        <v>6.7753660909363917</v>
      </c>
      <c r="P1198" s="1">
        <v>0.181869687</v>
      </c>
    </row>
    <row r="1199" spans="1:16" x14ac:dyDescent="0.25">
      <c r="A1199" s="1">
        <v>7637</v>
      </c>
      <c r="B1199" s="1" t="s">
        <v>1977</v>
      </c>
      <c r="C1199" s="1" t="s">
        <v>2248</v>
      </c>
      <c r="D1199" s="1" t="s">
        <v>378</v>
      </c>
      <c r="E1199" s="1" t="s">
        <v>379</v>
      </c>
      <c r="F1199" s="1" t="s">
        <v>2130</v>
      </c>
      <c r="H1199" s="7">
        <v>7637</v>
      </c>
      <c r="I1199" s="7">
        <v>144372</v>
      </c>
      <c r="J1199" s="7" t="s">
        <v>2131</v>
      </c>
      <c r="K1199" s="7">
        <v>16219973</v>
      </c>
      <c r="M1199" s="1">
        <v>1</v>
      </c>
      <c r="N1199" s="1">
        <v>1162</v>
      </c>
      <c r="O1199" s="3">
        <f t="shared" si="18"/>
        <v>7.0578979374118562</v>
      </c>
      <c r="P1199" s="1">
        <v>0.88983790900000004</v>
      </c>
    </row>
    <row r="1200" spans="1:16" x14ac:dyDescent="0.25">
      <c r="A1200" s="1">
        <v>7630</v>
      </c>
      <c r="B1200" s="1" t="s">
        <v>1977</v>
      </c>
      <c r="C1200" s="1" t="s">
        <v>2248</v>
      </c>
      <c r="D1200" s="1" t="s">
        <v>374</v>
      </c>
      <c r="E1200" s="1" t="s">
        <v>375</v>
      </c>
      <c r="F1200" s="1" t="s">
        <v>2128</v>
      </c>
      <c r="H1200" s="7">
        <v>7630</v>
      </c>
      <c r="I1200" s="7">
        <v>144276</v>
      </c>
      <c r="J1200" s="7" t="s">
        <v>2129</v>
      </c>
      <c r="K1200" s="7">
        <v>16219985</v>
      </c>
      <c r="M1200" s="1">
        <v>1</v>
      </c>
      <c r="N1200" s="1">
        <v>986</v>
      </c>
      <c r="O1200" s="3">
        <f t="shared" si="18"/>
        <v>6.8936563546026353</v>
      </c>
      <c r="P1200" s="1">
        <v>0.280047459</v>
      </c>
    </row>
    <row r="1201" spans="1:16" x14ac:dyDescent="0.25">
      <c r="A1201" s="1">
        <v>7625</v>
      </c>
      <c r="B1201" s="1" t="s">
        <v>1977</v>
      </c>
      <c r="C1201" s="1" t="s">
        <v>2248</v>
      </c>
      <c r="D1201" s="1" t="s">
        <v>370</v>
      </c>
      <c r="E1201" s="1" t="s">
        <v>371</v>
      </c>
      <c r="F1201" s="1" t="s">
        <v>2126</v>
      </c>
      <c r="H1201" s="7">
        <v>7625</v>
      </c>
      <c r="I1201" s="7">
        <v>144174</v>
      </c>
      <c r="J1201" s="7" t="s">
        <v>2127</v>
      </c>
      <c r="K1201" s="7">
        <v>16220034</v>
      </c>
      <c r="M1201" s="1">
        <v>1</v>
      </c>
      <c r="N1201" s="1">
        <v>1164</v>
      </c>
      <c r="O1201" s="3">
        <f t="shared" si="18"/>
        <v>7.0596176282913827</v>
      </c>
      <c r="P1201" s="1">
        <v>0.89668812899999994</v>
      </c>
    </row>
    <row r="1202" spans="1:16" x14ac:dyDescent="0.25">
      <c r="A1202" s="1">
        <v>7611</v>
      </c>
      <c r="B1202" s="1" t="s">
        <v>1977</v>
      </c>
      <c r="C1202" s="1" t="s">
        <v>2248</v>
      </c>
      <c r="D1202" s="1" t="s">
        <v>362</v>
      </c>
      <c r="E1202" s="1" t="s">
        <v>363</v>
      </c>
      <c r="F1202" s="1" t="s">
        <v>2122</v>
      </c>
      <c r="H1202" s="7">
        <v>7611</v>
      </c>
      <c r="I1202" s="7">
        <v>144102</v>
      </c>
      <c r="J1202" s="7" t="s">
        <v>2123</v>
      </c>
      <c r="K1202" s="7">
        <v>16220051</v>
      </c>
      <c r="M1202" s="1">
        <v>1</v>
      </c>
      <c r="N1202" s="1">
        <v>969</v>
      </c>
      <c r="O1202" s="3">
        <f t="shared" si="18"/>
        <v>6.8762646118907664</v>
      </c>
      <c r="P1202" s="1">
        <v>0.21998053000000001</v>
      </c>
    </row>
    <row r="1203" spans="1:16" x14ac:dyDescent="0.25">
      <c r="A1203" s="1">
        <v>7618</v>
      </c>
      <c r="B1203" s="1" t="s">
        <v>1977</v>
      </c>
      <c r="C1203" s="1" t="s">
        <v>2248</v>
      </c>
      <c r="D1203" s="1" t="s">
        <v>366</v>
      </c>
      <c r="E1203" s="1" t="s">
        <v>367</v>
      </c>
      <c r="F1203" s="1" t="s">
        <v>2124</v>
      </c>
      <c r="H1203" s="7">
        <v>7618</v>
      </c>
      <c r="I1203" s="7">
        <v>144111</v>
      </c>
      <c r="J1203" s="7" t="s">
        <v>2125</v>
      </c>
      <c r="K1203" s="7">
        <v>16220055</v>
      </c>
      <c r="M1203" s="1">
        <v>1</v>
      </c>
      <c r="N1203" s="1">
        <v>999</v>
      </c>
      <c r="O1203" s="3">
        <f t="shared" si="18"/>
        <v>6.9067547786485539</v>
      </c>
      <c r="P1203" s="1">
        <v>0.32576478599999997</v>
      </c>
    </row>
    <row r="1204" spans="1:16" x14ac:dyDescent="0.25">
      <c r="A1204" s="1">
        <v>7592</v>
      </c>
      <c r="B1204" s="1" t="s">
        <v>1977</v>
      </c>
      <c r="C1204" s="1" t="s">
        <v>2248</v>
      </c>
      <c r="D1204" s="1" t="s">
        <v>350</v>
      </c>
      <c r="E1204" s="1" t="s">
        <v>351</v>
      </c>
      <c r="F1204" s="1" t="s">
        <v>2116</v>
      </c>
      <c r="H1204" s="7">
        <v>7592</v>
      </c>
      <c r="I1204" s="7">
        <v>143943</v>
      </c>
      <c r="J1204" s="7" t="s">
        <v>2117</v>
      </c>
      <c r="K1204" s="7">
        <v>16220090</v>
      </c>
      <c r="M1204" s="1">
        <v>1</v>
      </c>
      <c r="N1204" s="1">
        <v>1000</v>
      </c>
      <c r="O1204" s="3">
        <f t="shared" si="18"/>
        <v>6.9077552789821368</v>
      </c>
      <c r="P1204" s="1">
        <v>0.32927472699999999</v>
      </c>
    </row>
    <row r="1205" spans="1:16" x14ac:dyDescent="0.25">
      <c r="A1205" s="1">
        <v>7691</v>
      </c>
      <c r="B1205" s="1" t="s">
        <v>1977</v>
      </c>
      <c r="C1205" s="1" t="s">
        <v>2248</v>
      </c>
      <c r="D1205" s="1" t="s">
        <v>1107</v>
      </c>
      <c r="E1205" s="1" t="s">
        <v>343</v>
      </c>
      <c r="F1205" s="1" t="s">
        <v>2112</v>
      </c>
      <c r="H1205" s="7">
        <v>7691</v>
      </c>
      <c r="I1205" s="7">
        <v>143934</v>
      </c>
      <c r="J1205" s="7" t="s">
        <v>2113</v>
      </c>
      <c r="K1205" s="7">
        <v>16220092</v>
      </c>
      <c r="M1205" s="1">
        <v>1</v>
      </c>
      <c r="N1205" s="1">
        <v>984</v>
      </c>
      <c r="O1205" s="3">
        <f t="shared" si="18"/>
        <v>6.8916258970522533</v>
      </c>
      <c r="P1205" s="1">
        <v>0.27299852099999999</v>
      </c>
    </row>
    <row r="1206" spans="1:16" x14ac:dyDescent="0.25">
      <c r="A1206" s="1">
        <v>7605</v>
      </c>
      <c r="B1206" s="1" t="s">
        <v>1977</v>
      </c>
      <c r="C1206" s="1" t="s">
        <v>2248</v>
      </c>
      <c r="D1206" s="1" t="s">
        <v>358</v>
      </c>
      <c r="E1206" s="1" t="s">
        <v>359</v>
      </c>
      <c r="F1206" s="1" t="s">
        <v>2120</v>
      </c>
      <c r="H1206" s="7">
        <v>7605</v>
      </c>
      <c r="I1206" s="7">
        <v>144003</v>
      </c>
      <c r="J1206" s="7" t="s">
        <v>2121</v>
      </c>
      <c r="K1206" s="7">
        <v>16220093</v>
      </c>
      <c r="M1206" s="1">
        <v>1</v>
      </c>
      <c r="N1206" s="1">
        <v>997</v>
      </c>
      <c r="O1206" s="3">
        <f t="shared" si="18"/>
        <v>6.9047507699618382</v>
      </c>
      <c r="P1206" s="1">
        <v>0.31874212499999999</v>
      </c>
    </row>
    <row r="1207" spans="1:16" x14ac:dyDescent="0.25">
      <c r="A1207" s="1">
        <v>7599</v>
      </c>
      <c r="B1207" s="1" t="s">
        <v>1977</v>
      </c>
      <c r="C1207" s="1" t="s">
        <v>2248</v>
      </c>
      <c r="D1207" s="1" t="s">
        <v>354</v>
      </c>
      <c r="E1207" s="1" t="s">
        <v>355</v>
      </c>
      <c r="F1207" s="1" t="s">
        <v>2118</v>
      </c>
      <c r="H1207" s="7">
        <v>7599</v>
      </c>
      <c r="I1207" s="7">
        <v>143976</v>
      </c>
      <c r="J1207" s="7" t="s">
        <v>2119</v>
      </c>
      <c r="K1207" s="7">
        <v>16220104</v>
      </c>
      <c r="M1207" s="1">
        <v>1</v>
      </c>
      <c r="N1207" s="1">
        <v>1095</v>
      </c>
      <c r="O1207" s="3">
        <f t="shared" si="18"/>
        <v>6.9985096422506015</v>
      </c>
      <c r="P1207" s="1">
        <v>0.659537437</v>
      </c>
    </row>
    <row r="1208" spans="1:16" x14ac:dyDescent="0.25">
      <c r="A1208" s="1">
        <v>7586</v>
      </c>
      <c r="B1208" s="1" t="s">
        <v>1977</v>
      </c>
      <c r="C1208" s="1" t="s">
        <v>2248</v>
      </c>
      <c r="D1208" s="1" t="s">
        <v>346</v>
      </c>
      <c r="E1208" s="1" t="s">
        <v>347</v>
      </c>
      <c r="F1208" s="1" t="s">
        <v>2114</v>
      </c>
      <c r="H1208" s="7">
        <v>7586</v>
      </c>
      <c r="I1208" s="7">
        <v>143937</v>
      </c>
      <c r="J1208" s="7" t="s">
        <v>2115</v>
      </c>
      <c r="K1208" s="7">
        <v>16220109</v>
      </c>
      <c r="M1208" s="1">
        <v>1</v>
      </c>
      <c r="N1208" s="1">
        <v>1065</v>
      </c>
      <c r="O1208" s="3">
        <f t="shared" si="18"/>
        <v>6.9707300781435251</v>
      </c>
      <c r="P1208" s="1">
        <v>0.55581180900000005</v>
      </c>
    </row>
    <row r="1209" spans="1:16" x14ac:dyDescent="0.25">
      <c r="A1209" s="1">
        <v>7568</v>
      </c>
      <c r="B1209" s="1" t="s">
        <v>1977</v>
      </c>
      <c r="C1209" s="1" t="s">
        <v>2248</v>
      </c>
      <c r="D1209" s="1" t="s">
        <v>322</v>
      </c>
      <c r="E1209" s="1" t="s">
        <v>323</v>
      </c>
      <c r="F1209" s="1" t="s">
        <v>2104</v>
      </c>
      <c r="H1209" s="7">
        <v>7568</v>
      </c>
      <c r="I1209" s="7">
        <v>143871</v>
      </c>
      <c r="J1209" s="7" t="s">
        <v>2105</v>
      </c>
      <c r="K1209" s="7">
        <v>16220114</v>
      </c>
      <c r="M1209" s="1">
        <v>1</v>
      </c>
      <c r="N1209" s="1">
        <v>996</v>
      </c>
      <c r="O1209" s="3">
        <f t="shared" si="18"/>
        <v>6.9037472575845982</v>
      </c>
      <c r="P1209" s="1">
        <v>0.31522938299999997</v>
      </c>
    </row>
    <row r="1210" spans="1:16" x14ac:dyDescent="0.25">
      <c r="A1210" s="1">
        <v>7580</v>
      </c>
      <c r="B1210" s="1" t="s">
        <v>1977</v>
      </c>
      <c r="C1210" s="1" t="s">
        <v>2248</v>
      </c>
      <c r="D1210" s="1" t="s">
        <v>338</v>
      </c>
      <c r="E1210" s="1" t="s">
        <v>339</v>
      </c>
      <c r="F1210" s="1" t="s">
        <v>2110</v>
      </c>
      <c r="H1210" s="7">
        <v>7580</v>
      </c>
      <c r="I1210" s="7">
        <v>143916</v>
      </c>
      <c r="J1210" s="7" t="s">
        <v>2111</v>
      </c>
      <c r="K1210" s="7">
        <v>16220116</v>
      </c>
      <c r="M1210" s="1">
        <v>1</v>
      </c>
      <c r="N1210" s="1">
        <v>1019</v>
      </c>
      <c r="O1210" s="3">
        <f t="shared" si="18"/>
        <v>6.926577033222725</v>
      </c>
      <c r="P1210" s="1">
        <v>0.39580074500000001</v>
      </c>
    </row>
    <row r="1211" spans="1:16" x14ac:dyDescent="0.25">
      <c r="A1211" s="1">
        <v>7574</v>
      </c>
      <c r="B1211" s="1" t="s">
        <v>1977</v>
      </c>
      <c r="C1211" s="1" t="s">
        <v>2248</v>
      </c>
      <c r="D1211" s="1" t="s">
        <v>334</v>
      </c>
      <c r="E1211" s="1" t="s">
        <v>335</v>
      </c>
      <c r="F1211" s="1" t="s">
        <v>2108</v>
      </c>
      <c r="H1211" s="7">
        <v>7574</v>
      </c>
      <c r="I1211" s="7">
        <v>143907</v>
      </c>
      <c r="J1211" s="7" t="s">
        <v>2109</v>
      </c>
      <c r="K1211" s="7">
        <v>16220121</v>
      </c>
      <c r="M1211" s="1">
        <v>1</v>
      </c>
      <c r="N1211" s="1">
        <v>1033</v>
      </c>
      <c r="O1211" s="3">
        <f t="shared" si="18"/>
        <v>6.9402224691196386</v>
      </c>
      <c r="P1211" s="1">
        <v>0.44464268000000001</v>
      </c>
    </row>
    <row r="1212" spans="1:16" x14ac:dyDescent="0.25">
      <c r="A1212" s="1">
        <v>7661</v>
      </c>
      <c r="B1212" s="1" t="s">
        <v>1977</v>
      </c>
      <c r="C1212" s="1" t="s">
        <v>2248</v>
      </c>
      <c r="D1212" s="1" t="s">
        <v>607</v>
      </c>
      <c r="E1212" s="1" t="s">
        <v>331</v>
      </c>
      <c r="F1212" s="1" t="s">
        <v>2106</v>
      </c>
      <c r="H1212" s="7">
        <v>7661</v>
      </c>
      <c r="I1212" s="7">
        <v>143880</v>
      </c>
      <c r="J1212" s="7" t="s">
        <v>2107</v>
      </c>
      <c r="K1212" s="7">
        <v>16220136</v>
      </c>
      <c r="M1212" s="1">
        <v>1</v>
      </c>
      <c r="N1212" s="1">
        <v>990</v>
      </c>
      <c r="O1212" s="3">
        <f t="shared" si="18"/>
        <v>6.8977049431286357</v>
      </c>
      <c r="P1212" s="1">
        <v>0.29413246300000001</v>
      </c>
    </row>
    <row r="1213" spans="1:16" x14ac:dyDescent="0.25">
      <c r="A1213" s="1">
        <v>7562</v>
      </c>
      <c r="B1213" s="1" t="s">
        <v>1977</v>
      </c>
      <c r="C1213" s="1" t="s">
        <v>2248</v>
      </c>
      <c r="D1213" s="1" t="s">
        <v>318</v>
      </c>
      <c r="E1213" s="1" t="s">
        <v>319</v>
      </c>
      <c r="F1213" s="1" t="s">
        <v>2102</v>
      </c>
      <c r="H1213" s="7">
        <v>7562</v>
      </c>
      <c r="I1213" s="7">
        <v>143829</v>
      </c>
      <c r="J1213" s="7" t="s">
        <v>2103</v>
      </c>
      <c r="K1213" s="7">
        <v>16220154</v>
      </c>
      <c r="M1213" s="1">
        <v>1</v>
      </c>
      <c r="N1213" s="1">
        <v>1018</v>
      </c>
      <c r="O1213" s="3">
        <f t="shared" si="18"/>
        <v>6.9255951971104679</v>
      </c>
      <c r="P1213" s="1">
        <v>0.392306606</v>
      </c>
    </row>
    <row r="1214" spans="1:16" x14ac:dyDescent="0.25">
      <c r="A1214" s="1">
        <v>7556</v>
      </c>
      <c r="B1214" s="1" t="s">
        <v>1977</v>
      </c>
      <c r="C1214" s="1" t="s">
        <v>2248</v>
      </c>
      <c r="D1214" s="1" t="s">
        <v>314</v>
      </c>
      <c r="E1214" s="1" t="s">
        <v>315</v>
      </c>
      <c r="F1214" s="1" t="s">
        <v>2100</v>
      </c>
      <c r="H1214" s="7">
        <v>7556</v>
      </c>
      <c r="I1214" s="7">
        <v>143811</v>
      </c>
      <c r="J1214" s="7" t="s">
        <v>2101</v>
      </c>
      <c r="K1214" s="7">
        <v>16220162</v>
      </c>
      <c r="M1214" s="1">
        <v>1</v>
      </c>
      <c r="N1214" s="1">
        <v>1032</v>
      </c>
      <c r="O1214" s="3">
        <f t="shared" si="18"/>
        <v>6.9392539460415081</v>
      </c>
      <c r="P1214" s="1">
        <v>0.44115848699999999</v>
      </c>
    </row>
    <row r="1215" spans="1:16" x14ac:dyDescent="0.25">
      <c r="A1215" s="1">
        <v>7195</v>
      </c>
      <c r="B1215" s="1" t="s">
        <v>1977</v>
      </c>
      <c r="C1215" s="1" t="s">
        <v>2248</v>
      </c>
      <c r="D1215" s="1" t="s">
        <v>1948</v>
      </c>
      <c r="E1215" s="1" t="s">
        <v>311</v>
      </c>
      <c r="F1215" s="1" t="s">
        <v>2096</v>
      </c>
      <c r="H1215" s="7">
        <v>7195</v>
      </c>
      <c r="I1215" s="7">
        <v>143712</v>
      </c>
      <c r="J1215" s="7" t="s">
        <v>2097</v>
      </c>
      <c r="K1215" s="7">
        <v>16220177</v>
      </c>
      <c r="M1215" s="1">
        <v>1</v>
      </c>
      <c r="N1215" s="1">
        <v>906</v>
      </c>
      <c r="O1215" s="3">
        <f t="shared" si="18"/>
        <v>6.8090393060429797</v>
      </c>
      <c r="P1215" s="1">
        <v>0</v>
      </c>
    </row>
    <row r="1216" spans="1:16" x14ac:dyDescent="0.25">
      <c r="A1216" s="1">
        <v>7549</v>
      </c>
      <c r="B1216" s="1" t="s">
        <v>1977</v>
      </c>
      <c r="C1216" s="1" t="s">
        <v>2248</v>
      </c>
      <c r="D1216" s="1" t="s">
        <v>503</v>
      </c>
      <c r="E1216" s="1" t="s">
        <v>504</v>
      </c>
      <c r="F1216" s="1" t="s">
        <v>2098</v>
      </c>
      <c r="H1216" s="7">
        <v>7549</v>
      </c>
      <c r="I1216" s="7">
        <v>143778</v>
      </c>
      <c r="J1216" s="7" t="s">
        <v>2099</v>
      </c>
      <c r="K1216" s="7">
        <v>16220191</v>
      </c>
      <c r="M1216" s="1">
        <v>1</v>
      </c>
      <c r="N1216" s="1">
        <v>959</v>
      </c>
      <c r="O1216" s="3">
        <f t="shared" si="18"/>
        <v>6.8658910748834385</v>
      </c>
      <c r="P1216" s="1">
        <v>0.18446457099999999</v>
      </c>
    </row>
    <row r="1217" spans="1:16" x14ac:dyDescent="0.25">
      <c r="A1217" s="1">
        <v>7543</v>
      </c>
      <c r="B1217" s="1" t="s">
        <v>1977</v>
      </c>
      <c r="C1217" s="1" t="s">
        <v>2248</v>
      </c>
      <c r="D1217" s="1" t="s">
        <v>302</v>
      </c>
      <c r="E1217" s="1" t="s">
        <v>307</v>
      </c>
      <c r="F1217" s="1" t="s">
        <v>2094</v>
      </c>
      <c r="H1217" s="7">
        <v>7543</v>
      </c>
      <c r="I1217" s="7">
        <v>143463</v>
      </c>
      <c r="J1217" s="7" t="s">
        <v>2095</v>
      </c>
      <c r="K1217" s="7">
        <v>16220248</v>
      </c>
      <c r="M1217" s="1">
        <v>1</v>
      </c>
      <c r="N1217" s="1">
        <v>1073</v>
      </c>
      <c r="O1217" s="3">
        <f t="shared" si="18"/>
        <v>6.9782137426306985</v>
      </c>
      <c r="P1217" s="1">
        <v>0.58351483599999998</v>
      </c>
    </row>
    <row r="1218" spans="1:16" x14ac:dyDescent="0.25">
      <c r="A1218" s="1">
        <v>7193</v>
      </c>
      <c r="B1218" s="1" t="s">
        <v>1977</v>
      </c>
      <c r="C1218" s="1" t="s">
        <v>2248</v>
      </c>
      <c r="D1218" s="1" t="s">
        <v>772</v>
      </c>
      <c r="E1218" s="1" t="s">
        <v>303</v>
      </c>
      <c r="F1218" s="1" t="s">
        <v>2092</v>
      </c>
      <c r="H1218" s="7">
        <v>7193</v>
      </c>
      <c r="I1218" s="7">
        <v>143385</v>
      </c>
      <c r="J1218" s="7" t="s">
        <v>2093</v>
      </c>
      <c r="K1218" s="7">
        <v>16220283</v>
      </c>
      <c r="M1218" s="1">
        <v>1</v>
      </c>
      <c r="N1218" s="1">
        <v>855</v>
      </c>
      <c r="O1218" s="3">
        <f t="shared" si="18"/>
        <v>6.7511014689367599</v>
      </c>
      <c r="P1218" s="1">
        <v>0</v>
      </c>
    </row>
    <row r="1219" spans="1:16" x14ac:dyDescent="0.25">
      <c r="A1219" s="1">
        <v>7684</v>
      </c>
      <c r="B1219" s="1" t="s">
        <v>1977</v>
      </c>
      <c r="C1219" s="1" t="s">
        <v>2248</v>
      </c>
      <c r="D1219" s="1" t="s">
        <v>899</v>
      </c>
      <c r="E1219" s="1" t="s">
        <v>299</v>
      </c>
      <c r="F1219" s="1" t="s">
        <v>2090</v>
      </c>
      <c r="H1219" s="7">
        <v>7684</v>
      </c>
      <c r="I1219" s="7">
        <v>143382</v>
      </c>
      <c r="J1219" s="7" t="s">
        <v>2091</v>
      </c>
      <c r="K1219" s="7">
        <v>16220284</v>
      </c>
      <c r="M1219" s="1">
        <v>1</v>
      </c>
      <c r="N1219" s="1">
        <v>1084</v>
      </c>
      <c r="O1219" s="3">
        <f t="shared" ref="O1219:O1282" si="19">LN(N1219)</f>
        <v>6.9884131819995918</v>
      </c>
      <c r="P1219" s="1">
        <v>0.62155449200000001</v>
      </c>
    </row>
    <row r="1220" spans="1:16" x14ac:dyDescent="0.25">
      <c r="A1220" s="1">
        <v>7159</v>
      </c>
      <c r="B1220" s="1" t="s">
        <v>1977</v>
      </c>
      <c r="C1220" s="1" t="s">
        <v>2248</v>
      </c>
      <c r="D1220" s="1" t="s">
        <v>183</v>
      </c>
      <c r="E1220" s="1" t="s">
        <v>295</v>
      </c>
      <c r="F1220" s="1" t="s">
        <v>2088</v>
      </c>
      <c r="H1220" s="7">
        <v>7159</v>
      </c>
      <c r="I1220" s="7">
        <v>143295</v>
      </c>
      <c r="J1220" s="7" t="s">
        <v>2089</v>
      </c>
      <c r="K1220" s="7">
        <v>16220325</v>
      </c>
      <c r="M1220" s="1">
        <v>1</v>
      </c>
      <c r="N1220" s="1">
        <v>910</v>
      </c>
      <c r="O1220" s="3">
        <f t="shared" si="19"/>
        <v>6.8134445995108956</v>
      </c>
      <c r="P1220" s="1">
        <v>6.2906589999999997E-3</v>
      </c>
    </row>
    <row r="1221" spans="1:16" x14ac:dyDescent="0.25">
      <c r="A1221" s="1">
        <v>7537</v>
      </c>
      <c r="B1221" s="1" t="s">
        <v>1977</v>
      </c>
      <c r="C1221" s="1" t="s">
        <v>2248</v>
      </c>
      <c r="D1221" s="1" t="s">
        <v>290</v>
      </c>
      <c r="E1221" s="1" t="s">
        <v>291</v>
      </c>
      <c r="F1221" s="1" t="s">
        <v>2086</v>
      </c>
      <c r="H1221" s="7">
        <v>7537</v>
      </c>
      <c r="I1221" s="7">
        <v>143286</v>
      </c>
      <c r="J1221" s="7" t="s">
        <v>2087</v>
      </c>
      <c r="K1221" s="7">
        <v>16220331</v>
      </c>
      <c r="M1221" s="1">
        <v>1</v>
      </c>
      <c r="N1221" s="1">
        <v>1012</v>
      </c>
      <c r="O1221" s="3">
        <f t="shared" si="19"/>
        <v>6.9196838498474111</v>
      </c>
      <c r="P1221" s="1">
        <v>0.37132556799999999</v>
      </c>
    </row>
    <row r="1222" spans="1:16" x14ac:dyDescent="0.25">
      <c r="A1222" s="1">
        <v>7531</v>
      </c>
      <c r="B1222" s="1" t="s">
        <v>1977</v>
      </c>
      <c r="C1222" s="1" t="s">
        <v>2248</v>
      </c>
      <c r="D1222" s="1" t="s">
        <v>286</v>
      </c>
      <c r="E1222" s="1" t="s">
        <v>287</v>
      </c>
      <c r="F1222" s="1" t="s">
        <v>2084</v>
      </c>
      <c r="H1222" s="7">
        <v>7531</v>
      </c>
      <c r="I1222" s="7">
        <v>143160</v>
      </c>
      <c r="J1222" s="7" t="s">
        <v>2085</v>
      </c>
      <c r="K1222" s="7">
        <v>16220371</v>
      </c>
      <c r="M1222" s="1">
        <v>1</v>
      </c>
      <c r="N1222" s="1">
        <v>1179</v>
      </c>
      <c r="O1222" s="3">
        <f t="shared" si="19"/>
        <v>7.0724219005373712</v>
      </c>
      <c r="P1222" s="1">
        <v>0.94802484300000001</v>
      </c>
    </row>
    <row r="1223" spans="1:16" x14ac:dyDescent="0.25">
      <c r="A1223" s="1">
        <v>7525</v>
      </c>
      <c r="B1223" s="1" t="s">
        <v>1977</v>
      </c>
      <c r="C1223" s="1" t="s">
        <v>2248</v>
      </c>
      <c r="D1223" s="1" t="s">
        <v>278</v>
      </c>
      <c r="E1223" s="1" t="s">
        <v>279</v>
      </c>
      <c r="F1223" s="1" t="s">
        <v>2080</v>
      </c>
      <c r="H1223" s="7">
        <v>7525</v>
      </c>
      <c r="I1223" s="7">
        <v>143100</v>
      </c>
      <c r="J1223" s="7" t="s">
        <v>2081</v>
      </c>
      <c r="K1223" s="7">
        <v>16220373</v>
      </c>
      <c r="M1223" s="1">
        <v>1</v>
      </c>
      <c r="N1223" s="1">
        <v>1192</v>
      </c>
      <c r="O1223" s="3">
        <f t="shared" si="19"/>
        <v>7.0833878476252954</v>
      </c>
      <c r="P1223" s="1">
        <v>0.99246179700000003</v>
      </c>
    </row>
    <row r="1224" spans="1:16" x14ac:dyDescent="0.25">
      <c r="A1224" s="1">
        <v>7708</v>
      </c>
      <c r="B1224" s="1" t="s">
        <v>1977</v>
      </c>
      <c r="C1224" s="1" t="s">
        <v>2248</v>
      </c>
      <c r="D1224" s="1" t="s">
        <v>943</v>
      </c>
      <c r="E1224" s="1" t="s">
        <v>283</v>
      </c>
      <c r="F1224" s="1" t="s">
        <v>2082</v>
      </c>
      <c r="H1224" s="7">
        <v>7708</v>
      </c>
      <c r="I1224" s="7">
        <v>143106</v>
      </c>
      <c r="J1224" s="7" t="s">
        <v>2083</v>
      </c>
      <c r="K1224" s="7">
        <v>16220388</v>
      </c>
      <c r="M1224" s="1">
        <v>1</v>
      </c>
      <c r="N1224" s="1">
        <v>994</v>
      </c>
      <c r="O1224" s="3">
        <f t="shared" si="19"/>
        <v>6.9017372066565743</v>
      </c>
      <c r="P1224" s="1">
        <v>0.30820102199999999</v>
      </c>
    </row>
    <row r="1225" spans="1:16" x14ac:dyDescent="0.25">
      <c r="A1225" s="1">
        <v>7140</v>
      </c>
      <c r="B1225" s="1" t="s">
        <v>1977</v>
      </c>
      <c r="C1225" s="1" t="s">
        <v>2248</v>
      </c>
      <c r="D1225" s="1" t="s">
        <v>270</v>
      </c>
      <c r="E1225" s="1" t="s">
        <v>271</v>
      </c>
      <c r="F1225" s="1" t="s">
        <v>2076</v>
      </c>
      <c r="H1225" s="7">
        <v>7140</v>
      </c>
      <c r="I1225" s="7">
        <v>142821</v>
      </c>
      <c r="J1225" s="7" t="s">
        <v>2077</v>
      </c>
      <c r="K1225" s="7">
        <v>16220424</v>
      </c>
      <c r="M1225" s="1">
        <v>1</v>
      </c>
      <c r="N1225" s="1">
        <v>928</v>
      </c>
      <c r="O1225" s="3">
        <f t="shared" si="19"/>
        <v>6.8330317327862007</v>
      </c>
      <c r="P1225" s="1">
        <v>7.3060838000000003E-2</v>
      </c>
    </row>
    <row r="1226" spans="1:16" x14ac:dyDescent="0.25">
      <c r="A1226" s="1">
        <v>7190</v>
      </c>
      <c r="B1226" s="1" t="s">
        <v>1977</v>
      </c>
      <c r="C1226" s="1" t="s">
        <v>2248</v>
      </c>
      <c r="D1226" s="1" t="s">
        <v>274</v>
      </c>
      <c r="E1226" s="1" t="s">
        <v>275</v>
      </c>
      <c r="F1226" s="1" t="s">
        <v>2078</v>
      </c>
      <c r="H1226" s="7">
        <v>7190</v>
      </c>
      <c r="I1226" s="7">
        <v>142923</v>
      </c>
      <c r="J1226" s="7" t="s">
        <v>2079</v>
      </c>
      <c r="K1226" s="7">
        <v>16220436</v>
      </c>
      <c r="M1226" s="1">
        <v>1</v>
      </c>
      <c r="N1226" s="1">
        <v>861</v>
      </c>
      <c r="O1226" s="3">
        <f t="shared" si="19"/>
        <v>6.7580945044277305</v>
      </c>
      <c r="P1226" s="1">
        <v>0</v>
      </c>
    </row>
    <row r="1227" spans="1:16" x14ac:dyDescent="0.25">
      <c r="A1227" s="1">
        <v>7510</v>
      </c>
      <c r="B1227" s="1" t="s">
        <v>1977</v>
      </c>
      <c r="C1227" s="1" t="s">
        <v>2248</v>
      </c>
      <c r="D1227" s="1" t="s">
        <v>266</v>
      </c>
      <c r="E1227" s="1" t="s">
        <v>267</v>
      </c>
      <c r="F1227" s="1" t="s">
        <v>2074</v>
      </c>
      <c r="H1227" s="7">
        <v>7510</v>
      </c>
      <c r="I1227" s="7">
        <v>142743</v>
      </c>
      <c r="J1227" s="7" t="s">
        <v>2075</v>
      </c>
      <c r="K1227" s="7">
        <v>16220536</v>
      </c>
      <c r="M1227" s="1">
        <v>1</v>
      </c>
      <c r="N1227" s="1">
        <v>968</v>
      </c>
      <c r="O1227" s="3">
        <f t="shared" si="19"/>
        <v>6.8752320872765766</v>
      </c>
      <c r="P1227" s="1">
        <v>0.21643563099999999</v>
      </c>
    </row>
    <row r="1228" spans="1:16" x14ac:dyDescent="0.25">
      <c r="A1228" s="1">
        <v>7504</v>
      </c>
      <c r="B1228" s="1" t="s">
        <v>1977</v>
      </c>
      <c r="C1228" s="1" t="s">
        <v>2248</v>
      </c>
      <c r="D1228" s="1" t="s">
        <v>262</v>
      </c>
      <c r="E1228" s="1" t="s">
        <v>263</v>
      </c>
      <c r="F1228" s="1" t="s">
        <v>2072</v>
      </c>
      <c r="H1228" s="7">
        <v>7504</v>
      </c>
      <c r="I1228" s="7">
        <v>142596</v>
      </c>
      <c r="J1228" s="7" t="s">
        <v>2073</v>
      </c>
      <c r="K1228" s="7">
        <v>16220543</v>
      </c>
      <c r="M1228" s="1">
        <v>1</v>
      </c>
      <c r="N1228" s="1">
        <v>947</v>
      </c>
      <c r="O1228" s="3">
        <f t="shared" si="19"/>
        <v>6.8532990931860782</v>
      </c>
      <c r="P1228" s="1">
        <v>0.14161915</v>
      </c>
    </row>
    <row r="1229" spans="1:16" x14ac:dyDescent="0.25">
      <c r="A1229" s="1">
        <v>7498</v>
      </c>
      <c r="B1229" s="1" t="s">
        <v>1977</v>
      </c>
      <c r="C1229" s="1" t="s">
        <v>2248</v>
      </c>
      <c r="D1229" s="1" t="s">
        <v>258</v>
      </c>
      <c r="E1229" s="1" t="s">
        <v>259</v>
      </c>
      <c r="F1229" s="1" t="s">
        <v>2070</v>
      </c>
      <c r="H1229" s="7">
        <v>7498</v>
      </c>
      <c r="I1229" s="7">
        <v>142554</v>
      </c>
      <c r="J1229" s="7" t="s">
        <v>2071</v>
      </c>
      <c r="K1229" s="7">
        <v>16220574</v>
      </c>
      <c r="M1229" s="1">
        <v>1</v>
      </c>
      <c r="N1229" s="1">
        <v>1093</v>
      </c>
      <c r="O1229" s="3">
        <f t="shared" si="19"/>
        <v>6.9966814881765389</v>
      </c>
      <c r="P1229" s="1">
        <v>0.652635505</v>
      </c>
    </row>
    <row r="1230" spans="1:16" x14ac:dyDescent="0.25">
      <c r="A1230" s="1">
        <v>7135</v>
      </c>
      <c r="B1230" s="1" t="s">
        <v>1977</v>
      </c>
      <c r="C1230" s="1" t="s">
        <v>2248</v>
      </c>
      <c r="D1230" s="1" t="s">
        <v>254</v>
      </c>
      <c r="E1230" s="1" t="s">
        <v>255</v>
      </c>
      <c r="F1230" s="1" t="s">
        <v>2068</v>
      </c>
      <c r="H1230" s="7">
        <v>7135</v>
      </c>
      <c r="I1230" s="7">
        <v>142365</v>
      </c>
      <c r="J1230" s="7" t="s">
        <v>2069</v>
      </c>
      <c r="K1230" s="7">
        <v>16220614</v>
      </c>
      <c r="M1230" s="1">
        <v>1</v>
      </c>
      <c r="N1230" s="1">
        <v>945</v>
      </c>
      <c r="O1230" s="3">
        <f t="shared" si="19"/>
        <v>6.8511849274937431</v>
      </c>
      <c r="P1230" s="1">
        <v>0.13444963700000001</v>
      </c>
    </row>
    <row r="1231" spans="1:16" x14ac:dyDescent="0.25">
      <c r="A1231" s="1">
        <v>7487</v>
      </c>
      <c r="B1231" s="1" t="s">
        <v>1977</v>
      </c>
      <c r="C1231" s="1" t="s">
        <v>2248</v>
      </c>
      <c r="D1231" s="1" t="s">
        <v>250</v>
      </c>
      <c r="E1231" s="1" t="s">
        <v>251</v>
      </c>
      <c r="F1231" s="1" t="s">
        <v>2066</v>
      </c>
      <c r="H1231" s="7">
        <v>7487</v>
      </c>
      <c r="I1231" s="7">
        <v>142332</v>
      </c>
      <c r="J1231" s="7" t="s">
        <v>2067</v>
      </c>
      <c r="K1231" s="7">
        <v>16220648</v>
      </c>
      <c r="M1231" s="1">
        <v>1</v>
      </c>
      <c r="N1231" s="1">
        <v>1724</v>
      </c>
      <c r="O1231" s="3">
        <f t="shared" si="19"/>
        <v>7.4524024512236382</v>
      </c>
      <c r="P1231" s="1">
        <v>2.7834594830000001</v>
      </c>
    </row>
    <row r="1232" spans="1:16" x14ac:dyDescent="0.25">
      <c r="A1232" s="1">
        <v>7131</v>
      </c>
      <c r="B1232" s="1" t="s">
        <v>1977</v>
      </c>
      <c r="C1232" s="1" t="s">
        <v>2248</v>
      </c>
      <c r="D1232" s="1" t="s">
        <v>246</v>
      </c>
      <c r="E1232" s="1" t="s">
        <v>247</v>
      </c>
      <c r="F1232" s="1" t="s">
        <v>2064</v>
      </c>
      <c r="H1232" s="7">
        <v>7131</v>
      </c>
      <c r="I1232" s="7">
        <v>142200</v>
      </c>
      <c r="J1232" s="7" t="s">
        <v>2065</v>
      </c>
      <c r="K1232" s="7">
        <v>16220686</v>
      </c>
      <c r="M1232" s="1">
        <v>1</v>
      </c>
      <c r="N1232" s="1">
        <v>944</v>
      </c>
      <c r="O1232" s="3">
        <f t="shared" si="19"/>
        <v>6.8501261661455004</v>
      </c>
      <c r="P1232" s="1">
        <v>0.13086140700000001</v>
      </c>
    </row>
    <row r="1233" spans="1:16" x14ac:dyDescent="0.25">
      <c r="A1233" s="1">
        <v>7194</v>
      </c>
      <c r="B1233" s="1" t="s">
        <v>1977</v>
      </c>
      <c r="C1233" s="1" t="s">
        <v>2248</v>
      </c>
      <c r="D1233" s="1" t="s">
        <v>1059</v>
      </c>
      <c r="E1233" s="1" t="s">
        <v>239</v>
      </c>
      <c r="F1233" s="1" t="s">
        <v>2060</v>
      </c>
      <c r="H1233" s="7">
        <v>7194</v>
      </c>
      <c r="I1233" s="7">
        <v>142185</v>
      </c>
      <c r="J1233" s="7" t="s">
        <v>2061</v>
      </c>
      <c r="K1233" s="7">
        <v>16220688</v>
      </c>
      <c r="M1233" s="1">
        <v>1</v>
      </c>
      <c r="N1233" s="1">
        <v>837</v>
      </c>
      <c r="O1233" s="3">
        <f t="shared" si="19"/>
        <v>6.7298240704894754</v>
      </c>
      <c r="P1233" s="1">
        <v>0</v>
      </c>
    </row>
    <row r="1234" spans="1:16" x14ac:dyDescent="0.25">
      <c r="A1234" s="1">
        <v>7189</v>
      </c>
      <c r="B1234" s="1" t="s">
        <v>1977</v>
      </c>
      <c r="C1234" s="1" t="s">
        <v>2248</v>
      </c>
      <c r="D1234" s="1" t="s">
        <v>242</v>
      </c>
      <c r="E1234" s="1" t="s">
        <v>243</v>
      </c>
      <c r="F1234" s="1" t="s">
        <v>2062</v>
      </c>
      <c r="H1234" s="7">
        <v>7189</v>
      </c>
      <c r="I1234" s="7">
        <v>142188</v>
      </c>
      <c r="J1234" s="7" t="s">
        <v>2063</v>
      </c>
      <c r="K1234" s="7">
        <v>16220690</v>
      </c>
      <c r="M1234" s="1">
        <v>1</v>
      </c>
      <c r="N1234" s="1">
        <v>901</v>
      </c>
      <c r="O1234" s="3">
        <f t="shared" si="19"/>
        <v>6.8035052576083377</v>
      </c>
      <c r="P1234" s="1">
        <v>0</v>
      </c>
    </row>
    <row r="1235" spans="1:16" x14ac:dyDescent="0.25">
      <c r="A1235" s="1">
        <v>7472</v>
      </c>
      <c r="B1235" s="1" t="s">
        <v>1977</v>
      </c>
      <c r="C1235" s="1" t="s">
        <v>2248</v>
      </c>
      <c r="D1235" s="1" t="s">
        <v>234</v>
      </c>
      <c r="E1235" s="1" t="s">
        <v>231</v>
      </c>
      <c r="F1235" s="1" t="s">
        <v>2056</v>
      </c>
      <c r="H1235" s="7">
        <v>7472</v>
      </c>
      <c r="I1235" s="7">
        <v>142059</v>
      </c>
      <c r="J1235" s="7" t="s">
        <v>2057</v>
      </c>
      <c r="K1235" s="7">
        <v>16220698</v>
      </c>
      <c r="M1235" s="1">
        <v>1</v>
      </c>
      <c r="N1235" s="1">
        <v>1052</v>
      </c>
      <c r="O1235" s="3">
        <f t="shared" si="19"/>
        <v>6.9584483932976555</v>
      </c>
      <c r="P1235" s="1">
        <v>0.51072163800000003</v>
      </c>
    </row>
    <row r="1236" spans="1:16" x14ac:dyDescent="0.25">
      <c r="A1236" s="1">
        <v>7191</v>
      </c>
      <c r="B1236" s="1" t="s">
        <v>1977</v>
      </c>
      <c r="C1236" s="1" t="s">
        <v>2248</v>
      </c>
      <c r="D1236" s="1" t="s">
        <v>566</v>
      </c>
      <c r="E1236" s="1" t="s">
        <v>235</v>
      </c>
      <c r="F1236" s="1" t="s">
        <v>2058</v>
      </c>
      <c r="H1236" s="7">
        <v>7191</v>
      </c>
      <c r="I1236" s="7">
        <v>142113</v>
      </c>
      <c r="J1236" s="7" t="s">
        <v>2059</v>
      </c>
      <c r="K1236" s="7">
        <v>16220727</v>
      </c>
      <c r="M1236" s="1">
        <v>1</v>
      </c>
      <c r="N1236" s="1">
        <v>868</v>
      </c>
      <c r="O1236" s="3">
        <f t="shared" si="19"/>
        <v>6.7661917146603505</v>
      </c>
      <c r="P1236" s="1">
        <v>0</v>
      </c>
    </row>
    <row r="1237" spans="1:16" x14ac:dyDescent="0.25">
      <c r="A1237" s="1">
        <v>7466</v>
      </c>
      <c r="B1237" s="1" t="s">
        <v>1977</v>
      </c>
      <c r="C1237" s="1" t="s">
        <v>2248</v>
      </c>
      <c r="D1237" s="1" t="s">
        <v>230</v>
      </c>
      <c r="E1237" s="1" t="s">
        <v>227</v>
      </c>
      <c r="F1237" s="1" t="s">
        <v>2054</v>
      </c>
      <c r="H1237" s="7">
        <v>7466</v>
      </c>
      <c r="I1237" s="7">
        <v>141930</v>
      </c>
      <c r="J1237" s="7" t="s">
        <v>2055</v>
      </c>
      <c r="K1237" s="7">
        <v>16220764</v>
      </c>
      <c r="M1237" s="1">
        <v>1</v>
      </c>
      <c r="N1237" s="1">
        <v>1024</v>
      </c>
      <c r="O1237" s="3">
        <f t="shared" si="19"/>
        <v>6.9314718055994531</v>
      </c>
      <c r="P1237" s="1">
        <v>0.41326029199999997</v>
      </c>
    </row>
    <row r="1238" spans="1:16" x14ac:dyDescent="0.25">
      <c r="A1238" s="1">
        <v>7460</v>
      </c>
      <c r="B1238" s="1" t="s">
        <v>1977</v>
      </c>
      <c r="C1238" s="1" t="s">
        <v>2248</v>
      </c>
      <c r="D1238" s="1" t="s">
        <v>226</v>
      </c>
      <c r="E1238" s="1" t="s">
        <v>223</v>
      </c>
      <c r="F1238" s="1" t="s">
        <v>2052</v>
      </c>
      <c r="H1238" s="7">
        <v>7460</v>
      </c>
      <c r="I1238" s="7">
        <v>141870</v>
      </c>
      <c r="J1238" s="7" t="s">
        <v>2053</v>
      </c>
      <c r="K1238" s="7">
        <v>16220794</v>
      </c>
      <c r="M1238" s="1">
        <v>1</v>
      </c>
      <c r="N1238" s="1">
        <v>1064</v>
      </c>
      <c r="O1238" s="3">
        <f t="shared" si="19"/>
        <v>6.9697906699015899</v>
      </c>
      <c r="P1238" s="1">
        <v>0.55234659500000005</v>
      </c>
    </row>
    <row r="1239" spans="1:16" x14ac:dyDescent="0.25">
      <c r="A1239" s="1">
        <v>7454</v>
      </c>
      <c r="B1239" s="1" t="s">
        <v>1977</v>
      </c>
      <c r="C1239" s="1" t="s">
        <v>2248</v>
      </c>
      <c r="D1239" s="1" t="s">
        <v>218</v>
      </c>
      <c r="E1239" s="1" t="s">
        <v>215</v>
      </c>
      <c r="F1239" s="1" t="s">
        <v>2048</v>
      </c>
      <c r="H1239" s="7">
        <v>7454</v>
      </c>
      <c r="I1239" s="7">
        <v>141795</v>
      </c>
      <c r="J1239" s="7" t="s">
        <v>2049</v>
      </c>
      <c r="K1239" s="7">
        <v>16220809</v>
      </c>
      <c r="M1239" s="1">
        <v>1</v>
      </c>
      <c r="N1239" s="1">
        <v>1022</v>
      </c>
      <c r="O1239" s="3">
        <f t="shared" si="19"/>
        <v>6.9295167707636498</v>
      </c>
      <c r="P1239" s="1">
        <v>0.40627867600000001</v>
      </c>
    </row>
    <row r="1240" spans="1:16" x14ac:dyDescent="0.25">
      <c r="A1240" s="1">
        <v>7731</v>
      </c>
      <c r="B1240" s="1" t="s">
        <v>1977</v>
      </c>
      <c r="C1240" s="1" t="s">
        <v>2248</v>
      </c>
      <c r="D1240" s="1" t="s">
        <v>1079</v>
      </c>
      <c r="E1240" s="1" t="s">
        <v>219</v>
      </c>
      <c r="F1240" s="1" t="s">
        <v>2050</v>
      </c>
      <c r="H1240" s="7">
        <v>7731</v>
      </c>
      <c r="I1240" s="7">
        <v>141837</v>
      </c>
      <c r="J1240" s="7" t="s">
        <v>2051</v>
      </c>
      <c r="K1240" s="7">
        <v>16220827</v>
      </c>
      <c r="M1240" s="1">
        <v>1</v>
      </c>
      <c r="N1240" s="1">
        <v>950</v>
      </c>
      <c r="O1240" s="3">
        <f t="shared" si="19"/>
        <v>6.8564619845945867</v>
      </c>
      <c r="P1240" s="1">
        <v>0.15235696000000001</v>
      </c>
    </row>
    <row r="1241" spans="1:16" x14ac:dyDescent="0.25">
      <c r="A1241" s="1">
        <v>7166</v>
      </c>
      <c r="B1241" s="1" t="s">
        <v>1977</v>
      </c>
      <c r="C1241" s="1" t="s">
        <v>2248</v>
      </c>
      <c r="D1241" s="1" t="s">
        <v>1440</v>
      </c>
      <c r="E1241" s="1" t="s">
        <v>207</v>
      </c>
      <c r="F1241" s="1" t="s">
        <v>2046</v>
      </c>
      <c r="H1241" s="7">
        <v>7166</v>
      </c>
      <c r="I1241" s="7">
        <v>141723</v>
      </c>
      <c r="J1241" s="7" t="s">
        <v>2047</v>
      </c>
      <c r="K1241" s="7">
        <v>16220837</v>
      </c>
      <c r="M1241" s="1">
        <v>1</v>
      </c>
      <c r="N1241" s="1">
        <v>910</v>
      </c>
      <c r="O1241" s="3">
        <f t="shared" si="19"/>
        <v>6.8134445995108956</v>
      </c>
      <c r="P1241" s="1">
        <v>6.2906589999999997E-3</v>
      </c>
    </row>
    <row r="1242" spans="1:16" x14ac:dyDescent="0.25">
      <c r="A1242" s="1">
        <v>7187</v>
      </c>
      <c r="B1242" s="1" t="s">
        <v>1977</v>
      </c>
      <c r="C1242" s="1" t="s">
        <v>2248</v>
      </c>
      <c r="D1242" s="1" t="s">
        <v>202</v>
      </c>
      <c r="E1242" s="1" t="s">
        <v>446</v>
      </c>
      <c r="F1242" s="1" t="s">
        <v>2042</v>
      </c>
      <c r="H1242" s="7">
        <v>7187</v>
      </c>
      <c r="I1242" s="7">
        <v>141555</v>
      </c>
      <c r="J1242" s="7" t="s">
        <v>2043</v>
      </c>
      <c r="K1242" s="7">
        <v>16220859</v>
      </c>
      <c r="M1242" s="1">
        <v>1</v>
      </c>
      <c r="N1242" s="1">
        <v>877</v>
      </c>
      <c r="O1242" s="3">
        <f t="shared" si="19"/>
        <v>6.776506992372183</v>
      </c>
      <c r="P1242" s="1">
        <v>0</v>
      </c>
    </row>
    <row r="1243" spans="1:16" x14ac:dyDescent="0.25">
      <c r="A1243" s="1">
        <v>7125</v>
      </c>
      <c r="B1243" s="1" t="s">
        <v>1977</v>
      </c>
      <c r="C1243" s="1" t="s">
        <v>2248</v>
      </c>
      <c r="D1243" s="1" t="s">
        <v>206</v>
      </c>
      <c r="E1243" s="1" t="s">
        <v>203</v>
      </c>
      <c r="F1243" s="1" t="s">
        <v>2044</v>
      </c>
      <c r="H1243" s="7">
        <v>7125</v>
      </c>
      <c r="I1243" s="7">
        <v>141687</v>
      </c>
      <c r="J1243" s="7" t="s">
        <v>2045</v>
      </c>
      <c r="K1243" s="7">
        <v>16220905</v>
      </c>
      <c r="M1243" s="1">
        <v>1</v>
      </c>
      <c r="N1243" s="1">
        <v>939</v>
      </c>
      <c r="O1243" s="3">
        <f t="shared" si="19"/>
        <v>6.8448154792082629</v>
      </c>
      <c r="P1243" s="1">
        <v>0.11288271</v>
      </c>
    </row>
    <row r="1244" spans="1:16" x14ac:dyDescent="0.25">
      <c r="A1244" s="1">
        <v>7415</v>
      </c>
      <c r="B1244" s="1" t="s">
        <v>1977</v>
      </c>
      <c r="C1244" s="1" t="s">
        <v>2248</v>
      </c>
      <c r="D1244" s="1" t="s">
        <v>118</v>
      </c>
      <c r="E1244" s="1" t="s">
        <v>119</v>
      </c>
      <c r="F1244" s="1" t="s">
        <v>2036</v>
      </c>
      <c r="H1244" s="7">
        <v>7415</v>
      </c>
      <c r="I1244" s="7">
        <v>141492</v>
      </c>
      <c r="J1244" s="7" t="s">
        <v>2037</v>
      </c>
      <c r="K1244" s="7">
        <v>16220907</v>
      </c>
      <c r="M1244" s="1">
        <v>1</v>
      </c>
      <c r="N1244" s="1">
        <v>959</v>
      </c>
      <c r="O1244" s="3">
        <f t="shared" si="19"/>
        <v>6.8658910748834385</v>
      </c>
      <c r="P1244" s="1">
        <v>0.18446457099999999</v>
      </c>
    </row>
    <row r="1245" spans="1:16" x14ac:dyDescent="0.25">
      <c r="A1245" s="1">
        <v>7421</v>
      </c>
      <c r="B1245" s="1" t="s">
        <v>1977</v>
      </c>
      <c r="C1245" s="1" t="s">
        <v>2248</v>
      </c>
      <c r="D1245" s="1" t="s">
        <v>122</v>
      </c>
      <c r="E1245" s="1" t="s">
        <v>123</v>
      </c>
      <c r="F1245" s="1" t="s">
        <v>2038</v>
      </c>
      <c r="H1245" s="7">
        <v>7421</v>
      </c>
      <c r="I1245" s="7">
        <v>141501</v>
      </c>
      <c r="J1245" s="7" t="s">
        <v>2039</v>
      </c>
      <c r="K1245" s="7">
        <v>16220911</v>
      </c>
      <c r="M1245" s="1">
        <v>1</v>
      </c>
      <c r="N1245" s="1">
        <v>962</v>
      </c>
      <c r="O1245" s="3">
        <f t="shared" si="19"/>
        <v>6.8690144506657065</v>
      </c>
      <c r="P1245" s="1">
        <v>0.19513556500000001</v>
      </c>
    </row>
    <row r="1246" spans="1:16" x14ac:dyDescent="0.25">
      <c r="A1246" s="1">
        <v>7438</v>
      </c>
      <c r="B1246" s="1" t="s">
        <v>1977</v>
      </c>
      <c r="C1246" s="1" t="s">
        <v>2248</v>
      </c>
      <c r="D1246" s="1" t="s">
        <v>445</v>
      </c>
      <c r="E1246" s="1" t="s">
        <v>199</v>
      </c>
      <c r="F1246" s="1" t="s">
        <v>2040</v>
      </c>
      <c r="H1246" s="7">
        <v>7438</v>
      </c>
      <c r="I1246" s="7">
        <v>141513</v>
      </c>
      <c r="J1246" s="7" t="s">
        <v>2041</v>
      </c>
      <c r="K1246" s="7">
        <v>16220923</v>
      </c>
      <c r="M1246" s="1">
        <v>1</v>
      </c>
      <c r="N1246" s="1">
        <v>968</v>
      </c>
      <c r="O1246" s="3">
        <f t="shared" si="19"/>
        <v>6.8752320872765766</v>
      </c>
      <c r="P1246" s="1">
        <v>0.21643563099999999</v>
      </c>
    </row>
    <row r="1247" spans="1:16" x14ac:dyDescent="0.25">
      <c r="A1247" s="1">
        <v>7402</v>
      </c>
      <c r="B1247" s="1" t="s">
        <v>1977</v>
      </c>
      <c r="C1247" s="1" t="s">
        <v>2248</v>
      </c>
      <c r="D1247" s="1" t="s">
        <v>188</v>
      </c>
      <c r="E1247" s="1" t="s">
        <v>189</v>
      </c>
      <c r="F1247" s="1" t="s">
        <v>2032</v>
      </c>
      <c r="H1247" s="7">
        <v>7402</v>
      </c>
      <c r="I1247" s="7">
        <v>141420</v>
      </c>
      <c r="J1247" s="7" t="s">
        <v>2033</v>
      </c>
      <c r="K1247" s="7">
        <v>16220944</v>
      </c>
      <c r="M1247" s="1">
        <v>1</v>
      </c>
      <c r="N1247" s="1">
        <v>1002</v>
      </c>
      <c r="O1247" s="3">
        <f t="shared" si="19"/>
        <v>6.90975328164481</v>
      </c>
      <c r="P1247" s="1">
        <v>0.33629188100000001</v>
      </c>
    </row>
    <row r="1248" spans="1:16" x14ac:dyDescent="0.25">
      <c r="A1248" s="1">
        <v>7408</v>
      </c>
      <c r="B1248" s="1" t="s">
        <v>1977</v>
      </c>
      <c r="C1248" s="1" t="s">
        <v>2248</v>
      </c>
      <c r="D1248" s="1" t="s">
        <v>114</v>
      </c>
      <c r="E1248" s="1" t="s">
        <v>115</v>
      </c>
      <c r="F1248" s="1" t="s">
        <v>2034</v>
      </c>
      <c r="H1248" s="7">
        <v>7408</v>
      </c>
      <c r="I1248" s="7">
        <v>141432</v>
      </c>
      <c r="J1248" s="7" t="s">
        <v>2035</v>
      </c>
      <c r="K1248" s="7">
        <v>16220963</v>
      </c>
      <c r="M1248" s="1">
        <v>1</v>
      </c>
      <c r="N1248" s="1">
        <v>968</v>
      </c>
      <c r="O1248" s="3">
        <f t="shared" si="19"/>
        <v>6.8752320872765766</v>
      </c>
      <c r="P1248" s="1">
        <v>0.21643563099999999</v>
      </c>
    </row>
    <row r="1249" spans="1:16" x14ac:dyDescent="0.25">
      <c r="A1249" s="1">
        <v>7185</v>
      </c>
      <c r="B1249" s="1" t="s">
        <v>1977</v>
      </c>
      <c r="C1249" s="1" t="s">
        <v>2248</v>
      </c>
      <c r="D1249" s="1" t="s">
        <v>110</v>
      </c>
      <c r="E1249" s="1" t="s">
        <v>111</v>
      </c>
      <c r="F1249" s="1" t="s">
        <v>2030</v>
      </c>
      <c r="H1249" s="7">
        <v>7185</v>
      </c>
      <c r="I1249" s="7">
        <v>141348</v>
      </c>
      <c r="J1249" s="7" t="s">
        <v>2031</v>
      </c>
      <c r="K1249" s="7">
        <v>16220967</v>
      </c>
      <c r="M1249" s="1">
        <v>1</v>
      </c>
      <c r="N1249" s="1">
        <v>869</v>
      </c>
      <c r="O1249" s="3">
        <f t="shared" si="19"/>
        <v>6.7673431252653922</v>
      </c>
      <c r="P1249" s="1">
        <v>0</v>
      </c>
    </row>
    <row r="1250" spans="1:16" x14ac:dyDescent="0.25">
      <c r="A1250" s="1">
        <v>7115</v>
      </c>
      <c r="B1250" s="1" t="s">
        <v>1977</v>
      </c>
      <c r="C1250" s="1" t="s">
        <v>2248</v>
      </c>
      <c r="D1250" s="1" t="s">
        <v>106</v>
      </c>
      <c r="E1250" s="1" t="s">
        <v>107</v>
      </c>
      <c r="F1250" s="1" t="s">
        <v>2028</v>
      </c>
      <c r="H1250" s="7">
        <v>7115</v>
      </c>
      <c r="I1250" s="7">
        <v>141309</v>
      </c>
      <c r="J1250" s="7" t="s">
        <v>2029</v>
      </c>
      <c r="K1250" s="7">
        <v>16220975</v>
      </c>
      <c r="M1250" s="1">
        <v>1</v>
      </c>
      <c r="N1250" s="1">
        <v>934</v>
      </c>
      <c r="O1250" s="3">
        <f t="shared" si="19"/>
        <v>6.8394764382288429</v>
      </c>
      <c r="P1250" s="1">
        <v>9.4833519000000005E-2</v>
      </c>
    </row>
    <row r="1251" spans="1:16" x14ac:dyDescent="0.25">
      <c r="A1251" s="1">
        <v>7649</v>
      </c>
      <c r="B1251" s="1" t="s">
        <v>1977</v>
      </c>
      <c r="C1251" s="1" t="s">
        <v>2248</v>
      </c>
      <c r="D1251" s="1" t="s">
        <v>310</v>
      </c>
      <c r="E1251" s="1" t="s">
        <v>103</v>
      </c>
      <c r="F1251" s="1" t="s">
        <v>2026</v>
      </c>
      <c r="H1251" s="7">
        <v>7649</v>
      </c>
      <c r="I1251" s="7">
        <v>141303</v>
      </c>
      <c r="J1251" s="7" t="s">
        <v>2027</v>
      </c>
      <c r="K1251" s="7">
        <v>16220978</v>
      </c>
      <c r="M1251" s="1">
        <v>1</v>
      </c>
      <c r="N1251" s="1">
        <v>1103</v>
      </c>
      <c r="O1251" s="3">
        <f t="shared" si="19"/>
        <v>7.0057890192535028</v>
      </c>
      <c r="P1251" s="1">
        <v>0.68712775199999998</v>
      </c>
    </row>
    <row r="1252" spans="1:16" x14ac:dyDescent="0.25">
      <c r="A1252" s="1">
        <v>7380</v>
      </c>
      <c r="B1252" s="1" t="s">
        <v>1977</v>
      </c>
      <c r="C1252" s="1" t="s">
        <v>2248</v>
      </c>
      <c r="D1252" s="1" t="s">
        <v>94</v>
      </c>
      <c r="E1252" s="1" t="s">
        <v>95</v>
      </c>
      <c r="F1252" s="1" t="s">
        <v>2022</v>
      </c>
      <c r="H1252" s="7">
        <v>7380</v>
      </c>
      <c r="I1252" s="7">
        <v>141285</v>
      </c>
      <c r="J1252" s="7" t="s">
        <v>2023</v>
      </c>
      <c r="K1252" s="7">
        <v>16220979</v>
      </c>
      <c r="M1252" s="1">
        <v>1</v>
      </c>
      <c r="N1252" s="1">
        <v>1073</v>
      </c>
      <c r="O1252" s="3">
        <f t="shared" si="19"/>
        <v>6.9782137426306985</v>
      </c>
      <c r="P1252" s="1">
        <v>0.58351483599999998</v>
      </c>
    </row>
    <row r="1253" spans="1:16" x14ac:dyDescent="0.25">
      <c r="A1253" s="1">
        <v>7386</v>
      </c>
      <c r="B1253" s="1" t="s">
        <v>1977</v>
      </c>
      <c r="C1253" s="1" t="s">
        <v>2248</v>
      </c>
      <c r="D1253" s="1" t="s">
        <v>98</v>
      </c>
      <c r="E1253" s="1" t="s">
        <v>99</v>
      </c>
      <c r="F1253" s="1" t="s">
        <v>2024</v>
      </c>
      <c r="H1253" s="7">
        <v>7386</v>
      </c>
      <c r="I1253" s="7">
        <v>141291</v>
      </c>
      <c r="J1253" s="7" t="s">
        <v>2025</v>
      </c>
      <c r="K1253" s="7">
        <v>16220999</v>
      </c>
      <c r="M1253" s="1">
        <v>1</v>
      </c>
      <c r="N1253" s="1">
        <v>974</v>
      </c>
      <c r="O1253" s="3">
        <f t="shared" si="19"/>
        <v>6.8814113036425351</v>
      </c>
      <c r="P1253" s="1">
        <v>0.23768457100000001</v>
      </c>
    </row>
    <row r="1254" spans="1:16" x14ac:dyDescent="0.25">
      <c r="A1254" s="1">
        <v>7714</v>
      </c>
      <c r="B1254" s="1" t="s">
        <v>1977</v>
      </c>
      <c r="C1254" s="1" t="s">
        <v>2248</v>
      </c>
      <c r="D1254" s="1" t="s">
        <v>1014</v>
      </c>
      <c r="E1254" s="1" t="s">
        <v>91</v>
      </c>
      <c r="F1254" s="1" t="s">
        <v>2020</v>
      </c>
      <c r="H1254" s="7">
        <v>7714</v>
      </c>
      <c r="I1254" s="7">
        <v>141171</v>
      </c>
      <c r="J1254" s="7" t="s">
        <v>2021</v>
      </c>
      <c r="K1254" s="7">
        <v>16221016</v>
      </c>
      <c r="M1254" s="1">
        <v>1</v>
      </c>
      <c r="N1254" s="1">
        <v>1914</v>
      </c>
      <c r="O1254" s="3">
        <f t="shared" si="19"/>
        <v>7.5569505720128998</v>
      </c>
      <c r="P1254" s="1">
        <v>3.4148773050000001</v>
      </c>
    </row>
    <row r="1255" spans="1:16" x14ac:dyDescent="0.25">
      <c r="A1255" s="1">
        <v>7192</v>
      </c>
      <c r="B1255" s="1" t="s">
        <v>1977</v>
      </c>
      <c r="C1255" s="1" t="s">
        <v>2248</v>
      </c>
      <c r="D1255" s="1" t="s">
        <v>664</v>
      </c>
      <c r="E1255" s="1" t="s">
        <v>83</v>
      </c>
      <c r="F1255" s="1" t="s">
        <v>2016</v>
      </c>
      <c r="H1255" s="7">
        <v>7192</v>
      </c>
      <c r="I1255" s="7">
        <v>141072</v>
      </c>
      <c r="J1255" s="7" t="s">
        <v>2017</v>
      </c>
      <c r="K1255" s="7">
        <v>16221035</v>
      </c>
      <c r="M1255" s="1">
        <v>1</v>
      </c>
      <c r="N1255" s="1">
        <v>886</v>
      </c>
      <c r="O1255" s="3">
        <f t="shared" si="19"/>
        <v>6.7867169506050811</v>
      </c>
      <c r="P1255" s="1">
        <v>0</v>
      </c>
    </row>
    <row r="1256" spans="1:16" x14ac:dyDescent="0.25">
      <c r="A1256" s="1">
        <v>7678</v>
      </c>
      <c r="B1256" s="1" t="s">
        <v>1977</v>
      </c>
      <c r="C1256" s="1" t="s">
        <v>2248</v>
      </c>
      <c r="D1256" s="1" t="s">
        <v>829</v>
      </c>
      <c r="E1256" s="1" t="s">
        <v>87</v>
      </c>
      <c r="F1256" s="1" t="s">
        <v>2018</v>
      </c>
      <c r="H1256" s="7">
        <v>7678</v>
      </c>
      <c r="I1256" s="7">
        <v>141081</v>
      </c>
      <c r="J1256" s="7" t="s">
        <v>2019</v>
      </c>
      <c r="K1256" s="7">
        <v>16221040</v>
      </c>
      <c r="M1256" s="1">
        <v>1</v>
      </c>
      <c r="N1256" s="1">
        <v>1171</v>
      </c>
      <c r="O1256" s="3">
        <f t="shared" si="19"/>
        <v>7.0656133635977172</v>
      </c>
      <c r="P1256" s="1">
        <v>0.92065393100000004</v>
      </c>
    </row>
    <row r="1257" spans="1:16" x14ac:dyDescent="0.25">
      <c r="A1257" s="1">
        <v>7110</v>
      </c>
      <c r="B1257" s="1" t="s">
        <v>1977</v>
      </c>
      <c r="C1257" s="1" t="s">
        <v>2248</v>
      </c>
      <c r="D1257" s="1" t="s">
        <v>78</v>
      </c>
      <c r="E1257" s="1" t="s">
        <v>79</v>
      </c>
      <c r="F1257" s="1" t="s">
        <v>2014</v>
      </c>
      <c r="H1257" s="7">
        <v>7110</v>
      </c>
      <c r="I1257" s="7">
        <v>141057</v>
      </c>
      <c r="J1257" s="7" t="s">
        <v>2015</v>
      </c>
      <c r="K1257" s="7">
        <v>16221077</v>
      </c>
      <c r="M1257" s="1">
        <v>1</v>
      </c>
      <c r="N1257" s="1">
        <v>915</v>
      </c>
      <c r="O1257" s="3">
        <f t="shared" si="19"/>
        <v>6.818924065275521</v>
      </c>
      <c r="P1257" s="1">
        <v>2.5220482999999998E-2</v>
      </c>
    </row>
    <row r="1258" spans="1:16" x14ac:dyDescent="0.25">
      <c r="A1258" s="1">
        <v>7107</v>
      </c>
      <c r="B1258" s="1" t="s">
        <v>1977</v>
      </c>
      <c r="C1258" s="1" t="s">
        <v>2248</v>
      </c>
      <c r="D1258" s="1" t="s">
        <v>74</v>
      </c>
      <c r="E1258" s="1" t="s">
        <v>75</v>
      </c>
      <c r="F1258" s="1" t="s">
        <v>2012</v>
      </c>
      <c r="H1258" s="7">
        <v>7107</v>
      </c>
      <c r="I1258" s="7">
        <v>140967</v>
      </c>
      <c r="J1258" s="7" t="s">
        <v>2013</v>
      </c>
      <c r="K1258" s="7">
        <v>16221110</v>
      </c>
      <c r="M1258" s="1">
        <v>1</v>
      </c>
      <c r="N1258" s="1">
        <v>918</v>
      </c>
      <c r="O1258" s="3">
        <f t="shared" si="19"/>
        <v>6.8221973906204907</v>
      </c>
      <c r="P1258" s="1">
        <v>3.6377371999999998E-2</v>
      </c>
    </row>
    <row r="1259" spans="1:16" x14ac:dyDescent="0.25">
      <c r="A1259" s="1">
        <v>7352</v>
      </c>
      <c r="B1259" s="1" t="s">
        <v>1977</v>
      </c>
      <c r="C1259" s="1" t="s">
        <v>2248</v>
      </c>
      <c r="D1259" s="1" t="s">
        <v>58</v>
      </c>
      <c r="E1259" s="1" t="s">
        <v>59</v>
      </c>
      <c r="F1259" s="1" t="s">
        <v>2004</v>
      </c>
      <c r="H1259" s="7">
        <v>7352</v>
      </c>
      <c r="I1259" s="7">
        <v>140874</v>
      </c>
      <c r="J1259" s="7" t="s">
        <v>2005</v>
      </c>
      <c r="K1259" s="7">
        <v>16221112</v>
      </c>
      <c r="M1259" s="1">
        <v>1</v>
      </c>
      <c r="N1259" s="1">
        <v>1055</v>
      </c>
      <c r="O1259" s="3">
        <f t="shared" si="19"/>
        <v>6.9612960459101672</v>
      </c>
      <c r="P1259" s="1">
        <v>0.52113538299999995</v>
      </c>
    </row>
    <row r="1260" spans="1:16" x14ac:dyDescent="0.25">
      <c r="A1260" s="1">
        <v>7696</v>
      </c>
      <c r="B1260" s="1" t="s">
        <v>1977</v>
      </c>
      <c r="C1260" s="1" t="s">
        <v>2248</v>
      </c>
      <c r="D1260" s="1" t="s">
        <v>1028</v>
      </c>
      <c r="E1260" s="1" t="s">
        <v>63</v>
      </c>
      <c r="F1260" s="1" t="s">
        <v>2006</v>
      </c>
      <c r="H1260" s="7">
        <v>7696</v>
      </c>
      <c r="I1260" s="7">
        <v>140883</v>
      </c>
      <c r="J1260" s="7" t="s">
        <v>2007</v>
      </c>
      <c r="K1260" s="7">
        <v>16221118</v>
      </c>
      <c r="M1260" s="1">
        <v>1</v>
      </c>
      <c r="N1260" s="1">
        <v>978</v>
      </c>
      <c r="O1260" s="3">
        <f t="shared" si="19"/>
        <v>6.8855096700348177</v>
      </c>
      <c r="P1260" s="1">
        <v>0.25182453500000002</v>
      </c>
    </row>
    <row r="1261" spans="1:16" x14ac:dyDescent="0.25">
      <c r="A1261" s="1">
        <v>7359</v>
      </c>
      <c r="B1261" s="1" t="s">
        <v>1977</v>
      </c>
      <c r="C1261" s="1" t="s">
        <v>2248</v>
      </c>
      <c r="D1261" s="1" t="s">
        <v>66</v>
      </c>
      <c r="E1261" s="1" t="s">
        <v>67</v>
      </c>
      <c r="F1261" s="1" t="s">
        <v>2008</v>
      </c>
      <c r="H1261" s="7">
        <v>7359</v>
      </c>
      <c r="I1261" s="7">
        <v>140913</v>
      </c>
      <c r="J1261" s="7" t="s">
        <v>2009</v>
      </c>
      <c r="K1261" s="7">
        <v>16221132</v>
      </c>
      <c r="M1261" s="1">
        <v>1</v>
      </c>
      <c r="N1261" s="1">
        <v>1204</v>
      </c>
      <c r="O1261" s="3">
        <f t="shared" si="19"/>
        <v>7.0934046258687662</v>
      </c>
      <c r="P1261" s="1">
        <v>1.033437495</v>
      </c>
    </row>
    <row r="1262" spans="1:16" x14ac:dyDescent="0.25">
      <c r="A1262" s="1">
        <v>7366</v>
      </c>
      <c r="B1262" s="1" t="s">
        <v>1977</v>
      </c>
      <c r="C1262" s="1" t="s">
        <v>2248</v>
      </c>
      <c r="D1262" s="1" t="s">
        <v>70</v>
      </c>
      <c r="E1262" s="1" t="s">
        <v>71</v>
      </c>
      <c r="F1262" s="1" t="s">
        <v>2010</v>
      </c>
      <c r="H1262" s="7">
        <v>7366</v>
      </c>
      <c r="I1262" s="7">
        <v>140940</v>
      </c>
      <c r="J1262" s="7" t="s">
        <v>2011</v>
      </c>
      <c r="K1262" s="7">
        <v>16221142</v>
      </c>
      <c r="M1262" s="1">
        <v>1</v>
      </c>
      <c r="N1262" s="1">
        <v>1041</v>
      </c>
      <c r="O1262" s="3">
        <f t="shared" si="19"/>
        <v>6.9479370686149693</v>
      </c>
      <c r="P1262" s="1">
        <v>0.47249269799999999</v>
      </c>
    </row>
    <row r="1263" spans="1:16" x14ac:dyDescent="0.25">
      <c r="A1263" s="1">
        <v>7184</v>
      </c>
      <c r="B1263" s="1" t="s">
        <v>1977</v>
      </c>
      <c r="C1263" s="1" t="s">
        <v>2248</v>
      </c>
      <c r="D1263" s="1" t="s">
        <v>50</v>
      </c>
      <c r="E1263" s="1" t="s">
        <v>51</v>
      </c>
      <c r="F1263" s="1" t="s">
        <v>1998</v>
      </c>
      <c r="H1263" s="7">
        <v>7184</v>
      </c>
      <c r="I1263" s="7">
        <v>140493</v>
      </c>
      <c r="J1263" s="7" t="s">
        <v>1999</v>
      </c>
      <c r="K1263" s="7">
        <v>16221209</v>
      </c>
      <c r="M1263" s="1">
        <v>1</v>
      </c>
      <c r="N1263" s="1">
        <v>802</v>
      </c>
      <c r="O1263" s="3">
        <f t="shared" si="19"/>
        <v>6.6871086078665147</v>
      </c>
      <c r="P1263" s="1">
        <v>0</v>
      </c>
    </row>
    <row r="1264" spans="1:16" x14ac:dyDescent="0.25">
      <c r="A1264" s="1">
        <v>7104</v>
      </c>
      <c r="B1264" s="1" t="s">
        <v>1977</v>
      </c>
      <c r="C1264" s="1" t="s">
        <v>2248</v>
      </c>
      <c r="D1264" s="1" t="s">
        <v>54</v>
      </c>
      <c r="E1264" s="1" t="s">
        <v>55</v>
      </c>
      <c r="F1264" s="1" t="s">
        <v>2002</v>
      </c>
      <c r="H1264" s="7">
        <v>7104</v>
      </c>
      <c r="I1264" s="7">
        <v>140565</v>
      </c>
      <c r="J1264" s="7" t="s">
        <v>2003</v>
      </c>
      <c r="K1264" s="7">
        <v>16221214</v>
      </c>
      <c r="M1264" s="1">
        <v>1</v>
      </c>
      <c r="N1264" s="1">
        <v>929</v>
      </c>
      <c r="O1264" s="3">
        <f t="shared" si="19"/>
        <v>6.8341087388138382</v>
      </c>
      <c r="P1264" s="1">
        <v>7.6699523000000006E-2</v>
      </c>
    </row>
    <row r="1265" spans="1:16" x14ac:dyDescent="0.25">
      <c r="A1265" s="1">
        <v>7186</v>
      </c>
      <c r="B1265" s="1" t="s">
        <v>1977</v>
      </c>
      <c r="C1265" s="1" t="s">
        <v>2248</v>
      </c>
      <c r="D1265" s="1" t="s">
        <v>151</v>
      </c>
      <c r="E1265" s="1" t="s">
        <v>152</v>
      </c>
      <c r="F1265" s="1" t="s">
        <v>2000</v>
      </c>
      <c r="H1265" s="7">
        <v>7186</v>
      </c>
      <c r="I1265" s="7">
        <v>140556</v>
      </c>
      <c r="J1265" s="7" t="s">
        <v>2001</v>
      </c>
      <c r="K1265" s="7">
        <v>16221223</v>
      </c>
      <c r="M1265" s="1">
        <v>1</v>
      </c>
      <c r="N1265" s="1">
        <v>902</v>
      </c>
      <c r="O1265" s="3">
        <f t="shared" si="19"/>
        <v>6.804614520062624</v>
      </c>
      <c r="P1265" s="1">
        <v>0</v>
      </c>
    </row>
    <row r="1266" spans="1:16" x14ac:dyDescent="0.25">
      <c r="A1266" s="1">
        <v>7331</v>
      </c>
      <c r="B1266" s="1" t="s">
        <v>1977</v>
      </c>
      <c r="C1266" s="1" t="s">
        <v>2248</v>
      </c>
      <c r="D1266" s="1" t="s">
        <v>38</v>
      </c>
      <c r="E1266" s="1" t="s">
        <v>39</v>
      </c>
      <c r="F1266" s="1" t="s">
        <v>1992</v>
      </c>
      <c r="H1266" s="7">
        <v>7331</v>
      </c>
      <c r="I1266" s="7">
        <v>140333</v>
      </c>
      <c r="J1266" s="7" t="s">
        <v>1993</v>
      </c>
      <c r="K1266" s="7">
        <v>16221291</v>
      </c>
      <c r="M1266" s="1">
        <v>1</v>
      </c>
      <c r="N1266" s="1">
        <v>1045</v>
      </c>
      <c r="O1266" s="3">
        <f t="shared" si="19"/>
        <v>6.9517721643989114</v>
      </c>
      <c r="P1266" s="1">
        <v>0.48640255300000002</v>
      </c>
    </row>
    <row r="1267" spans="1:16" x14ac:dyDescent="0.25">
      <c r="A1267" s="1">
        <v>7725</v>
      </c>
      <c r="B1267" s="1" t="s">
        <v>1977</v>
      </c>
      <c r="C1267" s="1" t="s">
        <v>2248</v>
      </c>
      <c r="D1267" s="1" t="s">
        <v>1033</v>
      </c>
      <c r="E1267" s="1" t="s">
        <v>47</v>
      </c>
      <c r="F1267" s="1" t="s">
        <v>1996</v>
      </c>
      <c r="H1267" s="7">
        <v>7725</v>
      </c>
      <c r="I1267" s="7">
        <v>140411</v>
      </c>
      <c r="J1267" s="7" t="s">
        <v>1997</v>
      </c>
      <c r="K1267" s="7">
        <v>16221292</v>
      </c>
      <c r="M1267" s="1">
        <v>1</v>
      </c>
      <c r="N1267" s="1">
        <v>1014</v>
      </c>
      <c r="O1267" s="3">
        <f t="shared" si="19"/>
        <v>6.9216581841511289</v>
      </c>
      <c r="P1267" s="1">
        <v>0.37832238299999998</v>
      </c>
    </row>
    <row r="1268" spans="1:16" x14ac:dyDescent="0.25">
      <c r="A1268" s="1">
        <v>7183</v>
      </c>
      <c r="B1268" s="1" t="s">
        <v>1977</v>
      </c>
      <c r="C1268" s="1" t="s">
        <v>2248</v>
      </c>
      <c r="D1268" s="1" t="s">
        <v>42</v>
      </c>
      <c r="E1268" s="1" t="s">
        <v>43</v>
      </c>
      <c r="F1268" s="1" t="s">
        <v>1994</v>
      </c>
      <c r="H1268" s="7">
        <v>7183</v>
      </c>
      <c r="I1268" s="7">
        <v>140339</v>
      </c>
      <c r="J1268" s="7" t="s">
        <v>1995</v>
      </c>
      <c r="K1268" s="7">
        <v>16221293</v>
      </c>
      <c r="M1268" s="1">
        <v>1</v>
      </c>
      <c r="N1268" s="1">
        <v>901</v>
      </c>
      <c r="O1268" s="3">
        <f t="shared" si="19"/>
        <v>6.8035052576083377</v>
      </c>
      <c r="P1268" s="1">
        <v>0</v>
      </c>
    </row>
    <row r="1269" spans="1:16" x14ac:dyDescent="0.25">
      <c r="A1269" s="1">
        <v>7324</v>
      </c>
      <c r="B1269" s="1" t="s">
        <v>1977</v>
      </c>
      <c r="C1269" s="1" t="s">
        <v>2248</v>
      </c>
      <c r="D1269" s="1" t="s">
        <v>34</v>
      </c>
      <c r="E1269" s="1" t="s">
        <v>35</v>
      </c>
      <c r="F1269" s="1" t="s">
        <v>1990</v>
      </c>
      <c r="H1269" s="7">
        <v>7324</v>
      </c>
      <c r="I1269" s="7">
        <v>140252</v>
      </c>
      <c r="J1269" s="7" t="s">
        <v>1991</v>
      </c>
      <c r="K1269" s="7">
        <v>16221337</v>
      </c>
      <c r="M1269" s="1">
        <v>1</v>
      </c>
      <c r="N1269" s="1">
        <v>1040</v>
      </c>
      <c r="O1269" s="3">
        <f t="shared" si="19"/>
        <v>6.9469759921354184</v>
      </c>
      <c r="P1269" s="1">
        <v>0.46901368399999999</v>
      </c>
    </row>
    <row r="1270" spans="1:16" x14ac:dyDescent="0.25">
      <c r="A1270" s="1">
        <v>7307</v>
      </c>
      <c r="B1270" s="1" t="s">
        <v>1977</v>
      </c>
      <c r="C1270" s="1" t="s">
        <v>2248</v>
      </c>
      <c r="D1270" s="1" t="s">
        <v>22</v>
      </c>
      <c r="E1270" s="1" t="s">
        <v>23</v>
      </c>
      <c r="F1270" s="1" t="s">
        <v>1982</v>
      </c>
      <c r="H1270" s="7">
        <v>7307</v>
      </c>
      <c r="I1270" s="7">
        <v>140117</v>
      </c>
      <c r="J1270" s="7" t="s">
        <v>1983</v>
      </c>
      <c r="K1270" s="7">
        <v>16221365</v>
      </c>
      <c r="M1270" s="1">
        <v>1</v>
      </c>
      <c r="N1270" s="1">
        <v>1045</v>
      </c>
      <c r="O1270" s="3">
        <f t="shared" si="19"/>
        <v>6.9517721643989114</v>
      </c>
      <c r="P1270" s="1">
        <v>0.48640255300000002</v>
      </c>
    </row>
    <row r="1271" spans="1:16" x14ac:dyDescent="0.25">
      <c r="A1271" s="1">
        <v>7427</v>
      </c>
      <c r="B1271" s="1" t="s">
        <v>1977</v>
      </c>
      <c r="C1271" s="1" t="s">
        <v>2248</v>
      </c>
      <c r="D1271" s="1" t="s">
        <v>135</v>
      </c>
      <c r="E1271" s="1" t="s">
        <v>136</v>
      </c>
      <c r="F1271" s="1" t="s">
        <v>1986</v>
      </c>
      <c r="H1271" s="7">
        <v>7427</v>
      </c>
      <c r="I1271" s="7">
        <v>140225</v>
      </c>
      <c r="J1271" s="7" t="s">
        <v>1987</v>
      </c>
      <c r="K1271" s="7">
        <v>16221394</v>
      </c>
      <c r="M1271" s="1">
        <v>1</v>
      </c>
      <c r="N1271" s="1">
        <v>994</v>
      </c>
      <c r="O1271" s="3">
        <f t="shared" si="19"/>
        <v>6.9017372066565743</v>
      </c>
      <c r="P1271" s="1">
        <v>0.30820102199999999</v>
      </c>
    </row>
    <row r="1272" spans="1:16" x14ac:dyDescent="0.25">
      <c r="A1272" s="1">
        <v>7300</v>
      </c>
      <c r="B1272" s="1" t="s">
        <v>1977</v>
      </c>
      <c r="C1272" s="1" t="s">
        <v>2248</v>
      </c>
      <c r="D1272" s="1" t="s">
        <v>18</v>
      </c>
      <c r="E1272" s="1" t="s">
        <v>19</v>
      </c>
      <c r="F1272" s="1" t="s">
        <v>1980</v>
      </c>
      <c r="H1272" s="7">
        <v>7300</v>
      </c>
      <c r="I1272" s="7">
        <v>140072</v>
      </c>
      <c r="J1272" s="7" t="s">
        <v>1981</v>
      </c>
      <c r="K1272" s="7">
        <v>16221395</v>
      </c>
      <c r="M1272" s="1">
        <v>1</v>
      </c>
      <c r="N1272" s="1">
        <v>949</v>
      </c>
      <c r="O1272" s="3">
        <f t="shared" si="19"/>
        <v>6.8554087986099281</v>
      </c>
      <c r="P1272" s="1">
        <v>0.14877980900000001</v>
      </c>
    </row>
    <row r="1273" spans="1:16" x14ac:dyDescent="0.25">
      <c r="A1273" s="1">
        <v>7099</v>
      </c>
      <c r="B1273" s="1" t="s">
        <v>1977</v>
      </c>
      <c r="C1273" s="1" t="s">
        <v>2248</v>
      </c>
      <c r="D1273" s="1" t="s">
        <v>30</v>
      </c>
      <c r="E1273" s="1" t="s">
        <v>31</v>
      </c>
      <c r="F1273" s="1" t="s">
        <v>1988</v>
      </c>
      <c r="H1273" s="7">
        <v>7099</v>
      </c>
      <c r="I1273" s="7">
        <v>140234</v>
      </c>
      <c r="J1273" s="7" t="s">
        <v>1989</v>
      </c>
      <c r="K1273" s="7">
        <v>16221396</v>
      </c>
      <c r="M1273" s="1">
        <v>1</v>
      </c>
      <c r="N1273" s="1">
        <v>941</v>
      </c>
      <c r="O1273" s="3">
        <f t="shared" si="19"/>
        <v>6.8469431395853793</v>
      </c>
      <c r="P1273" s="1">
        <v>0.12008200600000001</v>
      </c>
    </row>
    <row r="1274" spans="1:16" x14ac:dyDescent="0.25">
      <c r="A1274" s="1">
        <v>7097</v>
      </c>
      <c r="B1274" s="1" t="s">
        <v>1977</v>
      </c>
      <c r="C1274" s="1" t="s">
        <v>2248</v>
      </c>
      <c r="D1274" s="1" t="s">
        <v>26</v>
      </c>
      <c r="E1274" s="1" t="s">
        <v>27</v>
      </c>
      <c r="F1274" s="1" t="s">
        <v>1984</v>
      </c>
      <c r="H1274" s="7">
        <v>7097</v>
      </c>
      <c r="I1274" s="7">
        <v>140126</v>
      </c>
      <c r="J1274" s="7" t="s">
        <v>1985</v>
      </c>
      <c r="K1274" s="7">
        <v>16221403</v>
      </c>
      <c r="M1274" s="1">
        <v>1</v>
      </c>
      <c r="N1274" s="1">
        <v>917</v>
      </c>
      <c r="O1274" s="3">
        <f t="shared" si="19"/>
        <v>6.8211074722564646</v>
      </c>
      <c r="P1274" s="1">
        <v>3.2669206999999999E-2</v>
      </c>
    </row>
    <row r="1275" spans="1:16" x14ac:dyDescent="0.25">
      <c r="A1275" s="1">
        <v>7294</v>
      </c>
      <c r="B1275" s="1" t="s">
        <v>1977</v>
      </c>
      <c r="C1275" s="1" t="s">
        <v>2248</v>
      </c>
      <c r="D1275" s="1" t="s">
        <v>13</v>
      </c>
      <c r="E1275" s="1" t="s">
        <v>14</v>
      </c>
      <c r="F1275" s="1" t="s">
        <v>1978</v>
      </c>
      <c r="H1275" s="7">
        <v>7294</v>
      </c>
      <c r="I1275" s="7">
        <v>139964</v>
      </c>
      <c r="J1275" s="7" t="s">
        <v>1979</v>
      </c>
      <c r="K1275" s="7">
        <v>16221422</v>
      </c>
      <c r="M1275" s="1">
        <v>1</v>
      </c>
      <c r="N1275" s="1">
        <v>1045</v>
      </c>
      <c r="O1275" s="3">
        <f t="shared" si="19"/>
        <v>6.9517721643989114</v>
      </c>
      <c r="P1275" s="1">
        <v>0.48640255300000002</v>
      </c>
    </row>
    <row r="1276" spans="1:16" x14ac:dyDescent="0.25">
      <c r="A1276" s="1">
        <v>8283</v>
      </c>
      <c r="B1276" s="1" t="s">
        <v>940</v>
      </c>
      <c r="C1276" s="1" t="s">
        <v>2248</v>
      </c>
      <c r="D1276" s="1" t="s">
        <v>378</v>
      </c>
      <c r="E1276" s="1" t="s">
        <v>379</v>
      </c>
      <c r="F1276" s="1" t="s">
        <v>984</v>
      </c>
      <c r="H1276" s="7">
        <v>8283</v>
      </c>
      <c r="I1276" s="7">
        <v>148991</v>
      </c>
      <c r="J1276" s="7" t="s">
        <v>985</v>
      </c>
      <c r="K1276" s="7">
        <v>16218436</v>
      </c>
      <c r="M1276" s="1">
        <v>1</v>
      </c>
      <c r="N1276" s="1">
        <v>1076</v>
      </c>
      <c r="O1276" s="3">
        <f t="shared" si="19"/>
        <v>6.9810057407217299</v>
      </c>
      <c r="P1276" s="1">
        <v>1.0814907949999999</v>
      </c>
    </row>
    <row r="1277" spans="1:16" x14ac:dyDescent="0.25">
      <c r="A1277" s="1">
        <v>8276</v>
      </c>
      <c r="B1277" s="1" t="s">
        <v>940</v>
      </c>
      <c r="C1277" s="1" t="s">
        <v>2248</v>
      </c>
      <c r="D1277" s="1" t="s">
        <v>374</v>
      </c>
      <c r="E1277" s="1" t="s">
        <v>375</v>
      </c>
      <c r="F1277" s="1" t="s">
        <v>982</v>
      </c>
      <c r="H1277" s="7">
        <v>8276</v>
      </c>
      <c r="I1277" s="7">
        <v>148937</v>
      </c>
      <c r="J1277" s="7" t="s">
        <v>983</v>
      </c>
      <c r="K1277" s="7">
        <v>16218467</v>
      </c>
      <c r="M1277" s="1">
        <v>1</v>
      </c>
      <c r="N1277" s="1">
        <v>956</v>
      </c>
      <c r="O1277" s="3">
        <f t="shared" si="19"/>
        <v>6.8627579130514009</v>
      </c>
      <c r="P1277" s="1">
        <v>0.60422229100000002</v>
      </c>
    </row>
    <row r="1278" spans="1:16" x14ac:dyDescent="0.25">
      <c r="A1278" s="1">
        <v>8262</v>
      </c>
      <c r="B1278" s="1" t="s">
        <v>940</v>
      </c>
      <c r="C1278" s="1" t="s">
        <v>2248</v>
      </c>
      <c r="D1278" s="1" t="s">
        <v>366</v>
      </c>
      <c r="E1278" s="1" t="s">
        <v>367</v>
      </c>
      <c r="F1278" s="1" t="s">
        <v>978</v>
      </c>
      <c r="H1278" s="7">
        <v>8262</v>
      </c>
      <c r="I1278" s="7">
        <v>148808</v>
      </c>
      <c r="J1278" s="7" t="s">
        <v>979</v>
      </c>
      <c r="K1278" s="7">
        <v>16218475</v>
      </c>
      <c r="M1278" s="1">
        <v>1</v>
      </c>
      <c r="N1278" s="1">
        <v>1061</v>
      </c>
      <c r="O1278" s="3">
        <f t="shared" si="19"/>
        <v>6.9669671386139829</v>
      </c>
      <c r="P1278" s="1">
        <v>1.02240244</v>
      </c>
    </row>
    <row r="1279" spans="1:16" x14ac:dyDescent="0.25">
      <c r="A1279" s="1">
        <v>8255</v>
      </c>
      <c r="B1279" s="1" t="s">
        <v>940</v>
      </c>
      <c r="C1279" s="1" t="s">
        <v>2248</v>
      </c>
      <c r="D1279" s="1" t="s">
        <v>362</v>
      </c>
      <c r="E1279" s="1" t="s">
        <v>363</v>
      </c>
      <c r="F1279" s="1" t="s">
        <v>976</v>
      </c>
      <c r="H1279" s="7">
        <v>8255</v>
      </c>
      <c r="I1279" s="7">
        <v>148784</v>
      </c>
      <c r="J1279" s="7" t="s">
        <v>977</v>
      </c>
      <c r="K1279" s="7">
        <v>16218489</v>
      </c>
      <c r="M1279" s="1">
        <v>1</v>
      </c>
      <c r="N1279" s="1">
        <v>990</v>
      </c>
      <c r="O1279" s="3">
        <f t="shared" si="19"/>
        <v>6.8977049431286357</v>
      </c>
      <c r="P1279" s="1">
        <v>0.74064061199999998</v>
      </c>
    </row>
    <row r="1280" spans="1:16" x14ac:dyDescent="0.25">
      <c r="A1280" s="1">
        <v>8269</v>
      </c>
      <c r="B1280" s="1" t="s">
        <v>940</v>
      </c>
      <c r="C1280" s="1" t="s">
        <v>2248</v>
      </c>
      <c r="D1280" s="1" t="s">
        <v>370</v>
      </c>
      <c r="E1280" s="1" t="s">
        <v>371</v>
      </c>
      <c r="F1280" s="1" t="s">
        <v>980</v>
      </c>
      <c r="H1280" s="7">
        <v>8269</v>
      </c>
      <c r="I1280" s="7">
        <v>148826</v>
      </c>
      <c r="J1280" s="7" t="s">
        <v>981</v>
      </c>
      <c r="K1280" s="7">
        <v>16218502</v>
      </c>
      <c r="M1280" s="1">
        <v>1</v>
      </c>
      <c r="N1280" s="1">
        <v>1060</v>
      </c>
      <c r="O1280" s="3">
        <f t="shared" si="19"/>
        <v>6.9660241871061128</v>
      </c>
      <c r="P1280" s="1">
        <v>1.018458329</v>
      </c>
    </row>
    <row r="1281" spans="1:16" x14ac:dyDescent="0.25">
      <c r="A1281" s="1">
        <v>8248</v>
      </c>
      <c r="B1281" s="1" t="s">
        <v>940</v>
      </c>
      <c r="C1281" s="1" t="s">
        <v>2248</v>
      </c>
      <c r="D1281" s="1" t="s">
        <v>358</v>
      </c>
      <c r="E1281" s="1" t="s">
        <v>359</v>
      </c>
      <c r="F1281" s="1" t="s">
        <v>974</v>
      </c>
      <c r="H1281" s="7">
        <v>8248</v>
      </c>
      <c r="I1281" s="7">
        <v>148709</v>
      </c>
      <c r="J1281" s="7" t="s">
        <v>975</v>
      </c>
      <c r="K1281" s="7">
        <v>16218538</v>
      </c>
      <c r="M1281" s="1">
        <v>1</v>
      </c>
      <c r="N1281" s="1">
        <v>989</v>
      </c>
      <c r="O1281" s="3">
        <f t="shared" si="19"/>
        <v>6.8966943316227125</v>
      </c>
      <c r="P1281" s="1">
        <v>0.73664397599999998</v>
      </c>
    </row>
    <row r="1282" spans="1:16" x14ac:dyDescent="0.25">
      <c r="A1282" s="1">
        <v>8241</v>
      </c>
      <c r="B1282" s="1" t="s">
        <v>940</v>
      </c>
      <c r="C1282" s="1" t="s">
        <v>2248</v>
      </c>
      <c r="D1282" s="1" t="s">
        <v>354</v>
      </c>
      <c r="E1282" s="1" t="s">
        <v>355</v>
      </c>
      <c r="F1282" s="1" t="s">
        <v>972</v>
      </c>
      <c r="H1282" s="7">
        <v>8241</v>
      </c>
      <c r="I1282" s="7">
        <v>148666</v>
      </c>
      <c r="J1282" s="7" t="s">
        <v>973</v>
      </c>
      <c r="K1282" s="7">
        <v>16218560</v>
      </c>
      <c r="M1282" s="1">
        <v>1</v>
      </c>
      <c r="N1282" s="1">
        <v>1017</v>
      </c>
      <c r="O1282" s="3">
        <f t="shared" si="19"/>
        <v>6.9246123960485599</v>
      </c>
      <c r="P1282" s="1">
        <v>0.84823181999999997</v>
      </c>
    </row>
    <row r="1283" spans="1:16" x14ac:dyDescent="0.25">
      <c r="A1283" s="1">
        <v>8234</v>
      </c>
      <c r="B1283" s="1" t="s">
        <v>940</v>
      </c>
      <c r="C1283" s="1" t="s">
        <v>2248</v>
      </c>
      <c r="D1283" s="1" t="s">
        <v>350</v>
      </c>
      <c r="E1283" s="1" t="s">
        <v>351</v>
      </c>
      <c r="F1283" s="1" t="s">
        <v>970</v>
      </c>
      <c r="H1283" s="7">
        <v>8234</v>
      </c>
      <c r="I1283" s="7">
        <v>148522</v>
      </c>
      <c r="J1283" s="7" t="s">
        <v>971</v>
      </c>
      <c r="K1283" s="7">
        <v>16218591</v>
      </c>
      <c r="M1283" s="1">
        <v>1</v>
      </c>
      <c r="N1283" s="1">
        <v>1170</v>
      </c>
      <c r="O1283" s="3">
        <f t="shared" ref="O1283:O1346" si="20">LN(N1283)</f>
        <v>7.0647590277918022</v>
      </c>
      <c r="P1283" s="1">
        <v>1.4490390179999999</v>
      </c>
    </row>
    <row r="1284" spans="1:16" x14ac:dyDescent="0.25">
      <c r="A1284" s="1">
        <v>8332</v>
      </c>
      <c r="B1284" s="1" t="s">
        <v>940</v>
      </c>
      <c r="C1284" s="1" t="s">
        <v>2248</v>
      </c>
      <c r="D1284" s="1" t="s">
        <v>1107</v>
      </c>
      <c r="E1284" s="1" t="s">
        <v>343</v>
      </c>
      <c r="F1284" s="1" t="s">
        <v>966</v>
      </c>
      <c r="H1284" s="7">
        <v>8332</v>
      </c>
      <c r="I1284" s="7">
        <v>148303</v>
      </c>
      <c r="J1284" s="7" t="s">
        <v>967</v>
      </c>
      <c r="K1284" s="7">
        <v>16218648</v>
      </c>
      <c r="M1284" s="1">
        <v>1</v>
      </c>
      <c r="N1284" s="1">
        <v>931</v>
      </c>
      <c r="O1284" s="3">
        <f t="shared" si="20"/>
        <v>6.8362592772770672</v>
      </c>
      <c r="P1284" s="1">
        <v>0.50311473399999995</v>
      </c>
    </row>
    <row r="1285" spans="1:16" x14ac:dyDescent="0.25">
      <c r="A1285" s="1">
        <v>8227</v>
      </c>
      <c r="B1285" s="1" t="s">
        <v>940</v>
      </c>
      <c r="C1285" s="1" t="s">
        <v>2248</v>
      </c>
      <c r="D1285" s="1" t="s">
        <v>346</v>
      </c>
      <c r="E1285" s="1" t="s">
        <v>347</v>
      </c>
      <c r="F1285" s="1" t="s">
        <v>968</v>
      </c>
      <c r="H1285" s="7">
        <v>8227</v>
      </c>
      <c r="I1285" s="7">
        <v>148345</v>
      </c>
      <c r="J1285" s="7" t="s">
        <v>969</v>
      </c>
      <c r="K1285" s="7">
        <v>16218666</v>
      </c>
      <c r="M1285" s="1">
        <v>1</v>
      </c>
      <c r="N1285" s="1">
        <v>1029</v>
      </c>
      <c r="O1285" s="3">
        <f t="shared" si="20"/>
        <v>6.9363427358340495</v>
      </c>
      <c r="P1285" s="1">
        <v>0.89586681099999999</v>
      </c>
    </row>
    <row r="1286" spans="1:16" x14ac:dyDescent="0.25">
      <c r="A1286" s="1">
        <v>8220</v>
      </c>
      <c r="B1286" s="1" t="s">
        <v>940</v>
      </c>
      <c r="C1286" s="1" t="s">
        <v>2248</v>
      </c>
      <c r="D1286" s="1" t="s">
        <v>334</v>
      </c>
      <c r="E1286" s="1" t="s">
        <v>335</v>
      </c>
      <c r="F1286" s="1" t="s">
        <v>964</v>
      </c>
      <c r="H1286" s="7">
        <v>8220</v>
      </c>
      <c r="I1286" s="7">
        <v>148240</v>
      </c>
      <c r="J1286" s="7" t="s">
        <v>965</v>
      </c>
      <c r="K1286" s="7">
        <v>16218670</v>
      </c>
      <c r="M1286" s="1">
        <v>1</v>
      </c>
      <c r="N1286" s="1">
        <v>966</v>
      </c>
      <c r="O1286" s="3">
        <f t="shared" si="20"/>
        <v>6.8731638342125176</v>
      </c>
      <c r="P1286" s="1">
        <v>0.64446495199999998</v>
      </c>
    </row>
    <row r="1287" spans="1:16" x14ac:dyDescent="0.25">
      <c r="A1287" s="1">
        <v>8297</v>
      </c>
      <c r="B1287" s="1" t="s">
        <v>940</v>
      </c>
      <c r="C1287" s="1" t="s">
        <v>2248</v>
      </c>
      <c r="D1287" s="1" t="s">
        <v>607</v>
      </c>
      <c r="E1287" s="1" t="s">
        <v>331</v>
      </c>
      <c r="F1287" s="1" t="s">
        <v>962</v>
      </c>
      <c r="H1287" s="7">
        <v>8297</v>
      </c>
      <c r="I1287" s="7">
        <v>148192</v>
      </c>
      <c r="J1287" s="7" t="s">
        <v>963</v>
      </c>
      <c r="K1287" s="7">
        <v>16218686</v>
      </c>
      <c r="M1287" s="1">
        <v>1</v>
      </c>
      <c r="N1287" s="1">
        <v>1002</v>
      </c>
      <c r="O1287" s="3">
        <f t="shared" si="20"/>
        <v>6.90975328164481</v>
      </c>
      <c r="P1287" s="1">
        <v>0.78853282599999996</v>
      </c>
    </row>
    <row r="1288" spans="1:16" x14ac:dyDescent="0.25">
      <c r="A1288" s="1">
        <v>8213</v>
      </c>
      <c r="B1288" s="1" t="s">
        <v>940</v>
      </c>
      <c r="C1288" s="1" t="s">
        <v>2248</v>
      </c>
      <c r="D1288" s="1" t="s">
        <v>322</v>
      </c>
      <c r="E1288" s="1" t="s">
        <v>323</v>
      </c>
      <c r="F1288" s="1" t="s">
        <v>957</v>
      </c>
      <c r="H1288" s="7">
        <v>8213</v>
      </c>
      <c r="I1288" s="7">
        <v>148141</v>
      </c>
      <c r="J1288" s="7" t="s">
        <v>958</v>
      </c>
      <c r="K1288" s="7">
        <v>16218723</v>
      </c>
      <c r="M1288" s="1">
        <v>1</v>
      </c>
      <c r="N1288" s="1">
        <v>1033</v>
      </c>
      <c r="O1288" s="3">
        <f t="shared" si="20"/>
        <v>6.9402224691196386</v>
      </c>
      <c r="P1288" s="1">
        <v>0.91172184700000003</v>
      </c>
    </row>
    <row r="1289" spans="1:16" x14ac:dyDescent="0.25">
      <c r="A1289" s="1">
        <v>8199</v>
      </c>
      <c r="B1289" s="1" t="s">
        <v>940</v>
      </c>
      <c r="C1289" s="1" t="s">
        <v>2248</v>
      </c>
      <c r="D1289" s="1" t="s">
        <v>314</v>
      </c>
      <c r="E1289" s="1" t="s">
        <v>315</v>
      </c>
      <c r="F1289" s="1" t="s">
        <v>953</v>
      </c>
      <c r="H1289" s="7">
        <v>8199</v>
      </c>
      <c r="I1289" s="7">
        <v>148012</v>
      </c>
      <c r="J1289" s="7" t="s">
        <v>954</v>
      </c>
      <c r="K1289" s="7">
        <v>16218732</v>
      </c>
      <c r="M1289" s="1">
        <v>1</v>
      </c>
      <c r="N1289" s="1">
        <v>1141</v>
      </c>
      <c r="O1289" s="3">
        <f t="shared" si="20"/>
        <v>7.0396603498620758</v>
      </c>
      <c r="P1289" s="1">
        <v>1.3361050320000001</v>
      </c>
    </row>
    <row r="1290" spans="1:16" x14ac:dyDescent="0.25">
      <c r="A1290" s="1">
        <v>8409</v>
      </c>
      <c r="B1290" s="1" t="s">
        <v>940</v>
      </c>
      <c r="C1290" s="1" t="s">
        <v>2248</v>
      </c>
      <c r="D1290" s="1" t="s">
        <v>948</v>
      </c>
      <c r="E1290" s="1" t="s">
        <v>327</v>
      </c>
      <c r="F1290" s="1" t="s">
        <v>960</v>
      </c>
      <c r="H1290" s="7">
        <v>8409</v>
      </c>
      <c r="I1290" s="7">
        <v>148162</v>
      </c>
      <c r="J1290" s="7" t="s">
        <v>961</v>
      </c>
      <c r="K1290" s="7">
        <v>16218736</v>
      </c>
      <c r="M1290" s="1">
        <v>1</v>
      </c>
      <c r="N1290" s="1">
        <v>1007</v>
      </c>
      <c r="O1290" s="3">
        <f t="shared" si="20"/>
        <v>6.9147308927185627</v>
      </c>
      <c r="P1290" s="1">
        <v>0.80845239099999999</v>
      </c>
    </row>
    <row r="1291" spans="1:16" x14ac:dyDescent="0.25">
      <c r="A1291" s="1">
        <v>8206</v>
      </c>
      <c r="B1291" s="1" t="s">
        <v>940</v>
      </c>
      <c r="C1291" s="1" t="s">
        <v>2248</v>
      </c>
      <c r="D1291" s="1" t="s">
        <v>318</v>
      </c>
      <c r="E1291" s="1" t="s">
        <v>319</v>
      </c>
      <c r="F1291" s="1" t="s">
        <v>955</v>
      </c>
      <c r="H1291" s="7">
        <v>8206</v>
      </c>
      <c r="I1291" s="7">
        <v>148039</v>
      </c>
      <c r="J1291" s="7" t="s">
        <v>956</v>
      </c>
      <c r="K1291" s="7">
        <v>16218745</v>
      </c>
      <c r="M1291" s="1">
        <v>1</v>
      </c>
      <c r="N1291" s="1">
        <v>945</v>
      </c>
      <c r="O1291" s="3">
        <f t="shared" si="20"/>
        <v>6.8511849274937431</v>
      </c>
      <c r="P1291" s="1">
        <v>0.55982785400000001</v>
      </c>
    </row>
    <row r="1292" spans="1:16" x14ac:dyDescent="0.25">
      <c r="A1292" s="1">
        <v>8388</v>
      </c>
      <c r="B1292" s="1" t="s">
        <v>940</v>
      </c>
      <c r="C1292" s="1" t="s">
        <v>2248</v>
      </c>
      <c r="D1292" s="1" t="s">
        <v>1948</v>
      </c>
      <c r="E1292" s="1" t="s">
        <v>311</v>
      </c>
      <c r="F1292" s="1" t="s">
        <v>949</v>
      </c>
      <c r="H1292" s="7">
        <v>8388</v>
      </c>
      <c r="I1292" s="7">
        <v>147969</v>
      </c>
      <c r="J1292" s="7" t="s">
        <v>950</v>
      </c>
      <c r="K1292" s="7">
        <v>16218763</v>
      </c>
      <c r="M1292" s="1">
        <v>1</v>
      </c>
      <c r="N1292" s="1">
        <v>840</v>
      </c>
      <c r="O1292" s="3">
        <f t="shared" si="20"/>
        <v>6.7334018918373593</v>
      </c>
      <c r="P1292" s="1">
        <v>0.12546564199999999</v>
      </c>
    </row>
    <row r="1293" spans="1:16" x14ac:dyDescent="0.25">
      <c r="A1293" s="1">
        <v>8185</v>
      </c>
      <c r="B1293" s="1" t="s">
        <v>940</v>
      </c>
      <c r="C1293" s="1" t="s">
        <v>2248</v>
      </c>
      <c r="D1293" s="1" t="s">
        <v>302</v>
      </c>
      <c r="E1293" s="1" t="s">
        <v>307</v>
      </c>
      <c r="F1293" s="1" t="s">
        <v>946</v>
      </c>
      <c r="H1293" s="7">
        <v>8185</v>
      </c>
      <c r="I1293" s="7">
        <v>147966</v>
      </c>
      <c r="J1293" s="7" t="s">
        <v>947</v>
      </c>
      <c r="K1293" s="7">
        <v>16218770</v>
      </c>
      <c r="M1293" s="1">
        <v>1</v>
      </c>
      <c r="N1293" s="1">
        <v>1000</v>
      </c>
      <c r="O1293" s="3">
        <f t="shared" si="20"/>
        <v>6.9077552789821368</v>
      </c>
      <c r="P1293" s="1">
        <v>0.78055925599999998</v>
      </c>
    </row>
    <row r="1294" spans="1:16" x14ac:dyDescent="0.25">
      <c r="A1294" s="1">
        <v>8311</v>
      </c>
      <c r="B1294" s="1" t="s">
        <v>940</v>
      </c>
      <c r="C1294" s="1" t="s">
        <v>2248</v>
      </c>
      <c r="D1294" s="1" t="s">
        <v>772</v>
      </c>
      <c r="E1294" s="1" t="s">
        <v>303</v>
      </c>
      <c r="F1294" s="1" t="s">
        <v>944</v>
      </c>
      <c r="H1294" s="7">
        <v>8311</v>
      </c>
      <c r="I1294" s="7">
        <v>147923</v>
      </c>
      <c r="J1294" s="7" t="s">
        <v>945</v>
      </c>
      <c r="K1294" s="7">
        <v>16218781</v>
      </c>
      <c r="M1294" s="1">
        <v>1</v>
      </c>
      <c r="N1294" s="1">
        <v>864</v>
      </c>
      <c r="O1294" s="3">
        <f t="shared" si="20"/>
        <v>6.7615727688040552</v>
      </c>
      <c r="P1294" s="1">
        <v>0.22723544000000001</v>
      </c>
    </row>
    <row r="1295" spans="1:16" x14ac:dyDescent="0.25">
      <c r="A1295" s="1">
        <v>8192</v>
      </c>
      <c r="B1295" s="1" t="s">
        <v>940</v>
      </c>
      <c r="C1295" s="1" t="s">
        <v>2248</v>
      </c>
      <c r="D1295" s="1" t="s">
        <v>503</v>
      </c>
      <c r="E1295" s="1" t="s">
        <v>504</v>
      </c>
      <c r="F1295" s="1" t="s">
        <v>951</v>
      </c>
      <c r="H1295" s="7">
        <v>8192</v>
      </c>
      <c r="I1295" s="7">
        <v>147975</v>
      </c>
      <c r="J1295" s="7" t="s">
        <v>952</v>
      </c>
      <c r="K1295" s="7">
        <v>16218794</v>
      </c>
      <c r="M1295" s="1">
        <v>1</v>
      </c>
      <c r="N1295" s="1">
        <v>901</v>
      </c>
      <c r="O1295" s="3">
        <f t="shared" si="20"/>
        <v>6.8035052576083377</v>
      </c>
      <c r="P1295" s="1">
        <v>0.38065138999999998</v>
      </c>
    </row>
    <row r="1296" spans="1:16" x14ac:dyDescent="0.25">
      <c r="A1296" s="1">
        <v>8325</v>
      </c>
      <c r="B1296" s="1" t="s">
        <v>940</v>
      </c>
      <c r="C1296" s="1" t="s">
        <v>2248</v>
      </c>
      <c r="D1296" s="1" t="s">
        <v>899</v>
      </c>
      <c r="E1296" s="1" t="s">
        <v>299</v>
      </c>
      <c r="F1296" s="1" t="s">
        <v>941</v>
      </c>
      <c r="H1296" s="7">
        <v>8325</v>
      </c>
      <c r="I1296" s="7">
        <v>147875</v>
      </c>
      <c r="J1296" s="7" t="s">
        <v>942</v>
      </c>
      <c r="K1296" s="7">
        <v>16218801</v>
      </c>
      <c r="M1296" s="1">
        <v>1</v>
      </c>
      <c r="N1296" s="1">
        <v>981</v>
      </c>
      <c r="O1296" s="3">
        <f t="shared" si="20"/>
        <v>6.8885724595653635</v>
      </c>
      <c r="P1296" s="1">
        <v>0.70463846799999996</v>
      </c>
    </row>
    <row r="1297" spans="1:16" x14ac:dyDescent="0.25">
      <c r="A1297" s="1">
        <v>8290</v>
      </c>
      <c r="B1297" s="1" t="s">
        <v>940</v>
      </c>
      <c r="C1297" s="1" t="s">
        <v>2248</v>
      </c>
      <c r="D1297" s="1" t="s">
        <v>183</v>
      </c>
      <c r="E1297" s="1" t="s">
        <v>295</v>
      </c>
      <c r="F1297" s="1" t="s">
        <v>2242</v>
      </c>
      <c r="H1297" s="7">
        <v>8290</v>
      </c>
      <c r="I1297" s="7">
        <v>147833</v>
      </c>
      <c r="J1297" s="7" t="s">
        <v>2243</v>
      </c>
      <c r="K1297" s="7">
        <v>16218831</v>
      </c>
      <c r="M1297" s="1">
        <v>1</v>
      </c>
      <c r="N1297" s="1">
        <v>941</v>
      </c>
      <c r="O1297" s="3">
        <f t="shared" si="20"/>
        <v>6.8469431395853793</v>
      </c>
      <c r="P1297" s="1">
        <v>0.543649194</v>
      </c>
    </row>
    <row r="1298" spans="1:16" x14ac:dyDescent="0.25">
      <c r="A1298" s="1">
        <v>8178</v>
      </c>
      <c r="B1298" s="1" t="s">
        <v>940</v>
      </c>
      <c r="C1298" s="1" t="s">
        <v>2248</v>
      </c>
      <c r="D1298" s="1" t="s">
        <v>290</v>
      </c>
      <c r="E1298" s="1" t="s">
        <v>291</v>
      </c>
      <c r="F1298" s="1" t="s">
        <v>2240</v>
      </c>
      <c r="H1298" s="7">
        <v>8178</v>
      </c>
      <c r="I1298" s="7">
        <v>147818</v>
      </c>
      <c r="J1298" s="7" t="s">
        <v>2241</v>
      </c>
      <c r="K1298" s="7">
        <v>16218832</v>
      </c>
      <c r="M1298" s="1">
        <v>1</v>
      </c>
      <c r="N1298" s="1">
        <v>1039</v>
      </c>
      <c r="O1298" s="3">
        <f t="shared" si="20"/>
        <v>6.9460139910992273</v>
      </c>
      <c r="P1298" s="1">
        <v>0.93548331799999995</v>
      </c>
    </row>
    <row r="1299" spans="1:16" x14ac:dyDescent="0.25">
      <c r="A1299" s="1">
        <v>8353</v>
      </c>
      <c r="B1299" s="1" t="s">
        <v>940</v>
      </c>
      <c r="C1299" s="1" t="s">
        <v>2248</v>
      </c>
      <c r="D1299" s="1" t="s">
        <v>943</v>
      </c>
      <c r="E1299" s="1" t="s">
        <v>283</v>
      </c>
      <c r="F1299" s="1" t="s">
        <v>2236</v>
      </c>
      <c r="H1299" s="7">
        <v>8353</v>
      </c>
      <c r="I1299" s="7">
        <v>147740</v>
      </c>
      <c r="J1299" s="7" t="s">
        <v>2237</v>
      </c>
      <c r="K1299" s="7">
        <v>16218837</v>
      </c>
      <c r="M1299" s="1">
        <v>1</v>
      </c>
      <c r="N1299" s="1">
        <v>1021</v>
      </c>
      <c r="O1299" s="3">
        <f t="shared" si="20"/>
        <v>6.9285378181646653</v>
      </c>
      <c r="P1299" s="1">
        <v>0.86412202699999996</v>
      </c>
    </row>
    <row r="1300" spans="1:16" x14ac:dyDescent="0.25">
      <c r="A1300" s="1">
        <v>8164</v>
      </c>
      <c r="B1300" s="1" t="s">
        <v>940</v>
      </c>
      <c r="C1300" s="1" t="s">
        <v>2248</v>
      </c>
      <c r="D1300" s="1" t="s">
        <v>278</v>
      </c>
      <c r="E1300" s="1" t="s">
        <v>279</v>
      </c>
      <c r="F1300" s="1" t="s">
        <v>2234</v>
      </c>
      <c r="H1300" s="7">
        <v>8164</v>
      </c>
      <c r="I1300" s="7">
        <v>147722</v>
      </c>
      <c r="J1300" s="7" t="s">
        <v>2235</v>
      </c>
      <c r="K1300" s="7">
        <v>16218841</v>
      </c>
      <c r="M1300" s="1">
        <v>1</v>
      </c>
      <c r="N1300" s="1">
        <v>929</v>
      </c>
      <c r="O1300" s="3">
        <f t="shared" si="20"/>
        <v>6.8341087388138382</v>
      </c>
      <c r="P1300" s="1">
        <v>0.49499210399999999</v>
      </c>
    </row>
    <row r="1301" spans="1:16" x14ac:dyDescent="0.25">
      <c r="A1301" s="1">
        <v>8143</v>
      </c>
      <c r="B1301" s="1" t="s">
        <v>940</v>
      </c>
      <c r="C1301" s="1" t="s">
        <v>2248</v>
      </c>
      <c r="D1301" s="1" t="s">
        <v>266</v>
      </c>
      <c r="E1301" s="1" t="s">
        <v>267</v>
      </c>
      <c r="F1301" s="1" t="s">
        <v>2228</v>
      </c>
      <c r="H1301" s="7">
        <v>8143</v>
      </c>
      <c r="I1301" s="7">
        <v>147695</v>
      </c>
      <c r="J1301" s="7" t="s">
        <v>2229</v>
      </c>
      <c r="K1301" s="7">
        <v>16218848</v>
      </c>
      <c r="M1301" s="1">
        <v>1</v>
      </c>
      <c r="N1301" s="1">
        <v>995</v>
      </c>
      <c r="O1301" s="3">
        <f t="shared" si="20"/>
        <v>6.9027427371585928</v>
      </c>
      <c r="P1301" s="1">
        <v>0.76061065699999997</v>
      </c>
    </row>
    <row r="1302" spans="1:16" x14ac:dyDescent="0.25">
      <c r="A1302" s="1">
        <v>8171</v>
      </c>
      <c r="B1302" s="1" t="s">
        <v>940</v>
      </c>
      <c r="C1302" s="1" t="s">
        <v>2248</v>
      </c>
      <c r="D1302" s="1" t="s">
        <v>286</v>
      </c>
      <c r="E1302" s="1" t="s">
        <v>287</v>
      </c>
      <c r="F1302" s="1" t="s">
        <v>2238</v>
      </c>
      <c r="H1302" s="7">
        <v>8171</v>
      </c>
      <c r="I1302" s="7">
        <v>147758</v>
      </c>
      <c r="J1302" s="7" t="s">
        <v>2239</v>
      </c>
      <c r="K1302" s="7">
        <v>16218850</v>
      </c>
      <c r="M1302" s="1">
        <v>1</v>
      </c>
      <c r="N1302" s="1">
        <v>1027</v>
      </c>
      <c r="O1302" s="3">
        <f t="shared" si="20"/>
        <v>6.9343972099285578</v>
      </c>
      <c r="P1302" s="1">
        <v>0.88793499600000003</v>
      </c>
    </row>
    <row r="1303" spans="1:16" x14ac:dyDescent="0.25">
      <c r="A1303" s="1">
        <v>8157</v>
      </c>
      <c r="B1303" s="1" t="s">
        <v>940</v>
      </c>
      <c r="C1303" s="1" t="s">
        <v>2248</v>
      </c>
      <c r="D1303" s="1" t="s">
        <v>274</v>
      </c>
      <c r="E1303" s="1" t="s">
        <v>275</v>
      </c>
      <c r="F1303" s="1" t="s">
        <v>2232</v>
      </c>
      <c r="H1303" s="7">
        <v>8157</v>
      </c>
      <c r="I1303" s="7">
        <v>147719</v>
      </c>
      <c r="J1303" s="7" t="s">
        <v>2233</v>
      </c>
      <c r="K1303" s="7">
        <v>16218851</v>
      </c>
      <c r="M1303" s="1">
        <v>1</v>
      </c>
      <c r="N1303" s="1">
        <v>1041</v>
      </c>
      <c r="O1303" s="3">
        <f t="shared" si="20"/>
        <v>6.9479370686149693</v>
      </c>
      <c r="P1303" s="1">
        <v>0.943398289</v>
      </c>
    </row>
    <row r="1304" spans="1:16" x14ac:dyDescent="0.25">
      <c r="A1304" s="1">
        <v>8150</v>
      </c>
      <c r="B1304" s="1" t="s">
        <v>940</v>
      </c>
      <c r="C1304" s="1" t="s">
        <v>2248</v>
      </c>
      <c r="D1304" s="1" t="s">
        <v>270</v>
      </c>
      <c r="E1304" s="1" t="s">
        <v>271</v>
      </c>
      <c r="F1304" s="1" t="s">
        <v>2230</v>
      </c>
      <c r="H1304" s="7">
        <v>8150</v>
      </c>
      <c r="I1304" s="7">
        <v>147707</v>
      </c>
      <c r="J1304" s="7" t="s">
        <v>2231</v>
      </c>
      <c r="K1304" s="7">
        <v>16218857</v>
      </c>
      <c r="M1304" s="1">
        <v>1</v>
      </c>
      <c r="N1304" s="1">
        <v>1172</v>
      </c>
      <c r="O1304" s="3">
        <f t="shared" si="20"/>
        <v>7.0664669701369576</v>
      </c>
      <c r="P1304" s="1">
        <v>1.456813972</v>
      </c>
    </row>
    <row r="1305" spans="1:16" x14ac:dyDescent="0.25">
      <c r="A1305" s="1">
        <v>8129</v>
      </c>
      <c r="B1305" s="1" t="s">
        <v>940</v>
      </c>
      <c r="C1305" s="1" t="s">
        <v>2248</v>
      </c>
      <c r="D1305" s="1" t="s">
        <v>258</v>
      </c>
      <c r="E1305" s="1" t="s">
        <v>259</v>
      </c>
      <c r="F1305" s="1" t="s">
        <v>2224</v>
      </c>
      <c r="H1305" s="7">
        <v>8129</v>
      </c>
      <c r="I1305" s="7">
        <v>147662</v>
      </c>
      <c r="J1305" s="7" t="s">
        <v>2225</v>
      </c>
      <c r="K1305" s="7">
        <v>16218869</v>
      </c>
      <c r="M1305" s="1">
        <v>1</v>
      </c>
      <c r="N1305" s="1">
        <v>1022</v>
      </c>
      <c r="O1305" s="3">
        <f t="shared" si="20"/>
        <v>6.9295167707636498</v>
      </c>
      <c r="P1305" s="1">
        <v>0.86809270100000002</v>
      </c>
    </row>
    <row r="1306" spans="1:16" x14ac:dyDescent="0.25">
      <c r="A1306" s="1">
        <v>8122</v>
      </c>
      <c r="B1306" s="1" t="s">
        <v>940</v>
      </c>
      <c r="C1306" s="1" t="s">
        <v>2248</v>
      </c>
      <c r="D1306" s="1" t="s">
        <v>254</v>
      </c>
      <c r="E1306" s="1" t="s">
        <v>255</v>
      </c>
      <c r="F1306" s="1" t="s">
        <v>2222</v>
      </c>
      <c r="H1306" s="7">
        <v>8122</v>
      </c>
      <c r="I1306" s="7">
        <v>147647</v>
      </c>
      <c r="J1306" s="7" t="s">
        <v>2223</v>
      </c>
      <c r="K1306" s="7">
        <v>16218877</v>
      </c>
      <c r="M1306" s="1">
        <v>1</v>
      </c>
      <c r="N1306" s="1">
        <v>1095</v>
      </c>
      <c r="O1306" s="3">
        <f t="shared" si="20"/>
        <v>6.9985096422506015</v>
      </c>
      <c r="P1306" s="1">
        <v>1.156147622</v>
      </c>
    </row>
    <row r="1307" spans="1:16" x14ac:dyDescent="0.25">
      <c r="A1307" s="1">
        <v>8136</v>
      </c>
      <c r="B1307" s="1" t="s">
        <v>940</v>
      </c>
      <c r="C1307" s="1" t="s">
        <v>2248</v>
      </c>
      <c r="D1307" s="1" t="s">
        <v>262</v>
      </c>
      <c r="E1307" s="1" t="s">
        <v>263</v>
      </c>
      <c r="F1307" s="1" t="s">
        <v>2226</v>
      </c>
      <c r="H1307" s="7">
        <v>8136</v>
      </c>
      <c r="I1307" s="7">
        <v>147680</v>
      </c>
      <c r="J1307" s="7" t="s">
        <v>2227</v>
      </c>
      <c r="K1307" s="7">
        <v>16218891</v>
      </c>
      <c r="M1307" s="1">
        <v>1</v>
      </c>
      <c r="N1307" s="1">
        <v>950</v>
      </c>
      <c r="O1307" s="3">
        <f t="shared" si="20"/>
        <v>6.8564619845945867</v>
      </c>
      <c r="P1307" s="1">
        <v>0.58002435500000005</v>
      </c>
    </row>
    <row r="1308" spans="1:16" x14ac:dyDescent="0.25">
      <c r="A1308" s="1">
        <v>8115</v>
      </c>
      <c r="B1308" s="1" t="s">
        <v>940</v>
      </c>
      <c r="C1308" s="1" t="s">
        <v>2248</v>
      </c>
      <c r="D1308" s="1" t="s">
        <v>250</v>
      </c>
      <c r="E1308" s="1" t="s">
        <v>251</v>
      </c>
      <c r="F1308" s="1" t="s">
        <v>2220</v>
      </c>
      <c r="H1308" s="7">
        <v>8115</v>
      </c>
      <c r="I1308" s="7">
        <v>147536</v>
      </c>
      <c r="J1308" s="7" t="s">
        <v>2221</v>
      </c>
      <c r="K1308" s="7">
        <v>16218925</v>
      </c>
      <c r="M1308" s="1">
        <v>1</v>
      </c>
      <c r="N1308" s="1">
        <v>1049</v>
      </c>
      <c r="O1308" s="3">
        <f t="shared" si="20"/>
        <v>6.9555926083962971</v>
      </c>
      <c r="P1308" s="1">
        <v>0.97503124200000002</v>
      </c>
    </row>
    <row r="1309" spans="1:16" x14ac:dyDescent="0.25">
      <c r="A1309" s="1">
        <v>8108</v>
      </c>
      <c r="B1309" s="1" t="s">
        <v>940</v>
      </c>
      <c r="C1309" s="1" t="s">
        <v>2248</v>
      </c>
      <c r="D1309" s="1" t="s">
        <v>246</v>
      </c>
      <c r="E1309" s="1" t="s">
        <v>247</v>
      </c>
      <c r="F1309" s="1" t="s">
        <v>2218</v>
      </c>
      <c r="H1309" s="7">
        <v>8108</v>
      </c>
      <c r="I1309" s="7">
        <v>147506</v>
      </c>
      <c r="J1309" s="7" t="s">
        <v>2219</v>
      </c>
      <c r="K1309" s="7">
        <v>16218937</v>
      </c>
      <c r="M1309" s="1">
        <v>1</v>
      </c>
      <c r="N1309" s="1">
        <v>846</v>
      </c>
      <c r="O1309" s="3">
        <f t="shared" si="20"/>
        <v>6.7405193596062229</v>
      </c>
      <c r="P1309" s="1">
        <v>0.15114961399999999</v>
      </c>
    </row>
    <row r="1310" spans="1:16" x14ac:dyDescent="0.25">
      <c r="A1310" s="1">
        <v>8367</v>
      </c>
      <c r="B1310" s="1" t="s">
        <v>940</v>
      </c>
      <c r="C1310" s="1" t="s">
        <v>2248</v>
      </c>
      <c r="D1310" s="1" t="s">
        <v>1059</v>
      </c>
      <c r="E1310" s="1" t="s">
        <v>239</v>
      </c>
      <c r="F1310" s="1" t="s">
        <v>2214</v>
      </c>
      <c r="H1310" s="7">
        <v>8367</v>
      </c>
      <c r="I1310" s="7">
        <v>147338</v>
      </c>
      <c r="J1310" s="7" t="s">
        <v>2215</v>
      </c>
      <c r="K1310" s="7">
        <v>16218959</v>
      </c>
      <c r="M1310" s="1">
        <v>1</v>
      </c>
      <c r="N1310" s="1">
        <v>1053</v>
      </c>
      <c r="O1310" s="3">
        <f t="shared" si="20"/>
        <v>6.9593985121339754</v>
      </c>
      <c r="P1310" s="1">
        <v>0.99083189199999999</v>
      </c>
    </row>
    <row r="1311" spans="1:16" x14ac:dyDescent="0.25">
      <c r="A1311" s="1">
        <v>8101</v>
      </c>
      <c r="B1311" s="1" t="s">
        <v>940</v>
      </c>
      <c r="C1311" s="1" t="s">
        <v>2248</v>
      </c>
      <c r="D1311" s="1" t="s">
        <v>242</v>
      </c>
      <c r="E1311" s="1" t="s">
        <v>243</v>
      </c>
      <c r="F1311" s="1" t="s">
        <v>2216</v>
      </c>
      <c r="H1311" s="7">
        <v>8101</v>
      </c>
      <c r="I1311" s="7">
        <v>147362</v>
      </c>
      <c r="J1311" s="7" t="s">
        <v>2217</v>
      </c>
      <c r="K1311" s="7">
        <v>16218985</v>
      </c>
      <c r="M1311" s="1">
        <v>1</v>
      </c>
      <c r="N1311" s="1">
        <v>900</v>
      </c>
      <c r="O1311" s="3">
        <f t="shared" si="20"/>
        <v>6.8023947633243109</v>
      </c>
      <c r="P1311" s="1">
        <v>0.37654388</v>
      </c>
    </row>
    <row r="1312" spans="1:16" x14ac:dyDescent="0.25">
      <c r="A1312" s="1">
        <v>8094</v>
      </c>
      <c r="B1312" s="1" t="s">
        <v>940</v>
      </c>
      <c r="C1312" s="1" t="s">
        <v>2248</v>
      </c>
      <c r="D1312" s="1" t="s">
        <v>234</v>
      </c>
      <c r="E1312" s="1" t="s">
        <v>231</v>
      </c>
      <c r="F1312" s="1" t="s">
        <v>2212</v>
      </c>
      <c r="H1312" s="7">
        <v>8094</v>
      </c>
      <c r="I1312" s="7">
        <v>147305</v>
      </c>
      <c r="J1312" s="7" t="s">
        <v>2213</v>
      </c>
      <c r="K1312" s="7">
        <v>16219004</v>
      </c>
      <c r="M1312" s="1">
        <v>1</v>
      </c>
      <c r="N1312" s="1">
        <v>1057</v>
      </c>
      <c r="O1312" s="3">
        <f t="shared" si="20"/>
        <v>6.9631899858702377</v>
      </c>
      <c r="P1312" s="1">
        <v>1.0066222330000001</v>
      </c>
    </row>
    <row r="1313" spans="1:16" x14ac:dyDescent="0.25">
      <c r="A1313" s="1">
        <v>8080</v>
      </c>
      <c r="B1313" s="1" t="s">
        <v>940</v>
      </c>
      <c r="C1313" s="1" t="s">
        <v>2248</v>
      </c>
      <c r="D1313" s="1" t="s">
        <v>226</v>
      </c>
      <c r="E1313" s="1" t="s">
        <v>223</v>
      </c>
      <c r="F1313" s="1" t="s">
        <v>2208</v>
      </c>
      <c r="H1313" s="7">
        <v>8080</v>
      </c>
      <c r="I1313" s="7">
        <v>147062</v>
      </c>
      <c r="J1313" s="7" t="s">
        <v>2209</v>
      </c>
      <c r="K1313" s="7">
        <v>16219047</v>
      </c>
      <c r="M1313" s="1">
        <v>1</v>
      </c>
      <c r="N1313" s="1">
        <v>1005</v>
      </c>
      <c r="O1313" s="3">
        <f t="shared" si="20"/>
        <v>6.9127428204931762</v>
      </c>
      <c r="P1313" s="1">
        <v>0.80048700399999995</v>
      </c>
    </row>
    <row r="1314" spans="1:16" x14ac:dyDescent="0.25">
      <c r="A1314" s="1">
        <v>8087</v>
      </c>
      <c r="B1314" s="1" t="s">
        <v>940</v>
      </c>
      <c r="C1314" s="1" t="s">
        <v>2248</v>
      </c>
      <c r="D1314" s="1" t="s">
        <v>230</v>
      </c>
      <c r="E1314" s="1" t="s">
        <v>227</v>
      </c>
      <c r="F1314" s="1" t="s">
        <v>2210</v>
      </c>
      <c r="H1314" s="7">
        <v>8087</v>
      </c>
      <c r="I1314" s="7">
        <v>147125</v>
      </c>
      <c r="J1314" s="7" t="s">
        <v>2211</v>
      </c>
      <c r="K1314" s="7">
        <v>16219058</v>
      </c>
      <c r="M1314" s="1">
        <v>1</v>
      </c>
      <c r="N1314" s="1">
        <v>1025</v>
      </c>
      <c r="O1314" s="3">
        <f t="shared" si="20"/>
        <v>6.932447891572509</v>
      </c>
      <c r="P1314" s="1">
        <v>0.880000279</v>
      </c>
    </row>
    <row r="1315" spans="1:16" x14ac:dyDescent="0.25">
      <c r="A1315" s="1">
        <v>8381</v>
      </c>
      <c r="B1315" s="1" t="s">
        <v>940</v>
      </c>
      <c r="C1315" s="1" t="s">
        <v>2248</v>
      </c>
      <c r="D1315" s="1" t="s">
        <v>1079</v>
      </c>
      <c r="E1315" s="1" t="s">
        <v>219</v>
      </c>
      <c r="F1315" s="1" t="s">
        <v>2206</v>
      </c>
      <c r="H1315" s="7">
        <v>8381</v>
      </c>
      <c r="I1315" s="7">
        <v>147008</v>
      </c>
      <c r="J1315" s="7" t="s">
        <v>2207</v>
      </c>
      <c r="K1315" s="7">
        <v>16219084</v>
      </c>
      <c r="M1315" s="1">
        <v>1</v>
      </c>
      <c r="N1315" s="1">
        <v>1001</v>
      </c>
      <c r="O1315" s="3">
        <f t="shared" si="20"/>
        <v>6.9087547793152204</v>
      </c>
      <c r="P1315" s="1">
        <v>0.78454645599999995</v>
      </c>
    </row>
    <row r="1316" spans="1:16" x14ac:dyDescent="0.25">
      <c r="A1316" s="1">
        <v>8073</v>
      </c>
      <c r="B1316" s="1" t="s">
        <v>940</v>
      </c>
      <c r="C1316" s="1" t="s">
        <v>2248</v>
      </c>
      <c r="D1316" s="1" t="s">
        <v>218</v>
      </c>
      <c r="E1316" s="1" t="s">
        <v>215</v>
      </c>
      <c r="F1316" s="1" t="s">
        <v>2204</v>
      </c>
      <c r="H1316" s="7">
        <v>8073</v>
      </c>
      <c r="I1316" s="7">
        <v>146972</v>
      </c>
      <c r="J1316" s="7" t="s">
        <v>2205</v>
      </c>
      <c r="K1316" s="7">
        <v>16219087</v>
      </c>
      <c r="M1316" s="1">
        <v>1</v>
      </c>
      <c r="N1316" s="1">
        <v>891</v>
      </c>
      <c r="O1316" s="3">
        <f t="shared" si="20"/>
        <v>6.7923444274708089</v>
      </c>
      <c r="P1316" s="1">
        <v>0.33949094499999999</v>
      </c>
    </row>
    <row r="1317" spans="1:16" x14ac:dyDescent="0.25">
      <c r="A1317" s="1">
        <v>8402</v>
      </c>
      <c r="B1317" s="1" t="s">
        <v>940</v>
      </c>
      <c r="C1317" s="1" t="s">
        <v>2248</v>
      </c>
      <c r="D1317" s="1" t="s">
        <v>1067</v>
      </c>
      <c r="E1317" s="1" t="s">
        <v>211</v>
      </c>
      <c r="F1317" s="1" t="s">
        <v>2202</v>
      </c>
      <c r="H1317" s="7">
        <v>8402</v>
      </c>
      <c r="I1317" s="7">
        <v>146960</v>
      </c>
      <c r="J1317" s="7" t="s">
        <v>2203</v>
      </c>
      <c r="K1317" s="7">
        <v>16219117</v>
      </c>
      <c r="M1317" s="1">
        <v>1</v>
      </c>
      <c r="N1317" s="1">
        <v>930</v>
      </c>
      <c r="O1317" s="3">
        <f t="shared" si="20"/>
        <v>6.8351845861473013</v>
      </c>
      <c r="P1317" s="1">
        <v>0.499054096</v>
      </c>
    </row>
    <row r="1318" spans="1:16" x14ac:dyDescent="0.25">
      <c r="A1318" s="1">
        <v>8066</v>
      </c>
      <c r="B1318" s="1" t="s">
        <v>940</v>
      </c>
      <c r="C1318" s="1" t="s">
        <v>2248</v>
      </c>
      <c r="D1318" s="1" t="s">
        <v>206</v>
      </c>
      <c r="E1318" s="1" t="s">
        <v>203</v>
      </c>
      <c r="F1318" s="1" t="s">
        <v>2198</v>
      </c>
      <c r="H1318" s="7">
        <v>8066</v>
      </c>
      <c r="I1318" s="7">
        <v>146840</v>
      </c>
      <c r="J1318" s="7" t="s">
        <v>2199</v>
      </c>
      <c r="K1318" s="7">
        <v>16219138</v>
      </c>
      <c r="M1318" s="1">
        <v>1</v>
      </c>
      <c r="N1318" s="1">
        <v>945</v>
      </c>
      <c r="O1318" s="3">
        <f t="shared" si="20"/>
        <v>6.8511849274937431</v>
      </c>
      <c r="P1318" s="1">
        <v>0.55982785400000001</v>
      </c>
    </row>
    <row r="1319" spans="1:16" x14ac:dyDescent="0.25">
      <c r="A1319" s="1">
        <v>8346</v>
      </c>
      <c r="B1319" s="1" t="s">
        <v>940</v>
      </c>
      <c r="C1319" s="1" t="s">
        <v>2248</v>
      </c>
      <c r="D1319" s="1" t="s">
        <v>1440</v>
      </c>
      <c r="E1319" s="1" t="s">
        <v>207</v>
      </c>
      <c r="F1319" s="1" t="s">
        <v>2200</v>
      </c>
      <c r="H1319" s="7">
        <v>8346</v>
      </c>
      <c r="I1319" s="7">
        <v>146891</v>
      </c>
      <c r="J1319" s="7" t="s">
        <v>2201</v>
      </c>
      <c r="K1319" s="7">
        <v>16219140</v>
      </c>
      <c r="M1319" s="1">
        <v>1</v>
      </c>
      <c r="N1319" s="1">
        <v>927</v>
      </c>
      <c r="O1319" s="3">
        <f t="shared" si="20"/>
        <v>6.831953565565855</v>
      </c>
      <c r="P1319" s="1">
        <v>0.48686401299999998</v>
      </c>
    </row>
    <row r="1320" spans="1:16" x14ac:dyDescent="0.25">
      <c r="A1320" s="1">
        <v>8059</v>
      </c>
      <c r="B1320" s="1" t="s">
        <v>940</v>
      </c>
      <c r="C1320" s="1" t="s">
        <v>2248</v>
      </c>
      <c r="D1320" s="1" t="s">
        <v>202</v>
      </c>
      <c r="E1320" s="1" t="s">
        <v>446</v>
      </c>
      <c r="F1320" s="1" t="s">
        <v>2196</v>
      </c>
      <c r="H1320" s="7">
        <v>8059</v>
      </c>
      <c r="I1320" s="7">
        <v>146753</v>
      </c>
      <c r="J1320" s="7" t="s">
        <v>2197</v>
      </c>
      <c r="K1320" s="7">
        <v>16219167</v>
      </c>
      <c r="M1320" s="1">
        <v>1</v>
      </c>
      <c r="N1320" s="1">
        <v>942</v>
      </c>
      <c r="O1320" s="3">
        <f t="shared" si="20"/>
        <v>6.8480052745763631</v>
      </c>
      <c r="P1320" s="1">
        <v>0.54769568499999999</v>
      </c>
    </row>
    <row r="1321" spans="1:16" x14ac:dyDescent="0.25">
      <c r="A1321" s="1">
        <v>8031</v>
      </c>
      <c r="B1321" s="1" t="s">
        <v>940</v>
      </c>
      <c r="C1321" s="1" t="s">
        <v>2248</v>
      </c>
      <c r="D1321" s="1" t="s">
        <v>122</v>
      </c>
      <c r="E1321" s="1" t="s">
        <v>123</v>
      </c>
      <c r="F1321" s="1" t="s">
        <v>2192</v>
      </c>
      <c r="H1321" s="7">
        <v>8031</v>
      </c>
      <c r="I1321" s="7">
        <v>146723</v>
      </c>
      <c r="J1321" s="7" t="s">
        <v>2193</v>
      </c>
      <c r="K1321" s="7">
        <v>16219177</v>
      </c>
      <c r="M1321" s="1">
        <v>1</v>
      </c>
      <c r="N1321" s="1">
        <v>1041</v>
      </c>
      <c r="O1321" s="3">
        <f t="shared" si="20"/>
        <v>6.9479370686149693</v>
      </c>
      <c r="P1321" s="1">
        <v>0.943398289</v>
      </c>
    </row>
    <row r="1322" spans="1:16" x14ac:dyDescent="0.25">
      <c r="A1322" s="1">
        <v>8052</v>
      </c>
      <c r="B1322" s="1" t="s">
        <v>940</v>
      </c>
      <c r="C1322" s="1" t="s">
        <v>2248</v>
      </c>
      <c r="D1322" s="1" t="s">
        <v>445</v>
      </c>
      <c r="E1322" s="1" t="s">
        <v>199</v>
      </c>
      <c r="F1322" s="1" t="s">
        <v>2194</v>
      </c>
      <c r="H1322" s="7">
        <v>8052</v>
      </c>
      <c r="I1322" s="7">
        <v>146729</v>
      </c>
      <c r="J1322" s="7" t="s">
        <v>2195</v>
      </c>
      <c r="K1322" s="7">
        <v>16219179</v>
      </c>
      <c r="M1322" s="1">
        <v>1</v>
      </c>
      <c r="N1322" s="1">
        <v>917</v>
      </c>
      <c r="O1322" s="3">
        <f t="shared" si="20"/>
        <v>6.8211074722564646</v>
      </c>
      <c r="P1322" s="1">
        <v>0.44613805200000001</v>
      </c>
    </row>
    <row r="1323" spans="1:16" x14ac:dyDescent="0.25">
      <c r="A1323" s="1">
        <v>8024</v>
      </c>
      <c r="B1323" s="1" t="s">
        <v>940</v>
      </c>
      <c r="C1323" s="1" t="s">
        <v>2248</v>
      </c>
      <c r="D1323" s="1" t="s">
        <v>118</v>
      </c>
      <c r="E1323" s="1" t="s">
        <v>119</v>
      </c>
      <c r="F1323" s="1" t="s">
        <v>2190</v>
      </c>
      <c r="H1323" s="7">
        <v>8024</v>
      </c>
      <c r="I1323" s="7">
        <v>146660</v>
      </c>
      <c r="J1323" s="7" t="s">
        <v>2191</v>
      </c>
      <c r="K1323" s="7">
        <v>16219201</v>
      </c>
      <c r="M1323" s="1">
        <v>1</v>
      </c>
      <c r="N1323" s="1">
        <v>974</v>
      </c>
      <c r="O1323" s="3">
        <f t="shared" si="20"/>
        <v>6.8814113036425351</v>
      </c>
      <c r="P1323" s="1">
        <v>0.67658482099999995</v>
      </c>
    </row>
    <row r="1324" spans="1:16" x14ac:dyDescent="0.25">
      <c r="A1324" s="1">
        <v>8017</v>
      </c>
      <c r="B1324" s="1" t="s">
        <v>940</v>
      </c>
      <c r="C1324" s="1" t="s">
        <v>2248</v>
      </c>
      <c r="D1324" s="1" t="s">
        <v>114</v>
      </c>
      <c r="E1324" s="1" t="s">
        <v>115</v>
      </c>
      <c r="F1324" s="1" t="s">
        <v>2188</v>
      </c>
      <c r="H1324" s="7">
        <v>8017</v>
      </c>
      <c r="I1324" s="7">
        <v>146564</v>
      </c>
      <c r="J1324" s="7" t="s">
        <v>2189</v>
      </c>
      <c r="K1324" s="7">
        <v>16219246</v>
      </c>
      <c r="M1324" s="1">
        <v>1</v>
      </c>
      <c r="N1324" s="1">
        <v>958</v>
      </c>
      <c r="O1324" s="3">
        <f t="shared" si="20"/>
        <v>6.8648477779708603</v>
      </c>
      <c r="P1324" s="1">
        <v>0.61227938000000004</v>
      </c>
    </row>
    <row r="1325" spans="1:16" x14ac:dyDescent="0.25">
      <c r="A1325" s="1">
        <v>8010</v>
      </c>
      <c r="B1325" s="1" t="s">
        <v>940</v>
      </c>
      <c r="C1325" s="1" t="s">
        <v>2248</v>
      </c>
      <c r="D1325" s="1" t="s">
        <v>188</v>
      </c>
      <c r="E1325" s="1" t="s">
        <v>189</v>
      </c>
      <c r="F1325" s="1" t="s">
        <v>2186</v>
      </c>
      <c r="H1325" s="7">
        <v>8010</v>
      </c>
      <c r="I1325" s="7">
        <v>146483</v>
      </c>
      <c r="J1325" s="7" t="s">
        <v>2187</v>
      </c>
      <c r="K1325" s="7">
        <v>16219289</v>
      </c>
      <c r="M1325" s="1">
        <v>1</v>
      </c>
      <c r="N1325" s="1">
        <v>843</v>
      </c>
      <c r="O1325" s="3">
        <f t="shared" si="20"/>
        <v>6.7369669580018554</v>
      </c>
      <c r="P1325" s="1">
        <v>0.138332075</v>
      </c>
    </row>
    <row r="1326" spans="1:16" x14ac:dyDescent="0.25">
      <c r="A1326" s="1">
        <v>8003</v>
      </c>
      <c r="B1326" s="1" t="s">
        <v>940</v>
      </c>
      <c r="C1326" s="1" t="s">
        <v>2248</v>
      </c>
      <c r="D1326" s="1" t="s">
        <v>110</v>
      </c>
      <c r="E1326" s="1" t="s">
        <v>111</v>
      </c>
      <c r="F1326" s="1" t="s">
        <v>2184</v>
      </c>
      <c r="H1326" s="7">
        <v>8003</v>
      </c>
      <c r="I1326" s="7">
        <v>146306</v>
      </c>
      <c r="J1326" s="7" t="s">
        <v>2185</v>
      </c>
      <c r="K1326" s="7">
        <v>16219300</v>
      </c>
      <c r="M1326" s="1">
        <v>1</v>
      </c>
      <c r="N1326" s="1">
        <v>857</v>
      </c>
      <c r="O1326" s="3">
        <f t="shared" si="20"/>
        <v>6.75343791859778</v>
      </c>
      <c r="P1326" s="1">
        <v>0.19779398000000001</v>
      </c>
    </row>
    <row r="1327" spans="1:16" x14ac:dyDescent="0.25">
      <c r="A1327" s="1">
        <v>7996</v>
      </c>
      <c r="B1327" s="1" t="s">
        <v>940</v>
      </c>
      <c r="C1327" s="1" t="s">
        <v>2248</v>
      </c>
      <c r="D1327" s="1" t="s">
        <v>106</v>
      </c>
      <c r="E1327" s="1" t="s">
        <v>107</v>
      </c>
      <c r="F1327" s="1" t="s">
        <v>2182</v>
      </c>
      <c r="H1327" s="7">
        <v>7996</v>
      </c>
      <c r="I1327" s="7">
        <v>146171</v>
      </c>
      <c r="J1327" s="7" t="s">
        <v>2183</v>
      </c>
      <c r="K1327" s="7">
        <v>16219390</v>
      </c>
      <c r="M1327" s="1">
        <v>1</v>
      </c>
      <c r="N1327" s="1">
        <v>903</v>
      </c>
      <c r="O1327" s="3">
        <f t="shared" si="20"/>
        <v>6.8057225534169854</v>
      </c>
      <c r="P1327" s="1">
        <v>0.38886099000000002</v>
      </c>
    </row>
    <row r="1328" spans="1:16" x14ac:dyDescent="0.25">
      <c r="A1328" s="1">
        <v>7989</v>
      </c>
      <c r="B1328" s="1" t="s">
        <v>940</v>
      </c>
      <c r="C1328" s="1" t="s">
        <v>2248</v>
      </c>
      <c r="D1328" s="1" t="s">
        <v>98</v>
      </c>
      <c r="E1328" s="1" t="s">
        <v>99</v>
      </c>
      <c r="F1328" s="1" t="s">
        <v>2180</v>
      </c>
      <c r="H1328" s="7">
        <v>7989</v>
      </c>
      <c r="I1328" s="7">
        <v>146022</v>
      </c>
      <c r="J1328" s="7" t="s">
        <v>2181</v>
      </c>
      <c r="K1328" s="7">
        <v>16219412</v>
      </c>
      <c r="M1328" s="1">
        <v>1</v>
      </c>
      <c r="N1328" s="1">
        <v>915</v>
      </c>
      <c r="O1328" s="3">
        <f t="shared" si="20"/>
        <v>6.818924065275521</v>
      </c>
      <c r="P1328" s="1">
        <v>0.43797498800000001</v>
      </c>
    </row>
    <row r="1329" spans="1:16" x14ac:dyDescent="0.25">
      <c r="A1329" s="1">
        <v>7982</v>
      </c>
      <c r="B1329" s="1" t="s">
        <v>940</v>
      </c>
      <c r="C1329" s="1" t="s">
        <v>2248</v>
      </c>
      <c r="D1329" s="1" t="s">
        <v>94</v>
      </c>
      <c r="E1329" s="1" t="s">
        <v>95</v>
      </c>
      <c r="F1329" s="1" t="s">
        <v>2178</v>
      </c>
      <c r="H1329" s="7">
        <v>7982</v>
      </c>
      <c r="I1329" s="7">
        <v>146007</v>
      </c>
      <c r="J1329" s="7" t="s">
        <v>2179</v>
      </c>
      <c r="K1329" s="7">
        <v>16219426</v>
      </c>
      <c r="M1329" s="1">
        <v>1</v>
      </c>
      <c r="N1329" s="1">
        <v>952</v>
      </c>
      <c r="O1329" s="3">
        <f t="shared" si="20"/>
        <v>6.8585650347913649</v>
      </c>
      <c r="P1329" s="1">
        <v>0.58809484400000001</v>
      </c>
    </row>
    <row r="1330" spans="1:16" x14ac:dyDescent="0.25">
      <c r="A1330" s="1">
        <v>8360</v>
      </c>
      <c r="B1330" s="1" t="s">
        <v>940</v>
      </c>
      <c r="C1330" s="1" t="s">
        <v>2248</v>
      </c>
      <c r="D1330" s="1" t="s">
        <v>1014</v>
      </c>
      <c r="E1330" s="1" t="s">
        <v>91</v>
      </c>
      <c r="F1330" s="1" t="s">
        <v>2176</v>
      </c>
      <c r="H1330" s="7">
        <v>8360</v>
      </c>
      <c r="I1330" s="7">
        <v>145950</v>
      </c>
      <c r="J1330" s="7" t="s">
        <v>2177</v>
      </c>
      <c r="K1330" s="7">
        <v>16219443</v>
      </c>
      <c r="M1330" s="1">
        <v>1</v>
      </c>
      <c r="N1330" s="1">
        <v>1001</v>
      </c>
      <c r="O1330" s="3">
        <f t="shared" si="20"/>
        <v>6.9087547793152204</v>
      </c>
      <c r="P1330" s="1">
        <v>0.78454645599999995</v>
      </c>
    </row>
    <row r="1331" spans="1:16" x14ac:dyDescent="0.25">
      <c r="A1331" s="1">
        <v>8318</v>
      </c>
      <c r="B1331" s="1" t="s">
        <v>940</v>
      </c>
      <c r="C1331" s="1" t="s">
        <v>2248</v>
      </c>
      <c r="D1331" s="1" t="s">
        <v>829</v>
      </c>
      <c r="E1331" s="1" t="s">
        <v>87</v>
      </c>
      <c r="F1331" s="1" t="s">
        <v>2174</v>
      </c>
      <c r="H1331" s="7">
        <v>8318</v>
      </c>
      <c r="I1331" s="7">
        <v>145773</v>
      </c>
      <c r="J1331" s="7" t="s">
        <v>2175</v>
      </c>
      <c r="K1331" s="7">
        <v>16219508</v>
      </c>
      <c r="M1331" s="1">
        <v>1</v>
      </c>
      <c r="N1331" s="1">
        <v>918</v>
      </c>
      <c r="O1331" s="3">
        <f t="shared" si="20"/>
        <v>6.8221973906204907</v>
      </c>
      <c r="P1331" s="1">
        <v>0.45021728500000002</v>
      </c>
    </row>
    <row r="1332" spans="1:16" x14ac:dyDescent="0.25">
      <c r="A1332" s="1">
        <v>8304</v>
      </c>
      <c r="B1332" s="1" t="s">
        <v>940</v>
      </c>
      <c r="C1332" s="1" t="s">
        <v>2248</v>
      </c>
      <c r="D1332" s="1" t="s">
        <v>664</v>
      </c>
      <c r="E1332" s="1" t="s">
        <v>83</v>
      </c>
      <c r="F1332" s="1" t="s">
        <v>2172</v>
      </c>
      <c r="H1332" s="7">
        <v>8304</v>
      </c>
      <c r="I1332" s="7">
        <v>145614</v>
      </c>
      <c r="J1332" s="7" t="s">
        <v>2173</v>
      </c>
      <c r="K1332" s="7">
        <v>16219554</v>
      </c>
      <c r="M1332" s="1">
        <v>1</v>
      </c>
      <c r="N1332" s="1">
        <v>1019</v>
      </c>
      <c r="O1332" s="3">
        <f t="shared" si="20"/>
        <v>6.926577033222725</v>
      </c>
      <c r="P1332" s="1">
        <v>0.85617843299999996</v>
      </c>
    </row>
    <row r="1333" spans="1:16" x14ac:dyDescent="0.25">
      <c r="A1333" s="1">
        <v>7975</v>
      </c>
      <c r="B1333" s="1" t="s">
        <v>940</v>
      </c>
      <c r="C1333" s="1" t="s">
        <v>2248</v>
      </c>
      <c r="D1333" s="1" t="s">
        <v>78</v>
      </c>
      <c r="E1333" s="1" t="s">
        <v>79</v>
      </c>
      <c r="F1333" s="1" t="s">
        <v>2170</v>
      </c>
      <c r="H1333" s="7">
        <v>7975</v>
      </c>
      <c r="I1333" s="7">
        <v>145602</v>
      </c>
      <c r="J1333" s="7" t="s">
        <v>2171</v>
      </c>
      <c r="K1333" s="7">
        <v>16219558</v>
      </c>
      <c r="M1333" s="1">
        <v>1</v>
      </c>
      <c r="N1333" s="1">
        <v>1108</v>
      </c>
      <c r="O1333" s="3">
        <f t="shared" si="20"/>
        <v>7.0103118673072293</v>
      </c>
      <c r="P1333" s="1">
        <v>1.2071143129999999</v>
      </c>
    </row>
    <row r="1334" spans="1:16" x14ac:dyDescent="0.25">
      <c r="A1334" s="1">
        <v>8395</v>
      </c>
      <c r="B1334" s="1" t="s">
        <v>940</v>
      </c>
      <c r="C1334" s="1" t="s">
        <v>2248</v>
      </c>
      <c r="D1334" s="1" t="s">
        <v>1005</v>
      </c>
      <c r="E1334" s="1" t="s">
        <v>164</v>
      </c>
      <c r="F1334" s="1" t="s">
        <v>2166</v>
      </c>
      <c r="H1334" s="7">
        <v>8395</v>
      </c>
      <c r="I1334" s="7">
        <v>145518</v>
      </c>
      <c r="J1334" s="7" t="s">
        <v>2167</v>
      </c>
      <c r="K1334" s="7">
        <v>16219569</v>
      </c>
      <c r="M1334" s="1">
        <v>1</v>
      </c>
      <c r="N1334" s="1">
        <v>889</v>
      </c>
      <c r="O1334" s="3">
        <f t="shared" si="20"/>
        <v>6.7900972355139046</v>
      </c>
      <c r="P1334" s="1">
        <v>0.33123502799999999</v>
      </c>
    </row>
    <row r="1335" spans="1:16" x14ac:dyDescent="0.25">
      <c r="A1335" s="1">
        <v>7961</v>
      </c>
      <c r="B1335" s="1" t="s">
        <v>940</v>
      </c>
      <c r="C1335" s="1" t="s">
        <v>2248</v>
      </c>
      <c r="D1335" s="1" t="s">
        <v>70</v>
      </c>
      <c r="E1335" s="1" t="s">
        <v>71</v>
      </c>
      <c r="F1335" s="1" t="s">
        <v>2162</v>
      </c>
      <c r="H1335" s="7">
        <v>7961</v>
      </c>
      <c r="I1335" s="7">
        <v>145509</v>
      </c>
      <c r="J1335" s="7" t="s">
        <v>2163</v>
      </c>
      <c r="K1335" s="7">
        <v>16219572</v>
      </c>
      <c r="M1335" s="1">
        <v>1</v>
      </c>
      <c r="N1335" s="1">
        <v>930</v>
      </c>
      <c r="O1335" s="3">
        <f t="shared" si="20"/>
        <v>6.8351845861473013</v>
      </c>
      <c r="P1335" s="1">
        <v>0.499054096</v>
      </c>
    </row>
    <row r="1336" spans="1:16" x14ac:dyDescent="0.25">
      <c r="A1336" s="1">
        <v>7954</v>
      </c>
      <c r="B1336" s="1" t="s">
        <v>940</v>
      </c>
      <c r="C1336" s="1" t="s">
        <v>2248</v>
      </c>
      <c r="D1336" s="1" t="s">
        <v>66</v>
      </c>
      <c r="E1336" s="1" t="s">
        <v>67</v>
      </c>
      <c r="F1336" s="1" t="s">
        <v>2164</v>
      </c>
      <c r="H1336" s="7">
        <v>7954</v>
      </c>
      <c r="I1336" s="7">
        <v>145515</v>
      </c>
      <c r="J1336" s="7" t="s">
        <v>2165</v>
      </c>
      <c r="K1336" s="7">
        <v>16219597</v>
      </c>
      <c r="M1336" s="1">
        <v>1</v>
      </c>
      <c r="N1336" s="1">
        <v>939</v>
      </c>
      <c r="O1336" s="3">
        <f t="shared" si="20"/>
        <v>6.8448154792082629</v>
      </c>
      <c r="P1336" s="1">
        <v>0.53555250200000004</v>
      </c>
    </row>
    <row r="1337" spans="1:16" x14ac:dyDescent="0.25">
      <c r="A1337" s="1">
        <v>7968</v>
      </c>
      <c r="B1337" s="1" t="s">
        <v>940</v>
      </c>
      <c r="C1337" s="1" t="s">
        <v>2248</v>
      </c>
      <c r="D1337" s="1" t="s">
        <v>74</v>
      </c>
      <c r="E1337" s="1" t="s">
        <v>75</v>
      </c>
      <c r="F1337" s="1" t="s">
        <v>2168</v>
      </c>
      <c r="H1337" s="7">
        <v>7968</v>
      </c>
      <c r="I1337" s="7">
        <v>145575</v>
      </c>
      <c r="J1337" s="7" t="s">
        <v>2169</v>
      </c>
      <c r="K1337" s="7">
        <v>16219601</v>
      </c>
      <c r="M1337" s="1">
        <v>1</v>
      </c>
      <c r="N1337" s="1">
        <v>820</v>
      </c>
      <c r="O1337" s="3">
        <f t="shared" si="20"/>
        <v>6.7093043402582984</v>
      </c>
      <c r="P1337" s="1">
        <v>3.7807509000000003E-2</v>
      </c>
    </row>
    <row r="1338" spans="1:16" x14ac:dyDescent="0.25">
      <c r="A1338" s="1">
        <v>7940</v>
      </c>
      <c r="B1338" s="1" t="s">
        <v>940</v>
      </c>
      <c r="C1338" s="1" t="s">
        <v>2248</v>
      </c>
      <c r="D1338" s="1" t="s">
        <v>54</v>
      </c>
      <c r="E1338" s="1" t="s">
        <v>55</v>
      </c>
      <c r="F1338" s="1" t="s">
        <v>2156</v>
      </c>
      <c r="H1338" s="7">
        <v>7940</v>
      </c>
      <c r="I1338" s="7">
        <v>145401</v>
      </c>
      <c r="J1338" s="7" t="s">
        <v>2157</v>
      </c>
      <c r="K1338" s="7">
        <v>16219607</v>
      </c>
      <c r="M1338" s="1">
        <v>1</v>
      </c>
      <c r="N1338" s="1">
        <v>856</v>
      </c>
      <c r="O1338" s="3">
        <f t="shared" si="20"/>
        <v>6.752270376141742</v>
      </c>
      <c r="P1338" s="1">
        <v>0.19357395199999999</v>
      </c>
    </row>
    <row r="1339" spans="1:16" x14ac:dyDescent="0.25">
      <c r="A1339" s="1">
        <v>8339</v>
      </c>
      <c r="B1339" s="1" t="s">
        <v>940</v>
      </c>
      <c r="C1339" s="1" t="s">
        <v>2248</v>
      </c>
      <c r="D1339" s="1" t="s">
        <v>1028</v>
      </c>
      <c r="E1339" s="1" t="s">
        <v>63</v>
      </c>
      <c r="F1339" s="1" t="s">
        <v>2160</v>
      </c>
      <c r="H1339" s="7">
        <v>8339</v>
      </c>
      <c r="I1339" s="7">
        <v>145464</v>
      </c>
      <c r="J1339" s="7" t="s">
        <v>2161</v>
      </c>
      <c r="K1339" s="7">
        <v>16219608</v>
      </c>
      <c r="M1339" s="1">
        <v>1</v>
      </c>
      <c r="N1339" s="1">
        <v>917</v>
      </c>
      <c r="O1339" s="3">
        <f t="shared" si="20"/>
        <v>6.8211074722564646</v>
      </c>
      <c r="P1339" s="1">
        <v>0.44613805200000001</v>
      </c>
    </row>
    <row r="1340" spans="1:16" x14ac:dyDescent="0.25">
      <c r="A1340" s="1">
        <v>7947</v>
      </c>
      <c r="B1340" s="1" t="s">
        <v>940</v>
      </c>
      <c r="C1340" s="1" t="s">
        <v>2248</v>
      </c>
      <c r="D1340" s="1" t="s">
        <v>58</v>
      </c>
      <c r="E1340" s="1" t="s">
        <v>59</v>
      </c>
      <c r="F1340" s="1" t="s">
        <v>2158</v>
      </c>
      <c r="H1340" s="7">
        <v>7947</v>
      </c>
      <c r="I1340" s="7">
        <v>145428</v>
      </c>
      <c r="J1340" s="7" t="s">
        <v>2159</v>
      </c>
      <c r="K1340" s="7">
        <v>16219617</v>
      </c>
      <c r="M1340" s="1">
        <v>1</v>
      </c>
      <c r="N1340" s="1">
        <v>869</v>
      </c>
      <c r="O1340" s="3">
        <f t="shared" si="20"/>
        <v>6.7673431252653922</v>
      </c>
      <c r="P1340" s="1">
        <v>0.24816843099999999</v>
      </c>
    </row>
    <row r="1341" spans="1:16" x14ac:dyDescent="0.25">
      <c r="A1341" s="1">
        <v>8374</v>
      </c>
      <c r="B1341" s="1" t="s">
        <v>940</v>
      </c>
      <c r="C1341" s="1" t="s">
        <v>2248</v>
      </c>
      <c r="D1341" s="1" t="s">
        <v>1033</v>
      </c>
      <c r="E1341" s="1" t="s">
        <v>47</v>
      </c>
      <c r="F1341" s="1" t="s">
        <v>2150</v>
      </c>
      <c r="H1341" s="7">
        <v>8374</v>
      </c>
      <c r="I1341" s="7">
        <v>145323</v>
      </c>
      <c r="J1341" s="7" t="s">
        <v>2151</v>
      </c>
      <c r="K1341" s="7">
        <v>16219632</v>
      </c>
      <c r="M1341" s="1">
        <v>1</v>
      </c>
      <c r="N1341" s="1">
        <v>1023</v>
      </c>
      <c r="O1341" s="3">
        <f t="shared" si="20"/>
        <v>6.9304947659516261</v>
      </c>
      <c r="P1341" s="1">
        <v>0.872062632</v>
      </c>
    </row>
    <row r="1342" spans="1:16" x14ac:dyDescent="0.25">
      <c r="A1342" s="1">
        <v>8045</v>
      </c>
      <c r="B1342" s="1" t="s">
        <v>940</v>
      </c>
      <c r="C1342" s="1" t="s">
        <v>2248</v>
      </c>
      <c r="D1342" s="1" t="s">
        <v>151</v>
      </c>
      <c r="E1342" s="1" t="s">
        <v>152</v>
      </c>
      <c r="F1342" s="1" t="s">
        <v>2154</v>
      </c>
      <c r="H1342" s="7">
        <v>8045</v>
      </c>
      <c r="I1342" s="7">
        <v>145371</v>
      </c>
      <c r="J1342" s="7" t="s">
        <v>2155</v>
      </c>
      <c r="K1342" s="7">
        <v>16219633</v>
      </c>
      <c r="M1342" s="1">
        <v>1</v>
      </c>
      <c r="N1342" s="1">
        <v>890</v>
      </c>
      <c r="O1342" s="3">
        <f t="shared" si="20"/>
        <v>6.7912214627261855</v>
      </c>
      <c r="P1342" s="1">
        <v>0.33536402700000001</v>
      </c>
    </row>
    <row r="1343" spans="1:16" x14ac:dyDescent="0.25">
      <c r="A1343" s="1">
        <v>7933</v>
      </c>
      <c r="B1343" s="1" t="s">
        <v>940</v>
      </c>
      <c r="C1343" s="1" t="s">
        <v>2248</v>
      </c>
      <c r="D1343" s="1" t="s">
        <v>50</v>
      </c>
      <c r="E1343" s="1" t="s">
        <v>51</v>
      </c>
      <c r="F1343" s="1" t="s">
        <v>2152</v>
      </c>
      <c r="H1343" s="7">
        <v>7933</v>
      </c>
      <c r="I1343" s="7">
        <v>145344</v>
      </c>
      <c r="J1343" s="7" t="s">
        <v>2153</v>
      </c>
      <c r="K1343" s="7">
        <v>16219636</v>
      </c>
      <c r="M1343" s="1">
        <v>1</v>
      </c>
      <c r="N1343" s="1">
        <v>823</v>
      </c>
      <c r="O1343" s="3">
        <f t="shared" si="20"/>
        <v>6.7129562006770698</v>
      </c>
      <c r="P1343" s="1">
        <v>5.1260743999999997E-2</v>
      </c>
    </row>
    <row r="1344" spans="1:16" x14ac:dyDescent="0.25">
      <c r="A1344" s="1">
        <v>7926</v>
      </c>
      <c r="B1344" s="1" t="s">
        <v>940</v>
      </c>
      <c r="C1344" s="1" t="s">
        <v>2248</v>
      </c>
      <c r="D1344" s="1" t="s">
        <v>42</v>
      </c>
      <c r="E1344" s="1" t="s">
        <v>43</v>
      </c>
      <c r="F1344" s="1" t="s">
        <v>2148</v>
      </c>
      <c r="H1344" s="7">
        <v>7926</v>
      </c>
      <c r="I1344" s="7">
        <v>145311</v>
      </c>
      <c r="J1344" s="7" t="s">
        <v>2149</v>
      </c>
      <c r="K1344" s="7">
        <v>16219682</v>
      </c>
      <c r="M1344" s="1">
        <v>1</v>
      </c>
      <c r="N1344" s="1">
        <v>881</v>
      </c>
      <c r="O1344" s="3">
        <f t="shared" si="20"/>
        <v>6.7810576259361799</v>
      </c>
      <c r="P1344" s="1">
        <v>0.29812460099999999</v>
      </c>
    </row>
    <row r="1345" spans="1:16" x14ac:dyDescent="0.25">
      <c r="A1345" s="1">
        <v>7919</v>
      </c>
      <c r="B1345" s="1" t="s">
        <v>940</v>
      </c>
      <c r="C1345" s="1" t="s">
        <v>2248</v>
      </c>
      <c r="D1345" s="1" t="s">
        <v>38</v>
      </c>
      <c r="E1345" s="1" t="s">
        <v>39</v>
      </c>
      <c r="F1345" s="1" t="s">
        <v>2146</v>
      </c>
      <c r="H1345" s="7">
        <v>7919</v>
      </c>
      <c r="I1345" s="7">
        <v>145104</v>
      </c>
      <c r="J1345" s="7" t="s">
        <v>2147</v>
      </c>
      <c r="K1345" s="7">
        <v>16219727</v>
      </c>
      <c r="M1345" s="1">
        <v>1</v>
      </c>
      <c r="N1345" s="1">
        <v>852</v>
      </c>
      <c r="O1345" s="3">
        <f t="shared" si="20"/>
        <v>6.7475865268293154</v>
      </c>
      <c r="P1345" s="1">
        <v>0.17665519900000001</v>
      </c>
    </row>
    <row r="1346" spans="1:16" x14ac:dyDescent="0.25">
      <c r="A1346" s="1">
        <v>7912</v>
      </c>
      <c r="B1346" s="1" t="s">
        <v>940</v>
      </c>
      <c r="C1346" s="1" t="s">
        <v>2248</v>
      </c>
      <c r="D1346" s="1" t="s">
        <v>34</v>
      </c>
      <c r="E1346" s="1" t="s">
        <v>35</v>
      </c>
      <c r="F1346" s="1" t="s">
        <v>2144</v>
      </c>
      <c r="H1346" s="7">
        <v>7912</v>
      </c>
      <c r="I1346" s="7">
        <v>144975</v>
      </c>
      <c r="J1346" s="7" t="s">
        <v>2145</v>
      </c>
      <c r="K1346" s="7">
        <v>16219764</v>
      </c>
      <c r="M1346" s="1">
        <v>1</v>
      </c>
      <c r="N1346" s="1">
        <v>997</v>
      </c>
      <c r="O1346" s="3">
        <f t="shared" si="20"/>
        <v>6.9047507699618382</v>
      </c>
      <c r="P1346" s="1">
        <v>0.76859263600000005</v>
      </c>
    </row>
    <row r="1347" spans="1:16" x14ac:dyDescent="0.25">
      <c r="A1347" s="1">
        <v>7905</v>
      </c>
      <c r="B1347" s="1" t="s">
        <v>940</v>
      </c>
      <c r="C1347" s="1" t="s">
        <v>2248</v>
      </c>
      <c r="D1347" s="1" t="s">
        <v>30</v>
      </c>
      <c r="E1347" s="1" t="s">
        <v>31</v>
      </c>
      <c r="F1347" s="1" t="s">
        <v>2142</v>
      </c>
      <c r="H1347" s="7">
        <v>7905</v>
      </c>
      <c r="I1347" s="7">
        <v>144963</v>
      </c>
      <c r="J1347" s="7" t="s">
        <v>2143</v>
      </c>
      <c r="K1347" s="7">
        <v>16219786</v>
      </c>
      <c r="M1347" s="1">
        <v>1</v>
      </c>
      <c r="N1347" s="1">
        <v>867</v>
      </c>
      <c r="O1347" s="3">
        <f t="shared" ref="O1347:O1410" si="21">LN(N1347)</f>
        <v>6.7650389767805414</v>
      </c>
      <c r="P1347" s="1">
        <v>0.23980426699999999</v>
      </c>
    </row>
    <row r="1348" spans="1:16" x14ac:dyDescent="0.25">
      <c r="A1348" s="1">
        <v>8038</v>
      </c>
      <c r="B1348" s="1" t="s">
        <v>940</v>
      </c>
      <c r="C1348" s="1" t="s">
        <v>2248</v>
      </c>
      <c r="D1348" s="1" t="s">
        <v>135</v>
      </c>
      <c r="E1348" s="1" t="s">
        <v>136</v>
      </c>
      <c r="F1348" s="1" t="s">
        <v>2140</v>
      </c>
      <c r="H1348" s="7">
        <v>8038</v>
      </c>
      <c r="I1348" s="7">
        <v>144912</v>
      </c>
      <c r="J1348" s="7" t="s">
        <v>2141</v>
      </c>
      <c r="K1348" s="7">
        <v>16219790</v>
      </c>
      <c r="M1348" s="1">
        <v>1</v>
      </c>
      <c r="N1348" s="1">
        <v>797</v>
      </c>
      <c r="O1348" s="3">
        <f t="shared" si="21"/>
        <v>6.6808546787902152</v>
      </c>
      <c r="P1348" s="1">
        <v>0</v>
      </c>
    </row>
    <row r="1349" spans="1:16" x14ac:dyDescent="0.25">
      <c r="A1349" s="1">
        <v>7898</v>
      </c>
      <c r="B1349" s="1" t="s">
        <v>940</v>
      </c>
      <c r="C1349" s="1" t="s">
        <v>2248</v>
      </c>
      <c r="D1349" s="1" t="s">
        <v>26</v>
      </c>
      <c r="E1349" s="1" t="s">
        <v>27</v>
      </c>
      <c r="F1349" s="1" t="s">
        <v>2138</v>
      </c>
      <c r="H1349" s="7">
        <v>7898</v>
      </c>
      <c r="I1349" s="7">
        <v>144843</v>
      </c>
      <c r="J1349" s="7" t="s">
        <v>2139</v>
      </c>
      <c r="K1349" s="7">
        <v>16219796</v>
      </c>
      <c r="M1349" s="1">
        <v>1</v>
      </c>
      <c r="N1349" s="1">
        <v>834</v>
      </c>
      <c r="O1349" s="3">
        <f t="shared" si="21"/>
        <v>6.7262334023587469</v>
      </c>
      <c r="P1349" s="1">
        <v>9.9562879000000007E-2</v>
      </c>
    </row>
    <row r="1350" spans="1:16" x14ac:dyDescent="0.25">
      <c r="A1350" s="1">
        <v>7891</v>
      </c>
      <c r="B1350" s="1" t="s">
        <v>940</v>
      </c>
      <c r="C1350" s="1" t="s">
        <v>2248</v>
      </c>
      <c r="D1350" s="1" t="s">
        <v>22</v>
      </c>
      <c r="E1350" s="1" t="s">
        <v>23</v>
      </c>
      <c r="F1350" s="1" t="s">
        <v>2136</v>
      </c>
      <c r="H1350" s="7">
        <v>7891</v>
      </c>
      <c r="I1350" s="7">
        <v>144693</v>
      </c>
      <c r="J1350" s="7" t="s">
        <v>2137</v>
      </c>
      <c r="K1350" s="7">
        <v>16219813</v>
      </c>
      <c r="M1350" s="1">
        <v>1</v>
      </c>
      <c r="N1350" s="1">
        <v>802</v>
      </c>
      <c r="O1350" s="3">
        <f t="shared" si="21"/>
        <v>6.6871086078665147</v>
      </c>
      <c r="P1350" s="1">
        <v>0</v>
      </c>
    </row>
    <row r="1351" spans="1:16" x14ac:dyDescent="0.25">
      <c r="A1351" s="1">
        <v>7884</v>
      </c>
      <c r="B1351" s="1" t="s">
        <v>940</v>
      </c>
      <c r="C1351" s="1" t="s">
        <v>2248</v>
      </c>
      <c r="D1351" s="1" t="s">
        <v>18</v>
      </c>
      <c r="E1351" s="1" t="s">
        <v>19</v>
      </c>
      <c r="F1351" s="1" t="s">
        <v>2134</v>
      </c>
      <c r="H1351" s="7">
        <v>7884</v>
      </c>
      <c r="I1351" s="7">
        <v>144609</v>
      </c>
      <c r="J1351" s="7" t="s">
        <v>2135</v>
      </c>
      <c r="K1351" s="7">
        <v>16219869</v>
      </c>
      <c r="M1351" s="1">
        <v>1</v>
      </c>
      <c r="N1351" s="1">
        <v>1024</v>
      </c>
      <c r="O1351" s="3">
        <f t="shared" si="21"/>
        <v>6.9314718055994531</v>
      </c>
      <c r="P1351" s="1">
        <v>0.87603182400000001</v>
      </c>
    </row>
    <row r="1352" spans="1:16" x14ac:dyDescent="0.25">
      <c r="A1352" s="1">
        <v>7877</v>
      </c>
      <c r="B1352" s="1" t="s">
        <v>940</v>
      </c>
      <c r="C1352" s="1" t="s">
        <v>2248</v>
      </c>
      <c r="D1352" s="1" t="s">
        <v>13</v>
      </c>
      <c r="E1352" s="1" t="s">
        <v>14</v>
      </c>
      <c r="F1352" s="1" t="s">
        <v>2132</v>
      </c>
      <c r="H1352" s="7">
        <v>7877</v>
      </c>
      <c r="I1352" s="7">
        <v>144525</v>
      </c>
      <c r="J1352" s="7" t="s">
        <v>2133</v>
      </c>
      <c r="K1352" s="7">
        <v>16219919</v>
      </c>
      <c r="M1352" s="1">
        <v>1</v>
      </c>
      <c r="N1352" s="1">
        <v>925</v>
      </c>
      <c r="O1352" s="3">
        <f t="shared" si="21"/>
        <v>6.8297937375124249</v>
      </c>
      <c r="P1352" s="1">
        <v>0.47873036099999999</v>
      </c>
    </row>
    <row r="1353" spans="1:16" x14ac:dyDescent="0.25">
      <c r="A1353" s="1">
        <v>8949</v>
      </c>
      <c r="B1353" s="1" t="s">
        <v>986</v>
      </c>
      <c r="C1353" s="1" t="s">
        <v>2248</v>
      </c>
      <c r="D1353" s="1" t="s">
        <v>318</v>
      </c>
      <c r="E1353" s="1" t="s">
        <v>319</v>
      </c>
      <c r="F1353" s="1" t="s">
        <v>1122</v>
      </c>
      <c r="H1353" s="7">
        <v>8949</v>
      </c>
      <c r="I1353" s="7">
        <v>159800</v>
      </c>
      <c r="J1353" s="7" t="s">
        <v>1123</v>
      </c>
      <c r="K1353" s="7">
        <v>16214893</v>
      </c>
      <c r="M1353" s="1">
        <v>1</v>
      </c>
      <c r="N1353" s="1">
        <v>1216</v>
      </c>
      <c r="O1353" s="3">
        <f t="shared" si="21"/>
        <v>7.1033220625261126</v>
      </c>
      <c r="P1353" s="1">
        <v>0.68813039600000003</v>
      </c>
    </row>
    <row r="1354" spans="1:16" x14ac:dyDescent="0.25">
      <c r="A1354" s="1">
        <v>8942</v>
      </c>
      <c r="B1354" s="1" t="s">
        <v>986</v>
      </c>
      <c r="C1354" s="1" t="s">
        <v>2248</v>
      </c>
      <c r="D1354" s="1" t="s">
        <v>314</v>
      </c>
      <c r="E1354" s="1" t="s">
        <v>315</v>
      </c>
      <c r="F1354" s="1" t="s">
        <v>1120</v>
      </c>
      <c r="H1354" s="7">
        <v>8942</v>
      </c>
      <c r="I1354" s="7">
        <v>159361</v>
      </c>
      <c r="J1354" s="7" t="s">
        <v>1121</v>
      </c>
      <c r="K1354" s="7">
        <v>16215035</v>
      </c>
      <c r="M1354" s="1">
        <v>1</v>
      </c>
      <c r="N1354" s="1">
        <v>1213</v>
      </c>
      <c r="O1354" s="3">
        <f t="shared" si="21"/>
        <v>7.1008519089440503</v>
      </c>
      <c r="P1354" s="1">
        <v>0.67778321799999997</v>
      </c>
    </row>
    <row r="1355" spans="1:16" x14ac:dyDescent="0.25">
      <c r="A1355" s="1">
        <v>8935</v>
      </c>
      <c r="B1355" s="1" t="s">
        <v>986</v>
      </c>
      <c r="C1355" s="1" t="s">
        <v>2248</v>
      </c>
      <c r="D1355" s="1" t="s">
        <v>503</v>
      </c>
      <c r="E1355" s="1" t="s">
        <v>504</v>
      </c>
      <c r="F1355" s="1" t="s">
        <v>1118</v>
      </c>
      <c r="H1355" s="7">
        <v>8935</v>
      </c>
      <c r="I1355" s="7">
        <v>158195</v>
      </c>
      <c r="J1355" s="7" t="s">
        <v>1119</v>
      </c>
      <c r="K1355" s="7">
        <v>16215424</v>
      </c>
      <c r="M1355" s="1">
        <v>1</v>
      </c>
      <c r="N1355" s="1">
        <v>1173</v>
      </c>
      <c r="O1355" s="3">
        <f t="shared" si="21"/>
        <v>7.0673198486534758</v>
      </c>
      <c r="P1355" s="1">
        <v>0.53907605000000003</v>
      </c>
    </row>
    <row r="1356" spans="1:16" x14ac:dyDescent="0.25">
      <c r="A1356" s="1">
        <v>9047</v>
      </c>
      <c r="B1356" s="1" t="s">
        <v>986</v>
      </c>
      <c r="C1356" s="1" t="s">
        <v>2248</v>
      </c>
      <c r="D1356" s="1" t="s">
        <v>1948</v>
      </c>
      <c r="E1356" s="1" t="s">
        <v>311</v>
      </c>
      <c r="F1356" s="1" t="s">
        <v>1116</v>
      </c>
      <c r="H1356" s="7">
        <v>9047</v>
      </c>
      <c r="I1356" s="7">
        <v>158008</v>
      </c>
      <c r="J1356" s="7" t="s">
        <v>1117</v>
      </c>
      <c r="K1356" s="7">
        <v>16215486</v>
      </c>
      <c r="M1356" s="1">
        <v>1</v>
      </c>
      <c r="N1356" s="1">
        <v>1049</v>
      </c>
      <c r="O1356" s="3">
        <f t="shared" si="21"/>
        <v>6.9555926083962971</v>
      </c>
      <c r="P1356" s="1">
        <v>9.4170585000000001E-2</v>
      </c>
    </row>
    <row r="1357" spans="1:16" x14ac:dyDescent="0.25">
      <c r="A1357" s="1">
        <v>8928</v>
      </c>
      <c r="B1357" s="1" t="s">
        <v>986</v>
      </c>
      <c r="C1357" s="1" t="s">
        <v>2248</v>
      </c>
      <c r="D1357" s="1" t="s">
        <v>302</v>
      </c>
      <c r="E1357" s="1" t="s">
        <v>307</v>
      </c>
      <c r="F1357" s="1" t="s">
        <v>1114</v>
      </c>
      <c r="H1357" s="7">
        <v>8928</v>
      </c>
      <c r="I1357" s="7">
        <v>157912</v>
      </c>
      <c r="J1357" s="7" t="s">
        <v>1115</v>
      </c>
      <c r="K1357" s="7">
        <v>16215515</v>
      </c>
      <c r="M1357" s="1">
        <v>1</v>
      </c>
      <c r="N1357" s="1">
        <v>1033</v>
      </c>
      <c r="O1357" s="3">
        <f t="shared" si="21"/>
        <v>6.9402224691196386</v>
      </c>
      <c r="P1357" s="1">
        <v>3.2523168999999998E-2</v>
      </c>
    </row>
    <row r="1358" spans="1:16" x14ac:dyDescent="0.25">
      <c r="A1358" s="1">
        <v>8977</v>
      </c>
      <c r="B1358" s="1" t="s">
        <v>986</v>
      </c>
      <c r="C1358" s="1" t="s">
        <v>2248</v>
      </c>
      <c r="D1358" s="1" t="s">
        <v>772</v>
      </c>
      <c r="E1358" s="1" t="s">
        <v>303</v>
      </c>
      <c r="F1358" s="1" t="s">
        <v>1112</v>
      </c>
      <c r="H1358" s="7">
        <v>8977</v>
      </c>
      <c r="I1358" s="7">
        <v>157873</v>
      </c>
      <c r="J1358" s="7" t="s">
        <v>1113</v>
      </c>
      <c r="K1358" s="7">
        <v>16215520</v>
      </c>
      <c r="M1358" s="1">
        <v>1</v>
      </c>
      <c r="N1358" s="1">
        <v>1013</v>
      </c>
      <c r="O1358" s="3">
        <f t="shared" si="21"/>
        <v>6.9206715042486833</v>
      </c>
      <c r="P1358" s="1">
        <v>0</v>
      </c>
    </row>
    <row r="1359" spans="1:16" x14ac:dyDescent="0.25">
      <c r="A1359" s="1">
        <v>8991</v>
      </c>
      <c r="B1359" s="1" t="s">
        <v>986</v>
      </c>
      <c r="C1359" s="1" t="s">
        <v>2248</v>
      </c>
      <c r="D1359" s="1" t="s">
        <v>899</v>
      </c>
      <c r="E1359" s="1" t="s">
        <v>299</v>
      </c>
      <c r="F1359" s="1" t="s">
        <v>1110</v>
      </c>
      <c r="H1359" s="7">
        <v>8991</v>
      </c>
      <c r="I1359" s="7">
        <v>157741</v>
      </c>
      <c r="J1359" s="7" t="s">
        <v>1111</v>
      </c>
      <c r="K1359" s="7">
        <v>16215573</v>
      </c>
      <c r="M1359" s="1">
        <v>1</v>
      </c>
      <c r="N1359" s="1">
        <v>1013</v>
      </c>
      <c r="O1359" s="3">
        <f t="shared" si="21"/>
        <v>6.9206715042486833</v>
      </c>
      <c r="P1359" s="1">
        <v>0</v>
      </c>
    </row>
    <row r="1360" spans="1:16" x14ac:dyDescent="0.25">
      <c r="A1360" s="1">
        <v>8963</v>
      </c>
      <c r="B1360" s="1" t="s">
        <v>986</v>
      </c>
      <c r="C1360" s="1" t="s">
        <v>2248</v>
      </c>
      <c r="D1360" s="1" t="s">
        <v>183</v>
      </c>
      <c r="E1360" s="1" t="s">
        <v>295</v>
      </c>
      <c r="F1360" s="1" t="s">
        <v>1108</v>
      </c>
      <c r="H1360" s="7">
        <v>8963</v>
      </c>
      <c r="I1360" s="7">
        <v>157687</v>
      </c>
      <c r="J1360" s="7" t="s">
        <v>1109</v>
      </c>
      <c r="K1360" s="7">
        <v>16215590</v>
      </c>
      <c r="M1360" s="1">
        <v>1</v>
      </c>
      <c r="N1360" s="1">
        <v>1011</v>
      </c>
      <c r="O1360" s="3">
        <f t="shared" si="21"/>
        <v>6.9186952190204716</v>
      </c>
      <c r="P1360" s="1">
        <v>0</v>
      </c>
    </row>
    <row r="1361" spans="1:16" x14ac:dyDescent="0.25">
      <c r="A1361" s="1">
        <v>8921</v>
      </c>
      <c r="B1361" s="1" t="s">
        <v>986</v>
      </c>
      <c r="C1361" s="1" t="s">
        <v>2248</v>
      </c>
      <c r="D1361" s="1" t="s">
        <v>290</v>
      </c>
      <c r="E1361" s="1" t="s">
        <v>291</v>
      </c>
      <c r="F1361" s="1" t="s">
        <v>1105</v>
      </c>
      <c r="H1361" s="7">
        <v>8921</v>
      </c>
      <c r="I1361" s="7">
        <v>157675</v>
      </c>
      <c r="J1361" s="7" t="s">
        <v>1106</v>
      </c>
      <c r="K1361" s="7">
        <v>16215594</v>
      </c>
      <c r="M1361" s="1">
        <v>1</v>
      </c>
      <c r="N1361" s="1">
        <v>1109</v>
      </c>
      <c r="O1361" s="3">
        <f t="shared" si="21"/>
        <v>7.0112139873503674</v>
      </c>
      <c r="P1361" s="1">
        <v>0.31340291599999998</v>
      </c>
    </row>
    <row r="1362" spans="1:16" x14ac:dyDescent="0.25">
      <c r="A1362" s="1">
        <v>8914</v>
      </c>
      <c r="B1362" s="1" t="s">
        <v>986</v>
      </c>
      <c r="C1362" s="1" t="s">
        <v>2248</v>
      </c>
      <c r="D1362" s="1" t="s">
        <v>286</v>
      </c>
      <c r="E1362" s="1" t="s">
        <v>287</v>
      </c>
      <c r="F1362" s="1" t="s">
        <v>1103</v>
      </c>
      <c r="H1362" s="7">
        <v>8914</v>
      </c>
      <c r="I1362" s="7">
        <v>157598</v>
      </c>
      <c r="J1362" s="7" t="s">
        <v>1104</v>
      </c>
      <c r="K1362" s="7">
        <v>16215616</v>
      </c>
      <c r="M1362" s="1">
        <v>1</v>
      </c>
      <c r="N1362" s="1">
        <v>998</v>
      </c>
      <c r="O1362" s="3">
        <f t="shared" si="21"/>
        <v>6.9057532763114642</v>
      </c>
      <c r="P1362" s="1">
        <v>0</v>
      </c>
    </row>
    <row r="1363" spans="1:16" x14ac:dyDescent="0.25">
      <c r="A1363" s="1">
        <v>9012</v>
      </c>
      <c r="B1363" s="1" t="s">
        <v>986</v>
      </c>
      <c r="C1363" s="1" t="s">
        <v>2248</v>
      </c>
      <c r="D1363" s="1" t="s">
        <v>943</v>
      </c>
      <c r="E1363" s="1" t="s">
        <v>283</v>
      </c>
      <c r="F1363" s="1" t="s">
        <v>1101</v>
      </c>
      <c r="H1363" s="7">
        <v>9012</v>
      </c>
      <c r="I1363" s="7">
        <v>157355</v>
      </c>
      <c r="J1363" s="7" t="s">
        <v>1102</v>
      </c>
      <c r="K1363" s="7">
        <v>16215695</v>
      </c>
      <c r="M1363" s="1">
        <v>1</v>
      </c>
      <c r="N1363" s="1">
        <v>1131</v>
      </c>
      <c r="O1363" s="3">
        <f t="shared" si="21"/>
        <v>7.0308574761161209</v>
      </c>
      <c r="P1363" s="1">
        <v>0.39162181099999999</v>
      </c>
    </row>
    <row r="1364" spans="1:16" x14ac:dyDescent="0.25">
      <c r="A1364" s="1">
        <v>8907</v>
      </c>
      <c r="B1364" s="1" t="s">
        <v>986</v>
      </c>
      <c r="C1364" s="1" t="s">
        <v>2248</v>
      </c>
      <c r="D1364" s="1" t="s">
        <v>278</v>
      </c>
      <c r="E1364" s="1" t="s">
        <v>279</v>
      </c>
      <c r="F1364" s="1" t="s">
        <v>1098</v>
      </c>
      <c r="H1364" s="7">
        <v>8907</v>
      </c>
      <c r="I1364" s="7">
        <v>156844</v>
      </c>
      <c r="J1364" s="7" t="s">
        <v>1099</v>
      </c>
      <c r="K1364" s="7">
        <v>16215865</v>
      </c>
      <c r="M1364" s="1">
        <v>1</v>
      </c>
      <c r="N1364" s="1">
        <v>947</v>
      </c>
      <c r="O1364" s="3">
        <f t="shared" si="21"/>
        <v>6.8532990931860782</v>
      </c>
      <c r="P1364" s="1">
        <v>0</v>
      </c>
    </row>
    <row r="1365" spans="1:16" x14ac:dyDescent="0.25">
      <c r="A1365" s="1">
        <v>8900</v>
      </c>
      <c r="B1365" s="1" t="s">
        <v>986</v>
      </c>
      <c r="C1365" s="1" t="s">
        <v>2248</v>
      </c>
      <c r="D1365" s="1" t="s">
        <v>274</v>
      </c>
      <c r="E1365" s="1" t="s">
        <v>275</v>
      </c>
      <c r="F1365" s="1" t="s">
        <v>1096</v>
      </c>
      <c r="H1365" s="7">
        <v>8900</v>
      </c>
      <c r="I1365" s="7">
        <v>156610</v>
      </c>
      <c r="J1365" s="7" t="s">
        <v>1097</v>
      </c>
      <c r="K1365" s="7">
        <v>16215942</v>
      </c>
      <c r="M1365" s="1">
        <v>1</v>
      </c>
      <c r="N1365" s="1">
        <v>2103</v>
      </c>
      <c r="O1365" s="3">
        <f t="shared" si="21"/>
        <v>7.6511201757027001</v>
      </c>
      <c r="P1365" s="1">
        <v>3.6028408390000002</v>
      </c>
    </row>
    <row r="1366" spans="1:16" x14ac:dyDescent="0.25">
      <c r="A1366" s="1">
        <v>8893</v>
      </c>
      <c r="B1366" s="1" t="s">
        <v>986</v>
      </c>
      <c r="C1366" s="1" t="s">
        <v>2248</v>
      </c>
      <c r="D1366" s="1" t="s">
        <v>270</v>
      </c>
      <c r="E1366" s="1" t="s">
        <v>271</v>
      </c>
      <c r="F1366" s="1" t="s">
        <v>1094</v>
      </c>
      <c r="H1366" s="7">
        <v>8893</v>
      </c>
      <c r="I1366" s="7">
        <v>156457</v>
      </c>
      <c r="J1366" s="7" t="s">
        <v>1095</v>
      </c>
      <c r="K1366" s="7">
        <v>16215995</v>
      </c>
      <c r="M1366" s="1">
        <v>1</v>
      </c>
      <c r="N1366" s="1">
        <v>905</v>
      </c>
      <c r="O1366" s="3">
        <f t="shared" si="21"/>
        <v>6.8079349436999257</v>
      </c>
      <c r="P1366" s="1">
        <v>0</v>
      </c>
    </row>
    <row r="1367" spans="1:16" x14ac:dyDescent="0.25">
      <c r="A1367" s="1">
        <v>8886</v>
      </c>
      <c r="B1367" s="1" t="s">
        <v>986</v>
      </c>
      <c r="C1367" s="1" t="s">
        <v>2248</v>
      </c>
      <c r="D1367" s="1" t="s">
        <v>266</v>
      </c>
      <c r="E1367" s="1" t="s">
        <v>267</v>
      </c>
      <c r="F1367" s="1" t="s">
        <v>1092</v>
      </c>
      <c r="H1367" s="7">
        <v>8886</v>
      </c>
      <c r="I1367" s="7">
        <v>155920</v>
      </c>
      <c r="J1367" s="7" t="s">
        <v>1093</v>
      </c>
      <c r="K1367" s="7">
        <v>16216171</v>
      </c>
      <c r="M1367" s="1">
        <v>1</v>
      </c>
      <c r="N1367" s="1">
        <v>1041</v>
      </c>
      <c r="O1367" s="3">
        <f t="shared" si="21"/>
        <v>6.9479370686149693</v>
      </c>
      <c r="P1367" s="1">
        <v>6.3704254000000002E-2</v>
      </c>
    </row>
    <row r="1368" spans="1:16" x14ac:dyDescent="0.25">
      <c r="A1368" s="1">
        <v>8879</v>
      </c>
      <c r="B1368" s="1" t="s">
        <v>986</v>
      </c>
      <c r="C1368" s="1" t="s">
        <v>2248</v>
      </c>
      <c r="D1368" s="1" t="s">
        <v>258</v>
      </c>
      <c r="E1368" s="1" t="s">
        <v>259</v>
      </c>
      <c r="F1368" s="1" t="s">
        <v>1090</v>
      </c>
      <c r="H1368" s="7">
        <v>8879</v>
      </c>
      <c r="I1368" s="7">
        <v>155614</v>
      </c>
      <c r="J1368" s="7" t="s">
        <v>1091</v>
      </c>
      <c r="K1368" s="7">
        <v>16216270</v>
      </c>
      <c r="M1368" s="1">
        <v>1</v>
      </c>
      <c r="N1368" s="1">
        <v>1112</v>
      </c>
      <c r="O1368" s="3">
        <f t="shared" si="21"/>
        <v>7.0139154748105277</v>
      </c>
      <c r="P1368" s="1">
        <v>0.324117455</v>
      </c>
    </row>
    <row r="1369" spans="1:16" x14ac:dyDescent="0.25">
      <c r="A1369" s="1">
        <v>8872</v>
      </c>
      <c r="B1369" s="1" t="s">
        <v>986</v>
      </c>
      <c r="C1369" s="1" t="s">
        <v>2248</v>
      </c>
      <c r="D1369" s="1" t="s">
        <v>254</v>
      </c>
      <c r="E1369" s="1" t="s">
        <v>255</v>
      </c>
      <c r="F1369" s="1" t="s">
        <v>1088</v>
      </c>
      <c r="H1369" s="7">
        <v>8872</v>
      </c>
      <c r="I1369" s="7">
        <v>154761</v>
      </c>
      <c r="J1369" s="7" t="s">
        <v>1089</v>
      </c>
      <c r="K1369" s="7">
        <v>16216548</v>
      </c>
      <c r="M1369" s="1">
        <v>1</v>
      </c>
      <c r="N1369" s="1">
        <v>996</v>
      </c>
      <c r="O1369" s="3">
        <f t="shared" si="21"/>
        <v>6.9037472575845982</v>
      </c>
      <c r="P1369" s="1">
        <v>0</v>
      </c>
    </row>
    <row r="1370" spans="1:16" x14ac:dyDescent="0.25">
      <c r="A1370" s="1">
        <v>8865</v>
      </c>
      <c r="B1370" s="1" t="s">
        <v>986</v>
      </c>
      <c r="C1370" s="1" t="s">
        <v>2248</v>
      </c>
      <c r="D1370" s="1" t="s">
        <v>250</v>
      </c>
      <c r="E1370" s="1" t="s">
        <v>251</v>
      </c>
      <c r="F1370" s="1" t="s">
        <v>1086</v>
      </c>
      <c r="H1370" s="7">
        <v>8865</v>
      </c>
      <c r="I1370" s="7">
        <v>153507</v>
      </c>
      <c r="J1370" s="7" t="s">
        <v>1087</v>
      </c>
      <c r="K1370" s="7">
        <v>16216950</v>
      </c>
      <c r="M1370" s="1">
        <v>1</v>
      </c>
      <c r="N1370" s="1">
        <v>1046</v>
      </c>
      <c r="O1370" s="3">
        <f t="shared" si="21"/>
        <v>6.9527286446248686</v>
      </c>
      <c r="P1370" s="1">
        <v>8.2808096999999997E-2</v>
      </c>
    </row>
    <row r="1371" spans="1:16" x14ac:dyDescent="0.25">
      <c r="A1371" s="1">
        <v>8858</v>
      </c>
      <c r="B1371" s="1" t="s">
        <v>986</v>
      </c>
      <c r="C1371" s="1" t="s">
        <v>2248</v>
      </c>
      <c r="D1371" s="1" t="s">
        <v>246</v>
      </c>
      <c r="E1371" s="1" t="s">
        <v>247</v>
      </c>
      <c r="F1371" s="1" t="s">
        <v>1084</v>
      </c>
      <c r="H1371" s="7">
        <v>8858</v>
      </c>
      <c r="I1371" s="7">
        <v>153089</v>
      </c>
      <c r="J1371" s="7" t="s">
        <v>1085</v>
      </c>
      <c r="K1371" s="7">
        <v>16217083</v>
      </c>
      <c r="M1371" s="1">
        <v>1</v>
      </c>
      <c r="N1371" s="1">
        <v>1019</v>
      </c>
      <c r="O1371" s="3">
        <f t="shared" si="21"/>
        <v>6.926577033222725</v>
      </c>
      <c r="P1371" s="1">
        <v>0</v>
      </c>
    </row>
    <row r="1372" spans="1:16" x14ac:dyDescent="0.25">
      <c r="A1372" s="1">
        <v>8851</v>
      </c>
      <c r="B1372" s="1" t="s">
        <v>986</v>
      </c>
      <c r="C1372" s="1" t="s">
        <v>2248</v>
      </c>
      <c r="D1372" s="1" t="s">
        <v>242</v>
      </c>
      <c r="E1372" s="1" t="s">
        <v>243</v>
      </c>
      <c r="F1372" s="1" t="s">
        <v>1082</v>
      </c>
      <c r="H1372" s="7">
        <v>8851</v>
      </c>
      <c r="I1372" s="7">
        <v>152663</v>
      </c>
      <c r="J1372" s="7" t="s">
        <v>1083</v>
      </c>
      <c r="K1372" s="7">
        <v>16217217</v>
      </c>
      <c r="M1372" s="1">
        <v>1</v>
      </c>
      <c r="N1372" s="1">
        <v>922</v>
      </c>
      <c r="O1372" s="3">
        <f t="shared" si="21"/>
        <v>6.826545223556594</v>
      </c>
      <c r="P1372" s="1">
        <v>0</v>
      </c>
    </row>
    <row r="1373" spans="1:16" x14ac:dyDescent="0.25">
      <c r="A1373" s="1">
        <v>9026</v>
      </c>
      <c r="B1373" s="1" t="s">
        <v>986</v>
      </c>
      <c r="C1373" s="1" t="s">
        <v>2248</v>
      </c>
      <c r="D1373" s="1" t="s">
        <v>1059</v>
      </c>
      <c r="E1373" s="1" t="s">
        <v>239</v>
      </c>
      <c r="F1373" s="1" t="s">
        <v>1080</v>
      </c>
      <c r="H1373" s="7">
        <v>9026</v>
      </c>
      <c r="I1373" s="7">
        <v>152597</v>
      </c>
      <c r="J1373" s="7" t="s">
        <v>1081</v>
      </c>
      <c r="K1373" s="7">
        <v>16217245</v>
      </c>
      <c r="M1373" s="1">
        <v>1</v>
      </c>
      <c r="N1373" s="1">
        <v>943</v>
      </c>
      <c r="O1373" s="3">
        <f t="shared" si="21"/>
        <v>6.8490662826334576</v>
      </c>
      <c r="P1373" s="1">
        <v>0</v>
      </c>
    </row>
    <row r="1374" spans="1:16" x14ac:dyDescent="0.25">
      <c r="A1374" s="1">
        <v>9082</v>
      </c>
      <c r="B1374" s="1" t="s">
        <v>986</v>
      </c>
      <c r="C1374" s="1" t="s">
        <v>2248</v>
      </c>
      <c r="D1374" s="1" t="s">
        <v>1062</v>
      </c>
      <c r="E1374" s="1" t="s">
        <v>235</v>
      </c>
      <c r="F1374" s="1" t="s">
        <v>1077</v>
      </c>
      <c r="H1374" s="7">
        <v>9082</v>
      </c>
      <c r="I1374" s="7">
        <v>152233</v>
      </c>
      <c r="J1374" s="7" t="s">
        <v>1078</v>
      </c>
      <c r="K1374" s="7">
        <v>16217325</v>
      </c>
      <c r="M1374" s="1">
        <v>1</v>
      </c>
      <c r="N1374" s="1">
        <v>976</v>
      </c>
      <c r="O1374" s="3">
        <f t="shared" si="21"/>
        <v>6.8834625864130921</v>
      </c>
      <c r="P1374" s="1">
        <v>0</v>
      </c>
    </row>
    <row r="1375" spans="1:16" x14ac:dyDescent="0.25">
      <c r="A1375" s="1">
        <v>8844</v>
      </c>
      <c r="B1375" s="1" t="s">
        <v>986</v>
      </c>
      <c r="C1375" s="1" t="s">
        <v>2248</v>
      </c>
      <c r="D1375" s="1" t="s">
        <v>234</v>
      </c>
      <c r="E1375" s="1" t="s">
        <v>231</v>
      </c>
      <c r="F1375" s="1" t="s">
        <v>1074</v>
      </c>
      <c r="H1375" s="7">
        <v>8844</v>
      </c>
      <c r="I1375" s="7">
        <v>152077</v>
      </c>
      <c r="J1375" s="7" t="s">
        <v>1075</v>
      </c>
      <c r="K1375" s="7">
        <v>16217418</v>
      </c>
      <c r="M1375" s="1">
        <v>1</v>
      </c>
      <c r="N1375" s="1">
        <v>940</v>
      </c>
      <c r="O1375" s="3">
        <f t="shared" si="21"/>
        <v>6.8458798752640497</v>
      </c>
      <c r="P1375" s="1">
        <v>0</v>
      </c>
    </row>
    <row r="1376" spans="1:16" x14ac:dyDescent="0.25">
      <c r="A1376" s="1">
        <v>8837</v>
      </c>
      <c r="B1376" s="1" t="s">
        <v>986</v>
      </c>
      <c r="C1376" s="1" t="s">
        <v>2248</v>
      </c>
      <c r="D1376" s="1" t="s">
        <v>230</v>
      </c>
      <c r="E1376" s="1" t="s">
        <v>227</v>
      </c>
      <c r="F1376" s="1" t="s">
        <v>1072</v>
      </c>
      <c r="H1376" s="7">
        <v>8837</v>
      </c>
      <c r="I1376" s="7">
        <v>151454</v>
      </c>
      <c r="J1376" s="7" t="s">
        <v>1073</v>
      </c>
      <c r="K1376" s="7">
        <v>16217602</v>
      </c>
      <c r="M1376" s="1">
        <v>1</v>
      </c>
      <c r="N1376" s="1">
        <v>1044</v>
      </c>
      <c r="O1376" s="3">
        <f t="shared" si="21"/>
        <v>6.9508147684425836</v>
      </c>
      <c r="P1376" s="1">
        <v>7.5193755000000001E-2</v>
      </c>
    </row>
    <row r="1377" spans="1:16" x14ac:dyDescent="0.25">
      <c r="A1377" s="1">
        <v>9040</v>
      </c>
      <c r="B1377" s="1" t="s">
        <v>986</v>
      </c>
      <c r="C1377" s="1" t="s">
        <v>2248</v>
      </c>
      <c r="D1377" s="1" t="s">
        <v>1079</v>
      </c>
      <c r="E1377" s="1" t="s">
        <v>219</v>
      </c>
      <c r="F1377" s="1" t="s">
        <v>1068</v>
      </c>
      <c r="H1377" s="7">
        <v>9040</v>
      </c>
      <c r="I1377" s="7">
        <v>151064</v>
      </c>
      <c r="J1377" s="7" t="s">
        <v>1069</v>
      </c>
      <c r="K1377" s="7">
        <v>16217721</v>
      </c>
      <c r="M1377" s="1">
        <v>1</v>
      </c>
      <c r="N1377" s="1">
        <v>937</v>
      </c>
      <c r="O1377" s="3">
        <f t="shared" si="21"/>
        <v>6.842683282238422</v>
      </c>
      <c r="P1377" s="1">
        <v>0</v>
      </c>
    </row>
    <row r="1378" spans="1:16" x14ac:dyDescent="0.25">
      <c r="A1378" s="1">
        <v>8830</v>
      </c>
      <c r="B1378" s="1" t="s">
        <v>986</v>
      </c>
      <c r="C1378" s="1" t="s">
        <v>2248</v>
      </c>
      <c r="D1378" s="1" t="s">
        <v>226</v>
      </c>
      <c r="E1378" s="1" t="s">
        <v>223</v>
      </c>
      <c r="F1378" s="1" t="s">
        <v>1070</v>
      </c>
      <c r="H1378" s="7">
        <v>8830</v>
      </c>
      <c r="I1378" s="7">
        <v>151136</v>
      </c>
      <c r="J1378" s="7" t="s">
        <v>1071</v>
      </c>
      <c r="K1378" s="7">
        <v>16217726</v>
      </c>
      <c r="M1378" s="1">
        <v>1</v>
      </c>
      <c r="N1378" s="1">
        <v>1114</v>
      </c>
      <c r="O1378" s="3">
        <f t="shared" si="21"/>
        <v>7.0157124204872297</v>
      </c>
      <c r="P1378" s="1">
        <v>0.33125144699999998</v>
      </c>
    </row>
    <row r="1379" spans="1:16" x14ac:dyDescent="0.25">
      <c r="A1379" s="1">
        <v>8823</v>
      </c>
      <c r="B1379" s="1" t="s">
        <v>986</v>
      </c>
      <c r="C1379" s="1" t="s">
        <v>2248</v>
      </c>
      <c r="D1379" s="1" t="s">
        <v>218</v>
      </c>
      <c r="E1379" s="1" t="s">
        <v>215</v>
      </c>
      <c r="F1379" s="1" t="s">
        <v>1065</v>
      </c>
      <c r="H1379" s="7">
        <v>8823</v>
      </c>
      <c r="I1379" s="7">
        <v>150986</v>
      </c>
      <c r="J1379" s="7" t="s">
        <v>1066</v>
      </c>
      <c r="K1379" s="7">
        <v>16217778</v>
      </c>
      <c r="M1379" s="1">
        <v>1</v>
      </c>
      <c r="N1379" s="1">
        <v>1018</v>
      </c>
      <c r="O1379" s="3">
        <f t="shared" si="21"/>
        <v>6.9255951971104679</v>
      </c>
      <c r="P1379" s="1">
        <v>0</v>
      </c>
    </row>
    <row r="1380" spans="1:16" x14ac:dyDescent="0.25">
      <c r="A1380" s="1">
        <v>9061</v>
      </c>
      <c r="B1380" s="1" t="s">
        <v>986</v>
      </c>
      <c r="C1380" s="1" t="s">
        <v>2248</v>
      </c>
      <c r="D1380" s="1" t="s">
        <v>1067</v>
      </c>
      <c r="E1380" s="1" t="s">
        <v>211</v>
      </c>
      <c r="F1380" s="1" t="s">
        <v>1063</v>
      </c>
      <c r="H1380" s="7">
        <v>9061</v>
      </c>
      <c r="I1380" s="7">
        <v>150941</v>
      </c>
      <c r="J1380" s="7" t="s">
        <v>1064</v>
      </c>
      <c r="K1380" s="7">
        <v>16217790</v>
      </c>
      <c r="M1380" s="1">
        <v>1</v>
      </c>
      <c r="N1380" s="1">
        <v>1001</v>
      </c>
      <c r="O1380" s="3">
        <f t="shared" si="21"/>
        <v>6.9087547793152204</v>
      </c>
      <c r="P1380" s="1">
        <v>0</v>
      </c>
    </row>
    <row r="1381" spans="1:16" x14ac:dyDescent="0.25">
      <c r="A1381" s="1">
        <v>9005</v>
      </c>
      <c r="B1381" s="1" t="s">
        <v>986</v>
      </c>
      <c r="C1381" s="1" t="s">
        <v>2248</v>
      </c>
      <c r="D1381" s="1" t="s">
        <v>1440</v>
      </c>
      <c r="E1381" s="1" t="s">
        <v>207</v>
      </c>
      <c r="F1381" s="1" t="s">
        <v>1060</v>
      </c>
      <c r="H1381" s="7">
        <v>9005</v>
      </c>
      <c r="I1381" s="7">
        <v>150905</v>
      </c>
      <c r="J1381" s="7" t="s">
        <v>1061</v>
      </c>
      <c r="K1381" s="7">
        <v>16217821</v>
      </c>
      <c r="M1381" s="1">
        <v>1</v>
      </c>
      <c r="N1381" s="1">
        <v>923</v>
      </c>
      <c r="O1381" s="3">
        <f t="shared" si="21"/>
        <v>6.8276292345028518</v>
      </c>
      <c r="P1381" s="1">
        <v>0</v>
      </c>
    </row>
    <row r="1382" spans="1:16" x14ac:dyDescent="0.25">
      <c r="A1382" s="1">
        <v>8816</v>
      </c>
      <c r="B1382" s="1" t="s">
        <v>986</v>
      </c>
      <c r="C1382" s="1" t="s">
        <v>2248</v>
      </c>
      <c r="D1382" s="1" t="s">
        <v>206</v>
      </c>
      <c r="E1382" s="1" t="s">
        <v>203</v>
      </c>
      <c r="F1382" s="1" t="s">
        <v>1057</v>
      </c>
      <c r="H1382" s="7">
        <v>8816</v>
      </c>
      <c r="I1382" s="7">
        <v>150755</v>
      </c>
      <c r="J1382" s="7" t="s">
        <v>1058</v>
      </c>
      <c r="K1382" s="7">
        <v>16217850</v>
      </c>
      <c r="M1382" s="1">
        <v>1</v>
      </c>
      <c r="N1382" s="1">
        <v>973</v>
      </c>
      <c r="O1382" s="3">
        <f t="shared" si="21"/>
        <v>6.8803840821860049</v>
      </c>
      <c r="P1382" s="1">
        <v>0</v>
      </c>
    </row>
    <row r="1383" spans="1:16" x14ac:dyDescent="0.25">
      <c r="A1383" s="1">
        <v>8788</v>
      </c>
      <c r="B1383" s="1" t="s">
        <v>986</v>
      </c>
      <c r="C1383" s="1" t="s">
        <v>2248</v>
      </c>
      <c r="D1383" s="1" t="s">
        <v>122</v>
      </c>
      <c r="E1383" s="1" t="s">
        <v>123</v>
      </c>
      <c r="F1383" s="1" t="s">
        <v>1053</v>
      </c>
      <c r="H1383" s="7">
        <v>8788</v>
      </c>
      <c r="I1383" s="7">
        <v>150734</v>
      </c>
      <c r="J1383" s="7" t="s">
        <v>1054</v>
      </c>
      <c r="K1383" s="7">
        <v>16217856</v>
      </c>
      <c r="M1383" s="1">
        <v>1</v>
      </c>
      <c r="N1383" s="1">
        <v>1031</v>
      </c>
      <c r="O1383" s="3">
        <f t="shared" si="21"/>
        <v>6.9382844840169602</v>
      </c>
      <c r="P1383" s="1">
        <v>2.4544271999999999E-2</v>
      </c>
    </row>
    <row r="1384" spans="1:16" x14ac:dyDescent="0.25">
      <c r="A1384" s="1">
        <v>8781</v>
      </c>
      <c r="B1384" s="1" t="s">
        <v>986</v>
      </c>
      <c r="C1384" s="1" t="s">
        <v>2248</v>
      </c>
      <c r="D1384" s="1" t="s">
        <v>118</v>
      </c>
      <c r="E1384" s="1" t="s">
        <v>119</v>
      </c>
      <c r="F1384" s="1" t="s">
        <v>1051</v>
      </c>
      <c r="H1384" s="7">
        <v>8781</v>
      </c>
      <c r="I1384" s="7">
        <v>150713</v>
      </c>
      <c r="J1384" s="7" t="s">
        <v>1052</v>
      </c>
      <c r="K1384" s="7">
        <v>16217866</v>
      </c>
      <c r="M1384" s="1">
        <v>1</v>
      </c>
      <c r="N1384" s="1">
        <v>920</v>
      </c>
      <c r="O1384" s="3">
        <f t="shared" si="21"/>
        <v>6.8243736700430864</v>
      </c>
      <c r="P1384" s="1">
        <v>0</v>
      </c>
    </row>
    <row r="1385" spans="1:16" x14ac:dyDescent="0.25">
      <c r="A1385" s="1">
        <v>8809</v>
      </c>
      <c r="B1385" s="1" t="s">
        <v>986</v>
      </c>
      <c r="C1385" s="1" t="s">
        <v>2248</v>
      </c>
      <c r="D1385" s="1" t="s">
        <v>445</v>
      </c>
      <c r="E1385" s="1" t="s">
        <v>199</v>
      </c>
      <c r="F1385" s="1" t="s">
        <v>1055</v>
      </c>
      <c r="H1385" s="7">
        <v>8809</v>
      </c>
      <c r="I1385" s="7">
        <v>150746</v>
      </c>
      <c r="J1385" s="7" t="s">
        <v>1056</v>
      </c>
      <c r="K1385" s="7">
        <v>16217867</v>
      </c>
      <c r="M1385" s="1">
        <v>1</v>
      </c>
      <c r="N1385" s="1">
        <v>1703</v>
      </c>
      <c r="O1385" s="3">
        <f t="shared" si="21"/>
        <v>7.4401466806626884</v>
      </c>
      <c r="P1385" s="1">
        <v>2.3122213039999999</v>
      </c>
    </row>
    <row r="1386" spans="1:16" x14ac:dyDescent="0.25">
      <c r="A1386" s="1">
        <v>8774</v>
      </c>
      <c r="B1386" s="1" t="s">
        <v>986</v>
      </c>
      <c r="C1386" s="1" t="s">
        <v>2248</v>
      </c>
      <c r="D1386" s="1" t="s">
        <v>114</v>
      </c>
      <c r="E1386" s="1" t="s">
        <v>115</v>
      </c>
      <c r="F1386" s="1" t="s">
        <v>1049</v>
      </c>
      <c r="H1386" s="7">
        <v>8774</v>
      </c>
      <c r="I1386" s="7">
        <v>150305</v>
      </c>
      <c r="J1386" s="7" t="s">
        <v>1050</v>
      </c>
      <c r="K1386" s="7">
        <v>16218001</v>
      </c>
      <c r="M1386" s="1">
        <v>1</v>
      </c>
      <c r="N1386" s="1">
        <v>937</v>
      </c>
      <c r="O1386" s="3">
        <f t="shared" si="21"/>
        <v>6.842683282238422</v>
      </c>
      <c r="P1386" s="1">
        <v>0</v>
      </c>
    </row>
    <row r="1387" spans="1:16" x14ac:dyDescent="0.25">
      <c r="A1387" s="1">
        <v>8767</v>
      </c>
      <c r="B1387" s="1" t="s">
        <v>986</v>
      </c>
      <c r="C1387" s="1" t="s">
        <v>2248</v>
      </c>
      <c r="D1387" s="1" t="s">
        <v>188</v>
      </c>
      <c r="E1387" s="1" t="s">
        <v>189</v>
      </c>
      <c r="F1387" s="1" t="s">
        <v>1047</v>
      </c>
      <c r="H1387" s="7">
        <v>8767</v>
      </c>
      <c r="I1387" s="7">
        <v>150281</v>
      </c>
      <c r="J1387" s="7" t="s">
        <v>1048</v>
      </c>
      <c r="K1387" s="7">
        <v>16218018</v>
      </c>
      <c r="M1387" s="1">
        <v>1</v>
      </c>
      <c r="N1387" s="1">
        <v>1002</v>
      </c>
      <c r="O1387" s="3">
        <f t="shared" si="21"/>
        <v>6.90975328164481</v>
      </c>
      <c r="P1387" s="1">
        <v>0</v>
      </c>
    </row>
    <row r="1388" spans="1:16" x14ac:dyDescent="0.25">
      <c r="A1388" s="1">
        <v>8760</v>
      </c>
      <c r="B1388" s="1" t="s">
        <v>986</v>
      </c>
      <c r="C1388" s="1" t="s">
        <v>2248</v>
      </c>
      <c r="D1388" s="1" t="s">
        <v>110</v>
      </c>
      <c r="E1388" s="1" t="s">
        <v>111</v>
      </c>
      <c r="F1388" s="1" t="s">
        <v>1045</v>
      </c>
      <c r="H1388" s="7">
        <v>8760</v>
      </c>
      <c r="I1388" s="7">
        <v>150242</v>
      </c>
      <c r="J1388" s="7" t="s">
        <v>1046</v>
      </c>
      <c r="K1388" s="7">
        <v>16218030</v>
      </c>
      <c r="M1388" s="1">
        <v>1</v>
      </c>
      <c r="N1388" s="1">
        <v>987</v>
      </c>
      <c r="O1388" s="3">
        <f t="shared" si="21"/>
        <v>6.8946700394334819</v>
      </c>
      <c r="P1388" s="1">
        <v>0</v>
      </c>
    </row>
    <row r="1389" spans="1:16" x14ac:dyDescent="0.25">
      <c r="A1389" s="1">
        <v>9075</v>
      </c>
      <c r="B1389" s="1" t="s">
        <v>986</v>
      </c>
      <c r="C1389" s="1" t="s">
        <v>2248</v>
      </c>
      <c r="D1389" s="1" t="s">
        <v>1021</v>
      </c>
      <c r="E1389" s="1" t="s">
        <v>103</v>
      </c>
      <c r="F1389" s="1" t="s">
        <v>1041</v>
      </c>
      <c r="H1389" s="7">
        <v>9075</v>
      </c>
      <c r="I1389" s="7">
        <v>150056</v>
      </c>
      <c r="J1389" s="7" t="s">
        <v>1042</v>
      </c>
      <c r="K1389" s="7">
        <v>16218048</v>
      </c>
      <c r="M1389" s="1">
        <v>1</v>
      </c>
      <c r="N1389" s="1">
        <v>962</v>
      </c>
      <c r="O1389" s="3">
        <f t="shared" si="21"/>
        <v>6.8690144506657065</v>
      </c>
      <c r="P1389" s="1">
        <v>0</v>
      </c>
    </row>
    <row r="1390" spans="1:16" x14ac:dyDescent="0.25">
      <c r="A1390" s="1">
        <v>8753</v>
      </c>
      <c r="B1390" s="1" t="s">
        <v>986</v>
      </c>
      <c r="C1390" s="1" t="s">
        <v>2248</v>
      </c>
      <c r="D1390" s="1" t="s">
        <v>106</v>
      </c>
      <c r="E1390" s="1" t="s">
        <v>107</v>
      </c>
      <c r="F1390" s="1" t="s">
        <v>1043</v>
      </c>
      <c r="H1390" s="7">
        <v>8753</v>
      </c>
      <c r="I1390" s="7">
        <v>150161</v>
      </c>
      <c r="J1390" s="7" t="s">
        <v>1044</v>
      </c>
      <c r="K1390" s="7">
        <v>16218082</v>
      </c>
      <c r="M1390" s="1">
        <v>1</v>
      </c>
      <c r="N1390" s="1">
        <v>950</v>
      </c>
      <c r="O1390" s="3">
        <f t="shared" si="21"/>
        <v>6.8564619845945867</v>
      </c>
      <c r="P1390" s="1">
        <v>0</v>
      </c>
    </row>
    <row r="1391" spans="1:16" x14ac:dyDescent="0.25">
      <c r="A1391" s="1">
        <v>8746</v>
      </c>
      <c r="B1391" s="1" t="s">
        <v>986</v>
      </c>
      <c r="C1391" s="1" t="s">
        <v>2248</v>
      </c>
      <c r="D1391" s="1" t="s">
        <v>98</v>
      </c>
      <c r="E1391" s="1" t="s">
        <v>99</v>
      </c>
      <c r="F1391" s="1" t="s">
        <v>1038</v>
      </c>
      <c r="H1391" s="7">
        <v>8746</v>
      </c>
      <c r="I1391" s="7">
        <v>150050</v>
      </c>
      <c r="J1391" s="7" t="s">
        <v>1039</v>
      </c>
      <c r="K1391" s="7">
        <v>16218088</v>
      </c>
      <c r="M1391" s="1">
        <v>1</v>
      </c>
      <c r="N1391" s="1">
        <v>1508</v>
      </c>
      <c r="O1391" s="3">
        <f t="shared" si="21"/>
        <v>7.3185395485679017</v>
      </c>
      <c r="P1391" s="1">
        <v>1.6716795</v>
      </c>
    </row>
    <row r="1392" spans="1:16" x14ac:dyDescent="0.25">
      <c r="A1392" s="1">
        <v>9019</v>
      </c>
      <c r="B1392" s="1" t="s">
        <v>986</v>
      </c>
      <c r="C1392" s="1" t="s">
        <v>2248</v>
      </c>
      <c r="D1392" s="1" t="s">
        <v>1014</v>
      </c>
      <c r="E1392" s="1" t="s">
        <v>91</v>
      </c>
      <c r="F1392" s="1" t="s">
        <v>1034</v>
      </c>
      <c r="H1392" s="7">
        <v>9019</v>
      </c>
      <c r="I1392" s="7">
        <v>150035</v>
      </c>
      <c r="J1392" s="7" t="s">
        <v>1035</v>
      </c>
      <c r="K1392" s="7">
        <v>16218090</v>
      </c>
      <c r="M1392" s="1">
        <v>1</v>
      </c>
      <c r="N1392" s="1">
        <v>1335</v>
      </c>
      <c r="O1392" s="3">
        <f t="shared" si="21"/>
        <v>7.1966865708343501</v>
      </c>
      <c r="P1392" s="1">
        <v>1.0937596810000001</v>
      </c>
    </row>
    <row r="1393" spans="1:16" x14ac:dyDescent="0.25">
      <c r="A1393" s="1">
        <v>8739</v>
      </c>
      <c r="B1393" s="1" t="s">
        <v>986</v>
      </c>
      <c r="C1393" s="1" t="s">
        <v>2248</v>
      </c>
      <c r="D1393" s="1" t="s">
        <v>94</v>
      </c>
      <c r="E1393" s="1" t="s">
        <v>95</v>
      </c>
      <c r="F1393" s="1" t="s">
        <v>1036</v>
      </c>
      <c r="H1393" s="7">
        <v>8739</v>
      </c>
      <c r="I1393" s="7">
        <v>150047</v>
      </c>
      <c r="J1393" s="7" t="s">
        <v>1037</v>
      </c>
      <c r="K1393" s="7">
        <v>16218093</v>
      </c>
      <c r="M1393" s="1">
        <v>1</v>
      </c>
      <c r="N1393" s="1">
        <v>1106</v>
      </c>
      <c r="O1393" s="3">
        <f t="shared" si="21"/>
        <v>7.0085051820822803</v>
      </c>
      <c r="P1393" s="1">
        <v>0.302671574</v>
      </c>
    </row>
    <row r="1394" spans="1:16" x14ac:dyDescent="0.25">
      <c r="A1394" s="1">
        <v>8984</v>
      </c>
      <c r="B1394" s="1" t="s">
        <v>986</v>
      </c>
      <c r="C1394" s="1" t="s">
        <v>2248</v>
      </c>
      <c r="D1394" s="1" t="s">
        <v>829</v>
      </c>
      <c r="E1394" s="1" t="s">
        <v>87</v>
      </c>
      <c r="F1394" s="1" t="s">
        <v>1031</v>
      </c>
      <c r="H1394" s="7">
        <v>8984</v>
      </c>
      <c r="I1394" s="7">
        <v>150014</v>
      </c>
      <c r="J1394" s="7" t="s">
        <v>1032</v>
      </c>
      <c r="K1394" s="7">
        <v>16218099</v>
      </c>
      <c r="M1394" s="1">
        <v>1</v>
      </c>
      <c r="N1394" s="1">
        <v>1001</v>
      </c>
      <c r="O1394" s="3">
        <f t="shared" si="21"/>
        <v>6.9087547793152204</v>
      </c>
      <c r="P1394" s="1">
        <v>0</v>
      </c>
    </row>
    <row r="1395" spans="1:16" x14ac:dyDescent="0.25">
      <c r="A1395" s="1">
        <v>8732</v>
      </c>
      <c r="B1395" s="1" t="s">
        <v>986</v>
      </c>
      <c r="C1395" s="1" t="s">
        <v>2248</v>
      </c>
      <c r="D1395" s="1" t="s">
        <v>78</v>
      </c>
      <c r="E1395" s="1" t="s">
        <v>79</v>
      </c>
      <c r="F1395" s="1" t="s">
        <v>1026</v>
      </c>
      <c r="H1395" s="7">
        <v>8732</v>
      </c>
      <c r="I1395" s="7">
        <v>149981</v>
      </c>
      <c r="J1395" s="7" t="s">
        <v>1027</v>
      </c>
      <c r="K1395" s="7">
        <v>16218110</v>
      </c>
      <c r="M1395" s="1">
        <v>1</v>
      </c>
      <c r="N1395" s="1">
        <v>1014</v>
      </c>
      <c r="O1395" s="3">
        <f t="shared" si="21"/>
        <v>6.9216581841511289</v>
      </c>
      <c r="P1395" s="1">
        <v>0</v>
      </c>
    </row>
    <row r="1396" spans="1:16" x14ac:dyDescent="0.25">
      <c r="A1396" s="1">
        <v>8970</v>
      </c>
      <c r="B1396" s="1" t="s">
        <v>986</v>
      </c>
      <c r="C1396" s="1" t="s">
        <v>2248</v>
      </c>
      <c r="D1396" s="1" t="s">
        <v>664</v>
      </c>
      <c r="E1396" s="1" t="s">
        <v>83</v>
      </c>
      <c r="F1396" s="1" t="s">
        <v>1029</v>
      </c>
      <c r="H1396" s="7">
        <v>8970</v>
      </c>
      <c r="I1396" s="7">
        <v>149987</v>
      </c>
      <c r="J1396" s="7" t="s">
        <v>1030</v>
      </c>
      <c r="K1396" s="7">
        <v>16218112</v>
      </c>
      <c r="M1396" s="1">
        <v>1</v>
      </c>
      <c r="N1396" s="1">
        <v>1424</v>
      </c>
      <c r="O1396" s="3">
        <f t="shared" si="21"/>
        <v>7.2612250919719212</v>
      </c>
      <c r="P1396" s="1">
        <v>1.3924575770000001</v>
      </c>
    </row>
    <row r="1397" spans="1:16" x14ac:dyDescent="0.25">
      <c r="A1397" s="1">
        <v>8718</v>
      </c>
      <c r="B1397" s="1" t="s">
        <v>986</v>
      </c>
      <c r="C1397" s="1" t="s">
        <v>2248</v>
      </c>
      <c r="D1397" s="1" t="s">
        <v>70</v>
      </c>
      <c r="E1397" s="1" t="s">
        <v>71</v>
      </c>
      <c r="F1397" s="1" t="s">
        <v>1019</v>
      </c>
      <c r="H1397" s="7">
        <v>8718</v>
      </c>
      <c r="I1397" s="7">
        <v>149903</v>
      </c>
      <c r="J1397" s="7" t="s">
        <v>1020</v>
      </c>
      <c r="K1397" s="7">
        <v>16218117</v>
      </c>
      <c r="M1397" s="1">
        <v>1</v>
      </c>
      <c r="N1397" s="1">
        <v>1048</v>
      </c>
      <c r="O1397" s="3">
        <f t="shared" si="21"/>
        <v>6.9546388648809874</v>
      </c>
      <c r="P1397" s="1">
        <v>9.0390461000000005E-2</v>
      </c>
    </row>
    <row r="1398" spans="1:16" x14ac:dyDescent="0.25">
      <c r="A1398" s="1">
        <v>8704</v>
      </c>
      <c r="B1398" s="1" t="s">
        <v>986</v>
      </c>
      <c r="C1398" s="1" t="s">
        <v>2248</v>
      </c>
      <c r="D1398" s="1" t="s">
        <v>54</v>
      </c>
      <c r="E1398" s="1" t="s">
        <v>55</v>
      </c>
      <c r="F1398" s="1" t="s">
        <v>1012</v>
      </c>
      <c r="H1398" s="7">
        <v>8704</v>
      </c>
      <c r="I1398" s="7">
        <v>149735</v>
      </c>
      <c r="J1398" s="7" t="s">
        <v>1013</v>
      </c>
      <c r="K1398" s="7">
        <v>16218123</v>
      </c>
      <c r="M1398" s="1">
        <v>1</v>
      </c>
      <c r="N1398" s="1">
        <v>906</v>
      </c>
      <c r="O1398" s="3">
        <f t="shared" si="21"/>
        <v>6.8090393060429797</v>
      </c>
      <c r="P1398" s="1">
        <v>0</v>
      </c>
    </row>
    <row r="1399" spans="1:16" x14ac:dyDescent="0.25">
      <c r="A1399" s="1">
        <v>8711</v>
      </c>
      <c r="B1399" s="1" t="s">
        <v>986</v>
      </c>
      <c r="C1399" s="1" t="s">
        <v>2248</v>
      </c>
      <c r="D1399" s="1" t="s">
        <v>66</v>
      </c>
      <c r="E1399" s="1" t="s">
        <v>67</v>
      </c>
      <c r="F1399" s="1" t="s">
        <v>1017</v>
      </c>
      <c r="H1399" s="7">
        <v>8711</v>
      </c>
      <c r="I1399" s="7">
        <v>149795</v>
      </c>
      <c r="J1399" s="7" t="s">
        <v>1018</v>
      </c>
      <c r="K1399" s="7">
        <v>16218133</v>
      </c>
      <c r="M1399" s="1">
        <v>1</v>
      </c>
      <c r="N1399" s="1">
        <v>1054</v>
      </c>
      <c r="O1399" s="3">
        <f t="shared" si="21"/>
        <v>6.9603477291013078</v>
      </c>
      <c r="P1399" s="1">
        <v>0.11297262700000001</v>
      </c>
    </row>
    <row r="1400" spans="1:16" x14ac:dyDescent="0.25">
      <c r="A1400" s="1">
        <v>8998</v>
      </c>
      <c r="B1400" s="1" t="s">
        <v>986</v>
      </c>
      <c r="C1400" s="1" t="s">
        <v>2248</v>
      </c>
      <c r="D1400" s="1" t="s">
        <v>1028</v>
      </c>
      <c r="E1400" s="1" t="s">
        <v>63</v>
      </c>
      <c r="F1400" s="1" t="s">
        <v>1015</v>
      </c>
      <c r="H1400" s="7">
        <v>8998</v>
      </c>
      <c r="I1400" s="7">
        <v>149780</v>
      </c>
      <c r="J1400" s="7" t="s">
        <v>1016</v>
      </c>
      <c r="K1400" s="7">
        <v>16218146</v>
      </c>
      <c r="M1400" s="1">
        <v>1</v>
      </c>
      <c r="N1400" s="1">
        <v>966</v>
      </c>
      <c r="O1400" s="3">
        <f t="shared" si="21"/>
        <v>6.8731638342125176</v>
      </c>
      <c r="P1400" s="1">
        <v>0</v>
      </c>
    </row>
    <row r="1401" spans="1:16" x14ac:dyDescent="0.25">
      <c r="A1401" s="1">
        <v>9054</v>
      </c>
      <c r="B1401" s="1" t="s">
        <v>986</v>
      </c>
      <c r="C1401" s="1" t="s">
        <v>2248</v>
      </c>
      <c r="D1401" s="1" t="s">
        <v>1005</v>
      </c>
      <c r="E1401" s="1" t="s">
        <v>164</v>
      </c>
      <c r="F1401" s="1" t="s">
        <v>1022</v>
      </c>
      <c r="H1401" s="7">
        <v>9054</v>
      </c>
      <c r="I1401" s="7">
        <v>149918</v>
      </c>
      <c r="J1401" s="7" t="s">
        <v>1023</v>
      </c>
      <c r="K1401" s="7">
        <v>16218156</v>
      </c>
      <c r="M1401" s="1">
        <v>1</v>
      </c>
      <c r="N1401" s="1">
        <v>1026</v>
      </c>
      <c r="O1401" s="3">
        <f t="shared" si="21"/>
        <v>6.9334230257307148</v>
      </c>
      <c r="P1401" s="1">
        <v>3.8554370000000002E-3</v>
      </c>
    </row>
    <row r="1402" spans="1:16" x14ac:dyDescent="0.25">
      <c r="A1402" s="1">
        <v>8725</v>
      </c>
      <c r="B1402" s="1" t="s">
        <v>986</v>
      </c>
      <c r="C1402" s="1" t="s">
        <v>2248</v>
      </c>
      <c r="D1402" s="1" t="s">
        <v>74</v>
      </c>
      <c r="E1402" s="1" t="s">
        <v>75</v>
      </c>
      <c r="F1402" s="1" t="s">
        <v>1024</v>
      </c>
      <c r="H1402" s="7">
        <v>8725</v>
      </c>
      <c r="I1402" s="7">
        <v>149948</v>
      </c>
      <c r="J1402" s="7" t="s">
        <v>1025</v>
      </c>
      <c r="K1402" s="7">
        <v>16218185</v>
      </c>
      <c r="M1402" s="1">
        <v>1</v>
      </c>
      <c r="N1402" s="1">
        <v>1009</v>
      </c>
      <c r="O1402" s="3">
        <f t="shared" si="21"/>
        <v>6.9167150203536085</v>
      </c>
      <c r="P1402" s="1">
        <v>0</v>
      </c>
    </row>
    <row r="1403" spans="1:16" x14ac:dyDescent="0.25">
      <c r="A1403" s="1">
        <v>8697</v>
      </c>
      <c r="B1403" s="1" t="s">
        <v>986</v>
      </c>
      <c r="C1403" s="1" t="s">
        <v>2248</v>
      </c>
      <c r="D1403" s="1" t="s">
        <v>50</v>
      </c>
      <c r="E1403" s="1" t="s">
        <v>51</v>
      </c>
      <c r="F1403" s="1" t="s">
        <v>1008</v>
      </c>
      <c r="H1403" s="7">
        <v>8697</v>
      </c>
      <c r="I1403" s="7">
        <v>149504</v>
      </c>
      <c r="J1403" s="7" t="s">
        <v>1009</v>
      </c>
      <c r="K1403" s="7">
        <v>16218244</v>
      </c>
      <c r="M1403" s="1">
        <v>1</v>
      </c>
      <c r="N1403" s="1">
        <v>958</v>
      </c>
      <c r="O1403" s="3">
        <f t="shared" si="21"/>
        <v>6.8648477779708603</v>
      </c>
      <c r="P1403" s="1">
        <v>0</v>
      </c>
    </row>
    <row r="1404" spans="1:16" x14ac:dyDescent="0.25">
      <c r="A1404" s="1">
        <v>8802</v>
      </c>
      <c r="B1404" s="1" t="s">
        <v>986</v>
      </c>
      <c r="C1404" s="1" t="s">
        <v>2248</v>
      </c>
      <c r="D1404" s="1" t="s">
        <v>151</v>
      </c>
      <c r="E1404" s="1" t="s">
        <v>152</v>
      </c>
      <c r="F1404" s="1" t="s">
        <v>1010</v>
      </c>
      <c r="H1404" s="7">
        <v>8802</v>
      </c>
      <c r="I1404" s="7">
        <v>149519</v>
      </c>
      <c r="J1404" s="7" t="s">
        <v>1011</v>
      </c>
      <c r="K1404" s="7">
        <v>16218247</v>
      </c>
      <c r="M1404" s="1">
        <v>1</v>
      </c>
      <c r="N1404" s="1">
        <v>957</v>
      </c>
      <c r="O1404" s="3">
        <f t="shared" si="21"/>
        <v>6.8638033914529544</v>
      </c>
      <c r="P1404" s="1">
        <v>0</v>
      </c>
    </row>
    <row r="1405" spans="1:16" x14ac:dyDescent="0.25">
      <c r="A1405" s="1">
        <v>8690</v>
      </c>
      <c r="B1405" s="1" t="s">
        <v>986</v>
      </c>
      <c r="C1405" s="1" t="s">
        <v>2248</v>
      </c>
      <c r="D1405" s="1" t="s">
        <v>42</v>
      </c>
      <c r="E1405" s="1" t="s">
        <v>43</v>
      </c>
      <c r="F1405" s="1" t="s">
        <v>1003</v>
      </c>
      <c r="H1405" s="7">
        <v>8690</v>
      </c>
      <c r="I1405" s="7">
        <v>149396</v>
      </c>
      <c r="J1405" s="7" t="s">
        <v>1004</v>
      </c>
      <c r="K1405" s="7">
        <v>16218294</v>
      </c>
      <c r="M1405" s="1">
        <v>1</v>
      </c>
      <c r="N1405" s="1">
        <v>1137</v>
      </c>
      <c r="O1405" s="3">
        <f t="shared" si="21"/>
        <v>7.0361484937505363</v>
      </c>
      <c r="P1405" s="1">
        <v>0.41282397199999998</v>
      </c>
    </row>
    <row r="1406" spans="1:16" x14ac:dyDescent="0.25">
      <c r="A1406" s="1">
        <v>9033</v>
      </c>
      <c r="B1406" s="1" t="s">
        <v>986</v>
      </c>
      <c r="C1406" s="1" t="s">
        <v>2248</v>
      </c>
      <c r="D1406" s="1" t="s">
        <v>1033</v>
      </c>
      <c r="E1406" s="1" t="s">
        <v>47</v>
      </c>
      <c r="F1406" s="1" t="s">
        <v>1006</v>
      </c>
      <c r="H1406" s="7">
        <v>9033</v>
      </c>
      <c r="I1406" s="7">
        <v>149423</v>
      </c>
      <c r="J1406" s="7" t="s">
        <v>1007</v>
      </c>
      <c r="K1406" s="7">
        <v>16218303</v>
      </c>
      <c r="M1406" s="1">
        <v>1</v>
      </c>
      <c r="N1406" s="1">
        <v>829</v>
      </c>
      <c r="O1406" s="3">
        <f t="shared" si="21"/>
        <v>6.7202201551352951</v>
      </c>
      <c r="P1406" s="1">
        <v>0</v>
      </c>
    </row>
    <row r="1407" spans="1:16" x14ac:dyDescent="0.25">
      <c r="A1407" s="1">
        <v>8662</v>
      </c>
      <c r="B1407" s="1" t="s">
        <v>986</v>
      </c>
      <c r="C1407" s="1" t="s">
        <v>2248</v>
      </c>
      <c r="D1407" s="1" t="s">
        <v>26</v>
      </c>
      <c r="E1407" s="1" t="s">
        <v>27</v>
      </c>
      <c r="F1407" s="1" t="s">
        <v>993</v>
      </c>
      <c r="H1407" s="7">
        <v>8662</v>
      </c>
      <c r="I1407" s="7">
        <v>149090</v>
      </c>
      <c r="J1407" s="7" t="s">
        <v>994</v>
      </c>
      <c r="K1407" s="7">
        <v>16218337</v>
      </c>
      <c r="M1407" s="1">
        <v>1</v>
      </c>
      <c r="N1407" s="1">
        <v>1774</v>
      </c>
      <c r="O1407" s="3">
        <f t="shared" si="21"/>
        <v>7.4809921628695246</v>
      </c>
      <c r="P1407" s="1">
        <v>2.543304268</v>
      </c>
    </row>
    <row r="1408" spans="1:16" x14ac:dyDescent="0.25">
      <c r="A1408" s="1">
        <v>8795</v>
      </c>
      <c r="B1408" s="1" t="s">
        <v>986</v>
      </c>
      <c r="C1408" s="1" t="s">
        <v>2248</v>
      </c>
      <c r="D1408" s="1" t="s">
        <v>135</v>
      </c>
      <c r="E1408" s="1" t="s">
        <v>136</v>
      </c>
      <c r="F1408" s="1" t="s">
        <v>995</v>
      </c>
      <c r="H1408" s="7">
        <v>8795</v>
      </c>
      <c r="I1408" s="7">
        <v>149117</v>
      </c>
      <c r="J1408" s="7" t="s">
        <v>996</v>
      </c>
      <c r="K1408" s="7">
        <v>16218387</v>
      </c>
      <c r="M1408" s="1">
        <v>1</v>
      </c>
      <c r="N1408" s="1">
        <v>1022</v>
      </c>
      <c r="O1408" s="3">
        <f t="shared" si="21"/>
        <v>6.9295167707636498</v>
      </c>
      <c r="P1408" s="1">
        <v>0</v>
      </c>
    </row>
    <row r="1409" spans="1:16" x14ac:dyDescent="0.25">
      <c r="A1409" s="1">
        <v>8648</v>
      </c>
      <c r="B1409" s="1" t="s">
        <v>986</v>
      </c>
      <c r="C1409" s="1" t="s">
        <v>2248</v>
      </c>
      <c r="D1409" s="1" t="s">
        <v>18</v>
      </c>
      <c r="E1409" s="1" t="s">
        <v>19</v>
      </c>
      <c r="F1409" s="1" t="s">
        <v>989</v>
      </c>
      <c r="H1409" s="7">
        <v>8648</v>
      </c>
      <c r="I1409" s="7">
        <v>149072</v>
      </c>
      <c r="J1409" s="7" t="s">
        <v>990</v>
      </c>
      <c r="K1409" s="7">
        <v>16218397</v>
      </c>
      <c r="M1409" s="1">
        <v>1</v>
      </c>
      <c r="N1409" s="1">
        <v>1125</v>
      </c>
      <c r="O1409" s="3">
        <f t="shared" si="21"/>
        <v>7.0255383146385206</v>
      </c>
      <c r="P1409" s="1">
        <v>0.37036693500000001</v>
      </c>
    </row>
    <row r="1410" spans="1:16" x14ac:dyDescent="0.25">
      <c r="A1410" s="1">
        <v>8676</v>
      </c>
      <c r="B1410" s="1" t="s">
        <v>986</v>
      </c>
      <c r="C1410" s="1" t="s">
        <v>2248</v>
      </c>
      <c r="D1410" s="1" t="s">
        <v>34</v>
      </c>
      <c r="E1410" s="1" t="s">
        <v>35</v>
      </c>
      <c r="F1410" s="1" t="s">
        <v>999</v>
      </c>
      <c r="H1410" s="7">
        <v>8676</v>
      </c>
      <c r="I1410" s="7">
        <v>149276</v>
      </c>
      <c r="J1410" s="7" t="s">
        <v>1000</v>
      </c>
      <c r="K1410" s="7">
        <v>16218412</v>
      </c>
      <c r="M1410" s="1">
        <v>1</v>
      </c>
      <c r="N1410" s="1">
        <v>1023</v>
      </c>
      <c r="O1410" s="3">
        <f t="shared" si="21"/>
        <v>6.9304947659516261</v>
      </c>
      <c r="P1410" s="1">
        <v>0</v>
      </c>
    </row>
    <row r="1411" spans="1:16" x14ac:dyDescent="0.25">
      <c r="A1411" s="1">
        <v>8683</v>
      </c>
      <c r="B1411" s="1" t="s">
        <v>986</v>
      </c>
      <c r="C1411" s="1" t="s">
        <v>2248</v>
      </c>
      <c r="D1411" s="1" t="s">
        <v>38</v>
      </c>
      <c r="E1411" s="1" t="s">
        <v>39</v>
      </c>
      <c r="F1411" s="1" t="s">
        <v>1001</v>
      </c>
      <c r="H1411" s="7">
        <v>8683</v>
      </c>
      <c r="I1411" s="7">
        <v>149318</v>
      </c>
      <c r="J1411" s="7" t="s">
        <v>1002</v>
      </c>
      <c r="K1411" s="7">
        <v>16218413</v>
      </c>
      <c r="M1411" s="1">
        <v>1</v>
      </c>
      <c r="N1411" s="1">
        <v>1175</v>
      </c>
      <c r="O1411" s="3">
        <f t="shared" ref="O1411:O1474" si="22">LN(N1411)</f>
        <v>7.0690234265782594</v>
      </c>
      <c r="P1411" s="1">
        <v>0.546047222</v>
      </c>
    </row>
    <row r="1412" spans="1:16" x14ac:dyDescent="0.25">
      <c r="A1412" s="1">
        <v>8669</v>
      </c>
      <c r="B1412" s="1" t="s">
        <v>986</v>
      </c>
      <c r="C1412" s="1" t="s">
        <v>2248</v>
      </c>
      <c r="D1412" s="1" t="s">
        <v>30</v>
      </c>
      <c r="E1412" s="1" t="s">
        <v>31</v>
      </c>
      <c r="F1412" s="1" t="s">
        <v>997</v>
      </c>
      <c r="H1412" s="7">
        <v>8669</v>
      </c>
      <c r="I1412" s="7">
        <v>149258</v>
      </c>
      <c r="J1412" s="7" t="s">
        <v>998</v>
      </c>
      <c r="K1412" s="7">
        <v>16218416</v>
      </c>
      <c r="M1412" s="1">
        <v>1</v>
      </c>
      <c r="N1412" s="1">
        <v>1138</v>
      </c>
      <c r="O1412" s="3">
        <f t="shared" si="22"/>
        <v>7.0370276146862762</v>
      </c>
      <c r="P1412" s="1">
        <v>0.41635275300000002</v>
      </c>
    </row>
    <row r="1413" spans="1:16" x14ac:dyDescent="0.25">
      <c r="A1413" s="1">
        <v>8655</v>
      </c>
      <c r="B1413" s="1" t="s">
        <v>986</v>
      </c>
      <c r="C1413" s="1" t="s">
        <v>2248</v>
      </c>
      <c r="D1413" s="1" t="s">
        <v>22</v>
      </c>
      <c r="E1413" s="1" t="s">
        <v>23</v>
      </c>
      <c r="F1413" s="1" t="s">
        <v>991</v>
      </c>
      <c r="H1413" s="7">
        <v>8655</v>
      </c>
      <c r="I1413" s="7">
        <v>149075</v>
      </c>
      <c r="J1413" s="7" t="s">
        <v>992</v>
      </c>
      <c r="K1413" s="7">
        <v>16218418</v>
      </c>
      <c r="M1413" s="1">
        <v>1</v>
      </c>
      <c r="N1413" s="1">
        <v>1035</v>
      </c>
      <c r="O1413" s="3">
        <f t="shared" si="22"/>
        <v>6.9421567056994693</v>
      </c>
      <c r="P1413" s="1">
        <v>4.0412457999999998E-2</v>
      </c>
    </row>
    <row r="1414" spans="1:16" x14ac:dyDescent="0.25">
      <c r="A1414" s="1">
        <v>8641</v>
      </c>
      <c r="B1414" s="1" t="s">
        <v>986</v>
      </c>
      <c r="C1414" s="1" t="s">
        <v>2248</v>
      </c>
      <c r="D1414" s="1" t="s">
        <v>13</v>
      </c>
      <c r="E1414" s="1" t="s">
        <v>14</v>
      </c>
      <c r="F1414" s="1" t="s">
        <v>987</v>
      </c>
      <c r="H1414" s="7">
        <v>8641</v>
      </c>
      <c r="I1414" s="7">
        <v>148994</v>
      </c>
      <c r="J1414" s="7" t="s">
        <v>988</v>
      </c>
      <c r="K1414" s="7">
        <v>16218459</v>
      </c>
      <c r="M1414" s="1">
        <v>1</v>
      </c>
      <c r="N1414" s="1">
        <v>1255</v>
      </c>
      <c r="O1414" s="3">
        <f t="shared" si="22"/>
        <v>7.134890851565884</v>
      </c>
      <c r="P1414" s="1">
        <v>0.82203460299999997</v>
      </c>
    </row>
    <row r="1415" spans="1:16" x14ac:dyDescent="0.25">
      <c r="A1415" s="1">
        <v>8956</v>
      </c>
      <c r="B1415" s="1" t="s">
        <v>986</v>
      </c>
      <c r="C1415" s="1" t="s">
        <v>2248</v>
      </c>
      <c r="D1415" s="1" t="s">
        <v>322</v>
      </c>
      <c r="E1415" s="1" t="s">
        <v>323</v>
      </c>
      <c r="F1415" s="1" t="s">
        <v>1124</v>
      </c>
      <c r="H1415" s="7">
        <v>8956</v>
      </c>
      <c r="I1415" s="7">
        <v>162759</v>
      </c>
      <c r="J1415" s="7" t="s">
        <v>1125</v>
      </c>
      <c r="K1415" s="7">
        <v>16233123</v>
      </c>
      <c r="M1415" s="1">
        <v>1</v>
      </c>
      <c r="N1415" s="1">
        <v>1135</v>
      </c>
      <c r="O1415" s="3">
        <f t="shared" si="22"/>
        <v>7.0343879299155034</v>
      </c>
      <c r="P1415" s="1">
        <v>0.40576225300000002</v>
      </c>
    </row>
    <row r="1416" spans="1:16" x14ac:dyDescent="0.25">
      <c r="A1416" s="1">
        <v>1006</v>
      </c>
      <c r="B1416" s="1" t="s">
        <v>126</v>
      </c>
      <c r="C1416" s="1" t="s">
        <v>2248</v>
      </c>
      <c r="D1416" s="1" t="s">
        <v>378</v>
      </c>
      <c r="E1416" s="1" t="s">
        <v>379</v>
      </c>
      <c r="F1416" s="1" t="s">
        <v>380</v>
      </c>
      <c r="H1416" s="7">
        <v>1006</v>
      </c>
      <c r="I1416" s="7">
        <v>107399</v>
      </c>
      <c r="J1416" s="7" t="s">
        <v>381</v>
      </c>
      <c r="K1416" s="7">
        <v>16232190</v>
      </c>
      <c r="M1416" s="1">
        <v>1</v>
      </c>
      <c r="N1416" s="1">
        <v>1048</v>
      </c>
      <c r="O1416" s="3">
        <f t="shared" si="22"/>
        <v>6.9546388648809874</v>
      </c>
      <c r="P1416" s="1">
        <v>0.69148099399999996</v>
      </c>
    </row>
    <row r="1417" spans="1:16" x14ac:dyDescent="0.25">
      <c r="A1417" s="1">
        <v>999</v>
      </c>
      <c r="B1417" s="1" t="s">
        <v>126</v>
      </c>
      <c r="C1417" s="1" t="s">
        <v>2248</v>
      </c>
      <c r="D1417" s="1" t="s">
        <v>374</v>
      </c>
      <c r="E1417" s="1" t="s">
        <v>375</v>
      </c>
      <c r="F1417" s="1" t="s">
        <v>376</v>
      </c>
      <c r="H1417" s="7">
        <v>999</v>
      </c>
      <c r="I1417" s="7">
        <v>107342</v>
      </c>
      <c r="J1417" s="7" t="s">
        <v>377</v>
      </c>
      <c r="K1417" s="7">
        <v>16232218</v>
      </c>
      <c r="M1417" s="1">
        <v>1</v>
      </c>
      <c r="N1417" s="1">
        <v>1104</v>
      </c>
      <c r="O1417" s="3">
        <f t="shared" si="22"/>
        <v>7.0066952268370404</v>
      </c>
      <c r="P1417" s="1">
        <v>0.91252998799999996</v>
      </c>
    </row>
    <row r="1418" spans="1:16" x14ac:dyDescent="0.25">
      <c r="A1418" s="1">
        <v>992</v>
      </c>
      <c r="B1418" s="1" t="s">
        <v>126</v>
      </c>
      <c r="C1418" s="1" t="s">
        <v>2248</v>
      </c>
      <c r="D1418" s="1" t="s">
        <v>370</v>
      </c>
      <c r="E1418" s="1" t="s">
        <v>371</v>
      </c>
      <c r="F1418" s="1" t="s">
        <v>372</v>
      </c>
      <c r="H1418" s="7">
        <v>992</v>
      </c>
      <c r="I1418" s="7">
        <v>107252</v>
      </c>
      <c r="J1418" s="7" t="s">
        <v>373</v>
      </c>
      <c r="K1418" s="7">
        <v>16232226</v>
      </c>
      <c r="M1418" s="1">
        <v>1</v>
      </c>
      <c r="N1418" s="1">
        <v>1018</v>
      </c>
      <c r="O1418" s="3">
        <f t="shared" si="22"/>
        <v>6.9255951971104679</v>
      </c>
      <c r="P1418" s="1">
        <v>0.57086734699999997</v>
      </c>
    </row>
    <row r="1419" spans="1:16" x14ac:dyDescent="0.25">
      <c r="A1419" s="1">
        <v>985</v>
      </c>
      <c r="B1419" s="1" t="s">
        <v>126</v>
      </c>
      <c r="C1419" s="1" t="s">
        <v>2248</v>
      </c>
      <c r="D1419" s="1" t="s">
        <v>366</v>
      </c>
      <c r="E1419" s="1" t="s">
        <v>367</v>
      </c>
      <c r="F1419" s="1" t="s">
        <v>368</v>
      </c>
      <c r="H1419" s="7">
        <v>985</v>
      </c>
      <c r="I1419" s="7">
        <v>107189</v>
      </c>
      <c r="J1419" s="7" t="s">
        <v>369</v>
      </c>
      <c r="K1419" s="7">
        <v>16232254</v>
      </c>
      <c r="M1419" s="1">
        <v>1</v>
      </c>
      <c r="N1419" s="1">
        <v>1010</v>
      </c>
      <c r="O1419" s="3">
        <f t="shared" si="22"/>
        <v>6.9177056098353047</v>
      </c>
      <c r="P1419" s="1">
        <v>0.53838434499999999</v>
      </c>
    </row>
    <row r="1420" spans="1:16" x14ac:dyDescent="0.25">
      <c r="A1420" s="1">
        <v>971</v>
      </c>
      <c r="B1420" s="1" t="s">
        <v>126</v>
      </c>
      <c r="C1420" s="1" t="s">
        <v>2248</v>
      </c>
      <c r="D1420" s="1" t="s">
        <v>358</v>
      </c>
      <c r="E1420" s="1" t="s">
        <v>359</v>
      </c>
      <c r="F1420" s="1" t="s">
        <v>360</v>
      </c>
      <c r="H1420" s="7">
        <v>971</v>
      </c>
      <c r="I1420" s="7">
        <v>107171</v>
      </c>
      <c r="J1420" s="7" t="s">
        <v>361</v>
      </c>
      <c r="K1420" s="7">
        <v>16232263</v>
      </c>
      <c r="M1420" s="1">
        <v>1</v>
      </c>
      <c r="N1420" s="1">
        <v>1025</v>
      </c>
      <c r="O1420" s="3">
        <f t="shared" si="22"/>
        <v>6.932447891572509</v>
      </c>
      <c r="P1420" s="1">
        <v>0.59917306999999997</v>
      </c>
    </row>
    <row r="1421" spans="1:16" x14ac:dyDescent="0.25">
      <c r="A1421" s="1">
        <v>978</v>
      </c>
      <c r="B1421" s="1" t="s">
        <v>126</v>
      </c>
      <c r="C1421" s="1" t="s">
        <v>2248</v>
      </c>
      <c r="D1421" s="1" t="s">
        <v>362</v>
      </c>
      <c r="E1421" s="1" t="s">
        <v>363</v>
      </c>
      <c r="F1421" s="1" t="s">
        <v>364</v>
      </c>
      <c r="H1421" s="7">
        <v>978</v>
      </c>
      <c r="I1421" s="7">
        <v>107180</v>
      </c>
      <c r="J1421" s="7" t="s">
        <v>365</v>
      </c>
      <c r="K1421" s="7">
        <v>16232273</v>
      </c>
      <c r="M1421" s="1">
        <v>1</v>
      </c>
      <c r="N1421" s="1">
        <v>994</v>
      </c>
      <c r="O1421" s="3">
        <f t="shared" si="22"/>
        <v>6.9017372066565743</v>
      </c>
      <c r="P1421" s="1">
        <v>0.47295059</v>
      </c>
    </row>
    <row r="1422" spans="1:16" x14ac:dyDescent="0.25">
      <c r="A1422" s="1">
        <v>957</v>
      </c>
      <c r="B1422" s="1" t="s">
        <v>126</v>
      </c>
      <c r="C1422" s="1" t="s">
        <v>2248</v>
      </c>
      <c r="D1422" s="1" t="s">
        <v>350</v>
      </c>
      <c r="E1422" s="1" t="s">
        <v>351</v>
      </c>
      <c r="F1422" s="1" t="s">
        <v>352</v>
      </c>
      <c r="H1422" s="7">
        <v>957</v>
      </c>
      <c r="I1422" s="7">
        <v>107035</v>
      </c>
      <c r="J1422" s="7" t="s">
        <v>353</v>
      </c>
      <c r="K1422" s="7">
        <v>16232299</v>
      </c>
      <c r="M1422" s="1">
        <v>1</v>
      </c>
      <c r="N1422" s="1">
        <v>1139</v>
      </c>
      <c r="O1422" s="3">
        <f t="shared" si="22"/>
        <v>7.0379059634471819</v>
      </c>
      <c r="P1422" s="1">
        <v>1.048538011</v>
      </c>
    </row>
    <row r="1423" spans="1:16" x14ac:dyDescent="0.25">
      <c r="A1423" s="1">
        <v>964</v>
      </c>
      <c r="B1423" s="1" t="s">
        <v>126</v>
      </c>
      <c r="C1423" s="1" t="s">
        <v>2248</v>
      </c>
      <c r="D1423" s="1" t="s">
        <v>354</v>
      </c>
      <c r="E1423" s="1" t="s">
        <v>355</v>
      </c>
      <c r="F1423" s="1" t="s">
        <v>356</v>
      </c>
      <c r="H1423" s="7">
        <v>964</v>
      </c>
      <c r="I1423" s="7">
        <v>107087</v>
      </c>
      <c r="J1423" s="7" t="s">
        <v>357</v>
      </c>
      <c r="K1423" s="7">
        <v>16232305</v>
      </c>
      <c r="M1423" s="1">
        <v>1</v>
      </c>
      <c r="N1423" s="1">
        <v>1007</v>
      </c>
      <c r="O1423" s="3">
        <f t="shared" si="22"/>
        <v>6.9147308927185627</v>
      </c>
      <c r="P1423" s="1">
        <v>0.52616458200000005</v>
      </c>
    </row>
    <row r="1424" spans="1:16" x14ac:dyDescent="0.25">
      <c r="A1424" s="1">
        <v>950</v>
      </c>
      <c r="B1424" s="1" t="s">
        <v>126</v>
      </c>
      <c r="C1424" s="1" t="s">
        <v>2248</v>
      </c>
      <c r="D1424" s="1" t="s">
        <v>346</v>
      </c>
      <c r="E1424" s="1" t="s">
        <v>347</v>
      </c>
      <c r="F1424" s="1" t="s">
        <v>348</v>
      </c>
      <c r="H1424" s="7">
        <v>950</v>
      </c>
      <c r="I1424" s="7">
        <v>106972</v>
      </c>
      <c r="J1424" s="7" t="s">
        <v>349</v>
      </c>
      <c r="K1424" s="7">
        <v>16232362</v>
      </c>
      <c r="M1424" s="1">
        <v>1</v>
      </c>
      <c r="N1424" s="1">
        <v>970</v>
      </c>
      <c r="O1424" s="3">
        <f t="shared" si="22"/>
        <v>6.8772960714974287</v>
      </c>
      <c r="P1424" s="1">
        <v>0.37342967399999999</v>
      </c>
    </row>
    <row r="1425" spans="1:16" x14ac:dyDescent="0.25">
      <c r="A1425" s="1">
        <v>943</v>
      </c>
      <c r="B1425" s="1" t="s">
        <v>126</v>
      </c>
      <c r="C1425" s="1" t="s">
        <v>2248</v>
      </c>
      <c r="D1425" s="1" t="s">
        <v>342</v>
      </c>
      <c r="E1425" s="1" t="s">
        <v>343</v>
      </c>
      <c r="F1425" s="1" t="s">
        <v>344</v>
      </c>
      <c r="H1425" s="7">
        <v>943</v>
      </c>
      <c r="I1425" s="7">
        <v>106750</v>
      </c>
      <c r="J1425" s="7" t="s">
        <v>345</v>
      </c>
      <c r="K1425" s="7">
        <v>16232399</v>
      </c>
      <c r="M1425" s="1">
        <v>1</v>
      </c>
      <c r="N1425" s="1">
        <v>899</v>
      </c>
      <c r="O1425" s="3">
        <f t="shared" si="22"/>
        <v>6.80128303447162</v>
      </c>
      <c r="P1425" s="1">
        <v>6.1220641999999999E-2</v>
      </c>
    </row>
    <row r="1426" spans="1:16" x14ac:dyDescent="0.25">
      <c r="A1426" s="1">
        <v>922</v>
      </c>
      <c r="B1426" s="1" t="s">
        <v>126</v>
      </c>
      <c r="C1426" s="1" t="s">
        <v>2248</v>
      </c>
      <c r="D1426" s="1" t="s">
        <v>330</v>
      </c>
      <c r="E1426" s="1" t="s">
        <v>331</v>
      </c>
      <c r="F1426" s="1" t="s">
        <v>332</v>
      </c>
      <c r="H1426" s="7">
        <v>922</v>
      </c>
      <c r="I1426" s="7">
        <v>106636</v>
      </c>
      <c r="J1426" s="7" t="s">
        <v>333</v>
      </c>
      <c r="K1426" s="7">
        <v>16232421</v>
      </c>
      <c r="M1426" s="1">
        <v>1</v>
      </c>
      <c r="N1426" s="1">
        <v>895</v>
      </c>
      <c r="O1426" s="3">
        <f t="shared" si="22"/>
        <v>6.7968237182748554</v>
      </c>
      <c r="P1426" s="1">
        <v>4.1695043000000001E-2</v>
      </c>
    </row>
    <row r="1427" spans="1:16" x14ac:dyDescent="0.25">
      <c r="A1427" s="1">
        <v>929</v>
      </c>
      <c r="B1427" s="1" t="s">
        <v>126</v>
      </c>
      <c r="C1427" s="1" t="s">
        <v>2248</v>
      </c>
      <c r="D1427" s="1" t="s">
        <v>334</v>
      </c>
      <c r="E1427" s="1" t="s">
        <v>335</v>
      </c>
      <c r="F1427" s="1" t="s">
        <v>336</v>
      </c>
      <c r="H1427" s="7">
        <v>929</v>
      </c>
      <c r="I1427" s="7">
        <v>106657</v>
      </c>
      <c r="J1427" s="7" t="s">
        <v>337</v>
      </c>
      <c r="K1427" s="7">
        <v>16232438</v>
      </c>
      <c r="M1427" s="1">
        <v>1</v>
      </c>
      <c r="N1427" s="1">
        <v>1111</v>
      </c>
      <c r="O1427" s="3">
        <f t="shared" si="22"/>
        <v>7.0130157896396303</v>
      </c>
      <c r="P1427" s="1">
        <v>0.939849924</v>
      </c>
    </row>
    <row r="1428" spans="1:16" x14ac:dyDescent="0.25">
      <c r="A1428" s="1">
        <v>936</v>
      </c>
      <c r="B1428" s="1" t="s">
        <v>126</v>
      </c>
      <c r="C1428" s="1" t="s">
        <v>2248</v>
      </c>
      <c r="D1428" s="1" t="s">
        <v>338</v>
      </c>
      <c r="E1428" s="1" t="s">
        <v>339</v>
      </c>
      <c r="F1428" s="1" t="s">
        <v>340</v>
      </c>
      <c r="H1428" s="7">
        <v>936</v>
      </c>
      <c r="I1428" s="7">
        <v>106672</v>
      </c>
      <c r="J1428" s="7" t="s">
        <v>341</v>
      </c>
      <c r="K1428" s="7">
        <v>16232440</v>
      </c>
      <c r="M1428" s="1">
        <v>1</v>
      </c>
      <c r="N1428" s="1">
        <v>914</v>
      </c>
      <c r="O1428" s="3">
        <f t="shared" si="22"/>
        <v>6.8178305714541496</v>
      </c>
      <c r="P1428" s="1">
        <v>0.13107089999999999</v>
      </c>
    </row>
    <row r="1429" spans="1:16" x14ac:dyDescent="0.25">
      <c r="A1429" s="1">
        <v>908</v>
      </c>
      <c r="B1429" s="1" t="s">
        <v>126</v>
      </c>
      <c r="C1429" s="1" t="s">
        <v>2248</v>
      </c>
      <c r="D1429" s="1" t="s">
        <v>322</v>
      </c>
      <c r="E1429" s="1" t="s">
        <v>323</v>
      </c>
      <c r="F1429" s="1" t="s">
        <v>324</v>
      </c>
      <c r="H1429" s="7">
        <v>908</v>
      </c>
      <c r="I1429" s="7">
        <v>106573</v>
      </c>
      <c r="J1429" s="7" t="s">
        <v>325</v>
      </c>
      <c r="K1429" s="7">
        <v>16232454</v>
      </c>
      <c r="M1429" s="1">
        <v>1</v>
      </c>
      <c r="N1429" s="1">
        <v>977</v>
      </c>
      <c r="O1429" s="3">
        <f t="shared" si="22"/>
        <v>6.8844866520427823</v>
      </c>
      <c r="P1429" s="1">
        <v>0.402647333</v>
      </c>
    </row>
    <row r="1430" spans="1:16" x14ac:dyDescent="0.25">
      <c r="A1430" s="1">
        <v>901</v>
      </c>
      <c r="B1430" s="1" t="s">
        <v>126</v>
      </c>
      <c r="C1430" s="1" t="s">
        <v>2248</v>
      </c>
      <c r="D1430" s="1" t="s">
        <v>318</v>
      </c>
      <c r="E1430" s="1" t="s">
        <v>319</v>
      </c>
      <c r="F1430" s="1" t="s">
        <v>320</v>
      </c>
      <c r="H1430" s="7">
        <v>901</v>
      </c>
      <c r="I1430" s="7">
        <v>106561</v>
      </c>
      <c r="J1430" s="7" t="s">
        <v>321</v>
      </c>
      <c r="K1430" s="7">
        <v>16232459</v>
      </c>
      <c r="M1430" s="1">
        <v>1</v>
      </c>
      <c r="N1430" s="1">
        <v>934</v>
      </c>
      <c r="O1430" s="3">
        <f t="shared" si="22"/>
        <v>6.8394764382288429</v>
      </c>
      <c r="P1430" s="1">
        <v>0.21989609199999999</v>
      </c>
    </row>
    <row r="1431" spans="1:16" x14ac:dyDescent="0.25">
      <c r="A1431" s="1">
        <v>894</v>
      </c>
      <c r="B1431" s="1" t="s">
        <v>126</v>
      </c>
      <c r="C1431" s="1" t="s">
        <v>2248</v>
      </c>
      <c r="D1431" s="1" t="s">
        <v>314</v>
      </c>
      <c r="E1431" s="1" t="s">
        <v>315</v>
      </c>
      <c r="F1431" s="1" t="s">
        <v>316</v>
      </c>
      <c r="H1431" s="7">
        <v>894</v>
      </c>
      <c r="I1431" s="7">
        <v>106543</v>
      </c>
      <c r="J1431" s="7" t="s">
        <v>317</v>
      </c>
      <c r="K1431" s="7">
        <v>16232462</v>
      </c>
      <c r="M1431" s="1">
        <v>1</v>
      </c>
      <c r="N1431" s="1">
        <v>1036</v>
      </c>
      <c r="O1431" s="3">
        <f t="shared" si="22"/>
        <v>6.9431224228194282</v>
      </c>
      <c r="P1431" s="1">
        <v>0.643447714</v>
      </c>
    </row>
    <row r="1432" spans="1:16" x14ac:dyDescent="0.25">
      <c r="A1432" s="1">
        <v>915</v>
      </c>
      <c r="B1432" s="1" t="s">
        <v>126</v>
      </c>
      <c r="C1432" s="1" t="s">
        <v>2248</v>
      </c>
      <c r="D1432" s="1" t="s">
        <v>326</v>
      </c>
      <c r="E1432" s="1" t="s">
        <v>327</v>
      </c>
      <c r="F1432" s="1" t="s">
        <v>328</v>
      </c>
      <c r="H1432" s="7">
        <v>915</v>
      </c>
      <c r="I1432" s="7">
        <v>106615</v>
      </c>
      <c r="J1432" s="7" t="s">
        <v>329</v>
      </c>
      <c r="K1432" s="7">
        <v>16232466</v>
      </c>
      <c r="M1432" s="1">
        <v>1</v>
      </c>
      <c r="N1432" s="1">
        <v>978</v>
      </c>
      <c r="O1432" s="3">
        <f t="shared" si="22"/>
        <v>6.8855096700348177</v>
      </c>
      <c r="P1432" s="1">
        <v>0.40680766200000001</v>
      </c>
    </row>
    <row r="1433" spans="1:16" x14ac:dyDescent="0.25">
      <c r="A1433" s="1">
        <v>880</v>
      </c>
      <c r="B1433" s="1" t="s">
        <v>126</v>
      </c>
      <c r="C1433" s="1" t="s">
        <v>2248</v>
      </c>
      <c r="D1433" s="1" t="s">
        <v>503</v>
      </c>
      <c r="E1433" s="1" t="s">
        <v>311</v>
      </c>
      <c r="F1433" s="1" t="s">
        <v>312</v>
      </c>
      <c r="H1433" s="7">
        <v>880</v>
      </c>
      <c r="I1433" s="7">
        <v>106537</v>
      </c>
      <c r="J1433" s="7" t="s">
        <v>313</v>
      </c>
      <c r="K1433" s="7">
        <v>16232469</v>
      </c>
      <c r="M1433" s="1">
        <v>1</v>
      </c>
      <c r="N1433" s="1">
        <v>858</v>
      </c>
      <c r="O1433" s="3">
        <f t="shared" si="22"/>
        <v>6.7546040994879624</v>
      </c>
      <c r="P1433" s="1">
        <v>0</v>
      </c>
    </row>
    <row r="1434" spans="1:16" x14ac:dyDescent="0.25">
      <c r="A1434" s="1">
        <v>873</v>
      </c>
      <c r="B1434" s="1" t="s">
        <v>126</v>
      </c>
      <c r="C1434" s="1" t="s">
        <v>2248</v>
      </c>
      <c r="D1434" s="1" t="s">
        <v>306</v>
      </c>
      <c r="E1434" s="1" t="s">
        <v>307</v>
      </c>
      <c r="F1434" s="1" t="s">
        <v>308</v>
      </c>
      <c r="H1434" s="7">
        <v>873</v>
      </c>
      <c r="I1434" s="7">
        <v>106240</v>
      </c>
      <c r="J1434" s="7" t="s">
        <v>309</v>
      </c>
      <c r="K1434" s="7">
        <v>16232582</v>
      </c>
      <c r="M1434" s="1">
        <v>1</v>
      </c>
      <c r="N1434" s="1">
        <v>952</v>
      </c>
      <c r="O1434" s="3">
        <f t="shared" si="22"/>
        <v>6.8585650347913649</v>
      </c>
      <c r="P1434" s="1">
        <v>0.29743798199999999</v>
      </c>
    </row>
    <row r="1435" spans="1:16" x14ac:dyDescent="0.25">
      <c r="A1435" s="1">
        <v>866</v>
      </c>
      <c r="B1435" s="1" t="s">
        <v>126</v>
      </c>
      <c r="C1435" s="1" t="s">
        <v>2248</v>
      </c>
      <c r="D1435" s="1" t="s">
        <v>302</v>
      </c>
      <c r="E1435" s="1" t="s">
        <v>303</v>
      </c>
      <c r="F1435" s="1" t="s">
        <v>304</v>
      </c>
      <c r="H1435" s="7">
        <v>866</v>
      </c>
      <c r="I1435" s="7">
        <v>106012</v>
      </c>
      <c r="J1435" s="7" t="s">
        <v>305</v>
      </c>
      <c r="K1435" s="7">
        <v>16232660</v>
      </c>
      <c r="M1435" s="1">
        <v>1</v>
      </c>
      <c r="N1435" s="1">
        <v>916</v>
      </c>
      <c r="O1435" s="3">
        <f t="shared" si="22"/>
        <v>6.8200163646741299</v>
      </c>
      <c r="P1435" s="1">
        <v>0.140125315</v>
      </c>
    </row>
    <row r="1436" spans="1:16" x14ac:dyDescent="0.25">
      <c r="A1436" s="1">
        <v>852</v>
      </c>
      <c r="B1436" s="1" t="s">
        <v>126</v>
      </c>
      <c r="C1436" s="1" t="s">
        <v>2248</v>
      </c>
      <c r="D1436" s="1" t="s">
        <v>294</v>
      </c>
      <c r="E1436" s="1" t="s">
        <v>295</v>
      </c>
      <c r="F1436" s="1" t="s">
        <v>296</v>
      </c>
      <c r="H1436" s="7">
        <v>852</v>
      </c>
      <c r="I1436" s="7">
        <v>105952</v>
      </c>
      <c r="J1436" s="7" t="s">
        <v>297</v>
      </c>
      <c r="K1436" s="7">
        <v>16232671</v>
      </c>
      <c r="M1436" s="1">
        <v>1</v>
      </c>
      <c r="N1436" s="1">
        <v>983</v>
      </c>
      <c r="O1436" s="3">
        <f t="shared" si="22"/>
        <v>6.8906091201471664</v>
      </c>
      <c r="P1436" s="1">
        <v>0.42756081200000001</v>
      </c>
    </row>
    <row r="1437" spans="1:16" x14ac:dyDescent="0.25">
      <c r="A1437" s="1">
        <v>831</v>
      </c>
      <c r="B1437" s="1" t="s">
        <v>126</v>
      </c>
      <c r="C1437" s="1" t="s">
        <v>2248</v>
      </c>
      <c r="D1437" s="1" t="s">
        <v>282</v>
      </c>
      <c r="E1437" s="1" t="s">
        <v>283</v>
      </c>
      <c r="F1437" s="1" t="s">
        <v>284</v>
      </c>
      <c r="H1437" s="7">
        <v>831</v>
      </c>
      <c r="I1437" s="7">
        <v>105841</v>
      </c>
      <c r="J1437" s="7" t="s">
        <v>285</v>
      </c>
      <c r="K1437" s="7">
        <v>16232676</v>
      </c>
      <c r="M1437" s="1">
        <v>1</v>
      </c>
      <c r="N1437" s="1">
        <v>869</v>
      </c>
      <c r="O1437" s="3">
        <f t="shared" si="22"/>
        <v>6.7673431252653922</v>
      </c>
      <c r="P1437" s="1">
        <v>0</v>
      </c>
    </row>
    <row r="1438" spans="1:16" x14ac:dyDescent="0.25">
      <c r="A1438" s="1">
        <v>859</v>
      </c>
      <c r="B1438" s="1" t="s">
        <v>126</v>
      </c>
      <c r="C1438" s="1" t="s">
        <v>2248</v>
      </c>
      <c r="D1438" s="1" t="s">
        <v>298</v>
      </c>
      <c r="E1438" s="1" t="s">
        <v>299</v>
      </c>
      <c r="F1438" s="1" t="s">
        <v>300</v>
      </c>
      <c r="H1438" s="7">
        <v>859</v>
      </c>
      <c r="I1438" s="7">
        <v>105955</v>
      </c>
      <c r="J1438" s="7" t="s">
        <v>301</v>
      </c>
      <c r="K1438" s="7">
        <v>16232678</v>
      </c>
      <c r="M1438" s="1">
        <v>1</v>
      </c>
      <c r="N1438" s="1">
        <v>863</v>
      </c>
      <c r="O1438" s="3">
        <f t="shared" si="22"/>
        <v>6.7604146910834277</v>
      </c>
      <c r="P1438" s="1">
        <v>0</v>
      </c>
    </row>
    <row r="1439" spans="1:16" x14ac:dyDescent="0.25">
      <c r="A1439" s="1">
        <v>845</v>
      </c>
      <c r="B1439" s="1" t="s">
        <v>126</v>
      </c>
      <c r="C1439" s="1" t="s">
        <v>2248</v>
      </c>
      <c r="D1439" s="1" t="s">
        <v>290</v>
      </c>
      <c r="E1439" s="1" t="s">
        <v>291</v>
      </c>
      <c r="F1439" s="1" t="s">
        <v>292</v>
      </c>
      <c r="H1439" s="7">
        <v>845</v>
      </c>
      <c r="I1439" s="7">
        <v>105937</v>
      </c>
      <c r="J1439" s="7" t="s">
        <v>293</v>
      </c>
      <c r="K1439" s="7">
        <v>16232682</v>
      </c>
      <c r="M1439" s="1">
        <v>1</v>
      </c>
      <c r="N1439" s="1">
        <v>999</v>
      </c>
      <c r="O1439" s="3">
        <f t="shared" si="22"/>
        <v>6.9067547786485539</v>
      </c>
      <c r="P1439" s="1">
        <v>0.49346957200000002</v>
      </c>
    </row>
    <row r="1440" spans="1:16" x14ac:dyDescent="0.25">
      <c r="A1440" s="1">
        <v>838</v>
      </c>
      <c r="B1440" s="1" t="s">
        <v>126</v>
      </c>
      <c r="C1440" s="1" t="s">
        <v>2248</v>
      </c>
      <c r="D1440" s="1" t="s">
        <v>286</v>
      </c>
      <c r="E1440" s="1" t="s">
        <v>287</v>
      </c>
      <c r="F1440" s="1" t="s">
        <v>288</v>
      </c>
      <c r="H1440" s="7">
        <v>838</v>
      </c>
      <c r="I1440" s="7">
        <v>105871</v>
      </c>
      <c r="J1440" s="7" t="s">
        <v>289</v>
      </c>
      <c r="K1440" s="7">
        <v>16232688</v>
      </c>
      <c r="M1440" s="1">
        <v>1</v>
      </c>
      <c r="N1440" s="1">
        <v>1011</v>
      </c>
      <c r="O1440" s="3">
        <f t="shared" si="22"/>
        <v>6.9186952190204716</v>
      </c>
      <c r="P1440" s="1">
        <v>0.54245282100000003</v>
      </c>
    </row>
    <row r="1441" spans="1:16" x14ac:dyDescent="0.25">
      <c r="A1441" s="1">
        <v>810</v>
      </c>
      <c r="B1441" s="1" t="s">
        <v>126</v>
      </c>
      <c r="C1441" s="1" t="s">
        <v>2248</v>
      </c>
      <c r="D1441" s="1" t="s">
        <v>270</v>
      </c>
      <c r="E1441" s="1" t="s">
        <v>271</v>
      </c>
      <c r="F1441" s="1" t="s">
        <v>272</v>
      </c>
      <c r="H1441" s="7">
        <v>810</v>
      </c>
      <c r="I1441" s="7">
        <v>105727</v>
      </c>
      <c r="J1441" s="7" t="s">
        <v>273</v>
      </c>
      <c r="K1441" s="7">
        <v>16232723</v>
      </c>
      <c r="M1441" s="1">
        <v>1</v>
      </c>
      <c r="N1441" s="1">
        <v>830</v>
      </c>
      <c r="O1441" s="3">
        <f t="shared" si="22"/>
        <v>6.7214257007906433</v>
      </c>
      <c r="P1441" s="1">
        <v>0</v>
      </c>
    </row>
    <row r="1442" spans="1:16" x14ac:dyDescent="0.25">
      <c r="A1442" s="1">
        <v>817</v>
      </c>
      <c r="B1442" s="1" t="s">
        <v>126</v>
      </c>
      <c r="C1442" s="1" t="s">
        <v>2248</v>
      </c>
      <c r="D1442" s="1" t="s">
        <v>274</v>
      </c>
      <c r="E1442" s="1" t="s">
        <v>275</v>
      </c>
      <c r="F1442" s="1" t="s">
        <v>276</v>
      </c>
      <c r="H1442" s="7">
        <v>817</v>
      </c>
      <c r="I1442" s="7">
        <v>105784</v>
      </c>
      <c r="J1442" s="7" t="s">
        <v>277</v>
      </c>
      <c r="K1442" s="7">
        <v>16232730</v>
      </c>
      <c r="M1442" s="1">
        <v>1</v>
      </c>
      <c r="N1442" s="1">
        <v>842</v>
      </c>
      <c r="O1442" s="3">
        <f t="shared" si="22"/>
        <v>6.7357800142423265</v>
      </c>
      <c r="P1442" s="1">
        <v>0</v>
      </c>
    </row>
    <row r="1443" spans="1:16" x14ac:dyDescent="0.25">
      <c r="A1443" s="1">
        <v>824</v>
      </c>
      <c r="B1443" s="1" t="s">
        <v>126</v>
      </c>
      <c r="C1443" s="1" t="s">
        <v>2248</v>
      </c>
      <c r="D1443" s="1" t="s">
        <v>278</v>
      </c>
      <c r="E1443" s="1" t="s">
        <v>279</v>
      </c>
      <c r="F1443" s="1" t="s">
        <v>280</v>
      </c>
      <c r="H1443" s="7">
        <v>824</v>
      </c>
      <c r="I1443" s="7">
        <v>105838</v>
      </c>
      <c r="J1443" s="7" t="s">
        <v>281</v>
      </c>
      <c r="K1443" s="7">
        <v>16232749</v>
      </c>
      <c r="M1443" s="1">
        <v>1</v>
      </c>
      <c r="N1443" s="1">
        <v>1079</v>
      </c>
      <c r="O1443" s="3">
        <f t="shared" si="22"/>
        <v>6.9837899652581346</v>
      </c>
      <c r="P1443" s="1">
        <v>0.814426388</v>
      </c>
    </row>
    <row r="1444" spans="1:16" x14ac:dyDescent="0.25">
      <c r="A1444" s="1">
        <v>803</v>
      </c>
      <c r="B1444" s="1" t="s">
        <v>126</v>
      </c>
      <c r="C1444" s="1" t="s">
        <v>2248</v>
      </c>
      <c r="D1444" s="1" t="s">
        <v>266</v>
      </c>
      <c r="E1444" s="1" t="s">
        <v>267</v>
      </c>
      <c r="F1444" s="1" t="s">
        <v>268</v>
      </c>
      <c r="H1444" s="7">
        <v>803</v>
      </c>
      <c r="I1444" s="7">
        <v>105697</v>
      </c>
      <c r="J1444" s="7" t="s">
        <v>269</v>
      </c>
      <c r="K1444" s="7">
        <v>16232787</v>
      </c>
      <c r="M1444" s="1">
        <v>1</v>
      </c>
      <c r="N1444" s="1">
        <v>981</v>
      </c>
      <c r="O1444" s="3">
        <f t="shared" si="22"/>
        <v>6.8885724595653635</v>
      </c>
      <c r="P1444" s="1">
        <v>0.419269102</v>
      </c>
    </row>
    <row r="1445" spans="1:16" x14ac:dyDescent="0.25">
      <c r="A1445" s="1">
        <v>796</v>
      </c>
      <c r="B1445" s="1" t="s">
        <v>126</v>
      </c>
      <c r="C1445" s="1" t="s">
        <v>2248</v>
      </c>
      <c r="D1445" s="1" t="s">
        <v>262</v>
      </c>
      <c r="E1445" s="1" t="s">
        <v>263</v>
      </c>
      <c r="F1445" s="1" t="s">
        <v>264</v>
      </c>
      <c r="H1445" s="7">
        <v>796</v>
      </c>
      <c r="I1445" s="7">
        <v>105589</v>
      </c>
      <c r="J1445" s="7" t="s">
        <v>265</v>
      </c>
      <c r="K1445" s="7">
        <v>16232788</v>
      </c>
      <c r="M1445" s="1">
        <v>1</v>
      </c>
      <c r="N1445" s="1">
        <v>1070</v>
      </c>
      <c r="O1445" s="3">
        <f t="shared" si="22"/>
        <v>6.9754139274559517</v>
      </c>
      <c r="P1445" s="1">
        <v>0.77889018700000001</v>
      </c>
    </row>
    <row r="1446" spans="1:16" x14ac:dyDescent="0.25">
      <c r="A1446" s="1">
        <v>789</v>
      </c>
      <c r="B1446" s="1" t="s">
        <v>126</v>
      </c>
      <c r="C1446" s="1" t="s">
        <v>2248</v>
      </c>
      <c r="D1446" s="1" t="s">
        <v>258</v>
      </c>
      <c r="E1446" s="1" t="s">
        <v>259</v>
      </c>
      <c r="F1446" s="1" t="s">
        <v>260</v>
      </c>
      <c r="H1446" s="7">
        <v>789</v>
      </c>
      <c r="I1446" s="7">
        <v>105508</v>
      </c>
      <c r="J1446" s="7" t="s">
        <v>261</v>
      </c>
      <c r="K1446" s="7">
        <v>16232808</v>
      </c>
      <c r="M1446" s="1">
        <v>1</v>
      </c>
      <c r="N1446" s="1">
        <v>888</v>
      </c>
      <c r="O1446" s="3">
        <f t="shared" si="22"/>
        <v>6.7889717429921701</v>
      </c>
      <c r="P1446" s="1">
        <v>5.0567579999999997E-3</v>
      </c>
    </row>
    <row r="1447" spans="1:16" x14ac:dyDescent="0.25">
      <c r="A1447" s="1">
        <v>782</v>
      </c>
      <c r="B1447" s="1" t="s">
        <v>126</v>
      </c>
      <c r="C1447" s="1" t="s">
        <v>2248</v>
      </c>
      <c r="D1447" s="1" t="s">
        <v>254</v>
      </c>
      <c r="E1447" s="1" t="s">
        <v>255</v>
      </c>
      <c r="F1447" s="1" t="s">
        <v>256</v>
      </c>
      <c r="H1447" s="7">
        <v>782</v>
      </c>
      <c r="I1447" s="7">
        <v>105149</v>
      </c>
      <c r="J1447" s="7" t="s">
        <v>257</v>
      </c>
      <c r="K1447" s="7">
        <v>16232929</v>
      </c>
      <c r="M1447" s="1">
        <v>1</v>
      </c>
      <c r="N1447" s="1">
        <v>867</v>
      </c>
      <c r="O1447" s="3">
        <f t="shared" si="22"/>
        <v>6.7650389767805414</v>
      </c>
      <c r="P1447" s="1">
        <v>0</v>
      </c>
    </row>
    <row r="1448" spans="1:16" x14ac:dyDescent="0.25">
      <c r="A1448" s="1">
        <v>768</v>
      </c>
      <c r="B1448" s="1" t="s">
        <v>126</v>
      </c>
      <c r="C1448" s="1" t="s">
        <v>2248</v>
      </c>
      <c r="D1448" s="1" t="s">
        <v>246</v>
      </c>
      <c r="E1448" s="1" t="s">
        <v>247</v>
      </c>
      <c r="F1448" s="1" t="s">
        <v>248</v>
      </c>
      <c r="H1448" s="7">
        <v>768</v>
      </c>
      <c r="I1448" s="7">
        <v>105095</v>
      </c>
      <c r="J1448" s="7" t="s">
        <v>249</v>
      </c>
      <c r="K1448" s="7">
        <v>16232944</v>
      </c>
      <c r="M1448" s="1">
        <v>1</v>
      </c>
      <c r="N1448" s="1">
        <v>784</v>
      </c>
      <c r="O1448" s="3">
        <f t="shared" si="22"/>
        <v>6.6644090203504076</v>
      </c>
      <c r="P1448" s="1">
        <v>0</v>
      </c>
    </row>
    <row r="1449" spans="1:16" x14ac:dyDescent="0.25">
      <c r="A1449" s="1">
        <v>775</v>
      </c>
      <c r="B1449" s="1" t="s">
        <v>126</v>
      </c>
      <c r="C1449" s="1" t="s">
        <v>2248</v>
      </c>
      <c r="D1449" s="1" t="s">
        <v>250</v>
      </c>
      <c r="E1449" s="1" t="s">
        <v>251</v>
      </c>
      <c r="F1449" s="1" t="s">
        <v>252</v>
      </c>
      <c r="H1449" s="7">
        <v>775</v>
      </c>
      <c r="I1449" s="7">
        <v>105098</v>
      </c>
      <c r="J1449" s="7" t="s">
        <v>253</v>
      </c>
      <c r="K1449" s="7">
        <v>16232946</v>
      </c>
      <c r="M1449" s="1">
        <v>1</v>
      </c>
      <c r="N1449" s="1">
        <v>981</v>
      </c>
      <c r="O1449" s="3">
        <f t="shared" si="22"/>
        <v>6.8885724595653635</v>
      </c>
      <c r="P1449" s="1">
        <v>0.419269102</v>
      </c>
    </row>
    <row r="1450" spans="1:16" x14ac:dyDescent="0.25">
      <c r="A1450" s="1">
        <v>754</v>
      </c>
      <c r="B1450" s="1" t="s">
        <v>126</v>
      </c>
      <c r="C1450" s="1" t="s">
        <v>2248</v>
      </c>
      <c r="D1450" s="1" t="s">
        <v>238</v>
      </c>
      <c r="E1450" s="1" t="s">
        <v>239</v>
      </c>
      <c r="F1450" s="1" t="s">
        <v>240</v>
      </c>
      <c r="H1450" s="7">
        <v>754</v>
      </c>
      <c r="I1450" s="7">
        <v>105032</v>
      </c>
      <c r="J1450" s="7" t="s">
        <v>241</v>
      </c>
      <c r="K1450" s="7">
        <v>16232962</v>
      </c>
      <c r="M1450" s="1">
        <v>1</v>
      </c>
      <c r="N1450" s="1">
        <v>2816</v>
      </c>
      <c r="O1450" s="3">
        <f t="shared" si="22"/>
        <v>7.943072717277933</v>
      </c>
      <c r="P1450" s="1">
        <v>6.9449970250000002</v>
      </c>
    </row>
    <row r="1451" spans="1:16" x14ac:dyDescent="0.25">
      <c r="A1451" s="1">
        <v>761</v>
      </c>
      <c r="B1451" s="1" t="s">
        <v>126</v>
      </c>
      <c r="C1451" s="1" t="s">
        <v>2248</v>
      </c>
      <c r="D1451" s="1" t="s">
        <v>242</v>
      </c>
      <c r="E1451" s="1" t="s">
        <v>243</v>
      </c>
      <c r="F1451" s="1" t="s">
        <v>244</v>
      </c>
      <c r="H1451" s="7">
        <v>761</v>
      </c>
      <c r="I1451" s="7">
        <v>105068</v>
      </c>
      <c r="J1451" s="7" t="s">
        <v>245</v>
      </c>
      <c r="K1451" s="7">
        <v>16232964</v>
      </c>
      <c r="M1451" s="1">
        <v>1</v>
      </c>
      <c r="N1451" s="1">
        <v>878</v>
      </c>
      <c r="O1451" s="3">
        <f t="shared" si="22"/>
        <v>6.7776465936351169</v>
      </c>
      <c r="P1451" s="1">
        <v>0</v>
      </c>
    </row>
    <row r="1452" spans="1:16" x14ac:dyDescent="0.25">
      <c r="A1452" s="1">
        <v>726</v>
      </c>
      <c r="B1452" s="1" t="s">
        <v>126</v>
      </c>
      <c r="C1452" s="1" t="s">
        <v>2248</v>
      </c>
      <c r="D1452" s="1" t="s">
        <v>222</v>
      </c>
      <c r="E1452" s="1" t="s">
        <v>223</v>
      </c>
      <c r="F1452" s="1" t="s">
        <v>224</v>
      </c>
      <c r="H1452" s="7">
        <v>726</v>
      </c>
      <c r="I1452" s="7">
        <v>104906</v>
      </c>
      <c r="J1452" s="7" t="s">
        <v>225</v>
      </c>
      <c r="K1452" s="7">
        <v>16232991</v>
      </c>
      <c r="M1452" s="1">
        <v>1</v>
      </c>
      <c r="N1452" s="1">
        <v>990</v>
      </c>
      <c r="O1452" s="3">
        <f t="shared" si="22"/>
        <v>6.8977049431286357</v>
      </c>
      <c r="P1452" s="1">
        <v>0.45648589899999997</v>
      </c>
    </row>
    <row r="1453" spans="1:16" x14ac:dyDescent="0.25">
      <c r="A1453" s="1">
        <v>733</v>
      </c>
      <c r="B1453" s="1" t="s">
        <v>126</v>
      </c>
      <c r="C1453" s="1" t="s">
        <v>2248</v>
      </c>
      <c r="D1453" s="1" t="s">
        <v>226</v>
      </c>
      <c r="E1453" s="1" t="s">
        <v>227</v>
      </c>
      <c r="F1453" s="1" t="s">
        <v>228</v>
      </c>
      <c r="H1453" s="7">
        <v>733</v>
      </c>
      <c r="I1453" s="7">
        <v>104972</v>
      </c>
      <c r="J1453" s="7" t="s">
        <v>229</v>
      </c>
      <c r="K1453" s="7">
        <v>16232994</v>
      </c>
      <c r="M1453" s="1">
        <v>1</v>
      </c>
      <c r="N1453" s="1">
        <v>1018</v>
      </c>
      <c r="O1453" s="3">
        <f t="shared" si="22"/>
        <v>6.9255951971104679</v>
      </c>
      <c r="P1453" s="1">
        <v>0.57086734699999997</v>
      </c>
    </row>
    <row r="1454" spans="1:16" x14ac:dyDescent="0.25">
      <c r="A1454" s="1">
        <v>747</v>
      </c>
      <c r="B1454" s="1" t="s">
        <v>126</v>
      </c>
      <c r="C1454" s="1" t="s">
        <v>2248</v>
      </c>
      <c r="D1454" s="1" t="s">
        <v>234</v>
      </c>
      <c r="E1454" s="1" t="s">
        <v>235</v>
      </c>
      <c r="F1454" s="1" t="s">
        <v>236</v>
      </c>
      <c r="H1454" s="7">
        <v>747</v>
      </c>
      <c r="I1454" s="7">
        <v>104996</v>
      </c>
      <c r="J1454" s="7" t="s">
        <v>237</v>
      </c>
      <c r="K1454" s="7">
        <v>16233014</v>
      </c>
      <c r="M1454" s="1">
        <v>1</v>
      </c>
      <c r="N1454" s="1">
        <v>828</v>
      </c>
      <c r="O1454" s="3">
        <f t="shared" si="22"/>
        <v>6.7190131543852596</v>
      </c>
      <c r="P1454" s="1">
        <v>0</v>
      </c>
    </row>
    <row r="1455" spans="1:16" x14ac:dyDescent="0.25">
      <c r="A1455" s="1">
        <v>740</v>
      </c>
      <c r="B1455" s="1" t="s">
        <v>126</v>
      </c>
      <c r="C1455" s="1" t="s">
        <v>2248</v>
      </c>
      <c r="D1455" s="1" t="s">
        <v>230</v>
      </c>
      <c r="E1455" s="1" t="s">
        <v>231</v>
      </c>
      <c r="F1455" s="1" t="s">
        <v>232</v>
      </c>
      <c r="H1455" s="7">
        <v>740</v>
      </c>
      <c r="I1455" s="7">
        <v>104984</v>
      </c>
      <c r="J1455" s="7" t="s">
        <v>233</v>
      </c>
      <c r="K1455" s="7">
        <v>16233016</v>
      </c>
      <c r="M1455" s="1">
        <v>1</v>
      </c>
      <c r="N1455" s="1">
        <v>938</v>
      </c>
      <c r="O1455" s="3">
        <f t="shared" si="22"/>
        <v>6.8437499490062246</v>
      </c>
      <c r="P1455" s="1">
        <v>0.23728861100000001</v>
      </c>
    </row>
    <row r="1456" spans="1:16" x14ac:dyDescent="0.25">
      <c r="A1456" s="1">
        <v>712</v>
      </c>
      <c r="B1456" s="1" t="s">
        <v>126</v>
      </c>
      <c r="C1456" s="1" t="s">
        <v>2248</v>
      </c>
      <c r="D1456" s="1" t="s">
        <v>214</v>
      </c>
      <c r="E1456" s="1" t="s">
        <v>215</v>
      </c>
      <c r="F1456" s="1" t="s">
        <v>216</v>
      </c>
      <c r="H1456" s="7">
        <v>712</v>
      </c>
      <c r="I1456" s="7">
        <v>104777</v>
      </c>
      <c r="J1456" s="7" t="s">
        <v>217</v>
      </c>
      <c r="K1456" s="7">
        <v>16233038</v>
      </c>
      <c r="M1456" s="1">
        <v>1</v>
      </c>
      <c r="N1456" s="1">
        <v>1141</v>
      </c>
      <c r="O1456" s="3">
        <f t="shared" si="22"/>
        <v>7.0396603498620758</v>
      </c>
      <c r="P1456" s="1">
        <v>1.0562672019999999</v>
      </c>
    </row>
    <row r="1457" spans="1:16" x14ac:dyDescent="0.25">
      <c r="A1457" s="1">
        <v>719</v>
      </c>
      <c r="B1457" s="1" t="s">
        <v>126</v>
      </c>
      <c r="C1457" s="1" t="s">
        <v>2248</v>
      </c>
      <c r="D1457" s="1" t="s">
        <v>218</v>
      </c>
      <c r="E1457" s="1" t="s">
        <v>219</v>
      </c>
      <c r="F1457" s="1" t="s">
        <v>220</v>
      </c>
      <c r="H1457" s="7">
        <v>719</v>
      </c>
      <c r="I1457" s="7">
        <v>104888</v>
      </c>
      <c r="J1457" s="7" t="s">
        <v>221</v>
      </c>
      <c r="K1457" s="7">
        <v>16233052</v>
      </c>
      <c r="M1457" s="1">
        <v>1</v>
      </c>
      <c r="N1457" s="1">
        <v>868</v>
      </c>
      <c r="O1457" s="3">
        <f t="shared" si="22"/>
        <v>6.7661917146603505</v>
      </c>
      <c r="P1457" s="1">
        <v>0</v>
      </c>
    </row>
    <row r="1458" spans="1:16" x14ac:dyDescent="0.25">
      <c r="A1458" s="1">
        <v>698</v>
      </c>
      <c r="B1458" s="1" t="s">
        <v>126</v>
      </c>
      <c r="C1458" s="1" t="s">
        <v>2248</v>
      </c>
      <c r="D1458" s="1" t="s">
        <v>206</v>
      </c>
      <c r="E1458" s="1" t="s">
        <v>207</v>
      </c>
      <c r="F1458" s="1" t="s">
        <v>208</v>
      </c>
      <c r="H1458" s="7">
        <v>698</v>
      </c>
      <c r="I1458" s="7">
        <v>104744</v>
      </c>
      <c r="J1458" s="7" t="s">
        <v>209</v>
      </c>
      <c r="K1458" s="7">
        <v>16233070</v>
      </c>
      <c r="M1458" s="1">
        <v>1</v>
      </c>
      <c r="N1458" s="1">
        <v>848</v>
      </c>
      <c r="O1458" s="3">
        <f t="shared" si="22"/>
        <v>6.7428806357919031</v>
      </c>
      <c r="P1458" s="1">
        <v>0</v>
      </c>
    </row>
    <row r="1459" spans="1:16" x14ac:dyDescent="0.25">
      <c r="A1459" s="1">
        <v>691</v>
      </c>
      <c r="B1459" s="1" t="s">
        <v>126</v>
      </c>
      <c r="C1459" s="1" t="s">
        <v>2248</v>
      </c>
      <c r="D1459" s="1" t="s">
        <v>202</v>
      </c>
      <c r="E1459" s="1" t="s">
        <v>203</v>
      </c>
      <c r="F1459" s="1" t="s">
        <v>204</v>
      </c>
      <c r="H1459" s="7">
        <v>691</v>
      </c>
      <c r="I1459" s="7">
        <v>104726</v>
      </c>
      <c r="J1459" s="7" t="s">
        <v>205</v>
      </c>
      <c r="K1459" s="7">
        <v>16233089</v>
      </c>
      <c r="M1459" s="1">
        <v>1</v>
      </c>
      <c r="N1459" s="1">
        <v>885</v>
      </c>
      <c r="O1459" s="3">
        <f t="shared" si="22"/>
        <v>6.7855876450079293</v>
      </c>
      <c r="P1459" s="1">
        <v>0</v>
      </c>
    </row>
    <row r="1460" spans="1:16" x14ac:dyDescent="0.25">
      <c r="A1460" s="1">
        <v>705</v>
      </c>
      <c r="B1460" s="1" t="s">
        <v>126</v>
      </c>
      <c r="C1460" s="1" t="s">
        <v>2248</v>
      </c>
      <c r="D1460" s="1" t="s">
        <v>210</v>
      </c>
      <c r="E1460" s="1" t="s">
        <v>211</v>
      </c>
      <c r="F1460" s="1" t="s">
        <v>212</v>
      </c>
      <c r="H1460" s="7">
        <v>705</v>
      </c>
      <c r="I1460" s="7">
        <v>104759</v>
      </c>
      <c r="J1460" s="7" t="s">
        <v>213</v>
      </c>
      <c r="K1460" s="7">
        <v>16233094</v>
      </c>
      <c r="M1460" s="1">
        <v>1</v>
      </c>
      <c r="N1460" s="1">
        <v>889</v>
      </c>
      <c r="O1460" s="3">
        <f t="shared" si="22"/>
        <v>6.7900972355139046</v>
      </c>
      <c r="P1460" s="1">
        <v>1.0706790000000001E-2</v>
      </c>
    </row>
    <row r="1461" spans="1:16" x14ac:dyDescent="0.25">
      <c r="A1461" s="1">
        <v>670</v>
      </c>
      <c r="B1461" s="1" t="s">
        <v>126</v>
      </c>
      <c r="C1461" s="1" t="s">
        <v>2248</v>
      </c>
      <c r="D1461" s="1" t="s">
        <v>122</v>
      </c>
      <c r="E1461" s="1" t="s">
        <v>123</v>
      </c>
      <c r="F1461" s="1" t="s">
        <v>196</v>
      </c>
      <c r="H1461" s="7">
        <v>670</v>
      </c>
      <c r="I1461" s="7">
        <v>104669</v>
      </c>
      <c r="J1461" s="7" t="s">
        <v>197</v>
      </c>
      <c r="K1461" s="7">
        <v>16233096</v>
      </c>
      <c r="M1461" s="1">
        <v>1</v>
      </c>
      <c r="N1461" s="1">
        <v>860</v>
      </c>
      <c r="O1461" s="3">
        <f t="shared" si="22"/>
        <v>6.7569323892475532</v>
      </c>
      <c r="P1461" s="1">
        <v>0</v>
      </c>
    </row>
    <row r="1462" spans="1:16" x14ac:dyDescent="0.25">
      <c r="A1462" s="1">
        <v>677</v>
      </c>
      <c r="B1462" s="1" t="s">
        <v>126</v>
      </c>
      <c r="C1462" s="1" t="s">
        <v>2248</v>
      </c>
      <c r="D1462" s="1" t="s">
        <v>445</v>
      </c>
      <c r="E1462" s="1" t="s">
        <v>199</v>
      </c>
      <c r="F1462" s="1" t="s">
        <v>200</v>
      </c>
      <c r="H1462" s="7">
        <v>677</v>
      </c>
      <c r="I1462" s="7">
        <v>104717</v>
      </c>
      <c r="J1462" s="7" t="s">
        <v>201</v>
      </c>
      <c r="K1462" s="7">
        <v>16233099</v>
      </c>
      <c r="M1462" s="1">
        <v>1</v>
      </c>
      <c r="N1462" s="1">
        <v>950</v>
      </c>
      <c r="O1462" s="3">
        <f t="shared" si="22"/>
        <v>6.8564619845945867</v>
      </c>
      <c r="P1462" s="1">
        <v>0.28890744600000001</v>
      </c>
    </row>
    <row r="1463" spans="1:16" x14ac:dyDescent="0.25">
      <c r="A1463" s="1">
        <v>663</v>
      </c>
      <c r="B1463" s="1" t="s">
        <v>126</v>
      </c>
      <c r="C1463" s="1" t="s">
        <v>2248</v>
      </c>
      <c r="D1463" s="1" t="s">
        <v>118</v>
      </c>
      <c r="E1463" s="1" t="s">
        <v>119</v>
      </c>
      <c r="F1463" s="1" t="s">
        <v>194</v>
      </c>
      <c r="H1463" s="7">
        <v>663</v>
      </c>
      <c r="I1463" s="7">
        <v>104576</v>
      </c>
      <c r="J1463" s="7" t="s">
        <v>195</v>
      </c>
      <c r="K1463" s="7">
        <v>16233118</v>
      </c>
      <c r="M1463" s="1">
        <v>1</v>
      </c>
      <c r="N1463" s="1">
        <v>845</v>
      </c>
      <c r="O1463" s="3">
        <f t="shared" si="22"/>
        <v>6.739336627357174</v>
      </c>
      <c r="P1463" s="1">
        <v>0</v>
      </c>
    </row>
    <row r="1464" spans="1:16" x14ac:dyDescent="0.25">
      <c r="A1464" s="1">
        <v>642</v>
      </c>
      <c r="B1464" s="1" t="s">
        <v>126</v>
      </c>
      <c r="C1464" s="1" t="s">
        <v>2248</v>
      </c>
      <c r="D1464" s="1" t="s">
        <v>110</v>
      </c>
      <c r="E1464" s="1" t="s">
        <v>111</v>
      </c>
      <c r="F1464" s="1" t="s">
        <v>186</v>
      </c>
      <c r="H1464" s="7">
        <v>642</v>
      </c>
      <c r="I1464" s="7">
        <v>104438</v>
      </c>
      <c r="J1464" s="7" t="s">
        <v>187</v>
      </c>
      <c r="K1464" s="7">
        <v>16233144</v>
      </c>
      <c r="M1464" s="1">
        <v>1</v>
      </c>
      <c r="N1464" s="1">
        <v>884</v>
      </c>
      <c r="O1464" s="3">
        <f t="shared" si="22"/>
        <v>6.7844570626376433</v>
      </c>
      <c r="P1464" s="1">
        <v>0</v>
      </c>
    </row>
    <row r="1465" spans="1:16" x14ac:dyDescent="0.25">
      <c r="A1465" s="1">
        <v>649</v>
      </c>
      <c r="B1465" s="1" t="s">
        <v>126</v>
      </c>
      <c r="C1465" s="1" t="s">
        <v>2248</v>
      </c>
      <c r="D1465" s="1" t="s">
        <v>188</v>
      </c>
      <c r="E1465" s="1" t="s">
        <v>189</v>
      </c>
      <c r="F1465" s="1" t="s">
        <v>190</v>
      </c>
      <c r="H1465" s="7">
        <v>649</v>
      </c>
      <c r="I1465" s="7">
        <v>104498</v>
      </c>
      <c r="J1465" s="7" t="s">
        <v>191</v>
      </c>
      <c r="K1465" s="7">
        <v>16233148</v>
      </c>
      <c r="M1465" s="1">
        <v>1</v>
      </c>
      <c r="N1465" s="1">
        <v>762</v>
      </c>
      <c r="O1465" s="3">
        <f t="shared" si="22"/>
        <v>6.6359465556866466</v>
      </c>
      <c r="P1465" s="1">
        <v>0</v>
      </c>
    </row>
    <row r="1466" spans="1:16" x14ac:dyDescent="0.25">
      <c r="A1466" s="1">
        <v>628</v>
      </c>
      <c r="B1466" s="1" t="s">
        <v>126</v>
      </c>
      <c r="C1466" s="1" t="s">
        <v>2248</v>
      </c>
      <c r="D1466" s="1" t="s">
        <v>102</v>
      </c>
      <c r="E1466" s="1" t="s">
        <v>103</v>
      </c>
      <c r="F1466" s="1" t="s">
        <v>181</v>
      </c>
      <c r="H1466" s="7">
        <v>628</v>
      </c>
      <c r="I1466" s="7">
        <v>104426</v>
      </c>
      <c r="J1466" s="7" t="s">
        <v>182</v>
      </c>
      <c r="K1466" s="7">
        <v>16233155</v>
      </c>
      <c r="M1466" s="1">
        <v>1</v>
      </c>
      <c r="N1466" s="1">
        <v>908</v>
      </c>
      <c r="O1466" s="3">
        <f t="shared" si="22"/>
        <v>6.8112443786012937</v>
      </c>
      <c r="P1466" s="1">
        <v>0.10359806000000001</v>
      </c>
    </row>
    <row r="1467" spans="1:16" x14ac:dyDescent="0.25">
      <c r="A1467" s="1">
        <v>656</v>
      </c>
      <c r="B1467" s="1" t="s">
        <v>126</v>
      </c>
      <c r="C1467" s="1" t="s">
        <v>2248</v>
      </c>
      <c r="D1467" s="1" t="s">
        <v>114</v>
      </c>
      <c r="E1467" s="1" t="s">
        <v>115</v>
      </c>
      <c r="F1467" s="1" t="s">
        <v>192</v>
      </c>
      <c r="H1467" s="7">
        <v>656</v>
      </c>
      <c r="I1467" s="7">
        <v>104537</v>
      </c>
      <c r="J1467" s="7" t="s">
        <v>193</v>
      </c>
      <c r="K1467" s="7">
        <v>16233171</v>
      </c>
      <c r="M1467" s="1">
        <v>1</v>
      </c>
      <c r="N1467" s="1">
        <v>866</v>
      </c>
      <c r="O1467" s="3">
        <f t="shared" si="22"/>
        <v>6.7638849085624351</v>
      </c>
      <c r="P1467" s="1">
        <v>0</v>
      </c>
    </row>
    <row r="1468" spans="1:16" x14ac:dyDescent="0.25">
      <c r="A1468" s="1">
        <v>635</v>
      </c>
      <c r="B1468" s="1" t="s">
        <v>126</v>
      </c>
      <c r="C1468" s="1" t="s">
        <v>2248</v>
      </c>
      <c r="D1468" s="1" t="s">
        <v>106</v>
      </c>
      <c r="E1468" s="1" t="s">
        <v>107</v>
      </c>
      <c r="F1468" s="1" t="s">
        <v>184</v>
      </c>
      <c r="H1468" s="7">
        <v>635</v>
      </c>
      <c r="I1468" s="7">
        <v>104435</v>
      </c>
      <c r="J1468" s="7" t="s">
        <v>185</v>
      </c>
      <c r="K1468" s="7">
        <v>16233178</v>
      </c>
      <c r="M1468" s="1">
        <v>1</v>
      </c>
      <c r="N1468" s="1">
        <v>828</v>
      </c>
      <c r="O1468" s="3">
        <f t="shared" si="22"/>
        <v>6.7190131543852596</v>
      </c>
      <c r="P1468" s="1">
        <v>0</v>
      </c>
    </row>
    <row r="1469" spans="1:16" x14ac:dyDescent="0.25">
      <c r="A1469" s="1">
        <v>621</v>
      </c>
      <c r="B1469" s="1" t="s">
        <v>126</v>
      </c>
      <c r="C1469" s="1" t="s">
        <v>2248</v>
      </c>
      <c r="D1469" s="1" t="s">
        <v>98</v>
      </c>
      <c r="E1469" s="1" t="s">
        <v>99</v>
      </c>
      <c r="F1469" s="1" t="s">
        <v>179</v>
      </c>
      <c r="H1469" s="7">
        <v>621</v>
      </c>
      <c r="I1469" s="7">
        <v>104204</v>
      </c>
      <c r="J1469" s="7" t="s">
        <v>180</v>
      </c>
      <c r="K1469" s="7">
        <v>16233246</v>
      </c>
      <c r="M1469" s="1">
        <v>1</v>
      </c>
      <c r="N1469" s="1">
        <v>1045</v>
      </c>
      <c r="O1469" s="3">
        <f t="shared" si="22"/>
        <v>6.9517721643989114</v>
      </c>
      <c r="P1469" s="1">
        <v>0.67949751300000005</v>
      </c>
    </row>
    <row r="1470" spans="1:16" x14ac:dyDescent="0.25">
      <c r="A1470" s="1">
        <v>600</v>
      </c>
      <c r="B1470" s="1" t="s">
        <v>126</v>
      </c>
      <c r="C1470" s="1" t="s">
        <v>2248</v>
      </c>
      <c r="D1470" s="1" t="s">
        <v>86</v>
      </c>
      <c r="E1470" s="1" t="s">
        <v>87</v>
      </c>
      <c r="F1470" s="1" t="s">
        <v>173</v>
      </c>
      <c r="H1470" s="7">
        <v>600</v>
      </c>
      <c r="I1470" s="7">
        <v>104111</v>
      </c>
      <c r="J1470" s="7" t="s">
        <v>174</v>
      </c>
      <c r="K1470" s="7">
        <v>16233276</v>
      </c>
      <c r="M1470" s="1">
        <v>1</v>
      </c>
      <c r="N1470" s="1">
        <v>862</v>
      </c>
      <c r="O1470" s="3">
        <f t="shared" si="22"/>
        <v>6.7592552706636928</v>
      </c>
      <c r="P1470" s="1">
        <v>0</v>
      </c>
    </row>
    <row r="1471" spans="1:16" x14ac:dyDescent="0.25">
      <c r="A1471" s="1">
        <v>607</v>
      </c>
      <c r="B1471" s="1" t="s">
        <v>126</v>
      </c>
      <c r="C1471" s="1" t="s">
        <v>2248</v>
      </c>
      <c r="D1471" s="1" t="s">
        <v>90</v>
      </c>
      <c r="E1471" s="1" t="s">
        <v>91</v>
      </c>
      <c r="F1471" s="1" t="s">
        <v>175</v>
      </c>
      <c r="H1471" s="7">
        <v>607</v>
      </c>
      <c r="I1471" s="7">
        <v>104162</v>
      </c>
      <c r="J1471" s="7" t="s">
        <v>176</v>
      </c>
      <c r="K1471" s="7">
        <v>16233280</v>
      </c>
      <c r="M1471" s="1">
        <v>1</v>
      </c>
      <c r="N1471" s="1">
        <v>848</v>
      </c>
      <c r="O1471" s="3">
        <f t="shared" si="22"/>
        <v>6.7428806357919031</v>
      </c>
      <c r="P1471" s="1">
        <v>0</v>
      </c>
    </row>
    <row r="1472" spans="1:16" x14ac:dyDescent="0.25">
      <c r="A1472" s="1">
        <v>614</v>
      </c>
      <c r="B1472" s="1" t="s">
        <v>126</v>
      </c>
      <c r="C1472" s="1" t="s">
        <v>2248</v>
      </c>
      <c r="D1472" s="1" t="s">
        <v>94</v>
      </c>
      <c r="E1472" s="1" t="s">
        <v>95</v>
      </c>
      <c r="F1472" s="1" t="s">
        <v>177</v>
      </c>
      <c r="H1472" s="7">
        <v>614</v>
      </c>
      <c r="I1472" s="7">
        <v>104180</v>
      </c>
      <c r="J1472" s="7" t="s">
        <v>178</v>
      </c>
      <c r="K1472" s="7">
        <v>16233287</v>
      </c>
      <c r="M1472" s="1">
        <v>1</v>
      </c>
      <c r="N1472" s="1">
        <v>879</v>
      </c>
      <c r="O1472" s="3">
        <f t="shared" si="22"/>
        <v>6.7787848976851768</v>
      </c>
      <c r="P1472" s="1">
        <v>0</v>
      </c>
    </row>
    <row r="1473" spans="1:16" x14ac:dyDescent="0.25">
      <c r="A1473" s="1">
        <v>593</v>
      </c>
      <c r="B1473" s="1" t="s">
        <v>126</v>
      </c>
      <c r="C1473" s="1" t="s">
        <v>2248</v>
      </c>
      <c r="D1473" s="1" t="s">
        <v>82</v>
      </c>
      <c r="E1473" s="1" t="s">
        <v>83</v>
      </c>
      <c r="F1473" s="1" t="s">
        <v>171</v>
      </c>
      <c r="H1473" s="7">
        <v>593</v>
      </c>
      <c r="I1473" s="7">
        <v>104003</v>
      </c>
      <c r="J1473" s="7" t="s">
        <v>172</v>
      </c>
      <c r="K1473" s="7">
        <v>16233312</v>
      </c>
      <c r="M1473" s="1">
        <v>1</v>
      </c>
      <c r="N1473" s="1">
        <v>850</v>
      </c>
      <c r="O1473" s="3">
        <f t="shared" si="22"/>
        <v>6.7452363494843626</v>
      </c>
      <c r="P1473" s="1">
        <v>0</v>
      </c>
    </row>
    <row r="1474" spans="1:16" x14ac:dyDescent="0.25">
      <c r="A1474" s="1">
        <v>586</v>
      </c>
      <c r="B1474" s="1" t="s">
        <v>126</v>
      </c>
      <c r="C1474" s="1" t="s">
        <v>2248</v>
      </c>
      <c r="D1474" s="1" t="s">
        <v>78</v>
      </c>
      <c r="E1474" s="1" t="s">
        <v>79</v>
      </c>
      <c r="F1474" s="1" t="s">
        <v>169</v>
      </c>
      <c r="H1474" s="7">
        <v>586</v>
      </c>
      <c r="I1474" s="7">
        <v>103976</v>
      </c>
      <c r="J1474" s="7" t="s">
        <v>170</v>
      </c>
      <c r="K1474" s="7">
        <v>16233329</v>
      </c>
      <c r="M1474" s="1">
        <v>1</v>
      </c>
      <c r="N1474" s="1">
        <v>840</v>
      </c>
      <c r="O1474" s="3">
        <f t="shared" si="22"/>
        <v>6.7334018918373593</v>
      </c>
      <c r="P1474" s="1">
        <v>0</v>
      </c>
    </row>
    <row r="1475" spans="1:16" x14ac:dyDescent="0.25">
      <c r="A1475" s="1">
        <v>572</v>
      </c>
      <c r="B1475" s="1" t="s">
        <v>126</v>
      </c>
      <c r="C1475" s="1" t="s">
        <v>2248</v>
      </c>
      <c r="D1475" s="1" t="s">
        <v>198</v>
      </c>
      <c r="E1475" s="1" t="s">
        <v>164</v>
      </c>
      <c r="F1475" s="1" t="s">
        <v>165</v>
      </c>
      <c r="H1475" s="7">
        <v>572</v>
      </c>
      <c r="I1475" s="7">
        <v>103853</v>
      </c>
      <c r="J1475" s="7" t="s">
        <v>166</v>
      </c>
      <c r="K1475" s="7">
        <v>16233376</v>
      </c>
      <c r="M1475" s="1">
        <v>1</v>
      </c>
      <c r="N1475" s="1">
        <v>940</v>
      </c>
      <c r="O1475" s="3">
        <f t="shared" ref="O1475:O1538" si="23">LN(N1475)</f>
        <v>6.8458798752640497</v>
      </c>
      <c r="P1475" s="1">
        <v>0.24594759299999999</v>
      </c>
    </row>
    <row r="1476" spans="1:16" x14ac:dyDescent="0.25">
      <c r="A1476" s="1">
        <v>579</v>
      </c>
      <c r="B1476" s="1" t="s">
        <v>126</v>
      </c>
      <c r="C1476" s="1" t="s">
        <v>2248</v>
      </c>
      <c r="D1476" s="1" t="s">
        <v>74</v>
      </c>
      <c r="E1476" s="1" t="s">
        <v>75</v>
      </c>
      <c r="F1476" s="1" t="s">
        <v>167</v>
      </c>
      <c r="H1476" s="7">
        <v>579</v>
      </c>
      <c r="I1476" s="7">
        <v>103871</v>
      </c>
      <c r="J1476" s="7" t="s">
        <v>168</v>
      </c>
      <c r="K1476" s="7">
        <v>16233383</v>
      </c>
      <c r="M1476" s="1">
        <v>1</v>
      </c>
      <c r="N1476" s="1">
        <v>829</v>
      </c>
      <c r="O1476" s="3">
        <f t="shared" si="23"/>
        <v>6.7202201551352951</v>
      </c>
      <c r="P1476" s="1">
        <v>0</v>
      </c>
    </row>
    <row r="1477" spans="1:16" x14ac:dyDescent="0.25">
      <c r="A1477" s="1">
        <v>565</v>
      </c>
      <c r="B1477" s="1" t="s">
        <v>126</v>
      </c>
      <c r="C1477" s="1" t="s">
        <v>2248</v>
      </c>
      <c r="D1477" s="1" t="s">
        <v>70</v>
      </c>
      <c r="E1477" s="1" t="s">
        <v>71</v>
      </c>
      <c r="F1477" s="1" t="s">
        <v>161</v>
      </c>
      <c r="H1477" s="7">
        <v>565</v>
      </c>
      <c r="I1477" s="7">
        <v>103612</v>
      </c>
      <c r="J1477" s="7" t="s">
        <v>162</v>
      </c>
      <c r="K1477" s="7">
        <v>16233446</v>
      </c>
      <c r="M1477" s="1">
        <v>1</v>
      </c>
      <c r="N1477" s="1">
        <v>937</v>
      </c>
      <c r="O1477" s="3">
        <f t="shared" si="23"/>
        <v>6.842683282238422</v>
      </c>
      <c r="P1477" s="1">
        <v>0.23295000099999999</v>
      </c>
    </row>
    <row r="1478" spans="1:16" x14ac:dyDescent="0.25">
      <c r="A1478" s="1">
        <v>558</v>
      </c>
      <c r="B1478" s="1" t="s">
        <v>126</v>
      </c>
      <c r="C1478" s="1" t="s">
        <v>2248</v>
      </c>
      <c r="D1478" s="1" t="s">
        <v>66</v>
      </c>
      <c r="E1478" s="1" t="s">
        <v>67</v>
      </c>
      <c r="F1478" s="1" t="s">
        <v>159</v>
      </c>
      <c r="H1478" s="7">
        <v>558</v>
      </c>
      <c r="I1478" s="7">
        <v>103591</v>
      </c>
      <c r="J1478" s="7" t="s">
        <v>160</v>
      </c>
      <c r="K1478" s="7">
        <v>16233448</v>
      </c>
      <c r="M1478" s="1">
        <v>1</v>
      </c>
      <c r="N1478" s="1">
        <v>840</v>
      </c>
      <c r="O1478" s="3">
        <f t="shared" si="23"/>
        <v>6.7334018918373593</v>
      </c>
      <c r="P1478" s="1">
        <v>0</v>
      </c>
    </row>
    <row r="1479" spans="1:16" x14ac:dyDescent="0.25">
      <c r="A1479" s="1">
        <v>544</v>
      </c>
      <c r="B1479" s="1" t="s">
        <v>126</v>
      </c>
      <c r="C1479" s="1" t="s">
        <v>2248</v>
      </c>
      <c r="D1479" s="1" t="s">
        <v>58</v>
      </c>
      <c r="E1479" s="1" t="s">
        <v>59</v>
      </c>
      <c r="F1479" s="1" t="s">
        <v>155</v>
      </c>
      <c r="H1479" s="7">
        <v>544</v>
      </c>
      <c r="I1479" s="7">
        <v>103216</v>
      </c>
      <c r="J1479" s="7" t="s">
        <v>156</v>
      </c>
      <c r="K1479" s="7">
        <v>16233580</v>
      </c>
      <c r="M1479" s="1">
        <v>1</v>
      </c>
      <c r="N1479" s="1">
        <v>787</v>
      </c>
      <c r="O1479" s="3">
        <f t="shared" si="23"/>
        <v>6.6682282484174031</v>
      </c>
      <c r="P1479" s="1">
        <v>0</v>
      </c>
    </row>
    <row r="1480" spans="1:16" x14ac:dyDescent="0.25">
      <c r="A1480" s="1">
        <v>551</v>
      </c>
      <c r="B1480" s="1" t="s">
        <v>126</v>
      </c>
      <c r="C1480" s="1" t="s">
        <v>2248</v>
      </c>
      <c r="D1480" s="1" t="s">
        <v>62</v>
      </c>
      <c r="E1480" s="1" t="s">
        <v>63</v>
      </c>
      <c r="F1480" s="1" t="s">
        <v>157</v>
      </c>
      <c r="H1480" s="7">
        <v>551</v>
      </c>
      <c r="I1480" s="7">
        <v>103240</v>
      </c>
      <c r="J1480" s="7" t="s">
        <v>158</v>
      </c>
      <c r="K1480" s="7">
        <v>16233589</v>
      </c>
      <c r="M1480" s="1">
        <v>1</v>
      </c>
      <c r="N1480" s="1">
        <v>792</v>
      </c>
      <c r="O1480" s="3">
        <f t="shared" si="23"/>
        <v>6.674561391814426</v>
      </c>
      <c r="P1480" s="1">
        <v>0</v>
      </c>
    </row>
    <row r="1481" spans="1:16" x14ac:dyDescent="0.25">
      <c r="A1481" s="1">
        <v>516</v>
      </c>
      <c r="B1481" s="1" t="s">
        <v>126</v>
      </c>
      <c r="C1481" s="1" t="s">
        <v>2248</v>
      </c>
      <c r="D1481" s="1" t="s">
        <v>46</v>
      </c>
      <c r="E1481" s="1" t="s">
        <v>47</v>
      </c>
      <c r="F1481" s="1" t="s">
        <v>147</v>
      </c>
      <c r="H1481" s="7">
        <v>516</v>
      </c>
      <c r="I1481" s="7">
        <v>103081</v>
      </c>
      <c r="J1481" s="7" t="s">
        <v>148</v>
      </c>
      <c r="K1481" s="7">
        <v>16233609</v>
      </c>
      <c r="M1481" s="1">
        <v>1</v>
      </c>
      <c r="N1481" s="1">
        <v>971</v>
      </c>
      <c r="O1481" s="3">
        <f t="shared" si="23"/>
        <v>6.8783264682913252</v>
      </c>
      <c r="P1481" s="1">
        <v>0.37761413999999999</v>
      </c>
    </row>
    <row r="1482" spans="1:16" x14ac:dyDescent="0.25">
      <c r="A1482" s="1">
        <v>523</v>
      </c>
      <c r="B1482" s="1" t="s">
        <v>126</v>
      </c>
      <c r="C1482" s="1" t="s">
        <v>2248</v>
      </c>
      <c r="D1482" s="1" t="s">
        <v>50</v>
      </c>
      <c r="E1482" s="1" t="s">
        <v>51</v>
      </c>
      <c r="F1482" s="1" t="s">
        <v>149</v>
      </c>
      <c r="H1482" s="7">
        <v>523</v>
      </c>
      <c r="I1482" s="7">
        <v>103087</v>
      </c>
      <c r="J1482" s="7" t="s">
        <v>150</v>
      </c>
      <c r="K1482" s="7">
        <v>16233618</v>
      </c>
      <c r="M1482" s="1">
        <v>1</v>
      </c>
      <c r="N1482" s="1">
        <v>848</v>
      </c>
      <c r="O1482" s="3">
        <f t="shared" si="23"/>
        <v>6.7428806357919031</v>
      </c>
      <c r="P1482" s="1">
        <v>0</v>
      </c>
    </row>
    <row r="1483" spans="1:16" x14ac:dyDescent="0.25">
      <c r="A1483" s="1">
        <v>530</v>
      </c>
      <c r="B1483" s="1" t="s">
        <v>126</v>
      </c>
      <c r="C1483" s="1" t="s">
        <v>2248</v>
      </c>
      <c r="D1483" s="1" t="s">
        <v>151</v>
      </c>
      <c r="E1483" s="1" t="s">
        <v>152</v>
      </c>
      <c r="F1483" s="1" t="s">
        <v>153</v>
      </c>
      <c r="H1483" s="7">
        <v>530</v>
      </c>
      <c r="I1483" s="7">
        <v>103090</v>
      </c>
      <c r="J1483" s="7" t="s">
        <v>154</v>
      </c>
      <c r="K1483" s="7">
        <v>16233620</v>
      </c>
      <c r="M1483" s="1">
        <v>1</v>
      </c>
      <c r="N1483" s="1">
        <v>924</v>
      </c>
      <c r="O1483" s="3">
        <f t="shared" si="23"/>
        <v>6.828712071641684</v>
      </c>
      <c r="P1483" s="1">
        <v>0.175922047</v>
      </c>
    </row>
    <row r="1484" spans="1:16" x14ac:dyDescent="0.25">
      <c r="A1484" s="1">
        <v>509</v>
      </c>
      <c r="B1484" s="1" t="s">
        <v>126</v>
      </c>
      <c r="C1484" s="1" t="s">
        <v>2248</v>
      </c>
      <c r="D1484" s="1" t="s">
        <v>42</v>
      </c>
      <c r="E1484" s="1" t="s">
        <v>43</v>
      </c>
      <c r="F1484" s="1" t="s">
        <v>145</v>
      </c>
      <c r="H1484" s="7">
        <v>509</v>
      </c>
      <c r="I1484" s="7">
        <v>102895</v>
      </c>
      <c r="J1484" s="7" t="s">
        <v>146</v>
      </c>
      <c r="K1484" s="7">
        <v>16233689</v>
      </c>
      <c r="M1484" s="1">
        <v>1</v>
      </c>
      <c r="N1484" s="1">
        <v>842</v>
      </c>
      <c r="O1484" s="3">
        <f t="shared" si="23"/>
        <v>6.7357800142423265</v>
      </c>
      <c r="P1484" s="1">
        <v>0</v>
      </c>
    </row>
    <row r="1485" spans="1:16" x14ac:dyDescent="0.25">
      <c r="A1485" s="1">
        <v>495</v>
      </c>
      <c r="B1485" s="1" t="s">
        <v>126</v>
      </c>
      <c r="C1485" s="1" t="s">
        <v>2248</v>
      </c>
      <c r="D1485" s="1" t="s">
        <v>34</v>
      </c>
      <c r="E1485" s="1" t="s">
        <v>35</v>
      </c>
      <c r="F1485" s="1" t="s">
        <v>141</v>
      </c>
      <c r="H1485" s="7">
        <v>495</v>
      </c>
      <c r="I1485" s="7">
        <v>102751</v>
      </c>
      <c r="J1485" s="7" t="s">
        <v>142</v>
      </c>
      <c r="K1485" s="7">
        <v>16233693</v>
      </c>
      <c r="M1485" s="1">
        <v>1</v>
      </c>
      <c r="N1485" s="1">
        <v>830</v>
      </c>
      <c r="O1485" s="3">
        <f t="shared" si="23"/>
        <v>6.7214257007906433</v>
      </c>
      <c r="P1485" s="1">
        <v>0</v>
      </c>
    </row>
    <row r="1486" spans="1:16" x14ac:dyDescent="0.25">
      <c r="A1486" s="1">
        <v>502</v>
      </c>
      <c r="B1486" s="1" t="s">
        <v>126</v>
      </c>
      <c r="C1486" s="1" t="s">
        <v>2248</v>
      </c>
      <c r="D1486" s="1" t="s">
        <v>38</v>
      </c>
      <c r="E1486" s="1" t="s">
        <v>39</v>
      </c>
      <c r="F1486" s="1" t="s">
        <v>143</v>
      </c>
      <c r="H1486" s="7">
        <v>502</v>
      </c>
      <c r="I1486" s="7">
        <v>102862</v>
      </c>
      <c r="J1486" s="7" t="s">
        <v>144</v>
      </c>
      <c r="K1486" s="7">
        <v>16233711</v>
      </c>
      <c r="M1486" s="1">
        <v>1</v>
      </c>
      <c r="N1486" s="1">
        <v>1521</v>
      </c>
      <c r="O1486" s="3">
        <f t="shared" si="23"/>
        <v>7.3271232922592926</v>
      </c>
      <c r="P1486" s="1">
        <v>2.4704535230000002</v>
      </c>
    </row>
    <row r="1487" spans="1:16" x14ac:dyDescent="0.25">
      <c r="A1487" s="1">
        <v>488</v>
      </c>
      <c r="B1487" s="1" t="s">
        <v>126</v>
      </c>
      <c r="C1487" s="1" t="s">
        <v>2248</v>
      </c>
      <c r="D1487" s="1" t="s">
        <v>30</v>
      </c>
      <c r="E1487" s="1" t="s">
        <v>31</v>
      </c>
      <c r="F1487" s="1" t="s">
        <v>139</v>
      </c>
      <c r="H1487" s="7">
        <v>488</v>
      </c>
      <c r="I1487" s="7">
        <v>102514</v>
      </c>
      <c r="J1487" s="7" t="s">
        <v>140</v>
      </c>
      <c r="K1487" s="7">
        <v>16233818</v>
      </c>
      <c r="M1487" s="1">
        <v>1</v>
      </c>
      <c r="N1487" s="1">
        <v>1054</v>
      </c>
      <c r="O1487" s="3">
        <f t="shared" si="23"/>
        <v>6.9603477291013078</v>
      </c>
      <c r="P1487" s="1">
        <v>0.71540026000000001</v>
      </c>
    </row>
    <row r="1488" spans="1:16" x14ac:dyDescent="0.25">
      <c r="A1488" s="1">
        <v>467</v>
      </c>
      <c r="B1488" s="1" t="s">
        <v>126</v>
      </c>
      <c r="C1488" s="1" t="s">
        <v>2248</v>
      </c>
      <c r="D1488" s="1" t="s">
        <v>22</v>
      </c>
      <c r="E1488" s="1" t="s">
        <v>23</v>
      </c>
      <c r="F1488" s="1" t="s">
        <v>133</v>
      </c>
      <c r="H1488" s="7">
        <v>467</v>
      </c>
      <c r="I1488" s="7">
        <v>102409</v>
      </c>
      <c r="J1488" s="7" t="s">
        <v>134</v>
      </c>
      <c r="K1488" s="7">
        <v>16233838</v>
      </c>
      <c r="M1488" s="1">
        <v>1</v>
      </c>
      <c r="N1488" s="1">
        <v>918</v>
      </c>
      <c r="O1488" s="3">
        <f t="shared" si="23"/>
        <v>6.8221973906204907</v>
      </c>
      <c r="P1488" s="1">
        <v>0.14913469600000001</v>
      </c>
    </row>
    <row r="1489" spans="1:16" x14ac:dyDescent="0.25">
      <c r="A1489" s="1">
        <v>474</v>
      </c>
      <c r="B1489" s="1" t="s">
        <v>126</v>
      </c>
      <c r="C1489" s="1" t="s">
        <v>2248</v>
      </c>
      <c r="D1489" s="1" t="s">
        <v>26</v>
      </c>
      <c r="E1489" s="1" t="s">
        <v>27</v>
      </c>
      <c r="F1489" s="1" t="s">
        <v>131</v>
      </c>
      <c r="H1489" s="7">
        <v>474</v>
      </c>
      <c r="I1489" s="7">
        <v>102394</v>
      </c>
      <c r="J1489" s="7" t="s">
        <v>132</v>
      </c>
      <c r="K1489" s="7">
        <v>16233840</v>
      </c>
      <c r="M1489" s="1">
        <v>1</v>
      </c>
      <c r="N1489" s="1">
        <v>898</v>
      </c>
      <c r="O1489" s="3">
        <f t="shared" si="23"/>
        <v>6.8001700683021999</v>
      </c>
      <c r="P1489" s="1">
        <v>5.6391352999999998E-2</v>
      </c>
    </row>
    <row r="1490" spans="1:16" x14ac:dyDescent="0.25">
      <c r="A1490" s="1">
        <v>481</v>
      </c>
      <c r="B1490" s="1" t="s">
        <v>126</v>
      </c>
      <c r="C1490" s="1" t="s">
        <v>2248</v>
      </c>
      <c r="D1490" s="1" t="s">
        <v>135</v>
      </c>
      <c r="E1490" s="1" t="s">
        <v>136</v>
      </c>
      <c r="F1490" s="1" t="s">
        <v>137</v>
      </c>
      <c r="H1490" s="7">
        <v>481</v>
      </c>
      <c r="I1490" s="7">
        <v>102439</v>
      </c>
      <c r="J1490" s="7" t="s">
        <v>138</v>
      </c>
      <c r="K1490" s="7">
        <v>16233852</v>
      </c>
      <c r="M1490" s="1">
        <v>1</v>
      </c>
      <c r="N1490" s="1">
        <v>772</v>
      </c>
      <c r="O1490" s="3">
        <f t="shared" si="23"/>
        <v>6.6489845500247764</v>
      </c>
      <c r="P1490" s="1">
        <v>0</v>
      </c>
    </row>
    <row r="1491" spans="1:16" x14ac:dyDescent="0.25">
      <c r="A1491" s="1">
        <v>460</v>
      </c>
      <c r="B1491" s="1" t="s">
        <v>126</v>
      </c>
      <c r="C1491" s="1" t="s">
        <v>2248</v>
      </c>
      <c r="D1491" s="1" t="s">
        <v>18</v>
      </c>
      <c r="E1491" s="1" t="s">
        <v>19</v>
      </c>
      <c r="F1491" s="1" t="s">
        <v>129</v>
      </c>
      <c r="H1491" s="7">
        <v>460</v>
      </c>
      <c r="I1491" s="7">
        <v>102243</v>
      </c>
      <c r="J1491" s="7" t="s">
        <v>130</v>
      </c>
      <c r="K1491" s="7">
        <v>16233921</v>
      </c>
      <c r="M1491" s="1">
        <v>1</v>
      </c>
      <c r="N1491" s="1">
        <v>906</v>
      </c>
      <c r="O1491" s="3">
        <f t="shared" si="23"/>
        <v>6.8090393060429797</v>
      </c>
      <c r="P1491" s="1">
        <v>9.4320350999999997E-2</v>
      </c>
    </row>
    <row r="1492" spans="1:16" x14ac:dyDescent="0.25">
      <c r="A1492" s="1">
        <v>453</v>
      </c>
      <c r="B1492" s="1" t="s">
        <v>126</v>
      </c>
      <c r="C1492" s="1" t="s">
        <v>2248</v>
      </c>
      <c r="D1492" s="1" t="s">
        <v>13</v>
      </c>
      <c r="E1492" s="1" t="s">
        <v>14</v>
      </c>
      <c r="F1492" s="1" t="s">
        <v>127</v>
      </c>
      <c r="H1492" s="7">
        <v>453</v>
      </c>
      <c r="I1492" s="7">
        <v>102135</v>
      </c>
      <c r="J1492" s="7" t="s">
        <v>128</v>
      </c>
      <c r="K1492" s="7">
        <v>16233928</v>
      </c>
      <c r="M1492" s="1">
        <v>1</v>
      </c>
      <c r="N1492" s="1">
        <v>1002</v>
      </c>
      <c r="O1492" s="3">
        <f t="shared" si="23"/>
        <v>6.90975328164481</v>
      </c>
      <c r="P1492" s="1">
        <v>0.50574923299999996</v>
      </c>
    </row>
    <row r="1493" spans="1:16" x14ac:dyDescent="0.25">
      <c r="A1493" s="1">
        <v>1679</v>
      </c>
      <c r="B1493" s="1" t="s">
        <v>382</v>
      </c>
      <c r="C1493" s="1" t="s">
        <v>2248</v>
      </c>
      <c r="D1493" s="1" t="s">
        <v>378</v>
      </c>
      <c r="E1493" s="1" t="s">
        <v>379</v>
      </c>
      <c r="F1493" s="1" t="s">
        <v>539</v>
      </c>
      <c r="H1493" s="7">
        <v>1679</v>
      </c>
      <c r="I1493" s="7">
        <v>110592</v>
      </c>
      <c r="J1493" s="7" t="s">
        <v>540</v>
      </c>
      <c r="K1493" s="7">
        <v>16231120</v>
      </c>
      <c r="M1493" s="1">
        <v>1</v>
      </c>
      <c r="N1493" s="1">
        <v>1790</v>
      </c>
      <c r="O1493" s="3">
        <f t="shared" si="23"/>
        <v>7.4899708988348008</v>
      </c>
      <c r="P1493" s="1">
        <v>1.5384412810000001</v>
      </c>
    </row>
    <row r="1494" spans="1:16" x14ac:dyDescent="0.25">
      <c r="A1494" s="1">
        <v>1107</v>
      </c>
      <c r="B1494" s="1" t="s">
        <v>382</v>
      </c>
      <c r="C1494" s="1" t="s">
        <v>2248</v>
      </c>
      <c r="D1494" s="1" t="s">
        <v>370</v>
      </c>
      <c r="E1494" s="1" t="s">
        <v>371</v>
      </c>
      <c r="F1494" s="1" t="s">
        <v>535</v>
      </c>
      <c r="H1494" s="7">
        <v>1107</v>
      </c>
      <c r="I1494" s="7">
        <v>110532</v>
      </c>
      <c r="J1494" s="7" t="s">
        <v>536</v>
      </c>
      <c r="K1494" s="7">
        <v>16231168</v>
      </c>
      <c r="M1494" s="1">
        <v>1</v>
      </c>
      <c r="N1494" s="1">
        <v>1513</v>
      </c>
      <c r="O1494" s="3">
        <f t="shared" si="23"/>
        <v>7.3218497137883558</v>
      </c>
      <c r="P1494" s="1">
        <v>0.71637419700000005</v>
      </c>
    </row>
    <row r="1495" spans="1:16" x14ac:dyDescent="0.25">
      <c r="A1495" s="1">
        <v>1672</v>
      </c>
      <c r="B1495" s="1" t="s">
        <v>382</v>
      </c>
      <c r="C1495" s="1" t="s">
        <v>2248</v>
      </c>
      <c r="D1495" s="1" t="s">
        <v>374</v>
      </c>
      <c r="E1495" s="1" t="s">
        <v>375</v>
      </c>
      <c r="F1495" s="1" t="s">
        <v>537</v>
      </c>
      <c r="H1495" s="7">
        <v>1672</v>
      </c>
      <c r="I1495" s="7">
        <v>110550</v>
      </c>
      <c r="J1495" s="7" t="s">
        <v>538</v>
      </c>
      <c r="K1495" s="7">
        <v>16231203</v>
      </c>
      <c r="M1495" s="1">
        <v>1</v>
      </c>
      <c r="N1495" s="1">
        <v>1860</v>
      </c>
      <c r="O1495" s="3">
        <f t="shared" si="23"/>
        <v>7.5283317667072467</v>
      </c>
      <c r="P1495" s="1">
        <v>1.744197979</v>
      </c>
    </row>
    <row r="1496" spans="1:16" x14ac:dyDescent="0.25">
      <c r="A1496" s="1">
        <v>1659</v>
      </c>
      <c r="B1496" s="1" t="s">
        <v>382</v>
      </c>
      <c r="C1496" s="1" t="s">
        <v>2248</v>
      </c>
      <c r="D1496" s="1" t="s">
        <v>366</v>
      </c>
      <c r="E1496" s="1" t="s">
        <v>367</v>
      </c>
      <c r="F1496" s="1" t="s">
        <v>533</v>
      </c>
      <c r="H1496" s="7">
        <v>1659</v>
      </c>
      <c r="I1496" s="7">
        <v>110475</v>
      </c>
      <c r="J1496" s="7" t="s">
        <v>534</v>
      </c>
      <c r="K1496" s="7">
        <v>16231204</v>
      </c>
      <c r="M1496" s="1">
        <v>1</v>
      </c>
      <c r="N1496" s="1">
        <v>1689</v>
      </c>
      <c r="O1496" s="3">
        <f t="shared" si="23"/>
        <v>7.4318919168077997</v>
      </c>
      <c r="P1496" s="1">
        <v>1.2403580999999999</v>
      </c>
    </row>
    <row r="1497" spans="1:16" x14ac:dyDescent="0.25">
      <c r="A1497" s="1">
        <v>1652</v>
      </c>
      <c r="B1497" s="1" t="s">
        <v>382</v>
      </c>
      <c r="C1497" s="1" t="s">
        <v>2248</v>
      </c>
      <c r="D1497" s="1" t="s">
        <v>362</v>
      </c>
      <c r="E1497" s="1" t="s">
        <v>363</v>
      </c>
      <c r="F1497" s="1" t="s">
        <v>531</v>
      </c>
      <c r="H1497" s="7">
        <v>1652</v>
      </c>
      <c r="I1497" s="7">
        <v>110418</v>
      </c>
      <c r="J1497" s="7" t="s">
        <v>532</v>
      </c>
      <c r="K1497" s="7">
        <v>16231205</v>
      </c>
      <c r="M1497" s="1">
        <v>1</v>
      </c>
      <c r="N1497" s="1">
        <v>1675</v>
      </c>
      <c r="O1497" s="3">
        <f t="shared" si="23"/>
        <v>7.4235684442591667</v>
      </c>
      <c r="P1497" s="1">
        <v>1.198911158</v>
      </c>
    </row>
    <row r="1498" spans="1:16" x14ac:dyDescent="0.25">
      <c r="A1498" s="1">
        <v>1105</v>
      </c>
      <c r="B1498" s="1" t="s">
        <v>382</v>
      </c>
      <c r="C1498" s="1" t="s">
        <v>2248</v>
      </c>
      <c r="D1498" s="1" t="s">
        <v>358</v>
      </c>
      <c r="E1498" s="1" t="s">
        <v>359</v>
      </c>
      <c r="F1498" s="1" t="s">
        <v>529</v>
      </c>
      <c r="H1498" s="7">
        <v>1105</v>
      </c>
      <c r="I1498" s="7">
        <v>110394</v>
      </c>
      <c r="J1498" s="7" t="s">
        <v>530</v>
      </c>
      <c r="K1498" s="7">
        <v>16231210</v>
      </c>
      <c r="M1498" s="1">
        <v>1</v>
      </c>
      <c r="N1498" s="1">
        <v>1563</v>
      </c>
      <c r="O1498" s="3">
        <f t="shared" si="23"/>
        <v>7.3543623304214769</v>
      </c>
      <c r="P1498" s="1">
        <v>0.86596259099999995</v>
      </c>
    </row>
    <row r="1499" spans="1:16" x14ac:dyDescent="0.25">
      <c r="A1499" s="1">
        <v>1102</v>
      </c>
      <c r="B1499" s="1" t="s">
        <v>382</v>
      </c>
      <c r="C1499" s="1" t="s">
        <v>2248</v>
      </c>
      <c r="D1499" s="1" t="s">
        <v>350</v>
      </c>
      <c r="E1499" s="1" t="s">
        <v>351</v>
      </c>
      <c r="F1499" s="1" t="s">
        <v>525</v>
      </c>
      <c r="H1499" s="7">
        <v>1102</v>
      </c>
      <c r="I1499" s="7">
        <v>110283</v>
      </c>
      <c r="J1499" s="7" t="s">
        <v>526</v>
      </c>
      <c r="K1499" s="7">
        <v>16231224</v>
      </c>
      <c r="M1499" s="1">
        <v>1</v>
      </c>
      <c r="N1499" s="1">
        <v>1617</v>
      </c>
      <c r="O1499" s="3">
        <f t="shared" si="23"/>
        <v>7.3883278595771067</v>
      </c>
      <c r="P1499" s="1">
        <v>1.0268177169999999</v>
      </c>
    </row>
    <row r="1500" spans="1:16" x14ac:dyDescent="0.25">
      <c r="A1500" s="1">
        <v>1629</v>
      </c>
      <c r="B1500" s="1" t="s">
        <v>382</v>
      </c>
      <c r="C1500" s="1" t="s">
        <v>2248</v>
      </c>
      <c r="D1500" s="1" t="s">
        <v>346</v>
      </c>
      <c r="E1500" s="1" t="s">
        <v>347</v>
      </c>
      <c r="F1500" s="1" t="s">
        <v>523</v>
      </c>
      <c r="H1500" s="7">
        <v>1629</v>
      </c>
      <c r="I1500" s="7">
        <v>110274</v>
      </c>
      <c r="J1500" s="7" t="s">
        <v>524</v>
      </c>
      <c r="K1500" s="7">
        <v>16231236</v>
      </c>
      <c r="M1500" s="1">
        <v>1</v>
      </c>
      <c r="N1500" s="1">
        <v>1660</v>
      </c>
      <c r="O1500" s="3">
        <f t="shared" si="23"/>
        <v>7.4145728813505887</v>
      </c>
      <c r="P1500" s="1">
        <v>1.1544652040000001</v>
      </c>
    </row>
    <row r="1501" spans="1:16" x14ac:dyDescent="0.25">
      <c r="A1501" s="1">
        <v>1100</v>
      </c>
      <c r="B1501" s="1" t="s">
        <v>382</v>
      </c>
      <c r="C1501" s="1" t="s">
        <v>2248</v>
      </c>
      <c r="D1501" s="1" t="s">
        <v>342</v>
      </c>
      <c r="E1501" s="1" t="s">
        <v>343</v>
      </c>
      <c r="F1501" s="1" t="s">
        <v>521</v>
      </c>
      <c r="H1501" s="7">
        <v>1100</v>
      </c>
      <c r="I1501" s="7">
        <v>110244</v>
      </c>
      <c r="J1501" s="7" t="s">
        <v>522</v>
      </c>
      <c r="K1501" s="7">
        <v>16231261</v>
      </c>
      <c r="M1501" s="1">
        <v>1</v>
      </c>
      <c r="N1501" s="1">
        <v>1531</v>
      </c>
      <c r="O1501" s="3">
        <f t="shared" si="23"/>
        <v>7.333676395657684</v>
      </c>
      <c r="P1501" s="1">
        <v>0.77030579499999996</v>
      </c>
    </row>
    <row r="1502" spans="1:16" x14ac:dyDescent="0.25">
      <c r="A1502" s="1">
        <v>1641</v>
      </c>
      <c r="B1502" s="1" t="s">
        <v>382</v>
      </c>
      <c r="C1502" s="1" t="s">
        <v>2248</v>
      </c>
      <c r="D1502" s="1" t="s">
        <v>354</v>
      </c>
      <c r="E1502" s="1" t="s">
        <v>355</v>
      </c>
      <c r="F1502" s="1" t="s">
        <v>527</v>
      </c>
      <c r="H1502" s="7">
        <v>1641</v>
      </c>
      <c r="I1502" s="7">
        <v>110313</v>
      </c>
      <c r="J1502" s="7" t="s">
        <v>528</v>
      </c>
      <c r="K1502" s="7">
        <v>16231263</v>
      </c>
      <c r="M1502" s="1">
        <v>1</v>
      </c>
      <c r="N1502" s="1">
        <v>1715</v>
      </c>
      <c r="O1502" s="3">
        <f t="shared" si="23"/>
        <v>7.44716835960004</v>
      </c>
      <c r="P1502" s="1">
        <v>1.317243095</v>
      </c>
    </row>
    <row r="1503" spans="1:16" x14ac:dyDescent="0.25">
      <c r="A1503" s="1">
        <v>1098</v>
      </c>
      <c r="B1503" s="1" t="s">
        <v>382</v>
      </c>
      <c r="C1503" s="1" t="s">
        <v>2248</v>
      </c>
      <c r="D1503" s="1" t="s">
        <v>338</v>
      </c>
      <c r="E1503" s="1" t="s">
        <v>339</v>
      </c>
      <c r="F1503" s="1" t="s">
        <v>519</v>
      </c>
      <c r="H1503" s="7">
        <v>1098</v>
      </c>
      <c r="I1503" s="7">
        <v>110109</v>
      </c>
      <c r="J1503" s="7" t="s">
        <v>520</v>
      </c>
      <c r="K1503" s="7">
        <v>16231291</v>
      </c>
      <c r="M1503" s="1">
        <v>1</v>
      </c>
      <c r="N1503" s="1">
        <v>1482</v>
      </c>
      <c r="O1503" s="3">
        <f t="shared" si="23"/>
        <v>7.301147805856032</v>
      </c>
      <c r="P1503" s="1">
        <v>0.623256009</v>
      </c>
    </row>
    <row r="1504" spans="1:16" x14ac:dyDescent="0.25">
      <c r="A1504" s="1">
        <v>1096</v>
      </c>
      <c r="B1504" s="1" t="s">
        <v>382</v>
      </c>
      <c r="C1504" s="1" t="s">
        <v>2248</v>
      </c>
      <c r="D1504" s="1" t="s">
        <v>334</v>
      </c>
      <c r="E1504" s="1" t="s">
        <v>335</v>
      </c>
      <c r="F1504" s="1" t="s">
        <v>517</v>
      </c>
      <c r="H1504" s="7">
        <v>1096</v>
      </c>
      <c r="I1504" s="7">
        <v>109959</v>
      </c>
      <c r="J1504" s="7" t="s">
        <v>518</v>
      </c>
      <c r="K1504" s="7">
        <v>16231335</v>
      </c>
      <c r="M1504" s="1">
        <v>1</v>
      </c>
      <c r="N1504" s="1">
        <v>1616</v>
      </c>
      <c r="O1504" s="3">
        <f t="shared" si="23"/>
        <v>7.3877092390810404</v>
      </c>
      <c r="P1504" s="1">
        <v>1.023844773</v>
      </c>
    </row>
    <row r="1505" spans="1:16" x14ac:dyDescent="0.25">
      <c r="A1505" s="1">
        <v>1094</v>
      </c>
      <c r="B1505" s="1" t="s">
        <v>382</v>
      </c>
      <c r="C1505" s="1" t="s">
        <v>2248</v>
      </c>
      <c r="D1505" s="1" t="s">
        <v>326</v>
      </c>
      <c r="E1505" s="1" t="s">
        <v>327</v>
      </c>
      <c r="F1505" s="1" t="s">
        <v>513</v>
      </c>
      <c r="H1505" s="7">
        <v>1094</v>
      </c>
      <c r="I1505" s="7">
        <v>109911</v>
      </c>
      <c r="J1505" s="7" t="s">
        <v>514</v>
      </c>
      <c r="K1505" s="7">
        <v>16231340</v>
      </c>
      <c r="M1505" s="1">
        <v>1</v>
      </c>
      <c r="N1505" s="1">
        <v>1602</v>
      </c>
      <c r="O1505" s="3">
        <f t="shared" si="23"/>
        <v>7.3790081276283042</v>
      </c>
      <c r="P1505" s="1">
        <v>0.98220132900000001</v>
      </c>
    </row>
    <row r="1506" spans="1:16" x14ac:dyDescent="0.25">
      <c r="A1506" s="1">
        <v>1095</v>
      </c>
      <c r="B1506" s="1" t="s">
        <v>382</v>
      </c>
      <c r="C1506" s="1" t="s">
        <v>2248</v>
      </c>
      <c r="D1506" s="1" t="s">
        <v>330</v>
      </c>
      <c r="E1506" s="1" t="s">
        <v>331</v>
      </c>
      <c r="F1506" s="1" t="s">
        <v>515</v>
      </c>
      <c r="H1506" s="7">
        <v>1095</v>
      </c>
      <c r="I1506" s="7">
        <v>109950</v>
      </c>
      <c r="J1506" s="7" t="s">
        <v>516</v>
      </c>
      <c r="K1506" s="7">
        <v>16231346</v>
      </c>
      <c r="M1506" s="1">
        <v>1</v>
      </c>
      <c r="N1506" s="1">
        <v>1402</v>
      </c>
      <c r="O1506" s="3">
        <f t="shared" si="23"/>
        <v>7.2456550675945355</v>
      </c>
      <c r="P1506" s="1">
        <v>0.38121578900000003</v>
      </c>
    </row>
    <row r="1507" spans="1:16" x14ac:dyDescent="0.25">
      <c r="A1507" s="1">
        <v>1092</v>
      </c>
      <c r="B1507" s="1" t="s">
        <v>382</v>
      </c>
      <c r="C1507" s="1" t="s">
        <v>2248</v>
      </c>
      <c r="D1507" s="1" t="s">
        <v>318</v>
      </c>
      <c r="E1507" s="1" t="s">
        <v>319</v>
      </c>
      <c r="F1507" s="1" t="s">
        <v>509</v>
      </c>
      <c r="H1507" s="7">
        <v>1092</v>
      </c>
      <c r="I1507" s="7">
        <v>109830</v>
      </c>
      <c r="J1507" s="7" t="s">
        <v>510</v>
      </c>
      <c r="K1507" s="7">
        <v>16231385</v>
      </c>
      <c r="M1507" s="1">
        <v>1</v>
      </c>
      <c r="N1507" s="1">
        <v>1577</v>
      </c>
      <c r="O1507" s="3">
        <f t="shared" si="23"/>
        <v>7.3632795869630385</v>
      </c>
      <c r="P1507" s="1">
        <v>0.90773032200000003</v>
      </c>
    </row>
    <row r="1508" spans="1:16" x14ac:dyDescent="0.25">
      <c r="A1508" s="1">
        <v>1093</v>
      </c>
      <c r="B1508" s="1" t="s">
        <v>382</v>
      </c>
      <c r="C1508" s="1" t="s">
        <v>2248</v>
      </c>
      <c r="D1508" s="1" t="s">
        <v>322</v>
      </c>
      <c r="E1508" s="1" t="s">
        <v>323</v>
      </c>
      <c r="F1508" s="1" t="s">
        <v>511</v>
      </c>
      <c r="H1508" s="7">
        <v>1093</v>
      </c>
      <c r="I1508" s="7">
        <v>109872</v>
      </c>
      <c r="J1508" s="7" t="s">
        <v>512</v>
      </c>
      <c r="K1508" s="7">
        <v>16231393</v>
      </c>
      <c r="M1508" s="1">
        <v>1</v>
      </c>
      <c r="N1508" s="1">
        <v>1613</v>
      </c>
      <c r="O1508" s="3">
        <f t="shared" si="23"/>
        <v>7.3858510781252091</v>
      </c>
      <c r="P1508" s="1">
        <v>1.0149246860000001</v>
      </c>
    </row>
    <row r="1509" spans="1:16" x14ac:dyDescent="0.25">
      <c r="A1509" s="1">
        <v>1564</v>
      </c>
      <c r="B1509" s="1" t="s">
        <v>382</v>
      </c>
      <c r="C1509" s="1" t="s">
        <v>2248</v>
      </c>
      <c r="D1509" s="1" t="s">
        <v>302</v>
      </c>
      <c r="E1509" s="1" t="s">
        <v>303</v>
      </c>
      <c r="F1509" s="1" t="s">
        <v>499</v>
      </c>
      <c r="H1509" s="7">
        <v>1564</v>
      </c>
      <c r="I1509" s="7">
        <v>109647</v>
      </c>
      <c r="J1509" s="7" t="s">
        <v>500</v>
      </c>
      <c r="K1509" s="7">
        <v>16231427</v>
      </c>
      <c r="M1509" s="1">
        <v>1</v>
      </c>
      <c r="N1509" s="1">
        <v>4905</v>
      </c>
      <c r="O1509" s="3">
        <f t="shared" si="23"/>
        <v>8.4980103719994631</v>
      </c>
      <c r="P1509" s="1">
        <v>10.439003749999999</v>
      </c>
    </row>
    <row r="1510" spans="1:16" x14ac:dyDescent="0.25">
      <c r="A1510" s="1">
        <v>1090</v>
      </c>
      <c r="B1510" s="1" t="s">
        <v>382</v>
      </c>
      <c r="C1510" s="1" t="s">
        <v>2248</v>
      </c>
      <c r="D1510" s="1" t="s">
        <v>503</v>
      </c>
      <c r="E1510" s="1" t="s">
        <v>504</v>
      </c>
      <c r="F1510" s="1" t="s">
        <v>505</v>
      </c>
      <c r="H1510" s="7">
        <v>1090</v>
      </c>
      <c r="I1510" s="7">
        <v>109668</v>
      </c>
      <c r="J1510" s="7" t="s">
        <v>506</v>
      </c>
      <c r="K1510" s="7">
        <v>16231442</v>
      </c>
      <c r="M1510" s="1">
        <v>1</v>
      </c>
      <c r="N1510" s="1">
        <v>1360</v>
      </c>
      <c r="O1510" s="3">
        <f t="shared" si="23"/>
        <v>7.2152399787300974</v>
      </c>
      <c r="P1510" s="1">
        <v>0.252726587</v>
      </c>
    </row>
    <row r="1511" spans="1:16" x14ac:dyDescent="0.25">
      <c r="A1511" s="1">
        <v>1089</v>
      </c>
      <c r="B1511" s="1" t="s">
        <v>382</v>
      </c>
      <c r="C1511" s="1" t="s">
        <v>2248</v>
      </c>
      <c r="D1511" s="1" t="s">
        <v>294</v>
      </c>
      <c r="E1511" s="1" t="s">
        <v>295</v>
      </c>
      <c r="F1511" s="1" t="s">
        <v>495</v>
      </c>
      <c r="H1511" s="7">
        <v>1089</v>
      </c>
      <c r="I1511" s="7">
        <v>109611</v>
      </c>
      <c r="J1511" s="7" t="s">
        <v>496</v>
      </c>
      <c r="K1511" s="7">
        <v>16231446</v>
      </c>
      <c r="M1511" s="1">
        <v>1</v>
      </c>
      <c r="N1511" s="1">
        <v>1556</v>
      </c>
      <c r="O1511" s="3">
        <f t="shared" si="23"/>
        <v>7.3498737047383367</v>
      </c>
      <c r="P1511" s="1">
        <v>0.84506056200000002</v>
      </c>
    </row>
    <row r="1512" spans="1:16" x14ac:dyDescent="0.25">
      <c r="A1512" s="1">
        <v>1087</v>
      </c>
      <c r="B1512" s="1" t="s">
        <v>382</v>
      </c>
      <c r="C1512" s="1" t="s">
        <v>2248</v>
      </c>
      <c r="D1512" s="1" t="s">
        <v>290</v>
      </c>
      <c r="E1512" s="1" t="s">
        <v>291</v>
      </c>
      <c r="F1512" s="1" t="s">
        <v>493</v>
      </c>
      <c r="H1512" s="7">
        <v>1087</v>
      </c>
      <c r="I1512" s="7">
        <v>109590</v>
      </c>
      <c r="J1512" s="7" t="s">
        <v>494</v>
      </c>
      <c r="K1512" s="7">
        <v>16231448</v>
      </c>
      <c r="M1512" s="1">
        <v>1</v>
      </c>
      <c r="N1512" s="1">
        <v>1537</v>
      </c>
      <c r="O1512" s="3">
        <f t="shared" si="23"/>
        <v>7.3375877435385961</v>
      </c>
      <c r="P1512" s="1">
        <v>0.788262358</v>
      </c>
    </row>
    <row r="1513" spans="1:16" x14ac:dyDescent="0.25">
      <c r="A1513" s="1">
        <v>1571</v>
      </c>
      <c r="B1513" s="1" t="s">
        <v>382</v>
      </c>
      <c r="C1513" s="1" t="s">
        <v>2248</v>
      </c>
      <c r="D1513" s="1" t="s">
        <v>306</v>
      </c>
      <c r="E1513" s="1" t="s">
        <v>307</v>
      </c>
      <c r="F1513" s="1" t="s">
        <v>501</v>
      </c>
      <c r="H1513" s="7">
        <v>1571</v>
      </c>
      <c r="I1513" s="7">
        <v>109650</v>
      </c>
      <c r="J1513" s="7" t="s">
        <v>502</v>
      </c>
      <c r="K1513" s="7">
        <v>16231461</v>
      </c>
      <c r="M1513" s="1">
        <v>1</v>
      </c>
      <c r="N1513" s="1">
        <v>2003</v>
      </c>
      <c r="O1513" s="3">
        <f t="shared" si="23"/>
        <v>7.6024013356658182</v>
      </c>
      <c r="P1513" s="1">
        <v>2.1627811399999999</v>
      </c>
    </row>
    <row r="1514" spans="1:16" x14ac:dyDescent="0.25">
      <c r="A1514" s="1">
        <v>1539</v>
      </c>
      <c r="B1514" s="1" t="s">
        <v>382</v>
      </c>
      <c r="C1514" s="1" t="s">
        <v>2248</v>
      </c>
      <c r="D1514" s="1" t="s">
        <v>286</v>
      </c>
      <c r="E1514" s="1" t="s">
        <v>287</v>
      </c>
      <c r="F1514" s="1" t="s">
        <v>491</v>
      </c>
      <c r="H1514" s="7">
        <v>1539</v>
      </c>
      <c r="I1514" s="7">
        <v>109545</v>
      </c>
      <c r="J1514" s="7" t="s">
        <v>492</v>
      </c>
      <c r="K1514" s="7">
        <v>16231480</v>
      </c>
      <c r="M1514" s="1">
        <v>1</v>
      </c>
      <c r="N1514" s="1">
        <v>1775</v>
      </c>
      <c r="O1514" s="3">
        <f t="shared" si="23"/>
        <v>7.4815557019095165</v>
      </c>
      <c r="P1514" s="1">
        <v>1.4942668589999999</v>
      </c>
    </row>
    <row r="1515" spans="1:16" x14ac:dyDescent="0.25">
      <c r="A1515" s="1">
        <v>1557</v>
      </c>
      <c r="B1515" s="1" t="s">
        <v>382</v>
      </c>
      <c r="C1515" s="1" t="s">
        <v>2248</v>
      </c>
      <c r="D1515" s="1" t="s">
        <v>298</v>
      </c>
      <c r="E1515" s="1" t="s">
        <v>299</v>
      </c>
      <c r="F1515" s="1" t="s">
        <v>497</v>
      </c>
      <c r="H1515" s="7">
        <v>1557</v>
      </c>
      <c r="I1515" s="7">
        <v>109620</v>
      </c>
      <c r="J1515" s="7" t="s">
        <v>498</v>
      </c>
      <c r="K1515" s="7">
        <v>16231481</v>
      </c>
      <c r="M1515" s="1">
        <v>1</v>
      </c>
      <c r="N1515" s="1">
        <v>1862</v>
      </c>
      <c r="O1515" s="3">
        <f t="shared" si="23"/>
        <v>7.5294064578370126</v>
      </c>
      <c r="P1515" s="1">
        <v>1.750067797</v>
      </c>
    </row>
    <row r="1516" spans="1:16" x14ac:dyDescent="0.25">
      <c r="A1516" s="1">
        <v>1086</v>
      </c>
      <c r="B1516" s="1" t="s">
        <v>382</v>
      </c>
      <c r="C1516" s="1" t="s">
        <v>2248</v>
      </c>
      <c r="D1516" s="1" t="s">
        <v>282</v>
      </c>
      <c r="E1516" s="1" t="s">
        <v>283</v>
      </c>
      <c r="F1516" s="1" t="s">
        <v>489</v>
      </c>
      <c r="H1516" s="7">
        <v>1086</v>
      </c>
      <c r="I1516" s="7">
        <v>109512</v>
      </c>
      <c r="J1516" s="7" t="s">
        <v>490</v>
      </c>
      <c r="K1516" s="7">
        <v>16231484</v>
      </c>
      <c r="M1516" s="1">
        <v>1</v>
      </c>
      <c r="N1516" s="1">
        <v>1469</v>
      </c>
      <c r="O1516" s="3">
        <f t="shared" si="23"/>
        <v>7.2923371761738771</v>
      </c>
      <c r="P1516" s="1">
        <v>0.58410851799999997</v>
      </c>
    </row>
    <row r="1517" spans="1:16" x14ac:dyDescent="0.25">
      <c r="A1517" s="1">
        <v>1583</v>
      </c>
      <c r="B1517" s="1" t="s">
        <v>382</v>
      </c>
      <c r="C1517" s="1" t="s">
        <v>2248</v>
      </c>
      <c r="D1517" s="1" t="s">
        <v>314</v>
      </c>
      <c r="E1517" s="1" t="s">
        <v>315</v>
      </c>
      <c r="F1517" s="1" t="s">
        <v>507</v>
      </c>
      <c r="H1517" s="7">
        <v>1583</v>
      </c>
      <c r="I1517" s="7">
        <v>109704</v>
      </c>
      <c r="J1517" s="7" t="s">
        <v>508</v>
      </c>
      <c r="K1517" s="7">
        <v>16231487</v>
      </c>
      <c r="M1517" s="1">
        <v>1</v>
      </c>
      <c r="N1517" s="1">
        <v>1758</v>
      </c>
      <c r="O1517" s="3">
        <f t="shared" si="23"/>
        <v>7.4719320782451222</v>
      </c>
      <c r="P1517" s="1">
        <v>1.4441643099999999</v>
      </c>
    </row>
    <row r="1518" spans="1:16" x14ac:dyDescent="0.25">
      <c r="A1518" s="1">
        <v>1526</v>
      </c>
      <c r="B1518" s="1" t="s">
        <v>382</v>
      </c>
      <c r="C1518" s="1" t="s">
        <v>2248</v>
      </c>
      <c r="D1518" s="1" t="s">
        <v>278</v>
      </c>
      <c r="E1518" s="1" t="s">
        <v>279</v>
      </c>
      <c r="F1518" s="1" t="s">
        <v>487</v>
      </c>
      <c r="H1518" s="7">
        <v>1526</v>
      </c>
      <c r="I1518" s="7">
        <v>109479</v>
      </c>
      <c r="J1518" s="7" t="s">
        <v>488</v>
      </c>
      <c r="K1518" s="7">
        <v>16231518</v>
      </c>
      <c r="M1518" s="1">
        <v>1</v>
      </c>
      <c r="N1518" s="1">
        <v>2248</v>
      </c>
      <c r="O1518" s="3">
        <f t="shared" si="23"/>
        <v>7.7177962110135816</v>
      </c>
      <c r="P1518" s="1">
        <v>2.8755829909999999</v>
      </c>
    </row>
    <row r="1519" spans="1:16" x14ac:dyDescent="0.25">
      <c r="A1519" s="1">
        <v>1520</v>
      </c>
      <c r="B1519" s="1" t="s">
        <v>382</v>
      </c>
      <c r="C1519" s="1" t="s">
        <v>2248</v>
      </c>
      <c r="D1519" s="1" t="s">
        <v>274</v>
      </c>
      <c r="E1519" s="1" t="s">
        <v>275</v>
      </c>
      <c r="F1519" s="1" t="s">
        <v>483</v>
      </c>
      <c r="H1519" s="7">
        <v>1520</v>
      </c>
      <c r="I1519" s="7">
        <v>109458</v>
      </c>
      <c r="J1519" s="7" t="s">
        <v>484</v>
      </c>
      <c r="K1519" s="7">
        <v>16231532</v>
      </c>
      <c r="M1519" s="1">
        <v>1</v>
      </c>
      <c r="N1519" s="1">
        <v>2531</v>
      </c>
      <c r="O1519" s="3">
        <f t="shared" si="23"/>
        <v>7.8363697605451241</v>
      </c>
      <c r="P1519" s="1">
        <v>3.6937029990000001</v>
      </c>
    </row>
    <row r="1520" spans="1:16" x14ac:dyDescent="0.25">
      <c r="A1520" s="1">
        <v>1078</v>
      </c>
      <c r="B1520" s="1" t="s">
        <v>382</v>
      </c>
      <c r="C1520" s="1" t="s">
        <v>2248</v>
      </c>
      <c r="D1520" s="1" t="s">
        <v>250</v>
      </c>
      <c r="E1520" s="1" t="s">
        <v>251</v>
      </c>
      <c r="F1520" s="1" t="s">
        <v>473</v>
      </c>
      <c r="H1520" s="7">
        <v>1078</v>
      </c>
      <c r="I1520" s="7">
        <v>109344</v>
      </c>
      <c r="J1520" s="7" t="s">
        <v>474</v>
      </c>
      <c r="K1520" s="7">
        <v>16231539</v>
      </c>
      <c r="M1520" s="1">
        <v>1</v>
      </c>
      <c r="N1520" s="1">
        <v>1642</v>
      </c>
      <c r="O1520" s="3">
        <f t="shared" si="23"/>
        <v>7.4036702900123732</v>
      </c>
      <c r="P1520" s="1">
        <v>1.1010752239999999</v>
      </c>
    </row>
    <row r="1521" spans="1:16" x14ac:dyDescent="0.25">
      <c r="A1521" s="1">
        <v>1080</v>
      </c>
      <c r="B1521" s="1" t="s">
        <v>382</v>
      </c>
      <c r="C1521" s="1" t="s">
        <v>2248</v>
      </c>
      <c r="D1521" s="1" t="s">
        <v>258</v>
      </c>
      <c r="E1521" s="1" t="s">
        <v>259</v>
      </c>
      <c r="F1521" s="1" t="s">
        <v>477</v>
      </c>
      <c r="H1521" s="7">
        <v>1080</v>
      </c>
      <c r="I1521" s="7">
        <v>109371</v>
      </c>
      <c r="J1521" s="7" t="s">
        <v>478</v>
      </c>
      <c r="K1521" s="7">
        <v>16231543</v>
      </c>
      <c r="M1521" s="1">
        <v>1</v>
      </c>
      <c r="N1521" s="1">
        <v>1420</v>
      </c>
      <c r="O1521" s="3">
        <f t="shared" si="23"/>
        <v>7.2584121505953068</v>
      </c>
      <c r="P1521" s="1">
        <v>0.43593636099999999</v>
      </c>
    </row>
    <row r="1522" spans="1:16" x14ac:dyDescent="0.25">
      <c r="A1522" s="1">
        <v>1509</v>
      </c>
      <c r="B1522" s="1" t="s">
        <v>382</v>
      </c>
      <c r="C1522" s="1" t="s">
        <v>2248</v>
      </c>
      <c r="D1522" s="1" t="s">
        <v>266</v>
      </c>
      <c r="E1522" s="1" t="s">
        <v>267</v>
      </c>
      <c r="F1522" s="1" t="s">
        <v>481</v>
      </c>
      <c r="H1522" s="7">
        <v>1509</v>
      </c>
      <c r="I1522" s="7">
        <v>109440</v>
      </c>
      <c r="J1522" s="7" t="s">
        <v>482</v>
      </c>
      <c r="K1522" s="7">
        <v>16231544</v>
      </c>
      <c r="M1522" s="1">
        <v>1</v>
      </c>
      <c r="N1522" s="1">
        <v>1669</v>
      </c>
      <c r="O1522" s="3">
        <f t="shared" si="23"/>
        <v>7.4199799236618347</v>
      </c>
      <c r="P1522" s="1">
        <v>1.1811376410000001</v>
      </c>
    </row>
    <row r="1523" spans="1:16" x14ac:dyDescent="0.25">
      <c r="A1523" s="1">
        <v>1514</v>
      </c>
      <c r="B1523" s="1" t="s">
        <v>382</v>
      </c>
      <c r="C1523" s="1" t="s">
        <v>2248</v>
      </c>
      <c r="D1523" s="1" t="s">
        <v>270</v>
      </c>
      <c r="E1523" s="1" t="s">
        <v>271</v>
      </c>
      <c r="F1523" s="1" t="s">
        <v>485</v>
      </c>
      <c r="H1523" s="7">
        <v>1514</v>
      </c>
      <c r="I1523" s="7">
        <v>109461</v>
      </c>
      <c r="J1523" s="7" t="s">
        <v>486</v>
      </c>
      <c r="K1523" s="7">
        <v>16231557</v>
      </c>
      <c r="M1523" s="1">
        <v>1</v>
      </c>
      <c r="N1523" s="1">
        <v>1782</v>
      </c>
      <c r="O1523" s="3">
        <f t="shared" si="23"/>
        <v>7.4854916080307543</v>
      </c>
      <c r="P1523" s="1">
        <v>1.5148854570000001</v>
      </c>
    </row>
    <row r="1524" spans="1:16" x14ac:dyDescent="0.25">
      <c r="A1524" s="1">
        <v>1491</v>
      </c>
      <c r="B1524" s="1" t="s">
        <v>382</v>
      </c>
      <c r="C1524" s="1" t="s">
        <v>2248</v>
      </c>
      <c r="D1524" s="1" t="s">
        <v>254</v>
      </c>
      <c r="E1524" s="1" t="s">
        <v>255</v>
      </c>
      <c r="F1524" s="1" t="s">
        <v>475</v>
      </c>
      <c r="H1524" s="7">
        <v>1491</v>
      </c>
      <c r="I1524" s="7">
        <v>109347</v>
      </c>
      <c r="J1524" s="7" t="s">
        <v>476</v>
      </c>
      <c r="K1524" s="7">
        <v>16231560</v>
      </c>
      <c r="M1524" s="1">
        <v>1</v>
      </c>
      <c r="N1524" s="1">
        <v>1857</v>
      </c>
      <c r="O1524" s="3">
        <f t="shared" si="23"/>
        <v>7.5267175613527062</v>
      </c>
      <c r="P1524" s="1">
        <v>1.7353923570000001</v>
      </c>
    </row>
    <row r="1525" spans="1:16" x14ac:dyDescent="0.25">
      <c r="A1525" s="1">
        <v>1503</v>
      </c>
      <c r="B1525" s="1" t="s">
        <v>382</v>
      </c>
      <c r="C1525" s="1" t="s">
        <v>2248</v>
      </c>
      <c r="D1525" s="1" t="s">
        <v>262</v>
      </c>
      <c r="E1525" s="1" t="s">
        <v>263</v>
      </c>
      <c r="F1525" s="1" t="s">
        <v>479</v>
      </c>
      <c r="H1525" s="7">
        <v>1503</v>
      </c>
      <c r="I1525" s="7">
        <v>109419</v>
      </c>
      <c r="J1525" s="7" t="s">
        <v>480</v>
      </c>
      <c r="K1525" s="7">
        <v>16231561</v>
      </c>
      <c r="M1525" s="1">
        <v>1</v>
      </c>
      <c r="N1525" s="1">
        <v>1964</v>
      </c>
      <c r="O1525" s="3">
        <f t="shared" si="23"/>
        <v>7.5827384889144112</v>
      </c>
      <c r="P1525" s="1">
        <v>2.0488332109999998</v>
      </c>
    </row>
    <row r="1526" spans="1:16" x14ac:dyDescent="0.25">
      <c r="A1526" s="1">
        <v>1077</v>
      </c>
      <c r="B1526" s="1" t="s">
        <v>382</v>
      </c>
      <c r="C1526" s="1" t="s">
        <v>2248</v>
      </c>
      <c r="D1526" s="1" t="s">
        <v>246</v>
      </c>
      <c r="E1526" s="1" t="s">
        <v>247</v>
      </c>
      <c r="F1526" s="1" t="s">
        <v>471</v>
      </c>
      <c r="H1526" s="7">
        <v>1077</v>
      </c>
      <c r="I1526" s="7">
        <v>109305</v>
      </c>
      <c r="J1526" s="7" t="s">
        <v>472</v>
      </c>
      <c r="K1526" s="7">
        <v>16231576</v>
      </c>
      <c r="M1526" s="1">
        <v>1</v>
      </c>
      <c r="N1526" s="1">
        <v>1381</v>
      </c>
      <c r="O1526" s="3">
        <f t="shared" si="23"/>
        <v>7.2305631534092925</v>
      </c>
      <c r="P1526" s="1">
        <v>0.31713027399999999</v>
      </c>
    </row>
    <row r="1527" spans="1:16" x14ac:dyDescent="0.25">
      <c r="A1527" s="1">
        <v>1076</v>
      </c>
      <c r="B1527" s="1" t="s">
        <v>382</v>
      </c>
      <c r="C1527" s="1" t="s">
        <v>2248</v>
      </c>
      <c r="D1527" s="1" t="s">
        <v>242</v>
      </c>
      <c r="E1527" s="1" t="s">
        <v>243</v>
      </c>
      <c r="F1527" s="1" t="s">
        <v>469</v>
      </c>
      <c r="H1527" s="7">
        <v>1076</v>
      </c>
      <c r="I1527" s="7">
        <v>109212</v>
      </c>
      <c r="J1527" s="7" t="s">
        <v>470</v>
      </c>
      <c r="K1527" s="7">
        <v>16231608</v>
      </c>
      <c r="M1527" s="1">
        <v>1</v>
      </c>
      <c r="N1527" s="1">
        <v>1519</v>
      </c>
      <c r="O1527" s="3">
        <f t="shared" si="23"/>
        <v>7.3258075025957732</v>
      </c>
      <c r="P1527" s="1">
        <v>0.73436197599999997</v>
      </c>
    </row>
    <row r="1528" spans="1:16" x14ac:dyDescent="0.25">
      <c r="A1528" s="1">
        <v>1461</v>
      </c>
      <c r="B1528" s="1" t="s">
        <v>382</v>
      </c>
      <c r="C1528" s="1" t="s">
        <v>2248</v>
      </c>
      <c r="D1528" s="1" t="s">
        <v>234</v>
      </c>
      <c r="E1528" s="1" t="s">
        <v>235</v>
      </c>
      <c r="F1528" s="1" t="s">
        <v>465</v>
      </c>
      <c r="H1528" s="7">
        <v>1461</v>
      </c>
      <c r="I1528" s="7">
        <v>109200</v>
      </c>
      <c r="J1528" s="7" t="s">
        <v>466</v>
      </c>
      <c r="K1528" s="7">
        <v>16231626</v>
      </c>
      <c r="M1528" s="1">
        <v>1</v>
      </c>
      <c r="N1528" s="1">
        <v>2575</v>
      </c>
      <c r="O1528" s="3">
        <f t="shared" si="23"/>
        <v>7.8536048130978369</v>
      </c>
      <c r="P1528" s="1">
        <v>3.8204859729999998</v>
      </c>
    </row>
    <row r="1529" spans="1:16" x14ac:dyDescent="0.25">
      <c r="A1529" s="1">
        <v>1467</v>
      </c>
      <c r="B1529" s="1" t="s">
        <v>382</v>
      </c>
      <c r="C1529" s="1" t="s">
        <v>2248</v>
      </c>
      <c r="D1529" s="1" t="s">
        <v>238</v>
      </c>
      <c r="E1529" s="1" t="s">
        <v>239</v>
      </c>
      <c r="F1529" s="1" t="s">
        <v>467</v>
      </c>
      <c r="H1529" s="7">
        <v>1467</v>
      </c>
      <c r="I1529" s="7">
        <v>109209</v>
      </c>
      <c r="J1529" s="7" t="s">
        <v>468</v>
      </c>
      <c r="K1529" s="7">
        <v>16231645</v>
      </c>
      <c r="M1529" s="1">
        <v>1</v>
      </c>
      <c r="N1529" s="1">
        <v>1668</v>
      </c>
      <c r="O1529" s="3">
        <f t="shared" si="23"/>
        <v>7.4193805829186923</v>
      </c>
      <c r="P1529" s="1">
        <v>1.178174762</v>
      </c>
    </row>
    <row r="1530" spans="1:16" x14ac:dyDescent="0.25">
      <c r="A1530" s="1">
        <v>1069</v>
      </c>
      <c r="B1530" s="1" t="s">
        <v>382</v>
      </c>
      <c r="C1530" s="1" t="s">
        <v>2248</v>
      </c>
      <c r="D1530" s="1" t="s">
        <v>218</v>
      </c>
      <c r="E1530" s="1" t="s">
        <v>219</v>
      </c>
      <c r="F1530" s="1" t="s">
        <v>457</v>
      </c>
      <c r="H1530" s="7">
        <v>1069</v>
      </c>
      <c r="I1530" s="7">
        <v>108963</v>
      </c>
      <c r="J1530" s="7" t="s">
        <v>458</v>
      </c>
      <c r="K1530" s="7">
        <v>16231656</v>
      </c>
      <c r="M1530" s="1">
        <v>1</v>
      </c>
      <c r="N1530" s="1">
        <v>1520</v>
      </c>
      <c r="O1530" s="3">
        <f t="shared" si="23"/>
        <v>7.3264656138403224</v>
      </c>
      <c r="P1530" s="1">
        <v>0.73735889499999996</v>
      </c>
    </row>
    <row r="1531" spans="1:16" x14ac:dyDescent="0.25">
      <c r="A1531" s="1">
        <v>1072</v>
      </c>
      <c r="B1531" s="1" t="s">
        <v>382</v>
      </c>
      <c r="C1531" s="1" t="s">
        <v>2248</v>
      </c>
      <c r="D1531" s="1" t="s">
        <v>226</v>
      </c>
      <c r="E1531" s="1" t="s">
        <v>227</v>
      </c>
      <c r="F1531" s="1" t="s">
        <v>461</v>
      </c>
      <c r="H1531" s="7">
        <v>1072</v>
      </c>
      <c r="I1531" s="7">
        <v>109005</v>
      </c>
      <c r="J1531" s="7" t="s">
        <v>462</v>
      </c>
      <c r="K1531" s="7">
        <v>16231667</v>
      </c>
      <c r="M1531" s="1">
        <v>1</v>
      </c>
      <c r="N1531" s="1">
        <v>1569</v>
      </c>
      <c r="O1531" s="3">
        <f t="shared" si="23"/>
        <v>7.3581937527330323</v>
      </c>
      <c r="P1531" s="1">
        <v>0.88386888699999999</v>
      </c>
    </row>
    <row r="1532" spans="1:16" x14ac:dyDescent="0.25">
      <c r="A1532" s="1">
        <v>1074</v>
      </c>
      <c r="B1532" s="1" t="s">
        <v>382</v>
      </c>
      <c r="C1532" s="1" t="s">
        <v>2248</v>
      </c>
      <c r="D1532" s="1" t="s">
        <v>230</v>
      </c>
      <c r="E1532" s="1" t="s">
        <v>231</v>
      </c>
      <c r="F1532" s="1" t="s">
        <v>463</v>
      </c>
      <c r="H1532" s="7">
        <v>1074</v>
      </c>
      <c r="I1532" s="7">
        <v>109038</v>
      </c>
      <c r="J1532" s="7" t="s">
        <v>464</v>
      </c>
      <c r="K1532" s="7">
        <v>16231680</v>
      </c>
      <c r="M1532" s="1">
        <v>1</v>
      </c>
      <c r="N1532" s="1">
        <v>1417</v>
      </c>
      <c r="O1532" s="3">
        <f t="shared" si="23"/>
        <v>7.2562972396906806</v>
      </c>
      <c r="P1532" s="1">
        <v>0.42682843399999998</v>
      </c>
    </row>
    <row r="1533" spans="1:16" x14ac:dyDescent="0.25">
      <c r="A1533" s="1">
        <v>1071</v>
      </c>
      <c r="B1533" s="1" t="s">
        <v>382</v>
      </c>
      <c r="C1533" s="1" t="s">
        <v>2248</v>
      </c>
      <c r="D1533" s="1" t="s">
        <v>222</v>
      </c>
      <c r="E1533" s="1" t="s">
        <v>223</v>
      </c>
      <c r="F1533" s="1" t="s">
        <v>459</v>
      </c>
      <c r="H1533" s="7">
        <v>1071</v>
      </c>
      <c r="I1533" s="7">
        <v>108993</v>
      </c>
      <c r="J1533" s="7" t="s">
        <v>460</v>
      </c>
      <c r="K1533" s="7">
        <v>16231689</v>
      </c>
      <c r="M1533" s="1">
        <v>1</v>
      </c>
      <c r="N1533" s="1">
        <v>1423</v>
      </c>
      <c r="O1533" s="3">
        <f t="shared" si="23"/>
        <v>7.2605225980898522</v>
      </c>
      <c r="P1533" s="1">
        <v>0.445039674</v>
      </c>
    </row>
    <row r="1534" spans="1:16" x14ac:dyDescent="0.25">
      <c r="A1534" s="1">
        <v>1420</v>
      </c>
      <c r="B1534" s="1" t="s">
        <v>382</v>
      </c>
      <c r="C1534" s="1" t="s">
        <v>2248</v>
      </c>
      <c r="D1534" s="1" t="s">
        <v>206</v>
      </c>
      <c r="E1534" s="1" t="s">
        <v>207</v>
      </c>
      <c r="F1534" s="1" t="s">
        <v>451</v>
      </c>
      <c r="H1534" s="7">
        <v>1420</v>
      </c>
      <c r="I1534" s="7">
        <v>108789</v>
      </c>
      <c r="J1534" s="7" t="s">
        <v>452</v>
      </c>
      <c r="K1534" s="7">
        <v>16231703</v>
      </c>
      <c r="M1534" s="1">
        <v>1</v>
      </c>
      <c r="N1534" s="1">
        <v>1688</v>
      </c>
      <c r="O1534" s="3">
        <f t="shared" si="23"/>
        <v>7.4312996751559028</v>
      </c>
      <c r="P1534" s="1">
        <v>1.237398727</v>
      </c>
    </row>
    <row r="1535" spans="1:16" x14ac:dyDescent="0.25">
      <c r="A1535" s="1">
        <v>1068</v>
      </c>
      <c r="B1535" s="1" t="s">
        <v>382</v>
      </c>
      <c r="C1535" s="1" t="s">
        <v>2248</v>
      </c>
      <c r="D1535" s="1" t="s">
        <v>214</v>
      </c>
      <c r="E1535" s="1" t="s">
        <v>215</v>
      </c>
      <c r="F1535" s="1" t="s">
        <v>455</v>
      </c>
      <c r="H1535" s="7">
        <v>1068</v>
      </c>
      <c r="I1535" s="7">
        <v>108924</v>
      </c>
      <c r="J1535" s="7" t="s">
        <v>456</v>
      </c>
      <c r="K1535" s="7">
        <v>16231735</v>
      </c>
      <c r="M1535" s="1">
        <v>1</v>
      </c>
      <c r="N1535" s="1">
        <v>1422</v>
      </c>
      <c r="O1535" s="3">
        <f t="shared" si="23"/>
        <v>7.259819610363186</v>
      </c>
      <c r="P1535" s="1">
        <v>0.44200574300000001</v>
      </c>
    </row>
    <row r="1536" spans="1:16" x14ac:dyDescent="0.25">
      <c r="A1536" s="1">
        <v>1067</v>
      </c>
      <c r="B1536" s="1" t="s">
        <v>382</v>
      </c>
      <c r="C1536" s="1" t="s">
        <v>2248</v>
      </c>
      <c r="D1536" s="1" t="s">
        <v>210</v>
      </c>
      <c r="E1536" s="1" t="s">
        <v>211</v>
      </c>
      <c r="F1536" s="1" t="s">
        <v>453</v>
      </c>
      <c r="H1536" s="7">
        <v>1067</v>
      </c>
      <c r="I1536" s="7">
        <v>108909</v>
      </c>
      <c r="J1536" s="7" t="s">
        <v>454</v>
      </c>
      <c r="K1536" s="7">
        <v>16231761</v>
      </c>
      <c r="M1536" s="1">
        <v>1</v>
      </c>
      <c r="N1536" s="1">
        <v>1391</v>
      </c>
      <c r="O1536" s="3">
        <f t="shared" si="23"/>
        <v>7.237778191923443</v>
      </c>
      <c r="P1536" s="1">
        <v>0.34768288899999999</v>
      </c>
    </row>
    <row r="1537" spans="1:16" x14ac:dyDescent="0.25">
      <c r="A1537" s="1">
        <v>1413</v>
      </c>
      <c r="B1537" s="1" t="s">
        <v>382</v>
      </c>
      <c r="C1537" s="1" t="s">
        <v>2248</v>
      </c>
      <c r="D1537" s="1" t="s">
        <v>202</v>
      </c>
      <c r="E1537" s="1" t="s">
        <v>203</v>
      </c>
      <c r="F1537" s="1" t="s">
        <v>449</v>
      </c>
      <c r="H1537" s="7">
        <v>1413</v>
      </c>
      <c r="I1537" s="7">
        <v>108705</v>
      </c>
      <c r="J1537" s="7" t="s">
        <v>450</v>
      </c>
      <c r="K1537" s="7">
        <v>16231784</v>
      </c>
      <c r="M1537" s="1">
        <v>1</v>
      </c>
      <c r="N1537" s="1">
        <v>2612</v>
      </c>
      <c r="O1537" s="3">
        <f t="shared" si="23"/>
        <v>7.8678714903963218</v>
      </c>
      <c r="P1537" s="1">
        <v>3.9270210479999998</v>
      </c>
    </row>
    <row r="1538" spans="1:16" x14ac:dyDescent="0.25">
      <c r="A1538" s="1">
        <v>1406</v>
      </c>
      <c r="B1538" s="1" t="s">
        <v>382</v>
      </c>
      <c r="C1538" s="1" t="s">
        <v>2248</v>
      </c>
      <c r="D1538" s="1" t="s">
        <v>445</v>
      </c>
      <c r="E1538" s="1" t="s">
        <v>446</v>
      </c>
      <c r="F1538" s="1" t="s">
        <v>447</v>
      </c>
      <c r="H1538" s="7">
        <v>1406</v>
      </c>
      <c r="I1538" s="7">
        <v>108702</v>
      </c>
      <c r="J1538" s="7" t="s">
        <v>448</v>
      </c>
      <c r="K1538" s="7">
        <v>16231792</v>
      </c>
      <c r="M1538" s="1">
        <v>1</v>
      </c>
      <c r="N1538" s="1">
        <v>1810</v>
      </c>
      <c r="O1538" s="3">
        <f t="shared" si="23"/>
        <v>7.5010821242598711</v>
      </c>
      <c r="P1538" s="1">
        <v>1.597293064</v>
      </c>
    </row>
    <row r="1539" spans="1:16" x14ac:dyDescent="0.25">
      <c r="A1539" s="1">
        <v>1381</v>
      </c>
      <c r="B1539" s="1" t="s">
        <v>382</v>
      </c>
      <c r="C1539" s="1" t="s">
        <v>2248</v>
      </c>
      <c r="D1539" s="1" t="s">
        <v>122</v>
      </c>
      <c r="E1539" s="1" t="s">
        <v>123</v>
      </c>
      <c r="F1539" s="1" t="s">
        <v>441</v>
      </c>
      <c r="H1539" s="7">
        <v>1381</v>
      </c>
      <c r="I1539" s="7">
        <v>108606</v>
      </c>
      <c r="J1539" s="7" t="s">
        <v>442</v>
      </c>
      <c r="K1539" s="7">
        <v>16231796</v>
      </c>
      <c r="M1539" s="1">
        <v>1</v>
      </c>
      <c r="N1539" s="1">
        <v>1703</v>
      </c>
      <c r="O1539" s="3">
        <f t="shared" ref="O1539:O1602" si="24">LN(N1539)</f>
        <v>7.4401466806626884</v>
      </c>
      <c r="P1539" s="1">
        <v>1.281771585</v>
      </c>
    </row>
    <row r="1540" spans="1:16" x14ac:dyDescent="0.25">
      <c r="A1540" s="1">
        <v>1066</v>
      </c>
      <c r="B1540" s="1" t="s">
        <v>382</v>
      </c>
      <c r="C1540" s="1" t="s">
        <v>2248</v>
      </c>
      <c r="D1540" s="1" t="s">
        <v>198</v>
      </c>
      <c r="E1540" s="1" t="s">
        <v>199</v>
      </c>
      <c r="F1540" s="1" t="s">
        <v>443</v>
      </c>
      <c r="H1540" s="7">
        <v>1066</v>
      </c>
      <c r="I1540" s="7">
        <v>108669</v>
      </c>
      <c r="J1540" s="7" t="s">
        <v>444</v>
      </c>
      <c r="K1540" s="7">
        <v>16231817</v>
      </c>
      <c r="M1540" s="1">
        <v>1</v>
      </c>
      <c r="N1540" s="1">
        <v>1457</v>
      </c>
      <c r="O1540" s="3">
        <f t="shared" si="24"/>
        <v>7.2841348061952047</v>
      </c>
      <c r="P1540" s="1">
        <v>0.54791588700000005</v>
      </c>
    </row>
    <row r="1541" spans="1:16" x14ac:dyDescent="0.25">
      <c r="A1541" s="1">
        <v>1063</v>
      </c>
      <c r="B1541" s="1" t="s">
        <v>382</v>
      </c>
      <c r="C1541" s="1" t="s">
        <v>2248</v>
      </c>
      <c r="D1541" s="1" t="s">
        <v>118</v>
      </c>
      <c r="E1541" s="1" t="s">
        <v>119</v>
      </c>
      <c r="F1541" s="1" t="s">
        <v>439</v>
      </c>
      <c r="H1541" s="7">
        <v>1063</v>
      </c>
      <c r="I1541" s="7">
        <v>108413</v>
      </c>
      <c r="J1541" s="7" t="s">
        <v>440</v>
      </c>
      <c r="K1541" s="7">
        <v>16231859</v>
      </c>
      <c r="M1541" s="1">
        <v>1</v>
      </c>
      <c r="N1541" s="1">
        <v>1314</v>
      </c>
      <c r="O1541" s="3">
        <f t="shared" si="24"/>
        <v>7.1808311990445555</v>
      </c>
      <c r="P1541" s="1">
        <v>0.110011656</v>
      </c>
    </row>
    <row r="1542" spans="1:16" x14ac:dyDescent="0.25">
      <c r="A1542" s="1">
        <v>1369</v>
      </c>
      <c r="B1542" s="1" t="s">
        <v>382</v>
      </c>
      <c r="C1542" s="1" t="s">
        <v>2248</v>
      </c>
      <c r="D1542" s="1" t="s">
        <v>114</v>
      </c>
      <c r="E1542" s="1" t="s">
        <v>115</v>
      </c>
      <c r="F1542" s="1" t="s">
        <v>437</v>
      </c>
      <c r="H1542" s="7">
        <v>1369</v>
      </c>
      <c r="I1542" s="7">
        <v>108398</v>
      </c>
      <c r="J1542" s="7" t="s">
        <v>438</v>
      </c>
      <c r="K1542" s="7">
        <v>16231863</v>
      </c>
      <c r="M1542" s="1">
        <v>1</v>
      </c>
      <c r="N1542" s="1">
        <v>3271</v>
      </c>
      <c r="O1542" s="3">
        <f t="shared" si="24"/>
        <v>8.0928510275383836</v>
      </c>
      <c r="P1542" s="1">
        <v>5.814453994</v>
      </c>
    </row>
    <row r="1543" spans="1:16" x14ac:dyDescent="0.25">
      <c r="A1543" s="1">
        <v>1117</v>
      </c>
      <c r="B1543" s="1" t="s">
        <v>382</v>
      </c>
      <c r="C1543" s="1" t="s">
        <v>2248</v>
      </c>
      <c r="D1543" s="1" t="s">
        <v>110</v>
      </c>
      <c r="E1543" s="1" t="s">
        <v>111</v>
      </c>
      <c r="F1543" s="1" t="s">
        <v>433</v>
      </c>
      <c r="H1543" s="7">
        <v>1117</v>
      </c>
      <c r="I1543" s="7">
        <v>108278</v>
      </c>
      <c r="J1543" s="7" t="s">
        <v>434</v>
      </c>
      <c r="K1543" s="7">
        <v>16231890</v>
      </c>
      <c r="M1543" s="1">
        <v>1</v>
      </c>
      <c r="N1543" s="1">
        <v>1180</v>
      </c>
      <c r="O1543" s="3">
        <f t="shared" si="24"/>
        <v>7.0732697174597101</v>
      </c>
      <c r="P1543" s="1">
        <v>0</v>
      </c>
    </row>
    <row r="1544" spans="1:16" x14ac:dyDescent="0.25">
      <c r="A1544" s="1">
        <v>1062</v>
      </c>
      <c r="B1544" s="1" t="s">
        <v>382</v>
      </c>
      <c r="C1544" s="1" t="s">
        <v>2248</v>
      </c>
      <c r="D1544" s="1" t="s">
        <v>188</v>
      </c>
      <c r="E1544" s="1" t="s">
        <v>189</v>
      </c>
      <c r="F1544" s="1" t="s">
        <v>435</v>
      </c>
      <c r="H1544" s="7">
        <v>1062</v>
      </c>
      <c r="I1544" s="7">
        <v>108317</v>
      </c>
      <c r="J1544" s="7" t="s">
        <v>436</v>
      </c>
      <c r="K1544" s="7">
        <v>16231919</v>
      </c>
      <c r="M1544" s="1">
        <v>1</v>
      </c>
      <c r="N1544" s="1">
        <v>1341</v>
      </c>
      <c r="O1544" s="3">
        <f t="shared" si="24"/>
        <v>7.2011708832816783</v>
      </c>
      <c r="P1544" s="1">
        <v>0.194110483</v>
      </c>
    </row>
    <row r="1545" spans="1:16" x14ac:dyDescent="0.25">
      <c r="A1545" s="1">
        <v>1060</v>
      </c>
      <c r="B1545" s="1" t="s">
        <v>382</v>
      </c>
      <c r="C1545" s="1" t="s">
        <v>2248</v>
      </c>
      <c r="D1545" s="1" t="s">
        <v>102</v>
      </c>
      <c r="E1545" s="1" t="s">
        <v>103</v>
      </c>
      <c r="F1545" s="1" t="s">
        <v>431</v>
      </c>
      <c r="H1545" s="7">
        <v>1060</v>
      </c>
      <c r="I1545" s="7">
        <v>108227</v>
      </c>
      <c r="J1545" s="7" t="s">
        <v>432</v>
      </c>
      <c r="K1545" s="7">
        <v>16231933</v>
      </c>
      <c r="M1545" s="1">
        <v>1</v>
      </c>
      <c r="N1545" s="1">
        <v>1393</v>
      </c>
      <c r="O1545" s="3">
        <f t="shared" si="24"/>
        <v>7.2392149737798057</v>
      </c>
      <c r="P1545" s="1">
        <v>0.353785409</v>
      </c>
    </row>
    <row r="1546" spans="1:16" x14ac:dyDescent="0.25">
      <c r="A1546" s="1">
        <v>1056</v>
      </c>
      <c r="B1546" s="1" t="s">
        <v>382</v>
      </c>
      <c r="C1546" s="1" t="s">
        <v>2248</v>
      </c>
      <c r="D1546" s="1" t="s">
        <v>90</v>
      </c>
      <c r="E1546" s="1" t="s">
        <v>91</v>
      </c>
      <c r="F1546" s="1" t="s">
        <v>425</v>
      </c>
      <c r="H1546" s="7">
        <v>1056</v>
      </c>
      <c r="I1546" s="7">
        <v>108128</v>
      </c>
      <c r="J1546" s="7" t="s">
        <v>426</v>
      </c>
      <c r="K1546" s="7">
        <v>16231937</v>
      </c>
      <c r="M1546" s="1">
        <v>1</v>
      </c>
      <c r="N1546" s="1">
        <v>1563</v>
      </c>
      <c r="O1546" s="3">
        <f t="shared" si="24"/>
        <v>7.3543623304214769</v>
      </c>
      <c r="P1546" s="1">
        <v>0.86596259099999995</v>
      </c>
    </row>
    <row r="1547" spans="1:16" x14ac:dyDescent="0.25">
      <c r="A1547" s="1">
        <v>1055</v>
      </c>
      <c r="B1547" s="1" t="s">
        <v>382</v>
      </c>
      <c r="C1547" s="1" t="s">
        <v>2248</v>
      </c>
      <c r="D1547" s="1" t="s">
        <v>86</v>
      </c>
      <c r="E1547" s="1" t="s">
        <v>87</v>
      </c>
      <c r="F1547" s="1" t="s">
        <v>423</v>
      </c>
      <c r="H1547" s="7">
        <v>1055</v>
      </c>
      <c r="I1547" s="7">
        <v>108122</v>
      </c>
      <c r="J1547" s="7" t="s">
        <v>424</v>
      </c>
      <c r="K1547" s="7">
        <v>16231963</v>
      </c>
      <c r="M1547" s="1">
        <v>1</v>
      </c>
      <c r="N1547" s="1">
        <v>1467</v>
      </c>
      <c r="O1547" s="3">
        <f t="shared" si="24"/>
        <v>7.2909747781429814</v>
      </c>
      <c r="P1547" s="1">
        <v>0.57808028099999997</v>
      </c>
    </row>
    <row r="1548" spans="1:16" x14ac:dyDescent="0.25">
      <c r="A1548" s="1">
        <v>1059</v>
      </c>
      <c r="B1548" s="1" t="s">
        <v>382</v>
      </c>
      <c r="C1548" s="1" t="s">
        <v>2248</v>
      </c>
      <c r="D1548" s="1" t="s">
        <v>98</v>
      </c>
      <c r="E1548" s="1" t="s">
        <v>99</v>
      </c>
      <c r="F1548" s="1" t="s">
        <v>429</v>
      </c>
      <c r="H1548" s="7">
        <v>1059</v>
      </c>
      <c r="I1548" s="7">
        <v>108170</v>
      </c>
      <c r="J1548" s="7" t="s">
        <v>430</v>
      </c>
      <c r="K1548" s="7">
        <v>16231964</v>
      </c>
      <c r="M1548" s="1">
        <v>1</v>
      </c>
      <c r="N1548" s="1">
        <v>1475</v>
      </c>
      <c r="O1548" s="3">
        <f t="shared" si="24"/>
        <v>7.2964132687739198</v>
      </c>
      <c r="P1548" s="1">
        <v>0.60218424599999998</v>
      </c>
    </row>
    <row r="1549" spans="1:16" x14ac:dyDescent="0.25">
      <c r="A1549" s="1">
        <v>1057</v>
      </c>
      <c r="B1549" s="1" t="s">
        <v>382</v>
      </c>
      <c r="C1549" s="1" t="s">
        <v>2248</v>
      </c>
      <c r="D1549" s="1" t="s">
        <v>94</v>
      </c>
      <c r="E1549" s="1" t="s">
        <v>95</v>
      </c>
      <c r="F1549" s="1" t="s">
        <v>427</v>
      </c>
      <c r="H1549" s="7">
        <v>1057</v>
      </c>
      <c r="I1549" s="7">
        <v>108161</v>
      </c>
      <c r="J1549" s="7" t="s">
        <v>428</v>
      </c>
      <c r="K1549" s="7">
        <v>16231968</v>
      </c>
      <c r="M1549" s="1">
        <v>1</v>
      </c>
      <c r="N1549" s="1">
        <v>1586</v>
      </c>
      <c r="O1549" s="3">
        <f t="shared" si="24"/>
        <v>7.368970402194793</v>
      </c>
      <c r="P1549" s="1">
        <v>0.93455631699999997</v>
      </c>
    </row>
    <row r="1550" spans="1:16" x14ac:dyDescent="0.25">
      <c r="A1550" s="1">
        <v>1309</v>
      </c>
      <c r="B1550" s="1" t="s">
        <v>382</v>
      </c>
      <c r="C1550" s="1" t="s">
        <v>2248</v>
      </c>
      <c r="D1550" s="1" t="s">
        <v>74</v>
      </c>
      <c r="E1550" s="1" t="s">
        <v>75</v>
      </c>
      <c r="F1550" s="1" t="s">
        <v>417</v>
      </c>
      <c r="H1550" s="7">
        <v>1309</v>
      </c>
      <c r="I1550" s="7">
        <v>107990</v>
      </c>
      <c r="J1550" s="7" t="s">
        <v>418</v>
      </c>
      <c r="K1550" s="7">
        <v>16231969</v>
      </c>
      <c r="M1550" s="1">
        <v>1</v>
      </c>
      <c r="N1550" s="1">
        <v>2762</v>
      </c>
      <c r="O1550" s="3">
        <f t="shared" si="24"/>
        <v>7.9237103339692379</v>
      </c>
      <c r="P1550" s="1">
        <v>4.3582331989999998</v>
      </c>
    </row>
    <row r="1551" spans="1:16" x14ac:dyDescent="0.25">
      <c r="A1551" s="1">
        <v>1053</v>
      </c>
      <c r="B1551" s="1" t="s">
        <v>382</v>
      </c>
      <c r="C1551" s="1" t="s">
        <v>2248</v>
      </c>
      <c r="D1551" s="1" t="s">
        <v>70</v>
      </c>
      <c r="E1551" s="1" t="s">
        <v>71</v>
      </c>
      <c r="F1551" s="1" t="s">
        <v>415</v>
      </c>
      <c r="H1551" s="7">
        <v>1053</v>
      </c>
      <c r="I1551" s="7">
        <v>107972</v>
      </c>
      <c r="J1551" s="7" t="s">
        <v>416</v>
      </c>
      <c r="K1551" s="7">
        <v>16231985</v>
      </c>
      <c r="M1551" s="1">
        <v>1</v>
      </c>
      <c r="N1551" s="1">
        <v>1546</v>
      </c>
      <c r="O1551" s="3">
        <f t="shared" si="24"/>
        <v>7.3434262291473669</v>
      </c>
      <c r="P1551" s="1">
        <v>0.81517870599999998</v>
      </c>
    </row>
    <row r="1552" spans="1:16" x14ac:dyDescent="0.25">
      <c r="A1552" s="1">
        <v>1316</v>
      </c>
      <c r="B1552" s="1" t="s">
        <v>382</v>
      </c>
      <c r="C1552" s="1" t="s">
        <v>2248</v>
      </c>
      <c r="D1552" s="1" t="s">
        <v>78</v>
      </c>
      <c r="E1552" s="1" t="s">
        <v>79</v>
      </c>
      <c r="F1552" s="1" t="s">
        <v>419</v>
      </c>
      <c r="H1552" s="7">
        <v>1316</v>
      </c>
      <c r="I1552" s="7">
        <v>108029</v>
      </c>
      <c r="J1552" s="7" t="s">
        <v>420</v>
      </c>
      <c r="K1552" s="7">
        <v>16232000</v>
      </c>
      <c r="M1552" s="1">
        <v>1</v>
      </c>
      <c r="N1552" s="1">
        <v>1838</v>
      </c>
      <c r="O1552" s="3">
        <f t="shared" si="24"/>
        <v>7.5164333029156323</v>
      </c>
      <c r="P1552" s="1">
        <v>1.679598149</v>
      </c>
    </row>
    <row r="1553" spans="1:16" x14ac:dyDescent="0.25">
      <c r="A1553" s="1">
        <v>1054</v>
      </c>
      <c r="B1553" s="1" t="s">
        <v>382</v>
      </c>
      <c r="C1553" s="1" t="s">
        <v>2248</v>
      </c>
      <c r="D1553" s="1" t="s">
        <v>82</v>
      </c>
      <c r="E1553" s="1" t="s">
        <v>83</v>
      </c>
      <c r="F1553" s="1" t="s">
        <v>421</v>
      </c>
      <c r="H1553" s="7">
        <v>1054</v>
      </c>
      <c r="I1553" s="7">
        <v>108071</v>
      </c>
      <c r="J1553" s="7" t="s">
        <v>422</v>
      </c>
      <c r="K1553" s="7">
        <v>16232022</v>
      </c>
      <c r="M1553" s="1">
        <v>1</v>
      </c>
      <c r="N1553" s="1">
        <v>1418</v>
      </c>
      <c r="O1553" s="3">
        <f t="shared" si="24"/>
        <v>7.2570027070920728</v>
      </c>
      <c r="P1553" s="1">
        <v>0.42986492799999998</v>
      </c>
    </row>
    <row r="1554" spans="1:16" x14ac:dyDescent="0.25">
      <c r="A1554" s="1">
        <v>1051</v>
      </c>
      <c r="B1554" s="1" t="s">
        <v>382</v>
      </c>
      <c r="C1554" s="1" t="s">
        <v>2248</v>
      </c>
      <c r="D1554" s="1" t="s">
        <v>58</v>
      </c>
      <c r="E1554" s="1" t="s">
        <v>59</v>
      </c>
      <c r="F1554" s="1" t="s">
        <v>409</v>
      </c>
      <c r="H1554" s="7">
        <v>1051</v>
      </c>
      <c r="I1554" s="7">
        <v>107777</v>
      </c>
      <c r="J1554" s="7" t="s">
        <v>410</v>
      </c>
      <c r="K1554" s="7">
        <v>16232044</v>
      </c>
      <c r="M1554" s="1">
        <v>1</v>
      </c>
      <c r="N1554" s="1">
        <v>1367</v>
      </c>
      <c r="O1554" s="3">
        <f t="shared" si="24"/>
        <v>7.2203738367239492</v>
      </c>
      <c r="P1554" s="1">
        <v>0.27423435800000001</v>
      </c>
    </row>
    <row r="1555" spans="1:16" x14ac:dyDescent="0.25">
      <c r="A1555" s="1">
        <v>1290</v>
      </c>
      <c r="B1555" s="1" t="s">
        <v>382</v>
      </c>
      <c r="C1555" s="1" t="s">
        <v>2248</v>
      </c>
      <c r="D1555" s="1" t="s">
        <v>62</v>
      </c>
      <c r="E1555" s="1" t="s">
        <v>63</v>
      </c>
      <c r="F1555" s="1" t="s">
        <v>411</v>
      </c>
      <c r="H1555" s="7">
        <v>1290</v>
      </c>
      <c r="I1555" s="7">
        <v>107783</v>
      </c>
      <c r="J1555" s="7" t="s">
        <v>412</v>
      </c>
      <c r="K1555" s="7">
        <v>16232052</v>
      </c>
      <c r="M1555" s="1">
        <v>1</v>
      </c>
      <c r="N1555" s="1">
        <v>5580</v>
      </c>
      <c r="O1555" s="3">
        <f t="shared" si="24"/>
        <v>8.6269440553753558</v>
      </c>
      <c r="P1555" s="1">
        <v>12.33391673</v>
      </c>
    </row>
    <row r="1556" spans="1:16" x14ac:dyDescent="0.25">
      <c r="A1556" s="1">
        <v>1050</v>
      </c>
      <c r="B1556" s="1" t="s">
        <v>382</v>
      </c>
      <c r="C1556" s="1" t="s">
        <v>2248</v>
      </c>
      <c r="D1556" s="1" t="s">
        <v>54</v>
      </c>
      <c r="E1556" s="1" t="s">
        <v>55</v>
      </c>
      <c r="F1556" s="1" t="s">
        <v>407</v>
      </c>
      <c r="H1556" s="7">
        <v>1050</v>
      </c>
      <c r="I1556" s="7">
        <v>107762</v>
      </c>
      <c r="J1556" s="7" t="s">
        <v>408</v>
      </c>
      <c r="K1556" s="7">
        <v>16232082</v>
      </c>
      <c r="M1556" s="1">
        <v>1</v>
      </c>
      <c r="N1556" s="1">
        <v>1604</v>
      </c>
      <c r="O1556" s="3">
        <f t="shared" si="24"/>
        <v>7.3802557884264601</v>
      </c>
      <c r="P1556" s="1">
        <v>0.98815296799999996</v>
      </c>
    </row>
    <row r="1557" spans="1:16" x14ac:dyDescent="0.25">
      <c r="A1557" s="1">
        <v>1052</v>
      </c>
      <c r="B1557" s="1" t="s">
        <v>382</v>
      </c>
      <c r="C1557" s="1" t="s">
        <v>2248</v>
      </c>
      <c r="D1557" s="1" t="s">
        <v>66</v>
      </c>
      <c r="E1557" s="1" t="s">
        <v>67</v>
      </c>
      <c r="F1557" s="1" t="s">
        <v>413</v>
      </c>
      <c r="H1557" s="7">
        <v>1052</v>
      </c>
      <c r="I1557" s="7">
        <v>107834</v>
      </c>
      <c r="J1557" s="7" t="s">
        <v>414</v>
      </c>
      <c r="K1557" s="7">
        <v>16232087</v>
      </c>
      <c r="M1557" s="1">
        <v>1</v>
      </c>
      <c r="N1557" s="1">
        <v>1539</v>
      </c>
      <c r="O1557" s="3">
        <f t="shared" si="24"/>
        <v>7.3388881338388794</v>
      </c>
      <c r="P1557" s="1">
        <v>0.79424566600000002</v>
      </c>
    </row>
    <row r="1558" spans="1:16" x14ac:dyDescent="0.25">
      <c r="A1558" s="1">
        <v>1049</v>
      </c>
      <c r="B1558" s="1" t="s">
        <v>382</v>
      </c>
      <c r="C1558" s="1" t="s">
        <v>2248</v>
      </c>
      <c r="D1558" s="1" t="s">
        <v>50</v>
      </c>
      <c r="E1558" s="1" t="s">
        <v>51</v>
      </c>
      <c r="F1558" s="1" t="s">
        <v>403</v>
      </c>
      <c r="H1558" s="7">
        <v>1049</v>
      </c>
      <c r="I1558" s="7">
        <v>107675</v>
      </c>
      <c r="J1558" s="7" t="s">
        <v>404</v>
      </c>
      <c r="K1558" s="7">
        <v>16232098</v>
      </c>
      <c r="M1558" s="1">
        <v>1</v>
      </c>
      <c r="N1558" s="1">
        <v>1412</v>
      </c>
      <c r="O1558" s="3">
        <f t="shared" si="24"/>
        <v>7.2527624180531873</v>
      </c>
      <c r="P1558" s="1">
        <v>0.41163801799999999</v>
      </c>
    </row>
    <row r="1559" spans="1:16" x14ac:dyDescent="0.25">
      <c r="A1559" s="1">
        <v>1044</v>
      </c>
      <c r="B1559" s="1" t="s">
        <v>382</v>
      </c>
      <c r="C1559" s="1" t="s">
        <v>2248</v>
      </c>
      <c r="D1559" s="1" t="s">
        <v>34</v>
      </c>
      <c r="E1559" s="1" t="s">
        <v>35</v>
      </c>
      <c r="F1559" s="1" t="s">
        <v>395</v>
      </c>
      <c r="H1559" s="7">
        <v>1044</v>
      </c>
      <c r="I1559" s="7">
        <v>107594</v>
      </c>
      <c r="J1559" s="7" t="s">
        <v>396</v>
      </c>
      <c r="K1559" s="7">
        <v>16232102</v>
      </c>
      <c r="M1559" s="1">
        <v>1</v>
      </c>
      <c r="N1559" s="1">
        <v>1462</v>
      </c>
      <c r="O1559" s="3">
        <f t="shared" si="24"/>
        <v>7.2875606403097235</v>
      </c>
      <c r="P1559" s="1">
        <v>0.56300298299999996</v>
      </c>
    </row>
    <row r="1560" spans="1:16" x14ac:dyDescent="0.25">
      <c r="A1560" s="1">
        <v>1393</v>
      </c>
      <c r="B1560" s="1" t="s">
        <v>382</v>
      </c>
      <c r="C1560" s="1" t="s">
        <v>2248</v>
      </c>
      <c r="D1560" s="1" t="s">
        <v>151</v>
      </c>
      <c r="E1560" s="1" t="s">
        <v>152</v>
      </c>
      <c r="F1560" s="1" t="s">
        <v>405</v>
      </c>
      <c r="H1560" s="7">
        <v>1393</v>
      </c>
      <c r="I1560" s="7">
        <v>107711</v>
      </c>
      <c r="J1560" s="7" t="s">
        <v>406</v>
      </c>
      <c r="K1560" s="7">
        <v>16232103</v>
      </c>
      <c r="M1560" s="1">
        <v>1</v>
      </c>
      <c r="N1560" s="1">
        <v>1672</v>
      </c>
      <c r="O1560" s="3">
        <f t="shared" si="24"/>
        <v>7.4217757936446471</v>
      </c>
      <c r="P1560" s="1">
        <v>1.1900252019999999</v>
      </c>
    </row>
    <row r="1561" spans="1:16" x14ac:dyDescent="0.25">
      <c r="A1561" s="1">
        <v>1047</v>
      </c>
      <c r="B1561" s="1" t="s">
        <v>382</v>
      </c>
      <c r="C1561" s="1" t="s">
        <v>2248</v>
      </c>
      <c r="D1561" s="1" t="s">
        <v>42</v>
      </c>
      <c r="E1561" s="1" t="s">
        <v>43</v>
      </c>
      <c r="F1561" s="1" t="s">
        <v>397</v>
      </c>
      <c r="H1561" s="7">
        <v>1047</v>
      </c>
      <c r="I1561" s="7">
        <v>107615</v>
      </c>
      <c r="J1561" s="7" t="s">
        <v>398</v>
      </c>
      <c r="K1561" s="7">
        <v>16232111</v>
      </c>
      <c r="M1561" s="1">
        <v>1</v>
      </c>
      <c r="N1561" s="1">
        <v>1281</v>
      </c>
      <c r="O1561" s="3">
        <f t="shared" si="24"/>
        <v>7.1553963018967339</v>
      </c>
      <c r="P1561" s="1">
        <v>4.2514520000000002E-3</v>
      </c>
    </row>
    <row r="1562" spans="1:16" x14ac:dyDescent="0.25">
      <c r="A1562" s="1">
        <v>1048</v>
      </c>
      <c r="B1562" s="1" t="s">
        <v>382</v>
      </c>
      <c r="C1562" s="1" t="s">
        <v>2248</v>
      </c>
      <c r="D1562" s="1" t="s">
        <v>46</v>
      </c>
      <c r="E1562" s="1" t="s">
        <v>47</v>
      </c>
      <c r="F1562" s="1" t="s">
        <v>401</v>
      </c>
      <c r="H1562" s="7">
        <v>1048</v>
      </c>
      <c r="I1562" s="7">
        <v>107657</v>
      </c>
      <c r="J1562" s="7" t="s">
        <v>402</v>
      </c>
      <c r="K1562" s="7">
        <v>16232131</v>
      </c>
      <c r="M1562" s="1">
        <v>1</v>
      </c>
      <c r="N1562" s="1">
        <v>1352</v>
      </c>
      <c r="O1562" s="3">
        <f t="shared" si="24"/>
        <v>7.2093402566029097</v>
      </c>
      <c r="P1562" s="1">
        <v>0.22809143400000001</v>
      </c>
    </row>
    <row r="1563" spans="1:16" x14ac:dyDescent="0.25">
      <c r="A1563" s="1">
        <v>1045</v>
      </c>
      <c r="B1563" s="1" t="s">
        <v>382</v>
      </c>
      <c r="C1563" s="1" t="s">
        <v>2248</v>
      </c>
      <c r="D1563" s="1" t="s">
        <v>38</v>
      </c>
      <c r="E1563" s="1" t="s">
        <v>39</v>
      </c>
      <c r="F1563" s="1" t="s">
        <v>399</v>
      </c>
      <c r="H1563" s="7">
        <v>1045</v>
      </c>
      <c r="I1563" s="7">
        <v>107624</v>
      </c>
      <c r="J1563" s="7" t="s">
        <v>400</v>
      </c>
      <c r="K1563" s="7">
        <v>16232135</v>
      </c>
      <c r="M1563" s="1">
        <v>1</v>
      </c>
      <c r="N1563" s="1">
        <v>1603</v>
      </c>
      <c r="O1563" s="3">
        <f t="shared" si="24"/>
        <v>7.3796321526095525</v>
      </c>
      <c r="P1563" s="1">
        <v>0.98517725700000003</v>
      </c>
    </row>
    <row r="1564" spans="1:16" x14ac:dyDescent="0.25">
      <c r="A1564" s="1">
        <v>1043</v>
      </c>
      <c r="B1564" s="1" t="s">
        <v>382</v>
      </c>
      <c r="C1564" s="1" t="s">
        <v>2248</v>
      </c>
      <c r="D1564" s="1" t="s">
        <v>30</v>
      </c>
      <c r="E1564" s="1" t="s">
        <v>31</v>
      </c>
      <c r="F1564" s="1" t="s">
        <v>393</v>
      </c>
      <c r="H1564" s="7">
        <v>1043</v>
      </c>
      <c r="I1564" s="7">
        <v>107513</v>
      </c>
      <c r="J1564" s="7" t="s">
        <v>394</v>
      </c>
      <c r="K1564" s="7">
        <v>16232161</v>
      </c>
      <c r="M1564" s="1">
        <v>1</v>
      </c>
      <c r="N1564" s="1">
        <v>1398</v>
      </c>
      <c r="O1564" s="3">
        <f t="shared" si="24"/>
        <v>7.2427979227937556</v>
      </c>
      <c r="P1564" s="1">
        <v>0.369030635</v>
      </c>
    </row>
    <row r="1565" spans="1:16" x14ac:dyDescent="0.25">
      <c r="A1565" s="1">
        <v>1041</v>
      </c>
      <c r="B1565" s="1" t="s">
        <v>382</v>
      </c>
      <c r="C1565" s="1" t="s">
        <v>2248</v>
      </c>
      <c r="D1565" s="1" t="s">
        <v>22</v>
      </c>
      <c r="E1565" s="1" t="s">
        <v>23</v>
      </c>
      <c r="F1565" s="1" t="s">
        <v>385</v>
      </c>
      <c r="H1565" s="7">
        <v>1041</v>
      </c>
      <c r="I1565" s="7">
        <v>107420</v>
      </c>
      <c r="J1565" s="7" t="s">
        <v>386</v>
      </c>
      <c r="K1565" s="7">
        <v>16232176</v>
      </c>
      <c r="M1565" s="1">
        <v>1</v>
      </c>
      <c r="N1565" s="1">
        <v>1358</v>
      </c>
      <c r="O1565" s="3">
        <f t="shared" si="24"/>
        <v>7.2137683081186417</v>
      </c>
      <c r="P1565" s="1">
        <v>0.246573496</v>
      </c>
    </row>
    <row r="1566" spans="1:16" x14ac:dyDescent="0.25">
      <c r="A1566" s="1">
        <v>1040</v>
      </c>
      <c r="B1566" s="1" t="s">
        <v>382</v>
      </c>
      <c r="C1566" s="1" t="s">
        <v>2248</v>
      </c>
      <c r="D1566" s="1" t="s">
        <v>18</v>
      </c>
      <c r="E1566" s="1" t="s">
        <v>19</v>
      </c>
      <c r="F1566" s="1" t="s">
        <v>387</v>
      </c>
      <c r="H1566" s="7">
        <v>1040</v>
      </c>
      <c r="I1566" s="7">
        <v>107435</v>
      </c>
      <c r="J1566" s="7" t="s">
        <v>388</v>
      </c>
      <c r="K1566" s="7">
        <v>16232181</v>
      </c>
      <c r="M1566" s="1">
        <v>1</v>
      </c>
      <c r="N1566" s="1">
        <v>1480</v>
      </c>
      <c r="O1566" s="3">
        <f t="shared" si="24"/>
        <v>7.2997973667581606</v>
      </c>
      <c r="P1566" s="1">
        <v>0.61723729299999996</v>
      </c>
    </row>
    <row r="1567" spans="1:16" x14ac:dyDescent="0.25">
      <c r="A1567" s="1">
        <v>1039</v>
      </c>
      <c r="B1567" s="1" t="s">
        <v>382</v>
      </c>
      <c r="C1567" s="1" t="s">
        <v>2248</v>
      </c>
      <c r="D1567" s="1" t="s">
        <v>13</v>
      </c>
      <c r="E1567" s="1" t="s">
        <v>14</v>
      </c>
      <c r="F1567" s="1" t="s">
        <v>383</v>
      </c>
      <c r="H1567" s="7">
        <v>1039</v>
      </c>
      <c r="I1567" s="7">
        <v>107402</v>
      </c>
      <c r="J1567" s="7" t="s">
        <v>384</v>
      </c>
      <c r="K1567" s="7">
        <v>16232201</v>
      </c>
      <c r="M1567" s="1">
        <v>1</v>
      </c>
      <c r="N1567" s="1">
        <v>1457</v>
      </c>
      <c r="O1567" s="3">
        <f t="shared" si="24"/>
        <v>7.2841348061952047</v>
      </c>
      <c r="P1567" s="1">
        <v>0.54791588700000005</v>
      </c>
    </row>
    <row r="1568" spans="1:16" x14ac:dyDescent="0.25">
      <c r="A1568" s="1">
        <v>1065</v>
      </c>
      <c r="B1568" s="1" t="s">
        <v>382</v>
      </c>
      <c r="C1568" s="1" t="s">
        <v>2248</v>
      </c>
      <c r="D1568" s="1" t="s">
        <v>135</v>
      </c>
      <c r="E1568" s="1" t="s">
        <v>136</v>
      </c>
      <c r="F1568" s="1" t="s">
        <v>391</v>
      </c>
      <c r="H1568" s="7">
        <v>1065</v>
      </c>
      <c r="I1568" s="7">
        <v>107501</v>
      </c>
      <c r="J1568" s="7" t="s">
        <v>392</v>
      </c>
      <c r="K1568" s="7">
        <v>16232202</v>
      </c>
      <c r="M1568" s="1">
        <v>1</v>
      </c>
      <c r="N1568" s="1">
        <v>1421</v>
      </c>
      <c r="O1568" s="3">
        <f t="shared" si="24"/>
        <v>7.2591161280971006</v>
      </c>
      <c r="P1568" s="1">
        <v>0.43897130600000001</v>
      </c>
    </row>
    <row r="1569" spans="1:16" x14ac:dyDescent="0.25">
      <c r="A1569" s="1">
        <v>1042</v>
      </c>
      <c r="B1569" s="1" t="s">
        <v>382</v>
      </c>
      <c r="C1569" s="1" t="s">
        <v>2248</v>
      </c>
      <c r="D1569" s="1" t="s">
        <v>26</v>
      </c>
      <c r="E1569" s="1" t="s">
        <v>27</v>
      </c>
      <c r="F1569" s="1" t="s">
        <v>389</v>
      </c>
      <c r="H1569" s="7">
        <v>1042</v>
      </c>
      <c r="I1569" s="7">
        <v>107462</v>
      </c>
      <c r="J1569" s="7" t="s">
        <v>390</v>
      </c>
      <c r="K1569" s="7">
        <v>16232207</v>
      </c>
      <c r="M1569" s="1">
        <v>1</v>
      </c>
      <c r="N1569" s="1">
        <v>1335</v>
      </c>
      <c r="O1569" s="3">
        <f t="shared" si="24"/>
        <v>7.1966865708343501</v>
      </c>
      <c r="P1569" s="1">
        <v>0.175515751</v>
      </c>
    </row>
    <row r="1570" spans="1:16" x14ac:dyDescent="0.25">
      <c r="A1570" s="1">
        <v>2352</v>
      </c>
      <c r="B1570" s="1" t="s">
        <v>541</v>
      </c>
      <c r="C1570" s="1" t="s">
        <v>2248</v>
      </c>
      <c r="D1570" s="1" t="s">
        <v>163</v>
      </c>
      <c r="E1570" s="1" t="s">
        <v>379</v>
      </c>
      <c r="F1570" s="1" t="s">
        <v>697</v>
      </c>
      <c r="H1570" s="7">
        <v>2352</v>
      </c>
      <c r="I1570" s="7">
        <v>113806</v>
      </c>
      <c r="J1570" s="7" t="s">
        <v>698</v>
      </c>
      <c r="K1570" s="7">
        <v>16230061</v>
      </c>
      <c r="M1570" s="1">
        <v>1</v>
      </c>
      <c r="N1570" s="1">
        <v>970</v>
      </c>
      <c r="O1570" s="3">
        <f t="shared" si="24"/>
        <v>6.8772960714974287</v>
      </c>
      <c r="P1570" s="1">
        <v>5.6818511000000002E-2</v>
      </c>
    </row>
    <row r="1571" spans="1:16" x14ac:dyDescent="0.25">
      <c r="A1571" s="1">
        <v>2345</v>
      </c>
      <c r="B1571" s="1" t="s">
        <v>541</v>
      </c>
      <c r="C1571" s="1" t="s">
        <v>2248</v>
      </c>
      <c r="D1571" s="1" t="s">
        <v>378</v>
      </c>
      <c r="E1571" s="1" t="s">
        <v>375</v>
      </c>
      <c r="F1571" s="1" t="s">
        <v>695</v>
      </c>
      <c r="H1571" s="7">
        <v>2345</v>
      </c>
      <c r="I1571" s="7">
        <v>113749</v>
      </c>
      <c r="J1571" s="7" t="s">
        <v>696</v>
      </c>
      <c r="K1571" s="7">
        <v>16230095</v>
      </c>
      <c r="M1571" s="1">
        <v>1</v>
      </c>
      <c r="N1571" s="1">
        <v>1144</v>
      </c>
      <c r="O1571" s="3">
        <f t="shared" si="24"/>
        <v>7.0422861719397432</v>
      </c>
      <c r="P1571" s="1">
        <v>0.55467769300000003</v>
      </c>
    </row>
    <row r="1572" spans="1:16" x14ac:dyDescent="0.25">
      <c r="A1572" s="1">
        <v>2338</v>
      </c>
      <c r="B1572" s="1" t="s">
        <v>541</v>
      </c>
      <c r="C1572" s="1" t="s">
        <v>2248</v>
      </c>
      <c r="D1572" s="1" t="s">
        <v>374</v>
      </c>
      <c r="E1572" s="1" t="s">
        <v>371</v>
      </c>
      <c r="F1572" s="1" t="s">
        <v>693</v>
      </c>
      <c r="H1572" s="7">
        <v>2338</v>
      </c>
      <c r="I1572" s="7">
        <v>113697</v>
      </c>
      <c r="J1572" s="7" t="s">
        <v>694</v>
      </c>
      <c r="K1572" s="7">
        <v>16230121</v>
      </c>
      <c r="M1572" s="1">
        <v>1</v>
      </c>
      <c r="N1572" s="1">
        <v>1027</v>
      </c>
      <c r="O1572" s="3">
        <f t="shared" si="24"/>
        <v>6.9343972099285578</v>
      </c>
      <c r="P1572" s="1">
        <v>0.218226684</v>
      </c>
    </row>
    <row r="1573" spans="1:16" x14ac:dyDescent="0.25">
      <c r="A1573" s="1">
        <v>2310</v>
      </c>
      <c r="B1573" s="1" t="s">
        <v>541</v>
      </c>
      <c r="C1573" s="1" t="s">
        <v>2248</v>
      </c>
      <c r="D1573" s="1" t="s">
        <v>358</v>
      </c>
      <c r="E1573" s="1" t="s">
        <v>355</v>
      </c>
      <c r="F1573" s="1" t="s">
        <v>685</v>
      </c>
      <c r="H1573" s="7">
        <v>2310</v>
      </c>
      <c r="I1573" s="7">
        <v>113610</v>
      </c>
      <c r="J1573" s="7" t="s">
        <v>686</v>
      </c>
      <c r="K1573" s="7">
        <v>16230125</v>
      </c>
      <c r="M1573" s="1">
        <v>1</v>
      </c>
      <c r="N1573" s="1">
        <v>1197</v>
      </c>
      <c r="O1573" s="3">
        <f t="shared" si="24"/>
        <v>7.0875737055579728</v>
      </c>
      <c r="P1573" s="1">
        <v>0.70824303300000002</v>
      </c>
    </row>
    <row r="1574" spans="1:16" x14ac:dyDescent="0.25">
      <c r="A1574" s="1">
        <v>2317</v>
      </c>
      <c r="B1574" s="1" t="s">
        <v>541</v>
      </c>
      <c r="C1574" s="1" t="s">
        <v>2248</v>
      </c>
      <c r="D1574" s="1" t="s">
        <v>362</v>
      </c>
      <c r="E1574" s="1" t="s">
        <v>359</v>
      </c>
      <c r="F1574" s="1" t="s">
        <v>687</v>
      </c>
      <c r="H1574" s="7">
        <v>2317</v>
      </c>
      <c r="I1574" s="7">
        <v>113613</v>
      </c>
      <c r="J1574" s="7" t="s">
        <v>688</v>
      </c>
      <c r="K1574" s="7">
        <v>16230147</v>
      </c>
      <c r="M1574" s="1">
        <v>1</v>
      </c>
      <c r="N1574" s="1">
        <v>1113</v>
      </c>
      <c r="O1574" s="3">
        <f t="shared" si="24"/>
        <v>7.014814351275545</v>
      </c>
      <c r="P1574" s="1">
        <v>0.465132141</v>
      </c>
    </row>
    <row r="1575" spans="1:16" x14ac:dyDescent="0.25">
      <c r="A1575" s="1">
        <v>2331</v>
      </c>
      <c r="B1575" s="1" t="s">
        <v>541</v>
      </c>
      <c r="C1575" s="1" t="s">
        <v>2248</v>
      </c>
      <c r="D1575" s="1" t="s">
        <v>370</v>
      </c>
      <c r="E1575" s="1" t="s">
        <v>367</v>
      </c>
      <c r="F1575" s="1" t="s">
        <v>691</v>
      </c>
      <c r="H1575" s="7">
        <v>2331</v>
      </c>
      <c r="I1575" s="7">
        <v>113679</v>
      </c>
      <c r="J1575" s="7" t="s">
        <v>692</v>
      </c>
      <c r="K1575" s="7">
        <v>16230150</v>
      </c>
      <c r="M1575" s="1">
        <v>1</v>
      </c>
      <c r="N1575" s="1">
        <v>1109</v>
      </c>
      <c r="O1575" s="3">
        <f t="shared" si="24"/>
        <v>7.0112139873503674</v>
      </c>
      <c r="P1575" s="1">
        <v>0.45359508700000001</v>
      </c>
    </row>
    <row r="1576" spans="1:16" x14ac:dyDescent="0.25">
      <c r="A1576" s="1">
        <v>2324</v>
      </c>
      <c r="B1576" s="1" t="s">
        <v>541</v>
      </c>
      <c r="C1576" s="1" t="s">
        <v>2248</v>
      </c>
      <c r="D1576" s="1" t="s">
        <v>366</v>
      </c>
      <c r="E1576" s="1" t="s">
        <v>363</v>
      </c>
      <c r="F1576" s="1" t="s">
        <v>689</v>
      </c>
      <c r="H1576" s="7">
        <v>2324</v>
      </c>
      <c r="I1576" s="7">
        <v>113619</v>
      </c>
      <c r="J1576" s="7" t="s">
        <v>690</v>
      </c>
      <c r="K1576" s="7">
        <v>16230153</v>
      </c>
      <c r="M1576" s="1">
        <v>1</v>
      </c>
      <c r="N1576" s="1">
        <v>1091</v>
      </c>
      <c r="O1576" s="3">
        <f t="shared" si="24"/>
        <v>6.9948499858330706</v>
      </c>
      <c r="P1576" s="1">
        <v>0.40173243800000003</v>
      </c>
    </row>
    <row r="1577" spans="1:16" x14ac:dyDescent="0.25">
      <c r="A1577" s="1">
        <v>2296</v>
      </c>
      <c r="B1577" s="1" t="s">
        <v>541</v>
      </c>
      <c r="C1577" s="1" t="s">
        <v>2248</v>
      </c>
      <c r="D1577" s="1" t="s">
        <v>350</v>
      </c>
      <c r="E1577" s="1" t="s">
        <v>347</v>
      </c>
      <c r="F1577" s="1" t="s">
        <v>681</v>
      </c>
      <c r="H1577" s="7">
        <v>2296</v>
      </c>
      <c r="I1577" s="7">
        <v>113433</v>
      </c>
      <c r="J1577" s="7" t="s">
        <v>682</v>
      </c>
      <c r="K1577" s="7">
        <v>16230187</v>
      </c>
      <c r="M1577" s="1">
        <v>1</v>
      </c>
      <c r="N1577" s="1">
        <v>1007</v>
      </c>
      <c r="O1577" s="3">
        <f t="shared" si="24"/>
        <v>6.9147308927185627</v>
      </c>
      <c r="P1577" s="1">
        <v>0.16127723099999999</v>
      </c>
    </row>
    <row r="1578" spans="1:16" x14ac:dyDescent="0.25">
      <c r="A1578" s="1">
        <v>2289</v>
      </c>
      <c r="B1578" s="1" t="s">
        <v>541</v>
      </c>
      <c r="C1578" s="1" t="s">
        <v>2248</v>
      </c>
      <c r="D1578" s="1" t="s">
        <v>346</v>
      </c>
      <c r="E1578" s="1" t="s">
        <v>343</v>
      </c>
      <c r="F1578" s="1" t="s">
        <v>679</v>
      </c>
      <c r="H1578" s="7">
        <v>2289</v>
      </c>
      <c r="I1578" s="7">
        <v>113394</v>
      </c>
      <c r="J1578" s="7" t="s">
        <v>680</v>
      </c>
      <c r="K1578" s="7">
        <v>16230191</v>
      </c>
      <c r="M1578" s="1">
        <v>1</v>
      </c>
      <c r="N1578" s="1">
        <v>1155</v>
      </c>
      <c r="O1578" s="3">
        <f t="shared" si="24"/>
        <v>7.0518556229558937</v>
      </c>
      <c r="P1578" s="1">
        <v>0.58650416299999997</v>
      </c>
    </row>
    <row r="1579" spans="1:16" x14ac:dyDescent="0.25">
      <c r="A1579" s="1">
        <v>2303</v>
      </c>
      <c r="B1579" s="1" t="s">
        <v>541</v>
      </c>
      <c r="C1579" s="1" t="s">
        <v>2248</v>
      </c>
      <c r="D1579" s="1" t="s">
        <v>354</v>
      </c>
      <c r="E1579" s="1" t="s">
        <v>351</v>
      </c>
      <c r="F1579" s="1" t="s">
        <v>683</v>
      </c>
      <c r="H1579" s="7">
        <v>2303</v>
      </c>
      <c r="I1579" s="7">
        <v>113484</v>
      </c>
      <c r="J1579" s="7" t="s">
        <v>684</v>
      </c>
      <c r="K1579" s="7">
        <v>16230246</v>
      </c>
      <c r="M1579" s="1">
        <v>1</v>
      </c>
      <c r="N1579" s="1">
        <v>915</v>
      </c>
      <c r="O1579" s="3">
        <f t="shared" si="24"/>
        <v>6.818924065275521</v>
      </c>
      <c r="P1579" s="1">
        <v>0</v>
      </c>
    </row>
    <row r="1580" spans="1:16" x14ac:dyDescent="0.25">
      <c r="A1580" s="1">
        <v>2282</v>
      </c>
      <c r="B1580" s="1" t="s">
        <v>541</v>
      </c>
      <c r="C1580" s="1" t="s">
        <v>2248</v>
      </c>
      <c r="D1580" s="1" t="s">
        <v>342</v>
      </c>
      <c r="E1580" s="1" t="s">
        <v>339</v>
      </c>
      <c r="F1580" s="1" t="s">
        <v>677</v>
      </c>
      <c r="H1580" s="7">
        <v>2282</v>
      </c>
      <c r="I1580" s="7">
        <v>113226</v>
      </c>
      <c r="J1580" s="7" t="s">
        <v>678</v>
      </c>
      <c r="K1580" s="7">
        <v>16230250</v>
      </c>
      <c r="M1580" s="1">
        <v>1</v>
      </c>
      <c r="N1580" s="1">
        <v>1043</v>
      </c>
      <c r="O1580" s="3">
        <f t="shared" si="24"/>
        <v>6.9498564550007726</v>
      </c>
      <c r="P1580" s="1">
        <v>0.263945763</v>
      </c>
    </row>
    <row r="1581" spans="1:16" x14ac:dyDescent="0.25">
      <c r="A1581" s="1">
        <v>2275</v>
      </c>
      <c r="B1581" s="1" t="s">
        <v>541</v>
      </c>
      <c r="C1581" s="1" t="s">
        <v>2248</v>
      </c>
      <c r="D1581" s="1" t="s">
        <v>338</v>
      </c>
      <c r="E1581" s="1" t="s">
        <v>335</v>
      </c>
      <c r="F1581" s="1" t="s">
        <v>675</v>
      </c>
      <c r="H1581" s="7">
        <v>2275</v>
      </c>
      <c r="I1581" s="7">
        <v>113208</v>
      </c>
      <c r="J1581" s="7" t="s">
        <v>676</v>
      </c>
      <c r="K1581" s="7">
        <v>16230276</v>
      </c>
      <c r="M1581" s="1">
        <v>1</v>
      </c>
      <c r="N1581" s="1">
        <v>1167</v>
      </c>
      <c r="O1581" s="3">
        <f t="shared" si="24"/>
        <v>7.0621916322865559</v>
      </c>
      <c r="P1581" s="1">
        <v>0.62125242000000003</v>
      </c>
    </row>
    <row r="1582" spans="1:16" x14ac:dyDescent="0.25">
      <c r="A1582" s="1">
        <v>2261</v>
      </c>
      <c r="B1582" s="1" t="s">
        <v>541</v>
      </c>
      <c r="C1582" s="1" t="s">
        <v>2248</v>
      </c>
      <c r="D1582" s="1" t="s">
        <v>330</v>
      </c>
      <c r="E1582" s="1" t="s">
        <v>327</v>
      </c>
      <c r="F1582" s="1" t="s">
        <v>671</v>
      </c>
      <c r="H1582" s="7">
        <v>2261</v>
      </c>
      <c r="I1582" s="7">
        <v>113175</v>
      </c>
      <c r="J1582" s="7" t="s">
        <v>672</v>
      </c>
      <c r="K1582" s="7">
        <v>16230277</v>
      </c>
      <c r="M1582" s="1">
        <v>1</v>
      </c>
      <c r="N1582" s="1">
        <v>1035</v>
      </c>
      <c r="O1582" s="3">
        <f t="shared" si="24"/>
        <v>6.9421567056994693</v>
      </c>
      <c r="P1582" s="1">
        <v>0.241070531</v>
      </c>
    </row>
    <row r="1583" spans="1:16" x14ac:dyDescent="0.25">
      <c r="A1583" s="1">
        <v>2268</v>
      </c>
      <c r="B1583" s="1" t="s">
        <v>541</v>
      </c>
      <c r="C1583" s="1" t="s">
        <v>2248</v>
      </c>
      <c r="D1583" s="1" t="s">
        <v>334</v>
      </c>
      <c r="E1583" s="1" t="s">
        <v>331</v>
      </c>
      <c r="F1583" s="1" t="s">
        <v>673</v>
      </c>
      <c r="H1583" s="7">
        <v>2268</v>
      </c>
      <c r="I1583" s="7">
        <v>113196</v>
      </c>
      <c r="J1583" s="7" t="s">
        <v>674</v>
      </c>
      <c r="K1583" s="7">
        <v>16230308</v>
      </c>
      <c r="M1583" s="1">
        <v>1</v>
      </c>
      <c r="N1583" s="1">
        <v>1052</v>
      </c>
      <c r="O1583" s="3">
        <f t="shared" si="24"/>
        <v>6.9584483932976555</v>
      </c>
      <c r="P1583" s="1">
        <v>0.28971462999999997</v>
      </c>
    </row>
    <row r="1584" spans="1:16" x14ac:dyDescent="0.25">
      <c r="A1584" s="1">
        <v>2254</v>
      </c>
      <c r="B1584" s="1" t="s">
        <v>541</v>
      </c>
      <c r="C1584" s="1" t="s">
        <v>2248</v>
      </c>
      <c r="D1584" s="1" t="s">
        <v>326</v>
      </c>
      <c r="E1584" s="1" t="s">
        <v>319</v>
      </c>
      <c r="F1584" s="1" t="s">
        <v>669</v>
      </c>
      <c r="H1584" s="7">
        <v>2254</v>
      </c>
      <c r="I1584" s="7">
        <v>112755</v>
      </c>
      <c r="J1584" s="7" t="s">
        <v>670</v>
      </c>
      <c r="K1584" s="7">
        <v>16230397</v>
      </c>
      <c r="M1584" s="1">
        <v>1</v>
      </c>
      <c r="N1584" s="1">
        <v>1119</v>
      </c>
      <c r="O1584" s="3">
        <f t="shared" si="24"/>
        <v>7.020190708311925</v>
      </c>
      <c r="P1584" s="1">
        <v>0.482445452</v>
      </c>
    </row>
    <row r="1585" spans="1:16" x14ac:dyDescent="0.25">
      <c r="A1585" s="1">
        <v>2226</v>
      </c>
      <c r="B1585" s="1" t="s">
        <v>541</v>
      </c>
      <c r="C1585" s="1" t="s">
        <v>2248</v>
      </c>
      <c r="D1585" s="1" t="s">
        <v>503</v>
      </c>
      <c r="E1585" s="1" t="s">
        <v>307</v>
      </c>
      <c r="F1585" s="1" t="s">
        <v>660</v>
      </c>
      <c r="H1585" s="7">
        <v>2226</v>
      </c>
      <c r="I1585" s="7">
        <v>112611</v>
      </c>
      <c r="J1585" s="7" t="s">
        <v>661</v>
      </c>
      <c r="K1585" s="7">
        <v>16230457</v>
      </c>
      <c r="M1585" s="1">
        <v>1</v>
      </c>
      <c r="N1585" s="1">
        <v>1073</v>
      </c>
      <c r="O1585" s="3">
        <f t="shared" si="24"/>
        <v>6.9782137426306985</v>
      </c>
      <c r="P1585" s="1">
        <v>0.34996667399999998</v>
      </c>
    </row>
    <row r="1586" spans="1:16" x14ac:dyDescent="0.25">
      <c r="A1586" s="1">
        <v>2212</v>
      </c>
      <c r="B1586" s="1" t="s">
        <v>541</v>
      </c>
      <c r="C1586" s="1" t="s">
        <v>2248</v>
      </c>
      <c r="D1586" s="1" t="s">
        <v>302</v>
      </c>
      <c r="E1586" s="1" t="s">
        <v>299</v>
      </c>
      <c r="F1586" s="1" t="s">
        <v>656</v>
      </c>
      <c r="H1586" s="7">
        <v>2212</v>
      </c>
      <c r="I1586" s="7">
        <v>112557</v>
      </c>
      <c r="J1586" s="7" t="s">
        <v>657</v>
      </c>
      <c r="K1586" s="7">
        <v>16230460</v>
      </c>
      <c r="M1586" s="1">
        <v>1</v>
      </c>
      <c r="N1586" s="1">
        <v>1232</v>
      </c>
      <c r="O1586" s="3">
        <f t="shared" si="24"/>
        <v>7.1163941440934648</v>
      </c>
      <c r="P1586" s="1">
        <v>0.80992695199999998</v>
      </c>
    </row>
    <row r="1587" spans="1:16" x14ac:dyDescent="0.25">
      <c r="A1587" s="1">
        <v>2247</v>
      </c>
      <c r="B1587" s="1" t="s">
        <v>541</v>
      </c>
      <c r="C1587" s="1" t="s">
        <v>2248</v>
      </c>
      <c r="D1587" s="1" t="s">
        <v>322</v>
      </c>
      <c r="E1587" s="1" t="s">
        <v>315</v>
      </c>
      <c r="F1587" s="1" t="s">
        <v>667</v>
      </c>
      <c r="H1587" s="7">
        <v>2247</v>
      </c>
      <c r="I1587" s="7">
        <v>112713</v>
      </c>
      <c r="J1587" s="7" t="s">
        <v>668</v>
      </c>
      <c r="K1587" s="7">
        <v>16230481</v>
      </c>
      <c r="M1587" s="1">
        <v>1</v>
      </c>
      <c r="N1587" s="1">
        <v>1137</v>
      </c>
      <c r="O1587" s="3">
        <f t="shared" si="24"/>
        <v>7.0361484937505363</v>
      </c>
      <c r="P1587" s="1">
        <v>0.53443813299999998</v>
      </c>
    </row>
    <row r="1588" spans="1:16" x14ac:dyDescent="0.25">
      <c r="A1588" s="1">
        <v>2219</v>
      </c>
      <c r="B1588" s="1" t="s">
        <v>541</v>
      </c>
      <c r="C1588" s="1" t="s">
        <v>2248</v>
      </c>
      <c r="D1588" s="1" t="s">
        <v>306</v>
      </c>
      <c r="E1588" s="1" t="s">
        <v>303</v>
      </c>
      <c r="F1588" s="1" t="s">
        <v>658</v>
      </c>
      <c r="H1588" s="7">
        <v>2219</v>
      </c>
      <c r="I1588" s="7">
        <v>112578</v>
      </c>
      <c r="J1588" s="7" t="s">
        <v>659</v>
      </c>
      <c r="K1588" s="7">
        <v>16230486</v>
      </c>
      <c r="M1588" s="1">
        <v>1</v>
      </c>
      <c r="N1588" s="1">
        <v>1119</v>
      </c>
      <c r="O1588" s="3">
        <f t="shared" si="24"/>
        <v>7.020190708311925</v>
      </c>
      <c r="P1588" s="1">
        <v>0.482445452</v>
      </c>
    </row>
    <row r="1589" spans="1:16" x14ac:dyDescent="0.25">
      <c r="A1589" s="1">
        <v>2198</v>
      </c>
      <c r="B1589" s="1" t="s">
        <v>541</v>
      </c>
      <c r="C1589" s="1" t="s">
        <v>2248</v>
      </c>
      <c r="D1589" s="1" t="s">
        <v>294</v>
      </c>
      <c r="E1589" s="1" t="s">
        <v>291</v>
      </c>
      <c r="F1589" s="1" t="s">
        <v>652</v>
      </c>
      <c r="H1589" s="7">
        <v>2198</v>
      </c>
      <c r="I1589" s="7">
        <v>112542</v>
      </c>
      <c r="J1589" s="7" t="s">
        <v>653</v>
      </c>
      <c r="K1589" s="7">
        <v>16230493</v>
      </c>
      <c r="M1589" s="1">
        <v>1</v>
      </c>
      <c r="N1589" s="1">
        <v>1087</v>
      </c>
      <c r="O1589" s="3">
        <f t="shared" si="24"/>
        <v>6.9911768871212097</v>
      </c>
      <c r="P1589" s="1">
        <v>0.390220128</v>
      </c>
    </row>
    <row r="1590" spans="1:16" x14ac:dyDescent="0.25">
      <c r="A1590" s="1">
        <v>2233</v>
      </c>
      <c r="B1590" s="1" t="s">
        <v>541</v>
      </c>
      <c r="C1590" s="1" t="s">
        <v>2248</v>
      </c>
      <c r="D1590" s="1" t="s">
        <v>314</v>
      </c>
      <c r="E1590" s="1" t="s">
        <v>311</v>
      </c>
      <c r="F1590" s="1" t="s">
        <v>662</v>
      </c>
      <c r="H1590" s="7">
        <v>2233</v>
      </c>
      <c r="I1590" s="7">
        <v>112650</v>
      </c>
      <c r="J1590" s="7" t="s">
        <v>663</v>
      </c>
      <c r="K1590" s="7">
        <v>16230494</v>
      </c>
      <c r="M1590" s="1">
        <v>1</v>
      </c>
      <c r="N1590" s="1">
        <v>987</v>
      </c>
      <c r="O1590" s="3">
        <f t="shared" si="24"/>
        <v>6.8946700394334819</v>
      </c>
      <c r="P1590" s="1">
        <v>0.104623166</v>
      </c>
    </row>
    <row r="1591" spans="1:16" x14ac:dyDescent="0.25">
      <c r="A1591" s="1">
        <v>2240</v>
      </c>
      <c r="B1591" s="1" t="s">
        <v>541</v>
      </c>
      <c r="C1591" s="1" t="s">
        <v>2248</v>
      </c>
      <c r="D1591" s="1" t="s">
        <v>318</v>
      </c>
      <c r="E1591" s="1" t="s">
        <v>504</v>
      </c>
      <c r="F1591" s="1" t="s">
        <v>665</v>
      </c>
      <c r="H1591" s="7">
        <v>2240</v>
      </c>
      <c r="I1591" s="7">
        <v>112683</v>
      </c>
      <c r="J1591" s="7" t="s">
        <v>666</v>
      </c>
      <c r="K1591" s="7">
        <v>16230495</v>
      </c>
      <c r="M1591" s="1">
        <v>1</v>
      </c>
      <c r="N1591" s="1">
        <v>1043</v>
      </c>
      <c r="O1591" s="3">
        <f t="shared" si="24"/>
        <v>6.9498564550007726</v>
      </c>
      <c r="P1591" s="1">
        <v>0.263945763</v>
      </c>
    </row>
    <row r="1592" spans="1:16" x14ac:dyDescent="0.25">
      <c r="A1592" s="1">
        <v>2205</v>
      </c>
      <c r="B1592" s="1" t="s">
        <v>541</v>
      </c>
      <c r="C1592" s="1" t="s">
        <v>2248</v>
      </c>
      <c r="D1592" s="1" t="s">
        <v>298</v>
      </c>
      <c r="E1592" s="1" t="s">
        <v>295</v>
      </c>
      <c r="F1592" s="1" t="s">
        <v>654</v>
      </c>
      <c r="H1592" s="7">
        <v>2205</v>
      </c>
      <c r="I1592" s="7">
        <v>112545</v>
      </c>
      <c r="J1592" s="7" t="s">
        <v>655</v>
      </c>
      <c r="K1592" s="7">
        <v>16230497</v>
      </c>
      <c r="M1592" s="1">
        <v>1</v>
      </c>
      <c r="N1592" s="1">
        <v>986</v>
      </c>
      <c r="O1592" s="3">
        <f t="shared" si="24"/>
        <v>6.8936563546026353</v>
      </c>
      <c r="P1592" s="1">
        <v>0.101800497</v>
      </c>
    </row>
    <row r="1593" spans="1:16" x14ac:dyDescent="0.25">
      <c r="A1593" s="1">
        <v>2163</v>
      </c>
      <c r="B1593" s="1" t="s">
        <v>541</v>
      </c>
      <c r="C1593" s="1" t="s">
        <v>2248</v>
      </c>
      <c r="D1593" s="1" t="s">
        <v>274</v>
      </c>
      <c r="E1593" s="1" t="s">
        <v>271</v>
      </c>
      <c r="F1593" s="1" t="s">
        <v>642</v>
      </c>
      <c r="H1593" s="7">
        <v>2163</v>
      </c>
      <c r="I1593" s="7">
        <v>112374</v>
      </c>
      <c r="J1593" s="7" t="s">
        <v>643</v>
      </c>
      <c r="K1593" s="7">
        <v>16230529</v>
      </c>
      <c r="M1593" s="1">
        <v>1</v>
      </c>
      <c r="N1593" s="1">
        <v>1000</v>
      </c>
      <c r="O1593" s="3">
        <f t="shared" si="24"/>
        <v>6.9077552789821368</v>
      </c>
      <c r="P1593" s="1">
        <v>0.14140910100000001</v>
      </c>
    </row>
    <row r="1594" spans="1:16" x14ac:dyDescent="0.25">
      <c r="A1594" s="1">
        <v>2184</v>
      </c>
      <c r="B1594" s="1" t="s">
        <v>541</v>
      </c>
      <c r="C1594" s="1" t="s">
        <v>2248</v>
      </c>
      <c r="D1594" s="1" t="s">
        <v>286</v>
      </c>
      <c r="E1594" s="1" t="s">
        <v>283</v>
      </c>
      <c r="F1594" s="1" t="s">
        <v>648</v>
      </c>
      <c r="H1594" s="7">
        <v>2184</v>
      </c>
      <c r="I1594" s="7">
        <v>112404</v>
      </c>
      <c r="J1594" s="7" t="s">
        <v>649</v>
      </c>
      <c r="K1594" s="7">
        <v>16230530</v>
      </c>
      <c r="M1594" s="1">
        <v>1</v>
      </c>
      <c r="N1594" s="1">
        <v>1164</v>
      </c>
      <c r="O1594" s="3">
        <f t="shared" si="24"/>
        <v>7.0596176282913827</v>
      </c>
      <c r="P1594" s="1">
        <v>0.61256265799999998</v>
      </c>
    </row>
    <row r="1595" spans="1:16" x14ac:dyDescent="0.25">
      <c r="A1595" s="1">
        <v>2191</v>
      </c>
      <c r="B1595" s="1" t="s">
        <v>541</v>
      </c>
      <c r="C1595" s="1" t="s">
        <v>2248</v>
      </c>
      <c r="D1595" s="1" t="s">
        <v>290</v>
      </c>
      <c r="E1595" s="1" t="s">
        <v>287</v>
      </c>
      <c r="F1595" s="1" t="s">
        <v>650</v>
      </c>
      <c r="H1595" s="7">
        <v>2191</v>
      </c>
      <c r="I1595" s="7">
        <v>112524</v>
      </c>
      <c r="J1595" s="7" t="s">
        <v>651</v>
      </c>
      <c r="K1595" s="7">
        <v>16230533</v>
      </c>
      <c r="M1595" s="1">
        <v>1</v>
      </c>
      <c r="N1595" s="1">
        <v>1097</v>
      </c>
      <c r="O1595" s="3">
        <f t="shared" si="24"/>
        <v>7.00033446027523</v>
      </c>
      <c r="P1595" s="1">
        <v>0.41900981100000001</v>
      </c>
    </row>
    <row r="1596" spans="1:16" x14ac:dyDescent="0.25">
      <c r="A1596" s="1">
        <v>2170</v>
      </c>
      <c r="B1596" s="1" t="s">
        <v>541</v>
      </c>
      <c r="C1596" s="1" t="s">
        <v>2248</v>
      </c>
      <c r="D1596" s="1" t="s">
        <v>278</v>
      </c>
      <c r="E1596" s="1" t="s">
        <v>275</v>
      </c>
      <c r="F1596" s="1" t="s">
        <v>644</v>
      </c>
      <c r="H1596" s="7">
        <v>2170</v>
      </c>
      <c r="I1596" s="7">
        <v>112377</v>
      </c>
      <c r="J1596" s="7" t="s">
        <v>645</v>
      </c>
      <c r="K1596" s="7">
        <v>16230559</v>
      </c>
      <c r="M1596" s="1">
        <v>1</v>
      </c>
      <c r="N1596" s="1">
        <v>1045</v>
      </c>
      <c r="O1596" s="3">
        <f t="shared" si="24"/>
        <v>6.9517721643989114</v>
      </c>
      <c r="P1596" s="1">
        <v>0.26966915400000002</v>
      </c>
    </row>
    <row r="1597" spans="1:16" x14ac:dyDescent="0.25">
      <c r="A1597" s="1">
        <v>2177</v>
      </c>
      <c r="B1597" s="1" t="s">
        <v>541</v>
      </c>
      <c r="C1597" s="1" t="s">
        <v>2248</v>
      </c>
      <c r="D1597" s="1" t="s">
        <v>282</v>
      </c>
      <c r="E1597" s="1" t="s">
        <v>279</v>
      </c>
      <c r="F1597" s="1" t="s">
        <v>646</v>
      </c>
      <c r="H1597" s="7">
        <v>2177</v>
      </c>
      <c r="I1597" s="7">
        <v>112386</v>
      </c>
      <c r="J1597" s="7" t="s">
        <v>647</v>
      </c>
      <c r="K1597" s="7">
        <v>16230563</v>
      </c>
      <c r="M1597" s="1">
        <v>1</v>
      </c>
      <c r="N1597" s="1">
        <v>1009</v>
      </c>
      <c r="O1597" s="3">
        <f t="shared" si="24"/>
        <v>6.9167150203536085</v>
      </c>
      <c r="P1597" s="1">
        <v>0.16696055100000001</v>
      </c>
    </row>
    <row r="1598" spans="1:16" x14ac:dyDescent="0.25">
      <c r="A1598" s="1">
        <v>2142</v>
      </c>
      <c r="B1598" s="1" t="s">
        <v>541</v>
      </c>
      <c r="C1598" s="1" t="s">
        <v>2248</v>
      </c>
      <c r="D1598" s="1" t="s">
        <v>262</v>
      </c>
      <c r="E1598" s="1" t="s">
        <v>259</v>
      </c>
      <c r="F1598" s="1" t="s">
        <v>636</v>
      </c>
      <c r="H1598" s="7">
        <v>2142</v>
      </c>
      <c r="I1598" s="7">
        <v>112260</v>
      </c>
      <c r="J1598" s="7" t="s">
        <v>637</v>
      </c>
      <c r="K1598" s="7">
        <v>16230570</v>
      </c>
      <c r="M1598" s="1">
        <v>1</v>
      </c>
      <c r="N1598" s="1">
        <v>1051</v>
      </c>
      <c r="O1598" s="3">
        <f t="shared" si="24"/>
        <v>6.9574973708769514</v>
      </c>
      <c r="P1598" s="1">
        <v>0.286849729</v>
      </c>
    </row>
    <row r="1599" spans="1:16" x14ac:dyDescent="0.25">
      <c r="A1599" s="1">
        <v>2156</v>
      </c>
      <c r="B1599" s="1" t="s">
        <v>541</v>
      </c>
      <c r="C1599" s="1" t="s">
        <v>2248</v>
      </c>
      <c r="D1599" s="1" t="s">
        <v>270</v>
      </c>
      <c r="E1599" s="1" t="s">
        <v>267</v>
      </c>
      <c r="F1599" s="1" t="s">
        <v>640</v>
      </c>
      <c r="H1599" s="7">
        <v>2156</v>
      </c>
      <c r="I1599" s="7">
        <v>112305</v>
      </c>
      <c r="J1599" s="7" t="s">
        <v>641</v>
      </c>
      <c r="K1599" s="7">
        <v>16230571</v>
      </c>
      <c r="M1599" s="1">
        <v>1</v>
      </c>
      <c r="N1599" s="1">
        <v>1003</v>
      </c>
      <c r="O1599" s="3">
        <f t="shared" si="24"/>
        <v>6.9107507879619359</v>
      </c>
      <c r="P1599" s="1">
        <v>0.14991937899999999</v>
      </c>
    </row>
    <row r="1600" spans="1:16" x14ac:dyDescent="0.25">
      <c r="A1600" s="1">
        <v>2135</v>
      </c>
      <c r="B1600" s="1" t="s">
        <v>541</v>
      </c>
      <c r="C1600" s="1" t="s">
        <v>2248</v>
      </c>
      <c r="D1600" s="1" t="s">
        <v>258</v>
      </c>
      <c r="E1600" s="1" t="s">
        <v>255</v>
      </c>
      <c r="F1600" s="1" t="s">
        <v>634</v>
      </c>
      <c r="H1600" s="7">
        <v>2135</v>
      </c>
      <c r="I1600" s="7">
        <v>112164</v>
      </c>
      <c r="J1600" s="7" t="s">
        <v>635</v>
      </c>
      <c r="K1600" s="7">
        <v>16230581</v>
      </c>
      <c r="M1600" s="1">
        <v>1</v>
      </c>
      <c r="N1600" s="1">
        <v>1145</v>
      </c>
      <c r="O1600" s="3">
        <f t="shared" si="24"/>
        <v>7.0431599159883405</v>
      </c>
      <c r="P1600" s="1">
        <v>0.55756994000000004</v>
      </c>
    </row>
    <row r="1601" spans="1:16" x14ac:dyDescent="0.25">
      <c r="A1601" s="1">
        <v>2149</v>
      </c>
      <c r="B1601" s="1" t="s">
        <v>541</v>
      </c>
      <c r="C1601" s="1" t="s">
        <v>2248</v>
      </c>
      <c r="D1601" s="1" t="s">
        <v>266</v>
      </c>
      <c r="E1601" s="1" t="s">
        <v>263</v>
      </c>
      <c r="F1601" s="1" t="s">
        <v>638</v>
      </c>
      <c r="H1601" s="7">
        <v>2149</v>
      </c>
      <c r="I1601" s="7">
        <v>112278</v>
      </c>
      <c r="J1601" s="7" t="s">
        <v>639</v>
      </c>
      <c r="K1601" s="7">
        <v>16230589</v>
      </c>
      <c r="M1601" s="1">
        <v>1</v>
      </c>
      <c r="N1601" s="1">
        <v>1118</v>
      </c>
      <c r="O1601" s="3">
        <f t="shared" si="24"/>
        <v>7.0192966537150445</v>
      </c>
      <c r="P1601" s="1">
        <v>0.47955926799999998</v>
      </c>
    </row>
    <row r="1602" spans="1:16" x14ac:dyDescent="0.25">
      <c r="A1602" s="1">
        <v>2114</v>
      </c>
      <c r="B1602" s="1" t="s">
        <v>541</v>
      </c>
      <c r="C1602" s="1" t="s">
        <v>2248</v>
      </c>
      <c r="D1602" s="1" t="s">
        <v>246</v>
      </c>
      <c r="E1602" s="1" t="s">
        <v>243</v>
      </c>
      <c r="F1602" s="1" t="s">
        <v>628</v>
      </c>
      <c r="H1602" s="7">
        <v>2114</v>
      </c>
      <c r="I1602" s="7">
        <v>112155</v>
      </c>
      <c r="J1602" s="7" t="s">
        <v>629</v>
      </c>
      <c r="K1602" s="7">
        <v>16230595</v>
      </c>
      <c r="M1602" s="1">
        <v>1</v>
      </c>
      <c r="N1602" s="1">
        <v>938</v>
      </c>
      <c r="O1602" s="3">
        <f t="shared" si="24"/>
        <v>6.8437499490062246</v>
      </c>
      <c r="P1602" s="1">
        <v>0</v>
      </c>
    </row>
    <row r="1603" spans="1:16" x14ac:dyDescent="0.25">
      <c r="A1603" s="1">
        <v>2128</v>
      </c>
      <c r="B1603" s="1" t="s">
        <v>541</v>
      </c>
      <c r="C1603" s="1" t="s">
        <v>2248</v>
      </c>
      <c r="D1603" s="1" t="s">
        <v>254</v>
      </c>
      <c r="E1603" s="1" t="s">
        <v>251</v>
      </c>
      <c r="F1603" s="1" t="s">
        <v>632</v>
      </c>
      <c r="H1603" s="7">
        <v>2128</v>
      </c>
      <c r="I1603" s="7">
        <v>112161</v>
      </c>
      <c r="J1603" s="7" t="s">
        <v>633</v>
      </c>
      <c r="K1603" s="7">
        <v>16230621</v>
      </c>
      <c r="M1603" s="1">
        <v>1</v>
      </c>
      <c r="N1603" s="1">
        <v>1135</v>
      </c>
      <c r="O1603" s="3">
        <f t="shared" ref="O1603:O1666" si="25">LN(N1603)</f>
        <v>7.0343879299155034</v>
      </c>
      <c r="P1603" s="1">
        <v>0.52865741899999996</v>
      </c>
    </row>
    <row r="1604" spans="1:16" x14ac:dyDescent="0.25">
      <c r="A1604" s="1">
        <v>2121</v>
      </c>
      <c r="B1604" s="1" t="s">
        <v>541</v>
      </c>
      <c r="C1604" s="1" t="s">
        <v>2248</v>
      </c>
      <c r="D1604" s="1" t="s">
        <v>250</v>
      </c>
      <c r="E1604" s="1" t="s">
        <v>247</v>
      </c>
      <c r="F1604" s="1" t="s">
        <v>630</v>
      </c>
      <c r="H1604" s="7">
        <v>2121</v>
      </c>
      <c r="I1604" s="7">
        <v>112158</v>
      </c>
      <c r="J1604" s="7" t="s">
        <v>631</v>
      </c>
      <c r="K1604" s="7">
        <v>16230629</v>
      </c>
      <c r="M1604" s="1">
        <v>1</v>
      </c>
      <c r="N1604" s="1">
        <v>1068</v>
      </c>
      <c r="O1604" s="3">
        <f t="shared" si="25"/>
        <v>6.9735430195201404</v>
      </c>
      <c r="P1604" s="1">
        <v>0.33560627500000001</v>
      </c>
    </row>
    <row r="1605" spans="1:16" x14ac:dyDescent="0.25">
      <c r="A1605" s="1">
        <v>2086</v>
      </c>
      <c r="B1605" s="1" t="s">
        <v>541</v>
      </c>
      <c r="C1605" s="1" t="s">
        <v>2248</v>
      </c>
      <c r="D1605" s="1" t="s">
        <v>230</v>
      </c>
      <c r="E1605" s="1" t="s">
        <v>227</v>
      </c>
      <c r="F1605" s="1" t="s">
        <v>620</v>
      </c>
      <c r="H1605" s="7">
        <v>2086</v>
      </c>
      <c r="I1605" s="7">
        <v>111945</v>
      </c>
      <c r="J1605" s="7" t="s">
        <v>621</v>
      </c>
      <c r="K1605" s="7">
        <v>16230643</v>
      </c>
      <c r="M1605" s="1">
        <v>1</v>
      </c>
      <c r="N1605" s="1">
        <v>925</v>
      </c>
      <c r="O1605" s="3">
        <f t="shared" si="25"/>
        <v>6.8297937375124249</v>
      </c>
      <c r="P1605" s="1">
        <v>0</v>
      </c>
    </row>
    <row r="1606" spans="1:16" x14ac:dyDescent="0.25">
      <c r="A1606" s="1">
        <v>2072</v>
      </c>
      <c r="B1606" s="1" t="s">
        <v>541</v>
      </c>
      <c r="C1606" s="1" t="s">
        <v>2248</v>
      </c>
      <c r="D1606" s="1" t="s">
        <v>222</v>
      </c>
      <c r="E1606" s="1" t="s">
        <v>219</v>
      </c>
      <c r="F1606" s="1" t="s">
        <v>616</v>
      </c>
      <c r="H1606" s="7">
        <v>2072</v>
      </c>
      <c r="I1606" s="7">
        <v>111903</v>
      </c>
      <c r="J1606" s="7" t="s">
        <v>617</v>
      </c>
      <c r="K1606" s="7">
        <v>16230649</v>
      </c>
      <c r="M1606" s="1">
        <v>1</v>
      </c>
      <c r="N1606" s="1">
        <v>1058</v>
      </c>
      <c r="O1606" s="3">
        <f t="shared" si="25"/>
        <v>6.9641356124182447</v>
      </c>
      <c r="P1606" s="1">
        <v>0.306912505</v>
      </c>
    </row>
    <row r="1607" spans="1:16" x14ac:dyDescent="0.25">
      <c r="A1607" s="1">
        <v>2093</v>
      </c>
      <c r="B1607" s="1" t="s">
        <v>541</v>
      </c>
      <c r="C1607" s="1" t="s">
        <v>2248</v>
      </c>
      <c r="D1607" s="1" t="s">
        <v>234</v>
      </c>
      <c r="E1607" s="1" t="s">
        <v>231</v>
      </c>
      <c r="F1607" s="1" t="s">
        <v>622</v>
      </c>
      <c r="H1607" s="7">
        <v>2093</v>
      </c>
      <c r="I1607" s="7">
        <v>112008</v>
      </c>
      <c r="J1607" s="7" t="s">
        <v>623</v>
      </c>
      <c r="K1607" s="7">
        <v>16230652</v>
      </c>
      <c r="M1607" s="1">
        <v>1</v>
      </c>
      <c r="N1607" s="1">
        <v>1021</v>
      </c>
      <c r="O1607" s="3">
        <f t="shared" si="25"/>
        <v>6.9285378181646653</v>
      </c>
      <c r="P1607" s="1">
        <v>0.201116295</v>
      </c>
    </row>
    <row r="1608" spans="1:16" x14ac:dyDescent="0.25">
      <c r="A1608" s="1">
        <v>2107</v>
      </c>
      <c r="B1608" s="1" t="s">
        <v>541</v>
      </c>
      <c r="C1608" s="1" t="s">
        <v>2248</v>
      </c>
      <c r="D1608" s="1" t="s">
        <v>242</v>
      </c>
      <c r="E1608" s="1" t="s">
        <v>239</v>
      </c>
      <c r="F1608" s="1" t="s">
        <v>626</v>
      </c>
      <c r="H1608" s="7">
        <v>2107</v>
      </c>
      <c r="I1608" s="7">
        <v>112101</v>
      </c>
      <c r="J1608" s="7" t="s">
        <v>627</v>
      </c>
      <c r="K1608" s="7">
        <v>16230664</v>
      </c>
      <c r="M1608" s="1">
        <v>1</v>
      </c>
      <c r="N1608" s="1">
        <v>910</v>
      </c>
      <c r="O1608" s="3">
        <f t="shared" si="25"/>
        <v>6.8134445995108956</v>
      </c>
      <c r="P1608" s="1">
        <v>0</v>
      </c>
    </row>
    <row r="1609" spans="1:16" x14ac:dyDescent="0.25">
      <c r="A1609" s="1">
        <v>2079</v>
      </c>
      <c r="B1609" s="1" t="s">
        <v>541</v>
      </c>
      <c r="C1609" s="1" t="s">
        <v>2248</v>
      </c>
      <c r="D1609" s="1" t="s">
        <v>226</v>
      </c>
      <c r="E1609" s="1" t="s">
        <v>223</v>
      </c>
      <c r="F1609" s="1" t="s">
        <v>618</v>
      </c>
      <c r="H1609" s="7">
        <v>2079</v>
      </c>
      <c r="I1609" s="7">
        <v>111930</v>
      </c>
      <c r="J1609" s="7" t="s">
        <v>619</v>
      </c>
      <c r="K1609" s="7">
        <v>16230665</v>
      </c>
      <c r="M1609" s="1">
        <v>1</v>
      </c>
      <c r="N1609" s="1">
        <v>1057</v>
      </c>
      <c r="O1609" s="3">
        <f t="shared" si="25"/>
        <v>6.9631899858702377</v>
      </c>
      <c r="P1609" s="1">
        <v>0.30404520299999999</v>
      </c>
    </row>
    <row r="1610" spans="1:16" x14ac:dyDescent="0.25">
      <c r="A1610" s="1">
        <v>2100</v>
      </c>
      <c r="B1610" s="1" t="s">
        <v>541</v>
      </c>
      <c r="C1610" s="1" t="s">
        <v>2248</v>
      </c>
      <c r="D1610" s="1" t="s">
        <v>238</v>
      </c>
      <c r="E1610" s="1" t="s">
        <v>235</v>
      </c>
      <c r="F1610" s="1" t="s">
        <v>624</v>
      </c>
      <c r="H1610" s="7">
        <v>2100</v>
      </c>
      <c r="I1610" s="7">
        <v>112035</v>
      </c>
      <c r="J1610" s="7" t="s">
        <v>625</v>
      </c>
      <c r="K1610" s="7">
        <v>16230687</v>
      </c>
      <c r="M1610" s="1">
        <v>1</v>
      </c>
      <c r="N1610" s="1">
        <v>996</v>
      </c>
      <c r="O1610" s="3">
        <f t="shared" si="25"/>
        <v>6.9037472575845982</v>
      </c>
      <c r="P1610" s="1">
        <v>0.13007365700000001</v>
      </c>
    </row>
    <row r="1611" spans="1:16" x14ac:dyDescent="0.25">
      <c r="A1611" s="1">
        <v>2051</v>
      </c>
      <c r="B1611" s="1" t="s">
        <v>541</v>
      </c>
      <c r="C1611" s="1" t="s">
        <v>2248</v>
      </c>
      <c r="D1611" s="1" t="s">
        <v>210</v>
      </c>
      <c r="E1611" s="1" t="s">
        <v>203</v>
      </c>
      <c r="F1611" s="1" t="s">
        <v>610</v>
      </c>
      <c r="H1611" s="7">
        <v>2051</v>
      </c>
      <c r="I1611" s="7">
        <v>111762</v>
      </c>
      <c r="J1611" s="7" t="s">
        <v>611</v>
      </c>
      <c r="K1611" s="7">
        <v>16230725</v>
      </c>
      <c r="M1611" s="1">
        <v>1</v>
      </c>
      <c r="N1611" s="1">
        <v>994</v>
      </c>
      <c r="O1611" s="3">
        <f t="shared" si="25"/>
        <v>6.9017372066565743</v>
      </c>
      <c r="P1611" s="1">
        <v>0.12441121300000001</v>
      </c>
    </row>
    <row r="1612" spans="1:16" x14ac:dyDescent="0.25">
      <c r="A1612" s="1">
        <v>2065</v>
      </c>
      <c r="B1612" s="1" t="s">
        <v>541</v>
      </c>
      <c r="C1612" s="1" t="s">
        <v>2248</v>
      </c>
      <c r="D1612" s="1" t="s">
        <v>218</v>
      </c>
      <c r="E1612" s="1" t="s">
        <v>215</v>
      </c>
      <c r="F1612" s="1" t="s">
        <v>614</v>
      </c>
      <c r="H1612" s="7">
        <v>2065</v>
      </c>
      <c r="I1612" s="7">
        <v>111867</v>
      </c>
      <c r="J1612" s="7" t="s">
        <v>615</v>
      </c>
      <c r="K1612" s="7">
        <v>16230752</v>
      </c>
      <c r="M1612" s="1">
        <v>1</v>
      </c>
      <c r="N1612" s="1">
        <v>1048</v>
      </c>
      <c r="O1612" s="3">
        <f t="shared" si="25"/>
        <v>6.9546388648809874</v>
      </c>
      <c r="P1612" s="1">
        <v>0.27825752399999998</v>
      </c>
    </row>
    <row r="1613" spans="1:16" x14ac:dyDescent="0.25">
      <c r="A1613" s="1">
        <v>2058</v>
      </c>
      <c r="B1613" s="1" t="s">
        <v>541</v>
      </c>
      <c r="C1613" s="1" t="s">
        <v>2248</v>
      </c>
      <c r="D1613" s="1" t="s">
        <v>214</v>
      </c>
      <c r="E1613" s="1" t="s">
        <v>207</v>
      </c>
      <c r="F1613" s="1" t="s">
        <v>612</v>
      </c>
      <c r="H1613" s="7">
        <v>2058</v>
      </c>
      <c r="I1613" s="7">
        <v>111858</v>
      </c>
      <c r="J1613" s="7" t="s">
        <v>613</v>
      </c>
      <c r="K1613" s="7">
        <v>16230765</v>
      </c>
      <c r="M1613" s="1">
        <v>1</v>
      </c>
      <c r="N1613" s="1">
        <v>1067</v>
      </c>
      <c r="O1613" s="3">
        <f t="shared" si="25"/>
        <v>6.9726062513017535</v>
      </c>
      <c r="P1613" s="1">
        <v>0.33273524900000001</v>
      </c>
    </row>
    <row r="1614" spans="1:16" x14ac:dyDescent="0.25">
      <c r="A1614" s="1">
        <v>1974</v>
      </c>
      <c r="B1614" s="1" t="s">
        <v>541</v>
      </c>
      <c r="C1614" s="1" t="s">
        <v>2248</v>
      </c>
      <c r="D1614" s="1" t="s">
        <v>110</v>
      </c>
      <c r="E1614" s="1" t="s">
        <v>111</v>
      </c>
      <c r="F1614" s="1" t="s">
        <v>593</v>
      </c>
      <c r="H1614" s="7">
        <v>1974</v>
      </c>
      <c r="I1614" s="7">
        <v>111513</v>
      </c>
      <c r="J1614" s="7" t="s">
        <v>594</v>
      </c>
      <c r="K1614" s="7">
        <v>16230782</v>
      </c>
      <c r="M1614" s="1">
        <v>1</v>
      </c>
      <c r="N1614" s="1">
        <v>1012</v>
      </c>
      <c r="O1614" s="3">
        <f t="shared" si="25"/>
        <v>6.9196838498474111</v>
      </c>
      <c r="P1614" s="1">
        <v>0.17549075</v>
      </c>
    </row>
    <row r="1615" spans="1:16" x14ac:dyDescent="0.25">
      <c r="A1615" s="1">
        <v>2002</v>
      </c>
      <c r="B1615" s="1" t="s">
        <v>541</v>
      </c>
      <c r="C1615" s="1" t="s">
        <v>2248</v>
      </c>
      <c r="D1615" s="1" t="s">
        <v>122</v>
      </c>
      <c r="E1615" s="1" t="s">
        <v>123</v>
      </c>
      <c r="F1615" s="1" t="s">
        <v>603</v>
      </c>
      <c r="H1615" s="7">
        <v>2002</v>
      </c>
      <c r="I1615" s="7">
        <v>111591</v>
      </c>
      <c r="J1615" s="7" t="s">
        <v>604</v>
      </c>
      <c r="K1615" s="7">
        <v>16230783</v>
      </c>
      <c r="M1615" s="1">
        <v>1</v>
      </c>
      <c r="N1615" s="1">
        <v>1182</v>
      </c>
      <c r="O1615" s="3">
        <f t="shared" si="25"/>
        <v>7.0749631979660439</v>
      </c>
      <c r="P1615" s="1">
        <v>0.66472713699999997</v>
      </c>
    </row>
    <row r="1616" spans="1:16" x14ac:dyDescent="0.25">
      <c r="A1616" s="1">
        <v>2044</v>
      </c>
      <c r="B1616" s="1" t="s">
        <v>541</v>
      </c>
      <c r="C1616" s="1" t="s">
        <v>2248</v>
      </c>
      <c r="D1616" s="1" t="s">
        <v>206</v>
      </c>
      <c r="E1616" s="1" t="s">
        <v>446</v>
      </c>
      <c r="F1616" s="1" t="s">
        <v>608</v>
      </c>
      <c r="H1616" s="7">
        <v>2044</v>
      </c>
      <c r="I1616" s="7">
        <v>111690</v>
      </c>
      <c r="J1616" s="7" t="s">
        <v>609</v>
      </c>
      <c r="K1616" s="7">
        <v>16230788</v>
      </c>
      <c r="M1616" s="1">
        <v>1</v>
      </c>
      <c r="N1616" s="1">
        <v>1039</v>
      </c>
      <c r="O1616" s="3">
        <f t="shared" si="25"/>
        <v>6.9460139910992273</v>
      </c>
      <c r="P1616" s="1">
        <v>0.25250440000000002</v>
      </c>
    </row>
    <row r="1617" spans="1:16" x14ac:dyDescent="0.25">
      <c r="A1617" s="1">
        <v>1981</v>
      </c>
      <c r="B1617" s="1" t="s">
        <v>541</v>
      </c>
      <c r="C1617" s="1" t="s">
        <v>2248</v>
      </c>
      <c r="D1617" s="1" t="s">
        <v>188</v>
      </c>
      <c r="E1617" s="1" t="s">
        <v>189</v>
      </c>
      <c r="F1617" s="1" t="s">
        <v>595</v>
      </c>
      <c r="H1617" s="7">
        <v>1981</v>
      </c>
      <c r="I1617" s="7">
        <v>111522</v>
      </c>
      <c r="J1617" s="7" t="s">
        <v>596</v>
      </c>
      <c r="K1617" s="7">
        <v>16230797</v>
      </c>
      <c r="M1617" s="1">
        <v>1</v>
      </c>
      <c r="N1617" s="1">
        <v>896</v>
      </c>
      <c r="O1617" s="3">
        <f t="shared" si="25"/>
        <v>6.7979404129749303</v>
      </c>
      <c r="P1617" s="1">
        <v>0</v>
      </c>
    </row>
    <row r="1618" spans="1:16" x14ac:dyDescent="0.25">
      <c r="A1618" s="1">
        <v>1967</v>
      </c>
      <c r="B1618" s="1" t="s">
        <v>541</v>
      </c>
      <c r="C1618" s="1" t="s">
        <v>2248</v>
      </c>
      <c r="D1618" s="1" t="s">
        <v>106</v>
      </c>
      <c r="E1618" s="1" t="s">
        <v>107</v>
      </c>
      <c r="F1618" s="1" t="s">
        <v>597</v>
      </c>
      <c r="H1618" s="7">
        <v>1967</v>
      </c>
      <c r="I1618" s="7">
        <v>111543</v>
      </c>
      <c r="J1618" s="7" t="s">
        <v>598</v>
      </c>
      <c r="K1618" s="7">
        <v>16230804</v>
      </c>
      <c r="M1618" s="1">
        <v>1</v>
      </c>
      <c r="N1618" s="1">
        <v>1041</v>
      </c>
      <c r="O1618" s="3">
        <f t="shared" si="25"/>
        <v>6.9479370686149693</v>
      </c>
      <c r="P1618" s="1">
        <v>0.25822416500000001</v>
      </c>
    </row>
    <row r="1619" spans="1:16" x14ac:dyDescent="0.25">
      <c r="A1619" s="1">
        <v>1995</v>
      </c>
      <c r="B1619" s="1" t="s">
        <v>541</v>
      </c>
      <c r="C1619" s="1" t="s">
        <v>2248</v>
      </c>
      <c r="D1619" s="1" t="s">
        <v>118</v>
      </c>
      <c r="E1619" s="1" t="s">
        <v>119</v>
      </c>
      <c r="F1619" s="1" t="s">
        <v>601</v>
      </c>
      <c r="H1619" s="7">
        <v>1995</v>
      </c>
      <c r="I1619" s="7">
        <v>111567</v>
      </c>
      <c r="J1619" s="7" t="s">
        <v>602</v>
      </c>
      <c r="K1619" s="7">
        <v>16230807</v>
      </c>
      <c r="M1619" s="1">
        <v>1</v>
      </c>
      <c r="N1619" s="1">
        <v>1073</v>
      </c>
      <c r="O1619" s="3">
        <f t="shared" si="25"/>
        <v>6.9782137426306985</v>
      </c>
      <c r="P1619" s="1">
        <v>0.34996667399999998</v>
      </c>
    </row>
    <row r="1620" spans="1:16" x14ac:dyDescent="0.25">
      <c r="A1620" s="1">
        <v>2037</v>
      </c>
      <c r="B1620" s="1" t="s">
        <v>541</v>
      </c>
      <c r="C1620" s="1" t="s">
        <v>2248</v>
      </c>
      <c r="D1620" s="1" t="s">
        <v>202</v>
      </c>
      <c r="E1620" s="1" t="s">
        <v>199</v>
      </c>
      <c r="F1620" s="1" t="s">
        <v>605</v>
      </c>
      <c r="H1620" s="7">
        <v>2037</v>
      </c>
      <c r="I1620" s="7">
        <v>111669</v>
      </c>
      <c r="J1620" s="7" t="s">
        <v>606</v>
      </c>
      <c r="K1620" s="7">
        <v>16230815</v>
      </c>
      <c r="M1620" s="1">
        <v>1</v>
      </c>
      <c r="N1620" s="1">
        <v>1165</v>
      </c>
      <c r="O1620" s="3">
        <f t="shared" si="25"/>
        <v>7.0604763659998007</v>
      </c>
      <c r="P1620" s="1">
        <v>0.61545904799999995</v>
      </c>
    </row>
    <row r="1621" spans="1:16" x14ac:dyDescent="0.25">
      <c r="A1621" s="1">
        <v>1988</v>
      </c>
      <c r="B1621" s="1" t="s">
        <v>541</v>
      </c>
      <c r="C1621" s="1" t="s">
        <v>2248</v>
      </c>
      <c r="D1621" s="1" t="s">
        <v>114</v>
      </c>
      <c r="E1621" s="1" t="s">
        <v>115</v>
      </c>
      <c r="F1621" s="1" t="s">
        <v>599</v>
      </c>
      <c r="H1621" s="7">
        <v>1988</v>
      </c>
      <c r="I1621" s="7">
        <v>111564</v>
      </c>
      <c r="J1621" s="7" t="s">
        <v>600</v>
      </c>
      <c r="K1621" s="7">
        <v>16230831</v>
      </c>
      <c r="M1621" s="1">
        <v>1</v>
      </c>
      <c r="N1621" s="1">
        <v>995</v>
      </c>
      <c r="O1621" s="3">
        <f t="shared" si="25"/>
        <v>6.9027427371585928</v>
      </c>
      <c r="P1621" s="1">
        <v>0.12724197900000001</v>
      </c>
    </row>
    <row r="1622" spans="1:16" x14ac:dyDescent="0.25">
      <c r="A1622" s="1">
        <v>1925</v>
      </c>
      <c r="B1622" s="1" t="s">
        <v>541</v>
      </c>
      <c r="C1622" s="1" t="s">
        <v>2248</v>
      </c>
      <c r="D1622" s="1" t="s">
        <v>82</v>
      </c>
      <c r="E1622" s="1" t="s">
        <v>83</v>
      </c>
      <c r="F1622" s="1" t="s">
        <v>581</v>
      </c>
      <c r="H1622" s="7">
        <v>1925</v>
      </c>
      <c r="I1622" s="7">
        <v>111327</v>
      </c>
      <c r="J1622" s="7" t="s">
        <v>582</v>
      </c>
      <c r="K1622" s="7">
        <v>16230857</v>
      </c>
      <c r="M1622" s="1">
        <v>1</v>
      </c>
      <c r="N1622" s="1">
        <v>1042</v>
      </c>
      <c r="O1622" s="3">
        <f t="shared" si="25"/>
        <v>6.9488972223133123</v>
      </c>
      <c r="P1622" s="1">
        <v>0.26108473700000001</v>
      </c>
    </row>
    <row r="1623" spans="1:16" x14ac:dyDescent="0.25">
      <c r="A1623" s="1">
        <v>1939</v>
      </c>
      <c r="B1623" s="1" t="s">
        <v>541</v>
      </c>
      <c r="C1623" s="1" t="s">
        <v>2248</v>
      </c>
      <c r="D1623" s="1" t="s">
        <v>90</v>
      </c>
      <c r="E1623" s="1" t="s">
        <v>91</v>
      </c>
      <c r="F1623" s="1" t="s">
        <v>585</v>
      </c>
      <c r="H1623" s="7">
        <v>1939</v>
      </c>
      <c r="I1623" s="7">
        <v>111357</v>
      </c>
      <c r="J1623" s="7" t="s">
        <v>586</v>
      </c>
      <c r="K1623" s="7">
        <v>16230859</v>
      </c>
      <c r="M1623" s="1">
        <v>1</v>
      </c>
      <c r="N1623" s="1">
        <v>1038</v>
      </c>
      <c r="O1623" s="3">
        <f t="shared" si="25"/>
        <v>6.9450510637258338</v>
      </c>
      <c r="P1623" s="1">
        <v>0.249645217</v>
      </c>
    </row>
    <row r="1624" spans="1:16" x14ac:dyDescent="0.25">
      <c r="A1624" s="1">
        <v>1918</v>
      </c>
      <c r="B1624" s="1" t="s">
        <v>541</v>
      </c>
      <c r="C1624" s="1" t="s">
        <v>2248</v>
      </c>
      <c r="D1624" s="1" t="s">
        <v>78</v>
      </c>
      <c r="E1624" s="1" t="s">
        <v>79</v>
      </c>
      <c r="F1624" s="1" t="s">
        <v>579</v>
      </c>
      <c r="H1624" s="7">
        <v>1918</v>
      </c>
      <c r="I1624" s="7">
        <v>111321</v>
      </c>
      <c r="J1624" s="7" t="s">
        <v>580</v>
      </c>
      <c r="K1624" s="7">
        <v>16230868</v>
      </c>
      <c r="M1624" s="1">
        <v>1</v>
      </c>
      <c r="N1624" s="1">
        <v>1071</v>
      </c>
      <c r="O1624" s="3">
        <f t="shared" si="25"/>
        <v>6.9763480704477487</v>
      </c>
      <c r="P1624" s="1">
        <v>0.34422147199999997</v>
      </c>
    </row>
    <row r="1625" spans="1:16" x14ac:dyDescent="0.25">
      <c r="A1625" s="1">
        <v>1932</v>
      </c>
      <c r="B1625" s="1" t="s">
        <v>541</v>
      </c>
      <c r="C1625" s="1" t="s">
        <v>2248</v>
      </c>
      <c r="D1625" s="1" t="s">
        <v>86</v>
      </c>
      <c r="E1625" s="1" t="s">
        <v>87</v>
      </c>
      <c r="F1625" s="1" t="s">
        <v>583</v>
      </c>
      <c r="H1625" s="7">
        <v>1932</v>
      </c>
      <c r="I1625" s="7">
        <v>111336</v>
      </c>
      <c r="J1625" s="7" t="s">
        <v>584</v>
      </c>
      <c r="K1625" s="7">
        <v>16230870</v>
      </c>
      <c r="M1625" s="1">
        <v>1</v>
      </c>
      <c r="N1625" s="1">
        <v>921</v>
      </c>
      <c r="O1625" s="3">
        <f t="shared" si="25"/>
        <v>6.8254600362553068</v>
      </c>
      <c r="P1625" s="1">
        <v>0</v>
      </c>
    </row>
    <row r="1626" spans="1:16" x14ac:dyDescent="0.25">
      <c r="A1626" s="1">
        <v>1946</v>
      </c>
      <c r="B1626" s="1" t="s">
        <v>541</v>
      </c>
      <c r="C1626" s="1" t="s">
        <v>2248</v>
      </c>
      <c r="D1626" s="1" t="s">
        <v>94</v>
      </c>
      <c r="E1626" s="1" t="s">
        <v>95</v>
      </c>
      <c r="F1626" s="1" t="s">
        <v>587</v>
      </c>
      <c r="H1626" s="7">
        <v>1946</v>
      </c>
      <c r="I1626" s="7">
        <v>111399</v>
      </c>
      <c r="J1626" s="7" t="s">
        <v>588</v>
      </c>
      <c r="K1626" s="7">
        <v>16230877</v>
      </c>
      <c r="M1626" s="1">
        <v>1</v>
      </c>
      <c r="N1626" s="1">
        <v>1149</v>
      </c>
      <c r="O1626" s="3">
        <f t="shared" si="25"/>
        <v>7.0466472778487557</v>
      </c>
      <c r="P1626" s="1">
        <v>0.56914108600000002</v>
      </c>
    </row>
    <row r="1627" spans="1:16" x14ac:dyDescent="0.25">
      <c r="A1627" s="1">
        <v>1960</v>
      </c>
      <c r="B1627" s="1" t="s">
        <v>541</v>
      </c>
      <c r="C1627" s="1" t="s">
        <v>2248</v>
      </c>
      <c r="D1627" s="1" t="s">
        <v>102</v>
      </c>
      <c r="E1627" s="1" t="s">
        <v>103</v>
      </c>
      <c r="F1627" s="1" t="s">
        <v>591</v>
      </c>
      <c r="H1627" s="7">
        <v>1960</v>
      </c>
      <c r="I1627" s="7">
        <v>111414</v>
      </c>
      <c r="J1627" s="7" t="s">
        <v>592</v>
      </c>
      <c r="K1627" s="7">
        <v>16230879</v>
      </c>
      <c r="M1627" s="1">
        <v>1</v>
      </c>
      <c r="N1627" s="1">
        <v>1093</v>
      </c>
      <c r="O1627" s="3">
        <f t="shared" si="25"/>
        <v>6.9966814881765389</v>
      </c>
      <c r="P1627" s="1">
        <v>0.40749039100000001</v>
      </c>
    </row>
    <row r="1628" spans="1:16" x14ac:dyDescent="0.25">
      <c r="A1628" s="1">
        <v>2030</v>
      </c>
      <c r="B1628" s="1" t="s">
        <v>541</v>
      </c>
      <c r="C1628" s="1" t="s">
        <v>2248</v>
      </c>
      <c r="D1628" s="1" t="s">
        <v>445</v>
      </c>
      <c r="E1628" s="1" t="s">
        <v>164</v>
      </c>
      <c r="F1628" s="1" t="s">
        <v>575</v>
      </c>
      <c r="H1628" s="7">
        <v>2030</v>
      </c>
      <c r="I1628" s="7">
        <v>111291</v>
      </c>
      <c r="J1628" s="7" t="s">
        <v>576</v>
      </c>
      <c r="K1628" s="7">
        <v>16230889</v>
      </c>
      <c r="M1628" s="1">
        <v>1</v>
      </c>
      <c r="N1628" s="1">
        <v>981</v>
      </c>
      <c r="O1628" s="3">
        <f t="shared" si="25"/>
        <v>6.8885724595653635</v>
      </c>
      <c r="P1628" s="1">
        <v>8.7704773E-2</v>
      </c>
    </row>
    <row r="1629" spans="1:16" x14ac:dyDescent="0.25">
      <c r="A1629" s="1">
        <v>1911</v>
      </c>
      <c r="B1629" s="1" t="s">
        <v>541</v>
      </c>
      <c r="C1629" s="1" t="s">
        <v>2248</v>
      </c>
      <c r="D1629" s="1" t="s">
        <v>74</v>
      </c>
      <c r="E1629" s="1" t="s">
        <v>75</v>
      </c>
      <c r="F1629" s="1" t="s">
        <v>577</v>
      </c>
      <c r="H1629" s="7">
        <v>1911</v>
      </c>
      <c r="I1629" s="7">
        <v>111306</v>
      </c>
      <c r="J1629" s="7" t="s">
        <v>578</v>
      </c>
      <c r="K1629" s="7">
        <v>16230903</v>
      </c>
      <c r="M1629" s="1">
        <v>1</v>
      </c>
      <c r="N1629" s="1">
        <v>1147</v>
      </c>
      <c r="O1629" s="3">
        <f t="shared" si="25"/>
        <v>7.0449051171293711</v>
      </c>
      <c r="P1629" s="1">
        <v>0.56335508300000003</v>
      </c>
    </row>
    <row r="1630" spans="1:16" x14ac:dyDescent="0.25">
      <c r="A1630" s="1">
        <v>1953</v>
      </c>
      <c r="B1630" s="1" t="s">
        <v>541</v>
      </c>
      <c r="C1630" s="1" t="s">
        <v>2248</v>
      </c>
      <c r="D1630" s="1" t="s">
        <v>98</v>
      </c>
      <c r="E1630" s="1" t="s">
        <v>99</v>
      </c>
      <c r="F1630" s="1" t="s">
        <v>589</v>
      </c>
      <c r="H1630" s="7">
        <v>1953</v>
      </c>
      <c r="I1630" s="7">
        <v>111405</v>
      </c>
      <c r="J1630" s="7" t="s">
        <v>590</v>
      </c>
      <c r="K1630" s="7">
        <v>16230904</v>
      </c>
      <c r="M1630" s="1">
        <v>1</v>
      </c>
      <c r="N1630" s="1">
        <v>1052</v>
      </c>
      <c r="O1630" s="3">
        <f t="shared" si="25"/>
        <v>6.9584483932976555</v>
      </c>
      <c r="P1630" s="1">
        <v>0.28971462999999997</v>
      </c>
    </row>
    <row r="1631" spans="1:16" x14ac:dyDescent="0.25">
      <c r="A1631" s="1">
        <v>1890</v>
      </c>
      <c r="B1631" s="1" t="s">
        <v>541</v>
      </c>
      <c r="C1631" s="1" t="s">
        <v>2248</v>
      </c>
      <c r="D1631" s="1" t="s">
        <v>54</v>
      </c>
      <c r="E1631" s="1" t="s">
        <v>59</v>
      </c>
      <c r="F1631" s="1" t="s">
        <v>569</v>
      </c>
      <c r="H1631" s="7">
        <v>1890</v>
      </c>
      <c r="I1631" s="7">
        <v>111192</v>
      </c>
      <c r="J1631" s="7" t="s">
        <v>570</v>
      </c>
      <c r="K1631" s="7">
        <v>16230916</v>
      </c>
      <c r="M1631" s="1">
        <v>1</v>
      </c>
      <c r="N1631" s="1">
        <v>1081</v>
      </c>
      <c r="O1631" s="3">
        <f t="shared" si="25"/>
        <v>6.9856418176392081</v>
      </c>
      <c r="P1631" s="1">
        <v>0.37296091199999998</v>
      </c>
    </row>
    <row r="1632" spans="1:16" x14ac:dyDescent="0.25">
      <c r="A1632" s="1">
        <v>1904</v>
      </c>
      <c r="B1632" s="1" t="s">
        <v>541</v>
      </c>
      <c r="C1632" s="1" t="s">
        <v>2248</v>
      </c>
      <c r="D1632" s="1" t="s">
        <v>70</v>
      </c>
      <c r="E1632" s="1" t="s">
        <v>71</v>
      </c>
      <c r="F1632" s="1" t="s">
        <v>573</v>
      </c>
      <c r="H1632" s="7">
        <v>1904</v>
      </c>
      <c r="I1632" s="7">
        <v>111258</v>
      </c>
      <c r="J1632" s="7" t="s">
        <v>574</v>
      </c>
      <c r="K1632" s="7">
        <v>16230920</v>
      </c>
      <c r="M1632" s="1">
        <v>1</v>
      </c>
      <c r="N1632" s="1">
        <v>994</v>
      </c>
      <c r="O1632" s="3">
        <f t="shared" si="25"/>
        <v>6.9017372066565743</v>
      </c>
      <c r="P1632" s="1">
        <v>0.12441121300000001</v>
      </c>
    </row>
    <row r="1633" spans="1:16" x14ac:dyDescent="0.25">
      <c r="A1633" s="1">
        <v>1876</v>
      </c>
      <c r="B1633" s="1" t="s">
        <v>541</v>
      </c>
      <c r="C1633" s="1" t="s">
        <v>2248</v>
      </c>
      <c r="D1633" s="1" t="s">
        <v>46</v>
      </c>
      <c r="E1633" s="1" t="s">
        <v>51</v>
      </c>
      <c r="F1633" s="1" t="s">
        <v>562</v>
      </c>
      <c r="H1633" s="7">
        <v>1876</v>
      </c>
      <c r="I1633" s="7">
        <v>111141</v>
      </c>
      <c r="J1633" s="7" t="s">
        <v>563</v>
      </c>
      <c r="K1633" s="7">
        <v>16230930</v>
      </c>
      <c r="M1633" s="1">
        <v>1</v>
      </c>
      <c r="N1633" s="1">
        <v>1076</v>
      </c>
      <c r="O1633" s="3">
        <f t="shared" si="25"/>
        <v>6.9810057407217299</v>
      </c>
      <c r="P1633" s="1">
        <v>0.35858702799999997</v>
      </c>
    </row>
    <row r="1634" spans="1:16" x14ac:dyDescent="0.25">
      <c r="A1634" s="1">
        <v>1883</v>
      </c>
      <c r="B1634" s="1" t="s">
        <v>541</v>
      </c>
      <c r="C1634" s="1" t="s">
        <v>2248</v>
      </c>
      <c r="D1634" s="1" t="s">
        <v>50</v>
      </c>
      <c r="E1634" s="1" t="s">
        <v>152</v>
      </c>
      <c r="F1634" s="1" t="s">
        <v>564</v>
      </c>
      <c r="H1634" s="7">
        <v>1883</v>
      </c>
      <c r="I1634" s="7">
        <v>111180</v>
      </c>
      <c r="J1634" s="7" t="s">
        <v>565</v>
      </c>
      <c r="K1634" s="7">
        <v>16230942</v>
      </c>
      <c r="M1634" s="1">
        <v>1</v>
      </c>
      <c r="N1634" s="1">
        <v>920</v>
      </c>
      <c r="O1634" s="3">
        <f t="shared" si="25"/>
        <v>6.8243736700430864</v>
      </c>
      <c r="P1634" s="1">
        <v>0</v>
      </c>
    </row>
    <row r="1635" spans="1:16" x14ac:dyDescent="0.25">
      <c r="A1635" s="1">
        <v>1897</v>
      </c>
      <c r="B1635" s="1" t="s">
        <v>541</v>
      </c>
      <c r="C1635" s="1" t="s">
        <v>2248</v>
      </c>
      <c r="D1635" s="1" t="s">
        <v>62</v>
      </c>
      <c r="E1635" s="1" t="s">
        <v>67</v>
      </c>
      <c r="F1635" s="1" t="s">
        <v>571</v>
      </c>
      <c r="H1635" s="7">
        <v>1897</v>
      </c>
      <c r="I1635" s="7">
        <v>111228</v>
      </c>
      <c r="J1635" s="7" t="s">
        <v>572</v>
      </c>
      <c r="K1635" s="7">
        <v>16230947</v>
      </c>
      <c r="M1635" s="1">
        <v>1</v>
      </c>
      <c r="N1635" s="1">
        <v>1172</v>
      </c>
      <c r="O1635" s="3">
        <f t="shared" si="25"/>
        <v>7.0664669701369576</v>
      </c>
      <c r="P1635" s="1">
        <v>0.63573925200000003</v>
      </c>
    </row>
    <row r="1636" spans="1:16" x14ac:dyDescent="0.25">
      <c r="A1636" s="1">
        <v>2016</v>
      </c>
      <c r="B1636" s="1" t="s">
        <v>541</v>
      </c>
      <c r="C1636" s="1" t="s">
        <v>2248</v>
      </c>
      <c r="D1636" s="1" t="s">
        <v>151</v>
      </c>
      <c r="E1636" s="1" t="s">
        <v>55</v>
      </c>
      <c r="F1636" s="1" t="s">
        <v>567</v>
      </c>
      <c r="H1636" s="7">
        <v>2016</v>
      </c>
      <c r="I1636" s="7">
        <v>111189</v>
      </c>
      <c r="J1636" s="7" t="s">
        <v>568</v>
      </c>
      <c r="K1636" s="7">
        <v>16230958</v>
      </c>
      <c r="M1636" s="1">
        <v>1</v>
      </c>
      <c r="N1636" s="1">
        <v>958</v>
      </c>
      <c r="O1636" s="3">
        <f t="shared" si="25"/>
        <v>6.8648477779708603</v>
      </c>
      <c r="P1636" s="1">
        <v>2.3421007000000001E-2</v>
      </c>
    </row>
    <row r="1637" spans="1:16" x14ac:dyDescent="0.25">
      <c r="A1637" s="1">
        <v>1869</v>
      </c>
      <c r="B1637" s="1" t="s">
        <v>541</v>
      </c>
      <c r="C1637" s="1" t="s">
        <v>2248</v>
      </c>
      <c r="D1637" s="1" t="s">
        <v>42</v>
      </c>
      <c r="E1637" s="1" t="s">
        <v>47</v>
      </c>
      <c r="F1637" s="1" t="s">
        <v>560</v>
      </c>
      <c r="H1637" s="7">
        <v>1869</v>
      </c>
      <c r="I1637" s="7">
        <v>110937</v>
      </c>
      <c r="J1637" s="7" t="s">
        <v>561</v>
      </c>
      <c r="K1637" s="7">
        <v>16231010</v>
      </c>
      <c r="M1637" s="1">
        <v>1</v>
      </c>
      <c r="N1637" s="1">
        <v>1042</v>
      </c>
      <c r="O1637" s="3">
        <f t="shared" si="25"/>
        <v>6.9488972223133123</v>
      </c>
      <c r="P1637" s="1">
        <v>0.26108473700000001</v>
      </c>
    </row>
    <row r="1638" spans="1:16" x14ac:dyDescent="0.25">
      <c r="A1638" s="1">
        <v>1848</v>
      </c>
      <c r="B1638" s="1" t="s">
        <v>541</v>
      </c>
      <c r="C1638" s="1" t="s">
        <v>2248</v>
      </c>
      <c r="D1638" s="1" t="s">
        <v>30</v>
      </c>
      <c r="E1638" s="1" t="s">
        <v>31</v>
      </c>
      <c r="F1638" s="1" t="s">
        <v>552</v>
      </c>
      <c r="H1638" s="7">
        <v>1848</v>
      </c>
      <c r="I1638" s="7">
        <v>110763</v>
      </c>
      <c r="J1638" s="7" t="s">
        <v>553</v>
      </c>
      <c r="K1638" s="7">
        <v>16231055</v>
      </c>
      <c r="M1638" s="1">
        <v>1</v>
      </c>
      <c r="N1638" s="1">
        <v>969</v>
      </c>
      <c r="O1638" s="3">
        <f t="shared" si="25"/>
        <v>6.8762646118907664</v>
      </c>
      <c r="P1638" s="1">
        <v>5.4021107999999998E-2</v>
      </c>
    </row>
    <row r="1639" spans="1:16" x14ac:dyDescent="0.25">
      <c r="A1639" s="1">
        <v>2023</v>
      </c>
      <c r="B1639" s="1" t="s">
        <v>541</v>
      </c>
      <c r="C1639" s="1" t="s">
        <v>2248</v>
      </c>
      <c r="D1639" s="1" t="s">
        <v>198</v>
      </c>
      <c r="E1639" s="1" t="s">
        <v>43</v>
      </c>
      <c r="F1639" s="1" t="s">
        <v>558</v>
      </c>
      <c r="H1639" s="7">
        <v>2023</v>
      </c>
      <c r="I1639" s="7">
        <v>110829</v>
      </c>
      <c r="J1639" s="7" t="s">
        <v>559</v>
      </c>
      <c r="K1639" s="7">
        <v>16231059</v>
      </c>
      <c r="M1639" s="1">
        <v>1</v>
      </c>
      <c r="N1639" s="1">
        <v>2490</v>
      </c>
      <c r="O1639" s="3">
        <f t="shared" si="25"/>
        <v>7.8200379894587533</v>
      </c>
      <c r="P1639" s="1">
        <v>4.5265504300000003</v>
      </c>
    </row>
    <row r="1640" spans="1:16" x14ac:dyDescent="0.25">
      <c r="A1640" s="1">
        <v>1855</v>
      </c>
      <c r="B1640" s="1" t="s">
        <v>541</v>
      </c>
      <c r="C1640" s="1" t="s">
        <v>2248</v>
      </c>
      <c r="D1640" s="1" t="s">
        <v>34</v>
      </c>
      <c r="E1640" s="1" t="s">
        <v>35</v>
      </c>
      <c r="F1640" s="1" t="s">
        <v>554</v>
      </c>
      <c r="H1640" s="7">
        <v>1855</v>
      </c>
      <c r="I1640" s="7">
        <v>110772</v>
      </c>
      <c r="J1640" s="7" t="s">
        <v>555</v>
      </c>
      <c r="K1640" s="7">
        <v>16231090</v>
      </c>
      <c r="M1640" s="1">
        <v>1</v>
      </c>
      <c r="N1640" s="1">
        <v>1038</v>
      </c>
      <c r="O1640" s="3">
        <f t="shared" si="25"/>
        <v>6.9450510637258338</v>
      </c>
      <c r="P1640" s="1">
        <v>0.249645217</v>
      </c>
    </row>
    <row r="1641" spans="1:16" x14ac:dyDescent="0.25">
      <c r="A1641" s="1">
        <v>1862</v>
      </c>
      <c r="B1641" s="1" t="s">
        <v>541</v>
      </c>
      <c r="C1641" s="1" t="s">
        <v>2248</v>
      </c>
      <c r="D1641" s="1" t="s">
        <v>38</v>
      </c>
      <c r="E1641" s="1" t="s">
        <v>39</v>
      </c>
      <c r="F1641" s="1" t="s">
        <v>556</v>
      </c>
      <c r="H1641" s="7">
        <v>1862</v>
      </c>
      <c r="I1641" s="7">
        <v>110781</v>
      </c>
      <c r="J1641" s="7" t="s">
        <v>557</v>
      </c>
      <c r="K1641" s="7">
        <v>16231091</v>
      </c>
      <c r="M1641" s="1">
        <v>1</v>
      </c>
      <c r="N1641" s="1">
        <v>1067</v>
      </c>
      <c r="O1641" s="3">
        <f t="shared" si="25"/>
        <v>6.9726062513017535</v>
      </c>
      <c r="P1641" s="1">
        <v>0.33273524900000001</v>
      </c>
    </row>
    <row r="1642" spans="1:16" x14ac:dyDescent="0.25">
      <c r="A1642" s="1">
        <v>1834</v>
      </c>
      <c r="B1642" s="1" t="s">
        <v>541</v>
      </c>
      <c r="C1642" s="1" t="s">
        <v>2248</v>
      </c>
      <c r="D1642" s="1" t="s">
        <v>22</v>
      </c>
      <c r="E1642" s="1" t="s">
        <v>23</v>
      </c>
      <c r="F1642" s="1" t="s">
        <v>546</v>
      </c>
      <c r="H1642" s="7">
        <v>1834</v>
      </c>
      <c r="I1642" s="7">
        <v>110634</v>
      </c>
      <c r="J1642" s="7" t="s">
        <v>547</v>
      </c>
      <c r="K1642" s="7">
        <v>16231096</v>
      </c>
      <c r="M1642" s="1">
        <v>1</v>
      </c>
      <c r="N1642" s="1">
        <v>915</v>
      </c>
      <c r="O1642" s="3">
        <f t="shared" si="25"/>
        <v>6.818924065275521</v>
      </c>
      <c r="P1642" s="1">
        <v>0</v>
      </c>
    </row>
    <row r="1643" spans="1:16" x14ac:dyDescent="0.25">
      <c r="A1643" s="1">
        <v>1820</v>
      </c>
      <c r="B1643" s="1" t="s">
        <v>541</v>
      </c>
      <c r="C1643" s="1" t="s">
        <v>2248</v>
      </c>
      <c r="D1643" s="1" t="s">
        <v>13</v>
      </c>
      <c r="E1643" s="1" t="s">
        <v>14</v>
      </c>
      <c r="F1643" s="1" t="s">
        <v>542</v>
      </c>
      <c r="H1643" s="7">
        <v>1820</v>
      </c>
      <c r="I1643" s="7">
        <v>110595</v>
      </c>
      <c r="J1643" s="7" t="s">
        <v>543</v>
      </c>
      <c r="K1643" s="7">
        <v>16231106</v>
      </c>
      <c r="M1643" s="1">
        <v>1</v>
      </c>
      <c r="N1643" s="1">
        <v>1080</v>
      </c>
      <c r="O1643" s="3">
        <f t="shared" si="25"/>
        <v>6.9847163201182658</v>
      </c>
      <c r="P1643" s="1">
        <v>0.37008548400000002</v>
      </c>
    </row>
    <row r="1644" spans="1:16" x14ac:dyDescent="0.25">
      <c r="A1644" s="1">
        <v>1841</v>
      </c>
      <c r="B1644" s="1" t="s">
        <v>541</v>
      </c>
      <c r="C1644" s="1" t="s">
        <v>2248</v>
      </c>
      <c r="D1644" s="1" t="s">
        <v>26</v>
      </c>
      <c r="E1644" s="1" t="s">
        <v>27</v>
      </c>
      <c r="F1644" s="1" t="s">
        <v>548</v>
      </c>
      <c r="H1644" s="7">
        <v>1841</v>
      </c>
      <c r="I1644" s="7">
        <v>110637</v>
      </c>
      <c r="J1644" s="7" t="s">
        <v>549</v>
      </c>
      <c r="K1644" s="7">
        <v>16231119</v>
      </c>
      <c r="M1644" s="1">
        <v>1</v>
      </c>
      <c r="N1644" s="1">
        <v>1103</v>
      </c>
      <c r="O1644" s="3">
        <f t="shared" si="25"/>
        <v>7.0057890192535028</v>
      </c>
      <c r="P1644" s="1">
        <v>0.43629749299999998</v>
      </c>
    </row>
    <row r="1645" spans="1:16" x14ac:dyDescent="0.25">
      <c r="A1645" s="1">
        <v>2009</v>
      </c>
      <c r="B1645" s="1" t="s">
        <v>541</v>
      </c>
      <c r="C1645" s="1" t="s">
        <v>2248</v>
      </c>
      <c r="D1645" s="1" t="s">
        <v>135</v>
      </c>
      <c r="E1645" s="1" t="s">
        <v>136</v>
      </c>
      <c r="F1645" s="1" t="s">
        <v>550</v>
      </c>
      <c r="H1645" s="7">
        <v>2009</v>
      </c>
      <c r="I1645" s="7">
        <v>110721</v>
      </c>
      <c r="J1645" s="7" t="s">
        <v>551</v>
      </c>
      <c r="K1645" s="7">
        <v>16231130</v>
      </c>
      <c r="M1645" s="1">
        <v>1</v>
      </c>
      <c r="N1645" s="1">
        <v>971</v>
      </c>
      <c r="O1645" s="3">
        <f t="shared" si="25"/>
        <v>6.8783264682913252</v>
      </c>
      <c r="P1645" s="1">
        <v>5.9617907999999997E-2</v>
      </c>
    </row>
    <row r="1646" spans="1:16" x14ac:dyDescent="0.25">
      <c r="A1646" s="1">
        <v>1827</v>
      </c>
      <c r="B1646" s="1" t="s">
        <v>541</v>
      </c>
      <c r="C1646" s="1" t="s">
        <v>2248</v>
      </c>
      <c r="D1646" s="1" t="s">
        <v>18</v>
      </c>
      <c r="E1646" s="1" t="s">
        <v>19</v>
      </c>
      <c r="F1646" s="1" t="s">
        <v>544</v>
      </c>
      <c r="H1646" s="7">
        <v>1827</v>
      </c>
      <c r="I1646" s="7">
        <v>110631</v>
      </c>
      <c r="J1646" s="7" t="s">
        <v>545</v>
      </c>
      <c r="K1646" s="7">
        <v>16231135</v>
      </c>
      <c r="M1646" s="1">
        <v>1</v>
      </c>
      <c r="N1646" s="1">
        <v>1099</v>
      </c>
      <c r="O1646" s="3">
        <f t="shared" si="25"/>
        <v>7.0021559544036212</v>
      </c>
      <c r="P1646" s="1">
        <v>0.42477124599999999</v>
      </c>
    </row>
    <row r="1647" spans="1:16" x14ac:dyDescent="0.25">
      <c r="A1647" s="1">
        <v>3004</v>
      </c>
      <c r="B1647" s="1" t="s">
        <v>699</v>
      </c>
      <c r="C1647" s="1" t="s">
        <v>2248</v>
      </c>
      <c r="D1647" s="1" t="s">
        <v>366</v>
      </c>
      <c r="E1647" s="1" t="s">
        <v>367</v>
      </c>
      <c r="F1647" s="1" t="s">
        <v>850</v>
      </c>
      <c r="H1647" s="7">
        <v>3004</v>
      </c>
      <c r="I1647" s="7">
        <v>117274</v>
      </c>
      <c r="J1647" s="7" t="s">
        <v>851</v>
      </c>
      <c r="K1647" s="7">
        <v>16228888</v>
      </c>
      <c r="M1647" s="1">
        <v>1</v>
      </c>
      <c r="N1647" s="1">
        <v>1183</v>
      </c>
      <c r="O1647" s="3">
        <f t="shared" si="25"/>
        <v>7.0758088639783869</v>
      </c>
      <c r="P1647" s="1">
        <v>1.1332408359999999</v>
      </c>
    </row>
    <row r="1648" spans="1:16" x14ac:dyDescent="0.25">
      <c r="A1648" s="1">
        <v>2997</v>
      </c>
      <c r="B1648" s="1" t="s">
        <v>699</v>
      </c>
      <c r="C1648" s="1" t="s">
        <v>2248</v>
      </c>
      <c r="D1648" s="1" t="s">
        <v>362</v>
      </c>
      <c r="E1648" s="1" t="s">
        <v>363</v>
      </c>
      <c r="F1648" s="1" t="s">
        <v>848</v>
      </c>
      <c r="H1648" s="7">
        <v>2997</v>
      </c>
      <c r="I1648" s="7">
        <v>117244</v>
      </c>
      <c r="J1648" s="7" t="s">
        <v>849</v>
      </c>
      <c r="K1648" s="7">
        <v>16228906</v>
      </c>
      <c r="M1648" s="1">
        <v>1</v>
      </c>
      <c r="N1648" s="1">
        <v>917</v>
      </c>
      <c r="O1648" s="3">
        <f t="shared" si="25"/>
        <v>6.8211074722564646</v>
      </c>
      <c r="P1648" s="1">
        <v>0.50498194600000001</v>
      </c>
    </row>
    <row r="1649" spans="1:16" x14ac:dyDescent="0.25">
      <c r="A1649" s="1">
        <v>3011</v>
      </c>
      <c r="B1649" s="1" t="s">
        <v>699</v>
      </c>
      <c r="C1649" s="1" t="s">
        <v>2248</v>
      </c>
      <c r="D1649" s="1" t="s">
        <v>370</v>
      </c>
      <c r="E1649" s="1" t="s">
        <v>371</v>
      </c>
      <c r="F1649" s="1" t="s">
        <v>852</v>
      </c>
      <c r="H1649" s="7">
        <v>3011</v>
      </c>
      <c r="I1649" s="7">
        <v>117277</v>
      </c>
      <c r="J1649" s="7" t="s">
        <v>853</v>
      </c>
      <c r="K1649" s="7">
        <v>16228919</v>
      </c>
      <c r="M1649" s="1">
        <v>1</v>
      </c>
      <c r="N1649" s="1">
        <v>1744</v>
      </c>
      <c r="O1649" s="3">
        <f t="shared" si="25"/>
        <v>7.463936604468925</v>
      </c>
      <c r="P1649" s="1">
        <v>2.4619843779999999</v>
      </c>
    </row>
    <row r="1650" spans="1:16" x14ac:dyDescent="0.25">
      <c r="A1650" s="1">
        <v>3018</v>
      </c>
      <c r="B1650" s="1" t="s">
        <v>699</v>
      </c>
      <c r="C1650" s="1" t="s">
        <v>2248</v>
      </c>
      <c r="D1650" s="1" t="s">
        <v>374</v>
      </c>
      <c r="E1650" s="1" t="s">
        <v>375</v>
      </c>
      <c r="F1650" s="1" t="s">
        <v>854</v>
      </c>
      <c r="H1650" s="7">
        <v>3018</v>
      </c>
      <c r="I1650" s="7">
        <v>117334</v>
      </c>
      <c r="J1650" s="7" t="s">
        <v>855</v>
      </c>
      <c r="K1650" s="7">
        <v>16228925</v>
      </c>
      <c r="M1650" s="1">
        <v>1</v>
      </c>
      <c r="N1650" s="1">
        <v>957</v>
      </c>
      <c r="O1650" s="3">
        <f t="shared" si="25"/>
        <v>6.8638033914529544</v>
      </c>
      <c r="P1650" s="1">
        <v>0.59933424599999996</v>
      </c>
    </row>
    <row r="1651" spans="1:16" x14ac:dyDescent="0.25">
      <c r="A1651" s="1">
        <v>3025</v>
      </c>
      <c r="B1651" s="1" t="s">
        <v>699</v>
      </c>
      <c r="C1651" s="1" t="s">
        <v>2248</v>
      </c>
      <c r="D1651" s="1" t="s">
        <v>378</v>
      </c>
      <c r="E1651" s="1" t="s">
        <v>379</v>
      </c>
      <c r="F1651" s="1" t="s">
        <v>856</v>
      </c>
      <c r="H1651" s="7">
        <v>3025</v>
      </c>
      <c r="I1651" s="7">
        <v>117337</v>
      </c>
      <c r="J1651" s="7" t="s">
        <v>857</v>
      </c>
      <c r="K1651" s="7">
        <v>16228937</v>
      </c>
      <c r="M1651" s="1">
        <v>1</v>
      </c>
      <c r="N1651" s="1">
        <v>961</v>
      </c>
      <c r="O1651" s="3">
        <f t="shared" si="25"/>
        <v>6.8679744089702925</v>
      </c>
      <c r="P1651" s="1">
        <v>0.60877248100000003</v>
      </c>
    </row>
    <row r="1652" spans="1:16" x14ac:dyDescent="0.25">
      <c r="A1652" s="1">
        <v>2983</v>
      </c>
      <c r="B1652" s="1" t="s">
        <v>699</v>
      </c>
      <c r="C1652" s="1" t="s">
        <v>2248</v>
      </c>
      <c r="D1652" s="1" t="s">
        <v>354</v>
      </c>
      <c r="E1652" s="1" t="s">
        <v>355</v>
      </c>
      <c r="F1652" s="1" t="s">
        <v>844</v>
      </c>
      <c r="H1652" s="7">
        <v>2983</v>
      </c>
      <c r="I1652" s="7">
        <v>117115</v>
      </c>
      <c r="J1652" s="7" t="s">
        <v>845</v>
      </c>
      <c r="K1652" s="7">
        <v>16228963</v>
      </c>
      <c r="M1652" s="1">
        <v>1</v>
      </c>
      <c r="N1652" s="1">
        <v>1409</v>
      </c>
      <c r="O1652" s="3">
        <f t="shared" si="25"/>
        <v>7.2506355118986798</v>
      </c>
      <c r="P1652" s="1">
        <v>1.6680790649999999</v>
      </c>
    </row>
    <row r="1653" spans="1:16" x14ac:dyDescent="0.25">
      <c r="A1653" s="1">
        <v>2990</v>
      </c>
      <c r="B1653" s="1" t="s">
        <v>699</v>
      </c>
      <c r="C1653" s="1" t="s">
        <v>2248</v>
      </c>
      <c r="D1653" s="1" t="s">
        <v>358</v>
      </c>
      <c r="E1653" s="1" t="s">
        <v>359</v>
      </c>
      <c r="F1653" s="1" t="s">
        <v>846</v>
      </c>
      <c r="H1653" s="7">
        <v>2990</v>
      </c>
      <c r="I1653" s="7">
        <v>117163</v>
      </c>
      <c r="J1653" s="7" t="s">
        <v>847</v>
      </c>
      <c r="K1653" s="7">
        <v>16228996</v>
      </c>
      <c r="M1653" s="1">
        <v>1</v>
      </c>
      <c r="N1653" s="1">
        <v>1083</v>
      </c>
      <c r="O1653" s="3">
        <f t="shared" si="25"/>
        <v>6.9874902470009905</v>
      </c>
      <c r="P1653" s="1">
        <v>0.89685506599999998</v>
      </c>
    </row>
    <row r="1654" spans="1:16" x14ac:dyDescent="0.25">
      <c r="A1654" s="1">
        <v>2976</v>
      </c>
      <c r="B1654" s="1" t="s">
        <v>699</v>
      </c>
      <c r="C1654" s="1" t="s">
        <v>2248</v>
      </c>
      <c r="D1654" s="1" t="s">
        <v>350</v>
      </c>
      <c r="E1654" s="1" t="s">
        <v>351</v>
      </c>
      <c r="F1654" s="1" t="s">
        <v>842</v>
      </c>
      <c r="H1654" s="7">
        <v>2976</v>
      </c>
      <c r="I1654" s="7">
        <v>117004</v>
      </c>
      <c r="J1654" s="7" t="s">
        <v>843</v>
      </c>
      <c r="K1654" s="7">
        <v>16229017</v>
      </c>
      <c r="M1654" s="1">
        <v>1</v>
      </c>
      <c r="N1654" s="1">
        <v>917</v>
      </c>
      <c r="O1654" s="3">
        <f t="shared" si="25"/>
        <v>6.8211074722564646</v>
      </c>
      <c r="P1654" s="1">
        <v>0.50498194600000001</v>
      </c>
    </row>
    <row r="1655" spans="1:16" x14ac:dyDescent="0.25">
      <c r="A1655" s="1">
        <v>2969</v>
      </c>
      <c r="B1655" s="1" t="s">
        <v>699</v>
      </c>
      <c r="C1655" s="1" t="s">
        <v>2248</v>
      </c>
      <c r="D1655" s="1" t="s">
        <v>346</v>
      </c>
      <c r="E1655" s="1" t="s">
        <v>347</v>
      </c>
      <c r="F1655" s="1" t="s">
        <v>840</v>
      </c>
      <c r="H1655" s="7">
        <v>2969</v>
      </c>
      <c r="I1655" s="7">
        <v>116980</v>
      </c>
      <c r="J1655" s="7" t="s">
        <v>841</v>
      </c>
      <c r="K1655" s="7">
        <v>16229060</v>
      </c>
      <c r="M1655" s="1">
        <v>1</v>
      </c>
      <c r="N1655" s="1">
        <v>989</v>
      </c>
      <c r="O1655" s="3">
        <f t="shared" si="25"/>
        <v>6.8966943316227125</v>
      </c>
      <c r="P1655" s="1">
        <v>0.674854073</v>
      </c>
    </row>
    <row r="1656" spans="1:16" x14ac:dyDescent="0.25">
      <c r="A1656" s="1">
        <v>2934</v>
      </c>
      <c r="B1656" s="1" t="s">
        <v>699</v>
      </c>
      <c r="C1656" s="1" t="s">
        <v>2248</v>
      </c>
      <c r="D1656" s="1" t="s">
        <v>326</v>
      </c>
      <c r="E1656" s="1" t="s">
        <v>327</v>
      </c>
      <c r="F1656" s="1" t="s">
        <v>827</v>
      </c>
      <c r="H1656" s="7">
        <v>2934</v>
      </c>
      <c r="I1656" s="7">
        <v>116662</v>
      </c>
      <c r="J1656" s="7" t="s">
        <v>828</v>
      </c>
      <c r="K1656" s="7">
        <v>16229078</v>
      </c>
      <c r="M1656" s="1">
        <v>1</v>
      </c>
      <c r="N1656" s="1">
        <v>819</v>
      </c>
      <c r="O1656" s="3">
        <f t="shared" si="25"/>
        <v>6.7080840838530698</v>
      </c>
      <c r="P1656" s="1">
        <v>0.27411090399999999</v>
      </c>
    </row>
    <row r="1657" spans="1:16" x14ac:dyDescent="0.25">
      <c r="A1657" s="1">
        <v>2962</v>
      </c>
      <c r="B1657" s="1" t="s">
        <v>699</v>
      </c>
      <c r="C1657" s="1" t="s">
        <v>2248</v>
      </c>
      <c r="D1657" s="1" t="s">
        <v>342</v>
      </c>
      <c r="E1657" s="1" t="s">
        <v>343</v>
      </c>
      <c r="F1657" s="1" t="s">
        <v>838</v>
      </c>
      <c r="H1657" s="7">
        <v>2962</v>
      </c>
      <c r="I1657" s="7">
        <v>116824</v>
      </c>
      <c r="J1657" s="7" t="s">
        <v>839</v>
      </c>
      <c r="K1657" s="7">
        <v>16229083</v>
      </c>
      <c r="M1657" s="1">
        <v>1</v>
      </c>
      <c r="N1657" s="1">
        <v>958</v>
      </c>
      <c r="O1657" s="3">
        <f t="shared" si="25"/>
        <v>6.8648477779708603</v>
      </c>
      <c r="P1657" s="1">
        <v>0.60169375599999997</v>
      </c>
    </row>
    <row r="1658" spans="1:16" x14ac:dyDescent="0.25">
      <c r="A1658" s="1">
        <v>2927</v>
      </c>
      <c r="B1658" s="1" t="s">
        <v>699</v>
      </c>
      <c r="C1658" s="1" t="s">
        <v>2248</v>
      </c>
      <c r="D1658" s="1" t="s">
        <v>322</v>
      </c>
      <c r="E1658" s="1" t="s">
        <v>323</v>
      </c>
      <c r="F1658" s="1" t="s">
        <v>830</v>
      </c>
      <c r="H1658" s="7">
        <v>2927</v>
      </c>
      <c r="I1658" s="7">
        <v>116704</v>
      </c>
      <c r="J1658" s="7" t="s">
        <v>831</v>
      </c>
      <c r="K1658" s="7">
        <v>16229100</v>
      </c>
      <c r="M1658" s="1">
        <v>1</v>
      </c>
      <c r="N1658" s="1">
        <v>836</v>
      </c>
      <c r="O1658" s="3">
        <f t="shared" si="25"/>
        <v>6.7286286130847017</v>
      </c>
      <c r="P1658" s="1">
        <v>0.31412285000000001</v>
      </c>
    </row>
    <row r="1659" spans="1:16" x14ac:dyDescent="0.25">
      <c r="A1659" s="1">
        <v>2948</v>
      </c>
      <c r="B1659" s="1" t="s">
        <v>699</v>
      </c>
      <c r="C1659" s="1" t="s">
        <v>2248</v>
      </c>
      <c r="D1659" s="1" t="s">
        <v>334</v>
      </c>
      <c r="E1659" s="1" t="s">
        <v>335</v>
      </c>
      <c r="F1659" s="1" t="s">
        <v>834</v>
      </c>
      <c r="H1659" s="7">
        <v>2948</v>
      </c>
      <c r="I1659" s="7">
        <v>116788</v>
      </c>
      <c r="J1659" s="7" t="s">
        <v>835</v>
      </c>
      <c r="K1659" s="7">
        <v>16229105</v>
      </c>
      <c r="M1659" s="1">
        <v>1</v>
      </c>
      <c r="N1659" s="1">
        <v>830</v>
      </c>
      <c r="O1659" s="3">
        <f t="shared" si="25"/>
        <v>6.7214257007906433</v>
      </c>
      <c r="P1659" s="1">
        <v>0.29999884300000002</v>
      </c>
    </row>
    <row r="1660" spans="1:16" x14ac:dyDescent="0.25">
      <c r="A1660" s="1">
        <v>2941</v>
      </c>
      <c r="B1660" s="1" t="s">
        <v>699</v>
      </c>
      <c r="C1660" s="1" t="s">
        <v>2248</v>
      </c>
      <c r="D1660" s="1" t="s">
        <v>330</v>
      </c>
      <c r="E1660" s="1" t="s">
        <v>331</v>
      </c>
      <c r="F1660" s="1" t="s">
        <v>832</v>
      </c>
      <c r="H1660" s="7">
        <v>2941</v>
      </c>
      <c r="I1660" s="7">
        <v>116785</v>
      </c>
      <c r="J1660" s="7" t="s">
        <v>833</v>
      </c>
      <c r="K1660" s="7">
        <v>16229118</v>
      </c>
      <c r="M1660" s="1">
        <v>1</v>
      </c>
      <c r="N1660" s="1">
        <v>819</v>
      </c>
      <c r="O1660" s="3">
        <f t="shared" si="25"/>
        <v>6.7080840838530698</v>
      </c>
      <c r="P1660" s="1">
        <v>0.27411090399999999</v>
      </c>
    </row>
    <row r="1661" spans="1:16" x14ac:dyDescent="0.25">
      <c r="A1661" s="1">
        <v>2955</v>
      </c>
      <c r="B1661" s="1" t="s">
        <v>699</v>
      </c>
      <c r="C1661" s="1" t="s">
        <v>2248</v>
      </c>
      <c r="D1661" s="1" t="s">
        <v>338</v>
      </c>
      <c r="E1661" s="1" t="s">
        <v>339</v>
      </c>
      <c r="F1661" s="1" t="s">
        <v>836</v>
      </c>
      <c r="H1661" s="7">
        <v>2955</v>
      </c>
      <c r="I1661" s="7">
        <v>116821</v>
      </c>
      <c r="J1661" s="7" t="s">
        <v>837</v>
      </c>
      <c r="K1661" s="7">
        <v>16229139</v>
      </c>
      <c r="M1661" s="1">
        <v>1</v>
      </c>
      <c r="N1661" s="1">
        <v>1057</v>
      </c>
      <c r="O1661" s="3">
        <f t="shared" si="25"/>
        <v>6.9631899858702377</v>
      </c>
      <c r="P1661" s="1">
        <v>0.83542880900000005</v>
      </c>
    </row>
    <row r="1662" spans="1:16" x14ac:dyDescent="0.25">
      <c r="A1662" s="1">
        <v>2920</v>
      </c>
      <c r="B1662" s="1" t="s">
        <v>699</v>
      </c>
      <c r="C1662" s="1" t="s">
        <v>2248</v>
      </c>
      <c r="D1662" s="1" t="s">
        <v>318</v>
      </c>
      <c r="E1662" s="1" t="s">
        <v>319</v>
      </c>
      <c r="F1662" s="1" t="s">
        <v>825</v>
      </c>
      <c r="H1662" s="7">
        <v>2920</v>
      </c>
      <c r="I1662" s="7">
        <v>116653</v>
      </c>
      <c r="J1662" s="7" t="s">
        <v>826</v>
      </c>
      <c r="K1662" s="7">
        <v>16229150</v>
      </c>
      <c r="M1662" s="1">
        <v>1</v>
      </c>
      <c r="N1662" s="1">
        <v>882</v>
      </c>
      <c r="O1662" s="3">
        <f t="shared" si="25"/>
        <v>6.7821920560067914</v>
      </c>
      <c r="P1662" s="1">
        <v>0.42247401400000001</v>
      </c>
    </row>
    <row r="1663" spans="1:16" x14ac:dyDescent="0.25">
      <c r="A1663" s="1">
        <v>2913</v>
      </c>
      <c r="B1663" s="1" t="s">
        <v>699</v>
      </c>
      <c r="C1663" s="1" t="s">
        <v>2248</v>
      </c>
      <c r="D1663" s="1" t="s">
        <v>314</v>
      </c>
      <c r="E1663" s="1" t="s">
        <v>315</v>
      </c>
      <c r="F1663" s="1" t="s">
        <v>823</v>
      </c>
      <c r="H1663" s="7">
        <v>2913</v>
      </c>
      <c r="I1663" s="7">
        <v>116443</v>
      </c>
      <c r="J1663" s="7" t="s">
        <v>824</v>
      </c>
      <c r="K1663" s="7">
        <v>16229161</v>
      </c>
      <c r="M1663" s="1">
        <v>1</v>
      </c>
      <c r="N1663" s="1">
        <v>990</v>
      </c>
      <c r="O1663" s="3">
        <f t="shared" si="25"/>
        <v>6.8977049431286357</v>
      </c>
      <c r="P1663" s="1">
        <v>0.67721456300000005</v>
      </c>
    </row>
    <row r="1664" spans="1:16" x14ac:dyDescent="0.25">
      <c r="A1664" s="1">
        <v>2892</v>
      </c>
      <c r="B1664" s="1" t="s">
        <v>699</v>
      </c>
      <c r="C1664" s="1" t="s">
        <v>2248</v>
      </c>
      <c r="D1664" s="1" t="s">
        <v>302</v>
      </c>
      <c r="E1664" s="1" t="s">
        <v>307</v>
      </c>
      <c r="F1664" s="1" t="s">
        <v>817</v>
      </c>
      <c r="H1664" s="7">
        <v>2892</v>
      </c>
      <c r="I1664" s="7">
        <v>116356</v>
      </c>
      <c r="J1664" s="7" t="s">
        <v>818</v>
      </c>
      <c r="K1664" s="7">
        <v>16229170</v>
      </c>
      <c r="M1664" s="1">
        <v>1</v>
      </c>
      <c r="N1664" s="1">
        <v>899</v>
      </c>
      <c r="O1664" s="3">
        <f t="shared" si="25"/>
        <v>6.80128303447162</v>
      </c>
      <c r="P1664" s="1">
        <v>0.46254288700000001</v>
      </c>
    </row>
    <row r="1665" spans="1:16" x14ac:dyDescent="0.25">
      <c r="A1665" s="1">
        <v>2899</v>
      </c>
      <c r="B1665" s="1" t="s">
        <v>699</v>
      </c>
      <c r="C1665" s="1" t="s">
        <v>2248</v>
      </c>
      <c r="D1665" s="1" t="s">
        <v>306</v>
      </c>
      <c r="E1665" s="1" t="s">
        <v>311</v>
      </c>
      <c r="F1665" s="1" t="s">
        <v>819</v>
      </c>
      <c r="H1665" s="7">
        <v>2899</v>
      </c>
      <c r="I1665" s="7">
        <v>116377</v>
      </c>
      <c r="J1665" s="7" t="s">
        <v>820</v>
      </c>
      <c r="K1665" s="7">
        <v>16229198</v>
      </c>
      <c r="M1665" s="1">
        <v>1</v>
      </c>
      <c r="N1665" s="1">
        <v>941</v>
      </c>
      <c r="O1665" s="3">
        <f t="shared" si="25"/>
        <v>6.8469431395853793</v>
      </c>
      <c r="P1665" s="1">
        <v>0.56158658900000002</v>
      </c>
    </row>
    <row r="1666" spans="1:16" x14ac:dyDescent="0.25">
      <c r="A1666" s="1">
        <v>2906</v>
      </c>
      <c r="B1666" s="1" t="s">
        <v>699</v>
      </c>
      <c r="C1666" s="1" t="s">
        <v>2248</v>
      </c>
      <c r="D1666" s="1" t="s">
        <v>503</v>
      </c>
      <c r="E1666" s="1" t="s">
        <v>504</v>
      </c>
      <c r="F1666" s="1" t="s">
        <v>821</v>
      </c>
      <c r="H1666" s="7">
        <v>2906</v>
      </c>
      <c r="I1666" s="7">
        <v>116395</v>
      </c>
      <c r="J1666" s="7" t="s">
        <v>822</v>
      </c>
      <c r="K1666" s="7">
        <v>16229227</v>
      </c>
      <c r="M1666" s="1">
        <v>1</v>
      </c>
      <c r="N1666" s="1">
        <v>910</v>
      </c>
      <c r="O1666" s="3">
        <f t="shared" si="25"/>
        <v>6.8134445995108956</v>
      </c>
      <c r="P1666" s="1">
        <v>0.48847632800000002</v>
      </c>
    </row>
    <row r="1667" spans="1:16" x14ac:dyDescent="0.25">
      <c r="A1667" s="1">
        <v>2871</v>
      </c>
      <c r="B1667" s="1" t="s">
        <v>699</v>
      </c>
      <c r="C1667" s="1" t="s">
        <v>2248</v>
      </c>
      <c r="D1667" s="1" t="s">
        <v>290</v>
      </c>
      <c r="E1667" s="1" t="s">
        <v>291</v>
      </c>
      <c r="F1667" s="1" t="s">
        <v>811</v>
      </c>
      <c r="H1667" s="7">
        <v>2871</v>
      </c>
      <c r="I1667" s="7">
        <v>116095</v>
      </c>
      <c r="J1667" s="7" t="s">
        <v>812</v>
      </c>
      <c r="K1667" s="7">
        <v>16229253</v>
      </c>
      <c r="M1667" s="1">
        <v>1</v>
      </c>
      <c r="N1667" s="1">
        <v>1282</v>
      </c>
      <c r="O1667" s="3">
        <f t="shared" ref="O1667:O1730" si="26">LN(N1667)</f>
        <v>7.1561766374806153</v>
      </c>
      <c r="P1667" s="1">
        <v>1.3674370170000001</v>
      </c>
    </row>
    <row r="1668" spans="1:16" x14ac:dyDescent="0.25">
      <c r="A1668" s="1">
        <v>2885</v>
      </c>
      <c r="B1668" s="1" t="s">
        <v>699</v>
      </c>
      <c r="C1668" s="1" t="s">
        <v>2248</v>
      </c>
      <c r="D1668" s="1" t="s">
        <v>298</v>
      </c>
      <c r="E1668" s="1" t="s">
        <v>303</v>
      </c>
      <c r="F1668" s="1" t="s">
        <v>815</v>
      </c>
      <c r="H1668" s="7">
        <v>2885</v>
      </c>
      <c r="I1668" s="7">
        <v>116149</v>
      </c>
      <c r="J1668" s="7" t="s">
        <v>816</v>
      </c>
      <c r="K1668" s="7">
        <v>16229267</v>
      </c>
      <c r="M1668" s="1">
        <v>1</v>
      </c>
      <c r="N1668" s="1">
        <v>800</v>
      </c>
      <c r="O1668" s="3">
        <f t="shared" si="26"/>
        <v>6.6846117276679271</v>
      </c>
      <c r="P1668" s="1">
        <v>0.229415857</v>
      </c>
    </row>
    <row r="1669" spans="1:16" x14ac:dyDescent="0.25">
      <c r="A1669" s="1">
        <v>2878</v>
      </c>
      <c r="B1669" s="1" t="s">
        <v>699</v>
      </c>
      <c r="C1669" s="1" t="s">
        <v>2248</v>
      </c>
      <c r="D1669" s="1" t="s">
        <v>294</v>
      </c>
      <c r="E1669" s="1" t="s">
        <v>299</v>
      </c>
      <c r="F1669" s="1" t="s">
        <v>813</v>
      </c>
      <c r="H1669" s="7">
        <v>2878</v>
      </c>
      <c r="I1669" s="7">
        <v>116104</v>
      </c>
      <c r="J1669" s="7" t="s">
        <v>814</v>
      </c>
      <c r="K1669" s="7">
        <v>16229297</v>
      </c>
      <c r="M1669" s="1">
        <v>1</v>
      </c>
      <c r="N1669" s="1">
        <v>848</v>
      </c>
      <c r="O1669" s="3">
        <f t="shared" si="26"/>
        <v>6.7428806357919031</v>
      </c>
      <c r="P1669" s="1">
        <v>0.34237738899999998</v>
      </c>
    </row>
    <row r="1670" spans="1:16" x14ac:dyDescent="0.25">
      <c r="A1670" s="1">
        <v>2850</v>
      </c>
      <c r="B1670" s="1" t="s">
        <v>699</v>
      </c>
      <c r="C1670" s="1" t="s">
        <v>2248</v>
      </c>
      <c r="D1670" s="1" t="s">
        <v>278</v>
      </c>
      <c r="E1670" s="1" t="s">
        <v>279</v>
      </c>
      <c r="F1670" s="1" t="s">
        <v>805</v>
      </c>
      <c r="H1670" s="7">
        <v>2850</v>
      </c>
      <c r="I1670" s="7">
        <v>115903</v>
      </c>
      <c r="J1670" s="7" t="s">
        <v>806</v>
      </c>
      <c r="K1670" s="7">
        <v>16229334</v>
      </c>
      <c r="M1670" s="1">
        <v>1</v>
      </c>
      <c r="N1670" s="1">
        <v>1127</v>
      </c>
      <c r="O1670" s="3">
        <f t="shared" si="26"/>
        <v>7.0273145140397766</v>
      </c>
      <c r="P1670" s="1">
        <v>1.0008405970000001</v>
      </c>
    </row>
    <row r="1671" spans="1:16" x14ac:dyDescent="0.25">
      <c r="A1671" s="1">
        <v>2843</v>
      </c>
      <c r="B1671" s="1" t="s">
        <v>699</v>
      </c>
      <c r="C1671" s="1" t="s">
        <v>2248</v>
      </c>
      <c r="D1671" s="1" t="s">
        <v>274</v>
      </c>
      <c r="E1671" s="1" t="s">
        <v>275</v>
      </c>
      <c r="F1671" s="1" t="s">
        <v>803</v>
      </c>
      <c r="H1671" s="7">
        <v>2843</v>
      </c>
      <c r="I1671" s="7">
        <v>115891</v>
      </c>
      <c r="J1671" s="7" t="s">
        <v>804</v>
      </c>
      <c r="K1671" s="7">
        <v>16229352</v>
      </c>
      <c r="M1671" s="1">
        <v>1</v>
      </c>
      <c r="N1671" s="1">
        <v>776</v>
      </c>
      <c r="O1671" s="3">
        <f t="shared" si="26"/>
        <v>6.654152520183219</v>
      </c>
      <c r="P1671" s="1">
        <v>0.173003137</v>
      </c>
    </row>
    <row r="1672" spans="1:16" x14ac:dyDescent="0.25">
      <c r="A1672" s="1">
        <v>2864</v>
      </c>
      <c r="B1672" s="1" t="s">
        <v>699</v>
      </c>
      <c r="C1672" s="1" t="s">
        <v>2248</v>
      </c>
      <c r="D1672" s="1" t="s">
        <v>286</v>
      </c>
      <c r="E1672" s="1" t="s">
        <v>287</v>
      </c>
      <c r="F1672" s="1" t="s">
        <v>809</v>
      </c>
      <c r="H1672" s="7">
        <v>2864</v>
      </c>
      <c r="I1672" s="7">
        <v>116026</v>
      </c>
      <c r="J1672" s="7" t="s">
        <v>810</v>
      </c>
      <c r="K1672" s="7">
        <v>16229369</v>
      </c>
      <c r="M1672" s="1">
        <v>1</v>
      </c>
      <c r="N1672" s="1">
        <v>1007</v>
      </c>
      <c r="O1672" s="3">
        <f t="shared" si="26"/>
        <v>6.9147308927185627</v>
      </c>
      <c r="P1672" s="1">
        <v>0.71734724299999997</v>
      </c>
    </row>
    <row r="1673" spans="1:16" x14ac:dyDescent="0.25">
      <c r="A1673" s="1">
        <v>2857</v>
      </c>
      <c r="B1673" s="1" t="s">
        <v>699</v>
      </c>
      <c r="C1673" s="1" t="s">
        <v>2248</v>
      </c>
      <c r="D1673" s="1" t="s">
        <v>282</v>
      </c>
      <c r="E1673" s="1" t="s">
        <v>283</v>
      </c>
      <c r="F1673" s="1" t="s">
        <v>807</v>
      </c>
      <c r="H1673" s="7">
        <v>2857</v>
      </c>
      <c r="I1673" s="7">
        <v>115930</v>
      </c>
      <c r="J1673" s="7" t="s">
        <v>808</v>
      </c>
      <c r="K1673" s="7">
        <v>16229377</v>
      </c>
      <c r="M1673" s="1">
        <v>1</v>
      </c>
      <c r="N1673" s="1">
        <v>1020</v>
      </c>
      <c r="O1673" s="3">
        <f t="shared" si="26"/>
        <v>6.9275579062783166</v>
      </c>
      <c r="P1673" s="1">
        <v>0.74804228900000003</v>
      </c>
    </row>
    <row r="1674" spans="1:16" x14ac:dyDescent="0.25">
      <c r="A1674" s="1">
        <v>2836</v>
      </c>
      <c r="B1674" s="1" t="s">
        <v>699</v>
      </c>
      <c r="C1674" s="1" t="s">
        <v>2248</v>
      </c>
      <c r="D1674" s="1" t="s">
        <v>270</v>
      </c>
      <c r="E1674" s="1" t="s">
        <v>271</v>
      </c>
      <c r="F1674" s="1" t="s">
        <v>801</v>
      </c>
      <c r="H1674" s="7">
        <v>2836</v>
      </c>
      <c r="I1674" s="7">
        <v>115855</v>
      </c>
      <c r="J1674" s="7" t="s">
        <v>802</v>
      </c>
      <c r="K1674" s="7">
        <v>16229385</v>
      </c>
      <c r="M1674" s="1">
        <v>1</v>
      </c>
      <c r="N1674" s="1">
        <v>775</v>
      </c>
      <c r="O1674" s="3">
        <f t="shared" si="26"/>
        <v>6.6528630293533473</v>
      </c>
      <c r="P1674" s="1">
        <v>0.17065386399999999</v>
      </c>
    </row>
    <row r="1675" spans="1:16" x14ac:dyDescent="0.25">
      <c r="A1675" s="1">
        <v>2829</v>
      </c>
      <c r="B1675" s="1" t="s">
        <v>699</v>
      </c>
      <c r="C1675" s="1" t="s">
        <v>2248</v>
      </c>
      <c r="D1675" s="1" t="s">
        <v>266</v>
      </c>
      <c r="E1675" s="1" t="s">
        <v>267</v>
      </c>
      <c r="F1675" s="1" t="s">
        <v>799</v>
      </c>
      <c r="H1675" s="7">
        <v>2829</v>
      </c>
      <c r="I1675" s="7">
        <v>115816</v>
      </c>
      <c r="J1675" s="7" t="s">
        <v>800</v>
      </c>
      <c r="K1675" s="7">
        <v>16229410</v>
      </c>
      <c r="M1675" s="1">
        <v>1</v>
      </c>
      <c r="N1675" s="1">
        <v>854</v>
      </c>
      <c r="O1675" s="3">
        <f t="shared" si="26"/>
        <v>6.7499311937885702</v>
      </c>
      <c r="P1675" s="1">
        <v>0.35650774200000002</v>
      </c>
    </row>
    <row r="1676" spans="1:16" x14ac:dyDescent="0.25">
      <c r="A1676" s="1">
        <v>2808</v>
      </c>
      <c r="B1676" s="1" t="s">
        <v>699</v>
      </c>
      <c r="C1676" s="1" t="s">
        <v>2248</v>
      </c>
      <c r="D1676" s="1" t="s">
        <v>254</v>
      </c>
      <c r="E1676" s="1" t="s">
        <v>255</v>
      </c>
      <c r="F1676" s="1" t="s">
        <v>793</v>
      </c>
      <c r="H1676" s="7">
        <v>2808</v>
      </c>
      <c r="I1676" s="7">
        <v>115633</v>
      </c>
      <c r="J1676" s="7" t="s">
        <v>794</v>
      </c>
      <c r="K1676" s="7">
        <v>16229427</v>
      </c>
      <c r="M1676" s="1">
        <v>1</v>
      </c>
      <c r="N1676" s="1">
        <v>877</v>
      </c>
      <c r="O1676" s="3">
        <f t="shared" si="26"/>
        <v>6.776506992372183</v>
      </c>
      <c r="P1676" s="1">
        <v>0.41069151799999998</v>
      </c>
    </row>
    <row r="1677" spans="1:16" x14ac:dyDescent="0.25">
      <c r="A1677" s="1">
        <v>2822</v>
      </c>
      <c r="B1677" s="1" t="s">
        <v>699</v>
      </c>
      <c r="C1677" s="1" t="s">
        <v>2248</v>
      </c>
      <c r="D1677" s="1" t="s">
        <v>262</v>
      </c>
      <c r="E1677" s="1" t="s">
        <v>263</v>
      </c>
      <c r="F1677" s="1" t="s">
        <v>797</v>
      </c>
      <c r="H1677" s="7">
        <v>2822</v>
      </c>
      <c r="I1677" s="7">
        <v>115684</v>
      </c>
      <c r="J1677" s="7" t="s">
        <v>798</v>
      </c>
      <c r="K1677" s="7">
        <v>16229452</v>
      </c>
      <c r="M1677" s="1">
        <v>1</v>
      </c>
      <c r="N1677" s="1">
        <v>856</v>
      </c>
      <c r="O1677" s="3">
        <f t="shared" si="26"/>
        <v>6.752270376141742</v>
      </c>
      <c r="P1677" s="1">
        <v>0.36121829599999999</v>
      </c>
    </row>
    <row r="1678" spans="1:16" x14ac:dyDescent="0.25">
      <c r="A1678" s="1">
        <v>2815</v>
      </c>
      <c r="B1678" s="1" t="s">
        <v>699</v>
      </c>
      <c r="C1678" s="1" t="s">
        <v>2248</v>
      </c>
      <c r="D1678" s="1" t="s">
        <v>258</v>
      </c>
      <c r="E1678" s="1" t="s">
        <v>259</v>
      </c>
      <c r="F1678" s="1" t="s">
        <v>795</v>
      </c>
      <c r="H1678" s="7">
        <v>2815</v>
      </c>
      <c r="I1678" s="7">
        <v>115669</v>
      </c>
      <c r="J1678" s="7" t="s">
        <v>796</v>
      </c>
      <c r="K1678" s="7">
        <v>16229461</v>
      </c>
      <c r="M1678" s="1">
        <v>1</v>
      </c>
      <c r="N1678" s="1">
        <v>772</v>
      </c>
      <c r="O1678" s="3">
        <f t="shared" si="26"/>
        <v>6.6489845500247764</v>
      </c>
      <c r="P1678" s="1">
        <v>0.16360671900000001</v>
      </c>
    </row>
    <row r="1679" spans="1:16" x14ac:dyDescent="0.25">
      <c r="A1679" s="1">
        <v>2766</v>
      </c>
      <c r="B1679" s="1" t="s">
        <v>699</v>
      </c>
      <c r="C1679" s="1" t="s">
        <v>2248</v>
      </c>
      <c r="D1679" s="1" t="s">
        <v>230</v>
      </c>
      <c r="E1679" s="1" t="s">
        <v>227</v>
      </c>
      <c r="F1679" s="1" t="s">
        <v>781</v>
      </c>
      <c r="H1679" s="7">
        <v>2766</v>
      </c>
      <c r="I1679" s="7">
        <v>115405</v>
      </c>
      <c r="J1679" s="7" t="s">
        <v>782</v>
      </c>
      <c r="K1679" s="7">
        <v>16229480</v>
      </c>
      <c r="M1679" s="1">
        <v>1</v>
      </c>
      <c r="N1679" s="1">
        <v>712</v>
      </c>
      <c r="O1679" s="3">
        <f t="shared" si="26"/>
        <v>6.5680779114119758</v>
      </c>
      <c r="P1679" s="1">
        <v>2.3004113E-2</v>
      </c>
    </row>
    <row r="1680" spans="1:16" x14ac:dyDescent="0.25">
      <c r="A1680" s="1">
        <v>2780</v>
      </c>
      <c r="B1680" s="1" t="s">
        <v>699</v>
      </c>
      <c r="C1680" s="1" t="s">
        <v>2248</v>
      </c>
      <c r="D1680" s="1" t="s">
        <v>238</v>
      </c>
      <c r="E1680" s="1" t="s">
        <v>239</v>
      </c>
      <c r="F1680" s="1" t="s">
        <v>785</v>
      </c>
      <c r="H1680" s="7">
        <v>2780</v>
      </c>
      <c r="I1680" s="7">
        <v>115414</v>
      </c>
      <c r="J1680" s="7" t="s">
        <v>786</v>
      </c>
      <c r="K1680" s="7">
        <v>16229516</v>
      </c>
      <c r="M1680" s="1">
        <v>1</v>
      </c>
      <c r="N1680" s="1">
        <v>816</v>
      </c>
      <c r="O1680" s="3">
        <f t="shared" si="26"/>
        <v>6.7044143549641069</v>
      </c>
      <c r="P1680" s="1">
        <v>0.26705199600000001</v>
      </c>
    </row>
    <row r="1681" spans="1:16" x14ac:dyDescent="0.25">
      <c r="A1681" s="1">
        <v>2787</v>
      </c>
      <c r="B1681" s="1" t="s">
        <v>699</v>
      </c>
      <c r="C1681" s="1" t="s">
        <v>2248</v>
      </c>
      <c r="D1681" s="1" t="s">
        <v>242</v>
      </c>
      <c r="E1681" s="1" t="s">
        <v>243</v>
      </c>
      <c r="F1681" s="1" t="s">
        <v>787</v>
      </c>
      <c r="H1681" s="7">
        <v>2787</v>
      </c>
      <c r="I1681" s="7">
        <v>115501</v>
      </c>
      <c r="J1681" s="7" t="s">
        <v>788</v>
      </c>
      <c r="K1681" s="7">
        <v>16229518</v>
      </c>
      <c r="M1681" s="1">
        <v>1</v>
      </c>
      <c r="N1681" s="1">
        <v>848</v>
      </c>
      <c r="O1681" s="3">
        <f t="shared" si="26"/>
        <v>6.7428806357919031</v>
      </c>
      <c r="P1681" s="1">
        <v>0.34237738899999998</v>
      </c>
    </row>
    <row r="1682" spans="1:16" x14ac:dyDescent="0.25">
      <c r="A1682" s="1">
        <v>2759</v>
      </c>
      <c r="B1682" s="1" t="s">
        <v>699</v>
      </c>
      <c r="C1682" s="1" t="s">
        <v>2248</v>
      </c>
      <c r="D1682" s="1" t="s">
        <v>226</v>
      </c>
      <c r="E1682" s="1" t="s">
        <v>223</v>
      </c>
      <c r="F1682" s="1" t="s">
        <v>779</v>
      </c>
      <c r="H1682" s="7">
        <v>2759</v>
      </c>
      <c r="I1682" s="7">
        <v>115396</v>
      </c>
      <c r="J1682" s="7" t="s">
        <v>780</v>
      </c>
      <c r="K1682" s="7">
        <v>16229524</v>
      </c>
      <c r="M1682" s="1">
        <v>1</v>
      </c>
      <c r="N1682" s="1">
        <v>779</v>
      </c>
      <c r="O1682" s="3">
        <f t="shared" si="26"/>
        <v>6.6580110458707482</v>
      </c>
      <c r="P1682" s="1">
        <v>0.180051615</v>
      </c>
    </row>
    <row r="1683" spans="1:16" x14ac:dyDescent="0.25">
      <c r="A1683" s="1">
        <v>2794</v>
      </c>
      <c r="B1683" s="1" t="s">
        <v>699</v>
      </c>
      <c r="C1683" s="1" t="s">
        <v>2248</v>
      </c>
      <c r="D1683" s="1" t="s">
        <v>246</v>
      </c>
      <c r="E1683" s="1" t="s">
        <v>247</v>
      </c>
      <c r="F1683" s="1" t="s">
        <v>789</v>
      </c>
      <c r="H1683" s="7">
        <v>2794</v>
      </c>
      <c r="I1683" s="7">
        <v>115507</v>
      </c>
      <c r="J1683" s="7" t="s">
        <v>790</v>
      </c>
      <c r="K1683" s="7">
        <v>16229540</v>
      </c>
      <c r="M1683" s="1">
        <v>1</v>
      </c>
      <c r="N1683" s="1">
        <v>793</v>
      </c>
      <c r="O1683" s="3">
        <f t="shared" si="26"/>
        <v>6.6758232216348476</v>
      </c>
      <c r="P1683" s="1">
        <v>0.21295658200000001</v>
      </c>
    </row>
    <row r="1684" spans="1:16" x14ac:dyDescent="0.25">
      <c r="A1684" s="1">
        <v>2801</v>
      </c>
      <c r="B1684" s="1" t="s">
        <v>699</v>
      </c>
      <c r="C1684" s="1" t="s">
        <v>2248</v>
      </c>
      <c r="D1684" s="1" t="s">
        <v>250</v>
      </c>
      <c r="E1684" s="1" t="s">
        <v>251</v>
      </c>
      <c r="F1684" s="1" t="s">
        <v>791</v>
      </c>
      <c r="H1684" s="7">
        <v>2801</v>
      </c>
      <c r="I1684" s="7">
        <v>115549</v>
      </c>
      <c r="J1684" s="7" t="s">
        <v>792</v>
      </c>
      <c r="K1684" s="7">
        <v>16229554</v>
      </c>
      <c r="M1684" s="1">
        <v>1</v>
      </c>
      <c r="N1684" s="1">
        <v>821</v>
      </c>
      <c r="O1684" s="3">
        <f t="shared" si="26"/>
        <v>6.7105231094524278</v>
      </c>
      <c r="P1684" s="1">
        <v>0.27881719399999999</v>
      </c>
    </row>
    <row r="1685" spans="1:16" x14ac:dyDescent="0.25">
      <c r="A1685" s="1">
        <v>2773</v>
      </c>
      <c r="B1685" s="1" t="s">
        <v>699</v>
      </c>
      <c r="C1685" s="1" t="s">
        <v>2248</v>
      </c>
      <c r="D1685" s="1" t="s">
        <v>234</v>
      </c>
      <c r="E1685" s="1" t="s">
        <v>231</v>
      </c>
      <c r="F1685" s="1" t="s">
        <v>783</v>
      </c>
      <c r="H1685" s="7">
        <v>2773</v>
      </c>
      <c r="I1685" s="7">
        <v>115408</v>
      </c>
      <c r="J1685" s="7" t="s">
        <v>784</v>
      </c>
      <c r="K1685" s="7">
        <v>16229556</v>
      </c>
      <c r="M1685" s="1">
        <v>1</v>
      </c>
      <c r="N1685" s="1">
        <v>831</v>
      </c>
      <c r="O1685" s="3">
        <f t="shared" si="26"/>
        <v>6.7226297948554485</v>
      </c>
      <c r="P1685" s="1">
        <v>0.30235268599999998</v>
      </c>
    </row>
    <row r="1686" spans="1:16" x14ac:dyDescent="0.25">
      <c r="A1686" s="1">
        <v>2731</v>
      </c>
      <c r="B1686" s="1" t="s">
        <v>699</v>
      </c>
      <c r="C1686" s="1" t="s">
        <v>2248</v>
      </c>
      <c r="D1686" s="1" t="s">
        <v>210</v>
      </c>
      <c r="E1686" s="1" t="s">
        <v>207</v>
      </c>
      <c r="F1686" s="1" t="s">
        <v>770</v>
      </c>
      <c r="H1686" s="7">
        <v>2731</v>
      </c>
      <c r="I1686" s="7">
        <v>115252</v>
      </c>
      <c r="J1686" s="7" t="s">
        <v>771</v>
      </c>
      <c r="K1686" s="7">
        <v>16229560</v>
      </c>
      <c r="M1686" s="1">
        <v>1</v>
      </c>
      <c r="N1686" s="1">
        <v>767</v>
      </c>
      <c r="O1686" s="3">
        <f t="shared" si="26"/>
        <v>6.642486801367256</v>
      </c>
      <c r="P1686" s="1">
        <v>0.151863832</v>
      </c>
    </row>
    <row r="1687" spans="1:16" x14ac:dyDescent="0.25">
      <c r="A1687" s="1">
        <v>2717</v>
      </c>
      <c r="B1687" s="1" t="s">
        <v>699</v>
      </c>
      <c r="C1687" s="1" t="s">
        <v>2248</v>
      </c>
      <c r="D1687" s="1" t="s">
        <v>202</v>
      </c>
      <c r="E1687" s="1" t="s">
        <v>446</v>
      </c>
      <c r="F1687" s="1" t="s">
        <v>766</v>
      </c>
      <c r="H1687" s="7">
        <v>2717</v>
      </c>
      <c r="I1687" s="7">
        <v>115243</v>
      </c>
      <c r="J1687" s="7" t="s">
        <v>767</v>
      </c>
      <c r="K1687" s="7">
        <v>16229568</v>
      </c>
      <c r="M1687" s="1">
        <v>1</v>
      </c>
      <c r="N1687" s="1">
        <v>837</v>
      </c>
      <c r="O1687" s="3">
        <f t="shared" si="26"/>
        <v>6.7298240704894754</v>
      </c>
      <c r="P1687" s="1">
        <v>0.31647706799999997</v>
      </c>
    </row>
    <row r="1688" spans="1:16" x14ac:dyDescent="0.25">
      <c r="A1688" s="1">
        <v>2745</v>
      </c>
      <c r="B1688" s="1" t="s">
        <v>699</v>
      </c>
      <c r="C1688" s="1" t="s">
        <v>2248</v>
      </c>
      <c r="D1688" s="1" t="s">
        <v>218</v>
      </c>
      <c r="E1688" s="1" t="s">
        <v>215</v>
      </c>
      <c r="F1688" s="1" t="s">
        <v>775</v>
      </c>
      <c r="H1688" s="7">
        <v>2745</v>
      </c>
      <c r="I1688" s="7">
        <v>115279</v>
      </c>
      <c r="J1688" s="7" t="s">
        <v>776</v>
      </c>
      <c r="K1688" s="7">
        <v>16229569</v>
      </c>
      <c r="M1688" s="1">
        <v>1</v>
      </c>
      <c r="N1688" s="1">
        <v>985</v>
      </c>
      <c r="O1688" s="3">
        <f t="shared" si="26"/>
        <v>6.892641641172089</v>
      </c>
      <c r="P1688" s="1">
        <v>0.66541240099999999</v>
      </c>
    </row>
    <row r="1689" spans="1:16" x14ac:dyDescent="0.25">
      <c r="A1689" s="1">
        <v>2710</v>
      </c>
      <c r="B1689" s="1" t="s">
        <v>699</v>
      </c>
      <c r="C1689" s="1" t="s">
        <v>2248</v>
      </c>
      <c r="D1689" s="1" t="s">
        <v>445</v>
      </c>
      <c r="E1689" s="1" t="s">
        <v>199</v>
      </c>
      <c r="F1689" s="1" t="s">
        <v>764</v>
      </c>
      <c r="H1689" s="7">
        <v>2710</v>
      </c>
      <c r="I1689" s="7">
        <v>115210</v>
      </c>
      <c r="J1689" s="7" t="s">
        <v>765</v>
      </c>
      <c r="K1689" s="7">
        <v>16229575</v>
      </c>
      <c r="M1689" s="1">
        <v>1</v>
      </c>
      <c r="N1689" s="1">
        <v>796</v>
      </c>
      <c r="O1689" s="3">
        <f t="shared" si="26"/>
        <v>6.6795991858443831</v>
      </c>
      <c r="P1689" s="1">
        <v>0.22001003699999999</v>
      </c>
    </row>
    <row r="1690" spans="1:16" x14ac:dyDescent="0.25">
      <c r="A1690" s="1">
        <v>2724</v>
      </c>
      <c r="B1690" s="1" t="s">
        <v>699</v>
      </c>
      <c r="C1690" s="1" t="s">
        <v>2248</v>
      </c>
      <c r="D1690" s="1" t="s">
        <v>206</v>
      </c>
      <c r="E1690" s="1" t="s">
        <v>203</v>
      </c>
      <c r="F1690" s="1" t="s">
        <v>768</v>
      </c>
      <c r="H1690" s="7">
        <v>2724</v>
      </c>
      <c r="I1690" s="7">
        <v>115246</v>
      </c>
      <c r="J1690" s="7" t="s">
        <v>769</v>
      </c>
      <c r="K1690" s="7">
        <v>16229603</v>
      </c>
      <c r="M1690" s="1">
        <v>1</v>
      </c>
      <c r="N1690" s="1">
        <v>784</v>
      </c>
      <c r="O1690" s="3">
        <f t="shared" si="26"/>
        <v>6.6644090203504076</v>
      </c>
      <c r="P1690" s="1">
        <v>0.19180118099999999</v>
      </c>
    </row>
    <row r="1691" spans="1:16" x14ac:dyDescent="0.25">
      <c r="A1691" s="1">
        <v>2738</v>
      </c>
      <c r="B1691" s="1" t="s">
        <v>699</v>
      </c>
      <c r="C1691" s="1" t="s">
        <v>2248</v>
      </c>
      <c r="D1691" s="1" t="s">
        <v>214</v>
      </c>
      <c r="E1691" s="1" t="s">
        <v>211</v>
      </c>
      <c r="F1691" s="1" t="s">
        <v>773</v>
      </c>
      <c r="H1691" s="7">
        <v>2738</v>
      </c>
      <c r="I1691" s="7">
        <v>115264</v>
      </c>
      <c r="J1691" s="7" t="s">
        <v>774</v>
      </c>
      <c r="K1691" s="7">
        <v>16229610</v>
      </c>
      <c r="M1691" s="1">
        <v>1</v>
      </c>
      <c r="N1691" s="1">
        <v>797</v>
      </c>
      <c r="O1691" s="3">
        <f t="shared" si="26"/>
        <v>6.6808546787902152</v>
      </c>
      <c r="P1691" s="1">
        <v>0.22236136300000001</v>
      </c>
    </row>
    <row r="1692" spans="1:16" x14ac:dyDescent="0.25">
      <c r="A1692" s="1">
        <v>2752</v>
      </c>
      <c r="B1692" s="1" t="s">
        <v>699</v>
      </c>
      <c r="C1692" s="1" t="s">
        <v>2248</v>
      </c>
      <c r="D1692" s="1" t="s">
        <v>222</v>
      </c>
      <c r="E1692" s="1" t="s">
        <v>219</v>
      </c>
      <c r="F1692" s="1" t="s">
        <v>777</v>
      </c>
      <c r="H1692" s="7">
        <v>2752</v>
      </c>
      <c r="I1692" s="7">
        <v>115333</v>
      </c>
      <c r="J1692" s="7" t="s">
        <v>778</v>
      </c>
      <c r="K1692" s="7">
        <v>16229620</v>
      </c>
      <c r="M1692" s="1">
        <v>1</v>
      </c>
      <c r="N1692" s="1">
        <v>814</v>
      </c>
      <c r="O1692" s="3">
        <f t="shared" si="26"/>
        <v>6.70196036600254</v>
      </c>
      <c r="P1692" s="1">
        <v>0.26234641600000003</v>
      </c>
    </row>
    <row r="1693" spans="1:16" x14ac:dyDescent="0.25">
      <c r="A1693" s="1">
        <v>2682</v>
      </c>
      <c r="B1693" s="1" t="s">
        <v>699</v>
      </c>
      <c r="C1693" s="1" t="s">
        <v>2248</v>
      </c>
      <c r="D1693" s="1" t="s">
        <v>122</v>
      </c>
      <c r="E1693" s="1" t="s">
        <v>123</v>
      </c>
      <c r="F1693" s="1" t="s">
        <v>762</v>
      </c>
      <c r="H1693" s="7">
        <v>2682</v>
      </c>
      <c r="I1693" s="7">
        <v>115072</v>
      </c>
      <c r="J1693" s="7" t="s">
        <v>763</v>
      </c>
      <c r="K1693" s="7">
        <v>16229628</v>
      </c>
      <c r="M1693" s="1">
        <v>1</v>
      </c>
      <c r="N1693" s="1">
        <v>844</v>
      </c>
      <c r="O1693" s="3">
        <f t="shared" si="26"/>
        <v>6.7381524945959574</v>
      </c>
      <c r="P1693" s="1">
        <v>0.33295827500000003</v>
      </c>
    </row>
    <row r="1694" spans="1:16" x14ac:dyDescent="0.25">
      <c r="A1694" s="1">
        <v>2668</v>
      </c>
      <c r="B1694" s="1" t="s">
        <v>699</v>
      </c>
      <c r="C1694" s="1" t="s">
        <v>2248</v>
      </c>
      <c r="D1694" s="1" t="s">
        <v>114</v>
      </c>
      <c r="E1694" s="1" t="s">
        <v>115</v>
      </c>
      <c r="F1694" s="1" t="s">
        <v>757</v>
      </c>
      <c r="H1694" s="7">
        <v>2668</v>
      </c>
      <c r="I1694" s="7">
        <v>115024</v>
      </c>
      <c r="J1694" s="7" t="s">
        <v>758</v>
      </c>
      <c r="K1694" s="7">
        <v>16229650</v>
      </c>
      <c r="M1694" s="1">
        <v>1</v>
      </c>
      <c r="N1694" s="1">
        <v>1112</v>
      </c>
      <c r="O1694" s="3">
        <f t="shared" si="26"/>
        <v>7.0139154748105277</v>
      </c>
      <c r="P1694" s="1">
        <v>0.96538647700000002</v>
      </c>
    </row>
    <row r="1695" spans="1:16" x14ac:dyDescent="0.25">
      <c r="A1695" s="1">
        <v>2647</v>
      </c>
      <c r="B1695" s="1" t="s">
        <v>699</v>
      </c>
      <c r="C1695" s="1" t="s">
        <v>2248</v>
      </c>
      <c r="D1695" s="1" t="s">
        <v>106</v>
      </c>
      <c r="E1695" s="1" t="s">
        <v>107</v>
      </c>
      <c r="F1695" s="1" t="s">
        <v>751</v>
      </c>
      <c r="H1695" s="7">
        <v>2647</v>
      </c>
      <c r="I1695" s="7">
        <v>114958</v>
      </c>
      <c r="J1695" s="7" t="s">
        <v>752</v>
      </c>
      <c r="K1695" s="7">
        <v>16229652</v>
      </c>
      <c r="M1695" s="1">
        <v>1</v>
      </c>
      <c r="N1695" s="1">
        <v>810</v>
      </c>
      <c r="O1695" s="3">
        <f t="shared" si="26"/>
        <v>6.6970342476664841</v>
      </c>
      <c r="P1695" s="1">
        <v>0.252936139</v>
      </c>
    </row>
    <row r="1696" spans="1:16" x14ac:dyDescent="0.25">
      <c r="A1696" s="1">
        <v>2654</v>
      </c>
      <c r="B1696" s="1" t="s">
        <v>699</v>
      </c>
      <c r="C1696" s="1" t="s">
        <v>2248</v>
      </c>
      <c r="D1696" s="1" t="s">
        <v>110</v>
      </c>
      <c r="E1696" s="1" t="s">
        <v>111</v>
      </c>
      <c r="F1696" s="1" t="s">
        <v>753</v>
      </c>
      <c r="H1696" s="7">
        <v>2654</v>
      </c>
      <c r="I1696" s="7">
        <v>115003</v>
      </c>
      <c r="J1696" s="7" t="s">
        <v>754</v>
      </c>
      <c r="K1696" s="7">
        <v>16229657</v>
      </c>
      <c r="M1696" s="1">
        <v>1</v>
      </c>
      <c r="N1696" s="1">
        <v>1031</v>
      </c>
      <c r="O1696" s="3">
        <f t="shared" si="26"/>
        <v>6.9382844840169602</v>
      </c>
      <c r="P1696" s="1">
        <v>0.77401848900000003</v>
      </c>
    </row>
    <row r="1697" spans="1:16" x14ac:dyDescent="0.25">
      <c r="A1697" s="1">
        <v>2675</v>
      </c>
      <c r="B1697" s="1" t="s">
        <v>699</v>
      </c>
      <c r="C1697" s="1" t="s">
        <v>2248</v>
      </c>
      <c r="D1697" s="1" t="s">
        <v>118</v>
      </c>
      <c r="E1697" s="1" t="s">
        <v>119</v>
      </c>
      <c r="F1697" s="1" t="s">
        <v>760</v>
      </c>
      <c r="H1697" s="7">
        <v>2675</v>
      </c>
      <c r="I1697" s="7">
        <v>115057</v>
      </c>
      <c r="J1697" s="7" t="s">
        <v>761</v>
      </c>
      <c r="K1697" s="7">
        <v>16229670</v>
      </c>
      <c r="M1697" s="1">
        <v>1</v>
      </c>
      <c r="N1697" s="1">
        <v>964</v>
      </c>
      <c r="O1697" s="3">
        <f t="shared" si="26"/>
        <v>6.8710912946105456</v>
      </c>
      <c r="P1697" s="1">
        <v>0.61585149500000003</v>
      </c>
    </row>
    <row r="1698" spans="1:16" x14ac:dyDescent="0.25">
      <c r="A1698" s="1">
        <v>2661</v>
      </c>
      <c r="B1698" s="1" t="s">
        <v>699</v>
      </c>
      <c r="C1698" s="1" t="s">
        <v>2248</v>
      </c>
      <c r="D1698" s="1" t="s">
        <v>188</v>
      </c>
      <c r="E1698" s="1" t="s">
        <v>189</v>
      </c>
      <c r="F1698" s="1" t="s">
        <v>755</v>
      </c>
      <c r="H1698" s="7">
        <v>2661</v>
      </c>
      <c r="I1698" s="7">
        <v>115012</v>
      </c>
      <c r="J1698" s="7" t="s">
        <v>756</v>
      </c>
      <c r="K1698" s="7">
        <v>16229671</v>
      </c>
      <c r="M1698" s="1">
        <v>1</v>
      </c>
      <c r="N1698" s="1">
        <v>719</v>
      </c>
      <c r="O1698" s="3">
        <f t="shared" si="26"/>
        <v>6.577861357721047</v>
      </c>
      <c r="P1698" s="1">
        <v>3.9351898000000003E-2</v>
      </c>
    </row>
    <row r="1699" spans="1:16" x14ac:dyDescent="0.25">
      <c r="A1699" s="1">
        <v>2612</v>
      </c>
      <c r="B1699" s="1" t="s">
        <v>699</v>
      </c>
      <c r="C1699" s="1" t="s">
        <v>2248</v>
      </c>
      <c r="D1699" s="1" t="s">
        <v>86</v>
      </c>
      <c r="E1699" s="1" t="s">
        <v>87</v>
      </c>
      <c r="F1699" s="1" t="s">
        <v>741</v>
      </c>
      <c r="H1699" s="7">
        <v>2612</v>
      </c>
      <c r="I1699" s="7">
        <v>114778</v>
      </c>
      <c r="J1699" s="7" t="s">
        <v>742</v>
      </c>
      <c r="K1699" s="7">
        <v>16229712</v>
      </c>
      <c r="M1699" s="1">
        <v>1</v>
      </c>
      <c r="N1699" s="1">
        <v>761</v>
      </c>
      <c r="O1699" s="3">
        <f t="shared" si="26"/>
        <v>6.6346333578616861</v>
      </c>
      <c r="P1699" s="1">
        <v>0.13777653400000001</v>
      </c>
    </row>
    <row r="1700" spans="1:16" x14ac:dyDescent="0.25">
      <c r="A1700" s="1">
        <v>2633</v>
      </c>
      <c r="B1700" s="1" t="s">
        <v>699</v>
      </c>
      <c r="C1700" s="1" t="s">
        <v>2248</v>
      </c>
      <c r="D1700" s="1" t="s">
        <v>98</v>
      </c>
      <c r="E1700" s="1" t="s">
        <v>99</v>
      </c>
      <c r="F1700" s="1" t="s">
        <v>747</v>
      </c>
      <c r="H1700" s="7">
        <v>2633</v>
      </c>
      <c r="I1700" s="7">
        <v>114865</v>
      </c>
      <c r="J1700" s="7" t="s">
        <v>748</v>
      </c>
      <c r="K1700" s="7">
        <v>16229715</v>
      </c>
      <c r="M1700" s="1">
        <v>1</v>
      </c>
      <c r="N1700" s="1">
        <v>768</v>
      </c>
      <c r="O1700" s="3">
        <f t="shared" si="26"/>
        <v>6.6437897331476723</v>
      </c>
      <c r="P1700" s="1">
        <v>0.15421216600000001</v>
      </c>
    </row>
    <row r="1701" spans="1:16" x14ac:dyDescent="0.25">
      <c r="A1701" s="1">
        <v>2605</v>
      </c>
      <c r="B1701" s="1" t="s">
        <v>699</v>
      </c>
      <c r="C1701" s="1" t="s">
        <v>2248</v>
      </c>
      <c r="D1701" s="1" t="s">
        <v>78</v>
      </c>
      <c r="E1701" s="1" t="s">
        <v>79</v>
      </c>
      <c r="F1701" s="1" t="s">
        <v>739</v>
      </c>
      <c r="H1701" s="7">
        <v>2605</v>
      </c>
      <c r="I1701" s="7">
        <v>114754</v>
      </c>
      <c r="J1701" s="7" t="s">
        <v>740</v>
      </c>
      <c r="K1701" s="7">
        <v>16229719</v>
      </c>
      <c r="M1701" s="1">
        <v>1</v>
      </c>
      <c r="N1701" s="1">
        <v>765</v>
      </c>
      <c r="O1701" s="3">
        <f t="shared" si="26"/>
        <v>6.6398758338265358</v>
      </c>
      <c r="P1701" s="1">
        <v>0.14716754300000001</v>
      </c>
    </row>
    <row r="1702" spans="1:16" x14ac:dyDescent="0.25">
      <c r="A1702" s="1">
        <v>2619</v>
      </c>
      <c r="B1702" s="1" t="s">
        <v>699</v>
      </c>
      <c r="C1702" s="1" t="s">
        <v>2248</v>
      </c>
      <c r="D1702" s="1" t="s">
        <v>90</v>
      </c>
      <c r="E1702" s="1" t="s">
        <v>91</v>
      </c>
      <c r="F1702" s="1" t="s">
        <v>743</v>
      </c>
      <c r="H1702" s="7">
        <v>2619</v>
      </c>
      <c r="I1702" s="7">
        <v>114787</v>
      </c>
      <c r="J1702" s="7" t="s">
        <v>744</v>
      </c>
      <c r="K1702" s="7">
        <v>16229727</v>
      </c>
      <c r="M1702" s="1">
        <v>1</v>
      </c>
      <c r="N1702" s="1">
        <v>957</v>
      </c>
      <c r="O1702" s="3">
        <f t="shared" si="26"/>
        <v>6.8638033914529544</v>
      </c>
      <c r="P1702" s="1">
        <v>0.59933424599999996</v>
      </c>
    </row>
    <row r="1703" spans="1:16" x14ac:dyDescent="0.25">
      <c r="A1703" s="1">
        <v>2640</v>
      </c>
      <c r="B1703" s="1" t="s">
        <v>699</v>
      </c>
      <c r="C1703" s="1" t="s">
        <v>2248</v>
      </c>
      <c r="D1703" s="1" t="s">
        <v>102</v>
      </c>
      <c r="E1703" s="1" t="s">
        <v>103</v>
      </c>
      <c r="F1703" s="1" t="s">
        <v>749</v>
      </c>
      <c r="H1703" s="7">
        <v>2640</v>
      </c>
      <c r="I1703" s="7">
        <v>114904</v>
      </c>
      <c r="J1703" s="7" t="s">
        <v>750</v>
      </c>
      <c r="K1703" s="7">
        <v>16229743</v>
      </c>
      <c r="M1703" s="1">
        <v>1</v>
      </c>
      <c r="N1703" s="1">
        <v>815</v>
      </c>
      <c r="O1703" s="3">
        <f t="shared" si="26"/>
        <v>6.7031881132408628</v>
      </c>
      <c r="P1703" s="1">
        <v>0.26469916999999998</v>
      </c>
    </row>
    <row r="1704" spans="1:16" x14ac:dyDescent="0.25">
      <c r="A1704" s="1">
        <v>2626</v>
      </c>
      <c r="B1704" s="1" t="s">
        <v>699</v>
      </c>
      <c r="C1704" s="1" t="s">
        <v>2248</v>
      </c>
      <c r="D1704" s="1" t="s">
        <v>94</v>
      </c>
      <c r="E1704" s="1" t="s">
        <v>95</v>
      </c>
      <c r="F1704" s="1" t="s">
        <v>745</v>
      </c>
      <c r="H1704" s="7">
        <v>2626</v>
      </c>
      <c r="I1704" s="7">
        <v>114814</v>
      </c>
      <c r="J1704" s="7" t="s">
        <v>746</v>
      </c>
      <c r="K1704" s="7">
        <v>16229769</v>
      </c>
      <c r="M1704" s="1">
        <v>1</v>
      </c>
      <c r="N1704" s="1">
        <v>754</v>
      </c>
      <c r="O1704" s="3">
        <f t="shared" si="26"/>
        <v>6.6253923680079563</v>
      </c>
      <c r="P1704" s="1">
        <v>0.121347685</v>
      </c>
    </row>
    <row r="1705" spans="1:16" x14ac:dyDescent="0.25">
      <c r="A1705" s="1">
        <v>2598</v>
      </c>
      <c r="B1705" s="1" t="s">
        <v>699</v>
      </c>
      <c r="C1705" s="1" t="s">
        <v>2248</v>
      </c>
      <c r="D1705" s="1" t="s">
        <v>74</v>
      </c>
      <c r="E1705" s="1" t="s">
        <v>75</v>
      </c>
      <c r="F1705" s="1" t="s">
        <v>737</v>
      </c>
      <c r="H1705" s="7">
        <v>2598</v>
      </c>
      <c r="I1705" s="7">
        <v>114649</v>
      </c>
      <c r="J1705" s="7" t="s">
        <v>738</v>
      </c>
      <c r="K1705" s="7">
        <v>16229780</v>
      </c>
      <c r="M1705" s="1">
        <v>1</v>
      </c>
      <c r="N1705" s="1">
        <v>763</v>
      </c>
      <c r="O1705" s="3">
        <f t="shared" si="26"/>
        <v>6.6372580312844569</v>
      </c>
      <c r="P1705" s="1">
        <v>0.142471771</v>
      </c>
    </row>
    <row r="1706" spans="1:16" x14ac:dyDescent="0.25">
      <c r="A1706" s="1">
        <v>2591</v>
      </c>
      <c r="B1706" s="1" t="s">
        <v>699</v>
      </c>
      <c r="C1706" s="1" t="s">
        <v>2248</v>
      </c>
      <c r="D1706" s="1" t="s">
        <v>70</v>
      </c>
      <c r="E1706" s="1" t="s">
        <v>71</v>
      </c>
      <c r="F1706" s="1" t="s">
        <v>733</v>
      </c>
      <c r="H1706" s="7">
        <v>2591</v>
      </c>
      <c r="I1706" s="7">
        <v>114625</v>
      </c>
      <c r="J1706" s="7" t="s">
        <v>734</v>
      </c>
      <c r="K1706" s="7">
        <v>16229790</v>
      </c>
      <c r="M1706" s="1">
        <v>1</v>
      </c>
      <c r="N1706" s="1">
        <v>868</v>
      </c>
      <c r="O1706" s="3">
        <f t="shared" si="26"/>
        <v>6.7661917146603505</v>
      </c>
      <c r="P1706" s="1">
        <v>0.38948601300000002</v>
      </c>
    </row>
    <row r="1707" spans="1:16" x14ac:dyDescent="0.25">
      <c r="A1707" s="1">
        <v>2703</v>
      </c>
      <c r="B1707" s="1" t="s">
        <v>699</v>
      </c>
      <c r="C1707" s="1" t="s">
        <v>2248</v>
      </c>
      <c r="D1707" s="1" t="s">
        <v>198</v>
      </c>
      <c r="E1707" s="1" t="s">
        <v>164</v>
      </c>
      <c r="F1707" s="1" t="s">
        <v>735</v>
      </c>
      <c r="H1707" s="7">
        <v>2703</v>
      </c>
      <c r="I1707" s="7">
        <v>114631</v>
      </c>
      <c r="J1707" s="7" t="s">
        <v>736</v>
      </c>
      <c r="K1707" s="7">
        <v>16229807</v>
      </c>
      <c r="M1707" s="1">
        <v>1</v>
      </c>
      <c r="N1707" s="1">
        <v>747</v>
      </c>
      <c r="O1707" s="3">
        <f t="shared" si="26"/>
        <v>6.6160651851328174</v>
      </c>
      <c r="P1707" s="1">
        <v>0.104926533</v>
      </c>
    </row>
    <row r="1708" spans="1:16" x14ac:dyDescent="0.25">
      <c r="A1708" s="1">
        <v>2584</v>
      </c>
      <c r="B1708" s="1" t="s">
        <v>699</v>
      </c>
      <c r="C1708" s="1" t="s">
        <v>2248</v>
      </c>
      <c r="D1708" s="1" t="s">
        <v>66</v>
      </c>
      <c r="E1708" s="1" t="s">
        <v>67</v>
      </c>
      <c r="F1708" s="1" t="s">
        <v>731</v>
      </c>
      <c r="H1708" s="7">
        <v>2584</v>
      </c>
      <c r="I1708" s="7">
        <v>114550</v>
      </c>
      <c r="J1708" s="7" t="s">
        <v>732</v>
      </c>
      <c r="K1708" s="7">
        <v>16229827</v>
      </c>
      <c r="M1708" s="1">
        <v>1</v>
      </c>
      <c r="N1708" s="1">
        <v>870</v>
      </c>
      <c r="O1708" s="3">
        <f t="shared" si="26"/>
        <v>6.7684932116486296</v>
      </c>
      <c r="P1708" s="1">
        <v>0.39419800700000002</v>
      </c>
    </row>
    <row r="1709" spans="1:16" x14ac:dyDescent="0.25">
      <c r="A1709" s="1">
        <v>2577</v>
      </c>
      <c r="B1709" s="1" t="s">
        <v>699</v>
      </c>
      <c r="C1709" s="1" t="s">
        <v>2248</v>
      </c>
      <c r="D1709" s="1" t="s">
        <v>62</v>
      </c>
      <c r="E1709" s="1" t="s">
        <v>63</v>
      </c>
      <c r="F1709" s="1" t="s">
        <v>729</v>
      </c>
      <c r="H1709" s="7">
        <v>2577</v>
      </c>
      <c r="I1709" s="7">
        <v>114409</v>
      </c>
      <c r="J1709" s="7" t="s">
        <v>730</v>
      </c>
      <c r="K1709" s="7">
        <v>16229883</v>
      </c>
      <c r="M1709" s="1">
        <v>1</v>
      </c>
      <c r="N1709" s="1">
        <v>732</v>
      </c>
      <c r="O1709" s="3">
        <f t="shared" si="26"/>
        <v>6.5957805139613113</v>
      </c>
      <c r="P1709" s="1">
        <v>6.9770455999999995E-2</v>
      </c>
    </row>
    <row r="1710" spans="1:16" x14ac:dyDescent="0.25">
      <c r="A1710" s="1">
        <v>2528</v>
      </c>
      <c r="B1710" s="1" t="s">
        <v>699</v>
      </c>
      <c r="C1710" s="1" t="s">
        <v>2248</v>
      </c>
      <c r="D1710" s="1" t="s">
        <v>34</v>
      </c>
      <c r="E1710" s="1" t="s">
        <v>35</v>
      </c>
      <c r="F1710" s="1" t="s">
        <v>714</v>
      </c>
      <c r="H1710" s="7">
        <v>2528</v>
      </c>
      <c r="I1710" s="7">
        <v>114139</v>
      </c>
      <c r="J1710" s="7" t="s">
        <v>715</v>
      </c>
      <c r="K1710" s="7">
        <v>16229928</v>
      </c>
      <c r="M1710" s="1">
        <v>1</v>
      </c>
      <c r="N1710" s="1">
        <v>872</v>
      </c>
      <c r="O1710" s="3">
        <f t="shared" si="26"/>
        <v>6.7707894239089796</v>
      </c>
      <c r="P1710" s="1">
        <v>0.39891019799999999</v>
      </c>
    </row>
    <row r="1711" spans="1:16" x14ac:dyDescent="0.25">
      <c r="A1711" s="1">
        <v>2563</v>
      </c>
      <c r="B1711" s="1" t="s">
        <v>699</v>
      </c>
      <c r="C1711" s="1" t="s">
        <v>2248</v>
      </c>
      <c r="D1711" s="1" t="s">
        <v>54</v>
      </c>
      <c r="E1711" s="1" t="s">
        <v>55</v>
      </c>
      <c r="F1711" s="1" t="s">
        <v>724</v>
      </c>
      <c r="H1711" s="7">
        <v>2563</v>
      </c>
      <c r="I1711" s="7">
        <v>114205</v>
      </c>
      <c r="J1711" s="7" t="s">
        <v>725</v>
      </c>
      <c r="K1711" s="7">
        <v>16229933</v>
      </c>
      <c r="M1711" s="1">
        <v>1</v>
      </c>
      <c r="N1711" s="1">
        <v>800</v>
      </c>
      <c r="O1711" s="3">
        <f t="shared" si="26"/>
        <v>6.6846117276679271</v>
      </c>
      <c r="P1711" s="1">
        <v>0.229415857</v>
      </c>
    </row>
    <row r="1712" spans="1:16" x14ac:dyDescent="0.25">
      <c r="A1712" s="1">
        <v>2696</v>
      </c>
      <c r="B1712" s="1" t="s">
        <v>699</v>
      </c>
      <c r="C1712" s="1" t="s">
        <v>2248</v>
      </c>
      <c r="D1712" s="1" t="s">
        <v>151</v>
      </c>
      <c r="E1712" s="1" t="s">
        <v>152</v>
      </c>
      <c r="F1712" s="1" t="s">
        <v>722</v>
      </c>
      <c r="H1712" s="7">
        <v>2696</v>
      </c>
      <c r="I1712" s="7">
        <v>114199</v>
      </c>
      <c r="J1712" s="7" t="s">
        <v>723</v>
      </c>
      <c r="K1712" s="7">
        <v>16229947</v>
      </c>
      <c r="M1712" s="1">
        <v>1</v>
      </c>
      <c r="N1712" s="1">
        <v>832</v>
      </c>
      <c r="O1712" s="3">
        <f t="shared" si="26"/>
        <v>6.7238324408212087</v>
      </c>
      <c r="P1712" s="1">
        <v>0.304706594</v>
      </c>
    </row>
    <row r="1713" spans="1:16" x14ac:dyDescent="0.25">
      <c r="A1713" s="1">
        <v>2542</v>
      </c>
      <c r="B1713" s="1" t="s">
        <v>699</v>
      </c>
      <c r="C1713" s="1" t="s">
        <v>2248</v>
      </c>
      <c r="D1713" s="1" t="s">
        <v>42</v>
      </c>
      <c r="E1713" s="1" t="s">
        <v>43</v>
      </c>
      <c r="F1713" s="1" t="s">
        <v>712</v>
      </c>
      <c r="H1713" s="7">
        <v>2542</v>
      </c>
      <c r="I1713" s="7">
        <v>114106</v>
      </c>
      <c r="J1713" s="7" t="s">
        <v>713</v>
      </c>
      <c r="K1713" s="7">
        <v>16229950</v>
      </c>
      <c r="M1713" s="1">
        <v>1</v>
      </c>
      <c r="N1713" s="1">
        <v>1039</v>
      </c>
      <c r="O1713" s="3">
        <f t="shared" si="26"/>
        <v>6.9460139910992273</v>
      </c>
      <c r="P1713" s="1">
        <v>0.79291220500000004</v>
      </c>
    </row>
    <row r="1714" spans="1:16" x14ac:dyDescent="0.25">
      <c r="A1714" s="1">
        <v>2570</v>
      </c>
      <c r="B1714" s="1" t="s">
        <v>699</v>
      </c>
      <c r="C1714" s="1" t="s">
        <v>2248</v>
      </c>
      <c r="D1714" s="1" t="s">
        <v>58</v>
      </c>
      <c r="E1714" s="1" t="s">
        <v>59</v>
      </c>
      <c r="F1714" s="1" t="s">
        <v>726</v>
      </c>
      <c r="H1714" s="7">
        <v>2570</v>
      </c>
      <c r="I1714" s="7">
        <v>114259</v>
      </c>
      <c r="J1714" s="7" t="s">
        <v>727</v>
      </c>
      <c r="K1714" s="7">
        <v>16229955</v>
      </c>
      <c r="M1714" s="1">
        <v>1</v>
      </c>
      <c r="N1714" s="1">
        <v>852</v>
      </c>
      <c r="O1714" s="3">
        <f t="shared" si="26"/>
        <v>6.7475865268293154</v>
      </c>
      <c r="P1714" s="1">
        <v>0.35179740399999998</v>
      </c>
    </row>
    <row r="1715" spans="1:16" x14ac:dyDescent="0.25">
      <c r="A1715" s="1">
        <v>2549</v>
      </c>
      <c r="B1715" s="1" t="s">
        <v>699</v>
      </c>
      <c r="C1715" s="1" t="s">
        <v>2248</v>
      </c>
      <c r="D1715" s="1" t="s">
        <v>46</v>
      </c>
      <c r="E1715" s="1" t="s">
        <v>47</v>
      </c>
      <c r="F1715" s="1" t="s">
        <v>718</v>
      </c>
      <c r="H1715" s="7">
        <v>2549</v>
      </c>
      <c r="I1715" s="7">
        <v>114193</v>
      </c>
      <c r="J1715" s="7" t="s">
        <v>719</v>
      </c>
      <c r="K1715" s="7">
        <v>16229965</v>
      </c>
      <c r="M1715" s="1">
        <v>1</v>
      </c>
      <c r="N1715" s="1">
        <v>836</v>
      </c>
      <c r="O1715" s="3">
        <f t="shared" si="26"/>
        <v>6.7286286130847017</v>
      </c>
      <c r="P1715" s="1">
        <v>0.31412285000000001</v>
      </c>
    </row>
    <row r="1716" spans="1:16" x14ac:dyDescent="0.25">
      <c r="A1716" s="1">
        <v>2556</v>
      </c>
      <c r="B1716" s="1" t="s">
        <v>699</v>
      </c>
      <c r="C1716" s="1" t="s">
        <v>2248</v>
      </c>
      <c r="D1716" s="1" t="s">
        <v>50</v>
      </c>
      <c r="E1716" s="1" t="s">
        <v>51</v>
      </c>
      <c r="F1716" s="1" t="s">
        <v>720</v>
      </c>
      <c r="H1716" s="7">
        <v>2556</v>
      </c>
      <c r="I1716" s="7">
        <v>114196</v>
      </c>
      <c r="J1716" s="7" t="s">
        <v>721</v>
      </c>
      <c r="K1716" s="7">
        <v>16229967</v>
      </c>
      <c r="M1716" s="1">
        <v>1</v>
      </c>
      <c r="N1716" s="1">
        <v>800</v>
      </c>
      <c r="O1716" s="3">
        <f t="shared" si="26"/>
        <v>6.6846117276679271</v>
      </c>
      <c r="P1716" s="1">
        <v>0.229415857</v>
      </c>
    </row>
    <row r="1717" spans="1:16" x14ac:dyDescent="0.25">
      <c r="A1717" s="1">
        <v>2535</v>
      </c>
      <c r="B1717" s="1" t="s">
        <v>699</v>
      </c>
      <c r="C1717" s="1" t="s">
        <v>2248</v>
      </c>
      <c r="D1717" s="1" t="s">
        <v>38</v>
      </c>
      <c r="E1717" s="1" t="s">
        <v>39</v>
      </c>
      <c r="F1717" s="1" t="s">
        <v>716</v>
      </c>
      <c r="H1717" s="7">
        <v>2535</v>
      </c>
      <c r="I1717" s="7">
        <v>114151</v>
      </c>
      <c r="J1717" s="7" t="s">
        <v>717</v>
      </c>
      <c r="K1717" s="7">
        <v>16229984</v>
      </c>
      <c r="M1717" s="1">
        <v>1</v>
      </c>
      <c r="N1717" s="1">
        <v>832</v>
      </c>
      <c r="O1717" s="3">
        <f t="shared" si="26"/>
        <v>6.7238324408212087</v>
      </c>
      <c r="P1717" s="1">
        <v>0.304706594</v>
      </c>
    </row>
    <row r="1718" spans="1:16" x14ac:dyDescent="0.25">
      <c r="A1718" s="1">
        <v>2507</v>
      </c>
      <c r="B1718" s="1" t="s">
        <v>699</v>
      </c>
      <c r="C1718" s="1" t="s">
        <v>2248</v>
      </c>
      <c r="D1718" s="1" t="s">
        <v>22</v>
      </c>
      <c r="E1718" s="1" t="s">
        <v>23</v>
      </c>
      <c r="F1718" s="1" t="s">
        <v>704</v>
      </c>
      <c r="H1718" s="7">
        <v>2507</v>
      </c>
      <c r="I1718" s="7">
        <v>113926</v>
      </c>
      <c r="J1718" s="7" t="s">
        <v>705</v>
      </c>
      <c r="K1718" s="7">
        <v>16229989</v>
      </c>
      <c r="M1718" s="1">
        <v>1</v>
      </c>
      <c r="N1718" s="1">
        <v>842</v>
      </c>
      <c r="O1718" s="3">
        <f t="shared" si="26"/>
        <v>6.7357800142423265</v>
      </c>
      <c r="P1718" s="1">
        <v>0.32824906300000001</v>
      </c>
    </row>
    <row r="1719" spans="1:16" x14ac:dyDescent="0.25">
      <c r="A1719" s="1">
        <v>2514</v>
      </c>
      <c r="B1719" s="1" t="s">
        <v>699</v>
      </c>
      <c r="C1719" s="1" t="s">
        <v>2248</v>
      </c>
      <c r="D1719" s="1" t="s">
        <v>26</v>
      </c>
      <c r="E1719" s="1" t="s">
        <v>27</v>
      </c>
      <c r="F1719" s="1" t="s">
        <v>706</v>
      </c>
      <c r="H1719" s="7">
        <v>2514</v>
      </c>
      <c r="I1719" s="7">
        <v>113938</v>
      </c>
      <c r="J1719" s="7" t="s">
        <v>707</v>
      </c>
      <c r="K1719" s="7">
        <v>16230037</v>
      </c>
      <c r="M1719" s="1">
        <v>1</v>
      </c>
      <c r="N1719" s="1">
        <v>894</v>
      </c>
      <c r="O1719" s="3">
        <f t="shared" si="26"/>
        <v>6.7957057751735137</v>
      </c>
      <c r="P1719" s="1">
        <v>0.45075661900000003</v>
      </c>
    </row>
    <row r="1720" spans="1:16" x14ac:dyDescent="0.25">
      <c r="A1720" s="1">
        <v>2689</v>
      </c>
      <c r="B1720" s="1" t="s">
        <v>699</v>
      </c>
      <c r="C1720" s="1" t="s">
        <v>2248</v>
      </c>
      <c r="D1720" s="1" t="s">
        <v>135</v>
      </c>
      <c r="E1720" s="1" t="s">
        <v>136</v>
      </c>
      <c r="F1720" s="1" t="s">
        <v>708</v>
      </c>
      <c r="H1720" s="7">
        <v>2689</v>
      </c>
      <c r="I1720" s="7">
        <v>114007</v>
      </c>
      <c r="J1720" s="7" t="s">
        <v>709</v>
      </c>
      <c r="K1720" s="7">
        <v>16230045</v>
      </c>
      <c r="M1720" s="1">
        <v>1</v>
      </c>
      <c r="N1720" s="1">
        <v>855</v>
      </c>
      <c r="O1720" s="3">
        <f t="shared" si="26"/>
        <v>6.7511014689367599</v>
      </c>
      <c r="P1720" s="1">
        <v>0.35886299199999999</v>
      </c>
    </row>
    <row r="1721" spans="1:16" x14ac:dyDescent="0.25">
      <c r="A1721" s="1">
        <v>2521</v>
      </c>
      <c r="B1721" s="1" t="s">
        <v>699</v>
      </c>
      <c r="C1721" s="1" t="s">
        <v>2248</v>
      </c>
      <c r="D1721" s="1" t="s">
        <v>30</v>
      </c>
      <c r="E1721" s="1" t="s">
        <v>31</v>
      </c>
      <c r="F1721" s="1" t="s">
        <v>710</v>
      </c>
      <c r="H1721" s="7">
        <v>2521</v>
      </c>
      <c r="I1721" s="7">
        <v>114088</v>
      </c>
      <c r="J1721" s="7" t="s">
        <v>711</v>
      </c>
      <c r="K1721" s="7">
        <v>16230049</v>
      </c>
      <c r="M1721" s="1">
        <v>1</v>
      </c>
      <c r="N1721" s="1">
        <v>727</v>
      </c>
      <c r="O1721" s="3">
        <f t="shared" si="26"/>
        <v>6.5889264775335192</v>
      </c>
      <c r="P1721" s="1">
        <v>5.8064151000000001E-2</v>
      </c>
    </row>
    <row r="1722" spans="1:16" x14ac:dyDescent="0.25">
      <c r="A1722" s="1">
        <v>2500</v>
      </c>
      <c r="B1722" s="1" t="s">
        <v>699</v>
      </c>
      <c r="C1722" s="1" t="s">
        <v>2248</v>
      </c>
      <c r="D1722" s="1" t="s">
        <v>18</v>
      </c>
      <c r="E1722" s="1" t="s">
        <v>19</v>
      </c>
      <c r="F1722" s="1" t="s">
        <v>702</v>
      </c>
      <c r="H1722" s="7">
        <v>2500</v>
      </c>
      <c r="I1722" s="7">
        <v>113854</v>
      </c>
      <c r="J1722" s="7" t="s">
        <v>703</v>
      </c>
      <c r="K1722" s="7">
        <v>16230065</v>
      </c>
      <c r="M1722" s="1">
        <v>1</v>
      </c>
      <c r="N1722" s="1">
        <v>774</v>
      </c>
      <c r="O1722" s="3">
        <f t="shared" si="26"/>
        <v>6.6515718735897273</v>
      </c>
      <c r="P1722" s="1">
        <v>0.168304701</v>
      </c>
    </row>
    <row r="1723" spans="1:16" x14ac:dyDescent="0.25">
      <c r="A1723" s="1">
        <v>2493</v>
      </c>
      <c r="B1723" s="1" t="s">
        <v>699</v>
      </c>
      <c r="C1723" s="1" t="s">
        <v>2248</v>
      </c>
      <c r="D1723" s="1" t="s">
        <v>13</v>
      </c>
      <c r="E1723" s="1" t="s">
        <v>14</v>
      </c>
      <c r="F1723" s="1" t="s">
        <v>700</v>
      </c>
      <c r="H1723" s="7">
        <v>2493</v>
      </c>
      <c r="I1723" s="7">
        <v>113836</v>
      </c>
      <c r="J1723" s="7" t="s">
        <v>701</v>
      </c>
      <c r="K1723" s="7">
        <v>16230107</v>
      </c>
      <c r="M1723" s="1">
        <v>1</v>
      </c>
      <c r="N1723" s="1">
        <v>758</v>
      </c>
      <c r="O1723" s="3">
        <f t="shared" si="26"/>
        <v>6.6306833856423717</v>
      </c>
      <c r="P1723" s="1">
        <v>0.13073472</v>
      </c>
    </row>
    <row r="1724" spans="1:16" x14ac:dyDescent="0.25">
      <c r="A1724" s="1">
        <v>3684</v>
      </c>
      <c r="B1724" s="1" t="s">
        <v>858</v>
      </c>
      <c r="C1724" s="1" t="s">
        <v>2248</v>
      </c>
      <c r="D1724" s="1" t="s">
        <v>378</v>
      </c>
      <c r="E1724" s="1" t="s">
        <v>379</v>
      </c>
      <c r="F1724" s="1" t="s">
        <v>1198</v>
      </c>
      <c r="H1724" s="7">
        <v>3684</v>
      </c>
      <c r="I1724" s="7">
        <v>120851</v>
      </c>
      <c r="J1724" s="7" t="s">
        <v>1199</v>
      </c>
      <c r="K1724" s="7">
        <v>16227750</v>
      </c>
      <c r="M1724" s="1">
        <v>1</v>
      </c>
      <c r="N1724" s="1">
        <v>1114</v>
      </c>
      <c r="O1724" s="3">
        <f t="shared" si="26"/>
        <v>7.0157124204872297</v>
      </c>
      <c r="P1724" s="1">
        <v>0.62528598400000002</v>
      </c>
    </row>
    <row r="1725" spans="1:16" x14ac:dyDescent="0.25">
      <c r="A1725" s="1">
        <v>3670</v>
      </c>
      <c r="B1725" s="1" t="s">
        <v>858</v>
      </c>
      <c r="C1725" s="1" t="s">
        <v>2248</v>
      </c>
      <c r="D1725" s="1" t="s">
        <v>370</v>
      </c>
      <c r="E1725" s="1" t="s">
        <v>371</v>
      </c>
      <c r="F1725" s="1" t="s">
        <v>1194</v>
      </c>
      <c r="H1725" s="7">
        <v>3670</v>
      </c>
      <c r="I1725" s="7">
        <v>120737</v>
      </c>
      <c r="J1725" s="7" t="s">
        <v>1195</v>
      </c>
      <c r="K1725" s="7">
        <v>16227754</v>
      </c>
      <c r="M1725" s="1">
        <v>1</v>
      </c>
      <c r="N1725" s="1">
        <v>1097</v>
      </c>
      <c r="O1725" s="3">
        <f t="shared" si="26"/>
        <v>7.00033446027523</v>
      </c>
      <c r="P1725" s="1">
        <v>0.58337269400000002</v>
      </c>
    </row>
    <row r="1726" spans="1:16" x14ac:dyDescent="0.25">
      <c r="A1726" s="1">
        <v>3663</v>
      </c>
      <c r="B1726" s="1" t="s">
        <v>858</v>
      </c>
      <c r="C1726" s="1" t="s">
        <v>2248</v>
      </c>
      <c r="D1726" s="1" t="s">
        <v>366</v>
      </c>
      <c r="E1726" s="1" t="s">
        <v>367</v>
      </c>
      <c r="F1726" s="1" t="s">
        <v>1192</v>
      </c>
      <c r="H1726" s="7">
        <v>3663</v>
      </c>
      <c r="I1726" s="7">
        <v>120719</v>
      </c>
      <c r="J1726" s="7" t="s">
        <v>1193</v>
      </c>
      <c r="K1726" s="7">
        <v>16227783</v>
      </c>
      <c r="M1726" s="1">
        <v>1</v>
      </c>
      <c r="N1726" s="1">
        <v>3080</v>
      </c>
      <c r="O1726" s="3">
        <f t="shared" si="26"/>
        <v>8.0326848759676199</v>
      </c>
      <c r="P1726" s="1">
        <v>5.6108757550000004</v>
      </c>
    </row>
    <row r="1727" spans="1:16" x14ac:dyDescent="0.25">
      <c r="A1727" s="1">
        <v>3642</v>
      </c>
      <c r="B1727" s="1" t="s">
        <v>858</v>
      </c>
      <c r="C1727" s="1" t="s">
        <v>2248</v>
      </c>
      <c r="D1727" s="1" t="s">
        <v>354</v>
      </c>
      <c r="E1727" s="1" t="s">
        <v>355</v>
      </c>
      <c r="F1727" s="1" t="s">
        <v>1186</v>
      </c>
      <c r="H1727" s="7">
        <v>3642</v>
      </c>
      <c r="I1727" s="7">
        <v>120590</v>
      </c>
      <c r="J1727" s="7" t="s">
        <v>1187</v>
      </c>
      <c r="K1727" s="7">
        <v>16227787</v>
      </c>
      <c r="M1727" s="1">
        <v>1</v>
      </c>
      <c r="N1727" s="1">
        <v>1011</v>
      </c>
      <c r="O1727" s="3">
        <f t="shared" si="26"/>
        <v>6.9186952190204716</v>
      </c>
      <c r="P1727" s="1">
        <v>0.37230538400000002</v>
      </c>
    </row>
    <row r="1728" spans="1:16" x14ac:dyDescent="0.25">
      <c r="A1728" s="1">
        <v>3677</v>
      </c>
      <c r="B1728" s="1" t="s">
        <v>858</v>
      </c>
      <c r="C1728" s="1" t="s">
        <v>2248</v>
      </c>
      <c r="D1728" s="1" t="s">
        <v>374</v>
      </c>
      <c r="E1728" s="1" t="s">
        <v>375</v>
      </c>
      <c r="F1728" s="1" t="s">
        <v>1196</v>
      </c>
      <c r="H1728" s="7">
        <v>3677</v>
      </c>
      <c r="I1728" s="7">
        <v>120767</v>
      </c>
      <c r="J1728" s="7" t="s">
        <v>1197</v>
      </c>
      <c r="K1728" s="7">
        <v>16227807</v>
      </c>
      <c r="M1728" s="1">
        <v>1</v>
      </c>
      <c r="N1728" s="1">
        <v>961</v>
      </c>
      <c r="O1728" s="3">
        <f t="shared" si="26"/>
        <v>6.8679744089702925</v>
      </c>
      <c r="P1728" s="1">
        <v>0.25056917699999998</v>
      </c>
    </row>
    <row r="1729" spans="1:16" x14ac:dyDescent="0.25">
      <c r="A1729" s="1">
        <v>3656</v>
      </c>
      <c r="B1729" s="1" t="s">
        <v>858</v>
      </c>
      <c r="C1729" s="1" t="s">
        <v>2248</v>
      </c>
      <c r="D1729" s="1" t="s">
        <v>362</v>
      </c>
      <c r="E1729" s="1" t="s">
        <v>363</v>
      </c>
      <c r="F1729" s="1" t="s">
        <v>1190</v>
      </c>
      <c r="H1729" s="7">
        <v>3656</v>
      </c>
      <c r="I1729" s="7">
        <v>120665</v>
      </c>
      <c r="J1729" s="7" t="s">
        <v>1191</v>
      </c>
      <c r="K1729" s="7">
        <v>16227823</v>
      </c>
      <c r="M1729" s="1">
        <v>1</v>
      </c>
      <c r="N1729" s="1">
        <v>1031</v>
      </c>
      <c r="O1729" s="3">
        <f t="shared" si="26"/>
        <v>6.9382844840169602</v>
      </c>
      <c r="P1729" s="1">
        <v>0.42122701000000001</v>
      </c>
    </row>
    <row r="1730" spans="1:16" x14ac:dyDescent="0.25">
      <c r="A1730" s="1">
        <v>3649</v>
      </c>
      <c r="B1730" s="1" t="s">
        <v>858</v>
      </c>
      <c r="C1730" s="1" t="s">
        <v>2248</v>
      </c>
      <c r="D1730" s="1" t="s">
        <v>358</v>
      </c>
      <c r="E1730" s="1" t="s">
        <v>359</v>
      </c>
      <c r="F1730" s="1" t="s">
        <v>1188</v>
      </c>
      <c r="H1730" s="7">
        <v>3649</v>
      </c>
      <c r="I1730" s="7">
        <v>120611</v>
      </c>
      <c r="J1730" s="7" t="s">
        <v>1189</v>
      </c>
      <c r="K1730" s="7">
        <v>16227824</v>
      </c>
      <c r="M1730" s="1">
        <v>1</v>
      </c>
      <c r="N1730" s="1">
        <v>971</v>
      </c>
      <c r="O1730" s="3">
        <f t="shared" si="26"/>
        <v>6.8783264682913252</v>
      </c>
      <c r="P1730" s="1">
        <v>0.27484164100000003</v>
      </c>
    </row>
    <row r="1731" spans="1:16" x14ac:dyDescent="0.25">
      <c r="A1731" s="1">
        <v>3635</v>
      </c>
      <c r="B1731" s="1" t="s">
        <v>858</v>
      </c>
      <c r="C1731" s="1" t="s">
        <v>2248</v>
      </c>
      <c r="D1731" s="1" t="s">
        <v>350</v>
      </c>
      <c r="E1731" s="1" t="s">
        <v>351</v>
      </c>
      <c r="F1731" s="1" t="s">
        <v>1184</v>
      </c>
      <c r="H1731" s="7">
        <v>3635</v>
      </c>
      <c r="I1731" s="7">
        <v>120560</v>
      </c>
      <c r="J1731" s="7" t="s">
        <v>1185</v>
      </c>
      <c r="K1731" s="7">
        <v>16227836</v>
      </c>
      <c r="M1731" s="1">
        <v>1</v>
      </c>
      <c r="N1731" s="1">
        <v>1157</v>
      </c>
      <c r="O1731" s="3">
        <f t="shared" ref="O1731:O1794" si="27">LN(N1731)</f>
        <v>7.0535857271936768</v>
      </c>
      <c r="P1731" s="1">
        <v>0.73153052100000004</v>
      </c>
    </row>
    <row r="1732" spans="1:16" x14ac:dyDescent="0.25">
      <c r="A1732" s="1">
        <v>3628</v>
      </c>
      <c r="B1732" s="1" t="s">
        <v>858</v>
      </c>
      <c r="C1732" s="1" t="s">
        <v>2248</v>
      </c>
      <c r="D1732" s="1" t="s">
        <v>346</v>
      </c>
      <c r="E1732" s="1" t="s">
        <v>347</v>
      </c>
      <c r="F1732" s="1" t="s">
        <v>1182</v>
      </c>
      <c r="H1732" s="7">
        <v>3628</v>
      </c>
      <c r="I1732" s="7">
        <v>120533</v>
      </c>
      <c r="J1732" s="7" t="s">
        <v>1183</v>
      </c>
      <c r="K1732" s="7">
        <v>16227859</v>
      </c>
      <c r="M1732" s="1">
        <v>1</v>
      </c>
      <c r="N1732" s="1">
        <v>1039</v>
      </c>
      <c r="O1732" s="3">
        <f t="shared" si="27"/>
        <v>6.9460139910992273</v>
      </c>
      <c r="P1732" s="1">
        <v>0.44082629499999998</v>
      </c>
    </row>
    <row r="1733" spans="1:16" x14ac:dyDescent="0.25">
      <c r="A1733" s="1">
        <v>3621</v>
      </c>
      <c r="B1733" s="1" t="s">
        <v>858</v>
      </c>
      <c r="C1733" s="1" t="s">
        <v>2248</v>
      </c>
      <c r="D1733" s="1" t="s">
        <v>342</v>
      </c>
      <c r="E1733" s="1" t="s">
        <v>343</v>
      </c>
      <c r="F1733" s="1" t="s">
        <v>1180</v>
      </c>
      <c r="H1733" s="7">
        <v>3621</v>
      </c>
      <c r="I1733" s="7">
        <v>120467</v>
      </c>
      <c r="J1733" s="7" t="s">
        <v>1181</v>
      </c>
      <c r="K1733" s="7">
        <v>16227865</v>
      </c>
      <c r="M1733" s="1">
        <v>1</v>
      </c>
      <c r="N1733" s="1">
        <v>1023</v>
      </c>
      <c r="O1733" s="3">
        <f t="shared" si="27"/>
        <v>6.9304947659516261</v>
      </c>
      <c r="P1733" s="1">
        <v>0.40164482400000001</v>
      </c>
    </row>
    <row r="1734" spans="1:16" x14ac:dyDescent="0.25">
      <c r="A1734" s="1">
        <v>3614</v>
      </c>
      <c r="B1734" s="1" t="s">
        <v>858</v>
      </c>
      <c r="C1734" s="1" t="s">
        <v>2248</v>
      </c>
      <c r="D1734" s="1" t="s">
        <v>338</v>
      </c>
      <c r="E1734" s="1" t="s">
        <v>339</v>
      </c>
      <c r="F1734" s="1" t="s">
        <v>1178</v>
      </c>
      <c r="H1734" s="7">
        <v>3614</v>
      </c>
      <c r="I1734" s="7">
        <v>120434</v>
      </c>
      <c r="J1734" s="7" t="s">
        <v>1179</v>
      </c>
      <c r="K1734" s="7">
        <v>16227867</v>
      </c>
      <c r="M1734" s="1">
        <v>1</v>
      </c>
      <c r="N1734" s="1">
        <v>1359</v>
      </c>
      <c r="O1734" s="3">
        <f t="shared" si="27"/>
        <v>7.2145044141511434</v>
      </c>
      <c r="P1734" s="1">
        <v>1.2340185859999999</v>
      </c>
    </row>
    <row r="1735" spans="1:16" x14ac:dyDescent="0.25">
      <c r="A1735" s="1">
        <v>3558</v>
      </c>
      <c r="B1735" s="1" t="s">
        <v>858</v>
      </c>
      <c r="C1735" s="1" t="s">
        <v>2248</v>
      </c>
      <c r="D1735" s="1" t="s">
        <v>302</v>
      </c>
      <c r="E1735" s="1" t="s">
        <v>307</v>
      </c>
      <c r="F1735" s="1" t="s">
        <v>1162</v>
      </c>
      <c r="H1735" s="7">
        <v>3558</v>
      </c>
      <c r="I1735" s="7">
        <v>120269</v>
      </c>
      <c r="J1735" s="7" t="s">
        <v>1163</v>
      </c>
      <c r="K1735" s="7">
        <v>16227883</v>
      </c>
      <c r="M1735" s="1">
        <v>1</v>
      </c>
      <c r="N1735" s="1">
        <v>1047</v>
      </c>
      <c r="O1735" s="3">
        <f t="shared" si="27"/>
        <v>6.953684210870537</v>
      </c>
      <c r="P1735" s="1">
        <v>0.46044194700000002</v>
      </c>
    </row>
    <row r="1736" spans="1:16" x14ac:dyDescent="0.25">
      <c r="A1736" s="1">
        <v>3586</v>
      </c>
      <c r="B1736" s="1" t="s">
        <v>858</v>
      </c>
      <c r="C1736" s="1" t="s">
        <v>2248</v>
      </c>
      <c r="D1736" s="1" t="s">
        <v>318</v>
      </c>
      <c r="E1736" s="1" t="s">
        <v>319</v>
      </c>
      <c r="F1736" s="1" t="s">
        <v>1170</v>
      </c>
      <c r="H1736" s="7">
        <v>3586</v>
      </c>
      <c r="I1736" s="7">
        <v>120335</v>
      </c>
      <c r="J1736" s="7" t="s">
        <v>1171</v>
      </c>
      <c r="K1736" s="7">
        <v>16227890</v>
      </c>
      <c r="M1736" s="1">
        <v>1</v>
      </c>
      <c r="N1736" s="1">
        <v>1030</v>
      </c>
      <c r="O1736" s="3">
        <f t="shared" si="27"/>
        <v>6.9373140812236818</v>
      </c>
      <c r="P1736" s="1">
        <v>0.418778286</v>
      </c>
    </row>
    <row r="1737" spans="1:16" x14ac:dyDescent="0.25">
      <c r="A1737" s="1">
        <v>3600</v>
      </c>
      <c r="B1737" s="1" t="s">
        <v>858</v>
      </c>
      <c r="C1737" s="1" t="s">
        <v>2248</v>
      </c>
      <c r="D1737" s="1" t="s">
        <v>326</v>
      </c>
      <c r="E1737" s="1" t="s">
        <v>327</v>
      </c>
      <c r="F1737" s="1" t="s">
        <v>1174</v>
      </c>
      <c r="H1737" s="7">
        <v>3600</v>
      </c>
      <c r="I1737" s="7">
        <v>120362</v>
      </c>
      <c r="J1737" s="7" t="s">
        <v>1175</v>
      </c>
      <c r="K1737" s="7">
        <v>16227891</v>
      </c>
      <c r="M1737" s="1">
        <v>1</v>
      </c>
      <c r="N1737" s="1">
        <v>1177</v>
      </c>
      <c r="O1737" s="3">
        <f t="shared" si="27"/>
        <v>7.0707241072602764</v>
      </c>
      <c r="P1737" s="1">
        <v>0.78104824299999998</v>
      </c>
    </row>
    <row r="1738" spans="1:16" x14ac:dyDescent="0.25">
      <c r="A1738" s="1">
        <v>3572</v>
      </c>
      <c r="B1738" s="1" t="s">
        <v>858</v>
      </c>
      <c r="C1738" s="1" t="s">
        <v>2248</v>
      </c>
      <c r="D1738" s="1" t="s">
        <v>503</v>
      </c>
      <c r="E1738" s="1" t="s">
        <v>504</v>
      </c>
      <c r="F1738" s="1" t="s">
        <v>1166</v>
      </c>
      <c r="H1738" s="7">
        <v>3572</v>
      </c>
      <c r="I1738" s="7">
        <v>120290</v>
      </c>
      <c r="J1738" s="7" t="s">
        <v>1167</v>
      </c>
      <c r="K1738" s="7">
        <v>16227892</v>
      </c>
      <c r="M1738" s="1">
        <v>1</v>
      </c>
      <c r="N1738" s="1">
        <v>1239</v>
      </c>
      <c r="O1738" s="3">
        <f t="shared" si="27"/>
        <v>7.1220598816291423</v>
      </c>
      <c r="P1738" s="1">
        <v>0.93491352699999997</v>
      </c>
    </row>
    <row r="1739" spans="1:16" x14ac:dyDescent="0.25">
      <c r="A1739" s="1">
        <v>3579</v>
      </c>
      <c r="B1739" s="1" t="s">
        <v>858</v>
      </c>
      <c r="C1739" s="1" t="s">
        <v>2248</v>
      </c>
      <c r="D1739" s="1" t="s">
        <v>314</v>
      </c>
      <c r="E1739" s="1" t="s">
        <v>315</v>
      </c>
      <c r="F1739" s="1" t="s">
        <v>1168</v>
      </c>
      <c r="H1739" s="7">
        <v>3579</v>
      </c>
      <c r="I1739" s="7">
        <v>120308</v>
      </c>
      <c r="J1739" s="7" t="s">
        <v>1169</v>
      </c>
      <c r="K1739" s="7">
        <v>16227896</v>
      </c>
      <c r="M1739" s="1">
        <v>1</v>
      </c>
      <c r="N1739" s="1">
        <v>1001</v>
      </c>
      <c r="O1739" s="3">
        <f t="shared" si="27"/>
        <v>6.9087547793152204</v>
      </c>
      <c r="P1739" s="1">
        <v>0.34788882500000001</v>
      </c>
    </row>
    <row r="1740" spans="1:16" x14ac:dyDescent="0.25">
      <c r="A1740" s="1">
        <v>3565</v>
      </c>
      <c r="B1740" s="1" t="s">
        <v>858</v>
      </c>
      <c r="C1740" s="1" t="s">
        <v>2248</v>
      </c>
      <c r="D1740" s="1" t="s">
        <v>306</v>
      </c>
      <c r="E1740" s="1" t="s">
        <v>311</v>
      </c>
      <c r="F1740" s="1" t="s">
        <v>1164</v>
      </c>
      <c r="H1740" s="7">
        <v>3565</v>
      </c>
      <c r="I1740" s="7">
        <v>120287</v>
      </c>
      <c r="J1740" s="7" t="s">
        <v>1165</v>
      </c>
      <c r="K1740" s="7">
        <v>16227901</v>
      </c>
      <c r="M1740" s="1">
        <v>1</v>
      </c>
      <c r="N1740" s="1">
        <v>958</v>
      </c>
      <c r="O1740" s="3">
        <f t="shared" si="27"/>
        <v>6.8648477779708603</v>
      </c>
      <c r="P1740" s="1">
        <v>0.24329584700000001</v>
      </c>
    </row>
    <row r="1741" spans="1:16" x14ac:dyDescent="0.25">
      <c r="A1741" s="1">
        <v>3593</v>
      </c>
      <c r="B1741" s="1" t="s">
        <v>858</v>
      </c>
      <c r="C1741" s="1" t="s">
        <v>2248</v>
      </c>
      <c r="D1741" s="1" t="s">
        <v>322</v>
      </c>
      <c r="E1741" s="1" t="s">
        <v>323</v>
      </c>
      <c r="F1741" s="1" t="s">
        <v>1172</v>
      </c>
      <c r="H1741" s="7">
        <v>3593</v>
      </c>
      <c r="I1741" s="7">
        <v>120344</v>
      </c>
      <c r="J1741" s="7" t="s">
        <v>1173</v>
      </c>
      <c r="K1741" s="7">
        <v>16227905</v>
      </c>
      <c r="M1741" s="1">
        <v>1</v>
      </c>
      <c r="N1741" s="1">
        <v>1081</v>
      </c>
      <c r="O1741" s="3">
        <f t="shared" si="27"/>
        <v>6.9856418176392081</v>
      </c>
      <c r="P1741" s="1">
        <v>0.543976401</v>
      </c>
    </row>
    <row r="1742" spans="1:16" x14ac:dyDescent="0.25">
      <c r="A1742" s="1">
        <v>3607</v>
      </c>
      <c r="B1742" s="1" t="s">
        <v>858</v>
      </c>
      <c r="C1742" s="1" t="s">
        <v>2248</v>
      </c>
      <c r="D1742" s="1" t="s">
        <v>334</v>
      </c>
      <c r="E1742" s="1" t="s">
        <v>335</v>
      </c>
      <c r="F1742" s="1" t="s">
        <v>1176</v>
      </c>
      <c r="H1742" s="7">
        <v>3607</v>
      </c>
      <c r="I1742" s="7">
        <v>120368</v>
      </c>
      <c r="J1742" s="7" t="s">
        <v>1177</v>
      </c>
      <c r="K1742" s="7">
        <v>16227920</v>
      </c>
      <c r="M1742" s="1">
        <v>1</v>
      </c>
      <c r="N1742" s="1">
        <v>1013</v>
      </c>
      <c r="O1742" s="3">
        <f t="shared" si="27"/>
        <v>6.9206715042486833</v>
      </c>
      <c r="P1742" s="1">
        <v>0.377192368</v>
      </c>
    </row>
    <row r="1743" spans="1:16" x14ac:dyDescent="0.25">
      <c r="A1743" s="1">
        <v>3551</v>
      </c>
      <c r="B1743" s="1" t="s">
        <v>858</v>
      </c>
      <c r="C1743" s="1" t="s">
        <v>2248</v>
      </c>
      <c r="D1743" s="1" t="s">
        <v>298</v>
      </c>
      <c r="E1743" s="1" t="s">
        <v>303</v>
      </c>
      <c r="F1743" s="1" t="s">
        <v>1160</v>
      </c>
      <c r="H1743" s="7">
        <v>3551</v>
      </c>
      <c r="I1743" s="7">
        <v>120218</v>
      </c>
      <c r="J1743" s="7" t="s">
        <v>1161</v>
      </c>
      <c r="K1743" s="7">
        <v>16227974</v>
      </c>
      <c r="M1743" s="1">
        <v>1</v>
      </c>
      <c r="N1743" s="1">
        <v>19177</v>
      </c>
      <c r="O1743" s="3">
        <f t="shared" si="27"/>
        <v>9.8614669232735164</v>
      </c>
      <c r="P1743" s="1">
        <v>48.120686460000002</v>
      </c>
    </row>
    <row r="1744" spans="1:16" x14ac:dyDescent="0.25">
      <c r="A1744" s="1">
        <v>3698</v>
      </c>
      <c r="B1744" s="1" t="s">
        <v>858</v>
      </c>
      <c r="C1744" s="1" t="s">
        <v>2248</v>
      </c>
      <c r="D1744" s="1" t="s">
        <v>183</v>
      </c>
      <c r="E1744" s="1" t="s">
        <v>295</v>
      </c>
      <c r="F1744" s="1" t="s">
        <v>1156</v>
      </c>
      <c r="H1744" s="7">
        <v>3698</v>
      </c>
      <c r="I1744" s="7">
        <v>120104</v>
      </c>
      <c r="J1744" s="7" t="s">
        <v>1157</v>
      </c>
      <c r="K1744" s="7">
        <v>16227994</v>
      </c>
      <c r="M1744" s="1">
        <v>1</v>
      </c>
      <c r="N1744" s="1">
        <v>1260</v>
      </c>
      <c r="O1744" s="3">
        <f t="shared" si="27"/>
        <v>7.1388669999455239</v>
      </c>
      <c r="P1744" s="1">
        <v>0.98714142900000001</v>
      </c>
    </row>
    <row r="1745" spans="1:16" x14ac:dyDescent="0.25">
      <c r="A1745" s="1">
        <v>3544</v>
      </c>
      <c r="B1745" s="1" t="s">
        <v>858</v>
      </c>
      <c r="C1745" s="1" t="s">
        <v>2248</v>
      </c>
      <c r="D1745" s="1" t="s">
        <v>294</v>
      </c>
      <c r="E1745" s="1" t="s">
        <v>299</v>
      </c>
      <c r="F1745" s="1" t="s">
        <v>1158</v>
      </c>
      <c r="H1745" s="7">
        <v>3544</v>
      </c>
      <c r="I1745" s="7">
        <v>120176</v>
      </c>
      <c r="J1745" s="7" t="s">
        <v>1159</v>
      </c>
      <c r="K1745" s="7">
        <v>16227995</v>
      </c>
      <c r="M1745" s="1">
        <v>1</v>
      </c>
      <c r="N1745" s="1">
        <v>1005</v>
      </c>
      <c r="O1745" s="3">
        <f t="shared" si="27"/>
        <v>6.9127428204931762</v>
      </c>
      <c r="P1745" s="1">
        <v>0.35765171299999998</v>
      </c>
    </row>
    <row r="1746" spans="1:16" x14ac:dyDescent="0.25">
      <c r="A1746" s="1">
        <v>3537</v>
      </c>
      <c r="B1746" s="1" t="s">
        <v>858</v>
      </c>
      <c r="C1746" s="1" t="s">
        <v>2248</v>
      </c>
      <c r="D1746" s="1" t="s">
        <v>290</v>
      </c>
      <c r="E1746" s="1" t="s">
        <v>291</v>
      </c>
      <c r="F1746" s="1" t="s">
        <v>1154</v>
      </c>
      <c r="H1746" s="7">
        <v>3537</v>
      </c>
      <c r="I1746" s="7">
        <v>120029</v>
      </c>
      <c r="J1746" s="7" t="s">
        <v>1155</v>
      </c>
      <c r="K1746" s="7">
        <v>16228012</v>
      </c>
      <c r="M1746" s="1">
        <v>1</v>
      </c>
      <c r="N1746" s="1">
        <v>1761</v>
      </c>
      <c r="O1746" s="3">
        <f t="shared" si="27"/>
        <v>7.4736371084962059</v>
      </c>
      <c r="P1746" s="1">
        <v>2.2447250849999998</v>
      </c>
    </row>
    <row r="1747" spans="1:16" x14ac:dyDescent="0.25">
      <c r="A1747" s="1">
        <v>3516</v>
      </c>
      <c r="B1747" s="1" t="s">
        <v>858</v>
      </c>
      <c r="C1747" s="1" t="s">
        <v>2248</v>
      </c>
      <c r="D1747" s="1" t="s">
        <v>278</v>
      </c>
      <c r="E1747" s="1" t="s">
        <v>279</v>
      </c>
      <c r="F1747" s="1" t="s">
        <v>1148</v>
      </c>
      <c r="H1747" s="7">
        <v>3516</v>
      </c>
      <c r="I1747" s="7">
        <v>119774</v>
      </c>
      <c r="J1747" s="7" t="s">
        <v>1149</v>
      </c>
      <c r="K1747" s="7">
        <v>16228046</v>
      </c>
      <c r="M1747" s="1">
        <v>1</v>
      </c>
      <c r="N1747" s="1">
        <v>929</v>
      </c>
      <c r="O1747" s="3">
        <f t="shared" si="27"/>
        <v>6.8341087388138382</v>
      </c>
      <c r="P1747" s="1">
        <v>0.17321763800000001</v>
      </c>
    </row>
    <row r="1748" spans="1:16" x14ac:dyDescent="0.25">
      <c r="A1748" s="1">
        <v>3530</v>
      </c>
      <c r="B1748" s="1" t="s">
        <v>858</v>
      </c>
      <c r="C1748" s="1" t="s">
        <v>2248</v>
      </c>
      <c r="D1748" s="1" t="s">
        <v>286</v>
      </c>
      <c r="E1748" s="1" t="s">
        <v>287</v>
      </c>
      <c r="F1748" s="1" t="s">
        <v>1152</v>
      </c>
      <c r="H1748" s="7">
        <v>3530</v>
      </c>
      <c r="I1748" s="7">
        <v>119906</v>
      </c>
      <c r="J1748" s="7" t="s">
        <v>1153</v>
      </c>
      <c r="K1748" s="7">
        <v>16228072</v>
      </c>
      <c r="M1748" s="1">
        <v>1</v>
      </c>
      <c r="N1748" s="1">
        <v>979</v>
      </c>
      <c r="O1748" s="3">
        <f t="shared" si="27"/>
        <v>6.8865316425305103</v>
      </c>
      <c r="P1748" s="1">
        <v>0.29428881099999998</v>
      </c>
    </row>
    <row r="1749" spans="1:16" x14ac:dyDescent="0.25">
      <c r="A1749" s="1">
        <v>3495</v>
      </c>
      <c r="B1749" s="1" t="s">
        <v>858</v>
      </c>
      <c r="C1749" s="1" t="s">
        <v>2248</v>
      </c>
      <c r="D1749" s="1" t="s">
        <v>266</v>
      </c>
      <c r="E1749" s="1" t="s">
        <v>267</v>
      </c>
      <c r="F1749" s="1" t="s">
        <v>1142</v>
      </c>
      <c r="H1749" s="7">
        <v>3495</v>
      </c>
      <c r="I1749" s="7">
        <v>119708</v>
      </c>
      <c r="J1749" s="7" t="s">
        <v>1143</v>
      </c>
      <c r="K1749" s="7">
        <v>16228082</v>
      </c>
      <c r="M1749" s="1">
        <v>1</v>
      </c>
      <c r="N1749" s="1">
        <v>1147</v>
      </c>
      <c r="O1749" s="3">
        <f t="shared" si="27"/>
        <v>7.0449051171293711</v>
      </c>
      <c r="P1749" s="1">
        <v>0.70679497000000002</v>
      </c>
    </row>
    <row r="1750" spans="1:16" x14ac:dyDescent="0.25">
      <c r="A1750" s="1">
        <v>3509</v>
      </c>
      <c r="B1750" s="1" t="s">
        <v>858</v>
      </c>
      <c r="C1750" s="1" t="s">
        <v>2248</v>
      </c>
      <c r="D1750" s="1" t="s">
        <v>274</v>
      </c>
      <c r="E1750" s="1" t="s">
        <v>275</v>
      </c>
      <c r="F1750" s="1" t="s">
        <v>1146</v>
      </c>
      <c r="H1750" s="7">
        <v>3509</v>
      </c>
      <c r="I1750" s="7">
        <v>119723</v>
      </c>
      <c r="J1750" s="7" t="s">
        <v>1147</v>
      </c>
      <c r="K1750" s="7">
        <v>16228085</v>
      </c>
      <c r="M1750" s="1">
        <v>1</v>
      </c>
      <c r="N1750" s="1">
        <v>1148</v>
      </c>
      <c r="O1750" s="3">
        <f t="shared" si="27"/>
        <v>7.0457765768795113</v>
      </c>
      <c r="P1750" s="1">
        <v>0.709267804</v>
      </c>
    </row>
    <row r="1751" spans="1:16" x14ac:dyDescent="0.25">
      <c r="A1751" s="1">
        <v>3502</v>
      </c>
      <c r="B1751" s="1" t="s">
        <v>858</v>
      </c>
      <c r="C1751" s="1" t="s">
        <v>2248</v>
      </c>
      <c r="D1751" s="1" t="s">
        <v>270</v>
      </c>
      <c r="E1751" s="1" t="s">
        <v>271</v>
      </c>
      <c r="F1751" s="1" t="s">
        <v>1144</v>
      </c>
      <c r="H1751" s="7">
        <v>3502</v>
      </c>
      <c r="I1751" s="7">
        <v>119717</v>
      </c>
      <c r="J1751" s="7" t="s">
        <v>1145</v>
      </c>
      <c r="K1751" s="7">
        <v>16228120</v>
      </c>
      <c r="M1751" s="1">
        <v>1</v>
      </c>
      <c r="N1751" s="1">
        <v>962</v>
      </c>
      <c r="O1751" s="3">
        <f t="shared" si="27"/>
        <v>6.8690144506657065</v>
      </c>
      <c r="P1751" s="1">
        <v>0.25299450699999998</v>
      </c>
    </row>
    <row r="1752" spans="1:16" x14ac:dyDescent="0.25">
      <c r="A1752" s="1">
        <v>3523</v>
      </c>
      <c r="B1752" s="1" t="s">
        <v>858</v>
      </c>
      <c r="C1752" s="1" t="s">
        <v>2248</v>
      </c>
      <c r="D1752" s="1" t="s">
        <v>282</v>
      </c>
      <c r="E1752" s="1" t="s">
        <v>283</v>
      </c>
      <c r="F1752" s="1" t="s">
        <v>1150</v>
      </c>
      <c r="H1752" s="7">
        <v>3523</v>
      </c>
      <c r="I1752" s="7">
        <v>119897</v>
      </c>
      <c r="J1752" s="7" t="s">
        <v>1151</v>
      </c>
      <c r="K1752" s="7">
        <v>16228121</v>
      </c>
      <c r="M1752" s="1">
        <v>1</v>
      </c>
      <c r="N1752" s="1">
        <v>1821</v>
      </c>
      <c r="O1752" s="3">
        <f t="shared" si="27"/>
        <v>7.5071410797276084</v>
      </c>
      <c r="P1752" s="1">
        <v>2.3964364969999998</v>
      </c>
    </row>
    <row r="1753" spans="1:16" x14ac:dyDescent="0.25">
      <c r="A1753" s="1">
        <v>3474</v>
      </c>
      <c r="B1753" s="1" t="s">
        <v>858</v>
      </c>
      <c r="C1753" s="1" t="s">
        <v>2248</v>
      </c>
      <c r="D1753" s="1" t="s">
        <v>254</v>
      </c>
      <c r="E1753" s="1" t="s">
        <v>255</v>
      </c>
      <c r="F1753" s="1" t="s">
        <v>1136</v>
      </c>
      <c r="H1753" s="7">
        <v>3474</v>
      </c>
      <c r="I1753" s="7">
        <v>119579</v>
      </c>
      <c r="J1753" s="7" t="s">
        <v>1137</v>
      </c>
      <c r="K1753" s="7">
        <v>16228134</v>
      </c>
      <c r="M1753" s="1">
        <v>1</v>
      </c>
      <c r="N1753" s="1">
        <v>1049</v>
      </c>
      <c r="O1753" s="3">
        <f t="shared" si="27"/>
        <v>6.9555926083962971</v>
      </c>
      <c r="P1753" s="1">
        <v>0.465348337</v>
      </c>
    </row>
    <row r="1754" spans="1:16" x14ac:dyDescent="0.25">
      <c r="A1754" s="1">
        <v>3481</v>
      </c>
      <c r="B1754" s="1" t="s">
        <v>858</v>
      </c>
      <c r="C1754" s="1" t="s">
        <v>2248</v>
      </c>
      <c r="D1754" s="1" t="s">
        <v>258</v>
      </c>
      <c r="E1754" s="1" t="s">
        <v>259</v>
      </c>
      <c r="F1754" s="1" t="s">
        <v>1138</v>
      </c>
      <c r="H1754" s="7">
        <v>3481</v>
      </c>
      <c r="I1754" s="7">
        <v>119594</v>
      </c>
      <c r="J1754" s="7" t="s">
        <v>1139</v>
      </c>
      <c r="K1754" s="7">
        <v>16228144</v>
      </c>
      <c r="M1754" s="1">
        <v>1</v>
      </c>
      <c r="N1754" s="1">
        <v>952</v>
      </c>
      <c r="O1754" s="3">
        <f t="shared" si="27"/>
        <v>6.8585650347913649</v>
      </c>
      <c r="P1754" s="1">
        <v>0.22876154000000001</v>
      </c>
    </row>
    <row r="1755" spans="1:16" x14ac:dyDescent="0.25">
      <c r="A1755" s="1">
        <v>3488</v>
      </c>
      <c r="B1755" s="1" t="s">
        <v>858</v>
      </c>
      <c r="C1755" s="1" t="s">
        <v>2248</v>
      </c>
      <c r="D1755" s="1" t="s">
        <v>262</v>
      </c>
      <c r="E1755" s="1" t="s">
        <v>263</v>
      </c>
      <c r="F1755" s="1" t="s">
        <v>1140</v>
      </c>
      <c r="H1755" s="7">
        <v>3488</v>
      </c>
      <c r="I1755" s="7">
        <v>119693</v>
      </c>
      <c r="J1755" s="7" t="s">
        <v>1141</v>
      </c>
      <c r="K1755" s="7">
        <v>16228155</v>
      </c>
      <c r="M1755" s="1">
        <v>1</v>
      </c>
      <c r="N1755" s="1">
        <v>3832</v>
      </c>
      <c r="O1755" s="3">
        <f t="shared" si="27"/>
        <v>8.2511421390907511</v>
      </c>
      <c r="P1755" s="1">
        <v>7.5497678849999996</v>
      </c>
    </row>
    <row r="1756" spans="1:16" x14ac:dyDescent="0.25">
      <c r="A1756" s="1">
        <v>3467</v>
      </c>
      <c r="B1756" s="1" t="s">
        <v>858</v>
      </c>
      <c r="C1756" s="1" t="s">
        <v>2248</v>
      </c>
      <c r="D1756" s="1" t="s">
        <v>250</v>
      </c>
      <c r="E1756" s="1" t="s">
        <v>251</v>
      </c>
      <c r="F1756" s="1" t="s">
        <v>1134</v>
      </c>
      <c r="H1756" s="7">
        <v>3467</v>
      </c>
      <c r="I1756" s="7">
        <v>119558</v>
      </c>
      <c r="J1756" s="7" t="s">
        <v>1135</v>
      </c>
      <c r="K1756" s="7">
        <v>16228165</v>
      </c>
      <c r="M1756" s="1">
        <v>1</v>
      </c>
      <c r="N1756" s="1">
        <v>1518</v>
      </c>
      <c r="O1756" s="3">
        <f t="shared" si="27"/>
        <v>7.3251489579555749</v>
      </c>
      <c r="P1756" s="1">
        <v>1.6324113</v>
      </c>
    </row>
    <row r="1757" spans="1:16" x14ac:dyDescent="0.25">
      <c r="A1757" s="1">
        <v>3453</v>
      </c>
      <c r="B1757" s="1" t="s">
        <v>858</v>
      </c>
      <c r="C1757" s="1" t="s">
        <v>2248</v>
      </c>
      <c r="D1757" s="1" t="s">
        <v>242</v>
      </c>
      <c r="E1757" s="1" t="s">
        <v>243</v>
      </c>
      <c r="F1757" s="1" t="s">
        <v>1130</v>
      </c>
      <c r="H1757" s="7">
        <v>3453</v>
      </c>
      <c r="I1757" s="7">
        <v>119494</v>
      </c>
      <c r="J1757" s="7" t="s">
        <v>1131</v>
      </c>
      <c r="K1757" s="7">
        <v>16228181</v>
      </c>
      <c r="M1757" s="1">
        <v>1</v>
      </c>
      <c r="N1757" s="1">
        <v>1083</v>
      </c>
      <c r="O1757" s="3">
        <f t="shared" si="27"/>
        <v>6.9874902470009905</v>
      </c>
      <c r="P1757" s="1">
        <v>0.54889808799999995</v>
      </c>
    </row>
    <row r="1758" spans="1:16" x14ac:dyDescent="0.25">
      <c r="A1758" s="1">
        <v>3446</v>
      </c>
      <c r="B1758" s="1" t="s">
        <v>858</v>
      </c>
      <c r="C1758" s="1" t="s">
        <v>2248</v>
      </c>
      <c r="D1758" s="1" t="s">
        <v>238</v>
      </c>
      <c r="E1758" s="1" t="s">
        <v>239</v>
      </c>
      <c r="F1758" s="1" t="s">
        <v>1128</v>
      </c>
      <c r="H1758" s="7">
        <v>3446</v>
      </c>
      <c r="I1758" s="7">
        <v>119473</v>
      </c>
      <c r="J1758" s="7" t="s">
        <v>1129</v>
      </c>
      <c r="K1758" s="7">
        <v>16228210</v>
      </c>
      <c r="M1758" s="1">
        <v>1</v>
      </c>
      <c r="N1758" s="1">
        <v>1007</v>
      </c>
      <c r="O1758" s="3">
        <f t="shared" si="27"/>
        <v>6.9147308927185627</v>
      </c>
      <c r="P1758" s="1">
        <v>0.362535041</v>
      </c>
    </row>
    <row r="1759" spans="1:16" x14ac:dyDescent="0.25">
      <c r="A1759" s="1">
        <v>3425</v>
      </c>
      <c r="B1759" s="1" t="s">
        <v>858</v>
      </c>
      <c r="C1759" s="1" t="s">
        <v>2248</v>
      </c>
      <c r="D1759" s="1" t="s">
        <v>226</v>
      </c>
      <c r="E1759" s="1" t="s">
        <v>223</v>
      </c>
      <c r="F1759" s="1" t="s">
        <v>936</v>
      </c>
      <c r="H1759" s="7">
        <v>3425</v>
      </c>
      <c r="I1759" s="7">
        <v>119257</v>
      </c>
      <c r="J1759" s="7" t="s">
        <v>937</v>
      </c>
      <c r="K1759" s="7">
        <v>16228218</v>
      </c>
      <c r="M1759" s="1">
        <v>1</v>
      </c>
      <c r="N1759" s="1">
        <v>1038</v>
      </c>
      <c r="O1759" s="3">
        <f t="shared" si="27"/>
        <v>6.9450510637258338</v>
      </c>
      <c r="P1759" s="1">
        <v>0.43837547500000001</v>
      </c>
    </row>
    <row r="1760" spans="1:16" x14ac:dyDescent="0.25">
      <c r="A1760" s="1">
        <v>3460</v>
      </c>
      <c r="B1760" s="1" t="s">
        <v>858</v>
      </c>
      <c r="C1760" s="1" t="s">
        <v>2248</v>
      </c>
      <c r="D1760" s="1" t="s">
        <v>246</v>
      </c>
      <c r="E1760" s="1" t="s">
        <v>247</v>
      </c>
      <c r="F1760" s="1" t="s">
        <v>1132</v>
      </c>
      <c r="H1760" s="7">
        <v>3460</v>
      </c>
      <c r="I1760" s="7">
        <v>119497</v>
      </c>
      <c r="J1760" s="7" t="s">
        <v>1133</v>
      </c>
      <c r="K1760" s="7">
        <v>16228235</v>
      </c>
      <c r="M1760" s="1">
        <v>1</v>
      </c>
      <c r="N1760" s="1">
        <v>982</v>
      </c>
      <c r="O1760" s="3">
        <f t="shared" si="27"/>
        <v>6.8895913083544658</v>
      </c>
      <c r="P1760" s="1">
        <v>0.30158780899999998</v>
      </c>
    </row>
    <row r="1761" spans="1:16" x14ac:dyDescent="0.25">
      <c r="A1761" s="1">
        <v>3439</v>
      </c>
      <c r="B1761" s="1" t="s">
        <v>858</v>
      </c>
      <c r="C1761" s="1" t="s">
        <v>2248</v>
      </c>
      <c r="D1761" s="1" t="s">
        <v>234</v>
      </c>
      <c r="E1761" s="1" t="s">
        <v>231</v>
      </c>
      <c r="F1761" s="1" t="s">
        <v>1126</v>
      </c>
      <c r="H1761" s="7">
        <v>3439</v>
      </c>
      <c r="I1761" s="7">
        <v>119416</v>
      </c>
      <c r="J1761" s="7" t="s">
        <v>1127</v>
      </c>
      <c r="K1761" s="7">
        <v>16228247</v>
      </c>
      <c r="M1761" s="1">
        <v>1</v>
      </c>
      <c r="N1761" s="1">
        <v>1087</v>
      </c>
      <c r="O1761" s="3">
        <f t="shared" si="27"/>
        <v>6.9911768871212097</v>
      </c>
      <c r="P1761" s="1">
        <v>0.55874393899999997</v>
      </c>
    </row>
    <row r="1762" spans="1:16" x14ac:dyDescent="0.25">
      <c r="A1762" s="1">
        <v>3432</v>
      </c>
      <c r="B1762" s="1" t="s">
        <v>858</v>
      </c>
      <c r="C1762" s="1" t="s">
        <v>2248</v>
      </c>
      <c r="D1762" s="1" t="s">
        <v>230</v>
      </c>
      <c r="E1762" s="1" t="s">
        <v>227</v>
      </c>
      <c r="F1762" s="1" t="s">
        <v>938</v>
      </c>
      <c r="H1762" s="7">
        <v>3432</v>
      </c>
      <c r="I1762" s="7">
        <v>119356</v>
      </c>
      <c r="J1762" s="7" t="s">
        <v>939</v>
      </c>
      <c r="K1762" s="7">
        <v>16228253</v>
      </c>
      <c r="M1762" s="1">
        <v>1</v>
      </c>
      <c r="N1762" s="1">
        <v>1064</v>
      </c>
      <c r="O1762" s="3">
        <f t="shared" si="27"/>
        <v>6.9697906699015899</v>
      </c>
      <c r="P1762" s="1">
        <v>0.50217655100000003</v>
      </c>
    </row>
    <row r="1763" spans="1:16" x14ac:dyDescent="0.25">
      <c r="A1763" s="1">
        <v>3397</v>
      </c>
      <c r="B1763" s="1" t="s">
        <v>858</v>
      </c>
      <c r="C1763" s="1" t="s">
        <v>2248</v>
      </c>
      <c r="D1763" s="1" t="s">
        <v>210</v>
      </c>
      <c r="E1763" s="1" t="s">
        <v>207</v>
      </c>
      <c r="F1763" s="1" t="s">
        <v>928</v>
      </c>
      <c r="H1763" s="7">
        <v>3397</v>
      </c>
      <c r="I1763" s="7">
        <v>119113</v>
      </c>
      <c r="J1763" s="7" t="s">
        <v>929</v>
      </c>
      <c r="K1763" s="7">
        <v>16228269</v>
      </c>
      <c r="M1763" s="1">
        <v>1</v>
      </c>
      <c r="N1763" s="1">
        <v>983</v>
      </c>
      <c r="O1763" s="3">
        <f t="shared" si="27"/>
        <v>6.8906091201471664</v>
      </c>
      <c r="P1763" s="1">
        <v>0.304021549</v>
      </c>
    </row>
    <row r="1764" spans="1:16" x14ac:dyDescent="0.25">
      <c r="A1764" s="1">
        <v>3404</v>
      </c>
      <c r="B1764" s="1" t="s">
        <v>858</v>
      </c>
      <c r="C1764" s="1" t="s">
        <v>2248</v>
      </c>
      <c r="D1764" s="1" t="s">
        <v>214</v>
      </c>
      <c r="E1764" s="1" t="s">
        <v>211</v>
      </c>
      <c r="F1764" s="1" t="s">
        <v>930</v>
      </c>
      <c r="H1764" s="7">
        <v>3404</v>
      </c>
      <c r="I1764" s="7">
        <v>119143</v>
      </c>
      <c r="J1764" s="7" t="s">
        <v>931</v>
      </c>
      <c r="K1764" s="7">
        <v>16228277</v>
      </c>
      <c r="M1764" s="1">
        <v>1</v>
      </c>
      <c r="N1764" s="1">
        <v>1058</v>
      </c>
      <c r="O1764" s="3">
        <f t="shared" si="27"/>
        <v>6.9641356124182447</v>
      </c>
      <c r="P1764" s="1">
        <v>0.487438967</v>
      </c>
    </row>
    <row r="1765" spans="1:16" x14ac:dyDescent="0.25">
      <c r="A1765" s="1">
        <v>3411</v>
      </c>
      <c r="B1765" s="1" t="s">
        <v>858</v>
      </c>
      <c r="C1765" s="1" t="s">
        <v>2248</v>
      </c>
      <c r="D1765" s="1" t="s">
        <v>218</v>
      </c>
      <c r="E1765" s="1" t="s">
        <v>215</v>
      </c>
      <c r="F1765" s="1" t="s">
        <v>932</v>
      </c>
      <c r="H1765" s="7">
        <v>3411</v>
      </c>
      <c r="I1765" s="7">
        <v>119158</v>
      </c>
      <c r="J1765" s="7" t="s">
        <v>933</v>
      </c>
      <c r="K1765" s="7">
        <v>16228297</v>
      </c>
      <c r="M1765" s="1">
        <v>1</v>
      </c>
      <c r="N1765" s="1">
        <v>1019</v>
      </c>
      <c r="O1765" s="3">
        <f t="shared" si="27"/>
        <v>6.926577033222725</v>
      </c>
      <c r="P1765" s="1">
        <v>0.391860392</v>
      </c>
    </row>
    <row r="1766" spans="1:16" x14ac:dyDescent="0.25">
      <c r="A1766" s="1">
        <v>3418</v>
      </c>
      <c r="B1766" s="1" t="s">
        <v>858</v>
      </c>
      <c r="C1766" s="1" t="s">
        <v>2248</v>
      </c>
      <c r="D1766" s="1" t="s">
        <v>222</v>
      </c>
      <c r="E1766" s="1" t="s">
        <v>219</v>
      </c>
      <c r="F1766" s="1" t="s">
        <v>934</v>
      </c>
      <c r="H1766" s="7">
        <v>3418</v>
      </c>
      <c r="I1766" s="7">
        <v>119161</v>
      </c>
      <c r="J1766" s="7" t="s">
        <v>935</v>
      </c>
      <c r="K1766" s="7">
        <v>16228314</v>
      </c>
      <c r="M1766" s="1">
        <v>1</v>
      </c>
      <c r="N1766" s="1">
        <v>907</v>
      </c>
      <c r="O1766" s="3">
        <f t="shared" si="27"/>
        <v>6.8101424501151362</v>
      </c>
      <c r="P1766" s="1">
        <v>0.120403106</v>
      </c>
    </row>
    <row r="1767" spans="1:16" x14ac:dyDescent="0.25">
      <c r="A1767" s="1">
        <v>3390</v>
      </c>
      <c r="B1767" s="1" t="s">
        <v>858</v>
      </c>
      <c r="C1767" s="1" t="s">
        <v>2248</v>
      </c>
      <c r="D1767" s="1" t="s">
        <v>206</v>
      </c>
      <c r="E1767" s="1" t="s">
        <v>203</v>
      </c>
      <c r="F1767" s="1" t="s">
        <v>926</v>
      </c>
      <c r="H1767" s="7">
        <v>3390</v>
      </c>
      <c r="I1767" s="7">
        <v>118960</v>
      </c>
      <c r="J1767" s="7" t="s">
        <v>927</v>
      </c>
      <c r="K1767" s="7">
        <v>16228368</v>
      </c>
      <c r="M1767" s="1">
        <v>1</v>
      </c>
      <c r="N1767" s="1">
        <v>976</v>
      </c>
      <c r="O1767" s="3">
        <f t="shared" si="27"/>
        <v>6.8834625864130921</v>
      </c>
      <c r="P1767" s="1">
        <v>0.286993208</v>
      </c>
    </row>
    <row r="1768" spans="1:16" x14ac:dyDescent="0.25">
      <c r="A1768" s="1">
        <v>3376</v>
      </c>
      <c r="B1768" s="1" t="s">
        <v>858</v>
      </c>
      <c r="C1768" s="1" t="s">
        <v>2248</v>
      </c>
      <c r="D1768" s="1" t="s">
        <v>445</v>
      </c>
      <c r="E1768" s="1" t="s">
        <v>199</v>
      </c>
      <c r="F1768" s="1" t="s">
        <v>922</v>
      </c>
      <c r="H1768" s="7">
        <v>3376</v>
      </c>
      <c r="I1768" s="7">
        <v>118780</v>
      </c>
      <c r="J1768" s="7" t="s">
        <v>923</v>
      </c>
      <c r="K1768" s="7">
        <v>16228415</v>
      </c>
      <c r="M1768" s="1">
        <v>1</v>
      </c>
      <c r="N1768" s="1">
        <v>1085</v>
      </c>
      <c r="O1768" s="3">
        <f t="shared" si="27"/>
        <v>6.9893352659745602</v>
      </c>
      <c r="P1768" s="1">
        <v>0.55382060300000002</v>
      </c>
    </row>
    <row r="1769" spans="1:16" x14ac:dyDescent="0.25">
      <c r="A1769" s="1">
        <v>3334</v>
      </c>
      <c r="B1769" s="1" t="s">
        <v>858</v>
      </c>
      <c r="C1769" s="1" t="s">
        <v>2248</v>
      </c>
      <c r="D1769" s="1" t="s">
        <v>114</v>
      </c>
      <c r="E1769" s="1" t="s">
        <v>115</v>
      </c>
      <c r="F1769" s="1" t="s">
        <v>916</v>
      </c>
      <c r="H1769" s="7">
        <v>3334</v>
      </c>
      <c r="I1769" s="7">
        <v>118717</v>
      </c>
      <c r="J1769" s="7" t="s">
        <v>917</v>
      </c>
      <c r="K1769" s="7">
        <v>16228422</v>
      </c>
      <c r="M1769" s="1">
        <v>1</v>
      </c>
      <c r="N1769" s="1">
        <v>1013</v>
      </c>
      <c r="O1769" s="3">
        <f t="shared" si="27"/>
        <v>6.9206715042486833</v>
      </c>
      <c r="P1769" s="1">
        <v>0.377192368</v>
      </c>
    </row>
    <row r="1770" spans="1:16" x14ac:dyDescent="0.25">
      <c r="A1770" s="1">
        <v>3348</v>
      </c>
      <c r="B1770" s="1" t="s">
        <v>858</v>
      </c>
      <c r="C1770" s="1" t="s">
        <v>2248</v>
      </c>
      <c r="D1770" s="1" t="s">
        <v>122</v>
      </c>
      <c r="E1770" s="1" t="s">
        <v>123</v>
      </c>
      <c r="F1770" s="1" t="s">
        <v>920</v>
      </c>
      <c r="H1770" s="7">
        <v>3348</v>
      </c>
      <c r="I1770" s="7">
        <v>118738</v>
      </c>
      <c r="J1770" s="7" t="s">
        <v>921</v>
      </c>
      <c r="K1770" s="7">
        <v>16228428</v>
      </c>
      <c r="M1770" s="1">
        <v>1</v>
      </c>
      <c r="N1770" s="1">
        <v>1012</v>
      </c>
      <c r="O1770" s="3">
        <f t="shared" si="27"/>
        <v>6.9196838498474111</v>
      </c>
      <c r="P1770" s="1">
        <v>0.374748727</v>
      </c>
    </row>
    <row r="1771" spans="1:16" x14ac:dyDescent="0.25">
      <c r="A1771" s="1">
        <v>3383</v>
      </c>
      <c r="B1771" s="1" t="s">
        <v>858</v>
      </c>
      <c r="C1771" s="1" t="s">
        <v>2248</v>
      </c>
      <c r="D1771" s="1" t="s">
        <v>202</v>
      </c>
      <c r="E1771" s="1" t="s">
        <v>446</v>
      </c>
      <c r="F1771" s="1" t="s">
        <v>924</v>
      </c>
      <c r="H1771" s="7">
        <v>3383</v>
      </c>
      <c r="I1771" s="7">
        <v>118798</v>
      </c>
      <c r="J1771" s="7" t="s">
        <v>925</v>
      </c>
      <c r="K1771" s="7">
        <v>16228456</v>
      </c>
      <c r="M1771" s="1">
        <v>1</v>
      </c>
      <c r="N1771" s="1">
        <v>1016</v>
      </c>
      <c r="O1771" s="3">
        <f t="shared" si="27"/>
        <v>6.9236286281384274</v>
      </c>
      <c r="P1771" s="1">
        <v>0.38452506800000003</v>
      </c>
    </row>
    <row r="1772" spans="1:16" x14ac:dyDescent="0.25">
      <c r="A1772" s="1">
        <v>3341</v>
      </c>
      <c r="B1772" s="1" t="s">
        <v>858</v>
      </c>
      <c r="C1772" s="1" t="s">
        <v>2248</v>
      </c>
      <c r="D1772" s="1" t="s">
        <v>118</v>
      </c>
      <c r="E1772" s="1" t="s">
        <v>119</v>
      </c>
      <c r="F1772" s="1" t="s">
        <v>918</v>
      </c>
      <c r="H1772" s="7">
        <v>3341</v>
      </c>
      <c r="I1772" s="7">
        <v>118729</v>
      </c>
      <c r="J1772" s="7" t="s">
        <v>919</v>
      </c>
      <c r="K1772" s="7">
        <v>16228463</v>
      </c>
      <c r="M1772" s="1">
        <v>1</v>
      </c>
      <c r="N1772" s="1">
        <v>969</v>
      </c>
      <c r="O1772" s="3">
        <f t="shared" si="27"/>
        <v>6.8762646118907664</v>
      </c>
      <c r="P1772" s="1">
        <v>0.26998381100000002</v>
      </c>
    </row>
    <row r="1773" spans="1:16" x14ac:dyDescent="0.25">
      <c r="A1773" s="1">
        <v>3327</v>
      </c>
      <c r="B1773" s="1" t="s">
        <v>858</v>
      </c>
      <c r="C1773" s="1" t="s">
        <v>2248</v>
      </c>
      <c r="D1773" s="1" t="s">
        <v>188</v>
      </c>
      <c r="E1773" s="1" t="s">
        <v>189</v>
      </c>
      <c r="F1773" s="1" t="s">
        <v>914</v>
      </c>
      <c r="H1773" s="7">
        <v>3327</v>
      </c>
      <c r="I1773" s="7">
        <v>118633</v>
      </c>
      <c r="J1773" s="7" t="s">
        <v>915</v>
      </c>
      <c r="K1773" s="7">
        <v>16228476</v>
      </c>
      <c r="M1773" s="1">
        <v>1</v>
      </c>
      <c r="N1773" s="1">
        <v>1131</v>
      </c>
      <c r="O1773" s="3">
        <f t="shared" si="27"/>
        <v>7.0308574761161209</v>
      </c>
      <c r="P1773" s="1">
        <v>0.66725208899999999</v>
      </c>
    </row>
    <row r="1774" spans="1:16" x14ac:dyDescent="0.25">
      <c r="A1774" s="1">
        <v>3313</v>
      </c>
      <c r="B1774" s="1" t="s">
        <v>858</v>
      </c>
      <c r="C1774" s="1" t="s">
        <v>2248</v>
      </c>
      <c r="D1774" s="1" t="s">
        <v>106</v>
      </c>
      <c r="E1774" s="1" t="s">
        <v>107</v>
      </c>
      <c r="F1774" s="1" t="s">
        <v>910</v>
      </c>
      <c r="H1774" s="7">
        <v>3313</v>
      </c>
      <c r="I1774" s="7">
        <v>118576</v>
      </c>
      <c r="J1774" s="7" t="s">
        <v>911</v>
      </c>
      <c r="K1774" s="7">
        <v>16228484</v>
      </c>
      <c r="M1774" s="1">
        <v>1</v>
      </c>
      <c r="N1774" s="1">
        <v>1055</v>
      </c>
      <c r="O1774" s="3">
        <f t="shared" si="27"/>
        <v>6.9612960459101672</v>
      </c>
      <c r="P1774" s="1">
        <v>0.48007329399999998</v>
      </c>
    </row>
    <row r="1775" spans="1:16" x14ac:dyDescent="0.25">
      <c r="A1775" s="1">
        <v>3320</v>
      </c>
      <c r="B1775" s="1" t="s">
        <v>858</v>
      </c>
      <c r="C1775" s="1" t="s">
        <v>2248</v>
      </c>
      <c r="D1775" s="1" t="s">
        <v>110</v>
      </c>
      <c r="E1775" s="1" t="s">
        <v>111</v>
      </c>
      <c r="F1775" s="1" t="s">
        <v>912</v>
      </c>
      <c r="H1775" s="7">
        <v>3320</v>
      </c>
      <c r="I1775" s="7">
        <v>118615</v>
      </c>
      <c r="J1775" s="7" t="s">
        <v>913</v>
      </c>
      <c r="K1775" s="7">
        <v>16228509</v>
      </c>
      <c r="M1775" s="1">
        <v>1</v>
      </c>
      <c r="N1775" s="1">
        <v>936</v>
      </c>
      <c r="O1775" s="3">
        <f t="shared" si="27"/>
        <v>6.8416154764775916</v>
      </c>
      <c r="P1775" s="1">
        <v>0.190091174</v>
      </c>
    </row>
    <row r="1776" spans="1:16" x14ac:dyDescent="0.25">
      <c r="A1776" s="1">
        <v>3306</v>
      </c>
      <c r="B1776" s="1" t="s">
        <v>858</v>
      </c>
      <c r="C1776" s="1" t="s">
        <v>2248</v>
      </c>
      <c r="D1776" s="1" t="s">
        <v>98</v>
      </c>
      <c r="E1776" s="1" t="s">
        <v>99</v>
      </c>
      <c r="F1776" s="1" t="s">
        <v>908</v>
      </c>
      <c r="H1776" s="7">
        <v>3306</v>
      </c>
      <c r="I1776" s="7">
        <v>118525</v>
      </c>
      <c r="J1776" s="7" t="s">
        <v>909</v>
      </c>
      <c r="K1776" s="7">
        <v>16228523</v>
      </c>
      <c r="M1776" s="1">
        <v>1</v>
      </c>
      <c r="N1776" s="1">
        <v>1017</v>
      </c>
      <c r="O1776" s="3">
        <f t="shared" si="27"/>
        <v>6.9246123960485599</v>
      </c>
      <c r="P1776" s="1">
        <v>0.38696988599999999</v>
      </c>
    </row>
    <row r="1777" spans="1:16" x14ac:dyDescent="0.25">
      <c r="A1777" s="1">
        <v>3292</v>
      </c>
      <c r="B1777" s="1" t="s">
        <v>858</v>
      </c>
      <c r="C1777" s="1" t="s">
        <v>2248</v>
      </c>
      <c r="D1777" s="1" t="s">
        <v>90</v>
      </c>
      <c r="E1777" s="1" t="s">
        <v>91</v>
      </c>
      <c r="F1777" s="1" t="s">
        <v>904</v>
      </c>
      <c r="H1777" s="7">
        <v>3292</v>
      </c>
      <c r="I1777" s="7">
        <v>118270</v>
      </c>
      <c r="J1777" s="7" t="s">
        <v>905</v>
      </c>
      <c r="K1777" s="7">
        <v>16228536</v>
      </c>
      <c r="M1777" s="1">
        <v>1</v>
      </c>
      <c r="N1777" s="1">
        <v>1041</v>
      </c>
      <c r="O1777" s="3">
        <f t="shared" si="27"/>
        <v>6.9479370686149693</v>
      </c>
      <c r="P1777" s="1">
        <v>0.445728701</v>
      </c>
    </row>
    <row r="1778" spans="1:16" x14ac:dyDescent="0.25">
      <c r="A1778" s="1">
        <v>3299</v>
      </c>
      <c r="B1778" s="1" t="s">
        <v>858</v>
      </c>
      <c r="C1778" s="1" t="s">
        <v>2248</v>
      </c>
      <c r="D1778" s="1" t="s">
        <v>94</v>
      </c>
      <c r="E1778" s="1" t="s">
        <v>95</v>
      </c>
      <c r="F1778" s="1" t="s">
        <v>906</v>
      </c>
      <c r="H1778" s="7">
        <v>3299</v>
      </c>
      <c r="I1778" s="7">
        <v>118318</v>
      </c>
      <c r="J1778" s="7" t="s">
        <v>907</v>
      </c>
      <c r="K1778" s="7">
        <v>16228537</v>
      </c>
      <c r="M1778" s="1">
        <v>1</v>
      </c>
      <c r="N1778" s="1">
        <v>1069</v>
      </c>
      <c r="O1778" s="3">
        <f t="shared" si="27"/>
        <v>6.9744789110250451</v>
      </c>
      <c r="P1778" s="1">
        <v>0.51446408300000002</v>
      </c>
    </row>
    <row r="1779" spans="1:16" x14ac:dyDescent="0.25">
      <c r="A1779" s="1">
        <v>3285</v>
      </c>
      <c r="B1779" s="1" t="s">
        <v>858</v>
      </c>
      <c r="C1779" s="1" t="s">
        <v>2248</v>
      </c>
      <c r="D1779" s="1" t="s">
        <v>86</v>
      </c>
      <c r="E1779" s="1" t="s">
        <v>87</v>
      </c>
      <c r="F1779" s="1" t="s">
        <v>902</v>
      </c>
      <c r="H1779" s="7">
        <v>3285</v>
      </c>
      <c r="I1779" s="7">
        <v>118234</v>
      </c>
      <c r="J1779" s="7" t="s">
        <v>903</v>
      </c>
      <c r="K1779" s="7">
        <v>16228548</v>
      </c>
      <c r="M1779" s="1">
        <v>1</v>
      </c>
      <c r="N1779" s="1">
        <v>1017</v>
      </c>
      <c r="O1779" s="3">
        <f t="shared" si="27"/>
        <v>6.9246123960485599</v>
      </c>
      <c r="P1779" s="1">
        <v>0.38696988599999999</v>
      </c>
    </row>
    <row r="1780" spans="1:16" x14ac:dyDescent="0.25">
      <c r="A1780" s="1">
        <v>3369</v>
      </c>
      <c r="B1780" s="1" t="s">
        <v>858</v>
      </c>
      <c r="C1780" s="1" t="s">
        <v>2248</v>
      </c>
      <c r="D1780" s="1" t="s">
        <v>198</v>
      </c>
      <c r="E1780" s="1" t="s">
        <v>164</v>
      </c>
      <c r="F1780" s="1" t="s">
        <v>893</v>
      </c>
      <c r="H1780" s="7">
        <v>3369</v>
      </c>
      <c r="I1780" s="7">
        <v>118168</v>
      </c>
      <c r="J1780" s="7" t="s">
        <v>894</v>
      </c>
      <c r="K1780" s="7">
        <v>16228614</v>
      </c>
      <c r="M1780" s="1">
        <v>1</v>
      </c>
      <c r="N1780" s="1">
        <v>1022</v>
      </c>
      <c r="O1780" s="3">
        <f t="shared" si="27"/>
        <v>6.9295167707636498</v>
      </c>
      <c r="P1780" s="1">
        <v>0.39919829299999998</v>
      </c>
    </row>
    <row r="1781" spans="1:16" x14ac:dyDescent="0.25">
      <c r="A1781" s="1">
        <v>3257</v>
      </c>
      <c r="B1781" s="1" t="s">
        <v>858</v>
      </c>
      <c r="C1781" s="1" t="s">
        <v>2248</v>
      </c>
      <c r="D1781" s="1" t="s">
        <v>66</v>
      </c>
      <c r="E1781" s="1" t="s">
        <v>67</v>
      </c>
      <c r="F1781" s="1" t="s">
        <v>889</v>
      </c>
      <c r="H1781" s="7">
        <v>3257</v>
      </c>
      <c r="I1781" s="7">
        <v>118117</v>
      </c>
      <c r="J1781" s="7" t="s">
        <v>890</v>
      </c>
      <c r="K1781" s="7">
        <v>16228620</v>
      </c>
      <c r="M1781" s="1">
        <v>1</v>
      </c>
      <c r="N1781" s="1">
        <v>1030</v>
      </c>
      <c r="O1781" s="3">
        <f t="shared" si="27"/>
        <v>6.9373140812236818</v>
      </c>
      <c r="P1781" s="1">
        <v>0.418778286</v>
      </c>
    </row>
    <row r="1782" spans="1:16" x14ac:dyDescent="0.25">
      <c r="A1782" s="1">
        <v>3278</v>
      </c>
      <c r="B1782" s="1" t="s">
        <v>858</v>
      </c>
      <c r="C1782" s="1" t="s">
        <v>2248</v>
      </c>
      <c r="D1782" s="1" t="s">
        <v>78</v>
      </c>
      <c r="E1782" s="1" t="s">
        <v>79</v>
      </c>
      <c r="F1782" s="1" t="s">
        <v>897</v>
      </c>
      <c r="H1782" s="7">
        <v>3278</v>
      </c>
      <c r="I1782" s="7">
        <v>118210</v>
      </c>
      <c r="J1782" s="7" t="s">
        <v>898</v>
      </c>
      <c r="K1782" s="7">
        <v>16228638</v>
      </c>
      <c r="M1782" s="1">
        <v>1</v>
      </c>
      <c r="N1782" s="1">
        <v>1074</v>
      </c>
      <c r="O1782" s="3">
        <f t="shared" si="27"/>
        <v>6.9791452750688103</v>
      </c>
      <c r="P1782" s="1">
        <v>0.52675712399999997</v>
      </c>
    </row>
    <row r="1783" spans="1:16" x14ac:dyDescent="0.25">
      <c r="A1783" s="1">
        <v>3271</v>
      </c>
      <c r="B1783" s="1" t="s">
        <v>858</v>
      </c>
      <c r="C1783" s="1" t="s">
        <v>2248</v>
      </c>
      <c r="D1783" s="1" t="s">
        <v>74</v>
      </c>
      <c r="E1783" s="1" t="s">
        <v>75</v>
      </c>
      <c r="F1783" s="1" t="s">
        <v>895</v>
      </c>
      <c r="H1783" s="7">
        <v>3271</v>
      </c>
      <c r="I1783" s="7">
        <v>118201</v>
      </c>
      <c r="J1783" s="7" t="s">
        <v>896</v>
      </c>
      <c r="K1783" s="7">
        <v>16228649</v>
      </c>
      <c r="M1783" s="1">
        <v>1</v>
      </c>
      <c r="N1783" s="1">
        <v>1004</v>
      </c>
      <c r="O1783" s="3">
        <f t="shared" si="27"/>
        <v>6.9117473002516743</v>
      </c>
      <c r="P1783" s="1">
        <v>0.355210517</v>
      </c>
    </row>
    <row r="1784" spans="1:16" x14ac:dyDescent="0.25">
      <c r="A1784" s="1">
        <v>3264</v>
      </c>
      <c r="B1784" s="1" t="s">
        <v>858</v>
      </c>
      <c r="C1784" s="1" t="s">
        <v>2248</v>
      </c>
      <c r="D1784" s="1" t="s">
        <v>70</v>
      </c>
      <c r="E1784" s="1" t="s">
        <v>71</v>
      </c>
      <c r="F1784" s="1" t="s">
        <v>891</v>
      </c>
      <c r="H1784" s="7">
        <v>3264</v>
      </c>
      <c r="I1784" s="7">
        <v>118129</v>
      </c>
      <c r="J1784" s="7" t="s">
        <v>892</v>
      </c>
      <c r="K1784" s="7">
        <v>16228650</v>
      </c>
      <c r="M1784" s="1">
        <v>1</v>
      </c>
      <c r="N1784" s="1">
        <v>938</v>
      </c>
      <c r="O1784" s="3">
        <f t="shared" si="27"/>
        <v>6.8437499490062246</v>
      </c>
      <c r="P1784" s="1">
        <v>0.19491746400000001</v>
      </c>
    </row>
    <row r="1785" spans="1:16" x14ac:dyDescent="0.25">
      <c r="A1785" s="1">
        <v>3243</v>
      </c>
      <c r="B1785" s="1" t="s">
        <v>858</v>
      </c>
      <c r="C1785" s="1" t="s">
        <v>2248</v>
      </c>
      <c r="D1785" s="1" t="s">
        <v>58</v>
      </c>
      <c r="E1785" s="1" t="s">
        <v>59</v>
      </c>
      <c r="F1785" s="1" t="s">
        <v>885</v>
      </c>
      <c r="H1785" s="7">
        <v>3243</v>
      </c>
      <c r="I1785" s="7">
        <v>118084</v>
      </c>
      <c r="J1785" s="7" t="s">
        <v>886</v>
      </c>
      <c r="K1785" s="7">
        <v>16228656</v>
      </c>
      <c r="M1785" s="1">
        <v>1</v>
      </c>
      <c r="N1785" s="1">
        <v>1197</v>
      </c>
      <c r="O1785" s="3">
        <f t="shared" si="27"/>
        <v>7.0875737055579728</v>
      </c>
      <c r="P1785" s="1">
        <v>0.83062497400000002</v>
      </c>
    </row>
    <row r="1786" spans="1:16" x14ac:dyDescent="0.25">
      <c r="A1786" s="1">
        <v>3691</v>
      </c>
      <c r="B1786" s="1" t="s">
        <v>858</v>
      </c>
      <c r="C1786" s="1" t="s">
        <v>2248</v>
      </c>
      <c r="D1786" s="1" t="s">
        <v>163</v>
      </c>
      <c r="E1786" s="1" t="s">
        <v>83</v>
      </c>
      <c r="F1786" s="1" t="s">
        <v>900</v>
      </c>
      <c r="H1786" s="7">
        <v>3691</v>
      </c>
      <c r="I1786" s="7">
        <v>118216</v>
      </c>
      <c r="J1786" s="7" t="s">
        <v>901</v>
      </c>
      <c r="K1786" s="7">
        <v>16228660</v>
      </c>
      <c r="M1786" s="1">
        <v>1</v>
      </c>
      <c r="N1786" s="1">
        <v>997</v>
      </c>
      <c r="O1786" s="3">
        <f t="shared" si="27"/>
        <v>6.9047507699618382</v>
      </c>
      <c r="P1786" s="1">
        <v>0.33813107599999997</v>
      </c>
    </row>
    <row r="1787" spans="1:16" x14ac:dyDescent="0.25">
      <c r="A1787" s="1">
        <v>3250</v>
      </c>
      <c r="B1787" s="1" t="s">
        <v>858</v>
      </c>
      <c r="C1787" s="1" t="s">
        <v>2248</v>
      </c>
      <c r="D1787" s="1" t="s">
        <v>62</v>
      </c>
      <c r="E1787" s="1" t="s">
        <v>63</v>
      </c>
      <c r="F1787" s="1" t="s">
        <v>887</v>
      </c>
      <c r="H1787" s="7">
        <v>3250</v>
      </c>
      <c r="I1787" s="7">
        <v>118105</v>
      </c>
      <c r="J1787" s="7" t="s">
        <v>888</v>
      </c>
      <c r="K1787" s="7">
        <v>16228662</v>
      </c>
      <c r="M1787" s="1">
        <v>1</v>
      </c>
      <c r="N1787" s="1">
        <v>1095</v>
      </c>
      <c r="O1787" s="3">
        <f t="shared" si="27"/>
        <v>6.9985096422506015</v>
      </c>
      <c r="P1787" s="1">
        <v>0.57844535500000005</v>
      </c>
    </row>
    <row r="1788" spans="1:16" x14ac:dyDescent="0.25">
      <c r="A1788" s="1">
        <v>3236</v>
      </c>
      <c r="B1788" s="1" t="s">
        <v>858</v>
      </c>
      <c r="C1788" s="1" t="s">
        <v>2248</v>
      </c>
      <c r="D1788" s="1" t="s">
        <v>54</v>
      </c>
      <c r="E1788" s="1" t="s">
        <v>55</v>
      </c>
      <c r="F1788" s="1" t="s">
        <v>883</v>
      </c>
      <c r="H1788" s="7">
        <v>3236</v>
      </c>
      <c r="I1788" s="7">
        <v>117946</v>
      </c>
      <c r="J1788" s="7" t="s">
        <v>884</v>
      </c>
      <c r="K1788" s="7">
        <v>16228692</v>
      </c>
      <c r="M1788" s="1">
        <v>1</v>
      </c>
      <c r="N1788" s="1">
        <v>923</v>
      </c>
      <c r="O1788" s="3">
        <f t="shared" si="27"/>
        <v>6.8276292345028518</v>
      </c>
      <c r="P1788" s="1">
        <v>0.15877902899999999</v>
      </c>
    </row>
    <row r="1789" spans="1:16" x14ac:dyDescent="0.25">
      <c r="A1789" s="1">
        <v>3362</v>
      </c>
      <c r="B1789" s="1" t="s">
        <v>858</v>
      </c>
      <c r="C1789" s="1" t="s">
        <v>2248</v>
      </c>
      <c r="D1789" s="1" t="s">
        <v>151</v>
      </c>
      <c r="E1789" s="1" t="s">
        <v>152</v>
      </c>
      <c r="F1789" s="1" t="s">
        <v>881</v>
      </c>
      <c r="H1789" s="7">
        <v>3362</v>
      </c>
      <c r="I1789" s="7">
        <v>117910</v>
      </c>
      <c r="J1789" s="7" t="s">
        <v>882</v>
      </c>
      <c r="K1789" s="7">
        <v>16228725</v>
      </c>
      <c r="M1789" s="1">
        <v>1</v>
      </c>
      <c r="N1789" s="1">
        <v>926</v>
      </c>
      <c r="O1789" s="3">
        <f t="shared" si="27"/>
        <v>6.8308742346461795</v>
      </c>
      <c r="P1789" s="1">
        <v>0.16599538799999999</v>
      </c>
    </row>
    <row r="1790" spans="1:16" x14ac:dyDescent="0.25">
      <c r="A1790" s="1">
        <v>3194</v>
      </c>
      <c r="B1790" s="1" t="s">
        <v>858</v>
      </c>
      <c r="C1790" s="1" t="s">
        <v>2248</v>
      </c>
      <c r="D1790" s="1" t="s">
        <v>30</v>
      </c>
      <c r="E1790" s="1" t="s">
        <v>31</v>
      </c>
      <c r="F1790" s="1" t="s">
        <v>869</v>
      </c>
      <c r="H1790" s="7">
        <v>3194</v>
      </c>
      <c r="I1790" s="7">
        <v>117616</v>
      </c>
      <c r="J1790" s="7" t="s">
        <v>870</v>
      </c>
      <c r="K1790" s="7">
        <v>16228734</v>
      </c>
      <c r="M1790" s="1">
        <v>1</v>
      </c>
      <c r="N1790" s="1">
        <v>894</v>
      </c>
      <c r="O1790" s="3">
        <f t="shared" si="27"/>
        <v>6.7957057751735137</v>
      </c>
      <c r="P1790" s="1">
        <v>8.9389658999999996E-2</v>
      </c>
    </row>
    <row r="1791" spans="1:16" x14ac:dyDescent="0.25">
      <c r="A1791" s="1">
        <v>3229</v>
      </c>
      <c r="B1791" s="1" t="s">
        <v>858</v>
      </c>
      <c r="C1791" s="1" t="s">
        <v>2248</v>
      </c>
      <c r="D1791" s="1" t="s">
        <v>50</v>
      </c>
      <c r="E1791" s="1" t="s">
        <v>51</v>
      </c>
      <c r="F1791" s="1" t="s">
        <v>879</v>
      </c>
      <c r="H1791" s="7">
        <v>3229</v>
      </c>
      <c r="I1791" s="7">
        <v>117853</v>
      </c>
      <c r="J1791" s="7" t="s">
        <v>880</v>
      </c>
      <c r="K1791" s="7">
        <v>16228735</v>
      </c>
      <c r="M1791" s="1">
        <v>1</v>
      </c>
      <c r="N1791" s="1">
        <v>959</v>
      </c>
      <c r="O1791" s="3">
        <f t="shared" si="27"/>
        <v>6.8658910748834385</v>
      </c>
      <c r="P1791" s="1">
        <v>0.24571984299999999</v>
      </c>
    </row>
    <row r="1792" spans="1:16" x14ac:dyDescent="0.25">
      <c r="A1792" s="1">
        <v>3215</v>
      </c>
      <c r="B1792" s="1" t="s">
        <v>858</v>
      </c>
      <c r="C1792" s="1" t="s">
        <v>2248</v>
      </c>
      <c r="D1792" s="1" t="s">
        <v>42</v>
      </c>
      <c r="E1792" s="1" t="s">
        <v>43</v>
      </c>
      <c r="F1792" s="1" t="s">
        <v>875</v>
      </c>
      <c r="H1792" s="7">
        <v>3215</v>
      </c>
      <c r="I1792" s="7">
        <v>117733</v>
      </c>
      <c r="J1792" s="7" t="s">
        <v>876</v>
      </c>
      <c r="K1792" s="7">
        <v>16228774</v>
      </c>
      <c r="M1792" s="1">
        <v>1</v>
      </c>
      <c r="N1792" s="1">
        <v>1033</v>
      </c>
      <c r="O1792" s="3">
        <f t="shared" si="27"/>
        <v>6.9402224691196386</v>
      </c>
      <c r="P1792" s="1">
        <v>0.42612525800000001</v>
      </c>
    </row>
    <row r="1793" spans="1:16" x14ac:dyDescent="0.25">
      <c r="A1793" s="1">
        <v>3208</v>
      </c>
      <c r="B1793" s="1" t="s">
        <v>858</v>
      </c>
      <c r="C1793" s="1" t="s">
        <v>2248</v>
      </c>
      <c r="D1793" s="1" t="s">
        <v>38</v>
      </c>
      <c r="E1793" s="1" t="s">
        <v>39</v>
      </c>
      <c r="F1793" s="1" t="s">
        <v>873</v>
      </c>
      <c r="H1793" s="7">
        <v>3208</v>
      </c>
      <c r="I1793" s="7">
        <v>117697</v>
      </c>
      <c r="J1793" s="7" t="s">
        <v>874</v>
      </c>
      <c r="K1793" s="7">
        <v>16228778</v>
      </c>
      <c r="M1793" s="1">
        <v>1</v>
      </c>
      <c r="N1793" s="1">
        <v>907</v>
      </c>
      <c r="O1793" s="3">
        <f t="shared" si="27"/>
        <v>6.8101424501151362</v>
      </c>
      <c r="P1793" s="1">
        <v>0.120403106</v>
      </c>
    </row>
    <row r="1794" spans="1:16" x14ac:dyDescent="0.25">
      <c r="A1794" s="1">
        <v>3201</v>
      </c>
      <c r="B1794" s="1" t="s">
        <v>858</v>
      </c>
      <c r="C1794" s="1" t="s">
        <v>2248</v>
      </c>
      <c r="D1794" s="1" t="s">
        <v>34</v>
      </c>
      <c r="E1794" s="1" t="s">
        <v>35</v>
      </c>
      <c r="F1794" s="1" t="s">
        <v>871</v>
      </c>
      <c r="H1794" s="7">
        <v>3201</v>
      </c>
      <c r="I1794" s="7">
        <v>117643</v>
      </c>
      <c r="J1794" s="7" t="s">
        <v>872</v>
      </c>
      <c r="K1794" s="7">
        <v>16228796</v>
      </c>
      <c r="M1794" s="1">
        <v>1</v>
      </c>
      <c r="N1794" s="1">
        <v>955</v>
      </c>
      <c r="O1794" s="3">
        <f t="shared" si="27"/>
        <v>6.8617113404807304</v>
      </c>
      <c r="P1794" s="1">
        <v>0.23602659400000001</v>
      </c>
    </row>
    <row r="1795" spans="1:16" x14ac:dyDescent="0.25">
      <c r="A1795" s="1">
        <v>3222</v>
      </c>
      <c r="B1795" s="1" t="s">
        <v>858</v>
      </c>
      <c r="C1795" s="1" t="s">
        <v>2248</v>
      </c>
      <c r="D1795" s="1" t="s">
        <v>46</v>
      </c>
      <c r="E1795" s="1" t="s">
        <v>47</v>
      </c>
      <c r="F1795" s="1" t="s">
        <v>877</v>
      </c>
      <c r="H1795" s="7">
        <v>3222</v>
      </c>
      <c r="I1795" s="7">
        <v>117736</v>
      </c>
      <c r="J1795" s="7" t="s">
        <v>878</v>
      </c>
      <c r="K1795" s="7">
        <v>16228800</v>
      </c>
      <c r="M1795" s="1">
        <v>1</v>
      </c>
      <c r="N1795" s="1">
        <v>940</v>
      </c>
      <c r="O1795" s="3">
        <f t="shared" ref="O1795:O1858" si="28">LN(N1795)</f>
        <v>6.8458798752640497</v>
      </c>
      <c r="P1795" s="1">
        <v>0.19974599800000001</v>
      </c>
    </row>
    <row r="1796" spans="1:16" x14ac:dyDescent="0.25">
      <c r="A1796" s="1">
        <v>3180</v>
      </c>
      <c r="B1796" s="1" t="s">
        <v>858</v>
      </c>
      <c r="C1796" s="1" t="s">
        <v>2248</v>
      </c>
      <c r="D1796" s="1" t="s">
        <v>22</v>
      </c>
      <c r="E1796" s="1" t="s">
        <v>23</v>
      </c>
      <c r="F1796" s="1" t="s">
        <v>863</v>
      </c>
      <c r="H1796" s="7">
        <v>3180</v>
      </c>
      <c r="I1796" s="7">
        <v>117550</v>
      </c>
      <c r="J1796" s="7" t="s">
        <v>864</v>
      </c>
      <c r="K1796" s="7">
        <v>16228822</v>
      </c>
      <c r="M1796" s="1">
        <v>1</v>
      </c>
      <c r="N1796" s="1">
        <v>1016</v>
      </c>
      <c r="O1796" s="3">
        <f t="shared" si="28"/>
        <v>6.9236286281384274</v>
      </c>
      <c r="P1796" s="1">
        <v>0.38452506800000003</v>
      </c>
    </row>
    <row r="1797" spans="1:16" x14ac:dyDescent="0.25">
      <c r="A1797" s="1">
        <v>3355</v>
      </c>
      <c r="B1797" s="1" t="s">
        <v>858</v>
      </c>
      <c r="C1797" s="1" t="s">
        <v>2248</v>
      </c>
      <c r="D1797" s="1" t="s">
        <v>135</v>
      </c>
      <c r="E1797" s="1" t="s">
        <v>136</v>
      </c>
      <c r="F1797" s="1" t="s">
        <v>867</v>
      </c>
      <c r="H1797" s="7">
        <v>3355</v>
      </c>
      <c r="I1797" s="7">
        <v>117586</v>
      </c>
      <c r="J1797" s="7" t="s">
        <v>868</v>
      </c>
      <c r="K1797" s="7">
        <v>16228838</v>
      </c>
      <c r="M1797" s="1">
        <v>1</v>
      </c>
      <c r="N1797" s="1">
        <v>1046</v>
      </c>
      <c r="O1797" s="3">
        <f t="shared" si="28"/>
        <v>6.9527286446248686</v>
      </c>
      <c r="P1797" s="1">
        <v>0.457989119</v>
      </c>
    </row>
    <row r="1798" spans="1:16" x14ac:dyDescent="0.25">
      <c r="A1798" s="1">
        <v>3173</v>
      </c>
      <c r="B1798" s="1" t="s">
        <v>858</v>
      </c>
      <c r="C1798" s="1" t="s">
        <v>2248</v>
      </c>
      <c r="D1798" s="1" t="s">
        <v>18</v>
      </c>
      <c r="E1798" s="1" t="s">
        <v>19</v>
      </c>
      <c r="F1798" s="1" t="s">
        <v>861</v>
      </c>
      <c r="H1798" s="7">
        <v>3173</v>
      </c>
      <c r="I1798" s="7">
        <v>117541</v>
      </c>
      <c r="J1798" s="7" t="s">
        <v>862</v>
      </c>
      <c r="K1798" s="7">
        <v>16228853</v>
      </c>
      <c r="M1798" s="1">
        <v>1</v>
      </c>
      <c r="N1798" s="1">
        <v>1036</v>
      </c>
      <c r="O1798" s="3">
        <f t="shared" si="28"/>
        <v>6.9431224228194282</v>
      </c>
      <c r="P1798" s="1">
        <v>0.43347460700000001</v>
      </c>
    </row>
    <row r="1799" spans="1:16" x14ac:dyDescent="0.25">
      <c r="A1799" s="1">
        <v>3166</v>
      </c>
      <c r="B1799" s="1" t="s">
        <v>858</v>
      </c>
      <c r="C1799" s="1" t="s">
        <v>2248</v>
      </c>
      <c r="D1799" s="1" t="s">
        <v>13</v>
      </c>
      <c r="E1799" s="1" t="s">
        <v>14</v>
      </c>
      <c r="F1799" s="1" t="s">
        <v>859</v>
      </c>
      <c r="H1799" s="7">
        <v>3166</v>
      </c>
      <c r="I1799" s="7">
        <v>117454</v>
      </c>
      <c r="J1799" s="7" t="s">
        <v>860</v>
      </c>
      <c r="K1799" s="7">
        <v>16228862</v>
      </c>
      <c r="M1799" s="1">
        <v>1</v>
      </c>
      <c r="N1799" s="1">
        <v>1207</v>
      </c>
      <c r="O1799" s="3">
        <f t="shared" si="28"/>
        <v>7.0958932210975316</v>
      </c>
      <c r="P1799" s="1">
        <v>0.85543439099999996</v>
      </c>
    </row>
    <row r="1800" spans="1:16" x14ac:dyDescent="0.25">
      <c r="A1800" s="1">
        <v>3187</v>
      </c>
      <c r="B1800" s="1" t="s">
        <v>858</v>
      </c>
      <c r="C1800" s="1" t="s">
        <v>2248</v>
      </c>
      <c r="D1800" s="1" t="s">
        <v>26</v>
      </c>
      <c r="E1800" s="1" t="s">
        <v>27</v>
      </c>
      <c r="F1800" s="1" t="s">
        <v>865</v>
      </c>
      <c r="H1800" s="7">
        <v>3187</v>
      </c>
      <c r="I1800" s="7">
        <v>117577</v>
      </c>
      <c r="J1800" s="7" t="s">
        <v>866</v>
      </c>
      <c r="K1800" s="7">
        <v>16228869</v>
      </c>
      <c r="M1800" s="1">
        <v>1</v>
      </c>
      <c r="N1800" s="1">
        <v>944</v>
      </c>
      <c r="O1800" s="3">
        <f t="shared" si="28"/>
        <v>6.8501261661455004</v>
      </c>
      <c r="P1800" s="1">
        <v>0.20940958800000001</v>
      </c>
    </row>
    <row r="1801" spans="1:16" x14ac:dyDescent="0.25">
      <c r="A1801" s="1">
        <v>4322</v>
      </c>
      <c r="B1801" s="1" t="s">
        <v>1200</v>
      </c>
      <c r="C1801" s="1" t="s">
        <v>2248</v>
      </c>
      <c r="D1801" s="1" t="s">
        <v>366</v>
      </c>
      <c r="E1801" s="1" t="s">
        <v>367</v>
      </c>
      <c r="F1801" s="1" t="s">
        <v>1347</v>
      </c>
      <c r="H1801" s="7">
        <v>4322</v>
      </c>
      <c r="I1801" s="7">
        <v>124570</v>
      </c>
      <c r="J1801" s="7" t="s">
        <v>1348</v>
      </c>
      <c r="K1801" s="7">
        <v>16226437</v>
      </c>
      <c r="M1801" s="1">
        <v>1</v>
      </c>
      <c r="N1801" s="1">
        <v>1076</v>
      </c>
      <c r="O1801" s="3">
        <f t="shared" si="28"/>
        <v>6.9810057407217299</v>
      </c>
      <c r="P1801" s="1">
        <v>0.339103292</v>
      </c>
    </row>
    <row r="1802" spans="1:16" x14ac:dyDescent="0.25">
      <c r="A1802" s="1">
        <v>4336</v>
      </c>
      <c r="B1802" s="1" t="s">
        <v>1200</v>
      </c>
      <c r="C1802" s="1" t="s">
        <v>2248</v>
      </c>
      <c r="D1802" s="1" t="s">
        <v>374</v>
      </c>
      <c r="E1802" s="1" t="s">
        <v>375</v>
      </c>
      <c r="F1802" s="1" t="s">
        <v>1351</v>
      </c>
      <c r="H1802" s="7">
        <v>4336</v>
      </c>
      <c r="I1802" s="7">
        <v>124582</v>
      </c>
      <c r="J1802" s="7" t="s">
        <v>1352</v>
      </c>
      <c r="K1802" s="7">
        <v>16226444</v>
      </c>
      <c r="M1802" s="1">
        <v>1</v>
      </c>
      <c r="N1802" s="1">
        <v>1694</v>
      </c>
      <c r="O1802" s="3">
        <f t="shared" si="28"/>
        <v>7.4348478752119993</v>
      </c>
      <c r="P1802" s="1">
        <v>1.6227781960000001</v>
      </c>
    </row>
    <row r="1803" spans="1:16" x14ac:dyDescent="0.25">
      <c r="A1803" s="1">
        <v>4329</v>
      </c>
      <c r="B1803" s="1" t="s">
        <v>1200</v>
      </c>
      <c r="C1803" s="1" t="s">
        <v>2248</v>
      </c>
      <c r="D1803" s="1" t="s">
        <v>370</v>
      </c>
      <c r="E1803" s="1" t="s">
        <v>371</v>
      </c>
      <c r="F1803" s="1" t="s">
        <v>1349</v>
      </c>
      <c r="H1803" s="7">
        <v>4329</v>
      </c>
      <c r="I1803" s="7">
        <v>124573</v>
      </c>
      <c r="J1803" s="7" t="s">
        <v>1350</v>
      </c>
      <c r="K1803" s="7">
        <v>16226446</v>
      </c>
      <c r="M1803" s="1">
        <v>1</v>
      </c>
      <c r="N1803" s="1">
        <v>1124</v>
      </c>
      <c r="O1803" s="3">
        <f t="shared" si="28"/>
        <v>7.0246490304536362</v>
      </c>
      <c r="P1803" s="1">
        <v>0.438122766</v>
      </c>
    </row>
    <row r="1804" spans="1:16" x14ac:dyDescent="0.25">
      <c r="A1804" s="1">
        <v>4343</v>
      </c>
      <c r="B1804" s="1" t="s">
        <v>1200</v>
      </c>
      <c r="C1804" s="1" t="s">
        <v>2248</v>
      </c>
      <c r="D1804" s="1" t="s">
        <v>378</v>
      </c>
      <c r="E1804" s="1" t="s">
        <v>379</v>
      </c>
      <c r="F1804" s="1" t="s">
        <v>1353</v>
      </c>
      <c r="H1804" s="7">
        <v>4343</v>
      </c>
      <c r="I1804" s="7">
        <v>124645</v>
      </c>
      <c r="J1804" s="7" t="s">
        <v>1354</v>
      </c>
      <c r="K1804" s="7">
        <v>16226489</v>
      </c>
      <c r="M1804" s="1">
        <v>1</v>
      </c>
      <c r="N1804" s="1">
        <v>1171</v>
      </c>
      <c r="O1804" s="3">
        <f t="shared" si="28"/>
        <v>7.0656133635977172</v>
      </c>
      <c r="P1804" s="1">
        <v>0.53525724600000002</v>
      </c>
    </row>
    <row r="1805" spans="1:16" x14ac:dyDescent="0.25">
      <c r="A1805" s="1">
        <v>4315</v>
      </c>
      <c r="B1805" s="1" t="s">
        <v>1200</v>
      </c>
      <c r="C1805" s="1" t="s">
        <v>2248</v>
      </c>
      <c r="D1805" s="1" t="s">
        <v>362</v>
      </c>
      <c r="E1805" s="1" t="s">
        <v>363</v>
      </c>
      <c r="F1805" s="1" t="s">
        <v>1345</v>
      </c>
      <c r="H1805" s="7">
        <v>4315</v>
      </c>
      <c r="I1805" s="7">
        <v>124413</v>
      </c>
      <c r="J1805" s="7" t="s">
        <v>1346</v>
      </c>
      <c r="K1805" s="7">
        <v>16226509</v>
      </c>
      <c r="M1805" s="1">
        <v>1</v>
      </c>
      <c r="N1805" s="1">
        <v>1180</v>
      </c>
      <c r="O1805" s="3">
        <f t="shared" si="28"/>
        <v>7.0732697174597101</v>
      </c>
      <c r="P1805" s="1">
        <v>0.55387468399999995</v>
      </c>
    </row>
    <row r="1806" spans="1:16" x14ac:dyDescent="0.25">
      <c r="A1806" s="1">
        <v>4280</v>
      </c>
      <c r="B1806" s="1" t="s">
        <v>1200</v>
      </c>
      <c r="C1806" s="1" t="s">
        <v>2248</v>
      </c>
      <c r="D1806" s="1" t="s">
        <v>342</v>
      </c>
      <c r="E1806" s="1" t="s">
        <v>343</v>
      </c>
      <c r="F1806" s="1" t="s">
        <v>1335</v>
      </c>
      <c r="H1806" s="7">
        <v>4280</v>
      </c>
      <c r="I1806" s="7">
        <v>124254</v>
      </c>
      <c r="J1806" s="7" t="s">
        <v>1336</v>
      </c>
      <c r="K1806" s="7">
        <v>16226560</v>
      </c>
      <c r="M1806" s="1">
        <v>1</v>
      </c>
      <c r="N1806" s="1">
        <v>1136</v>
      </c>
      <c r="O1806" s="3">
        <f t="shared" si="28"/>
        <v>7.035268599281097</v>
      </c>
      <c r="P1806" s="1">
        <v>0.46290783400000002</v>
      </c>
    </row>
    <row r="1807" spans="1:16" x14ac:dyDescent="0.25">
      <c r="A1807" s="1">
        <v>4266</v>
      </c>
      <c r="B1807" s="1" t="s">
        <v>1200</v>
      </c>
      <c r="C1807" s="1" t="s">
        <v>2248</v>
      </c>
      <c r="D1807" s="1" t="s">
        <v>334</v>
      </c>
      <c r="E1807" s="1" t="s">
        <v>335</v>
      </c>
      <c r="F1807" s="1" t="s">
        <v>1331</v>
      </c>
      <c r="H1807" s="7">
        <v>4266</v>
      </c>
      <c r="I1807" s="7">
        <v>124227</v>
      </c>
      <c r="J1807" s="7" t="s">
        <v>1332</v>
      </c>
      <c r="K1807" s="7">
        <v>16226568</v>
      </c>
      <c r="M1807" s="1">
        <v>1</v>
      </c>
      <c r="N1807" s="1">
        <v>1433</v>
      </c>
      <c r="O1807" s="3">
        <f t="shared" si="28"/>
        <v>7.267525427828172</v>
      </c>
      <c r="P1807" s="1">
        <v>1.0788830760000001</v>
      </c>
    </row>
    <row r="1808" spans="1:16" x14ac:dyDescent="0.25">
      <c r="A1808" s="1">
        <v>4301</v>
      </c>
      <c r="B1808" s="1" t="s">
        <v>1200</v>
      </c>
      <c r="C1808" s="1" t="s">
        <v>2248</v>
      </c>
      <c r="D1808" s="1" t="s">
        <v>354</v>
      </c>
      <c r="E1808" s="1" t="s">
        <v>355</v>
      </c>
      <c r="F1808" s="1" t="s">
        <v>1341</v>
      </c>
      <c r="H1808" s="7">
        <v>4301</v>
      </c>
      <c r="I1808" s="7">
        <v>124398</v>
      </c>
      <c r="J1808" s="7" t="s">
        <v>1342</v>
      </c>
      <c r="K1808" s="7">
        <v>16226573</v>
      </c>
      <c r="M1808" s="1">
        <v>1</v>
      </c>
      <c r="N1808" s="1">
        <v>1114</v>
      </c>
      <c r="O1808" s="3">
        <f t="shared" si="28"/>
        <v>7.0157124204872297</v>
      </c>
      <c r="P1808" s="1">
        <v>0.41747719999999999</v>
      </c>
    </row>
    <row r="1809" spans="1:16" x14ac:dyDescent="0.25">
      <c r="A1809" s="1">
        <v>4371</v>
      </c>
      <c r="B1809" s="1" t="s">
        <v>1200</v>
      </c>
      <c r="C1809" s="1" t="s">
        <v>2248</v>
      </c>
      <c r="D1809" s="1" t="s">
        <v>607</v>
      </c>
      <c r="E1809" s="1" t="s">
        <v>331</v>
      </c>
      <c r="F1809" s="1" t="s">
        <v>1329</v>
      </c>
      <c r="H1809" s="7">
        <v>4371</v>
      </c>
      <c r="I1809" s="7">
        <v>124224</v>
      </c>
      <c r="J1809" s="7" t="s">
        <v>1330</v>
      </c>
      <c r="K1809" s="7">
        <v>16226592</v>
      </c>
      <c r="M1809" s="1">
        <v>1</v>
      </c>
      <c r="N1809" s="1">
        <v>996</v>
      </c>
      <c r="O1809" s="3">
        <f t="shared" si="28"/>
        <v>6.9037472575845982</v>
      </c>
      <c r="P1809" s="1">
        <v>0.174642821</v>
      </c>
    </row>
    <row r="1810" spans="1:16" x14ac:dyDescent="0.25">
      <c r="A1810" s="1">
        <v>4252</v>
      </c>
      <c r="B1810" s="1" t="s">
        <v>1200</v>
      </c>
      <c r="C1810" s="1" t="s">
        <v>2248</v>
      </c>
      <c r="D1810" s="1" t="s">
        <v>322</v>
      </c>
      <c r="E1810" s="1" t="s">
        <v>323</v>
      </c>
      <c r="F1810" s="1" t="s">
        <v>1325</v>
      </c>
      <c r="H1810" s="7">
        <v>4252</v>
      </c>
      <c r="I1810" s="7">
        <v>124185</v>
      </c>
      <c r="J1810" s="7" t="s">
        <v>1326</v>
      </c>
      <c r="K1810" s="7">
        <v>16226609</v>
      </c>
      <c r="M1810" s="1">
        <v>1</v>
      </c>
      <c r="N1810" s="1">
        <v>1175</v>
      </c>
      <c r="O1810" s="3">
        <f t="shared" si="28"/>
        <v>7.0690234265782594</v>
      </c>
      <c r="P1810" s="1">
        <v>0.54353102399999997</v>
      </c>
    </row>
    <row r="1811" spans="1:16" x14ac:dyDescent="0.25">
      <c r="A1811" s="1">
        <v>4294</v>
      </c>
      <c r="B1811" s="1" t="s">
        <v>1200</v>
      </c>
      <c r="C1811" s="1" t="s">
        <v>2248</v>
      </c>
      <c r="D1811" s="1" t="s">
        <v>350</v>
      </c>
      <c r="E1811" s="1" t="s">
        <v>351</v>
      </c>
      <c r="F1811" s="1" t="s">
        <v>1339</v>
      </c>
      <c r="H1811" s="7">
        <v>4294</v>
      </c>
      <c r="I1811" s="7">
        <v>124302</v>
      </c>
      <c r="J1811" s="7" t="s">
        <v>1340</v>
      </c>
      <c r="K1811" s="7">
        <v>16226611</v>
      </c>
      <c r="M1811" s="1">
        <v>1</v>
      </c>
      <c r="N1811" s="1">
        <v>1309</v>
      </c>
      <c r="O1811" s="3">
        <f t="shared" si="28"/>
        <v>7.1770187659099003</v>
      </c>
      <c r="P1811" s="1">
        <v>0.82121719500000001</v>
      </c>
    </row>
    <row r="1812" spans="1:16" x14ac:dyDescent="0.25">
      <c r="A1812" s="1">
        <v>4308</v>
      </c>
      <c r="B1812" s="1" t="s">
        <v>1200</v>
      </c>
      <c r="C1812" s="1" t="s">
        <v>2248</v>
      </c>
      <c r="D1812" s="1" t="s">
        <v>358</v>
      </c>
      <c r="E1812" s="1" t="s">
        <v>359</v>
      </c>
      <c r="F1812" s="1" t="s">
        <v>1343</v>
      </c>
      <c r="H1812" s="7">
        <v>4308</v>
      </c>
      <c r="I1812" s="7">
        <v>124401</v>
      </c>
      <c r="J1812" s="7" t="s">
        <v>1344</v>
      </c>
      <c r="K1812" s="7">
        <v>16226616</v>
      </c>
      <c r="M1812" s="1">
        <v>1</v>
      </c>
      <c r="N1812" s="1">
        <v>1189</v>
      </c>
      <c r="O1812" s="3">
        <f t="shared" si="28"/>
        <v>7.0808678966907816</v>
      </c>
      <c r="P1812" s="1">
        <v>0.57249720800000004</v>
      </c>
    </row>
    <row r="1813" spans="1:16" x14ac:dyDescent="0.25">
      <c r="A1813" s="1">
        <v>4287</v>
      </c>
      <c r="B1813" s="1" t="s">
        <v>1200</v>
      </c>
      <c r="C1813" s="1" t="s">
        <v>2248</v>
      </c>
      <c r="D1813" s="1" t="s">
        <v>346</v>
      </c>
      <c r="E1813" s="1" t="s">
        <v>347</v>
      </c>
      <c r="F1813" s="1" t="s">
        <v>1337</v>
      </c>
      <c r="H1813" s="7">
        <v>4287</v>
      </c>
      <c r="I1813" s="7">
        <v>124293</v>
      </c>
      <c r="J1813" s="7" t="s">
        <v>1338</v>
      </c>
      <c r="K1813" s="7">
        <v>16226622</v>
      </c>
      <c r="M1813" s="1">
        <v>1</v>
      </c>
      <c r="N1813" s="1">
        <v>1104</v>
      </c>
      <c r="O1813" s="3">
        <f t="shared" si="28"/>
        <v>7.0066952268370404</v>
      </c>
      <c r="P1813" s="1">
        <v>0.39683991099999999</v>
      </c>
    </row>
    <row r="1814" spans="1:16" x14ac:dyDescent="0.25">
      <c r="A1814" s="1">
        <v>4259</v>
      </c>
      <c r="B1814" s="1" t="s">
        <v>1200</v>
      </c>
      <c r="C1814" s="1" t="s">
        <v>2248</v>
      </c>
      <c r="D1814" s="1" t="s">
        <v>326</v>
      </c>
      <c r="E1814" s="1" t="s">
        <v>327</v>
      </c>
      <c r="F1814" s="1" t="s">
        <v>1327</v>
      </c>
      <c r="H1814" s="7">
        <v>4259</v>
      </c>
      <c r="I1814" s="7">
        <v>124221</v>
      </c>
      <c r="J1814" s="7" t="s">
        <v>1328</v>
      </c>
      <c r="K1814" s="7">
        <v>16226627</v>
      </c>
      <c r="M1814" s="1">
        <v>1</v>
      </c>
      <c r="N1814" s="1">
        <v>1287</v>
      </c>
      <c r="O1814" s="3">
        <f t="shared" si="28"/>
        <v>7.160069207596127</v>
      </c>
      <c r="P1814" s="1">
        <v>0.77556603800000001</v>
      </c>
    </row>
    <row r="1815" spans="1:16" x14ac:dyDescent="0.25">
      <c r="A1815" s="1">
        <v>4273</v>
      </c>
      <c r="B1815" s="1" t="s">
        <v>1200</v>
      </c>
      <c r="C1815" s="1" t="s">
        <v>2248</v>
      </c>
      <c r="D1815" s="1" t="s">
        <v>338</v>
      </c>
      <c r="E1815" s="1" t="s">
        <v>339</v>
      </c>
      <c r="F1815" s="1" t="s">
        <v>1333</v>
      </c>
      <c r="H1815" s="7">
        <v>4273</v>
      </c>
      <c r="I1815" s="7">
        <v>124251</v>
      </c>
      <c r="J1815" s="7" t="s">
        <v>1334</v>
      </c>
      <c r="K1815" s="7">
        <v>16226632</v>
      </c>
      <c r="M1815" s="1">
        <v>1</v>
      </c>
      <c r="N1815" s="1">
        <v>1104</v>
      </c>
      <c r="O1815" s="3">
        <f t="shared" si="28"/>
        <v>7.0066952268370404</v>
      </c>
      <c r="P1815" s="1">
        <v>0.39683991099999999</v>
      </c>
    </row>
    <row r="1816" spans="1:16" x14ac:dyDescent="0.25">
      <c r="A1816" s="1">
        <v>4203</v>
      </c>
      <c r="B1816" s="1" t="s">
        <v>1200</v>
      </c>
      <c r="C1816" s="1" t="s">
        <v>2248</v>
      </c>
      <c r="D1816" s="1" t="s">
        <v>290</v>
      </c>
      <c r="E1816" s="1" t="s">
        <v>291</v>
      </c>
      <c r="F1816" s="1" t="s">
        <v>1309</v>
      </c>
      <c r="H1816" s="7">
        <v>4203</v>
      </c>
      <c r="I1816" s="7">
        <v>123864</v>
      </c>
      <c r="J1816" s="7" t="s">
        <v>1310</v>
      </c>
      <c r="K1816" s="7">
        <v>16226646</v>
      </c>
      <c r="M1816" s="1">
        <v>1</v>
      </c>
      <c r="N1816" s="1">
        <v>1107</v>
      </c>
      <c r="O1816" s="3">
        <f t="shared" si="28"/>
        <v>7.0094089327086371</v>
      </c>
      <c r="P1816" s="1">
        <v>0.40303020499999997</v>
      </c>
    </row>
    <row r="1817" spans="1:16" x14ac:dyDescent="0.25">
      <c r="A1817" s="1">
        <v>4189</v>
      </c>
      <c r="B1817" s="1" t="s">
        <v>1200</v>
      </c>
      <c r="C1817" s="1" t="s">
        <v>2248</v>
      </c>
      <c r="D1817" s="1" t="s">
        <v>282</v>
      </c>
      <c r="E1817" s="1" t="s">
        <v>283</v>
      </c>
      <c r="F1817" s="1" t="s">
        <v>1305</v>
      </c>
      <c r="H1817" s="7">
        <v>4189</v>
      </c>
      <c r="I1817" s="7">
        <v>123762</v>
      </c>
      <c r="J1817" s="7" t="s">
        <v>1306</v>
      </c>
      <c r="K1817" s="7">
        <v>16226651</v>
      </c>
      <c r="M1817" s="1">
        <v>1</v>
      </c>
      <c r="N1817" s="1">
        <v>1022</v>
      </c>
      <c r="O1817" s="3">
        <f t="shared" si="28"/>
        <v>6.9295167707636498</v>
      </c>
      <c r="P1817" s="1">
        <v>0.22799366400000001</v>
      </c>
    </row>
    <row r="1818" spans="1:16" x14ac:dyDescent="0.25">
      <c r="A1818" s="1">
        <v>4231</v>
      </c>
      <c r="B1818" s="1" t="s">
        <v>1200</v>
      </c>
      <c r="C1818" s="1" t="s">
        <v>2248</v>
      </c>
      <c r="D1818" s="1" t="s">
        <v>503</v>
      </c>
      <c r="E1818" s="1" t="s">
        <v>504</v>
      </c>
      <c r="F1818" s="1" t="s">
        <v>1319</v>
      </c>
      <c r="H1818" s="7">
        <v>4231</v>
      </c>
      <c r="I1818" s="7">
        <v>124059</v>
      </c>
      <c r="J1818" s="7" t="s">
        <v>1320</v>
      </c>
      <c r="K1818" s="7">
        <v>16226664</v>
      </c>
      <c r="M1818" s="1">
        <v>1</v>
      </c>
      <c r="N1818" s="1">
        <v>1121</v>
      </c>
      <c r="O1818" s="3">
        <f t="shared" si="28"/>
        <v>7.02197642307216</v>
      </c>
      <c r="P1818" s="1">
        <v>0.43192825099999999</v>
      </c>
    </row>
    <row r="1819" spans="1:16" x14ac:dyDescent="0.25">
      <c r="A1819" s="1">
        <v>4245</v>
      </c>
      <c r="B1819" s="1" t="s">
        <v>1200</v>
      </c>
      <c r="C1819" s="1" t="s">
        <v>2248</v>
      </c>
      <c r="D1819" s="1" t="s">
        <v>318</v>
      </c>
      <c r="E1819" s="1" t="s">
        <v>319</v>
      </c>
      <c r="F1819" s="1" t="s">
        <v>1323</v>
      </c>
      <c r="H1819" s="7">
        <v>4245</v>
      </c>
      <c r="I1819" s="7">
        <v>124095</v>
      </c>
      <c r="J1819" s="7" t="s">
        <v>1324</v>
      </c>
      <c r="K1819" s="7">
        <v>16226679</v>
      </c>
      <c r="M1819" s="1">
        <v>1</v>
      </c>
      <c r="N1819" s="1">
        <v>1047</v>
      </c>
      <c r="O1819" s="3">
        <f t="shared" si="28"/>
        <v>6.953684210870537</v>
      </c>
      <c r="P1819" s="1">
        <v>0.27938902500000001</v>
      </c>
    </row>
    <row r="1820" spans="1:16" x14ac:dyDescent="0.25">
      <c r="A1820" s="1">
        <v>4217</v>
      </c>
      <c r="B1820" s="1" t="s">
        <v>1200</v>
      </c>
      <c r="C1820" s="1" t="s">
        <v>2248</v>
      </c>
      <c r="D1820" s="1" t="s">
        <v>302</v>
      </c>
      <c r="E1820" s="1" t="s">
        <v>307</v>
      </c>
      <c r="F1820" s="1" t="s">
        <v>1315</v>
      </c>
      <c r="H1820" s="7">
        <v>4217</v>
      </c>
      <c r="I1820" s="7">
        <v>124044</v>
      </c>
      <c r="J1820" s="7" t="s">
        <v>1316</v>
      </c>
      <c r="K1820" s="7">
        <v>16226696</v>
      </c>
      <c r="M1820" s="1">
        <v>1</v>
      </c>
      <c r="N1820" s="1">
        <v>1096</v>
      </c>
      <c r="O1820" s="3">
        <f t="shared" si="28"/>
        <v>6.9994224675079613</v>
      </c>
      <c r="P1820" s="1">
        <v>0.38033632000000001</v>
      </c>
    </row>
    <row r="1821" spans="1:16" x14ac:dyDescent="0.25">
      <c r="A1821" s="1">
        <v>4210</v>
      </c>
      <c r="B1821" s="1" t="s">
        <v>1200</v>
      </c>
      <c r="C1821" s="1" t="s">
        <v>2248</v>
      </c>
      <c r="D1821" s="1" t="s">
        <v>294</v>
      </c>
      <c r="E1821" s="1" t="s">
        <v>299</v>
      </c>
      <c r="F1821" s="1" t="s">
        <v>1313</v>
      </c>
      <c r="H1821" s="7">
        <v>4210</v>
      </c>
      <c r="I1821" s="7">
        <v>123993</v>
      </c>
      <c r="J1821" s="7" t="s">
        <v>1314</v>
      </c>
      <c r="K1821" s="7">
        <v>16226724</v>
      </c>
      <c r="M1821" s="1">
        <v>1</v>
      </c>
      <c r="N1821" s="1">
        <v>1150</v>
      </c>
      <c r="O1821" s="3">
        <f t="shared" si="28"/>
        <v>7.0475172213572961</v>
      </c>
      <c r="P1821" s="1">
        <v>0.49183732600000002</v>
      </c>
    </row>
    <row r="1822" spans="1:16" x14ac:dyDescent="0.25">
      <c r="A1822" s="1">
        <v>4224</v>
      </c>
      <c r="B1822" s="1" t="s">
        <v>1200</v>
      </c>
      <c r="C1822" s="1" t="s">
        <v>2248</v>
      </c>
      <c r="D1822" s="1" t="s">
        <v>306</v>
      </c>
      <c r="E1822" s="1" t="s">
        <v>311</v>
      </c>
      <c r="F1822" s="1" t="s">
        <v>1317</v>
      </c>
      <c r="H1822" s="7">
        <v>4224</v>
      </c>
      <c r="I1822" s="7">
        <v>124050</v>
      </c>
      <c r="J1822" s="7" t="s">
        <v>1318</v>
      </c>
      <c r="K1822" s="7">
        <v>16226731</v>
      </c>
      <c r="M1822" s="1">
        <v>1</v>
      </c>
      <c r="N1822" s="1">
        <v>1150</v>
      </c>
      <c r="O1822" s="3">
        <f t="shared" si="28"/>
        <v>7.0475172213572961</v>
      </c>
      <c r="P1822" s="1">
        <v>0.49183732600000002</v>
      </c>
    </row>
    <row r="1823" spans="1:16" x14ac:dyDescent="0.25">
      <c r="A1823" s="1">
        <v>4238</v>
      </c>
      <c r="B1823" s="1" t="s">
        <v>1200</v>
      </c>
      <c r="C1823" s="1" t="s">
        <v>2248</v>
      </c>
      <c r="D1823" s="1" t="s">
        <v>314</v>
      </c>
      <c r="E1823" s="1" t="s">
        <v>315</v>
      </c>
      <c r="F1823" s="1" t="s">
        <v>1321</v>
      </c>
      <c r="H1823" s="7">
        <v>4238</v>
      </c>
      <c r="I1823" s="7">
        <v>124086</v>
      </c>
      <c r="J1823" s="7" t="s">
        <v>1322</v>
      </c>
      <c r="K1823" s="7">
        <v>16226744</v>
      </c>
      <c r="M1823" s="1">
        <v>1</v>
      </c>
      <c r="N1823" s="1">
        <v>1278</v>
      </c>
      <c r="O1823" s="3">
        <f t="shared" si="28"/>
        <v>7.15305163493748</v>
      </c>
      <c r="P1823" s="1">
        <v>0.75689680500000001</v>
      </c>
    </row>
    <row r="1824" spans="1:16" x14ac:dyDescent="0.25">
      <c r="A1824" s="1">
        <v>4350</v>
      </c>
      <c r="B1824" s="1" t="s">
        <v>1200</v>
      </c>
      <c r="C1824" s="1" t="s">
        <v>2248</v>
      </c>
      <c r="D1824" s="1" t="s">
        <v>183</v>
      </c>
      <c r="E1824" s="1" t="s">
        <v>295</v>
      </c>
      <c r="F1824" s="1" t="s">
        <v>1311</v>
      </c>
      <c r="H1824" s="7">
        <v>4350</v>
      </c>
      <c r="I1824" s="7">
        <v>123975</v>
      </c>
      <c r="J1824" s="7" t="s">
        <v>1312</v>
      </c>
      <c r="K1824" s="7">
        <v>16226747</v>
      </c>
      <c r="M1824" s="1">
        <v>1</v>
      </c>
      <c r="N1824" s="1">
        <v>1211</v>
      </c>
      <c r="O1824" s="3">
        <f t="shared" si="28"/>
        <v>7.0992017435530919</v>
      </c>
      <c r="P1824" s="1">
        <v>0.61803935799999998</v>
      </c>
    </row>
    <row r="1825" spans="1:16" x14ac:dyDescent="0.25">
      <c r="A1825" s="1">
        <v>4196</v>
      </c>
      <c r="B1825" s="1" t="s">
        <v>1200</v>
      </c>
      <c r="C1825" s="1" t="s">
        <v>2248</v>
      </c>
      <c r="D1825" s="1" t="s">
        <v>286</v>
      </c>
      <c r="E1825" s="1" t="s">
        <v>287</v>
      </c>
      <c r="F1825" s="1" t="s">
        <v>1307</v>
      </c>
      <c r="H1825" s="7">
        <v>4196</v>
      </c>
      <c r="I1825" s="7">
        <v>123858</v>
      </c>
      <c r="J1825" s="7" t="s">
        <v>1308</v>
      </c>
      <c r="K1825" s="7">
        <v>16226777</v>
      </c>
      <c r="M1825" s="1">
        <v>1</v>
      </c>
      <c r="N1825" s="1">
        <v>1182</v>
      </c>
      <c r="O1825" s="3">
        <f t="shared" si="28"/>
        <v>7.0749631979660439</v>
      </c>
      <c r="P1825" s="1">
        <v>0.55801258899999995</v>
      </c>
    </row>
    <row r="1826" spans="1:16" x14ac:dyDescent="0.25">
      <c r="A1826" s="1">
        <v>4182</v>
      </c>
      <c r="B1826" s="1" t="s">
        <v>1200</v>
      </c>
      <c r="C1826" s="1" t="s">
        <v>2248</v>
      </c>
      <c r="D1826" s="1" t="s">
        <v>278</v>
      </c>
      <c r="E1826" s="1" t="s">
        <v>279</v>
      </c>
      <c r="F1826" s="1" t="s">
        <v>1303</v>
      </c>
      <c r="H1826" s="7">
        <v>4182</v>
      </c>
      <c r="I1826" s="7">
        <v>123624</v>
      </c>
      <c r="J1826" s="7" t="s">
        <v>1304</v>
      </c>
      <c r="K1826" s="7">
        <v>16226826</v>
      </c>
      <c r="M1826" s="1">
        <v>1</v>
      </c>
      <c r="N1826" s="1">
        <v>1024</v>
      </c>
      <c r="O1826" s="3">
        <f t="shared" si="28"/>
        <v>6.9314718055994531</v>
      </c>
      <c r="P1826" s="1">
        <v>0.23210209900000001</v>
      </c>
    </row>
    <row r="1827" spans="1:16" x14ac:dyDescent="0.25">
      <c r="A1827" s="1">
        <v>4168</v>
      </c>
      <c r="B1827" s="1" t="s">
        <v>1200</v>
      </c>
      <c r="C1827" s="1" t="s">
        <v>2248</v>
      </c>
      <c r="D1827" s="1" t="s">
        <v>270</v>
      </c>
      <c r="E1827" s="1" t="s">
        <v>271</v>
      </c>
      <c r="F1827" s="1" t="s">
        <v>1299</v>
      </c>
      <c r="H1827" s="7">
        <v>4168</v>
      </c>
      <c r="I1827" s="7">
        <v>123507</v>
      </c>
      <c r="J1827" s="7" t="s">
        <v>1300</v>
      </c>
      <c r="K1827" s="7">
        <v>16226831</v>
      </c>
      <c r="M1827" s="1">
        <v>1</v>
      </c>
      <c r="N1827" s="1">
        <v>1035</v>
      </c>
      <c r="O1827" s="3">
        <f t="shared" si="28"/>
        <v>6.9421567056994693</v>
      </c>
      <c r="P1827" s="1">
        <v>0.25470874100000002</v>
      </c>
    </row>
    <row r="1828" spans="1:16" x14ac:dyDescent="0.25">
      <c r="A1828" s="1">
        <v>4161</v>
      </c>
      <c r="B1828" s="1" t="s">
        <v>1200</v>
      </c>
      <c r="C1828" s="1" t="s">
        <v>2248</v>
      </c>
      <c r="D1828" s="1" t="s">
        <v>266</v>
      </c>
      <c r="E1828" s="1" t="s">
        <v>267</v>
      </c>
      <c r="F1828" s="1" t="s">
        <v>1297</v>
      </c>
      <c r="H1828" s="7">
        <v>4161</v>
      </c>
      <c r="I1828" s="7">
        <v>123456</v>
      </c>
      <c r="J1828" s="7" t="s">
        <v>1298</v>
      </c>
      <c r="K1828" s="7">
        <v>16226853</v>
      </c>
      <c r="M1828" s="1">
        <v>1</v>
      </c>
      <c r="N1828" s="1">
        <v>1297</v>
      </c>
      <c r="O1828" s="3">
        <f t="shared" si="28"/>
        <v>7.167809184316444</v>
      </c>
      <c r="P1828" s="1">
        <v>0.79631392300000003</v>
      </c>
    </row>
    <row r="1829" spans="1:16" x14ac:dyDescent="0.25">
      <c r="A1829" s="1">
        <v>4175</v>
      </c>
      <c r="B1829" s="1" t="s">
        <v>1200</v>
      </c>
      <c r="C1829" s="1" t="s">
        <v>2248</v>
      </c>
      <c r="D1829" s="1" t="s">
        <v>274</v>
      </c>
      <c r="E1829" s="1" t="s">
        <v>275</v>
      </c>
      <c r="F1829" s="1" t="s">
        <v>1301</v>
      </c>
      <c r="H1829" s="7">
        <v>4175</v>
      </c>
      <c r="I1829" s="7">
        <v>123516</v>
      </c>
      <c r="J1829" s="7" t="s">
        <v>1302</v>
      </c>
      <c r="K1829" s="7">
        <v>16226874</v>
      </c>
      <c r="M1829" s="1">
        <v>1</v>
      </c>
      <c r="N1829" s="1">
        <v>1193</v>
      </c>
      <c r="O1829" s="3">
        <f t="shared" si="28"/>
        <v>7.0842264220979159</v>
      </c>
      <c r="P1829" s="1">
        <v>0.58077547500000004</v>
      </c>
    </row>
    <row r="1830" spans="1:16" x14ac:dyDescent="0.25">
      <c r="A1830" s="1">
        <v>4147</v>
      </c>
      <c r="B1830" s="1" t="s">
        <v>1200</v>
      </c>
      <c r="C1830" s="1" t="s">
        <v>2248</v>
      </c>
      <c r="D1830" s="1" t="s">
        <v>258</v>
      </c>
      <c r="E1830" s="1" t="s">
        <v>259</v>
      </c>
      <c r="F1830" s="1" t="s">
        <v>1293</v>
      </c>
      <c r="H1830" s="7">
        <v>4147</v>
      </c>
      <c r="I1830" s="7">
        <v>123135</v>
      </c>
      <c r="J1830" s="7" t="s">
        <v>1294</v>
      </c>
      <c r="K1830" s="7">
        <v>16226950</v>
      </c>
      <c r="M1830" s="1">
        <v>1</v>
      </c>
      <c r="N1830" s="1">
        <v>1042</v>
      </c>
      <c r="O1830" s="3">
        <f t="shared" si="28"/>
        <v>6.9488972223133123</v>
      </c>
      <c r="P1830" s="1">
        <v>0.26910333600000003</v>
      </c>
    </row>
    <row r="1831" spans="1:16" x14ac:dyDescent="0.25">
      <c r="A1831" s="1">
        <v>4154</v>
      </c>
      <c r="B1831" s="1" t="s">
        <v>1200</v>
      </c>
      <c r="C1831" s="1" t="s">
        <v>2248</v>
      </c>
      <c r="D1831" s="1" t="s">
        <v>262</v>
      </c>
      <c r="E1831" s="1" t="s">
        <v>263</v>
      </c>
      <c r="F1831" s="1" t="s">
        <v>1295</v>
      </c>
      <c r="H1831" s="7">
        <v>4154</v>
      </c>
      <c r="I1831" s="7">
        <v>123195</v>
      </c>
      <c r="J1831" s="7" t="s">
        <v>1296</v>
      </c>
      <c r="K1831" s="7">
        <v>16226952</v>
      </c>
      <c r="M1831" s="1">
        <v>1</v>
      </c>
      <c r="N1831" s="1">
        <v>1053</v>
      </c>
      <c r="O1831" s="3">
        <f t="shared" si="28"/>
        <v>6.9593985121339754</v>
      </c>
      <c r="P1831" s="1">
        <v>0.29173588700000003</v>
      </c>
    </row>
    <row r="1832" spans="1:16" x14ac:dyDescent="0.25">
      <c r="A1832" s="1">
        <v>4133</v>
      </c>
      <c r="B1832" s="1" t="s">
        <v>1200</v>
      </c>
      <c r="C1832" s="1" t="s">
        <v>2248</v>
      </c>
      <c r="D1832" s="1" t="s">
        <v>250</v>
      </c>
      <c r="E1832" s="1" t="s">
        <v>251</v>
      </c>
      <c r="F1832" s="1" t="s">
        <v>1289</v>
      </c>
      <c r="H1832" s="7">
        <v>4133</v>
      </c>
      <c r="I1832" s="7">
        <v>123114</v>
      </c>
      <c r="J1832" s="7" t="s">
        <v>1290</v>
      </c>
      <c r="K1832" s="7">
        <v>16226974</v>
      </c>
      <c r="M1832" s="1">
        <v>1</v>
      </c>
      <c r="N1832" s="1">
        <v>977</v>
      </c>
      <c r="O1832" s="3">
        <f t="shared" si="28"/>
        <v>6.8844866520427823</v>
      </c>
      <c r="P1832" s="1">
        <v>0.13573742</v>
      </c>
    </row>
    <row r="1833" spans="1:16" x14ac:dyDescent="0.25">
      <c r="A1833" s="1">
        <v>4140</v>
      </c>
      <c r="B1833" s="1" t="s">
        <v>1200</v>
      </c>
      <c r="C1833" s="1" t="s">
        <v>2248</v>
      </c>
      <c r="D1833" s="1" t="s">
        <v>254</v>
      </c>
      <c r="E1833" s="1" t="s">
        <v>255</v>
      </c>
      <c r="F1833" s="1" t="s">
        <v>1291</v>
      </c>
      <c r="H1833" s="7">
        <v>4140</v>
      </c>
      <c r="I1833" s="7">
        <v>123129</v>
      </c>
      <c r="J1833" s="7" t="s">
        <v>1292</v>
      </c>
      <c r="K1833" s="7">
        <v>16226978</v>
      </c>
      <c r="M1833" s="1">
        <v>1</v>
      </c>
      <c r="N1833" s="1">
        <v>1092</v>
      </c>
      <c r="O1833" s="3">
        <f t="shared" si="28"/>
        <v>6.9957661563048505</v>
      </c>
      <c r="P1833" s="1">
        <v>0.372086684</v>
      </c>
    </row>
    <row r="1834" spans="1:16" x14ac:dyDescent="0.25">
      <c r="A1834" s="1">
        <v>4119</v>
      </c>
      <c r="B1834" s="1" t="s">
        <v>1200</v>
      </c>
      <c r="C1834" s="1" t="s">
        <v>2248</v>
      </c>
      <c r="D1834" s="1" t="s">
        <v>242</v>
      </c>
      <c r="E1834" s="1" t="s">
        <v>243</v>
      </c>
      <c r="F1834" s="1" t="s">
        <v>1285</v>
      </c>
      <c r="H1834" s="7">
        <v>4119</v>
      </c>
      <c r="I1834" s="7">
        <v>122943</v>
      </c>
      <c r="J1834" s="7" t="s">
        <v>1286</v>
      </c>
      <c r="K1834" s="7">
        <v>16227019</v>
      </c>
      <c r="M1834" s="1">
        <v>1</v>
      </c>
      <c r="N1834" s="1">
        <v>1016</v>
      </c>
      <c r="O1834" s="3">
        <f t="shared" si="28"/>
        <v>6.9236286281384274</v>
      </c>
      <c r="P1834" s="1">
        <v>0.21567199200000001</v>
      </c>
    </row>
    <row r="1835" spans="1:16" x14ac:dyDescent="0.25">
      <c r="A1835" s="1">
        <v>4364</v>
      </c>
      <c r="B1835" s="1" t="s">
        <v>1200</v>
      </c>
      <c r="C1835" s="1" t="s">
        <v>2248</v>
      </c>
      <c r="D1835" s="1" t="s">
        <v>566</v>
      </c>
      <c r="E1835" s="1" t="s">
        <v>235</v>
      </c>
      <c r="F1835" s="1" t="s">
        <v>1283</v>
      </c>
      <c r="H1835" s="7">
        <v>4364</v>
      </c>
      <c r="I1835" s="7">
        <v>122913</v>
      </c>
      <c r="J1835" s="7" t="s">
        <v>1284</v>
      </c>
      <c r="K1835" s="7">
        <v>16227036</v>
      </c>
      <c r="M1835" s="1">
        <v>1</v>
      </c>
      <c r="N1835" s="1">
        <v>1116</v>
      </c>
      <c r="O1835" s="3">
        <f t="shared" si="28"/>
        <v>7.0175061429412562</v>
      </c>
      <c r="P1835" s="1">
        <v>0.42160566399999999</v>
      </c>
    </row>
    <row r="1836" spans="1:16" x14ac:dyDescent="0.25">
      <c r="A1836" s="1">
        <v>4126</v>
      </c>
      <c r="B1836" s="1" t="s">
        <v>1200</v>
      </c>
      <c r="C1836" s="1" t="s">
        <v>2248</v>
      </c>
      <c r="D1836" s="1" t="s">
        <v>246</v>
      </c>
      <c r="E1836" s="1" t="s">
        <v>247</v>
      </c>
      <c r="F1836" s="1" t="s">
        <v>1287</v>
      </c>
      <c r="H1836" s="7">
        <v>4126</v>
      </c>
      <c r="I1836" s="7">
        <v>122961</v>
      </c>
      <c r="J1836" s="7" t="s">
        <v>1288</v>
      </c>
      <c r="K1836" s="7">
        <v>16227053</v>
      </c>
      <c r="M1836" s="1">
        <v>1</v>
      </c>
      <c r="N1836" s="1">
        <v>970</v>
      </c>
      <c r="O1836" s="3">
        <f t="shared" si="28"/>
        <v>6.8772960714974287</v>
      </c>
      <c r="P1836" s="1">
        <v>0.121425351</v>
      </c>
    </row>
    <row r="1837" spans="1:16" x14ac:dyDescent="0.25">
      <c r="A1837" s="1">
        <v>4105</v>
      </c>
      <c r="B1837" s="1" t="s">
        <v>1200</v>
      </c>
      <c r="C1837" s="1" t="s">
        <v>2248</v>
      </c>
      <c r="D1837" s="1" t="s">
        <v>230</v>
      </c>
      <c r="E1837" s="1" t="s">
        <v>227</v>
      </c>
      <c r="F1837" s="1" t="s">
        <v>1279</v>
      </c>
      <c r="H1837" s="7">
        <v>4105</v>
      </c>
      <c r="I1837" s="7">
        <v>122784</v>
      </c>
      <c r="J1837" s="7" t="s">
        <v>1280</v>
      </c>
      <c r="K1837" s="7">
        <v>16227079</v>
      </c>
      <c r="M1837" s="1">
        <v>1</v>
      </c>
      <c r="N1837" s="1">
        <v>997</v>
      </c>
      <c r="O1837" s="3">
        <f t="shared" si="28"/>
        <v>6.9047507699618382</v>
      </c>
      <c r="P1837" s="1">
        <v>0.17669256699999999</v>
      </c>
    </row>
    <row r="1838" spans="1:16" x14ac:dyDescent="0.25">
      <c r="A1838" s="1">
        <v>4112</v>
      </c>
      <c r="B1838" s="1" t="s">
        <v>1200</v>
      </c>
      <c r="C1838" s="1" t="s">
        <v>2248</v>
      </c>
      <c r="D1838" s="1" t="s">
        <v>234</v>
      </c>
      <c r="E1838" s="1" t="s">
        <v>231</v>
      </c>
      <c r="F1838" s="1" t="s">
        <v>1281</v>
      </c>
      <c r="H1838" s="7">
        <v>4112</v>
      </c>
      <c r="I1838" s="7">
        <v>122883</v>
      </c>
      <c r="J1838" s="7" t="s">
        <v>1282</v>
      </c>
      <c r="K1838" s="7">
        <v>16227103</v>
      </c>
      <c r="M1838" s="1">
        <v>1</v>
      </c>
      <c r="N1838" s="1">
        <v>1102</v>
      </c>
      <c r="O1838" s="3">
        <f t="shared" si="28"/>
        <v>7.0048819897128594</v>
      </c>
      <c r="P1838" s="1">
        <v>0.39271348299999997</v>
      </c>
    </row>
    <row r="1839" spans="1:16" x14ac:dyDescent="0.25">
      <c r="A1839" s="1">
        <v>4077</v>
      </c>
      <c r="B1839" s="1" t="s">
        <v>1200</v>
      </c>
      <c r="C1839" s="1" t="s">
        <v>2248</v>
      </c>
      <c r="D1839" s="1" t="s">
        <v>214</v>
      </c>
      <c r="E1839" s="1" t="s">
        <v>211</v>
      </c>
      <c r="F1839" s="1" t="s">
        <v>1271</v>
      </c>
      <c r="H1839" s="7">
        <v>4077</v>
      </c>
      <c r="I1839" s="7">
        <v>122595</v>
      </c>
      <c r="J1839" s="7" t="s">
        <v>1272</v>
      </c>
      <c r="K1839" s="7">
        <v>16227142</v>
      </c>
      <c r="M1839" s="1">
        <v>1</v>
      </c>
      <c r="N1839" s="1">
        <v>935</v>
      </c>
      <c r="O1839" s="3">
        <f t="shared" si="28"/>
        <v>6.8405465292886873</v>
      </c>
      <c r="P1839" s="1">
        <v>5.0115682000000002E-2</v>
      </c>
    </row>
    <row r="1840" spans="1:16" x14ac:dyDescent="0.25">
      <c r="A1840" s="1">
        <v>4091</v>
      </c>
      <c r="B1840" s="1" t="s">
        <v>1200</v>
      </c>
      <c r="C1840" s="1" t="s">
        <v>2248</v>
      </c>
      <c r="D1840" s="1" t="s">
        <v>222</v>
      </c>
      <c r="E1840" s="1" t="s">
        <v>219</v>
      </c>
      <c r="F1840" s="1" t="s">
        <v>1275</v>
      </c>
      <c r="H1840" s="7">
        <v>4091</v>
      </c>
      <c r="I1840" s="7">
        <v>122658</v>
      </c>
      <c r="J1840" s="7" t="s">
        <v>1276</v>
      </c>
      <c r="K1840" s="7">
        <v>16227144</v>
      </c>
      <c r="M1840" s="1">
        <v>1</v>
      </c>
      <c r="N1840" s="1">
        <v>1090</v>
      </c>
      <c r="O1840" s="3">
        <f t="shared" si="28"/>
        <v>6.9939329752231894</v>
      </c>
      <c r="P1840" s="1">
        <v>0.36796242000000001</v>
      </c>
    </row>
    <row r="1841" spans="1:16" x14ac:dyDescent="0.25">
      <c r="A1841" s="1">
        <v>4084</v>
      </c>
      <c r="B1841" s="1" t="s">
        <v>1200</v>
      </c>
      <c r="C1841" s="1" t="s">
        <v>2248</v>
      </c>
      <c r="D1841" s="1" t="s">
        <v>218</v>
      </c>
      <c r="E1841" s="1" t="s">
        <v>215</v>
      </c>
      <c r="F1841" s="1" t="s">
        <v>1273</v>
      </c>
      <c r="H1841" s="7">
        <v>4084</v>
      </c>
      <c r="I1841" s="7">
        <v>122622</v>
      </c>
      <c r="J1841" s="7" t="s">
        <v>1274</v>
      </c>
      <c r="K1841" s="7">
        <v>16227145</v>
      </c>
      <c r="M1841" s="1">
        <v>1</v>
      </c>
      <c r="N1841" s="1">
        <v>1131</v>
      </c>
      <c r="O1841" s="3">
        <f t="shared" si="28"/>
        <v>7.0308574761161209</v>
      </c>
      <c r="P1841" s="1">
        <v>0.45257937999999998</v>
      </c>
    </row>
    <row r="1842" spans="1:16" x14ac:dyDescent="0.25">
      <c r="A1842" s="1">
        <v>4098</v>
      </c>
      <c r="B1842" s="1" t="s">
        <v>1200</v>
      </c>
      <c r="C1842" s="1" t="s">
        <v>2248</v>
      </c>
      <c r="D1842" s="1" t="s">
        <v>226</v>
      </c>
      <c r="E1842" s="1" t="s">
        <v>223</v>
      </c>
      <c r="F1842" s="1" t="s">
        <v>1277</v>
      </c>
      <c r="H1842" s="7">
        <v>4098</v>
      </c>
      <c r="I1842" s="7">
        <v>122727</v>
      </c>
      <c r="J1842" s="7" t="s">
        <v>1278</v>
      </c>
      <c r="K1842" s="7">
        <v>16227151</v>
      </c>
      <c r="M1842" s="1">
        <v>1</v>
      </c>
      <c r="N1842" s="1">
        <v>1144</v>
      </c>
      <c r="O1842" s="3">
        <f t="shared" si="28"/>
        <v>7.0422861719397432</v>
      </c>
      <c r="P1842" s="1">
        <v>0.47943723300000002</v>
      </c>
    </row>
    <row r="1843" spans="1:16" x14ac:dyDescent="0.25">
      <c r="A1843" s="1">
        <v>4070</v>
      </c>
      <c r="B1843" s="1" t="s">
        <v>1200</v>
      </c>
      <c r="C1843" s="1" t="s">
        <v>2248</v>
      </c>
      <c r="D1843" s="1" t="s">
        <v>210</v>
      </c>
      <c r="E1843" s="1" t="s">
        <v>207</v>
      </c>
      <c r="F1843" s="1" t="s">
        <v>1269</v>
      </c>
      <c r="H1843" s="7">
        <v>4070</v>
      </c>
      <c r="I1843" s="7">
        <v>122586</v>
      </c>
      <c r="J1843" s="7" t="s">
        <v>1270</v>
      </c>
      <c r="K1843" s="7">
        <v>16227174</v>
      </c>
      <c r="M1843" s="1">
        <v>1</v>
      </c>
      <c r="N1843" s="1">
        <v>1043</v>
      </c>
      <c r="O1843" s="3">
        <f t="shared" si="28"/>
        <v>6.9498564550007726</v>
      </c>
      <c r="P1843" s="1">
        <v>0.27116022400000001</v>
      </c>
    </row>
    <row r="1844" spans="1:16" x14ac:dyDescent="0.25">
      <c r="A1844" s="1">
        <v>4056</v>
      </c>
      <c r="B1844" s="1" t="s">
        <v>1200</v>
      </c>
      <c r="C1844" s="1" t="s">
        <v>2248</v>
      </c>
      <c r="D1844" s="1" t="s">
        <v>202</v>
      </c>
      <c r="E1844" s="1" t="s">
        <v>446</v>
      </c>
      <c r="F1844" s="1" t="s">
        <v>1265</v>
      </c>
      <c r="H1844" s="7">
        <v>4056</v>
      </c>
      <c r="I1844" s="7">
        <v>122373</v>
      </c>
      <c r="J1844" s="7" t="s">
        <v>1266</v>
      </c>
      <c r="K1844" s="7">
        <v>16227183</v>
      </c>
      <c r="M1844" s="1">
        <v>1</v>
      </c>
      <c r="N1844" s="1">
        <v>1072</v>
      </c>
      <c r="O1844" s="3">
        <f t="shared" si="28"/>
        <v>6.9772813416307473</v>
      </c>
      <c r="P1844" s="1">
        <v>0.33086140800000002</v>
      </c>
    </row>
    <row r="1845" spans="1:16" x14ac:dyDescent="0.25">
      <c r="A1845" s="1">
        <v>4049</v>
      </c>
      <c r="B1845" s="1" t="s">
        <v>1200</v>
      </c>
      <c r="C1845" s="1" t="s">
        <v>2248</v>
      </c>
      <c r="D1845" s="1" t="s">
        <v>445</v>
      </c>
      <c r="E1845" s="1" t="s">
        <v>199</v>
      </c>
      <c r="F1845" s="1" t="s">
        <v>1263</v>
      </c>
      <c r="H1845" s="7">
        <v>4049</v>
      </c>
      <c r="I1845" s="7">
        <v>122364</v>
      </c>
      <c r="J1845" s="7" t="s">
        <v>1264</v>
      </c>
      <c r="K1845" s="7">
        <v>16227209</v>
      </c>
      <c r="M1845" s="1">
        <v>1</v>
      </c>
      <c r="N1845" s="1">
        <v>1015</v>
      </c>
      <c r="O1845" s="3">
        <f t="shared" si="28"/>
        <v>6.9226438914758877</v>
      </c>
      <c r="P1845" s="1">
        <v>0.21361892499999999</v>
      </c>
    </row>
    <row r="1846" spans="1:16" x14ac:dyDescent="0.25">
      <c r="A1846" s="1">
        <v>4063</v>
      </c>
      <c r="B1846" s="1" t="s">
        <v>1200</v>
      </c>
      <c r="C1846" s="1" t="s">
        <v>2248</v>
      </c>
      <c r="D1846" s="1" t="s">
        <v>206</v>
      </c>
      <c r="E1846" s="1" t="s">
        <v>203</v>
      </c>
      <c r="F1846" s="1" t="s">
        <v>1267</v>
      </c>
      <c r="H1846" s="7">
        <v>4063</v>
      </c>
      <c r="I1846" s="7">
        <v>122484</v>
      </c>
      <c r="J1846" s="7" t="s">
        <v>1268</v>
      </c>
      <c r="K1846" s="7">
        <v>16227228</v>
      </c>
      <c r="M1846" s="1">
        <v>1</v>
      </c>
      <c r="N1846" s="1">
        <v>1103</v>
      </c>
      <c r="O1846" s="3">
        <f t="shared" si="28"/>
        <v>7.0057890192535028</v>
      </c>
      <c r="P1846" s="1">
        <v>0.39477665299999998</v>
      </c>
    </row>
    <row r="1847" spans="1:16" x14ac:dyDescent="0.25">
      <c r="A1847" s="1">
        <v>4021</v>
      </c>
      <c r="B1847" s="1" t="s">
        <v>1200</v>
      </c>
      <c r="C1847" s="1" t="s">
        <v>2248</v>
      </c>
      <c r="D1847" s="1" t="s">
        <v>122</v>
      </c>
      <c r="E1847" s="1" t="s">
        <v>123</v>
      </c>
      <c r="F1847" s="1" t="s">
        <v>1261</v>
      </c>
      <c r="H1847" s="7">
        <v>4021</v>
      </c>
      <c r="I1847" s="7">
        <v>122283</v>
      </c>
      <c r="J1847" s="7" t="s">
        <v>1262</v>
      </c>
      <c r="K1847" s="7">
        <v>16227275</v>
      </c>
      <c r="M1847" s="1">
        <v>1</v>
      </c>
      <c r="N1847" s="1">
        <v>1013</v>
      </c>
      <c r="O1847" s="3">
        <f t="shared" si="28"/>
        <v>6.9206715042486833</v>
      </c>
      <c r="P1847" s="1">
        <v>0.20951327</v>
      </c>
    </row>
    <row r="1848" spans="1:16" x14ac:dyDescent="0.25">
      <c r="A1848" s="1">
        <v>4014</v>
      </c>
      <c r="B1848" s="1" t="s">
        <v>1200</v>
      </c>
      <c r="C1848" s="1" t="s">
        <v>2248</v>
      </c>
      <c r="D1848" s="1" t="s">
        <v>118</v>
      </c>
      <c r="E1848" s="1" t="s">
        <v>119</v>
      </c>
      <c r="F1848" s="1" t="s">
        <v>1259</v>
      </c>
      <c r="H1848" s="7">
        <v>4014</v>
      </c>
      <c r="I1848" s="7">
        <v>122157</v>
      </c>
      <c r="J1848" s="7" t="s">
        <v>1260</v>
      </c>
      <c r="K1848" s="7">
        <v>16227278</v>
      </c>
      <c r="M1848" s="1">
        <v>1</v>
      </c>
      <c r="N1848" s="1">
        <v>1143</v>
      </c>
      <c r="O1848" s="3">
        <f t="shared" si="28"/>
        <v>7.0414116637948103</v>
      </c>
      <c r="P1848" s="1">
        <v>0.47737080199999998</v>
      </c>
    </row>
    <row r="1849" spans="1:16" x14ac:dyDescent="0.25">
      <c r="A1849" s="1">
        <v>4000</v>
      </c>
      <c r="B1849" s="1" t="s">
        <v>1200</v>
      </c>
      <c r="C1849" s="1" t="s">
        <v>2248</v>
      </c>
      <c r="D1849" s="1" t="s">
        <v>188</v>
      </c>
      <c r="E1849" s="1" t="s">
        <v>189</v>
      </c>
      <c r="F1849" s="1" t="s">
        <v>1255</v>
      </c>
      <c r="H1849" s="7">
        <v>4000</v>
      </c>
      <c r="I1849" s="7">
        <v>122115</v>
      </c>
      <c r="J1849" s="7" t="s">
        <v>1256</v>
      </c>
      <c r="K1849" s="7">
        <v>16227293</v>
      </c>
      <c r="M1849" s="1">
        <v>1</v>
      </c>
      <c r="N1849" s="1">
        <v>943</v>
      </c>
      <c r="O1849" s="3">
        <f t="shared" si="28"/>
        <v>6.8490662826334576</v>
      </c>
      <c r="P1849" s="1">
        <v>6.6367831000000002E-2</v>
      </c>
    </row>
    <row r="1850" spans="1:16" x14ac:dyDescent="0.25">
      <c r="A1850" s="1">
        <v>4007</v>
      </c>
      <c r="B1850" s="1" t="s">
        <v>1200</v>
      </c>
      <c r="C1850" s="1" t="s">
        <v>2248</v>
      </c>
      <c r="D1850" s="1" t="s">
        <v>114</v>
      </c>
      <c r="E1850" s="1" t="s">
        <v>115</v>
      </c>
      <c r="F1850" s="1" t="s">
        <v>1257</v>
      </c>
      <c r="H1850" s="7">
        <v>4007</v>
      </c>
      <c r="I1850" s="7">
        <v>122139</v>
      </c>
      <c r="J1850" s="7" t="s">
        <v>1258</v>
      </c>
      <c r="K1850" s="7">
        <v>16227306</v>
      </c>
      <c r="M1850" s="1">
        <v>1</v>
      </c>
      <c r="N1850" s="1">
        <v>1025</v>
      </c>
      <c r="O1850" s="3">
        <f t="shared" si="28"/>
        <v>6.932447891572509</v>
      </c>
      <c r="P1850" s="1">
        <v>0.234156538</v>
      </c>
    </row>
    <row r="1851" spans="1:16" x14ac:dyDescent="0.25">
      <c r="A1851" s="1">
        <v>3979</v>
      </c>
      <c r="B1851" s="1" t="s">
        <v>1200</v>
      </c>
      <c r="C1851" s="1" t="s">
        <v>2248</v>
      </c>
      <c r="D1851" s="1" t="s">
        <v>98</v>
      </c>
      <c r="E1851" s="1" t="s">
        <v>99</v>
      </c>
      <c r="F1851" s="1" t="s">
        <v>1247</v>
      </c>
      <c r="H1851" s="7">
        <v>3979</v>
      </c>
      <c r="I1851" s="7">
        <v>121836</v>
      </c>
      <c r="J1851" s="7" t="s">
        <v>1248</v>
      </c>
      <c r="K1851" s="7">
        <v>16227332</v>
      </c>
      <c r="M1851" s="1">
        <v>1</v>
      </c>
      <c r="N1851" s="1">
        <v>1659</v>
      </c>
      <c r="O1851" s="3">
        <f t="shared" si="28"/>
        <v>7.4139702901904441</v>
      </c>
      <c r="P1851" s="1">
        <v>1.5497414979999999</v>
      </c>
    </row>
    <row r="1852" spans="1:16" x14ac:dyDescent="0.25">
      <c r="A1852" s="1">
        <v>4357</v>
      </c>
      <c r="B1852" s="1" t="s">
        <v>1200</v>
      </c>
      <c r="C1852" s="1" t="s">
        <v>2248</v>
      </c>
      <c r="D1852" s="1" t="s">
        <v>310</v>
      </c>
      <c r="E1852" s="1" t="s">
        <v>103</v>
      </c>
      <c r="F1852" s="1" t="s">
        <v>1249</v>
      </c>
      <c r="H1852" s="7">
        <v>4357</v>
      </c>
      <c r="I1852" s="7">
        <v>121998</v>
      </c>
      <c r="J1852" s="7" t="s">
        <v>1250</v>
      </c>
      <c r="K1852" s="7">
        <v>16227383</v>
      </c>
      <c r="M1852" s="1">
        <v>1</v>
      </c>
      <c r="N1852" s="1">
        <v>964</v>
      </c>
      <c r="O1852" s="3">
        <f t="shared" si="28"/>
        <v>6.8710912946105456</v>
      </c>
      <c r="P1852" s="1">
        <v>0.10916864799999999</v>
      </c>
    </row>
    <row r="1853" spans="1:16" x14ac:dyDescent="0.25">
      <c r="A1853" s="1">
        <v>3993</v>
      </c>
      <c r="B1853" s="1" t="s">
        <v>1200</v>
      </c>
      <c r="C1853" s="1" t="s">
        <v>2248</v>
      </c>
      <c r="D1853" s="1" t="s">
        <v>110</v>
      </c>
      <c r="E1853" s="1" t="s">
        <v>111</v>
      </c>
      <c r="F1853" s="1" t="s">
        <v>1253</v>
      </c>
      <c r="H1853" s="7">
        <v>3993</v>
      </c>
      <c r="I1853" s="7">
        <v>122046</v>
      </c>
      <c r="J1853" s="7" t="s">
        <v>1254</v>
      </c>
      <c r="K1853" s="7">
        <v>16227385</v>
      </c>
      <c r="M1853" s="1">
        <v>1</v>
      </c>
      <c r="N1853" s="1">
        <v>930</v>
      </c>
      <c r="O1853" s="3">
        <f t="shared" si="28"/>
        <v>6.8351845861473013</v>
      </c>
      <c r="P1853" s="1">
        <v>3.9979004999999998E-2</v>
      </c>
    </row>
    <row r="1854" spans="1:16" x14ac:dyDescent="0.25">
      <c r="A1854" s="1">
        <v>3986</v>
      </c>
      <c r="B1854" s="1" t="s">
        <v>1200</v>
      </c>
      <c r="C1854" s="1" t="s">
        <v>2248</v>
      </c>
      <c r="D1854" s="1" t="s">
        <v>106</v>
      </c>
      <c r="E1854" s="1" t="s">
        <v>107</v>
      </c>
      <c r="F1854" s="1" t="s">
        <v>1251</v>
      </c>
      <c r="H1854" s="7">
        <v>3986</v>
      </c>
      <c r="I1854" s="7">
        <v>122007</v>
      </c>
      <c r="J1854" s="7" t="s">
        <v>1252</v>
      </c>
      <c r="K1854" s="7">
        <v>16227390</v>
      </c>
      <c r="M1854" s="1">
        <v>1</v>
      </c>
      <c r="N1854" s="1">
        <v>1006</v>
      </c>
      <c r="O1854" s="3">
        <f t="shared" si="28"/>
        <v>6.9137373506596846</v>
      </c>
      <c r="P1854" s="1">
        <v>0.19514867999999999</v>
      </c>
    </row>
    <row r="1855" spans="1:16" x14ac:dyDescent="0.25">
      <c r="A1855" s="1">
        <v>3972</v>
      </c>
      <c r="B1855" s="1" t="s">
        <v>1200</v>
      </c>
      <c r="C1855" s="1" t="s">
        <v>2248</v>
      </c>
      <c r="D1855" s="1" t="s">
        <v>94</v>
      </c>
      <c r="E1855" s="1" t="s">
        <v>95</v>
      </c>
      <c r="F1855" s="1" t="s">
        <v>1245</v>
      </c>
      <c r="H1855" s="7">
        <v>3972</v>
      </c>
      <c r="I1855" s="7">
        <v>121769</v>
      </c>
      <c r="J1855" s="7" t="s">
        <v>1246</v>
      </c>
      <c r="K1855" s="7">
        <v>16227427</v>
      </c>
      <c r="M1855" s="1">
        <v>1</v>
      </c>
      <c r="N1855" s="1">
        <v>1185</v>
      </c>
      <c r="O1855" s="3">
        <f t="shared" si="28"/>
        <v>7.0774980535692311</v>
      </c>
      <c r="P1855" s="1">
        <v>0.56421991299999996</v>
      </c>
    </row>
    <row r="1856" spans="1:16" x14ac:dyDescent="0.25">
      <c r="A1856" s="1">
        <v>3965</v>
      </c>
      <c r="B1856" s="1" t="s">
        <v>1200</v>
      </c>
      <c r="C1856" s="1" t="s">
        <v>2248</v>
      </c>
      <c r="D1856" s="1" t="s">
        <v>90</v>
      </c>
      <c r="E1856" s="1" t="s">
        <v>91</v>
      </c>
      <c r="F1856" s="1" t="s">
        <v>1243</v>
      </c>
      <c r="H1856" s="7">
        <v>3965</v>
      </c>
      <c r="I1856" s="7">
        <v>121721</v>
      </c>
      <c r="J1856" s="7" t="s">
        <v>1244</v>
      </c>
      <c r="K1856" s="7">
        <v>16227432</v>
      </c>
      <c r="M1856" s="1">
        <v>1</v>
      </c>
      <c r="N1856" s="1">
        <v>1128</v>
      </c>
      <c r="O1856" s="3">
        <f t="shared" si="28"/>
        <v>7.0282014320580046</v>
      </c>
      <c r="P1856" s="1">
        <v>0.446383223</v>
      </c>
    </row>
    <row r="1857" spans="1:16" x14ac:dyDescent="0.25">
      <c r="A1857" s="1">
        <v>4042</v>
      </c>
      <c r="B1857" s="1" t="s">
        <v>1200</v>
      </c>
      <c r="C1857" s="1" t="s">
        <v>2248</v>
      </c>
      <c r="D1857" s="1" t="s">
        <v>198</v>
      </c>
      <c r="E1857" s="1" t="s">
        <v>164</v>
      </c>
      <c r="F1857" s="1" t="s">
        <v>1235</v>
      </c>
      <c r="H1857" s="7">
        <v>4042</v>
      </c>
      <c r="I1857" s="7">
        <v>121547</v>
      </c>
      <c r="J1857" s="7" t="s">
        <v>1236</v>
      </c>
      <c r="K1857" s="7">
        <v>16227460</v>
      </c>
      <c r="M1857" s="1">
        <v>1</v>
      </c>
      <c r="N1857" s="1">
        <v>1066</v>
      </c>
      <c r="O1857" s="3">
        <f t="shared" si="28"/>
        <v>6.9716686047257896</v>
      </c>
      <c r="P1857" s="1">
        <v>0.31850170999999999</v>
      </c>
    </row>
    <row r="1858" spans="1:16" x14ac:dyDescent="0.25">
      <c r="A1858" s="1">
        <v>3951</v>
      </c>
      <c r="B1858" s="1" t="s">
        <v>1200</v>
      </c>
      <c r="C1858" s="1" t="s">
        <v>2248</v>
      </c>
      <c r="D1858" s="1" t="s">
        <v>78</v>
      </c>
      <c r="E1858" s="1" t="s">
        <v>79</v>
      </c>
      <c r="F1858" s="1" t="s">
        <v>1239</v>
      </c>
      <c r="H1858" s="7">
        <v>3951</v>
      </c>
      <c r="I1858" s="7">
        <v>121640</v>
      </c>
      <c r="J1858" s="7" t="s">
        <v>1240</v>
      </c>
      <c r="K1858" s="7">
        <v>16227465</v>
      </c>
      <c r="M1858" s="1">
        <v>1</v>
      </c>
      <c r="N1858" s="1">
        <v>926</v>
      </c>
      <c r="O1858" s="3">
        <f t="shared" si="28"/>
        <v>6.8308742346461795</v>
      </c>
      <c r="P1858" s="1">
        <v>3.1884426E-2</v>
      </c>
    </row>
    <row r="1859" spans="1:16" x14ac:dyDescent="0.25">
      <c r="A1859" s="1">
        <v>3944</v>
      </c>
      <c r="B1859" s="1" t="s">
        <v>1200</v>
      </c>
      <c r="C1859" s="1" t="s">
        <v>2248</v>
      </c>
      <c r="D1859" s="1" t="s">
        <v>74</v>
      </c>
      <c r="E1859" s="1" t="s">
        <v>75</v>
      </c>
      <c r="F1859" s="1" t="s">
        <v>1237</v>
      </c>
      <c r="H1859" s="7">
        <v>3944</v>
      </c>
      <c r="I1859" s="7">
        <v>121592</v>
      </c>
      <c r="J1859" s="7" t="s">
        <v>1238</v>
      </c>
      <c r="K1859" s="7">
        <v>16227478</v>
      </c>
      <c r="M1859" s="1">
        <v>1</v>
      </c>
      <c r="N1859" s="1">
        <v>978</v>
      </c>
      <c r="O1859" s="3">
        <f t="shared" ref="O1859:O1922" si="29">LN(N1859)</f>
        <v>6.8855096700348177</v>
      </c>
      <c r="P1859" s="1">
        <v>0.137783028</v>
      </c>
    </row>
    <row r="1860" spans="1:16" x14ac:dyDescent="0.25">
      <c r="A1860" s="1">
        <v>3958</v>
      </c>
      <c r="B1860" s="1" t="s">
        <v>1200</v>
      </c>
      <c r="C1860" s="1" t="s">
        <v>2248</v>
      </c>
      <c r="D1860" s="1" t="s">
        <v>86</v>
      </c>
      <c r="E1860" s="1" t="s">
        <v>87</v>
      </c>
      <c r="F1860" s="1" t="s">
        <v>1241</v>
      </c>
      <c r="H1860" s="7">
        <v>3958</v>
      </c>
      <c r="I1860" s="7">
        <v>121655</v>
      </c>
      <c r="J1860" s="7" t="s">
        <v>1242</v>
      </c>
      <c r="K1860" s="7">
        <v>16227515</v>
      </c>
      <c r="M1860" s="1">
        <v>1</v>
      </c>
      <c r="N1860" s="1">
        <v>809</v>
      </c>
      <c r="O1860" s="3">
        <f t="shared" si="29"/>
        <v>6.6957989170584913</v>
      </c>
      <c r="P1860" s="1">
        <v>0</v>
      </c>
    </row>
    <row r="1861" spans="1:16" x14ac:dyDescent="0.25">
      <c r="A1861" s="1">
        <v>3923</v>
      </c>
      <c r="B1861" s="1" t="s">
        <v>1200</v>
      </c>
      <c r="C1861" s="1" t="s">
        <v>2248</v>
      </c>
      <c r="D1861" s="1" t="s">
        <v>62</v>
      </c>
      <c r="E1861" s="1" t="s">
        <v>63</v>
      </c>
      <c r="F1861" s="1" t="s">
        <v>1229</v>
      </c>
      <c r="H1861" s="7">
        <v>3923</v>
      </c>
      <c r="I1861" s="7">
        <v>121394</v>
      </c>
      <c r="J1861" s="7" t="s">
        <v>1230</v>
      </c>
      <c r="K1861" s="7">
        <v>16227541</v>
      </c>
      <c r="M1861" s="1">
        <v>1</v>
      </c>
      <c r="N1861" s="1">
        <v>1134</v>
      </c>
      <c r="O1861" s="3">
        <f t="shared" si="29"/>
        <v>7.0335064842876971</v>
      </c>
      <c r="P1861" s="1">
        <v>0.45877622600000001</v>
      </c>
    </row>
    <row r="1862" spans="1:16" x14ac:dyDescent="0.25">
      <c r="A1862" s="1">
        <v>3930</v>
      </c>
      <c r="B1862" s="1" t="s">
        <v>1200</v>
      </c>
      <c r="C1862" s="1" t="s">
        <v>2248</v>
      </c>
      <c r="D1862" s="1" t="s">
        <v>66</v>
      </c>
      <c r="E1862" s="1" t="s">
        <v>67</v>
      </c>
      <c r="F1862" s="1" t="s">
        <v>1231</v>
      </c>
      <c r="H1862" s="7">
        <v>3930</v>
      </c>
      <c r="I1862" s="7">
        <v>121454</v>
      </c>
      <c r="J1862" s="7" t="s">
        <v>1232</v>
      </c>
      <c r="K1862" s="7">
        <v>16227563</v>
      </c>
      <c r="M1862" s="1">
        <v>1</v>
      </c>
      <c r="N1862" s="1">
        <v>1080</v>
      </c>
      <c r="O1862" s="3">
        <f t="shared" si="29"/>
        <v>6.9847163201182658</v>
      </c>
      <c r="P1862" s="1">
        <v>0.34734679899999998</v>
      </c>
    </row>
    <row r="1863" spans="1:16" x14ac:dyDescent="0.25">
      <c r="A1863" s="1">
        <v>3937</v>
      </c>
      <c r="B1863" s="1" t="s">
        <v>1200</v>
      </c>
      <c r="C1863" s="1" t="s">
        <v>2248</v>
      </c>
      <c r="D1863" s="1" t="s">
        <v>70</v>
      </c>
      <c r="E1863" s="1" t="s">
        <v>71</v>
      </c>
      <c r="F1863" s="1" t="s">
        <v>1233</v>
      </c>
      <c r="H1863" s="7">
        <v>3937</v>
      </c>
      <c r="I1863" s="7">
        <v>121493</v>
      </c>
      <c r="J1863" s="7" t="s">
        <v>1234</v>
      </c>
      <c r="K1863" s="7">
        <v>16227574</v>
      </c>
      <c r="M1863" s="1">
        <v>1</v>
      </c>
      <c r="N1863" s="1">
        <v>1061</v>
      </c>
      <c r="O1863" s="3">
        <f t="shared" si="29"/>
        <v>6.9669671386139829</v>
      </c>
      <c r="P1863" s="1">
        <v>0.30820492100000002</v>
      </c>
    </row>
    <row r="1864" spans="1:16" x14ac:dyDescent="0.25">
      <c r="A1864" s="1">
        <v>4035</v>
      </c>
      <c r="B1864" s="1" t="s">
        <v>1200</v>
      </c>
      <c r="C1864" s="1" t="s">
        <v>2248</v>
      </c>
      <c r="D1864" s="1" t="s">
        <v>151</v>
      </c>
      <c r="E1864" s="1" t="s">
        <v>152</v>
      </c>
      <c r="F1864" s="1" t="s">
        <v>1223</v>
      </c>
      <c r="H1864" s="7">
        <v>4035</v>
      </c>
      <c r="I1864" s="7">
        <v>121136</v>
      </c>
      <c r="J1864" s="7" t="s">
        <v>1224</v>
      </c>
      <c r="K1864" s="7">
        <v>16227609</v>
      </c>
      <c r="M1864" s="1">
        <v>1</v>
      </c>
      <c r="N1864" s="1">
        <v>982</v>
      </c>
      <c r="O1864" s="3">
        <f t="shared" si="29"/>
        <v>6.8895913083544658</v>
      </c>
      <c r="P1864" s="1">
        <v>0.145967875</v>
      </c>
    </row>
    <row r="1865" spans="1:16" x14ac:dyDescent="0.25">
      <c r="A1865" s="1">
        <v>3916</v>
      </c>
      <c r="B1865" s="1" t="s">
        <v>1200</v>
      </c>
      <c r="C1865" s="1" t="s">
        <v>2248</v>
      </c>
      <c r="D1865" s="1" t="s">
        <v>58</v>
      </c>
      <c r="E1865" s="1" t="s">
        <v>59</v>
      </c>
      <c r="F1865" s="1" t="s">
        <v>1227</v>
      </c>
      <c r="H1865" s="7">
        <v>3916</v>
      </c>
      <c r="I1865" s="7">
        <v>121241</v>
      </c>
      <c r="J1865" s="7" t="s">
        <v>1228</v>
      </c>
      <c r="K1865" s="7">
        <v>16227628</v>
      </c>
      <c r="M1865" s="1">
        <v>1</v>
      </c>
      <c r="N1865" s="1">
        <v>1035</v>
      </c>
      <c r="O1865" s="3">
        <f t="shared" si="29"/>
        <v>6.9421567056994693</v>
      </c>
      <c r="P1865" s="1">
        <v>0.25470874100000002</v>
      </c>
    </row>
    <row r="1866" spans="1:16" x14ac:dyDescent="0.25">
      <c r="A1866" s="1">
        <v>3909</v>
      </c>
      <c r="B1866" s="1" t="s">
        <v>1200</v>
      </c>
      <c r="C1866" s="1" t="s">
        <v>2248</v>
      </c>
      <c r="D1866" s="1" t="s">
        <v>54</v>
      </c>
      <c r="E1866" s="1" t="s">
        <v>55</v>
      </c>
      <c r="F1866" s="1" t="s">
        <v>1225</v>
      </c>
      <c r="H1866" s="7">
        <v>3909</v>
      </c>
      <c r="I1866" s="7">
        <v>121172</v>
      </c>
      <c r="J1866" s="7" t="s">
        <v>1226</v>
      </c>
      <c r="K1866" s="7">
        <v>16227633</v>
      </c>
      <c r="M1866" s="1">
        <v>1</v>
      </c>
      <c r="N1866" s="1">
        <v>973</v>
      </c>
      <c r="O1866" s="3">
        <f t="shared" si="29"/>
        <v>6.8803840821860049</v>
      </c>
      <c r="P1866" s="1">
        <v>0.12755751600000001</v>
      </c>
    </row>
    <row r="1867" spans="1:16" x14ac:dyDescent="0.25">
      <c r="A1867" s="1">
        <v>3881</v>
      </c>
      <c r="B1867" s="1" t="s">
        <v>1200</v>
      </c>
      <c r="C1867" s="1" t="s">
        <v>2248</v>
      </c>
      <c r="D1867" s="1" t="s">
        <v>38</v>
      </c>
      <c r="E1867" s="1" t="s">
        <v>39</v>
      </c>
      <c r="F1867" s="1" t="s">
        <v>1215</v>
      </c>
      <c r="H1867" s="7">
        <v>3881</v>
      </c>
      <c r="I1867" s="7">
        <v>120989</v>
      </c>
      <c r="J1867" s="7" t="s">
        <v>1216</v>
      </c>
      <c r="K1867" s="7">
        <v>16227657</v>
      </c>
      <c r="M1867" s="1">
        <v>1</v>
      </c>
      <c r="N1867" s="1">
        <v>1367</v>
      </c>
      <c r="O1867" s="3">
        <f t="shared" si="29"/>
        <v>7.2203738367239492</v>
      </c>
      <c r="P1867" s="1">
        <v>0.94166682400000001</v>
      </c>
    </row>
    <row r="1868" spans="1:16" x14ac:dyDescent="0.25">
      <c r="A1868" s="1">
        <v>3895</v>
      </c>
      <c r="B1868" s="1" t="s">
        <v>1200</v>
      </c>
      <c r="C1868" s="1" t="s">
        <v>2248</v>
      </c>
      <c r="D1868" s="1" t="s">
        <v>46</v>
      </c>
      <c r="E1868" s="1" t="s">
        <v>47</v>
      </c>
      <c r="F1868" s="1" t="s">
        <v>1219</v>
      </c>
      <c r="H1868" s="7">
        <v>3895</v>
      </c>
      <c r="I1868" s="7">
        <v>121043</v>
      </c>
      <c r="J1868" s="7" t="s">
        <v>1220</v>
      </c>
      <c r="K1868" s="7">
        <v>16227659</v>
      </c>
      <c r="M1868" s="1">
        <v>1</v>
      </c>
      <c r="N1868" s="1">
        <v>918</v>
      </c>
      <c r="O1868" s="3">
        <f t="shared" si="29"/>
        <v>6.8221973906204907</v>
      </c>
      <c r="P1868" s="1">
        <v>1.5751134E-2</v>
      </c>
    </row>
    <row r="1869" spans="1:16" x14ac:dyDescent="0.25">
      <c r="A1869" s="1">
        <v>3888</v>
      </c>
      <c r="B1869" s="1" t="s">
        <v>1200</v>
      </c>
      <c r="C1869" s="1" t="s">
        <v>2248</v>
      </c>
      <c r="D1869" s="1" t="s">
        <v>42</v>
      </c>
      <c r="E1869" s="1" t="s">
        <v>43</v>
      </c>
      <c r="F1869" s="1" t="s">
        <v>1217</v>
      </c>
      <c r="H1869" s="7">
        <v>3888</v>
      </c>
      <c r="I1869" s="7">
        <v>121004</v>
      </c>
      <c r="J1869" s="7" t="s">
        <v>1218</v>
      </c>
      <c r="K1869" s="7">
        <v>16227660</v>
      </c>
      <c r="M1869" s="1">
        <v>1</v>
      </c>
      <c r="N1869" s="1">
        <v>1106</v>
      </c>
      <c r="O1869" s="3">
        <f t="shared" si="29"/>
        <v>7.0085051820822803</v>
      </c>
      <c r="P1869" s="1">
        <v>0.40096668699999999</v>
      </c>
    </row>
    <row r="1870" spans="1:16" x14ac:dyDescent="0.25">
      <c r="A1870" s="1">
        <v>4028</v>
      </c>
      <c r="B1870" s="1" t="s">
        <v>1200</v>
      </c>
      <c r="C1870" s="1" t="s">
        <v>2248</v>
      </c>
      <c r="D1870" s="1" t="s">
        <v>135</v>
      </c>
      <c r="E1870" s="1" t="s">
        <v>136</v>
      </c>
      <c r="F1870" s="1" t="s">
        <v>1209</v>
      </c>
      <c r="H1870" s="7">
        <v>4028</v>
      </c>
      <c r="I1870" s="7">
        <v>120959</v>
      </c>
      <c r="J1870" s="7" t="s">
        <v>1210</v>
      </c>
      <c r="K1870" s="7">
        <v>16227665</v>
      </c>
      <c r="M1870" s="1">
        <v>1</v>
      </c>
      <c r="N1870" s="1">
        <v>970</v>
      </c>
      <c r="O1870" s="3">
        <f t="shared" si="29"/>
        <v>6.8772960714974287</v>
      </c>
      <c r="P1870" s="1">
        <v>0.121425351</v>
      </c>
    </row>
    <row r="1871" spans="1:16" x14ac:dyDescent="0.25">
      <c r="A1871" s="1">
        <v>3874</v>
      </c>
      <c r="B1871" s="1" t="s">
        <v>1200</v>
      </c>
      <c r="C1871" s="1" t="s">
        <v>2248</v>
      </c>
      <c r="D1871" s="1" t="s">
        <v>34</v>
      </c>
      <c r="E1871" s="1" t="s">
        <v>35</v>
      </c>
      <c r="F1871" s="1" t="s">
        <v>1213</v>
      </c>
      <c r="H1871" s="7">
        <v>3874</v>
      </c>
      <c r="I1871" s="7">
        <v>120965</v>
      </c>
      <c r="J1871" s="7" t="s">
        <v>1214</v>
      </c>
      <c r="K1871" s="7">
        <v>16227672</v>
      </c>
      <c r="M1871" s="1">
        <v>1</v>
      </c>
      <c r="N1871" s="1">
        <v>985</v>
      </c>
      <c r="O1871" s="3">
        <f t="shared" si="29"/>
        <v>6.892641641172089</v>
      </c>
      <c r="P1871" s="1">
        <v>0.15210895499999999</v>
      </c>
    </row>
    <row r="1872" spans="1:16" x14ac:dyDescent="0.25">
      <c r="A1872" s="1">
        <v>3867</v>
      </c>
      <c r="B1872" s="1" t="s">
        <v>1200</v>
      </c>
      <c r="C1872" s="1" t="s">
        <v>2248</v>
      </c>
      <c r="D1872" s="1" t="s">
        <v>30</v>
      </c>
      <c r="E1872" s="1" t="s">
        <v>31</v>
      </c>
      <c r="F1872" s="1" t="s">
        <v>1211</v>
      </c>
      <c r="H1872" s="7">
        <v>3867</v>
      </c>
      <c r="I1872" s="7">
        <v>120962</v>
      </c>
      <c r="J1872" s="7" t="s">
        <v>1212</v>
      </c>
      <c r="K1872" s="7">
        <v>16227686</v>
      </c>
      <c r="M1872" s="1">
        <v>1</v>
      </c>
      <c r="N1872" s="1">
        <v>931</v>
      </c>
      <c r="O1872" s="3">
        <f t="shared" si="29"/>
        <v>6.8362592772770672</v>
      </c>
      <c r="P1872" s="1">
        <v>4.2004832999999998E-2</v>
      </c>
    </row>
    <row r="1873" spans="1:16" x14ac:dyDescent="0.25">
      <c r="A1873" s="1">
        <v>3902</v>
      </c>
      <c r="B1873" s="1" t="s">
        <v>1200</v>
      </c>
      <c r="C1873" s="1" t="s">
        <v>2248</v>
      </c>
      <c r="D1873" s="1" t="s">
        <v>50</v>
      </c>
      <c r="E1873" s="1" t="s">
        <v>51</v>
      </c>
      <c r="F1873" s="1" t="s">
        <v>1221</v>
      </c>
      <c r="H1873" s="7">
        <v>3902</v>
      </c>
      <c r="I1873" s="7">
        <v>121076</v>
      </c>
      <c r="J1873" s="7" t="s">
        <v>1222</v>
      </c>
      <c r="K1873" s="7">
        <v>16227690</v>
      </c>
      <c r="M1873" s="1">
        <v>1</v>
      </c>
      <c r="N1873" s="1">
        <v>943</v>
      </c>
      <c r="O1873" s="3">
        <f t="shared" si="29"/>
        <v>6.8490662826334576</v>
      </c>
      <c r="P1873" s="1">
        <v>6.6367831000000002E-2</v>
      </c>
    </row>
    <row r="1874" spans="1:16" x14ac:dyDescent="0.25">
      <c r="A1874" s="1">
        <v>3860</v>
      </c>
      <c r="B1874" s="1" t="s">
        <v>1200</v>
      </c>
      <c r="C1874" s="1" t="s">
        <v>2248</v>
      </c>
      <c r="D1874" s="1" t="s">
        <v>26</v>
      </c>
      <c r="E1874" s="1" t="s">
        <v>27</v>
      </c>
      <c r="F1874" s="1" t="s">
        <v>1207</v>
      </c>
      <c r="H1874" s="7">
        <v>3860</v>
      </c>
      <c r="I1874" s="7">
        <v>120953</v>
      </c>
      <c r="J1874" s="7" t="s">
        <v>1208</v>
      </c>
      <c r="K1874" s="7">
        <v>16227696</v>
      </c>
      <c r="M1874" s="1">
        <v>1</v>
      </c>
      <c r="N1874" s="1">
        <v>862</v>
      </c>
      <c r="O1874" s="3">
        <f t="shared" si="29"/>
        <v>6.7592552706636928</v>
      </c>
      <c r="P1874" s="1">
        <v>0</v>
      </c>
    </row>
    <row r="1875" spans="1:16" x14ac:dyDescent="0.25">
      <c r="A1875" s="1">
        <v>3846</v>
      </c>
      <c r="B1875" s="1" t="s">
        <v>1200</v>
      </c>
      <c r="C1875" s="1" t="s">
        <v>2248</v>
      </c>
      <c r="D1875" s="1" t="s">
        <v>18</v>
      </c>
      <c r="E1875" s="1" t="s">
        <v>19</v>
      </c>
      <c r="F1875" s="1" t="s">
        <v>1203</v>
      </c>
      <c r="H1875" s="7">
        <v>3846</v>
      </c>
      <c r="I1875" s="7">
        <v>120914</v>
      </c>
      <c r="J1875" s="7" t="s">
        <v>1204</v>
      </c>
      <c r="K1875" s="7">
        <v>16227711</v>
      </c>
      <c r="M1875" s="1">
        <v>1</v>
      </c>
      <c r="N1875" s="1">
        <v>954</v>
      </c>
      <c r="O1875" s="3">
        <f t="shared" si="29"/>
        <v>6.8606636714482869</v>
      </c>
      <c r="P1875" s="1">
        <v>8.8766178000000001E-2</v>
      </c>
    </row>
    <row r="1876" spans="1:16" x14ac:dyDescent="0.25">
      <c r="A1876" s="1">
        <v>3839</v>
      </c>
      <c r="B1876" s="1" t="s">
        <v>1200</v>
      </c>
      <c r="C1876" s="1" t="s">
        <v>2248</v>
      </c>
      <c r="D1876" s="1" t="s">
        <v>13</v>
      </c>
      <c r="E1876" s="1" t="s">
        <v>14</v>
      </c>
      <c r="F1876" s="1" t="s">
        <v>1201</v>
      </c>
      <c r="H1876" s="7">
        <v>3839</v>
      </c>
      <c r="I1876" s="7">
        <v>120881</v>
      </c>
      <c r="J1876" s="7" t="s">
        <v>1202</v>
      </c>
      <c r="K1876" s="7">
        <v>16227725</v>
      </c>
      <c r="M1876" s="1">
        <v>1</v>
      </c>
      <c r="N1876" s="1">
        <v>25604</v>
      </c>
      <c r="O1876" s="3">
        <f t="shared" si="29"/>
        <v>10.150503868261895</v>
      </c>
      <c r="P1876" s="1">
        <v>52.736304689999997</v>
      </c>
    </row>
    <row r="1877" spans="1:16" x14ac:dyDescent="0.25">
      <c r="A1877" s="1">
        <v>3853</v>
      </c>
      <c r="B1877" s="1" t="s">
        <v>1200</v>
      </c>
      <c r="C1877" s="1" t="s">
        <v>2248</v>
      </c>
      <c r="D1877" s="1" t="s">
        <v>22</v>
      </c>
      <c r="E1877" s="1" t="s">
        <v>23</v>
      </c>
      <c r="F1877" s="1" t="s">
        <v>1205</v>
      </c>
      <c r="H1877" s="7">
        <v>3853</v>
      </c>
      <c r="I1877" s="7">
        <v>120917</v>
      </c>
      <c r="J1877" s="7" t="s">
        <v>1206</v>
      </c>
      <c r="K1877" s="7">
        <v>16227745</v>
      </c>
      <c r="M1877" s="1">
        <v>1</v>
      </c>
      <c r="N1877" s="1">
        <v>1425</v>
      </c>
      <c r="O1877" s="3">
        <f t="shared" si="29"/>
        <v>7.2619270927027513</v>
      </c>
      <c r="P1877" s="1">
        <v>1.0622428100000001</v>
      </c>
    </row>
    <row r="1878" spans="1:16" x14ac:dyDescent="0.25">
      <c r="A1878" s="1">
        <v>4974</v>
      </c>
      <c r="B1878" s="1" t="s">
        <v>1355</v>
      </c>
      <c r="C1878" s="1" t="s">
        <v>2248</v>
      </c>
      <c r="D1878" s="1" t="s">
        <v>366</v>
      </c>
      <c r="E1878" s="1" t="s">
        <v>367</v>
      </c>
      <c r="F1878" s="1" t="s">
        <v>1503</v>
      </c>
      <c r="H1878" s="7">
        <v>4974</v>
      </c>
      <c r="I1878" s="7">
        <v>128305</v>
      </c>
      <c r="J1878" s="7" t="s">
        <v>1504</v>
      </c>
      <c r="K1878" s="7">
        <v>16225246</v>
      </c>
      <c r="M1878" s="1">
        <v>1</v>
      </c>
      <c r="N1878" s="1">
        <v>1678</v>
      </c>
      <c r="O1878" s="3">
        <f t="shared" si="29"/>
        <v>7.4253578870271513</v>
      </c>
      <c r="P1878" s="1">
        <v>0.83823453800000003</v>
      </c>
    </row>
    <row r="1879" spans="1:16" x14ac:dyDescent="0.25">
      <c r="A1879" s="1">
        <v>4981</v>
      </c>
      <c r="B1879" s="1" t="s">
        <v>1355</v>
      </c>
      <c r="C1879" s="1" t="s">
        <v>2248</v>
      </c>
      <c r="D1879" s="1" t="s">
        <v>370</v>
      </c>
      <c r="E1879" s="1" t="s">
        <v>371</v>
      </c>
      <c r="F1879" s="1" t="s">
        <v>1505</v>
      </c>
      <c r="H1879" s="7">
        <v>4981</v>
      </c>
      <c r="I1879" s="7">
        <v>128314</v>
      </c>
      <c r="J1879" s="7" t="s">
        <v>1506</v>
      </c>
      <c r="K1879" s="7">
        <v>16225259</v>
      </c>
      <c r="M1879" s="1">
        <v>1</v>
      </c>
      <c r="N1879" s="1">
        <v>2116</v>
      </c>
      <c r="O1879" s="3">
        <f t="shared" si="29"/>
        <v>7.6572827929781901</v>
      </c>
      <c r="P1879" s="1">
        <v>1.9212972189999999</v>
      </c>
    </row>
    <row r="1880" spans="1:16" x14ac:dyDescent="0.25">
      <c r="A1880" s="1">
        <v>4988</v>
      </c>
      <c r="B1880" s="1" t="s">
        <v>1355</v>
      </c>
      <c r="C1880" s="1" t="s">
        <v>2248</v>
      </c>
      <c r="D1880" s="1" t="s">
        <v>374</v>
      </c>
      <c r="E1880" s="1" t="s">
        <v>375</v>
      </c>
      <c r="F1880" s="1" t="s">
        <v>1507</v>
      </c>
      <c r="H1880" s="7">
        <v>4988</v>
      </c>
      <c r="I1880" s="7">
        <v>128326</v>
      </c>
      <c r="J1880" s="7" t="s">
        <v>1508</v>
      </c>
      <c r="K1880" s="7">
        <v>16225263</v>
      </c>
      <c r="M1880" s="1">
        <v>1</v>
      </c>
      <c r="N1880" s="1">
        <v>1872</v>
      </c>
      <c r="O1880" s="3">
        <f t="shared" si="29"/>
        <v>7.534762657037537</v>
      </c>
      <c r="P1880" s="1">
        <v>1.317344464</v>
      </c>
    </row>
    <row r="1881" spans="1:16" x14ac:dyDescent="0.25">
      <c r="A1881" s="1">
        <v>4995</v>
      </c>
      <c r="B1881" s="1" t="s">
        <v>1355</v>
      </c>
      <c r="C1881" s="1" t="s">
        <v>2248</v>
      </c>
      <c r="D1881" s="1" t="s">
        <v>378</v>
      </c>
      <c r="E1881" s="1" t="s">
        <v>379</v>
      </c>
      <c r="F1881" s="1" t="s">
        <v>1509</v>
      </c>
      <c r="H1881" s="7">
        <v>4995</v>
      </c>
      <c r="I1881" s="7">
        <v>128419</v>
      </c>
      <c r="J1881" s="7" t="s">
        <v>1510</v>
      </c>
      <c r="K1881" s="7">
        <v>16225274</v>
      </c>
      <c r="M1881" s="1">
        <v>1</v>
      </c>
      <c r="N1881" s="1">
        <v>1367</v>
      </c>
      <c r="O1881" s="3">
        <f t="shared" si="29"/>
        <v>7.2203738367239492</v>
      </c>
      <c r="P1881" s="1">
        <v>7.4416472999999997E-2</v>
      </c>
    </row>
    <row r="1882" spans="1:16" x14ac:dyDescent="0.25">
      <c r="A1882" s="1">
        <v>4953</v>
      </c>
      <c r="B1882" s="1" t="s">
        <v>1355</v>
      </c>
      <c r="C1882" s="1" t="s">
        <v>2248</v>
      </c>
      <c r="D1882" s="1" t="s">
        <v>354</v>
      </c>
      <c r="E1882" s="1" t="s">
        <v>355</v>
      </c>
      <c r="F1882" s="1" t="s">
        <v>1497</v>
      </c>
      <c r="H1882" s="7">
        <v>4953</v>
      </c>
      <c r="I1882" s="7">
        <v>128203</v>
      </c>
      <c r="J1882" s="7" t="s">
        <v>1498</v>
      </c>
      <c r="K1882" s="7">
        <v>16225296</v>
      </c>
      <c r="M1882" s="1">
        <v>1</v>
      </c>
      <c r="N1882" s="1">
        <v>1615</v>
      </c>
      <c r="O1882" s="3">
        <f t="shared" si="29"/>
        <v>7.3870902356567569</v>
      </c>
      <c r="P1882" s="1">
        <v>0.68293951600000002</v>
      </c>
    </row>
    <row r="1883" spans="1:16" x14ac:dyDescent="0.25">
      <c r="A1883" s="1">
        <v>4967</v>
      </c>
      <c r="B1883" s="1" t="s">
        <v>1355</v>
      </c>
      <c r="C1883" s="1" t="s">
        <v>2248</v>
      </c>
      <c r="D1883" s="1" t="s">
        <v>362</v>
      </c>
      <c r="E1883" s="1" t="s">
        <v>363</v>
      </c>
      <c r="F1883" s="1" t="s">
        <v>1501</v>
      </c>
      <c r="H1883" s="7">
        <v>4967</v>
      </c>
      <c r="I1883" s="7">
        <v>128242</v>
      </c>
      <c r="J1883" s="7" t="s">
        <v>1502</v>
      </c>
      <c r="K1883" s="7">
        <v>16225298</v>
      </c>
      <c r="M1883" s="1">
        <v>1</v>
      </c>
      <c r="N1883" s="1">
        <v>1511</v>
      </c>
      <c r="O1883" s="3">
        <f t="shared" si="29"/>
        <v>7.3205269622727398</v>
      </c>
      <c r="P1883" s="1">
        <v>0.42703301799999999</v>
      </c>
    </row>
    <row r="1884" spans="1:16" x14ac:dyDescent="0.25">
      <c r="A1884" s="1">
        <v>4960</v>
      </c>
      <c r="B1884" s="1" t="s">
        <v>1355</v>
      </c>
      <c r="C1884" s="1" t="s">
        <v>2248</v>
      </c>
      <c r="D1884" s="1" t="s">
        <v>358</v>
      </c>
      <c r="E1884" s="1" t="s">
        <v>359</v>
      </c>
      <c r="F1884" s="1" t="s">
        <v>1499</v>
      </c>
      <c r="H1884" s="7">
        <v>4960</v>
      </c>
      <c r="I1884" s="7">
        <v>128221</v>
      </c>
      <c r="J1884" s="7" t="s">
        <v>1500</v>
      </c>
      <c r="K1884" s="7">
        <v>16225314</v>
      </c>
      <c r="M1884" s="1">
        <v>1</v>
      </c>
      <c r="N1884" s="1">
        <v>1708</v>
      </c>
      <c r="O1884" s="3">
        <f t="shared" si="29"/>
        <v>7.4430783743485156</v>
      </c>
      <c r="P1884" s="1">
        <v>0.91224221900000002</v>
      </c>
    </row>
    <row r="1885" spans="1:16" x14ac:dyDescent="0.25">
      <c r="A1885" s="1">
        <v>4946</v>
      </c>
      <c r="B1885" s="1" t="s">
        <v>1355</v>
      </c>
      <c r="C1885" s="1" t="s">
        <v>2248</v>
      </c>
      <c r="D1885" s="1" t="s">
        <v>350</v>
      </c>
      <c r="E1885" s="1" t="s">
        <v>351</v>
      </c>
      <c r="F1885" s="1" t="s">
        <v>1495</v>
      </c>
      <c r="H1885" s="7">
        <v>4946</v>
      </c>
      <c r="I1885" s="7">
        <v>128200</v>
      </c>
      <c r="J1885" s="7" t="s">
        <v>1496</v>
      </c>
      <c r="K1885" s="7">
        <v>16225319</v>
      </c>
      <c r="M1885" s="1">
        <v>1</v>
      </c>
      <c r="N1885" s="1">
        <v>1578</v>
      </c>
      <c r="O1885" s="3">
        <f t="shared" si="29"/>
        <v>7.3639135014058192</v>
      </c>
      <c r="P1885" s="1">
        <v>0.59182254700000003</v>
      </c>
    </row>
    <row r="1886" spans="1:16" x14ac:dyDescent="0.25">
      <c r="A1886" s="1">
        <v>4939</v>
      </c>
      <c r="B1886" s="1" t="s">
        <v>1355</v>
      </c>
      <c r="C1886" s="1" t="s">
        <v>2248</v>
      </c>
      <c r="D1886" s="1" t="s">
        <v>346</v>
      </c>
      <c r="E1886" s="1" t="s">
        <v>347</v>
      </c>
      <c r="F1886" s="1" t="s">
        <v>1493</v>
      </c>
      <c r="H1886" s="7">
        <v>4939</v>
      </c>
      <c r="I1886" s="7">
        <v>128152</v>
      </c>
      <c r="J1886" s="7" t="s">
        <v>1494</v>
      </c>
      <c r="K1886" s="7">
        <v>16225339</v>
      </c>
      <c r="M1886" s="1">
        <v>1</v>
      </c>
      <c r="N1886" s="1">
        <v>1476</v>
      </c>
      <c r="O1886" s="3">
        <f t="shared" si="29"/>
        <v>7.2970910051604179</v>
      </c>
      <c r="P1886" s="1">
        <v>0.34108117700000001</v>
      </c>
    </row>
    <row r="1887" spans="1:16" x14ac:dyDescent="0.25">
      <c r="A1887" s="1">
        <v>4897</v>
      </c>
      <c r="B1887" s="1" t="s">
        <v>1355</v>
      </c>
      <c r="C1887" s="1" t="s">
        <v>2248</v>
      </c>
      <c r="D1887" s="1" t="s">
        <v>314</v>
      </c>
      <c r="E1887" s="1" t="s">
        <v>315</v>
      </c>
      <c r="F1887" s="1" t="s">
        <v>1479</v>
      </c>
      <c r="H1887" s="7">
        <v>4897</v>
      </c>
      <c r="I1887" s="7">
        <v>127909</v>
      </c>
      <c r="J1887" s="7" t="s">
        <v>1480</v>
      </c>
      <c r="K1887" s="7">
        <v>16225363</v>
      </c>
      <c r="M1887" s="1">
        <v>1</v>
      </c>
      <c r="N1887" s="1">
        <v>1549</v>
      </c>
      <c r="O1887" s="3">
        <f t="shared" si="29"/>
        <v>7.3453648404168685</v>
      </c>
      <c r="P1887" s="1">
        <v>0.52045992200000002</v>
      </c>
    </row>
    <row r="1888" spans="1:16" x14ac:dyDescent="0.25">
      <c r="A1888" s="1">
        <v>4932</v>
      </c>
      <c r="B1888" s="1" t="s">
        <v>1355</v>
      </c>
      <c r="C1888" s="1" t="s">
        <v>2248</v>
      </c>
      <c r="D1888" s="1" t="s">
        <v>338</v>
      </c>
      <c r="E1888" s="1" t="s">
        <v>339</v>
      </c>
      <c r="F1888" s="1" t="s">
        <v>1491</v>
      </c>
      <c r="H1888" s="7">
        <v>4932</v>
      </c>
      <c r="I1888" s="7">
        <v>128050</v>
      </c>
      <c r="J1888" s="7" t="s">
        <v>1492</v>
      </c>
      <c r="K1888" s="7">
        <v>16225368</v>
      </c>
      <c r="M1888" s="1">
        <v>1</v>
      </c>
      <c r="N1888" s="1">
        <v>1770</v>
      </c>
      <c r="O1888" s="3">
        <f t="shared" si="29"/>
        <v>7.4787348255678747</v>
      </c>
      <c r="P1888" s="1">
        <v>1.0652934359999999</v>
      </c>
    </row>
    <row r="1889" spans="1:16" x14ac:dyDescent="0.25">
      <c r="A1889" s="1">
        <v>4911</v>
      </c>
      <c r="B1889" s="1" t="s">
        <v>1355</v>
      </c>
      <c r="C1889" s="1" t="s">
        <v>2248</v>
      </c>
      <c r="D1889" s="1" t="s">
        <v>322</v>
      </c>
      <c r="E1889" s="1" t="s">
        <v>323</v>
      </c>
      <c r="F1889" s="1" t="s">
        <v>1483</v>
      </c>
      <c r="H1889" s="7">
        <v>4911</v>
      </c>
      <c r="I1889" s="7">
        <v>127963</v>
      </c>
      <c r="J1889" s="7" t="s">
        <v>1484</v>
      </c>
      <c r="K1889" s="7">
        <v>16225378</v>
      </c>
      <c r="M1889" s="1">
        <v>1</v>
      </c>
      <c r="N1889" s="1">
        <v>1624</v>
      </c>
      <c r="O1889" s="3">
        <f t="shared" si="29"/>
        <v>7.3926475207216233</v>
      </c>
      <c r="P1889" s="1">
        <v>0.70511356800000002</v>
      </c>
    </row>
    <row r="1890" spans="1:16" x14ac:dyDescent="0.25">
      <c r="A1890" s="1">
        <v>4918</v>
      </c>
      <c r="B1890" s="1" t="s">
        <v>1355</v>
      </c>
      <c r="C1890" s="1" t="s">
        <v>2248</v>
      </c>
      <c r="D1890" s="1" t="s">
        <v>326</v>
      </c>
      <c r="E1890" s="1" t="s">
        <v>327</v>
      </c>
      <c r="F1890" s="1" t="s">
        <v>1485</v>
      </c>
      <c r="H1890" s="7">
        <v>4918</v>
      </c>
      <c r="I1890" s="7">
        <v>127978</v>
      </c>
      <c r="J1890" s="7" t="s">
        <v>1486</v>
      </c>
      <c r="K1890" s="7">
        <v>16225389</v>
      </c>
      <c r="M1890" s="1">
        <v>1</v>
      </c>
      <c r="N1890" s="1">
        <v>1683</v>
      </c>
      <c r="O1890" s="3">
        <f t="shared" si="29"/>
        <v>7.428333194190806</v>
      </c>
      <c r="P1890" s="1">
        <v>0.85056673900000002</v>
      </c>
    </row>
    <row r="1891" spans="1:16" x14ac:dyDescent="0.25">
      <c r="A1891" s="1">
        <v>4904</v>
      </c>
      <c r="B1891" s="1" t="s">
        <v>1355</v>
      </c>
      <c r="C1891" s="1" t="s">
        <v>2248</v>
      </c>
      <c r="D1891" s="1" t="s">
        <v>318</v>
      </c>
      <c r="E1891" s="1" t="s">
        <v>319</v>
      </c>
      <c r="F1891" s="1" t="s">
        <v>1481</v>
      </c>
      <c r="H1891" s="7">
        <v>4904</v>
      </c>
      <c r="I1891" s="7">
        <v>127912</v>
      </c>
      <c r="J1891" s="7" t="s">
        <v>1482</v>
      </c>
      <c r="K1891" s="7">
        <v>16225423</v>
      </c>
      <c r="M1891" s="1">
        <v>1</v>
      </c>
      <c r="N1891" s="1">
        <v>1538</v>
      </c>
      <c r="O1891" s="3">
        <f t="shared" si="29"/>
        <v>7.3382381500655889</v>
      </c>
      <c r="P1891" s="1">
        <v>0.493405017</v>
      </c>
    </row>
    <row r="1892" spans="1:16" x14ac:dyDescent="0.25">
      <c r="A1892" s="1">
        <v>4925</v>
      </c>
      <c r="B1892" s="1" t="s">
        <v>1355</v>
      </c>
      <c r="C1892" s="1" t="s">
        <v>2248</v>
      </c>
      <c r="D1892" s="1" t="s">
        <v>334</v>
      </c>
      <c r="E1892" s="1" t="s">
        <v>335</v>
      </c>
      <c r="F1892" s="1" t="s">
        <v>1489</v>
      </c>
      <c r="H1892" s="7">
        <v>4925</v>
      </c>
      <c r="I1892" s="7">
        <v>127990</v>
      </c>
      <c r="J1892" s="7" t="s">
        <v>1490</v>
      </c>
      <c r="K1892" s="7">
        <v>16225424</v>
      </c>
      <c r="M1892" s="1">
        <v>1</v>
      </c>
      <c r="N1892" s="1">
        <v>2005</v>
      </c>
      <c r="O1892" s="3">
        <f t="shared" si="29"/>
        <v>7.6033993397406698</v>
      </c>
      <c r="P1892" s="1">
        <v>1.6463941639999999</v>
      </c>
    </row>
    <row r="1893" spans="1:16" x14ac:dyDescent="0.25">
      <c r="A1893" s="1">
        <v>5023</v>
      </c>
      <c r="B1893" s="1" t="s">
        <v>1355</v>
      </c>
      <c r="C1893" s="1" t="s">
        <v>2248</v>
      </c>
      <c r="D1893" s="1" t="s">
        <v>607</v>
      </c>
      <c r="E1893" s="1" t="s">
        <v>331</v>
      </c>
      <c r="F1893" s="1" t="s">
        <v>1487</v>
      </c>
      <c r="H1893" s="7">
        <v>5023</v>
      </c>
      <c r="I1893" s="7">
        <v>127987</v>
      </c>
      <c r="J1893" s="7" t="s">
        <v>1488</v>
      </c>
      <c r="K1893" s="7">
        <v>16225426</v>
      </c>
      <c r="M1893" s="1">
        <v>1</v>
      </c>
      <c r="N1893" s="1">
        <v>1378</v>
      </c>
      <c r="O1893" s="3">
        <f t="shared" si="29"/>
        <v>7.2283884515736041</v>
      </c>
      <c r="P1893" s="1">
        <v>0.101212039</v>
      </c>
    </row>
    <row r="1894" spans="1:16" x14ac:dyDescent="0.25">
      <c r="A1894" s="1">
        <v>5044</v>
      </c>
      <c r="B1894" s="1" t="s">
        <v>1355</v>
      </c>
      <c r="C1894" s="1" t="s">
        <v>2248</v>
      </c>
      <c r="D1894" s="1" t="s">
        <v>772</v>
      </c>
      <c r="E1894" s="1" t="s">
        <v>303</v>
      </c>
      <c r="F1894" s="1" t="s">
        <v>1473</v>
      </c>
      <c r="H1894" s="7">
        <v>5044</v>
      </c>
      <c r="I1894" s="7">
        <v>127723</v>
      </c>
      <c r="J1894" s="7" t="s">
        <v>1474</v>
      </c>
      <c r="K1894" s="7">
        <v>16225432</v>
      </c>
      <c r="M1894" s="1">
        <v>1</v>
      </c>
      <c r="N1894" s="1">
        <v>1365</v>
      </c>
      <c r="O1894" s="3">
        <f t="shared" si="29"/>
        <v>7.2189097076190603</v>
      </c>
      <c r="P1894" s="1">
        <v>6.9549755000000005E-2</v>
      </c>
    </row>
    <row r="1895" spans="1:16" x14ac:dyDescent="0.25">
      <c r="A1895" s="1">
        <v>5002</v>
      </c>
      <c r="B1895" s="1" t="s">
        <v>1355</v>
      </c>
      <c r="C1895" s="1" t="s">
        <v>2248</v>
      </c>
      <c r="D1895" s="1" t="s">
        <v>183</v>
      </c>
      <c r="E1895" s="1" t="s">
        <v>295</v>
      </c>
      <c r="F1895" s="1" t="s">
        <v>1471</v>
      </c>
      <c r="H1895" s="7">
        <v>5002</v>
      </c>
      <c r="I1895" s="7">
        <v>127720</v>
      </c>
      <c r="J1895" s="7" t="s">
        <v>1472</v>
      </c>
      <c r="K1895" s="7">
        <v>16225435</v>
      </c>
      <c r="M1895" s="1">
        <v>1</v>
      </c>
      <c r="N1895" s="1">
        <v>1930</v>
      </c>
      <c r="O1895" s="3">
        <f t="shared" si="29"/>
        <v>7.5652752818989315</v>
      </c>
      <c r="P1895" s="1">
        <v>1.460789976</v>
      </c>
    </row>
    <row r="1896" spans="1:16" x14ac:dyDescent="0.25">
      <c r="A1896" s="1">
        <v>4876</v>
      </c>
      <c r="B1896" s="1" t="s">
        <v>1355</v>
      </c>
      <c r="C1896" s="1" t="s">
        <v>2248</v>
      </c>
      <c r="D1896" s="1" t="s">
        <v>302</v>
      </c>
      <c r="E1896" s="1" t="s">
        <v>307</v>
      </c>
      <c r="F1896" s="1" t="s">
        <v>1475</v>
      </c>
      <c r="H1896" s="7">
        <v>4876</v>
      </c>
      <c r="I1896" s="7">
        <v>127744</v>
      </c>
      <c r="J1896" s="7" t="s">
        <v>1476</v>
      </c>
      <c r="K1896" s="7">
        <v>16225451</v>
      </c>
      <c r="M1896" s="1">
        <v>1</v>
      </c>
      <c r="N1896" s="1">
        <v>1396</v>
      </c>
      <c r="O1896" s="3">
        <f t="shared" si="29"/>
        <v>7.2413662833223178</v>
      </c>
      <c r="P1896" s="1">
        <v>0.145140349</v>
      </c>
    </row>
    <row r="1897" spans="1:16" x14ac:dyDescent="0.25">
      <c r="A1897" s="1">
        <v>4883</v>
      </c>
      <c r="B1897" s="1" t="s">
        <v>1355</v>
      </c>
      <c r="C1897" s="1" t="s">
        <v>2248</v>
      </c>
      <c r="D1897" s="1" t="s">
        <v>306</v>
      </c>
      <c r="E1897" s="1" t="s">
        <v>311</v>
      </c>
      <c r="F1897" s="1" t="s">
        <v>1477</v>
      </c>
      <c r="H1897" s="7">
        <v>4883</v>
      </c>
      <c r="I1897" s="7">
        <v>127762</v>
      </c>
      <c r="J1897" s="7" t="s">
        <v>1478</v>
      </c>
      <c r="K1897" s="7">
        <v>16225464</v>
      </c>
      <c r="M1897" s="1">
        <v>1</v>
      </c>
      <c r="N1897" s="1">
        <v>1396</v>
      </c>
      <c r="O1897" s="3">
        <f t="shared" si="29"/>
        <v>7.2413662833223178</v>
      </c>
      <c r="P1897" s="1">
        <v>0.145140349</v>
      </c>
    </row>
    <row r="1898" spans="1:16" x14ac:dyDescent="0.25">
      <c r="A1898" s="1">
        <v>4890</v>
      </c>
      <c r="B1898" s="1" t="s">
        <v>1355</v>
      </c>
      <c r="C1898" s="1" t="s">
        <v>2248</v>
      </c>
      <c r="D1898" s="1" t="s">
        <v>503</v>
      </c>
      <c r="E1898" s="1" t="s">
        <v>504</v>
      </c>
      <c r="F1898" s="1" t="s">
        <v>1469</v>
      </c>
      <c r="H1898" s="7">
        <v>4890</v>
      </c>
      <c r="I1898" s="7">
        <v>127714</v>
      </c>
      <c r="J1898" s="7" t="s">
        <v>1470</v>
      </c>
      <c r="K1898" s="7">
        <v>16225480</v>
      </c>
      <c r="M1898" s="1">
        <v>1</v>
      </c>
      <c r="N1898" s="1">
        <v>1651</v>
      </c>
      <c r="O1898" s="3">
        <f t="shared" si="29"/>
        <v>7.4091364439201284</v>
      </c>
      <c r="P1898" s="1">
        <v>0.77165826100000001</v>
      </c>
    </row>
    <row r="1899" spans="1:16" x14ac:dyDescent="0.25">
      <c r="A1899" s="1">
        <v>4855</v>
      </c>
      <c r="B1899" s="1" t="s">
        <v>1355</v>
      </c>
      <c r="C1899" s="1" t="s">
        <v>2248</v>
      </c>
      <c r="D1899" s="1" t="s">
        <v>282</v>
      </c>
      <c r="E1899" s="1" t="s">
        <v>283</v>
      </c>
      <c r="F1899" s="1" t="s">
        <v>1463</v>
      </c>
      <c r="H1899" s="7">
        <v>4855</v>
      </c>
      <c r="I1899" s="7">
        <v>127518</v>
      </c>
      <c r="J1899" s="7" t="s">
        <v>1464</v>
      </c>
      <c r="K1899" s="7">
        <v>16225492</v>
      </c>
      <c r="M1899" s="1">
        <v>1</v>
      </c>
      <c r="N1899" s="1">
        <v>1478</v>
      </c>
      <c r="O1899" s="3">
        <f t="shared" si="29"/>
        <v>7.2984451015081468</v>
      </c>
      <c r="P1899" s="1">
        <v>0.345989765</v>
      </c>
    </row>
    <row r="1900" spans="1:16" x14ac:dyDescent="0.25">
      <c r="A1900" s="1">
        <v>4848</v>
      </c>
      <c r="B1900" s="1" t="s">
        <v>1355</v>
      </c>
      <c r="C1900" s="1" t="s">
        <v>2248</v>
      </c>
      <c r="D1900" s="1" t="s">
        <v>278</v>
      </c>
      <c r="E1900" s="1" t="s">
        <v>279</v>
      </c>
      <c r="F1900" s="1" t="s">
        <v>1461</v>
      </c>
      <c r="H1900" s="7">
        <v>4848</v>
      </c>
      <c r="I1900" s="7">
        <v>127506</v>
      </c>
      <c r="J1900" s="7" t="s">
        <v>1462</v>
      </c>
      <c r="K1900" s="7">
        <v>16225504</v>
      </c>
      <c r="M1900" s="1">
        <v>1</v>
      </c>
      <c r="N1900" s="1">
        <v>1571</v>
      </c>
      <c r="O1900" s="3">
        <f t="shared" si="29"/>
        <v>7.3594676382556212</v>
      </c>
      <c r="P1900" s="1">
        <v>0.57459252999999999</v>
      </c>
    </row>
    <row r="1901" spans="1:16" x14ac:dyDescent="0.25">
      <c r="A1901" s="1">
        <v>4862</v>
      </c>
      <c r="B1901" s="1" t="s">
        <v>1355</v>
      </c>
      <c r="C1901" s="1" t="s">
        <v>2248</v>
      </c>
      <c r="D1901" s="1" t="s">
        <v>286</v>
      </c>
      <c r="E1901" s="1" t="s">
        <v>287</v>
      </c>
      <c r="F1901" s="1" t="s">
        <v>1465</v>
      </c>
      <c r="H1901" s="7">
        <v>4862</v>
      </c>
      <c r="I1901" s="7">
        <v>127536</v>
      </c>
      <c r="J1901" s="7" t="s">
        <v>1466</v>
      </c>
      <c r="K1901" s="7">
        <v>16225506</v>
      </c>
      <c r="M1901" s="1">
        <v>1</v>
      </c>
      <c r="N1901" s="1">
        <v>1722</v>
      </c>
      <c r="O1901" s="3">
        <f t="shared" si="29"/>
        <v>7.4512416849876759</v>
      </c>
      <c r="P1901" s="1">
        <v>0.94679060900000001</v>
      </c>
    </row>
    <row r="1902" spans="1:16" x14ac:dyDescent="0.25">
      <c r="A1902" s="1">
        <v>4869</v>
      </c>
      <c r="B1902" s="1" t="s">
        <v>1355</v>
      </c>
      <c r="C1902" s="1" t="s">
        <v>2248</v>
      </c>
      <c r="D1902" s="1" t="s">
        <v>290</v>
      </c>
      <c r="E1902" s="1" t="s">
        <v>291</v>
      </c>
      <c r="F1902" s="1" t="s">
        <v>1467</v>
      </c>
      <c r="H1902" s="7">
        <v>4869</v>
      </c>
      <c r="I1902" s="7">
        <v>127654</v>
      </c>
      <c r="J1902" s="7" t="s">
        <v>1468</v>
      </c>
      <c r="K1902" s="7">
        <v>16225518</v>
      </c>
      <c r="M1902" s="1">
        <v>1</v>
      </c>
      <c r="N1902" s="1">
        <v>1592</v>
      </c>
      <c r="O1902" s="3">
        <f t="shared" si="29"/>
        <v>7.3727463664043285</v>
      </c>
      <c r="P1902" s="1">
        <v>0.62629077</v>
      </c>
    </row>
    <row r="1903" spans="1:16" x14ac:dyDescent="0.25">
      <c r="A1903" s="1">
        <v>4827</v>
      </c>
      <c r="B1903" s="1" t="s">
        <v>1355</v>
      </c>
      <c r="C1903" s="1" t="s">
        <v>2248</v>
      </c>
      <c r="D1903" s="1" t="s">
        <v>266</v>
      </c>
      <c r="E1903" s="1" t="s">
        <v>267</v>
      </c>
      <c r="F1903" s="1" t="s">
        <v>1455</v>
      </c>
      <c r="H1903" s="7">
        <v>4827</v>
      </c>
      <c r="I1903" s="7">
        <v>127375</v>
      </c>
      <c r="J1903" s="7" t="s">
        <v>1456</v>
      </c>
      <c r="K1903" s="7">
        <v>16225557</v>
      </c>
      <c r="M1903" s="1">
        <v>1</v>
      </c>
      <c r="N1903" s="1">
        <v>1726</v>
      </c>
      <c r="O1903" s="3">
        <f t="shared" si="29"/>
        <v>7.4535618716433731</v>
      </c>
      <c r="P1903" s="1">
        <v>0.95666286300000003</v>
      </c>
    </row>
    <row r="1904" spans="1:16" x14ac:dyDescent="0.25">
      <c r="A1904" s="1">
        <v>4792</v>
      </c>
      <c r="B1904" s="1" t="s">
        <v>1355</v>
      </c>
      <c r="C1904" s="1" t="s">
        <v>2248</v>
      </c>
      <c r="D1904" s="1" t="s">
        <v>246</v>
      </c>
      <c r="E1904" s="1" t="s">
        <v>247</v>
      </c>
      <c r="F1904" s="1" t="s">
        <v>1445</v>
      </c>
      <c r="H1904" s="7">
        <v>4792</v>
      </c>
      <c r="I1904" s="7">
        <v>127183</v>
      </c>
      <c r="J1904" s="7" t="s">
        <v>1446</v>
      </c>
      <c r="K1904" s="7">
        <v>16225563</v>
      </c>
      <c r="M1904" s="1">
        <v>1</v>
      </c>
      <c r="N1904" s="1">
        <v>1456</v>
      </c>
      <c r="O1904" s="3">
        <f t="shared" si="29"/>
        <v>7.2834482287566313</v>
      </c>
      <c r="P1904" s="1">
        <v>0.29201759199999999</v>
      </c>
    </row>
    <row r="1905" spans="1:16" x14ac:dyDescent="0.25">
      <c r="A1905" s="1">
        <v>4841</v>
      </c>
      <c r="B1905" s="1" t="s">
        <v>1355</v>
      </c>
      <c r="C1905" s="1" t="s">
        <v>2248</v>
      </c>
      <c r="D1905" s="1" t="s">
        <v>274</v>
      </c>
      <c r="E1905" s="1" t="s">
        <v>275</v>
      </c>
      <c r="F1905" s="1" t="s">
        <v>1459</v>
      </c>
      <c r="H1905" s="7">
        <v>4841</v>
      </c>
      <c r="I1905" s="7">
        <v>127444</v>
      </c>
      <c r="J1905" s="7" t="s">
        <v>1460</v>
      </c>
      <c r="K1905" s="7">
        <v>16225576</v>
      </c>
      <c r="M1905" s="1">
        <v>1</v>
      </c>
      <c r="N1905" s="1">
        <v>1330</v>
      </c>
      <c r="O1905" s="3">
        <f t="shared" si="29"/>
        <v>7.1929342212157996</v>
      </c>
      <c r="P1905" s="1">
        <v>0</v>
      </c>
    </row>
    <row r="1906" spans="1:16" x14ac:dyDescent="0.25">
      <c r="A1906" s="1">
        <v>4813</v>
      </c>
      <c r="B1906" s="1" t="s">
        <v>1355</v>
      </c>
      <c r="C1906" s="1" t="s">
        <v>2248</v>
      </c>
      <c r="D1906" s="1" t="s">
        <v>258</v>
      </c>
      <c r="E1906" s="1" t="s">
        <v>259</v>
      </c>
      <c r="F1906" s="1" t="s">
        <v>1451</v>
      </c>
      <c r="H1906" s="7">
        <v>4813</v>
      </c>
      <c r="I1906" s="7">
        <v>127225</v>
      </c>
      <c r="J1906" s="7" t="s">
        <v>1452</v>
      </c>
      <c r="K1906" s="7">
        <v>16225581</v>
      </c>
      <c r="M1906" s="1">
        <v>1</v>
      </c>
      <c r="N1906" s="1">
        <v>1596</v>
      </c>
      <c r="O1906" s="3">
        <f t="shared" si="29"/>
        <v>7.3752557780097545</v>
      </c>
      <c r="P1906" s="1">
        <v>0.63614077300000005</v>
      </c>
    </row>
    <row r="1907" spans="1:16" x14ac:dyDescent="0.25">
      <c r="A1907" s="1">
        <v>4834</v>
      </c>
      <c r="B1907" s="1" t="s">
        <v>1355</v>
      </c>
      <c r="C1907" s="1" t="s">
        <v>2248</v>
      </c>
      <c r="D1907" s="1" t="s">
        <v>270</v>
      </c>
      <c r="E1907" s="1" t="s">
        <v>271</v>
      </c>
      <c r="F1907" s="1" t="s">
        <v>1457</v>
      </c>
      <c r="H1907" s="7">
        <v>4834</v>
      </c>
      <c r="I1907" s="7">
        <v>127438</v>
      </c>
      <c r="J1907" s="7" t="s">
        <v>1458</v>
      </c>
      <c r="K1907" s="7">
        <v>16225624</v>
      </c>
      <c r="M1907" s="1">
        <v>1</v>
      </c>
      <c r="N1907" s="1">
        <v>1379</v>
      </c>
      <c r="O1907" s="3">
        <f t="shared" si="29"/>
        <v>7.2291138777933019</v>
      </c>
      <c r="P1907" s="1">
        <v>0.10365010700000001</v>
      </c>
    </row>
    <row r="1908" spans="1:16" x14ac:dyDescent="0.25">
      <c r="A1908" s="1">
        <v>4799</v>
      </c>
      <c r="B1908" s="1" t="s">
        <v>1355</v>
      </c>
      <c r="C1908" s="1" t="s">
        <v>2248</v>
      </c>
      <c r="D1908" s="1" t="s">
        <v>250</v>
      </c>
      <c r="E1908" s="1" t="s">
        <v>251</v>
      </c>
      <c r="F1908" s="1" t="s">
        <v>1447</v>
      </c>
      <c r="H1908" s="7">
        <v>4799</v>
      </c>
      <c r="I1908" s="7">
        <v>127204</v>
      </c>
      <c r="J1908" s="7" t="s">
        <v>1448</v>
      </c>
      <c r="K1908" s="7">
        <v>16225635</v>
      </c>
      <c r="M1908" s="1">
        <v>1</v>
      </c>
      <c r="N1908" s="1">
        <v>1371</v>
      </c>
      <c r="O1908" s="3">
        <f t="shared" si="29"/>
        <v>7.2232956795623142</v>
      </c>
      <c r="P1908" s="1">
        <v>8.4155039000000001E-2</v>
      </c>
    </row>
    <row r="1909" spans="1:16" x14ac:dyDescent="0.25">
      <c r="A1909" s="1">
        <v>4820</v>
      </c>
      <c r="B1909" s="1" t="s">
        <v>1355</v>
      </c>
      <c r="C1909" s="1" t="s">
        <v>2248</v>
      </c>
      <c r="D1909" s="1" t="s">
        <v>262</v>
      </c>
      <c r="E1909" s="1" t="s">
        <v>263</v>
      </c>
      <c r="F1909" s="1" t="s">
        <v>1453</v>
      </c>
      <c r="H1909" s="7">
        <v>4820</v>
      </c>
      <c r="I1909" s="7">
        <v>127354</v>
      </c>
      <c r="J1909" s="7" t="s">
        <v>1454</v>
      </c>
      <c r="K1909" s="7">
        <v>16225647</v>
      </c>
      <c r="M1909" s="1">
        <v>1</v>
      </c>
      <c r="N1909" s="1">
        <v>1451</v>
      </c>
      <c r="O1909" s="3">
        <f t="shared" si="29"/>
        <v>7.2800082528841878</v>
      </c>
      <c r="P1909" s="1">
        <v>0.27975848399999997</v>
      </c>
    </row>
    <row r="1910" spans="1:16" x14ac:dyDescent="0.25">
      <c r="A1910" s="1">
        <v>4785</v>
      </c>
      <c r="B1910" s="1" t="s">
        <v>1355</v>
      </c>
      <c r="C1910" s="1" t="s">
        <v>2248</v>
      </c>
      <c r="D1910" s="1" t="s">
        <v>242</v>
      </c>
      <c r="E1910" s="1" t="s">
        <v>243</v>
      </c>
      <c r="F1910" s="1" t="s">
        <v>1443</v>
      </c>
      <c r="H1910" s="7">
        <v>4785</v>
      </c>
      <c r="I1910" s="7">
        <v>127165</v>
      </c>
      <c r="J1910" s="7" t="s">
        <v>1444</v>
      </c>
      <c r="K1910" s="7">
        <v>16225655</v>
      </c>
      <c r="M1910" s="1">
        <v>1</v>
      </c>
      <c r="N1910" s="1">
        <v>1316</v>
      </c>
      <c r="O1910" s="3">
        <f t="shared" si="29"/>
        <v>7.1823521118852627</v>
      </c>
      <c r="P1910" s="1">
        <v>0</v>
      </c>
    </row>
    <row r="1911" spans="1:16" x14ac:dyDescent="0.25">
      <c r="A1911" s="1">
        <v>4806</v>
      </c>
      <c r="B1911" s="1" t="s">
        <v>1355</v>
      </c>
      <c r="C1911" s="1" t="s">
        <v>2248</v>
      </c>
      <c r="D1911" s="1" t="s">
        <v>254</v>
      </c>
      <c r="E1911" s="1" t="s">
        <v>255</v>
      </c>
      <c r="F1911" s="1" t="s">
        <v>1449</v>
      </c>
      <c r="H1911" s="7">
        <v>4806</v>
      </c>
      <c r="I1911" s="7">
        <v>127207</v>
      </c>
      <c r="J1911" s="7" t="s">
        <v>1450</v>
      </c>
      <c r="K1911" s="7">
        <v>16225676</v>
      </c>
      <c r="M1911" s="1">
        <v>1</v>
      </c>
      <c r="N1911" s="1">
        <v>1453</v>
      </c>
      <c r="O1911" s="3">
        <f t="shared" si="29"/>
        <v>7.2813856635702825</v>
      </c>
      <c r="P1911" s="1">
        <v>0.284661781</v>
      </c>
    </row>
    <row r="1912" spans="1:16" x14ac:dyDescent="0.25">
      <c r="A1912" s="1">
        <v>5016</v>
      </c>
      <c r="B1912" s="1" t="s">
        <v>1355</v>
      </c>
      <c r="C1912" s="1" t="s">
        <v>2248</v>
      </c>
      <c r="D1912" s="1" t="s">
        <v>566</v>
      </c>
      <c r="E1912" s="1" t="s">
        <v>235</v>
      </c>
      <c r="F1912" s="1" t="s">
        <v>1438</v>
      </c>
      <c r="H1912" s="7">
        <v>5016</v>
      </c>
      <c r="I1912" s="7">
        <v>126985</v>
      </c>
      <c r="J1912" s="7" t="s">
        <v>1439</v>
      </c>
      <c r="K1912" s="7">
        <v>16225685</v>
      </c>
      <c r="M1912" s="1">
        <v>1</v>
      </c>
      <c r="N1912" s="1">
        <v>1572</v>
      </c>
      <c r="O1912" s="3">
        <f t="shared" si="29"/>
        <v>7.360103972989152</v>
      </c>
      <c r="P1912" s="1">
        <v>0.57705378900000004</v>
      </c>
    </row>
    <row r="1913" spans="1:16" x14ac:dyDescent="0.25">
      <c r="A1913" s="1">
        <v>4778</v>
      </c>
      <c r="B1913" s="1" t="s">
        <v>1355</v>
      </c>
      <c r="C1913" s="1" t="s">
        <v>2248</v>
      </c>
      <c r="D1913" s="1" t="s">
        <v>234</v>
      </c>
      <c r="E1913" s="1" t="s">
        <v>231</v>
      </c>
      <c r="F1913" s="1" t="s">
        <v>1436</v>
      </c>
      <c r="H1913" s="7">
        <v>4778</v>
      </c>
      <c r="I1913" s="7">
        <v>126976</v>
      </c>
      <c r="J1913" s="7" t="s">
        <v>1437</v>
      </c>
      <c r="K1913" s="7">
        <v>16225704</v>
      </c>
      <c r="M1913" s="1">
        <v>1</v>
      </c>
      <c r="N1913" s="1">
        <v>1489</v>
      </c>
      <c r="O1913" s="3">
        <f t="shared" si="29"/>
        <v>7.3058600326840093</v>
      </c>
      <c r="P1913" s="1">
        <v>0.37299368399999999</v>
      </c>
    </row>
    <row r="1914" spans="1:16" x14ac:dyDescent="0.25">
      <c r="A1914" s="1">
        <v>5037</v>
      </c>
      <c r="B1914" s="1" t="s">
        <v>1355</v>
      </c>
      <c r="C1914" s="1" t="s">
        <v>2248</v>
      </c>
      <c r="D1914" s="1" t="s">
        <v>728</v>
      </c>
      <c r="E1914" s="1" t="s">
        <v>239</v>
      </c>
      <c r="F1914" s="1" t="s">
        <v>1441</v>
      </c>
      <c r="H1914" s="7">
        <v>5037</v>
      </c>
      <c r="I1914" s="7">
        <v>127003</v>
      </c>
      <c r="J1914" s="7" t="s">
        <v>1442</v>
      </c>
      <c r="K1914" s="7">
        <v>16225713</v>
      </c>
      <c r="M1914" s="1">
        <v>1</v>
      </c>
      <c r="N1914" s="1">
        <v>1336</v>
      </c>
      <c r="O1914" s="3">
        <f t="shared" si="29"/>
        <v>7.1974353540965907</v>
      </c>
      <c r="P1914" s="1">
        <v>0</v>
      </c>
    </row>
    <row r="1915" spans="1:16" x14ac:dyDescent="0.25">
      <c r="A1915" s="1">
        <v>4764</v>
      </c>
      <c r="B1915" s="1" t="s">
        <v>1355</v>
      </c>
      <c r="C1915" s="1" t="s">
        <v>2248</v>
      </c>
      <c r="D1915" s="1" t="s">
        <v>226</v>
      </c>
      <c r="E1915" s="1" t="s">
        <v>223</v>
      </c>
      <c r="F1915" s="1" t="s">
        <v>1432</v>
      </c>
      <c r="H1915" s="7">
        <v>4764</v>
      </c>
      <c r="I1915" s="7">
        <v>126850</v>
      </c>
      <c r="J1915" s="7" t="s">
        <v>1433</v>
      </c>
      <c r="K1915" s="7">
        <v>16225722</v>
      </c>
      <c r="M1915" s="1">
        <v>1</v>
      </c>
      <c r="N1915" s="1">
        <v>1810</v>
      </c>
      <c r="O1915" s="3">
        <f t="shared" si="29"/>
        <v>7.5010821242598711</v>
      </c>
      <c r="P1915" s="1">
        <v>1.1641016609999999</v>
      </c>
    </row>
    <row r="1916" spans="1:16" x14ac:dyDescent="0.25">
      <c r="A1916" s="1">
        <v>4771</v>
      </c>
      <c r="B1916" s="1" t="s">
        <v>1355</v>
      </c>
      <c r="C1916" s="1" t="s">
        <v>2248</v>
      </c>
      <c r="D1916" s="1" t="s">
        <v>230</v>
      </c>
      <c r="E1916" s="1" t="s">
        <v>227</v>
      </c>
      <c r="F1916" s="1" t="s">
        <v>1434</v>
      </c>
      <c r="H1916" s="7">
        <v>4771</v>
      </c>
      <c r="I1916" s="7">
        <v>126910</v>
      </c>
      <c r="J1916" s="7" t="s">
        <v>1435</v>
      </c>
      <c r="K1916" s="7">
        <v>16225723</v>
      </c>
      <c r="M1916" s="1">
        <v>1</v>
      </c>
      <c r="N1916" s="1">
        <v>93811</v>
      </c>
      <c r="O1916" s="3">
        <f t="shared" si="29"/>
        <v>11.449037398907548</v>
      </c>
      <c r="P1916" s="1">
        <v>234.55265439999999</v>
      </c>
    </row>
    <row r="1917" spans="1:16" x14ac:dyDescent="0.25">
      <c r="A1917" s="1">
        <v>4750</v>
      </c>
      <c r="B1917" s="1" t="s">
        <v>1355</v>
      </c>
      <c r="C1917" s="1" t="s">
        <v>2248</v>
      </c>
      <c r="D1917" s="1" t="s">
        <v>218</v>
      </c>
      <c r="E1917" s="1" t="s">
        <v>215</v>
      </c>
      <c r="F1917" s="1" t="s">
        <v>1428</v>
      </c>
      <c r="H1917" s="7">
        <v>4750</v>
      </c>
      <c r="I1917" s="7">
        <v>126829</v>
      </c>
      <c r="J1917" s="7" t="s">
        <v>1429</v>
      </c>
      <c r="K1917" s="7">
        <v>16225730</v>
      </c>
      <c r="M1917" s="1">
        <v>1</v>
      </c>
      <c r="N1917" s="1">
        <v>1350</v>
      </c>
      <c r="O1917" s="3">
        <f t="shared" si="29"/>
        <v>7.2078598714324755</v>
      </c>
      <c r="P1917" s="1">
        <v>3.3121244000000001E-2</v>
      </c>
    </row>
    <row r="1918" spans="1:16" x14ac:dyDescent="0.25">
      <c r="A1918" s="1">
        <v>4757</v>
      </c>
      <c r="B1918" s="1" t="s">
        <v>1355</v>
      </c>
      <c r="C1918" s="1" t="s">
        <v>2248</v>
      </c>
      <c r="D1918" s="1" t="s">
        <v>222</v>
      </c>
      <c r="E1918" s="1" t="s">
        <v>219</v>
      </c>
      <c r="F1918" s="1" t="s">
        <v>1430</v>
      </c>
      <c r="H1918" s="7">
        <v>4757</v>
      </c>
      <c r="I1918" s="7">
        <v>126847</v>
      </c>
      <c r="J1918" s="7" t="s">
        <v>1431</v>
      </c>
      <c r="K1918" s="7">
        <v>16225754</v>
      </c>
      <c r="M1918" s="1">
        <v>1</v>
      </c>
      <c r="N1918" s="1">
        <v>1421</v>
      </c>
      <c r="O1918" s="3">
        <f t="shared" si="29"/>
        <v>7.2591161280971006</v>
      </c>
      <c r="P1918" s="1">
        <v>0.206270852</v>
      </c>
    </row>
    <row r="1919" spans="1:16" x14ac:dyDescent="0.25">
      <c r="A1919" s="1">
        <v>4743</v>
      </c>
      <c r="B1919" s="1" t="s">
        <v>1355</v>
      </c>
      <c r="C1919" s="1" t="s">
        <v>2248</v>
      </c>
      <c r="D1919" s="1" t="s">
        <v>214</v>
      </c>
      <c r="E1919" s="1" t="s">
        <v>211</v>
      </c>
      <c r="F1919" s="1" t="s">
        <v>1426</v>
      </c>
      <c r="H1919" s="7">
        <v>4743</v>
      </c>
      <c r="I1919" s="7">
        <v>126760</v>
      </c>
      <c r="J1919" s="7" t="s">
        <v>1427</v>
      </c>
      <c r="K1919" s="7">
        <v>16225787</v>
      </c>
      <c r="M1919" s="1">
        <v>1</v>
      </c>
      <c r="N1919" s="1">
        <v>1508</v>
      </c>
      <c r="O1919" s="3">
        <f t="shared" si="29"/>
        <v>7.3185395485679017</v>
      </c>
      <c r="P1919" s="1">
        <v>0.419661695</v>
      </c>
    </row>
    <row r="1920" spans="1:16" x14ac:dyDescent="0.25">
      <c r="A1920" s="1">
        <v>4729</v>
      </c>
      <c r="B1920" s="1" t="s">
        <v>1355</v>
      </c>
      <c r="C1920" s="1" t="s">
        <v>2248</v>
      </c>
      <c r="D1920" s="1" t="s">
        <v>206</v>
      </c>
      <c r="E1920" s="1" t="s">
        <v>203</v>
      </c>
      <c r="F1920" s="1" t="s">
        <v>1422</v>
      </c>
      <c r="H1920" s="7">
        <v>4729</v>
      </c>
      <c r="I1920" s="7">
        <v>126688</v>
      </c>
      <c r="J1920" s="7" t="s">
        <v>1423</v>
      </c>
      <c r="K1920" s="7">
        <v>16225808</v>
      </c>
      <c r="M1920" s="1">
        <v>1</v>
      </c>
      <c r="N1920" s="1">
        <v>1473</v>
      </c>
      <c r="O1920" s="3">
        <f t="shared" si="29"/>
        <v>7.2950564164626304</v>
      </c>
      <c r="P1920" s="1">
        <v>0.333719025</v>
      </c>
    </row>
    <row r="1921" spans="1:16" x14ac:dyDescent="0.25">
      <c r="A1921" s="1">
        <v>4736</v>
      </c>
      <c r="B1921" s="1" t="s">
        <v>1355</v>
      </c>
      <c r="C1921" s="1" t="s">
        <v>2248</v>
      </c>
      <c r="D1921" s="1" t="s">
        <v>210</v>
      </c>
      <c r="E1921" s="1" t="s">
        <v>207</v>
      </c>
      <c r="F1921" s="1" t="s">
        <v>1424</v>
      </c>
      <c r="H1921" s="7">
        <v>4736</v>
      </c>
      <c r="I1921" s="7">
        <v>126712</v>
      </c>
      <c r="J1921" s="7" t="s">
        <v>1425</v>
      </c>
      <c r="K1921" s="7">
        <v>16225809</v>
      </c>
      <c r="M1921" s="1">
        <v>1</v>
      </c>
      <c r="N1921" s="1">
        <v>1434</v>
      </c>
      <c r="O1921" s="3">
        <f t="shared" si="29"/>
        <v>7.2682230211595655</v>
      </c>
      <c r="P1921" s="1">
        <v>0.238100376</v>
      </c>
    </row>
    <row r="1922" spans="1:16" x14ac:dyDescent="0.25">
      <c r="A1922" s="1">
        <v>4680</v>
      </c>
      <c r="B1922" s="1" t="s">
        <v>1355</v>
      </c>
      <c r="C1922" s="1" t="s">
        <v>2248</v>
      </c>
      <c r="D1922" s="1" t="s">
        <v>118</v>
      </c>
      <c r="E1922" s="1" t="s">
        <v>119</v>
      </c>
      <c r="F1922" s="1" t="s">
        <v>1414</v>
      </c>
      <c r="H1922" s="7">
        <v>4680</v>
      </c>
      <c r="I1922" s="7">
        <v>126592</v>
      </c>
      <c r="J1922" s="7" t="s">
        <v>1415</v>
      </c>
      <c r="K1922" s="7">
        <v>16225827</v>
      </c>
      <c r="M1922" s="1">
        <v>1</v>
      </c>
      <c r="N1922" s="1">
        <v>1469</v>
      </c>
      <c r="O1922" s="3">
        <f t="shared" si="29"/>
        <v>7.2923371761738771</v>
      </c>
      <c r="P1922" s="1">
        <v>0.32390421000000003</v>
      </c>
    </row>
    <row r="1923" spans="1:16" x14ac:dyDescent="0.25">
      <c r="A1923" s="1">
        <v>4722</v>
      </c>
      <c r="B1923" s="1" t="s">
        <v>1355</v>
      </c>
      <c r="C1923" s="1" t="s">
        <v>2248</v>
      </c>
      <c r="D1923" s="1" t="s">
        <v>202</v>
      </c>
      <c r="E1923" s="1" t="s">
        <v>446</v>
      </c>
      <c r="F1923" s="1" t="s">
        <v>1420</v>
      </c>
      <c r="H1923" s="7">
        <v>4722</v>
      </c>
      <c r="I1923" s="7">
        <v>126628</v>
      </c>
      <c r="J1923" s="7" t="s">
        <v>1421</v>
      </c>
      <c r="K1923" s="7">
        <v>16225830</v>
      </c>
      <c r="M1923" s="1">
        <v>1</v>
      </c>
      <c r="N1923" s="1">
        <v>1497</v>
      </c>
      <c r="O1923" s="3">
        <f t="shared" ref="O1923:O1986" si="30">LN(N1923)</f>
        <v>7.3112183844196288</v>
      </c>
      <c r="P1923" s="1">
        <v>0.39263968500000002</v>
      </c>
    </row>
    <row r="1924" spans="1:16" x14ac:dyDescent="0.25">
      <c r="A1924" s="1">
        <v>4687</v>
      </c>
      <c r="B1924" s="1" t="s">
        <v>1355</v>
      </c>
      <c r="C1924" s="1" t="s">
        <v>2248</v>
      </c>
      <c r="D1924" s="1" t="s">
        <v>122</v>
      </c>
      <c r="E1924" s="1" t="s">
        <v>123</v>
      </c>
      <c r="F1924" s="1" t="s">
        <v>1416</v>
      </c>
      <c r="H1924" s="7">
        <v>4687</v>
      </c>
      <c r="I1924" s="7">
        <v>126601</v>
      </c>
      <c r="J1924" s="7" t="s">
        <v>1417</v>
      </c>
      <c r="K1924" s="7">
        <v>16225839</v>
      </c>
      <c r="M1924" s="1">
        <v>1</v>
      </c>
      <c r="N1924" s="1">
        <v>1631</v>
      </c>
      <c r="O1924" s="3">
        <f t="shared" si="30"/>
        <v>7.3969486026210136</v>
      </c>
      <c r="P1924" s="1">
        <v>0.72236270800000002</v>
      </c>
    </row>
    <row r="1925" spans="1:16" x14ac:dyDescent="0.25">
      <c r="A1925" s="1">
        <v>4715</v>
      </c>
      <c r="B1925" s="1" t="s">
        <v>1355</v>
      </c>
      <c r="C1925" s="1" t="s">
        <v>2248</v>
      </c>
      <c r="D1925" s="1" t="s">
        <v>445</v>
      </c>
      <c r="E1925" s="1" t="s">
        <v>199</v>
      </c>
      <c r="F1925" s="1" t="s">
        <v>1418</v>
      </c>
      <c r="H1925" s="7">
        <v>4715</v>
      </c>
      <c r="I1925" s="7">
        <v>126622</v>
      </c>
      <c r="J1925" s="7" t="s">
        <v>1419</v>
      </c>
      <c r="K1925" s="7">
        <v>16225847</v>
      </c>
      <c r="M1925" s="1">
        <v>1</v>
      </c>
      <c r="N1925" s="1">
        <v>1469</v>
      </c>
      <c r="O1925" s="3">
        <f t="shared" si="30"/>
        <v>7.2923371761738771</v>
      </c>
      <c r="P1925" s="1">
        <v>0.32390421000000003</v>
      </c>
    </row>
    <row r="1926" spans="1:16" x14ac:dyDescent="0.25">
      <c r="A1926" s="1">
        <v>4659</v>
      </c>
      <c r="B1926" s="1" t="s">
        <v>1355</v>
      </c>
      <c r="C1926" s="1" t="s">
        <v>2248</v>
      </c>
      <c r="D1926" s="1" t="s">
        <v>110</v>
      </c>
      <c r="E1926" s="1" t="s">
        <v>111</v>
      </c>
      <c r="F1926" s="1" t="s">
        <v>1408</v>
      </c>
      <c r="H1926" s="7">
        <v>4659</v>
      </c>
      <c r="I1926" s="7">
        <v>126217</v>
      </c>
      <c r="J1926" s="7" t="s">
        <v>1409</v>
      </c>
      <c r="K1926" s="7">
        <v>16225928</v>
      </c>
      <c r="M1926" s="1">
        <v>1</v>
      </c>
      <c r="N1926" s="1">
        <v>1246</v>
      </c>
      <c r="O1926" s="3">
        <f t="shared" si="30"/>
        <v>7.1276936993473985</v>
      </c>
      <c r="P1926" s="1">
        <v>0</v>
      </c>
    </row>
    <row r="1927" spans="1:16" x14ac:dyDescent="0.25">
      <c r="A1927" s="1">
        <v>4666</v>
      </c>
      <c r="B1927" s="1" t="s">
        <v>1355</v>
      </c>
      <c r="C1927" s="1" t="s">
        <v>2248</v>
      </c>
      <c r="D1927" s="1" t="s">
        <v>188</v>
      </c>
      <c r="E1927" s="1" t="s">
        <v>189</v>
      </c>
      <c r="F1927" s="1" t="s">
        <v>1410</v>
      </c>
      <c r="H1927" s="7">
        <v>4666</v>
      </c>
      <c r="I1927" s="7">
        <v>126223</v>
      </c>
      <c r="J1927" s="7" t="s">
        <v>1411</v>
      </c>
      <c r="K1927" s="7">
        <v>16225937</v>
      </c>
      <c r="M1927" s="1">
        <v>1</v>
      </c>
      <c r="N1927" s="1">
        <v>1397</v>
      </c>
      <c r="O1927" s="3">
        <f t="shared" si="30"/>
        <v>7.2420823592569619</v>
      </c>
      <c r="P1927" s="1">
        <v>0.14758319</v>
      </c>
    </row>
    <row r="1928" spans="1:16" x14ac:dyDescent="0.25">
      <c r="A1928" s="1">
        <v>4673</v>
      </c>
      <c r="B1928" s="1" t="s">
        <v>1355</v>
      </c>
      <c r="C1928" s="1" t="s">
        <v>2248</v>
      </c>
      <c r="D1928" s="1" t="s">
        <v>114</v>
      </c>
      <c r="E1928" s="1" t="s">
        <v>115</v>
      </c>
      <c r="F1928" s="1" t="s">
        <v>1412</v>
      </c>
      <c r="H1928" s="7">
        <v>4673</v>
      </c>
      <c r="I1928" s="7">
        <v>126244</v>
      </c>
      <c r="J1928" s="7" t="s">
        <v>1413</v>
      </c>
      <c r="K1928" s="7">
        <v>16225938</v>
      </c>
      <c r="M1928" s="1">
        <v>1</v>
      </c>
      <c r="N1928" s="1">
        <v>1407</v>
      </c>
      <c r="O1928" s="3">
        <f t="shared" si="30"/>
        <v>7.2492150571143892</v>
      </c>
      <c r="P1928" s="1">
        <v>0.172023235</v>
      </c>
    </row>
    <row r="1929" spans="1:16" x14ac:dyDescent="0.25">
      <c r="A1929" s="1">
        <v>4645</v>
      </c>
      <c r="B1929" s="1" t="s">
        <v>1355</v>
      </c>
      <c r="C1929" s="1" t="s">
        <v>2248</v>
      </c>
      <c r="D1929" s="1" t="s">
        <v>98</v>
      </c>
      <c r="E1929" s="1" t="s">
        <v>99</v>
      </c>
      <c r="F1929" s="1" t="s">
        <v>1402</v>
      </c>
      <c r="H1929" s="7">
        <v>4645</v>
      </c>
      <c r="I1929" s="7">
        <v>126057</v>
      </c>
      <c r="J1929" s="7" t="s">
        <v>1403</v>
      </c>
      <c r="K1929" s="7">
        <v>16225981</v>
      </c>
      <c r="M1929" s="1">
        <v>1</v>
      </c>
      <c r="N1929" s="1">
        <v>1468</v>
      </c>
      <c r="O1929" s="3">
        <f t="shared" si="30"/>
        <v>7.2916562091744606</v>
      </c>
      <c r="P1929" s="1">
        <v>0.32145075899999997</v>
      </c>
    </row>
    <row r="1930" spans="1:16" x14ac:dyDescent="0.25">
      <c r="A1930" s="1">
        <v>5009</v>
      </c>
      <c r="B1930" s="1" t="s">
        <v>1355</v>
      </c>
      <c r="C1930" s="1" t="s">
        <v>2248</v>
      </c>
      <c r="D1930" s="1" t="s">
        <v>310</v>
      </c>
      <c r="E1930" s="1" t="s">
        <v>103</v>
      </c>
      <c r="F1930" s="1" t="s">
        <v>1404</v>
      </c>
      <c r="H1930" s="7">
        <v>5009</v>
      </c>
      <c r="I1930" s="7">
        <v>126078</v>
      </c>
      <c r="J1930" s="7" t="s">
        <v>1405</v>
      </c>
      <c r="K1930" s="7">
        <v>16226018</v>
      </c>
      <c r="M1930" s="1">
        <v>1</v>
      </c>
      <c r="N1930" s="1">
        <v>1313</v>
      </c>
      <c r="O1930" s="3">
        <f t="shared" si="30"/>
        <v>7.180069874302796</v>
      </c>
      <c r="P1930" s="1">
        <v>0</v>
      </c>
    </row>
    <row r="1931" spans="1:16" x14ac:dyDescent="0.25">
      <c r="A1931" s="1">
        <v>4652</v>
      </c>
      <c r="B1931" s="1" t="s">
        <v>1355</v>
      </c>
      <c r="C1931" s="1" t="s">
        <v>2248</v>
      </c>
      <c r="D1931" s="1" t="s">
        <v>106</v>
      </c>
      <c r="E1931" s="1" t="s">
        <v>107</v>
      </c>
      <c r="F1931" s="1" t="s">
        <v>1406</v>
      </c>
      <c r="H1931" s="7">
        <v>4652</v>
      </c>
      <c r="I1931" s="7">
        <v>126180</v>
      </c>
      <c r="J1931" s="7" t="s">
        <v>1407</v>
      </c>
      <c r="K1931" s="7">
        <v>16226019</v>
      </c>
      <c r="M1931" s="1">
        <v>1</v>
      </c>
      <c r="N1931" s="1">
        <v>1393</v>
      </c>
      <c r="O1931" s="3">
        <f t="shared" si="30"/>
        <v>7.2392149737798057</v>
      </c>
      <c r="P1931" s="1">
        <v>0.137813193</v>
      </c>
    </row>
    <row r="1932" spans="1:16" x14ac:dyDescent="0.25">
      <c r="A1932" s="1">
        <v>4638</v>
      </c>
      <c r="B1932" s="1" t="s">
        <v>1355</v>
      </c>
      <c r="C1932" s="1" t="s">
        <v>2248</v>
      </c>
      <c r="D1932" s="1" t="s">
        <v>94</v>
      </c>
      <c r="E1932" s="1" t="s">
        <v>95</v>
      </c>
      <c r="F1932" s="1" t="s">
        <v>1400</v>
      </c>
      <c r="H1932" s="7">
        <v>4638</v>
      </c>
      <c r="I1932" s="7">
        <v>125971</v>
      </c>
      <c r="J1932" s="7" t="s">
        <v>1401</v>
      </c>
      <c r="K1932" s="7">
        <v>16226032</v>
      </c>
      <c r="M1932" s="1">
        <v>1</v>
      </c>
      <c r="N1932" s="1">
        <v>1515</v>
      </c>
      <c r="O1932" s="3">
        <f t="shared" si="30"/>
        <v>7.3231707179434693</v>
      </c>
      <c r="P1932" s="1">
        <v>0.436862533</v>
      </c>
    </row>
    <row r="1933" spans="1:16" x14ac:dyDescent="0.25">
      <c r="A1933" s="1">
        <v>5030</v>
      </c>
      <c r="B1933" s="1" t="s">
        <v>1355</v>
      </c>
      <c r="C1933" s="1" t="s">
        <v>2248</v>
      </c>
      <c r="D1933" s="1" t="s">
        <v>664</v>
      </c>
      <c r="E1933" s="1" t="s">
        <v>83</v>
      </c>
      <c r="F1933" s="1" t="s">
        <v>1396</v>
      </c>
      <c r="H1933" s="7">
        <v>5030</v>
      </c>
      <c r="I1933" s="7">
        <v>125863</v>
      </c>
      <c r="J1933" s="7" t="s">
        <v>1397</v>
      </c>
      <c r="K1933" s="7">
        <v>16226071</v>
      </c>
      <c r="M1933" s="1">
        <v>1</v>
      </c>
      <c r="N1933" s="1">
        <v>1251</v>
      </c>
      <c r="O1933" s="3">
        <f t="shared" si="30"/>
        <v>7.1316985104669115</v>
      </c>
      <c r="P1933" s="1">
        <v>0</v>
      </c>
    </row>
    <row r="1934" spans="1:16" x14ac:dyDescent="0.25">
      <c r="A1934" s="1">
        <v>4631</v>
      </c>
      <c r="B1934" s="1" t="s">
        <v>1355</v>
      </c>
      <c r="C1934" s="1" t="s">
        <v>2248</v>
      </c>
      <c r="D1934" s="1" t="s">
        <v>90</v>
      </c>
      <c r="E1934" s="1" t="s">
        <v>91</v>
      </c>
      <c r="F1934" s="1" t="s">
        <v>1398</v>
      </c>
      <c r="H1934" s="7">
        <v>4631</v>
      </c>
      <c r="I1934" s="7">
        <v>125866</v>
      </c>
      <c r="J1934" s="7" t="s">
        <v>1399</v>
      </c>
      <c r="K1934" s="7">
        <v>16226072</v>
      </c>
      <c r="M1934" s="1">
        <v>1</v>
      </c>
      <c r="N1934" s="1">
        <v>1412</v>
      </c>
      <c r="O1934" s="3">
        <f t="shared" si="30"/>
        <v>7.2527624180531873</v>
      </c>
      <c r="P1934" s="1">
        <v>0.18425058599999999</v>
      </c>
    </row>
    <row r="1935" spans="1:16" x14ac:dyDescent="0.25">
      <c r="A1935" s="1">
        <v>4624</v>
      </c>
      <c r="B1935" s="1" t="s">
        <v>1355</v>
      </c>
      <c r="C1935" s="1" t="s">
        <v>2248</v>
      </c>
      <c r="D1935" s="1" t="s">
        <v>78</v>
      </c>
      <c r="E1935" s="1" t="s">
        <v>79</v>
      </c>
      <c r="F1935" s="1" t="s">
        <v>1394</v>
      </c>
      <c r="H1935" s="7">
        <v>4624</v>
      </c>
      <c r="I1935" s="7">
        <v>125830</v>
      </c>
      <c r="J1935" s="7" t="s">
        <v>1395</v>
      </c>
      <c r="K1935" s="7">
        <v>16226104</v>
      </c>
      <c r="M1935" s="1">
        <v>1</v>
      </c>
      <c r="N1935" s="1">
        <v>1323</v>
      </c>
      <c r="O1935" s="3">
        <f t="shared" si="30"/>
        <v>7.187657164114956</v>
      </c>
      <c r="P1935" s="1">
        <v>0</v>
      </c>
    </row>
    <row r="1936" spans="1:16" x14ac:dyDescent="0.25">
      <c r="A1936" s="1">
        <v>4708</v>
      </c>
      <c r="B1936" s="1" t="s">
        <v>1355</v>
      </c>
      <c r="C1936" s="1" t="s">
        <v>2248</v>
      </c>
      <c r="D1936" s="1" t="s">
        <v>198</v>
      </c>
      <c r="E1936" s="1" t="s">
        <v>164</v>
      </c>
      <c r="F1936" s="1" t="s">
        <v>1390</v>
      </c>
      <c r="H1936" s="7">
        <v>4708</v>
      </c>
      <c r="I1936" s="7">
        <v>125716</v>
      </c>
      <c r="J1936" s="7" t="s">
        <v>1391</v>
      </c>
      <c r="K1936" s="7">
        <v>16226119</v>
      </c>
      <c r="M1936" s="1">
        <v>1</v>
      </c>
      <c r="N1936" s="1">
        <v>1287</v>
      </c>
      <c r="O1936" s="3">
        <f t="shared" si="30"/>
        <v>7.160069207596127</v>
      </c>
      <c r="P1936" s="1">
        <v>0</v>
      </c>
    </row>
    <row r="1937" spans="1:16" x14ac:dyDescent="0.25">
      <c r="A1937" s="1">
        <v>4617</v>
      </c>
      <c r="B1937" s="1" t="s">
        <v>1355</v>
      </c>
      <c r="C1937" s="1" t="s">
        <v>2248</v>
      </c>
      <c r="D1937" s="1" t="s">
        <v>74</v>
      </c>
      <c r="E1937" s="1" t="s">
        <v>75</v>
      </c>
      <c r="F1937" s="1" t="s">
        <v>1392</v>
      </c>
      <c r="H1937" s="7">
        <v>4617</v>
      </c>
      <c r="I1937" s="7">
        <v>125794</v>
      </c>
      <c r="J1937" s="7" t="s">
        <v>1393</v>
      </c>
      <c r="K1937" s="7">
        <v>16226139</v>
      </c>
      <c r="M1937" s="1">
        <v>1</v>
      </c>
      <c r="N1937" s="1">
        <v>1325</v>
      </c>
      <c r="O1937" s="3">
        <f t="shared" si="30"/>
        <v>7.1891677384203225</v>
      </c>
      <c r="P1937" s="1">
        <v>0</v>
      </c>
    </row>
    <row r="1938" spans="1:16" x14ac:dyDescent="0.25">
      <c r="A1938" s="1">
        <v>4596</v>
      </c>
      <c r="B1938" s="1" t="s">
        <v>1355</v>
      </c>
      <c r="C1938" s="1" t="s">
        <v>2248</v>
      </c>
      <c r="D1938" s="1" t="s">
        <v>62</v>
      </c>
      <c r="E1938" s="1" t="s">
        <v>63</v>
      </c>
      <c r="F1938" s="1" t="s">
        <v>1384</v>
      </c>
      <c r="H1938" s="7">
        <v>4596</v>
      </c>
      <c r="I1938" s="7">
        <v>125407</v>
      </c>
      <c r="J1938" s="7" t="s">
        <v>1385</v>
      </c>
      <c r="K1938" s="7">
        <v>16226188</v>
      </c>
      <c r="M1938" s="1">
        <v>1</v>
      </c>
      <c r="N1938" s="1">
        <v>1485</v>
      </c>
      <c r="O1938" s="3">
        <f t="shared" si="30"/>
        <v>7.3031700512368003</v>
      </c>
      <c r="P1938" s="1">
        <v>0.36317279400000002</v>
      </c>
    </row>
    <row r="1939" spans="1:16" x14ac:dyDescent="0.25">
      <c r="A1939" s="1">
        <v>4589</v>
      </c>
      <c r="B1939" s="1" t="s">
        <v>1355</v>
      </c>
      <c r="C1939" s="1" t="s">
        <v>2248</v>
      </c>
      <c r="D1939" s="1" t="s">
        <v>58</v>
      </c>
      <c r="E1939" s="1" t="s">
        <v>59</v>
      </c>
      <c r="F1939" s="1" t="s">
        <v>1382</v>
      </c>
      <c r="H1939" s="7">
        <v>4589</v>
      </c>
      <c r="I1939" s="7">
        <v>125398</v>
      </c>
      <c r="J1939" s="7" t="s">
        <v>1383</v>
      </c>
      <c r="K1939" s="7">
        <v>16226200</v>
      </c>
      <c r="M1939" s="1">
        <v>1</v>
      </c>
      <c r="N1939" s="1">
        <v>1297</v>
      </c>
      <c r="O1939" s="3">
        <f t="shared" si="30"/>
        <v>7.167809184316444</v>
      </c>
      <c r="P1939" s="1">
        <v>0</v>
      </c>
    </row>
    <row r="1940" spans="1:16" x14ac:dyDescent="0.25">
      <c r="A1940" s="1">
        <v>4603</v>
      </c>
      <c r="B1940" s="1" t="s">
        <v>1355</v>
      </c>
      <c r="C1940" s="1" t="s">
        <v>2248</v>
      </c>
      <c r="D1940" s="1" t="s">
        <v>66</v>
      </c>
      <c r="E1940" s="1" t="s">
        <v>67</v>
      </c>
      <c r="F1940" s="1" t="s">
        <v>1386</v>
      </c>
      <c r="H1940" s="7">
        <v>4603</v>
      </c>
      <c r="I1940" s="7">
        <v>125440</v>
      </c>
      <c r="J1940" s="7" t="s">
        <v>1387</v>
      </c>
      <c r="K1940" s="7">
        <v>16226205</v>
      </c>
      <c r="M1940" s="1">
        <v>1</v>
      </c>
      <c r="N1940" s="1">
        <v>1557</v>
      </c>
      <c r="O1940" s="3">
        <f t="shared" si="30"/>
        <v>7.3505161718339984</v>
      </c>
      <c r="P1940" s="1">
        <v>0.54014109099999996</v>
      </c>
    </row>
    <row r="1941" spans="1:16" x14ac:dyDescent="0.25">
      <c r="A1941" s="1">
        <v>4610</v>
      </c>
      <c r="B1941" s="1" t="s">
        <v>1355</v>
      </c>
      <c r="C1941" s="1" t="s">
        <v>2248</v>
      </c>
      <c r="D1941" s="1" t="s">
        <v>70</v>
      </c>
      <c r="E1941" s="1" t="s">
        <v>71</v>
      </c>
      <c r="F1941" s="1" t="s">
        <v>1388</v>
      </c>
      <c r="H1941" s="7">
        <v>4610</v>
      </c>
      <c r="I1941" s="7">
        <v>125458</v>
      </c>
      <c r="J1941" s="7" t="s">
        <v>1389</v>
      </c>
      <c r="K1941" s="7">
        <v>16226213</v>
      </c>
      <c r="M1941" s="1">
        <v>1</v>
      </c>
      <c r="N1941" s="1">
        <v>1472</v>
      </c>
      <c r="O1941" s="3">
        <f t="shared" si="30"/>
        <v>7.2943772992888212</v>
      </c>
      <c r="P1941" s="1">
        <v>0.33126517100000002</v>
      </c>
    </row>
    <row r="1942" spans="1:16" x14ac:dyDescent="0.25">
      <c r="A1942" s="1">
        <v>4575</v>
      </c>
      <c r="B1942" s="1" t="s">
        <v>1355</v>
      </c>
      <c r="C1942" s="1" t="s">
        <v>2248</v>
      </c>
      <c r="D1942" s="1" t="s">
        <v>50</v>
      </c>
      <c r="E1942" s="1" t="s">
        <v>51</v>
      </c>
      <c r="F1942" s="1" t="s">
        <v>1376</v>
      </c>
      <c r="H1942" s="7">
        <v>4575</v>
      </c>
      <c r="I1942" s="7">
        <v>125233</v>
      </c>
      <c r="J1942" s="7" t="s">
        <v>1377</v>
      </c>
      <c r="K1942" s="7">
        <v>16226256</v>
      </c>
      <c r="M1942" s="1">
        <v>1</v>
      </c>
      <c r="N1942" s="1">
        <v>1216</v>
      </c>
      <c r="O1942" s="3">
        <f t="shared" si="30"/>
        <v>7.1033220625261126</v>
      </c>
      <c r="P1942" s="1">
        <v>0</v>
      </c>
    </row>
    <row r="1943" spans="1:16" x14ac:dyDescent="0.25">
      <c r="A1943" s="1">
        <v>4582</v>
      </c>
      <c r="B1943" s="1" t="s">
        <v>1355</v>
      </c>
      <c r="C1943" s="1" t="s">
        <v>2248</v>
      </c>
      <c r="D1943" s="1" t="s">
        <v>54</v>
      </c>
      <c r="E1943" s="1" t="s">
        <v>55</v>
      </c>
      <c r="F1943" s="1" t="s">
        <v>1380</v>
      </c>
      <c r="H1943" s="7">
        <v>4582</v>
      </c>
      <c r="I1943" s="7">
        <v>125368</v>
      </c>
      <c r="J1943" s="7" t="s">
        <v>1381</v>
      </c>
      <c r="K1943" s="7">
        <v>16226259</v>
      </c>
      <c r="M1943" s="1">
        <v>1</v>
      </c>
      <c r="N1943" s="1">
        <v>1396</v>
      </c>
      <c r="O1943" s="3">
        <f t="shared" si="30"/>
        <v>7.2413662833223178</v>
      </c>
      <c r="P1943" s="1">
        <v>0.145140349</v>
      </c>
    </row>
    <row r="1944" spans="1:16" x14ac:dyDescent="0.25">
      <c r="A1944" s="1">
        <v>4561</v>
      </c>
      <c r="B1944" s="1" t="s">
        <v>1355</v>
      </c>
      <c r="C1944" s="1" t="s">
        <v>2248</v>
      </c>
      <c r="D1944" s="1" t="s">
        <v>42</v>
      </c>
      <c r="E1944" s="1" t="s">
        <v>43</v>
      </c>
      <c r="F1944" s="1" t="s">
        <v>1372</v>
      </c>
      <c r="H1944" s="7">
        <v>4561</v>
      </c>
      <c r="I1944" s="7">
        <v>125197</v>
      </c>
      <c r="J1944" s="7" t="s">
        <v>1373</v>
      </c>
      <c r="K1944" s="7">
        <v>16226282</v>
      </c>
      <c r="M1944" s="1">
        <v>1</v>
      </c>
      <c r="N1944" s="1">
        <v>1435</v>
      </c>
      <c r="O1944" s="3">
        <f t="shared" si="30"/>
        <v>7.2689201281937219</v>
      </c>
      <c r="P1944" s="1">
        <v>0.24054981</v>
      </c>
    </row>
    <row r="1945" spans="1:16" x14ac:dyDescent="0.25">
      <c r="A1945" s="1">
        <v>4701</v>
      </c>
      <c r="B1945" s="1" t="s">
        <v>1355</v>
      </c>
      <c r="C1945" s="1" t="s">
        <v>2248</v>
      </c>
      <c r="D1945" s="1" t="s">
        <v>151</v>
      </c>
      <c r="E1945" s="1" t="s">
        <v>152</v>
      </c>
      <c r="F1945" s="1" t="s">
        <v>1378</v>
      </c>
      <c r="H1945" s="7">
        <v>4701</v>
      </c>
      <c r="I1945" s="7">
        <v>125344</v>
      </c>
      <c r="J1945" s="7" t="s">
        <v>1379</v>
      </c>
      <c r="K1945" s="7">
        <v>16226284</v>
      </c>
      <c r="M1945" s="1">
        <v>1</v>
      </c>
      <c r="N1945" s="1">
        <v>1250</v>
      </c>
      <c r="O1945" s="3">
        <f t="shared" si="30"/>
        <v>7.1308988302963465</v>
      </c>
      <c r="P1945" s="1">
        <v>0</v>
      </c>
    </row>
    <row r="1946" spans="1:16" x14ac:dyDescent="0.25">
      <c r="A1946" s="1">
        <v>4568</v>
      </c>
      <c r="B1946" s="1" t="s">
        <v>1355</v>
      </c>
      <c r="C1946" s="1" t="s">
        <v>2248</v>
      </c>
      <c r="D1946" s="1" t="s">
        <v>46</v>
      </c>
      <c r="E1946" s="1" t="s">
        <v>47</v>
      </c>
      <c r="F1946" s="1" t="s">
        <v>1374</v>
      </c>
      <c r="H1946" s="7">
        <v>4568</v>
      </c>
      <c r="I1946" s="7">
        <v>125230</v>
      </c>
      <c r="J1946" s="7" t="s">
        <v>1375</v>
      </c>
      <c r="K1946" s="7">
        <v>16226294</v>
      </c>
      <c r="M1946" s="1">
        <v>1</v>
      </c>
      <c r="N1946" s="1">
        <v>1251</v>
      </c>
      <c r="O1946" s="3">
        <f t="shared" si="30"/>
        <v>7.1316985104669115</v>
      </c>
      <c r="P1946" s="1">
        <v>0</v>
      </c>
    </row>
    <row r="1947" spans="1:16" x14ac:dyDescent="0.25">
      <c r="A1947" s="1">
        <v>4540</v>
      </c>
      <c r="B1947" s="1" t="s">
        <v>1355</v>
      </c>
      <c r="C1947" s="1" t="s">
        <v>2248</v>
      </c>
      <c r="D1947" s="1" t="s">
        <v>30</v>
      </c>
      <c r="E1947" s="1" t="s">
        <v>31</v>
      </c>
      <c r="F1947" s="1" t="s">
        <v>1366</v>
      </c>
      <c r="H1947" s="7">
        <v>4540</v>
      </c>
      <c r="I1947" s="7">
        <v>125005</v>
      </c>
      <c r="J1947" s="7" t="s">
        <v>1367</v>
      </c>
      <c r="K1947" s="7">
        <v>16226322</v>
      </c>
      <c r="M1947" s="1">
        <v>1</v>
      </c>
      <c r="N1947" s="1">
        <v>1286</v>
      </c>
      <c r="O1947" s="3">
        <f t="shared" si="30"/>
        <v>7.1592919047975645</v>
      </c>
      <c r="P1947" s="1">
        <v>0</v>
      </c>
    </row>
    <row r="1948" spans="1:16" x14ac:dyDescent="0.25">
      <c r="A1948" s="1">
        <v>4547</v>
      </c>
      <c r="B1948" s="1" t="s">
        <v>1355</v>
      </c>
      <c r="C1948" s="1" t="s">
        <v>2248</v>
      </c>
      <c r="D1948" s="1" t="s">
        <v>34</v>
      </c>
      <c r="E1948" s="1" t="s">
        <v>35</v>
      </c>
      <c r="F1948" s="1" t="s">
        <v>1368</v>
      </c>
      <c r="H1948" s="7">
        <v>4547</v>
      </c>
      <c r="I1948" s="7">
        <v>125029</v>
      </c>
      <c r="J1948" s="7" t="s">
        <v>1369</v>
      </c>
      <c r="K1948" s="7">
        <v>16226362</v>
      </c>
      <c r="M1948" s="1">
        <v>1</v>
      </c>
      <c r="N1948" s="1">
        <v>1425</v>
      </c>
      <c r="O1948" s="3">
        <f t="shared" si="30"/>
        <v>7.2619270927027513</v>
      </c>
      <c r="P1948" s="1">
        <v>0.21606186299999999</v>
      </c>
    </row>
    <row r="1949" spans="1:16" x14ac:dyDescent="0.25">
      <c r="A1949" s="1">
        <v>4554</v>
      </c>
      <c r="B1949" s="1" t="s">
        <v>1355</v>
      </c>
      <c r="C1949" s="1" t="s">
        <v>2248</v>
      </c>
      <c r="D1949" s="1" t="s">
        <v>38</v>
      </c>
      <c r="E1949" s="1" t="s">
        <v>39</v>
      </c>
      <c r="F1949" s="1" t="s">
        <v>1370</v>
      </c>
      <c r="H1949" s="7">
        <v>4554</v>
      </c>
      <c r="I1949" s="7">
        <v>125089</v>
      </c>
      <c r="J1949" s="7" t="s">
        <v>1371</v>
      </c>
      <c r="K1949" s="7">
        <v>16226367</v>
      </c>
      <c r="M1949" s="1">
        <v>1</v>
      </c>
      <c r="N1949" s="1">
        <v>1526</v>
      </c>
      <c r="O1949" s="3">
        <f t="shared" si="30"/>
        <v>7.3304052118444023</v>
      </c>
      <c r="P1949" s="1">
        <v>0.46389987700000002</v>
      </c>
    </row>
    <row r="1950" spans="1:16" x14ac:dyDescent="0.25">
      <c r="A1950" s="1">
        <v>4694</v>
      </c>
      <c r="B1950" s="1" t="s">
        <v>1355</v>
      </c>
      <c r="C1950" s="1" t="s">
        <v>2248</v>
      </c>
      <c r="D1950" s="1" t="s">
        <v>135</v>
      </c>
      <c r="E1950" s="1" t="s">
        <v>136</v>
      </c>
      <c r="F1950" s="1" t="s">
        <v>1364</v>
      </c>
      <c r="H1950" s="7">
        <v>4694</v>
      </c>
      <c r="I1950" s="7">
        <v>124966</v>
      </c>
      <c r="J1950" s="7" t="s">
        <v>1365</v>
      </c>
      <c r="K1950" s="7">
        <v>16226377</v>
      </c>
      <c r="M1950" s="1">
        <v>1</v>
      </c>
      <c r="N1950" s="1">
        <v>1174</v>
      </c>
      <c r="O1950" s="3">
        <f t="shared" si="30"/>
        <v>7.0681720003880422</v>
      </c>
      <c r="P1950" s="1">
        <v>0</v>
      </c>
    </row>
    <row r="1951" spans="1:16" x14ac:dyDescent="0.25">
      <c r="A1951" s="1">
        <v>4519</v>
      </c>
      <c r="B1951" s="1" t="s">
        <v>1355</v>
      </c>
      <c r="C1951" s="1" t="s">
        <v>2248</v>
      </c>
      <c r="D1951" s="1" t="s">
        <v>18</v>
      </c>
      <c r="E1951" s="1" t="s">
        <v>19</v>
      </c>
      <c r="F1951" s="1" t="s">
        <v>1358</v>
      </c>
      <c r="H1951" s="7">
        <v>4519</v>
      </c>
      <c r="I1951" s="7">
        <v>124834</v>
      </c>
      <c r="J1951" s="7" t="s">
        <v>1359</v>
      </c>
      <c r="K1951" s="7">
        <v>16226386</v>
      </c>
      <c r="M1951" s="1">
        <v>1</v>
      </c>
      <c r="N1951" s="1">
        <v>1151</v>
      </c>
      <c r="O1951" s="3">
        <f t="shared" si="30"/>
        <v>7.0483864087218828</v>
      </c>
      <c r="P1951" s="1">
        <v>0</v>
      </c>
    </row>
    <row r="1952" spans="1:16" x14ac:dyDescent="0.25">
      <c r="A1952" s="1">
        <v>4526</v>
      </c>
      <c r="B1952" s="1" t="s">
        <v>1355</v>
      </c>
      <c r="C1952" s="1" t="s">
        <v>2248</v>
      </c>
      <c r="D1952" s="1" t="s">
        <v>22</v>
      </c>
      <c r="E1952" s="1" t="s">
        <v>23</v>
      </c>
      <c r="F1952" s="1" t="s">
        <v>1360</v>
      </c>
      <c r="H1952" s="7">
        <v>4526</v>
      </c>
      <c r="I1952" s="7">
        <v>124855</v>
      </c>
      <c r="J1952" s="7" t="s">
        <v>1361</v>
      </c>
      <c r="K1952" s="7">
        <v>16226413</v>
      </c>
      <c r="M1952" s="1">
        <v>1</v>
      </c>
      <c r="N1952" s="1">
        <v>1350</v>
      </c>
      <c r="O1952" s="3">
        <f t="shared" si="30"/>
        <v>7.2078598714324755</v>
      </c>
      <c r="P1952" s="1">
        <v>3.3121244000000001E-2</v>
      </c>
    </row>
    <row r="1953" spans="1:16" x14ac:dyDescent="0.25">
      <c r="A1953" s="1">
        <v>4533</v>
      </c>
      <c r="B1953" s="1" t="s">
        <v>1355</v>
      </c>
      <c r="C1953" s="1" t="s">
        <v>2248</v>
      </c>
      <c r="D1953" s="1" t="s">
        <v>26</v>
      </c>
      <c r="E1953" s="1" t="s">
        <v>27</v>
      </c>
      <c r="F1953" s="1" t="s">
        <v>1362</v>
      </c>
      <c r="H1953" s="7">
        <v>4533</v>
      </c>
      <c r="I1953" s="7">
        <v>124861</v>
      </c>
      <c r="J1953" s="7" t="s">
        <v>1363</v>
      </c>
      <c r="K1953" s="7">
        <v>16226430</v>
      </c>
      <c r="M1953" s="1">
        <v>1</v>
      </c>
      <c r="N1953" s="1">
        <v>1294</v>
      </c>
      <c r="O1953" s="3">
        <f t="shared" si="30"/>
        <v>7.1654934750608454</v>
      </c>
      <c r="P1953" s="1">
        <v>0</v>
      </c>
    </row>
    <row r="1954" spans="1:16" x14ac:dyDescent="0.25">
      <c r="A1954" s="1">
        <v>4512</v>
      </c>
      <c r="B1954" s="1" t="s">
        <v>1355</v>
      </c>
      <c r="C1954" s="1" t="s">
        <v>2248</v>
      </c>
      <c r="D1954" s="1" t="s">
        <v>13</v>
      </c>
      <c r="E1954" s="1" t="s">
        <v>14</v>
      </c>
      <c r="F1954" s="1" t="s">
        <v>1356</v>
      </c>
      <c r="H1954" s="7">
        <v>4512</v>
      </c>
      <c r="I1954" s="7">
        <v>124777</v>
      </c>
      <c r="J1954" s="7" t="s">
        <v>1357</v>
      </c>
      <c r="K1954" s="7">
        <v>16226464</v>
      </c>
      <c r="M1954" s="1">
        <v>1</v>
      </c>
      <c r="N1954" s="1">
        <v>1358</v>
      </c>
      <c r="O1954" s="3">
        <f t="shared" si="30"/>
        <v>7.2137683081186417</v>
      </c>
      <c r="P1954" s="1">
        <v>5.2531910000000001E-2</v>
      </c>
    </row>
    <row r="1955" spans="1:16" x14ac:dyDescent="0.25">
      <c r="A1955" s="1">
        <v>5640</v>
      </c>
      <c r="B1955" s="1" t="s">
        <v>1511</v>
      </c>
      <c r="C1955" s="1" t="s">
        <v>2248</v>
      </c>
      <c r="D1955" s="1" t="s">
        <v>374</v>
      </c>
      <c r="E1955" s="1" t="s">
        <v>375</v>
      </c>
      <c r="F1955" s="1" t="s">
        <v>1662</v>
      </c>
      <c r="H1955" s="7">
        <v>5640</v>
      </c>
      <c r="I1955" s="7">
        <v>131612</v>
      </c>
      <c r="J1955" s="7" t="s">
        <v>1663</v>
      </c>
      <c r="K1955" s="7">
        <v>16224188</v>
      </c>
      <c r="M1955" s="1">
        <v>1</v>
      </c>
      <c r="N1955" s="1">
        <v>1474</v>
      </c>
      <c r="O1955" s="3">
        <f t="shared" si="30"/>
        <v>7.2957350727492818</v>
      </c>
      <c r="P1955" s="1">
        <v>0.50199757099999998</v>
      </c>
    </row>
    <row r="1956" spans="1:16" x14ac:dyDescent="0.25">
      <c r="A1956" s="1">
        <v>5647</v>
      </c>
      <c r="B1956" s="1" t="s">
        <v>1511</v>
      </c>
      <c r="C1956" s="1" t="s">
        <v>2248</v>
      </c>
      <c r="D1956" s="1" t="s">
        <v>378</v>
      </c>
      <c r="E1956" s="1" t="s">
        <v>379</v>
      </c>
      <c r="F1956" s="1" t="s">
        <v>1664</v>
      </c>
      <c r="H1956" s="7">
        <v>5647</v>
      </c>
      <c r="I1956" s="7">
        <v>131618</v>
      </c>
      <c r="J1956" s="7" t="s">
        <v>1665</v>
      </c>
      <c r="K1956" s="7">
        <v>16224193</v>
      </c>
      <c r="M1956" s="1">
        <v>1</v>
      </c>
      <c r="N1956" s="1">
        <v>1091</v>
      </c>
      <c r="O1956" s="3">
        <f t="shared" si="30"/>
        <v>6.9948499858330706</v>
      </c>
      <c r="P1956" s="1">
        <v>0</v>
      </c>
    </row>
    <row r="1957" spans="1:16" x14ac:dyDescent="0.25">
      <c r="A1957" s="1">
        <v>5591</v>
      </c>
      <c r="B1957" s="1" t="s">
        <v>1511</v>
      </c>
      <c r="C1957" s="1" t="s">
        <v>2248</v>
      </c>
      <c r="D1957" s="1" t="s">
        <v>346</v>
      </c>
      <c r="E1957" s="1" t="s">
        <v>347</v>
      </c>
      <c r="F1957" s="1" t="s">
        <v>1648</v>
      </c>
      <c r="H1957" s="7">
        <v>5591</v>
      </c>
      <c r="I1957" s="7">
        <v>131435</v>
      </c>
      <c r="J1957" s="7" t="s">
        <v>1649</v>
      </c>
      <c r="K1957" s="7">
        <v>16224198</v>
      </c>
      <c r="M1957" s="1">
        <v>1</v>
      </c>
      <c r="N1957" s="1">
        <v>1448</v>
      </c>
      <c r="O1957" s="3">
        <f t="shared" si="30"/>
        <v>7.2779385729456614</v>
      </c>
      <c r="P1957" s="1">
        <v>0.45240201099999999</v>
      </c>
    </row>
    <row r="1958" spans="1:16" x14ac:dyDescent="0.25">
      <c r="A1958" s="1">
        <v>5619</v>
      </c>
      <c r="B1958" s="1" t="s">
        <v>1511</v>
      </c>
      <c r="C1958" s="1" t="s">
        <v>2248</v>
      </c>
      <c r="D1958" s="1" t="s">
        <v>362</v>
      </c>
      <c r="E1958" s="1" t="s">
        <v>363</v>
      </c>
      <c r="F1958" s="1" t="s">
        <v>1656</v>
      </c>
      <c r="H1958" s="7">
        <v>5619</v>
      </c>
      <c r="I1958" s="7">
        <v>131576</v>
      </c>
      <c r="J1958" s="7" t="s">
        <v>1657</v>
      </c>
      <c r="K1958" s="7">
        <v>16224226</v>
      </c>
      <c r="M1958" s="1">
        <v>1</v>
      </c>
      <c r="N1958" s="1">
        <v>1273</v>
      </c>
      <c r="O1958" s="3">
        <f t="shared" si="30"/>
        <v>7.1491315985574069</v>
      </c>
      <c r="P1958" s="1">
        <v>0.12185776800000001</v>
      </c>
    </row>
    <row r="1959" spans="1:16" x14ac:dyDescent="0.25">
      <c r="A1959" s="1">
        <v>5626</v>
      </c>
      <c r="B1959" s="1" t="s">
        <v>1511</v>
      </c>
      <c r="C1959" s="1" t="s">
        <v>2248</v>
      </c>
      <c r="D1959" s="1" t="s">
        <v>366</v>
      </c>
      <c r="E1959" s="1" t="s">
        <v>367</v>
      </c>
      <c r="F1959" s="1" t="s">
        <v>1658</v>
      </c>
      <c r="H1959" s="7">
        <v>5626</v>
      </c>
      <c r="I1959" s="7">
        <v>131582</v>
      </c>
      <c r="J1959" s="7" t="s">
        <v>1659</v>
      </c>
      <c r="K1959" s="7">
        <v>16224230</v>
      </c>
      <c r="M1959" s="1">
        <v>1</v>
      </c>
      <c r="N1959" s="1">
        <v>1377</v>
      </c>
      <c r="O1959" s="3">
        <f t="shared" si="30"/>
        <v>7.2276624987286544</v>
      </c>
      <c r="P1959" s="1">
        <v>0.31748104199999999</v>
      </c>
    </row>
    <row r="1960" spans="1:16" x14ac:dyDescent="0.25">
      <c r="A1960" s="1">
        <v>5605</v>
      </c>
      <c r="B1960" s="1" t="s">
        <v>1511</v>
      </c>
      <c r="C1960" s="1" t="s">
        <v>2248</v>
      </c>
      <c r="D1960" s="1" t="s">
        <v>354</v>
      </c>
      <c r="E1960" s="1" t="s">
        <v>355</v>
      </c>
      <c r="F1960" s="1" t="s">
        <v>1652</v>
      </c>
      <c r="H1960" s="7">
        <v>5605</v>
      </c>
      <c r="I1960" s="7">
        <v>131459</v>
      </c>
      <c r="J1960" s="7" t="s">
        <v>1653</v>
      </c>
      <c r="K1960" s="7">
        <v>16224241</v>
      </c>
      <c r="M1960" s="1">
        <v>1</v>
      </c>
      <c r="N1960" s="1">
        <v>1431</v>
      </c>
      <c r="O1960" s="3">
        <f t="shared" si="30"/>
        <v>7.2661287795564506</v>
      </c>
      <c r="P1960" s="1">
        <v>0.42002431899999998</v>
      </c>
    </row>
    <row r="1961" spans="1:16" x14ac:dyDescent="0.25">
      <c r="A1961" s="1">
        <v>5598</v>
      </c>
      <c r="B1961" s="1" t="s">
        <v>1511</v>
      </c>
      <c r="C1961" s="1" t="s">
        <v>2248</v>
      </c>
      <c r="D1961" s="1" t="s">
        <v>350</v>
      </c>
      <c r="E1961" s="1" t="s">
        <v>351</v>
      </c>
      <c r="F1961" s="1" t="s">
        <v>1650</v>
      </c>
      <c r="H1961" s="7">
        <v>5598</v>
      </c>
      <c r="I1961" s="7">
        <v>131453</v>
      </c>
      <c r="J1961" s="7" t="s">
        <v>1651</v>
      </c>
      <c r="K1961" s="7">
        <v>16224248</v>
      </c>
      <c r="M1961" s="1">
        <v>1</v>
      </c>
      <c r="N1961" s="1">
        <v>1426</v>
      </c>
      <c r="O1961" s="3">
        <f t="shared" si="30"/>
        <v>7.2626286009742413</v>
      </c>
      <c r="P1961" s="1">
        <v>0.41050952899999998</v>
      </c>
    </row>
    <row r="1962" spans="1:16" x14ac:dyDescent="0.25">
      <c r="A1962" s="1">
        <v>5717</v>
      </c>
      <c r="B1962" s="1" t="s">
        <v>1511</v>
      </c>
      <c r="C1962" s="1" t="s">
        <v>2248</v>
      </c>
      <c r="D1962" s="1" t="s">
        <v>1107</v>
      </c>
      <c r="E1962" s="1" t="s">
        <v>343</v>
      </c>
      <c r="F1962" s="1" t="s">
        <v>1646</v>
      </c>
      <c r="H1962" s="7">
        <v>5717</v>
      </c>
      <c r="I1962" s="7">
        <v>131345</v>
      </c>
      <c r="J1962" s="7" t="s">
        <v>1647</v>
      </c>
      <c r="K1962" s="7">
        <v>16224263</v>
      </c>
      <c r="M1962" s="1">
        <v>1</v>
      </c>
      <c r="N1962" s="1">
        <v>1160</v>
      </c>
      <c r="O1962" s="3">
        <f t="shared" si="30"/>
        <v>7.0561752841004104</v>
      </c>
      <c r="P1962" s="1">
        <v>0</v>
      </c>
    </row>
    <row r="1963" spans="1:16" x14ac:dyDescent="0.25">
      <c r="A1963" s="1">
        <v>5633</v>
      </c>
      <c r="B1963" s="1" t="s">
        <v>1511</v>
      </c>
      <c r="C1963" s="1" t="s">
        <v>2248</v>
      </c>
      <c r="D1963" s="1" t="s">
        <v>370</v>
      </c>
      <c r="E1963" s="1" t="s">
        <v>371</v>
      </c>
      <c r="F1963" s="1" t="s">
        <v>1660</v>
      </c>
      <c r="H1963" s="7">
        <v>5633</v>
      </c>
      <c r="I1963" s="7">
        <v>131585</v>
      </c>
      <c r="J1963" s="7" t="s">
        <v>1661</v>
      </c>
      <c r="K1963" s="7">
        <v>16224269</v>
      </c>
      <c r="M1963" s="1">
        <v>1</v>
      </c>
      <c r="N1963" s="1">
        <v>1297</v>
      </c>
      <c r="O1963" s="3">
        <f t="shared" si="30"/>
        <v>7.167809184316444</v>
      </c>
      <c r="P1963" s="1">
        <v>0.16670004199999999</v>
      </c>
    </row>
    <row r="1964" spans="1:16" x14ac:dyDescent="0.25">
      <c r="A1964" s="1">
        <v>5612</v>
      </c>
      <c r="B1964" s="1" t="s">
        <v>1511</v>
      </c>
      <c r="C1964" s="1" t="s">
        <v>2248</v>
      </c>
      <c r="D1964" s="1" t="s">
        <v>358</v>
      </c>
      <c r="E1964" s="1" t="s">
        <v>359</v>
      </c>
      <c r="F1964" s="1" t="s">
        <v>1654</v>
      </c>
      <c r="H1964" s="7">
        <v>5612</v>
      </c>
      <c r="I1964" s="7">
        <v>131549</v>
      </c>
      <c r="J1964" s="7" t="s">
        <v>1655</v>
      </c>
      <c r="K1964" s="7">
        <v>16224274</v>
      </c>
      <c r="M1964" s="1">
        <v>1</v>
      </c>
      <c r="N1964" s="1">
        <v>1361</v>
      </c>
      <c r="O1964" s="3">
        <f t="shared" si="30"/>
        <v>7.215975002651466</v>
      </c>
      <c r="P1964" s="1">
        <v>0.28720034900000002</v>
      </c>
    </row>
    <row r="1965" spans="1:16" x14ac:dyDescent="0.25">
      <c r="A1965" s="1">
        <v>5584</v>
      </c>
      <c r="B1965" s="1" t="s">
        <v>1511</v>
      </c>
      <c r="C1965" s="1" t="s">
        <v>2248</v>
      </c>
      <c r="D1965" s="1" t="s">
        <v>338</v>
      </c>
      <c r="E1965" s="1" t="s">
        <v>339</v>
      </c>
      <c r="F1965" s="1" t="s">
        <v>1644</v>
      </c>
      <c r="H1965" s="7">
        <v>5584</v>
      </c>
      <c r="I1965" s="7">
        <v>131219</v>
      </c>
      <c r="J1965" s="7" t="s">
        <v>1645</v>
      </c>
      <c r="K1965" s="7">
        <v>16224312</v>
      </c>
      <c r="M1965" s="1">
        <v>1</v>
      </c>
      <c r="N1965" s="1">
        <v>1280</v>
      </c>
      <c r="O1965" s="3">
        <f t="shared" si="30"/>
        <v>7.1546153569136628</v>
      </c>
      <c r="P1965" s="1">
        <v>0.13491130700000001</v>
      </c>
    </row>
    <row r="1966" spans="1:16" x14ac:dyDescent="0.25">
      <c r="A1966" s="1">
        <v>5570</v>
      </c>
      <c r="B1966" s="1" t="s">
        <v>1511</v>
      </c>
      <c r="C1966" s="1" t="s">
        <v>2248</v>
      </c>
      <c r="D1966" s="1" t="s">
        <v>326</v>
      </c>
      <c r="E1966" s="1" t="s">
        <v>327</v>
      </c>
      <c r="F1966" s="1" t="s">
        <v>1638</v>
      </c>
      <c r="H1966" s="7">
        <v>5570</v>
      </c>
      <c r="I1966" s="7">
        <v>131123</v>
      </c>
      <c r="J1966" s="7" t="s">
        <v>1639</v>
      </c>
      <c r="K1966" s="7">
        <v>16224333</v>
      </c>
      <c r="M1966" s="1">
        <v>1</v>
      </c>
      <c r="N1966" s="1">
        <v>1468</v>
      </c>
      <c r="O1966" s="3">
        <f t="shared" si="30"/>
        <v>7.2916562091744606</v>
      </c>
      <c r="P1966" s="1">
        <v>0.490544598</v>
      </c>
    </row>
    <row r="1967" spans="1:16" x14ac:dyDescent="0.25">
      <c r="A1967" s="1">
        <v>5577</v>
      </c>
      <c r="B1967" s="1" t="s">
        <v>1511</v>
      </c>
      <c r="C1967" s="1" t="s">
        <v>2248</v>
      </c>
      <c r="D1967" s="1" t="s">
        <v>334</v>
      </c>
      <c r="E1967" s="1" t="s">
        <v>335</v>
      </c>
      <c r="F1967" s="1" t="s">
        <v>1642</v>
      </c>
      <c r="H1967" s="7">
        <v>5577</v>
      </c>
      <c r="I1967" s="7">
        <v>131174</v>
      </c>
      <c r="J1967" s="7" t="s">
        <v>1643</v>
      </c>
      <c r="K1967" s="7">
        <v>16224337</v>
      </c>
      <c r="M1967" s="1">
        <v>1</v>
      </c>
      <c r="N1967" s="1">
        <v>1200</v>
      </c>
      <c r="O1967" s="3">
        <f t="shared" si="30"/>
        <v>7.0900768357760917</v>
      </c>
      <c r="P1967" s="1">
        <v>0</v>
      </c>
    </row>
    <row r="1968" spans="1:16" x14ac:dyDescent="0.25">
      <c r="A1968" s="1">
        <v>5675</v>
      </c>
      <c r="B1968" s="1" t="s">
        <v>1511</v>
      </c>
      <c r="C1968" s="1" t="s">
        <v>2248</v>
      </c>
      <c r="D1968" s="1" t="s">
        <v>607</v>
      </c>
      <c r="E1968" s="1" t="s">
        <v>331</v>
      </c>
      <c r="F1968" s="1" t="s">
        <v>1640</v>
      </c>
      <c r="H1968" s="7">
        <v>5675</v>
      </c>
      <c r="I1968" s="7">
        <v>131156</v>
      </c>
      <c r="J1968" s="7" t="s">
        <v>1641</v>
      </c>
      <c r="K1968" s="7">
        <v>16224356</v>
      </c>
      <c r="M1968" s="1">
        <v>1</v>
      </c>
      <c r="N1968" s="1">
        <v>1146</v>
      </c>
      <c r="O1968" s="3">
        <f t="shared" si="30"/>
        <v>7.0440328972746853</v>
      </c>
      <c r="P1968" s="1">
        <v>0</v>
      </c>
    </row>
    <row r="1969" spans="1:16" x14ac:dyDescent="0.25">
      <c r="A1969" s="1">
        <v>5563</v>
      </c>
      <c r="B1969" s="1" t="s">
        <v>1511</v>
      </c>
      <c r="C1969" s="1" t="s">
        <v>2248</v>
      </c>
      <c r="D1969" s="1" t="s">
        <v>322</v>
      </c>
      <c r="E1969" s="1" t="s">
        <v>323</v>
      </c>
      <c r="F1969" s="1" t="s">
        <v>1636</v>
      </c>
      <c r="H1969" s="7">
        <v>5563</v>
      </c>
      <c r="I1969" s="7">
        <v>131078</v>
      </c>
      <c r="J1969" s="7" t="s">
        <v>1637</v>
      </c>
      <c r="K1969" s="7">
        <v>16224357</v>
      </c>
      <c r="M1969" s="1">
        <v>1</v>
      </c>
      <c r="N1969" s="1">
        <v>1490</v>
      </c>
      <c r="O1969" s="3">
        <f t="shared" si="30"/>
        <v>7.3065313989395051</v>
      </c>
      <c r="P1969" s="1">
        <v>0.53256067100000004</v>
      </c>
    </row>
    <row r="1970" spans="1:16" x14ac:dyDescent="0.25">
      <c r="A1970" s="1">
        <v>5556</v>
      </c>
      <c r="B1970" s="1" t="s">
        <v>1511</v>
      </c>
      <c r="C1970" s="1" t="s">
        <v>2248</v>
      </c>
      <c r="D1970" s="1" t="s">
        <v>318</v>
      </c>
      <c r="E1970" s="1" t="s">
        <v>319</v>
      </c>
      <c r="F1970" s="1" t="s">
        <v>1634</v>
      </c>
      <c r="H1970" s="7">
        <v>5556</v>
      </c>
      <c r="I1970" s="7">
        <v>131048</v>
      </c>
      <c r="J1970" s="7" t="s">
        <v>1635</v>
      </c>
      <c r="K1970" s="7">
        <v>16224359</v>
      </c>
      <c r="M1970" s="1">
        <v>1</v>
      </c>
      <c r="N1970" s="1">
        <v>1297</v>
      </c>
      <c r="O1970" s="3">
        <f t="shared" si="30"/>
        <v>7.167809184316444</v>
      </c>
      <c r="P1970" s="1">
        <v>0.16670004199999999</v>
      </c>
    </row>
    <row r="1971" spans="1:16" x14ac:dyDescent="0.25">
      <c r="A1971" s="1">
        <v>5549</v>
      </c>
      <c r="B1971" s="1" t="s">
        <v>1511</v>
      </c>
      <c r="C1971" s="1" t="s">
        <v>2248</v>
      </c>
      <c r="D1971" s="1" t="s">
        <v>314</v>
      </c>
      <c r="E1971" s="1" t="s">
        <v>315</v>
      </c>
      <c r="F1971" s="1" t="s">
        <v>1632</v>
      </c>
      <c r="H1971" s="7">
        <v>5549</v>
      </c>
      <c r="I1971" s="7">
        <v>131015</v>
      </c>
      <c r="J1971" s="7" t="s">
        <v>1633</v>
      </c>
      <c r="K1971" s="7">
        <v>16224380</v>
      </c>
      <c r="M1971" s="1">
        <v>1</v>
      </c>
      <c r="N1971" s="1">
        <v>1926</v>
      </c>
      <c r="O1971" s="3">
        <f t="shared" si="30"/>
        <v>7.5632005923580712</v>
      </c>
      <c r="P1971" s="1">
        <v>1.373763668</v>
      </c>
    </row>
    <row r="1972" spans="1:16" x14ac:dyDescent="0.25">
      <c r="A1972" s="1">
        <v>5542</v>
      </c>
      <c r="B1972" s="1" t="s">
        <v>1511</v>
      </c>
      <c r="C1972" s="1" t="s">
        <v>2248</v>
      </c>
      <c r="D1972" s="1" t="s">
        <v>503</v>
      </c>
      <c r="E1972" s="1" t="s">
        <v>504</v>
      </c>
      <c r="F1972" s="1" t="s">
        <v>1630</v>
      </c>
      <c r="H1972" s="7">
        <v>5542</v>
      </c>
      <c r="I1972" s="7">
        <v>130994</v>
      </c>
      <c r="J1972" s="7" t="s">
        <v>1631</v>
      </c>
      <c r="K1972" s="7">
        <v>16224382</v>
      </c>
      <c r="M1972" s="1">
        <v>1</v>
      </c>
      <c r="N1972" s="1">
        <v>1193</v>
      </c>
      <c r="O1972" s="3">
        <f t="shared" si="30"/>
        <v>7.0842264220979159</v>
      </c>
      <c r="P1972" s="1">
        <v>0</v>
      </c>
    </row>
    <row r="1973" spans="1:16" x14ac:dyDescent="0.25">
      <c r="A1973" s="1">
        <v>5535</v>
      </c>
      <c r="B1973" s="1" t="s">
        <v>1511</v>
      </c>
      <c r="C1973" s="1" t="s">
        <v>2248</v>
      </c>
      <c r="D1973" s="1" t="s">
        <v>306</v>
      </c>
      <c r="E1973" s="1" t="s">
        <v>311</v>
      </c>
      <c r="F1973" s="1" t="s">
        <v>1628</v>
      </c>
      <c r="H1973" s="7">
        <v>5535</v>
      </c>
      <c r="I1973" s="7">
        <v>130901</v>
      </c>
      <c r="J1973" s="7" t="s">
        <v>1629</v>
      </c>
      <c r="K1973" s="7">
        <v>16224428</v>
      </c>
      <c r="M1973" s="1">
        <v>1</v>
      </c>
      <c r="N1973" s="1">
        <v>1187</v>
      </c>
      <c r="O1973" s="3">
        <f t="shared" si="30"/>
        <v>7.0791843946096682</v>
      </c>
      <c r="P1973" s="1">
        <v>0</v>
      </c>
    </row>
    <row r="1974" spans="1:16" x14ac:dyDescent="0.25">
      <c r="A1974" s="1">
        <v>5528</v>
      </c>
      <c r="B1974" s="1" t="s">
        <v>1511</v>
      </c>
      <c r="C1974" s="1" t="s">
        <v>2248</v>
      </c>
      <c r="D1974" s="1" t="s">
        <v>302</v>
      </c>
      <c r="E1974" s="1" t="s">
        <v>307</v>
      </c>
      <c r="F1974" s="1" t="s">
        <v>1626</v>
      </c>
      <c r="H1974" s="7">
        <v>5528</v>
      </c>
      <c r="I1974" s="7">
        <v>130787</v>
      </c>
      <c r="J1974" s="7" t="s">
        <v>1627</v>
      </c>
      <c r="K1974" s="7">
        <v>16224472</v>
      </c>
      <c r="M1974" s="1">
        <v>1</v>
      </c>
      <c r="N1974" s="1">
        <v>1192</v>
      </c>
      <c r="O1974" s="3">
        <f t="shared" si="30"/>
        <v>7.0833878476252954</v>
      </c>
      <c r="P1974" s="1">
        <v>0</v>
      </c>
    </row>
    <row r="1975" spans="1:16" x14ac:dyDescent="0.25">
      <c r="A1975" s="1">
        <v>5696</v>
      </c>
      <c r="B1975" s="1" t="s">
        <v>1511</v>
      </c>
      <c r="C1975" s="1" t="s">
        <v>2248</v>
      </c>
      <c r="D1975" s="1" t="s">
        <v>772</v>
      </c>
      <c r="E1975" s="1" t="s">
        <v>303</v>
      </c>
      <c r="F1975" s="1" t="s">
        <v>1624</v>
      </c>
      <c r="H1975" s="7">
        <v>5696</v>
      </c>
      <c r="I1975" s="7">
        <v>130658</v>
      </c>
      <c r="J1975" s="7" t="s">
        <v>1625</v>
      </c>
      <c r="K1975" s="7">
        <v>16224491</v>
      </c>
      <c r="M1975" s="1">
        <v>1</v>
      </c>
      <c r="N1975" s="1">
        <v>1234</v>
      </c>
      <c r="O1975" s="3">
        <f t="shared" si="30"/>
        <v>7.1180162044653335</v>
      </c>
      <c r="P1975" s="1">
        <v>4.9673665999999998E-2</v>
      </c>
    </row>
    <row r="1976" spans="1:16" x14ac:dyDescent="0.25">
      <c r="A1976" s="1">
        <v>5710</v>
      </c>
      <c r="B1976" s="1" t="s">
        <v>1511</v>
      </c>
      <c r="C1976" s="1" t="s">
        <v>2248</v>
      </c>
      <c r="D1976" s="1" t="s">
        <v>899</v>
      </c>
      <c r="E1976" s="1" t="s">
        <v>299</v>
      </c>
      <c r="F1976" s="1" t="s">
        <v>1622</v>
      </c>
      <c r="H1976" s="7">
        <v>5710</v>
      </c>
      <c r="I1976" s="7">
        <v>130505</v>
      </c>
      <c r="J1976" s="7" t="s">
        <v>1623</v>
      </c>
      <c r="K1976" s="7">
        <v>16224542</v>
      </c>
      <c r="M1976" s="1">
        <v>1</v>
      </c>
      <c r="N1976" s="1">
        <v>1187</v>
      </c>
      <c r="O1976" s="3">
        <f t="shared" si="30"/>
        <v>7.0791843946096682</v>
      </c>
      <c r="P1976" s="1">
        <v>0</v>
      </c>
    </row>
    <row r="1977" spans="1:16" x14ac:dyDescent="0.25">
      <c r="A1977" s="1">
        <v>5521</v>
      </c>
      <c r="B1977" s="1" t="s">
        <v>1511</v>
      </c>
      <c r="C1977" s="1" t="s">
        <v>2248</v>
      </c>
      <c r="D1977" s="1" t="s">
        <v>290</v>
      </c>
      <c r="E1977" s="1" t="s">
        <v>291</v>
      </c>
      <c r="F1977" s="1" t="s">
        <v>1618</v>
      </c>
      <c r="H1977" s="7">
        <v>5521</v>
      </c>
      <c r="I1977" s="7">
        <v>130418</v>
      </c>
      <c r="J1977" s="7" t="s">
        <v>1619</v>
      </c>
      <c r="K1977" s="7">
        <v>16224560</v>
      </c>
      <c r="M1977" s="1">
        <v>1</v>
      </c>
      <c r="N1977" s="1">
        <v>1210</v>
      </c>
      <c r="O1977" s="3">
        <f t="shared" si="30"/>
        <v>7.0983756385907864</v>
      </c>
      <c r="P1977" s="1">
        <v>6.1769240000000003E-3</v>
      </c>
    </row>
    <row r="1978" spans="1:16" x14ac:dyDescent="0.25">
      <c r="A1978" s="1">
        <v>5514</v>
      </c>
      <c r="B1978" s="1" t="s">
        <v>1511</v>
      </c>
      <c r="C1978" s="1" t="s">
        <v>2248</v>
      </c>
      <c r="D1978" s="1" t="s">
        <v>286</v>
      </c>
      <c r="E1978" s="1" t="s">
        <v>287</v>
      </c>
      <c r="F1978" s="1" t="s">
        <v>1616</v>
      </c>
      <c r="H1978" s="7">
        <v>5514</v>
      </c>
      <c r="I1978" s="7">
        <v>130406</v>
      </c>
      <c r="J1978" s="7" t="s">
        <v>1617</v>
      </c>
      <c r="K1978" s="7">
        <v>16224565</v>
      </c>
      <c r="M1978" s="1">
        <v>1</v>
      </c>
      <c r="N1978" s="1">
        <v>1311</v>
      </c>
      <c r="O1978" s="3">
        <f t="shared" si="30"/>
        <v>7.1785454837636999</v>
      </c>
      <c r="P1978" s="1">
        <v>0.19295900999999999</v>
      </c>
    </row>
    <row r="1979" spans="1:16" x14ac:dyDescent="0.25">
      <c r="A1979" s="1">
        <v>5654</v>
      </c>
      <c r="B1979" s="1" t="s">
        <v>1511</v>
      </c>
      <c r="C1979" s="1" t="s">
        <v>2248</v>
      </c>
      <c r="D1979" s="1" t="s">
        <v>183</v>
      </c>
      <c r="E1979" s="1" t="s">
        <v>295</v>
      </c>
      <c r="F1979" s="1" t="s">
        <v>1620</v>
      </c>
      <c r="H1979" s="7">
        <v>5654</v>
      </c>
      <c r="I1979" s="7">
        <v>130496</v>
      </c>
      <c r="J1979" s="7" t="s">
        <v>1621</v>
      </c>
      <c r="K1979" s="7">
        <v>16224594</v>
      </c>
      <c r="M1979" s="1">
        <v>1</v>
      </c>
      <c r="N1979" s="1">
        <v>1284</v>
      </c>
      <c r="O1979" s="3">
        <f t="shared" si="30"/>
        <v>7.1577354842499066</v>
      </c>
      <c r="P1979" s="1">
        <v>0.14238040499999999</v>
      </c>
    </row>
    <row r="1980" spans="1:16" x14ac:dyDescent="0.25">
      <c r="A1980" s="1">
        <v>5500</v>
      </c>
      <c r="B1980" s="1" t="s">
        <v>1511</v>
      </c>
      <c r="C1980" s="1" t="s">
        <v>2248</v>
      </c>
      <c r="D1980" s="1" t="s">
        <v>274</v>
      </c>
      <c r="E1980" s="1" t="s">
        <v>275</v>
      </c>
      <c r="F1980" s="1" t="s">
        <v>1612</v>
      </c>
      <c r="H1980" s="7">
        <v>5500</v>
      </c>
      <c r="I1980" s="7">
        <v>130355</v>
      </c>
      <c r="J1980" s="7" t="s">
        <v>1613</v>
      </c>
      <c r="K1980" s="7">
        <v>16224602</v>
      </c>
      <c r="M1980" s="1">
        <v>1</v>
      </c>
      <c r="N1980" s="1">
        <v>1197</v>
      </c>
      <c r="O1980" s="3">
        <f t="shared" si="30"/>
        <v>7.0875737055579728</v>
      </c>
      <c r="P1980" s="1">
        <v>0</v>
      </c>
    </row>
    <row r="1981" spans="1:16" x14ac:dyDescent="0.25">
      <c r="A1981" s="1">
        <v>5493</v>
      </c>
      <c r="B1981" s="1" t="s">
        <v>1511</v>
      </c>
      <c r="C1981" s="1" t="s">
        <v>2248</v>
      </c>
      <c r="D1981" s="1" t="s">
        <v>270</v>
      </c>
      <c r="E1981" s="1" t="s">
        <v>271</v>
      </c>
      <c r="F1981" s="1" t="s">
        <v>1610</v>
      </c>
      <c r="H1981" s="7">
        <v>5493</v>
      </c>
      <c r="I1981" s="7">
        <v>130223</v>
      </c>
      <c r="J1981" s="7" t="s">
        <v>1611</v>
      </c>
      <c r="K1981" s="7">
        <v>16224635</v>
      </c>
      <c r="M1981" s="1">
        <v>1</v>
      </c>
      <c r="N1981" s="1">
        <v>1272</v>
      </c>
      <c r="O1981" s="3">
        <f t="shared" si="30"/>
        <v>7.1483457439000677</v>
      </c>
      <c r="P1981" s="1">
        <v>0.119994885</v>
      </c>
    </row>
    <row r="1982" spans="1:16" x14ac:dyDescent="0.25">
      <c r="A1982" s="1">
        <v>5507</v>
      </c>
      <c r="B1982" s="1" t="s">
        <v>1511</v>
      </c>
      <c r="C1982" s="1" t="s">
        <v>2248</v>
      </c>
      <c r="D1982" s="1" t="s">
        <v>278</v>
      </c>
      <c r="E1982" s="1" t="s">
        <v>279</v>
      </c>
      <c r="F1982" s="1" t="s">
        <v>1614</v>
      </c>
      <c r="H1982" s="7">
        <v>5507</v>
      </c>
      <c r="I1982" s="7">
        <v>130358</v>
      </c>
      <c r="J1982" s="7" t="s">
        <v>1615</v>
      </c>
      <c r="K1982" s="7">
        <v>16224645</v>
      </c>
      <c r="M1982" s="1">
        <v>1</v>
      </c>
      <c r="N1982" s="1">
        <v>1281</v>
      </c>
      <c r="O1982" s="3">
        <f t="shared" si="30"/>
        <v>7.1553963018967339</v>
      </c>
      <c r="P1982" s="1">
        <v>0.13677792799999999</v>
      </c>
    </row>
    <row r="1983" spans="1:16" x14ac:dyDescent="0.25">
      <c r="A1983" s="1">
        <v>5668</v>
      </c>
      <c r="B1983" s="1" t="s">
        <v>1511</v>
      </c>
      <c r="C1983" s="1" t="s">
        <v>2248</v>
      </c>
      <c r="D1983" s="1" t="s">
        <v>566</v>
      </c>
      <c r="E1983" s="1" t="s">
        <v>235</v>
      </c>
      <c r="F1983" s="1" t="s">
        <v>1588</v>
      </c>
      <c r="H1983" s="7">
        <v>5668</v>
      </c>
      <c r="I1983" s="7">
        <v>130010</v>
      </c>
      <c r="J1983" s="7" t="s">
        <v>1589</v>
      </c>
      <c r="K1983" s="7">
        <v>16224665</v>
      </c>
      <c r="M1983" s="1">
        <v>1</v>
      </c>
      <c r="N1983" s="1">
        <v>1069</v>
      </c>
      <c r="O1983" s="3">
        <f t="shared" si="30"/>
        <v>6.9744789110250451</v>
      </c>
      <c r="P1983" s="1">
        <v>0</v>
      </c>
    </row>
    <row r="1984" spans="1:16" x14ac:dyDescent="0.25">
      <c r="A1984" s="1">
        <v>5458</v>
      </c>
      <c r="B1984" s="1" t="s">
        <v>1511</v>
      </c>
      <c r="C1984" s="1" t="s">
        <v>2248</v>
      </c>
      <c r="D1984" s="1" t="s">
        <v>250</v>
      </c>
      <c r="E1984" s="1" t="s">
        <v>251</v>
      </c>
      <c r="F1984" s="1" t="s">
        <v>1600</v>
      </c>
      <c r="H1984" s="7">
        <v>5458</v>
      </c>
      <c r="I1984" s="7">
        <v>130112</v>
      </c>
      <c r="J1984" s="7" t="s">
        <v>1601</v>
      </c>
      <c r="K1984" s="7">
        <v>16224672</v>
      </c>
      <c r="M1984" s="1">
        <v>1</v>
      </c>
      <c r="N1984" s="1">
        <v>1448</v>
      </c>
      <c r="O1984" s="3">
        <f t="shared" si="30"/>
        <v>7.2779385729456614</v>
      </c>
      <c r="P1984" s="1">
        <v>0.45240201099999999</v>
      </c>
    </row>
    <row r="1985" spans="1:16" x14ac:dyDescent="0.25">
      <c r="A1985" s="1">
        <v>5423</v>
      </c>
      <c r="B1985" s="1" t="s">
        <v>1511</v>
      </c>
      <c r="C1985" s="1" t="s">
        <v>2248</v>
      </c>
      <c r="D1985" s="1" t="s">
        <v>226</v>
      </c>
      <c r="E1985" s="1" t="s">
        <v>223</v>
      </c>
      <c r="F1985" s="1" t="s">
        <v>1590</v>
      </c>
      <c r="H1985" s="7">
        <v>5423</v>
      </c>
      <c r="I1985" s="7">
        <v>130013</v>
      </c>
      <c r="J1985" s="7" t="s">
        <v>1591</v>
      </c>
      <c r="K1985" s="7">
        <v>16224675</v>
      </c>
      <c r="M1985" s="1">
        <v>1</v>
      </c>
      <c r="N1985" s="1">
        <v>1318</v>
      </c>
      <c r="O1985" s="3">
        <f t="shared" si="30"/>
        <v>7.1838707150624526</v>
      </c>
      <c r="P1985" s="1">
        <v>0.20611222200000001</v>
      </c>
    </row>
    <row r="1986" spans="1:16" x14ac:dyDescent="0.25">
      <c r="A1986" s="1">
        <v>5486</v>
      </c>
      <c r="B1986" s="1" t="s">
        <v>1511</v>
      </c>
      <c r="C1986" s="1" t="s">
        <v>2248</v>
      </c>
      <c r="D1986" s="1" t="s">
        <v>266</v>
      </c>
      <c r="E1986" s="1" t="s">
        <v>267</v>
      </c>
      <c r="F1986" s="1" t="s">
        <v>1608</v>
      </c>
      <c r="H1986" s="7">
        <v>5486</v>
      </c>
      <c r="I1986" s="7">
        <v>130187</v>
      </c>
      <c r="J1986" s="7" t="s">
        <v>1609</v>
      </c>
      <c r="K1986" s="7">
        <v>16224679</v>
      </c>
      <c r="M1986" s="1">
        <v>1</v>
      </c>
      <c r="N1986" s="1">
        <v>1104</v>
      </c>
      <c r="O1986" s="3">
        <f t="shared" si="30"/>
        <v>7.0066952268370404</v>
      </c>
      <c r="P1986" s="1">
        <v>0</v>
      </c>
    </row>
    <row r="1987" spans="1:16" x14ac:dyDescent="0.25">
      <c r="A1987" s="1">
        <v>5472</v>
      </c>
      <c r="B1987" s="1" t="s">
        <v>1511</v>
      </c>
      <c r="C1987" s="1" t="s">
        <v>2248</v>
      </c>
      <c r="D1987" s="1" t="s">
        <v>258</v>
      </c>
      <c r="E1987" s="1" t="s">
        <v>259</v>
      </c>
      <c r="F1987" s="1" t="s">
        <v>1604</v>
      </c>
      <c r="H1987" s="7">
        <v>5472</v>
      </c>
      <c r="I1987" s="7">
        <v>130151</v>
      </c>
      <c r="J1987" s="7" t="s">
        <v>1605</v>
      </c>
      <c r="K1987" s="7">
        <v>16224681</v>
      </c>
      <c r="M1987" s="1">
        <v>1</v>
      </c>
      <c r="N1987" s="1">
        <v>1199</v>
      </c>
      <c r="O1987" s="3">
        <f t="shared" ref="O1987:O2050" si="31">LN(N1987)</f>
        <v>7.0892431550275141</v>
      </c>
      <c r="P1987" s="1">
        <v>0</v>
      </c>
    </row>
    <row r="1988" spans="1:16" x14ac:dyDescent="0.25">
      <c r="A1988" s="1">
        <v>5444</v>
      </c>
      <c r="B1988" s="1" t="s">
        <v>1511</v>
      </c>
      <c r="C1988" s="1" t="s">
        <v>2248</v>
      </c>
      <c r="D1988" s="1" t="s">
        <v>242</v>
      </c>
      <c r="E1988" s="1" t="s">
        <v>243</v>
      </c>
      <c r="F1988" s="1" t="s">
        <v>1596</v>
      </c>
      <c r="H1988" s="7">
        <v>5444</v>
      </c>
      <c r="I1988" s="7">
        <v>130046</v>
      </c>
      <c r="J1988" s="7" t="s">
        <v>1597</v>
      </c>
      <c r="K1988" s="7">
        <v>16224692</v>
      </c>
      <c r="M1988" s="1">
        <v>1</v>
      </c>
      <c r="N1988" s="1">
        <v>1286</v>
      </c>
      <c r="O1988" s="3">
        <f t="shared" si="31"/>
        <v>7.1592919047975645</v>
      </c>
      <c r="P1988" s="1">
        <v>0.14611751100000001</v>
      </c>
    </row>
    <row r="1989" spans="1:16" x14ac:dyDescent="0.25">
      <c r="A1989" s="1">
        <v>5479</v>
      </c>
      <c r="B1989" s="1" t="s">
        <v>1511</v>
      </c>
      <c r="C1989" s="1" t="s">
        <v>2248</v>
      </c>
      <c r="D1989" s="1" t="s">
        <v>262</v>
      </c>
      <c r="E1989" s="1" t="s">
        <v>263</v>
      </c>
      <c r="F1989" s="1" t="s">
        <v>1606</v>
      </c>
      <c r="H1989" s="7">
        <v>5479</v>
      </c>
      <c r="I1989" s="7">
        <v>130154</v>
      </c>
      <c r="J1989" s="7" t="s">
        <v>1607</v>
      </c>
      <c r="K1989" s="7">
        <v>16224694</v>
      </c>
      <c r="M1989" s="1">
        <v>1</v>
      </c>
      <c r="N1989" s="1">
        <v>1131</v>
      </c>
      <c r="O1989" s="3">
        <f t="shared" si="31"/>
        <v>7.0308574761161209</v>
      </c>
      <c r="P1989" s="1">
        <v>0</v>
      </c>
    </row>
    <row r="1990" spans="1:16" x14ac:dyDescent="0.25">
      <c r="A1990" s="1">
        <v>5689</v>
      </c>
      <c r="B1990" s="1" t="s">
        <v>1511</v>
      </c>
      <c r="C1990" s="1" t="s">
        <v>2248</v>
      </c>
      <c r="D1990" s="1" t="s">
        <v>728</v>
      </c>
      <c r="E1990" s="1" t="s">
        <v>239</v>
      </c>
      <c r="F1990" s="1" t="s">
        <v>1592</v>
      </c>
      <c r="H1990" s="7">
        <v>5689</v>
      </c>
      <c r="I1990" s="7">
        <v>130022</v>
      </c>
      <c r="J1990" s="7" t="s">
        <v>1593</v>
      </c>
      <c r="K1990" s="7">
        <v>16224705</v>
      </c>
      <c r="M1990" s="1">
        <v>1</v>
      </c>
      <c r="N1990" s="1">
        <v>1279</v>
      </c>
      <c r="O1990" s="3">
        <f t="shared" si="31"/>
        <v>7.153833801578843</v>
      </c>
      <c r="P1990" s="1">
        <v>0.13304513100000001</v>
      </c>
    </row>
    <row r="1991" spans="1:16" x14ac:dyDescent="0.25">
      <c r="A1991" s="1">
        <v>5437</v>
      </c>
      <c r="B1991" s="1" t="s">
        <v>1511</v>
      </c>
      <c r="C1991" s="1" t="s">
        <v>2248</v>
      </c>
      <c r="D1991" s="1" t="s">
        <v>234</v>
      </c>
      <c r="E1991" s="1" t="s">
        <v>231</v>
      </c>
      <c r="F1991" s="1" t="s">
        <v>1586</v>
      </c>
      <c r="H1991" s="7">
        <v>5437</v>
      </c>
      <c r="I1991" s="7">
        <v>129986</v>
      </c>
      <c r="J1991" s="7" t="s">
        <v>1587</v>
      </c>
      <c r="K1991" s="7">
        <v>16224714</v>
      </c>
      <c r="M1991" s="1">
        <v>1</v>
      </c>
      <c r="N1991" s="1">
        <v>1253</v>
      </c>
      <c r="O1991" s="3">
        <f t="shared" si="31"/>
        <v>7.1332959548960684</v>
      </c>
      <c r="P1991" s="1">
        <v>8.4704779999999993E-2</v>
      </c>
    </row>
    <row r="1992" spans="1:16" x14ac:dyDescent="0.25">
      <c r="A1992" s="1">
        <v>5465</v>
      </c>
      <c r="B1992" s="1" t="s">
        <v>1511</v>
      </c>
      <c r="C1992" s="1" t="s">
        <v>2248</v>
      </c>
      <c r="D1992" s="1" t="s">
        <v>254</v>
      </c>
      <c r="E1992" s="1" t="s">
        <v>255</v>
      </c>
      <c r="F1992" s="1" t="s">
        <v>1602</v>
      </c>
      <c r="H1992" s="7">
        <v>5465</v>
      </c>
      <c r="I1992" s="7">
        <v>130121</v>
      </c>
      <c r="J1992" s="7" t="s">
        <v>1603</v>
      </c>
      <c r="K1992" s="7">
        <v>16224722</v>
      </c>
      <c r="M1992" s="1">
        <v>1</v>
      </c>
      <c r="N1992" s="1">
        <v>1378</v>
      </c>
      <c r="O1992" s="3">
        <f t="shared" si="31"/>
        <v>7.2283884515736041</v>
      </c>
      <c r="P1992" s="1">
        <v>0.31937529399999998</v>
      </c>
    </row>
    <row r="1993" spans="1:16" x14ac:dyDescent="0.25">
      <c r="A1993" s="1">
        <v>5451</v>
      </c>
      <c r="B1993" s="1" t="s">
        <v>1511</v>
      </c>
      <c r="C1993" s="1" t="s">
        <v>2248</v>
      </c>
      <c r="D1993" s="1" t="s">
        <v>246</v>
      </c>
      <c r="E1993" s="1" t="s">
        <v>247</v>
      </c>
      <c r="F1993" s="1" t="s">
        <v>1598</v>
      </c>
      <c r="H1993" s="7">
        <v>5451</v>
      </c>
      <c r="I1993" s="7">
        <v>130088</v>
      </c>
      <c r="J1993" s="7" t="s">
        <v>1599</v>
      </c>
      <c r="K1993" s="7">
        <v>16224723</v>
      </c>
      <c r="M1993" s="1">
        <v>1</v>
      </c>
      <c r="N1993" s="1">
        <v>1182</v>
      </c>
      <c r="O1993" s="3">
        <f t="shared" si="31"/>
        <v>7.0749631979660439</v>
      </c>
      <c r="P1993" s="1">
        <v>0</v>
      </c>
    </row>
    <row r="1994" spans="1:16" x14ac:dyDescent="0.25">
      <c r="A1994" s="1">
        <v>5430</v>
      </c>
      <c r="B1994" s="1" t="s">
        <v>1511</v>
      </c>
      <c r="C1994" s="1" t="s">
        <v>2248</v>
      </c>
      <c r="D1994" s="1" t="s">
        <v>230</v>
      </c>
      <c r="E1994" s="1" t="s">
        <v>227</v>
      </c>
      <c r="F1994" s="1" t="s">
        <v>1594</v>
      </c>
      <c r="H1994" s="7">
        <v>5430</v>
      </c>
      <c r="I1994" s="7">
        <v>130037</v>
      </c>
      <c r="J1994" s="7" t="s">
        <v>1595</v>
      </c>
      <c r="K1994" s="7">
        <v>16224724</v>
      </c>
      <c r="M1994" s="1">
        <v>1</v>
      </c>
      <c r="N1994" s="1">
        <v>1135</v>
      </c>
      <c r="O1994" s="3">
        <f t="shared" si="31"/>
        <v>7.0343879299155034</v>
      </c>
      <c r="P1994" s="1">
        <v>0</v>
      </c>
    </row>
    <row r="1995" spans="1:16" x14ac:dyDescent="0.25">
      <c r="A1995" s="1">
        <v>5409</v>
      </c>
      <c r="B1995" s="1" t="s">
        <v>1511</v>
      </c>
      <c r="C1995" s="1" t="s">
        <v>2248</v>
      </c>
      <c r="D1995" s="1" t="s">
        <v>218</v>
      </c>
      <c r="E1995" s="1" t="s">
        <v>215</v>
      </c>
      <c r="F1995" s="1" t="s">
        <v>1582</v>
      </c>
      <c r="H1995" s="7">
        <v>5409</v>
      </c>
      <c r="I1995" s="7">
        <v>129929</v>
      </c>
      <c r="J1995" s="7" t="s">
        <v>1583</v>
      </c>
      <c r="K1995" s="7">
        <v>16224737</v>
      </c>
      <c r="M1995" s="1">
        <v>1</v>
      </c>
      <c r="N1995" s="1">
        <v>1307</v>
      </c>
      <c r="O1995" s="3">
        <f t="shared" si="31"/>
        <v>7.1754897136242217</v>
      </c>
      <c r="P1995" s="1">
        <v>0.18544976199999999</v>
      </c>
    </row>
    <row r="1996" spans="1:16" x14ac:dyDescent="0.25">
      <c r="A1996" s="1">
        <v>5416</v>
      </c>
      <c r="B1996" s="1" t="s">
        <v>1511</v>
      </c>
      <c r="C1996" s="1" t="s">
        <v>2248</v>
      </c>
      <c r="D1996" s="1" t="s">
        <v>222</v>
      </c>
      <c r="E1996" s="1" t="s">
        <v>219</v>
      </c>
      <c r="F1996" s="1" t="s">
        <v>1584</v>
      </c>
      <c r="H1996" s="7">
        <v>5416</v>
      </c>
      <c r="I1996" s="7">
        <v>129980</v>
      </c>
      <c r="J1996" s="7" t="s">
        <v>1585</v>
      </c>
      <c r="K1996" s="7">
        <v>16224749</v>
      </c>
      <c r="M1996" s="1">
        <v>1</v>
      </c>
      <c r="N1996" s="1">
        <v>1184</v>
      </c>
      <c r="O1996" s="3">
        <f t="shared" si="31"/>
        <v>7.0766538154439509</v>
      </c>
      <c r="P1996" s="1">
        <v>0</v>
      </c>
    </row>
    <row r="1997" spans="1:16" x14ac:dyDescent="0.25">
      <c r="A1997" s="1">
        <v>5402</v>
      </c>
      <c r="B1997" s="1" t="s">
        <v>1511</v>
      </c>
      <c r="C1997" s="1" t="s">
        <v>2248</v>
      </c>
      <c r="D1997" s="1" t="s">
        <v>214</v>
      </c>
      <c r="E1997" s="1" t="s">
        <v>211</v>
      </c>
      <c r="F1997" s="1" t="s">
        <v>1580</v>
      </c>
      <c r="H1997" s="7">
        <v>5402</v>
      </c>
      <c r="I1997" s="7">
        <v>129926</v>
      </c>
      <c r="J1997" s="7" t="s">
        <v>1581</v>
      </c>
      <c r="K1997" s="7">
        <v>16224766</v>
      </c>
      <c r="M1997" s="1">
        <v>1</v>
      </c>
      <c r="N1997" s="1">
        <v>1165</v>
      </c>
      <c r="O1997" s="3">
        <f t="shared" si="31"/>
        <v>7.0604763659998007</v>
      </c>
      <c r="P1997" s="1">
        <v>0</v>
      </c>
    </row>
    <row r="1998" spans="1:16" x14ac:dyDescent="0.25">
      <c r="A1998" s="1">
        <v>5395</v>
      </c>
      <c r="B1998" s="1" t="s">
        <v>1511</v>
      </c>
      <c r="C1998" s="1" t="s">
        <v>2248</v>
      </c>
      <c r="D1998" s="1" t="s">
        <v>206</v>
      </c>
      <c r="E1998" s="1" t="s">
        <v>203</v>
      </c>
      <c r="F1998" s="1" t="s">
        <v>1578</v>
      </c>
      <c r="H1998" s="7">
        <v>5395</v>
      </c>
      <c r="I1998" s="7">
        <v>129899</v>
      </c>
      <c r="J1998" s="7" t="s">
        <v>1579</v>
      </c>
      <c r="K1998" s="7">
        <v>16224774</v>
      </c>
      <c r="M1998" s="1">
        <v>1</v>
      </c>
      <c r="N1998" s="1">
        <v>1220</v>
      </c>
      <c r="O1998" s="3">
        <f t="shared" si="31"/>
        <v>7.1066061377273027</v>
      </c>
      <c r="P1998" s="1">
        <v>2.4130397000000001E-2</v>
      </c>
    </row>
    <row r="1999" spans="1:16" x14ac:dyDescent="0.25">
      <c r="A1999" s="1">
        <v>5388</v>
      </c>
      <c r="B1999" s="1" t="s">
        <v>1511</v>
      </c>
      <c r="C1999" s="1" t="s">
        <v>2248</v>
      </c>
      <c r="D1999" s="1" t="s">
        <v>202</v>
      </c>
      <c r="E1999" s="1" t="s">
        <v>446</v>
      </c>
      <c r="F1999" s="1" t="s">
        <v>1576</v>
      </c>
      <c r="H1999" s="7">
        <v>5388</v>
      </c>
      <c r="I1999" s="7">
        <v>129773</v>
      </c>
      <c r="J1999" s="7" t="s">
        <v>1577</v>
      </c>
      <c r="K1999" s="7">
        <v>16224789</v>
      </c>
      <c r="M1999" s="1">
        <v>1</v>
      </c>
      <c r="N1999" s="1">
        <v>1196</v>
      </c>
      <c r="O1999" s="3">
        <f t="shared" si="31"/>
        <v>7.0867379345105768</v>
      </c>
      <c r="P1999" s="1">
        <v>0</v>
      </c>
    </row>
    <row r="2000" spans="1:16" x14ac:dyDescent="0.25">
      <c r="A2000" s="1">
        <v>5353</v>
      </c>
      <c r="B2000" s="1" t="s">
        <v>1511</v>
      </c>
      <c r="C2000" s="1" t="s">
        <v>2248</v>
      </c>
      <c r="D2000" s="1" t="s">
        <v>122</v>
      </c>
      <c r="E2000" s="1" t="s">
        <v>123</v>
      </c>
      <c r="F2000" s="1" t="s">
        <v>1572</v>
      </c>
      <c r="H2000" s="7">
        <v>5353</v>
      </c>
      <c r="I2000" s="7">
        <v>129698</v>
      </c>
      <c r="J2000" s="7" t="s">
        <v>1573</v>
      </c>
      <c r="K2000" s="7">
        <v>16224793</v>
      </c>
      <c r="M2000" s="1">
        <v>1</v>
      </c>
      <c r="N2000" s="1">
        <v>1374</v>
      </c>
      <c r="O2000" s="3">
        <f t="shared" si="31"/>
        <v>7.2254814727822945</v>
      </c>
      <c r="P2000" s="1">
        <v>0.31179946200000003</v>
      </c>
    </row>
    <row r="2001" spans="1:16" x14ac:dyDescent="0.25">
      <c r="A2001" s="1">
        <v>5381</v>
      </c>
      <c r="B2001" s="1" t="s">
        <v>1511</v>
      </c>
      <c r="C2001" s="1" t="s">
        <v>2248</v>
      </c>
      <c r="D2001" s="1" t="s">
        <v>445</v>
      </c>
      <c r="E2001" s="1" t="s">
        <v>199</v>
      </c>
      <c r="F2001" s="1" t="s">
        <v>1574</v>
      </c>
      <c r="H2001" s="7">
        <v>5381</v>
      </c>
      <c r="I2001" s="7">
        <v>129746</v>
      </c>
      <c r="J2001" s="7" t="s">
        <v>1575</v>
      </c>
      <c r="K2001" s="7">
        <v>16224813</v>
      </c>
      <c r="M2001" s="1">
        <v>1</v>
      </c>
      <c r="N2001" s="1">
        <v>1258</v>
      </c>
      <c r="O2001" s="3">
        <f t="shared" si="31"/>
        <v>7.1372784372603855</v>
      </c>
      <c r="P2001" s="1">
        <v>9.3970656E-2</v>
      </c>
    </row>
    <row r="2002" spans="1:16" x14ac:dyDescent="0.25">
      <c r="A2002" s="1">
        <v>5346</v>
      </c>
      <c r="B2002" s="1" t="s">
        <v>1511</v>
      </c>
      <c r="C2002" s="1" t="s">
        <v>2248</v>
      </c>
      <c r="D2002" s="1" t="s">
        <v>118</v>
      </c>
      <c r="E2002" s="1" t="s">
        <v>119</v>
      </c>
      <c r="F2002" s="1" t="s">
        <v>1570</v>
      </c>
      <c r="H2002" s="7">
        <v>5346</v>
      </c>
      <c r="I2002" s="7">
        <v>129611</v>
      </c>
      <c r="J2002" s="7" t="s">
        <v>1571</v>
      </c>
      <c r="K2002" s="7">
        <v>16224833</v>
      </c>
      <c r="M2002" s="1">
        <v>1</v>
      </c>
      <c r="N2002" s="1">
        <v>1096</v>
      </c>
      <c r="O2002" s="3">
        <f t="shared" si="31"/>
        <v>6.9994224675079613</v>
      </c>
      <c r="P2002" s="1">
        <v>0</v>
      </c>
    </row>
    <row r="2003" spans="1:16" x14ac:dyDescent="0.25">
      <c r="A2003" s="1">
        <v>5339</v>
      </c>
      <c r="B2003" s="1" t="s">
        <v>1511</v>
      </c>
      <c r="C2003" s="1" t="s">
        <v>2248</v>
      </c>
      <c r="D2003" s="1" t="s">
        <v>114</v>
      </c>
      <c r="E2003" s="1" t="s">
        <v>115</v>
      </c>
      <c r="F2003" s="1" t="s">
        <v>1568</v>
      </c>
      <c r="H2003" s="7">
        <v>5339</v>
      </c>
      <c r="I2003" s="7">
        <v>129587</v>
      </c>
      <c r="J2003" s="7" t="s">
        <v>1569</v>
      </c>
      <c r="K2003" s="7">
        <v>16224844</v>
      </c>
      <c r="M2003" s="1">
        <v>1</v>
      </c>
      <c r="N2003" s="1">
        <v>1381</v>
      </c>
      <c r="O2003" s="3">
        <f t="shared" si="31"/>
        <v>7.2305631534092925</v>
      </c>
      <c r="P2003" s="1">
        <v>0.32505920799999999</v>
      </c>
    </row>
    <row r="2004" spans="1:16" x14ac:dyDescent="0.25">
      <c r="A2004" s="1">
        <v>5332</v>
      </c>
      <c r="B2004" s="1" t="s">
        <v>1511</v>
      </c>
      <c r="C2004" s="1" t="s">
        <v>2248</v>
      </c>
      <c r="D2004" s="1" t="s">
        <v>188</v>
      </c>
      <c r="E2004" s="1" t="s">
        <v>189</v>
      </c>
      <c r="F2004" s="1" t="s">
        <v>1566</v>
      </c>
      <c r="H2004" s="7">
        <v>5332</v>
      </c>
      <c r="I2004" s="7">
        <v>129581</v>
      </c>
      <c r="J2004" s="7" t="s">
        <v>1567</v>
      </c>
      <c r="K2004" s="7">
        <v>16224858</v>
      </c>
      <c r="M2004" s="1">
        <v>1</v>
      </c>
      <c r="N2004" s="1">
        <v>1742</v>
      </c>
      <c r="O2004" s="3">
        <f t="shared" si="31"/>
        <v>7.4627891574124483</v>
      </c>
      <c r="P2004" s="1">
        <v>1.0171677649999999</v>
      </c>
    </row>
    <row r="2005" spans="1:16" x14ac:dyDescent="0.25">
      <c r="A2005" s="1">
        <v>5318</v>
      </c>
      <c r="B2005" s="1" t="s">
        <v>1511</v>
      </c>
      <c r="C2005" s="1" t="s">
        <v>2248</v>
      </c>
      <c r="D2005" s="1" t="s">
        <v>106</v>
      </c>
      <c r="E2005" s="1" t="s">
        <v>107</v>
      </c>
      <c r="F2005" s="1" t="s">
        <v>1562</v>
      </c>
      <c r="H2005" s="7">
        <v>5318</v>
      </c>
      <c r="I2005" s="7">
        <v>129527</v>
      </c>
      <c r="J2005" s="7" t="s">
        <v>1563</v>
      </c>
      <c r="K2005" s="7">
        <v>16224876</v>
      </c>
      <c r="M2005" s="1">
        <v>1</v>
      </c>
      <c r="N2005" s="1">
        <v>1030</v>
      </c>
      <c r="O2005" s="3">
        <f t="shared" si="31"/>
        <v>6.9373140812236818</v>
      </c>
      <c r="P2005" s="1">
        <v>0</v>
      </c>
    </row>
    <row r="2006" spans="1:16" x14ac:dyDescent="0.25">
      <c r="A2006" s="1">
        <v>5325</v>
      </c>
      <c r="B2006" s="1" t="s">
        <v>1511</v>
      </c>
      <c r="C2006" s="1" t="s">
        <v>2248</v>
      </c>
      <c r="D2006" s="1" t="s">
        <v>110</v>
      </c>
      <c r="E2006" s="1" t="s">
        <v>111</v>
      </c>
      <c r="F2006" s="1" t="s">
        <v>1564</v>
      </c>
      <c r="H2006" s="7">
        <v>5325</v>
      </c>
      <c r="I2006" s="7">
        <v>129551</v>
      </c>
      <c r="J2006" s="7" t="s">
        <v>1565</v>
      </c>
      <c r="K2006" s="7">
        <v>16224905</v>
      </c>
      <c r="M2006" s="1">
        <v>1</v>
      </c>
      <c r="N2006" s="1">
        <v>1185</v>
      </c>
      <c r="O2006" s="3">
        <f t="shared" si="31"/>
        <v>7.0774980535692311</v>
      </c>
      <c r="P2006" s="1">
        <v>0</v>
      </c>
    </row>
    <row r="2007" spans="1:16" x14ac:dyDescent="0.25">
      <c r="A2007" s="1">
        <v>5661</v>
      </c>
      <c r="B2007" s="1" t="s">
        <v>1511</v>
      </c>
      <c r="C2007" s="1" t="s">
        <v>2248</v>
      </c>
      <c r="D2007" s="1" t="s">
        <v>310</v>
      </c>
      <c r="E2007" s="1" t="s">
        <v>103</v>
      </c>
      <c r="F2007" s="1" t="s">
        <v>1560</v>
      </c>
      <c r="H2007" s="7">
        <v>5661</v>
      </c>
      <c r="I2007" s="7">
        <v>129518</v>
      </c>
      <c r="J2007" s="7" t="s">
        <v>1561</v>
      </c>
      <c r="K2007" s="7">
        <v>16224907</v>
      </c>
      <c r="M2007" s="1">
        <v>1</v>
      </c>
      <c r="N2007" s="1">
        <v>1097</v>
      </c>
      <c r="O2007" s="3">
        <f t="shared" si="31"/>
        <v>7.00033446027523</v>
      </c>
      <c r="P2007" s="1">
        <v>0</v>
      </c>
    </row>
    <row r="2008" spans="1:16" x14ac:dyDescent="0.25">
      <c r="A2008" s="1">
        <v>5304</v>
      </c>
      <c r="B2008" s="1" t="s">
        <v>1511</v>
      </c>
      <c r="C2008" s="1" t="s">
        <v>2248</v>
      </c>
      <c r="D2008" s="1" t="s">
        <v>94</v>
      </c>
      <c r="E2008" s="1" t="s">
        <v>95</v>
      </c>
      <c r="F2008" s="1" t="s">
        <v>1556</v>
      </c>
      <c r="H2008" s="7">
        <v>5304</v>
      </c>
      <c r="I2008" s="7">
        <v>129293</v>
      </c>
      <c r="J2008" s="7" t="s">
        <v>1557</v>
      </c>
      <c r="K2008" s="7">
        <v>16224930</v>
      </c>
      <c r="M2008" s="1">
        <v>1</v>
      </c>
      <c r="N2008" s="1">
        <v>1708</v>
      </c>
      <c r="O2008" s="3">
        <f t="shared" si="31"/>
        <v>7.4430783743485156</v>
      </c>
      <c r="P2008" s="1">
        <v>0.95149315899999998</v>
      </c>
    </row>
    <row r="2009" spans="1:16" x14ac:dyDescent="0.25">
      <c r="A2009" s="1">
        <v>5311</v>
      </c>
      <c r="B2009" s="1" t="s">
        <v>1511</v>
      </c>
      <c r="C2009" s="1" t="s">
        <v>2248</v>
      </c>
      <c r="D2009" s="1" t="s">
        <v>98</v>
      </c>
      <c r="E2009" s="1" t="s">
        <v>99</v>
      </c>
      <c r="F2009" s="1" t="s">
        <v>1558</v>
      </c>
      <c r="H2009" s="7">
        <v>5311</v>
      </c>
      <c r="I2009" s="7">
        <v>129326</v>
      </c>
      <c r="J2009" s="7" t="s">
        <v>1559</v>
      </c>
      <c r="K2009" s="7">
        <v>16224932</v>
      </c>
      <c r="M2009" s="1">
        <v>1</v>
      </c>
      <c r="N2009" s="1">
        <v>1154</v>
      </c>
      <c r="O2009" s="3">
        <f t="shared" si="31"/>
        <v>7.0509894470680452</v>
      </c>
      <c r="P2009" s="1">
        <v>0</v>
      </c>
    </row>
    <row r="2010" spans="1:16" x14ac:dyDescent="0.25">
      <c r="A2010" s="1">
        <v>5290</v>
      </c>
      <c r="B2010" s="1" t="s">
        <v>1511</v>
      </c>
      <c r="C2010" s="1" t="s">
        <v>2248</v>
      </c>
      <c r="D2010" s="1" t="s">
        <v>78</v>
      </c>
      <c r="E2010" s="1" t="s">
        <v>79</v>
      </c>
      <c r="F2010" s="1" t="s">
        <v>1548</v>
      </c>
      <c r="H2010" s="7">
        <v>5290</v>
      </c>
      <c r="I2010" s="7">
        <v>129188</v>
      </c>
      <c r="J2010" s="7" t="s">
        <v>1549</v>
      </c>
      <c r="K2010" s="7">
        <v>16224960</v>
      </c>
      <c r="M2010" s="1">
        <v>1</v>
      </c>
      <c r="N2010" s="1">
        <v>1200</v>
      </c>
      <c r="O2010" s="3">
        <f t="shared" si="31"/>
        <v>7.0900768357760917</v>
      </c>
      <c r="P2010" s="1">
        <v>0</v>
      </c>
    </row>
    <row r="2011" spans="1:16" x14ac:dyDescent="0.25">
      <c r="A2011" s="1">
        <v>5283</v>
      </c>
      <c r="B2011" s="1" t="s">
        <v>1511</v>
      </c>
      <c r="C2011" s="1" t="s">
        <v>2248</v>
      </c>
      <c r="D2011" s="1" t="s">
        <v>74</v>
      </c>
      <c r="E2011" s="1" t="s">
        <v>75</v>
      </c>
      <c r="F2011" s="1" t="s">
        <v>1546</v>
      </c>
      <c r="H2011" s="7">
        <v>5283</v>
      </c>
      <c r="I2011" s="7">
        <v>129167</v>
      </c>
      <c r="J2011" s="7" t="s">
        <v>1547</v>
      </c>
      <c r="K2011" s="7">
        <v>16224961</v>
      </c>
      <c r="M2011" s="1">
        <v>1</v>
      </c>
      <c r="N2011" s="1">
        <v>1093</v>
      </c>
      <c r="O2011" s="3">
        <f t="shared" si="31"/>
        <v>6.9966814881765389</v>
      </c>
      <c r="P2011" s="1">
        <v>0</v>
      </c>
    </row>
    <row r="2012" spans="1:16" x14ac:dyDescent="0.25">
      <c r="A2012" s="1">
        <v>5703</v>
      </c>
      <c r="B2012" s="1" t="s">
        <v>1511</v>
      </c>
      <c r="C2012" s="1" t="s">
        <v>2248</v>
      </c>
      <c r="D2012" s="1" t="s">
        <v>829</v>
      </c>
      <c r="E2012" s="1" t="s">
        <v>87</v>
      </c>
      <c r="F2012" s="1" t="s">
        <v>1552</v>
      </c>
      <c r="H2012" s="7">
        <v>5703</v>
      </c>
      <c r="I2012" s="7">
        <v>129230</v>
      </c>
      <c r="J2012" s="7" t="s">
        <v>1553</v>
      </c>
      <c r="K2012" s="7">
        <v>16224991</v>
      </c>
      <c r="M2012" s="1">
        <v>1</v>
      </c>
      <c r="N2012" s="1">
        <v>1082</v>
      </c>
      <c r="O2012" s="3">
        <f t="shared" si="31"/>
        <v>6.9865664594064265</v>
      </c>
      <c r="P2012" s="1">
        <v>0</v>
      </c>
    </row>
    <row r="2013" spans="1:16" x14ac:dyDescent="0.25">
      <c r="A2013" s="1">
        <v>5682</v>
      </c>
      <c r="B2013" s="1" t="s">
        <v>1511</v>
      </c>
      <c r="C2013" s="1" t="s">
        <v>2248</v>
      </c>
      <c r="D2013" s="1" t="s">
        <v>664</v>
      </c>
      <c r="E2013" s="1" t="s">
        <v>83</v>
      </c>
      <c r="F2013" s="1" t="s">
        <v>1550</v>
      </c>
      <c r="H2013" s="7">
        <v>5682</v>
      </c>
      <c r="I2013" s="7">
        <v>129212</v>
      </c>
      <c r="J2013" s="7" t="s">
        <v>1551</v>
      </c>
      <c r="K2013" s="7">
        <v>16224997</v>
      </c>
      <c r="M2013" s="1">
        <v>1</v>
      </c>
      <c r="N2013" s="1">
        <v>1163</v>
      </c>
      <c r="O2013" s="3">
        <f t="shared" si="31"/>
        <v>7.0587581525186645</v>
      </c>
      <c r="P2013" s="1">
        <v>0</v>
      </c>
    </row>
    <row r="2014" spans="1:16" x14ac:dyDescent="0.25">
      <c r="A2014" s="1">
        <v>5297</v>
      </c>
      <c r="B2014" s="1" t="s">
        <v>1511</v>
      </c>
      <c r="C2014" s="1" t="s">
        <v>2248</v>
      </c>
      <c r="D2014" s="1" t="s">
        <v>90</v>
      </c>
      <c r="E2014" s="1" t="s">
        <v>91</v>
      </c>
      <c r="F2014" s="1" t="s">
        <v>1554</v>
      </c>
      <c r="H2014" s="7">
        <v>5297</v>
      </c>
      <c r="I2014" s="7">
        <v>129245</v>
      </c>
      <c r="J2014" s="7" t="s">
        <v>1555</v>
      </c>
      <c r="K2014" s="7">
        <v>16225003</v>
      </c>
      <c r="M2014" s="1">
        <v>1</v>
      </c>
      <c r="N2014" s="1">
        <v>1217</v>
      </c>
      <c r="O2014" s="3">
        <f t="shared" si="31"/>
        <v>7.1041440929875268</v>
      </c>
      <c r="P2014" s="1">
        <v>1.8706159999999999E-2</v>
      </c>
    </row>
    <row r="2015" spans="1:16" x14ac:dyDescent="0.25">
      <c r="A2015" s="1">
        <v>5276</v>
      </c>
      <c r="B2015" s="1" t="s">
        <v>1511</v>
      </c>
      <c r="C2015" s="1" t="s">
        <v>2248</v>
      </c>
      <c r="D2015" s="1" t="s">
        <v>70</v>
      </c>
      <c r="E2015" s="1" t="s">
        <v>71</v>
      </c>
      <c r="F2015" s="1" t="s">
        <v>1542</v>
      </c>
      <c r="H2015" s="7">
        <v>5276</v>
      </c>
      <c r="I2015" s="7">
        <v>129047</v>
      </c>
      <c r="J2015" s="7" t="s">
        <v>1543</v>
      </c>
      <c r="K2015" s="7">
        <v>16225024</v>
      </c>
      <c r="M2015" s="1">
        <v>1</v>
      </c>
      <c r="N2015" s="1">
        <v>1169</v>
      </c>
      <c r="O2015" s="3">
        <f t="shared" si="31"/>
        <v>7.063903961472068</v>
      </c>
      <c r="P2015" s="1">
        <v>0</v>
      </c>
    </row>
    <row r="2016" spans="1:16" x14ac:dyDescent="0.25">
      <c r="A2016" s="1">
        <v>5374</v>
      </c>
      <c r="B2016" s="1" t="s">
        <v>1511</v>
      </c>
      <c r="C2016" s="1" t="s">
        <v>2248</v>
      </c>
      <c r="D2016" s="1" t="s">
        <v>198</v>
      </c>
      <c r="E2016" s="1" t="s">
        <v>164</v>
      </c>
      <c r="F2016" s="1" t="s">
        <v>1544</v>
      </c>
      <c r="H2016" s="7">
        <v>5374</v>
      </c>
      <c r="I2016" s="7">
        <v>129065</v>
      </c>
      <c r="J2016" s="7" t="s">
        <v>1545</v>
      </c>
      <c r="K2016" s="7">
        <v>16225047</v>
      </c>
      <c r="M2016" s="1">
        <v>1</v>
      </c>
      <c r="N2016" s="1">
        <v>1298</v>
      </c>
      <c r="O2016" s="3">
        <f t="shared" si="31"/>
        <v>7.1685798972640349</v>
      </c>
      <c r="P2016" s="1">
        <v>0.16857344199999999</v>
      </c>
    </row>
    <row r="2017" spans="1:21" x14ac:dyDescent="0.25">
      <c r="A2017" s="1">
        <v>5262</v>
      </c>
      <c r="B2017" s="1" t="s">
        <v>1511</v>
      </c>
      <c r="C2017" s="1" t="s">
        <v>2248</v>
      </c>
      <c r="D2017" s="1" t="s">
        <v>58</v>
      </c>
      <c r="E2017" s="1" t="s">
        <v>59</v>
      </c>
      <c r="F2017" s="1" t="s">
        <v>1538</v>
      </c>
      <c r="H2017" s="7">
        <v>5262</v>
      </c>
      <c r="I2017" s="7">
        <v>128921</v>
      </c>
      <c r="J2017" s="7" t="s">
        <v>1539</v>
      </c>
      <c r="K2017" s="7">
        <v>16225061</v>
      </c>
      <c r="M2017" s="1">
        <v>1</v>
      </c>
      <c r="N2017" s="1">
        <v>1109</v>
      </c>
      <c r="O2017" s="3">
        <f t="shared" si="31"/>
        <v>7.0112139873503674</v>
      </c>
      <c r="P2017" s="1">
        <v>0</v>
      </c>
    </row>
    <row r="2018" spans="1:21" x14ac:dyDescent="0.25">
      <c r="A2018" s="1">
        <v>5367</v>
      </c>
      <c r="B2018" s="1" t="s">
        <v>1511</v>
      </c>
      <c r="C2018" s="1" t="s">
        <v>2248</v>
      </c>
      <c r="D2018" s="1" t="s">
        <v>151</v>
      </c>
      <c r="E2018" s="1" t="s">
        <v>152</v>
      </c>
      <c r="F2018" s="1" t="s">
        <v>1534</v>
      </c>
      <c r="H2018" s="7">
        <v>5367</v>
      </c>
      <c r="I2018" s="7">
        <v>128867</v>
      </c>
      <c r="J2018" s="7" t="s">
        <v>1535</v>
      </c>
      <c r="K2018" s="7">
        <v>16225084</v>
      </c>
      <c r="M2018" s="1">
        <v>1</v>
      </c>
      <c r="N2018" s="1">
        <v>1012</v>
      </c>
      <c r="O2018" s="3">
        <f t="shared" si="31"/>
        <v>6.9196838498474111</v>
      </c>
      <c r="P2018" s="1">
        <v>0</v>
      </c>
    </row>
    <row r="2019" spans="1:21" x14ac:dyDescent="0.25">
      <c r="A2019" s="1">
        <v>5269</v>
      </c>
      <c r="B2019" s="1" t="s">
        <v>1511</v>
      </c>
      <c r="C2019" s="1" t="s">
        <v>2248</v>
      </c>
      <c r="D2019" s="1" t="s">
        <v>66</v>
      </c>
      <c r="E2019" s="1" t="s">
        <v>67</v>
      </c>
      <c r="F2019" s="1" t="s">
        <v>1540</v>
      </c>
      <c r="H2019" s="7">
        <v>5269</v>
      </c>
      <c r="I2019" s="7">
        <v>128972</v>
      </c>
      <c r="J2019" s="7" t="s">
        <v>1541</v>
      </c>
      <c r="K2019" s="7">
        <v>16225085</v>
      </c>
      <c r="M2019" s="1">
        <v>1</v>
      </c>
      <c r="N2019" s="1">
        <v>1203</v>
      </c>
      <c r="O2019" s="3">
        <f t="shared" si="31"/>
        <v>7.0925737159746784</v>
      </c>
      <c r="P2019" s="1">
        <v>0</v>
      </c>
    </row>
    <row r="2020" spans="1:21" x14ac:dyDescent="0.25">
      <c r="A2020" s="1">
        <v>5255</v>
      </c>
      <c r="B2020" s="1" t="s">
        <v>1511</v>
      </c>
      <c r="C2020" s="1" t="s">
        <v>2248</v>
      </c>
      <c r="D2020" s="1" t="s">
        <v>54</v>
      </c>
      <c r="E2020" s="1" t="s">
        <v>55</v>
      </c>
      <c r="F2020" s="1" t="s">
        <v>1536</v>
      </c>
      <c r="H2020" s="7">
        <v>5255</v>
      </c>
      <c r="I2020" s="7">
        <v>128891</v>
      </c>
      <c r="J2020" s="7" t="s">
        <v>1537</v>
      </c>
      <c r="K2020" s="7">
        <v>16225088</v>
      </c>
      <c r="M2020" s="1">
        <v>1</v>
      </c>
      <c r="N2020" s="1">
        <v>1171</v>
      </c>
      <c r="O2020" s="3">
        <f t="shared" si="31"/>
        <v>7.0656133635977172</v>
      </c>
      <c r="P2020" s="1">
        <v>0</v>
      </c>
    </row>
    <row r="2021" spans="1:21" x14ac:dyDescent="0.25">
      <c r="A2021" s="1">
        <v>5248</v>
      </c>
      <c r="B2021" s="1" t="s">
        <v>1511</v>
      </c>
      <c r="C2021" s="1" t="s">
        <v>2248</v>
      </c>
      <c r="D2021" s="1" t="s">
        <v>50</v>
      </c>
      <c r="E2021" s="1" t="s">
        <v>51</v>
      </c>
      <c r="F2021" s="1" t="s">
        <v>1532</v>
      </c>
      <c r="H2021" s="7">
        <v>5248</v>
      </c>
      <c r="I2021" s="7">
        <v>128843</v>
      </c>
      <c r="J2021" s="7" t="s">
        <v>1533</v>
      </c>
      <c r="K2021" s="7">
        <v>16225095</v>
      </c>
      <c r="M2021" s="1">
        <v>1</v>
      </c>
      <c r="N2021" s="1">
        <v>1124</v>
      </c>
      <c r="O2021" s="3">
        <f t="shared" si="31"/>
        <v>7.0246490304536362</v>
      </c>
      <c r="P2021" s="1">
        <v>0</v>
      </c>
    </row>
    <row r="2022" spans="1:21" x14ac:dyDescent="0.25">
      <c r="A2022" s="1">
        <v>5220</v>
      </c>
      <c r="B2022" s="1" t="s">
        <v>1511</v>
      </c>
      <c r="C2022" s="1" t="s">
        <v>2248</v>
      </c>
      <c r="D2022" s="1" t="s">
        <v>34</v>
      </c>
      <c r="E2022" s="1" t="s">
        <v>35</v>
      </c>
      <c r="F2022" s="1" t="s">
        <v>1524</v>
      </c>
      <c r="H2022" s="7">
        <v>5220</v>
      </c>
      <c r="I2022" s="7">
        <v>128714</v>
      </c>
      <c r="J2022" s="7" t="s">
        <v>1525</v>
      </c>
      <c r="K2022" s="7">
        <v>16225113</v>
      </c>
      <c r="M2022" s="1">
        <v>1</v>
      </c>
      <c r="N2022" s="1">
        <v>1272</v>
      </c>
      <c r="O2022" s="3">
        <f t="shared" si="31"/>
        <v>7.1483457439000677</v>
      </c>
      <c r="P2022" s="1">
        <v>0.119994885</v>
      </c>
    </row>
    <row r="2023" spans="1:21" x14ac:dyDescent="0.25">
      <c r="A2023" s="1">
        <v>5227</v>
      </c>
      <c r="B2023" s="1" t="s">
        <v>1511</v>
      </c>
      <c r="C2023" s="1" t="s">
        <v>2248</v>
      </c>
      <c r="D2023" s="1" t="s">
        <v>38</v>
      </c>
      <c r="E2023" s="1" t="s">
        <v>39</v>
      </c>
      <c r="F2023" s="1" t="s">
        <v>1526</v>
      </c>
      <c r="H2023" s="7">
        <v>5227</v>
      </c>
      <c r="I2023" s="7">
        <v>128774</v>
      </c>
      <c r="J2023" s="7" t="s">
        <v>1527</v>
      </c>
      <c r="K2023" s="7">
        <v>16225130</v>
      </c>
      <c r="M2023" s="1">
        <v>1</v>
      </c>
      <c r="N2023" s="1">
        <v>1182</v>
      </c>
      <c r="O2023" s="3">
        <f t="shared" si="31"/>
        <v>7.0749631979660439</v>
      </c>
      <c r="P2023" s="1">
        <v>0</v>
      </c>
    </row>
    <row r="2024" spans="1:21" x14ac:dyDescent="0.25">
      <c r="A2024" s="1">
        <v>5241</v>
      </c>
      <c r="B2024" s="1" t="s">
        <v>1511</v>
      </c>
      <c r="C2024" s="1" t="s">
        <v>2248</v>
      </c>
      <c r="D2024" s="1" t="s">
        <v>46</v>
      </c>
      <c r="E2024" s="1" t="s">
        <v>47</v>
      </c>
      <c r="F2024" s="1" t="s">
        <v>1530</v>
      </c>
      <c r="H2024" s="7">
        <v>5241</v>
      </c>
      <c r="I2024" s="7">
        <v>128825</v>
      </c>
      <c r="J2024" s="7" t="s">
        <v>1531</v>
      </c>
      <c r="K2024" s="7">
        <v>16225131</v>
      </c>
      <c r="M2024" s="1">
        <v>1</v>
      </c>
      <c r="N2024" s="1">
        <v>1099</v>
      </c>
      <c r="O2024" s="3">
        <f t="shared" si="31"/>
        <v>7.0021559544036212</v>
      </c>
      <c r="P2024" s="1">
        <v>0</v>
      </c>
    </row>
    <row r="2025" spans="1:21" x14ac:dyDescent="0.25">
      <c r="A2025" s="1">
        <v>5213</v>
      </c>
      <c r="B2025" s="1" t="s">
        <v>1511</v>
      </c>
      <c r="C2025" s="1" t="s">
        <v>2248</v>
      </c>
      <c r="D2025" s="1" t="s">
        <v>30</v>
      </c>
      <c r="E2025" s="1" t="s">
        <v>31</v>
      </c>
      <c r="F2025" s="1" t="s">
        <v>1522</v>
      </c>
      <c r="H2025" s="7">
        <v>5213</v>
      </c>
      <c r="I2025" s="7">
        <v>128660</v>
      </c>
      <c r="J2025" s="7" t="s">
        <v>1523</v>
      </c>
      <c r="K2025" s="7">
        <v>16225132</v>
      </c>
      <c r="M2025" s="1">
        <v>1</v>
      </c>
      <c r="N2025" s="1">
        <v>1498</v>
      </c>
      <c r="O2025" s="3">
        <f t="shared" si="31"/>
        <v>7.3118861640771646</v>
      </c>
      <c r="P2025" s="1">
        <v>0.54785371900000002</v>
      </c>
    </row>
    <row r="2026" spans="1:21" x14ac:dyDescent="0.25">
      <c r="A2026" s="1">
        <v>5234</v>
      </c>
      <c r="B2026" s="1" t="s">
        <v>1511</v>
      </c>
      <c r="C2026" s="1" t="s">
        <v>2248</v>
      </c>
      <c r="D2026" s="1" t="s">
        <v>42</v>
      </c>
      <c r="E2026" s="1" t="s">
        <v>43</v>
      </c>
      <c r="F2026" s="1" t="s">
        <v>1528</v>
      </c>
      <c r="H2026" s="7">
        <v>5234</v>
      </c>
      <c r="I2026" s="7">
        <v>128795</v>
      </c>
      <c r="J2026" s="7" t="s">
        <v>1529</v>
      </c>
      <c r="K2026" s="7">
        <v>16225146</v>
      </c>
      <c r="M2026" s="1">
        <v>1</v>
      </c>
      <c r="N2026" s="1">
        <v>1182</v>
      </c>
      <c r="O2026" s="3">
        <f t="shared" si="31"/>
        <v>7.0749631979660439</v>
      </c>
      <c r="P2026" s="1">
        <v>0</v>
      </c>
    </row>
    <row r="2027" spans="1:21" x14ac:dyDescent="0.25">
      <c r="A2027" s="1">
        <v>5192</v>
      </c>
      <c r="B2027" s="1" t="s">
        <v>1511</v>
      </c>
      <c r="C2027" s="1" t="s">
        <v>2248</v>
      </c>
      <c r="D2027" s="1" t="s">
        <v>18</v>
      </c>
      <c r="E2027" s="1" t="s">
        <v>19</v>
      </c>
      <c r="F2027" s="1" t="s">
        <v>1514</v>
      </c>
      <c r="H2027" s="7">
        <v>5192</v>
      </c>
      <c r="I2027" s="7">
        <v>128500</v>
      </c>
      <c r="J2027" s="7" t="s">
        <v>1515</v>
      </c>
      <c r="K2027" s="7">
        <v>16225168</v>
      </c>
      <c r="M2027" s="1">
        <v>1</v>
      </c>
      <c r="N2027" s="1">
        <v>1247</v>
      </c>
      <c r="O2027" s="3">
        <f t="shared" si="31"/>
        <v>7.1284959456800365</v>
      </c>
      <c r="P2027" s="1">
        <v>7.3608954000000004E-2</v>
      </c>
    </row>
    <row r="2028" spans="1:21" x14ac:dyDescent="0.25">
      <c r="A2028" s="1">
        <v>5206</v>
      </c>
      <c r="B2028" s="1" t="s">
        <v>1511</v>
      </c>
      <c r="C2028" s="1" t="s">
        <v>2248</v>
      </c>
      <c r="D2028" s="1" t="s">
        <v>26</v>
      </c>
      <c r="E2028" s="1" t="s">
        <v>27</v>
      </c>
      <c r="F2028" s="1" t="s">
        <v>1518</v>
      </c>
      <c r="H2028" s="7">
        <v>5206</v>
      </c>
      <c r="I2028" s="7">
        <v>128582</v>
      </c>
      <c r="J2028" s="7" t="s">
        <v>1519</v>
      </c>
      <c r="K2028" s="7">
        <v>16225192</v>
      </c>
      <c r="M2028" s="1">
        <v>1</v>
      </c>
      <c r="N2028" s="1">
        <v>1149</v>
      </c>
      <c r="O2028" s="3">
        <f t="shared" si="31"/>
        <v>7.0466472778487557</v>
      </c>
      <c r="P2028" s="1">
        <v>0</v>
      </c>
    </row>
    <row r="2029" spans="1:21" x14ac:dyDescent="0.25">
      <c r="A2029" s="1">
        <v>5199</v>
      </c>
      <c r="B2029" s="1" t="s">
        <v>1511</v>
      </c>
      <c r="C2029" s="1" t="s">
        <v>2248</v>
      </c>
      <c r="D2029" s="1" t="s">
        <v>22</v>
      </c>
      <c r="E2029" s="1" t="s">
        <v>23</v>
      </c>
      <c r="F2029" s="1" t="s">
        <v>1516</v>
      </c>
      <c r="H2029" s="7">
        <v>5199</v>
      </c>
      <c r="I2029" s="7">
        <v>128579</v>
      </c>
      <c r="J2029" s="7" t="s">
        <v>1517</v>
      </c>
      <c r="K2029" s="7">
        <v>16225202</v>
      </c>
      <c r="M2029" s="1">
        <v>1</v>
      </c>
      <c r="N2029" s="1">
        <v>1042</v>
      </c>
      <c r="O2029" s="3">
        <f t="shared" si="31"/>
        <v>6.9488972223133123</v>
      </c>
      <c r="P2029" s="1">
        <v>0</v>
      </c>
    </row>
    <row r="2030" spans="1:21" x14ac:dyDescent="0.25">
      <c r="A2030" s="1">
        <v>5360</v>
      </c>
      <c r="B2030" s="1" t="s">
        <v>1511</v>
      </c>
      <c r="C2030" s="1" t="s">
        <v>2248</v>
      </c>
      <c r="D2030" s="1" t="s">
        <v>135</v>
      </c>
      <c r="E2030" s="1" t="s">
        <v>136</v>
      </c>
      <c r="F2030" s="1" t="s">
        <v>1520</v>
      </c>
      <c r="H2030" s="7">
        <v>5360</v>
      </c>
      <c r="I2030" s="7">
        <v>128642</v>
      </c>
      <c r="J2030" s="7" t="s">
        <v>1521</v>
      </c>
      <c r="K2030" s="7">
        <v>16225212</v>
      </c>
      <c r="M2030" s="1">
        <v>1</v>
      </c>
      <c r="N2030" s="1">
        <v>1196</v>
      </c>
      <c r="O2030" s="3">
        <f t="shared" si="31"/>
        <v>7.0867379345105768</v>
      </c>
      <c r="P2030" s="1">
        <v>0</v>
      </c>
    </row>
    <row r="2031" spans="1:21" x14ac:dyDescent="0.25">
      <c r="A2031" s="1">
        <v>5185</v>
      </c>
      <c r="B2031" s="1" t="s">
        <v>1511</v>
      </c>
      <c r="C2031" s="1" t="s">
        <v>2248</v>
      </c>
      <c r="D2031" s="1" t="s">
        <v>13</v>
      </c>
      <c r="E2031" s="1" t="s">
        <v>14</v>
      </c>
      <c r="F2031" s="1" t="s">
        <v>1512</v>
      </c>
      <c r="H2031" s="7">
        <v>5185</v>
      </c>
      <c r="I2031" s="7">
        <v>128452</v>
      </c>
      <c r="J2031" s="7" t="s">
        <v>1513</v>
      </c>
      <c r="K2031" s="7">
        <v>16225271</v>
      </c>
      <c r="M2031" s="1">
        <v>1</v>
      </c>
      <c r="N2031" s="1">
        <v>1282</v>
      </c>
      <c r="O2031" s="3">
        <f t="shared" si="31"/>
        <v>7.1561766374806153</v>
      </c>
      <c r="P2031" s="1">
        <v>0.138644989</v>
      </c>
    </row>
    <row r="2032" spans="1:21" x14ac:dyDescent="0.25">
      <c r="A2032" s="3">
        <v>331</v>
      </c>
      <c r="B2032" s="3" t="s">
        <v>11</v>
      </c>
      <c r="C2032" s="3" t="s">
        <v>2246</v>
      </c>
      <c r="D2032" s="3" t="s">
        <v>122</v>
      </c>
      <c r="E2032" s="3" t="s">
        <v>123</v>
      </c>
      <c r="F2032" s="3" t="s">
        <v>124</v>
      </c>
      <c r="H2032" s="7">
        <v>331</v>
      </c>
      <c r="I2032" s="7">
        <v>102132</v>
      </c>
      <c r="J2032" s="7" t="s">
        <v>125</v>
      </c>
      <c r="K2032" s="7">
        <v>16233926</v>
      </c>
      <c r="M2032" s="3">
        <v>1</v>
      </c>
      <c r="N2032" s="3">
        <v>3418</v>
      </c>
      <c r="O2032" s="3">
        <f t="shared" si="31"/>
        <v>8.136810863675537</v>
      </c>
      <c r="P2032" s="3">
        <v>15.77656423</v>
      </c>
      <c r="R2032" s="3">
        <v>1</v>
      </c>
      <c r="S2032" s="3">
        <f>AVERAGE(N2032:N2059)</f>
        <v>2343.8928571428573</v>
      </c>
      <c r="T2032" s="3">
        <f>AVERAGE(O2032:O2059)</f>
        <v>7.3811027596115801</v>
      </c>
      <c r="U2032" s="3">
        <f>STDEV(O2032:O2059)</f>
        <v>0.5830742049758042</v>
      </c>
    </row>
    <row r="2033" spans="1:21" x14ac:dyDescent="0.25">
      <c r="A2033" s="3">
        <v>324</v>
      </c>
      <c r="B2033" s="3" t="s">
        <v>11</v>
      </c>
      <c r="C2033" s="3" t="s">
        <v>2246</v>
      </c>
      <c r="D2033" s="3" t="s">
        <v>118</v>
      </c>
      <c r="E2033" s="3" t="s">
        <v>119</v>
      </c>
      <c r="F2033" s="3" t="s">
        <v>120</v>
      </c>
      <c r="H2033" s="7">
        <v>324</v>
      </c>
      <c r="I2033" s="7">
        <v>102057</v>
      </c>
      <c r="J2033" s="7" t="s">
        <v>121</v>
      </c>
      <c r="K2033" s="7">
        <v>16233967</v>
      </c>
      <c r="M2033" s="3">
        <v>1</v>
      </c>
      <c r="N2033" s="3">
        <v>1565</v>
      </c>
      <c r="O2033" s="3">
        <f t="shared" si="31"/>
        <v>7.3556411029742534</v>
      </c>
      <c r="P2033" s="3">
        <v>3.2512938149999999</v>
      </c>
      <c r="R2033" s="3">
        <v>10</v>
      </c>
      <c r="S2033" s="3">
        <f>AVERAGE(N2060:N2136)</f>
        <v>2650.1948051948052</v>
      </c>
      <c r="T2033" s="3">
        <f>AVERAGE(O2060:O2136)</f>
        <v>7.604094868020737</v>
      </c>
      <c r="U2033" s="3">
        <f>STDEV(O2060:O2136)</f>
        <v>0.48204723413939088</v>
      </c>
    </row>
    <row r="2034" spans="1:21" x14ac:dyDescent="0.25">
      <c r="A2034" s="3">
        <v>317</v>
      </c>
      <c r="B2034" s="3" t="s">
        <v>11</v>
      </c>
      <c r="C2034" s="3" t="s">
        <v>2246</v>
      </c>
      <c r="D2034" s="3" t="s">
        <v>114</v>
      </c>
      <c r="E2034" s="3" t="s">
        <v>115</v>
      </c>
      <c r="F2034" s="3" t="s">
        <v>116</v>
      </c>
      <c r="H2034" s="7">
        <v>317</v>
      </c>
      <c r="I2034" s="7">
        <v>101966</v>
      </c>
      <c r="J2034" s="7" t="s">
        <v>117</v>
      </c>
      <c r="K2034" s="7">
        <v>16233996</v>
      </c>
      <c r="M2034" s="3">
        <v>1</v>
      </c>
      <c r="N2034" s="3">
        <v>1538</v>
      </c>
      <c r="O2034" s="3">
        <f t="shared" si="31"/>
        <v>7.3382381500655889</v>
      </c>
      <c r="P2034" s="3">
        <v>3.0729624609999999</v>
      </c>
      <c r="R2034" s="3">
        <v>11</v>
      </c>
      <c r="S2034" s="3">
        <f>AVERAGE(N2137:N2213)</f>
        <v>2657.8311688311687</v>
      </c>
      <c r="T2034" s="3">
        <f>AVERAGE(O2137:O2213)</f>
        <v>7.0078419700537946</v>
      </c>
      <c r="U2034" s="3">
        <f>STDEV(O2137:O2213)</f>
        <v>0.64062351779281201</v>
      </c>
    </row>
    <row r="2035" spans="1:21" x14ac:dyDescent="0.25">
      <c r="A2035" s="3">
        <v>303</v>
      </c>
      <c r="B2035" s="3" t="s">
        <v>11</v>
      </c>
      <c r="C2035" s="3" t="s">
        <v>2246</v>
      </c>
      <c r="D2035" s="3" t="s">
        <v>110</v>
      </c>
      <c r="E2035" s="3" t="s">
        <v>111</v>
      </c>
      <c r="F2035" s="3" t="s">
        <v>112</v>
      </c>
      <c r="H2035" s="7">
        <v>303</v>
      </c>
      <c r="I2035" s="7">
        <v>101732</v>
      </c>
      <c r="J2035" s="7" t="s">
        <v>113</v>
      </c>
      <c r="K2035" s="7">
        <v>16234084</v>
      </c>
      <c r="M2035" s="3">
        <v>1</v>
      </c>
      <c r="N2035" s="3">
        <v>1212</v>
      </c>
      <c r="O2035" s="3">
        <f t="shared" si="31"/>
        <v>7.1000271666292596</v>
      </c>
      <c r="P2035" s="3">
        <v>0.94446818099999996</v>
      </c>
      <c r="R2035" s="3">
        <v>12</v>
      </c>
      <c r="S2035" s="3">
        <f>AVERAGE(N2214:N2290)</f>
        <v>5832.4285714285716</v>
      </c>
      <c r="T2035" s="3">
        <f>AVERAGE(O2214:O2290)</f>
        <v>7.2202215212651941</v>
      </c>
      <c r="U2035" s="3">
        <f>STDEV(O2214:O2290)</f>
        <v>0.89951459546014889</v>
      </c>
    </row>
    <row r="2036" spans="1:21" x14ac:dyDescent="0.25">
      <c r="A2036" s="3">
        <v>296</v>
      </c>
      <c r="B2036" s="3" t="s">
        <v>11</v>
      </c>
      <c r="C2036" s="3" t="s">
        <v>2246</v>
      </c>
      <c r="D2036" s="3" t="s">
        <v>106</v>
      </c>
      <c r="E2036" s="3" t="s">
        <v>107</v>
      </c>
      <c r="F2036" s="3" t="s">
        <v>108</v>
      </c>
      <c r="H2036" s="7">
        <v>296</v>
      </c>
      <c r="I2036" s="7">
        <v>101723</v>
      </c>
      <c r="J2036" s="7" t="s">
        <v>109</v>
      </c>
      <c r="K2036" s="7">
        <v>16234085</v>
      </c>
      <c r="M2036" s="3">
        <v>1</v>
      </c>
      <c r="N2036" s="3">
        <v>1316</v>
      </c>
      <c r="O2036" s="3">
        <f t="shared" si="31"/>
        <v>7.1823521118852627</v>
      </c>
      <c r="P2036" s="3">
        <v>1.61719244</v>
      </c>
      <c r="R2036" s="3">
        <v>13</v>
      </c>
      <c r="S2036" s="3">
        <f>AVERAGE(N2291:N2367)</f>
        <v>1521.7532467532467</v>
      </c>
      <c r="T2036" s="3">
        <f>AVERAGE(O2291:O2367)</f>
        <v>7.1125940810521779</v>
      </c>
      <c r="U2036" s="3">
        <f>STDEV(O2291:O2367)</f>
        <v>0.40559370514572018</v>
      </c>
    </row>
    <row r="2037" spans="1:21" x14ac:dyDescent="0.25">
      <c r="A2037" s="3">
        <v>289</v>
      </c>
      <c r="B2037" s="3" t="s">
        <v>11</v>
      </c>
      <c r="C2037" s="3" t="s">
        <v>2246</v>
      </c>
      <c r="D2037" s="3" t="s">
        <v>102</v>
      </c>
      <c r="E2037" s="3" t="s">
        <v>103</v>
      </c>
      <c r="F2037" s="3" t="s">
        <v>104</v>
      </c>
      <c r="H2037" s="7">
        <v>289</v>
      </c>
      <c r="I2037" s="7">
        <v>101611</v>
      </c>
      <c r="J2037" s="7" t="s">
        <v>105</v>
      </c>
      <c r="K2037" s="7">
        <v>16234094</v>
      </c>
      <c r="M2037" s="3">
        <v>1</v>
      </c>
      <c r="N2037" s="3">
        <v>1310</v>
      </c>
      <c r="O2037" s="3">
        <f t="shared" si="31"/>
        <v>7.1777824161951971</v>
      </c>
      <c r="P2037" s="3">
        <v>1.5781748120000001</v>
      </c>
      <c r="R2037" s="3">
        <v>14</v>
      </c>
      <c r="S2037" s="3">
        <f>AVERAGE(N2368:N2430)</f>
        <v>5412.4920634920636</v>
      </c>
      <c r="T2037" s="3">
        <f>AVERAGE(O2368:O2430)</f>
        <v>7.4247950723790845</v>
      </c>
      <c r="U2037" s="3">
        <f>STDEV(O2368:O2430)</f>
        <v>0.96897289051731361</v>
      </c>
    </row>
    <row r="2038" spans="1:21" x14ac:dyDescent="0.25">
      <c r="A2038" s="3">
        <v>282</v>
      </c>
      <c r="B2038" s="3" t="s">
        <v>11</v>
      </c>
      <c r="C2038" s="3" t="s">
        <v>2246</v>
      </c>
      <c r="D2038" s="3" t="s">
        <v>98</v>
      </c>
      <c r="E2038" s="3" t="s">
        <v>99</v>
      </c>
      <c r="F2038" s="3" t="s">
        <v>100</v>
      </c>
      <c r="H2038" s="7">
        <v>282</v>
      </c>
      <c r="I2038" s="7">
        <v>101593</v>
      </c>
      <c r="J2038" s="7" t="s">
        <v>101</v>
      </c>
      <c r="K2038" s="7">
        <v>16234120</v>
      </c>
      <c r="M2038" s="3">
        <v>1</v>
      </c>
      <c r="N2038" s="3">
        <v>1296</v>
      </c>
      <c r="O2038" s="3">
        <f t="shared" si="31"/>
        <v>7.1670378769122198</v>
      </c>
      <c r="P2038" s="3">
        <v>1.4872200339999999</v>
      </c>
      <c r="R2038" s="3">
        <v>2</v>
      </c>
      <c r="S2038" s="3">
        <f>AVERAGE(N2431:N2507)</f>
        <v>1057.8441558441559</v>
      </c>
      <c r="T2038" s="3">
        <f>AVERAGE(O2431:O2507)</f>
        <v>6.9337661287660088</v>
      </c>
      <c r="U2038" s="3">
        <f>STDEV(O2431:O2507)</f>
        <v>0.22338126647700374</v>
      </c>
    </row>
    <row r="2039" spans="1:21" x14ac:dyDescent="0.25">
      <c r="A2039" s="3">
        <v>275</v>
      </c>
      <c r="B2039" s="3" t="s">
        <v>11</v>
      </c>
      <c r="C2039" s="3" t="s">
        <v>2246</v>
      </c>
      <c r="D2039" s="3" t="s">
        <v>94</v>
      </c>
      <c r="E2039" s="3" t="s">
        <v>95</v>
      </c>
      <c r="F2039" s="3" t="s">
        <v>96</v>
      </c>
      <c r="H2039" s="7">
        <v>275</v>
      </c>
      <c r="I2039" s="7">
        <v>101497</v>
      </c>
      <c r="J2039" s="7" t="s">
        <v>97</v>
      </c>
      <c r="K2039" s="7">
        <v>16234145</v>
      </c>
      <c r="M2039" s="3">
        <v>1</v>
      </c>
      <c r="N2039" s="3">
        <v>1500</v>
      </c>
      <c r="O2039" s="3">
        <f t="shared" si="31"/>
        <v>7.3132203870903014</v>
      </c>
      <c r="P2039" s="3">
        <v>2.8223798819999999</v>
      </c>
      <c r="R2039" s="3">
        <v>3</v>
      </c>
      <c r="S2039" s="3">
        <f>AVERAGE(N2508:N2584)</f>
        <v>1549.1168831168832</v>
      </c>
      <c r="T2039" s="3">
        <f>AVERAGE(O2508:O2584)</f>
        <v>7.3160069816544402</v>
      </c>
      <c r="U2039" s="3">
        <f>STDEV(O2508:O2584)</f>
        <v>0.21521347708094207</v>
      </c>
    </row>
    <row r="2040" spans="1:21" x14ac:dyDescent="0.25">
      <c r="A2040" s="3">
        <v>268</v>
      </c>
      <c r="B2040" s="3" t="s">
        <v>11</v>
      </c>
      <c r="C2040" s="3" t="s">
        <v>2246</v>
      </c>
      <c r="D2040" s="3" t="s">
        <v>90</v>
      </c>
      <c r="E2040" s="3" t="s">
        <v>91</v>
      </c>
      <c r="F2040" s="3" t="s">
        <v>92</v>
      </c>
      <c r="H2040" s="7">
        <v>268</v>
      </c>
      <c r="I2040" s="7">
        <v>101452</v>
      </c>
      <c r="J2040" s="7" t="s">
        <v>93</v>
      </c>
      <c r="K2040" s="7">
        <v>16234148</v>
      </c>
      <c r="M2040" s="3">
        <v>1</v>
      </c>
      <c r="N2040" s="3">
        <v>1262</v>
      </c>
      <c r="O2040" s="3">
        <f t="shared" si="31"/>
        <v>7.1404530431011581</v>
      </c>
      <c r="P2040" s="3">
        <v>1.2668728950000001</v>
      </c>
      <c r="R2040" s="3">
        <v>4</v>
      </c>
      <c r="S2040" s="3">
        <f>AVERAGE(N2585:N2661)</f>
        <v>11627.16883116883</v>
      </c>
      <c r="T2040" s="3">
        <f>AVERAGE(O2585:O2661)</f>
        <v>7.1602035532833055</v>
      </c>
      <c r="U2040" s="3">
        <f>STDEV(O2585:O2661)</f>
        <v>0.80239175366897075</v>
      </c>
    </row>
    <row r="2041" spans="1:21" x14ac:dyDescent="0.25">
      <c r="A2041" s="3">
        <v>261</v>
      </c>
      <c r="B2041" s="3" t="s">
        <v>11</v>
      </c>
      <c r="C2041" s="3" t="s">
        <v>2246</v>
      </c>
      <c r="D2041" s="3" t="s">
        <v>86</v>
      </c>
      <c r="E2041" s="3" t="s">
        <v>87</v>
      </c>
      <c r="F2041" s="3" t="s">
        <v>88</v>
      </c>
      <c r="H2041" s="7">
        <v>261</v>
      </c>
      <c r="I2041" s="7">
        <v>101431</v>
      </c>
      <c r="J2041" s="7" t="s">
        <v>89</v>
      </c>
      <c r="K2041" s="7">
        <v>16234170</v>
      </c>
      <c r="M2041" s="3">
        <v>1</v>
      </c>
      <c r="N2041" s="3">
        <v>1412</v>
      </c>
      <c r="O2041" s="3">
        <f t="shared" si="31"/>
        <v>7.2527624180531873</v>
      </c>
      <c r="P2041" s="3">
        <v>2.2441085790000002</v>
      </c>
      <c r="R2041" s="3">
        <v>5</v>
      </c>
      <c r="S2041" s="3">
        <f>AVERAGE(N2662:N2738)</f>
        <v>15814.662337662337</v>
      </c>
      <c r="T2041" s="3">
        <f>AVERAGE(O2662:O2738)</f>
        <v>7.012355145871628</v>
      </c>
      <c r="U2041" s="3">
        <f>STDEV(O2662:O2738)</f>
        <v>0.97507341494539435</v>
      </c>
    </row>
    <row r="2042" spans="1:21" x14ac:dyDescent="0.25">
      <c r="A2042" s="3">
        <v>254</v>
      </c>
      <c r="B2042" s="3" t="s">
        <v>11</v>
      </c>
      <c r="C2042" s="3" t="s">
        <v>2246</v>
      </c>
      <c r="D2042" s="3" t="s">
        <v>82</v>
      </c>
      <c r="E2042" s="3" t="s">
        <v>83</v>
      </c>
      <c r="F2042" s="3" t="s">
        <v>84</v>
      </c>
      <c r="H2042" s="7">
        <v>254</v>
      </c>
      <c r="I2042" s="7">
        <v>101377</v>
      </c>
      <c r="J2042" s="7" t="s">
        <v>85</v>
      </c>
      <c r="K2042" s="7">
        <v>16234178</v>
      </c>
      <c r="M2042" s="3">
        <v>1</v>
      </c>
      <c r="N2042" s="3">
        <v>1336</v>
      </c>
      <c r="O2042" s="3">
        <f t="shared" si="31"/>
        <v>7.1974353540965907</v>
      </c>
      <c r="P2042" s="3">
        <v>1.747403531</v>
      </c>
      <c r="R2042" s="3">
        <v>6</v>
      </c>
      <c r="S2042" s="3">
        <f>AVERAGE(N2739:N2815)</f>
        <v>1469.0389610389611</v>
      </c>
      <c r="T2042" s="3">
        <f>AVERAGE(O2739:O2815)</f>
        <v>6.9903042188959166</v>
      </c>
      <c r="U2042" s="3">
        <f>STDEV(O2739:O2815)</f>
        <v>0.43090663949745495</v>
      </c>
    </row>
    <row r="2043" spans="1:21" x14ac:dyDescent="0.25">
      <c r="A2043" s="3">
        <v>247</v>
      </c>
      <c r="B2043" s="3" t="s">
        <v>11</v>
      </c>
      <c r="C2043" s="3" t="s">
        <v>2246</v>
      </c>
      <c r="D2043" s="3" t="s">
        <v>78</v>
      </c>
      <c r="E2043" s="3" t="s">
        <v>79</v>
      </c>
      <c r="F2043" s="3" t="s">
        <v>80</v>
      </c>
      <c r="H2043" s="7">
        <v>247</v>
      </c>
      <c r="I2043" s="7">
        <v>101362</v>
      </c>
      <c r="J2043" s="7" t="s">
        <v>81</v>
      </c>
      <c r="K2043" s="7">
        <v>16234182</v>
      </c>
      <c r="M2043" s="3">
        <v>1</v>
      </c>
      <c r="N2043" s="3">
        <v>1357</v>
      </c>
      <c r="O2043" s="3">
        <f t="shared" si="31"/>
        <v>7.2130316598348694</v>
      </c>
      <c r="P2043" s="3">
        <v>1.884363456</v>
      </c>
      <c r="R2043" s="3">
        <v>7</v>
      </c>
      <c r="S2043" s="3">
        <f>AVERAGE(N2816:N2892)</f>
        <v>1781.7662337662337</v>
      </c>
      <c r="T2043" s="3">
        <f>AVERAGE(O2816:O2892)</f>
        <v>7.2268192552695787</v>
      </c>
      <c r="U2043" s="3">
        <f>STDEV(O2816:O2892)</f>
        <v>0.51307065402620156</v>
      </c>
    </row>
    <row r="2044" spans="1:21" x14ac:dyDescent="0.25">
      <c r="A2044" s="3">
        <v>240</v>
      </c>
      <c r="B2044" s="3" t="s">
        <v>11</v>
      </c>
      <c r="C2044" s="3" t="s">
        <v>2246</v>
      </c>
      <c r="D2044" s="3" t="s">
        <v>74</v>
      </c>
      <c r="E2044" s="3" t="s">
        <v>75</v>
      </c>
      <c r="F2044" s="3" t="s">
        <v>76</v>
      </c>
      <c r="H2044" s="7">
        <v>240</v>
      </c>
      <c r="I2044" s="7">
        <v>101311</v>
      </c>
      <c r="J2044" s="7" t="s">
        <v>77</v>
      </c>
      <c r="K2044" s="7">
        <v>16234201</v>
      </c>
      <c r="M2044" s="3">
        <v>1</v>
      </c>
      <c r="N2044" s="3">
        <v>1573</v>
      </c>
      <c r="O2044" s="3">
        <f t="shared" si="31"/>
        <v>7.3607399030582776</v>
      </c>
      <c r="P2044" s="3">
        <v>3.3041761329999999</v>
      </c>
      <c r="R2044" s="3">
        <v>8</v>
      </c>
      <c r="S2044" s="3">
        <f>AVERAGE(N2893:N2969)</f>
        <v>3084.0519480519479</v>
      </c>
      <c r="T2044" s="3">
        <f>AVERAGE(O2893:O2969)</f>
        <v>7.4830457569754127</v>
      </c>
      <c r="U2044" s="3">
        <f>STDEV(O2893:O2969)</f>
        <v>0.54164895640425914</v>
      </c>
    </row>
    <row r="2045" spans="1:21" x14ac:dyDescent="0.25">
      <c r="A2045" s="3">
        <v>226</v>
      </c>
      <c r="B2045" s="3" t="s">
        <v>11</v>
      </c>
      <c r="C2045" s="3" t="s">
        <v>2246</v>
      </c>
      <c r="D2045" s="3" t="s">
        <v>66</v>
      </c>
      <c r="E2045" s="3" t="s">
        <v>67</v>
      </c>
      <c r="F2045" s="3" t="s">
        <v>68</v>
      </c>
      <c r="H2045" s="7">
        <v>226</v>
      </c>
      <c r="I2045" s="7">
        <v>101196</v>
      </c>
      <c r="J2045" s="7" t="s">
        <v>69</v>
      </c>
      <c r="K2045" s="7">
        <v>16234232</v>
      </c>
      <c r="M2045" s="3">
        <v>1</v>
      </c>
      <c r="N2045" s="3">
        <v>1391</v>
      </c>
      <c r="O2045" s="3">
        <f t="shared" si="31"/>
        <v>7.237778191923443</v>
      </c>
      <c r="P2045" s="3">
        <v>2.1065836409999998</v>
      </c>
      <c r="R2045" s="3">
        <v>9</v>
      </c>
      <c r="S2045" s="3">
        <f>AVERAGE(N2970:N3046)</f>
        <v>1571.0649350649351</v>
      </c>
      <c r="T2045" s="3">
        <f>AVERAGE(O2970:O3046)</f>
        <v>7.3121202365813938</v>
      </c>
      <c r="U2045" s="3">
        <f>STDEV(O2970:O3046)</f>
        <v>0.27000633325782936</v>
      </c>
    </row>
    <row r="2046" spans="1:21" x14ac:dyDescent="0.25">
      <c r="A2046" s="3">
        <v>219</v>
      </c>
      <c r="B2046" s="3" t="s">
        <v>11</v>
      </c>
      <c r="C2046" s="3" t="s">
        <v>2246</v>
      </c>
      <c r="D2046" s="3" t="s">
        <v>62</v>
      </c>
      <c r="E2046" s="3" t="s">
        <v>63</v>
      </c>
      <c r="F2046" s="3" t="s">
        <v>64</v>
      </c>
      <c r="H2046" s="7">
        <v>219</v>
      </c>
      <c r="I2046" s="7">
        <v>101193</v>
      </c>
      <c r="J2046" s="7" t="s">
        <v>65</v>
      </c>
      <c r="K2046" s="7">
        <v>16234236</v>
      </c>
      <c r="M2046" s="3">
        <v>1</v>
      </c>
      <c r="N2046" s="3">
        <v>1345</v>
      </c>
      <c r="O2046" s="3">
        <f t="shared" si="31"/>
        <v>7.2041492920359396</v>
      </c>
      <c r="P2046" s="3">
        <v>1.8060717660000001</v>
      </c>
    </row>
    <row r="2047" spans="1:21" x14ac:dyDescent="0.25">
      <c r="A2047" s="3">
        <v>233</v>
      </c>
      <c r="B2047" s="3" t="s">
        <v>11</v>
      </c>
      <c r="C2047" s="3" t="s">
        <v>2246</v>
      </c>
      <c r="D2047" s="3" t="s">
        <v>70</v>
      </c>
      <c r="E2047" s="3" t="s">
        <v>71</v>
      </c>
      <c r="F2047" s="3" t="s">
        <v>72</v>
      </c>
      <c r="H2047" s="7">
        <v>233</v>
      </c>
      <c r="I2047" s="7">
        <v>101253</v>
      </c>
      <c r="J2047" s="7" t="s">
        <v>73</v>
      </c>
      <c r="K2047" s="7">
        <v>16234251</v>
      </c>
      <c r="M2047" s="3">
        <v>1</v>
      </c>
      <c r="N2047" s="3">
        <v>1278</v>
      </c>
      <c r="O2047" s="3">
        <f t="shared" si="31"/>
        <v>7.15305163493748</v>
      </c>
      <c r="P2047" s="3">
        <v>1.370465335</v>
      </c>
    </row>
    <row r="2048" spans="1:21" x14ac:dyDescent="0.25">
      <c r="A2048" s="3">
        <v>212</v>
      </c>
      <c r="B2048" s="3" t="s">
        <v>11</v>
      </c>
      <c r="C2048" s="3" t="s">
        <v>2246</v>
      </c>
      <c r="D2048" s="3" t="s">
        <v>58</v>
      </c>
      <c r="E2048" s="3" t="s">
        <v>59</v>
      </c>
      <c r="F2048" s="3" t="s">
        <v>60</v>
      </c>
      <c r="H2048" s="7">
        <v>212</v>
      </c>
      <c r="I2048" s="7">
        <v>101022</v>
      </c>
      <c r="J2048" s="7" t="s">
        <v>61</v>
      </c>
      <c r="K2048" s="7">
        <v>16234284</v>
      </c>
      <c r="M2048" s="3">
        <v>1</v>
      </c>
      <c r="N2048" s="3">
        <v>1318</v>
      </c>
      <c r="O2048" s="3">
        <f t="shared" si="31"/>
        <v>7.1838707150624526</v>
      </c>
      <c r="P2048" s="3">
        <v>1.630203109</v>
      </c>
    </row>
    <row r="2049" spans="1:16" x14ac:dyDescent="0.25">
      <c r="A2049" s="3">
        <v>198</v>
      </c>
      <c r="B2049" s="3" t="s">
        <v>11</v>
      </c>
      <c r="C2049" s="3" t="s">
        <v>2246</v>
      </c>
      <c r="D2049" s="3" t="s">
        <v>50</v>
      </c>
      <c r="E2049" s="3" t="s">
        <v>51</v>
      </c>
      <c r="F2049" s="3" t="s">
        <v>52</v>
      </c>
      <c r="H2049" s="7">
        <v>198</v>
      </c>
      <c r="I2049" s="7">
        <v>100908</v>
      </c>
      <c r="J2049" s="7" t="s">
        <v>53</v>
      </c>
      <c r="K2049" s="7">
        <v>16234343</v>
      </c>
      <c r="M2049" s="3">
        <v>1</v>
      </c>
      <c r="N2049" s="3">
        <v>1397</v>
      </c>
      <c r="O2049" s="3">
        <f t="shared" si="31"/>
        <v>7.2420823592569619</v>
      </c>
      <c r="P2049" s="3">
        <v>2.1458561760000001</v>
      </c>
    </row>
    <row r="2050" spans="1:16" x14ac:dyDescent="0.25">
      <c r="A2050" s="3">
        <v>205</v>
      </c>
      <c r="B2050" s="3" t="s">
        <v>11</v>
      </c>
      <c r="C2050" s="3" t="s">
        <v>2246</v>
      </c>
      <c r="D2050" s="3" t="s">
        <v>54</v>
      </c>
      <c r="E2050" s="3" t="s">
        <v>55</v>
      </c>
      <c r="F2050" s="3" t="s">
        <v>56</v>
      </c>
      <c r="H2050" s="7">
        <v>205</v>
      </c>
      <c r="I2050" s="7">
        <v>100953</v>
      </c>
      <c r="J2050" s="7" t="s">
        <v>57</v>
      </c>
      <c r="K2050" s="7">
        <v>16234345</v>
      </c>
      <c r="M2050" s="3">
        <v>1</v>
      </c>
      <c r="N2050" s="3">
        <v>1356</v>
      </c>
      <c r="O2050" s="3">
        <f t="shared" si="31"/>
        <v>7.2122944685003407</v>
      </c>
      <c r="P2050" s="3">
        <v>1.8778362740000001</v>
      </c>
    </row>
    <row r="2051" spans="1:16" x14ac:dyDescent="0.25">
      <c r="A2051" s="3">
        <v>184</v>
      </c>
      <c r="B2051" s="3" t="s">
        <v>11</v>
      </c>
      <c r="C2051" s="3" t="s">
        <v>2246</v>
      </c>
      <c r="D2051" s="3" t="s">
        <v>42</v>
      </c>
      <c r="E2051" s="3" t="s">
        <v>43</v>
      </c>
      <c r="F2051" s="3" t="s">
        <v>44</v>
      </c>
      <c r="H2051" s="7">
        <v>184</v>
      </c>
      <c r="I2051" s="7">
        <v>100809</v>
      </c>
      <c r="J2051" s="7" t="s">
        <v>45</v>
      </c>
      <c r="K2051" s="7">
        <v>16234364</v>
      </c>
      <c r="M2051" s="3">
        <v>1</v>
      </c>
      <c r="N2051" s="3">
        <v>1153</v>
      </c>
      <c r="O2051" s="3">
        <f t="shared" ref="O2051:O2114" si="32">LN(N2051)</f>
        <v>7.0501225202690589</v>
      </c>
      <c r="P2051" s="3">
        <v>0.567374076</v>
      </c>
    </row>
    <row r="2052" spans="1:16" x14ac:dyDescent="0.25">
      <c r="A2052" s="3">
        <v>170</v>
      </c>
      <c r="B2052" s="3" t="s">
        <v>11</v>
      </c>
      <c r="C2052" s="3" t="s">
        <v>2246</v>
      </c>
      <c r="D2052" s="3" t="s">
        <v>34</v>
      </c>
      <c r="E2052" s="3" t="s">
        <v>35</v>
      </c>
      <c r="F2052" s="3" t="s">
        <v>36</v>
      </c>
      <c r="H2052" s="7">
        <v>170</v>
      </c>
      <c r="I2052" s="7">
        <v>100785</v>
      </c>
      <c r="J2052" s="7" t="s">
        <v>37</v>
      </c>
      <c r="K2052" s="7">
        <v>16234367</v>
      </c>
      <c r="M2052" s="3">
        <v>1</v>
      </c>
      <c r="N2052" s="3">
        <v>1452</v>
      </c>
      <c r="O2052" s="3">
        <f t="shared" si="32"/>
        <v>7.2806971953847412</v>
      </c>
      <c r="P2052" s="3">
        <v>2.5065842329999999</v>
      </c>
    </row>
    <row r="2053" spans="1:16" x14ac:dyDescent="0.25">
      <c r="A2053" s="3">
        <v>177</v>
      </c>
      <c r="B2053" s="3" t="s">
        <v>11</v>
      </c>
      <c r="C2053" s="3" t="s">
        <v>2246</v>
      </c>
      <c r="D2053" s="3" t="s">
        <v>38</v>
      </c>
      <c r="E2053" s="3" t="s">
        <v>39</v>
      </c>
      <c r="F2053" s="3" t="s">
        <v>40</v>
      </c>
      <c r="H2053" s="7">
        <v>177</v>
      </c>
      <c r="I2053" s="7">
        <v>100791</v>
      </c>
      <c r="J2053" s="7" t="s">
        <v>41</v>
      </c>
      <c r="K2053" s="7">
        <v>16234368</v>
      </c>
      <c r="M2053" s="3">
        <v>1</v>
      </c>
      <c r="N2053" s="3">
        <v>1777</v>
      </c>
      <c r="O2053" s="3">
        <f t="shared" si="32"/>
        <v>7.482681828154651</v>
      </c>
      <c r="P2053" s="3">
        <v>4.6585105369999997</v>
      </c>
    </row>
    <row r="2054" spans="1:16" x14ac:dyDescent="0.25">
      <c r="A2054" s="3">
        <v>191</v>
      </c>
      <c r="B2054" s="3" t="s">
        <v>11</v>
      </c>
      <c r="C2054" s="3" t="s">
        <v>2246</v>
      </c>
      <c r="D2054" s="3" t="s">
        <v>46</v>
      </c>
      <c r="E2054" s="3" t="s">
        <v>47</v>
      </c>
      <c r="F2054" s="3" t="s">
        <v>48</v>
      </c>
      <c r="H2054" s="7">
        <v>191</v>
      </c>
      <c r="I2054" s="7">
        <v>100827</v>
      </c>
      <c r="J2054" s="7" t="s">
        <v>49</v>
      </c>
      <c r="K2054" s="7">
        <v>16234369</v>
      </c>
      <c r="M2054" s="3">
        <v>1</v>
      </c>
      <c r="N2054" s="3">
        <v>1262</v>
      </c>
      <c r="O2054" s="3">
        <f t="shared" si="32"/>
        <v>7.1404530431011581</v>
      </c>
      <c r="P2054" s="3">
        <v>1.2668728950000001</v>
      </c>
    </row>
    <row r="2055" spans="1:16" x14ac:dyDescent="0.25">
      <c r="A2055" s="3">
        <v>156</v>
      </c>
      <c r="B2055" s="3" t="s">
        <v>11</v>
      </c>
      <c r="C2055" s="3" t="s">
        <v>2246</v>
      </c>
      <c r="D2055" s="3" t="s">
        <v>26</v>
      </c>
      <c r="E2055" s="3" t="s">
        <v>27</v>
      </c>
      <c r="F2055" s="3" t="s">
        <v>28</v>
      </c>
      <c r="H2055" s="7">
        <v>156</v>
      </c>
      <c r="I2055" s="7">
        <v>100743</v>
      </c>
      <c r="J2055" s="7" t="s">
        <v>29</v>
      </c>
      <c r="K2055" s="7">
        <v>16234402</v>
      </c>
      <c r="M2055" s="3">
        <v>1</v>
      </c>
      <c r="N2055" s="3">
        <v>1162</v>
      </c>
      <c r="O2055" s="3">
        <f t="shared" si="32"/>
        <v>7.0578979374118562</v>
      </c>
      <c r="P2055" s="3">
        <v>0.62459977799999999</v>
      </c>
    </row>
    <row r="2056" spans="1:16" x14ac:dyDescent="0.25">
      <c r="A2056" s="3">
        <v>163</v>
      </c>
      <c r="B2056" s="3" t="s">
        <v>11</v>
      </c>
      <c r="C2056" s="3" t="s">
        <v>2246</v>
      </c>
      <c r="D2056" s="3" t="s">
        <v>30</v>
      </c>
      <c r="E2056" s="3" t="s">
        <v>31</v>
      </c>
      <c r="F2056" s="3" t="s">
        <v>32</v>
      </c>
      <c r="H2056" s="7">
        <v>163</v>
      </c>
      <c r="I2056" s="7">
        <v>100758</v>
      </c>
      <c r="J2056" s="7" t="s">
        <v>33</v>
      </c>
      <c r="K2056" s="7">
        <v>16234407</v>
      </c>
      <c r="M2056" s="3">
        <v>1</v>
      </c>
      <c r="N2056" s="3">
        <v>1298</v>
      </c>
      <c r="O2056" s="3">
        <f t="shared" si="32"/>
        <v>7.1685798972640349</v>
      </c>
      <c r="P2056" s="3">
        <v>1.500205993</v>
      </c>
    </row>
    <row r="2057" spans="1:16" x14ac:dyDescent="0.25">
      <c r="A2057" s="3">
        <v>149</v>
      </c>
      <c r="B2057" s="3" t="s">
        <v>11</v>
      </c>
      <c r="C2057" s="3" t="s">
        <v>2246</v>
      </c>
      <c r="D2057" s="3" t="s">
        <v>22</v>
      </c>
      <c r="E2057" s="3" t="s">
        <v>23</v>
      </c>
      <c r="F2057" s="3" t="s">
        <v>24</v>
      </c>
      <c r="H2057" s="7">
        <v>149</v>
      </c>
      <c r="I2057" s="7">
        <v>100677</v>
      </c>
      <c r="J2057" s="7" t="s">
        <v>25</v>
      </c>
      <c r="K2057" s="7">
        <v>16234426</v>
      </c>
      <c r="M2057" s="3">
        <v>1</v>
      </c>
      <c r="N2057" s="3">
        <v>2219</v>
      </c>
      <c r="O2057" s="3">
        <f t="shared" si="32"/>
        <v>7.7048119229325938</v>
      </c>
      <c r="P2057" s="3">
        <v>7.6216655219999998</v>
      </c>
    </row>
    <row r="2058" spans="1:16" x14ac:dyDescent="0.25">
      <c r="A2058" s="3">
        <v>142</v>
      </c>
      <c r="B2058" s="3" t="s">
        <v>11</v>
      </c>
      <c r="C2058" s="3" t="s">
        <v>2246</v>
      </c>
      <c r="D2058" s="3" t="s">
        <v>18</v>
      </c>
      <c r="E2058" s="3" t="s">
        <v>19</v>
      </c>
      <c r="F2058" s="3" t="s">
        <v>20</v>
      </c>
      <c r="H2058" s="7">
        <v>142</v>
      </c>
      <c r="I2058" s="7">
        <v>100590</v>
      </c>
      <c r="J2058" s="7" t="s">
        <v>21</v>
      </c>
      <c r="K2058" s="7">
        <v>16234445</v>
      </c>
      <c r="M2058" s="3">
        <v>1</v>
      </c>
      <c r="N2058" s="3">
        <v>1765</v>
      </c>
      <c r="O2058" s="3">
        <f t="shared" si="32"/>
        <v>7.475905969367397</v>
      </c>
      <c r="P2058" s="3">
        <v>4.5785648190000003</v>
      </c>
    </row>
    <row r="2059" spans="1:16" x14ac:dyDescent="0.25">
      <c r="A2059" s="3">
        <v>135</v>
      </c>
      <c r="B2059" s="3" t="s">
        <v>11</v>
      </c>
      <c r="C2059" s="3" t="s">
        <v>2246</v>
      </c>
      <c r="D2059" s="3" t="s">
        <v>13</v>
      </c>
      <c r="E2059" s="3" t="s">
        <v>14</v>
      </c>
      <c r="F2059" s="3" t="s">
        <v>15</v>
      </c>
      <c r="H2059" s="7">
        <v>135</v>
      </c>
      <c r="I2059" s="7">
        <v>100560</v>
      </c>
      <c r="J2059" s="7" t="s">
        <v>16</v>
      </c>
      <c r="K2059" s="7">
        <v>16234464</v>
      </c>
      <c r="M2059" s="3">
        <v>1</v>
      </c>
      <c r="N2059" s="3">
        <v>25361</v>
      </c>
      <c r="O2059" s="3">
        <f t="shared" si="32"/>
        <v>10.14096783995039</v>
      </c>
      <c r="P2059" s="3">
        <v>171.7911612</v>
      </c>
    </row>
    <row r="2060" spans="1:16" x14ac:dyDescent="0.25">
      <c r="A2060" s="3">
        <v>6304</v>
      </c>
      <c r="B2060" s="3" t="s">
        <v>1666</v>
      </c>
      <c r="C2060" s="3" t="s">
        <v>2246</v>
      </c>
      <c r="D2060" s="3" t="s">
        <v>378</v>
      </c>
      <c r="E2060" s="3" t="s">
        <v>379</v>
      </c>
      <c r="F2060" s="3" t="s">
        <v>1819</v>
      </c>
      <c r="H2060" s="7">
        <v>6304</v>
      </c>
      <c r="I2060" s="7">
        <v>135673</v>
      </c>
      <c r="J2060" s="7" t="s">
        <v>1820</v>
      </c>
      <c r="K2060" s="7">
        <v>16222837</v>
      </c>
      <c r="M2060" s="3">
        <v>1</v>
      </c>
      <c r="N2060" s="3">
        <v>2563</v>
      </c>
      <c r="O2060" s="3">
        <f t="shared" si="32"/>
        <v>7.8489337263640708</v>
      </c>
      <c r="P2060" s="3">
        <v>8.5438161719999997</v>
      </c>
    </row>
    <row r="2061" spans="1:16" x14ac:dyDescent="0.25">
      <c r="A2061" s="3">
        <v>6297</v>
      </c>
      <c r="B2061" s="3" t="s">
        <v>1666</v>
      </c>
      <c r="C2061" s="3" t="s">
        <v>2246</v>
      </c>
      <c r="D2061" s="3" t="s">
        <v>374</v>
      </c>
      <c r="E2061" s="3" t="s">
        <v>375</v>
      </c>
      <c r="F2061" s="3" t="s">
        <v>1817</v>
      </c>
      <c r="H2061" s="7">
        <v>6297</v>
      </c>
      <c r="I2061" s="7">
        <v>135634</v>
      </c>
      <c r="J2061" s="7" t="s">
        <v>1818</v>
      </c>
      <c r="K2061" s="7">
        <v>16222850</v>
      </c>
      <c r="M2061" s="3">
        <v>1</v>
      </c>
      <c r="N2061" s="3">
        <v>1596</v>
      </c>
      <c r="O2061" s="3">
        <f t="shared" si="32"/>
        <v>7.3752557780097545</v>
      </c>
      <c r="P2061" s="3">
        <v>0.14877955300000001</v>
      </c>
    </row>
    <row r="2062" spans="1:16" x14ac:dyDescent="0.25">
      <c r="A2062" s="3">
        <v>6290</v>
      </c>
      <c r="B2062" s="3" t="s">
        <v>1666</v>
      </c>
      <c r="C2062" s="3" t="s">
        <v>2246</v>
      </c>
      <c r="D2062" s="3" t="s">
        <v>370</v>
      </c>
      <c r="E2062" s="3" t="s">
        <v>371</v>
      </c>
      <c r="F2062" s="3" t="s">
        <v>1815</v>
      </c>
      <c r="H2062" s="7">
        <v>6290</v>
      </c>
      <c r="I2062" s="7">
        <v>135628</v>
      </c>
      <c r="J2062" s="7" t="s">
        <v>1816</v>
      </c>
      <c r="K2062" s="7">
        <v>16222853</v>
      </c>
      <c r="M2062" s="3">
        <v>1</v>
      </c>
      <c r="N2062" s="3">
        <v>2076</v>
      </c>
      <c r="O2062" s="3">
        <f t="shared" si="32"/>
        <v>7.6381982442857792</v>
      </c>
      <c r="P2062" s="3">
        <v>4.3607677970000003</v>
      </c>
    </row>
    <row r="2063" spans="1:16" x14ac:dyDescent="0.25">
      <c r="A2063" s="3">
        <v>6283</v>
      </c>
      <c r="B2063" s="3" t="s">
        <v>1666</v>
      </c>
      <c r="C2063" s="3" t="s">
        <v>2246</v>
      </c>
      <c r="D2063" s="3" t="s">
        <v>366</v>
      </c>
      <c r="E2063" s="3" t="s">
        <v>367</v>
      </c>
      <c r="F2063" s="3" t="s">
        <v>1813</v>
      </c>
      <c r="H2063" s="7">
        <v>6283</v>
      </c>
      <c r="I2063" s="7">
        <v>135538</v>
      </c>
      <c r="J2063" s="7" t="s">
        <v>1814</v>
      </c>
      <c r="K2063" s="7">
        <v>16222896</v>
      </c>
      <c r="M2063" s="3">
        <v>1</v>
      </c>
      <c r="N2063" s="3">
        <v>1986</v>
      </c>
      <c r="O2063" s="3">
        <f t="shared" si="32"/>
        <v>7.5938778446051183</v>
      </c>
      <c r="P2063" s="3">
        <v>3.5814991040000002</v>
      </c>
    </row>
    <row r="2064" spans="1:16" x14ac:dyDescent="0.25">
      <c r="A2064" s="3">
        <v>6269</v>
      </c>
      <c r="B2064" s="3" t="s">
        <v>1666</v>
      </c>
      <c r="C2064" s="3" t="s">
        <v>2246</v>
      </c>
      <c r="D2064" s="3" t="s">
        <v>358</v>
      </c>
      <c r="E2064" s="3" t="s">
        <v>359</v>
      </c>
      <c r="F2064" s="3" t="s">
        <v>1809</v>
      </c>
      <c r="H2064" s="7">
        <v>6269</v>
      </c>
      <c r="I2064" s="7">
        <v>135388</v>
      </c>
      <c r="J2064" s="7" t="s">
        <v>1810</v>
      </c>
      <c r="K2064" s="7">
        <v>16222933</v>
      </c>
      <c r="M2064" s="3">
        <v>1</v>
      </c>
      <c r="N2064" s="3">
        <v>2151</v>
      </c>
      <c r="O2064" s="3">
        <f t="shared" si="32"/>
        <v>7.6736881292677301</v>
      </c>
      <c r="P2064" s="3">
        <v>5.008318278</v>
      </c>
    </row>
    <row r="2065" spans="1:16" x14ac:dyDescent="0.25">
      <c r="A2065" s="3">
        <v>6276</v>
      </c>
      <c r="B2065" s="3" t="s">
        <v>1666</v>
      </c>
      <c r="C2065" s="3" t="s">
        <v>2246</v>
      </c>
      <c r="D2065" s="3" t="s">
        <v>362</v>
      </c>
      <c r="E2065" s="3" t="s">
        <v>363</v>
      </c>
      <c r="F2065" s="3" t="s">
        <v>1811</v>
      </c>
      <c r="H2065" s="7">
        <v>6276</v>
      </c>
      <c r="I2065" s="7">
        <v>135433</v>
      </c>
      <c r="J2065" s="7" t="s">
        <v>1812</v>
      </c>
      <c r="K2065" s="7">
        <v>16222945</v>
      </c>
      <c r="M2065" s="3">
        <v>1</v>
      </c>
      <c r="N2065" s="3">
        <v>1971</v>
      </c>
      <c r="O2065" s="3">
        <f t="shared" si="32"/>
        <v>7.5862963071527201</v>
      </c>
      <c r="P2065" s="3">
        <v>3.4513540630000001</v>
      </c>
    </row>
    <row r="2066" spans="1:16" x14ac:dyDescent="0.25">
      <c r="A2066" s="3">
        <v>6241</v>
      </c>
      <c r="B2066" s="3" t="s">
        <v>1666</v>
      </c>
      <c r="C2066" s="3" t="s">
        <v>2246</v>
      </c>
      <c r="D2066" s="3" t="s">
        <v>338</v>
      </c>
      <c r="E2066" s="3" t="s">
        <v>339</v>
      </c>
      <c r="F2066" s="3" t="s">
        <v>1799</v>
      </c>
      <c r="H2066" s="7">
        <v>6241</v>
      </c>
      <c r="I2066" s="7">
        <v>135049</v>
      </c>
      <c r="J2066" s="7" t="s">
        <v>1800</v>
      </c>
      <c r="K2066" s="7">
        <v>16222994</v>
      </c>
      <c r="M2066" s="3">
        <v>1</v>
      </c>
      <c r="N2066" s="3">
        <v>1936</v>
      </c>
      <c r="O2066" s="3">
        <f t="shared" si="32"/>
        <v>7.568379267836522</v>
      </c>
      <c r="P2066" s="3">
        <v>3.1473496929999998</v>
      </c>
    </row>
    <row r="2067" spans="1:16" x14ac:dyDescent="0.25">
      <c r="A2067" s="3">
        <v>6262</v>
      </c>
      <c r="B2067" s="3" t="s">
        <v>1666</v>
      </c>
      <c r="C2067" s="3" t="s">
        <v>2246</v>
      </c>
      <c r="D2067" s="3" t="s">
        <v>354</v>
      </c>
      <c r="E2067" s="3" t="s">
        <v>355</v>
      </c>
      <c r="F2067" s="3" t="s">
        <v>1807</v>
      </c>
      <c r="H2067" s="7">
        <v>6262</v>
      </c>
      <c r="I2067" s="7">
        <v>135184</v>
      </c>
      <c r="J2067" s="7" t="s">
        <v>1808</v>
      </c>
      <c r="K2067" s="7">
        <v>16222999</v>
      </c>
      <c r="M2067" s="3">
        <v>1</v>
      </c>
      <c r="N2067" s="3">
        <v>2300</v>
      </c>
      <c r="O2067" s="3">
        <f t="shared" si="32"/>
        <v>7.7406644019172415</v>
      </c>
      <c r="P2067" s="3">
        <v>6.290704689</v>
      </c>
    </row>
    <row r="2068" spans="1:16" x14ac:dyDescent="0.25">
      <c r="A2068" s="3">
        <v>6367</v>
      </c>
      <c r="B2068" s="3" t="s">
        <v>1666</v>
      </c>
      <c r="C2068" s="3" t="s">
        <v>2246</v>
      </c>
      <c r="D2068" s="3" t="s">
        <v>1107</v>
      </c>
      <c r="E2068" s="3" t="s">
        <v>343</v>
      </c>
      <c r="F2068" s="3" t="s">
        <v>1801</v>
      </c>
      <c r="H2068" s="7">
        <v>6367</v>
      </c>
      <c r="I2068" s="7">
        <v>135052</v>
      </c>
      <c r="J2068" s="7" t="s">
        <v>1802</v>
      </c>
      <c r="K2068" s="7">
        <v>16223015</v>
      </c>
      <c r="M2068" s="3">
        <v>1</v>
      </c>
      <c r="N2068" s="3">
        <v>1764</v>
      </c>
      <c r="O2068" s="3">
        <f t="shared" si="32"/>
        <v>7.4753392365667368</v>
      </c>
      <c r="P2068" s="3">
        <v>1.6447686939999999</v>
      </c>
    </row>
    <row r="2069" spans="1:16" x14ac:dyDescent="0.25">
      <c r="A2069" s="3">
        <v>6248</v>
      </c>
      <c r="B2069" s="3" t="s">
        <v>1666</v>
      </c>
      <c r="C2069" s="3" t="s">
        <v>2246</v>
      </c>
      <c r="D2069" s="3" t="s">
        <v>346</v>
      </c>
      <c r="E2069" s="3" t="s">
        <v>347</v>
      </c>
      <c r="F2069" s="3" t="s">
        <v>1803</v>
      </c>
      <c r="H2069" s="7">
        <v>6248</v>
      </c>
      <c r="I2069" s="7">
        <v>135109</v>
      </c>
      <c r="J2069" s="7" t="s">
        <v>1804</v>
      </c>
      <c r="K2069" s="7">
        <v>16223019</v>
      </c>
      <c r="M2069" s="3">
        <v>1</v>
      </c>
      <c r="N2069" s="3">
        <v>1879</v>
      </c>
      <c r="O2069" s="3">
        <f t="shared" si="32"/>
        <v>7.5384949994134649</v>
      </c>
      <c r="P2069" s="3">
        <v>2.6511536599999999</v>
      </c>
    </row>
    <row r="2070" spans="1:16" x14ac:dyDescent="0.25">
      <c r="A2070" s="3">
        <v>6255</v>
      </c>
      <c r="B2070" s="3" t="s">
        <v>1666</v>
      </c>
      <c r="C2070" s="3" t="s">
        <v>2246</v>
      </c>
      <c r="D2070" s="3" t="s">
        <v>350</v>
      </c>
      <c r="E2070" s="3" t="s">
        <v>351</v>
      </c>
      <c r="F2070" s="3" t="s">
        <v>1805</v>
      </c>
      <c r="H2070" s="7">
        <v>6255</v>
      </c>
      <c r="I2070" s="7">
        <v>135145</v>
      </c>
      <c r="J2070" s="7" t="s">
        <v>1806</v>
      </c>
      <c r="K2070" s="7">
        <v>16223045</v>
      </c>
      <c r="M2070" s="3">
        <v>1</v>
      </c>
      <c r="N2070" s="3">
        <v>2410</v>
      </c>
      <c r="O2070" s="3">
        <f t="shared" si="32"/>
        <v>7.7873820264847007</v>
      </c>
      <c r="P2070" s="3">
        <v>7.234509138</v>
      </c>
    </row>
    <row r="2071" spans="1:16" x14ac:dyDescent="0.25">
      <c r="A2071" s="3">
        <v>6227</v>
      </c>
      <c r="B2071" s="3" t="s">
        <v>1666</v>
      </c>
      <c r="C2071" s="3" t="s">
        <v>2246</v>
      </c>
      <c r="D2071" s="3" t="s">
        <v>322</v>
      </c>
      <c r="E2071" s="3" t="s">
        <v>323</v>
      </c>
      <c r="F2071" s="3" t="s">
        <v>1793</v>
      </c>
      <c r="H2071" s="7">
        <v>6227</v>
      </c>
      <c r="I2071" s="7">
        <v>134982</v>
      </c>
      <c r="J2071" s="7" t="s">
        <v>1794</v>
      </c>
      <c r="K2071" s="7">
        <v>16223065</v>
      </c>
      <c r="M2071" s="3">
        <v>1</v>
      </c>
      <c r="N2071" s="3">
        <v>2119</v>
      </c>
      <c r="O2071" s="3">
        <f t="shared" si="32"/>
        <v>7.6586995582682995</v>
      </c>
      <c r="P2071" s="3">
        <v>4.7322166560000003</v>
      </c>
    </row>
    <row r="2072" spans="1:16" x14ac:dyDescent="0.25">
      <c r="A2072" s="3">
        <v>6332</v>
      </c>
      <c r="B2072" s="3" t="s">
        <v>1666</v>
      </c>
      <c r="C2072" s="3" t="s">
        <v>2246</v>
      </c>
      <c r="D2072" s="3" t="s">
        <v>607</v>
      </c>
      <c r="E2072" s="3" t="s">
        <v>331</v>
      </c>
      <c r="F2072" s="3" t="s">
        <v>1795</v>
      </c>
      <c r="H2072" s="7">
        <v>6332</v>
      </c>
      <c r="I2072" s="7">
        <v>135021</v>
      </c>
      <c r="J2072" s="7" t="s">
        <v>1796</v>
      </c>
      <c r="K2072" s="7">
        <v>16223076</v>
      </c>
      <c r="M2072" s="3">
        <v>1</v>
      </c>
      <c r="N2072" s="3">
        <v>1546</v>
      </c>
      <c r="O2072" s="3">
        <f t="shared" si="32"/>
        <v>7.3434262291473669</v>
      </c>
      <c r="P2072" s="3">
        <v>0</v>
      </c>
    </row>
    <row r="2073" spans="1:16" x14ac:dyDescent="0.25">
      <c r="A2073" s="3">
        <v>6234</v>
      </c>
      <c r="B2073" s="3" t="s">
        <v>1666</v>
      </c>
      <c r="C2073" s="3" t="s">
        <v>2246</v>
      </c>
      <c r="D2073" s="3" t="s">
        <v>334</v>
      </c>
      <c r="E2073" s="3" t="s">
        <v>335</v>
      </c>
      <c r="F2073" s="3" t="s">
        <v>1797</v>
      </c>
      <c r="H2073" s="7">
        <v>6234</v>
      </c>
      <c r="I2073" s="7">
        <v>135030</v>
      </c>
      <c r="J2073" s="7" t="s">
        <v>1798</v>
      </c>
      <c r="K2073" s="7">
        <v>16223077</v>
      </c>
      <c r="M2073" s="3">
        <v>1</v>
      </c>
      <c r="N2073" s="3">
        <v>1793</v>
      </c>
      <c r="O2073" s="3">
        <f t="shared" si="32"/>
        <v>7.491645473605133</v>
      </c>
      <c r="P2073" s="3">
        <v>1.8993535500000001</v>
      </c>
    </row>
    <row r="2074" spans="1:16" x14ac:dyDescent="0.25">
      <c r="A2074" s="3">
        <v>6199</v>
      </c>
      <c r="B2074" s="3" t="s">
        <v>1666</v>
      </c>
      <c r="C2074" s="3" t="s">
        <v>2246</v>
      </c>
      <c r="D2074" s="3" t="s">
        <v>306</v>
      </c>
      <c r="E2074" s="3" t="s">
        <v>311</v>
      </c>
      <c r="F2074" s="3" t="s">
        <v>1785</v>
      </c>
      <c r="H2074" s="7">
        <v>6199</v>
      </c>
      <c r="I2074" s="7">
        <v>134745</v>
      </c>
      <c r="J2074" s="7" t="s">
        <v>1786</v>
      </c>
      <c r="K2074" s="7">
        <v>16223092</v>
      </c>
      <c r="M2074" s="3">
        <v>1</v>
      </c>
      <c r="N2074" s="3">
        <v>1513</v>
      </c>
      <c r="O2074" s="3">
        <f t="shared" si="32"/>
        <v>7.3218497137883558</v>
      </c>
      <c r="P2074" s="3">
        <v>0</v>
      </c>
    </row>
    <row r="2075" spans="1:16" x14ac:dyDescent="0.25">
      <c r="A2075" s="3">
        <v>6220</v>
      </c>
      <c r="B2075" s="3" t="s">
        <v>1666</v>
      </c>
      <c r="C2075" s="3" t="s">
        <v>2246</v>
      </c>
      <c r="D2075" s="3" t="s">
        <v>318</v>
      </c>
      <c r="E2075" s="3" t="s">
        <v>319</v>
      </c>
      <c r="F2075" s="3" t="s">
        <v>1791</v>
      </c>
      <c r="H2075" s="7">
        <v>6220</v>
      </c>
      <c r="I2075" s="7">
        <v>134799</v>
      </c>
      <c r="J2075" s="7" t="s">
        <v>1792</v>
      </c>
      <c r="K2075" s="7">
        <v>16223119</v>
      </c>
      <c r="M2075" s="3">
        <v>1</v>
      </c>
      <c r="N2075" s="3">
        <v>2423</v>
      </c>
      <c r="O2075" s="3">
        <f t="shared" si="32"/>
        <v>7.7927617208165261</v>
      </c>
      <c r="P2075" s="3">
        <v>7.345905256</v>
      </c>
    </row>
    <row r="2076" spans="1:16" x14ac:dyDescent="0.25">
      <c r="A2076" s="3">
        <v>6206</v>
      </c>
      <c r="B2076" s="3" t="s">
        <v>1666</v>
      </c>
      <c r="C2076" s="3" t="s">
        <v>2246</v>
      </c>
      <c r="D2076" s="3" t="s">
        <v>503</v>
      </c>
      <c r="E2076" s="3" t="s">
        <v>504</v>
      </c>
      <c r="F2076" s="3" t="s">
        <v>1787</v>
      </c>
      <c r="H2076" s="7">
        <v>6206</v>
      </c>
      <c r="I2076" s="7">
        <v>134751</v>
      </c>
      <c r="J2076" s="7" t="s">
        <v>1788</v>
      </c>
      <c r="K2076" s="7">
        <v>16223134</v>
      </c>
      <c r="M2076" s="3">
        <v>1</v>
      </c>
      <c r="N2076" s="3">
        <v>1918</v>
      </c>
      <c r="O2076" s="3">
        <f t="shared" si="32"/>
        <v>7.5590382554433839</v>
      </c>
      <c r="P2076" s="3">
        <v>2.9908116530000002</v>
      </c>
    </row>
    <row r="2077" spans="1:16" x14ac:dyDescent="0.25">
      <c r="A2077" s="3">
        <v>6192</v>
      </c>
      <c r="B2077" s="3" t="s">
        <v>1666</v>
      </c>
      <c r="C2077" s="3" t="s">
        <v>2246</v>
      </c>
      <c r="D2077" s="3" t="s">
        <v>302</v>
      </c>
      <c r="E2077" s="3" t="s">
        <v>307</v>
      </c>
      <c r="F2077" s="3" t="s">
        <v>1783</v>
      </c>
      <c r="H2077" s="7">
        <v>6192</v>
      </c>
      <c r="I2077" s="7">
        <v>134727</v>
      </c>
      <c r="J2077" s="7" t="s">
        <v>1784</v>
      </c>
      <c r="K2077" s="7">
        <v>16223140</v>
      </c>
      <c r="M2077" s="3">
        <v>1</v>
      </c>
      <c r="N2077" s="3">
        <v>1919</v>
      </c>
      <c r="O2077" s="3">
        <f t="shared" si="32"/>
        <v>7.5595594960076999</v>
      </c>
      <c r="P2077" s="3">
        <v>2.9995118230000002</v>
      </c>
    </row>
    <row r="2078" spans="1:16" x14ac:dyDescent="0.25">
      <c r="A2078" s="3">
        <v>6213</v>
      </c>
      <c r="B2078" s="3" t="s">
        <v>1666</v>
      </c>
      <c r="C2078" s="3" t="s">
        <v>2246</v>
      </c>
      <c r="D2078" s="3" t="s">
        <v>314</v>
      </c>
      <c r="E2078" s="3" t="s">
        <v>315</v>
      </c>
      <c r="F2078" s="3" t="s">
        <v>1789</v>
      </c>
      <c r="H2078" s="7">
        <v>6213</v>
      </c>
      <c r="I2078" s="7">
        <v>134781</v>
      </c>
      <c r="J2078" s="7" t="s">
        <v>1790</v>
      </c>
      <c r="K2078" s="7">
        <v>16223146</v>
      </c>
      <c r="M2078" s="3">
        <v>1</v>
      </c>
      <c r="N2078" s="3">
        <v>2008</v>
      </c>
      <c r="O2078" s="3">
        <f t="shared" si="32"/>
        <v>7.6048944808116197</v>
      </c>
      <c r="P2078" s="3">
        <v>3.7722331069999999</v>
      </c>
    </row>
    <row r="2079" spans="1:16" x14ac:dyDescent="0.25">
      <c r="A2079" s="3">
        <v>6360</v>
      </c>
      <c r="B2079" s="3" t="s">
        <v>1666</v>
      </c>
      <c r="C2079" s="3" t="s">
        <v>2246</v>
      </c>
      <c r="D2079" s="3" t="s">
        <v>899</v>
      </c>
      <c r="E2079" s="3" t="s">
        <v>299</v>
      </c>
      <c r="F2079" s="3" t="s">
        <v>1779</v>
      </c>
      <c r="H2079" s="7">
        <v>6360</v>
      </c>
      <c r="I2079" s="7">
        <v>134582</v>
      </c>
      <c r="J2079" s="7" t="s">
        <v>1780</v>
      </c>
      <c r="K2079" s="7">
        <v>16223183</v>
      </c>
      <c r="M2079" s="3">
        <v>1</v>
      </c>
      <c r="N2079" s="3">
        <v>2044</v>
      </c>
      <c r="O2079" s="3">
        <f t="shared" si="32"/>
        <v>7.6226639513235952</v>
      </c>
      <c r="P2079" s="3">
        <v>4.0839915649999998</v>
      </c>
    </row>
    <row r="2080" spans="1:16" x14ac:dyDescent="0.25">
      <c r="A2080" s="3">
        <v>6346</v>
      </c>
      <c r="B2080" s="3" t="s">
        <v>1666</v>
      </c>
      <c r="C2080" s="3" t="s">
        <v>2246</v>
      </c>
      <c r="D2080" s="3" t="s">
        <v>772</v>
      </c>
      <c r="E2080" s="3" t="s">
        <v>303</v>
      </c>
      <c r="F2080" s="3" t="s">
        <v>1781</v>
      </c>
      <c r="H2080" s="7">
        <v>6346</v>
      </c>
      <c r="I2080" s="7">
        <v>134600</v>
      </c>
      <c r="J2080" s="7" t="s">
        <v>1782</v>
      </c>
      <c r="K2080" s="7">
        <v>16223195</v>
      </c>
      <c r="M2080" s="3">
        <v>1</v>
      </c>
      <c r="N2080" s="3">
        <v>1735</v>
      </c>
      <c r="O2080" s="3">
        <f t="shared" si="32"/>
        <v>7.4587626923809598</v>
      </c>
      <c r="P2080" s="3">
        <v>1.3895046449999999</v>
      </c>
    </row>
    <row r="2081" spans="1:16" x14ac:dyDescent="0.25">
      <c r="A2081" s="3">
        <v>6311</v>
      </c>
      <c r="B2081" s="3" t="s">
        <v>1666</v>
      </c>
      <c r="C2081" s="3" t="s">
        <v>2246</v>
      </c>
      <c r="D2081" s="3" t="s">
        <v>183</v>
      </c>
      <c r="E2081" s="3" t="s">
        <v>295</v>
      </c>
      <c r="F2081" s="3" t="s">
        <v>1777</v>
      </c>
      <c r="H2081" s="7">
        <v>6311</v>
      </c>
      <c r="I2081" s="7">
        <v>134564</v>
      </c>
      <c r="J2081" s="7" t="s">
        <v>1778</v>
      </c>
      <c r="K2081" s="7">
        <v>16223219</v>
      </c>
      <c r="M2081" s="3">
        <v>1</v>
      </c>
      <c r="N2081" s="3">
        <v>2054</v>
      </c>
      <c r="O2081" s="3">
        <f t="shared" si="32"/>
        <v>7.6275443904885032</v>
      </c>
      <c r="P2081" s="3">
        <v>4.1705175990000001</v>
      </c>
    </row>
    <row r="2082" spans="1:16" x14ac:dyDescent="0.25">
      <c r="A2082" s="3">
        <v>6185</v>
      </c>
      <c r="B2082" s="3" t="s">
        <v>1666</v>
      </c>
      <c r="C2082" s="3" t="s">
        <v>2246</v>
      </c>
      <c r="D2082" s="3" t="s">
        <v>290</v>
      </c>
      <c r="E2082" s="3" t="s">
        <v>291</v>
      </c>
      <c r="F2082" s="3" t="s">
        <v>1775</v>
      </c>
      <c r="H2082" s="7">
        <v>6185</v>
      </c>
      <c r="I2082" s="7">
        <v>134546</v>
      </c>
      <c r="J2082" s="7" t="s">
        <v>1776</v>
      </c>
      <c r="K2082" s="7">
        <v>16223240</v>
      </c>
      <c r="M2082" s="3">
        <v>1</v>
      </c>
      <c r="N2082" s="3">
        <v>2143</v>
      </c>
      <c r="O2082" s="3">
        <f t="shared" si="32"/>
        <v>7.6699619954735772</v>
      </c>
      <c r="P2082" s="3">
        <v>4.939317827</v>
      </c>
    </row>
    <row r="2083" spans="1:16" x14ac:dyDescent="0.25">
      <c r="A2083" s="3">
        <v>6388</v>
      </c>
      <c r="B2083" s="3" t="s">
        <v>1666</v>
      </c>
      <c r="C2083" s="3" t="s">
        <v>2246</v>
      </c>
      <c r="D2083" s="3" t="s">
        <v>943</v>
      </c>
      <c r="E2083" s="3" t="s">
        <v>283</v>
      </c>
      <c r="F2083" s="3" t="s">
        <v>1771</v>
      </c>
      <c r="H2083" s="7">
        <v>6388</v>
      </c>
      <c r="I2083" s="7">
        <v>134480</v>
      </c>
      <c r="J2083" s="7" t="s">
        <v>1772</v>
      </c>
      <c r="K2083" s="7">
        <v>16223244</v>
      </c>
      <c r="M2083" s="3">
        <v>1</v>
      </c>
      <c r="N2083" s="3">
        <v>29156</v>
      </c>
      <c r="O2083" s="3">
        <f t="shared" si="32"/>
        <v>10.280416002502104</v>
      </c>
      <c r="P2083" s="3">
        <v>226.8479136</v>
      </c>
    </row>
    <row r="2084" spans="1:16" x14ac:dyDescent="0.25">
      <c r="A2084" s="3">
        <v>6178</v>
      </c>
      <c r="B2084" s="3" t="s">
        <v>1666</v>
      </c>
      <c r="C2084" s="3" t="s">
        <v>2246</v>
      </c>
      <c r="D2084" s="3" t="s">
        <v>286</v>
      </c>
      <c r="E2084" s="3" t="s">
        <v>287</v>
      </c>
      <c r="F2084" s="3" t="s">
        <v>1773</v>
      </c>
      <c r="H2084" s="7">
        <v>6178</v>
      </c>
      <c r="I2084" s="7">
        <v>134492</v>
      </c>
      <c r="J2084" s="7" t="s">
        <v>1774</v>
      </c>
      <c r="K2084" s="7">
        <v>16223249</v>
      </c>
      <c r="M2084" s="3">
        <v>1</v>
      </c>
      <c r="N2084" s="3">
        <v>1671</v>
      </c>
      <c r="O2084" s="3">
        <f t="shared" si="32"/>
        <v>7.4211775285953934</v>
      </c>
      <c r="P2084" s="3">
        <v>0.82301348100000005</v>
      </c>
    </row>
    <row r="2085" spans="1:16" x14ac:dyDescent="0.25">
      <c r="A2085" s="3">
        <v>6171</v>
      </c>
      <c r="B2085" s="3" t="s">
        <v>1666</v>
      </c>
      <c r="C2085" s="3" t="s">
        <v>2246</v>
      </c>
      <c r="D2085" s="3" t="s">
        <v>278</v>
      </c>
      <c r="E2085" s="3" t="s">
        <v>279</v>
      </c>
      <c r="F2085" s="3" t="s">
        <v>1769</v>
      </c>
      <c r="H2085" s="7">
        <v>6171</v>
      </c>
      <c r="I2085" s="7">
        <v>134372</v>
      </c>
      <c r="J2085" s="7" t="s">
        <v>1770</v>
      </c>
      <c r="K2085" s="7">
        <v>16223263</v>
      </c>
      <c r="M2085" s="3">
        <v>1</v>
      </c>
      <c r="N2085" s="3">
        <v>1670</v>
      </c>
      <c r="O2085" s="3">
        <f t="shared" si="32"/>
        <v>7.4205789054108005</v>
      </c>
      <c r="P2085" s="3">
        <v>0.81411795200000003</v>
      </c>
    </row>
    <row r="2086" spans="1:16" x14ac:dyDescent="0.25">
      <c r="A2086" s="3">
        <v>6157</v>
      </c>
      <c r="B2086" s="3" t="s">
        <v>1666</v>
      </c>
      <c r="C2086" s="3" t="s">
        <v>2246</v>
      </c>
      <c r="D2086" s="3" t="s">
        <v>270</v>
      </c>
      <c r="E2086" s="3" t="s">
        <v>271</v>
      </c>
      <c r="F2086" s="3" t="s">
        <v>1765</v>
      </c>
      <c r="H2086" s="7">
        <v>6157</v>
      </c>
      <c r="I2086" s="7">
        <v>134291</v>
      </c>
      <c r="J2086" s="7" t="s">
        <v>1766</v>
      </c>
      <c r="K2086" s="7">
        <v>16223267</v>
      </c>
      <c r="M2086" s="3">
        <v>1</v>
      </c>
      <c r="N2086" s="3">
        <v>1703</v>
      </c>
      <c r="O2086" s="3">
        <f t="shared" si="32"/>
        <v>7.4401466806626884</v>
      </c>
      <c r="P2086" s="3">
        <v>1.1068867950000001</v>
      </c>
    </row>
    <row r="2087" spans="1:16" x14ac:dyDescent="0.25">
      <c r="A2087" s="3">
        <v>6164</v>
      </c>
      <c r="B2087" s="3" t="s">
        <v>1666</v>
      </c>
      <c r="C2087" s="3" t="s">
        <v>2246</v>
      </c>
      <c r="D2087" s="3" t="s">
        <v>274</v>
      </c>
      <c r="E2087" s="3" t="s">
        <v>275</v>
      </c>
      <c r="F2087" s="3" t="s">
        <v>1767</v>
      </c>
      <c r="H2087" s="7">
        <v>6164</v>
      </c>
      <c r="I2087" s="7">
        <v>134348</v>
      </c>
      <c r="J2087" s="7" t="s">
        <v>1768</v>
      </c>
      <c r="K2087" s="7">
        <v>16223271</v>
      </c>
      <c r="M2087" s="3">
        <v>1</v>
      </c>
      <c r="N2087" s="3">
        <v>1590</v>
      </c>
      <c r="O2087" s="3">
        <f t="shared" si="32"/>
        <v>7.3714892952142774</v>
      </c>
      <c r="P2087" s="3">
        <v>9.3622831000000004E-2</v>
      </c>
    </row>
    <row r="2088" spans="1:16" x14ac:dyDescent="0.25">
      <c r="A2088" s="3">
        <v>6150</v>
      </c>
      <c r="B2088" s="3" t="s">
        <v>1666</v>
      </c>
      <c r="C2088" s="3" t="s">
        <v>2246</v>
      </c>
      <c r="D2088" s="3" t="s">
        <v>266</v>
      </c>
      <c r="E2088" s="3" t="s">
        <v>267</v>
      </c>
      <c r="F2088" s="3" t="s">
        <v>1763</v>
      </c>
      <c r="H2088" s="7">
        <v>6150</v>
      </c>
      <c r="I2088" s="7">
        <v>134207</v>
      </c>
      <c r="J2088" s="7" t="s">
        <v>1764</v>
      </c>
      <c r="K2088" s="7">
        <v>16223322</v>
      </c>
      <c r="M2088" s="3">
        <v>1</v>
      </c>
      <c r="N2088" s="3">
        <v>1700</v>
      </c>
      <c r="O2088" s="3">
        <f t="shared" si="32"/>
        <v>7.4383835300443071</v>
      </c>
      <c r="P2088" s="3">
        <v>1.0803322660000001</v>
      </c>
    </row>
    <row r="2089" spans="1:16" x14ac:dyDescent="0.25">
      <c r="A2089" s="3">
        <v>6143</v>
      </c>
      <c r="B2089" s="3" t="s">
        <v>1666</v>
      </c>
      <c r="C2089" s="3" t="s">
        <v>2246</v>
      </c>
      <c r="D2089" s="3" t="s">
        <v>262</v>
      </c>
      <c r="E2089" s="3" t="s">
        <v>263</v>
      </c>
      <c r="F2089" s="3" t="s">
        <v>1761</v>
      </c>
      <c r="H2089" s="7">
        <v>6143</v>
      </c>
      <c r="I2089" s="7">
        <v>134150</v>
      </c>
      <c r="J2089" s="7" t="s">
        <v>1762</v>
      </c>
      <c r="K2089" s="7">
        <v>16223348</v>
      </c>
      <c r="M2089" s="3">
        <v>1</v>
      </c>
      <c r="N2089" s="3">
        <v>1738</v>
      </c>
      <c r="O2089" s="3">
        <f t="shared" si="32"/>
        <v>7.4604903058253376</v>
      </c>
      <c r="P2089" s="3">
        <v>1.4159462229999999</v>
      </c>
    </row>
    <row r="2090" spans="1:16" x14ac:dyDescent="0.25">
      <c r="A2090" s="3">
        <v>6129</v>
      </c>
      <c r="B2090" s="3" t="s">
        <v>1666</v>
      </c>
      <c r="C2090" s="3" t="s">
        <v>2246</v>
      </c>
      <c r="D2090" s="3" t="s">
        <v>254</v>
      </c>
      <c r="E2090" s="3" t="s">
        <v>255</v>
      </c>
      <c r="F2090" s="3" t="s">
        <v>1757</v>
      </c>
      <c r="H2090" s="7">
        <v>6129</v>
      </c>
      <c r="I2090" s="7">
        <v>134087</v>
      </c>
      <c r="J2090" s="7" t="s">
        <v>1758</v>
      </c>
      <c r="K2090" s="7">
        <v>16223362</v>
      </c>
      <c r="M2090" s="3">
        <v>1</v>
      </c>
      <c r="N2090" s="3">
        <v>1838</v>
      </c>
      <c r="O2090" s="3">
        <f t="shared" si="32"/>
        <v>7.5164333029156323</v>
      </c>
      <c r="P2090" s="3">
        <v>2.2932685230000001</v>
      </c>
    </row>
    <row r="2091" spans="1:16" x14ac:dyDescent="0.25">
      <c r="A2091" s="3">
        <v>6122</v>
      </c>
      <c r="B2091" s="3" t="s">
        <v>1666</v>
      </c>
      <c r="C2091" s="3" t="s">
        <v>2246</v>
      </c>
      <c r="D2091" s="3" t="s">
        <v>250</v>
      </c>
      <c r="E2091" s="3" t="s">
        <v>251</v>
      </c>
      <c r="F2091" s="3" t="s">
        <v>1755</v>
      </c>
      <c r="H2091" s="7">
        <v>6122</v>
      </c>
      <c r="I2091" s="7">
        <v>134009</v>
      </c>
      <c r="J2091" s="7" t="s">
        <v>1756</v>
      </c>
      <c r="K2091" s="7">
        <v>16223364</v>
      </c>
      <c r="M2091" s="3">
        <v>1</v>
      </c>
      <c r="N2091" s="3">
        <v>1796</v>
      </c>
      <c r="O2091" s="3">
        <f t="shared" si="32"/>
        <v>7.4933172488621453</v>
      </c>
      <c r="P2091" s="3">
        <v>1.925655176</v>
      </c>
    </row>
    <row r="2092" spans="1:16" x14ac:dyDescent="0.25">
      <c r="A2092" s="3">
        <v>6115</v>
      </c>
      <c r="B2092" s="3" t="s">
        <v>1666</v>
      </c>
      <c r="C2092" s="3" t="s">
        <v>2246</v>
      </c>
      <c r="D2092" s="3" t="s">
        <v>246</v>
      </c>
      <c r="E2092" s="3" t="s">
        <v>247</v>
      </c>
      <c r="F2092" s="3" t="s">
        <v>1753</v>
      </c>
      <c r="H2092" s="7">
        <v>6115</v>
      </c>
      <c r="I2092" s="7">
        <v>133970</v>
      </c>
      <c r="J2092" s="7" t="s">
        <v>1754</v>
      </c>
      <c r="K2092" s="7">
        <v>16223381</v>
      </c>
      <c r="M2092" s="3">
        <v>1</v>
      </c>
      <c r="N2092" s="3">
        <v>1931</v>
      </c>
      <c r="O2092" s="3">
        <f t="shared" si="32"/>
        <v>7.5657932824285146</v>
      </c>
      <c r="P2092" s="3">
        <v>3.103880551</v>
      </c>
    </row>
    <row r="2093" spans="1:16" x14ac:dyDescent="0.25">
      <c r="A2093" s="3">
        <v>6136</v>
      </c>
      <c r="B2093" s="3" t="s">
        <v>1666</v>
      </c>
      <c r="C2093" s="3" t="s">
        <v>2246</v>
      </c>
      <c r="D2093" s="3" t="s">
        <v>258</v>
      </c>
      <c r="E2093" s="3" t="s">
        <v>259</v>
      </c>
      <c r="F2093" s="3" t="s">
        <v>1759</v>
      </c>
      <c r="H2093" s="7">
        <v>6136</v>
      </c>
      <c r="I2093" s="7">
        <v>134090</v>
      </c>
      <c r="J2093" s="7" t="s">
        <v>1760</v>
      </c>
      <c r="K2093" s="7">
        <v>16223384</v>
      </c>
      <c r="M2093" s="3">
        <v>1</v>
      </c>
      <c r="N2093" s="3">
        <v>1632</v>
      </c>
      <c r="O2093" s="3">
        <f t="shared" si="32"/>
        <v>7.3975615355240523</v>
      </c>
      <c r="P2093" s="3">
        <v>0.47463217600000002</v>
      </c>
    </row>
    <row r="2094" spans="1:16" x14ac:dyDescent="0.25">
      <c r="A2094" s="3">
        <v>6108</v>
      </c>
      <c r="B2094" s="3" t="s">
        <v>1666</v>
      </c>
      <c r="C2094" s="3" t="s">
        <v>2246</v>
      </c>
      <c r="D2094" s="3" t="s">
        <v>242</v>
      </c>
      <c r="E2094" s="3" t="s">
        <v>243</v>
      </c>
      <c r="F2094" s="3" t="s">
        <v>1751</v>
      </c>
      <c r="H2094" s="7">
        <v>6108</v>
      </c>
      <c r="I2094" s="7">
        <v>133928</v>
      </c>
      <c r="J2094" s="7" t="s">
        <v>1752</v>
      </c>
      <c r="K2094" s="7">
        <v>16223413</v>
      </c>
      <c r="M2094" s="3">
        <v>1</v>
      </c>
      <c r="N2094" s="3">
        <v>1712</v>
      </c>
      <c r="O2094" s="3">
        <f t="shared" si="32"/>
        <v>7.4454175567016874</v>
      </c>
      <c r="P2094" s="3">
        <v>1.186485993</v>
      </c>
    </row>
    <row r="2095" spans="1:16" x14ac:dyDescent="0.25">
      <c r="A2095" s="3">
        <v>6094</v>
      </c>
      <c r="B2095" s="3" t="s">
        <v>1666</v>
      </c>
      <c r="C2095" s="3" t="s">
        <v>2246</v>
      </c>
      <c r="D2095" s="3" t="s">
        <v>230</v>
      </c>
      <c r="E2095" s="3" t="s">
        <v>227</v>
      </c>
      <c r="F2095" s="3" t="s">
        <v>1745</v>
      </c>
      <c r="H2095" s="7">
        <v>6094</v>
      </c>
      <c r="I2095" s="7">
        <v>133745</v>
      </c>
      <c r="J2095" s="7" t="s">
        <v>1746</v>
      </c>
      <c r="K2095" s="7">
        <v>16223443</v>
      </c>
      <c r="M2095" s="3">
        <v>1</v>
      </c>
      <c r="N2095" s="3">
        <v>1759</v>
      </c>
      <c r="O2095" s="3">
        <f t="shared" si="32"/>
        <v>7.472500744737558</v>
      </c>
      <c r="P2095" s="3">
        <v>1.6008091980000001</v>
      </c>
    </row>
    <row r="2096" spans="1:16" x14ac:dyDescent="0.25">
      <c r="A2096" s="3">
        <v>6101</v>
      </c>
      <c r="B2096" s="3" t="s">
        <v>1666</v>
      </c>
      <c r="C2096" s="3" t="s">
        <v>2246</v>
      </c>
      <c r="D2096" s="3" t="s">
        <v>234</v>
      </c>
      <c r="E2096" s="3" t="s">
        <v>231</v>
      </c>
      <c r="F2096" s="3" t="s">
        <v>1747</v>
      </c>
      <c r="H2096" s="7">
        <v>6101</v>
      </c>
      <c r="I2096" s="7">
        <v>133766</v>
      </c>
      <c r="J2096" s="7" t="s">
        <v>1748</v>
      </c>
      <c r="K2096" s="7">
        <v>16223458</v>
      </c>
      <c r="M2096" s="3">
        <v>1</v>
      </c>
      <c r="N2096" s="3">
        <v>1738</v>
      </c>
      <c r="O2096" s="3">
        <f t="shared" si="32"/>
        <v>7.4604903058253376</v>
      </c>
      <c r="P2096" s="3">
        <v>1.4159462229999999</v>
      </c>
    </row>
    <row r="2097" spans="1:16" x14ac:dyDescent="0.25">
      <c r="A2097" s="3">
        <v>6325</v>
      </c>
      <c r="B2097" s="3" t="s">
        <v>1666</v>
      </c>
      <c r="C2097" s="3" t="s">
        <v>2246</v>
      </c>
      <c r="D2097" s="3" t="s">
        <v>566</v>
      </c>
      <c r="E2097" s="3" t="s">
        <v>235</v>
      </c>
      <c r="F2097" s="3" t="s">
        <v>1749</v>
      </c>
      <c r="H2097" s="7">
        <v>6325</v>
      </c>
      <c r="I2097" s="7">
        <v>133787</v>
      </c>
      <c r="J2097" s="7" t="s">
        <v>1750</v>
      </c>
      <c r="K2097" s="7">
        <v>16223472</v>
      </c>
      <c r="M2097" s="3">
        <v>1</v>
      </c>
      <c r="N2097" s="3">
        <v>1830</v>
      </c>
      <c r="O2097" s="3">
        <f t="shared" si="32"/>
        <v>7.5120712458354664</v>
      </c>
      <c r="P2097" s="3">
        <v>2.2233300319999998</v>
      </c>
    </row>
    <row r="2098" spans="1:16" x14ac:dyDescent="0.25">
      <c r="A2098" s="3">
        <v>6073</v>
      </c>
      <c r="B2098" s="3" t="s">
        <v>1666</v>
      </c>
      <c r="C2098" s="3" t="s">
        <v>2246</v>
      </c>
      <c r="D2098" s="3" t="s">
        <v>218</v>
      </c>
      <c r="E2098" s="3" t="s">
        <v>215</v>
      </c>
      <c r="F2098" s="3" t="s">
        <v>1739</v>
      </c>
      <c r="H2098" s="7">
        <v>6073</v>
      </c>
      <c r="I2098" s="7">
        <v>133556</v>
      </c>
      <c r="J2098" s="7" t="s">
        <v>1740</v>
      </c>
      <c r="K2098" s="7">
        <v>16223514</v>
      </c>
      <c r="M2098" s="3">
        <v>1</v>
      </c>
      <c r="N2098" s="3">
        <v>1656</v>
      </c>
      <c r="O2098" s="3">
        <f t="shared" si="32"/>
        <v>7.412160334945205</v>
      </c>
      <c r="P2098" s="3">
        <v>0.68939640499999999</v>
      </c>
    </row>
    <row r="2099" spans="1:16" x14ac:dyDescent="0.25">
      <c r="A2099" s="3">
        <v>6080</v>
      </c>
      <c r="B2099" s="3" t="s">
        <v>1666</v>
      </c>
      <c r="C2099" s="3" t="s">
        <v>2246</v>
      </c>
      <c r="D2099" s="3" t="s">
        <v>222</v>
      </c>
      <c r="E2099" s="3" t="s">
        <v>219</v>
      </c>
      <c r="F2099" s="3" t="s">
        <v>1741</v>
      </c>
      <c r="H2099" s="7">
        <v>6080</v>
      </c>
      <c r="I2099" s="7">
        <v>133601</v>
      </c>
      <c r="J2099" s="7" t="s">
        <v>1742</v>
      </c>
      <c r="K2099" s="7">
        <v>16223543</v>
      </c>
      <c r="M2099" s="3">
        <v>1</v>
      </c>
      <c r="N2099" s="3">
        <v>1647</v>
      </c>
      <c r="O2099" s="3">
        <f t="shared" si="32"/>
        <v>7.4067107301776405</v>
      </c>
      <c r="P2099" s="3">
        <v>0.60901729299999996</v>
      </c>
    </row>
    <row r="2100" spans="1:16" x14ac:dyDescent="0.25">
      <c r="A2100" s="3">
        <v>6087</v>
      </c>
      <c r="B2100" s="3" t="s">
        <v>1666</v>
      </c>
      <c r="C2100" s="3" t="s">
        <v>2246</v>
      </c>
      <c r="D2100" s="3" t="s">
        <v>226</v>
      </c>
      <c r="E2100" s="3" t="s">
        <v>223</v>
      </c>
      <c r="F2100" s="3" t="s">
        <v>1743</v>
      </c>
      <c r="H2100" s="7">
        <v>6087</v>
      </c>
      <c r="I2100" s="7">
        <v>133712</v>
      </c>
      <c r="J2100" s="7" t="s">
        <v>1744</v>
      </c>
      <c r="K2100" s="7">
        <v>16223550</v>
      </c>
      <c r="M2100" s="3">
        <v>1</v>
      </c>
      <c r="N2100" s="3">
        <v>31769</v>
      </c>
      <c r="O2100" s="3">
        <f t="shared" si="32"/>
        <v>10.366246250532733</v>
      </c>
      <c r="P2100" s="3">
        <v>247.9920061</v>
      </c>
    </row>
    <row r="2101" spans="1:16" x14ac:dyDescent="0.25">
      <c r="A2101" s="3">
        <v>6066</v>
      </c>
      <c r="B2101" s="3" t="s">
        <v>1666</v>
      </c>
      <c r="C2101" s="3" t="s">
        <v>2246</v>
      </c>
      <c r="D2101" s="3" t="s">
        <v>214</v>
      </c>
      <c r="E2101" s="3" t="s">
        <v>211</v>
      </c>
      <c r="F2101" s="3" t="s">
        <v>1737</v>
      </c>
      <c r="H2101" s="7">
        <v>6066</v>
      </c>
      <c r="I2101" s="7">
        <v>133535</v>
      </c>
      <c r="J2101" s="7" t="s">
        <v>1738</v>
      </c>
      <c r="K2101" s="7">
        <v>16223558</v>
      </c>
      <c r="M2101" s="3">
        <v>1</v>
      </c>
      <c r="N2101" s="3">
        <v>1614</v>
      </c>
      <c r="O2101" s="3">
        <f t="shared" si="32"/>
        <v>7.3864708488298945</v>
      </c>
      <c r="P2101" s="3">
        <v>0.31247182299999998</v>
      </c>
    </row>
    <row r="2102" spans="1:16" x14ac:dyDescent="0.25">
      <c r="A2102" s="3">
        <v>6381</v>
      </c>
      <c r="B2102" s="3" t="s">
        <v>1666</v>
      </c>
      <c r="C2102" s="3" t="s">
        <v>2246</v>
      </c>
      <c r="D2102" s="3" t="s">
        <v>1440</v>
      </c>
      <c r="E2102" s="3" t="s">
        <v>207</v>
      </c>
      <c r="F2102" s="3" t="s">
        <v>1735</v>
      </c>
      <c r="H2102" s="7">
        <v>6381</v>
      </c>
      <c r="I2102" s="7">
        <v>133439</v>
      </c>
      <c r="J2102" s="7" t="s">
        <v>1736</v>
      </c>
      <c r="K2102" s="7">
        <v>16223610</v>
      </c>
      <c r="M2102" s="3">
        <v>1</v>
      </c>
      <c r="N2102" s="3">
        <v>1803</v>
      </c>
      <c r="O2102" s="3">
        <f t="shared" si="32"/>
        <v>7.4972072232033176</v>
      </c>
      <c r="P2102" s="3">
        <v>1.9870018780000001</v>
      </c>
    </row>
    <row r="2103" spans="1:16" x14ac:dyDescent="0.25">
      <c r="A2103" s="3">
        <v>6045</v>
      </c>
      <c r="B2103" s="3" t="s">
        <v>1666</v>
      </c>
      <c r="C2103" s="3" t="s">
        <v>2246</v>
      </c>
      <c r="D2103" s="3" t="s">
        <v>445</v>
      </c>
      <c r="E2103" s="3" t="s">
        <v>199</v>
      </c>
      <c r="F2103" s="3" t="s">
        <v>1729</v>
      </c>
      <c r="H2103" s="7">
        <v>6045</v>
      </c>
      <c r="I2103" s="7">
        <v>133127</v>
      </c>
      <c r="J2103" s="7" t="s">
        <v>1730</v>
      </c>
      <c r="K2103" s="7">
        <v>16223625</v>
      </c>
      <c r="M2103" s="3">
        <v>1</v>
      </c>
      <c r="N2103" s="3">
        <v>1940</v>
      </c>
      <c r="O2103" s="3">
        <f t="shared" si="32"/>
        <v>7.5704432520573741</v>
      </c>
      <c r="P2103" s="3">
        <v>3.182117608</v>
      </c>
    </row>
    <row r="2104" spans="1:16" x14ac:dyDescent="0.25">
      <c r="A2104" s="3">
        <v>6059</v>
      </c>
      <c r="B2104" s="3" t="s">
        <v>1666</v>
      </c>
      <c r="C2104" s="3" t="s">
        <v>2246</v>
      </c>
      <c r="D2104" s="3" t="s">
        <v>206</v>
      </c>
      <c r="E2104" s="3" t="s">
        <v>203</v>
      </c>
      <c r="F2104" s="3" t="s">
        <v>1733</v>
      </c>
      <c r="H2104" s="7">
        <v>6059</v>
      </c>
      <c r="I2104" s="7">
        <v>133340</v>
      </c>
      <c r="J2104" s="7" t="s">
        <v>1734</v>
      </c>
      <c r="K2104" s="7">
        <v>16223638</v>
      </c>
      <c r="M2104" s="3">
        <v>1</v>
      </c>
      <c r="N2104" s="3">
        <v>1829</v>
      </c>
      <c r="O2104" s="3">
        <f t="shared" si="32"/>
        <v>7.511524648390866</v>
      </c>
      <c r="P2104" s="3">
        <v>2.2145850970000001</v>
      </c>
    </row>
    <row r="2105" spans="1:16" x14ac:dyDescent="0.25">
      <c r="A2105" s="3">
        <v>6052</v>
      </c>
      <c r="B2105" s="3" t="s">
        <v>1666</v>
      </c>
      <c r="C2105" s="3" t="s">
        <v>2246</v>
      </c>
      <c r="D2105" s="3" t="s">
        <v>202</v>
      </c>
      <c r="E2105" s="3" t="s">
        <v>446</v>
      </c>
      <c r="F2105" s="3" t="s">
        <v>1731</v>
      </c>
      <c r="H2105" s="7">
        <v>6052</v>
      </c>
      <c r="I2105" s="7">
        <v>133136</v>
      </c>
      <c r="J2105" s="7" t="s">
        <v>1732</v>
      </c>
      <c r="K2105" s="7">
        <v>16223639</v>
      </c>
      <c r="M2105" s="3">
        <v>1</v>
      </c>
      <c r="N2105" s="3">
        <v>1712</v>
      </c>
      <c r="O2105" s="3">
        <f t="shared" si="32"/>
        <v>7.4454175567016874</v>
      </c>
      <c r="P2105" s="3">
        <v>1.186485993</v>
      </c>
    </row>
    <row r="2106" spans="1:16" x14ac:dyDescent="0.25">
      <c r="A2106" s="3">
        <v>6003</v>
      </c>
      <c r="B2106" s="3" t="s">
        <v>1666</v>
      </c>
      <c r="C2106" s="3" t="s">
        <v>2246</v>
      </c>
      <c r="D2106" s="3" t="s">
        <v>114</v>
      </c>
      <c r="E2106" s="3" t="s">
        <v>115</v>
      </c>
      <c r="F2106" s="3" t="s">
        <v>1723</v>
      </c>
      <c r="H2106" s="7">
        <v>6003</v>
      </c>
      <c r="I2106" s="7">
        <v>132980</v>
      </c>
      <c r="J2106" s="7" t="s">
        <v>1724</v>
      </c>
      <c r="K2106" s="7">
        <v>16223703</v>
      </c>
      <c r="M2106" s="3">
        <v>1</v>
      </c>
      <c r="N2106" s="3">
        <v>1696</v>
      </c>
      <c r="O2106" s="3">
        <f t="shared" si="32"/>
        <v>7.4360278163518485</v>
      </c>
      <c r="P2106" s="3">
        <v>1.044908781</v>
      </c>
    </row>
    <row r="2107" spans="1:16" x14ac:dyDescent="0.25">
      <c r="A2107" s="3">
        <v>5996</v>
      </c>
      <c r="B2107" s="3" t="s">
        <v>1666</v>
      </c>
      <c r="C2107" s="3" t="s">
        <v>2246</v>
      </c>
      <c r="D2107" s="3" t="s">
        <v>188</v>
      </c>
      <c r="E2107" s="3" t="s">
        <v>189</v>
      </c>
      <c r="F2107" s="3" t="s">
        <v>1721</v>
      </c>
      <c r="H2107" s="7">
        <v>5996</v>
      </c>
      <c r="I2107" s="7">
        <v>132965</v>
      </c>
      <c r="J2107" s="7" t="s">
        <v>1722</v>
      </c>
      <c r="K2107" s="7">
        <v>16223707</v>
      </c>
      <c r="M2107" s="3">
        <v>1</v>
      </c>
      <c r="N2107" s="3">
        <v>1584</v>
      </c>
      <c r="O2107" s="3">
        <f t="shared" si="32"/>
        <v>7.3677085723743714</v>
      </c>
      <c r="P2107" s="3">
        <v>3.7863420000000002E-2</v>
      </c>
    </row>
    <row r="2108" spans="1:16" x14ac:dyDescent="0.25">
      <c r="A2108" s="3">
        <v>6017</v>
      </c>
      <c r="B2108" s="3" t="s">
        <v>1666</v>
      </c>
      <c r="C2108" s="3" t="s">
        <v>2246</v>
      </c>
      <c r="D2108" s="3" t="s">
        <v>122</v>
      </c>
      <c r="E2108" s="3" t="s">
        <v>123</v>
      </c>
      <c r="F2108" s="3" t="s">
        <v>1727</v>
      </c>
      <c r="H2108" s="7">
        <v>6017</v>
      </c>
      <c r="I2108" s="7">
        <v>133007</v>
      </c>
      <c r="J2108" s="7" t="s">
        <v>1728</v>
      </c>
      <c r="K2108" s="7">
        <v>16223728</v>
      </c>
      <c r="M2108" s="3">
        <v>1</v>
      </c>
      <c r="N2108" s="3">
        <v>2061</v>
      </c>
      <c r="O2108" s="3">
        <f t="shared" si="32"/>
        <v>7.6309465808904591</v>
      </c>
      <c r="P2108" s="3">
        <v>4.2310675309999999</v>
      </c>
    </row>
    <row r="2109" spans="1:16" x14ac:dyDescent="0.25">
      <c r="A2109" s="3">
        <v>6010</v>
      </c>
      <c r="B2109" s="3" t="s">
        <v>1666</v>
      </c>
      <c r="C2109" s="3" t="s">
        <v>2246</v>
      </c>
      <c r="D2109" s="3" t="s">
        <v>118</v>
      </c>
      <c r="E2109" s="3" t="s">
        <v>119</v>
      </c>
      <c r="F2109" s="3" t="s">
        <v>1725</v>
      </c>
      <c r="H2109" s="7">
        <v>6010</v>
      </c>
      <c r="I2109" s="7">
        <v>132992</v>
      </c>
      <c r="J2109" s="7" t="s">
        <v>1726</v>
      </c>
      <c r="K2109" s="7">
        <v>16223748</v>
      </c>
      <c r="M2109" s="3">
        <v>1</v>
      </c>
      <c r="N2109" s="3">
        <v>1867</v>
      </c>
      <c r="O2109" s="3">
        <f t="shared" si="32"/>
        <v>7.5320881435417224</v>
      </c>
      <c r="P2109" s="3">
        <v>2.5464976909999999</v>
      </c>
    </row>
    <row r="2110" spans="1:16" x14ac:dyDescent="0.25">
      <c r="A2110" s="3">
        <v>5989</v>
      </c>
      <c r="B2110" s="3" t="s">
        <v>1666</v>
      </c>
      <c r="C2110" s="3" t="s">
        <v>2246</v>
      </c>
      <c r="D2110" s="3" t="s">
        <v>110</v>
      </c>
      <c r="E2110" s="3" t="s">
        <v>111</v>
      </c>
      <c r="F2110" s="3" t="s">
        <v>1719</v>
      </c>
      <c r="H2110" s="7">
        <v>5989</v>
      </c>
      <c r="I2110" s="7">
        <v>132908</v>
      </c>
      <c r="J2110" s="7" t="s">
        <v>1720</v>
      </c>
      <c r="K2110" s="7">
        <v>16223786</v>
      </c>
      <c r="M2110" s="3">
        <v>1</v>
      </c>
      <c r="N2110" s="3">
        <v>1452</v>
      </c>
      <c r="O2110" s="3">
        <f t="shared" si="32"/>
        <v>7.2806971953847412</v>
      </c>
      <c r="P2110" s="3">
        <v>0</v>
      </c>
    </row>
    <row r="2111" spans="1:16" x14ac:dyDescent="0.25">
      <c r="A2111" s="3">
        <v>5982</v>
      </c>
      <c r="B2111" s="3" t="s">
        <v>1666</v>
      </c>
      <c r="C2111" s="3" t="s">
        <v>2246</v>
      </c>
      <c r="D2111" s="3" t="s">
        <v>106</v>
      </c>
      <c r="E2111" s="3" t="s">
        <v>107</v>
      </c>
      <c r="F2111" s="3" t="s">
        <v>1717</v>
      </c>
      <c r="H2111" s="7">
        <v>5982</v>
      </c>
      <c r="I2111" s="7">
        <v>132686</v>
      </c>
      <c r="J2111" s="7" t="s">
        <v>1718</v>
      </c>
      <c r="K2111" s="7">
        <v>16223809</v>
      </c>
      <c r="M2111" s="3">
        <v>1</v>
      </c>
      <c r="N2111" s="3">
        <v>1763</v>
      </c>
      <c r="O2111" s="3">
        <f t="shared" si="32"/>
        <v>7.4747721823978699</v>
      </c>
      <c r="P2111" s="3">
        <v>1.6359784209999999</v>
      </c>
    </row>
    <row r="2112" spans="1:16" x14ac:dyDescent="0.25">
      <c r="A2112" s="3">
        <v>6318</v>
      </c>
      <c r="B2112" s="3" t="s">
        <v>1666</v>
      </c>
      <c r="C2112" s="3" t="s">
        <v>2246</v>
      </c>
      <c r="D2112" s="3" t="s">
        <v>310</v>
      </c>
      <c r="E2112" s="3" t="s">
        <v>103</v>
      </c>
      <c r="F2112" s="3" t="s">
        <v>1715</v>
      </c>
      <c r="H2112" s="7">
        <v>6318</v>
      </c>
      <c r="I2112" s="7">
        <v>132668</v>
      </c>
      <c r="J2112" s="7" t="s">
        <v>1716</v>
      </c>
      <c r="K2112" s="7">
        <v>16223826</v>
      </c>
      <c r="M2112" s="3">
        <v>1</v>
      </c>
      <c r="N2112" s="3">
        <v>2068</v>
      </c>
      <c r="O2112" s="3">
        <f t="shared" si="32"/>
        <v>7.6343372356283199</v>
      </c>
      <c r="P2112" s="3">
        <v>4.2916026540000001</v>
      </c>
    </row>
    <row r="2113" spans="1:16" x14ac:dyDescent="0.25">
      <c r="A2113" s="3">
        <v>5975</v>
      </c>
      <c r="B2113" s="3" t="s">
        <v>1666</v>
      </c>
      <c r="C2113" s="3" t="s">
        <v>2246</v>
      </c>
      <c r="D2113" s="3" t="s">
        <v>98</v>
      </c>
      <c r="E2113" s="3" t="s">
        <v>99</v>
      </c>
      <c r="F2113" s="3" t="s">
        <v>1713</v>
      </c>
      <c r="H2113" s="7">
        <v>5975</v>
      </c>
      <c r="I2113" s="7">
        <v>132575</v>
      </c>
      <c r="J2113" s="7" t="s">
        <v>1714</v>
      </c>
      <c r="K2113" s="7">
        <v>16223899</v>
      </c>
      <c r="M2113" s="3">
        <v>1</v>
      </c>
      <c r="N2113" s="3">
        <v>1950</v>
      </c>
      <c r="O2113" s="3">
        <f t="shared" si="32"/>
        <v>7.5755846515577927</v>
      </c>
      <c r="P2113" s="3">
        <v>3.2690091319999999</v>
      </c>
    </row>
    <row r="2114" spans="1:16" x14ac:dyDescent="0.25">
      <c r="A2114" s="3">
        <v>5968</v>
      </c>
      <c r="B2114" s="3" t="s">
        <v>1666</v>
      </c>
      <c r="C2114" s="3" t="s">
        <v>2246</v>
      </c>
      <c r="D2114" s="3" t="s">
        <v>94</v>
      </c>
      <c r="E2114" s="3" t="s">
        <v>95</v>
      </c>
      <c r="F2114" s="3" t="s">
        <v>1711</v>
      </c>
      <c r="H2114" s="7">
        <v>5968</v>
      </c>
      <c r="I2114" s="7">
        <v>132524</v>
      </c>
      <c r="J2114" s="7" t="s">
        <v>1712</v>
      </c>
      <c r="K2114" s="7">
        <v>16223904</v>
      </c>
      <c r="M2114" s="3">
        <v>1</v>
      </c>
      <c r="N2114" s="3">
        <v>1822</v>
      </c>
      <c r="O2114" s="3">
        <f t="shared" si="32"/>
        <v>7.5076900778199036</v>
      </c>
      <c r="P2114" s="3">
        <v>2.1533538659999998</v>
      </c>
    </row>
    <row r="2115" spans="1:16" x14ac:dyDescent="0.25">
      <c r="A2115" s="3">
        <v>6353</v>
      </c>
      <c r="B2115" s="3" t="s">
        <v>1666</v>
      </c>
      <c r="C2115" s="3" t="s">
        <v>2246</v>
      </c>
      <c r="D2115" s="3" t="s">
        <v>829</v>
      </c>
      <c r="E2115" s="3" t="s">
        <v>87</v>
      </c>
      <c r="F2115" s="3" t="s">
        <v>1709</v>
      </c>
      <c r="H2115" s="7">
        <v>6353</v>
      </c>
      <c r="I2115" s="7">
        <v>132512</v>
      </c>
      <c r="J2115" s="7" t="s">
        <v>1710</v>
      </c>
      <c r="K2115" s="7">
        <v>16223907</v>
      </c>
      <c r="M2115" s="3">
        <v>1</v>
      </c>
      <c r="N2115" s="3">
        <v>1715</v>
      </c>
      <c r="O2115" s="3">
        <f t="shared" ref="O2115:O2178" si="33">LN(N2115)</f>
        <v>7.44716835960004</v>
      </c>
      <c r="P2115" s="3">
        <v>1.212998437</v>
      </c>
    </row>
    <row r="2116" spans="1:16" x14ac:dyDescent="0.25">
      <c r="A2116" s="3">
        <v>6339</v>
      </c>
      <c r="B2116" s="3" t="s">
        <v>1666</v>
      </c>
      <c r="C2116" s="3" t="s">
        <v>2246</v>
      </c>
      <c r="D2116" s="3" t="s">
        <v>664</v>
      </c>
      <c r="E2116" s="3" t="s">
        <v>83</v>
      </c>
      <c r="F2116" s="3" t="s">
        <v>1707</v>
      </c>
      <c r="H2116" s="7">
        <v>6339</v>
      </c>
      <c r="I2116" s="7">
        <v>132368</v>
      </c>
      <c r="J2116" s="7" t="s">
        <v>1708</v>
      </c>
      <c r="K2116" s="7">
        <v>16223918</v>
      </c>
      <c r="M2116" s="3">
        <v>1</v>
      </c>
      <c r="N2116" s="3">
        <v>1702</v>
      </c>
      <c r="O2116" s="3">
        <f t="shared" si="33"/>
        <v>7.4395593091333199</v>
      </c>
      <c r="P2116" s="3">
        <v>1.09803651</v>
      </c>
    </row>
    <row r="2117" spans="1:16" x14ac:dyDescent="0.25">
      <c r="A2117" s="3">
        <v>5940</v>
      </c>
      <c r="B2117" s="3" t="s">
        <v>1666</v>
      </c>
      <c r="C2117" s="3" t="s">
        <v>2246</v>
      </c>
      <c r="D2117" s="3" t="s">
        <v>66</v>
      </c>
      <c r="E2117" s="3" t="s">
        <v>67</v>
      </c>
      <c r="F2117" s="3" t="s">
        <v>1697</v>
      </c>
      <c r="H2117" s="7">
        <v>5940</v>
      </c>
      <c r="I2117" s="7">
        <v>132293</v>
      </c>
      <c r="J2117" s="7" t="s">
        <v>1698</v>
      </c>
      <c r="K2117" s="7">
        <v>16223928</v>
      </c>
      <c r="M2117" s="3">
        <v>1</v>
      </c>
      <c r="N2117" s="3">
        <v>2039</v>
      </c>
      <c r="O2117" s="3">
        <f t="shared" si="33"/>
        <v>7.6202147705744547</v>
      </c>
      <c r="P2117" s="3">
        <v>4.0407168340000004</v>
      </c>
    </row>
    <row r="2118" spans="1:16" x14ac:dyDescent="0.25">
      <c r="A2118" s="3">
        <v>6038</v>
      </c>
      <c r="B2118" s="3" t="s">
        <v>1666</v>
      </c>
      <c r="C2118" s="3" t="s">
        <v>2246</v>
      </c>
      <c r="D2118" s="3" t="s">
        <v>198</v>
      </c>
      <c r="E2118" s="3" t="s">
        <v>164</v>
      </c>
      <c r="F2118" s="3" t="s">
        <v>1701</v>
      </c>
      <c r="H2118" s="7">
        <v>6038</v>
      </c>
      <c r="I2118" s="7">
        <v>132317</v>
      </c>
      <c r="J2118" s="7" t="s">
        <v>1702</v>
      </c>
      <c r="K2118" s="7">
        <v>16223939</v>
      </c>
      <c r="M2118" s="3">
        <v>1</v>
      </c>
      <c r="N2118" s="3">
        <v>1683</v>
      </c>
      <c r="O2118" s="3">
        <f t="shared" si="33"/>
        <v>7.428333194190806</v>
      </c>
      <c r="P2118" s="3">
        <v>0.92963634799999995</v>
      </c>
    </row>
    <row r="2119" spans="1:16" x14ac:dyDescent="0.25">
      <c r="A2119" s="3">
        <v>6374</v>
      </c>
      <c r="B2119" s="3" t="s">
        <v>1666</v>
      </c>
      <c r="C2119" s="3" t="s">
        <v>2246</v>
      </c>
      <c r="D2119" s="3" t="s">
        <v>1028</v>
      </c>
      <c r="E2119" s="3" t="s">
        <v>63</v>
      </c>
      <c r="F2119" s="3" t="s">
        <v>1695</v>
      </c>
      <c r="H2119" s="7">
        <v>6374</v>
      </c>
      <c r="I2119" s="7">
        <v>132281</v>
      </c>
      <c r="J2119" s="7" t="s">
        <v>1696</v>
      </c>
      <c r="K2119" s="7">
        <v>16223944</v>
      </c>
      <c r="M2119" s="3">
        <v>1</v>
      </c>
      <c r="N2119" s="3">
        <v>1705</v>
      </c>
      <c r="O2119" s="3">
        <f t="shared" si="33"/>
        <v>7.4413203897176174</v>
      </c>
      <c r="P2119" s="3">
        <v>1.124583739</v>
      </c>
    </row>
    <row r="2120" spans="1:16" x14ac:dyDescent="0.25">
      <c r="A2120" s="3">
        <v>5954</v>
      </c>
      <c r="B2120" s="3" t="s">
        <v>1666</v>
      </c>
      <c r="C2120" s="3" t="s">
        <v>2246</v>
      </c>
      <c r="D2120" s="3" t="s">
        <v>74</v>
      </c>
      <c r="E2120" s="3" t="s">
        <v>75</v>
      </c>
      <c r="F2120" s="3" t="s">
        <v>1703</v>
      </c>
      <c r="H2120" s="7">
        <v>5954</v>
      </c>
      <c r="I2120" s="7">
        <v>132320</v>
      </c>
      <c r="J2120" s="7" t="s">
        <v>1704</v>
      </c>
      <c r="K2120" s="7">
        <v>16223945</v>
      </c>
      <c r="M2120" s="3">
        <v>1</v>
      </c>
      <c r="N2120" s="3">
        <v>1903</v>
      </c>
      <c r="O2120" s="3">
        <f t="shared" si="33"/>
        <v>7.5511868672961491</v>
      </c>
      <c r="P2120" s="3">
        <v>2.8602564130000001</v>
      </c>
    </row>
    <row r="2121" spans="1:16" x14ac:dyDescent="0.25">
      <c r="A2121" s="3">
        <v>5961</v>
      </c>
      <c r="B2121" s="3" t="s">
        <v>1666</v>
      </c>
      <c r="C2121" s="3" t="s">
        <v>2246</v>
      </c>
      <c r="D2121" s="3" t="s">
        <v>78</v>
      </c>
      <c r="E2121" s="3" t="s">
        <v>79</v>
      </c>
      <c r="F2121" s="3" t="s">
        <v>1705</v>
      </c>
      <c r="H2121" s="7">
        <v>5961</v>
      </c>
      <c r="I2121" s="7">
        <v>132344</v>
      </c>
      <c r="J2121" s="7" t="s">
        <v>1706</v>
      </c>
      <c r="K2121" s="7">
        <v>16223955</v>
      </c>
      <c r="M2121" s="3">
        <v>1</v>
      </c>
      <c r="N2121" s="3">
        <v>1730</v>
      </c>
      <c r="O2121" s="3">
        <f t="shared" si="33"/>
        <v>7.4558766874918243</v>
      </c>
      <c r="P2121" s="3">
        <v>1.345416111</v>
      </c>
    </row>
    <row r="2122" spans="1:16" x14ac:dyDescent="0.25">
      <c r="A2122" s="3">
        <v>5947</v>
      </c>
      <c r="B2122" s="3" t="s">
        <v>1666</v>
      </c>
      <c r="C2122" s="3" t="s">
        <v>2246</v>
      </c>
      <c r="D2122" s="3" t="s">
        <v>70</v>
      </c>
      <c r="E2122" s="3" t="s">
        <v>71</v>
      </c>
      <c r="F2122" s="3" t="s">
        <v>1699</v>
      </c>
      <c r="H2122" s="7">
        <v>5947</v>
      </c>
      <c r="I2122" s="7">
        <v>132314</v>
      </c>
      <c r="J2122" s="7" t="s">
        <v>1700</v>
      </c>
      <c r="K2122" s="7">
        <v>16223962</v>
      </c>
      <c r="M2122" s="3">
        <v>1</v>
      </c>
      <c r="N2122" s="3">
        <v>1792</v>
      </c>
      <c r="O2122" s="3">
        <f t="shared" si="33"/>
        <v>7.4910875935348757</v>
      </c>
      <c r="P2122" s="3">
        <v>1.89058496</v>
      </c>
    </row>
    <row r="2123" spans="1:16" x14ac:dyDescent="0.25">
      <c r="A2123" s="3">
        <v>5933</v>
      </c>
      <c r="B2123" s="3" t="s">
        <v>1666</v>
      </c>
      <c r="C2123" s="3" t="s">
        <v>2246</v>
      </c>
      <c r="D2123" s="3" t="s">
        <v>58</v>
      </c>
      <c r="E2123" s="3" t="s">
        <v>59</v>
      </c>
      <c r="F2123" s="3" t="s">
        <v>1693</v>
      </c>
      <c r="H2123" s="7">
        <v>5933</v>
      </c>
      <c r="I2123" s="7">
        <v>132146</v>
      </c>
      <c r="J2123" s="7" t="s">
        <v>1694</v>
      </c>
      <c r="K2123" s="7">
        <v>16224028</v>
      </c>
      <c r="M2123" s="3">
        <v>1</v>
      </c>
      <c r="N2123" s="3">
        <v>1758</v>
      </c>
      <c r="O2123" s="3">
        <f t="shared" si="33"/>
        <v>7.4719320782451222</v>
      </c>
      <c r="P2123" s="3">
        <v>1.5920148359999999</v>
      </c>
    </row>
    <row r="2124" spans="1:16" x14ac:dyDescent="0.25">
      <c r="A2124" s="3">
        <v>5926</v>
      </c>
      <c r="B2124" s="3" t="s">
        <v>1666</v>
      </c>
      <c r="C2124" s="3" t="s">
        <v>2246</v>
      </c>
      <c r="D2124" s="3" t="s">
        <v>54</v>
      </c>
      <c r="E2124" s="3" t="s">
        <v>55</v>
      </c>
      <c r="F2124" s="3" t="s">
        <v>1691</v>
      </c>
      <c r="H2124" s="7">
        <v>5926</v>
      </c>
      <c r="I2124" s="7">
        <v>132059</v>
      </c>
      <c r="J2124" s="7" t="s">
        <v>1692</v>
      </c>
      <c r="K2124" s="7">
        <v>16224039</v>
      </c>
      <c r="M2124" s="3">
        <v>1</v>
      </c>
      <c r="N2124" s="3">
        <v>1745</v>
      </c>
      <c r="O2124" s="3">
        <f t="shared" si="33"/>
        <v>7.4645098346365275</v>
      </c>
      <c r="P2124" s="3">
        <v>1.477610646</v>
      </c>
    </row>
    <row r="2125" spans="1:16" x14ac:dyDescent="0.25">
      <c r="A2125" s="3">
        <v>6031</v>
      </c>
      <c r="B2125" s="3" t="s">
        <v>1666</v>
      </c>
      <c r="C2125" s="3" t="s">
        <v>2246</v>
      </c>
      <c r="D2125" s="3" t="s">
        <v>151</v>
      </c>
      <c r="E2125" s="3" t="s">
        <v>152</v>
      </c>
      <c r="F2125" s="3" t="s">
        <v>1689</v>
      </c>
      <c r="H2125" s="7">
        <v>6031</v>
      </c>
      <c r="I2125" s="7">
        <v>131978</v>
      </c>
      <c r="J2125" s="7" t="s">
        <v>1690</v>
      </c>
      <c r="K2125" s="7">
        <v>16224061</v>
      </c>
      <c r="M2125" s="3">
        <v>1</v>
      </c>
      <c r="N2125" s="3">
        <v>1940</v>
      </c>
      <c r="O2125" s="3">
        <f t="shared" si="33"/>
        <v>7.5704432520573741</v>
      </c>
      <c r="P2125" s="3">
        <v>3.182117608</v>
      </c>
    </row>
    <row r="2126" spans="1:16" x14ac:dyDescent="0.25">
      <c r="A2126" s="3">
        <v>5919</v>
      </c>
      <c r="B2126" s="3" t="s">
        <v>1666</v>
      </c>
      <c r="C2126" s="3" t="s">
        <v>2246</v>
      </c>
      <c r="D2126" s="3" t="s">
        <v>50</v>
      </c>
      <c r="E2126" s="3" t="s">
        <v>51</v>
      </c>
      <c r="F2126" s="3" t="s">
        <v>1687</v>
      </c>
      <c r="H2126" s="7">
        <v>5919</v>
      </c>
      <c r="I2126" s="7">
        <v>131972</v>
      </c>
      <c r="J2126" s="7" t="s">
        <v>1688</v>
      </c>
      <c r="K2126" s="7">
        <v>16224072</v>
      </c>
      <c r="M2126" s="3">
        <v>1</v>
      </c>
      <c r="N2126" s="3">
        <v>1934</v>
      </c>
      <c r="O2126" s="3">
        <f t="shared" si="33"/>
        <v>7.5673456760132396</v>
      </c>
      <c r="P2126" s="3">
        <v>3.1299632769999999</v>
      </c>
    </row>
    <row r="2127" spans="1:16" x14ac:dyDescent="0.25">
      <c r="A2127" s="3">
        <v>5905</v>
      </c>
      <c r="B2127" s="3" t="s">
        <v>1666</v>
      </c>
      <c r="C2127" s="3" t="s">
        <v>2246</v>
      </c>
      <c r="D2127" s="3" t="s">
        <v>42</v>
      </c>
      <c r="E2127" s="3" t="s">
        <v>43</v>
      </c>
      <c r="F2127" s="3" t="s">
        <v>1683</v>
      </c>
      <c r="H2127" s="7">
        <v>5905</v>
      </c>
      <c r="I2127" s="7">
        <v>131852</v>
      </c>
      <c r="J2127" s="7" t="s">
        <v>1684</v>
      </c>
      <c r="K2127" s="7">
        <v>16224077</v>
      </c>
      <c r="M2127" s="3">
        <v>1</v>
      </c>
      <c r="N2127" s="3">
        <v>6546</v>
      </c>
      <c r="O2127" s="3">
        <f t="shared" si="33"/>
        <v>8.7866094550611251</v>
      </c>
      <c r="P2127" s="3">
        <v>42.008546269999997</v>
      </c>
    </row>
    <row r="2128" spans="1:16" x14ac:dyDescent="0.25">
      <c r="A2128" s="3">
        <v>5891</v>
      </c>
      <c r="B2128" s="3" t="s">
        <v>1666</v>
      </c>
      <c r="C2128" s="3" t="s">
        <v>2246</v>
      </c>
      <c r="D2128" s="3" t="s">
        <v>34</v>
      </c>
      <c r="E2128" s="3" t="s">
        <v>35</v>
      </c>
      <c r="F2128" s="3" t="s">
        <v>1679</v>
      </c>
      <c r="H2128" s="7">
        <v>5891</v>
      </c>
      <c r="I2128" s="7">
        <v>131789</v>
      </c>
      <c r="J2128" s="7" t="s">
        <v>1680</v>
      </c>
      <c r="K2128" s="7">
        <v>16224086</v>
      </c>
      <c r="M2128" s="3">
        <v>1</v>
      </c>
      <c r="N2128" s="3">
        <v>1649</v>
      </c>
      <c r="O2128" s="3">
        <f t="shared" si="33"/>
        <v>7.407924322559599</v>
      </c>
      <c r="P2128" s="3">
        <v>0.62689423600000005</v>
      </c>
    </row>
    <row r="2129" spans="1:16" x14ac:dyDescent="0.25">
      <c r="A2129" s="3">
        <v>5877</v>
      </c>
      <c r="B2129" s="3" t="s">
        <v>1666</v>
      </c>
      <c r="C2129" s="3" t="s">
        <v>2246</v>
      </c>
      <c r="D2129" s="3" t="s">
        <v>26</v>
      </c>
      <c r="E2129" s="3" t="s">
        <v>27</v>
      </c>
      <c r="F2129" s="3" t="s">
        <v>1673</v>
      </c>
      <c r="H2129" s="7">
        <v>5877</v>
      </c>
      <c r="I2129" s="7">
        <v>131732</v>
      </c>
      <c r="J2129" s="7" t="s">
        <v>1674</v>
      </c>
      <c r="K2129" s="7">
        <v>16224124</v>
      </c>
      <c r="M2129" s="3">
        <v>1</v>
      </c>
      <c r="N2129" s="3">
        <v>1695</v>
      </c>
      <c r="O2129" s="3">
        <f t="shared" si="33"/>
        <v>7.4354380198145504</v>
      </c>
      <c r="P2129" s="3">
        <v>1.036049722</v>
      </c>
    </row>
    <row r="2130" spans="1:16" x14ac:dyDescent="0.25">
      <c r="A2130" s="3">
        <v>5884</v>
      </c>
      <c r="B2130" s="3" t="s">
        <v>1666</v>
      </c>
      <c r="C2130" s="3" t="s">
        <v>2246</v>
      </c>
      <c r="D2130" s="3" t="s">
        <v>30</v>
      </c>
      <c r="E2130" s="3" t="s">
        <v>31</v>
      </c>
      <c r="F2130" s="3" t="s">
        <v>1677</v>
      </c>
      <c r="H2130" s="7">
        <v>5884</v>
      </c>
      <c r="I2130" s="7">
        <v>131753</v>
      </c>
      <c r="J2130" s="7" t="s">
        <v>1678</v>
      </c>
      <c r="K2130" s="7">
        <v>16224127</v>
      </c>
      <c r="M2130" s="3">
        <v>1</v>
      </c>
      <c r="N2130" s="3">
        <v>1762</v>
      </c>
      <c r="O2130" s="3">
        <f t="shared" si="33"/>
        <v>7.4742048064961244</v>
      </c>
      <c r="P2130" s="3">
        <v>1.6271873400000001</v>
      </c>
    </row>
    <row r="2131" spans="1:16" x14ac:dyDescent="0.25">
      <c r="A2131" s="3">
        <v>6024</v>
      </c>
      <c r="B2131" s="3" t="s">
        <v>1666</v>
      </c>
      <c r="C2131" s="3" t="s">
        <v>2246</v>
      </c>
      <c r="D2131" s="3" t="s">
        <v>135</v>
      </c>
      <c r="E2131" s="3" t="s">
        <v>136</v>
      </c>
      <c r="F2131" s="3" t="s">
        <v>1675</v>
      </c>
      <c r="H2131" s="7">
        <v>6024</v>
      </c>
      <c r="I2131" s="7">
        <v>131735</v>
      </c>
      <c r="J2131" s="7" t="s">
        <v>1676</v>
      </c>
      <c r="K2131" s="7">
        <v>16224141</v>
      </c>
      <c r="M2131" s="3">
        <v>1</v>
      </c>
      <c r="N2131" s="3">
        <v>1706</v>
      </c>
      <c r="O2131" s="3">
        <f t="shared" si="33"/>
        <v>7.4419067280516247</v>
      </c>
      <c r="P2131" s="3">
        <v>1.1334304180000001</v>
      </c>
    </row>
    <row r="2132" spans="1:16" x14ac:dyDescent="0.25">
      <c r="A2132" s="3">
        <v>5898</v>
      </c>
      <c r="B2132" s="3" t="s">
        <v>1666</v>
      </c>
      <c r="C2132" s="3" t="s">
        <v>2246</v>
      </c>
      <c r="D2132" s="3" t="s">
        <v>38</v>
      </c>
      <c r="E2132" s="3" t="s">
        <v>39</v>
      </c>
      <c r="F2132" s="3" t="s">
        <v>1681</v>
      </c>
      <c r="H2132" s="7">
        <v>5898</v>
      </c>
      <c r="I2132" s="7">
        <v>131816</v>
      </c>
      <c r="J2132" s="7" t="s">
        <v>1682</v>
      </c>
      <c r="K2132" s="7">
        <v>16224145</v>
      </c>
      <c r="M2132" s="3">
        <v>1</v>
      </c>
      <c r="N2132" s="3">
        <v>2077</v>
      </c>
      <c r="O2132" s="3">
        <f t="shared" si="33"/>
        <v>7.638679823876112</v>
      </c>
      <c r="P2132" s="3">
        <v>4.3694121160000003</v>
      </c>
    </row>
    <row r="2133" spans="1:16" x14ac:dyDescent="0.25">
      <c r="A2133" s="3">
        <v>5912</v>
      </c>
      <c r="B2133" s="3" t="s">
        <v>1666</v>
      </c>
      <c r="C2133" s="3" t="s">
        <v>2246</v>
      </c>
      <c r="D2133" s="3" t="s">
        <v>46</v>
      </c>
      <c r="E2133" s="3" t="s">
        <v>47</v>
      </c>
      <c r="F2133" s="3" t="s">
        <v>1685</v>
      </c>
      <c r="H2133" s="7">
        <v>5912</v>
      </c>
      <c r="I2133" s="7">
        <v>131894</v>
      </c>
      <c r="J2133" s="7" t="s">
        <v>1686</v>
      </c>
      <c r="K2133" s="7">
        <v>16224149</v>
      </c>
      <c r="M2133" s="3">
        <v>1</v>
      </c>
      <c r="N2133" s="3">
        <v>1843</v>
      </c>
      <c r="O2133" s="3">
        <f t="shared" si="33"/>
        <v>7.5191499576698231</v>
      </c>
      <c r="P2133" s="3">
        <v>2.3369614780000001</v>
      </c>
    </row>
    <row r="2134" spans="1:16" x14ac:dyDescent="0.25">
      <c r="A2134" s="3">
        <v>5856</v>
      </c>
      <c r="B2134" s="3" t="s">
        <v>1666</v>
      </c>
      <c r="C2134" s="3" t="s">
        <v>2246</v>
      </c>
      <c r="D2134" s="3" t="s">
        <v>13</v>
      </c>
      <c r="E2134" s="3" t="s">
        <v>14</v>
      </c>
      <c r="F2134" s="3" t="s">
        <v>1667</v>
      </c>
      <c r="H2134" s="7">
        <v>5856</v>
      </c>
      <c r="I2134" s="7">
        <v>131624</v>
      </c>
      <c r="J2134" s="7" t="s">
        <v>1668</v>
      </c>
      <c r="K2134" s="7">
        <v>16224167</v>
      </c>
      <c r="M2134" s="3">
        <v>1</v>
      </c>
      <c r="N2134" s="3">
        <v>1944</v>
      </c>
      <c r="O2134" s="3">
        <f t="shared" si="33"/>
        <v>7.5725029850203844</v>
      </c>
      <c r="P2134" s="3">
        <v>3.216879026</v>
      </c>
    </row>
    <row r="2135" spans="1:16" x14ac:dyDescent="0.25">
      <c r="A2135" s="3">
        <v>5863</v>
      </c>
      <c r="B2135" s="3" t="s">
        <v>1666</v>
      </c>
      <c r="C2135" s="3" t="s">
        <v>2246</v>
      </c>
      <c r="D2135" s="3" t="s">
        <v>18</v>
      </c>
      <c r="E2135" s="3" t="s">
        <v>19</v>
      </c>
      <c r="F2135" s="3" t="s">
        <v>1669</v>
      </c>
      <c r="H2135" s="7">
        <v>5863</v>
      </c>
      <c r="I2135" s="7">
        <v>131645</v>
      </c>
      <c r="J2135" s="7" t="s">
        <v>1670</v>
      </c>
      <c r="K2135" s="7">
        <v>16224169</v>
      </c>
      <c r="M2135" s="3">
        <v>1</v>
      </c>
      <c r="N2135" s="3">
        <v>1818</v>
      </c>
      <c r="O2135" s="3">
        <f t="shared" si="33"/>
        <v>7.5054922747374242</v>
      </c>
      <c r="P2135" s="3">
        <v>2.1183512609999999</v>
      </c>
    </row>
    <row r="2136" spans="1:16" x14ac:dyDescent="0.25">
      <c r="A2136" s="3">
        <v>5870</v>
      </c>
      <c r="B2136" s="3" t="s">
        <v>1666</v>
      </c>
      <c r="C2136" s="3" t="s">
        <v>2246</v>
      </c>
      <c r="D2136" s="3" t="s">
        <v>22</v>
      </c>
      <c r="E2136" s="3" t="s">
        <v>23</v>
      </c>
      <c r="F2136" s="3" t="s">
        <v>1671</v>
      </c>
      <c r="H2136" s="7">
        <v>5870</v>
      </c>
      <c r="I2136" s="7">
        <v>131672</v>
      </c>
      <c r="J2136" s="7" t="s">
        <v>1672</v>
      </c>
      <c r="K2136" s="7">
        <v>16224184</v>
      </c>
      <c r="M2136" s="3">
        <v>1</v>
      </c>
      <c r="N2136" s="3">
        <v>1835</v>
      </c>
      <c r="O2136" s="3">
        <f t="shared" si="33"/>
        <v>7.5147997604886703</v>
      </c>
      <c r="P2136" s="3">
        <v>2.2670459269999998</v>
      </c>
    </row>
    <row r="2137" spans="1:16" x14ac:dyDescent="0.25">
      <c r="A2137" s="3">
        <v>6974</v>
      </c>
      <c r="B2137" s="3" t="s">
        <v>1821</v>
      </c>
      <c r="C2137" s="3" t="s">
        <v>2246</v>
      </c>
      <c r="D2137" s="3" t="s">
        <v>378</v>
      </c>
      <c r="E2137" s="3" t="s">
        <v>379</v>
      </c>
      <c r="F2137" s="3" t="s">
        <v>1975</v>
      </c>
      <c r="H2137" s="7">
        <v>6974</v>
      </c>
      <c r="I2137" s="7">
        <v>139943</v>
      </c>
      <c r="J2137" s="7" t="s">
        <v>1976</v>
      </c>
      <c r="K2137" s="7">
        <v>16221445</v>
      </c>
      <c r="M2137" s="3">
        <v>1</v>
      </c>
      <c r="N2137" s="3">
        <v>1090</v>
      </c>
      <c r="O2137" s="3">
        <f t="shared" si="33"/>
        <v>6.9939329752231894</v>
      </c>
      <c r="P2137" s="3">
        <v>3.1679321219999999</v>
      </c>
    </row>
    <row r="2138" spans="1:16" x14ac:dyDescent="0.25">
      <c r="A2138" s="3">
        <v>6967</v>
      </c>
      <c r="B2138" s="3" t="s">
        <v>1821</v>
      </c>
      <c r="C2138" s="3" t="s">
        <v>2246</v>
      </c>
      <c r="D2138" s="3" t="s">
        <v>374</v>
      </c>
      <c r="E2138" s="3" t="s">
        <v>375</v>
      </c>
      <c r="F2138" s="3" t="s">
        <v>1973</v>
      </c>
      <c r="H2138" s="7">
        <v>6967</v>
      </c>
      <c r="I2138" s="7">
        <v>139931</v>
      </c>
      <c r="J2138" s="7" t="s">
        <v>1974</v>
      </c>
      <c r="K2138" s="7">
        <v>16221450</v>
      </c>
      <c r="M2138" s="3">
        <v>1</v>
      </c>
      <c r="N2138" s="3">
        <v>1025</v>
      </c>
      <c r="O2138" s="3">
        <f t="shared" si="33"/>
        <v>6.932447891572509</v>
      </c>
      <c r="P2138" s="3">
        <v>2.627979174</v>
      </c>
    </row>
    <row r="2139" spans="1:16" x14ac:dyDescent="0.25">
      <c r="A2139" s="3">
        <v>6954</v>
      </c>
      <c r="B2139" s="3" t="s">
        <v>1821</v>
      </c>
      <c r="C2139" s="3" t="s">
        <v>2246</v>
      </c>
      <c r="D2139" s="3" t="s">
        <v>366</v>
      </c>
      <c r="E2139" s="3" t="s">
        <v>367</v>
      </c>
      <c r="F2139" s="3" t="s">
        <v>1969</v>
      </c>
      <c r="H2139" s="7">
        <v>6954</v>
      </c>
      <c r="I2139" s="7">
        <v>139640</v>
      </c>
      <c r="J2139" s="7" t="s">
        <v>1970</v>
      </c>
      <c r="K2139" s="7">
        <v>16221513</v>
      </c>
      <c r="M2139" s="3">
        <v>1</v>
      </c>
      <c r="N2139" s="3">
        <v>979</v>
      </c>
      <c r="O2139" s="3">
        <f t="shared" si="33"/>
        <v>6.8865316425305103</v>
      </c>
      <c r="P2139" s="3">
        <v>2.2439104350000001</v>
      </c>
    </row>
    <row r="2140" spans="1:16" x14ac:dyDescent="0.25">
      <c r="A2140" s="3">
        <v>6960</v>
      </c>
      <c r="B2140" s="3" t="s">
        <v>1821</v>
      </c>
      <c r="C2140" s="3" t="s">
        <v>2246</v>
      </c>
      <c r="D2140" s="3" t="s">
        <v>370</v>
      </c>
      <c r="E2140" s="3" t="s">
        <v>371</v>
      </c>
      <c r="F2140" s="3" t="s">
        <v>1971</v>
      </c>
      <c r="H2140" s="7">
        <v>6960</v>
      </c>
      <c r="I2140" s="7">
        <v>139682</v>
      </c>
      <c r="J2140" s="7" t="s">
        <v>1972</v>
      </c>
      <c r="K2140" s="7">
        <v>16221522</v>
      </c>
      <c r="M2140" s="3">
        <v>1</v>
      </c>
      <c r="N2140" s="3">
        <v>1163</v>
      </c>
      <c r="O2140" s="3">
        <f t="shared" si="33"/>
        <v>7.0587581525186645</v>
      </c>
      <c r="P2140" s="3">
        <v>3.7711450480000002</v>
      </c>
    </row>
    <row r="2141" spans="1:16" x14ac:dyDescent="0.25">
      <c r="A2141" s="3">
        <v>6947</v>
      </c>
      <c r="B2141" s="3" t="s">
        <v>1821</v>
      </c>
      <c r="C2141" s="3" t="s">
        <v>2246</v>
      </c>
      <c r="D2141" s="3" t="s">
        <v>362</v>
      </c>
      <c r="E2141" s="3" t="s">
        <v>363</v>
      </c>
      <c r="F2141" s="3" t="s">
        <v>1967</v>
      </c>
      <c r="H2141" s="7">
        <v>6947</v>
      </c>
      <c r="I2141" s="7">
        <v>139568</v>
      </c>
      <c r="J2141" s="7" t="s">
        <v>1968</v>
      </c>
      <c r="K2141" s="7">
        <v>16221554</v>
      </c>
      <c r="M2141" s="3">
        <v>1</v>
      </c>
      <c r="N2141" s="3">
        <v>953</v>
      </c>
      <c r="O2141" s="3">
        <f t="shared" si="33"/>
        <v>6.8596149036542018</v>
      </c>
      <c r="P2141" s="3">
        <v>2.0259893400000002</v>
      </c>
    </row>
    <row r="2142" spans="1:16" x14ac:dyDescent="0.25">
      <c r="A2142" s="3">
        <v>6941</v>
      </c>
      <c r="B2142" s="3" t="s">
        <v>1821</v>
      </c>
      <c r="C2142" s="3" t="s">
        <v>2246</v>
      </c>
      <c r="D2142" s="3" t="s">
        <v>358</v>
      </c>
      <c r="E2142" s="3" t="s">
        <v>359</v>
      </c>
      <c r="F2142" s="3" t="s">
        <v>1965</v>
      </c>
      <c r="H2142" s="7">
        <v>6941</v>
      </c>
      <c r="I2142" s="7">
        <v>139550</v>
      </c>
      <c r="J2142" s="7" t="s">
        <v>1966</v>
      </c>
      <c r="K2142" s="7">
        <v>16221566</v>
      </c>
      <c r="M2142" s="3">
        <v>1</v>
      </c>
      <c r="N2142" s="3">
        <v>1554</v>
      </c>
      <c r="O2142" s="3">
        <f t="shared" si="33"/>
        <v>7.3485875309275928</v>
      </c>
      <c r="P2142" s="3">
        <v>6.9623455700000001</v>
      </c>
    </row>
    <row r="2143" spans="1:16" x14ac:dyDescent="0.25">
      <c r="A2143" s="3">
        <v>6934</v>
      </c>
      <c r="B2143" s="3" t="s">
        <v>1821</v>
      </c>
      <c r="C2143" s="3" t="s">
        <v>2246</v>
      </c>
      <c r="D2143" s="3" t="s">
        <v>354</v>
      </c>
      <c r="E2143" s="3" t="s">
        <v>355</v>
      </c>
      <c r="F2143" s="3" t="s">
        <v>1963</v>
      </c>
      <c r="H2143" s="7">
        <v>6934</v>
      </c>
      <c r="I2143" s="7">
        <v>139523</v>
      </c>
      <c r="J2143" s="7" t="s">
        <v>1964</v>
      </c>
      <c r="K2143" s="7">
        <v>16221591</v>
      </c>
      <c r="M2143" s="3">
        <v>1</v>
      </c>
      <c r="N2143" s="3">
        <v>1084</v>
      </c>
      <c r="O2143" s="3">
        <f t="shared" si="33"/>
        <v>6.9884131819995918</v>
      </c>
      <c r="P2143" s="3">
        <v>3.118210919</v>
      </c>
    </row>
    <row r="2144" spans="1:16" x14ac:dyDescent="0.25">
      <c r="A2144" s="3">
        <v>6927</v>
      </c>
      <c r="B2144" s="3" t="s">
        <v>1821</v>
      </c>
      <c r="C2144" s="3" t="s">
        <v>2246</v>
      </c>
      <c r="D2144" s="3" t="s">
        <v>350</v>
      </c>
      <c r="E2144" s="3" t="s">
        <v>351</v>
      </c>
      <c r="F2144" s="3" t="s">
        <v>1961</v>
      </c>
      <c r="H2144" s="7">
        <v>6927</v>
      </c>
      <c r="I2144" s="7">
        <v>139478</v>
      </c>
      <c r="J2144" s="7" t="s">
        <v>1962</v>
      </c>
      <c r="K2144" s="7">
        <v>16221592</v>
      </c>
      <c r="M2144" s="3">
        <v>1</v>
      </c>
      <c r="N2144" s="3">
        <v>1731</v>
      </c>
      <c r="O2144" s="3">
        <f t="shared" si="33"/>
        <v>7.4564545551762089</v>
      </c>
      <c r="P2144" s="3">
        <v>8.3914002760000006</v>
      </c>
    </row>
    <row r="2145" spans="1:16" x14ac:dyDescent="0.25">
      <c r="A2145" s="3">
        <v>6920</v>
      </c>
      <c r="B2145" s="3" t="s">
        <v>1821</v>
      </c>
      <c r="C2145" s="3" t="s">
        <v>2246</v>
      </c>
      <c r="D2145" s="3" t="s">
        <v>346</v>
      </c>
      <c r="E2145" s="3" t="s">
        <v>347</v>
      </c>
      <c r="F2145" s="3" t="s">
        <v>1959</v>
      </c>
      <c r="H2145" s="7">
        <v>6920</v>
      </c>
      <c r="I2145" s="7">
        <v>139469</v>
      </c>
      <c r="J2145" s="7" t="s">
        <v>1960</v>
      </c>
      <c r="K2145" s="7">
        <v>16221593</v>
      </c>
      <c r="M2145" s="3">
        <v>1</v>
      </c>
      <c r="N2145" s="3">
        <v>888</v>
      </c>
      <c r="O2145" s="3">
        <f t="shared" si="33"/>
        <v>6.7889717429921701</v>
      </c>
      <c r="P2145" s="3">
        <v>1.477954462</v>
      </c>
    </row>
    <row r="2146" spans="1:16" x14ac:dyDescent="0.25">
      <c r="A2146" s="3">
        <v>6914</v>
      </c>
      <c r="B2146" s="3" t="s">
        <v>1821</v>
      </c>
      <c r="C2146" s="3" t="s">
        <v>2246</v>
      </c>
      <c r="D2146" s="3" t="s">
        <v>338</v>
      </c>
      <c r="E2146" s="3" t="s">
        <v>339</v>
      </c>
      <c r="F2146" s="3" t="s">
        <v>1955</v>
      </c>
      <c r="H2146" s="7">
        <v>6914</v>
      </c>
      <c r="I2146" s="7">
        <v>139373</v>
      </c>
      <c r="J2146" s="7" t="s">
        <v>1956</v>
      </c>
      <c r="K2146" s="7">
        <v>16221613</v>
      </c>
      <c r="M2146" s="3">
        <v>1</v>
      </c>
      <c r="N2146" s="3">
        <v>117050</v>
      </c>
      <c r="O2146" s="3">
        <f t="shared" si="33"/>
        <v>11.670356472919057</v>
      </c>
      <c r="P2146" s="3">
        <v>862.32079290000001</v>
      </c>
    </row>
    <row r="2147" spans="1:16" x14ac:dyDescent="0.25">
      <c r="A2147" s="3">
        <v>6584</v>
      </c>
      <c r="B2147" s="3" t="s">
        <v>1821</v>
      </c>
      <c r="C2147" s="3" t="s">
        <v>2246</v>
      </c>
      <c r="D2147" s="3" t="s">
        <v>1107</v>
      </c>
      <c r="E2147" s="3" t="s">
        <v>343</v>
      </c>
      <c r="F2147" s="3" t="s">
        <v>1957</v>
      </c>
      <c r="H2147" s="7">
        <v>6584</v>
      </c>
      <c r="I2147" s="7">
        <v>139376</v>
      </c>
      <c r="J2147" s="7" t="s">
        <v>1958</v>
      </c>
      <c r="K2147" s="7">
        <v>16221626</v>
      </c>
      <c r="M2147" s="3">
        <v>1</v>
      </c>
      <c r="N2147" s="3">
        <v>836</v>
      </c>
      <c r="O2147" s="3">
        <f t="shared" si="33"/>
        <v>6.7286286130847017</v>
      </c>
      <c r="P2147" s="3">
        <v>1.0352059060000001</v>
      </c>
    </row>
    <row r="2148" spans="1:16" x14ac:dyDescent="0.25">
      <c r="A2148" s="3">
        <v>6908</v>
      </c>
      <c r="B2148" s="3" t="s">
        <v>1821</v>
      </c>
      <c r="C2148" s="3" t="s">
        <v>2246</v>
      </c>
      <c r="D2148" s="3" t="s">
        <v>334</v>
      </c>
      <c r="E2148" s="3" t="s">
        <v>335</v>
      </c>
      <c r="F2148" s="3" t="s">
        <v>1953</v>
      </c>
      <c r="H2148" s="7">
        <v>6908</v>
      </c>
      <c r="I2148" s="7">
        <v>139256</v>
      </c>
      <c r="J2148" s="7" t="s">
        <v>1954</v>
      </c>
      <c r="K2148" s="7">
        <v>16221641</v>
      </c>
      <c r="M2148" s="3">
        <v>1</v>
      </c>
      <c r="N2148" s="3">
        <v>929</v>
      </c>
      <c r="O2148" s="3">
        <f t="shared" si="33"/>
        <v>6.8341087388138382</v>
      </c>
      <c r="P2148" s="3">
        <v>1.824218804</v>
      </c>
    </row>
    <row r="2149" spans="1:16" x14ac:dyDescent="0.25">
      <c r="A2149" s="3">
        <v>6999</v>
      </c>
      <c r="B2149" s="3" t="s">
        <v>1821</v>
      </c>
      <c r="C2149" s="3" t="s">
        <v>2246</v>
      </c>
      <c r="D2149" s="3" t="s">
        <v>607</v>
      </c>
      <c r="E2149" s="3" t="s">
        <v>331</v>
      </c>
      <c r="F2149" s="3" t="s">
        <v>1951</v>
      </c>
      <c r="H2149" s="7">
        <v>6999</v>
      </c>
      <c r="I2149" s="7">
        <v>139247</v>
      </c>
      <c r="J2149" s="7" t="s">
        <v>1952</v>
      </c>
      <c r="K2149" s="7">
        <v>16221644</v>
      </c>
      <c r="M2149" s="3">
        <v>1</v>
      </c>
      <c r="N2149" s="3">
        <v>914</v>
      </c>
      <c r="O2149" s="3">
        <f t="shared" si="33"/>
        <v>6.8178305714541496</v>
      </c>
      <c r="P2149" s="3">
        <v>1.6977824130000001</v>
      </c>
    </row>
    <row r="2150" spans="1:16" x14ac:dyDescent="0.25">
      <c r="A2150" s="3">
        <v>7062</v>
      </c>
      <c r="B2150" s="3" t="s">
        <v>1821</v>
      </c>
      <c r="C2150" s="3" t="s">
        <v>2246</v>
      </c>
      <c r="D2150" s="3" t="s">
        <v>1100</v>
      </c>
      <c r="E2150" s="3" t="s">
        <v>327</v>
      </c>
      <c r="F2150" s="3" t="s">
        <v>1949</v>
      </c>
      <c r="H2150" s="7">
        <v>7062</v>
      </c>
      <c r="I2150" s="7">
        <v>139184</v>
      </c>
      <c r="J2150" s="7" t="s">
        <v>1950</v>
      </c>
      <c r="K2150" s="7">
        <v>16221707</v>
      </c>
      <c r="M2150" s="3">
        <v>1</v>
      </c>
      <c r="N2150" s="3">
        <v>1009</v>
      </c>
      <c r="O2150" s="3">
        <f t="shared" si="33"/>
        <v>6.9167150203536085</v>
      </c>
      <c r="P2150" s="3">
        <v>2.4945902160000002</v>
      </c>
    </row>
    <row r="2151" spans="1:16" x14ac:dyDescent="0.25">
      <c r="A2151" s="3">
        <v>6901</v>
      </c>
      <c r="B2151" s="3" t="s">
        <v>1821</v>
      </c>
      <c r="C2151" s="3" t="s">
        <v>2246</v>
      </c>
      <c r="D2151" s="3" t="s">
        <v>322</v>
      </c>
      <c r="E2151" s="3" t="s">
        <v>323</v>
      </c>
      <c r="F2151" s="3" t="s">
        <v>1946</v>
      </c>
      <c r="H2151" s="7">
        <v>6901</v>
      </c>
      <c r="I2151" s="7">
        <v>139088</v>
      </c>
      <c r="J2151" s="7" t="s">
        <v>1947</v>
      </c>
      <c r="K2151" s="7">
        <v>16221723</v>
      </c>
      <c r="M2151" s="3">
        <v>1</v>
      </c>
      <c r="N2151" s="3">
        <v>1028</v>
      </c>
      <c r="O2151" s="3">
        <f t="shared" si="33"/>
        <v>6.93537044601511</v>
      </c>
      <c r="P2151" s="3">
        <v>2.6529671810000002</v>
      </c>
    </row>
    <row r="2152" spans="1:16" x14ac:dyDescent="0.25">
      <c r="A2152" s="3">
        <v>6894</v>
      </c>
      <c r="B2152" s="3" t="s">
        <v>1821</v>
      </c>
      <c r="C2152" s="3" t="s">
        <v>2246</v>
      </c>
      <c r="D2152" s="3" t="s">
        <v>318</v>
      </c>
      <c r="E2152" s="3" t="s">
        <v>319</v>
      </c>
      <c r="F2152" s="3" t="s">
        <v>1944</v>
      </c>
      <c r="H2152" s="7">
        <v>6894</v>
      </c>
      <c r="I2152" s="7">
        <v>139052</v>
      </c>
      <c r="J2152" s="7" t="s">
        <v>1945</v>
      </c>
      <c r="K2152" s="7">
        <v>16221735</v>
      </c>
      <c r="M2152" s="3">
        <v>1</v>
      </c>
      <c r="N2152" s="3">
        <v>1021</v>
      </c>
      <c r="O2152" s="3">
        <f t="shared" si="33"/>
        <v>6.9285378181646653</v>
      </c>
      <c r="P2152" s="3">
        <v>2.5946509660000001</v>
      </c>
    </row>
    <row r="2153" spans="1:16" x14ac:dyDescent="0.25">
      <c r="A2153" s="3">
        <v>6880</v>
      </c>
      <c r="B2153" s="3" t="s">
        <v>1821</v>
      </c>
      <c r="C2153" s="3" t="s">
        <v>2246</v>
      </c>
      <c r="D2153" s="3" t="s">
        <v>503</v>
      </c>
      <c r="E2153" s="3" t="s">
        <v>504</v>
      </c>
      <c r="F2153" s="3" t="s">
        <v>1938</v>
      </c>
      <c r="H2153" s="7">
        <v>6880</v>
      </c>
      <c r="I2153" s="7">
        <v>138947</v>
      </c>
      <c r="J2153" s="7" t="s">
        <v>1939</v>
      </c>
      <c r="K2153" s="7">
        <v>16221752</v>
      </c>
      <c r="M2153" s="3">
        <v>1</v>
      </c>
      <c r="N2153" s="3">
        <v>921</v>
      </c>
      <c r="O2153" s="3">
        <f t="shared" si="33"/>
        <v>6.8254600362553068</v>
      </c>
      <c r="P2153" s="3">
        <v>1.756819307</v>
      </c>
    </row>
    <row r="2154" spans="1:16" x14ac:dyDescent="0.25">
      <c r="A2154" s="3">
        <v>7013</v>
      </c>
      <c r="B2154" s="3" t="s">
        <v>1821</v>
      </c>
      <c r="C2154" s="3" t="s">
        <v>2246</v>
      </c>
      <c r="D2154" s="3" t="s">
        <v>772</v>
      </c>
      <c r="E2154" s="3" t="s">
        <v>303</v>
      </c>
      <c r="F2154" s="3" t="s">
        <v>1940</v>
      </c>
      <c r="H2154" s="7">
        <v>7013</v>
      </c>
      <c r="I2154" s="7">
        <v>138956</v>
      </c>
      <c r="J2154" s="7" t="s">
        <v>1941</v>
      </c>
      <c r="K2154" s="7">
        <v>16221755</v>
      </c>
      <c r="M2154" s="3">
        <v>1</v>
      </c>
      <c r="N2154" s="3">
        <v>985</v>
      </c>
      <c r="O2154" s="3">
        <f t="shared" si="33"/>
        <v>6.892641641172089</v>
      </c>
      <c r="P2154" s="3">
        <v>2.2941094419999999</v>
      </c>
    </row>
    <row r="2155" spans="1:16" x14ac:dyDescent="0.25">
      <c r="A2155" s="3">
        <v>6887</v>
      </c>
      <c r="B2155" s="3" t="s">
        <v>1821</v>
      </c>
      <c r="C2155" s="3" t="s">
        <v>2246</v>
      </c>
      <c r="D2155" s="3" t="s">
        <v>314</v>
      </c>
      <c r="E2155" s="3" t="s">
        <v>315</v>
      </c>
      <c r="F2155" s="3" t="s">
        <v>1942</v>
      </c>
      <c r="H2155" s="7">
        <v>6887</v>
      </c>
      <c r="I2155" s="7">
        <v>138995</v>
      </c>
      <c r="J2155" s="7" t="s">
        <v>1943</v>
      </c>
      <c r="K2155" s="7">
        <v>16221758</v>
      </c>
      <c r="M2155" s="3">
        <v>1</v>
      </c>
      <c r="N2155" s="3">
        <v>1068</v>
      </c>
      <c r="O2155" s="3">
        <f t="shared" si="33"/>
        <v>6.9735430195201404</v>
      </c>
      <c r="P2155" s="3">
        <v>2.9855062229999998</v>
      </c>
    </row>
    <row r="2156" spans="1:16" x14ac:dyDescent="0.25">
      <c r="A2156" s="3">
        <v>6873</v>
      </c>
      <c r="B2156" s="3" t="s">
        <v>1821</v>
      </c>
      <c r="C2156" s="3" t="s">
        <v>2246</v>
      </c>
      <c r="D2156" s="3" t="s">
        <v>302</v>
      </c>
      <c r="E2156" s="3" t="s">
        <v>307</v>
      </c>
      <c r="F2156" s="3" t="s">
        <v>1936</v>
      </c>
      <c r="H2156" s="7">
        <v>6873</v>
      </c>
      <c r="I2156" s="7">
        <v>138944</v>
      </c>
      <c r="J2156" s="7" t="s">
        <v>1937</v>
      </c>
      <c r="K2156" s="7">
        <v>16221761</v>
      </c>
      <c r="M2156" s="3">
        <v>1</v>
      </c>
      <c r="N2156" s="3">
        <v>990</v>
      </c>
      <c r="O2156" s="3">
        <f t="shared" si="33"/>
        <v>6.8977049431286357</v>
      </c>
      <c r="P2156" s="3">
        <v>2.3359172859999999</v>
      </c>
    </row>
    <row r="2157" spans="1:16" x14ac:dyDescent="0.25">
      <c r="A2157" s="3">
        <v>6981</v>
      </c>
      <c r="B2157" s="3" t="s">
        <v>1821</v>
      </c>
      <c r="C2157" s="3" t="s">
        <v>2246</v>
      </c>
      <c r="D2157" s="3" t="s">
        <v>183</v>
      </c>
      <c r="E2157" s="3" t="s">
        <v>295</v>
      </c>
      <c r="F2157" s="3" t="s">
        <v>1932</v>
      </c>
      <c r="H2157" s="7">
        <v>6981</v>
      </c>
      <c r="I2157" s="7">
        <v>138890</v>
      </c>
      <c r="J2157" s="7" t="s">
        <v>1933</v>
      </c>
      <c r="K2157" s="7">
        <v>16221775</v>
      </c>
      <c r="M2157" s="3">
        <v>1</v>
      </c>
      <c r="N2157" s="3">
        <v>6291</v>
      </c>
      <c r="O2157" s="3">
        <f t="shared" si="33"/>
        <v>8.7468753195700302</v>
      </c>
      <c r="P2157" s="3">
        <v>44.025479300000001</v>
      </c>
    </row>
    <row r="2158" spans="1:16" x14ac:dyDescent="0.25">
      <c r="A2158" s="3">
        <v>6867</v>
      </c>
      <c r="B2158" s="3" t="s">
        <v>1821</v>
      </c>
      <c r="C2158" s="3" t="s">
        <v>2246</v>
      </c>
      <c r="D2158" s="3" t="s">
        <v>290</v>
      </c>
      <c r="E2158" s="3" t="s">
        <v>291</v>
      </c>
      <c r="F2158" s="3" t="s">
        <v>1930</v>
      </c>
      <c r="H2158" s="7">
        <v>6867</v>
      </c>
      <c r="I2158" s="7">
        <v>138842</v>
      </c>
      <c r="J2158" s="7" t="s">
        <v>1931</v>
      </c>
      <c r="K2158" s="7">
        <v>16221794</v>
      </c>
      <c r="M2158" s="3">
        <v>1</v>
      </c>
      <c r="N2158" s="3">
        <v>911</v>
      </c>
      <c r="O2158" s="3">
        <f t="shared" si="33"/>
        <v>6.8145428972599582</v>
      </c>
      <c r="P2158" s="3">
        <v>1.672462519</v>
      </c>
    </row>
    <row r="2159" spans="1:16" x14ac:dyDescent="0.25">
      <c r="A2159" s="3">
        <v>6860</v>
      </c>
      <c r="B2159" s="3" t="s">
        <v>1821</v>
      </c>
      <c r="C2159" s="3" t="s">
        <v>2246</v>
      </c>
      <c r="D2159" s="3" t="s">
        <v>286</v>
      </c>
      <c r="E2159" s="3" t="s">
        <v>287</v>
      </c>
      <c r="F2159" s="3" t="s">
        <v>1928</v>
      </c>
      <c r="H2159" s="7">
        <v>6860</v>
      </c>
      <c r="I2159" s="7">
        <v>138791</v>
      </c>
      <c r="J2159" s="7" t="s">
        <v>1929</v>
      </c>
      <c r="K2159" s="7">
        <v>16221807</v>
      </c>
      <c r="M2159" s="3">
        <v>1</v>
      </c>
      <c r="N2159" s="3">
        <v>1286</v>
      </c>
      <c r="O2159" s="3">
        <f t="shared" si="33"/>
        <v>7.1592919047975645</v>
      </c>
      <c r="P2159" s="3">
        <v>4.7813449200000004</v>
      </c>
    </row>
    <row r="2160" spans="1:16" x14ac:dyDescent="0.25">
      <c r="A2160" s="3">
        <v>7023</v>
      </c>
      <c r="B2160" s="3" t="s">
        <v>1821</v>
      </c>
      <c r="C2160" s="3" t="s">
        <v>2246</v>
      </c>
      <c r="D2160" s="3" t="s">
        <v>899</v>
      </c>
      <c r="E2160" s="3" t="s">
        <v>299</v>
      </c>
      <c r="F2160" s="3" t="s">
        <v>1934</v>
      </c>
      <c r="H2160" s="7">
        <v>7023</v>
      </c>
      <c r="I2160" s="7">
        <v>138911</v>
      </c>
      <c r="J2160" s="7" t="s">
        <v>1935</v>
      </c>
      <c r="K2160" s="7">
        <v>16221822</v>
      </c>
      <c r="M2160" s="3">
        <v>1</v>
      </c>
      <c r="N2160" s="3">
        <v>942</v>
      </c>
      <c r="O2160" s="3">
        <f t="shared" si="33"/>
        <v>6.8480052745763631</v>
      </c>
      <c r="P2160" s="3">
        <v>1.933588241</v>
      </c>
    </row>
    <row r="2161" spans="1:16" x14ac:dyDescent="0.25">
      <c r="A2161" s="3">
        <v>6568</v>
      </c>
      <c r="B2161" s="3" t="s">
        <v>1821</v>
      </c>
      <c r="C2161" s="3" t="s">
        <v>2246</v>
      </c>
      <c r="D2161" s="3" t="s">
        <v>278</v>
      </c>
      <c r="E2161" s="3" t="s">
        <v>279</v>
      </c>
      <c r="F2161" s="3" t="s">
        <v>1924</v>
      </c>
      <c r="H2161" s="7">
        <v>6568</v>
      </c>
      <c r="I2161" s="7">
        <v>138698</v>
      </c>
      <c r="J2161" s="7" t="s">
        <v>1925</v>
      </c>
      <c r="K2161" s="7">
        <v>16221830</v>
      </c>
      <c r="M2161" s="3">
        <v>1</v>
      </c>
      <c r="N2161" s="3">
        <v>799</v>
      </c>
      <c r="O2161" s="3">
        <f t="shared" si="33"/>
        <v>6.6833609457662746</v>
      </c>
      <c r="P2161" s="3">
        <v>0.71680705300000003</v>
      </c>
    </row>
    <row r="2162" spans="1:16" x14ac:dyDescent="0.25">
      <c r="A2162" s="3">
        <v>6848</v>
      </c>
      <c r="B2162" s="3" t="s">
        <v>1821</v>
      </c>
      <c r="C2162" s="3" t="s">
        <v>2246</v>
      </c>
      <c r="D2162" s="3" t="s">
        <v>274</v>
      </c>
      <c r="E2162" s="3" t="s">
        <v>275</v>
      </c>
      <c r="F2162" s="3" t="s">
        <v>1922</v>
      </c>
      <c r="H2162" s="7">
        <v>6848</v>
      </c>
      <c r="I2162" s="7">
        <v>138695</v>
      </c>
      <c r="J2162" s="7" t="s">
        <v>1923</v>
      </c>
      <c r="K2162" s="7">
        <v>16221840</v>
      </c>
      <c r="M2162" s="3">
        <v>1</v>
      </c>
      <c r="N2162" s="3">
        <v>865</v>
      </c>
      <c r="O2162" s="3">
        <f t="shared" si="33"/>
        <v>6.7627295069318789</v>
      </c>
      <c r="P2162" s="3">
        <v>1.28268826</v>
      </c>
    </row>
    <row r="2163" spans="1:16" x14ac:dyDescent="0.25">
      <c r="A2163" s="3">
        <v>7044</v>
      </c>
      <c r="B2163" s="3" t="s">
        <v>1821</v>
      </c>
      <c r="C2163" s="3" t="s">
        <v>2246</v>
      </c>
      <c r="D2163" s="3" t="s">
        <v>943</v>
      </c>
      <c r="E2163" s="3" t="s">
        <v>283</v>
      </c>
      <c r="F2163" s="3" t="s">
        <v>1926</v>
      </c>
      <c r="H2163" s="7">
        <v>7044</v>
      </c>
      <c r="I2163" s="7">
        <v>138743</v>
      </c>
      <c r="J2163" s="7" t="s">
        <v>1927</v>
      </c>
      <c r="K2163" s="7">
        <v>16221850</v>
      </c>
      <c r="M2163" s="3">
        <v>1</v>
      </c>
      <c r="N2163" s="3">
        <v>957</v>
      </c>
      <c r="O2163" s="3">
        <f t="shared" si="33"/>
        <v>6.8638033914529544</v>
      </c>
      <c r="P2163" s="3">
        <v>2.059558757</v>
      </c>
    </row>
    <row r="2164" spans="1:16" x14ac:dyDescent="0.25">
      <c r="A2164" s="3">
        <v>6566</v>
      </c>
      <c r="B2164" s="3" t="s">
        <v>1821</v>
      </c>
      <c r="C2164" s="3" t="s">
        <v>2246</v>
      </c>
      <c r="D2164" s="3" t="s">
        <v>270</v>
      </c>
      <c r="E2164" s="3" t="s">
        <v>271</v>
      </c>
      <c r="F2164" s="3" t="s">
        <v>1920</v>
      </c>
      <c r="H2164" s="7">
        <v>6566</v>
      </c>
      <c r="I2164" s="7">
        <v>138611</v>
      </c>
      <c r="J2164" s="7" t="s">
        <v>1921</v>
      </c>
      <c r="K2164" s="7">
        <v>16221887</v>
      </c>
      <c r="M2164" s="3">
        <v>1</v>
      </c>
      <c r="N2164" s="3">
        <v>786</v>
      </c>
      <c r="O2164" s="3">
        <f t="shared" si="33"/>
        <v>6.6669567924292066</v>
      </c>
      <c r="P2164" s="3">
        <v>0.60401661299999998</v>
      </c>
    </row>
    <row r="2165" spans="1:16" x14ac:dyDescent="0.25">
      <c r="A2165" s="3">
        <v>6807</v>
      </c>
      <c r="B2165" s="3" t="s">
        <v>1821</v>
      </c>
      <c r="C2165" s="3" t="s">
        <v>2246</v>
      </c>
      <c r="D2165" s="3" t="s">
        <v>242</v>
      </c>
      <c r="E2165" s="3" t="s">
        <v>243</v>
      </c>
      <c r="F2165" s="3" t="s">
        <v>1906</v>
      </c>
      <c r="H2165" s="7">
        <v>6807</v>
      </c>
      <c r="I2165" s="7">
        <v>138358</v>
      </c>
      <c r="J2165" s="7" t="s">
        <v>1907</v>
      </c>
      <c r="K2165" s="7">
        <v>16221896</v>
      </c>
      <c r="M2165" s="3">
        <v>1</v>
      </c>
      <c r="N2165" s="3">
        <v>964</v>
      </c>
      <c r="O2165" s="3">
        <f t="shared" si="33"/>
        <v>6.8710912946105456</v>
      </c>
      <c r="P2165" s="3">
        <v>2.1182667340000001</v>
      </c>
    </row>
    <row r="2166" spans="1:16" x14ac:dyDescent="0.25">
      <c r="A2166" s="3">
        <v>6557</v>
      </c>
      <c r="B2166" s="3" t="s">
        <v>1821</v>
      </c>
      <c r="C2166" s="3" t="s">
        <v>2246</v>
      </c>
      <c r="D2166" s="3" t="s">
        <v>250</v>
      </c>
      <c r="E2166" s="3" t="s">
        <v>251</v>
      </c>
      <c r="F2166" s="3" t="s">
        <v>1910</v>
      </c>
      <c r="H2166" s="7">
        <v>6557</v>
      </c>
      <c r="I2166" s="7">
        <v>138493</v>
      </c>
      <c r="J2166" s="7" t="s">
        <v>1911</v>
      </c>
      <c r="K2166" s="7">
        <v>16221913</v>
      </c>
      <c r="M2166" s="3">
        <v>1</v>
      </c>
      <c r="N2166" s="3">
        <v>851</v>
      </c>
      <c r="O2166" s="3">
        <f t="shared" si="33"/>
        <v>6.7464121285733745</v>
      </c>
      <c r="P2166" s="3">
        <v>1.163408293</v>
      </c>
    </row>
    <row r="2167" spans="1:16" x14ac:dyDescent="0.25">
      <c r="A2167" s="3">
        <v>6564</v>
      </c>
      <c r="B2167" s="3" t="s">
        <v>1821</v>
      </c>
      <c r="C2167" s="3" t="s">
        <v>2246</v>
      </c>
      <c r="D2167" s="3" t="s">
        <v>266</v>
      </c>
      <c r="E2167" s="3" t="s">
        <v>267</v>
      </c>
      <c r="F2167" s="3" t="s">
        <v>1918</v>
      </c>
      <c r="H2167" s="7">
        <v>6564</v>
      </c>
      <c r="I2167" s="7">
        <v>138554</v>
      </c>
      <c r="J2167" s="7" t="s">
        <v>1919</v>
      </c>
      <c r="K2167" s="7">
        <v>16221914</v>
      </c>
      <c r="M2167" s="3">
        <v>1</v>
      </c>
      <c r="N2167" s="3">
        <v>793</v>
      </c>
      <c r="O2167" s="3">
        <f t="shared" si="33"/>
        <v>6.6758232216348476</v>
      </c>
      <c r="P2167" s="3">
        <v>0.66482034800000001</v>
      </c>
    </row>
    <row r="2168" spans="1:16" x14ac:dyDescent="0.25">
      <c r="A2168" s="3">
        <v>7056</v>
      </c>
      <c r="B2168" s="3" t="s">
        <v>1821</v>
      </c>
      <c r="C2168" s="3" t="s">
        <v>2246</v>
      </c>
      <c r="D2168" s="3" t="s">
        <v>1059</v>
      </c>
      <c r="E2168" s="3" t="s">
        <v>239</v>
      </c>
      <c r="F2168" s="3" t="s">
        <v>1904</v>
      </c>
      <c r="H2168" s="7">
        <v>7056</v>
      </c>
      <c r="I2168" s="7">
        <v>138343</v>
      </c>
      <c r="J2168" s="7" t="s">
        <v>1905</v>
      </c>
      <c r="K2168" s="7">
        <v>16221930</v>
      </c>
      <c r="M2168" s="3">
        <v>1</v>
      </c>
      <c r="N2168" s="3">
        <v>948</v>
      </c>
      <c r="O2168" s="3">
        <f t="shared" si="33"/>
        <v>6.8543545022550214</v>
      </c>
      <c r="P2168" s="3">
        <v>1.9840045399999999</v>
      </c>
    </row>
    <row r="2169" spans="1:16" x14ac:dyDescent="0.25">
      <c r="A2169" s="3">
        <v>6562</v>
      </c>
      <c r="B2169" s="3" t="s">
        <v>1821</v>
      </c>
      <c r="C2169" s="3" t="s">
        <v>2246</v>
      </c>
      <c r="D2169" s="3" t="s">
        <v>262</v>
      </c>
      <c r="E2169" s="3" t="s">
        <v>263</v>
      </c>
      <c r="F2169" s="3" t="s">
        <v>1916</v>
      </c>
      <c r="H2169" s="7">
        <v>6562</v>
      </c>
      <c r="I2169" s="7">
        <v>138536</v>
      </c>
      <c r="J2169" s="7" t="s">
        <v>1917</v>
      </c>
      <c r="K2169" s="7">
        <v>16221942</v>
      </c>
      <c r="M2169" s="3">
        <v>1</v>
      </c>
      <c r="N2169" s="3">
        <v>829</v>
      </c>
      <c r="O2169" s="3">
        <f t="shared" si="33"/>
        <v>6.7202201551352951</v>
      </c>
      <c r="P2169" s="3">
        <v>0.97522106500000005</v>
      </c>
    </row>
    <row r="2170" spans="1:16" x14ac:dyDescent="0.25">
      <c r="A2170" s="3">
        <v>6560</v>
      </c>
      <c r="B2170" s="3" t="s">
        <v>1821</v>
      </c>
      <c r="C2170" s="3" t="s">
        <v>2246</v>
      </c>
      <c r="D2170" s="3" t="s">
        <v>258</v>
      </c>
      <c r="E2170" s="3" t="s">
        <v>259</v>
      </c>
      <c r="F2170" s="3" t="s">
        <v>1914</v>
      </c>
      <c r="H2170" s="7">
        <v>6560</v>
      </c>
      <c r="I2170" s="7">
        <v>138505</v>
      </c>
      <c r="J2170" s="7" t="s">
        <v>1915</v>
      </c>
      <c r="K2170" s="7">
        <v>16221948</v>
      </c>
      <c r="M2170" s="3">
        <v>1</v>
      </c>
      <c r="N2170" s="3">
        <v>829</v>
      </c>
      <c r="O2170" s="3">
        <f t="shared" si="33"/>
        <v>6.7202201551352951</v>
      </c>
      <c r="P2170" s="3">
        <v>0.97522106500000005</v>
      </c>
    </row>
    <row r="2171" spans="1:16" x14ac:dyDescent="0.25">
      <c r="A2171" s="3">
        <v>6558</v>
      </c>
      <c r="B2171" s="3" t="s">
        <v>1821</v>
      </c>
      <c r="C2171" s="3" t="s">
        <v>2246</v>
      </c>
      <c r="D2171" s="3" t="s">
        <v>254</v>
      </c>
      <c r="E2171" s="3" t="s">
        <v>255</v>
      </c>
      <c r="F2171" s="3" t="s">
        <v>1912</v>
      </c>
      <c r="H2171" s="7">
        <v>6558</v>
      </c>
      <c r="I2171" s="7">
        <v>138499</v>
      </c>
      <c r="J2171" s="7" t="s">
        <v>1913</v>
      </c>
      <c r="K2171" s="7">
        <v>16221966</v>
      </c>
      <c r="M2171" s="3">
        <v>1</v>
      </c>
      <c r="N2171" s="3">
        <v>848</v>
      </c>
      <c r="O2171" s="3">
        <f t="shared" si="33"/>
        <v>6.7428806357919031</v>
      </c>
      <c r="P2171" s="3">
        <v>1.137802609</v>
      </c>
    </row>
    <row r="2172" spans="1:16" x14ac:dyDescent="0.25">
      <c r="A2172" s="3">
        <v>6812</v>
      </c>
      <c r="B2172" s="3" t="s">
        <v>1821</v>
      </c>
      <c r="C2172" s="3" t="s">
        <v>2246</v>
      </c>
      <c r="D2172" s="3" t="s">
        <v>246</v>
      </c>
      <c r="E2172" s="3" t="s">
        <v>247</v>
      </c>
      <c r="F2172" s="3" t="s">
        <v>1908</v>
      </c>
      <c r="H2172" s="7">
        <v>6812</v>
      </c>
      <c r="I2172" s="7">
        <v>138481</v>
      </c>
      <c r="J2172" s="7" t="s">
        <v>1909</v>
      </c>
      <c r="K2172" s="7">
        <v>16221970</v>
      </c>
      <c r="M2172" s="3">
        <v>1</v>
      </c>
      <c r="N2172" s="3">
        <v>955</v>
      </c>
      <c r="O2172" s="3">
        <f t="shared" si="33"/>
        <v>6.8617113404807304</v>
      </c>
      <c r="P2172" s="3">
        <v>2.0427760749999999</v>
      </c>
    </row>
    <row r="2173" spans="1:16" x14ac:dyDescent="0.25">
      <c r="A2173" s="3">
        <v>6993</v>
      </c>
      <c r="B2173" s="3" t="s">
        <v>1821</v>
      </c>
      <c r="C2173" s="3" t="s">
        <v>2246</v>
      </c>
      <c r="D2173" s="3" t="s">
        <v>566</v>
      </c>
      <c r="E2173" s="3" t="s">
        <v>235</v>
      </c>
      <c r="F2173" s="3" t="s">
        <v>1902</v>
      </c>
      <c r="H2173" s="7">
        <v>6993</v>
      </c>
      <c r="I2173" s="7">
        <v>138316</v>
      </c>
      <c r="J2173" s="7" t="s">
        <v>1903</v>
      </c>
      <c r="K2173" s="7">
        <v>16221974</v>
      </c>
      <c r="M2173" s="3">
        <v>1</v>
      </c>
      <c r="N2173" s="3">
        <v>877</v>
      </c>
      <c r="O2173" s="3">
        <f t="shared" si="33"/>
        <v>6.776506992372183</v>
      </c>
      <c r="P2173" s="3">
        <v>1.3846676309999999</v>
      </c>
    </row>
    <row r="2174" spans="1:16" x14ac:dyDescent="0.25">
      <c r="A2174" s="3">
        <v>6802</v>
      </c>
      <c r="B2174" s="3" t="s">
        <v>1821</v>
      </c>
      <c r="C2174" s="3" t="s">
        <v>2246</v>
      </c>
      <c r="D2174" s="3" t="s">
        <v>234</v>
      </c>
      <c r="E2174" s="3" t="s">
        <v>231</v>
      </c>
      <c r="F2174" s="3" t="s">
        <v>1900</v>
      </c>
      <c r="H2174" s="7">
        <v>6802</v>
      </c>
      <c r="I2174" s="7">
        <v>138217</v>
      </c>
      <c r="J2174" s="7" t="s">
        <v>1901</v>
      </c>
      <c r="K2174" s="7">
        <v>16221996</v>
      </c>
      <c r="M2174" s="3">
        <v>1</v>
      </c>
      <c r="N2174" s="3">
        <v>1466</v>
      </c>
      <c r="O2174" s="3">
        <f t="shared" si="33"/>
        <v>7.2902928824465967</v>
      </c>
      <c r="P2174" s="3">
        <v>6.2487593339999998</v>
      </c>
    </row>
    <row r="2175" spans="1:16" x14ac:dyDescent="0.25">
      <c r="A2175" s="3">
        <v>6789</v>
      </c>
      <c r="B2175" s="3" t="s">
        <v>1821</v>
      </c>
      <c r="C2175" s="3" t="s">
        <v>2246</v>
      </c>
      <c r="D2175" s="3" t="s">
        <v>226</v>
      </c>
      <c r="E2175" s="3" t="s">
        <v>223</v>
      </c>
      <c r="F2175" s="3" t="s">
        <v>1896</v>
      </c>
      <c r="H2175" s="7">
        <v>6789</v>
      </c>
      <c r="I2175" s="7">
        <v>138115</v>
      </c>
      <c r="J2175" s="7" t="s">
        <v>1897</v>
      </c>
      <c r="K2175" s="7">
        <v>16222009</v>
      </c>
      <c r="M2175" s="3">
        <v>1</v>
      </c>
      <c r="N2175" s="3">
        <v>1112</v>
      </c>
      <c r="O2175" s="3">
        <f t="shared" si="33"/>
        <v>7.0139154748105277</v>
      </c>
      <c r="P2175" s="3">
        <v>3.350050322</v>
      </c>
    </row>
    <row r="2176" spans="1:16" x14ac:dyDescent="0.25">
      <c r="A2176" s="3">
        <v>6795</v>
      </c>
      <c r="B2176" s="3" t="s">
        <v>1821</v>
      </c>
      <c r="C2176" s="3" t="s">
        <v>2246</v>
      </c>
      <c r="D2176" s="3" t="s">
        <v>230</v>
      </c>
      <c r="E2176" s="3" t="s">
        <v>227</v>
      </c>
      <c r="F2176" s="3" t="s">
        <v>1898</v>
      </c>
      <c r="H2176" s="7">
        <v>6795</v>
      </c>
      <c r="I2176" s="7">
        <v>138178</v>
      </c>
      <c r="J2176" s="7" t="s">
        <v>1899</v>
      </c>
      <c r="K2176" s="7">
        <v>16222023</v>
      </c>
      <c r="M2176" s="3">
        <v>1</v>
      </c>
      <c r="N2176" s="3">
        <v>872</v>
      </c>
      <c r="O2176" s="3">
        <f t="shared" si="33"/>
        <v>6.7707894239089796</v>
      </c>
      <c r="P2176" s="3">
        <v>1.342204049</v>
      </c>
    </row>
    <row r="2177" spans="1:16" x14ac:dyDescent="0.25">
      <c r="A2177" s="3">
        <v>6783</v>
      </c>
      <c r="B2177" s="3" t="s">
        <v>1821</v>
      </c>
      <c r="C2177" s="3" t="s">
        <v>2246</v>
      </c>
      <c r="D2177" s="3" t="s">
        <v>218</v>
      </c>
      <c r="E2177" s="3" t="s">
        <v>215</v>
      </c>
      <c r="F2177" s="3" t="s">
        <v>1894</v>
      </c>
      <c r="H2177" s="7">
        <v>6783</v>
      </c>
      <c r="I2177" s="7">
        <v>138031</v>
      </c>
      <c r="J2177" s="7" t="s">
        <v>1895</v>
      </c>
      <c r="K2177" s="7">
        <v>16222062</v>
      </c>
      <c r="M2177" s="3">
        <v>1</v>
      </c>
      <c r="N2177" s="3">
        <v>1059</v>
      </c>
      <c r="O2177" s="3">
        <f t="shared" si="33"/>
        <v>6.9650803456014065</v>
      </c>
      <c r="P2177" s="3">
        <v>2.9107842019999999</v>
      </c>
    </row>
    <row r="2178" spans="1:16" x14ac:dyDescent="0.25">
      <c r="A2178" s="3">
        <v>6777</v>
      </c>
      <c r="B2178" s="3" t="s">
        <v>1821</v>
      </c>
      <c r="C2178" s="3" t="s">
        <v>2246</v>
      </c>
      <c r="D2178" s="3" t="s">
        <v>214</v>
      </c>
      <c r="E2178" s="3" t="s">
        <v>211</v>
      </c>
      <c r="F2178" s="3" t="s">
        <v>1892</v>
      </c>
      <c r="H2178" s="7">
        <v>6777</v>
      </c>
      <c r="I2178" s="7">
        <v>138019</v>
      </c>
      <c r="J2178" s="7" t="s">
        <v>1893</v>
      </c>
      <c r="K2178" s="7">
        <v>16222065</v>
      </c>
      <c r="M2178" s="3">
        <v>1</v>
      </c>
      <c r="N2178" s="3">
        <v>872</v>
      </c>
      <c r="O2178" s="3">
        <f t="shared" si="33"/>
        <v>6.7707894239089796</v>
      </c>
      <c r="P2178" s="3">
        <v>1.342204049</v>
      </c>
    </row>
    <row r="2179" spans="1:16" x14ac:dyDescent="0.25">
      <c r="A2179" s="3">
        <v>6730</v>
      </c>
      <c r="B2179" s="3" t="s">
        <v>1821</v>
      </c>
      <c r="C2179" s="3" t="s">
        <v>2246</v>
      </c>
      <c r="D2179" s="3" t="s">
        <v>118</v>
      </c>
      <c r="E2179" s="3" t="s">
        <v>119</v>
      </c>
      <c r="F2179" s="3" t="s">
        <v>1880</v>
      </c>
      <c r="H2179" s="7">
        <v>6730</v>
      </c>
      <c r="I2179" s="7">
        <v>137899</v>
      </c>
      <c r="J2179" s="7" t="s">
        <v>1881</v>
      </c>
      <c r="K2179" s="7">
        <v>16222092</v>
      </c>
      <c r="M2179" s="3">
        <v>1</v>
      </c>
      <c r="N2179" s="3">
        <v>977</v>
      </c>
      <c r="O2179" s="3">
        <f t="shared" ref="O2179:O2242" si="34">LN(N2179)</f>
        <v>6.8844866520427823</v>
      </c>
      <c r="P2179" s="3">
        <v>2.2271701369999999</v>
      </c>
    </row>
    <row r="2180" spans="1:16" x14ac:dyDescent="0.25">
      <c r="A2180" s="3">
        <v>6548</v>
      </c>
      <c r="B2180" s="3" t="s">
        <v>1821</v>
      </c>
      <c r="C2180" s="3" t="s">
        <v>2246</v>
      </c>
      <c r="D2180" s="3" t="s">
        <v>206</v>
      </c>
      <c r="E2180" s="3" t="s">
        <v>203</v>
      </c>
      <c r="F2180" s="3" t="s">
        <v>1888</v>
      </c>
      <c r="H2180" s="7">
        <v>6548</v>
      </c>
      <c r="I2180" s="7">
        <v>137977</v>
      </c>
      <c r="J2180" s="7" t="s">
        <v>1889</v>
      </c>
      <c r="K2180" s="7">
        <v>16222093</v>
      </c>
      <c r="M2180" s="3">
        <v>1</v>
      </c>
      <c r="N2180" s="3">
        <v>782</v>
      </c>
      <c r="O2180" s="3">
        <f t="shared" si="34"/>
        <v>6.6618547405453112</v>
      </c>
      <c r="P2180" s="3">
        <v>0.56919156699999995</v>
      </c>
    </row>
    <row r="2181" spans="1:16" x14ac:dyDescent="0.25">
      <c r="A2181" s="3">
        <v>6585</v>
      </c>
      <c r="B2181" s="3" t="s">
        <v>1821</v>
      </c>
      <c r="C2181" s="3" t="s">
        <v>2246</v>
      </c>
      <c r="D2181" s="3" t="s">
        <v>1440</v>
      </c>
      <c r="E2181" s="3" t="s">
        <v>207</v>
      </c>
      <c r="F2181" s="3" t="s">
        <v>1890</v>
      </c>
      <c r="H2181" s="7">
        <v>6585</v>
      </c>
      <c r="I2181" s="7">
        <v>137989</v>
      </c>
      <c r="J2181" s="7" t="s">
        <v>1891</v>
      </c>
      <c r="K2181" s="7">
        <v>16222096</v>
      </c>
      <c r="M2181" s="3">
        <v>1</v>
      </c>
      <c r="N2181" s="3">
        <v>752</v>
      </c>
      <c r="O2181" s="3">
        <f t="shared" si="34"/>
        <v>6.62273632394984</v>
      </c>
      <c r="P2181" s="3">
        <v>0.30561934400000001</v>
      </c>
    </row>
    <row r="2182" spans="1:16" x14ac:dyDescent="0.25">
      <c r="A2182" s="3">
        <v>6759</v>
      </c>
      <c r="B2182" s="3" t="s">
        <v>1821</v>
      </c>
      <c r="C2182" s="3" t="s">
        <v>2246</v>
      </c>
      <c r="D2182" s="3" t="s">
        <v>445</v>
      </c>
      <c r="E2182" s="3" t="s">
        <v>199</v>
      </c>
      <c r="F2182" s="3" t="s">
        <v>1884</v>
      </c>
      <c r="H2182" s="7">
        <v>6759</v>
      </c>
      <c r="I2182" s="7">
        <v>137965</v>
      </c>
      <c r="J2182" s="7" t="s">
        <v>1885</v>
      </c>
      <c r="K2182" s="7">
        <v>16222102</v>
      </c>
      <c r="M2182" s="3">
        <v>1</v>
      </c>
      <c r="N2182" s="3">
        <v>900</v>
      </c>
      <c r="O2182" s="3">
        <f t="shared" si="34"/>
        <v>6.8023947633243109</v>
      </c>
      <c r="P2182" s="3">
        <v>1.5795250160000001</v>
      </c>
    </row>
    <row r="2183" spans="1:16" x14ac:dyDescent="0.25">
      <c r="A2183" s="3">
        <v>6766</v>
      </c>
      <c r="B2183" s="3" t="s">
        <v>1821</v>
      </c>
      <c r="C2183" s="3" t="s">
        <v>2246</v>
      </c>
      <c r="D2183" s="3" t="s">
        <v>202</v>
      </c>
      <c r="E2183" s="3" t="s">
        <v>446</v>
      </c>
      <c r="F2183" s="3" t="s">
        <v>1886</v>
      </c>
      <c r="H2183" s="7">
        <v>6766</v>
      </c>
      <c r="I2183" s="7">
        <v>137974</v>
      </c>
      <c r="J2183" s="7" t="s">
        <v>1887</v>
      </c>
      <c r="K2183" s="7">
        <v>16222118</v>
      </c>
      <c r="M2183" s="3">
        <v>1</v>
      </c>
      <c r="N2183" s="3">
        <v>944</v>
      </c>
      <c r="O2183" s="3">
        <f t="shared" si="34"/>
        <v>6.8501261661455004</v>
      </c>
      <c r="P2183" s="3">
        <v>1.9503979170000001</v>
      </c>
    </row>
    <row r="2184" spans="1:16" x14ac:dyDescent="0.25">
      <c r="A2184" s="3">
        <v>6736</v>
      </c>
      <c r="B2184" s="3" t="s">
        <v>1821</v>
      </c>
      <c r="C2184" s="3" t="s">
        <v>2246</v>
      </c>
      <c r="D2184" s="3" t="s">
        <v>122</v>
      </c>
      <c r="E2184" s="3" t="s">
        <v>123</v>
      </c>
      <c r="F2184" s="3" t="s">
        <v>1882</v>
      </c>
      <c r="H2184" s="7">
        <v>6736</v>
      </c>
      <c r="I2184" s="7">
        <v>137941</v>
      </c>
      <c r="J2184" s="7" t="s">
        <v>1883</v>
      </c>
      <c r="K2184" s="7">
        <v>16222120</v>
      </c>
      <c r="M2184" s="3">
        <v>1</v>
      </c>
      <c r="N2184" s="3">
        <v>944</v>
      </c>
      <c r="O2184" s="3">
        <f t="shared" si="34"/>
        <v>6.8501261661455004</v>
      </c>
      <c r="P2184" s="3">
        <v>1.9503979170000001</v>
      </c>
    </row>
    <row r="2185" spans="1:16" x14ac:dyDescent="0.25">
      <c r="A2185" s="3">
        <v>6713</v>
      </c>
      <c r="B2185" s="3" t="s">
        <v>1821</v>
      </c>
      <c r="C2185" s="3" t="s">
        <v>2246</v>
      </c>
      <c r="D2185" s="3" t="s">
        <v>110</v>
      </c>
      <c r="E2185" s="3" t="s">
        <v>111</v>
      </c>
      <c r="F2185" s="3" t="s">
        <v>1874</v>
      </c>
      <c r="H2185" s="7">
        <v>6713</v>
      </c>
      <c r="I2185" s="7">
        <v>137809</v>
      </c>
      <c r="J2185" s="7" t="s">
        <v>1875</v>
      </c>
      <c r="K2185" s="7">
        <v>16222128</v>
      </c>
      <c r="M2185" s="3">
        <v>1</v>
      </c>
      <c r="N2185" s="3">
        <v>1179</v>
      </c>
      <c r="O2185" s="3">
        <f t="shared" si="34"/>
        <v>7.0724219005373712</v>
      </c>
      <c r="P2185" s="3">
        <v>3.902962107</v>
      </c>
    </row>
    <row r="2186" spans="1:16" x14ac:dyDescent="0.25">
      <c r="A2186" s="3">
        <v>6707</v>
      </c>
      <c r="B2186" s="3" t="s">
        <v>1821</v>
      </c>
      <c r="C2186" s="3" t="s">
        <v>2246</v>
      </c>
      <c r="D2186" s="3" t="s">
        <v>106</v>
      </c>
      <c r="E2186" s="3" t="s">
        <v>107</v>
      </c>
      <c r="F2186" s="3" t="s">
        <v>1872</v>
      </c>
      <c r="H2186" s="7">
        <v>6707</v>
      </c>
      <c r="I2186" s="7">
        <v>137736</v>
      </c>
      <c r="J2186" s="7" t="s">
        <v>1873</v>
      </c>
      <c r="K2186" s="7">
        <v>16222134</v>
      </c>
      <c r="M2186" s="3">
        <v>1</v>
      </c>
      <c r="N2186" s="3">
        <v>1025</v>
      </c>
      <c r="O2186" s="3">
        <f t="shared" si="34"/>
        <v>6.932447891572509</v>
      </c>
      <c r="P2186" s="3">
        <v>2.627979174</v>
      </c>
    </row>
    <row r="2187" spans="1:16" x14ac:dyDescent="0.25">
      <c r="A2187" s="3">
        <v>6540</v>
      </c>
      <c r="B2187" s="3" t="s">
        <v>1821</v>
      </c>
      <c r="C2187" s="3" t="s">
        <v>2246</v>
      </c>
      <c r="D2187" s="3" t="s">
        <v>114</v>
      </c>
      <c r="E2187" s="3" t="s">
        <v>115</v>
      </c>
      <c r="F2187" s="3" t="s">
        <v>1878</v>
      </c>
      <c r="H2187" s="7">
        <v>6540</v>
      </c>
      <c r="I2187" s="7">
        <v>137830</v>
      </c>
      <c r="J2187" s="7" t="s">
        <v>1879</v>
      </c>
      <c r="K2187" s="7">
        <v>16222142</v>
      </c>
      <c r="M2187" s="3">
        <v>1</v>
      </c>
      <c r="N2187" s="3">
        <v>747</v>
      </c>
      <c r="O2187" s="3">
        <f t="shared" si="34"/>
        <v>6.6160651851328174</v>
      </c>
      <c r="P2187" s="3">
        <v>0.26114360399999997</v>
      </c>
    </row>
    <row r="2188" spans="1:16" x14ac:dyDescent="0.25">
      <c r="A2188" s="3">
        <v>6720</v>
      </c>
      <c r="B2188" s="3" t="s">
        <v>1821</v>
      </c>
      <c r="C2188" s="3" t="s">
        <v>2246</v>
      </c>
      <c r="D2188" s="3" t="s">
        <v>188</v>
      </c>
      <c r="E2188" s="3" t="s">
        <v>189</v>
      </c>
      <c r="F2188" s="3" t="s">
        <v>1876</v>
      </c>
      <c r="H2188" s="7">
        <v>6720</v>
      </c>
      <c r="I2188" s="7">
        <v>137821</v>
      </c>
      <c r="J2188" s="7" t="s">
        <v>1877</v>
      </c>
      <c r="K2188" s="7">
        <v>16222165</v>
      </c>
      <c r="M2188" s="3">
        <v>1</v>
      </c>
      <c r="N2188" s="3">
        <v>1186</v>
      </c>
      <c r="O2188" s="3">
        <f t="shared" si="34"/>
        <v>7.0783415795576712</v>
      </c>
      <c r="P2188" s="3">
        <v>3.9605908319999998</v>
      </c>
    </row>
    <row r="2189" spans="1:16" x14ac:dyDescent="0.25">
      <c r="A2189" s="3">
        <v>6987</v>
      </c>
      <c r="B2189" s="3" t="s">
        <v>1821</v>
      </c>
      <c r="C2189" s="3" t="s">
        <v>2246</v>
      </c>
      <c r="D2189" s="3" t="s">
        <v>310</v>
      </c>
      <c r="E2189" s="3" t="s">
        <v>103</v>
      </c>
      <c r="F2189" s="3" t="s">
        <v>1870</v>
      </c>
      <c r="H2189" s="7">
        <v>6987</v>
      </c>
      <c r="I2189" s="7">
        <v>137601</v>
      </c>
      <c r="J2189" s="7" t="s">
        <v>1871</v>
      </c>
      <c r="K2189" s="7">
        <v>16222191</v>
      </c>
      <c r="M2189" s="3">
        <v>1</v>
      </c>
      <c r="N2189" s="3">
        <v>866</v>
      </c>
      <c r="O2189" s="3">
        <f t="shared" si="34"/>
        <v>6.7638849085624351</v>
      </c>
      <c r="P2189" s="3">
        <v>1.2911954050000001</v>
      </c>
    </row>
    <row r="2190" spans="1:16" x14ac:dyDescent="0.25">
      <c r="A2190" s="3">
        <v>6695</v>
      </c>
      <c r="B2190" s="3" t="s">
        <v>1821</v>
      </c>
      <c r="C2190" s="3" t="s">
        <v>2246</v>
      </c>
      <c r="D2190" s="3" t="s">
        <v>94</v>
      </c>
      <c r="E2190" s="3" t="s">
        <v>95</v>
      </c>
      <c r="F2190" s="3" t="s">
        <v>1866</v>
      </c>
      <c r="H2190" s="7">
        <v>6695</v>
      </c>
      <c r="I2190" s="7">
        <v>137556</v>
      </c>
      <c r="J2190" s="7" t="s">
        <v>1867</v>
      </c>
      <c r="K2190" s="7">
        <v>16222208</v>
      </c>
      <c r="M2190" s="3">
        <v>1</v>
      </c>
      <c r="N2190" s="3">
        <v>981</v>
      </c>
      <c r="O2190" s="3">
        <f t="shared" si="34"/>
        <v>6.8885724595653635</v>
      </c>
      <c r="P2190" s="3">
        <v>2.2606470669999998</v>
      </c>
    </row>
    <row r="2191" spans="1:16" x14ac:dyDescent="0.25">
      <c r="A2191" s="3">
        <v>6701</v>
      </c>
      <c r="B2191" s="3" t="s">
        <v>1821</v>
      </c>
      <c r="C2191" s="3" t="s">
        <v>2246</v>
      </c>
      <c r="D2191" s="3" t="s">
        <v>98</v>
      </c>
      <c r="E2191" s="3" t="s">
        <v>99</v>
      </c>
      <c r="F2191" s="3" t="s">
        <v>1868</v>
      </c>
      <c r="H2191" s="7">
        <v>6701</v>
      </c>
      <c r="I2191" s="7">
        <v>137559</v>
      </c>
      <c r="J2191" s="7" t="s">
        <v>1869</v>
      </c>
      <c r="K2191" s="7">
        <v>16222215</v>
      </c>
      <c r="M2191" s="3">
        <v>1</v>
      </c>
      <c r="N2191" s="3">
        <v>1050</v>
      </c>
      <c r="O2191" s="3">
        <f t="shared" si="34"/>
        <v>6.956545443151569</v>
      </c>
      <c r="P2191" s="3">
        <v>2.8360058600000002</v>
      </c>
    </row>
    <row r="2192" spans="1:16" x14ac:dyDescent="0.25">
      <c r="A2192" s="3">
        <v>7018</v>
      </c>
      <c r="B2192" s="3" t="s">
        <v>1821</v>
      </c>
      <c r="C2192" s="3" t="s">
        <v>2246</v>
      </c>
      <c r="D2192" s="3" t="s">
        <v>829</v>
      </c>
      <c r="E2192" s="3" t="s">
        <v>87</v>
      </c>
      <c r="F2192" s="3" t="s">
        <v>1862</v>
      </c>
      <c r="H2192" s="7">
        <v>7018</v>
      </c>
      <c r="I2192" s="7">
        <v>137367</v>
      </c>
      <c r="J2192" s="7" t="s">
        <v>1863</v>
      </c>
      <c r="K2192" s="7">
        <v>16222271</v>
      </c>
      <c r="M2192" s="3">
        <v>1</v>
      </c>
      <c r="N2192" s="3">
        <v>876</v>
      </c>
      <c r="O2192" s="3">
        <f t="shared" si="34"/>
        <v>6.7753660909363917</v>
      </c>
      <c r="P2192" s="3">
        <v>1.376178017</v>
      </c>
    </row>
    <row r="2193" spans="1:16" x14ac:dyDescent="0.25">
      <c r="A2193" s="3">
        <v>7051</v>
      </c>
      <c r="B2193" s="3" t="s">
        <v>1821</v>
      </c>
      <c r="C2193" s="3" t="s">
        <v>2246</v>
      </c>
      <c r="D2193" s="3" t="s">
        <v>1014</v>
      </c>
      <c r="E2193" s="3" t="s">
        <v>91</v>
      </c>
      <c r="F2193" s="3" t="s">
        <v>1864</v>
      </c>
      <c r="H2193" s="7">
        <v>7051</v>
      </c>
      <c r="I2193" s="7">
        <v>137376</v>
      </c>
      <c r="J2193" s="7" t="s">
        <v>1865</v>
      </c>
      <c r="K2193" s="7">
        <v>16222274</v>
      </c>
      <c r="M2193" s="3">
        <v>1</v>
      </c>
      <c r="N2193" s="3">
        <v>1406</v>
      </c>
      <c r="O2193" s="3">
        <f t="shared" si="34"/>
        <v>7.2485040723706105</v>
      </c>
      <c r="P2193" s="3">
        <v>5.7608718239999996</v>
      </c>
    </row>
    <row r="2194" spans="1:16" x14ac:dyDescent="0.25">
      <c r="A2194" s="3">
        <v>7006</v>
      </c>
      <c r="B2194" s="3" t="s">
        <v>1821</v>
      </c>
      <c r="C2194" s="3" t="s">
        <v>2246</v>
      </c>
      <c r="D2194" s="3" t="s">
        <v>664</v>
      </c>
      <c r="E2194" s="3" t="s">
        <v>83</v>
      </c>
      <c r="F2194" s="3" t="s">
        <v>1860</v>
      </c>
      <c r="H2194" s="7">
        <v>7006</v>
      </c>
      <c r="I2194" s="7">
        <v>137304</v>
      </c>
      <c r="J2194" s="7" t="s">
        <v>1861</v>
      </c>
      <c r="K2194" s="7">
        <v>16222286</v>
      </c>
      <c r="M2194" s="3">
        <v>1</v>
      </c>
      <c r="N2194" s="3">
        <v>1002</v>
      </c>
      <c r="O2194" s="3">
        <f t="shared" si="34"/>
        <v>6.90975328164481</v>
      </c>
      <c r="P2194" s="3">
        <v>2.4361672759999999</v>
      </c>
    </row>
    <row r="2195" spans="1:16" x14ac:dyDescent="0.25">
      <c r="A2195" s="3">
        <v>6689</v>
      </c>
      <c r="B2195" s="3" t="s">
        <v>1821</v>
      </c>
      <c r="C2195" s="3" t="s">
        <v>2246</v>
      </c>
      <c r="D2195" s="3" t="s">
        <v>78</v>
      </c>
      <c r="E2195" s="3" t="s">
        <v>79</v>
      </c>
      <c r="F2195" s="3" t="s">
        <v>1858</v>
      </c>
      <c r="H2195" s="7">
        <v>6689</v>
      </c>
      <c r="I2195" s="7">
        <v>137199</v>
      </c>
      <c r="J2195" s="7" t="s">
        <v>1859</v>
      </c>
      <c r="K2195" s="7">
        <v>16222338</v>
      </c>
      <c r="M2195" s="3">
        <v>1</v>
      </c>
      <c r="N2195" s="3">
        <v>1108</v>
      </c>
      <c r="O2195" s="3">
        <f t="shared" si="34"/>
        <v>7.0103118673072293</v>
      </c>
      <c r="P2195" s="3">
        <v>3.3169599789999999</v>
      </c>
    </row>
    <row r="2196" spans="1:16" x14ac:dyDescent="0.25">
      <c r="A2196" s="3">
        <v>6683</v>
      </c>
      <c r="B2196" s="3" t="s">
        <v>1821</v>
      </c>
      <c r="C2196" s="3" t="s">
        <v>2246</v>
      </c>
      <c r="D2196" s="3" t="s">
        <v>74</v>
      </c>
      <c r="E2196" s="3" t="s">
        <v>75</v>
      </c>
      <c r="F2196" s="3" t="s">
        <v>1856</v>
      </c>
      <c r="H2196" s="7">
        <v>6683</v>
      </c>
      <c r="I2196" s="7">
        <v>137190</v>
      </c>
      <c r="J2196" s="7" t="s">
        <v>1857</v>
      </c>
      <c r="K2196" s="7">
        <v>16222358</v>
      </c>
      <c r="M2196" s="3">
        <v>1</v>
      </c>
      <c r="N2196" s="3">
        <v>933</v>
      </c>
      <c r="O2196" s="3">
        <f t="shared" si="34"/>
        <v>6.8384052008473439</v>
      </c>
      <c r="P2196" s="3">
        <v>1.85789095</v>
      </c>
    </row>
    <row r="2197" spans="1:16" x14ac:dyDescent="0.25">
      <c r="A2197" s="3">
        <v>6753</v>
      </c>
      <c r="B2197" s="3" t="s">
        <v>1821</v>
      </c>
      <c r="C2197" s="3" t="s">
        <v>2246</v>
      </c>
      <c r="D2197" s="3" t="s">
        <v>198</v>
      </c>
      <c r="E2197" s="3" t="s">
        <v>164</v>
      </c>
      <c r="F2197" s="3" t="s">
        <v>1854</v>
      </c>
      <c r="H2197" s="7">
        <v>6753</v>
      </c>
      <c r="I2197" s="7">
        <v>137037</v>
      </c>
      <c r="J2197" s="7" t="s">
        <v>1855</v>
      </c>
      <c r="K2197" s="7">
        <v>16222397</v>
      </c>
      <c r="M2197" s="3">
        <v>1</v>
      </c>
      <c r="N2197" s="3">
        <v>1192</v>
      </c>
      <c r="O2197" s="3">
        <f t="shared" si="34"/>
        <v>7.0833878476252954</v>
      </c>
      <c r="P2197" s="3">
        <v>4.0099673339999997</v>
      </c>
    </row>
    <row r="2198" spans="1:16" x14ac:dyDescent="0.25">
      <c r="A2198" s="3">
        <v>6677</v>
      </c>
      <c r="B2198" s="3" t="s">
        <v>1821</v>
      </c>
      <c r="C2198" s="3" t="s">
        <v>2246</v>
      </c>
      <c r="D2198" s="3" t="s">
        <v>70</v>
      </c>
      <c r="E2198" s="3" t="s">
        <v>71</v>
      </c>
      <c r="F2198" s="3" t="s">
        <v>1852</v>
      </c>
      <c r="H2198" s="7">
        <v>6677</v>
      </c>
      <c r="I2198" s="7">
        <v>136986</v>
      </c>
      <c r="J2198" s="7" t="s">
        <v>1853</v>
      </c>
      <c r="K2198" s="7">
        <v>16222400</v>
      </c>
      <c r="M2198" s="3">
        <v>1</v>
      </c>
      <c r="N2198" s="3">
        <v>1123</v>
      </c>
      <c r="O2198" s="3">
        <f t="shared" si="34"/>
        <v>7.0237589547384429</v>
      </c>
      <c r="P2198" s="3">
        <v>3.440999675</v>
      </c>
    </row>
    <row r="2199" spans="1:16" x14ac:dyDescent="0.25">
      <c r="A2199" s="3">
        <v>7034</v>
      </c>
      <c r="B2199" s="3" t="s">
        <v>1821</v>
      </c>
      <c r="C2199" s="3" t="s">
        <v>2246</v>
      </c>
      <c r="D2199" s="3" t="s">
        <v>1028</v>
      </c>
      <c r="E2199" s="3" t="s">
        <v>63</v>
      </c>
      <c r="F2199" s="3" t="s">
        <v>1848</v>
      </c>
      <c r="H2199" s="7">
        <v>7034</v>
      </c>
      <c r="I2199" s="7">
        <v>136773</v>
      </c>
      <c r="J2199" s="7" t="s">
        <v>1849</v>
      </c>
      <c r="K2199" s="7">
        <v>16222464</v>
      </c>
      <c r="M2199" s="3">
        <v>1</v>
      </c>
      <c r="N2199" s="3">
        <v>1119</v>
      </c>
      <c r="O2199" s="3">
        <f t="shared" si="34"/>
        <v>7.020190708311925</v>
      </c>
      <c r="P2199" s="3">
        <v>3.4079354340000001</v>
      </c>
    </row>
    <row r="2200" spans="1:16" x14ac:dyDescent="0.25">
      <c r="A2200" s="3">
        <v>6670</v>
      </c>
      <c r="B2200" s="3" t="s">
        <v>1821</v>
      </c>
      <c r="C2200" s="3" t="s">
        <v>2246</v>
      </c>
      <c r="D2200" s="3" t="s">
        <v>66</v>
      </c>
      <c r="E2200" s="3" t="s">
        <v>67</v>
      </c>
      <c r="F2200" s="3" t="s">
        <v>1850</v>
      </c>
      <c r="H2200" s="7">
        <v>6670</v>
      </c>
      <c r="I2200" s="7">
        <v>136785</v>
      </c>
      <c r="J2200" s="7" t="s">
        <v>1851</v>
      </c>
      <c r="K2200" s="7">
        <v>16222481</v>
      </c>
      <c r="M2200" s="3">
        <v>1</v>
      </c>
      <c r="N2200" s="3">
        <v>1002</v>
      </c>
      <c r="O2200" s="3">
        <f t="shared" si="34"/>
        <v>6.90975328164481</v>
      </c>
      <c r="P2200" s="3">
        <v>2.4361672759999999</v>
      </c>
    </row>
    <row r="2201" spans="1:16" x14ac:dyDescent="0.25">
      <c r="A2201" s="3">
        <v>6534</v>
      </c>
      <c r="B2201" s="3" t="s">
        <v>1821</v>
      </c>
      <c r="C2201" s="3" t="s">
        <v>2246</v>
      </c>
      <c r="D2201" s="3" t="s">
        <v>58</v>
      </c>
      <c r="E2201" s="3" t="s">
        <v>59</v>
      </c>
      <c r="F2201" s="3" t="s">
        <v>1846</v>
      </c>
      <c r="H2201" s="7">
        <v>6534</v>
      </c>
      <c r="I2201" s="7">
        <v>136701</v>
      </c>
      <c r="J2201" s="7" t="s">
        <v>1847</v>
      </c>
      <c r="K2201" s="7">
        <v>16222510</v>
      </c>
      <c r="M2201" s="3">
        <v>1</v>
      </c>
      <c r="N2201" s="3">
        <v>801</v>
      </c>
      <c r="O2201" s="3">
        <f t="shared" si="34"/>
        <v>6.6858609470683596</v>
      </c>
      <c r="P2201" s="3">
        <v>0.73411089399999996</v>
      </c>
    </row>
    <row r="2202" spans="1:16" x14ac:dyDescent="0.25">
      <c r="A2202" s="3">
        <v>6659</v>
      </c>
      <c r="B2202" s="3" t="s">
        <v>1821</v>
      </c>
      <c r="C2202" s="3" t="s">
        <v>2246</v>
      </c>
      <c r="D2202" s="3" t="s">
        <v>54</v>
      </c>
      <c r="E2202" s="3" t="s">
        <v>55</v>
      </c>
      <c r="F2202" s="3" t="s">
        <v>1844</v>
      </c>
      <c r="H2202" s="7">
        <v>6659</v>
      </c>
      <c r="I2202" s="7">
        <v>136635</v>
      </c>
      <c r="J2202" s="7" t="s">
        <v>1845</v>
      </c>
      <c r="K2202" s="7">
        <v>16222535</v>
      </c>
      <c r="M2202" s="3">
        <v>1</v>
      </c>
      <c r="N2202" s="3">
        <v>872</v>
      </c>
      <c r="O2202" s="3">
        <f t="shared" si="34"/>
        <v>6.7707894239089796</v>
      </c>
      <c r="P2202" s="3">
        <v>1.342204049</v>
      </c>
    </row>
    <row r="2203" spans="1:16" x14ac:dyDescent="0.25">
      <c r="A2203" s="3">
        <v>6747</v>
      </c>
      <c r="B2203" s="3" t="s">
        <v>1821</v>
      </c>
      <c r="C2203" s="3" t="s">
        <v>2246</v>
      </c>
      <c r="D2203" s="3" t="s">
        <v>151</v>
      </c>
      <c r="E2203" s="3" t="s">
        <v>152</v>
      </c>
      <c r="F2203" s="3" t="s">
        <v>1842</v>
      </c>
      <c r="H2203" s="7">
        <v>6747</v>
      </c>
      <c r="I2203" s="7">
        <v>136553</v>
      </c>
      <c r="J2203" s="7" t="s">
        <v>1843</v>
      </c>
      <c r="K2203" s="7">
        <v>16222543</v>
      </c>
      <c r="M2203" s="3">
        <v>1</v>
      </c>
      <c r="N2203" s="3">
        <v>893</v>
      </c>
      <c r="O2203" s="3">
        <f t="shared" si="34"/>
        <v>6.7945865808764987</v>
      </c>
      <c r="P2203" s="3">
        <v>1.520299697</v>
      </c>
    </row>
    <row r="2204" spans="1:16" x14ac:dyDescent="0.25">
      <c r="A2204" s="3">
        <v>6653</v>
      </c>
      <c r="B2204" s="3" t="s">
        <v>1821</v>
      </c>
      <c r="C2204" s="3" t="s">
        <v>2246</v>
      </c>
      <c r="D2204" s="3" t="s">
        <v>50</v>
      </c>
      <c r="E2204" s="3" t="s">
        <v>51</v>
      </c>
      <c r="F2204" s="3" t="s">
        <v>1840</v>
      </c>
      <c r="H2204" s="7">
        <v>6653</v>
      </c>
      <c r="I2204" s="7">
        <v>136499</v>
      </c>
      <c r="J2204" s="7" t="s">
        <v>1841</v>
      </c>
      <c r="K2204" s="7">
        <v>16222569</v>
      </c>
      <c r="M2204" s="3">
        <v>1</v>
      </c>
      <c r="N2204" s="3">
        <v>1008</v>
      </c>
      <c r="O2204" s="3">
        <f t="shared" si="34"/>
        <v>6.9157234486313142</v>
      </c>
      <c r="P2204" s="3">
        <v>2.4862465629999999</v>
      </c>
    </row>
    <row r="2205" spans="1:16" x14ac:dyDescent="0.25">
      <c r="A2205" s="3">
        <v>6646</v>
      </c>
      <c r="B2205" s="3" t="s">
        <v>1821</v>
      </c>
      <c r="C2205" s="3" t="s">
        <v>2246</v>
      </c>
      <c r="D2205" s="3" t="s">
        <v>42</v>
      </c>
      <c r="E2205" s="3" t="s">
        <v>43</v>
      </c>
      <c r="F2205" s="3" t="s">
        <v>1838</v>
      </c>
      <c r="H2205" s="7">
        <v>6646</v>
      </c>
      <c r="I2205" s="7">
        <v>136475</v>
      </c>
      <c r="J2205" s="7" t="s">
        <v>1839</v>
      </c>
      <c r="K2205" s="7">
        <v>16222581</v>
      </c>
      <c r="M2205" s="3">
        <v>1</v>
      </c>
      <c r="N2205" s="3">
        <v>1038</v>
      </c>
      <c r="O2205" s="3">
        <f t="shared" si="34"/>
        <v>6.9450510637258338</v>
      </c>
      <c r="P2205" s="3">
        <v>2.7362110450000001</v>
      </c>
    </row>
    <row r="2206" spans="1:16" x14ac:dyDescent="0.25">
      <c r="A2206" s="3">
        <v>6633</v>
      </c>
      <c r="B2206" s="3" t="s">
        <v>1821</v>
      </c>
      <c r="C2206" s="3" t="s">
        <v>2246</v>
      </c>
      <c r="D2206" s="3" t="s">
        <v>34</v>
      </c>
      <c r="E2206" s="3" t="s">
        <v>35</v>
      </c>
      <c r="F2206" s="3" t="s">
        <v>1834</v>
      </c>
      <c r="H2206" s="7">
        <v>6633</v>
      </c>
      <c r="I2206" s="7">
        <v>136319</v>
      </c>
      <c r="J2206" s="7" t="s">
        <v>1835</v>
      </c>
      <c r="K2206" s="7">
        <v>16222616</v>
      </c>
      <c r="M2206" s="3">
        <v>1</v>
      </c>
      <c r="N2206" s="3">
        <v>7065</v>
      </c>
      <c r="O2206" s="3">
        <f t="shared" si="34"/>
        <v>8.8629082951186273</v>
      </c>
      <c r="P2206" s="3">
        <v>49.962110670000001</v>
      </c>
    </row>
    <row r="2207" spans="1:16" x14ac:dyDescent="0.25">
      <c r="A2207" s="3">
        <v>6640</v>
      </c>
      <c r="B2207" s="3" t="s">
        <v>1821</v>
      </c>
      <c r="C2207" s="3" t="s">
        <v>2246</v>
      </c>
      <c r="D2207" s="3" t="s">
        <v>38</v>
      </c>
      <c r="E2207" s="3" t="s">
        <v>39</v>
      </c>
      <c r="F2207" s="3" t="s">
        <v>1836</v>
      </c>
      <c r="H2207" s="7">
        <v>6640</v>
      </c>
      <c r="I2207" s="7">
        <v>136337</v>
      </c>
      <c r="J2207" s="7" t="s">
        <v>1837</v>
      </c>
      <c r="K2207" s="7">
        <v>16222622</v>
      </c>
      <c r="M2207" s="3">
        <v>1</v>
      </c>
      <c r="N2207" s="3">
        <v>904</v>
      </c>
      <c r="O2207" s="3">
        <f t="shared" si="34"/>
        <v>6.8068293603921761</v>
      </c>
      <c r="P2207" s="3">
        <v>1.613338597</v>
      </c>
    </row>
    <row r="2208" spans="1:16" x14ac:dyDescent="0.25">
      <c r="A2208" s="3">
        <v>6742</v>
      </c>
      <c r="B2208" s="3" t="s">
        <v>1821</v>
      </c>
      <c r="C2208" s="3" t="s">
        <v>2246</v>
      </c>
      <c r="D2208" s="3" t="s">
        <v>135</v>
      </c>
      <c r="E2208" s="3" t="s">
        <v>136</v>
      </c>
      <c r="F2208" s="3" t="s">
        <v>1830</v>
      </c>
      <c r="H2208" s="7">
        <v>6742</v>
      </c>
      <c r="I2208" s="7">
        <v>136214</v>
      </c>
      <c r="J2208" s="7" t="s">
        <v>1831</v>
      </c>
      <c r="K2208" s="7">
        <v>16222644</v>
      </c>
      <c r="M2208" s="3">
        <v>1</v>
      </c>
      <c r="N2208" s="3">
        <v>956</v>
      </c>
      <c r="O2208" s="3">
        <f t="shared" si="34"/>
        <v>6.8627579130514009</v>
      </c>
      <c r="P2208" s="3">
        <v>2.0511679200000001</v>
      </c>
    </row>
    <row r="2209" spans="1:16" x14ac:dyDescent="0.25">
      <c r="A2209" s="3">
        <v>6626</v>
      </c>
      <c r="B2209" s="3" t="s">
        <v>1821</v>
      </c>
      <c r="C2209" s="3" t="s">
        <v>2246</v>
      </c>
      <c r="D2209" s="3" t="s">
        <v>30</v>
      </c>
      <c r="E2209" s="3" t="s">
        <v>31</v>
      </c>
      <c r="F2209" s="3" t="s">
        <v>1832</v>
      </c>
      <c r="H2209" s="7">
        <v>6626</v>
      </c>
      <c r="I2209" s="7">
        <v>136235</v>
      </c>
      <c r="J2209" s="7" t="s">
        <v>1833</v>
      </c>
      <c r="K2209" s="7">
        <v>16222646</v>
      </c>
      <c r="M2209" s="3">
        <v>1</v>
      </c>
      <c r="N2209" s="3">
        <v>981</v>
      </c>
      <c r="O2209" s="3">
        <f t="shared" si="34"/>
        <v>6.8885724595653635</v>
      </c>
      <c r="P2209" s="3">
        <v>2.2606470669999998</v>
      </c>
    </row>
    <row r="2210" spans="1:16" x14ac:dyDescent="0.25">
      <c r="A2210" s="3">
        <v>6620</v>
      </c>
      <c r="B2210" s="3" t="s">
        <v>1821</v>
      </c>
      <c r="C2210" s="3" t="s">
        <v>2246</v>
      </c>
      <c r="D2210" s="3" t="s">
        <v>26</v>
      </c>
      <c r="E2210" s="3" t="s">
        <v>27</v>
      </c>
      <c r="F2210" s="3" t="s">
        <v>1828</v>
      </c>
      <c r="H2210" s="7">
        <v>6620</v>
      </c>
      <c r="I2210" s="7">
        <v>135938</v>
      </c>
      <c r="J2210" s="7" t="s">
        <v>1829</v>
      </c>
      <c r="K2210" s="7">
        <v>16222749</v>
      </c>
      <c r="M2210" s="3">
        <v>1</v>
      </c>
      <c r="N2210" s="3">
        <v>920</v>
      </c>
      <c r="O2210" s="3">
        <f t="shared" si="34"/>
        <v>6.8243736700430864</v>
      </c>
      <c r="P2210" s="3">
        <v>1.7483890820000001</v>
      </c>
    </row>
    <row r="2211" spans="1:16" x14ac:dyDescent="0.25">
      <c r="A2211" s="3">
        <v>6614</v>
      </c>
      <c r="B2211" s="3" t="s">
        <v>1821</v>
      </c>
      <c r="C2211" s="3" t="s">
        <v>2246</v>
      </c>
      <c r="D2211" s="3" t="s">
        <v>22</v>
      </c>
      <c r="E2211" s="3" t="s">
        <v>23</v>
      </c>
      <c r="F2211" s="3" t="s">
        <v>1826</v>
      </c>
      <c r="H2211" s="7">
        <v>6614</v>
      </c>
      <c r="I2211" s="7">
        <v>135860</v>
      </c>
      <c r="J2211" s="7" t="s">
        <v>1827</v>
      </c>
      <c r="K2211" s="7">
        <v>16222785</v>
      </c>
      <c r="M2211" s="3">
        <v>1</v>
      </c>
      <c r="N2211" s="3">
        <v>991</v>
      </c>
      <c r="O2211" s="3">
        <f t="shared" si="34"/>
        <v>6.8987145343299883</v>
      </c>
      <c r="P2211" s="3">
        <v>2.344276206</v>
      </c>
    </row>
    <row r="2212" spans="1:16" x14ac:dyDescent="0.25">
      <c r="A2212" s="3">
        <v>6608</v>
      </c>
      <c r="B2212" s="3" t="s">
        <v>1821</v>
      </c>
      <c r="C2212" s="3" t="s">
        <v>2246</v>
      </c>
      <c r="D2212" s="3" t="s">
        <v>18</v>
      </c>
      <c r="E2212" s="3" t="s">
        <v>19</v>
      </c>
      <c r="F2212" s="3" t="s">
        <v>1824</v>
      </c>
      <c r="H2212" s="7">
        <v>6608</v>
      </c>
      <c r="I2212" s="7">
        <v>135737</v>
      </c>
      <c r="J2212" s="7" t="s">
        <v>1825</v>
      </c>
      <c r="K2212" s="7">
        <v>16222796</v>
      </c>
      <c r="M2212" s="3">
        <v>1</v>
      </c>
      <c r="N2212" s="3">
        <v>1369</v>
      </c>
      <c r="O2212" s="3">
        <f t="shared" si="34"/>
        <v>7.2218358252884487</v>
      </c>
      <c r="P2212" s="3">
        <v>5.4594117080000002</v>
      </c>
    </row>
    <row r="2213" spans="1:16" x14ac:dyDescent="0.25">
      <c r="A2213" s="3">
        <v>6602</v>
      </c>
      <c r="B2213" s="3" t="s">
        <v>1821</v>
      </c>
      <c r="C2213" s="3" t="s">
        <v>2246</v>
      </c>
      <c r="D2213" s="3" t="s">
        <v>13</v>
      </c>
      <c r="E2213" s="3" t="s">
        <v>14</v>
      </c>
      <c r="F2213" s="3" t="s">
        <v>1822</v>
      </c>
      <c r="H2213" s="7">
        <v>6602</v>
      </c>
      <c r="I2213" s="7">
        <v>135722</v>
      </c>
      <c r="J2213" s="7" t="s">
        <v>1823</v>
      </c>
      <c r="K2213" s="7">
        <v>16222834</v>
      </c>
      <c r="M2213" s="3">
        <v>1</v>
      </c>
      <c r="N2213" s="3">
        <v>1431</v>
      </c>
      <c r="O2213" s="3">
        <f t="shared" si="34"/>
        <v>7.2661287795564506</v>
      </c>
      <c r="P2213" s="3">
        <v>5.9642991930000004</v>
      </c>
    </row>
    <row r="2214" spans="1:16" x14ac:dyDescent="0.25">
      <c r="A2214" s="3">
        <v>7635</v>
      </c>
      <c r="B2214" s="3" t="s">
        <v>1977</v>
      </c>
      <c r="C2214" s="3" t="s">
        <v>2246</v>
      </c>
      <c r="D2214" s="3" t="s">
        <v>378</v>
      </c>
      <c r="E2214" s="3" t="s">
        <v>379</v>
      </c>
      <c r="F2214" s="3" t="s">
        <v>2130</v>
      </c>
      <c r="H2214" s="7">
        <v>7635</v>
      </c>
      <c r="I2214" s="7">
        <v>144372</v>
      </c>
      <c r="J2214" s="7" t="s">
        <v>2131</v>
      </c>
      <c r="K2214" s="7">
        <v>16219973</v>
      </c>
      <c r="M2214" s="3">
        <v>1</v>
      </c>
      <c r="N2214" s="3">
        <v>1564</v>
      </c>
      <c r="O2214" s="3">
        <f t="shared" si="34"/>
        <v>7.3550019211052566</v>
      </c>
      <c r="P2214" s="3">
        <v>4.9897923080000002</v>
      </c>
    </row>
    <row r="2215" spans="1:16" x14ac:dyDescent="0.25">
      <c r="A2215" s="3">
        <v>7156</v>
      </c>
      <c r="B2215" s="3" t="s">
        <v>1977</v>
      </c>
      <c r="C2215" s="3" t="s">
        <v>2246</v>
      </c>
      <c r="D2215" s="3" t="s">
        <v>374</v>
      </c>
      <c r="E2215" s="3" t="s">
        <v>375</v>
      </c>
      <c r="F2215" s="3" t="s">
        <v>2128</v>
      </c>
      <c r="H2215" s="7">
        <v>7156</v>
      </c>
      <c r="I2215" s="7">
        <v>144276</v>
      </c>
      <c r="J2215" s="7" t="s">
        <v>2129</v>
      </c>
      <c r="K2215" s="7">
        <v>16219985</v>
      </c>
      <c r="M2215" s="3">
        <v>1</v>
      </c>
      <c r="N2215" s="3">
        <v>1144</v>
      </c>
      <c r="O2215" s="3">
        <f t="shared" si="34"/>
        <v>7.0422861719397432</v>
      </c>
      <c r="P2215" s="3">
        <v>2.0405617459999998</v>
      </c>
    </row>
    <row r="2216" spans="1:16" x14ac:dyDescent="0.25">
      <c r="A2216" s="3">
        <v>7623</v>
      </c>
      <c r="B2216" s="3" t="s">
        <v>1977</v>
      </c>
      <c r="C2216" s="3" t="s">
        <v>2246</v>
      </c>
      <c r="D2216" s="3" t="s">
        <v>370</v>
      </c>
      <c r="E2216" s="3" t="s">
        <v>371</v>
      </c>
      <c r="F2216" s="3" t="s">
        <v>2126</v>
      </c>
      <c r="H2216" s="7">
        <v>7623</v>
      </c>
      <c r="I2216" s="7">
        <v>144174</v>
      </c>
      <c r="J2216" s="7" t="s">
        <v>2127</v>
      </c>
      <c r="K2216" s="7">
        <v>16220034</v>
      </c>
      <c r="M2216" s="3">
        <v>1</v>
      </c>
      <c r="N2216" s="3">
        <v>1387</v>
      </c>
      <c r="O2216" s="3">
        <f t="shared" si="34"/>
        <v>7.2348984203148312</v>
      </c>
      <c r="P2216" s="3">
        <v>3.7522858270000001</v>
      </c>
    </row>
    <row r="2217" spans="1:16" x14ac:dyDescent="0.25">
      <c r="A2217" s="3">
        <v>7155</v>
      </c>
      <c r="B2217" s="3" t="s">
        <v>1977</v>
      </c>
      <c r="C2217" s="3" t="s">
        <v>2246</v>
      </c>
      <c r="D2217" s="3" t="s">
        <v>362</v>
      </c>
      <c r="E2217" s="3" t="s">
        <v>363</v>
      </c>
      <c r="F2217" s="3" t="s">
        <v>2122</v>
      </c>
      <c r="H2217" s="7">
        <v>7155</v>
      </c>
      <c r="I2217" s="7">
        <v>144102</v>
      </c>
      <c r="J2217" s="7" t="s">
        <v>2123</v>
      </c>
      <c r="K2217" s="7">
        <v>16220051</v>
      </c>
      <c r="M2217" s="3">
        <v>1</v>
      </c>
      <c r="N2217" s="3">
        <v>1120</v>
      </c>
      <c r="O2217" s="3">
        <f t="shared" si="34"/>
        <v>7.0210839642891401</v>
      </c>
      <c r="P2217" s="3">
        <v>1.8703647729999999</v>
      </c>
    </row>
    <row r="2218" spans="1:16" x14ac:dyDescent="0.25">
      <c r="A2218" s="3">
        <v>7616</v>
      </c>
      <c r="B2218" s="3" t="s">
        <v>1977</v>
      </c>
      <c r="C2218" s="3" t="s">
        <v>2246</v>
      </c>
      <c r="D2218" s="3" t="s">
        <v>366</v>
      </c>
      <c r="E2218" s="3" t="s">
        <v>367</v>
      </c>
      <c r="F2218" s="3" t="s">
        <v>2124</v>
      </c>
      <c r="H2218" s="7">
        <v>7616</v>
      </c>
      <c r="I2218" s="7">
        <v>144111</v>
      </c>
      <c r="J2218" s="7" t="s">
        <v>2125</v>
      </c>
      <c r="K2218" s="7">
        <v>16220055</v>
      </c>
      <c r="M2218" s="3">
        <v>1</v>
      </c>
      <c r="N2218" s="3">
        <v>1298</v>
      </c>
      <c r="O2218" s="3">
        <f t="shared" si="34"/>
        <v>7.1685798972640349</v>
      </c>
      <c r="P2218" s="3">
        <v>3.1274128079999999</v>
      </c>
    </row>
    <row r="2219" spans="1:16" x14ac:dyDescent="0.25">
      <c r="A2219" s="3">
        <v>7153</v>
      </c>
      <c r="B2219" s="3" t="s">
        <v>1977</v>
      </c>
      <c r="C2219" s="3" t="s">
        <v>2246</v>
      </c>
      <c r="D2219" s="3" t="s">
        <v>350</v>
      </c>
      <c r="E2219" s="3" t="s">
        <v>351</v>
      </c>
      <c r="F2219" s="3" t="s">
        <v>2116</v>
      </c>
      <c r="H2219" s="7">
        <v>7153</v>
      </c>
      <c r="I2219" s="7">
        <v>143943</v>
      </c>
      <c r="J2219" s="7" t="s">
        <v>2117</v>
      </c>
      <c r="K2219" s="7">
        <v>16220090</v>
      </c>
      <c r="M2219" s="3">
        <v>1</v>
      </c>
      <c r="N2219" s="3">
        <v>1186</v>
      </c>
      <c r="O2219" s="3">
        <f t="shared" si="34"/>
        <v>7.0783415795576712</v>
      </c>
      <c r="P2219" s="3">
        <v>2.3378132850000002</v>
      </c>
    </row>
    <row r="2220" spans="1:16" x14ac:dyDescent="0.25">
      <c r="A2220" s="3">
        <v>7689</v>
      </c>
      <c r="B2220" s="3" t="s">
        <v>1977</v>
      </c>
      <c r="C2220" s="3" t="s">
        <v>2246</v>
      </c>
      <c r="D2220" s="3" t="s">
        <v>1107</v>
      </c>
      <c r="E2220" s="3" t="s">
        <v>343</v>
      </c>
      <c r="F2220" s="3" t="s">
        <v>2112</v>
      </c>
      <c r="H2220" s="7">
        <v>7689</v>
      </c>
      <c r="I2220" s="7">
        <v>143934</v>
      </c>
      <c r="J2220" s="7" t="s">
        <v>2113</v>
      </c>
      <c r="K2220" s="7">
        <v>16220092</v>
      </c>
      <c r="M2220" s="3">
        <v>1</v>
      </c>
      <c r="N2220" s="3">
        <v>1388</v>
      </c>
      <c r="O2220" s="3">
        <f t="shared" si="34"/>
        <v>7.2356191410667501</v>
      </c>
      <c r="P2220" s="3">
        <v>3.7592957849999999</v>
      </c>
    </row>
    <row r="2221" spans="1:16" x14ac:dyDescent="0.25">
      <c r="A2221" s="3">
        <v>7154</v>
      </c>
      <c r="B2221" s="3" t="s">
        <v>1977</v>
      </c>
      <c r="C2221" s="3" t="s">
        <v>2246</v>
      </c>
      <c r="D2221" s="3" t="s">
        <v>358</v>
      </c>
      <c r="E2221" s="3" t="s">
        <v>359</v>
      </c>
      <c r="F2221" s="3" t="s">
        <v>2120</v>
      </c>
      <c r="H2221" s="7">
        <v>7154</v>
      </c>
      <c r="I2221" s="7">
        <v>144003</v>
      </c>
      <c r="J2221" s="7" t="s">
        <v>2121</v>
      </c>
      <c r="K2221" s="7">
        <v>16220093</v>
      </c>
      <c r="M2221" s="3">
        <v>1</v>
      </c>
      <c r="N2221" s="3">
        <v>967</v>
      </c>
      <c r="O2221" s="3">
        <f t="shared" si="34"/>
        <v>6.8741984954532942</v>
      </c>
      <c r="P2221" s="3">
        <v>0.77726295599999995</v>
      </c>
    </row>
    <row r="2222" spans="1:16" x14ac:dyDescent="0.25">
      <c r="A2222" s="3">
        <v>7597</v>
      </c>
      <c r="B2222" s="3" t="s">
        <v>1977</v>
      </c>
      <c r="C2222" s="3" t="s">
        <v>2246</v>
      </c>
      <c r="D2222" s="3" t="s">
        <v>354</v>
      </c>
      <c r="E2222" s="3" t="s">
        <v>355</v>
      </c>
      <c r="F2222" s="3" t="s">
        <v>2118</v>
      </c>
      <c r="H2222" s="7">
        <v>7597</v>
      </c>
      <c r="I2222" s="7">
        <v>143976</v>
      </c>
      <c r="J2222" s="7" t="s">
        <v>2119</v>
      </c>
      <c r="K2222" s="7">
        <v>16220104</v>
      </c>
      <c r="M2222" s="3">
        <v>1</v>
      </c>
      <c r="N2222" s="3">
        <v>1336</v>
      </c>
      <c r="O2222" s="3">
        <f t="shared" si="34"/>
        <v>7.1974353540965907</v>
      </c>
      <c r="P2222" s="3">
        <v>3.3944599690000001</v>
      </c>
    </row>
    <row r="2223" spans="1:16" x14ac:dyDescent="0.25">
      <c r="A2223" s="3">
        <v>7152</v>
      </c>
      <c r="B2223" s="3" t="s">
        <v>1977</v>
      </c>
      <c r="C2223" s="3" t="s">
        <v>2246</v>
      </c>
      <c r="D2223" s="3" t="s">
        <v>346</v>
      </c>
      <c r="E2223" s="3" t="s">
        <v>347</v>
      </c>
      <c r="F2223" s="3" t="s">
        <v>2114</v>
      </c>
      <c r="H2223" s="7">
        <v>7152</v>
      </c>
      <c r="I2223" s="7">
        <v>143937</v>
      </c>
      <c r="J2223" s="7" t="s">
        <v>2115</v>
      </c>
      <c r="K2223" s="7">
        <v>16220109</v>
      </c>
      <c r="M2223" s="3">
        <v>1</v>
      </c>
      <c r="N2223" s="3">
        <v>1029</v>
      </c>
      <c r="O2223" s="3">
        <f t="shared" si="34"/>
        <v>6.9363427358340495</v>
      </c>
      <c r="P2223" s="3">
        <v>1.2222628040000001</v>
      </c>
    </row>
    <row r="2224" spans="1:16" x14ac:dyDescent="0.25">
      <c r="A2224" s="3">
        <v>7149</v>
      </c>
      <c r="B2224" s="3" t="s">
        <v>1977</v>
      </c>
      <c r="C2224" s="3" t="s">
        <v>2246</v>
      </c>
      <c r="D2224" s="3" t="s">
        <v>322</v>
      </c>
      <c r="E2224" s="3" t="s">
        <v>323</v>
      </c>
      <c r="F2224" s="3" t="s">
        <v>2104</v>
      </c>
      <c r="H2224" s="7">
        <v>7149</v>
      </c>
      <c r="I2224" s="7">
        <v>143871</v>
      </c>
      <c r="J2224" s="7" t="s">
        <v>2105</v>
      </c>
      <c r="K2224" s="7">
        <v>16220114</v>
      </c>
      <c r="M2224" s="3">
        <v>1</v>
      </c>
      <c r="N2224" s="3">
        <v>970</v>
      </c>
      <c r="O2224" s="3">
        <f t="shared" si="34"/>
        <v>6.8772960714974287</v>
      </c>
      <c r="P2224" s="3">
        <v>0.798883126</v>
      </c>
    </row>
    <row r="2225" spans="1:16" x14ac:dyDescent="0.25">
      <c r="A2225" s="3">
        <v>7151</v>
      </c>
      <c r="B2225" s="3" t="s">
        <v>1977</v>
      </c>
      <c r="C2225" s="3" t="s">
        <v>2246</v>
      </c>
      <c r="D2225" s="3" t="s">
        <v>338</v>
      </c>
      <c r="E2225" s="3" t="s">
        <v>339</v>
      </c>
      <c r="F2225" s="3" t="s">
        <v>2110</v>
      </c>
      <c r="H2225" s="7">
        <v>7151</v>
      </c>
      <c r="I2225" s="7">
        <v>143916</v>
      </c>
      <c r="J2225" s="7" t="s">
        <v>2111</v>
      </c>
      <c r="K2225" s="7">
        <v>16220116</v>
      </c>
      <c r="M2225" s="3">
        <v>1</v>
      </c>
      <c r="N2225" s="3">
        <v>1186</v>
      </c>
      <c r="O2225" s="3">
        <f t="shared" si="34"/>
        <v>7.0783415795576712</v>
      </c>
      <c r="P2225" s="3">
        <v>2.3378132850000002</v>
      </c>
    </row>
    <row r="2226" spans="1:16" x14ac:dyDescent="0.25">
      <c r="A2226" s="3">
        <v>7150</v>
      </c>
      <c r="B2226" s="3" t="s">
        <v>1977</v>
      </c>
      <c r="C2226" s="3" t="s">
        <v>2246</v>
      </c>
      <c r="D2226" s="3" t="s">
        <v>334</v>
      </c>
      <c r="E2226" s="3" t="s">
        <v>335</v>
      </c>
      <c r="F2226" s="3" t="s">
        <v>2108</v>
      </c>
      <c r="H2226" s="7">
        <v>7150</v>
      </c>
      <c r="I2226" s="7">
        <v>143907</v>
      </c>
      <c r="J2226" s="7" t="s">
        <v>2109</v>
      </c>
      <c r="K2226" s="7">
        <v>16220121</v>
      </c>
      <c r="M2226" s="3">
        <v>1</v>
      </c>
      <c r="N2226" s="3">
        <v>952</v>
      </c>
      <c r="O2226" s="3">
        <f t="shared" si="34"/>
        <v>6.8585650347913649</v>
      </c>
      <c r="P2226" s="3">
        <v>0.66899534999999999</v>
      </c>
    </row>
    <row r="2227" spans="1:16" x14ac:dyDescent="0.25">
      <c r="A2227" s="3">
        <v>7659</v>
      </c>
      <c r="B2227" s="3" t="s">
        <v>1977</v>
      </c>
      <c r="C2227" s="3" t="s">
        <v>2246</v>
      </c>
      <c r="D2227" s="3" t="s">
        <v>607</v>
      </c>
      <c r="E2227" s="3" t="s">
        <v>331</v>
      </c>
      <c r="F2227" s="3" t="s">
        <v>2106</v>
      </c>
      <c r="H2227" s="7">
        <v>7659</v>
      </c>
      <c r="I2227" s="7">
        <v>143880</v>
      </c>
      <c r="J2227" s="7" t="s">
        <v>2107</v>
      </c>
      <c r="K2227" s="7">
        <v>16220136</v>
      </c>
      <c r="M2227" s="3">
        <v>1</v>
      </c>
      <c r="N2227" s="3">
        <v>1713</v>
      </c>
      <c r="O2227" s="3">
        <f t="shared" si="34"/>
        <v>7.4460014983241196</v>
      </c>
      <c r="P2227" s="3">
        <v>6.0272452090000002</v>
      </c>
    </row>
    <row r="2228" spans="1:16" x14ac:dyDescent="0.25">
      <c r="A2228" s="3">
        <v>7148</v>
      </c>
      <c r="B2228" s="3" t="s">
        <v>1977</v>
      </c>
      <c r="C2228" s="3" t="s">
        <v>2246</v>
      </c>
      <c r="D2228" s="3" t="s">
        <v>318</v>
      </c>
      <c r="E2228" s="3" t="s">
        <v>319</v>
      </c>
      <c r="F2228" s="3" t="s">
        <v>2102</v>
      </c>
      <c r="H2228" s="7">
        <v>7148</v>
      </c>
      <c r="I2228" s="7">
        <v>143829</v>
      </c>
      <c r="J2228" s="7" t="s">
        <v>2103</v>
      </c>
      <c r="K2228" s="7">
        <v>16220154</v>
      </c>
      <c r="M2228" s="3">
        <v>1</v>
      </c>
      <c r="N2228" s="3">
        <v>1080</v>
      </c>
      <c r="O2228" s="3">
        <f t="shared" si="34"/>
        <v>6.9847163201182658</v>
      </c>
      <c r="P2228" s="3">
        <v>1.586077178</v>
      </c>
    </row>
    <row r="2229" spans="1:16" x14ac:dyDescent="0.25">
      <c r="A2229" s="3">
        <v>7554</v>
      </c>
      <c r="B2229" s="3" t="s">
        <v>1977</v>
      </c>
      <c r="C2229" s="3" t="s">
        <v>2246</v>
      </c>
      <c r="D2229" s="3" t="s">
        <v>314</v>
      </c>
      <c r="E2229" s="3" t="s">
        <v>315</v>
      </c>
      <c r="F2229" s="3" t="s">
        <v>2100</v>
      </c>
      <c r="H2229" s="7">
        <v>7554</v>
      </c>
      <c r="I2229" s="7">
        <v>143811</v>
      </c>
      <c r="J2229" s="7" t="s">
        <v>2101</v>
      </c>
      <c r="K2229" s="7">
        <v>16220162</v>
      </c>
      <c r="M2229" s="3">
        <v>1</v>
      </c>
      <c r="N2229" s="3">
        <v>1329</v>
      </c>
      <c r="O2229" s="3">
        <f t="shared" si="34"/>
        <v>7.1921820587132457</v>
      </c>
      <c r="P2229" s="3">
        <v>3.345295932</v>
      </c>
    </row>
    <row r="2230" spans="1:16" x14ac:dyDescent="0.25">
      <c r="A2230" s="3">
        <v>7171</v>
      </c>
      <c r="B2230" s="3" t="s">
        <v>1977</v>
      </c>
      <c r="C2230" s="3" t="s">
        <v>2246</v>
      </c>
      <c r="D2230" s="3" t="s">
        <v>1948</v>
      </c>
      <c r="E2230" s="3" t="s">
        <v>311</v>
      </c>
      <c r="F2230" s="3" t="s">
        <v>2096</v>
      </c>
      <c r="H2230" s="7">
        <v>7171</v>
      </c>
      <c r="I2230" s="7">
        <v>143712</v>
      </c>
      <c r="J2230" s="7" t="s">
        <v>2097</v>
      </c>
      <c r="K2230" s="7">
        <v>16220177</v>
      </c>
      <c r="M2230" s="3">
        <v>1</v>
      </c>
      <c r="N2230" s="3">
        <v>1109</v>
      </c>
      <c r="O2230" s="3">
        <f t="shared" si="34"/>
        <v>7.0112139873503674</v>
      </c>
      <c r="P2230" s="3">
        <v>1.792267391</v>
      </c>
    </row>
    <row r="2231" spans="1:16" x14ac:dyDescent="0.25">
      <c r="A2231" s="3">
        <v>7147</v>
      </c>
      <c r="B2231" s="3" t="s">
        <v>1977</v>
      </c>
      <c r="C2231" s="3" t="s">
        <v>2246</v>
      </c>
      <c r="D2231" s="3" t="s">
        <v>503</v>
      </c>
      <c r="E2231" s="3" t="s">
        <v>504</v>
      </c>
      <c r="F2231" s="3" t="s">
        <v>2098</v>
      </c>
      <c r="H2231" s="7">
        <v>7147</v>
      </c>
      <c r="I2231" s="7">
        <v>143778</v>
      </c>
      <c r="J2231" s="7" t="s">
        <v>2099</v>
      </c>
      <c r="K2231" s="7">
        <v>16220191</v>
      </c>
      <c r="M2231" s="3">
        <v>1</v>
      </c>
      <c r="N2231" s="3">
        <v>1173</v>
      </c>
      <c r="O2231" s="3">
        <f t="shared" si="34"/>
        <v>7.0673198486534758</v>
      </c>
      <c r="P2231" s="3">
        <v>2.245882688</v>
      </c>
    </row>
    <row r="2232" spans="1:16" x14ac:dyDescent="0.25">
      <c r="A2232" s="3">
        <v>7146</v>
      </c>
      <c r="B2232" s="3" t="s">
        <v>1977</v>
      </c>
      <c r="C2232" s="3" t="s">
        <v>2246</v>
      </c>
      <c r="D2232" s="3" t="s">
        <v>302</v>
      </c>
      <c r="E2232" s="3" t="s">
        <v>307</v>
      </c>
      <c r="F2232" s="3" t="s">
        <v>2094</v>
      </c>
      <c r="H2232" s="7">
        <v>7146</v>
      </c>
      <c r="I2232" s="7">
        <v>143463</v>
      </c>
      <c r="J2232" s="7" t="s">
        <v>2095</v>
      </c>
      <c r="K2232" s="7">
        <v>16220248</v>
      </c>
      <c r="M2232" s="3">
        <v>1</v>
      </c>
      <c r="N2232" s="3">
        <v>1071</v>
      </c>
      <c r="O2232" s="3">
        <f t="shared" si="34"/>
        <v>6.9763480704477487</v>
      </c>
      <c r="P2232" s="3">
        <v>1.5219930500000001</v>
      </c>
    </row>
    <row r="2233" spans="1:16" x14ac:dyDescent="0.25">
      <c r="A2233" s="3">
        <v>7161</v>
      </c>
      <c r="B2233" s="3" t="s">
        <v>1977</v>
      </c>
      <c r="C2233" s="3" t="s">
        <v>2246</v>
      </c>
      <c r="D2233" s="3" t="s">
        <v>772</v>
      </c>
      <c r="E2233" s="3" t="s">
        <v>303</v>
      </c>
      <c r="F2233" s="3" t="s">
        <v>2092</v>
      </c>
      <c r="H2233" s="7">
        <v>7161</v>
      </c>
      <c r="I2233" s="7">
        <v>143385</v>
      </c>
      <c r="J2233" s="7" t="s">
        <v>2093</v>
      </c>
      <c r="K2233" s="7">
        <v>16220283</v>
      </c>
      <c r="M2233" s="3">
        <v>1</v>
      </c>
      <c r="N2233" s="3">
        <v>1024</v>
      </c>
      <c r="O2233" s="3">
        <f t="shared" si="34"/>
        <v>6.9314718055994531</v>
      </c>
      <c r="P2233" s="3">
        <v>1.186499242</v>
      </c>
    </row>
    <row r="2234" spans="1:16" x14ac:dyDescent="0.25">
      <c r="A2234" s="3">
        <v>7683</v>
      </c>
      <c r="B2234" s="3" t="s">
        <v>1977</v>
      </c>
      <c r="C2234" s="3" t="s">
        <v>2246</v>
      </c>
      <c r="D2234" s="3" t="s">
        <v>899</v>
      </c>
      <c r="E2234" s="3" t="s">
        <v>299</v>
      </c>
      <c r="F2234" s="3" t="s">
        <v>2090</v>
      </c>
      <c r="H2234" s="7">
        <v>7683</v>
      </c>
      <c r="I2234" s="7">
        <v>143382</v>
      </c>
      <c r="J2234" s="7" t="s">
        <v>2091</v>
      </c>
      <c r="K2234" s="7">
        <v>16220284</v>
      </c>
      <c r="M2234" s="3">
        <v>1</v>
      </c>
      <c r="N2234" s="3">
        <v>250100</v>
      </c>
      <c r="O2234" s="3">
        <f t="shared" si="34"/>
        <v>12.429616116865711</v>
      </c>
      <c r="P2234" s="3">
        <v>1610.220161</v>
      </c>
    </row>
    <row r="2235" spans="1:16" x14ac:dyDescent="0.25">
      <c r="A2235" s="3">
        <v>7158</v>
      </c>
      <c r="B2235" s="3" t="s">
        <v>1977</v>
      </c>
      <c r="C2235" s="3" t="s">
        <v>2246</v>
      </c>
      <c r="D2235" s="3" t="s">
        <v>183</v>
      </c>
      <c r="E2235" s="3" t="s">
        <v>295</v>
      </c>
      <c r="F2235" s="3" t="s">
        <v>2088</v>
      </c>
      <c r="H2235" s="7">
        <v>7158</v>
      </c>
      <c r="I2235" s="7">
        <v>143295</v>
      </c>
      <c r="J2235" s="7" t="s">
        <v>2089</v>
      </c>
      <c r="K2235" s="7">
        <v>16220325</v>
      </c>
      <c r="M2235" s="3">
        <v>1</v>
      </c>
      <c r="N2235" s="3">
        <v>1078</v>
      </c>
      <c r="O2235" s="3">
        <f t="shared" si="34"/>
        <v>6.9828627514689421</v>
      </c>
      <c r="P2235" s="3">
        <v>1.5718402950000001</v>
      </c>
    </row>
    <row r="2236" spans="1:16" x14ac:dyDescent="0.25">
      <c r="A2236" s="3">
        <v>7145</v>
      </c>
      <c r="B2236" s="3" t="s">
        <v>1977</v>
      </c>
      <c r="C2236" s="3" t="s">
        <v>2246</v>
      </c>
      <c r="D2236" s="3" t="s">
        <v>290</v>
      </c>
      <c r="E2236" s="3" t="s">
        <v>291</v>
      </c>
      <c r="F2236" s="3" t="s">
        <v>2086</v>
      </c>
      <c r="H2236" s="7">
        <v>7145</v>
      </c>
      <c r="I2236" s="7">
        <v>143286</v>
      </c>
      <c r="J2236" s="7" t="s">
        <v>2087</v>
      </c>
      <c r="K2236" s="7">
        <v>16220331</v>
      </c>
      <c r="M2236" s="3">
        <v>1</v>
      </c>
      <c r="N2236" s="3">
        <v>1195</v>
      </c>
      <c r="O2236" s="3">
        <f t="shared" si="34"/>
        <v>7.0859014643656106</v>
      </c>
      <c r="P2236" s="3">
        <v>2.4014198709999999</v>
      </c>
    </row>
    <row r="2237" spans="1:16" x14ac:dyDescent="0.25">
      <c r="A2237" s="3">
        <v>7144</v>
      </c>
      <c r="B2237" s="3" t="s">
        <v>1977</v>
      </c>
      <c r="C2237" s="3" t="s">
        <v>2246</v>
      </c>
      <c r="D2237" s="3" t="s">
        <v>286</v>
      </c>
      <c r="E2237" s="3" t="s">
        <v>287</v>
      </c>
      <c r="F2237" s="3" t="s">
        <v>2084</v>
      </c>
      <c r="H2237" s="7">
        <v>7144</v>
      </c>
      <c r="I2237" s="7">
        <v>143160</v>
      </c>
      <c r="J2237" s="7" t="s">
        <v>2085</v>
      </c>
      <c r="K2237" s="7">
        <v>16220371</v>
      </c>
      <c r="M2237" s="3">
        <v>1</v>
      </c>
      <c r="N2237" s="3">
        <v>980</v>
      </c>
      <c r="O2237" s="3">
        <f t="shared" si="34"/>
        <v>6.8875525716646173</v>
      </c>
      <c r="P2237" s="3">
        <v>0.87087698800000002</v>
      </c>
    </row>
    <row r="2238" spans="1:16" x14ac:dyDescent="0.25">
      <c r="A2238" s="3">
        <v>7143</v>
      </c>
      <c r="B2238" s="3" t="s">
        <v>1977</v>
      </c>
      <c r="C2238" s="3" t="s">
        <v>2246</v>
      </c>
      <c r="D2238" s="3" t="s">
        <v>278</v>
      </c>
      <c r="E2238" s="3" t="s">
        <v>279</v>
      </c>
      <c r="F2238" s="3" t="s">
        <v>2080</v>
      </c>
      <c r="H2238" s="7">
        <v>7143</v>
      </c>
      <c r="I2238" s="7">
        <v>143100</v>
      </c>
      <c r="J2238" s="7" t="s">
        <v>2081</v>
      </c>
      <c r="K2238" s="7">
        <v>16220373</v>
      </c>
      <c r="M2238" s="3">
        <v>1</v>
      </c>
      <c r="N2238" s="3">
        <v>1006</v>
      </c>
      <c r="O2238" s="3">
        <f t="shared" si="34"/>
        <v>6.9137373506596846</v>
      </c>
      <c r="P2238" s="3">
        <v>1.0575874670000001</v>
      </c>
    </row>
    <row r="2239" spans="1:16" x14ac:dyDescent="0.25">
      <c r="A2239" s="3">
        <v>7706</v>
      </c>
      <c r="B2239" s="3" t="s">
        <v>1977</v>
      </c>
      <c r="C2239" s="3" t="s">
        <v>2246</v>
      </c>
      <c r="D2239" s="3" t="s">
        <v>943</v>
      </c>
      <c r="E2239" s="3" t="s">
        <v>283</v>
      </c>
      <c r="F2239" s="3" t="s">
        <v>2082</v>
      </c>
      <c r="H2239" s="7">
        <v>7706</v>
      </c>
      <c r="I2239" s="7">
        <v>143106</v>
      </c>
      <c r="J2239" s="7" t="s">
        <v>2083</v>
      </c>
      <c r="K2239" s="7">
        <v>16220388</v>
      </c>
      <c r="M2239" s="3">
        <v>1</v>
      </c>
      <c r="N2239" s="3">
        <v>1601</v>
      </c>
      <c r="O2239" s="3">
        <f t="shared" si="34"/>
        <v>7.3783837129967145</v>
      </c>
      <c r="P2239" s="3">
        <v>5.2477433959999997</v>
      </c>
    </row>
    <row r="2240" spans="1:16" x14ac:dyDescent="0.25">
      <c r="A2240" s="3">
        <v>7139</v>
      </c>
      <c r="B2240" s="3" t="s">
        <v>1977</v>
      </c>
      <c r="C2240" s="3" t="s">
        <v>2246</v>
      </c>
      <c r="D2240" s="3" t="s">
        <v>270</v>
      </c>
      <c r="E2240" s="3" t="s">
        <v>271</v>
      </c>
      <c r="F2240" s="3" t="s">
        <v>2076</v>
      </c>
      <c r="H2240" s="7">
        <v>7139</v>
      </c>
      <c r="I2240" s="7">
        <v>142821</v>
      </c>
      <c r="J2240" s="7" t="s">
        <v>2077</v>
      </c>
      <c r="K2240" s="7">
        <v>16220424</v>
      </c>
      <c r="M2240" s="3">
        <v>1</v>
      </c>
      <c r="N2240" s="3">
        <v>880</v>
      </c>
      <c r="O2240" s="3">
        <f t="shared" si="34"/>
        <v>6.7799219074722519</v>
      </c>
      <c r="P2240" s="3">
        <v>0.143232362</v>
      </c>
    </row>
    <row r="2241" spans="1:16" x14ac:dyDescent="0.25">
      <c r="A2241" s="3">
        <v>7141</v>
      </c>
      <c r="B2241" s="3" t="s">
        <v>1977</v>
      </c>
      <c r="C2241" s="3" t="s">
        <v>2246</v>
      </c>
      <c r="D2241" s="3" t="s">
        <v>274</v>
      </c>
      <c r="E2241" s="3" t="s">
        <v>275</v>
      </c>
      <c r="F2241" s="3" t="s">
        <v>2078</v>
      </c>
      <c r="H2241" s="7">
        <v>7141</v>
      </c>
      <c r="I2241" s="7">
        <v>142923</v>
      </c>
      <c r="J2241" s="7" t="s">
        <v>2079</v>
      </c>
      <c r="K2241" s="7">
        <v>16220436</v>
      </c>
      <c r="M2241" s="3">
        <v>1</v>
      </c>
      <c r="N2241" s="3">
        <v>952</v>
      </c>
      <c r="O2241" s="3">
        <f t="shared" si="34"/>
        <v>6.8585650347913649</v>
      </c>
      <c r="P2241" s="3">
        <v>0.66899534999999999</v>
      </c>
    </row>
    <row r="2242" spans="1:16" x14ac:dyDescent="0.25">
      <c r="A2242" s="3">
        <v>7138</v>
      </c>
      <c r="B2242" s="3" t="s">
        <v>1977</v>
      </c>
      <c r="C2242" s="3" t="s">
        <v>2246</v>
      </c>
      <c r="D2242" s="3" t="s">
        <v>266</v>
      </c>
      <c r="E2242" s="3" t="s">
        <v>267</v>
      </c>
      <c r="F2242" s="3" t="s">
        <v>2074</v>
      </c>
      <c r="H2242" s="7">
        <v>7138</v>
      </c>
      <c r="I2242" s="7">
        <v>142743</v>
      </c>
      <c r="J2242" s="7" t="s">
        <v>2075</v>
      </c>
      <c r="K2242" s="7">
        <v>16220536</v>
      </c>
      <c r="M2242" s="3">
        <v>1</v>
      </c>
      <c r="N2242" s="3">
        <v>951</v>
      </c>
      <c r="O2242" s="3">
        <f t="shared" si="34"/>
        <v>6.8575140625453903</v>
      </c>
      <c r="P2242" s="3">
        <v>0.66176696199999996</v>
      </c>
    </row>
    <row r="2243" spans="1:16" x14ac:dyDescent="0.25">
      <c r="A2243" s="3">
        <v>7137</v>
      </c>
      <c r="B2243" s="3" t="s">
        <v>1977</v>
      </c>
      <c r="C2243" s="3" t="s">
        <v>2246</v>
      </c>
      <c r="D2243" s="3" t="s">
        <v>262</v>
      </c>
      <c r="E2243" s="3" t="s">
        <v>263</v>
      </c>
      <c r="F2243" s="3" t="s">
        <v>2072</v>
      </c>
      <c r="H2243" s="7">
        <v>7137</v>
      </c>
      <c r="I2243" s="7">
        <v>142596</v>
      </c>
      <c r="J2243" s="7" t="s">
        <v>2073</v>
      </c>
      <c r="K2243" s="7">
        <v>16220543</v>
      </c>
      <c r="M2243" s="3">
        <v>1</v>
      </c>
      <c r="N2243" s="3">
        <v>969</v>
      </c>
      <c r="O2243" s="3">
        <f t="shared" ref="O2243:O2306" si="35">LN(N2243)</f>
        <v>6.8762646118907664</v>
      </c>
      <c r="P2243" s="3">
        <v>0.79167757000000005</v>
      </c>
    </row>
    <row r="2244" spans="1:16" x14ac:dyDescent="0.25">
      <c r="A2244" s="3">
        <v>7136</v>
      </c>
      <c r="B2244" s="3" t="s">
        <v>1977</v>
      </c>
      <c r="C2244" s="3" t="s">
        <v>2246</v>
      </c>
      <c r="D2244" s="3" t="s">
        <v>258</v>
      </c>
      <c r="E2244" s="3" t="s">
        <v>259</v>
      </c>
      <c r="F2244" s="3" t="s">
        <v>2070</v>
      </c>
      <c r="H2244" s="7">
        <v>7136</v>
      </c>
      <c r="I2244" s="7">
        <v>142554</v>
      </c>
      <c r="J2244" s="7" t="s">
        <v>2071</v>
      </c>
      <c r="K2244" s="7">
        <v>16220574</v>
      </c>
      <c r="M2244" s="3">
        <v>1</v>
      </c>
      <c r="N2244" s="3">
        <v>970</v>
      </c>
      <c r="O2244" s="3">
        <f t="shared" si="35"/>
        <v>6.8772960714974287</v>
      </c>
      <c r="P2244" s="3">
        <v>0.798883126</v>
      </c>
    </row>
    <row r="2245" spans="1:16" x14ac:dyDescent="0.25">
      <c r="A2245" s="3">
        <v>7134</v>
      </c>
      <c r="B2245" s="3" t="s">
        <v>1977</v>
      </c>
      <c r="C2245" s="3" t="s">
        <v>2246</v>
      </c>
      <c r="D2245" s="3" t="s">
        <v>254</v>
      </c>
      <c r="E2245" s="3" t="s">
        <v>255</v>
      </c>
      <c r="F2245" s="3" t="s">
        <v>2068</v>
      </c>
      <c r="H2245" s="7">
        <v>7134</v>
      </c>
      <c r="I2245" s="7">
        <v>142365</v>
      </c>
      <c r="J2245" s="7" t="s">
        <v>2069</v>
      </c>
      <c r="K2245" s="7">
        <v>16220614</v>
      </c>
      <c r="M2245" s="3">
        <v>1</v>
      </c>
      <c r="N2245" s="3">
        <v>1164</v>
      </c>
      <c r="O2245" s="3">
        <f t="shared" si="35"/>
        <v>7.0596176282913827</v>
      </c>
      <c r="P2245" s="3">
        <v>2.1821994899999999</v>
      </c>
    </row>
    <row r="2246" spans="1:16" x14ac:dyDescent="0.25">
      <c r="A2246" s="3">
        <v>7132</v>
      </c>
      <c r="B2246" s="3" t="s">
        <v>1977</v>
      </c>
      <c r="C2246" s="3" t="s">
        <v>2246</v>
      </c>
      <c r="D2246" s="3" t="s">
        <v>250</v>
      </c>
      <c r="E2246" s="3" t="s">
        <v>251</v>
      </c>
      <c r="F2246" s="3" t="s">
        <v>2066</v>
      </c>
      <c r="H2246" s="7">
        <v>7132</v>
      </c>
      <c r="I2246" s="7">
        <v>142332</v>
      </c>
      <c r="J2246" s="7" t="s">
        <v>2067</v>
      </c>
      <c r="K2246" s="7">
        <v>16220648</v>
      </c>
      <c r="M2246" s="3">
        <v>1</v>
      </c>
      <c r="N2246" s="3">
        <v>1040</v>
      </c>
      <c r="O2246" s="3">
        <f t="shared" si="35"/>
        <v>6.9469759921354184</v>
      </c>
      <c r="P2246" s="3">
        <v>1.3008781030000001</v>
      </c>
    </row>
    <row r="2247" spans="1:16" x14ac:dyDescent="0.25">
      <c r="A2247" s="3">
        <v>7130</v>
      </c>
      <c r="B2247" s="3" t="s">
        <v>1977</v>
      </c>
      <c r="C2247" s="3" t="s">
        <v>2246</v>
      </c>
      <c r="D2247" s="3" t="s">
        <v>246</v>
      </c>
      <c r="E2247" s="3" t="s">
        <v>247</v>
      </c>
      <c r="F2247" s="3" t="s">
        <v>2064</v>
      </c>
      <c r="H2247" s="7">
        <v>7130</v>
      </c>
      <c r="I2247" s="7">
        <v>142200</v>
      </c>
      <c r="J2247" s="7" t="s">
        <v>2065</v>
      </c>
      <c r="K2247" s="7">
        <v>16220686</v>
      </c>
      <c r="M2247" s="3">
        <v>1</v>
      </c>
      <c r="N2247" s="3">
        <v>876</v>
      </c>
      <c r="O2247" s="3">
        <f t="shared" si="35"/>
        <v>6.7753660909363917</v>
      </c>
      <c r="P2247" s="3">
        <v>0.113460956</v>
      </c>
    </row>
    <row r="2248" spans="1:16" x14ac:dyDescent="0.25">
      <c r="A2248" s="3">
        <v>7719</v>
      </c>
      <c r="B2248" s="3" t="s">
        <v>1977</v>
      </c>
      <c r="C2248" s="3" t="s">
        <v>2246</v>
      </c>
      <c r="D2248" s="3" t="s">
        <v>1059</v>
      </c>
      <c r="E2248" s="3" t="s">
        <v>239</v>
      </c>
      <c r="F2248" s="3" t="s">
        <v>2060</v>
      </c>
      <c r="H2248" s="7">
        <v>7719</v>
      </c>
      <c r="I2248" s="7">
        <v>142185</v>
      </c>
      <c r="J2248" s="7" t="s">
        <v>2061</v>
      </c>
      <c r="K2248" s="7">
        <v>16220688</v>
      </c>
      <c r="M2248" s="3">
        <v>1</v>
      </c>
      <c r="N2248" s="3">
        <v>1286</v>
      </c>
      <c r="O2248" s="3">
        <f t="shared" si="35"/>
        <v>7.1592919047975645</v>
      </c>
      <c r="P2248" s="3">
        <v>3.0429996880000001</v>
      </c>
    </row>
    <row r="2249" spans="1:16" x14ac:dyDescent="0.25">
      <c r="A2249" s="3">
        <v>7129</v>
      </c>
      <c r="B2249" s="3" t="s">
        <v>1977</v>
      </c>
      <c r="C2249" s="3" t="s">
        <v>2246</v>
      </c>
      <c r="D2249" s="3" t="s">
        <v>242</v>
      </c>
      <c r="E2249" s="3" t="s">
        <v>243</v>
      </c>
      <c r="F2249" s="3" t="s">
        <v>2062</v>
      </c>
      <c r="H2249" s="7">
        <v>7129</v>
      </c>
      <c r="I2249" s="7">
        <v>142188</v>
      </c>
      <c r="J2249" s="7" t="s">
        <v>2063</v>
      </c>
      <c r="K2249" s="7">
        <v>16220690</v>
      </c>
      <c r="M2249" s="3">
        <v>1</v>
      </c>
      <c r="N2249" s="3">
        <v>1066</v>
      </c>
      <c r="O2249" s="3">
        <f t="shared" si="35"/>
        <v>6.9716686047257896</v>
      </c>
      <c r="P2249" s="3">
        <v>1.4863701949999999</v>
      </c>
    </row>
    <row r="2250" spans="1:16" x14ac:dyDescent="0.25">
      <c r="A2250" s="3">
        <v>7188</v>
      </c>
      <c r="B2250" s="3" t="s">
        <v>1977</v>
      </c>
      <c r="C2250" s="3" t="s">
        <v>2246</v>
      </c>
      <c r="D2250" s="3" t="s">
        <v>234</v>
      </c>
      <c r="E2250" s="3" t="s">
        <v>231</v>
      </c>
      <c r="F2250" s="3" t="s">
        <v>2056</v>
      </c>
      <c r="H2250" s="7">
        <v>7188</v>
      </c>
      <c r="I2250" s="7">
        <v>142059</v>
      </c>
      <c r="J2250" s="7" t="s">
        <v>2057</v>
      </c>
      <c r="K2250" s="7">
        <v>16220698</v>
      </c>
      <c r="M2250" s="3">
        <v>1</v>
      </c>
      <c r="N2250" s="3">
        <v>823</v>
      </c>
      <c r="O2250" s="3">
        <f t="shared" si="35"/>
        <v>6.7129562006770698</v>
      </c>
      <c r="P2250" s="3">
        <v>0</v>
      </c>
    </row>
    <row r="2251" spans="1:16" x14ac:dyDescent="0.25">
      <c r="A2251" s="3">
        <v>7160</v>
      </c>
      <c r="B2251" s="3" t="s">
        <v>1977</v>
      </c>
      <c r="C2251" s="3" t="s">
        <v>2246</v>
      </c>
      <c r="D2251" s="3" t="s">
        <v>566</v>
      </c>
      <c r="E2251" s="3" t="s">
        <v>235</v>
      </c>
      <c r="F2251" s="3" t="s">
        <v>2058</v>
      </c>
      <c r="H2251" s="7">
        <v>7160</v>
      </c>
      <c r="I2251" s="7">
        <v>142113</v>
      </c>
      <c r="J2251" s="7" t="s">
        <v>2059</v>
      </c>
      <c r="K2251" s="7">
        <v>16220727</v>
      </c>
      <c r="M2251" s="3">
        <v>1</v>
      </c>
      <c r="N2251" s="3">
        <v>1203</v>
      </c>
      <c r="O2251" s="3">
        <f t="shared" si="35"/>
        <v>7.0925737159746784</v>
      </c>
      <c r="P2251" s="3">
        <v>2.457933975</v>
      </c>
    </row>
    <row r="2252" spans="1:16" x14ac:dyDescent="0.25">
      <c r="A2252" s="3">
        <v>7128</v>
      </c>
      <c r="B2252" s="3" t="s">
        <v>1977</v>
      </c>
      <c r="C2252" s="3" t="s">
        <v>2246</v>
      </c>
      <c r="D2252" s="3" t="s">
        <v>230</v>
      </c>
      <c r="E2252" s="3" t="s">
        <v>227</v>
      </c>
      <c r="F2252" s="3" t="s">
        <v>2054</v>
      </c>
      <c r="H2252" s="7">
        <v>7128</v>
      </c>
      <c r="I2252" s="7">
        <v>141930</v>
      </c>
      <c r="J2252" s="7" t="s">
        <v>2055</v>
      </c>
      <c r="K2252" s="7">
        <v>16220764</v>
      </c>
      <c r="M2252" s="3">
        <v>1</v>
      </c>
      <c r="N2252" s="3">
        <v>1219</v>
      </c>
      <c r="O2252" s="3">
        <f t="shared" si="35"/>
        <v>7.1057861294812712</v>
      </c>
      <c r="P2252" s="3">
        <v>2.5708936539999998</v>
      </c>
    </row>
    <row r="2253" spans="1:16" x14ac:dyDescent="0.25">
      <c r="A2253" s="3">
        <v>7127</v>
      </c>
      <c r="B2253" s="3" t="s">
        <v>1977</v>
      </c>
      <c r="C2253" s="3" t="s">
        <v>2246</v>
      </c>
      <c r="D2253" s="3" t="s">
        <v>226</v>
      </c>
      <c r="E2253" s="3" t="s">
        <v>223</v>
      </c>
      <c r="F2253" s="3" t="s">
        <v>2052</v>
      </c>
      <c r="H2253" s="7">
        <v>7127</v>
      </c>
      <c r="I2253" s="7">
        <v>141870</v>
      </c>
      <c r="J2253" s="7" t="s">
        <v>2053</v>
      </c>
      <c r="K2253" s="7">
        <v>16220794</v>
      </c>
      <c r="M2253" s="3">
        <v>1</v>
      </c>
      <c r="N2253" s="3">
        <v>1168</v>
      </c>
      <c r="O2253" s="3">
        <f t="shared" si="35"/>
        <v>7.0630481633881725</v>
      </c>
      <c r="P2253" s="3">
        <v>2.2105071449999998</v>
      </c>
    </row>
    <row r="2254" spans="1:16" x14ac:dyDescent="0.25">
      <c r="A2254" s="3">
        <v>7126</v>
      </c>
      <c r="B2254" s="3" t="s">
        <v>1977</v>
      </c>
      <c r="C2254" s="3" t="s">
        <v>2246</v>
      </c>
      <c r="D2254" s="3" t="s">
        <v>218</v>
      </c>
      <c r="E2254" s="3" t="s">
        <v>215</v>
      </c>
      <c r="F2254" s="3" t="s">
        <v>2048</v>
      </c>
      <c r="H2254" s="7">
        <v>7126</v>
      </c>
      <c r="I2254" s="7">
        <v>141795</v>
      </c>
      <c r="J2254" s="7" t="s">
        <v>2049</v>
      </c>
      <c r="K2254" s="7">
        <v>16220809</v>
      </c>
      <c r="M2254" s="3">
        <v>1</v>
      </c>
      <c r="N2254" s="3">
        <v>1160</v>
      </c>
      <c r="O2254" s="3">
        <f t="shared" si="35"/>
        <v>7.0561752841004104</v>
      </c>
      <c r="P2254" s="3">
        <v>2.1538853250000001</v>
      </c>
    </row>
    <row r="2255" spans="1:16" x14ac:dyDescent="0.25">
      <c r="A2255" s="3">
        <v>7170</v>
      </c>
      <c r="B2255" s="3" t="s">
        <v>1977</v>
      </c>
      <c r="C2255" s="3" t="s">
        <v>2246</v>
      </c>
      <c r="D2255" s="3" t="s">
        <v>1079</v>
      </c>
      <c r="E2255" s="3" t="s">
        <v>219</v>
      </c>
      <c r="F2255" s="3" t="s">
        <v>2050</v>
      </c>
      <c r="H2255" s="7">
        <v>7170</v>
      </c>
      <c r="I2255" s="7">
        <v>141837</v>
      </c>
      <c r="J2255" s="7" t="s">
        <v>2051</v>
      </c>
      <c r="K2255" s="7">
        <v>16220827</v>
      </c>
      <c r="M2255" s="3">
        <v>1</v>
      </c>
      <c r="N2255" s="3">
        <v>868</v>
      </c>
      <c r="O2255" s="3">
        <f t="shared" si="35"/>
        <v>6.7661917146603505</v>
      </c>
      <c r="P2255" s="3">
        <v>5.3440438E-2</v>
      </c>
    </row>
    <row r="2256" spans="1:16" x14ac:dyDescent="0.25">
      <c r="A2256" s="3">
        <v>7165</v>
      </c>
      <c r="B2256" s="3" t="s">
        <v>1977</v>
      </c>
      <c r="C2256" s="3" t="s">
        <v>2246</v>
      </c>
      <c r="D2256" s="3" t="s">
        <v>1440</v>
      </c>
      <c r="E2256" s="3" t="s">
        <v>207</v>
      </c>
      <c r="F2256" s="3" t="s">
        <v>2046</v>
      </c>
      <c r="H2256" s="7">
        <v>7165</v>
      </c>
      <c r="I2256" s="7">
        <v>141723</v>
      </c>
      <c r="J2256" s="7" t="s">
        <v>2047</v>
      </c>
      <c r="K2256" s="7">
        <v>16220837</v>
      </c>
      <c r="M2256" s="3">
        <v>1</v>
      </c>
      <c r="N2256" s="3">
        <v>969</v>
      </c>
      <c r="O2256" s="3">
        <f t="shared" si="35"/>
        <v>6.8762646118907664</v>
      </c>
      <c r="P2256" s="3">
        <v>0.79167757000000005</v>
      </c>
    </row>
    <row r="2257" spans="1:16" x14ac:dyDescent="0.25">
      <c r="A2257" s="3">
        <v>7123</v>
      </c>
      <c r="B2257" s="3" t="s">
        <v>1977</v>
      </c>
      <c r="C2257" s="3" t="s">
        <v>2246</v>
      </c>
      <c r="D2257" s="3" t="s">
        <v>202</v>
      </c>
      <c r="E2257" s="3" t="s">
        <v>446</v>
      </c>
      <c r="F2257" s="3" t="s">
        <v>2042</v>
      </c>
      <c r="H2257" s="7">
        <v>7123</v>
      </c>
      <c r="I2257" s="7">
        <v>141555</v>
      </c>
      <c r="J2257" s="7" t="s">
        <v>2043</v>
      </c>
      <c r="K2257" s="7">
        <v>16220859</v>
      </c>
      <c r="M2257" s="3">
        <v>1</v>
      </c>
      <c r="N2257" s="3">
        <v>1005</v>
      </c>
      <c r="O2257" s="3">
        <f t="shared" si="35"/>
        <v>6.9127428204931762</v>
      </c>
      <c r="P2257" s="3">
        <v>1.050417819</v>
      </c>
    </row>
    <row r="2258" spans="1:16" x14ac:dyDescent="0.25">
      <c r="A2258" s="3">
        <v>7124</v>
      </c>
      <c r="B2258" s="3" t="s">
        <v>1977</v>
      </c>
      <c r="C2258" s="3" t="s">
        <v>2246</v>
      </c>
      <c r="D2258" s="3" t="s">
        <v>206</v>
      </c>
      <c r="E2258" s="3" t="s">
        <v>203</v>
      </c>
      <c r="F2258" s="3" t="s">
        <v>2044</v>
      </c>
      <c r="H2258" s="7">
        <v>7124</v>
      </c>
      <c r="I2258" s="7">
        <v>141687</v>
      </c>
      <c r="J2258" s="7" t="s">
        <v>2045</v>
      </c>
      <c r="K2258" s="7">
        <v>16220905</v>
      </c>
      <c r="M2258" s="3">
        <v>1</v>
      </c>
      <c r="N2258" s="3">
        <v>887</v>
      </c>
      <c r="O2258" s="3">
        <f t="shared" si="35"/>
        <v>6.7878449823095792</v>
      </c>
      <c r="P2258" s="3">
        <v>0.19507923099999999</v>
      </c>
    </row>
    <row r="2259" spans="1:16" x14ac:dyDescent="0.25">
      <c r="A2259" s="3">
        <v>7413</v>
      </c>
      <c r="B2259" s="3" t="s">
        <v>1977</v>
      </c>
      <c r="C2259" s="3" t="s">
        <v>2246</v>
      </c>
      <c r="D2259" s="3" t="s">
        <v>118</v>
      </c>
      <c r="E2259" s="3" t="s">
        <v>119</v>
      </c>
      <c r="F2259" s="3" t="s">
        <v>2036</v>
      </c>
      <c r="H2259" s="7">
        <v>7413</v>
      </c>
      <c r="I2259" s="7">
        <v>141492</v>
      </c>
      <c r="J2259" s="7" t="s">
        <v>2037</v>
      </c>
      <c r="K2259" s="7">
        <v>16220907</v>
      </c>
      <c r="M2259" s="3">
        <v>1</v>
      </c>
      <c r="N2259" s="3">
        <v>59666</v>
      </c>
      <c r="O2259" s="3">
        <f t="shared" si="35"/>
        <v>10.996517622908005</v>
      </c>
      <c r="P2259" s="3">
        <v>387.1535849</v>
      </c>
    </row>
    <row r="2260" spans="1:16" x14ac:dyDescent="0.25">
      <c r="A2260" s="3">
        <v>7119</v>
      </c>
      <c r="B2260" s="3" t="s">
        <v>1977</v>
      </c>
      <c r="C2260" s="3" t="s">
        <v>2246</v>
      </c>
      <c r="D2260" s="3" t="s">
        <v>122</v>
      </c>
      <c r="E2260" s="3" t="s">
        <v>123</v>
      </c>
      <c r="F2260" s="3" t="s">
        <v>2038</v>
      </c>
      <c r="H2260" s="7">
        <v>7119</v>
      </c>
      <c r="I2260" s="7">
        <v>141501</v>
      </c>
      <c r="J2260" s="7" t="s">
        <v>2039</v>
      </c>
      <c r="K2260" s="7">
        <v>16220911</v>
      </c>
      <c r="M2260" s="3">
        <v>1</v>
      </c>
      <c r="N2260" s="3">
        <v>1112</v>
      </c>
      <c r="O2260" s="3">
        <f t="shared" si="35"/>
        <v>7.0139154748105277</v>
      </c>
      <c r="P2260" s="3">
        <v>1.813572553</v>
      </c>
    </row>
    <row r="2261" spans="1:16" x14ac:dyDescent="0.25">
      <c r="A2261" s="3">
        <v>7122</v>
      </c>
      <c r="B2261" s="3" t="s">
        <v>1977</v>
      </c>
      <c r="C2261" s="3" t="s">
        <v>2246</v>
      </c>
      <c r="D2261" s="3" t="s">
        <v>445</v>
      </c>
      <c r="E2261" s="3" t="s">
        <v>199</v>
      </c>
      <c r="F2261" s="3" t="s">
        <v>2040</v>
      </c>
      <c r="H2261" s="7">
        <v>7122</v>
      </c>
      <c r="I2261" s="7">
        <v>141513</v>
      </c>
      <c r="J2261" s="7" t="s">
        <v>2041</v>
      </c>
      <c r="K2261" s="7">
        <v>16220923</v>
      </c>
      <c r="M2261" s="3">
        <v>1</v>
      </c>
      <c r="N2261" s="3">
        <v>1105</v>
      </c>
      <c r="O2261" s="3">
        <f t="shared" si="35"/>
        <v>7.007600613951853</v>
      </c>
      <c r="P2261" s="3">
        <v>1.7638535120000001</v>
      </c>
    </row>
    <row r="2262" spans="1:16" x14ac:dyDescent="0.25">
      <c r="A2262" s="3">
        <v>7117</v>
      </c>
      <c r="B2262" s="3" t="s">
        <v>1977</v>
      </c>
      <c r="C2262" s="3" t="s">
        <v>2246</v>
      </c>
      <c r="D2262" s="3" t="s">
        <v>188</v>
      </c>
      <c r="E2262" s="3" t="s">
        <v>189</v>
      </c>
      <c r="F2262" s="3" t="s">
        <v>2032</v>
      </c>
      <c r="H2262" s="7">
        <v>7117</v>
      </c>
      <c r="I2262" s="7">
        <v>141420</v>
      </c>
      <c r="J2262" s="7" t="s">
        <v>2033</v>
      </c>
      <c r="K2262" s="7">
        <v>16220944</v>
      </c>
      <c r="M2262" s="3">
        <v>1</v>
      </c>
      <c r="N2262" s="3">
        <v>975</v>
      </c>
      <c r="O2262" s="3">
        <f t="shared" si="35"/>
        <v>6.8824374709978473</v>
      </c>
      <c r="P2262" s="3">
        <v>0.83489382700000003</v>
      </c>
    </row>
    <row r="2263" spans="1:16" x14ac:dyDescent="0.25">
      <c r="A2263" s="3">
        <v>7118</v>
      </c>
      <c r="B2263" s="3" t="s">
        <v>1977</v>
      </c>
      <c r="C2263" s="3" t="s">
        <v>2246</v>
      </c>
      <c r="D2263" s="3" t="s">
        <v>114</v>
      </c>
      <c r="E2263" s="3" t="s">
        <v>115</v>
      </c>
      <c r="F2263" s="3" t="s">
        <v>2034</v>
      </c>
      <c r="H2263" s="7">
        <v>7118</v>
      </c>
      <c r="I2263" s="7">
        <v>141432</v>
      </c>
      <c r="J2263" s="7" t="s">
        <v>2035</v>
      </c>
      <c r="K2263" s="7">
        <v>16220963</v>
      </c>
      <c r="M2263" s="3">
        <v>1</v>
      </c>
      <c r="N2263" s="3">
        <v>1080</v>
      </c>
      <c r="O2263" s="3">
        <f t="shared" si="35"/>
        <v>6.9847163201182658</v>
      </c>
      <c r="P2263" s="3">
        <v>1.586077178</v>
      </c>
    </row>
    <row r="2264" spans="1:16" x14ac:dyDescent="0.25">
      <c r="A2264" s="3">
        <v>7116</v>
      </c>
      <c r="B2264" s="3" t="s">
        <v>1977</v>
      </c>
      <c r="C2264" s="3" t="s">
        <v>2246</v>
      </c>
      <c r="D2264" s="3" t="s">
        <v>110</v>
      </c>
      <c r="E2264" s="3" t="s">
        <v>111</v>
      </c>
      <c r="F2264" s="3" t="s">
        <v>2030</v>
      </c>
      <c r="H2264" s="7">
        <v>7116</v>
      </c>
      <c r="I2264" s="7">
        <v>141348</v>
      </c>
      <c r="J2264" s="7" t="s">
        <v>2031</v>
      </c>
      <c r="K2264" s="7">
        <v>16220967</v>
      </c>
      <c r="M2264" s="3">
        <v>1</v>
      </c>
      <c r="N2264" s="3">
        <v>1107</v>
      </c>
      <c r="O2264" s="3">
        <f t="shared" si="35"/>
        <v>7.0094089327086371</v>
      </c>
      <c r="P2264" s="3">
        <v>1.778061458</v>
      </c>
    </row>
    <row r="2265" spans="1:16" x14ac:dyDescent="0.25">
      <c r="A2265" s="3">
        <v>7114</v>
      </c>
      <c r="B2265" s="3" t="s">
        <v>1977</v>
      </c>
      <c r="C2265" s="3" t="s">
        <v>2246</v>
      </c>
      <c r="D2265" s="3" t="s">
        <v>106</v>
      </c>
      <c r="E2265" s="3" t="s">
        <v>107</v>
      </c>
      <c r="F2265" s="3" t="s">
        <v>2028</v>
      </c>
      <c r="H2265" s="7">
        <v>7114</v>
      </c>
      <c r="I2265" s="7">
        <v>141309</v>
      </c>
      <c r="J2265" s="7" t="s">
        <v>2029</v>
      </c>
      <c r="K2265" s="7">
        <v>16220975</v>
      </c>
      <c r="M2265" s="3">
        <v>1</v>
      </c>
      <c r="N2265" s="3">
        <v>1034</v>
      </c>
      <c r="O2265" s="3">
        <f t="shared" si="35"/>
        <v>6.9411900550683745</v>
      </c>
      <c r="P2265" s="3">
        <v>1.2580078130000001</v>
      </c>
    </row>
    <row r="2266" spans="1:16" x14ac:dyDescent="0.25">
      <c r="A2266" s="3">
        <v>7647</v>
      </c>
      <c r="B2266" s="3" t="s">
        <v>1977</v>
      </c>
      <c r="C2266" s="3" t="s">
        <v>2246</v>
      </c>
      <c r="D2266" s="3" t="s">
        <v>310</v>
      </c>
      <c r="E2266" s="3" t="s">
        <v>103</v>
      </c>
      <c r="F2266" s="3" t="s">
        <v>2026</v>
      </c>
      <c r="H2266" s="7">
        <v>7647</v>
      </c>
      <c r="I2266" s="7">
        <v>141303</v>
      </c>
      <c r="J2266" s="7" t="s">
        <v>2027</v>
      </c>
      <c r="K2266" s="7">
        <v>16220978</v>
      </c>
      <c r="M2266" s="3">
        <v>1</v>
      </c>
      <c r="N2266" s="3">
        <v>50351</v>
      </c>
      <c r="O2266" s="3">
        <f t="shared" si="35"/>
        <v>10.82677375892267</v>
      </c>
      <c r="P2266" s="3">
        <v>326.7074053</v>
      </c>
    </row>
    <row r="2267" spans="1:16" x14ac:dyDescent="0.25">
      <c r="A2267" s="3">
        <v>7111</v>
      </c>
      <c r="B2267" s="3" t="s">
        <v>1977</v>
      </c>
      <c r="C2267" s="3" t="s">
        <v>2246</v>
      </c>
      <c r="D2267" s="3" t="s">
        <v>94</v>
      </c>
      <c r="E2267" s="3" t="s">
        <v>95</v>
      </c>
      <c r="F2267" s="3" t="s">
        <v>2022</v>
      </c>
      <c r="H2267" s="7">
        <v>7111</v>
      </c>
      <c r="I2267" s="7">
        <v>141285</v>
      </c>
      <c r="J2267" s="7" t="s">
        <v>2023</v>
      </c>
      <c r="K2267" s="7">
        <v>16220979</v>
      </c>
      <c r="M2267" s="3">
        <v>1</v>
      </c>
      <c r="N2267" s="3">
        <v>1072</v>
      </c>
      <c r="O2267" s="3">
        <f t="shared" si="35"/>
        <v>6.9772813416307473</v>
      </c>
      <c r="P2267" s="3">
        <v>1.529115835</v>
      </c>
    </row>
    <row r="2268" spans="1:16" x14ac:dyDescent="0.25">
      <c r="A2268" s="3">
        <v>7113</v>
      </c>
      <c r="B2268" s="3" t="s">
        <v>1977</v>
      </c>
      <c r="C2268" s="3" t="s">
        <v>2246</v>
      </c>
      <c r="D2268" s="3" t="s">
        <v>98</v>
      </c>
      <c r="E2268" s="3" t="s">
        <v>99</v>
      </c>
      <c r="F2268" s="3" t="s">
        <v>2024</v>
      </c>
      <c r="H2268" s="7">
        <v>7113</v>
      </c>
      <c r="I2268" s="7">
        <v>141291</v>
      </c>
      <c r="J2268" s="7" t="s">
        <v>2025</v>
      </c>
      <c r="K2268" s="7">
        <v>16220999</v>
      </c>
      <c r="M2268" s="3">
        <v>1</v>
      </c>
      <c r="N2268" s="3">
        <v>1064</v>
      </c>
      <c r="O2268" s="3">
        <f t="shared" si="35"/>
        <v>6.9697906699015899</v>
      </c>
      <c r="P2268" s="3">
        <v>1.4721168330000001</v>
      </c>
    </row>
    <row r="2269" spans="1:16" x14ac:dyDescent="0.25">
      <c r="A2269" s="3">
        <v>7167</v>
      </c>
      <c r="B2269" s="3" t="s">
        <v>1977</v>
      </c>
      <c r="C2269" s="3" t="s">
        <v>2246</v>
      </c>
      <c r="D2269" s="3" t="s">
        <v>1014</v>
      </c>
      <c r="E2269" s="3" t="s">
        <v>91</v>
      </c>
      <c r="F2269" s="3" t="s">
        <v>2020</v>
      </c>
      <c r="H2269" s="7">
        <v>7167</v>
      </c>
      <c r="I2269" s="7">
        <v>141171</v>
      </c>
      <c r="J2269" s="7" t="s">
        <v>2021</v>
      </c>
      <c r="K2269" s="7">
        <v>16221016</v>
      </c>
      <c r="M2269" s="3">
        <v>1</v>
      </c>
      <c r="N2269" s="3">
        <v>965</v>
      </c>
      <c r="O2269" s="3">
        <f t="shared" si="35"/>
        <v>6.8721281013389861</v>
      </c>
      <c r="P2269" s="3">
        <v>0.76284359800000001</v>
      </c>
    </row>
    <row r="2270" spans="1:16" x14ac:dyDescent="0.25">
      <c r="A2270" s="3">
        <v>7666</v>
      </c>
      <c r="B2270" s="3" t="s">
        <v>1977</v>
      </c>
      <c r="C2270" s="3" t="s">
        <v>2246</v>
      </c>
      <c r="D2270" s="3" t="s">
        <v>664</v>
      </c>
      <c r="E2270" s="3" t="s">
        <v>83</v>
      </c>
      <c r="F2270" s="3" t="s">
        <v>2016</v>
      </c>
      <c r="H2270" s="7">
        <v>7666</v>
      </c>
      <c r="I2270" s="7">
        <v>141072</v>
      </c>
      <c r="J2270" s="7" t="s">
        <v>2017</v>
      </c>
      <c r="K2270" s="7">
        <v>16221035</v>
      </c>
      <c r="M2270" s="3">
        <v>1</v>
      </c>
      <c r="N2270" s="3">
        <v>3248</v>
      </c>
      <c r="O2270" s="3">
        <f t="shared" si="35"/>
        <v>8.0857947012815679</v>
      </c>
      <c r="P2270" s="3">
        <v>16.587060449999999</v>
      </c>
    </row>
    <row r="2271" spans="1:16" x14ac:dyDescent="0.25">
      <c r="A2271" s="3">
        <v>7162</v>
      </c>
      <c r="B2271" s="3" t="s">
        <v>1977</v>
      </c>
      <c r="C2271" s="3" t="s">
        <v>2246</v>
      </c>
      <c r="D2271" s="3" t="s">
        <v>829</v>
      </c>
      <c r="E2271" s="3" t="s">
        <v>87</v>
      </c>
      <c r="F2271" s="3" t="s">
        <v>2018</v>
      </c>
      <c r="H2271" s="7">
        <v>7162</v>
      </c>
      <c r="I2271" s="7">
        <v>141081</v>
      </c>
      <c r="J2271" s="7" t="s">
        <v>2019</v>
      </c>
      <c r="K2271" s="7">
        <v>16221040</v>
      </c>
      <c r="M2271" s="3">
        <v>1</v>
      </c>
      <c r="N2271" s="3">
        <v>1203</v>
      </c>
      <c r="O2271" s="3">
        <f t="shared" si="35"/>
        <v>7.0925737159746784</v>
      </c>
      <c r="P2271" s="3">
        <v>2.457933975</v>
      </c>
    </row>
    <row r="2272" spans="1:16" x14ac:dyDescent="0.25">
      <c r="A2272" s="3">
        <v>7109</v>
      </c>
      <c r="B2272" s="3" t="s">
        <v>1977</v>
      </c>
      <c r="C2272" s="3" t="s">
        <v>2246</v>
      </c>
      <c r="D2272" s="3" t="s">
        <v>78</v>
      </c>
      <c r="E2272" s="3" t="s">
        <v>79</v>
      </c>
      <c r="F2272" s="3" t="s">
        <v>2014</v>
      </c>
      <c r="H2272" s="7">
        <v>7109</v>
      </c>
      <c r="I2272" s="7">
        <v>141057</v>
      </c>
      <c r="J2272" s="7" t="s">
        <v>2015</v>
      </c>
      <c r="K2272" s="7">
        <v>16221077</v>
      </c>
      <c r="M2272" s="3">
        <v>1</v>
      </c>
      <c r="N2272" s="3">
        <v>978</v>
      </c>
      <c r="O2272" s="3">
        <f t="shared" si="35"/>
        <v>6.8855096700348177</v>
      </c>
      <c r="P2272" s="3">
        <v>0.85648695100000005</v>
      </c>
    </row>
    <row r="2273" spans="1:16" x14ac:dyDescent="0.25">
      <c r="A2273" s="3">
        <v>7106</v>
      </c>
      <c r="B2273" s="3" t="s">
        <v>1977</v>
      </c>
      <c r="C2273" s="3" t="s">
        <v>2246</v>
      </c>
      <c r="D2273" s="3" t="s">
        <v>74</v>
      </c>
      <c r="E2273" s="3" t="s">
        <v>75</v>
      </c>
      <c r="F2273" s="3" t="s">
        <v>2012</v>
      </c>
      <c r="H2273" s="7">
        <v>7106</v>
      </c>
      <c r="I2273" s="7">
        <v>140967</v>
      </c>
      <c r="J2273" s="7" t="s">
        <v>2013</v>
      </c>
      <c r="K2273" s="7">
        <v>16221110</v>
      </c>
      <c r="M2273" s="3">
        <v>1</v>
      </c>
      <c r="N2273" s="3">
        <v>1195</v>
      </c>
      <c r="O2273" s="3">
        <f t="shared" si="35"/>
        <v>7.0859014643656106</v>
      </c>
      <c r="P2273" s="3">
        <v>2.4014198709999999</v>
      </c>
    </row>
    <row r="2274" spans="1:16" x14ac:dyDescent="0.25">
      <c r="A2274" s="3">
        <v>7105</v>
      </c>
      <c r="B2274" s="3" t="s">
        <v>1977</v>
      </c>
      <c r="C2274" s="3" t="s">
        <v>2246</v>
      </c>
      <c r="D2274" s="3" t="s">
        <v>58</v>
      </c>
      <c r="E2274" s="3" t="s">
        <v>59</v>
      </c>
      <c r="F2274" s="3" t="s">
        <v>2004</v>
      </c>
      <c r="H2274" s="7">
        <v>7105</v>
      </c>
      <c r="I2274" s="7">
        <v>140874</v>
      </c>
      <c r="J2274" s="7" t="s">
        <v>2005</v>
      </c>
      <c r="K2274" s="7">
        <v>16221112</v>
      </c>
      <c r="M2274" s="3">
        <v>1</v>
      </c>
      <c r="N2274" s="3">
        <v>1176</v>
      </c>
      <c r="O2274" s="3">
        <f t="shared" si="35"/>
        <v>7.0698741284585722</v>
      </c>
      <c r="P2274" s="3">
        <v>2.2671032649999998</v>
      </c>
    </row>
    <row r="2275" spans="1:16" x14ac:dyDescent="0.25">
      <c r="A2275" s="3">
        <v>7163</v>
      </c>
      <c r="B2275" s="3" t="s">
        <v>1977</v>
      </c>
      <c r="C2275" s="3" t="s">
        <v>2246</v>
      </c>
      <c r="D2275" s="3" t="s">
        <v>1028</v>
      </c>
      <c r="E2275" s="3" t="s">
        <v>63</v>
      </c>
      <c r="F2275" s="3" t="s">
        <v>2006</v>
      </c>
      <c r="H2275" s="7">
        <v>7163</v>
      </c>
      <c r="I2275" s="7">
        <v>140883</v>
      </c>
      <c r="J2275" s="7" t="s">
        <v>2007</v>
      </c>
      <c r="K2275" s="7">
        <v>16221118</v>
      </c>
      <c r="M2275" s="3">
        <v>1</v>
      </c>
      <c r="N2275" s="3">
        <v>1147</v>
      </c>
      <c r="O2275" s="3">
        <f t="shared" si="35"/>
        <v>7.0449051171293711</v>
      </c>
      <c r="P2275" s="3">
        <v>2.0618182350000001</v>
      </c>
    </row>
    <row r="2276" spans="1:16" x14ac:dyDescent="0.25">
      <c r="A2276" s="3">
        <v>7357</v>
      </c>
      <c r="B2276" s="3" t="s">
        <v>1977</v>
      </c>
      <c r="C2276" s="3" t="s">
        <v>2246</v>
      </c>
      <c r="D2276" s="3" t="s">
        <v>66</v>
      </c>
      <c r="E2276" s="3" t="s">
        <v>67</v>
      </c>
      <c r="F2276" s="3" t="s">
        <v>2008</v>
      </c>
      <c r="H2276" s="7">
        <v>7357</v>
      </c>
      <c r="I2276" s="7">
        <v>140913</v>
      </c>
      <c r="J2276" s="7" t="s">
        <v>2009</v>
      </c>
      <c r="K2276" s="7">
        <v>16221132</v>
      </c>
      <c r="M2276" s="3">
        <v>1</v>
      </c>
      <c r="N2276" s="3">
        <v>1257</v>
      </c>
      <c r="O2276" s="3">
        <f t="shared" si="35"/>
        <v>7.1364832085902474</v>
      </c>
      <c r="P2276" s="3">
        <v>2.8388275159999998</v>
      </c>
    </row>
    <row r="2277" spans="1:16" x14ac:dyDescent="0.25">
      <c r="A2277" s="3">
        <v>7364</v>
      </c>
      <c r="B2277" s="3" t="s">
        <v>1977</v>
      </c>
      <c r="C2277" s="3" t="s">
        <v>2246</v>
      </c>
      <c r="D2277" s="3" t="s">
        <v>70</v>
      </c>
      <c r="E2277" s="3" t="s">
        <v>71</v>
      </c>
      <c r="F2277" s="3" t="s">
        <v>2010</v>
      </c>
      <c r="H2277" s="7">
        <v>7364</v>
      </c>
      <c r="I2277" s="7">
        <v>140940</v>
      </c>
      <c r="J2277" s="7" t="s">
        <v>2011</v>
      </c>
      <c r="K2277" s="7">
        <v>16221142</v>
      </c>
      <c r="M2277" s="3">
        <v>1</v>
      </c>
      <c r="N2277" s="3">
        <v>3659</v>
      </c>
      <c r="O2277" s="3">
        <f t="shared" si="35"/>
        <v>8.2049451650192076</v>
      </c>
      <c r="P2277" s="3">
        <v>19.389604049999999</v>
      </c>
    </row>
    <row r="2278" spans="1:16" x14ac:dyDescent="0.25">
      <c r="A2278" s="3">
        <v>7102</v>
      </c>
      <c r="B2278" s="3" t="s">
        <v>1977</v>
      </c>
      <c r="C2278" s="3" t="s">
        <v>2246</v>
      </c>
      <c r="D2278" s="3" t="s">
        <v>50</v>
      </c>
      <c r="E2278" s="3" t="s">
        <v>51</v>
      </c>
      <c r="F2278" s="3" t="s">
        <v>1998</v>
      </c>
      <c r="H2278" s="7">
        <v>7102</v>
      </c>
      <c r="I2278" s="7">
        <v>140493</v>
      </c>
      <c r="J2278" s="7" t="s">
        <v>1999</v>
      </c>
      <c r="K2278" s="7">
        <v>16221209</v>
      </c>
      <c r="M2278" s="3">
        <v>1</v>
      </c>
      <c r="N2278" s="3">
        <v>945</v>
      </c>
      <c r="O2278" s="3">
        <f t="shared" si="35"/>
        <v>6.8511849274937431</v>
      </c>
      <c r="P2278" s="3">
        <v>0.61836664100000005</v>
      </c>
    </row>
    <row r="2279" spans="1:16" x14ac:dyDescent="0.25">
      <c r="A2279" s="3">
        <v>7103</v>
      </c>
      <c r="B2279" s="3" t="s">
        <v>1977</v>
      </c>
      <c r="C2279" s="3" t="s">
        <v>2246</v>
      </c>
      <c r="D2279" s="3" t="s">
        <v>54</v>
      </c>
      <c r="E2279" s="3" t="s">
        <v>55</v>
      </c>
      <c r="F2279" s="3" t="s">
        <v>2002</v>
      </c>
      <c r="H2279" s="7">
        <v>7103</v>
      </c>
      <c r="I2279" s="7">
        <v>140565</v>
      </c>
      <c r="J2279" s="7" t="s">
        <v>2003</v>
      </c>
      <c r="K2279" s="7">
        <v>16221214</v>
      </c>
      <c r="M2279" s="3">
        <v>1</v>
      </c>
      <c r="N2279" s="3">
        <v>1142</v>
      </c>
      <c r="O2279" s="3">
        <f t="shared" si="35"/>
        <v>7.0405363902159559</v>
      </c>
      <c r="P2279" s="3">
        <v>2.0263885739999998</v>
      </c>
    </row>
    <row r="2280" spans="1:16" x14ac:dyDescent="0.25">
      <c r="A2280" s="3">
        <v>7432</v>
      </c>
      <c r="B2280" s="3" t="s">
        <v>1977</v>
      </c>
      <c r="C2280" s="3" t="s">
        <v>2246</v>
      </c>
      <c r="D2280" s="3" t="s">
        <v>151</v>
      </c>
      <c r="E2280" s="3" t="s">
        <v>152</v>
      </c>
      <c r="F2280" s="3" t="s">
        <v>2000</v>
      </c>
      <c r="H2280" s="7">
        <v>7432</v>
      </c>
      <c r="I2280" s="7">
        <v>140556</v>
      </c>
      <c r="J2280" s="7" t="s">
        <v>2001</v>
      </c>
      <c r="K2280" s="7">
        <v>16221223</v>
      </c>
      <c r="M2280" s="3">
        <v>1</v>
      </c>
      <c r="N2280" s="3">
        <v>1320</v>
      </c>
      <c r="O2280" s="3">
        <f t="shared" si="35"/>
        <v>7.1853870155804165</v>
      </c>
      <c r="P2280" s="3">
        <v>3.2820661869999999</v>
      </c>
    </row>
    <row r="2281" spans="1:16" x14ac:dyDescent="0.25">
      <c r="A2281" s="3">
        <v>7329</v>
      </c>
      <c r="B2281" s="3" t="s">
        <v>1977</v>
      </c>
      <c r="C2281" s="3" t="s">
        <v>2246</v>
      </c>
      <c r="D2281" s="3" t="s">
        <v>38</v>
      </c>
      <c r="E2281" s="3" t="s">
        <v>39</v>
      </c>
      <c r="F2281" s="3" t="s">
        <v>1992</v>
      </c>
      <c r="H2281" s="7">
        <v>7329</v>
      </c>
      <c r="I2281" s="7">
        <v>140333</v>
      </c>
      <c r="J2281" s="7" t="s">
        <v>1993</v>
      </c>
      <c r="K2281" s="7">
        <v>16221291</v>
      </c>
      <c r="M2281" s="3">
        <v>1</v>
      </c>
      <c r="N2281" s="3">
        <v>1385</v>
      </c>
      <c r="O2281" s="3">
        <f t="shared" si="35"/>
        <v>7.233455418621439</v>
      </c>
      <c r="P2281" s="3">
        <v>3.7382652150000002</v>
      </c>
    </row>
    <row r="2282" spans="1:16" x14ac:dyDescent="0.25">
      <c r="A2282" s="3">
        <v>7168</v>
      </c>
      <c r="B2282" s="3" t="s">
        <v>1977</v>
      </c>
      <c r="C2282" s="3" t="s">
        <v>2246</v>
      </c>
      <c r="D2282" s="3" t="s">
        <v>1033</v>
      </c>
      <c r="E2282" s="3" t="s">
        <v>47</v>
      </c>
      <c r="F2282" s="3" t="s">
        <v>1996</v>
      </c>
      <c r="H2282" s="7">
        <v>7168</v>
      </c>
      <c r="I2282" s="7">
        <v>140411</v>
      </c>
      <c r="J2282" s="7" t="s">
        <v>1997</v>
      </c>
      <c r="K2282" s="7">
        <v>16221292</v>
      </c>
      <c r="M2282" s="3">
        <v>1</v>
      </c>
      <c r="N2282" s="3">
        <v>874</v>
      </c>
      <c r="O2282" s="3">
        <f t="shared" si="35"/>
        <v>6.7730803756555353</v>
      </c>
      <c r="P2282" s="3">
        <v>9.8524988999999993E-2</v>
      </c>
    </row>
    <row r="2283" spans="1:16" x14ac:dyDescent="0.25">
      <c r="A2283" s="3">
        <v>7101</v>
      </c>
      <c r="B2283" s="3" t="s">
        <v>1977</v>
      </c>
      <c r="C2283" s="3" t="s">
        <v>2246</v>
      </c>
      <c r="D2283" s="3" t="s">
        <v>42</v>
      </c>
      <c r="E2283" s="3" t="s">
        <v>43</v>
      </c>
      <c r="F2283" s="3" t="s">
        <v>1994</v>
      </c>
      <c r="H2283" s="7">
        <v>7101</v>
      </c>
      <c r="I2283" s="7">
        <v>140339</v>
      </c>
      <c r="J2283" s="7" t="s">
        <v>1995</v>
      </c>
      <c r="K2283" s="7">
        <v>16221293</v>
      </c>
      <c r="M2283" s="3">
        <v>1</v>
      </c>
      <c r="N2283" s="3">
        <v>989</v>
      </c>
      <c r="O2283" s="3">
        <f t="shared" si="35"/>
        <v>6.8966943316227125</v>
      </c>
      <c r="P2283" s="3">
        <v>0.93558098000000001</v>
      </c>
    </row>
    <row r="2284" spans="1:16" x14ac:dyDescent="0.25">
      <c r="A2284" s="3">
        <v>7100</v>
      </c>
      <c r="B2284" s="3" t="s">
        <v>1977</v>
      </c>
      <c r="C2284" s="3" t="s">
        <v>2246</v>
      </c>
      <c r="D2284" s="3" t="s">
        <v>34</v>
      </c>
      <c r="E2284" s="3" t="s">
        <v>35</v>
      </c>
      <c r="F2284" s="3" t="s">
        <v>1990</v>
      </c>
      <c r="H2284" s="7">
        <v>7100</v>
      </c>
      <c r="I2284" s="7">
        <v>140252</v>
      </c>
      <c r="J2284" s="7" t="s">
        <v>1991</v>
      </c>
      <c r="K2284" s="7">
        <v>16221337</v>
      </c>
      <c r="M2284" s="3">
        <v>1</v>
      </c>
      <c r="N2284" s="3">
        <v>1100</v>
      </c>
      <c r="O2284" s="3">
        <f t="shared" si="35"/>
        <v>7.0030654587864616</v>
      </c>
      <c r="P2284" s="3">
        <v>1.7283247319999999</v>
      </c>
    </row>
    <row r="2285" spans="1:16" x14ac:dyDescent="0.25">
      <c r="A2285" s="3">
        <v>7305</v>
      </c>
      <c r="B2285" s="3" t="s">
        <v>1977</v>
      </c>
      <c r="C2285" s="3" t="s">
        <v>2246</v>
      </c>
      <c r="D2285" s="3" t="s">
        <v>22</v>
      </c>
      <c r="E2285" s="3" t="s">
        <v>23</v>
      </c>
      <c r="F2285" s="3" t="s">
        <v>1982</v>
      </c>
      <c r="H2285" s="7">
        <v>7305</v>
      </c>
      <c r="I2285" s="7">
        <v>140117</v>
      </c>
      <c r="J2285" s="7" t="s">
        <v>1983</v>
      </c>
      <c r="K2285" s="7">
        <v>16221365</v>
      </c>
      <c r="M2285" s="3">
        <v>1</v>
      </c>
      <c r="N2285" s="3">
        <v>1887</v>
      </c>
      <c r="O2285" s="3">
        <f t="shared" si="35"/>
        <v>7.5427435453685501</v>
      </c>
      <c r="P2285" s="3">
        <v>7.2347975059999996</v>
      </c>
    </row>
    <row r="2286" spans="1:16" x14ac:dyDescent="0.25">
      <c r="A2286" s="3">
        <v>7120</v>
      </c>
      <c r="B2286" s="3" t="s">
        <v>1977</v>
      </c>
      <c r="C2286" s="3" t="s">
        <v>2246</v>
      </c>
      <c r="D2286" s="3" t="s">
        <v>135</v>
      </c>
      <c r="E2286" s="3" t="s">
        <v>136</v>
      </c>
      <c r="F2286" s="3" t="s">
        <v>1986</v>
      </c>
      <c r="H2286" s="7">
        <v>7120</v>
      </c>
      <c r="I2286" s="7">
        <v>140225</v>
      </c>
      <c r="J2286" s="7" t="s">
        <v>1987</v>
      </c>
      <c r="K2286" s="7">
        <v>16221394</v>
      </c>
      <c r="M2286" s="3">
        <v>1</v>
      </c>
      <c r="N2286" s="3">
        <v>946</v>
      </c>
      <c r="O2286" s="3">
        <f t="shared" si="35"/>
        <v>6.852242569051878</v>
      </c>
      <c r="P2286" s="3">
        <v>0.62560368300000002</v>
      </c>
    </row>
    <row r="2287" spans="1:16" x14ac:dyDescent="0.25">
      <c r="A2287" s="3">
        <v>7096</v>
      </c>
      <c r="B2287" s="3" t="s">
        <v>1977</v>
      </c>
      <c r="C2287" s="3" t="s">
        <v>2246</v>
      </c>
      <c r="D2287" s="3" t="s">
        <v>18</v>
      </c>
      <c r="E2287" s="3" t="s">
        <v>19</v>
      </c>
      <c r="F2287" s="3" t="s">
        <v>1980</v>
      </c>
      <c r="H2287" s="7">
        <v>7096</v>
      </c>
      <c r="I2287" s="7">
        <v>140072</v>
      </c>
      <c r="J2287" s="7" t="s">
        <v>1981</v>
      </c>
      <c r="K2287" s="7">
        <v>16221395</v>
      </c>
      <c r="M2287" s="3">
        <v>1</v>
      </c>
      <c r="N2287" s="3">
        <v>998</v>
      </c>
      <c r="O2287" s="3">
        <f t="shared" si="35"/>
        <v>6.9057532763114642</v>
      </c>
      <c r="P2287" s="3">
        <v>1.00020563</v>
      </c>
    </row>
    <row r="2288" spans="1:16" x14ac:dyDescent="0.25">
      <c r="A2288" s="3">
        <v>7098</v>
      </c>
      <c r="B2288" s="3" t="s">
        <v>1977</v>
      </c>
      <c r="C2288" s="3" t="s">
        <v>2246</v>
      </c>
      <c r="D2288" s="3" t="s">
        <v>30</v>
      </c>
      <c r="E2288" s="3" t="s">
        <v>31</v>
      </c>
      <c r="F2288" s="3" t="s">
        <v>1988</v>
      </c>
      <c r="H2288" s="7">
        <v>7098</v>
      </c>
      <c r="I2288" s="7">
        <v>140234</v>
      </c>
      <c r="J2288" s="7" t="s">
        <v>1989</v>
      </c>
      <c r="K2288" s="7">
        <v>16221396</v>
      </c>
      <c r="M2288" s="3">
        <v>1</v>
      </c>
      <c r="N2288" s="3">
        <v>1134</v>
      </c>
      <c r="O2288" s="3">
        <f t="shared" si="35"/>
        <v>7.0335064842876971</v>
      </c>
      <c r="P2288" s="3">
        <v>1.969678185</v>
      </c>
    </row>
    <row r="2289" spans="1:16" x14ac:dyDescent="0.25">
      <c r="A2289" s="3">
        <v>7312</v>
      </c>
      <c r="B2289" s="3" t="s">
        <v>1977</v>
      </c>
      <c r="C2289" s="3" t="s">
        <v>2246</v>
      </c>
      <c r="D2289" s="3" t="s">
        <v>26</v>
      </c>
      <c r="E2289" s="3" t="s">
        <v>27</v>
      </c>
      <c r="F2289" s="3" t="s">
        <v>1984</v>
      </c>
      <c r="H2289" s="7">
        <v>7312</v>
      </c>
      <c r="I2289" s="7">
        <v>140126</v>
      </c>
      <c r="J2289" s="7" t="s">
        <v>1985</v>
      </c>
      <c r="K2289" s="7">
        <v>16221403</v>
      </c>
      <c r="M2289" s="3">
        <v>1</v>
      </c>
      <c r="N2289" s="3">
        <v>2503</v>
      </c>
      <c r="O2289" s="3">
        <f t="shared" si="35"/>
        <v>7.8252452914317745</v>
      </c>
      <c r="P2289" s="3">
        <v>11.484399460000001</v>
      </c>
    </row>
    <row r="2290" spans="1:16" x14ac:dyDescent="0.25">
      <c r="A2290" s="3">
        <v>7094</v>
      </c>
      <c r="B2290" s="3" t="s">
        <v>1977</v>
      </c>
      <c r="C2290" s="3" t="s">
        <v>2246</v>
      </c>
      <c r="D2290" s="3" t="s">
        <v>13</v>
      </c>
      <c r="E2290" s="3" t="s">
        <v>14</v>
      </c>
      <c r="F2290" s="3" t="s">
        <v>1978</v>
      </c>
      <c r="H2290" s="7">
        <v>7094</v>
      </c>
      <c r="I2290" s="7">
        <v>139964</v>
      </c>
      <c r="J2290" s="7" t="s">
        <v>1979</v>
      </c>
      <c r="K2290" s="7">
        <v>16221422</v>
      </c>
      <c r="M2290" s="3">
        <v>1</v>
      </c>
      <c r="N2290" s="3">
        <v>1038</v>
      </c>
      <c r="O2290" s="3">
        <f t="shared" si="35"/>
        <v>6.9450510637258338</v>
      </c>
      <c r="P2290" s="3">
        <v>1.2865908319999999</v>
      </c>
    </row>
    <row r="2291" spans="1:16" x14ac:dyDescent="0.25">
      <c r="A2291" s="3">
        <v>8281</v>
      </c>
      <c r="B2291" s="3" t="s">
        <v>940</v>
      </c>
      <c r="C2291" s="3" t="s">
        <v>2246</v>
      </c>
      <c r="D2291" s="3" t="s">
        <v>378</v>
      </c>
      <c r="E2291" s="3" t="s">
        <v>379</v>
      </c>
      <c r="F2291" s="3" t="s">
        <v>984</v>
      </c>
      <c r="H2291" s="7">
        <v>8281</v>
      </c>
      <c r="I2291" s="7">
        <v>148991</v>
      </c>
      <c r="J2291" s="7" t="s">
        <v>985</v>
      </c>
      <c r="K2291" s="7">
        <v>16218436</v>
      </c>
      <c r="M2291" s="3">
        <v>1</v>
      </c>
      <c r="N2291" s="3">
        <v>1285</v>
      </c>
      <c r="O2291" s="3">
        <f t="shared" si="35"/>
        <v>7.1585139973293206</v>
      </c>
      <c r="P2291" s="3">
        <v>3.9814233840000002</v>
      </c>
    </row>
    <row r="2292" spans="1:16" x14ac:dyDescent="0.25">
      <c r="A2292" s="3">
        <v>8274</v>
      </c>
      <c r="B2292" s="3" t="s">
        <v>940</v>
      </c>
      <c r="C2292" s="3" t="s">
        <v>2246</v>
      </c>
      <c r="D2292" s="3" t="s">
        <v>374</v>
      </c>
      <c r="E2292" s="3" t="s">
        <v>375</v>
      </c>
      <c r="F2292" s="3" t="s">
        <v>982</v>
      </c>
      <c r="H2292" s="7">
        <v>8274</v>
      </c>
      <c r="I2292" s="7">
        <v>148937</v>
      </c>
      <c r="J2292" s="7" t="s">
        <v>983</v>
      </c>
      <c r="K2292" s="7">
        <v>16218467</v>
      </c>
      <c r="M2292" s="3">
        <v>1</v>
      </c>
      <c r="N2292" s="3">
        <v>1388</v>
      </c>
      <c r="O2292" s="3">
        <f t="shared" si="35"/>
        <v>7.2356191410667501</v>
      </c>
      <c r="P2292" s="3">
        <v>4.8668110389999999</v>
      </c>
    </row>
    <row r="2293" spans="1:16" x14ac:dyDescent="0.25">
      <c r="A2293" s="3">
        <v>8260</v>
      </c>
      <c r="B2293" s="3" t="s">
        <v>940</v>
      </c>
      <c r="C2293" s="3" t="s">
        <v>2246</v>
      </c>
      <c r="D2293" s="3" t="s">
        <v>366</v>
      </c>
      <c r="E2293" s="3" t="s">
        <v>367</v>
      </c>
      <c r="F2293" s="3" t="s">
        <v>978</v>
      </c>
      <c r="H2293" s="7">
        <v>8260</v>
      </c>
      <c r="I2293" s="7">
        <v>148808</v>
      </c>
      <c r="J2293" s="7" t="s">
        <v>979</v>
      </c>
      <c r="K2293" s="7">
        <v>16218475</v>
      </c>
      <c r="M2293" s="3">
        <v>1</v>
      </c>
      <c r="N2293" s="3">
        <v>1169</v>
      </c>
      <c r="O2293" s="3">
        <f t="shared" si="35"/>
        <v>7.063903961472068</v>
      </c>
      <c r="P2293" s="3">
        <v>2.98062535</v>
      </c>
    </row>
    <row r="2294" spans="1:16" x14ac:dyDescent="0.25">
      <c r="A2294" s="3">
        <v>8253</v>
      </c>
      <c r="B2294" s="3" t="s">
        <v>940</v>
      </c>
      <c r="C2294" s="3" t="s">
        <v>2246</v>
      </c>
      <c r="D2294" s="3" t="s">
        <v>362</v>
      </c>
      <c r="E2294" s="3" t="s">
        <v>363</v>
      </c>
      <c r="F2294" s="3" t="s">
        <v>976</v>
      </c>
      <c r="H2294" s="7">
        <v>8253</v>
      </c>
      <c r="I2294" s="7">
        <v>148784</v>
      </c>
      <c r="J2294" s="7" t="s">
        <v>977</v>
      </c>
      <c r="K2294" s="7">
        <v>16218489</v>
      </c>
      <c r="M2294" s="3">
        <v>1</v>
      </c>
      <c r="N2294" s="3">
        <v>1075</v>
      </c>
      <c r="O2294" s="3">
        <f t="shared" si="35"/>
        <v>6.9800759405617629</v>
      </c>
      <c r="P2294" s="3">
        <v>2.1658962700000002</v>
      </c>
    </row>
    <row r="2295" spans="1:16" x14ac:dyDescent="0.25">
      <c r="A2295" s="3">
        <v>8267</v>
      </c>
      <c r="B2295" s="3" t="s">
        <v>940</v>
      </c>
      <c r="C2295" s="3" t="s">
        <v>2246</v>
      </c>
      <c r="D2295" s="3" t="s">
        <v>370</v>
      </c>
      <c r="E2295" s="3" t="s">
        <v>371</v>
      </c>
      <c r="F2295" s="3" t="s">
        <v>980</v>
      </c>
      <c r="H2295" s="7">
        <v>8267</v>
      </c>
      <c r="I2295" s="7">
        <v>148826</v>
      </c>
      <c r="J2295" s="7" t="s">
        <v>981</v>
      </c>
      <c r="K2295" s="7">
        <v>16218502</v>
      </c>
      <c r="M2295" s="3">
        <v>1</v>
      </c>
      <c r="N2295" s="3">
        <v>1408</v>
      </c>
      <c r="O2295" s="3">
        <f t="shared" si="35"/>
        <v>7.2499255367179876</v>
      </c>
      <c r="P2295" s="3">
        <v>5.038432555</v>
      </c>
    </row>
    <row r="2296" spans="1:16" x14ac:dyDescent="0.25">
      <c r="A2296" s="3">
        <v>8246</v>
      </c>
      <c r="B2296" s="3" t="s">
        <v>940</v>
      </c>
      <c r="C2296" s="3" t="s">
        <v>2246</v>
      </c>
      <c r="D2296" s="3" t="s">
        <v>358</v>
      </c>
      <c r="E2296" s="3" t="s">
        <v>359</v>
      </c>
      <c r="F2296" s="3" t="s">
        <v>974</v>
      </c>
      <c r="H2296" s="7">
        <v>8246</v>
      </c>
      <c r="I2296" s="7">
        <v>148709</v>
      </c>
      <c r="J2296" s="7" t="s">
        <v>975</v>
      </c>
      <c r="K2296" s="7">
        <v>16218538</v>
      </c>
      <c r="M2296" s="3">
        <v>1</v>
      </c>
      <c r="N2296" s="3">
        <v>1111</v>
      </c>
      <c r="O2296" s="3">
        <f t="shared" si="35"/>
        <v>7.0130157896396303</v>
      </c>
      <c r="P2296" s="3">
        <v>2.4783908170000002</v>
      </c>
    </row>
    <row r="2297" spans="1:16" x14ac:dyDescent="0.25">
      <c r="A2297" s="3">
        <v>8239</v>
      </c>
      <c r="B2297" s="3" t="s">
        <v>940</v>
      </c>
      <c r="C2297" s="3" t="s">
        <v>2246</v>
      </c>
      <c r="D2297" s="3" t="s">
        <v>354</v>
      </c>
      <c r="E2297" s="3" t="s">
        <v>355</v>
      </c>
      <c r="F2297" s="3" t="s">
        <v>972</v>
      </c>
      <c r="H2297" s="7">
        <v>8239</v>
      </c>
      <c r="I2297" s="7">
        <v>148666</v>
      </c>
      <c r="J2297" s="7" t="s">
        <v>973</v>
      </c>
      <c r="K2297" s="7">
        <v>16218560</v>
      </c>
      <c r="M2297" s="3">
        <v>1</v>
      </c>
      <c r="N2297" s="3">
        <v>1567</v>
      </c>
      <c r="O2297" s="3">
        <f t="shared" si="35"/>
        <v>7.3569182423560209</v>
      </c>
      <c r="P2297" s="3">
        <v>6.3998936500000001</v>
      </c>
    </row>
    <row r="2298" spans="1:16" x14ac:dyDescent="0.25">
      <c r="A2298" s="3">
        <v>8232</v>
      </c>
      <c r="B2298" s="3" t="s">
        <v>940</v>
      </c>
      <c r="C2298" s="3" t="s">
        <v>2246</v>
      </c>
      <c r="D2298" s="3" t="s">
        <v>350</v>
      </c>
      <c r="E2298" s="3" t="s">
        <v>351</v>
      </c>
      <c r="F2298" s="3" t="s">
        <v>970</v>
      </c>
      <c r="H2298" s="7">
        <v>8232</v>
      </c>
      <c r="I2298" s="7">
        <v>148522</v>
      </c>
      <c r="J2298" s="7" t="s">
        <v>971</v>
      </c>
      <c r="K2298" s="7">
        <v>16218591</v>
      </c>
      <c r="M2298" s="3">
        <v>1</v>
      </c>
      <c r="N2298" s="3">
        <v>1240</v>
      </c>
      <c r="O2298" s="3">
        <f t="shared" si="35"/>
        <v>7.122866658599083</v>
      </c>
      <c r="P2298" s="3">
        <v>3.5936974099999999</v>
      </c>
    </row>
    <row r="2299" spans="1:16" x14ac:dyDescent="0.25">
      <c r="A2299" s="3">
        <v>8330</v>
      </c>
      <c r="B2299" s="3" t="s">
        <v>940</v>
      </c>
      <c r="C2299" s="3" t="s">
        <v>2246</v>
      </c>
      <c r="D2299" s="3" t="s">
        <v>1107</v>
      </c>
      <c r="E2299" s="3" t="s">
        <v>343</v>
      </c>
      <c r="F2299" s="3" t="s">
        <v>966</v>
      </c>
      <c r="H2299" s="7">
        <v>8330</v>
      </c>
      <c r="I2299" s="7">
        <v>148303</v>
      </c>
      <c r="J2299" s="7" t="s">
        <v>967</v>
      </c>
      <c r="K2299" s="7">
        <v>16218648</v>
      </c>
      <c r="M2299" s="3">
        <v>1</v>
      </c>
      <c r="N2299" s="3">
        <v>2397</v>
      </c>
      <c r="O2299" s="3">
        <f t="shared" si="35"/>
        <v>7.7819732344343846</v>
      </c>
      <c r="P2299" s="3">
        <v>13.44973149</v>
      </c>
    </row>
    <row r="2300" spans="1:16" x14ac:dyDescent="0.25">
      <c r="A2300" s="3">
        <v>8225</v>
      </c>
      <c r="B2300" s="3" t="s">
        <v>940</v>
      </c>
      <c r="C2300" s="3" t="s">
        <v>2246</v>
      </c>
      <c r="D2300" s="3" t="s">
        <v>346</v>
      </c>
      <c r="E2300" s="3" t="s">
        <v>347</v>
      </c>
      <c r="F2300" s="3" t="s">
        <v>968</v>
      </c>
      <c r="H2300" s="7">
        <v>8225</v>
      </c>
      <c r="I2300" s="7">
        <v>148345</v>
      </c>
      <c r="J2300" s="7" t="s">
        <v>969</v>
      </c>
      <c r="K2300" s="7">
        <v>16218666</v>
      </c>
      <c r="M2300" s="3">
        <v>1</v>
      </c>
      <c r="N2300" s="3">
        <v>1091</v>
      </c>
      <c r="O2300" s="3">
        <f t="shared" si="35"/>
        <v>6.9948499858330706</v>
      </c>
      <c r="P2300" s="3">
        <v>2.3048618140000001</v>
      </c>
    </row>
    <row r="2301" spans="1:16" x14ac:dyDescent="0.25">
      <c r="A2301" s="3">
        <v>8218</v>
      </c>
      <c r="B2301" s="3" t="s">
        <v>940</v>
      </c>
      <c r="C2301" s="3" t="s">
        <v>2246</v>
      </c>
      <c r="D2301" s="3" t="s">
        <v>334</v>
      </c>
      <c r="E2301" s="3" t="s">
        <v>335</v>
      </c>
      <c r="F2301" s="3" t="s">
        <v>964</v>
      </c>
      <c r="H2301" s="7">
        <v>8218</v>
      </c>
      <c r="I2301" s="7">
        <v>148240</v>
      </c>
      <c r="J2301" s="7" t="s">
        <v>965</v>
      </c>
      <c r="K2301" s="7">
        <v>16218670</v>
      </c>
      <c r="M2301" s="3">
        <v>1</v>
      </c>
      <c r="N2301" s="3">
        <v>1071</v>
      </c>
      <c r="O2301" s="3">
        <f t="shared" si="35"/>
        <v>6.9763480704477487</v>
      </c>
      <c r="P2301" s="3">
        <v>2.1311340529999998</v>
      </c>
    </row>
    <row r="2302" spans="1:16" x14ac:dyDescent="0.25">
      <c r="A2302" s="3">
        <v>8295</v>
      </c>
      <c r="B2302" s="3" t="s">
        <v>940</v>
      </c>
      <c r="C2302" s="3" t="s">
        <v>2246</v>
      </c>
      <c r="D2302" s="3" t="s">
        <v>607</v>
      </c>
      <c r="E2302" s="3" t="s">
        <v>331</v>
      </c>
      <c r="F2302" s="3" t="s">
        <v>962</v>
      </c>
      <c r="H2302" s="7">
        <v>8295</v>
      </c>
      <c r="I2302" s="7">
        <v>148192</v>
      </c>
      <c r="J2302" s="7" t="s">
        <v>963</v>
      </c>
      <c r="K2302" s="7">
        <v>16218686</v>
      </c>
      <c r="M2302" s="3">
        <v>1</v>
      </c>
      <c r="N2302" s="3">
        <v>1330</v>
      </c>
      <c r="O2302" s="3">
        <f t="shared" si="35"/>
        <v>7.1929342212157996</v>
      </c>
      <c r="P2302" s="3">
        <v>4.3685760919999996</v>
      </c>
    </row>
    <row r="2303" spans="1:16" x14ac:dyDescent="0.25">
      <c r="A2303" s="3">
        <v>8211</v>
      </c>
      <c r="B2303" s="3" t="s">
        <v>940</v>
      </c>
      <c r="C2303" s="3" t="s">
        <v>2246</v>
      </c>
      <c r="D2303" s="3" t="s">
        <v>322</v>
      </c>
      <c r="E2303" s="3" t="s">
        <v>323</v>
      </c>
      <c r="F2303" s="3" t="s">
        <v>957</v>
      </c>
      <c r="H2303" s="7">
        <v>8211</v>
      </c>
      <c r="I2303" s="7">
        <v>148141</v>
      </c>
      <c r="J2303" s="7" t="s">
        <v>958</v>
      </c>
      <c r="K2303" s="7">
        <v>16218723</v>
      </c>
      <c r="M2303" s="3">
        <v>1</v>
      </c>
      <c r="N2303" s="3">
        <v>1076</v>
      </c>
      <c r="O2303" s="3">
        <f t="shared" si="35"/>
        <v>6.9810057407217299</v>
      </c>
      <c r="P2303" s="3">
        <v>2.1745854969999998</v>
      </c>
    </row>
    <row r="2304" spans="1:16" x14ac:dyDescent="0.25">
      <c r="A2304" s="3">
        <v>8197</v>
      </c>
      <c r="B2304" s="3" t="s">
        <v>940</v>
      </c>
      <c r="C2304" s="3" t="s">
        <v>2246</v>
      </c>
      <c r="D2304" s="3" t="s">
        <v>314</v>
      </c>
      <c r="E2304" s="3" t="s">
        <v>315</v>
      </c>
      <c r="F2304" s="3" t="s">
        <v>953</v>
      </c>
      <c r="H2304" s="7">
        <v>8197</v>
      </c>
      <c r="I2304" s="7">
        <v>148012</v>
      </c>
      <c r="J2304" s="7" t="s">
        <v>954</v>
      </c>
      <c r="K2304" s="7">
        <v>16218732</v>
      </c>
      <c r="M2304" s="3">
        <v>1</v>
      </c>
      <c r="N2304" s="3">
        <v>1283</v>
      </c>
      <c r="O2304" s="3">
        <f t="shared" si="35"/>
        <v>7.1569563646156364</v>
      </c>
      <c r="P2304" s="3">
        <v>3.9642037189999999</v>
      </c>
    </row>
    <row r="2305" spans="1:16" x14ac:dyDescent="0.25">
      <c r="A2305" s="3">
        <v>8407</v>
      </c>
      <c r="B2305" s="3" t="s">
        <v>940</v>
      </c>
      <c r="C2305" s="3" t="s">
        <v>2246</v>
      </c>
      <c r="D2305" s="3" t="s">
        <v>948</v>
      </c>
      <c r="E2305" s="3" t="s">
        <v>327</v>
      </c>
      <c r="F2305" s="3" t="s">
        <v>960</v>
      </c>
      <c r="H2305" s="7">
        <v>8407</v>
      </c>
      <c r="I2305" s="7">
        <v>148162</v>
      </c>
      <c r="J2305" s="7" t="s">
        <v>961</v>
      </c>
      <c r="K2305" s="7">
        <v>16218736</v>
      </c>
      <c r="M2305" s="3">
        <v>1</v>
      </c>
      <c r="N2305" s="3">
        <v>1146</v>
      </c>
      <c r="O2305" s="3">
        <f t="shared" si="35"/>
        <v>7.0440328972746853</v>
      </c>
      <c r="P2305" s="3">
        <v>2.7816303800000002</v>
      </c>
    </row>
    <row r="2306" spans="1:16" x14ac:dyDescent="0.25">
      <c r="A2306" s="3">
        <v>8204</v>
      </c>
      <c r="B2306" s="3" t="s">
        <v>940</v>
      </c>
      <c r="C2306" s="3" t="s">
        <v>2246</v>
      </c>
      <c r="D2306" s="3" t="s">
        <v>318</v>
      </c>
      <c r="E2306" s="3" t="s">
        <v>319</v>
      </c>
      <c r="F2306" s="3" t="s">
        <v>955</v>
      </c>
      <c r="H2306" s="7">
        <v>8204</v>
      </c>
      <c r="I2306" s="7">
        <v>148039</v>
      </c>
      <c r="J2306" s="7" t="s">
        <v>956</v>
      </c>
      <c r="K2306" s="7">
        <v>16218745</v>
      </c>
      <c r="M2306" s="3">
        <v>1</v>
      </c>
      <c r="N2306" s="3">
        <v>1185</v>
      </c>
      <c r="O2306" s="3">
        <f t="shared" si="35"/>
        <v>7.0774980535692311</v>
      </c>
      <c r="P2306" s="3">
        <v>3.1189369010000001</v>
      </c>
    </row>
    <row r="2307" spans="1:16" x14ac:dyDescent="0.25">
      <c r="A2307" s="3">
        <v>8386</v>
      </c>
      <c r="B2307" s="3" t="s">
        <v>940</v>
      </c>
      <c r="C2307" s="3" t="s">
        <v>2246</v>
      </c>
      <c r="D2307" s="3" t="s">
        <v>1948</v>
      </c>
      <c r="E2307" s="3" t="s">
        <v>311</v>
      </c>
      <c r="F2307" s="3" t="s">
        <v>949</v>
      </c>
      <c r="H2307" s="7">
        <v>8386</v>
      </c>
      <c r="I2307" s="7">
        <v>147969</v>
      </c>
      <c r="J2307" s="7" t="s">
        <v>950</v>
      </c>
      <c r="K2307" s="7">
        <v>16218763</v>
      </c>
      <c r="M2307" s="3">
        <v>1</v>
      </c>
      <c r="N2307" s="3">
        <v>1077</v>
      </c>
      <c r="O2307" s="3">
        <f t="shared" ref="O2307:O2370" si="36">LN(N2307)</f>
        <v>6.9819346771563886</v>
      </c>
      <c r="P2307" s="3">
        <v>2.1832741950000001</v>
      </c>
    </row>
    <row r="2308" spans="1:16" x14ac:dyDescent="0.25">
      <c r="A2308" s="3">
        <v>8183</v>
      </c>
      <c r="B2308" s="3" t="s">
        <v>940</v>
      </c>
      <c r="C2308" s="3" t="s">
        <v>2246</v>
      </c>
      <c r="D2308" s="3" t="s">
        <v>302</v>
      </c>
      <c r="E2308" s="3" t="s">
        <v>307</v>
      </c>
      <c r="F2308" s="3" t="s">
        <v>946</v>
      </c>
      <c r="H2308" s="7">
        <v>8183</v>
      </c>
      <c r="I2308" s="7">
        <v>147966</v>
      </c>
      <c r="J2308" s="7" t="s">
        <v>947</v>
      </c>
      <c r="K2308" s="7">
        <v>16218770</v>
      </c>
      <c r="M2308" s="3">
        <v>1</v>
      </c>
      <c r="N2308" s="3">
        <v>1202</v>
      </c>
      <c r="O2308" s="3">
        <f t="shared" si="36"/>
        <v>7.091742115095153</v>
      </c>
      <c r="P2308" s="3">
        <v>3.2657910280000002</v>
      </c>
    </row>
    <row r="2309" spans="1:16" x14ac:dyDescent="0.25">
      <c r="A2309" s="3">
        <v>8309</v>
      </c>
      <c r="B2309" s="3" t="s">
        <v>940</v>
      </c>
      <c r="C2309" s="3" t="s">
        <v>2246</v>
      </c>
      <c r="D2309" s="3" t="s">
        <v>772</v>
      </c>
      <c r="E2309" s="3" t="s">
        <v>303</v>
      </c>
      <c r="F2309" s="3" t="s">
        <v>944</v>
      </c>
      <c r="H2309" s="7">
        <v>8309</v>
      </c>
      <c r="I2309" s="7">
        <v>147923</v>
      </c>
      <c r="J2309" s="7" t="s">
        <v>945</v>
      </c>
      <c r="K2309" s="7">
        <v>16218781</v>
      </c>
      <c r="M2309" s="3">
        <v>1</v>
      </c>
      <c r="N2309" s="3">
        <v>1035</v>
      </c>
      <c r="O2309" s="3">
        <f t="shared" si="36"/>
        <v>6.9421567056994693</v>
      </c>
      <c r="P2309" s="3">
        <v>1.8178678079999999</v>
      </c>
    </row>
    <row r="2310" spans="1:16" x14ac:dyDescent="0.25">
      <c r="A2310" s="3">
        <v>8190</v>
      </c>
      <c r="B2310" s="3" t="s">
        <v>940</v>
      </c>
      <c r="C2310" s="3" t="s">
        <v>2246</v>
      </c>
      <c r="D2310" s="3" t="s">
        <v>503</v>
      </c>
      <c r="E2310" s="3" t="s">
        <v>504</v>
      </c>
      <c r="F2310" s="3" t="s">
        <v>951</v>
      </c>
      <c r="H2310" s="7">
        <v>8190</v>
      </c>
      <c r="I2310" s="7">
        <v>147975</v>
      </c>
      <c r="J2310" s="7" t="s">
        <v>952</v>
      </c>
      <c r="K2310" s="7">
        <v>16218794</v>
      </c>
      <c r="M2310" s="3">
        <v>1</v>
      </c>
      <c r="N2310" s="3">
        <v>1204</v>
      </c>
      <c r="O2310" s="3">
        <f t="shared" si="36"/>
        <v>7.0934046258687662</v>
      </c>
      <c r="P2310" s="3">
        <v>3.2830613070000001</v>
      </c>
    </row>
    <row r="2311" spans="1:16" x14ac:dyDescent="0.25">
      <c r="A2311" s="3">
        <v>8323</v>
      </c>
      <c r="B2311" s="3" t="s">
        <v>940</v>
      </c>
      <c r="C2311" s="3" t="s">
        <v>2246</v>
      </c>
      <c r="D2311" s="3" t="s">
        <v>899</v>
      </c>
      <c r="E2311" s="3" t="s">
        <v>299</v>
      </c>
      <c r="F2311" s="3" t="s">
        <v>941</v>
      </c>
      <c r="H2311" s="7">
        <v>8323</v>
      </c>
      <c r="I2311" s="7">
        <v>147875</v>
      </c>
      <c r="J2311" s="7" t="s">
        <v>942</v>
      </c>
      <c r="K2311" s="7">
        <v>16218801</v>
      </c>
      <c r="M2311" s="3">
        <v>1</v>
      </c>
      <c r="N2311" s="3">
        <v>1077</v>
      </c>
      <c r="O2311" s="3">
        <f t="shared" si="36"/>
        <v>6.9819346771563886</v>
      </c>
      <c r="P2311" s="3">
        <v>2.1832741950000001</v>
      </c>
    </row>
    <row r="2312" spans="1:16" x14ac:dyDescent="0.25">
      <c r="A2312" s="3">
        <v>8288</v>
      </c>
      <c r="B2312" s="3" t="s">
        <v>940</v>
      </c>
      <c r="C2312" s="3" t="s">
        <v>2246</v>
      </c>
      <c r="D2312" s="3" t="s">
        <v>183</v>
      </c>
      <c r="E2312" s="3" t="s">
        <v>295</v>
      </c>
      <c r="F2312" s="3" t="s">
        <v>2242</v>
      </c>
      <c r="H2312" s="7">
        <v>8288</v>
      </c>
      <c r="I2312" s="7">
        <v>147833</v>
      </c>
      <c r="J2312" s="7" t="s">
        <v>2243</v>
      </c>
      <c r="K2312" s="7">
        <v>16218831</v>
      </c>
      <c r="M2312" s="3">
        <v>1</v>
      </c>
      <c r="N2312" s="3">
        <v>1228</v>
      </c>
      <c r="O2312" s="3">
        <f t="shared" si="36"/>
        <v>7.1131421087070876</v>
      </c>
      <c r="P2312" s="3">
        <v>3.4901991520000002</v>
      </c>
    </row>
    <row r="2313" spans="1:16" x14ac:dyDescent="0.25">
      <c r="A2313" s="3">
        <v>8176</v>
      </c>
      <c r="B2313" s="3" t="s">
        <v>940</v>
      </c>
      <c r="C2313" s="3" t="s">
        <v>2246</v>
      </c>
      <c r="D2313" s="3" t="s">
        <v>290</v>
      </c>
      <c r="E2313" s="3" t="s">
        <v>291</v>
      </c>
      <c r="F2313" s="3" t="s">
        <v>2240</v>
      </c>
      <c r="H2313" s="7">
        <v>8176</v>
      </c>
      <c r="I2313" s="7">
        <v>147818</v>
      </c>
      <c r="J2313" s="7" t="s">
        <v>2241</v>
      </c>
      <c r="K2313" s="7">
        <v>16218832</v>
      </c>
      <c r="M2313" s="3">
        <v>1</v>
      </c>
      <c r="N2313" s="3">
        <v>1310</v>
      </c>
      <c r="O2313" s="3">
        <f t="shared" si="36"/>
        <v>7.1777824161951971</v>
      </c>
      <c r="P2313" s="3">
        <v>4.1965754090000003</v>
      </c>
    </row>
    <row r="2314" spans="1:16" x14ac:dyDescent="0.25">
      <c r="A2314" s="3">
        <v>8351</v>
      </c>
      <c r="B2314" s="3" t="s">
        <v>940</v>
      </c>
      <c r="C2314" s="3" t="s">
        <v>2246</v>
      </c>
      <c r="D2314" s="3" t="s">
        <v>943</v>
      </c>
      <c r="E2314" s="3" t="s">
        <v>283</v>
      </c>
      <c r="F2314" s="3" t="s">
        <v>2236</v>
      </c>
      <c r="H2314" s="7">
        <v>8351</v>
      </c>
      <c r="I2314" s="7">
        <v>147740</v>
      </c>
      <c r="J2314" s="7" t="s">
        <v>2237</v>
      </c>
      <c r="K2314" s="7">
        <v>16218837</v>
      </c>
      <c r="M2314" s="3">
        <v>1</v>
      </c>
      <c r="N2314" s="3">
        <v>1121</v>
      </c>
      <c r="O2314" s="3">
        <f t="shared" si="36"/>
        <v>7.02197642307216</v>
      </c>
      <c r="P2314" s="3">
        <v>2.5650853489999998</v>
      </c>
    </row>
    <row r="2315" spans="1:16" x14ac:dyDescent="0.25">
      <c r="A2315" s="3">
        <v>8162</v>
      </c>
      <c r="B2315" s="3" t="s">
        <v>940</v>
      </c>
      <c r="C2315" s="3" t="s">
        <v>2246</v>
      </c>
      <c r="D2315" s="3" t="s">
        <v>278</v>
      </c>
      <c r="E2315" s="3" t="s">
        <v>279</v>
      </c>
      <c r="F2315" s="3" t="s">
        <v>2234</v>
      </c>
      <c r="H2315" s="7">
        <v>8162</v>
      </c>
      <c r="I2315" s="7">
        <v>147722</v>
      </c>
      <c r="J2315" s="7" t="s">
        <v>2235</v>
      </c>
      <c r="K2315" s="7">
        <v>16218841</v>
      </c>
      <c r="M2315" s="3">
        <v>1</v>
      </c>
      <c r="N2315" s="3">
        <v>1419</v>
      </c>
      <c r="O2315" s="3">
        <f t="shared" si="36"/>
        <v>7.2577076771600426</v>
      </c>
      <c r="P2315" s="3">
        <v>5.1327863779999996</v>
      </c>
    </row>
    <row r="2316" spans="1:16" x14ac:dyDescent="0.25">
      <c r="A2316" s="3">
        <v>8141</v>
      </c>
      <c r="B2316" s="3" t="s">
        <v>940</v>
      </c>
      <c r="C2316" s="3" t="s">
        <v>2246</v>
      </c>
      <c r="D2316" s="3" t="s">
        <v>266</v>
      </c>
      <c r="E2316" s="3" t="s">
        <v>267</v>
      </c>
      <c r="F2316" s="3" t="s">
        <v>2228</v>
      </c>
      <c r="H2316" s="7">
        <v>8141</v>
      </c>
      <c r="I2316" s="7">
        <v>147695</v>
      </c>
      <c r="J2316" s="7" t="s">
        <v>2229</v>
      </c>
      <c r="K2316" s="7">
        <v>16218848</v>
      </c>
      <c r="M2316" s="3">
        <v>1</v>
      </c>
      <c r="N2316" s="3">
        <v>958</v>
      </c>
      <c r="O2316" s="3">
        <f t="shared" si="36"/>
        <v>6.8648477779708603</v>
      </c>
      <c r="P2316" s="3">
        <v>1.144819238</v>
      </c>
    </row>
    <row r="2317" spans="1:16" x14ac:dyDescent="0.25">
      <c r="A2317" s="3">
        <v>8169</v>
      </c>
      <c r="B2317" s="3" t="s">
        <v>940</v>
      </c>
      <c r="C2317" s="3" t="s">
        <v>2246</v>
      </c>
      <c r="D2317" s="3" t="s">
        <v>286</v>
      </c>
      <c r="E2317" s="3" t="s">
        <v>287</v>
      </c>
      <c r="F2317" s="3" t="s">
        <v>2238</v>
      </c>
      <c r="H2317" s="7">
        <v>8169</v>
      </c>
      <c r="I2317" s="7">
        <v>147758</v>
      </c>
      <c r="J2317" s="7" t="s">
        <v>2239</v>
      </c>
      <c r="K2317" s="7">
        <v>16218850</v>
      </c>
      <c r="M2317" s="3">
        <v>1</v>
      </c>
      <c r="N2317" s="3">
        <v>1281</v>
      </c>
      <c r="O2317" s="3">
        <f t="shared" si="36"/>
        <v>7.1553963018967339</v>
      </c>
      <c r="P2317" s="3">
        <v>3.9469829160000001</v>
      </c>
    </row>
    <row r="2318" spans="1:16" x14ac:dyDescent="0.25">
      <c r="A2318" s="3">
        <v>8155</v>
      </c>
      <c r="B2318" s="3" t="s">
        <v>940</v>
      </c>
      <c r="C2318" s="3" t="s">
        <v>2246</v>
      </c>
      <c r="D2318" s="3" t="s">
        <v>274</v>
      </c>
      <c r="E2318" s="3" t="s">
        <v>275</v>
      </c>
      <c r="F2318" s="3" t="s">
        <v>2232</v>
      </c>
      <c r="H2318" s="7">
        <v>8155</v>
      </c>
      <c r="I2318" s="7">
        <v>147719</v>
      </c>
      <c r="J2318" s="7" t="s">
        <v>2233</v>
      </c>
      <c r="K2318" s="7">
        <v>16218851</v>
      </c>
      <c r="M2318" s="3">
        <v>1</v>
      </c>
      <c r="N2318" s="3">
        <v>1185</v>
      </c>
      <c r="O2318" s="3">
        <f t="shared" si="36"/>
        <v>7.0774980535692311</v>
      </c>
      <c r="P2318" s="3">
        <v>3.1189369010000001</v>
      </c>
    </row>
    <row r="2319" spans="1:16" x14ac:dyDescent="0.25">
      <c r="A2319" s="3">
        <v>8148</v>
      </c>
      <c r="B2319" s="3" t="s">
        <v>940</v>
      </c>
      <c r="C2319" s="3" t="s">
        <v>2246</v>
      </c>
      <c r="D2319" s="3" t="s">
        <v>270</v>
      </c>
      <c r="E2319" s="3" t="s">
        <v>271</v>
      </c>
      <c r="F2319" s="3" t="s">
        <v>2230</v>
      </c>
      <c r="H2319" s="7">
        <v>8148</v>
      </c>
      <c r="I2319" s="7">
        <v>147707</v>
      </c>
      <c r="J2319" s="7" t="s">
        <v>2231</v>
      </c>
      <c r="K2319" s="7">
        <v>16218857</v>
      </c>
      <c r="M2319" s="3">
        <v>1</v>
      </c>
      <c r="N2319" s="3">
        <v>2168</v>
      </c>
      <c r="O2319" s="3">
        <f t="shared" si="36"/>
        <v>7.6815603625595372</v>
      </c>
      <c r="P2319" s="3">
        <v>11.51201333</v>
      </c>
    </row>
    <row r="2320" spans="1:16" x14ac:dyDescent="0.25">
      <c r="A2320" s="3">
        <v>8127</v>
      </c>
      <c r="B2320" s="3" t="s">
        <v>940</v>
      </c>
      <c r="C2320" s="3" t="s">
        <v>2246</v>
      </c>
      <c r="D2320" s="3" t="s">
        <v>258</v>
      </c>
      <c r="E2320" s="3" t="s">
        <v>259</v>
      </c>
      <c r="F2320" s="3" t="s">
        <v>2224</v>
      </c>
      <c r="H2320" s="7">
        <v>8127</v>
      </c>
      <c r="I2320" s="7">
        <v>147662</v>
      </c>
      <c r="J2320" s="7" t="s">
        <v>2225</v>
      </c>
      <c r="K2320" s="7">
        <v>16218869</v>
      </c>
      <c r="M2320" s="3">
        <v>1</v>
      </c>
      <c r="N2320" s="3">
        <v>1135</v>
      </c>
      <c r="O2320" s="3">
        <f t="shared" si="36"/>
        <v>7.0343879299155034</v>
      </c>
      <c r="P2320" s="3">
        <v>2.6863833260000001</v>
      </c>
    </row>
    <row r="2321" spans="1:16" x14ac:dyDescent="0.25">
      <c r="A2321" s="3">
        <v>8120</v>
      </c>
      <c r="B2321" s="3" t="s">
        <v>940</v>
      </c>
      <c r="C2321" s="3" t="s">
        <v>2246</v>
      </c>
      <c r="D2321" s="3" t="s">
        <v>254</v>
      </c>
      <c r="E2321" s="3" t="s">
        <v>255</v>
      </c>
      <c r="F2321" s="3" t="s">
        <v>2222</v>
      </c>
      <c r="H2321" s="7">
        <v>8120</v>
      </c>
      <c r="I2321" s="7">
        <v>147647</v>
      </c>
      <c r="J2321" s="7" t="s">
        <v>2223</v>
      </c>
      <c r="K2321" s="7">
        <v>16218877</v>
      </c>
      <c r="M2321" s="3">
        <v>1</v>
      </c>
      <c r="N2321" s="3">
        <v>1100</v>
      </c>
      <c r="O2321" s="3">
        <f t="shared" si="36"/>
        <v>7.0030654587864616</v>
      </c>
      <c r="P2321" s="3">
        <v>2.3829735539999999</v>
      </c>
    </row>
    <row r="2322" spans="1:16" x14ac:dyDescent="0.25">
      <c r="A2322" s="3">
        <v>8134</v>
      </c>
      <c r="B2322" s="3" t="s">
        <v>940</v>
      </c>
      <c r="C2322" s="3" t="s">
        <v>2246</v>
      </c>
      <c r="D2322" s="3" t="s">
        <v>262</v>
      </c>
      <c r="E2322" s="3" t="s">
        <v>263</v>
      </c>
      <c r="F2322" s="3" t="s">
        <v>2226</v>
      </c>
      <c r="H2322" s="7">
        <v>8134</v>
      </c>
      <c r="I2322" s="7">
        <v>147680</v>
      </c>
      <c r="J2322" s="7" t="s">
        <v>2227</v>
      </c>
      <c r="K2322" s="7">
        <v>16218891</v>
      </c>
      <c r="M2322" s="3">
        <v>1</v>
      </c>
      <c r="N2322" s="3">
        <v>1146</v>
      </c>
      <c r="O2322" s="3">
        <f t="shared" si="36"/>
        <v>7.0440328972746853</v>
      </c>
      <c r="P2322" s="3">
        <v>2.7816303800000002</v>
      </c>
    </row>
    <row r="2323" spans="1:16" x14ac:dyDescent="0.25">
      <c r="A2323" s="3">
        <v>8113</v>
      </c>
      <c r="B2323" s="3" t="s">
        <v>940</v>
      </c>
      <c r="C2323" s="3" t="s">
        <v>2246</v>
      </c>
      <c r="D2323" s="3" t="s">
        <v>250</v>
      </c>
      <c r="E2323" s="3" t="s">
        <v>251</v>
      </c>
      <c r="F2323" s="3" t="s">
        <v>2220</v>
      </c>
      <c r="H2323" s="7">
        <v>8113</v>
      </c>
      <c r="I2323" s="7">
        <v>147536</v>
      </c>
      <c r="J2323" s="7" t="s">
        <v>2221</v>
      </c>
      <c r="K2323" s="7">
        <v>16218925</v>
      </c>
      <c r="M2323" s="3">
        <v>1</v>
      </c>
      <c r="N2323" s="3">
        <v>945</v>
      </c>
      <c r="O2323" s="3">
        <f t="shared" si="36"/>
        <v>6.8511849274937431</v>
      </c>
      <c r="P2323" s="3">
        <v>1.0306677479999999</v>
      </c>
    </row>
    <row r="2324" spans="1:16" x14ac:dyDescent="0.25">
      <c r="A2324" s="3">
        <v>8106</v>
      </c>
      <c r="B2324" s="3" t="s">
        <v>940</v>
      </c>
      <c r="C2324" s="3" t="s">
        <v>2246</v>
      </c>
      <c r="D2324" s="3" t="s">
        <v>246</v>
      </c>
      <c r="E2324" s="3" t="s">
        <v>247</v>
      </c>
      <c r="F2324" s="3" t="s">
        <v>2218</v>
      </c>
      <c r="H2324" s="7">
        <v>8106</v>
      </c>
      <c r="I2324" s="7">
        <v>147506</v>
      </c>
      <c r="J2324" s="7" t="s">
        <v>2219</v>
      </c>
      <c r="K2324" s="7">
        <v>16218937</v>
      </c>
      <c r="M2324" s="3">
        <v>1</v>
      </c>
      <c r="N2324" s="3">
        <v>912</v>
      </c>
      <c r="O2324" s="3">
        <f t="shared" si="36"/>
        <v>6.815639990074331</v>
      </c>
      <c r="P2324" s="3">
        <v>0.73997362899999997</v>
      </c>
    </row>
    <row r="2325" spans="1:16" x14ac:dyDescent="0.25">
      <c r="A2325" s="3">
        <v>8365</v>
      </c>
      <c r="B2325" s="3" t="s">
        <v>940</v>
      </c>
      <c r="C2325" s="3" t="s">
        <v>2246</v>
      </c>
      <c r="D2325" s="3" t="s">
        <v>1059</v>
      </c>
      <c r="E2325" s="3" t="s">
        <v>239</v>
      </c>
      <c r="F2325" s="3" t="s">
        <v>2214</v>
      </c>
      <c r="H2325" s="7">
        <v>8365</v>
      </c>
      <c r="I2325" s="7">
        <v>147338</v>
      </c>
      <c r="J2325" s="7" t="s">
        <v>2215</v>
      </c>
      <c r="K2325" s="7">
        <v>16218959</v>
      </c>
      <c r="M2325" s="3">
        <v>1</v>
      </c>
      <c r="N2325" s="3">
        <v>972</v>
      </c>
      <c r="O2325" s="3">
        <f t="shared" si="36"/>
        <v>6.879355804460439</v>
      </c>
      <c r="P2325" s="3">
        <v>1.2675588099999999</v>
      </c>
    </row>
    <row r="2326" spans="1:16" x14ac:dyDescent="0.25">
      <c r="A2326" s="3">
        <v>8099</v>
      </c>
      <c r="B2326" s="3" t="s">
        <v>940</v>
      </c>
      <c r="C2326" s="3" t="s">
        <v>2246</v>
      </c>
      <c r="D2326" s="3" t="s">
        <v>242</v>
      </c>
      <c r="E2326" s="3" t="s">
        <v>243</v>
      </c>
      <c r="F2326" s="3" t="s">
        <v>2216</v>
      </c>
      <c r="H2326" s="7">
        <v>8099</v>
      </c>
      <c r="I2326" s="7">
        <v>147362</v>
      </c>
      <c r="J2326" s="7" t="s">
        <v>2217</v>
      </c>
      <c r="K2326" s="7">
        <v>16218985</v>
      </c>
      <c r="M2326" s="3">
        <v>1</v>
      </c>
      <c r="N2326" s="3">
        <v>1161</v>
      </c>
      <c r="O2326" s="3">
        <f t="shared" si="36"/>
        <v>7.0570369816978911</v>
      </c>
      <c r="P2326" s="3">
        <v>2.911433293</v>
      </c>
    </row>
    <row r="2327" spans="1:16" x14ac:dyDescent="0.25">
      <c r="A2327" s="3">
        <v>8092</v>
      </c>
      <c r="B2327" s="3" t="s">
        <v>940</v>
      </c>
      <c r="C2327" s="3" t="s">
        <v>2246</v>
      </c>
      <c r="D2327" s="3" t="s">
        <v>234</v>
      </c>
      <c r="E2327" s="3" t="s">
        <v>231</v>
      </c>
      <c r="F2327" s="3" t="s">
        <v>2212</v>
      </c>
      <c r="H2327" s="7">
        <v>8092</v>
      </c>
      <c r="I2327" s="7">
        <v>147305</v>
      </c>
      <c r="J2327" s="7" t="s">
        <v>2213</v>
      </c>
      <c r="K2327" s="7">
        <v>16219004</v>
      </c>
      <c r="M2327" s="3">
        <v>1</v>
      </c>
      <c r="N2327" s="3">
        <v>1145</v>
      </c>
      <c r="O2327" s="3">
        <f t="shared" si="36"/>
        <v>7.0431599159883405</v>
      </c>
      <c r="P2327" s="3">
        <v>2.7729736279999999</v>
      </c>
    </row>
    <row r="2328" spans="1:16" x14ac:dyDescent="0.25">
      <c r="A2328" s="3">
        <v>8078</v>
      </c>
      <c r="B2328" s="3" t="s">
        <v>940</v>
      </c>
      <c r="C2328" s="3" t="s">
        <v>2246</v>
      </c>
      <c r="D2328" s="3" t="s">
        <v>226</v>
      </c>
      <c r="E2328" s="3" t="s">
        <v>223</v>
      </c>
      <c r="F2328" s="3" t="s">
        <v>2208</v>
      </c>
      <c r="H2328" s="7">
        <v>8078</v>
      </c>
      <c r="I2328" s="7">
        <v>147062</v>
      </c>
      <c r="J2328" s="7" t="s">
        <v>2209</v>
      </c>
      <c r="K2328" s="7">
        <v>16219047</v>
      </c>
      <c r="M2328" s="3">
        <v>1</v>
      </c>
      <c r="N2328" s="3">
        <v>1209</v>
      </c>
      <c r="O2328" s="3">
        <f t="shared" si="36"/>
        <v>7.0975488506147926</v>
      </c>
      <c r="P2328" s="3">
        <v>3.326230985</v>
      </c>
    </row>
    <row r="2329" spans="1:16" x14ac:dyDescent="0.25">
      <c r="A2329" s="3">
        <v>8085</v>
      </c>
      <c r="B2329" s="3" t="s">
        <v>940</v>
      </c>
      <c r="C2329" s="3" t="s">
        <v>2246</v>
      </c>
      <c r="D2329" s="3" t="s">
        <v>230</v>
      </c>
      <c r="E2329" s="3" t="s">
        <v>227</v>
      </c>
      <c r="F2329" s="3" t="s">
        <v>2210</v>
      </c>
      <c r="H2329" s="7">
        <v>8085</v>
      </c>
      <c r="I2329" s="7">
        <v>147125</v>
      </c>
      <c r="J2329" s="7" t="s">
        <v>2211</v>
      </c>
      <c r="K2329" s="7">
        <v>16219058</v>
      </c>
      <c r="M2329" s="3">
        <v>1</v>
      </c>
      <c r="N2329" s="3">
        <v>1399</v>
      </c>
      <c r="O2329" s="3">
        <f t="shared" si="36"/>
        <v>7.2435129746654816</v>
      </c>
      <c r="P2329" s="3">
        <v>4.9612140379999996</v>
      </c>
    </row>
    <row r="2330" spans="1:16" x14ac:dyDescent="0.25">
      <c r="A2330" s="3">
        <v>8379</v>
      </c>
      <c r="B2330" s="3" t="s">
        <v>940</v>
      </c>
      <c r="C2330" s="3" t="s">
        <v>2246</v>
      </c>
      <c r="D2330" s="3" t="s">
        <v>1079</v>
      </c>
      <c r="E2330" s="3" t="s">
        <v>219</v>
      </c>
      <c r="F2330" s="3" t="s">
        <v>2206</v>
      </c>
      <c r="H2330" s="7">
        <v>8379</v>
      </c>
      <c r="I2330" s="7">
        <v>147008</v>
      </c>
      <c r="J2330" s="7" t="s">
        <v>2207</v>
      </c>
      <c r="K2330" s="7">
        <v>16219084</v>
      </c>
      <c r="M2330" s="3">
        <v>1</v>
      </c>
      <c r="N2330" s="3">
        <v>1284</v>
      </c>
      <c r="O2330" s="3">
        <f t="shared" si="36"/>
        <v>7.1577354842499066</v>
      </c>
      <c r="P2330" s="3">
        <v>3.972813693</v>
      </c>
    </row>
    <row r="2331" spans="1:16" x14ac:dyDescent="0.25">
      <c r="A2331" s="3">
        <v>8071</v>
      </c>
      <c r="B2331" s="3" t="s">
        <v>940</v>
      </c>
      <c r="C2331" s="3" t="s">
        <v>2246</v>
      </c>
      <c r="D2331" s="3" t="s">
        <v>218</v>
      </c>
      <c r="E2331" s="3" t="s">
        <v>215</v>
      </c>
      <c r="F2331" s="3" t="s">
        <v>2204</v>
      </c>
      <c r="H2331" s="7">
        <v>8071</v>
      </c>
      <c r="I2331" s="7">
        <v>146972</v>
      </c>
      <c r="J2331" s="7" t="s">
        <v>2205</v>
      </c>
      <c r="K2331" s="7">
        <v>16219087</v>
      </c>
      <c r="M2331" s="3">
        <v>1</v>
      </c>
      <c r="N2331" s="3">
        <v>1120</v>
      </c>
      <c r="O2331" s="3">
        <f t="shared" si="36"/>
        <v>7.0210839642891401</v>
      </c>
      <c r="P2331" s="3">
        <v>2.5564179220000001</v>
      </c>
    </row>
    <row r="2332" spans="1:16" x14ac:dyDescent="0.25">
      <c r="A2332" s="3">
        <v>8400</v>
      </c>
      <c r="B2332" s="3" t="s">
        <v>940</v>
      </c>
      <c r="C2332" s="3" t="s">
        <v>2246</v>
      </c>
      <c r="D2332" s="3" t="s">
        <v>1067</v>
      </c>
      <c r="E2332" s="3" t="s">
        <v>211</v>
      </c>
      <c r="F2332" s="3" t="s">
        <v>2202</v>
      </c>
      <c r="H2332" s="7">
        <v>8400</v>
      </c>
      <c r="I2332" s="7">
        <v>146960</v>
      </c>
      <c r="J2332" s="7" t="s">
        <v>2203</v>
      </c>
      <c r="K2332" s="7">
        <v>16219117</v>
      </c>
      <c r="M2332" s="3">
        <v>1</v>
      </c>
      <c r="N2332" s="3">
        <v>885</v>
      </c>
      <c r="O2332" s="3">
        <f t="shared" si="36"/>
        <v>6.7855876450079293</v>
      </c>
      <c r="P2332" s="3">
        <v>0.50083939099999997</v>
      </c>
    </row>
    <row r="2333" spans="1:16" x14ac:dyDescent="0.25">
      <c r="A2333" s="3">
        <v>8064</v>
      </c>
      <c r="B2333" s="3" t="s">
        <v>940</v>
      </c>
      <c r="C2333" s="3" t="s">
        <v>2246</v>
      </c>
      <c r="D2333" s="3" t="s">
        <v>206</v>
      </c>
      <c r="E2333" s="3" t="s">
        <v>203</v>
      </c>
      <c r="F2333" s="3" t="s">
        <v>2198</v>
      </c>
      <c r="H2333" s="7">
        <v>8064</v>
      </c>
      <c r="I2333" s="7">
        <v>146840</v>
      </c>
      <c r="J2333" s="7" t="s">
        <v>2199</v>
      </c>
      <c r="K2333" s="7">
        <v>16219138</v>
      </c>
      <c r="M2333" s="3">
        <v>1</v>
      </c>
      <c r="N2333" s="3">
        <v>1063</v>
      </c>
      <c r="O2333" s="3">
        <f t="shared" si="36"/>
        <v>6.9688503783419478</v>
      </c>
      <c r="P2333" s="3">
        <v>2.0615836390000002</v>
      </c>
    </row>
    <row r="2334" spans="1:16" x14ac:dyDescent="0.25">
      <c r="A2334" s="3">
        <v>8344</v>
      </c>
      <c r="B2334" s="3" t="s">
        <v>940</v>
      </c>
      <c r="C2334" s="3" t="s">
        <v>2246</v>
      </c>
      <c r="D2334" s="3" t="s">
        <v>1440</v>
      </c>
      <c r="E2334" s="3" t="s">
        <v>207</v>
      </c>
      <c r="F2334" s="3" t="s">
        <v>2200</v>
      </c>
      <c r="H2334" s="7">
        <v>8344</v>
      </c>
      <c r="I2334" s="7">
        <v>146891</v>
      </c>
      <c r="J2334" s="7" t="s">
        <v>2201</v>
      </c>
      <c r="K2334" s="7">
        <v>16219140</v>
      </c>
      <c r="M2334" s="3">
        <v>1</v>
      </c>
      <c r="N2334" s="3">
        <v>936</v>
      </c>
      <c r="O2334" s="3">
        <f t="shared" si="36"/>
        <v>6.8416154764775916</v>
      </c>
      <c r="P2334" s="3">
        <v>0.95152830600000005</v>
      </c>
    </row>
    <row r="2335" spans="1:16" x14ac:dyDescent="0.25">
      <c r="A2335" s="3">
        <v>8057</v>
      </c>
      <c r="B2335" s="3" t="s">
        <v>940</v>
      </c>
      <c r="C2335" s="3" t="s">
        <v>2246</v>
      </c>
      <c r="D2335" s="3" t="s">
        <v>202</v>
      </c>
      <c r="E2335" s="3" t="s">
        <v>446</v>
      </c>
      <c r="F2335" s="3" t="s">
        <v>2196</v>
      </c>
      <c r="H2335" s="7">
        <v>8057</v>
      </c>
      <c r="I2335" s="7">
        <v>146753</v>
      </c>
      <c r="J2335" s="7" t="s">
        <v>2197</v>
      </c>
      <c r="K2335" s="7">
        <v>16219167</v>
      </c>
      <c r="M2335" s="3">
        <v>1</v>
      </c>
      <c r="N2335" s="3">
        <v>972</v>
      </c>
      <c r="O2335" s="3">
        <f t="shared" si="36"/>
        <v>6.879355804460439</v>
      </c>
      <c r="P2335" s="3">
        <v>1.2675588099999999</v>
      </c>
    </row>
    <row r="2336" spans="1:16" x14ac:dyDescent="0.25">
      <c r="A2336" s="3">
        <v>8029</v>
      </c>
      <c r="B2336" s="3" t="s">
        <v>940</v>
      </c>
      <c r="C2336" s="3" t="s">
        <v>2246</v>
      </c>
      <c r="D2336" s="3" t="s">
        <v>122</v>
      </c>
      <c r="E2336" s="3" t="s">
        <v>123</v>
      </c>
      <c r="F2336" s="3" t="s">
        <v>2192</v>
      </c>
      <c r="H2336" s="7">
        <v>8029</v>
      </c>
      <c r="I2336" s="7">
        <v>146723</v>
      </c>
      <c r="J2336" s="7" t="s">
        <v>2193</v>
      </c>
      <c r="K2336" s="7">
        <v>16219177</v>
      </c>
      <c r="M2336" s="3">
        <v>1</v>
      </c>
      <c r="N2336" s="3">
        <v>1216</v>
      </c>
      <c r="O2336" s="3">
        <f t="shared" si="36"/>
        <v>7.1033220625261126</v>
      </c>
      <c r="P2336" s="3">
        <v>3.3866542740000001</v>
      </c>
    </row>
    <row r="2337" spans="1:16" x14ac:dyDescent="0.25">
      <c r="A2337" s="3">
        <v>8050</v>
      </c>
      <c r="B2337" s="3" t="s">
        <v>940</v>
      </c>
      <c r="C2337" s="3" t="s">
        <v>2246</v>
      </c>
      <c r="D2337" s="3" t="s">
        <v>445</v>
      </c>
      <c r="E2337" s="3" t="s">
        <v>199</v>
      </c>
      <c r="F2337" s="3" t="s">
        <v>2194</v>
      </c>
      <c r="H2337" s="7">
        <v>8050</v>
      </c>
      <c r="I2337" s="7">
        <v>146729</v>
      </c>
      <c r="J2337" s="7" t="s">
        <v>2195</v>
      </c>
      <c r="K2337" s="7">
        <v>16219179</v>
      </c>
      <c r="M2337" s="3">
        <v>1</v>
      </c>
      <c r="N2337" s="3">
        <v>1225</v>
      </c>
      <c r="O2337" s="3">
        <f t="shared" si="36"/>
        <v>7.110696122978827</v>
      </c>
      <c r="P2337" s="3">
        <v>3.4643173589999998</v>
      </c>
    </row>
    <row r="2338" spans="1:16" x14ac:dyDescent="0.25">
      <c r="A2338" s="3">
        <v>8022</v>
      </c>
      <c r="B2338" s="3" t="s">
        <v>940</v>
      </c>
      <c r="C2338" s="3" t="s">
        <v>2246</v>
      </c>
      <c r="D2338" s="3" t="s">
        <v>118</v>
      </c>
      <c r="E2338" s="3" t="s">
        <v>119</v>
      </c>
      <c r="F2338" s="3" t="s">
        <v>2190</v>
      </c>
      <c r="H2338" s="7">
        <v>8022</v>
      </c>
      <c r="I2338" s="7">
        <v>146660</v>
      </c>
      <c r="J2338" s="7" t="s">
        <v>2191</v>
      </c>
      <c r="K2338" s="7">
        <v>16219201</v>
      </c>
      <c r="M2338" s="3">
        <v>1</v>
      </c>
      <c r="N2338" s="3">
        <v>1070</v>
      </c>
      <c r="O2338" s="3">
        <f t="shared" si="36"/>
        <v>6.9754139274559517</v>
      </c>
      <c r="P2338" s="3">
        <v>2.1224421590000002</v>
      </c>
    </row>
    <row r="2339" spans="1:16" x14ac:dyDescent="0.25">
      <c r="A2339" s="3">
        <v>8015</v>
      </c>
      <c r="B2339" s="3" t="s">
        <v>940</v>
      </c>
      <c r="C2339" s="3" t="s">
        <v>2246</v>
      </c>
      <c r="D2339" s="3" t="s">
        <v>114</v>
      </c>
      <c r="E2339" s="3" t="s">
        <v>115</v>
      </c>
      <c r="F2339" s="3" t="s">
        <v>2188</v>
      </c>
      <c r="H2339" s="7">
        <v>8015</v>
      </c>
      <c r="I2339" s="7">
        <v>146564</v>
      </c>
      <c r="J2339" s="7" t="s">
        <v>2189</v>
      </c>
      <c r="K2339" s="7">
        <v>16219246</v>
      </c>
      <c r="M2339" s="3">
        <v>1</v>
      </c>
      <c r="N2339" s="3">
        <v>998</v>
      </c>
      <c r="O2339" s="3">
        <f t="shared" si="36"/>
        <v>6.9057532763114642</v>
      </c>
      <c r="P2339" s="3">
        <v>1.495037484</v>
      </c>
    </row>
    <row r="2340" spans="1:16" x14ac:dyDescent="0.25">
      <c r="A2340" s="3">
        <v>8008</v>
      </c>
      <c r="B2340" s="3" t="s">
        <v>940</v>
      </c>
      <c r="C2340" s="3" t="s">
        <v>2246</v>
      </c>
      <c r="D2340" s="3" t="s">
        <v>188</v>
      </c>
      <c r="E2340" s="3" t="s">
        <v>189</v>
      </c>
      <c r="F2340" s="3" t="s">
        <v>2186</v>
      </c>
      <c r="H2340" s="7">
        <v>8008</v>
      </c>
      <c r="I2340" s="7">
        <v>146483</v>
      </c>
      <c r="J2340" s="7" t="s">
        <v>2187</v>
      </c>
      <c r="K2340" s="7">
        <v>16219289</v>
      </c>
      <c r="M2340" s="3">
        <v>1</v>
      </c>
      <c r="N2340" s="3">
        <v>906</v>
      </c>
      <c r="O2340" s="3">
        <f t="shared" si="36"/>
        <v>6.8090393060429797</v>
      </c>
      <c r="P2340" s="3">
        <v>0.68695010000000001</v>
      </c>
    </row>
    <row r="2341" spans="1:16" x14ac:dyDescent="0.25">
      <c r="A2341" s="3">
        <v>8001</v>
      </c>
      <c r="B2341" s="3" t="s">
        <v>940</v>
      </c>
      <c r="C2341" s="3" t="s">
        <v>2246</v>
      </c>
      <c r="D2341" s="3" t="s">
        <v>110</v>
      </c>
      <c r="E2341" s="3" t="s">
        <v>111</v>
      </c>
      <c r="F2341" s="3" t="s">
        <v>2184</v>
      </c>
      <c r="H2341" s="7">
        <v>8001</v>
      </c>
      <c r="I2341" s="7">
        <v>146306</v>
      </c>
      <c r="J2341" s="7" t="s">
        <v>2185</v>
      </c>
      <c r="K2341" s="7">
        <v>16219300</v>
      </c>
      <c r="M2341" s="3">
        <v>1</v>
      </c>
      <c r="N2341" s="3">
        <v>900</v>
      </c>
      <c r="O2341" s="3">
        <f t="shared" si="36"/>
        <v>6.8023947633243109</v>
      </c>
      <c r="P2341" s="3">
        <v>0.63386429799999999</v>
      </c>
    </row>
    <row r="2342" spans="1:16" x14ac:dyDescent="0.25">
      <c r="A2342" s="3">
        <v>7994</v>
      </c>
      <c r="B2342" s="3" t="s">
        <v>940</v>
      </c>
      <c r="C2342" s="3" t="s">
        <v>2246</v>
      </c>
      <c r="D2342" s="3" t="s">
        <v>106</v>
      </c>
      <c r="E2342" s="3" t="s">
        <v>107</v>
      </c>
      <c r="F2342" s="3" t="s">
        <v>2182</v>
      </c>
      <c r="H2342" s="7">
        <v>7994</v>
      </c>
      <c r="I2342" s="7">
        <v>146171</v>
      </c>
      <c r="J2342" s="7" t="s">
        <v>2183</v>
      </c>
      <c r="K2342" s="7">
        <v>16219390</v>
      </c>
      <c r="M2342" s="3">
        <v>1</v>
      </c>
      <c r="N2342" s="3">
        <v>1200</v>
      </c>
      <c r="O2342" s="3">
        <f t="shared" si="36"/>
        <v>7.0900768357760917</v>
      </c>
      <c r="P2342" s="3">
        <v>3.2485193630000002</v>
      </c>
    </row>
    <row r="2343" spans="1:16" x14ac:dyDescent="0.25">
      <c r="A2343" s="3">
        <v>7987</v>
      </c>
      <c r="B2343" s="3" t="s">
        <v>940</v>
      </c>
      <c r="C2343" s="3" t="s">
        <v>2246</v>
      </c>
      <c r="D2343" s="3" t="s">
        <v>98</v>
      </c>
      <c r="E2343" s="3" t="s">
        <v>99</v>
      </c>
      <c r="F2343" s="3" t="s">
        <v>2180</v>
      </c>
      <c r="H2343" s="7">
        <v>7987</v>
      </c>
      <c r="I2343" s="7">
        <v>146022</v>
      </c>
      <c r="J2343" s="7" t="s">
        <v>2181</v>
      </c>
      <c r="K2343" s="7">
        <v>16219412</v>
      </c>
      <c r="M2343" s="3">
        <v>1</v>
      </c>
      <c r="N2343" s="3">
        <v>1296</v>
      </c>
      <c r="O2343" s="3">
        <f t="shared" si="36"/>
        <v>7.1670378769122198</v>
      </c>
      <c r="P2343" s="3">
        <v>4.0761114730000001</v>
      </c>
    </row>
    <row r="2344" spans="1:16" x14ac:dyDescent="0.25">
      <c r="A2344" s="3">
        <v>7980</v>
      </c>
      <c r="B2344" s="3" t="s">
        <v>940</v>
      </c>
      <c r="C2344" s="3" t="s">
        <v>2246</v>
      </c>
      <c r="D2344" s="3" t="s">
        <v>94</v>
      </c>
      <c r="E2344" s="3" t="s">
        <v>95</v>
      </c>
      <c r="F2344" s="3" t="s">
        <v>2178</v>
      </c>
      <c r="H2344" s="7">
        <v>7980</v>
      </c>
      <c r="I2344" s="7">
        <v>146007</v>
      </c>
      <c r="J2344" s="7" t="s">
        <v>2179</v>
      </c>
      <c r="K2344" s="7">
        <v>16219426</v>
      </c>
      <c r="M2344" s="3">
        <v>1</v>
      </c>
      <c r="N2344" s="3">
        <v>2702</v>
      </c>
      <c r="O2344" s="3">
        <f t="shared" si="36"/>
        <v>7.9017475185201445</v>
      </c>
      <c r="P2344" s="3">
        <v>16.024045910000002</v>
      </c>
    </row>
    <row r="2345" spans="1:16" x14ac:dyDescent="0.25">
      <c r="A2345" s="3">
        <v>8358</v>
      </c>
      <c r="B2345" s="3" t="s">
        <v>940</v>
      </c>
      <c r="C2345" s="3" t="s">
        <v>2246</v>
      </c>
      <c r="D2345" s="3" t="s">
        <v>1014</v>
      </c>
      <c r="E2345" s="3" t="s">
        <v>91</v>
      </c>
      <c r="F2345" s="3" t="s">
        <v>2176</v>
      </c>
      <c r="H2345" s="7">
        <v>8358</v>
      </c>
      <c r="I2345" s="7">
        <v>145950</v>
      </c>
      <c r="J2345" s="7" t="s">
        <v>2177</v>
      </c>
      <c r="K2345" s="7">
        <v>16219443</v>
      </c>
      <c r="M2345" s="3">
        <v>1</v>
      </c>
      <c r="N2345" s="3">
        <v>25359</v>
      </c>
      <c r="O2345" s="3">
        <f t="shared" si="36"/>
        <v>10.140888975597038</v>
      </c>
      <c r="P2345" s="3">
        <v>201.99608079999999</v>
      </c>
    </row>
    <row r="2346" spans="1:16" x14ac:dyDescent="0.25">
      <c r="A2346" s="3">
        <v>8316</v>
      </c>
      <c r="B2346" s="3" t="s">
        <v>940</v>
      </c>
      <c r="C2346" s="3" t="s">
        <v>2246</v>
      </c>
      <c r="D2346" s="3" t="s">
        <v>829</v>
      </c>
      <c r="E2346" s="3" t="s">
        <v>87</v>
      </c>
      <c r="F2346" s="3" t="s">
        <v>2174</v>
      </c>
      <c r="H2346" s="7">
        <v>8316</v>
      </c>
      <c r="I2346" s="7">
        <v>145773</v>
      </c>
      <c r="J2346" s="7" t="s">
        <v>2175</v>
      </c>
      <c r="K2346" s="7">
        <v>16219508</v>
      </c>
      <c r="M2346" s="3">
        <v>1</v>
      </c>
      <c r="N2346" s="3">
        <v>1028</v>
      </c>
      <c r="O2346" s="3">
        <f t="shared" si="36"/>
        <v>6.93537044601511</v>
      </c>
      <c r="P2346" s="3">
        <v>1.756863692</v>
      </c>
    </row>
    <row r="2347" spans="1:16" x14ac:dyDescent="0.25">
      <c r="A2347" s="3">
        <v>8302</v>
      </c>
      <c r="B2347" s="3" t="s">
        <v>940</v>
      </c>
      <c r="C2347" s="3" t="s">
        <v>2246</v>
      </c>
      <c r="D2347" s="3" t="s">
        <v>664</v>
      </c>
      <c r="E2347" s="3" t="s">
        <v>83</v>
      </c>
      <c r="F2347" s="3" t="s">
        <v>2172</v>
      </c>
      <c r="H2347" s="7">
        <v>8302</v>
      </c>
      <c r="I2347" s="7">
        <v>145614</v>
      </c>
      <c r="J2347" s="7" t="s">
        <v>2173</v>
      </c>
      <c r="K2347" s="7">
        <v>16219554</v>
      </c>
      <c r="M2347" s="3">
        <v>1</v>
      </c>
      <c r="N2347" s="3">
        <v>1180</v>
      </c>
      <c r="O2347" s="3">
        <f t="shared" si="36"/>
        <v>7.0732697174597101</v>
      </c>
      <c r="P2347" s="3">
        <v>3.0757247410000002</v>
      </c>
    </row>
    <row r="2348" spans="1:16" x14ac:dyDescent="0.25">
      <c r="A2348" s="3">
        <v>7973</v>
      </c>
      <c r="B2348" s="3" t="s">
        <v>940</v>
      </c>
      <c r="C2348" s="3" t="s">
        <v>2246</v>
      </c>
      <c r="D2348" s="3" t="s">
        <v>78</v>
      </c>
      <c r="E2348" s="3" t="s">
        <v>79</v>
      </c>
      <c r="F2348" s="3" t="s">
        <v>2170</v>
      </c>
      <c r="H2348" s="7">
        <v>7973</v>
      </c>
      <c r="I2348" s="7">
        <v>145602</v>
      </c>
      <c r="J2348" s="7" t="s">
        <v>2171</v>
      </c>
      <c r="K2348" s="7">
        <v>16219558</v>
      </c>
      <c r="M2348" s="3">
        <v>1</v>
      </c>
      <c r="N2348" s="3">
        <v>1059</v>
      </c>
      <c r="O2348" s="3">
        <f t="shared" si="36"/>
        <v>6.9650803456014065</v>
      </c>
      <c r="P2348" s="3">
        <v>2.0267951420000001</v>
      </c>
    </row>
    <row r="2349" spans="1:16" x14ac:dyDescent="0.25">
      <c r="A2349" s="3">
        <v>8393</v>
      </c>
      <c r="B2349" s="3" t="s">
        <v>940</v>
      </c>
      <c r="C2349" s="3" t="s">
        <v>2246</v>
      </c>
      <c r="D2349" s="3" t="s">
        <v>1005</v>
      </c>
      <c r="E2349" s="3" t="s">
        <v>164</v>
      </c>
      <c r="F2349" s="3" t="s">
        <v>2166</v>
      </c>
      <c r="H2349" s="7">
        <v>8393</v>
      </c>
      <c r="I2349" s="7">
        <v>145518</v>
      </c>
      <c r="J2349" s="7" t="s">
        <v>2167</v>
      </c>
      <c r="K2349" s="7">
        <v>16219569</v>
      </c>
      <c r="M2349" s="3">
        <v>1</v>
      </c>
      <c r="N2349" s="3">
        <v>980</v>
      </c>
      <c r="O2349" s="3">
        <f t="shared" si="36"/>
        <v>6.8875525716646173</v>
      </c>
      <c r="P2349" s="3">
        <v>1.337613562</v>
      </c>
    </row>
    <row r="2350" spans="1:16" x14ac:dyDescent="0.25">
      <c r="A2350" s="3">
        <v>7959</v>
      </c>
      <c r="B2350" s="3" t="s">
        <v>940</v>
      </c>
      <c r="C2350" s="3" t="s">
        <v>2246</v>
      </c>
      <c r="D2350" s="3" t="s">
        <v>70</v>
      </c>
      <c r="E2350" s="3" t="s">
        <v>71</v>
      </c>
      <c r="F2350" s="3" t="s">
        <v>2162</v>
      </c>
      <c r="H2350" s="7">
        <v>7959</v>
      </c>
      <c r="I2350" s="7">
        <v>145509</v>
      </c>
      <c r="J2350" s="7" t="s">
        <v>2163</v>
      </c>
      <c r="K2350" s="7">
        <v>16219572</v>
      </c>
      <c r="M2350" s="3">
        <v>1</v>
      </c>
      <c r="N2350" s="3">
        <v>933</v>
      </c>
      <c r="O2350" s="3">
        <f t="shared" si="36"/>
        <v>6.8384052008473439</v>
      </c>
      <c r="P2350" s="3">
        <v>0.92512666200000004</v>
      </c>
    </row>
    <row r="2351" spans="1:16" x14ac:dyDescent="0.25">
      <c r="A2351" s="3">
        <v>7952</v>
      </c>
      <c r="B2351" s="3" t="s">
        <v>940</v>
      </c>
      <c r="C2351" s="3" t="s">
        <v>2246</v>
      </c>
      <c r="D2351" s="3" t="s">
        <v>66</v>
      </c>
      <c r="E2351" s="3" t="s">
        <v>67</v>
      </c>
      <c r="F2351" s="3" t="s">
        <v>2164</v>
      </c>
      <c r="H2351" s="7">
        <v>7952</v>
      </c>
      <c r="I2351" s="7">
        <v>145515</v>
      </c>
      <c r="J2351" s="7" t="s">
        <v>2165</v>
      </c>
      <c r="K2351" s="7">
        <v>16219597</v>
      </c>
      <c r="M2351" s="3">
        <v>1</v>
      </c>
      <c r="N2351" s="3">
        <v>1394</v>
      </c>
      <c r="O2351" s="3">
        <f t="shared" si="36"/>
        <v>7.2399325913204695</v>
      </c>
      <c r="P2351" s="3">
        <v>4.9183069960000001</v>
      </c>
    </row>
    <row r="2352" spans="1:16" x14ac:dyDescent="0.25">
      <c r="A2352" s="3">
        <v>7966</v>
      </c>
      <c r="B2352" s="3" t="s">
        <v>940</v>
      </c>
      <c r="C2352" s="3" t="s">
        <v>2246</v>
      </c>
      <c r="D2352" s="3" t="s">
        <v>74</v>
      </c>
      <c r="E2352" s="3" t="s">
        <v>75</v>
      </c>
      <c r="F2352" s="3" t="s">
        <v>2168</v>
      </c>
      <c r="H2352" s="7">
        <v>7966</v>
      </c>
      <c r="I2352" s="7">
        <v>145575</v>
      </c>
      <c r="J2352" s="7" t="s">
        <v>2169</v>
      </c>
      <c r="K2352" s="7">
        <v>16219601</v>
      </c>
      <c r="M2352" s="3">
        <v>1</v>
      </c>
      <c r="N2352" s="3">
        <v>1511</v>
      </c>
      <c r="O2352" s="3">
        <f t="shared" si="36"/>
        <v>7.3205269622727398</v>
      </c>
      <c r="P2352" s="3">
        <v>5.9209411809999999</v>
      </c>
    </row>
    <row r="2353" spans="1:16" x14ac:dyDescent="0.25">
      <c r="A2353" s="3">
        <v>7938</v>
      </c>
      <c r="B2353" s="3" t="s">
        <v>940</v>
      </c>
      <c r="C2353" s="3" t="s">
        <v>2246</v>
      </c>
      <c r="D2353" s="3" t="s">
        <v>54</v>
      </c>
      <c r="E2353" s="3" t="s">
        <v>55</v>
      </c>
      <c r="F2353" s="3" t="s">
        <v>2156</v>
      </c>
      <c r="H2353" s="7">
        <v>7938</v>
      </c>
      <c r="I2353" s="7">
        <v>145401</v>
      </c>
      <c r="J2353" s="7" t="s">
        <v>2157</v>
      </c>
      <c r="K2353" s="7">
        <v>16219607</v>
      </c>
      <c r="M2353" s="3">
        <v>1</v>
      </c>
      <c r="N2353" s="3">
        <v>1095</v>
      </c>
      <c r="O2353" s="3">
        <f t="shared" si="36"/>
        <v>6.9985096422506015</v>
      </c>
      <c r="P2353" s="3">
        <v>2.339583025</v>
      </c>
    </row>
    <row r="2354" spans="1:16" x14ac:dyDescent="0.25">
      <c r="A2354" s="3">
        <v>8337</v>
      </c>
      <c r="B2354" s="3" t="s">
        <v>940</v>
      </c>
      <c r="C2354" s="3" t="s">
        <v>2246</v>
      </c>
      <c r="D2354" s="3" t="s">
        <v>1028</v>
      </c>
      <c r="E2354" s="3" t="s">
        <v>63</v>
      </c>
      <c r="F2354" s="3" t="s">
        <v>2160</v>
      </c>
      <c r="H2354" s="7">
        <v>8337</v>
      </c>
      <c r="I2354" s="7">
        <v>145464</v>
      </c>
      <c r="J2354" s="7" t="s">
        <v>2161</v>
      </c>
      <c r="K2354" s="7">
        <v>16219608</v>
      </c>
      <c r="M2354" s="3">
        <v>1</v>
      </c>
      <c r="N2354" s="3">
        <v>1051</v>
      </c>
      <c r="O2354" s="3">
        <f t="shared" si="36"/>
        <v>6.9574973708769514</v>
      </c>
      <c r="P2354" s="3">
        <v>1.9571907820000001</v>
      </c>
    </row>
    <row r="2355" spans="1:16" x14ac:dyDescent="0.25">
      <c r="A2355" s="3">
        <v>7945</v>
      </c>
      <c r="B2355" s="3" t="s">
        <v>940</v>
      </c>
      <c r="C2355" s="3" t="s">
        <v>2246</v>
      </c>
      <c r="D2355" s="3" t="s">
        <v>58</v>
      </c>
      <c r="E2355" s="3" t="s">
        <v>59</v>
      </c>
      <c r="F2355" s="3" t="s">
        <v>2158</v>
      </c>
      <c r="H2355" s="7">
        <v>7945</v>
      </c>
      <c r="I2355" s="7">
        <v>145428</v>
      </c>
      <c r="J2355" s="7" t="s">
        <v>2159</v>
      </c>
      <c r="K2355" s="7">
        <v>16219617</v>
      </c>
      <c r="M2355" s="3">
        <v>1</v>
      </c>
      <c r="N2355" s="3">
        <v>1322</v>
      </c>
      <c r="O2355" s="3">
        <f t="shared" si="36"/>
        <v>7.1869010204116313</v>
      </c>
      <c r="P2355" s="3">
        <v>4.2997883870000004</v>
      </c>
    </row>
    <row r="2356" spans="1:16" x14ac:dyDescent="0.25">
      <c r="A2356" s="3">
        <v>8372</v>
      </c>
      <c r="B2356" s="3" t="s">
        <v>940</v>
      </c>
      <c r="C2356" s="3" t="s">
        <v>2246</v>
      </c>
      <c r="D2356" s="3" t="s">
        <v>1033</v>
      </c>
      <c r="E2356" s="3" t="s">
        <v>47</v>
      </c>
      <c r="F2356" s="3" t="s">
        <v>2150</v>
      </c>
      <c r="H2356" s="7">
        <v>8372</v>
      </c>
      <c r="I2356" s="7">
        <v>145323</v>
      </c>
      <c r="J2356" s="7" t="s">
        <v>2151</v>
      </c>
      <c r="K2356" s="7">
        <v>16219632</v>
      </c>
      <c r="M2356" s="3">
        <v>1</v>
      </c>
      <c r="N2356" s="3">
        <v>1167</v>
      </c>
      <c r="O2356" s="3">
        <f t="shared" si="36"/>
        <v>7.0621916322865559</v>
      </c>
      <c r="P2356" s="3">
        <v>2.9633296429999998</v>
      </c>
    </row>
    <row r="2357" spans="1:16" x14ac:dyDescent="0.25">
      <c r="A2357" s="3">
        <v>8043</v>
      </c>
      <c r="B2357" s="3" t="s">
        <v>940</v>
      </c>
      <c r="C2357" s="3" t="s">
        <v>2246</v>
      </c>
      <c r="D2357" s="3" t="s">
        <v>151</v>
      </c>
      <c r="E2357" s="3" t="s">
        <v>152</v>
      </c>
      <c r="F2357" s="3" t="s">
        <v>2154</v>
      </c>
      <c r="H2357" s="7">
        <v>8043</v>
      </c>
      <c r="I2357" s="7">
        <v>145371</v>
      </c>
      <c r="J2357" s="7" t="s">
        <v>2155</v>
      </c>
      <c r="K2357" s="7">
        <v>16219633</v>
      </c>
      <c r="M2357" s="3">
        <v>1</v>
      </c>
      <c r="N2357" s="3">
        <v>976</v>
      </c>
      <c r="O2357" s="3">
        <f t="shared" si="36"/>
        <v>6.8834625864130921</v>
      </c>
      <c r="P2357" s="3">
        <v>1.302593337</v>
      </c>
    </row>
    <row r="2358" spans="1:16" x14ac:dyDescent="0.25">
      <c r="A2358" s="3">
        <v>7931</v>
      </c>
      <c r="B2358" s="3" t="s">
        <v>940</v>
      </c>
      <c r="C2358" s="3" t="s">
        <v>2246</v>
      </c>
      <c r="D2358" s="3" t="s">
        <v>50</v>
      </c>
      <c r="E2358" s="3" t="s">
        <v>51</v>
      </c>
      <c r="F2358" s="3" t="s">
        <v>2152</v>
      </c>
      <c r="H2358" s="7">
        <v>7931</v>
      </c>
      <c r="I2358" s="7">
        <v>145344</v>
      </c>
      <c r="J2358" s="7" t="s">
        <v>2153</v>
      </c>
      <c r="K2358" s="7">
        <v>16219636</v>
      </c>
      <c r="M2358" s="3">
        <v>1</v>
      </c>
      <c r="N2358" s="3">
        <v>1027</v>
      </c>
      <c r="O2358" s="3">
        <f t="shared" si="36"/>
        <v>6.9343972099285578</v>
      </c>
      <c r="P2358" s="3">
        <v>1.748146218</v>
      </c>
    </row>
    <row r="2359" spans="1:16" x14ac:dyDescent="0.25">
      <c r="A2359" s="3">
        <v>7924</v>
      </c>
      <c r="B2359" s="3" t="s">
        <v>940</v>
      </c>
      <c r="C2359" s="3" t="s">
        <v>2246</v>
      </c>
      <c r="D2359" s="3" t="s">
        <v>42</v>
      </c>
      <c r="E2359" s="3" t="s">
        <v>43</v>
      </c>
      <c r="F2359" s="3" t="s">
        <v>2148</v>
      </c>
      <c r="H2359" s="7">
        <v>7924</v>
      </c>
      <c r="I2359" s="7">
        <v>145311</v>
      </c>
      <c r="J2359" s="7" t="s">
        <v>2149</v>
      </c>
      <c r="K2359" s="7">
        <v>16219682</v>
      </c>
      <c r="M2359" s="3">
        <v>1</v>
      </c>
      <c r="N2359" s="3">
        <v>1076</v>
      </c>
      <c r="O2359" s="3">
        <f t="shared" si="36"/>
        <v>6.9810057407217299</v>
      </c>
      <c r="P2359" s="3">
        <v>2.1745854969999998</v>
      </c>
    </row>
    <row r="2360" spans="1:16" x14ac:dyDescent="0.25">
      <c r="A2360" s="3">
        <v>7917</v>
      </c>
      <c r="B2360" s="3" t="s">
        <v>940</v>
      </c>
      <c r="C2360" s="3" t="s">
        <v>2246</v>
      </c>
      <c r="D2360" s="3" t="s">
        <v>38</v>
      </c>
      <c r="E2360" s="3" t="s">
        <v>39</v>
      </c>
      <c r="F2360" s="3" t="s">
        <v>2146</v>
      </c>
      <c r="H2360" s="7">
        <v>7917</v>
      </c>
      <c r="I2360" s="7">
        <v>145104</v>
      </c>
      <c r="J2360" s="7" t="s">
        <v>2147</v>
      </c>
      <c r="K2360" s="7">
        <v>16219727</v>
      </c>
      <c r="M2360" s="3">
        <v>1</v>
      </c>
      <c r="N2360" s="3">
        <v>1079</v>
      </c>
      <c r="O2360" s="3">
        <f t="shared" si="36"/>
        <v>6.9837899652581346</v>
      </c>
      <c r="P2360" s="3">
        <v>2.2006500199999999</v>
      </c>
    </row>
    <row r="2361" spans="1:16" x14ac:dyDescent="0.25">
      <c r="A2361" s="3">
        <v>7910</v>
      </c>
      <c r="B2361" s="3" t="s">
        <v>940</v>
      </c>
      <c r="C2361" s="3" t="s">
        <v>2246</v>
      </c>
      <c r="D2361" s="3" t="s">
        <v>34</v>
      </c>
      <c r="E2361" s="3" t="s">
        <v>35</v>
      </c>
      <c r="F2361" s="3" t="s">
        <v>2144</v>
      </c>
      <c r="H2361" s="7">
        <v>7910</v>
      </c>
      <c r="I2361" s="7">
        <v>144975</v>
      </c>
      <c r="J2361" s="7" t="s">
        <v>2145</v>
      </c>
      <c r="K2361" s="7">
        <v>16219764</v>
      </c>
      <c r="M2361" s="3">
        <v>1</v>
      </c>
      <c r="N2361" s="3">
        <v>1060</v>
      </c>
      <c r="O2361" s="3">
        <f t="shared" si="36"/>
        <v>6.9660241871061128</v>
      </c>
      <c r="P2361" s="3">
        <v>2.03549311</v>
      </c>
    </row>
    <row r="2362" spans="1:16" x14ac:dyDescent="0.25">
      <c r="A2362" s="3">
        <v>7903</v>
      </c>
      <c r="B2362" s="3" t="s">
        <v>940</v>
      </c>
      <c r="C2362" s="3" t="s">
        <v>2246</v>
      </c>
      <c r="D2362" s="3" t="s">
        <v>30</v>
      </c>
      <c r="E2362" s="3" t="s">
        <v>31</v>
      </c>
      <c r="F2362" s="3" t="s">
        <v>2142</v>
      </c>
      <c r="H2362" s="7">
        <v>7903</v>
      </c>
      <c r="I2362" s="7">
        <v>144963</v>
      </c>
      <c r="J2362" s="7" t="s">
        <v>2143</v>
      </c>
      <c r="K2362" s="7">
        <v>16219786</v>
      </c>
      <c r="M2362" s="3">
        <v>1</v>
      </c>
      <c r="N2362" s="3">
        <v>1884</v>
      </c>
      <c r="O2362" s="3">
        <f t="shared" si="36"/>
        <v>7.5411524551363085</v>
      </c>
      <c r="P2362" s="3">
        <v>9.1018679779999996</v>
      </c>
    </row>
    <row r="2363" spans="1:16" x14ac:dyDescent="0.25">
      <c r="A2363" s="3">
        <v>8036</v>
      </c>
      <c r="B2363" s="3" t="s">
        <v>940</v>
      </c>
      <c r="C2363" s="3" t="s">
        <v>2246</v>
      </c>
      <c r="D2363" s="3" t="s">
        <v>135</v>
      </c>
      <c r="E2363" s="3" t="s">
        <v>136</v>
      </c>
      <c r="F2363" s="3" t="s">
        <v>2140</v>
      </c>
      <c r="H2363" s="7">
        <v>8036</v>
      </c>
      <c r="I2363" s="7">
        <v>144912</v>
      </c>
      <c r="J2363" s="7" t="s">
        <v>2141</v>
      </c>
      <c r="K2363" s="7">
        <v>16219790</v>
      </c>
      <c r="M2363" s="3">
        <v>1</v>
      </c>
      <c r="N2363" s="3">
        <v>1012</v>
      </c>
      <c r="O2363" s="3">
        <f t="shared" si="36"/>
        <v>6.9196838498474111</v>
      </c>
      <c r="P2363" s="3">
        <v>1.617302934</v>
      </c>
    </row>
    <row r="2364" spans="1:16" x14ac:dyDescent="0.25">
      <c r="A2364" s="3">
        <v>7896</v>
      </c>
      <c r="B2364" s="3" t="s">
        <v>940</v>
      </c>
      <c r="C2364" s="3" t="s">
        <v>2246</v>
      </c>
      <c r="D2364" s="3" t="s">
        <v>26</v>
      </c>
      <c r="E2364" s="3" t="s">
        <v>27</v>
      </c>
      <c r="F2364" s="3" t="s">
        <v>2138</v>
      </c>
      <c r="H2364" s="7">
        <v>7896</v>
      </c>
      <c r="I2364" s="7">
        <v>144843</v>
      </c>
      <c r="J2364" s="7" t="s">
        <v>2139</v>
      </c>
      <c r="K2364" s="7">
        <v>16219796</v>
      </c>
      <c r="M2364" s="3">
        <v>1</v>
      </c>
      <c r="N2364" s="3">
        <v>1207</v>
      </c>
      <c r="O2364" s="3">
        <f t="shared" si="36"/>
        <v>7.0958932210975316</v>
      </c>
      <c r="P2364" s="3">
        <v>3.3089641410000001</v>
      </c>
    </row>
    <row r="2365" spans="1:16" x14ac:dyDescent="0.25">
      <c r="A2365" s="3">
        <v>7889</v>
      </c>
      <c r="B2365" s="3" t="s">
        <v>940</v>
      </c>
      <c r="C2365" s="3" t="s">
        <v>2246</v>
      </c>
      <c r="D2365" s="3" t="s">
        <v>22</v>
      </c>
      <c r="E2365" s="3" t="s">
        <v>23</v>
      </c>
      <c r="F2365" s="3" t="s">
        <v>2136</v>
      </c>
      <c r="H2365" s="7">
        <v>7889</v>
      </c>
      <c r="I2365" s="7">
        <v>144693</v>
      </c>
      <c r="J2365" s="7" t="s">
        <v>2137</v>
      </c>
      <c r="K2365" s="7">
        <v>16219813</v>
      </c>
      <c r="M2365" s="3">
        <v>1</v>
      </c>
      <c r="N2365" s="3">
        <v>978</v>
      </c>
      <c r="O2365" s="3">
        <f t="shared" si="36"/>
        <v>6.8855096700348177</v>
      </c>
      <c r="P2365" s="3">
        <v>1.3201052120000001</v>
      </c>
    </row>
    <row r="2366" spans="1:16" x14ac:dyDescent="0.25">
      <c r="A2366" s="3">
        <v>7882</v>
      </c>
      <c r="B2366" s="3" t="s">
        <v>940</v>
      </c>
      <c r="C2366" s="3" t="s">
        <v>2246</v>
      </c>
      <c r="D2366" s="3" t="s">
        <v>18</v>
      </c>
      <c r="E2366" s="3" t="s">
        <v>19</v>
      </c>
      <c r="F2366" s="3" t="s">
        <v>2134</v>
      </c>
      <c r="H2366" s="7">
        <v>7882</v>
      </c>
      <c r="I2366" s="7">
        <v>144609</v>
      </c>
      <c r="J2366" s="7" t="s">
        <v>2135</v>
      </c>
      <c r="K2366" s="7">
        <v>16219869</v>
      </c>
      <c r="M2366" s="3">
        <v>1</v>
      </c>
      <c r="N2366" s="3">
        <v>1689</v>
      </c>
      <c r="O2366" s="3">
        <f t="shared" si="36"/>
        <v>7.4318919168077997</v>
      </c>
      <c r="P2366" s="3">
        <v>7.4414950839999996</v>
      </c>
    </row>
    <row r="2367" spans="1:16" x14ac:dyDescent="0.25">
      <c r="A2367" s="3">
        <v>7875</v>
      </c>
      <c r="B2367" s="3" t="s">
        <v>940</v>
      </c>
      <c r="C2367" s="3" t="s">
        <v>2246</v>
      </c>
      <c r="D2367" s="3" t="s">
        <v>13</v>
      </c>
      <c r="E2367" s="3" t="s">
        <v>14</v>
      </c>
      <c r="F2367" s="3" t="s">
        <v>2132</v>
      </c>
      <c r="H2367" s="7">
        <v>7875</v>
      </c>
      <c r="I2367" s="7">
        <v>144525</v>
      </c>
      <c r="J2367" s="7" t="s">
        <v>2133</v>
      </c>
      <c r="K2367" s="7">
        <v>16219919</v>
      </c>
      <c r="M2367" s="3">
        <v>1</v>
      </c>
      <c r="N2367" s="3">
        <v>1124</v>
      </c>
      <c r="O2367" s="3">
        <f t="shared" si="36"/>
        <v>7.0246490304536362</v>
      </c>
      <c r="P2367" s="3">
        <v>2.591084967</v>
      </c>
    </row>
    <row r="2368" spans="1:16" x14ac:dyDescent="0.25">
      <c r="A2368" s="3">
        <v>8947</v>
      </c>
      <c r="B2368" s="3" t="s">
        <v>986</v>
      </c>
      <c r="C2368" s="3" t="s">
        <v>2246</v>
      </c>
      <c r="D2368" s="3" t="s">
        <v>318</v>
      </c>
      <c r="E2368" s="3" t="s">
        <v>319</v>
      </c>
      <c r="F2368" s="3" t="s">
        <v>1122</v>
      </c>
      <c r="H2368" s="7">
        <v>8947</v>
      </c>
      <c r="I2368" s="7">
        <v>159800</v>
      </c>
      <c r="J2368" s="7" t="s">
        <v>1123</v>
      </c>
      <c r="K2368" s="7">
        <v>16214893</v>
      </c>
      <c r="M2368" s="3">
        <v>1</v>
      </c>
      <c r="N2368" s="3">
        <v>1527</v>
      </c>
      <c r="O2368" s="3">
        <f t="shared" si="36"/>
        <v>7.3310603052186325</v>
      </c>
      <c r="P2368" s="3">
        <v>4.2203538539999998</v>
      </c>
    </row>
    <row r="2369" spans="1:16" x14ac:dyDescent="0.25">
      <c r="A2369" s="3">
        <v>8940</v>
      </c>
      <c r="B2369" s="3" t="s">
        <v>986</v>
      </c>
      <c r="C2369" s="3" t="s">
        <v>2246</v>
      </c>
      <c r="D2369" s="3" t="s">
        <v>314</v>
      </c>
      <c r="E2369" s="3" t="s">
        <v>315</v>
      </c>
      <c r="F2369" s="3" t="s">
        <v>1120</v>
      </c>
      <c r="H2369" s="7">
        <v>8940</v>
      </c>
      <c r="I2369" s="7">
        <v>159361</v>
      </c>
      <c r="J2369" s="7" t="s">
        <v>1121</v>
      </c>
      <c r="K2369" s="7">
        <v>16215035</v>
      </c>
      <c r="M2369" s="3">
        <v>1</v>
      </c>
      <c r="N2369" s="3">
        <v>2402</v>
      </c>
      <c r="O2369" s="3">
        <f t="shared" si="36"/>
        <v>7.7840570026399289</v>
      </c>
      <c r="P2369" s="3">
        <v>10.945269890000001</v>
      </c>
    </row>
    <row r="2370" spans="1:16" x14ac:dyDescent="0.25">
      <c r="A2370" s="3">
        <v>8933</v>
      </c>
      <c r="B2370" s="3" t="s">
        <v>986</v>
      </c>
      <c r="C2370" s="3" t="s">
        <v>2246</v>
      </c>
      <c r="D2370" s="3" t="s">
        <v>503</v>
      </c>
      <c r="E2370" s="3" t="s">
        <v>504</v>
      </c>
      <c r="F2370" s="3" t="s">
        <v>1118</v>
      </c>
      <c r="H2370" s="7">
        <v>8933</v>
      </c>
      <c r="I2370" s="7">
        <v>158195</v>
      </c>
      <c r="J2370" s="7" t="s">
        <v>1119</v>
      </c>
      <c r="K2370" s="7">
        <v>16215424</v>
      </c>
      <c r="M2370" s="3">
        <v>1</v>
      </c>
      <c r="N2370" s="3">
        <v>1294</v>
      </c>
      <c r="O2370" s="3">
        <f t="shared" si="36"/>
        <v>7.1654934750608454</v>
      </c>
      <c r="P2370" s="3">
        <v>2.3775694590000001</v>
      </c>
    </row>
    <row r="2371" spans="1:16" x14ac:dyDescent="0.25">
      <c r="A2371" s="3">
        <v>9045</v>
      </c>
      <c r="B2371" s="3" t="s">
        <v>986</v>
      </c>
      <c r="C2371" s="3" t="s">
        <v>2246</v>
      </c>
      <c r="D2371" s="3" t="s">
        <v>1948</v>
      </c>
      <c r="E2371" s="3" t="s">
        <v>311</v>
      </c>
      <c r="F2371" s="3" t="s">
        <v>1116</v>
      </c>
      <c r="H2371" s="7">
        <v>9045</v>
      </c>
      <c r="I2371" s="7">
        <v>158008</v>
      </c>
      <c r="J2371" s="7" t="s">
        <v>1117</v>
      </c>
      <c r="K2371" s="7">
        <v>16215486</v>
      </c>
      <c r="M2371" s="3">
        <v>1</v>
      </c>
      <c r="N2371" s="3">
        <v>1055</v>
      </c>
      <c r="O2371" s="3">
        <f t="shared" ref="O2371:O2434" si="37">LN(N2371)</f>
        <v>6.9612960459101672</v>
      </c>
      <c r="P2371" s="3">
        <v>0.42366034200000002</v>
      </c>
    </row>
    <row r="2372" spans="1:16" x14ac:dyDescent="0.25">
      <c r="A2372" s="3">
        <v>8926</v>
      </c>
      <c r="B2372" s="3" t="s">
        <v>986</v>
      </c>
      <c r="C2372" s="3" t="s">
        <v>2246</v>
      </c>
      <c r="D2372" s="3" t="s">
        <v>302</v>
      </c>
      <c r="E2372" s="3" t="s">
        <v>307</v>
      </c>
      <c r="F2372" s="3" t="s">
        <v>1114</v>
      </c>
      <c r="H2372" s="7">
        <v>8926</v>
      </c>
      <c r="I2372" s="7">
        <v>157912</v>
      </c>
      <c r="J2372" s="7" t="s">
        <v>1115</v>
      </c>
      <c r="K2372" s="7">
        <v>16215515</v>
      </c>
      <c r="M2372" s="3">
        <v>1</v>
      </c>
      <c r="N2372" s="3">
        <v>1250</v>
      </c>
      <c r="O2372" s="3">
        <f t="shared" si="37"/>
        <v>7.1308988302963465</v>
      </c>
      <c r="P2372" s="3">
        <v>2.0247102720000001</v>
      </c>
    </row>
    <row r="2373" spans="1:16" x14ac:dyDescent="0.25">
      <c r="A2373" s="3">
        <v>8975</v>
      </c>
      <c r="B2373" s="3" t="s">
        <v>986</v>
      </c>
      <c r="C2373" s="3" t="s">
        <v>2246</v>
      </c>
      <c r="D2373" s="3" t="s">
        <v>772</v>
      </c>
      <c r="E2373" s="3" t="s">
        <v>303</v>
      </c>
      <c r="F2373" s="3" t="s">
        <v>1112</v>
      </c>
      <c r="H2373" s="7">
        <v>8975</v>
      </c>
      <c r="I2373" s="7">
        <v>157873</v>
      </c>
      <c r="J2373" s="7" t="s">
        <v>1113</v>
      </c>
      <c r="K2373" s="7">
        <v>16215520</v>
      </c>
      <c r="M2373" s="3">
        <v>1</v>
      </c>
      <c r="N2373" s="3">
        <v>1324</v>
      </c>
      <c r="O2373" s="3">
        <f t="shared" si="37"/>
        <v>7.1884127364969537</v>
      </c>
      <c r="P2373" s="3">
        <v>2.617078207</v>
      </c>
    </row>
    <row r="2374" spans="1:16" x14ac:dyDescent="0.25">
      <c r="A2374" s="3">
        <v>8989</v>
      </c>
      <c r="B2374" s="3" t="s">
        <v>986</v>
      </c>
      <c r="C2374" s="3" t="s">
        <v>2246</v>
      </c>
      <c r="D2374" s="3" t="s">
        <v>899</v>
      </c>
      <c r="E2374" s="3" t="s">
        <v>299</v>
      </c>
      <c r="F2374" s="3" t="s">
        <v>1110</v>
      </c>
      <c r="H2374" s="7">
        <v>8989</v>
      </c>
      <c r="I2374" s="7">
        <v>157741</v>
      </c>
      <c r="J2374" s="7" t="s">
        <v>1111</v>
      </c>
      <c r="K2374" s="7">
        <v>16215573</v>
      </c>
      <c r="M2374" s="3">
        <v>1</v>
      </c>
      <c r="N2374" s="3">
        <v>1306</v>
      </c>
      <c r="O2374" s="3">
        <f t="shared" si="37"/>
        <v>7.1747243098363764</v>
      </c>
      <c r="P2374" s="3">
        <v>2.473470775</v>
      </c>
    </row>
    <row r="2375" spans="1:16" x14ac:dyDescent="0.25">
      <c r="A2375" s="3">
        <v>8961</v>
      </c>
      <c r="B2375" s="3" t="s">
        <v>986</v>
      </c>
      <c r="C2375" s="3" t="s">
        <v>2246</v>
      </c>
      <c r="D2375" s="3" t="s">
        <v>183</v>
      </c>
      <c r="E2375" s="3" t="s">
        <v>295</v>
      </c>
      <c r="F2375" s="3" t="s">
        <v>1108</v>
      </c>
      <c r="H2375" s="7">
        <v>8961</v>
      </c>
      <c r="I2375" s="7">
        <v>157687</v>
      </c>
      <c r="J2375" s="7" t="s">
        <v>1109</v>
      </c>
      <c r="K2375" s="7">
        <v>16215590</v>
      </c>
      <c r="M2375" s="3">
        <v>1</v>
      </c>
      <c r="N2375" s="3">
        <v>1316</v>
      </c>
      <c r="O2375" s="3">
        <f t="shared" si="37"/>
        <v>7.1823521118852627</v>
      </c>
      <c r="P2375" s="3">
        <v>2.553288008</v>
      </c>
    </row>
    <row r="2376" spans="1:16" x14ac:dyDescent="0.25">
      <c r="A2376" s="3">
        <v>8919</v>
      </c>
      <c r="B2376" s="3" t="s">
        <v>986</v>
      </c>
      <c r="C2376" s="3" t="s">
        <v>2246</v>
      </c>
      <c r="D2376" s="3" t="s">
        <v>290</v>
      </c>
      <c r="E2376" s="3" t="s">
        <v>291</v>
      </c>
      <c r="F2376" s="3" t="s">
        <v>1105</v>
      </c>
      <c r="H2376" s="7">
        <v>8919</v>
      </c>
      <c r="I2376" s="7">
        <v>157675</v>
      </c>
      <c r="J2376" s="7" t="s">
        <v>1106</v>
      </c>
      <c r="K2376" s="7">
        <v>16215594</v>
      </c>
      <c r="M2376" s="3">
        <v>1</v>
      </c>
      <c r="N2376" s="3">
        <v>1241</v>
      </c>
      <c r="O2376" s="3">
        <f t="shared" si="37"/>
        <v>7.1236727852046071</v>
      </c>
      <c r="P2376" s="3">
        <v>1.952277292</v>
      </c>
    </row>
    <row r="2377" spans="1:16" x14ac:dyDescent="0.25">
      <c r="A2377" s="3">
        <v>8912</v>
      </c>
      <c r="B2377" s="3" t="s">
        <v>986</v>
      </c>
      <c r="C2377" s="3" t="s">
        <v>2246</v>
      </c>
      <c r="D2377" s="3" t="s">
        <v>286</v>
      </c>
      <c r="E2377" s="3" t="s">
        <v>287</v>
      </c>
      <c r="F2377" s="3" t="s">
        <v>1103</v>
      </c>
      <c r="H2377" s="7">
        <v>8912</v>
      </c>
      <c r="I2377" s="7">
        <v>157598</v>
      </c>
      <c r="J2377" s="7" t="s">
        <v>1104</v>
      </c>
      <c r="K2377" s="7">
        <v>16215616</v>
      </c>
      <c r="M2377" s="3">
        <v>1</v>
      </c>
      <c r="N2377" s="3">
        <v>1096</v>
      </c>
      <c r="O2377" s="3">
        <f t="shared" si="37"/>
        <v>6.9994224675079613</v>
      </c>
      <c r="P2377" s="3">
        <v>0.76817117000000001</v>
      </c>
    </row>
    <row r="2378" spans="1:16" x14ac:dyDescent="0.25">
      <c r="A2378" s="3">
        <v>9010</v>
      </c>
      <c r="B2378" s="3" t="s">
        <v>986</v>
      </c>
      <c r="C2378" s="3" t="s">
        <v>2246</v>
      </c>
      <c r="D2378" s="3" t="s">
        <v>943</v>
      </c>
      <c r="E2378" s="3" t="s">
        <v>283</v>
      </c>
      <c r="F2378" s="3" t="s">
        <v>1101</v>
      </c>
      <c r="H2378" s="7">
        <v>9010</v>
      </c>
      <c r="I2378" s="7">
        <v>157355</v>
      </c>
      <c r="J2378" s="7" t="s">
        <v>1102</v>
      </c>
      <c r="K2378" s="7">
        <v>16215695</v>
      </c>
      <c r="M2378" s="3">
        <v>1</v>
      </c>
      <c r="N2378" s="3">
        <v>1168</v>
      </c>
      <c r="O2378" s="3">
        <f t="shared" si="37"/>
        <v>7.0630481633881725</v>
      </c>
      <c r="P2378" s="3">
        <v>1.3608513250000001</v>
      </c>
    </row>
    <row r="2379" spans="1:16" x14ac:dyDescent="0.25">
      <c r="A2379" s="3">
        <v>8905</v>
      </c>
      <c r="B2379" s="3" t="s">
        <v>986</v>
      </c>
      <c r="C2379" s="3" t="s">
        <v>2246</v>
      </c>
      <c r="D2379" s="3" t="s">
        <v>278</v>
      </c>
      <c r="E2379" s="3" t="s">
        <v>279</v>
      </c>
      <c r="F2379" s="3" t="s">
        <v>1098</v>
      </c>
      <c r="H2379" s="7">
        <v>8905</v>
      </c>
      <c r="I2379" s="7">
        <v>156844</v>
      </c>
      <c r="J2379" s="7" t="s">
        <v>1099</v>
      </c>
      <c r="K2379" s="7">
        <v>16215865</v>
      </c>
      <c r="M2379" s="3">
        <v>1</v>
      </c>
      <c r="N2379" s="3">
        <v>1152</v>
      </c>
      <c r="O2379" s="3">
        <f t="shared" si="37"/>
        <v>7.0492548412558369</v>
      </c>
      <c r="P2379" s="3">
        <v>1.230113539</v>
      </c>
    </row>
    <row r="2380" spans="1:16" x14ac:dyDescent="0.25">
      <c r="A2380" s="3">
        <v>8898</v>
      </c>
      <c r="B2380" s="3" t="s">
        <v>986</v>
      </c>
      <c r="C2380" s="3" t="s">
        <v>2246</v>
      </c>
      <c r="D2380" s="3" t="s">
        <v>274</v>
      </c>
      <c r="E2380" s="3" t="s">
        <v>275</v>
      </c>
      <c r="F2380" s="3" t="s">
        <v>1096</v>
      </c>
      <c r="H2380" s="7">
        <v>8898</v>
      </c>
      <c r="I2380" s="7">
        <v>156610</v>
      </c>
      <c r="J2380" s="7" t="s">
        <v>1097</v>
      </c>
      <c r="K2380" s="7">
        <v>16215942</v>
      </c>
      <c r="M2380" s="3">
        <v>1</v>
      </c>
      <c r="N2380" s="3">
        <v>96927</v>
      </c>
      <c r="O2380" s="3">
        <f t="shared" si="37"/>
        <v>11.481713396837462</v>
      </c>
      <c r="P2380" s="3">
        <v>655.56699719999995</v>
      </c>
    </row>
    <row r="2381" spans="1:16" x14ac:dyDescent="0.25">
      <c r="A2381" s="3">
        <v>8891</v>
      </c>
      <c r="B2381" s="3" t="s">
        <v>986</v>
      </c>
      <c r="C2381" s="3" t="s">
        <v>2246</v>
      </c>
      <c r="D2381" s="3" t="s">
        <v>270</v>
      </c>
      <c r="E2381" s="3" t="s">
        <v>271</v>
      </c>
      <c r="F2381" s="3" t="s">
        <v>1094</v>
      </c>
      <c r="H2381" s="7">
        <v>8891</v>
      </c>
      <c r="I2381" s="7">
        <v>156457</v>
      </c>
      <c r="J2381" s="7" t="s">
        <v>1095</v>
      </c>
      <c r="K2381" s="7">
        <v>16215995</v>
      </c>
      <c r="M2381" s="3">
        <v>1</v>
      </c>
      <c r="N2381" s="3">
        <v>117530</v>
      </c>
      <c r="O2381" s="3">
        <f t="shared" si="37"/>
        <v>11.674448899126899</v>
      </c>
      <c r="P2381" s="3">
        <v>792.25941120000005</v>
      </c>
    </row>
    <row r="2382" spans="1:16" x14ac:dyDescent="0.25">
      <c r="A2382" s="3">
        <v>8884</v>
      </c>
      <c r="B2382" s="3" t="s">
        <v>986</v>
      </c>
      <c r="C2382" s="3" t="s">
        <v>2246</v>
      </c>
      <c r="D2382" s="3" t="s">
        <v>266</v>
      </c>
      <c r="E2382" s="3" t="s">
        <v>267</v>
      </c>
      <c r="F2382" s="3" t="s">
        <v>1092</v>
      </c>
      <c r="H2382" s="7">
        <v>8884</v>
      </c>
      <c r="I2382" s="7">
        <v>155920</v>
      </c>
      <c r="J2382" s="7" t="s">
        <v>1093</v>
      </c>
      <c r="K2382" s="7">
        <v>16216171</v>
      </c>
      <c r="M2382" s="3">
        <v>1</v>
      </c>
      <c r="N2382" s="3">
        <v>13188</v>
      </c>
      <c r="O2382" s="3">
        <f t="shared" si="37"/>
        <v>9.4870626041916211</v>
      </c>
      <c r="P2382" s="3">
        <v>88.808813169999993</v>
      </c>
    </row>
    <row r="2383" spans="1:16" x14ac:dyDescent="0.25">
      <c r="A2383" s="3">
        <v>8877</v>
      </c>
      <c r="B2383" s="3" t="s">
        <v>986</v>
      </c>
      <c r="C2383" s="3" t="s">
        <v>2246</v>
      </c>
      <c r="D2383" s="3" t="s">
        <v>258</v>
      </c>
      <c r="E2383" s="3" t="s">
        <v>259</v>
      </c>
      <c r="F2383" s="3" t="s">
        <v>1090</v>
      </c>
      <c r="H2383" s="7">
        <v>8877</v>
      </c>
      <c r="I2383" s="7">
        <v>155614</v>
      </c>
      <c r="J2383" s="7" t="s">
        <v>1091</v>
      </c>
      <c r="K2383" s="7">
        <v>16216270</v>
      </c>
      <c r="M2383" s="3">
        <v>1</v>
      </c>
      <c r="N2383" s="3">
        <v>1105</v>
      </c>
      <c r="O2383" s="3">
        <f t="shared" si="37"/>
        <v>7.007600613951853</v>
      </c>
      <c r="P2383" s="3">
        <v>0.84295755800000005</v>
      </c>
    </row>
    <row r="2384" spans="1:16" x14ac:dyDescent="0.25">
      <c r="A2384" s="3">
        <v>8870</v>
      </c>
      <c r="B2384" s="3" t="s">
        <v>986</v>
      </c>
      <c r="C2384" s="3" t="s">
        <v>2246</v>
      </c>
      <c r="D2384" s="3" t="s">
        <v>254</v>
      </c>
      <c r="E2384" s="3" t="s">
        <v>255</v>
      </c>
      <c r="F2384" s="3" t="s">
        <v>1088</v>
      </c>
      <c r="H2384" s="7">
        <v>8870</v>
      </c>
      <c r="I2384" s="7">
        <v>154761</v>
      </c>
      <c r="J2384" s="7" t="s">
        <v>1089</v>
      </c>
      <c r="K2384" s="7">
        <v>16216548</v>
      </c>
      <c r="M2384" s="3">
        <v>1</v>
      </c>
      <c r="N2384" s="3">
        <v>1239</v>
      </c>
      <c r="O2384" s="3">
        <f t="shared" si="37"/>
        <v>7.1220598816291423</v>
      </c>
      <c r="P2384" s="3">
        <v>1.9361682819999999</v>
      </c>
    </row>
    <row r="2385" spans="1:16" x14ac:dyDescent="0.25">
      <c r="A2385" s="3">
        <v>8863</v>
      </c>
      <c r="B2385" s="3" t="s">
        <v>986</v>
      </c>
      <c r="C2385" s="3" t="s">
        <v>2246</v>
      </c>
      <c r="D2385" s="3" t="s">
        <v>250</v>
      </c>
      <c r="E2385" s="3" t="s">
        <v>251</v>
      </c>
      <c r="F2385" s="3" t="s">
        <v>1086</v>
      </c>
      <c r="H2385" s="7">
        <v>8863</v>
      </c>
      <c r="I2385" s="7">
        <v>153507</v>
      </c>
      <c r="J2385" s="7" t="s">
        <v>1087</v>
      </c>
      <c r="K2385" s="7">
        <v>16216950</v>
      </c>
      <c r="M2385" s="3">
        <v>1</v>
      </c>
      <c r="N2385" s="3">
        <v>1100</v>
      </c>
      <c r="O2385" s="3">
        <f t="shared" si="37"/>
        <v>7.0030654587864616</v>
      </c>
      <c r="P2385" s="3">
        <v>0.80143995999999995</v>
      </c>
    </row>
    <row r="2386" spans="1:16" x14ac:dyDescent="0.25">
      <c r="A2386" s="3">
        <v>8856</v>
      </c>
      <c r="B2386" s="3" t="s">
        <v>986</v>
      </c>
      <c r="C2386" s="3" t="s">
        <v>2246</v>
      </c>
      <c r="D2386" s="3" t="s">
        <v>246</v>
      </c>
      <c r="E2386" s="3" t="s">
        <v>247</v>
      </c>
      <c r="F2386" s="3" t="s">
        <v>1084</v>
      </c>
      <c r="H2386" s="7">
        <v>8856</v>
      </c>
      <c r="I2386" s="7">
        <v>153089</v>
      </c>
      <c r="J2386" s="7" t="s">
        <v>1085</v>
      </c>
      <c r="K2386" s="7">
        <v>16217083</v>
      </c>
      <c r="M2386" s="3">
        <v>1</v>
      </c>
      <c r="N2386" s="3">
        <v>2251</v>
      </c>
      <c r="O2386" s="3">
        <f t="shared" si="37"/>
        <v>7.7191298409067324</v>
      </c>
      <c r="P2386" s="3">
        <v>9.7988228110000009</v>
      </c>
    </row>
    <row r="2387" spans="1:16" x14ac:dyDescent="0.25">
      <c r="A2387" s="3">
        <v>8849</v>
      </c>
      <c r="B2387" s="3" t="s">
        <v>986</v>
      </c>
      <c r="C2387" s="3" t="s">
        <v>2246</v>
      </c>
      <c r="D2387" s="3" t="s">
        <v>242</v>
      </c>
      <c r="E2387" s="3" t="s">
        <v>243</v>
      </c>
      <c r="F2387" s="3" t="s">
        <v>1082</v>
      </c>
      <c r="H2387" s="7">
        <v>8849</v>
      </c>
      <c r="I2387" s="7">
        <v>152663</v>
      </c>
      <c r="J2387" s="7" t="s">
        <v>1083</v>
      </c>
      <c r="K2387" s="7">
        <v>16217217</v>
      </c>
      <c r="M2387" s="3">
        <v>1</v>
      </c>
      <c r="N2387" s="3">
        <v>1122</v>
      </c>
      <c r="O2387" s="3">
        <f t="shared" si="37"/>
        <v>7.0228680860826413</v>
      </c>
      <c r="P2387" s="3">
        <v>0.98359788699999995</v>
      </c>
    </row>
    <row r="2388" spans="1:16" x14ac:dyDescent="0.25">
      <c r="A2388" s="3">
        <v>9024</v>
      </c>
      <c r="B2388" s="3" t="s">
        <v>986</v>
      </c>
      <c r="C2388" s="3" t="s">
        <v>2246</v>
      </c>
      <c r="D2388" s="3" t="s">
        <v>1059</v>
      </c>
      <c r="E2388" s="3" t="s">
        <v>239</v>
      </c>
      <c r="F2388" s="3" t="s">
        <v>1080</v>
      </c>
      <c r="H2388" s="7">
        <v>9024</v>
      </c>
      <c r="I2388" s="7">
        <v>152597</v>
      </c>
      <c r="J2388" s="7" t="s">
        <v>1081</v>
      </c>
      <c r="K2388" s="7">
        <v>16217245</v>
      </c>
      <c r="M2388" s="3">
        <v>1</v>
      </c>
      <c r="N2388" s="3">
        <v>998</v>
      </c>
      <c r="O2388" s="3">
        <f t="shared" si="37"/>
        <v>6.9057532763114642</v>
      </c>
      <c r="P2388" s="3">
        <v>0</v>
      </c>
    </row>
    <row r="2389" spans="1:16" x14ac:dyDescent="0.25">
      <c r="A2389" s="3">
        <v>9080</v>
      </c>
      <c r="B2389" s="3" t="s">
        <v>986</v>
      </c>
      <c r="C2389" s="3" t="s">
        <v>2246</v>
      </c>
      <c r="D2389" s="3" t="s">
        <v>1062</v>
      </c>
      <c r="E2389" s="3" t="s">
        <v>235</v>
      </c>
      <c r="F2389" s="3" t="s">
        <v>1077</v>
      </c>
      <c r="H2389" s="7">
        <v>9080</v>
      </c>
      <c r="I2389" s="7">
        <v>152233</v>
      </c>
      <c r="J2389" s="7" t="s">
        <v>1078</v>
      </c>
      <c r="K2389" s="7">
        <v>16217325</v>
      </c>
      <c r="M2389" s="3">
        <v>1</v>
      </c>
      <c r="N2389" s="3">
        <v>1023</v>
      </c>
      <c r="O2389" s="3">
        <f t="shared" si="37"/>
        <v>6.9304947659516261</v>
      </c>
      <c r="P2389" s="3">
        <v>0.14741927899999999</v>
      </c>
    </row>
    <row r="2390" spans="1:16" x14ac:dyDescent="0.25">
      <c r="A2390" s="3">
        <v>8842</v>
      </c>
      <c r="B2390" s="3" t="s">
        <v>986</v>
      </c>
      <c r="C2390" s="3" t="s">
        <v>2246</v>
      </c>
      <c r="D2390" s="3" t="s">
        <v>234</v>
      </c>
      <c r="E2390" s="3" t="s">
        <v>231</v>
      </c>
      <c r="F2390" s="3" t="s">
        <v>1074</v>
      </c>
      <c r="H2390" s="7">
        <v>8842</v>
      </c>
      <c r="I2390" s="7">
        <v>152077</v>
      </c>
      <c r="J2390" s="7" t="s">
        <v>1075</v>
      </c>
      <c r="K2390" s="7">
        <v>16217418</v>
      </c>
      <c r="M2390" s="3">
        <v>1</v>
      </c>
      <c r="N2390" s="3">
        <v>1920</v>
      </c>
      <c r="O2390" s="3">
        <f t="shared" si="37"/>
        <v>7.5600804650218274</v>
      </c>
      <c r="P2390" s="3">
        <v>7.2681475539999996</v>
      </c>
    </row>
    <row r="2391" spans="1:16" x14ac:dyDescent="0.25">
      <c r="A2391" s="3">
        <v>8835</v>
      </c>
      <c r="B2391" s="3" t="s">
        <v>986</v>
      </c>
      <c r="C2391" s="3" t="s">
        <v>2246</v>
      </c>
      <c r="D2391" s="3" t="s">
        <v>230</v>
      </c>
      <c r="E2391" s="3" t="s">
        <v>227</v>
      </c>
      <c r="F2391" s="3" t="s">
        <v>1072</v>
      </c>
      <c r="H2391" s="7">
        <v>8835</v>
      </c>
      <c r="I2391" s="7">
        <v>151454</v>
      </c>
      <c r="J2391" s="7" t="s">
        <v>1073</v>
      </c>
      <c r="K2391" s="7">
        <v>16217602</v>
      </c>
      <c r="M2391" s="3">
        <v>1</v>
      </c>
      <c r="N2391" s="3">
        <v>1130</v>
      </c>
      <c r="O2391" s="3">
        <f t="shared" si="37"/>
        <v>7.0299729117063858</v>
      </c>
      <c r="P2391" s="3">
        <v>1.049529325</v>
      </c>
    </row>
    <row r="2392" spans="1:16" x14ac:dyDescent="0.25">
      <c r="A2392" s="3">
        <v>9038</v>
      </c>
      <c r="B2392" s="3" t="s">
        <v>986</v>
      </c>
      <c r="C2392" s="3" t="s">
        <v>2246</v>
      </c>
      <c r="D2392" s="3" t="s">
        <v>1079</v>
      </c>
      <c r="E2392" s="3" t="s">
        <v>219</v>
      </c>
      <c r="F2392" s="3" t="s">
        <v>1068</v>
      </c>
      <c r="H2392" s="7">
        <v>9038</v>
      </c>
      <c r="I2392" s="7">
        <v>151064</v>
      </c>
      <c r="J2392" s="7" t="s">
        <v>1069</v>
      </c>
      <c r="K2392" s="7">
        <v>16217721</v>
      </c>
      <c r="M2392" s="3">
        <v>1</v>
      </c>
      <c r="N2392" s="3">
        <v>1088</v>
      </c>
      <c r="O2392" s="3">
        <f t="shared" si="37"/>
        <v>6.9920964274158877</v>
      </c>
      <c r="P2392" s="3">
        <v>0.70147786899999998</v>
      </c>
    </row>
    <row r="2393" spans="1:16" x14ac:dyDescent="0.25">
      <c r="A2393" s="3">
        <v>8828</v>
      </c>
      <c r="B2393" s="3" t="s">
        <v>986</v>
      </c>
      <c r="C2393" s="3" t="s">
        <v>2246</v>
      </c>
      <c r="D2393" s="3" t="s">
        <v>226</v>
      </c>
      <c r="E2393" s="3" t="s">
        <v>223</v>
      </c>
      <c r="F2393" s="3" t="s">
        <v>1070</v>
      </c>
      <c r="H2393" s="7">
        <v>8828</v>
      </c>
      <c r="I2393" s="7">
        <v>151136</v>
      </c>
      <c r="J2393" s="7" t="s">
        <v>1071</v>
      </c>
      <c r="K2393" s="7">
        <v>16217726</v>
      </c>
      <c r="M2393" s="3">
        <v>1</v>
      </c>
      <c r="N2393" s="3">
        <v>1688</v>
      </c>
      <c r="O2393" s="3">
        <f t="shared" si="37"/>
        <v>7.4312996751559028</v>
      </c>
      <c r="P2393" s="3">
        <v>5.4760444939999999</v>
      </c>
    </row>
    <row r="2394" spans="1:16" x14ac:dyDescent="0.25">
      <c r="A2394" s="3">
        <v>8821</v>
      </c>
      <c r="B2394" s="3" t="s">
        <v>986</v>
      </c>
      <c r="C2394" s="3" t="s">
        <v>2246</v>
      </c>
      <c r="D2394" s="3" t="s">
        <v>218</v>
      </c>
      <c r="E2394" s="3" t="s">
        <v>215</v>
      </c>
      <c r="F2394" s="3" t="s">
        <v>1065</v>
      </c>
      <c r="H2394" s="7">
        <v>8821</v>
      </c>
      <c r="I2394" s="7">
        <v>150986</v>
      </c>
      <c r="J2394" s="7" t="s">
        <v>1066</v>
      </c>
      <c r="K2394" s="7">
        <v>16217778</v>
      </c>
      <c r="M2394" s="3">
        <v>1</v>
      </c>
      <c r="N2394" s="3">
        <v>1484</v>
      </c>
      <c r="O2394" s="3">
        <f t="shared" si="37"/>
        <v>7.3024964237273258</v>
      </c>
      <c r="P2394" s="3">
        <v>3.8828795450000002</v>
      </c>
    </row>
    <row r="2395" spans="1:16" x14ac:dyDescent="0.25">
      <c r="A2395" s="3">
        <v>9059</v>
      </c>
      <c r="B2395" s="3" t="s">
        <v>986</v>
      </c>
      <c r="C2395" s="3" t="s">
        <v>2246</v>
      </c>
      <c r="D2395" s="3" t="s">
        <v>1067</v>
      </c>
      <c r="E2395" s="3" t="s">
        <v>211</v>
      </c>
      <c r="F2395" s="3" t="s">
        <v>1063</v>
      </c>
      <c r="H2395" s="7">
        <v>9059</v>
      </c>
      <c r="I2395" s="7">
        <v>150941</v>
      </c>
      <c r="J2395" s="7" t="s">
        <v>1064</v>
      </c>
      <c r="K2395" s="7">
        <v>16217790</v>
      </c>
      <c r="M2395" s="3">
        <v>1</v>
      </c>
      <c r="N2395" s="3">
        <v>1360</v>
      </c>
      <c r="O2395" s="3">
        <f t="shared" si="37"/>
        <v>7.2152399787300974</v>
      </c>
      <c r="P2395" s="3">
        <v>2.9034740320000001</v>
      </c>
    </row>
    <row r="2396" spans="1:16" x14ac:dyDescent="0.25">
      <c r="A2396" s="3">
        <v>9003</v>
      </c>
      <c r="B2396" s="3" t="s">
        <v>986</v>
      </c>
      <c r="C2396" s="3" t="s">
        <v>2246</v>
      </c>
      <c r="D2396" s="3" t="s">
        <v>1440</v>
      </c>
      <c r="E2396" s="3" t="s">
        <v>207</v>
      </c>
      <c r="F2396" s="3" t="s">
        <v>1060</v>
      </c>
      <c r="H2396" s="7">
        <v>9003</v>
      </c>
      <c r="I2396" s="7">
        <v>150905</v>
      </c>
      <c r="J2396" s="7" t="s">
        <v>1061</v>
      </c>
      <c r="K2396" s="7">
        <v>16217821</v>
      </c>
      <c r="M2396" s="3">
        <v>1</v>
      </c>
      <c r="N2396" s="3">
        <v>1019</v>
      </c>
      <c r="O2396" s="3">
        <f t="shared" si="37"/>
        <v>6.926577033222725</v>
      </c>
      <c r="P2396" s="3">
        <v>0.111958075</v>
      </c>
    </row>
    <row r="2397" spans="1:16" x14ac:dyDescent="0.25">
      <c r="A2397" s="3">
        <v>8814</v>
      </c>
      <c r="B2397" s="3" t="s">
        <v>986</v>
      </c>
      <c r="C2397" s="3" t="s">
        <v>2246</v>
      </c>
      <c r="D2397" s="3" t="s">
        <v>206</v>
      </c>
      <c r="E2397" s="3" t="s">
        <v>203</v>
      </c>
      <c r="F2397" s="3" t="s">
        <v>1057</v>
      </c>
      <c r="H2397" s="7">
        <v>8814</v>
      </c>
      <c r="I2397" s="7">
        <v>150755</v>
      </c>
      <c r="J2397" s="7" t="s">
        <v>1058</v>
      </c>
      <c r="K2397" s="7">
        <v>16217850</v>
      </c>
      <c r="M2397" s="3">
        <v>1</v>
      </c>
      <c r="N2397" s="3">
        <v>1031</v>
      </c>
      <c r="O2397" s="3">
        <f t="shared" si="37"/>
        <v>6.9382844840169602</v>
      </c>
      <c r="P2397" s="3">
        <v>0.21749724000000001</v>
      </c>
    </row>
    <row r="2398" spans="1:16" x14ac:dyDescent="0.25">
      <c r="A2398" s="3">
        <v>8786</v>
      </c>
      <c r="B2398" s="3" t="s">
        <v>986</v>
      </c>
      <c r="C2398" s="3" t="s">
        <v>2246</v>
      </c>
      <c r="D2398" s="3" t="s">
        <v>122</v>
      </c>
      <c r="E2398" s="3" t="s">
        <v>123</v>
      </c>
      <c r="F2398" s="3" t="s">
        <v>1053</v>
      </c>
      <c r="H2398" s="7">
        <v>8786</v>
      </c>
      <c r="I2398" s="7">
        <v>150734</v>
      </c>
      <c r="J2398" s="7" t="s">
        <v>1054</v>
      </c>
      <c r="K2398" s="7">
        <v>16217856</v>
      </c>
      <c r="M2398" s="3">
        <v>1</v>
      </c>
      <c r="N2398" s="3">
        <v>1110</v>
      </c>
      <c r="O2398" s="3">
        <f t="shared" si="37"/>
        <v>7.0121152943063798</v>
      </c>
      <c r="P2398" s="3">
        <v>0.88440289800000005</v>
      </c>
    </row>
    <row r="2399" spans="1:16" x14ac:dyDescent="0.25">
      <c r="A2399" s="3">
        <v>8779</v>
      </c>
      <c r="B2399" s="3" t="s">
        <v>986</v>
      </c>
      <c r="C2399" s="3" t="s">
        <v>2246</v>
      </c>
      <c r="D2399" s="3" t="s">
        <v>118</v>
      </c>
      <c r="E2399" s="3" t="s">
        <v>119</v>
      </c>
      <c r="F2399" s="3" t="s">
        <v>1051</v>
      </c>
      <c r="H2399" s="7">
        <v>8779</v>
      </c>
      <c r="I2399" s="7">
        <v>150713</v>
      </c>
      <c r="J2399" s="7" t="s">
        <v>1052</v>
      </c>
      <c r="K2399" s="7">
        <v>16217866</v>
      </c>
      <c r="M2399" s="3">
        <v>1</v>
      </c>
      <c r="N2399" s="3">
        <v>1323</v>
      </c>
      <c r="O2399" s="3">
        <f t="shared" si="37"/>
        <v>7.187657164114956</v>
      </c>
      <c r="P2399" s="3">
        <v>2.6091074650000001</v>
      </c>
    </row>
    <row r="2400" spans="1:16" x14ac:dyDescent="0.25">
      <c r="A2400" s="3">
        <v>8807</v>
      </c>
      <c r="B2400" s="3" t="s">
        <v>986</v>
      </c>
      <c r="C2400" s="3" t="s">
        <v>2246</v>
      </c>
      <c r="D2400" s="3" t="s">
        <v>445</v>
      </c>
      <c r="E2400" s="3" t="s">
        <v>199</v>
      </c>
      <c r="F2400" s="3" t="s">
        <v>1055</v>
      </c>
      <c r="H2400" s="7">
        <v>8807</v>
      </c>
      <c r="I2400" s="7">
        <v>150746</v>
      </c>
      <c r="J2400" s="7" t="s">
        <v>1056</v>
      </c>
      <c r="K2400" s="7">
        <v>16217867</v>
      </c>
      <c r="M2400" s="3">
        <v>1</v>
      </c>
      <c r="N2400" s="3">
        <v>1967</v>
      </c>
      <c r="O2400" s="3">
        <f t="shared" si="37"/>
        <v>7.5842648183890589</v>
      </c>
      <c r="P2400" s="3">
        <v>7.6291699929999996</v>
      </c>
    </row>
    <row r="2401" spans="1:16" x14ac:dyDescent="0.25">
      <c r="A2401" s="3">
        <v>8772</v>
      </c>
      <c r="B2401" s="3" t="s">
        <v>986</v>
      </c>
      <c r="C2401" s="3" t="s">
        <v>2246</v>
      </c>
      <c r="D2401" s="3" t="s">
        <v>114</v>
      </c>
      <c r="E2401" s="3" t="s">
        <v>115</v>
      </c>
      <c r="F2401" s="3" t="s">
        <v>1049</v>
      </c>
      <c r="H2401" s="7">
        <v>8772</v>
      </c>
      <c r="I2401" s="7">
        <v>150305</v>
      </c>
      <c r="J2401" s="7" t="s">
        <v>1050</v>
      </c>
      <c r="K2401" s="7">
        <v>16218001</v>
      </c>
      <c r="M2401" s="3">
        <v>1</v>
      </c>
      <c r="N2401" s="3">
        <v>1001</v>
      </c>
      <c r="O2401" s="3">
        <f t="shared" si="37"/>
        <v>6.9087547793152204</v>
      </c>
      <c r="P2401" s="3">
        <v>0</v>
      </c>
    </row>
    <row r="2402" spans="1:16" x14ac:dyDescent="0.25">
      <c r="A2402" s="3">
        <v>8765</v>
      </c>
      <c r="B2402" s="3" t="s">
        <v>986</v>
      </c>
      <c r="C2402" s="3" t="s">
        <v>2246</v>
      </c>
      <c r="D2402" s="3" t="s">
        <v>188</v>
      </c>
      <c r="E2402" s="3" t="s">
        <v>189</v>
      </c>
      <c r="F2402" s="3" t="s">
        <v>1047</v>
      </c>
      <c r="H2402" s="7">
        <v>8765</v>
      </c>
      <c r="I2402" s="7">
        <v>150281</v>
      </c>
      <c r="J2402" s="7" t="s">
        <v>1048</v>
      </c>
      <c r="K2402" s="7">
        <v>16218018</v>
      </c>
      <c r="M2402" s="3">
        <v>1</v>
      </c>
      <c r="N2402" s="3">
        <v>1060</v>
      </c>
      <c r="O2402" s="3">
        <f t="shared" si="37"/>
        <v>6.9660241871061128</v>
      </c>
      <c r="P2402" s="3">
        <v>0.46609056599999998</v>
      </c>
    </row>
    <row r="2403" spans="1:16" x14ac:dyDescent="0.25">
      <c r="A2403" s="3">
        <v>8758</v>
      </c>
      <c r="B2403" s="3" t="s">
        <v>986</v>
      </c>
      <c r="C2403" s="3" t="s">
        <v>2246</v>
      </c>
      <c r="D2403" s="3" t="s">
        <v>110</v>
      </c>
      <c r="E2403" s="3" t="s">
        <v>111</v>
      </c>
      <c r="F2403" s="3" t="s">
        <v>1045</v>
      </c>
      <c r="H2403" s="7">
        <v>8758</v>
      </c>
      <c r="I2403" s="7">
        <v>150242</v>
      </c>
      <c r="J2403" s="7" t="s">
        <v>1046</v>
      </c>
      <c r="K2403" s="7">
        <v>16218030</v>
      </c>
      <c r="M2403" s="3">
        <v>1</v>
      </c>
      <c r="N2403" s="3">
        <v>23120</v>
      </c>
      <c r="O2403" s="3">
        <f t="shared" si="37"/>
        <v>10.048453322786314</v>
      </c>
      <c r="P2403" s="3">
        <v>158.07760590000001</v>
      </c>
    </row>
    <row r="2404" spans="1:16" x14ac:dyDescent="0.25">
      <c r="A2404" s="3">
        <v>9073</v>
      </c>
      <c r="B2404" s="3" t="s">
        <v>986</v>
      </c>
      <c r="C2404" s="3" t="s">
        <v>2246</v>
      </c>
      <c r="D2404" s="3" t="s">
        <v>1021</v>
      </c>
      <c r="E2404" s="3" t="s">
        <v>103</v>
      </c>
      <c r="F2404" s="3" t="s">
        <v>1041</v>
      </c>
      <c r="H2404" s="7">
        <v>9073</v>
      </c>
      <c r="I2404" s="7">
        <v>150056</v>
      </c>
      <c r="J2404" s="7" t="s">
        <v>1042</v>
      </c>
      <c r="K2404" s="7">
        <v>16218048</v>
      </c>
      <c r="M2404" s="3">
        <v>1</v>
      </c>
      <c r="N2404" s="3">
        <v>1043</v>
      </c>
      <c r="O2404" s="3">
        <f t="shared" si="37"/>
        <v>6.9498564550007726</v>
      </c>
      <c r="P2404" s="3">
        <v>0.32117531100000002</v>
      </c>
    </row>
    <row r="2405" spans="1:16" x14ac:dyDescent="0.25">
      <c r="A2405" s="3">
        <v>8751</v>
      </c>
      <c r="B2405" s="3" t="s">
        <v>986</v>
      </c>
      <c r="C2405" s="3" t="s">
        <v>2246</v>
      </c>
      <c r="D2405" s="3" t="s">
        <v>106</v>
      </c>
      <c r="E2405" s="3" t="s">
        <v>107</v>
      </c>
      <c r="F2405" s="3" t="s">
        <v>1043</v>
      </c>
      <c r="H2405" s="7">
        <v>8751</v>
      </c>
      <c r="I2405" s="7">
        <v>150161</v>
      </c>
      <c r="J2405" s="7" t="s">
        <v>1044</v>
      </c>
      <c r="K2405" s="7">
        <v>16218082</v>
      </c>
      <c r="M2405" s="3">
        <v>1</v>
      </c>
      <c r="N2405" s="3">
        <v>1194</v>
      </c>
      <c r="O2405" s="3">
        <f t="shared" si="37"/>
        <v>7.0850642939525477</v>
      </c>
      <c r="P2405" s="3">
        <v>1.57237308</v>
      </c>
    </row>
    <row r="2406" spans="1:16" x14ac:dyDescent="0.25">
      <c r="A2406" s="3">
        <v>8744</v>
      </c>
      <c r="B2406" s="3" t="s">
        <v>986</v>
      </c>
      <c r="C2406" s="3" t="s">
        <v>2246</v>
      </c>
      <c r="D2406" s="3" t="s">
        <v>98</v>
      </c>
      <c r="E2406" s="3" t="s">
        <v>99</v>
      </c>
      <c r="F2406" s="3" t="s">
        <v>1038</v>
      </c>
      <c r="H2406" s="7">
        <v>8744</v>
      </c>
      <c r="I2406" s="7">
        <v>150050</v>
      </c>
      <c r="J2406" s="7" t="s">
        <v>1039</v>
      </c>
      <c r="K2406" s="7">
        <v>16218088</v>
      </c>
      <c r="M2406" s="3">
        <v>1</v>
      </c>
      <c r="N2406" s="3">
        <v>1585</v>
      </c>
      <c r="O2406" s="3">
        <f t="shared" si="37"/>
        <v>7.3683396863113808</v>
      </c>
      <c r="P2406" s="3">
        <v>4.6740587409999996</v>
      </c>
    </row>
    <row r="2407" spans="1:16" x14ac:dyDescent="0.25">
      <c r="A2407" s="3">
        <v>9017</v>
      </c>
      <c r="B2407" s="3" t="s">
        <v>986</v>
      </c>
      <c r="C2407" s="3" t="s">
        <v>2246</v>
      </c>
      <c r="D2407" s="3" t="s">
        <v>1014</v>
      </c>
      <c r="E2407" s="3" t="s">
        <v>91</v>
      </c>
      <c r="F2407" s="3" t="s">
        <v>1034</v>
      </c>
      <c r="H2407" s="7">
        <v>9017</v>
      </c>
      <c r="I2407" s="7">
        <v>150035</v>
      </c>
      <c r="J2407" s="7" t="s">
        <v>1035</v>
      </c>
      <c r="K2407" s="7">
        <v>16218090</v>
      </c>
      <c r="M2407" s="3">
        <v>1</v>
      </c>
      <c r="N2407" s="3">
        <v>1178</v>
      </c>
      <c r="O2407" s="3">
        <f t="shared" si="37"/>
        <v>7.0715733642115319</v>
      </c>
      <c r="P2407" s="3">
        <v>1.4423344170000001</v>
      </c>
    </row>
    <row r="2408" spans="1:16" x14ac:dyDescent="0.25">
      <c r="A2408" s="3">
        <v>8737</v>
      </c>
      <c r="B2408" s="3" t="s">
        <v>986</v>
      </c>
      <c r="C2408" s="3" t="s">
        <v>2246</v>
      </c>
      <c r="D2408" s="3" t="s">
        <v>94</v>
      </c>
      <c r="E2408" s="3" t="s">
        <v>95</v>
      </c>
      <c r="F2408" s="3" t="s">
        <v>1036</v>
      </c>
      <c r="H2408" s="7">
        <v>8737</v>
      </c>
      <c r="I2408" s="7">
        <v>150047</v>
      </c>
      <c r="J2408" s="7" t="s">
        <v>1037</v>
      </c>
      <c r="K2408" s="7">
        <v>16218093</v>
      </c>
      <c r="M2408" s="3">
        <v>1</v>
      </c>
      <c r="N2408" s="3">
        <v>1277</v>
      </c>
      <c r="O2408" s="3">
        <f t="shared" si="37"/>
        <v>7.1522688560325394</v>
      </c>
      <c r="P2408" s="3">
        <v>2.2414733010000001</v>
      </c>
    </row>
    <row r="2409" spans="1:16" x14ac:dyDescent="0.25">
      <c r="A2409" s="3">
        <v>8982</v>
      </c>
      <c r="B2409" s="3" t="s">
        <v>986</v>
      </c>
      <c r="C2409" s="3" t="s">
        <v>2246</v>
      </c>
      <c r="D2409" s="3" t="s">
        <v>829</v>
      </c>
      <c r="E2409" s="3" t="s">
        <v>87</v>
      </c>
      <c r="F2409" s="3" t="s">
        <v>1031</v>
      </c>
      <c r="H2409" s="7">
        <v>8982</v>
      </c>
      <c r="I2409" s="7">
        <v>150014</v>
      </c>
      <c r="J2409" s="7" t="s">
        <v>1032</v>
      </c>
      <c r="K2409" s="7">
        <v>16218099</v>
      </c>
      <c r="M2409" s="3">
        <v>1</v>
      </c>
      <c r="N2409" s="3">
        <v>1047</v>
      </c>
      <c r="O2409" s="3">
        <f t="shared" si="37"/>
        <v>6.953684210870537</v>
      </c>
      <c r="P2409" s="3">
        <v>0.35545009500000002</v>
      </c>
    </row>
    <row r="2410" spans="1:16" x14ac:dyDescent="0.25">
      <c r="A2410" s="3">
        <v>8730</v>
      </c>
      <c r="B2410" s="3" t="s">
        <v>986</v>
      </c>
      <c r="C2410" s="3" t="s">
        <v>2246</v>
      </c>
      <c r="D2410" s="3" t="s">
        <v>78</v>
      </c>
      <c r="E2410" s="3" t="s">
        <v>79</v>
      </c>
      <c r="F2410" s="3" t="s">
        <v>1026</v>
      </c>
      <c r="H2410" s="7">
        <v>8730</v>
      </c>
      <c r="I2410" s="7">
        <v>149981</v>
      </c>
      <c r="J2410" s="7" t="s">
        <v>1027</v>
      </c>
      <c r="K2410" s="7">
        <v>16218110</v>
      </c>
      <c r="M2410" s="3">
        <v>1</v>
      </c>
      <c r="N2410" s="3">
        <v>1044</v>
      </c>
      <c r="O2410" s="3">
        <f t="shared" si="37"/>
        <v>6.9508147684425836</v>
      </c>
      <c r="P2410" s="3">
        <v>0.32975563899999999</v>
      </c>
    </row>
    <row r="2411" spans="1:16" x14ac:dyDescent="0.25">
      <c r="A2411" s="3">
        <v>8968</v>
      </c>
      <c r="B2411" s="3" t="s">
        <v>986</v>
      </c>
      <c r="C2411" s="3" t="s">
        <v>2246</v>
      </c>
      <c r="D2411" s="3" t="s">
        <v>664</v>
      </c>
      <c r="E2411" s="3" t="s">
        <v>83</v>
      </c>
      <c r="F2411" s="3" t="s">
        <v>1029</v>
      </c>
      <c r="H2411" s="7">
        <v>8968</v>
      </c>
      <c r="I2411" s="7">
        <v>149987</v>
      </c>
      <c r="J2411" s="7" t="s">
        <v>1030</v>
      </c>
      <c r="K2411" s="7">
        <v>16218112</v>
      </c>
      <c r="M2411" s="3">
        <v>1</v>
      </c>
      <c r="N2411" s="3">
        <v>1040</v>
      </c>
      <c r="O2411" s="3">
        <f t="shared" si="37"/>
        <v>6.9469759921354184</v>
      </c>
      <c r="P2411" s="3">
        <v>0.29538462599999998</v>
      </c>
    </row>
    <row r="2412" spans="1:16" x14ac:dyDescent="0.25">
      <c r="A2412" s="3">
        <v>8716</v>
      </c>
      <c r="B2412" s="3" t="s">
        <v>986</v>
      </c>
      <c r="C2412" s="3" t="s">
        <v>2246</v>
      </c>
      <c r="D2412" s="3" t="s">
        <v>70</v>
      </c>
      <c r="E2412" s="3" t="s">
        <v>71</v>
      </c>
      <c r="F2412" s="3" t="s">
        <v>1019</v>
      </c>
      <c r="H2412" s="7">
        <v>8716</v>
      </c>
      <c r="I2412" s="7">
        <v>149903</v>
      </c>
      <c r="J2412" s="7" t="s">
        <v>1020</v>
      </c>
      <c r="K2412" s="7">
        <v>16218117</v>
      </c>
      <c r="M2412" s="3">
        <v>1</v>
      </c>
      <c r="N2412" s="3">
        <v>1178</v>
      </c>
      <c r="O2412" s="3">
        <f t="shared" si="37"/>
        <v>7.0715733642115319</v>
      </c>
      <c r="P2412" s="3">
        <v>1.4423344170000001</v>
      </c>
    </row>
    <row r="2413" spans="1:16" x14ac:dyDescent="0.25">
      <c r="A2413" s="3">
        <v>8702</v>
      </c>
      <c r="B2413" s="3" t="s">
        <v>986</v>
      </c>
      <c r="C2413" s="3" t="s">
        <v>2246</v>
      </c>
      <c r="D2413" s="3" t="s">
        <v>54</v>
      </c>
      <c r="E2413" s="3" t="s">
        <v>55</v>
      </c>
      <c r="F2413" s="3" t="s">
        <v>1012</v>
      </c>
      <c r="H2413" s="7">
        <v>8702</v>
      </c>
      <c r="I2413" s="7">
        <v>149735</v>
      </c>
      <c r="J2413" s="7" t="s">
        <v>1013</v>
      </c>
      <c r="K2413" s="7">
        <v>16218123</v>
      </c>
      <c r="M2413" s="3">
        <v>1</v>
      </c>
      <c r="N2413" s="3">
        <v>1066</v>
      </c>
      <c r="O2413" s="3">
        <f t="shared" si="37"/>
        <v>6.9716686047257896</v>
      </c>
      <c r="P2413" s="3">
        <v>0.51682782199999999</v>
      </c>
    </row>
    <row r="2414" spans="1:16" x14ac:dyDescent="0.25">
      <c r="A2414" s="3">
        <v>8709</v>
      </c>
      <c r="B2414" s="3" t="s">
        <v>986</v>
      </c>
      <c r="C2414" s="3" t="s">
        <v>2246</v>
      </c>
      <c r="D2414" s="3" t="s">
        <v>66</v>
      </c>
      <c r="E2414" s="3" t="s">
        <v>67</v>
      </c>
      <c r="F2414" s="3" t="s">
        <v>1017</v>
      </c>
      <c r="H2414" s="7">
        <v>8709</v>
      </c>
      <c r="I2414" s="7">
        <v>149795</v>
      </c>
      <c r="J2414" s="7" t="s">
        <v>1018</v>
      </c>
      <c r="K2414" s="7">
        <v>16218133</v>
      </c>
      <c r="M2414" s="3">
        <v>1</v>
      </c>
      <c r="N2414" s="3">
        <v>2420</v>
      </c>
      <c r="O2414" s="3">
        <f t="shared" si="37"/>
        <v>7.7915228191507317</v>
      </c>
      <c r="P2414" s="3">
        <v>11.08164184</v>
      </c>
    </row>
    <row r="2415" spans="1:16" x14ac:dyDescent="0.25">
      <c r="A2415" s="3">
        <v>8996</v>
      </c>
      <c r="B2415" s="3" t="s">
        <v>986</v>
      </c>
      <c r="C2415" s="3" t="s">
        <v>2246</v>
      </c>
      <c r="D2415" s="3" t="s">
        <v>1028</v>
      </c>
      <c r="E2415" s="3" t="s">
        <v>63</v>
      </c>
      <c r="F2415" s="3" t="s">
        <v>1015</v>
      </c>
      <c r="H2415" s="7">
        <v>8996</v>
      </c>
      <c r="I2415" s="7">
        <v>149780</v>
      </c>
      <c r="J2415" s="7" t="s">
        <v>1016</v>
      </c>
      <c r="K2415" s="7">
        <v>16218146</v>
      </c>
      <c r="M2415" s="3">
        <v>1</v>
      </c>
      <c r="N2415" s="3">
        <v>1120</v>
      </c>
      <c r="O2415" s="3">
        <f t="shared" si="37"/>
        <v>7.0210839642891401</v>
      </c>
      <c r="P2415" s="3">
        <v>0.96709096400000005</v>
      </c>
    </row>
    <row r="2416" spans="1:16" x14ac:dyDescent="0.25">
      <c r="A2416" s="3">
        <v>9052</v>
      </c>
      <c r="B2416" s="3" t="s">
        <v>986</v>
      </c>
      <c r="C2416" s="3" t="s">
        <v>2246</v>
      </c>
      <c r="D2416" s="3" t="s">
        <v>1005</v>
      </c>
      <c r="E2416" s="3" t="s">
        <v>164</v>
      </c>
      <c r="F2416" s="3" t="s">
        <v>1022</v>
      </c>
      <c r="H2416" s="7">
        <v>9052</v>
      </c>
      <c r="I2416" s="7">
        <v>149918</v>
      </c>
      <c r="J2416" s="7" t="s">
        <v>1023</v>
      </c>
      <c r="K2416" s="7">
        <v>16218156</v>
      </c>
      <c r="M2416" s="3">
        <v>1</v>
      </c>
      <c r="N2416" s="3">
        <v>1061</v>
      </c>
      <c r="O2416" s="3">
        <f t="shared" si="37"/>
        <v>6.9669671386139829</v>
      </c>
      <c r="P2416" s="3">
        <v>0.474559815</v>
      </c>
    </row>
    <row r="2417" spans="1:16" x14ac:dyDescent="0.25">
      <c r="A2417" s="3">
        <v>8723</v>
      </c>
      <c r="B2417" s="3" t="s">
        <v>986</v>
      </c>
      <c r="C2417" s="3" t="s">
        <v>2246</v>
      </c>
      <c r="D2417" s="3" t="s">
        <v>74</v>
      </c>
      <c r="E2417" s="3" t="s">
        <v>75</v>
      </c>
      <c r="F2417" s="3" t="s">
        <v>1024</v>
      </c>
      <c r="H2417" s="7">
        <v>8723</v>
      </c>
      <c r="I2417" s="7">
        <v>149948</v>
      </c>
      <c r="J2417" s="7" t="s">
        <v>1025</v>
      </c>
      <c r="K2417" s="7">
        <v>16218185</v>
      </c>
      <c r="M2417" s="3">
        <v>1</v>
      </c>
      <c r="N2417" s="3">
        <v>1763</v>
      </c>
      <c r="O2417" s="3">
        <f t="shared" si="37"/>
        <v>7.4747721823978699</v>
      </c>
      <c r="P2417" s="3">
        <v>6.057374899</v>
      </c>
    </row>
    <row r="2418" spans="1:16" x14ac:dyDescent="0.25">
      <c r="A2418" s="3">
        <v>8695</v>
      </c>
      <c r="B2418" s="3" t="s">
        <v>986</v>
      </c>
      <c r="C2418" s="3" t="s">
        <v>2246</v>
      </c>
      <c r="D2418" s="3" t="s">
        <v>50</v>
      </c>
      <c r="E2418" s="3" t="s">
        <v>51</v>
      </c>
      <c r="F2418" s="3" t="s">
        <v>1008</v>
      </c>
      <c r="H2418" s="7">
        <v>8695</v>
      </c>
      <c r="I2418" s="7">
        <v>149504</v>
      </c>
      <c r="J2418" s="7" t="s">
        <v>1009</v>
      </c>
      <c r="K2418" s="7">
        <v>16218244</v>
      </c>
      <c r="M2418" s="3">
        <v>1</v>
      </c>
      <c r="N2418" s="3">
        <v>1156</v>
      </c>
      <c r="O2418" s="3">
        <f t="shared" si="37"/>
        <v>7.0527210492323231</v>
      </c>
      <c r="P2418" s="3">
        <v>1.262842158</v>
      </c>
    </row>
    <row r="2419" spans="1:16" x14ac:dyDescent="0.25">
      <c r="A2419" s="3">
        <v>8800</v>
      </c>
      <c r="B2419" s="3" t="s">
        <v>986</v>
      </c>
      <c r="C2419" s="3" t="s">
        <v>2246</v>
      </c>
      <c r="D2419" s="3" t="s">
        <v>151</v>
      </c>
      <c r="E2419" s="3" t="s">
        <v>152</v>
      </c>
      <c r="F2419" s="3" t="s">
        <v>1010</v>
      </c>
      <c r="H2419" s="7">
        <v>8800</v>
      </c>
      <c r="I2419" s="7">
        <v>149519</v>
      </c>
      <c r="J2419" s="7" t="s">
        <v>1011</v>
      </c>
      <c r="K2419" s="7">
        <v>16218247</v>
      </c>
      <c r="M2419" s="3">
        <v>1</v>
      </c>
      <c r="N2419" s="3">
        <v>1101</v>
      </c>
      <c r="O2419" s="3">
        <f t="shared" si="37"/>
        <v>7.0039741367226798</v>
      </c>
      <c r="P2419" s="3">
        <v>0.80974944699999996</v>
      </c>
    </row>
    <row r="2420" spans="1:16" x14ac:dyDescent="0.25">
      <c r="A2420" s="3">
        <v>8688</v>
      </c>
      <c r="B2420" s="3" t="s">
        <v>986</v>
      </c>
      <c r="C2420" s="3" t="s">
        <v>2246</v>
      </c>
      <c r="D2420" s="3" t="s">
        <v>42</v>
      </c>
      <c r="E2420" s="3" t="s">
        <v>43</v>
      </c>
      <c r="F2420" s="3" t="s">
        <v>1003</v>
      </c>
      <c r="H2420" s="7">
        <v>8688</v>
      </c>
      <c r="I2420" s="7">
        <v>149396</v>
      </c>
      <c r="J2420" s="7" t="s">
        <v>1004</v>
      </c>
      <c r="K2420" s="7">
        <v>16218294</v>
      </c>
      <c r="M2420" s="3">
        <v>1</v>
      </c>
      <c r="N2420" s="3">
        <v>1312</v>
      </c>
      <c r="O2420" s="3">
        <f t="shared" si="37"/>
        <v>7.179307969504034</v>
      </c>
      <c r="P2420" s="3">
        <v>2.521371856</v>
      </c>
    </row>
    <row r="2421" spans="1:16" x14ac:dyDescent="0.25">
      <c r="A2421" s="3">
        <v>9031</v>
      </c>
      <c r="B2421" s="3" t="s">
        <v>986</v>
      </c>
      <c r="C2421" s="3" t="s">
        <v>2246</v>
      </c>
      <c r="D2421" s="3" t="s">
        <v>1033</v>
      </c>
      <c r="E2421" s="3" t="s">
        <v>47</v>
      </c>
      <c r="F2421" s="3" t="s">
        <v>1006</v>
      </c>
      <c r="H2421" s="7">
        <v>9031</v>
      </c>
      <c r="I2421" s="7">
        <v>149423</v>
      </c>
      <c r="J2421" s="7" t="s">
        <v>1007</v>
      </c>
      <c r="K2421" s="7">
        <v>16218303</v>
      </c>
      <c r="M2421" s="3">
        <v>1</v>
      </c>
      <c r="N2421" s="3">
        <v>1116</v>
      </c>
      <c r="O2421" s="3">
        <f t="shared" si="37"/>
        <v>7.0175061429412562</v>
      </c>
      <c r="P2421" s="3">
        <v>0.93404700600000001</v>
      </c>
    </row>
    <row r="2422" spans="1:16" x14ac:dyDescent="0.25">
      <c r="A2422" s="3">
        <v>8660</v>
      </c>
      <c r="B2422" s="3" t="s">
        <v>986</v>
      </c>
      <c r="C2422" s="3" t="s">
        <v>2246</v>
      </c>
      <c r="D2422" s="3" t="s">
        <v>26</v>
      </c>
      <c r="E2422" s="3" t="s">
        <v>27</v>
      </c>
      <c r="F2422" s="3" t="s">
        <v>993</v>
      </c>
      <c r="H2422" s="7">
        <v>8660</v>
      </c>
      <c r="I2422" s="7">
        <v>149090</v>
      </c>
      <c r="J2422" s="7" t="s">
        <v>994</v>
      </c>
      <c r="K2422" s="7">
        <v>16218337</v>
      </c>
      <c r="M2422" s="3">
        <v>1</v>
      </c>
      <c r="N2422" s="3">
        <v>1008</v>
      </c>
      <c r="O2422" s="3">
        <f t="shared" si="37"/>
        <v>6.9157234486313142</v>
      </c>
      <c r="P2422" s="3">
        <v>1.1355581E-2</v>
      </c>
    </row>
    <row r="2423" spans="1:16" x14ac:dyDescent="0.25">
      <c r="A2423" s="3">
        <v>8793</v>
      </c>
      <c r="B2423" s="3" t="s">
        <v>986</v>
      </c>
      <c r="C2423" s="3" t="s">
        <v>2246</v>
      </c>
      <c r="D2423" s="3" t="s">
        <v>135</v>
      </c>
      <c r="E2423" s="3" t="s">
        <v>136</v>
      </c>
      <c r="F2423" s="3" t="s">
        <v>995</v>
      </c>
      <c r="H2423" s="7">
        <v>8793</v>
      </c>
      <c r="I2423" s="7">
        <v>149117</v>
      </c>
      <c r="J2423" s="7" t="s">
        <v>996</v>
      </c>
      <c r="K2423" s="7">
        <v>16218387</v>
      </c>
      <c r="M2423" s="3">
        <v>1</v>
      </c>
      <c r="N2423" s="3">
        <v>8359</v>
      </c>
      <c r="O2423" s="3">
        <f t="shared" si="37"/>
        <v>9.0310940816991554</v>
      </c>
      <c r="P2423" s="3">
        <v>54.516756569999998</v>
      </c>
    </row>
    <row r="2424" spans="1:16" x14ac:dyDescent="0.25">
      <c r="A2424" s="3">
        <v>8646</v>
      </c>
      <c r="B2424" s="3" t="s">
        <v>986</v>
      </c>
      <c r="C2424" s="3" t="s">
        <v>2246</v>
      </c>
      <c r="D2424" s="3" t="s">
        <v>18</v>
      </c>
      <c r="E2424" s="3" t="s">
        <v>19</v>
      </c>
      <c r="F2424" s="3" t="s">
        <v>989</v>
      </c>
      <c r="H2424" s="7">
        <v>8646</v>
      </c>
      <c r="I2424" s="7">
        <v>149072</v>
      </c>
      <c r="J2424" s="7" t="s">
        <v>990</v>
      </c>
      <c r="K2424" s="7">
        <v>16218397</v>
      </c>
      <c r="M2424" s="3">
        <v>1</v>
      </c>
      <c r="N2424" s="3">
        <v>1342</v>
      </c>
      <c r="O2424" s="3">
        <f t="shared" si="37"/>
        <v>7.2019163175316274</v>
      </c>
      <c r="P2424" s="3">
        <v>2.7604074679999999</v>
      </c>
    </row>
    <row r="2425" spans="1:16" x14ac:dyDescent="0.25">
      <c r="A2425" s="3">
        <v>8674</v>
      </c>
      <c r="B2425" s="3" t="s">
        <v>986</v>
      </c>
      <c r="C2425" s="3" t="s">
        <v>2246</v>
      </c>
      <c r="D2425" s="3" t="s">
        <v>34</v>
      </c>
      <c r="E2425" s="3" t="s">
        <v>35</v>
      </c>
      <c r="F2425" s="3" t="s">
        <v>999</v>
      </c>
      <c r="H2425" s="7">
        <v>8674</v>
      </c>
      <c r="I2425" s="7">
        <v>149276</v>
      </c>
      <c r="J2425" s="7" t="s">
        <v>1000</v>
      </c>
      <c r="K2425" s="7">
        <v>16218412</v>
      </c>
      <c r="M2425" s="3">
        <v>1</v>
      </c>
      <c r="N2425" s="3">
        <v>1173</v>
      </c>
      <c r="O2425" s="3">
        <f t="shared" si="37"/>
        <v>7.0673198486534758</v>
      </c>
      <c r="P2425" s="3">
        <v>1.401613819</v>
      </c>
    </row>
    <row r="2426" spans="1:16" x14ac:dyDescent="0.25">
      <c r="A2426" s="3">
        <v>8681</v>
      </c>
      <c r="B2426" s="3" t="s">
        <v>986</v>
      </c>
      <c r="C2426" s="3" t="s">
        <v>2246</v>
      </c>
      <c r="D2426" s="3" t="s">
        <v>38</v>
      </c>
      <c r="E2426" s="3" t="s">
        <v>39</v>
      </c>
      <c r="F2426" s="3" t="s">
        <v>1001</v>
      </c>
      <c r="H2426" s="7">
        <v>8681</v>
      </c>
      <c r="I2426" s="7">
        <v>149318</v>
      </c>
      <c r="J2426" s="7" t="s">
        <v>1002</v>
      </c>
      <c r="K2426" s="7">
        <v>16218413</v>
      </c>
      <c r="M2426" s="3">
        <v>1</v>
      </c>
      <c r="N2426" s="3">
        <v>2632</v>
      </c>
      <c r="O2426" s="3">
        <f t="shared" si="37"/>
        <v>7.8754992924452081</v>
      </c>
      <c r="P2426" s="3">
        <v>12.68355571</v>
      </c>
    </row>
    <row r="2427" spans="1:16" x14ac:dyDescent="0.25">
      <c r="A2427" s="3">
        <v>8667</v>
      </c>
      <c r="B2427" s="3" t="s">
        <v>986</v>
      </c>
      <c r="C2427" s="3" t="s">
        <v>2246</v>
      </c>
      <c r="D2427" s="3" t="s">
        <v>30</v>
      </c>
      <c r="E2427" s="3" t="s">
        <v>31</v>
      </c>
      <c r="F2427" s="3" t="s">
        <v>997</v>
      </c>
      <c r="H2427" s="7">
        <v>8667</v>
      </c>
      <c r="I2427" s="7">
        <v>149258</v>
      </c>
      <c r="J2427" s="7" t="s">
        <v>998</v>
      </c>
      <c r="K2427" s="7">
        <v>16218416</v>
      </c>
      <c r="M2427" s="3">
        <v>1</v>
      </c>
      <c r="N2427" s="3">
        <v>1107</v>
      </c>
      <c r="O2427" s="3">
        <f t="shared" si="37"/>
        <v>7.0094089327086371</v>
      </c>
      <c r="P2427" s="3">
        <v>0.85954415299999998</v>
      </c>
    </row>
    <row r="2428" spans="1:16" x14ac:dyDescent="0.25">
      <c r="A2428" s="3">
        <v>8653</v>
      </c>
      <c r="B2428" s="3" t="s">
        <v>986</v>
      </c>
      <c r="C2428" s="3" t="s">
        <v>2246</v>
      </c>
      <c r="D2428" s="3" t="s">
        <v>22</v>
      </c>
      <c r="E2428" s="3" t="s">
        <v>23</v>
      </c>
      <c r="F2428" s="3" t="s">
        <v>991</v>
      </c>
      <c r="H2428" s="7">
        <v>8653</v>
      </c>
      <c r="I2428" s="7">
        <v>149075</v>
      </c>
      <c r="J2428" s="7" t="s">
        <v>992</v>
      </c>
      <c r="K2428" s="7">
        <v>16218418</v>
      </c>
      <c r="M2428" s="3">
        <v>1</v>
      </c>
      <c r="N2428" s="3">
        <v>1093</v>
      </c>
      <c r="O2428" s="3">
        <f t="shared" si="37"/>
        <v>6.9966814881765389</v>
      </c>
      <c r="P2428" s="3">
        <v>0.74318618999999997</v>
      </c>
    </row>
    <row r="2429" spans="1:16" x14ac:dyDescent="0.25">
      <c r="A2429" s="3">
        <v>8639</v>
      </c>
      <c r="B2429" s="3" t="s">
        <v>986</v>
      </c>
      <c r="C2429" s="3" t="s">
        <v>2246</v>
      </c>
      <c r="D2429" s="3" t="s">
        <v>13</v>
      </c>
      <c r="E2429" s="3" t="s">
        <v>14</v>
      </c>
      <c r="F2429" s="3" t="s">
        <v>987</v>
      </c>
      <c r="H2429" s="7">
        <v>8639</v>
      </c>
      <c r="I2429" s="7">
        <v>148994</v>
      </c>
      <c r="J2429" s="7" t="s">
        <v>988</v>
      </c>
      <c r="K2429" s="7">
        <v>16218459</v>
      </c>
      <c r="M2429" s="3">
        <v>1</v>
      </c>
      <c r="N2429" s="3">
        <v>7433</v>
      </c>
      <c r="O2429" s="3">
        <f t="shared" si="37"/>
        <v>8.9136848247252942</v>
      </c>
      <c r="P2429" s="3">
        <v>47.86705327</v>
      </c>
    </row>
    <row r="2430" spans="1:16" x14ac:dyDescent="0.25">
      <c r="A2430" s="3">
        <v>8954</v>
      </c>
      <c r="B2430" s="3" t="s">
        <v>986</v>
      </c>
      <c r="C2430" s="3" t="s">
        <v>2246</v>
      </c>
      <c r="D2430" s="3" t="s">
        <v>322</v>
      </c>
      <c r="E2430" s="3" t="s">
        <v>323</v>
      </c>
      <c r="F2430" s="3" t="s">
        <v>1124</v>
      </c>
      <c r="H2430" s="7">
        <v>8954</v>
      </c>
      <c r="I2430" s="7">
        <v>162759</v>
      </c>
      <c r="J2430" s="7" t="s">
        <v>1125</v>
      </c>
      <c r="K2430" s="7">
        <v>16233123</v>
      </c>
      <c r="M2430" s="3">
        <v>1</v>
      </c>
      <c r="N2430" s="3">
        <v>1224</v>
      </c>
      <c r="O2430" s="3">
        <f t="shared" si="37"/>
        <v>7.1098794630722715</v>
      </c>
      <c r="P2430" s="3">
        <v>1.8151965699999999</v>
      </c>
    </row>
    <row r="2431" spans="1:16" x14ac:dyDescent="0.25">
      <c r="A2431" s="3">
        <v>1004</v>
      </c>
      <c r="B2431" s="3" t="s">
        <v>126</v>
      </c>
      <c r="C2431" s="3" t="s">
        <v>2246</v>
      </c>
      <c r="D2431" s="3" t="s">
        <v>378</v>
      </c>
      <c r="E2431" s="3" t="s">
        <v>379</v>
      </c>
      <c r="F2431" s="3" t="s">
        <v>380</v>
      </c>
      <c r="H2431" s="7">
        <v>1004</v>
      </c>
      <c r="I2431" s="7">
        <v>107399</v>
      </c>
      <c r="J2431" s="7" t="s">
        <v>381</v>
      </c>
      <c r="K2431" s="7">
        <v>16232190</v>
      </c>
      <c r="M2431" s="3">
        <v>1</v>
      </c>
      <c r="N2431" s="3">
        <v>2860</v>
      </c>
      <c r="O2431" s="3">
        <f t="shared" si="37"/>
        <v>7.9585769038138983</v>
      </c>
      <c r="P2431" s="3">
        <v>19.75951014</v>
      </c>
    </row>
    <row r="2432" spans="1:16" x14ac:dyDescent="0.25">
      <c r="A2432" s="3">
        <v>997</v>
      </c>
      <c r="B2432" s="3" t="s">
        <v>126</v>
      </c>
      <c r="C2432" s="3" t="s">
        <v>2246</v>
      </c>
      <c r="D2432" s="3" t="s">
        <v>374</v>
      </c>
      <c r="E2432" s="3" t="s">
        <v>375</v>
      </c>
      <c r="F2432" s="3" t="s">
        <v>376</v>
      </c>
      <c r="H2432" s="7">
        <v>997</v>
      </c>
      <c r="I2432" s="7">
        <v>107342</v>
      </c>
      <c r="J2432" s="7" t="s">
        <v>377</v>
      </c>
      <c r="K2432" s="7">
        <v>16232218</v>
      </c>
      <c r="M2432" s="3">
        <v>1</v>
      </c>
      <c r="N2432" s="3">
        <v>1113</v>
      </c>
      <c r="O2432" s="3">
        <f t="shared" si="37"/>
        <v>7.014814351275545</v>
      </c>
      <c r="P2432" s="3">
        <v>3.1538720090000001</v>
      </c>
    </row>
    <row r="2433" spans="1:16" x14ac:dyDescent="0.25">
      <c r="A2433" s="3">
        <v>990</v>
      </c>
      <c r="B2433" s="3" t="s">
        <v>126</v>
      </c>
      <c r="C2433" s="3" t="s">
        <v>2246</v>
      </c>
      <c r="D2433" s="3" t="s">
        <v>370</v>
      </c>
      <c r="E2433" s="3" t="s">
        <v>371</v>
      </c>
      <c r="F2433" s="3" t="s">
        <v>372</v>
      </c>
      <c r="H2433" s="7">
        <v>990</v>
      </c>
      <c r="I2433" s="7">
        <v>107252</v>
      </c>
      <c r="J2433" s="7" t="s">
        <v>373</v>
      </c>
      <c r="K2433" s="7">
        <v>16232226</v>
      </c>
      <c r="M2433" s="3">
        <v>1</v>
      </c>
      <c r="N2433" s="3">
        <v>2068</v>
      </c>
      <c r="O2433" s="3">
        <f t="shared" si="37"/>
        <v>7.6343372356283199</v>
      </c>
      <c r="P2433" s="3">
        <v>12.33438363</v>
      </c>
    </row>
    <row r="2434" spans="1:16" x14ac:dyDescent="0.25">
      <c r="A2434" s="3">
        <v>983</v>
      </c>
      <c r="B2434" s="3" t="s">
        <v>126</v>
      </c>
      <c r="C2434" s="3" t="s">
        <v>2246</v>
      </c>
      <c r="D2434" s="3" t="s">
        <v>366</v>
      </c>
      <c r="E2434" s="3" t="s">
        <v>367</v>
      </c>
      <c r="F2434" s="3" t="s">
        <v>368</v>
      </c>
      <c r="H2434" s="7">
        <v>983</v>
      </c>
      <c r="I2434" s="7">
        <v>107189</v>
      </c>
      <c r="J2434" s="7" t="s">
        <v>369</v>
      </c>
      <c r="K2434" s="7">
        <v>16232254</v>
      </c>
      <c r="M2434" s="3">
        <v>1</v>
      </c>
      <c r="N2434" s="3">
        <v>1102</v>
      </c>
      <c r="O2434" s="3">
        <f t="shared" si="37"/>
        <v>7.0048819897128594</v>
      </c>
      <c r="P2434" s="3">
        <v>3.0451987049999998</v>
      </c>
    </row>
    <row r="2435" spans="1:16" x14ac:dyDescent="0.25">
      <c r="A2435" s="3">
        <v>969</v>
      </c>
      <c r="B2435" s="3" t="s">
        <v>126</v>
      </c>
      <c r="C2435" s="3" t="s">
        <v>2246</v>
      </c>
      <c r="D2435" s="3" t="s">
        <v>358</v>
      </c>
      <c r="E2435" s="3" t="s">
        <v>359</v>
      </c>
      <c r="F2435" s="3" t="s">
        <v>360</v>
      </c>
      <c r="H2435" s="7">
        <v>969</v>
      </c>
      <c r="I2435" s="7">
        <v>107171</v>
      </c>
      <c r="J2435" s="7" t="s">
        <v>361</v>
      </c>
      <c r="K2435" s="7">
        <v>16232263</v>
      </c>
      <c r="M2435" s="3">
        <v>1</v>
      </c>
      <c r="N2435" s="3">
        <v>1123</v>
      </c>
      <c r="O2435" s="3">
        <f t="shared" ref="O2435:O2498" si="38">LN(N2435)</f>
        <v>7.0237589547384429</v>
      </c>
      <c r="P2435" s="3">
        <v>3.2525615609999998</v>
      </c>
    </row>
    <row r="2436" spans="1:16" x14ac:dyDescent="0.25">
      <c r="A2436" s="3">
        <v>976</v>
      </c>
      <c r="B2436" s="3" t="s">
        <v>126</v>
      </c>
      <c r="C2436" s="3" t="s">
        <v>2246</v>
      </c>
      <c r="D2436" s="3" t="s">
        <v>362</v>
      </c>
      <c r="E2436" s="3" t="s">
        <v>363</v>
      </c>
      <c r="F2436" s="3" t="s">
        <v>364</v>
      </c>
      <c r="H2436" s="7">
        <v>976</v>
      </c>
      <c r="I2436" s="7">
        <v>107180</v>
      </c>
      <c r="J2436" s="7" t="s">
        <v>365</v>
      </c>
      <c r="K2436" s="7">
        <v>16232273</v>
      </c>
      <c r="M2436" s="3">
        <v>1</v>
      </c>
      <c r="N2436" s="3">
        <v>1103</v>
      </c>
      <c r="O2436" s="3">
        <f t="shared" si="38"/>
        <v>7.0057890192535028</v>
      </c>
      <c r="P2436" s="3">
        <v>3.0550831789999999</v>
      </c>
    </row>
    <row r="2437" spans="1:16" x14ac:dyDescent="0.25">
      <c r="A2437" s="3">
        <v>955</v>
      </c>
      <c r="B2437" s="3" t="s">
        <v>126</v>
      </c>
      <c r="C2437" s="3" t="s">
        <v>2246</v>
      </c>
      <c r="D2437" s="3" t="s">
        <v>350</v>
      </c>
      <c r="E2437" s="3" t="s">
        <v>351</v>
      </c>
      <c r="F2437" s="3" t="s">
        <v>352</v>
      </c>
      <c r="H2437" s="7">
        <v>955</v>
      </c>
      <c r="I2437" s="7">
        <v>107035</v>
      </c>
      <c r="J2437" s="7" t="s">
        <v>353</v>
      </c>
      <c r="K2437" s="7">
        <v>16232299</v>
      </c>
      <c r="M2437" s="3">
        <v>1</v>
      </c>
      <c r="N2437" s="3">
        <v>1069</v>
      </c>
      <c r="O2437" s="3">
        <f t="shared" si="38"/>
        <v>6.9744789110250451</v>
      </c>
      <c r="P2437" s="3">
        <v>2.7184104109999998</v>
      </c>
    </row>
    <row r="2438" spans="1:16" x14ac:dyDescent="0.25">
      <c r="A2438" s="3">
        <v>962</v>
      </c>
      <c r="B2438" s="3" t="s">
        <v>126</v>
      </c>
      <c r="C2438" s="3" t="s">
        <v>2246</v>
      </c>
      <c r="D2438" s="3" t="s">
        <v>354</v>
      </c>
      <c r="E2438" s="3" t="s">
        <v>355</v>
      </c>
      <c r="F2438" s="3" t="s">
        <v>356</v>
      </c>
      <c r="H2438" s="7">
        <v>962</v>
      </c>
      <c r="I2438" s="7">
        <v>107087</v>
      </c>
      <c r="J2438" s="7" t="s">
        <v>357</v>
      </c>
      <c r="K2438" s="7">
        <v>16232305</v>
      </c>
      <c r="M2438" s="3">
        <v>1</v>
      </c>
      <c r="N2438" s="3">
        <v>995</v>
      </c>
      <c r="O2438" s="3">
        <f t="shared" si="38"/>
        <v>6.9027427371585928</v>
      </c>
      <c r="P2438" s="3">
        <v>1.980707905</v>
      </c>
    </row>
    <row r="2439" spans="1:16" x14ac:dyDescent="0.25">
      <c r="A2439" s="3">
        <v>948</v>
      </c>
      <c r="B2439" s="3" t="s">
        <v>126</v>
      </c>
      <c r="C2439" s="3" t="s">
        <v>2246</v>
      </c>
      <c r="D2439" s="3" t="s">
        <v>346</v>
      </c>
      <c r="E2439" s="3" t="s">
        <v>347</v>
      </c>
      <c r="F2439" s="3" t="s">
        <v>348</v>
      </c>
      <c r="H2439" s="7">
        <v>948</v>
      </c>
      <c r="I2439" s="7">
        <v>106972</v>
      </c>
      <c r="J2439" s="7" t="s">
        <v>349</v>
      </c>
      <c r="K2439" s="7">
        <v>16232362</v>
      </c>
      <c r="M2439" s="3">
        <v>1</v>
      </c>
      <c r="N2439" s="3">
        <v>1034</v>
      </c>
      <c r="O2439" s="3">
        <f t="shared" si="38"/>
        <v>6.9411900550683745</v>
      </c>
      <c r="P2439" s="3">
        <v>2.3704252669999999</v>
      </c>
    </row>
    <row r="2440" spans="1:16" x14ac:dyDescent="0.25">
      <c r="A2440" s="3">
        <v>941</v>
      </c>
      <c r="B2440" s="3" t="s">
        <v>126</v>
      </c>
      <c r="C2440" s="3" t="s">
        <v>2246</v>
      </c>
      <c r="D2440" s="3" t="s">
        <v>342</v>
      </c>
      <c r="E2440" s="3" t="s">
        <v>343</v>
      </c>
      <c r="F2440" s="3" t="s">
        <v>344</v>
      </c>
      <c r="H2440" s="7">
        <v>941</v>
      </c>
      <c r="I2440" s="7">
        <v>106750</v>
      </c>
      <c r="J2440" s="7" t="s">
        <v>345</v>
      </c>
      <c r="K2440" s="7">
        <v>16232399</v>
      </c>
      <c r="M2440" s="3">
        <v>1</v>
      </c>
      <c r="N2440" s="3">
        <v>843</v>
      </c>
      <c r="O2440" s="3">
        <f t="shared" si="38"/>
        <v>6.7369669580018554</v>
      </c>
      <c r="P2440" s="3">
        <v>0.428905009</v>
      </c>
    </row>
    <row r="2441" spans="1:16" x14ac:dyDescent="0.25">
      <c r="A2441" s="3">
        <v>920</v>
      </c>
      <c r="B2441" s="3" t="s">
        <v>126</v>
      </c>
      <c r="C2441" s="3" t="s">
        <v>2246</v>
      </c>
      <c r="D2441" s="3" t="s">
        <v>330</v>
      </c>
      <c r="E2441" s="3" t="s">
        <v>331</v>
      </c>
      <c r="F2441" s="3" t="s">
        <v>332</v>
      </c>
      <c r="H2441" s="7">
        <v>920</v>
      </c>
      <c r="I2441" s="7">
        <v>106636</v>
      </c>
      <c r="J2441" s="7" t="s">
        <v>333</v>
      </c>
      <c r="K2441" s="7">
        <v>16232421</v>
      </c>
      <c r="M2441" s="3">
        <v>1</v>
      </c>
      <c r="N2441" s="3">
        <v>828</v>
      </c>
      <c r="O2441" s="3">
        <f t="shared" si="38"/>
        <v>6.7190131543852596</v>
      </c>
      <c r="P2441" s="3">
        <v>0.269901012</v>
      </c>
    </row>
    <row r="2442" spans="1:16" x14ac:dyDescent="0.25">
      <c r="A2442" s="3">
        <v>927</v>
      </c>
      <c r="B2442" s="3" t="s">
        <v>126</v>
      </c>
      <c r="C2442" s="3" t="s">
        <v>2246</v>
      </c>
      <c r="D2442" s="3" t="s">
        <v>334</v>
      </c>
      <c r="E2442" s="3" t="s">
        <v>335</v>
      </c>
      <c r="F2442" s="3" t="s">
        <v>336</v>
      </c>
      <c r="H2442" s="7">
        <v>927</v>
      </c>
      <c r="I2442" s="7">
        <v>106657</v>
      </c>
      <c r="J2442" s="7" t="s">
        <v>337</v>
      </c>
      <c r="K2442" s="7">
        <v>16232438</v>
      </c>
      <c r="M2442" s="3">
        <v>1</v>
      </c>
      <c r="N2442" s="3">
        <v>926</v>
      </c>
      <c r="O2442" s="3">
        <f t="shared" si="38"/>
        <v>6.8308742346461795</v>
      </c>
      <c r="P2442" s="3">
        <v>1.284681698</v>
      </c>
    </row>
    <row r="2443" spans="1:16" x14ac:dyDescent="0.25">
      <c r="A2443" s="3">
        <v>934</v>
      </c>
      <c r="B2443" s="3" t="s">
        <v>126</v>
      </c>
      <c r="C2443" s="3" t="s">
        <v>2246</v>
      </c>
      <c r="D2443" s="3" t="s">
        <v>338</v>
      </c>
      <c r="E2443" s="3" t="s">
        <v>339</v>
      </c>
      <c r="F2443" s="3" t="s">
        <v>340</v>
      </c>
      <c r="H2443" s="7">
        <v>934</v>
      </c>
      <c r="I2443" s="7">
        <v>106672</v>
      </c>
      <c r="J2443" s="7" t="s">
        <v>341</v>
      </c>
      <c r="K2443" s="7">
        <v>16232440</v>
      </c>
      <c r="M2443" s="3">
        <v>1</v>
      </c>
      <c r="N2443" s="3">
        <v>1533</v>
      </c>
      <c r="O2443" s="3">
        <f t="shared" si="38"/>
        <v>7.3349818788718144</v>
      </c>
      <c r="P2443" s="3">
        <v>7.2384036590000003</v>
      </c>
    </row>
    <row r="2444" spans="1:16" x14ac:dyDescent="0.25">
      <c r="A2444" s="3">
        <v>906</v>
      </c>
      <c r="B2444" s="3" t="s">
        <v>126</v>
      </c>
      <c r="C2444" s="3" t="s">
        <v>2246</v>
      </c>
      <c r="D2444" s="3" t="s">
        <v>322</v>
      </c>
      <c r="E2444" s="3" t="s">
        <v>323</v>
      </c>
      <c r="F2444" s="3" t="s">
        <v>324</v>
      </c>
      <c r="H2444" s="7">
        <v>906</v>
      </c>
      <c r="I2444" s="7">
        <v>106573</v>
      </c>
      <c r="J2444" s="7" t="s">
        <v>325</v>
      </c>
      <c r="K2444" s="7">
        <v>16232454</v>
      </c>
      <c r="M2444" s="3">
        <v>1</v>
      </c>
      <c r="N2444" s="3">
        <v>1020</v>
      </c>
      <c r="O2444" s="3">
        <f t="shared" si="38"/>
        <v>6.9275579062783166</v>
      </c>
      <c r="P2444" s="3">
        <v>2.2307828139999999</v>
      </c>
    </row>
    <row r="2445" spans="1:16" x14ac:dyDescent="0.25">
      <c r="A2445" s="3">
        <v>899</v>
      </c>
      <c r="B2445" s="3" t="s">
        <v>126</v>
      </c>
      <c r="C2445" s="3" t="s">
        <v>2246</v>
      </c>
      <c r="D2445" s="3" t="s">
        <v>318</v>
      </c>
      <c r="E2445" s="3" t="s">
        <v>319</v>
      </c>
      <c r="F2445" s="3" t="s">
        <v>320</v>
      </c>
      <c r="H2445" s="7">
        <v>899</v>
      </c>
      <c r="I2445" s="7">
        <v>106561</v>
      </c>
      <c r="J2445" s="7" t="s">
        <v>321</v>
      </c>
      <c r="K2445" s="7">
        <v>16232459</v>
      </c>
      <c r="M2445" s="3">
        <v>1</v>
      </c>
      <c r="N2445" s="3">
        <v>968</v>
      </c>
      <c r="O2445" s="3">
        <f t="shared" si="38"/>
        <v>6.8752320872765766</v>
      </c>
      <c r="P2445" s="3">
        <v>1.709475249</v>
      </c>
    </row>
    <row r="2446" spans="1:16" x14ac:dyDescent="0.25">
      <c r="A2446" s="3">
        <v>892</v>
      </c>
      <c r="B2446" s="3" t="s">
        <v>126</v>
      </c>
      <c r="C2446" s="3" t="s">
        <v>2246</v>
      </c>
      <c r="D2446" s="3" t="s">
        <v>314</v>
      </c>
      <c r="E2446" s="3" t="s">
        <v>315</v>
      </c>
      <c r="F2446" s="3" t="s">
        <v>316</v>
      </c>
      <c r="H2446" s="7">
        <v>892</v>
      </c>
      <c r="I2446" s="7">
        <v>106543</v>
      </c>
      <c r="J2446" s="7" t="s">
        <v>317</v>
      </c>
      <c r="K2446" s="7">
        <v>16232462</v>
      </c>
      <c r="M2446" s="3">
        <v>1</v>
      </c>
      <c r="N2446" s="3">
        <v>995</v>
      </c>
      <c r="O2446" s="3">
        <f t="shared" si="38"/>
        <v>6.9027427371585928</v>
      </c>
      <c r="P2446" s="3">
        <v>1.980707905</v>
      </c>
    </row>
    <row r="2447" spans="1:16" x14ac:dyDescent="0.25">
      <c r="A2447" s="3">
        <v>913</v>
      </c>
      <c r="B2447" s="3" t="s">
        <v>126</v>
      </c>
      <c r="C2447" s="3" t="s">
        <v>2246</v>
      </c>
      <c r="D2447" s="3" t="s">
        <v>326</v>
      </c>
      <c r="E2447" s="3" t="s">
        <v>327</v>
      </c>
      <c r="F2447" s="3" t="s">
        <v>328</v>
      </c>
      <c r="H2447" s="7">
        <v>913</v>
      </c>
      <c r="I2447" s="7">
        <v>106615</v>
      </c>
      <c r="J2447" s="7" t="s">
        <v>329</v>
      </c>
      <c r="K2447" s="7">
        <v>16232466</v>
      </c>
      <c r="M2447" s="3">
        <v>1</v>
      </c>
      <c r="N2447" s="3">
        <v>996</v>
      </c>
      <c r="O2447" s="3">
        <f t="shared" si="38"/>
        <v>6.9037472575845982</v>
      </c>
      <c r="P2447" s="3">
        <v>1.9907295970000001</v>
      </c>
    </row>
    <row r="2448" spans="1:16" x14ac:dyDescent="0.25">
      <c r="A2448" s="3">
        <v>878</v>
      </c>
      <c r="B2448" s="3" t="s">
        <v>126</v>
      </c>
      <c r="C2448" s="3" t="s">
        <v>2246</v>
      </c>
      <c r="D2448" s="3" t="s">
        <v>503</v>
      </c>
      <c r="E2448" s="3" t="s">
        <v>311</v>
      </c>
      <c r="F2448" s="3" t="s">
        <v>312</v>
      </c>
      <c r="H2448" s="7">
        <v>878</v>
      </c>
      <c r="I2448" s="7">
        <v>106537</v>
      </c>
      <c r="J2448" s="7" t="s">
        <v>313</v>
      </c>
      <c r="K2448" s="7">
        <v>16232469</v>
      </c>
      <c r="M2448" s="3">
        <v>1</v>
      </c>
      <c r="N2448" s="3">
        <v>786</v>
      </c>
      <c r="O2448" s="3">
        <f t="shared" si="38"/>
        <v>6.6669567924292066</v>
      </c>
      <c r="P2448" s="3">
        <v>0</v>
      </c>
    </row>
    <row r="2449" spans="1:16" x14ac:dyDescent="0.25">
      <c r="A2449" s="3">
        <v>871</v>
      </c>
      <c r="B2449" s="3" t="s">
        <v>126</v>
      </c>
      <c r="C2449" s="3" t="s">
        <v>2246</v>
      </c>
      <c r="D2449" s="3" t="s">
        <v>306</v>
      </c>
      <c r="E2449" s="3" t="s">
        <v>307</v>
      </c>
      <c r="F2449" s="3" t="s">
        <v>308</v>
      </c>
      <c r="H2449" s="7">
        <v>871</v>
      </c>
      <c r="I2449" s="7">
        <v>106240</v>
      </c>
      <c r="J2449" s="7" t="s">
        <v>309</v>
      </c>
      <c r="K2449" s="7">
        <v>16232582</v>
      </c>
      <c r="M2449" s="3">
        <v>1</v>
      </c>
      <c r="N2449" s="3">
        <v>952</v>
      </c>
      <c r="O2449" s="3">
        <f t="shared" si="38"/>
        <v>6.8585650347913649</v>
      </c>
      <c r="P2449" s="3">
        <v>1.5481019499999999</v>
      </c>
    </row>
    <row r="2450" spans="1:16" x14ac:dyDescent="0.25">
      <c r="A2450" s="3">
        <v>864</v>
      </c>
      <c r="B2450" s="3" t="s">
        <v>126</v>
      </c>
      <c r="C2450" s="3" t="s">
        <v>2246</v>
      </c>
      <c r="D2450" s="3" t="s">
        <v>302</v>
      </c>
      <c r="E2450" s="3" t="s">
        <v>303</v>
      </c>
      <c r="F2450" s="3" t="s">
        <v>304</v>
      </c>
      <c r="H2450" s="7">
        <v>864</v>
      </c>
      <c r="I2450" s="7">
        <v>106012</v>
      </c>
      <c r="J2450" s="7" t="s">
        <v>305</v>
      </c>
      <c r="K2450" s="7">
        <v>16232660</v>
      </c>
      <c r="M2450" s="3">
        <v>1</v>
      </c>
      <c r="N2450" s="3">
        <v>878</v>
      </c>
      <c r="O2450" s="3">
        <f t="shared" si="38"/>
        <v>6.7776465936351169</v>
      </c>
      <c r="P2450" s="3">
        <v>0.79337751999999995</v>
      </c>
    </row>
    <row r="2451" spans="1:16" x14ac:dyDescent="0.25">
      <c r="A2451" s="3">
        <v>850</v>
      </c>
      <c r="B2451" s="3" t="s">
        <v>126</v>
      </c>
      <c r="C2451" s="3" t="s">
        <v>2246</v>
      </c>
      <c r="D2451" s="3" t="s">
        <v>294</v>
      </c>
      <c r="E2451" s="3" t="s">
        <v>295</v>
      </c>
      <c r="F2451" s="3" t="s">
        <v>296</v>
      </c>
      <c r="H2451" s="7">
        <v>850</v>
      </c>
      <c r="I2451" s="7">
        <v>105952</v>
      </c>
      <c r="J2451" s="7" t="s">
        <v>297</v>
      </c>
      <c r="K2451" s="7">
        <v>16232671</v>
      </c>
      <c r="M2451" s="3">
        <v>1</v>
      </c>
      <c r="N2451" s="3">
        <v>906</v>
      </c>
      <c r="O2451" s="3">
        <f t="shared" si="38"/>
        <v>6.8090393060429797</v>
      </c>
      <c r="P2451" s="3">
        <v>1.080874739</v>
      </c>
    </row>
    <row r="2452" spans="1:16" x14ac:dyDescent="0.25">
      <c r="A2452" s="3">
        <v>829</v>
      </c>
      <c r="B2452" s="3" t="s">
        <v>126</v>
      </c>
      <c r="C2452" s="3" t="s">
        <v>2246</v>
      </c>
      <c r="D2452" s="3" t="s">
        <v>282</v>
      </c>
      <c r="E2452" s="3" t="s">
        <v>283</v>
      </c>
      <c r="F2452" s="3" t="s">
        <v>284</v>
      </c>
      <c r="H2452" s="7">
        <v>829</v>
      </c>
      <c r="I2452" s="7">
        <v>105841</v>
      </c>
      <c r="J2452" s="7" t="s">
        <v>285</v>
      </c>
      <c r="K2452" s="7">
        <v>16232676</v>
      </c>
      <c r="M2452" s="3">
        <v>1</v>
      </c>
      <c r="N2452" s="3">
        <v>1182</v>
      </c>
      <c r="O2452" s="3">
        <f t="shared" si="38"/>
        <v>7.0749631979660439</v>
      </c>
      <c r="P2452" s="3">
        <v>3.8329689419999999</v>
      </c>
    </row>
    <row r="2453" spans="1:16" x14ac:dyDescent="0.25">
      <c r="A2453" s="3">
        <v>857</v>
      </c>
      <c r="B2453" s="3" t="s">
        <v>126</v>
      </c>
      <c r="C2453" s="3" t="s">
        <v>2246</v>
      </c>
      <c r="D2453" s="3" t="s">
        <v>298</v>
      </c>
      <c r="E2453" s="3" t="s">
        <v>299</v>
      </c>
      <c r="F2453" s="3" t="s">
        <v>300</v>
      </c>
      <c r="H2453" s="7">
        <v>857</v>
      </c>
      <c r="I2453" s="7">
        <v>105955</v>
      </c>
      <c r="J2453" s="7" t="s">
        <v>301</v>
      </c>
      <c r="K2453" s="7">
        <v>16232678</v>
      </c>
      <c r="M2453" s="3">
        <v>1</v>
      </c>
      <c r="N2453" s="3">
        <v>962</v>
      </c>
      <c r="O2453" s="3">
        <f t="shared" si="38"/>
        <v>6.8690144506657065</v>
      </c>
      <c r="P2453" s="3">
        <v>1.6490202309999999</v>
      </c>
    </row>
    <row r="2454" spans="1:16" x14ac:dyDescent="0.25">
      <c r="A2454" s="3">
        <v>843</v>
      </c>
      <c r="B2454" s="3" t="s">
        <v>126</v>
      </c>
      <c r="C2454" s="3" t="s">
        <v>2246</v>
      </c>
      <c r="D2454" s="3" t="s">
        <v>290</v>
      </c>
      <c r="E2454" s="3" t="s">
        <v>291</v>
      </c>
      <c r="F2454" s="3" t="s">
        <v>292</v>
      </c>
      <c r="H2454" s="7">
        <v>843</v>
      </c>
      <c r="I2454" s="7">
        <v>105937</v>
      </c>
      <c r="J2454" s="7" t="s">
        <v>293</v>
      </c>
      <c r="K2454" s="7">
        <v>16232682</v>
      </c>
      <c r="M2454" s="3">
        <v>1</v>
      </c>
      <c r="N2454" s="3">
        <v>1001</v>
      </c>
      <c r="O2454" s="3">
        <f t="shared" si="38"/>
        <v>6.9087547793152204</v>
      </c>
      <c r="P2454" s="3">
        <v>2.0408139200000002</v>
      </c>
    </row>
    <row r="2455" spans="1:16" x14ac:dyDescent="0.25">
      <c r="A2455" s="3">
        <v>836</v>
      </c>
      <c r="B2455" s="3" t="s">
        <v>126</v>
      </c>
      <c r="C2455" s="3" t="s">
        <v>2246</v>
      </c>
      <c r="D2455" s="3" t="s">
        <v>286</v>
      </c>
      <c r="E2455" s="3" t="s">
        <v>287</v>
      </c>
      <c r="F2455" s="3" t="s">
        <v>288</v>
      </c>
      <c r="H2455" s="7">
        <v>836</v>
      </c>
      <c r="I2455" s="7">
        <v>105871</v>
      </c>
      <c r="J2455" s="7" t="s">
        <v>289</v>
      </c>
      <c r="K2455" s="7">
        <v>16232688</v>
      </c>
      <c r="M2455" s="3">
        <v>1</v>
      </c>
      <c r="N2455" s="3">
        <v>939</v>
      </c>
      <c r="O2455" s="3">
        <f t="shared" si="38"/>
        <v>6.8448154792082629</v>
      </c>
      <c r="P2455" s="3">
        <v>1.416588908</v>
      </c>
    </row>
    <row r="2456" spans="1:16" x14ac:dyDescent="0.25">
      <c r="A2456" s="3">
        <v>808</v>
      </c>
      <c r="B2456" s="3" t="s">
        <v>126</v>
      </c>
      <c r="C2456" s="3" t="s">
        <v>2246</v>
      </c>
      <c r="D2456" s="3" t="s">
        <v>270</v>
      </c>
      <c r="E2456" s="3" t="s">
        <v>271</v>
      </c>
      <c r="F2456" s="3" t="s">
        <v>272</v>
      </c>
      <c r="H2456" s="7">
        <v>808</v>
      </c>
      <c r="I2456" s="7">
        <v>105727</v>
      </c>
      <c r="J2456" s="7" t="s">
        <v>273</v>
      </c>
      <c r="K2456" s="7">
        <v>16232723</v>
      </c>
      <c r="M2456" s="3">
        <v>1</v>
      </c>
      <c r="N2456" s="3">
        <v>1071</v>
      </c>
      <c r="O2456" s="3">
        <f t="shared" si="38"/>
        <v>6.9763480704477487</v>
      </c>
      <c r="P2456" s="3">
        <v>2.7382502729999998</v>
      </c>
    </row>
    <row r="2457" spans="1:16" x14ac:dyDescent="0.25">
      <c r="A2457" s="3">
        <v>815</v>
      </c>
      <c r="B2457" s="3" t="s">
        <v>126</v>
      </c>
      <c r="C2457" s="3" t="s">
        <v>2246</v>
      </c>
      <c r="D2457" s="3" t="s">
        <v>274</v>
      </c>
      <c r="E2457" s="3" t="s">
        <v>275</v>
      </c>
      <c r="F2457" s="3" t="s">
        <v>276</v>
      </c>
      <c r="H2457" s="7">
        <v>815</v>
      </c>
      <c r="I2457" s="7">
        <v>105784</v>
      </c>
      <c r="J2457" s="7" t="s">
        <v>277</v>
      </c>
      <c r="K2457" s="7">
        <v>16232730</v>
      </c>
      <c r="M2457" s="3">
        <v>1</v>
      </c>
      <c r="N2457" s="3">
        <v>877</v>
      </c>
      <c r="O2457" s="3">
        <f t="shared" si="38"/>
        <v>6.776506992372183</v>
      </c>
      <c r="P2457" s="3">
        <v>0.78305374999999999</v>
      </c>
    </row>
    <row r="2458" spans="1:16" x14ac:dyDescent="0.25">
      <c r="A2458" s="3">
        <v>822</v>
      </c>
      <c r="B2458" s="3" t="s">
        <v>126</v>
      </c>
      <c r="C2458" s="3" t="s">
        <v>2246</v>
      </c>
      <c r="D2458" s="3" t="s">
        <v>278</v>
      </c>
      <c r="E2458" s="3" t="s">
        <v>279</v>
      </c>
      <c r="F2458" s="3" t="s">
        <v>280</v>
      </c>
      <c r="H2458" s="7">
        <v>822</v>
      </c>
      <c r="I2458" s="7">
        <v>105838</v>
      </c>
      <c r="J2458" s="7" t="s">
        <v>281</v>
      </c>
      <c r="K2458" s="7">
        <v>16232749</v>
      </c>
      <c r="M2458" s="3">
        <v>1</v>
      </c>
      <c r="N2458" s="3">
        <v>2489</v>
      </c>
      <c r="O2458" s="3">
        <f t="shared" si="38"/>
        <v>7.8196363023675923</v>
      </c>
      <c r="P2458" s="3">
        <v>16.295015209999999</v>
      </c>
    </row>
    <row r="2459" spans="1:16" x14ac:dyDescent="0.25">
      <c r="A2459" s="3">
        <v>801</v>
      </c>
      <c r="B2459" s="3" t="s">
        <v>126</v>
      </c>
      <c r="C2459" s="3" t="s">
        <v>2246</v>
      </c>
      <c r="D2459" s="3" t="s">
        <v>266</v>
      </c>
      <c r="E2459" s="3" t="s">
        <v>267</v>
      </c>
      <c r="F2459" s="3" t="s">
        <v>268</v>
      </c>
      <c r="H2459" s="7">
        <v>801</v>
      </c>
      <c r="I2459" s="7">
        <v>105697</v>
      </c>
      <c r="J2459" s="7" t="s">
        <v>269</v>
      </c>
      <c r="K2459" s="7">
        <v>16232787</v>
      </c>
      <c r="M2459" s="3">
        <v>1</v>
      </c>
      <c r="N2459" s="3">
        <v>831</v>
      </c>
      <c r="O2459" s="3">
        <f t="shared" si="38"/>
        <v>6.7226297948554485</v>
      </c>
      <c r="P2459" s="3">
        <v>0.30189937900000002</v>
      </c>
    </row>
    <row r="2460" spans="1:16" x14ac:dyDescent="0.25">
      <c r="A2460" s="3">
        <v>794</v>
      </c>
      <c r="B2460" s="3" t="s">
        <v>126</v>
      </c>
      <c r="C2460" s="3" t="s">
        <v>2246</v>
      </c>
      <c r="D2460" s="3" t="s">
        <v>262</v>
      </c>
      <c r="E2460" s="3" t="s">
        <v>263</v>
      </c>
      <c r="F2460" s="3" t="s">
        <v>264</v>
      </c>
      <c r="H2460" s="7">
        <v>794</v>
      </c>
      <c r="I2460" s="7">
        <v>105589</v>
      </c>
      <c r="J2460" s="7" t="s">
        <v>265</v>
      </c>
      <c r="K2460" s="7">
        <v>16232788</v>
      </c>
      <c r="M2460" s="3">
        <v>1</v>
      </c>
      <c r="N2460" s="3">
        <v>772</v>
      </c>
      <c r="O2460" s="3">
        <f t="shared" si="38"/>
        <v>6.6489845500247764</v>
      </c>
      <c r="P2460" s="3">
        <v>0</v>
      </c>
    </row>
    <row r="2461" spans="1:16" x14ac:dyDescent="0.25">
      <c r="A2461" s="3">
        <v>787</v>
      </c>
      <c r="B2461" s="3" t="s">
        <v>126</v>
      </c>
      <c r="C2461" s="3" t="s">
        <v>2246</v>
      </c>
      <c r="D2461" s="3" t="s">
        <v>258</v>
      </c>
      <c r="E2461" s="3" t="s">
        <v>259</v>
      </c>
      <c r="F2461" s="3" t="s">
        <v>260</v>
      </c>
      <c r="H2461" s="7">
        <v>787</v>
      </c>
      <c r="I2461" s="7">
        <v>105508</v>
      </c>
      <c r="J2461" s="7" t="s">
        <v>261</v>
      </c>
      <c r="K2461" s="7">
        <v>16232808</v>
      </c>
      <c r="M2461" s="3">
        <v>1</v>
      </c>
      <c r="N2461" s="3">
        <v>897</v>
      </c>
      <c r="O2461" s="3">
        <f t="shared" si="38"/>
        <v>6.799055862058796</v>
      </c>
      <c r="P2461" s="3">
        <v>0.98876940700000004</v>
      </c>
    </row>
    <row r="2462" spans="1:16" x14ac:dyDescent="0.25">
      <c r="A2462" s="3">
        <v>780</v>
      </c>
      <c r="B2462" s="3" t="s">
        <v>126</v>
      </c>
      <c r="C2462" s="3" t="s">
        <v>2246</v>
      </c>
      <c r="D2462" s="3" t="s">
        <v>254</v>
      </c>
      <c r="E2462" s="3" t="s">
        <v>255</v>
      </c>
      <c r="F2462" s="3" t="s">
        <v>256</v>
      </c>
      <c r="H2462" s="7">
        <v>780</v>
      </c>
      <c r="I2462" s="7">
        <v>105149</v>
      </c>
      <c r="J2462" s="7" t="s">
        <v>257</v>
      </c>
      <c r="K2462" s="7">
        <v>16232929</v>
      </c>
      <c r="M2462" s="3">
        <v>1</v>
      </c>
      <c r="N2462" s="3">
        <v>1134</v>
      </c>
      <c r="O2462" s="3">
        <f t="shared" si="38"/>
        <v>7.0335064842876971</v>
      </c>
      <c r="P2462" s="3">
        <v>3.361009224</v>
      </c>
    </row>
    <row r="2463" spans="1:16" x14ac:dyDescent="0.25">
      <c r="A2463" s="3">
        <v>766</v>
      </c>
      <c r="B2463" s="3" t="s">
        <v>126</v>
      </c>
      <c r="C2463" s="3" t="s">
        <v>2246</v>
      </c>
      <c r="D2463" s="3" t="s">
        <v>246</v>
      </c>
      <c r="E2463" s="3" t="s">
        <v>247</v>
      </c>
      <c r="F2463" s="3" t="s">
        <v>248</v>
      </c>
      <c r="H2463" s="7">
        <v>766</v>
      </c>
      <c r="I2463" s="7">
        <v>105095</v>
      </c>
      <c r="J2463" s="7" t="s">
        <v>249</v>
      </c>
      <c r="K2463" s="7">
        <v>16232944</v>
      </c>
      <c r="M2463" s="3">
        <v>1</v>
      </c>
      <c r="N2463" s="3">
        <v>998</v>
      </c>
      <c r="O2463" s="3">
        <f t="shared" si="38"/>
        <v>6.9057532763114642</v>
      </c>
      <c r="P2463" s="3">
        <v>2.010768128</v>
      </c>
    </row>
    <row r="2464" spans="1:16" x14ac:dyDescent="0.25">
      <c r="A2464" s="3">
        <v>773</v>
      </c>
      <c r="B2464" s="3" t="s">
        <v>126</v>
      </c>
      <c r="C2464" s="3" t="s">
        <v>2246</v>
      </c>
      <c r="D2464" s="3" t="s">
        <v>250</v>
      </c>
      <c r="E2464" s="3" t="s">
        <v>251</v>
      </c>
      <c r="F2464" s="3" t="s">
        <v>252</v>
      </c>
      <c r="H2464" s="7">
        <v>773</v>
      </c>
      <c r="I2464" s="7">
        <v>105098</v>
      </c>
      <c r="J2464" s="7" t="s">
        <v>253</v>
      </c>
      <c r="K2464" s="7">
        <v>16232946</v>
      </c>
      <c r="M2464" s="3">
        <v>1</v>
      </c>
      <c r="N2464" s="3">
        <v>1094</v>
      </c>
      <c r="O2464" s="3">
        <f t="shared" si="38"/>
        <v>6.9975959829819265</v>
      </c>
      <c r="P2464" s="3">
        <v>2.9660855210000001</v>
      </c>
    </row>
    <row r="2465" spans="1:16" x14ac:dyDescent="0.25">
      <c r="A2465" s="3">
        <v>752</v>
      </c>
      <c r="B2465" s="3" t="s">
        <v>126</v>
      </c>
      <c r="C2465" s="3" t="s">
        <v>2246</v>
      </c>
      <c r="D2465" s="3" t="s">
        <v>238</v>
      </c>
      <c r="E2465" s="3" t="s">
        <v>239</v>
      </c>
      <c r="F2465" s="3" t="s">
        <v>240</v>
      </c>
      <c r="H2465" s="7">
        <v>752</v>
      </c>
      <c r="I2465" s="7">
        <v>105032</v>
      </c>
      <c r="J2465" s="7" t="s">
        <v>241</v>
      </c>
      <c r="K2465" s="7">
        <v>16232962</v>
      </c>
      <c r="M2465" s="3">
        <v>1</v>
      </c>
      <c r="N2465" s="3">
        <v>1107</v>
      </c>
      <c r="O2465" s="3">
        <f t="shared" si="38"/>
        <v>7.0094089327086371</v>
      </c>
      <c r="P2465" s="3">
        <v>3.0946108379999999</v>
      </c>
    </row>
    <row r="2466" spans="1:16" x14ac:dyDescent="0.25">
      <c r="A2466" s="3">
        <v>759</v>
      </c>
      <c r="B2466" s="3" t="s">
        <v>126</v>
      </c>
      <c r="C2466" s="3" t="s">
        <v>2246</v>
      </c>
      <c r="D2466" s="3" t="s">
        <v>242</v>
      </c>
      <c r="E2466" s="3" t="s">
        <v>243</v>
      </c>
      <c r="F2466" s="3" t="s">
        <v>244</v>
      </c>
      <c r="H2466" s="7">
        <v>759</v>
      </c>
      <c r="I2466" s="7">
        <v>105068</v>
      </c>
      <c r="J2466" s="7" t="s">
        <v>245</v>
      </c>
      <c r="K2466" s="7">
        <v>16232964</v>
      </c>
      <c r="M2466" s="3">
        <v>1</v>
      </c>
      <c r="N2466" s="3">
        <v>1086</v>
      </c>
      <c r="O2466" s="3">
        <f t="shared" si="38"/>
        <v>6.9902565004938806</v>
      </c>
      <c r="P2466" s="3">
        <v>2.886904505</v>
      </c>
    </row>
    <row r="2467" spans="1:16" x14ac:dyDescent="0.25">
      <c r="A2467" s="3">
        <v>724</v>
      </c>
      <c r="B2467" s="3" t="s">
        <v>126</v>
      </c>
      <c r="C2467" s="3" t="s">
        <v>2246</v>
      </c>
      <c r="D2467" s="3" t="s">
        <v>222</v>
      </c>
      <c r="E2467" s="3" t="s">
        <v>223</v>
      </c>
      <c r="F2467" s="3" t="s">
        <v>224</v>
      </c>
      <c r="H2467" s="7">
        <v>724</v>
      </c>
      <c r="I2467" s="7">
        <v>104906</v>
      </c>
      <c r="J2467" s="7" t="s">
        <v>225</v>
      </c>
      <c r="K2467" s="7">
        <v>16232991</v>
      </c>
      <c r="M2467" s="3">
        <v>1</v>
      </c>
      <c r="N2467" s="3">
        <v>947</v>
      </c>
      <c r="O2467" s="3">
        <f t="shared" si="38"/>
        <v>6.8532990931860782</v>
      </c>
      <c r="P2467" s="3">
        <v>1.49756424</v>
      </c>
    </row>
    <row r="2468" spans="1:16" x14ac:dyDescent="0.25">
      <c r="A2468" s="3">
        <v>731</v>
      </c>
      <c r="B2468" s="3" t="s">
        <v>126</v>
      </c>
      <c r="C2468" s="3" t="s">
        <v>2246</v>
      </c>
      <c r="D2468" s="3" t="s">
        <v>226</v>
      </c>
      <c r="E2468" s="3" t="s">
        <v>227</v>
      </c>
      <c r="F2468" s="3" t="s">
        <v>228</v>
      </c>
      <c r="H2468" s="7">
        <v>731</v>
      </c>
      <c r="I2468" s="7">
        <v>104972</v>
      </c>
      <c r="J2468" s="7" t="s">
        <v>229</v>
      </c>
      <c r="K2468" s="7">
        <v>16232994</v>
      </c>
      <c r="M2468" s="3">
        <v>1</v>
      </c>
      <c r="N2468" s="3">
        <v>904</v>
      </c>
      <c r="O2468" s="3">
        <f t="shared" si="38"/>
        <v>6.8068293603921761</v>
      </c>
      <c r="P2468" s="3">
        <v>1.0604294700000001</v>
      </c>
    </row>
    <row r="2469" spans="1:16" x14ac:dyDescent="0.25">
      <c r="A2469" s="3">
        <v>745</v>
      </c>
      <c r="B2469" s="3" t="s">
        <v>126</v>
      </c>
      <c r="C2469" s="3" t="s">
        <v>2246</v>
      </c>
      <c r="D2469" s="3" t="s">
        <v>234</v>
      </c>
      <c r="E2469" s="3" t="s">
        <v>235</v>
      </c>
      <c r="F2469" s="3" t="s">
        <v>236</v>
      </c>
      <c r="H2469" s="7">
        <v>745</v>
      </c>
      <c r="I2469" s="7">
        <v>104996</v>
      </c>
      <c r="J2469" s="7" t="s">
        <v>237</v>
      </c>
      <c r="K2469" s="7">
        <v>16233014</v>
      </c>
      <c r="M2469" s="3">
        <v>1</v>
      </c>
      <c r="N2469" s="3">
        <v>991</v>
      </c>
      <c r="O2469" s="3">
        <f t="shared" si="38"/>
        <v>6.8987145343299883</v>
      </c>
      <c r="P2469" s="3">
        <v>1.940604752</v>
      </c>
    </row>
    <row r="2470" spans="1:16" x14ac:dyDescent="0.25">
      <c r="A2470" s="3">
        <v>738</v>
      </c>
      <c r="B2470" s="3" t="s">
        <v>126</v>
      </c>
      <c r="C2470" s="3" t="s">
        <v>2246</v>
      </c>
      <c r="D2470" s="3" t="s">
        <v>230</v>
      </c>
      <c r="E2470" s="3" t="s">
        <v>231</v>
      </c>
      <c r="F2470" s="3" t="s">
        <v>232</v>
      </c>
      <c r="H2470" s="7">
        <v>738</v>
      </c>
      <c r="I2470" s="7">
        <v>104984</v>
      </c>
      <c r="J2470" s="7" t="s">
        <v>233</v>
      </c>
      <c r="K2470" s="7">
        <v>16233016</v>
      </c>
      <c r="M2470" s="3">
        <v>1</v>
      </c>
      <c r="N2470" s="3">
        <v>969</v>
      </c>
      <c r="O2470" s="3">
        <f t="shared" si="38"/>
        <v>6.8762646118907664</v>
      </c>
      <c r="P2470" s="3">
        <v>1.7195443420000001</v>
      </c>
    </row>
    <row r="2471" spans="1:16" x14ac:dyDescent="0.25">
      <c r="A2471" s="3">
        <v>710</v>
      </c>
      <c r="B2471" s="3" t="s">
        <v>126</v>
      </c>
      <c r="C2471" s="3" t="s">
        <v>2246</v>
      </c>
      <c r="D2471" s="3" t="s">
        <v>214</v>
      </c>
      <c r="E2471" s="3" t="s">
        <v>215</v>
      </c>
      <c r="F2471" s="3" t="s">
        <v>216</v>
      </c>
      <c r="H2471" s="7">
        <v>710</v>
      </c>
      <c r="I2471" s="7">
        <v>104777</v>
      </c>
      <c r="J2471" s="7" t="s">
        <v>217</v>
      </c>
      <c r="K2471" s="7">
        <v>16233038</v>
      </c>
      <c r="M2471" s="3">
        <v>1</v>
      </c>
      <c r="N2471" s="3">
        <v>876</v>
      </c>
      <c r="O2471" s="3">
        <f t="shared" si="38"/>
        <v>6.7753660909363917</v>
      </c>
      <c r="P2471" s="3">
        <v>0.77272560199999996</v>
      </c>
    </row>
    <row r="2472" spans="1:16" x14ac:dyDescent="0.25">
      <c r="A2472" s="3">
        <v>717</v>
      </c>
      <c r="B2472" s="3" t="s">
        <v>126</v>
      </c>
      <c r="C2472" s="3" t="s">
        <v>2246</v>
      </c>
      <c r="D2472" s="3" t="s">
        <v>218</v>
      </c>
      <c r="E2472" s="3" t="s">
        <v>219</v>
      </c>
      <c r="F2472" s="3" t="s">
        <v>220</v>
      </c>
      <c r="H2472" s="7">
        <v>717</v>
      </c>
      <c r="I2472" s="7">
        <v>104888</v>
      </c>
      <c r="J2472" s="7" t="s">
        <v>221</v>
      </c>
      <c r="K2472" s="7">
        <v>16233052</v>
      </c>
      <c r="M2472" s="3">
        <v>1</v>
      </c>
      <c r="N2472" s="3">
        <v>953</v>
      </c>
      <c r="O2472" s="3">
        <f t="shared" si="38"/>
        <v>6.8596149036542018</v>
      </c>
      <c r="P2472" s="3">
        <v>1.5582030769999999</v>
      </c>
    </row>
    <row r="2473" spans="1:16" x14ac:dyDescent="0.25">
      <c r="A2473" s="3">
        <v>696</v>
      </c>
      <c r="B2473" s="3" t="s">
        <v>126</v>
      </c>
      <c r="C2473" s="3" t="s">
        <v>2246</v>
      </c>
      <c r="D2473" s="3" t="s">
        <v>206</v>
      </c>
      <c r="E2473" s="3" t="s">
        <v>207</v>
      </c>
      <c r="F2473" s="3" t="s">
        <v>208</v>
      </c>
      <c r="H2473" s="7">
        <v>696</v>
      </c>
      <c r="I2473" s="7">
        <v>104744</v>
      </c>
      <c r="J2473" s="7" t="s">
        <v>209</v>
      </c>
      <c r="K2473" s="7">
        <v>16233070</v>
      </c>
      <c r="M2473" s="3">
        <v>1</v>
      </c>
      <c r="N2473" s="3">
        <v>1210</v>
      </c>
      <c r="O2473" s="3">
        <f t="shared" si="38"/>
        <v>7.0983756385907864</v>
      </c>
      <c r="P2473" s="3">
        <v>4.1074033209999996</v>
      </c>
    </row>
    <row r="2474" spans="1:16" x14ac:dyDescent="0.25">
      <c r="A2474" s="3">
        <v>689</v>
      </c>
      <c r="B2474" s="3" t="s">
        <v>126</v>
      </c>
      <c r="C2474" s="3" t="s">
        <v>2246</v>
      </c>
      <c r="D2474" s="3" t="s">
        <v>202</v>
      </c>
      <c r="E2474" s="3" t="s">
        <v>203</v>
      </c>
      <c r="F2474" s="3" t="s">
        <v>204</v>
      </c>
      <c r="H2474" s="7">
        <v>689</v>
      </c>
      <c r="I2474" s="7">
        <v>104726</v>
      </c>
      <c r="J2474" s="7" t="s">
        <v>205</v>
      </c>
      <c r="K2474" s="7">
        <v>16233089</v>
      </c>
      <c r="M2474" s="3">
        <v>1</v>
      </c>
      <c r="N2474" s="3">
        <v>1026</v>
      </c>
      <c r="O2474" s="3">
        <f t="shared" si="38"/>
        <v>6.9334230257307148</v>
      </c>
      <c r="P2474" s="3">
        <v>2.2906629770000002</v>
      </c>
    </row>
    <row r="2475" spans="1:16" x14ac:dyDescent="0.25">
      <c r="A2475" s="3">
        <v>703</v>
      </c>
      <c r="B2475" s="3" t="s">
        <v>126</v>
      </c>
      <c r="C2475" s="3" t="s">
        <v>2246</v>
      </c>
      <c r="D2475" s="3" t="s">
        <v>210</v>
      </c>
      <c r="E2475" s="3" t="s">
        <v>211</v>
      </c>
      <c r="F2475" s="3" t="s">
        <v>212</v>
      </c>
      <c r="H2475" s="7">
        <v>703</v>
      </c>
      <c r="I2475" s="7">
        <v>104759</v>
      </c>
      <c r="J2475" s="7" t="s">
        <v>213</v>
      </c>
      <c r="K2475" s="7">
        <v>16233094</v>
      </c>
      <c r="M2475" s="3">
        <v>1</v>
      </c>
      <c r="N2475" s="3">
        <v>904</v>
      </c>
      <c r="O2475" s="3">
        <f t="shared" si="38"/>
        <v>6.8068293603921761</v>
      </c>
      <c r="P2475" s="3">
        <v>1.0604294700000001</v>
      </c>
    </row>
    <row r="2476" spans="1:16" x14ac:dyDescent="0.25">
      <c r="A2476" s="3">
        <v>668</v>
      </c>
      <c r="B2476" s="3" t="s">
        <v>126</v>
      </c>
      <c r="C2476" s="3" t="s">
        <v>2246</v>
      </c>
      <c r="D2476" s="3" t="s">
        <v>122</v>
      </c>
      <c r="E2476" s="3" t="s">
        <v>123</v>
      </c>
      <c r="F2476" s="3" t="s">
        <v>196</v>
      </c>
      <c r="H2476" s="7">
        <v>668</v>
      </c>
      <c r="I2476" s="7">
        <v>104669</v>
      </c>
      <c r="J2476" s="7" t="s">
        <v>197</v>
      </c>
      <c r="K2476" s="7">
        <v>16233096</v>
      </c>
      <c r="M2476" s="3">
        <v>1</v>
      </c>
      <c r="N2476" s="3">
        <v>1009</v>
      </c>
      <c r="O2476" s="3">
        <f t="shared" si="38"/>
        <v>6.9167150203536085</v>
      </c>
      <c r="P2476" s="3">
        <v>2.1208671730000002</v>
      </c>
    </row>
    <row r="2477" spans="1:16" x14ac:dyDescent="0.25">
      <c r="A2477" s="3">
        <v>675</v>
      </c>
      <c r="B2477" s="3" t="s">
        <v>126</v>
      </c>
      <c r="C2477" s="3" t="s">
        <v>2246</v>
      </c>
      <c r="D2477" s="3" t="s">
        <v>445</v>
      </c>
      <c r="E2477" s="3" t="s">
        <v>199</v>
      </c>
      <c r="F2477" s="3" t="s">
        <v>200</v>
      </c>
      <c r="H2477" s="7">
        <v>675</v>
      </c>
      <c r="I2477" s="7">
        <v>104717</v>
      </c>
      <c r="J2477" s="7" t="s">
        <v>201</v>
      </c>
      <c r="K2477" s="7">
        <v>16233099</v>
      </c>
      <c r="M2477" s="3">
        <v>1</v>
      </c>
      <c r="N2477" s="3">
        <v>1090</v>
      </c>
      <c r="O2477" s="3">
        <f t="shared" si="38"/>
        <v>6.9939329752231894</v>
      </c>
      <c r="P2477" s="3">
        <v>2.9265036129999999</v>
      </c>
    </row>
    <row r="2478" spans="1:16" x14ac:dyDescent="0.25">
      <c r="A2478" s="3">
        <v>661</v>
      </c>
      <c r="B2478" s="3" t="s">
        <v>126</v>
      </c>
      <c r="C2478" s="3" t="s">
        <v>2246</v>
      </c>
      <c r="D2478" s="3" t="s">
        <v>118</v>
      </c>
      <c r="E2478" s="3" t="s">
        <v>119</v>
      </c>
      <c r="F2478" s="3" t="s">
        <v>194</v>
      </c>
      <c r="H2478" s="7">
        <v>661</v>
      </c>
      <c r="I2478" s="7">
        <v>104576</v>
      </c>
      <c r="J2478" s="7" t="s">
        <v>195</v>
      </c>
      <c r="K2478" s="7">
        <v>16233118</v>
      </c>
      <c r="M2478" s="3">
        <v>1</v>
      </c>
      <c r="N2478" s="3">
        <v>914</v>
      </c>
      <c r="O2478" s="3">
        <f t="shared" si="38"/>
        <v>6.8178305714541496</v>
      </c>
      <c r="P2478" s="3">
        <v>1.1625339750000001</v>
      </c>
    </row>
    <row r="2479" spans="1:16" x14ac:dyDescent="0.25">
      <c r="A2479" s="3">
        <v>640</v>
      </c>
      <c r="B2479" s="3" t="s">
        <v>126</v>
      </c>
      <c r="C2479" s="3" t="s">
        <v>2246</v>
      </c>
      <c r="D2479" s="3" t="s">
        <v>110</v>
      </c>
      <c r="E2479" s="3" t="s">
        <v>111</v>
      </c>
      <c r="F2479" s="3" t="s">
        <v>186</v>
      </c>
      <c r="H2479" s="7">
        <v>640</v>
      </c>
      <c r="I2479" s="7">
        <v>104438</v>
      </c>
      <c r="J2479" s="7" t="s">
        <v>187</v>
      </c>
      <c r="K2479" s="7">
        <v>16233144</v>
      </c>
      <c r="M2479" s="3">
        <v>1</v>
      </c>
      <c r="N2479" s="3">
        <v>1159</v>
      </c>
      <c r="O2479" s="3">
        <f t="shared" si="38"/>
        <v>7.0553128433397516</v>
      </c>
      <c r="P2479" s="3">
        <v>3.6070695760000002</v>
      </c>
    </row>
    <row r="2480" spans="1:16" x14ac:dyDescent="0.25">
      <c r="A2480" s="3">
        <v>647</v>
      </c>
      <c r="B2480" s="3" t="s">
        <v>126</v>
      </c>
      <c r="C2480" s="3" t="s">
        <v>2246</v>
      </c>
      <c r="D2480" s="3" t="s">
        <v>188</v>
      </c>
      <c r="E2480" s="3" t="s">
        <v>189</v>
      </c>
      <c r="F2480" s="3" t="s">
        <v>190</v>
      </c>
      <c r="H2480" s="7">
        <v>647</v>
      </c>
      <c r="I2480" s="7">
        <v>104498</v>
      </c>
      <c r="J2480" s="7" t="s">
        <v>191</v>
      </c>
      <c r="K2480" s="7">
        <v>16233148</v>
      </c>
      <c r="M2480" s="3">
        <v>1</v>
      </c>
      <c r="N2480" s="3">
        <v>1011</v>
      </c>
      <c r="O2480" s="3">
        <f t="shared" si="38"/>
        <v>6.9186952190204716</v>
      </c>
      <c r="P2480" s="3">
        <v>2.1408651810000001</v>
      </c>
    </row>
    <row r="2481" spans="1:16" x14ac:dyDescent="0.25">
      <c r="A2481" s="3">
        <v>626</v>
      </c>
      <c r="B2481" s="3" t="s">
        <v>126</v>
      </c>
      <c r="C2481" s="3" t="s">
        <v>2246</v>
      </c>
      <c r="D2481" s="3" t="s">
        <v>102</v>
      </c>
      <c r="E2481" s="3" t="s">
        <v>103</v>
      </c>
      <c r="F2481" s="3" t="s">
        <v>181</v>
      </c>
      <c r="H2481" s="7">
        <v>626</v>
      </c>
      <c r="I2481" s="7">
        <v>104426</v>
      </c>
      <c r="J2481" s="7" t="s">
        <v>182</v>
      </c>
      <c r="K2481" s="7">
        <v>16233155</v>
      </c>
      <c r="M2481" s="3">
        <v>1</v>
      </c>
      <c r="N2481" s="3">
        <v>1091</v>
      </c>
      <c r="O2481" s="3">
        <f t="shared" si="38"/>
        <v>6.9948499858330706</v>
      </c>
      <c r="P2481" s="3">
        <v>2.936400693</v>
      </c>
    </row>
    <row r="2482" spans="1:16" x14ac:dyDescent="0.25">
      <c r="A2482" s="3">
        <v>654</v>
      </c>
      <c r="B2482" s="3" t="s">
        <v>126</v>
      </c>
      <c r="C2482" s="3" t="s">
        <v>2246</v>
      </c>
      <c r="D2482" s="3" t="s">
        <v>114</v>
      </c>
      <c r="E2482" s="3" t="s">
        <v>115</v>
      </c>
      <c r="F2482" s="3" t="s">
        <v>192</v>
      </c>
      <c r="H2482" s="7">
        <v>654</v>
      </c>
      <c r="I2482" s="7">
        <v>104537</v>
      </c>
      <c r="J2482" s="7" t="s">
        <v>193</v>
      </c>
      <c r="K2482" s="7">
        <v>16233171</v>
      </c>
      <c r="M2482" s="3">
        <v>1</v>
      </c>
      <c r="N2482" s="3">
        <v>878</v>
      </c>
      <c r="O2482" s="3">
        <f t="shared" si="38"/>
        <v>6.7776465936351169</v>
      </c>
      <c r="P2482" s="3">
        <v>0.79337751999999995</v>
      </c>
    </row>
    <row r="2483" spans="1:16" x14ac:dyDescent="0.25">
      <c r="A2483" s="3">
        <v>633</v>
      </c>
      <c r="B2483" s="3" t="s">
        <v>126</v>
      </c>
      <c r="C2483" s="3" t="s">
        <v>2246</v>
      </c>
      <c r="D2483" s="3" t="s">
        <v>106</v>
      </c>
      <c r="E2483" s="3" t="s">
        <v>107</v>
      </c>
      <c r="F2483" s="3" t="s">
        <v>184</v>
      </c>
      <c r="H2483" s="7">
        <v>633</v>
      </c>
      <c r="I2483" s="7">
        <v>104435</v>
      </c>
      <c r="J2483" s="7" t="s">
        <v>185</v>
      </c>
      <c r="K2483" s="7">
        <v>16233178</v>
      </c>
      <c r="M2483" s="3">
        <v>1</v>
      </c>
      <c r="N2483" s="3">
        <v>922</v>
      </c>
      <c r="O2483" s="3">
        <f t="shared" si="38"/>
        <v>6.826545223556594</v>
      </c>
      <c r="P2483" s="3">
        <v>1.2440091</v>
      </c>
    </row>
    <row r="2484" spans="1:16" x14ac:dyDescent="0.25">
      <c r="A2484" s="3">
        <v>619</v>
      </c>
      <c r="B2484" s="3" t="s">
        <v>126</v>
      </c>
      <c r="C2484" s="3" t="s">
        <v>2246</v>
      </c>
      <c r="D2484" s="3" t="s">
        <v>98</v>
      </c>
      <c r="E2484" s="3" t="s">
        <v>99</v>
      </c>
      <c r="F2484" s="3" t="s">
        <v>179</v>
      </c>
      <c r="H2484" s="7">
        <v>619</v>
      </c>
      <c r="I2484" s="7">
        <v>104204</v>
      </c>
      <c r="J2484" s="7" t="s">
        <v>180</v>
      </c>
      <c r="K2484" s="7">
        <v>16233246</v>
      </c>
      <c r="M2484" s="3">
        <v>1</v>
      </c>
      <c r="N2484" s="3">
        <v>997</v>
      </c>
      <c r="O2484" s="3">
        <f t="shared" si="38"/>
        <v>6.9047507699618382</v>
      </c>
      <c r="P2484" s="3">
        <v>2.0007496690000002</v>
      </c>
    </row>
    <row r="2485" spans="1:16" x14ac:dyDescent="0.25">
      <c r="A2485" s="3">
        <v>598</v>
      </c>
      <c r="B2485" s="3" t="s">
        <v>126</v>
      </c>
      <c r="C2485" s="3" t="s">
        <v>2246</v>
      </c>
      <c r="D2485" s="3" t="s">
        <v>86</v>
      </c>
      <c r="E2485" s="3" t="s">
        <v>87</v>
      </c>
      <c r="F2485" s="3" t="s">
        <v>173</v>
      </c>
      <c r="H2485" s="7">
        <v>598</v>
      </c>
      <c r="I2485" s="7">
        <v>104111</v>
      </c>
      <c r="J2485" s="7" t="s">
        <v>174</v>
      </c>
      <c r="K2485" s="7">
        <v>16233276</v>
      </c>
      <c r="M2485" s="3">
        <v>1</v>
      </c>
      <c r="N2485" s="3">
        <v>897</v>
      </c>
      <c r="O2485" s="3">
        <f t="shared" si="38"/>
        <v>6.799055862058796</v>
      </c>
      <c r="P2485" s="3">
        <v>0.98876940700000004</v>
      </c>
    </row>
    <row r="2486" spans="1:16" x14ac:dyDescent="0.25">
      <c r="A2486" s="3">
        <v>605</v>
      </c>
      <c r="B2486" s="3" t="s">
        <v>126</v>
      </c>
      <c r="C2486" s="3" t="s">
        <v>2246</v>
      </c>
      <c r="D2486" s="3" t="s">
        <v>90</v>
      </c>
      <c r="E2486" s="3" t="s">
        <v>91</v>
      </c>
      <c r="F2486" s="3" t="s">
        <v>175</v>
      </c>
      <c r="H2486" s="7">
        <v>605</v>
      </c>
      <c r="I2486" s="7">
        <v>104162</v>
      </c>
      <c r="J2486" s="7" t="s">
        <v>176</v>
      </c>
      <c r="K2486" s="7">
        <v>16233280</v>
      </c>
      <c r="M2486" s="3">
        <v>1</v>
      </c>
      <c r="N2486" s="3">
        <v>869</v>
      </c>
      <c r="O2486" s="3">
        <f t="shared" si="38"/>
        <v>6.7673431252653922</v>
      </c>
      <c r="P2486" s="3">
        <v>0.70030052499999995</v>
      </c>
    </row>
    <row r="2487" spans="1:16" x14ac:dyDescent="0.25">
      <c r="A2487" s="3">
        <v>612</v>
      </c>
      <c r="B2487" s="3" t="s">
        <v>126</v>
      </c>
      <c r="C2487" s="3" t="s">
        <v>2246</v>
      </c>
      <c r="D2487" s="3" t="s">
        <v>94</v>
      </c>
      <c r="E2487" s="3" t="s">
        <v>95</v>
      </c>
      <c r="F2487" s="3" t="s">
        <v>177</v>
      </c>
      <c r="H2487" s="7">
        <v>612</v>
      </c>
      <c r="I2487" s="7">
        <v>104180</v>
      </c>
      <c r="J2487" s="7" t="s">
        <v>178</v>
      </c>
      <c r="K2487" s="7">
        <v>16233287</v>
      </c>
      <c r="M2487" s="3">
        <v>1</v>
      </c>
      <c r="N2487" s="3">
        <v>851</v>
      </c>
      <c r="O2487" s="3">
        <f t="shared" si="38"/>
        <v>6.7464121285733745</v>
      </c>
      <c r="P2487" s="3">
        <v>0.51287791900000002</v>
      </c>
    </row>
    <row r="2488" spans="1:16" x14ac:dyDescent="0.25">
      <c r="A2488" s="3">
        <v>591</v>
      </c>
      <c r="B2488" s="3" t="s">
        <v>126</v>
      </c>
      <c r="C2488" s="3" t="s">
        <v>2246</v>
      </c>
      <c r="D2488" s="3" t="s">
        <v>82</v>
      </c>
      <c r="E2488" s="3" t="s">
        <v>83</v>
      </c>
      <c r="F2488" s="3" t="s">
        <v>171</v>
      </c>
      <c r="H2488" s="7">
        <v>591</v>
      </c>
      <c r="I2488" s="7">
        <v>104003</v>
      </c>
      <c r="J2488" s="7" t="s">
        <v>172</v>
      </c>
      <c r="K2488" s="7">
        <v>16233312</v>
      </c>
      <c r="M2488" s="3">
        <v>1</v>
      </c>
      <c r="N2488" s="3">
        <v>968</v>
      </c>
      <c r="O2488" s="3">
        <f t="shared" si="38"/>
        <v>6.8752320872765766</v>
      </c>
      <c r="P2488" s="3">
        <v>1.709475249</v>
      </c>
    </row>
    <row r="2489" spans="1:16" x14ac:dyDescent="0.25">
      <c r="A2489" s="3">
        <v>584</v>
      </c>
      <c r="B2489" s="3" t="s">
        <v>126</v>
      </c>
      <c r="C2489" s="3" t="s">
        <v>2246</v>
      </c>
      <c r="D2489" s="3" t="s">
        <v>78</v>
      </c>
      <c r="E2489" s="3" t="s">
        <v>79</v>
      </c>
      <c r="F2489" s="3" t="s">
        <v>169</v>
      </c>
      <c r="H2489" s="7">
        <v>584</v>
      </c>
      <c r="I2489" s="7">
        <v>103976</v>
      </c>
      <c r="J2489" s="7" t="s">
        <v>170</v>
      </c>
      <c r="K2489" s="7">
        <v>16233329</v>
      </c>
      <c r="M2489" s="3">
        <v>1</v>
      </c>
      <c r="N2489" s="3">
        <v>1150</v>
      </c>
      <c r="O2489" s="3">
        <f t="shared" si="38"/>
        <v>7.0475172213572961</v>
      </c>
      <c r="P2489" s="3">
        <v>3.5185519099999998</v>
      </c>
    </row>
    <row r="2490" spans="1:16" x14ac:dyDescent="0.25">
      <c r="A2490" s="3">
        <v>570</v>
      </c>
      <c r="B2490" s="3" t="s">
        <v>126</v>
      </c>
      <c r="C2490" s="3" t="s">
        <v>2246</v>
      </c>
      <c r="D2490" s="3" t="s">
        <v>198</v>
      </c>
      <c r="E2490" s="3" t="s">
        <v>164</v>
      </c>
      <c r="F2490" s="3" t="s">
        <v>165</v>
      </c>
      <c r="H2490" s="7">
        <v>570</v>
      </c>
      <c r="I2490" s="7">
        <v>103853</v>
      </c>
      <c r="J2490" s="7" t="s">
        <v>166</v>
      </c>
      <c r="K2490" s="7">
        <v>16233376</v>
      </c>
      <c r="M2490" s="3">
        <v>1</v>
      </c>
      <c r="N2490" s="3">
        <v>880</v>
      </c>
      <c r="O2490" s="3">
        <f t="shared" si="38"/>
        <v>6.7799219074722519</v>
      </c>
      <c r="P2490" s="3">
        <v>0.81401216700000001</v>
      </c>
    </row>
    <row r="2491" spans="1:16" x14ac:dyDescent="0.25">
      <c r="A2491" s="3">
        <v>577</v>
      </c>
      <c r="B2491" s="3" t="s">
        <v>126</v>
      </c>
      <c r="C2491" s="3" t="s">
        <v>2246</v>
      </c>
      <c r="D2491" s="3" t="s">
        <v>74</v>
      </c>
      <c r="E2491" s="3" t="s">
        <v>75</v>
      </c>
      <c r="F2491" s="3" t="s">
        <v>167</v>
      </c>
      <c r="H2491" s="7">
        <v>577</v>
      </c>
      <c r="I2491" s="7">
        <v>103871</v>
      </c>
      <c r="J2491" s="7" t="s">
        <v>168</v>
      </c>
      <c r="K2491" s="7">
        <v>16233383</v>
      </c>
      <c r="M2491" s="3">
        <v>1</v>
      </c>
      <c r="N2491" s="3">
        <v>867</v>
      </c>
      <c r="O2491" s="3">
        <f t="shared" si="38"/>
        <v>6.7650389767805414</v>
      </c>
      <c r="P2491" s="3">
        <v>0.679564371</v>
      </c>
    </row>
    <row r="2492" spans="1:16" x14ac:dyDescent="0.25">
      <c r="A2492" s="3">
        <v>563</v>
      </c>
      <c r="B2492" s="3" t="s">
        <v>126</v>
      </c>
      <c r="C2492" s="3" t="s">
        <v>2246</v>
      </c>
      <c r="D2492" s="3" t="s">
        <v>70</v>
      </c>
      <c r="E2492" s="3" t="s">
        <v>71</v>
      </c>
      <c r="F2492" s="3" t="s">
        <v>161</v>
      </c>
      <c r="H2492" s="7">
        <v>563</v>
      </c>
      <c r="I2492" s="7">
        <v>103612</v>
      </c>
      <c r="J2492" s="7" t="s">
        <v>162</v>
      </c>
      <c r="K2492" s="7">
        <v>16233446</v>
      </c>
      <c r="M2492" s="3">
        <v>1</v>
      </c>
      <c r="N2492" s="3">
        <v>887</v>
      </c>
      <c r="O2492" s="3">
        <f t="shared" si="38"/>
        <v>6.7878449823095792</v>
      </c>
      <c r="P2492" s="3">
        <v>0.886103945</v>
      </c>
    </row>
    <row r="2493" spans="1:16" x14ac:dyDescent="0.25">
      <c r="A2493" s="3">
        <v>556</v>
      </c>
      <c r="B2493" s="3" t="s">
        <v>126</v>
      </c>
      <c r="C2493" s="3" t="s">
        <v>2246</v>
      </c>
      <c r="D2493" s="3" t="s">
        <v>66</v>
      </c>
      <c r="E2493" s="3" t="s">
        <v>67</v>
      </c>
      <c r="F2493" s="3" t="s">
        <v>159</v>
      </c>
      <c r="H2493" s="7">
        <v>556</v>
      </c>
      <c r="I2493" s="7">
        <v>103591</v>
      </c>
      <c r="J2493" s="7" t="s">
        <v>160</v>
      </c>
      <c r="K2493" s="7">
        <v>16233448</v>
      </c>
      <c r="M2493" s="3">
        <v>1</v>
      </c>
      <c r="N2493" s="3">
        <v>999</v>
      </c>
      <c r="O2493" s="3">
        <f t="shared" si="38"/>
        <v>6.9067547786485539</v>
      </c>
      <c r="P2493" s="3">
        <v>2.0207849850000001</v>
      </c>
    </row>
    <row r="2494" spans="1:16" x14ac:dyDescent="0.25">
      <c r="A2494" s="3">
        <v>542</v>
      </c>
      <c r="B2494" s="3" t="s">
        <v>126</v>
      </c>
      <c r="C2494" s="3" t="s">
        <v>2246</v>
      </c>
      <c r="D2494" s="3" t="s">
        <v>58</v>
      </c>
      <c r="E2494" s="3" t="s">
        <v>59</v>
      </c>
      <c r="F2494" s="3" t="s">
        <v>155</v>
      </c>
      <c r="H2494" s="7">
        <v>542</v>
      </c>
      <c r="I2494" s="7">
        <v>103216</v>
      </c>
      <c r="J2494" s="7" t="s">
        <v>156</v>
      </c>
      <c r="K2494" s="7">
        <v>16233580</v>
      </c>
      <c r="M2494" s="3">
        <v>1</v>
      </c>
      <c r="N2494" s="3">
        <v>1051</v>
      </c>
      <c r="O2494" s="3">
        <f t="shared" si="38"/>
        <v>6.9574973708769514</v>
      </c>
      <c r="P2494" s="3">
        <v>2.5396378259999999</v>
      </c>
    </row>
    <row r="2495" spans="1:16" x14ac:dyDescent="0.25">
      <c r="A2495" s="3">
        <v>549</v>
      </c>
      <c r="B2495" s="3" t="s">
        <v>126</v>
      </c>
      <c r="C2495" s="3" t="s">
        <v>2246</v>
      </c>
      <c r="D2495" s="3" t="s">
        <v>62</v>
      </c>
      <c r="E2495" s="3" t="s">
        <v>63</v>
      </c>
      <c r="F2495" s="3" t="s">
        <v>157</v>
      </c>
      <c r="H2495" s="7">
        <v>549</v>
      </c>
      <c r="I2495" s="7">
        <v>103240</v>
      </c>
      <c r="J2495" s="7" t="s">
        <v>158</v>
      </c>
      <c r="K2495" s="7">
        <v>16233589</v>
      </c>
      <c r="M2495" s="3">
        <v>1</v>
      </c>
      <c r="N2495" s="3">
        <v>1383</v>
      </c>
      <c r="O2495" s="3">
        <f t="shared" si="38"/>
        <v>7.2320103316647586</v>
      </c>
      <c r="P2495" s="3">
        <v>5.7913080370000003</v>
      </c>
    </row>
    <row r="2496" spans="1:16" x14ac:dyDescent="0.25">
      <c r="A2496" s="3">
        <v>514</v>
      </c>
      <c r="B2496" s="3" t="s">
        <v>126</v>
      </c>
      <c r="C2496" s="3" t="s">
        <v>2246</v>
      </c>
      <c r="D2496" s="3" t="s">
        <v>46</v>
      </c>
      <c r="E2496" s="3" t="s">
        <v>47</v>
      </c>
      <c r="F2496" s="3" t="s">
        <v>147</v>
      </c>
      <c r="H2496" s="7">
        <v>514</v>
      </c>
      <c r="I2496" s="7">
        <v>103081</v>
      </c>
      <c r="J2496" s="7" t="s">
        <v>148</v>
      </c>
      <c r="K2496" s="7">
        <v>16233609</v>
      </c>
      <c r="M2496" s="3">
        <v>1</v>
      </c>
      <c r="N2496" s="3">
        <v>1638</v>
      </c>
      <c r="O2496" s="3">
        <f t="shared" si="38"/>
        <v>7.4012312644130152</v>
      </c>
      <c r="P2496" s="3">
        <v>8.2457413719999995</v>
      </c>
    </row>
    <row r="2497" spans="1:16" x14ac:dyDescent="0.25">
      <c r="A2497" s="3">
        <v>521</v>
      </c>
      <c r="B2497" s="3" t="s">
        <v>126</v>
      </c>
      <c r="C2497" s="3" t="s">
        <v>2246</v>
      </c>
      <c r="D2497" s="3" t="s">
        <v>50</v>
      </c>
      <c r="E2497" s="3" t="s">
        <v>51</v>
      </c>
      <c r="F2497" s="3" t="s">
        <v>149</v>
      </c>
      <c r="H2497" s="7">
        <v>521</v>
      </c>
      <c r="I2497" s="7">
        <v>103087</v>
      </c>
      <c r="J2497" s="7" t="s">
        <v>150</v>
      </c>
      <c r="K2497" s="7">
        <v>16233618</v>
      </c>
      <c r="M2497" s="3">
        <v>1</v>
      </c>
      <c r="N2497" s="3">
        <v>850</v>
      </c>
      <c r="O2497" s="3">
        <f t="shared" si="38"/>
        <v>6.7452363494843626</v>
      </c>
      <c r="P2497" s="3">
        <v>0.50240706499999999</v>
      </c>
    </row>
    <row r="2498" spans="1:16" x14ac:dyDescent="0.25">
      <c r="A2498" s="3">
        <v>528</v>
      </c>
      <c r="B2498" s="3" t="s">
        <v>126</v>
      </c>
      <c r="C2498" s="3" t="s">
        <v>2246</v>
      </c>
      <c r="D2498" s="3" t="s">
        <v>151</v>
      </c>
      <c r="E2498" s="3" t="s">
        <v>152</v>
      </c>
      <c r="F2498" s="3" t="s">
        <v>153</v>
      </c>
      <c r="H2498" s="7">
        <v>528</v>
      </c>
      <c r="I2498" s="7">
        <v>103090</v>
      </c>
      <c r="J2498" s="7" t="s">
        <v>154</v>
      </c>
      <c r="K2498" s="7">
        <v>16233620</v>
      </c>
      <c r="M2498" s="3">
        <v>1</v>
      </c>
      <c r="N2498" s="3">
        <v>1070</v>
      </c>
      <c r="O2498" s="3">
        <f t="shared" si="38"/>
        <v>6.9754139274559517</v>
      </c>
      <c r="P2498" s="3">
        <v>2.728330921</v>
      </c>
    </row>
    <row r="2499" spans="1:16" x14ac:dyDescent="0.25">
      <c r="A2499" s="3">
        <v>507</v>
      </c>
      <c r="B2499" s="3" t="s">
        <v>126</v>
      </c>
      <c r="C2499" s="3" t="s">
        <v>2246</v>
      </c>
      <c r="D2499" s="3" t="s">
        <v>42</v>
      </c>
      <c r="E2499" s="3" t="s">
        <v>43</v>
      </c>
      <c r="F2499" s="3" t="s">
        <v>145</v>
      </c>
      <c r="H2499" s="7">
        <v>507</v>
      </c>
      <c r="I2499" s="7">
        <v>102895</v>
      </c>
      <c r="J2499" s="7" t="s">
        <v>146</v>
      </c>
      <c r="K2499" s="7">
        <v>16233689</v>
      </c>
      <c r="M2499" s="3">
        <v>1</v>
      </c>
      <c r="N2499" s="3">
        <v>1069</v>
      </c>
      <c r="O2499" s="3">
        <f t="shared" ref="O2499:O2562" si="39">LN(N2499)</f>
        <v>6.9744789110250451</v>
      </c>
      <c r="P2499" s="3">
        <v>2.7184104109999998</v>
      </c>
    </row>
    <row r="2500" spans="1:16" x14ac:dyDescent="0.25">
      <c r="A2500" s="3">
        <v>493</v>
      </c>
      <c r="B2500" s="3" t="s">
        <v>126</v>
      </c>
      <c r="C2500" s="3" t="s">
        <v>2246</v>
      </c>
      <c r="D2500" s="3" t="s">
        <v>34</v>
      </c>
      <c r="E2500" s="3" t="s">
        <v>35</v>
      </c>
      <c r="F2500" s="3" t="s">
        <v>141</v>
      </c>
      <c r="H2500" s="7">
        <v>493</v>
      </c>
      <c r="I2500" s="7">
        <v>102751</v>
      </c>
      <c r="J2500" s="7" t="s">
        <v>142</v>
      </c>
      <c r="K2500" s="7">
        <v>16233693</v>
      </c>
      <c r="M2500" s="3">
        <v>1</v>
      </c>
      <c r="N2500" s="3">
        <v>1165</v>
      </c>
      <c r="O2500" s="3">
        <f t="shared" si="39"/>
        <v>7.0604763659998007</v>
      </c>
      <c r="P2500" s="3">
        <v>3.6660425270000001</v>
      </c>
    </row>
    <row r="2501" spans="1:16" x14ac:dyDescent="0.25">
      <c r="A2501" s="3">
        <v>500</v>
      </c>
      <c r="B2501" s="3" t="s">
        <v>126</v>
      </c>
      <c r="C2501" s="3" t="s">
        <v>2246</v>
      </c>
      <c r="D2501" s="3" t="s">
        <v>38</v>
      </c>
      <c r="E2501" s="3" t="s">
        <v>39</v>
      </c>
      <c r="F2501" s="3" t="s">
        <v>143</v>
      </c>
      <c r="H2501" s="7">
        <v>500</v>
      </c>
      <c r="I2501" s="7">
        <v>102862</v>
      </c>
      <c r="J2501" s="7" t="s">
        <v>144</v>
      </c>
      <c r="K2501" s="7">
        <v>16233711</v>
      </c>
      <c r="M2501" s="3">
        <v>1</v>
      </c>
      <c r="N2501" s="3">
        <v>924</v>
      </c>
      <c r="O2501" s="3">
        <f t="shared" si="39"/>
        <v>6.828712071641684</v>
      </c>
      <c r="P2501" s="3">
        <v>1.264350656</v>
      </c>
    </row>
    <row r="2502" spans="1:16" x14ac:dyDescent="0.25">
      <c r="A2502" s="3">
        <v>486</v>
      </c>
      <c r="B2502" s="3" t="s">
        <v>126</v>
      </c>
      <c r="C2502" s="3" t="s">
        <v>2246</v>
      </c>
      <c r="D2502" s="3" t="s">
        <v>30</v>
      </c>
      <c r="E2502" s="3" t="s">
        <v>31</v>
      </c>
      <c r="F2502" s="3" t="s">
        <v>139</v>
      </c>
      <c r="H2502" s="7">
        <v>486</v>
      </c>
      <c r="I2502" s="7">
        <v>102514</v>
      </c>
      <c r="J2502" s="7" t="s">
        <v>140</v>
      </c>
      <c r="K2502" s="7">
        <v>16233818</v>
      </c>
      <c r="M2502" s="3">
        <v>1</v>
      </c>
      <c r="N2502" s="3">
        <v>870</v>
      </c>
      <c r="O2502" s="3">
        <f t="shared" si="39"/>
        <v>6.7684932116486296</v>
      </c>
      <c r="P2502" s="3">
        <v>0.71066116599999996</v>
      </c>
    </row>
    <row r="2503" spans="1:16" x14ac:dyDescent="0.25">
      <c r="A2503" s="3">
        <v>465</v>
      </c>
      <c r="B2503" s="3" t="s">
        <v>126</v>
      </c>
      <c r="C2503" s="3" t="s">
        <v>2246</v>
      </c>
      <c r="D2503" s="3" t="s">
        <v>22</v>
      </c>
      <c r="E2503" s="3" t="s">
        <v>23</v>
      </c>
      <c r="F2503" s="3" t="s">
        <v>133</v>
      </c>
      <c r="H2503" s="7">
        <v>465</v>
      </c>
      <c r="I2503" s="7">
        <v>102409</v>
      </c>
      <c r="J2503" s="7" t="s">
        <v>134</v>
      </c>
      <c r="K2503" s="7">
        <v>16233838</v>
      </c>
      <c r="M2503" s="3">
        <v>1</v>
      </c>
      <c r="N2503" s="3">
        <v>933</v>
      </c>
      <c r="O2503" s="3">
        <f t="shared" si="39"/>
        <v>6.8384052008473439</v>
      </c>
      <c r="P2503" s="3">
        <v>1.3557600569999999</v>
      </c>
    </row>
    <row r="2504" spans="1:16" x14ac:dyDescent="0.25">
      <c r="A2504" s="3">
        <v>472</v>
      </c>
      <c r="B2504" s="3" t="s">
        <v>126</v>
      </c>
      <c r="C2504" s="3" t="s">
        <v>2246</v>
      </c>
      <c r="D2504" s="3" t="s">
        <v>26</v>
      </c>
      <c r="E2504" s="3" t="s">
        <v>27</v>
      </c>
      <c r="F2504" s="3" t="s">
        <v>131</v>
      </c>
      <c r="H2504" s="7">
        <v>472</v>
      </c>
      <c r="I2504" s="7">
        <v>102394</v>
      </c>
      <c r="J2504" s="7" t="s">
        <v>132</v>
      </c>
      <c r="K2504" s="7">
        <v>16233840</v>
      </c>
      <c r="M2504" s="3">
        <v>1</v>
      </c>
      <c r="N2504" s="3">
        <v>1026</v>
      </c>
      <c r="O2504" s="3">
        <f t="shared" si="39"/>
        <v>6.9334230257307148</v>
      </c>
      <c r="P2504" s="3">
        <v>2.2906629770000002</v>
      </c>
    </row>
    <row r="2505" spans="1:16" x14ac:dyDescent="0.25">
      <c r="A2505" s="3">
        <v>479</v>
      </c>
      <c r="B2505" s="3" t="s">
        <v>126</v>
      </c>
      <c r="C2505" s="3" t="s">
        <v>2246</v>
      </c>
      <c r="D2505" s="3" t="s">
        <v>135</v>
      </c>
      <c r="E2505" s="3" t="s">
        <v>136</v>
      </c>
      <c r="F2505" s="3" t="s">
        <v>137</v>
      </c>
      <c r="H2505" s="7">
        <v>479</v>
      </c>
      <c r="I2505" s="7">
        <v>102439</v>
      </c>
      <c r="J2505" s="7" t="s">
        <v>138</v>
      </c>
      <c r="K2505" s="7">
        <v>16233852</v>
      </c>
      <c r="M2505" s="3">
        <v>1</v>
      </c>
      <c r="N2505" s="3">
        <v>793</v>
      </c>
      <c r="O2505" s="3">
        <f t="shared" si="39"/>
        <v>6.6758232216348476</v>
      </c>
      <c r="P2505" s="3">
        <v>0</v>
      </c>
    </row>
    <row r="2506" spans="1:16" x14ac:dyDescent="0.25">
      <c r="A2506" s="3">
        <v>458</v>
      </c>
      <c r="B2506" s="3" t="s">
        <v>126</v>
      </c>
      <c r="C2506" s="3" t="s">
        <v>2246</v>
      </c>
      <c r="D2506" s="3" t="s">
        <v>18</v>
      </c>
      <c r="E2506" s="3" t="s">
        <v>19</v>
      </c>
      <c r="F2506" s="3" t="s">
        <v>129</v>
      </c>
      <c r="H2506" s="7">
        <v>458</v>
      </c>
      <c r="I2506" s="7">
        <v>102243</v>
      </c>
      <c r="J2506" s="7" t="s">
        <v>130</v>
      </c>
      <c r="K2506" s="7">
        <v>16233921</v>
      </c>
      <c r="M2506" s="3">
        <v>1</v>
      </c>
      <c r="N2506" s="3">
        <v>925</v>
      </c>
      <c r="O2506" s="3">
        <f t="shared" si="39"/>
        <v>6.8297937375124249</v>
      </c>
      <c r="P2506" s="3">
        <v>1.2745174800000001</v>
      </c>
    </row>
    <row r="2507" spans="1:16" x14ac:dyDescent="0.25">
      <c r="A2507" s="3">
        <v>451</v>
      </c>
      <c r="B2507" s="3" t="s">
        <v>126</v>
      </c>
      <c r="C2507" s="3" t="s">
        <v>2246</v>
      </c>
      <c r="D2507" s="3" t="s">
        <v>13</v>
      </c>
      <c r="E2507" s="3" t="s">
        <v>14</v>
      </c>
      <c r="F2507" s="3" t="s">
        <v>127</v>
      </c>
      <c r="H2507" s="7">
        <v>451</v>
      </c>
      <c r="I2507" s="7">
        <v>102135</v>
      </c>
      <c r="J2507" s="7" t="s">
        <v>128</v>
      </c>
      <c r="K2507" s="7">
        <v>16233928</v>
      </c>
      <c r="M2507" s="3">
        <v>1</v>
      </c>
      <c r="N2507" s="3">
        <v>1000</v>
      </c>
      <c r="O2507" s="3">
        <f t="shared" si="39"/>
        <v>6.9077552789821368</v>
      </c>
      <c r="P2507" s="3">
        <v>2.0308002460000001</v>
      </c>
    </row>
    <row r="2508" spans="1:16" x14ac:dyDescent="0.25">
      <c r="A2508" s="3">
        <v>1677</v>
      </c>
      <c r="B2508" s="3" t="s">
        <v>382</v>
      </c>
      <c r="C2508" s="3" t="s">
        <v>2246</v>
      </c>
      <c r="D2508" s="3" t="s">
        <v>378</v>
      </c>
      <c r="E2508" s="3" t="s">
        <v>379</v>
      </c>
      <c r="F2508" s="3" t="s">
        <v>539</v>
      </c>
      <c r="H2508" s="7">
        <v>1677</v>
      </c>
      <c r="I2508" s="7">
        <v>110592</v>
      </c>
      <c r="J2508" s="7" t="s">
        <v>540</v>
      </c>
      <c r="K2508" s="7">
        <v>16231120</v>
      </c>
      <c r="M2508" s="3">
        <v>1</v>
      </c>
      <c r="N2508" s="3">
        <v>1865</v>
      </c>
      <c r="O2508" s="3">
        <f t="shared" si="39"/>
        <v>7.5310163320779155</v>
      </c>
      <c r="P2508" s="3">
        <v>4.7824755830000001</v>
      </c>
    </row>
    <row r="2509" spans="1:16" x14ac:dyDescent="0.25">
      <c r="A2509" s="3">
        <v>1664</v>
      </c>
      <c r="B2509" s="3" t="s">
        <v>382</v>
      </c>
      <c r="C2509" s="3" t="s">
        <v>2246</v>
      </c>
      <c r="D2509" s="3" t="s">
        <v>370</v>
      </c>
      <c r="E2509" s="3" t="s">
        <v>371</v>
      </c>
      <c r="F2509" s="3" t="s">
        <v>535</v>
      </c>
      <c r="H2509" s="7">
        <v>1664</v>
      </c>
      <c r="I2509" s="7">
        <v>110532</v>
      </c>
      <c r="J2509" s="7" t="s">
        <v>536</v>
      </c>
      <c r="K2509" s="7">
        <v>16231168</v>
      </c>
      <c r="M2509" s="3">
        <v>1</v>
      </c>
      <c r="N2509" s="3">
        <v>2246</v>
      </c>
      <c r="O2509" s="3">
        <f t="shared" si="39"/>
        <v>7.7169061352983883</v>
      </c>
      <c r="P2509" s="3">
        <v>7.4568684740000002</v>
      </c>
    </row>
    <row r="2510" spans="1:16" x14ac:dyDescent="0.25">
      <c r="A2510" s="3">
        <v>1670</v>
      </c>
      <c r="B2510" s="3" t="s">
        <v>382</v>
      </c>
      <c r="C2510" s="3" t="s">
        <v>2246</v>
      </c>
      <c r="D2510" s="3" t="s">
        <v>374</v>
      </c>
      <c r="E2510" s="3" t="s">
        <v>375</v>
      </c>
      <c r="F2510" s="3" t="s">
        <v>537</v>
      </c>
      <c r="H2510" s="7">
        <v>1670</v>
      </c>
      <c r="I2510" s="7">
        <v>110550</v>
      </c>
      <c r="J2510" s="7" t="s">
        <v>538</v>
      </c>
      <c r="K2510" s="7">
        <v>16231203</v>
      </c>
      <c r="M2510" s="3">
        <v>1</v>
      </c>
      <c r="N2510" s="3">
        <v>1671</v>
      </c>
      <c r="O2510" s="3">
        <f t="shared" si="39"/>
        <v>7.4211775285953934</v>
      </c>
      <c r="P2510" s="3">
        <v>3.4162831580000002</v>
      </c>
    </row>
    <row r="2511" spans="1:16" x14ac:dyDescent="0.25">
      <c r="A2511" s="3">
        <v>1657</v>
      </c>
      <c r="B2511" s="3" t="s">
        <v>382</v>
      </c>
      <c r="C2511" s="3" t="s">
        <v>2246</v>
      </c>
      <c r="D2511" s="3" t="s">
        <v>366</v>
      </c>
      <c r="E2511" s="3" t="s">
        <v>367</v>
      </c>
      <c r="F2511" s="3" t="s">
        <v>533</v>
      </c>
      <c r="H2511" s="7">
        <v>1657</v>
      </c>
      <c r="I2511" s="7">
        <v>110475</v>
      </c>
      <c r="J2511" s="7" t="s">
        <v>534</v>
      </c>
      <c r="K2511" s="7">
        <v>16231204</v>
      </c>
      <c r="M2511" s="3">
        <v>1</v>
      </c>
      <c r="N2511" s="3">
        <v>1514</v>
      </c>
      <c r="O2511" s="3">
        <f t="shared" si="39"/>
        <v>7.3225104339973939</v>
      </c>
      <c r="P2511" s="3">
        <v>2.3073488270000002</v>
      </c>
    </row>
    <row r="2512" spans="1:16" x14ac:dyDescent="0.25">
      <c r="A2512" s="3">
        <v>1651</v>
      </c>
      <c r="B2512" s="3" t="s">
        <v>382</v>
      </c>
      <c r="C2512" s="3" t="s">
        <v>2246</v>
      </c>
      <c r="D2512" s="3" t="s">
        <v>362</v>
      </c>
      <c r="E2512" s="3" t="s">
        <v>363</v>
      </c>
      <c r="F2512" s="3" t="s">
        <v>531</v>
      </c>
      <c r="H2512" s="7">
        <v>1651</v>
      </c>
      <c r="I2512" s="7">
        <v>110418</v>
      </c>
      <c r="J2512" s="7" t="s">
        <v>532</v>
      </c>
      <c r="K2512" s="7">
        <v>16231205</v>
      </c>
      <c r="M2512" s="3">
        <v>1</v>
      </c>
      <c r="N2512" s="3">
        <v>1665</v>
      </c>
      <c r="O2512" s="3">
        <f t="shared" si="39"/>
        <v>7.4175804024145444</v>
      </c>
      <c r="P2512" s="3">
        <v>3.3739656939999998</v>
      </c>
    </row>
    <row r="2513" spans="1:16" x14ac:dyDescent="0.25">
      <c r="A2513" s="3">
        <v>1645</v>
      </c>
      <c r="B2513" s="3" t="s">
        <v>382</v>
      </c>
      <c r="C2513" s="3" t="s">
        <v>2246</v>
      </c>
      <c r="D2513" s="3" t="s">
        <v>358</v>
      </c>
      <c r="E2513" s="3" t="s">
        <v>359</v>
      </c>
      <c r="F2513" s="3" t="s">
        <v>529</v>
      </c>
      <c r="H2513" s="7">
        <v>1645</v>
      </c>
      <c r="I2513" s="7">
        <v>110394</v>
      </c>
      <c r="J2513" s="7" t="s">
        <v>530</v>
      </c>
      <c r="K2513" s="7">
        <v>16231210</v>
      </c>
      <c r="M2513" s="3">
        <v>1</v>
      </c>
      <c r="N2513" s="3">
        <v>1444</v>
      </c>
      <c r="O2513" s="3">
        <f t="shared" si="39"/>
        <v>7.2751723194527713</v>
      </c>
      <c r="P2513" s="3">
        <v>1.8115800950000001</v>
      </c>
    </row>
    <row r="2514" spans="1:16" x14ac:dyDescent="0.25">
      <c r="A2514" s="3">
        <v>1634</v>
      </c>
      <c r="B2514" s="3" t="s">
        <v>382</v>
      </c>
      <c r="C2514" s="3" t="s">
        <v>2246</v>
      </c>
      <c r="D2514" s="3" t="s">
        <v>350</v>
      </c>
      <c r="E2514" s="3" t="s">
        <v>351</v>
      </c>
      <c r="F2514" s="3" t="s">
        <v>525</v>
      </c>
      <c r="H2514" s="7">
        <v>1634</v>
      </c>
      <c r="I2514" s="7">
        <v>110283</v>
      </c>
      <c r="J2514" s="7" t="s">
        <v>526</v>
      </c>
      <c r="K2514" s="7">
        <v>16231224</v>
      </c>
      <c r="M2514" s="3">
        <v>1</v>
      </c>
      <c r="N2514" s="3">
        <v>1908</v>
      </c>
      <c r="O2514" s="3">
        <f t="shared" si="39"/>
        <v>7.5538108520082314</v>
      </c>
      <c r="P2514" s="3">
        <v>5.0848200969999997</v>
      </c>
    </row>
    <row r="2515" spans="1:16" x14ac:dyDescent="0.25">
      <c r="A2515" s="3">
        <v>1627</v>
      </c>
      <c r="B2515" s="3" t="s">
        <v>382</v>
      </c>
      <c r="C2515" s="3" t="s">
        <v>2246</v>
      </c>
      <c r="D2515" s="3" t="s">
        <v>346</v>
      </c>
      <c r="E2515" s="3" t="s">
        <v>347</v>
      </c>
      <c r="F2515" s="3" t="s">
        <v>523</v>
      </c>
      <c r="H2515" s="7">
        <v>1627</v>
      </c>
      <c r="I2515" s="7">
        <v>110274</v>
      </c>
      <c r="J2515" s="7" t="s">
        <v>524</v>
      </c>
      <c r="K2515" s="7">
        <v>16231236</v>
      </c>
      <c r="M2515" s="3">
        <v>1</v>
      </c>
      <c r="N2515" s="3">
        <v>1585</v>
      </c>
      <c r="O2515" s="3">
        <f t="shared" si="39"/>
        <v>7.3683396863113808</v>
      </c>
      <c r="P2515" s="3">
        <v>2.8092887819999999</v>
      </c>
    </row>
    <row r="2516" spans="1:16" x14ac:dyDescent="0.25">
      <c r="A2516" s="3">
        <v>1622</v>
      </c>
      <c r="B2516" s="3" t="s">
        <v>382</v>
      </c>
      <c r="C2516" s="3" t="s">
        <v>2246</v>
      </c>
      <c r="D2516" s="3" t="s">
        <v>342</v>
      </c>
      <c r="E2516" s="3" t="s">
        <v>343</v>
      </c>
      <c r="F2516" s="3" t="s">
        <v>521</v>
      </c>
      <c r="H2516" s="7">
        <v>1622</v>
      </c>
      <c r="I2516" s="7">
        <v>110244</v>
      </c>
      <c r="J2516" s="7" t="s">
        <v>522</v>
      </c>
      <c r="K2516" s="7">
        <v>16231261</v>
      </c>
      <c r="M2516" s="3">
        <v>1</v>
      </c>
      <c r="N2516" s="3">
        <v>1318</v>
      </c>
      <c r="O2516" s="3">
        <f t="shared" si="39"/>
        <v>7.1838707150624526</v>
      </c>
      <c r="P2516" s="3">
        <v>0.91599293500000001</v>
      </c>
    </row>
    <row r="2517" spans="1:16" x14ac:dyDescent="0.25">
      <c r="A2517" s="3">
        <v>1639</v>
      </c>
      <c r="B2517" s="3" t="s">
        <v>382</v>
      </c>
      <c r="C2517" s="3" t="s">
        <v>2246</v>
      </c>
      <c r="D2517" s="3" t="s">
        <v>354</v>
      </c>
      <c r="E2517" s="3" t="s">
        <v>355</v>
      </c>
      <c r="F2517" s="3" t="s">
        <v>527</v>
      </c>
      <c r="H2517" s="7">
        <v>1639</v>
      </c>
      <c r="I2517" s="7">
        <v>110313</v>
      </c>
      <c r="J2517" s="7" t="s">
        <v>528</v>
      </c>
      <c r="K2517" s="7">
        <v>16231263</v>
      </c>
      <c r="M2517" s="3">
        <v>1</v>
      </c>
      <c r="N2517" s="3">
        <v>1552</v>
      </c>
      <c r="O2517" s="3">
        <f t="shared" si="39"/>
        <v>7.3472997007431644</v>
      </c>
      <c r="P2517" s="3">
        <v>2.5760945249999998</v>
      </c>
    </row>
    <row r="2518" spans="1:16" x14ac:dyDescent="0.25">
      <c r="A2518" s="3">
        <v>1617</v>
      </c>
      <c r="B2518" s="3" t="s">
        <v>382</v>
      </c>
      <c r="C2518" s="3" t="s">
        <v>2246</v>
      </c>
      <c r="D2518" s="3" t="s">
        <v>338</v>
      </c>
      <c r="E2518" s="3" t="s">
        <v>339</v>
      </c>
      <c r="F2518" s="3" t="s">
        <v>519</v>
      </c>
      <c r="H2518" s="7">
        <v>1617</v>
      </c>
      <c r="I2518" s="7">
        <v>110109</v>
      </c>
      <c r="J2518" s="7" t="s">
        <v>520</v>
      </c>
      <c r="K2518" s="7">
        <v>16231291</v>
      </c>
      <c r="M2518" s="3">
        <v>1</v>
      </c>
      <c r="N2518" s="3">
        <v>1459</v>
      </c>
      <c r="O2518" s="3">
        <f t="shared" si="39"/>
        <v>7.2855065485227852</v>
      </c>
      <c r="P2518" s="3">
        <v>1.917902346</v>
      </c>
    </row>
    <row r="2519" spans="1:16" x14ac:dyDescent="0.25">
      <c r="A2519" s="3">
        <v>1612</v>
      </c>
      <c r="B2519" s="3" t="s">
        <v>382</v>
      </c>
      <c r="C2519" s="3" t="s">
        <v>2246</v>
      </c>
      <c r="D2519" s="3" t="s">
        <v>334</v>
      </c>
      <c r="E2519" s="3" t="s">
        <v>335</v>
      </c>
      <c r="F2519" s="3" t="s">
        <v>517</v>
      </c>
      <c r="H2519" s="7">
        <v>1612</v>
      </c>
      <c r="I2519" s="7">
        <v>109959</v>
      </c>
      <c r="J2519" s="7" t="s">
        <v>518</v>
      </c>
      <c r="K2519" s="7">
        <v>16231335</v>
      </c>
      <c r="M2519" s="3">
        <v>1</v>
      </c>
      <c r="N2519" s="3">
        <v>1528</v>
      </c>
      <c r="O2519" s="3">
        <f t="shared" si="39"/>
        <v>7.3317149697264661</v>
      </c>
      <c r="P2519" s="3">
        <v>2.4063891979999998</v>
      </c>
    </row>
    <row r="2520" spans="1:16" x14ac:dyDescent="0.25">
      <c r="A2520" s="3">
        <v>1600</v>
      </c>
      <c r="B2520" s="3" t="s">
        <v>382</v>
      </c>
      <c r="C2520" s="3" t="s">
        <v>2246</v>
      </c>
      <c r="D2520" s="3" t="s">
        <v>326</v>
      </c>
      <c r="E2520" s="3" t="s">
        <v>327</v>
      </c>
      <c r="F2520" s="3" t="s">
        <v>513</v>
      </c>
      <c r="H2520" s="7">
        <v>1600</v>
      </c>
      <c r="I2520" s="7">
        <v>109911</v>
      </c>
      <c r="J2520" s="7" t="s">
        <v>514</v>
      </c>
      <c r="K2520" s="7">
        <v>16231340</v>
      </c>
      <c r="M2520" s="3">
        <v>1</v>
      </c>
      <c r="N2520" s="3">
        <v>1810</v>
      </c>
      <c r="O2520" s="3">
        <f t="shared" si="39"/>
        <v>7.5010821242598711</v>
      </c>
      <c r="P2520" s="3">
        <v>4.3955259719999997</v>
      </c>
    </row>
    <row r="2521" spans="1:16" x14ac:dyDescent="0.25">
      <c r="A2521" s="3">
        <v>1606</v>
      </c>
      <c r="B2521" s="3" t="s">
        <v>382</v>
      </c>
      <c r="C2521" s="3" t="s">
        <v>2246</v>
      </c>
      <c r="D2521" s="3" t="s">
        <v>330</v>
      </c>
      <c r="E2521" s="3" t="s">
        <v>331</v>
      </c>
      <c r="F2521" s="3" t="s">
        <v>515</v>
      </c>
      <c r="H2521" s="7">
        <v>1606</v>
      </c>
      <c r="I2521" s="7">
        <v>109950</v>
      </c>
      <c r="J2521" s="7" t="s">
        <v>516</v>
      </c>
      <c r="K2521" s="7">
        <v>16231346</v>
      </c>
      <c r="M2521" s="3">
        <v>1</v>
      </c>
      <c r="N2521" s="3">
        <v>1985</v>
      </c>
      <c r="O2521" s="3">
        <f t="shared" si="39"/>
        <v>7.5933741931212904</v>
      </c>
      <c r="P2521" s="3">
        <v>5.6258663550000003</v>
      </c>
    </row>
    <row r="2522" spans="1:16" x14ac:dyDescent="0.25">
      <c r="A2522" s="3">
        <v>1588</v>
      </c>
      <c r="B2522" s="3" t="s">
        <v>382</v>
      </c>
      <c r="C2522" s="3" t="s">
        <v>2246</v>
      </c>
      <c r="D2522" s="3" t="s">
        <v>318</v>
      </c>
      <c r="E2522" s="3" t="s">
        <v>319</v>
      </c>
      <c r="F2522" s="3" t="s">
        <v>509</v>
      </c>
      <c r="H2522" s="7">
        <v>1588</v>
      </c>
      <c r="I2522" s="7">
        <v>109830</v>
      </c>
      <c r="J2522" s="7" t="s">
        <v>510</v>
      </c>
      <c r="K2522" s="7">
        <v>16231385</v>
      </c>
      <c r="M2522" s="3">
        <v>1</v>
      </c>
      <c r="N2522" s="3">
        <v>2086</v>
      </c>
      <c r="O2522" s="3">
        <f t="shared" si="39"/>
        <v>7.643003635560718</v>
      </c>
      <c r="P2522" s="3">
        <v>6.3349140610000001</v>
      </c>
    </row>
    <row r="2523" spans="1:16" x14ac:dyDescent="0.25">
      <c r="A2523" s="3">
        <v>1594</v>
      </c>
      <c r="B2523" s="3" t="s">
        <v>382</v>
      </c>
      <c r="C2523" s="3" t="s">
        <v>2246</v>
      </c>
      <c r="D2523" s="3" t="s">
        <v>322</v>
      </c>
      <c r="E2523" s="3" t="s">
        <v>323</v>
      </c>
      <c r="F2523" s="3" t="s">
        <v>511</v>
      </c>
      <c r="H2523" s="7">
        <v>1594</v>
      </c>
      <c r="I2523" s="7">
        <v>109872</v>
      </c>
      <c r="J2523" s="7" t="s">
        <v>512</v>
      </c>
      <c r="K2523" s="7">
        <v>16231393</v>
      </c>
      <c r="M2523" s="3">
        <v>1</v>
      </c>
      <c r="N2523" s="3">
        <v>1397</v>
      </c>
      <c r="O2523" s="3">
        <f t="shared" si="39"/>
        <v>7.2420823592569619</v>
      </c>
      <c r="P2523" s="3">
        <v>1.478082898</v>
      </c>
    </row>
    <row r="2524" spans="1:16" x14ac:dyDescent="0.25">
      <c r="A2524" s="3">
        <v>1562</v>
      </c>
      <c r="B2524" s="3" t="s">
        <v>382</v>
      </c>
      <c r="C2524" s="3" t="s">
        <v>2246</v>
      </c>
      <c r="D2524" s="3" t="s">
        <v>302</v>
      </c>
      <c r="E2524" s="3" t="s">
        <v>303</v>
      </c>
      <c r="F2524" s="3" t="s">
        <v>499</v>
      </c>
      <c r="H2524" s="7">
        <v>1562</v>
      </c>
      <c r="I2524" s="7">
        <v>109647</v>
      </c>
      <c r="J2524" s="7" t="s">
        <v>500</v>
      </c>
      <c r="K2524" s="7">
        <v>16231427</v>
      </c>
      <c r="M2524" s="3">
        <v>1</v>
      </c>
      <c r="N2524" s="3">
        <v>1345</v>
      </c>
      <c r="O2524" s="3">
        <f t="shared" si="39"/>
        <v>7.2041492920359396</v>
      </c>
      <c r="P2524" s="3">
        <v>1.1083578059999999</v>
      </c>
    </row>
    <row r="2525" spans="1:16" x14ac:dyDescent="0.25">
      <c r="A2525" s="3">
        <v>1576</v>
      </c>
      <c r="B2525" s="3" t="s">
        <v>382</v>
      </c>
      <c r="C2525" s="3" t="s">
        <v>2246</v>
      </c>
      <c r="D2525" s="3" t="s">
        <v>503</v>
      </c>
      <c r="E2525" s="3" t="s">
        <v>504</v>
      </c>
      <c r="F2525" s="3" t="s">
        <v>505</v>
      </c>
      <c r="H2525" s="7">
        <v>1576</v>
      </c>
      <c r="I2525" s="7">
        <v>109668</v>
      </c>
      <c r="J2525" s="7" t="s">
        <v>506</v>
      </c>
      <c r="K2525" s="7">
        <v>16231442</v>
      </c>
      <c r="M2525" s="3">
        <v>1</v>
      </c>
      <c r="N2525" s="3">
        <v>1486</v>
      </c>
      <c r="O2525" s="3">
        <f t="shared" si="39"/>
        <v>7.3038432252777046</v>
      </c>
      <c r="P2525" s="3">
        <v>2.109160138</v>
      </c>
    </row>
    <row r="2526" spans="1:16" x14ac:dyDescent="0.25">
      <c r="A2526" s="3">
        <v>1549</v>
      </c>
      <c r="B2526" s="3" t="s">
        <v>382</v>
      </c>
      <c r="C2526" s="3" t="s">
        <v>2246</v>
      </c>
      <c r="D2526" s="3" t="s">
        <v>294</v>
      </c>
      <c r="E2526" s="3" t="s">
        <v>295</v>
      </c>
      <c r="F2526" s="3" t="s">
        <v>495</v>
      </c>
      <c r="H2526" s="7">
        <v>1549</v>
      </c>
      <c r="I2526" s="7">
        <v>109611</v>
      </c>
      <c r="J2526" s="7" t="s">
        <v>496</v>
      </c>
      <c r="K2526" s="7">
        <v>16231446</v>
      </c>
      <c r="M2526" s="3">
        <v>1</v>
      </c>
      <c r="N2526" s="3">
        <v>1447</v>
      </c>
      <c r="O2526" s="3">
        <f t="shared" si="39"/>
        <v>7.2772477266314839</v>
      </c>
      <c r="P2526" s="3">
        <v>1.832848622</v>
      </c>
    </row>
    <row r="2527" spans="1:16" x14ac:dyDescent="0.25">
      <c r="A2527" s="3">
        <v>1544</v>
      </c>
      <c r="B2527" s="3" t="s">
        <v>382</v>
      </c>
      <c r="C2527" s="3" t="s">
        <v>2246</v>
      </c>
      <c r="D2527" s="3" t="s">
        <v>290</v>
      </c>
      <c r="E2527" s="3" t="s">
        <v>291</v>
      </c>
      <c r="F2527" s="3" t="s">
        <v>493</v>
      </c>
      <c r="H2527" s="7">
        <v>1544</v>
      </c>
      <c r="I2527" s="7">
        <v>109590</v>
      </c>
      <c r="J2527" s="7" t="s">
        <v>494</v>
      </c>
      <c r="K2527" s="7">
        <v>16231448</v>
      </c>
      <c r="M2527" s="3">
        <v>1</v>
      </c>
      <c r="N2527" s="3">
        <v>1588</v>
      </c>
      <c r="O2527" s="3">
        <f t="shared" si="39"/>
        <v>7.3702306418070807</v>
      </c>
      <c r="P2527" s="3">
        <v>2.8304800810000001</v>
      </c>
    </row>
    <row r="2528" spans="1:16" x14ac:dyDescent="0.25">
      <c r="A2528" s="3">
        <v>1569</v>
      </c>
      <c r="B2528" s="3" t="s">
        <v>382</v>
      </c>
      <c r="C2528" s="3" t="s">
        <v>2246</v>
      </c>
      <c r="D2528" s="3" t="s">
        <v>306</v>
      </c>
      <c r="E2528" s="3" t="s">
        <v>307</v>
      </c>
      <c r="F2528" s="3" t="s">
        <v>501</v>
      </c>
      <c r="H2528" s="7">
        <v>1569</v>
      </c>
      <c r="I2528" s="7">
        <v>109650</v>
      </c>
      <c r="J2528" s="7" t="s">
        <v>502</v>
      </c>
      <c r="K2528" s="7">
        <v>16231461</v>
      </c>
      <c r="M2528" s="3">
        <v>1</v>
      </c>
      <c r="N2528" s="3">
        <v>1654</v>
      </c>
      <c r="O2528" s="3">
        <f t="shared" si="39"/>
        <v>7.4109518755836366</v>
      </c>
      <c r="P2528" s="3">
        <v>3.296372233</v>
      </c>
    </row>
    <row r="2529" spans="1:16" x14ac:dyDescent="0.25">
      <c r="A2529" s="3">
        <v>1537</v>
      </c>
      <c r="B2529" s="3" t="s">
        <v>382</v>
      </c>
      <c r="C2529" s="3" t="s">
        <v>2246</v>
      </c>
      <c r="D2529" s="3" t="s">
        <v>286</v>
      </c>
      <c r="E2529" s="3" t="s">
        <v>287</v>
      </c>
      <c r="F2529" s="3" t="s">
        <v>491</v>
      </c>
      <c r="H2529" s="7">
        <v>1537</v>
      </c>
      <c r="I2529" s="7">
        <v>109545</v>
      </c>
      <c r="J2529" s="7" t="s">
        <v>492</v>
      </c>
      <c r="K2529" s="7">
        <v>16231480</v>
      </c>
      <c r="M2529" s="3">
        <v>1</v>
      </c>
      <c r="N2529" s="3">
        <v>1300</v>
      </c>
      <c r="O2529" s="3">
        <f t="shared" si="39"/>
        <v>7.1701195434496281</v>
      </c>
      <c r="P2529" s="3">
        <v>0.78756413000000003</v>
      </c>
    </row>
    <row r="2530" spans="1:16" x14ac:dyDescent="0.25">
      <c r="A2530" s="3">
        <v>1555</v>
      </c>
      <c r="B2530" s="3" t="s">
        <v>382</v>
      </c>
      <c r="C2530" s="3" t="s">
        <v>2246</v>
      </c>
      <c r="D2530" s="3" t="s">
        <v>298</v>
      </c>
      <c r="E2530" s="3" t="s">
        <v>299</v>
      </c>
      <c r="F2530" s="3" t="s">
        <v>497</v>
      </c>
      <c r="H2530" s="7">
        <v>1555</v>
      </c>
      <c r="I2530" s="7">
        <v>109620</v>
      </c>
      <c r="J2530" s="7" t="s">
        <v>498</v>
      </c>
      <c r="K2530" s="7">
        <v>16231481</v>
      </c>
      <c r="M2530" s="3">
        <v>1</v>
      </c>
      <c r="N2530" s="3">
        <v>1302</v>
      </c>
      <c r="O2530" s="3">
        <f t="shared" si="39"/>
        <v>7.1716568227685142</v>
      </c>
      <c r="P2530" s="3">
        <v>0.80184221499999997</v>
      </c>
    </row>
    <row r="2531" spans="1:16" x14ac:dyDescent="0.25">
      <c r="A2531" s="3">
        <v>1531</v>
      </c>
      <c r="B2531" s="3" t="s">
        <v>382</v>
      </c>
      <c r="C2531" s="3" t="s">
        <v>2246</v>
      </c>
      <c r="D2531" s="3" t="s">
        <v>282</v>
      </c>
      <c r="E2531" s="3" t="s">
        <v>283</v>
      </c>
      <c r="F2531" s="3" t="s">
        <v>489</v>
      </c>
      <c r="H2531" s="7">
        <v>1531</v>
      </c>
      <c r="I2531" s="7">
        <v>109512</v>
      </c>
      <c r="J2531" s="7" t="s">
        <v>490</v>
      </c>
      <c r="K2531" s="7">
        <v>16231484</v>
      </c>
      <c r="M2531" s="3">
        <v>1</v>
      </c>
      <c r="N2531" s="3">
        <v>1655</v>
      </c>
      <c r="O2531" s="3">
        <f t="shared" si="39"/>
        <v>7.4115562878111634</v>
      </c>
      <c r="P2531" s="3">
        <v>3.3034268029999998</v>
      </c>
    </row>
    <row r="2532" spans="1:16" x14ac:dyDescent="0.25">
      <c r="A2532" s="3">
        <v>1091</v>
      </c>
      <c r="B2532" s="3" t="s">
        <v>382</v>
      </c>
      <c r="C2532" s="3" t="s">
        <v>2246</v>
      </c>
      <c r="D2532" s="3" t="s">
        <v>314</v>
      </c>
      <c r="E2532" s="3" t="s">
        <v>315</v>
      </c>
      <c r="F2532" s="3" t="s">
        <v>507</v>
      </c>
      <c r="H2532" s="7">
        <v>1091</v>
      </c>
      <c r="I2532" s="7">
        <v>109704</v>
      </c>
      <c r="J2532" s="7" t="s">
        <v>508</v>
      </c>
      <c r="K2532" s="7">
        <v>16231487</v>
      </c>
      <c r="M2532" s="3">
        <v>1</v>
      </c>
      <c r="N2532" s="3">
        <v>1198</v>
      </c>
      <c r="O2532" s="3">
        <f t="shared" si="39"/>
        <v>7.0884087786753947</v>
      </c>
      <c r="P2532" s="3">
        <v>5.4397028E-2</v>
      </c>
    </row>
    <row r="2533" spans="1:16" x14ac:dyDescent="0.25">
      <c r="A2533" s="3">
        <v>1524</v>
      </c>
      <c r="B2533" s="3" t="s">
        <v>382</v>
      </c>
      <c r="C2533" s="3" t="s">
        <v>2246</v>
      </c>
      <c r="D2533" s="3" t="s">
        <v>278</v>
      </c>
      <c r="E2533" s="3" t="s">
        <v>279</v>
      </c>
      <c r="F2533" s="3" t="s">
        <v>487</v>
      </c>
      <c r="H2533" s="7">
        <v>1524</v>
      </c>
      <c r="I2533" s="7">
        <v>109479</v>
      </c>
      <c r="J2533" s="7" t="s">
        <v>488</v>
      </c>
      <c r="K2533" s="7">
        <v>16231518</v>
      </c>
      <c r="M2533" s="3">
        <v>1</v>
      </c>
      <c r="N2533" s="3">
        <v>1292</v>
      </c>
      <c r="O2533" s="3">
        <f t="shared" si="39"/>
        <v>7.1639466843425472</v>
      </c>
      <c r="P2533" s="3">
        <v>0.73042958300000005</v>
      </c>
    </row>
    <row r="2534" spans="1:16" x14ac:dyDescent="0.25">
      <c r="A2534" s="3">
        <v>1084</v>
      </c>
      <c r="B2534" s="3" t="s">
        <v>382</v>
      </c>
      <c r="C2534" s="3" t="s">
        <v>2246</v>
      </c>
      <c r="D2534" s="3" t="s">
        <v>274</v>
      </c>
      <c r="E2534" s="3" t="s">
        <v>275</v>
      </c>
      <c r="F2534" s="3" t="s">
        <v>483</v>
      </c>
      <c r="H2534" s="7">
        <v>1084</v>
      </c>
      <c r="I2534" s="7">
        <v>109458</v>
      </c>
      <c r="J2534" s="7" t="s">
        <v>484</v>
      </c>
      <c r="K2534" s="7">
        <v>16231532</v>
      </c>
      <c r="M2534" s="3">
        <v>1</v>
      </c>
      <c r="N2534" s="3">
        <v>1228</v>
      </c>
      <c r="O2534" s="3">
        <f t="shared" si="39"/>
        <v>7.1131421087070876</v>
      </c>
      <c r="P2534" s="3">
        <v>0.27160799899999999</v>
      </c>
    </row>
    <row r="2535" spans="1:16" x14ac:dyDescent="0.25">
      <c r="A2535" s="3">
        <v>1484</v>
      </c>
      <c r="B2535" s="3" t="s">
        <v>382</v>
      </c>
      <c r="C2535" s="3" t="s">
        <v>2246</v>
      </c>
      <c r="D2535" s="3" t="s">
        <v>250</v>
      </c>
      <c r="E2535" s="3" t="s">
        <v>251</v>
      </c>
      <c r="F2535" s="3" t="s">
        <v>473</v>
      </c>
      <c r="H2535" s="7">
        <v>1484</v>
      </c>
      <c r="I2535" s="7">
        <v>109344</v>
      </c>
      <c r="J2535" s="7" t="s">
        <v>474</v>
      </c>
      <c r="K2535" s="7">
        <v>16231539</v>
      </c>
      <c r="M2535" s="3">
        <v>1</v>
      </c>
      <c r="N2535" s="3">
        <v>1414</v>
      </c>
      <c r="O2535" s="3">
        <f t="shared" si="39"/>
        <v>7.2541778464565176</v>
      </c>
      <c r="P2535" s="3">
        <v>1.598775606</v>
      </c>
    </row>
    <row r="2536" spans="1:16" x14ac:dyDescent="0.25">
      <c r="A2536" s="3">
        <v>1496</v>
      </c>
      <c r="B2536" s="3" t="s">
        <v>382</v>
      </c>
      <c r="C2536" s="3" t="s">
        <v>2246</v>
      </c>
      <c r="D2536" s="3" t="s">
        <v>258</v>
      </c>
      <c r="E2536" s="3" t="s">
        <v>259</v>
      </c>
      <c r="F2536" s="3" t="s">
        <v>477</v>
      </c>
      <c r="H2536" s="7">
        <v>1496</v>
      </c>
      <c r="I2536" s="7">
        <v>109371</v>
      </c>
      <c r="J2536" s="7" t="s">
        <v>478</v>
      </c>
      <c r="K2536" s="7">
        <v>16231543</v>
      </c>
      <c r="M2536" s="3">
        <v>1</v>
      </c>
      <c r="N2536" s="3">
        <v>1346</v>
      </c>
      <c r="O2536" s="3">
        <f t="shared" si="39"/>
        <v>7.2048925102046733</v>
      </c>
      <c r="P2536" s="3">
        <v>1.1154767189999999</v>
      </c>
    </row>
    <row r="2537" spans="1:16" x14ac:dyDescent="0.25">
      <c r="A2537" s="3">
        <v>1507</v>
      </c>
      <c r="B2537" s="3" t="s">
        <v>382</v>
      </c>
      <c r="C2537" s="3" t="s">
        <v>2246</v>
      </c>
      <c r="D2537" s="3" t="s">
        <v>266</v>
      </c>
      <c r="E2537" s="3" t="s">
        <v>267</v>
      </c>
      <c r="F2537" s="3" t="s">
        <v>481</v>
      </c>
      <c r="H2537" s="7">
        <v>1507</v>
      </c>
      <c r="I2537" s="7">
        <v>109440</v>
      </c>
      <c r="J2537" s="7" t="s">
        <v>482</v>
      </c>
      <c r="K2537" s="7">
        <v>16231544</v>
      </c>
      <c r="M2537" s="3">
        <v>1</v>
      </c>
      <c r="N2537" s="3">
        <v>1436</v>
      </c>
      <c r="O2537" s="3">
        <f t="shared" si="39"/>
        <v>7.2696167496081694</v>
      </c>
      <c r="P2537" s="3">
        <v>1.7548537500000001</v>
      </c>
    </row>
    <row r="2538" spans="1:16" x14ac:dyDescent="0.25">
      <c r="A2538" s="3">
        <v>1119</v>
      </c>
      <c r="B2538" s="3" t="s">
        <v>382</v>
      </c>
      <c r="C2538" s="3" t="s">
        <v>2246</v>
      </c>
      <c r="D2538" s="3" t="s">
        <v>270</v>
      </c>
      <c r="E2538" s="3" t="s">
        <v>271</v>
      </c>
      <c r="F2538" s="3" t="s">
        <v>485</v>
      </c>
      <c r="H2538" s="7">
        <v>1119</v>
      </c>
      <c r="I2538" s="7">
        <v>109461</v>
      </c>
      <c r="J2538" s="7" t="s">
        <v>486</v>
      </c>
      <c r="K2538" s="7">
        <v>16231557</v>
      </c>
      <c r="M2538" s="3">
        <v>1</v>
      </c>
      <c r="N2538" s="3">
        <v>1108</v>
      </c>
      <c r="O2538" s="3">
        <f t="shared" si="39"/>
        <v>7.0103118673072293</v>
      </c>
      <c r="P2538" s="3">
        <v>0</v>
      </c>
    </row>
    <row r="2539" spans="1:16" x14ac:dyDescent="0.25">
      <c r="A2539" s="3">
        <v>1489</v>
      </c>
      <c r="B2539" s="3" t="s">
        <v>382</v>
      </c>
      <c r="C2539" s="3" t="s">
        <v>2246</v>
      </c>
      <c r="D2539" s="3" t="s">
        <v>254</v>
      </c>
      <c r="E2539" s="3" t="s">
        <v>255</v>
      </c>
      <c r="F2539" s="3" t="s">
        <v>475</v>
      </c>
      <c r="H2539" s="7">
        <v>1489</v>
      </c>
      <c r="I2539" s="7">
        <v>109347</v>
      </c>
      <c r="J2539" s="7" t="s">
        <v>476</v>
      </c>
      <c r="K2539" s="7">
        <v>16231560</v>
      </c>
      <c r="M2539" s="3">
        <v>1</v>
      </c>
      <c r="N2539" s="3">
        <v>1681</v>
      </c>
      <c r="O2539" s="3">
        <f t="shared" si="39"/>
        <v>7.4271441334086159</v>
      </c>
      <c r="P2539" s="3">
        <v>3.4868026649999999</v>
      </c>
    </row>
    <row r="2540" spans="1:16" x14ac:dyDescent="0.25">
      <c r="A2540" s="3">
        <v>1501</v>
      </c>
      <c r="B2540" s="3" t="s">
        <v>382</v>
      </c>
      <c r="C2540" s="3" t="s">
        <v>2246</v>
      </c>
      <c r="D2540" s="3" t="s">
        <v>262</v>
      </c>
      <c r="E2540" s="3" t="s">
        <v>263</v>
      </c>
      <c r="F2540" s="3" t="s">
        <v>479</v>
      </c>
      <c r="H2540" s="7">
        <v>1501</v>
      </c>
      <c r="I2540" s="7">
        <v>109419</v>
      </c>
      <c r="J2540" s="7" t="s">
        <v>480</v>
      </c>
      <c r="K2540" s="7">
        <v>16231561</v>
      </c>
      <c r="M2540" s="3">
        <v>1</v>
      </c>
      <c r="N2540" s="3">
        <v>1425</v>
      </c>
      <c r="O2540" s="3">
        <f t="shared" si="39"/>
        <v>7.2619270927027513</v>
      </c>
      <c r="P2540" s="3">
        <v>1.6768298749999999</v>
      </c>
    </row>
    <row r="2541" spans="1:16" x14ac:dyDescent="0.25">
      <c r="A2541" s="3">
        <v>1478</v>
      </c>
      <c r="B2541" s="3" t="s">
        <v>382</v>
      </c>
      <c r="C2541" s="3" t="s">
        <v>2246</v>
      </c>
      <c r="D2541" s="3" t="s">
        <v>246</v>
      </c>
      <c r="E2541" s="3" t="s">
        <v>247</v>
      </c>
      <c r="F2541" s="3" t="s">
        <v>471</v>
      </c>
      <c r="H2541" s="7">
        <v>1478</v>
      </c>
      <c r="I2541" s="7">
        <v>109305</v>
      </c>
      <c r="J2541" s="7" t="s">
        <v>472</v>
      </c>
      <c r="K2541" s="7">
        <v>16231576</v>
      </c>
      <c r="M2541" s="3">
        <v>1</v>
      </c>
      <c r="N2541" s="3">
        <v>1748</v>
      </c>
      <c r="O2541" s="3">
        <f t="shared" si="39"/>
        <v>7.4662275562154807</v>
      </c>
      <c r="P2541" s="3">
        <v>3.958990789</v>
      </c>
    </row>
    <row r="2542" spans="1:16" x14ac:dyDescent="0.25">
      <c r="A2542" s="3">
        <v>1472</v>
      </c>
      <c r="B2542" s="3" t="s">
        <v>382</v>
      </c>
      <c r="C2542" s="3" t="s">
        <v>2246</v>
      </c>
      <c r="D2542" s="3" t="s">
        <v>242</v>
      </c>
      <c r="E2542" s="3" t="s">
        <v>243</v>
      </c>
      <c r="F2542" s="3" t="s">
        <v>469</v>
      </c>
      <c r="H2542" s="7">
        <v>1472</v>
      </c>
      <c r="I2542" s="7">
        <v>109212</v>
      </c>
      <c r="J2542" s="7" t="s">
        <v>470</v>
      </c>
      <c r="K2542" s="7">
        <v>16231608</v>
      </c>
      <c r="M2542" s="3">
        <v>1</v>
      </c>
      <c r="N2542" s="3">
        <v>1470</v>
      </c>
      <c r="O2542" s="3">
        <f t="shared" si="39"/>
        <v>7.2930176797727819</v>
      </c>
      <c r="P2542" s="3">
        <v>1.9958405530000001</v>
      </c>
    </row>
    <row r="2543" spans="1:16" x14ac:dyDescent="0.25">
      <c r="A2543" s="3">
        <v>1459</v>
      </c>
      <c r="B2543" s="3" t="s">
        <v>382</v>
      </c>
      <c r="C2543" s="3" t="s">
        <v>2246</v>
      </c>
      <c r="D2543" s="3" t="s">
        <v>234</v>
      </c>
      <c r="E2543" s="3" t="s">
        <v>235</v>
      </c>
      <c r="F2543" s="3" t="s">
        <v>465</v>
      </c>
      <c r="H2543" s="7">
        <v>1459</v>
      </c>
      <c r="I2543" s="7">
        <v>109200</v>
      </c>
      <c r="J2543" s="7" t="s">
        <v>466</v>
      </c>
      <c r="K2543" s="7">
        <v>16231626</v>
      </c>
      <c r="M2543" s="3">
        <v>1</v>
      </c>
      <c r="N2543" s="3">
        <v>1241</v>
      </c>
      <c r="O2543" s="3">
        <f t="shared" si="39"/>
        <v>7.1236727852046071</v>
      </c>
      <c r="P2543" s="3">
        <v>0.36513686400000001</v>
      </c>
    </row>
    <row r="2544" spans="1:16" x14ac:dyDescent="0.25">
      <c r="A2544" s="3">
        <v>1465</v>
      </c>
      <c r="B2544" s="3" t="s">
        <v>382</v>
      </c>
      <c r="C2544" s="3" t="s">
        <v>2246</v>
      </c>
      <c r="D2544" s="3" t="s">
        <v>238</v>
      </c>
      <c r="E2544" s="3" t="s">
        <v>239</v>
      </c>
      <c r="F2544" s="3" t="s">
        <v>467</v>
      </c>
      <c r="H2544" s="7">
        <v>1465</v>
      </c>
      <c r="I2544" s="7">
        <v>109209</v>
      </c>
      <c r="J2544" s="7" t="s">
        <v>468</v>
      </c>
      <c r="K2544" s="7">
        <v>16231645</v>
      </c>
      <c r="M2544" s="3">
        <v>1</v>
      </c>
      <c r="N2544" s="3">
        <v>1465</v>
      </c>
      <c r="O2544" s="3">
        <f t="shared" si="39"/>
        <v>7.2896105214511673</v>
      </c>
      <c r="P2544" s="3">
        <v>1.9604173069999999</v>
      </c>
    </row>
    <row r="2545" spans="1:16" x14ac:dyDescent="0.25">
      <c r="A2545" s="3">
        <v>1437</v>
      </c>
      <c r="B2545" s="3" t="s">
        <v>382</v>
      </c>
      <c r="C2545" s="3" t="s">
        <v>2246</v>
      </c>
      <c r="D2545" s="3" t="s">
        <v>218</v>
      </c>
      <c r="E2545" s="3" t="s">
        <v>219</v>
      </c>
      <c r="F2545" s="3" t="s">
        <v>457</v>
      </c>
      <c r="H2545" s="7">
        <v>1437</v>
      </c>
      <c r="I2545" s="7">
        <v>108963</v>
      </c>
      <c r="J2545" s="7" t="s">
        <v>458</v>
      </c>
      <c r="K2545" s="7">
        <v>16231656</v>
      </c>
      <c r="M2545" s="3">
        <v>1</v>
      </c>
      <c r="N2545" s="3">
        <v>1755</v>
      </c>
      <c r="O2545" s="3">
        <f t="shared" si="39"/>
        <v>7.4702241358999659</v>
      </c>
      <c r="P2545" s="3">
        <v>4.0082960849999996</v>
      </c>
    </row>
    <row r="2546" spans="1:16" x14ac:dyDescent="0.25">
      <c r="A2546" s="3">
        <v>1448</v>
      </c>
      <c r="B2546" s="3" t="s">
        <v>382</v>
      </c>
      <c r="C2546" s="3" t="s">
        <v>2246</v>
      </c>
      <c r="D2546" s="3" t="s">
        <v>226</v>
      </c>
      <c r="E2546" s="3" t="s">
        <v>227</v>
      </c>
      <c r="F2546" s="3" t="s">
        <v>461</v>
      </c>
      <c r="H2546" s="7">
        <v>1448</v>
      </c>
      <c r="I2546" s="7">
        <v>109005</v>
      </c>
      <c r="J2546" s="7" t="s">
        <v>462</v>
      </c>
      <c r="K2546" s="7">
        <v>16231667</v>
      </c>
      <c r="M2546" s="3">
        <v>1</v>
      </c>
      <c r="N2546" s="3">
        <v>1302</v>
      </c>
      <c r="O2546" s="3">
        <f t="shared" si="39"/>
        <v>7.1716568227685142</v>
      </c>
      <c r="P2546" s="3">
        <v>0.80184221499999997</v>
      </c>
    </row>
    <row r="2547" spans="1:16" x14ac:dyDescent="0.25">
      <c r="A2547" s="3">
        <v>1453</v>
      </c>
      <c r="B2547" s="3" t="s">
        <v>382</v>
      </c>
      <c r="C2547" s="3" t="s">
        <v>2246</v>
      </c>
      <c r="D2547" s="3" t="s">
        <v>230</v>
      </c>
      <c r="E2547" s="3" t="s">
        <v>231</v>
      </c>
      <c r="F2547" s="3" t="s">
        <v>463</v>
      </c>
      <c r="H2547" s="7">
        <v>1453</v>
      </c>
      <c r="I2547" s="7">
        <v>109038</v>
      </c>
      <c r="J2547" s="7" t="s">
        <v>464</v>
      </c>
      <c r="K2547" s="7">
        <v>16231680</v>
      </c>
      <c r="M2547" s="3">
        <v>1</v>
      </c>
      <c r="N2547" s="3">
        <v>1274</v>
      </c>
      <c r="O2547" s="3">
        <f t="shared" si="39"/>
        <v>7.1499168361321086</v>
      </c>
      <c r="P2547" s="3">
        <v>0.60173399999999999</v>
      </c>
    </row>
    <row r="2548" spans="1:16" x14ac:dyDescent="0.25">
      <c r="A2548" s="3">
        <v>1442</v>
      </c>
      <c r="B2548" s="3" t="s">
        <v>382</v>
      </c>
      <c r="C2548" s="3" t="s">
        <v>2246</v>
      </c>
      <c r="D2548" s="3" t="s">
        <v>222</v>
      </c>
      <c r="E2548" s="3" t="s">
        <v>223</v>
      </c>
      <c r="F2548" s="3" t="s">
        <v>459</v>
      </c>
      <c r="H2548" s="7">
        <v>1442</v>
      </c>
      <c r="I2548" s="7">
        <v>108993</v>
      </c>
      <c r="J2548" s="7" t="s">
        <v>460</v>
      </c>
      <c r="K2548" s="7">
        <v>16231689</v>
      </c>
      <c r="M2548" s="3">
        <v>1</v>
      </c>
      <c r="N2548" s="3">
        <v>1672</v>
      </c>
      <c r="O2548" s="3">
        <f t="shared" si="39"/>
        <v>7.4217757936446471</v>
      </c>
      <c r="P2548" s="3">
        <v>3.423335646</v>
      </c>
    </row>
    <row r="2549" spans="1:16" x14ac:dyDescent="0.25">
      <c r="A2549" s="3">
        <v>1418</v>
      </c>
      <c r="B2549" s="3" t="s">
        <v>382</v>
      </c>
      <c r="C2549" s="3" t="s">
        <v>2246</v>
      </c>
      <c r="D2549" s="3" t="s">
        <v>206</v>
      </c>
      <c r="E2549" s="3" t="s">
        <v>207</v>
      </c>
      <c r="F2549" s="3" t="s">
        <v>451</v>
      </c>
      <c r="H2549" s="7">
        <v>1418</v>
      </c>
      <c r="I2549" s="7">
        <v>108789</v>
      </c>
      <c r="J2549" s="7" t="s">
        <v>452</v>
      </c>
      <c r="K2549" s="7">
        <v>16231703</v>
      </c>
      <c r="M2549" s="3">
        <v>1</v>
      </c>
      <c r="N2549" s="3">
        <v>1464</v>
      </c>
      <c r="O2549" s="3">
        <f t="shared" si="39"/>
        <v>7.2889276945212567</v>
      </c>
      <c r="P2549" s="3">
        <v>1.9533320190000001</v>
      </c>
    </row>
    <row r="2550" spans="1:16" x14ac:dyDescent="0.25">
      <c r="A2550" s="3">
        <v>1431</v>
      </c>
      <c r="B2550" s="3" t="s">
        <v>382</v>
      </c>
      <c r="C2550" s="3" t="s">
        <v>2246</v>
      </c>
      <c r="D2550" s="3" t="s">
        <v>214</v>
      </c>
      <c r="E2550" s="3" t="s">
        <v>215</v>
      </c>
      <c r="F2550" s="3" t="s">
        <v>455</v>
      </c>
      <c r="H2550" s="7">
        <v>1431</v>
      </c>
      <c r="I2550" s="7">
        <v>108924</v>
      </c>
      <c r="J2550" s="7" t="s">
        <v>456</v>
      </c>
      <c r="K2550" s="7">
        <v>16231735</v>
      </c>
      <c r="M2550" s="3">
        <v>1</v>
      </c>
      <c r="N2550" s="3">
        <v>1373</v>
      </c>
      <c r="O2550" s="3">
        <f t="shared" si="39"/>
        <v>7.224753405767971</v>
      </c>
      <c r="P2550" s="3">
        <v>1.3075506720000001</v>
      </c>
    </row>
    <row r="2551" spans="1:16" x14ac:dyDescent="0.25">
      <c r="A2551" s="3">
        <v>1425</v>
      </c>
      <c r="B2551" s="3" t="s">
        <v>382</v>
      </c>
      <c r="C2551" s="3" t="s">
        <v>2246</v>
      </c>
      <c r="D2551" s="3" t="s">
        <v>210</v>
      </c>
      <c r="E2551" s="3" t="s">
        <v>211</v>
      </c>
      <c r="F2551" s="3" t="s">
        <v>453</v>
      </c>
      <c r="H2551" s="7">
        <v>1425</v>
      </c>
      <c r="I2551" s="7">
        <v>108909</v>
      </c>
      <c r="J2551" s="7" t="s">
        <v>454</v>
      </c>
      <c r="K2551" s="7">
        <v>16231761</v>
      </c>
      <c r="M2551" s="3">
        <v>1</v>
      </c>
      <c r="N2551" s="3">
        <v>1331</v>
      </c>
      <c r="O2551" s="3">
        <f t="shared" si="39"/>
        <v>7.193685818395112</v>
      </c>
      <c r="P2551" s="3">
        <v>1.00865151</v>
      </c>
    </row>
    <row r="2552" spans="1:16" x14ac:dyDescent="0.25">
      <c r="A2552" s="3">
        <v>1411</v>
      </c>
      <c r="B2552" s="3" t="s">
        <v>382</v>
      </c>
      <c r="C2552" s="3" t="s">
        <v>2246</v>
      </c>
      <c r="D2552" s="3" t="s">
        <v>202</v>
      </c>
      <c r="E2552" s="3" t="s">
        <v>203</v>
      </c>
      <c r="F2552" s="3" t="s">
        <v>449</v>
      </c>
      <c r="H2552" s="7">
        <v>1411</v>
      </c>
      <c r="I2552" s="7">
        <v>108705</v>
      </c>
      <c r="J2552" s="7" t="s">
        <v>450</v>
      </c>
      <c r="K2552" s="7">
        <v>16231784</v>
      </c>
      <c r="M2552" s="3">
        <v>1</v>
      </c>
      <c r="N2552" s="3">
        <v>1465</v>
      </c>
      <c r="O2552" s="3">
        <f t="shared" si="39"/>
        <v>7.2896105214511673</v>
      </c>
      <c r="P2552" s="3">
        <v>1.9604173069999999</v>
      </c>
    </row>
    <row r="2553" spans="1:16" x14ac:dyDescent="0.25">
      <c r="A2553" s="3">
        <v>1404</v>
      </c>
      <c r="B2553" s="3" t="s">
        <v>382</v>
      </c>
      <c r="C2553" s="3" t="s">
        <v>2246</v>
      </c>
      <c r="D2553" s="3" t="s">
        <v>445</v>
      </c>
      <c r="E2553" s="3" t="s">
        <v>446</v>
      </c>
      <c r="F2553" s="3" t="s">
        <v>447</v>
      </c>
      <c r="H2553" s="7">
        <v>1404</v>
      </c>
      <c r="I2553" s="7">
        <v>108702</v>
      </c>
      <c r="J2553" s="7" t="s">
        <v>448</v>
      </c>
      <c r="K2553" s="7">
        <v>16231792</v>
      </c>
      <c r="M2553" s="3">
        <v>1</v>
      </c>
      <c r="N2553" s="3">
        <v>1383</v>
      </c>
      <c r="O2553" s="3">
        <f t="shared" si="39"/>
        <v>7.2320103316647586</v>
      </c>
      <c r="P2553" s="3">
        <v>1.3786271219999999</v>
      </c>
    </row>
    <row r="2554" spans="1:16" x14ac:dyDescent="0.25">
      <c r="A2554" s="3">
        <v>1379</v>
      </c>
      <c r="B2554" s="3" t="s">
        <v>382</v>
      </c>
      <c r="C2554" s="3" t="s">
        <v>2246</v>
      </c>
      <c r="D2554" s="3" t="s">
        <v>122</v>
      </c>
      <c r="E2554" s="3" t="s">
        <v>123</v>
      </c>
      <c r="F2554" s="3" t="s">
        <v>441</v>
      </c>
      <c r="H2554" s="7">
        <v>1379</v>
      </c>
      <c r="I2554" s="7">
        <v>108606</v>
      </c>
      <c r="J2554" s="7" t="s">
        <v>442</v>
      </c>
      <c r="K2554" s="7">
        <v>16231796</v>
      </c>
      <c r="M2554" s="3">
        <v>1</v>
      </c>
      <c r="N2554" s="3">
        <v>1504</v>
      </c>
      <c r="O2554" s="3">
        <f t="shared" si="39"/>
        <v>7.3158835045097854</v>
      </c>
      <c r="P2554" s="3">
        <v>2.2365841039999999</v>
      </c>
    </row>
    <row r="2555" spans="1:16" x14ac:dyDescent="0.25">
      <c r="A2555" s="3">
        <v>1398</v>
      </c>
      <c r="B2555" s="3" t="s">
        <v>382</v>
      </c>
      <c r="C2555" s="3" t="s">
        <v>2246</v>
      </c>
      <c r="D2555" s="3" t="s">
        <v>198</v>
      </c>
      <c r="E2555" s="3" t="s">
        <v>199</v>
      </c>
      <c r="F2555" s="3" t="s">
        <v>443</v>
      </c>
      <c r="H2555" s="7">
        <v>1398</v>
      </c>
      <c r="I2555" s="7">
        <v>108669</v>
      </c>
      <c r="J2555" s="7" t="s">
        <v>444</v>
      </c>
      <c r="K2555" s="7">
        <v>16231817</v>
      </c>
      <c r="M2555" s="3">
        <v>1</v>
      </c>
      <c r="N2555" s="3">
        <v>1434</v>
      </c>
      <c r="O2555" s="3">
        <f t="shared" si="39"/>
        <v>7.2682230211595655</v>
      </c>
      <c r="P2555" s="3">
        <v>1.7406697879999999</v>
      </c>
    </row>
    <row r="2556" spans="1:16" x14ac:dyDescent="0.25">
      <c r="A2556" s="3">
        <v>1374</v>
      </c>
      <c r="B2556" s="3" t="s">
        <v>382</v>
      </c>
      <c r="C2556" s="3" t="s">
        <v>2246</v>
      </c>
      <c r="D2556" s="3" t="s">
        <v>118</v>
      </c>
      <c r="E2556" s="3" t="s">
        <v>119</v>
      </c>
      <c r="F2556" s="3" t="s">
        <v>439</v>
      </c>
      <c r="H2556" s="7">
        <v>1374</v>
      </c>
      <c r="I2556" s="7">
        <v>108413</v>
      </c>
      <c r="J2556" s="7" t="s">
        <v>440</v>
      </c>
      <c r="K2556" s="7">
        <v>16231859</v>
      </c>
      <c r="M2556" s="3">
        <v>1</v>
      </c>
      <c r="N2556" s="3">
        <v>1353</v>
      </c>
      <c r="O2556" s="3">
        <f t="shared" si="39"/>
        <v>7.2100796281707877</v>
      </c>
      <c r="P2556" s="3">
        <v>1.1652985600000001</v>
      </c>
    </row>
    <row r="2557" spans="1:16" x14ac:dyDescent="0.25">
      <c r="A2557" s="3">
        <v>1367</v>
      </c>
      <c r="B2557" s="3" t="s">
        <v>382</v>
      </c>
      <c r="C2557" s="3" t="s">
        <v>2246</v>
      </c>
      <c r="D2557" s="3" t="s">
        <v>114</v>
      </c>
      <c r="E2557" s="3" t="s">
        <v>115</v>
      </c>
      <c r="F2557" s="3" t="s">
        <v>437</v>
      </c>
      <c r="H2557" s="7">
        <v>1367</v>
      </c>
      <c r="I2557" s="7">
        <v>108398</v>
      </c>
      <c r="J2557" s="7" t="s">
        <v>438</v>
      </c>
      <c r="K2557" s="7">
        <v>16231863</v>
      </c>
      <c r="M2557" s="3">
        <v>1</v>
      </c>
      <c r="N2557" s="3">
        <v>3435</v>
      </c>
      <c r="O2557" s="3">
        <f t="shared" si="39"/>
        <v>8.1417722046564496</v>
      </c>
      <c r="P2557" s="3">
        <v>15.761434299999999</v>
      </c>
    </row>
    <row r="2558" spans="1:16" x14ac:dyDescent="0.25">
      <c r="A2558" s="3">
        <v>1356</v>
      </c>
      <c r="B2558" s="3" t="s">
        <v>382</v>
      </c>
      <c r="C2558" s="3" t="s">
        <v>2246</v>
      </c>
      <c r="D2558" s="3" t="s">
        <v>110</v>
      </c>
      <c r="E2558" s="3" t="s">
        <v>111</v>
      </c>
      <c r="F2558" s="3" t="s">
        <v>433</v>
      </c>
      <c r="H2558" s="7">
        <v>1356</v>
      </c>
      <c r="I2558" s="7">
        <v>108278</v>
      </c>
      <c r="J2558" s="7" t="s">
        <v>434</v>
      </c>
      <c r="K2558" s="7">
        <v>16231890</v>
      </c>
      <c r="M2558" s="3">
        <v>1</v>
      </c>
      <c r="N2558" s="3">
        <v>1261</v>
      </c>
      <c r="O2558" s="3">
        <f t="shared" si="39"/>
        <v>7.13966033596492</v>
      </c>
      <c r="P2558" s="3">
        <v>0.50864477100000005</v>
      </c>
    </row>
    <row r="2559" spans="1:16" x14ac:dyDescent="0.25">
      <c r="A2559" s="3">
        <v>1362</v>
      </c>
      <c r="B2559" s="3" t="s">
        <v>382</v>
      </c>
      <c r="C2559" s="3" t="s">
        <v>2246</v>
      </c>
      <c r="D2559" s="3" t="s">
        <v>188</v>
      </c>
      <c r="E2559" s="3" t="s">
        <v>189</v>
      </c>
      <c r="F2559" s="3" t="s">
        <v>435</v>
      </c>
      <c r="H2559" s="7">
        <v>1362</v>
      </c>
      <c r="I2559" s="7">
        <v>108317</v>
      </c>
      <c r="J2559" s="7" t="s">
        <v>436</v>
      </c>
      <c r="K2559" s="7">
        <v>16231919</v>
      </c>
      <c r="M2559" s="3">
        <v>1</v>
      </c>
      <c r="N2559" s="3">
        <v>1281</v>
      </c>
      <c r="O2559" s="3">
        <f t="shared" si="39"/>
        <v>7.1553963018967339</v>
      </c>
      <c r="P2559" s="3">
        <v>0.65180739099999996</v>
      </c>
    </row>
    <row r="2560" spans="1:16" x14ac:dyDescent="0.25">
      <c r="A2560" s="3">
        <v>1350</v>
      </c>
      <c r="B2560" s="3" t="s">
        <v>382</v>
      </c>
      <c r="C2560" s="3" t="s">
        <v>2246</v>
      </c>
      <c r="D2560" s="3" t="s">
        <v>102</v>
      </c>
      <c r="E2560" s="3" t="s">
        <v>103</v>
      </c>
      <c r="F2560" s="3" t="s">
        <v>431</v>
      </c>
      <c r="H2560" s="7">
        <v>1350</v>
      </c>
      <c r="I2560" s="7">
        <v>108227</v>
      </c>
      <c r="J2560" s="7" t="s">
        <v>432</v>
      </c>
      <c r="K2560" s="7">
        <v>16231933</v>
      </c>
      <c r="M2560" s="3">
        <v>1</v>
      </c>
      <c r="N2560" s="3">
        <v>1464</v>
      </c>
      <c r="O2560" s="3">
        <f t="shared" si="39"/>
        <v>7.2889276945212567</v>
      </c>
      <c r="P2560" s="3">
        <v>1.9533320190000001</v>
      </c>
    </row>
    <row r="2561" spans="1:16" x14ac:dyDescent="0.25">
      <c r="A2561" s="3">
        <v>1333</v>
      </c>
      <c r="B2561" s="3" t="s">
        <v>382</v>
      </c>
      <c r="C2561" s="3" t="s">
        <v>2246</v>
      </c>
      <c r="D2561" s="3" t="s">
        <v>90</v>
      </c>
      <c r="E2561" s="3" t="s">
        <v>91</v>
      </c>
      <c r="F2561" s="3" t="s">
        <v>425</v>
      </c>
      <c r="H2561" s="7">
        <v>1333</v>
      </c>
      <c r="I2561" s="7">
        <v>108128</v>
      </c>
      <c r="J2561" s="7" t="s">
        <v>426</v>
      </c>
      <c r="K2561" s="7">
        <v>16231937</v>
      </c>
      <c r="M2561" s="3">
        <v>1</v>
      </c>
      <c r="N2561" s="3">
        <v>1631</v>
      </c>
      <c r="O2561" s="3">
        <f t="shared" si="39"/>
        <v>7.3969486026210136</v>
      </c>
      <c r="P2561" s="3">
        <v>3.1340820699999998</v>
      </c>
    </row>
    <row r="2562" spans="1:16" x14ac:dyDescent="0.25">
      <c r="A2562" s="3">
        <v>1327</v>
      </c>
      <c r="B2562" s="3" t="s">
        <v>382</v>
      </c>
      <c r="C2562" s="3" t="s">
        <v>2246</v>
      </c>
      <c r="D2562" s="3" t="s">
        <v>86</v>
      </c>
      <c r="E2562" s="3" t="s">
        <v>87</v>
      </c>
      <c r="F2562" s="3" t="s">
        <v>423</v>
      </c>
      <c r="H2562" s="7">
        <v>1327</v>
      </c>
      <c r="I2562" s="7">
        <v>108122</v>
      </c>
      <c r="J2562" s="7" t="s">
        <v>424</v>
      </c>
      <c r="K2562" s="7">
        <v>16231963</v>
      </c>
      <c r="M2562" s="3">
        <v>1</v>
      </c>
      <c r="N2562" s="3">
        <v>1544</v>
      </c>
      <c r="O2562" s="3">
        <f t="shared" si="39"/>
        <v>7.3421317305847218</v>
      </c>
      <c r="P2562" s="3">
        <v>2.5195367289999999</v>
      </c>
    </row>
    <row r="2563" spans="1:16" x14ac:dyDescent="0.25">
      <c r="A2563" s="3">
        <v>1344</v>
      </c>
      <c r="B2563" s="3" t="s">
        <v>382</v>
      </c>
      <c r="C2563" s="3" t="s">
        <v>2246</v>
      </c>
      <c r="D2563" s="3" t="s">
        <v>98</v>
      </c>
      <c r="E2563" s="3" t="s">
        <v>99</v>
      </c>
      <c r="F2563" s="3" t="s">
        <v>429</v>
      </c>
      <c r="H2563" s="7">
        <v>1344</v>
      </c>
      <c r="I2563" s="7">
        <v>108170</v>
      </c>
      <c r="J2563" s="7" t="s">
        <v>430</v>
      </c>
      <c r="K2563" s="7">
        <v>16231964</v>
      </c>
      <c r="M2563" s="3">
        <v>1</v>
      </c>
      <c r="N2563" s="3">
        <v>1229</v>
      </c>
      <c r="O2563" s="3">
        <f t="shared" ref="O2563:O2626" si="40">LN(N2563)</f>
        <v>7.1139561095660344</v>
      </c>
      <c r="P2563" s="3">
        <v>0.27881116500000003</v>
      </c>
    </row>
    <row r="2564" spans="1:16" x14ac:dyDescent="0.25">
      <c r="A2564" s="3">
        <v>1339</v>
      </c>
      <c r="B2564" s="3" t="s">
        <v>382</v>
      </c>
      <c r="C2564" s="3" t="s">
        <v>2246</v>
      </c>
      <c r="D2564" s="3" t="s">
        <v>94</v>
      </c>
      <c r="E2564" s="3" t="s">
        <v>95</v>
      </c>
      <c r="F2564" s="3" t="s">
        <v>427</v>
      </c>
      <c r="H2564" s="7">
        <v>1339</v>
      </c>
      <c r="I2564" s="7">
        <v>108161</v>
      </c>
      <c r="J2564" s="7" t="s">
        <v>428</v>
      </c>
      <c r="K2564" s="7">
        <v>16231968</v>
      </c>
      <c r="M2564" s="3">
        <v>1</v>
      </c>
      <c r="N2564" s="3">
        <v>1466</v>
      </c>
      <c r="O2564" s="3">
        <f t="shared" si="40"/>
        <v>7.2902928824465967</v>
      </c>
      <c r="P2564" s="3">
        <v>1.96750238</v>
      </c>
    </row>
    <row r="2565" spans="1:16" x14ac:dyDescent="0.25">
      <c r="A2565" s="3">
        <v>1307</v>
      </c>
      <c r="B2565" s="3" t="s">
        <v>382</v>
      </c>
      <c r="C2565" s="3" t="s">
        <v>2246</v>
      </c>
      <c r="D2565" s="3" t="s">
        <v>74</v>
      </c>
      <c r="E2565" s="3" t="s">
        <v>75</v>
      </c>
      <c r="F2565" s="3" t="s">
        <v>417</v>
      </c>
      <c r="H2565" s="7">
        <v>1307</v>
      </c>
      <c r="I2565" s="7">
        <v>107990</v>
      </c>
      <c r="J2565" s="7" t="s">
        <v>418</v>
      </c>
      <c r="K2565" s="7">
        <v>16231969</v>
      </c>
      <c r="M2565" s="3">
        <v>1</v>
      </c>
      <c r="N2565" s="3">
        <v>1292</v>
      </c>
      <c r="O2565" s="3">
        <f t="shared" si="40"/>
        <v>7.1639466843425472</v>
      </c>
      <c r="P2565" s="3">
        <v>0.73042958300000005</v>
      </c>
    </row>
    <row r="2566" spans="1:16" x14ac:dyDescent="0.25">
      <c r="A2566" s="3">
        <v>1301</v>
      </c>
      <c r="B2566" s="3" t="s">
        <v>382</v>
      </c>
      <c r="C2566" s="3" t="s">
        <v>2246</v>
      </c>
      <c r="D2566" s="3" t="s">
        <v>70</v>
      </c>
      <c r="E2566" s="3" t="s">
        <v>71</v>
      </c>
      <c r="F2566" s="3" t="s">
        <v>415</v>
      </c>
      <c r="H2566" s="7">
        <v>1301</v>
      </c>
      <c r="I2566" s="7">
        <v>107972</v>
      </c>
      <c r="J2566" s="7" t="s">
        <v>416</v>
      </c>
      <c r="K2566" s="7">
        <v>16231985</v>
      </c>
      <c r="M2566" s="3">
        <v>1</v>
      </c>
      <c r="N2566" s="3">
        <v>1306</v>
      </c>
      <c r="O2566" s="3">
        <f t="shared" si="40"/>
        <v>7.1747243098363764</v>
      </c>
      <c r="P2566" s="3">
        <v>0.83039200499999999</v>
      </c>
    </row>
    <row r="2567" spans="1:16" x14ac:dyDescent="0.25">
      <c r="A2567" s="3">
        <v>1314</v>
      </c>
      <c r="B2567" s="3" t="s">
        <v>382</v>
      </c>
      <c r="C2567" s="3" t="s">
        <v>2246</v>
      </c>
      <c r="D2567" s="3" t="s">
        <v>78</v>
      </c>
      <c r="E2567" s="3" t="s">
        <v>79</v>
      </c>
      <c r="F2567" s="3" t="s">
        <v>419</v>
      </c>
      <c r="H2567" s="7">
        <v>1314</v>
      </c>
      <c r="I2567" s="7">
        <v>108029</v>
      </c>
      <c r="J2567" s="7" t="s">
        <v>420</v>
      </c>
      <c r="K2567" s="7">
        <v>16232000</v>
      </c>
      <c r="M2567" s="3">
        <v>1</v>
      </c>
      <c r="N2567" s="3">
        <v>1236</v>
      </c>
      <c r="O2567" s="3">
        <f t="shared" si="40"/>
        <v>7.1196356380176358</v>
      </c>
      <c r="P2567" s="3">
        <v>0.32919145900000002</v>
      </c>
    </row>
    <row r="2568" spans="1:16" x14ac:dyDescent="0.25">
      <c r="A2568" s="3">
        <v>1321</v>
      </c>
      <c r="B2568" s="3" t="s">
        <v>382</v>
      </c>
      <c r="C2568" s="3" t="s">
        <v>2246</v>
      </c>
      <c r="D2568" s="3" t="s">
        <v>82</v>
      </c>
      <c r="E2568" s="3" t="s">
        <v>83</v>
      </c>
      <c r="F2568" s="3" t="s">
        <v>421</v>
      </c>
      <c r="H2568" s="7">
        <v>1321</v>
      </c>
      <c r="I2568" s="7">
        <v>108071</v>
      </c>
      <c r="J2568" s="7" t="s">
        <v>422</v>
      </c>
      <c r="K2568" s="7">
        <v>16232022</v>
      </c>
      <c r="M2568" s="3">
        <v>1</v>
      </c>
      <c r="N2568" s="3">
        <v>1361</v>
      </c>
      <c r="O2568" s="3">
        <f t="shared" si="40"/>
        <v>7.215975002651466</v>
      </c>
      <c r="P2568" s="3">
        <v>1.222215957</v>
      </c>
    </row>
    <row r="2569" spans="1:16" x14ac:dyDescent="0.25">
      <c r="A2569" s="3">
        <v>1282</v>
      </c>
      <c r="B2569" s="3" t="s">
        <v>382</v>
      </c>
      <c r="C2569" s="3" t="s">
        <v>2246</v>
      </c>
      <c r="D2569" s="3" t="s">
        <v>58</v>
      </c>
      <c r="E2569" s="3" t="s">
        <v>59</v>
      </c>
      <c r="F2569" s="3" t="s">
        <v>409</v>
      </c>
      <c r="H2569" s="7">
        <v>1282</v>
      </c>
      <c r="I2569" s="7">
        <v>107777</v>
      </c>
      <c r="J2569" s="7" t="s">
        <v>410</v>
      </c>
      <c r="K2569" s="7">
        <v>16232044</v>
      </c>
      <c r="M2569" s="3">
        <v>1</v>
      </c>
      <c r="N2569" s="3">
        <v>1555</v>
      </c>
      <c r="O2569" s="3">
        <f t="shared" si="40"/>
        <v>7.3492308246133344</v>
      </c>
      <c r="P2569" s="3">
        <v>2.5973010240000001</v>
      </c>
    </row>
    <row r="2570" spans="1:16" x14ac:dyDescent="0.25">
      <c r="A2570" s="3">
        <v>1288</v>
      </c>
      <c r="B2570" s="3" t="s">
        <v>382</v>
      </c>
      <c r="C2570" s="3" t="s">
        <v>2246</v>
      </c>
      <c r="D2570" s="3" t="s">
        <v>62</v>
      </c>
      <c r="E2570" s="3" t="s">
        <v>63</v>
      </c>
      <c r="F2570" s="3" t="s">
        <v>411</v>
      </c>
      <c r="H2570" s="7">
        <v>1288</v>
      </c>
      <c r="I2570" s="7">
        <v>107783</v>
      </c>
      <c r="J2570" s="7" t="s">
        <v>412</v>
      </c>
      <c r="K2570" s="7">
        <v>16232052</v>
      </c>
      <c r="M2570" s="3">
        <v>1</v>
      </c>
      <c r="N2570" s="3">
        <v>1478</v>
      </c>
      <c r="O2570" s="3">
        <f t="shared" si="40"/>
        <v>7.2984451015081468</v>
      </c>
      <c r="P2570" s="3">
        <v>2.0525068719999999</v>
      </c>
    </row>
    <row r="2571" spans="1:16" x14ac:dyDescent="0.25">
      <c r="A2571" s="3">
        <v>1276</v>
      </c>
      <c r="B2571" s="3" t="s">
        <v>382</v>
      </c>
      <c r="C2571" s="3" t="s">
        <v>2246</v>
      </c>
      <c r="D2571" s="3" t="s">
        <v>54</v>
      </c>
      <c r="E2571" s="3" t="s">
        <v>55</v>
      </c>
      <c r="F2571" s="3" t="s">
        <v>407</v>
      </c>
      <c r="H2571" s="7">
        <v>1276</v>
      </c>
      <c r="I2571" s="7">
        <v>107762</v>
      </c>
      <c r="J2571" s="7" t="s">
        <v>408</v>
      </c>
      <c r="K2571" s="7">
        <v>16232082</v>
      </c>
      <c r="M2571" s="3">
        <v>1</v>
      </c>
      <c r="N2571" s="3">
        <v>1327</v>
      </c>
      <c r="O2571" s="3">
        <f t="shared" si="40"/>
        <v>7.1906760343322071</v>
      </c>
      <c r="P2571" s="3">
        <v>0.98014911999999998</v>
      </c>
    </row>
    <row r="2572" spans="1:16" x14ac:dyDescent="0.25">
      <c r="A2572" s="3">
        <v>1295</v>
      </c>
      <c r="B2572" s="3" t="s">
        <v>382</v>
      </c>
      <c r="C2572" s="3" t="s">
        <v>2246</v>
      </c>
      <c r="D2572" s="3" t="s">
        <v>66</v>
      </c>
      <c r="E2572" s="3" t="s">
        <v>67</v>
      </c>
      <c r="F2572" s="3" t="s">
        <v>413</v>
      </c>
      <c r="H2572" s="7">
        <v>1295</v>
      </c>
      <c r="I2572" s="7">
        <v>107834</v>
      </c>
      <c r="J2572" s="7" t="s">
        <v>414</v>
      </c>
      <c r="K2572" s="7">
        <v>16232087</v>
      </c>
      <c r="M2572" s="3">
        <v>1</v>
      </c>
      <c r="N2572" s="3">
        <v>5062</v>
      </c>
      <c r="O2572" s="3">
        <f t="shared" si="40"/>
        <v>8.5295169411050686</v>
      </c>
      <c r="P2572" s="3">
        <v>27.071856480000001</v>
      </c>
    </row>
    <row r="2573" spans="1:16" x14ac:dyDescent="0.25">
      <c r="A2573" s="3">
        <v>1270</v>
      </c>
      <c r="B2573" s="3" t="s">
        <v>382</v>
      </c>
      <c r="C2573" s="3" t="s">
        <v>2246</v>
      </c>
      <c r="D2573" s="3" t="s">
        <v>50</v>
      </c>
      <c r="E2573" s="3" t="s">
        <v>51</v>
      </c>
      <c r="F2573" s="3" t="s">
        <v>403</v>
      </c>
      <c r="H2573" s="7">
        <v>1270</v>
      </c>
      <c r="I2573" s="7">
        <v>107675</v>
      </c>
      <c r="J2573" s="7" t="s">
        <v>404</v>
      </c>
      <c r="K2573" s="7">
        <v>16232098</v>
      </c>
      <c r="M2573" s="3">
        <v>1</v>
      </c>
      <c r="N2573" s="3">
        <v>1419</v>
      </c>
      <c r="O2573" s="3">
        <f t="shared" si="40"/>
        <v>7.2577076771600426</v>
      </c>
      <c r="P2573" s="3">
        <v>1.6342586809999999</v>
      </c>
    </row>
    <row r="2574" spans="1:16" x14ac:dyDescent="0.25">
      <c r="A2574" s="3">
        <v>1247</v>
      </c>
      <c r="B2574" s="3" t="s">
        <v>382</v>
      </c>
      <c r="C2574" s="3" t="s">
        <v>2246</v>
      </c>
      <c r="D2574" s="3" t="s">
        <v>34</v>
      </c>
      <c r="E2574" s="3" t="s">
        <v>35</v>
      </c>
      <c r="F2574" s="3" t="s">
        <v>395</v>
      </c>
      <c r="H2574" s="7">
        <v>1247</v>
      </c>
      <c r="I2574" s="7">
        <v>107594</v>
      </c>
      <c r="J2574" s="7" t="s">
        <v>396</v>
      </c>
      <c r="K2574" s="7">
        <v>16232102</v>
      </c>
      <c r="M2574" s="3">
        <v>1</v>
      </c>
      <c r="N2574" s="3">
        <v>1503</v>
      </c>
      <c r="O2574" s="3">
        <f t="shared" si="40"/>
        <v>7.3152183897529746</v>
      </c>
      <c r="P2574" s="3">
        <v>2.229506615</v>
      </c>
    </row>
    <row r="2575" spans="1:16" x14ac:dyDescent="0.25">
      <c r="A2575" s="3">
        <v>1118</v>
      </c>
      <c r="B2575" s="3" t="s">
        <v>382</v>
      </c>
      <c r="C2575" s="3" t="s">
        <v>2246</v>
      </c>
      <c r="D2575" s="3" t="s">
        <v>151</v>
      </c>
      <c r="E2575" s="3" t="s">
        <v>152</v>
      </c>
      <c r="F2575" s="3" t="s">
        <v>405</v>
      </c>
      <c r="H2575" s="7">
        <v>1118</v>
      </c>
      <c r="I2575" s="7">
        <v>107711</v>
      </c>
      <c r="J2575" s="7" t="s">
        <v>406</v>
      </c>
      <c r="K2575" s="7">
        <v>16232103</v>
      </c>
      <c r="M2575" s="3">
        <v>1</v>
      </c>
      <c r="N2575" s="3">
        <v>1154</v>
      </c>
      <c r="O2575" s="3">
        <f t="shared" si="40"/>
        <v>7.0509894470680452</v>
      </c>
      <c r="P2575" s="3">
        <v>0</v>
      </c>
    </row>
    <row r="2576" spans="1:16" x14ac:dyDescent="0.25">
      <c r="A2576" s="3">
        <v>1258</v>
      </c>
      <c r="B2576" s="3" t="s">
        <v>382</v>
      </c>
      <c r="C2576" s="3" t="s">
        <v>2246</v>
      </c>
      <c r="D2576" s="3" t="s">
        <v>42</v>
      </c>
      <c r="E2576" s="3" t="s">
        <v>43</v>
      </c>
      <c r="F2576" s="3" t="s">
        <v>397</v>
      </c>
      <c r="H2576" s="7">
        <v>1258</v>
      </c>
      <c r="I2576" s="7">
        <v>107615</v>
      </c>
      <c r="J2576" s="7" t="s">
        <v>398</v>
      </c>
      <c r="K2576" s="7">
        <v>16232111</v>
      </c>
      <c r="M2576" s="3">
        <v>1</v>
      </c>
      <c r="N2576" s="3">
        <v>1515</v>
      </c>
      <c r="O2576" s="3">
        <f t="shared" si="40"/>
        <v>7.3231707179434693</v>
      </c>
      <c r="P2576" s="3">
        <v>2.3144242959999999</v>
      </c>
    </row>
    <row r="2577" spans="1:16" x14ac:dyDescent="0.25">
      <c r="A2577" s="3">
        <v>1264</v>
      </c>
      <c r="B2577" s="3" t="s">
        <v>382</v>
      </c>
      <c r="C2577" s="3" t="s">
        <v>2246</v>
      </c>
      <c r="D2577" s="3" t="s">
        <v>46</v>
      </c>
      <c r="E2577" s="3" t="s">
        <v>47</v>
      </c>
      <c r="F2577" s="3" t="s">
        <v>401</v>
      </c>
      <c r="H2577" s="7">
        <v>1264</v>
      </c>
      <c r="I2577" s="7">
        <v>107657</v>
      </c>
      <c r="J2577" s="7" t="s">
        <v>402</v>
      </c>
      <c r="K2577" s="7">
        <v>16232131</v>
      </c>
      <c r="M2577" s="3">
        <v>1</v>
      </c>
      <c r="N2577" s="3">
        <v>1383</v>
      </c>
      <c r="O2577" s="3">
        <f t="shared" si="40"/>
        <v>7.2320103316647586</v>
      </c>
      <c r="P2577" s="3">
        <v>1.3786271219999999</v>
      </c>
    </row>
    <row r="2578" spans="1:16" x14ac:dyDescent="0.25">
      <c r="A2578" s="3">
        <v>1253</v>
      </c>
      <c r="B2578" s="3" t="s">
        <v>382</v>
      </c>
      <c r="C2578" s="3" t="s">
        <v>2246</v>
      </c>
      <c r="D2578" s="3" t="s">
        <v>38</v>
      </c>
      <c r="E2578" s="3" t="s">
        <v>39</v>
      </c>
      <c r="F2578" s="3" t="s">
        <v>399</v>
      </c>
      <c r="H2578" s="7">
        <v>1253</v>
      </c>
      <c r="I2578" s="7">
        <v>107624</v>
      </c>
      <c r="J2578" s="7" t="s">
        <v>400</v>
      </c>
      <c r="K2578" s="7">
        <v>16232135</v>
      </c>
      <c r="M2578" s="3">
        <v>1</v>
      </c>
      <c r="N2578" s="3">
        <v>1579</v>
      </c>
      <c r="O2578" s="3">
        <f t="shared" si="40"/>
        <v>7.364547014255642</v>
      </c>
      <c r="P2578" s="3">
        <v>2.7669021919999999</v>
      </c>
    </row>
    <row r="2579" spans="1:16" x14ac:dyDescent="0.25">
      <c r="A2579" s="3">
        <v>1241</v>
      </c>
      <c r="B2579" s="3" t="s">
        <v>382</v>
      </c>
      <c r="C2579" s="3" t="s">
        <v>2246</v>
      </c>
      <c r="D2579" s="3" t="s">
        <v>30</v>
      </c>
      <c r="E2579" s="3" t="s">
        <v>31</v>
      </c>
      <c r="F2579" s="3" t="s">
        <v>393</v>
      </c>
      <c r="H2579" s="7">
        <v>1241</v>
      </c>
      <c r="I2579" s="7">
        <v>107513</v>
      </c>
      <c r="J2579" s="7" t="s">
        <v>394</v>
      </c>
      <c r="K2579" s="7">
        <v>16232161</v>
      </c>
      <c r="M2579" s="3">
        <v>1</v>
      </c>
      <c r="N2579" s="3">
        <v>1454</v>
      </c>
      <c r="O2579" s="3">
        <f t="shared" si="40"/>
        <v>7.2820736580934646</v>
      </c>
      <c r="P2579" s="3">
        <v>1.8824672060000001</v>
      </c>
    </row>
    <row r="2580" spans="1:16" x14ac:dyDescent="0.25">
      <c r="A2580" s="3">
        <v>1229</v>
      </c>
      <c r="B2580" s="3" t="s">
        <v>382</v>
      </c>
      <c r="C2580" s="3" t="s">
        <v>2246</v>
      </c>
      <c r="D2580" s="3" t="s">
        <v>22</v>
      </c>
      <c r="E2580" s="3" t="s">
        <v>23</v>
      </c>
      <c r="F2580" s="3" t="s">
        <v>385</v>
      </c>
      <c r="H2580" s="7">
        <v>1229</v>
      </c>
      <c r="I2580" s="7">
        <v>107420</v>
      </c>
      <c r="J2580" s="7" t="s">
        <v>386</v>
      </c>
      <c r="K2580" s="7">
        <v>16232176</v>
      </c>
      <c r="M2580" s="3">
        <v>1</v>
      </c>
      <c r="N2580" s="3">
        <v>1389</v>
      </c>
      <c r="O2580" s="3">
        <f t="shared" si="40"/>
        <v>7.2363393427543441</v>
      </c>
      <c r="P2580" s="3">
        <v>1.4212581449999999</v>
      </c>
    </row>
    <row r="2581" spans="1:16" x14ac:dyDescent="0.25">
      <c r="A2581" s="3">
        <v>1223</v>
      </c>
      <c r="B2581" s="3" t="s">
        <v>382</v>
      </c>
      <c r="C2581" s="3" t="s">
        <v>2246</v>
      </c>
      <c r="D2581" s="3" t="s">
        <v>18</v>
      </c>
      <c r="E2581" s="3" t="s">
        <v>19</v>
      </c>
      <c r="F2581" s="3" t="s">
        <v>387</v>
      </c>
      <c r="H2581" s="7">
        <v>1223</v>
      </c>
      <c r="I2581" s="7">
        <v>107435</v>
      </c>
      <c r="J2581" s="7" t="s">
        <v>388</v>
      </c>
      <c r="K2581" s="7">
        <v>16232181</v>
      </c>
      <c r="M2581" s="3">
        <v>1</v>
      </c>
      <c r="N2581" s="3">
        <v>1451</v>
      </c>
      <c r="O2581" s="3">
        <f t="shared" si="40"/>
        <v>7.2800082528841878</v>
      </c>
      <c r="P2581" s="3">
        <v>1.8612034529999999</v>
      </c>
    </row>
    <row r="2582" spans="1:16" x14ac:dyDescent="0.25">
      <c r="A2582" s="3">
        <v>1217</v>
      </c>
      <c r="B2582" s="3" t="s">
        <v>382</v>
      </c>
      <c r="C2582" s="3" t="s">
        <v>2246</v>
      </c>
      <c r="D2582" s="3" t="s">
        <v>13</v>
      </c>
      <c r="E2582" s="3" t="s">
        <v>14</v>
      </c>
      <c r="F2582" s="3" t="s">
        <v>383</v>
      </c>
      <c r="H2582" s="7">
        <v>1217</v>
      </c>
      <c r="I2582" s="7">
        <v>107402</v>
      </c>
      <c r="J2582" s="7" t="s">
        <v>384</v>
      </c>
      <c r="K2582" s="7">
        <v>16232201</v>
      </c>
      <c r="M2582" s="3">
        <v>1</v>
      </c>
      <c r="N2582" s="3">
        <v>1550</v>
      </c>
      <c r="O2582" s="3">
        <f t="shared" si="40"/>
        <v>7.3460102099132927</v>
      </c>
      <c r="P2582" s="3">
        <v>2.5619560529999998</v>
      </c>
    </row>
    <row r="2583" spans="1:16" x14ac:dyDescent="0.25">
      <c r="A2583" s="3">
        <v>1386</v>
      </c>
      <c r="B2583" s="3" t="s">
        <v>382</v>
      </c>
      <c r="C2583" s="3" t="s">
        <v>2246</v>
      </c>
      <c r="D2583" s="3" t="s">
        <v>135</v>
      </c>
      <c r="E2583" s="3" t="s">
        <v>136</v>
      </c>
      <c r="F2583" s="3" t="s">
        <v>391</v>
      </c>
      <c r="H2583" s="7">
        <v>1386</v>
      </c>
      <c r="I2583" s="7">
        <v>107501</v>
      </c>
      <c r="J2583" s="7" t="s">
        <v>392</v>
      </c>
      <c r="K2583" s="7">
        <v>16232202</v>
      </c>
      <c r="M2583" s="3">
        <v>1</v>
      </c>
      <c r="N2583" s="3">
        <v>1447</v>
      </c>
      <c r="O2583" s="3">
        <f t="shared" si="40"/>
        <v>7.2772477266314839</v>
      </c>
      <c r="P2583" s="3">
        <v>1.832848622</v>
      </c>
    </row>
    <row r="2584" spans="1:16" x14ac:dyDescent="0.25">
      <c r="A2584" s="3">
        <v>1235</v>
      </c>
      <c r="B2584" s="3" t="s">
        <v>382</v>
      </c>
      <c r="C2584" s="3" t="s">
        <v>2246</v>
      </c>
      <c r="D2584" s="3" t="s">
        <v>26</v>
      </c>
      <c r="E2584" s="3" t="s">
        <v>27</v>
      </c>
      <c r="F2584" s="3" t="s">
        <v>389</v>
      </c>
      <c r="H2584" s="7">
        <v>1235</v>
      </c>
      <c r="I2584" s="7">
        <v>107462</v>
      </c>
      <c r="J2584" s="7" t="s">
        <v>390</v>
      </c>
      <c r="K2584" s="7">
        <v>16232207</v>
      </c>
      <c r="M2584" s="3">
        <v>1</v>
      </c>
      <c r="N2584" s="3">
        <v>1338</v>
      </c>
      <c r="O2584" s="3">
        <f t="shared" si="40"/>
        <v>7.1989312406881734</v>
      </c>
      <c r="P2584" s="3">
        <v>1.058514524</v>
      </c>
    </row>
    <row r="2585" spans="1:16" x14ac:dyDescent="0.25">
      <c r="A2585" s="3">
        <v>2350</v>
      </c>
      <c r="B2585" s="3" t="s">
        <v>541</v>
      </c>
      <c r="C2585" s="3" t="s">
        <v>2246</v>
      </c>
      <c r="D2585" s="3" t="s">
        <v>163</v>
      </c>
      <c r="E2585" s="3" t="s">
        <v>379</v>
      </c>
      <c r="F2585" s="3" t="s">
        <v>697</v>
      </c>
      <c r="H2585" s="7">
        <v>2350</v>
      </c>
      <c r="I2585" s="7">
        <v>113806</v>
      </c>
      <c r="J2585" s="7" t="s">
        <v>698</v>
      </c>
      <c r="K2585" s="7">
        <v>16230061</v>
      </c>
      <c r="M2585" s="3">
        <v>1</v>
      </c>
      <c r="N2585" s="3">
        <v>1094</v>
      </c>
      <c r="O2585" s="3">
        <f t="shared" si="40"/>
        <v>6.9975959829819265</v>
      </c>
      <c r="P2585" s="3">
        <v>1.427574825</v>
      </c>
    </row>
    <row r="2586" spans="1:16" x14ac:dyDescent="0.25">
      <c r="A2586" s="3">
        <v>2343</v>
      </c>
      <c r="B2586" s="3" t="s">
        <v>541</v>
      </c>
      <c r="C2586" s="3" t="s">
        <v>2246</v>
      </c>
      <c r="D2586" s="3" t="s">
        <v>378</v>
      </c>
      <c r="E2586" s="3" t="s">
        <v>375</v>
      </c>
      <c r="F2586" s="3" t="s">
        <v>695</v>
      </c>
      <c r="H2586" s="7">
        <v>2343</v>
      </c>
      <c r="I2586" s="7">
        <v>113749</v>
      </c>
      <c r="J2586" s="7" t="s">
        <v>696</v>
      </c>
      <c r="K2586" s="7">
        <v>16230095</v>
      </c>
      <c r="M2586" s="3">
        <v>1</v>
      </c>
      <c r="N2586" s="3">
        <v>1160</v>
      </c>
      <c r="O2586" s="3">
        <f t="shared" si="40"/>
        <v>7.0561752841004104</v>
      </c>
      <c r="P2586" s="3">
        <v>1.8430321380000001</v>
      </c>
    </row>
    <row r="2587" spans="1:16" x14ac:dyDescent="0.25">
      <c r="A2587" s="3">
        <v>2336</v>
      </c>
      <c r="B2587" s="3" t="s">
        <v>541</v>
      </c>
      <c r="C2587" s="3" t="s">
        <v>2246</v>
      </c>
      <c r="D2587" s="3" t="s">
        <v>374</v>
      </c>
      <c r="E2587" s="3" t="s">
        <v>371</v>
      </c>
      <c r="F2587" s="3" t="s">
        <v>693</v>
      </c>
      <c r="H2587" s="7">
        <v>2336</v>
      </c>
      <c r="I2587" s="7">
        <v>113697</v>
      </c>
      <c r="J2587" s="7" t="s">
        <v>694</v>
      </c>
      <c r="K2587" s="7">
        <v>16230121</v>
      </c>
      <c r="M2587" s="3">
        <v>1</v>
      </c>
      <c r="N2587" s="3">
        <v>1160</v>
      </c>
      <c r="O2587" s="3">
        <f t="shared" si="40"/>
        <v>7.0561752841004104</v>
      </c>
      <c r="P2587" s="3">
        <v>1.8430321380000001</v>
      </c>
    </row>
    <row r="2588" spans="1:16" x14ac:dyDescent="0.25">
      <c r="A2588" s="3">
        <v>2308</v>
      </c>
      <c r="B2588" s="3" t="s">
        <v>541</v>
      </c>
      <c r="C2588" s="3" t="s">
        <v>2246</v>
      </c>
      <c r="D2588" s="3" t="s">
        <v>358</v>
      </c>
      <c r="E2588" s="3" t="s">
        <v>355</v>
      </c>
      <c r="F2588" s="3" t="s">
        <v>685</v>
      </c>
      <c r="H2588" s="7">
        <v>2308</v>
      </c>
      <c r="I2588" s="7">
        <v>113610</v>
      </c>
      <c r="J2588" s="7" t="s">
        <v>686</v>
      </c>
      <c r="K2588" s="7">
        <v>16230125</v>
      </c>
      <c r="M2588" s="3">
        <v>1</v>
      </c>
      <c r="N2588" s="3">
        <v>1240</v>
      </c>
      <c r="O2588" s="3">
        <f t="shared" si="40"/>
        <v>7.122866658599083</v>
      </c>
      <c r="P2588" s="3">
        <v>2.347729159</v>
      </c>
    </row>
    <row r="2589" spans="1:16" x14ac:dyDescent="0.25">
      <c r="A2589" s="3">
        <v>2315</v>
      </c>
      <c r="B2589" s="3" t="s">
        <v>541</v>
      </c>
      <c r="C2589" s="3" t="s">
        <v>2246</v>
      </c>
      <c r="D2589" s="3" t="s">
        <v>362</v>
      </c>
      <c r="E2589" s="3" t="s">
        <v>359</v>
      </c>
      <c r="F2589" s="3" t="s">
        <v>687</v>
      </c>
      <c r="H2589" s="7">
        <v>2315</v>
      </c>
      <c r="I2589" s="7">
        <v>113613</v>
      </c>
      <c r="J2589" s="7" t="s">
        <v>688</v>
      </c>
      <c r="K2589" s="7">
        <v>16230147</v>
      </c>
      <c r="M2589" s="3">
        <v>1</v>
      </c>
      <c r="N2589" s="3">
        <v>1219</v>
      </c>
      <c r="O2589" s="3">
        <f t="shared" si="40"/>
        <v>7.1057861294812712</v>
      </c>
      <c r="P2589" s="3">
        <v>2.2151431179999999</v>
      </c>
    </row>
    <row r="2590" spans="1:16" x14ac:dyDescent="0.25">
      <c r="A2590" s="3">
        <v>2329</v>
      </c>
      <c r="B2590" s="3" t="s">
        <v>541</v>
      </c>
      <c r="C2590" s="3" t="s">
        <v>2246</v>
      </c>
      <c r="D2590" s="3" t="s">
        <v>370</v>
      </c>
      <c r="E2590" s="3" t="s">
        <v>367</v>
      </c>
      <c r="F2590" s="3" t="s">
        <v>691</v>
      </c>
      <c r="H2590" s="7">
        <v>2329</v>
      </c>
      <c r="I2590" s="7">
        <v>113679</v>
      </c>
      <c r="J2590" s="7" t="s">
        <v>692</v>
      </c>
      <c r="K2590" s="7">
        <v>16230150</v>
      </c>
      <c r="M2590" s="3">
        <v>1</v>
      </c>
      <c r="N2590" s="3">
        <v>1224</v>
      </c>
      <c r="O2590" s="3">
        <f t="shared" si="40"/>
        <v>7.1098794630722715</v>
      </c>
      <c r="P2590" s="3">
        <v>2.2467049669999999</v>
      </c>
    </row>
    <row r="2591" spans="1:16" x14ac:dyDescent="0.25">
      <c r="A2591" s="3">
        <v>2322</v>
      </c>
      <c r="B2591" s="3" t="s">
        <v>541</v>
      </c>
      <c r="C2591" s="3" t="s">
        <v>2246</v>
      </c>
      <c r="D2591" s="3" t="s">
        <v>366</v>
      </c>
      <c r="E2591" s="3" t="s">
        <v>363</v>
      </c>
      <c r="F2591" s="3" t="s">
        <v>689</v>
      </c>
      <c r="H2591" s="7">
        <v>2322</v>
      </c>
      <c r="I2591" s="7">
        <v>113619</v>
      </c>
      <c r="J2591" s="7" t="s">
        <v>690</v>
      </c>
      <c r="K2591" s="7">
        <v>16230153</v>
      </c>
      <c r="M2591" s="3">
        <v>1</v>
      </c>
      <c r="N2591" s="3">
        <v>1041</v>
      </c>
      <c r="O2591" s="3">
        <f t="shared" si="40"/>
        <v>6.9479370686149693</v>
      </c>
      <c r="P2591" s="3">
        <v>1.0947191119999999</v>
      </c>
    </row>
    <row r="2592" spans="1:16" x14ac:dyDescent="0.25">
      <c r="A2592" s="3">
        <v>2294</v>
      </c>
      <c r="B2592" s="3" t="s">
        <v>541</v>
      </c>
      <c r="C2592" s="3" t="s">
        <v>2246</v>
      </c>
      <c r="D2592" s="3" t="s">
        <v>350</v>
      </c>
      <c r="E2592" s="3" t="s">
        <v>347</v>
      </c>
      <c r="F2592" s="3" t="s">
        <v>681</v>
      </c>
      <c r="H2592" s="7">
        <v>2294</v>
      </c>
      <c r="I2592" s="7">
        <v>113433</v>
      </c>
      <c r="J2592" s="7" t="s">
        <v>682</v>
      </c>
      <c r="K2592" s="7">
        <v>16230187</v>
      </c>
      <c r="M2592" s="3">
        <v>1</v>
      </c>
      <c r="N2592" s="3">
        <v>1237</v>
      </c>
      <c r="O2592" s="3">
        <f t="shared" si="40"/>
        <v>7.1204443723924875</v>
      </c>
      <c r="P2592" s="3">
        <v>2.3287841220000001</v>
      </c>
    </row>
    <row r="2593" spans="1:16" x14ac:dyDescent="0.25">
      <c r="A2593" s="3">
        <v>2287</v>
      </c>
      <c r="B2593" s="3" t="s">
        <v>541</v>
      </c>
      <c r="C2593" s="3" t="s">
        <v>2246</v>
      </c>
      <c r="D2593" s="3" t="s">
        <v>346</v>
      </c>
      <c r="E2593" s="3" t="s">
        <v>343</v>
      </c>
      <c r="F2593" s="3" t="s">
        <v>679</v>
      </c>
      <c r="H2593" s="7">
        <v>2287</v>
      </c>
      <c r="I2593" s="7">
        <v>113394</v>
      </c>
      <c r="J2593" s="7" t="s">
        <v>680</v>
      </c>
      <c r="K2593" s="7">
        <v>16230191</v>
      </c>
      <c r="M2593" s="3">
        <v>1</v>
      </c>
      <c r="N2593" s="3">
        <v>1086</v>
      </c>
      <c r="O2593" s="3">
        <f t="shared" si="40"/>
        <v>6.9902565004938806</v>
      </c>
      <c r="P2593" s="3">
        <v>1.377283816</v>
      </c>
    </row>
    <row r="2594" spans="1:16" x14ac:dyDescent="0.25">
      <c r="A2594" s="3">
        <v>2301</v>
      </c>
      <c r="B2594" s="3" t="s">
        <v>541</v>
      </c>
      <c r="C2594" s="3" t="s">
        <v>2246</v>
      </c>
      <c r="D2594" s="3" t="s">
        <v>354</v>
      </c>
      <c r="E2594" s="3" t="s">
        <v>351</v>
      </c>
      <c r="F2594" s="3" t="s">
        <v>683</v>
      </c>
      <c r="H2594" s="7">
        <v>2301</v>
      </c>
      <c r="I2594" s="7">
        <v>113484</v>
      </c>
      <c r="J2594" s="7" t="s">
        <v>684</v>
      </c>
      <c r="K2594" s="7">
        <v>16230246</v>
      </c>
      <c r="M2594" s="3">
        <v>1</v>
      </c>
      <c r="N2594" s="3">
        <v>1004</v>
      </c>
      <c r="O2594" s="3">
        <f t="shared" si="40"/>
        <v>6.9117473002516743</v>
      </c>
      <c r="P2594" s="3">
        <v>0.86286845000000001</v>
      </c>
    </row>
    <row r="2595" spans="1:16" x14ac:dyDescent="0.25">
      <c r="A2595" s="3">
        <v>2280</v>
      </c>
      <c r="B2595" s="3" t="s">
        <v>541</v>
      </c>
      <c r="C2595" s="3" t="s">
        <v>2246</v>
      </c>
      <c r="D2595" s="3" t="s">
        <v>342</v>
      </c>
      <c r="E2595" s="3" t="s">
        <v>339</v>
      </c>
      <c r="F2595" s="3" t="s">
        <v>677</v>
      </c>
      <c r="H2595" s="7">
        <v>2280</v>
      </c>
      <c r="I2595" s="7">
        <v>113226</v>
      </c>
      <c r="J2595" s="7" t="s">
        <v>678</v>
      </c>
      <c r="K2595" s="7">
        <v>16230250</v>
      </c>
      <c r="M2595" s="3">
        <v>1</v>
      </c>
      <c r="N2595" s="3">
        <v>1103</v>
      </c>
      <c r="O2595" s="3">
        <f t="shared" si="40"/>
        <v>7.0057890192535028</v>
      </c>
      <c r="P2595" s="3">
        <v>1.484170988</v>
      </c>
    </row>
    <row r="2596" spans="1:16" x14ac:dyDescent="0.25">
      <c r="A2596" s="3">
        <v>2273</v>
      </c>
      <c r="B2596" s="3" t="s">
        <v>541</v>
      </c>
      <c r="C2596" s="3" t="s">
        <v>2246</v>
      </c>
      <c r="D2596" s="3" t="s">
        <v>338</v>
      </c>
      <c r="E2596" s="3" t="s">
        <v>335</v>
      </c>
      <c r="F2596" s="3" t="s">
        <v>675</v>
      </c>
      <c r="H2596" s="7">
        <v>2273</v>
      </c>
      <c r="I2596" s="7">
        <v>113208</v>
      </c>
      <c r="J2596" s="7" t="s">
        <v>676</v>
      </c>
      <c r="K2596" s="7">
        <v>16230276</v>
      </c>
      <c r="M2596" s="3">
        <v>1</v>
      </c>
      <c r="N2596" s="3">
        <v>1230</v>
      </c>
      <c r="O2596" s="3">
        <f t="shared" si="40"/>
        <v>7.114769448366463</v>
      </c>
      <c r="P2596" s="3">
        <v>2.2845843929999998</v>
      </c>
    </row>
    <row r="2597" spans="1:16" x14ac:dyDescent="0.25">
      <c r="A2597" s="3">
        <v>2259</v>
      </c>
      <c r="B2597" s="3" t="s">
        <v>541</v>
      </c>
      <c r="C2597" s="3" t="s">
        <v>2246</v>
      </c>
      <c r="D2597" s="3" t="s">
        <v>330</v>
      </c>
      <c r="E2597" s="3" t="s">
        <v>327</v>
      </c>
      <c r="F2597" s="3" t="s">
        <v>671</v>
      </c>
      <c r="H2597" s="7">
        <v>2259</v>
      </c>
      <c r="I2597" s="7">
        <v>113175</v>
      </c>
      <c r="J2597" s="7" t="s">
        <v>672</v>
      </c>
      <c r="K2597" s="7">
        <v>16230277</v>
      </c>
      <c r="M2597" s="3">
        <v>1</v>
      </c>
      <c r="N2597" s="3">
        <v>919</v>
      </c>
      <c r="O2597" s="3">
        <f t="shared" si="40"/>
        <v>6.8232861223556869</v>
      </c>
      <c r="P2597" s="3">
        <v>0.332712059</v>
      </c>
    </row>
    <row r="2598" spans="1:16" x14ac:dyDescent="0.25">
      <c r="A2598" s="3">
        <v>2266</v>
      </c>
      <c r="B2598" s="3" t="s">
        <v>541</v>
      </c>
      <c r="C2598" s="3" t="s">
        <v>2246</v>
      </c>
      <c r="D2598" s="3" t="s">
        <v>334</v>
      </c>
      <c r="E2598" s="3" t="s">
        <v>331</v>
      </c>
      <c r="F2598" s="3" t="s">
        <v>673</v>
      </c>
      <c r="H2598" s="7">
        <v>2266</v>
      </c>
      <c r="I2598" s="7">
        <v>113196</v>
      </c>
      <c r="J2598" s="7" t="s">
        <v>674</v>
      </c>
      <c r="K2598" s="7">
        <v>16230308</v>
      </c>
      <c r="M2598" s="3">
        <v>1</v>
      </c>
      <c r="N2598" s="3">
        <v>944</v>
      </c>
      <c r="O2598" s="3">
        <f t="shared" si="40"/>
        <v>6.8501261661455004</v>
      </c>
      <c r="P2598" s="3">
        <v>0.48816279699999998</v>
      </c>
    </row>
    <row r="2599" spans="1:16" x14ac:dyDescent="0.25">
      <c r="A2599" s="3">
        <v>2252</v>
      </c>
      <c r="B2599" s="3" t="s">
        <v>541</v>
      </c>
      <c r="C2599" s="3" t="s">
        <v>2246</v>
      </c>
      <c r="D2599" s="3" t="s">
        <v>326</v>
      </c>
      <c r="E2599" s="3" t="s">
        <v>319</v>
      </c>
      <c r="F2599" s="3" t="s">
        <v>669</v>
      </c>
      <c r="H2599" s="7">
        <v>2252</v>
      </c>
      <c r="I2599" s="7">
        <v>112755</v>
      </c>
      <c r="J2599" s="7" t="s">
        <v>670</v>
      </c>
      <c r="K2599" s="7">
        <v>16230397</v>
      </c>
      <c r="M2599" s="3">
        <v>1</v>
      </c>
      <c r="N2599" s="3">
        <v>1192</v>
      </c>
      <c r="O2599" s="3">
        <f t="shared" si="40"/>
        <v>7.0833878476252954</v>
      </c>
      <c r="P2599" s="3">
        <v>2.0447797799999998</v>
      </c>
    </row>
    <row r="2600" spans="1:16" x14ac:dyDescent="0.25">
      <c r="A2600" s="3">
        <v>2224</v>
      </c>
      <c r="B2600" s="3" t="s">
        <v>541</v>
      </c>
      <c r="C2600" s="3" t="s">
        <v>2246</v>
      </c>
      <c r="D2600" s="3" t="s">
        <v>503</v>
      </c>
      <c r="E2600" s="3" t="s">
        <v>307</v>
      </c>
      <c r="F2600" s="3" t="s">
        <v>660</v>
      </c>
      <c r="H2600" s="7">
        <v>2224</v>
      </c>
      <c r="I2600" s="7">
        <v>112611</v>
      </c>
      <c r="J2600" s="7" t="s">
        <v>661</v>
      </c>
      <c r="K2600" s="7">
        <v>16230457</v>
      </c>
      <c r="M2600" s="3">
        <v>1</v>
      </c>
      <c r="N2600" s="3">
        <v>1163</v>
      </c>
      <c r="O2600" s="3">
        <f t="shared" si="40"/>
        <v>7.0587581525186645</v>
      </c>
      <c r="P2600" s="3">
        <v>1.8619379549999999</v>
      </c>
    </row>
    <row r="2601" spans="1:16" x14ac:dyDescent="0.25">
      <c r="A2601" s="3">
        <v>2210</v>
      </c>
      <c r="B2601" s="3" t="s">
        <v>541</v>
      </c>
      <c r="C2601" s="3" t="s">
        <v>2246</v>
      </c>
      <c r="D2601" s="3" t="s">
        <v>302</v>
      </c>
      <c r="E2601" s="3" t="s">
        <v>299</v>
      </c>
      <c r="F2601" s="3" t="s">
        <v>656</v>
      </c>
      <c r="H2601" s="7">
        <v>2210</v>
      </c>
      <c r="I2601" s="7">
        <v>112557</v>
      </c>
      <c r="J2601" s="7" t="s">
        <v>657</v>
      </c>
      <c r="K2601" s="7">
        <v>16230460</v>
      </c>
      <c r="M2601" s="3">
        <v>1</v>
      </c>
      <c r="N2601" s="3">
        <v>1032</v>
      </c>
      <c r="O2601" s="3">
        <f t="shared" si="40"/>
        <v>6.9392539460415081</v>
      </c>
      <c r="P2601" s="3">
        <v>1.038278984</v>
      </c>
    </row>
    <row r="2602" spans="1:16" x14ac:dyDescent="0.25">
      <c r="A2602" s="3">
        <v>2245</v>
      </c>
      <c r="B2602" s="3" t="s">
        <v>541</v>
      </c>
      <c r="C2602" s="3" t="s">
        <v>2246</v>
      </c>
      <c r="D2602" s="3" t="s">
        <v>322</v>
      </c>
      <c r="E2602" s="3" t="s">
        <v>315</v>
      </c>
      <c r="F2602" s="3" t="s">
        <v>667</v>
      </c>
      <c r="H2602" s="7">
        <v>2245</v>
      </c>
      <c r="I2602" s="7">
        <v>112713</v>
      </c>
      <c r="J2602" s="7" t="s">
        <v>668</v>
      </c>
      <c r="K2602" s="7">
        <v>16230481</v>
      </c>
      <c r="M2602" s="3">
        <v>1</v>
      </c>
      <c r="N2602" s="3">
        <v>1485</v>
      </c>
      <c r="O2602" s="3">
        <f t="shared" si="40"/>
        <v>7.3031700512368003</v>
      </c>
      <c r="P2602" s="3">
        <v>3.8987631230000002</v>
      </c>
    </row>
    <row r="2603" spans="1:16" x14ac:dyDescent="0.25">
      <c r="A2603" s="3">
        <v>2217</v>
      </c>
      <c r="B2603" s="3" t="s">
        <v>541</v>
      </c>
      <c r="C2603" s="3" t="s">
        <v>2246</v>
      </c>
      <c r="D2603" s="3" t="s">
        <v>306</v>
      </c>
      <c r="E2603" s="3" t="s">
        <v>303</v>
      </c>
      <c r="F2603" s="3" t="s">
        <v>658</v>
      </c>
      <c r="H2603" s="7">
        <v>2217</v>
      </c>
      <c r="I2603" s="7">
        <v>112578</v>
      </c>
      <c r="J2603" s="7" t="s">
        <v>659</v>
      </c>
      <c r="K2603" s="7">
        <v>16230486</v>
      </c>
      <c r="M2603" s="3">
        <v>1</v>
      </c>
      <c r="N2603" s="3">
        <v>1728</v>
      </c>
      <c r="O2603" s="3">
        <f t="shared" si="40"/>
        <v>7.4547199493640006</v>
      </c>
      <c r="P2603" s="3">
        <v>5.4427745679999999</v>
      </c>
    </row>
    <row r="2604" spans="1:16" x14ac:dyDescent="0.25">
      <c r="A2604" s="3">
        <v>2196</v>
      </c>
      <c r="B2604" s="3" t="s">
        <v>541</v>
      </c>
      <c r="C2604" s="3" t="s">
        <v>2246</v>
      </c>
      <c r="D2604" s="3" t="s">
        <v>294</v>
      </c>
      <c r="E2604" s="3" t="s">
        <v>291</v>
      </c>
      <c r="F2604" s="3" t="s">
        <v>652</v>
      </c>
      <c r="H2604" s="7">
        <v>2196</v>
      </c>
      <c r="I2604" s="7">
        <v>112542</v>
      </c>
      <c r="J2604" s="7" t="s">
        <v>653</v>
      </c>
      <c r="K2604" s="7">
        <v>16230493</v>
      </c>
      <c r="M2604" s="3">
        <v>1</v>
      </c>
      <c r="N2604" s="3">
        <v>1280</v>
      </c>
      <c r="O2604" s="3">
        <f t="shared" si="40"/>
        <v>7.1546153569136628</v>
      </c>
      <c r="P2604" s="3">
        <v>2.6004558040000001</v>
      </c>
    </row>
    <row r="2605" spans="1:16" x14ac:dyDescent="0.25">
      <c r="A2605" s="3">
        <v>2231</v>
      </c>
      <c r="B2605" s="3" t="s">
        <v>541</v>
      </c>
      <c r="C2605" s="3" t="s">
        <v>2246</v>
      </c>
      <c r="D2605" s="3" t="s">
        <v>314</v>
      </c>
      <c r="E2605" s="3" t="s">
        <v>311</v>
      </c>
      <c r="F2605" s="3" t="s">
        <v>662</v>
      </c>
      <c r="H2605" s="7">
        <v>2231</v>
      </c>
      <c r="I2605" s="7">
        <v>112650</v>
      </c>
      <c r="J2605" s="7" t="s">
        <v>663</v>
      </c>
      <c r="K2605" s="7">
        <v>16230494</v>
      </c>
      <c r="M2605" s="3">
        <v>1</v>
      </c>
      <c r="N2605" s="3">
        <v>1171</v>
      </c>
      <c r="O2605" s="3">
        <f t="shared" si="40"/>
        <v>7.0656133635977172</v>
      </c>
      <c r="P2605" s="3">
        <v>1.9123617639999999</v>
      </c>
    </row>
    <row r="2606" spans="1:16" x14ac:dyDescent="0.25">
      <c r="A2606" s="3">
        <v>2238</v>
      </c>
      <c r="B2606" s="3" t="s">
        <v>541</v>
      </c>
      <c r="C2606" s="3" t="s">
        <v>2246</v>
      </c>
      <c r="D2606" s="3" t="s">
        <v>318</v>
      </c>
      <c r="E2606" s="3" t="s">
        <v>504</v>
      </c>
      <c r="F2606" s="3" t="s">
        <v>665</v>
      </c>
      <c r="H2606" s="7">
        <v>2238</v>
      </c>
      <c r="I2606" s="7">
        <v>112683</v>
      </c>
      <c r="J2606" s="7" t="s">
        <v>666</v>
      </c>
      <c r="K2606" s="7">
        <v>16230495</v>
      </c>
      <c r="M2606" s="3">
        <v>1</v>
      </c>
      <c r="N2606" s="3">
        <v>1184</v>
      </c>
      <c r="O2606" s="3">
        <f t="shared" si="40"/>
        <v>7.0766538154439509</v>
      </c>
      <c r="P2606" s="3">
        <v>1.9943255479999999</v>
      </c>
    </row>
    <row r="2607" spans="1:16" x14ac:dyDescent="0.25">
      <c r="A2607" s="3">
        <v>2203</v>
      </c>
      <c r="B2607" s="3" t="s">
        <v>541</v>
      </c>
      <c r="C2607" s="3" t="s">
        <v>2246</v>
      </c>
      <c r="D2607" s="3" t="s">
        <v>298</v>
      </c>
      <c r="E2607" s="3" t="s">
        <v>295</v>
      </c>
      <c r="F2607" s="3" t="s">
        <v>654</v>
      </c>
      <c r="H2607" s="7">
        <v>2203</v>
      </c>
      <c r="I2607" s="7">
        <v>112545</v>
      </c>
      <c r="J2607" s="7" t="s">
        <v>655</v>
      </c>
      <c r="K2607" s="7">
        <v>16230497</v>
      </c>
      <c r="M2607" s="3">
        <v>1</v>
      </c>
      <c r="N2607" s="3">
        <v>903</v>
      </c>
      <c r="O2607" s="3">
        <f t="shared" si="40"/>
        <v>6.8057225534169854</v>
      </c>
      <c r="P2607" s="3">
        <v>0.23354871099999999</v>
      </c>
    </row>
    <row r="2608" spans="1:16" x14ac:dyDescent="0.25">
      <c r="A2608" s="3">
        <v>2161</v>
      </c>
      <c r="B2608" s="3" t="s">
        <v>541</v>
      </c>
      <c r="C2608" s="3" t="s">
        <v>2246</v>
      </c>
      <c r="D2608" s="3" t="s">
        <v>274</v>
      </c>
      <c r="E2608" s="3" t="s">
        <v>271</v>
      </c>
      <c r="F2608" s="3" t="s">
        <v>642</v>
      </c>
      <c r="H2608" s="7">
        <v>2161</v>
      </c>
      <c r="I2608" s="7">
        <v>112374</v>
      </c>
      <c r="J2608" s="7" t="s">
        <v>643</v>
      </c>
      <c r="K2608" s="7">
        <v>16230529</v>
      </c>
      <c r="M2608" s="3">
        <v>1</v>
      </c>
      <c r="N2608" s="3">
        <v>858</v>
      </c>
      <c r="O2608" s="3">
        <f t="shared" si="40"/>
        <v>6.7546040994879624</v>
      </c>
      <c r="P2608" s="3">
        <v>0</v>
      </c>
    </row>
    <row r="2609" spans="1:16" x14ac:dyDescent="0.25">
      <c r="A2609" s="3">
        <v>2182</v>
      </c>
      <c r="B2609" s="3" t="s">
        <v>541</v>
      </c>
      <c r="C2609" s="3" t="s">
        <v>2246</v>
      </c>
      <c r="D2609" s="3" t="s">
        <v>286</v>
      </c>
      <c r="E2609" s="3" t="s">
        <v>283</v>
      </c>
      <c r="F2609" s="3" t="s">
        <v>648</v>
      </c>
      <c r="H2609" s="7">
        <v>2182</v>
      </c>
      <c r="I2609" s="7">
        <v>112404</v>
      </c>
      <c r="J2609" s="7" t="s">
        <v>649</v>
      </c>
      <c r="K2609" s="7">
        <v>16230530</v>
      </c>
      <c r="M2609" s="3">
        <v>1</v>
      </c>
      <c r="N2609" s="3">
        <v>1444</v>
      </c>
      <c r="O2609" s="3">
        <f t="shared" si="40"/>
        <v>7.2751723194527713</v>
      </c>
      <c r="P2609" s="3">
        <v>3.6387418980000001</v>
      </c>
    </row>
    <row r="2610" spans="1:16" x14ac:dyDescent="0.25">
      <c r="A2610" s="3">
        <v>2189</v>
      </c>
      <c r="B2610" s="3" t="s">
        <v>541</v>
      </c>
      <c r="C2610" s="3" t="s">
        <v>2246</v>
      </c>
      <c r="D2610" s="3" t="s">
        <v>290</v>
      </c>
      <c r="E2610" s="3" t="s">
        <v>287</v>
      </c>
      <c r="F2610" s="3" t="s">
        <v>650</v>
      </c>
      <c r="H2610" s="7">
        <v>2189</v>
      </c>
      <c r="I2610" s="7">
        <v>112524</v>
      </c>
      <c r="J2610" s="7" t="s">
        <v>651</v>
      </c>
      <c r="K2610" s="7">
        <v>16230533</v>
      </c>
      <c r="M2610" s="3">
        <v>1</v>
      </c>
      <c r="N2610" s="3">
        <v>1329</v>
      </c>
      <c r="O2610" s="3">
        <f t="shared" si="40"/>
        <v>7.1921820587132457</v>
      </c>
      <c r="P2610" s="3">
        <v>2.9103431400000002</v>
      </c>
    </row>
    <row r="2611" spans="1:16" x14ac:dyDescent="0.25">
      <c r="A2611" s="3">
        <v>2168</v>
      </c>
      <c r="B2611" s="3" t="s">
        <v>541</v>
      </c>
      <c r="C2611" s="3" t="s">
        <v>2246</v>
      </c>
      <c r="D2611" s="3" t="s">
        <v>278</v>
      </c>
      <c r="E2611" s="3" t="s">
        <v>275</v>
      </c>
      <c r="F2611" s="3" t="s">
        <v>644</v>
      </c>
      <c r="H2611" s="7">
        <v>2168</v>
      </c>
      <c r="I2611" s="7">
        <v>112377</v>
      </c>
      <c r="J2611" s="7" t="s">
        <v>645</v>
      </c>
      <c r="K2611" s="7">
        <v>16230559</v>
      </c>
      <c r="M2611" s="3">
        <v>1</v>
      </c>
      <c r="N2611" s="3">
        <v>944</v>
      </c>
      <c r="O2611" s="3">
        <f t="shared" si="40"/>
        <v>6.8501261661455004</v>
      </c>
      <c r="P2611" s="3">
        <v>0.48816279699999998</v>
      </c>
    </row>
    <row r="2612" spans="1:16" x14ac:dyDescent="0.25">
      <c r="A2612" s="3">
        <v>2175</v>
      </c>
      <c r="B2612" s="3" t="s">
        <v>541</v>
      </c>
      <c r="C2612" s="3" t="s">
        <v>2246</v>
      </c>
      <c r="D2612" s="3" t="s">
        <v>282</v>
      </c>
      <c r="E2612" s="3" t="s">
        <v>279</v>
      </c>
      <c r="F2612" s="3" t="s">
        <v>646</v>
      </c>
      <c r="H2612" s="7">
        <v>2175</v>
      </c>
      <c r="I2612" s="7">
        <v>112386</v>
      </c>
      <c r="J2612" s="7" t="s">
        <v>647</v>
      </c>
      <c r="K2612" s="7">
        <v>16230563</v>
      </c>
      <c r="M2612" s="3">
        <v>1</v>
      </c>
      <c r="N2612" s="3">
        <v>935</v>
      </c>
      <c r="O2612" s="3">
        <f t="shared" si="40"/>
        <v>6.8405465292886873</v>
      </c>
      <c r="P2612" s="3">
        <v>0.43214123700000001</v>
      </c>
    </row>
    <row r="2613" spans="1:16" x14ac:dyDescent="0.25">
      <c r="A2613" s="3">
        <v>2140</v>
      </c>
      <c r="B2613" s="3" t="s">
        <v>541</v>
      </c>
      <c r="C2613" s="3" t="s">
        <v>2246</v>
      </c>
      <c r="D2613" s="3" t="s">
        <v>262</v>
      </c>
      <c r="E2613" s="3" t="s">
        <v>259</v>
      </c>
      <c r="F2613" s="3" t="s">
        <v>636</v>
      </c>
      <c r="H2613" s="7">
        <v>2140</v>
      </c>
      <c r="I2613" s="7">
        <v>112260</v>
      </c>
      <c r="J2613" s="7" t="s">
        <v>637</v>
      </c>
      <c r="K2613" s="7">
        <v>16230570</v>
      </c>
      <c r="M2613" s="3">
        <v>1</v>
      </c>
      <c r="N2613" s="3">
        <v>1041</v>
      </c>
      <c r="O2613" s="3">
        <f t="shared" si="40"/>
        <v>6.9479370686149693</v>
      </c>
      <c r="P2613" s="3">
        <v>1.0947191119999999</v>
      </c>
    </row>
    <row r="2614" spans="1:16" x14ac:dyDescent="0.25">
      <c r="A2614" s="3">
        <v>2154</v>
      </c>
      <c r="B2614" s="3" t="s">
        <v>541</v>
      </c>
      <c r="C2614" s="3" t="s">
        <v>2246</v>
      </c>
      <c r="D2614" s="3" t="s">
        <v>270</v>
      </c>
      <c r="E2614" s="3" t="s">
        <v>267</v>
      </c>
      <c r="F2614" s="3" t="s">
        <v>640</v>
      </c>
      <c r="H2614" s="7">
        <v>2154</v>
      </c>
      <c r="I2614" s="7">
        <v>112305</v>
      </c>
      <c r="J2614" s="7" t="s">
        <v>641</v>
      </c>
      <c r="K2614" s="7">
        <v>16230571</v>
      </c>
      <c r="M2614" s="3">
        <v>1</v>
      </c>
      <c r="N2614" s="3">
        <v>1110</v>
      </c>
      <c r="O2614" s="3">
        <f t="shared" si="40"/>
        <v>7.0121152943063798</v>
      </c>
      <c r="P2614" s="3">
        <v>1.528203516</v>
      </c>
    </row>
    <row r="2615" spans="1:16" x14ac:dyDescent="0.25">
      <c r="A2615" s="3">
        <v>2133</v>
      </c>
      <c r="B2615" s="3" t="s">
        <v>541</v>
      </c>
      <c r="C2615" s="3" t="s">
        <v>2246</v>
      </c>
      <c r="D2615" s="3" t="s">
        <v>258</v>
      </c>
      <c r="E2615" s="3" t="s">
        <v>255</v>
      </c>
      <c r="F2615" s="3" t="s">
        <v>634</v>
      </c>
      <c r="H2615" s="7">
        <v>2133</v>
      </c>
      <c r="I2615" s="7">
        <v>112164</v>
      </c>
      <c r="J2615" s="7" t="s">
        <v>635</v>
      </c>
      <c r="K2615" s="7">
        <v>16230581</v>
      </c>
      <c r="M2615" s="3">
        <v>1</v>
      </c>
      <c r="N2615" s="3">
        <v>1300</v>
      </c>
      <c r="O2615" s="3">
        <f t="shared" si="40"/>
        <v>7.1701195434496281</v>
      </c>
      <c r="P2615" s="3">
        <v>2.726902725</v>
      </c>
    </row>
    <row r="2616" spans="1:16" x14ac:dyDescent="0.25">
      <c r="A2616" s="3">
        <v>2147</v>
      </c>
      <c r="B2616" s="3" t="s">
        <v>541</v>
      </c>
      <c r="C2616" s="3" t="s">
        <v>2246</v>
      </c>
      <c r="D2616" s="3" t="s">
        <v>266</v>
      </c>
      <c r="E2616" s="3" t="s">
        <v>263</v>
      </c>
      <c r="F2616" s="3" t="s">
        <v>638</v>
      </c>
      <c r="H2616" s="7">
        <v>2147</v>
      </c>
      <c r="I2616" s="7">
        <v>112278</v>
      </c>
      <c r="J2616" s="7" t="s">
        <v>639</v>
      </c>
      <c r="K2616" s="7">
        <v>16230589</v>
      </c>
      <c r="M2616" s="3">
        <v>1</v>
      </c>
      <c r="N2616" s="3">
        <v>1063</v>
      </c>
      <c r="O2616" s="3">
        <f t="shared" si="40"/>
        <v>6.9688503783419478</v>
      </c>
      <c r="P2616" s="3">
        <v>1.2327900629999999</v>
      </c>
    </row>
    <row r="2617" spans="1:16" x14ac:dyDescent="0.25">
      <c r="A2617" s="3">
        <v>2112</v>
      </c>
      <c r="B2617" s="3" t="s">
        <v>541</v>
      </c>
      <c r="C2617" s="3" t="s">
        <v>2246</v>
      </c>
      <c r="D2617" s="3" t="s">
        <v>246</v>
      </c>
      <c r="E2617" s="3" t="s">
        <v>243</v>
      </c>
      <c r="F2617" s="3" t="s">
        <v>628</v>
      </c>
      <c r="H2617" s="7">
        <v>2112</v>
      </c>
      <c r="I2617" s="7">
        <v>112155</v>
      </c>
      <c r="J2617" s="7" t="s">
        <v>629</v>
      </c>
      <c r="K2617" s="7">
        <v>16230595</v>
      </c>
      <c r="M2617" s="3">
        <v>1</v>
      </c>
      <c r="N2617" s="3">
        <v>955</v>
      </c>
      <c r="O2617" s="3">
        <f t="shared" si="40"/>
        <v>6.8617113404807304</v>
      </c>
      <c r="P2617" s="3">
        <v>0.55671043099999995</v>
      </c>
    </row>
    <row r="2618" spans="1:16" x14ac:dyDescent="0.25">
      <c r="A2618" s="3">
        <v>2126</v>
      </c>
      <c r="B2618" s="3" t="s">
        <v>541</v>
      </c>
      <c r="C2618" s="3" t="s">
        <v>2246</v>
      </c>
      <c r="D2618" s="3" t="s">
        <v>254</v>
      </c>
      <c r="E2618" s="3" t="s">
        <v>251</v>
      </c>
      <c r="F2618" s="3" t="s">
        <v>632</v>
      </c>
      <c r="H2618" s="7">
        <v>2126</v>
      </c>
      <c r="I2618" s="7">
        <v>112161</v>
      </c>
      <c r="J2618" s="7" t="s">
        <v>633</v>
      </c>
      <c r="K2618" s="7">
        <v>16230621</v>
      </c>
      <c r="M2618" s="3">
        <v>1</v>
      </c>
      <c r="N2618" s="3">
        <v>1178</v>
      </c>
      <c r="O2618" s="3">
        <f t="shared" si="40"/>
        <v>7.0715733642115319</v>
      </c>
      <c r="P2618" s="3">
        <v>1.95649231</v>
      </c>
    </row>
    <row r="2619" spans="1:16" x14ac:dyDescent="0.25">
      <c r="A2619" s="3">
        <v>2119</v>
      </c>
      <c r="B2619" s="3" t="s">
        <v>541</v>
      </c>
      <c r="C2619" s="3" t="s">
        <v>2246</v>
      </c>
      <c r="D2619" s="3" t="s">
        <v>250</v>
      </c>
      <c r="E2619" s="3" t="s">
        <v>247</v>
      </c>
      <c r="F2619" s="3" t="s">
        <v>630</v>
      </c>
      <c r="H2619" s="7">
        <v>2119</v>
      </c>
      <c r="I2619" s="7">
        <v>112158</v>
      </c>
      <c r="J2619" s="7" t="s">
        <v>631</v>
      </c>
      <c r="K2619" s="7">
        <v>16230629</v>
      </c>
      <c r="M2619" s="3">
        <v>1</v>
      </c>
      <c r="N2619" s="3">
        <v>1130</v>
      </c>
      <c r="O2619" s="3">
        <f t="shared" si="40"/>
        <v>7.0299729117063858</v>
      </c>
      <c r="P2619" s="3">
        <v>1.6540717949999999</v>
      </c>
    </row>
    <row r="2620" spans="1:16" x14ac:dyDescent="0.25">
      <c r="A2620" s="3">
        <v>2084</v>
      </c>
      <c r="B2620" s="3" t="s">
        <v>541</v>
      </c>
      <c r="C2620" s="3" t="s">
        <v>2246</v>
      </c>
      <c r="D2620" s="3" t="s">
        <v>230</v>
      </c>
      <c r="E2620" s="3" t="s">
        <v>227</v>
      </c>
      <c r="F2620" s="3" t="s">
        <v>620</v>
      </c>
      <c r="H2620" s="7">
        <v>2084</v>
      </c>
      <c r="I2620" s="7">
        <v>111945</v>
      </c>
      <c r="J2620" s="7" t="s">
        <v>621</v>
      </c>
      <c r="K2620" s="7">
        <v>16230643</v>
      </c>
      <c r="M2620" s="3">
        <v>1</v>
      </c>
      <c r="N2620" s="3">
        <v>1141</v>
      </c>
      <c r="O2620" s="3">
        <f t="shared" si="40"/>
        <v>7.0396603498620758</v>
      </c>
      <c r="P2620" s="3">
        <v>1.723336073</v>
      </c>
    </row>
    <row r="2621" spans="1:16" x14ac:dyDescent="0.25">
      <c r="A2621" s="3">
        <v>2070</v>
      </c>
      <c r="B2621" s="3" t="s">
        <v>541</v>
      </c>
      <c r="C2621" s="3" t="s">
        <v>2246</v>
      </c>
      <c r="D2621" s="3" t="s">
        <v>222</v>
      </c>
      <c r="E2621" s="3" t="s">
        <v>219</v>
      </c>
      <c r="F2621" s="3" t="s">
        <v>616</v>
      </c>
      <c r="H2621" s="7">
        <v>2070</v>
      </c>
      <c r="I2621" s="7">
        <v>111903</v>
      </c>
      <c r="J2621" s="7" t="s">
        <v>617</v>
      </c>
      <c r="K2621" s="7">
        <v>16230649</v>
      </c>
      <c r="M2621" s="3">
        <v>1</v>
      </c>
      <c r="N2621" s="3">
        <v>1193</v>
      </c>
      <c r="O2621" s="3">
        <f t="shared" si="40"/>
        <v>7.0842264220979159</v>
      </c>
      <c r="P2621" s="3">
        <v>2.0510873429999998</v>
      </c>
    </row>
    <row r="2622" spans="1:16" x14ac:dyDescent="0.25">
      <c r="A2622" s="3">
        <v>2091</v>
      </c>
      <c r="B2622" s="3" t="s">
        <v>541</v>
      </c>
      <c r="C2622" s="3" t="s">
        <v>2246</v>
      </c>
      <c r="D2622" s="3" t="s">
        <v>234</v>
      </c>
      <c r="E2622" s="3" t="s">
        <v>231</v>
      </c>
      <c r="F2622" s="3" t="s">
        <v>622</v>
      </c>
      <c r="H2622" s="7">
        <v>2091</v>
      </c>
      <c r="I2622" s="7">
        <v>112008</v>
      </c>
      <c r="J2622" s="7" t="s">
        <v>623</v>
      </c>
      <c r="K2622" s="7">
        <v>16230652</v>
      </c>
      <c r="M2622" s="3">
        <v>1</v>
      </c>
      <c r="N2622" s="3">
        <v>866</v>
      </c>
      <c r="O2622" s="3">
        <f t="shared" si="40"/>
        <v>6.7638849085624351</v>
      </c>
      <c r="P2622" s="3">
        <v>6.4266840000000002E-3</v>
      </c>
    </row>
    <row r="2623" spans="1:16" x14ac:dyDescent="0.25">
      <c r="A2623" s="3">
        <v>2105</v>
      </c>
      <c r="B2623" s="3" t="s">
        <v>541</v>
      </c>
      <c r="C2623" s="3" t="s">
        <v>2246</v>
      </c>
      <c r="D2623" s="3" t="s">
        <v>242</v>
      </c>
      <c r="E2623" s="3" t="s">
        <v>239</v>
      </c>
      <c r="F2623" s="3" t="s">
        <v>626</v>
      </c>
      <c r="H2623" s="7">
        <v>2105</v>
      </c>
      <c r="I2623" s="7">
        <v>112101</v>
      </c>
      <c r="J2623" s="7" t="s">
        <v>627</v>
      </c>
      <c r="K2623" s="7">
        <v>16230664</v>
      </c>
      <c r="M2623" s="3">
        <v>1</v>
      </c>
      <c r="N2623" s="3">
        <v>981</v>
      </c>
      <c r="O2623" s="3">
        <f t="shared" si="40"/>
        <v>6.8885724595653635</v>
      </c>
      <c r="P2623" s="3">
        <v>0.71901555800000005</v>
      </c>
    </row>
    <row r="2624" spans="1:16" x14ac:dyDescent="0.25">
      <c r="A2624" s="3">
        <v>2077</v>
      </c>
      <c r="B2624" s="3" t="s">
        <v>541</v>
      </c>
      <c r="C2624" s="3" t="s">
        <v>2246</v>
      </c>
      <c r="D2624" s="3" t="s">
        <v>226</v>
      </c>
      <c r="E2624" s="3" t="s">
        <v>223</v>
      </c>
      <c r="F2624" s="3" t="s">
        <v>618</v>
      </c>
      <c r="H2624" s="7">
        <v>2077</v>
      </c>
      <c r="I2624" s="7">
        <v>111930</v>
      </c>
      <c r="J2624" s="7" t="s">
        <v>619</v>
      </c>
      <c r="K2624" s="7">
        <v>16230665</v>
      </c>
      <c r="M2624" s="3">
        <v>1</v>
      </c>
      <c r="N2624" s="3">
        <v>1006</v>
      </c>
      <c r="O2624" s="3">
        <f t="shared" si="40"/>
        <v>6.9137373506596846</v>
      </c>
      <c r="P2624" s="3">
        <v>0.87538799499999997</v>
      </c>
    </row>
    <row r="2625" spans="1:16" x14ac:dyDescent="0.25">
      <c r="A2625" s="3">
        <v>2098</v>
      </c>
      <c r="B2625" s="3" t="s">
        <v>541</v>
      </c>
      <c r="C2625" s="3" t="s">
        <v>2246</v>
      </c>
      <c r="D2625" s="3" t="s">
        <v>238</v>
      </c>
      <c r="E2625" s="3" t="s">
        <v>235</v>
      </c>
      <c r="F2625" s="3" t="s">
        <v>624</v>
      </c>
      <c r="H2625" s="7">
        <v>2098</v>
      </c>
      <c r="I2625" s="7">
        <v>112035</v>
      </c>
      <c r="J2625" s="7" t="s">
        <v>625</v>
      </c>
      <c r="K2625" s="7">
        <v>16230687</v>
      </c>
      <c r="M2625" s="3">
        <v>1</v>
      </c>
      <c r="N2625" s="3">
        <v>1411</v>
      </c>
      <c r="O2625" s="3">
        <f t="shared" si="40"/>
        <v>7.2520539518528144</v>
      </c>
      <c r="P2625" s="3">
        <v>3.429576832</v>
      </c>
    </row>
    <row r="2626" spans="1:16" x14ac:dyDescent="0.25">
      <c r="A2626" s="3">
        <v>2049</v>
      </c>
      <c r="B2626" s="3" t="s">
        <v>541</v>
      </c>
      <c r="C2626" s="3" t="s">
        <v>2246</v>
      </c>
      <c r="D2626" s="3" t="s">
        <v>210</v>
      </c>
      <c r="E2626" s="3" t="s">
        <v>203</v>
      </c>
      <c r="F2626" s="3" t="s">
        <v>610</v>
      </c>
      <c r="H2626" s="7">
        <v>2049</v>
      </c>
      <c r="I2626" s="7">
        <v>111762</v>
      </c>
      <c r="J2626" s="7" t="s">
        <v>611</v>
      </c>
      <c r="K2626" s="7">
        <v>16230725</v>
      </c>
      <c r="M2626" s="3">
        <v>1</v>
      </c>
      <c r="N2626" s="3">
        <v>1894</v>
      </c>
      <c r="O2626" s="3">
        <f t="shared" si="40"/>
        <v>7.5464462737460236</v>
      </c>
      <c r="P2626" s="3">
        <v>6.4998999599999996</v>
      </c>
    </row>
    <row r="2627" spans="1:16" x14ac:dyDescent="0.25">
      <c r="A2627" s="3">
        <v>2063</v>
      </c>
      <c r="B2627" s="3" t="s">
        <v>541</v>
      </c>
      <c r="C2627" s="3" t="s">
        <v>2246</v>
      </c>
      <c r="D2627" s="3" t="s">
        <v>218</v>
      </c>
      <c r="E2627" s="3" t="s">
        <v>215</v>
      </c>
      <c r="F2627" s="3" t="s">
        <v>614</v>
      </c>
      <c r="H2627" s="7">
        <v>2063</v>
      </c>
      <c r="I2627" s="7">
        <v>111867</v>
      </c>
      <c r="J2627" s="7" t="s">
        <v>615</v>
      </c>
      <c r="K2627" s="7">
        <v>16230752</v>
      </c>
      <c r="M2627" s="3">
        <v>1</v>
      </c>
      <c r="N2627" s="3">
        <v>10213</v>
      </c>
      <c r="O2627" s="3">
        <f t="shared" ref="O2627:O2690" si="41">LN(N2627)</f>
        <v>9.2314166975780996</v>
      </c>
      <c r="P2627" s="3">
        <v>60.273054610000003</v>
      </c>
    </row>
    <row r="2628" spans="1:16" x14ac:dyDescent="0.25">
      <c r="A2628" s="3">
        <v>2056</v>
      </c>
      <c r="B2628" s="3" t="s">
        <v>541</v>
      </c>
      <c r="C2628" s="3" t="s">
        <v>2246</v>
      </c>
      <c r="D2628" s="3" t="s">
        <v>214</v>
      </c>
      <c r="E2628" s="3" t="s">
        <v>207</v>
      </c>
      <c r="F2628" s="3" t="s">
        <v>612</v>
      </c>
      <c r="H2628" s="7">
        <v>2056</v>
      </c>
      <c r="I2628" s="7">
        <v>111858</v>
      </c>
      <c r="J2628" s="7" t="s">
        <v>613</v>
      </c>
      <c r="K2628" s="7">
        <v>16230765</v>
      </c>
      <c r="M2628" s="3">
        <v>1</v>
      </c>
      <c r="N2628" s="3">
        <v>1298</v>
      </c>
      <c r="O2628" s="3">
        <f t="shared" si="41"/>
        <v>7.1685798972640349</v>
      </c>
      <c r="P2628" s="3">
        <v>2.714255638</v>
      </c>
    </row>
    <row r="2629" spans="1:16" x14ac:dyDescent="0.25">
      <c r="A2629" s="3">
        <v>1972</v>
      </c>
      <c r="B2629" s="3" t="s">
        <v>541</v>
      </c>
      <c r="C2629" s="3" t="s">
        <v>2246</v>
      </c>
      <c r="D2629" s="3" t="s">
        <v>110</v>
      </c>
      <c r="E2629" s="3" t="s">
        <v>111</v>
      </c>
      <c r="F2629" s="3" t="s">
        <v>593</v>
      </c>
      <c r="H2629" s="7">
        <v>1972</v>
      </c>
      <c r="I2629" s="7">
        <v>111513</v>
      </c>
      <c r="J2629" s="7" t="s">
        <v>594</v>
      </c>
      <c r="K2629" s="7">
        <v>16230782</v>
      </c>
      <c r="M2629" s="3">
        <v>1</v>
      </c>
      <c r="N2629" s="3">
        <v>1045</v>
      </c>
      <c r="O2629" s="3">
        <f t="shared" si="41"/>
        <v>6.9517721643989114</v>
      </c>
      <c r="P2629" s="3">
        <v>1.1198119769999999</v>
      </c>
    </row>
    <row r="2630" spans="1:16" x14ac:dyDescent="0.25">
      <c r="A2630" s="3">
        <v>2000</v>
      </c>
      <c r="B2630" s="3" t="s">
        <v>541</v>
      </c>
      <c r="C2630" s="3" t="s">
        <v>2246</v>
      </c>
      <c r="D2630" s="3" t="s">
        <v>122</v>
      </c>
      <c r="E2630" s="3" t="s">
        <v>123</v>
      </c>
      <c r="F2630" s="3" t="s">
        <v>603</v>
      </c>
      <c r="H2630" s="7">
        <v>2000</v>
      </c>
      <c r="I2630" s="7">
        <v>111591</v>
      </c>
      <c r="J2630" s="7" t="s">
        <v>604</v>
      </c>
      <c r="K2630" s="7">
        <v>16230783</v>
      </c>
      <c r="M2630" s="3">
        <v>1</v>
      </c>
      <c r="N2630" s="3">
        <v>1331</v>
      </c>
      <c r="O2630" s="3">
        <f t="shared" si="41"/>
        <v>7.193685818395112</v>
      </c>
      <c r="P2630" s="3">
        <v>2.9229980850000001</v>
      </c>
    </row>
    <row r="2631" spans="1:16" x14ac:dyDescent="0.25">
      <c r="A2631" s="3">
        <v>2042</v>
      </c>
      <c r="B2631" s="3" t="s">
        <v>541</v>
      </c>
      <c r="C2631" s="3" t="s">
        <v>2246</v>
      </c>
      <c r="D2631" s="3" t="s">
        <v>206</v>
      </c>
      <c r="E2631" s="3" t="s">
        <v>446</v>
      </c>
      <c r="F2631" s="3" t="s">
        <v>608</v>
      </c>
      <c r="H2631" s="7">
        <v>2042</v>
      </c>
      <c r="I2631" s="7">
        <v>111690</v>
      </c>
      <c r="J2631" s="7" t="s">
        <v>609</v>
      </c>
      <c r="K2631" s="7">
        <v>16230788</v>
      </c>
      <c r="M2631" s="3">
        <v>1</v>
      </c>
      <c r="N2631" s="3">
        <v>1015</v>
      </c>
      <c r="O2631" s="3">
        <f t="shared" si="41"/>
        <v>6.9226438914758877</v>
      </c>
      <c r="P2631" s="3">
        <v>0.93174526300000005</v>
      </c>
    </row>
    <row r="2632" spans="1:16" x14ac:dyDescent="0.25">
      <c r="A2632" s="3">
        <v>1979</v>
      </c>
      <c r="B2632" s="3" t="s">
        <v>541</v>
      </c>
      <c r="C2632" s="3" t="s">
        <v>2246</v>
      </c>
      <c r="D2632" s="3" t="s">
        <v>188</v>
      </c>
      <c r="E2632" s="3" t="s">
        <v>189</v>
      </c>
      <c r="F2632" s="3" t="s">
        <v>595</v>
      </c>
      <c r="H2632" s="7">
        <v>1979</v>
      </c>
      <c r="I2632" s="7">
        <v>111522</v>
      </c>
      <c r="J2632" s="7" t="s">
        <v>596</v>
      </c>
      <c r="K2632" s="7">
        <v>16230797</v>
      </c>
      <c r="M2632" s="3">
        <v>1</v>
      </c>
      <c r="N2632" s="3">
        <v>1621</v>
      </c>
      <c r="O2632" s="3">
        <f t="shared" si="41"/>
        <v>7.3907985217356762</v>
      </c>
      <c r="P2632" s="3">
        <v>4.762336779</v>
      </c>
    </row>
    <row r="2633" spans="1:16" x14ac:dyDescent="0.25">
      <c r="A2633" s="3">
        <v>1965</v>
      </c>
      <c r="B2633" s="3" t="s">
        <v>541</v>
      </c>
      <c r="C2633" s="3" t="s">
        <v>2246</v>
      </c>
      <c r="D2633" s="3" t="s">
        <v>106</v>
      </c>
      <c r="E2633" s="3" t="s">
        <v>107</v>
      </c>
      <c r="F2633" s="3" t="s">
        <v>597</v>
      </c>
      <c r="H2633" s="7">
        <v>1965</v>
      </c>
      <c r="I2633" s="7">
        <v>111543</v>
      </c>
      <c r="J2633" s="7" t="s">
        <v>598</v>
      </c>
      <c r="K2633" s="7">
        <v>16230804</v>
      </c>
      <c r="M2633" s="3">
        <v>1</v>
      </c>
      <c r="N2633" s="3">
        <v>1056</v>
      </c>
      <c r="O2633" s="3">
        <f t="shared" si="41"/>
        <v>6.9622434642662068</v>
      </c>
      <c r="P2633" s="3">
        <v>1.1888427429999999</v>
      </c>
    </row>
    <row r="2634" spans="1:16" x14ac:dyDescent="0.25">
      <c r="A2634" s="3">
        <v>1993</v>
      </c>
      <c r="B2634" s="3" t="s">
        <v>541</v>
      </c>
      <c r="C2634" s="3" t="s">
        <v>2246</v>
      </c>
      <c r="D2634" s="3" t="s">
        <v>118</v>
      </c>
      <c r="E2634" s="3" t="s">
        <v>119</v>
      </c>
      <c r="F2634" s="3" t="s">
        <v>601</v>
      </c>
      <c r="H2634" s="7">
        <v>1993</v>
      </c>
      <c r="I2634" s="7">
        <v>111567</v>
      </c>
      <c r="J2634" s="7" t="s">
        <v>602</v>
      </c>
      <c r="K2634" s="7">
        <v>16230807</v>
      </c>
      <c r="M2634" s="3">
        <v>1</v>
      </c>
      <c r="N2634" s="3">
        <v>1148</v>
      </c>
      <c r="O2634" s="3">
        <f t="shared" si="41"/>
        <v>7.0457765768795113</v>
      </c>
      <c r="P2634" s="3">
        <v>1.76742629</v>
      </c>
    </row>
    <row r="2635" spans="1:16" x14ac:dyDescent="0.25">
      <c r="A2635" s="3">
        <v>2035</v>
      </c>
      <c r="B2635" s="3" t="s">
        <v>541</v>
      </c>
      <c r="C2635" s="3" t="s">
        <v>2246</v>
      </c>
      <c r="D2635" s="3" t="s">
        <v>202</v>
      </c>
      <c r="E2635" s="3" t="s">
        <v>199</v>
      </c>
      <c r="F2635" s="3" t="s">
        <v>605</v>
      </c>
      <c r="H2635" s="7">
        <v>2035</v>
      </c>
      <c r="I2635" s="7">
        <v>111669</v>
      </c>
      <c r="J2635" s="7" t="s">
        <v>606</v>
      </c>
      <c r="K2635" s="7">
        <v>16230815</v>
      </c>
      <c r="M2635" s="3">
        <v>1</v>
      </c>
      <c r="N2635" s="3">
        <v>1079</v>
      </c>
      <c r="O2635" s="3">
        <f t="shared" si="41"/>
        <v>6.9837899652581346</v>
      </c>
      <c r="P2635" s="3">
        <v>1.33329253</v>
      </c>
    </row>
    <row r="2636" spans="1:16" x14ac:dyDescent="0.25">
      <c r="A2636" s="3">
        <v>1986</v>
      </c>
      <c r="B2636" s="3" t="s">
        <v>541</v>
      </c>
      <c r="C2636" s="3" t="s">
        <v>2246</v>
      </c>
      <c r="D2636" s="3" t="s">
        <v>114</v>
      </c>
      <c r="E2636" s="3" t="s">
        <v>115</v>
      </c>
      <c r="F2636" s="3" t="s">
        <v>599</v>
      </c>
      <c r="H2636" s="7">
        <v>1986</v>
      </c>
      <c r="I2636" s="7">
        <v>111564</v>
      </c>
      <c r="J2636" s="7" t="s">
        <v>600</v>
      </c>
      <c r="K2636" s="7">
        <v>16230831</v>
      </c>
      <c r="M2636" s="3">
        <v>1</v>
      </c>
      <c r="N2636" s="3">
        <v>991</v>
      </c>
      <c r="O2636" s="3">
        <f t="shared" si="41"/>
        <v>6.8987145343299883</v>
      </c>
      <c r="P2636" s="3">
        <v>0.78153168299999998</v>
      </c>
    </row>
    <row r="2637" spans="1:16" x14ac:dyDescent="0.25">
      <c r="A2637" s="3">
        <v>1923</v>
      </c>
      <c r="B2637" s="3" t="s">
        <v>541</v>
      </c>
      <c r="C2637" s="3" t="s">
        <v>2246</v>
      </c>
      <c r="D2637" s="3" t="s">
        <v>82</v>
      </c>
      <c r="E2637" s="3" t="s">
        <v>83</v>
      </c>
      <c r="F2637" s="3" t="s">
        <v>581</v>
      </c>
      <c r="H2637" s="7">
        <v>1923</v>
      </c>
      <c r="I2637" s="7">
        <v>111327</v>
      </c>
      <c r="J2637" s="7" t="s">
        <v>582</v>
      </c>
      <c r="K2637" s="7">
        <v>16230857</v>
      </c>
      <c r="M2637" s="3">
        <v>1</v>
      </c>
      <c r="N2637" s="3">
        <v>1136</v>
      </c>
      <c r="O2637" s="3">
        <f t="shared" si="41"/>
        <v>7.035268599281097</v>
      </c>
      <c r="P2637" s="3">
        <v>1.691849183</v>
      </c>
    </row>
    <row r="2638" spans="1:16" x14ac:dyDescent="0.25">
      <c r="A2638" s="3">
        <v>1937</v>
      </c>
      <c r="B2638" s="3" t="s">
        <v>541</v>
      </c>
      <c r="C2638" s="3" t="s">
        <v>2246</v>
      </c>
      <c r="D2638" s="3" t="s">
        <v>90</v>
      </c>
      <c r="E2638" s="3" t="s">
        <v>91</v>
      </c>
      <c r="F2638" s="3" t="s">
        <v>585</v>
      </c>
      <c r="H2638" s="7">
        <v>1937</v>
      </c>
      <c r="I2638" s="7">
        <v>111357</v>
      </c>
      <c r="J2638" s="7" t="s">
        <v>586</v>
      </c>
      <c r="K2638" s="7">
        <v>16230859</v>
      </c>
      <c r="M2638" s="3">
        <v>1</v>
      </c>
      <c r="N2638" s="3">
        <v>1054</v>
      </c>
      <c r="O2638" s="3">
        <f t="shared" si="41"/>
        <v>6.9603477291013078</v>
      </c>
      <c r="P2638" s="3">
        <v>1.1762889889999999</v>
      </c>
    </row>
    <row r="2639" spans="1:16" x14ac:dyDescent="0.25">
      <c r="A2639" s="3">
        <v>1916</v>
      </c>
      <c r="B2639" s="3" t="s">
        <v>541</v>
      </c>
      <c r="C2639" s="3" t="s">
        <v>2246</v>
      </c>
      <c r="D2639" s="3" t="s">
        <v>78</v>
      </c>
      <c r="E2639" s="3" t="s">
        <v>79</v>
      </c>
      <c r="F2639" s="3" t="s">
        <v>579</v>
      </c>
      <c r="H2639" s="7">
        <v>1916</v>
      </c>
      <c r="I2639" s="7">
        <v>111321</v>
      </c>
      <c r="J2639" s="7" t="s">
        <v>580</v>
      </c>
      <c r="K2639" s="7">
        <v>16230868</v>
      </c>
      <c r="M2639" s="3">
        <v>1</v>
      </c>
      <c r="N2639" s="3">
        <v>1169</v>
      </c>
      <c r="O2639" s="3">
        <f t="shared" si="41"/>
        <v>7.063903961472068</v>
      </c>
      <c r="P2639" s="3">
        <v>1.8997546910000001</v>
      </c>
    </row>
    <row r="2640" spans="1:16" x14ac:dyDescent="0.25">
      <c r="A2640" s="3">
        <v>1930</v>
      </c>
      <c r="B2640" s="3" t="s">
        <v>541</v>
      </c>
      <c r="C2640" s="3" t="s">
        <v>2246</v>
      </c>
      <c r="D2640" s="3" t="s">
        <v>86</v>
      </c>
      <c r="E2640" s="3" t="s">
        <v>87</v>
      </c>
      <c r="F2640" s="3" t="s">
        <v>583</v>
      </c>
      <c r="H2640" s="7">
        <v>1930</v>
      </c>
      <c r="I2640" s="7">
        <v>111336</v>
      </c>
      <c r="J2640" s="7" t="s">
        <v>584</v>
      </c>
      <c r="K2640" s="7">
        <v>16230870</v>
      </c>
      <c r="M2640" s="3">
        <v>1</v>
      </c>
      <c r="N2640" s="3">
        <v>1041</v>
      </c>
      <c r="O2640" s="3">
        <f t="shared" si="41"/>
        <v>6.9479370686149693</v>
      </c>
      <c r="P2640" s="3">
        <v>1.0947191119999999</v>
      </c>
    </row>
    <row r="2641" spans="1:16" x14ac:dyDescent="0.25">
      <c r="A2641" s="3">
        <v>1944</v>
      </c>
      <c r="B2641" s="3" t="s">
        <v>541</v>
      </c>
      <c r="C2641" s="3" t="s">
        <v>2246</v>
      </c>
      <c r="D2641" s="3" t="s">
        <v>94</v>
      </c>
      <c r="E2641" s="3" t="s">
        <v>95</v>
      </c>
      <c r="F2641" s="3" t="s">
        <v>587</v>
      </c>
      <c r="H2641" s="7">
        <v>1944</v>
      </c>
      <c r="I2641" s="7">
        <v>111399</v>
      </c>
      <c r="J2641" s="7" t="s">
        <v>588</v>
      </c>
      <c r="K2641" s="7">
        <v>16230877</v>
      </c>
      <c r="M2641" s="3">
        <v>1</v>
      </c>
      <c r="N2641" s="3">
        <v>1437</v>
      </c>
      <c r="O2641" s="3">
        <f t="shared" si="41"/>
        <v>7.2703128860790249</v>
      </c>
      <c r="P2641" s="3">
        <v>3.594364342</v>
      </c>
    </row>
    <row r="2642" spans="1:16" x14ac:dyDescent="0.25">
      <c r="A2642" s="3">
        <v>1958</v>
      </c>
      <c r="B2642" s="3" t="s">
        <v>541</v>
      </c>
      <c r="C2642" s="3" t="s">
        <v>2246</v>
      </c>
      <c r="D2642" s="3" t="s">
        <v>102</v>
      </c>
      <c r="E2642" s="3" t="s">
        <v>103</v>
      </c>
      <c r="F2642" s="3" t="s">
        <v>591</v>
      </c>
      <c r="H2642" s="7">
        <v>1958</v>
      </c>
      <c r="I2642" s="7">
        <v>111414</v>
      </c>
      <c r="J2642" s="7" t="s">
        <v>592</v>
      </c>
      <c r="K2642" s="7">
        <v>16230879</v>
      </c>
      <c r="M2642" s="3">
        <v>1</v>
      </c>
      <c r="N2642" s="3">
        <v>1026</v>
      </c>
      <c r="O2642" s="3">
        <f t="shared" si="41"/>
        <v>6.9334230257307148</v>
      </c>
      <c r="P2642" s="3">
        <v>1.000667245</v>
      </c>
    </row>
    <row r="2643" spans="1:16" x14ac:dyDescent="0.25">
      <c r="A2643" s="3">
        <v>2028</v>
      </c>
      <c r="B2643" s="3" t="s">
        <v>541</v>
      </c>
      <c r="C2643" s="3" t="s">
        <v>2246</v>
      </c>
      <c r="D2643" s="3" t="s">
        <v>445</v>
      </c>
      <c r="E2643" s="3" t="s">
        <v>164</v>
      </c>
      <c r="F2643" s="3" t="s">
        <v>575</v>
      </c>
      <c r="H2643" s="7">
        <v>2028</v>
      </c>
      <c r="I2643" s="7">
        <v>111291</v>
      </c>
      <c r="J2643" s="7" t="s">
        <v>576</v>
      </c>
      <c r="K2643" s="7">
        <v>16230889</v>
      </c>
      <c r="M2643" s="3">
        <v>1</v>
      </c>
      <c r="N2643" s="3">
        <v>1191</v>
      </c>
      <c r="O2643" s="3">
        <f t="shared" si="41"/>
        <v>7.0825485693552999</v>
      </c>
      <c r="P2643" s="3">
        <v>2.0384723889999998</v>
      </c>
    </row>
    <row r="2644" spans="1:16" x14ac:dyDescent="0.25">
      <c r="A2644" s="3">
        <v>1909</v>
      </c>
      <c r="B2644" s="3" t="s">
        <v>541</v>
      </c>
      <c r="C2644" s="3" t="s">
        <v>2246</v>
      </c>
      <c r="D2644" s="3" t="s">
        <v>74</v>
      </c>
      <c r="E2644" s="3" t="s">
        <v>75</v>
      </c>
      <c r="F2644" s="3" t="s">
        <v>577</v>
      </c>
      <c r="H2644" s="7">
        <v>1909</v>
      </c>
      <c r="I2644" s="7">
        <v>111306</v>
      </c>
      <c r="J2644" s="7" t="s">
        <v>578</v>
      </c>
      <c r="K2644" s="7">
        <v>16230903</v>
      </c>
      <c r="M2644" s="3">
        <v>1</v>
      </c>
      <c r="N2644" s="3">
        <v>1027</v>
      </c>
      <c r="O2644" s="3">
        <f t="shared" si="41"/>
        <v>6.9343972099285578</v>
      </c>
      <c r="P2644" s="3">
        <v>1.0069350100000001</v>
      </c>
    </row>
    <row r="2645" spans="1:16" x14ac:dyDescent="0.25">
      <c r="A2645" s="3">
        <v>1951</v>
      </c>
      <c r="B2645" s="3" t="s">
        <v>541</v>
      </c>
      <c r="C2645" s="3" t="s">
        <v>2246</v>
      </c>
      <c r="D2645" s="3" t="s">
        <v>98</v>
      </c>
      <c r="E2645" s="3" t="s">
        <v>99</v>
      </c>
      <c r="F2645" s="3" t="s">
        <v>589</v>
      </c>
      <c r="H2645" s="7">
        <v>1951</v>
      </c>
      <c r="I2645" s="7">
        <v>111405</v>
      </c>
      <c r="J2645" s="7" t="s">
        <v>590</v>
      </c>
      <c r="K2645" s="7">
        <v>16230904</v>
      </c>
      <c r="M2645" s="3">
        <v>1</v>
      </c>
      <c r="N2645" s="3">
        <v>1090</v>
      </c>
      <c r="O2645" s="3">
        <f t="shared" si="41"/>
        <v>6.9939329752231894</v>
      </c>
      <c r="P2645" s="3">
        <v>1.4024273199999999</v>
      </c>
    </row>
    <row r="2646" spans="1:16" x14ac:dyDescent="0.25">
      <c r="A2646" s="3">
        <v>1888</v>
      </c>
      <c r="B2646" s="3" t="s">
        <v>541</v>
      </c>
      <c r="C2646" s="3" t="s">
        <v>2246</v>
      </c>
      <c r="D2646" s="3" t="s">
        <v>54</v>
      </c>
      <c r="E2646" s="3" t="s">
        <v>59</v>
      </c>
      <c r="F2646" s="3" t="s">
        <v>569</v>
      </c>
      <c r="H2646" s="7">
        <v>1888</v>
      </c>
      <c r="I2646" s="7">
        <v>111192</v>
      </c>
      <c r="J2646" s="7" t="s">
        <v>570</v>
      </c>
      <c r="K2646" s="7">
        <v>16230916</v>
      </c>
      <c r="M2646" s="3">
        <v>1</v>
      </c>
      <c r="N2646" s="3">
        <v>1423</v>
      </c>
      <c r="O2646" s="3">
        <f t="shared" si="41"/>
        <v>7.2605225980898522</v>
      </c>
      <c r="P2646" s="3">
        <v>3.5056240010000002</v>
      </c>
    </row>
    <row r="2647" spans="1:16" x14ac:dyDescent="0.25">
      <c r="A2647" s="3">
        <v>1902</v>
      </c>
      <c r="B2647" s="3" t="s">
        <v>541</v>
      </c>
      <c r="C2647" s="3" t="s">
        <v>2246</v>
      </c>
      <c r="D2647" s="3" t="s">
        <v>70</v>
      </c>
      <c r="E2647" s="3" t="s">
        <v>71</v>
      </c>
      <c r="F2647" s="3" t="s">
        <v>573</v>
      </c>
      <c r="H2647" s="7">
        <v>1902</v>
      </c>
      <c r="I2647" s="7">
        <v>111258</v>
      </c>
      <c r="J2647" s="7" t="s">
        <v>574</v>
      </c>
      <c r="K2647" s="7">
        <v>16230920</v>
      </c>
      <c r="M2647" s="3">
        <v>1</v>
      </c>
      <c r="N2647" s="3">
        <v>1185</v>
      </c>
      <c r="O2647" s="3">
        <f t="shared" si="41"/>
        <v>7.0774980535692311</v>
      </c>
      <c r="P2647" s="3">
        <v>2.0006317120000001</v>
      </c>
    </row>
    <row r="2648" spans="1:16" x14ac:dyDescent="0.25">
      <c r="A2648" s="3">
        <v>1874</v>
      </c>
      <c r="B2648" s="3" t="s">
        <v>541</v>
      </c>
      <c r="C2648" s="3" t="s">
        <v>2246</v>
      </c>
      <c r="D2648" s="3" t="s">
        <v>46</v>
      </c>
      <c r="E2648" s="3" t="s">
        <v>51</v>
      </c>
      <c r="F2648" s="3" t="s">
        <v>562</v>
      </c>
      <c r="H2648" s="7">
        <v>1874</v>
      </c>
      <c r="I2648" s="7">
        <v>111141</v>
      </c>
      <c r="J2648" s="7" t="s">
        <v>563</v>
      </c>
      <c r="K2648" s="7">
        <v>16230930</v>
      </c>
      <c r="M2648" s="3">
        <v>1</v>
      </c>
      <c r="N2648" s="3">
        <v>1011</v>
      </c>
      <c r="O2648" s="3">
        <f t="shared" si="41"/>
        <v>6.9186952190204716</v>
      </c>
      <c r="P2648" s="3">
        <v>0.90669374800000002</v>
      </c>
    </row>
    <row r="2649" spans="1:16" x14ac:dyDescent="0.25">
      <c r="A2649" s="3">
        <v>1881</v>
      </c>
      <c r="B2649" s="3" t="s">
        <v>541</v>
      </c>
      <c r="C2649" s="3" t="s">
        <v>2246</v>
      </c>
      <c r="D2649" s="3" t="s">
        <v>50</v>
      </c>
      <c r="E2649" s="3" t="s">
        <v>152</v>
      </c>
      <c r="F2649" s="3" t="s">
        <v>564</v>
      </c>
      <c r="H2649" s="7">
        <v>1881</v>
      </c>
      <c r="I2649" s="7">
        <v>111180</v>
      </c>
      <c r="J2649" s="7" t="s">
        <v>565</v>
      </c>
      <c r="K2649" s="7">
        <v>16230942</v>
      </c>
      <c r="M2649" s="3">
        <v>1</v>
      </c>
      <c r="N2649" s="3">
        <v>989</v>
      </c>
      <c r="O2649" s="3">
        <f t="shared" si="41"/>
        <v>6.8966943316227125</v>
      </c>
      <c r="P2649" s="3">
        <v>0.76902479800000001</v>
      </c>
    </row>
    <row r="2650" spans="1:16" x14ac:dyDescent="0.25">
      <c r="A2650" s="3">
        <v>1895</v>
      </c>
      <c r="B2650" s="3" t="s">
        <v>541</v>
      </c>
      <c r="C2650" s="3" t="s">
        <v>2246</v>
      </c>
      <c r="D2650" s="3" t="s">
        <v>62</v>
      </c>
      <c r="E2650" s="3" t="s">
        <v>67</v>
      </c>
      <c r="F2650" s="3" t="s">
        <v>571</v>
      </c>
      <c r="H2650" s="7">
        <v>1895</v>
      </c>
      <c r="I2650" s="7">
        <v>111228</v>
      </c>
      <c r="J2650" s="7" t="s">
        <v>572</v>
      </c>
      <c r="K2650" s="7">
        <v>16230947</v>
      </c>
      <c r="M2650" s="3">
        <v>1</v>
      </c>
      <c r="N2650" s="3">
        <v>1180</v>
      </c>
      <c r="O2650" s="3">
        <f t="shared" si="41"/>
        <v>7.0732697174597101</v>
      </c>
      <c r="P2650" s="3">
        <v>1.9691026730000001</v>
      </c>
    </row>
    <row r="2651" spans="1:16" x14ac:dyDescent="0.25">
      <c r="A2651" s="3">
        <v>2014</v>
      </c>
      <c r="B2651" s="3" t="s">
        <v>541</v>
      </c>
      <c r="C2651" s="3" t="s">
        <v>2246</v>
      </c>
      <c r="D2651" s="3" t="s">
        <v>151</v>
      </c>
      <c r="E2651" s="3" t="s">
        <v>55</v>
      </c>
      <c r="F2651" s="3" t="s">
        <v>567</v>
      </c>
      <c r="H2651" s="7">
        <v>2014</v>
      </c>
      <c r="I2651" s="7">
        <v>111189</v>
      </c>
      <c r="J2651" s="7" t="s">
        <v>568</v>
      </c>
      <c r="K2651" s="7">
        <v>16230958</v>
      </c>
      <c r="M2651" s="3">
        <v>1</v>
      </c>
      <c r="N2651" s="3">
        <v>2683</v>
      </c>
      <c r="O2651" s="3">
        <f t="shared" si="41"/>
        <v>7.8946908504256239</v>
      </c>
      <c r="P2651" s="3">
        <v>11.54276241</v>
      </c>
    </row>
    <row r="2652" spans="1:16" x14ac:dyDescent="0.25">
      <c r="A2652" s="3">
        <v>1867</v>
      </c>
      <c r="B2652" s="3" t="s">
        <v>541</v>
      </c>
      <c r="C2652" s="3" t="s">
        <v>2246</v>
      </c>
      <c r="D2652" s="3" t="s">
        <v>42</v>
      </c>
      <c r="E2652" s="3" t="s">
        <v>47</v>
      </c>
      <c r="F2652" s="3" t="s">
        <v>560</v>
      </c>
      <c r="H2652" s="7">
        <v>1867</v>
      </c>
      <c r="I2652" s="7">
        <v>110937</v>
      </c>
      <c r="J2652" s="7" t="s">
        <v>561</v>
      </c>
      <c r="K2652" s="7">
        <v>16231010</v>
      </c>
      <c r="M2652" s="3">
        <v>1</v>
      </c>
      <c r="N2652" s="3">
        <v>1150</v>
      </c>
      <c r="O2652" s="3">
        <f t="shared" si="41"/>
        <v>7.0475172213572961</v>
      </c>
      <c r="P2652" s="3">
        <v>1.780025301</v>
      </c>
    </row>
    <row r="2653" spans="1:16" x14ac:dyDescent="0.25">
      <c r="A2653" s="3">
        <v>1846</v>
      </c>
      <c r="B2653" s="3" t="s">
        <v>541</v>
      </c>
      <c r="C2653" s="3" t="s">
        <v>2246</v>
      </c>
      <c r="D2653" s="3" t="s">
        <v>30</v>
      </c>
      <c r="E2653" s="3" t="s">
        <v>31</v>
      </c>
      <c r="F2653" s="3" t="s">
        <v>552</v>
      </c>
      <c r="H2653" s="7">
        <v>1846</v>
      </c>
      <c r="I2653" s="7">
        <v>110763</v>
      </c>
      <c r="J2653" s="7" t="s">
        <v>553</v>
      </c>
      <c r="K2653" s="7">
        <v>16231055</v>
      </c>
      <c r="M2653" s="3">
        <v>1</v>
      </c>
      <c r="N2653" s="3">
        <v>1069</v>
      </c>
      <c r="O2653" s="3">
        <f t="shared" si="41"/>
        <v>6.9744789110250451</v>
      </c>
      <c r="P2653" s="3">
        <v>1.270470276</v>
      </c>
    </row>
    <row r="2654" spans="1:16" x14ac:dyDescent="0.25">
      <c r="A2654" s="3">
        <v>2021</v>
      </c>
      <c r="B2654" s="3" t="s">
        <v>541</v>
      </c>
      <c r="C2654" s="3" t="s">
        <v>2246</v>
      </c>
      <c r="D2654" s="3" t="s">
        <v>198</v>
      </c>
      <c r="E2654" s="3" t="s">
        <v>43</v>
      </c>
      <c r="F2654" s="3" t="s">
        <v>558</v>
      </c>
      <c r="H2654" s="7">
        <v>2021</v>
      </c>
      <c r="I2654" s="7">
        <v>110829</v>
      </c>
      <c r="J2654" s="7" t="s">
        <v>559</v>
      </c>
      <c r="K2654" s="7">
        <v>16231059</v>
      </c>
      <c r="M2654" s="3">
        <v>1</v>
      </c>
      <c r="N2654" s="3">
        <v>797350</v>
      </c>
      <c r="O2654" s="3">
        <f t="shared" si="41"/>
        <v>13.589049008176119</v>
      </c>
      <c r="P2654" s="3">
        <v>5870.6246570000003</v>
      </c>
    </row>
    <row r="2655" spans="1:16" x14ac:dyDescent="0.25">
      <c r="A2655" s="3">
        <v>1853</v>
      </c>
      <c r="B2655" s="3" t="s">
        <v>541</v>
      </c>
      <c r="C2655" s="3" t="s">
        <v>2246</v>
      </c>
      <c r="D2655" s="3" t="s">
        <v>34</v>
      </c>
      <c r="E2655" s="3" t="s">
        <v>35</v>
      </c>
      <c r="F2655" s="3" t="s">
        <v>554</v>
      </c>
      <c r="H2655" s="7">
        <v>1853</v>
      </c>
      <c r="I2655" s="7">
        <v>110772</v>
      </c>
      <c r="J2655" s="7" t="s">
        <v>555</v>
      </c>
      <c r="K2655" s="7">
        <v>16231090</v>
      </c>
      <c r="M2655" s="3">
        <v>1</v>
      </c>
      <c r="N2655" s="3">
        <v>1075</v>
      </c>
      <c r="O2655" s="3">
        <f t="shared" si="41"/>
        <v>6.9800759405617629</v>
      </c>
      <c r="P2655" s="3">
        <v>1.3081604060000001</v>
      </c>
    </row>
    <row r="2656" spans="1:16" x14ac:dyDescent="0.25">
      <c r="A2656" s="3">
        <v>1860</v>
      </c>
      <c r="B2656" s="3" t="s">
        <v>541</v>
      </c>
      <c r="C2656" s="3" t="s">
        <v>2246</v>
      </c>
      <c r="D2656" s="3" t="s">
        <v>38</v>
      </c>
      <c r="E2656" s="3" t="s">
        <v>39</v>
      </c>
      <c r="F2656" s="3" t="s">
        <v>556</v>
      </c>
      <c r="H2656" s="7">
        <v>1860</v>
      </c>
      <c r="I2656" s="7">
        <v>110781</v>
      </c>
      <c r="J2656" s="7" t="s">
        <v>557</v>
      </c>
      <c r="K2656" s="7">
        <v>16231091</v>
      </c>
      <c r="M2656" s="3">
        <v>1</v>
      </c>
      <c r="N2656" s="3">
        <v>1134</v>
      </c>
      <c r="O2656" s="3">
        <f t="shared" si="41"/>
        <v>7.0335064842876971</v>
      </c>
      <c r="P2656" s="3">
        <v>1.6792558790000001</v>
      </c>
    </row>
    <row r="2657" spans="1:16" x14ac:dyDescent="0.25">
      <c r="A2657" s="3">
        <v>1832</v>
      </c>
      <c r="B2657" s="3" t="s">
        <v>541</v>
      </c>
      <c r="C2657" s="3" t="s">
        <v>2246</v>
      </c>
      <c r="D2657" s="3" t="s">
        <v>22</v>
      </c>
      <c r="E2657" s="3" t="s">
        <v>23</v>
      </c>
      <c r="F2657" s="3" t="s">
        <v>546</v>
      </c>
      <c r="H2657" s="7">
        <v>1832</v>
      </c>
      <c r="I2657" s="7">
        <v>110634</v>
      </c>
      <c r="J2657" s="7" t="s">
        <v>547</v>
      </c>
      <c r="K2657" s="7">
        <v>16231096</v>
      </c>
      <c r="M2657" s="3">
        <v>1</v>
      </c>
      <c r="N2657" s="3">
        <v>1194</v>
      </c>
      <c r="O2657" s="3">
        <f t="shared" si="41"/>
        <v>7.0850642939525477</v>
      </c>
      <c r="P2657" s="3">
        <v>2.057395079</v>
      </c>
    </row>
    <row r="2658" spans="1:16" x14ac:dyDescent="0.25">
      <c r="A2658" s="3">
        <v>1818</v>
      </c>
      <c r="B2658" s="3" t="s">
        <v>541</v>
      </c>
      <c r="C2658" s="3" t="s">
        <v>2246</v>
      </c>
      <c r="D2658" s="3" t="s">
        <v>13</v>
      </c>
      <c r="E2658" s="3" t="s">
        <v>14</v>
      </c>
      <c r="F2658" s="3" t="s">
        <v>542</v>
      </c>
      <c r="H2658" s="7">
        <v>1818</v>
      </c>
      <c r="I2658" s="7">
        <v>110595</v>
      </c>
      <c r="J2658" s="7" t="s">
        <v>543</v>
      </c>
      <c r="K2658" s="7">
        <v>16231106</v>
      </c>
      <c r="M2658" s="3">
        <v>1</v>
      </c>
      <c r="N2658" s="3">
        <v>1101</v>
      </c>
      <c r="O2658" s="3">
        <f t="shared" si="41"/>
        <v>7.0039741367226798</v>
      </c>
      <c r="P2658" s="3">
        <v>1.471592381</v>
      </c>
    </row>
    <row r="2659" spans="1:16" x14ac:dyDescent="0.25">
      <c r="A2659" s="3">
        <v>1839</v>
      </c>
      <c r="B2659" s="3" t="s">
        <v>541</v>
      </c>
      <c r="C2659" s="3" t="s">
        <v>2246</v>
      </c>
      <c r="D2659" s="3" t="s">
        <v>26</v>
      </c>
      <c r="E2659" s="3" t="s">
        <v>27</v>
      </c>
      <c r="F2659" s="3" t="s">
        <v>548</v>
      </c>
      <c r="H2659" s="7">
        <v>1839</v>
      </c>
      <c r="I2659" s="7">
        <v>110637</v>
      </c>
      <c r="J2659" s="7" t="s">
        <v>549</v>
      </c>
      <c r="K2659" s="7">
        <v>16231119</v>
      </c>
      <c r="M2659" s="3">
        <v>1</v>
      </c>
      <c r="N2659" s="3">
        <v>1159</v>
      </c>
      <c r="O2659" s="3">
        <f t="shared" si="41"/>
        <v>7.0553128433397516</v>
      </c>
      <c r="P2659" s="3">
        <v>1.8367305819999999</v>
      </c>
    </row>
    <row r="2660" spans="1:16" x14ac:dyDescent="0.25">
      <c r="A2660" s="3">
        <v>2007</v>
      </c>
      <c r="B2660" s="3" t="s">
        <v>541</v>
      </c>
      <c r="C2660" s="3" t="s">
        <v>2246</v>
      </c>
      <c r="D2660" s="3" t="s">
        <v>135</v>
      </c>
      <c r="E2660" s="3" t="s">
        <v>136</v>
      </c>
      <c r="F2660" s="3" t="s">
        <v>550</v>
      </c>
      <c r="H2660" s="7">
        <v>2007</v>
      </c>
      <c r="I2660" s="7">
        <v>110721</v>
      </c>
      <c r="J2660" s="7" t="s">
        <v>551</v>
      </c>
      <c r="K2660" s="7">
        <v>16231130</v>
      </c>
      <c r="M2660" s="3">
        <v>1</v>
      </c>
      <c r="N2660" s="3">
        <v>971</v>
      </c>
      <c r="O2660" s="3">
        <f t="shared" si="41"/>
        <v>6.8783264682913252</v>
      </c>
      <c r="P2660" s="3">
        <v>0.656547561</v>
      </c>
    </row>
    <row r="2661" spans="1:16" x14ac:dyDescent="0.25">
      <c r="A2661" s="3">
        <v>1825</v>
      </c>
      <c r="B2661" s="3" t="s">
        <v>541</v>
      </c>
      <c r="C2661" s="3" t="s">
        <v>2246</v>
      </c>
      <c r="D2661" s="3" t="s">
        <v>18</v>
      </c>
      <c r="E2661" s="3" t="s">
        <v>19</v>
      </c>
      <c r="F2661" s="3" t="s">
        <v>544</v>
      </c>
      <c r="H2661" s="7">
        <v>1825</v>
      </c>
      <c r="I2661" s="7">
        <v>110631</v>
      </c>
      <c r="J2661" s="7" t="s">
        <v>545</v>
      </c>
      <c r="K2661" s="7">
        <v>16231135</v>
      </c>
      <c r="M2661" s="3">
        <v>1</v>
      </c>
      <c r="N2661" s="3">
        <v>1072</v>
      </c>
      <c r="O2661" s="3">
        <f t="shared" si="41"/>
        <v>6.9772813416307473</v>
      </c>
      <c r="P2661" s="3">
        <v>1.2893141189999999</v>
      </c>
    </row>
    <row r="2662" spans="1:16" x14ac:dyDescent="0.25">
      <c r="A2662" s="3">
        <v>3002</v>
      </c>
      <c r="B2662" s="3" t="s">
        <v>699</v>
      </c>
      <c r="C2662" s="3" t="s">
        <v>2246</v>
      </c>
      <c r="D2662" s="3" t="s">
        <v>366</v>
      </c>
      <c r="E2662" s="3" t="s">
        <v>367</v>
      </c>
      <c r="F2662" s="3" t="s">
        <v>850</v>
      </c>
      <c r="H2662" s="7">
        <v>3002</v>
      </c>
      <c r="I2662" s="7">
        <v>117274</v>
      </c>
      <c r="J2662" s="7" t="s">
        <v>851</v>
      </c>
      <c r="K2662" s="7">
        <v>16228888</v>
      </c>
      <c r="M2662" s="3">
        <v>1</v>
      </c>
      <c r="N2662" s="3">
        <v>887</v>
      </c>
      <c r="O2662" s="3">
        <f t="shared" si="41"/>
        <v>6.7878449823095792</v>
      </c>
      <c r="P2662" s="3">
        <v>1.5568685019999999</v>
      </c>
    </row>
    <row r="2663" spans="1:16" x14ac:dyDescent="0.25">
      <c r="A2663" s="3">
        <v>2995</v>
      </c>
      <c r="B2663" s="3" t="s">
        <v>699</v>
      </c>
      <c r="C2663" s="3" t="s">
        <v>2246</v>
      </c>
      <c r="D2663" s="3" t="s">
        <v>362</v>
      </c>
      <c r="E2663" s="3" t="s">
        <v>363</v>
      </c>
      <c r="F2663" s="3" t="s">
        <v>848</v>
      </c>
      <c r="H2663" s="7">
        <v>2995</v>
      </c>
      <c r="I2663" s="7">
        <v>117244</v>
      </c>
      <c r="J2663" s="7" t="s">
        <v>849</v>
      </c>
      <c r="K2663" s="7">
        <v>16228906</v>
      </c>
      <c r="M2663" s="3">
        <v>1</v>
      </c>
      <c r="N2663" s="3">
        <v>884</v>
      </c>
      <c r="O2663" s="3">
        <f t="shared" si="41"/>
        <v>6.7844570626376433</v>
      </c>
      <c r="P2663" s="3">
        <v>1.5401083689999999</v>
      </c>
    </row>
    <row r="2664" spans="1:16" x14ac:dyDescent="0.25">
      <c r="A2664" s="3">
        <v>3009</v>
      </c>
      <c r="B2664" s="3" t="s">
        <v>699</v>
      </c>
      <c r="C2664" s="3" t="s">
        <v>2246</v>
      </c>
      <c r="D2664" s="3" t="s">
        <v>370</v>
      </c>
      <c r="E2664" s="3" t="s">
        <v>371</v>
      </c>
      <c r="F2664" s="3" t="s">
        <v>852</v>
      </c>
      <c r="H2664" s="7">
        <v>3009</v>
      </c>
      <c r="I2664" s="7">
        <v>117277</v>
      </c>
      <c r="J2664" s="7" t="s">
        <v>853</v>
      </c>
      <c r="K2664" s="7">
        <v>16228919</v>
      </c>
      <c r="M2664" s="3">
        <v>1</v>
      </c>
      <c r="N2664" s="3">
        <v>1099</v>
      </c>
      <c r="O2664" s="3">
        <f t="shared" si="41"/>
        <v>7.0021559544036212</v>
      </c>
      <c r="P2664" s="3">
        <v>2.7398272289999999</v>
      </c>
    </row>
    <row r="2665" spans="1:16" x14ac:dyDescent="0.25">
      <c r="A2665" s="3">
        <v>3016</v>
      </c>
      <c r="B2665" s="3" t="s">
        <v>699</v>
      </c>
      <c r="C2665" s="3" t="s">
        <v>2246</v>
      </c>
      <c r="D2665" s="3" t="s">
        <v>374</v>
      </c>
      <c r="E2665" s="3" t="s">
        <v>375</v>
      </c>
      <c r="F2665" s="3" t="s">
        <v>854</v>
      </c>
      <c r="H2665" s="7">
        <v>3016</v>
      </c>
      <c r="I2665" s="7">
        <v>117334</v>
      </c>
      <c r="J2665" s="7" t="s">
        <v>855</v>
      </c>
      <c r="K2665" s="7">
        <v>16228925</v>
      </c>
      <c r="M2665" s="3">
        <v>1</v>
      </c>
      <c r="N2665" s="3">
        <v>959</v>
      </c>
      <c r="O2665" s="3">
        <f t="shared" si="41"/>
        <v>6.8658910748834385</v>
      </c>
      <c r="P2665" s="3">
        <v>1.9589187269999999</v>
      </c>
    </row>
    <row r="2666" spans="1:16" x14ac:dyDescent="0.25">
      <c r="A2666" s="3">
        <v>3023</v>
      </c>
      <c r="B2666" s="3" t="s">
        <v>699</v>
      </c>
      <c r="C2666" s="3" t="s">
        <v>2246</v>
      </c>
      <c r="D2666" s="3" t="s">
        <v>378</v>
      </c>
      <c r="E2666" s="3" t="s">
        <v>379</v>
      </c>
      <c r="F2666" s="3" t="s">
        <v>856</v>
      </c>
      <c r="H2666" s="7">
        <v>3023</v>
      </c>
      <c r="I2666" s="7">
        <v>117337</v>
      </c>
      <c r="J2666" s="7" t="s">
        <v>857</v>
      </c>
      <c r="K2666" s="7">
        <v>16228937</v>
      </c>
      <c r="M2666" s="3">
        <v>1</v>
      </c>
      <c r="N2666" s="3">
        <v>1222</v>
      </c>
      <c r="O2666" s="3">
        <f t="shared" si="41"/>
        <v>7.108244139731541</v>
      </c>
      <c r="P2666" s="3">
        <v>3.4252074979999998</v>
      </c>
    </row>
    <row r="2667" spans="1:16" x14ac:dyDescent="0.25">
      <c r="A2667" s="3">
        <v>2981</v>
      </c>
      <c r="B2667" s="3" t="s">
        <v>699</v>
      </c>
      <c r="C2667" s="3" t="s">
        <v>2246</v>
      </c>
      <c r="D2667" s="3" t="s">
        <v>354</v>
      </c>
      <c r="E2667" s="3" t="s">
        <v>355</v>
      </c>
      <c r="F2667" s="3" t="s">
        <v>844</v>
      </c>
      <c r="H2667" s="7">
        <v>2981</v>
      </c>
      <c r="I2667" s="7">
        <v>117115</v>
      </c>
      <c r="J2667" s="7" t="s">
        <v>845</v>
      </c>
      <c r="K2667" s="7">
        <v>16228963</v>
      </c>
      <c r="M2667" s="3">
        <v>1</v>
      </c>
      <c r="N2667" s="3">
        <v>1310</v>
      </c>
      <c r="O2667" s="3">
        <f t="shared" si="41"/>
        <v>7.1777824161951971</v>
      </c>
      <c r="P2667" s="3">
        <v>3.9152444530000001</v>
      </c>
    </row>
    <row r="2668" spans="1:16" x14ac:dyDescent="0.25">
      <c r="A2668" s="3">
        <v>2988</v>
      </c>
      <c r="B2668" s="3" t="s">
        <v>699</v>
      </c>
      <c r="C2668" s="3" t="s">
        <v>2246</v>
      </c>
      <c r="D2668" s="3" t="s">
        <v>358</v>
      </c>
      <c r="E2668" s="3" t="s">
        <v>359</v>
      </c>
      <c r="F2668" s="3" t="s">
        <v>846</v>
      </c>
      <c r="H2668" s="7">
        <v>2988</v>
      </c>
      <c r="I2668" s="7">
        <v>117163</v>
      </c>
      <c r="J2668" s="7" t="s">
        <v>847</v>
      </c>
      <c r="K2668" s="7">
        <v>16228996</v>
      </c>
      <c r="M2668" s="3">
        <v>1</v>
      </c>
      <c r="N2668" s="3">
        <v>901</v>
      </c>
      <c r="O2668" s="3">
        <f t="shared" si="41"/>
        <v>6.8035052576083377</v>
      </c>
      <c r="P2668" s="3">
        <v>1.635073365</v>
      </c>
    </row>
    <row r="2669" spans="1:16" x14ac:dyDescent="0.25">
      <c r="A2669" s="3">
        <v>2974</v>
      </c>
      <c r="B2669" s="3" t="s">
        <v>699</v>
      </c>
      <c r="C2669" s="3" t="s">
        <v>2246</v>
      </c>
      <c r="D2669" s="3" t="s">
        <v>350</v>
      </c>
      <c r="E2669" s="3" t="s">
        <v>351</v>
      </c>
      <c r="F2669" s="3" t="s">
        <v>842</v>
      </c>
      <c r="H2669" s="7">
        <v>2974</v>
      </c>
      <c r="I2669" s="7">
        <v>117004</v>
      </c>
      <c r="J2669" s="7" t="s">
        <v>843</v>
      </c>
      <c r="K2669" s="7">
        <v>16229017</v>
      </c>
      <c r="M2669" s="3">
        <v>1</v>
      </c>
      <c r="N2669" s="3">
        <v>915</v>
      </c>
      <c r="O2669" s="3">
        <f t="shared" si="41"/>
        <v>6.818924065275521</v>
      </c>
      <c r="P2669" s="3">
        <v>1.7132638099999999</v>
      </c>
    </row>
    <row r="2670" spans="1:16" x14ac:dyDescent="0.25">
      <c r="A2670" s="3">
        <v>2967</v>
      </c>
      <c r="B2670" s="3" t="s">
        <v>699</v>
      </c>
      <c r="C2670" s="3" t="s">
        <v>2246</v>
      </c>
      <c r="D2670" s="3" t="s">
        <v>346</v>
      </c>
      <c r="E2670" s="3" t="s">
        <v>347</v>
      </c>
      <c r="F2670" s="3" t="s">
        <v>840</v>
      </c>
      <c r="H2670" s="7">
        <v>2967</v>
      </c>
      <c r="I2670" s="7">
        <v>116980</v>
      </c>
      <c r="J2670" s="7" t="s">
        <v>841</v>
      </c>
      <c r="K2670" s="7">
        <v>16229060</v>
      </c>
      <c r="M2670" s="3">
        <v>1</v>
      </c>
      <c r="N2670" s="3">
        <v>3419</v>
      </c>
      <c r="O2670" s="3">
        <f t="shared" si="41"/>
        <v>8.1371033896393019</v>
      </c>
      <c r="P2670" s="3">
        <v>15.62399319</v>
      </c>
    </row>
    <row r="2671" spans="1:16" x14ac:dyDescent="0.25">
      <c r="A2671" s="3">
        <v>2932</v>
      </c>
      <c r="B2671" s="3" t="s">
        <v>699</v>
      </c>
      <c r="C2671" s="3" t="s">
        <v>2246</v>
      </c>
      <c r="D2671" s="3" t="s">
        <v>326</v>
      </c>
      <c r="E2671" s="3" t="s">
        <v>327</v>
      </c>
      <c r="F2671" s="3" t="s">
        <v>827</v>
      </c>
      <c r="H2671" s="7">
        <v>2932</v>
      </c>
      <c r="I2671" s="7">
        <v>116662</v>
      </c>
      <c r="J2671" s="7" t="s">
        <v>828</v>
      </c>
      <c r="K2671" s="7">
        <v>16229078</v>
      </c>
      <c r="M2671" s="3">
        <v>1</v>
      </c>
      <c r="N2671" s="3">
        <v>840</v>
      </c>
      <c r="O2671" s="3">
        <f t="shared" si="41"/>
        <v>6.7334018918373593</v>
      </c>
      <c r="P2671" s="3">
        <v>1.2942075260000001</v>
      </c>
    </row>
    <row r="2672" spans="1:16" x14ac:dyDescent="0.25">
      <c r="A2672" s="3">
        <v>2960</v>
      </c>
      <c r="B2672" s="3" t="s">
        <v>699</v>
      </c>
      <c r="C2672" s="3" t="s">
        <v>2246</v>
      </c>
      <c r="D2672" s="3" t="s">
        <v>342</v>
      </c>
      <c r="E2672" s="3" t="s">
        <v>343</v>
      </c>
      <c r="F2672" s="3" t="s">
        <v>838</v>
      </c>
      <c r="H2672" s="7">
        <v>2960</v>
      </c>
      <c r="I2672" s="7">
        <v>116824</v>
      </c>
      <c r="J2672" s="7" t="s">
        <v>839</v>
      </c>
      <c r="K2672" s="7">
        <v>16229083</v>
      </c>
      <c r="M2672" s="3">
        <v>1</v>
      </c>
      <c r="N2672" s="3">
        <v>738</v>
      </c>
      <c r="O2672" s="3">
        <f t="shared" si="41"/>
        <v>6.6039438246004725</v>
      </c>
      <c r="P2672" s="3">
        <v>0.72338005699999997</v>
      </c>
    </row>
    <row r="2673" spans="1:16" x14ac:dyDescent="0.25">
      <c r="A2673" s="3">
        <v>2925</v>
      </c>
      <c r="B2673" s="3" t="s">
        <v>699</v>
      </c>
      <c r="C2673" s="3" t="s">
        <v>2246</v>
      </c>
      <c r="D2673" s="3" t="s">
        <v>322</v>
      </c>
      <c r="E2673" s="3" t="s">
        <v>323</v>
      </c>
      <c r="F2673" s="3" t="s">
        <v>830</v>
      </c>
      <c r="H2673" s="7">
        <v>2925</v>
      </c>
      <c r="I2673" s="7">
        <v>116704</v>
      </c>
      <c r="J2673" s="7" t="s">
        <v>831</v>
      </c>
      <c r="K2673" s="7">
        <v>16229100</v>
      </c>
      <c r="M2673" s="3">
        <v>1</v>
      </c>
      <c r="N2673" s="3">
        <v>824</v>
      </c>
      <c r="O2673" s="3">
        <f t="shared" si="41"/>
        <v>6.7141705299094721</v>
      </c>
      <c r="P2673" s="3">
        <v>1.204745642</v>
      </c>
    </row>
    <row r="2674" spans="1:16" x14ac:dyDescent="0.25">
      <c r="A2674" s="3">
        <v>2946</v>
      </c>
      <c r="B2674" s="3" t="s">
        <v>699</v>
      </c>
      <c r="C2674" s="3" t="s">
        <v>2246</v>
      </c>
      <c r="D2674" s="3" t="s">
        <v>334</v>
      </c>
      <c r="E2674" s="3" t="s">
        <v>335</v>
      </c>
      <c r="F2674" s="3" t="s">
        <v>834</v>
      </c>
      <c r="H2674" s="7">
        <v>2946</v>
      </c>
      <c r="I2674" s="7">
        <v>116788</v>
      </c>
      <c r="J2674" s="7" t="s">
        <v>835</v>
      </c>
      <c r="K2674" s="7">
        <v>16229105</v>
      </c>
      <c r="M2674" s="3">
        <v>1</v>
      </c>
      <c r="N2674" s="3">
        <v>829</v>
      </c>
      <c r="O2674" s="3">
        <f t="shared" si="41"/>
        <v>6.7202201551352951</v>
      </c>
      <c r="P2674" s="3">
        <v>1.2327051739999999</v>
      </c>
    </row>
    <row r="2675" spans="1:16" x14ac:dyDescent="0.25">
      <c r="A2675" s="3">
        <v>2939</v>
      </c>
      <c r="B2675" s="3" t="s">
        <v>699</v>
      </c>
      <c r="C2675" s="3" t="s">
        <v>2246</v>
      </c>
      <c r="D2675" s="3" t="s">
        <v>330</v>
      </c>
      <c r="E2675" s="3" t="s">
        <v>331</v>
      </c>
      <c r="F2675" s="3" t="s">
        <v>832</v>
      </c>
      <c r="H2675" s="7">
        <v>2939</v>
      </c>
      <c r="I2675" s="7">
        <v>116785</v>
      </c>
      <c r="J2675" s="7" t="s">
        <v>833</v>
      </c>
      <c r="K2675" s="7">
        <v>16229118</v>
      </c>
      <c r="M2675" s="3">
        <v>1</v>
      </c>
      <c r="N2675" s="3">
        <v>789</v>
      </c>
      <c r="O2675" s="3">
        <f t="shared" si="41"/>
        <v>6.6707663208458738</v>
      </c>
      <c r="P2675" s="3">
        <v>1.008954318</v>
      </c>
    </row>
    <row r="2676" spans="1:16" x14ac:dyDescent="0.25">
      <c r="A2676" s="3">
        <v>2953</v>
      </c>
      <c r="B2676" s="3" t="s">
        <v>699</v>
      </c>
      <c r="C2676" s="3" t="s">
        <v>2246</v>
      </c>
      <c r="D2676" s="3" t="s">
        <v>338</v>
      </c>
      <c r="E2676" s="3" t="s">
        <v>339</v>
      </c>
      <c r="F2676" s="3" t="s">
        <v>836</v>
      </c>
      <c r="H2676" s="7">
        <v>2953</v>
      </c>
      <c r="I2676" s="7">
        <v>116821</v>
      </c>
      <c r="J2676" s="7" t="s">
        <v>837</v>
      </c>
      <c r="K2676" s="7">
        <v>16229139</v>
      </c>
      <c r="M2676" s="3">
        <v>1</v>
      </c>
      <c r="N2676" s="3">
        <v>1068</v>
      </c>
      <c r="O2676" s="3">
        <f t="shared" si="41"/>
        <v>6.9735430195201404</v>
      </c>
      <c r="P2676" s="3">
        <v>2.5669940090000001</v>
      </c>
    </row>
    <row r="2677" spans="1:16" x14ac:dyDescent="0.25">
      <c r="A2677" s="3">
        <v>2918</v>
      </c>
      <c r="B2677" s="3" t="s">
        <v>699</v>
      </c>
      <c r="C2677" s="3" t="s">
        <v>2246</v>
      </c>
      <c r="D2677" s="3" t="s">
        <v>318</v>
      </c>
      <c r="E2677" s="3" t="s">
        <v>319</v>
      </c>
      <c r="F2677" s="3" t="s">
        <v>825</v>
      </c>
      <c r="H2677" s="7">
        <v>2918</v>
      </c>
      <c r="I2677" s="7">
        <v>116653</v>
      </c>
      <c r="J2677" s="7" t="s">
        <v>826</v>
      </c>
      <c r="K2677" s="7">
        <v>16229150</v>
      </c>
      <c r="M2677" s="3">
        <v>1</v>
      </c>
      <c r="N2677" s="3">
        <v>880</v>
      </c>
      <c r="O2677" s="3">
        <f t="shared" si="41"/>
        <v>6.7799219074722519</v>
      </c>
      <c r="P2677" s="3">
        <v>1.5177604280000001</v>
      </c>
    </row>
    <row r="2678" spans="1:16" x14ac:dyDescent="0.25">
      <c r="A2678" s="3">
        <v>2911</v>
      </c>
      <c r="B2678" s="3" t="s">
        <v>699</v>
      </c>
      <c r="C2678" s="3" t="s">
        <v>2246</v>
      </c>
      <c r="D2678" s="3" t="s">
        <v>314</v>
      </c>
      <c r="E2678" s="3" t="s">
        <v>315</v>
      </c>
      <c r="F2678" s="3" t="s">
        <v>823</v>
      </c>
      <c r="H2678" s="7">
        <v>2911</v>
      </c>
      <c r="I2678" s="7">
        <v>116443</v>
      </c>
      <c r="J2678" s="7" t="s">
        <v>824</v>
      </c>
      <c r="K2678" s="7">
        <v>16229161</v>
      </c>
      <c r="M2678" s="3">
        <v>1</v>
      </c>
      <c r="N2678" s="3">
        <v>836</v>
      </c>
      <c r="O2678" s="3">
        <f t="shared" si="41"/>
        <v>6.7286286130847017</v>
      </c>
      <c r="P2678" s="3">
        <v>1.2718443800000001</v>
      </c>
    </row>
    <row r="2679" spans="1:16" x14ac:dyDescent="0.25">
      <c r="A2679" s="3">
        <v>2890</v>
      </c>
      <c r="B2679" s="3" t="s">
        <v>699</v>
      </c>
      <c r="C2679" s="3" t="s">
        <v>2246</v>
      </c>
      <c r="D2679" s="3" t="s">
        <v>302</v>
      </c>
      <c r="E2679" s="3" t="s">
        <v>307</v>
      </c>
      <c r="F2679" s="3" t="s">
        <v>817</v>
      </c>
      <c r="H2679" s="7">
        <v>2890</v>
      </c>
      <c r="I2679" s="7">
        <v>116356</v>
      </c>
      <c r="J2679" s="7" t="s">
        <v>818</v>
      </c>
      <c r="K2679" s="7">
        <v>16229170</v>
      </c>
      <c r="M2679" s="3">
        <v>1</v>
      </c>
      <c r="N2679" s="3">
        <v>993</v>
      </c>
      <c r="O2679" s="3">
        <f t="shared" si="41"/>
        <v>6.9007306640451729</v>
      </c>
      <c r="P2679" s="3">
        <v>2.148661433</v>
      </c>
    </row>
    <row r="2680" spans="1:16" x14ac:dyDescent="0.25">
      <c r="A2680" s="3">
        <v>2897</v>
      </c>
      <c r="B2680" s="3" t="s">
        <v>699</v>
      </c>
      <c r="C2680" s="3" t="s">
        <v>2246</v>
      </c>
      <c r="D2680" s="3" t="s">
        <v>306</v>
      </c>
      <c r="E2680" s="3" t="s">
        <v>311</v>
      </c>
      <c r="F2680" s="3" t="s">
        <v>819</v>
      </c>
      <c r="H2680" s="7">
        <v>2897</v>
      </c>
      <c r="I2680" s="7">
        <v>116377</v>
      </c>
      <c r="J2680" s="7" t="s">
        <v>820</v>
      </c>
      <c r="K2680" s="7">
        <v>16229198</v>
      </c>
      <c r="M2680" s="3">
        <v>1</v>
      </c>
      <c r="N2680" s="3">
        <v>799</v>
      </c>
      <c r="O2680" s="3">
        <f t="shared" si="41"/>
        <v>6.6833609457662746</v>
      </c>
      <c r="P2680" s="3">
        <v>1.0649087189999999</v>
      </c>
    </row>
    <row r="2681" spans="1:16" x14ac:dyDescent="0.25">
      <c r="A2681" s="3">
        <v>2904</v>
      </c>
      <c r="B2681" s="3" t="s">
        <v>699</v>
      </c>
      <c r="C2681" s="3" t="s">
        <v>2246</v>
      </c>
      <c r="D2681" s="3" t="s">
        <v>503</v>
      </c>
      <c r="E2681" s="3" t="s">
        <v>504</v>
      </c>
      <c r="F2681" s="3" t="s">
        <v>821</v>
      </c>
      <c r="H2681" s="7">
        <v>2904</v>
      </c>
      <c r="I2681" s="7">
        <v>116395</v>
      </c>
      <c r="J2681" s="7" t="s">
        <v>822</v>
      </c>
      <c r="K2681" s="7">
        <v>16229227</v>
      </c>
      <c r="M2681" s="3">
        <v>1</v>
      </c>
      <c r="N2681" s="3">
        <v>6202</v>
      </c>
      <c r="O2681" s="3">
        <f t="shared" si="41"/>
        <v>8.7326270996603945</v>
      </c>
      <c r="P2681" s="3">
        <v>31.039971770000001</v>
      </c>
    </row>
    <row r="2682" spans="1:16" x14ac:dyDescent="0.25">
      <c r="A2682" s="3">
        <v>2869</v>
      </c>
      <c r="B2682" s="3" t="s">
        <v>699</v>
      </c>
      <c r="C2682" s="3" t="s">
        <v>2246</v>
      </c>
      <c r="D2682" s="3" t="s">
        <v>290</v>
      </c>
      <c r="E2682" s="3" t="s">
        <v>291</v>
      </c>
      <c r="F2682" s="3" t="s">
        <v>811</v>
      </c>
      <c r="H2682" s="7">
        <v>2869</v>
      </c>
      <c r="I2682" s="7">
        <v>116095</v>
      </c>
      <c r="J2682" s="7" t="s">
        <v>812</v>
      </c>
      <c r="K2682" s="7">
        <v>16229253</v>
      </c>
      <c r="M2682" s="3">
        <v>1</v>
      </c>
      <c r="N2682" s="3">
        <v>906</v>
      </c>
      <c r="O2682" s="3">
        <f t="shared" si="41"/>
        <v>6.8090393060429797</v>
      </c>
      <c r="P2682" s="3">
        <v>1.663000142</v>
      </c>
    </row>
    <row r="2683" spans="1:16" x14ac:dyDescent="0.25">
      <c r="A2683" s="3">
        <v>2883</v>
      </c>
      <c r="B2683" s="3" t="s">
        <v>699</v>
      </c>
      <c r="C2683" s="3" t="s">
        <v>2246</v>
      </c>
      <c r="D2683" s="3" t="s">
        <v>298</v>
      </c>
      <c r="E2683" s="3" t="s">
        <v>303</v>
      </c>
      <c r="F2683" s="3" t="s">
        <v>815</v>
      </c>
      <c r="H2683" s="7">
        <v>2883</v>
      </c>
      <c r="I2683" s="7">
        <v>116149</v>
      </c>
      <c r="J2683" s="7" t="s">
        <v>816</v>
      </c>
      <c r="K2683" s="7">
        <v>16229267</v>
      </c>
      <c r="M2683" s="3">
        <v>1</v>
      </c>
      <c r="N2683" s="3">
        <v>715</v>
      </c>
      <c r="O2683" s="3">
        <f t="shared" si="41"/>
        <v>6.5722825426940075</v>
      </c>
      <c r="P2683" s="3">
        <v>0.59445409400000004</v>
      </c>
    </row>
    <row r="2684" spans="1:16" x14ac:dyDescent="0.25">
      <c r="A2684" s="3">
        <v>2876</v>
      </c>
      <c r="B2684" s="3" t="s">
        <v>699</v>
      </c>
      <c r="C2684" s="3" t="s">
        <v>2246</v>
      </c>
      <c r="D2684" s="3" t="s">
        <v>294</v>
      </c>
      <c r="E2684" s="3" t="s">
        <v>299</v>
      </c>
      <c r="F2684" s="3" t="s">
        <v>813</v>
      </c>
      <c r="H2684" s="7">
        <v>2876</v>
      </c>
      <c r="I2684" s="7">
        <v>116104</v>
      </c>
      <c r="J2684" s="7" t="s">
        <v>814</v>
      </c>
      <c r="K2684" s="7">
        <v>16229297</v>
      </c>
      <c r="M2684" s="3">
        <v>1</v>
      </c>
      <c r="N2684" s="3">
        <v>1197</v>
      </c>
      <c r="O2684" s="3">
        <f t="shared" si="41"/>
        <v>7.0875737055579728</v>
      </c>
      <c r="P2684" s="3">
        <v>3.285947239</v>
      </c>
    </row>
    <row r="2685" spans="1:16" x14ac:dyDescent="0.25">
      <c r="A2685" s="3">
        <v>2848</v>
      </c>
      <c r="B2685" s="3" t="s">
        <v>699</v>
      </c>
      <c r="C2685" s="3" t="s">
        <v>2246</v>
      </c>
      <c r="D2685" s="3" t="s">
        <v>278</v>
      </c>
      <c r="E2685" s="3" t="s">
        <v>279</v>
      </c>
      <c r="F2685" s="3" t="s">
        <v>805</v>
      </c>
      <c r="H2685" s="7">
        <v>2848</v>
      </c>
      <c r="I2685" s="7">
        <v>115903</v>
      </c>
      <c r="J2685" s="7" t="s">
        <v>806</v>
      </c>
      <c r="K2685" s="7">
        <v>16229334</v>
      </c>
      <c r="M2685" s="3">
        <v>1</v>
      </c>
      <c r="N2685" s="3">
        <v>793</v>
      </c>
      <c r="O2685" s="3">
        <f t="shared" si="41"/>
        <v>6.6758232216348476</v>
      </c>
      <c r="P2685" s="3">
        <v>1.0313375</v>
      </c>
    </row>
    <row r="2686" spans="1:16" x14ac:dyDescent="0.25">
      <c r="A2686" s="3">
        <v>2841</v>
      </c>
      <c r="B2686" s="3" t="s">
        <v>699</v>
      </c>
      <c r="C2686" s="3" t="s">
        <v>2246</v>
      </c>
      <c r="D2686" s="3" t="s">
        <v>274</v>
      </c>
      <c r="E2686" s="3" t="s">
        <v>275</v>
      </c>
      <c r="F2686" s="3" t="s">
        <v>803</v>
      </c>
      <c r="H2686" s="7">
        <v>2841</v>
      </c>
      <c r="I2686" s="7">
        <v>115891</v>
      </c>
      <c r="J2686" s="7" t="s">
        <v>804</v>
      </c>
      <c r="K2686" s="7">
        <v>16229352</v>
      </c>
      <c r="M2686" s="3">
        <v>1</v>
      </c>
      <c r="N2686" s="3">
        <v>883</v>
      </c>
      <c r="O2686" s="3">
        <f t="shared" si="41"/>
        <v>6.7833252006039597</v>
      </c>
      <c r="P2686" s="3">
        <v>1.534521502</v>
      </c>
    </row>
    <row r="2687" spans="1:16" x14ac:dyDescent="0.25">
      <c r="A2687" s="3">
        <v>2862</v>
      </c>
      <c r="B2687" s="3" t="s">
        <v>699</v>
      </c>
      <c r="C2687" s="3" t="s">
        <v>2246</v>
      </c>
      <c r="D2687" s="3" t="s">
        <v>286</v>
      </c>
      <c r="E2687" s="3" t="s">
        <v>287</v>
      </c>
      <c r="F2687" s="3" t="s">
        <v>809</v>
      </c>
      <c r="H2687" s="7">
        <v>2862</v>
      </c>
      <c r="I2687" s="7">
        <v>116026</v>
      </c>
      <c r="J2687" s="7" t="s">
        <v>810</v>
      </c>
      <c r="K2687" s="7">
        <v>16229369</v>
      </c>
      <c r="M2687" s="3">
        <v>1</v>
      </c>
      <c r="N2687" s="3">
        <v>931</v>
      </c>
      <c r="O2687" s="3">
        <f t="shared" si="41"/>
        <v>6.8362592772770672</v>
      </c>
      <c r="P2687" s="3">
        <v>1.8026075509999999</v>
      </c>
    </row>
    <row r="2688" spans="1:16" x14ac:dyDescent="0.25">
      <c r="A2688" s="3">
        <v>2855</v>
      </c>
      <c r="B2688" s="3" t="s">
        <v>699</v>
      </c>
      <c r="C2688" s="3" t="s">
        <v>2246</v>
      </c>
      <c r="D2688" s="3" t="s">
        <v>282</v>
      </c>
      <c r="E2688" s="3" t="s">
        <v>283</v>
      </c>
      <c r="F2688" s="3" t="s">
        <v>807</v>
      </c>
      <c r="H2688" s="7">
        <v>2855</v>
      </c>
      <c r="I2688" s="7">
        <v>115930</v>
      </c>
      <c r="J2688" s="7" t="s">
        <v>808</v>
      </c>
      <c r="K2688" s="7">
        <v>16229377</v>
      </c>
      <c r="M2688" s="3">
        <v>1</v>
      </c>
      <c r="N2688" s="3">
        <v>858</v>
      </c>
      <c r="O2688" s="3">
        <f t="shared" si="41"/>
        <v>6.7546040994879624</v>
      </c>
      <c r="P2688" s="3">
        <v>1.3948234580000001</v>
      </c>
    </row>
    <row r="2689" spans="1:16" x14ac:dyDescent="0.25">
      <c r="A2689" s="3">
        <v>2834</v>
      </c>
      <c r="B2689" s="3" t="s">
        <v>699</v>
      </c>
      <c r="C2689" s="3" t="s">
        <v>2246</v>
      </c>
      <c r="D2689" s="3" t="s">
        <v>270</v>
      </c>
      <c r="E2689" s="3" t="s">
        <v>271</v>
      </c>
      <c r="F2689" s="3" t="s">
        <v>801</v>
      </c>
      <c r="H2689" s="7">
        <v>2834</v>
      </c>
      <c r="I2689" s="7">
        <v>115855</v>
      </c>
      <c r="J2689" s="7" t="s">
        <v>802</v>
      </c>
      <c r="K2689" s="7">
        <v>16229385</v>
      </c>
      <c r="M2689" s="3">
        <v>1</v>
      </c>
      <c r="N2689" s="3">
        <v>769</v>
      </c>
      <c r="O2689" s="3">
        <f t="shared" si="41"/>
        <v>6.6450909695056444</v>
      </c>
      <c r="P2689" s="3">
        <v>0.89700824899999998</v>
      </c>
    </row>
    <row r="2690" spans="1:16" x14ac:dyDescent="0.25">
      <c r="A2690" s="3">
        <v>2827</v>
      </c>
      <c r="B2690" s="3" t="s">
        <v>699</v>
      </c>
      <c r="C2690" s="3" t="s">
        <v>2246</v>
      </c>
      <c r="D2690" s="3" t="s">
        <v>266</v>
      </c>
      <c r="E2690" s="3" t="s">
        <v>267</v>
      </c>
      <c r="F2690" s="3" t="s">
        <v>799</v>
      </c>
      <c r="H2690" s="7">
        <v>2827</v>
      </c>
      <c r="I2690" s="7">
        <v>115816</v>
      </c>
      <c r="J2690" s="7" t="s">
        <v>800</v>
      </c>
      <c r="K2690" s="7">
        <v>16229410</v>
      </c>
      <c r="M2690" s="3">
        <v>1</v>
      </c>
      <c r="N2690" s="3">
        <v>992</v>
      </c>
      <c r="O2690" s="3">
        <f t="shared" si="41"/>
        <v>6.8997231072848724</v>
      </c>
      <c r="P2690" s="3">
        <v>2.1430817040000001</v>
      </c>
    </row>
    <row r="2691" spans="1:16" x14ac:dyDescent="0.25">
      <c r="A2691" s="3">
        <v>2806</v>
      </c>
      <c r="B2691" s="3" t="s">
        <v>699</v>
      </c>
      <c r="C2691" s="3" t="s">
        <v>2246</v>
      </c>
      <c r="D2691" s="3" t="s">
        <v>254</v>
      </c>
      <c r="E2691" s="3" t="s">
        <v>255</v>
      </c>
      <c r="F2691" s="3" t="s">
        <v>793</v>
      </c>
      <c r="H2691" s="7">
        <v>2806</v>
      </c>
      <c r="I2691" s="7">
        <v>115633</v>
      </c>
      <c r="J2691" s="7" t="s">
        <v>794</v>
      </c>
      <c r="K2691" s="7">
        <v>16229427</v>
      </c>
      <c r="M2691" s="3">
        <v>1</v>
      </c>
      <c r="N2691" s="3">
        <v>1233</v>
      </c>
      <c r="O2691" s="3">
        <f t="shared" ref="O2691:O2754" si="42">LN(N2691)</f>
        <v>7.1172055031643442</v>
      </c>
      <c r="P2691" s="3">
        <v>3.486475386</v>
      </c>
    </row>
    <row r="2692" spans="1:16" x14ac:dyDescent="0.25">
      <c r="A2692" s="3">
        <v>2820</v>
      </c>
      <c r="B2692" s="3" t="s">
        <v>699</v>
      </c>
      <c r="C2692" s="3" t="s">
        <v>2246</v>
      </c>
      <c r="D2692" s="3" t="s">
        <v>262</v>
      </c>
      <c r="E2692" s="3" t="s">
        <v>263</v>
      </c>
      <c r="F2692" s="3" t="s">
        <v>797</v>
      </c>
      <c r="H2692" s="7">
        <v>2820</v>
      </c>
      <c r="I2692" s="7">
        <v>115684</v>
      </c>
      <c r="J2692" s="7" t="s">
        <v>798</v>
      </c>
      <c r="K2692" s="7">
        <v>16229452</v>
      </c>
      <c r="M2692" s="3">
        <v>1</v>
      </c>
      <c r="N2692" s="3">
        <v>853</v>
      </c>
      <c r="O2692" s="3">
        <f t="shared" si="42"/>
        <v>6.7487595474916793</v>
      </c>
      <c r="P2692" s="3">
        <v>1.366877506</v>
      </c>
    </row>
    <row r="2693" spans="1:16" x14ac:dyDescent="0.25">
      <c r="A2693" s="3">
        <v>2813</v>
      </c>
      <c r="B2693" s="3" t="s">
        <v>699</v>
      </c>
      <c r="C2693" s="3" t="s">
        <v>2246</v>
      </c>
      <c r="D2693" s="3" t="s">
        <v>258</v>
      </c>
      <c r="E2693" s="3" t="s">
        <v>259</v>
      </c>
      <c r="F2693" s="3" t="s">
        <v>795</v>
      </c>
      <c r="H2693" s="7">
        <v>2813</v>
      </c>
      <c r="I2693" s="7">
        <v>115669</v>
      </c>
      <c r="J2693" s="7" t="s">
        <v>796</v>
      </c>
      <c r="K2693" s="7">
        <v>16229461</v>
      </c>
      <c r="M2693" s="3">
        <v>1</v>
      </c>
      <c r="N2693" s="3">
        <v>1090</v>
      </c>
      <c r="O2693" s="3">
        <f t="shared" si="42"/>
        <v>6.9939329752231894</v>
      </c>
      <c r="P2693" s="3">
        <v>2.6896541649999999</v>
      </c>
    </row>
    <row r="2694" spans="1:16" x14ac:dyDescent="0.25">
      <c r="A2694" s="3">
        <v>2764</v>
      </c>
      <c r="B2694" s="3" t="s">
        <v>699</v>
      </c>
      <c r="C2694" s="3" t="s">
        <v>2246</v>
      </c>
      <c r="D2694" s="3" t="s">
        <v>230</v>
      </c>
      <c r="E2694" s="3" t="s">
        <v>227</v>
      </c>
      <c r="F2694" s="3" t="s">
        <v>781</v>
      </c>
      <c r="H2694" s="7">
        <v>2764</v>
      </c>
      <c r="I2694" s="7">
        <v>115405</v>
      </c>
      <c r="J2694" s="7" t="s">
        <v>782</v>
      </c>
      <c r="K2694" s="7">
        <v>16229480</v>
      </c>
      <c r="M2694" s="3">
        <v>1</v>
      </c>
      <c r="N2694" s="3">
        <v>916</v>
      </c>
      <c r="O2694" s="3">
        <f t="shared" si="42"/>
        <v>6.8200163646741299</v>
      </c>
      <c r="P2694" s="3">
        <v>1.718848309</v>
      </c>
    </row>
    <row r="2695" spans="1:16" x14ac:dyDescent="0.25">
      <c r="A2695" s="3">
        <v>2778</v>
      </c>
      <c r="B2695" s="3" t="s">
        <v>699</v>
      </c>
      <c r="C2695" s="3" t="s">
        <v>2246</v>
      </c>
      <c r="D2695" s="3" t="s">
        <v>238</v>
      </c>
      <c r="E2695" s="3" t="s">
        <v>239</v>
      </c>
      <c r="F2695" s="3" t="s">
        <v>785</v>
      </c>
      <c r="H2695" s="7">
        <v>2778</v>
      </c>
      <c r="I2695" s="7">
        <v>115414</v>
      </c>
      <c r="J2695" s="7" t="s">
        <v>786</v>
      </c>
      <c r="K2695" s="7">
        <v>16229516</v>
      </c>
      <c r="M2695" s="3">
        <v>1</v>
      </c>
      <c r="N2695" s="3">
        <v>699</v>
      </c>
      <c r="O2695" s="3">
        <f t="shared" si="42"/>
        <v>6.5496507422338102</v>
      </c>
      <c r="P2695" s="3">
        <v>0.50470211300000001</v>
      </c>
    </row>
    <row r="2696" spans="1:16" x14ac:dyDescent="0.25">
      <c r="A2696" s="3">
        <v>2785</v>
      </c>
      <c r="B2696" s="3" t="s">
        <v>699</v>
      </c>
      <c r="C2696" s="3" t="s">
        <v>2246</v>
      </c>
      <c r="D2696" s="3" t="s">
        <v>242</v>
      </c>
      <c r="E2696" s="3" t="s">
        <v>243</v>
      </c>
      <c r="F2696" s="3" t="s">
        <v>787</v>
      </c>
      <c r="H2696" s="7">
        <v>2785</v>
      </c>
      <c r="I2696" s="7">
        <v>115501</v>
      </c>
      <c r="J2696" s="7" t="s">
        <v>788</v>
      </c>
      <c r="K2696" s="7">
        <v>16229518</v>
      </c>
      <c r="M2696" s="3">
        <v>1</v>
      </c>
      <c r="N2696" s="3">
        <v>864</v>
      </c>
      <c r="O2696" s="3">
        <f t="shared" si="42"/>
        <v>6.7615727688040552</v>
      </c>
      <c r="P2696" s="3">
        <v>1.428355737</v>
      </c>
    </row>
    <row r="2697" spans="1:16" x14ac:dyDescent="0.25">
      <c r="A2697" s="3">
        <v>2757</v>
      </c>
      <c r="B2697" s="3" t="s">
        <v>699</v>
      </c>
      <c r="C2697" s="3" t="s">
        <v>2246</v>
      </c>
      <c r="D2697" s="3" t="s">
        <v>226</v>
      </c>
      <c r="E2697" s="3" t="s">
        <v>223</v>
      </c>
      <c r="F2697" s="3" t="s">
        <v>779</v>
      </c>
      <c r="H2697" s="7">
        <v>2757</v>
      </c>
      <c r="I2697" s="7">
        <v>115396</v>
      </c>
      <c r="J2697" s="7" t="s">
        <v>780</v>
      </c>
      <c r="K2697" s="7">
        <v>16229524</v>
      </c>
      <c r="M2697" s="3">
        <v>1</v>
      </c>
      <c r="N2697" s="3">
        <v>852</v>
      </c>
      <c r="O2697" s="3">
        <f t="shared" si="42"/>
        <v>6.7475865268293154</v>
      </c>
      <c r="P2697" s="3">
        <v>1.3612880510000001</v>
      </c>
    </row>
    <row r="2698" spans="1:16" x14ac:dyDescent="0.25">
      <c r="A2698" s="3">
        <v>2792</v>
      </c>
      <c r="B2698" s="3" t="s">
        <v>699</v>
      </c>
      <c r="C2698" s="3" t="s">
        <v>2246</v>
      </c>
      <c r="D2698" s="3" t="s">
        <v>246</v>
      </c>
      <c r="E2698" s="3" t="s">
        <v>247</v>
      </c>
      <c r="F2698" s="3" t="s">
        <v>789</v>
      </c>
      <c r="H2698" s="7">
        <v>2792</v>
      </c>
      <c r="I2698" s="7">
        <v>115507</v>
      </c>
      <c r="J2698" s="7" t="s">
        <v>790</v>
      </c>
      <c r="K2698" s="7">
        <v>16229540</v>
      </c>
      <c r="M2698" s="3">
        <v>1</v>
      </c>
      <c r="N2698" s="3">
        <v>1024</v>
      </c>
      <c r="O2698" s="3">
        <f t="shared" si="42"/>
        <v>6.9314718055994531</v>
      </c>
      <c r="P2698" s="3">
        <v>2.3216064520000002</v>
      </c>
    </row>
    <row r="2699" spans="1:16" x14ac:dyDescent="0.25">
      <c r="A2699" s="3">
        <v>2799</v>
      </c>
      <c r="B2699" s="3" t="s">
        <v>699</v>
      </c>
      <c r="C2699" s="3" t="s">
        <v>2246</v>
      </c>
      <c r="D2699" s="3" t="s">
        <v>250</v>
      </c>
      <c r="E2699" s="3" t="s">
        <v>251</v>
      </c>
      <c r="F2699" s="3" t="s">
        <v>791</v>
      </c>
      <c r="H2699" s="7">
        <v>2799</v>
      </c>
      <c r="I2699" s="7">
        <v>115549</v>
      </c>
      <c r="J2699" s="7" t="s">
        <v>792</v>
      </c>
      <c r="K2699" s="7">
        <v>16229554</v>
      </c>
      <c r="M2699" s="3">
        <v>1</v>
      </c>
      <c r="N2699" s="3">
        <v>854</v>
      </c>
      <c r="O2699" s="3">
        <f t="shared" si="42"/>
        <v>6.7499311937885702</v>
      </c>
      <c r="P2699" s="3">
        <v>1.3724668719999999</v>
      </c>
    </row>
    <row r="2700" spans="1:16" x14ac:dyDescent="0.25">
      <c r="A2700" s="3">
        <v>2771</v>
      </c>
      <c r="B2700" s="3" t="s">
        <v>699</v>
      </c>
      <c r="C2700" s="3" t="s">
        <v>2246</v>
      </c>
      <c r="D2700" s="3" t="s">
        <v>234</v>
      </c>
      <c r="E2700" s="3" t="s">
        <v>231</v>
      </c>
      <c r="F2700" s="3" t="s">
        <v>783</v>
      </c>
      <c r="H2700" s="7">
        <v>2771</v>
      </c>
      <c r="I2700" s="7">
        <v>115408</v>
      </c>
      <c r="J2700" s="7" t="s">
        <v>784</v>
      </c>
      <c r="K2700" s="7">
        <v>16229556</v>
      </c>
      <c r="M2700" s="3">
        <v>1</v>
      </c>
      <c r="N2700" s="3">
        <v>4858</v>
      </c>
      <c r="O2700" s="3">
        <f t="shared" si="42"/>
        <v>8.4883821095621173</v>
      </c>
      <c r="P2700" s="3">
        <v>23.597113119999999</v>
      </c>
    </row>
    <row r="2701" spans="1:16" x14ac:dyDescent="0.25">
      <c r="A2701" s="3">
        <v>2729</v>
      </c>
      <c r="B2701" s="3" t="s">
        <v>699</v>
      </c>
      <c r="C2701" s="3" t="s">
        <v>2246</v>
      </c>
      <c r="D2701" s="3" t="s">
        <v>210</v>
      </c>
      <c r="E2701" s="3" t="s">
        <v>207</v>
      </c>
      <c r="F2701" s="3" t="s">
        <v>770</v>
      </c>
      <c r="H2701" s="7">
        <v>2729</v>
      </c>
      <c r="I2701" s="7">
        <v>115252</v>
      </c>
      <c r="J2701" s="7" t="s">
        <v>771</v>
      </c>
      <c r="K2701" s="7">
        <v>16229560</v>
      </c>
      <c r="M2701" s="3">
        <v>1</v>
      </c>
      <c r="N2701" s="3">
        <v>1029</v>
      </c>
      <c r="O2701" s="3">
        <f t="shared" si="42"/>
        <v>6.9363427358340495</v>
      </c>
      <c r="P2701" s="3">
        <v>2.3494961440000002</v>
      </c>
    </row>
    <row r="2702" spans="1:16" x14ac:dyDescent="0.25">
      <c r="A2702" s="3">
        <v>2715</v>
      </c>
      <c r="B2702" s="3" t="s">
        <v>699</v>
      </c>
      <c r="C2702" s="3" t="s">
        <v>2246</v>
      </c>
      <c r="D2702" s="3" t="s">
        <v>202</v>
      </c>
      <c r="E2702" s="3" t="s">
        <v>446</v>
      </c>
      <c r="F2702" s="3" t="s">
        <v>766</v>
      </c>
      <c r="H2702" s="7">
        <v>2715</v>
      </c>
      <c r="I2702" s="7">
        <v>115243</v>
      </c>
      <c r="J2702" s="7" t="s">
        <v>767</v>
      </c>
      <c r="K2702" s="7">
        <v>16229568</v>
      </c>
      <c r="M2702" s="3">
        <v>1</v>
      </c>
      <c r="N2702" s="3">
        <v>959</v>
      </c>
      <c r="O2702" s="3">
        <f t="shared" si="42"/>
        <v>6.8658910748834385</v>
      </c>
      <c r="P2702" s="3">
        <v>1.9589187269999999</v>
      </c>
    </row>
    <row r="2703" spans="1:16" x14ac:dyDescent="0.25">
      <c r="A2703" s="3">
        <v>2743</v>
      </c>
      <c r="B2703" s="3" t="s">
        <v>699</v>
      </c>
      <c r="C2703" s="3" t="s">
        <v>2246</v>
      </c>
      <c r="D2703" s="3" t="s">
        <v>218</v>
      </c>
      <c r="E2703" s="3" t="s">
        <v>215</v>
      </c>
      <c r="F2703" s="3" t="s">
        <v>775</v>
      </c>
      <c r="H2703" s="7">
        <v>2743</v>
      </c>
      <c r="I2703" s="7">
        <v>115279</v>
      </c>
      <c r="J2703" s="7" t="s">
        <v>776</v>
      </c>
      <c r="K2703" s="7">
        <v>16229569</v>
      </c>
      <c r="M2703" s="3">
        <v>1</v>
      </c>
      <c r="N2703" s="3">
        <v>800</v>
      </c>
      <c r="O2703" s="3">
        <f t="shared" si="42"/>
        <v>6.6846117276679271</v>
      </c>
      <c r="P2703" s="3">
        <v>1.070503515</v>
      </c>
    </row>
    <row r="2704" spans="1:16" x14ac:dyDescent="0.25">
      <c r="A2704" s="3">
        <v>2708</v>
      </c>
      <c r="B2704" s="3" t="s">
        <v>699</v>
      </c>
      <c r="C2704" s="3" t="s">
        <v>2246</v>
      </c>
      <c r="D2704" s="3" t="s">
        <v>445</v>
      </c>
      <c r="E2704" s="3" t="s">
        <v>199</v>
      </c>
      <c r="F2704" s="3" t="s">
        <v>764</v>
      </c>
      <c r="H2704" s="7">
        <v>2708</v>
      </c>
      <c r="I2704" s="7">
        <v>115210</v>
      </c>
      <c r="J2704" s="7" t="s">
        <v>765</v>
      </c>
      <c r="K2704" s="7">
        <v>16229575</v>
      </c>
      <c r="M2704" s="3">
        <v>1</v>
      </c>
      <c r="N2704" s="3">
        <v>774</v>
      </c>
      <c r="O2704" s="3">
        <f t="shared" si="42"/>
        <v>6.6515718735897273</v>
      </c>
      <c r="P2704" s="3">
        <v>0.92499966</v>
      </c>
    </row>
    <row r="2705" spans="1:16" x14ac:dyDescent="0.25">
      <c r="A2705" s="3">
        <v>2722</v>
      </c>
      <c r="B2705" s="3" t="s">
        <v>699</v>
      </c>
      <c r="C2705" s="3" t="s">
        <v>2246</v>
      </c>
      <c r="D2705" s="3" t="s">
        <v>206</v>
      </c>
      <c r="E2705" s="3" t="s">
        <v>203</v>
      </c>
      <c r="F2705" s="3" t="s">
        <v>768</v>
      </c>
      <c r="H2705" s="7">
        <v>2722</v>
      </c>
      <c r="I2705" s="7">
        <v>115246</v>
      </c>
      <c r="J2705" s="7" t="s">
        <v>769</v>
      </c>
      <c r="K2705" s="7">
        <v>16229603</v>
      </c>
      <c r="M2705" s="3">
        <v>1</v>
      </c>
      <c r="N2705" s="3">
        <v>833</v>
      </c>
      <c r="O2705" s="3">
        <f t="shared" si="42"/>
        <v>6.7250336421668431</v>
      </c>
      <c r="P2705" s="3">
        <v>1.255071018</v>
      </c>
    </row>
    <row r="2706" spans="1:16" x14ac:dyDescent="0.25">
      <c r="A2706" s="3">
        <v>2736</v>
      </c>
      <c r="B2706" s="3" t="s">
        <v>699</v>
      </c>
      <c r="C2706" s="3" t="s">
        <v>2246</v>
      </c>
      <c r="D2706" s="3" t="s">
        <v>214</v>
      </c>
      <c r="E2706" s="3" t="s">
        <v>211</v>
      </c>
      <c r="F2706" s="3" t="s">
        <v>773</v>
      </c>
      <c r="H2706" s="7">
        <v>2736</v>
      </c>
      <c r="I2706" s="7">
        <v>115264</v>
      </c>
      <c r="J2706" s="7" t="s">
        <v>774</v>
      </c>
      <c r="K2706" s="7">
        <v>16229610</v>
      </c>
      <c r="M2706" s="3">
        <v>1</v>
      </c>
      <c r="N2706" s="3">
        <v>892</v>
      </c>
      <c r="O2706" s="3">
        <f t="shared" si="42"/>
        <v>6.7934661325800096</v>
      </c>
      <c r="P2706" s="3">
        <v>1.5848005119999999</v>
      </c>
    </row>
    <row r="2707" spans="1:16" x14ac:dyDescent="0.25">
      <c r="A2707" s="3">
        <v>2750</v>
      </c>
      <c r="B2707" s="3" t="s">
        <v>699</v>
      </c>
      <c r="C2707" s="3" t="s">
        <v>2246</v>
      </c>
      <c r="D2707" s="3" t="s">
        <v>222</v>
      </c>
      <c r="E2707" s="3" t="s">
        <v>219</v>
      </c>
      <c r="F2707" s="3" t="s">
        <v>777</v>
      </c>
      <c r="H2707" s="7">
        <v>2750</v>
      </c>
      <c r="I2707" s="7">
        <v>115333</v>
      </c>
      <c r="J2707" s="7" t="s">
        <v>778</v>
      </c>
      <c r="K2707" s="7">
        <v>16229620</v>
      </c>
      <c r="M2707" s="3">
        <v>1</v>
      </c>
      <c r="N2707" s="3">
        <v>791</v>
      </c>
      <c r="O2707" s="3">
        <f t="shared" si="42"/>
        <v>6.6732979677676543</v>
      </c>
      <c r="P2707" s="3">
        <v>1.02014615</v>
      </c>
    </row>
    <row r="2708" spans="1:16" x14ac:dyDescent="0.25">
      <c r="A2708" s="3">
        <v>2680</v>
      </c>
      <c r="B2708" s="3" t="s">
        <v>699</v>
      </c>
      <c r="C2708" s="3" t="s">
        <v>2246</v>
      </c>
      <c r="D2708" s="3" t="s">
        <v>122</v>
      </c>
      <c r="E2708" s="3" t="s">
        <v>123</v>
      </c>
      <c r="F2708" s="3" t="s">
        <v>762</v>
      </c>
      <c r="H2708" s="7">
        <v>2680</v>
      </c>
      <c r="I2708" s="7">
        <v>115072</v>
      </c>
      <c r="J2708" s="7" t="s">
        <v>763</v>
      </c>
      <c r="K2708" s="7">
        <v>16229628</v>
      </c>
      <c r="M2708" s="3">
        <v>1</v>
      </c>
      <c r="N2708" s="3">
        <v>1073</v>
      </c>
      <c r="O2708" s="3">
        <f t="shared" si="42"/>
        <v>6.9782137426306985</v>
      </c>
      <c r="P2708" s="3">
        <v>2.5948732099999998</v>
      </c>
    </row>
    <row r="2709" spans="1:16" x14ac:dyDescent="0.25">
      <c r="A2709" s="3">
        <v>2666</v>
      </c>
      <c r="B2709" s="3" t="s">
        <v>699</v>
      </c>
      <c r="C2709" s="3" t="s">
        <v>2246</v>
      </c>
      <c r="D2709" s="3" t="s">
        <v>114</v>
      </c>
      <c r="E2709" s="3" t="s">
        <v>115</v>
      </c>
      <c r="F2709" s="3" t="s">
        <v>757</v>
      </c>
      <c r="H2709" s="7">
        <v>2666</v>
      </c>
      <c r="I2709" s="7">
        <v>115024</v>
      </c>
      <c r="J2709" s="7" t="s">
        <v>758</v>
      </c>
      <c r="K2709" s="7">
        <v>16229650</v>
      </c>
      <c r="M2709" s="3">
        <v>1</v>
      </c>
      <c r="N2709" s="3">
        <v>894</v>
      </c>
      <c r="O2709" s="3">
        <f t="shared" si="42"/>
        <v>6.7957057751735137</v>
      </c>
      <c r="P2709" s="3">
        <v>1.595972782</v>
      </c>
    </row>
    <row r="2710" spans="1:16" x14ac:dyDescent="0.25">
      <c r="A2710" s="3">
        <v>2645</v>
      </c>
      <c r="B2710" s="3" t="s">
        <v>699</v>
      </c>
      <c r="C2710" s="3" t="s">
        <v>2246</v>
      </c>
      <c r="D2710" s="3" t="s">
        <v>106</v>
      </c>
      <c r="E2710" s="3" t="s">
        <v>107</v>
      </c>
      <c r="F2710" s="3" t="s">
        <v>751</v>
      </c>
      <c r="H2710" s="7">
        <v>2645</v>
      </c>
      <c r="I2710" s="7">
        <v>114958</v>
      </c>
      <c r="J2710" s="7" t="s">
        <v>752</v>
      </c>
      <c r="K2710" s="7">
        <v>16229652</v>
      </c>
      <c r="M2710" s="3">
        <v>1</v>
      </c>
      <c r="N2710" s="3">
        <v>854</v>
      </c>
      <c r="O2710" s="3">
        <f t="shared" si="42"/>
        <v>6.7499311937885702</v>
      </c>
      <c r="P2710" s="3">
        <v>1.3724668719999999</v>
      </c>
    </row>
    <row r="2711" spans="1:16" x14ac:dyDescent="0.25">
      <c r="A2711" s="3">
        <v>2652</v>
      </c>
      <c r="B2711" s="3" t="s">
        <v>699</v>
      </c>
      <c r="C2711" s="3" t="s">
        <v>2246</v>
      </c>
      <c r="D2711" s="3" t="s">
        <v>110</v>
      </c>
      <c r="E2711" s="3" t="s">
        <v>111</v>
      </c>
      <c r="F2711" s="3" t="s">
        <v>753</v>
      </c>
      <c r="H2711" s="7">
        <v>2652</v>
      </c>
      <c r="I2711" s="7">
        <v>115003</v>
      </c>
      <c r="J2711" s="7" t="s">
        <v>754</v>
      </c>
      <c r="K2711" s="7">
        <v>16229657</v>
      </c>
      <c r="M2711" s="3">
        <v>1</v>
      </c>
      <c r="N2711" s="3">
        <v>1046</v>
      </c>
      <c r="O2711" s="3">
        <f t="shared" si="42"/>
        <v>6.9527286446248686</v>
      </c>
      <c r="P2711" s="3">
        <v>2.4443118359999998</v>
      </c>
    </row>
    <row r="2712" spans="1:16" x14ac:dyDescent="0.25">
      <c r="A2712" s="3">
        <v>2673</v>
      </c>
      <c r="B2712" s="3" t="s">
        <v>699</v>
      </c>
      <c r="C2712" s="3" t="s">
        <v>2246</v>
      </c>
      <c r="D2712" s="3" t="s">
        <v>118</v>
      </c>
      <c r="E2712" s="3" t="s">
        <v>119</v>
      </c>
      <c r="F2712" s="3" t="s">
        <v>760</v>
      </c>
      <c r="H2712" s="7">
        <v>2673</v>
      </c>
      <c r="I2712" s="7">
        <v>115057</v>
      </c>
      <c r="J2712" s="7" t="s">
        <v>761</v>
      </c>
      <c r="K2712" s="7">
        <v>16229670</v>
      </c>
      <c r="M2712" s="3">
        <v>1</v>
      </c>
      <c r="N2712" s="3">
        <v>824</v>
      </c>
      <c r="O2712" s="3">
        <f t="shared" si="42"/>
        <v>6.7141705299094721</v>
      </c>
      <c r="P2712" s="3">
        <v>1.204745642</v>
      </c>
    </row>
    <row r="2713" spans="1:16" x14ac:dyDescent="0.25">
      <c r="A2713" s="3">
        <v>2659</v>
      </c>
      <c r="B2713" s="3" t="s">
        <v>699</v>
      </c>
      <c r="C2713" s="3" t="s">
        <v>2246</v>
      </c>
      <c r="D2713" s="3" t="s">
        <v>188</v>
      </c>
      <c r="E2713" s="3" t="s">
        <v>189</v>
      </c>
      <c r="F2713" s="3" t="s">
        <v>755</v>
      </c>
      <c r="H2713" s="7">
        <v>2659</v>
      </c>
      <c r="I2713" s="7">
        <v>115012</v>
      </c>
      <c r="J2713" s="7" t="s">
        <v>756</v>
      </c>
      <c r="K2713" s="7">
        <v>16229671</v>
      </c>
      <c r="M2713" s="3">
        <v>1</v>
      </c>
      <c r="N2713" s="3">
        <v>809</v>
      </c>
      <c r="O2713" s="3">
        <f t="shared" si="42"/>
        <v>6.6957989170584913</v>
      </c>
      <c r="P2713" s="3">
        <v>1.1208516070000001</v>
      </c>
    </row>
    <row r="2714" spans="1:16" x14ac:dyDescent="0.25">
      <c r="A2714" s="3">
        <v>2610</v>
      </c>
      <c r="B2714" s="3" t="s">
        <v>699</v>
      </c>
      <c r="C2714" s="3" t="s">
        <v>2246</v>
      </c>
      <c r="D2714" s="3" t="s">
        <v>86</v>
      </c>
      <c r="E2714" s="3" t="s">
        <v>87</v>
      </c>
      <c r="F2714" s="3" t="s">
        <v>741</v>
      </c>
      <c r="H2714" s="7">
        <v>2610</v>
      </c>
      <c r="I2714" s="7">
        <v>114778</v>
      </c>
      <c r="J2714" s="7" t="s">
        <v>742</v>
      </c>
      <c r="K2714" s="7">
        <v>16229712</v>
      </c>
      <c r="M2714" s="3">
        <v>1</v>
      </c>
      <c r="N2714" s="3">
        <v>900</v>
      </c>
      <c r="O2714" s="3">
        <f t="shared" si="42"/>
        <v>6.8023947633243109</v>
      </c>
      <c r="P2714" s="3">
        <v>1.62948779</v>
      </c>
    </row>
    <row r="2715" spans="1:16" x14ac:dyDescent="0.25">
      <c r="A2715" s="3">
        <v>2631</v>
      </c>
      <c r="B2715" s="3" t="s">
        <v>699</v>
      </c>
      <c r="C2715" s="3" t="s">
        <v>2246</v>
      </c>
      <c r="D2715" s="3" t="s">
        <v>98</v>
      </c>
      <c r="E2715" s="3" t="s">
        <v>99</v>
      </c>
      <c r="F2715" s="3" t="s">
        <v>747</v>
      </c>
      <c r="H2715" s="7">
        <v>2631</v>
      </c>
      <c r="I2715" s="7">
        <v>114865</v>
      </c>
      <c r="J2715" s="7" t="s">
        <v>748</v>
      </c>
      <c r="K2715" s="7">
        <v>16229715</v>
      </c>
      <c r="M2715" s="3">
        <v>1</v>
      </c>
      <c r="N2715" s="3">
        <v>885</v>
      </c>
      <c r="O2715" s="3">
        <f t="shared" si="42"/>
        <v>6.7855876450079293</v>
      </c>
      <c r="P2715" s="3">
        <v>1.545695158</v>
      </c>
    </row>
    <row r="2716" spans="1:16" x14ac:dyDescent="0.25">
      <c r="A2716" s="3">
        <v>2603</v>
      </c>
      <c r="B2716" s="3" t="s">
        <v>699</v>
      </c>
      <c r="C2716" s="3" t="s">
        <v>2246</v>
      </c>
      <c r="D2716" s="3" t="s">
        <v>78</v>
      </c>
      <c r="E2716" s="3" t="s">
        <v>79</v>
      </c>
      <c r="F2716" s="3" t="s">
        <v>739</v>
      </c>
      <c r="H2716" s="7">
        <v>2603</v>
      </c>
      <c r="I2716" s="7">
        <v>114754</v>
      </c>
      <c r="J2716" s="7" t="s">
        <v>740</v>
      </c>
      <c r="K2716" s="7">
        <v>16229719</v>
      </c>
      <c r="M2716" s="3">
        <v>1</v>
      </c>
      <c r="N2716" s="3">
        <v>774</v>
      </c>
      <c r="O2716" s="3">
        <f t="shared" si="42"/>
        <v>6.6515718735897273</v>
      </c>
      <c r="P2716" s="3">
        <v>0.92499966</v>
      </c>
    </row>
    <row r="2717" spans="1:16" x14ac:dyDescent="0.25">
      <c r="A2717" s="3">
        <v>2617</v>
      </c>
      <c r="B2717" s="3" t="s">
        <v>699</v>
      </c>
      <c r="C2717" s="3" t="s">
        <v>2246</v>
      </c>
      <c r="D2717" s="3" t="s">
        <v>90</v>
      </c>
      <c r="E2717" s="3" t="s">
        <v>91</v>
      </c>
      <c r="F2717" s="3" t="s">
        <v>743</v>
      </c>
      <c r="H2717" s="7">
        <v>2617</v>
      </c>
      <c r="I2717" s="7">
        <v>114787</v>
      </c>
      <c r="J2717" s="7" t="s">
        <v>744</v>
      </c>
      <c r="K2717" s="7">
        <v>16229727</v>
      </c>
      <c r="M2717" s="3">
        <v>1</v>
      </c>
      <c r="N2717" s="3">
        <v>1305</v>
      </c>
      <c r="O2717" s="3">
        <f t="shared" si="42"/>
        <v>7.1739583197567942</v>
      </c>
      <c r="P2717" s="3">
        <v>3.8874076880000001</v>
      </c>
    </row>
    <row r="2718" spans="1:16" x14ac:dyDescent="0.25">
      <c r="A2718" s="3">
        <v>2638</v>
      </c>
      <c r="B2718" s="3" t="s">
        <v>699</v>
      </c>
      <c r="C2718" s="3" t="s">
        <v>2246</v>
      </c>
      <c r="D2718" s="3" t="s">
        <v>102</v>
      </c>
      <c r="E2718" s="3" t="s">
        <v>103</v>
      </c>
      <c r="F2718" s="3" t="s">
        <v>749</v>
      </c>
      <c r="H2718" s="7">
        <v>2638</v>
      </c>
      <c r="I2718" s="7">
        <v>114904</v>
      </c>
      <c r="J2718" s="7" t="s">
        <v>750</v>
      </c>
      <c r="K2718" s="7">
        <v>16229743</v>
      </c>
      <c r="M2718" s="3">
        <v>1</v>
      </c>
      <c r="N2718" s="3">
        <v>704</v>
      </c>
      <c r="O2718" s="3">
        <f t="shared" si="42"/>
        <v>6.5567783561580422</v>
      </c>
      <c r="P2718" s="3">
        <v>0.53275593099999996</v>
      </c>
    </row>
    <row r="2719" spans="1:16" x14ac:dyDescent="0.25">
      <c r="A2719" s="3">
        <v>2624</v>
      </c>
      <c r="B2719" s="3" t="s">
        <v>699</v>
      </c>
      <c r="C2719" s="3" t="s">
        <v>2246</v>
      </c>
      <c r="D2719" s="3" t="s">
        <v>94</v>
      </c>
      <c r="E2719" s="3" t="s">
        <v>95</v>
      </c>
      <c r="F2719" s="3" t="s">
        <v>745</v>
      </c>
      <c r="H2719" s="7">
        <v>2624</v>
      </c>
      <c r="I2719" s="7">
        <v>114814</v>
      </c>
      <c r="J2719" s="7" t="s">
        <v>746</v>
      </c>
      <c r="K2719" s="7">
        <v>16229769</v>
      </c>
      <c r="M2719" s="3">
        <v>1</v>
      </c>
      <c r="N2719" s="3">
        <v>918</v>
      </c>
      <c r="O2719" s="3">
        <f t="shared" si="42"/>
        <v>6.8221973906204907</v>
      </c>
      <c r="P2719" s="3">
        <v>1.730017098</v>
      </c>
    </row>
    <row r="2720" spans="1:16" x14ac:dyDescent="0.25">
      <c r="A2720" s="3">
        <v>2596</v>
      </c>
      <c r="B2720" s="3" t="s">
        <v>699</v>
      </c>
      <c r="C2720" s="3" t="s">
        <v>2246</v>
      </c>
      <c r="D2720" s="3" t="s">
        <v>74</v>
      </c>
      <c r="E2720" s="3" t="s">
        <v>75</v>
      </c>
      <c r="F2720" s="3" t="s">
        <v>737</v>
      </c>
      <c r="H2720" s="7">
        <v>2596</v>
      </c>
      <c r="I2720" s="7">
        <v>114649</v>
      </c>
      <c r="J2720" s="7" t="s">
        <v>738</v>
      </c>
      <c r="K2720" s="7">
        <v>16229780</v>
      </c>
      <c r="M2720" s="3">
        <v>1</v>
      </c>
      <c r="N2720" s="3">
        <v>753</v>
      </c>
      <c r="O2720" s="3">
        <f t="shared" si="42"/>
        <v>6.6240652277998935</v>
      </c>
      <c r="P2720" s="3">
        <v>0.80741207100000001</v>
      </c>
    </row>
    <row r="2721" spans="1:16" x14ac:dyDescent="0.25">
      <c r="A2721" s="3">
        <v>2589</v>
      </c>
      <c r="B2721" s="3" t="s">
        <v>699</v>
      </c>
      <c r="C2721" s="3" t="s">
        <v>2246</v>
      </c>
      <c r="D2721" s="3" t="s">
        <v>70</v>
      </c>
      <c r="E2721" s="3" t="s">
        <v>71</v>
      </c>
      <c r="F2721" s="3" t="s">
        <v>733</v>
      </c>
      <c r="H2721" s="7">
        <v>2589</v>
      </c>
      <c r="I2721" s="7">
        <v>114625</v>
      </c>
      <c r="J2721" s="7" t="s">
        <v>734</v>
      </c>
      <c r="K2721" s="7">
        <v>16229790</v>
      </c>
      <c r="M2721" s="3">
        <v>1</v>
      </c>
      <c r="N2721" s="3">
        <v>1016</v>
      </c>
      <c r="O2721" s="3">
        <f t="shared" si="42"/>
        <v>6.9236286281384274</v>
      </c>
      <c r="P2721" s="3">
        <v>2.2769803030000002</v>
      </c>
    </row>
    <row r="2722" spans="1:16" x14ac:dyDescent="0.25">
      <c r="A2722" s="3">
        <v>2701</v>
      </c>
      <c r="B2722" s="3" t="s">
        <v>699</v>
      </c>
      <c r="C2722" s="3" t="s">
        <v>2246</v>
      </c>
      <c r="D2722" s="3" t="s">
        <v>198</v>
      </c>
      <c r="E2722" s="3" t="s">
        <v>164</v>
      </c>
      <c r="F2722" s="3" t="s">
        <v>735</v>
      </c>
      <c r="H2722" s="7">
        <v>2701</v>
      </c>
      <c r="I2722" s="7">
        <v>114631</v>
      </c>
      <c r="J2722" s="7" t="s">
        <v>736</v>
      </c>
      <c r="K2722" s="7">
        <v>16229807</v>
      </c>
      <c r="M2722" s="3">
        <v>1</v>
      </c>
      <c r="N2722" s="3">
        <v>779</v>
      </c>
      <c r="O2722" s="3">
        <f t="shared" si="42"/>
        <v>6.6580110458707482</v>
      </c>
      <c r="P2722" s="3">
        <v>0.95298774200000003</v>
      </c>
    </row>
    <row r="2723" spans="1:16" x14ac:dyDescent="0.25">
      <c r="A2723" s="3">
        <v>2582</v>
      </c>
      <c r="B2723" s="3" t="s">
        <v>699</v>
      </c>
      <c r="C2723" s="3" t="s">
        <v>2246</v>
      </c>
      <c r="D2723" s="3" t="s">
        <v>66</v>
      </c>
      <c r="E2723" s="3" t="s">
        <v>67</v>
      </c>
      <c r="F2723" s="3" t="s">
        <v>731</v>
      </c>
      <c r="H2723" s="7">
        <v>2582</v>
      </c>
      <c r="I2723" s="7">
        <v>114550</v>
      </c>
      <c r="J2723" s="7" t="s">
        <v>732</v>
      </c>
      <c r="K2723" s="7">
        <v>16229827</v>
      </c>
      <c r="M2723" s="3">
        <v>1</v>
      </c>
      <c r="N2723" s="3">
        <v>979</v>
      </c>
      <c r="O2723" s="3">
        <f t="shared" si="42"/>
        <v>6.8865316425305103</v>
      </c>
      <c r="P2723" s="3">
        <v>2.0705401490000002</v>
      </c>
    </row>
    <row r="2724" spans="1:16" x14ac:dyDescent="0.25">
      <c r="A2724" s="3">
        <v>2575</v>
      </c>
      <c r="B2724" s="3" t="s">
        <v>699</v>
      </c>
      <c r="C2724" s="3" t="s">
        <v>2246</v>
      </c>
      <c r="D2724" s="3" t="s">
        <v>62</v>
      </c>
      <c r="E2724" s="3" t="s">
        <v>63</v>
      </c>
      <c r="F2724" s="3" t="s">
        <v>729</v>
      </c>
      <c r="H2724" s="7">
        <v>2575</v>
      </c>
      <c r="I2724" s="7">
        <v>114409</v>
      </c>
      <c r="J2724" s="7" t="s">
        <v>730</v>
      </c>
      <c r="K2724" s="7">
        <v>16229883</v>
      </c>
      <c r="M2724" s="3">
        <v>1</v>
      </c>
      <c r="N2724" s="3">
        <v>779</v>
      </c>
      <c r="O2724" s="3">
        <f t="shared" si="42"/>
        <v>6.6580110458707482</v>
      </c>
      <c r="P2724" s="3">
        <v>0.95298774200000003</v>
      </c>
    </row>
    <row r="2725" spans="1:16" x14ac:dyDescent="0.25">
      <c r="A2725" s="3">
        <v>2526</v>
      </c>
      <c r="B2725" s="3" t="s">
        <v>699</v>
      </c>
      <c r="C2725" s="3" t="s">
        <v>2246</v>
      </c>
      <c r="D2725" s="3" t="s">
        <v>34</v>
      </c>
      <c r="E2725" s="3" t="s">
        <v>35</v>
      </c>
      <c r="F2725" s="3" t="s">
        <v>714</v>
      </c>
      <c r="H2725" s="7">
        <v>2526</v>
      </c>
      <c r="I2725" s="7">
        <v>114139</v>
      </c>
      <c r="J2725" s="7" t="s">
        <v>715</v>
      </c>
      <c r="K2725" s="7">
        <v>16229928</v>
      </c>
      <c r="M2725" s="3">
        <v>1</v>
      </c>
      <c r="N2725" s="3">
        <v>937</v>
      </c>
      <c r="O2725" s="3">
        <f t="shared" si="42"/>
        <v>6.842683282238422</v>
      </c>
      <c r="P2725" s="3">
        <v>1.836107025</v>
      </c>
    </row>
    <row r="2726" spans="1:16" x14ac:dyDescent="0.25">
      <c r="A2726" s="3">
        <v>2561</v>
      </c>
      <c r="B2726" s="3" t="s">
        <v>699</v>
      </c>
      <c r="C2726" s="3" t="s">
        <v>2246</v>
      </c>
      <c r="D2726" s="3" t="s">
        <v>54</v>
      </c>
      <c r="E2726" s="3" t="s">
        <v>55</v>
      </c>
      <c r="F2726" s="3" t="s">
        <v>724</v>
      </c>
      <c r="H2726" s="7">
        <v>2561</v>
      </c>
      <c r="I2726" s="7">
        <v>114205</v>
      </c>
      <c r="J2726" s="7" t="s">
        <v>725</v>
      </c>
      <c r="K2726" s="7">
        <v>16229933</v>
      </c>
      <c r="M2726" s="3">
        <v>1</v>
      </c>
      <c r="N2726" s="3">
        <v>43701</v>
      </c>
      <c r="O2726" s="3">
        <f t="shared" si="42"/>
        <v>10.685126264117057</v>
      </c>
      <c r="P2726" s="3">
        <v>239.8826785</v>
      </c>
    </row>
    <row r="2727" spans="1:16" x14ac:dyDescent="0.25">
      <c r="A2727" s="3">
        <v>2694</v>
      </c>
      <c r="B2727" s="3" t="s">
        <v>699</v>
      </c>
      <c r="C2727" s="3" t="s">
        <v>2246</v>
      </c>
      <c r="D2727" s="3" t="s">
        <v>151</v>
      </c>
      <c r="E2727" s="3" t="s">
        <v>152</v>
      </c>
      <c r="F2727" s="3" t="s">
        <v>722</v>
      </c>
      <c r="H2727" s="7">
        <v>2694</v>
      </c>
      <c r="I2727" s="7">
        <v>114199</v>
      </c>
      <c r="J2727" s="7" t="s">
        <v>723</v>
      </c>
      <c r="K2727" s="7">
        <v>16229947</v>
      </c>
      <c r="M2727" s="3">
        <v>1</v>
      </c>
      <c r="N2727" s="3">
        <v>1358</v>
      </c>
      <c r="O2727" s="3">
        <f t="shared" si="42"/>
        <v>7.2137683081186417</v>
      </c>
      <c r="P2727" s="3">
        <v>4.1824418589999999</v>
      </c>
    </row>
    <row r="2728" spans="1:16" x14ac:dyDescent="0.25">
      <c r="A2728" s="3">
        <v>2540</v>
      </c>
      <c r="B2728" s="3" t="s">
        <v>699</v>
      </c>
      <c r="C2728" s="3" t="s">
        <v>2246</v>
      </c>
      <c r="D2728" s="3" t="s">
        <v>42</v>
      </c>
      <c r="E2728" s="3" t="s">
        <v>43</v>
      </c>
      <c r="F2728" s="3" t="s">
        <v>712</v>
      </c>
      <c r="H2728" s="7">
        <v>2540</v>
      </c>
      <c r="I2728" s="7">
        <v>114106</v>
      </c>
      <c r="J2728" s="7" t="s">
        <v>713</v>
      </c>
      <c r="K2728" s="7">
        <v>16229950</v>
      </c>
      <c r="M2728" s="3">
        <v>1</v>
      </c>
      <c r="N2728" s="3">
        <v>1093692</v>
      </c>
      <c r="O2728" s="3">
        <f t="shared" si="42"/>
        <v>13.905069686676468</v>
      </c>
      <c r="P2728" s="3">
        <v>8768.8499510000001</v>
      </c>
    </row>
    <row r="2729" spans="1:16" x14ac:dyDescent="0.25">
      <c r="A2729" s="3">
        <v>2568</v>
      </c>
      <c r="B2729" s="3" t="s">
        <v>699</v>
      </c>
      <c r="C2729" s="3" t="s">
        <v>2246</v>
      </c>
      <c r="D2729" s="3" t="s">
        <v>58</v>
      </c>
      <c r="E2729" s="3" t="s">
        <v>59</v>
      </c>
      <c r="F2729" s="3" t="s">
        <v>726</v>
      </c>
      <c r="H2729" s="7">
        <v>2568</v>
      </c>
      <c r="I2729" s="7">
        <v>114259</v>
      </c>
      <c r="J2729" s="7" t="s">
        <v>727</v>
      </c>
      <c r="K2729" s="7">
        <v>16229955</v>
      </c>
      <c r="M2729" s="3">
        <v>1</v>
      </c>
      <c r="N2729" s="3">
        <v>736</v>
      </c>
      <c r="O2729" s="3">
        <f t="shared" si="42"/>
        <v>6.6012301187288767</v>
      </c>
      <c r="P2729" s="3">
        <v>0.71217296799999996</v>
      </c>
    </row>
    <row r="2730" spans="1:16" x14ac:dyDescent="0.25">
      <c r="A2730" s="3">
        <v>2547</v>
      </c>
      <c r="B2730" s="3" t="s">
        <v>699</v>
      </c>
      <c r="C2730" s="3" t="s">
        <v>2246</v>
      </c>
      <c r="D2730" s="3" t="s">
        <v>46</v>
      </c>
      <c r="E2730" s="3" t="s">
        <v>47</v>
      </c>
      <c r="F2730" s="3" t="s">
        <v>718</v>
      </c>
      <c r="H2730" s="7">
        <v>2547</v>
      </c>
      <c r="I2730" s="7">
        <v>114193</v>
      </c>
      <c r="J2730" s="7" t="s">
        <v>719</v>
      </c>
      <c r="K2730" s="7">
        <v>16229965</v>
      </c>
      <c r="M2730" s="3">
        <v>1</v>
      </c>
      <c r="N2730" s="3">
        <v>911</v>
      </c>
      <c r="O2730" s="3">
        <f t="shared" si="42"/>
        <v>6.8145428972599582</v>
      </c>
      <c r="P2730" s="3">
        <v>1.690925113</v>
      </c>
    </row>
    <row r="2731" spans="1:16" x14ac:dyDescent="0.25">
      <c r="A2731" s="3">
        <v>2554</v>
      </c>
      <c r="B2731" s="3" t="s">
        <v>699</v>
      </c>
      <c r="C2731" s="3" t="s">
        <v>2246</v>
      </c>
      <c r="D2731" s="3" t="s">
        <v>50</v>
      </c>
      <c r="E2731" s="3" t="s">
        <v>51</v>
      </c>
      <c r="F2731" s="3" t="s">
        <v>720</v>
      </c>
      <c r="H2731" s="7">
        <v>2554</v>
      </c>
      <c r="I2731" s="7">
        <v>114196</v>
      </c>
      <c r="J2731" s="7" t="s">
        <v>721</v>
      </c>
      <c r="K2731" s="7">
        <v>16229967</v>
      </c>
      <c r="M2731" s="3">
        <v>1</v>
      </c>
      <c r="N2731" s="3">
        <v>829</v>
      </c>
      <c r="O2731" s="3">
        <f t="shared" si="42"/>
        <v>6.7202201551352951</v>
      </c>
      <c r="P2731" s="3">
        <v>1.2327051739999999</v>
      </c>
    </row>
    <row r="2732" spans="1:16" x14ac:dyDescent="0.25">
      <c r="A2732" s="3">
        <v>2533</v>
      </c>
      <c r="B2732" s="3" t="s">
        <v>699</v>
      </c>
      <c r="C2732" s="3" t="s">
        <v>2246</v>
      </c>
      <c r="D2732" s="3" t="s">
        <v>38</v>
      </c>
      <c r="E2732" s="3" t="s">
        <v>39</v>
      </c>
      <c r="F2732" s="3" t="s">
        <v>716</v>
      </c>
      <c r="H2732" s="7">
        <v>2533</v>
      </c>
      <c r="I2732" s="7">
        <v>114151</v>
      </c>
      <c r="J2732" s="7" t="s">
        <v>717</v>
      </c>
      <c r="K2732" s="7">
        <v>16229984</v>
      </c>
      <c r="M2732" s="3">
        <v>1</v>
      </c>
      <c r="N2732" s="3">
        <v>832</v>
      </c>
      <c r="O2732" s="3">
        <f t="shared" si="42"/>
        <v>6.7238324408212087</v>
      </c>
      <c r="P2732" s="3">
        <v>1.2494797040000001</v>
      </c>
    </row>
    <row r="2733" spans="1:16" x14ac:dyDescent="0.25">
      <c r="A2733" s="3">
        <v>2505</v>
      </c>
      <c r="B2733" s="3" t="s">
        <v>699</v>
      </c>
      <c r="C2733" s="3" t="s">
        <v>2246</v>
      </c>
      <c r="D2733" s="3" t="s">
        <v>22</v>
      </c>
      <c r="E2733" s="3" t="s">
        <v>23</v>
      </c>
      <c r="F2733" s="3" t="s">
        <v>704</v>
      </c>
      <c r="H2733" s="7">
        <v>2505</v>
      </c>
      <c r="I2733" s="7">
        <v>113926</v>
      </c>
      <c r="J2733" s="7" t="s">
        <v>705</v>
      </c>
      <c r="K2733" s="7">
        <v>16229989</v>
      </c>
      <c r="M2733" s="3">
        <v>1</v>
      </c>
      <c r="N2733" s="3">
        <v>765</v>
      </c>
      <c r="O2733" s="3">
        <f t="shared" si="42"/>
        <v>6.6398758338265358</v>
      </c>
      <c r="P2733" s="3">
        <v>0.87461265200000005</v>
      </c>
    </row>
    <row r="2734" spans="1:16" x14ac:dyDescent="0.25">
      <c r="A2734" s="3">
        <v>2512</v>
      </c>
      <c r="B2734" s="3" t="s">
        <v>699</v>
      </c>
      <c r="C2734" s="3" t="s">
        <v>2246</v>
      </c>
      <c r="D2734" s="3" t="s">
        <v>26</v>
      </c>
      <c r="E2734" s="3" t="s">
        <v>27</v>
      </c>
      <c r="F2734" s="3" t="s">
        <v>706</v>
      </c>
      <c r="H2734" s="7">
        <v>2512</v>
      </c>
      <c r="I2734" s="7">
        <v>113938</v>
      </c>
      <c r="J2734" s="7" t="s">
        <v>707</v>
      </c>
      <c r="K2734" s="7">
        <v>16230037</v>
      </c>
      <c r="M2734" s="3">
        <v>1</v>
      </c>
      <c r="N2734" s="3">
        <v>1412</v>
      </c>
      <c r="O2734" s="3">
        <f t="shared" si="42"/>
        <v>7.2527624180531873</v>
      </c>
      <c r="P2734" s="3">
        <v>4.4829660450000004</v>
      </c>
    </row>
    <row r="2735" spans="1:16" x14ac:dyDescent="0.25">
      <c r="A2735" s="3">
        <v>2687</v>
      </c>
      <c r="B2735" s="3" t="s">
        <v>699</v>
      </c>
      <c r="C2735" s="3" t="s">
        <v>2246</v>
      </c>
      <c r="D2735" s="3" t="s">
        <v>135</v>
      </c>
      <c r="E2735" s="3" t="s">
        <v>136</v>
      </c>
      <c r="F2735" s="3" t="s">
        <v>708</v>
      </c>
      <c r="H2735" s="7">
        <v>2687</v>
      </c>
      <c r="I2735" s="7">
        <v>114007</v>
      </c>
      <c r="J2735" s="7" t="s">
        <v>709</v>
      </c>
      <c r="K2735" s="7">
        <v>16230045</v>
      </c>
      <c r="M2735" s="3">
        <v>1</v>
      </c>
      <c r="N2735" s="3">
        <v>784</v>
      </c>
      <c r="O2735" s="3">
        <f t="shared" si="42"/>
        <v>6.6644090203504076</v>
      </c>
      <c r="P2735" s="3">
        <v>0.98097259599999997</v>
      </c>
    </row>
    <row r="2736" spans="1:16" x14ac:dyDescent="0.25">
      <c r="A2736" s="3">
        <v>2519</v>
      </c>
      <c r="B2736" s="3" t="s">
        <v>699</v>
      </c>
      <c r="C2736" s="3" t="s">
        <v>2246</v>
      </c>
      <c r="D2736" s="3" t="s">
        <v>30</v>
      </c>
      <c r="E2736" s="3" t="s">
        <v>31</v>
      </c>
      <c r="F2736" s="3" t="s">
        <v>710</v>
      </c>
      <c r="H2736" s="7">
        <v>2519</v>
      </c>
      <c r="I2736" s="7">
        <v>114088</v>
      </c>
      <c r="J2736" s="7" t="s">
        <v>711</v>
      </c>
      <c r="K2736" s="7">
        <v>16230049</v>
      </c>
      <c r="M2736" s="3">
        <v>1</v>
      </c>
      <c r="N2736" s="3">
        <v>867</v>
      </c>
      <c r="O2736" s="3">
        <f t="shared" si="42"/>
        <v>6.7650389767805414</v>
      </c>
      <c r="P2736" s="3">
        <v>1.4451207269999999</v>
      </c>
    </row>
    <row r="2737" spans="1:16" x14ac:dyDescent="0.25">
      <c r="A2737" s="3">
        <v>2498</v>
      </c>
      <c r="B2737" s="3" t="s">
        <v>699</v>
      </c>
      <c r="C2737" s="3" t="s">
        <v>2246</v>
      </c>
      <c r="D2737" s="3" t="s">
        <v>18</v>
      </c>
      <c r="E2737" s="3" t="s">
        <v>19</v>
      </c>
      <c r="F2737" s="3" t="s">
        <v>702</v>
      </c>
      <c r="H2737" s="7">
        <v>2498</v>
      </c>
      <c r="I2737" s="7">
        <v>113854</v>
      </c>
      <c r="J2737" s="7" t="s">
        <v>703</v>
      </c>
      <c r="K2737" s="7">
        <v>16230065</v>
      </c>
      <c r="M2737" s="3">
        <v>1</v>
      </c>
      <c r="N2737" s="3">
        <v>935</v>
      </c>
      <c r="O2737" s="3">
        <f t="shared" si="42"/>
        <v>6.8405465292886873</v>
      </c>
      <c r="P2737" s="3">
        <v>1.8249407959999999</v>
      </c>
    </row>
    <row r="2738" spans="1:16" x14ac:dyDescent="0.25">
      <c r="A2738" s="3">
        <v>2491</v>
      </c>
      <c r="B2738" s="3" t="s">
        <v>699</v>
      </c>
      <c r="C2738" s="3" t="s">
        <v>2246</v>
      </c>
      <c r="D2738" s="3" t="s">
        <v>13</v>
      </c>
      <c r="E2738" s="3" t="s">
        <v>14</v>
      </c>
      <c r="F2738" s="3" t="s">
        <v>700</v>
      </c>
      <c r="H2738" s="7">
        <v>2491</v>
      </c>
      <c r="I2738" s="7">
        <v>113836</v>
      </c>
      <c r="J2738" s="7" t="s">
        <v>701</v>
      </c>
      <c r="K2738" s="7">
        <v>16230107</v>
      </c>
      <c r="M2738" s="3">
        <v>1</v>
      </c>
      <c r="N2738" s="3">
        <v>919</v>
      </c>
      <c r="O2738" s="3">
        <f t="shared" si="42"/>
        <v>6.8232861223556869</v>
      </c>
      <c r="P2738" s="3">
        <v>1.7356013880000001</v>
      </c>
    </row>
    <row r="2739" spans="1:16" x14ac:dyDescent="0.25">
      <c r="A2739" s="3">
        <v>3682</v>
      </c>
      <c r="B2739" s="3" t="s">
        <v>858</v>
      </c>
      <c r="C2739" s="3" t="s">
        <v>2246</v>
      </c>
      <c r="D2739" s="3" t="s">
        <v>378</v>
      </c>
      <c r="E2739" s="3" t="s">
        <v>379</v>
      </c>
      <c r="F2739" s="3" t="s">
        <v>1198</v>
      </c>
      <c r="H2739" s="7">
        <v>3682</v>
      </c>
      <c r="I2739" s="7">
        <v>120851</v>
      </c>
      <c r="J2739" s="7" t="s">
        <v>1199</v>
      </c>
      <c r="K2739" s="7">
        <v>16227750</v>
      </c>
      <c r="M2739" s="3">
        <v>1</v>
      </c>
      <c r="N2739" s="3">
        <v>1334</v>
      </c>
      <c r="O2739" s="3">
        <f t="shared" si="42"/>
        <v>7.1959372264755688</v>
      </c>
      <c r="P2739" s="3">
        <v>3.0795357029999999</v>
      </c>
    </row>
    <row r="2740" spans="1:16" x14ac:dyDescent="0.25">
      <c r="A2740" s="3">
        <v>3668</v>
      </c>
      <c r="B2740" s="3" t="s">
        <v>858</v>
      </c>
      <c r="C2740" s="3" t="s">
        <v>2246</v>
      </c>
      <c r="D2740" s="3" t="s">
        <v>370</v>
      </c>
      <c r="E2740" s="3" t="s">
        <v>371</v>
      </c>
      <c r="F2740" s="3" t="s">
        <v>1194</v>
      </c>
      <c r="H2740" s="7">
        <v>3668</v>
      </c>
      <c r="I2740" s="7">
        <v>120737</v>
      </c>
      <c r="J2740" s="7" t="s">
        <v>1195</v>
      </c>
      <c r="K2740" s="7">
        <v>16227754</v>
      </c>
      <c r="M2740" s="3">
        <v>1</v>
      </c>
      <c r="N2740" s="3">
        <v>1052</v>
      </c>
      <c r="O2740" s="3">
        <f t="shared" si="42"/>
        <v>6.9584483932976555</v>
      </c>
      <c r="P2740" s="3">
        <v>1.5772524139999999</v>
      </c>
    </row>
    <row r="2741" spans="1:16" x14ac:dyDescent="0.25">
      <c r="A2741" s="3">
        <v>3661</v>
      </c>
      <c r="B2741" s="3" t="s">
        <v>858</v>
      </c>
      <c r="C2741" s="3" t="s">
        <v>2246</v>
      </c>
      <c r="D2741" s="3" t="s">
        <v>366</v>
      </c>
      <c r="E2741" s="3" t="s">
        <v>367</v>
      </c>
      <c r="F2741" s="3" t="s">
        <v>1192</v>
      </c>
      <c r="H2741" s="7">
        <v>3661</v>
      </c>
      <c r="I2741" s="7">
        <v>120719</v>
      </c>
      <c r="J2741" s="7" t="s">
        <v>1193</v>
      </c>
      <c r="K2741" s="7">
        <v>16227783</v>
      </c>
      <c r="M2741" s="3">
        <v>1</v>
      </c>
      <c r="N2741" s="3">
        <v>1121</v>
      </c>
      <c r="O2741" s="3">
        <f t="shared" si="42"/>
        <v>7.02197642307216</v>
      </c>
      <c r="P2741" s="3">
        <v>1.943063073</v>
      </c>
    </row>
    <row r="2742" spans="1:16" x14ac:dyDescent="0.25">
      <c r="A2742" s="3">
        <v>3640</v>
      </c>
      <c r="B2742" s="3" t="s">
        <v>858</v>
      </c>
      <c r="C2742" s="3" t="s">
        <v>2246</v>
      </c>
      <c r="D2742" s="3" t="s">
        <v>354</v>
      </c>
      <c r="E2742" s="3" t="s">
        <v>355</v>
      </c>
      <c r="F2742" s="3" t="s">
        <v>1186</v>
      </c>
      <c r="H2742" s="7">
        <v>3640</v>
      </c>
      <c r="I2742" s="7">
        <v>120590</v>
      </c>
      <c r="J2742" s="7" t="s">
        <v>1187</v>
      </c>
      <c r="K2742" s="7">
        <v>16227787</v>
      </c>
      <c r="M2742" s="3">
        <v>1</v>
      </c>
      <c r="N2742" s="3">
        <v>1082</v>
      </c>
      <c r="O2742" s="3">
        <f t="shared" si="42"/>
        <v>6.9865664594064265</v>
      </c>
      <c r="P2742" s="3">
        <v>1.7361283240000001</v>
      </c>
    </row>
    <row r="2743" spans="1:16" x14ac:dyDescent="0.25">
      <c r="A2743" s="3">
        <v>3675</v>
      </c>
      <c r="B2743" s="3" t="s">
        <v>858</v>
      </c>
      <c r="C2743" s="3" t="s">
        <v>2246</v>
      </c>
      <c r="D2743" s="3" t="s">
        <v>374</v>
      </c>
      <c r="E2743" s="3" t="s">
        <v>375</v>
      </c>
      <c r="F2743" s="3" t="s">
        <v>1196</v>
      </c>
      <c r="H2743" s="7">
        <v>3675</v>
      </c>
      <c r="I2743" s="7">
        <v>120767</v>
      </c>
      <c r="J2743" s="7" t="s">
        <v>1197</v>
      </c>
      <c r="K2743" s="7">
        <v>16227807</v>
      </c>
      <c r="M2743" s="3">
        <v>1</v>
      </c>
      <c r="N2743" s="3">
        <v>980</v>
      </c>
      <c r="O2743" s="3">
        <f t="shared" si="42"/>
        <v>6.8875525716646173</v>
      </c>
      <c r="P2743" s="3">
        <v>1.1972077290000001</v>
      </c>
    </row>
    <row r="2744" spans="1:16" x14ac:dyDescent="0.25">
      <c r="A2744" s="3">
        <v>3654</v>
      </c>
      <c r="B2744" s="3" t="s">
        <v>858</v>
      </c>
      <c r="C2744" s="3" t="s">
        <v>2246</v>
      </c>
      <c r="D2744" s="3" t="s">
        <v>362</v>
      </c>
      <c r="E2744" s="3" t="s">
        <v>363</v>
      </c>
      <c r="F2744" s="3" t="s">
        <v>1190</v>
      </c>
      <c r="H2744" s="7">
        <v>3654</v>
      </c>
      <c r="I2744" s="7">
        <v>120665</v>
      </c>
      <c r="J2744" s="7" t="s">
        <v>1191</v>
      </c>
      <c r="K2744" s="7">
        <v>16227823</v>
      </c>
      <c r="M2744" s="3">
        <v>1</v>
      </c>
      <c r="N2744" s="3">
        <v>910</v>
      </c>
      <c r="O2744" s="3">
        <f t="shared" si="42"/>
        <v>6.8134445995108956</v>
      </c>
      <c r="P2744" s="3">
        <v>0.82985444399999997</v>
      </c>
    </row>
    <row r="2745" spans="1:16" x14ac:dyDescent="0.25">
      <c r="A2745" s="3">
        <v>3647</v>
      </c>
      <c r="B2745" s="3" t="s">
        <v>858</v>
      </c>
      <c r="C2745" s="3" t="s">
        <v>2246</v>
      </c>
      <c r="D2745" s="3" t="s">
        <v>358</v>
      </c>
      <c r="E2745" s="3" t="s">
        <v>359</v>
      </c>
      <c r="F2745" s="3" t="s">
        <v>1188</v>
      </c>
      <c r="H2745" s="7">
        <v>3647</v>
      </c>
      <c r="I2745" s="7">
        <v>120611</v>
      </c>
      <c r="J2745" s="7" t="s">
        <v>1189</v>
      </c>
      <c r="K2745" s="7">
        <v>16227824</v>
      </c>
      <c r="M2745" s="3">
        <v>1</v>
      </c>
      <c r="N2745" s="3">
        <v>974</v>
      </c>
      <c r="O2745" s="3">
        <f t="shared" si="42"/>
        <v>6.8814113036425351</v>
      </c>
      <c r="P2745" s="3">
        <v>1.165628536</v>
      </c>
    </row>
    <row r="2746" spans="1:16" x14ac:dyDescent="0.25">
      <c r="A2746" s="3">
        <v>3633</v>
      </c>
      <c r="B2746" s="3" t="s">
        <v>858</v>
      </c>
      <c r="C2746" s="3" t="s">
        <v>2246</v>
      </c>
      <c r="D2746" s="3" t="s">
        <v>350</v>
      </c>
      <c r="E2746" s="3" t="s">
        <v>351</v>
      </c>
      <c r="F2746" s="3" t="s">
        <v>1184</v>
      </c>
      <c r="H2746" s="7">
        <v>3633</v>
      </c>
      <c r="I2746" s="7">
        <v>120560</v>
      </c>
      <c r="J2746" s="7" t="s">
        <v>1185</v>
      </c>
      <c r="K2746" s="7">
        <v>16227836</v>
      </c>
      <c r="M2746" s="3">
        <v>1</v>
      </c>
      <c r="N2746" s="3">
        <v>1163</v>
      </c>
      <c r="O2746" s="3">
        <f t="shared" si="42"/>
        <v>7.0587581525186645</v>
      </c>
      <c r="P2746" s="3">
        <v>2.1663679930000002</v>
      </c>
    </row>
    <row r="2747" spans="1:16" x14ac:dyDescent="0.25">
      <c r="A2747" s="3">
        <v>3626</v>
      </c>
      <c r="B2747" s="3" t="s">
        <v>858</v>
      </c>
      <c r="C2747" s="3" t="s">
        <v>2246</v>
      </c>
      <c r="D2747" s="3" t="s">
        <v>346</v>
      </c>
      <c r="E2747" s="3" t="s">
        <v>347</v>
      </c>
      <c r="F2747" s="3" t="s">
        <v>1182</v>
      </c>
      <c r="H2747" s="7">
        <v>3626</v>
      </c>
      <c r="I2747" s="7">
        <v>120533</v>
      </c>
      <c r="J2747" s="7" t="s">
        <v>1183</v>
      </c>
      <c r="K2747" s="7">
        <v>16227859</v>
      </c>
      <c r="M2747" s="3">
        <v>1</v>
      </c>
      <c r="N2747" s="3">
        <v>1054</v>
      </c>
      <c r="O2747" s="3">
        <f t="shared" si="42"/>
        <v>6.9603477291013078</v>
      </c>
      <c r="P2747" s="3">
        <v>1.5878353359999999</v>
      </c>
    </row>
    <row r="2748" spans="1:16" x14ac:dyDescent="0.25">
      <c r="A2748" s="3">
        <v>3619</v>
      </c>
      <c r="B2748" s="3" t="s">
        <v>858</v>
      </c>
      <c r="C2748" s="3" t="s">
        <v>2246</v>
      </c>
      <c r="D2748" s="3" t="s">
        <v>342</v>
      </c>
      <c r="E2748" s="3" t="s">
        <v>343</v>
      </c>
      <c r="F2748" s="3" t="s">
        <v>1180</v>
      </c>
      <c r="H2748" s="7">
        <v>3619</v>
      </c>
      <c r="I2748" s="7">
        <v>120467</v>
      </c>
      <c r="J2748" s="7" t="s">
        <v>1181</v>
      </c>
      <c r="K2748" s="7">
        <v>16227865</v>
      </c>
      <c r="M2748" s="3">
        <v>1</v>
      </c>
      <c r="N2748" s="3">
        <v>902</v>
      </c>
      <c r="O2748" s="3">
        <f t="shared" si="42"/>
        <v>6.804614520062624</v>
      </c>
      <c r="P2748" s="3">
        <v>0.78804001400000001</v>
      </c>
    </row>
    <row r="2749" spans="1:16" x14ac:dyDescent="0.25">
      <c r="A2749" s="3">
        <v>3612</v>
      </c>
      <c r="B2749" s="3" t="s">
        <v>858</v>
      </c>
      <c r="C2749" s="3" t="s">
        <v>2246</v>
      </c>
      <c r="D2749" s="3" t="s">
        <v>338</v>
      </c>
      <c r="E2749" s="3" t="s">
        <v>339</v>
      </c>
      <c r="F2749" s="3" t="s">
        <v>1178</v>
      </c>
      <c r="H2749" s="7">
        <v>3612</v>
      </c>
      <c r="I2749" s="7">
        <v>120434</v>
      </c>
      <c r="J2749" s="7" t="s">
        <v>1179</v>
      </c>
      <c r="K2749" s="7">
        <v>16227867</v>
      </c>
      <c r="M2749" s="3">
        <v>1</v>
      </c>
      <c r="N2749" s="3">
        <v>1293</v>
      </c>
      <c r="O2749" s="3">
        <f t="shared" si="42"/>
        <v>7.1647203787718574</v>
      </c>
      <c r="P2749" s="3">
        <v>2.8600703420000002</v>
      </c>
    </row>
    <row r="2750" spans="1:16" x14ac:dyDescent="0.25">
      <c r="A2750" s="3">
        <v>3556</v>
      </c>
      <c r="B2750" s="3" t="s">
        <v>858</v>
      </c>
      <c r="C2750" s="3" t="s">
        <v>2246</v>
      </c>
      <c r="D2750" s="3" t="s">
        <v>302</v>
      </c>
      <c r="E2750" s="3" t="s">
        <v>307</v>
      </c>
      <c r="F2750" s="3" t="s">
        <v>1162</v>
      </c>
      <c r="H2750" s="7">
        <v>3556</v>
      </c>
      <c r="I2750" s="7">
        <v>120269</v>
      </c>
      <c r="J2750" s="7" t="s">
        <v>1163</v>
      </c>
      <c r="K2750" s="7">
        <v>16227883</v>
      </c>
      <c r="M2750" s="3">
        <v>1</v>
      </c>
      <c r="N2750" s="3">
        <v>1057</v>
      </c>
      <c r="O2750" s="3">
        <f t="shared" si="42"/>
        <v>6.9631899858702377</v>
      </c>
      <c r="P2750" s="3">
        <v>1.6037121400000001</v>
      </c>
    </row>
    <row r="2751" spans="1:16" x14ac:dyDescent="0.25">
      <c r="A2751" s="3">
        <v>3584</v>
      </c>
      <c r="B2751" s="3" t="s">
        <v>858</v>
      </c>
      <c r="C2751" s="3" t="s">
        <v>2246</v>
      </c>
      <c r="D2751" s="3" t="s">
        <v>318</v>
      </c>
      <c r="E2751" s="3" t="s">
        <v>319</v>
      </c>
      <c r="F2751" s="3" t="s">
        <v>1170</v>
      </c>
      <c r="H2751" s="7">
        <v>3584</v>
      </c>
      <c r="I2751" s="7">
        <v>120335</v>
      </c>
      <c r="J2751" s="7" t="s">
        <v>1171</v>
      </c>
      <c r="K2751" s="7">
        <v>16227890</v>
      </c>
      <c r="M2751" s="3">
        <v>1</v>
      </c>
      <c r="N2751" s="3">
        <v>923</v>
      </c>
      <c r="O2751" s="3">
        <f t="shared" si="42"/>
        <v>6.8276292345028518</v>
      </c>
      <c r="P2751" s="3">
        <v>0.897884511</v>
      </c>
    </row>
    <row r="2752" spans="1:16" x14ac:dyDescent="0.25">
      <c r="A2752" s="3">
        <v>3598</v>
      </c>
      <c r="B2752" s="3" t="s">
        <v>858</v>
      </c>
      <c r="C2752" s="3" t="s">
        <v>2246</v>
      </c>
      <c r="D2752" s="3" t="s">
        <v>326</v>
      </c>
      <c r="E2752" s="3" t="s">
        <v>327</v>
      </c>
      <c r="F2752" s="3" t="s">
        <v>1174</v>
      </c>
      <c r="H2752" s="7">
        <v>3598</v>
      </c>
      <c r="I2752" s="7">
        <v>120362</v>
      </c>
      <c r="J2752" s="7" t="s">
        <v>1175</v>
      </c>
      <c r="K2752" s="7">
        <v>16227891</v>
      </c>
      <c r="M2752" s="3">
        <v>1</v>
      </c>
      <c r="N2752" s="3">
        <v>849</v>
      </c>
      <c r="O2752" s="3">
        <f t="shared" si="42"/>
        <v>6.7440591863113477</v>
      </c>
      <c r="P2752" s="3">
        <v>0.51216500600000003</v>
      </c>
    </row>
    <row r="2753" spans="1:16" x14ac:dyDescent="0.25">
      <c r="A2753" s="3">
        <v>3570</v>
      </c>
      <c r="B2753" s="3" t="s">
        <v>858</v>
      </c>
      <c r="C2753" s="3" t="s">
        <v>2246</v>
      </c>
      <c r="D2753" s="3" t="s">
        <v>503</v>
      </c>
      <c r="E2753" s="3" t="s">
        <v>504</v>
      </c>
      <c r="F2753" s="3" t="s">
        <v>1166</v>
      </c>
      <c r="H2753" s="7">
        <v>3570</v>
      </c>
      <c r="I2753" s="7">
        <v>120290</v>
      </c>
      <c r="J2753" s="7" t="s">
        <v>1167</v>
      </c>
      <c r="K2753" s="7">
        <v>16227892</v>
      </c>
      <c r="M2753" s="3">
        <v>1</v>
      </c>
      <c r="N2753" s="3">
        <v>972</v>
      </c>
      <c r="O2753" s="3">
        <f t="shared" si="42"/>
        <v>6.879355804460439</v>
      </c>
      <c r="P2753" s="3">
        <v>1.1551055990000001</v>
      </c>
    </row>
    <row r="2754" spans="1:16" x14ac:dyDescent="0.25">
      <c r="A2754" s="3">
        <v>3577</v>
      </c>
      <c r="B2754" s="3" t="s">
        <v>858</v>
      </c>
      <c r="C2754" s="3" t="s">
        <v>2246</v>
      </c>
      <c r="D2754" s="3" t="s">
        <v>314</v>
      </c>
      <c r="E2754" s="3" t="s">
        <v>315</v>
      </c>
      <c r="F2754" s="3" t="s">
        <v>1168</v>
      </c>
      <c r="H2754" s="7">
        <v>3577</v>
      </c>
      <c r="I2754" s="7">
        <v>120308</v>
      </c>
      <c r="J2754" s="7" t="s">
        <v>1169</v>
      </c>
      <c r="K2754" s="7">
        <v>16227896</v>
      </c>
      <c r="M2754" s="3">
        <v>1</v>
      </c>
      <c r="N2754" s="3">
        <v>973</v>
      </c>
      <c r="O2754" s="3">
        <f t="shared" si="42"/>
        <v>6.8803840821860049</v>
      </c>
      <c r="P2754" s="3">
        <v>1.1603668490000001</v>
      </c>
    </row>
    <row r="2755" spans="1:16" x14ac:dyDescent="0.25">
      <c r="A2755" s="3">
        <v>3563</v>
      </c>
      <c r="B2755" s="3" t="s">
        <v>858</v>
      </c>
      <c r="C2755" s="3" t="s">
        <v>2246</v>
      </c>
      <c r="D2755" s="3" t="s">
        <v>306</v>
      </c>
      <c r="E2755" s="3" t="s">
        <v>311</v>
      </c>
      <c r="F2755" s="3" t="s">
        <v>1164</v>
      </c>
      <c r="H2755" s="7">
        <v>3563</v>
      </c>
      <c r="I2755" s="7">
        <v>120287</v>
      </c>
      <c r="J2755" s="7" t="s">
        <v>1165</v>
      </c>
      <c r="K2755" s="7">
        <v>16227901</v>
      </c>
      <c r="M2755" s="3">
        <v>1</v>
      </c>
      <c r="N2755" s="3">
        <v>932</v>
      </c>
      <c r="O2755" s="3">
        <f t="shared" ref="O2755:O2818" si="43">LN(N2755)</f>
        <v>6.837332814685591</v>
      </c>
      <c r="P2755" s="3">
        <v>0.94503809299999997</v>
      </c>
    </row>
    <row r="2756" spans="1:16" x14ac:dyDescent="0.25">
      <c r="A2756" s="3">
        <v>3591</v>
      </c>
      <c r="B2756" s="3" t="s">
        <v>858</v>
      </c>
      <c r="C2756" s="3" t="s">
        <v>2246</v>
      </c>
      <c r="D2756" s="3" t="s">
        <v>322</v>
      </c>
      <c r="E2756" s="3" t="s">
        <v>323</v>
      </c>
      <c r="F2756" s="3" t="s">
        <v>1172</v>
      </c>
      <c r="H2756" s="7">
        <v>3591</v>
      </c>
      <c r="I2756" s="7">
        <v>120344</v>
      </c>
      <c r="J2756" s="7" t="s">
        <v>1173</v>
      </c>
      <c r="K2756" s="7">
        <v>16227905</v>
      </c>
      <c r="M2756" s="3">
        <v>1</v>
      </c>
      <c r="N2756" s="3">
        <v>914</v>
      </c>
      <c r="O2756" s="3">
        <f t="shared" si="43"/>
        <v>6.8178305714541496</v>
      </c>
      <c r="P2756" s="3">
        <v>0.850776266</v>
      </c>
    </row>
    <row r="2757" spans="1:16" x14ac:dyDescent="0.25">
      <c r="A2757" s="3">
        <v>3605</v>
      </c>
      <c r="B2757" s="3" t="s">
        <v>858</v>
      </c>
      <c r="C2757" s="3" t="s">
        <v>2246</v>
      </c>
      <c r="D2757" s="3" t="s">
        <v>334</v>
      </c>
      <c r="E2757" s="3" t="s">
        <v>335</v>
      </c>
      <c r="F2757" s="3" t="s">
        <v>1176</v>
      </c>
      <c r="H2757" s="7">
        <v>3605</v>
      </c>
      <c r="I2757" s="7">
        <v>120368</v>
      </c>
      <c r="J2757" s="7" t="s">
        <v>1177</v>
      </c>
      <c r="K2757" s="7">
        <v>16227920</v>
      </c>
      <c r="M2757" s="3">
        <v>1</v>
      </c>
      <c r="N2757" s="3">
        <v>928</v>
      </c>
      <c r="O2757" s="3">
        <f t="shared" si="43"/>
        <v>6.8330317327862007</v>
      </c>
      <c r="P2757" s="3">
        <v>0.92407549300000003</v>
      </c>
    </row>
    <row r="2758" spans="1:16" x14ac:dyDescent="0.25">
      <c r="A2758" s="3">
        <v>3549</v>
      </c>
      <c r="B2758" s="3" t="s">
        <v>858</v>
      </c>
      <c r="C2758" s="3" t="s">
        <v>2246</v>
      </c>
      <c r="D2758" s="3" t="s">
        <v>298</v>
      </c>
      <c r="E2758" s="3" t="s">
        <v>303</v>
      </c>
      <c r="F2758" s="3" t="s">
        <v>1160</v>
      </c>
      <c r="H2758" s="7">
        <v>3549</v>
      </c>
      <c r="I2758" s="7">
        <v>120218</v>
      </c>
      <c r="J2758" s="7" t="s">
        <v>1161</v>
      </c>
      <c r="K2758" s="7">
        <v>16227974</v>
      </c>
      <c r="M2758" s="3">
        <v>1</v>
      </c>
      <c r="N2758" s="3">
        <v>849</v>
      </c>
      <c r="O2758" s="3">
        <f t="shared" si="43"/>
        <v>6.7440591863113477</v>
      </c>
      <c r="P2758" s="3">
        <v>0.51216500600000003</v>
      </c>
    </row>
    <row r="2759" spans="1:16" x14ac:dyDescent="0.25">
      <c r="A2759" s="3">
        <v>3696</v>
      </c>
      <c r="B2759" s="3" t="s">
        <v>858</v>
      </c>
      <c r="C2759" s="3" t="s">
        <v>2246</v>
      </c>
      <c r="D2759" s="3" t="s">
        <v>183</v>
      </c>
      <c r="E2759" s="3" t="s">
        <v>295</v>
      </c>
      <c r="F2759" s="3" t="s">
        <v>1156</v>
      </c>
      <c r="H2759" s="7">
        <v>3696</v>
      </c>
      <c r="I2759" s="7">
        <v>120104</v>
      </c>
      <c r="J2759" s="7" t="s">
        <v>1157</v>
      </c>
      <c r="K2759" s="7">
        <v>16227994</v>
      </c>
      <c r="M2759" s="3">
        <v>1</v>
      </c>
      <c r="N2759" s="3">
        <v>1045</v>
      </c>
      <c r="O2759" s="3">
        <f t="shared" si="43"/>
        <v>6.9517721643989114</v>
      </c>
      <c r="P2759" s="3">
        <v>1.540222486</v>
      </c>
    </row>
    <row r="2760" spans="1:16" x14ac:dyDescent="0.25">
      <c r="A2760" s="3">
        <v>3542</v>
      </c>
      <c r="B2760" s="3" t="s">
        <v>858</v>
      </c>
      <c r="C2760" s="3" t="s">
        <v>2246</v>
      </c>
      <c r="D2760" s="3" t="s">
        <v>294</v>
      </c>
      <c r="E2760" s="3" t="s">
        <v>299</v>
      </c>
      <c r="F2760" s="3" t="s">
        <v>1158</v>
      </c>
      <c r="H2760" s="7">
        <v>3542</v>
      </c>
      <c r="I2760" s="7">
        <v>120176</v>
      </c>
      <c r="J2760" s="7" t="s">
        <v>1159</v>
      </c>
      <c r="K2760" s="7">
        <v>16227995</v>
      </c>
      <c r="M2760" s="3">
        <v>1</v>
      </c>
      <c r="N2760" s="3">
        <v>870</v>
      </c>
      <c r="O2760" s="3">
        <f t="shared" si="43"/>
        <v>6.7684932116486296</v>
      </c>
      <c r="P2760" s="3">
        <v>0.62121170299999995</v>
      </c>
    </row>
    <row r="2761" spans="1:16" x14ac:dyDescent="0.25">
      <c r="A2761" s="3">
        <v>3535</v>
      </c>
      <c r="B2761" s="3" t="s">
        <v>858</v>
      </c>
      <c r="C2761" s="3" t="s">
        <v>2246</v>
      </c>
      <c r="D2761" s="3" t="s">
        <v>290</v>
      </c>
      <c r="E2761" s="3" t="s">
        <v>291</v>
      </c>
      <c r="F2761" s="3" t="s">
        <v>1154</v>
      </c>
      <c r="H2761" s="7">
        <v>3535</v>
      </c>
      <c r="I2761" s="7">
        <v>120029</v>
      </c>
      <c r="J2761" s="7" t="s">
        <v>1155</v>
      </c>
      <c r="K2761" s="7">
        <v>16228012</v>
      </c>
      <c r="M2761" s="3">
        <v>1</v>
      </c>
      <c r="N2761" s="3">
        <v>966</v>
      </c>
      <c r="O2761" s="3">
        <f t="shared" si="43"/>
        <v>6.8731638342125176</v>
      </c>
      <c r="P2761" s="3">
        <v>1.123547385</v>
      </c>
    </row>
    <row r="2762" spans="1:16" x14ac:dyDescent="0.25">
      <c r="A2762" s="3">
        <v>3514</v>
      </c>
      <c r="B2762" s="3" t="s">
        <v>858</v>
      </c>
      <c r="C2762" s="3" t="s">
        <v>2246</v>
      </c>
      <c r="D2762" s="3" t="s">
        <v>278</v>
      </c>
      <c r="E2762" s="3" t="s">
        <v>279</v>
      </c>
      <c r="F2762" s="3" t="s">
        <v>1148</v>
      </c>
      <c r="H2762" s="7">
        <v>3514</v>
      </c>
      <c r="I2762" s="7">
        <v>119774</v>
      </c>
      <c r="J2762" s="7" t="s">
        <v>1149</v>
      </c>
      <c r="K2762" s="7">
        <v>16228046</v>
      </c>
      <c r="M2762" s="3">
        <v>1</v>
      </c>
      <c r="N2762" s="3">
        <v>1125</v>
      </c>
      <c r="O2762" s="3">
        <f t="shared" si="43"/>
        <v>7.0255383146385206</v>
      </c>
      <c r="P2762" s="3">
        <v>1.964310767</v>
      </c>
    </row>
    <row r="2763" spans="1:16" x14ac:dyDescent="0.25">
      <c r="A2763" s="3">
        <v>3528</v>
      </c>
      <c r="B2763" s="3" t="s">
        <v>858</v>
      </c>
      <c r="C2763" s="3" t="s">
        <v>2246</v>
      </c>
      <c r="D2763" s="3" t="s">
        <v>286</v>
      </c>
      <c r="E2763" s="3" t="s">
        <v>287</v>
      </c>
      <c r="F2763" s="3" t="s">
        <v>1152</v>
      </c>
      <c r="H2763" s="7">
        <v>3528</v>
      </c>
      <c r="I2763" s="7">
        <v>119906</v>
      </c>
      <c r="J2763" s="7" t="s">
        <v>1153</v>
      </c>
      <c r="K2763" s="7">
        <v>16228072</v>
      </c>
      <c r="M2763" s="3">
        <v>1</v>
      </c>
      <c r="N2763" s="3">
        <v>867</v>
      </c>
      <c r="O2763" s="3">
        <f t="shared" si="43"/>
        <v>6.7650389767805414</v>
      </c>
      <c r="P2763" s="3">
        <v>0.60561053899999995</v>
      </c>
    </row>
    <row r="2764" spans="1:16" x14ac:dyDescent="0.25">
      <c r="A2764" s="3">
        <v>3493</v>
      </c>
      <c r="B2764" s="3" t="s">
        <v>858</v>
      </c>
      <c r="C2764" s="3" t="s">
        <v>2246</v>
      </c>
      <c r="D2764" s="3" t="s">
        <v>266</v>
      </c>
      <c r="E2764" s="3" t="s">
        <v>267</v>
      </c>
      <c r="F2764" s="3" t="s">
        <v>1142</v>
      </c>
      <c r="H2764" s="7">
        <v>3493</v>
      </c>
      <c r="I2764" s="7">
        <v>119708</v>
      </c>
      <c r="J2764" s="7" t="s">
        <v>1143</v>
      </c>
      <c r="K2764" s="7">
        <v>16228082</v>
      </c>
      <c r="M2764" s="3">
        <v>1</v>
      </c>
      <c r="N2764" s="3">
        <v>1036</v>
      </c>
      <c r="O2764" s="3">
        <f t="shared" si="43"/>
        <v>6.9431224228194282</v>
      </c>
      <c r="P2764" s="3">
        <v>1.492636587</v>
      </c>
    </row>
    <row r="2765" spans="1:16" x14ac:dyDescent="0.25">
      <c r="A2765" s="3">
        <v>3507</v>
      </c>
      <c r="B2765" s="3" t="s">
        <v>858</v>
      </c>
      <c r="C2765" s="3" t="s">
        <v>2246</v>
      </c>
      <c r="D2765" s="3" t="s">
        <v>274</v>
      </c>
      <c r="E2765" s="3" t="s">
        <v>275</v>
      </c>
      <c r="F2765" s="3" t="s">
        <v>1146</v>
      </c>
      <c r="H2765" s="7">
        <v>3507</v>
      </c>
      <c r="I2765" s="7">
        <v>119723</v>
      </c>
      <c r="J2765" s="7" t="s">
        <v>1147</v>
      </c>
      <c r="K2765" s="7">
        <v>16228085</v>
      </c>
      <c r="M2765" s="3">
        <v>1</v>
      </c>
      <c r="N2765" s="3">
        <v>824</v>
      </c>
      <c r="O2765" s="3">
        <f t="shared" si="43"/>
        <v>6.7141705299094721</v>
      </c>
      <c r="P2765" s="3">
        <v>0.382912268</v>
      </c>
    </row>
    <row r="2766" spans="1:16" x14ac:dyDescent="0.25">
      <c r="A2766" s="3">
        <v>3500</v>
      </c>
      <c r="B2766" s="3" t="s">
        <v>858</v>
      </c>
      <c r="C2766" s="3" t="s">
        <v>2246</v>
      </c>
      <c r="D2766" s="3" t="s">
        <v>270</v>
      </c>
      <c r="E2766" s="3" t="s">
        <v>271</v>
      </c>
      <c r="F2766" s="3" t="s">
        <v>1144</v>
      </c>
      <c r="H2766" s="7">
        <v>3500</v>
      </c>
      <c r="I2766" s="7">
        <v>119717</v>
      </c>
      <c r="J2766" s="7" t="s">
        <v>1145</v>
      </c>
      <c r="K2766" s="7">
        <v>16228120</v>
      </c>
      <c r="M2766" s="3">
        <v>1</v>
      </c>
      <c r="N2766" s="3">
        <v>940</v>
      </c>
      <c r="O2766" s="3">
        <f t="shared" si="43"/>
        <v>6.8458798752640497</v>
      </c>
      <c r="P2766" s="3">
        <v>0.98698867899999998</v>
      </c>
    </row>
    <row r="2767" spans="1:16" x14ac:dyDescent="0.25">
      <c r="A2767" s="3">
        <v>3521</v>
      </c>
      <c r="B2767" s="3" t="s">
        <v>858</v>
      </c>
      <c r="C2767" s="3" t="s">
        <v>2246</v>
      </c>
      <c r="D2767" s="3" t="s">
        <v>282</v>
      </c>
      <c r="E2767" s="3" t="s">
        <v>283</v>
      </c>
      <c r="F2767" s="3" t="s">
        <v>1150</v>
      </c>
      <c r="H2767" s="7">
        <v>3521</v>
      </c>
      <c r="I2767" s="7">
        <v>119897</v>
      </c>
      <c r="J2767" s="7" t="s">
        <v>1151</v>
      </c>
      <c r="K2767" s="7">
        <v>16228121</v>
      </c>
      <c r="M2767" s="3">
        <v>1</v>
      </c>
      <c r="N2767" s="3">
        <v>936</v>
      </c>
      <c r="O2767" s="3">
        <f t="shared" si="43"/>
        <v>6.8416154764775916</v>
      </c>
      <c r="P2767" s="3">
        <v>0.96600921399999995</v>
      </c>
    </row>
    <row r="2768" spans="1:16" x14ac:dyDescent="0.25">
      <c r="A2768" s="3">
        <v>3472</v>
      </c>
      <c r="B2768" s="3" t="s">
        <v>858</v>
      </c>
      <c r="C2768" s="3" t="s">
        <v>2246</v>
      </c>
      <c r="D2768" s="3" t="s">
        <v>254</v>
      </c>
      <c r="E2768" s="3" t="s">
        <v>255</v>
      </c>
      <c r="F2768" s="3" t="s">
        <v>1136</v>
      </c>
      <c r="H2768" s="7">
        <v>3472</v>
      </c>
      <c r="I2768" s="7">
        <v>119579</v>
      </c>
      <c r="J2768" s="7" t="s">
        <v>1137</v>
      </c>
      <c r="K2768" s="7">
        <v>16228134</v>
      </c>
      <c r="M2768" s="3">
        <v>1</v>
      </c>
      <c r="N2768" s="3">
        <v>1626</v>
      </c>
      <c r="O2768" s="3">
        <f t="shared" si="43"/>
        <v>7.3938782901077555</v>
      </c>
      <c r="P2768" s="3">
        <v>4.6499218500000001</v>
      </c>
    </row>
    <row r="2769" spans="1:16" x14ac:dyDescent="0.25">
      <c r="A2769" s="3">
        <v>3479</v>
      </c>
      <c r="B2769" s="3" t="s">
        <v>858</v>
      </c>
      <c r="C2769" s="3" t="s">
        <v>2246</v>
      </c>
      <c r="D2769" s="3" t="s">
        <v>258</v>
      </c>
      <c r="E2769" s="3" t="s">
        <v>259</v>
      </c>
      <c r="F2769" s="3" t="s">
        <v>1138</v>
      </c>
      <c r="H2769" s="7">
        <v>3479</v>
      </c>
      <c r="I2769" s="7">
        <v>119594</v>
      </c>
      <c r="J2769" s="7" t="s">
        <v>1139</v>
      </c>
      <c r="K2769" s="7">
        <v>16228144</v>
      </c>
      <c r="M2769" s="3">
        <v>1</v>
      </c>
      <c r="N2769" s="3">
        <v>996</v>
      </c>
      <c r="O2769" s="3">
        <f t="shared" si="43"/>
        <v>6.9037472575845982</v>
      </c>
      <c r="P2769" s="3">
        <v>1.281492536</v>
      </c>
    </row>
    <row r="2770" spans="1:16" x14ac:dyDescent="0.25">
      <c r="A2770" s="3">
        <v>3486</v>
      </c>
      <c r="B2770" s="3" t="s">
        <v>858</v>
      </c>
      <c r="C2770" s="3" t="s">
        <v>2246</v>
      </c>
      <c r="D2770" s="3" t="s">
        <v>262</v>
      </c>
      <c r="E2770" s="3" t="s">
        <v>263</v>
      </c>
      <c r="F2770" s="3" t="s">
        <v>1140</v>
      </c>
      <c r="H2770" s="7">
        <v>3486</v>
      </c>
      <c r="I2770" s="7">
        <v>119693</v>
      </c>
      <c r="J2770" s="7" t="s">
        <v>1141</v>
      </c>
      <c r="K2770" s="7">
        <v>16228155</v>
      </c>
      <c r="M2770" s="3">
        <v>1</v>
      </c>
      <c r="N2770" s="3">
        <v>1081</v>
      </c>
      <c r="O2770" s="3">
        <f t="shared" si="43"/>
        <v>6.9856418176392081</v>
      </c>
      <c r="P2770" s="3">
        <v>1.7308280250000001</v>
      </c>
    </row>
    <row r="2771" spans="1:16" x14ac:dyDescent="0.25">
      <c r="A2771" s="3">
        <v>3465</v>
      </c>
      <c r="B2771" s="3" t="s">
        <v>858</v>
      </c>
      <c r="C2771" s="3" t="s">
        <v>2246</v>
      </c>
      <c r="D2771" s="3" t="s">
        <v>250</v>
      </c>
      <c r="E2771" s="3" t="s">
        <v>251</v>
      </c>
      <c r="F2771" s="3" t="s">
        <v>1134</v>
      </c>
      <c r="H2771" s="7">
        <v>3465</v>
      </c>
      <c r="I2771" s="7">
        <v>119558</v>
      </c>
      <c r="J2771" s="7" t="s">
        <v>1135</v>
      </c>
      <c r="K2771" s="7">
        <v>16228165</v>
      </c>
      <c r="M2771" s="3">
        <v>1</v>
      </c>
      <c r="N2771" s="3">
        <v>971</v>
      </c>
      <c r="O2771" s="3">
        <f t="shared" si="43"/>
        <v>6.8783264682913252</v>
      </c>
      <c r="P2771" s="3">
        <v>1.149844788</v>
      </c>
    </row>
    <row r="2772" spans="1:16" x14ac:dyDescent="0.25">
      <c r="A2772" s="3">
        <v>3451</v>
      </c>
      <c r="B2772" s="3" t="s">
        <v>858</v>
      </c>
      <c r="C2772" s="3" t="s">
        <v>2246</v>
      </c>
      <c r="D2772" s="3" t="s">
        <v>242</v>
      </c>
      <c r="E2772" s="3" t="s">
        <v>243</v>
      </c>
      <c r="F2772" s="3" t="s">
        <v>1130</v>
      </c>
      <c r="H2772" s="7">
        <v>3451</v>
      </c>
      <c r="I2772" s="7">
        <v>119494</v>
      </c>
      <c r="J2772" s="7" t="s">
        <v>1131</v>
      </c>
      <c r="K2772" s="7">
        <v>16228181</v>
      </c>
      <c r="M2772" s="3">
        <v>1</v>
      </c>
      <c r="N2772" s="3">
        <v>1043</v>
      </c>
      <c r="O2772" s="3">
        <f t="shared" si="43"/>
        <v>6.9498564550007726</v>
      </c>
      <c r="P2772" s="3">
        <v>1.529645484</v>
      </c>
    </row>
    <row r="2773" spans="1:16" x14ac:dyDescent="0.25">
      <c r="A2773" s="3">
        <v>3444</v>
      </c>
      <c r="B2773" s="3" t="s">
        <v>858</v>
      </c>
      <c r="C2773" s="3" t="s">
        <v>2246</v>
      </c>
      <c r="D2773" s="3" t="s">
        <v>238</v>
      </c>
      <c r="E2773" s="3" t="s">
        <v>239</v>
      </c>
      <c r="F2773" s="3" t="s">
        <v>1128</v>
      </c>
      <c r="H2773" s="7">
        <v>3444</v>
      </c>
      <c r="I2773" s="7">
        <v>119473</v>
      </c>
      <c r="J2773" s="7" t="s">
        <v>1129</v>
      </c>
      <c r="K2773" s="7">
        <v>16228210</v>
      </c>
      <c r="M2773" s="3">
        <v>1</v>
      </c>
      <c r="N2773" s="3">
        <v>980</v>
      </c>
      <c r="O2773" s="3">
        <f t="shared" si="43"/>
        <v>6.8875525716646173</v>
      </c>
      <c r="P2773" s="3">
        <v>1.1972077290000001</v>
      </c>
    </row>
    <row r="2774" spans="1:16" x14ac:dyDescent="0.25">
      <c r="A2774" s="3">
        <v>3423</v>
      </c>
      <c r="B2774" s="3" t="s">
        <v>858</v>
      </c>
      <c r="C2774" s="3" t="s">
        <v>2246</v>
      </c>
      <c r="D2774" s="3" t="s">
        <v>226</v>
      </c>
      <c r="E2774" s="3" t="s">
        <v>223</v>
      </c>
      <c r="F2774" s="3" t="s">
        <v>936</v>
      </c>
      <c r="H2774" s="7">
        <v>3423</v>
      </c>
      <c r="I2774" s="7">
        <v>119257</v>
      </c>
      <c r="J2774" s="7" t="s">
        <v>937</v>
      </c>
      <c r="K2774" s="7">
        <v>16228218</v>
      </c>
      <c r="M2774" s="3">
        <v>1</v>
      </c>
      <c r="N2774" s="3">
        <v>1096</v>
      </c>
      <c r="O2774" s="3">
        <f t="shared" si="43"/>
        <v>6.9994224675079613</v>
      </c>
      <c r="P2774" s="3">
        <v>1.8103632489999999</v>
      </c>
    </row>
    <row r="2775" spans="1:16" x14ac:dyDescent="0.25">
      <c r="A2775" s="3">
        <v>3458</v>
      </c>
      <c r="B2775" s="3" t="s">
        <v>858</v>
      </c>
      <c r="C2775" s="3" t="s">
        <v>2246</v>
      </c>
      <c r="D2775" s="3" t="s">
        <v>246</v>
      </c>
      <c r="E2775" s="3" t="s">
        <v>247</v>
      </c>
      <c r="F2775" s="3" t="s">
        <v>1132</v>
      </c>
      <c r="H2775" s="7">
        <v>3458</v>
      </c>
      <c r="I2775" s="7">
        <v>119497</v>
      </c>
      <c r="J2775" s="7" t="s">
        <v>1133</v>
      </c>
      <c r="K2775" s="7">
        <v>16228235</v>
      </c>
      <c r="M2775" s="3">
        <v>1</v>
      </c>
      <c r="N2775" s="3">
        <v>882</v>
      </c>
      <c r="O2775" s="3">
        <f t="shared" si="43"/>
        <v>6.7821920560067914</v>
      </c>
      <c r="P2775" s="3">
        <v>0.68368651000000003</v>
      </c>
    </row>
    <row r="2776" spans="1:16" x14ac:dyDescent="0.25">
      <c r="A2776" s="3">
        <v>3437</v>
      </c>
      <c r="B2776" s="3" t="s">
        <v>858</v>
      </c>
      <c r="C2776" s="3" t="s">
        <v>2246</v>
      </c>
      <c r="D2776" s="3" t="s">
        <v>234</v>
      </c>
      <c r="E2776" s="3" t="s">
        <v>231</v>
      </c>
      <c r="F2776" s="3" t="s">
        <v>1126</v>
      </c>
      <c r="H2776" s="7">
        <v>3437</v>
      </c>
      <c r="I2776" s="7">
        <v>119416</v>
      </c>
      <c r="J2776" s="7" t="s">
        <v>1127</v>
      </c>
      <c r="K2776" s="7">
        <v>16228247</v>
      </c>
      <c r="M2776" s="3">
        <v>1</v>
      </c>
      <c r="N2776" s="3">
        <v>1239</v>
      </c>
      <c r="O2776" s="3">
        <f t="shared" si="43"/>
        <v>7.1220598816291423</v>
      </c>
      <c r="P2776" s="3">
        <v>2.5714928779999999</v>
      </c>
    </row>
    <row r="2777" spans="1:16" x14ac:dyDescent="0.25">
      <c r="A2777" s="3">
        <v>3430</v>
      </c>
      <c r="B2777" s="3" t="s">
        <v>858</v>
      </c>
      <c r="C2777" s="3" t="s">
        <v>2246</v>
      </c>
      <c r="D2777" s="3" t="s">
        <v>230</v>
      </c>
      <c r="E2777" s="3" t="s">
        <v>227</v>
      </c>
      <c r="F2777" s="3" t="s">
        <v>938</v>
      </c>
      <c r="H2777" s="7">
        <v>3430</v>
      </c>
      <c r="I2777" s="7">
        <v>119356</v>
      </c>
      <c r="J2777" s="7" t="s">
        <v>939</v>
      </c>
      <c r="K2777" s="7">
        <v>16228253</v>
      </c>
      <c r="M2777" s="3">
        <v>1</v>
      </c>
      <c r="N2777" s="3">
        <v>914</v>
      </c>
      <c r="O2777" s="3">
        <f t="shared" si="43"/>
        <v>6.8178305714541496</v>
      </c>
      <c r="P2777" s="3">
        <v>0.850776266</v>
      </c>
    </row>
    <row r="2778" spans="1:16" x14ac:dyDescent="0.25">
      <c r="A2778" s="3">
        <v>3395</v>
      </c>
      <c r="B2778" s="3" t="s">
        <v>858</v>
      </c>
      <c r="C2778" s="3" t="s">
        <v>2246</v>
      </c>
      <c r="D2778" s="3" t="s">
        <v>210</v>
      </c>
      <c r="E2778" s="3" t="s">
        <v>207</v>
      </c>
      <c r="F2778" s="3" t="s">
        <v>928</v>
      </c>
      <c r="H2778" s="7">
        <v>3395</v>
      </c>
      <c r="I2778" s="7">
        <v>119113</v>
      </c>
      <c r="J2778" s="7" t="s">
        <v>929</v>
      </c>
      <c r="K2778" s="7">
        <v>16228269</v>
      </c>
      <c r="M2778" s="3">
        <v>1</v>
      </c>
      <c r="N2778" s="3">
        <v>1651</v>
      </c>
      <c r="O2778" s="3">
        <f t="shared" si="43"/>
        <v>7.4091364439201284</v>
      </c>
      <c r="P2778" s="3">
        <v>4.7848822929999999</v>
      </c>
    </row>
    <row r="2779" spans="1:16" x14ac:dyDescent="0.25">
      <c r="A2779" s="3">
        <v>3402</v>
      </c>
      <c r="B2779" s="3" t="s">
        <v>858</v>
      </c>
      <c r="C2779" s="3" t="s">
        <v>2246</v>
      </c>
      <c r="D2779" s="3" t="s">
        <v>214</v>
      </c>
      <c r="E2779" s="3" t="s">
        <v>211</v>
      </c>
      <c r="F2779" s="3" t="s">
        <v>930</v>
      </c>
      <c r="H2779" s="7">
        <v>3402</v>
      </c>
      <c r="I2779" s="7">
        <v>119143</v>
      </c>
      <c r="J2779" s="7" t="s">
        <v>931</v>
      </c>
      <c r="K2779" s="7">
        <v>16228277</v>
      </c>
      <c r="M2779" s="3">
        <v>1</v>
      </c>
      <c r="N2779" s="3">
        <v>906</v>
      </c>
      <c r="O2779" s="3">
        <f t="shared" si="43"/>
        <v>6.8090393060429797</v>
      </c>
      <c r="P2779" s="3">
        <v>0.80894227900000004</v>
      </c>
    </row>
    <row r="2780" spans="1:16" x14ac:dyDescent="0.25">
      <c r="A2780" s="3">
        <v>3409</v>
      </c>
      <c r="B2780" s="3" t="s">
        <v>858</v>
      </c>
      <c r="C2780" s="3" t="s">
        <v>2246</v>
      </c>
      <c r="D2780" s="3" t="s">
        <v>218</v>
      </c>
      <c r="E2780" s="3" t="s">
        <v>215</v>
      </c>
      <c r="F2780" s="3" t="s">
        <v>932</v>
      </c>
      <c r="H2780" s="7">
        <v>3409</v>
      </c>
      <c r="I2780" s="7">
        <v>119158</v>
      </c>
      <c r="J2780" s="7" t="s">
        <v>933</v>
      </c>
      <c r="K2780" s="7">
        <v>16228297</v>
      </c>
      <c r="M2780" s="3">
        <v>1</v>
      </c>
      <c r="N2780" s="3">
        <v>908</v>
      </c>
      <c r="O2780" s="3">
        <f t="shared" si="43"/>
        <v>6.8112443786012937</v>
      </c>
      <c r="P2780" s="3">
        <v>0.81939713999999997</v>
      </c>
    </row>
    <row r="2781" spans="1:16" x14ac:dyDescent="0.25">
      <c r="A2781" s="3">
        <v>3416</v>
      </c>
      <c r="B2781" s="3" t="s">
        <v>858</v>
      </c>
      <c r="C2781" s="3" t="s">
        <v>2246</v>
      </c>
      <c r="D2781" s="3" t="s">
        <v>222</v>
      </c>
      <c r="E2781" s="3" t="s">
        <v>219</v>
      </c>
      <c r="F2781" s="3" t="s">
        <v>934</v>
      </c>
      <c r="H2781" s="7">
        <v>3416</v>
      </c>
      <c r="I2781" s="7">
        <v>119161</v>
      </c>
      <c r="J2781" s="7" t="s">
        <v>935</v>
      </c>
      <c r="K2781" s="7">
        <v>16228314</v>
      </c>
      <c r="M2781" s="3">
        <v>1</v>
      </c>
      <c r="N2781" s="3">
        <v>768</v>
      </c>
      <c r="O2781" s="3">
        <f t="shared" si="43"/>
        <v>6.6437897331476723</v>
      </c>
      <c r="P2781" s="3">
        <v>9.7010782000000004E-2</v>
      </c>
    </row>
    <row r="2782" spans="1:16" x14ac:dyDescent="0.25">
      <c r="A2782" s="3">
        <v>3388</v>
      </c>
      <c r="B2782" s="3" t="s">
        <v>858</v>
      </c>
      <c r="C2782" s="3" t="s">
        <v>2246</v>
      </c>
      <c r="D2782" s="3" t="s">
        <v>206</v>
      </c>
      <c r="E2782" s="3" t="s">
        <v>203</v>
      </c>
      <c r="F2782" s="3" t="s">
        <v>926</v>
      </c>
      <c r="H2782" s="7">
        <v>3388</v>
      </c>
      <c r="I2782" s="7">
        <v>118960</v>
      </c>
      <c r="J2782" s="7" t="s">
        <v>927</v>
      </c>
      <c r="K2782" s="7">
        <v>16228368</v>
      </c>
      <c r="M2782" s="3">
        <v>1</v>
      </c>
      <c r="N2782" s="3">
        <v>1190</v>
      </c>
      <c r="O2782" s="3">
        <f t="shared" si="43"/>
        <v>7.0817085861055746</v>
      </c>
      <c r="P2782" s="3">
        <v>2.310147213</v>
      </c>
    </row>
    <row r="2783" spans="1:16" x14ac:dyDescent="0.25">
      <c r="A2783" s="3">
        <v>3374</v>
      </c>
      <c r="B2783" s="3" t="s">
        <v>858</v>
      </c>
      <c r="C2783" s="3" t="s">
        <v>2246</v>
      </c>
      <c r="D2783" s="3" t="s">
        <v>445</v>
      </c>
      <c r="E2783" s="3" t="s">
        <v>199</v>
      </c>
      <c r="F2783" s="3" t="s">
        <v>922</v>
      </c>
      <c r="H2783" s="7">
        <v>3374</v>
      </c>
      <c r="I2783" s="7">
        <v>118780</v>
      </c>
      <c r="J2783" s="7" t="s">
        <v>923</v>
      </c>
      <c r="K2783" s="7">
        <v>16228415</v>
      </c>
      <c r="M2783" s="3">
        <v>1</v>
      </c>
      <c r="N2783" s="3">
        <v>32825</v>
      </c>
      <c r="O2783" s="3">
        <f t="shared" si="43"/>
        <v>10.398945699170996</v>
      </c>
      <c r="P2783" s="3">
        <v>181.78696049999999</v>
      </c>
    </row>
    <row r="2784" spans="1:16" x14ac:dyDescent="0.25">
      <c r="A2784" s="3">
        <v>3332</v>
      </c>
      <c r="B2784" s="3" t="s">
        <v>858</v>
      </c>
      <c r="C2784" s="3" t="s">
        <v>2246</v>
      </c>
      <c r="D2784" s="3" t="s">
        <v>114</v>
      </c>
      <c r="E2784" s="3" t="s">
        <v>115</v>
      </c>
      <c r="F2784" s="3" t="s">
        <v>916</v>
      </c>
      <c r="H2784" s="7">
        <v>3332</v>
      </c>
      <c r="I2784" s="7">
        <v>118717</v>
      </c>
      <c r="J2784" s="7" t="s">
        <v>917</v>
      </c>
      <c r="K2784" s="7">
        <v>16228422</v>
      </c>
      <c r="M2784" s="3">
        <v>1</v>
      </c>
      <c r="N2784" s="3">
        <v>1164</v>
      </c>
      <c r="O2784" s="3">
        <f t="shared" si="43"/>
        <v>7.0596176282913827</v>
      </c>
      <c r="P2784" s="3">
        <v>2.1716901019999999</v>
      </c>
    </row>
    <row r="2785" spans="1:16" x14ac:dyDescent="0.25">
      <c r="A2785" s="3">
        <v>3346</v>
      </c>
      <c r="B2785" s="3" t="s">
        <v>858</v>
      </c>
      <c r="C2785" s="3" t="s">
        <v>2246</v>
      </c>
      <c r="D2785" s="3" t="s">
        <v>122</v>
      </c>
      <c r="E2785" s="3" t="s">
        <v>123</v>
      </c>
      <c r="F2785" s="3" t="s">
        <v>920</v>
      </c>
      <c r="H2785" s="7">
        <v>3346</v>
      </c>
      <c r="I2785" s="7">
        <v>118738</v>
      </c>
      <c r="J2785" s="7" t="s">
        <v>921</v>
      </c>
      <c r="K2785" s="7">
        <v>16228428</v>
      </c>
      <c r="M2785" s="3">
        <v>1</v>
      </c>
      <c r="N2785" s="3">
        <v>1095</v>
      </c>
      <c r="O2785" s="3">
        <f t="shared" si="43"/>
        <v>6.9985096422506015</v>
      </c>
      <c r="P2785" s="3">
        <v>1.805058877</v>
      </c>
    </row>
    <row r="2786" spans="1:16" x14ac:dyDescent="0.25">
      <c r="A2786" s="3">
        <v>3381</v>
      </c>
      <c r="B2786" s="3" t="s">
        <v>858</v>
      </c>
      <c r="C2786" s="3" t="s">
        <v>2246</v>
      </c>
      <c r="D2786" s="3" t="s">
        <v>202</v>
      </c>
      <c r="E2786" s="3" t="s">
        <v>446</v>
      </c>
      <c r="F2786" s="3" t="s">
        <v>924</v>
      </c>
      <c r="H2786" s="7">
        <v>3381</v>
      </c>
      <c r="I2786" s="7">
        <v>118798</v>
      </c>
      <c r="J2786" s="7" t="s">
        <v>925</v>
      </c>
      <c r="K2786" s="7">
        <v>16228456</v>
      </c>
      <c r="M2786" s="3">
        <v>1</v>
      </c>
      <c r="N2786" s="3">
        <v>999</v>
      </c>
      <c r="O2786" s="3">
        <f t="shared" si="43"/>
        <v>6.9067547786485539</v>
      </c>
      <c r="P2786" s="3">
        <v>1.2973074570000001</v>
      </c>
    </row>
    <row r="2787" spans="1:16" x14ac:dyDescent="0.25">
      <c r="A2787" s="3">
        <v>3339</v>
      </c>
      <c r="B2787" s="3" t="s">
        <v>858</v>
      </c>
      <c r="C2787" s="3" t="s">
        <v>2246</v>
      </c>
      <c r="D2787" s="3" t="s">
        <v>118</v>
      </c>
      <c r="E2787" s="3" t="s">
        <v>119</v>
      </c>
      <c r="F2787" s="3" t="s">
        <v>918</v>
      </c>
      <c r="H2787" s="7">
        <v>3339</v>
      </c>
      <c r="I2787" s="7">
        <v>118729</v>
      </c>
      <c r="J2787" s="7" t="s">
        <v>919</v>
      </c>
      <c r="K2787" s="7">
        <v>16228463</v>
      </c>
      <c r="M2787" s="3">
        <v>1</v>
      </c>
      <c r="N2787" s="3">
        <v>874</v>
      </c>
      <c r="O2787" s="3">
        <f t="shared" si="43"/>
        <v>6.7730803756555353</v>
      </c>
      <c r="P2787" s="3">
        <v>0.64202439600000005</v>
      </c>
    </row>
    <row r="2788" spans="1:16" x14ac:dyDescent="0.25">
      <c r="A2788" s="3">
        <v>3325</v>
      </c>
      <c r="B2788" s="3" t="s">
        <v>858</v>
      </c>
      <c r="C2788" s="3" t="s">
        <v>2246</v>
      </c>
      <c r="D2788" s="3" t="s">
        <v>188</v>
      </c>
      <c r="E2788" s="3" t="s">
        <v>189</v>
      </c>
      <c r="F2788" s="3" t="s">
        <v>914</v>
      </c>
      <c r="H2788" s="7">
        <v>3325</v>
      </c>
      <c r="I2788" s="7">
        <v>118633</v>
      </c>
      <c r="J2788" s="7" t="s">
        <v>915</v>
      </c>
      <c r="K2788" s="7">
        <v>16228476</v>
      </c>
      <c r="M2788" s="3">
        <v>1</v>
      </c>
      <c r="N2788" s="3">
        <v>1094</v>
      </c>
      <c r="O2788" s="3">
        <f t="shared" si="43"/>
        <v>6.9975959829819265</v>
      </c>
      <c r="P2788" s="3">
        <v>1.799754791</v>
      </c>
    </row>
    <row r="2789" spans="1:16" x14ac:dyDescent="0.25">
      <c r="A2789" s="3">
        <v>3311</v>
      </c>
      <c r="B2789" s="3" t="s">
        <v>858</v>
      </c>
      <c r="C2789" s="3" t="s">
        <v>2246</v>
      </c>
      <c r="D2789" s="3" t="s">
        <v>106</v>
      </c>
      <c r="E2789" s="3" t="s">
        <v>107</v>
      </c>
      <c r="F2789" s="3" t="s">
        <v>910</v>
      </c>
      <c r="H2789" s="7">
        <v>3311</v>
      </c>
      <c r="I2789" s="7">
        <v>118576</v>
      </c>
      <c r="J2789" s="7" t="s">
        <v>911</v>
      </c>
      <c r="K2789" s="7">
        <v>16228484</v>
      </c>
      <c r="M2789" s="3">
        <v>1</v>
      </c>
      <c r="N2789" s="3">
        <v>1069</v>
      </c>
      <c r="O2789" s="3">
        <f t="shared" si="43"/>
        <v>6.9744789110250451</v>
      </c>
      <c r="P2789" s="3">
        <v>1.667247884</v>
      </c>
    </row>
    <row r="2790" spans="1:16" x14ac:dyDescent="0.25">
      <c r="A2790" s="3">
        <v>3318</v>
      </c>
      <c r="B2790" s="3" t="s">
        <v>858</v>
      </c>
      <c r="C2790" s="3" t="s">
        <v>2246</v>
      </c>
      <c r="D2790" s="3" t="s">
        <v>110</v>
      </c>
      <c r="E2790" s="3" t="s">
        <v>111</v>
      </c>
      <c r="F2790" s="3" t="s">
        <v>912</v>
      </c>
      <c r="H2790" s="7">
        <v>3318</v>
      </c>
      <c r="I2790" s="7">
        <v>118615</v>
      </c>
      <c r="J2790" s="7" t="s">
        <v>913</v>
      </c>
      <c r="K2790" s="7">
        <v>16228509</v>
      </c>
      <c r="M2790" s="3">
        <v>1</v>
      </c>
      <c r="N2790" s="3">
        <v>913</v>
      </c>
      <c r="O2790" s="3">
        <f t="shared" si="43"/>
        <v>6.816735880594968</v>
      </c>
      <c r="P2790" s="3">
        <v>0.84554491799999998</v>
      </c>
    </row>
    <row r="2791" spans="1:16" x14ac:dyDescent="0.25">
      <c r="A2791" s="3">
        <v>3304</v>
      </c>
      <c r="B2791" s="3" t="s">
        <v>858</v>
      </c>
      <c r="C2791" s="3" t="s">
        <v>2246</v>
      </c>
      <c r="D2791" s="3" t="s">
        <v>98</v>
      </c>
      <c r="E2791" s="3" t="s">
        <v>99</v>
      </c>
      <c r="F2791" s="3" t="s">
        <v>908</v>
      </c>
      <c r="H2791" s="7">
        <v>3304</v>
      </c>
      <c r="I2791" s="7">
        <v>118525</v>
      </c>
      <c r="J2791" s="7" t="s">
        <v>909</v>
      </c>
      <c r="K2791" s="7">
        <v>16228523</v>
      </c>
      <c r="M2791" s="3">
        <v>1</v>
      </c>
      <c r="N2791" s="3">
        <v>1120</v>
      </c>
      <c r="O2791" s="3">
        <f t="shared" si="43"/>
        <v>7.0210839642891401</v>
      </c>
      <c r="P2791" s="3">
        <v>1.937751813</v>
      </c>
    </row>
    <row r="2792" spans="1:16" x14ac:dyDescent="0.25">
      <c r="A2792" s="3">
        <v>3290</v>
      </c>
      <c r="B2792" s="3" t="s">
        <v>858</v>
      </c>
      <c r="C2792" s="3" t="s">
        <v>2246</v>
      </c>
      <c r="D2792" s="3" t="s">
        <v>90</v>
      </c>
      <c r="E2792" s="3" t="s">
        <v>91</v>
      </c>
      <c r="F2792" s="3" t="s">
        <v>904</v>
      </c>
      <c r="H2792" s="7">
        <v>3290</v>
      </c>
      <c r="I2792" s="7">
        <v>118270</v>
      </c>
      <c r="J2792" s="7" t="s">
        <v>905</v>
      </c>
      <c r="K2792" s="7">
        <v>16228536</v>
      </c>
      <c r="M2792" s="3">
        <v>1</v>
      </c>
      <c r="N2792" s="3">
        <v>1443</v>
      </c>
      <c r="O2792" s="3">
        <f t="shared" si="43"/>
        <v>7.2744795587738711</v>
      </c>
      <c r="P2792" s="3">
        <v>3.664340395</v>
      </c>
    </row>
    <row r="2793" spans="1:16" x14ac:dyDescent="0.25">
      <c r="A2793" s="3">
        <v>3297</v>
      </c>
      <c r="B2793" s="3" t="s">
        <v>858</v>
      </c>
      <c r="C2793" s="3" t="s">
        <v>2246</v>
      </c>
      <c r="D2793" s="3" t="s">
        <v>94</v>
      </c>
      <c r="E2793" s="3" t="s">
        <v>95</v>
      </c>
      <c r="F2793" s="3" t="s">
        <v>906</v>
      </c>
      <c r="H2793" s="7">
        <v>3297</v>
      </c>
      <c r="I2793" s="7">
        <v>118318</v>
      </c>
      <c r="J2793" s="7" t="s">
        <v>907</v>
      </c>
      <c r="K2793" s="7">
        <v>16228537</v>
      </c>
      <c r="M2793" s="3">
        <v>1</v>
      </c>
      <c r="N2793" s="3">
        <v>1091</v>
      </c>
      <c r="O2793" s="3">
        <f t="shared" si="43"/>
        <v>6.9948499858330706</v>
      </c>
      <c r="P2793" s="3">
        <v>1.783844252</v>
      </c>
    </row>
    <row r="2794" spans="1:16" x14ac:dyDescent="0.25">
      <c r="A2794" s="3">
        <v>3283</v>
      </c>
      <c r="B2794" s="3" t="s">
        <v>858</v>
      </c>
      <c r="C2794" s="3" t="s">
        <v>2246</v>
      </c>
      <c r="D2794" s="3" t="s">
        <v>86</v>
      </c>
      <c r="E2794" s="3" t="s">
        <v>87</v>
      </c>
      <c r="F2794" s="3" t="s">
        <v>902</v>
      </c>
      <c r="H2794" s="7">
        <v>3283</v>
      </c>
      <c r="I2794" s="7">
        <v>118234</v>
      </c>
      <c r="J2794" s="7" t="s">
        <v>903</v>
      </c>
      <c r="K2794" s="7">
        <v>16228548</v>
      </c>
      <c r="M2794" s="3">
        <v>1</v>
      </c>
      <c r="N2794" s="3">
        <v>1301</v>
      </c>
      <c r="O2794" s="3">
        <f t="shared" si="43"/>
        <v>7.1708884785125049</v>
      </c>
      <c r="P2794" s="3">
        <v>2.9028693410000002</v>
      </c>
    </row>
    <row r="2795" spans="1:16" x14ac:dyDescent="0.25">
      <c r="A2795" s="3">
        <v>3367</v>
      </c>
      <c r="B2795" s="3" t="s">
        <v>858</v>
      </c>
      <c r="C2795" s="3" t="s">
        <v>2246</v>
      </c>
      <c r="D2795" s="3" t="s">
        <v>198</v>
      </c>
      <c r="E2795" s="3" t="s">
        <v>164</v>
      </c>
      <c r="F2795" s="3" t="s">
        <v>893</v>
      </c>
      <c r="H2795" s="7">
        <v>3367</v>
      </c>
      <c r="I2795" s="7">
        <v>118168</v>
      </c>
      <c r="J2795" s="7" t="s">
        <v>894</v>
      </c>
      <c r="K2795" s="7">
        <v>16228614</v>
      </c>
      <c r="M2795" s="3">
        <v>1</v>
      </c>
      <c r="N2795" s="3">
        <v>1349</v>
      </c>
      <c r="O2795" s="3">
        <f t="shared" si="43"/>
        <v>7.2071188562077557</v>
      </c>
      <c r="P2795" s="3">
        <v>3.1599006919999999</v>
      </c>
    </row>
    <row r="2796" spans="1:16" x14ac:dyDescent="0.25">
      <c r="A2796" s="3">
        <v>3255</v>
      </c>
      <c r="B2796" s="3" t="s">
        <v>858</v>
      </c>
      <c r="C2796" s="3" t="s">
        <v>2246</v>
      </c>
      <c r="D2796" s="3" t="s">
        <v>66</v>
      </c>
      <c r="E2796" s="3" t="s">
        <v>67</v>
      </c>
      <c r="F2796" s="3" t="s">
        <v>889</v>
      </c>
      <c r="H2796" s="7">
        <v>3255</v>
      </c>
      <c r="I2796" s="7">
        <v>118117</v>
      </c>
      <c r="J2796" s="7" t="s">
        <v>890</v>
      </c>
      <c r="K2796" s="7">
        <v>16228620</v>
      </c>
      <c r="M2796" s="3">
        <v>1</v>
      </c>
      <c r="N2796" s="3">
        <v>1029</v>
      </c>
      <c r="O2796" s="3">
        <f t="shared" si="43"/>
        <v>6.9363427358340495</v>
      </c>
      <c r="P2796" s="3">
        <v>1.455644494</v>
      </c>
    </row>
    <row r="2797" spans="1:16" x14ac:dyDescent="0.25">
      <c r="A2797" s="3">
        <v>3276</v>
      </c>
      <c r="B2797" s="3" t="s">
        <v>858</v>
      </c>
      <c r="C2797" s="3" t="s">
        <v>2246</v>
      </c>
      <c r="D2797" s="3" t="s">
        <v>78</v>
      </c>
      <c r="E2797" s="3" t="s">
        <v>79</v>
      </c>
      <c r="F2797" s="3" t="s">
        <v>897</v>
      </c>
      <c r="H2797" s="7">
        <v>3276</v>
      </c>
      <c r="I2797" s="7">
        <v>118210</v>
      </c>
      <c r="J2797" s="7" t="s">
        <v>898</v>
      </c>
      <c r="K2797" s="7">
        <v>16228638</v>
      </c>
      <c r="M2797" s="3">
        <v>1</v>
      </c>
      <c r="N2797" s="3">
        <v>994</v>
      </c>
      <c r="O2797" s="3">
        <f t="shared" si="43"/>
        <v>6.9017372066565743</v>
      </c>
      <c r="P2797" s="3">
        <v>1.2709512380000001</v>
      </c>
    </row>
    <row r="2798" spans="1:16" x14ac:dyDescent="0.25">
      <c r="A2798" s="3">
        <v>3269</v>
      </c>
      <c r="B2798" s="3" t="s">
        <v>858</v>
      </c>
      <c r="C2798" s="3" t="s">
        <v>2246</v>
      </c>
      <c r="D2798" s="3" t="s">
        <v>74</v>
      </c>
      <c r="E2798" s="3" t="s">
        <v>75</v>
      </c>
      <c r="F2798" s="3" t="s">
        <v>895</v>
      </c>
      <c r="H2798" s="7">
        <v>3269</v>
      </c>
      <c r="I2798" s="7">
        <v>118201</v>
      </c>
      <c r="J2798" s="7" t="s">
        <v>896</v>
      </c>
      <c r="K2798" s="7">
        <v>16228649</v>
      </c>
      <c r="M2798" s="3">
        <v>1</v>
      </c>
      <c r="N2798" s="3">
        <v>1366</v>
      </c>
      <c r="O2798" s="3">
        <f t="shared" si="43"/>
        <v>7.2196420401307355</v>
      </c>
      <c r="P2798" s="3">
        <v>3.251026263</v>
      </c>
    </row>
    <row r="2799" spans="1:16" x14ac:dyDescent="0.25">
      <c r="A2799" s="3">
        <v>3262</v>
      </c>
      <c r="B2799" s="3" t="s">
        <v>858</v>
      </c>
      <c r="C2799" s="3" t="s">
        <v>2246</v>
      </c>
      <c r="D2799" s="3" t="s">
        <v>70</v>
      </c>
      <c r="E2799" s="3" t="s">
        <v>71</v>
      </c>
      <c r="F2799" s="3" t="s">
        <v>891</v>
      </c>
      <c r="H2799" s="7">
        <v>3262</v>
      </c>
      <c r="I2799" s="7">
        <v>118129</v>
      </c>
      <c r="J2799" s="7" t="s">
        <v>892</v>
      </c>
      <c r="K2799" s="7">
        <v>16228650</v>
      </c>
      <c r="M2799" s="3">
        <v>1</v>
      </c>
      <c r="N2799" s="3">
        <v>1115</v>
      </c>
      <c r="O2799" s="3">
        <f t="shared" si="43"/>
        <v>7.0166096838942194</v>
      </c>
      <c r="P2799" s="3">
        <v>1.911199527</v>
      </c>
    </row>
    <row r="2800" spans="1:16" x14ac:dyDescent="0.25">
      <c r="A2800" s="3">
        <v>3241</v>
      </c>
      <c r="B2800" s="3" t="s">
        <v>858</v>
      </c>
      <c r="C2800" s="3" t="s">
        <v>2246</v>
      </c>
      <c r="D2800" s="3" t="s">
        <v>58</v>
      </c>
      <c r="E2800" s="3" t="s">
        <v>59</v>
      </c>
      <c r="F2800" s="3" t="s">
        <v>885</v>
      </c>
      <c r="H2800" s="7">
        <v>3241</v>
      </c>
      <c r="I2800" s="7">
        <v>118084</v>
      </c>
      <c r="J2800" s="7" t="s">
        <v>886</v>
      </c>
      <c r="K2800" s="7">
        <v>16228656</v>
      </c>
      <c r="M2800" s="3">
        <v>1</v>
      </c>
      <c r="N2800" s="3">
        <v>931</v>
      </c>
      <c r="O2800" s="3">
        <f t="shared" si="43"/>
        <v>6.8362592772770672</v>
      </c>
      <c r="P2800" s="3">
        <v>0.93979663700000005</v>
      </c>
    </row>
    <row r="2801" spans="1:16" x14ac:dyDescent="0.25">
      <c r="A2801" s="3">
        <v>3689</v>
      </c>
      <c r="B2801" s="3" t="s">
        <v>858</v>
      </c>
      <c r="C2801" s="3" t="s">
        <v>2246</v>
      </c>
      <c r="D2801" s="3" t="s">
        <v>163</v>
      </c>
      <c r="E2801" s="3" t="s">
        <v>83</v>
      </c>
      <c r="F2801" s="3" t="s">
        <v>900</v>
      </c>
      <c r="H2801" s="7">
        <v>3689</v>
      </c>
      <c r="I2801" s="7">
        <v>118216</v>
      </c>
      <c r="J2801" s="7" t="s">
        <v>901</v>
      </c>
      <c r="K2801" s="7">
        <v>16228660</v>
      </c>
      <c r="M2801" s="3">
        <v>1</v>
      </c>
      <c r="N2801" s="3">
        <v>993</v>
      </c>
      <c r="O2801" s="3">
        <f t="shared" si="43"/>
        <v>6.9007306640451729</v>
      </c>
      <c r="P2801" s="3">
        <v>1.2656811889999999</v>
      </c>
    </row>
    <row r="2802" spans="1:16" x14ac:dyDescent="0.25">
      <c r="A2802" s="3">
        <v>3248</v>
      </c>
      <c r="B2802" s="3" t="s">
        <v>858</v>
      </c>
      <c r="C2802" s="3" t="s">
        <v>2246</v>
      </c>
      <c r="D2802" s="3" t="s">
        <v>62</v>
      </c>
      <c r="E2802" s="3" t="s">
        <v>63</v>
      </c>
      <c r="F2802" s="3" t="s">
        <v>887</v>
      </c>
      <c r="H2802" s="7">
        <v>3248</v>
      </c>
      <c r="I2802" s="7">
        <v>118105</v>
      </c>
      <c r="J2802" s="7" t="s">
        <v>888</v>
      </c>
      <c r="K2802" s="7">
        <v>16228662</v>
      </c>
      <c r="M2802" s="3">
        <v>1</v>
      </c>
      <c r="N2802" s="3">
        <v>992</v>
      </c>
      <c r="O2802" s="3">
        <f t="shared" si="43"/>
        <v>6.8997231072848724</v>
      </c>
      <c r="P2802" s="3">
        <v>1.2604115419999999</v>
      </c>
    </row>
    <row r="2803" spans="1:16" x14ac:dyDescent="0.25">
      <c r="A2803" s="3">
        <v>3234</v>
      </c>
      <c r="B2803" s="3" t="s">
        <v>858</v>
      </c>
      <c r="C2803" s="3" t="s">
        <v>2246</v>
      </c>
      <c r="D2803" s="3" t="s">
        <v>54</v>
      </c>
      <c r="E2803" s="3" t="s">
        <v>55</v>
      </c>
      <c r="F2803" s="3" t="s">
        <v>883</v>
      </c>
      <c r="H2803" s="7">
        <v>3234</v>
      </c>
      <c r="I2803" s="7">
        <v>117946</v>
      </c>
      <c r="J2803" s="7" t="s">
        <v>884</v>
      </c>
      <c r="K2803" s="7">
        <v>16228692</v>
      </c>
      <c r="M2803" s="3">
        <v>1</v>
      </c>
      <c r="N2803" s="3">
        <v>1012</v>
      </c>
      <c r="O2803" s="3">
        <f t="shared" si="43"/>
        <v>6.9196838498474111</v>
      </c>
      <c r="P2803" s="3">
        <v>1.3658790839999999</v>
      </c>
    </row>
    <row r="2804" spans="1:16" x14ac:dyDescent="0.25">
      <c r="A2804" s="3">
        <v>3360</v>
      </c>
      <c r="B2804" s="3" t="s">
        <v>858</v>
      </c>
      <c r="C2804" s="3" t="s">
        <v>2246</v>
      </c>
      <c r="D2804" s="3" t="s">
        <v>151</v>
      </c>
      <c r="E2804" s="3" t="s">
        <v>152</v>
      </c>
      <c r="F2804" s="3" t="s">
        <v>881</v>
      </c>
      <c r="H2804" s="7">
        <v>3360</v>
      </c>
      <c r="I2804" s="7">
        <v>117910</v>
      </c>
      <c r="J2804" s="7" t="s">
        <v>882</v>
      </c>
      <c r="K2804" s="7">
        <v>16228725</v>
      </c>
      <c r="M2804" s="3">
        <v>1</v>
      </c>
      <c r="N2804" s="3">
        <v>1175</v>
      </c>
      <c r="O2804" s="3">
        <f t="shared" si="43"/>
        <v>7.0690234265782594</v>
      </c>
      <c r="P2804" s="3">
        <v>2.2302489510000001</v>
      </c>
    </row>
    <row r="2805" spans="1:16" x14ac:dyDescent="0.25">
      <c r="A2805" s="3">
        <v>3192</v>
      </c>
      <c r="B2805" s="3" t="s">
        <v>858</v>
      </c>
      <c r="C2805" s="3" t="s">
        <v>2246</v>
      </c>
      <c r="D2805" s="3" t="s">
        <v>30</v>
      </c>
      <c r="E2805" s="3" t="s">
        <v>31</v>
      </c>
      <c r="F2805" s="3" t="s">
        <v>869</v>
      </c>
      <c r="H2805" s="7">
        <v>3192</v>
      </c>
      <c r="I2805" s="7">
        <v>117616</v>
      </c>
      <c r="J2805" s="7" t="s">
        <v>870</v>
      </c>
      <c r="K2805" s="7">
        <v>16228734</v>
      </c>
      <c r="M2805" s="3">
        <v>1</v>
      </c>
      <c r="N2805" s="3">
        <v>940</v>
      </c>
      <c r="O2805" s="3">
        <f t="shared" si="43"/>
        <v>6.8458798752640497</v>
      </c>
      <c r="P2805" s="3">
        <v>0.98698867899999998</v>
      </c>
    </row>
    <row r="2806" spans="1:16" x14ac:dyDescent="0.25">
      <c r="A2806" s="3">
        <v>3227</v>
      </c>
      <c r="B2806" s="3" t="s">
        <v>858</v>
      </c>
      <c r="C2806" s="3" t="s">
        <v>2246</v>
      </c>
      <c r="D2806" s="3" t="s">
        <v>50</v>
      </c>
      <c r="E2806" s="3" t="s">
        <v>51</v>
      </c>
      <c r="F2806" s="3" t="s">
        <v>879</v>
      </c>
      <c r="H2806" s="7">
        <v>3227</v>
      </c>
      <c r="I2806" s="7">
        <v>117853</v>
      </c>
      <c r="J2806" s="7" t="s">
        <v>880</v>
      </c>
      <c r="K2806" s="7">
        <v>16228735</v>
      </c>
      <c r="M2806" s="3">
        <v>1</v>
      </c>
      <c r="N2806" s="3">
        <v>973</v>
      </c>
      <c r="O2806" s="3">
        <f t="shared" si="43"/>
        <v>6.8803840821860049</v>
      </c>
      <c r="P2806" s="3">
        <v>1.1603668490000001</v>
      </c>
    </row>
    <row r="2807" spans="1:16" x14ac:dyDescent="0.25">
      <c r="A2807" s="3">
        <v>3213</v>
      </c>
      <c r="B2807" s="3" t="s">
        <v>858</v>
      </c>
      <c r="C2807" s="3" t="s">
        <v>2246</v>
      </c>
      <c r="D2807" s="3" t="s">
        <v>42</v>
      </c>
      <c r="E2807" s="3" t="s">
        <v>43</v>
      </c>
      <c r="F2807" s="3" t="s">
        <v>875</v>
      </c>
      <c r="H2807" s="7">
        <v>3213</v>
      </c>
      <c r="I2807" s="7">
        <v>117733</v>
      </c>
      <c r="J2807" s="7" t="s">
        <v>876</v>
      </c>
      <c r="K2807" s="7">
        <v>16228774</v>
      </c>
      <c r="M2807" s="3">
        <v>1</v>
      </c>
      <c r="N2807" s="3">
        <v>1099</v>
      </c>
      <c r="O2807" s="3">
        <f t="shared" si="43"/>
        <v>7.0021559544036212</v>
      </c>
      <c r="P2807" s="3">
        <v>1.8262780709999999</v>
      </c>
    </row>
    <row r="2808" spans="1:16" x14ac:dyDescent="0.25">
      <c r="A2808" s="3">
        <v>3206</v>
      </c>
      <c r="B2808" s="3" t="s">
        <v>858</v>
      </c>
      <c r="C2808" s="3" t="s">
        <v>2246</v>
      </c>
      <c r="D2808" s="3" t="s">
        <v>38</v>
      </c>
      <c r="E2808" s="3" t="s">
        <v>39</v>
      </c>
      <c r="F2808" s="3" t="s">
        <v>873</v>
      </c>
      <c r="H2808" s="7">
        <v>3206</v>
      </c>
      <c r="I2808" s="7">
        <v>117697</v>
      </c>
      <c r="J2808" s="7" t="s">
        <v>874</v>
      </c>
      <c r="K2808" s="7">
        <v>16228778</v>
      </c>
      <c r="M2808" s="3">
        <v>1</v>
      </c>
      <c r="N2808" s="3">
        <v>939</v>
      </c>
      <c r="O2808" s="3">
        <f t="shared" si="43"/>
        <v>6.8448154792082629</v>
      </c>
      <c r="P2808" s="3">
        <v>0.98174304000000001</v>
      </c>
    </row>
    <row r="2809" spans="1:16" x14ac:dyDescent="0.25">
      <c r="A2809" s="3">
        <v>3199</v>
      </c>
      <c r="B2809" s="3" t="s">
        <v>858</v>
      </c>
      <c r="C2809" s="3" t="s">
        <v>2246</v>
      </c>
      <c r="D2809" s="3" t="s">
        <v>34</v>
      </c>
      <c r="E2809" s="3" t="s">
        <v>35</v>
      </c>
      <c r="F2809" s="3" t="s">
        <v>871</v>
      </c>
      <c r="H2809" s="7">
        <v>3199</v>
      </c>
      <c r="I2809" s="7">
        <v>117643</v>
      </c>
      <c r="J2809" s="7" t="s">
        <v>872</v>
      </c>
      <c r="K2809" s="7">
        <v>16228796</v>
      </c>
      <c r="M2809" s="3">
        <v>1</v>
      </c>
      <c r="N2809" s="3">
        <v>976</v>
      </c>
      <c r="O2809" s="3">
        <f t="shared" si="43"/>
        <v>6.8834625864130921</v>
      </c>
      <c r="P2809" s="3">
        <v>1.1761532130000001</v>
      </c>
    </row>
    <row r="2810" spans="1:16" x14ac:dyDescent="0.25">
      <c r="A2810" s="3">
        <v>3220</v>
      </c>
      <c r="B2810" s="3" t="s">
        <v>858</v>
      </c>
      <c r="C2810" s="3" t="s">
        <v>2246</v>
      </c>
      <c r="D2810" s="3" t="s">
        <v>46</v>
      </c>
      <c r="E2810" s="3" t="s">
        <v>47</v>
      </c>
      <c r="F2810" s="3" t="s">
        <v>877</v>
      </c>
      <c r="H2810" s="7">
        <v>3220</v>
      </c>
      <c r="I2810" s="7">
        <v>117736</v>
      </c>
      <c r="J2810" s="7" t="s">
        <v>878</v>
      </c>
      <c r="K2810" s="7">
        <v>16228800</v>
      </c>
      <c r="M2810" s="3">
        <v>1</v>
      </c>
      <c r="N2810" s="3">
        <v>892</v>
      </c>
      <c r="O2810" s="3">
        <f t="shared" si="43"/>
        <v>6.7934661325800096</v>
      </c>
      <c r="P2810" s="3">
        <v>0.73582935000000005</v>
      </c>
    </row>
    <row r="2811" spans="1:16" x14ac:dyDescent="0.25">
      <c r="A2811" s="3">
        <v>3178</v>
      </c>
      <c r="B2811" s="3" t="s">
        <v>858</v>
      </c>
      <c r="C2811" s="3" t="s">
        <v>2246</v>
      </c>
      <c r="D2811" s="3" t="s">
        <v>22</v>
      </c>
      <c r="E2811" s="3" t="s">
        <v>23</v>
      </c>
      <c r="F2811" s="3" t="s">
        <v>863</v>
      </c>
      <c r="H2811" s="7">
        <v>3178</v>
      </c>
      <c r="I2811" s="7">
        <v>117550</v>
      </c>
      <c r="J2811" s="7" t="s">
        <v>864</v>
      </c>
      <c r="K2811" s="7">
        <v>16228822</v>
      </c>
      <c r="M2811" s="3">
        <v>1</v>
      </c>
      <c r="N2811" s="3">
        <v>926</v>
      </c>
      <c r="O2811" s="3">
        <f t="shared" si="43"/>
        <v>6.8308742346461795</v>
      </c>
      <c r="P2811" s="3">
        <v>0.91359744700000001</v>
      </c>
    </row>
    <row r="2812" spans="1:16" x14ac:dyDescent="0.25">
      <c r="A2812" s="3">
        <v>3353</v>
      </c>
      <c r="B2812" s="3" t="s">
        <v>858</v>
      </c>
      <c r="C2812" s="3" t="s">
        <v>2246</v>
      </c>
      <c r="D2812" s="3" t="s">
        <v>135</v>
      </c>
      <c r="E2812" s="3" t="s">
        <v>136</v>
      </c>
      <c r="F2812" s="3" t="s">
        <v>867</v>
      </c>
      <c r="H2812" s="7">
        <v>3353</v>
      </c>
      <c r="I2812" s="7">
        <v>117586</v>
      </c>
      <c r="J2812" s="7" t="s">
        <v>868</v>
      </c>
      <c r="K2812" s="7">
        <v>16228838</v>
      </c>
      <c r="M2812" s="3">
        <v>1</v>
      </c>
      <c r="N2812" s="3">
        <v>996</v>
      </c>
      <c r="O2812" s="3">
        <f t="shared" si="43"/>
        <v>6.9037472575845982</v>
      </c>
      <c r="P2812" s="3">
        <v>1.281492536</v>
      </c>
    </row>
    <row r="2813" spans="1:16" x14ac:dyDescent="0.25">
      <c r="A2813" s="3">
        <v>3171</v>
      </c>
      <c r="B2813" s="3" t="s">
        <v>858</v>
      </c>
      <c r="C2813" s="3" t="s">
        <v>2246</v>
      </c>
      <c r="D2813" s="3" t="s">
        <v>18</v>
      </c>
      <c r="E2813" s="3" t="s">
        <v>19</v>
      </c>
      <c r="F2813" s="3" t="s">
        <v>861</v>
      </c>
      <c r="H2813" s="7">
        <v>3171</v>
      </c>
      <c r="I2813" s="7">
        <v>117541</v>
      </c>
      <c r="J2813" s="7" t="s">
        <v>862</v>
      </c>
      <c r="K2813" s="7">
        <v>16228853</v>
      </c>
      <c r="M2813" s="3">
        <v>1</v>
      </c>
      <c r="N2813" s="3">
        <v>815</v>
      </c>
      <c r="O2813" s="3">
        <f t="shared" si="43"/>
        <v>6.7031881132408628</v>
      </c>
      <c r="P2813" s="3">
        <v>0.33656460799999999</v>
      </c>
    </row>
    <row r="2814" spans="1:16" x14ac:dyDescent="0.25">
      <c r="A2814" s="3">
        <v>3164</v>
      </c>
      <c r="B2814" s="3" t="s">
        <v>858</v>
      </c>
      <c r="C2814" s="3" t="s">
        <v>2246</v>
      </c>
      <c r="D2814" s="3" t="s">
        <v>13</v>
      </c>
      <c r="E2814" s="3" t="s">
        <v>14</v>
      </c>
      <c r="F2814" s="3" t="s">
        <v>859</v>
      </c>
      <c r="H2814" s="7">
        <v>3164</v>
      </c>
      <c r="I2814" s="7">
        <v>117454</v>
      </c>
      <c r="J2814" s="7" t="s">
        <v>860</v>
      </c>
      <c r="K2814" s="7">
        <v>16228862</v>
      </c>
      <c r="M2814" s="3">
        <v>1</v>
      </c>
      <c r="N2814" s="3">
        <v>2345</v>
      </c>
      <c r="O2814" s="3">
        <f t="shared" si="43"/>
        <v>7.7600406808803797</v>
      </c>
      <c r="P2814" s="3">
        <v>8.5542834059999997</v>
      </c>
    </row>
    <row r="2815" spans="1:16" x14ac:dyDescent="0.25">
      <c r="A2815" s="3">
        <v>3185</v>
      </c>
      <c r="B2815" s="3" t="s">
        <v>858</v>
      </c>
      <c r="C2815" s="3" t="s">
        <v>2246</v>
      </c>
      <c r="D2815" s="3" t="s">
        <v>26</v>
      </c>
      <c r="E2815" s="3" t="s">
        <v>27</v>
      </c>
      <c r="F2815" s="3" t="s">
        <v>865</v>
      </c>
      <c r="H2815" s="7">
        <v>3185</v>
      </c>
      <c r="I2815" s="7">
        <v>117577</v>
      </c>
      <c r="J2815" s="7" t="s">
        <v>866</v>
      </c>
      <c r="K2815" s="7">
        <v>16228869</v>
      </c>
      <c r="M2815" s="3">
        <v>1</v>
      </c>
      <c r="N2815" s="3">
        <v>1149</v>
      </c>
      <c r="O2815" s="3">
        <f t="shared" si="43"/>
        <v>7.0466472778487557</v>
      </c>
      <c r="P2815" s="3">
        <v>2.0918838790000001</v>
      </c>
    </row>
    <row r="2816" spans="1:16" x14ac:dyDescent="0.25">
      <c r="A2816" s="3">
        <v>4320</v>
      </c>
      <c r="B2816" s="3" t="s">
        <v>1200</v>
      </c>
      <c r="C2816" s="3" t="s">
        <v>2246</v>
      </c>
      <c r="D2816" s="3" t="s">
        <v>366</v>
      </c>
      <c r="E2816" s="3" t="s">
        <v>367</v>
      </c>
      <c r="F2816" s="3" t="s">
        <v>1347</v>
      </c>
      <c r="H2816" s="7">
        <v>4320</v>
      </c>
      <c r="I2816" s="7">
        <v>124570</v>
      </c>
      <c r="J2816" s="7" t="s">
        <v>1348</v>
      </c>
      <c r="K2816" s="7">
        <v>16226437</v>
      </c>
      <c r="M2816" s="3">
        <v>1</v>
      </c>
      <c r="N2816" s="3">
        <v>1307</v>
      </c>
      <c r="O2816" s="3">
        <f t="shared" si="43"/>
        <v>7.1754897136242217</v>
      </c>
      <c r="P2816" s="3">
        <v>1.9884910579999999</v>
      </c>
    </row>
    <row r="2817" spans="1:16" x14ac:dyDescent="0.25">
      <c r="A2817" s="3">
        <v>4334</v>
      </c>
      <c r="B2817" s="3" t="s">
        <v>1200</v>
      </c>
      <c r="C2817" s="3" t="s">
        <v>2246</v>
      </c>
      <c r="D2817" s="3" t="s">
        <v>374</v>
      </c>
      <c r="E2817" s="3" t="s">
        <v>375</v>
      </c>
      <c r="F2817" s="3" t="s">
        <v>1351</v>
      </c>
      <c r="H2817" s="7">
        <v>4334</v>
      </c>
      <c r="I2817" s="7">
        <v>124582</v>
      </c>
      <c r="J2817" s="7" t="s">
        <v>1352</v>
      </c>
      <c r="K2817" s="7">
        <v>16226444</v>
      </c>
      <c r="M2817" s="3">
        <v>1</v>
      </c>
      <c r="N2817" s="3">
        <v>1569</v>
      </c>
      <c r="O2817" s="3">
        <f t="shared" si="43"/>
        <v>7.3581937527330323</v>
      </c>
      <c r="P2817" s="3">
        <v>3.3019712640000001</v>
      </c>
    </row>
    <row r="2818" spans="1:16" x14ac:dyDescent="0.25">
      <c r="A2818" s="3">
        <v>4327</v>
      </c>
      <c r="B2818" s="3" t="s">
        <v>1200</v>
      </c>
      <c r="C2818" s="3" t="s">
        <v>2246</v>
      </c>
      <c r="D2818" s="3" t="s">
        <v>370</v>
      </c>
      <c r="E2818" s="3" t="s">
        <v>371</v>
      </c>
      <c r="F2818" s="3" t="s">
        <v>1349</v>
      </c>
      <c r="H2818" s="7">
        <v>4327</v>
      </c>
      <c r="I2818" s="7">
        <v>124573</v>
      </c>
      <c r="J2818" s="7" t="s">
        <v>1350</v>
      </c>
      <c r="K2818" s="7">
        <v>16226446</v>
      </c>
      <c r="M2818" s="3">
        <v>1</v>
      </c>
      <c r="N2818" s="3">
        <v>1233</v>
      </c>
      <c r="O2818" s="3">
        <f t="shared" si="43"/>
        <v>7.1172055031643442</v>
      </c>
      <c r="P2818" s="3">
        <v>1.6181998129999999</v>
      </c>
    </row>
    <row r="2819" spans="1:16" x14ac:dyDescent="0.25">
      <c r="A2819" s="3">
        <v>4341</v>
      </c>
      <c r="B2819" s="3" t="s">
        <v>1200</v>
      </c>
      <c r="C2819" s="3" t="s">
        <v>2246</v>
      </c>
      <c r="D2819" s="3" t="s">
        <v>378</v>
      </c>
      <c r="E2819" s="3" t="s">
        <v>379</v>
      </c>
      <c r="F2819" s="3" t="s">
        <v>1353</v>
      </c>
      <c r="H2819" s="7">
        <v>4341</v>
      </c>
      <c r="I2819" s="7">
        <v>124645</v>
      </c>
      <c r="J2819" s="7" t="s">
        <v>1354</v>
      </c>
      <c r="K2819" s="7">
        <v>16226489</v>
      </c>
      <c r="M2819" s="3">
        <v>1</v>
      </c>
      <c r="N2819" s="3">
        <v>1233</v>
      </c>
      <c r="O2819" s="3">
        <f t="shared" ref="O2819:O2882" si="44">LN(N2819)</f>
        <v>7.1172055031643442</v>
      </c>
      <c r="P2819" s="3">
        <v>1.6181998129999999</v>
      </c>
    </row>
    <row r="2820" spans="1:16" x14ac:dyDescent="0.25">
      <c r="A2820" s="3">
        <v>4313</v>
      </c>
      <c r="B2820" s="3" t="s">
        <v>1200</v>
      </c>
      <c r="C2820" s="3" t="s">
        <v>2246</v>
      </c>
      <c r="D2820" s="3" t="s">
        <v>362</v>
      </c>
      <c r="E2820" s="3" t="s">
        <v>363</v>
      </c>
      <c r="F2820" s="3" t="s">
        <v>1345</v>
      </c>
      <c r="H2820" s="7">
        <v>4313</v>
      </c>
      <c r="I2820" s="7">
        <v>124413</v>
      </c>
      <c r="J2820" s="7" t="s">
        <v>1346</v>
      </c>
      <c r="K2820" s="7">
        <v>16226509</v>
      </c>
      <c r="M2820" s="3">
        <v>1</v>
      </c>
      <c r="N2820" s="3">
        <v>1191</v>
      </c>
      <c r="O2820" s="3">
        <f t="shared" si="44"/>
        <v>7.0825485693552999</v>
      </c>
      <c r="P2820" s="3">
        <v>1.408213618</v>
      </c>
    </row>
    <row r="2821" spans="1:16" x14ac:dyDescent="0.25">
      <c r="A2821" s="3">
        <v>4278</v>
      </c>
      <c r="B2821" s="3" t="s">
        <v>1200</v>
      </c>
      <c r="C2821" s="3" t="s">
        <v>2246</v>
      </c>
      <c r="D2821" s="3" t="s">
        <v>342</v>
      </c>
      <c r="E2821" s="3" t="s">
        <v>343</v>
      </c>
      <c r="F2821" s="3" t="s">
        <v>1335</v>
      </c>
      <c r="H2821" s="7">
        <v>4278</v>
      </c>
      <c r="I2821" s="7">
        <v>124254</v>
      </c>
      <c r="J2821" s="7" t="s">
        <v>1336</v>
      </c>
      <c r="K2821" s="7">
        <v>16226560</v>
      </c>
      <c r="M2821" s="3">
        <v>1</v>
      </c>
      <c r="N2821" s="3">
        <v>1234</v>
      </c>
      <c r="O2821" s="3">
        <f t="shared" si="44"/>
        <v>7.1180162044653335</v>
      </c>
      <c r="P2821" s="3">
        <v>1.6232011740000001</v>
      </c>
    </row>
    <row r="2822" spans="1:16" x14ac:dyDescent="0.25">
      <c r="A2822" s="3">
        <v>4264</v>
      </c>
      <c r="B2822" s="3" t="s">
        <v>1200</v>
      </c>
      <c r="C2822" s="3" t="s">
        <v>2246</v>
      </c>
      <c r="D2822" s="3" t="s">
        <v>334</v>
      </c>
      <c r="E2822" s="3" t="s">
        <v>335</v>
      </c>
      <c r="F2822" s="3" t="s">
        <v>1331</v>
      </c>
      <c r="H2822" s="7">
        <v>4264</v>
      </c>
      <c r="I2822" s="7">
        <v>124227</v>
      </c>
      <c r="J2822" s="7" t="s">
        <v>1332</v>
      </c>
      <c r="K2822" s="7">
        <v>16226568</v>
      </c>
      <c r="M2822" s="3">
        <v>1</v>
      </c>
      <c r="N2822" s="3">
        <v>1675</v>
      </c>
      <c r="O2822" s="3">
        <f t="shared" si="44"/>
        <v>7.4235684442591667</v>
      </c>
      <c r="P2822" s="3">
        <v>3.8342184669999999</v>
      </c>
    </row>
    <row r="2823" spans="1:16" x14ac:dyDescent="0.25">
      <c r="A2823" s="3">
        <v>4299</v>
      </c>
      <c r="B2823" s="3" t="s">
        <v>1200</v>
      </c>
      <c r="C2823" s="3" t="s">
        <v>2246</v>
      </c>
      <c r="D2823" s="3" t="s">
        <v>354</v>
      </c>
      <c r="E2823" s="3" t="s">
        <v>355</v>
      </c>
      <c r="F2823" s="3" t="s">
        <v>1341</v>
      </c>
      <c r="H2823" s="7">
        <v>4299</v>
      </c>
      <c r="I2823" s="7">
        <v>124398</v>
      </c>
      <c r="J2823" s="7" t="s">
        <v>1342</v>
      </c>
      <c r="K2823" s="7">
        <v>16226573</v>
      </c>
      <c r="M2823" s="3">
        <v>1</v>
      </c>
      <c r="N2823" s="3">
        <v>1203</v>
      </c>
      <c r="O2823" s="3">
        <f t="shared" si="44"/>
        <v>7.0925737159746784</v>
      </c>
      <c r="P2823" s="3">
        <v>1.4681950690000001</v>
      </c>
    </row>
    <row r="2824" spans="1:16" x14ac:dyDescent="0.25">
      <c r="A2824" s="3">
        <v>4369</v>
      </c>
      <c r="B2824" s="3" t="s">
        <v>1200</v>
      </c>
      <c r="C2824" s="3" t="s">
        <v>2246</v>
      </c>
      <c r="D2824" s="3" t="s">
        <v>607</v>
      </c>
      <c r="E2824" s="3" t="s">
        <v>331</v>
      </c>
      <c r="F2824" s="3" t="s">
        <v>1329</v>
      </c>
      <c r="H2824" s="7">
        <v>4369</v>
      </c>
      <c r="I2824" s="7">
        <v>124224</v>
      </c>
      <c r="J2824" s="7" t="s">
        <v>1330</v>
      </c>
      <c r="K2824" s="7">
        <v>16226592</v>
      </c>
      <c r="M2824" s="3">
        <v>1</v>
      </c>
      <c r="N2824" s="3">
        <v>1170</v>
      </c>
      <c r="O2824" s="3">
        <f t="shared" si="44"/>
        <v>7.0647590277918022</v>
      </c>
      <c r="P2824" s="3">
        <v>1.3032761749999999</v>
      </c>
    </row>
    <row r="2825" spans="1:16" x14ac:dyDescent="0.25">
      <c r="A2825" s="3">
        <v>4250</v>
      </c>
      <c r="B2825" s="3" t="s">
        <v>1200</v>
      </c>
      <c r="C2825" s="3" t="s">
        <v>2246</v>
      </c>
      <c r="D2825" s="3" t="s">
        <v>322</v>
      </c>
      <c r="E2825" s="3" t="s">
        <v>323</v>
      </c>
      <c r="F2825" s="3" t="s">
        <v>1325</v>
      </c>
      <c r="H2825" s="7">
        <v>4250</v>
      </c>
      <c r="I2825" s="7">
        <v>124185</v>
      </c>
      <c r="J2825" s="7" t="s">
        <v>1326</v>
      </c>
      <c r="K2825" s="7">
        <v>16226609</v>
      </c>
      <c r="M2825" s="3">
        <v>1</v>
      </c>
      <c r="N2825" s="3">
        <v>1036</v>
      </c>
      <c r="O2825" s="3">
        <f t="shared" si="44"/>
        <v>6.9431224228194282</v>
      </c>
      <c r="P2825" s="3">
        <v>0.634817038</v>
      </c>
    </row>
    <row r="2826" spans="1:16" x14ac:dyDescent="0.25">
      <c r="A2826" s="3">
        <v>4292</v>
      </c>
      <c r="B2826" s="3" t="s">
        <v>1200</v>
      </c>
      <c r="C2826" s="3" t="s">
        <v>2246</v>
      </c>
      <c r="D2826" s="3" t="s">
        <v>350</v>
      </c>
      <c r="E2826" s="3" t="s">
        <v>351</v>
      </c>
      <c r="F2826" s="3" t="s">
        <v>1339</v>
      </c>
      <c r="H2826" s="7">
        <v>4292</v>
      </c>
      <c r="I2826" s="7">
        <v>124302</v>
      </c>
      <c r="J2826" s="7" t="s">
        <v>1340</v>
      </c>
      <c r="K2826" s="7">
        <v>16226611</v>
      </c>
      <c r="M2826" s="3">
        <v>1</v>
      </c>
      <c r="N2826" s="3">
        <v>1060</v>
      </c>
      <c r="O2826" s="3">
        <f t="shared" si="44"/>
        <v>6.9660241871061128</v>
      </c>
      <c r="P2826" s="3">
        <v>0.754362686</v>
      </c>
    </row>
    <row r="2827" spans="1:16" x14ac:dyDescent="0.25">
      <c r="A2827" s="3">
        <v>4306</v>
      </c>
      <c r="B2827" s="3" t="s">
        <v>1200</v>
      </c>
      <c r="C2827" s="3" t="s">
        <v>2246</v>
      </c>
      <c r="D2827" s="3" t="s">
        <v>358</v>
      </c>
      <c r="E2827" s="3" t="s">
        <v>359</v>
      </c>
      <c r="F2827" s="3" t="s">
        <v>1343</v>
      </c>
      <c r="H2827" s="7">
        <v>4306</v>
      </c>
      <c r="I2827" s="7">
        <v>124401</v>
      </c>
      <c r="J2827" s="7" t="s">
        <v>1344</v>
      </c>
      <c r="K2827" s="7">
        <v>16226616</v>
      </c>
      <c r="M2827" s="3">
        <v>1</v>
      </c>
      <c r="N2827" s="3">
        <v>1200</v>
      </c>
      <c r="O2827" s="3">
        <f t="shared" si="44"/>
        <v>7.0900768357760917</v>
      </c>
      <c r="P2827" s="3">
        <v>1.453198572</v>
      </c>
    </row>
    <row r="2828" spans="1:16" x14ac:dyDescent="0.25">
      <c r="A2828" s="3">
        <v>4285</v>
      </c>
      <c r="B2828" s="3" t="s">
        <v>1200</v>
      </c>
      <c r="C2828" s="3" t="s">
        <v>2246</v>
      </c>
      <c r="D2828" s="3" t="s">
        <v>346</v>
      </c>
      <c r="E2828" s="3" t="s">
        <v>347</v>
      </c>
      <c r="F2828" s="3" t="s">
        <v>1337</v>
      </c>
      <c r="H2828" s="7">
        <v>4285</v>
      </c>
      <c r="I2828" s="7">
        <v>124293</v>
      </c>
      <c r="J2828" s="7" t="s">
        <v>1338</v>
      </c>
      <c r="K2828" s="7">
        <v>16226622</v>
      </c>
      <c r="M2828" s="3">
        <v>1</v>
      </c>
      <c r="N2828" s="3">
        <v>1260</v>
      </c>
      <c r="O2828" s="3">
        <f t="shared" si="44"/>
        <v>7.1388669999455239</v>
      </c>
      <c r="P2828" s="3">
        <v>1.753262364</v>
      </c>
    </row>
    <row r="2829" spans="1:16" x14ac:dyDescent="0.25">
      <c r="A2829" s="3">
        <v>4257</v>
      </c>
      <c r="B2829" s="3" t="s">
        <v>1200</v>
      </c>
      <c r="C2829" s="3" t="s">
        <v>2246</v>
      </c>
      <c r="D2829" s="3" t="s">
        <v>326</v>
      </c>
      <c r="E2829" s="3" t="s">
        <v>327</v>
      </c>
      <c r="F2829" s="3" t="s">
        <v>1327</v>
      </c>
      <c r="H2829" s="7">
        <v>4257</v>
      </c>
      <c r="I2829" s="7">
        <v>124221</v>
      </c>
      <c r="J2829" s="7" t="s">
        <v>1328</v>
      </c>
      <c r="K2829" s="7">
        <v>16226627</v>
      </c>
      <c r="M2829" s="3">
        <v>1</v>
      </c>
      <c r="N2829" s="3">
        <v>939</v>
      </c>
      <c r="O2829" s="3">
        <f t="shared" si="44"/>
        <v>6.8448154792082629</v>
      </c>
      <c r="P2829" s="3">
        <v>0.15309408599999999</v>
      </c>
    </row>
    <row r="2830" spans="1:16" x14ac:dyDescent="0.25">
      <c r="A2830" s="3">
        <v>4271</v>
      </c>
      <c r="B2830" s="3" t="s">
        <v>1200</v>
      </c>
      <c r="C2830" s="3" t="s">
        <v>2246</v>
      </c>
      <c r="D2830" s="3" t="s">
        <v>338</v>
      </c>
      <c r="E2830" s="3" t="s">
        <v>339</v>
      </c>
      <c r="F2830" s="3" t="s">
        <v>1333</v>
      </c>
      <c r="H2830" s="7">
        <v>4271</v>
      </c>
      <c r="I2830" s="7">
        <v>124251</v>
      </c>
      <c r="J2830" s="7" t="s">
        <v>1334</v>
      </c>
      <c r="K2830" s="7">
        <v>16226632</v>
      </c>
      <c r="M2830" s="3">
        <v>1</v>
      </c>
      <c r="N2830" s="3">
        <v>1189</v>
      </c>
      <c r="O2830" s="3">
        <f t="shared" si="44"/>
        <v>7.0808678966907816</v>
      </c>
      <c r="P2830" s="3">
        <v>1.3982178999999999</v>
      </c>
    </row>
    <row r="2831" spans="1:16" x14ac:dyDescent="0.25">
      <c r="A2831" s="3">
        <v>4201</v>
      </c>
      <c r="B2831" s="3" t="s">
        <v>1200</v>
      </c>
      <c r="C2831" s="3" t="s">
        <v>2246</v>
      </c>
      <c r="D2831" s="3" t="s">
        <v>290</v>
      </c>
      <c r="E2831" s="3" t="s">
        <v>291</v>
      </c>
      <c r="F2831" s="3" t="s">
        <v>1309</v>
      </c>
      <c r="H2831" s="7">
        <v>4201</v>
      </c>
      <c r="I2831" s="7">
        <v>123864</v>
      </c>
      <c r="J2831" s="7" t="s">
        <v>1310</v>
      </c>
      <c r="K2831" s="7">
        <v>16226646</v>
      </c>
      <c r="M2831" s="3">
        <v>1</v>
      </c>
      <c r="N2831" s="3">
        <v>1252</v>
      </c>
      <c r="O2831" s="3">
        <f t="shared" si="44"/>
        <v>7.1324975516600437</v>
      </c>
      <c r="P2831" s="3">
        <v>1.713238338</v>
      </c>
    </row>
    <row r="2832" spans="1:16" x14ac:dyDescent="0.25">
      <c r="A2832" s="3">
        <v>4187</v>
      </c>
      <c r="B2832" s="3" t="s">
        <v>1200</v>
      </c>
      <c r="C2832" s="3" t="s">
        <v>2246</v>
      </c>
      <c r="D2832" s="3" t="s">
        <v>282</v>
      </c>
      <c r="E2832" s="3" t="s">
        <v>283</v>
      </c>
      <c r="F2832" s="3" t="s">
        <v>1305</v>
      </c>
      <c r="H2832" s="7">
        <v>4187</v>
      </c>
      <c r="I2832" s="7">
        <v>123762</v>
      </c>
      <c r="J2832" s="7" t="s">
        <v>1306</v>
      </c>
      <c r="K2832" s="7">
        <v>16226651</v>
      </c>
      <c r="M2832" s="3">
        <v>1</v>
      </c>
      <c r="N2832" s="3">
        <v>1133</v>
      </c>
      <c r="O2832" s="3">
        <f t="shared" si="44"/>
        <v>7.0326242610280065</v>
      </c>
      <c r="P2832" s="3">
        <v>1.1184877609999999</v>
      </c>
    </row>
    <row r="2833" spans="1:16" x14ac:dyDescent="0.25">
      <c r="A2833" s="3">
        <v>4229</v>
      </c>
      <c r="B2833" s="3" t="s">
        <v>1200</v>
      </c>
      <c r="C2833" s="3" t="s">
        <v>2246</v>
      </c>
      <c r="D2833" s="3" t="s">
        <v>503</v>
      </c>
      <c r="E2833" s="3" t="s">
        <v>504</v>
      </c>
      <c r="F2833" s="3" t="s">
        <v>1319</v>
      </c>
      <c r="H2833" s="7">
        <v>4229</v>
      </c>
      <c r="I2833" s="7">
        <v>124059</v>
      </c>
      <c r="J2833" s="7" t="s">
        <v>1320</v>
      </c>
      <c r="K2833" s="7">
        <v>16226664</v>
      </c>
      <c r="M2833" s="3">
        <v>1</v>
      </c>
      <c r="N2833" s="3">
        <v>1312</v>
      </c>
      <c r="O2833" s="3">
        <f t="shared" si="44"/>
        <v>7.179307969504034</v>
      </c>
      <c r="P2833" s="3">
        <v>2.013523765</v>
      </c>
    </row>
    <row r="2834" spans="1:16" x14ac:dyDescent="0.25">
      <c r="A2834" s="3">
        <v>4243</v>
      </c>
      <c r="B2834" s="3" t="s">
        <v>1200</v>
      </c>
      <c r="C2834" s="3" t="s">
        <v>2246</v>
      </c>
      <c r="D2834" s="3" t="s">
        <v>318</v>
      </c>
      <c r="E2834" s="3" t="s">
        <v>319</v>
      </c>
      <c r="F2834" s="3" t="s">
        <v>1323</v>
      </c>
      <c r="H2834" s="7">
        <v>4243</v>
      </c>
      <c r="I2834" s="7">
        <v>124095</v>
      </c>
      <c r="J2834" s="7" t="s">
        <v>1324</v>
      </c>
      <c r="K2834" s="7">
        <v>16226679</v>
      </c>
      <c r="M2834" s="3">
        <v>1</v>
      </c>
      <c r="N2834" s="3">
        <v>1676</v>
      </c>
      <c r="O2834" s="3">
        <f t="shared" si="44"/>
        <v>7.4241652810420282</v>
      </c>
      <c r="P2834" s="3">
        <v>3.8392415940000002</v>
      </c>
    </row>
    <row r="2835" spans="1:16" x14ac:dyDescent="0.25">
      <c r="A2835" s="3">
        <v>4215</v>
      </c>
      <c r="B2835" s="3" t="s">
        <v>1200</v>
      </c>
      <c r="C2835" s="3" t="s">
        <v>2246</v>
      </c>
      <c r="D2835" s="3" t="s">
        <v>302</v>
      </c>
      <c r="E2835" s="3" t="s">
        <v>307</v>
      </c>
      <c r="F2835" s="3" t="s">
        <v>1315</v>
      </c>
      <c r="H2835" s="7">
        <v>4215</v>
      </c>
      <c r="I2835" s="7">
        <v>124044</v>
      </c>
      <c r="J2835" s="7" t="s">
        <v>1316</v>
      </c>
      <c r="K2835" s="7">
        <v>16226696</v>
      </c>
      <c r="M2835" s="3">
        <v>1</v>
      </c>
      <c r="N2835" s="3">
        <v>4581</v>
      </c>
      <c r="O2835" s="3">
        <f t="shared" si="44"/>
        <v>8.4296725938867425</v>
      </c>
      <c r="P2835" s="3">
        <v>18.51576098</v>
      </c>
    </row>
    <row r="2836" spans="1:16" x14ac:dyDescent="0.25">
      <c r="A2836" s="3">
        <v>4208</v>
      </c>
      <c r="B2836" s="3" t="s">
        <v>1200</v>
      </c>
      <c r="C2836" s="3" t="s">
        <v>2246</v>
      </c>
      <c r="D2836" s="3" t="s">
        <v>294</v>
      </c>
      <c r="E2836" s="3" t="s">
        <v>299</v>
      </c>
      <c r="F2836" s="3" t="s">
        <v>1313</v>
      </c>
      <c r="H2836" s="7">
        <v>4208</v>
      </c>
      <c r="I2836" s="7">
        <v>123993</v>
      </c>
      <c r="J2836" s="7" t="s">
        <v>1314</v>
      </c>
      <c r="K2836" s="7">
        <v>16226724</v>
      </c>
      <c r="M2836" s="3">
        <v>1</v>
      </c>
      <c r="N2836" s="3">
        <v>1102</v>
      </c>
      <c r="O2836" s="3">
        <f t="shared" si="44"/>
        <v>7.0048819897128594</v>
      </c>
      <c r="P2836" s="3">
        <v>0.96377713300000001</v>
      </c>
    </row>
    <row r="2837" spans="1:16" x14ac:dyDescent="0.25">
      <c r="A2837" s="3">
        <v>4222</v>
      </c>
      <c r="B2837" s="3" t="s">
        <v>1200</v>
      </c>
      <c r="C2837" s="3" t="s">
        <v>2246</v>
      </c>
      <c r="D2837" s="3" t="s">
        <v>306</v>
      </c>
      <c r="E2837" s="3" t="s">
        <v>311</v>
      </c>
      <c r="F2837" s="3" t="s">
        <v>1317</v>
      </c>
      <c r="H2837" s="7">
        <v>4222</v>
      </c>
      <c r="I2837" s="7">
        <v>124050</v>
      </c>
      <c r="J2837" s="7" t="s">
        <v>1318</v>
      </c>
      <c r="K2837" s="7">
        <v>16226731</v>
      </c>
      <c r="M2837" s="3">
        <v>1</v>
      </c>
      <c r="N2837" s="3">
        <v>1028</v>
      </c>
      <c r="O2837" s="3">
        <f t="shared" si="44"/>
        <v>6.93537044601511</v>
      </c>
      <c r="P2837" s="3">
        <v>0.59499119600000006</v>
      </c>
    </row>
    <row r="2838" spans="1:16" x14ac:dyDescent="0.25">
      <c r="A2838" s="3">
        <v>4236</v>
      </c>
      <c r="B2838" s="3" t="s">
        <v>1200</v>
      </c>
      <c r="C2838" s="3" t="s">
        <v>2246</v>
      </c>
      <c r="D2838" s="3" t="s">
        <v>314</v>
      </c>
      <c r="E2838" s="3" t="s">
        <v>315</v>
      </c>
      <c r="F2838" s="3" t="s">
        <v>1321</v>
      </c>
      <c r="H2838" s="7">
        <v>4236</v>
      </c>
      <c r="I2838" s="7">
        <v>124086</v>
      </c>
      <c r="J2838" s="7" t="s">
        <v>1322</v>
      </c>
      <c r="K2838" s="7">
        <v>16226744</v>
      </c>
      <c r="M2838" s="3">
        <v>1</v>
      </c>
      <c r="N2838" s="3">
        <v>1362</v>
      </c>
      <c r="O2838" s="3">
        <f t="shared" si="44"/>
        <v>7.2167094867094574</v>
      </c>
      <c r="P2838" s="3">
        <v>2.2639327549999999</v>
      </c>
    </row>
    <row r="2839" spans="1:16" x14ac:dyDescent="0.25">
      <c r="A2839" s="3">
        <v>4348</v>
      </c>
      <c r="B2839" s="3" t="s">
        <v>1200</v>
      </c>
      <c r="C2839" s="3" t="s">
        <v>2246</v>
      </c>
      <c r="D2839" s="3" t="s">
        <v>183</v>
      </c>
      <c r="E2839" s="3" t="s">
        <v>295</v>
      </c>
      <c r="F2839" s="3" t="s">
        <v>1311</v>
      </c>
      <c r="H2839" s="7">
        <v>4348</v>
      </c>
      <c r="I2839" s="7">
        <v>123975</v>
      </c>
      <c r="J2839" s="7" t="s">
        <v>1312</v>
      </c>
      <c r="K2839" s="7">
        <v>16226747</v>
      </c>
      <c r="M2839" s="3">
        <v>1</v>
      </c>
      <c r="N2839" s="3">
        <v>1023</v>
      </c>
      <c r="O2839" s="3">
        <f t="shared" si="44"/>
        <v>6.9304947659516261</v>
      </c>
      <c r="P2839" s="3">
        <v>0.57010636699999995</v>
      </c>
    </row>
    <row r="2840" spans="1:16" x14ac:dyDescent="0.25">
      <c r="A2840" s="3">
        <v>4194</v>
      </c>
      <c r="B2840" s="3" t="s">
        <v>1200</v>
      </c>
      <c r="C2840" s="3" t="s">
        <v>2246</v>
      </c>
      <c r="D2840" s="3" t="s">
        <v>286</v>
      </c>
      <c r="E2840" s="3" t="s">
        <v>287</v>
      </c>
      <c r="F2840" s="3" t="s">
        <v>1307</v>
      </c>
      <c r="H2840" s="7">
        <v>4194</v>
      </c>
      <c r="I2840" s="7">
        <v>123858</v>
      </c>
      <c r="J2840" s="7" t="s">
        <v>1308</v>
      </c>
      <c r="K2840" s="7">
        <v>16226777</v>
      </c>
      <c r="M2840" s="3">
        <v>1</v>
      </c>
      <c r="N2840" s="3">
        <v>1473</v>
      </c>
      <c r="O2840" s="3">
        <f t="shared" si="44"/>
        <v>7.2950564164626304</v>
      </c>
      <c r="P2840" s="3">
        <v>2.8203174689999999</v>
      </c>
    </row>
    <row r="2841" spans="1:16" x14ac:dyDescent="0.25">
      <c r="A2841" s="3">
        <v>4180</v>
      </c>
      <c r="B2841" s="3" t="s">
        <v>1200</v>
      </c>
      <c r="C2841" s="3" t="s">
        <v>2246</v>
      </c>
      <c r="D2841" s="3" t="s">
        <v>278</v>
      </c>
      <c r="E2841" s="3" t="s">
        <v>279</v>
      </c>
      <c r="F2841" s="3" t="s">
        <v>1303</v>
      </c>
      <c r="H2841" s="7">
        <v>4180</v>
      </c>
      <c r="I2841" s="7">
        <v>123624</v>
      </c>
      <c r="J2841" s="7" t="s">
        <v>1304</v>
      </c>
      <c r="K2841" s="7">
        <v>16226826</v>
      </c>
      <c r="M2841" s="3">
        <v>1</v>
      </c>
      <c r="N2841" s="3">
        <v>1384</v>
      </c>
      <c r="O2841" s="3">
        <f t="shared" si="44"/>
        <v>7.2327331361776146</v>
      </c>
      <c r="P2841" s="3">
        <v>2.3741573929999999</v>
      </c>
    </row>
    <row r="2842" spans="1:16" x14ac:dyDescent="0.25">
      <c r="A2842" s="3">
        <v>4166</v>
      </c>
      <c r="B2842" s="3" t="s">
        <v>1200</v>
      </c>
      <c r="C2842" s="3" t="s">
        <v>2246</v>
      </c>
      <c r="D2842" s="3" t="s">
        <v>270</v>
      </c>
      <c r="E2842" s="3" t="s">
        <v>271</v>
      </c>
      <c r="F2842" s="3" t="s">
        <v>1299</v>
      </c>
      <c r="H2842" s="7">
        <v>4166</v>
      </c>
      <c r="I2842" s="7">
        <v>123507</v>
      </c>
      <c r="J2842" s="7" t="s">
        <v>1300</v>
      </c>
      <c r="K2842" s="7">
        <v>16226831</v>
      </c>
      <c r="M2842" s="3">
        <v>1</v>
      </c>
      <c r="N2842" s="3">
        <v>1205</v>
      </c>
      <c r="O2842" s="3">
        <f t="shared" si="44"/>
        <v>7.0942348459247553</v>
      </c>
      <c r="P2842" s="3">
        <v>1.478193146</v>
      </c>
    </row>
    <row r="2843" spans="1:16" x14ac:dyDescent="0.25">
      <c r="A2843" s="3">
        <v>4159</v>
      </c>
      <c r="B2843" s="3" t="s">
        <v>1200</v>
      </c>
      <c r="C2843" s="3" t="s">
        <v>2246</v>
      </c>
      <c r="D2843" s="3" t="s">
        <v>266</v>
      </c>
      <c r="E2843" s="3" t="s">
        <v>267</v>
      </c>
      <c r="F2843" s="3" t="s">
        <v>1297</v>
      </c>
      <c r="H2843" s="7">
        <v>4159</v>
      </c>
      <c r="I2843" s="7">
        <v>123456</v>
      </c>
      <c r="J2843" s="7" t="s">
        <v>1298</v>
      </c>
      <c r="K2843" s="7">
        <v>16226853</v>
      </c>
      <c r="M2843" s="3">
        <v>1</v>
      </c>
      <c r="N2843" s="3">
        <v>1051</v>
      </c>
      <c r="O2843" s="3">
        <f t="shared" si="44"/>
        <v>6.9574973708769514</v>
      </c>
      <c r="P2843" s="3">
        <v>0.70952174000000001</v>
      </c>
    </row>
    <row r="2844" spans="1:16" x14ac:dyDescent="0.25">
      <c r="A2844" s="3">
        <v>4173</v>
      </c>
      <c r="B2844" s="3" t="s">
        <v>1200</v>
      </c>
      <c r="C2844" s="3" t="s">
        <v>2246</v>
      </c>
      <c r="D2844" s="3" t="s">
        <v>274</v>
      </c>
      <c r="E2844" s="3" t="s">
        <v>275</v>
      </c>
      <c r="F2844" s="3" t="s">
        <v>1301</v>
      </c>
      <c r="H2844" s="7">
        <v>4173</v>
      </c>
      <c r="I2844" s="7">
        <v>123516</v>
      </c>
      <c r="J2844" s="7" t="s">
        <v>1302</v>
      </c>
      <c r="K2844" s="7">
        <v>16226874</v>
      </c>
      <c r="M2844" s="3">
        <v>1</v>
      </c>
      <c r="N2844" s="3">
        <v>1113</v>
      </c>
      <c r="O2844" s="3">
        <f t="shared" si="44"/>
        <v>7.014814351275545</v>
      </c>
      <c r="P2844" s="3">
        <v>1.018661767</v>
      </c>
    </row>
    <row r="2845" spans="1:16" x14ac:dyDescent="0.25">
      <c r="A2845" s="3">
        <v>4145</v>
      </c>
      <c r="B2845" s="3" t="s">
        <v>1200</v>
      </c>
      <c r="C2845" s="3" t="s">
        <v>2246</v>
      </c>
      <c r="D2845" s="3" t="s">
        <v>258</v>
      </c>
      <c r="E2845" s="3" t="s">
        <v>259</v>
      </c>
      <c r="F2845" s="3" t="s">
        <v>1293</v>
      </c>
      <c r="H2845" s="7">
        <v>4145</v>
      </c>
      <c r="I2845" s="7">
        <v>123135</v>
      </c>
      <c r="J2845" s="7" t="s">
        <v>1294</v>
      </c>
      <c r="K2845" s="7">
        <v>16226950</v>
      </c>
      <c r="M2845" s="3">
        <v>1</v>
      </c>
      <c r="N2845" s="3">
        <v>1262</v>
      </c>
      <c r="O2845" s="3">
        <f t="shared" si="44"/>
        <v>7.1404530431011581</v>
      </c>
      <c r="P2845" s="3">
        <v>1.7632690740000001</v>
      </c>
    </row>
    <row r="2846" spans="1:16" x14ac:dyDescent="0.25">
      <c r="A2846" s="3">
        <v>4152</v>
      </c>
      <c r="B2846" s="3" t="s">
        <v>1200</v>
      </c>
      <c r="C2846" s="3" t="s">
        <v>2246</v>
      </c>
      <c r="D2846" s="3" t="s">
        <v>262</v>
      </c>
      <c r="E2846" s="3" t="s">
        <v>263</v>
      </c>
      <c r="F2846" s="3" t="s">
        <v>1295</v>
      </c>
      <c r="H2846" s="7">
        <v>4152</v>
      </c>
      <c r="I2846" s="7">
        <v>123195</v>
      </c>
      <c r="J2846" s="7" t="s">
        <v>1296</v>
      </c>
      <c r="K2846" s="7">
        <v>16226952</v>
      </c>
      <c r="M2846" s="3">
        <v>1</v>
      </c>
      <c r="N2846" s="3">
        <v>1138</v>
      </c>
      <c r="O2846" s="3">
        <f t="shared" si="44"/>
        <v>7.0370276146862762</v>
      </c>
      <c r="P2846" s="3">
        <v>1.1434510879999999</v>
      </c>
    </row>
    <row r="2847" spans="1:16" x14ac:dyDescent="0.25">
      <c r="A2847" s="3">
        <v>4131</v>
      </c>
      <c r="B2847" s="3" t="s">
        <v>1200</v>
      </c>
      <c r="C2847" s="3" t="s">
        <v>2246</v>
      </c>
      <c r="D2847" s="3" t="s">
        <v>250</v>
      </c>
      <c r="E2847" s="3" t="s">
        <v>251</v>
      </c>
      <c r="F2847" s="3" t="s">
        <v>1289</v>
      </c>
      <c r="H2847" s="7">
        <v>4131</v>
      </c>
      <c r="I2847" s="7">
        <v>123114</v>
      </c>
      <c r="J2847" s="7" t="s">
        <v>1290</v>
      </c>
      <c r="K2847" s="7">
        <v>16226974</v>
      </c>
      <c r="M2847" s="3">
        <v>1</v>
      </c>
      <c r="N2847" s="3">
        <v>1030</v>
      </c>
      <c r="O2847" s="3">
        <f t="shared" si="44"/>
        <v>6.9373140812236818</v>
      </c>
      <c r="P2847" s="3">
        <v>0.60494651099999996</v>
      </c>
    </row>
    <row r="2848" spans="1:16" x14ac:dyDescent="0.25">
      <c r="A2848" s="3">
        <v>4138</v>
      </c>
      <c r="B2848" s="3" t="s">
        <v>1200</v>
      </c>
      <c r="C2848" s="3" t="s">
        <v>2246</v>
      </c>
      <c r="D2848" s="3" t="s">
        <v>254</v>
      </c>
      <c r="E2848" s="3" t="s">
        <v>255</v>
      </c>
      <c r="F2848" s="3" t="s">
        <v>1291</v>
      </c>
      <c r="H2848" s="7">
        <v>4138</v>
      </c>
      <c r="I2848" s="7">
        <v>123129</v>
      </c>
      <c r="J2848" s="7" t="s">
        <v>1292</v>
      </c>
      <c r="K2848" s="7">
        <v>16226978</v>
      </c>
      <c r="M2848" s="3">
        <v>1</v>
      </c>
      <c r="N2848" s="3">
        <v>2018</v>
      </c>
      <c r="O2848" s="3">
        <f t="shared" si="44"/>
        <v>7.6098622009135539</v>
      </c>
      <c r="P2848" s="3">
        <v>5.5589601120000003</v>
      </c>
    </row>
    <row r="2849" spans="1:16" x14ac:dyDescent="0.25">
      <c r="A2849" s="3">
        <v>4117</v>
      </c>
      <c r="B2849" s="3" t="s">
        <v>1200</v>
      </c>
      <c r="C2849" s="3" t="s">
        <v>2246</v>
      </c>
      <c r="D2849" s="3" t="s">
        <v>242</v>
      </c>
      <c r="E2849" s="3" t="s">
        <v>243</v>
      </c>
      <c r="F2849" s="3" t="s">
        <v>1285</v>
      </c>
      <c r="H2849" s="7">
        <v>4117</v>
      </c>
      <c r="I2849" s="7">
        <v>122943</v>
      </c>
      <c r="J2849" s="7" t="s">
        <v>1286</v>
      </c>
      <c r="K2849" s="7">
        <v>16227019</v>
      </c>
      <c r="M2849" s="3">
        <v>1</v>
      </c>
      <c r="N2849" s="3">
        <v>1130</v>
      </c>
      <c r="O2849" s="3">
        <f t="shared" si="44"/>
        <v>7.0299729117063858</v>
      </c>
      <c r="P2849" s="3">
        <v>1.103511044</v>
      </c>
    </row>
    <row r="2850" spans="1:16" x14ac:dyDescent="0.25">
      <c r="A2850" s="3">
        <v>4362</v>
      </c>
      <c r="B2850" s="3" t="s">
        <v>1200</v>
      </c>
      <c r="C2850" s="3" t="s">
        <v>2246</v>
      </c>
      <c r="D2850" s="3" t="s">
        <v>566</v>
      </c>
      <c r="E2850" s="3" t="s">
        <v>235</v>
      </c>
      <c r="F2850" s="3" t="s">
        <v>1283</v>
      </c>
      <c r="H2850" s="7">
        <v>4362</v>
      </c>
      <c r="I2850" s="7">
        <v>122913</v>
      </c>
      <c r="J2850" s="7" t="s">
        <v>1284</v>
      </c>
      <c r="K2850" s="7">
        <v>16227036</v>
      </c>
      <c r="M2850" s="3">
        <v>1</v>
      </c>
      <c r="N2850" s="3">
        <v>1055</v>
      </c>
      <c r="O2850" s="3">
        <f t="shared" si="44"/>
        <v>6.9612960459101672</v>
      </c>
      <c r="P2850" s="3">
        <v>0.72944944300000003</v>
      </c>
    </row>
    <row r="2851" spans="1:16" x14ac:dyDescent="0.25">
      <c r="A2851" s="3">
        <v>4124</v>
      </c>
      <c r="B2851" s="3" t="s">
        <v>1200</v>
      </c>
      <c r="C2851" s="3" t="s">
        <v>2246</v>
      </c>
      <c r="D2851" s="3" t="s">
        <v>246</v>
      </c>
      <c r="E2851" s="3" t="s">
        <v>247</v>
      </c>
      <c r="F2851" s="3" t="s">
        <v>1287</v>
      </c>
      <c r="H2851" s="7">
        <v>4124</v>
      </c>
      <c r="I2851" s="7">
        <v>122961</v>
      </c>
      <c r="J2851" s="7" t="s">
        <v>1288</v>
      </c>
      <c r="K2851" s="7">
        <v>16227053</v>
      </c>
      <c r="M2851" s="3">
        <v>1</v>
      </c>
      <c r="N2851" s="3">
        <v>987</v>
      </c>
      <c r="O2851" s="3">
        <f t="shared" si="44"/>
        <v>6.8946700394334819</v>
      </c>
      <c r="P2851" s="3">
        <v>0.39110220400000001</v>
      </c>
    </row>
    <row r="2852" spans="1:16" x14ac:dyDescent="0.25">
      <c r="A2852" s="3">
        <v>4103</v>
      </c>
      <c r="B2852" s="3" t="s">
        <v>1200</v>
      </c>
      <c r="C2852" s="3" t="s">
        <v>2246</v>
      </c>
      <c r="D2852" s="3" t="s">
        <v>230</v>
      </c>
      <c r="E2852" s="3" t="s">
        <v>227</v>
      </c>
      <c r="F2852" s="3" t="s">
        <v>1279</v>
      </c>
      <c r="H2852" s="7">
        <v>4103</v>
      </c>
      <c r="I2852" s="7">
        <v>122784</v>
      </c>
      <c r="J2852" s="7" t="s">
        <v>1280</v>
      </c>
      <c r="K2852" s="7">
        <v>16227079</v>
      </c>
      <c r="M2852" s="3">
        <v>1</v>
      </c>
      <c r="N2852" s="3">
        <v>1054</v>
      </c>
      <c r="O2852" s="3">
        <f t="shared" si="44"/>
        <v>6.9603477291013078</v>
      </c>
      <c r="P2852" s="3">
        <v>0.72446727300000002</v>
      </c>
    </row>
    <row r="2853" spans="1:16" x14ac:dyDescent="0.25">
      <c r="A2853" s="3">
        <v>4110</v>
      </c>
      <c r="B2853" s="3" t="s">
        <v>1200</v>
      </c>
      <c r="C2853" s="3" t="s">
        <v>2246</v>
      </c>
      <c r="D2853" s="3" t="s">
        <v>234</v>
      </c>
      <c r="E2853" s="3" t="s">
        <v>231</v>
      </c>
      <c r="F2853" s="3" t="s">
        <v>1281</v>
      </c>
      <c r="H2853" s="7">
        <v>4110</v>
      </c>
      <c r="I2853" s="7">
        <v>122883</v>
      </c>
      <c r="J2853" s="7" t="s">
        <v>1282</v>
      </c>
      <c r="K2853" s="7">
        <v>16227103</v>
      </c>
      <c r="M2853" s="3">
        <v>1</v>
      </c>
      <c r="N2853" s="3">
        <v>1069</v>
      </c>
      <c r="O2853" s="3">
        <f t="shared" si="44"/>
        <v>6.9744789110250451</v>
      </c>
      <c r="P2853" s="3">
        <v>0.79921626300000004</v>
      </c>
    </row>
    <row r="2854" spans="1:16" x14ac:dyDescent="0.25">
      <c r="A2854" s="3">
        <v>4075</v>
      </c>
      <c r="B2854" s="3" t="s">
        <v>1200</v>
      </c>
      <c r="C2854" s="3" t="s">
        <v>2246</v>
      </c>
      <c r="D2854" s="3" t="s">
        <v>214</v>
      </c>
      <c r="E2854" s="3" t="s">
        <v>211</v>
      </c>
      <c r="F2854" s="3" t="s">
        <v>1271</v>
      </c>
      <c r="H2854" s="7">
        <v>4075</v>
      </c>
      <c r="I2854" s="7">
        <v>122595</v>
      </c>
      <c r="J2854" s="7" t="s">
        <v>1272</v>
      </c>
      <c r="K2854" s="7">
        <v>16227142</v>
      </c>
      <c r="M2854" s="3">
        <v>1</v>
      </c>
      <c r="N2854" s="3">
        <v>1363</v>
      </c>
      <c r="O2854" s="3">
        <f t="shared" si="44"/>
        <v>7.217443431696533</v>
      </c>
      <c r="P2854" s="3">
        <v>2.2689423940000002</v>
      </c>
    </row>
    <row r="2855" spans="1:16" x14ac:dyDescent="0.25">
      <c r="A2855" s="3">
        <v>4089</v>
      </c>
      <c r="B2855" s="3" t="s">
        <v>1200</v>
      </c>
      <c r="C2855" s="3" t="s">
        <v>2246</v>
      </c>
      <c r="D2855" s="3" t="s">
        <v>222</v>
      </c>
      <c r="E2855" s="3" t="s">
        <v>219</v>
      </c>
      <c r="F2855" s="3" t="s">
        <v>1275</v>
      </c>
      <c r="H2855" s="7">
        <v>4089</v>
      </c>
      <c r="I2855" s="7">
        <v>122658</v>
      </c>
      <c r="J2855" s="7" t="s">
        <v>1276</v>
      </c>
      <c r="K2855" s="7">
        <v>16227144</v>
      </c>
      <c r="M2855" s="3">
        <v>1</v>
      </c>
      <c r="N2855" s="3">
        <v>5384</v>
      </c>
      <c r="O2855" s="3">
        <f t="shared" si="44"/>
        <v>8.5911868713245632</v>
      </c>
      <c r="P2855" s="3">
        <v>22.591953100000001</v>
      </c>
    </row>
    <row r="2856" spans="1:16" x14ac:dyDescent="0.25">
      <c r="A2856" s="3">
        <v>4082</v>
      </c>
      <c r="B2856" s="3" t="s">
        <v>1200</v>
      </c>
      <c r="C2856" s="3" t="s">
        <v>2246</v>
      </c>
      <c r="D2856" s="3" t="s">
        <v>218</v>
      </c>
      <c r="E2856" s="3" t="s">
        <v>215</v>
      </c>
      <c r="F2856" s="3" t="s">
        <v>1273</v>
      </c>
      <c r="H2856" s="7">
        <v>4082</v>
      </c>
      <c r="I2856" s="7">
        <v>122622</v>
      </c>
      <c r="J2856" s="7" t="s">
        <v>1274</v>
      </c>
      <c r="K2856" s="7">
        <v>16227145</v>
      </c>
      <c r="M2856" s="3">
        <v>1</v>
      </c>
      <c r="N2856" s="3">
        <v>1039</v>
      </c>
      <c r="O2856" s="3">
        <f t="shared" si="44"/>
        <v>6.9460139910992273</v>
      </c>
      <c r="P2856" s="3">
        <v>0.64975480699999999</v>
      </c>
    </row>
    <row r="2857" spans="1:16" x14ac:dyDescent="0.25">
      <c r="A2857" s="3">
        <v>4096</v>
      </c>
      <c r="B2857" s="3" t="s">
        <v>1200</v>
      </c>
      <c r="C2857" s="3" t="s">
        <v>2246</v>
      </c>
      <c r="D2857" s="3" t="s">
        <v>226</v>
      </c>
      <c r="E2857" s="3" t="s">
        <v>223</v>
      </c>
      <c r="F2857" s="3" t="s">
        <v>1277</v>
      </c>
      <c r="H2857" s="7">
        <v>4096</v>
      </c>
      <c r="I2857" s="7">
        <v>122727</v>
      </c>
      <c r="J2857" s="7" t="s">
        <v>1278</v>
      </c>
      <c r="K2857" s="7">
        <v>16227151</v>
      </c>
      <c r="M2857" s="3">
        <v>1</v>
      </c>
      <c r="N2857" s="3">
        <v>1148</v>
      </c>
      <c r="O2857" s="3">
        <f t="shared" si="44"/>
        <v>7.0457765768795113</v>
      </c>
      <c r="P2857" s="3">
        <v>1.1933855390000001</v>
      </c>
    </row>
    <row r="2858" spans="1:16" x14ac:dyDescent="0.25">
      <c r="A2858" s="3">
        <v>4068</v>
      </c>
      <c r="B2858" s="3" t="s">
        <v>1200</v>
      </c>
      <c r="C2858" s="3" t="s">
        <v>2246</v>
      </c>
      <c r="D2858" s="3" t="s">
        <v>210</v>
      </c>
      <c r="E2858" s="3" t="s">
        <v>207</v>
      </c>
      <c r="F2858" s="3" t="s">
        <v>1269</v>
      </c>
      <c r="H2858" s="7">
        <v>4068</v>
      </c>
      <c r="I2858" s="7">
        <v>122586</v>
      </c>
      <c r="J2858" s="7" t="s">
        <v>1270</v>
      </c>
      <c r="K2858" s="7">
        <v>16227174</v>
      </c>
      <c r="M2858" s="3">
        <v>1</v>
      </c>
      <c r="N2858" s="3">
        <v>8252</v>
      </c>
      <c r="O2858" s="3">
        <f t="shared" si="44"/>
        <v>9.0182108741911424</v>
      </c>
      <c r="P2858" s="3">
        <v>37.197677669999997</v>
      </c>
    </row>
    <row r="2859" spans="1:16" x14ac:dyDescent="0.25">
      <c r="A2859" s="3">
        <v>4054</v>
      </c>
      <c r="B2859" s="3" t="s">
        <v>1200</v>
      </c>
      <c r="C2859" s="3" t="s">
        <v>2246</v>
      </c>
      <c r="D2859" s="3" t="s">
        <v>202</v>
      </c>
      <c r="E2859" s="3" t="s">
        <v>446</v>
      </c>
      <c r="F2859" s="3" t="s">
        <v>1265</v>
      </c>
      <c r="H2859" s="7">
        <v>4054</v>
      </c>
      <c r="I2859" s="7">
        <v>122373</v>
      </c>
      <c r="J2859" s="7" t="s">
        <v>1266</v>
      </c>
      <c r="K2859" s="7">
        <v>16227183</v>
      </c>
      <c r="M2859" s="3">
        <v>1</v>
      </c>
      <c r="N2859" s="3">
        <v>1158</v>
      </c>
      <c r="O2859" s="3">
        <f t="shared" si="44"/>
        <v>7.0544496581329401</v>
      </c>
      <c r="P2859" s="3">
        <v>1.243330042</v>
      </c>
    </row>
    <row r="2860" spans="1:16" x14ac:dyDescent="0.25">
      <c r="A2860" s="3">
        <v>4047</v>
      </c>
      <c r="B2860" s="3" t="s">
        <v>1200</v>
      </c>
      <c r="C2860" s="3" t="s">
        <v>2246</v>
      </c>
      <c r="D2860" s="3" t="s">
        <v>445</v>
      </c>
      <c r="E2860" s="3" t="s">
        <v>199</v>
      </c>
      <c r="F2860" s="3" t="s">
        <v>1263</v>
      </c>
      <c r="H2860" s="7">
        <v>4047</v>
      </c>
      <c r="I2860" s="7">
        <v>122364</v>
      </c>
      <c r="J2860" s="7" t="s">
        <v>1264</v>
      </c>
      <c r="K2860" s="7">
        <v>16227209</v>
      </c>
      <c r="M2860" s="3">
        <v>1</v>
      </c>
      <c r="N2860" s="3">
        <v>1339</v>
      </c>
      <c r="O2860" s="3">
        <f t="shared" si="44"/>
        <v>7.1996783456911722</v>
      </c>
      <c r="P2860" s="3">
        <v>2.1487265500000001</v>
      </c>
    </row>
    <row r="2861" spans="1:16" x14ac:dyDescent="0.25">
      <c r="A2861" s="3">
        <v>4061</v>
      </c>
      <c r="B2861" s="3" t="s">
        <v>1200</v>
      </c>
      <c r="C2861" s="3" t="s">
        <v>2246</v>
      </c>
      <c r="D2861" s="3" t="s">
        <v>206</v>
      </c>
      <c r="E2861" s="3" t="s">
        <v>203</v>
      </c>
      <c r="F2861" s="3" t="s">
        <v>1267</v>
      </c>
      <c r="H2861" s="7">
        <v>4061</v>
      </c>
      <c r="I2861" s="7">
        <v>122484</v>
      </c>
      <c r="J2861" s="7" t="s">
        <v>1268</v>
      </c>
      <c r="K2861" s="7">
        <v>16227228</v>
      </c>
      <c r="M2861" s="3">
        <v>1</v>
      </c>
      <c r="N2861" s="3">
        <v>1011</v>
      </c>
      <c r="O2861" s="3">
        <f t="shared" si="44"/>
        <v>6.9186952190204716</v>
      </c>
      <c r="P2861" s="3">
        <v>0.51040406299999996</v>
      </c>
    </row>
    <row r="2862" spans="1:16" x14ac:dyDescent="0.25">
      <c r="A2862" s="3">
        <v>4019</v>
      </c>
      <c r="B2862" s="3" t="s">
        <v>1200</v>
      </c>
      <c r="C2862" s="3" t="s">
        <v>2246</v>
      </c>
      <c r="D2862" s="3" t="s">
        <v>122</v>
      </c>
      <c r="E2862" s="3" t="s">
        <v>123</v>
      </c>
      <c r="F2862" s="3" t="s">
        <v>1261</v>
      </c>
      <c r="H2862" s="7">
        <v>4019</v>
      </c>
      <c r="I2862" s="7">
        <v>122283</v>
      </c>
      <c r="J2862" s="7" t="s">
        <v>1262</v>
      </c>
      <c r="K2862" s="7">
        <v>16227275</v>
      </c>
      <c r="M2862" s="3">
        <v>1</v>
      </c>
      <c r="N2862" s="3">
        <v>1137</v>
      </c>
      <c r="O2862" s="3">
        <f t="shared" si="44"/>
        <v>7.0361484937505363</v>
      </c>
      <c r="P2862" s="3">
        <v>1.138458212</v>
      </c>
    </row>
    <row r="2863" spans="1:16" x14ac:dyDescent="0.25">
      <c r="A2863" s="3">
        <v>4012</v>
      </c>
      <c r="B2863" s="3" t="s">
        <v>1200</v>
      </c>
      <c r="C2863" s="3" t="s">
        <v>2246</v>
      </c>
      <c r="D2863" s="3" t="s">
        <v>118</v>
      </c>
      <c r="E2863" s="3" t="s">
        <v>119</v>
      </c>
      <c r="F2863" s="3" t="s">
        <v>1259</v>
      </c>
      <c r="H2863" s="7">
        <v>4012</v>
      </c>
      <c r="I2863" s="7">
        <v>122157</v>
      </c>
      <c r="J2863" s="7" t="s">
        <v>1260</v>
      </c>
      <c r="K2863" s="7">
        <v>16227278</v>
      </c>
      <c r="M2863" s="3">
        <v>1</v>
      </c>
      <c r="N2863" s="3">
        <v>1197</v>
      </c>
      <c r="O2863" s="3">
        <f t="shared" si="44"/>
        <v>7.0875737055579728</v>
      </c>
      <c r="P2863" s="3">
        <v>1.438202827</v>
      </c>
    </row>
    <row r="2864" spans="1:16" x14ac:dyDescent="0.25">
      <c r="A2864" s="3">
        <v>3998</v>
      </c>
      <c r="B2864" s="3" t="s">
        <v>1200</v>
      </c>
      <c r="C2864" s="3" t="s">
        <v>2246</v>
      </c>
      <c r="D2864" s="3" t="s">
        <v>188</v>
      </c>
      <c r="E2864" s="3" t="s">
        <v>189</v>
      </c>
      <c r="F2864" s="3" t="s">
        <v>1255</v>
      </c>
      <c r="H2864" s="7">
        <v>3998</v>
      </c>
      <c r="I2864" s="7">
        <v>122115</v>
      </c>
      <c r="J2864" s="7" t="s">
        <v>1256</v>
      </c>
      <c r="K2864" s="7">
        <v>16227293</v>
      </c>
      <c r="M2864" s="3">
        <v>1</v>
      </c>
      <c r="N2864" s="3">
        <v>1216</v>
      </c>
      <c r="O2864" s="3">
        <f t="shared" si="44"/>
        <v>7.1033220625261126</v>
      </c>
      <c r="P2864" s="3">
        <v>1.5331883900000001</v>
      </c>
    </row>
    <row r="2865" spans="1:16" x14ac:dyDescent="0.25">
      <c r="A2865" s="3">
        <v>4005</v>
      </c>
      <c r="B2865" s="3" t="s">
        <v>1200</v>
      </c>
      <c r="C2865" s="3" t="s">
        <v>2246</v>
      </c>
      <c r="D2865" s="3" t="s">
        <v>114</v>
      </c>
      <c r="E2865" s="3" t="s">
        <v>115</v>
      </c>
      <c r="F2865" s="3" t="s">
        <v>1257</v>
      </c>
      <c r="H2865" s="7">
        <v>4005</v>
      </c>
      <c r="I2865" s="7">
        <v>122139</v>
      </c>
      <c r="J2865" s="7" t="s">
        <v>1258</v>
      </c>
      <c r="K2865" s="7">
        <v>16227306</v>
      </c>
      <c r="M2865" s="3">
        <v>1</v>
      </c>
      <c r="N2865" s="3">
        <v>6323</v>
      </c>
      <c r="O2865" s="3">
        <f t="shared" si="44"/>
        <v>8.7519490580586137</v>
      </c>
      <c r="P2865" s="3">
        <v>27.366300209999999</v>
      </c>
    </row>
    <row r="2866" spans="1:16" x14ac:dyDescent="0.25">
      <c r="A2866" s="3">
        <v>3977</v>
      </c>
      <c r="B2866" s="3" t="s">
        <v>1200</v>
      </c>
      <c r="C2866" s="3" t="s">
        <v>2246</v>
      </c>
      <c r="D2866" s="3" t="s">
        <v>98</v>
      </c>
      <c r="E2866" s="3" t="s">
        <v>99</v>
      </c>
      <c r="F2866" s="3" t="s">
        <v>1247</v>
      </c>
      <c r="H2866" s="7">
        <v>3977</v>
      </c>
      <c r="I2866" s="7">
        <v>121836</v>
      </c>
      <c r="J2866" s="7" t="s">
        <v>1248</v>
      </c>
      <c r="K2866" s="7">
        <v>16227332</v>
      </c>
      <c r="M2866" s="3">
        <v>1</v>
      </c>
      <c r="N2866" s="3">
        <v>1592</v>
      </c>
      <c r="O2866" s="3">
        <f t="shared" si="44"/>
        <v>7.3727463664043285</v>
      </c>
      <c r="P2866" s="3">
        <v>3.4174232830000002</v>
      </c>
    </row>
    <row r="2867" spans="1:16" x14ac:dyDescent="0.25">
      <c r="A2867" s="3">
        <v>4355</v>
      </c>
      <c r="B2867" s="3" t="s">
        <v>1200</v>
      </c>
      <c r="C2867" s="3" t="s">
        <v>2246</v>
      </c>
      <c r="D2867" s="3" t="s">
        <v>310</v>
      </c>
      <c r="E2867" s="3" t="s">
        <v>103</v>
      </c>
      <c r="F2867" s="3" t="s">
        <v>1249</v>
      </c>
      <c r="H2867" s="7">
        <v>4355</v>
      </c>
      <c r="I2867" s="7">
        <v>121998</v>
      </c>
      <c r="J2867" s="7" t="s">
        <v>1250</v>
      </c>
      <c r="K2867" s="7">
        <v>16227383</v>
      </c>
      <c r="M2867" s="3">
        <v>1</v>
      </c>
      <c r="N2867" s="3">
        <v>1171</v>
      </c>
      <c r="O2867" s="3">
        <f t="shared" si="44"/>
        <v>7.0656133635977172</v>
      </c>
      <c r="P2867" s="3">
        <v>1.3082722959999999</v>
      </c>
    </row>
    <row r="2868" spans="1:16" x14ac:dyDescent="0.25">
      <c r="A2868" s="3">
        <v>3991</v>
      </c>
      <c r="B2868" s="3" t="s">
        <v>1200</v>
      </c>
      <c r="C2868" s="3" t="s">
        <v>2246</v>
      </c>
      <c r="D2868" s="3" t="s">
        <v>110</v>
      </c>
      <c r="E2868" s="3" t="s">
        <v>111</v>
      </c>
      <c r="F2868" s="3" t="s">
        <v>1253</v>
      </c>
      <c r="H2868" s="7">
        <v>3991</v>
      </c>
      <c r="I2868" s="7">
        <v>122046</v>
      </c>
      <c r="J2868" s="7" t="s">
        <v>1254</v>
      </c>
      <c r="K2868" s="7">
        <v>16227385</v>
      </c>
      <c r="M2868" s="3">
        <v>1</v>
      </c>
      <c r="N2868" s="3">
        <v>1074</v>
      </c>
      <c r="O2868" s="3">
        <f t="shared" si="44"/>
        <v>6.9791452750688103</v>
      </c>
      <c r="P2868" s="3">
        <v>0.82414012000000003</v>
      </c>
    </row>
    <row r="2869" spans="1:16" x14ac:dyDescent="0.25">
      <c r="A2869" s="3">
        <v>3984</v>
      </c>
      <c r="B2869" s="3" t="s">
        <v>1200</v>
      </c>
      <c r="C2869" s="3" t="s">
        <v>2246</v>
      </c>
      <c r="D2869" s="3" t="s">
        <v>106</v>
      </c>
      <c r="E2869" s="3" t="s">
        <v>107</v>
      </c>
      <c r="F2869" s="3" t="s">
        <v>1251</v>
      </c>
      <c r="H2869" s="7">
        <v>3984</v>
      </c>
      <c r="I2869" s="7">
        <v>122007</v>
      </c>
      <c r="J2869" s="7" t="s">
        <v>1252</v>
      </c>
      <c r="K2869" s="7">
        <v>16227390</v>
      </c>
      <c r="M2869" s="3">
        <v>1</v>
      </c>
      <c r="N2869" s="3">
        <v>1198</v>
      </c>
      <c r="O2869" s="3">
        <f t="shared" si="44"/>
        <v>7.0884087786753947</v>
      </c>
      <c r="P2869" s="3">
        <v>1.443201325</v>
      </c>
    </row>
    <row r="2870" spans="1:16" x14ac:dyDescent="0.25">
      <c r="A2870" s="3">
        <v>3970</v>
      </c>
      <c r="B2870" s="3" t="s">
        <v>1200</v>
      </c>
      <c r="C2870" s="3" t="s">
        <v>2246</v>
      </c>
      <c r="D2870" s="3" t="s">
        <v>94</v>
      </c>
      <c r="E2870" s="3" t="s">
        <v>95</v>
      </c>
      <c r="F2870" s="3" t="s">
        <v>1245</v>
      </c>
      <c r="H2870" s="7">
        <v>3970</v>
      </c>
      <c r="I2870" s="7">
        <v>121769</v>
      </c>
      <c r="J2870" s="7" t="s">
        <v>1246</v>
      </c>
      <c r="K2870" s="7">
        <v>16227427</v>
      </c>
      <c r="M2870" s="3">
        <v>1</v>
      </c>
      <c r="N2870" s="3">
        <v>1043</v>
      </c>
      <c r="O2870" s="3">
        <f t="shared" si="44"/>
        <v>6.9498564550007726</v>
      </c>
      <c r="P2870" s="3">
        <v>0.66967434599999998</v>
      </c>
    </row>
    <row r="2871" spans="1:16" x14ac:dyDescent="0.25">
      <c r="A2871" s="3">
        <v>3963</v>
      </c>
      <c r="B2871" s="3" t="s">
        <v>1200</v>
      </c>
      <c r="C2871" s="3" t="s">
        <v>2246</v>
      </c>
      <c r="D2871" s="3" t="s">
        <v>90</v>
      </c>
      <c r="E2871" s="3" t="s">
        <v>91</v>
      </c>
      <c r="F2871" s="3" t="s">
        <v>1243</v>
      </c>
      <c r="H2871" s="7">
        <v>3963</v>
      </c>
      <c r="I2871" s="7">
        <v>121721</v>
      </c>
      <c r="J2871" s="7" t="s">
        <v>1244</v>
      </c>
      <c r="K2871" s="7">
        <v>16227432</v>
      </c>
      <c r="M2871" s="3">
        <v>1</v>
      </c>
      <c r="N2871" s="3">
        <v>1879</v>
      </c>
      <c r="O2871" s="3">
        <f t="shared" si="44"/>
        <v>7.5384949994134649</v>
      </c>
      <c r="P2871" s="3">
        <v>4.8596026200000004</v>
      </c>
    </row>
    <row r="2872" spans="1:16" x14ac:dyDescent="0.25">
      <c r="A2872" s="3">
        <v>4040</v>
      </c>
      <c r="B2872" s="3" t="s">
        <v>1200</v>
      </c>
      <c r="C2872" s="3" t="s">
        <v>2246</v>
      </c>
      <c r="D2872" s="3" t="s">
        <v>198</v>
      </c>
      <c r="E2872" s="3" t="s">
        <v>164</v>
      </c>
      <c r="F2872" s="3" t="s">
        <v>1235</v>
      </c>
      <c r="H2872" s="7">
        <v>4040</v>
      </c>
      <c r="I2872" s="7">
        <v>121547</v>
      </c>
      <c r="J2872" s="7" t="s">
        <v>1236</v>
      </c>
      <c r="K2872" s="7">
        <v>16227460</v>
      </c>
      <c r="M2872" s="3">
        <v>1</v>
      </c>
      <c r="N2872" s="3">
        <v>1414</v>
      </c>
      <c r="O2872" s="3">
        <f t="shared" si="44"/>
        <v>7.2541778464565176</v>
      </c>
      <c r="P2872" s="3">
        <v>2.524504823</v>
      </c>
    </row>
    <row r="2873" spans="1:16" x14ac:dyDescent="0.25">
      <c r="A2873" s="3">
        <v>3949</v>
      </c>
      <c r="B2873" s="3" t="s">
        <v>1200</v>
      </c>
      <c r="C2873" s="3" t="s">
        <v>2246</v>
      </c>
      <c r="D2873" s="3" t="s">
        <v>78</v>
      </c>
      <c r="E2873" s="3" t="s">
        <v>79</v>
      </c>
      <c r="F2873" s="3" t="s">
        <v>1239</v>
      </c>
      <c r="H2873" s="7">
        <v>3949</v>
      </c>
      <c r="I2873" s="7">
        <v>121640</v>
      </c>
      <c r="J2873" s="7" t="s">
        <v>1240</v>
      </c>
      <c r="K2873" s="7">
        <v>16227465</v>
      </c>
      <c r="M2873" s="3">
        <v>1</v>
      </c>
      <c r="N2873" s="3">
        <v>1079</v>
      </c>
      <c r="O2873" s="3">
        <f t="shared" si="44"/>
        <v>6.9837899652581346</v>
      </c>
      <c r="P2873" s="3">
        <v>0.84906755599999995</v>
      </c>
    </row>
    <row r="2874" spans="1:16" x14ac:dyDescent="0.25">
      <c r="A2874" s="3">
        <v>3942</v>
      </c>
      <c r="B2874" s="3" t="s">
        <v>1200</v>
      </c>
      <c r="C2874" s="3" t="s">
        <v>2246</v>
      </c>
      <c r="D2874" s="3" t="s">
        <v>74</v>
      </c>
      <c r="E2874" s="3" t="s">
        <v>75</v>
      </c>
      <c r="F2874" s="3" t="s">
        <v>1237</v>
      </c>
      <c r="H2874" s="7">
        <v>3942</v>
      </c>
      <c r="I2874" s="7">
        <v>121592</v>
      </c>
      <c r="J2874" s="7" t="s">
        <v>1238</v>
      </c>
      <c r="K2874" s="7">
        <v>16227478</v>
      </c>
      <c r="M2874" s="3">
        <v>1</v>
      </c>
      <c r="N2874" s="3">
        <v>2114</v>
      </c>
      <c r="O2874" s="3">
        <f t="shared" si="44"/>
        <v>7.6563371664301831</v>
      </c>
      <c r="P2874" s="3">
        <v>6.0422577820000001</v>
      </c>
    </row>
    <row r="2875" spans="1:16" x14ac:dyDescent="0.25">
      <c r="A2875" s="3">
        <v>3956</v>
      </c>
      <c r="B2875" s="3" t="s">
        <v>1200</v>
      </c>
      <c r="C2875" s="3" t="s">
        <v>2246</v>
      </c>
      <c r="D2875" s="3" t="s">
        <v>86</v>
      </c>
      <c r="E2875" s="3" t="s">
        <v>87</v>
      </c>
      <c r="F2875" s="3" t="s">
        <v>1241</v>
      </c>
      <c r="H2875" s="7">
        <v>3956</v>
      </c>
      <c r="I2875" s="7">
        <v>121655</v>
      </c>
      <c r="J2875" s="7" t="s">
        <v>1242</v>
      </c>
      <c r="K2875" s="7">
        <v>16227515</v>
      </c>
      <c r="M2875" s="3">
        <v>1</v>
      </c>
      <c r="N2875" s="3">
        <v>1329</v>
      </c>
      <c r="O2875" s="3">
        <f t="shared" si="44"/>
        <v>7.1921820587132457</v>
      </c>
      <c r="P2875" s="3">
        <v>2.0986463789999998</v>
      </c>
    </row>
    <row r="2876" spans="1:16" x14ac:dyDescent="0.25">
      <c r="A2876" s="3">
        <v>3921</v>
      </c>
      <c r="B2876" s="3" t="s">
        <v>1200</v>
      </c>
      <c r="C2876" s="3" t="s">
        <v>2246</v>
      </c>
      <c r="D2876" s="3" t="s">
        <v>62</v>
      </c>
      <c r="E2876" s="3" t="s">
        <v>63</v>
      </c>
      <c r="F2876" s="3" t="s">
        <v>1229</v>
      </c>
      <c r="H2876" s="7">
        <v>3921</v>
      </c>
      <c r="I2876" s="7">
        <v>121394</v>
      </c>
      <c r="J2876" s="7" t="s">
        <v>1230</v>
      </c>
      <c r="K2876" s="7">
        <v>16227541</v>
      </c>
      <c r="M2876" s="3">
        <v>1</v>
      </c>
      <c r="N2876" s="3">
        <v>1015</v>
      </c>
      <c r="O2876" s="3">
        <f t="shared" si="44"/>
        <v>6.9226438914758877</v>
      </c>
      <c r="P2876" s="3">
        <v>0.53030136400000005</v>
      </c>
    </row>
    <row r="2877" spans="1:16" x14ac:dyDescent="0.25">
      <c r="A2877" s="3">
        <v>3928</v>
      </c>
      <c r="B2877" s="3" t="s">
        <v>1200</v>
      </c>
      <c r="C2877" s="3" t="s">
        <v>2246</v>
      </c>
      <c r="D2877" s="3" t="s">
        <v>66</v>
      </c>
      <c r="E2877" s="3" t="s">
        <v>67</v>
      </c>
      <c r="F2877" s="3" t="s">
        <v>1231</v>
      </c>
      <c r="H2877" s="7">
        <v>3928</v>
      </c>
      <c r="I2877" s="7">
        <v>121454</v>
      </c>
      <c r="J2877" s="7" t="s">
        <v>1232</v>
      </c>
      <c r="K2877" s="7">
        <v>16227563</v>
      </c>
      <c r="M2877" s="3">
        <v>1</v>
      </c>
      <c r="N2877" s="3">
        <v>1216</v>
      </c>
      <c r="O2877" s="3">
        <f t="shared" si="44"/>
        <v>7.1033220625261126</v>
      </c>
      <c r="P2877" s="3">
        <v>1.5331883900000001</v>
      </c>
    </row>
    <row r="2878" spans="1:16" x14ac:dyDescent="0.25">
      <c r="A2878" s="3">
        <v>3935</v>
      </c>
      <c r="B2878" s="3" t="s">
        <v>1200</v>
      </c>
      <c r="C2878" s="3" t="s">
        <v>2246</v>
      </c>
      <c r="D2878" s="3" t="s">
        <v>70</v>
      </c>
      <c r="E2878" s="3" t="s">
        <v>71</v>
      </c>
      <c r="F2878" s="3" t="s">
        <v>1233</v>
      </c>
      <c r="H2878" s="7">
        <v>3935</v>
      </c>
      <c r="I2878" s="7">
        <v>121493</v>
      </c>
      <c r="J2878" s="7" t="s">
        <v>1234</v>
      </c>
      <c r="K2878" s="7">
        <v>16227574</v>
      </c>
      <c r="M2878" s="3">
        <v>1</v>
      </c>
      <c r="N2878" s="3">
        <v>1145</v>
      </c>
      <c r="O2878" s="3">
        <f t="shared" si="44"/>
        <v>7.0431599159883405</v>
      </c>
      <c r="P2878" s="3">
        <v>1.1784041300000001</v>
      </c>
    </row>
    <row r="2879" spans="1:16" x14ac:dyDescent="0.25">
      <c r="A2879" s="3">
        <v>4033</v>
      </c>
      <c r="B2879" s="3" t="s">
        <v>1200</v>
      </c>
      <c r="C2879" s="3" t="s">
        <v>2246</v>
      </c>
      <c r="D2879" s="3" t="s">
        <v>151</v>
      </c>
      <c r="E2879" s="3" t="s">
        <v>152</v>
      </c>
      <c r="F2879" s="3" t="s">
        <v>1223</v>
      </c>
      <c r="H2879" s="7">
        <v>4033</v>
      </c>
      <c r="I2879" s="7">
        <v>121136</v>
      </c>
      <c r="J2879" s="7" t="s">
        <v>1224</v>
      </c>
      <c r="K2879" s="7">
        <v>16227609</v>
      </c>
      <c r="M2879" s="3">
        <v>1</v>
      </c>
      <c r="N2879" s="3">
        <v>947</v>
      </c>
      <c r="O2879" s="3">
        <f t="shared" si="44"/>
        <v>6.8532990931860782</v>
      </c>
      <c r="P2879" s="3">
        <v>0.19268444800000001</v>
      </c>
    </row>
    <row r="2880" spans="1:16" x14ac:dyDescent="0.25">
      <c r="A2880" s="3">
        <v>3914</v>
      </c>
      <c r="B2880" s="3" t="s">
        <v>1200</v>
      </c>
      <c r="C2880" s="3" t="s">
        <v>2246</v>
      </c>
      <c r="D2880" s="3" t="s">
        <v>58</v>
      </c>
      <c r="E2880" s="3" t="s">
        <v>59</v>
      </c>
      <c r="F2880" s="3" t="s">
        <v>1227</v>
      </c>
      <c r="H2880" s="7">
        <v>3914</v>
      </c>
      <c r="I2880" s="7">
        <v>121241</v>
      </c>
      <c r="J2880" s="7" t="s">
        <v>1228</v>
      </c>
      <c r="K2880" s="7">
        <v>16227628</v>
      </c>
      <c r="M2880" s="3">
        <v>1</v>
      </c>
      <c r="N2880" s="3">
        <v>1165</v>
      </c>
      <c r="O2880" s="3">
        <f t="shared" si="44"/>
        <v>7.0604763659998007</v>
      </c>
      <c r="P2880" s="3">
        <v>1.278296968</v>
      </c>
    </row>
    <row r="2881" spans="1:16" x14ac:dyDescent="0.25">
      <c r="A2881" s="3">
        <v>3907</v>
      </c>
      <c r="B2881" s="3" t="s">
        <v>1200</v>
      </c>
      <c r="C2881" s="3" t="s">
        <v>2246</v>
      </c>
      <c r="D2881" s="3" t="s">
        <v>54</v>
      </c>
      <c r="E2881" s="3" t="s">
        <v>55</v>
      </c>
      <c r="F2881" s="3" t="s">
        <v>1225</v>
      </c>
      <c r="H2881" s="7">
        <v>3907</v>
      </c>
      <c r="I2881" s="7">
        <v>121172</v>
      </c>
      <c r="J2881" s="7" t="s">
        <v>1226</v>
      </c>
      <c r="K2881" s="7">
        <v>16227633</v>
      </c>
      <c r="M2881" s="3">
        <v>1</v>
      </c>
      <c r="N2881" s="3">
        <v>1068</v>
      </c>
      <c r="O2881" s="3">
        <f t="shared" si="44"/>
        <v>6.9735430195201404</v>
      </c>
      <c r="P2881" s="3">
        <v>0.794231931</v>
      </c>
    </row>
    <row r="2882" spans="1:16" x14ac:dyDescent="0.25">
      <c r="A2882" s="3">
        <v>3879</v>
      </c>
      <c r="B2882" s="3" t="s">
        <v>1200</v>
      </c>
      <c r="C2882" s="3" t="s">
        <v>2246</v>
      </c>
      <c r="D2882" s="3" t="s">
        <v>38</v>
      </c>
      <c r="E2882" s="3" t="s">
        <v>39</v>
      </c>
      <c r="F2882" s="3" t="s">
        <v>1215</v>
      </c>
      <c r="H2882" s="7">
        <v>3879</v>
      </c>
      <c r="I2882" s="7">
        <v>120989</v>
      </c>
      <c r="J2882" s="7" t="s">
        <v>1216</v>
      </c>
      <c r="K2882" s="7">
        <v>16227657</v>
      </c>
      <c r="M2882" s="3">
        <v>1</v>
      </c>
      <c r="N2882" s="3">
        <v>1372</v>
      </c>
      <c r="O2882" s="3">
        <f t="shared" si="44"/>
        <v>7.2240248082858303</v>
      </c>
      <c r="P2882" s="3">
        <v>2.3140316159999998</v>
      </c>
    </row>
    <row r="2883" spans="1:16" x14ac:dyDescent="0.25">
      <c r="A2883" s="3">
        <v>3893</v>
      </c>
      <c r="B2883" s="3" t="s">
        <v>1200</v>
      </c>
      <c r="C2883" s="3" t="s">
        <v>2246</v>
      </c>
      <c r="D2883" s="3" t="s">
        <v>46</v>
      </c>
      <c r="E2883" s="3" t="s">
        <v>47</v>
      </c>
      <c r="F2883" s="3" t="s">
        <v>1219</v>
      </c>
      <c r="H2883" s="7">
        <v>3893</v>
      </c>
      <c r="I2883" s="7">
        <v>121043</v>
      </c>
      <c r="J2883" s="7" t="s">
        <v>1220</v>
      </c>
      <c r="K2883" s="7">
        <v>16227659</v>
      </c>
      <c r="M2883" s="3">
        <v>1</v>
      </c>
      <c r="N2883" s="3">
        <v>1112</v>
      </c>
      <c r="O2883" s="3">
        <f t="shared" ref="O2883:O2946" si="45">LN(N2883)</f>
        <v>7.0139154748105277</v>
      </c>
      <c r="P2883" s="3">
        <v>1.01367166</v>
      </c>
    </row>
    <row r="2884" spans="1:16" x14ac:dyDescent="0.25">
      <c r="A2884" s="3">
        <v>3886</v>
      </c>
      <c r="B2884" s="3" t="s">
        <v>1200</v>
      </c>
      <c r="C2884" s="3" t="s">
        <v>2246</v>
      </c>
      <c r="D2884" s="3" t="s">
        <v>42</v>
      </c>
      <c r="E2884" s="3" t="s">
        <v>43</v>
      </c>
      <c r="F2884" s="3" t="s">
        <v>1217</v>
      </c>
      <c r="H2884" s="7">
        <v>3886</v>
      </c>
      <c r="I2884" s="7">
        <v>121004</v>
      </c>
      <c r="J2884" s="7" t="s">
        <v>1218</v>
      </c>
      <c r="K2884" s="7">
        <v>16227660</v>
      </c>
      <c r="M2884" s="3">
        <v>1</v>
      </c>
      <c r="N2884" s="3">
        <v>1097</v>
      </c>
      <c r="O2884" s="3">
        <f t="shared" si="45"/>
        <v>7.00033446027523</v>
      </c>
      <c r="P2884" s="3">
        <v>0.93883445200000004</v>
      </c>
    </row>
    <row r="2885" spans="1:16" x14ac:dyDescent="0.25">
      <c r="A2885" s="3">
        <v>4026</v>
      </c>
      <c r="B2885" s="3" t="s">
        <v>1200</v>
      </c>
      <c r="C2885" s="3" t="s">
        <v>2246</v>
      </c>
      <c r="D2885" s="3" t="s">
        <v>135</v>
      </c>
      <c r="E2885" s="3" t="s">
        <v>136</v>
      </c>
      <c r="F2885" s="3" t="s">
        <v>1209</v>
      </c>
      <c r="H2885" s="7">
        <v>4026</v>
      </c>
      <c r="I2885" s="7">
        <v>120959</v>
      </c>
      <c r="J2885" s="7" t="s">
        <v>1210</v>
      </c>
      <c r="K2885" s="7">
        <v>16227665</v>
      </c>
      <c r="M2885" s="3">
        <v>1</v>
      </c>
      <c r="N2885" s="3">
        <v>1660</v>
      </c>
      <c r="O2885" s="3">
        <f t="shared" si="45"/>
        <v>7.4145728813505887</v>
      </c>
      <c r="P2885" s="3">
        <v>3.7588757230000001</v>
      </c>
    </row>
    <row r="2886" spans="1:16" x14ac:dyDescent="0.25">
      <c r="A2886" s="3">
        <v>3872</v>
      </c>
      <c r="B2886" s="3" t="s">
        <v>1200</v>
      </c>
      <c r="C2886" s="3" t="s">
        <v>2246</v>
      </c>
      <c r="D2886" s="3" t="s">
        <v>34</v>
      </c>
      <c r="E2886" s="3" t="s">
        <v>35</v>
      </c>
      <c r="F2886" s="3" t="s">
        <v>1213</v>
      </c>
      <c r="H2886" s="7">
        <v>3872</v>
      </c>
      <c r="I2886" s="7">
        <v>120965</v>
      </c>
      <c r="J2886" s="7" t="s">
        <v>1214</v>
      </c>
      <c r="K2886" s="7">
        <v>16227672</v>
      </c>
      <c r="M2886" s="3">
        <v>1</v>
      </c>
      <c r="N2886" s="3">
        <v>1264</v>
      </c>
      <c r="O2886" s="3">
        <f t="shared" si="45"/>
        <v>7.1420365747068031</v>
      </c>
      <c r="P2886" s="3">
        <v>1.7732760620000001</v>
      </c>
    </row>
    <row r="2887" spans="1:16" x14ac:dyDescent="0.25">
      <c r="A2887" s="3">
        <v>3865</v>
      </c>
      <c r="B2887" s="3" t="s">
        <v>1200</v>
      </c>
      <c r="C2887" s="3" t="s">
        <v>2246</v>
      </c>
      <c r="D2887" s="3" t="s">
        <v>30</v>
      </c>
      <c r="E2887" s="3" t="s">
        <v>31</v>
      </c>
      <c r="F2887" s="3" t="s">
        <v>1211</v>
      </c>
      <c r="H2887" s="7">
        <v>3865</v>
      </c>
      <c r="I2887" s="7">
        <v>120962</v>
      </c>
      <c r="J2887" s="7" t="s">
        <v>1212</v>
      </c>
      <c r="K2887" s="7">
        <v>16227686</v>
      </c>
      <c r="M2887" s="3">
        <v>1</v>
      </c>
      <c r="N2887" s="3">
        <v>1428</v>
      </c>
      <c r="O2887" s="3">
        <f t="shared" si="45"/>
        <v>7.2640301428995295</v>
      </c>
      <c r="P2887" s="3">
        <v>2.5946825320000002</v>
      </c>
    </row>
    <row r="2888" spans="1:16" x14ac:dyDescent="0.25">
      <c r="A2888" s="3">
        <v>3900</v>
      </c>
      <c r="B2888" s="3" t="s">
        <v>1200</v>
      </c>
      <c r="C2888" s="3" t="s">
        <v>2246</v>
      </c>
      <c r="D2888" s="3" t="s">
        <v>50</v>
      </c>
      <c r="E2888" s="3" t="s">
        <v>51</v>
      </c>
      <c r="F2888" s="3" t="s">
        <v>1221</v>
      </c>
      <c r="H2888" s="7">
        <v>3900</v>
      </c>
      <c r="I2888" s="7">
        <v>121076</v>
      </c>
      <c r="J2888" s="7" t="s">
        <v>1222</v>
      </c>
      <c r="K2888" s="7">
        <v>16227690</v>
      </c>
      <c r="M2888" s="3">
        <v>1</v>
      </c>
      <c r="N2888" s="3">
        <v>1015</v>
      </c>
      <c r="O2888" s="3">
        <f t="shared" si="45"/>
        <v>6.9226438914758877</v>
      </c>
      <c r="P2888" s="3">
        <v>0.53030136400000005</v>
      </c>
    </row>
    <row r="2889" spans="1:16" x14ac:dyDescent="0.25">
      <c r="A2889" s="3">
        <v>3858</v>
      </c>
      <c r="B2889" s="3" t="s">
        <v>1200</v>
      </c>
      <c r="C2889" s="3" t="s">
        <v>2246</v>
      </c>
      <c r="D2889" s="3" t="s">
        <v>26</v>
      </c>
      <c r="E2889" s="3" t="s">
        <v>27</v>
      </c>
      <c r="F2889" s="3" t="s">
        <v>1207</v>
      </c>
      <c r="H2889" s="7">
        <v>3858</v>
      </c>
      <c r="I2889" s="7">
        <v>120953</v>
      </c>
      <c r="J2889" s="7" t="s">
        <v>1208</v>
      </c>
      <c r="K2889" s="7">
        <v>16227696</v>
      </c>
      <c r="M2889" s="3">
        <v>1</v>
      </c>
      <c r="N2889" s="3">
        <v>1132</v>
      </c>
      <c r="O2889" s="3">
        <f t="shared" si="45"/>
        <v>7.0317412587631285</v>
      </c>
      <c r="P2889" s="3">
        <v>1.113495415</v>
      </c>
    </row>
    <row r="2890" spans="1:16" x14ac:dyDescent="0.25">
      <c r="A2890" s="3">
        <v>3844</v>
      </c>
      <c r="B2890" s="3" t="s">
        <v>1200</v>
      </c>
      <c r="C2890" s="3" t="s">
        <v>2246</v>
      </c>
      <c r="D2890" s="3" t="s">
        <v>18</v>
      </c>
      <c r="E2890" s="3" t="s">
        <v>19</v>
      </c>
      <c r="F2890" s="3" t="s">
        <v>1203</v>
      </c>
      <c r="H2890" s="7">
        <v>3844</v>
      </c>
      <c r="I2890" s="7">
        <v>120914</v>
      </c>
      <c r="J2890" s="7" t="s">
        <v>1204</v>
      </c>
      <c r="K2890" s="7">
        <v>16227711</v>
      </c>
      <c r="M2890" s="3">
        <v>1</v>
      </c>
      <c r="N2890" s="3">
        <v>1214</v>
      </c>
      <c r="O2890" s="3">
        <f t="shared" si="45"/>
        <v>7.1016759716194438</v>
      </c>
      <c r="P2890" s="3">
        <v>1.523188531</v>
      </c>
    </row>
    <row r="2891" spans="1:16" x14ac:dyDescent="0.25">
      <c r="A2891" s="3">
        <v>3837</v>
      </c>
      <c r="B2891" s="3" t="s">
        <v>1200</v>
      </c>
      <c r="C2891" s="3" t="s">
        <v>2246</v>
      </c>
      <c r="D2891" s="3" t="s">
        <v>13</v>
      </c>
      <c r="E2891" s="3" t="s">
        <v>14</v>
      </c>
      <c r="F2891" s="3" t="s">
        <v>1201</v>
      </c>
      <c r="H2891" s="7">
        <v>3837</v>
      </c>
      <c r="I2891" s="7">
        <v>120881</v>
      </c>
      <c r="J2891" s="7" t="s">
        <v>1202</v>
      </c>
      <c r="K2891" s="7">
        <v>16227725</v>
      </c>
      <c r="M2891" s="3">
        <v>1</v>
      </c>
      <c r="N2891" s="3">
        <v>23560</v>
      </c>
      <c r="O2891" s="3">
        <f t="shared" si="45"/>
        <v>10.067305637765523</v>
      </c>
      <c r="P2891" s="3">
        <v>116.08544670000001</v>
      </c>
    </row>
    <row r="2892" spans="1:16" x14ac:dyDescent="0.25">
      <c r="A2892" s="3">
        <v>3851</v>
      </c>
      <c r="B2892" s="3" t="s">
        <v>1200</v>
      </c>
      <c r="C2892" s="3" t="s">
        <v>2246</v>
      </c>
      <c r="D2892" s="3" t="s">
        <v>22</v>
      </c>
      <c r="E2892" s="3" t="s">
        <v>23</v>
      </c>
      <c r="F2892" s="3" t="s">
        <v>1205</v>
      </c>
      <c r="H2892" s="7">
        <v>3851</v>
      </c>
      <c r="I2892" s="7">
        <v>120917</v>
      </c>
      <c r="J2892" s="7" t="s">
        <v>1206</v>
      </c>
      <c r="K2892" s="7">
        <v>16227745</v>
      </c>
      <c r="M2892" s="3">
        <v>1</v>
      </c>
      <c r="N2892" s="3">
        <v>1389</v>
      </c>
      <c r="O2892" s="3">
        <f t="shared" si="45"/>
        <v>7.2363393427543441</v>
      </c>
      <c r="P2892" s="3">
        <v>2.3992120610000001</v>
      </c>
    </row>
    <row r="2893" spans="1:16" x14ac:dyDescent="0.25">
      <c r="A2893" s="3">
        <v>4972</v>
      </c>
      <c r="B2893" s="3" t="s">
        <v>1355</v>
      </c>
      <c r="C2893" s="3" t="s">
        <v>2246</v>
      </c>
      <c r="D2893" s="3" t="s">
        <v>366</v>
      </c>
      <c r="E2893" s="3" t="s">
        <v>367</v>
      </c>
      <c r="F2893" s="3" t="s">
        <v>1503</v>
      </c>
      <c r="H2893" s="7">
        <v>4972</v>
      </c>
      <c r="I2893" s="7">
        <v>128305</v>
      </c>
      <c r="J2893" s="7" t="s">
        <v>1504</v>
      </c>
      <c r="K2893" s="7">
        <v>16225246</v>
      </c>
      <c r="M2893" s="3">
        <v>1</v>
      </c>
      <c r="N2893" s="3">
        <v>1913</v>
      </c>
      <c r="O2893" s="3">
        <f t="shared" si="45"/>
        <v>7.5564279694402527</v>
      </c>
      <c r="P2893" s="3">
        <v>3.4971508519999999</v>
      </c>
    </row>
    <row r="2894" spans="1:16" x14ac:dyDescent="0.25">
      <c r="A2894" s="3">
        <v>4979</v>
      </c>
      <c r="B2894" s="3" t="s">
        <v>1355</v>
      </c>
      <c r="C2894" s="3" t="s">
        <v>2246</v>
      </c>
      <c r="D2894" s="3" t="s">
        <v>370</v>
      </c>
      <c r="E2894" s="3" t="s">
        <v>371</v>
      </c>
      <c r="F2894" s="3" t="s">
        <v>1505</v>
      </c>
      <c r="H2894" s="7">
        <v>4979</v>
      </c>
      <c r="I2894" s="7">
        <v>128314</v>
      </c>
      <c r="J2894" s="7" t="s">
        <v>1506</v>
      </c>
      <c r="K2894" s="7">
        <v>16225259</v>
      </c>
      <c r="M2894" s="3">
        <v>1</v>
      </c>
      <c r="N2894" s="3">
        <v>2411</v>
      </c>
      <c r="O2894" s="3">
        <f t="shared" si="45"/>
        <v>7.7877968781811706</v>
      </c>
      <c r="P2894" s="3">
        <v>6.5603595920000002</v>
      </c>
    </row>
    <row r="2895" spans="1:16" x14ac:dyDescent="0.25">
      <c r="A2895" s="3">
        <v>4986</v>
      </c>
      <c r="B2895" s="3" t="s">
        <v>1355</v>
      </c>
      <c r="C2895" s="3" t="s">
        <v>2246</v>
      </c>
      <c r="D2895" s="3" t="s">
        <v>374</v>
      </c>
      <c r="E2895" s="3" t="s">
        <v>375</v>
      </c>
      <c r="F2895" s="3" t="s">
        <v>1507</v>
      </c>
      <c r="H2895" s="7">
        <v>4986</v>
      </c>
      <c r="I2895" s="7">
        <v>128326</v>
      </c>
      <c r="J2895" s="7" t="s">
        <v>1508</v>
      </c>
      <c r="K2895" s="7">
        <v>16225263</v>
      </c>
      <c r="M2895" s="3">
        <v>1</v>
      </c>
      <c r="N2895" s="3">
        <v>1766</v>
      </c>
      <c r="O2895" s="3">
        <f t="shared" si="45"/>
        <v>7.4764723811639051</v>
      </c>
      <c r="P2895" s="3">
        <v>2.6024291480000001</v>
      </c>
    </row>
    <row r="2896" spans="1:16" x14ac:dyDescent="0.25">
      <c r="A2896" s="3">
        <v>4993</v>
      </c>
      <c r="B2896" s="3" t="s">
        <v>1355</v>
      </c>
      <c r="C2896" s="3" t="s">
        <v>2246</v>
      </c>
      <c r="D2896" s="3" t="s">
        <v>378</v>
      </c>
      <c r="E2896" s="3" t="s">
        <v>379</v>
      </c>
      <c r="F2896" s="3" t="s">
        <v>1509</v>
      </c>
      <c r="H2896" s="7">
        <v>4993</v>
      </c>
      <c r="I2896" s="7">
        <v>128419</v>
      </c>
      <c r="J2896" s="7" t="s">
        <v>1510</v>
      </c>
      <c r="K2896" s="7">
        <v>16225274</v>
      </c>
      <c r="M2896" s="3">
        <v>1</v>
      </c>
      <c r="N2896" s="3">
        <v>1604</v>
      </c>
      <c r="O2896" s="3">
        <f t="shared" si="45"/>
        <v>7.3802557884264601</v>
      </c>
      <c r="P2896" s="3">
        <v>1.6243130539999999</v>
      </c>
    </row>
    <row r="2897" spans="1:16" x14ac:dyDescent="0.25">
      <c r="A2897" s="3">
        <v>4951</v>
      </c>
      <c r="B2897" s="3" t="s">
        <v>1355</v>
      </c>
      <c r="C2897" s="3" t="s">
        <v>2246</v>
      </c>
      <c r="D2897" s="3" t="s">
        <v>354</v>
      </c>
      <c r="E2897" s="3" t="s">
        <v>355</v>
      </c>
      <c r="F2897" s="3" t="s">
        <v>1497</v>
      </c>
      <c r="H2897" s="7">
        <v>4951</v>
      </c>
      <c r="I2897" s="7">
        <v>128203</v>
      </c>
      <c r="J2897" s="7" t="s">
        <v>1498</v>
      </c>
      <c r="K2897" s="7">
        <v>16225296</v>
      </c>
      <c r="M2897" s="3">
        <v>1</v>
      </c>
      <c r="N2897" s="3">
        <v>1626</v>
      </c>
      <c r="O2897" s="3">
        <f t="shared" si="45"/>
        <v>7.3938782901077555</v>
      </c>
      <c r="P2897" s="3">
        <v>1.7565298579999999</v>
      </c>
    </row>
    <row r="2898" spans="1:16" x14ac:dyDescent="0.25">
      <c r="A2898" s="3">
        <v>4965</v>
      </c>
      <c r="B2898" s="3" t="s">
        <v>1355</v>
      </c>
      <c r="C2898" s="3" t="s">
        <v>2246</v>
      </c>
      <c r="D2898" s="3" t="s">
        <v>362</v>
      </c>
      <c r="E2898" s="3" t="s">
        <v>363</v>
      </c>
      <c r="F2898" s="3" t="s">
        <v>1501</v>
      </c>
      <c r="H2898" s="7">
        <v>4965</v>
      </c>
      <c r="I2898" s="7">
        <v>128242</v>
      </c>
      <c r="J2898" s="7" t="s">
        <v>1502</v>
      </c>
      <c r="K2898" s="7">
        <v>16225298</v>
      </c>
      <c r="M2898" s="3">
        <v>1</v>
      </c>
      <c r="N2898" s="3">
        <v>1381</v>
      </c>
      <c r="O2898" s="3">
        <f t="shared" si="45"/>
        <v>7.2305631534092925</v>
      </c>
      <c r="P2898" s="3">
        <v>0.30300418699999998</v>
      </c>
    </row>
    <row r="2899" spans="1:16" x14ac:dyDescent="0.25">
      <c r="A2899" s="3">
        <v>4958</v>
      </c>
      <c r="B2899" s="3" t="s">
        <v>1355</v>
      </c>
      <c r="C2899" s="3" t="s">
        <v>2246</v>
      </c>
      <c r="D2899" s="3" t="s">
        <v>358</v>
      </c>
      <c r="E2899" s="3" t="s">
        <v>359</v>
      </c>
      <c r="F2899" s="3" t="s">
        <v>1499</v>
      </c>
      <c r="H2899" s="7">
        <v>4958</v>
      </c>
      <c r="I2899" s="7">
        <v>128221</v>
      </c>
      <c r="J2899" s="7" t="s">
        <v>1500</v>
      </c>
      <c r="K2899" s="7">
        <v>16225314</v>
      </c>
      <c r="M2899" s="3">
        <v>1</v>
      </c>
      <c r="N2899" s="3">
        <v>2051</v>
      </c>
      <c r="O2899" s="3">
        <f t="shared" si="45"/>
        <v>7.6260827580723802</v>
      </c>
      <c r="P2899" s="3">
        <v>4.3416916990000001</v>
      </c>
    </row>
    <row r="2900" spans="1:16" x14ac:dyDescent="0.25">
      <c r="A2900" s="3">
        <v>4944</v>
      </c>
      <c r="B2900" s="3" t="s">
        <v>1355</v>
      </c>
      <c r="C2900" s="3" t="s">
        <v>2246</v>
      </c>
      <c r="D2900" s="3" t="s">
        <v>350</v>
      </c>
      <c r="E2900" s="3" t="s">
        <v>351</v>
      </c>
      <c r="F2900" s="3" t="s">
        <v>1495</v>
      </c>
      <c r="H2900" s="7">
        <v>4944</v>
      </c>
      <c r="I2900" s="7">
        <v>128200</v>
      </c>
      <c r="J2900" s="7" t="s">
        <v>1496</v>
      </c>
      <c r="K2900" s="7">
        <v>16225319</v>
      </c>
      <c r="M2900" s="3">
        <v>1</v>
      </c>
      <c r="N2900" s="3">
        <v>1404</v>
      </c>
      <c r="O2900" s="3">
        <f t="shared" si="45"/>
        <v>7.2470805845857562</v>
      </c>
      <c r="P2900" s="3">
        <v>0.436749848</v>
      </c>
    </row>
    <row r="2901" spans="1:16" x14ac:dyDescent="0.25">
      <c r="A2901" s="3">
        <v>4937</v>
      </c>
      <c r="B2901" s="3" t="s">
        <v>1355</v>
      </c>
      <c r="C2901" s="3" t="s">
        <v>2246</v>
      </c>
      <c r="D2901" s="3" t="s">
        <v>346</v>
      </c>
      <c r="E2901" s="3" t="s">
        <v>347</v>
      </c>
      <c r="F2901" s="3" t="s">
        <v>1493</v>
      </c>
      <c r="H2901" s="7">
        <v>4937</v>
      </c>
      <c r="I2901" s="7">
        <v>128152</v>
      </c>
      <c r="J2901" s="7" t="s">
        <v>1494</v>
      </c>
      <c r="K2901" s="7">
        <v>16225339</v>
      </c>
      <c r="M2901" s="3">
        <v>1</v>
      </c>
      <c r="N2901" s="3">
        <v>1817</v>
      </c>
      <c r="O2901" s="3">
        <f t="shared" si="45"/>
        <v>7.5049420683961712</v>
      </c>
      <c r="P2901" s="3">
        <v>2.9121882179999998</v>
      </c>
    </row>
    <row r="2902" spans="1:16" x14ac:dyDescent="0.25">
      <c r="A2902" s="3">
        <v>4895</v>
      </c>
      <c r="B2902" s="3" t="s">
        <v>1355</v>
      </c>
      <c r="C2902" s="3" t="s">
        <v>2246</v>
      </c>
      <c r="D2902" s="3" t="s">
        <v>314</v>
      </c>
      <c r="E2902" s="3" t="s">
        <v>315</v>
      </c>
      <c r="F2902" s="3" t="s">
        <v>1479</v>
      </c>
      <c r="H2902" s="7">
        <v>4895</v>
      </c>
      <c r="I2902" s="7">
        <v>127909</v>
      </c>
      <c r="J2902" s="7" t="s">
        <v>1480</v>
      </c>
      <c r="K2902" s="7">
        <v>16225363</v>
      </c>
      <c r="M2902" s="3">
        <v>1</v>
      </c>
      <c r="N2902" s="3">
        <v>1599</v>
      </c>
      <c r="O2902" s="3">
        <f t="shared" si="45"/>
        <v>7.3771337128339542</v>
      </c>
      <c r="P2902" s="3">
        <v>1.5942955400000001</v>
      </c>
    </row>
    <row r="2903" spans="1:16" x14ac:dyDescent="0.25">
      <c r="A2903" s="3">
        <v>4930</v>
      </c>
      <c r="B2903" s="3" t="s">
        <v>1355</v>
      </c>
      <c r="C2903" s="3" t="s">
        <v>2246</v>
      </c>
      <c r="D2903" s="3" t="s">
        <v>338</v>
      </c>
      <c r="E2903" s="3" t="s">
        <v>339</v>
      </c>
      <c r="F2903" s="3" t="s">
        <v>1491</v>
      </c>
      <c r="H2903" s="7">
        <v>4930</v>
      </c>
      <c r="I2903" s="7">
        <v>128050</v>
      </c>
      <c r="J2903" s="7" t="s">
        <v>1492</v>
      </c>
      <c r="K2903" s="7">
        <v>16225368</v>
      </c>
      <c r="M2903" s="3">
        <v>1</v>
      </c>
      <c r="N2903" s="3">
        <v>2688</v>
      </c>
      <c r="O2903" s="3">
        <f t="shared" si="45"/>
        <v>7.8965527016430404</v>
      </c>
      <c r="P2903" s="3">
        <v>8.2790988720000005</v>
      </c>
    </row>
    <row r="2904" spans="1:16" x14ac:dyDescent="0.25">
      <c r="A2904" s="3">
        <v>4909</v>
      </c>
      <c r="B2904" s="3" t="s">
        <v>1355</v>
      </c>
      <c r="C2904" s="3" t="s">
        <v>2246</v>
      </c>
      <c r="D2904" s="3" t="s">
        <v>322</v>
      </c>
      <c r="E2904" s="3" t="s">
        <v>323</v>
      </c>
      <c r="F2904" s="3" t="s">
        <v>1483</v>
      </c>
      <c r="H2904" s="7">
        <v>4909</v>
      </c>
      <c r="I2904" s="7">
        <v>127963</v>
      </c>
      <c r="J2904" s="7" t="s">
        <v>1484</v>
      </c>
      <c r="K2904" s="7">
        <v>16225378</v>
      </c>
      <c r="M2904" s="3">
        <v>1</v>
      </c>
      <c r="N2904" s="3">
        <v>4337</v>
      </c>
      <c r="O2904" s="3">
        <f t="shared" si="45"/>
        <v>8.3749381438353669</v>
      </c>
      <c r="P2904" s="3">
        <v>18.638064</v>
      </c>
    </row>
    <row r="2905" spans="1:16" x14ac:dyDescent="0.25">
      <c r="A2905" s="3">
        <v>4916</v>
      </c>
      <c r="B2905" s="3" t="s">
        <v>1355</v>
      </c>
      <c r="C2905" s="3" t="s">
        <v>2246</v>
      </c>
      <c r="D2905" s="3" t="s">
        <v>326</v>
      </c>
      <c r="E2905" s="3" t="s">
        <v>327</v>
      </c>
      <c r="F2905" s="3" t="s">
        <v>1485</v>
      </c>
      <c r="H2905" s="7">
        <v>4916</v>
      </c>
      <c r="I2905" s="7">
        <v>127978</v>
      </c>
      <c r="J2905" s="7" t="s">
        <v>1486</v>
      </c>
      <c r="K2905" s="7">
        <v>16225389</v>
      </c>
      <c r="M2905" s="3">
        <v>1</v>
      </c>
      <c r="N2905" s="3">
        <v>1808</v>
      </c>
      <c r="O2905" s="3">
        <f t="shared" si="45"/>
        <v>7.4999765409521215</v>
      </c>
      <c r="P2905" s="3">
        <v>2.8574707940000001</v>
      </c>
    </row>
    <row r="2906" spans="1:16" x14ac:dyDescent="0.25">
      <c r="A2906" s="3">
        <v>4902</v>
      </c>
      <c r="B2906" s="3" t="s">
        <v>1355</v>
      </c>
      <c r="C2906" s="3" t="s">
        <v>2246</v>
      </c>
      <c r="D2906" s="3" t="s">
        <v>318</v>
      </c>
      <c r="E2906" s="3" t="s">
        <v>319</v>
      </c>
      <c r="F2906" s="3" t="s">
        <v>1481</v>
      </c>
      <c r="H2906" s="7">
        <v>4902</v>
      </c>
      <c r="I2906" s="7">
        <v>127912</v>
      </c>
      <c r="J2906" s="7" t="s">
        <v>1482</v>
      </c>
      <c r="K2906" s="7">
        <v>16225423</v>
      </c>
      <c r="M2906" s="3">
        <v>1</v>
      </c>
      <c r="N2906" s="3">
        <v>1335</v>
      </c>
      <c r="O2906" s="3">
        <f t="shared" si="45"/>
        <v>7.1966865708343501</v>
      </c>
      <c r="P2906" s="3">
        <v>4.0585075999999998E-2</v>
      </c>
    </row>
    <row r="2907" spans="1:16" x14ac:dyDescent="0.25">
      <c r="A2907" s="3">
        <v>4923</v>
      </c>
      <c r="B2907" s="3" t="s">
        <v>1355</v>
      </c>
      <c r="C2907" s="3" t="s">
        <v>2246</v>
      </c>
      <c r="D2907" s="3" t="s">
        <v>334</v>
      </c>
      <c r="E2907" s="3" t="s">
        <v>335</v>
      </c>
      <c r="F2907" s="3" t="s">
        <v>1489</v>
      </c>
      <c r="H2907" s="7">
        <v>4923</v>
      </c>
      <c r="I2907" s="7">
        <v>127990</v>
      </c>
      <c r="J2907" s="7" t="s">
        <v>1490</v>
      </c>
      <c r="K2907" s="7">
        <v>16225424</v>
      </c>
      <c r="M2907" s="3">
        <v>1</v>
      </c>
      <c r="N2907" s="3">
        <v>1404</v>
      </c>
      <c r="O2907" s="3">
        <f t="shared" si="45"/>
        <v>7.2470805845857562</v>
      </c>
      <c r="P2907" s="3">
        <v>0.436749848</v>
      </c>
    </row>
    <row r="2908" spans="1:16" x14ac:dyDescent="0.25">
      <c r="A2908" s="3">
        <v>5021</v>
      </c>
      <c r="B2908" s="3" t="s">
        <v>1355</v>
      </c>
      <c r="C2908" s="3" t="s">
        <v>2246</v>
      </c>
      <c r="D2908" s="3" t="s">
        <v>607</v>
      </c>
      <c r="E2908" s="3" t="s">
        <v>331</v>
      </c>
      <c r="F2908" s="3" t="s">
        <v>1487</v>
      </c>
      <c r="H2908" s="7">
        <v>5021</v>
      </c>
      <c r="I2908" s="7">
        <v>127987</v>
      </c>
      <c r="J2908" s="7" t="s">
        <v>1488</v>
      </c>
      <c r="K2908" s="7">
        <v>16225426</v>
      </c>
      <c r="M2908" s="3">
        <v>1</v>
      </c>
      <c r="N2908" s="3">
        <v>1176</v>
      </c>
      <c r="O2908" s="3">
        <f t="shared" si="45"/>
        <v>7.0698741284585722</v>
      </c>
      <c r="P2908" s="3">
        <v>0</v>
      </c>
    </row>
    <row r="2909" spans="1:16" x14ac:dyDescent="0.25">
      <c r="A2909" s="3">
        <v>5042</v>
      </c>
      <c r="B2909" s="3" t="s">
        <v>1355</v>
      </c>
      <c r="C2909" s="3" t="s">
        <v>2246</v>
      </c>
      <c r="D2909" s="3" t="s">
        <v>772</v>
      </c>
      <c r="E2909" s="3" t="s">
        <v>303</v>
      </c>
      <c r="F2909" s="3" t="s">
        <v>1473</v>
      </c>
      <c r="H2909" s="7">
        <v>5042</v>
      </c>
      <c r="I2909" s="7">
        <v>127723</v>
      </c>
      <c r="J2909" s="7" t="s">
        <v>1474</v>
      </c>
      <c r="K2909" s="7">
        <v>16225432</v>
      </c>
      <c r="M2909" s="3">
        <v>1</v>
      </c>
      <c r="N2909" s="3">
        <v>2753</v>
      </c>
      <c r="O2909" s="3">
        <f t="shared" si="45"/>
        <v>7.920446505142607</v>
      </c>
      <c r="P2909" s="3">
        <v>8.6836001179999993</v>
      </c>
    </row>
    <row r="2910" spans="1:16" x14ac:dyDescent="0.25">
      <c r="A2910" s="3">
        <v>5000</v>
      </c>
      <c r="B2910" s="3" t="s">
        <v>1355</v>
      </c>
      <c r="C2910" s="3" t="s">
        <v>2246</v>
      </c>
      <c r="D2910" s="3" t="s">
        <v>183</v>
      </c>
      <c r="E2910" s="3" t="s">
        <v>295</v>
      </c>
      <c r="F2910" s="3" t="s">
        <v>1471</v>
      </c>
      <c r="H2910" s="7">
        <v>5000</v>
      </c>
      <c r="I2910" s="7">
        <v>127720</v>
      </c>
      <c r="J2910" s="7" t="s">
        <v>1472</v>
      </c>
      <c r="K2910" s="7">
        <v>16225435</v>
      </c>
      <c r="M2910" s="3">
        <v>1</v>
      </c>
      <c r="N2910" s="3">
        <v>1399</v>
      </c>
      <c r="O2910" s="3">
        <f t="shared" si="45"/>
        <v>7.2435129746654816</v>
      </c>
      <c r="P2910" s="3">
        <v>0.40758808499999999</v>
      </c>
    </row>
    <row r="2911" spans="1:16" x14ac:dyDescent="0.25">
      <c r="A2911" s="3">
        <v>4874</v>
      </c>
      <c r="B2911" s="3" t="s">
        <v>1355</v>
      </c>
      <c r="C2911" s="3" t="s">
        <v>2246</v>
      </c>
      <c r="D2911" s="3" t="s">
        <v>302</v>
      </c>
      <c r="E2911" s="3" t="s">
        <v>307</v>
      </c>
      <c r="F2911" s="3" t="s">
        <v>1475</v>
      </c>
      <c r="H2911" s="7">
        <v>4874</v>
      </c>
      <c r="I2911" s="7">
        <v>127744</v>
      </c>
      <c r="J2911" s="7" t="s">
        <v>1476</v>
      </c>
      <c r="K2911" s="7">
        <v>16225451</v>
      </c>
      <c r="M2911" s="3">
        <v>1</v>
      </c>
      <c r="N2911" s="3">
        <v>2117</v>
      </c>
      <c r="O2911" s="3">
        <f t="shared" si="45"/>
        <v>7.6577552711348655</v>
      </c>
      <c r="P2911" s="3">
        <v>4.7469105459999996</v>
      </c>
    </row>
    <row r="2912" spans="1:16" x14ac:dyDescent="0.25">
      <c r="A2912" s="3">
        <v>4881</v>
      </c>
      <c r="B2912" s="3" t="s">
        <v>1355</v>
      </c>
      <c r="C2912" s="3" t="s">
        <v>2246</v>
      </c>
      <c r="D2912" s="3" t="s">
        <v>306</v>
      </c>
      <c r="E2912" s="3" t="s">
        <v>311</v>
      </c>
      <c r="F2912" s="3" t="s">
        <v>1477</v>
      </c>
      <c r="H2912" s="7">
        <v>4881</v>
      </c>
      <c r="I2912" s="7">
        <v>127762</v>
      </c>
      <c r="J2912" s="7" t="s">
        <v>1478</v>
      </c>
      <c r="K2912" s="7">
        <v>16225464</v>
      </c>
      <c r="M2912" s="3">
        <v>1</v>
      </c>
      <c r="N2912" s="3">
        <v>1583</v>
      </c>
      <c r="O2912" s="3">
        <f t="shared" si="45"/>
        <v>7.3670770598810122</v>
      </c>
      <c r="P2912" s="3">
        <v>1.4983226650000001</v>
      </c>
    </row>
    <row r="2913" spans="1:16" x14ac:dyDescent="0.25">
      <c r="A2913" s="3">
        <v>4888</v>
      </c>
      <c r="B2913" s="3" t="s">
        <v>1355</v>
      </c>
      <c r="C2913" s="3" t="s">
        <v>2246</v>
      </c>
      <c r="D2913" s="3" t="s">
        <v>503</v>
      </c>
      <c r="E2913" s="3" t="s">
        <v>504</v>
      </c>
      <c r="F2913" s="3" t="s">
        <v>1469</v>
      </c>
      <c r="H2913" s="7">
        <v>4888</v>
      </c>
      <c r="I2913" s="7">
        <v>127714</v>
      </c>
      <c r="J2913" s="7" t="s">
        <v>1470</v>
      </c>
      <c r="K2913" s="7">
        <v>16225480</v>
      </c>
      <c r="M2913" s="3">
        <v>1</v>
      </c>
      <c r="N2913" s="3">
        <v>1862</v>
      </c>
      <c r="O2913" s="3">
        <f t="shared" si="45"/>
        <v>7.5294064578370126</v>
      </c>
      <c r="P2913" s="3">
        <v>3.186101158</v>
      </c>
    </row>
    <row r="2914" spans="1:16" x14ac:dyDescent="0.25">
      <c r="A2914" s="3">
        <v>4853</v>
      </c>
      <c r="B2914" s="3" t="s">
        <v>1355</v>
      </c>
      <c r="C2914" s="3" t="s">
        <v>2246</v>
      </c>
      <c r="D2914" s="3" t="s">
        <v>282</v>
      </c>
      <c r="E2914" s="3" t="s">
        <v>283</v>
      </c>
      <c r="F2914" s="3" t="s">
        <v>1463</v>
      </c>
      <c r="H2914" s="7">
        <v>4853</v>
      </c>
      <c r="I2914" s="7">
        <v>127518</v>
      </c>
      <c r="J2914" s="7" t="s">
        <v>1464</v>
      </c>
      <c r="K2914" s="7">
        <v>16225492</v>
      </c>
      <c r="M2914" s="3">
        <v>1</v>
      </c>
      <c r="N2914" s="3">
        <v>1615</v>
      </c>
      <c r="O2914" s="3">
        <f t="shared" si="45"/>
        <v>7.3870902356567569</v>
      </c>
      <c r="P2914" s="3">
        <v>1.6903935109999999</v>
      </c>
    </row>
    <row r="2915" spans="1:16" x14ac:dyDescent="0.25">
      <c r="A2915" s="3">
        <v>4846</v>
      </c>
      <c r="B2915" s="3" t="s">
        <v>1355</v>
      </c>
      <c r="C2915" s="3" t="s">
        <v>2246</v>
      </c>
      <c r="D2915" s="3" t="s">
        <v>278</v>
      </c>
      <c r="E2915" s="3" t="s">
        <v>279</v>
      </c>
      <c r="F2915" s="3" t="s">
        <v>1461</v>
      </c>
      <c r="H2915" s="7">
        <v>4846</v>
      </c>
      <c r="I2915" s="7">
        <v>127506</v>
      </c>
      <c r="J2915" s="7" t="s">
        <v>1462</v>
      </c>
      <c r="K2915" s="7">
        <v>16225504</v>
      </c>
      <c r="M2915" s="3">
        <v>1</v>
      </c>
      <c r="N2915" s="3">
        <v>1308</v>
      </c>
      <c r="O2915" s="3">
        <f t="shared" si="45"/>
        <v>7.1762545320171442</v>
      </c>
      <c r="P2915" s="3">
        <v>0</v>
      </c>
    </row>
    <row r="2916" spans="1:16" x14ac:dyDescent="0.25">
      <c r="A2916" s="3">
        <v>4860</v>
      </c>
      <c r="B2916" s="3" t="s">
        <v>1355</v>
      </c>
      <c r="C2916" s="3" t="s">
        <v>2246</v>
      </c>
      <c r="D2916" s="3" t="s">
        <v>286</v>
      </c>
      <c r="E2916" s="3" t="s">
        <v>287</v>
      </c>
      <c r="F2916" s="3" t="s">
        <v>1465</v>
      </c>
      <c r="H2916" s="7">
        <v>4860</v>
      </c>
      <c r="I2916" s="7">
        <v>127536</v>
      </c>
      <c r="J2916" s="7" t="s">
        <v>1466</v>
      </c>
      <c r="K2916" s="7">
        <v>16225506</v>
      </c>
      <c r="M2916" s="3">
        <v>1</v>
      </c>
      <c r="N2916" s="3">
        <v>1762</v>
      </c>
      <c r="O2916" s="3">
        <f t="shared" si="45"/>
        <v>7.4742048064961244</v>
      </c>
      <c r="P2916" s="3">
        <v>2.5781668259999999</v>
      </c>
    </row>
    <row r="2917" spans="1:16" x14ac:dyDescent="0.25">
      <c r="A2917" s="3">
        <v>4867</v>
      </c>
      <c r="B2917" s="3" t="s">
        <v>1355</v>
      </c>
      <c r="C2917" s="3" t="s">
        <v>2246</v>
      </c>
      <c r="D2917" s="3" t="s">
        <v>290</v>
      </c>
      <c r="E2917" s="3" t="s">
        <v>291</v>
      </c>
      <c r="F2917" s="3" t="s">
        <v>1467</v>
      </c>
      <c r="H2917" s="7">
        <v>4867</v>
      </c>
      <c r="I2917" s="7">
        <v>127654</v>
      </c>
      <c r="J2917" s="7" t="s">
        <v>1468</v>
      </c>
      <c r="K2917" s="7">
        <v>16225518</v>
      </c>
      <c r="M2917" s="3">
        <v>1</v>
      </c>
      <c r="N2917" s="3">
        <v>4286</v>
      </c>
      <c r="O2917" s="3">
        <f t="shared" si="45"/>
        <v>8.3631091760335217</v>
      </c>
      <c r="P2917" s="3">
        <v>18.31529566</v>
      </c>
    </row>
    <row r="2918" spans="1:16" x14ac:dyDescent="0.25">
      <c r="A2918" s="3">
        <v>4825</v>
      </c>
      <c r="B2918" s="3" t="s">
        <v>1355</v>
      </c>
      <c r="C2918" s="3" t="s">
        <v>2246</v>
      </c>
      <c r="D2918" s="3" t="s">
        <v>266</v>
      </c>
      <c r="E2918" s="3" t="s">
        <v>267</v>
      </c>
      <c r="F2918" s="3" t="s">
        <v>1455</v>
      </c>
      <c r="H2918" s="7">
        <v>4825</v>
      </c>
      <c r="I2918" s="7">
        <v>127375</v>
      </c>
      <c r="J2918" s="7" t="s">
        <v>1456</v>
      </c>
      <c r="K2918" s="7">
        <v>16225557</v>
      </c>
      <c r="M2918" s="3">
        <v>1</v>
      </c>
      <c r="N2918" s="3">
        <v>1504</v>
      </c>
      <c r="O2918" s="3">
        <f t="shared" si="45"/>
        <v>7.3158835045097854</v>
      </c>
      <c r="P2918" s="3">
        <v>1.0265886150000001</v>
      </c>
    </row>
    <row r="2919" spans="1:16" x14ac:dyDescent="0.25">
      <c r="A2919" s="3">
        <v>4790</v>
      </c>
      <c r="B2919" s="3" t="s">
        <v>1355</v>
      </c>
      <c r="C2919" s="3" t="s">
        <v>2246</v>
      </c>
      <c r="D2919" s="3" t="s">
        <v>246</v>
      </c>
      <c r="E2919" s="3" t="s">
        <v>247</v>
      </c>
      <c r="F2919" s="3" t="s">
        <v>1445</v>
      </c>
      <c r="H2919" s="7">
        <v>4790</v>
      </c>
      <c r="I2919" s="7">
        <v>127183</v>
      </c>
      <c r="J2919" s="7" t="s">
        <v>1446</v>
      </c>
      <c r="K2919" s="7">
        <v>16225563</v>
      </c>
      <c r="M2919" s="3">
        <v>1</v>
      </c>
      <c r="N2919" s="3">
        <v>1520</v>
      </c>
      <c r="O2919" s="3">
        <f t="shared" si="45"/>
        <v>7.3264656138403224</v>
      </c>
      <c r="P2919" s="3">
        <v>1.121808516</v>
      </c>
    </row>
    <row r="2920" spans="1:16" x14ac:dyDescent="0.25">
      <c r="A2920" s="3">
        <v>4839</v>
      </c>
      <c r="B2920" s="3" t="s">
        <v>1355</v>
      </c>
      <c r="C2920" s="3" t="s">
        <v>2246</v>
      </c>
      <c r="D2920" s="3" t="s">
        <v>274</v>
      </c>
      <c r="E2920" s="3" t="s">
        <v>275</v>
      </c>
      <c r="F2920" s="3" t="s">
        <v>1459</v>
      </c>
      <c r="H2920" s="7">
        <v>4839</v>
      </c>
      <c r="I2920" s="7">
        <v>127444</v>
      </c>
      <c r="J2920" s="7" t="s">
        <v>1460</v>
      </c>
      <c r="K2920" s="7">
        <v>16225576</v>
      </c>
      <c r="M2920" s="3">
        <v>1</v>
      </c>
      <c r="N2920" s="3">
        <v>1651</v>
      </c>
      <c r="O2920" s="3">
        <f t="shared" si="45"/>
        <v>7.4091364439201284</v>
      </c>
      <c r="P2920" s="3">
        <v>1.9070371479999999</v>
      </c>
    </row>
    <row r="2921" spans="1:16" x14ac:dyDescent="0.25">
      <c r="A2921" s="3">
        <v>4811</v>
      </c>
      <c r="B2921" s="3" t="s">
        <v>1355</v>
      </c>
      <c r="C2921" s="3" t="s">
        <v>2246</v>
      </c>
      <c r="D2921" s="3" t="s">
        <v>258</v>
      </c>
      <c r="E2921" s="3" t="s">
        <v>259</v>
      </c>
      <c r="F2921" s="3" t="s">
        <v>1451</v>
      </c>
      <c r="H2921" s="7">
        <v>4811</v>
      </c>
      <c r="I2921" s="7">
        <v>127225</v>
      </c>
      <c r="J2921" s="7" t="s">
        <v>1452</v>
      </c>
      <c r="K2921" s="7">
        <v>16225581</v>
      </c>
      <c r="M2921" s="3">
        <v>1</v>
      </c>
      <c r="N2921" s="3">
        <v>1640</v>
      </c>
      <c r="O2921" s="3">
        <f t="shared" si="45"/>
        <v>7.4024515208182438</v>
      </c>
      <c r="P2921" s="3">
        <v>1.840781056</v>
      </c>
    </row>
    <row r="2922" spans="1:16" x14ac:dyDescent="0.25">
      <c r="A2922" s="3">
        <v>4832</v>
      </c>
      <c r="B2922" s="3" t="s">
        <v>1355</v>
      </c>
      <c r="C2922" s="3" t="s">
        <v>2246</v>
      </c>
      <c r="D2922" s="3" t="s">
        <v>270</v>
      </c>
      <c r="E2922" s="3" t="s">
        <v>271</v>
      </c>
      <c r="F2922" s="3" t="s">
        <v>1457</v>
      </c>
      <c r="H2922" s="7">
        <v>4832</v>
      </c>
      <c r="I2922" s="7">
        <v>127438</v>
      </c>
      <c r="J2922" s="7" t="s">
        <v>1458</v>
      </c>
      <c r="K2922" s="7">
        <v>16225624</v>
      </c>
      <c r="M2922" s="3">
        <v>1</v>
      </c>
      <c r="N2922" s="3">
        <v>1344</v>
      </c>
      <c r="O2922" s="3">
        <f t="shared" si="45"/>
        <v>7.203405521083095</v>
      </c>
      <c r="P2922" s="3">
        <v>9.0980985E-2</v>
      </c>
    </row>
    <row r="2923" spans="1:16" x14ac:dyDescent="0.25">
      <c r="A2923" s="3">
        <v>4797</v>
      </c>
      <c r="B2923" s="3" t="s">
        <v>1355</v>
      </c>
      <c r="C2923" s="3" t="s">
        <v>2246</v>
      </c>
      <c r="D2923" s="3" t="s">
        <v>250</v>
      </c>
      <c r="E2923" s="3" t="s">
        <v>251</v>
      </c>
      <c r="F2923" s="3" t="s">
        <v>1447</v>
      </c>
      <c r="H2923" s="7">
        <v>4797</v>
      </c>
      <c r="I2923" s="7">
        <v>127204</v>
      </c>
      <c r="J2923" s="7" t="s">
        <v>1448</v>
      </c>
      <c r="K2923" s="7">
        <v>16225635</v>
      </c>
      <c r="M2923" s="3">
        <v>1</v>
      </c>
      <c r="N2923" s="3">
        <v>1500</v>
      </c>
      <c r="O2923" s="3">
        <f t="shared" si="45"/>
        <v>7.3132203870903014</v>
      </c>
      <c r="P2923" s="3">
        <v>1.0028127760000001</v>
      </c>
    </row>
    <row r="2924" spans="1:16" x14ac:dyDescent="0.25">
      <c r="A2924" s="3">
        <v>4818</v>
      </c>
      <c r="B2924" s="3" t="s">
        <v>1355</v>
      </c>
      <c r="C2924" s="3" t="s">
        <v>2246</v>
      </c>
      <c r="D2924" s="3" t="s">
        <v>262</v>
      </c>
      <c r="E2924" s="3" t="s">
        <v>263</v>
      </c>
      <c r="F2924" s="3" t="s">
        <v>1453</v>
      </c>
      <c r="H2924" s="7">
        <v>4818</v>
      </c>
      <c r="I2924" s="7">
        <v>127354</v>
      </c>
      <c r="J2924" s="7" t="s">
        <v>1454</v>
      </c>
      <c r="K2924" s="7">
        <v>16225647</v>
      </c>
      <c r="M2924" s="3">
        <v>1</v>
      </c>
      <c r="N2924" s="3">
        <v>1639</v>
      </c>
      <c r="O2924" s="3">
        <f t="shared" si="45"/>
        <v>7.4018415787438299</v>
      </c>
      <c r="P2924" s="3">
        <v>1.8347603020000001</v>
      </c>
    </row>
    <row r="2925" spans="1:16" x14ac:dyDescent="0.25">
      <c r="A2925" s="3">
        <v>4783</v>
      </c>
      <c r="B2925" s="3" t="s">
        <v>1355</v>
      </c>
      <c r="C2925" s="3" t="s">
        <v>2246</v>
      </c>
      <c r="D2925" s="3" t="s">
        <v>242</v>
      </c>
      <c r="E2925" s="3" t="s">
        <v>243</v>
      </c>
      <c r="F2925" s="3" t="s">
        <v>1443</v>
      </c>
      <c r="H2925" s="7">
        <v>4783</v>
      </c>
      <c r="I2925" s="7">
        <v>127165</v>
      </c>
      <c r="J2925" s="7" t="s">
        <v>1444</v>
      </c>
      <c r="K2925" s="7">
        <v>16225655</v>
      </c>
      <c r="M2925" s="3">
        <v>1</v>
      </c>
      <c r="N2925" s="3">
        <v>1487</v>
      </c>
      <c r="O2925" s="3">
        <f t="shared" si="45"/>
        <v>7.304515946460155</v>
      </c>
      <c r="P2925" s="3">
        <v>0.92562688199999998</v>
      </c>
    </row>
    <row r="2926" spans="1:16" x14ac:dyDescent="0.25">
      <c r="A2926" s="3">
        <v>4804</v>
      </c>
      <c r="B2926" s="3" t="s">
        <v>1355</v>
      </c>
      <c r="C2926" s="3" t="s">
        <v>2246</v>
      </c>
      <c r="D2926" s="3" t="s">
        <v>254</v>
      </c>
      <c r="E2926" s="3" t="s">
        <v>255</v>
      </c>
      <c r="F2926" s="3" t="s">
        <v>1449</v>
      </c>
      <c r="H2926" s="7">
        <v>4804</v>
      </c>
      <c r="I2926" s="7">
        <v>127207</v>
      </c>
      <c r="J2926" s="7" t="s">
        <v>1450</v>
      </c>
      <c r="K2926" s="7">
        <v>16225676</v>
      </c>
      <c r="M2926" s="3">
        <v>1</v>
      </c>
      <c r="N2926" s="3">
        <v>1477</v>
      </c>
      <c r="O2926" s="3">
        <f t="shared" si="45"/>
        <v>7.2977682825313801</v>
      </c>
      <c r="P2926" s="3">
        <v>0.86634710599999998</v>
      </c>
    </row>
    <row r="2927" spans="1:16" x14ac:dyDescent="0.25">
      <c r="A2927" s="3">
        <v>5014</v>
      </c>
      <c r="B2927" s="3" t="s">
        <v>1355</v>
      </c>
      <c r="C2927" s="3" t="s">
        <v>2246</v>
      </c>
      <c r="D2927" s="3" t="s">
        <v>566</v>
      </c>
      <c r="E2927" s="3" t="s">
        <v>235</v>
      </c>
      <c r="F2927" s="3" t="s">
        <v>1438</v>
      </c>
      <c r="H2927" s="7">
        <v>5014</v>
      </c>
      <c r="I2927" s="7">
        <v>126985</v>
      </c>
      <c r="J2927" s="7" t="s">
        <v>1439</v>
      </c>
      <c r="K2927" s="7">
        <v>16225685</v>
      </c>
      <c r="M2927" s="3">
        <v>1</v>
      </c>
      <c r="N2927" s="3">
        <v>1426</v>
      </c>
      <c r="O2927" s="3">
        <f t="shared" si="45"/>
        <v>7.2626286009742413</v>
      </c>
      <c r="P2927" s="3">
        <v>0.56553067700000004</v>
      </c>
    </row>
    <row r="2928" spans="1:16" x14ac:dyDescent="0.25">
      <c r="A2928" s="3">
        <v>4776</v>
      </c>
      <c r="B2928" s="3" t="s">
        <v>1355</v>
      </c>
      <c r="C2928" s="3" t="s">
        <v>2246</v>
      </c>
      <c r="D2928" s="3" t="s">
        <v>234</v>
      </c>
      <c r="E2928" s="3" t="s">
        <v>231</v>
      </c>
      <c r="F2928" s="3" t="s">
        <v>1436</v>
      </c>
      <c r="H2928" s="7">
        <v>4776</v>
      </c>
      <c r="I2928" s="7">
        <v>126976</v>
      </c>
      <c r="J2928" s="7" t="s">
        <v>1437</v>
      </c>
      <c r="K2928" s="7">
        <v>16225704</v>
      </c>
      <c r="M2928" s="3">
        <v>1</v>
      </c>
      <c r="N2928" s="3">
        <v>1425</v>
      </c>
      <c r="O2928" s="3">
        <f t="shared" si="45"/>
        <v>7.2619270927027513</v>
      </c>
      <c r="P2928" s="3">
        <v>0.55966199400000005</v>
      </c>
    </row>
    <row r="2929" spans="1:16" x14ac:dyDescent="0.25">
      <c r="A2929" s="3">
        <v>5035</v>
      </c>
      <c r="B2929" s="3" t="s">
        <v>1355</v>
      </c>
      <c r="C2929" s="3" t="s">
        <v>2246</v>
      </c>
      <c r="D2929" s="3" t="s">
        <v>728</v>
      </c>
      <c r="E2929" s="3" t="s">
        <v>239</v>
      </c>
      <c r="F2929" s="3" t="s">
        <v>1441</v>
      </c>
      <c r="H2929" s="7">
        <v>5035</v>
      </c>
      <c r="I2929" s="7">
        <v>127003</v>
      </c>
      <c r="J2929" s="7" t="s">
        <v>1442</v>
      </c>
      <c r="K2929" s="7">
        <v>16225713</v>
      </c>
      <c r="M2929" s="3">
        <v>1</v>
      </c>
      <c r="N2929" s="3">
        <v>1463</v>
      </c>
      <c r="O2929" s="3">
        <f t="shared" si="45"/>
        <v>7.2882444010201244</v>
      </c>
      <c r="P2929" s="3">
        <v>0.78350392499999999</v>
      </c>
    </row>
    <row r="2930" spans="1:16" x14ac:dyDescent="0.25">
      <c r="A2930" s="3">
        <v>4762</v>
      </c>
      <c r="B2930" s="3" t="s">
        <v>1355</v>
      </c>
      <c r="C2930" s="3" t="s">
        <v>2246</v>
      </c>
      <c r="D2930" s="3" t="s">
        <v>226</v>
      </c>
      <c r="E2930" s="3" t="s">
        <v>223</v>
      </c>
      <c r="F2930" s="3" t="s">
        <v>1432</v>
      </c>
      <c r="H2930" s="7">
        <v>4762</v>
      </c>
      <c r="I2930" s="7">
        <v>126850</v>
      </c>
      <c r="J2930" s="7" t="s">
        <v>1433</v>
      </c>
      <c r="K2930" s="7">
        <v>16225722</v>
      </c>
      <c r="M2930" s="3">
        <v>1</v>
      </c>
      <c r="N2930" s="3">
        <v>2096</v>
      </c>
      <c r="O2930" s="3">
        <f t="shared" si="45"/>
        <v>7.6477860454409328</v>
      </c>
      <c r="P2930" s="3">
        <v>4.6178929599999998</v>
      </c>
    </row>
    <row r="2931" spans="1:16" x14ac:dyDescent="0.25">
      <c r="A2931" s="3">
        <v>4769</v>
      </c>
      <c r="B2931" s="3" t="s">
        <v>1355</v>
      </c>
      <c r="C2931" s="3" t="s">
        <v>2246</v>
      </c>
      <c r="D2931" s="3" t="s">
        <v>230</v>
      </c>
      <c r="E2931" s="3" t="s">
        <v>227</v>
      </c>
      <c r="F2931" s="3" t="s">
        <v>1434</v>
      </c>
      <c r="H2931" s="7">
        <v>4769</v>
      </c>
      <c r="I2931" s="7">
        <v>126910</v>
      </c>
      <c r="J2931" s="7" t="s">
        <v>1435</v>
      </c>
      <c r="K2931" s="7">
        <v>16225723</v>
      </c>
      <c r="M2931" s="3">
        <v>1</v>
      </c>
      <c r="N2931" s="3">
        <v>102937</v>
      </c>
      <c r="O2931" s="3">
        <f t="shared" si="45"/>
        <v>11.541872429591866</v>
      </c>
      <c r="P2931" s="3">
        <v>680.44257140000002</v>
      </c>
    </row>
    <row r="2932" spans="1:16" x14ac:dyDescent="0.25">
      <c r="A2932" s="3">
        <v>4748</v>
      </c>
      <c r="B2932" s="3" t="s">
        <v>1355</v>
      </c>
      <c r="C2932" s="3" t="s">
        <v>2246</v>
      </c>
      <c r="D2932" s="3" t="s">
        <v>218</v>
      </c>
      <c r="E2932" s="3" t="s">
        <v>215</v>
      </c>
      <c r="F2932" s="3" t="s">
        <v>1428</v>
      </c>
      <c r="H2932" s="7">
        <v>4748</v>
      </c>
      <c r="I2932" s="7">
        <v>126829</v>
      </c>
      <c r="J2932" s="7" t="s">
        <v>1429</v>
      </c>
      <c r="K2932" s="7">
        <v>16225730</v>
      </c>
      <c r="M2932" s="3">
        <v>1</v>
      </c>
      <c r="N2932" s="3">
        <v>1447</v>
      </c>
      <c r="O2932" s="3">
        <f t="shared" si="45"/>
        <v>7.2772477266314839</v>
      </c>
      <c r="P2932" s="3">
        <v>0.68905886999999999</v>
      </c>
    </row>
    <row r="2933" spans="1:16" x14ac:dyDescent="0.25">
      <c r="A2933" s="3">
        <v>4755</v>
      </c>
      <c r="B2933" s="3" t="s">
        <v>1355</v>
      </c>
      <c r="C2933" s="3" t="s">
        <v>2246</v>
      </c>
      <c r="D2933" s="3" t="s">
        <v>222</v>
      </c>
      <c r="E2933" s="3" t="s">
        <v>219</v>
      </c>
      <c r="F2933" s="3" t="s">
        <v>1430</v>
      </c>
      <c r="H2933" s="7">
        <v>4755</v>
      </c>
      <c r="I2933" s="7">
        <v>126847</v>
      </c>
      <c r="J2933" s="7" t="s">
        <v>1431</v>
      </c>
      <c r="K2933" s="7">
        <v>16225754</v>
      </c>
      <c r="M2933" s="3">
        <v>1</v>
      </c>
      <c r="N2933" s="3">
        <v>1421</v>
      </c>
      <c r="O2933" s="3">
        <f t="shared" si="45"/>
        <v>7.2591161280971006</v>
      </c>
      <c r="P2933" s="3">
        <v>0.53620069400000003</v>
      </c>
    </row>
    <row r="2934" spans="1:16" x14ac:dyDescent="0.25">
      <c r="A2934" s="3">
        <v>4741</v>
      </c>
      <c r="B2934" s="3" t="s">
        <v>1355</v>
      </c>
      <c r="C2934" s="3" t="s">
        <v>2246</v>
      </c>
      <c r="D2934" s="3" t="s">
        <v>214</v>
      </c>
      <c r="E2934" s="3" t="s">
        <v>211</v>
      </c>
      <c r="F2934" s="3" t="s">
        <v>1426</v>
      </c>
      <c r="H2934" s="7">
        <v>4741</v>
      </c>
      <c r="I2934" s="7">
        <v>126760</v>
      </c>
      <c r="J2934" s="7" t="s">
        <v>1427</v>
      </c>
      <c r="K2934" s="7">
        <v>16225787</v>
      </c>
      <c r="M2934" s="3">
        <v>1</v>
      </c>
      <c r="N2934" s="3">
        <v>1650</v>
      </c>
      <c r="O2934" s="3">
        <f t="shared" si="45"/>
        <v>7.4085305668946262</v>
      </c>
      <c r="P2934" s="3">
        <v>1.901011784</v>
      </c>
    </row>
    <row r="2935" spans="1:16" x14ac:dyDescent="0.25">
      <c r="A2935" s="3">
        <v>4727</v>
      </c>
      <c r="B2935" s="3" t="s">
        <v>1355</v>
      </c>
      <c r="C2935" s="3" t="s">
        <v>2246</v>
      </c>
      <c r="D2935" s="3" t="s">
        <v>206</v>
      </c>
      <c r="E2935" s="3" t="s">
        <v>203</v>
      </c>
      <c r="F2935" s="3" t="s">
        <v>1422</v>
      </c>
      <c r="H2935" s="7">
        <v>4727</v>
      </c>
      <c r="I2935" s="7">
        <v>126688</v>
      </c>
      <c r="J2935" s="7" t="s">
        <v>1423</v>
      </c>
      <c r="K2935" s="7">
        <v>16225808</v>
      </c>
      <c r="M2935" s="3">
        <v>1</v>
      </c>
      <c r="N2935" s="3">
        <v>1427</v>
      </c>
      <c r="O2935" s="3">
        <f t="shared" si="45"/>
        <v>7.2633296174768365</v>
      </c>
      <c r="P2935" s="3">
        <v>0.57140067699999997</v>
      </c>
    </row>
    <row r="2936" spans="1:16" x14ac:dyDescent="0.25">
      <c r="A2936" s="3">
        <v>4734</v>
      </c>
      <c r="B2936" s="3" t="s">
        <v>1355</v>
      </c>
      <c r="C2936" s="3" t="s">
        <v>2246</v>
      </c>
      <c r="D2936" s="3" t="s">
        <v>210</v>
      </c>
      <c r="E2936" s="3" t="s">
        <v>207</v>
      </c>
      <c r="F2936" s="3" t="s">
        <v>1424</v>
      </c>
      <c r="H2936" s="7">
        <v>4734</v>
      </c>
      <c r="I2936" s="7">
        <v>126712</v>
      </c>
      <c r="J2936" s="7" t="s">
        <v>1425</v>
      </c>
      <c r="K2936" s="7">
        <v>16225809</v>
      </c>
      <c r="M2936" s="3">
        <v>1</v>
      </c>
      <c r="N2936" s="3">
        <v>1549</v>
      </c>
      <c r="O2936" s="3">
        <f t="shared" si="45"/>
        <v>7.3453648404168685</v>
      </c>
      <c r="P2936" s="3">
        <v>1.2948319610000001</v>
      </c>
    </row>
    <row r="2937" spans="1:16" x14ac:dyDescent="0.25">
      <c r="A2937" s="3">
        <v>4678</v>
      </c>
      <c r="B2937" s="3" t="s">
        <v>1355</v>
      </c>
      <c r="C2937" s="3" t="s">
        <v>2246</v>
      </c>
      <c r="D2937" s="3" t="s">
        <v>118</v>
      </c>
      <c r="E2937" s="3" t="s">
        <v>119</v>
      </c>
      <c r="F2937" s="3" t="s">
        <v>1414</v>
      </c>
      <c r="H2937" s="7">
        <v>4678</v>
      </c>
      <c r="I2937" s="7">
        <v>126592</v>
      </c>
      <c r="J2937" s="7" t="s">
        <v>1415</v>
      </c>
      <c r="K2937" s="7">
        <v>16225827</v>
      </c>
      <c r="M2937" s="3">
        <v>1</v>
      </c>
      <c r="N2937" s="3">
        <v>1520</v>
      </c>
      <c r="O2937" s="3">
        <f t="shared" si="45"/>
        <v>7.3264656138403224</v>
      </c>
      <c r="P2937" s="3">
        <v>1.121808516</v>
      </c>
    </row>
    <row r="2938" spans="1:16" x14ac:dyDescent="0.25">
      <c r="A2938" s="3">
        <v>4720</v>
      </c>
      <c r="B2938" s="3" t="s">
        <v>1355</v>
      </c>
      <c r="C2938" s="3" t="s">
        <v>2246</v>
      </c>
      <c r="D2938" s="3" t="s">
        <v>202</v>
      </c>
      <c r="E2938" s="3" t="s">
        <v>446</v>
      </c>
      <c r="F2938" s="3" t="s">
        <v>1420</v>
      </c>
      <c r="H2938" s="7">
        <v>4720</v>
      </c>
      <c r="I2938" s="7">
        <v>126628</v>
      </c>
      <c r="J2938" s="7" t="s">
        <v>1421</v>
      </c>
      <c r="K2938" s="7">
        <v>16225830</v>
      </c>
      <c r="M2938" s="3">
        <v>1</v>
      </c>
      <c r="N2938" s="3">
        <v>1457</v>
      </c>
      <c r="O2938" s="3">
        <f t="shared" si="45"/>
        <v>7.2841348061952047</v>
      </c>
      <c r="P2938" s="3">
        <v>0.74805648300000005</v>
      </c>
    </row>
    <row r="2939" spans="1:16" x14ac:dyDescent="0.25">
      <c r="A2939" s="3">
        <v>4685</v>
      </c>
      <c r="B2939" s="3" t="s">
        <v>1355</v>
      </c>
      <c r="C2939" s="3" t="s">
        <v>2246</v>
      </c>
      <c r="D2939" s="3" t="s">
        <v>122</v>
      </c>
      <c r="E2939" s="3" t="s">
        <v>123</v>
      </c>
      <c r="F2939" s="3" t="s">
        <v>1416</v>
      </c>
      <c r="H2939" s="7">
        <v>4685</v>
      </c>
      <c r="I2939" s="7">
        <v>126601</v>
      </c>
      <c r="J2939" s="7" t="s">
        <v>1417</v>
      </c>
      <c r="K2939" s="7">
        <v>16225839</v>
      </c>
      <c r="M2939" s="3">
        <v>1</v>
      </c>
      <c r="N2939" s="3">
        <v>1666</v>
      </c>
      <c r="O2939" s="3">
        <f t="shared" si="45"/>
        <v>7.4181808227267876</v>
      </c>
      <c r="P2939" s="3">
        <v>1.997466301</v>
      </c>
    </row>
    <row r="2940" spans="1:16" x14ac:dyDescent="0.25">
      <c r="A2940" s="3">
        <v>4713</v>
      </c>
      <c r="B2940" s="3" t="s">
        <v>1355</v>
      </c>
      <c r="C2940" s="3" t="s">
        <v>2246</v>
      </c>
      <c r="D2940" s="3" t="s">
        <v>445</v>
      </c>
      <c r="E2940" s="3" t="s">
        <v>199</v>
      </c>
      <c r="F2940" s="3" t="s">
        <v>1418</v>
      </c>
      <c r="H2940" s="7">
        <v>4713</v>
      </c>
      <c r="I2940" s="7">
        <v>126622</v>
      </c>
      <c r="J2940" s="7" t="s">
        <v>1419</v>
      </c>
      <c r="K2940" s="7">
        <v>16225847</v>
      </c>
      <c r="M2940" s="3">
        <v>1</v>
      </c>
      <c r="N2940" s="3">
        <v>1454</v>
      </c>
      <c r="O2940" s="3">
        <f t="shared" si="45"/>
        <v>7.2820736580934646</v>
      </c>
      <c r="P2940" s="3">
        <v>0.730346261</v>
      </c>
    </row>
    <row r="2941" spans="1:16" x14ac:dyDescent="0.25">
      <c r="A2941" s="3">
        <v>4657</v>
      </c>
      <c r="B2941" s="3" t="s">
        <v>1355</v>
      </c>
      <c r="C2941" s="3" t="s">
        <v>2246</v>
      </c>
      <c r="D2941" s="3" t="s">
        <v>110</v>
      </c>
      <c r="E2941" s="3" t="s">
        <v>111</v>
      </c>
      <c r="F2941" s="3" t="s">
        <v>1408</v>
      </c>
      <c r="H2941" s="7">
        <v>4657</v>
      </c>
      <c r="I2941" s="7">
        <v>126217</v>
      </c>
      <c r="J2941" s="7" t="s">
        <v>1409</v>
      </c>
      <c r="K2941" s="7">
        <v>16225928</v>
      </c>
      <c r="M2941" s="3">
        <v>1</v>
      </c>
      <c r="N2941" s="3">
        <v>1589</v>
      </c>
      <c r="O2941" s="3">
        <f t="shared" si="45"/>
        <v>7.3708601665367164</v>
      </c>
      <c r="P2941" s="3">
        <v>1.534297367</v>
      </c>
    </row>
    <row r="2942" spans="1:16" x14ac:dyDescent="0.25">
      <c r="A2942" s="3">
        <v>4664</v>
      </c>
      <c r="B2942" s="3" t="s">
        <v>1355</v>
      </c>
      <c r="C2942" s="3" t="s">
        <v>2246</v>
      </c>
      <c r="D2942" s="3" t="s">
        <v>188</v>
      </c>
      <c r="E2942" s="3" t="s">
        <v>189</v>
      </c>
      <c r="F2942" s="3" t="s">
        <v>1410</v>
      </c>
      <c r="H2942" s="7">
        <v>4664</v>
      </c>
      <c r="I2942" s="7">
        <v>126223</v>
      </c>
      <c r="J2942" s="7" t="s">
        <v>1411</v>
      </c>
      <c r="K2942" s="7">
        <v>16225937</v>
      </c>
      <c r="M2942" s="3">
        <v>1</v>
      </c>
      <c r="N2942" s="3">
        <v>1693</v>
      </c>
      <c r="O2942" s="3">
        <f t="shared" si="45"/>
        <v>7.4342573821331355</v>
      </c>
      <c r="P2942" s="3">
        <v>2.1604595519999998</v>
      </c>
    </row>
    <row r="2943" spans="1:16" x14ac:dyDescent="0.25">
      <c r="A2943" s="3">
        <v>4671</v>
      </c>
      <c r="B2943" s="3" t="s">
        <v>1355</v>
      </c>
      <c r="C2943" s="3" t="s">
        <v>2246</v>
      </c>
      <c r="D2943" s="3" t="s">
        <v>114</v>
      </c>
      <c r="E2943" s="3" t="s">
        <v>115</v>
      </c>
      <c r="F2943" s="3" t="s">
        <v>1412</v>
      </c>
      <c r="H2943" s="7">
        <v>4671</v>
      </c>
      <c r="I2943" s="7">
        <v>126244</v>
      </c>
      <c r="J2943" s="7" t="s">
        <v>1413</v>
      </c>
      <c r="K2943" s="7">
        <v>16225938</v>
      </c>
      <c r="M2943" s="3">
        <v>1</v>
      </c>
      <c r="N2943" s="3">
        <v>1540</v>
      </c>
      <c r="O2943" s="3">
        <f t="shared" si="45"/>
        <v>7.3395376954076745</v>
      </c>
      <c r="P2943" s="3">
        <v>1.24107817</v>
      </c>
    </row>
    <row r="2944" spans="1:16" x14ac:dyDescent="0.25">
      <c r="A2944" s="3">
        <v>4643</v>
      </c>
      <c r="B2944" s="3" t="s">
        <v>1355</v>
      </c>
      <c r="C2944" s="3" t="s">
        <v>2246</v>
      </c>
      <c r="D2944" s="3" t="s">
        <v>98</v>
      </c>
      <c r="E2944" s="3" t="s">
        <v>99</v>
      </c>
      <c r="F2944" s="3" t="s">
        <v>1402</v>
      </c>
      <c r="H2944" s="7">
        <v>4643</v>
      </c>
      <c r="I2944" s="7">
        <v>126057</v>
      </c>
      <c r="J2944" s="7" t="s">
        <v>1403</v>
      </c>
      <c r="K2944" s="7">
        <v>16225981</v>
      </c>
      <c r="M2944" s="3">
        <v>1</v>
      </c>
      <c r="N2944" s="3">
        <v>1646</v>
      </c>
      <c r="O2944" s="3">
        <f t="shared" si="45"/>
        <v>7.4061033812370152</v>
      </c>
      <c r="P2944" s="3">
        <v>1.8769144689999999</v>
      </c>
    </row>
    <row r="2945" spans="1:16" x14ac:dyDescent="0.25">
      <c r="A2945" s="3">
        <v>5007</v>
      </c>
      <c r="B2945" s="3" t="s">
        <v>1355</v>
      </c>
      <c r="C2945" s="3" t="s">
        <v>2246</v>
      </c>
      <c r="D2945" s="3" t="s">
        <v>310</v>
      </c>
      <c r="E2945" s="3" t="s">
        <v>103</v>
      </c>
      <c r="F2945" s="3" t="s">
        <v>1404</v>
      </c>
      <c r="H2945" s="7">
        <v>5007</v>
      </c>
      <c r="I2945" s="7">
        <v>126078</v>
      </c>
      <c r="J2945" s="7" t="s">
        <v>1405</v>
      </c>
      <c r="K2945" s="7">
        <v>16226018</v>
      </c>
      <c r="M2945" s="3">
        <v>1</v>
      </c>
      <c r="N2945" s="3">
        <v>1505</v>
      </c>
      <c r="O2945" s="3">
        <f t="shared" si="45"/>
        <v>7.3165481771829759</v>
      </c>
      <c r="P2945" s="3">
        <v>1.032534445</v>
      </c>
    </row>
    <row r="2946" spans="1:16" x14ac:dyDescent="0.25">
      <c r="A2946" s="3">
        <v>4650</v>
      </c>
      <c r="B2946" s="3" t="s">
        <v>1355</v>
      </c>
      <c r="C2946" s="3" t="s">
        <v>2246</v>
      </c>
      <c r="D2946" s="3" t="s">
        <v>106</v>
      </c>
      <c r="E2946" s="3" t="s">
        <v>107</v>
      </c>
      <c r="F2946" s="3" t="s">
        <v>1406</v>
      </c>
      <c r="H2946" s="7">
        <v>4650</v>
      </c>
      <c r="I2946" s="7">
        <v>126180</v>
      </c>
      <c r="J2946" s="7" t="s">
        <v>1407</v>
      </c>
      <c r="K2946" s="7">
        <v>16226019</v>
      </c>
      <c r="M2946" s="3">
        <v>1</v>
      </c>
      <c r="N2946" s="3">
        <v>1434</v>
      </c>
      <c r="O2946" s="3">
        <f t="shared" si="45"/>
        <v>7.2682230211595655</v>
      </c>
      <c r="P2946" s="3">
        <v>0.61252647699999996</v>
      </c>
    </row>
    <row r="2947" spans="1:16" x14ac:dyDescent="0.25">
      <c r="A2947" s="3">
        <v>4636</v>
      </c>
      <c r="B2947" s="3" t="s">
        <v>1355</v>
      </c>
      <c r="C2947" s="3" t="s">
        <v>2246</v>
      </c>
      <c r="D2947" s="3" t="s">
        <v>94</v>
      </c>
      <c r="E2947" s="3" t="s">
        <v>95</v>
      </c>
      <c r="F2947" s="3" t="s">
        <v>1400</v>
      </c>
      <c r="H2947" s="7">
        <v>4636</v>
      </c>
      <c r="I2947" s="7">
        <v>125971</v>
      </c>
      <c r="J2947" s="7" t="s">
        <v>1401</v>
      </c>
      <c r="K2947" s="7">
        <v>16226032</v>
      </c>
      <c r="M2947" s="3">
        <v>1</v>
      </c>
      <c r="N2947" s="3">
        <v>1841</v>
      </c>
      <c r="O2947" s="3">
        <f t="shared" ref="O2947:O3010" si="46">LN(N2947)</f>
        <v>7.5180641812330782</v>
      </c>
      <c r="P2947" s="3">
        <v>3.0582089749999999</v>
      </c>
    </row>
    <row r="2948" spans="1:16" x14ac:dyDescent="0.25">
      <c r="A2948" s="3">
        <v>5028</v>
      </c>
      <c r="B2948" s="3" t="s">
        <v>1355</v>
      </c>
      <c r="C2948" s="3" t="s">
        <v>2246</v>
      </c>
      <c r="D2948" s="3" t="s">
        <v>664</v>
      </c>
      <c r="E2948" s="3" t="s">
        <v>83</v>
      </c>
      <c r="F2948" s="3" t="s">
        <v>1396</v>
      </c>
      <c r="H2948" s="7">
        <v>5028</v>
      </c>
      <c r="I2948" s="7">
        <v>125863</v>
      </c>
      <c r="J2948" s="7" t="s">
        <v>1397</v>
      </c>
      <c r="K2948" s="7">
        <v>16226071</v>
      </c>
      <c r="M2948" s="3">
        <v>1</v>
      </c>
      <c r="N2948" s="3">
        <v>1559</v>
      </c>
      <c r="O2948" s="3">
        <f t="shared" si="46"/>
        <v>7.3517998690577766</v>
      </c>
      <c r="P2948" s="3">
        <v>1.3546149430000001</v>
      </c>
    </row>
    <row r="2949" spans="1:16" x14ac:dyDescent="0.25">
      <c r="A2949" s="3">
        <v>4629</v>
      </c>
      <c r="B2949" s="3" t="s">
        <v>1355</v>
      </c>
      <c r="C2949" s="3" t="s">
        <v>2246</v>
      </c>
      <c r="D2949" s="3" t="s">
        <v>90</v>
      </c>
      <c r="E2949" s="3" t="s">
        <v>91</v>
      </c>
      <c r="F2949" s="3" t="s">
        <v>1398</v>
      </c>
      <c r="H2949" s="7">
        <v>4629</v>
      </c>
      <c r="I2949" s="7">
        <v>125866</v>
      </c>
      <c r="J2949" s="7" t="s">
        <v>1399</v>
      </c>
      <c r="K2949" s="7">
        <v>16226072</v>
      </c>
      <c r="M2949" s="3">
        <v>1</v>
      </c>
      <c r="N2949" s="3">
        <v>2025</v>
      </c>
      <c r="O2949" s="3">
        <f t="shared" si="46"/>
        <v>7.6133249795406392</v>
      </c>
      <c r="P2949" s="3">
        <v>4.182280231</v>
      </c>
    </row>
    <row r="2950" spans="1:16" x14ac:dyDescent="0.25">
      <c r="A2950" s="3">
        <v>4622</v>
      </c>
      <c r="B2950" s="3" t="s">
        <v>1355</v>
      </c>
      <c r="C2950" s="3" t="s">
        <v>2246</v>
      </c>
      <c r="D2950" s="3" t="s">
        <v>78</v>
      </c>
      <c r="E2950" s="3" t="s">
        <v>79</v>
      </c>
      <c r="F2950" s="3" t="s">
        <v>1394</v>
      </c>
      <c r="H2950" s="7">
        <v>4622</v>
      </c>
      <c r="I2950" s="7">
        <v>125830</v>
      </c>
      <c r="J2950" s="7" t="s">
        <v>1395</v>
      </c>
      <c r="K2950" s="7">
        <v>16226104</v>
      </c>
      <c r="M2950" s="3">
        <v>1</v>
      </c>
      <c r="N2950" s="3">
        <v>1572</v>
      </c>
      <c r="O2950" s="3">
        <f t="shared" si="46"/>
        <v>7.360103972989152</v>
      </c>
      <c r="P2950" s="3">
        <v>1.4324178219999999</v>
      </c>
    </row>
    <row r="2951" spans="1:16" x14ac:dyDescent="0.25">
      <c r="A2951" s="3">
        <v>4706</v>
      </c>
      <c r="B2951" s="3" t="s">
        <v>1355</v>
      </c>
      <c r="C2951" s="3" t="s">
        <v>2246</v>
      </c>
      <c r="D2951" s="3" t="s">
        <v>198</v>
      </c>
      <c r="E2951" s="3" t="s">
        <v>164</v>
      </c>
      <c r="F2951" s="3" t="s">
        <v>1390</v>
      </c>
      <c r="H2951" s="7">
        <v>4706</v>
      </c>
      <c r="I2951" s="7">
        <v>125716</v>
      </c>
      <c r="J2951" s="7" t="s">
        <v>1391</v>
      </c>
      <c r="K2951" s="7">
        <v>16226119</v>
      </c>
      <c r="M2951" s="3">
        <v>1</v>
      </c>
      <c r="N2951" s="3">
        <v>1779</v>
      </c>
      <c r="O2951" s="3">
        <f t="shared" si="46"/>
        <v>7.4838066876658349</v>
      </c>
      <c r="P2951" s="3">
        <v>2.6813152429999998</v>
      </c>
    </row>
    <row r="2952" spans="1:16" x14ac:dyDescent="0.25">
      <c r="A2952" s="3">
        <v>4615</v>
      </c>
      <c r="B2952" s="3" t="s">
        <v>1355</v>
      </c>
      <c r="C2952" s="3" t="s">
        <v>2246</v>
      </c>
      <c r="D2952" s="3" t="s">
        <v>74</v>
      </c>
      <c r="E2952" s="3" t="s">
        <v>75</v>
      </c>
      <c r="F2952" s="3" t="s">
        <v>1392</v>
      </c>
      <c r="H2952" s="7">
        <v>4615</v>
      </c>
      <c r="I2952" s="7">
        <v>125794</v>
      </c>
      <c r="J2952" s="7" t="s">
        <v>1393</v>
      </c>
      <c r="K2952" s="7">
        <v>16226139</v>
      </c>
      <c r="M2952" s="3">
        <v>1</v>
      </c>
      <c r="N2952" s="3">
        <v>1347</v>
      </c>
      <c r="O2952" s="3">
        <f t="shared" si="46"/>
        <v>7.2056351764103637</v>
      </c>
      <c r="P2952" s="3">
        <v>0.10793949999999999</v>
      </c>
    </row>
    <row r="2953" spans="1:16" x14ac:dyDescent="0.25">
      <c r="A2953" s="3">
        <v>4594</v>
      </c>
      <c r="B2953" s="3" t="s">
        <v>1355</v>
      </c>
      <c r="C2953" s="3" t="s">
        <v>2246</v>
      </c>
      <c r="D2953" s="3" t="s">
        <v>62</v>
      </c>
      <c r="E2953" s="3" t="s">
        <v>63</v>
      </c>
      <c r="F2953" s="3" t="s">
        <v>1384</v>
      </c>
      <c r="H2953" s="7">
        <v>4594</v>
      </c>
      <c r="I2953" s="7">
        <v>125407</v>
      </c>
      <c r="J2953" s="7" t="s">
        <v>1385</v>
      </c>
      <c r="K2953" s="7">
        <v>16226188</v>
      </c>
      <c r="M2953" s="3">
        <v>1</v>
      </c>
      <c r="N2953" s="3">
        <v>1624</v>
      </c>
      <c r="O2953" s="3">
        <f t="shared" si="46"/>
        <v>7.3926475207216233</v>
      </c>
      <c r="P2953" s="3">
        <v>1.7445010030000001</v>
      </c>
    </row>
    <row r="2954" spans="1:16" x14ac:dyDescent="0.25">
      <c r="A2954" s="3">
        <v>4587</v>
      </c>
      <c r="B2954" s="3" t="s">
        <v>1355</v>
      </c>
      <c r="C2954" s="3" t="s">
        <v>2246</v>
      </c>
      <c r="D2954" s="3" t="s">
        <v>58</v>
      </c>
      <c r="E2954" s="3" t="s">
        <v>59</v>
      </c>
      <c r="F2954" s="3" t="s">
        <v>1382</v>
      </c>
      <c r="H2954" s="7">
        <v>4587</v>
      </c>
      <c r="I2954" s="7">
        <v>125398</v>
      </c>
      <c r="J2954" s="7" t="s">
        <v>1383</v>
      </c>
      <c r="K2954" s="7">
        <v>16226200</v>
      </c>
      <c r="M2954" s="3">
        <v>1</v>
      </c>
      <c r="N2954" s="3">
        <v>1571</v>
      </c>
      <c r="O2954" s="3">
        <f t="shared" si="46"/>
        <v>7.3594676382556212</v>
      </c>
      <c r="P2954" s="3">
        <v>1.4264296759999999</v>
      </c>
    </row>
    <row r="2955" spans="1:16" x14ac:dyDescent="0.25">
      <c r="A2955" s="3">
        <v>4601</v>
      </c>
      <c r="B2955" s="3" t="s">
        <v>1355</v>
      </c>
      <c r="C2955" s="3" t="s">
        <v>2246</v>
      </c>
      <c r="D2955" s="3" t="s">
        <v>66</v>
      </c>
      <c r="E2955" s="3" t="s">
        <v>67</v>
      </c>
      <c r="F2955" s="3" t="s">
        <v>1386</v>
      </c>
      <c r="H2955" s="7">
        <v>4601</v>
      </c>
      <c r="I2955" s="7">
        <v>125440</v>
      </c>
      <c r="J2955" s="7" t="s">
        <v>1387</v>
      </c>
      <c r="K2955" s="7">
        <v>16226205</v>
      </c>
      <c r="M2955" s="3">
        <v>1</v>
      </c>
      <c r="N2955" s="3">
        <v>1661</v>
      </c>
      <c r="O2955" s="3">
        <f t="shared" si="46"/>
        <v>7.415175109613295</v>
      </c>
      <c r="P2955" s="3">
        <v>1.9673132149999999</v>
      </c>
    </row>
    <row r="2956" spans="1:16" x14ac:dyDescent="0.25">
      <c r="A2956" s="3">
        <v>4608</v>
      </c>
      <c r="B2956" s="3" t="s">
        <v>1355</v>
      </c>
      <c r="C2956" s="3" t="s">
        <v>2246</v>
      </c>
      <c r="D2956" s="3" t="s">
        <v>70</v>
      </c>
      <c r="E2956" s="3" t="s">
        <v>71</v>
      </c>
      <c r="F2956" s="3" t="s">
        <v>1388</v>
      </c>
      <c r="H2956" s="7">
        <v>4608</v>
      </c>
      <c r="I2956" s="7">
        <v>125458</v>
      </c>
      <c r="J2956" s="7" t="s">
        <v>1389</v>
      </c>
      <c r="K2956" s="7">
        <v>16226213</v>
      </c>
      <c r="M2956" s="3">
        <v>1</v>
      </c>
      <c r="N2956" s="3">
        <v>1625</v>
      </c>
      <c r="O2956" s="3">
        <f t="shared" si="46"/>
        <v>7.3932630947638378</v>
      </c>
      <c r="P2956" s="3">
        <v>1.7505152070000001</v>
      </c>
    </row>
    <row r="2957" spans="1:16" x14ac:dyDescent="0.25">
      <c r="A2957" s="3">
        <v>4573</v>
      </c>
      <c r="B2957" s="3" t="s">
        <v>1355</v>
      </c>
      <c r="C2957" s="3" t="s">
        <v>2246</v>
      </c>
      <c r="D2957" s="3" t="s">
        <v>50</v>
      </c>
      <c r="E2957" s="3" t="s">
        <v>51</v>
      </c>
      <c r="F2957" s="3" t="s">
        <v>1376</v>
      </c>
      <c r="H2957" s="7">
        <v>4573</v>
      </c>
      <c r="I2957" s="7">
        <v>125233</v>
      </c>
      <c r="J2957" s="7" t="s">
        <v>1377</v>
      </c>
      <c r="K2957" s="7">
        <v>16226256</v>
      </c>
      <c r="M2957" s="3">
        <v>1</v>
      </c>
      <c r="N2957" s="3">
        <v>1603</v>
      </c>
      <c r="O2957" s="3">
        <f t="shared" si="46"/>
        <v>7.3796321526095525</v>
      </c>
      <c r="P2957" s="3">
        <v>1.6183085850000001</v>
      </c>
    </row>
    <row r="2958" spans="1:16" x14ac:dyDescent="0.25">
      <c r="A2958" s="3">
        <v>4580</v>
      </c>
      <c r="B2958" s="3" t="s">
        <v>1355</v>
      </c>
      <c r="C2958" s="3" t="s">
        <v>2246</v>
      </c>
      <c r="D2958" s="3" t="s">
        <v>54</v>
      </c>
      <c r="E2958" s="3" t="s">
        <v>55</v>
      </c>
      <c r="F2958" s="3" t="s">
        <v>1380</v>
      </c>
      <c r="H2958" s="7">
        <v>4580</v>
      </c>
      <c r="I2958" s="7">
        <v>125368</v>
      </c>
      <c r="J2958" s="7" t="s">
        <v>1381</v>
      </c>
      <c r="K2958" s="7">
        <v>16226259</v>
      </c>
      <c r="M2958" s="3">
        <v>1</v>
      </c>
      <c r="N2958" s="3">
        <v>1586</v>
      </c>
      <c r="O2958" s="3">
        <f t="shared" si="46"/>
        <v>7.368970402194793</v>
      </c>
      <c r="P2958" s="3">
        <v>1.51630771</v>
      </c>
    </row>
    <row r="2959" spans="1:16" x14ac:dyDescent="0.25">
      <c r="A2959" s="3">
        <v>4559</v>
      </c>
      <c r="B2959" s="3" t="s">
        <v>1355</v>
      </c>
      <c r="C2959" s="3" t="s">
        <v>2246</v>
      </c>
      <c r="D2959" s="3" t="s">
        <v>42</v>
      </c>
      <c r="E2959" s="3" t="s">
        <v>43</v>
      </c>
      <c r="F2959" s="3" t="s">
        <v>1372</v>
      </c>
      <c r="H2959" s="7">
        <v>4559</v>
      </c>
      <c r="I2959" s="7">
        <v>125197</v>
      </c>
      <c r="J2959" s="7" t="s">
        <v>1373</v>
      </c>
      <c r="K2959" s="7">
        <v>16226282</v>
      </c>
      <c r="M2959" s="3">
        <v>1</v>
      </c>
      <c r="N2959" s="3">
        <v>1948</v>
      </c>
      <c r="O2959" s="3">
        <f t="shared" si="46"/>
        <v>7.5745584842024805</v>
      </c>
      <c r="P2959" s="3">
        <v>3.7109664539999998</v>
      </c>
    </row>
    <row r="2960" spans="1:16" x14ac:dyDescent="0.25">
      <c r="A2960" s="3">
        <v>4699</v>
      </c>
      <c r="B2960" s="3" t="s">
        <v>1355</v>
      </c>
      <c r="C2960" s="3" t="s">
        <v>2246</v>
      </c>
      <c r="D2960" s="3" t="s">
        <v>151</v>
      </c>
      <c r="E2960" s="3" t="s">
        <v>152</v>
      </c>
      <c r="F2960" s="3" t="s">
        <v>1378</v>
      </c>
      <c r="H2960" s="7">
        <v>4699</v>
      </c>
      <c r="I2960" s="7">
        <v>125344</v>
      </c>
      <c r="J2960" s="7" t="s">
        <v>1379</v>
      </c>
      <c r="K2960" s="7">
        <v>16226284</v>
      </c>
      <c r="M2960" s="3">
        <v>1</v>
      </c>
      <c r="N2960" s="3">
        <v>1743</v>
      </c>
      <c r="O2960" s="3">
        <f t="shared" si="46"/>
        <v>7.4633630455200208</v>
      </c>
      <c r="P2960" s="3">
        <v>2.4629889490000001</v>
      </c>
    </row>
    <row r="2961" spans="1:16" x14ac:dyDescent="0.25">
      <c r="A2961" s="3">
        <v>4566</v>
      </c>
      <c r="B2961" s="3" t="s">
        <v>1355</v>
      </c>
      <c r="C2961" s="3" t="s">
        <v>2246</v>
      </c>
      <c r="D2961" s="3" t="s">
        <v>46</v>
      </c>
      <c r="E2961" s="3" t="s">
        <v>47</v>
      </c>
      <c r="F2961" s="3" t="s">
        <v>1374</v>
      </c>
      <c r="H2961" s="7">
        <v>4566</v>
      </c>
      <c r="I2961" s="7">
        <v>125230</v>
      </c>
      <c r="J2961" s="7" t="s">
        <v>1375</v>
      </c>
      <c r="K2961" s="7">
        <v>16226294</v>
      </c>
      <c r="M2961" s="3">
        <v>1</v>
      </c>
      <c r="N2961" s="3">
        <v>1490</v>
      </c>
      <c r="O2961" s="3">
        <f t="shared" si="46"/>
        <v>7.3065313989395051</v>
      </c>
      <c r="P2961" s="3">
        <v>0.943427075</v>
      </c>
    </row>
    <row r="2962" spans="1:16" x14ac:dyDescent="0.25">
      <c r="A2962" s="3">
        <v>4538</v>
      </c>
      <c r="B2962" s="3" t="s">
        <v>1355</v>
      </c>
      <c r="C2962" s="3" t="s">
        <v>2246</v>
      </c>
      <c r="D2962" s="3" t="s">
        <v>30</v>
      </c>
      <c r="E2962" s="3" t="s">
        <v>31</v>
      </c>
      <c r="F2962" s="3" t="s">
        <v>1366</v>
      </c>
      <c r="H2962" s="7">
        <v>4538</v>
      </c>
      <c r="I2962" s="7">
        <v>125005</v>
      </c>
      <c r="J2962" s="7" t="s">
        <v>1367</v>
      </c>
      <c r="K2962" s="7">
        <v>16226322</v>
      </c>
      <c r="M2962" s="3">
        <v>1</v>
      </c>
      <c r="N2962" s="3">
        <v>1518</v>
      </c>
      <c r="O2962" s="3">
        <f t="shared" si="46"/>
        <v>7.3251489579555749</v>
      </c>
      <c r="P2962" s="3">
        <v>1.109896153</v>
      </c>
    </row>
    <row r="2963" spans="1:16" x14ac:dyDescent="0.25">
      <c r="A2963" s="3">
        <v>4545</v>
      </c>
      <c r="B2963" s="3" t="s">
        <v>1355</v>
      </c>
      <c r="C2963" s="3" t="s">
        <v>2246</v>
      </c>
      <c r="D2963" s="3" t="s">
        <v>34</v>
      </c>
      <c r="E2963" s="3" t="s">
        <v>35</v>
      </c>
      <c r="F2963" s="3" t="s">
        <v>1368</v>
      </c>
      <c r="H2963" s="7">
        <v>4545</v>
      </c>
      <c r="I2963" s="7">
        <v>125029</v>
      </c>
      <c r="J2963" s="7" t="s">
        <v>1369</v>
      </c>
      <c r="K2963" s="7">
        <v>16226362</v>
      </c>
      <c r="M2963" s="3">
        <v>1</v>
      </c>
      <c r="N2963" s="3">
        <v>1596</v>
      </c>
      <c r="O2963" s="3">
        <f t="shared" si="46"/>
        <v>7.3752557780097545</v>
      </c>
      <c r="P2963" s="3">
        <v>1.5762908790000001</v>
      </c>
    </row>
    <row r="2964" spans="1:16" x14ac:dyDescent="0.25">
      <c r="A2964" s="3">
        <v>4552</v>
      </c>
      <c r="B2964" s="3" t="s">
        <v>1355</v>
      </c>
      <c r="C2964" s="3" t="s">
        <v>2246</v>
      </c>
      <c r="D2964" s="3" t="s">
        <v>38</v>
      </c>
      <c r="E2964" s="3" t="s">
        <v>39</v>
      </c>
      <c r="F2964" s="3" t="s">
        <v>1370</v>
      </c>
      <c r="H2964" s="7">
        <v>4552</v>
      </c>
      <c r="I2964" s="7">
        <v>125089</v>
      </c>
      <c r="J2964" s="7" t="s">
        <v>1371</v>
      </c>
      <c r="K2964" s="7">
        <v>16226367</v>
      </c>
      <c r="M2964" s="3">
        <v>1</v>
      </c>
      <c r="N2964" s="3">
        <v>1636</v>
      </c>
      <c r="O2964" s="3">
        <f t="shared" si="46"/>
        <v>7.4000095171626921</v>
      </c>
      <c r="P2964" s="3">
        <v>1.816700609</v>
      </c>
    </row>
    <row r="2965" spans="1:16" x14ac:dyDescent="0.25">
      <c r="A2965" s="3">
        <v>4692</v>
      </c>
      <c r="B2965" s="3" t="s">
        <v>1355</v>
      </c>
      <c r="C2965" s="3" t="s">
        <v>2246</v>
      </c>
      <c r="D2965" s="3" t="s">
        <v>135</v>
      </c>
      <c r="E2965" s="3" t="s">
        <v>136</v>
      </c>
      <c r="F2965" s="3" t="s">
        <v>1364</v>
      </c>
      <c r="H2965" s="7">
        <v>4692</v>
      </c>
      <c r="I2965" s="7">
        <v>124966</v>
      </c>
      <c r="J2965" s="7" t="s">
        <v>1365</v>
      </c>
      <c r="K2965" s="7">
        <v>16226377</v>
      </c>
      <c r="M2965" s="3">
        <v>1</v>
      </c>
      <c r="N2965" s="3">
        <v>1300</v>
      </c>
      <c r="O2965" s="3">
        <f t="shared" si="46"/>
        <v>7.1701195434496281</v>
      </c>
      <c r="P2965" s="3">
        <v>0</v>
      </c>
    </row>
    <row r="2966" spans="1:16" x14ac:dyDescent="0.25">
      <c r="A2966" s="3">
        <v>4517</v>
      </c>
      <c r="B2966" s="3" t="s">
        <v>1355</v>
      </c>
      <c r="C2966" s="3" t="s">
        <v>2246</v>
      </c>
      <c r="D2966" s="3" t="s">
        <v>18</v>
      </c>
      <c r="E2966" s="3" t="s">
        <v>19</v>
      </c>
      <c r="F2966" s="3" t="s">
        <v>1358</v>
      </c>
      <c r="H2966" s="7">
        <v>4517</v>
      </c>
      <c r="I2966" s="7">
        <v>124834</v>
      </c>
      <c r="J2966" s="7" t="s">
        <v>1359</v>
      </c>
      <c r="K2966" s="7">
        <v>16226386</v>
      </c>
      <c r="M2966" s="3">
        <v>1</v>
      </c>
      <c r="N2966" s="3">
        <v>6740</v>
      </c>
      <c r="O2966" s="3">
        <f t="shared" si="46"/>
        <v>8.815815203906352</v>
      </c>
      <c r="P2966" s="3">
        <v>33.957851640000001</v>
      </c>
    </row>
    <row r="2967" spans="1:16" x14ac:dyDescent="0.25">
      <c r="A2967" s="3">
        <v>4524</v>
      </c>
      <c r="B2967" s="3" t="s">
        <v>1355</v>
      </c>
      <c r="C2967" s="3" t="s">
        <v>2246</v>
      </c>
      <c r="D2967" s="3" t="s">
        <v>22</v>
      </c>
      <c r="E2967" s="3" t="s">
        <v>23</v>
      </c>
      <c r="F2967" s="3" t="s">
        <v>1360</v>
      </c>
      <c r="H2967" s="7">
        <v>4524</v>
      </c>
      <c r="I2967" s="7">
        <v>124855</v>
      </c>
      <c r="J2967" s="7" t="s">
        <v>1361</v>
      </c>
      <c r="K2967" s="7">
        <v>16226413</v>
      </c>
      <c r="M2967" s="3">
        <v>1</v>
      </c>
      <c r="N2967" s="3">
        <v>1227</v>
      </c>
      <c r="O2967" s="3">
        <f t="shared" si="46"/>
        <v>7.1123274447109113</v>
      </c>
      <c r="P2967" s="3">
        <v>0</v>
      </c>
    </row>
    <row r="2968" spans="1:16" x14ac:dyDescent="0.25">
      <c r="A2968" s="3">
        <v>4531</v>
      </c>
      <c r="B2968" s="3" t="s">
        <v>1355</v>
      </c>
      <c r="C2968" s="3" t="s">
        <v>2246</v>
      </c>
      <c r="D2968" s="3" t="s">
        <v>26</v>
      </c>
      <c r="E2968" s="3" t="s">
        <v>27</v>
      </c>
      <c r="F2968" s="3" t="s">
        <v>1362</v>
      </c>
      <c r="H2968" s="7">
        <v>4531</v>
      </c>
      <c r="I2968" s="7">
        <v>124861</v>
      </c>
      <c r="J2968" s="7" t="s">
        <v>1363</v>
      </c>
      <c r="K2968" s="7">
        <v>16226430</v>
      </c>
      <c r="M2968" s="3">
        <v>1</v>
      </c>
      <c r="N2968" s="3">
        <v>1858</v>
      </c>
      <c r="O2968" s="3">
        <f t="shared" si="46"/>
        <v>7.5272559193737836</v>
      </c>
      <c r="P2968" s="3">
        <v>3.1617320470000001</v>
      </c>
    </row>
    <row r="2969" spans="1:16" x14ac:dyDescent="0.25">
      <c r="A2969" s="3">
        <v>4510</v>
      </c>
      <c r="B2969" s="3" t="s">
        <v>1355</v>
      </c>
      <c r="C2969" s="3" t="s">
        <v>2246</v>
      </c>
      <c r="D2969" s="3" t="s">
        <v>13</v>
      </c>
      <c r="E2969" s="3" t="s">
        <v>14</v>
      </c>
      <c r="F2969" s="3" t="s">
        <v>1356</v>
      </c>
      <c r="H2969" s="7">
        <v>4510</v>
      </c>
      <c r="I2969" s="7">
        <v>124777</v>
      </c>
      <c r="J2969" s="7" t="s">
        <v>1357</v>
      </c>
      <c r="K2969" s="7">
        <v>16226464</v>
      </c>
      <c r="M2969" s="3">
        <v>1</v>
      </c>
      <c r="N2969" s="3">
        <v>1511</v>
      </c>
      <c r="O2969" s="3">
        <f t="shared" si="46"/>
        <v>7.3205269622727398</v>
      </c>
      <c r="P2969" s="3">
        <v>1.068224829</v>
      </c>
    </row>
    <row r="2970" spans="1:16" x14ac:dyDescent="0.25">
      <c r="A2970" s="3">
        <v>5638</v>
      </c>
      <c r="B2970" s="3" t="s">
        <v>1511</v>
      </c>
      <c r="C2970" s="3" t="s">
        <v>2246</v>
      </c>
      <c r="D2970" s="3" t="s">
        <v>374</v>
      </c>
      <c r="E2970" s="3" t="s">
        <v>375</v>
      </c>
      <c r="F2970" s="3" t="s">
        <v>1662</v>
      </c>
      <c r="H2970" s="7">
        <v>5638</v>
      </c>
      <c r="I2970" s="7">
        <v>131612</v>
      </c>
      <c r="J2970" s="7" t="s">
        <v>1663</v>
      </c>
      <c r="K2970" s="7">
        <v>16224188</v>
      </c>
      <c r="M2970" s="3">
        <v>1</v>
      </c>
      <c r="N2970" s="3">
        <v>2677</v>
      </c>
      <c r="O2970" s="3">
        <f t="shared" si="46"/>
        <v>7.8924520435203522</v>
      </c>
      <c r="P2970" s="3">
        <v>5.9912545020000003</v>
      </c>
    </row>
    <row r="2971" spans="1:16" x14ac:dyDescent="0.25">
      <c r="A2971" s="3">
        <v>5645</v>
      </c>
      <c r="B2971" s="3" t="s">
        <v>1511</v>
      </c>
      <c r="C2971" s="3" t="s">
        <v>2246</v>
      </c>
      <c r="D2971" s="3" t="s">
        <v>378</v>
      </c>
      <c r="E2971" s="3" t="s">
        <v>379</v>
      </c>
      <c r="F2971" s="3" t="s">
        <v>1664</v>
      </c>
      <c r="H2971" s="7">
        <v>5645</v>
      </c>
      <c r="I2971" s="7">
        <v>131618</v>
      </c>
      <c r="J2971" s="7" t="s">
        <v>1665</v>
      </c>
      <c r="K2971" s="7">
        <v>16224193</v>
      </c>
      <c r="M2971" s="3">
        <v>1</v>
      </c>
      <c r="N2971" s="3">
        <v>1476</v>
      </c>
      <c r="O2971" s="3">
        <f t="shared" si="46"/>
        <v>7.2970910051604179</v>
      </c>
      <c r="P2971" s="3">
        <v>1.029803413</v>
      </c>
    </row>
    <row r="2972" spans="1:16" x14ac:dyDescent="0.25">
      <c r="A2972" s="3">
        <v>5589</v>
      </c>
      <c r="B2972" s="3" t="s">
        <v>1511</v>
      </c>
      <c r="C2972" s="3" t="s">
        <v>2246</v>
      </c>
      <c r="D2972" s="3" t="s">
        <v>346</v>
      </c>
      <c r="E2972" s="3" t="s">
        <v>347</v>
      </c>
      <c r="F2972" s="3" t="s">
        <v>1648</v>
      </c>
      <c r="H2972" s="7">
        <v>5589</v>
      </c>
      <c r="I2972" s="7">
        <v>131435</v>
      </c>
      <c r="J2972" s="7" t="s">
        <v>1649</v>
      </c>
      <c r="K2972" s="7">
        <v>16224198</v>
      </c>
      <c r="M2972" s="3">
        <v>1</v>
      </c>
      <c r="N2972" s="3">
        <v>1487</v>
      </c>
      <c r="O2972" s="3">
        <f t="shared" si="46"/>
        <v>7.304515946460155</v>
      </c>
      <c r="P2972" s="3">
        <v>1.0724388760000001</v>
      </c>
    </row>
    <row r="2973" spans="1:16" x14ac:dyDescent="0.25">
      <c r="A2973" s="3">
        <v>5617</v>
      </c>
      <c r="B2973" s="3" t="s">
        <v>1511</v>
      </c>
      <c r="C2973" s="3" t="s">
        <v>2246</v>
      </c>
      <c r="D2973" s="3" t="s">
        <v>362</v>
      </c>
      <c r="E2973" s="3" t="s">
        <v>363</v>
      </c>
      <c r="F2973" s="3" t="s">
        <v>1656</v>
      </c>
      <c r="H2973" s="7">
        <v>5617</v>
      </c>
      <c r="I2973" s="7">
        <v>131576</v>
      </c>
      <c r="J2973" s="7" t="s">
        <v>1657</v>
      </c>
      <c r="K2973" s="7">
        <v>16224226</v>
      </c>
      <c r="M2973" s="3">
        <v>1</v>
      </c>
      <c r="N2973" s="3">
        <v>1378</v>
      </c>
      <c r="O2973" s="3">
        <f t="shared" si="46"/>
        <v>7.2283884515736041</v>
      </c>
      <c r="P2973" s="3">
        <v>0.65499505899999999</v>
      </c>
    </row>
    <row r="2974" spans="1:16" x14ac:dyDescent="0.25">
      <c r="A2974" s="3">
        <v>5624</v>
      </c>
      <c r="B2974" s="3" t="s">
        <v>1511</v>
      </c>
      <c r="C2974" s="3" t="s">
        <v>2246</v>
      </c>
      <c r="D2974" s="3" t="s">
        <v>366</v>
      </c>
      <c r="E2974" s="3" t="s">
        <v>367</v>
      </c>
      <c r="F2974" s="3" t="s">
        <v>1658</v>
      </c>
      <c r="H2974" s="7">
        <v>5624</v>
      </c>
      <c r="I2974" s="7">
        <v>131582</v>
      </c>
      <c r="J2974" s="7" t="s">
        <v>1659</v>
      </c>
      <c r="K2974" s="7">
        <v>16224230</v>
      </c>
      <c r="M2974" s="3">
        <v>1</v>
      </c>
      <c r="N2974" s="3">
        <v>2853</v>
      </c>
      <c r="O2974" s="3">
        <f t="shared" si="46"/>
        <v>7.9561263512135003</v>
      </c>
      <c r="P2974" s="3">
        <v>6.7485203010000001</v>
      </c>
    </row>
    <row r="2975" spans="1:16" x14ac:dyDescent="0.25">
      <c r="A2975" s="3">
        <v>5603</v>
      </c>
      <c r="B2975" s="3" t="s">
        <v>1511</v>
      </c>
      <c r="C2975" s="3" t="s">
        <v>2246</v>
      </c>
      <c r="D2975" s="3" t="s">
        <v>354</v>
      </c>
      <c r="E2975" s="3" t="s">
        <v>355</v>
      </c>
      <c r="F2975" s="3" t="s">
        <v>1652</v>
      </c>
      <c r="H2975" s="7">
        <v>5603</v>
      </c>
      <c r="I2975" s="7">
        <v>131459</v>
      </c>
      <c r="J2975" s="7" t="s">
        <v>1653</v>
      </c>
      <c r="K2975" s="7">
        <v>16224241</v>
      </c>
      <c r="M2975" s="3">
        <v>1</v>
      </c>
      <c r="N2975" s="3">
        <v>1475</v>
      </c>
      <c r="O2975" s="3">
        <f t="shared" si="46"/>
        <v>7.2964132687739198</v>
      </c>
      <c r="P2975" s="3">
        <v>1.0259324700000001</v>
      </c>
    </row>
    <row r="2976" spans="1:16" x14ac:dyDescent="0.25">
      <c r="A2976" s="3">
        <v>5596</v>
      </c>
      <c r="B2976" s="3" t="s">
        <v>1511</v>
      </c>
      <c r="C2976" s="3" t="s">
        <v>2246</v>
      </c>
      <c r="D2976" s="3" t="s">
        <v>350</v>
      </c>
      <c r="E2976" s="3" t="s">
        <v>351</v>
      </c>
      <c r="F2976" s="3" t="s">
        <v>1650</v>
      </c>
      <c r="H2976" s="7">
        <v>5596</v>
      </c>
      <c r="I2976" s="7">
        <v>131453</v>
      </c>
      <c r="J2976" s="7" t="s">
        <v>1651</v>
      </c>
      <c r="K2976" s="7">
        <v>16224248</v>
      </c>
      <c r="M2976" s="3">
        <v>1</v>
      </c>
      <c r="N2976" s="3">
        <v>1844</v>
      </c>
      <c r="O2976" s="3">
        <f t="shared" si="46"/>
        <v>7.5196924041165394</v>
      </c>
      <c r="P2976" s="3">
        <v>2.4968418529999998</v>
      </c>
    </row>
    <row r="2977" spans="1:16" x14ac:dyDescent="0.25">
      <c r="A2977" s="3">
        <v>5715</v>
      </c>
      <c r="B2977" s="3" t="s">
        <v>1511</v>
      </c>
      <c r="C2977" s="3" t="s">
        <v>2246</v>
      </c>
      <c r="D2977" s="3" t="s">
        <v>1107</v>
      </c>
      <c r="E2977" s="3" t="s">
        <v>343</v>
      </c>
      <c r="F2977" s="3" t="s">
        <v>1646</v>
      </c>
      <c r="H2977" s="7">
        <v>5715</v>
      </c>
      <c r="I2977" s="7">
        <v>131345</v>
      </c>
      <c r="J2977" s="7" t="s">
        <v>1647</v>
      </c>
      <c r="K2977" s="7">
        <v>16224263</v>
      </c>
      <c r="M2977" s="3">
        <v>1</v>
      </c>
      <c r="N2977" s="3">
        <v>1241</v>
      </c>
      <c r="O2977" s="3">
        <f t="shared" si="46"/>
        <v>7.1236727852046071</v>
      </c>
      <c r="P2977" s="3">
        <v>0.15480196399999999</v>
      </c>
    </row>
    <row r="2978" spans="1:16" x14ac:dyDescent="0.25">
      <c r="A2978" s="3">
        <v>5631</v>
      </c>
      <c r="B2978" s="3" t="s">
        <v>1511</v>
      </c>
      <c r="C2978" s="3" t="s">
        <v>2246</v>
      </c>
      <c r="D2978" s="3" t="s">
        <v>370</v>
      </c>
      <c r="E2978" s="3" t="s">
        <v>371</v>
      </c>
      <c r="F2978" s="3" t="s">
        <v>1660</v>
      </c>
      <c r="H2978" s="7">
        <v>5631</v>
      </c>
      <c r="I2978" s="7">
        <v>131585</v>
      </c>
      <c r="J2978" s="7" t="s">
        <v>1661</v>
      </c>
      <c r="K2978" s="7">
        <v>16224269</v>
      </c>
      <c r="M2978" s="3">
        <v>1</v>
      </c>
      <c r="N2978" s="3">
        <v>2249</v>
      </c>
      <c r="O2978" s="3">
        <f t="shared" si="46"/>
        <v>7.7182409519593156</v>
      </c>
      <c r="P2978" s="3">
        <v>4.1742051470000003</v>
      </c>
    </row>
    <row r="2979" spans="1:16" x14ac:dyDescent="0.25">
      <c r="A2979" s="3">
        <v>5610</v>
      </c>
      <c r="B2979" s="3" t="s">
        <v>1511</v>
      </c>
      <c r="C2979" s="3" t="s">
        <v>2246</v>
      </c>
      <c r="D2979" s="3" t="s">
        <v>358</v>
      </c>
      <c r="E2979" s="3" t="s">
        <v>359</v>
      </c>
      <c r="F2979" s="3" t="s">
        <v>1654</v>
      </c>
      <c r="H2979" s="7">
        <v>5610</v>
      </c>
      <c r="I2979" s="7">
        <v>131549</v>
      </c>
      <c r="J2979" s="7" t="s">
        <v>1655</v>
      </c>
      <c r="K2979" s="7">
        <v>16224274</v>
      </c>
      <c r="M2979" s="3">
        <v>1</v>
      </c>
      <c r="N2979" s="3">
        <v>1378</v>
      </c>
      <c r="O2979" s="3">
        <f t="shared" si="46"/>
        <v>7.2283884515736041</v>
      </c>
      <c r="P2979" s="3">
        <v>0.65499505899999999</v>
      </c>
    </row>
    <row r="2980" spans="1:16" x14ac:dyDescent="0.25">
      <c r="A2980" s="3">
        <v>5582</v>
      </c>
      <c r="B2980" s="3" t="s">
        <v>1511</v>
      </c>
      <c r="C2980" s="3" t="s">
        <v>2246</v>
      </c>
      <c r="D2980" s="3" t="s">
        <v>338</v>
      </c>
      <c r="E2980" s="3" t="s">
        <v>339</v>
      </c>
      <c r="F2980" s="3" t="s">
        <v>1644</v>
      </c>
      <c r="H2980" s="7">
        <v>5582</v>
      </c>
      <c r="I2980" s="7">
        <v>131219</v>
      </c>
      <c r="J2980" s="7" t="s">
        <v>1645</v>
      </c>
      <c r="K2980" s="7">
        <v>16224312</v>
      </c>
      <c r="M2980" s="3">
        <v>1</v>
      </c>
      <c r="N2980" s="3">
        <v>1178</v>
      </c>
      <c r="O2980" s="3">
        <f t="shared" si="46"/>
        <v>7.0715733642115319</v>
      </c>
      <c r="P2980" s="3">
        <v>0</v>
      </c>
    </row>
    <row r="2981" spans="1:16" x14ac:dyDescent="0.25">
      <c r="A2981" s="3">
        <v>5568</v>
      </c>
      <c r="B2981" s="3" t="s">
        <v>1511</v>
      </c>
      <c r="C2981" s="3" t="s">
        <v>2246</v>
      </c>
      <c r="D2981" s="3" t="s">
        <v>326</v>
      </c>
      <c r="E2981" s="3" t="s">
        <v>327</v>
      </c>
      <c r="F2981" s="3" t="s">
        <v>1638</v>
      </c>
      <c r="H2981" s="7">
        <v>5568</v>
      </c>
      <c r="I2981" s="7">
        <v>131123</v>
      </c>
      <c r="J2981" s="7" t="s">
        <v>1639</v>
      </c>
      <c r="K2981" s="7">
        <v>16224333</v>
      </c>
      <c r="M2981" s="3">
        <v>1</v>
      </c>
      <c r="N2981" s="3">
        <v>1457</v>
      </c>
      <c r="O2981" s="3">
        <f t="shared" si="46"/>
        <v>7.2841348061952047</v>
      </c>
      <c r="P2981" s="3">
        <v>0.95640308500000004</v>
      </c>
    </row>
    <row r="2982" spans="1:16" x14ac:dyDescent="0.25">
      <c r="A2982" s="3">
        <v>5575</v>
      </c>
      <c r="B2982" s="3" t="s">
        <v>1511</v>
      </c>
      <c r="C2982" s="3" t="s">
        <v>2246</v>
      </c>
      <c r="D2982" s="3" t="s">
        <v>334</v>
      </c>
      <c r="E2982" s="3" t="s">
        <v>335</v>
      </c>
      <c r="F2982" s="3" t="s">
        <v>1642</v>
      </c>
      <c r="H2982" s="7">
        <v>5575</v>
      </c>
      <c r="I2982" s="7">
        <v>131174</v>
      </c>
      <c r="J2982" s="7" t="s">
        <v>1643</v>
      </c>
      <c r="K2982" s="7">
        <v>16224337</v>
      </c>
      <c r="M2982" s="3">
        <v>1</v>
      </c>
      <c r="N2982" s="3">
        <v>1264</v>
      </c>
      <c r="O2982" s="3">
        <f t="shared" si="46"/>
        <v>7.1420365747068031</v>
      </c>
      <c r="P2982" s="3">
        <v>0.235623157</v>
      </c>
    </row>
    <row r="2983" spans="1:16" x14ac:dyDescent="0.25">
      <c r="A2983" s="3">
        <v>5673</v>
      </c>
      <c r="B2983" s="3" t="s">
        <v>1511</v>
      </c>
      <c r="C2983" s="3" t="s">
        <v>2246</v>
      </c>
      <c r="D2983" s="3" t="s">
        <v>607</v>
      </c>
      <c r="E2983" s="3" t="s">
        <v>331</v>
      </c>
      <c r="F2983" s="3" t="s">
        <v>1640</v>
      </c>
      <c r="H2983" s="7">
        <v>5673</v>
      </c>
      <c r="I2983" s="7">
        <v>131156</v>
      </c>
      <c r="J2983" s="7" t="s">
        <v>1641</v>
      </c>
      <c r="K2983" s="7">
        <v>16224356</v>
      </c>
      <c r="M2983" s="3">
        <v>1</v>
      </c>
      <c r="N2983" s="3">
        <v>2358</v>
      </c>
      <c r="O2983" s="3">
        <f t="shared" si="46"/>
        <v>7.7655690810973166</v>
      </c>
      <c r="P2983" s="3">
        <v>4.6332650620000004</v>
      </c>
    </row>
    <row r="2984" spans="1:16" x14ac:dyDescent="0.25">
      <c r="A2984" s="3">
        <v>5561</v>
      </c>
      <c r="B2984" s="3" t="s">
        <v>1511</v>
      </c>
      <c r="C2984" s="3" t="s">
        <v>2246</v>
      </c>
      <c r="D2984" s="3" t="s">
        <v>322</v>
      </c>
      <c r="E2984" s="3" t="s">
        <v>323</v>
      </c>
      <c r="F2984" s="3" t="s">
        <v>1636</v>
      </c>
      <c r="H2984" s="7">
        <v>5561</v>
      </c>
      <c r="I2984" s="7">
        <v>131078</v>
      </c>
      <c r="J2984" s="7" t="s">
        <v>1637</v>
      </c>
      <c r="K2984" s="7">
        <v>16224357</v>
      </c>
      <c r="M2984" s="3">
        <v>1</v>
      </c>
      <c r="N2984" s="3">
        <v>1403</v>
      </c>
      <c r="O2984" s="3">
        <f t="shared" si="46"/>
        <v>7.246368080102461</v>
      </c>
      <c r="P2984" s="3">
        <v>0.74965080900000003</v>
      </c>
    </row>
    <row r="2985" spans="1:16" x14ac:dyDescent="0.25">
      <c r="A2985" s="3">
        <v>5554</v>
      </c>
      <c r="B2985" s="3" t="s">
        <v>1511</v>
      </c>
      <c r="C2985" s="3" t="s">
        <v>2246</v>
      </c>
      <c r="D2985" s="3" t="s">
        <v>318</v>
      </c>
      <c r="E2985" s="3" t="s">
        <v>319</v>
      </c>
      <c r="F2985" s="3" t="s">
        <v>1634</v>
      </c>
      <c r="H2985" s="7">
        <v>5554</v>
      </c>
      <c r="I2985" s="7">
        <v>131048</v>
      </c>
      <c r="J2985" s="7" t="s">
        <v>1635</v>
      </c>
      <c r="K2985" s="7">
        <v>16224359</v>
      </c>
      <c r="M2985" s="3">
        <v>1</v>
      </c>
      <c r="N2985" s="3">
        <v>1375</v>
      </c>
      <c r="O2985" s="3">
        <f t="shared" si="46"/>
        <v>7.2262090101006713</v>
      </c>
      <c r="P2985" s="3">
        <v>0.64368738800000003</v>
      </c>
    </row>
    <row r="2986" spans="1:16" x14ac:dyDescent="0.25">
      <c r="A2986" s="3">
        <v>5547</v>
      </c>
      <c r="B2986" s="3" t="s">
        <v>1511</v>
      </c>
      <c r="C2986" s="3" t="s">
        <v>2246</v>
      </c>
      <c r="D2986" s="3" t="s">
        <v>314</v>
      </c>
      <c r="E2986" s="3" t="s">
        <v>315</v>
      </c>
      <c r="F2986" s="3" t="s">
        <v>1632</v>
      </c>
      <c r="H2986" s="7">
        <v>5547</v>
      </c>
      <c r="I2986" s="7">
        <v>131015</v>
      </c>
      <c r="J2986" s="7" t="s">
        <v>1633</v>
      </c>
      <c r="K2986" s="7">
        <v>16224380</v>
      </c>
      <c r="M2986" s="3">
        <v>1</v>
      </c>
      <c r="N2986" s="3">
        <v>1432</v>
      </c>
      <c r="O2986" s="3">
        <f t="shared" si="46"/>
        <v>7.2668273475205911</v>
      </c>
      <c r="P2986" s="3">
        <v>0.86032325099999996</v>
      </c>
    </row>
    <row r="2987" spans="1:16" x14ac:dyDescent="0.25">
      <c r="A2987" s="3">
        <v>5540</v>
      </c>
      <c r="B2987" s="3" t="s">
        <v>1511</v>
      </c>
      <c r="C2987" s="3" t="s">
        <v>2246</v>
      </c>
      <c r="D2987" s="3" t="s">
        <v>503</v>
      </c>
      <c r="E2987" s="3" t="s">
        <v>504</v>
      </c>
      <c r="F2987" s="3" t="s">
        <v>1630</v>
      </c>
      <c r="H2987" s="7">
        <v>5540</v>
      </c>
      <c r="I2987" s="7">
        <v>130994</v>
      </c>
      <c r="J2987" s="7" t="s">
        <v>1631</v>
      </c>
      <c r="K2987" s="7">
        <v>16224382</v>
      </c>
      <c r="M2987" s="3">
        <v>1</v>
      </c>
      <c r="N2987" s="3">
        <v>1460</v>
      </c>
      <c r="O2987" s="3">
        <f t="shared" si="46"/>
        <v>7.2861917147023822</v>
      </c>
      <c r="P2987" s="3">
        <v>0.96797153700000005</v>
      </c>
    </row>
    <row r="2988" spans="1:16" x14ac:dyDescent="0.25">
      <c r="A2988" s="3">
        <v>5533</v>
      </c>
      <c r="B2988" s="3" t="s">
        <v>1511</v>
      </c>
      <c r="C2988" s="3" t="s">
        <v>2246</v>
      </c>
      <c r="D2988" s="3" t="s">
        <v>306</v>
      </c>
      <c r="E2988" s="3" t="s">
        <v>311</v>
      </c>
      <c r="F2988" s="3" t="s">
        <v>1628</v>
      </c>
      <c r="H2988" s="7">
        <v>5533</v>
      </c>
      <c r="I2988" s="7">
        <v>130901</v>
      </c>
      <c r="J2988" s="7" t="s">
        <v>1629</v>
      </c>
      <c r="K2988" s="7">
        <v>16224428</v>
      </c>
      <c r="M2988" s="3">
        <v>1</v>
      </c>
      <c r="N2988" s="3">
        <v>1391</v>
      </c>
      <c r="O2988" s="3">
        <f t="shared" si="46"/>
        <v>7.237778191923443</v>
      </c>
      <c r="P2988" s="3">
        <v>0.70412373900000003</v>
      </c>
    </row>
    <row r="2989" spans="1:16" x14ac:dyDescent="0.25">
      <c r="A2989" s="3">
        <v>5526</v>
      </c>
      <c r="B2989" s="3" t="s">
        <v>1511</v>
      </c>
      <c r="C2989" s="3" t="s">
        <v>2246</v>
      </c>
      <c r="D2989" s="3" t="s">
        <v>302</v>
      </c>
      <c r="E2989" s="3" t="s">
        <v>307</v>
      </c>
      <c r="F2989" s="3" t="s">
        <v>1626</v>
      </c>
      <c r="H2989" s="7">
        <v>5526</v>
      </c>
      <c r="I2989" s="7">
        <v>130787</v>
      </c>
      <c r="J2989" s="7" t="s">
        <v>1627</v>
      </c>
      <c r="K2989" s="7">
        <v>16224472</v>
      </c>
      <c r="M2989" s="3">
        <v>1</v>
      </c>
      <c r="N2989" s="3">
        <v>1978</v>
      </c>
      <c r="O2989" s="3">
        <f t="shared" si="46"/>
        <v>7.589841512182657</v>
      </c>
      <c r="P2989" s="3">
        <v>3.0461991940000002</v>
      </c>
    </row>
    <row r="2990" spans="1:16" x14ac:dyDescent="0.25">
      <c r="A2990" s="3">
        <v>5694</v>
      </c>
      <c r="B2990" s="3" t="s">
        <v>1511</v>
      </c>
      <c r="C2990" s="3" t="s">
        <v>2246</v>
      </c>
      <c r="D2990" s="3" t="s">
        <v>772</v>
      </c>
      <c r="E2990" s="3" t="s">
        <v>303</v>
      </c>
      <c r="F2990" s="3" t="s">
        <v>1624</v>
      </c>
      <c r="H2990" s="7">
        <v>5694</v>
      </c>
      <c r="I2990" s="7">
        <v>130658</v>
      </c>
      <c r="J2990" s="7" t="s">
        <v>1625</v>
      </c>
      <c r="K2990" s="7">
        <v>16224491</v>
      </c>
      <c r="M2990" s="3">
        <v>1</v>
      </c>
      <c r="N2990" s="3">
        <v>1571</v>
      </c>
      <c r="O2990" s="3">
        <f t="shared" si="46"/>
        <v>7.3594676382556212</v>
      </c>
      <c r="P2990" s="3">
        <v>1.401044867</v>
      </c>
    </row>
    <row r="2991" spans="1:16" x14ac:dyDescent="0.25">
      <c r="A2991" s="3">
        <v>5708</v>
      </c>
      <c r="B2991" s="3" t="s">
        <v>1511</v>
      </c>
      <c r="C2991" s="3" t="s">
        <v>2246</v>
      </c>
      <c r="D2991" s="3" t="s">
        <v>899</v>
      </c>
      <c r="E2991" s="3" t="s">
        <v>299</v>
      </c>
      <c r="F2991" s="3" t="s">
        <v>1622</v>
      </c>
      <c r="H2991" s="7">
        <v>5708</v>
      </c>
      <c r="I2991" s="7">
        <v>130505</v>
      </c>
      <c r="J2991" s="7" t="s">
        <v>1623</v>
      </c>
      <c r="K2991" s="7">
        <v>16224542</v>
      </c>
      <c r="M2991" s="3">
        <v>1</v>
      </c>
      <c r="N2991" s="3">
        <v>1329</v>
      </c>
      <c r="O2991" s="3">
        <f t="shared" si="46"/>
        <v>7.1921820587132457</v>
      </c>
      <c r="P2991" s="3">
        <v>0.47186620499999998</v>
      </c>
    </row>
    <row r="2992" spans="1:16" x14ac:dyDescent="0.25">
      <c r="A2992" s="3">
        <v>5519</v>
      </c>
      <c r="B2992" s="3" t="s">
        <v>1511</v>
      </c>
      <c r="C2992" s="3" t="s">
        <v>2246</v>
      </c>
      <c r="D2992" s="3" t="s">
        <v>290</v>
      </c>
      <c r="E2992" s="3" t="s">
        <v>291</v>
      </c>
      <c r="F2992" s="3" t="s">
        <v>1618</v>
      </c>
      <c r="H2992" s="7">
        <v>5519</v>
      </c>
      <c r="I2992" s="7">
        <v>130418</v>
      </c>
      <c r="J2992" s="7" t="s">
        <v>1619</v>
      </c>
      <c r="K2992" s="7">
        <v>16224560</v>
      </c>
      <c r="M2992" s="3">
        <v>1</v>
      </c>
      <c r="N2992" s="3">
        <v>1397</v>
      </c>
      <c r="O2992" s="3">
        <f t="shared" si="46"/>
        <v>7.2420823592569619</v>
      </c>
      <c r="P2992" s="3">
        <v>0.726866605</v>
      </c>
    </row>
    <row r="2993" spans="1:16" x14ac:dyDescent="0.25">
      <c r="A2993" s="3">
        <v>5512</v>
      </c>
      <c r="B2993" s="3" t="s">
        <v>1511</v>
      </c>
      <c r="C2993" s="3" t="s">
        <v>2246</v>
      </c>
      <c r="D2993" s="3" t="s">
        <v>286</v>
      </c>
      <c r="E2993" s="3" t="s">
        <v>287</v>
      </c>
      <c r="F2993" s="3" t="s">
        <v>1616</v>
      </c>
      <c r="H2993" s="7">
        <v>5512</v>
      </c>
      <c r="I2993" s="7">
        <v>130406</v>
      </c>
      <c r="J2993" s="7" t="s">
        <v>1617</v>
      </c>
      <c r="K2993" s="7">
        <v>16224565</v>
      </c>
      <c r="M2993" s="3">
        <v>1</v>
      </c>
      <c r="N2993" s="3">
        <v>1517</v>
      </c>
      <c r="O2993" s="3">
        <f t="shared" si="46"/>
        <v>7.3244899793485319</v>
      </c>
      <c r="P2993" s="3">
        <v>1.189208509</v>
      </c>
    </row>
    <row r="2994" spans="1:16" x14ac:dyDescent="0.25">
      <c r="A2994" s="3">
        <v>5652</v>
      </c>
      <c r="B2994" s="3" t="s">
        <v>1511</v>
      </c>
      <c r="C2994" s="3" t="s">
        <v>2246</v>
      </c>
      <c r="D2994" s="3" t="s">
        <v>183</v>
      </c>
      <c r="E2994" s="3" t="s">
        <v>295</v>
      </c>
      <c r="F2994" s="3" t="s">
        <v>1620</v>
      </c>
      <c r="H2994" s="7">
        <v>5652</v>
      </c>
      <c r="I2994" s="7">
        <v>130496</v>
      </c>
      <c r="J2994" s="7" t="s">
        <v>1621</v>
      </c>
      <c r="K2994" s="7">
        <v>16224594</v>
      </c>
      <c r="M2994" s="3">
        <v>1</v>
      </c>
      <c r="N2994" s="3">
        <v>1384</v>
      </c>
      <c r="O2994" s="3">
        <f t="shared" si="46"/>
        <v>7.2327331361776146</v>
      </c>
      <c r="P2994" s="3">
        <v>0.67764421900000005</v>
      </c>
    </row>
    <row r="2995" spans="1:16" x14ac:dyDescent="0.25">
      <c r="A2995" s="3">
        <v>5498</v>
      </c>
      <c r="B2995" s="3" t="s">
        <v>1511</v>
      </c>
      <c r="C2995" s="3" t="s">
        <v>2246</v>
      </c>
      <c r="D2995" s="3" t="s">
        <v>274</v>
      </c>
      <c r="E2995" s="3" t="s">
        <v>275</v>
      </c>
      <c r="F2995" s="3" t="s">
        <v>1612</v>
      </c>
      <c r="H2995" s="7">
        <v>5498</v>
      </c>
      <c r="I2995" s="7">
        <v>130355</v>
      </c>
      <c r="J2995" s="7" t="s">
        <v>1613</v>
      </c>
      <c r="K2995" s="7">
        <v>16224602</v>
      </c>
      <c r="M2995" s="3">
        <v>1</v>
      </c>
      <c r="N2995" s="3">
        <v>1237</v>
      </c>
      <c r="O2995" s="3">
        <f t="shared" si="46"/>
        <v>7.1204443723924875</v>
      </c>
      <c r="P2995" s="3">
        <v>0.14096473200000001</v>
      </c>
    </row>
    <row r="2996" spans="1:16" x14ac:dyDescent="0.25">
      <c r="A2996" s="3">
        <v>5491</v>
      </c>
      <c r="B2996" s="3" t="s">
        <v>1511</v>
      </c>
      <c r="C2996" s="3" t="s">
        <v>2246</v>
      </c>
      <c r="D2996" s="3" t="s">
        <v>270</v>
      </c>
      <c r="E2996" s="3" t="s">
        <v>271</v>
      </c>
      <c r="F2996" s="3" t="s">
        <v>1610</v>
      </c>
      <c r="H2996" s="7">
        <v>5491</v>
      </c>
      <c r="I2996" s="7">
        <v>130223</v>
      </c>
      <c r="J2996" s="7" t="s">
        <v>1611</v>
      </c>
      <c r="K2996" s="7">
        <v>16224635</v>
      </c>
      <c r="M2996" s="3">
        <v>1</v>
      </c>
      <c r="N2996" s="3">
        <v>1899</v>
      </c>
      <c r="O2996" s="3">
        <f t="shared" si="46"/>
        <v>7.5490827108122858</v>
      </c>
      <c r="P2996" s="3">
        <v>2.7215550240000002</v>
      </c>
    </row>
    <row r="2997" spans="1:16" x14ac:dyDescent="0.25">
      <c r="A2997" s="3">
        <v>5505</v>
      </c>
      <c r="B2997" s="3" t="s">
        <v>1511</v>
      </c>
      <c r="C2997" s="3" t="s">
        <v>2246</v>
      </c>
      <c r="D2997" s="3" t="s">
        <v>278</v>
      </c>
      <c r="E2997" s="3" t="s">
        <v>279</v>
      </c>
      <c r="F2997" s="3" t="s">
        <v>1614</v>
      </c>
      <c r="H2997" s="7">
        <v>5505</v>
      </c>
      <c r="I2997" s="7">
        <v>130358</v>
      </c>
      <c r="J2997" s="7" t="s">
        <v>1615</v>
      </c>
      <c r="K2997" s="7">
        <v>16224645</v>
      </c>
      <c r="M2997" s="3">
        <v>1</v>
      </c>
      <c r="N2997" s="3">
        <v>1300</v>
      </c>
      <c r="O2997" s="3">
        <f t="shared" si="46"/>
        <v>7.1701195434496281</v>
      </c>
      <c r="P2997" s="3">
        <v>0.365323705</v>
      </c>
    </row>
    <row r="2998" spans="1:16" x14ac:dyDescent="0.25">
      <c r="A2998" s="3">
        <v>5666</v>
      </c>
      <c r="B2998" s="3" t="s">
        <v>1511</v>
      </c>
      <c r="C2998" s="3" t="s">
        <v>2246</v>
      </c>
      <c r="D2998" s="3" t="s">
        <v>566</v>
      </c>
      <c r="E2998" s="3" t="s">
        <v>235</v>
      </c>
      <c r="F2998" s="3" t="s">
        <v>1588</v>
      </c>
      <c r="H2998" s="7">
        <v>5666</v>
      </c>
      <c r="I2998" s="7">
        <v>130010</v>
      </c>
      <c r="J2998" s="7" t="s">
        <v>1589</v>
      </c>
      <c r="K2998" s="7">
        <v>16224665</v>
      </c>
      <c r="M2998" s="3">
        <v>1</v>
      </c>
      <c r="N2998" s="3">
        <v>1253</v>
      </c>
      <c r="O2998" s="3">
        <f t="shared" si="46"/>
        <v>7.1332959548960684</v>
      </c>
      <c r="P2998" s="3">
        <v>0.19672624699999999</v>
      </c>
    </row>
    <row r="2999" spans="1:16" x14ac:dyDescent="0.25">
      <c r="A2999" s="3">
        <v>5456</v>
      </c>
      <c r="B2999" s="3" t="s">
        <v>1511</v>
      </c>
      <c r="C2999" s="3" t="s">
        <v>2246</v>
      </c>
      <c r="D2999" s="3" t="s">
        <v>250</v>
      </c>
      <c r="E2999" s="3" t="s">
        <v>251</v>
      </c>
      <c r="F2999" s="3" t="s">
        <v>1600</v>
      </c>
      <c r="H2999" s="7">
        <v>5456</v>
      </c>
      <c r="I2999" s="7">
        <v>130112</v>
      </c>
      <c r="J2999" s="7" t="s">
        <v>1601</v>
      </c>
      <c r="K2999" s="7">
        <v>16224672</v>
      </c>
      <c r="M2999" s="3">
        <v>1</v>
      </c>
      <c r="N2999" s="3">
        <v>1558</v>
      </c>
      <c r="O2999" s="3">
        <f t="shared" si="46"/>
        <v>7.3511582264306936</v>
      </c>
      <c r="P2999" s="3">
        <v>1.3498656579999999</v>
      </c>
    </row>
    <row r="3000" spans="1:16" x14ac:dyDescent="0.25">
      <c r="A3000" s="3">
        <v>5421</v>
      </c>
      <c r="B3000" s="3" t="s">
        <v>1511</v>
      </c>
      <c r="C3000" s="3" t="s">
        <v>2246</v>
      </c>
      <c r="D3000" s="3" t="s">
        <v>226</v>
      </c>
      <c r="E3000" s="3" t="s">
        <v>223</v>
      </c>
      <c r="F3000" s="3" t="s">
        <v>1590</v>
      </c>
      <c r="H3000" s="7">
        <v>5421</v>
      </c>
      <c r="I3000" s="7">
        <v>130013</v>
      </c>
      <c r="J3000" s="7" t="s">
        <v>1591</v>
      </c>
      <c r="K3000" s="7">
        <v>16224675</v>
      </c>
      <c r="M3000" s="3">
        <v>1</v>
      </c>
      <c r="N3000" s="3">
        <v>1380</v>
      </c>
      <c r="O3000" s="3">
        <f t="shared" si="46"/>
        <v>7.2298387781512501</v>
      </c>
      <c r="P3000" s="3">
        <v>0.66253981100000003</v>
      </c>
    </row>
    <row r="3001" spans="1:16" x14ac:dyDescent="0.25">
      <c r="A3001" s="3">
        <v>5484</v>
      </c>
      <c r="B3001" s="3" t="s">
        <v>1511</v>
      </c>
      <c r="C3001" s="3" t="s">
        <v>2246</v>
      </c>
      <c r="D3001" s="3" t="s">
        <v>266</v>
      </c>
      <c r="E3001" s="3" t="s">
        <v>267</v>
      </c>
      <c r="F3001" s="3" t="s">
        <v>1608</v>
      </c>
      <c r="H3001" s="7">
        <v>5484</v>
      </c>
      <c r="I3001" s="7">
        <v>130187</v>
      </c>
      <c r="J3001" s="7" t="s">
        <v>1609</v>
      </c>
      <c r="K3001" s="7">
        <v>16224679</v>
      </c>
      <c r="M3001" s="3">
        <v>1</v>
      </c>
      <c r="N3001" s="3">
        <v>1241</v>
      </c>
      <c r="O3001" s="3">
        <f t="shared" si="46"/>
        <v>7.1236727852046071</v>
      </c>
      <c r="P3001" s="3">
        <v>0.15480196399999999</v>
      </c>
    </row>
    <row r="3002" spans="1:16" x14ac:dyDescent="0.25">
      <c r="A3002" s="3">
        <v>5470</v>
      </c>
      <c r="B3002" s="3" t="s">
        <v>1511</v>
      </c>
      <c r="C3002" s="3" t="s">
        <v>2246</v>
      </c>
      <c r="D3002" s="3" t="s">
        <v>258</v>
      </c>
      <c r="E3002" s="3" t="s">
        <v>259</v>
      </c>
      <c r="F3002" s="3" t="s">
        <v>1604</v>
      </c>
      <c r="H3002" s="7">
        <v>5470</v>
      </c>
      <c r="I3002" s="7">
        <v>130151</v>
      </c>
      <c r="J3002" s="7" t="s">
        <v>1605</v>
      </c>
      <c r="K3002" s="7">
        <v>16224681</v>
      </c>
      <c r="M3002" s="3">
        <v>1</v>
      </c>
      <c r="N3002" s="3">
        <v>1263</v>
      </c>
      <c r="O3002" s="3">
        <f t="shared" si="46"/>
        <v>7.1412451223504911</v>
      </c>
      <c r="P3002" s="3">
        <v>0.232070635</v>
      </c>
    </row>
    <row r="3003" spans="1:16" x14ac:dyDescent="0.25">
      <c r="A3003" s="3">
        <v>5442</v>
      </c>
      <c r="B3003" s="3" t="s">
        <v>1511</v>
      </c>
      <c r="C3003" s="3" t="s">
        <v>2246</v>
      </c>
      <c r="D3003" s="3" t="s">
        <v>242</v>
      </c>
      <c r="E3003" s="3" t="s">
        <v>243</v>
      </c>
      <c r="F3003" s="3" t="s">
        <v>1596</v>
      </c>
      <c r="H3003" s="7">
        <v>5442</v>
      </c>
      <c r="I3003" s="7">
        <v>130046</v>
      </c>
      <c r="J3003" s="7" t="s">
        <v>1597</v>
      </c>
      <c r="K3003" s="7">
        <v>16224692</v>
      </c>
      <c r="M3003" s="3">
        <v>1</v>
      </c>
      <c r="N3003" s="3">
        <v>1304</v>
      </c>
      <c r="O3003" s="3">
        <f t="shared" si="46"/>
        <v>7.1731917424865985</v>
      </c>
      <c r="P3003" s="3">
        <v>0.37992280899999997</v>
      </c>
    </row>
    <row r="3004" spans="1:16" x14ac:dyDescent="0.25">
      <c r="A3004" s="3">
        <v>5477</v>
      </c>
      <c r="B3004" s="3" t="s">
        <v>1511</v>
      </c>
      <c r="C3004" s="3" t="s">
        <v>2246</v>
      </c>
      <c r="D3004" s="3" t="s">
        <v>262</v>
      </c>
      <c r="E3004" s="3" t="s">
        <v>263</v>
      </c>
      <c r="F3004" s="3" t="s">
        <v>1606</v>
      </c>
      <c r="H3004" s="7">
        <v>5477</v>
      </c>
      <c r="I3004" s="7">
        <v>130154</v>
      </c>
      <c r="J3004" s="7" t="s">
        <v>1607</v>
      </c>
      <c r="K3004" s="7">
        <v>16224694</v>
      </c>
      <c r="M3004" s="3">
        <v>1</v>
      </c>
      <c r="N3004" s="3">
        <v>1516</v>
      </c>
      <c r="O3004" s="3">
        <f t="shared" si="46"/>
        <v>7.3238305662023171</v>
      </c>
      <c r="P3004" s="3">
        <v>1.1853050759999999</v>
      </c>
    </row>
    <row r="3005" spans="1:16" x14ac:dyDescent="0.25">
      <c r="A3005" s="3">
        <v>5687</v>
      </c>
      <c r="B3005" s="3" t="s">
        <v>1511</v>
      </c>
      <c r="C3005" s="3" t="s">
        <v>2246</v>
      </c>
      <c r="D3005" s="3" t="s">
        <v>728</v>
      </c>
      <c r="E3005" s="3" t="s">
        <v>239</v>
      </c>
      <c r="F3005" s="3" t="s">
        <v>1592</v>
      </c>
      <c r="H3005" s="7">
        <v>5687</v>
      </c>
      <c r="I3005" s="7">
        <v>130022</v>
      </c>
      <c r="J3005" s="7" t="s">
        <v>1593</v>
      </c>
      <c r="K3005" s="7">
        <v>16224705</v>
      </c>
      <c r="M3005" s="3">
        <v>1</v>
      </c>
      <c r="N3005" s="3">
        <v>1016</v>
      </c>
      <c r="O3005" s="3">
        <f t="shared" si="46"/>
        <v>6.9236286281384274</v>
      </c>
      <c r="P3005" s="3">
        <v>0</v>
      </c>
    </row>
    <row r="3006" spans="1:16" x14ac:dyDescent="0.25">
      <c r="A3006" s="3">
        <v>5435</v>
      </c>
      <c r="B3006" s="3" t="s">
        <v>1511</v>
      </c>
      <c r="C3006" s="3" t="s">
        <v>2246</v>
      </c>
      <c r="D3006" s="3" t="s">
        <v>234</v>
      </c>
      <c r="E3006" s="3" t="s">
        <v>231</v>
      </c>
      <c r="F3006" s="3" t="s">
        <v>1586</v>
      </c>
      <c r="H3006" s="7">
        <v>5435</v>
      </c>
      <c r="I3006" s="7">
        <v>129986</v>
      </c>
      <c r="J3006" s="7" t="s">
        <v>1587</v>
      </c>
      <c r="K3006" s="7">
        <v>16224714</v>
      </c>
      <c r="M3006" s="3">
        <v>1</v>
      </c>
      <c r="N3006" s="3">
        <v>1247</v>
      </c>
      <c r="O3006" s="3">
        <f t="shared" si="46"/>
        <v>7.1284959456800365</v>
      </c>
      <c r="P3006" s="3">
        <v>0.175691448</v>
      </c>
    </row>
    <row r="3007" spans="1:16" x14ac:dyDescent="0.25">
      <c r="A3007" s="3">
        <v>5463</v>
      </c>
      <c r="B3007" s="3" t="s">
        <v>1511</v>
      </c>
      <c r="C3007" s="3" t="s">
        <v>2246</v>
      </c>
      <c r="D3007" s="3" t="s">
        <v>254</v>
      </c>
      <c r="E3007" s="3" t="s">
        <v>255</v>
      </c>
      <c r="F3007" s="3" t="s">
        <v>1602</v>
      </c>
      <c r="H3007" s="7">
        <v>5463</v>
      </c>
      <c r="I3007" s="7">
        <v>130121</v>
      </c>
      <c r="J3007" s="7" t="s">
        <v>1603</v>
      </c>
      <c r="K3007" s="7">
        <v>16224722</v>
      </c>
      <c r="M3007" s="3">
        <v>1</v>
      </c>
      <c r="N3007" s="3">
        <v>2152</v>
      </c>
      <c r="O3007" s="3">
        <f t="shared" si="46"/>
        <v>7.6741529212816753</v>
      </c>
      <c r="P3007" s="3">
        <v>3.7681254740000001</v>
      </c>
    </row>
    <row r="3008" spans="1:16" x14ac:dyDescent="0.25">
      <c r="A3008" s="3">
        <v>5449</v>
      </c>
      <c r="B3008" s="3" t="s">
        <v>1511</v>
      </c>
      <c r="C3008" s="3" t="s">
        <v>2246</v>
      </c>
      <c r="D3008" s="3" t="s">
        <v>246</v>
      </c>
      <c r="E3008" s="3" t="s">
        <v>247</v>
      </c>
      <c r="F3008" s="3" t="s">
        <v>1598</v>
      </c>
      <c r="H3008" s="7">
        <v>5449</v>
      </c>
      <c r="I3008" s="7">
        <v>130088</v>
      </c>
      <c r="J3008" s="7" t="s">
        <v>1599</v>
      </c>
      <c r="K3008" s="7">
        <v>16224723</v>
      </c>
      <c r="M3008" s="3">
        <v>1</v>
      </c>
      <c r="N3008" s="3">
        <v>1446</v>
      </c>
      <c r="O3008" s="3">
        <f t="shared" si="46"/>
        <v>7.2765564027187102</v>
      </c>
      <c r="P3008" s="3">
        <v>0.91405546599999998</v>
      </c>
    </row>
    <row r="3009" spans="1:16" x14ac:dyDescent="0.25">
      <c r="A3009" s="3">
        <v>5428</v>
      </c>
      <c r="B3009" s="3" t="s">
        <v>1511</v>
      </c>
      <c r="C3009" s="3" t="s">
        <v>2246</v>
      </c>
      <c r="D3009" s="3" t="s">
        <v>230</v>
      </c>
      <c r="E3009" s="3" t="s">
        <v>227</v>
      </c>
      <c r="F3009" s="3" t="s">
        <v>1594</v>
      </c>
      <c r="H3009" s="7">
        <v>5428</v>
      </c>
      <c r="I3009" s="7">
        <v>130037</v>
      </c>
      <c r="J3009" s="7" t="s">
        <v>1595</v>
      </c>
      <c r="K3009" s="7">
        <v>16224724</v>
      </c>
      <c r="M3009" s="3">
        <v>1</v>
      </c>
      <c r="N3009" s="3">
        <v>1312</v>
      </c>
      <c r="O3009" s="3">
        <f t="shared" si="46"/>
        <v>7.179307969504034</v>
      </c>
      <c r="P3009" s="3">
        <v>0.40921775999999999</v>
      </c>
    </row>
    <row r="3010" spans="1:16" x14ac:dyDescent="0.25">
      <c r="A3010" s="3">
        <v>5407</v>
      </c>
      <c r="B3010" s="3" t="s">
        <v>1511</v>
      </c>
      <c r="C3010" s="3" t="s">
        <v>2246</v>
      </c>
      <c r="D3010" s="3" t="s">
        <v>218</v>
      </c>
      <c r="E3010" s="3" t="s">
        <v>215</v>
      </c>
      <c r="F3010" s="3" t="s">
        <v>1582</v>
      </c>
      <c r="H3010" s="7">
        <v>5407</v>
      </c>
      <c r="I3010" s="7">
        <v>129929</v>
      </c>
      <c r="J3010" s="7" t="s">
        <v>1583</v>
      </c>
      <c r="K3010" s="7">
        <v>16224737</v>
      </c>
      <c r="M3010" s="3">
        <v>1</v>
      </c>
      <c r="N3010" s="3">
        <v>1047</v>
      </c>
      <c r="O3010" s="3">
        <f t="shared" si="46"/>
        <v>6.953684210870537</v>
      </c>
      <c r="P3010" s="3">
        <v>0</v>
      </c>
    </row>
    <row r="3011" spans="1:16" x14ac:dyDescent="0.25">
      <c r="A3011" s="3">
        <v>5414</v>
      </c>
      <c r="B3011" s="3" t="s">
        <v>1511</v>
      </c>
      <c r="C3011" s="3" t="s">
        <v>2246</v>
      </c>
      <c r="D3011" s="3" t="s">
        <v>222</v>
      </c>
      <c r="E3011" s="3" t="s">
        <v>219</v>
      </c>
      <c r="F3011" s="3" t="s">
        <v>1584</v>
      </c>
      <c r="H3011" s="7">
        <v>5414</v>
      </c>
      <c r="I3011" s="7">
        <v>129980</v>
      </c>
      <c r="J3011" s="7" t="s">
        <v>1585</v>
      </c>
      <c r="K3011" s="7">
        <v>16224749</v>
      </c>
      <c r="M3011" s="3">
        <v>1</v>
      </c>
      <c r="N3011" s="3">
        <v>1287</v>
      </c>
      <c r="O3011" s="3">
        <f t="shared" ref="O3011:O3074" si="47">LN(N3011)</f>
        <v>7.160069207596127</v>
      </c>
      <c r="P3011" s="3">
        <v>0.31811629800000002</v>
      </c>
    </row>
    <row r="3012" spans="1:16" x14ac:dyDescent="0.25">
      <c r="A3012" s="3">
        <v>5400</v>
      </c>
      <c r="B3012" s="3" t="s">
        <v>1511</v>
      </c>
      <c r="C3012" s="3" t="s">
        <v>2246</v>
      </c>
      <c r="D3012" s="3" t="s">
        <v>214</v>
      </c>
      <c r="E3012" s="3" t="s">
        <v>211</v>
      </c>
      <c r="F3012" s="3" t="s">
        <v>1580</v>
      </c>
      <c r="H3012" s="7">
        <v>5400</v>
      </c>
      <c r="I3012" s="7">
        <v>129926</v>
      </c>
      <c r="J3012" s="7" t="s">
        <v>1581</v>
      </c>
      <c r="K3012" s="7">
        <v>16224766</v>
      </c>
      <c r="M3012" s="3">
        <v>1</v>
      </c>
      <c r="N3012" s="3">
        <v>1325</v>
      </c>
      <c r="O3012" s="3">
        <f t="shared" si="47"/>
        <v>7.1891677384203225</v>
      </c>
      <c r="P3012" s="3">
        <v>0.45707938999999997</v>
      </c>
    </row>
    <row r="3013" spans="1:16" x14ac:dyDescent="0.25">
      <c r="A3013" s="3">
        <v>5393</v>
      </c>
      <c r="B3013" s="3" t="s">
        <v>1511</v>
      </c>
      <c r="C3013" s="3" t="s">
        <v>2246</v>
      </c>
      <c r="D3013" s="3" t="s">
        <v>206</v>
      </c>
      <c r="E3013" s="3" t="s">
        <v>203</v>
      </c>
      <c r="F3013" s="3" t="s">
        <v>1578</v>
      </c>
      <c r="H3013" s="7">
        <v>5393</v>
      </c>
      <c r="I3013" s="7">
        <v>129899</v>
      </c>
      <c r="J3013" s="7" t="s">
        <v>1579</v>
      </c>
      <c r="K3013" s="7">
        <v>16224774</v>
      </c>
      <c r="M3013" s="3">
        <v>1</v>
      </c>
      <c r="N3013" s="3">
        <v>1329</v>
      </c>
      <c r="O3013" s="3">
        <f t="shared" si="47"/>
        <v>7.1921820587132457</v>
      </c>
      <c r="P3013" s="3">
        <v>0.47186620499999998</v>
      </c>
    </row>
    <row r="3014" spans="1:16" x14ac:dyDescent="0.25">
      <c r="A3014" s="3">
        <v>5386</v>
      </c>
      <c r="B3014" s="3" t="s">
        <v>1511</v>
      </c>
      <c r="C3014" s="3" t="s">
        <v>2246</v>
      </c>
      <c r="D3014" s="3" t="s">
        <v>202</v>
      </c>
      <c r="E3014" s="3" t="s">
        <v>446</v>
      </c>
      <c r="F3014" s="3" t="s">
        <v>1576</v>
      </c>
      <c r="H3014" s="7">
        <v>5386</v>
      </c>
      <c r="I3014" s="7">
        <v>129773</v>
      </c>
      <c r="J3014" s="7" t="s">
        <v>1577</v>
      </c>
      <c r="K3014" s="7">
        <v>16224789</v>
      </c>
      <c r="M3014" s="3">
        <v>1</v>
      </c>
      <c r="N3014" s="3">
        <v>1943</v>
      </c>
      <c r="O3014" s="3">
        <f t="shared" si="47"/>
        <v>7.5719884493774403</v>
      </c>
      <c r="P3014" s="3">
        <v>2.902108396</v>
      </c>
    </row>
    <row r="3015" spans="1:16" x14ac:dyDescent="0.25">
      <c r="A3015" s="3">
        <v>5351</v>
      </c>
      <c r="B3015" s="3" t="s">
        <v>1511</v>
      </c>
      <c r="C3015" s="3" t="s">
        <v>2246</v>
      </c>
      <c r="D3015" s="3" t="s">
        <v>122</v>
      </c>
      <c r="E3015" s="3" t="s">
        <v>123</v>
      </c>
      <c r="F3015" s="3" t="s">
        <v>1572</v>
      </c>
      <c r="H3015" s="7">
        <v>5351</v>
      </c>
      <c r="I3015" s="7">
        <v>129698</v>
      </c>
      <c r="J3015" s="7" t="s">
        <v>1573</v>
      </c>
      <c r="K3015" s="7">
        <v>16224793</v>
      </c>
      <c r="M3015" s="3">
        <v>1</v>
      </c>
      <c r="N3015" s="3">
        <v>1392</v>
      </c>
      <c r="O3015" s="3">
        <f t="shared" si="47"/>
        <v>7.2384968408943653</v>
      </c>
      <c r="P3015" s="3">
        <v>0.70791129699999999</v>
      </c>
    </row>
    <row r="3016" spans="1:16" x14ac:dyDescent="0.25">
      <c r="A3016" s="3">
        <v>5379</v>
      </c>
      <c r="B3016" s="3" t="s">
        <v>1511</v>
      </c>
      <c r="C3016" s="3" t="s">
        <v>2246</v>
      </c>
      <c r="D3016" s="3" t="s">
        <v>445</v>
      </c>
      <c r="E3016" s="3" t="s">
        <v>199</v>
      </c>
      <c r="F3016" s="3" t="s">
        <v>1574</v>
      </c>
      <c r="H3016" s="7">
        <v>5379</v>
      </c>
      <c r="I3016" s="7">
        <v>129746</v>
      </c>
      <c r="J3016" s="7" t="s">
        <v>1575</v>
      </c>
      <c r="K3016" s="7">
        <v>16224813</v>
      </c>
      <c r="M3016" s="3">
        <v>1</v>
      </c>
      <c r="N3016" s="3">
        <v>1350</v>
      </c>
      <c r="O3016" s="3">
        <f t="shared" si="47"/>
        <v>7.2078598714324755</v>
      </c>
      <c r="P3016" s="3">
        <v>0.54992245399999995</v>
      </c>
    </row>
    <row r="3017" spans="1:16" x14ac:dyDescent="0.25">
      <c r="A3017" s="3">
        <v>5344</v>
      </c>
      <c r="B3017" s="3" t="s">
        <v>1511</v>
      </c>
      <c r="C3017" s="3" t="s">
        <v>2246</v>
      </c>
      <c r="D3017" s="3" t="s">
        <v>118</v>
      </c>
      <c r="E3017" s="3" t="s">
        <v>119</v>
      </c>
      <c r="F3017" s="3" t="s">
        <v>1570</v>
      </c>
      <c r="H3017" s="7">
        <v>5344</v>
      </c>
      <c r="I3017" s="7">
        <v>129611</v>
      </c>
      <c r="J3017" s="7" t="s">
        <v>1571</v>
      </c>
      <c r="K3017" s="7">
        <v>16224833</v>
      </c>
      <c r="M3017" s="3">
        <v>1</v>
      </c>
      <c r="N3017" s="3">
        <v>1370</v>
      </c>
      <c r="O3017" s="3">
        <f t="shared" si="47"/>
        <v>7.222566018822171</v>
      </c>
      <c r="P3017" s="3">
        <v>0.62486692799999999</v>
      </c>
    </row>
    <row r="3018" spans="1:16" x14ac:dyDescent="0.25">
      <c r="A3018" s="3">
        <v>5337</v>
      </c>
      <c r="B3018" s="3" t="s">
        <v>1511</v>
      </c>
      <c r="C3018" s="3" t="s">
        <v>2246</v>
      </c>
      <c r="D3018" s="3" t="s">
        <v>114</v>
      </c>
      <c r="E3018" s="3" t="s">
        <v>115</v>
      </c>
      <c r="F3018" s="3" t="s">
        <v>1568</v>
      </c>
      <c r="H3018" s="7">
        <v>5337</v>
      </c>
      <c r="I3018" s="7">
        <v>129587</v>
      </c>
      <c r="J3018" s="7" t="s">
        <v>1569</v>
      </c>
      <c r="K3018" s="7">
        <v>16224844</v>
      </c>
      <c r="M3018" s="3">
        <v>1</v>
      </c>
      <c r="N3018" s="3">
        <v>5577</v>
      </c>
      <c r="O3018" s="3">
        <f t="shared" si="47"/>
        <v>8.6264062763895542</v>
      </c>
      <c r="P3018" s="3">
        <v>18.925296970000002</v>
      </c>
    </row>
    <row r="3019" spans="1:16" x14ac:dyDescent="0.25">
      <c r="A3019" s="3">
        <v>5330</v>
      </c>
      <c r="B3019" s="3" t="s">
        <v>1511</v>
      </c>
      <c r="C3019" s="3" t="s">
        <v>2246</v>
      </c>
      <c r="D3019" s="3" t="s">
        <v>188</v>
      </c>
      <c r="E3019" s="3" t="s">
        <v>189</v>
      </c>
      <c r="F3019" s="3" t="s">
        <v>1566</v>
      </c>
      <c r="H3019" s="7">
        <v>5330</v>
      </c>
      <c r="I3019" s="7">
        <v>129581</v>
      </c>
      <c r="J3019" s="7" t="s">
        <v>1567</v>
      </c>
      <c r="K3019" s="7">
        <v>16224858</v>
      </c>
      <c r="M3019" s="3">
        <v>1</v>
      </c>
      <c r="N3019" s="3">
        <v>1380</v>
      </c>
      <c r="O3019" s="3">
        <f t="shared" si="47"/>
        <v>7.2298387781512501</v>
      </c>
      <c r="P3019" s="3">
        <v>0.66253981100000003</v>
      </c>
    </row>
    <row r="3020" spans="1:16" x14ac:dyDescent="0.25">
      <c r="A3020" s="3">
        <v>5316</v>
      </c>
      <c r="B3020" s="3" t="s">
        <v>1511</v>
      </c>
      <c r="C3020" s="3" t="s">
        <v>2246</v>
      </c>
      <c r="D3020" s="3" t="s">
        <v>106</v>
      </c>
      <c r="E3020" s="3" t="s">
        <v>107</v>
      </c>
      <c r="F3020" s="3" t="s">
        <v>1562</v>
      </c>
      <c r="H3020" s="7">
        <v>5316</v>
      </c>
      <c r="I3020" s="7">
        <v>129527</v>
      </c>
      <c r="J3020" s="7" t="s">
        <v>1563</v>
      </c>
      <c r="K3020" s="7">
        <v>16224876</v>
      </c>
      <c r="M3020" s="3">
        <v>1</v>
      </c>
      <c r="N3020" s="3">
        <v>1467</v>
      </c>
      <c r="O3020" s="3">
        <f t="shared" si="47"/>
        <v>7.2909747781429814</v>
      </c>
      <c r="P3020" s="3">
        <v>0.99499564100000004</v>
      </c>
    </row>
    <row r="3021" spans="1:16" x14ac:dyDescent="0.25">
      <c r="A3021" s="3">
        <v>5323</v>
      </c>
      <c r="B3021" s="3" t="s">
        <v>1511</v>
      </c>
      <c r="C3021" s="3" t="s">
        <v>2246</v>
      </c>
      <c r="D3021" s="3" t="s">
        <v>110</v>
      </c>
      <c r="E3021" s="3" t="s">
        <v>111</v>
      </c>
      <c r="F3021" s="3" t="s">
        <v>1564</v>
      </c>
      <c r="H3021" s="7">
        <v>5323</v>
      </c>
      <c r="I3021" s="7">
        <v>129551</v>
      </c>
      <c r="J3021" s="7" t="s">
        <v>1565</v>
      </c>
      <c r="K3021" s="7">
        <v>16224905</v>
      </c>
      <c r="M3021" s="3">
        <v>1</v>
      </c>
      <c r="N3021" s="3">
        <v>1358</v>
      </c>
      <c r="O3021" s="3">
        <f t="shared" si="47"/>
        <v>7.2137683081186417</v>
      </c>
      <c r="P3021" s="3">
        <v>0.57983341600000005</v>
      </c>
    </row>
    <row r="3022" spans="1:16" x14ac:dyDescent="0.25">
      <c r="A3022" s="3">
        <v>5659</v>
      </c>
      <c r="B3022" s="3" t="s">
        <v>1511</v>
      </c>
      <c r="C3022" s="3" t="s">
        <v>2246</v>
      </c>
      <c r="D3022" s="3" t="s">
        <v>310</v>
      </c>
      <c r="E3022" s="3" t="s">
        <v>103</v>
      </c>
      <c r="F3022" s="3" t="s">
        <v>1560</v>
      </c>
      <c r="H3022" s="7">
        <v>5659</v>
      </c>
      <c r="I3022" s="7">
        <v>129518</v>
      </c>
      <c r="J3022" s="7" t="s">
        <v>1561</v>
      </c>
      <c r="K3022" s="7">
        <v>16224907</v>
      </c>
      <c r="M3022" s="3">
        <v>1</v>
      </c>
      <c r="N3022" s="3">
        <v>1541</v>
      </c>
      <c r="O3022" s="3">
        <f t="shared" si="47"/>
        <v>7.3401868353201154</v>
      </c>
      <c r="P3022" s="3">
        <v>1.2831090169999999</v>
      </c>
    </row>
    <row r="3023" spans="1:16" x14ac:dyDescent="0.25">
      <c r="A3023" s="3">
        <v>5302</v>
      </c>
      <c r="B3023" s="3" t="s">
        <v>1511</v>
      </c>
      <c r="C3023" s="3" t="s">
        <v>2246</v>
      </c>
      <c r="D3023" s="3" t="s">
        <v>94</v>
      </c>
      <c r="E3023" s="3" t="s">
        <v>95</v>
      </c>
      <c r="F3023" s="3" t="s">
        <v>1556</v>
      </c>
      <c r="H3023" s="7">
        <v>5302</v>
      </c>
      <c r="I3023" s="7">
        <v>129293</v>
      </c>
      <c r="J3023" s="7" t="s">
        <v>1557</v>
      </c>
      <c r="K3023" s="7">
        <v>16224930</v>
      </c>
      <c r="M3023" s="3">
        <v>1</v>
      </c>
      <c r="N3023" s="3">
        <v>1643</v>
      </c>
      <c r="O3023" s="3">
        <f t="shared" si="47"/>
        <v>7.4042791180372678</v>
      </c>
      <c r="P3023" s="3">
        <v>1.6863779750000001</v>
      </c>
    </row>
    <row r="3024" spans="1:16" x14ac:dyDescent="0.25">
      <c r="A3024" s="3">
        <v>5309</v>
      </c>
      <c r="B3024" s="3" t="s">
        <v>1511</v>
      </c>
      <c r="C3024" s="3" t="s">
        <v>2246</v>
      </c>
      <c r="D3024" s="3" t="s">
        <v>98</v>
      </c>
      <c r="E3024" s="3" t="s">
        <v>99</v>
      </c>
      <c r="F3024" s="3" t="s">
        <v>1558</v>
      </c>
      <c r="H3024" s="7">
        <v>5309</v>
      </c>
      <c r="I3024" s="7">
        <v>129326</v>
      </c>
      <c r="J3024" s="7" t="s">
        <v>1559</v>
      </c>
      <c r="K3024" s="7">
        <v>16224932</v>
      </c>
      <c r="M3024" s="3">
        <v>1</v>
      </c>
      <c r="N3024" s="3">
        <v>1487</v>
      </c>
      <c r="O3024" s="3">
        <f t="shared" si="47"/>
        <v>7.304515946460155</v>
      </c>
      <c r="P3024" s="3">
        <v>1.0724388760000001</v>
      </c>
    </row>
    <row r="3025" spans="1:16" x14ac:dyDescent="0.25">
      <c r="A3025" s="3">
        <v>5288</v>
      </c>
      <c r="B3025" s="3" t="s">
        <v>1511</v>
      </c>
      <c r="C3025" s="3" t="s">
        <v>2246</v>
      </c>
      <c r="D3025" s="3" t="s">
        <v>78</v>
      </c>
      <c r="E3025" s="3" t="s">
        <v>79</v>
      </c>
      <c r="F3025" s="3" t="s">
        <v>1548</v>
      </c>
      <c r="H3025" s="7">
        <v>5288</v>
      </c>
      <c r="I3025" s="7">
        <v>129188</v>
      </c>
      <c r="J3025" s="7" t="s">
        <v>1549</v>
      </c>
      <c r="K3025" s="7">
        <v>16224960</v>
      </c>
      <c r="M3025" s="3">
        <v>1</v>
      </c>
      <c r="N3025" s="3">
        <v>4593</v>
      </c>
      <c r="O3025" s="3">
        <f t="shared" si="47"/>
        <v>8.432288684325794</v>
      </c>
      <c r="P3025" s="3">
        <v>14.44892621</v>
      </c>
    </row>
    <row r="3026" spans="1:16" x14ac:dyDescent="0.25">
      <c r="A3026" s="3">
        <v>5281</v>
      </c>
      <c r="B3026" s="3" t="s">
        <v>1511</v>
      </c>
      <c r="C3026" s="3" t="s">
        <v>2246</v>
      </c>
      <c r="D3026" s="3" t="s">
        <v>74</v>
      </c>
      <c r="E3026" s="3" t="s">
        <v>75</v>
      </c>
      <c r="F3026" s="3" t="s">
        <v>1546</v>
      </c>
      <c r="H3026" s="7">
        <v>5281</v>
      </c>
      <c r="I3026" s="7">
        <v>129167</v>
      </c>
      <c r="J3026" s="7" t="s">
        <v>1547</v>
      </c>
      <c r="K3026" s="7">
        <v>16224961</v>
      </c>
      <c r="M3026" s="3">
        <v>1</v>
      </c>
      <c r="N3026" s="3">
        <v>1419</v>
      </c>
      <c r="O3026" s="3">
        <f t="shared" si="47"/>
        <v>7.2577076771600426</v>
      </c>
      <c r="P3026" s="3">
        <v>0.81060250899999997</v>
      </c>
    </row>
    <row r="3027" spans="1:16" x14ac:dyDescent="0.25">
      <c r="A3027" s="3">
        <v>5701</v>
      </c>
      <c r="B3027" s="3" t="s">
        <v>1511</v>
      </c>
      <c r="C3027" s="3" t="s">
        <v>2246</v>
      </c>
      <c r="D3027" s="3" t="s">
        <v>829</v>
      </c>
      <c r="E3027" s="3" t="s">
        <v>87</v>
      </c>
      <c r="F3027" s="3" t="s">
        <v>1552</v>
      </c>
      <c r="H3027" s="7">
        <v>5701</v>
      </c>
      <c r="I3027" s="7">
        <v>129230</v>
      </c>
      <c r="J3027" s="7" t="s">
        <v>1553</v>
      </c>
      <c r="K3027" s="7">
        <v>16224991</v>
      </c>
      <c r="M3027" s="3">
        <v>1</v>
      </c>
      <c r="N3027" s="3">
        <v>1255</v>
      </c>
      <c r="O3027" s="3">
        <f t="shared" si="47"/>
        <v>7.134890851565884</v>
      </c>
      <c r="P3027" s="3">
        <v>0.20376766299999999</v>
      </c>
    </row>
    <row r="3028" spans="1:16" x14ac:dyDescent="0.25">
      <c r="A3028" s="3">
        <v>5680</v>
      </c>
      <c r="B3028" s="3" t="s">
        <v>1511</v>
      </c>
      <c r="C3028" s="3" t="s">
        <v>2246</v>
      </c>
      <c r="D3028" s="3" t="s">
        <v>664</v>
      </c>
      <c r="E3028" s="3" t="s">
        <v>83</v>
      </c>
      <c r="F3028" s="3" t="s">
        <v>1550</v>
      </c>
      <c r="H3028" s="7">
        <v>5680</v>
      </c>
      <c r="I3028" s="7">
        <v>129212</v>
      </c>
      <c r="J3028" s="7" t="s">
        <v>1551</v>
      </c>
      <c r="K3028" s="7">
        <v>16224997</v>
      </c>
      <c r="M3028" s="3">
        <v>1</v>
      </c>
      <c r="N3028" s="3">
        <v>1278</v>
      </c>
      <c r="O3028" s="3">
        <f t="shared" si="47"/>
        <v>7.15305163493748</v>
      </c>
      <c r="P3028" s="3">
        <v>0.28566758799999997</v>
      </c>
    </row>
    <row r="3029" spans="1:16" x14ac:dyDescent="0.25">
      <c r="A3029" s="3">
        <v>5295</v>
      </c>
      <c r="B3029" s="3" t="s">
        <v>1511</v>
      </c>
      <c r="C3029" s="3" t="s">
        <v>2246</v>
      </c>
      <c r="D3029" s="3" t="s">
        <v>90</v>
      </c>
      <c r="E3029" s="3" t="s">
        <v>91</v>
      </c>
      <c r="F3029" s="3" t="s">
        <v>1554</v>
      </c>
      <c r="H3029" s="7">
        <v>5295</v>
      </c>
      <c r="I3029" s="7">
        <v>129245</v>
      </c>
      <c r="J3029" s="7" t="s">
        <v>1555</v>
      </c>
      <c r="K3029" s="7">
        <v>16225003</v>
      </c>
      <c r="M3029" s="3">
        <v>1</v>
      </c>
      <c r="N3029" s="3">
        <v>1495</v>
      </c>
      <c r="O3029" s="3">
        <f t="shared" si="47"/>
        <v>7.3098814858247865</v>
      </c>
      <c r="P3029" s="3">
        <v>1.1035085650000001</v>
      </c>
    </row>
    <row r="3030" spans="1:16" x14ac:dyDescent="0.25">
      <c r="A3030" s="3">
        <v>5274</v>
      </c>
      <c r="B3030" s="3" t="s">
        <v>1511</v>
      </c>
      <c r="C3030" s="3" t="s">
        <v>2246</v>
      </c>
      <c r="D3030" s="3" t="s">
        <v>70</v>
      </c>
      <c r="E3030" s="3" t="s">
        <v>71</v>
      </c>
      <c r="F3030" s="3" t="s">
        <v>1542</v>
      </c>
      <c r="H3030" s="7">
        <v>5274</v>
      </c>
      <c r="I3030" s="7">
        <v>129047</v>
      </c>
      <c r="J3030" s="7" t="s">
        <v>1543</v>
      </c>
      <c r="K3030" s="7">
        <v>16225024</v>
      </c>
      <c r="M3030" s="3">
        <v>1</v>
      </c>
      <c r="N3030" s="3">
        <v>1497</v>
      </c>
      <c r="O3030" s="3">
        <f t="shared" si="47"/>
        <v>7.3112183844196288</v>
      </c>
      <c r="P3030" s="3">
        <v>1.1112839750000001</v>
      </c>
    </row>
    <row r="3031" spans="1:16" x14ac:dyDescent="0.25">
      <c r="A3031" s="3">
        <v>5372</v>
      </c>
      <c r="B3031" s="3" t="s">
        <v>1511</v>
      </c>
      <c r="C3031" s="3" t="s">
        <v>2246</v>
      </c>
      <c r="D3031" s="3" t="s">
        <v>198</v>
      </c>
      <c r="E3031" s="3" t="s">
        <v>164</v>
      </c>
      <c r="F3031" s="3" t="s">
        <v>1544</v>
      </c>
      <c r="H3031" s="7">
        <v>5372</v>
      </c>
      <c r="I3031" s="7">
        <v>129065</v>
      </c>
      <c r="J3031" s="7" t="s">
        <v>1545</v>
      </c>
      <c r="K3031" s="7">
        <v>16225047</v>
      </c>
      <c r="M3031" s="3">
        <v>1</v>
      </c>
      <c r="N3031" s="3">
        <v>1323</v>
      </c>
      <c r="O3031" s="3">
        <f t="shared" si="47"/>
        <v>7.187657164114956</v>
      </c>
      <c r="P3031" s="3">
        <v>0.44969631599999998</v>
      </c>
    </row>
    <row r="3032" spans="1:16" x14ac:dyDescent="0.25">
      <c r="A3032" s="3">
        <v>5260</v>
      </c>
      <c r="B3032" s="3" t="s">
        <v>1511</v>
      </c>
      <c r="C3032" s="3" t="s">
        <v>2246</v>
      </c>
      <c r="D3032" s="3" t="s">
        <v>58</v>
      </c>
      <c r="E3032" s="3" t="s">
        <v>59</v>
      </c>
      <c r="F3032" s="3" t="s">
        <v>1538</v>
      </c>
      <c r="H3032" s="7">
        <v>5260</v>
      </c>
      <c r="I3032" s="7">
        <v>128921</v>
      </c>
      <c r="J3032" s="7" t="s">
        <v>1539</v>
      </c>
      <c r="K3032" s="7">
        <v>16225061</v>
      </c>
      <c r="M3032" s="3">
        <v>1</v>
      </c>
      <c r="N3032" s="3">
        <v>1350</v>
      </c>
      <c r="O3032" s="3">
        <f t="shared" si="47"/>
        <v>7.2078598714324755</v>
      </c>
      <c r="P3032" s="3">
        <v>0.54992245399999995</v>
      </c>
    </row>
    <row r="3033" spans="1:16" x14ac:dyDescent="0.25">
      <c r="A3033" s="3">
        <v>5365</v>
      </c>
      <c r="B3033" s="3" t="s">
        <v>1511</v>
      </c>
      <c r="C3033" s="3" t="s">
        <v>2246</v>
      </c>
      <c r="D3033" s="3" t="s">
        <v>151</v>
      </c>
      <c r="E3033" s="3" t="s">
        <v>152</v>
      </c>
      <c r="F3033" s="3" t="s">
        <v>1534</v>
      </c>
      <c r="H3033" s="7">
        <v>5365</v>
      </c>
      <c r="I3033" s="7">
        <v>128867</v>
      </c>
      <c r="J3033" s="7" t="s">
        <v>1535</v>
      </c>
      <c r="K3033" s="7">
        <v>16225084</v>
      </c>
      <c r="M3033" s="3">
        <v>1</v>
      </c>
      <c r="N3033" s="3">
        <v>1533</v>
      </c>
      <c r="O3033" s="3">
        <f t="shared" si="47"/>
        <v>7.3349818788718144</v>
      </c>
      <c r="P3033" s="3">
        <v>1.2517630559999999</v>
      </c>
    </row>
    <row r="3034" spans="1:16" x14ac:dyDescent="0.25">
      <c r="A3034" s="3">
        <v>5267</v>
      </c>
      <c r="B3034" s="3" t="s">
        <v>1511</v>
      </c>
      <c r="C3034" s="3" t="s">
        <v>2246</v>
      </c>
      <c r="D3034" s="3" t="s">
        <v>66</v>
      </c>
      <c r="E3034" s="3" t="s">
        <v>67</v>
      </c>
      <c r="F3034" s="3" t="s">
        <v>1540</v>
      </c>
      <c r="H3034" s="7">
        <v>5267</v>
      </c>
      <c r="I3034" s="7">
        <v>128972</v>
      </c>
      <c r="J3034" s="7" t="s">
        <v>1541</v>
      </c>
      <c r="K3034" s="7">
        <v>16225085</v>
      </c>
      <c r="M3034" s="3">
        <v>1</v>
      </c>
      <c r="N3034" s="3">
        <v>1337</v>
      </c>
      <c r="O3034" s="3">
        <f t="shared" si="47"/>
        <v>7.1981835771019433</v>
      </c>
      <c r="P3034" s="3">
        <v>0.50151986299999995</v>
      </c>
    </row>
    <row r="3035" spans="1:16" x14ac:dyDescent="0.25">
      <c r="A3035" s="3">
        <v>5253</v>
      </c>
      <c r="B3035" s="3" t="s">
        <v>1511</v>
      </c>
      <c r="C3035" s="3" t="s">
        <v>2246</v>
      </c>
      <c r="D3035" s="3" t="s">
        <v>54</v>
      </c>
      <c r="E3035" s="3" t="s">
        <v>55</v>
      </c>
      <c r="F3035" s="3" t="s">
        <v>1536</v>
      </c>
      <c r="H3035" s="7">
        <v>5253</v>
      </c>
      <c r="I3035" s="7">
        <v>128891</v>
      </c>
      <c r="J3035" s="7" t="s">
        <v>1537</v>
      </c>
      <c r="K3035" s="7">
        <v>16225088</v>
      </c>
      <c r="M3035" s="3">
        <v>1</v>
      </c>
      <c r="N3035" s="3">
        <v>1290</v>
      </c>
      <c r="O3035" s="3">
        <f t="shared" si="47"/>
        <v>7.1623974973557178</v>
      </c>
      <c r="P3035" s="3">
        <v>0.32897635200000003</v>
      </c>
    </row>
    <row r="3036" spans="1:16" x14ac:dyDescent="0.25">
      <c r="A3036" s="3">
        <v>5246</v>
      </c>
      <c r="B3036" s="3" t="s">
        <v>1511</v>
      </c>
      <c r="C3036" s="3" t="s">
        <v>2246</v>
      </c>
      <c r="D3036" s="3" t="s">
        <v>50</v>
      </c>
      <c r="E3036" s="3" t="s">
        <v>51</v>
      </c>
      <c r="F3036" s="3" t="s">
        <v>1532</v>
      </c>
      <c r="H3036" s="7">
        <v>5246</v>
      </c>
      <c r="I3036" s="7">
        <v>128843</v>
      </c>
      <c r="J3036" s="7" t="s">
        <v>1533</v>
      </c>
      <c r="K3036" s="7">
        <v>16225095</v>
      </c>
      <c r="M3036" s="3">
        <v>1</v>
      </c>
      <c r="N3036" s="3">
        <v>1173</v>
      </c>
      <c r="O3036" s="3">
        <f t="shared" si="47"/>
        <v>7.0673198486534758</v>
      </c>
      <c r="P3036" s="3">
        <v>0</v>
      </c>
    </row>
    <row r="3037" spans="1:16" x14ac:dyDescent="0.25">
      <c r="A3037" s="3">
        <v>5218</v>
      </c>
      <c r="B3037" s="3" t="s">
        <v>1511</v>
      </c>
      <c r="C3037" s="3" t="s">
        <v>2246</v>
      </c>
      <c r="D3037" s="3" t="s">
        <v>34</v>
      </c>
      <c r="E3037" s="3" t="s">
        <v>35</v>
      </c>
      <c r="F3037" s="3" t="s">
        <v>1524</v>
      </c>
      <c r="H3037" s="7">
        <v>5218</v>
      </c>
      <c r="I3037" s="7">
        <v>128714</v>
      </c>
      <c r="J3037" s="7" t="s">
        <v>1525</v>
      </c>
      <c r="K3037" s="7">
        <v>16225113</v>
      </c>
      <c r="M3037" s="3">
        <v>1</v>
      </c>
      <c r="N3037" s="3">
        <v>1582</v>
      </c>
      <c r="O3037" s="3">
        <f t="shared" si="47"/>
        <v>7.3664451483275988</v>
      </c>
      <c r="P3037" s="3">
        <v>1.4444353510000001</v>
      </c>
    </row>
    <row r="3038" spans="1:16" x14ac:dyDescent="0.25">
      <c r="A3038" s="3">
        <v>5225</v>
      </c>
      <c r="B3038" s="3" t="s">
        <v>1511</v>
      </c>
      <c r="C3038" s="3" t="s">
        <v>2246</v>
      </c>
      <c r="D3038" s="3" t="s">
        <v>38</v>
      </c>
      <c r="E3038" s="3" t="s">
        <v>39</v>
      </c>
      <c r="F3038" s="3" t="s">
        <v>1526</v>
      </c>
      <c r="H3038" s="7">
        <v>5225</v>
      </c>
      <c r="I3038" s="7">
        <v>128774</v>
      </c>
      <c r="J3038" s="7" t="s">
        <v>1527</v>
      </c>
      <c r="K3038" s="7">
        <v>16225130</v>
      </c>
      <c r="M3038" s="3">
        <v>1</v>
      </c>
      <c r="N3038" s="3">
        <v>1511</v>
      </c>
      <c r="O3038" s="3">
        <f t="shared" si="47"/>
        <v>7.3205269622727398</v>
      </c>
      <c r="P3038" s="3">
        <v>1.1657991320000001</v>
      </c>
    </row>
    <row r="3039" spans="1:16" x14ac:dyDescent="0.25">
      <c r="A3039" s="3">
        <v>5239</v>
      </c>
      <c r="B3039" s="3" t="s">
        <v>1511</v>
      </c>
      <c r="C3039" s="3" t="s">
        <v>2246</v>
      </c>
      <c r="D3039" s="3" t="s">
        <v>46</v>
      </c>
      <c r="E3039" s="3" t="s">
        <v>47</v>
      </c>
      <c r="F3039" s="3" t="s">
        <v>1530</v>
      </c>
      <c r="H3039" s="7">
        <v>5239</v>
      </c>
      <c r="I3039" s="7">
        <v>128825</v>
      </c>
      <c r="J3039" s="7" t="s">
        <v>1531</v>
      </c>
      <c r="K3039" s="7">
        <v>16225131</v>
      </c>
      <c r="M3039" s="3">
        <v>1</v>
      </c>
      <c r="N3039" s="3">
        <v>1438</v>
      </c>
      <c r="O3039" s="3">
        <f t="shared" si="47"/>
        <v>7.2710085382809924</v>
      </c>
      <c r="P3039" s="3">
        <v>0.88332820599999995</v>
      </c>
    </row>
    <row r="3040" spans="1:16" x14ac:dyDescent="0.25">
      <c r="A3040" s="3">
        <v>5211</v>
      </c>
      <c r="B3040" s="3" t="s">
        <v>1511</v>
      </c>
      <c r="C3040" s="3" t="s">
        <v>2246</v>
      </c>
      <c r="D3040" s="3" t="s">
        <v>30</v>
      </c>
      <c r="E3040" s="3" t="s">
        <v>31</v>
      </c>
      <c r="F3040" s="3" t="s">
        <v>1522</v>
      </c>
      <c r="H3040" s="7">
        <v>5211</v>
      </c>
      <c r="I3040" s="7">
        <v>128660</v>
      </c>
      <c r="J3040" s="7" t="s">
        <v>1523</v>
      </c>
      <c r="K3040" s="7">
        <v>16225132</v>
      </c>
      <c r="M3040" s="3">
        <v>1</v>
      </c>
      <c r="N3040" s="3">
        <v>1451</v>
      </c>
      <c r="O3040" s="3">
        <f t="shared" si="47"/>
        <v>7.2800082528841878</v>
      </c>
      <c r="P3040" s="3">
        <v>0.93329059199999997</v>
      </c>
    </row>
    <row r="3041" spans="1:21" x14ac:dyDescent="0.25">
      <c r="A3041" s="3">
        <v>5232</v>
      </c>
      <c r="B3041" s="3" t="s">
        <v>1511</v>
      </c>
      <c r="C3041" s="3" t="s">
        <v>2246</v>
      </c>
      <c r="D3041" s="3" t="s">
        <v>42</v>
      </c>
      <c r="E3041" s="3" t="s">
        <v>43</v>
      </c>
      <c r="F3041" s="3" t="s">
        <v>1528</v>
      </c>
      <c r="H3041" s="7">
        <v>5232</v>
      </c>
      <c r="I3041" s="7">
        <v>128795</v>
      </c>
      <c r="J3041" s="7" t="s">
        <v>1529</v>
      </c>
      <c r="K3041" s="7">
        <v>16225146</v>
      </c>
      <c r="M3041" s="3">
        <v>1</v>
      </c>
      <c r="N3041" s="3">
        <v>1343</v>
      </c>
      <c r="O3041" s="3">
        <f t="shared" si="47"/>
        <v>7.2026611965232377</v>
      </c>
      <c r="P3041" s="3">
        <v>0.52382736900000004</v>
      </c>
    </row>
    <row r="3042" spans="1:21" x14ac:dyDescent="0.25">
      <c r="A3042" s="3">
        <v>5190</v>
      </c>
      <c r="B3042" s="3" t="s">
        <v>1511</v>
      </c>
      <c r="C3042" s="3" t="s">
        <v>2246</v>
      </c>
      <c r="D3042" s="3" t="s">
        <v>18</v>
      </c>
      <c r="E3042" s="3" t="s">
        <v>19</v>
      </c>
      <c r="F3042" s="3" t="s">
        <v>1514</v>
      </c>
      <c r="H3042" s="7">
        <v>5190</v>
      </c>
      <c r="I3042" s="7">
        <v>128500</v>
      </c>
      <c r="J3042" s="7" t="s">
        <v>1515</v>
      </c>
      <c r="K3042" s="7">
        <v>16225168</v>
      </c>
      <c r="M3042" s="3">
        <v>1</v>
      </c>
      <c r="N3042" s="3">
        <v>1508</v>
      </c>
      <c r="O3042" s="3">
        <f t="shared" si="47"/>
        <v>7.3185395485679017</v>
      </c>
      <c r="P3042" s="3">
        <v>1.154104622</v>
      </c>
    </row>
    <row r="3043" spans="1:21" x14ac:dyDescent="0.25">
      <c r="A3043" s="3">
        <v>5204</v>
      </c>
      <c r="B3043" s="3" t="s">
        <v>1511</v>
      </c>
      <c r="C3043" s="3" t="s">
        <v>2246</v>
      </c>
      <c r="D3043" s="3" t="s">
        <v>26</v>
      </c>
      <c r="E3043" s="3" t="s">
        <v>27</v>
      </c>
      <c r="F3043" s="3" t="s">
        <v>1518</v>
      </c>
      <c r="H3043" s="7">
        <v>5204</v>
      </c>
      <c r="I3043" s="7">
        <v>128582</v>
      </c>
      <c r="J3043" s="7" t="s">
        <v>1519</v>
      </c>
      <c r="K3043" s="7">
        <v>16225192</v>
      </c>
      <c r="M3043" s="3">
        <v>1</v>
      </c>
      <c r="N3043" s="3">
        <v>1230</v>
      </c>
      <c r="O3043" s="3">
        <f t="shared" si="47"/>
        <v>7.114769448366463</v>
      </c>
      <c r="P3043" s="3">
        <v>0.11694270499999999</v>
      </c>
    </row>
    <row r="3044" spans="1:21" x14ac:dyDescent="0.25">
      <c r="A3044" s="3">
        <v>5197</v>
      </c>
      <c r="B3044" s="3" t="s">
        <v>1511</v>
      </c>
      <c r="C3044" s="3" t="s">
        <v>2246</v>
      </c>
      <c r="D3044" s="3" t="s">
        <v>22</v>
      </c>
      <c r="E3044" s="3" t="s">
        <v>23</v>
      </c>
      <c r="F3044" s="3" t="s">
        <v>1516</v>
      </c>
      <c r="H3044" s="7">
        <v>5197</v>
      </c>
      <c r="I3044" s="7">
        <v>128579</v>
      </c>
      <c r="J3044" s="7" t="s">
        <v>1517</v>
      </c>
      <c r="K3044" s="7">
        <v>16225202</v>
      </c>
      <c r="M3044" s="3">
        <v>1</v>
      </c>
      <c r="N3044" s="3">
        <v>1367</v>
      </c>
      <c r="O3044" s="3">
        <f t="shared" si="47"/>
        <v>7.2203738367239492</v>
      </c>
      <c r="P3044" s="3">
        <v>0.61359034499999998</v>
      </c>
    </row>
    <row r="3045" spans="1:21" x14ac:dyDescent="0.25">
      <c r="A3045" s="3">
        <v>5358</v>
      </c>
      <c r="B3045" s="3" t="s">
        <v>1511</v>
      </c>
      <c r="C3045" s="3" t="s">
        <v>2246</v>
      </c>
      <c r="D3045" s="3" t="s">
        <v>135</v>
      </c>
      <c r="E3045" s="3" t="s">
        <v>136</v>
      </c>
      <c r="F3045" s="3" t="s">
        <v>1520</v>
      </c>
      <c r="H3045" s="7">
        <v>5358</v>
      </c>
      <c r="I3045" s="7">
        <v>128642</v>
      </c>
      <c r="J3045" s="7" t="s">
        <v>1521</v>
      </c>
      <c r="K3045" s="7">
        <v>16225212</v>
      </c>
      <c r="M3045" s="3">
        <v>1</v>
      </c>
      <c r="N3045" s="3">
        <v>1341</v>
      </c>
      <c r="O3045" s="3">
        <f t="shared" si="47"/>
        <v>7.2011708832816783</v>
      </c>
      <c r="P3045" s="3">
        <v>0.51638529399999999</v>
      </c>
    </row>
    <row r="3046" spans="1:21" x14ac:dyDescent="0.25">
      <c r="A3046" s="3">
        <v>5183</v>
      </c>
      <c r="B3046" s="3" t="s">
        <v>1511</v>
      </c>
      <c r="C3046" s="3" t="s">
        <v>2246</v>
      </c>
      <c r="D3046" s="3" t="s">
        <v>13</v>
      </c>
      <c r="E3046" s="3" t="s">
        <v>14</v>
      </c>
      <c r="F3046" s="3" t="s">
        <v>1512</v>
      </c>
      <c r="H3046" s="7">
        <v>5183</v>
      </c>
      <c r="I3046" s="7">
        <v>128452</v>
      </c>
      <c r="J3046" s="7" t="s">
        <v>1513</v>
      </c>
      <c r="K3046" s="7">
        <v>16225271</v>
      </c>
      <c r="M3046" s="3">
        <v>1</v>
      </c>
      <c r="N3046" s="3">
        <v>1486</v>
      </c>
      <c r="O3046" s="3">
        <f t="shared" si="47"/>
        <v>7.3038432252777046</v>
      </c>
      <c r="P3046" s="3">
        <v>1.0685588020000001</v>
      </c>
    </row>
    <row r="3047" spans="1:21" x14ac:dyDescent="0.25">
      <c r="A3047" s="3">
        <v>332</v>
      </c>
      <c r="B3047" s="3" t="s">
        <v>11</v>
      </c>
      <c r="C3047" s="3" t="s">
        <v>2247</v>
      </c>
      <c r="D3047" s="3" t="s">
        <v>122</v>
      </c>
      <c r="E3047" s="3" t="s">
        <v>123</v>
      </c>
      <c r="F3047" s="3" t="s">
        <v>124</v>
      </c>
      <c r="H3047" s="7">
        <v>332</v>
      </c>
      <c r="I3047" s="7">
        <v>102132</v>
      </c>
      <c r="J3047" s="7" t="s">
        <v>125</v>
      </c>
      <c r="K3047" s="7">
        <v>16233926</v>
      </c>
      <c r="M3047" s="3">
        <v>1</v>
      </c>
      <c r="N3047" s="3">
        <v>4601</v>
      </c>
      <c r="O3047" s="3">
        <f t="shared" si="47"/>
        <v>8.4340289501554686</v>
      </c>
      <c r="P3047" s="3">
        <v>28.787003200000001</v>
      </c>
      <c r="R3047" s="3">
        <v>1</v>
      </c>
      <c r="S3047" s="3">
        <f>AVERAGE(N3047:N3074)</f>
        <v>4121.3571428571431</v>
      </c>
      <c r="T3047" s="3">
        <f>AVERAGE(O3047:O3074)</f>
        <v>6.5103302337686548</v>
      </c>
      <c r="U3047" s="3">
        <f>STDEV(O3047:O3074)</f>
        <v>1.1539190959587267</v>
      </c>
    </row>
    <row r="3048" spans="1:21" x14ac:dyDescent="0.25">
      <c r="A3048" s="3">
        <v>325</v>
      </c>
      <c r="B3048" s="3" t="s">
        <v>11</v>
      </c>
      <c r="C3048" s="3" t="s">
        <v>2247</v>
      </c>
      <c r="D3048" s="3" t="s">
        <v>118</v>
      </c>
      <c r="E3048" s="3" t="s">
        <v>119</v>
      </c>
      <c r="F3048" s="3" t="s">
        <v>120</v>
      </c>
      <c r="H3048" s="7">
        <v>325</v>
      </c>
      <c r="I3048" s="7">
        <v>102057</v>
      </c>
      <c r="J3048" s="7" t="s">
        <v>121</v>
      </c>
      <c r="K3048" s="7">
        <v>16233967</v>
      </c>
      <c r="M3048" s="3">
        <v>1</v>
      </c>
      <c r="N3048" s="3">
        <v>261</v>
      </c>
      <c r="O3048" s="3">
        <f t="shared" si="47"/>
        <v>5.5645204073226937</v>
      </c>
      <c r="P3048" s="3">
        <v>4.3617982E-2</v>
      </c>
      <c r="R3048" s="3">
        <v>10</v>
      </c>
      <c r="S3048" s="3">
        <f>AVERAGE(N3075:N3151)</f>
        <v>2856.2467532467531</v>
      </c>
      <c r="T3048" s="3">
        <f>AVERAGE(O3075:O3151)</f>
        <v>6.3674718149684439</v>
      </c>
      <c r="U3048" s="3">
        <f>STDEV(O3075:O3151)</f>
        <v>0.96507197368643882</v>
      </c>
    </row>
    <row r="3049" spans="1:21" x14ac:dyDescent="0.25">
      <c r="A3049" s="3">
        <v>318</v>
      </c>
      <c r="B3049" s="3" t="s">
        <v>11</v>
      </c>
      <c r="C3049" s="3" t="s">
        <v>2247</v>
      </c>
      <c r="D3049" s="3" t="s">
        <v>114</v>
      </c>
      <c r="E3049" s="3" t="s">
        <v>115</v>
      </c>
      <c r="F3049" s="3" t="s">
        <v>116</v>
      </c>
      <c r="H3049" s="7">
        <v>318</v>
      </c>
      <c r="I3049" s="7">
        <v>101966</v>
      </c>
      <c r="J3049" s="7" t="s">
        <v>117</v>
      </c>
      <c r="K3049" s="7">
        <v>16233996</v>
      </c>
      <c r="M3049" s="3">
        <v>1</v>
      </c>
      <c r="N3049" s="3">
        <v>413</v>
      </c>
      <c r="O3049" s="3">
        <f t="shared" si="47"/>
        <v>6.0234475929610332</v>
      </c>
      <c r="P3049" s="3">
        <v>1.0042828049999999</v>
      </c>
      <c r="R3049" s="3">
        <v>11</v>
      </c>
      <c r="S3049" s="3">
        <f>AVERAGE(N3152:N3228)</f>
        <v>3423.4285714285716</v>
      </c>
      <c r="T3049" s="3">
        <f>AVERAGE(O3152:O3228)</f>
        <v>6.2846085633368114</v>
      </c>
      <c r="U3049" s="3">
        <f>STDEV(O3152:O3228)</f>
        <v>0.93799896647869474</v>
      </c>
    </row>
    <row r="3050" spans="1:21" x14ac:dyDescent="0.25">
      <c r="A3050" s="3">
        <v>304</v>
      </c>
      <c r="B3050" s="3" t="s">
        <v>11</v>
      </c>
      <c r="C3050" s="3" t="s">
        <v>2247</v>
      </c>
      <c r="D3050" s="3" t="s">
        <v>110</v>
      </c>
      <c r="E3050" s="3" t="s">
        <v>111</v>
      </c>
      <c r="F3050" s="3" t="s">
        <v>112</v>
      </c>
      <c r="H3050" s="7">
        <v>304</v>
      </c>
      <c r="I3050" s="7">
        <v>101732</v>
      </c>
      <c r="J3050" s="7" t="s">
        <v>113</v>
      </c>
      <c r="K3050" s="7">
        <v>16234084</v>
      </c>
      <c r="M3050" s="3">
        <v>1</v>
      </c>
      <c r="N3050" s="3">
        <v>315</v>
      </c>
      <c r="O3050" s="3">
        <f t="shared" si="47"/>
        <v>5.7525726388256331</v>
      </c>
      <c r="P3050" s="3">
        <v>0.38095247100000001</v>
      </c>
      <c r="R3050" s="3">
        <v>12</v>
      </c>
      <c r="S3050" s="3">
        <f>AVERAGE(N3229:N3305)</f>
        <v>7973.909090909091</v>
      </c>
      <c r="T3050" s="3">
        <f>AVERAGE(O3229:O3305)</f>
        <v>6.455390838738384</v>
      </c>
      <c r="U3050" s="3">
        <f>STDEV(O3229:O3305)</f>
        <v>1.2405477614077822</v>
      </c>
    </row>
    <row r="3051" spans="1:21" x14ac:dyDescent="0.25">
      <c r="A3051" s="3">
        <v>297</v>
      </c>
      <c r="B3051" s="3" t="s">
        <v>11</v>
      </c>
      <c r="C3051" s="3" t="s">
        <v>2247</v>
      </c>
      <c r="D3051" s="3" t="s">
        <v>106</v>
      </c>
      <c r="E3051" s="3" t="s">
        <v>107</v>
      </c>
      <c r="F3051" s="3" t="s">
        <v>108</v>
      </c>
      <c r="H3051" s="7">
        <v>297</v>
      </c>
      <c r="I3051" s="7">
        <v>101723</v>
      </c>
      <c r="J3051" s="7" t="s">
        <v>109</v>
      </c>
      <c r="K3051" s="7">
        <v>16234085</v>
      </c>
      <c r="M3051" s="3">
        <v>1</v>
      </c>
      <c r="N3051" s="3">
        <v>772</v>
      </c>
      <c r="O3051" s="3">
        <f t="shared" si="47"/>
        <v>6.6489845500247764</v>
      </c>
      <c r="P3051" s="3">
        <v>3.3242904809999998</v>
      </c>
      <c r="R3051" s="3">
        <v>13</v>
      </c>
      <c r="S3051" s="3">
        <f>AVERAGE(N3306:N3382)</f>
        <v>1934.5974025974026</v>
      </c>
      <c r="T3051" s="3">
        <f>AVERAGE(O3306:O3382)</f>
        <v>6.4292713859073487</v>
      </c>
      <c r="U3051" s="3">
        <f>STDEV(O3306:O3382)</f>
        <v>0.86760790127666199</v>
      </c>
    </row>
    <row r="3052" spans="1:21" x14ac:dyDescent="0.25">
      <c r="A3052" s="3">
        <v>290</v>
      </c>
      <c r="B3052" s="3" t="s">
        <v>11</v>
      </c>
      <c r="C3052" s="3" t="s">
        <v>2247</v>
      </c>
      <c r="D3052" s="3" t="s">
        <v>102</v>
      </c>
      <c r="E3052" s="3" t="s">
        <v>103</v>
      </c>
      <c r="F3052" s="3" t="s">
        <v>104</v>
      </c>
      <c r="H3052" s="7">
        <v>290</v>
      </c>
      <c r="I3052" s="7">
        <v>101611</v>
      </c>
      <c r="J3052" s="7" t="s">
        <v>105</v>
      </c>
      <c r="K3052" s="7">
        <v>16234094</v>
      </c>
      <c r="M3052" s="3">
        <v>1</v>
      </c>
      <c r="N3052" s="3">
        <v>383</v>
      </c>
      <c r="O3052" s="3">
        <f t="shared" si="47"/>
        <v>5.9480349891806457</v>
      </c>
      <c r="P3052" s="3">
        <v>0.81264343800000005</v>
      </c>
      <c r="R3052" s="3">
        <v>14</v>
      </c>
      <c r="S3052" s="3">
        <f>AVERAGE(N3383:N3445)</f>
        <v>17266.809523809523</v>
      </c>
      <c r="T3052" s="3">
        <f>AVERAGE(O3383:O3445)</f>
        <v>6.7897068972312473</v>
      </c>
      <c r="U3052" s="3">
        <f>STDEV(O3383:O3445)</f>
        <v>1.5863505516375163</v>
      </c>
    </row>
    <row r="3053" spans="1:21" x14ac:dyDescent="0.25">
      <c r="A3053" s="3">
        <v>283</v>
      </c>
      <c r="B3053" s="3" t="s">
        <v>11</v>
      </c>
      <c r="C3053" s="3" t="s">
        <v>2247</v>
      </c>
      <c r="D3053" s="3" t="s">
        <v>98</v>
      </c>
      <c r="E3053" s="3" t="s">
        <v>99</v>
      </c>
      <c r="F3053" s="3" t="s">
        <v>100</v>
      </c>
      <c r="H3053" s="7">
        <v>283</v>
      </c>
      <c r="I3053" s="7">
        <v>101593</v>
      </c>
      <c r="J3053" s="7" t="s">
        <v>101</v>
      </c>
      <c r="K3053" s="7">
        <v>16234120</v>
      </c>
      <c r="M3053" s="3">
        <v>1</v>
      </c>
      <c r="N3053" s="3">
        <v>334</v>
      </c>
      <c r="O3053" s="3">
        <f t="shared" si="47"/>
        <v>5.8111409929767008</v>
      </c>
      <c r="P3053" s="3">
        <v>0.50109356999999999</v>
      </c>
      <c r="R3053" s="3">
        <v>2</v>
      </c>
      <c r="S3053" s="3">
        <f>AVERAGE(N3446:N3522)</f>
        <v>582.61038961038957</v>
      </c>
      <c r="T3053" s="3">
        <f>AVERAGE(O3446:O3522)</f>
        <v>6.1768390988671227</v>
      </c>
      <c r="U3053" s="3">
        <f>STDEV(O3446:O3522)</f>
        <v>0.53261788212315164</v>
      </c>
    </row>
    <row r="3054" spans="1:21" x14ac:dyDescent="0.25">
      <c r="A3054" s="3">
        <v>276</v>
      </c>
      <c r="B3054" s="3" t="s">
        <v>11</v>
      </c>
      <c r="C3054" s="3" t="s">
        <v>2247</v>
      </c>
      <c r="D3054" s="3" t="s">
        <v>94</v>
      </c>
      <c r="E3054" s="3" t="s">
        <v>95</v>
      </c>
      <c r="F3054" s="3" t="s">
        <v>96</v>
      </c>
      <c r="H3054" s="7">
        <v>276</v>
      </c>
      <c r="I3054" s="7">
        <v>101497</v>
      </c>
      <c r="J3054" s="7" t="s">
        <v>97</v>
      </c>
      <c r="K3054" s="7">
        <v>16234145</v>
      </c>
      <c r="M3054" s="3">
        <v>1</v>
      </c>
      <c r="N3054" s="3">
        <v>830</v>
      </c>
      <c r="O3054" s="3">
        <f t="shared" si="47"/>
        <v>6.7214257007906433</v>
      </c>
      <c r="P3054" s="3">
        <v>3.7020047229999999</v>
      </c>
      <c r="R3054" s="3">
        <v>3</v>
      </c>
      <c r="S3054" s="3">
        <f>AVERAGE(N3523:N3599)</f>
        <v>712.72727272727275</v>
      </c>
      <c r="T3054" s="3">
        <f>AVERAGE(O3523:O3599)</f>
        <v>6.0931770257609577</v>
      </c>
      <c r="U3054" s="3">
        <f>STDEV(O3523:O3599)</f>
        <v>0.59320270942161768</v>
      </c>
    </row>
    <row r="3055" spans="1:21" x14ac:dyDescent="0.25">
      <c r="A3055" s="3">
        <v>269</v>
      </c>
      <c r="B3055" s="3" t="s">
        <v>11</v>
      </c>
      <c r="C3055" s="3" t="s">
        <v>2247</v>
      </c>
      <c r="D3055" s="3" t="s">
        <v>90</v>
      </c>
      <c r="E3055" s="3" t="s">
        <v>91</v>
      </c>
      <c r="F3055" s="3" t="s">
        <v>92</v>
      </c>
      <c r="H3055" s="7">
        <v>269</v>
      </c>
      <c r="I3055" s="7">
        <v>101452</v>
      </c>
      <c r="J3055" s="7" t="s">
        <v>93</v>
      </c>
      <c r="K3055" s="7">
        <v>16234148</v>
      </c>
      <c r="M3055" s="3">
        <v>1</v>
      </c>
      <c r="N3055" s="3">
        <v>1130</v>
      </c>
      <c r="O3055" s="3">
        <f t="shared" si="47"/>
        <v>7.0299729117063858</v>
      </c>
      <c r="P3055" s="3">
        <v>5.6636682609999998</v>
      </c>
      <c r="R3055" s="3">
        <v>4</v>
      </c>
      <c r="S3055" s="3">
        <f>AVERAGE(N3600:N3676)</f>
        <v>18838.35064935065</v>
      </c>
      <c r="T3055" s="3">
        <f>AVERAGE(O3600:O3676)</f>
        <v>6.1895315721445883</v>
      </c>
      <c r="U3055" s="3">
        <f>STDEV(O3600:O3676)</f>
        <v>1.095333119837107</v>
      </c>
    </row>
    <row r="3056" spans="1:21" x14ac:dyDescent="0.25">
      <c r="A3056" s="3">
        <v>262</v>
      </c>
      <c r="B3056" s="3" t="s">
        <v>11</v>
      </c>
      <c r="C3056" s="3" t="s">
        <v>2247</v>
      </c>
      <c r="D3056" s="3" t="s">
        <v>86</v>
      </c>
      <c r="E3056" s="3" t="s">
        <v>87</v>
      </c>
      <c r="F3056" s="3" t="s">
        <v>88</v>
      </c>
      <c r="H3056" s="7">
        <v>262</v>
      </c>
      <c r="I3056" s="7">
        <v>101431</v>
      </c>
      <c r="J3056" s="7" t="s">
        <v>89</v>
      </c>
      <c r="K3056" s="7">
        <v>16234170</v>
      </c>
      <c r="M3056" s="3">
        <v>1</v>
      </c>
      <c r="N3056" s="3">
        <v>908</v>
      </c>
      <c r="O3056" s="3">
        <f t="shared" si="47"/>
        <v>6.8112443786012937</v>
      </c>
      <c r="P3056" s="3">
        <v>4.2108375889999996</v>
      </c>
      <c r="R3056" s="3">
        <v>5</v>
      </c>
      <c r="S3056" s="3">
        <f>AVERAGE(N3677:N3753)</f>
        <v>18452.337662337661</v>
      </c>
      <c r="T3056" s="3">
        <f>AVERAGE(O3677:O3753)</f>
        <v>6.2925029560697903</v>
      </c>
      <c r="U3056" s="3">
        <f>STDEV(O3677:O3753)</f>
        <v>1.2750491876600931</v>
      </c>
    </row>
    <row r="3057" spans="1:21" x14ac:dyDescent="0.25">
      <c r="A3057" s="3">
        <v>255</v>
      </c>
      <c r="B3057" s="3" t="s">
        <v>11</v>
      </c>
      <c r="C3057" s="3" t="s">
        <v>2247</v>
      </c>
      <c r="D3057" s="3" t="s">
        <v>82</v>
      </c>
      <c r="E3057" s="3" t="s">
        <v>83</v>
      </c>
      <c r="F3057" s="3" t="s">
        <v>84</v>
      </c>
      <c r="H3057" s="7">
        <v>255</v>
      </c>
      <c r="I3057" s="7">
        <v>101377</v>
      </c>
      <c r="J3057" s="7" t="s">
        <v>85</v>
      </c>
      <c r="K3057" s="7">
        <v>16234178</v>
      </c>
      <c r="M3057" s="3">
        <v>1</v>
      </c>
      <c r="N3057" s="3">
        <v>525</v>
      </c>
      <c r="O3057" s="3">
        <f t="shared" si="47"/>
        <v>6.2633982625916236</v>
      </c>
      <c r="P3057" s="3">
        <v>1.723757059</v>
      </c>
      <c r="R3057" s="3">
        <v>6</v>
      </c>
      <c r="S3057" s="3">
        <f>AVERAGE(N3754:N3830)</f>
        <v>502.9220779220779</v>
      </c>
      <c r="T3057" s="3">
        <f>AVERAGE(O3754:O3830)</f>
        <v>6.0779937692014077</v>
      </c>
      <c r="U3057" s="3">
        <f>STDEV(O3754:O3830)</f>
        <v>0.48331084628356491</v>
      </c>
    </row>
    <row r="3058" spans="1:21" x14ac:dyDescent="0.25">
      <c r="A3058" s="3">
        <v>248</v>
      </c>
      <c r="B3058" s="3" t="s">
        <v>11</v>
      </c>
      <c r="C3058" s="3" t="s">
        <v>2247</v>
      </c>
      <c r="D3058" s="3" t="s">
        <v>78</v>
      </c>
      <c r="E3058" s="3" t="s">
        <v>79</v>
      </c>
      <c r="F3058" s="3" t="s">
        <v>80</v>
      </c>
      <c r="H3058" s="7">
        <v>248</v>
      </c>
      <c r="I3058" s="7">
        <v>101362</v>
      </c>
      <c r="J3058" s="7" t="s">
        <v>81</v>
      </c>
      <c r="K3058" s="7">
        <v>16234182</v>
      </c>
      <c r="M3058" s="3">
        <v>1</v>
      </c>
      <c r="N3058" s="3">
        <v>351</v>
      </c>
      <c r="O3058" s="3">
        <f t="shared" si="47"/>
        <v>5.8607862234658654</v>
      </c>
      <c r="P3058" s="3">
        <v>0.60893853200000003</v>
      </c>
      <c r="R3058" s="3">
        <v>7</v>
      </c>
      <c r="S3058" s="3">
        <f>AVERAGE(N3831:N3907)</f>
        <v>7404.5974025974028</v>
      </c>
      <c r="T3058" s="3">
        <f>AVERAGE(O3831:O3907)</f>
        <v>6.7289274753364099</v>
      </c>
      <c r="U3058" s="3">
        <f>STDEV(O3831:O3907)</f>
        <v>1.2110281620727943</v>
      </c>
    </row>
    <row r="3059" spans="1:21" x14ac:dyDescent="0.25">
      <c r="A3059" s="3">
        <v>241</v>
      </c>
      <c r="B3059" s="3" t="s">
        <v>11</v>
      </c>
      <c r="C3059" s="3" t="s">
        <v>2247</v>
      </c>
      <c r="D3059" s="3" t="s">
        <v>74</v>
      </c>
      <c r="E3059" s="3" t="s">
        <v>75</v>
      </c>
      <c r="F3059" s="3" t="s">
        <v>76</v>
      </c>
      <c r="H3059" s="7">
        <v>241</v>
      </c>
      <c r="I3059" s="7">
        <v>101311</v>
      </c>
      <c r="J3059" s="7" t="s">
        <v>77</v>
      </c>
      <c r="K3059" s="7">
        <v>16234201</v>
      </c>
      <c r="M3059" s="3">
        <v>1</v>
      </c>
      <c r="N3059" s="3">
        <v>468</v>
      </c>
      <c r="O3059" s="3">
        <f t="shared" si="47"/>
        <v>6.1484682959176471</v>
      </c>
      <c r="P3059" s="3">
        <v>1.356915079</v>
      </c>
      <c r="R3059" s="3">
        <v>8</v>
      </c>
      <c r="S3059" s="3">
        <f>AVERAGE(N3908:N3984)</f>
        <v>1167.4285714285713</v>
      </c>
      <c r="T3059" s="3">
        <f>AVERAGE(O3908:O3984)</f>
        <v>6.6270197941167321</v>
      </c>
      <c r="U3059" s="3">
        <f>STDEV(O3908:O3984)</f>
        <v>0.72925936676681968</v>
      </c>
    </row>
    <row r="3060" spans="1:21" x14ac:dyDescent="0.25">
      <c r="A3060" s="3">
        <v>227</v>
      </c>
      <c r="B3060" s="3" t="s">
        <v>11</v>
      </c>
      <c r="C3060" s="3" t="s">
        <v>2247</v>
      </c>
      <c r="D3060" s="3" t="s">
        <v>66</v>
      </c>
      <c r="E3060" s="3" t="s">
        <v>67</v>
      </c>
      <c r="F3060" s="3" t="s">
        <v>68</v>
      </c>
      <c r="H3060" s="7">
        <v>227</v>
      </c>
      <c r="I3060" s="7">
        <v>101196</v>
      </c>
      <c r="J3060" s="7" t="s">
        <v>69</v>
      </c>
      <c r="K3060" s="7">
        <v>16234232</v>
      </c>
      <c r="M3060" s="3">
        <v>1</v>
      </c>
      <c r="N3060" s="3">
        <v>384</v>
      </c>
      <c r="O3060" s="3">
        <f t="shared" si="47"/>
        <v>5.9506425525877269</v>
      </c>
      <c r="P3060" s="3">
        <v>0.819021903</v>
      </c>
      <c r="R3060" s="3">
        <v>9</v>
      </c>
      <c r="S3060" s="3">
        <f>AVERAGE(N3985:N4061)</f>
        <v>1632.090909090909</v>
      </c>
      <c r="T3060" s="3">
        <f>AVERAGE(O3985:O4061)</f>
        <v>6.4704981857074193</v>
      </c>
      <c r="U3060" s="3">
        <f>STDEV(O3985:O4061)</f>
        <v>0.87168777859297442</v>
      </c>
    </row>
    <row r="3061" spans="1:21" x14ac:dyDescent="0.25">
      <c r="A3061" s="3">
        <v>220</v>
      </c>
      <c r="B3061" s="3" t="s">
        <v>11</v>
      </c>
      <c r="C3061" s="3" t="s">
        <v>2247</v>
      </c>
      <c r="D3061" s="3" t="s">
        <v>62</v>
      </c>
      <c r="E3061" s="3" t="s">
        <v>63</v>
      </c>
      <c r="F3061" s="3" t="s">
        <v>64</v>
      </c>
      <c r="H3061" s="7">
        <v>220</v>
      </c>
      <c r="I3061" s="7">
        <v>101193</v>
      </c>
      <c r="J3061" s="7" t="s">
        <v>65</v>
      </c>
      <c r="K3061" s="7">
        <v>16234236</v>
      </c>
      <c r="M3061" s="3">
        <v>1</v>
      </c>
      <c r="N3061" s="3">
        <v>617</v>
      </c>
      <c r="O3061" s="3">
        <f t="shared" si="47"/>
        <v>6.4248690239053881</v>
      </c>
      <c r="P3061" s="3">
        <v>2.3181329939999999</v>
      </c>
    </row>
    <row r="3062" spans="1:21" x14ac:dyDescent="0.25">
      <c r="A3062" s="3">
        <v>234</v>
      </c>
      <c r="B3062" s="3" t="s">
        <v>11</v>
      </c>
      <c r="C3062" s="3" t="s">
        <v>2247</v>
      </c>
      <c r="D3062" s="3" t="s">
        <v>70</v>
      </c>
      <c r="E3062" s="3" t="s">
        <v>71</v>
      </c>
      <c r="F3062" s="3" t="s">
        <v>72</v>
      </c>
      <c r="H3062" s="7">
        <v>234</v>
      </c>
      <c r="I3062" s="7">
        <v>101253</v>
      </c>
      <c r="J3062" s="7" t="s">
        <v>73</v>
      </c>
      <c r="K3062" s="7">
        <v>16234251</v>
      </c>
      <c r="M3062" s="3">
        <v>1</v>
      </c>
      <c r="N3062" s="3">
        <v>397</v>
      </c>
      <c r="O3062" s="3">
        <f t="shared" si="47"/>
        <v>5.9839362806871907</v>
      </c>
      <c r="P3062" s="3">
        <v>0.90200386399999999</v>
      </c>
    </row>
    <row r="3063" spans="1:21" x14ac:dyDescent="0.25">
      <c r="A3063" s="3">
        <v>213</v>
      </c>
      <c r="B3063" s="3" t="s">
        <v>11</v>
      </c>
      <c r="C3063" s="3" t="s">
        <v>2247</v>
      </c>
      <c r="D3063" s="3" t="s">
        <v>58</v>
      </c>
      <c r="E3063" s="3" t="s">
        <v>59</v>
      </c>
      <c r="F3063" s="3" t="s">
        <v>60</v>
      </c>
      <c r="H3063" s="7">
        <v>213</v>
      </c>
      <c r="I3063" s="7">
        <v>101022</v>
      </c>
      <c r="J3063" s="7" t="s">
        <v>61</v>
      </c>
      <c r="K3063" s="7">
        <v>16234284</v>
      </c>
      <c r="M3063" s="3">
        <v>1</v>
      </c>
      <c r="N3063" s="3">
        <v>245</v>
      </c>
      <c r="O3063" s="3">
        <f t="shared" si="47"/>
        <v>5.5012582105447274</v>
      </c>
      <c r="P3063" s="3">
        <v>0</v>
      </c>
    </row>
    <row r="3064" spans="1:21" x14ac:dyDescent="0.25">
      <c r="A3064" s="3">
        <v>199</v>
      </c>
      <c r="B3064" s="3" t="s">
        <v>11</v>
      </c>
      <c r="C3064" s="3" t="s">
        <v>2247</v>
      </c>
      <c r="D3064" s="3" t="s">
        <v>50</v>
      </c>
      <c r="E3064" s="3" t="s">
        <v>51</v>
      </c>
      <c r="F3064" s="3" t="s">
        <v>52</v>
      </c>
      <c r="H3064" s="7">
        <v>199</v>
      </c>
      <c r="I3064" s="7">
        <v>100908</v>
      </c>
      <c r="J3064" s="7" t="s">
        <v>53</v>
      </c>
      <c r="K3064" s="7">
        <v>16234343</v>
      </c>
      <c r="M3064" s="3">
        <v>1</v>
      </c>
      <c r="N3064" s="3">
        <v>1012</v>
      </c>
      <c r="O3064" s="3">
        <f t="shared" si="47"/>
        <v>6.9196838498474111</v>
      </c>
      <c r="P3064" s="3">
        <v>4.8906600149999999</v>
      </c>
    </row>
    <row r="3065" spans="1:21" x14ac:dyDescent="0.25">
      <c r="A3065" s="3">
        <v>206</v>
      </c>
      <c r="B3065" s="3" t="s">
        <v>11</v>
      </c>
      <c r="C3065" s="3" t="s">
        <v>2247</v>
      </c>
      <c r="D3065" s="3" t="s">
        <v>54</v>
      </c>
      <c r="E3065" s="3" t="s">
        <v>55</v>
      </c>
      <c r="F3065" s="3" t="s">
        <v>56</v>
      </c>
      <c r="H3065" s="7">
        <v>206</v>
      </c>
      <c r="I3065" s="7">
        <v>100953</v>
      </c>
      <c r="J3065" s="7" t="s">
        <v>57</v>
      </c>
      <c r="K3065" s="7">
        <v>16234345</v>
      </c>
      <c r="M3065" s="3">
        <v>1</v>
      </c>
      <c r="N3065" s="3">
        <v>914</v>
      </c>
      <c r="O3065" s="3">
        <f t="shared" si="47"/>
        <v>6.8178305714541496</v>
      </c>
      <c r="P3065" s="3">
        <v>4.2500170089999996</v>
      </c>
    </row>
    <row r="3066" spans="1:21" x14ac:dyDescent="0.25">
      <c r="A3066" s="3">
        <v>185</v>
      </c>
      <c r="B3066" s="3" t="s">
        <v>11</v>
      </c>
      <c r="C3066" s="3" t="s">
        <v>2247</v>
      </c>
      <c r="D3066" s="3" t="s">
        <v>42</v>
      </c>
      <c r="E3066" s="3" t="s">
        <v>43</v>
      </c>
      <c r="F3066" s="3" t="s">
        <v>44</v>
      </c>
      <c r="H3066" s="7">
        <v>185</v>
      </c>
      <c r="I3066" s="7">
        <v>100809</v>
      </c>
      <c r="J3066" s="7" t="s">
        <v>45</v>
      </c>
      <c r="K3066" s="7">
        <v>16234364</v>
      </c>
      <c r="M3066" s="3">
        <v>1</v>
      </c>
      <c r="N3066" s="3">
        <v>442</v>
      </c>
      <c r="O3066" s="3">
        <f t="shared" si="47"/>
        <v>6.0913098820776979</v>
      </c>
      <c r="P3066" s="3">
        <v>1.1900303000000001</v>
      </c>
    </row>
    <row r="3067" spans="1:21" x14ac:dyDescent="0.25">
      <c r="A3067" s="3">
        <v>171</v>
      </c>
      <c r="B3067" s="3" t="s">
        <v>11</v>
      </c>
      <c r="C3067" s="3" t="s">
        <v>2247</v>
      </c>
      <c r="D3067" s="3" t="s">
        <v>34</v>
      </c>
      <c r="E3067" s="3" t="s">
        <v>35</v>
      </c>
      <c r="F3067" s="3" t="s">
        <v>36</v>
      </c>
      <c r="H3067" s="7">
        <v>171</v>
      </c>
      <c r="I3067" s="7">
        <v>100785</v>
      </c>
      <c r="J3067" s="7" t="s">
        <v>37</v>
      </c>
      <c r="K3067" s="7">
        <v>16234367</v>
      </c>
      <c r="M3067" s="3">
        <v>1</v>
      </c>
      <c r="N3067" s="3">
        <v>598</v>
      </c>
      <c r="O3067" s="3">
        <f t="shared" si="47"/>
        <v>6.3935907539506314</v>
      </c>
      <c r="P3067" s="3">
        <v>2.1951819970000002</v>
      </c>
    </row>
    <row r="3068" spans="1:21" x14ac:dyDescent="0.25">
      <c r="A3068" s="3">
        <v>178</v>
      </c>
      <c r="B3068" s="3" t="s">
        <v>11</v>
      </c>
      <c r="C3068" s="3" t="s">
        <v>2247</v>
      </c>
      <c r="D3068" s="3" t="s">
        <v>38</v>
      </c>
      <c r="E3068" s="3" t="s">
        <v>39</v>
      </c>
      <c r="F3068" s="3" t="s">
        <v>40</v>
      </c>
      <c r="H3068" s="7">
        <v>178</v>
      </c>
      <c r="I3068" s="7">
        <v>100791</v>
      </c>
      <c r="J3068" s="7" t="s">
        <v>41</v>
      </c>
      <c r="K3068" s="7">
        <v>16234368</v>
      </c>
      <c r="M3068" s="3">
        <v>1</v>
      </c>
      <c r="N3068" s="3">
        <v>527</v>
      </c>
      <c r="O3068" s="3">
        <f t="shared" si="47"/>
        <v>6.2672005485413624</v>
      </c>
      <c r="P3068" s="3">
        <v>1.736650408</v>
      </c>
    </row>
    <row r="3069" spans="1:21" x14ac:dyDescent="0.25">
      <c r="A3069" s="3">
        <v>192</v>
      </c>
      <c r="B3069" s="3" t="s">
        <v>11</v>
      </c>
      <c r="C3069" s="3" t="s">
        <v>2247</v>
      </c>
      <c r="D3069" s="3" t="s">
        <v>46</v>
      </c>
      <c r="E3069" s="3" t="s">
        <v>47</v>
      </c>
      <c r="F3069" s="3" t="s">
        <v>48</v>
      </c>
      <c r="H3069" s="7">
        <v>192</v>
      </c>
      <c r="I3069" s="7">
        <v>100827</v>
      </c>
      <c r="J3069" s="7" t="s">
        <v>49</v>
      </c>
      <c r="K3069" s="7">
        <v>16234369</v>
      </c>
      <c r="M3069" s="3">
        <v>1</v>
      </c>
      <c r="N3069" s="3">
        <v>284</v>
      </c>
      <c r="O3069" s="3">
        <f t="shared" si="47"/>
        <v>5.6489742381612063</v>
      </c>
      <c r="P3069" s="3">
        <v>0.18619213600000001</v>
      </c>
    </row>
    <row r="3070" spans="1:21" x14ac:dyDescent="0.25">
      <c r="A3070" s="3">
        <v>157</v>
      </c>
      <c r="B3070" s="3" t="s">
        <v>11</v>
      </c>
      <c r="C3070" s="3" t="s">
        <v>2247</v>
      </c>
      <c r="D3070" s="3" t="s">
        <v>26</v>
      </c>
      <c r="E3070" s="3" t="s">
        <v>27</v>
      </c>
      <c r="F3070" s="3" t="s">
        <v>28</v>
      </c>
      <c r="H3070" s="7">
        <v>157</v>
      </c>
      <c r="I3070" s="7">
        <v>100743</v>
      </c>
      <c r="J3070" s="7" t="s">
        <v>29</v>
      </c>
      <c r="K3070" s="7">
        <v>16234402</v>
      </c>
      <c r="M3070" s="3">
        <v>1</v>
      </c>
      <c r="N3070" s="3">
        <v>392</v>
      </c>
      <c r="O3070" s="3">
        <f t="shared" si="47"/>
        <v>5.9712618397904622</v>
      </c>
      <c r="P3070" s="3">
        <v>0.87007441100000005</v>
      </c>
    </row>
    <row r="3071" spans="1:21" x14ac:dyDescent="0.25">
      <c r="A3071" s="3">
        <v>164</v>
      </c>
      <c r="B3071" s="3" t="s">
        <v>11</v>
      </c>
      <c r="C3071" s="3" t="s">
        <v>2247</v>
      </c>
      <c r="D3071" s="3" t="s">
        <v>30</v>
      </c>
      <c r="E3071" s="3" t="s">
        <v>31</v>
      </c>
      <c r="F3071" s="3" t="s">
        <v>32</v>
      </c>
      <c r="H3071" s="7">
        <v>164</v>
      </c>
      <c r="I3071" s="7">
        <v>100758</v>
      </c>
      <c r="J3071" s="7" t="s">
        <v>33</v>
      </c>
      <c r="K3071" s="7">
        <v>16234407</v>
      </c>
      <c r="M3071" s="3">
        <v>1</v>
      </c>
      <c r="N3071" s="3">
        <v>363</v>
      </c>
      <c r="O3071" s="3">
        <f t="shared" si="47"/>
        <v>5.8944028342648505</v>
      </c>
      <c r="P3071" s="3">
        <v>0.68523003999999998</v>
      </c>
    </row>
    <row r="3072" spans="1:21" x14ac:dyDescent="0.25">
      <c r="A3072" s="3">
        <v>150</v>
      </c>
      <c r="B3072" s="3" t="s">
        <v>11</v>
      </c>
      <c r="C3072" s="3" t="s">
        <v>2247</v>
      </c>
      <c r="D3072" s="3" t="s">
        <v>22</v>
      </c>
      <c r="E3072" s="3" t="s">
        <v>23</v>
      </c>
      <c r="F3072" s="3" t="s">
        <v>24</v>
      </c>
      <c r="H3072" s="7">
        <v>150</v>
      </c>
      <c r="I3072" s="7">
        <v>100677</v>
      </c>
      <c r="J3072" s="7" t="s">
        <v>25</v>
      </c>
      <c r="K3072" s="7">
        <v>16234426</v>
      </c>
      <c r="M3072" s="3">
        <v>1</v>
      </c>
      <c r="N3072" s="3">
        <v>1401</v>
      </c>
      <c r="O3072" s="3">
        <f t="shared" si="47"/>
        <v>7.2449415463370066</v>
      </c>
      <c r="P3072" s="3">
        <v>7.444588553</v>
      </c>
    </row>
    <row r="3073" spans="1:16" x14ac:dyDescent="0.25">
      <c r="A3073" s="3">
        <v>143</v>
      </c>
      <c r="B3073" s="3" t="s">
        <v>11</v>
      </c>
      <c r="C3073" s="3" t="s">
        <v>2247</v>
      </c>
      <c r="D3073" s="3" t="s">
        <v>18</v>
      </c>
      <c r="E3073" s="3" t="s">
        <v>19</v>
      </c>
      <c r="F3073" s="3" t="s">
        <v>20</v>
      </c>
      <c r="H3073" s="7">
        <v>143</v>
      </c>
      <c r="I3073" s="7">
        <v>100590</v>
      </c>
      <c r="J3073" s="7" t="s">
        <v>21</v>
      </c>
      <c r="K3073" s="7">
        <v>16234445</v>
      </c>
      <c r="M3073" s="3">
        <v>1</v>
      </c>
      <c r="N3073" s="3">
        <v>806</v>
      </c>
      <c r="O3073" s="3">
        <f t="shared" si="47"/>
        <v>6.692083742506628</v>
      </c>
      <c r="P3073" s="3">
        <v>3.5456382369999999</v>
      </c>
    </row>
    <row r="3074" spans="1:16" x14ac:dyDescent="0.25">
      <c r="A3074" s="3">
        <v>136</v>
      </c>
      <c r="B3074" s="3" t="s">
        <v>11</v>
      </c>
      <c r="C3074" s="3" t="s">
        <v>2247</v>
      </c>
      <c r="D3074" s="3" t="s">
        <v>13</v>
      </c>
      <c r="E3074" s="3" t="s">
        <v>14</v>
      </c>
      <c r="F3074" s="3" t="s">
        <v>15</v>
      </c>
      <c r="H3074" s="7">
        <v>136</v>
      </c>
      <c r="I3074" s="7">
        <v>100560</v>
      </c>
      <c r="J3074" s="7" t="s">
        <v>16</v>
      </c>
      <c r="K3074" s="7">
        <v>16234464</v>
      </c>
      <c r="M3074" s="3">
        <v>1</v>
      </c>
      <c r="N3074" s="3">
        <v>95725</v>
      </c>
      <c r="O3074" s="3">
        <f t="shared" si="47"/>
        <v>11.469234776345495</v>
      </c>
      <c r="P3074" s="3">
        <v>686.76489649999996</v>
      </c>
    </row>
    <row r="3075" spans="1:16" x14ac:dyDescent="0.25">
      <c r="A3075" s="3">
        <v>6305</v>
      </c>
      <c r="B3075" s="3" t="s">
        <v>1666</v>
      </c>
      <c r="C3075" s="3" t="s">
        <v>2247</v>
      </c>
      <c r="D3075" s="3" t="s">
        <v>378</v>
      </c>
      <c r="E3075" s="3" t="s">
        <v>379</v>
      </c>
      <c r="F3075" s="3" t="s">
        <v>1819</v>
      </c>
      <c r="H3075" s="7">
        <v>6305</v>
      </c>
      <c r="I3075" s="7">
        <v>135673</v>
      </c>
      <c r="J3075" s="7" t="s">
        <v>1820</v>
      </c>
      <c r="K3075" s="7">
        <v>16222837</v>
      </c>
      <c r="M3075" s="3">
        <v>1</v>
      </c>
      <c r="N3075" s="3">
        <v>508</v>
      </c>
      <c r="O3075" s="3">
        <f t="shared" ref="O3075:O3138" si="48">LN(N3075)</f>
        <v>6.230481447578482</v>
      </c>
      <c r="P3075" s="3">
        <v>1.2915790250000001</v>
      </c>
    </row>
    <row r="3076" spans="1:16" x14ac:dyDescent="0.25">
      <c r="A3076" s="3">
        <v>6298</v>
      </c>
      <c r="B3076" s="3" t="s">
        <v>1666</v>
      </c>
      <c r="C3076" s="3" t="s">
        <v>2247</v>
      </c>
      <c r="D3076" s="3" t="s">
        <v>374</v>
      </c>
      <c r="E3076" s="3" t="s">
        <v>375</v>
      </c>
      <c r="F3076" s="3" t="s">
        <v>1817</v>
      </c>
      <c r="H3076" s="7">
        <v>6298</v>
      </c>
      <c r="I3076" s="7">
        <v>135634</v>
      </c>
      <c r="J3076" s="7" t="s">
        <v>1818</v>
      </c>
      <c r="K3076" s="7">
        <v>16222850</v>
      </c>
      <c r="M3076" s="3">
        <v>1</v>
      </c>
      <c r="N3076" s="3">
        <v>482</v>
      </c>
      <c r="O3076" s="3">
        <f t="shared" si="48"/>
        <v>6.1779441140506002</v>
      </c>
      <c r="P3076" s="3">
        <v>1.139867486</v>
      </c>
    </row>
    <row r="3077" spans="1:16" x14ac:dyDescent="0.25">
      <c r="A3077" s="3">
        <v>6291</v>
      </c>
      <c r="B3077" s="3" t="s">
        <v>1666</v>
      </c>
      <c r="C3077" s="3" t="s">
        <v>2247</v>
      </c>
      <c r="D3077" s="3" t="s">
        <v>370</v>
      </c>
      <c r="E3077" s="3" t="s">
        <v>371</v>
      </c>
      <c r="F3077" s="3" t="s">
        <v>1815</v>
      </c>
      <c r="H3077" s="7">
        <v>6291</v>
      </c>
      <c r="I3077" s="7">
        <v>135628</v>
      </c>
      <c r="J3077" s="7" t="s">
        <v>1816</v>
      </c>
      <c r="K3077" s="7">
        <v>16222853</v>
      </c>
      <c r="M3077" s="3">
        <v>1</v>
      </c>
      <c r="N3077" s="3">
        <v>292</v>
      </c>
      <c r="O3077" s="3">
        <f t="shared" si="48"/>
        <v>5.6767538022682817</v>
      </c>
      <c r="P3077" s="3">
        <v>7.5856011000000001E-2</v>
      </c>
    </row>
    <row r="3078" spans="1:16" x14ac:dyDescent="0.25">
      <c r="A3078" s="3">
        <v>6284</v>
      </c>
      <c r="B3078" s="3" t="s">
        <v>1666</v>
      </c>
      <c r="C3078" s="3" t="s">
        <v>2247</v>
      </c>
      <c r="D3078" s="3" t="s">
        <v>366</v>
      </c>
      <c r="E3078" s="3" t="s">
        <v>367</v>
      </c>
      <c r="F3078" s="3" t="s">
        <v>1813</v>
      </c>
      <c r="H3078" s="7">
        <v>6284</v>
      </c>
      <c r="I3078" s="7">
        <v>135538</v>
      </c>
      <c r="J3078" s="7" t="s">
        <v>1814</v>
      </c>
      <c r="K3078" s="7">
        <v>16222896</v>
      </c>
      <c r="M3078" s="3">
        <v>1</v>
      </c>
      <c r="N3078" s="3">
        <v>367</v>
      </c>
      <c r="O3078" s="3">
        <f t="shared" si="48"/>
        <v>5.9053618480545707</v>
      </c>
      <c r="P3078" s="3">
        <v>0.48230044300000002</v>
      </c>
    </row>
    <row r="3079" spans="1:16" x14ac:dyDescent="0.25">
      <c r="A3079" s="3">
        <v>6270</v>
      </c>
      <c r="B3079" s="3" t="s">
        <v>1666</v>
      </c>
      <c r="C3079" s="3" t="s">
        <v>2247</v>
      </c>
      <c r="D3079" s="3" t="s">
        <v>358</v>
      </c>
      <c r="E3079" s="3" t="s">
        <v>359</v>
      </c>
      <c r="F3079" s="3" t="s">
        <v>1809</v>
      </c>
      <c r="H3079" s="7">
        <v>6270</v>
      </c>
      <c r="I3079" s="7">
        <v>135388</v>
      </c>
      <c r="J3079" s="7" t="s">
        <v>1810</v>
      </c>
      <c r="K3079" s="7">
        <v>16222933</v>
      </c>
      <c r="M3079" s="3">
        <v>1</v>
      </c>
      <c r="N3079" s="3">
        <v>317</v>
      </c>
      <c r="O3079" s="3">
        <f t="shared" si="48"/>
        <v>5.7589017738772803</v>
      </c>
      <c r="P3079" s="3">
        <v>0.20756875299999999</v>
      </c>
    </row>
    <row r="3080" spans="1:16" x14ac:dyDescent="0.25">
      <c r="A3080" s="3">
        <v>6277</v>
      </c>
      <c r="B3080" s="3" t="s">
        <v>1666</v>
      </c>
      <c r="C3080" s="3" t="s">
        <v>2247</v>
      </c>
      <c r="D3080" s="3" t="s">
        <v>362</v>
      </c>
      <c r="E3080" s="3" t="s">
        <v>363</v>
      </c>
      <c r="F3080" s="3" t="s">
        <v>1811</v>
      </c>
      <c r="H3080" s="7">
        <v>6277</v>
      </c>
      <c r="I3080" s="7">
        <v>135433</v>
      </c>
      <c r="J3080" s="7" t="s">
        <v>1812</v>
      </c>
      <c r="K3080" s="7">
        <v>16222945</v>
      </c>
      <c r="M3080" s="3">
        <v>1</v>
      </c>
      <c r="N3080" s="3">
        <v>1535</v>
      </c>
      <c r="O3080" s="3">
        <f t="shared" si="48"/>
        <v>7.3362856600212973</v>
      </c>
      <c r="P3080" s="3">
        <v>7.6280641969999996</v>
      </c>
    </row>
    <row r="3081" spans="1:16" x14ac:dyDescent="0.25">
      <c r="A3081" s="3">
        <v>6242</v>
      </c>
      <c r="B3081" s="3" t="s">
        <v>1666</v>
      </c>
      <c r="C3081" s="3" t="s">
        <v>2247</v>
      </c>
      <c r="D3081" s="3" t="s">
        <v>338</v>
      </c>
      <c r="E3081" s="3" t="s">
        <v>339</v>
      </c>
      <c r="F3081" s="3" t="s">
        <v>1799</v>
      </c>
      <c r="H3081" s="7">
        <v>6242</v>
      </c>
      <c r="I3081" s="7">
        <v>135049</v>
      </c>
      <c r="J3081" s="7" t="s">
        <v>1800</v>
      </c>
      <c r="K3081" s="7">
        <v>16222994</v>
      </c>
      <c r="M3081" s="3">
        <v>1</v>
      </c>
      <c r="N3081" s="3">
        <v>400</v>
      </c>
      <c r="O3081" s="3">
        <f t="shared" si="48"/>
        <v>5.9914645471079817</v>
      </c>
      <c r="P3081" s="3">
        <v>0.66821489499999998</v>
      </c>
    </row>
    <row r="3082" spans="1:16" x14ac:dyDescent="0.25">
      <c r="A3082" s="3">
        <v>6263</v>
      </c>
      <c r="B3082" s="3" t="s">
        <v>1666</v>
      </c>
      <c r="C3082" s="3" t="s">
        <v>2247</v>
      </c>
      <c r="D3082" s="3" t="s">
        <v>354</v>
      </c>
      <c r="E3082" s="3" t="s">
        <v>355</v>
      </c>
      <c r="F3082" s="3" t="s">
        <v>1807</v>
      </c>
      <c r="H3082" s="7">
        <v>6263</v>
      </c>
      <c r="I3082" s="7">
        <v>135184</v>
      </c>
      <c r="J3082" s="7" t="s">
        <v>1808</v>
      </c>
      <c r="K3082" s="7">
        <v>16222999</v>
      </c>
      <c r="M3082" s="3">
        <v>1</v>
      </c>
      <c r="N3082" s="3">
        <v>364</v>
      </c>
      <c r="O3082" s="3">
        <f t="shared" si="48"/>
        <v>5.8971538676367405</v>
      </c>
      <c r="P3082" s="3">
        <v>0.46554770099999998</v>
      </c>
    </row>
    <row r="3083" spans="1:16" x14ac:dyDescent="0.25">
      <c r="A3083" s="3">
        <v>6368</v>
      </c>
      <c r="B3083" s="3" t="s">
        <v>1666</v>
      </c>
      <c r="C3083" s="3" t="s">
        <v>2247</v>
      </c>
      <c r="D3083" s="3" t="s">
        <v>1107</v>
      </c>
      <c r="E3083" s="3" t="s">
        <v>343</v>
      </c>
      <c r="F3083" s="3" t="s">
        <v>1801</v>
      </c>
      <c r="H3083" s="7">
        <v>6368</v>
      </c>
      <c r="I3083" s="7">
        <v>135052</v>
      </c>
      <c r="J3083" s="7" t="s">
        <v>1802</v>
      </c>
      <c r="K3083" s="7">
        <v>16223015</v>
      </c>
      <c r="M3083" s="3">
        <v>1</v>
      </c>
      <c r="N3083" s="3">
        <v>380</v>
      </c>
      <c r="O3083" s="3">
        <f t="shared" si="48"/>
        <v>5.9401712527204316</v>
      </c>
      <c r="P3083" s="3">
        <v>0.55519966600000004</v>
      </c>
    </row>
    <row r="3084" spans="1:16" x14ac:dyDescent="0.25">
      <c r="A3084" s="3">
        <v>6249</v>
      </c>
      <c r="B3084" s="3" t="s">
        <v>1666</v>
      </c>
      <c r="C3084" s="3" t="s">
        <v>2247</v>
      </c>
      <c r="D3084" s="3" t="s">
        <v>346</v>
      </c>
      <c r="E3084" s="3" t="s">
        <v>347</v>
      </c>
      <c r="F3084" s="3" t="s">
        <v>1803</v>
      </c>
      <c r="H3084" s="7">
        <v>6249</v>
      </c>
      <c r="I3084" s="7">
        <v>135109</v>
      </c>
      <c r="J3084" s="7" t="s">
        <v>1804</v>
      </c>
      <c r="K3084" s="7">
        <v>16223019</v>
      </c>
      <c r="M3084" s="3">
        <v>1</v>
      </c>
      <c r="N3084" s="3">
        <v>314</v>
      </c>
      <c r="O3084" s="3">
        <f t="shared" si="48"/>
        <v>5.7493929859082531</v>
      </c>
      <c r="P3084" s="3">
        <v>0.19147883099999999</v>
      </c>
    </row>
    <row r="3085" spans="1:16" x14ac:dyDescent="0.25">
      <c r="A3085" s="3">
        <v>6256</v>
      </c>
      <c r="B3085" s="3" t="s">
        <v>1666</v>
      </c>
      <c r="C3085" s="3" t="s">
        <v>2247</v>
      </c>
      <c r="D3085" s="3" t="s">
        <v>350</v>
      </c>
      <c r="E3085" s="3" t="s">
        <v>351</v>
      </c>
      <c r="F3085" s="3" t="s">
        <v>1805</v>
      </c>
      <c r="H3085" s="7">
        <v>6256</v>
      </c>
      <c r="I3085" s="7">
        <v>135145</v>
      </c>
      <c r="J3085" s="7" t="s">
        <v>1806</v>
      </c>
      <c r="K3085" s="7">
        <v>16223045</v>
      </c>
      <c r="M3085" s="3">
        <v>1</v>
      </c>
      <c r="N3085" s="3">
        <v>378</v>
      </c>
      <c r="O3085" s="3">
        <f t="shared" si="48"/>
        <v>5.934894195619588</v>
      </c>
      <c r="P3085" s="3">
        <v>0.54395370899999995</v>
      </c>
    </row>
    <row r="3086" spans="1:16" x14ac:dyDescent="0.25">
      <c r="A3086" s="3">
        <v>6228</v>
      </c>
      <c r="B3086" s="3" t="s">
        <v>1666</v>
      </c>
      <c r="C3086" s="3" t="s">
        <v>2247</v>
      </c>
      <c r="D3086" s="3" t="s">
        <v>322</v>
      </c>
      <c r="E3086" s="3" t="s">
        <v>323</v>
      </c>
      <c r="F3086" s="3" t="s">
        <v>1793</v>
      </c>
      <c r="H3086" s="7">
        <v>6228</v>
      </c>
      <c r="I3086" s="7">
        <v>134982</v>
      </c>
      <c r="J3086" s="7" t="s">
        <v>1794</v>
      </c>
      <c r="K3086" s="7">
        <v>16223065</v>
      </c>
      <c r="M3086" s="3">
        <v>1</v>
      </c>
      <c r="N3086" s="3">
        <v>702</v>
      </c>
      <c r="O3086" s="3">
        <f t="shared" si="48"/>
        <v>6.5539334040258108</v>
      </c>
      <c r="P3086" s="3">
        <v>2.445645217</v>
      </c>
    </row>
    <row r="3087" spans="1:16" x14ac:dyDescent="0.25">
      <c r="A3087" s="3">
        <v>6333</v>
      </c>
      <c r="B3087" s="3" t="s">
        <v>1666</v>
      </c>
      <c r="C3087" s="3" t="s">
        <v>2247</v>
      </c>
      <c r="D3087" s="3" t="s">
        <v>607</v>
      </c>
      <c r="E3087" s="3" t="s">
        <v>331</v>
      </c>
      <c r="F3087" s="3" t="s">
        <v>1795</v>
      </c>
      <c r="H3087" s="7">
        <v>6333</v>
      </c>
      <c r="I3087" s="7">
        <v>135021</v>
      </c>
      <c r="J3087" s="7" t="s">
        <v>1796</v>
      </c>
      <c r="K3087" s="7">
        <v>16223076</v>
      </c>
      <c r="M3087" s="3">
        <v>1</v>
      </c>
      <c r="N3087" s="3">
        <v>315</v>
      </c>
      <c r="O3087" s="3">
        <f t="shared" si="48"/>
        <v>5.7525726388256331</v>
      </c>
      <c r="P3087" s="3">
        <v>0.196835384</v>
      </c>
    </row>
    <row r="3088" spans="1:16" x14ac:dyDescent="0.25">
      <c r="A3088" s="3">
        <v>6235</v>
      </c>
      <c r="B3088" s="3" t="s">
        <v>1666</v>
      </c>
      <c r="C3088" s="3" t="s">
        <v>2247</v>
      </c>
      <c r="D3088" s="3" t="s">
        <v>334</v>
      </c>
      <c r="E3088" s="3" t="s">
        <v>335</v>
      </c>
      <c r="F3088" s="3" t="s">
        <v>1797</v>
      </c>
      <c r="H3088" s="7">
        <v>6235</v>
      </c>
      <c r="I3088" s="7">
        <v>135030</v>
      </c>
      <c r="J3088" s="7" t="s">
        <v>1798</v>
      </c>
      <c r="K3088" s="7">
        <v>16223077</v>
      </c>
      <c r="M3088" s="3">
        <v>1</v>
      </c>
      <c r="N3088" s="3">
        <v>577</v>
      </c>
      <c r="O3088" s="3">
        <f t="shared" si="48"/>
        <v>6.3578422665080998</v>
      </c>
      <c r="P3088" s="3">
        <v>1.6980531830000001</v>
      </c>
    </row>
    <row r="3089" spans="1:16" x14ac:dyDescent="0.25">
      <c r="A3089" s="3">
        <v>6200</v>
      </c>
      <c r="B3089" s="3" t="s">
        <v>1666</v>
      </c>
      <c r="C3089" s="3" t="s">
        <v>2247</v>
      </c>
      <c r="D3089" s="3" t="s">
        <v>306</v>
      </c>
      <c r="E3089" s="3" t="s">
        <v>311</v>
      </c>
      <c r="F3089" s="3" t="s">
        <v>1785</v>
      </c>
      <c r="H3089" s="7">
        <v>6200</v>
      </c>
      <c r="I3089" s="7">
        <v>134745</v>
      </c>
      <c r="J3089" s="7" t="s">
        <v>1786</v>
      </c>
      <c r="K3089" s="7">
        <v>16223092</v>
      </c>
      <c r="M3089" s="3">
        <v>1</v>
      </c>
      <c r="N3089" s="3">
        <v>374</v>
      </c>
      <c r="O3089" s="3">
        <f t="shared" si="48"/>
        <v>5.9242557974145322</v>
      </c>
      <c r="P3089" s="3">
        <v>0.52149451999999996</v>
      </c>
    </row>
    <row r="3090" spans="1:16" x14ac:dyDescent="0.25">
      <c r="A3090" s="3">
        <v>6221</v>
      </c>
      <c r="B3090" s="3" t="s">
        <v>1666</v>
      </c>
      <c r="C3090" s="3" t="s">
        <v>2247</v>
      </c>
      <c r="D3090" s="3" t="s">
        <v>318</v>
      </c>
      <c r="E3090" s="3" t="s">
        <v>319</v>
      </c>
      <c r="F3090" s="3" t="s">
        <v>1791</v>
      </c>
      <c r="H3090" s="7">
        <v>6221</v>
      </c>
      <c r="I3090" s="7">
        <v>134799</v>
      </c>
      <c r="J3090" s="7" t="s">
        <v>1792</v>
      </c>
      <c r="K3090" s="7">
        <v>16223119</v>
      </c>
      <c r="M3090" s="3">
        <v>1</v>
      </c>
      <c r="N3090" s="3">
        <v>1310</v>
      </c>
      <c r="O3090" s="3">
        <f t="shared" si="48"/>
        <v>7.1777824161951971</v>
      </c>
      <c r="P3090" s="3">
        <v>6.2040741429999997</v>
      </c>
    </row>
    <row r="3091" spans="1:16" x14ac:dyDescent="0.25">
      <c r="A3091" s="3">
        <v>6207</v>
      </c>
      <c r="B3091" s="3" t="s">
        <v>1666</v>
      </c>
      <c r="C3091" s="3" t="s">
        <v>2247</v>
      </c>
      <c r="D3091" s="3" t="s">
        <v>503</v>
      </c>
      <c r="E3091" s="3" t="s">
        <v>504</v>
      </c>
      <c r="F3091" s="3" t="s">
        <v>1787</v>
      </c>
      <c r="H3091" s="7">
        <v>6207</v>
      </c>
      <c r="I3091" s="7">
        <v>134751</v>
      </c>
      <c r="J3091" s="7" t="s">
        <v>1788</v>
      </c>
      <c r="K3091" s="7">
        <v>16223134</v>
      </c>
      <c r="M3091" s="3">
        <v>1</v>
      </c>
      <c r="N3091" s="3">
        <v>364</v>
      </c>
      <c r="O3091" s="3">
        <f t="shared" si="48"/>
        <v>5.8971538676367405</v>
      </c>
      <c r="P3091" s="3">
        <v>0.46554770099999998</v>
      </c>
    </row>
    <row r="3092" spans="1:16" x14ac:dyDescent="0.25">
      <c r="A3092" s="3">
        <v>6193</v>
      </c>
      <c r="B3092" s="3" t="s">
        <v>1666</v>
      </c>
      <c r="C3092" s="3" t="s">
        <v>2247</v>
      </c>
      <c r="D3092" s="3" t="s">
        <v>302</v>
      </c>
      <c r="E3092" s="3" t="s">
        <v>307</v>
      </c>
      <c r="F3092" s="3" t="s">
        <v>1783</v>
      </c>
      <c r="H3092" s="7">
        <v>6193</v>
      </c>
      <c r="I3092" s="7">
        <v>134727</v>
      </c>
      <c r="J3092" s="7" t="s">
        <v>1784</v>
      </c>
      <c r="K3092" s="7">
        <v>16223140</v>
      </c>
      <c r="M3092" s="3">
        <v>1</v>
      </c>
      <c r="N3092" s="3">
        <v>451</v>
      </c>
      <c r="O3092" s="3">
        <f t="shared" si="48"/>
        <v>6.1114673395026786</v>
      </c>
      <c r="P3092" s="3">
        <v>0.96021857300000002</v>
      </c>
    </row>
    <row r="3093" spans="1:16" x14ac:dyDescent="0.25">
      <c r="A3093" s="3">
        <v>6214</v>
      </c>
      <c r="B3093" s="3" t="s">
        <v>1666</v>
      </c>
      <c r="C3093" s="3" t="s">
        <v>2247</v>
      </c>
      <c r="D3093" s="3" t="s">
        <v>314</v>
      </c>
      <c r="E3093" s="3" t="s">
        <v>315</v>
      </c>
      <c r="F3093" s="3" t="s">
        <v>1789</v>
      </c>
      <c r="H3093" s="7">
        <v>6214</v>
      </c>
      <c r="I3093" s="7">
        <v>134781</v>
      </c>
      <c r="J3093" s="7" t="s">
        <v>1790</v>
      </c>
      <c r="K3093" s="7">
        <v>16223146</v>
      </c>
      <c r="M3093" s="3">
        <v>1</v>
      </c>
      <c r="N3093" s="3">
        <v>613</v>
      </c>
      <c r="O3093" s="3">
        <f t="shared" si="48"/>
        <v>6.4183649359362116</v>
      </c>
      <c r="P3093" s="3">
        <v>1.9120288160000001</v>
      </c>
    </row>
    <row r="3094" spans="1:16" x14ac:dyDescent="0.25">
      <c r="A3094" s="3">
        <v>6361</v>
      </c>
      <c r="B3094" s="3" t="s">
        <v>1666</v>
      </c>
      <c r="C3094" s="3" t="s">
        <v>2247</v>
      </c>
      <c r="D3094" s="3" t="s">
        <v>899</v>
      </c>
      <c r="E3094" s="3" t="s">
        <v>299</v>
      </c>
      <c r="F3094" s="3" t="s">
        <v>1779</v>
      </c>
      <c r="H3094" s="7">
        <v>6361</v>
      </c>
      <c r="I3094" s="7">
        <v>134582</v>
      </c>
      <c r="J3094" s="7" t="s">
        <v>1780</v>
      </c>
      <c r="K3094" s="7">
        <v>16223183</v>
      </c>
      <c r="M3094" s="3">
        <v>1</v>
      </c>
      <c r="N3094" s="3">
        <v>342</v>
      </c>
      <c r="O3094" s="3">
        <f t="shared" si="48"/>
        <v>5.8348107370626048</v>
      </c>
      <c r="P3094" s="3">
        <v>0.34361999700000001</v>
      </c>
    </row>
    <row r="3095" spans="1:16" x14ac:dyDescent="0.25">
      <c r="A3095" s="3">
        <v>6347</v>
      </c>
      <c r="B3095" s="3" t="s">
        <v>1666</v>
      </c>
      <c r="C3095" s="3" t="s">
        <v>2247</v>
      </c>
      <c r="D3095" s="3" t="s">
        <v>772</v>
      </c>
      <c r="E3095" s="3" t="s">
        <v>303</v>
      </c>
      <c r="F3095" s="3" t="s">
        <v>1781</v>
      </c>
      <c r="H3095" s="7">
        <v>6347</v>
      </c>
      <c r="I3095" s="7">
        <v>134600</v>
      </c>
      <c r="J3095" s="7" t="s">
        <v>1782</v>
      </c>
      <c r="K3095" s="7">
        <v>16223195</v>
      </c>
      <c r="M3095" s="3">
        <v>1</v>
      </c>
      <c r="N3095" s="3">
        <v>373</v>
      </c>
      <c r="O3095" s="3">
        <f t="shared" si="48"/>
        <v>5.9215784196438159</v>
      </c>
      <c r="P3095" s="3">
        <v>0.51588669300000001</v>
      </c>
    </row>
    <row r="3096" spans="1:16" x14ac:dyDescent="0.25">
      <c r="A3096" s="3">
        <v>6312</v>
      </c>
      <c r="B3096" s="3" t="s">
        <v>1666</v>
      </c>
      <c r="C3096" s="3" t="s">
        <v>2247</v>
      </c>
      <c r="D3096" s="3" t="s">
        <v>183</v>
      </c>
      <c r="E3096" s="3" t="s">
        <v>295</v>
      </c>
      <c r="F3096" s="3" t="s">
        <v>1777</v>
      </c>
      <c r="H3096" s="7">
        <v>6312</v>
      </c>
      <c r="I3096" s="7">
        <v>134564</v>
      </c>
      <c r="J3096" s="7" t="s">
        <v>1778</v>
      </c>
      <c r="K3096" s="7">
        <v>16223219</v>
      </c>
      <c r="M3096" s="3">
        <v>1</v>
      </c>
      <c r="N3096" s="3">
        <v>770</v>
      </c>
      <c r="O3096" s="3">
        <f t="shared" si="48"/>
        <v>6.6463905148477291</v>
      </c>
      <c r="P3096" s="3">
        <v>2.8571391739999998</v>
      </c>
    </row>
    <row r="3097" spans="1:16" x14ac:dyDescent="0.25">
      <c r="A3097" s="3">
        <v>6186</v>
      </c>
      <c r="B3097" s="3" t="s">
        <v>1666</v>
      </c>
      <c r="C3097" s="3" t="s">
        <v>2247</v>
      </c>
      <c r="D3097" s="3" t="s">
        <v>290</v>
      </c>
      <c r="E3097" s="3" t="s">
        <v>291</v>
      </c>
      <c r="F3097" s="3" t="s">
        <v>1775</v>
      </c>
      <c r="H3097" s="7">
        <v>6186</v>
      </c>
      <c r="I3097" s="7">
        <v>134546</v>
      </c>
      <c r="J3097" s="7" t="s">
        <v>1776</v>
      </c>
      <c r="K3097" s="7">
        <v>16223240</v>
      </c>
      <c r="M3097" s="3">
        <v>1</v>
      </c>
      <c r="N3097" s="3">
        <v>575</v>
      </c>
      <c r="O3097" s="3">
        <f t="shared" si="48"/>
        <v>6.3543700407973507</v>
      </c>
      <c r="P3097" s="3">
        <v>1.6862011189999999</v>
      </c>
    </row>
    <row r="3098" spans="1:16" x14ac:dyDescent="0.25">
      <c r="A3098" s="3">
        <v>6389</v>
      </c>
      <c r="B3098" s="3" t="s">
        <v>1666</v>
      </c>
      <c r="C3098" s="3" t="s">
        <v>2247</v>
      </c>
      <c r="D3098" s="3" t="s">
        <v>943</v>
      </c>
      <c r="E3098" s="3" t="s">
        <v>283</v>
      </c>
      <c r="F3098" s="3" t="s">
        <v>1771</v>
      </c>
      <c r="H3098" s="7">
        <v>6389</v>
      </c>
      <c r="I3098" s="7">
        <v>134480</v>
      </c>
      <c r="J3098" s="7" t="s">
        <v>1772</v>
      </c>
      <c r="K3098" s="7">
        <v>16223244</v>
      </c>
      <c r="M3098" s="3">
        <v>1</v>
      </c>
      <c r="N3098" s="3">
        <v>46721</v>
      </c>
      <c r="O3098" s="3">
        <f t="shared" si="48"/>
        <v>10.751949021382632</v>
      </c>
      <c r="P3098" s="3">
        <v>337.64799649999998</v>
      </c>
    </row>
    <row r="3099" spans="1:16" x14ac:dyDescent="0.25">
      <c r="A3099" s="3">
        <v>6179</v>
      </c>
      <c r="B3099" s="3" t="s">
        <v>1666</v>
      </c>
      <c r="C3099" s="3" t="s">
        <v>2247</v>
      </c>
      <c r="D3099" s="3" t="s">
        <v>286</v>
      </c>
      <c r="E3099" s="3" t="s">
        <v>287</v>
      </c>
      <c r="F3099" s="3" t="s">
        <v>1773</v>
      </c>
      <c r="H3099" s="7">
        <v>6179</v>
      </c>
      <c r="I3099" s="7">
        <v>134492</v>
      </c>
      <c r="J3099" s="7" t="s">
        <v>1774</v>
      </c>
      <c r="K3099" s="7">
        <v>16223249</v>
      </c>
      <c r="M3099" s="3">
        <v>1</v>
      </c>
      <c r="N3099" s="3">
        <v>629</v>
      </c>
      <c r="O3099" s="3">
        <f t="shared" si="48"/>
        <v>6.444131256700441</v>
      </c>
      <c r="P3099" s="3">
        <v>2.0074973819999999</v>
      </c>
    </row>
    <row r="3100" spans="1:16" x14ac:dyDescent="0.25">
      <c r="A3100" s="3">
        <v>6172</v>
      </c>
      <c r="B3100" s="3" t="s">
        <v>1666</v>
      </c>
      <c r="C3100" s="3" t="s">
        <v>2247</v>
      </c>
      <c r="D3100" s="3" t="s">
        <v>278</v>
      </c>
      <c r="E3100" s="3" t="s">
        <v>279</v>
      </c>
      <c r="F3100" s="3" t="s">
        <v>1769</v>
      </c>
      <c r="H3100" s="7">
        <v>6172</v>
      </c>
      <c r="I3100" s="7">
        <v>134372</v>
      </c>
      <c r="J3100" s="7" t="s">
        <v>1770</v>
      </c>
      <c r="K3100" s="7">
        <v>16223263</v>
      </c>
      <c r="M3100" s="3">
        <v>1</v>
      </c>
      <c r="N3100" s="3">
        <v>536</v>
      </c>
      <c r="O3100" s="3">
        <f t="shared" si="48"/>
        <v>6.2841341610708019</v>
      </c>
      <c r="P3100" s="3">
        <v>1.45589586</v>
      </c>
    </row>
    <row r="3101" spans="1:16" x14ac:dyDescent="0.25">
      <c r="A3101" s="3">
        <v>6158</v>
      </c>
      <c r="B3101" s="3" t="s">
        <v>1666</v>
      </c>
      <c r="C3101" s="3" t="s">
        <v>2247</v>
      </c>
      <c r="D3101" s="3" t="s">
        <v>270</v>
      </c>
      <c r="E3101" s="3" t="s">
        <v>271</v>
      </c>
      <c r="F3101" s="3" t="s">
        <v>1765</v>
      </c>
      <c r="H3101" s="7">
        <v>6158</v>
      </c>
      <c r="I3101" s="7">
        <v>134291</v>
      </c>
      <c r="J3101" s="7" t="s">
        <v>1766</v>
      </c>
      <c r="K3101" s="7">
        <v>16223267</v>
      </c>
      <c r="M3101" s="3">
        <v>1</v>
      </c>
      <c r="N3101" s="3">
        <v>380</v>
      </c>
      <c r="O3101" s="3">
        <f t="shared" si="48"/>
        <v>5.9401712527204316</v>
      </c>
      <c r="P3101" s="3">
        <v>0.55519966600000004</v>
      </c>
    </row>
    <row r="3102" spans="1:16" x14ac:dyDescent="0.25">
      <c r="A3102" s="3">
        <v>6165</v>
      </c>
      <c r="B3102" s="3" t="s">
        <v>1666</v>
      </c>
      <c r="C3102" s="3" t="s">
        <v>2247</v>
      </c>
      <c r="D3102" s="3" t="s">
        <v>274</v>
      </c>
      <c r="E3102" s="3" t="s">
        <v>275</v>
      </c>
      <c r="F3102" s="3" t="s">
        <v>1767</v>
      </c>
      <c r="H3102" s="7">
        <v>6165</v>
      </c>
      <c r="I3102" s="7">
        <v>134348</v>
      </c>
      <c r="J3102" s="7" t="s">
        <v>1768</v>
      </c>
      <c r="K3102" s="7">
        <v>16223271</v>
      </c>
      <c r="M3102" s="3">
        <v>1</v>
      </c>
      <c r="N3102" s="3">
        <v>440</v>
      </c>
      <c r="O3102" s="3">
        <f t="shared" si="48"/>
        <v>6.0867747269123065</v>
      </c>
      <c r="P3102" s="3">
        <v>0.89683389599999996</v>
      </c>
    </row>
    <row r="3103" spans="1:16" x14ac:dyDescent="0.25">
      <c r="A3103" s="3">
        <v>6151</v>
      </c>
      <c r="B3103" s="3" t="s">
        <v>1666</v>
      </c>
      <c r="C3103" s="3" t="s">
        <v>2247</v>
      </c>
      <c r="D3103" s="3" t="s">
        <v>266</v>
      </c>
      <c r="E3103" s="3" t="s">
        <v>267</v>
      </c>
      <c r="F3103" s="3" t="s">
        <v>1763</v>
      </c>
      <c r="H3103" s="7">
        <v>6151</v>
      </c>
      <c r="I3103" s="7">
        <v>134207</v>
      </c>
      <c r="J3103" s="7" t="s">
        <v>1764</v>
      </c>
      <c r="K3103" s="7">
        <v>16223322</v>
      </c>
      <c r="M3103" s="3">
        <v>1</v>
      </c>
      <c r="N3103" s="3">
        <v>358</v>
      </c>
      <c r="O3103" s="3">
        <f t="shared" si="48"/>
        <v>5.8805329864007003</v>
      </c>
      <c r="P3103" s="3">
        <v>0.43212742100000001</v>
      </c>
    </row>
    <row r="3104" spans="1:16" x14ac:dyDescent="0.25">
      <c r="A3104" s="3">
        <v>6144</v>
      </c>
      <c r="B3104" s="3" t="s">
        <v>1666</v>
      </c>
      <c r="C3104" s="3" t="s">
        <v>2247</v>
      </c>
      <c r="D3104" s="3" t="s">
        <v>262</v>
      </c>
      <c r="E3104" s="3" t="s">
        <v>263</v>
      </c>
      <c r="F3104" s="3" t="s">
        <v>1761</v>
      </c>
      <c r="H3104" s="7">
        <v>6144</v>
      </c>
      <c r="I3104" s="7">
        <v>134150</v>
      </c>
      <c r="J3104" s="7" t="s">
        <v>1762</v>
      </c>
      <c r="K3104" s="7">
        <v>16223348</v>
      </c>
      <c r="M3104" s="3">
        <v>1</v>
      </c>
      <c r="N3104" s="3">
        <v>405</v>
      </c>
      <c r="O3104" s="3">
        <f t="shared" si="48"/>
        <v>6.0038870671065387</v>
      </c>
      <c r="P3104" s="3">
        <v>0.69661516199999995</v>
      </c>
    </row>
    <row r="3105" spans="1:16" x14ac:dyDescent="0.25">
      <c r="A3105" s="3">
        <v>6130</v>
      </c>
      <c r="B3105" s="3" t="s">
        <v>1666</v>
      </c>
      <c r="C3105" s="3" t="s">
        <v>2247</v>
      </c>
      <c r="D3105" s="3" t="s">
        <v>254</v>
      </c>
      <c r="E3105" s="3" t="s">
        <v>255</v>
      </c>
      <c r="F3105" s="3" t="s">
        <v>1757</v>
      </c>
      <c r="H3105" s="7">
        <v>6130</v>
      </c>
      <c r="I3105" s="7">
        <v>134087</v>
      </c>
      <c r="J3105" s="7" t="s">
        <v>1758</v>
      </c>
      <c r="K3105" s="7">
        <v>16223362</v>
      </c>
      <c r="M3105" s="3">
        <v>1</v>
      </c>
      <c r="N3105" s="3">
        <v>315</v>
      </c>
      <c r="O3105" s="3">
        <f t="shared" si="48"/>
        <v>5.7525726388256331</v>
      </c>
      <c r="P3105" s="3">
        <v>0.196835384</v>
      </c>
    </row>
    <row r="3106" spans="1:16" x14ac:dyDescent="0.25">
      <c r="A3106" s="3">
        <v>6123</v>
      </c>
      <c r="B3106" s="3" t="s">
        <v>1666</v>
      </c>
      <c r="C3106" s="3" t="s">
        <v>2247</v>
      </c>
      <c r="D3106" s="3" t="s">
        <v>250</v>
      </c>
      <c r="E3106" s="3" t="s">
        <v>251</v>
      </c>
      <c r="F3106" s="3" t="s">
        <v>1755</v>
      </c>
      <c r="H3106" s="7">
        <v>6123</v>
      </c>
      <c r="I3106" s="7">
        <v>134009</v>
      </c>
      <c r="J3106" s="7" t="s">
        <v>1756</v>
      </c>
      <c r="K3106" s="7">
        <v>16223364</v>
      </c>
      <c r="M3106" s="3">
        <v>1</v>
      </c>
      <c r="N3106" s="3">
        <v>418</v>
      </c>
      <c r="O3106" s="3">
        <f t="shared" si="48"/>
        <v>6.0354814325247563</v>
      </c>
      <c r="P3106" s="3">
        <v>0.77070450300000004</v>
      </c>
    </row>
    <row r="3107" spans="1:16" x14ac:dyDescent="0.25">
      <c r="A3107" s="3">
        <v>6116</v>
      </c>
      <c r="B3107" s="3" t="s">
        <v>1666</v>
      </c>
      <c r="C3107" s="3" t="s">
        <v>2247</v>
      </c>
      <c r="D3107" s="3" t="s">
        <v>246</v>
      </c>
      <c r="E3107" s="3" t="s">
        <v>247</v>
      </c>
      <c r="F3107" s="3" t="s">
        <v>1753</v>
      </c>
      <c r="H3107" s="7">
        <v>6116</v>
      </c>
      <c r="I3107" s="7">
        <v>133970</v>
      </c>
      <c r="J3107" s="7" t="s">
        <v>1754</v>
      </c>
      <c r="K3107" s="7">
        <v>16223381</v>
      </c>
      <c r="M3107" s="3">
        <v>1</v>
      </c>
      <c r="N3107" s="3">
        <v>347</v>
      </c>
      <c r="O3107" s="3">
        <f t="shared" si="48"/>
        <v>5.8493247799468593</v>
      </c>
      <c r="P3107" s="3">
        <v>0.37117577600000001</v>
      </c>
    </row>
    <row r="3108" spans="1:16" x14ac:dyDescent="0.25">
      <c r="A3108" s="3">
        <v>6137</v>
      </c>
      <c r="B3108" s="3" t="s">
        <v>1666</v>
      </c>
      <c r="C3108" s="3" t="s">
        <v>2247</v>
      </c>
      <c r="D3108" s="3" t="s">
        <v>258</v>
      </c>
      <c r="E3108" s="3" t="s">
        <v>259</v>
      </c>
      <c r="F3108" s="3" t="s">
        <v>1759</v>
      </c>
      <c r="H3108" s="7">
        <v>6137</v>
      </c>
      <c r="I3108" s="7">
        <v>134090</v>
      </c>
      <c r="J3108" s="7" t="s">
        <v>1760</v>
      </c>
      <c r="K3108" s="7">
        <v>16223384</v>
      </c>
      <c r="M3108" s="3">
        <v>1</v>
      </c>
      <c r="N3108" s="3">
        <v>414</v>
      </c>
      <c r="O3108" s="3">
        <f t="shared" si="48"/>
        <v>6.0258659738253142</v>
      </c>
      <c r="P3108" s="3">
        <v>0.74787079300000003</v>
      </c>
    </row>
    <row r="3109" spans="1:16" x14ac:dyDescent="0.25">
      <c r="A3109" s="3">
        <v>6109</v>
      </c>
      <c r="B3109" s="3" t="s">
        <v>1666</v>
      </c>
      <c r="C3109" s="3" t="s">
        <v>2247</v>
      </c>
      <c r="D3109" s="3" t="s">
        <v>242</v>
      </c>
      <c r="E3109" s="3" t="s">
        <v>243</v>
      </c>
      <c r="F3109" s="3" t="s">
        <v>1751</v>
      </c>
      <c r="H3109" s="7">
        <v>6109</v>
      </c>
      <c r="I3109" s="7">
        <v>133928</v>
      </c>
      <c r="J3109" s="7" t="s">
        <v>1752</v>
      </c>
      <c r="K3109" s="7">
        <v>16223413</v>
      </c>
      <c r="M3109" s="3">
        <v>1</v>
      </c>
      <c r="N3109" s="3">
        <v>488</v>
      </c>
      <c r="O3109" s="3">
        <f t="shared" si="48"/>
        <v>6.1903154058531475</v>
      </c>
      <c r="P3109" s="3">
        <v>1.1747985299999999</v>
      </c>
    </row>
    <row r="3110" spans="1:16" x14ac:dyDescent="0.25">
      <c r="A3110" s="3">
        <v>6095</v>
      </c>
      <c r="B3110" s="3" t="s">
        <v>1666</v>
      </c>
      <c r="C3110" s="3" t="s">
        <v>2247</v>
      </c>
      <c r="D3110" s="3" t="s">
        <v>230</v>
      </c>
      <c r="E3110" s="3" t="s">
        <v>227</v>
      </c>
      <c r="F3110" s="3" t="s">
        <v>1745</v>
      </c>
      <c r="H3110" s="7">
        <v>6095</v>
      </c>
      <c r="I3110" s="7">
        <v>133745</v>
      </c>
      <c r="J3110" s="7" t="s">
        <v>1746</v>
      </c>
      <c r="K3110" s="7">
        <v>16223443</v>
      </c>
      <c r="M3110" s="3">
        <v>1</v>
      </c>
      <c r="N3110" s="3">
        <v>685</v>
      </c>
      <c r="O3110" s="3">
        <f t="shared" si="48"/>
        <v>6.5294188382622256</v>
      </c>
      <c r="P3110" s="3">
        <v>2.3432559419999999</v>
      </c>
    </row>
    <row r="3111" spans="1:16" x14ac:dyDescent="0.25">
      <c r="A3111" s="3">
        <v>6102</v>
      </c>
      <c r="B3111" s="3" t="s">
        <v>1666</v>
      </c>
      <c r="C3111" s="3" t="s">
        <v>2247</v>
      </c>
      <c r="D3111" s="3" t="s">
        <v>234</v>
      </c>
      <c r="E3111" s="3" t="s">
        <v>231</v>
      </c>
      <c r="F3111" s="3" t="s">
        <v>1747</v>
      </c>
      <c r="H3111" s="7">
        <v>6102</v>
      </c>
      <c r="I3111" s="7">
        <v>133766</v>
      </c>
      <c r="J3111" s="7" t="s">
        <v>1748</v>
      </c>
      <c r="K3111" s="7">
        <v>16223458</v>
      </c>
      <c r="M3111" s="3">
        <v>1</v>
      </c>
      <c r="N3111" s="3">
        <v>389</v>
      </c>
      <c r="O3111" s="3">
        <f t="shared" si="48"/>
        <v>5.9635793436184459</v>
      </c>
      <c r="P3111" s="3">
        <v>0.60593542700000003</v>
      </c>
    </row>
    <row r="3112" spans="1:16" x14ac:dyDescent="0.25">
      <c r="A3112" s="3">
        <v>6326</v>
      </c>
      <c r="B3112" s="3" t="s">
        <v>1666</v>
      </c>
      <c r="C3112" s="3" t="s">
        <v>2247</v>
      </c>
      <c r="D3112" s="3" t="s">
        <v>566</v>
      </c>
      <c r="E3112" s="3" t="s">
        <v>235</v>
      </c>
      <c r="F3112" s="3" t="s">
        <v>1749</v>
      </c>
      <c r="H3112" s="7">
        <v>6326</v>
      </c>
      <c r="I3112" s="7">
        <v>133787</v>
      </c>
      <c r="J3112" s="7" t="s">
        <v>1750</v>
      </c>
      <c r="K3112" s="7">
        <v>16223472</v>
      </c>
      <c r="M3112" s="3">
        <v>1</v>
      </c>
      <c r="N3112" s="3">
        <v>327</v>
      </c>
      <c r="O3112" s="3">
        <f t="shared" si="48"/>
        <v>5.7899601708972535</v>
      </c>
      <c r="P3112" s="3">
        <v>0.26160323400000002</v>
      </c>
    </row>
    <row r="3113" spans="1:16" x14ac:dyDescent="0.25">
      <c r="A3113" s="3">
        <v>6074</v>
      </c>
      <c r="B3113" s="3" t="s">
        <v>1666</v>
      </c>
      <c r="C3113" s="3" t="s">
        <v>2247</v>
      </c>
      <c r="D3113" s="3" t="s">
        <v>218</v>
      </c>
      <c r="E3113" s="3" t="s">
        <v>215</v>
      </c>
      <c r="F3113" s="3" t="s">
        <v>1739</v>
      </c>
      <c r="H3113" s="7">
        <v>6074</v>
      </c>
      <c r="I3113" s="7">
        <v>133556</v>
      </c>
      <c r="J3113" s="7" t="s">
        <v>1740</v>
      </c>
      <c r="K3113" s="7">
        <v>16223514</v>
      </c>
      <c r="M3113" s="3">
        <v>1</v>
      </c>
      <c r="N3113" s="3">
        <v>344</v>
      </c>
      <c r="O3113" s="3">
        <f t="shared" si="48"/>
        <v>5.8406416573733981</v>
      </c>
      <c r="P3113" s="3">
        <v>0.35463038400000002</v>
      </c>
    </row>
    <row r="3114" spans="1:16" x14ac:dyDescent="0.25">
      <c r="A3114" s="3">
        <v>6081</v>
      </c>
      <c r="B3114" s="3" t="s">
        <v>1666</v>
      </c>
      <c r="C3114" s="3" t="s">
        <v>2247</v>
      </c>
      <c r="D3114" s="3" t="s">
        <v>222</v>
      </c>
      <c r="E3114" s="3" t="s">
        <v>219</v>
      </c>
      <c r="F3114" s="3" t="s">
        <v>1741</v>
      </c>
      <c r="H3114" s="7">
        <v>6081</v>
      </c>
      <c r="I3114" s="7">
        <v>133601</v>
      </c>
      <c r="J3114" s="7" t="s">
        <v>1742</v>
      </c>
      <c r="K3114" s="7">
        <v>16223543</v>
      </c>
      <c r="M3114" s="3">
        <v>1</v>
      </c>
      <c r="N3114" s="3">
        <v>485</v>
      </c>
      <c r="O3114" s="3">
        <f t="shared" si="48"/>
        <v>6.1841488909374833</v>
      </c>
      <c r="P3114" s="3">
        <v>1.1573268560000001</v>
      </c>
    </row>
    <row r="3115" spans="1:16" x14ac:dyDescent="0.25">
      <c r="A3115" s="3">
        <v>6088</v>
      </c>
      <c r="B3115" s="3" t="s">
        <v>1666</v>
      </c>
      <c r="C3115" s="3" t="s">
        <v>2247</v>
      </c>
      <c r="D3115" s="3" t="s">
        <v>226</v>
      </c>
      <c r="E3115" s="3" t="s">
        <v>223</v>
      </c>
      <c r="F3115" s="3" t="s">
        <v>1743</v>
      </c>
      <c r="H3115" s="7">
        <v>6088</v>
      </c>
      <c r="I3115" s="7">
        <v>133712</v>
      </c>
      <c r="J3115" s="7" t="s">
        <v>1744</v>
      </c>
      <c r="K3115" s="7">
        <v>16223550</v>
      </c>
      <c r="M3115" s="3">
        <v>1</v>
      </c>
      <c r="N3115" s="3">
        <v>120275</v>
      </c>
      <c r="O3115" s="3">
        <f t="shared" si="48"/>
        <v>11.697536066567654</v>
      </c>
      <c r="P3115" s="3">
        <v>921.86338409999996</v>
      </c>
    </row>
    <row r="3116" spans="1:16" x14ac:dyDescent="0.25">
      <c r="A3116" s="3">
        <v>6067</v>
      </c>
      <c r="B3116" s="3" t="s">
        <v>1666</v>
      </c>
      <c r="C3116" s="3" t="s">
        <v>2247</v>
      </c>
      <c r="D3116" s="3" t="s">
        <v>214</v>
      </c>
      <c r="E3116" s="3" t="s">
        <v>211</v>
      </c>
      <c r="F3116" s="3" t="s">
        <v>1737</v>
      </c>
      <c r="H3116" s="7">
        <v>6067</v>
      </c>
      <c r="I3116" s="7">
        <v>133535</v>
      </c>
      <c r="J3116" s="7" t="s">
        <v>1738</v>
      </c>
      <c r="K3116" s="7">
        <v>16223558</v>
      </c>
      <c r="M3116" s="3">
        <v>1</v>
      </c>
      <c r="N3116" s="3">
        <v>404</v>
      </c>
      <c r="O3116" s="3">
        <f t="shared" si="48"/>
        <v>6.0014148779611505</v>
      </c>
      <c r="P3116" s="3">
        <v>0.690930712</v>
      </c>
    </row>
    <row r="3117" spans="1:16" x14ac:dyDescent="0.25">
      <c r="A3117" s="3">
        <v>6382</v>
      </c>
      <c r="B3117" s="3" t="s">
        <v>1666</v>
      </c>
      <c r="C3117" s="3" t="s">
        <v>2247</v>
      </c>
      <c r="D3117" s="3" t="s">
        <v>1440</v>
      </c>
      <c r="E3117" s="3" t="s">
        <v>207</v>
      </c>
      <c r="F3117" s="3" t="s">
        <v>1735</v>
      </c>
      <c r="H3117" s="7">
        <v>6382</v>
      </c>
      <c r="I3117" s="7">
        <v>133439</v>
      </c>
      <c r="J3117" s="7" t="s">
        <v>1736</v>
      </c>
      <c r="K3117" s="7">
        <v>16223610</v>
      </c>
      <c r="M3117" s="3">
        <v>1</v>
      </c>
      <c r="N3117" s="3">
        <v>784</v>
      </c>
      <c r="O3117" s="3">
        <f t="shared" si="48"/>
        <v>6.6644090203504076</v>
      </c>
      <c r="P3117" s="3">
        <v>2.9422177509999998</v>
      </c>
    </row>
    <row r="3118" spans="1:16" x14ac:dyDescent="0.25">
      <c r="A3118" s="3">
        <v>6046</v>
      </c>
      <c r="B3118" s="3" t="s">
        <v>1666</v>
      </c>
      <c r="C3118" s="3" t="s">
        <v>2247</v>
      </c>
      <c r="D3118" s="3" t="s">
        <v>445</v>
      </c>
      <c r="E3118" s="3" t="s">
        <v>199</v>
      </c>
      <c r="F3118" s="3" t="s">
        <v>1729</v>
      </c>
      <c r="H3118" s="7">
        <v>6046</v>
      </c>
      <c r="I3118" s="7">
        <v>133127</v>
      </c>
      <c r="J3118" s="7" t="s">
        <v>1730</v>
      </c>
      <c r="K3118" s="7">
        <v>16223625</v>
      </c>
      <c r="M3118" s="3">
        <v>1</v>
      </c>
      <c r="N3118" s="3">
        <v>438</v>
      </c>
      <c r="O3118" s="3">
        <f t="shared" si="48"/>
        <v>6.0822189103764464</v>
      </c>
      <c r="P3118" s="3">
        <v>0.88533142200000003</v>
      </c>
    </row>
    <row r="3119" spans="1:16" x14ac:dyDescent="0.25">
      <c r="A3119" s="3">
        <v>6060</v>
      </c>
      <c r="B3119" s="3" t="s">
        <v>1666</v>
      </c>
      <c r="C3119" s="3" t="s">
        <v>2247</v>
      </c>
      <c r="D3119" s="3" t="s">
        <v>206</v>
      </c>
      <c r="E3119" s="3" t="s">
        <v>203</v>
      </c>
      <c r="F3119" s="3" t="s">
        <v>1733</v>
      </c>
      <c r="H3119" s="7">
        <v>6060</v>
      </c>
      <c r="I3119" s="7">
        <v>133340</v>
      </c>
      <c r="J3119" s="7" t="s">
        <v>1734</v>
      </c>
      <c r="K3119" s="7">
        <v>16223638</v>
      </c>
      <c r="M3119" s="3">
        <v>1</v>
      </c>
      <c r="N3119" s="3">
        <v>400</v>
      </c>
      <c r="O3119" s="3">
        <f t="shared" si="48"/>
        <v>5.9914645471079817</v>
      </c>
      <c r="P3119" s="3">
        <v>0.66821489499999998</v>
      </c>
    </row>
    <row r="3120" spans="1:16" x14ac:dyDescent="0.25">
      <c r="A3120" s="3">
        <v>6053</v>
      </c>
      <c r="B3120" s="3" t="s">
        <v>1666</v>
      </c>
      <c r="C3120" s="3" t="s">
        <v>2247</v>
      </c>
      <c r="D3120" s="3" t="s">
        <v>202</v>
      </c>
      <c r="E3120" s="3" t="s">
        <v>446</v>
      </c>
      <c r="F3120" s="3" t="s">
        <v>1731</v>
      </c>
      <c r="H3120" s="7">
        <v>6053</v>
      </c>
      <c r="I3120" s="7">
        <v>133136</v>
      </c>
      <c r="J3120" s="7" t="s">
        <v>1732</v>
      </c>
      <c r="K3120" s="7">
        <v>16223639</v>
      </c>
      <c r="M3120" s="3">
        <v>1</v>
      </c>
      <c r="N3120" s="3">
        <v>377</v>
      </c>
      <c r="O3120" s="3">
        <f t="shared" si="48"/>
        <v>5.9322451874480109</v>
      </c>
      <c r="P3120" s="3">
        <v>0.53833478300000004</v>
      </c>
    </row>
    <row r="3121" spans="1:16" x14ac:dyDescent="0.25">
      <c r="A3121" s="3">
        <v>6004</v>
      </c>
      <c r="B3121" s="3" t="s">
        <v>1666</v>
      </c>
      <c r="C3121" s="3" t="s">
        <v>2247</v>
      </c>
      <c r="D3121" s="3" t="s">
        <v>114</v>
      </c>
      <c r="E3121" s="3" t="s">
        <v>115</v>
      </c>
      <c r="F3121" s="3" t="s">
        <v>1723</v>
      </c>
      <c r="H3121" s="7">
        <v>6004</v>
      </c>
      <c r="I3121" s="7">
        <v>132980</v>
      </c>
      <c r="J3121" s="7" t="s">
        <v>1724</v>
      </c>
      <c r="K3121" s="7">
        <v>16223703</v>
      </c>
      <c r="M3121" s="3">
        <v>1</v>
      </c>
      <c r="N3121" s="3">
        <v>626</v>
      </c>
      <c r="O3121" s="3">
        <f t="shared" si="48"/>
        <v>6.4393503711000983</v>
      </c>
      <c r="P3121" s="3">
        <v>1.9895805520000001</v>
      </c>
    </row>
    <row r="3122" spans="1:16" x14ac:dyDescent="0.25">
      <c r="A3122" s="3">
        <v>5997</v>
      </c>
      <c r="B3122" s="3" t="s">
        <v>1666</v>
      </c>
      <c r="C3122" s="3" t="s">
        <v>2247</v>
      </c>
      <c r="D3122" s="3" t="s">
        <v>188</v>
      </c>
      <c r="E3122" s="3" t="s">
        <v>189</v>
      </c>
      <c r="F3122" s="3" t="s">
        <v>1721</v>
      </c>
      <c r="H3122" s="7">
        <v>5997</v>
      </c>
      <c r="I3122" s="7">
        <v>132965</v>
      </c>
      <c r="J3122" s="7" t="s">
        <v>1722</v>
      </c>
      <c r="K3122" s="7">
        <v>16223707</v>
      </c>
      <c r="M3122" s="3">
        <v>1</v>
      </c>
      <c r="N3122" s="3">
        <v>488</v>
      </c>
      <c r="O3122" s="3">
        <f t="shared" si="48"/>
        <v>6.1903154058531475</v>
      </c>
      <c r="P3122" s="3">
        <v>1.1747985299999999</v>
      </c>
    </row>
    <row r="3123" spans="1:16" x14ac:dyDescent="0.25">
      <c r="A3123" s="3">
        <v>6018</v>
      </c>
      <c r="B3123" s="3" t="s">
        <v>1666</v>
      </c>
      <c r="C3123" s="3" t="s">
        <v>2247</v>
      </c>
      <c r="D3123" s="3" t="s">
        <v>122</v>
      </c>
      <c r="E3123" s="3" t="s">
        <v>123</v>
      </c>
      <c r="F3123" s="3" t="s">
        <v>1727</v>
      </c>
      <c r="H3123" s="7">
        <v>6018</v>
      </c>
      <c r="I3123" s="7">
        <v>133007</v>
      </c>
      <c r="J3123" s="7" t="s">
        <v>1728</v>
      </c>
      <c r="K3123" s="7">
        <v>16223728</v>
      </c>
      <c r="M3123" s="3">
        <v>1</v>
      </c>
      <c r="N3123" s="3">
        <v>445</v>
      </c>
      <c r="O3123" s="3">
        <f t="shared" si="48"/>
        <v>6.0980742821662401</v>
      </c>
      <c r="P3123" s="3">
        <v>0.92562004799999997</v>
      </c>
    </row>
    <row r="3124" spans="1:16" x14ac:dyDescent="0.25">
      <c r="A3124" s="3">
        <v>6011</v>
      </c>
      <c r="B3124" s="3" t="s">
        <v>1666</v>
      </c>
      <c r="C3124" s="3" t="s">
        <v>2247</v>
      </c>
      <c r="D3124" s="3" t="s">
        <v>118</v>
      </c>
      <c r="E3124" s="3" t="s">
        <v>119</v>
      </c>
      <c r="F3124" s="3" t="s">
        <v>1725</v>
      </c>
      <c r="H3124" s="7">
        <v>6011</v>
      </c>
      <c r="I3124" s="7">
        <v>132992</v>
      </c>
      <c r="J3124" s="7" t="s">
        <v>1726</v>
      </c>
      <c r="K3124" s="7">
        <v>16223748</v>
      </c>
      <c r="M3124" s="3">
        <v>1</v>
      </c>
      <c r="N3124" s="3">
        <v>357</v>
      </c>
      <c r="O3124" s="3">
        <f t="shared" si="48"/>
        <v>5.8777357817796387</v>
      </c>
      <c r="P3124" s="3">
        <v>0.42656883800000001</v>
      </c>
    </row>
    <row r="3125" spans="1:16" x14ac:dyDescent="0.25">
      <c r="A3125" s="3">
        <v>5990</v>
      </c>
      <c r="B3125" s="3" t="s">
        <v>1666</v>
      </c>
      <c r="C3125" s="3" t="s">
        <v>2247</v>
      </c>
      <c r="D3125" s="3" t="s">
        <v>110</v>
      </c>
      <c r="E3125" s="3" t="s">
        <v>111</v>
      </c>
      <c r="F3125" s="3" t="s">
        <v>1719</v>
      </c>
      <c r="H3125" s="7">
        <v>5990</v>
      </c>
      <c r="I3125" s="7">
        <v>132908</v>
      </c>
      <c r="J3125" s="7" t="s">
        <v>1720</v>
      </c>
      <c r="K3125" s="7">
        <v>16223786</v>
      </c>
      <c r="M3125" s="3">
        <v>1</v>
      </c>
      <c r="N3125" s="3">
        <v>552</v>
      </c>
      <c r="O3125" s="3">
        <f t="shared" si="48"/>
        <v>6.313548046277095</v>
      </c>
      <c r="P3125" s="3">
        <v>1.5501884020000001</v>
      </c>
    </row>
    <row r="3126" spans="1:16" x14ac:dyDescent="0.25">
      <c r="A3126" s="3">
        <v>5983</v>
      </c>
      <c r="B3126" s="3" t="s">
        <v>1666</v>
      </c>
      <c r="C3126" s="3" t="s">
        <v>2247</v>
      </c>
      <c r="D3126" s="3" t="s">
        <v>106</v>
      </c>
      <c r="E3126" s="3" t="s">
        <v>107</v>
      </c>
      <c r="F3126" s="3" t="s">
        <v>1717</v>
      </c>
      <c r="H3126" s="7">
        <v>5983</v>
      </c>
      <c r="I3126" s="7">
        <v>132686</v>
      </c>
      <c r="J3126" s="7" t="s">
        <v>1718</v>
      </c>
      <c r="K3126" s="7">
        <v>16223809</v>
      </c>
      <c r="M3126" s="3">
        <v>1</v>
      </c>
      <c r="N3126" s="3">
        <v>386</v>
      </c>
      <c r="O3126" s="3">
        <f t="shared" si="48"/>
        <v>5.955837369464831</v>
      </c>
      <c r="P3126" s="3">
        <v>0.58900061199999998</v>
      </c>
    </row>
    <row r="3127" spans="1:16" x14ac:dyDescent="0.25">
      <c r="A3127" s="3">
        <v>6319</v>
      </c>
      <c r="B3127" s="3" t="s">
        <v>1666</v>
      </c>
      <c r="C3127" s="3" t="s">
        <v>2247</v>
      </c>
      <c r="D3127" s="3" t="s">
        <v>310</v>
      </c>
      <c r="E3127" s="3" t="s">
        <v>103</v>
      </c>
      <c r="F3127" s="3" t="s">
        <v>1715</v>
      </c>
      <c r="H3127" s="7">
        <v>6319</v>
      </c>
      <c r="I3127" s="7">
        <v>132668</v>
      </c>
      <c r="J3127" s="7" t="s">
        <v>1716</v>
      </c>
      <c r="K3127" s="7">
        <v>16223826</v>
      </c>
      <c r="M3127" s="3">
        <v>1</v>
      </c>
      <c r="N3127" s="3">
        <v>362</v>
      </c>
      <c r="O3127" s="3">
        <f t="shared" si="48"/>
        <v>5.8916442118257715</v>
      </c>
      <c r="P3127" s="3">
        <v>0.45439475200000001</v>
      </c>
    </row>
    <row r="3128" spans="1:16" x14ac:dyDescent="0.25">
      <c r="A3128" s="3">
        <v>5976</v>
      </c>
      <c r="B3128" s="3" t="s">
        <v>1666</v>
      </c>
      <c r="C3128" s="3" t="s">
        <v>2247</v>
      </c>
      <c r="D3128" s="3" t="s">
        <v>98</v>
      </c>
      <c r="E3128" s="3" t="s">
        <v>99</v>
      </c>
      <c r="F3128" s="3" t="s">
        <v>1713</v>
      </c>
      <c r="H3128" s="7">
        <v>5976</v>
      </c>
      <c r="I3128" s="7">
        <v>132575</v>
      </c>
      <c r="J3128" s="7" t="s">
        <v>1714</v>
      </c>
      <c r="K3128" s="7">
        <v>16223899</v>
      </c>
      <c r="M3128" s="3">
        <v>1</v>
      </c>
      <c r="N3128" s="3">
        <v>380</v>
      </c>
      <c r="O3128" s="3">
        <f t="shared" si="48"/>
        <v>5.9401712527204316</v>
      </c>
      <c r="P3128" s="3">
        <v>0.55519966600000004</v>
      </c>
    </row>
    <row r="3129" spans="1:16" x14ac:dyDescent="0.25">
      <c r="A3129" s="3">
        <v>5969</v>
      </c>
      <c r="B3129" s="3" t="s">
        <v>1666</v>
      </c>
      <c r="C3129" s="3" t="s">
        <v>2247</v>
      </c>
      <c r="D3129" s="3" t="s">
        <v>94</v>
      </c>
      <c r="E3129" s="3" t="s">
        <v>95</v>
      </c>
      <c r="F3129" s="3" t="s">
        <v>1711</v>
      </c>
      <c r="H3129" s="7">
        <v>5969</v>
      </c>
      <c r="I3129" s="7">
        <v>132524</v>
      </c>
      <c r="J3129" s="7" t="s">
        <v>1712</v>
      </c>
      <c r="K3129" s="7">
        <v>16223904</v>
      </c>
      <c r="M3129" s="3">
        <v>1</v>
      </c>
      <c r="N3129" s="3">
        <v>398</v>
      </c>
      <c r="O3129" s="3">
        <f t="shared" si="48"/>
        <v>5.9864520052844377</v>
      </c>
      <c r="P3129" s="3">
        <v>0.65687041099999999</v>
      </c>
    </row>
    <row r="3130" spans="1:16" x14ac:dyDescent="0.25">
      <c r="A3130" s="3">
        <v>6354</v>
      </c>
      <c r="B3130" s="3" t="s">
        <v>1666</v>
      </c>
      <c r="C3130" s="3" t="s">
        <v>2247</v>
      </c>
      <c r="D3130" s="3" t="s">
        <v>829</v>
      </c>
      <c r="E3130" s="3" t="s">
        <v>87</v>
      </c>
      <c r="F3130" s="3" t="s">
        <v>1709</v>
      </c>
      <c r="H3130" s="7">
        <v>6354</v>
      </c>
      <c r="I3130" s="7">
        <v>132512</v>
      </c>
      <c r="J3130" s="7" t="s">
        <v>1710</v>
      </c>
      <c r="K3130" s="7">
        <v>16223907</v>
      </c>
      <c r="M3130" s="3">
        <v>1</v>
      </c>
      <c r="N3130" s="3">
        <v>544</v>
      </c>
      <c r="O3130" s="3">
        <f t="shared" si="48"/>
        <v>6.2989492468559423</v>
      </c>
      <c r="P3130" s="3">
        <v>1.5030075979999999</v>
      </c>
    </row>
    <row r="3131" spans="1:16" x14ac:dyDescent="0.25">
      <c r="A3131" s="3">
        <v>6340</v>
      </c>
      <c r="B3131" s="3" t="s">
        <v>1666</v>
      </c>
      <c r="C3131" s="3" t="s">
        <v>2247</v>
      </c>
      <c r="D3131" s="3" t="s">
        <v>664</v>
      </c>
      <c r="E3131" s="3" t="s">
        <v>83</v>
      </c>
      <c r="F3131" s="3" t="s">
        <v>1707</v>
      </c>
      <c r="H3131" s="7">
        <v>6340</v>
      </c>
      <c r="I3131" s="7">
        <v>132368</v>
      </c>
      <c r="J3131" s="7" t="s">
        <v>1708</v>
      </c>
      <c r="K3131" s="7">
        <v>16223918</v>
      </c>
      <c r="M3131" s="3">
        <v>1</v>
      </c>
      <c r="N3131" s="3">
        <v>277</v>
      </c>
      <c r="O3131" s="3">
        <f t="shared" si="48"/>
        <v>5.6240175061873385</v>
      </c>
      <c r="P3131" s="3">
        <v>2.1514780000000001E-3</v>
      </c>
    </row>
    <row r="3132" spans="1:16" x14ac:dyDescent="0.25">
      <c r="A3132" s="3">
        <v>5941</v>
      </c>
      <c r="B3132" s="3" t="s">
        <v>1666</v>
      </c>
      <c r="C3132" s="3" t="s">
        <v>2247</v>
      </c>
      <c r="D3132" s="3" t="s">
        <v>66</v>
      </c>
      <c r="E3132" s="3" t="s">
        <v>67</v>
      </c>
      <c r="F3132" s="3" t="s">
        <v>1697</v>
      </c>
      <c r="H3132" s="7">
        <v>5941</v>
      </c>
      <c r="I3132" s="7">
        <v>132293</v>
      </c>
      <c r="J3132" s="7" t="s">
        <v>1698</v>
      </c>
      <c r="K3132" s="7">
        <v>16223928</v>
      </c>
      <c r="M3132" s="3">
        <v>1</v>
      </c>
      <c r="N3132" s="3">
        <v>1013</v>
      </c>
      <c r="O3132" s="3">
        <f t="shared" si="48"/>
        <v>6.9206715042486833</v>
      </c>
      <c r="P3132" s="3">
        <v>4.3484024200000002</v>
      </c>
    </row>
    <row r="3133" spans="1:16" x14ac:dyDescent="0.25">
      <c r="A3133" s="3">
        <v>6039</v>
      </c>
      <c r="B3133" s="3" t="s">
        <v>1666</v>
      </c>
      <c r="C3133" s="3" t="s">
        <v>2247</v>
      </c>
      <c r="D3133" s="3" t="s">
        <v>198</v>
      </c>
      <c r="E3133" s="3" t="s">
        <v>164</v>
      </c>
      <c r="F3133" s="3" t="s">
        <v>1701</v>
      </c>
      <c r="H3133" s="7">
        <v>6039</v>
      </c>
      <c r="I3133" s="7">
        <v>132317</v>
      </c>
      <c r="J3133" s="7" t="s">
        <v>1702</v>
      </c>
      <c r="K3133" s="7">
        <v>16223939</v>
      </c>
      <c r="M3133" s="3">
        <v>1</v>
      </c>
      <c r="N3133" s="3">
        <v>407</v>
      </c>
      <c r="O3133" s="3">
        <f t="shared" si="48"/>
        <v>6.0088131854425946</v>
      </c>
      <c r="P3133" s="3">
        <v>0.70799054100000003</v>
      </c>
    </row>
    <row r="3134" spans="1:16" x14ac:dyDescent="0.25">
      <c r="A3134" s="3">
        <v>6375</v>
      </c>
      <c r="B3134" s="3" t="s">
        <v>1666</v>
      </c>
      <c r="C3134" s="3" t="s">
        <v>2247</v>
      </c>
      <c r="D3134" s="3" t="s">
        <v>1028</v>
      </c>
      <c r="E3134" s="3" t="s">
        <v>63</v>
      </c>
      <c r="F3134" s="3" t="s">
        <v>1695</v>
      </c>
      <c r="H3134" s="7">
        <v>6375</v>
      </c>
      <c r="I3134" s="7">
        <v>132281</v>
      </c>
      <c r="J3134" s="7" t="s">
        <v>1696</v>
      </c>
      <c r="K3134" s="7">
        <v>16223944</v>
      </c>
      <c r="M3134" s="3">
        <v>1</v>
      </c>
      <c r="N3134" s="3">
        <v>355</v>
      </c>
      <c r="O3134" s="3">
        <f t="shared" si="48"/>
        <v>5.872117789475416</v>
      </c>
      <c r="P3134" s="3">
        <v>0.41546184400000002</v>
      </c>
    </row>
    <row r="3135" spans="1:16" x14ac:dyDescent="0.25">
      <c r="A3135" s="3">
        <v>5955</v>
      </c>
      <c r="B3135" s="3" t="s">
        <v>1666</v>
      </c>
      <c r="C3135" s="3" t="s">
        <v>2247</v>
      </c>
      <c r="D3135" s="3" t="s">
        <v>74</v>
      </c>
      <c r="E3135" s="3" t="s">
        <v>75</v>
      </c>
      <c r="F3135" s="3" t="s">
        <v>1703</v>
      </c>
      <c r="H3135" s="7">
        <v>5955</v>
      </c>
      <c r="I3135" s="7">
        <v>132320</v>
      </c>
      <c r="J3135" s="7" t="s">
        <v>1704</v>
      </c>
      <c r="K3135" s="7">
        <v>16223945</v>
      </c>
      <c r="M3135" s="3">
        <v>1</v>
      </c>
      <c r="N3135" s="3">
        <v>865</v>
      </c>
      <c r="O3135" s="3">
        <f t="shared" si="48"/>
        <v>6.7627295069318789</v>
      </c>
      <c r="P3135" s="3">
        <v>3.436631309</v>
      </c>
    </row>
    <row r="3136" spans="1:16" x14ac:dyDescent="0.25">
      <c r="A3136" s="3">
        <v>5962</v>
      </c>
      <c r="B3136" s="3" t="s">
        <v>1666</v>
      </c>
      <c r="C3136" s="3" t="s">
        <v>2247</v>
      </c>
      <c r="D3136" s="3" t="s">
        <v>78</v>
      </c>
      <c r="E3136" s="3" t="s">
        <v>79</v>
      </c>
      <c r="F3136" s="3" t="s">
        <v>1705</v>
      </c>
      <c r="H3136" s="7">
        <v>5962</v>
      </c>
      <c r="I3136" s="7">
        <v>132344</v>
      </c>
      <c r="J3136" s="7" t="s">
        <v>1706</v>
      </c>
      <c r="K3136" s="7">
        <v>16223955</v>
      </c>
      <c r="M3136" s="3">
        <v>1</v>
      </c>
      <c r="N3136" s="3">
        <v>508</v>
      </c>
      <c r="O3136" s="3">
        <f t="shared" si="48"/>
        <v>6.230481447578482</v>
      </c>
      <c r="P3136" s="3">
        <v>1.2915790250000001</v>
      </c>
    </row>
    <row r="3137" spans="1:16" x14ac:dyDescent="0.25">
      <c r="A3137" s="3">
        <v>5948</v>
      </c>
      <c r="B3137" s="3" t="s">
        <v>1666</v>
      </c>
      <c r="C3137" s="3" t="s">
        <v>2247</v>
      </c>
      <c r="D3137" s="3" t="s">
        <v>70</v>
      </c>
      <c r="E3137" s="3" t="s">
        <v>71</v>
      </c>
      <c r="F3137" s="3" t="s">
        <v>1699</v>
      </c>
      <c r="H3137" s="7">
        <v>5948</v>
      </c>
      <c r="I3137" s="7">
        <v>132314</v>
      </c>
      <c r="J3137" s="7" t="s">
        <v>1700</v>
      </c>
      <c r="K3137" s="7">
        <v>16223962</v>
      </c>
      <c r="M3137" s="3">
        <v>1</v>
      </c>
      <c r="N3137" s="3">
        <v>422</v>
      </c>
      <c r="O3137" s="3">
        <f t="shared" si="48"/>
        <v>6.045005314036012</v>
      </c>
      <c r="P3137" s="3">
        <v>0.793569831</v>
      </c>
    </row>
    <row r="3138" spans="1:16" x14ac:dyDescent="0.25">
      <c r="A3138" s="3">
        <v>5934</v>
      </c>
      <c r="B3138" s="3" t="s">
        <v>1666</v>
      </c>
      <c r="C3138" s="3" t="s">
        <v>2247</v>
      </c>
      <c r="D3138" s="3" t="s">
        <v>58</v>
      </c>
      <c r="E3138" s="3" t="s">
        <v>59</v>
      </c>
      <c r="F3138" s="3" t="s">
        <v>1693</v>
      </c>
      <c r="H3138" s="7">
        <v>5934</v>
      </c>
      <c r="I3138" s="7">
        <v>132146</v>
      </c>
      <c r="J3138" s="7" t="s">
        <v>1694</v>
      </c>
      <c r="K3138" s="7">
        <v>16224028</v>
      </c>
      <c r="M3138" s="3">
        <v>1</v>
      </c>
      <c r="N3138" s="3">
        <v>568</v>
      </c>
      <c r="O3138" s="3">
        <f t="shared" si="48"/>
        <v>6.3421214187211516</v>
      </c>
      <c r="P3138" s="3">
        <v>1.64474969</v>
      </c>
    </row>
    <row r="3139" spans="1:16" x14ac:dyDescent="0.25">
      <c r="A3139" s="3">
        <v>5927</v>
      </c>
      <c r="B3139" s="3" t="s">
        <v>1666</v>
      </c>
      <c r="C3139" s="3" t="s">
        <v>2247</v>
      </c>
      <c r="D3139" s="3" t="s">
        <v>54</v>
      </c>
      <c r="E3139" s="3" t="s">
        <v>55</v>
      </c>
      <c r="F3139" s="3" t="s">
        <v>1691</v>
      </c>
      <c r="H3139" s="7">
        <v>5927</v>
      </c>
      <c r="I3139" s="7">
        <v>132059</v>
      </c>
      <c r="J3139" s="7" t="s">
        <v>1692</v>
      </c>
      <c r="K3139" s="7">
        <v>16224039</v>
      </c>
      <c r="M3139" s="3">
        <v>1</v>
      </c>
      <c r="N3139" s="3">
        <v>556</v>
      </c>
      <c r="O3139" s="3">
        <f t="shared" ref="O3139:O3202" si="49">LN(N3139)</f>
        <v>6.3207682942505823</v>
      </c>
      <c r="P3139" s="3">
        <v>1.5738041039999999</v>
      </c>
    </row>
    <row r="3140" spans="1:16" x14ac:dyDescent="0.25">
      <c r="A3140" s="3">
        <v>6032</v>
      </c>
      <c r="B3140" s="3" t="s">
        <v>1666</v>
      </c>
      <c r="C3140" s="3" t="s">
        <v>2247</v>
      </c>
      <c r="D3140" s="3" t="s">
        <v>151</v>
      </c>
      <c r="E3140" s="3" t="s">
        <v>152</v>
      </c>
      <c r="F3140" s="3" t="s">
        <v>1689</v>
      </c>
      <c r="H3140" s="7">
        <v>6032</v>
      </c>
      <c r="I3140" s="7">
        <v>131978</v>
      </c>
      <c r="J3140" s="7" t="s">
        <v>1690</v>
      </c>
      <c r="K3140" s="7">
        <v>16224061</v>
      </c>
      <c r="M3140" s="3">
        <v>1</v>
      </c>
      <c r="N3140" s="3">
        <v>841</v>
      </c>
      <c r="O3140" s="3">
        <f t="shared" si="49"/>
        <v>6.7345916599729483</v>
      </c>
      <c r="P3140" s="3">
        <v>3.2897679360000001</v>
      </c>
    </row>
    <row r="3141" spans="1:16" x14ac:dyDescent="0.25">
      <c r="A3141" s="3">
        <v>5920</v>
      </c>
      <c r="B3141" s="3" t="s">
        <v>1666</v>
      </c>
      <c r="C3141" s="3" t="s">
        <v>2247</v>
      </c>
      <c r="D3141" s="3" t="s">
        <v>50</v>
      </c>
      <c r="E3141" s="3" t="s">
        <v>51</v>
      </c>
      <c r="F3141" s="3" t="s">
        <v>1687</v>
      </c>
      <c r="H3141" s="7">
        <v>5920</v>
      </c>
      <c r="I3141" s="7">
        <v>131972</v>
      </c>
      <c r="J3141" s="7" t="s">
        <v>1688</v>
      </c>
      <c r="K3141" s="7">
        <v>16224072</v>
      </c>
      <c r="M3141" s="3">
        <v>1</v>
      </c>
      <c r="N3141" s="3">
        <v>486</v>
      </c>
      <c r="O3141" s="3">
        <f t="shared" si="49"/>
        <v>6.1862086239004936</v>
      </c>
      <c r="P3141" s="3">
        <v>1.1631493879999999</v>
      </c>
    </row>
    <row r="3142" spans="1:16" x14ac:dyDescent="0.25">
      <c r="A3142" s="3">
        <v>5906</v>
      </c>
      <c r="B3142" s="3" t="s">
        <v>1666</v>
      </c>
      <c r="C3142" s="3" t="s">
        <v>2247</v>
      </c>
      <c r="D3142" s="3" t="s">
        <v>42</v>
      </c>
      <c r="E3142" s="3" t="s">
        <v>43</v>
      </c>
      <c r="F3142" s="3" t="s">
        <v>1683</v>
      </c>
      <c r="H3142" s="7">
        <v>5906</v>
      </c>
      <c r="I3142" s="7">
        <v>131852</v>
      </c>
      <c r="J3142" s="7" t="s">
        <v>1684</v>
      </c>
      <c r="K3142" s="7">
        <v>16224077</v>
      </c>
      <c r="M3142" s="3">
        <v>1</v>
      </c>
      <c r="N3142" s="3">
        <v>13428</v>
      </c>
      <c r="O3142" s="3">
        <f t="shared" si="49"/>
        <v>9.5050973580999258</v>
      </c>
      <c r="P3142" s="3">
        <v>89.534994249999997</v>
      </c>
    </row>
    <row r="3143" spans="1:16" x14ac:dyDescent="0.25">
      <c r="A3143" s="3">
        <v>5892</v>
      </c>
      <c r="B3143" s="3" t="s">
        <v>1666</v>
      </c>
      <c r="C3143" s="3" t="s">
        <v>2247</v>
      </c>
      <c r="D3143" s="3" t="s">
        <v>34</v>
      </c>
      <c r="E3143" s="3" t="s">
        <v>35</v>
      </c>
      <c r="F3143" s="3" t="s">
        <v>1679</v>
      </c>
      <c r="H3143" s="7">
        <v>5892</v>
      </c>
      <c r="I3143" s="7">
        <v>131789</v>
      </c>
      <c r="J3143" s="7" t="s">
        <v>1680</v>
      </c>
      <c r="K3143" s="7">
        <v>16224086</v>
      </c>
      <c r="M3143" s="3">
        <v>1</v>
      </c>
      <c r="N3143" s="3">
        <v>378</v>
      </c>
      <c r="O3143" s="3">
        <f t="shared" si="49"/>
        <v>5.934894195619588</v>
      </c>
      <c r="P3143" s="3">
        <v>0.54395370899999995</v>
      </c>
    </row>
    <row r="3144" spans="1:16" x14ac:dyDescent="0.25">
      <c r="A3144" s="3">
        <v>5878</v>
      </c>
      <c r="B3144" s="3" t="s">
        <v>1666</v>
      </c>
      <c r="C3144" s="3" t="s">
        <v>2247</v>
      </c>
      <c r="D3144" s="3" t="s">
        <v>26</v>
      </c>
      <c r="E3144" s="3" t="s">
        <v>27</v>
      </c>
      <c r="F3144" s="3" t="s">
        <v>1673</v>
      </c>
      <c r="H3144" s="7">
        <v>5878</v>
      </c>
      <c r="I3144" s="7">
        <v>131732</v>
      </c>
      <c r="J3144" s="7" t="s">
        <v>1674</v>
      </c>
      <c r="K3144" s="7">
        <v>16224124</v>
      </c>
      <c r="M3144" s="3">
        <v>1</v>
      </c>
      <c r="N3144" s="3">
        <v>407</v>
      </c>
      <c r="O3144" s="3">
        <f t="shared" si="49"/>
        <v>6.0088131854425946</v>
      </c>
      <c r="P3144" s="3">
        <v>0.70799054100000003</v>
      </c>
    </row>
    <row r="3145" spans="1:16" x14ac:dyDescent="0.25">
      <c r="A3145" s="3">
        <v>5885</v>
      </c>
      <c r="B3145" s="3" t="s">
        <v>1666</v>
      </c>
      <c r="C3145" s="3" t="s">
        <v>2247</v>
      </c>
      <c r="D3145" s="3" t="s">
        <v>30</v>
      </c>
      <c r="E3145" s="3" t="s">
        <v>31</v>
      </c>
      <c r="F3145" s="3" t="s">
        <v>1677</v>
      </c>
      <c r="H3145" s="7">
        <v>5885</v>
      </c>
      <c r="I3145" s="7">
        <v>131753</v>
      </c>
      <c r="J3145" s="7" t="s">
        <v>1678</v>
      </c>
      <c r="K3145" s="7">
        <v>16224127</v>
      </c>
      <c r="M3145" s="3">
        <v>1</v>
      </c>
      <c r="N3145" s="3">
        <v>501</v>
      </c>
      <c r="O3145" s="3">
        <f t="shared" si="49"/>
        <v>6.2166061010848646</v>
      </c>
      <c r="P3145" s="3">
        <v>1.250647351</v>
      </c>
    </row>
    <row r="3146" spans="1:16" x14ac:dyDescent="0.25">
      <c r="A3146" s="3">
        <v>6025</v>
      </c>
      <c r="B3146" s="3" t="s">
        <v>1666</v>
      </c>
      <c r="C3146" s="3" t="s">
        <v>2247</v>
      </c>
      <c r="D3146" s="3" t="s">
        <v>135</v>
      </c>
      <c r="E3146" s="3" t="s">
        <v>136</v>
      </c>
      <c r="F3146" s="3" t="s">
        <v>1675</v>
      </c>
      <c r="H3146" s="7">
        <v>6025</v>
      </c>
      <c r="I3146" s="7">
        <v>131735</v>
      </c>
      <c r="J3146" s="7" t="s">
        <v>1676</v>
      </c>
      <c r="K3146" s="7">
        <v>16224141</v>
      </c>
      <c r="M3146" s="3">
        <v>1</v>
      </c>
      <c r="N3146" s="3">
        <v>962</v>
      </c>
      <c r="O3146" s="3">
        <f t="shared" si="49"/>
        <v>6.8690144506657065</v>
      </c>
      <c r="P3146" s="3">
        <v>4.0330922850000004</v>
      </c>
    </row>
    <row r="3147" spans="1:16" x14ac:dyDescent="0.25">
      <c r="A3147" s="3">
        <v>5899</v>
      </c>
      <c r="B3147" s="3" t="s">
        <v>1666</v>
      </c>
      <c r="C3147" s="3" t="s">
        <v>2247</v>
      </c>
      <c r="D3147" s="3" t="s">
        <v>38</v>
      </c>
      <c r="E3147" s="3" t="s">
        <v>39</v>
      </c>
      <c r="F3147" s="3" t="s">
        <v>1681</v>
      </c>
      <c r="H3147" s="7">
        <v>5899</v>
      </c>
      <c r="I3147" s="7">
        <v>131816</v>
      </c>
      <c r="J3147" s="7" t="s">
        <v>1682</v>
      </c>
      <c r="K3147" s="7">
        <v>16224145</v>
      </c>
      <c r="M3147" s="3">
        <v>1</v>
      </c>
      <c r="N3147" s="3">
        <v>610</v>
      </c>
      <c r="O3147" s="3">
        <f t="shared" si="49"/>
        <v>6.4134589571673573</v>
      </c>
      <c r="P3147" s="3">
        <v>1.894152896</v>
      </c>
    </row>
    <row r="3148" spans="1:16" x14ac:dyDescent="0.25">
      <c r="A3148" s="3">
        <v>5913</v>
      </c>
      <c r="B3148" s="3" t="s">
        <v>1666</v>
      </c>
      <c r="C3148" s="3" t="s">
        <v>2247</v>
      </c>
      <c r="D3148" s="3" t="s">
        <v>46</v>
      </c>
      <c r="E3148" s="3" t="s">
        <v>47</v>
      </c>
      <c r="F3148" s="3" t="s">
        <v>1685</v>
      </c>
      <c r="H3148" s="7">
        <v>5913</v>
      </c>
      <c r="I3148" s="7">
        <v>131894</v>
      </c>
      <c r="J3148" s="7" t="s">
        <v>1686</v>
      </c>
      <c r="K3148" s="7">
        <v>16224149</v>
      </c>
      <c r="M3148" s="3">
        <v>1</v>
      </c>
      <c r="N3148" s="3">
        <v>1015</v>
      </c>
      <c r="O3148" s="3">
        <f t="shared" si="49"/>
        <v>6.9226438914758877</v>
      </c>
      <c r="P3148" s="3">
        <v>4.3607898760000001</v>
      </c>
    </row>
    <row r="3149" spans="1:16" x14ac:dyDescent="0.25">
      <c r="A3149" s="3">
        <v>5857</v>
      </c>
      <c r="B3149" s="3" t="s">
        <v>1666</v>
      </c>
      <c r="C3149" s="3" t="s">
        <v>2247</v>
      </c>
      <c r="D3149" s="3" t="s">
        <v>13</v>
      </c>
      <c r="E3149" s="3" t="s">
        <v>14</v>
      </c>
      <c r="F3149" s="3" t="s">
        <v>1667</v>
      </c>
      <c r="H3149" s="7">
        <v>5857</v>
      </c>
      <c r="I3149" s="7">
        <v>131624</v>
      </c>
      <c r="J3149" s="7" t="s">
        <v>1668</v>
      </c>
      <c r="K3149" s="7">
        <v>16224167</v>
      </c>
      <c r="M3149" s="3">
        <v>1</v>
      </c>
      <c r="N3149" s="3">
        <v>1037</v>
      </c>
      <c r="O3149" s="3">
        <f t="shared" si="49"/>
        <v>6.9440872082295275</v>
      </c>
      <c r="P3149" s="3">
        <v>4.4971596759999999</v>
      </c>
    </row>
    <row r="3150" spans="1:16" x14ac:dyDescent="0.25">
      <c r="A3150" s="3">
        <v>5864</v>
      </c>
      <c r="B3150" s="3" t="s">
        <v>1666</v>
      </c>
      <c r="C3150" s="3" t="s">
        <v>2247</v>
      </c>
      <c r="D3150" s="3" t="s">
        <v>18</v>
      </c>
      <c r="E3150" s="3" t="s">
        <v>19</v>
      </c>
      <c r="F3150" s="3" t="s">
        <v>1669</v>
      </c>
      <c r="H3150" s="7">
        <v>5864</v>
      </c>
      <c r="I3150" s="7">
        <v>131645</v>
      </c>
      <c r="J3150" s="7" t="s">
        <v>1670</v>
      </c>
      <c r="K3150" s="7">
        <v>16224169</v>
      </c>
      <c r="M3150" s="3">
        <v>1</v>
      </c>
      <c r="N3150" s="3">
        <v>1535</v>
      </c>
      <c r="O3150" s="3">
        <f t="shared" si="49"/>
        <v>7.3362856600212973</v>
      </c>
      <c r="P3150" s="3">
        <v>7.6280641969999996</v>
      </c>
    </row>
    <row r="3151" spans="1:16" x14ac:dyDescent="0.25">
      <c r="A3151" s="3">
        <v>5871</v>
      </c>
      <c r="B3151" s="3" t="s">
        <v>1666</v>
      </c>
      <c r="C3151" s="3" t="s">
        <v>2247</v>
      </c>
      <c r="D3151" s="3" t="s">
        <v>22</v>
      </c>
      <c r="E3151" s="3" t="s">
        <v>23</v>
      </c>
      <c r="F3151" s="3" t="s">
        <v>1671</v>
      </c>
      <c r="H3151" s="7">
        <v>5871</v>
      </c>
      <c r="I3151" s="7">
        <v>131672</v>
      </c>
      <c r="J3151" s="7" t="s">
        <v>1672</v>
      </c>
      <c r="K3151" s="7">
        <v>16224184</v>
      </c>
      <c r="M3151" s="3">
        <v>1</v>
      </c>
      <c r="N3151" s="3">
        <v>760</v>
      </c>
      <c r="O3151" s="3">
        <f t="shared" si="49"/>
        <v>6.633318433280377</v>
      </c>
      <c r="P3151" s="3">
        <v>2.796440987</v>
      </c>
    </row>
    <row r="3152" spans="1:16" x14ac:dyDescent="0.25">
      <c r="A3152" s="3">
        <v>6975</v>
      </c>
      <c r="B3152" s="3" t="s">
        <v>1821</v>
      </c>
      <c r="C3152" s="3" t="s">
        <v>2247</v>
      </c>
      <c r="D3152" s="3" t="s">
        <v>378</v>
      </c>
      <c r="E3152" s="3" t="s">
        <v>379</v>
      </c>
      <c r="F3152" s="3" t="s">
        <v>1975</v>
      </c>
      <c r="H3152" s="7">
        <v>6975</v>
      </c>
      <c r="I3152" s="7">
        <v>139943</v>
      </c>
      <c r="J3152" s="7" t="s">
        <v>1976</v>
      </c>
      <c r="K3152" s="7">
        <v>16221445</v>
      </c>
      <c r="M3152" s="3">
        <v>1</v>
      </c>
      <c r="N3152" s="3">
        <v>333</v>
      </c>
      <c r="O3152" s="3">
        <f t="shared" si="49"/>
        <v>5.8081424899804439</v>
      </c>
      <c r="P3152" s="3">
        <v>0.84920120099999996</v>
      </c>
    </row>
    <row r="3153" spans="1:16" x14ac:dyDescent="0.25">
      <c r="A3153" s="3">
        <v>6968</v>
      </c>
      <c r="B3153" s="3" t="s">
        <v>1821</v>
      </c>
      <c r="C3153" s="3" t="s">
        <v>2247</v>
      </c>
      <c r="D3153" s="3" t="s">
        <v>374</v>
      </c>
      <c r="E3153" s="3" t="s">
        <v>375</v>
      </c>
      <c r="F3153" s="3" t="s">
        <v>1973</v>
      </c>
      <c r="H3153" s="7">
        <v>6968</v>
      </c>
      <c r="I3153" s="7">
        <v>139931</v>
      </c>
      <c r="J3153" s="7" t="s">
        <v>1974</v>
      </c>
      <c r="K3153" s="7">
        <v>16221450</v>
      </c>
      <c r="M3153" s="3">
        <v>1</v>
      </c>
      <c r="N3153" s="3">
        <v>553</v>
      </c>
      <c r="O3153" s="3">
        <f t="shared" si="49"/>
        <v>6.315358001522335</v>
      </c>
      <c r="P3153" s="3">
        <v>2.34194989</v>
      </c>
    </row>
    <row r="3154" spans="1:16" x14ac:dyDescent="0.25">
      <c r="A3154" s="3">
        <v>6574</v>
      </c>
      <c r="B3154" s="3" t="s">
        <v>1821</v>
      </c>
      <c r="C3154" s="3" t="s">
        <v>2247</v>
      </c>
      <c r="D3154" s="3" t="s">
        <v>366</v>
      </c>
      <c r="E3154" s="3" t="s">
        <v>367</v>
      </c>
      <c r="F3154" s="3" t="s">
        <v>1969</v>
      </c>
      <c r="H3154" s="7">
        <v>6574</v>
      </c>
      <c r="I3154" s="7">
        <v>139640</v>
      </c>
      <c r="J3154" s="7" t="s">
        <v>1970</v>
      </c>
      <c r="K3154" s="7">
        <v>16221513</v>
      </c>
      <c r="M3154" s="3">
        <v>1</v>
      </c>
      <c r="N3154" s="3">
        <v>250</v>
      </c>
      <c r="O3154" s="3">
        <f t="shared" si="49"/>
        <v>5.521460917862246</v>
      </c>
      <c r="P3154" s="3">
        <v>0.28674939999999999</v>
      </c>
    </row>
    <row r="3155" spans="1:16" x14ac:dyDescent="0.25">
      <c r="A3155" s="3">
        <v>6961</v>
      </c>
      <c r="B3155" s="3" t="s">
        <v>1821</v>
      </c>
      <c r="C3155" s="3" t="s">
        <v>2247</v>
      </c>
      <c r="D3155" s="3" t="s">
        <v>370</v>
      </c>
      <c r="E3155" s="3" t="s">
        <v>371</v>
      </c>
      <c r="F3155" s="3" t="s">
        <v>1971</v>
      </c>
      <c r="H3155" s="7">
        <v>6961</v>
      </c>
      <c r="I3155" s="7">
        <v>139682</v>
      </c>
      <c r="J3155" s="7" t="s">
        <v>1972</v>
      </c>
      <c r="K3155" s="7">
        <v>16221522</v>
      </c>
      <c r="M3155" s="3">
        <v>1</v>
      </c>
      <c r="N3155" s="3">
        <v>260</v>
      </c>
      <c r="O3155" s="3">
        <f t="shared" si="49"/>
        <v>5.5606816310155276</v>
      </c>
      <c r="P3155" s="3">
        <v>0.35447262099999999</v>
      </c>
    </row>
    <row r="3156" spans="1:16" x14ac:dyDescent="0.25">
      <c r="A3156" s="3">
        <v>6948</v>
      </c>
      <c r="B3156" s="3" t="s">
        <v>1821</v>
      </c>
      <c r="C3156" s="3" t="s">
        <v>2247</v>
      </c>
      <c r="D3156" s="3" t="s">
        <v>362</v>
      </c>
      <c r="E3156" s="3" t="s">
        <v>363</v>
      </c>
      <c r="F3156" s="3" t="s">
        <v>1967</v>
      </c>
      <c r="H3156" s="7">
        <v>6948</v>
      </c>
      <c r="I3156" s="7">
        <v>139568</v>
      </c>
      <c r="J3156" s="7" t="s">
        <v>1968</v>
      </c>
      <c r="K3156" s="7">
        <v>16221554</v>
      </c>
      <c r="M3156" s="3">
        <v>1</v>
      </c>
      <c r="N3156" s="3">
        <v>464</v>
      </c>
      <c r="O3156" s="3">
        <f t="shared" si="49"/>
        <v>6.1398845522262553</v>
      </c>
      <c r="P3156" s="3">
        <v>1.7378434620000001</v>
      </c>
    </row>
    <row r="3157" spans="1:16" x14ac:dyDescent="0.25">
      <c r="A3157" s="3">
        <v>6573</v>
      </c>
      <c r="B3157" s="3" t="s">
        <v>1821</v>
      </c>
      <c r="C3157" s="3" t="s">
        <v>2247</v>
      </c>
      <c r="D3157" s="3" t="s">
        <v>358</v>
      </c>
      <c r="E3157" s="3" t="s">
        <v>359</v>
      </c>
      <c r="F3157" s="3" t="s">
        <v>1965</v>
      </c>
      <c r="H3157" s="7">
        <v>6573</v>
      </c>
      <c r="I3157" s="7">
        <v>139550</v>
      </c>
      <c r="J3157" s="7" t="s">
        <v>1966</v>
      </c>
      <c r="K3157" s="7">
        <v>16221566</v>
      </c>
      <c r="M3157" s="3">
        <v>1</v>
      </c>
      <c r="N3157" s="3">
        <v>239</v>
      </c>
      <c r="O3157" s="3">
        <f t="shared" si="49"/>
        <v>5.476463551931511</v>
      </c>
      <c r="P3157" s="3">
        <v>0.21227550100000001</v>
      </c>
    </row>
    <row r="3158" spans="1:16" x14ac:dyDescent="0.25">
      <c r="A3158" s="3">
        <v>6935</v>
      </c>
      <c r="B3158" s="3" t="s">
        <v>1821</v>
      </c>
      <c r="C3158" s="3" t="s">
        <v>2247</v>
      </c>
      <c r="D3158" s="3" t="s">
        <v>354</v>
      </c>
      <c r="E3158" s="3" t="s">
        <v>355</v>
      </c>
      <c r="F3158" s="3" t="s">
        <v>1963</v>
      </c>
      <c r="H3158" s="7">
        <v>6935</v>
      </c>
      <c r="I3158" s="7">
        <v>139523</v>
      </c>
      <c r="J3158" s="7" t="s">
        <v>1964</v>
      </c>
      <c r="K3158" s="7">
        <v>16221591</v>
      </c>
      <c r="M3158" s="3">
        <v>1</v>
      </c>
      <c r="N3158" s="3">
        <v>531</v>
      </c>
      <c r="O3158" s="3">
        <f t="shared" si="49"/>
        <v>6.2747620212419388</v>
      </c>
      <c r="P3158" s="3">
        <v>2.1925979469999999</v>
      </c>
    </row>
    <row r="3159" spans="1:16" x14ac:dyDescent="0.25">
      <c r="A3159" s="3">
        <v>6928</v>
      </c>
      <c r="B3159" s="3" t="s">
        <v>1821</v>
      </c>
      <c r="C3159" s="3" t="s">
        <v>2247</v>
      </c>
      <c r="D3159" s="3" t="s">
        <v>350</v>
      </c>
      <c r="E3159" s="3" t="s">
        <v>351</v>
      </c>
      <c r="F3159" s="3" t="s">
        <v>1961</v>
      </c>
      <c r="H3159" s="7">
        <v>6928</v>
      </c>
      <c r="I3159" s="7">
        <v>139478</v>
      </c>
      <c r="J3159" s="7" t="s">
        <v>1962</v>
      </c>
      <c r="K3159" s="7">
        <v>16221592</v>
      </c>
      <c r="M3159" s="3">
        <v>1</v>
      </c>
      <c r="N3159" s="3">
        <v>2090</v>
      </c>
      <c r="O3159" s="3">
        <f t="shared" si="49"/>
        <v>7.6449193449588568</v>
      </c>
      <c r="P3159" s="3">
        <v>12.795780089999999</v>
      </c>
    </row>
    <row r="3160" spans="1:16" x14ac:dyDescent="0.25">
      <c r="A3160" s="3">
        <v>6921</v>
      </c>
      <c r="B3160" s="3" t="s">
        <v>1821</v>
      </c>
      <c r="C3160" s="3" t="s">
        <v>2247</v>
      </c>
      <c r="D3160" s="3" t="s">
        <v>346</v>
      </c>
      <c r="E3160" s="3" t="s">
        <v>347</v>
      </c>
      <c r="F3160" s="3" t="s">
        <v>1959</v>
      </c>
      <c r="H3160" s="7">
        <v>6921</v>
      </c>
      <c r="I3160" s="7">
        <v>139469</v>
      </c>
      <c r="J3160" s="7" t="s">
        <v>1960</v>
      </c>
      <c r="K3160" s="7">
        <v>16221593</v>
      </c>
      <c r="M3160" s="3">
        <v>1</v>
      </c>
      <c r="N3160" s="3">
        <v>743</v>
      </c>
      <c r="O3160" s="3">
        <f t="shared" si="49"/>
        <v>6.6106960447177592</v>
      </c>
      <c r="P3160" s="3">
        <v>3.6323045999999999</v>
      </c>
    </row>
    <row r="3161" spans="1:16" x14ac:dyDescent="0.25">
      <c r="A3161" s="3">
        <v>6915</v>
      </c>
      <c r="B3161" s="3" t="s">
        <v>1821</v>
      </c>
      <c r="C3161" s="3" t="s">
        <v>2247</v>
      </c>
      <c r="D3161" s="3" t="s">
        <v>338</v>
      </c>
      <c r="E3161" s="3" t="s">
        <v>339</v>
      </c>
      <c r="F3161" s="3" t="s">
        <v>1955</v>
      </c>
      <c r="H3161" s="7">
        <v>6915</v>
      </c>
      <c r="I3161" s="7">
        <v>139373</v>
      </c>
      <c r="J3161" s="7" t="s">
        <v>1956</v>
      </c>
      <c r="K3161" s="7">
        <v>16221613</v>
      </c>
      <c r="M3161" s="3">
        <v>1</v>
      </c>
      <c r="N3161" s="3">
        <v>211108</v>
      </c>
      <c r="O3161" s="3">
        <f t="shared" si="49"/>
        <v>12.260125129849756</v>
      </c>
      <c r="P3161" s="3">
        <v>1574.8469319999999</v>
      </c>
    </row>
    <row r="3162" spans="1:16" x14ac:dyDescent="0.25">
      <c r="A3162" s="3">
        <v>7028</v>
      </c>
      <c r="B3162" s="3" t="s">
        <v>1821</v>
      </c>
      <c r="C3162" s="3" t="s">
        <v>2247</v>
      </c>
      <c r="D3162" s="3" t="s">
        <v>1107</v>
      </c>
      <c r="E3162" s="3" t="s">
        <v>343</v>
      </c>
      <c r="F3162" s="3" t="s">
        <v>1957</v>
      </c>
      <c r="H3162" s="7">
        <v>7028</v>
      </c>
      <c r="I3162" s="7">
        <v>139376</v>
      </c>
      <c r="J3162" s="7" t="s">
        <v>1958</v>
      </c>
      <c r="K3162" s="7">
        <v>16221626</v>
      </c>
      <c r="M3162" s="3">
        <v>1</v>
      </c>
      <c r="N3162" s="3">
        <v>352</v>
      </c>
      <c r="O3162" s="3">
        <f t="shared" si="49"/>
        <v>5.8636311755980968</v>
      </c>
      <c r="P3162" s="3">
        <v>0.97803517799999995</v>
      </c>
    </row>
    <row r="3163" spans="1:16" x14ac:dyDescent="0.25">
      <c r="A3163" s="3">
        <v>6909</v>
      </c>
      <c r="B3163" s="3" t="s">
        <v>1821</v>
      </c>
      <c r="C3163" s="3" t="s">
        <v>2247</v>
      </c>
      <c r="D3163" s="3" t="s">
        <v>334</v>
      </c>
      <c r="E3163" s="3" t="s">
        <v>335</v>
      </c>
      <c r="F3163" s="3" t="s">
        <v>1953</v>
      </c>
      <c r="H3163" s="7">
        <v>6909</v>
      </c>
      <c r="I3163" s="7">
        <v>139256</v>
      </c>
      <c r="J3163" s="7" t="s">
        <v>1954</v>
      </c>
      <c r="K3163" s="7">
        <v>16221641</v>
      </c>
      <c r="M3163" s="3">
        <v>1</v>
      </c>
      <c r="N3163" s="3">
        <v>351</v>
      </c>
      <c r="O3163" s="3">
        <f t="shared" si="49"/>
        <v>5.8607862234658654</v>
      </c>
      <c r="P3163" s="3">
        <v>0.97125389699999998</v>
      </c>
    </row>
    <row r="3164" spans="1:16" x14ac:dyDescent="0.25">
      <c r="A3164" s="3">
        <v>7000</v>
      </c>
      <c r="B3164" s="3" t="s">
        <v>1821</v>
      </c>
      <c r="C3164" s="3" t="s">
        <v>2247</v>
      </c>
      <c r="D3164" s="3" t="s">
        <v>607</v>
      </c>
      <c r="E3164" s="3" t="s">
        <v>331</v>
      </c>
      <c r="F3164" s="3" t="s">
        <v>1951</v>
      </c>
      <c r="H3164" s="7">
        <v>7000</v>
      </c>
      <c r="I3164" s="7">
        <v>139247</v>
      </c>
      <c r="J3164" s="7" t="s">
        <v>1952</v>
      </c>
      <c r="K3164" s="7">
        <v>16221644</v>
      </c>
      <c r="M3164" s="3">
        <v>1</v>
      </c>
      <c r="N3164" s="3">
        <v>300</v>
      </c>
      <c r="O3164" s="3">
        <f t="shared" si="49"/>
        <v>5.7037824746562009</v>
      </c>
      <c r="P3164" s="3">
        <v>0.62549595700000005</v>
      </c>
    </row>
    <row r="3165" spans="1:16" x14ac:dyDescent="0.25">
      <c r="A3165" s="3">
        <v>7063</v>
      </c>
      <c r="B3165" s="3" t="s">
        <v>1821</v>
      </c>
      <c r="C3165" s="3" t="s">
        <v>2247</v>
      </c>
      <c r="D3165" s="3" t="s">
        <v>1100</v>
      </c>
      <c r="E3165" s="3" t="s">
        <v>327</v>
      </c>
      <c r="F3165" s="3" t="s">
        <v>1949</v>
      </c>
      <c r="H3165" s="7">
        <v>7063</v>
      </c>
      <c r="I3165" s="7">
        <v>139184</v>
      </c>
      <c r="J3165" s="7" t="s">
        <v>1950</v>
      </c>
      <c r="K3165" s="7">
        <v>16221707</v>
      </c>
      <c r="M3165" s="3">
        <v>1</v>
      </c>
      <c r="N3165" s="3">
        <v>417</v>
      </c>
      <c r="O3165" s="3">
        <f t="shared" si="49"/>
        <v>6.0330862217988015</v>
      </c>
      <c r="P3165" s="3">
        <v>1.418929213</v>
      </c>
    </row>
    <row r="3166" spans="1:16" x14ac:dyDescent="0.25">
      <c r="A3166" s="3">
        <v>6902</v>
      </c>
      <c r="B3166" s="3" t="s">
        <v>1821</v>
      </c>
      <c r="C3166" s="3" t="s">
        <v>2247</v>
      </c>
      <c r="D3166" s="3" t="s">
        <v>322</v>
      </c>
      <c r="E3166" s="3" t="s">
        <v>323</v>
      </c>
      <c r="F3166" s="3" t="s">
        <v>1946</v>
      </c>
      <c r="H3166" s="7">
        <v>6902</v>
      </c>
      <c r="I3166" s="7">
        <v>139088</v>
      </c>
      <c r="J3166" s="7" t="s">
        <v>1947</v>
      </c>
      <c r="K3166" s="7">
        <v>16221723</v>
      </c>
      <c r="M3166" s="3">
        <v>1</v>
      </c>
      <c r="N3166" s="3">
        <v>546</v>
      </c>
      <c r="O3166" s="3">
        <f t="shared" si="49"/>
        <v>6.3026189757449051</v>
      </c>
      <c r="P3166" s="3">
        <v>2.294427341</v>
      </c>
    </row>
    <row r="3167" spans="1:16" x14ac:dyDescent="0.25">
      <c r="A3167" s="3">
        <v>6895</v>
      </c>
      <c r="B3167" s="3" t="s">
        <v>1821</v>
      </c>
      <c r="C3167" s="3" t="s">
        <v>2247</v>
      </c>
      <c r="D3167" s="3" t="s">
        <v>318</v>
      </c>
      <c r="E3167" s="3" t="s">
        <v>319</v>
      </c>
      <c r="F3167" s="3" t="s">
        <v>1944</v>
      </c>
      <c r="H3167" s="7">
        <v>6895</v>
      </c>
      <c r="I3167" s="7">
        <v>139052</v>
      </c>
      <c r="J3167" s="7" t="s">
        <v>1945</v>
      </c>
      <c r="K3167" s="7">
        <v>16221735</v>
      </c>
      <c r="M3167" s="3">
        <v>1</v>
      </c>
      <c r="N3167" s="3">
        <v>663</v>
      </c>
      <c r="O3167" s="3">
        <f t="shared" si="49"/>
        <v>6.4967749901858625</v>
      </c>
      <c r="P3167" s="3">
        <v>3.088897513</v>
      </c>
    </row>
    <row r="3168" spans="1:16" x14ac:dyDescent="0.25">
      <c r="A3168" s="3">
        <v>6881</v>
      </c>
      <c r="B3168" s="3" t="s">
        <v>1821</v>
      </c>
      <c r="C3168" s="3" t="s">
        <v>2247</v>
      </c>
      <c r="D3168" s="3" t="s">
        <v>503</v>
      </c>
      <c r="E3168" s="3" t="s">
        <v>504</v>
      </c>
      <c r="F3168" s="3" t="s">
        <v>1938</v>
      </c>
      <c r="H3168" s="7">
        <v>6881</v>
      </c>
      <c r="I3168" s="7">
        <v>138947</v>
      </c>
      <c r="J3168" s="7" t="s">
        <v>1939</v>
      </c>
      <c r="K3168" s="7">
        <v>16221752</v>
      </c>
      <c r="M3168" s="3">
        <v>1</v>
      </c>
      <c r="N3168" s="3">
        <v>326</v>
      </c>
      <c r="O3168" s="3">
        <f t="shared" si="49"/>
        <v>5.7868973813667077</v>
      </c>
      <c r="P3168" s="3">
        <v>0.80174189299999998</v>
      </c>
    </row>
    <row r="3169" spans="1:16" x14ac:dyDescent="0.25">
      <c r="A3169" s="3">
        <v>7014</v>
      </c>
      <c r="B3169" s="3" t="s">
        <v>1821</v>
      </c>
      <c r="C3169" s="3" t="s">
        <v>2247</v>
      </c>
      <c r="D3169" s="3" t="s">
        <v>772</v>
      </c>
      <c r="E3169" s="3" t="s">
        <v>303</v>
      </c>
      <c r="F3169" s="3" t="s">
        <v>1940</v>
      </c>
      <c r="H3169" s="7">
        <v>7014</v>
      </c>
      <c r="I3169" s="7">
        <v>138956</v>
      </c>
      <c r="J3169" s="7" t="s">
        <v>1941</v>
      </c>
      <c r="K3169" s="7">
        <v>16221755</v>
      </c>
      <c r="M3169" s="3">
        <v>1</v>
      </c>
      <c r="N3169" s="3">
        <v>463</v>
      </c>
      <c r="O3169" s="3">
        <f t="shared" si="49"/>
        <v>6.1377270540862341</v>
      </c>
      <c r="P3169" s="3">
        <v>1.731057198</v>
      </c>
    </row>
    <row r="3170" spans="1:16" x14ac:dyDescent="0.25">
      <c r="A3170" s="3">
        <v>6888</v>
      </c>
      <c r="B3170" s="3" t="s">
        <v>1821</v>
      </c>
      <c r="C3170" s="3" t="s">
        <v>2247</v>
      </c>
      <c r="D3170" s="3" t="s">
        <v>314</v>
      </c>
      <c r="E3170" s="3" t="s">
        <v>315</v>
      </c>
      <c r="F3170" s="3" t="s">
        <v>1942</v>
      </c>
      <c r="H3170" s="7">
        <v>6888</v>
      </c>
      <c r="I3170" s="7">
        <v>138995</v>
      </c>
      <c r="J3170" s="7" t="s">
        <v>1943</v>
      </c>
      <c r="K3170" s="7">
        <v>16221758</v>
      </c>
      <c r="M3170" s="3">
        <v>1</v>
      </c>
      <c r="N3170" s="3">
        <v>315</v>
      </c>
      <c r="O3170" s="3">
        <f t="shared" si="49"/>
        <v>5.7525726388256331</v>
      </c>
      <c r="P3170" s="3">
        <v>0.72716994099999999</v>
      </c>
    </row>
    <row r="3171" spans="1:16" x14ac:dyDescent="0.25">
      <c r="A3171" s="3">
        <v>6874</v>
      </c>
      <c r="B3171" s="3" t="s">
        <v>1821</v>
      </c>
      <c r="C3171" s="3" t="s">
        <v>2247</v>
      </c>
      <c r="D3171" s="3" t="s">
        <v>302</v>
      </c>
      <c r="E3171" s="3" t="s">
        <v>307</v>
      </c>
      <c r="F3171" s="3" t="s">
        <v>1936</v>
      </c>
      <c r="H3171" s="7">
        <v>6874</v>
      </c>
      <c r="I3171" s="7">
        <v>138944</v>
      </c>
      <c r="J3171" s="7" t="s">
        <v>1937</v>
      </c>
      <c r="K3171" s="7">
        <v>16221761</v>
      </c>
      <c r="M3171" s="3">
        <v>1</v>
      </c>
      <c r="N3171" s="3">
        <v>347</v>
      </c>
      <c r="O3171" s="3">
        <f t="shared" si="49"/>
        <v>5.8493247799468593</v>
      </c>
      <c r="P3171" s="3">
        <v>0.94412936000000003</v>
      </c>
    </row>
    <row r="3172" spans="1:16" x14ac:dyDescent="0.25">
      <c r="A3172" s="3">
        <v>6982</v>
      </c>
      <c r="B3172" s="3" t="s">
        <v>1821</v>
      </c>
      <c r="C3172" s="3" t="s">
        <v>2247</v>
      </c>
      <c r="D3172" s="3" t="s">
        <v>183</v>
      </c>
      <c r="E3172" s="3" t="s">
        <v>295</v>
      </c>
      <c r="F3172" s="3" t="s">
        <v>1932</v>
      </c>
      <c r="H3172" s="7">
        <v>6982</v>
      </c>
      <c r="I3172" s="7">
        <v>138890</v>
      </c>
      <c r="J3172" s="7" t="s">
        <v>1933</v>
      </c>
      <c r="K3172" s="7">
        <v>16221775</v>
      </c>
      <c r="M3172" s="3">
        <v>1</v>
      </c>
      <c r="N3172" s="3">
        <v>368</v>
      </c>
      <c r="O3172" s="3">
        <f t="shared" si="49"/>
        <v>5.9080829381689313</v>
      </c>
      <c r="P3172" s="3">
        <v>1.08654333</v>
      </c>
    </row>
    <row r="3173" spans="1:16" x14ac:dyDescent="0.25">
      <c r="A3173" s="3">
        <v>6868</v>
      </c>
      <c r="B3173" s="3" t="s">
        <v>1821</v>
      </c>
      <c r="C3173" s="3" t="s">
        <v>2247</v>
      </c>
      <c r="D3173" s="3" t="s">
        <v>290</v>
      </c>
      <c r="E3173" s="3" t="s">
        <v>291</v>
      </c>
      <c r="F3173" s="3" t="s">
        <v>1930</v>
      </c>
      <c r="H3173" s="7">
        <v>6868</v>
      </c>
      <c r="I3173" s="7">
        <v>138842</v>
      </c>
      <c r="J3173" s="7" t="s">
        <v>1931</v>
      </c>
      <c r="K3173" s="7">
        <v>16221794</v>
      </c>
      <c r="M3173" s="3">
        <v>1</v>
      </c>
      <c r="N3173" s="3">
        <v>587</v>
      </c>
      <c r="O3173" s="3">
        <f t="shared" si="49"/>
        <v>6.3750248198280968</v>
      </c>
      <c r="P3173" s="3">
        <v>2.5727924770000001</v>
      </c>
    </row>
    <row r="3174" spans="1:16" x14ac:dyDescent="0.25">
      <c r="A3174" s="3">
        <v>6861</v>
      </c>
      <c r="B3174" s="3" t="s">
        <v>1821</v>
      </c>
      <c r="C3174" s="3" t="s">
        <v>2247</v>
      </c>
      <c r="D3174" s="3" t="s">
        <v>286</v>
      </c>
      <c r="E3174" s="3" t="s">
        <v>287</v>
      </c>
      <c r="F3174" s="3" t="s">
        <v>1928</v>
      </c>
      <c r="H3174" s="7">
        <v>6861</v>
      </c>
      <c r="I3174" s="7">
        <v>138791</v>
      </c>
      <c r="J3174" s="7" t="s">
        <v>1929</v>
      </c>
      <c r="K3174" s="7">
        <v>16221807</v>
      </c>
      <c r="M3174" s="3">
        <v>1</v>
      </c>
      <c r="N3174" s="3">
        <v>324</v>
      </c>
      <c r="O3174" s="3">
        <f t="shared" si="49"/>
        <v>5.780743515792329</v>
      </c>
      <c r="P3174" s="3">
        <v>0.78818270800000001</v>
      </c>
    </row>
    <row r="3175" spans="1:16" x14ac:dyDescent="0.25">
      <c r="A3175" s="3">
        <v>6582</v>
      </c>
      <c r="B3175" s="3" t="s">
        <v>1821</v>
      </c>
      <c r="C3175" s="3" t="s">
        <v>2247</v>
      </c>
      <c r="D3175" s="3" t="s">
        <v>899</v>
      </c>
      <c r="E3175" s="3" t="s">
        <v>299</v>
      </c>
      <c r="F3175" s="3" t="s">
        <v>1934</v>
      </c>
      <c r="H3175" s="7">
        <v>6582</v>
      </c>
      <c r="I3175" s="7">
        <v>138911</v>
      </c>
      <c r="J3175" s="7" t="s">
        <v>1935</v>
      </c>
      <c r="K3175" s="7">
        <v>16221822</v>
      </c>
      <c r="M3175" s="3">
        <v>1</v>
      </c>
      <c r="N3175" s="3">
        <v>235</v>
      </c>
      <c r="O3175" s="3">
        <f t="shared" si="49"/>
        <v>5.4595855141441589</v>
      </c>
      <c r="P3175" s="3">
        <v>0.18520103900000001</v>
      </c>
    </row>
    <row r="3176" spans="1:16" x14ac:dyDescent="0.25">
      <c r="A3176" s="3">
        <v>6855</v>
      </c>
      <c r="B3176" s="3" t="s">
        <v>1821</v>
      </c>
      <c r="C3176" s="3" t="s">
        <v>2247</v>
      </c>
      <c r="D3176" s="3" t="s">
        <v>278</v>
      </c>
      <c r="E3176" s="3" t="s">
        <v>279</v>
      </c>
      <c r="F3176" s="3" t="s">
        <v>1924</v>
      </c>
      <c r="H3176" s="7">
        <v>6855</v>
      </c>
      <c r="I3176" s="7">
        <v>138698</v>
      </c>
      <c r="J3176" s="7" t="s">
        <v>1925</v>
      </c>
      <c r="K3176" s="7">
        <v>16221830</v>
      </c>
      <c r="M3176" s="3">
        <v>1</v>
      </c>
      <c r="N3176" s="3">
        <v>305</v>
      </c>
      <c r="O3176" s="3">
        <f t="shared" si="49"/>
        <v>5.7203117766074119</v>
      </c>
      <c r="P3176" s="3">
        <v>0.65938523299999996</v>
      </c>
    </row>
    <row r="3177" spans="1:16" x14ac:dyDescent="0.25">
      <c r="A3177" s="3">
        <v>6849</v>
      </c>
      <c r="B3177" s="3" t="s">
        <v>1821</v>
      </c>
      <c r="C3177" s="3" t="s">
        <v>2247</v>
      </c>
      <c r="D3177" s="3" t="s">
        <v>274</v>
      </c>
      <c r="E3177" s="3" t="s">
        <v>275</v>
      </c>
      <c r="F3177" s="3" t="s">
        <v>1922</v>
      </c>
      <c r="H3177" s="7">
        <v>6849</v>
      </c>
      <c r="I3177" s="7">
        <v>138695</v>
      </c>
      <c r="J3177" s="7" t="s">
        <v>1923</v>
      </c>
      <c r="K3177" s="7">
        <v>16221840</v>
      </c>
      <c r="M3177" s="3">
        <v>1</v>
      </c>
      <c r="N3177" s="3">
        <v>636</v>
      </c>
      <c r="O3177" s="3">
        <f t="shared" si="49"/>
        <v>6.4551985633401223</v>
      </c>
      <c r="P3177" s="3">
        <v>2.9055288199999998</v>
      </c>
    </row>
    <row r="3178" spans="1:16" x14ac:dyDescent="0.25">
      <c r="A3178" s="3">
        <v>7045</v>
      </c>
      <c r="B3178" s="3" t="s">
        <v>1821</v>
      </c>
      <c r="C3178" s="3" t="s">
        <v>2247</v>
      </c>
      <c r="D3178" s="3" t="s">
        <v>943</v>
      </c>
      <c r="E3178" s="3" t="s">
        <v>283</v>
      </c>
      <c r="F3178" s="3" t="s">
        <v>1926</v>
      </c>
      <c r="H3178" s="7">
        <v>7045</v>
      </c>
      <c r="I3178" s="7">
        <v>138743</v>
      </c>
      <c r="J3178" s="7" t="s">
        <v>1927</v>
      </c>
      <c r="K3178" s="7">
        <v>16221850</v>
      </c>
      <c r="M3178" s="3">
        <v>1</v>
      </c>
      <c r="N3178" s="3">
        <v>270</v>
      </c>
      <c r="O3178" s="3">
        <f t="shared" si="49"/>
        <v>5.598421958998375</v>
      </c>
      <c r="P3178" s="3">
        <v>0.42221093399999998</v>
      </c>
    </row>
    <row r="3179" spans="1:16" x14ac:dyDescent="0.25">
      <c r="A3179" s="3">
        <v>6843</v>
      </c>
      <c r="B3179" s="3" t="s">
        <v>1821</v>
      </c>
      <c r="C3179" s="3" t="s">
        <v>2247</v>
      </c>
      <c r="D3179" s="3" t="s">
        <v>270</v>
      </c>
      <c r="E3179" s="3" t="s">
        <v>271</v>
      </c>
      <c r="F3179" s="3" t="s">
        <v>1920</v>
      </c>
      <c r="H3179" s="7">
        <v>6843</v>
      </c>
      <c r="I3179" s="7">
        <v>138611</v>
      </c>
      <c r="J3179" s="7" t="s">
        <v>1921</v>
      </c>
      <c r="K3179" s="7">
        <v>16221887</v>
      </c>
      <c r="M3179" s="3">
        <v>1</v>
      </c>
      <c r="N3179" s="3">
        <v>400</v>
      </c>
      <c r="O3179" s="3">
        <f t="shared" si="49"/>
        <v>5.9914645471079817</v>
      </c>
      <c r="P3179" s="3">
        <v>1.303599124</v>
      </c>
    </row>
    <row r="3180" spans="1:16" x14ac:dyDescent="0.25">
      <c r="A3180" s="3">
        <v>6808</v>
      </c>
      <c r="B3180" s="3" t="s">
        <v>1821</v>
      </c>
      <c r="C3180" s="3" t="s">
        <v>2247</v>
      </c>
      <c r="D3180" s="3" t="s">
        <v>242</v>
      </c>
      <c r="E3180" s="3" t="s">
        <v>243</v>
      </c>
      <c r="F3180" s="3" t="s">
        <v>1906</v>
      </c>
      <c r="H3180" s="7">
        <v>6808</v>
      </c>
      <c r="I3180" s="7">
        <v>138358</v>
      </c>
      <c r="J3180" s="7" t="s">
        <v>1907</v>
      </c>
      <c r="K3180" s="7">
        <v>16221896</v>
      </c>
      <c r="M3180" s="3">
        <v>1</v>
      </c>
      <c r="N3180" s="3">
        <v>291</v>
      </c>
      <c r="O3180" s="3">
        <f t="shared" si="49"/>
        <v>5.6733232671714928</v>
      </c>
      <c r="P3180" s="3">
        <v>0.56450085400000005</v>
      </c>
    </row>
    <row r="3181" spans="1:16" x14ac:dyDescent="0.25">
      <c r="A3181" s="3">
        <v>6818</v>
      </c>
      <c r="B3181" s="3" t="s">
        <v>1821</v>
      </c>
      <c r="C3181" s="3" t="s">
        <v>2247</v>
      </c>
      <c r="D3181" s="3" t="s">
        <v>250</v>
      </c>
      <c r="E3181" s="3" t="s">
        <v>251</v>
      </c>
      <c r="F3181" s="3" t="s">
        <v>1910</v>
      </c>
      <c r="H3181" s="7">
        <v>6818</v>
      </c>
      <c r="I3181" s="7">
        <v>138493</v>
      </c>
      <c r="J3181" s="7" t="s">
        <v>1911</v>
      </c>
      <c r="K3181" s="7">
        <v>16221913</v>
      </c>
      <c r="M3181" s="3">
        <v>1</v>
      </c>
      <c r="N3181" s="3">
        <v>427</v>
      </c>
      <c r="O3181" s="3">
        <f t="shared" si="49"/>
        <v>6.0567840132286248</v>
      </c>
      <c r="P3181" s="3">
        <v>1.4867761340000001</v>
      </c>
    </row>
    <row r="3182" spans="1:16" x14ac:dyDescent="0.25">
      <c r="A3182" s="3">
        <v>6839</v>
      </c>
      <c r="B3182" s="3" t="s">
        <v>1821</v>
      </c>
      <c r="C3182" s="3" t="s">
        <v>2247</v>
      </c>
      <c r="D3182" s="3" t="s">
        <v>266</v>
      </c>
      <c r="E3182" s="3" t="s">
        <v>267</v>
      </c>
      <c r="F3182" s="3" t="s">
        <v>1918</v>
      </c>
      <c r="H3182" s="7">
        <v>6839</v>
      </c>
      <c r="I3182" s="7">
        <v>138554</v>
      </c>
      <c r="J3182" s="7" t="s">
        <v>1919</v>
      </c>
      <c r="K3182" s="7">
        <v>16221914</v>
      </c>
      <c r="M3182" s="3">
        <v>1</v>
      </c>
      <c r="N3182" s="3">
        <v>642</v>
      </c>
      <c r="O3182" s="3">
        <f t="shared" si="49"/>
        <v>6.4645883036899612</v>
      </c>
      <c r="P3182" s="3">
        <v>2.946275982</v>
      </c>
    </row>
    <row r="3183" spans="1:16" x14ac:dyDescent="0.25">
      <c r="A3183" s="3">
        <v>7057</v>
      </c>
      <c r="B3183" s="3" t="s">
        <v>1821</v>
      </c>
      <c r="C3183" s="3" t="s">
        <v>2247</v>
      </c>
      <c r="D3183" s="3" t="s">
        <v>1059</v>
      </c>
      <c r="E3183" s="3" t="s">
        <v>239</v>
      </c>
      <c r="F3183" s="3" t="s">
        <v>1904</v>
      </c>
      <c r="H3183" s="7">
        <v>7057</v>
      </c>
      <c r="I3183" s="7">
        <v>138343</v>
      </c>
      <c r="J3183" s="7" t="s">
        <v>1905</v>
      </c>
      <c r="K3183" s="7">
        <v>16221930</v>
      </c>
      <c r="M3183" s="3">
        <v>1</v>
      </c>
      <c r="N3183" s="3">
        <v>340</v>
      </c>
      <c r="O3183" s="3">
        <f t="shared" si="49"/>
        <v>5.8289456176102075</v>
      </c>
      <c r="P3183" s="3">
        <v>0.89666374199999999</v>
      </c>
    </row>
    <row r="3184" spans="1:16" x14ac:dyDescent="0.25">
      <c r="A3184" s="3">
        <v>6834</v>
      </c>
      <c r="B3184" s="3" t="s">
        <v>1821</v>
      </c>
      <c r="C3184" s="3" t="s">
        <v>2247</v>
      </c>
      <c r="D3184" s="3" t="s">
        <v>262</v>
      </c>
      <c r="E3184" s="3" t="s">
        <v>263</v>
      </c>
      <c r="F3184" s="3" t="s">
        <v>1916</v>
      </c>
      <c r="H3184" s="7">
        <v>6834</v>
      </c>
      <c r="I3184" s="7">
        <v>138536</v>
      </c>
      <c r="J3184" s="7" t="s">
        <v>1917</v>
      </c>
      <c r="K3184" s="7">
        <v>16221942</v>
      </c>
      <c r="M3184" s="3">
        <v>1</v>
      </c>
      <c r="N3184" s="3">
        <v>726</v>
      </c>
      <c r="O3184" s="3">
        <f t="shared" si="49"/>
        <v>6.5875500148247959</v>
      </c>
      <c r="P3184" s="3">
        <v>3.5168195500000001</v>
      </c>
    </row>
    <row r="3185" spans="1:16" x14ac:dyDescent="0.25">
      <c r="A3185" s="3">
        <v>6829</v>
      </c>
      <c r="B3185" s="3" t="s">
        <v>1821</v>
      </c>
      <c r="C3185" s="3" t="s">
        <v>2247</v>
      </c>
      <c r="D3185" s="3" t="s">
        <v>258</v>
      </c>
      <c r="E3185" s="3" t="s">
        <v>259</v>
      </c>
      <c r="F3185" s="3" t="s">
        <v>1914</v>
      </c>
      <c r="H3185" s="7">
        <v>6829</v>
      </c>
      <c r="I3185" s="7">
        <v>138505</v>
      </c>
      <c r="J3185" s="7" t="s">
        <v>1915</v>
      </c>
      <c r="K3185" s="7">
        <v>16221948</v>
      </c>
      <c r="M3185" s="3">
        <v>1</v>
      </c>
      <c r="N3185" s="3">
        <v>346</v>
      </c>
      <c r="O3185" s="3">
        <f t="shared" si="49"/>
        <v>5.8464387750577247</v>
      </c>
      <c r="P3185" s="3">
        <v>0.93734837500000001</v>
      </c>
    </row>
    <row r="3186" spans="1:16" x14ac:dyDescent="0.25">
      <c r="A3186" s="3">
        <v>6824</v>
      </c>
      <c r="B3186" s="3" t="s">
        <v>1821</v>
      </c>
      <c r="C3186" s="3" t="s">
        <v>2247</v>
      </c>
      <c r="D3186" s="3" t="s">
        <v>254</v>
      </c>
      <c r="E3186" s="3" t="s">
        <v>255</v>
      </c>
      <c r="F3186" s="3" t="s">
        <v>1912</v>
      </c>
      <c r="H3186" s="7">
        <v>6824</v>
      </c>
      <c r="I3186" s="7">
        <v>138499</v>
      </c>
      <c r="J3186" s="7" t="s">
        <v>1913</v>
      </c>
      <c r="K3186" s="7">
        <v>16221966</v>
      </c>
      <c r="M3186" s="3">
        <v>1</v>
      </c>
      <c r="N3186" s="3">
        <v>337</v>
      </c>
      <c r="O3186" s="3">
        <f t="shared" si="49"/>
        <v>5.8200829303523616</v>
      </c>
      <c r="P3186" s="3">
        <v>0.87632226800000002</v>
      </c>
    </row>
    <row r="3187" spans="1:16" x14ac:dyDescent="0.25">
      <c r="A3187" s="3">
        <v>6813</v>
      </c>
      <c r="B3187" s="3" t="s">
        <v>1821</v>
      </c>
      <c r="C3187" s="3" t="s">
        <v>2247</v>
      </c>
      <c r="D3187" s="3" t="s">
        <v>246</v>
      </c>
      <c r="E3187" s="3" t="s">
        <v>247</v>
      </c>
      <c r="F3187" s="3" t="s">
        <v>1908</v>
      </c>
      <c r="H3187" s="7">
        <v>6813</v>
      </c>
      <c r="I3187" s="7">
        <v>138481</v>
      </c>
      <c r="J3187" s="7" t="s">
        <v>1909</v>
      </c>
      <c r="K3187" s="7">
        <v>16221970</v>
      </c>
      <c r="M3187" s="3">
        <v>1</v>
      </c>
      <c r="N3187" s="3">
        <v>329</v>
      </c>
      <c r="O3187" s="3">
        <f t="shared" si="49"/>
        <v>5.7960577507653719</v>
      </c>
      <c r="P3187" s="3">
        <v>0.82208119000000002</v>
      </c>
    </row>
    <row r="3188" spans="1:16" x14ac:dyDescent="0.25">
      <c r="A3188" s="3">
        <v>6994</v>
      </c>
      <c r="B3188" s="3" t="s">
        <v>1821</v>
      </c>
      <c r="C3188" s="3" t="s">
        <v>2247</v>
      </c>
      <c r="D3188" s="3" t="s">
        <v>566</v>
      </c>
      <c r="E3188" s="3" t="s">
        <v>235</v>
      </c>
      <c r="F3188" s="3" t="s">
        <v>1902</v>
      </c>
      <c r="H3188" s="7">
        <v>6994</v>
      </c>
      <c r="I3188" s="7">
        <v>138316</v>
      </c>
      <c r="J3188" s="7" t="s">
        <v>1903</v>
      </c>
      <c r="K3188" s="7">
        <v>16221974</v>
      </c>
      <c r="M3188" s="3">
        <v>1</v>
      </c>
      <c r="N3188" s="3">
        <v>331</v>
      </c>
      <c r="O3188" s="3">
        <f t="shared" si="49"/>
        <v>5.8021183753770629</v>
      </c>
      <c r="P3188" s="3">
        <v>0.83564106100000002</v>
      </c>
    </row>
    <row r="3189" spans="1:16" x14ac:dyDescent="0.25">
      <c r="A3189" s="3">
        <v>6803</v>
      </c>
      <c r="B3189" s="3" t="s">
        <v>1821</v>
      </c>
      <c r="C3189" s="3" t="s">
        <v>2247</v>
      </c>
      <c r="D3189" s="3" t="s">
        <v>234</v>
      </c>
      <c r="E3189" s="3" t="s">
        <v>231</v>
      </c>
      <c r="F3189" s="3" t="s">
        <v>1900</v>
      </c>
      <c r="H3189" s="7">
        <v>6803</v>
      </c>
      <c r="I3189" s="7">
        <v>138217</v>
      </c>
      <c r="J3189" s="7" t="s">
        <v>1901</v>
      </c>
      <c r="K3189" s="7">
        <v>16221996</v>
      </c>
      <c r="M3189" s="3">
        <v>1</v>
      </c>
      <c r="N3189" s="3">
        <v>1633</v>
      </c>
      <c r="O3189" s="3">
        <f t="shared" si="49"/>
        <v>7.3981740929704651</v>
      </c>
      <c r="P3189" s="3">
        <v>9.6844645840000005</v>
      </c>
    </row>
    <row r="3190" spans="1:16" x14ac:dyDescent="0.25">
      <c r="A3190" s="3">
        <v>6790</v>
      </c>
      <c r="B3190" s="3" t="s">
        <v>1821</v>
      </c>
      <c r="C3190" s="3" t="s">
        <v>2247</v>
      </c>
      <c r="D3190" s="3" t="s">
        <v>226</v>
      </c>
      <c r="E3190" s="3" t="s">
        <v>223</v>
      </c>
      <c r="F3190" s="3" t="s">
        <v>1896</v>
      </c>
      <c r="H3190" s="7">
        <v>6790</v>
      </c>
      <c r="I3190" s="7">
        <v>138115</v>
      </c>
      <c r="J3190" s="7" t="s">
        <v>1897</v>
      </c>
      <c r="K3190" s="7">
        <v>16222009</v>
      </c>
      <c r="M3190" s="3">
        <v>1</v>
      </c>
      <c r="N3190" s="3">
        <v>496</v>
      </c>
      <c r="O3190" s="3">
        <f t="shared" si="49"/>
        <v>6.2065759267249279</v>
      </c>
      <c r="P3190" s="3">
        <v>1.9550218340000001</v>
      </c>
    </row>
    <row r="3191" spans="1:16" x14ac:dyDescent="0.25">
      <c r="A3191" s="3">
        <v>6796</v>
      </c>
      <c r="B3191" s="3" t="s">
        <v>1821</v>
      </c>
      <c r="C3191" s="3" t="s">
        <v>2247</v>
      </c>
      <c r="D3191" s="3" t="s">
        <v>230</v>
      </c>
      <c r="E3191" s="3" t="s">
        <v>227</v>
      </c>
      <c r="F3191" s="3" t="s">
        <v>1898</v>
      </c>
      <c r="H3191" s="7">
        <v>6796</v>
      </c>
      <c r="I3191" s="7">
        <v>138178</v>
      </c>
      <c r="J3191" s="7" t="s">
        <v>1899</v>
      </c>
      <c r="K3191" s="7">
        <v>16222023</v>
      </c>
      <c r="M3191" s="3">
        <v>1</v>
      </c>
      <c r="N3191" s="3">
        <v>712</v>
      </c>
      <c r="O3191" s="3">
        <f t="shared" si="49"/>
        <v>6.5680779114119758</v>
      </c>
      <c r="P3191" s="3">
        <v>3.4217185840000002</v>
      </c>
    </row>
    <row r="3192" spans="1:16" x14ac:dyDescent="0.25">
      <c r="A3192" s="3">
        <v>6784</v>
      </c>
      <c r="B3192" s="3" t="s">
        <v>1821</v>
      </c>
      <c r="C3192" s="3" t="s">
        <v>2247</v>
      </c>
      <c r="D3192" s="3" t="s">
        <v>218</v>
      </c>
      <c r="E3192" s="3" t="s">
        <v>215</v>
      </c>
      <c r="F3192" s="3" t="s">
        <v>1894</v>
      </c>
      <c r="H3192" s="7">
        <v>6784</v>
      </c>
      <c r="I3192" s="7">
        <v>138031</v>
      </c>
      <c r="J3192" s="7" t="s">
        <v>1895</v>
      </c>
      <c r="K3192" s="7">
        <v>16222062</v>
      </c>
      <c r="M3192" s="3">
        <v>1</v>
      </c>
      <c r="N3192" s="3">
        <v>1082</v>
      </c>
      <c r="O3192" s="3">
        <f t="shared" si="49"/>
        <v>6.9865664594064265</v>
      </c>
      <c r="P3192" s="3">
        <v>5.9362694239999998</v>
      </c>
    </row>
    <row r="3193" spans="1:16" x14ac:dyDescent="0.25">
      <c r="A3193" s="3">
        <v>6778</v>
      </c>
      <c r="B3193" s="3" t="s">
        <v>1821</v>
      </c>
      <c r="C3193" s="3" t="s">
        <v>2247</v>
      </c>
      <c r="D3193" s="3" t="s">
        <v>214</v>
      </c>
      <c r="E3193" s="3" t="s">
        <v>211</v>
      </c>
      <c r="F3193" s="3" t="s">
        <v>1892</v>
      </c>
      <c r="H3193" s="7">
        <v>6778</v>
      </c>
      <c r="I3193" s="7">
        <v>138019</v>
      </c>
      <c r="J3193" s="7" t="s">
        <v>1893</v>
      </c>
      <c r="K3193" s="7">
        <v>16222065</v>
      </c>
      <c r="M3193" s="3">
        <v>1</v>
      </c>
      <c r="N3193" s="3">
        <v>487</v>
      </c>
      <c r="O3193" s="3">
        <f t="shared" si="49"/>
        <v>6.1882641230825897</v>
      </c>
      <c r="P3193" s="3">
        <v>1.8939369859999999</v>
      </c>
    </row>
    <row r="3194" spans="1:16" x14ac:dyDescent="0.25">
      <c r="A3194" s="3">
        <v>6731</v>
      </c>
      <c r="B3194" s="3" t="s">
        <v>1821</v>
      </c>
      <c r="C3194" s="3" t="s">
        <v>2247</v>
      </c>
      <c r="D3194" s="3" t="s">
        <v>118</v>
      </c>
      <c r="E3194" s="3" t="s">
        <v>119</v>
      </c>
      <c r="F3194" s="3" t="s">
        <v>1880</v>
      </c>
      <c r="H3194" s="7">
        <v>6731</v>
      </c>
      <c r="I3194" s="7">
        <v>137899</v>
      </c>
      <c r="J3194" s="7" t="s">
        <v>1881</v>
      </c>
      <c r="K3194" s="7">
        <v>16222092</v>
      </c>
      <c r="M3194" s="3">
        <v>1</v>
      </c>
      <c r="N3194" s="3">
        <v>348</v>
      </c>
      <c r="O3194" s="3">
        <f t="shared" si="49"/>
        <v>5.8522024797744745</v>
      </c>
      <c r="P3194" s="3">
        <v>0.95091040599999999</v>
      </c>
    </row>
    <row r="3195" spans="1:16" x14ac:dyDescent="0.25">
      <c r="A3195" s="3">
        <v>6771</v>
      </c>
      <c r="B3195" s="3" t="s">
        <v>1821</v>
      </c>
      <c r="C3195" s="3" t="s">
        <v>2247</v>
      </c>
      <c r="D3195" s="3" t="s">
        <v>206</v>
      </c>
      <c r="E3195" s="3" t="s">
        <v>203</v>
      </c>
      <c r="F3195" s="3" t="s">
        <v>1888</v>
      </c>
      <c r="H3195" s="7">
        <v>6771</v>
      </c>
      <c r="I3195" s="7">
        <v>137977</v>
      </c>
      <c r="J3195" s="7" t="s">
        <v>1889</v>
      </c>
      <c r="K3195" s="7">
        <v>16222093</v>
      </c>
      <c r="M3195" s="3">
        <v>1</v>
      </c>
      <c r="N3195" s="3">
        <v>366</v>
      </c>
      <c r="O3195" s="3">
        <f t="shared" si="49"/>
        <v>5.9026333334013659</v>
      </c>
      <c r="P3195" s="3">
        <v>1.0729790459999999</v>
      </c>
    </row>
    <row r="3196" spans="1:16" x14ac:dyDescent="0.25">
      <c r="A3196" s="3">
        <v>7040</v>
      </c>
      <c r="B3196" s="3" t="s">
        <v>1821</v>
      </c>
      <c r="C3196" s="3" t="s">
        <v>2247</v>
      </c>
      <c r="D3196" s="3" t="s">
        <v>1440</v>
      </c>
      <c r="E3196" s="3" t="s">
        <v>207</v>
      </c>
      <c r="F3196" s="3" t="s">
        <v>1890</v>
      </c>
      <c r="H3196" s="7">
        <v>7040</v>
      </c>
      <c r="I3196" s="7">
        <v>137989</v>
      </c>
      <c r="J3196" s="7" t="s">
        <v>1891</v>
      </c>
      <c r="K3196" s="7">
        <v>16222096</v>
      </c>
      <c r="M3196" s="3">
        <v>1</v>
      </c>
      <c r="N3196" s="3">
        <v>285</v>
      </c>
      <c r="O3196" s="3">
        <f t="shared" si="49"/>
        <v>5.6524891802686508</v>
      </c>
      <c r="P3196" s="3">
        <v>0.52384174500000003</v>
      </c>
    </row>
    <row r="3197" spans="1:16" x14ac:dyDescent="0.25">
      <c r="A3197" s="3">
        <v>6760</v>
      </c>
      <c r="B3197" s="3" t="s">
        <v>1821</v>
      </c>
      <c r="C3197" s="3" t="s">
        <v>2247</v>
      </c>
      <c r="D3197" s="3" t="s">
        <v>445</v>
      </c>
      <c r="E3197" s="3" t="s">
        <v>199</v>
      </c>
      <c r="F3197" s="3" t="s">
        <v>1884</v>
      </c>
      <c r="H3197" s="7">
        <v>6760</v>
      </c>
      <c r="I3197" s="7">
        <v>137965</v>
      </c>
      <c r="J3197" s="7" t="s">
        <v>1885</v>
      </c>
      <c r="K3197" s="7">
        <v>16222102</v>
      </c>
      <c r="M3197" s="3">
        <v>1</v>
      </c>
      <c r="N3197" s="3">
        <v>309</v>
      </c>
      <c r="O3197" s="3">
        <f t="shared" si="49"/>
        <v>5.7333412768977459</v>
      </c>
      <c r="P3197" s="3">
        <v>0.686498159</v>
      </c>
    </row>
    <row r="3198" spans="1:16" x14ac:dyDescent="0.25">
      <c r="A3198" s="3">
        <v>6767</v>
      </c>
      <c r="B3198" s="3" t="s">
        <v>1821</v>
      </c>
      <c r="C3198" s="3" t="s">
        <v>2247</v>
      </c>
      <c r="D3198" s="3" t="s">
        <v>202</v>
      </c>
      <c r="E3198" s="3" t="s">
        <v>446</v>
      </c>
      <c r="F3198" s="3" t="s">
        <v>1886</v>
      </c>
      <c r="H3198" s="7">
        <v>6767</v>
      </c>
      <c r="I3198" s="7">
        <v>137974</v>
      </c>
      <c r="J3198" s="7" t="s">
        <v>1887</v>
      </c>
      <c r="K3198" s="7">
        <v>16222118</v>
      </c>
      <c r="M3198" s="3">
        <v>1</v>
      </c>
      <c r="N3198" s="3">
        <v>325</v>
      </c>
      <c r="O3198" s="3">
        <f t="shared" si="49"/>
        <v>5.7838251823297373</v>
      </c>
      <c r="P3198" s="3">
        <v>0.794962265</v>
      </c>
    </row>
    <row r="3199" spans="1:16" x14ac:dyDescent="0.25">
      <c r="A3199" s="3">
        <v>6737</v>
      </c>
      <c r="B3199" s="3" t="s">
        <v>1821</v>
      </c>
      <c r="C3199" s="3" t="s">
        <v>2247</v>
      </c>
      <c r="D3199" s="3" t="s">
        <v>122</v>
      </c>
      <c r="E3199" s="3" t="s">
        <v>123</v>
      </c>
      <c r="F3199" s="3" t="s">
        <v>1882</v>
      </c>
      <c r="H3199" s="7">
        <v>6737</v>
      </c>
      <c r="I3199" s="7">
        <v>137941</v>
      </c>
      <c r="J3199" s="7" t="s">
        <v>1883</v>
      </c>
      <c r="K3199" s="7">
        <v>16222120</v>
      </c>
      <c r="M3199" s="3">
        <v>1</v>
      </c>
      <c r="N3199" s="3">
        <v>524</v>
      </c>
      <c r="O3199" s="3">
        <f t="shared" si="49"/>
        <v>6.261491684321042</v>
      </c>
      <c r="P3199" s="3">
        <v>2.145079779</v>
      </c>
    </row>
    <row r="3200" spans="1:16" x14ac:dyDescent="0.25">
      <c r="A3200" s="3">
        <v>6714</v>
      </c>
      <c r="B3200" s="3" t="s">
        <v>1821</v>
      </c>
      <c r="C3200" s="3" t="s">
        <v>2247</v>
      </c>
      <c r="D3200" s="3" t="s">
        <v>110</v>
      </c>
      <c r="E3200" s="3" t="s">
        <v>111</v>
      </c>
      <c r="F3200" s="3" t="s">
        <v>1874</v>
      </c>
      <c r="H3200" s="7">
        <v>6714</v>
      </c>
      <c r="I3200" s="7">
        <v>137809</v>
      </c>
      <c r="J3200" s="7" t="s">
        <v>1875</v>
      </c>
      <c r="K3200" s="7">
        <v>16222128</v>
      </c>
      <c r="M3200" s="3">
        <v>1</v>
      </c>
      <c r="N3200" s="3">
        <v>973</v>
      </c>
      <c r="O3200" s="3">
        <f t="shared" si="49"/>
        <v>6.8803840821860049</v>
      </c>
      <c r="P3200" s="3">
        <v>5.195264774</v>
      </c>
    </row>
    <row r="3201" spans="1:16" x14ac:dyDescent="0.25">
      <c r="A3201" s="3">
        <v>6708</v>
      </c>
      <c r="B3201" s="3" t="s">
        <v>1821</v>
      </c>
      <c r="C3201" s="3" t="s">
        <v>2247</v>
      </c>
      <c r="D3201" s="3" t="s">
        <v>106</v>
      </c>
      <c r="E3201" s="3" t="s">
        <v>107</v>
      </c>
      <c r="F3201" s="3" t="s">
        <v>1872</v>
      </c>
      <c r="H3201" s="7">
        <v>6708</v>
      </c>
      <c r="I3201" s="7">
        <v>137736</v>
      </c>
      <c r="J3201" s="7" t="s">
        <v>1873</v>
      </c>
      <c r="K3201" s="7">
        <v>16222134</v>
      </c>
      <c r="M3201" s="3">
        <v>1</v>
      </c>
      <c r="N3201" s="3">
        <v>489</v>
      </c>
      <c r="O3201" s="3">
        <f t="shared" si="49"/>
        <v>6.1923624894748723</v>
      </c>
      <c r="P3201" s="3">
        <v>1.9075111709999999</v>
      </c>
    </row>
    <row r="3202" spans="1:16" x14ac:dyDescent="0.25">
      <c r="A3202" s="3">
        <v>6725</v>
      </c>
      <c r="B3202" s="3" t="s">
        <v>1821</v>
      </c>
      <c r="C3202" s="3" t="s">
        <v>2247</v>
      </c>
      <c r="D3202" s="3" t="s">
        <v>114</v>
      </c>
      <c r="E3202" s="3" t="s">
        <v>115</v>
      </c>
      <c r="F3202" s="3" t="s">
        <v>1878</v>
      </c>
      <c r="H3202" s="7">
        <v>6725</v>
      </c>
      <c r="I3202" s="7">
        <v>137830</v>
      </c>
      <c r="J3202" s="7" t="s">
        <v>1879</v>
      </c>
      <c r="K3202" s="7">
        <v>16222142</v>
      </c>
      <c r="M3202" s="3">
        <v>1</v>
      </c>
      <c r="N3202" s="3">
        <v>348</v>
      </c>
      <c r="O3202" s="3">
        <f t="shared" si="49"/>
        <v>5.8522024797744745</v>
      </c>
      <c r="P3202" s="3">
        <v>0.95091040599999999</v>
      </c>
    </row>
    <row r="3203" spans="1:16" x14ac:dyDescent="0.25">
      <c r="A3203" s="3">
        <v>6721</v>
      </c>
      <c r="B3203" s="3" t="s">
        <v>1821</v>
      </c>
      <c r="C3203" s="3" t="s">
        <v>2247</v>
      </c>
      <c r="D3203" s="3" t="s">
        <v>188</v>
      </c>
      <c r="E3203" s="3" t="s">
        <v>189</v>
      </c>
      <c r="F3203" s="3" t="s">
        <v>1876</v>
      </c>
      <c r="H3203" s="7">
        <v>6721</v>
      </c>
      <c r="I3203" s="7">
        <v>137821</v>
      </c>
      <c r="J3203" s="7" t="s">
        <v>1877</v>
      </c>
      <c r="K3203" s="7">
        <v>16222165</v>
      </c>
      <c r="M3203" s="3">
        <v>1</v>
      </c>
      <c r="N3203" s="3">
        <v>1382</v>
      </c>
      <c r="O3203" s="3">
        <f t="shared" ref="O3203:O3266" si="50">LN(N3203)</f>
        <v>7.2312870043276156</v>
      </c>
      <c r="P3203" s="3">
        <v>7.9765715569999998</v>
      </c>
    </row>
    <row r="3204" spans="1:16" x14ac:dyDescent="0.25">
      <c r="A3204" s="3">
        <v>6988</v>
      </c>
      <c r="B3204" s="3" t="s">
        <v>1821</v>
      </c>
      <c r="C3204" s="3" t="s">
        <v>2247</v>
      </c>
      <c r="D3204" s="3" t="s">
        <v>310</v>
      </c>
      <c r="E3204" s="3" t="s">
        <v>103</v>
      </c>
      <c r="F3204" s="3" t="s">
        <v>1870</v>
      </c>
      <c r="H3204" s="7">
        <v>6988</v>
      </c>
      <c r="I3204" s="7">
        <v>137601</v>
      </c>
      <c r="J3204" s="7" t="s">
        <v>1871</v>
      </c>
      <c r="K3204" s="7">
        <v>16222191</v>
      </c>
      <c r="M3204" s="3">
        <v>1</v>
      </c>
      <c r="N3204" s="3">
        <v>364</v>
      </c>
      <c r="O3204" s="3">
        <f t="shared" si="50"/>
        <v>5.8971538676367405</v>
      </c>
      <c r="P3204" s="3">
        <v>1.059414976</v>
      </c>
    </row>
    <row r="3205" spans="1:16" x14ac:dyDescent="0.25">
      <c r="A3205" s="3">
        <v>6696</v>
      </c>
      <c r="B3205" s="3" t="s">
        <v>1821</v>
      </c>
      <c r="C3205" s="3" t="s">
        <v>2247</v>
      </c>
      <c r="D3205" s="3" t="s">
        <v>94</v>
      </c>
      <c r="E3205" s="3" t="s">
        <v>95</v>
      </c>
      <c r="F3205" s="3" t="s">
        <v>1866</v>
      </c>
      <c r="H3205" s="7">
        <v>6696</v>
      </c>
      <c r="I3205" s="7">
        <v>137556</v>
      </c>
      <c r="J3205" s="7" t="s">
        <v>1867</v>
      </c>
      <c r="K3205" s="7">
        <v>16222208</v>
      </c>
      <c r="M3205" s="3">
        <v>1</v>
      </c>
      <c r="N3205" s="3">
        <v>398</v>
      </c>
      <c r="O3205" s="3">
        <f t="shared" si="50"/>
        <v>5.9864520052844377</v>
      </c>
      <c r="P3205" s="3">
        <v>1.2900317130000001</v>
      </c>
    </row>
    <row r="3206" spans="1:16" x14ac:dyDescent="0.25">
      <c r="A3206" s="3">
        <v>6702</v>
      </c>
      <c r="B3206" s="3" t="s">
        <v>1821</v>
      </c>
      <c r="C3206" s="3" t="s">
        <v>2247</v>
      </c>
      <c r="D3206" s="3" t="s">
        <v>98</v>
      </c>
      <c r="E3206" s="3" t="s">
        <v>99</v>
      </c>
      <c r="F3206" s="3" t="s">
        <v>1868</v>
      </c>
      <c r="H3206" s="7">
        <v>6702</v>
      </c>
      <c r="I3206" s="7">
        <v>137559</v>
      </c>
      <c r="J3206" s="7" t="s">
        <v>1869</v>
      </c>
      <c r="K3206" s="7">
        <v>16222215</v>
      </c>
      <c r="M3206" s="3">
        <v>1</v>
      </c>
      <c r="N3206" s="3">
        <v>1418</v>
      </c>
      <c r="O3206" s="3">
        <f t="shared" si="50"/>
        <v>7.2570027070920728</v>
      </c>
      <c r="P3206" s="3">
        <v>8.2214837369999998</v>
      </c>
    </row>
    <row r="3207" spans="1:16" x14ac:dyDescent="0.25">
      <c r="A3207" s="3">
        <v>6580</v>
      </c>
      <c r="B3207" s="3" t="s">
        <v>1821</v>
      </c>
      <c r="C3207" s="3" t="s">
        <v>2247</v>
      </c>
      <c r="D3207" s="3" t="s">
        <v>829</v>
      </c>
      <c r="E3207" s="3" t="s">
        <v>87</v>
      </c>
      <c r="F3207" s="3" t="s">
        <v>1862</v>
      </c>
      <c r="H3207" s="7">
        <v>6580</v>
      </c>
      <c r="I3207" s="7">
        <v>137367</v>
      </c>
      <c r="J3207" s="7" t="s">
        <v>1863</v>
      </c>
      <c r="K3207" s="7">
        <v>16222271</v>
      </c>
      <c r="M3207" s="3">
        <v>1</v>
      </c>
      <c r="N3207" s="3">
        <v>241</v>
      </c>
      <c r="O3207" s="3">
        <f t="shared" si="50"/>
        <v>5.4847969334906548</v>
      </c>
      <c r="P3207" s="3">
        <v>0.225814245</v>
      </c>
    </row>
    <row r="3208" spans="1:16" x14ac:dyDescent="0.25">
      <c r="A3208" s="3">
        <v>6588</v>
      </c>
      <c r="B3208" s="3" t="s">
        <v>1821</v>
      </c>
      <c r="C3208" s="3" t="s">
        <v>2247</v>
      </c>
      <c r="D3208" s="3" t="s">
        <v>1014</v>
      </c>
      <c r="E3208" s="3" t="s">
        <v>91</v>
      </c>
      <c r="F3208" s="3" t="s">
        <v>1864</v>
      </c>
      <c r="H3208" s="7">
        <v>6588</v>
      </c>
      <c r="I3208" s="7">
        <v>137376</v>
      </c>
      <c r="J3208" s="7" t="s">
        <v>1865</v>
      </c>
      <c r="K3208" s="7">
        <v>16222274</v>
      </c>
      <c r="M3208" s="3">
        <v>1</v>
      </c>
      <c r="N3208" s="3">
        <v>227</v>
      </c>
      <c r="O3208" s="3">
        <f t="shared" si="50"/>
        <v>5.4249500174814029</v>
      </c>
      <c r="P3208" s="3">
        <v>0.131066447</v>
      </c>
    </row>
    <row r="3209" spans="1:16" x14ac:dyDescent="0.25">
      <c r="A3209" s="3">
        <v>7007</v>
      </c>
      <c r="B3209" s="3" t="s">
        <v>1821</v>
      </c>
      <c r="C3209" s="3" t="s">
        <v>2247</v>
      </c>
      <c r="D3209" s="3" t="s">
        <v>664</v>
      </c>
      <c r="E3209" s="3" t="s">
        <v>83</v>
      </c>
      <c r="F3209" s="3" t="s">
        <v>1860</v>
      </c>
      <c r="H3209" s="7">
        <v>7007</v>
      </c>
      <c r="I3209" s="7">
        <v>137304</v>
      </c>
      <c r="J3209" s="7" t="s">
        <v>1861</v>
      </c>
      <c r="K3209" s="7">
        <v>16222286</v>
      </c>
      <c r="M3209" s="3">
        <v>1</v>
      </c>
      <c r="N3209" s="3">
        <v>1264</v>
      </c>
      <c r="O3209" s="3">
        <f t="shared" si="50"/>
        <v>7.1420365747068031</v>
      </c>
      <c r="P3209" s="3">
        <v>7.1739142960000004</v>
      </c>
    </row>
    <row r="3210" spans="1:16" x14ac:dyDescent="0.25">
      <c r="A3210" s="3">
        <v>6690</v>
      </c>
      <c r="B3210" s="3" t="s">
        <v>1821</v>
      </c>
      <c r="C3210" s="3" t="s">
        <v>2247</v>
      </c>
      <c r="D3210" s="3" t="s">
        <v>78</v>
      </c>
      <c r="E3210" s="3" t="s">
        <v>79</v>
      </c>
      <c r="F3210" s="3" t="s">
        <v>1858</v>
      </c>
      <c r="H3210" s="7">
        <v>6690</v>
      </c>
      <c r="I3210" s="7">
        <v>137199</v>
      </c>
      <c r="J3210" s="7" t="s">
        <v>1859</v>
      </c>
      <c r="K3210" s="7">
        <v>16222338</v>
      </c>
      <c r="M3210" s="3">
        <v>1</v>
      </c>
      <c r="N3210" s="3">
        <v>720</v>
      </c>
      <c r="O3210" s="3">
        <f t="shared" si="50"/>
        <v>6.5792512120101012</v>
      </c>
      <c r="P3210" s="3">
        <v>3.476061504</v>
      </c>
    </row>
    <row r="3211" spans="1:16" x14ac:dyDescent="0.25">
      <c r="A3211" s="3">
        <v>6684</v>
      </c>
      <c r="B3211" s="3" t="s">
        <v>1821</v>
      </c>
      <c r="C3211" s="3" t="s">
        <v>2247</v>
      </c>
      <c r="D3211" s="3" t="s">
        <v>74</v>
      </c>
      <c r="E3211" s="3" t="s">
        <v>75</v>
      </c>
      <c r="F3211" s="3" t="s">
        <v>1856</v>
      </c>
      <c r="H3211" s="7">
        <v>6684</v>
      </c>
      <c r="I3211" s="7">
        <v>137190</v>
      </c>
      <c r="J3211" s="7" t="s">
        <v>1857</v>
      </c>
      <c r="K3211" s="7">
        <v>16222358</v>
      </c>
      <c r="M3211" s="3">
        <v>1</v>
      </c>
      <c r="N3211" s="3">
        <v>297</v>
      </c>
      <c r="O3211" s="3">
        <f t="shared" si="50"/>
        <v>5.6937321388026998</v>
      </c>
      <c r="P3211" s="3">
        <v>0.60516343500000003</v>
      </c>
    </row>
    <row r="3212" spans="1:16" x14ac:dyDescent="0.25">
      <c r="A3212" s="3">
        <v>6754</v>
      </c>
      <c r="B3212" s="3" t="s">
        <v>1821</v>
      </c>
      <c r="C3212" s="3" t="s">
        <v>2247</v>
      </c>
      <c r="D3212" s="3" t="s">
        <v>198</v>
      </c>
      <c r="E3212" s="3" t="s">
        <v>164</v>
      </c>
      <c r="F3212" s="3" t="s">
        <v>1854</v>
      </c>
      <c r="H3212" s="7">
        <v>6754</v>
      </c>
      <c r="I3212" s="7">
        <v>137037</v>
      </c>
      <c r="J3212" s="7" t="s">
        <v>1855</v>
      </c>
      <c r="K3212" s="7">
        <v>16222397</v>
      </c>
      <c r="M3212" s="3">
        <v>1</v>
      </c>
      <c r="N3212" s="3">
        <v>1567</v>
      </c>
      <c r="O3212" s="3">
        <f t="shared" si="50"/>
        <v>7.3569182423560209</v>
      </c>
      <c r="P3212" s="3">
        <v>9.2353082149999999</v>
      </c>
    </row>
    <row r="3213" spans="1:16" x14ac:dyDescent="0.25">
      <c r="A3213" s="3">
        <v>6678</v>
      </c>
      <c r="B3213" s="3" t="s">
        <v>1821</v>
      </c>
      <c r="C3213" s="3" t="s">
        <v>2247</v>
      </c>
      <c r="D3213" s="3" t="s">
        <v>70</v>
      </c>
      <c r="E3213" s="3" t="s">
        <v>71</v>
      </c>
      <c r="F3213" s="3" t="s">
        <v>1852</v>
      </c>
      <c r="H3213" s="7">
        <v>6678</v>
      </c>
      <c r="I3213" s="7">
        <v>136986</v>
      </c>
      <c r="J3213" s="7" t="s">
        <v>1853</v>
      </c>
      <c r="K3213" s="7">
        <v>16222400</v>
      </c>
      <c r="M3213" s="3">
        <v>1</v>
      </c>
      <c r="N3213" s="3">
        <v>662</v>
      </c>
      <c r="O3213" s="3">
        <f t="shared" si="50"/>
        <v>6.4952655559370083</v>
      </c>
      <c r="P3213" s="3">
        <v>3.0821057870000002</v>
      </c>
    </row>
    <row r="3214" spans="1:16" x14ac:dyDescent="0.25">
      <c r="A3214" s="3">
        <v>7035</v>
      </c>
      <c r="B3214" s="3" t="s">
        <v>1821</v>
      </c>
      <c r="C3214" s="3" t="s">
        <v>2247</v>
      </c>
      <c r="D3214" s="3" t="s">
        <v>1028</v>
      </c>
      <c r="E3214" s="3" t="s">
        <v>63</v>
      </c>
      <c r="F3214" s="3" t="s">
        <v>1848</v>
      </c>
      <c r="H3214" s="7">
        <v>7035</v>
      </c>
      <c r="I3214" s="7">
        <v>136773</v>
      </c>
      <c r="J3214" s="7" t="s">
        <v>1849</v>
      </c>
      <c r="K3214" s="7">
        <v>16222464</v>
      </c>
      <c r="M3214" s="3">
        <v>1</v>
      </c>
      <c r="N3214" s="3">
        <v>557</v>
      </c>
      <c r="O3214" s="3">
        <f t="shared" si="50"/>
        <v>6.3225652399272843</v>
      </c>
      <c r="P3214" s="3">
        <v>2.3691062390000002</v>
      </c>
    </row>
    <row r="3215" spans="1:16" x14ac:dyDescent="0.25">
      <c r="A3215" s="3">
        <v>6671</v>
      </c>
      <c r="B3215" s="3" t="s">
        <v>1821</v>
      </c>
      <c r="C3215" s="3" t="s">
        <v>2247</v>
      </c>
      <c r="D3215" s="3" t="s">
        <v>66</v>
      </c>
      <c r="E3215" s="3" t="s">
        <v>67</v>
      </c>
      <c r="F3215" s="3" t="s">
        <v>1850</v>
      </c>
      <c r="H3215" s="7">
        <v>6671</v>
      </c>
      <c r="I3215" s="7">
        <v>136785</v>
      </c>
      <c r="J3215" s="7" t="s">
        <v>1851</v>
      </c>
      <c r="K3215" s="7">
        <v>16222481</v>
      </c>
      <c r="M3215" s="3">
        <v>1</v>
      </c>
      <c r="N3215" s="3">
        <v>423</v>
      </c>
      <c r="O3215" s="3">
        <f t="shared" si="50"/>
        <v>6.0473721790462776</v>
      </c>
      <c r="P3215" s="3">
        <v>1.459636876</v>
      </c>
    </row>
    <row r="3216" spans="1:16" x14ac:dyDescent="0.25">
      <c r="A3216" s="3">
        <v>6665</v>
      </c>
      <c r="B3216" s="3" t="s">
        <v>1821</v>
      </c>
      <c r="C3216" s="3" t="s">
        <v>2247</v>
      </c>
      <c r="D3216" s="3" t="s">
        <v>58</v>
      </c>
      <c r="E3216" s="3" t="s">
        <v>59</v>
      </c>
      <c r="F3216" s="3" t="s">
        <v>1846</v>
      </c>
      <c r="H3216" s="7">
        <v>6665</v>
      </c>
      <c r="I3216" s="7">
        <v>136701</v>
      </c>
      <c r="J3216" s="7" t="s">
        <v>1847</v>
      </c>
      <c r="K3216" s="7">
        <v>16222510</v>
      </c>
      <c r="M3216" s="3">
        <v>1</v>
      </c>
      <c r="N3216" s="3">
        <v>354</v>
      </c>
      <c r="O3216" s="3">
        <f t="shared" si="50"/>
        <v>5.8692969131337742</v>
      </c>
      <c r="P3216" s="3">
        <v>0.99159791399999997</v>
      </c>
    </row>
    <row r="3217" spans="1:16" x14ac:dyDescent="0.25">
      <c r="A3217" s="3">
        <v>6660</v>
      </c>
      <c r="B3217" s="3" t="s">
        <v>1821</v>
      </c>
      <c r="C3217" s="3" t="s">
        <v>2247</v>
      </c>
      <c r="D3217" s="3" t="s">
        <v>54</v>
      </c>
      <c r="E3217" s="3" t="s">
        <v>55</v>
      </c>
      <c r="F3217" s="3" t="s">
        <v>1844</v>
      </c>
      <c r="H3217" s="7">
        <v>6660</v>
      </c>
      <c r="I3217" s="7">
        <v>136635</v>
      </c>
      <c r="J3217" s="7" t="s">
        <v>1845</v>
      </c>
      <c r="K3217" s="7">
        <v>16222535</v>
      </c>
      <c r="M3217" s="3">
        <v>1</v>
      </c>
      <c r="N3217" s="3">
        <v>380</v>
      </c>
      <c r="O3217" s="3">
        <f t="shared" si="50"/>
        <v>5.9401712527204316</v>
      </c>
      <c r="P3217" s="3">
        <v>1.1679333869999999</v>
      </c>
    </row>
    <row r="3218" spans="1:16" x14ac:dyDescent="0.25">
      <c r="A3218" s="3">
        <v>6748</v>
      </c>
      <c r="B3218" s="3" t="s">
        <v>1821</v>
      </c>
      <c r="C3218" s="3" t="s">
        <v>2247</v>
      </c>
      <c r="D3218" s="3" t="s">
        <v>151</v>
      </c>
      <c r="E3218" s="3" t="s">
        <v>152</v>
      </c>
      <c r="F3218" s="3" t="s">
        <v>1842</v>
      </c>
      <c r="H3218" s="7">
        <v>6748</v>
      </c>
      <c r="I3218" s="7">
        <v>136553</v>
      </c>
      <c r="J3218" s="7" t="s">
        <v>1843</v>
      </c>
      <c r="K3218" s="7">
        <v>16222543</v>
      </c>
      <c r="M3218" s="3">
        <v>1</v>
      </c>
      <c r="N3218" s="3">
        <v>293</v>
      </c>
      <c r="O3218" s="3">
        <f t="shared" si="50"/>
        <v>5.6801726090170677</v>
      </c>
      <c r="P3218" s="3">
        <v>0.57805467399999999</v>
      </c>
    </row>
    <row r="3219" spans="1:16" x14ac:dyDescent="0.25">
      <c r="A3219" s="3">
        <v>6654</v>
      </c>
      <c r="B3219" s="3" t="s">
        <v>1821</v>
      </c>
      <c r="C3219" s="3" t="s">
        <v>2247</v>
      </c>
      <c r="D3219" s="3" t="s">
        <v>50</v>
      </c>
      <c r="E3219" s="3" t="s">
        <v>51</v>
      </c>
      <c r="F3219" s="3" t="s">
        <v>1840</v>
      </c>
      <c r="H3219" s="7">
        <v>6654</v>
      </c>
      <c r="I3219" s="7">
        <v>136499</v>
      </c>
      <c r="J3219" s="7" t="s">
        <v>1841</v>
      </c>
      <c r="K3219" s="7">
        <v>16222569</v>
      </c>
      <c r="M3219" s="3">
        <v>1</v>
      </c>
      <c r="N3219" s="3">
        <v>624</v>
      </c>
      <c r="O3219" s="3">
        <f t="shared" si="50"/>
        <v>6.4361503683694279</v>
      </c>
      <c r="P3219" s="3">
        <v>2.8240370119999998</v>
      </c>
    </row>
    <row r="3220" spans="1:16" x14ac:dyDescent="0.25">
      <c r="A3220" s="3">
        <v>6647</v>
      </c>
      <c r="B3220" s="3" t="s">
        <v>1821</v>
      </c>
      <c r="C3220" s="3" t="s">
        <v>2247</v>
      </c>
      <c r="D3220" s="3" t="s">
        <v>42</v>
      </c>
      <c r="E3220" s="3" t="s">
        <v>43</v>
      </c>
      <c r="F3220" s="3" t="s">
        <v>1838</v>
      </c>
      <c r="H3220" s="7">
        <v>6647</v>
      </c>
      <c r="I3220" s="7">
        <v>136475</v>
      </c>
      <c r="J3220" s="7" t="s">
        <v>1839</v>
      </c>
      <c r="K3220" s="7">
        <v>16222581</v>
      </c>
      <c r="M3220" s="3">
        <v>1</v>
      </c>
      <c r="N3220" s="3">
        <v>672</v>
      </c>
      <c r="O3220" s="3">
        <f t="shared" si="50"/>
        <v>6.5102583405231496</v>
      </c>
      <c r="P3220" s="3">
        <v>3.150024041</v>
      </c>
    </row>
    <row r="3221" spans="1:16" x14ac:dyDescent="0.25">
      <c r="A3221" s="3">
        <v>6634</v>
      </c>
      <c r="B3221" s="3" t="s">
        <v>1821</v>
      </c>
      <c r="C3221" s="3" t="s">
        <v>2247</v>
      </c>
      <c r="D3221" s="3" t="s">
        <v>34</v>
      </c>
      <c r="E3221" s="3" t="s">
        <v>35</v>
      </c>
      <c r="F3221" s="3" t="s">
        <v>1834</v>
      </c>
      <c r="H3221" s="7">
        <v>6634</v>
      </c>
      <c r="I3221" s="7">
        <v>136319</v>
      </c>
      <c r="J3221" s="7" t="s">
        <v>1835</v>
      </c>
      <c r="K3221" s="7">
        <v>16222616</v>
      </c>
      <c r="M3221" s="3">
        <v>1</v>
      </c>
      <c r="N3221" s="3">
        <v>10350</v>
      </c>
      <c r="O3221" s="3">
        <f t="shared" si="50"/>
        <v>9.2447417986935143</v>
      </c>
      <c r="P3221" s="3">
        <v>69.306392700000004</v>
      </c>
    </row>
    <row r="3222" spans="1:16" x14ac:dyDescent="0.25">
      <c r="A3222" s="3">
        <v>6641</v>
      </c>
      <c r="B3222" s="3" t="s">
        <v>1821</v>
      </c>
      <c r="C3222" s="3" t="s">
        <v>2247</v>
      </c>
      <c r="D3222" s="3" t="s">
        <v>38</v>
      </c>
      <c r="E3222" s="3" t="s">
        <v>39</v>
      </c>
      <c r="F3222" s="3" t="s">
        <v>1836</v>
      </c>
      <c r="H3222" s="7">
        <v>6641</v>
      </c>
      <c r="I3222" s="7">
        <v>136337</v>
      </c>
      <c r="J3222" s="7" t="s">
        <v>1837</v>
      </c>
      <c r="K3222" s="7">
        <v>16222622</v>
      </c>
      <c r="M3222" s="3">
        <v>1</v>
      </c>
      <c r="N3222" s="3">
        <v>423</v>
      </c>
      <c r="O3222" s="3">
        <f t="shared" si="50"/>
        <v>6.0473721790462776</v>
      </c>
      <c r="P3222" s="3">
        <v>1.459636876</v>
      </c>
    </row>
    <row r="3223" spans="1:16" x14ac:dyDescent="0.25">
      <c r="A3223" s="3">
        <v>6743</v>
      </c>
      <c r="B3223" s="3" t="s">
        <v>1821</v>
      </c>
      <c r="C3223" s="3" t="s">
        <v>2247</v>
      </c>
      <c r="D3223" s="3" t="s">
        <v>135</v>
      </c>
      <c r="E3223" s="3" t="s">
        <v>136</v>
      </c>
      <c r="F3223" s="3" t="s">
        <v>1830</v>
      </c>
      <c r="H3223" s="7">
        <v>6743</v>
      </c>
      <c r="I3223" s="7">
        <v>136214</v>
      </c>
      <c r="J3223" s="7" t="s">
        <v>1831</v>
      </c>
      <c r="K3223" s="7">
        <v>16222644</v>
      </c>
      <c r="M3223" s="3">
        <v>1</v>
      </c>
      <c r="N3223" s="3">
        <v>342</v>
      </c>
      <c r="O3223" s="3">
        <f t="shared" si="50"/>
        <v>5.8348107370626048</v>
      </c>
      <c r="P3223" s="3">
        <v>0.91022504000000004</v>
      </c>
    </row>
    <row r="3224" spans="1:16" x14ac:dyDescent="0.25">
      <c r="A3224" s="3">
        <v>6627</v>
      </c>
      <c r="B3224" s="3" t="s">
        <v>1821</v>
      </c>
      <c r="C3224" s="3" t="s">
        <v>2247</v>
      </c>
      <c r="D3224" s="3" t="s">
        <v>30</v>
      </c>
      <c r="E3224" s="3" t="s">
        <v>31</v>
      </c>
      <c r="F3224" s="3" t="s">
        <v>1832</v>
      </c>
      <c r="H3224" s="7">
        <v>6627</v>
      </c>
      <c r="I3224" s="7">
        <v>136235</v>
      </c>
      <c r="J3224" s="7" t="s">
        <v>1833</v>
      </c>
      <c r="K3224" s="7">
        <v>16222646</v>
      </c>
      <c r="M3224" s="3">
        <v>1</v>
      </c>
      <c r="N3224" s="3">
        <v>403</v>
      </c>
      <c r="O3224" s="3">
        <f t="shared" si="50"/>
        <v>5.9989365619466826</v>
      </c>
      <c r="P3224" s="3">
        <v>1.323950577</v>
      </c>
    </row>
    <row r="3225" spans="1:16" x14ac:dyDescent="0.25">
      <c r="A3225" s="3">
        <v>6621</v>
      </c>
      <c r="B3225" s="3" t="s">
        <v>1821</v>
      </c>
      <c r="C3225" s="3" t="s">
        <v>2247</v>
      </c>
      <c r="D3225" s="3" t="s">
        <v>26</v>
      </c>
      <c r="E3225" s="3" t="s">
        <v>27</v>
      </c>
      <c r="F3225" s="3" t="s">
        <v>1828</v>
      </c>
      <c r="H3225" s="7">
        <v>6621</v>
      </c>
      <c r="I3225" s="7">
        <v>135938</v>
      </c>
      <c r="J3225" s="7" t="s">
        <v>1829</v>
      </c>
      <c r="K3225" s="7">
        <v>16222749</v>
      </c>
      <c r="M3225" s="3">
        <v>1</v>
      </c>
      <c r="N3225" s="3">
        <v>347</v>
      </c>
      <c r="O3225" s="3">
        <f t="shared" si="50"/>
        <v>5.8493247799468593</v>
      </c>
      <c r="P3225" s="3">
        <v>0.94412936000000003</v>
      </c>
    </row>
    <row r="3226" spans="1:16" x14ac:dyDescent="0.25">
      <c r="A3226" s="3">
        <v>6615</v>
      </c>
      <c r="B3226" s="3" t="s">
        <v>1821</v>
      </c>
      <c r="C3226" s="3" t="s">
        <v>2247</v>
      </c>
      <c r="D3226" s="3" t="s">
        <v>22</v>
      </c>
      <c r="E3226" s="3" t="s">
        <v>23</v>
      </c>
      <c r="F3226" s="3" t="s">
        <v>1826</v>
      </c>
      <c r="H3226" s="7">
        <v>6615</v>
      </c>
      <c r="I3226" s="7">
        <v>135860</v>
      </c>
      <c r="J3226" s="7" t="s">
        <v>1827</v>
      </c>
      <c r="K3226" s="7">
        <v>16222785</v>
      </c>
      <c r="M3226" s="3">
        <v>1</v>
      </c>
      <c r="N3226" s="3">
        <v>1426</v>
      </c>
      <c r="O3226" s="3">
        <f t="shared" si="50"/>
        <v>7.2626286009742413</v>
      </c>
      <c r="P3226" s="3">
        <v>8.2759107529999998</v>
      </c>
    </row>
    <row r="3227" spans="1:16" x14ac:dyDescent="0.25">
      <c r="A3227" s="3">
        <v>6609</v>
      </c>
      <c r="B3227" s="3" t="s">
        <v>1821</v>
      </c>
      <c r="C3227" s="3" t="s">
        <v>2247</v>
      </c>
      <c r="D3227" s="3" t="s">
        <v>18</v>
      </c>
      <c r="E3227" s="3" t="s">
        <v>19</v>
      </c>
      <c r="F3227" s="3" t="s">
        <v>1824</v>
      </c>
      <c r="H3227" s="7">
        <v>6609</v>
      </c>
      <c r="I3227" s="7">
        <v>135737</v>
      </c>
      <c r="J3227" s="7" t="s">
        <v>1825</v>
      </c>
      <c r="K3227" s="7">
        <v>16222796</v>
      </c>
      <c r="M3227" s="3">
        <v>1</v>
      </c>
      <c r="N3227" s="3">
        <v>1242</v>
      </c>
      <c r="O3227" s="3">
        <f t="shared" si="50"/>
        <v>7.1244782624934242</v>
      </c>
      <c r="P3227" s="3">
        <v>7.0242855989999997</v>
      </c>
    </row>
    <row r="3228" spans="1:16" x14ac:dyDescent="0.25">
      <c r="A3228" s="3">
        <v>6603</v>
      </c>
      <c r="B3228" s="3" t="s">
        <v>1821</v>
      </c>
      <c r="C3228" s="3" t="s">
        <v>2247</v>
      </c>
      <c r="D3228" s="3" t="s">
        <v>13</v>
      </c>
      <c r="E3228" s="3" t="s">
        <v>14</v>
      </c>
      <c r="F3228" s="3" t="s">
        <v>1822</v>
      </c>
      <c r="H3228" s="7">
        <v>6603</v>
      </c>
      <c r="I3228" s="7">
        <v>135722</v>
      </c>
      <c r="J3228" s="7" t="s">
        <v>1823</v>
      </c>
      <c r="K3228" s="7">
        <v>16222834</v>
      </c>
      <c r="M3228" s="3">
        <v>1</v>
      </c>
      <c r="N3228" s="3">
        <v>1306</v>
      </c>
      <c r="O3228" s="3">
        <f t="shared" si="50"/>
        <v>7.1747243098363764</v>
      </c>
      <c r="P3228" s="3">
        <v>7.4595861120000002</v>
      </c>
    </row>
    <row r="3229" spans="1:16" x14ac:dyDescent="0.25">
      <c r="A3229" s="3">
        <v>7636</v>
      </c>
      <c r="B3229" s="3" t="s">
        <v>1977</v>
      </c>
      <c r="C3229" s="3" t="s">
        <v>2247</v>
      </c>
      <c r="D3229" s="3" t="s">
        <v>378</v>
      </c>
      <c r="E3229" s="3" t="s">
        <v>379</v>
      </c>
      <c r="F3229" s="3" t="s">
        <v>2130</v>
      </c>
      <c r="H3229" s="7">
        <v>7636</v>
      </c>
      <c r="I3229" s="7">
        <v>144372</v>
      </c>
      <c r="J3229" s="7" t="s">
        <v>2131</v>
      </c>
      <c r="K3229" s="7">
        <v>16219973</v>
      </c>
      <c r="M3229" s="3">
        <v>1</v>
      </c>
      <c r="N3229" s="3">
        <v>1382</v>
      </c>
      <c r="O3229" s="3">
        <f t="shared" si="50"/>
        <v>7.2312870043276156</v>
      </c>
      <c r="P3229" s="3">
        <v>7.3009226299999996</v>
      </c>
    </row>
    <row r="3230" spans="1:16" x14ac:dyDescent="0.25">
      <c r="A3230" s="3">
        <v>7157</v>
      </c>
      <c r="B3230" s="3" t="s">
        <v>1977</v>
      </c>
      <c r="C3230" s="3" t="s">
        <v>2247</v>
      </c>
      <c r="D3230" s="3" t="s">
        <v>374</v>
      </c>
      <c r="E3230" s="3" t="s">
        <v>375</v>
      </c>
      <c r="F3230" s="3" t="s">
        <v>2128</v>
      </c>
      <c r="H3230" s="7">
        <v>7157</v>
      </c>
      <c r="I3230" s="7">
        <v>144276</v>
      </c>
      <c r="J3230" s="7" t="s">
        <v>2129</v>
      </c>
      <c r="K3230" s="7">
        <v>16219985</v>
      </c>
      <c r="M3230" s="3">
        <v>1</v>
      </c>
      <c r="N3230" s="3">
        <v>269</v>
      </c>
      <c r="O3230" s="3">
        <f t="shared" si="50"/>
        <v>5.5947113796018391</v>
      </c>
      <c r="P3230" s="3">
        <v>0.34885399700000003</v>
      </c>
    </row>
    <row r="3231" spans="1:16" x14ac:dyDescent="0.25">
      <c r="A3231" s="3">
        <v>7624</v>
      </c>
      <c r="B3231" s="3" t="s">
        <v>1977</v>
      </c>
      <c r="C3231" s="3" t="s">
        <v>2247</v>
      </c>
      <c r="D3231" s="3" t="s">
        <v>370</v>
      </c>
      <c r="E3231" s="3" t="s">
        <v>371</v>
      </c>
      <c r="F3231" s="3" t="s">
        <v>2126</v>
      </c>
      <c r="H3231" s="7">
        <v>7624</v>
      </c>
      <c r="I3231" s="7">
        <v>144174</v>
      </c>
      <c r="J3231" s="7" t="s">
        <v>2127</v>
      </c>
      <c r="K3231" s="7">
        <v>16220034</v>
      </c>
      <c r="M3231" s="3">
        <v>1</v>
      </c>
      <c r="N3231" s="3">
        <v>563</v>
      </c>
      <c r="O3231" s="3">
        <f t="shared" si="50"/>
        <v>6.3332796281396906</v>
      </c>
      <c r="P3231" s="3">
        <v>2.1346111849999998</v>
      </c>
    </row>
    <row r="3232" spans="1:16" x14ac:dyDescent="0.25">
      <c r="A3232" s="3">
        <v>7610</v>
      </c>
      <c r="B3232" s="3" t="s">
        <v>1977</v>
      </c>
      <c r="C3232" s="3" t="s">
        <v>2247</v>
      </c>
      <c r="D3232" s="3" t="s">
        <v>362</v>
      </c>
      <c r="E3232" s="3" t="s">
        <v>363</v>
      </c>
      <c r="F3232" s="3" t="s">
        <v>2122</v>
      </c>
      <c r="H3232" s="7">
        <v>7610</v>
      </c>
      <c r="I3232" s="7">
        <v>144102</v>
      </c>
      <c r="J3232" s="7" t="s">
        <v>2123</v>
      </c>
      <c r="K3232" s="7">
        <v>16220051</v>
      </c>
      <c r="M3232" s="3">
        <v>1</v>
      </c>
      <c r="N3232" s="3">
        <v>334</v>
      </c>
      <c r="O3232" s="3">
        <f t="shared" si="50"/>
        <v>5.8111409929767008</v>
      </c>
      <c r="P3232" s="3">
        <v>0.73574882900000005</v>
      </c>
    </row>
    <row r="3233" spans="1:16" x14ac:dyDescent="0.25">
      <c r="A3233" s="3">
        <v>7617</v>
      </c>
      <c r="B3233" s="3" t="s">
        <v>1977</v>
      </c>
      <c r="C3233" s="3" t="s">
        <v>2247</v>
      </c>
      <c r="D3233" s="3" t="s">
        <v>366</v>
      </c>
      <c r="E3233" s="3" t="s">
        <v>367</v>
      </c>
      <c r="F3233" s="3" t="s">
        <v>2124</v>
      </c>
      <c r="H3233" s="7">
        <v>7617</v>
      </c>
      <c r="I3233" s="7">
        <v>144111</v>
      </c>
      <c r="J3233" s="7" t="s">
        <v>2125</v>
      </c>
      <c r="K3233" s="7">
        <v>16220055</v>
      </c>
      <c r="M3233" s="3">
        <v>1</v>
      </c>
      <c r="N3233" s="3">
        <v>657</v>
      </c>
      <c r="O3233" s="3">
        <f t="shared" si="50"/>
        <v>6.4876840184846101</v>
      </c>
      <c r="P3233" s="3">
        <v>2.7177551590000002</v>
      </c>
    </row>
    <row r="3234" spans="1:16" x14ac:dyDescent="0.25">
      <c r="A3234" s="3">
        <v>7591</v>
      </c>
      <c r="B3234" s="3" t="s">
        <v>1977</v>
      </c>
      <c r="C3234" s="3" t="s">
        <v>2247</v>
      </c>
      <c r="D3234" s="3" t="s">
        <v>350</v>
      </c>
      <c r="E3234" s="3" t="s">
        <v>351</v>
      </c>
      <c r="F3234" s="3" t="s">
        <v>2116</v>
      </c>
      <c r="H3234" s="7">
        <v>7591</v>
      </c>
      <c r="I3234" s="7">
        <v>143943</v>
      </c>
      <c r="J3234" s="7" t="s">
        <v>2117</v>
      </c>
      <c r="K3234" s="7">
        <v>16220090</v>
      </c>
      <c r="M3234" s="3">
        <v>1</v>
      </c>
      <c r="N3234" s="3">
        <v>496</v>
      </c>
      <c r="O3234" s="3">
        <f t="shared" si="50"/>
        <v>6.2065759267249279</v>
      </c>
      <c r="P3234" s="3">
        <v>1.721557609</v>
      </c>
    </row>
    <row r="3235" spans="1:16" x14ac:dyDescent="0.25">
      <c r="A3235" s="3">
        <v>7690</v>
      </c>
      <c r="B3235" s="3" t="s">
        <v>1977</v>
      </c>
      <c r="C3235" s="3" t="s">
        <v>2247</v>
      </c>
      <c r="D3235" s="3" t="s">
        <v>1107</v>
      </c>
      <c r="E3235" s="3" t="s">
        <v>343</v>
      </c>
      <c r="F3235" s="3" t="s">
        <v>2112</v>
      </c>
      <c r="H3235" s="7">
        <v>7690</v>
      </c>
      <c r="I3235" s="7">
        <v>143934</v>
      </c>
      <c r="J3235" s="7" t="s">
        <v>2113</v>
      </c>
      <c r="K3235" s="7">
        <v>16220092</v>
      </c>
      <c r="M3235" s="3">
        <v>1</v>
      </c>
      <c r="N3235" s="3">
        <v>761</v>
      </c>
      <c r="O3235" s="3">
        <f t="shared" si="50"/>
        <v>6.6346333578616861</v>
      </c>
      <c r="P3235" s="3">
        <v>3.3669432420000001</v>
      </c>
    </row>
    <row r="3236" spans="1:16" x14ac:dyDescent="0.25">
      <c r="A3236" s="3">
        <v>7604</v>
      </c>
      <c r="B3236" s="3" t="s">
        <v>1977</v>
      </c>
      <c r="C3236" s="3" t="s">
        <v>2247</v>
      </c>
      <c r="D3236" s="3" t="s">
        <v>358</v>
      </c>
      <c r="E3236" s="3" t="s">
        <v>359</v>
      </c>
      <c r="F3236" s="3" t="s">
        <v>2120</v>
      </c>
      <c r="H3236" s="7">
        <v>7604</v>
      </c>
      <c r="I3236" s="7">
        <v>144003</v>
      </c>
      <c r="J3236" s="7" t="s">
        <v>2121</v>
      </c>
      <c r="K3236" s="7">
        <v>16220093</v>
      </c>
      <c r="M3236" s="3">
        <v>1</v>
      </c>
      <c r="N3236" s="3">
        <v>465</v>
      </c>
      <c r="O3236" s="3">
        <f t="shared" si="50"/>
        <v>6.1420374055873559</v>
      </c>
      <c r="P3236" s="3">
        <v>1.531320593</v>
      </c>
    </row>
    <row r="3237" spans="1:16" x14ac:dyDescent="0.25">
      <c r="A3237" s="3">
        <v>7598</v>
      </c>
      <c r="B3237" s="3" t="s">
        <v>1977</v>
      </c>
      <c r="C3237" s="3" t="s">
        <v>2247</v>
      </c>
      <c r="D3237" s="3" t="s">
        <v>354</v>
      </c>
      <c r="E3237" s="3" t="s">
        <v>355</v>
      </c>
      <c r="F3237" s="3" t="s">
        <v>2118</v>
      </c>
      <c r="H3237" s="7">
        <v>7598</v>
      </c>
      <c r="I3237" s="7">
        <v>143976</v>
      </c>
      <c r="J3237" s="7" t="s">
        <v>2119</v>
      </c>
      <c r="K3237" s="7">
        <v>16220104</v>
      </c>
      <c r="M3237" s="3">
        <v>1</v>
      </c>
      <c r="N3237" s="3">
        <v>407</v>
      </c>
      <c r="O3237" s="3">
        <f t="shared" si="50"/>
        <v>6.0088131854425946</v>
      </c>
      <c r="P3237" s="3">
        <v>1.177188227</v>
      </c>
    </row>
    <row r="3238" spans="1:16" x14ac:dyDescent="0.25">
      <c r="A3238" s="3">
        <v>7585</v>
      </c>
      <c r="B3238" s="3" t="s">
        <v>1977</v>
      </c>
      <c r="C3238" s="3" t="s">
        <v>2247</v>
      </c>
      <c r="D3238" s="3" t="s">
        <v>346</v>
      </c>
      <c r="E3238" s="3" t="s">
        <v>347</v>
      </c>
      <c r="F3238" s="3" t="s">
        <v>2114</v>
      </c>
      <c r="H3238" s="7">
        <v>7585</v>
      </c>
      <c r="I3238" s="7">
        <v>143937</v>
      </c>
      <c r="J3238" s="7" t="s">
        <v>2115</v>
      </c>
      <c r="K3238" s="7">
        <v>16220109</v>
      </c>
      <c r="M3238" s="3">
        <v>1</v>
      </c>
      <c r="N3238" s="3">
        <v>289</v>
      </c>
      <c r="O3238" s="3">
        <f t="shared" si="50"/>
        <v>5.6664266881124323</v>
      </c>
      <c r="P3238" s="3">
        <v>0.46704092400000002</v>
      </c>
    </row>
    <row r="3239" spans="1:16" x14ac:dyDescent="0.25">
      <c r="A3239" s="3">
        <v>7567</v>
      </c>
      <c r="B3239" s="3" t="s">
        <v>1977</v>
      </c>
      <c r="C3239" s="3" t="s">
        <v>2247</v>
      </c>
      <c r="D3239" s="3" t="s">
        <v>322</v>
      </c>
      <c r="E3239" s="3" t="s">
        <v>323</v>
      </c>
      <c r="F3239" s="3" t="s">
        <v>2104</v>
      </c>
      <c r="H3239" s="7">
        <v>7567</v>
      </c>
      <c r="I3239" s="7">
        <v>143871</v>
      </c>
      <c r="J3239" s="7" t="s">
        <v>2105</v>
      </c>
      <c r="K3239" s="7">
        <v>16220114</v>
      </c>
      <c r="M3239" s="3">
        <v>1</v>
      </c>
      <c r="N3239" s="3">
        <v>548</v>
      </c>
      <c r="O3239" s="3">
        <f t="shared" si="50"/>
        <v>6.3062752869480159</v>
      </c>
      <c r="P3239" s="3">
        <v>2.0419302359999998</v>
      </c>
    </row>
    <row r="3240" spans="1:16" x14ac:dyDescent="0.25">
      <c r="A3240" s="3">
        <v>7579</v>
      </c>
      <c r="B3240" s="3" t="s">
        <v>1977</v>
      </c>
      <c r="C3240" s="3" t="s">
        <v>2247</v>
      </c>
      <c r="D3240" s="3" t="s">
        <v>338</v>
      </c>
      <c r="E3240" s="3" t="s">
        <v>339</v>
      </c>
      <c r="F3240" s="3" t="s">
        <v>2110</v>
      </c>
      <c r="H3240" s="7">
        <v>7579</v>
      </c>
      <c r="I3240" s="7">
        <v>143916</v>
      </c>
      <c r="J3240" s="7" t="s">
        <v>2111</v>
      </c>
      <c r="K3240" s="7">
        <v>16220116</v>
      </c>
      <c r="M3240" s="3">
        <v>1</v>
      </c>
      <c r="N3240" s="3">
        <v>427</v>
      </c>
      <c r="O3240" s="3">
        <f t="shared" si="50"/>
        <v>6.0567840132286248</v>
      </c>
      <c r="P3240" s="3">
        <v>1.2990131890000001</v>
      </c>
    </row>
    <row r="3241" spans="1:16" x14ac:dyDescent="0.25">
      <c r="A3241" s="3">
        <v>7573</v>
      </c>
      <c r="B3241" s="3" t="s">
        <v>1977</v>
      </c>
      <c r="C3241" s="3" t="s">
        <v>2247</v>
      </c>
      <c r="D3241" s="3" t="s">
        <v>334</v>
      </c>
      <c r="E3241" s="3" t="s">
        <v>335</v>
      </c>
      <c r="F3241" s="3" t="s">
        <v>2108</v>
      </c>
      <c r="H3241" s="7">
        <v>7573</v>
      </c>
      <c r="I3241" s="7">
        <v>143907</v>
      </c>
      <c r="J3241" s="7" t="s">
        <v>2109</v>
      </c>
      <c r="K3241" s="7">
        <v>16220121</v>
      </c>
      <c r="M3241" s="3">
        <v>1</v>
      </c>
      <c r="N3241" s="3">
        <v>358</v>
      </c>
      <c r="O3241" s="3">
        <f t="shared" si="50"/>
        <v>5.8805329864007003</v>
      </c>
      <c r="P3241" s="3">
        <v>0.88024539599999996</v>
      </c>
    </row>
    <row r="3242" spans="1:16" x14ac:dyDescent="0.25">
      <c r="A3242" s="3">
        <v>7660</v>
      </c>
      <c r="B3242" s="3" t="s">
        <v>1977</v>
      </c>
      <c r="C3242" s="3" t="s">
        <v>2247</v>
      </c>
      <c r="D3242" s="3" t="s">
        <v>607</v>
      </c>
      <c r="E3242" s="3" t="s">
        <v>331</v>
      </c>
      <c r="F3242" s="3" t="s">
        <v>2106</v>
      </c>
      <c r="H3242" s="7">
        <v>7660</v>
      </c>
      <c r="I3242" s="7">
        <v>143880</v>
      </c>
      <c r="J3242" s="7" t="s">
        <v>2107</v>
      </c>
      <c r="K3242" s="7">
        <v>16220136</v>
      </c>
      <c r="M3242" s="3">
        <v>1</v>
      </c>
      <c r="N3242" s="3">
        <v>2240</v>
      </c>
      <c r="O3242" s="3">
        <f t="shared" si="50"/>
        <v>7.7142311448490855</v>
      </c>
      <c r="P3242" s="3">
        <v>12.833569069999999</v>
      </c>
    </row>
    <row r="3243" spans="1:16" x14ac:dyDescent="0.25">
      <c r="A3243" s="3">
        <v>7561</v>
      </c>
      <c r="B3243" s="3" t="s">
        <v>1977</v>
      </c>
      <c r="C3243" s="3" t="s">
        <v>2247</v>
      </c>
      <c r="D3243" s="3" t="s">
        <v>318</v>
      </c>
      <c r="E3243" s="3" t="s">
        <v>319</v>
      </c>
      <c r="F3243" s="3" t="s">
        <v>2102</v>
      </c>
      <c r="H3243" s="7">
        <v>7561</v>
      </c>
      <c r="I3243" s="7">
        <v>143829</v>
      </c>
      <c r="J3243" s="7" t="s">
        <v>2103</v>
      </c>
      <c r="K3243" s="7">
        <v>16220154</v>
      </c>
      <c r="M3243" s="3">
        <v>1</v>
      </c>
      <c r="N3243" s="3">
        <v>1028</v>
      </c>
      <c r="O3243" s="3">
        <f t="shared" si="50"/>
        <v>6.93537044601511</v>
      </c>
      <c r="P3243" s="3">
        <v>5.0482160660000002</v>
      </c>
    </row>
    <row r="3244" spans="1:16" x14ac:dyDescent="0.25">
      <c r="A3244" s="3">
        <v>7555</v>
      </c>
      <c r="B3244" s="3" t="s">
        <v>1977</v>
      </c>
      <c r="C3244" s="3" t="s">
        <v>2247</v>
      </c>
      <c r="D3244" s="3" t="s">
        <v>314</v>
      </c>
      <c r="E3244" s="3" t="s">
        <v>315</v>
      </c>
      <c r="F3244" s="3" t="s">
        <v>2100</v>
      </c>
      <c r="H3244" s="7">
        <v>7555</v>
      </c>
      <c r="I3244" s="7">
        <v>143811</v>
      </c>
      <c r="J3244" s="7" t="s">
        <v>2101</v>
      </c>
      <c r="K3244" s="7">
        <v>16220162</v>
      </c>
      <c r="M3244" s="3">
        <v>1</v>
      </c>
      <c r="N3244" s="3">
        <v>774</v>
      </c>
      <c r="O3244" s="3">
        <f t="shared" si="50"/>
        <v>6.6515718735897273</v>
      </c>
      <c r="P3244" s="3">
        <v>3.4483477630000001</v>
      </c>
    </row>
    <row r="3245" spans="1:16" x14ac:dyDescent="0.25">
      <c r="A3245" s="3">
        <v>7736</v>
      </c>
      <c r="B3245" s="3" t="s">
        <v>1977</v>
      </c>
      <c r="C3245" s="3" t="s">
        <v>2247</v>
      </c>
      <c r="D3245" s="3" t="s">
        <v>1948</v>
      </c>
      <c r="E3245" s="3" t="s">
        <v>311</v>
      </c>
      <c r="F3245" s="3" t="s">
        <v>2096</v>
      </c>
      <c r="H3245" s="7">
        <v>7736</v>
      </c>
      <c r="I3245" s="7">
        <v>143712</v>
      </c>
      <c r="J3245" s="7" t="s">
        <v>2097</v>
      </c>
      <c r="K3245" s="7">
        <v>16220177</v>
      </c>
      <c r="M3245" s="3">
        <v>1</v>
      </c>
      <c r="N3245" s="3">
        <v>523</v>
      </c>
      <c r="O3245" s="3">
        <f t="shared" si="50"/>
        <v>6.2595814640649232</v>
      </c>
      <c r="P3245" s="3">
        <v>1.887719242</v>
      </c>
    </row>
    <row r="3246" spans="1:16" x14ac:dyDescent="0.25">
      <c r="A3246" s="3">
        <v>7548</v>
      </c>
      <c r="B3246" s="3" t="s">
        <v>1977</v>
      </c>
      <c r="C3246" s="3" t="s">
        <v>2247</v>
      </c>
      <c r="D3246" s="3" t="s">
        <v>503</v>
      </c>
      <c r="E3246" s="3" t="s">
        <v>504</v>
      </c>
      <c r="F3246" s="3" t="s">
        <v>2098</v>
      </c>
      <c r="H3246" s="7">
        <v>7548</v>
      </c>
      <c r="I3246" s="7">
        <v>143778</v>
      </c>
      <c r="J3246" s="7" t="s">
        <v>2099</v>
      </c>
      <c r="K3246" s="7">
        <v>16220191</v>
      </c>
      <c r="M3246" s="3">
        <v>1</v>
      </c>
      <c r="N3246" s="3">
        <v>327</v>
      </c>
      <c r="O3246" s="3">
        <f t="shared" si="50"/>
        <v>5.7899601708972535</v>
      </c>
      <c r="P3246" s="3">
        <v>0.693743098</v>
      </c>
    </row>
    <row r="3247" spans="1:16" x14ac:dyDescent="0.25">
      <c r="A3247" s="3">
        <v>7542</v>
      </c>
      <c r="B3247" s="3" t="s">
        <v>1977</v>
      </c>
      <c r="C3247" s="3" t="s">
        <v>2247</v>
      </c>
      <c r="D3247" s="3" t="s">
        <v>302</v>
      </c>
      <c r="E3247" s="3" t="s">
        <v>307</v>
      </c>
      <c r="F3247" s="3" t="s">
        <v>2094</v>
      </c>
      <c r="H3247" s="7">
        <v>7542</v>
      </c>
      <c r="I3247" s="7">
        <v>143463</v>
      </c>
      <c r="J3247" s="7" t="s">
        <v>2095</v>
      </c>
      <c r="K3247" s="7">
        <v>16220248</v>
      </c>
      <c r="M3247" s="3">
        <v>1</v>
      </c>
      <c r="N3247" s="3">
        <v>518</v>
      </c>
      <c r="O3247" s="3">
        <f t="shared" si="50"/>
        <v>6.2499752422594828</v>
      </c>
      <c r="P3247" s="3">
        <v>1.856917368</v>
      </c>
    </row>
    <row r="3248" spans="1:16" x14ac:dyDescent="0.25">
      <c r="A3248" s="3">
        <v>7672</v>
      </c>
      <c r="B3248" s="3" t="s">
        <v>1977</v>
      </c>
      <c r="C3248" s="3" t="s">
        <v>2247</v>
      </c>
      <c r="D3248" s="3" t="s">
        <v>772</v>
      </c>
      <c r="E3248" s="3" t="s">
        <v>303</v>
      </c>
      <c r="F3248" s="3" t="s">
        <v>2092</v>
      </c>
      <c r="H3248" s="7">
        <v>7672</v>
      </c>
      <c r="I3248" s="7">
        <v>143385</v>
      </c>
      <c r="J3248" s="7" t="s">
        <v>2093</v>
      </c>
      <c r="K3248" s="7">
        <v>16220283</v>
      </c>
      <c r="M3248" s="3">
        <v>1</v>
      </c>
      <c r="N3248" s="3">
        <v>606</v>
      </c>
      <c r="O3248" s="3">
        <f t="shared" si="50"/>
        <v>6.4068799860693142</v>
      </c>
      <c r="P3248" s="3">
        <v>2.4008911730000002</v>
      </c>
    </row>
    <row r="3249" spans="1:16" x14ac:dyDescent="0.25">
      <c r="A3249" s="3">
        <v>7076</v>
      </c>
      <c r="B3249" s="3" t="s">
        <v>1977</v>
      </c>
      <c r="C3249" s="3" t="s">
        <v>2247</v>
      </c>
      <c r="D3249" s="3" t="s">
        <v>899</v>
      </c>
      <c r="E3249" s="3" t="s">
        <v>299</v>
      </c>
      <c r="F3249" s="3" t="s">
        <v>2090</v>
      </c>
      <c r="H3249" s="7">
        <v>7076</v>
      </c>
      <c r="I3249" s="7">
        <v>143382</v>
      </c>
      <c r="J3249" s="7" t="s">
        <v>2091</v>
      </c>
      <c r="K3249" s="7">
        <v>16220284</v>
      </c>
      <c r="M3249" s="3">
        <v>1</v>
      </c>
      <c r="N3249" s="3">
        <v>406846</v>
      </c>
      <c r="O3249" s="3">
        <f t="shared" si="50"/>
        <v>12.916190014443192</v>
      </c>
      <c r="P3249" s="3">
        <v>3119.73738</v>
      </c>
    </row>
    <row r="3250" spans="1:16" x14ac:dyDescent="0.25">
      <c r="A3250" s="3">
        <v>7642</v>
      </c>
      <c r="B3250" s="3" t="s">
        <v>1977</v>
      </c>
      <c r="C3250" s="3" t="s">
        <v>2247</v>
      </c>
      <c r="D3250" s="3" t="s">
        <v>183</v>
      </c>
      <c r="E3250" s="3" t="s">
        <v>295</v>
      </c>
      <c r="F3250" s="3" t="s">
        <v>2088</v>
      </c>
      <c r="H3250" s="7">
        <v>7642</v>
      </c>
      <c r="I3250" s="7">
        <v>143295</v>
      </c>
      <c r="J3250" s="7" t="s">
        <v>2089</v>
      </c>
      <c r="K3250" s="7">
        <v>16220325</v>
      </c>
      <c r="M3250" s="3">
        <v>1</v>
      </c>
      <c r="N3250" s="3">
        <v>392</v>
      </c>
      <c r="O3250" s="3">
        <f t="shared" si="50"/>
        <v>5.9712618397904622</v>
      </c>
      <c r="P3250" s="3">
        <v>1.086042768</v>
      </c>
    </row>
    <row r="3251" spans="1:16" x14ac:dyDescent="0.25">
      <c r="A3251" s="3">
        <v>7536</v>
      </c>
      <c r="B3251" s="3" t="s">
        <v>1977</v>
      </c>
      <c r="C3251" s="3" t="s">
        <v>2247</v>
      </c>
      <c r="D3251" s="3" t="s">
        <v>290</v>
      </c>
      <c r="E3251" s="3" t="s">
        <v>291</v>
      </c>
      <c r="F3251" s="3" t="s">
        <v>2086</v>
      </c>
      <c r="H3251" s="7">
        <v>7536</v>
      </c>
      <c r="I3251" s="7">
        <v>143286</v>
      </c>
      <c r="J3251" s="7" t="s">
        <v>2087</v>
      </c>
      <c r="K3251" s="7">
        <v>16220331</v>
      </c>
      <c r="M3251" s="3">
        <v>1</v>
      </c>
      <c r="N3251" s="3">
        <v>359</v>
      </c>
      <c r="O3251" s="3">
        <f t="shared" si="50"/>
        <v>5.8833223884882786</v>
      </c>
      <c r="P3251" s="3">
        <v>0.88628093200000002</v>
      </c>
    </row>
    <row r="3252" spans="1:16" x14ac:dyDescent="0.25">
      <c r="A3252" s="3">
        <v>7530</v>
      </c>
      <c r="B3252" s="3" t="s">
        <v>1977</v>
      </c>
      <c r="C3252" s="3" t="s">
        <v>2247</v>
      </c>
      <c r="D3252" s="3" t="s">
        <v>286</v>
      </c>
      <c r="E3252" s="3" t="s">
        <v>287</v>
      </c>
      <c r="F3252" s="3" t="s">
        <v>2084</v>
      </c>
      <c r="H3252" s="7">
        <v>7530</v>
      </c>
      <c r="I3252" s="7">
        <v>143160</v>
      </c>
      <c r="J3252" s="7" t="s">
        <v>2085</v>
      </c>
      <c r="K3252" s="7">
        <v>16220371</v>
      </c>
      <c r="M3252" s="3">
        <v>1</v>
      </c>
      <c r="N3252" s="3">
        <v>289</v>
      </c>
      <c r="O3252" s="3">
        <f t="shared" si="50"/>
        <v>5.6664266881124323</v>
      </c>
      <c r="P3252" s="3">
        <v>0.46704092400000002</v>
      </c>
    </row>
    <row r="3253" spans="1:16" x14ac:dyDescent="0.25">
      <c r="A3253" s="3">
        <v>7524</v>
      </c>
      <c r="B3253" s="3" t="s">
        <v>1977</v>
      </c>
      <c r="C3253" s="3" t="s">
        <v>2247</v>
      </c>
      <c r="D3253" s="3" t="s">
        <v>278</v>
      </c>
      <c r="E3253" s="3" t="s">
        <v>279</v>
      </c>
      <c r="F3253" s="3" t="s">
        <v>2080</v>
      </c>
      <c r="H3253" s="7">
        <v>7524</v>
      </c>
      <c r="I3253" s="7">
        <v>143100</v>
      </c>
      <c r="J3253" s="7" t="s">
        <v>2081</v>
      </c>
      <c r="K3253" s="7">
        <v>16220373</v>
      </c>
      <c r="M3253" s="3">
        <v>1</v>
      </c>
      <c r="N3253" s="3">
        <v>304</v>
      </c>
      <c r="O3253" s="3">
        <f t="shared" si="50"/>
        <v>5.7170277014062219</v>
      </c>
      <c r="P3253" s="3">
        <v>0.55623485699999997</v>
      </c>
    </row>
    <row r="3254" spans="1:16" x14ac:dyDescent="0.25">
      <c r="A3254" s="3">
        <v>7707</v>
      </c>
      <c r="B3254" s="3" t="s">
        <v>1977</v>
      </c>
      <c r="C3254" s="3" t="s">
        <v>2247</v>
      </c>
      <c r="D3254" s="3" t="s">
        <v>943</v>
      </c>
      <c r="E3254" s="3" t="s">
        <v>283</v>
      </c>
      <c r="F3254" s="3" t="s">
        <v>2082</v>
      </c>
      <c r="H3254" s="7">
        <v>7707</v>
      </c>
      <c r="I3254" s="7">
        <v>143106</v>
      </c>
      <c r="J3254" s="7" t="s">
        <v>2083</v>
      </c>
      <c r="K3254" s="7">
        <v>16220388</v>
      </c>
      <c r="M3254" s="3">
        <v>1</v>
      </c>
      <c r="N3254" s="3">
        <v>958</v>
      </c>
      <c r="O3254" s="3">
        <f t="shared" si="50"/>
        <v>6.8648477779708603</v>
      </c>
      <c r="P3254" s="3">
        <v>4.6056947619999997</v>
      </c>
    </row>
    <row r="3255" spans="1:16" x14ac:dyDescent="0.25">
      <c r="A3255" s="3">
        <v>7515</v>
      </c>
      <c r="B3255" s="3" t="s">
        <v>1977</v>
      </c>
      <c r="C3255" s="3" t="s">
        <v>2247</v>
      </c>
      <c r="D3255" s="3" t="s">
        <v>270</v>
      </c>
      <c r="E3255" s="3" t="s">
        <v>271</v>
      </c>
      <c r="F3255" s="3" t="s">
        <v>2076</v>
      </c>
      <c r="H3255" s="7">
        <v>7515</v>
      </c>
      <c r="I3255" s="7">
        <v>142821</v>
      </c>
      <c r="J3255" s="7" t="s">
        <v>2077</v>
      </c>
      <c r="K3255" s="7">
        <v>16220424</v>
      </c>
      <c r="M3255" s="3">
        <v>1</v>
      </c>
      <c r="N3255" s="3">
        <v>406</v>
      </c>
      <c r="O3255" s="3">
        <f t="shared" si="50"/>
        <v>6.0063531596017325</v>
      </c>
      <c r="P3255" s="3">
        <v>1.1711057060000001</v>
      </c>
    </row>
    <row r="3256" spans="1:16" x14ac:dyDescent="0.25">
      <c r="A3256" s="3">
        <v>7520</v>
      </c>
      <c r="B3256" s="3" t="s">
        <v>1977</v>
      </c>
      <c r="C3256" s="3" t="s">
        <v>2247</v>
      </c>
      <c r="D3256" s="3" t="s">
        <v>274</v>
      </c>
      <c r="E3256" s="3" t="s">
        <v>275</v>
      </c>
      <c r="F3256" s="3" t="s">
        <v>2078</v>
      </c>
      <c r="H3256" s="7">
        <v>7520</v>
      </c>
      <c r="I3256" s="7">
        <v>142923</v>
      </c>
      <c r="J3256" s="7" t="s">
        <v>2079</v>
      </c>
      <c r="K3256" s="7">
        <v>16220436</v>
      </c>
      <c r="M3256" s="3">
        <v>1</v>
      </c>
      <c r="N3256" s="3">
        <v>308</v>
      </c>
      <c r="O3256" s="3">
        <f t="shared" si="50"/>
        <v>5.730099782973574</v>
      </c>
      <c r="P3256" s="3">
        <v>0.58008864999999998</v>
      </c>
    </row>
    <row r="3257" spans="1:16" x14ac:dyDescent="0.25">
      <c r="A3257" s="3">
        <v>7509</v>
      </c>
      <c r="B3257" s="3" t="s">
        <v>1977</v>
      </c>
      <c r="C3257" s="3" t="s">
        <v>2247</v>
      </c>
      <c r="D3257" s="3" t="s">
        <v>266</v>
      </c>
      <c r="E3257" s="3" t="s">
        <v>267</v>
      </c>
      <c r="F3257" s="3" t="s">
        <v>2074</v>
      </c>
      <c r="H3257" s="7">
        <v>7509</v>
      </c>
      <c r="I3257" s="7">
        <v>142743</v>
      </c>
      <c r="J3257" s="7" t="s">
        <v>2075</v>
      </c>
      <c r="K3257" s="7">
        <v>16220536</v>
      </c>
      <c r="M3257" s="3">
        <v>1</v>
      </c>
      <c r="N3257" s="3">
        <v>390</v>
      </c>
      <c r="O3257" s="3">
        <f t="shared" si="50"/>
        <v>5.9661467391236922</v>
      </c>
      <c r="P3257" s="3">
        <v>1.073905404</v>
      </c>
    </row>
    <row r="3258" spans="1:16" x14ac:dyDescent="0.25">
      <c r="A3258" s="3">
        <v>7503</v>
      </c>
      <c r="B3258" s="3" t="s">
        <v>1977</v>
      </c>
      <c r="C3258" s="3" t="s">
        <v>2247</v>
      </c>
      <c r="D3258" s="3" t="s">
        <v>262</v>
      </c>
      <c r="E3258" s="3" t="s">
        <v>263</v>
      </c>
      <c r="F3258" s="3" t="s">
        <v>2072</v>
      </c>
      <c r="H3258" s="7">
        <v>7503</v>
      </c>
      <c r="I3258" s="7">
        <v>142596</v>
      </c>
      <c r="J3258" s="7" t="s">
        <v>2073</v>
      </c>
      <c r="K3258" s="7">
        <v>16220543</v>
      </c>
      <c r="M3258" s="3">
        <v>1</v>
      </c>
      <c r="N3258" s="3">
        <v>874</v>
      </c>
      <c r="O3258" s="3">
        <f t="shared" si="50"/>
        <v>6.7730803756555353</v>
      </c>
      <c r="P3258" s="3">
        <v>4.0762128449999997</v>
      </c>
    </row>
    <row r="3259" spans="1:16" x14ac:dyDescent="0.25">
      <c r="A3259" s="3">
        <v>7497</v>
      </c>
      <c r="B3259" s="3" t="s">
        <v>1977</v>
      </c>
      <c r="C3259" s="3" t="s">
        <v>2247</v>
      </c>
      <c r="D3259" s="3" t="s">
        <v>258</v>
      </c>
      <c r="E3259" s="3" t="s">
        <v>259</v>
      </c>
      <c r="F3259" s="3" t="s">
        <v>2070</v>
      </c>
      <c r="H3259" s="7">
        <v>7497</v>
      </c>
      <c r="I3259" s="7">
        <v>142554</v>
      </c>
      <c r="J3259" s="7" t="s">
        <v>2071</v>
      </c>
      <c r="K3259" s="7">
        <v>16220574</v>
      </c>
      <c r="M3259" s="3">
        <v>1</v>
      </c>
      <c r="N3259" s="3">
        <v>350</v>
      </c>
      <c r="O3259" s="3">
        <f t="shared" si="50"/>
        <v>5.857933154483459</v>
      </c>
      <c r="P3259" s="3">
        <v>0.83200230100000006</v>
      </c>
    </row>
    <row r="3260" spans="1:16" x14ac:dyDescent="0.25">
      <c r="A3260" s="3">
        <v>7492</v>
      </c>
      <c r="B3260" s="3" t="s">
        <v>1977</v>
      </c>
      <c r="C3260" s="3" t="s">
        <v>2247</v>
      </c>
      <c r="D3260" s="3" t="s">
        <v>254</v>
      </c>
      <c r="E3260" s="3" t="s">
        <v>255</v>
      </c>
      <c r="F3260" s="3" t="s">
        <v>2068</v>
      </c>
      <c r="H3260" s="7">
        <v>7492</v>
      </c>
      <c r="I3260" s="7">
        <v>142365</v>
      </c>
      <c r="J3260" s="7" t="s">
        <v>2069</v>
      </c>
      <c r="K3260" s="7">
        <v>16220614</v>
      </c>
      <c r="M3260" s="3">
        <v>1</v>
      </c>
      <c r="N3260" s="3">
        <v>373</v>
      </c>
      <c r="O3260" s="3">
        <f t="shared" si="50"/>
        <v>5.9215784196438159</v>
      </c>
      <c r="P3260" s="3">
        <v>0.97089286900000005</v>
      </c>
    </row>
    <row r="3261" spans="1:16" x14ac:dyDescent="0.25">
      <c r="A3261" s="3">
        <v>7133</v>
      </c>
      <c r="B3261" s="3" t="s">
        <v>1977</v>
      </c>
      <c r="C3261" s="3" t="s">
        <v>2247</v>
      </c>
      <c r="D3261" s="3" t="s">
        <v>250</v>
      </c>
      <c r="E3261" s="3" t="s">
        <v>251</v>
      </c>
      <c r="F3261" s="3" t="s">
        <v>2066</v>
      </c>
      <c r="H3261" s="7">
        <v>7133</v>
      </c>
      <c r="I3261" s="7">
        <v>142332</v>
      </c>
      <c r="J3261" s="7" t="s">
        <v>2067</v>
      </c>
      <c r="K3261" s="7">
        <v>16220648</v>
      </c>
      <c r="M3261" s="3">
        <v>1</v>
      </c>
      <c r="N3261" s="3">
        <v>262</v>
      </c>
      <c r="O3261" s="3">
        <f t="shared" si="50"/>
        <v>5.5683445037610966</v>
      </c>
      <c r="P3261" s="3">
        <v>0.30772912899999999</v>
      </c>
    </row>
    <row r="3262" spans="1:16" x14ac:dyDescent="0.25">
      <c r="A3262" s="3">
        <v>7482</v>
      </c>
      <c r="B3262" s="3" t="s">
        <v>1977</v>
      </c>
      <c r="C3262" s="3" t="s">
        <v>2247</v>
      </c>
      <c r="D3262" s="3" t="s">
        <v>246</v>
      </c>
      <c r="E3262" s="3" t="s">
        <v>247</v>
      </c>
      <c r="F3262" s="3" t="s">
        <v>2064</v>
      </c>
      <c r="H3262" s="7">
        <v>7482</v>
      </c>
      <c r="I3262" s="7">
        <v>142200</v>
      </c>
      <c r="J3262" s="7" t="s">
        <v>2065</v>
      </c>
      <c r="K3262" s="7">
        <v>16220686</v>
      </c>
      <c r="M3262" s="3">
        <v>1</v>
      </c>
      <c r="N3262" s="3">
        <v>312</v>
      </c>
      <c r="O3262" s="3">
        <f t="shared" si="50"/>
        <v>5.7430031878094825</v>
      </c>
      <c r="P3262" s="3">
        <v>0.60396918399999999</v>
      </c>
    </row>
    <row r="3263" spans="1:16" x14ac:dyDescent="0.25">
      <c r="A3263" s="3">
        <v>7720</v>
      </c>
      <c r="B3263" s="3" t="s">
        <v>1977</v>
      </c>
      <c r="C3263" s="3" t="s">
        <v>2247</v>
      </c>
      <c r="D3263" s="3" t="s">
        <v>1059</v>
      </c>
      <c r="E3263" s="3" t="s">
        <v>239</v>
      </c>
      <c r="F3263" s="3" t="s">
        <v>2060</v>
      </c>
      <c r="H3263" s="7">
        <v>7720</v>
      </c>
      <c r="I3263" s="7">
        <v>142185</v>
      </c>
      <c r="J3263" s="7" t="s">
        <v>2061</v>
      </c>
      <c r="K3263" s="7">
        <v>16220688</v>
      </c>
      <c r="M3263" s="3">
        <v>1</v>
      </c>
      <c r="N3263" s="3">
        <v>574</v>
      </c>
      <c r="O3263" s="3">
        <f t="shared" si="50"/>
        <v>6.3526293963195668</v>
      </c>
      <c r="P3263" s="3">
        <v>2.2026473320000002</v>
      </c>
    </row>
    <row r="3264" spans="1:16" x14ac:dyDescent="0.25">
      <c r="A3264" s="3">
        <v>7477</v>
      </c>
      <c r="B3264" s="3" t="s">
        <v>1977</v>
      </c>
      <c r="C3264" s="3" t="s">
        <v>2247</v>
      </c>
      <c r="D3264" s="3" t="s">
        <v>242</v>
      </c>
      <c r="E3264" s="3" t="s">
        <v>243</v>
      </c>
      <c r="F3264" s="3" t="s">
        <v>2062</v>
      </c>
      <c r="H3264" s="7">
        <v>7477</v>
      </c>
      <c r="I3264" s="7">
        <v>142188</v>
      </c>
      <c r="J3264" s="7" t="s">
        <v>2063</v>
      </c>
      <c r="K3264" s="7">
        <v>16220690</v>
      </c>
      <c r="M3264" s="3">
        <v>1</v>
      </c>
      <c r="N3264" s="3">
        <v>346</v>
      </c>
      <c r="O3264" s="3">
        <f t="shared" si="50"/>
        <v>5.8464387750577247</v>
      </c>
      <c r="P3264" s="3">
        <v>0.80790902799999997</v>
      </c>
    </row>
    <row r="3265" spans="1:16" x14ac:dyDescent="0.25">
      <c r="A3265" s="3">
        <v>7471</v>
      </c>
      <c r="B3265" s="3" t="s">
        <v>1977</v>
      </c>
      <c r="C3265" s="3" t="s">
        <v>2247</v>
      </c>
      <c r="D3265" s="3" t="s">
        <v>234</v>
      </c>
      <c r="E3265" s="3" t="s">
        <v>231</v>
      </c>
      <c r="F3265" s="3" t="s">
        <v>2056</v>
      </c>
      <c r="H3265" s="7">
        <v>7471</v>
      </c>
      <c r="I3265" s="7">
        <v>142059</v>
      </c>
      <c r="J3265" s="7" t="s">
        <v>2057</v>
      </c>
      <c r="K3265" s="7">
        <v>16220698</v>
      </c>
      <c r="M3265" s="3">
        <v>1</v>
      </c>
      <c r="N3265" s="3">
        <v>278</v>
      </c>
      <c r="O3265" s="3">
        <f t="shared" si="50"/>
        <v>5.6276211136906369</v>
      </c>
      <c r="P3265" s="3">
        <v>0.40192182900000001</v>
      </c>
    </row>
    <row r="3266" spans="1:16" x14ac:dyDescent="0.25">
      <c r="A3266" s="3">
        <v>7654</v>
      </c>
      <c r="B3266" s="3" t="s">
        <v>1977</v>
      </c>
      <c r="C3266" s="3" t="s">
        <v>2247</v>
      </c>
      <c r="D3266" s="3" t="s">
        <v>566</v>
      </c>
      <c r="E3266" s="3" t="s">
        <v>235</v>
      </c>
      <c r="F3266" s="3" t="s">
        <v>2058</v>
      </c>
      <c r="H3266" s="7">
        <v>7654</v>
      </c>
      <c r="I3266" s="7">
        <v>142113</v>
      </c>
      <c r="J3266" s="7" t="s">
        <v>2059</v>
      </c>
      <c r="K3266" s="7">
        <v>16220727</v>
      </c>
      <c r="M3266" s="3">
        <v>1</v>
      </c>
      <c r="N3266" s="3">
        <v>495</v>
      </c>
      <c r="O3266" s="3">
        <f t="shared" si="50"/>
        <v>6.2045577625686903</v>
      </c>
      <c r="P3266" s="3">
        <v>1.7154116159999999</v>
      </c>
    </row>
    <row r="3267" spans="1:16" x14ac:dyDescent="0.25">
      <c r="A3267" s="3">
        <v>7465</v>
      </c>
      <c r="B3267" s="3" t="s">
        <v>1977</v>
      </c>
      <c r="C3267" s="3" t="s">
        <v>2247</v>
      </c>
      <c r="D3267" s="3" t="s">
        <v>230</v>
      </c>
      <c r="E3267" s="3" t="s">
        <v>227</v>
      </c>
      <c r="F3267" s="3" t="s">
        <v>2054</v>
      </c>
      <c r="H3267" s="7">
        <v>7465</v>
      </c>
      <c r="I3267" s="7">
        <v>141930</v>
      </c>
      <c r="J3267" s="7" t="s">
        <v>2055</v>
      </c>
      <c r="K3267" s="7">
        <v>16220764</v>
      </c>
      <c r="M3267" s="3">
        <v>1</v>
      </c>
      <c r="N3267" s="3">
        <v>662</v>
      </c>
      <c r="O3267" s="3">
        <f t="shared" ref="O3267:O3330" si="51">LN(N3267)</f>
        <v>6.4952655559370083</v>
      </c>
      <c r="P3267" s="3">
        <v>2.7488766280000001</v>
      </c>
    </row>
    <row r="3268" spans="1:16" x14ac:dyDescent="0.25">
      <c r="A3268" s="3">
        <v>7459</v>
      </c>
      <c r="B3268" s="3" t="s">
        <v>1977</v>
      </c>
      <c r="C3268" s="3" t="s">
        <v>2247</v>
      </c>
      <c r="D3268" s="3" t="s">
        <v>226</v>
      </c>
      <c r="E3268" s="3" t="s">
        <v>223</v>
      </c>
      <c r="F3268" s="3" t="s">
        <v>2052</v>
      </c>
      <c r="H3268" s="7">
        <v>7459</v>
      </c>
      <c r="I3268" s="7">
        <v>141870</v>
      </c>
      <c r="J3268" s="7" t="s">
        <v>2053</v>
      </c>
      <c r="K3268" s="7">
        <v>16220794</v>
      </c>
      <c r="M3268" s="3">
        <v>1</v>
      </c>
      <c r="N3268" s="3">
        <v>651</v>
      </c>
      <c r="O3268" s="3">
        <f t="shared" si="51"/>
        <v>6.4785096422085688</v>
      </c>
      <c r="P3268" s="3">
        <v>2.6804222420000001</v>
      </c>
    </row>
    <row r="3269" spans="1:16" x14ac:dyDescent="0.25">
      <c r="A3269" s="3">
        <v>7453</v>
      </c>
      <c r="B3269" s="3" t="s">
        <v>1977</v>
      </c>
      <c r="C3269" s="3" t="s">
        <v>2247</v>
      </c>
      <c r="D3269" s="3" t="s">
        <v>218</v>
      </c>
      <c r="E3269" s="3" t="s">
        <v>215</v>
      </c>
      <c r="F3269" s="3" t="s">
        <v>2048</v>
      </c>
      <c r="H3269" s="7">
        <v>7453</v>
      </c>
      <c r="I3269" s="7">
        <v>141795</v>
      </c>
      <c r="J3269" s="7" t="s">
        <v>2049</v>
      </c>
      <c r="K3269" s="7">
        <v>16220809</v>
      </c>
      <c r="M3269" s="3">
        <v>1</v>
      </c>
      <c r="N3269" s="3">
        <v>893</v>
      </c>
      <c r="O3269" s="3">
        <f t="shared" si="51"/>
        <v>6.7945865808764987</v>
      </c>
      <c r="P3269" s="3">
        <v>4.1958202690000004</v>
      </c>
    </row>
    <row r="3270" spans="1:16" x14ac:dyDescent="0.25">
      <c r="A3270" s="3">
        <v>7730</v>
      </c>
      <c r="B3270" s="3" t="s">
        <v>1977</v>
      </c>
      <c r="C3270" s="3" t="s">
        <v>2247</v>
      </c>
      <c r="D3270" s="3" t="s">
        <v>1079</v>
      </c>
      <c r="E3270" s="3" t="s">
        <v>219</v>
      </c>
      <c r="F3270" s="3" t="s">
        <v>2050</v>
      </c>
      <c r="H3270" s="7">
        <v>7730</v>
      </c>
      <c r="I3270" s="7">
        <v>141837</v>
      </c>
      <c r="J3270" s="7" t="s">
        <v>2051</v>
      </c>
      <c r="K3270" s="7">
        <v>16220827</v>
      </c>
      <c r="M3270" s="3">
        <v>1</v>
      </c>
      <c r="N3270" s="3">
        <v>1045</v>
      </c>
      <c r="O3270" s="3">
        <f t="shared" si="51"/>
        <v>6.9517721643989114</v>
      </c>
      <c r="P3270" s="3">
        <v>5.1558496949999997</v>
      </c>
    </row>
    <row r="3271" spans="1:16" x14ac:dyDescent="0.25">
      <c r="A3271" s="3">
        <v>7701</v>
      </c>
      <c r="B3271" s="3" t="s">
        <v>1977</v>
      </c>
      <c r="C3271" s="3" t="s">
        <v>2247</v>
      </c>
      <c r="D3271" s="3" t="s">
        <v>1440</v>
      </c>
      <c r="E3271" s="3" t="s">
        <v>207</v>
      </c>
      <c r="F3271" s="3" t="s">
        <v>2046</v>
      </c>
      <c r="H3271" s="7">
        <v>7701</v>
      </c>
      <c r="I3271" s="7">
        <v>141723</v>
      </c>
      <c r="J3271" s="7" t="s">
        <v>2047</v>
      </c>
      <c r="K3271" s="7">
        <v>16220837</v>
      </c>
      <c r="M3271" s="3">
        <v>1</v>
      </c>
      <c r="N3271" s="3">
        <v>484</v>
      </c>
      <c r="O3271" s="3">
        <f t="shared" si="51"/>
        <v>6.1820849067166321</v>
      </c>
      <c r="P3271" s="3">
        <v>1.6478457719999999</v>
      </c>
    </row>
    <row r="3272" spans="1:16" x14ac:dyDescent="0.25">
      <c r="A3272" s="3">
        <v>7443</v>
      </c>
      <c r="B3272" s="3" t="s">
        <v>1977</v>
      </c>
      <c r="C3272" s="3" t="s">
        <v>2247</v>
      </c>
      <c r="D3272" s="3" t="s">
        <v>202</v>
      </c>
      <c r="E3272" s="3" t="s">
        <v>446</v>
      </c>
      <c r="F3272" s="3" t="s">
        <v>2042</v>
      </c>
      <c r="H3272" s="7">
        <v>7443</v>
      </c>
      <c r="I3272" s="7">
        <v>141555</v>
      </c>
      <c r="J3272" s="7" t="s">
        <v>2043</v>
      </c>
      <c r="K3272" s="7">
        <v>16220859</v>
      </c>
      <c r="M3272" s="3">
        <v>1</v>
      </c>
      <c r="N3272" s="3">
        <v>299</v>
      </c>
      <c r="O3272" s="3">
        <f t="shared" si="51"/>
        <v>5.7004435733906869</v>
      </c>
      <c r="P3272" s="3">
        <v>0.52645687900000004</v>
      </c>
    </row>
    <row r="3273" spans="1:16" x14ac:dyDescent="0.25">
      <c r="A3273" s="3">
        <v>7448</v>
      </c>
      <c r="B3273" s="3" t="s">
        <v>1977</v>
      </c>
      <c r="C3273" s="3" t="s">
        <v>2247</v>
      </c>
      <c r="D3273" s="3" t="s">
        <v>206</v>
      </c>
      <c r="E3273" s="3" t="s">
        <v>203</v>
      </c>
      <c r="F3273" s="3" t="s">
        <v>2044</v>
      </c>
      <c r="H3273" s="7">
        <v>7448</v>
      </c>
      <c r="I3273" s="7">
        <v>141687</v>
      </c>
      <c r="J3273" s="7" t="s">
        <v>2045</v>
      </c>
      <c r="K3273" s="7">
        <v>16220905</v>
      </c>
      <c r="M3273" s="3">
        <v>1</v>
      </c>
      <c r="N3273" s="3">
        <v>331</v>
      </c>
      <c r="O3273" s="3">
        <f t="shared" si="51"/>
        <v>5.8021183753770629</v>
      </c>
      <c r="P3273" s="3">
        <v>0.71773815200000002</v>
      </c>
    </row>
    <row r="3274" spans="1:16" x14ac:dyDescent="0.25">
      <c r="A3274" s="3">
        <v>7414</v>
      </c>
      <c r="B3274" s="3" t="s">
        <v>1977</v>
      </c>
      <c r="C3274" s="3" t="s">
        <v>2247</v>
      </c>
      <c r="D3274" s="3" t="s">
        <v>118</v>
      </c>
      <c r="E3274" s="3" t="s">
        <v>119</v>
      </c>
      <c r="F3274" s="3" t="s">
        <v>2036</v>
      </c>
      <c r="H3274" s="7">
        <v>7414</v>
      </c>
      <c r="I3274" s="7">
        <v>141492</v>
      </c>
      <c r="J3274" s="7" t="s">
        <v>2037</v>
      </c>
      <c r="K3274" s="7">
        <v>16220907</v>
      </c>
      <c r="M3274" s="3">
        <v>1</v>
      </c>
      <c r="N3274" s="3">
        <v>69276</v>
      </c>
      <c r="O3274" s="3">
        <f t="shared" si="51"/>
        <v>11.145853804848933</v>
      </c>
      <c r="P3274" s="3">
        <v>485.07355610000002</v>
      </c>
    </row>
    <row r="3275" spans="1:16" x14ac:dyDescent="0.25">
      <c r="A3275" s="3">
        <v>7420</v>
      </c>
      <c r="B3275" s="3" t="s">
        <v>1977</v>
      </c>
      <c r="C3275" s="3" t="s">
        <v>2247</v>
      </c>
      <c r="D3275" s="3" t="s">
        <v>122</v>
      </c>
      <c r="E3275" s="3" t="s">
        <v>123</v>
      </c>
      <c r="F3275" s="3" t="s">
        <v>2038</v>
      </c>
      <c r="H3275" s="7">
        <v>7420</v>
      </c>
      <c r="I3275" s="7">
        <v>141501</v>
      </c>
      <c r="J3275" s="7" t="s">
        <v>2039</v>
      </c>
      <c r="K3275" s="7">
        <v>16220911</v>
      </c>
      <c r="M3275" s="3">
        <v>1</v>
      </c>
      <c r="N3275" s="3">
        <v>360</v>
      </c>
      <c r="O3275" s="3">
        <f t="shared" si="51"/>
        <v>5.8861040314501558</v>
      </c>
      <c r="P3275" s="3">
        <v>0.89231758900000002</v>
      </c>
    </row>
    <row r="3276" spans="1:16" x14ac:dyDescent="0.25">
      <c r="A3276" s="3">
        <v>7437</v>
      </c>
      <c r="B3276" s="3" t="s">
        <v>1977</v>
      </c>
      <c r="C3276" s="3" t="s">
        <v>2247</v>
      </c>
      <c r="D3276" s="3" t="s">
        <v>445</v>
      </c>
      <c r="E3276" s="3" t="s">
        <v>199</v>
      </c>
      <c r="F3276" s="3" t="s">
        <v>2040</v>
      </c>
      <c r="H3276" s="7">
        <v>7437</v>
      </c>
      <c r="I3276" s="7">
        <v>141513</v>
      </c>
      <c r="J3276" s="7" t="s">
        <v>2041</v>
      </c>
      <c r="K3276" s="7">
        <v>16220923</v>
      </c>
      <c r="M3276" s="3">
        <v>1</v>
      </c>
      <c r="N3276" s="3">
        <v>606</v>
      </c>
      <c r="O3276" s="3">
        <f t="shared" si="51"/>
        <v>6.4068799860693142</v>
      </c>
      <c r="P3276" s="3">
        <v>2.4008911730000002</v>
      </c>
    </row>
    <row r="3277" spans="1:16" x14ac:dyDescent="0.25">
      <c r="A3277" s="3">
        <v>7401</v>
      </c>
      <c r="B3277" s="3" t="s">
        <v>1977</v>
      </c>
      <c r="C3277" s="3" t="s">
        <v>2247</v>
      </c>
      <c r="D3277" s="3" t="s">
        <v>188</v>
      </c>
      <c r="E3277" s="3" t="s">
        <v>189</v>
      </c>
      <c r="F3277" s="3" t="s">
        <v>2032</v>
      </c>
      <c r="H3277" s="7">
        <v>7401</v>
      </c>
      <c r="I3277" s="7">
        <v>141420</v>
      </c>
      <c r="J3277" s="7" t="s">
        <v>2033</v>
      </c>
      <c r="K3277" s="7">
        <v>16220944</v>
      </c>
      <c r="M3277" s="3">
        <v>1</v>
      </c>
      <c r="N3277" s="3">
        <v>405</v>
      </c>
      <c r="O3277" s="3">
        <f t="shared" si="51"/>
        <v>6.0038870671065387</v>
      </c>
      <c r="P3277" s="3">
        <v>1.1650240460000001</v>
      </c>
    </row>
    <row r="3278" spans="1:16" x14ac:dyDescent="0.25">
      <c r="A3278" s="3">
        <v>7407</v>
      </c>
      <c r="B3278" s="3" t="s">
        <v>1977</v>
      </c>
      <c r="C3278" s="3" t="s">
        <v>2247</v>
      </c>
      <c r="D3278" s="3" t="s">
        <v>114</v>
      </c>
      <c r="E3278" s="3" t="s">
        <v>115</v>
      </c>
      <c r="F3278" s="3" t="s">
        <v>2034</v>
      </c>
      <c r="H3278" s="7">
        <v>7407</v>
      </c>
      <c r="I3278" s="7">
        <v>141432</v>
      </c>
      <c r="J3278" s="7" t="s">
        <v>2035</v>
      </c>
      <c r="K3278" s="7">
        <v>16220963</v>
      </c>
      <c r="M3278" s="3">
        <v>1</v>
      </c>
      <c r="N3278" s="3">
        <v>468</v>
      </c>
      <c r="O3278" s="3">
        <f t="shared" si="51"/>
        <v>6.1484682959176471</v>
      </c>
      <c r="P3278" s="3">
        <v>1.5497036980000001</v>
      </c>
    </row>
    <row r="3279" spans="1:16" x14ac:dyDescent="0.25">
      <c r="A3279" s="3">
        <v>7396</v>
      </c>
      <c r="B3279" s="3" t="s">
        <v>1977</v>
      </c>
      <c r="C3279" s="3" t="s">
        <v>2247</v>
      </c>
      <c r="D3279" s="3" t="s">
        <v>110</v>
      </c>
      <c r="E3279" s="3" t="s">
        <v>111</v>
      </c>
      <c r="F3279" s="3" t="s">
        <v>2030</v>
      </c>
      <c r="H3279" s="7">
        <v>7396</v>
      </c>
      <c r="I3279" s="7">
        <v>141348</v>
      </c>
      <c r="J3279" s="7" t="s">
        <v>2031</v>
      </c>
      <c r="K3279" s="7">
        <v>16220967</v>
      </c>
      <c r="M3279" s="3">
        <v>1</v>
      </c>
      <c r="N3279" s="3">
        <v>658</v>
      </c>
      <c r="O3279" s="3">
        <f t="shared" si="51"/>
        <v>6.4892049313253173</v>
      </c>
      <c r="P3279" s="3">
        <v>2.7239786779999999</v>
      </c>
    </row>
    <row r="3280" spans="1:16" x14ac:dyDescent="0.25">
      <c r="A3280" s="3">
        <v>7391</v>
      </c>
      <c r="B3280" s="3" t="s">
        <v>1977</v>
      </c>
      <c r="C3280" s="3" t="s">
        <v>2247</v>
      </c>
      <c r="D3280" s="3" t="s">
        <v>106</v>
      </c>
      <c r="E3280" s="3" t="s">
        <v>107</v>
      </c>
      <c r="F3280" s="3" t="s">
        <v>2028</v>
      </c>
      <c r="H3280" s="7">
        <v>7391</v>
      </c>
      <c r="I3280" s="7">
        <v>141309</v>
      </c>
      <c r="J3280" s="7" t="s">
        <v>2029</v>
      </c>
      <c r="K3280" s="7">
        <v>16220975</v>
      </c>
      <c r="M3280" s="3">
        <v>1</v>
      </c>
      <c r="N3280" s="3">
        <v>280</v>
      </c>
      <c r="O3280" s="3">
        <f t="shared" si="51"/>
        <v>5.6347896031692493</v>
      </c>
      <c r="P3280" s="3">
        <v>0.413741582</v>
      </c>
    </row>
    <row r="3281" spans="1:16" x14ac:dyDescent="0.25">
      <c r="A3281" s="3">
        <v>7648</v>
      </c>
      <c r="B3281" s="3" t="s">
        <v>1977</v>
      </c>
      <c r="C3281" s="3" t="s">
        <v>2247</v>
      </c>
      <c r="D3281" s="3" t="s">
        <v>310</v>
      </c>
      <c r="E3281" s="3" t="s">
        <v>103</v>
      </c>
      <c r="F3281" s="3" t="s">
        <v>2026</v>
      </c>
      <c r="H3281" s="7">
        <v>7648</v>
      </c>
      <c r="I3281" s="7">
        <v>141303</v>
      </c>
      <c r="J3281" s="7" t="s">
        <v>2027</v>
      </c>
      <c r="K3281" s="7">
        <v>16220978</v>
      </c>
      <c r="M3281" s="3">
        <v>1</v>
      </c>
      <c r="N3281" s="3">
        <v>90962</v>
      </c>
      <c r="O3281" s="3">
        <f t="shared" si="51"/>
        <v>11.418197115869587</v>
      </c>
      <c r="P3281" s="3">
        <v>643.83749990000001</v>
      </c>
    </row>
    <row r="3282" spans="1:16" x14ac:dyDescent="0.25">
      <c r="A3282" s="3">
        <v>7112</v>
      </c>
      <c r="B3282" s="3" t="s">
        <v>1977</v>
      </c>
      <c r="C3282" s="3" t="s">
        <v>2247</v>
      </c>
      <c r="D3282" s="3" t="s">
        <v>94</v>
      </c>
      <c r="E3282" s="3" t="s">
        <v>95</v>
      </c>
      <c r="F3282" s="3" t="s">
        <v>2022</v>
      </c>
      <c r="H3282" s="7">
        <v>7112</v>
      </c>
      <c r="I3282" s="7">
        <v>141285</v>
      </c>
      <c r="J3282" s="7" t="s">
        <v>2023</v>
      </c>
      <c r="K3282" s="7">
        <v>16220979</v>
      </c>
      <c r="M3282" s="3">
        <v>1</v>
      </c>
      <c r="N3282" s="3">
        <v>261</v>
      </c>
      <c r="O3282" s="3">
        <f t="shared" si="51"/>
        <v>5.5645204073226937</v>
      </c>
      <c r="P3282" s="3">
        <v>0.30186590299999999</v>
      </c>
    </row>
    <row r="3283" spans="1:16" x14ac:dyDescent="0.25">
      <c r="A3283" s="3">
        <v>7385</v>
      </c>
      <c r="B3283" s="3" t="s">
        <v>1977</v>
      </c>
      <c r="C3283" s="3" t="s">
        <v>2247</v>
      </c>
      <c r="D3283" s="3" t="s">
        <v>98</v>
      </c>
      <c r="E3283" s="3" t="s">
        <v>99</v>
      </c>
      <c r="F3283" s="3" t="s">
        <v>2024</v>
      </c>
      <c r="H3283" s="7">
        <v>7385</v>
      </c>
      <c r="I3283" s="7">
        <v>141291</v>
      </c>
      <c r="J3283" s="7" t="s">
        <v>2025</v>
      </c>
      <c r="K3283" s="7">
        <v>16220999</v>
      </c>
      <c r="M3283" s="3">
        <v>1</v>
      </c>
      <c r="N3283" s="3">
        <v>1116</v>
      </c>
      <c r="O3283" s="3">
        <f t="shared" si="51"/>
        <v>7.0175061429412562</v>
      </c>
      <c r="P3283" s="3">
        <v>5.6060305809999997</v>
      </c>
    </row>
    <row r="3284" spans="1:16" x14ac:dyDescent="0.25">
      <c r="A3284" s="3">
        <v>7713</v>
      </c>
      <c r="B3284" s="3" t="s">
        <v>1977</v>
      </c>
      <c r="C3284" s="3" t="s">
        <v>2247</v>
      </c>
      <c r="D3284" s="3" t="s">
        <v>1014</v>
      </c>
      <c r="E3284" s="3" t="s">
        <v>91</v>
      </c>
      <c r="F3284" s="3" t="s">
        <v>2020</v>
      </c>
      <c r="H3284" s="7">
        <v>7713</v>
      </c>
      <c r="I3284" s="7">
        <v>141171</v>
      </c>
      <c r="J3284" s="7" t="s">
        <v>2021</v>
      </c>
      <c r="K3284" s="7">
        <v>16221016</v>
      </c>
      <c r="M3284" s="3">
        <v>1</v>
      </c>
      <c r="N3284" s="3">
        <v>425</v>
      </c>
      <c r="O3284" s="3">
        <f t="shared" si="51"/>
        <v>6.0520891689244172</v>
      </c>
      <c r="P3284" s="3">
        <v>1.286816167</v>
      </c>
    </row>
    <row r="3285" spans="1:16" x14ac:dyDescent="0.25">
      <c r="A3285" s="3">
        <v>7667</v>
      </c>
      <c r="B3285" s="3" t="s">
        <v>1977</v>
      </c>
      <c r="C3285" s="3" t="s">
        <v>2247</v>
      </c>
      <c r="D3285" s="3" t="s">
        <v>664</v>
      </c>
      <c r="E3285" s="3" t="s">
        <v>83</v>
      </c>
      <c r="F3285" s="3" t="s">
        <v>2016</v>
      </c>
      <c r="H3285" s="7">
        <v>7667</v>
      </c>
      <c r="I3285" s="7">
        <v>141072</v>
      </c>
      <c r="J3285" s="7" t="s">
        <v>2017</v>
      </c>
      <c r="K3285" s="7">
        <v>16221035</v>
      </c>
      <c r="M3285" s="3">
        <v>1</v>
      </c>
      <c r="N3285" s="3">
        <v>2462</v>
      </c>
      <c r="O3285" s="3">
        <f t="shared" si="51"/>
        <v>7.8087293067443992</v>
      </c>
      <c r="P3285" s="3">
        <v>14.27739573</v>
      </c>
    </row>
    <row r="3286" spans="1:16" x14ac:dyDescent="0.25">
      <c r="A3286" s="3">
        <v>7677</v>
      </c>
      <c r="B3286" s="3" t="s">
        <v>1977</v>
      </c>
      <c r="C3286" s="3" t="s">
        <v>2247</v>
      </c>
      <c r="D3286" s="3" t="s">
        <v>829</v>
      </c>
      <c r="E3286" s="3" t="s">
        <v>87</v>
      </c>
      <c r="F3286" s="3" t="s">
        <v>2018</v>
      </c>
      <c r="H3286" s="7">
        <v>7677</v>
      </c>
      <c r="I3286" s="7">
        <v>141081</v>
      </c>
      <c r="J3286" s="7" t="s">
        <v>2019</v>
      </c>
      <c r="K3286" s="7">
        <v>16221040</v>
      </c>
      <c r="M3286" s="3">
        <v>1</v>
      </c>
      <c r="N3286" s="3">
        <v>517</v>
      </c>
      <c r="O3286" s="3">
        <f t="shared" si="51"/>
        <v>6.2480428745084291</v>
      </c>
      <c r="P3286" s="3">
        <v>1.8507586570000001</v>
      </c>
    </row>
    <row r="3287" spans="1:16" x14ac:dyDescent="0.25">
      <c r="A3287" s="3">
        <v>7375</v>
      </c>
      <c r="B3287" s="3" t="s">
        <v>1977</v>
      </c>
      <c r="C3287" s="3" t="s">
        <v>2247</v>
      </c>
      <c r="D3287" s="3" t="s">
        <v>78</v>
      </c>
      <c r="E3287" s="3" t="s">
        <v>79</v>
      </c>
      <c r="F3287" s="3" t="s">
        <v>2014</v>
      </c>
      <c r="H3287" s="7">
        <v>7375</v>
      </c>
      <c r="I3287" s="7">
        <v>141057</v>
      </c>
      <c r="J3287" s="7" t="s">
        <v>2015</v>
      </c>
      <c r="K3287" s="7">
        <v>16221077</v>
      </c>
      <c r="M3287" s="3">
        <v>1</v>
      </c>
      <c r="N3287" s="3">
        <v>310</v>
      </c>
      <c r="O3287" s="3">
        <f t="shared" si="51"/>
        <v>5.7365722974791922</v>
      </c>
      <c r="P3287" s="3">
        <v>0.59202563900000005</v>
      </c>
    </row>
    <row r="3288" spans="1:16" x14ac:dyDescent="0.25">
      <c r="A3288" s="3">
        <v>7371</v>
      </c>
      <c r="B3288" s="3" t="s">
        <v>1977</v>
      </c>
      <c r="C3288" s="3" t="s">
        <v>2247</v>
      </c>
      <c r="D3288" s="3" t="s">
        <v>74</v>
      </c>
      <c r="E3288" s="3" t="s">
        <v>75</v>
      </c>
      <c r="F3288" s="3" t="s">
        <v>2012</v>
      </c>
      <c r="H3288" s="7">
        <v>7371</v>
      </c>
      <c r="I3288" s="7">
        <v>140967</v>
      </c>
      <c r="J3288" s="7" t="s">
        <v>2013</v>
      </c>
      <c r="K3288" s="7">
        <v>16221110</v>
      </c>
      <c r="M3288" s="3">
        <v>1</v>
      </c>
      <c r="N3288" s="3">
        <v>457</v>
      </c>
      <c r="O3288" s="3">
        <f t="shared" si="51"/>
        <v>6.1246833908942051</v>
      </c>
      <c r="P3288" s="3">
        <v>1.4823285669999999</v>
      </c>
    </row>
    <row r="3289" spans="1:16" x14ac:dyDescent="0.25">
      <c r="A3289" s="3">
        <v>7351</v>
      </c>
      <c r="B3289" s="3" t="s">
        <v>1977</v>
      </c>
      <c r="C3289" s="3" t="s">
        <v>2247</v>
      </c>
      <c r="D3289" s="3" t="s">
        <v>58</v>
      </c>
      <c r="E3289" s="3" t="s">
        <v>59</v>
      </c>
      <c r="F3289" s="3" t="s">
        <v>2004</v>
      </c>
      <c r="H3289" s="7">
        <v>7351</v>
      </c>
      <c r="I3289" s="7">
        <v>140874</v>
      </c>
      <c r="J3289" s="7" t="s">
        <v>2005</v>
      </c>
      <c r="K3289" s="7">
        <v>16221112</v>
      </c>
      <c r="M3289" s="3">
        <v>1</v>
      </c>
      <c r="N3289" s="3">
        <v>596</v>
      </c>
      <c r="O3289" s="3">
        <f t="shared" si="51"/>
        <v>6.39024066706535</v>
      </c>
      <c r="P3289" s="3">
        <v>2.3388901660000001</v>
      </c>
    </row>
    <row r="3290" spans="1:16" x14ac:dyDescent="0.25">
      <c r="A3290" s="3">
        <v>7164</v>
      </c>
      <c r="B3290" s="3" t="s">
        <v>1977</v>
      </c>
      <c r="C3290" s="3" t="s">
        <v>2247</v>
      </c>
      <c r="D3290" s="3" t="s">
        <v>1028</v>
      </c>
      <c r="E3290" s="3" t="s">
        <v>63</v>
      </c>
      <c r="F3290" s="3" t="s">
        <v>2006</v>
      </c>
      <c r="H3290" s="7">
        <v>7164</v>
      </c>
      <c r="I3290" s="7">
        <v>140883</v>
      </c>
      <c r="J3290" s="7" t="s">
        <v>2007</v>
      </c>
      <c r="K3290" s="7">
        <v>16221118</v>
      </c>
      <c r="M3290" s="3">
        <v>1</v>
      </c>
      <c r="N3290" s="3">
        <v>221</v>
      </c>
      <c r="O3290" s="3">
        <f t="shared" si="51"/>
        <v>5.3981627015177525</v>
      </c>
      <c r="P3290" s="3">
        <v>7.0927430999999999E-2</v>
      </c>
    </row>
    <row r="3291" spans="1:16" x14ac:dyDescent="0.25">
      <c r="A3291" s="3">
        <v>7358</v>
      </c>
      <c r="B3291" s="3" t="s">
        <v>1977</v>
      </c>
      <c r="C3291" s="3" t="s">
        <v>2247</v>
      </c>
      <c r="D3291" s="3" t="s">
        <v>66</v>
      </c>
      <c r="E3291" s="3" t="s">
        <v>67</v>
      </c>
      <c r="F3291" s="3" t="s">
        <v>2008</v>
      </c>
      <c r="H3291" s="7">
        <v>7358</v>
      </c>
      <c r="I3291" s="7">
        <v>140913</v>
      </c>
      <c r="J3291" s="7" t="s">
        <v>2009</v>
      </c>
      <c r="K3291" s="7">
        <v>16221132</v>
      </c>
      <c r="M3291" s="3">
        <v>1</v>
      </c>
      <c r="N3291" s="3">
        <v>340</v>
      </c>
      <c r="O3291" s="3">
        <f t="shared" si="51"/>
        <v>5.8289456176102075</v>
      </c>
      <c r="P3291" s="3">
        <v>0.77180595600000002</v>
      </c>
    </row>
    <row r="3292" spans="1:16" x14ac:dyDescent="0.25">
      <c r="A3292" s="3">
        <v>7365</v>
      </c>
      <c r="B3292" s="3" t="s">
        <v>1977</v>
      </c>
      <c r="C3292" s="3" t="s">
        <v>2247</v>
      </c>
      <c r="D3292" s="3" t="s">
        <v>70</v>
      </c>
      <c r="E3292" s="3" t="s">
        <v>71</v>
      </c>
      <c r="F3292" s="3" t="s">
        <v>2010</v>
      </c>
      <c r="H3292" s="7">
        <v>7365</v>
      </c>
      <c r="I3292" s="7">
        <v>140940</v>
      </c>
      <c r="J3292" s="7" t="s">
        <v>2011</v>
      </c>
      <c r="K3292" s="7">
        <v>16221142</v>
      </c>
      <c r="M3292" s="3">
        <v>1</v>
      </c>
      <c r="N3292" s="3">
        <v>1261</v>
      </c>
      <c r="O3292" s="3">
        <f t="shared" si="51"/>
        <v>7.13966033596492</v>
      </c>
      <c r="P3292" s="3">
        <v>6.5284255079999998</v>
      </c>
    </row>
    <row r="3293" spans="1:16" x14ac:dyDescent="0.25">
      <c r="A3293" s="3">
        <v>7341</v>
      </c>
      <c r="B3293" s="3" t="s">
        <v>1977</v>
      </c>
      <c r="C3293" s="3" t="s">
        <v>2247</v>
      </c>
      <c r="D3293" s="3" t="s">
        <v>50</v>
      </c>
      <c r="E3293" s="3" t="s">
        <v>51</v>
      </c>
      <c r="F3293" s="3" t="s">
        <v>1998</v>
      </c>
      <c r="H3293" s="7">
        <v>7341</v>
      </c>
      <c r="I3293" s="7">
        <v>140493</v>
      </c>
      <c r="J3293" s="7" t="s">
        <v>1999</v>
      </c>
      <c r="K3293" s="7">
        <v>16221209</v>
      </c>
      <c r="M3293" s="3">
        <v>1</v>
      </c>
      <c r="N3293" s="3">
        <v>442</v>
      </c>
      <c r="O3293" s="3">
        <f t="shared" si="51"/>
        <v>6.0913098820776979</v>
      </c>
      <c r="P3293" s="3">
        <v>1.3905884989999999</v>
      </c>
    </row>
    <row r="3294" spans="1:16" x14ac:dyDescent="0.25">
      <c r="A3294" s="3">
        <v>7346</v>
      </c>
      <c r="B3294" s="3" t="s">
        <v>1977</v>
      </c>
      <c r="C3294" s="3" t="s">
        <v>2247</v>
      </c>
      <c r="D3294" s="3" t="s">
        <v>54</v>
      </c>
      <c r="E3294" s="3" t="s">
        <v>55</v>
      </c>
      <c r="F3294" s="3" t="s">
        <v>2002</v>
      </c>
      <c r="H3294" s="7">
        <v>7346</v>
      </c>
      <c r="I3294" s="7">
        <v>140565</v>
      </c>
      <c r="J3294" s="7" t="s">
        <v>2003</v>
      </c>
      <c r="K3294" s="7">
        <v>16221214</v>
      </c>
      <c r="M3294" s="3">
        <v>1</v>
      </c>
      <c r="N3294" s="3">
        <v>521</v>
      </c>
      <c r="O3294" s="3">
        <f t="shared" si="51"/>
        <v>6.2557500417533669</v>
      </c>
      <c r="P3294" s="3">
        <v>1.8753968350000001</v>
      </c>
    </row>
    <row r="3295" spans="1:16" x14ac:dyDescent="0.25">
      <c r="A3295" s="3">
        <v>7121</v>
      </c>
      <c r="B3295" s="3" t="s">
        <v>1977</v>
      </c>
      <c r="C3295" s="3" t="s">
        <v>2247</v>
      </c>
      <c r="D3295" s="3" t="s">
        <v>151</v>
      </c>
      <c r="E3295" s="3" t="s">
        <v>152</v>
      </c>
      <c r="F3295" s="3" t="s">
        <v>2000</v>
      </c>
      <c r="H3295" s="7">
        <v>7121</v>
      </c>
      <c r="I3295" s="7">
        <v>140556</v>
      </c>
      <c r="J3295" s="7" t="s">
        <v>2001</v>
      </c>
      <c r="K3295" s="7">
        <v>16221223</v>
      </c>
      <c r="M3295" s="3">
        <v>1</v>
      </c>
      <c r="N3295" s="3">
        <v>250</v>
      </c>
      <c r="O3295" s="3">
        <f t="shared" si="51"/>
        <v>5.521460917862246</v>
      </c>
      <c r="P3295" s="3">
        <v>0.23758884899999999</v>
      </c>
    </row>
    <row r="3296" spans="1:16" x14ac:dyDescent="0.25">
      <c r="A3296" s="3">
        <v>7330</v>
      </c>
      <c r="B3296" s="3" t="s">
        <v>1977</v>
      </c>
      <c r="C3296" s="3" t="s">
        <v>2247</v>
      </c>
      <c r="D3296" s="3" t="s">
        <v>38</v>
      </c>
      <c r="E3296" s="3" t="s">
        <v>39</v>
      </c>
      <c r="F3296" s="3" t="s">
        <v>1992</v>
      </c>
      <c r="H3296" s="7">
        <v>7330</v>
      </c>
      <c r="I3296" s="7">
        <v>140333</v>
      </c>
      <c r="J3296" s="7" t="s">
        <v>1993</v>
      </c>
      <c r="K3296" s="7">
        <v>16221291</v>
      </c>
      <c r="M3296" s="3">
        <v>1</v>
      </c>
      <c r="N3296" s="3">
        <v>305</v>
      </c>
      <c r="O3296" s="3">
        <f t="shared" si="51"/>
        <v>5.7203117766074119</v>
      </c>
      <c r="P3296" s="3">
        <v>0.56219574000000005</v>
      </c>
    </row>
    <row r="3297" spans="1:16" x14ac:dyDescent="0.25">
      <c r="A3297" s="3">
        <v>7169</v>
      </c>
      <c r="B3297" s="3" t="s">
        <v>1977</v>
      </c>
      <c r="C3297" s="3" t="s">
        <v>2247</v>
      </c>
      <c r="D3297" s="3" t="s">
        <v>1033</v>
      </c>
      <c r="E3297" s="3" t="s">
        <v>47</v>
      </c>
      <c r="F3297" s="3" t="s">
        <v>1996</v>
      </c>
      <c r="H3297" s="7">
        <v>7169</v>
      </c>
      <c r="I3297" s="7">
        <v>140411</v>
      </c>
      <c r="J3297" s="7" t="s">
        <v>1997</v>
      </c>
      <c r="K3297" s="7">
        <v>16221292</v>
      </c>
      <c r="M3297" s="3">
        <v>1</v>
      </c>
      <c r="N3297" s="3">
        <v>251</v>
      </c>
      <c r="O3297" s="3">
        <f t="shared" si="51"/>
        <v>5.5254529391317835</v>
      </c>
      <c r="P3297" s="3">
        <v>0.24341439300000001</v>
      </c>
    </row>
    <row r="3298" spans="1:16" x14ac:dyDescent="0.25">
      <c r="A3298" s="3">
        <v>7336</v>
      </c>
      <c r="B3298" s="3" t="s">
        <v>1977</v>
      </c>
      <c r="C3298" s="3" t="s">
        <v>2247</v>
      </c>
      <c r="D3298" s="3" t="s">
        <v>42</v>
      </c>
      <c r="E3298" s="3" t="s">
        <v>43</v>
      </c>
      <c r="F3298" s="3" t="s">
        <v>1994</v>
      </c>
      <c r="H3298" s="7">
        <v>7336</v>
      </c>
      <c r="I3298" s="7">
        <v>140339</v>
      </c>
      <c r="J3298" s="7" t="s">
        <v>1995</v>
      </c>
      <c r="K3298" s="7">
        <v>16221293</v>
      </c>
      <c r="M3298" s="3">
        <v>1</v>
      </c>
      <c r="N3298" s="3">
        <v>1011</v>
      </c>
      <c r="O3298" s="3">
        <f t="shared" si="51"/>
        <v>6.9186952190204716</v>
      </c>
      <c r="P3298" s="3">
        <v>4.9406452310000004</v>
      </c>
    </row>
    <row r="3299" spans="1:16" x14ac:dyDescent="0.25">
      <c r="A3299" s="3">
        <v>7323</v>
      </c>
      <c r="B3299" s="3" t="s">
        <v>1977</v>
      </c>
      <c r="C3299" s="3" t="s">
        <v>2247</v>
      </c>
      <c r="D3299" s="3" t="s">
        <v>34</v>
      </c>
      <c r="E3299" s="3" t="s">
        <v>35</v>
      </c>
      <c r="F3299" s="3" t="s">
        <v>1990</v>
      </c>
      <c r="H3299" s="7">
        <v>7323</v>
      </c>
      <c r="I3299" s="7">
        <v>140252</v>
      </c>
      <c r="J3299" s="7" t="s">
        <v>1991</v>
      </c>
      <c r="K3299" s="7">
        <v>16221337</v>
      </c>
      <c r="M3299" s="3">
        <v>1</v>
      </c>
      <c r="N3299" s="3">
        <v>804</v>
      </c>
      <c r="O3299" s="3">
        <f t="shared" si="51"/>
        <v>6.6895992691789665</v>
      </c>
      <c r="P3299" s="3">
        <v>3.6364029960000002</v>
      </c>
    </row>
    <row r="3300" spans="1:16" x14ac:dyDescent="0.25">
      <c r="A3300" s="3">
        <v>7306</v>
      </c>
      <c r="B3300" s="3" t="s">
        <v>1977</v>
      </c>
      <c r="C3300" s="3" t="s">
        <v>2247</v>
      </c>
      <c r="D3300" s="3" t="s">
        <v>22</v>
      </c>
      <c r="E3300" s="3" t="s">
        <v>23</v>
      </c>
      <c r="F3300" s="3" t="s">
        <v>1982</v>
      </c>
      <c r="H3300" s="7">
        <v>7306</v>
      </c>
      <c r="I3300" s="7">
        <v>140117</v>
      </c>
      <c r="J3300" s="7" t="s">
        <v>1983</v>
      </c>
      <c r="K3300" s="7">
        <v>16221365</v>
      </c>
      <c r="M3300" s="3">
        <v>1</v>
      </c>
      <c r="N3300" s="3">
        <v>2055</v>
      </c>
      <c r="O3300" s="3">
        <f t="shared" si="51"/>
        <v>7.6280311269303347</v>
      </c>
      <c r="P3300" s="3">
        <v>11.63378436</v>
      </c>
    </row>
    <row r="3301" spans="1:16" x14ac:dyDescent="0.25">
      <c r="A3301" s="3">
        <v>7426</v>
      </c>
      <c r="B3301" s="3" t="s">
        <v>1977</v>
      </c>
      <c r="C3301" s="3" t="s">
        <v>2247</v>
      </c>
      <c r="D3301" s="3" t="s">
        <v>135</v>
      </c>
      <c r="E3301" s="3" t="s">
        <v>136</v>
      </c>
      <c r="F3301" s="3" t="s">
        <v>1986</v>
      </c>
      <c r="H3301" s="7">
        <v>7426</v>
      </c>
      <c r="I3301" s="7">
        <v>140225</v>
      </c>
      <c r="J3301" s="7" t="s">
        <v>1987</v>
      </c>
      <c r="K3301" s="7">
        <v>16221394</v>
      </c>
      <c r="M3301" s="3">
        <v>1</v>
      </c>
      <c r="N3301" s="3">
        <v>660</v>
      </c>
      <c r="O3301" s="3">
        <f t="shared" si="51"/>
        <v>6.4922398350204711</v>
      </c>
      <c r="P3301" s="3">
        <v>2.7364268799999998</v>
      </c>
    </row>
    <row r="3302" spans="1:16" x14ac:dyDescent="0.25">
      <c r="A3302" s="3">
        <v>7299</v>
      </c>
      <c r="B3302" s="3" t="s">
        <v>1977</v>
      </c>
      <c r="C3302" s="3" t="s">
        <v>2247</v>
      </c>
      <c r="D3302" s="3" t="s">
        <v>18</v>
      </c>
      <c r="E3302" s="3" t="s">
        <v>19</v>
      </c>
      <c r="F3302" s="3" t="s">
        <v>1980</v>
      </c>
      <c r="H3302" s="7">
        <v>7299</v>
      </c>
      <c r="I3302" s="7">
        <v>140072</v>
      </c>
      <c r="J3302" s="7" t="s">
        <v>1981</v>
      </c>
      <c r="K3302" s="7">
        <v>16221395</v>
      </c>
      <c r="M3302" s="3">
        <v>1</v>
      </c>
      <c r="N3302" s="3">
        <v>677</v>
      </c>
      <c r="O3302" s="3">
        <f t="shared" si="51"/>
        <v>6.517671272912275</v>
      </c>
      <c r="P3302" s="3">
        <v>2.8422983639999999</v>
      </c>
    </row>
    <row r="3303" spans="1:16" x14ac:dyDescent="0.25">
      <c r="A3303" s="3">
        <v>7318</v>
      </c>
      <c r="B3303" s="3" t="s">
        <v>1977</v>
      </c>
      <c r="C3303" s="3" t="s">
        <v>2247</v>
      </c>
      <c r="D3303" s="3" t="s">
        <v>30</v>
      </c>
      <c r="E3303" s="3" t="s">
        <v>31</v>
      </c>
      <c r="F3303" s="3" t="s">
        <v>1988</v>
      </c>
      <c r="H3303" s="7">
        <v>7318</v>
      </c>
      <c r="I3303" s="7">
        <v>140234</v>
      </c>
      <c r="J3303" s="7" t="s">
        <v>1989</v>
      </c>
      <c r="K3303" s="7">
        <v>16221396</v>
      </c>
      <c r="M3303" s="3">
        <v>1</v>
      </c>
      <c r="N3303" s="3">
        <v>439</v>
      </c>
      <c r="O3303" s="3">
        <f t="shared" si="51"/>
        <v>6.0844994130751715</v>
      </c>
      <c r="P3303" s="3">
        <v>1.3722599259999999</v>
      </c>
    </row>
    <row r="3304" spans="1:16" x14ac:dyDescent="0.25">
      <c r="A3304" s="3">
        <v>7313</v>
      </c>
      <c r="B3304" s="3" t="s">
        <v>1977</v>
      </c>
      <c r="C3304" s="3" t="s">
        <v>2247</v>
      </c>
      <c r="D3304" s="3" t="s">
        <v>26</v>
      </c>
      <c r="E3304" s="3" t="s">
        <v>27</v>
      </c>
      <c r="F3304" s="3" t="s">
        <v>1984</v>
      </c>
      <c r="H3304" s="7">
        <v>7313</v>
      </c>
      <c r="I3304" s="7">
        <v>140126</v>
      </c>
      <c r="J3304" s="7" t="s">
        <v>1985</v>
      </c>
      <c r="K3304" s="7">
        <v>16221403</v>
      </c>
      <c r="M3304" s="3">
        <v>1</v>
      </c>
      <c r="N3304" s="3">
        <v>3892</v>
      </c>
      <c r="O3304" s="3">
        <f t="shared" si="51"/>
        <v>8.2666784433058957</v>
      </c>
      <c r="P3304" s="3">
        <v>23.66221899</v>
      </c>
    </row>
    <row r="3305" spans="1:16" x14ac:dyDescent="0.25">
      <c r="A3305" s="3">
        <v>7095</v>
      </c>
      <c r="B3305" s="3" t="s">
        <v>1977</v>
      </c>
      <c r="C3305" s="3" t="s">
        <v>2247</v>
      </c>
      <c r="D3305" s="3" t="s">
        <v>13</v>
      </c>
      <c r="E3305" s="3" t="s">
        <v>14</v>
      </c>
      <c r="F3305" s="3" t="s">
        <v>1978</v>
      </c>
      <c r="H3305" s="7">
        <v>7095</v>
      </c>
      <c r="I3305" s="7">
        <v>139964</v>
      </c>
      <c r="J3305" s="7" t="s">
        <v>1979</v>
      </c>
      <c r="K3305" s="7">
        <v>16221422</v>
      </c>
      <c r="M3305" s="3">
        <v>1</v>
      </c>
      <c r="N3305" s="3">
        <v>250</v>
      </c>
      <c r="O3305" s="3">
        <f t="shared" si="51"/>
        <v>5.521460917862246</v>
      </c>
      <c r="P3305" s="3">
        <v>0.23758884899999999</v>
      </c>
    </row>
    <row r="3306" spans="1:16" x14ac:dyDescent="0.25">
      <c r="A3306" s="3">
        <v>8282</v>
      </c>
      <c r="B3306" s="3" t="s">
        <v>940</v>
      </c>
      <c r="C3306" s="3" t="s">
        <v>2247</v>
      </c>
      <c r="D3306" s="3" t="s">
        <v>378</v>
      </c>
      <c r="E3306" s="3" t="s">
        <v>379</v>
      </c>
      <c r="F3306" s="3" t="s">
        <v>984</v>
      </c>
      <c r="H3306" s="7">
        <v>8282</v>
      </c>
      <c r="I3306" s="7">
        <v>148991</v>
      </c>
      <c r="J3306" s="7" t="s">
        <v>985</v>
      </c>
      <c r="K3306" s="7">
        <v>16218436</v>
      </c>
      <c r="M3306" s="3">
        <v>1</v>
      </c>
      <c r="N3306" s="3">
        <v>453</v>
      </c>
      <c r="O3306" s="3">
        <f t="shared" si="51"/>
        <v>6.1158921254830343</v>
      </c>
      <c r="P3306" s="3">
        <v>1.763040988</v>
      </c>
    </row>
    <row r="3307" spans="1:16" x14ac:dyDescent="0.25">
      <c r="A3307" s="3">
        <v>8275</v>
      </c>
      <c r="B3307" s="3" t="s">
        <v>940</v>
      </c>
      <c r="C3307" s="3" t="s">
        <v>2247</v>
      </c>
      <c r="D3307" s="3" t="s">
        <v>374</v>
      </c>
      <c r="E3307" s="3" t="s">
        <v>375</v>
      </c>
      <c r="F3307" s="3" t="s">
        <v>982</v>
      </c>
      <c r="H3307" s="7">
        <v>8275</v>
      </c>
      <c r="I3307" s="7">
        <v>148937</v>
      </c>
      <c r="J3307" s="7" t="s">
        <v>983</v>
      </c>
      <c r="K3307" s="7">
        <v>16218467</v>
      </c>
      <c r="M3307" s="3">
        <v>1</v>
      </c>
      <c r="N3307" s="3">
        <v>1593</v>
      </c>
      <c r="O3307" s="3">
        <f t="shared" si="51"/>
        <v>7.3733743099100488</v>
      </c>
      <c r="P3307" s="3">
        <v>9.9587438450000008</v>
      </c>
    </row>
    <row r="3308" spans="1:16" x14ac:dyDescent="0.25">
      <c r="A3308" s="3">
        <v>8261</v>
      </c>
      <c r="B3308" s="3" t="s">
        <v>940</v>
      </c>
      <c r="C3308" s="3" t="s">
        <v>2247</v>
      </c>
      <c r="D3308" s="3" t="s">
        <v>366</v>
      </c>
      <c r="E3308" s="3" t="s">
        <v>367</v>
      </c>
      <c r="F3308" s="3" t="s">
        <v>978</v>
      </c>
      <c r="H3308" s="7">
        <v>8261</v>
      </c>
      <c r="I3308" s="7">
        <v>148808</v>
      </c>
      <c r="J3308" s="7" t="s">
        <v>979</v>
      </c>
      <c r="K3308" s="7">
        <v>16218475</v>
      </c>
      <c r="M3308" s="3">
        <v>1</v>
      </c>
      <c r="N3308" s="3">
        <v>586</v>
      </c>
      <c r="O3308" s="3">
        <f t="shared" si="51"/>
        <v>6.3733197895770122</v>
      </c>
      <c r="P3308" s="3">
        <v>2.713807181</v>
      </c>
    </row>
    <row r="3309" spans="1:16" x14ac:dyDescent="0.25">
      <c r="A3309" s="3">
        <v>8254</v>
      </c>
      <c r="B3309" s="3" t="s">
        <v>940</v>
      </c>
      <c r="C3309" s="3" t="s">
        <v>2247</v>
      </c>
      <c r="D3309" s="3" t="s">
        <v>362</v>
      </c>
      <c r="E3309" s="3" t="s">
        <v>363</v>
      </c>
      <c r="F3309" s="3" t="s">
        <v>976</v>
      </c>
      <c r="H3309" s="7">
        <v>8254</v>
      </c>
      <c r="I3309" s="7">
        <v>148784</v>
      </c>
      <c r="J3309" s="7" t="s">
        <v>977</v>
      </c>
      <c r="K3309" s="7">
        <v>16218489</v>
      </c>
      <c r="M3309" s="3">
        <v>1</v>
      </c>
      <c r="N3309" s="3">
        <v>294</v>
      </c>
      <c r="O3309" s="3">
        <f t="shared" si="51"/>
        <v>5.6835797673386814</v>
      </c>
      <c r="P3309" s="3">
        <v>0.63116127499999997</v>
      </c>
    </row>
    <row r="3310" spans="1:16" x14ac:dyDescent="0.25">
      <c r="A3310" s="3">
        <v>8268</v>
      </c>
      <c r="B3310" s="3" t="s">
        <v>940</v>
      </c>
      <c r="C3310" s="3" t="s">
        <v>2247</v>
      </c>
      <c r="D3310" s="3" t="s">
        <v>370</v>
      </c>
      <c r="E3310" s="3" t="s">
        <v>371</v>
      </c>
      <c r="F3310" s="3" t="s">
        <v>980</v>
      </c>
      <c r="H3310" s="7">
        <v>8268</v>
      </c>
      <c r="I3310" s="7">
        <v>148826</v>
      </c>
      <c r="J3310" s="7" t="s">
        <v>981</v>
      </c>
      <c r="K3310" s="7">
        <v>16218502</v>
      </c>
      <c r="M3310" s="3">
        <v>1</v>
      </c>
      <c r="N3310" s="3">
        <v>856</v>
      </c>
      <c r="O3310" s="3">
        <f t="shared" si="51"/>
        <v>6.752270376141742</v>
      </c>
      <c r="P3310" s="3">
        <v>4.6500681789999998</v>
      </c>
    </row>
    <row r="3311" spans="1:16" x14ac:dyDescent="0.25">
      <c r="A3311" s="3">
        <v>8247</v>
      </c>
      <c r="B3311" s="3" t="s">
        <v>940</v>
      </c>
      <c r="C3311" s="3" t="s">
        <v>2247</v>
      </c>
      <c r="D3311" s="3" t="s">
        <v>358</v>
      </c>
      <c r="E3311" s="3" t="s">
        <v>359</v>
      </c>
      <c r="F3311" s="3" t="s">
        <v>974</v>
      </c>
      <c r="H3311" s="7">
        <v>8247</v>
      </c>
      <c r="I3311" s="7">
        <v>148709</v>
      </c>
      <c r="J3311" s="7" t="s">
        <v>975</v>
      </c>
      <c r="K3311" s="7">
        <v>16218538</v>
      </c>
      <c r="M3311" s="3">
        <v>1</v>
      </c>
      <c r="N3311" s="3">
        <v>357</v>
      </c>
      <c r="O3311" s="3">
        <f t="shared" si="51"/>
        <v>5.8777357817796387</v>
      </c>
      <c r="P3311" s="3">
        <v>1.0787675720000001</v>
      </c>
    </row>
    <row r="3312" spans="1:16" x14ac:dyDescent="0.25">
      <c r="A3312" s="3">
        <v>8240</v>
      </c>
      <c r="B3312" s="3" t="s">
        <v>940</v>
      </c>
      <c r="C3312" s="3" t="s">
        <v>2247</v>
      </c>
      <c r="D3312" s="3" t="s">
        <v>354</v>
      </c>
      <c r="E3312" s="3" t="s">
        <v>355</v>
      </c>
      <c r="F3312" s="3" t="s">
        <v>972</v>
      </c>
      <c r="H3312" s="7">
        <v>8240</v>
      </c>
      <c r="I3312" s="7">
        <v>148666</v>
      </c>
      <c r="J3312" s="7" t="s">
        <v>973</v>
      </c>
      <c r="K3312" s="7">
        <v>16218560</v>
      </c>
      <c r="M3312" s="3">
        <v>1</v>
      </c>
      <c r="N3312" s="3">
        <v>708</v>
      </c>
      <c r="O3312" s="3">
        <f t="shared" si="51"/>
        <v>6.5624440936937196</v>
      </c>
      <c r="P3312" s="3">
        <v>3.5878782519999999</v>
      </c>
    </row>
    <row r="3313" spans="1:16" x14ac:dyDescent="0.25">
      <c r="A3313" s="3">
        <v>8233</v>
      </c>
      <c r="B3313" s="3" t="s">
        <v>940</v>
      </c>
      <c r="C3313" s="3" t="s">
        <v>2247</v>
      </c>
      <c r="D3313" s="3" t="s">
        <v>350</v>
      </c>
      <c r="E3313" s="3" t="s">
        <v>351</v>
      </c>
      <c r="F3313" s="3" t="s">
        <v>970</v>
      </c>
      <c r="H3313" s="7">
        <v>8233</v>
      </c>
      <c r="I3313" s="7">
        <v>148522</v>
      </c>
      <c r="J3313" s="7" t="s">
        <v>971</v>
      </c>
      <c r="K3313" s="7">
        <v>16218591</v>
      </c>
      <c r="M3313" s="3">
        <v>1</v>
      </c>
      <c r="N3313" s="3">
        <v>321</v>
      </c>
      <c r="O3313" s="3">
        <f t="shared" si="51"/>
        <v>5.7714411231300158</v>
      </c>
      <c r="P3313" s="3">
        <v>0.82280668599999995</v>
      </c>
    </row>
    <row r="3314" spans="1:16" x14ac:dyDescent="0.25">
      <c r="A3314" s="3">
        <v>8331</v>
      </c>
      <c r="B3314" s="3" t="s">
        <v>940</v>
      </c>
      <c r="C3314" s="3" t="s">
        <v>2247</v>
      </c>
      <c r="D3314" s="3" t="s">
        <v>1107</v>
      </c>
      <c r="E3314" s="3" t="s">
        <v>343</v>
      </c>
      <c r="F3314" s="3" t="s">
        <v>966</v>
      </c>
      <c r="H3314" s="7">
        <v>8331</v>
      </c>
      <c r="I3314" s="7">
        <v>148303</v>
      </c>
      <c r="J3314" s="7" t="s">
        <v>967</v>
      </c>
      <c r="K3314" s="7">
        <v>16218648</v>
      </c>
      <c r="M3314" s="3">
        <v>1</v>
      </c>
      <c r="N3314" s="3">
        <v>3985</v>
      </c>
      <c r="O3314" s="3">
        <f t="shared" si="51"/>
        <v>8.2902925912243148</v>
      </c>
      <c r="P3314" s="3">
        <v>27.29848788</v>
      </c>
    </row>
    <row r="3315" spans="1:16" x14ac:dyDescent="0.25">
      <c r="A3315" s="3">
        <v>8226</v>
      </c>
      <c r="B3315" s="3" t="s">
        <v>940</v>
      </c>
      <c r="C3315" s="3" t="s">
        <v>2247</v>
      </c>
      <c r="D3315" s="3" t="s">
        <v>346</v>
      </c>
      <c r="E3315" s="3" t="s">
        <v>347</v>
      </c>
      <c r="F3315" s="3" t="s">
        <v>968</v>
      </c>
      <c r="H3315" s="7">
        <v>8226</v>
      </c>
      <c r="I3315" s="7">
        <v>148345</v>
      </c>
      <c r="J3315" s="7" t="s">
        <v>969</v>
      </c>
      <c r="K3315" s="7">
        <v>16218666</v>
      </c>
      <c r="M3315" s="3">
        <v>1</v>
      </c>
      <c r="N3315" s="3">
        <v>529</v>
      </c>
      <c r="O3315" s="3">
        <f t="shared" si="51"/>
        <v>6.2709884318582994</v>
      </c>
      <c r="P3315" s="3">
        <v>2.306020459</v>
      </c>
    </row>
    <row r="3316" spans="1:16" x14ac:dyDescent="0.25">
      <c r="A3316" s="3">
        <v>8219</v>
      </c>
      <c r="B3316" s="3" t="s">
        <v>940</v>
      </c>
      <c r="C3316" s="3" t="s">
        <v>2247</v>
      </c>
      <c r="D3316" s="3" t="s">
        <v>334</v>
      </c>
      <c r="E3316" s="3" t="s">
        <v>335</v>
      </c>
      <c r="F3316" s="3" t="s">
        <v>964</v>
      </c>
      <c r="H3316" s="7">
        <v>8219</v>
      </c>
      <c r="I3316" s="7">
        <v>148240</v>
      </c>
      <c r="J3316" s="7" t="s">
        <v>965</v>
      </c>
      <c r="K3316" s="7">
        <v>16218670</v>
      </c>
      <c r="M3316" s="3">
        <v>1</v>
      </c>
      <c r="N3316" s="3">
        <v>435</v>
      </c>
      <c r="O3316" s="3">
        <f t="shared" si="51"/>
        <v>6.0753460310886842</v>
      </c>
      <c r="P3316" s="3">
        <v>1.634586111</v>
      </c>
    </row>
    <row r="3317" spans="1:16" x14ac:dyDescent="0.25">
      <c r="A3317" s="3">
        <v>8296</v>
      </c>
      <c r="B3317" s="3" t="s">
        <v>940</v>
      </c>
      <c r="C3317" s="3" t="s">
        <v>2247</v>
      </c>
      <c r="D3317" s="3" t="s">
        <v>607</v>
      </c>
      <c r="E3317" s="3" t="s">
        <v>331</v>
      </c>
      <c r="F3317" s="3" t="s">
        <v>962</v>
      </c>
      <c r="H3317" s="7">
        <v>8296</v>
      </c>
      <c r="I3317" s="7">
        <v>148192</v>
      </c>
      <c r="J3317" s="7" t="s">
        <v>963</v>
      </c>
      <c r="K3317" s="7">
        <v>16218686</v>
      </c>
      <c r="M3317" s="3">
        <v>1</v>
      </c>
      <c r="N3317" s="3">
        <v>646</v>
      </c>
      <c r="O3317" s="3">
        <f t="shared" si="51"/>
        <v>6.4707995037826018</v>
      </c>
      <c r="P3317" s="3">
        <v>3.1434822480000002</v>
      </c>
    </row>
    <row r="3318" spans="1:16" x14ac:dyDescent="0.25">
      <c r="A3318" s="3">
        <v>8212</v>
      </c>
      <c r="B3318" s="3" t="s">
        <v>940</v>
      </c>
      <c r="C3318" s="3" t="s">
        <v>2247</v>
      </c>
      <c r="D3318" s="3" t="s">
        <v>322</v>
      </c>
      <c r="E3318" s="3" t="s">
        <v>323</v>
      </c>
      <c r="F3318" s="3" t="s">
        <v>957</v>
      </c>
      <c r="H3318" s="7">
        <v>8212</v>
      </c>
      <c r="I3318" s="7">
        <v>148141</v>
      </c>
      <c r="J3318" s="7" t="s">
        <v>958</v>
      </c>
      <c r="K3318" s="7">
        <v>16218723</v>
      </c>
      <c r="M3318" s="3">
        <v>1</v>
      </c>
      <c r="N3318" s="3">
        <v>271</v>
      </c>
      <c r="O3318" s="3">
        <f t="shared" si="51"/>
        <v>5.602118820879701</v>
      </c>
      <c r="P3318" s="3">
        <v>0.46819634999999998</v>
      </c>
    </row>
    <row r="3319" spans="1:16" x14ac:dyDescent="0.25">
      <c r="A3319" s="3">
        <v>8198</v>
      </c>
      <c r="B3319" s="3" t="s">
        <v>940</v>
      </c>
      <c r="C3319" s="3" t="s">
        <v>2247</v>
      </c>
      <c r="D3319" s="3" t="s">
        <v>314</v>
      </c>
      <c r="E3319" s="3" t="s">
        <v>315</v>
      </c>
      <c r="F3319" s="3" t="s">
        <v>953</v>
      </c>
      <c r="H3319" s="7">
        <v>8198</v>
      </c>
      <c r="I3319" s="7">
        <v>148012</v>
      </c>
      <c r="J3319" s="7" t="s">
        <v>954</v>
      </c>
      <c r="K3319" s="7">
        <v>16218732</v>
      </c>
      <c r="M3319" s="3">
        <v>1</v>
      </c>
      <c r="N3319" s="3">
        <v>451</v>
      </c>
      <c r="O3319" s="3">
        <f t="shared" si="51"/>
        <v>6.1114673395026786</v>
      </c>
      <c r="P3319" s="3">
        <v>1.7487651980000001</v>
      </c>
    </row>
    <row r="3320" spans="1:16" x14ac:dyDescent="0.25">
      <c r="A3320" s="3">
        <v>8408</v>
      </c>
      <c r="B3320" s="3" t="s">
        <v>940</v>
      </c>
      <c r="C3320" s="3" t="s">
        <v>2247</v>
      </c>
      <c r="D3320" s="3" t="s">
        <v>948</v>
      </c>
      <c r="E3320" s="3" t="s">
        <v>327</v>
      </c>
      <c r="F3320" s="3" t="s">
        <v>960</v>
      </c>
      <c r="H3320" s="7">
        <v>8408</v>
      </c>
      <c r="I3320" s="7">
        <v>148162</v>
      </c>
      <c r="J3320" s="7" t="s">
        <v>961</v>
      </c>
      <c r="K3320" s="7">
        <v>16218736</v>
      </c>
      <c r="M3320" s="3">
        <v>1</v>
      </c>
      <c r="N3320" s="3">
        <v>573</v>
      </c>
      <c r="O3320" s="3">
        <f t="shared" si="51"/>
        <v>6.3508857167147399</v>
      </c>
      <c r="P3320" s="3">
        <v>2.620766299</v>
      </c>
    </row>
    <row r="3321" spans="1:16" x14ac:dyDescent="0.25">
      <c r="A3321" s="3">
        <v>8205</v>
      </c>
      <c r="B3321" s="3" t="s">
        <v>940</v>
      </c>
      <c r="C3321" s="3" t="s">
        <v>2247</v>
      </c>
      <c r="D3321" s="3" t="s">
        <v>318</v>
      </c>
      <c r="E3321" s="3" t="s">
        <v>319</v>
      </c>
      <c r="F3321" s="3" t="s">
        <v>955</v>
      </c>
      <c r="H3321" s="7">
        <v>8205</v>
      </c>
      <c r="I3321" s="7">
        <v>148039</v>
      </c>
      <c r="J3321" s="7" t="s">
        <v>956</v>
      </c>
      <c r="K3321" s="7">
        <v>16218745</v>
      </c>
      <c r="M3321" s="3">
        <v>1</v>
      </c>
      <c r="N3321" s="3">
        <v>521</v>
      </c>
      <c r="O3321" s="3">
        <f t="shared" si="51"/>
        <v>6.2557500417533669</v>
      </c>
      <c r="P3321" s="3">
        <v>2.2488224529999998</v>
      </c>
    </row>
    <row r="3322" spans="1:16" x14ac:dyDescent="0.25">
      <c r="A3322" s="3">
        <v>8387</v>
      </c>
      <c r="B3322" s="3" t="s">
        <v>940</v>
      </c>
      <c r="C3322" s="3" t="s">
        <v>2247</v>
      </c>
      <c r="D3322" s="3" t="s">
        <v>1948</v>
      </c>
      <c r="E3322" s="3" t="s">
        <v>311</v>
      </c>
      <c r="F3322" s="3" t="s">
        <v>949</v>
      </c>
      <c r="H3322" s="7">
        <v>8387</v>
      </c>
      <c r="I3322" s="7">
        <v>147969</v>
      </c>
      <c r="J3322" s="7" t="s">
        <v>950</v>
      </c>
      <c r="K3322" s="7">
        <v>16218763</v>
      </c>
      <c r="M3322" s="3">
        <v>1</v>
      </c>
      <c r="N3322" s="3">
        <v>267</v>
      </c>
      <c r="O3322" s="3">
        <f t="shared" si="51"/>
        <v>5.5872486584002496</v>
      </c>
      <c r="P3322" s="3">
        <v>0.43988812199999999</v>
      </c>
    </row>
    <row r="3323" spans="1:16" x14ac:dyDescent="0.25">
      <c r="A3323" s="3">
        <v>8184</v>
      </c>
      <c r="B3323" s="3" t="s">
        <v>940</v>
      </c>
      <c r="C3323" s="3" t="s">
        <v>2247</v>
      </c>
      <c r="D3323" s="3" t="s">
        <v>302</v>
      </c>
      <c r="E3323" s="3" t="s">
        <v>307</v>
      </c>
      <c r="F3323" s="3" t="s">
        <v>946</v>
      </c>
      <c r="H3323" s="7">
        <v>8184</v>
      </c>
      <c r="I3323" s="7">
        <v>147966</v>
      </c>
      <c r="J3323" s="7" t="s">
        <v>947</v>
      </c>
      <c r="K3323" s="7">
        <v>16218770</v>
      </c>
      <c r="M3323" s="3">
        <v>1</v>
      </c>
      <c r="N3323" s="3">
        <v>470</v>
      </c>
      <c r="O3323" s="3">
        <f t="shared" si="51"/>
        <v>6.1527326947041043</v>
      </c>
      <c r="P3323" s="3">
        <v>1.884414364</v>
      </c>
    </row>
    <row r="3324" spans="1:16" x14ac:dyDescent="0.25">
      <c r="A3324" s="3">
        <v>8310</v>
      </c>
      <c r="B3324" s="3" t="s">
        <v>940</v>
      </c>
      <c r="C3324" s="3" t="s">
        <v>2247</v>
      </c>
      <c r="D3324" s="3" t="s">
        <v>772</v>
      </c>
      <c r="E3324" s="3" t="s">
        <v>303</v>
      </c>
      <c r="F3324" s="3" t="s">
        <v>944</v>
      </c>
      <c r="H3324" s="7">
        <v>8310</v>
      </c>
      <c r="I3324" s="7">
        <v>147923</v>
      </c>
      <c r="J3324" s="7" t="s">
        <v>945</v>
      </c>
      <c r="K3324" s="7">
        <v>16218781</v>
      </c>
      <c r="M3324" s="3">
        <v>1</v>
      </c>
      <c r="N3324" s="3">
        <v>365</v>
      </c>
      <c r="O3324" s="3">
        <f t="shared" si="51"/>
        <v>5.8998973535824915</v>
      </c>
      <c r="P3324" s="3">
        <v>1.1357037059999999</v>
      </c>
    </row>
    <row r="3325" spans="1:16" x14ac:dyDescent="0.25">
      <c r="A3325" s="3">
        <v>8191</v>
      </c>
      <c r="B3325" s="3" t="s">
        <v>940</v>
      </c>
      <c r="C3325" s="3" t="s">
        <v>2247</v>
      </c>
      <c r="D3325" s="3" t="s">
        <v>503</v>
      </c>
      <c r="E3325" s="3" t="s">
        <v>504</v>
      </c>
      <c r="F3325" s="3" t="s">
        <v>951</v>
      </c>
      <c r="H3325" s="7">
        <v>8191</v>
      </c>
      <c r="I3325" s="7">
        <v>147975</v>
      </c>
      <c r="J3325" s="7" t="s">
        <v>952</v>
      </c>
      <c r="K3325" s="7">
        <v>16218794</v>
      </c>
      <c r="M3325" s="3">
        <v>1</v>
      </c>
      <c r="N3325" s="3">
        <v>318</v>
      </c>
      <c r="O3325" s="3">
        <f t="shared" si="51"/>
        <v>5.7620513827801769</v>
      </c>
      <c r="P3325" s="3">
        <v>0.80149745400000005</v>
      </c>
    </row>
    <row r="3326" spans="1:16" x14ac:dyDescent="0.25">
      <c r="A3326" s="3">
        <v>8324</v>
      </c>
      <c r="B3326" s="3" t="s">
        <v>940</v>
      </c>
      <c r="C3326" s="3" t="s">
        <v>2247</v>
      </c>
      <c r="D3326" s="3" t="s">
        <v>899</v>
      </c>
      <c r="E3326" s="3" t="s">
        <v>299</v>
      </c>
      <c r="F3326" s="3" t="s">
        <v>941</v>
      </c>
      <c r="H3326" s="7">
        <v>8324</v>
      </c>
      <c r="I3326" s="7">
        <v>147875</v>
      </c>
      <c r="J3326" s="7" t="s">
        <v>942</v>
      </c>
      <c r="K3326" s="7">
        <v>16218801</v>
      </c>
      <c r="M3326" s="3">
        <v>1</v>
      </c>
      <c r="N3326" s="3">
        <v>573</v>
      </c>
      <c r="O3326" s="3">
        <f t="shared" si="51"/>
        <v>6.3508857167147399</v>
      </c>
      <c r="P3326" s="3">
        <v>2.620766299</v>
      </c>
    </row>
    <row r="3327" spans="1:16" x14ac:dyDescent="0.25">
      <c r="A3327" s="3">
        <v>8289</v>
      </c>
      <c r="B3327" s="3" t="s">
        <v>940</v>
      </c>
      <c r="C3327" s="3" t="s">
        <v>2247</v>
      </c>
      <c r="D3327" s="3" t="s">
        <v>183</v>
      </c>
      <c r="E3327" s="3" t="s">
        <v>295</v>
      </c>
      <c r="F3327" s="3" t="s">
        <v>2242</v>
      </c>
      <c r="H3327" s="7">
        <v>8289</v>
      </c>
      <c r="I3327" s="7">
        <v>147833</v>
      </c>
      <c r="J3327" s="7" t="s">
        <v>2243</v>
      </c>
      <c r="K3327" s="7">
        <v>16218831</v>
      </c>
      <c r="M3327" s="3">
        <v>1</v>
      </c>
      <c r="N3327" s="3">
        <v>462</v>
      </c>
      <c r="O3327" s="3">
        <f t="shared" si="51"/>
        <v>6.1355648910817386</v>
      </c>
      <c r="P3327" s="3">
        <v>1.827291072</v>
      </c>
    </row>
    <row r="3328" spans="1:16" x14ac:dyDescent="0.25">
      <c r="A3328" s="3">
        <v>8177</v>
      </c>
      <c r="B3328" s="3" t="s">
        <v>940</v>
      </c>
      <c r="C3328" s="3" t="s">
        <v>2247</v>
      </c>
      <c r="D3328" s="3" t="s">
        <v>290</v>
      </c>
      <c r="E3328" s="3" t="s">
        <v>291</v>
      </c>
      <c r="F3328" s="3" t="s">
        <v>2240</v>
      </c>
      <c r="H3328" s="7">
        <v>8177</v>
      </c>
      <c r="I3328" s="7">
        <v>147818</v>
      </c>
      <c r="J3328" s="7" t="s">
        <v>2241</v>
      </c>
      <c r="K3328" s="7">
        <v>16218832</v>
      </c>
      <c r="M3328" s="3">
        <v>1</v>
      </c>
      <c r="N3328" s="3">
        <v>521</v>
      </c>
      <c r="O3328" s="3">
        <f t="shared" si="51"/>
        <v>6.2557500417533669</v>
      </c>
      <c r="P3328" s="3">
        <v>2.2488224529999998</v>
      </c>
    </row>
    <row r="3329" spans="1:16" x14ac:dyDescent="0.25">
      <c r="A3329" s="3">
        <v>8352</v>
      </c>
      <c r="B3329" s="3" t="s">
        <v>940</v>
      </c>
      <c r="C3329" s="3" t="s">
        <v>2247</v>
      </c>
      <c r="D3329" s="3" t="s">
        <v>943</v>
      </c>
      <c r="E3329" s="3" t="s">
        <v>283</v>
      </c>
      <c r="F3329" s="3" t="s">
        <v>2236</v>
      </c>
      <c r="H3329" s="7">
        <v>8352</v>
      </c>
      <c r="I3329" s="7">
        <v>147740</v>
      </c>
      <c r="J3329" s="7" t="s">
        <v>2237</v>
      </c>
      <c r="K3329" s="7">
        <v>16218837</v>
      </c>
      <c r="M3329" s="3">
        <v>1</v>
      </c>
      <c r="N3329" s="3">
        <v>1739</v>
      </c>
      <c r="O3329" s="3">
        <f t="shared" si="51"/>
        <v>7.4610655143542832</v>
      </c>
      <c r="P3329" s="3">
        <v>11.01310799</v>
      </c>
    </row>
    <row r="3330" spans="1:16" x14ac:dyDescent="0.25">
      <c r="A3330" s="3">
        <v>8163</v>
      </c>
      <c r="B3330" s="3" t="s">
        <v>940</v>
      </c>
      <c r="C3330" s="3" t="s">
        <v>2247</v>
      </c>
      <c r="D3330" s="3" t="s">
        <v>278</v>
      </c>
      <c r="E3330" s="3" t="s">
        <v>279</v>
      </c>
      <c r="F3330" s="3" t="s">
        <v>2234</v>
      </c>
      <c r="H3330" s="7">
        <v>8163</v>
      </c>
      <c r="I3330" s="7">
        <v>147722</v>
      </c>
      <c r="J3330" s="7" t="s">
        <v>2235</v>
      </c>
      <c r="K3330" s="7">
        <v>16218841</v>
      </c>
      <c r="M3330" s="3">
        <v>1</v>
      </c>
      <c r="N3330" s="3">
        <v>527</v>
      </c>
      <c r="O3330" s="3">
        <f t="shared" si="51"/>
        <v>6.2672005485413624</v>
      </c>
      <c r="P3330" s="3">
        <v>2.2917200979999999</v>
      </c>
    </row>
    <row r="3331" spans="1:16" x14ac:dyDescent="0.25">
      <c r="A3331" s="3">
        <v>8142</v>
      </c>
      <c r="B3331" s="3" t="s">
        <v>940</v>
      </c>
      <c r="C3331" s="3" t="s">
        <v>2247</v>
      </c>
      <c r="D3331" s="3" t="s">
        <v>266</v>
      </c>
      <c r="E3331" s="3" t="s">
        <v>267</v>
      </c>
      <c r="F3331" s="3" t="s">
        <v>2228</v>
      </c>
      <c r="H3331" s="7">
        <v>8142</v>
      </c>
      <c r="I3331" s="7">
        <v>147695</v>
      </c>
      <c r="J3331" s="7" t="s">
        <v>2229</v>
      </c>
      <c r="K3331" s="7">
        <v>16218848</v>
      </c>
      <c r="M3331" s="3">
        <v>1</v>
      </c>
      <c r="N3331" s="3">
        <v>382</v>
      </c>
      <c r="O3331" s="3">
        <f t="shared" ref="O3331:O3394" si="52">LN(N3331)</f>
        <v>5.9454206086065753</v>
      </c>
      <c r="P3331" s="3">
        <v>1.256752042</v>
      </c>
    </row>
    <row r="3332" spans="1:16" x14ac:dyDescent="0.25">
      <c r="A3332" s="3">
        <v>8170</v>
      </c>
      <c r="B3332" s="3" t="s">
        <v>940</v>
      </c>
      <c r="C3332" s="3" t="s">
        <v>2247</v>
      </c>
      <c r="D3332" s="3" t="s">
        <v>286</v>
      </c>
      <c r="E3332" s="3" t="s">
        <v>287</v>
      </c>
      <c r="F3332" s="3" t="s">
        <v>2238</v>
      </c>
      <c r="H3332" s="7">
        <v>8170</v>
      </c>
      <c r="I3332" s="7">
        <v>147758</v>
      </c>
      <c r="J3332" s="7" t="s">
        <v>2239</v>
      </c>
      <c r="K3332" s="7">
        <v>16218850</v>
      </c>
      <c r="M3332" s="3">
        <v>1</v>
      </c>
      <c r="N3332" s="3">
        <v>392</v>
      </c>
      <c r="O3332" s="3">
        <f t="shared" si="52"/>
        <v>5.9712618397904622</v>
      </c>
      <c r="P3332" s="3">
        <v>1.327992002</v>
      </c>
    </row>
    <row r="3333" spans="1:16" x14ac:dyDescent="0.25">
      <c r="A3333" s="3">
        <v>8156</v>
      </c>
      <c r="B3333" s="3" t="s">
        <v>940</v>
      </c>
      <c r="C3333" s="3" t="s">
        <v>2247</v>
      </c>
      <c r="D3333" s="3" t="s">
        <v>274</v>
      </c>
      <c r="E3333" s="3" t="s">
        <v>275</v>
      </c>
      <c r="F3333" s="3" t="s">
        <v>2232</v>
      </c>
      <c r="H3333" s="7">
        <v>8156</v>
      </c>
      <c r="I3333" s="7">
        <v>147719</v>
      </c>
      <c r="J3333" s="7" t="s">
        <v>2233</v>
      </c>
      <c r="K3333" s="7">
        <v>16218851</v>
      </c>
      <c r="M3333" s="3">
        <v>1</v>
      </c>
      <c r="N3333" s="3">
        <v>530</v>
      </c>
      <c r="O3333" s="3">
        <f t="shared" si="52"/>
        <v>6.2728770065461674</v>
      </c>
      <c r="P3333" s="3">
        <v>2.3131708529999999</v>
      </c>
    </row>
    <row r="3334" spans="1:16" x14ac:dyDescent="0.25">
      <c r="A3334" s="3">
        <v>8149</v>
      </c>
      <c r="B3334" s="3" t="s">
        <v>940</v>
      </c>
      <c r="C3334" s="3" t="s">
        <v>2247</v>
      </c>
      <c r="D3334" s="3" t="s">
        <v>270</v>
      </c>
      <c r="E3334" s="3" t="s">
        <v>271</v>
      </c>
      <c r="F3334" s="3" t="s">
        <v>2230</v>
      </c>
      <c r="H3334" s="7">
        <v>8149</v>
      </c>
      <c r="I3334" s="7">
        <v>147707</v>
      </c>
      <c r="J3334" s="7" t="s">
        <v>2231</v>
      </c>
      <c r="K3334" s="7">
        <v>16218857</v>
      </c>
      <c r="M3334" s="3">
        <v>1</v>
      </c>
      <c r="N3334" s="3">
        <v>2103</v>
      </c>
      <c r="O3334" s="3">
        <f t="shared" si="52"/>
        <v>7.6511201757027001</v>
      </c>
      <c r="P3334" s="3">
        <v>13.64469573</v>
      </c>
    </row>
    <row r="3335" spans="1:16" x14ac:dyDescent="0.25">
      <c r="A3335" s="3">
        <v>8128</v>
      </c>
      <c r="B3335" s="3" t="s">
        <v>940</v>
      </c>
      <c r="C3335" s="3" t="s">
        <v>2247</v>
      </c>
      <c r="D3335" s="3" t="s">
        <v>258</v>
      </c>
      <c r="E3335" s="3" t="s">
        <v>259</v>
      </c>
      <c r="F3335" s="3" t="s">
        <v>2224</v>
      </c>
      <c r="H3335" s="7">
        <v>8128</v>
      </c>
      <c r="I3335" s="7">
        <v>147662</v>
      </c>
      <c r="J3335" s="7" t="s">
        <v>2225</v>
      </c>
      <c r="K3335" s="7">
        <v>16218869</v>
      </c>
      <c r="M3335" s="3">
        <v>1</v>
      </c>
      <c r="N3335" s="3">
        <v>2056</v>
      </c>
      <c r="O3335" s="3">
        <f t="shared" si="52"/>
        <v>7.6285176265750554</v>
      </c>
      <c r="P3335" s="3">
        <v>13.30468904</v>
      </c>
    </row>
    <row r="3336" spans="1:16" x14ac:dyDescent="0.25">
      <c r="A3336" s="3">
        <v>8121</v>
      </c>
      <c r="B3336" s="3" t="s">
        <v>940</v>
      </c>
      <c r="C3336" s="3" t="s">
        <v>2247</v>
      </c>
      <c r="D3336" s="3" t="s">
        <v>254</v>
      </c>
      <c r="E3336" s="3" t="s">
        <v>255</v>
      </c>
      <c r="F3336" s="3" t="s">
        <v>2222</v>
      </c>
      <c r="H3336" s="7">
        <v>8121</v>
      </c>
      <c r="I3336" s="7">
        <v>147647</v>
      </c>
      <c r="J3336" s="7" t="s">
        <v>2223</v>
      </c>
      <c r="K3336" s="7">
        <v>16218877</v>
      </c>
      <c r="M3336" s="3">
        <v>1</v>
      </c>
      <c r="N3336" s="3">
        <v>1080</v>
      </c>
      <c r="O3336" s="3">
        <f t="shared" si="52"/>
        <v>6.9847163201182658</v>
      </c>
      <c r="P3336" s="3">
        <v>6.2606482049999999</v>
      </c>
    </row>
    <row r="3337" spans="1:16" x14ac:dyDescent="0.25">
      <c r="A3337" s="3">
        <v>8135</v>
      </c>
      <c r="B3337" s="3" t="s">
        <v>940</v>
      </c>
      <c r="C3337" s="3" t="s">
        <v>2247</v>
      </c>
      <c r="D3337" s="3" t="s">
        <v>262</v>
      </c>
      <c r="E3337" s="3" t="s">
        <v>263</v>
      </c>
      <c r="F3337" s="3" t="s">
        <v>2226</v>
      </c>
      <c r="H3337" s="7">
        <v>8135</v>
      </c>
      <c r="I3337" s="7">
        <v>147680</v>
      </c>
      <c r="J3337" s="7" t="s">
        <v>2227</v>
      </c>
      <c r="K3337" s="7">
        <v>16218891</v>
      </c>
      <c r="M3337" s="3">
        <v>1</v>
      </c>
      <c r="N3337" s="3">
        <v>333</v>
      </c>
      <c r="O3337" s="3">
        <f t="shared" si="52"/>
        <v>5.8081424899804439</v>
      </c>
      <c r="P3337" s="3">
        <v>0.90807766000000001</v>
      </c>
    </row>
    <row r="3338" spans="1:16" x14ac:dyDescent="0.25">
      <c r="A3338" s="3">
        <v>8114</v>
      </c>
      <c r="B3338" s="3" t="s">
        <v>940</v>
      </c>
      <c r="C3338" s="3" t="s">
        <v>2247</v>
      </c>
      <c r="D3338" s="3" t="s">
        <v>250</v>
      </c>
      <c r="E3338" s="3" t="s">
        <v>251</v>
      </c>
      <c r="F3338" s="3" t="s">
        <v>2220</v>
      </c>
      <c r="H3338" s="7">
        <v>8114</v>
      </c>
      <c r="I3338" s="7">
        <v>147536</v>
      </c>
      <c r="J3338" s="7" t="s">
        <v>2221</v>
      </c>
      <c r="K3338" s="7">
        <v>16218925</v>
      </c>
      <c r="M3338" s="3">
        <v>1</v>
      </c>
      <c r="N3338" s="3">
        <v>295</v>
      </c>
      <c r="O3338" s="3">
        <f t="shared" si="52"/>
        <v>5.6869753563398202</v>
      </c>
      <c r="P3338" s="3">
        <v>0.63825330300000005</v>
      </c>
    </row>
    <row r="3339" spans="1:16" x14ac:dyDescent="0.25">
      <c r="A3339" s="3">
        <v>8107</v>
      </c>
      <c r="B3339" s="3" t="s">
        <v>940</v>
      </c>
      <c r="C3339" s="3" t="s">
        <v>2247</v>
      </c>
      <c r="D3339" s="3" t="s">
        <v>246</v>
      </c>
      <c r="E3339" s="3" t="s">
        <v>247</v>
      </c>
      <c r="F3339" s="3" t="s">
        <v>2218</v>
      </c>
      <c r="H3339" s="7">
        <v>8107</v>
      </c>
      <c r="I3339" s="7">
        <v>147506</v>
      </c>
      <c r="J3339" s="7" t="s">
        <v>2219</v>
      </c>
      <c r="K3339" s="7">
        <v>16218937</v>
      </c>
      <c r="M3339" s="3">
        <v>1</v>
      </c>
      <c r="N3339" s="3">
        <v>249</v>
      </c>
      <c r="O3339" s="3">
        <f t="shared" si="52"/>
        <v>5.5174528964647074</v>
      </c>
      <c r="P3339" s="3">
        <v>0.312655503</v>
      </c>
    </row>
    <row r="3340" spans="1:16" x14ac:dyDescent="0.25">
      <c r="A3340" s="3">
        <v>8366</v>
      </c>
      <c r="B3340" s="3" t="s">
        <v>940</v>
      </c>
      <c r="C3340" s="3" t="s">
        <v>2247</v>
      </c>
      <c r="D3340" s="3" t="s">
        <v>1059</v>
      </c>
      <c r="E3340" s="3" t="s">
        <v>239</v>
      </c>
      <c r="F3340" s="3" t="s">
        <v>2214</v>
      </c>
      <c r="H3340" s="7">
        <v>8366</v>
      </c>
      <c r="I3340" s="7">
        <v>147338</v>
      </c>
      <c r="J3340" s="7" t="s">
        <v>2215</v>
      </c>
      <c r="K3340" s="7">
        <v>16218959</v>
      </c>
      <c r="M3340" s="3">
        <v>1</v>
      </c>
      <c r="N3340" s="3">
        <v>496</v>
      </c>
      <c r="O3340" s="3">
        <f t="shared" si="52"/>
        <v>6.2065759267249279</v>
      </c>
      <c r="P3340" s="3">
        <v>2.0701397319999999</v>
      </c>
    </row>
    <row r="3341" spans="1:16" x14ac:dyDescent="0.25">
      <c r="A3341" s="3">
        <v>8100</v>
      </c>
      <c r="B3341" s="3" t="s">
        <v>940</v>
      </c>
      <c r="C3341" s="3" t="s">
        <v>2247</v>
      </c>
      <c r="D3341" s="3" t="s">
        <v>242</v>
      </c>
      <c r="E3341" s="3" t="s">
        <v>243</v>
      </c>
      <c r="F3341" s="3" t="s">
        <v>2216</v>
      </c>
      <c r="H3341" s="7">
        <v>8100</v>
      </c>
      <c r="I3341" s="7">
        <v>147362</v>
      </c>
      <c r="J3341" s="7" t="s">
        <v>2217</v>
      </c>
      <c r="K3341" s="7">
        <v>16218985</v>
      </c>
      <c r="M3341" s="3">
        <v>1</v>
      </c>
      <c r="N3341" s="3">
        <v>452</v>
      </c>
      <c r="O3341" s="3">
        <f t="shared" si="52"/>
        <v>6.1136821798322316</v>
      </c>
      <c r="P3341" s="3">
        <v>1.7559030010000001</v>
      </c>
    </row>
    <row r="3342" spans="1:16" x14ac:dyDescent="0.25">
      <c r="A3342" s="3">
        <v>8093</v>
      </c>
      <c r="B3342" s="3" t="s">
        <v>940</v>
      </c>
      <c r="C3342" s="3" t="s">
        <v>2247</v>
      </c>
      <c r="D3342" s="3" t="s">
        <v>234</v>
      </c>
      <c r="E3342" s="3" t="s">
        <v>231</v>
      </c>
      <c r="F3342" s="3" t="s">
        <v>2212</v>
      </c>
      <c r="H3342" s="7">
        <v>8093</v>
      </c>
      <c r="I3342" s="7">
        <v>147305</v>
      </c>
      <c r="J3342" s="7" t="s">
        <v>2213</v>
      </c>
      <c r="K3342" s="7">
        <v>16219004</v>
      </c>
      <c r="M3342" s="3">
        <v>1</v>
      </c>
      <c r="N3342" s="3">
        <v>369</v>
      </c>
      <c r="O3342" s="3">
        <f t="shared" si="52"/>
        <v>5.9107966440405271</v>
      </c>
      <c r="P3342" s="3">
        <v>1.1641786160000001</v>
      </c>
    </row>
    <row r="3343" spans="1:16" x14ac:dyDescent="0.25">
      <c r="A3343" s="3">
        <v>8079</v>
      </c>
      <c r="B3343" s="3" t="s">
        <v>940</v>
      </c>
      <c r="C3343" s="3" t="s">
        <v>2247</v>
      </c>
      <c r="D3343" s="3" t="s">
        <v>226</v>
      </c>
      <c r="E3343" s="3" t="s">
        <v>223</v>
      </c>
      <c r="F3343" s="3" t="s">
        <v>2208</v>
      </c>
      <c r="H3343" s="7">
        <v>8079</v>
      </c>
      <c r="I3343" s="7">
        <v>147062</v>
      </c>
      <c r="J3343" s="7" t="s">
        <v>2209</v>
      </c>
      <c r="K3343" s="7">
        <v>16219047</v>
      </c>
      <c r="M3343" s="3">
        <v>1</v>
      </c>
      <c r="N3343" s="3">
        <v>450</v>
      </c>
      <c r="O3343" s="3">
        <f t="shared" si="52"/>
        <v>6.1092475827643655</v>
      </c>
      <c r="P3343" s="3">
        <v>1.7416275809999999</v>
      </c>
    </row>
    <row r="3344" spans="1:16" x14ac:dyDescent="0.25">
      <c r="A3344" s="3">
        <v>8086</v>
      </c>
      <c r="B3344" s="3" t="s">
        <v>940</v>
      </c>
      <c r="C3344" s="3" t="s">
        <v>2247</v>
      </c>
      <c r="D3344" s="3" t="s">
        <v>230</v>
      </c>
      <c r="E3344" s="3" t="s">
        <v>227</v>
      </c>
      <c r="F3344" s="3" t="s">
        <v>2210</v>
      </c>
      <c r="H3344" s="7">
        <v>8086</v>
      </c>
      <c r="I3344" s="7">
        <v>147125</v>
      </c>
      <c r="J3344" s="7" t="s">
        <v>2211</v>
      </c>
      <c r="K3344" s="7">
        <v>16219058</v>
      </c>
      <c r="M3344" s="3">
        <v>1</v>
      </c>
      <c r="N3344" s="3">
        <v>571</v>
      </c>
      <c r="O3344" s="3">
        <f t="shared" si="52"/>
        <v>6.3473892096560105</v>
      </c>
      <c r="P3344" s="3">
        <v>2.606454179</v>
      </c>
    </row>
    <row r="3345" spans="1:16" x14ac:dyDescent="0.25">
      <c r="A3345" s="3">
        <v>8380</v>
      </c>
      <c r="B3345" s="3" t="s">
        <v>940</v>
      </c>
      <c r="C3345" s="3" t="s">
        <v>2247</v>
      </c>
      <c r="D3345" s="3" t="s">
        <v>1079</v>
      </c>
      <c r="E3345" s="3" t="s">
        <v>219</v>
      </c>
      <c r="F3345" s="3" t="s">
        <v>2206</v>
      </c>
      <c r="H3345" s="7">
        <v>8380</v>
      </c>
      <c r="I3345" s="7">
        <v>147008</v>
      </c>
      <c r="J3345" s="7" t="s">
        <v>2207</v>
      </c>
      <c r="K3345" s="7">
        <v>16219084</v>
      </c>
      <c r="M3345" s="3">
        <v>1</v>
      </c>
      <c r="N3345" s="3">
        <v>698</v>
      </c>
      <c r="O3345" s="3">
        <f t="shared" si="52"/>
        <v>6.5482191027623724</v>
      </c>
      <c r="P3345" s="3">
        <v>3.5161762080000001</v>
      </c>
    </row>
    <row r="3346" spans="1:16" x14ac:dyDescent="0.25">
      <c r="A3346" s="3">
        <v>8072</v>
      </c>
      <c r="B3346" s="3" t="s">
        <v>940</v>
      </c>
      <c r="C3346" s="3" t="s">
        <v>2247</v>
      </c>
      <c r="D3346" s="3" t="s">
        <v>218</v>
      </c>
      <c r="E3346" s="3" t="s">
        <v>215</v>
      </c>
      <c r="F3346" s="3" t="s">
        <v>2204</v>
      </c>
      <c r="H3346" s="7">
        <v>8072</v>
      </c>
      <c r="I3346" s="7">
        <v>146972</v>
      </c>
      <c r="J3346" s="7" t="s">
        <v>2205</v>
      </c>
      <c r="K3346" s="7">
        <v>16219087</v>
      </c>
      <c r="M3346" s="3">
        <v>1</v>
      </c>
      <c r="N3346" s="3">
        <v>619</v>
      </c>
      <c r="O3346" s="3">
        <f t="shared" si="52"/>
        <v>6.4281052726845962</v>
      </c>
      <c r="P3346" s="3">
        <v>2.9500783799999999</v>
      </c>
    </row>
    <row r="3347" spans="1:16" x14ac:dyDescent="0.25">
      <c r="A3347" s="3">
        <v>8401</v>
      </c>
      <c r="B3347" s="3" t="s">
        <v>940</v>
      </c>
      <c r="C3347" s="3" t="s">
        <v>2247</v>
      </c>
      <c r="D3347" s="3" t="s">
        <v>1067</v>
      </c>
      <c r="E3347" s="3" t="s">
        <v>211</v>
      </c>
      <c r="F3347" s="3" t="s">
        <v>2202</v>
      </c>
      <c r="H3347" s="7">
        <v>8401</v>
      </c>
      <c r="I3347" s="7">
        <v>146960</v>
      </c>
      <c r="J3347" s="7" t="s">
        <v>2203</v>
      </c>
      <c r="K3347" s="7">
        <v>16219117</v>
      </c>
      <c r="M3347" s="3">
        <v>1</v>
      </c>
      <c r="N3347" s="3">
        <v>357</v>
      </c>
      <c r="O3347" s="3">
        <f t="shared" si="52"/>
        <v>5.8777357817796387</v>
      </c>
      <c r="P3347" s="3">
        <v>1.0787675720000001</v>
      </c>
    </row>
    <row r="3348" spans="1:16" x14ac:dyDescent="0.25">
      <c r="A3348" s="3">
        <v>8065</v>
      </c>
      <c r="B3348" s="3" t="s">
        <v>940</v>
      </c>
      <c r="C3348" s="3" t="s">
        <v>2247</v>
      </c>
      <c r="D3348" s="3" t="s">
        <v>206</v>
      </c>
      <c r="E3348" s="3" t="s">
        <v>203</v>
      </c>
      <c r="F3348" s="3" t="s">
        <v>2198</v>
      </c>
      <c r="H3348" s="7">
        <v>8065</v>
      </c>
      <c r="I3348" s="7">
        <v>146840</v>
      </c>
      <c r="J3348" s="7" t="s">
        <v>2199</v>
      </c>
      <c r="K3348" s="7">
        <v>16219138</v>
      </c>
      <c r="M3348" s="3">
        <v>1</v>
      </c>
      <c r="N3348" s="3">
        <v>402</v>
      </c>
      <c r="O3348" s="3">
        <f t="shared" si="52"/>
        <v>5.9964520886190211</v>
      </c>
      <c r="P3348" s="3">
        <v>1.399256238</v>
      </c>
    </row>
    <row r="3349" spans="1:16" x14ac:dyDescent="0.25">
      <c r="A3349" s="3">
        <v>8345</v>
      </c>
      <c r="B3349" s="3" t="s">
        <v>940</v>
      </c>
      <c r="C3349" s="3" t="s">
        <v>2247</v>
      </c>
      <c r="D3349" s="3" t="s">
        <v>1440</v>
      </c>
      <c r="E3349" s="3" t="s">
        <v>207</v>
      </c>
      <c r="F3349" s="3" t="s">
        <v>2200</v>
      </c>
      <c r="H3349" s="7">
        <v>8345</v>
      </c>
      <c r="I3349" s="7">
        <v>146891</v>
      </c>
      <c r="J3349" s="7" t="s">
        <v>2201</v>
      </c>
      <c r="K3349" s="7">
        <v>16219140</v>
      </c>
      <c r="M3349" s="3">
        <v>1</v>
      </c>
      <c r="N3349" s="3">
        <v>495</v>
      </c>
      <c r="O3349" s="3">
        <f t="shared" si="52"/>
        <v>6.2045577625686903</v>
      </c>
      <c r="P3349" s="3">
        <v>2.0629944180000002</v>
      </c>
    </row>
    <row r="3350" spans="1:16" x14ac:dyDescent="0.25">
      <c r="A3350" s="3">
        <v>8058</v>
      </c>
      <c r="B3350" s="3" t="s">
        <v>940</v>
      </c>
      <c r="C3350" s="3" t="s">
        <v>2247</v>
      </c>
      <c r="D3350" s="3" t="s">
        <v>202</v>
      </c>
      <c r="E3350" s="3" t="s">
        <v>446</v>
      </c>
      <c r="F3350" s="3" t="s">
        <v>2196</v>
      </c>
      <c r="H3350" s="7">
        <v>8058</v>
      </c>
      <c r="I3350" s="7">
        <v>146753</v>
      </c>
      <c r="J3350" s="7" t="s">
        <v>2197</v>
      </c>
      <c r="K3350" s="7">
        <v>16219167</v>
      </c>
      <c r="M3350" s="3">
        <v>1</v>
      </c>
      <c r="N3350" s="3">
        <v>730</v>
      </c>
      <c r="O3350" s="3">
        <f t="shared" si="52"/>
        <v>6.5930445341424369</v>
      </c>
      <c r="P3350" s="3">
        <v>3.7456551130000002</v>
      </c>
    </row>
    <row r="3351" spans="1:16" x14ac:dyDescent="0.25">
      <c r="A3351" s="3">
        <v>8030</v>
      </c>
      <c r="B3351" s="3" t="s">
        <v>940</v>
      </c>
      <c r="C3351" s="3" t="s">
        <v>2247</v>
      </c>
      <c r="D3351" s="3" t="s">
        <v>122</v>
      </c>
      <c r="E3351" s="3" t="s">
        <v>123</v>
      </c>
      <c r="F3351" s="3" t="s">
        <v>2192</v>
      </c>
      <c r="H3351" s="7">
        <v>8030</v>
      </c>
      <c r="I3351" s="7">
        <v>146723</v>
      </c>
      <c r="J3351" s="7" t="s">
        <v>2193</v>
      </c>
      <c r="K3351" s="7">
        <v>16219177</v>
      </c>
      <c r="M3351" s="3">
        <v>1</v>
      </c>
      <c r="N3351" s="3">
        <v>683</v>
      </c>
      <c r="O3351" s="3">
        <f t="shared" si="52"/>
        <v>6.5264948595707901</v>
      </c>
      <c r="P3351" s="3">
        <v>3.4086409130000002</v>
      </c>
    </row>
    <row r="3352" spans="1:16" x14ac:dyDescent="0.25">
      <c r="A3352" s="3">
        <v>8051</v>
      </c>
      <c r="B3352" s="3" t="s">
        <v>940</v>
      </c>
      <c r="C3352" s="3" t="s">
        <v>2247</v>
      </c>
      <c r="D3352" s="3" t="s">
        <v>445</v>
      </c>
      <c r="E3352" s="3" t="s">
        <v>199</v>
      </c>
      <c r="F3352" s="3" t="s">
        <v>2194</v>
      </c>
      <c r="H3352" s="7">
        <v>8051</v>
      </c>
      <c r="I3352" s="7">
        <v>146729</v>
      </c>
      <c r="J3352" s="7" t="s">
        <v>2195</v>
      </c>
      <c r="K3352" s="7">
        <v>16219179</v>
      </c>
      <c r="M3352" s="3">
        <v>1</v>
      </c>
      <c r="N3352" s="3">
        <v>397</v>
      </c>
      <c r="O3352" s="3">
        <f t="shared" si="52"/>
        <v>5.9839362806871907</v>
      </c>
      <c r="P3352" s="3">
        <v>1.363621164</v>
      </c>
    </row>
    <row r="3353" spans="1:16" x14ac:dyDescent="0.25">
      <c r="A3353" s="3">
        <v>8023</v>
      </c>
      <c r="B3353" s="3" t="s">
        <v>940</v>
      </c>
      <c r="C3353" s="3" t="s">
        <v>2247</v>
      </c>
      <c r="D3353" s="3" t="s">
        <v>118</v>
      </c>
      <c r="E3353" s="3" t="s">
        <v>119</v>
      </c>
      <c r="F3353" s="3" t="s">
        <v>2190</v>
      </c>
      <c r="H3353" s="7">
        <v>8023</v>
      </c>
      <c r="I3353" s="7">
        <v>146660</v>
      </c>
      <c r="J3353" s="7" t="s">
        <v>2191</v>
      </c>
      <c r="K3353" s="7">
        <v>16219201</v>
      </c>
      <c r="M3353" s="3">
        <v>1</v>
      </c>
      <c r="N3353" s="3">
        <v>333</v>
      </c>
      <c r="O3353" s="3">
        <f t="shared" si="52"/>
        <v>5.8081424899804439</v>
      </c>
      <c r="P3353" s="3">
        <v>0.90807766000000001</v>
      </c>
    </row>
    <row r="3354" spans="1:16" x14ac:dyDescent="0.25">
      <c r="A3354" s="3">
        <v>8016</v>
      </c>
      <c r="B3354" s="3" t="s">
        <v>940</v>
      </c>
      <c r="C3354" s="3" t="s">
        <v>2247</v>
      </c>
      <c r="D3354" s="3" t="s">
        <v>114</v>
      </c>
      <c r="E3354" s="3" t="s">
        <v>115</v>
      </c>
      <c r="F3354" s="3" t="s">
        <v>2188</v>
      </c>
      <c r="H3354" s="7">
        <v>8016</v>
      </c>
      <c r="I3354" s="7">
        <v>146564</v>
      </c>
      <c r="J3354" s="7" t="s">
        <v>2189</v>
      </c>
      <c r="K3354" s="7">
        <v>16219246</v>
      </c>
      <c r="M3354" s="3">
        <v>1</v>
      </c>
      <c r="N3354" s="3">
        <v>488</v>
      </c>
      <c r="O3354" s="3">
        <f t="shared" si="52"/>
        <v>6.1903154058531475</v>
      </c>
      <c r="P3354" s="3">
        <v>2.0129816740000002</v>
      </c>
    </row>
    <row r="3355" spans="1:16" x14ac:dyDescent="0.25">
      <c r="A3355" s="3">
        <v>8009</v>
      </c>
      <c r="B3355" s="3" t="s">
        <v>940</v>
      </c>
      <c r="C3355" s="3" t="s">
        <v>2247</v>
      </c>
      <c r="D3355" s="3" t="s">
        <v>188</v>
      </c>
      <c r="E3355" s="3" t="s">
        <v>189</v>
      </c>
      <c r="F3355" s="3" t="s">
        <v>2186</v>
      </c>
      <c r="H3355" s="7">
        <v>8009</v>
      </c>
      <c r="I3355" s="7">
        <v>146483</v>
      </c>
      <c r="J3355" s="7" t="s">
        <v>2187</v>
      </c>
      <c r="K3355" s="7">
        <v>16219289</v>
      </c>
      <c r="M3355" s="3">
        <v>1</v>
      </c>
      <c r="N3355" s="3">
        <v>299</v>
      </c>
      <c r="O3355" s="3">
        <f t="shared" si="52"/>
        <v>5.7004435733906869</v>
      </c>
      <c r="P3355" s="3">
        <v>0.66662633699999996</v>
      </c>
    </row>
    <row r="3356" spans="1:16" x14ac:dyDescent="0.25">
      <c r="A3356" s="3">
        <v>8002</v>
      </c>
      <c r="B3356" s="3" t="s">
        <v>940</v>
      </c>
      <c r="C3356" s="3" t="s">
        <v>2247</v>
      </c>
      <c r="D3356" s="3" t="s">
        <v>110</v>
      </c>
      <c r="E3356" s="3" t="s">
        <v>111</v>
      </c>
      <c r="F3356" s="3" t="s">
        <v>2184</v>
      </c>
      <c r="H3356" s="7">
        <v>8002</v>
      </c>
      <c r="I3356" s="7">
        <v>146306</v>
      </c>
      <c r="J3356" s="7" t="s">
        <v>2185</v>
      </c>
      <c r="K3356" s="7">
        <v>16219300</v>
      </c>
      <c r="M3356" s="3">
        <v>1</v>
      </c>
      <c r="N3356" s="3">
        <v>1044</v>
      </c>
      <c r="O3356" s="3">
        <f t="shared" si="52"/>
        <v>6.9508147684425836</v>
      </c>
      <c r="P3356" s="3">
        <v>6.0016002149999998</v>
      </c>
    </row>
    <row r="3357" spans="1:16" x14ac:dyDescent="0.25">
      <c r="A3357" s="3">
        <v>7995</v>
      </c>
      <c r="B3357" s="3" t="s">
        <v>940</v>
      </c>
      <c r="C3357" s="3" t="s">
        <v>2247</v>
      </c>
      <c r="D3357" s="3" t="s">
        <v>106</v>
      </c>
      <c r="E3357" s="3" t="s">
        <v>107</v>
      </c>
      <c r="F3357" s="3" t="s">
        <v>2182</v>
      </c>
      <c r="H3357" s="7">
        <v>7995</v>
      </c>
      <c r="I3357" s="7">
        <v>146171</v>
      </c>
      <c r="J3357" s="7" t="s">
        <v>2183</v>
      </c>
      <c r="K3357" s="7">
        <v>16219390</v>
      </c>
      <c r="M3357" s="3">
        <v>1</v>
      </c>
      <c r="N3357" s="3">
        <v>1558</v>
      </c>
      <c r="O3357" s="3">
        <f t="shared" si="52"/>
        <v>7.3511582264306936</v>
      </c>
      <c r="P3357" s="3">
        <v>9.7060953059999999</v>
      </c>
    </row>
    <row r="3358" spans="1:16" x14ac:dyDescent="0.25">
      <c r="A3358" s="3">
        <v>7988</v>
      </c>
      <c r="B3358" s="3" t="s">
        <v>940</v>
      </c>
      <c r="C3358" s="3" t="s">
        <v>2247</v>
      </c>
      <c r="D3358" s="3" t="s">
        <v>98</v>
      </c>
      <c r="E3358" s="3" t="s">
        <v>99</v>
      </c>
      <c r="F3358" s="3" t="s">
        <v>2180</v>
      </c>
      <c r="H3358" s="7">
        <v>7988</v>
      </c>
      <c r="I3358" s="7">
        <v>146022</v>
      </c>
      <c r="J3358" s="7" t="s">
        <v>2181</v>
      </c>
      <c r="K3358" s="7">
        <v>16219412</v>
      </c>
      <c r="M3358" s="3">
        <v>1</v>
      </c>
      <c r="N3358" s="3">
        <v>1308</v>
      </c>
      <c r="O3358" s="3">
        <f t="shared" si="52"/>
        <v>7.1762545320171442</v>
      </c>
      <c r="P3358" s="3">
        <v>7.9028290209999996</v>
      </c>
    </row>
    <row r="3359" spans="1:16" x14ac:dyDescent="0.25">
      <c r="A3359" s="3">
        <v>7981</v>
      </c>
      <c r="B3359" s="3" t="s">
        <v>940</v>
      </c>
      <c r="C3359" s="3" t="s">
        <v>2247</v>
      </c>
      <c r="D3359" s="3" t="s">
        <v>94</v>
      </c>
      <c r="E3359" s="3" t="s">
        <v>95</v>
      </c>
      <c r="F3359" s="3" t="s">
        <v>2178</v>
      </c>
      <c r="H3359" s="7">
        <v>7981</v>
      </c>
      <c r="I3359" s="7">
        <v>146007</v>
      </c>
      <c r="J3359" s="7" t="s">
        <v>2179</v>
      </c>
      <c r="K3359" s="7">
        <v>16219426</v>
      </c>
      <c r="M3359" s="3">
        <v>1</v>
      </c>
      <c r="N3359" s="3">
        <v>8941</v>
      </c>
      <c r="O3359" s="3">
        <f t="shared" si="52"/>
        <v>9.0984027187353185</v>
      </c>
      <c r="P3359" s="3">
        <v>63.478340369999998</v>
      </c>
    </row>
    <row r="3360" spans="1:16" x14ac:dyDescent="0.25">
      <c r="A3360" s="3">
        <v>8359</v>
      </c>
      <c r="B3360" s="3" t="s">
        <v>940</v>
      </c>
      <c r="C3360" s="3" t="s">
        <v>2247</v>
      </c>
      <c r="D3360" s="3" t="s">
        <v>1014</v>
      </c>
      <c r="E3360" s="3" t="s">
        <v>91</v>
      </c>
      <c r="F3360" s="3" t="s">
        <v>2176</v>
      </c>
      <c r="H3360" s="7">
        <v>8359</v>
      </c>
      <c r="I3360" s="7">
        <v>145950</v>
      </c>
      <c r="J3360" s="7" t="s">
        <v>2177</v>
      </c>
      <c r="K3360" s="7">
        <v>16219443</v>
      </c>
      <c r="M3360" s="3">
        <v>1</v>
      </c>
      <c r="N3360" s="3">
        <v>88465</v>
      </c>
      <c r="O3360" s="3">
        <f t="shared" si="52"/>
        <v>11.390362272547103</v>
      </c>
      <c r="P3360" s="3">
        <v>660.60775220000005</v>
      </c>
    </row>
    <row r="3361" spans="1:16" x14ac:dyDescent="0.25">
      <c r="A3361" s="3">
        <v>8317</v>
      </c>
      <c r="B3361" s="3" t="s">
        <v>940</v>
      </c>
      <c r="C3361" s="3" t="s">
        <v>2247</v>
      </c>
      <c r="D3361" s="3" t="s">
        <v>829</v>
      </c>
      <c r="E3361" s="3" t="s">
        <v>87</v>
      </c>
      <c r="F3361" s="3" t="s">
        <v>2174</v>
      </c>
      <c r="H3361" s="7">
        <v>8317</v>
      </c>
      <c r="I3361" s="7">
        <v>145773</v>
      </c>
      <c r="J3361" s="7" t="s">
        <v>2175</v>
      </c>
      <c r="K3361" s="7">
        <v>16219508</v>
      </c>
      <c r="M3361" s="3">
        <v>1</v>
      </c>
      <c r="N3361" s="3">
        <v>615</v>
      </c>
      <c r="O3361" s="3">
        <f t="shared" si="52"/>
        <v>6.4216222678065176</v>
      </c>
      <c r="P3361" s="3">
        <v>2.9214327670000002</v>
      </c>
    </row>
    <row r="3362" spans="1:16" x14ac:dyDescent="0.25">
      <c r="A3362" s="3">
        <v>8303</v>
      </c>
      <c r="B3362" s="3" t="s">
        <v>940</v>
      </c>
      <c r="C3362" s="3" t="s">
        <v>2247</v>
      </c>
      <c r="D3362" s="3" t="s">
        <v>664</v>
      </c>
      <c r="E3362" s="3" t="s">
        <v>83</v>
      </c>
      <c r="F3362" s="3" t="s">
        <v>2172</v>
      </c>
      <c r="H3362" s="7">
        <v>8303</v>
      </c>
      <c r="I3362" s="7">
        <v>145614</v>
      </c>
      <c r="J3362" s="7" t="s">
        <v>2173</v>
      </c>
      <c r="K3362" s="7">
        <v>16219554</v>
      </c>
      <c r="M3362" s="3">
        <v>1</v>
      </c>
      <c r="N3362" s="3">
        <v>671</v>
      </c>
      <c r="O3362" s="3">
        <f t="shared" si="52"/>
        <v>6.508769136971682</v>
      </c>
      <c r="P3362" s="3">
        <v>3.3226284100000001</v>
      </c>
    </row>
    <row r="3363" spans="1:16" x14ac:dyDescent="0.25">
      <c r="A3363" s="3">
        <v>7974</v>
      </c>
      <c r="B3363" s="3" t="s">
        <v>940</v>
      </c>
      <c r="C3363" s="3" t="s">
        <v>2247</v>
      </c>
      <c r="D3363" s="3" t="s">
        <v>78</v>
      </c>
      <c r="E3363" s="3" t="s">
        <v>79</v>
      </c>
      <c r="F3363" s="3" t="s">
        <v>2170</v>
      </c>
      <c r="H3363" s="7">
        <v>7974</v>
      </c>
      <c r="I3363" s="7">
        <v>145602</v>
      </c>
      <c r="J3363" s="7" t="s">
        <v>2171</v>
      </c>
      <c r="K3363" s="7">
        <v>16219558</v>
      </c>
      <c r="M3363" s="3">
        <v>1</v>
      </c>
      <c r="N3363" s="3">
        <v>991</v>
      </c>
      <c r="O3363" s="3">
        <f t="shared" si="52"/>
        <v>6.8987145343299883</v>
      </c>
      <c r="P3363" s="3">
        <v>5.6203589630000002</v>
      </c>
    </row>
    <row r="3364" spans="1:16" x14ac:dyDescent="0.25">
      <c r="A3364" s="3">
        <v>8394</v>
      </c>
      <c r="B3364" s="3" t="s">
        <v>940</v>
      </c>
      <c r="C3364" s="3" t="s">
        <v>2247</v>
      </c>
      <c r="D3364" s="3" t="s">
        <v>1005</v>
      </c>
      <c r="E3364" s="3" t="s">
        <v>164</v>
      </c>
      <c r="F3364" s="3" t="s">
        <v>2166</v>
      </c>
      <c r="H3364" s="7">
        <v>8394</v>
      </c>
      <c r="I3364" s="7">
        <v>145518</v>
      </c>
      <c r="J3364" s="7" t="s">
        <v>2167</v>
      </c>
      <c r="K3364" s="7">
        <v>16219569</v>
      </c>
      <c r="M3364" s="3">
        <v>1</v>
      </c>
      <c r="N3364" s="3">
        <v>407</v>
      </c>
      <c r="O3364" s="3">
        <f t="shared" si="52"/>
        <v>6.0088131854425946</v>
      </c>
      <c r="P3364" s="3">
        <v>1.434897077</v>
      </c>
    </row>
    <row r="3365" spans="1:16" x14ac:dyDescent="0.25">
      <c r="A3365" s="3">
        <v>7960</v>
      </c>
      <c r="B3365" s="3" t="s">
        <v>940</v>
      </c>
      <c r="C3365" s="3" t="s">
        <v>2247</v>
      </c>
      <c r="D3365" s="3" t="s">
        <v>70</v>
      </c>
      <c r="E3365" s="3" t="s">
        <v>71</v>
      </c>
      <c r="F3365" s="3" t="s">
        <v>2162</v>
      </c>
      <c r="H3365" s="7">
        <v>7960</v>
      </c>
      <c r="I3365" s="7">
        <v>145509</v>
      </c>
      <c r="J3365" s="7" t="s">
        <v>2163</v>
      </c>
      <c r="K3365" s="7">
        <v>16219572</v>
      </c>
      <c r="M3365" s="3">
        <v>1</v>
      </c>
      <c r="N3365" s="3">
        <v>538</v>
      </c>
      <c r="O3365" s="3">
        <f t="shared" si="52"/>
        <v>6.2878585601617845</v>
      </c>
      <c r="P3365" s="3">
        <v>2.3703790580000001</v>
      </c>
    </row>
    <row r="3366" spans="1:16" x14ac:dyDescent="0.25">
      <c r="A3366" s="3">
        <v>7953</v>
      </c>
      <c r="B3366" s="3" t="s">
        <v>940</v>
      </c>
      <c r="C3366" s="3" t="s">
        <v>2247</v>
      </c>
      <c r="D3366" s="3" t="s">
        <v>66</v>
      </c>
      <c r="E3366" s="3" t="s">
        <v>67</v>
      </c>
      <c r="F3366" s="3" t="s">
        <v>2164</v>
      </c>
      <c r="H3366" s="7">
        <v>7953</v>
      </c>
      <c r="I3366" s="7">
        <v>145515</v>
      </c>
      <c r="J3366" s="7" t="s">
        <v>2165</v>
      </c>
      <c r="K3366" s="7">
        <v>16219597</v>
      </c>
      <c r="M3366" s="3">
        <v>1</v>
      </c>
      <c r="N3366" s="3">
        <v>1057</v>
      </c>
      <c r="O3366" s="3">
        <f t="shared" si="52"/>
        <v>6.9631899858702377</v>
      </c>
      <c r="P3366" s="3">
        <v>6.0951369790000003</v>
      </c>
    </row>
    <row r="3367" spans="1:16" x14ac:dyDescent="0.25">
      <c r="A3367" s="3">
        <v>7967</v>
      </c>
      <c r="B3367" s="3" t="s">
        <v>940</v>
      </c>
      <c r="C3367" s="3" t="s">
        <v>2247</v>
      </c>
      <c r="D3367" s="3" t="s">
        <v>74</v>
      </c>
      <c r="E3367" s="3" t="s">
        <v>75</v>
      </c>
      <c r="F3367" s="3" t="s">
        <v>2168</v>
      </c>
      <c r="H3367" s="7">
        <v>7967</v>
      </c>
      <c r="I3367" s="7">
        <v>145575</v>
      </c>
      <c r="J3367" s="7" t="s">
        <v>2169</v>
      </c>
      <c r="K3367" s="7">
        <v>16219601</v>
      </c>
      <c r="M3367" s="3">
        <v>1</v>
      </c>
      <c r="N3367" s="3">
        <v>969</v>
      </c>
      <c r="O3367" s="3">
        <f t="shared" si="52"/>
        <v>6.8762646118907664</v>
      </c>
      <c r="P3367" s="3">
        <v>5.4621571539999998</v>
      </c>
    </row>
    <row r="3368" spans="1:16" x14ac:dyDescent="0.25">
      <c r="A3368" s="3">
        <v>7939</v>
      </c>
      <c r="B3368" s="3" t="s">
        <v>940</v>
      </c>
      <c r="C3368" s="3" t="s">
        <v>2247</v>
      </c>
      <c r="D3368" s="3" t="s">
        <v>54</v>
      </c>
      <c r="E3368" s="3" t="s">
        <v>55</v>
      </c>
      <c r="F3368" s="3" t="s">
        <v>2156</v>
      </c>
      <c r="H3368" s="7">
        <v>7939</v>
      </c>
      <c r="I3368" s="7">
        <v>145401</v>
      </c>
      <c r="J3368" s="7" t="s">
        <v>2157</v>
      </c>
      <c r="K3368" s="7">
        <v>16219607</v>
      </c>
      <c r="M3368" s="3">
        <v>1</v>
      </c>
      <c r="N3368" s="3">
        <v>357</v>
      </c>
      <c r="O3368" s="3">
        <f t="shared" si="52"/>
        <v>5.8777357817796387</v>
      </c>
      <c r="P3368" s="3">
        <v>1.0787675720000001</v>
      </c>
    </row>
    <row r="3369" spans="1:16" x14ac:dyDescent="0.25">
      <c r="A3369" s="3">
        <v>8338</v>
      </c>
      <c r="B3369" s="3" t="s">
        <v>940</v>
      </c>
      <c r="C3369" s="3" t="s">
        <v>2247</v>
      </c>
      <c r="D3369" s="3" t="s">
        <v>1028</v>
      </c>
      <c r="E3369" s="3" t="s">
        <v>63</v>
      </c>
      <c r="F3369" s="3" t="s">
        <v>2160</v>
      </c>
      <c r="H3369" s="7">
        <v>8338</v>
      </c>
      <c r="I3369" s="7">
        <v>145464</v>
      </c>
      <c r="J3369" s="7" t="s">
        <v>2161</v>
      </c>
      <c r="K3369" s="7">
        <v>16219608</v>
      </c>
      <c r="M3369" s="3">
        <v>1</v>
      </c>
      <c r="N3369" s="3">
        <v>503</v>
      </c>
      <c r="O3369" s="3">
        <f t="shared" si="52"/>
        <v>6.2205901700997392</v>
      </c>
      <c r="P3369" s="3">
        <v>2.1201613109999999</v>
      </c>
    </row>
    <row r="3370" spans="1:16" x14ac:dyDescent="0.25">
      <c r="A3370" s="3">
        <v>7946</v>
      </c>
      <c r="B3370" s="3" t="s">
        <v>940</v>
      </c>
      <c r="C3370" s="3" t="s">
        <v>2247</v>
      </c>
      <c r="D3370" s="3" t="s">
        <v>58</v>
      </c>
      <c r="E3370" s="3" t="s">
        <v>59</v>
      </c>
      <c r="F3370" s="3" t="s">
        <v>2158</v>
      </c>
      <c r="H3370" s="7">
        <v>7946</v>
      </c>
      <c r="I3370" s="7">
        <v>145428</v>
      </c>
      <c r="J3370" s="7" t="s">
        <v>2159</v>
      </c>
      <c r="K3370" s="7">
        <v>16219617</v>
      </c>
      <c r="M3370" s="3">
        <v>1</v>
      </c>
      <c r="N3370" s="3">
        <v>366</v>
      </c>
      <c r="O3370" s="3">
        <f t="shared" si="52"/>
        <v>5.9026333334013659</v>
      </c>
      <c r="P3370" s="3">
        <v>1.1428220140000001</v>
      </c>
    </row>
    <row r="3371" spans="1:16" x14ac:dyDescent="0.25">
      <c r="A3371" s="3">
        <v>8373</v>
      </c>
      <c r="B3371" s="3" t="s">
        <v>940</v>
      </c>
      <c r="C3371" s="3" t="s">
        <v>2247</v>
      </c>
      <c r="D3371" s="3" t="s">
        <v>1033</v>
      </c>
      <c r="E3371" s="3" t="s">
        <v>47</v>
      </c>
      <c r="F3371" s="3" t="s">
        <v>2150</v>
      </c>
      <c r="H3371" s="7">
        <v>8373</v>
      </c>
      <c r="I3371" s="7">
        <v>145323</v>
      </c>
      <c r="J3371" s="7" t="s">
        <v>2151</v>
      </c>
      <c r="K3371" s="7">
        <v>16219632</v>
      </c>
      <c r="M3371" s="3">
        <v>1</v>
      </c>
      <c r="N3371" s="3">
        <v>674</v>
      </c>
      <c r="O3371" s="3">
        <f t="shared" si="52"/>
        <v>6.513230110912307</v>
      </c>
      <c r="P3371" s="3">
        <v>3.3441302030000002</v>
      </c>
    </row>
    <row r="3372" spans="1:16" x14ac:dyDescent="0.25">
      <c r="A3372" s="3">
        <v>8044</v>
      </c>
      <c r="B3372" s="3" t="s">
        <v>940</v>
      </c>
      <c r="C3372" s="3" t="s">
        <v>2247</v>
      </c>
      <c r="D3372" s="3" t="s">
        <v>151</v>
      </c>
      <c r="E3372" s="3" t="s">
        <v>152</v>
      </c>
      <c r="F3372" s="3" t="s">
        <v>2154</v>
      </c>
      <c r="H3372" s="7">
        <v>8044</v>
      </c>
      <c r="I3372" s="7">
        <v>145371</v>
      </c>
      <c r="J3372" s="7" t="s">
        <v>2155</v>
      </c>
      <c r="K3372" s="7">
        <v>16219633</v>
      </c>
      <c r="M3372" s="3">
        <v>1</v>
      </c>
      <c r="N3372" s="3">
        <v>524</v>
      </c>
      <c r="O3372" s="3">
        <f t="shared" si="52"/>
        <v>6.261491684321042</v>
      </c>
      <c r="P3372" s="3">
        <v>2.2702706269999999</v>
      </c>
    </row>
    <row r="3373" spans="1:16" x14ac:dyDescent="0.25">
      <c r="A3373" s="3">
        <v>7932</v>
      </c>
      <c r="B3373" s="3" t="s">
        <v>940</v>
      </c>
      <c r="C3373" s="3" t="s">
        <v>2247</v>
      </c>
      <c r="D3373" s="3" t="s">
        <v>50</v>
      </c>
      <c r="E3373" s="3" t="s">
        <v>51</v>
      </c>
      <c r="F3373" s="3" t="s">
        <v>2152</v>
      </c>
      <c r="H3373" s="7">
        <v>7932</v>
      </c>
      <c r="I3373" s="7">
        <v>145344</v>
      </c>
      <c r="J3373" s="7" t="s">
        <v>2153</v>
      </c>
      <c r="K3373" s="7">
        <v>16219636</v>
      </c>
      <c r="M3373" s="3">
        <v>1</v>
      </c>
      <c r="N3373" s="3">
        <v>264</v>
      </c>
      <c r="O3373" s="3">
        <f t="shared" si="52"/>
        <v>5.575949103146316</v>
      </c>
      <c r="P3373" s="3">
        <v>0.418664445</v>
      </c>
    </row>
    <row r="3374" spans="1:16" x14ac:dyDescent="0.25">
      <c r="A3374" s="3">
        <v>7925</v>
      </c>
      <c r="B3374" s="3" t="s">
        <v>940</v>
      </c>
      <c r="C3374" s="3" t="s">
        <v>2247</v>
      </c>
      <c r="D3374" s="3" t="s">
        <v>42</v>
      </c>
      <c r="E3374" s="3" t="s">
        <v>43</v>
      </c>
      <c r="F3374" s="3" t="s">
        <v>2148</v>
      </c>
      <c r="H3374" s="7">
        <v>7925</v>
      </c>
      <c r="I3374" s="7">
        <v>145311</v>
      </c>
      <c r="J3374" s="7" t="s">
        <v>2149</v>
      </c>
      <c r="K3374" s="7">
        <v>16219682</v>
      </c>
      <c r="M3374" s="3">
        <v>1</v>
      </c>
      <c r="N3374" s="3">
        <v>313</v>
      </c>
      <c r="O3374" s="3">
        <f t="shared" si="52"/>
        <v>5.7462031905401529</v>
      </c>
      <c r="P3374" s="3">
        <v>0.76599007100000005</v>
      </c>
    </row>
    <row r="3375" spans="1:16" x14ac:dyDescent="0.25">
      <c r="A3375" s="3">
        <v>7918</v>
      </c>
      <c r="B3375" s="3" t="s">
        <v>940</v>
      </c>
      <c r="C3375" s="3" t="s">
        <v>2247</v>
      </c>
      <c r="D3375" s="3" t="s">
        <v>38</v>
      </c>
      <c r="E3375" s="3" t="s">
        <v>39</v>
      </c>
      <c r="F3375" s="3" t="s">
        <v>2146</v>
      </c>
      <c r="H3375" s="7">
        <v>7918</v>
      </c>
      <c r="I3375" s="7">
        <v>145104</v>
      </c>
      <c r="J3375" s="7" t="s">
        <v>2147</v>
      </c>
      <c r="K3375" s="7">
        <v>16219727</v>
      </c>
      <c r="M3375" s="3">
        <v>1</v>
      </c>
      <c r="N3375" s="3">
        <v>420</v>
      </c>
      <c r="O3375" s="3">
        <f t="shared" si="52"/>
        <v>6.0402547112774139</v>
      </c>
      <c r="P3375" s="3">
        <v>1.527589254</v>
      </c>
    </row>
    <row r="3376" spans="1:16" x14ac:dyDescent="0.25">
      <c r="A3376" s="3">
        <v>7911</v>
      </c>
      <c r="B3376" s="3" t="s">
        <v>940</v>
      </c>
      <c r="C3376" s="3" t="s">
        <v>2247</v>
      </c>
      <c r="D3376" s="3" t="s">
        <v>34</v>
      </c>
      <c r="E3376" s="3" t="s">
        <v>35</v>
      </c>
      <c r="F3376" s="3" t="s">
        <v>2144</v>
      </c>
      <c r="H3376" s="7">
        <v>7911</v>
      </c>
      <c r="I3376" s="7">
        <v>144975</v>
      </c>
      <c r="J3376" s="7" t="s">
        <v>2145</v>
      </c>
      <c r="K3376" s="7">
        <v>16219764</v>
      </c>
      <c r="M3376" s="3">
        <v>1</v>
      </c>
      <c r="N3376" s="3">
        <v>300</v>
      </c>
      <c r="O3376" s="3">
        <f t="shared" si="52"/>
        <v>5.7037824746562009</v>
      </c>
      <c r="P3376" s="3">
        <v>0.67372080000000001</v>
      </c>
    </row>
    <row r="3377" spans="1:16" x14ac:dyDescent="0.25">
      <c r="A3377" s="3">
        <v>7904</v>
      </c>
      <c r="B3377" s="3" t="s">
        <v>940</v>
      </c>
      <c r="C3377" s="3" t="s">
        <v>2247</v>
      </c>
      <c r="D3377" s="3" t="s">
        <v>30</v>
      </c>
      <c r="E3377" s="3" t="s">
        <v>31</v>
      </c>
      <c r="F3377" s="3" t="s">
        <v>2142</v>
      </c>
      <c r="H3377" s="7">
        <v>7904</v>
      </c>
      <c r="I3377" s="7">
        <v>144963</v>
      </c>
      <c r="J3377" s="7" t="s">
        <v>2143</v>
      </c>
      <c r="K3377" s="7">
        <v>16219786</v>
      </c>
      <c r="M3377" s="3">
        <v>1</v>
      </c>
      <c r="N3377" s="3">
        <v>2183</v>
      </c>
      <c r="O3377" s="3">
        <f t="shared" si="52"/>
        <v>7.6884553565499436</v>
      </c>
      <c r="P3377" s="3">
        <v>14.223565900000001</v>
      </c>
    </row>
    <row r="3378" spans="1:16" x14ac:dyDescent="0.25">
      <c r="A3378" s="3">
        <v>8037</v>
      </c>
      <c r="B3378" s="3" t="s">
        <v>940</v>
      </c>
      <c r="C3378" s="3" t="s">
        <v>2247</v>
      </c>
      <c r="D3378" s="3" t="s">
        <v>135</v>
      </c>
      <c r="E3378" s="3" t="s">
        <v>136</v>
      </c>
      <c r="F3378" s="3" t="s">
        <v>2140</v>
      </c>
      <c r="H3378" s="7">
        <v>8037</v>
      </c>
      <c r="I3378" s="7">
        <v>144912</v>
      </c>
      <c r="J3378" s="7" t="s">
        <v>2141</v>
      </c>
      <c r="K3378" s="7">
        <v>16219790</v>
      </c>
      <c r="M3378" s="3">
        <v>1</v>
      </c>
      <c r="N3378" s="3">
        <v>1644</v>
      </c>
      <c r="O3378" s="3">
        <f t="shared" si="52"/>
        <v>7.404887575616125</v>
      </c>
      <c r="P3378" s="3">
        <v>10.32696655</v>
      </c>
    </row>
    <row r="3379" spans="1:16" x14ac:dyDescent="0.25">
      <c r="A3379" s="3">
        <v>7897</v>
      </c>
      <c r="B3379" s="3" t="s">
        <v>940</v>
      </c>
      <c r="C3379" s="3" t="s">
        <v>2247</v>
      </c>
      <c r="D3379" s="3" t="s">
        <v>26</v>
      </c>
      <c r="E3379" s="3" t="s">
        <v>27</v>
      </c>
      <c r="F3379" s="3" t="s">
        <v>2138</v>
      </c>
      <c r="H3379" s="7">
        <v>7897</v>
      </c>
      <c r="I3379" s="7">
        <v>144843</v>
      </c>
      <c r="J3379" s="7" t="s">
        <v>2139</v>
      </c>
      <c r="K3379" s="7">
        <v>16219796</v>
      </c>
      <c r="M3379" s="3">
        <v>1</v>
      </c>
      <c r="N3379" s="3">
        <v>478</v>
      </c>
      <c r="O3379" s="3">
        <f t="shared" si="52"/>
        <v>6.1696107324914564</v>
      </c>
      <c r="P3379" s="3">
        <v>1.9415487010000001</v>
      </c>
    </row>
    <row r="3380" spans="1:16" x14ac:dyDescent="0.25">
      <c r="A3380" s="3">
        <v>7890</v>
      </c>
      <c r="B3380" s="3" t="s">
        <v>940</v>
      </c>
      <c r="C3380" s="3" t="s">
        <v>2247</v>
      </c>
      <c r="D3380" s="3" t="s">
        <v>22</v>
      </c>
      <c r="E3380" s="3" t="s">
        <v>23</v>
      </c>
      <c r="F3380" s="3" t="s">
        <v>2136</v>
      </c>
      <c r="H3380" s="7">
        <v>7890</v>
      </c>
      <c r="I3380" s="7">
        <v>144693</v>
      </c>
      <c r="J3380" s="7" t="s">
        <v>2137</v>
      </c>
      <c r="K3380" s="7">
        <v>16219813</v>
      </c>
      <c r="M3380" s="3">
        <v>1</v>
      </c>
      <c r="N3380" s="3">
        <v>465</v>
      </c>
      <c r="O3380" s="3">
        <f t="shared" si="52"/>
        <v>6.1420374055873559</v>
      </c>
      <c r="P3380" s="3">
        <v>1.8487109909999999</v>
      </c>
    </row>
    <row r="3381" spans="1:16" x14ac:dyDescent="0.25">
      <c r="A3381" s="3">
        <v>7883</v>
      </c>
      <c r="B3381" s="3" t="s">
        <v>940</v>
      </c>
      <c r="C3381" s="3" t="s">
        <v>2247</v>
      </c>
      <c r="D3381" s="3" t="s">
        <v>18</v>
      </c>
      <c r="E3381" s="3" t="s">
        <v>19</v>
      </c>
      <c r="F3381" s="3" t="s">
        <v>2134</v>
      </c>
      <c r="H3381" s="7">
        <v>7883</v>
      </c>
      <c r="I3381" s="7">
        <v>144609</v>
      </c>
      <c r="J3381" s="7" t="s">
        <v>2135</v>
      </c>
      <c r="K3381" s="7">
        <v>16219869</v>
      </c>
      <c r="M3381" s="3">
        <v>1</v>
      </c>
      <c r="N3381" s="3">
        <v>401</v>
      </c>
      <c r="O3381" s="3">
        <f t="shared" si="52"/>
        <v>5.9939614273065693</v>
      </c>
      <c r="P3381" s="3">
        <v>1.3921287579999999</v>
      </c>
    </row>
    <row r="3382" spans="1:16" x14ac:dyDescent="0.25">
      <c r="A3382" s="3">
        <v>7876</v>
      </c>
      <c r="B3382" s="3" t="s">
        <v>940</v>
      </c>
      <c r="C3382" s="3" t="s">
        <v>2247</v>
      </c>
      <c r="D3382" s="3" t="s">
        <v>13</v>
      </c>
      <c r="E3382" s="3" t="s">
        <v>14</v>
      </c>
      <c r="F3382" s="3" t="s">
        <v>2132</v>
      </c>
      <c r="H3382" s="7">
        <v>7876</v>
      </c>
      <c r="I3382" s="7">
        <v>144525</v>
      </c>
      <c r="J3382" s="7" t="s">
        <v>2133</v>
      </c>
      <c r="K3382" s="7">
        <v>16219919</v>
      </c>
      <c r="M3382" s="3">
        <v>1</v>
      </c>
      <c r="N3382" s="3">
        <v>428</v>
      </c>
      <c r="O3382" s="3">
        <f t="shared" si="52"/>
        <v>6.0591231955817966</v>
      </c>
      <c r="P3382" s="3">
        <v>1.5846485159999999</v>
      </c>
    </row>
    <row r="3383" spans="1:16" x14ac:dyDescent="0.25">
      <c r="A3383" s="3">
        <v>8948</v>
      </c>
      <c r="B3383" s="3" t="s">
        <v>986</v>
      </c>
      <c r="C3383" s="3" t="s">
        <v>2247</v>
      </c>
      <c r="D3383" s="3" t="s">
        <v>318</v>
      </c>
      <c r="E3383" s="3" t="s">
        <v>319</v>
      </c>
      <c r="F3383" s="3" t="s">
        <v>1122</v>
      </c>
      <c r="H3383" s="7">
        <v>8948</v>
      </c>
      <c r="I3383" s="7">
        <v>159800</v>
      </c>
      <c r="J3383" s="7" t="s">
        <v>1123</v>
      </c>
      <c r="K3383" s="7">
        <v>16214893</v>
      </c>
      <c r="M3383" s="3">
        <v>1</v>
      </c>
      <c r="N3383" s="3">
        <v>609</v>
      </c>
      <c r="O3383" s="3">
        <f t="shared" si="52"/>
        <v>6.4118182677098972</v>
      </c>
      <c r="P3383" s="3">
        <v>2.2761181580000001</v>
      </c>
    </row>
    <row r="3384" spans="1:16" x14ac:dyDescent="0.25">
      <c r="A3384" s="3">
        <v>8941</v>
      </c>
      <c r="B3384" s="3" t="s">
        <v>986</v>
      </c>
      <c r="C3384" s="3" t="s">
        <v>2247</v>
      </c>
      <c r="D3384" s="3" t="s">
        <v>314</v>
      </c>
      <c r="E3384" s="3" t="s">
        <v>315</v>
      </c>
      <c r="F3384" s="3" t="s">
        <v>1120</v>
      </c>
      <c r="H3384" s="7">
        <v>8941</v>
      </c>
      <c r="I3384" s="7">
        <v>159361</v>
      </c>
      <c r="J3384" s="7" t="s">
        <v>1121</v>
      </c>
      <c r="K3384" s="7">
        <v>16215035</v>
      </c>
      <c r="M3384" s="3">
        <v>1</v>
      </c>
      <c r="N3384" s="3">
        <v>2116</v>
      </c>
      <c r="O3384" s="3">
        <f t="shared" si="52"/>
        <v>7.6572827929781901</v>
      </c>
      <c r="P3384" s="3">
        <v>11.445308499999999</v>
      </c>
    </row>
    <row r="3385" spans="1:16" x14ac:dyDescent="0.25">
      <c r="A3385" s="3">
        <v>8934</v>
      </c>
      <c r="B3385" s="3" t="s">
        <v>986</v>
      </c>
      <c r="C3385" s="3" t="s">
        <v>2247</v>
      </c>
      <c r="D3385" s="3" t="s">
        <v>503</v>
      </c>
      <c r="E3385" s="3" t="s">
        <v>504</v>
      </c>
      <c r="F3385" s="3" t="s">
        <v>1118</v>
      </c>
      <c r="H3385" s="7">
        <v>8934</v>
      </c>
      <c r="I3385" s="7">
        <v>158195</v>
      </c>
      <c r="J3385" s="7" t="s">
        <v>1119</v>
      </c>
      <c r="K3385" s="7">
        <v>16215424</v>
      </c>
      <c r="M3385" s="3">
        <v>1</v>
      </c>
      <c r="N3385" s="3">
        <v>1089</v>
      </c>
      <c r="O3385" s="3">
        <f t="shared" si="52"/>
        <v>6.9930151229329605</v>
      </c>
      <c r="P3385" s="3">
        <v>5.185409237</v>
      </c>
    </row>
    <row r="3386" spans="1:16" x14ac:dyDescent="0.25">
      <c r="A3386" s="3">
        <v>9046</v>
      </c>
      <c r="B3386" s="3" t="s">
        <v>986</v>
      </c>
      <c r="C3386" s="3" t="s">
        <v>2247</v>
      </c>
      <c r="D3386" s="3" t="s">
        <v>1948</v>
      </c>
      <c r="E3386" s="3" t="s">
        <v>311</v>
      </c>
      <c r="F3386" s="3" t="s">
        <v>1116</v>
      </c>
      <c r="H3386" s="7">
        <v>9046</v>
      </c>
      <c r="I3386" s="7">
        <v>158008</v>
      </c>
      <c r="J3386" s="7" t="s">
        <v>1117</v>
      </c>
      <c r="K3386" s="7">
        <v>16215486</v>
      </c>
      <c r="M3386" s="3">
        <v>1</v>
      </c>
      <c r="N3386" s="3">
        <v>305</v>
      </c>
      <c r="O3386" s="3">
        <f t="shared" si="52"/>
        <v>5.7203117766074119</v>
      </c>
      <c r="P3386" s="3">
        <v>0.44632576000000002</v>
      </c>
    </row>
    <row r="3387" spans="1:16" x14ac:dyDescent="0.25">
      <c r="A3387" s="3">
        <v>8927</v>
      </c>
      <c r="B3387" s="3" t="s">
        <v>986</v>
      </c>
      <c r="C3387" s="3" t="s">
        <v>2247</v>
      </c>
      <c r="D3387" s="3" t="s">
        <v>302</v>
      </c>
      <c r="E3387" s="3" t="s">
        <v>307</v>
      </c>
      <c r="F3387" s="3" t="s">
        <v>1114</v>
      </c>
      <c r="H3387" s="7">
        <v>8927</v>
      </c>
      <c r="I3387" s="7">
        <v>157912</v>
      </c>
      <c r="J3387" s="7" t="s">
        <v>1115</v>
      </c>
      <c r="K3387" s="7">
        <v>16215515</v>
      </c>
      <c r="M3387" s="3">
        <v>1</v>
      </c>
      <c r="N3387" s="3">
        <v>342</v>
      </c>
      <c r="O3387" s="3">
        <f t="shared" si="52"/>
        <v>5.8348107370626048</v>
      </c>
      <c r="P3387" s="3">
        <v>0.66789546300000002</v>
      </c>
    </row>
    <row r="3388" spans="1:16" x14ac:dyDescent="0.25">
      <c r="A3388" s="3">
        <v>8976</v>
      </c>
      <c r="B3388" s="3" t="s">
        <v>986</v>
      </c>
      <c r="C3388" s="3" t="s">
        <v>2247</v>
      </c>
      <c r="D3388" s="3" t="s">
        <v>772</v>
      </c>
      <c r="E3388" s="3" t="s">
        <v>303</v>
      </c>
      <c r="F3388" s="3" t="s">
        <v>1112</v>
      </c>
      <c r="H3388" s="7">
        <v>8976</v>
      </c>
      <c r="I3388" s="7">
        <v>157873</v>
      </c>
      <c r="J3388" s="7" t="s">
        <v>1113</v>
      </c>
      <c r="K3388" s="7">
        <v>16215520</v>
      </c>
      <c r="M3388" s="3">
        <v>1</v>
      </c>
      <c r="N3388" s="3">
        <v>708</v>
      </c>
      <c r="O3388" s="3">
        <f t="shared" si="52"/>
        <v>6.5624440936937196</v>
      </c>
      <c r="P3388" s="3">
        <v>2.874777371</v>
      </c>
    </row>
    <row r="3389" spans="1:16" x14ac:dyDescent="0.25">
      <c r="A3389" s="3">
        <v>8990</v>
      </c>
      <c r="B3389" s="3" t="s">
        <v>986</v>
      </c>
      <c r="C3389" s="3" t="s">
        <v>2247</v>
      </c>
      <c r="D3389" s="3" t="s">
        <v>899</v>
      </c>
      <c r="E3389" s="3" t="s">
        <v>299</v>
      </c>
      <c r="F3389" s="3" t="s">
        <v>1110</v>
      </c>
      <c r="H3389" s="7">
        <v>8990</v>
      </c>
      <c r="I3389" s="7">
        <v>157741</v>
      </c>
      <c r="J3389" s="7" t="s">
        <v>1111</v>
      </c>
      <c r="K3389" s="7">
        <v>16215573</v>
      </c>
      <c r="M3389" s="3">
        <v>1</v>
      </c>
      <c r="N3389" s="3">
        <v>587</v>
      </c>
      <c r="O3389" s="3">
        <f t="shared" si="52"/>
        <v>6.3750248198280968</v>
      </c>
      <c r="P3389" s="3">
        <v>2.1432137889999998</v>
      </c>
    </row>
    <row r="3390" spans="1:16" x14ac:dyDescent="0.25">
      <c r="A3390" s="3">
        <v>8962</v>
      </c>
      <c r="B3390" s="3" t="s">
        <v>986</v>
      </c>
      <c r="C3390" s="3" t="s">
        <v>2247</v>
      </c>
      <c r="D3390" s="3" t="s">
        <v>183</v>
      </c>
      <c r="E3390" s="3" t="s">
        <v>295</v>
      </c>
      <c r="F3390" s="3" t="s">
        <v>1108</v>
      </c>
      <c r="H3390" s="7">
        <v>8962</v>
      </c>
      <c r="I3390" s="7">
        <v>157687</v>
      </c>
      <c r="J3390" s="7" t="s">
        <v>1109</v>
      </c>
      <c r="K3390" s="7">
        <v>16215590</v>
      </c>
      <c r="M3390" s="3">
        <v>1</v>
      </c>
      <c r="N3390" s="3">
        <v>761</v>
      </c>
      <c r="O3390" s="3">
        <f t="shared" si="52"/>
        <v>6.6346333578616861</v>
      </c>
      <c r="P3390" s="3">
        <v>3.1956218600000001</v>
      </c>
    </row>
    <row r="3391" spans="1:16" x14ac:dyDescent="0.25">
      <c r="A3391" s="3">
        <v>8920</v>
      </c>
      <c r="B3391" s="3" t="s">
        <v>986</v>
      </c>
      <c r="C3391" s="3" t="s">
        <v>2247</v>
      </c>
      <c r="D3391" s="3" t="s">
        <v>290</v>
      </c>
      <c r="E3391" s="3" t="s">
        <v>291</v>
      </c>
      <c r="F3391" s="3" t="s">
        <v>1105</v>
      </c>
      <c r="H3391" s="7">
        <v>8920</v>
      </c>
      <c r="I3391" s="7">
        <v>157675</v>
      </c>
      <c r="J3391" s="7" t="s">
        <v>1106</v>
      </c>
      <c r="K3391" s="7">
        <v>16215594</v>
      </c>
      <c r="M3391" s="3">
        <v>1</v>
      </c>
      <c r="N3391" s="3">
        <v>989</v>
      </c>
      <c r="O3391" s="3">
        <f t="shared" si="52"/>
        <v>6.8966943316227125</v>
      </c>
      <c r="P3391" s="3">
        <v>4.5780988560000004</v>
      </c>
    </row>
    <row r="3392" spans="1:16" x14ac:dyDescent="0.25">
      <c r="A3392" s="3">
        <v>8913</v>
      </c>
      <c r="B3392" s="3" t="s">
        <v>986</v>
      </c>
      <c r="C3392" s="3" t="s">
        <v>2247</v>
      </c>
      <c r="D3392" s="3" t="s">
        <v>286</v>
      </c>
      <c r="E3392" s="3" t="s">
        <v>287</v>
      </c>
      <c r="F3392" s="3" t="s">
        <v>1103</v>
      </c>
      <c r="H3392" s="7">
        <v>8913</v>
      </c>
      <c r="I3392" s="7">
        <v>157598</v>
      </c>
      <c r="J3392" s="7" t="s">
        <v>1104</v>
      </c>
      <c r="K3392" s="7">
        <v>16215616</v>
      </c>
      <c r="M3392" s="3">
        <v>1</v>
      </c>
      <c r="N3392" s="3">
        <v>654</v>
      </c>
      <c r="O3392" s="3">
        <f t="shared" si="52"/>
        <v>6.4831073514571989</v>
      </c>
      <c r="P3392" s="3">
        <v>2.5481224409999998</v>
      </c>
    </row>
    <row r="3393" spans="1:16" x14ac:dyDescent="0.25">
      <c r="A3393" s="3">
        <v>9011</v>
      </c>
      <c r="B3393" s="3" t="s">
        <v>986</v>
      </c>
      <c r="C3393" s="3" t="s">
        <v>2247</v>
      </c>
      <c r="D3393" s="3" t="s">
        <v>943</v>
      </c>
      <c r="E3393" s="3" t="s">
        <v>283</v>
      </c>
      <c r="F3393" s="3" t="s">
        <v>1101</v>
      </c>
      <c r="H3393" s="7">
        <v>9011</v>
      </c>
      <c r="I3393" s="7">
        <v>157355</v>
      </c>
      <c r="J3393" s="7" t="s">
        <v>1102</v>
      </c>
      <c r="K3393" s="7">
        <v>16215695</v>
      </c>
      <c r="M3393" s="3">
        <v>1</v>
      </c>
      <c r="N3393" s="3">
        <v>445</v>
      </c>
      <c r="O3393" s="3">
        <f t="shared" si="52"/>
        <v>6.0980742821662401</v>
      </c>
      <c r="P3393" s="3">
        <v>1.286832931</v>
      </c>
    </row>
    <row r="3394" spans="1:16" x14ac:dyDescent="0.25">
      <c r="A3394" s="3">
        <v>8906</v>
      </c>
      <c r="B3394" s="3" t="s">
        <v>986</v>
      </c>
      <c r="C3394" s="3" t="s">
        <v>2247</v>
      </c>
      <c r="D3394" s="3" t="s">
        <v>278</v>
      </c>
      <c r="E3394" s="3" t="s">
        <v>279</v>
      </c>
      <c r="F3394" s="3" t="s">
        <v>1098</v>
      </c>
      <c r="H3394" s="7">
        <v>8906</v>
      </c>
      <c r="I3394" s="7">
        <v>156844</v>
      </c>
      <c r="J3394" s="7" t="s">
        <v>1099</v>
      </c>
      <c r="K3394" s="7">
        <v>16215865</v>
      </c>
      <c r="M3394" s="3">
        <v>1</v>
      </c>
      <c r="N3394" s="3">
        <v>269</v>
      </c>
      <c r="O3394" s="3">
        <f t="shared" si="52"/>
        <v>5.5947113796018391</v>
      </c>
      <c r="P3394" s="3">
        <v>0.23142379900000001</v>
      </c>
    </row>
    <row r="3395" spans="1:16" x14ac:dyDescent="0.25">
      <c r="A3395" s="3">
        <v>8899</v>
      </c>
      <c r="B3395" s="3" t="s">
        <v>986</v>
      </c>
      <c r="C3395" s="3" t="s">
        <v>2247</v>
      </c>
      <c r="D3395" s="3" t="s">
        <v>274</v>
      </c>
      <c r="E3395" s="3" t="s">
        <v>275</v>
      </c>
      <c r="F3395" s="3" t="s">
        <v>1096</v>
      </c>
      <c r="H3395" s="7">
        <v>8899</v>
      </c>
      <c r="I3395" s="7">
        <v>156610</v>
      </c>
      <c r="J3395" s="7" t="s">
        <v>1097</v>
      </c>
      <c r="K3395" s="7">
        <v>16215942</v>
      </c>
      <c r="M3395" s="3">
        <v>1</v>
      </c>
      <c r="N3395" s="3">
        <v>342888</v>
      </c>
      <c r="O3395" s="3">
        <f t="shared" ref="O3395:O3458" si="53">LN(N3395)</f>
        <v>12.745159142213105</v>
      </c>
      <c r="P3395" s="3">
        <v>2556.8096970000001</v>
      </c>
    </row>
    <row r="3396" spans="1:16" x14ac:dyDescent="0.25">
      <c r="A3396" s="3">
        <v>8892</v>
      </c>
      <c r="B3396" s="3" t="s">
        <v>986</v>
      </c>
      <c r="C3396" s="3" t="s">
        <v>2247</v>
      </c>
      <c r="D3396" s="3" t="s">
        <v>270</v>
      </c>
      <c r="E3396" s="3" t="s">
        <v>271</v>
      </c>
      <c r="F3396" s="3" t="s">
        <v>1094</v>
      </c>
      <c r="H3396" s="7">
        <v>8892</v>
      </c>
      <c r="I3396" s="7">
        <v>156457</v>
      </c>
      <c r="J3396" s="7" t="s">
        <v>1095</v>
      </c>
      <c r="K3396" s="7">
        <v>16215995</v>
      </c>
      <c r="M3396" s="3">
        <v>1</v>
      </c>
      <c r="N3396" s="3">
        <v>575094</v>
      </c>
      <c r="O3396" s="3">
        <f t="shared" si="53"/>
        <v>13.262288784679242</v>
      </c>
      <c r="P3396" s="3">
        <v>4945.1349289999998</v>
      </c>
    </row>
    <row r="3397" spans="1:16" x14ac:dyDescent="0.25">
      <c r="A3397" s="3">
        <v>8885</v>
      </c>
      <c r="B3397" s="3" t="s">
        <v>986</v>
      </c>
      <c r="C3397" s="3" t="s">
        <v>2247</v>
      </c>
      <c r="D3397" s="3" t="s">
        <v>266</v>
      </c>
      <c r="E3397" s="3" t="s">
        <v>267</v>
      </c>
      <c r="F3397" s="3" t="s">
        <v>1092</v>
      </c>
      <c r="H3397" s="7">
        <v>8885</v>
      </c>
      <c r="I3397" s="7">
        <v>155920</v>
      </c>
      <c r="J3397" s="7" t="s">
        <v>1093</v>
      </c>
      <c r="K3397" s="7">
        <v>16216171</v>
      </c>
      <c r="M3397" s="3">
        <v>1</v>
      </c>
      <c r="N3397" s="3">
        <v>14469</v>
      </c>
      <c r="O3397" s="3">
        <f t="shared" si="53"/>
        <v>9.5797637087370813</v>
      </c>
      <c r="P3397" s="3">
        <v>88.004941369999997</v>
      </c>
    </row>
    <row r="3398" spans="1:16" x14ac:dyDescent="0.25">
      <c r="A3398" s="3">
        <v>8878</v>
      </c>
      <c r="B3398" s="3" t="s">
        <v>986</v>
      </c>
      <c r="C3398" s="3" t="s">
        <v>2247</v>
      </c>
      <c r="D3398" s="3" t="s">
        <v>258</v>
      </c>
      <c r="E3398" s="3" t="s">
        <v>259</v>
      </c>
      <c r="F3398" s="3" t="s">
        <v>1090</v>
      </c>
      <c r="H3398" s="7">
        <v>8878</v>
      </c>
      <c r="I3398" s="7">
        <v>155614</v>
      </c>
      <c r="J3398" s="7" t="s">
        <v>1091</v>
      </c>
      <c r="K3398" s="7">
        <v>16216270</v>
      </c>
      <c r="M3398" s="3">
        <v>1</v>
      </c>
      <c r="N3398" s="3">
        <v>475</v>
      </c>
      <c r="O3398" s="3">
        <f t="shared" si="53"/>
        <v>6.1633148040346413</v>
      </c>
      <c r="P3398" s="3">
        <v>1.4675161619999999</v>
      </c>
    </row>
    <row r="3399" spans="1:16" x14ac:dyDescent="0.25">
      <c r="A3399" s="3">
        <v>8871</v>
      </c>
      <c r="B3399" s="3" t="s">
        <v>986</v>
      </c>
      <c r="C3399" s="3" t="s">
        <v>2247</v>
      </c>
      <c r="D3399" s="3" t="s">
        <v>254</v>
      </c>
      <c r="E3399" s="3" t="s">
        <v>255</v>
      </c>
      <c r="F3399" s="3" t="s">
        <v>1088</v>
      </c>
      <c r="H3399" s="7">
        <v>8871</v>
      </c>
      <c r="I3399" s="7">
        <v>154761</v>
      </c>
      <c r="J3399" s="7" t="s">
        <v>1089</v>
      </c>
      <c r="K3399" s="7">
        <v>16216548</v>
      </c>
      <c r="M3399" s="3">
        <v>1</v>
      </c>
      <c r="N3399" s="3">
        <v>388</v>
      </c>
      <c r="O3399" s="3">
        <f t="shared" si="53"/>
        <v>5.9610053396232736</v>
      </c>
      <c r="P3399" s="3">
        <v>0.94400026599999998</v>
      </c>
    </row>
    <row r="3400" spans="1:16" x14ac:dyDescent="0.25">
      <c r="A3400" s="3">
        <v>8864</v>
      </c>
      <c r="B3400" s="3" t="s">
        <v>986</v>
      </c>
      <c r="C3400" s="3" t="s">
        <v>2247</v>
      </c>
      <c r="D3400" s="3" t="s">
        <v>250</v>
      </c>
      <c r="E3400" s="3" t="s">
        <v>251</v>
      </c>
      <c r="F3400" s="3" t="s">
        <v>1086</v>
      </c>
      <c r="H3400" s="7">
        <v>8864</v>
      </c>
      <c r="I3400" s="7">
        <v>153507</v>
      </c>
      <c r="J3400" s="7" t="s">
        <v>1087</v>
      </c>
      <c r="K3400" s="7">
        <v>16216950</v>
      </c>
      <c r="M3400" s="3">
        <v>1</v>
      </c>
      <c r="N3400" s="3">
        <v>405</v>
      </c>
      <c r="O3400" s="3">
        <f t="shared" si="53"/>
        <v>6.0038870671065387</v>
      </c>
      <c r="P3400" s="3">
        <v>1.0461771870000001</v>
      </c>
    </row>
    <row r="3401" spans="1:16" x14ac:dyDescent="0.25">
      <c r="A3401" s="3">
        <v>8857</v>
      </c>
      <c r="B3401" s="3" t="s">
        <v>986</v>
      </c>
      <c r="C3401" s="3" t="s">
        <v>2247</v>
      </c>
      <c r="D3401" s="3" t="s">
        <v>246</v>
      </c>
      <c r="E3401" s="3" t="s">
        <v>247</v>
      </c>
      <c r="F3401" s="3" t="s">
        <v>1084</v>
      </c>
      <c r="H3401" s="7">
        <v>8857</v>
      </c>
      <c r="I3401" s="7">
        <v>153089</v>
      </c>
      <c r="J3401" s="7" t="s">
        <v>1085</v>
      </c>
      <c r="K3401" s="7">
        <v>16217083</v>
      </c>
      <c r="M3401" s="3">
        <v>1</v>
      </c>
      <c r="N3401" s="3">
        <v>12270</v>
      </c>
      <c r="O3401" s="3">
        <f t="shared" si="53"/>
        <v>9.4149125377049572</v>
      </c>
      <c r="P3401" s="3">
        <v>74.259578099999999</v>
      </c>
    </row>
    <row r="3402" spans="1:16" x14ac:dyDescent="0.25">
      <c r="A3402" s="3">
        <v>8850</v>
      </c>
      <c r="B3402" s="3" t="s">
        <v>986</v>
      </c>
      <c r="C3402" s="3" t="s">
        <v>2247</v>
      </c>
      <c r="D3402" s="3" t="s">
        <v>242</v>
      </c>
      <c r="E3402" s="3" t="s">
        <v>243</v>
      </c>
      <c r="F3402" s="3" t="s">
        <v>1082</v>
      </c>
      <c r="H3402" s="7">
        <v>8850</v>
      </c>
      <c r="I3402" s="7">
        <v>152663</v>
      </c>
      <c r="J3402" s="7" t="s">
        <v>1083</v>
      </c>
      <c r="K3402" s="7">
        <v>16217217</v>
      </c>
      <c r="M3402" s="3">
        <v>1</v>
      </c>
      <c r="N3402" s="3">
        <v>855</v>
      </c>
      <c r="O3402" s="3">
        <f t="shared" si="53"/>
        <v>6.7511014689367599</v>
      </c>
      <c r="P3402" s="3">
        <v>3.765182673</v>
      </c>
    </row>
    <row r="3403" spans="1:16" x14ac:dyDescent="0.25">
      <c r="A3403" s="3">
        <v>9025</v>
      </c>
      <c r="B3403" s="3" t="s">
        <v>986</v>
      </c>
      <c r="C3403" s="3" t="s">
        <v>2247</v>
      </c>
      <c r="D3403" s="3" t="s">
        <v>1059</v>
      </c>
      <c r="E3403" s="3" t="s">
        <v>239</v>
      </c>
      <c r="F3403" s="3" t="s">
        <v>1080</v>
      </c>
      <c r="H3403" s="7">
        <v>9025</v>
      </c>
      <c r="I3403" s="7">
        <v>152597</v>
      </c>
      <c r="J3403" s="7" t="s">
        <v>1081</v>
      </c>
      <c r="K3403" s="7">
        <v>16217245</v>
      </c>
      <c r="M3403" s="3">
        <v>1</v>
      </c>
      <c r="N3403" s="3">
        <v>293</v>
      </c>
      <c r="O3403" s="3">
        <f t="shared" si="53"/>
        <v>5.6801726090170677</v>
      </c>
      <c r="P3403" s="3">
        <v>0.37459940400000002</v>
      </c>
    </row>
    <row r="3404" spans="1:16" x14ac:dyDescent="0.25">
      <c r="A3404" s="3">
        <v>9081</v>
      </c>
      <c r="B3404" s="3" t="s">
        <v>986</v>
      </c>
      <c r="C3404" s="3" t="s">
        <v>2247</v>
      </c>
      <c r="D3404" s="3" t="s">
        <v>1062</v>
      </c>
      <c r="E3404" s="3" t="s">
        <v>235</v>
      </c>
      <c r="F3404" s="3" t="s">
        <v>1077</v>
      </c>
      <c r="H3404" s="7">
        <v>9081</v>
      </c>
      <c r="I3404" s="7">
        <v>152233</v>
      </c>
      <c r="J3404" s="7" t="s">
        <v>1078</v>
      </c>
      <c r="K3404" s="7">
        <v>16217325</v>
      </c>
      <c r="M3404" s="3">
        <v>1</v>
      </c>
      <c r="N3404" s="3">
        <v>480</v>
      </c>
      <c r="O3404" s="3">
        <f t="shared" si="53"/>
        <v>6.1737861039019366</v>
      </c>
      <c r="P3404" s="3">
        <v>1.4976443150000001</v>
      </c>
    </row>
    <row r="3405" spans="1:16" x14ac:dyDescent="0.25">
      <c r="A3405" s="3">
        <v>8843</v>
      </c>
      <c r="B3405" s="3" t="s">
        <v>986</v>
      </c>
      <c r="C3405" s="3" t="s">
        <v>2247</v>
      </c>
      <c r="D3405" s="3" t="s">
        <v>234</v>
      </c>
      <c r="E3405" s="3" t="s">
        <v>231</v>
      </c>
      <c r="F3405" s="3" t="s">
        <v>1074</v>
      </c>
      <c r="H3405" s="7">
        <v>8843</v>
      </c>
      <c r="I3405" s="7">
        <v>152077</v>
      </c>
      <c r="J3405" s="7" t="s">
        <v>1075</v>
      </c>
      <c r="K3405" s="7">
        <v>16217418</v>
      </c>
      <c r="M3405" s="3">
        <v>1</v>
      </c>
      <c r="N3405" s="3">
        <v>2176</v>
      </c>
      <c r="O3405" s="3">
        <f t="shared" si="53"/>
        <v>7.6852436079758331</v>
      </c>
      <c r="P3405" s="3">
        <v>11.812025</v>
      </c>
    </row>
    <row r="3406" spans="1:16" x14ac:dyDescent="0.25">
      <c r="A3406" s="3">
        <v>8836</v>
      </c>
      <c r="B3406" s="3" t="s">
        <v>986</v>
      </c>
      <c r="C3406" s="3" t="s">
        <v>2247</v>
      </c>
      <c r="D3406" s="3" t="s">
        <v>230</v>
      </c>
      <c r="E3406" s="3" t="s">
        <v>227</v>
      </c>
      <c r="F3406" s="3" t="s">
        <v>1072</v>
      </c>
      <c r="H3406" s="7">
        <v>8836</v>
      </c>
      <c r="I3406" s="7">
        <v>151454</v>
      </c>
      <c r="J3406" s="7" t="s">
        <v>1073</v>
      </c>
      <c r="K3406" s="7">
        <v>16217602</v>
      </c>
      <c r="M3406" s="3">
        <v>1</v>
      </c>
      <c r="N3406" s="3">
        <v>325</v>
      </c>
      <c r="O3406" s="3">
        <f t="shared" si="53"/>
        <v>5.7838251823297373</v>
      </c>
      <c r="P3406" s="3">
        <v>0.56602484099999995</v>
      </c>
    </row>
    <row r="3407" spans="1:16" x14ac:dyDescent="0.25">
      <c r="A3407" s="3">
        <v>9039</v>
      </c>
      <c r="B3407" s="3" t="s">
        <v>986</v>
      </c>
      <c r="C3407" s="3" t="s">
        <v>2247</v>
      </c>
      <c r="D3407" s="3" t="s">
        <v>1079</v>
      </c>
      <c r="E3407" s="3" t="s">
        <v>219</v>
      </c>
      <c r="F3407" s="3" t="s">
        <v>1068</v>
      </c>
      <c r="H3407" s="7">
        <v>9039</v>
      </c>
      <c r="I3407" s="7">
        <v>151064</v>
      </c>
      <c r="J3407" s="7" t="s">
        <v>1069</v>
      </c>
      <c r="K3407" s="7">
        <v>16217721</v>
      </c>
      <c r="M3407" s="3">
        <v>1</v>
      </c>
      <c r="N3407" s="3">
        <v>267</v>
      </c>
      <c r="O3407" s="3">
        <f t="shared" si="53"/>
        <v>5.5872486584002496</v>
      </c>
      <c r="P3407" s="3">
        <v>0.21951361899999999</v>
      </c>
    </row>
    <row r="3408" spans="1:16" x14ac:dyDescent="0.25">
      <c r="A3408" s="3">
        <v>8829</v>
      </c>
      <c r="B3408" s="3" t="s">
        <v>986</v>
      </c>
      <c r="C3408" s="3" t="s">
        <v>2247</v>
      </c>
      <c r="D3408" s="3" t="s">
        <v>226</v>
      </c>
      <c r="E3408" s="3" t="s">
        <v>223</v>
      </c>
      <c r="F3408" s="3" t="s">
        <v>1070</v>
      </c>
      <c r="H3408" s="7">
        <v>8829</v>
      </c>
      <c r="I3408" s="7">
        <v>151136</v>
      </c>
      <c r="J3408" s="7" t="s">
        <v>1071</v>
      </c>
      <c r="K3408" s="7">
        <v>16217726</v>
      </c>
      <c r="M3408" s="3">
        <v>1</v>
      </c>
      <c r="N3408" s="3">
        <v>1283</v>
      </c>
      <c r="O3408" s="3">
        <f t="shared" si="53"/>
        <v>7.1569563646156364</v>
      </c>
      <c r="P3408" s="3">
        <v>6.3649634150000001</v>
      </c>
    </row>
    <row r="3409" spans="1:16" x14ac:dyDescent="0.25">
      <c r="A3409" s="3">
        <v>8822</v>
      </c>
      <c r="B3409" s="3" t="s">
        <v>986</v>
      </c>
      <c r="C3409" s="3" t="s">
        <v>2247</v>
      </c>
      <c r="D3409" s="3" t="s">
        <v>218</v>
      </c>
      <c r="E3409" s="3" t="s">
        <v>215</v>
      </c>
      <c r="F3409" s="3" t="s">
        <v>1065</v>
      </c>
      <c r="H3409" s="7">
        <v>8822</v>
      </c>
      <c r="I3409" s="7">
        <v>150986</v>
      </c>
      <c r="J3409" s="7" t="s">
        <v>1066</v>
      </c>
      <c r="K3409" s="7">
        <v>16217778</v>
      </c>
      <c r="M3409" s="3">
        <v>1</v>
      </c>
      <c r="N3409" s="3">
        <v>500</v>
      </c>
      <c r="O3409" s="3">
        <f t="shared" si="53"/>
        <v>6.2146080984221914</v>
      </c>
      <c r="P3409" s="3">
        <v>1.6181948939999999</v>
      </c>
    </row>
    <row r="3410" spans="1:16" x14ac:dyDescent="0.25">
      <c r="A3410" s="3">
        <v>9060</v>
      </c>
      <c r="B3410" s="3" t="s">
        <v>986</v>
      </c>
      <c r="C3410" s="3" t="s">
        <v>2247</v>
      </c>
      <c r="D3410" s="3" t="s">
        <v>1067</v>
      </c>
      <c r="E3410" s="3" t="s">
        <v>211</v>
      </c>
      <c r="F3410" s="3" t="s">
        <v>1063</v>
      </c>
      <c r="H3410" s="7">
        <v>9060</v>
      </c>
      <c r="I3410" s="7">
        <v>150941</v>
      </c>
      <c r="J3410" s="7" t="s">
        <v>1064</v>
      </c>
      <c r="K3410" s="7">
        <v>16217790</v>
      </c>
      <c r="M3410" s="3">
        <v>1</v>
      </c>
      <c r="N3410" s="3">
        <v>548</v>
      </c>
      <c r="O3410" s="3">
        <f t="shared" si="53"/>
        <v>6.3062752869480159</v>
      </c>
      <c r="P3410" s="3">
        <v>1.90774394</v>
      </c>
    </row>
    <row r="3411" spans="1:16" x14ac:dyDescent="0.25">
      <c r="A3411" s="3">
        <v>9004</v>
      </c>
      <c r="B3411" s="3" t="s">
        <v>986</v>
      </c>
      <c r="C3411" s="3" t="s">
        <v>2247</v>
      </c>
      <c r="D3411" s="3" t="s">
        <v>1440</v>
      </c>
      <c r="E3411" s="3" t="s">
        <v>207</v>
      </c>
      <c r="F3411" s="3" t="s">
        <v>1060</v>
      </c>
      <c r="H3411" s="7">
        <v>9004</v>
      </c>
      <c r="I3411" s="7">
        <v>150905</v>
      </c>
      <c r="J3411" s="7" t="s">
        <v>1061</v>
      </c>
      <c r="K3411" s="7">
        <v>16217821</v>
      </c>
      <c r="M3411" s="3">
        <v>1</v>
      </c>
      <c r="N3411" s="3">
        <v>434</v>
      </c>
      <c r="O3411" s="3">
        <f t="shared" si="53"/>
        <v>6.0730445341004051</v>
      </c>
      <c r="P3411" s="3">
        <v>1.2206216759999999</v>
      </c>
    </row>
    <row r="3412" spans="1:16" x14ac:dyDescent="0.25">
      <c r="A3412" s="3">
        <v>8815</v>
      </c>
      <c r="B3412" s="3" t="s">
        <v>986</v>
      </c>
      <c r="C3412" s="3" t="s">
        <v>2247</v>
      </c>
      <c r="D3412" s="3" t="s">
        <v>206</v>
      </c>
      <c r="E3412" s="3" t="s">
        <v>203</v>
      </c>
      <c r="F3412" s="3" t="s">
        <v>1057</v>
      </c>
      <c r="H3412" s="7">
        <v>8815</v>
      </c>
      <c r="I3412" s="7">
        <v>150755</v>
      </c>
      <c r="J3412" s="7" t="s">
        <v>1058</v>
      </c>
      <c r="K3412" s="7">
        <v>16217850</v>
      </c>
      <c r="M3412" s="3">
        <v>1</v>
      </c>
      <c r="N3412" s="3">
        <v>366</v>
      </c>
      <c r="O3412" s="3">
        <f t="shared" si="53"/>
        <v>5.9026333334013659</v>
      </c>
      <c r="P3412" s="3">
        <v>0.81187592099999994</v>
      </c>
    </row>
    <row r="3413" spans="1:16" x14ac:dyDescent="0.25">
      <c r="A3413" s="3">
        <v>8787</v>
      </c>
      <c r="B3413" s="3" t="s">
        <v>986</v>
      </c>
      <c r="C3413" s="3" t="s">
        <v>2247</v>
      </c>
      <c r="D3413" s="3" t="s">
        <v>122</v>
      </c>
      <c r="E3413" s="3" t="s">
        <v>123</v>
      </c>
      <c r="F3413" s="3" t="s">
        <v>1053</v>
      </c>
      <c r="H3413" s="7">
        <v>8787</v>
      </c>
      <c r="I3413" s="7">
        <v>150734</v>
      </c>
      <c r="J3413" s="7" t="s">
        <v>1054</v>
      </c>
      <c r="K3413" s="7">
        <v>16217856</v>
      </c>
      <c r="M3413" s="3">
        <v>1</v>
      </c>
      <c r="N3413" s="3">
        <v>327</v>
      </c>
      <c r="O3413" s="3">
        <f t="shared" si="53"/>
        <v>5.7899601708972535</v>
      </c>
      <c r="P3413" s="3">
        <v>0.57800404699999997</v>
      </c>
    </row>
    <row r="3414" spans="1:16" x14ac:dyDescent="0.25">
      <c r="A3414" s="3">
        <v>8780</v>
      </c>
      <c r="B3414" s="3" t="s">
        <v>986</v>
      </c>
      <c r="C3414" s="3" t="s">
        <v>2247</v>
      </c>
      <c r="D3414" s="3" t="s">
        <v>118</v>
      </c>
      <c r="E3414" s="3" t="s">
        <v>119</v>
      </c>
      <c r="F3414" s="3" t="s">
        <v>1051</v>
      </c>
      <c r="H3414" s="7">
        <v>8780</v>
      </c>
      <c r="I3414" s="7">
        <v>150713</v>
      </c>
      <c r="J3414" s="7" t="s">
        <v>1052</v>
      </c>
      <c r="K3414" s="7">
        <v>16217866</v>
      </c>
      <c r="M3414" s="3">
        <v>1</v>
      </c>
      <c r="N3414" s="3">
        <v>259</v>
      </c>
      <c r="O3414" s="3">
        <f t="shared" si="53"/>
        <v>5.5568280616995374</v>
      </c>
      <c r="P3414" s="3">
        <v>0.17191525099999999</v>
      </c>
    </row>
    <row r="3415" spans="1:16" x14ac:dyDescent="0.25">
      <c r="A3415" s="3">
        <v>8808</v>
      </c>
      <c r="B3415" s="3" t="s">
        <v>986</v>
      </c>
      <c r="C3415" s="3" t="s">
        <v>2247</v>
      </c>
      <c r="D3415" s="3" t="s">
        <v>445</v>
      </c>
      <c r="E3415" s="3" t="s">
        <v>199</v>
      </c>
      <c r="F3415" s="3" t="s">
        <v>1055</v>
      </c>
      <c r="H3415" s="7">
        <v>8808</v>
      </c>
      <c r="I3415" s="7">
        <v>150746</v>
      </c>
      <c r="J3415" s="7" t="s">
        <v>1056</v>
      </c>
      <c r="K3415" s="7">
        <v>16217867</v>
      </c>
      <c r="M3415" s="3">
        <v>1</v>
      </c>
      <c r="N3415" s="3">
        <v>1389</v>
      </c>
      <c r="O3415" s="3">
        <f t="shared" si="53"/>
        <v>7.2363393427543441</v>
      </c>
      <c r="P3415" s="3">
        <v>7.01013939</v>
      </c>
    </row>
    <row r="3416" spans="1:16" x14ac:dyDescent="0.25">
      <c r="A3416" s="3">
        <v>8773</v>
      </c>
      <c r="B3416" s="3" t="s">
        <v>986</v>
      </c>
      <c r="C3416" s="3" t="s">
        <v>2247</v>
      </c>
      <c r="D3416" s="3" t="s">
        <v>114</v>
      </c>
      <c r="E3416" s="3" t="s">
        <v>115</v>
      </c>
      <c r="F3416" s="3" t="s">
        <v>1049</v>
      </c>
      <c r="H3416" s="7">
        <v>8773</v>
      </c>
      <c r="I3416" s="7">
        <v>150305</v>
      </c>
      <c r="J3416" s="7" t="s">
        <v>1050</v>
      </c>
      <c r="K3416" s="7">
        <v>16218001</v>
      </c>
      <c r="M3416" s="3">
        <v>1</v>
      </c>
      <c r="N3416" s="3">
        <v>601</v>
      </c>
      <c r="O3416" s="3">
        <f t="shared" si="53"/>
        <v>6.3985949345352076</v>
      </c>
      <c r="P3416" s="3">
        <v>2.2277833089999999</v>
      </c>
    </row>
    <row r="3417" spans="1:16" x14ac:dyDescent="0.25">
      <c r="A3417" s="3">
        <v>8766</v>
      </c>
      <c r="B3417" s="3" t="s">
        <v>986</v>
      </c>
      <c r="C3417" s="3" t="s">
        <v>2247</v>
      </c>
      <c r="D3417" s="3" t="s">
        <v>188</v>
      </c>
      <c r="E3417" s="3" t="s">
        <v>189</v>
      </c>
      <c r="F3417" s="3" t="s">
        <v>1047</v>
      </c>
      <c r="H3417" s="7">
        <v>8766</v>
      </c>
      <c r="I3417" s="7">
        <v>150281</v>
      </c>
      <c r="J3417" s="7" t="s">
        <v>1048</v>
      </c>
      <c r="K3417" s="7">
        <v>16218018</v>
      </c>
      <c r="M3417" s="3">
        <v>1</v>
      </c>
      <c r="N3417" s="3">
        <v>682</v>
      </c>
      <c r="O3417" s="3">
        <f t="shared" si="53"/>
        <v>6.5250296578434623</v>
      </c>
      <c r="P3417" s="3">
        <v>2.717466816</v>
      </c>
    </row>
    <row r="3418" spans="1:16" x14ac:dyDescent="0.25">
      <c r="A3418" s="3">
        <v>8759</v>
      </c>
      <c r="B3418" s="3" t="s">
        <v>986</v>
      </c>
      <c r="C3418" s="3" t="s">
        <v>2247</v>
      </c>
      <c r="D3418" s="3" t="s">
        <v>110</v>
      </c>
      <c r="E3418" s="3" t="s">
        <v>111</v>
      </c>
      <c r="F3418" s="3" t="s">
        <v>1045</v>
      </c>
      <c r="H3418" s="7">
        <v>8759</v>
      </c>
      <c r="I3418" s="7">
        <v>150242</v>
      </c>
      <c r="J3418" s="7" t="s">
        <v>1046</v>
      </c>
      <c r="K3418" s="7">
        <v>16218030</v>
      </c>
      <c r="M3418" s="3">
        <v>1</v>
      </c>
      <c r="N3418" s="3">
        <v>79666</v>
      </c>
      <c r="O3418" s="3">
        <f t="shared" si="53"/>
        <v>11.285598174009687</v>
      </c>
      <c r="P3418" s="3">
        <v>511.98966719999999</v>
      </c>
    </row>
    <row r="3419" spans="1:16" x14ac:dyDescent="0.25">
      <c r="A3419" s="3">
        <v>9074</v>
      </c>
      <c r="B3419" s="3" t="s">
        <v>986</v>
      </c>
      <c r="C3419" s="3" t="s">
        <v>2247</v>
      </c>
      <c r="D3419" s="3" t="s">
        <v>1021</v>
      </c>
      <c r="E3419" s="3" t="s">
        <v>103</v>
      </c>
      <c r="F3419" s="3" t="s">
        <v>1041</v>
      </c>
      <c r="H3419" s="7">
        <v>9074</v>
      </c>
      <c r="I3419" s="7">
        <v>150056</v>
      </c>
      <c r="J3419" s="7" t="s">
        <v>1042</v>
      </c>
      <c r="K3419" s="7">
        <v>16218048</v>
      </c>
      <c r="M3419" s="3">
        <v>1</v>
      </c>
      <c r="N3419" s="3">
        <v>468</v>
      </c>
      <c r="O3419" s="3">
        <f t="shared" si="53"/>
        <v>6.1484682959176471</v>
      </c>
      <c r="P3419" s="3">
        <v>1.425343391</v>
      </c>
    </row>
    <row r="3420" spans="1:16" x14ac:dyDescent="0.25">
      <c r="A3420" s="3">
        <v>8752</v>
      </c>
      <c r="B3420" s="3" t="s">
        <v>986</v>
      </c>
      <c r="C3420" s="3" t="s">
        <v>2247</v>
      </c>
      <c r="D3420" s="3" t="s">
        <v>106</v>
      </c>
      <c r="E3420" s="3" t="s">
        <v>107</v>
      </c>
      <c r="F3420" s="3" t="s">
        <v>1043</v>
      </c>
      <c r="H3420" s="7">
        <v>8752</v>
      </c>
      <c r="I3420" s="7">
        <v>150161</v>
      </c>
      <c r="J3420" s="7" t="s">
        <v>1044</v>
      </c>
      <c r="K3420" s="7">
        <v>16218082</v>
      </c>
      <c r="M3420" s="3">
        <v>1</v>
      </c>
      <c r="N3420" s="3">
        <v>408</v>
      </c>
      <c r="O3420" s="3">
        <f t="shared" si="53"/>
        <v>6.0112671744041615</v>
      </c>
      <c r="P3420" s="3">
        <v>1.0642151280000001</v>
      </c>
    </row>
    <row r="3421" spans="1:16" x14ac:dyDescent="0.25">
      <c r="A3421" s="3">
        <v>8745</v>
      </c>
      <c r="B3421" s="3" t="s">
        <v>986</v>
      </c>
      <c r="C3421" s="3" t="s">
        <v>2247</v>
      </c>
      <c r="D3421" s="3" t="s">
        <v>98</v>
      </c>
      <c r="E3421" s="3" t="s">
        <v>99</v>
      </c>
      <c r="F3421" s="3" t="s">
        <v>1038</v>
      </c>
      <c r="H3421" s="7">
        <v>8745</v>
      </c>
      <c r="I3421" s="7">
        <v>150050</v>
      </c>
      <c r="J3421" s="7" t="s">
        <v>1039</v>
      </c>
      <c r="K3421" s="7">
        <v>16218088</v>
      </c>
      <c r="M3421" s="3">
        <v>1</v>
      </c>
      <c r="N3421" s="3">
        <v>447</v>
      </c>
      <c r="O3421" s="3">
        <f t="shared" si="53"/>
        <v>6.1025585946135692</v>
      </c>
      <c r="P3421" s="3">
        <v>1.2988736970000001</v>
      </c>
    </row>
    <row r="3422" spans="1:16" x14ac:dyDescent="0.25">
      <c r="A3422" s="3">
        <v>9018</v>
      </c>
      <c r="B3422" s="3" t="s">
        <v>986</v>
      </c>
      <c r="C3422" s="3" t="s">
        <v>2247</v>
      </c>
      <c r="D3422" s="3" t="s">
        <v>1014</v>
      </c>
      <c r="E3422" s="3" t="s">
        <v>91</v>
      </c>
      <c r="F3422" s="3" t="s">
        <v>1034</v>
      </c>
      <c r="H3422" s="7">
        <v>9018</v>
      </c>
      <c r="I3422" s="7">
        <v>150035</v>
      </c>
      <c r="J3422" s="7" t="s">
        <v>1035</v>
      </c>
      <c r="K3422" s="7">
        <v>16218090</v>
      </c>
      <c r="M3422" s="3">
        <v>1</v>
      </c>
      <c r="N3422" s="3">
        <v>397</v>
      </c>
      <c r="O3422" s="3">
        <f t="shared" si="53"/>
        <v>5.9839362806871907</v>
      </c>
      <c r="P3422" s="3">
        <v>0.99808569700000005</v>
      </c>
    </row>
    <row r="3423" spans="1:16" x14ac:dyDescent="0.25">
      <c r="A3423" s="3">
        <v>8738</v>
      </c>
      <c r="B3423" s="3" t="s">
        <v>986</v>
      </c>
      <c r="C3423" s="3" t="s">
        <v>2247</v>
      </c>
      <c r="D3423" s="3" t="s">
        <v>94</v>
      </c>
      <c r="E3423" s="3" t="s">
        <v>95</v>
      </c>
      <c r="F3423" s="3" t="s">
        <v>1036</v>
      </c>
      <c r="H3423" s="7">
        <v>8738</v>
      </c>
      <c r="I3423" s="7">
        <v>150047</v>
      </c>
      <c r="J3423" s="7" t="s">
        <v>1037</v>
      </c>
      <c r="K3423" s="7">
        <v>16218093</v>
      </c>
      <c r="M3423" s="3">
        <v>1</v>
      </c>
      <c r="N3423" s="3">
        <v>363</v>
      </c>
      <c r="O3423" s="3">
        <f t="shared" si="53"/>
        <v>5.8944028342648505</v>
      </c>
      <c r="P3423" s="3">
        <v>0.79386897099999998</v>
      </c>
    </row>
    <row r="3424" spans="1:16" x14ac:dyDescent="0.25">
      <c r="A3424" s="3">
        <v>8983</v>
      </c>
      <c r="B3424" s="3" t="s">
        <v>986</v>
      </c>
      <c r="C3424" s="3" t="s">
        <v>2247</v>
      </c>
      <c r="D3424" s="3" t="s">
        <v>829</v>
      </c>
      <c r="E3424" s="3" t="s">
        <v>87</v>
      </c>
      <c r="F3424" s="3" t="s">
        <v>1031</v>
      </c>
      <c r="H3424" s="7">
        <v>8983</v>
      </c>
      <c r="I3424" s="7">
        <v>150014</v>
      </c>
      <c r="J3424" s="7" t="s">
        <v>1032</v>
      </c>
      <c r="K3424" s="7">
        <v>16218099</v>
      </c>
      <c r="M3424" s="3">
        <v>1</v>
      </c>
      <c r="N3424" s="3">
        <v>701</v>
      </c>
      <c r="O3424" s="3">
        <f t="shared" si="53"/>
        <v>6.5525078870345901</v>
      </c>
      <c r="P3424" s="3">
        <v>2.8324188229999998</v>
      </c>
    </row>
    <row r="3425" spans="1:16" x14ac:dyDescent="0.25">
      <c r="A3425" s="3">
        <v>8731</v>
      </c>
      <c r="B3425" s="3" t="s">
        <v>986</v>
      </c>
      <c r="C3425" s="3" t="s">
        <v>2247</v>
      </c>
      <c r="D3425" s="3" t="s">
        <v>78</v>
      </c>
      <c r="E3425" s="3" t="s">
        <v>79</v>
      </c>
      <c r="F3425" s="3" t="s">
        <v>1026</v>
      </c>
      <c r="H3425" s="7">
        <v>8731</v>
      </c>
      <c r="I3425" s="7">
        <v>149981</v>
      </c>
      <c r="J3425" s="7" t="s">
        <v>1027</v>
      </c>
      <c r="K3425" s="7">
        <v>16218110</v>
      </c>
      <c r="M3425" s="3">
        <v>1</v>
      </c>
      <c r="N3425" s="3">
        <v>317</v>
      </c>
      <c r="O3425" s="3">
        <f t="shared" si="53"/>
        <v>5.7589017738772803</v>
      </c>
      <c r="P3425" s="3">
        <v>0.51812416800000005</v>
      </c>
    </row>
    <row r="3426" spans="1:16" x14ac:dyDescent="0.25">
      <c r="A3426" s="3">
        <v>8969</v>
      </c>
      <c r="B3426" s="3" t="s">
        <v>986</v>
      </c>
      <c r="C3426" s="3" t="s">
        <v>2247</v>
      </c>
      <c r="D3426" s="3" t="s">
        <v>664</v>
      </c>
      <c r="E3426" s="3" t="s">
        <v>83</v>
      </c>
      <c r="F3426" s="3" t="s">
        <v>1029</v>
      </c>
      <c r="H3426" s="7">
        <v>8969</v>
      </c>
      <c r="I3426" s="7">
        <v>149987</v>
      </c>
      <c r="J3426" s="7" t="s">
        <v>1030</v>
      </c>
      <c r="K3426" s="7">
        <v>16218112</v>
      </c>
      <c r="M3426" s="3">
        <v>1</v>
      </c>
      <c r="N3426" s="3">
        <v>475</v>
      </c>
      <c r="O3426" s="3">
        <f t="shared" si="53"/>
        <v>6.1633148040346413</v>
      </c>
      <c r="P3426" s="3">
        <v>1.4675161619999999</v>
      </c>
    </row>
    <row r="3427" spans="1:16" x14ac:dyDescent="0.25">
      <c r="A3427" s="3">
        <v>8717</v>
      </c>
      <c r="B3427" s="3" t="s">
        <v>986</v>
      </c>
      <c r="C3427" s="3" t="s">
        <v>2247</v>
      </c>
      <c r="D3427" s="3" t="s">
        <v>70</v>
      </c>
      <c r="E3427" s="3" t="s">
        <v>71</v>
      </c>
      <c r="F3427" s="3" t="s">
        <v>1019</v>
      </c>
      <c r="H3427" s="7">
        <v>8717</v>
      </c>
      <c r="I3427" s="7">
        <v>149903</v>
      </c>
      <c r="J3427" s="7" t="s">
        <v>1020</v>
      </c>
      <c r="K3427" s="7">
        <v>16218117</v>
      </c>
      <c r="M3427" s="3">
        <v>1</v>
      </c>
      <c r="N3427" s="3">
        <v>523</v>
      </c>
      <c r="O3427" s="3">
        <f t="shared" si="53"/>
        <v>6.2595814640649232</v>
      </c>
      <c r="P3427" s="3">
        <v>1.7568989580000001</v>
      </c>
    </row>
    <row r="3428" spans="1:16" x14ac:dyDescent="0.25">
      <c r="A3428" s="3">
        <v>8703</v>
      </c>
      <c r="B3428" s="3" t="s">
        <v>986</v>
      </c>
      <c r="C3428" s="3" t="s">
        <v>2247</v>
      </c>
      <c r="D3428" s="3" t="s">
        <v>54</v>
      </c>
      <c r="E3428" s="3" t="s">
        <v>55</v>
      </c>
      <c r="F3428" s="3" t="s">
        <v>1012</v>
      </c>
      <c r="H3428" s="7">
        <v>8703</v>
      </c>
      <c r="I3428" s="7">
        <v>149735</v>
      </c>
      <c r="J3428" s="7" t="s">
        <v>1013</v>
      </c>
      <c r="K3428" s="7">
        <v>16218123</v>
      </c>
      <c r="M3428" s="3">
        <v>1</v>
      </c>
      <c r="N3428" s="3">
        <v>361</v>
      </c>
      <c r="O3428" s="3">
        <f t="shared" si="53"/>
        <v>5.8888779583328805</v>
      </c>
      <c r="P3428" s="3">
        <v>0.78186575700000005</v>
      </c>
    </row>
    <row r="3429" spans="1:16" x14ac:dyDescent="0.25">
      <c r="A3429" s="3">
        <v>8710</v>
      </c>
      <c r="B3429" s="3" t="s">
        <v>986</v>
      </c>
      <c r="C3429" s="3" t="s">
        <v>2247</v>
      </c>
      <c r="D3429" s="3" t="s">
        <v>66</v>
      </c>
      <c r="E3429" s="3" t="s">
        <v>67</v>
      </c>
      <c r="F3429" s="3" t="s">
        <v>1017</v>
      </c>
      <c r="H3429" s="7">
        <v>8710</v>
      </c>
      <c r="I3429" s="7">
        <v>149795</v>
      </c>
      <c r="J3429" s="7" t="s">
        <v>1018</v>
      </c>
      <c r="K3429" s="7">
        <v>16218133</v>
      </c>
      <c r="M3429" s="3">
        <v>1</v>
      </c>
      <c r="N3429" s="3">
        <v>1728</v>
      </c>
      <c r="O3429" s="3">
        <f t="shared" si="53"/>
        <v>7.4547199493640006</v>
      </c>
      <c r="P3429" s="3">
        <v>9.0762272320000008</v>
      </c>
    </row>
    <row r="3430" spans="1:16" x14ac:dyDescent="0.25">
      <c r="A3430" s="3">
        <v>8997</v>
      </c>
      <c r="B3430" s="3" t="s">
        <v>986</v>
      </c>
      <c r="C3430" s="3" t="s">
        <v>2247</v>
      </c>
      <c r="D3430" s="3" t="s">
        <v>1028</v>
      </c>
      <c r="E3430" s="3" t="s">
        <v>63</v>
      </c>
      <c r="F3430" s="3" t="s">
        <v>1015</v>
      </c>
      <c r="H3430" s="7">
        <v>8997</v>
      </c>
      <c r="I3430" s="7">
        <v>149780</v>
      </c>
      <c r="J3430" s="7" t="s">
        <v>1016</v>
      </c>
      <c r="K3430" s="7">
        <v>16218146</v>
      </c>
      <c r="M3430" s="3">
        <v>1</v>
      </c>
      <c r="N3430" s="3">
        <v>585</v>
      </c>
      <c r="O3430" s="3">
        <f t="shared" si="53"/>
        <v>6.3716118472318568</v>
      </c>
      <c r="P3430" s="3">
        <v>2.1311341750000001</v>
      </c>
    </row>
    <row r="3431" spans="1:16" x14ac:dyDescent="0.25">
      <c r="A3431" s="3">
        <v>9053</v>
      </c>
      <c r="B3431" s="3" t="s">
        <v>986</v>
      </c>
      <c r="C3431" s="3" t="s">
        <v>2247</v>
      </c>
      <c r="D3431" s="3" t="s">
        <v>1005</v>
      </c>
      <c r="E3431" s="3" t="s">
        <v>164</v>
      </c>
      <c r="F3431" s="3" t="s">
        <v>1022</v>
      </c>
      <c r="H3431" s="7">
        <v>9053</v>
      </c>
      <c r="I3431" s="7">
        <v>149918</v>
      </c>
      <c r="J3431" s="7" t="s">
        <v>1023</v>
      </c>
      <c r="K3431" s="7">
        <v>16218156</v>
      </c>
      <c r="M3431" s="3">
        <v>1</v>
      </c>
      <c r="N3431" s="3">
        <v>349</v>
      </c>
      <c r="O3431" s="3">
        <f t="shared" si="53"/>
        <v>5.855071922202427</v>
      </c>
      <c r="P3431" s="3">
        <v>0.70987136399999995</v>
      </c>
    </row>
    <row r="3432" spans="1:16" x14ac:dyDescent="0.25">
      <c r="A3432" s="3">
        <v>8724</v>
      </c>
      <c r="B3432" s="3" t="s">
        <v>986</v>
      </c>
      <c r="C3432" s="3" t="s">
        <v>2247</v>
      </c>
      <c r="D3432" s="3" t="s">
        <v>74</v>
      </c>
      <c r="E3432" s="3" t="s">
        <v>75</v>
      </c>
      <c r="F3432" s="3" t="s">
        <v>1024</v>
      </c>
      <c r="H3432" s="7">
        <v>8724</v>
      </c>
      <c r="I3432" s="7">
        <v>149948</v>
      </c>
      <c r="J3432" s="7" t="s">
        <v>1025</v>
      </c>
      <c r="K3432" s="7">
        <v>16218185</v>
      </c>
      <c r="M3432" s="3">
        <v>1</v>
      </c>
      <c r="N3432" s="3">
        <v>533</v>
      </c>
      <c r="O3432" s="3">
        <f t="shared" si="53"/>
        <v>6.2785214241658442</v>
      </c>
      <c r="P3432" s="3">
        <v>1.817227339</v>
      </c>
    </row>
    <row r="3433" spans="1:16" x14ac:dyDescent="0.25">
      <c r="A3433" s="3">
        <v>8696</v>
      </c>
      <c r="B3433" s="3" t="s">
        <v>986</v>
      </c>
      <c r="C3433" s="3" t="s">
        <v>2247</v>
      </c>
      <c r="D3433" s="3" t="s">
        <v>50</v>
      </c>
      <c r="E3433" s="3" t="s">
        <v>51</v>
      </c>
      <c r="F3433" s="3" t="s">
        <v>1008</v>
      </c>
      <c r="H3433" s="7">
        <v>8696</v>
      </c>
      <c r="I3433" s="7">
        <v>149504</v>
      </c>
      <c r="J3433" s="7" t="s">
        <v>1009</v>
      </c>
      <c r="K3433" s="7">
        <v>16218244</v>
      </c>
      <c r="M3433" s="3">
        <v>1</v>
      </c>
      <c r="N3433" s="3">
        <v>616</v>
      </c>
      <c r="O3433" s="3">
        <f t="shared" si="53"/>
        <v>6.4232469635335194</v>
      </c>
      <c r="P3433" s="3">
        <v>2.3184166309999998</v>
      </c>
    </row>
    <row r="3434" spans="1:16" x14ac:dyDescent="0.25">
      <c r="A3434" s="3">
        <v>8801</v>
      </c>
      <c r="B3434" s="3" t="s">
        <v>986</v>
      </c>
      <c r="C3434" s="3" t="s">
        <v>2247</v>
      </c>
      <c r="D3434" s="3" t="s">
        <v>151</v>
      </c>
      <c r="E3434" s="3" t="s">
        <v>152</v>
      </c>
      <c r="F3434" s="3" t="s">
        <v>1010</v>
      </c>
      <c r="H3434" s="7">
        <v>8801</v>
      </c>
      <c r="I3434" s="7">
        <v>149519</v>
      </c>
      <c r="J3434" s="7" t="s">
        <v>1011</v>
      </c>
      <c r="K3434" s="7">
        <v>16218247</v>
      </c>
      <c r="M3434" s="3">
        <v>1</v>
      </c>
      <c r="N3434" s="3">
        <v>374</v>
      </c>
      <c r="O3434" s="3">
        <f t="shared" si="53"/>
        <v>5.9242557974145322</v>
      </c>
      <c r="P3434" s="3">
        <v>0.85990656799999998</v>
      </c>
    </row>
    <row r="3435" spans="1:16" x14ac:dyDescent="0.25">
      <c r="A3435" s="3">
        <v>8689</v>
      </c>
      <c r="B3435" s="3" t="s">
        <v>986</v>
      </c>
      <c r="C3435" s="3" t="s">
        <v>2247</v>
      </c>
      <c r="D3435" s="3" t="s">
        <v>42</v>
      </c>
      <c r="E3435" s="3" t="s">
        <v>43</v>
      </c>
      <c r="F3435" s="3" t="s">
        <v>1003</v>
      </c>
      <c r="H3435" s="7">
        <v>8689</v>
      </c>
      <c r="I3435" s="7">
        <v>149396</v>
      </c>
      <c r="J3435" s="7" t="s">
        <v>1004</v>
      </c>
      <c r="K3435" s="7">
        <v>16218294</v>
      </c>
      <c r="M3435" s="3">
        <v>1</v>
      </c>
      <c r="N3435" s="3">
        <v>577</v>
      </c>
      <c r="O3435" s="3">
        <f t="shared" si="53"/>
        <v>6.3578422665080998</v>
      </c>
      <c r="P3435" s="3">
        <v>2.0828201800000001</v>
      </c>
    </row>
    <row r="3436" spans="1:16" x14ac:dyDescent="0.25">
      <c r="A3436" s="3">
        <v>9032</v>
      </c>
      <c r="B3436" s="3" t="s">
        <v>986</v>
      </c>
      <c r="C3436" s="3" t="s">
        <v>2247</v>
      </c>
      <c r="D3436" s="3" t="s">
        <v>1033</v>
      </c>
      <c r="E3436" s="3" t="s">
        <v>47</v>
      </c>
      <c r="F3436" s="3" t="s">
        <v>1006</v>
      </c>
      <c r="H3436" s="7">
        <v>9032</v>
      </c>
      <c r="I3436" s="7">
        <v>149423</v>
      </c>
      <c r="J3436" s="7" t="s">
        <v>1007</v>
      </c>
      <c r="K3436" s="7">
        <v>16218303</v>
      </c>
      <c r="M3436" s="3">
        <v>1</v>
      </c>
      <c r="N3436" s="3">
        <v>762</v>
      </c>
      <c r="O3436" s="3">
        <f t="shared" si="53"/>
        <v>6.6359465556866466</v>
      </c>
      <c r="P3436" s="3">
        <v>3.2016776519999999</v>
      </c>
    </row>
    <row r="3437" spans="1:16" x14ac:dyDescent="0.25">
      <c r="A3437" s="3">
        <v>8661</v>
      </c>
      <c r="B3437" s="3" t="s">
        <v>986</v>
      </c>
      <c r="C3437" s="3" t="s">
        <v>2247</v>
      </c>
      <c r="D3437" s="3" t="s">
        <v>26</v>
      </c>
      <c r="E3437" s="3" t="s">
        <v>27</v>
      </c>
      <c r="F3437" s="3" t="s">
        <v>993</v>
      </c>
      <c r="H3437" s="7">
        <v>8661</v>
      </c>
      <c r="I3437" s="7">
        <v>149090</v>
      </c>
      <c r="J3437" s="7" t="s">
        <v>994</v>
      </c>
      <c r="K3437" s="7">
        <v>16218337</v>
      </c>
      <c r="M3437" s="3">
        <v>1</v>
      </c>
      <c r="N3437" s="3">
        <v>593</v>
      </c>
      <c r="O3437" s="3">
        <f t="shared" si="53"/>
        <v>6.3851943989977258</v>
      </c>
      <c r="P3437" s="3">
        <v>2.1794552669999998</v>
      </c>
    </row>
    <row r="3438" spans="1:16" x14ac:dyDescent="0.25">
      <c r="A3438" s="3">
        <v>8794</v>
      </c>
      <c r="B3438" s="3" t="s">
        <v>986</v>
      </c>
      <c r="C3438" s="3" t="s">
        <v>2247</v>
      </c>
      <c r="D3438" s="3" t="s">
        <v>135</v>
      </c>
      <c r="E3438" s="3" t="s">
        <v>136</v>
      </c>
      <c r="F3438" s="3" t="s">
        <v>995</v>
      </c>
      <c r="H3438" s="7">
        <v>8794</v>
      </c>
      <c r="I3438" s="7">
        <v>149117</v>
      </c>
      <c r="J3438" s="7" t="s">
        <v>996</v>
      </c>
      <c r="K3438" s="7">
        <v>16218387</v>
      </c>
      <c r="M3438" s="3">
        <v>1</v>
      </c>
      <c r="N3438" s="3">
        <v>17099</v>
      </c>
      <c r="O3438" s="3">
        <f t="shared" si="53"/>
        <v>9.7467752612485938</v>
      </c>
      <c r="P3438" s="3">
        <v>104.49904840000001</v>
      </c>
    </row>
    <row r="3439" spans="1:16" x14ac:dyDescent="0.25">
      <c r="A3439" s="3">
        <v>8647</v>
      </c>
      <c r="B3439" s="3" t="s">
        <v>986</v>
      </c>
      <c r="C3439" s="3" t="s">
        <v>2247</v>
      </c>
      <c r="D3439" s="3" t="s">
        <v>18</v>
      </c>
      <c r="E3439" s="3" t="s">
        <v>19</v>
      </c>
      <c r="F3439" s="3" t="s">
        <v>989</v>
      </c>
      <c r="H3439" s="7">
        <v>8647</v>
      </c>
      <c r="I3439" s="7">
        <v>149072</v>
      </c>
      <c r="J3439" s="7" t="s">
        <v>990</v>
      </c>
      <c r="K3439" s="7">
        <v>16218397</v>
      </c>
      <c r="M3439" s="3">
        <v>1</v>
      </c>
      <c r="N3439" s="3">
        <v>652</v>
      </c>
      <c r="O3439" s="3">
        <f t="shared" si="53"/>
        <v>6.4800445619266531</v>
      </c>
      <c r="P3439" s="3">
        <v>2.5360291789999998</v>
      </c>
    </row>
    <row r="3440" spans="1:16" x14ac:dyDescent="0.25">
      <c r="A3440" s="3">
        <v>8675</v>
      </c>
      <c r="B3440" s="3" t="s">
        <v>986</v>
      </c>
      <c r="C3440" s="3" t="s">
        <v>2247</v>
      </c>
      <c r="D3440" s="3" t="s">
        <v>34</v>
      </c>
      <c r="E3440" s="3" t="s">
        <v>35</v>
      </c>
      <c r="F3440" s="3" t="s">
        <v>999</v>
      </c>
      <c r="H3440" s="7">
        <v>8675</v>
      </c>
      <c r="I3440" s="7">
        <v>149276</v>
      </c>
      <c r="J3440" s="7" t="s">
        <v>1000</v>
      </c>
      <c r="K3440" s="7">
        <v>16218412</v>
      </c>
      <c r="M3440" s="3">
        <v>1</v>
      </c>
      <c r="N3440" s="3">
        <v>327</v>
      </c>
      <c r="O3440" s="3">
        <f t="shared" si="53"/>
        <v>5.7899601708972535</v>
      </c>
      <c r="P3440" s="3">
        <v>0.57800404699999997</v>
      </c>
    </row>
    <row r="3441" spans="1:16" x14ac:dyDescent="0.25">
      <c r="A3441" s="3">
        <v>8682</v>
      </c>
      <c r="B3441" s="3" t="s">
        <v>986</v>
      </c>
      <c r="C3441" s="3" t="s">
        <v>2247</v>
      </c>
      <c r="D3441" s="3" t="s">
        <v>38</v>
      </c>
      <c r="E3441" s="3" t="s">
        <v>39</v>
      </c>
      <c r="F3441" s="3" t="s">
        <v>1001</v>
      </c>
      <c r="H3441" s="7">
        <v>8682</v>
      </c>
      <c r="I3441" s="7">
        <v>149318</v>
      </c>
      <c r="J3441" s="7" t="s">
        <v>1002</v>
      </c>
      <c r="K3441" s="7">
        <v>16218413</v>
      </c>
      <c r="M3441" s="3">
        <v>1</v>
      </c>
      <c r="N3441" s="3">
        <v>1767</v>
      </c>
      <c r="O3441" s="3">
        <f t="shared" si="53"/>
        <v>7.4770384723196965</v>
      </c>
      <c r="P3441" s="3">
        <v>9.3141604929999993</v>
      </c>
    </row>
    <row r="3442" spans="1:16" x14ac:dyDescent="0.25">
      <c r="A3442" s="3">
        <v>8668</v>
      </c>
      <c r="B3442" s="3" t="s">
        <v>986</v>
      </c>
      <c r="C3442" s="3" t="s">
        <v>2247</v>
      </c>
      <c r="D3442" s="3" t="s">
        <v>30</v>
      </c>
      <c r="E3442" s="3" t="s">
        <v>31</v>
      </c>
      <c r="F3442" s="3" t="s">
        <v>997</v>
      </c>
      <c r="H3442" s="7">
        <v>8668</v>
      </c>
      <c r="I3442" s="7">
        <v>149258</v>
      </c>
      <c r="J3442" s="7" t="s">
        <v>998</v>
      </c>
      <c r="K3442" s="7">
        <v>16218416</v>
      </c>
      <c r="M3442" s="3">
        <v>1</v>
      </c>
      <c r="N3442" s="3">
        <v>463</v>
      </c>
      <c r="O3442" s="3">
        <f t="shared" si="53"/>
        <v>6.1377270540862341</v>
      </c>
      <c r="P3442" s="3">
        <v>1.3952248350000001</v>
      </c>
    </row>
    <row r="3443" spans="1:16" x14ac:dyDescent="0.25">
      <c r="A3443" s="3">
        <v>8654</v>
      </c>
      <c r="B3443" s="3" t="s">
        <v>986</v>
      </c>
      <c r="C3443" s="3" t="s">
        <v>2247</v>
      </c>
      <c r="D3443" s="3" t="s">
        <v>22</v>
      </c>
      <c r="E3443" s="3" t="s">
        <v>23</v>
      </c>
      <c r="F3443" s="3" t="s">
        <v>991</v>
      </c>
      <c r="H3443" s="7">
        <v>8654</v>
      </c>
      <c r="I3443" s="7">
        <v>149075</v>
      </c>
      <c r="J3443" s="7" t="s">
        <v>992</v>
      </c>
      <c r="K3443" s="7">
        <v>16218418</v>
      </c>
      <c r="M3443" s="3">
        <v>1</v>
      </c>
      <c r="N3443" s="3">
        <v>413</v>
      </c>
      <c r="O3443" s="3">
        <f t="shared" si="53"/>
        <v>6.0234475929610332</v>
      </c>
      <c r="P3443" s="3">
        <v>1.0942826379999999</v>
      </c>
    </row>
    <row r="3444" spans="1:16" x14ac:dyDescent="0.25">
      <c r="A3444" s="3">
        <v>8640</v>
      </c>
      <c r="B3444" s="3" t="s">
        <v>986</v>
      </c>
      <c r="C3444" s="3" t="s">
        <v>2247</v>
      </c>
      <c r="D3444" s="3" t="s">
        <v>13</v>
      </c>
      <c r="E3444" s="3" t="s">
        <v>14</v>
      </c>
      <c r="F3444" s="3" t="s">
        <v>987</v>
      </c>
      <c r="H3444" s="7">
        <v>8640</v>
      </c>
      <c r="I3444" s="7">
        <v>148994</v>
      </c>
      <c r="J3444" s="7" t="s">
        <v>988</v>
      </c>
      <c r="K3444" s="7">
        <v>16218459</v>
      </c>
      <c r="M3444" s="3">
        <v>1</v>
      </c>
      <c r="N3444" s="3">
        <v>10848</v>
      </c>
      <c r="O3444" s="3">
        <f t="shared" si="53"/>
        <v>9.2917360101801769</v>
      </c>
      <c r="P3444" s="3">
        <v>65.394291240000001</v>
      </c>
    </row>
    <row r="3445" spans="1:16" x14ac:dyDescent="0.25">
      <c r="A3445" s="3">
        <v>8955</v>
      </c>
      <c r="B3445" s="3" t="s">
        <v>986</v>
      </c>
      <c r="C3445" s="3" t="s">
        <v>2247</v>
      </c>
      <c r="D3445" s="3" t="s">
        <v>322</v>
      </c>
      <c r="E3445" s="3" t="s">
        <v>323</v>
      </c>
      <c r="F3445" s="3" t="s">
        <v>1124</v>
      </c>
      <c r="H3445" s="7">
        <v>8955</v>
      </c>
      <c r="I3445" s="7">
        <v>162759</v>
      </c>
      <c r="J3445" s="7" t="s">
        <v>1125</v>
      </c>
      <c r="K3445" s="7">
        <v>16233123</v>
      </c>
      <c r="M3445" s="3">
        <v>1</v>
      </c>
      <c r="N3445" s="3">
        <v>349</v>
      </c>
      <c r="O3445" s="3">
        <f t="shared" si="53"/>
        <v>5.855071922202427</v>
      </c>
      <c r="P3445" s="3">
        <v>0.70987136399999995</v>
      </c>
    </row>
    <row r="3446" spans="1:16" x14ac:dyDescent="0.25">
      <c r="A3446" s="3">
        <v>1005</v>
      </c>
      <c r="B3446" s="3" t="s">
        <v>126</v>
      </c>
      <c r="C3446" s="3" t="s">
        <v>2247</v>
      </c>
      <c r="D3446" s="3" t="s">
        <v>378</v>
      </c>
      <c r="E3446" s="3" t="s">
        <v>379</v>
      </c>
      <c r="F3446" s="3" t="s">
        <v>380</v>
      </c>
      <c r="H3446" s="7">
        <v>1005</v>
      </c>
      <c r="I3446" s="7">
        <v>107399</v>
      </c>
      <c r="J3446" s="7" t="s">
        <v>381</v>
      </c>
      <c r="K3446" s="7">
        <v>16232190</v>
      </c>
      <c r="M3446" s="3">
        <v>1</v>
      </c>
      <c r="N3446" s="3">
        <v>4488</v>
      </c>
      <c r="O3446" s="3">
        <f t="shared" si="53"/>
        <v>8.409162447202533</v>
      </c>
      <c r="P3446" s="3">
        <v>30.270941130000001</v>
      </c>
    </row>
    <row r="3447" spans="1:16" x14ac:dyDescent="0.25">
      <c r="A3447" s="3">
        <v>998</v>
      </c>
      <c r="B3447" s="3" t="s">
        <v>126</v>
      </c>
      <c r="C3447" s="3" t="s">
        <v>2247</v>
      </c>
      <c r="D3447" s="3" t="s">
        <v>374</v>
      </c>
      <c r="E3447" s="3" t="s">
        <v>375</v>
      </c>
      <c r="F3447" s="3" t="s">
        <v>376</v>
      </c>
      <c r="H3447" s="7">
        <v>998</v>
      </c>
      <c r="I3447" s="7">
        <v>107342</v>
      </c>
      <c r="J3447" s="7" t="s">
        <v>377</v>
      </c>
      <c r="K3447" s="7">
        <v>16232218</v>
      </c>
      <c r="M3447" s="3">
        <v>1</v>
      </c>
      <c r="N3447" s="3">
        <v>1189</v>
      </c>
      <c r="O3447" s="3">
        <f t="shared" si="53"/>
        <v>7.0808678966907816</v>
      </c>
      <c r="P3447" s="3">
        <v>6.5652368599999997</v>
      </c>
    </row>
    <row r="3448" spans="1:16" x14ac:dyDescent="0.25">
      <c r="A3448" s="3">
        <v>991</v>
      </c>
      <c r="B3448" s="3" t="s">
        <v>126</v>
      </c>
      <c r="C3448" s="3" t="s">
        <v>2247</v>
      </c>
      <c r="D3448" s="3" t="s">
        <v>370</v>
      </c>
      <c r="E3448" s="3" t="s">
        <v>371</v>
      </c>
      <c r="F3448" s="3" t="s">
        <v>372</v>
      </c>
      <c r="H3448" s="7">
        <v>991</v>
      </c>
      <c r="I3448" s="7">
        <v>107252</v>
      </c>
      <c r="J3448" s="7" t="s">
        <v>373</v>
      </c>
      <c r="K3448" s="7">
        <v>16232226</v>
      </c>
      <c r="M3448" s="3">
        <v>1</v>
      </c>
      <c r="N3448" s="3">
        <v>1019</v>
      </c>
      <c r="O3448" s="3">
        <f t="shared" si="53"/>
        <v>6.926577033222725</v>
      </c>
      <c r="P3448" s="3">
        <v>5.3732927699999999</v>
      </c>
    </row>
    <row r="3449" spans="1:16" x14ac:dyDescent="0.25">
      <c r="A3449" s="3">
        <v>984</v>
      </c>
      <c r="B3449" s="3" t="s">
        <v>126</v>
      </c>
      <c r="C3449" s="3" t="s">
        <v>2247</v>
      </c>
      <c r="D3449" s="3" t="s">
        <v>366</v>
      </c>
      <c r="E3449" s="3" t="s">
        <v>367</v>
      </c>
      <c r="F3449" s="3" t="s">
        <v>368</v>
      </c>
      <c r="H3449" s="7">
        <v>984</v>
      </c>
      <c r="I3449" s="7">
        <v>107189</v>
      </c>
      <c r="J3449" s="7" t="s">
        <v>369</v>
      </c>
      <c r="K3449" s="7">
        <v>16232254</v>
      </c>
      <c r="M3449" s="3">
        <v>1</v>
      </c>
      <c r="N3449" s="3">
        <v>406</v>
      </c>
      <c r="O3449" s="3">
        <f t="shared" si="53"/>
        <v>6.0063531596017325</v>
      </c>
      <c r="P3449" s="3">
        <v>1.1428711380000001</v>
      </c>
    </row>
    <row r="3450" spans="1:16" x14ac:dyDescent="0.25">
      <c r="A3450" s="3">
        <v>970</v>
      </c>
      <c r="B3450" s="3" t="s">
        <v>126</v>
      </c>
      <c r="C3450" s="3" t="s">
        <v>2247</v>
      </c>
      <c r="D3450" s="3" t="s">
        <v>358</v>
      </c>
      <c r="E3450" s="3" t="s">
        <v>359</v>
      </c>
      <c r="F3450" s="3" t="s">
        <v>360</v>
      </c>
      <c r="H3450" s="7">
        <v>970</v>
      </c>
      <c r="I3450" s="7">
        <v>107171</v>
      </c>
      <c r="J3450" s="7" t="s">
        <v>361</v>
      </c>
      <c r="K3450" s="7">
        <v>16232263</v>
      </c>
      <c r="M3450" s="3">
        <v>1</v>
      </c>
      <c r="N3450" s="3">
        <v>680</v>
      </c>
      <c r="O3450" s="3">
        <f t="shared" si="53"/>
        <v>6.522092798170152</v>
      </c>
      <c r="P3450" s="3">
        <v>3.0163711969999998</v>
      </c>
    </row>
    <row r="3451" spans="1:16" x14ac:dyDescent="0.25">
      <c r="A3451" s="3">
        <v>977</v>
      </c>
      <c r="B3451" s="3" t="s">
        <v>126</v>
      </c>
      <c r="C3451" s="3" t="s">
        <v>2247</v>
      </c>
      <c r="D3451" s="3" t="s">
        <v>362</v>
      </c>
      <c r="E3451" s="3" t="s">
        <v>363</v>
      </c>
      <c r="F3451" s="3" t="s">
        <v>364</v>
      </c>
      <c r="H3451" s="7">
        <v>977</v>
      </c>
      <c r="I3451" s="7">
        <v>107180</v>
      </c>
      <c r="J3451" s="7" t="s">
        <v>365</v>
      </c>
      <c r="K3451" s="7">
        <v>16232273</v>
      </c>
      <c r="M3451" s="3">
        <v>1</v>
      </c>
      <c r="N3451" s="3">
        <v>475</v>
      </c>
      <c r="O3451" s="3">
        <f t="shared" si="53"/>
        <v>6.1633148040346413</v>
      </c>
      <c r="P3451" s="3">
        <v>1.610563067</v>
      </c>
    </row>
    <row r="3452" spans="1:16" x14ac:dyDescent="0.25">
      <c r="A3452" s="3">
        <v>956</v>
      </c>
      <c r="B3452" s="3" t="s">
        <v>126</v>
      </c>
      <c r="C3452" s="3" t="s">
        <v>2247</v>
      </c>
      <c r="D3452" s="3" t="s">
        <v>350</v>
      </c>
      <c r="E3452" s="3" t="s">
        <v>351</v>
      </c>
      <c r="F3452" s="3" t="s">
        <v>352</v>
      </c>
      <c r="H3452" s="7">
        <v>956</v>
      </c>
      <c r="I3452" s="7">
        <v>107035</v>
      </c>
      <c r="J3452" s="7" t="s">
        <v>353</v>
      </c>
      <c r="K3452" s="7">
        <v>16232299</v>
      </c>
      <c r="M3452" s="3">
        <v>1</v>
      </c>
      <c r="N3452" s="3">
        <v>257</v>
      </c>
      <c r="O3452" s="3">
        <f t="shared" si="53"/>
        <v>5.5490760848952201</v>
      </c>
      <c r="P3452" s="3">
        <v>0.15293013599999999</v>
      </c>
    </row>
    <row r="3453" spans="1:16" x14ac:dyDescent="0.25">
      <c r="A3453" s="3">
        <v>963</v>
      </c>
      <c r="B3453" s="3" t="s">
        <v>126</v>
      </c>
      <c r="C3453" s="3" t="s">
        <v>2247</v>
      </c>
      <c r="D3453" s="3" t="s">
        <v>354</v>
      </c>
      <c r="E3453" s="3" t="s">
        <v>355</v>
      </c>
      <c r="F3453" s="3" t="s">
        <v>356</v>
      </c>
      <c r="H3453" s="7">
        <v>963</v>
      </c>
      <c r="I3453" s="7">
        <v>107087</v>
      </c>
      <c r="J3453" s="7" t="s">
        <v>357</v>
      </c>
      <c r="K3453" s="7">
        <v>16232305</v>
      </c>
      <c r="M3453" s="3">
        <v>1</v>
      </c>
      <c r="N3453" s="3">
        <v>1111</v>
      </c>
      <c r="O3453" s="3">
        <f t="shared" si="53"/>
        <v>7.0130157896396303</v>
      </c>
      <c r="P3453" s="3">
        <v>6.0176609760000002</v>
      </c>
    </row>
    <row r="3454" spans="1:16" x14ac:dyDescent="0.25">
      <c r="A3454" s="3">
        <v>949</v>
      </c>
      <c r="B3454" s="3" t="s">
        <v>126</v>
      </c>
      <c r="C3454" s="3" t="s">
        <v>2247</v>
      </c>
      <c r="D3454" s="3" t="s">
        <v>346</v>
      </c>
      <c r="E3454" s="3" t="s">
        <v>347</v>
      </c>
      <c r="F3454" s="3" t="s">
        <v>348</v>
      </c>
      <c r="H3454" s="7">
        <v>949</v>
      </c>
      <c r="I3454" s="7">
        <v>106972</v>
      </c>
      <c r="J3454" s="7" t="s">
        <v>349</v>
      </c>
      <c r="K3454" s="7">
        <v>16232362</v>
      </c>
      <c r="M3454" s="3">
        <v>1</v>
      </c>
      <c r="N3454" s="3">
        <v>454</v>
      </c>
      <c r="O3454" s="3">
        <f t="shared" si="53"/>
        <v>6.1180971980413483</v>
      </c>
      <c r="P3454" s="3">
        <v>1.467842463</v>
      </c>
    </row>
    <row r="3455" spans="1:16" x14ac:dyDescent="0.25">
      <c r="A3455" s="3">
        <v>942</v>
      </c>
      <c r="B3455" s="3" t="s">
        <v>126</v>
      </c>
      <c r="C3455" s="3" t="s">
        <v>2247</v>
      </c>
      <c r="D3455" s="3" t="s">
        <v>342</v>
      </c>
      <c r="E3455" s="3" t="s">
        <v>343</v>
      </c>
      <c r="F3455" s="3" t="s">
        <v>344</v>
      </c>
      <c r="H3455" s="7">
        <v>942</v>
      </c>
      <c r="I3455" s="7">
        <v>106750</v>
      </c>
      <c r="J3455" s="7" t="s">
        <v>345</v>
      </c>
      <c r="K3455" s="7">
        <v>16232399</v>
      </c>
      <c r="M3455" s="3">
        <v>1</v>
      </c>
      <c r="N3455" s="3">
        <v>327</v>
      </c>
      <c r="O3455" s="3">
        <f t="shared" si="53"/>
        <v>5.7899601708972535</v>
      </c>
      <c r="P3455" s="3">
        <v>0.61302197300000005</v>
      </c>
    </row>
    <row r="3456" spans="1:16" x14ac:dyDescent="0.25">
      <c r="A3456" s="3">
        <v>921</v>
      </c>
      <c r="B3456" s="3" t="s">
        <v>126</v>
      </c>
      <c r="C3456" s="3" t="s">
        <v>2247</v>
      </c>
      <c r="D3456" s="3" t="s">
        <v>330</v>
      </c>
      <c r="E3456" s="3" t="s">
        <v>331</v>
      </c>
      <c r="F3456" s="3" t="s">
        <v>332</v>
      </c>
      <c r="H3456" s="7">
        <v>921</v>
      </c>
      <c r="I3456" s="7">
        <v>106636</v>
      </c>
      <c r="J3456" s="7" t="s">
        <v>333</v>
      </c>
      <c r="K3456" s="7">
        <v>16232421</v>
      </c>
      <c r="M3456" s="3">
        <v>1</v>
      </c>
      <c r="N3456" s="3">
        <v>292</v>
      </c>
      <c r="O3456" s="3">
        <f t="shared" si="53"/>
        <v>5.6767538022682817</v>
      </c>
      <c r="P3456" s="3">
        <v>0.38127960999999999</v>
      </c>
    </row>
    <row r="3457" spans="1:16" x14ac:dyDescent="0.25">
      <c r="A3457" s="3">
        <v>928</v>
      </c>
      <c r="B3457" s="3" t="s">
        <v>126</v>
      </c>
      <c r="C3457" s="3" t="s">
        <v>2247</v>
      </c>
      <c r="D3457" s="3" t="s">
        <v>334</v>
      </c>
      <c r="E3457" s="3" t="s">
        <v>335</v>
      </c>
      <c r="F3457" s="3" t="s">
        <v>336</v>
      </c>
      <c r="H3457" s="7">
        <v>928</v>
      </c>
      <c r="I3457" s="7">
        <v>106657</v>
      </c>
      <c r="J3457" s="7" t="s">
        <v>337</v>
      </c>
      <c r="K3457" s="7">
        <v>16232438</v>
      </c>
      <c r="M3457" s="3">
        <v>1</v>
      </c>
      <c r="N3457" s="3">
        <v>322</v>
      </c>
      <c r="O3457" s="3">
        <f t="shared" si="53"/>
        <v>5.7745515455444085</v>
      </c>
      <c r="P3457" s="3">
        <v>0.57977070399999997</v>
      </c>
    </row>
    <row r="3458" spans="1:16" x14ac:dyDescent="0.25">
      <c r="A3458" s="3">
        <v>935</v>
      </c>
      <c r="B3458" s="3" t="s">
        <v>126</v>
      </c>
      <c r="C3458" s="3" t="s">
        <v>2247</v>
      </c>
      <c r="D3458" s="3" t="s">
        <v>338</v>
      </c>
      <c r="E3458" s="3" t="s">
        <v>339</v>
      </c>
      <c r="F3458" s="3" t="s">
        <v>340</v>
      </c>
      <c r="H3458" s="7">
        <v>935</v>
      </c>
      <c r="I3458" s="7">
        <v>106672</v>
      </c>
      <c r="J3458" s="7" t="s">
        <v>341</v>
      </c>
      <c r="K3458" s="7">
        <v>16232440</v>
      </c>
      <c r="M3458" s="3">
        <v>1</v>
      </c>
      <c r="N3458" s="3">
        <v>665</v>
      </c>
      <c r="O3458" s="3">
        <f t="shared" si="53"/>
        <v>6.4997870406558542</v>
      </c>
      <c r="P3458" s="3">
        <v>2.912880795</v>
      </c>
    </row>
    <row r="3459" spans="1:16" x14ac:dyDescent="0.25">
      <c r="A3459" s="3">
        <v>907</v>
      </c>
      <c r="B3459" s="3" t="s">
        <v>126</v>
      </c>
      <c r="C3459" s="3" t="s">
        <v>2247</v>
      </c>
      <c r="D3459" s="3" t="s">
        <v>322</v>
      </c>
      <c r="E3459" s="3" t="s">
        <v>323</v>
      </c>
      <c r="F3459" s="3" t="s">
        <v>324</v>
      </c>
      <c r="H3459" s="7">
        <v>907</v>
      </c>
      <c r="I3459" s="7">
        <v>106573</v>
      </c>
      <c r="J3459" s="7" t="s">
        <v>325</v>
      </c>
      <c r="K3459" s="7">
        <v>16232454</v>
      </c>
      <c r="M3459" s="3">
        <v>1</v>
      </c>
      <c r="N3459" s="3">
        <v>600</v>
      </c>
      <c r="O3459" s="3">
        <f t="shared" ref="O3459:O3522" si="54">LN(N3459)</f>
        <v>6.3969296552161463</v>
      </c>
      <c r="P3459" s="3">
        <v>2.4654387949999998</v>
      </c>
    </row>
    <row r="3460" spans="1:16" x14ac:dyDescent="0.25">
      <c r="A3460" s="3">
        <v>900</v>
      </c>
      <c r="B3460" s="3" t="s">
        <v>126</v>
      </c>
      <c r="C3460" s="3" t="s">
        <v>2247</v>
      </c>
      <c r="D3460" s="3" t="s">
        <v>318</v>
      </c>
      <c r="E3460" s="3" t="s">
        <v>319</v>
      </c>
      <c r="F3460" s="3" t="s">
        <v>320</v>
      </c>
      <c r="H3460" s="7">
        <v>900</v>
      </c>
      <c r="I3460" s="7">
        <v>106561</v>
      </c>
      <c r="J3460" s="7" t="s">
        <v>321</v>
      </c>
      <c r="K3460" s="7">
        <v>16232459</v>
      </c>
      <c r="M3460" s="3">
        <v>1</v>
      </c>
      <c r="N3460" s="3">
        <v>533</v>
      </c>
      <c r="O3460" s="3">
        <f t="shared" si="54"/>
        <v>6.2785214241658442</v>
      </c>
      <c r="P3460" s="3">
        <v>2.006188689</v>
      </c>
    </row>
    <row r="3461" spans="1:16" x14ac:dyDescent="0.25">
      <c r="A3461" s="3">
        <v>893</v>
      </c>
      <c r="B3461" s="3" t="s">
        <v>126</v>
      </c>
      <c r="C3461" s="3" t="s">
        <v>2247</v>
      </c>
      <c r="D3461" s="3" t="s">
        <v>314</v>
      </c>
      <c r="E3461" s="3" t="s">
        <v>315</v>
      </c>
      <c r="F3461" s="3" t="s">
        <v>316</v>
      </c>
      <c r="H3461" s="7">
        <v>893</v>
      </c>
      <c r="I3461" s="7">
        <v>106543</v>
      </c>
      <c r="J3461" s="7" t="s">
        <v>317</v>
      </c>
      <c r="K3461" s="7">
        <v>16232462</v>
      </c>
      <c r="M3461" s="3">
        <v>1</v>
      </c>
      <c r="N3461" s="3">
        <v>380</v>
      </c>
      <c r="O3461" s="3">
        <f t="shared" si="54"/>
        <v>5.9401712527204316</v>
      </c>
      <c r="P3461" s="3">
        <v>0.96769482500000004</v>
      </c>
    </row>
    <row r="3462" spans="1:16" x14ac:dyDescent="0.25">
      <c r="A3462" s="3">
        <v>914</v>
      </c>
      <c r="B3462" s="3" t="s">
        <v>126</v>
      </c>
      <c r="C3462" s="3" t="s">
        <v>2247</v>
      </c>
      <c r="D3462" s="3" t="s">
        <v>326</v>
      </c>
      <c r="E3462" s="3" t="s">
        <v>327</v>
      </c>
      <c r="F3462" s="3" t="s">
        <v>328</v>
      </c>
      <c r="H3462" s="7">
        <v>914</v>
      </c>
      <c r="I3462" s="7">
        <v>106615</v>
      </c>
      <c r="J3462" s="7" t="s">
        <v>329</v>
      </c>
      <c r="K3462" s="7">
        <v>16232466</v>
      </c>
      <c r="M3462" s="3">
        <v>1</v>
      </c>
      <c r="N3462" s="3">
        <v>402</v>
      </c>
      <c r="O3462" s="3">
        <f t="shared" si="54"/>
        <v>5.9964520886190211</v>
      </c>
      <c r="P3462" s="3">
        <v>1.115878296</v>
      </c>
    </row>
    <row r="3463" spans="1:16" x14ac:dyDescent="0.25">
      <c r="A3463" s="3">
        <v>879</v>
      </c>
      <c r="B3463" s="3" t="s">
        <v>126</v>
      </c>
      <c r="C3463" s="3" t="s">
        <v>2247</v>
      </c>
      <c r="D3463" s="3" t="s">
        <v>503</v>
      </c>
      <c r="E3463" s="3" t="s">
        <v>311</v>
      </c>
      <c r="F3463" s="3" t="s">
        <v>312</v>
      </c>
      <c r="H3463" s="7">
        <v>879</v>
      </c>
      <c r="I3463" s="7">
        <v>106537</v>
      </c>
      <c r="J3463" s="7" t="s">
        <v>313</v>
      </c>
      <c r="K3463" s="7">
        <v>16232469</v>
      </c>
      <c r="M3463" s="3">
        <v>1</v>
      </c>
      <c r="N3463" s="3">
        <v>335</v>
      </c>
      <c r="O3463" s="3">
        <f t="shared" si="54"/>
        <v>5.8141305318250662</v>
      </c>
      <c r="P3463" s="3">
        <v>0.66630914799999996</v>
      </c>
    </row>
    <row r="3464" spans="1:16" x14ac:dyDescent="0.25">
      <c r="A3464" s="3">
        <v>872</v>
      </c>
      <c r="B3464" s="3" t="s">
        <v>126</v>
      </c>
      <c r="C3464" s="3" t="s">
        <v>2247</v>
      </c>
      <c r="D3464" s="3" t="s">
        <v>306</v>
      </c>
      <c r="E3464" s="3" t="s">
        <v>307</v>
      </c>
      <c r="F3464" s="3" t="s">
        <v>308</v>
      </c>
      <c r="H3464" s="7">
        <v>872</v>
      </c>
      <c r="I3464" s="7">
        <v>106240</v>
      </c>
      <c r="J3464" s="7" t="s">
        <v>309</v>
      </c>
      <c r="K3464" s="7">
        <v>16232582</v>
      </c>
      <c r="M3464" s="3">
        <v>1</v>
      </c>
      <c r="N3464" s="3">
        <v>367</v>
      </c>
      <c r="O3464" s="3">
        <f t="shared" si="54"/>
        <v>5.9053618480545707</v>
      </c>
      <c r="P3464" s="3">
        <v>0.88037113199999995</v>
      </c>
    </row>
    <row r="3465" spans="1:16" x14ac:dyDescent="0.25">
      <c r="A3465" s="3">
        <v>865</v>
      </c>
      <c r="B3465" s="3" t="s">
        <v>126</v>
      </c>
      <c r="C3465" s="3" t="s">
        <v>2247</v>
      </c>
      <c r="D3465" s="3" t="s">
        <v>302</v>
      </c>
      <c r="E3465" s="3" t="s">
        <v>303</v>
      </c>
      <c r="F3465" s="3" t="s">
        <v>304</v>
      </c>
      <c r="H3465" s="7">
        <v>865</v>
      </c>
      <c r="I3465" s="7">
        <v>106012</v>
      </c>
      <c r="J3465" s="7" t="s">
        <v>305</v>
      </c>
      <c r="K3465" s="7">
        <v>16232660</v>
      </c>
      <c r="M3465" s="3">
        <v>1</v>
      </c>
      <c r="N3465" s="3">
        <v>417</v>
      </c>
      <c r="O3465" s="3">
        <f t="shared" si="54"/>
        <v>6.0330862217988015</v>
      </c>
      <c r="P3465" s="3">
        <v>1.2171758640000001</v>
      </c>
    </row>
    <row r="3466" spans="1:16" x14ac:dyDescent="0.25">
      <c r="A3466" s="3">
        <v>851</v>
      </c>
      <c r="B3466" s="3" t="s">
        <v>126</v>
      </c>
      <c r="C3466" s="3" t="s">
        <v>2247</v>
      </c>
      <c r="D3466" s="3" t="s">
        <v>294</v>
      </c>
      <c r="E3466" s="3" t="s">
        <v>295</v>
      </c>
      <c r="F3466" s="3" t="s">
        <v>296</v>
      </c>
      <c r="H3466" s="7">
        <v>851</v>
      </c>
      <c r="I3466" s="7">
        <v>105952</v>
      </c>
      <c r="J3466" s="7" t="s">
        <v>297</v>
      </c>
      <c r="K3466" s="7">
        <v>16232671</v>
      </c>
      <c r="M3466" s="3">
        <v>1</v>
      </c>
      <c r="N3466" s="3">
        <v>339</v>
      </c>
      <c r="O3466" s="3">
        <f t="shared" si="54"/>
        <v>5.8260001073804499</v>
      </c>
      <c r="P3466" s="3">
        <v>0.69298987499999998</v>
      </c>
    </row>
    <row r="3467" spans="1:16" x14ac:dyDescent="0.25">
      <c r="A3467" s="3">
        <v>830</v>
      </c>
      <c r="B3467" s="3" t="s">
        <v>126</v>
      </c>
      <c r="C3467" s="3" t="s">
        <v>2247</v>
      </c>
      <c r="D3467" s="3" t="s">
        <v>282</v>
      </c>
      <c r="E3467" s="3" t="s">
        <v>283</v>
      </c>
      <c r="F3467" s="3" t="s">
        <v>284</v>
      </c>
      <c r="H3467" s="7">
        <v>830</v>
      </c>
      <c r="I3467" s="7">
        <v>105841</v>
      </c>
      <c r="J3467" s="7" t="s">
        <v>285</v>
      </c>
      <c r="K3467" s="7">
        <v>16232676</v>
      </c>
      <c r="M3467" s="3">
        <v>1</v>
      </c>
      <c r="N3467" s="3">
        <v>1038</v>
      </c>
      <c r="O3467" s="3">
        <f t="shared" si="54"/>
        <v>6.9450510637258338</v>
      </c>
      <c r="P3467" s="3">
        <v>5.5062289900000003</v>
      </c>
    </row>
    <row r="3468" spans="1:16" x14ac:dyDescent="0.25">
      <c r="A3468" s="3">
        <v>858</v>
      </c>
      <c r="B3468" s="3" t="s">
        <v>126</v>
      </c>
      <c r="C3468" s="3" t="s">
        <v>2247</v>
      </c>
      <c r="D3468" s="3" t="s">
        <v>298</v>
      </c>
      <c r="E3468" s="3" t="s">
        <v>299</v>
      </c>
      <c r="F3468" s="3" t="s">
        <v>300</v>
      </c>
      <c r="H3468" s="7">
        <v>858</v>
      </c>
      <c r="I3468" s="7">
        <v>105955</v>
      </c>
      <c r="J3468" s="7" t="s">
        <v>301</v>
      </c>
      <c r="K3468" s="7">
        <v>16232678</v>
      </c>
      <c r="M3468" s="3">
        <v>1</v>
      </c>
      <c r="N3468" s="3">
        <v>509</v>
      </c>
      <c r="O3468" s="3">
        <f t="shared" si="54"/>
        <v>6.2324480165505225</v>
      </c>
      <c r="P3468" s="3">
        <v>1.8422415679999999</v>
      </c>
    </row>
    <row r="3469" spans="1:16" x14ac:dyDescent="0.25">
      <c r="A3469" s="3">
        <v>844</v>
      </c>
      <c r="B3469" s="3" t="s">
        <v>126</v>
      </c>
      <c r="C3469" s="3" t="s">
        <v>2247</v>
      </c>
      <c r="D3469" s="3" t="s">
        <v>290</v>
      </c>
      <c r="E3469" s="3" t="s">
        <v>291</v>
      </c>
      <c r="F3469" s="3" t="s">
        <v>292</v>
      </c>
      <c r="H3469" s="7">
        <v>844</v>
      </c>
      <c r="I3469" s="7">
        <v>105937</v>
      </c>
      <c r="J3469" s="7" t="s">
        <v>293</v>
      </c>
      <c r="K3469" s="7">
        <v>16232682</v>
      </c>
      <c r="M3469" s="3">
        <v>1</v>
      </c>
      <c r="N3469" s="3">
        <v>340</v>
      </c>
      <c r="O3469" s="3">
        <f t="shared" si="54"/>
        <v>5.8289456176102075</v>
      </c>
      <c r="P3469" s="3">
        <v>0.69966376900000005</v>
      </c>
    </row>
    <row r="3470" spans="1:16" x14ac:dyDescent="0.25">
      <c r="A3470" s="3">
        <v>837</v>
      </c>
      <c r="B3470" s="3" t="s">
        <v>126</v>
      </c>
      <c r="C3470" s="3" t="s">
        <v>2247</v>
      </c>
      <c r="D3470" s="3" t="s">
        <v>286</v>
      </c>
      <c r="E3470" s="3" t="s">
        <v>287</v>
      </c>
      <c r="F3470" s="3" t="s">
        <v>288</v>
      </c>
      <c r="H3470" s="7">
        <v>837</v>
      </c>
      <c r="I3470" s="7">
        <v>105871</v>
      </c>
      <c r="J3470" s="7" t="s">
        <v>289</v>
      </c>
      <c r="K3470" s="7">
        <v>16232688</v>
      </c>
      <c r="M3470" s="3">
        <v>1</v>
      </c>
      <c r="N3470" s="3">
        <v>347</v>
      </c>
      <c r="O3470" s="3">
        <f t="shared" si="54"/>
        <v>5.8493247799468593</v>
      </c>
      <c r="P3470" s="3">
        <v>0.74642111300000002</v>
      </c>
    </row>
    <row r="3471" spans="1:16" x14ac:dyDescent="0.25">
      <c r="A3471" s="3">
        <v>809</v>
      </c>
      <c r="B3471" s="3" t="s">
        <v>126</v>
      </c>
      <c r="C3471" s="3" t="s">
        <v>2247</v>
      </c>
      <c r="D3471" s="3" t="s">
        <v>270</v>
      </c>
      <c r="E3471" s="3" t="s">
        <v>271</v>
      </c>
      <c r="F3471" s="3" t="s">
        <v>272</v>
      </c>
      <c r="H3471" s="7">
        <v>809</v>
      </c>
      <c r="I3471" s="7">
        <v>105727</v>
      </c>
      <c r="J3471" s="7" t="s">
        <v>273</v>
      </c>
      <c r="K3471" s="7">
        <v>16232723</v>
      </c>
      <c r="M3471" s="3">
        <v>1</v>
      </c>
      <c r="N3471" s="3">
        <v>294</v>
      </c>
      <c r="O3471" s="3">
        <f t="shared" si="54"/>
        <v>5.6835797673386814</v>
      </c>
      <c r="P3471" s="3">
        <v>0.39444986500000001</v>
      </c>
    </row>
    <row r="3472" spans="1:16" x14ac:dyDescent="0.25">
      <c r="A3472" s="3">
        <v>816</v>
      </c>
      <c r="B3472" s="3" t="s">
        <v>126</v>
      </c>
      <c r="C3472" s="3" t="s">
        <v>2247</v>
      </c>
      <c r="D3472" s="3" t="s">
        <v>274</v>
      </c>
      <c r="E3472" s="3" t="s">
        <v>275</v>
      </c>
      <c r="F3472" s="3" t="s">
        <v>276</v>
      </c>
      <c r="H3472" s="7">
        <v>816</v>
      </c>
      <c r="I3472" s="7">
        <v>105784</v>
      </c>
      <c r="J3472" s="7" t="s">
        <v>277</v>
      </c>
      <c r="K3472" s="7">
        <v>16232730</v>
      </c>
      <c r="M3472" s="3">
        <v>1</v>
      </c>
      <c r="N3472" s="3">
        <v>1140</v>
      </c>
      <c r="O3472" s="3">
        <f t="shared" si="54"/>
        <v>7.0387835413885416</v>
      </c>
      <c r="P3472" s="3">
        <v>6.2211173710000001</v>
      </c>
    </row>
    <row r="3473" spans="1:16" x14ac:dyDescent="0.25">
      <c r="A3473" s="3">
        <v>823</v>
      </c>
      <c r="B3473" s="3" t="s">
        <v>126</v>
      </c>
      <c r="C3473" s="3" t="s">
        <v>2247</v>
      </c>
      <c r="D3473" s="3" t="s">
        <v>278</v>
      </c>
      <c r="E3473" s="3" t="s">
        <v>279</v>
      </c>
      <c r="F3473" s="3" t="s">
        <v>280</v>
      </c>
      <c r="H3473" s="7">
        <v>823</v>
      </c>
      <c r="I3473" s="7">
        <v>105838</v>
      </c>
      <c r="J3473" s="7" t="s">
        <v>281</v>
      </c>
      <c r="K3473" s="7">
        <v>16232749</v>
      </c>
      <c r="M3473" s="3">
        <v>1</v>
      </c>
      <c r="N3473" s="3">
        <v>2048</v>
      </c>
      <c r="O3473" s="3">
        <f t="shared" si="54"/>
        <v>7.6246189861593985</v>
      </c>
      <c r="P3473" s="3">
        <v>12.65287423</v>
      </c>
    </row>
    <row r="3474" spans="1:16" x14ac:dyDescent="0.25">
      <c r="A3474" s="3">
        <v>802</v>
      </c>
      <c r="B3474" s="3" t="s">
        <v>126</v>
      </c>
      <c r="C3474" s="3" t="s">
        <v>2247</v>
      </c>
      <c r="D3474" s="3" t="s">
        <v>266</v>
      </c>
      <c r="E3474" s="3" t="s">
        <v>267</v>
      </c>
      <c r="F3474" s="3" t="s">
        <v>268</v>
      </c>
      <c r="H3474" s="7">
        <v>802</v>
      </c>
      <c r="I3474" s="7">
        <v>105697</v>
      </c>
      <c r="J3474" s="7" t="s">
        <v>269</v>
      </c>
      <c r="K3474" s="7">
        <v>16232787</v>
      </c>
      <c r="M3474" s="3">
        <v>1</v>
      </c>
      <c r="N3474" s="3">
        <v>553</v>
      </c>
      <c r="O3474" s="3">
        <f t="shared" si="54"/>
        <v>6.315358001522335</v>
      </c>
      <c r="P3474" s="3">
        <v>2.1430479419999999</v>
      </c>
    </row>
    <row r="3475" spans="1:16" x14ac:dyDescent="0.25">
      <c r="A3475" s="3">
        <v>795</v>
      </c>
      <c r="B3475" s="3" t="s">
        <v>126</v>
      </c>
      <c r="C3475" s="3" t="s">
        <v>2247</v>
      </c>
      <c r="D3475" s="3" t="s">
        <v>262</v>
      </c>
      <c r="E3475" s="3" t="s">
        <v>263</v>
      </c>
      <c r="F3475" s="3" t="s">
        <v>264</v>
      </c>
      <c r="H3475" s="7">
        <v>795</v>
      </c>
      <c r="I3475" s="7">
        <v>105589</v>
      </c>
      <c r="J3475" s="7" t="s">
        <v>265</v>
      </c>
      <c r="K3475" s="7">
        <v>16232788</v>
      </c>
      <c r="M3475" s="3">
        <v>1</v>
      </c>
      <c r="N3475" s="3">
        <v>300</v>
      </c>
      <c r="O3475" s="3">
        <f t="shared" si="54"/>
        <v>5.7037824746562009</v>
      </c>
      <c r="P3475" s="3">
        <v>0.43401981499999998</v>
      </c>
    </row>
    <row r="3476" spans="1:16" x14ac:dyDescent="0.25">
      <c r="A3476" s="3">
        <v>788</v>
      </c>
      <c r="B3476" s="3" t="s">
        <v>126</v>
      </c>
      <c r="C3476" s="3" t="s">
        <v>2247</v>
      </c>
      <c r="D3476" s="3" t="s">
        <v>258</v>
      </c>
      <c r="E3476" s="3" t="s">
        <v>259</v>
      </c>
      <c r="F3476" s="3" t="s">
        <v>260</v>
      </c>
      <c r="H3476" s="7">
        <v>788</v>
      </c>
      <c r="I3476" s="7">
        <v>105508</v>
      </c>
      <c r="J3476" s="7" t="s">
        <v>261</v>
      </c>
      <c r="K3476" s="7">
        <v>16232808</v>
      </c>
      <c r="M3476" s="3">
        <v>1</v>
      </c>
      <c r="N3476" s="3">
        <v>249</v>
      </c>
      <c r="O3476" s="3">
        <f t="shared" si="54"/>
        <v>5.5174528964647074</v>
      </c>
      <c r="P3476" s="3">
        <v>0.101582704</v>
      </c>
    </row>
    <row r="3477" spans="1:16" x14ac:dyDescent="0.25">
      <c r="A3477" s="3">
        <v>781</v>
      </c>
      <c r="B3477" s="3" t="s">
        <v>126</v>
      </c>
      <c r="C3477" s="3" t="s">
        <v>2247</v>
      </c>
      <c r="D3477" s="3" t="s">
        <v>254</v>
      </c>
      <c r="E3477" s="3" t="s">
        <v>255</v>
      </c>
      <c r="F3477" s="3" t="s">
        <v>256</v>
      </c>
      <c r="H3477" s="7">
        <v>781</v>
      </c>
      <c r="I3477" s="7">
        <v>105149</v>
      </c>
      <c r="J3477" s="7" t="s">
        <v>257</v>
      </c>
      <c r="K3477" s="7">
        <v>16232929</v>
      </c>
      <c r="M3477" s="3">
        <v>1</v>
      </c>
      <c r="N3477" s="3">
        <v>297</v>
      </c>
      <c r="O3477" s="3">
        <f t="shared" si="54"/>
        <v>5.6937321388026998</v>
      </c>
      <c r="P3477" s="3">
        <v>0.41422402800000002</v>
      </c>
    </row>
    <row r="3478" spans="1:16" x14ac:dyDescent="0.25">
      <c r="A3478" s="3">
        <v>767</v>
      </c>
      <c r="B3478" s="3" t="s">
        <v>126</v>
      </c>
      <c r="C3478" s="3" t="s">
        <v>2247</v>
      </c>
      <c r="D3478" s="3" t="s">
        <v>246</v>
      </c>
      <c r="E3478" s="3" t="s">
        <v>247</v>
      </c>
      <c r="F3478" s="3" t="s">
        <v>248</v>
      </c>
      <c r="H3478" s="7">
        <v>767</v>
      </c>
      <c r="I3478" s="7">
        <v>105095</v>
      </c>
      <c r="J3478" s="7" t="s">
        <v>249</v>
      </c>
      <c r="K3478" s="7">
        <v>16232944</v>
      </c>
      <c r="M3478" s="3">
        <v>1</v>
      </c>
      <c r="N3478" s="3">
        <v>345</v>
      </c>
      <c r="O3478" s="3">
        <f t="shared" si="54"/>
        <v>5.8435444170313602</v>
      </c>
      <c r="P3478" s="3">
        <v>0.73305483900000001</v>
      </c>
    </row>
    <row r="3479" spans="1:16" x14ac:dyDescent="0.25">
      <c r="A3479" s="3">
        <v>774</v>
      </c>
      <c r="B3479" s="3" t="s">
        <v>126</v>
      </c>
      <c r="C3479" s="3" t="s">
        <v>2247</v>
      </c>
      <c r="D3479" s="3" t="s">
        <v>250</v>
      </c>
      <c r="E3479" s="3" t="s">
        <v>251</v>
      </c>
      <c r="F3479" s="3" t="s">
        <v>252</v>
      </c>
      <c r="H3479" s="7">
        <v>774</v>
      </c>
      <c r="I3479" s="7">
        <v>105098</v>
      </c>
      <c r="J3479" s="7" t="s">
        <v>253</v>
      </c>
      <c r="K3479" s="7">
        <v>16232946</v>
      </c>
      <c r="M3479" s="3">
        <v>1</v>
      </c>
      <c r="N3479" s="3">
        <v>1396</v>
      </c>
      <c r="O3479" s="3">
        <f t="shared" si="54"/>
        <v>7.2413662833223178</v>
      </c>
      <c r="P3479" s="3">
        <v>8.0233689930000001</v>
      </c>
    </row>
    <row r="3480" spans="1:16" x14ac:dyDescent="0.25">
      <c r="A3480" s="3">
        <v>753</v>
      </c>
      <c r="B3480" s="3" t="s">
        <v>126</v>
      </c>
      <c r="C3480" s="3" t="s">
        <v>2247</v>
      </c>
      <c r="D3480" s="3" t="s">
        <v>238</v>
      </c>
      <c r="E3480" s="3" t="s">
        <v>239</v>
      </c>
      <c r="F3480" s="3" t="s">
        <v>240</v>
      </c>
      <c r="H3480" s="7">
        <v>753</v>
      </c>
      <c r="I3480" s="7">
        <v>105032</v>
      </c>
      <c r="J3480" s="7" t="s">
        <v>241</v>
      </c>
      <c r="K3480" s="7">
        <v>16232962</v>
      </c>
      <c r="M3480" s="3">
        <v>1</v>
      </c>
      <c r="N3480" s="3">
        <v>677</v>
      </c>
      <c r="O3480" s="3">
        <f t="shared" si="54"/>
        <v>6.517671272912275</v>
      </c>
      <c r="P3480" s="3">
        <v>2.9956664879999999</v>
      </c>
    </row>
    <row r="3481" spans="1:16" x14ac:dyDescent="0.25">
      <c r="A3481" s="3">
        <v>760</v>
      </c>
      <c r="B3481" s="3" t="s">
        <v>126</v>
      </c>
      <c r="C3481" s="3" t="s">
        <v>2247</v>
      </c>
      <c r="D3481" s="3" t="s">
        <v>242</v>
      </c>
      <c r="E3481" s="3" t="s">
        <v>243</v>
      </c>
      <c r="F3481" s="3" t="s">
        <v>244</v>
      </c>
      <c r="H3481" s="7">
        <v>760</v>
      </c>
      <c r="I3481" s="7">
        <v>105068</v>
      </c>
      <c r="J3481" s="7" t="s">
        <v>245</v>
      </c>
      <c r="K3481" s="7">
        <v>16232964</v>
      </c>
      <c r="M3481" s="3">
        <v>1</v>
      </c>
      <c r="N3481" s="3">
        <v>372</v>
      </c>
      <c r="O3481" s="3">
        <f t="shared" si="54"/>
        <v>5.9188938542731462</v>
      </c>
      <c r="P3481" s="3">
        <v>0.91393471599999998</v>
      </c>
    </row>
    <row r="3482" spans="1:16" x14ac:dyDescent="0.25">
      <c r="A3482" s="3">
        <v>725</v>
      </c>
      <c r="B3482" s="3" t="s">
        <v>126</v>
      </c>
      <c r="C3482" s="3" t="s">
        <v>2247</v>
      </c>
      <c r="D3482" s="3" t="s">
        <v>222</v>
      </c>
      <c r="E3482" s="3" t="s">
        <v>223</v>
      </c>
      <c r="F3482" s="3" t="s">
        <v>224</v>
      </c>
      <c r="H3482" s="7">
        <v>725</v>
      </c>
      <c r="I3482" s="7">
        <v>104906</v>
      </c>
      <c r="J3482" s="7" t="s">
        <v>225</v>
      </c>
      <c r="K3482" s="7">
        <v>16232991</v>
      </c>
      <c r="M3482" s="3">
        <v>1</v>
      </c>
      <c r="N3482" s="3">
        <v>290</v>
      </c>
      <c r="O3482" s="3">
        <f t="shared" si="54"/>
        <v>5.6698809229805196</v>
      </c>
      <c r="P3482" s="3">
        <v>0.36811975299999999</v>
      </c>
    </row>
    <row r="3483" spans="1:16" x14ac:dyDescent="0.25">
      <c r="A3483" s="3">
        <v>732</v>
      </c>
      <c r="B3483" s="3" t="s">
        <v>126</v>
      </c>
      <c r="C3483" s="3" t="s">
        <v>2247</v>
      </c>
      <c r="D3483" s="3" t="s">
        <v>226</v>
      </c>
      <c r="E3483" s="3" t="s">
        <v>227</v>
      </c>
      <c r="F3483" s="3" t="s">
        <v>228</v>
      </c>
      <c r="H3483" s="7">
        <v>732</v>
      </c>
      <c r="I3483" s="7">
        <v>104972</v>
      </c>
      <c r="J3483" s="7" t="s">
        <v>229</v>
      </c>
      <c r="K3483" s="7">
        <v>16232994</v>
      </c>
      <c r="M3483" s="3">
        <v>1</v>
      </c>
      <c r="N3483" s="3">
        <v>332</v>
      </c>
      <c r="O3483" s="3">
        <f t="shared" si="54"/>
        <v>5.8051349689164882</v>
      </c>
      <c r="P3483" s="3">
        <v>0.64631458799999997</v>
      </c>
    </row>
    <row r="3484" spans="1:16" x14ac:dyDescent="0.25">
      <c r="A3484" s="3">
        <v>746</v>
      </c>
      <c r="B3484" s="3" t="s">
        <v>126</v>
      </c>
      <c r="C3484" s="3" t="s">
        <v>2247</v>
      </c>
      <c r="D3484" s="3" t="s">
        <v>234</v>
      </c>
      <c r="E3484" s="3" t="s">
        <v>235</v>
      </c>
      <c r="F3484" s="3" t="s">
        <v>236</v>
      </c>
      <c r="H3484" s="7">
        <v>746</v>
      </c>
      <c r="I3484" s="7">
        <v>104996</v>
      </c>
      <c r="J3484" s="7" t="s">
        <v>237</v>
      </c>
      <c r="K3484" s="7">
        <v>16233014</v>
      </c>
      <c r="M3484" s="3">
        <v>1</v>
      </c>
      <c r="N3484" s="3">
        <v>380</v>
      </c>
      <c r="O3484" s="3">
        <f t="shared" si="54"/>
        <v>5.9401712527204316</v>
      </c>
      <c r="P3484" s="3">
        <v>0.96769482500000004</v>
      </c>
    </row>
    <row r="3485" spans="1:16" x14ac:dyDescent="0.25">
      <c r="A3485" s="3">
        <v>739</v>
      </c>
      <c r="B3485" s="3" t="s">
        <v>126</v>
      </c>
      <c r="C3485" s="3" t="s">
        <v>2247</v>
      </c>
      <c r="D3485" s="3" t="s">
        <v>230</v>
      </c>
      <c r="E3485" s="3" t="s">
        <v>231</v>
      </c>
      <c r="F3485" s="3" t="s">
        <v>232</v>
      </c>
      <c r="H3485" s="7">
        <v>739</v>
      </c>
      <c r="I3485" s="7">
        <v>104984</v>
      </c>
      <c r="J3485" s="7" t="s">
        <v>233</v>
      </c>
      <c r="K3485" s="7">
        <v>16233016</v>
      </c>
      <c r="M3485" s="3">
        <v>1</v>
      </c>
      <c r="N3485" s="3">
        <v>468</v>
      </c>
      <c r="O3485" s="3">
        <f t="shared" si="54"/>
        <v>6.1484682959176471</v>
      </c>
      <c r="P3485" s="3">
        <v>1.562955962</v>
      </c>
    </row>
    <row r="3486" spans="1:16" x14ac:dyDescent="0.25">
      <c r="A3486" s="3">
        <v>711</v>
      </c>
      <c r="B3486" s="3" t="s">
        <v>126</v>
      </c>
      <c r="C3486" s="3" t="s">
        <v>2247</v>
      </c>
      <c r="D3486" s="3" t="s">
        <v>214</v>
      </c>
      <c r="E3486" s="3" t="s">
        <v>215</v>
      </c>
      <c r="F3486" s="3" t="s">
        <v>216</v>
      </c>
      <c r="H3486" s="7">
        <v>711</v>
      </c>
      <c r="I3486" s="7">
        <v>104777</v>
      </c>
      <c r="J3486" s="7" t="s">
        <v>217</v>
      </c>
      <c r="K3486" s="7">
        <v>16233038</v>
      </c>
      <c r="M3486" s="3">
        <v>1</v>
      </c>
      <c r="N3486" s="3">
        <v>365</v>
      </c>
      <c r="O3486" s="3">
        <f t="shared" si="54"/>
        <v>5.8998973535824915</v>
      </c>
      <c r="P3486" s="3">
        <v>0.86695383800000003</v>
      </c>
    </row>
    <row r="3487" spans="1:16" x14ac:dyDescent="0.25">
      <c r="A3487" s="3">
        <v>718</v>
      </c>
      <c r="B3487" s="3" t="s">
        <v>126</v>
      </c>
      <c r="C3487" s="3" t="s">
        <v>2247</v>
      </c>
      <c r="D3487" s="3" t="s">
        <v>218</v>
      </c>
      <c r="E3487" s="3" t="s">
        <v>219</v>
      </c>
      <c r="F3487" s="3" t="s">
        <v>220</v>
      </c>
      <c r="H3487" s="7">
        <v>718</v>
      </c>
      <c r="I3487" s="7">
        <v>104888</v>
      </c>
      <c r="J3487" s="7" t="s">
        <v>221</v>
      </c>
      <c r="K3487" s="7">
        <v>16233052</v>
      </c>
      <c r="M3487" s="3">
        <v>1</v>
      </c>
      <c r="N3487" s="3">
        <v>462</v>
      </c>
      <c r="O3487" s="3">
        <f t="shared" si="54"/>
        <v>6.1355648910817386</v>
      </c>
      <c r="P3487" s="3">
        <v>1.5221762910000001</v>
      </c>
    </row>
    <row r="3488" spans="1:16" x14ac:dyDescent="0.25">
      <c r="A3488" s="3">
        <v>697</v>
      </c>
      <c r="B3488" s="3" t="s">
        <v>126</v>
      </c>
      <c r="C3488" s="3" t="s">
        <v>2247</v>
      </c>
      <c r="D3488" s="3" t="s">
        <v>206</v>
      </c>
      <c r="E3488" s="3" t="s">
        <v>207</v>
      </c>
      <c r="F3488" s="3" t="s">
        <v>208</v>
      </c>
      <c r="H3488" s="7">
        <v>697</v>
      </c>
      <c r="I3488" s="7">
        <v>104744</v>
      </c>
      <c r="J3488" s="7" t="s">
        <v>209</v>
      </c>
      <c r="K3488" s="7">
        <v>16233070</v>
      </c>
      <c r="M3488" s="3">
        <v>1</v>
      </c>
      <c r="N3488" s="3">
        <v>1277</v>
      </c>
      <c r="O3488" s="3">
        <f t="shared" si="54"/>
        <v>7.1522688560325394</v>
      </c>
      <c r="P3488" s="3">
        <v>7.1842863179999998</v>
      </c>
    </row>
    <row r="3489" spans="1:16" x14ac:dyDescent="0.25">
      <c r="A3489" s="3">
        <v>690</v>
      </c>
      <c r="B3489" s="3" t="s">
        <v>126</v>
      </c>
      <c r="C3489" s="3" t="s">
        <v>2247</v>
      </c>
      <c r="D3489" s="3" t="s">
        <v>202</v>
      </c>
      <c r="E3489" s="3" t="s">
        <v>203</v>
      </c>
      <c r="F3489" s="3" t="s">
        <v>204</v>
      </c>
      <c r="H3489" s="7">
        <v>690</v>
      </c>
      <c r="I3489" s="7">
        <v>104726</v>
      </c>
      <c r="J3489" s="7" t="s">
        <v>205</v>
      </c>
      <c r="K3489" s="7">
        <v>16233089</v>
      </c>
      <c r="M3489" s="3">
        <v>1</v>
      </c>
      <c r="N3489" s="3">
        <v>455</v>
      </c>
      <c r="O3489" s="3">
        <f t="shared" si="54"/>
        <v>6.1202974189509503</v>
      </c>
      <c r="P3489" s="3">
        <v>1.4746317040000001</v>
      </c>
    </row>
    <row r="3490" spans="1:16" x14ac:dyDescent="0.25">
      <c r="A3490" s="3">
        <v>704</v>
      </c>
      <c r="B3490" s="3" t="s">
        <v>126</v>
      </c>
      <c r="C3490" s="3" t="s">
        <v>2247</v>
      </c>
      <c r="D3490" s="3" t="s">
        <v>210</v>
      </c>
      <c r="E3490" s="3" t="s">
        <v>211</v>
      </c>
      <c r="F3490" s="3" t="s">
        <v>212</v>
      </c>
      <c r="H3490" s="7">
        <v>704</v>
      </c>
      <c r="I3490" s="7">
        <v>104759</v>
      </c>
      <c r="J3490" s="7" t="s">
        <v>213</v>
      </c>
      <c r="K3490" s="7">
        <v>16233094</v>
      </c>
      <c r="M3490" s="3">
        <v>1</v>
      </c>
      <c r="N3490" s="3">
        <v>368</v>
      </c>
      <c r="O3490" s="3">
        <f t="shared" si="54"/>
        <v>5.9080829381689313</v>
      </c>
      <c r="P3490" s="3">
        <v>0.88708153999999995</v>
      </c>
    </row>
    <row r="3491" spans="1:16" x14ac:dyDescent="0.25">
      <c r="A3491" s="3">
        <v>669</v>
      </c>
      <c r="B3491" s="3" t="s">
        <v>126</v>
      </c>
      <c r="C3491" s="3" t="s">
        <v>2247</v>
      </c>
      <c r="D3491" s="3" t="s">
        <v>122</v>
      </c>
      <c r="E3491" s="3" t="s">
        <v>123</v>
      </c>
      <c r="F3491" s="3" t="s">
        <v>196</v>
      </c>
      <c r="H3491" s="7">
        <v>669</v>
      </c>
      <c r="I3491" s="7">
        <v>104669</v>
      </c>
      <c r="J3491" s="7" t="s">
        <v>197</v>
      </c>
      <c r="K3491" s="7">
        <v>16233096</v>
      </c>
      <c r="M3491" s="3">
        <v>1</v>
      </c>
      <c r="N3491" s="3">
        <v>405</v>
      </c>
      <c r="O3491" s="3">
        <f t="shared" si="54"/>
        <v>6.0038870671065387</v>
      </c>
      <c r="P3491" s="3">
        <v>1.1361215440000001</v>
      </c>
    </row>
    <row r="3492" spans="1:16" x14ac:dyDescent="0.25">
      <c r="A3492" s="3">
        <v>676</v>
      </c>
      <c r="B3492" s="3" t="s">
        <v>126</v>
      </c>
      <c r="C3492" s="3" t="s">
        <v>2247</v>
      </c>
      <c r="D3492" s="3" t="s">
        <v>445</v>
      </c>
      <c r="E3492" s="3" t="s">
        <v>199</v>
      </c>
      <c r="F3492" s="3" t="s">
        <v>200</v>
      </c>
      <c r="H3492" s="7">
        <v>676</v>
      </c>
      <c r="I3492" s="7">
        <v>104717</v>
      </c>
      <c r="J3492" s="7" t="s">
        <v>201</v>
      </c>
      <c r="K3492" s="7">
        <v>16233099</v>
      </c>
      <c r="M3492" s="3">
        <v>1</v>
      </c>
      <c r="N3492" s="3">
        <v>409</v>
      </c>
      <c r="O3492" s="3">
        <f t="shared" si="54"/>
        <v>6.0137151560428022</v>
      </c>
      <c r="P3492" s="3">
        <v>1.1631253800000001</v>
      </c>
    </row>
    <row r="3493" spans="1:16" x14ac:dyDescent="0.25">
      <c r="A3493" s="3">
        <v>662</v>
      </c>
      <c r="B3493" s="3" t="s">
        <v>126</v>
      </c>
      <c r="C3493" s="3" t="s">
        <v>2247</v>
      </c>
      <c r="D3493" s="3" t="s">
        <v>118</v>
      </c>
      <c r="E3493" s="3" t="s">
        <v>119</v>
      </c>
      <c r="F3493" s="3" t="s">
        <v>194</v>
      </c>
      <c r="H3493" s="7">
        <v>662</v>
      </c>
      <c r="I3493" s="7">
        <v>104576</v>
      </c>
      <c r="J3493" s="7" t="s">
        <v>195</v>
      </c>
      <c r="K3493" s="7">
        <v>16233118</v>
      </c>
      <c r="M3493" s="3">
        <v>1</v>
      </c>
      <c r="N3493" s="3">
        <v>408</v>
      </c>
      <c r="O3493" s="3">
        <f t="shared" si="54"/>
        <v>6.0112671744041615</v>
      </c>
      <c r="P3493" s="3">
        <v>1.156373061</v>
      </c>
    </row>
    <row r="3494" spans="1:16" x14ac:dyDescent="0.25">
      <c r="A3494" s="3">
        <v>641</v>
      </c>
      <c r="B3494" s="3" t="s">
        <v>126</v>
      </c>
      <c r="C3494" s="3" t="s">
        <v>2247</v>
      </c>
      <c r="D3494" s="3" t="s">
        <v>110</v>
      </c>
      <c r="E3494" s="3" t="s">
        <v>111</v>
      </c>
      <c r="F3494" s="3" t="s">
        <v>186</v>
      </c>
      <c r="H3494" s="7">
        <v>641</v>
      </c>
      <c r="I3494" s="7">
        <v>104438</v>
      </c>
      <c r="J3494" s="7" t="s">
        <v>187</v>
      </c>
      <c r="K3494" s="7">
        <v>16233144</v>
      </c>
      <c r="M3494" s="3">
        <v>1</v>
      </c>
      <c r="N3494" s="3">
        <v>543</v>
      </c>
      <c r="O3494" s="3">
        <f t="shared" si="54"/>
        <v>6.2971093199339352</v>
      </c>
      <c r="P3494" s="3">
        <v>2.0745923959999999</v>
      </c>
    </row>
    <row r="3495" spans="1:16" x14ac:dyDescent="0.25">
      <c r="A3495" s="3">
        <v>648</v>
      </c>
      <c r="B3495" s="3" t="s">
        <v>126</v>
      </c>
      <c r="C3495" s="3" t="s">
        <v>2247</v>
      </c>
      <c r="D3495" s="3" t="s">
        <v>188</v>
      </c>
      <c r="E3495" s="3" t="s">
        <v>189</v>
      </c>
      <c r="F3495" s="3" t="s">
        <v>190</v>
      </c>
      <c r="H3495" s="7">
        <v>648</v>
      </c>
      <c r="I3495" s="7">
        <v>104498</v>
      </c>
      <c r="J3495" s="7" t="s">
        <v>191</v>
      </c>
      <c r="K3495" s="7">
        <v>16233148</v>
      </c>
      <c r="M3495" s="3">
        <v>1</v>
      </c>
      <c r="N3495" s="3">
        <v>389</v>
      </c>
      <c r="O3495" s="3">
        <f t="shared" si="54"/>
        <v>5.9635793436184459</v>
      </c>
      <c r="P3495" s="3">
        <v>1.028256684</v>
      </c>
    </row>
    <row r="3496" spans="1:16" x14ac:dyDescent="0.25">
      <c r="A3496" s="3">
        <v>627</v>
      </c>
      <c r="B3496" s="3" t="s">
        <v>126</v>
      </c>
      <c r="C3496" s="3" t="s">
        <v>2247</v>
      </c>
      <c r="D3496" s="3" t="s">
        <v>102</v>
      </c>
      <c r="E3496" s="3" t="s">
        <v>103</v>
      </c>
      <c r="F3496" s="3" t="s">
        <v>181</v>
      </c>
      <c r="H3496" s="7">
        <v>627</v>
      </c>
      <c r="I3496" s="7">
        <v>104426</v>
      </c>
      <c r="J3496" s="7" t="s">
        <v>182</v>
      </c>
      <c r="K3496" s="7">
        <v>16233155</v>
      </c>
      <c r="M3496" s="3">
        <v>1</v>
      </c>
      <c r="N3496" s="3">
        <v>653</v>
      </c>
      <c r="O3496" s="3">
        <f t="shared" si="54"/>
        <v>6.481577129276431</v>
      </c>
      <c r="P3496" s="3">
        <v>2.8301492029999999</v>
      </c>
    </row>
    <row r="3497" spans="1:16" x14ac:dyDescent="0.25">
      <c r="A3497" s="3">
        <v>655</v>
      </c>
      <c r="B3497" s="3" t="s">
        <v>126</v>
      </c>
      <c r="C3497" s="3" t="s">
        <v>2247</v>
      </c>
      <c r="D3497" s="3" t="s">
        <v>114</v>
      </c>
      <c r="E3497" s="3" t="s">
        <v>115</v>
      </c>
      <c r="F3497" s="3" t="s">
        <v>192</v>
      </c>
      <c r="H3497" s="7">
        <v>655</v>
      </c>
      <c r="I3497" s="7">
        <v>104537</v>
      </c>
      <c r="J3497" s="7" t="s">
        <v>193</v>
      </c>
      <c r="K3497" s="7">
        <v>16233171</v>
      </c>
      <c r="M3497" s="3">
        <v>1</v>
      </c>
      <c r="N3497" s="3">
        <v>324</v>
      </c>
      <c r="O3497" s="3">
        <f t="shared" si="54"/>
        <v>5.780743515792329</v>
      </c>
      <c r="P3497" s="3">
        <v>0.59306611099999995</v>
      </c>
    </row>
    <row r="3498" spans="1:16" x14ac:dyDescent="0.25">
      <c r="A3498" s="3">
        <v>634</v>
      </c>
      <c r="B3498" s="3" t="s">
        <v>126</v>
      </c>
      <c r="C3498" s="3" t="s">
        <v>2247</v>
      </c>
      <c r="D3498" s="3" t="s">
        <v>106</v>
      </c>
      <c r="E3498" s="3" t="s">
        <v>107</v>
      </c>
      <c r="F3498" s="3" t="s">
        <v>184</v>
      </c>
      <c r="H3498" s="7">
        <v>634</v>
      </c>
      <c r="I3498" s="7">
        <v>104435</v>
      </c>
      <c r="J3498" s="7" t="s">
        <v>185</v>
      </c>
      <c r="K3498" s="7">
        <v>16233178</v>
      </c>
      <c r="M3498" s="3">
        <v>1</v>
      </c>
      <c r="N3498" s="3">
        <v>985</v>
      </c>
      <c r="O3498" s="3">
        <f t="shared" si="54"/>
        <v>6.892641641172089</v>
      </c>
      <c r="P3498" s="3">
        <v>5.1355978960000002</v>
      </c>
    </row>
    <row r="3499" spans="1:16" x14ac:dyDescent="0.25">
      <c r="A3499" s="3">
        <v>620</v>
      </c>
      <c r="B3499" s="3" t="s">
        <v>126</v>
      </c>
      <c r="C3499" s="3" t="s">
        <v>2247</v>
      </c>
      <c r="D3499" s="3" t="s">
        <v>98</v>
      </c>
      <c r="E3499" s="3" t="s">
        <v>99</v>
      </c>
      <c r="F3499" s="3" t="s">
        <v>179</v>
      </c>
      <c r="H3499" s="7">
        <v>620</v>
      </c>
      <c r="I3499" s="7">
        <v>104204</v>
      </c>
      <c r="J3499" s="7" t="s">
        <v>180</v>
      </c>
      <c r="K3499" s="7">
        <v>16233246</v>
      </c>
      <c r="M3499" s="3">
        <v>1</v>
      </c>
      <c r="N3499" s="3">
        <v>322</v>
      </c>
      <c r="O3499" s="3">
        <f t="shared" si="54"/>
        <v>5.7745515455444085</v>
      </c>
      <c r="P3499" s="3">
        <v>0.57977070399999997</v>
      </c>
    </row>
    <row r="3500" spans="1:16" x14ac:dyDescent="0.25">
      <c r="A3500" s="3">
        <v>599</v>
      </c>
      <c r="B3500" s="3" t="s">
        <v>126</v>
      </c>
      <c r="C3500" s="3" t="s">
        <v>2247</v>
      </c>
      <c r="D3500" s="3" t="s">
        <v>86</v>
      </c>
      <c r="E3500" s="3" t="s">
        <v>87</v>
      </c>
      <c r="F3500" s="3" t="s">
        <v>173</v>
      </c>
      <c r="H3500" s="7">
        <v>599</v>
      </c>
      <c r="I3500" s="7">
        <v>104111</v>
      </c>
      <c r="J3500" s="7" t="s">
        <v>174</v>
      </c>
      <c r="K3500" s="7">
        <v>16233276</v>
      </c>
      <c r="M3500" s="3">
        <v>1</v>
      </c>
      <c r="N3500" s="3">
        <v>283</v>
      </c>
      <c r="O3500" s="3">
        <f t="shared" si="54"/>
        <v>5.6454468976432377</v>
      </c>
      <c r="P3500" s="3">
        <v>0.322147497</v>
      </c>
    </row>
    <row r="3501" spans="1:16" x14ac:dyDescent="0.25">
      <c r="A3501" s="3">
        <v>606</v>
      </c>
      <c r="B3501" s="3" t="s">
        <v>126</v>
      </c>
      <c r="C3501" s="3" t="s">
        <v>2247</v>
      </c>
      <c r="D3501" s="3" t="s">
        <v>90</v>
      </c>
      <c r="E3501" s="3" t="s">
        <v>91</v>
      </c>
      <c r="F3501" s="3" t="s">
        <v>175</v>
      </c>
      <c r="H3501" s="7">
        <v>606</v>
      </c>
      <c r="I3501" s="7">
        <v>104162</v>
      </c>
      <c r="J3501" s="7" t="s">
        <v>176</v>
      </c>
      <c r="K3501" s="7">
        <v>16233280</v>
      </c>
      <c r="M3501" s="3">
        <v>1</v>
      </c>
      <c r="N3501" s="3">
        <v>303</v>
      </c>
      <c r="O3501" s="3">
        <f t="shared" si="54"/>
        <v>5.7137328055093688</v>
      </c>
      <c r="P3501" s="3">
        <v>0.45383628399999998</v>
      </c>
    </row>
    <row r="3502" spans="1:16" x14ac:dyDescent="0.25">
      <c r="A3502" s="3">
        <v>613</v>
      </c>
      <c r="B3502" s="3" t="s">
        <v>126</v>
      </c>
      <c r="C3502" s="3" t="s">
        <v>2247</v>
      </c>
      <c r="D3502" s="3" t="s">
        <v>94</v>
      </c>
      <c r="E3502" s="3" t="s">
        <v>95</v>
      </c>
      <c r="F3502" s="3" t="s">
        <v>177</v>
      </c>
      <c r="H3502" s="7">
        <v>613</v>
      </c>
      <c r="I3502" s="7">
        <v>104180</v>
      </c>
      <c r="J3502" s="7" t="s">
        <v>178</v>
      </c>
      <c r="K3502" s="7">
        <v>16233287</v>
      </c>
      <c r="M3502" s="3">
        <v>1</v>
      </c>
      <c r="N3502" s="3">
        <v>422</v>
      </c>
      <c r="O3502" s="3">
        <f t="shared" si="54"/>
        <v>6.045005314036012</v>
      </c>
      <c r="P3502" s="3">
        <v>1.2509855329999999</v>
      </c>
    </row>
    <row r="3503" spans="1:16" x14ac:dyDescent="0.25">
      <c r="A3503" s="3">
        <v>592</v>
      </c>
      <c r="B3503" s="3" t="s">
        <v>126</v>
      </c>
      <c r="C3503" s="3" t="s">
        <v>2247</v>
      </c>
      <c r="D3503" s="3" t="s">
        <v>82</v>
      </c>
      <c r="E3503" s="3" t="s">
        <v>83</v>
      </c>
      <c r="F3503" s="3" t="s">
        <v>171</v>
      </c>
      <c r="H3503" s="7">
        <v>592</v>
      </c>
      <c r="I3503" s="7">
        <v>104003</v>
      </c>
      <c r="J3503" s="7" t="s">
        <v>172</v>
      </c>
      <c r="K3503" s="7">
        <v>16233312</v>
      </c>
      <c r="M3503" s="3">
        <v>1</v>
      </c>
      <c r="N3503" s="3">
        <v>377</v>
      </c>
      <c r="O3503" s="3">
        <f t="shared" si="54"/>
        <v>5.9322451874480109</v>
      </c>
      <c r="P3503" s="3">
        <v>0.94752655699999999</v>
      </c>
    </row>
    <row r="3504" spans="1:16" x14ac:dyDescent="0.25">
      <c r="A3504" s="3">
        <v>585</v>
      </c>
      <c r="B3504" s="3" t="s">
        <v>126</v>
      </c>
      <c r="C3504" s="3" t="s">
        <v>2247</v>
      </c>
      <c r="D3504" s="3" t="s">
        <v>78</v>
      </c>
      <c r="E3504" s="3" t="s">
        <v>79</v>
      </c>
      <c r="F3504" s="3" t="s">
        <v>169</v>
      </c>
      <c r="H3504" s="7">
        <v>585</v>
      </c>
      <c r="I3504" s="7">
        <v>103976</v>
      </c>
      <c r="J3504" s="7" t="s">
        <v>170</v>
      </c>
      <c r="K3504" s="7">
        <v>16233329</v>
      </c>
      <c r="M3504" s="3">
        <v>1</v>
      </c>
      <c r="N3504" s="3">
        <v>506</v>
      </c>
      <c r="O3504" s="3">
        <f t="shared" si="54"/>
        <v>6.2265366692874657</v>
      </c>
      <c r="P3504" s="3">
        <v>1.821771121</v>
      </c>
    </row>
    <row r="3505" spans="1:16" x14ac:dyDescent="0.25">
      <c r="A3505" s="3">
        <v>571</v>
      </c>
      <c r="B3505" s="3" t="s">
        <v>126</v>
      </c>
      <c r="C3505" s="3" t="s">
        <v>2247</v>
      </c>
      <c r="D3505" s="3" t="s">
        <v>198</v>
      </c>
      <c r="E3505" s="3" t="s">
        <v>164</v>
      </c>
      <c r="F3505" s="3" t="s">
        <v>165</v>
      </c>
      <c r="H3505" s="7">
        <v>571</v>
      </c>
      <c r="I3505" s="7">
        <v>103853</v>
      </c>
      <c r="J3505" s="7" t="s">
        <v>166</v>
      </c>
      <c r="K3505" s="7">
        <v>16233376</v>
      </c>
      <c r="M3505" s="3">
        <v>1</v>
      </c>
      <c r="N3505" s="3">
        <v>245</v>
      </c>
      <c r="O3505" s="3">
        <f t="shared" si="54"/>
        <v>5.5012582105447274</v>
      </c>
      <c r="P3505" s="3">
        <v>7.6116906999999998E-2</v>
      </c>
    </row>
    <row r="3506" spans="1:16" x14ac:dyDescent="0.25">
      <c r="A3506" s="3">
        <v>578</v>
      </c>
      <c r="B3506" s="3" t="s">
        <v>126</v>
      </c>
      <c r="C3506" s="3" t="s">
        <v>2247</v>
      </c>
      <c r="D3506" s="3" t="s">
        <v>74</v>
      </c>
      <c r="E3506" s="3" t="s">
        <v>75</v>
      </c>
      <c r="F3506" s="3" t="s">
        <v>167</v>
      </c>
      <c r="H3506" s="7">
        <v>578</v>
      </c>
      <c r="I3506" s="7">
        <v>103871</v>
      </c>
      <c r="J3506" s="7" t="s">
        <v>168</v>
      </c>
      <c r="K3506" s="7">
        <v>16233383</v>
      </c>
      <c r="M3506" s="3">
        <v>1</v>
      </c>
      <c r="N3506" s="3">
        <v>300</v>
      </c>
      <c r="O3506" s="3">
        <f t="shared" si="54"/>
        <v>5.7037824746562009</v>
      </c>
      <c r="P3506" s="3">
        <v>0.43401981499999998</v>
      </c>
    </row>
    <row r="3507" spans="1:16" x14ac:dyDescent="0.25">
      <c r="A3507" s="3">
        <v>564</v>
      </c>
      <c r="B3507" s="3" t="s">
        <v>126</v>
      </c>
      <c r="C3507" s="3" t="s">
        <v>2247</v>
      </c>
      <c r="D3507" s="3" t="s">
        <v>70</v>
      </c>
      <c r="E3507" s="3" t="s">
        <v>71</v>
      </c>
      <c r="F3507" s="3" t="s">
        <v>161</v>
      </c>
      <c r="H3507" s="7">
        <v>564</v>
      </c>
      <c r="I3507" s="7">
        <v>103612</v>
      </c>
      <c r="J3507" s="7" t="s">
        <v>162</v>
      </c>
      <c r="K3507" s="7">
        <v>16233446</v>
      </c>
      <c r="M3507" s="3">
        <v>1</v>
      </c>
      <c r="N3507" s="3">
        <v>293</v>
      </c>
      <c r="O3507" s="3">
        <f t="shared" si="54"/>
        <v>5.6801726090170677</v>
      </c>
      <c r="P3507" s="3">
        <v>0.38786345900000002</v>
      </c>
    </row>
    <row r="3508" spans="1:16" x14ac:dyDescent="0.25">
      <c r="A3508" s="3">
        <v>557</v>
      </c>
      <c r="B3508" s="3" t="s">
        <v>126</v>
      </c>
      <c r="C3508" s="3" t="s">
        <v>2247</v>
      </c>
      <c r="D3508" s="3" t="s">
        <v>66</v>
      </c>
      <c r="E3508" s="3" t="s">
        <v>67</v>
      </c>
      <c r="F3508" s="3" t="s">
        <v>159</v>
      </c>
      <c r="H3508" s="7">
        <v>557</v>
      </c>
      <c r="I3508" s="7">
        <v>103591</v>
      </c>
      <c r="J3508" s="7" t="s">
        <v>160</v>
      </c>
      <c r="K3508" s="7">
        <v>16233448</v>
      </c>
      <c r="M3508" s="3">
        <v>1</v>
      </c>
      <c r="N3508" s="3">
        <v>355</v>
      </c>
      <c r="O3508" s="3">
        <f t="shared" si="54"/>
        <v>5.872117789475416</v>
      </c>
      <c r="P3508" s="3">
        <v>0.79994012400000003</v>
      </c>
    </row>
    <row r="3509" spans="1:16" x14ac:dyDescent="0.25">
      <c r="A3509" s="3">
        <v>543</v>
      </c>
      <c r="B3509" s="3" t="s">
        <v>126</v>
      </c>
      <c r="C3509" s="3" t="s">
        <v>2247</v>
      </c>
      <c r="D3509" s="3" t="s">
        <v>58</v>
      </c>
      <c r="E3509" s="3" t="s">
        <v>59</v>
      </c>
      <c r="F3509" s="3" t="s">
        <v>155</v>
      </c>
      <c r="H3509" s="7">
        <v>543</v>
      </c>
      <c r="I3509" s="7">
        <v>103216</v>
      </c>
      <c r="J3509" s="7" t="s">
        <v>156</v>
      </c>
      <c r="K3509" s="7">
        <v>16233580</v>
      </c>
      <c r="M3509" s="3">
        <v>1</v>
      </c>
      <c r="N3509" s="3">
        <v>534</v>
      </c>
      <c r="O3509" s="3">
        <f t="shared" si="54"/>
        <v>6.280395838960195</v>
      </c>
      <c r="P3509" s="3">
        <v>2.0130266799999998</v>
      </c>
    </row>
    <row r="3510" spans="1:16" x14ac:dyDescent="0.25">
      <c r="A3510" s="3">
        <v>550</v>
      </c>
      <c r="B3510" s="3" t="s">
        <v>126</v>
      </c>
      <c r="C3510" s="3" t="s">
        <v>2247</v>
      </c>
      <c r="D3510" s="3" t="s">
        <v>62</v>
      </c>
      <c r="E3510" s="3" t="s">
        <v>63</v>
      </c>
      <c r="F3510" s="3" t="s">
        <v>157</v>
      </c>
      <c r="H3510" s="7">
        <v>550</v>
      </c>
      <c r="I3510" s="7">
        <v>103240</v>
      </c>
      <c r="J3510" s="7" t="s">
        <v>158</v>
      </c>
      <c r="K3510" s="7">
        <v>16233589</v>
      </c>
      <c r="M3510" s="3">
        <v>1</v>
      </c>
      <c r="N3510" s="3">
        <v>724</v>
      </c>
      <c r="O3510" s="3">
        <f t="shared" si="54"/>
        <v>6.584791392385716</v>
      </c>
      <c r="P3510" s="3">
        <v>3.3204054379999999</v>
      </c>
    </row>
    <row r="3511" spans="1:16" x14ac:dyDescent="0.25">
      <c r="A3511" s="3">
        <v>515</v>
      </c>
      <c r="B3511" s="3" t="s">
        <v>126</v>
      </c>
      <c r="C3511" s="3" t="s">
        <v>2247</v>
      </c>
      <c r="D3511" s="3" t="s">
        <v>46</v>
      </c>
      <c r="E3511" s="3" t="s">
        <v>47</v>
      </c>
      <c r="F3511" s="3" t="s">
        <v>147</v>
      </c>
      <c r="H3511" s="7">
        <v>515</v>
      </c>
      <c r="I3511" s="7">
        <v>103081</v>
      </c>
      <c r="J3511" s="7" t="s">
        <v>148</v>
      </c>
      <c r="K3511" s="7">
        <v>16233609</v>
      </c>
      <c r="M3511" s="3">
        <v>1</v>
      </c>
      <c r="N3511" s="3">
        <v>1351</v>
      </c>
      <c r="O3511" s="3">
        <f t="shared" si="54"/>
        <v>7.2086003379601991</v>
      </c>
      <c r="P3511" s="3">
        <v>7.7058166540000004</v>
      </c>
    </row>
    <row r="3512" spans="1:16" x14ac:dyDescent="0.25">
      <c r="A3512" s="3">
        <v>522</v>
      </c>
      <c r="B3512" s="3" t="s">
        <v>126</v>
      </c>
      <c r="C3512" s="3" t="s">
        <v>2247</v>
      </c>
      <c r="D3512" s="3" t="s">
        <v>50</v>
      </c>
      <c r="E3512" s="3" t="s">
        <v>51</v>
      </c>
      <c r="F3512" s="3" t="s">
        <v>149</v>
      </c>
      <c r="H3512" s="7">
        <v>522</v>
      </c>
      <c r="I3512" s="7">
        <v>103087</v>
      </c>
      <c r="J3512" s="7" t="s">
        <v>150</v>
      </c>
      <c r="K3512" s="7">
        <v>16233618</v>
      </c>
      <c r="M3512" s="3">
        <v>1</v>
      </c>
      <c r="N3512" s="3">
        <v>415</v>
      </c>
      <c r="O3512" s="3">
        <f t="shared" si="54"/>
        <v>6.0282785202306979</v>
      </c>
      <c r="P3512" s="3">
        <v>1.203657988</v>
      </c>
    </row>
    <row r="3513" spans="1:16" x14ac:dyDescent="0.25">
      <c r="A3513" s="3">
        <v>529</v>
      </c>
      <c r="B3513" s="3" t="s">
        <v>126</v>
      </c>
      <c r="C3513" s="3" t="s">
        <v>2247</v>
      </c>
      <c r="D3513" s="3" t="s">
        <v>151</v>
      </c>
      <c r="E3513" s="3" t="s">
        <v>152</v>
      </c>
      <c r="F3513" s="3" t="s">
        <v>153</v>
      </c>
      <c r="H3513" s="7">
        <v>529</v>
      </c>
      <c r="I3513" s="7">
        <v>103090</v>
      </c>
      <c r="J3513" s="7" t="s">
        <v>154</v>
      </c>
      <c r="K3513" s="7">
        <v>16233620</v>
      </c>
      <c r="M3513" s="3">
        <v>1</v>
      </c>
      <c r="N3513" s="3">
        <v>336</v>
      </c>
      <c r="O3513" s="3">
        <f t="shared" si="54"/>
        <v>5.8171111599632042</v>
      </c>
      <c r="P3513" s="3">
        <v>0.67297707500000004</v>
      </c>
    </row>
    <row r="3514" spans="1:16" x14ac:dyDescent="0.25">
      <c r="A3514" s="3">
        <v>508</v>
      </c>
      <c r="B3514" s="3" t="s">
        <v>126</v>
      </c>
      <c r="C3514" s="3" t="s">
        <v>2247</v>
      </c>
      <c r="D3514" s="3" t="s">
        <v>42</v>
      </c>
      <c r="E3514" s="3" t="s">
        <v>43</v>
      </c>
      <c r="F3514" s="3" t="s">
        <v>145</v>
      </c>
      <c r="H3514" s="7">
        <v>508</v>
      </c>
      <c r="I3514" s="7">
        <v>102895</v>
      </c>
      <c r="J3514" s="7" t="s">
        <v>146</v>
      </c>
      <c r="K3514" s="7">
        <v>16233689</v>
      </c>
      <c r="M3514" s="3">
        <v>1</v>
      </c>
      <c r="N3514" s="3">
        <v>284</v>
      </c>
      <c r="O3514" s="3">
        <f t="shared" si="54"/>
        <v>5.6489742381612063</v>
      </c>
      <c r="P3514" s="3">
        <v>0.32870624900000001</v>
      </c>
    </row>
    <row r="3515" spans="1:16" x14ac:dyDescent="0.25">
      <c r="A3515" s="3">
        <v>494</v>
      </c>
      <c r="B3515" s="3" t="s">
        <v>126</v>
      </c>
      <c r="C3515" s="3" t="s">
        <v>2247</v>
      </c>
      <c r="D3515" s="3" t="s">
        <v>34</v>
      </c>
      <c r="E3515" s="3" t="s">
        <v>35</v>
      </c>
      <c r="F3515" s="3" t="s">
        <v>141</v>
      </c>
      <c r="H3515" s="7">
        <v>494</v>
      </c>
      <c r="I3515" s="7">
        <v>102751</v>
      </c>
      <c r="J3515" s="7" t="s">
        <v>142</v>
      </c>
      <c r="K3515" s="7">
        <v>16233693</v>
      </c>
      <c r="M3515" s="3">
        <v>1</v>
      </c>
      <c r="N3515" s="3">
        <v>847</v>
      </c>
      <c r="O3515" s="3">
        <f t="shared" si="54"/>
        <v>6.7417006946520548</v>
      </c>
      <c r="P3515" s="3">
        <v>4.1735737549999996</v>
      </c>
    </row>
    <row r="3516" spans="1:16" x14ac:dyDescent="0.25">
      <c r="A3516" s="3">
        <v>501</v>
      </c>
      <c r="B3516" s="3" t="s">
        <v>126</v>
      </c>
      <c r="C3516" s="3" t="s">
        <v>2247</v>
      </c>
      <c r="D3516" s="3" t="s">
        <v>38</v>
      </c>
      <c r="E3516" s="3" t="s">
        <v>39</v>
      </c>
      <c r="F3516" s="3" t="s">
        <v>143</v>
      </c>
      <c r="H3516" s="7">
        <v>501</v>
      </c>
      <c r="I3516" s="7">
        <v>102862</v>
      </c>
      <c r="J3516" s="7" t="s">
        <v>144</v>
      </c>
      <c r="K3516" s="7">
        <v>16233711</v>
      </c>
      <c r="M3516" s="3">
        <v>1</v>
      </c>
      <c r="N3516" s="3">
        <v>576</v>
      </c>
      <c r="O3516" s="3">
        <f t="shared" si="54"/>
        <v>6.3561076606958915</v>
      </c>
      <c r="P3516" s="3">
        <v>2.3006840300000002</v>
      </c>
    </row>
    <row r="3517" spans="1:16" x14ac:dyDescent="0.25">
      <c r="A3517" s="3">
        <v>487</v>
      </c>
      <c r="B3517" s="3" t="s">
        <v>126</v>
      </c>
      <c r="C3517" s="3" t="s">
        <v>2247</v>
      </c>
      <c r="D3517" s="3" t="s">
        <v>30</v>
      </c>
      <c r="E3517" s="3" t="s">
        <v>31</v>
      </c>
      <c r="F3517" s="3" t="s">
        <v>139</v>
      </c>
      <c r="H3517" s="7">
        <v>487</v>
      </c>
      <c r="I3517" s="7">
        <v>102514</v>
      </c>
      <c r="J3517" s="7" t="s">
        <v>140</v>
      </c>
      <c r="K3517" s="7">
        <v>16233818</v>
      </c>
      <c r="M3517" s="3">
        <v>1</v>
      </c>
      <c r="N3517" s="3">
        <v>402</v>
      </c>
      <c r="O3517" s="3">
        <f t="shared" si="54"/>
        <v>5.9964520886190211</v>
      </c>
      <c r="P3517" s="3">
        <v>1.115878296</v>
      </c>
    </row>
    <row r="3518" spans="1:16" x14ac:dyDescent="0.25">
      <c r="A3518" s="3">
        <v>466</v>
      </c>
      <c r="B3518" s="3" t="s">
        <v>126</v>
      </c>
      <c r="C3518" s="3" t="s">
        <v>2247</v>
      </c>
      <c r="D3518" s="3" t="s">
        <v>22</v>
      </c>
      <c r="E3518" s="3" t="s">
        <v>23</v>
      </c>
      <c r="F3518" s="3" t="s">
        <v>133</v>
      </c>
      <c r="H3518" s="7">
        <v>466</v>
      </c>
      <c r="I3518" s="7">
        <v>102409</v>
      </c>
      <c r="J3518" s="7" t="s">
        <v>134</v>
      </c>
      <c r="K3518" s="7">
        <v>16233838</v>
      </c>
      <c r="M3518" s="3">
        <v>1</v>
      </c>
      <c r="N3518" s="3">
        <v>349</v>
      </c>
      <c r="O3518" s="3">
        <f t="shared" si="54"/>
        <v>5.855071922202427</v>
      </c>
      <c r="P3518" s="3">
        <v>0.75979286899999998</v>
      </c>
    </row>
    <row r="3519" spans="1:16" x14ac:dyDescent="0.25">
      <c r="A3519" s="3">
        <v>473</v>
      </c>
      <c r="B3519" s="3" t="s">
        <v>126</v>
      </c>
      <c r="C3519" s="3" t="s">
        <v>2247</v>
      </c>
      <c r="D3519" s="3" t="s">
        <v>26</v>
      </c>
      <c r="E3519" s="3" t="s">
        <v>27</v>
      </c>
      <c r="F3519" s="3" t="s">
        <v>131</v>
      </c>
      <c r="H3519" s="7">
        <v>473</v>
      </c>
      <c r="I3519" s="7">
        <v>102394</v>
      </c>
      <c r="J3519" s="7" t="s">
        <v>132</v>
      </c>
      <c r="K3519" s="7">
        <v>16233840</v>
      </c>
      <c r="M3519" s="3">
        <v>1</v>
      </c>
      <c r="N3519" s="3">
        <v>675</v>
      </c>
      <c r="O3519" s="3">
        <f t="shared" si="54"/>
        <v>6.5147126908725301</v>
      </c>
      <c r="P3519" s="3">
        <v>2.981865177</v>
      </c>
    </row>
    <row r="3520" spans="1:16" x14ac:dyDescent="0.25">
      <c r="A3520" s="3">
        <v>480</v>
      </c>
      <c r="B3520" s="3" t="s">
        <v>126</v>
      </c>
      <c r="C3520" s="3" t="s">
        <v>2247</v>
      </c>
      <c r="D3520" s="3" t="s">
        <v>135</v>
      </c>
      <c r="E3520" s="3" t="s">
        <v>136</v>
      </c>
      <c r="F3520" s="3" t="s">
        <v>137</v>
      </c>
      <c r="H3520" s="7">
        <v>480</v>
      </c>
      <c r="I3520" s="7">
        <v>102439</v>
      </c>
      <c r="J3520" s="7" t="s">
        <v>138</v>
      </c>
      <c r="K3520" s="7">
        <v>16233852</v>
      </c>
      <c r="M3520" s="3">
        <v>1</v>
      </c>
      <c r="N3520" s="3">
        <v>409</v>
      </c>
      <c r="O3520" s="3">
        <f t="shared" si="54"/>
        <v>6.0137151560428022</v>
      </c>
      <c r="P3520" s="3">
        <v>1.1631253800000001</v>
      </c>
    </row>
    <row r="3521" spans="1:16" x14ac:dyDescent="0.25">
      <c r="A3521" s="3">
        <v>459</v>
      </c>
      <c r="B3521" s="3" t="s">
        <v>126</v>
      </c>
      <c r="C3521" s="3" t="s">
        <v>2247</v>
      </c>
      <c r="D3521" s="3" t="s">
        <v>18</v>
      </c>
      <c r="E3521" s="3" t="s">
        <v>19</v>
      </c>
      <c r="F3521" s="3" t="s">
        <v>129</v>
      </c>
      <c r="H3521" s="7">
        <v>459</v>
      </c>
      <c r="I3521" s="7">
        <v>102243</v>
      </c>
      <c r="J3521" s="7" t="s">
        <v>130</v>
      </c>
      <c r="K3521" s="7">
        <v>16233921</v>
      </c>
      <c r="M3521" s="3">
        <v>1</v>
      </c>
      <c r="N3521" s="3">
        <v>554</v>
      </c>
      <c r="O3521" s="3">
        <f t="shared" si="54"/>
        <v>6.3171646867472839</v>
      </c>
      <c r="P3521" s="3">
        <v>2.1498962869999998</v>
      </c>
    </row>
    <row r="3522" spans="1:16" x14ac:dyDescent="0.25">
      <c r="A3522" s="3">
        <v>452</v>
      </c>
      <c r="B3522" s="3" t="s">
        <v>126</v>
      </c>
      <c r="C3522" s="3" t="s">
        <v>2247</v>
      </c>
      <c r="D3522" s="3" t="s">
        <v>13</v>
      </c>
      <c r="E3522" s="3" t="s">
        <v>14</v>
      </c>
      <c r="F3522" s="3" t="s">
        <v>127</v>
      </c>
      <c r="H3522" s="7">
        <v>452</v>
      </c>
      <c r="I3522" s="7">
        <v>102135</v>
      </c>
      <c r="J3522" s="7" t="s">
        <v>128</v>
      </c>
      <c r="K3522" s="7">
        <v>16233928</v>
      </c>
      <c r="M3522" s="3">
        <v>1</v>
      </c>
      <c r="N3522" s="3">
        <v>523</v>
      </c>
      <c r="O3522" s="3">
        <f t="shared" si="54"/>
        <v>6.2595814640649232</v>
      </c>
      <c r="P3522" s="3">
        <v>1.9378384959999999</v>
      </c>
    </row>
    <row r="3523" spans="1:16" x14ac:dyDescent="0.25">
      <c r="A3523" s="3">
        <v>1678</v>
      </c>
      <c r="B3523" s="3" t="s">
        <v>382</v>
      </c>
      <c r="C3523" s="3" t="s">
        <v>2247</v>
      </c>
      <c r="D3523" s="3" t="s">
        <v>378</v>
      </c>
      <c r="E3523" s="3" t="s">
        <v>379</v>
      </c>
      <c r="F3523" s="3" t="s">
        <v>539</v>
      </c>
      <c r="H3523" s="7">
        <v>1678</v>
      </c>
      <c r="I3523" s="7">
        <v>110592</v>
      </c>
      <c r="J3523" s="7" t="s">
        <v>540</v>
      </c>
      <c r="K3523" s="7">
        <v>16231120</v>
      </c>
      <c r="M3523" s="3">
        <v>1</v>
      </c>
      <c r="N3523" s="3">
        <v>1087</v>
      </c>
      <c r="O3523" s="3">
        <f t="shared" ref="O3523:O3586" si="55">LN(N3523)</f>
        <v>6.9911768871212097</v>
      </c>
      <c r="P3523" s="3">
        <v>4.728167397</v>
      </c>
    </row>
    <row r="3524" spans="1:16" x14ac:dyDescent="0.25">
      <c r="A3524" s="3">
        <v>1665</v>
      </c>
      <c r="B3524" s="3" t="s">
        <v>382</v>
      </c>
      <c r="C3524" s="3" t="s">
        <v>2247</v>
      </c>
      <c r="D3524" s="3" t="s">
        <v>370</v>
      </c>
      <c r="E3524" s="3" t="s">
        <v>371</v>
      </c>
      <c r="F3524" s="3" t="s">
        <v>535</v>
      </c>
      <c r="H3524" s="7">
        <v>1665</v>
      </c>
      <c r="I3524" s="7">
        <v>110532</v>
      </c>
      <c r="J3524" s="7" t="s">
        <v>536</v>
      </c>
      <c r="K3524" s="7">
        <v>16231168</v>
      </c>
      <c r="M3524" s="3">
        <v>1</v>
      </c>
      <c r="N3524" s="3">
        <v>340</v>
      </c>
      <c r="O3524" s="3">
        <f t="shared" si="55"/>
        <v>5.8289456176102075</v>
      </c>
      <c r="P3524" s="3">
        <v>0.61446047999999998</v>
      </c>
    </row>
    <row r="3525" spans="1:16" x14ac:dyDescent="0.25">
      <c r="A3525" s="3">
        <v>1671</v>
      </c>
      <c r="B3525" s="3" t="s">
        <v>382</v>
      </c>
      <c r="C3525" s="3" t="s">
        <v>2247</v>
      </c>
      <c r="D3525" s="3" t="s">
        <v>374</v>
      </c>
      <c r="E3525" s="3" t="s">
        <v>375</v>
      </c>
      <c r="F3525" s="3" t="s">
        <v>537</v>
      </c>
      <c r="H3525" s="7">
        <v>1671</v>
      </c>
      <c r="I3525" s="7">
        <v>110550</v>
      </c>
      <c r="J3525" s="7" t="s">
        <v>538</v>
      </c>
      <c r="K3525" s="7">
        <v>16231203</v>
      </c>
      <c r="M3525" s="3">
        <v>1</v>
      </c>
      <c r="N3525" s="3">
        <v>1281</v>
      </c>
      <c r="O3525" s="3">
        <f t="shared" si="55"/>
        <v>7.1553963018967339</v>
      </c>
      <c r="P3525" s="3">
        <v>5.8023515259999998</v>
      </c>
    </row>
    <row r="3526" spans="1:16" x14ac:dyDescent="0.25">
      <c r="A3526" s="3">
        <v>1658</v>
      </c>
      <c r="B3526" s="3" t="s">
        <v>382</v>
      </c>
      <c r="C3526" s="3" t="s">
        <v>2247</v>
      </c>
      <c r="D3526" s="3" t="s">
        <v>366</v>
      </c>
      <c r="E3526" s="3" t="s">
        <v>367</v>
      </c>
      <c r="F3526" s="3" t="s">
        <v>533</v>
      </c>
      <c r="H3526" s="7">
        <v>1658</v>
      </c>
      <c r="I3526" s="7">
        <v>110475</v>
      </c>
      <c r="J3526" s="7" t="s">
        <v>534</v>
      </c>
      <c r="K3526" s="7">
        <v>16231204</v>
      </c>
      <c r="M3526" s="3">
        <v>1</v>
      </c>
      <c r="N3526" s="3">
        <v>311</v>
      </c>
      <c r="O3526" s="3">
        <f t="shared" si="55"/>
        <v>5.7397929121792339</v>
      </c>
      <c r="P3526" s="3">
        <v>0.456262263</v>
      </c>
    </row>
    <row r="3527" spans="1:16" x14ac:dyDescent="0.25">
      <c r="A3527" s="3">
        <v>1106</v>
      </c>
      <c r="B3527" s="3" t="s">
        <v>382</v>
      </c>
      <c r="C3527" s="3" t="s">
        <v>2247</v>
      </c>
      <c r="D3527" s="3" t="s">
        <v>362</v>
      </c>
      <c r="E3527" s="3" t="s">
        <v>363</v>
      </c>
      <c r="F3527" s="3" t="s">
        <v>531</v>
      </c>
      <c r="H3527" s="7">
        <v>1106</v>
      </c>
      <c r="I3527" s="7">
        <v>110418</v>
      </c>
      <c r="J3527" s="7" t="s">
        <v>532</v>
      </c>
      <c r="K3527" s="7">
        <v>16231205</v>
      </c>
      <c r="M3527" s="3">
        <v>1</v>
      </c>
      <c r="N3527" s="3">
        <v>242</v>
      </c>
      <c r="O3527" s="3">
        <f t="shared" si="55"/>
        <v>5.4889377261566867</v>
      </c>
      <c r="P3527" s="3">
        <v>8.1653495000000006E-2</v>
      </c>
    </row>
    <row r="3528" spans="1:16" x14ac:dyDescent="0.25">
      <c r="A3528" s="3">
        <v>1646</v>
      </c>
      <c r="B3528" s="3" t="s">
        <v>382</v>
      </c>
      <c r="C3528" s="3" t="s">
        <v>2247</v>
      </c>
      <c r="D3528" s="3" t="s">
        <v>358</v>
      </c>
      <c r="E3528" s="3" t="s">
        <v>359</v>
      </c>
      <c r="F3528" s="3" t="s">
        <v>529</v>
      </c>
      <c r="H3528" s="7">
        <v>1646</v>
      </c>
      <c r="I3528" s="7">
        <v>110394</v>
      </c>
      <c r="J3528" s="7" t="s">
        <v>530</v>
      </c>
      <c r="K3528" s="7">
        <v>16231210</v>
      </c>
      <c r="M3528" s="3">
        <v>1</v>
      </c>
      <c r="N3528" s="3">
        <v>309</v>
      </c>
      <c r="O3528" s="3">
        <f t="shared" si="55"/>
        <v>5.7333412768977459</v>
      </c>
      <c r="P3528" s="3">
        <v>0.44536332099999998</v>
      </c>
    </row>
    <row r="3529" spans="1:16" x14ac:dyDescent="0.25">
      <c r="A3529" s="3">
        <v>1635</v>
      </c>
      <c r="B3529" s="3" t="s">
        <v>382</v>
      </c>
      <c r="C3529" s="3" t="s">
        <v>2247</v>
      </c>
      <c r="D3529" s="3" t="s">
        <v>350</v>
      </c>
      <c r="E3529" s="3" t="s">
        <v>351</v>
      </c>
      <c r="F3529" s="3" t="s">
        <v>525</v>
      </c>
      <c r="H3529" s="7">
        <v>1635</v>
      </c>
      <c r="I3529" s="7">
        <v>110283</v>
      </c>
      <c r="J3529" s="7" t="s">
        <v>526</v>
      </c>
      <c r="K3529" s="7">
        <v>16231224</v>
      </c>
      <c r="M3529" s="3">
        <v>1</v>
      </c>
      <c r="N3529" s="3">
        <v>391</v>
      </c>
      <c r="O3529" s="3">
        <f t="shared" si="55"/>
        <v>5.9687075599853658</v>
      </c>
      <c r="P3529" s="3">
        <v>0.89325674799999999</v>
      </c>
    </row>
    <row r="3530" spans="1:16" x14ac:dyDescent="0.25">
      <c r="A3530" s="3">
        <v>1628</v>
      </c>
      <c r="B3530" s="3" t="s">
        <v>382</v>
      </c>
      <c r="C3530" s="3" t="s">
        <v>2247</v>
      </c>
      <c r="D3530" s="3" t="s">
        <v>346</v>
      </c>
      <c r="E3530" s="3" t="s">
        <v>347</v>
      </c>
      <c r="F3530" s="3" t="s">
        <v>523</v>
      </c>
      <c r="H3530" s="7">
        <v>1628</v>
      </c>
      <c r="I3530" s="7">
        <v>110274</v>
      </c>
      <c r="J3530" s="7" t="s">
        <v>524</v>
      </c>
      <c r="K3530" s="7">
        <v>16231236</v>
      </c>
      <c r="M3530" s="3">
        <v>1</v>
      </c>
      <c r="N3530" s="3">
        <v>812</v>
      </c>
      <c r="O3530" s="3">
        <f t="shared" si="55"/>
        <v>6.6995003401616779</v>
      </c>
      <c r="P3530" s="3">
        <v>3.2085797980000001</v>
      </c>
    </row>
    <row r="3531" spans="1:16" x14ac:dyDescent="0.25">
      <c r="A3531" s="3">
        <v>1623</v>
      </c>
      <c r="B3531" s="3" t="s">
        <v>382</v>
      </c>
      <c r="C3531" s="3" t="s">
        <v>2247</v>
      </c>
      <c r="D3531" s="3" t="s">
        <v>342</v>
      </c>
      <c r="E3531" s="3" t="s">
        <v>343</v>
      </c>
      <c r="F3531" s="3" t="s">
        <v>521</v>
      </c>
      <c r="H3531" s="7">
        <v>1623</v>
      </c>
      <c r="I3531" s="7">
        <v>110244</v>
      </c>
      <c r="J3531" s="7" t="s">
        <v>522</v>
      </c>
      <c r="K3531" s="7">
        <v>16231261</v>
      </c>
      <c r="M3531" s="3">
        <v>1</v>
      </c>
      <c r="N3531" s="3">
        <v>498</v>
      </c>
      <c r="O3531" s="3">
        <f t="shared" si="55"/>
        <v>6.2106000770246528</v>
      </c>
      <c r="P3531" s="3">
        <v>1.4798277010000001</v>
      </c>
    </row>
    <row r="3532" spans="1:16" x14ac:dyDescent="0.25">
      <c r="A3532" s="3">
        <v>1640</v>
      </c>
      <c r="B3532" s="3" t="s">
        <v>382</v>
      </c>
      <c r="C3532" s="3" t="s">
        <v>2247</v>
      </c>
      <c r="D3532" s="3" t="s">
        <v>354</v>
      </c>
      <c r="E3532" s="3" t="s">
        <v>355</v>
      </c>
      <c r="F3532" s="3" t="s">
        <v>527</v>
      </c>
      <c r="H3532" s="7">
        <v>1640</v>
      </c>
      <c r="I3532" s="7">
        <v>110313</v>
      </c>
      <c r="J3532" s="7" t="s">
        <v>528</v>
      </c>
      <c r="K3532" s="7">
        <v>16231263</v>
      </c>
      <c r="M3532" s="3">
        <v>1</v>
      </c>
      <c r="N3532" s="3">
        <v>286</v>
      </c>
      <c r="O3532" s="3">
        <f t="shared" si="55"/>
        <v>5.6559918108198524</v>
      </c>
      <c r="P3532" s="3">
        <v>0.32015451700000003</v>
      </c>
    </row>
    <row r="3533" spans="1:16" x14ac:dyDescent="0.25">
      <c r="A3533" s="3">
        <v>1618</v>
      </c>
      <c r="B3533" s="3" t="s">
        <v>382</v>
      </c>
      <c r="C3533" s="3" t="s">
        <v>2247</v>
      </c>
      <c r="D3533" s="3" t="s">
        <v>338</v>
      </c>
      <c r="E3533" s="3" t="s">
        <v>339</v>
      </c>
      <c r="F3533" s="3" t="s">
        <v>519</v>
      </c>
      <c r="H3533" s="7">
        <v>1618</v>
      </c>
      <c r="I3533" s="7">
        <v>110109</v>
      </c>
      <c r="J3533" s="7" t="s">
        <v>520</v>
      </c>
      <c r="K3533" s="7">
        <v>16231291</v>
      </c>
      <c r="M3533" s="3">
        <v>1</v>
      </c>
      <c r="N3533" s="3">
        <v>276</v>
      </c>
      <c r="O3533" s="3">
        <f t="shared" si="55"/>
        <v>5.6204008657171496</v>
      </c>
      <c r="P3533" s="3">
        <v>0.26580372699999999</v>
      </c>
    </row>
    <row r="3534" spans="1:16" x14ac:dyDescent="0.25">
      <c r="A3534" s="3">
        <v>1613</v>
      </c>
      <c r="B3534" s="3" t="s">
        <v>382</v>
      </c>
      <c r="C3534" s="3" t="s">
        <v>2247</v>
      </c>
      <c r="D3534" s="3" t="s">
        <v>334</v>
      </c>
      <c r="E3534" s="3" t="s">
        <v>335</v>
      </c>
      <c r="F3534" s="3" t="s">
        <v>517</v>
      </c>
      <c r="H3534" s="7">
        <v>1613</v>
      </c>
      <c r="I3534" s="7">
        <v>109959</v>
      </c>
      <c r="J3534" s="7" t="s">
        <v>518</v>
      </c>
      <c r="K3534" s="7">
        <v>16231335</v>
      </c>
      <c r="M3534" s="3">
        <v>1</v>
      </c>
      <c r="N3534" s="3">
        <v>503</v>
      </c>
      <c r="O3534" s="3">
        <f t="shared" si="55"/>
        <v>6.2205901700997392</v>
      </c>
      <c r="P3534" s="3">
        <v>1.5072793289999999</v>
      </c>
    </row>
    <row r="3535" spans="1:16" x14ac:dyDescent="0.25">
      <c r="A3535" s="3">
        <v>1601</v>
      </c>
      <c r="B3535" s="3" t="s">
        <v>382</v>
      </c>
      <c r="C3535" s="3" t="s">
        <v>2247</v>
      </c>
      <c r="D3535" s="3" t="s">
        <v>326</v>
      </c>
      <c r="E3535" s="3" t="s">
        <v>327</v>
      </c>
      <c r="F3535" s="3" t="s">
        <v>513</v>
      </c>
      <c r="H3535" s="7">
        <v>1601</v>
      </c>
      <c r="I3535" s="7">
        <v>109911</v>
      </c>
      <c r="J3535" s="7" t="s">
        <v>514</v>
      </c>
      <c r="K3535" s="7">
        <v>16231340</v>
      </c>
      <c r="M3535" s="3">
        <v>1</v>
      </c>
      <c r="N3535" s="3">
        <v>565</v>
      </c>
      <c r="O3535" s="3">
        <f t="shared" si="55"/>
        <v>6.3368257311464413</v>
      </c>
      <c r="P3535" s="3">
        <v>1.8479293489999999</v>
      </c>
    </row>
    <row r="3536" spans="1:16" x14ac:dyDescent="0.25">
      <c r="A3536" s="3">
        <v>1607</v>
      </c>
      <c r="B3536" s="3" t="s">
        <v>382</v>
      </c>
      <c r="C3536" s="3" t="s">
        <v>2247</v>
      </c>
      <c r="D3536" s="3" t="s">
        <v>330</v>
      </c>
      <c r="E3536" s="3" t="s">
        <v>331</v>
      </c>
      <c r="F3536" s="3" t="s">
        <v>515</v>
      </c>
      <c r="H3536" s="7">
        <v>1607</v>
      </c>
      <c r="I3536" s="7">
        <v>109950</v>
      </c>
      <c r="J3536" s="7" t="s">
        <v>516</v>
      </c>
      <c r="K3536" s="7">
        <v>16231346</v>
      </c>
      <c r="M3536" s="3">
        <v>1</v>
      </c>
      <c r="N3536" s="3">
        <v>711</v>
      </c>
      <c r="O3536" s="3">
        <f t="shared" si="55"/>
        <v>6.5666724298032406</v>
      </c>
      <c r="P3536" s="3">
        <v>2.6516162159999999</v>
      </c>
    </row>
    <row r="3537" spans="1:16" x14ac:dyDescent="0.25">
      <c r="A3537" s="3">
        <v>1589</v>
      </c>
      <c r="B3537" s="3" t="s">
        <v>382</v>
      </c>
      <c r="C3537" s="3" t="s">
        <v>2247</v>
      </c>
      <c r="D3537" s="3" t="s">
        <v>318</v>
      </c>
      <c r="E3537" s="3" t="s">
        <v>319</v>
      </c>
      <c r="F3537" s="3" t="s">
        <v>509</v>
      </c>
      <c r="H3537" s="7">
        <v>1589</v>
      </c>
      <c r="I3537" s="7">
        <v>109830</v>
      </c>
      <c r="J3537" s="7" t="s">
        <v>510</v>
      </c>
      <c r="K3537" s="7">
        <v>16231385</v>
      </c>
      <c r="M3537" s="3">
        <v>1</v>
      </c>
      <c r="N3537" s="3">
        <v>1059</v>
      </c>
      <c r="O3537" s="3">
        <f t="shared" si="55"/>
        <v>6.9650803456014065</v>
      </c>
      <c r="P3537" s="3">
        <v>4.5732671480000002</v>
      </c>
    </row>
    <row r="3538" spans="1:16" x14ac:dyDescent="0.25">
      <c r="A3538" s="3">
        <v>1595</v>
      </c>
      <c r="B3538" s="3" t="s">
        <v>382</v>
      </c>
      <c r="C3538" s="3" t="s">
        <v>2247</v>
      </c>
      <c r="D3538" s="3" t="s">
        <v>322</v>
      </c>
      <c r="E3538" s="3" t="s">
        <v>323</v>
      </c>
      <c r="F3538" s="3" t="s">
        <v>511</v>
      </c>
      <c r="H3538" s="7">
        <v>1595</v>
      </c>
      <c r="I3538" s="7">
        <v>109872</v>
      </c>
      <c r="J3538" s="7" t="s">
        <v>512</v>
      </c>
      <c r="K3538" s="7">
        <v>16231393</v>
      </c>
      <c r="M3538" s="3">
        <v>1</v>
      </c>
      <c r="N3538" s="3">
        <v>308</v>
      </c>
      <c r="O3538" s="3">
        <f t="shared" si="55"/>
        <v>5.730099782973574</v>
      </c>
      <c r="P3538" s="3">
        <v>0.43991446099999998</v>
      </c>
    </row>
    <row r="3539" spans="1:16" x14ac:dyDescent="0.25">
      <c r="A3539" s="3">
        <v>1563</v>
      </c>
      <c r="B3539" s="3" t="s">
        <v>382</v>
      </c>
      <c r="C3539" s="3" t="s">
        <v>2247</v>
      </c>
      <c r="D3539" s="3" t="s">
        <v>302</v>
      </c>
      <c r="E3539" s="3" t="s">
        <v>303</v>
      </c>
      <c r="F3539" s="3" t="s">
        <v>499</v>
      </c>
      <c r="H3539" s="7">
        <v>1563</v>
      </c>
      <c r="I3539" s="7">
        <v>109647</v>
      </c>
      <c r="J3539" s="7" t="s">
        <v>500</v>
      </c>
      <c r="K3539" s="7">
        <v>16231427</v>
      </c>
      <c r="M3539" s="3">
        <v>1</v>
      </c>
      <c r="N3539" s="3">
        <v>456</v>
      </c>
      <c r="O3539" s="3">
        <f t="shared" si="55"/>
        <v>6.1224928095143865</v>
      </c>
      <c r="P3539" s="3">
        <v>1.249368187</v>
      </c>
    </row>
    <row r="3540" spans="1:16" x14ac:dyDescent="0.25">
      <c r="A3540" s="3">
        <v>1577</v>
      </c>
      <c r="B3540" s="3" t="s">
        <v>382</v>
      </c>
      <c r="C3540" s="3" t="s">
        <v>2247</v>
      </c>
      <c r="D3540" s="3" t="s">
        <v>503</v>
      </c>
      <c r="E3540" s="3" t="s">
        <v>504</v>
      </c>
      <c r="F3540" s="3" t="s">
        <v>505</v>
      </c>
      <c r="H3540" s="7">
        <v>1577</v>
      </c>
      <c r="I3540" s="7">
        <v>109668</v>
      </c>
      <c r="J3540" s="7" t="s">
        <v>506</v>
      </c>
      <c r="K3540" s="7">
        <v>16231442</v>
      </c>
      <c r="M3540" s="3">
        <v>1</v>
      </c>
      <c r="N3540" s="3">
        <v>324</v>
      </c>
      <c r="O3540" s="3">
        <f t="shared" si="55"/>
        <v>5.780743515792329</v>
      </c>
      <c r="P3540" s="3">
        <v>0.52714280800000002</v>
      </c>
    </row>
    <row r="3541" spans="1:16" x14ac:dyDescent="0.25">
      <c r="A3541" s="3">
        <v>1550</v>
      </c>
      <c r="B3541" s="3" t="s">
        <v>382</v>
      </c>
      <c r="C3541" s="3" t="s">
        <v>2247</v>
      </c>
      <c r="D3541" s="3" t="s">
        <v>294</v>
      </c>
      <c r="E3541" s="3" t="s">
        <v>295</v>
      </c>
      <c r="F3541" s="3" t="s">
        <v>495</v>
      </c>
      <c r="H3541" s="7">
        <v>1550</v>
      </c>
      <c r="I3541" s="7">
        <v>109611</v>
      </c>
      <c r="J3541" s="7" t="s">
        <v>496</v>
      </c>
      <c r="K3541" s="7">
        <v>16231446</v>
      </c>
      <c r="M3541" s="3">
        <v>1</v>
      </c>
      <c r="N3541" s="3">
        <v>321</v>
      </c>
      <c r="O3541" s="3">
        <f t="shared" si="55"/>
        <v>5.7714411231300158</v>
      </c>
      <c r="P3541" s="3">
        <v>0.51078024899999996</v>
      </c>
    </row>
    <row r="3542" spans="1:16" x14ac:dyDescent="0.25">
      <c r="A3542" s="3">
        <v>1545</v>
      </c>
      <c r="B3542" s="3" t="s">
        <v>382</v>
      </c>
      <c r="C3542" s="3" t="s">
        <v>2247</v>
      </c>
      <c r="D3542" s="3" t="s">
        <v>290</v>
      </c>
      <c r="E3542" s="3" t="s">
        <v>291</v>
      </c>
      <c r="F3542" s="3" t="s">
        <v>493</v>
      </c>
      <c r="H3542" s="7">
        <v>1545</v>
      </c>
      <c r="I3542" s="7">
        <v>109590</v>
      </c>
      <c r="J3542" s="7" t="s">
        <v>494</v>
      </c>
      <c r="K3542" s="7">
        <v>16231448</v>
      </c>
      <c r="M3542" s="3">
        <v>1</v>
      </c>
      <c r="N3542" s="3">
        <v>1178</v>
      </c>
      <c r="O3542" s="3">
        <f t="shared" si="55"/>
        <v>7.0715733642115319</v>
      </c>
      <c r="P3542" s="3">
        <v>5.231838518</v>
      </c>
    </row>
    <row r="3543" spans="1:16" x14ac:dyDescent="0.25">
      <c r="A3543" s="3">
        <v>1570</v>
      </c>
      <c r="B3543" s="3" t="s">
        <v>382</v>
      </c>
      <c r="C3543" s="3" t="s">
        <v>2247</v>
      </c>
      <c r="D3543" s="3" t="s">
        <v>306</v>
      </c>
      <c r="E3543" s="3" t="s">
        <v>307</v>
      </c>
      <c r="F3543" s="3" t="s">
        <v>501</v>
      </c>
      <c r="H3543" s="7">
        <v>1570</v>
      </c>
      <c r="I3543" s="7">
        <v>109650</v>
      </c>
      <c r="J3543" s="7" t="s">
        <v>502</v>
      </c>
      <c r="K3543" s="7">
        <v>16231461</v>
      </c>
      <c r="M3543" s="3">
        <v>1</v>
      </c>
      <c r="N3543" s="3">
        <v>301</v>
      </c>
      <c r="O3543" s="3">
        <f t="shared" si="55"/>
        <v>5.7071102647488754</v>
      </c>
      <c r="P3543" s="3">
        <v>0.401784323</v>
      </c>
    </row>
    <row r="3544" spans="1:16" x14ac:dyDescent="0.25">
      <c r="A3544" s="3">
        <v>1538</v>
      </c>
      <c r="B3544" s="3" t="s">
        <v>382</v>
      </c>
      <c r="C3544" s="3" t="s">
        <v>2247</v>
      </c>
      <c r="D3544" s="3" t="s">
        <v>286</v>
      </c>
      <c r="E3544" s="3" t="s">
        <v>287</v>
      </c>
      <c r="F3544" s="3" t="s">
        <v>491</v>
      </c>
      <c r="H3544" s="7">
        <v>1538</v>
      </c>
      <c r="I3544" s="7">
        <v>109545</v>
      </c>
      <c r="J3544" s="7" t="s">
        <v>492</v>
      </c>
      <c r="K3544" s="7">
        <v>16231480</v>
      </c>
      <c r="M3544" s="3">
        <v>1</v>
      </c>
      <c r="N3544" s="3">
        <v>358</v>
      </c>
      <c r="O3544" s="3">
        <f t="shared" si="55"/>
        <v>5.8805329864007003</v>
      </c>
      <c r="P3544" s="3">
        <v>0.71278434099999999</v>
      </c>
    </row>
    <row r="3545" spans="1:16" x14ac:dyDescent="0.25">
      <c r="A3545" s="3">
        <v>1556</v>
      </c>
      <c r="B3545" s="3" t="s">
        <v>382</v>
      </c>
      <c r="C3545" s="3" t="s">
        <v>2247</v>
      </c>
      <c r="D3545" s="3" t="s">
        <v>298</v>
      </c>
      <c r="E3545" s="3" t="s">
        <v>299</v>
      </c>
      <c r="F3545" s="3" t="s">
        <v>497</v>
      </c>
      <c r="H3545" s="7">
        <v>1556</v>
      </c>
      <c r="I3545" s="7">
        <v>109620</v>
      </c>
      <c r="J3545" s="7" t="s">
        <v>498</v>
      </c>
      <c r="K3545" s="7">
        <v>16231481</v>
      </c>
      <c r="M3545" s="3">
        <v>1</v>
      </c>
      <c r="N3545" s="3">
        <v>608</v>
      </c>
      <c r="O3545" s="3">
        <f t="shared" si="55"/>
        <v>6.4101748819661672</v>
      </c>
      <c r="P3545" s="3">
        <v>2.0844305059999999</v>
      </c>
    </row>
    <row r="3546" spans="1:16" x14ac:dyDescent="0.25">
      <c r="A3546" s="3">
        <v>1532</v>
      </c>
      <c r="B3546" s="3" t="s">
        <v>382</v>
      </c>
      <c r="C3546" s="3" t="s">
        <v>2247</v>
      </c>
      <c r="D3546" s="3" t="s">
        <v>282</v>
      </c>
      <c r="E3546" s="3" t="s">
        <v>283</v>
      </c>
      <c r="F3546" s="3" t="s">
        <v>489</v>
      </c>
      <c r="H3546" s="7">
        <v>1532</v>
      </c>
      <c r="I3546" s="7">
        <v>109512</v>
      </c>
      <c r="J3546" s="7" t="s">
        <v>490</v>
      </c>
      <c r="K3546" s="7">
        <v>16231484</v>
      </c>
      <c r="M3546" s="3">
        <v>1</v>
      </c>
      <c r="N3546" s="3">
        <v>1213</v>
      </c>
      <c r="O3546" s="3">
        <f t="shared" si="55"/>
        <v>7.1008519089440503</v>
      </c>
      <c r="P3546" s="3">
        <v>5.4256534939999996</v>
      </c>
    </row>
    <row r="3547" spans="1:16" x14ac:dyDescent="0.25">
      <c r="A3547" s="3">
        <v>1582</v>
      </c>
      <c r="B3547" s="3" t="s">
        <v>382</v>
      </c>
      <c r="C3547" s="3" t="s">
        <v>2247</v>
      </c>
      <c r="D3547" s="3" t="s">
        <v>314</v>
      </c>
      <c r="E3547" s="3" t="s">
        <v>315</v>
      </c>
      <c r="F3547" s="3" t="s">
        <v>507</v>
      </c>
      <c r="H3547" s="7">
        <v>1582</v>
      </c>
      <c r="I3547" s="7">
        <v>109704</v>
      </c>
      <c r="J3547" s="7" t="s">
        <v>508</v>
      </c>
      <c r="K3547" s="7">
        <v>16231487</v>
      </c>
      <c r="M3547" s="3">
        <v>1</v>
      </c>
      <c r="N3547" s="3">
        <v>400</v>
      </c>
      <c r="O3547" s="3">
        <f t="shared" si="55"/>
        <v>5.9914645471079817</v>
      </c>
      <c r="P3547" s="3">
        <v>0.94251812199999996</v>
      </c>
    </row>
    <row r="3548" spans="1:16" x14ac:dyDescent="0.25">
      <c r="A3548" s="3">
        <v>1525</v>
      </c>
      <c r="B3548" s="3" t="s">
        <v>382</v>
      </c>
      <c r="C3548" s="3" t="s">
        <v>2247</v>
      </c>
      <c r="D3548" s="3" t="s">
        <v>278</v>
      </c>
      <c r="E3548" s="3" t="s">
        <v>279</v>
      </c>
      <c r="F3548" s="3" t="s">
        <v>487</v>
      </c>
      <c r="H3548" s="7">
        <v>1525</v>
      </c>
      <c r="I3548" s="7">
        <v>109479</v>
      </c>
      <c r="J3548" s="7" t="s">
        <v>488</v>
      </c>
      <c r="K3548" s="7">
        <v>16231518</v>
      </c>
      <c r="M3548" s="3">
        <v>1</v>
      </c>
      <c r="N3548" s="3">
        <v>318</v>
      </c>
      <c r="O3548" s="3">
        <f t="shared" si="55"/>
        <v>5.7620513827801769</v>
      </c>
      <c r="P3548" s="3">
        <v>0.49442091399999999</v>
      </c>
    </row>
    <row r="3549" spans="1:16" x14ac:dyDescent="0.25">
      <c r="A3549" s="3">
        <v>1519</v>
      </c>
      <c r="B3549" s="3" t="s">
        <v>382</v>
      </c>
      <c r="C3549" s="3" t="s">
        <v>2247</v>
      </c>
      <c r="D3549" s="3" t="s">
        <v>274</v>
      </c>
      <c r="E3549" s="3" t="s">
        <v>275</v>
      </c>
      <c r="F3549" s="3" t="s">
        <v>483</v>
      </c>
      <c r="H3549" s="7">
        <v>1519</v>
      </c>
      <c r="I3549" s="7">
        <v>109458</v>
      </c>
      <c r="J3549" s="7" t="s">
        <v>484</v>
      </c>
      <c r="K3549" s="7">
        <v>16231532</v>
      </c>
      <c r="M3549" s="3">
        <v>1</v>
      </c>
      <c r="N3549" s="3">
        <v>412</v>
      </c>
      <c r="O3549" s="3">
        <f t="shared" si="55"/>
        <v>6.0210233493495267</v>
      </c>
      <c r="P3549" s="3">
        <v>1.0082248789999999</v>
      </c>
    </row>
    <row r="3550" spans="1:16" x14ac:dyDescent="0.25">
      <c r="A3550" s="3">
        <v>1485</v>
      </c>
      <c r="B3550" s="3" t="s">
        <v>382</v>
      </c>
      <c r="C3550" s="3" t="s">
        <v>2247</v>
      </c>
      <c r="D3550" s="3" t="s">
        <v>250</v>
      </c>
      <c r="E3550" s="3" t="s">
        <v>251</v>
      </c>
      <c r="F3550" s="3" t="s">
        <v>473</v>
      </c>
      <c r="H3550" s="7">
        <v>1485</v>
      </c>
      <c r="I3550" s="7">
        <v>109344</v>
      </c>
      <c r="J3550" s="7" t="s">
        <v>474</v>
      </c>
      <c r="K3550" s="7">
        <v>16231539</v>
      </c>
      <c r="M3550" s="3">
        <v>1</v>
      </c>
      <c r="N3550" s="3">
        <v>270</v>
      </c>
      <c r="O3550" s="3">
        <f t="shared" si="55"/>
        <v>5.598421958998375</v>
      </c>
      <c r="P3550" s="3">
        <v>0.23322500700000001</v>
      </c>
    </row>
    <row r="3551" spans="1:16" x14ac:dyDescent="0.25">
      <c r="A3551" s="3">
        <v>1497</v>
      </c>
      <c r="B3551" s="3" t="s">
        <v>382</v>
      </c>
      <c r="C3551" s="3" t="s">
        <v>2247</v>
      </c>
      <c r="D3551" s="3" t="s">
        <v>258</v>
      </c>
      <c r="E3551" s="3" t="s">
        <v>259</v>
      </c>
      <c r="F3551" s="3" t="s">
        <v>477</v>
      </c>
      <c r="H3551" s="7">
        <v>1497</v>
      </c>
      <c r="I3551" s="7">
        <v>109371</v>
      </c>
      <c r="J3551" s="7" t="s">
        <v>478</v>
      </c>
      <c r="K3551" s="7">
        <v>16231543</v>
      </c>
      <c r="M3551" s="3">
        <v>1</v>
      </c>
      <c r="N3551" s="3">
        <v>451</v>
      </c>
      <c r="O3551" s="3">
        <f t="shared" si="55"/>
        <v>6.1114673395026786</v>
      </c>
      <c r="P3551" s="3">
        <v>1.2219495840000001</v>
      </c>
    </row>
    <row r="3552" spans="1:16" x14ac:dyDescent="0.25">
      <c r="A3552" s="3">
        <v>1508</v>
      </c>
      <c r="B3552" s="3" t="s">
        <v>382</v>
      </c>
      <c r="C3552" s="3" t="s">
        <v>2247</v>
      </c>
      <c r="D3552" s="3" t="s">
        <v>266</v>
      </c>
      <c r="E3552" s="3" t="s">
        <v>267</v>
      </c>
      <c r="F3552" s="3" t="s">
        <v>481</v>
      </c>
      <c r="H3552" s="7">
        <v>1508</v>
      </c>
      <c r="I3552" s="7">
        <v>109440</v>
      </c>
      <c r="J3552" s="7" t="s">
        <v>482</v>
      </c>
      <c r="K3552" s="7">
        <v>16231544</v>
      </c>
      <c r="M3552" s="3">
        <v>1</v>
      </c>
      <c r="N3552" s="3">
        <v>288</v>
      </c>
      <c r="O3552" s="3">
        <f t="shared" si="55"/>
        <v>5.6629604801359461</v>
      </c>
      <c r="P3552" s="3">
        <v>0.33103177099999997</v>
      </c>
    </row>
    <row r="3553" spans="1:16" x14ac:dyDescent="0.25">
      <c r="A3553" s="3">
        <v>1513</v>
      </c>
      <c r="B3553" s="3" t="s">
        <v>382</v>
      </c>
      <c r="C3553" s="3" t="s">
        <v>2247</v>
      </c>
      <c r="D3553" s="3" t="s">
        <v>270</v>
      </c>
      <c r="E3553" s="3" t="s">
        <v>271</v>
      </c>
      <c r="F3553" s="3" t="s">
        <v>485</v>
      </c>
      <c r="H3553" s="7">
        <v>1513</v>
      </c>
      <c r="I3553" s="7">
        <v>109461</v>
      </c>
      <c r="J3553" s="7" t="s">
        <v>486</v>
      </c>
      <c r="K3553" s="7">
        <v>16231557</v>
      </c>
      <c r="M3553" s="3">
        <v>1</v>
      </c>
      <c r="N3553" s="3">
        <v>292</v>
      </c>
      <c r="O3553" s="3">
        <f t="shared" si="55"/>
        <v>5.6767538022682817</v>
      </c>
      <c r="P3553" s="3">
        <v>0.35279276300000001</v>
      </c>
    </row>
    <row r="3554" spans="1:16" x14ac:dyDescent="0.25">
      <c r="A3554" s="3">
        <v>1490</v>
      </c>
      <c r="B3554" s="3" t="s">
        <v>382</v>
      </c>
      <c r="C3554" s="3" t="s">
        <v>2247</v>
      </c>
      <c r="D3554" s="3" t="s">
        <v>254</v>
      </c>
      <c r="E3554" s="3" t="s">
        <v>255</v>
      </c>
      <c r="F3554" s="3" t="s">
        <v>475</v>
      </c>
      <c r="H3554" s="7">
        <v>1490</v>
      </c>
      <c r="I3554" s="7">
        <v>109347</v>
      </c>
      <c r="J3554" s="7" t="s">
        <v>476</v>
      </c>
      <c r="K3554" s="7">
        <v>16231560</v>
      </c>
      <c r="M3554" s="3">
        <v>1</v>
      </c>
      <c r="N3554" s="3">
        <v>493</v>
      </c>
      <c r="O3554" s="3">
        <f t="shared" si="55"/>
        <v>6.2005091740426899</v>
      </c>
      <c r="P3554" s="3">
        <v>1.4523793199999999</v>
      </c>
    </row>
    <row r="3555" spans="1:16" x14ac:dyDescent="0.25">
      <c r="A3555" s="3">
        <v>1502</v>
      </c>
      <c r="B3555" s="3" t="s">
        <v>382</v>
      </c>
      <c r="C3555" s="3" t="s">
        <v>2247</v>
      </c>
      <c r="D3555" s="3" t="s">
        <v>262</v>
      </c>
      <c r="E3555" s="3" t="s">
        <v>263</v>
      </c>
      <c r="F3555" s="3" t="s">
        <v>479</v>
      </c>
      <c r="H3555" s="7">
        <v>1502</v>
      </c>
      <c r="I3555" s="7">
        <v>109419</v>
      </c>
      <c r="J3555" s="7" t="s">
        <v>480</v>
      </c>
      <c r="K3555" s="7">
        <v>16231561</v>
      </c>
      <c r="M3555" s="3">
        <v>1</v>
      </c>
      <c r="N3555" s="3">
        <v>327</v>
      </c>
      <c r="O3555" s="3">
        <f t="shared" si="55"/>
        <v>5.7899601708972535</v>
      </c>
      <c r="P3555" s="3">
        <v>0.54350849400000001</v>
      </c>
    </row>
    <row r="3556" spans="1:16" x14ac:dyDescent="0.25">
      <c r="A3556" s="3">
        <v>1479</v>
      </c>
      <c r="B3556" s="3" t="s">
        <v>382</v>
      </c>
      <c r="C3556" s="3" t="s">
        <v>2247</v>
      </c>
      <c r="D3556" s="3" t="s">
        <v>246</v>
      </c>
      <c r="E3556" s="3" t="s">
        <v>247</v>
      </c>
      <c r="F3556" s="3" t="s">
        <v>471</v>
      </c>
      <c r="H3556" s="7">
        <v>1479</v>
      </c>
      <c r="I3556" s="7">
        <v>109305</v>
      </c>
      <c r="J3556" s="7" t="s">
        <v>472</v>
      </c>
      <c r="K3556" s="7">
        <v>16231576</v>
      </c>
      <c r="M3556" s="3">
        <v>1</v>
      </c>
      <c r="N3556" s="3">
        <v>480</v>
      </c>
      <c r="O3556" s="3">
        <f t="shared" si="55"/>
        <v>6.1737861039019366</v>
      </c>
      <c r="P3556" s="3">
        <v>1.3810291480000001</v>
      </c>
    </row>
    <row r="3557" spans="1:16" x14ac:dyDescent="0.25">
      <c r="A3557" s="3">
        <v>1473</v>
      </c>
      <c r="B3557" s="3" t="s">
        <v>382</v>
      </c>
      <c r="C3557" s="3" t="s">
        <v>2247</v>
      </c>
      <c r="D3557" s="3" t="s">
        <v>242</v>
      </c>
      <c r="E3557" s="3" t="s">
        <v>243</v>
      </c>
      <c r="F3557" s="3" t="s">
        <v>469</v>
      </c>
      <c r="H3557" s="7">
        <v>1473</v>
      </c>
      <c r="I3557" s="7">
        <v>109212</v>
      </c>
      <c r="J3557" s="7" t="s">
        <v>470</v>
      </c>
      <c r="K3557" s="7">
        <v>16231608</v>
      </c>
      <c r="M3557" s="3">
        <v>1</v>
      </c>
      <c r="N3557" s="3">
        <v>378</v>
      </c>
      <c r="O3557" s="3">
        <f t="shared" si="55"/>
        <v>5.934894195619588</v>
      </c>
      <c r="P3557" s="3">
        <v>0.82213160900000004</v>
      </c>
    </row>
    <row r="3558" spans="1:16" x14ac:dyDescent="0.25">
      <c r="A3558" s="3">
        <v>1460</v>
      </c>
      <c r="B3558" s="3" t="s">
        <v>382</v>
      </c>
      <c r="C3558" s="3" t="s">
        <v>2247</v>
      </c>
      <c r="D3558" s="3" t="s">
        <v>234</v>
      </c>
      <c r="E3558" s="3" t="s">
        <v>235</v>
      </c>
      <c r="F3558" s="3" t="s">
        <v>465</v>
      </c>
      <c r="H3558" s="7">
        <v>1460</v>
      </c>
      <c r="I3558" s="7">
        <v>109200</v>
      </c>
      <c r="J3558" s="7" t="s">
        <v>466</v>
      </c>
      <c r="K3558" s="7">
        <v>16231626</v>
      </c>
      <c r="M3558" s="3">
        <v>1</v>
      </c>
      <c r="N3558" s="3">
        <v>521</v>
      </c>
      <c r="O3558" s="3">
        <f t="shared" si="55"/>
        <v>6.2557500417533669</v>
      </c>
      <c r="P3558" s="3">
        <v>1.60613125</v>
      </c>
    </row>
    <row r="3559" spans="1:16" x14ac:dyDescent="0.25">
      <c r="A3559" s="3">
        <v>1466</v>
      </c>
      <c r="B3559" s="3" t="s">
        <v>382</v>
      </c>
      <c r="C3559" s="3" t="s">
        <v>2247</v>
      </c>
      <c r="D3559" s="3" t="s">
        <v>238</v>
      </c>
      <c r="E3559" s="3" t="s">
        <v>239</v>
      </c>
      <c r="F3559" s="3" t="s">
        <v>467</v>
      </c>
      <c r="H3559" s="7">
        <v>1466</v>
      </c>
      <c r="I3559" s="7">
        <v>109209</v>
      </c>
      <c r="J3559" s="7" t="s">
        <v>468</v>
      </c>
      <c r="K3559" s="7">
        <v>16231645</v>
      </c>
      <c r="M3559" s="3">
        <v>1</v>
      </c>
      <c r="N3559" s="3">
        <v>406</v>
      </c>
      <c r="O3559" s="3">
        <f t="shared" si="55"/>
        <v>6.0063531596017325</v>
      </c>
      <c r="P3559" s="3">
        <v>0.97536803599999999</v>
      </c>
    </row>
    <row r="3560" spans="1:16" x14ac:dyDescent="0.25">
      <c r="A3560" s="3">
        <v>1438</v>
      </c>
      <c r="B3560" s="3" t="s">
        <v>382</v>
      </c>
      <c r="C3560" s="3" t="s">
        <v>2247</v>
      </c>
      <c r="D3560" s="3" t="s">
        <v>218</v>
      </c>
      <c r="E3560" s="3" t="s">
        <v>219</v>
      </c>
      <c r="F3560" s="3" t="s">
        <v>457</v>
      </c>
      <c r="H3560" s="7">
        <v>1438</v>
      </c>
      <c r="I3560" s="7">
        <v>108963</v>
      </c>
      <c r="J3560" s="7" t="s">
        <v>458</v>
      </c>
      <c r="K3560" s="7">
        <v>16231656</v>
      </c>
      <c r="M3560" s="3">
        <v>1</v>
      </c>
      <c r="N3560" s="3">
        <v>379</v>
      </c>
      <c r="O3560" s="3">
        <f t="shared" si="55"/>
        <v>5.9375362050824263</v>
      </c>
      <c r="P3560" s="3">
        <v>0.82760145299999999</v>
      </c>
    </row>
    <row r="3561" spans="1:16" x14ac:dyDescent="0.25">
      <c r="A3561" s="3">
        <v>1449</v>
      </c>
      <c r="B3561" s="3" t="s">
        <v>382</v>
      </c>
      <c r="C3561" s="3" t="s">
        <v>2247</v>
      </c>
      <c r="D3561" s="3" t="s">
        <v>226</v>
      </c>
      <c r="E3561" s="3" t="s">
        <v>227</v>
      </c>
      <c r="F3561" s="3" t="s">
        <v>461</v>
      </c>
      <c r="H3561" s="7">
        <v>1449</v>
      </c>
      <c r="I3561" s="7">
        <v>109005</v>
      </c>
      <c r="J3561" s="7" t="s">
        <v>462</v>
      </c>
      <c r="K3561" s="7">
        <v>16231667</v>
      </c>
      <c r="M3561" s="3">
        <v>1</v>
      </c>
      <c r="N3561" s="3">
        <v>288</v>
      </c>
      <c r="O3561" s="3">
        <f t="shared" si="55"/>
        <v>5.6629604801359461</v>
      </c>
      <c r="P3561" s="3">
        <v>0.33103177099999997</v>
      </c>
    </row>
    <row r="3562" spans="1:16" x14ac:dyDescent="0.25">
      <c r="A3562" s="3">
        <v>1454</v>
      </c>
      <c r="B3562" s="3" t="s">
        <v>382</v>
      </c>
      <c r="C3562" s="3" t="s">
        <v>2247</v>
      </c>
      <c r="D3562" s="3" t="s">
        <v>230</v>
      </c>
      <c r="E3562" s="3" t="s">
        <v>231</v>
      </c>
      <c r="F3562" s="3" t="s">
        <v>463</v>
      </c>
      <c r="H3562" s="7">
        <v>1454</v>
      </c>
      <c r="I3562" s="7">
        <v>109038</v>
      </c>
      <c r="J3562" s="7" t="s">
        <v>464</v>
      </c>
      <c r="K3562" s="7">
        <v>16231680</v>
      </c>
      <c r="M3562" s="3">
        <v>1</v>
      </c>
      <c r="N3562" s="3">
        <v>312</v>
      </c>
      <c r="O3562" s="3">
        <f t="shared" si="55"/>
        <v>5.7430031878094825</v>
      </c>
      <c r="P3562" s="3">
        <v>0.461712336</v>
      </c>
    </row>
    <row r="3563" spans="1:16" x14ac:dyDescent="0.25">
      <c r="A3563" s="3">
        <v>1443</v>
      </c>
      <c r="B3563" s="3" t="s">
        <v>382</v>
      </c>
      <c r="C3563" s="3" t="s">
        <v>2247</v>
      </c>
      <c r="D3563" s="3" t="s">
        <v>222</v>
      </c>
      <c r="E3563" s="3" t="s">
        <v>223</v>
      </c>
      <c r="F3563" s="3" t="s">
        <v>459</v>
      </c>
      <c r="H3563" s="7">
        <v>1443</v>
      </c>
      <c r="I3563" s="7">
        <v>108993</v>
      </c>
      <c r="J3563" s="7" t="s">
        <v>460</v>
      </c>
      <c r="K3563" s="7">
        <v>16231689</v>
      </c>
      <c r="M3563" s="3">
        <v>1</v>
      </c>
      <c r="N3563" s="3">
        <v>546</v>
      </c>
      <c r="O3563" s="3">
        <f t="shared" si="55"/>
        <v>6.3026189757449051</v>
      </c>
      <c r="P3563" s="3">
        <v>1.7434898619999999</v>
      </c>
    </row>
    <row r="3564" spans="1:16" x14ac:dyDescent="0.25">
      <c r="A3564" s="3">
        <v>1419</v>
      </c>
      <c r="B3564" s="3" t="s">
        <v>382</v>
      </c>
      <c r="C3564" s="3" t="s">
        <v>2247</v>
      </c>
      <c r="D3564" s="3" t="s">
        <v>206</v>
      </c>
      <c r="E3564" s="3" t="s">
        <v>207</v>
      </c>
      <c r="F3564" s="3" t="s">
        <v>451</v>
      </c>
      <c r="H3564" s="7">
        <v>1419</v>
      </c>
      <c r="I3564" s="7">
        <v>108789</v>
      </c>
      <c r="J3564" s="7" t="s">
        <v>452</v>
      </c>
      <c r="K3564" s="7">
        <v>16231703</v>
      </c>
      <c r="M3564" s="3">
        <v>1</v>
      </c>
      <c r="N3564" s="3">
        <v>515</v>
      </c>
      <c r="O3564" s="3">
        <f t="shared" si="55"/>
        <v>6.2441669006637364</v>
      </c>
      <c r="P3564" s="3">
        <v>1.5731761630000001</v>
      </c>
    </row>
    <row r="3565" spans="1:16" x14ac:dyDescent="0.25">
      <c r="A3565" s="3">
        <v>1432</v>
      </c>
      <c r="B3565" s="3" t="s">
        <v>382</v>
      </c>
      <c r="C3565" s="3" t="s">
        <v>2247</v>
      </c>
      <c r="D3565" s="3" t="s">
        <v>214</v>
      </c>
      <c r="E3565" s="3" t="s">
        <v>215</v>
      </c>
      <c r="F3565" s="3" t="s">
        <v>455</v>
      </c>
      <c r="H3565" s="7">
        <v>1432</v>
      </c>
      <c r="I3565" s="7">
        <v>108924</v>
      </c>
      <c r="J3565" s="7" t="s">
        <v>456</v>
      </c>
      <c r="K3565" s="7">
        <v>16231735</v>
      </c>
      <c r="M3565" s="3">
        <v>1</v>
      </c>
      <c r="N3565" s="3">
        <v>694</v>
      </c>
      <c r="O3565" s="3">
        <f t="shared" si="55"/>
        <v>6.5424719605068047</v>
      </c>
      <c r="P3565" s="3">
        <v>2.5579426939999999</v>
      </c>
    </row>
    <row r="3566" spans="1:16" x14ac:dyDescent="0.25">
      <c r="A3566" s="3">
        <v>1426</v>
      </c>
      <c r="B3566" s="3" t="s">
        <v>382</v>
      </c>
      <c r="C3566" s="3" t="s">
        <v>2247</v>
      </c>
      <c r="D3566" s="3" t="s">
        <v>210</v>
      </c>
      <c r="E3566" s="3" t="s">
        <v>211</v>
      </c>
      <c r="F3566" s="3" t="s">
        <v>453</v>
      </c>
      <c r="H3566" s="7">
        <v>1426</v>
      </c>
      <c r="I3566" s="7">
        <v>108909</v>
      </c>
      <c r="J3566" s="7" t="s">
        <v>454</v>
      </c>
      <c r="K3566" s="7">
        <v>16231761</v>
      </c>
      <c r="M3566" s="3">
        <v>1</v>
      </c>
      <c r="N3566" s="3">
        <v>443</v>
      </c>
      <c r="O3566" s="3">
        <f t="shared" si="55"/>
        <v>6.0935697700451357</v>
      </c>
      <c r="P3566" s="3">
        <v>1.178087938</v>
      </c>
    </row>
    <row r="3567" spans="1:16" x14ac:dyDescent="0.25">
      <c r="A3567" s="3">
        <v>1412</v>
      </c>
      <c r="B3567" s="3" t="s">
        <v>382</v>
      </c>
      <c r="C3567" s="3" t="s">
        <v>2247</v>
      </c>
      <c r="D3567" s="3" t="s">
        <v>202</v>
      </c>
      <c r="E3567" s="3" t="s">
        <v>203</v>
      </c>
      <c r="F3567" s="3" t="s">
        <v>449</v>
      </c>
      <c r="H3567" s="7">
        <v>1412</v>
      </c>
      <c r="I3567" s="7">
        <v>108705</v>
      </c>
      <c r="J3567" s="7" t="s">
        <v>450</v>
      </c>
      <c r="K3567" s="7">
        <v>16231784</v>
      </c>
      <c r="M3567" s="3">
        <v>1</v>
      </c>
      <c r="N3567" s="3">
        <v>758</v>
      </c>
      <c r="O3567" s="3">
        <f t="shared" si="55"/>
        <v>6.6306833856423717</v>
      </c>
      <c r="P3567" s="3">
        <v>2.910708531</v>
      </c>
    </row>
    <row r="3568" spans="1:16" x14ac:dyDescent="0.25">
      <c r="A3568" s="3">
        <v>1405</v>
      </c>
      <c r="B3568" s="3" t="s">
        <v>382</v>
      </c>
      <c r="C3568" s="3" t="s">
        <v>2247</v>
      </c>
      <c r="D3568" s="3" t="s">
        <v>445</v>
      </c>
      <c r="E3568" s="3" t="s">
        <v>446</v>
      </c>
      <c r="F3568" s="3" t="s">
        <v>447</v>
      </c>
      <c r="H3568" s="7">
        <v>1405</v>
      </c>
      <c r="I3568" s="7">
        <v>108702</v>
      </c>
      <c r="J3568" s="7" t="s">
        <v>448</v>
      </c>
      <c r="K3568" s="7">
        <v>16231792</v>
      </c>
      <c r="M3568" s="3">
        <v>1</v>
      </c>
      <c r="N3568" s="3">
        <v>357</v>
      </c>
      <c r="O3568" s="3">
        <f t="shared" si="55"/>
        <v>5.8777357817796387</v>
      </c>
      <c r="P3568" s="3">
        <v>0.707319586</v>
      </c>
    </row>
    <row r="3569" spans="1:16" x14ac:dyDescent="0.25">
      <c r="A3569" s="3">
        <v>1380</v>
      </c>
      <c r="B3569" s="3" t="s">
        <v>382</v>
      </c>
      <c r="C3569" s="3" t="s">
        <v>2247</v>
      </c>
      <c r="D3569" s="3" t="s">
        <v>122</v>
      </c>
      <c r="E3569" s="3" t="s">
        <v>123</v>
      </c>
      <c r="F3569" s="3" t="s">
        <v>441</v>
      </c>
      <c r="H3569" s="7">
        <v>1380</v>
      </c>
      <c r="I3569" s="7">
        <v>108606</v>
      </c>
      <c r="J3569" s="7" t="s">
        <v>442</v>
      </c>
      <c r="K3569" s="7">
        <v>16231796</v>
      </c>
      <c r="M3569" s="3">
        <v>1</v>
      </c>
      <c r="N3569" s="3">
        <v>566</v>
      </c>
      <c r="O3569" s="3">
        <f t="shared" si="55"/>
        <v>6.3385940782031831</v>
      </c>
      <c r="P3569" s="3">
        <v>1.85342724</v>
      </c>
    </row>
    <row r="3570" spans="1:16" x14ac:dyDescent="0.25">
      <c r="A3570" s="3">
        <v>1399</v>
      </c>
      <c r="B3570" s="3" t="s">
        <v>382</v>
      </c>
      <c r="C3570" s="3" t="s">
        <v>2247</v>
      </c>
      <c r="D3570" s="3" t="s">
        <v>198</v>
      </c>
      <c r="E3570" s="3" t="s">
        <v>199</v>
      </c>
      <c r="F3570" s="3" t="s">
        <v>443</v>
      </c>
      <c r="H3570" s="7">
        <v>1399</v>
      </c>
      <c r="I3570" s="7">
        <v>108669</v>
      </c>
      <c r="J3570" s="7" t="s">
        <v>444</v>
      </c>
      <c r="K3570" s="7">
        <v>16231817</v>
      </c>
      <c r="M3570" s="3">
        <v>1</v>
      </c>
      <c r="N3570" s="3">
        <v>890</v>
      </c>
      <c r="O3570" s="3">
        <f t="shared" si="55"/>
        <v>6.7912214627261855</v>
      </c>
      <c r="P3570" s="3">
        <v>3.6391662579999999</v>
      </c>
    </row>
    <row r="3571" spans="1:16" x14ac:dyDescent="0.25">
      <c r="A3571" s="3">
        <v>1375</v>
      </c>
      <c r="B3571" s="3" t="s">
        <v>382</v>
      </c>
      <c r="C3571" s="3" t="s">
        <v>2247</v>
      </c>
      <c r="D3571" s="3" t="s">
        <v>118</v>
      </c>
      <c r="E3571" s="3" t="s">
        <v>119</v>
      </c>
      <c r="F3571" s="3" t="s">
        <v>439</v>
      </c>
      <c r="H3571" s="7">
        <v>1375</v>
      </c>
      <c r="I3571" s="7">
        <v>108413</v>
      </c>
      <c r="J3571" s="7" t="s">
        <v>440</v>
      </c>
      <c r="K3571" s="7">
        <v>16231859</v>
      </c>
      <c r="M3571" s="3">
        <v>1</v>
      </c>
      <c r="N3571" s="3">
        <v>276</v>
      </c>
      <c r="O3571" s="3">
        <f t="shared" si="55"/>
        <v>5.6204008657171496</v>
      </c>
      <c r="P3571" s="3">
        <v>0.26580372699999999</v>
      </c>
    </row>
    <row r="3572" spans="1:16" x14ac:dyDescent="0.25">
      <c r="A3572" s="3">
        <v>1368</v>
      </c>
      <c r="B3572" s="3" t="s">
        <v>382</v>
      </c>
      <c r="C3572" s="3" t="s">
        <v>2247</v>
      </c>
      <c r="D3572" s="3" t="s">
        <v>114</v>
      </c>
      <c r="E3572" s="3" t="s">
        <v>115</v>
      </c>
      <c r="F3572" s="3" t="s">
        <v>437</v>
      </c>
      <c r="H3572" s="7">
        <v>1368</v>
      </c>
      <c r="I3572" s="7">
        <v>108398</v>
      </c>
      <c r="J3572" s="7" t="s">
        <v>438</v>
      </c>
      <c r="K3572" s="7">
        <v>16231863</v>
      </c>
      <c r="M3572" s="3">
        <v>1</v>
      </c>
      <c r="N3572" s="3">
        <v>566</v>
      </c>
      <c r="O3572" s="3">
        <f t="shared" si="55"/>
        <v>6.3385940782031831</v>
      </c>
      <c r="P3572" s="3">
        <v>1.85342724</v>
      </c>
    </row>
    <row r="3573" spans="1:16" x14ac:dyDescent="0.25">
      <c r="A3573" s="3">
        <v>1357</v>
      </c>
      <c r="B3573" s="3" t="s">
        <v>382</v>
      </c>
      <c r="C3573" s="3" t="s">
        <v>2247</v>
      </c>
      <c r="D3573" s="3" t="s">
        <v>110</v>
      </c>
      <c r="E3573" s="3" t="s">
        <v>111</v>
      </c>
      <c r="F3573" s="3" t="s">
        <v>433</v>
      </c>
      <c r="H3573" s="7">
        <v>1357</v>
      </c>
      <c r="I3573" s="7">
        <v>108278</v>
      </c>
      <c r="J3573" s="7" t="s">
        <v>434</v>
      </c>
      <c r="K3573" s="7">
        <v>16231890</v>
      </c>
      <c r="M3573" s="3">
        <v>1</v>
      </c>
      <c r="N3573" s="3">
        <v>338</v>
      </c>
      <c r="O3573" s="3">
        <f t="shared" si="55"/>
        <v>5.8230458954830189</v>
      </c>
      <c r="P3573" s="3">
        <v>0.60354134400000004</v>
      </c>
    </row>
    <row r="3574" spans="1:16" x14ac:dyDescent="0.25">
      <c r="A3574" s="3">
        <v>1061</v>
      </c>
      <c r="B3574" s="3" t="s">
        <v>382</v>
      </c>
      <c r="C3574" s="3" t="s">
        <v>2247</v>
      </c>
      <c r="D3574" s="3" t="s">
        <v>188</v>
      </c>
      <c r="E3574" s="3" t="s">
        <v>189</v>
      </c>
      <c r="F3574" s="3" t="s">
        <v>435</v>
      </c>
      <c r="H3574" s="7">
        <v>1061</v>
      </c>
      <c r="I3574" s="7">
        <v>108317</v>
      </c>
      <c r="J3574" s="7" t="s">
        <v>436</v>
      </c>
      <c r="K3574" s="7">
        <v>16231919</v>
      </c>
      <c r="M3574" s="3">
        <v>1</v>
      </c>
      <c r="N3574" s="3">
        <v>261</v>
      </c>
      <c r="O3574" s="3">
        <f t="shared" si="55"/>
        <v>5.5645204073226937</v>
      </c>
      <c r="P3574" s="3">
        <v>0.184410303</v>
      </c>
    </row>
    <row r="3575" spans="1:16" x14ac:dyDescent="0.25">
      <c r="A3575" s="3">
        <v>1351</v>
      </c>
      <c r="B3575" s="3" t="s">
        <v>382</v>
      </c>
      <c r="C3575" s="3" t="s">
        <v>2247</v>
      </c>
      <c r="D3575" s="3" t="s">
        <v>102</v>
      </c>
      <c r="E3575" s="3" t="s">
        <v>103</v>
      </c>
      <c r="F3575" s="3" t="s">
        <v>431</v>
      </c>
      <c r="H3575" s="7">
        <v>1351</v>
      </c>
      <c r="I3575" s="7">
        <v>108227</v>
      </c>
      <c r="J3575" s="7" t="s">
        <v>432</v>
      </c>
      <c r="K3575" s="7">
        <v>16231933</v>
      </c>
      <c r="M3575" s="3">
        <v>1</v>
      </c>
      <c r="N3575" s="3">
        <v>292</v>
      </c>
      <c r="O3575" s="3">
        <f t="shared" si="55"/>
        <v>5.6767538022682817</v>
      </c>
      <c r="P3575" s="3">
        <v>0.35279276300000001</v>
      </c>
    </row>
    <row r="3576" spans="1:16" x14ac:dyDescent="0.25">
      <c r="A3576" s="3">
        <v>1334</v>
      </c>
      <c r="B3576" s="3" t="s">
        <v>382</v>
      </c>
      <c r="C3576" s="3" t="s">
        <v>2247</v>
      </c>
      <c r="D3576" s="3" t="s">
        <v>90</v>
      </c>
      <c r="E3576" s="3" t="s">
        <v>91</v>
      </c>
      <c r="F3576" s="3" t="s">
        <v>425</v>
      </c>
      <c r="H3576" s="7">
        <v>1334</v>
      </c>
      <c r="I3576" s="7">
        <v>108128</v>
      </c>
      <c r="J3576" s="7" t="s">
        <v>426</v>
      </c>
      <c r="K3576" s="7">
        <v>16231937</v>
      </c>
      <c r="M3576" s="3">
        <v>1</v>
      </c>
      <c r="N3576" s="3">
        <v>398</v>
      </c>
      <c r="O3576" s="3">
        <f t="shared" si="55"/>
        <v>5.9864520052844377</v>
      </c>
      <c r="P3576" s="3">
        <v>0.93156972999999998</v>
      </c>
    </row>
    <row r="3577" spans="1:16" x14ac:dyDescent="0.25">
      <c r="A3577" s="3">
        <v>1328</v>
      </c>
      <c r="B3577" s="3" t="s">
        <v>382</v>
      </c>
      <c r="C3577" s="3" t="s">
        <v>2247</v>
      </c>
      <c r="D3577" s="3" t="s">
        <v>86</v>
      </c>
      <c r="E3577" s="3" t="s">
        <v>87</v>
      </c>
      <c r="F3577" s="3" t="s">
        <v>423</v>
      </c>
      <c r="H3577" s="7">
        <v>1328</v>
      </c>
      <c r="I3577" s="7">
        <v>108122</v>
      </c>
      <c r="J3577" s="7" t="s">
        <v>424</v>
      </c>
      <c r="K3577" s="7">
        <v>16231963</v>
      </c>
      <c r="M3577" s="3">
        <v>1</v>
      </c>
      <c r="N3577" s="3">
        <v>337</v>
      </c>
      <c r="O3577" s="3">
        <f t="shared" si="55"/>
        <v>5.8200829303523616</v>
      </c>
      <c r="P3577" s="3">
        <v>0.59808223199999999</v>
      </c>
    </row>
    <row r="3578" spans="1:16" x14ac:dyDescent="0.25">
      <c r="A3578" s="3">
        <v>1345</v>
      </c>
      <c r="B3578" s="3" t="s">
        <v>382</v>
      </c>
      <c r="C3578" s="3" t="s">
        <v>2247</v>
      </c>
      <c r="D3578" s="3" t="s">
        <v>98</v>
      </c>
      <c r="E3578" s="3" t="s">
        <v>99</v>
      </c>
      <c r="F3578" s="3" t="s">
        <v>429</v>
      </c>
      <c r="H3578" s="7">
        <v>1345</v>
      </c>
      <c r="I3578" s="7">
        <v>108170</v>
      </c>
      <c r="J3578" s="7" t="s">
        <v>430</v>
      </c>
      <c r="K3578" s="7">
        <v>16231964</v>
      </c>
      <c r="M3578" s="3">
        <v>1</v>
      </c>
      <c r="N3578" s="3">
        <v>331</v>
      </c>
      <c r="O3578" s="3">
        <f t="shared" si="55"/>
        <v>5.8021183753770629</v>
      </c>
      <c r="P3578" s="3">
        <v>0.56533411600000005</v>
      </c>
    </row>
    <row r="3579" spans="1:16" x14ac:dyDescent="0.25">
      <c r="A3579" s="3">
        <v>1340</v>
      </c>
      <c r="B3579" s="3" t="s">
        <v>382</v>
      </c>
      <c r="C3579" s="3" t="s">
        <v>2247</v>
      </c>
      <c r="D3579" s="3" t="s">
        <v>94</v>
      </c>
      <c r="E3579" s="3" t="s">
        <v>95</v>
      </c>
      <c r="F3579" s="3" t="s">
        <v>427</v>
      </c>
      <c r="H3579" s="7">
        <v>1340</v>
      </c>
      <c r="I3579" s="7">
        <v>108161</v>
      </c>
      <c r="J3579" s="7" t="s">
        <v>428</v>
      </c>
      <c r="K3579" s="7">
        <v>16231968</v>
      </c>
      <c r="M3579" s="3">
        <v>1</v>
      </c>
      <c r="N3579" s="3">
        <v>391</v>
      </c>
      <c r="O3579" s="3">
        <f t="shared" si="55"/>
        <v>5.9687075599853658</v>
      </c>
      <c r="P3579" s="3">
        <v>0.89325674799999999</v>
      </c>
    </row>
    <row r="3580" spans="1:16" x14ac:dyDescent="0.25">
      <c r="A3580" s="3">
        <v>1308</v>
      </c>
      <c r="B3580" s="3" t="s">
        <v>382</v>
      </c>
      <c r="C3580" s="3" t="s">
        <v>2247</v>
      </c>
      <c r="D3580" s="3" t="s">
        <v>74</v>
      </c>
      <c r="E3580" s="3" t="s">
        <v>75</v>
      </c>
      <c r="F3580" s="3" t="s">
        <v>417</v>
      </c>
      <c r="H3580" s="7">
        <v>1308</v>
      </c>
      <c r="I3580" s="7">
        <v>107990</v>
      </c>
      <c r="J3580" s="7" t="s">
        <v>418</v>
      </c>
      <c r="K3580" s="7">
        <v>16231969</v>
      </c>
      <c r="M3580" s="3">
        <v>1</v>
      </c>
      <c r="N3580" s="3">
        <v>418</v>
      </c>
      <c r="O3580" s="3">
        <f t="shared" si="55"/>
        <v>6.0354814325247563</v>
      </c>
      <c r="P3580" s="3">
        <v>1.0410884359999999</v>
      </c>
    </row>
    <row r="3581" spans="1:16" x14ac:dyDescent="0.25">
      <c r="A3581" s="3">
        <v>1302</v>
      </c>
      <c r="B3581" s="3" t="s">
        <v>382</v>
      </c>
      <c r="C3581" s="3" t="s">
        <v>2247</v>
      </c>
      <c r="D3581" s="3" t="s">
        <v>70</v>
      </c>
      <c r="E3581" s="3" t="s">
        <v>71</v>
      </c>
      <c r="F3581" s="3" t="s">
        <v>415</v>
      </c>
      <c r="H3581" s="7">
        <v>1302</v>
      </c>
      <c r="I3581" s="7">
        <v>107972</v>
      </c>
      <c r="J3581" s="7" t="s">
        <v>416</v>
      </c>
      <c r="K3581" s="7">
        <v>16231985</v>
      </c>
      <c r="M3581" s="3">
        <v>1</v>
      </c>
      <c r="N3581" s="3">
        <v>812</v>
      </c>
      <c r="O3581" s="3">
        <f t="shared" si="55"/>
        <v>6.6995003401616779</v>
      </c>
      <c r="P3581" s="3">
        <v>3.2085797980000001</v>
      </c>
    </row>
    <row r="3582" spans="1:16" x14ac:dyDescent="0.25">
      <c r="A3582" s="3">
        <v>1315</v>
      </c>
      <c r="B3582" s="3" t="s">
        <v>382</v>
      </c>
      <c r="C3582" s="3" t="s">
        <v>2247</v>
      </c>
      <c r="D3582" s="3" t="s">
        <v>78</v>
      </c>
      <c r="E3582" s="3" t="s">
        <v>79</v>
      </c>
      <c r="F3582" s="3" t="s">
        <v>419</v>
      </c>
      <c r="H3582" s="7">
        <v>1315</v>
      </c>
      <c r="I3582" s="7">
        <v>108029</v>
      </c>
      <c r="J3582" s="7" t="s">
        <v>420</v>
      </c>
      <c r="K3582" s="7">
        <v>16232000</v>
      </c>
      <c r="M3582" s="3">
        <v>1</v>
      </c>
      <c r="N3582" s="3">
        <v>412</v>
      </c>
      <c r="O3582" s="3">
        <f t="shared" si="55"/>
        <v>6.0210233493495267</v>
      </c>
      <c r="P3582" s="3">
        <v>1.0082248789999999</v>
      </c>
    </row>
    <row r="3583" spans="1:16" x14ac:dyDescent="0.25">
      <c r="A3583" s="3">
        <v>1322</v>
      </c>
      <c r="B3583" s="3" t="s">
        <v>382</v>
      </c>
      <c r="C3583" s="3" t="s">
        <v>2247</v>
      </c>
      <c r="D3583" s="3" t="s">
        <v>82</v>
      </c>
      <c r="E3583" s="3" t="s">
        <v>83</v>
      </c>
      <c r="F3583" s="3" t="s">
        <v>421</v>
      </c>
      <c r="H3583" s="7">
        <v>1322</v>
      </c>
      <c r="I3583" s="7">
        <v>108071</v>
      </c>
      <c r="J3583" s="7" t="s">
        <v>422</v>
      </c>
      <c r="K3583" s="7">
        <v>16232022</v>
      </c>
      <c r="M3583" s="3">
        <v>1</v>
      </c>
      <c r="N3583" s="3">
        <v>373</v>
      </c>
      <c r="O3583" s="3">
        <f t="shared" si="55"/>
        <v>5.9215784196438159</v>
      </c>
      <c r="P3583" s="3">
        <v>0.79478581400000003</v>
      </c>
    </row>
    <row r="3584" spans="1:16" x14ac:dyDescent="0.25">
      <c r="A3584" s="3">
        <v>1283</v>
      </c>
      <c r="B3584" s="3" t="s">
        <v>382</v>
      </c>
      <c r="C3584" s="3" t="s">
        <v>2247</v>
      </c>
      <c r="D3584" s="3" t="s">
        <v>58</v>
      </c>
      <c r="E3584" s="3" t="s">
        <v>59</v>
      </c>
      <c r="F3584" s="3" t="s">
        <v>409</v>
      </c>
      <c r="H3584" s="7">
        <v>1283</v>
      </c>
      <c r="I3584" s="7">
        <v>107777</v>
      </c>
      <c r="J3584" s="7" t="s">
        <v>410</v>
      </c>
      <c r="K3584" s="7">
        <v>16232044</v>
      </c>
      <c r="M3584" s="3">
        <v>1</v>
      </c>
      <c r="N3584" s="3">
        <v>350</v>
      </c>
      <c r="O3584" s="3">
        <f t="shared" si="55"/>
        <v>5.857933154483459</v>
      </c>
      <c r="P3584" s="3">
        <v>0.669073739</v>
      </c>
    </row>
    <row r="3585" spans="1:16" x14ac:dyDescent="0.25">
      <c r="A3585" s="3">
        <v>1289</v>
      </c>
      <c r="B3585" s="3" t="s">
        <v>382</v>
      </c>
      <c r="C3585" s="3" t="s">
        <v>2247</v>
      </c>
      <c r="D3585" s="3" t="s">
        <v>62</v>
      </c>
      <c r="E3585" s="3" t="s">
        <v>63</v>
      </c>
      <c r="F3585" s="3" t="s">
        <v>411</v>
      </c>
      <c r="H3585" s="7">
        <v>1289</v>
      </c>
      <c r="I3585" s="7">
        <v>107783</v>
      </c>
      <c r="J3585" s="7" t="s">
        <v>412</v>
      </c>
      <c r="K3585" s="7">
        <v>16232052</v>
      </c>
      <c r="M3585" s="3">
        <v>1</v>
      </c>
      <c r="N3585" s="3">
        <v>270</v>
      </c>
      <c r="O3585" s="3">
        <f t="shared" si="55"/>
        <v>5.598421958998375</v>
      </c>
      <c r="P3585" s="3">
        <v>0.23322500700000001</v>
      </c>
    </row>
    <row r="3586" spans="1:16" x14ac:dyDescent="0.25">
      <c r="A3586" s="3">
        <v>1277</v>
      </c>
      <c r="B3586" s="3" t="s">
        <v>382</v>
      </c>
      <c r="C3586" s="3" t="s">
        <v>2247</v>
      </c>
      <c r="D3586" s="3" t="s">
        <v>54</v>
      </c>
      <c r="E3586" s="3" t="s">
        <v>55</v>
      </c>
      <c r="F3586" s="3" t="s">
        <v>407</v>
      </c>
      <c r="H3586" s="7">
        <v>1277</v>
      </c>
      <c r="I3586" s="7">
        <v>107762</v>
      </c>
      <c r="J3586" s="7" t="s">
        <v>408</v>
      </c>
      <c r="K3586" s="7">
        <v>16232082</v>
      </c>
      <c r="M3586" s="3">
        <v>1</v>
      </c>
      <c r="N3586" s="3">
        <v>317</v>
      </c>
      <c r="O3586" s="3">
        <f t="shared" si="55"/>
        <v>5.7589017738772803</v>
      </c>
      <c r="P3586" s="3">
        <v>0.48896853600000001</v>
      </c>
    </row>
    <row r="3587" spans="1:16" x14ac:dyDescent="0.25">
      <c r="A3587" s="3">
        <v>1296</v>
      </c>
      <c r="B3587" s="3" t="s">
        <v>382</v>
      </c>
      <c r="C3587" s="3" t="s">
        <v>2247</v>
      </c>
      <c r="D3587" s="3" t="s">
        <v>66</v>
      </c>
      <c r="E3587" s="3" t="s">
        <v>67</v>
      </c>
      <c r="F3587" s="3" t="s">
        <v>413</v>
      </c>
      <c r="H3587" s="7">
        <v>1296</v>
      </c>
      <c r="I3587" s="7">
        <v>107834</v>
      </c>
      <c r="J3587" s="7" t="s">
        <v>414</v>
      </c>
      <c r="K3587" s="7">
        <v>16232087</v>
      </c>
      <c r="M3587" s="3">
        <v>1</v>
      </c>
      <c r="N3587" s="3">
        <v>19772</v>
      </c>
      <c r="O3587" s="3">
        <f t="shared" ref="O3587:O3650" si="56">LN(N3587)</f>
        <v>9.8920220744268494</v>
      </c>
      <c r="P3587" s="3">
        <v>110.8309352</v>
      </c>
    </row>
    <row r="3588" spans="1:16" x14ac:dyDescent="0.25">
      <c r="A3588" s="3">
        <v>1271</v>
      </c>
      <c r="B3588" s="3" t="s">
        <v>382</v>
      </c>
      <c r="C3588" s="3" t="s">
        <v>2247</v>
      </c>
      <c r="D3588" s="3" t="s">
        <v>50</v>
      </c>
      <c r="E3588" s="3" t="s">
        <v>51</v>
      </c>
      <c r="F3588" s="3" t="s">
        <v>403</v>
      </c>
      <c r="H3588" s="7">
        <v>1271</v>
      </c>
      <c r="I3588" s="7">
        <v>107675</v>
      </c>
      <c r="J3588" s="7" t="s">
        <v>404</v>
      </c>
      <c r="K3588" s="7">
        <v>16232098</v>
      </c>
      <c r="M3588" s="3">
        <v>1</v>
      </c>
      <c r="N3588" s="3">
        <v>312</v>
      </c>
      <c r="O3588" s="3">
        <f t="shared" si="56"/>
        <v>5.7430031878094825</v>
      </c>
      <c r="P3588" s="3">
        <v>0.461712336</v>
      </c>
    </row>
    <row r="3589" spans="1:16" x14ac:dyDescent="0.25">
      <c r="A3589" s="3">
        <v>1248</v>
      </c>
      <c r="B3589" s="3" t="s">
        <v>382</v>
      </c>
      <c r="C3589" s="3" t="s">
        <v>2247</v>
      </c>
      <c r="D3589" s="3" t="s">
        <v>34</v>
      </c>
      <c r="E3589" s="3" t="s">
        <v>35</v>
      </c>
      <c r="F3589" s="3" t="s">
        <v>395</v>
      </c>
      <c r="H3589" s="7">
        <v>1248</v>
      </c>
      <c r="I3589" s="7">
        <v>107594</v>
      </c>
      <c r="J3589" s="7" t="s">
        <v>396</v>
      </c>
      <c r="K3589" s="7">
        <v>16232102</v>
      </c>
      <c r="M3589" s="3">
        <v>1</v>
      </c>
      <c r="N3589" s="3">
        <v>328</v>
      </c>
      <c r="O3589" s="3">
        <f t="shared" si="56"/>
        <v>5.7930136083841441</v>
      </c>
      <c r="P3589" s="3">
        <v>0.54896440199999996</v>
      </c>
    </row>
    <row r="3590" spans="1:16" x14ac:dyDescent="0.25">
      <c r="A3590" s="3">
        <v>1392</v>
      </c>
      <c r="B3590" s="3" t="s">
        <v>382</v>
      </c>
      <c r="C3590" s="3" t="s">
        <v>2247</v>
      </c>
      <c r="D3590" s="3" t="s">
        <v>151</v>
      </c>
      <c r="E3590" s="3" t="s">
        <v>152</v>
      </c>
      <c r="F3590" s="3" t="s">
        <v>405</v>
      </c>
      <c r="H3590" s="7">
        <v>1392</v>
      </c>
      <c r="I3590" s="7">
        <v>107711</v>
      </c>
      <c r="J3590" s="7" t="s">
        <v>406</v>
      </c>
      <c r="K3590" s="7">
        <v>16232103</v>
      </c>
      <c r="M3590" s="3">
        <v>1</v>
      </c>
      <c r="N3590" s="3">
        <v>271</v>
      </c>
      <c r="O3590" s="3">
        <f t="shared" si="56"/>
        <v>5.602118820879701</v>
      </c>
      <c r="P3590" s="3">
        <v>0.23865296799999999</v>
      </c>
    </row>
    <row r="3591" spans="1:16" x14ac:dyDescent="0.25">
      <c r="A3591" s="3">
        <v>1259</v>
      </c>
      <c r="B3591" s="3" t="s">
        <v>382</v>
      </c>
      <c r="C3591" s="3" t="s">
        <v>2247</v>
      </c>
      <c r="D3591" s="3" t="s">
        <v>42</v>
      </c>
      <c r="E3591" s="3" t="s">
        <v>43</v>
      </c>
      <c r="F3591" s="3" t="s">
        <v>397</v>
      </c>
      <c r="H3591" s="7">
        <v>1259</v>
      </c>
      <c r="I3591" s="7">
        <v>107615</v>
      </c>
      <c r="J3591" s="7" t="s">
        <v>398</v>
      </c>
      <c r="K3591" s="7">
        <v>16232111</v>
      </c>
      <c r="M3591" s="3">
        <v>1</v>
      </c>
      <c r="N3591" s="3">
        <v>330</v>
      </c>
      <c r="O3591" s="3">
        <f t="shared" si="56"/>
        <v>5.7990926544605257</v>
      </c>
      <c r="P3591" s="3">
        <v>0.55987721599999996</v>
      </c>
    </row>
    <row r="3592" spans="1:16" x14ac:dyDescent="0.25">
      <c r="A3592" s="3">
        <v>1265</v>
      </c>
      <c r="B3592" s="3" t="s">
        <v>382</v>
      </c>
      <c r="C3592" s="3" t="s">
        <v>2247</v>
      </c>
      <c r="D3592" s="3" t="s">
        <v>46</v>
      </c>
      <c r="E3592" s="3" t="s">
        <v>47</v>
      </c>
      <c r="F3592" s="3" t="s">
        <v>401</v>
      </c>
      <c r="H3592" s="7">
        <v>1265</v>
      </c>
      <c r="I3592" s="7">
        <v>107657</v>
      </c>
      <c r="J3592" s="7" t="s">
        <v>402</v>
      </c>
      <c r="K3592" s="7">
        <v>16232131</v>
      </c>
      <c r="M3592" s="3">
        <v>1</v>
      </c>
      <c r="N3592" s="3">
        <v>351</v>
      </c>
      <c r="O3592" s="3">
        <f t="shared" si="56"/>
        <v>5.8607862234658654</v>
      </c>
      <c r="P3592" s="3">
        <v>0.674536621</v>
      </c>
    </row>
    <row r="3593" spans="1:16" x14ac:dyDescent="0.25">
      <c r="A3593" s="3">
        <v>1254</v>
      </c>
      <c r="B3593" s="3" t="s">
        <v>382</v>
      </c>
      <c r="C3593" s="3" t="s">
        <v>2247</v>
      </c>
      <c r="D3593" s="3" t="s">
        <v>38</v>
      </c>
      <c r="E3593" s="3" t="s">
        <v>39</v>
      </c>
      <c r="F3593" s="3" t="s">
        <v>399</v>
      </c>
      <c r="H3593" s="7">
        <v>1254</v>
      </c>
      <c r="I3593" s="7">
        <v>107624</v>
      </c>
      <c r="J3593" s="7" t="s">
        <v>400</v>
      </c>
      <c r="K3593" s="7">
        <v>16232135</v>
      </c>
      <c r="M3593" s="3">
        <v>1</v>
      </c>
      <c r="N3593" s="3">
        <v>430</v>
      </c>
      <c r="O3593" s="3">
        <f t="shared" si="56"/>
        <v>6.0637852086876078</v>
      </c>
      <c r="P3593" s="3">
        <v>1.1068348969999999</v>
      </c>
    </row>
    <row r="3594" spans="1:16" x14ac:dyDescent="0.25">
      <c r="A3594" s="3">
        <v>1242</v>
      </c>
      <c r="B3594" s="3" t="s">
        <v>382</v>
      </c>
      <c r="C3594" s="3" t="s">
        <v>2247</v>
      </c>
      <c r="D3594" s="3" t="s">
        <v>30</v>
      </c>
      <c r="E3594" s="3" t="s">
        <v>31</v>
      </c>
      <c r="F3594" s="3" t="s">
        <v>393</v>
      </c>
      <c r="H3594" s="7">
        <v>1242</v>
      </c>
      <c r="I3594" s="7">
        <v>107513</v>
      </c>
      <c r="J3594" s="7" t="s">
        <v>394</v>
      </c>
      <c r="K3594" s="7">
        <v>16232161</v>
      </c>
      <c r="M3594" s="3">
        <v>1</v>
      </c>
      <c r="N3594" s="3">
        <v>377</v>
      </c>
      <c r="O3594" s="3">
        <f t="shared" si="56"/>
        <v>5.9322451874480109</v>
      </c>
      <c r="P3594" s="3">
        <v>0.81666199100000003</v>
      </c>
    </row>
    <row r="3595" spans="1:16" x14ac:dyDescent="0.25">
      <c r="A3595" s="3">
        <v>1230</v>
      </c>
      <c r="B3595" s="3" t="s">
        <v>382</v>
      </c>
      <c r="C3595" s="3" t="s">
        <v>2247</v>
      </c>
      <c r="D3595" s="3" t="s">
        <v>22</v>
      </c>
      <c r="E3595" s="3" t="s">
        <v>23</v>
      </c>
      <c r="F3595" s="3" t="s">
        <v>385</v>
      </c>
      <c r="H3595" s="7">
        <v>1230</v>
      </c>
      <c r="I3595" s="7">
        <v>107420</v>
      </c>
      <c r="J3595" s="7" t="s">
        <v>386</v>
      </c>
      <c r="K3595" s="7">
        <v>16232176</v>
      </c>
      <c r="M3595" s="3">
        <v>1</v>
      </c>
      <c r="N3595" s="3">
        <v>319</v>
      </c>
      <c r="O3595" s="3">
        <f t="shared" si="56"/>
        <v>5.7651911027848444</v>
      </c>
      <c r="P3595" s="3">
        <v>0.49987366100000002</v>
      </c>
    </row>
    <row r="3596" spans="1:16" x14ac:dyDescent="0.25">
      <c r="A3596" s="3">
        <v>1224</v>
      </c>
      <c r="B3596" s="3" t="s">
        <v>382</v>
      </c>
      <c r="C3596" s="3" t="s">
        <v>2247</v>
      </c>
      <c r="D3596" s="3" t="s">
        <v>18</v>
      </c>
      <c r="E3596" s="3" t="s">
        <v>19</v>
      </c>
      <c r="F3596" s="3" t="s">
        <v>387</v>
      </c>
      <c r="H3596" s="7">
        <v>1224</v>
      </c>
      <c r="I3596" s="7">
        <v>107435</v>
      </c>
      <c r="J3596" s="7" t="s">
        <v>388</v>
      </c>
      <c r="K3596" s="7">
        <v>16232181</v>
      </c>
      <c r="M3596" s="3">
        <v>1</v>
      </c>
      <c r="N3596" s="3">
        <v>341</v>
      </c>
      <c r="O3596" s="3">
        <f t="shared" si="56"/>
        <v>5.8318824772835169</v>
      </c>
      <c r="P3596" s="3">
        <v>0.61992049800000004</v>
      </c>
    </row>
    <row r="3597" spans="1:16" x14ac:dyDescent="0.25">
      <c r="A3597" s="3">
        <v>1218</v>
      </c>
      <c r="B3597" s="3" t="s">
        <v>382</v>
      </c>
      <c r="C3597" s="3" t="s">
        <v>2247</v>
      </c>
      <c r="D3597" s="3" t="s">
        <v>13</v>
      </c>
      <c r="E3597" s="3" t="s">
        <v>14</v>
      </c>
      <c r="F3597" s="3" t="s">
        <v>383</v>
      </c>
      <c r="H3597" s="7">
        <v>1218</v>
      </c>
      <c r="I3597" s="7">
        <v>107402</v>
      </c>
      <c r="J3597" s="7" t="s">
        <v>384</v>
      </c>
      <c r="K3597" s="7">
        <v>16232201</v>
      </c>
      <c r="M3597" s="3">
        <v>1</v>
      </c>
      <c r="N3597" s="3">
        <v>326</v>
      </c>
      <c r="O3597" s="3">
        <f t="shared" si="56"/>
        <v>5.7868973813667077</v>
      </c>
      <c r="P3597" s="3">
        <v>0.53805292400000004</v>
      </c>
    </row>
    <row r="3598" spans="1:16" x14ac:dyDescent="0.25">
      <c r="A3598" s="3">
        <v>1387</v>
      </c>
      <c r="B3598" s="3" t="s">
        <v>382</v>
      </c>
      <c r="C3598" s="3" t="s">
        <v>2247</v>
      </c>
      <c r="D3598" s="3" t="s">
        <v>135</v>
      </c>
      <c r="E3598" s="3" t="s">
        <v>136</v>
      </c>
      <c r="F3598" s="3" t="s">
        <v>391</v>
      </c>
      <c r="H3598" s="7">
        <v>1387</v>
      </c>
      <c r="I3598" s="7">
        <v>107501</v>
      </c>
      <c r="J3598" s="7" t="s">
        <v>392</v>
      </c>
      <c r="K3598" s="7">
        <v>16232202</v>
      </c>
      <c r="M3598" s="3">
        <v>1</v>
      </c>
      <c r="N3598" s="3">
        <v>425</v>
      </c>
      <c r="O3598" s="3">
        <f t="shared" si="56"/>
        <v>6.0520891689244172</v>
      </c>
      <c r="P3598" s="3">
        <v>1.0794374689999999</v>
      </c>
    </row>
    <row r="3599" spans="1:16" x14ac:dyDescent="0.25">
      <c r="A3599" s="3">
        <v>1236</v>
      </c>
      <c r="B3599" s="3" t="s">
        <v>382</v>
      </c>
      <c r="C3599" s="3" t="s">
        <v>2247</v>
      </c>
      <c r="D3599" s="3" t="s">
        <v>26</v>
      </c>
      <c r="E3599" s="3" t="s">
        <v>27</v>
      </c>
      <c r="F3599" s="3" t="s">
        <v>389</v>
      </c>
      <c r="H3599" s="7">
        <v>1236</v>
      </c>
      <c r="I3599" s="7">
        <v>107462</v>
      </c>
      <c r="J3599" s="7" t="s">
        <v>390</v>
      </c>
      <c r="K3599" s="7">
        <v>16232207</v>
      </c>
      <c r="M3599" s="3">
        <v>1</v>
      </c>
      <c r="N3599" s="3">
        <v>634</v>
      </c>
      <c r="O3599" s="3">
        <f t="shared" si="56"/>
        <v>6.4520489544372257</v>
      </c>
      <c r="P3599" s="3">
        <v>2.227517432</v>
      </c>
    </row>
    <row r="3600" spans="1:16" x14ac:dyDescent="0.25">
      <c r="A3600" s="3">
        <v>2351</v>
      </c>
      <c r="B3600" s="3" t="s">
        <v>541</v>
      </c>
      <c r="C3600" s="3" t="s">
        <v>2247</v>
      </c>
      <c r="D3600" s="3" t="s">
        <v>163</v>
      </c>
      <c r="E3600" s="3" t="s">
        <v>379</v>
      </c>
      <c r="F3600" s="3" t="s">
        <v>697</v>
      </c>
      <c r="H3600" s="7">
        <v>2351</v>
      </c>
      <c r="I3600" s="7">
        <v>113806</v>
      </c>
      <c r="J3600" s="7" t="s">
        <v>698</v>
      </c>
      <c r="K3600" s="7">
        <v>16230061</v>
      </c>
      <c r="M3600" s="3">
        <v>1</v>
      </c>
      <c r="N3600" s="3">
        <v>466</v>
      </c>
      <c r="O3600" s="3">
        <f t="shared" si="56"/>
        <v>6.1441856341256456</v>
      </c>
      <c r="P3600" s="3">
        <v>1.3282367770000001</v>
      </c>
    </row>
    <row r="3601" spans="1:16" x14ac:dyDescent="0.25">
      <c r="A3601" s="3">
        <v>2344</v>
      </c>
      <c r="B3601" s="3" t="s">
        <v>541</v>
      </c>
      <c r="C3601" s="3" t="s">
        <v>2247</v>
      </c>
      <c r="D3601" s="3" t="s">
        <v>378</v>
      </c>
      <c r="E3601" s="3" t="s">
        <v>375</v>
      </c>
      <c r="F3601" s="3" t="s">
        <v>695</v>
      </c>
      <c r="H3601" s="7">
        <v>2344</v>
      </c>
      <c r="I3601" s="7">
        <v>113749</v>
      </c>
      <c r="J3601" s="7" t="s">
        <v>696</v>
      </c>
      <c r="K3601" s="7">
        <v>16230095</v>
      </c>
      <c r="M3601" s="3">
        <v>1</v>
      </c>
      <c r="N3601" s="3">
        <v>404</v>
      </c>
      <c r="O3601" s="3">
        <f t="shared" si="56"/>
        <v>6.0014148779611505</v>
      </c>
      <c r="P3601" s="3">
        <v>0.98605242900000001</v>
      </c>
    </row>
    <row r="3602" spans="1:16" x14ac:dyDescent="0.25">
      <c r="A3602" s="3">
        <v>2337</v>
      </c>
      <c r="B3602" s="3" t="s">
        <v>541</v>
      </c>
      <c r="C3602" s="3" t="s">
        <v>2247</v>
      </c>
      <c r="D3602" s="3" t="s">
        <v>374</v>
      </c>
      <c r="E3602" s="3" t="s">
        <v>371</v>
      </c>
      <c r="F3602" s="3" t="s">
        <v>693</v>
      </c>
      <c r="H3602" s="7">
        <v>2337</v>
      </c>
      <c r="I3602" s="7">
        <v>113697</v>
      </c>
      <c r="J3602" s="7" t="s">
        <v>694</v>
      </c>
      <c r="K3602" s="7">
        <v>16230121</v>
      </c>
      <c r="M3602" s="3">
        <v>1</v>
      </c>
      <c r="N3602" s="3">
        <v>479</v>
      </c>
      <c r="O3602" s="3">
        <f t="shared" si="56"/>
        <v>6.1717005974109149</v>
      </c>
      <c r="P3602" s="3">
        <v>1.400285113</v>
      </c>
    </row>
    <row r="3603" spans="1:16" x14ac:dyDescent="0.25">
      <c r="A3603" s="3">
        <v>2309</v>
      </c>
      <c r="B3603" s="3" t="s">
        <v>541</v>
      </c>
      <c r="C3603" s="3" t="s">
        <v>2247</v>
      </c>
      <c r="D3603" s="3" t="s">
        <v>358</v>
      </c>
      <c r="E3603" s="3" t="s">
        <v>355</v>
      </c>
      <c r="F3603" s="3" t="s">
        <v>685</v>
      </c>
      <c r="H3603" s="7">
        <v>2309</v>
      </c>
      <c r="I3603" s="7">
        <v>113610</v>
      </c>
      <c r="J3603" s="7" t="s">
        <v>686</v>
      </c>
      <c r="K3603" s="7">
        <v>16230125</v>
      </c>
      <c r="M3603" s="3">
        <v>1</v>
      </c>
      <c r="N3603" s="3">
        <v>389</v>
      </c>
      <c r="O3603" s="3">
        <f t="shared" si="56"/>
        <v>5.9635793436184459</v>
      </c>
      <c r="P3603" s="3">
        <v>0.90367350400000002</v>
      </c>
    </row>
    <row r="3604" spans="1:16" x14ac:dyDescent="0.25">
      <c r="A3604" s="3">
        <v>2316</v>
      </c>
      <c r="B3604" s="3" t="s">
        <v>541</v>
      </c>
      <c r="C3604" s="3" t="s">
        <v>2247</v>
      </c>
      <c r="D3604" s="3" t="s">
        <v>362</v>
      </c>
      <c r="E3604" s="3" t="s">
        <v>359</v>
      </c>
      <c r="F3604" s="3" t="s">
        <v>687</v>
      </c>
      <c r="H3604" s="7">
        <v>2316</v>
      </c>
      <c r="I3604" s="7">
        <v>113613</v>
      </c>
      <c r="J3604" s="7" t="s">
        <v>688</v>
      </c>
      <c r="K3604" s="7">
        <v>16230147</v>
      </c>
      <c r="M3604" s="3">
        <v>1</v>
      </c>
      <c r="N3604" s="3">
        <v>516</v>
      </c>
      <c r="O3604" s="3">
        <f t="shared" si="56"/>
        <v>6.2461067654815627</v>
      </c>
      <c r="P3604" s="3">
        <v>1.605835984</v>
      </c>
    </row>
    <row r="3605" spans="1:16" x14ac:dyDescent="0.25">
      <c r="A3605" s="3">
        <v>2330</v>
      </c>
      <c r="B3605" s="3" t="s">
        <v>541</v>
      </c>
      <c r="C3605" s="3" t="s">
        <v>2247</v>
      </c>
      <c r="D3605" s="3" t="s">
        <v>370</v>
      </c>
      <c r="E3605" s="3" t="s">
        <v>367</v>
      </c>
      <c r="F3605" s="3" t="s">
        <v>691</v>
      </c>
      <c r="H3605" s="7">
        <v>2330</v>
      </c>
      <c r="I3605" s="7">
        <v>113679</v>
      </c>
      <c r="J3605" s="7" t="s">
        <v>692</v>
      </c>
      <c r="K3605" s="7">
        <v>16230150</v>
      </c>
      <c r="M3605" s="3">
        <v>1</v>
      </c>
      <c r="N3605" s="3">
        <v>587</v>
      </c>
      <c r="O3605" s="3">
        <f t="shared" si="56"/>
        <v>6.3750248198280968</v>
      </c>
      <c r="P3605" s="3">
        <v>2.0020511070000002</v>
      </c>
    </row>
    <row r="3606" spans="1:16" x14ac:dyDescent="0.25">
      <c r="A3606" s="3">
        <v>2323</v>
      </c>
      <c r="B3606" s="3" t="s">
        <v>541</v>
      </c>
      <c r="C3606" s="3" t="s">
        <v>2247</v>
      </c>
      <c r="D3606" s="3" t="s">
        <v>366</v>
      </c>
      <c r="E3606" s="3" t="s">
        <v>363</v>
      </c>
      <c r="F3606" s="3" t="s">
        <v>689</v>
      </c>
      <c r="H3606" s="7">
        <v>2323</v>
      </c>
      <c r="I3606" s="7">
        <v>113619</v>
      </c>
      <c r="J3606" s="7" t="s">
        <v>690</v>
      </c>
      <c r="K3606" s="7">
        <v>16230153</v>
      </c>
      <c r="M3606" s="3">
        <v>1</v>
      </c>
      <c r="N3606" s="3">
        <v>249</v>
      </c>
      <c r="O3606" s="3">
        <f t="shared" si="56"/>
        <v>5.5174528964647074</v>
      </c>
      <c r="P3606" s="3">
        <v>0.147862243</v>
      </c>
    </row>
    <row r="3607" spans="1:16" x14ac:dyDescent="0.25">
      <c r="A3607" s="3">
        <v>2295</v>
      </c>
      <c r="B3607" s="3" t="s">
        <v>541</v>
      </c>
      <c r="C3607" s="3" t="s">
        <v>2247</v>
      </c>
      <c r="D3607" s="3" t="s">
        <v>350</v>
      </c>
      <c r="E3607" s="3" t="s">
        <v>347</v>
      </c>
      <c r="F3607" s="3" t="s">
        <v>681</v>
      </c>
      <c r="H3607" s="7">
        <v>2295</v>
      </c>
      <c r="I3607" s="7">
        <v>113433</v>
      </c>
      <c r="J3607" s="7" t="s">
        <v>682</v>
      </c>
      <c r="K3607" s="7">
        <v>16230187</v>
      </c>
      <c r="M3607" s="3">
        <v>1</v>
      </c>
      <c r="N3607" s="3">
        <v>290</v>
      </c>
      <c r="O3607" s="3">
        <f t="shared" si="56"/>
        <v>5.6698809229805196</v>
      </c>
      <c r="P3607" s="3">
        <v>0.36572521099999999</v>
      </c>
    </row>
    <row r="3608" spans="1:16" x14ac:dyDescent="0.25">
      <c r="A3608" s="3">
        <v>2288</v>
      </c>
      <c r="B3608" s="3" t="s">
        <v>541</v>
      </c>
      <c r="C3608" s="3" t="s">
        <v>2247</v>
      </c>
      <c r="D3608" s="3" t="s">
        <v>346</v>
      </c>
      <c r="E3608" s="3" t="s">
        <v>343</v>
      </c>
      <c r="F3608" s="3" t="s">
        <v>679</v>
      </c>
      <c r="H3608" s="7">
        <v>2288</v>
      </c>
      <c r="I3608" s="7">
        <v>113394</v>
      </c>
      <c r="J3608" s="7" t="s">
        <v>680</v>
      </c>
      <c r="K3608" s="7">
        <v>16230191</v>
      </c>
      <c r="M3608" s="3">
        <v>1</v>
      </c>
      <c r="N3608" s="3">
        <v>419</v>
      </c>
      <c r="O3608" s="3">
        <f t="shared" si="56"/>
        <v>6.0378709199221374</v>
      </c>
      <c r="P3608" s="3">
        <v>1.0686023330000001</v>
      </c>
    </row>
    <row r="3609" spans="1:16" x14ac:dyDescent="0.25">
      <c r="A3609" s="3">
        <v>2302</v>
      </c>
      <c r="B3609" s="3" t="s">
        <v>541</v>
      </c>
      <c r="C3609" s="3" t="s">
        <v>2247</v>
      </c>
      <c r="D3609" s="3" t="s">
        <v>354</v>
      </c>
      <c r="E3609" s="3" t="s">
        <v>351</v>
      </c>
      <c r="F3609" s="3" t="s">
        <v>683</v>
      </c>
      <c r="H3609" s="7">
        <v>2302</v>
      </c>
      <c r="I3609" s="7">
        <v>113484</v>
      </c>
      <c r="J3609" s="7" t="s">
        <v>684</v>
      </c>
      <c r="K3609" s="7">
        <v>16230246</v>
      </c>
      <c r="M3609" s="3">
        <v>1</v>
      </c>
      <c r="N3609" s="3">
        <v>357</v>
      </c>
      <c r="O3609" s="3">
        <f t="shared" si="56"/>
        <v>5.8777357817796387</v>
      </c>
      <c r="P3609" s="3">
        <v>0.72857489399999997</v>
      </c>
    </row>
    <row r="3610" spans="1:16" x14ac:dyDescent="0.25">
      <c r="A3610" s="3">
        <v>2281</v>
      </c>
      <c r="B3610" s="3" t="s">
        <v>541</v>
      </c>
      <c r="C3610" s="3" t="s">
        <v>2247</v>
      </c>
      <c r="D3610" s="3" t="s">
        <v>342</v>
      </c>
      <c r="E3610" s="3" t="s">
        <v>339</v>
      </c>
      <c r="F3610" s="3" t="s">
        <v>677</v>
      </c>
      <c r="H3610" s="7">
        <v>2281</v>
      </c>
      <c r="I3610" s="7">
        <v>113226</v>
      </c>
      <c r="J3610" s="7" t="s">
        <v>678</v>
      </c>
      <c r="K3610" s="7">
        <v>16230250</v>
      </c>
      <c r="M3610" s="3">
        <v>1</v>
      </c>
      <c r="N3610" s="3">
        <v>431</v>
      </c>
      <c r="O3610" s="3">
        <f t="shared" si="56"/>
        <v>6.0661080901037474</v>
      </c>
      <c r="P3610" s="3">
        <v>1.1347568720000001</v>
      </c>
    </row>
    <row r="3611" spans="1:16" x14ac:dyDescent="0.25">
      <c r="A3611" s="3">
        <v>2274</v>
      </c>
      <c r="B3611" s="3" t="s">
        <v>541</v>
      </c>
      <c r="C3611" s="3" t="s">
        <v>2247</v>
      </c>
      <c r="D3611" s="3" t="s">
        <v>338</v>
      </c>
      <c r="E3611" s="3" t="s">
        <v>335</v>
      </c>
      <c r="F3611" s="3" t="s">
        <v>675</v>
      </c>
      <c r="H3611" s="7">
        <v>2274</v>
      </c>
      <c r="I3611" s="7">
        <v>113208</v>
      </c>
      <c r="J3611" s="7" t="s">
        <v>676</v>
      </c>
      <c r="K3611" s="7">
        <v>16230276</v>
      </c>
      <c r="M3611" s="3">
        <v>1</v>
      </c>
      <c r="N3611" s="3">
        <v>328</v>
      </c>
      <c r="O3611" s="3">
        <f t="shared" si="56"/>
        <v>5.7930136083841441</v>
      </c>
      <c r="P3611" s="3">
        <v>0.570786617</v>
      </c>
    </row>
    <row r="3612" spans="1:16" x14ac:dyDescent="0.25">
      <c r="A3612" s="3">
        <v>2260</v>
      </c>
      <c r="B3612" s="3" t="s">
        <v>541</v>
      </c>
      <c r="C3612" s="3" t="s">
        <v>2247</v>
      </c>
      <c r="D3612" s="3" t="s">
        <v>330</v>
      </c>
      <c r="E3612" s="3" t="s">
        <v>327</v>
      </c>
      <c r="F3612" s="3" t="s">
        <v>671</v>
      </c>
      <c r="H3612" s="7">
        <v>2260</v>
      </c>
      <c r="I3612" s="7">
        <v>113175</v>
      </c>
      <c r="J3612" s="7" t="s">
        <v>672</v>
      </c>
      <c r="K3612" s="7">
        <v>16230277</v>
      </c>
      <c r="M3612" s="3">
        <v>1</v>
      </c>
      <c r="N3612" s="3">
        <v>350</v>
      </c>
      <c r="O3612" s="3">
        <f t="shared" si="56"/>
        <v>5.857933154483459</v>
      </c>
      <c r="P3612" s="3">
        <v>0.69040277699999997</v>
      </c>
    </row>
    <row r="3613" spans="1:16" x14ac:dyDescent="0.25">
      <c r="A3613" s="3">
        <v>2267</v>
      </c>
      <c r="B3613" s="3" t="s">
        <v>541</v>
      </c>
      <c r="C3613" s="3" t="s">
        <v>2247</v>
      </c>
      <c r="D3613" s="3" t="s">
        <v>334</v>
      </c>
      <c r="E3613" s="3" t="s">
        <v>331</v>
      </c>
      <c r="F3613" s="3" t="s">
        <v>673</v>
      </c>
      <c r="H3613" s="7">
        <v>2267</v>
      </c>
      <c r="I3613" s="7">
        <v>113196</v>
      </c>
      <c r="J3613" s="7" t="s">
        <v>674</v>
      </c>
      <c r="K3613" s="7">
        <v>16230308</v>
      </c>
      <c r="M3613" s="3">
        <v>1</v>
      </c>
      <c r="N3613" s="3">
        <v>365</v>
      </c>
      <c r="O3613" s="3">
        <f t="shared" si="56"/>
        <v>5.8998973535824915</v>
      </c>
      <c r="P3613" s="3">
        <v>0.77226070700000005</v>
      </c>
    </row>
    <row r="3614" spans="1:16" x14ac:dyDescent="0.25">
      <c r="A3614" s="3">
        <v>2253</v>
      </c>
      <c r="B3614" s="3" t="s">
        <v>541</v>
      </c>
      <c r="C3614" s="3" t="s">
        <v>2247</v>
      </c>
      <c r="D3614" s="3" t="s">
        <v>326</v>
      </c>
      <c r="E3614" s="3" t="s">
        <v>319</v>
      </c>
      <c r="F3614" s="3" t="s">
        <v>669</v>
      </c>
      <c r="H3614" s="7">
        <v>2253</v>
      </c>
      <c r="I3614" s="7">
        <v>112755</v>
      </c>
      <c r="J3614" s="7" t="s">
        <v>670</v>
      </c>
      <c r="K3614" s="7">
        <v>16230397</v>
      </c>
      <c r="M3614" s="3">
        <v>1</v>
      </c>
      <c r="N3614" s="3">
        <v>325</v>
      </c>
      <c r="O3614" s="3">
        <f t="shared" si="56"/>
        <v>5.7838251823297373</v>
      </c>
      <c r="P3614" s="3">
        <v>0.55452061699999999</v>
      </c>
    </row>
    <row r="3615" spans="1:16" x14ac:dyDescent="0.25">
      <c r="A3615" s="3">
        <v>2225</v>
      </c>
      <c r="B3615" s="3" t="s">
        <v>541</v>
      </c>
      <c r="C3615" s="3" t="s">
        <v>2247</v>
      </c>
      <c r="D3615" s="3" t="s">
        <v>503</v>
      </c>
      <c r="E3615" s="3" t="s">
        <v>307</v>
      </c>
      <c r="F3615" s="3" t="s">
        <v>660</v>
      </c>
      <c r="H3615" s="7">
        <v>2225</v>
      </c>
      <c r="I3615" s="7">
        <v>112611</v>
      </c>
      <c r="J3615" s="7" t="s">
        <v>661</v>
      </c>
      <c r="K3615" s="7">
        <v>16230457</v>
      </c>
      <c r="M3615" s="3">
        <v>1</v>
      </c>
      <c r="N3615" s="3">
        <v>710</v>
      </c>
      <c r="O3615" s="3">
        <f t="shared" si="56"/>
        <v>6.5652649700353614</v>
      </c>
      <c r="P3615" s="3">
        <v>2.6929383210000002</v>
      </c>
    </row>
    <row r="3616" spans="1:16" x14ac:dyDescent="0.25">
      <c r="A3616" s="3">
        <v>2211</v>
      </c>
      <c r="B3616" s="3" t="s">
        <v>541</v>
      </c>
      <c r="C3616" s="3" t="s">
        <v>2247</v>
      </c>
      <c r="D3616" s="3" t="s">
        <v>302</v>
      </c>
      <c r="E3616" s="3" t="s">
        <v>299</v>
      </c>
      <c r="F3616" s="3" t="s">
        <v>656</v>
      </c>
      <c r="H3616" s="7">
        <v>2211</v>
      </c>
      <c r="I3616" s="7">
        <v>112557</v>
      </c>
      <c r="J3616" s="7" t="s">
        <v>657</v>
      </c>
      <c r="K3616" s="7">
        <v>16230460</v>
      </c>
      <c r="M3616" s="3">
        <v>1</v>
      </c>
      <c r="N3616" s="3">
        <v>254</v>
      </c>
      <c r="O3616" s="3">
        <f t="shared" si="56"/>
        <v>5.5373342670185366</v>
      </c>
      <c r="P3616" s="3">
        <v>0.17414701899999999</v>
      </c>
    </row>
    <row r="3617" spans="1:16" x14ac:dyDescent="0.25">
      <c r="A3617" s="3">
        <v>2246</v>
      </c>
      <c r="B3617" s="3" t="s">
        <v>541</v>
      </c>
      <c r="C3617" s="3" t="s">
        <v>2247</v>
      </c>
      <c r="D3617" s="3" t="s">
        <v>322</v>
      </c>
      <c r="E3617" s="3" t="s">
        <v>315</v>
      </c>
      <c r="F3617" s="3" t="s">
        <v>667</v>
      </c>
      <c r="H3617" s="7">
        <v>2246</v>
      </c>
      <c r="I3617" s="7">
        <v>112713</v>
      </c>
      <c r="J3617" s="7" t="s">
        <v>668</v>
      </c>
      <c r="K3617" s="7">
        <v>16230481</v>
      </c>
      <c r="M3617" s="3">
        <v>1</v>
      </c>
      <c r="N3617" s="3">
        <v>626</v>
      </c>
      <c r="O3617" s="3">
        <f t="shared" si="56"/>
        <v>6.4393503711000983</v>
      </c>
      <c r="P3617" s="3">
        <v>2.2205525979999998</v>
      </c>
    </row>
    <row r="3618" spans="1:16" x14ac:dyDescent="0.25">
      <c r="A3618" s="3">
        <v>2218</v>
      </c>
      <c r="B3618" s="3" t="s">
        <v>541</v>
      </c>
      <c r="C3618" s="3" t="s">
        <v>2247</v>
      </c>
      <c r="D3618" s="3" t="s">
        <v>306</v>
      </c>
      <c r="E3618" s="3" t="s">
        <v>303</v>
      </c>
      <c r="F3618" s="3" t="s">
        <v>658</v>
      </c>
      <c r="H3618" s="7">
        <v>2218</v>
      </c>
      <c r="I3618" s="7">
        <v>112578</v>
      </c>
      <c r="J3618" s="7" t="s">
        <v>659</v>
      </c>
      <c r="K3618" s="7">
        <v>16230486</v>
      </c>
      <c r="M3618" s="3">
        <v>1</v>
      </c>
      <c r="N3618" s="3">
        <v>2738</v>
      </c>
      <c r="O3618" s="3">
        <f t="shared" si="56"/>
        <v>7.9149830058483941</v>
      </c>
      <c r="P3618" s="3">
        <v>14.43526512</v>
      </c>
    </row>
    <row r="3619" spans="1:16" x14ac:dyDescent="0.25">
      <c r="A3619" s="3">
        <v>2197</v>
      </c>
      <c r="B3619" s="3" t="s">
        <v>541</v>
      </c>
      <c r="C3619" s="3" t="s">
        <v>2247</v>
      </c>
      <c r="D3619" s="3" t="s">
        <v>294</v>
      </c>
      <c r="E3619" s="3" t="s">
        <v>291</v>
      </c>
      <c r="F3619" s="3" t="s">
        <v>652</v>
      </c>
      <c r="H3619" s="7">
        <v>2197</v>
      </c>
      <c r="I3619" s="7">
        <v>112542</v>
      </c>
      <c r="J3619" s="7" t="s">
        <v>653</v>
      </c>
      <c r="K3619" s="7">
        <v>16230493</v>
      </c>
      <c r="M3619" s="3">
        <v>1</v>
      </c>
      <c r="N3619" s="3">
        <v>406</v>
      </c>
      <c r="O3619" s="3">
        <f t="shared" si="56"/>
        <v>6.0063531596017325</v>
      </c>
      <c r="P3619" s="3">
        <v>0.99704949799999998</v>
      </c>
    </row>
    <row r="3620" spans="1:16" x14ac:dyDescent="0.25">
      <c r="A3620" s="3">
        <v>2232</v>
      </c>
      <c r="B3620" s="3" t="s">
        <v>541</v>
      </c>
      <c r="C3620" s="3" t="s">
        <v>2247</v>
      </c>
      <c r="D3620" s="3" t="s">
        <v>314</v>
      </c>
      <c r="E3620" s="3" t="s">
        <v>311</v>
      </c>
      <c r="F3620" s="3" t="s">
        <v>662</v>
      </c>
      <c r="H3620" s="7">
        <v>2232</v>
      </c>
      <c r="I3620" s="7">
        <v>112650</v>
      </c>
      <c r="J3620" s="7" t="s">
        <v>663</v>
      </c>
      <c r="K3620" s="7">
        <v>16230494</v>
      </c>
      <c r="M3620" s="3">
        <v>1</v>
      </c>
      <c r="N3620" s="3">
        <v>331</v>
      </c>
      <c r="O3620" s="3">
        <f t="shared" si="56"/>
        <v>5.8021183753770629</v>
      </c>
      <c r="P3620" s="3">
        <v>0.58706408399999999</v>
      </c>
    </row>
    <row r="3621" spans="1:16" x14ac:dyDescent="0.25">
      <c r="A3621" s="3">
        <v>2239</v>
      </c>
      <c r="B3621" s="3" t="s">
        <v>541</v>
      </c>
      <c r="C3621" s="3" t="s">
        <v>2247</v>
      </c>
      <c r="D3621" s="3" t="s">
        <v>318</v>
      </c>
      <c r="E3621" s="3" t="s">
        <v>504</v>
      </c>
      <c r="F3621" s="3" t="s">
        <v>665</v>
      </c>
      <c r="H3621" s="7">
        <v>2239</v>
      </c>
      <c r="I3621" s="7">
        <v>112683</v>
      </c>
      <c r="J3621" s="7" t="s">
        <v>666</v>
      </c>
      <c r="K3621" s="7">
        <v>16230495</v>
      </c>
      <c r="M3621" s="3">
        <v>1</v>
      </c>
      <c r="N3621" s="3">
        <v>388</v>
      </c>
      <c r="O3621" s="3">
        <f t="shared" si="56"/>
        <v>5.9610053396232736</v>
      </c>
      <c r="P3621" s="3">
        <v>0.89818800200000004</v>
      </c>
    </row>
    <row r="3622" spans="1:16" x14ac:dyDescent="0.25">
      <c r="A3622" s="3">
        <v>2204</v>
      </c>
      <c r="B3622" s="3" t="s">
        <v>541</v>
      </c>
      <c r="C3622" s="3" t="s">
        <v>2247</v>
      </c>
      <c r="D3622" s="3" t="s">
        <v>298</v>
      </c>
      <c r="E3622" s="3" t="s">
        <v>295</v>
      </c>
      <c r="F3622" s="3" t="s">
        <v>654</v>
      </c>
      <c r="H3622" s="7">
        <v>2204</v>
      </c>
      <c r="I3622" s="7">
        <v>112545</v>
      </c>
      <c r="J3622" s="7" t="s">
        <v>655</v>
      </c>
      <c r="K3622" s="7">
        <v>16230497</v>
      </c>
      <c r="M3622" s="3">
        <v>1</v>
      </c>
      <c r="N3622" s="3">
        <v>323</v>
      </c>
      <c r="O3622" s="3">
        <f t="shared" si="56"/>
        <v>5.7776523232226564</v>
      </c>
      <c r="P3622" s="3">
        <v>0.54368314200000001</v>
      </c>
    </row>
    <row r="3623" spans="1:16" x14ac:dyDescent="0.25">
      <c r="A3623" s="3">
        <v>2162</v>
      </c>
      <c r="B3623" s="3" t="s">
        <v>541</v>
      </c>
      <c r="C3623" s="3" t="s">
        <v>2247</v>
      </c>
      <c r="D3623" s="3" t="s">
        <v>274</v>
      </c>
      <c r="E3623" s="3" t="s">
        <v>271</v>
      </c>
      <c r="F3623" s="3" t="s">
        <v>642</v>
      </c>
      <c r="H3623" s="7">
        <v>2162</v>
      </c>
      <c r="I3623" s="7">
        <v>112374</v>
      </c>
      <c r="J3623" s="7" t="s">
        <v>643</v>
      </c>
      <c r="K3623" s="7">
        <v>16230529</v>
      </c>
      <c r="M3623" s="3">
        <v>1</v>
      </c>
      <c r="N3623" s="3">
        <v>422</v>
      </c>
      <c r="O3623" s="3">
        <f t="shared" si="56"/>
        <v>6.045005314036012</v>
      </c>
      <c r="P3623" s="3">
        <v>1.0851316950000001</v>
      </c>
    </row>
    <row r="3624" spans="1:16" x14ac:dyDescent="0.25">
      <c r="A3624" s="3">
        <v>2183</v>
      </c>
      <c r="B3624" s="3" t="s">
        <v>541</v>
      </c>
      <c r="C3624" s="3" t="s">
        <v>2247</v>
      </c>
      <c r="D3624" s="3" t="s">
        <v>286</v>
      </c>
      <c r="E3624" s="3" t="s">
        <v>283</v>
      </c>
      <c r="F3624" s="3" t="s">
        <v>648</v>
      </c>
      <c r="H3624" s="7">
        <v>2183</v>
      </c>
      <c r="I3624" s="7">
        <v>112404</v>
      </c>
      <c r="J3624" s="7" t="s">
        <v>649</v>
      </c>
      <c r="K3624" s="7">
        <v>16230530</v>
      </c>
      <c r="M3624" s="3">
        <v>1</v>
      </c>
      <c r="N3624" s="3">
        <v>517</v>
      </c>
      <c r="O3624" s="3">
        <f t="shared" si="56"/>
        <v>6.2480428745084291</v>
      </c>
      <c r="P3624" s="3">
        <v>1.6114008929999999</v>
      </c>
    </row>
    <row r="3625" spans="1:16" x14ac:dyDescent="0.25">
      <c r="A3625" s="3">
        <v>2190</v>
      </c>
      <c r="B3625" s="3" t="s">
        <v>541</v>
      </c>
      <c r="C3625" s="3" t="s">
        <v>2247</v>
      </c>
      <c r="D3625" s="3" t="s">
        <v>290</v>
      </c>
      <c r="E3625" s="3" t="s">
        <v>287</v>
      </c>
      <c r="F3625" s="3" t="s">
        <v>650</v>
      </c>
      <c r="H3625" s="7">
        <v>2190</v>
      </c>
      <c r="I3625" s="7">
        <v>112524</v>
      </c>
      <c r="J3625" s="7" t="s">
        <v>651</v>
      </c>
      <c r="K3625" s="7">
        <v>16230533</v>
      </c>
      <c r="M3625" s="3">
        <v>1</v>
      </c>
      <c r="N3625" s="3">
        <v>508</v>
      </c>
      <c r="O3625" s="3">
        <f t="shared" si="56"/>
        <v>6.230481447578482</v>
      </c>
      <c r="P3625" s="3">
        <v>1.5613340840000001</v>
      </c>
    </row>
    <row r="3626" spans="1:16" x14ac:dyDescent="0.25">
      <c r="A3626" s="3">
        <v>2169</v>
      </c>
      <c r="B3626" s="3" t="s">
        <v>541</v>
      </c>
      <c r="C3626" s="3" t="s">
        <v>2247</v>
      </c>
      <c r="D3626" s="3" t="s">
        <v>278</v>
      </c>
      <c r="E3626" s="3" t="s">
        <v>275</v>
      </c>
      <c r="F3626" s="3" t="s">
        <v>644</v>
      </c>
      <c r="H3626" s="7">
        <v>2169</v>
      </c>
      <c r="I3626" s="7">
        <v>112377</v>
      </c>
      <c r="J3626" s="7" t="s">
        <v>645</v>
      </c>
      <c r="K3626" s="7">
        <v>16230559</v>
      </c>
      <c r="M3626" s="3">
        <v>1</v>
      </c>
      <c r="N3626" s="3">
        <v>462</v>
      </c>
      <c r="O3626" s="3">
        <f t="shared" si="56"/>
        <v>6.1355648910817386</v>
      </c>
      <c r="P3626" s="3">
        <v>1.3060873120000001</v>
      </c>
    </row>
    <row r="3627" spans="1:16" x14ac:dyDescent="0.25">
      <c r="A3627" s="3">
        <v>2176</v>
      </c>
      <c r="B3627" s="3" t="s">
        <v>541</v>
      </c>
      <c r="C3627" s="3" t="s">
        <v>2247</v>
      </c>
      <c r="D3627" s="3" t="s">
        <v>282</v>
      </c>
      <c r="E3627" s="3" t="s">
        <v>279</v>
      </c>
      <c r="F3627" s="3" t="s">
        <v>646</v>
      </c>
      <c r="H3627" s="7">
        <v>2176</v>
      </c>
      <c r="I3627" s="7">
        <v>112386</v>
      </c>
      <c r="J3627" s="7" t="s">
        <v>647</v>
      </c>
      <c r="K3627" s="7">
        <v>16230563</v>
      </c>
      <c r="M3627" s="3">
        <v>1</v>
      </c>
      <c r="N3627" s="3">
        <v>345</v>
      </c>
      <c r="O3627" s="3">
        <f t="shared" si="56"/>
        <v>5.8435444170313602</v>
      </c>
      <c r="P3627" s="3">
        <v>0.66316874199999998</v>
      </c>
    </row>
    <row r="3628" spans="1:16" x14ac:dyDescent="0.25">
      <c r="A3628" s="3">
        <v>2141</v>
      </c>
      <c r="B3628" s="3" t="s">
        <v>541</v>
      </c>
      <c r="C3628" s="3" t="s">
        <v>2247</v>
      </c>
      <c r="D3628" s="3" t="s">
        <v>262</v>
      </c>
      <c r="E3628" s="3" t="s">
        <v>259</v>
      </c>
      <c r="F3628" s="3" t="s">
        <v>636</v>
      </c>
      <c r="H3628" s="7">
        <v>2141</v>
      </c>
      <c r="I3628" s="7">
        <v>112260</v>
      </c>
      <c r="J3628" s="7" t="s">
        <v>637</v>
      </c>
      <c r="K3628" s="7">
        <v>16230570</v>
      </c>
      <c r="M3628" s="3">
        <v>1</v>
      </c>
      <c r="N3628" s="3">
        <v>751</v>
      </c>
      <c r="O3628" s="3">
        <f t="shared" si="56"/>
        <v>6.6214056517641344</v>
      </c>
      <c r="P3628" s="3">
        <v>2.9242864370000001</v>
      </c>
    </row>
    <row r="3629" spans="1:16" x14ac:dyDescent="0.25">
      <c r="A3629" s="3">
        <v>2155</v>
      </c>
      <c r="B3629" s="3" t="s">
        <v>541</v>
      </c>
      <c r="C3629" s="3" t="s">
        <v>2247</v>
      </c>
      <c r="D3629" s="3" t="s">
        <v>270</v>
      </c>
      <c r="E3629" s="3" t="s">
        <v>267</v>
      </c>
      <c r="F3629" s="3" t="s">
        <v>640</v>
      </c>
      <c r="H3629" s="7">
        <v>2155</v>
      </c>
      <c r="I3629" s="7">
        <v>112305</v>
      </c>
      <c r="J3629" s="7" t="s">
        <v>641</v>
      </c>
      <c r="K3629" s="7">
        <v>16230571</v>
      </c>
      <c r="M3629" s="3">
        <v>1</v>
      </c>
      <c r="N3629" s="3">
        <v>341</v>
      </c>
      <c r="O3629" s="3">
        <f t="shared" si="56"/>
        <v>5.8318824772835169</v>
      </c>
      <c r="P3629" s="3">
        <v>0.64140135700000001</v>
      </c>
    </row>
    <row r="3630" spans="1:16" x14ac:dyDescent="0.25">
      <c r="A3630" s="3">
        <v>2134</v>
      </c>
      <c r="B3630" s="3" t="s">
        <v>541</v>
      </c>
      <c r="C3630" s="3" t="s">
        <v>2247</v>
      </c>
      <c r="D3630" s="3" t="s">
        <v>258</v>
      </c>
      <c r="E3630" s="3" t="s">
        <v>255</v>
      </c>
      <c r="F3630" s="3" t="s">
        <v>634</v>
      </c>
      <c r="H3630" s="7">
        <v>2134</v>
      </c>
      <c r="I3630" s="7">
        <v>112164</v>
      </c>
      <c r="J3630" s="7" t="s">
        <v>635</v>
      </c>
      <c r="K3630" s="7">
        <v>16230581</v>
      </c>
      <c r="M3630" s="3">
        <v>1</v>
      </c>
      <c r="N3630" s="3">
        <v>398</v>
      </c>
      <c r="O3630" s="3">
        <f t="shared" si="56"/>
        <v>5.9864520052844377</v>
      </c>
      <c r="P3630" s="3">
        <v>0.95307957099999996</v>
      </c>
    </row>
    <row r="3631" spans="1:16" x14ac:dyDescent="0.25">
      <c r="A3631" s="3">
        <v>2148</v>
      </c>
      <c r="B3631" s="3" t="s">
        <v>541</v>
      </c>
      <c r="C3631" s="3" t="s">
        <v>2247</v>
      </c>
      <c r="D3631" s="3" t="s">
        <v>266</v>
      </c>
      <c r="E3631" s="3" t="s">
        <v>263</v>
      </c>
      <c r="F3631" s="3" t="s">
        <v>638</v>
      </c>
      <c r="H3631" s="7">
        <v>2148</v>
      </c>
      <c r="I3631" s="7">
        <v>112278</v>
      </c>
      <c r="J3631" s="7" t="s">
        <v>639</v>
      </c>
      <c r="K3631" s="7">
        <v>16230589</v>
      </c>
      <c r="M3631" s="3">
        <v>1</v>
      </c>
      <c r="N3631" s="3">
        <v>316</v>
      </c>
      <c r="O3631" s="3">
        <f t="shared" si="56"/>
        <v>5.7557422135869123</v>
      </c>
      <c r="P3631" s="3">
        <v>0.50579468900000002</v>
      </c>
    </row>
    <row r="3632" spans="1:16" x14ac:dyDescent="0.25">
      <c r="A3632" s="3">
        <v>2113</v>
      </c>
      <c r="B3632" s="3" t="s">
        <v>541</v>
      </c>
      <c r="C3632" s="3" t="s">
        <v>2247</v>
      </c>
      <c r="D3632" s="3" t="s">
        <v>246</v>
      </c>
      <c r="E3632" s="3" t="s">
        <v>243</v>
      </c>
      <c r="F3632" s="3" t="s">
        <v>628</v>
      </c>
      <c r="H3632" s="7">
        <v>2113</v>
      </c>
      <c r="I3632" s="7">
        <v>112155</v>
      </c>
      <c r="J3632" s="7" t="s">
        <v>629</v>
      </c>
      <c r="K3632" s="7">
        <v>16230595</v>
      </c>
      <c r="M3632" s="3">
        <v>1</v>
      </c>
      <c r="N3632" s="3">
        <v>398</v>
      </c>
      <c r="O3632" s="3">
        <f t="shared" si="56"/>
        <v>5.9864520052844377</v>
      </c>
      <c r="P3632" s="3">
        <v>0.95307957099999996</v>
      </c>
    </row>
    <row r="3633" spans="1:16" x14ac:dyDescent="0.25">
      <c r="A3633" s="3">
        <v>2127</v>
      </c>
      <c r="B3633" s="3" t="s">
        <v>541</v>
      </c>
      <c r="C3633" s="3" t="s">
        <v>2247</v>
      </c>
      <c r="D3633" s="3" t="s">
        <v>254</v>
      </c>
      <c r="E3633" s="3" t="s">
        <v>251</v>
      </c>
      <c r="F3633" s="3" t="s">
        <v>632</v>
      </c>
      <c r="H3633" s="7">
        <v>2127</v>
      </c>
      <c r="I3633" s="7">
        <v>112161</v>
      </c>
      <c r="J3633" s="7" t="s">
        <v>633</v>
      </c>
      <c r="K3633" s="7">
        <v>16230621</v>
      </c>
      <c r="M3633" s="3">
        <v>1</v>
      </c>
      <c r="N3633" s="3">
        <v>828</v>
      </c>
      <c r="O3633" s="3">
        <f t="shared" si="56"/>
        <v>6.7190131543852596</v>
      </c>
      <c r="P3633" s="3">
        <v>3.3599841659999998</v>
      </c>
    </row>
    <row r="3634" spans="1:16" x14ac:dyDescent="0.25">
      <c r="A3634" s="3">
        <v>2120</v>
      </c>
      <c r="B3634" s="3" t="s">
        <v>541</v>
      </c>
      <c r="C3634" s="3" t="s">
        <v>2247</v>
      </c>
      <c r="D3634" s="3" t="s">
        <v>250</v>
      </c>
      <c r="E3634" s="3" t="s">
        <v>247</v>
      </c>
      <c r="F3634" s="3" t="s">
        <v>630</v>
      </c>
      <c r="H3634" s="7">
        <v>2120</v>
      </c>
      <c r="I3634" s="7">
        <v>112158</v>
      </c>
      <c r="J3634" s="7" t="s">
        <v>631</v>
      </c>
      <c r="K3634" s="7">
        <v>16230629</v>
      </c>
      <c r="M3634" s="3">
        <v>1</v>
      </c>
      <c r="N3634" s="3">
        <v>263</v>
      </c>
      <c r="O3634" s="3">
        <f t="shared" si="56"/>
        <v>5.5721540321777647</v>
      </c>
      <c r="P3634" s="3">
        <v>0.221699599</v>
      </c>
    </row>
    <row r="3635" spans="1:16" x14ac:dyDescent="0.25">
      <c r="A3635" s="3">
        <v>2085</v>
      </c>
      <c r="B3635" s="3" t="s">
        <v>541</v>
      </c>
      <c r="C3635" s="3" t="s">
        <v>2247</v>
      </c>
      <c r="D3635" s="3" t="s">
        <v>230</v>
      </c>
      <c r="E3635" s="3" t="s">
        <v>227</v>
      </c>
      <c r="F3635" s="3" t="s">
        <v>620</v>
      </c>
      <c r="H3635" s="7">
        <v>2085</v>
      </c>
      <c r="I3635" s="7">
        <v>111945</v>
      </c>
      <c r="J3635" s="7" t="s">
        <v>621</v>
      </c>
      <c r="K3635" s="7">
        <v>16230643</v>
      </c>
      <c r="M3635" s="3">
        <v>1</v>
      </c>
      <c r="N3635" s="3">
        <v>424</v>
      </c>
      <c r="O3635" s="3">
        <f t="shared" si="56"/>
        <v>6.0497334552319577</v>
      </c>
      <c r="P3635" s="3">
        <v>1.096154742</v>
      </c>
    </row>
    <row r="3636" spans="1:16" x14ac:dyDescent="0.25">
      <c r="A3636" s="3">
        <v>2071</v>
      </c>
      <c r="B3636" s="3" t="s">
        <v>541</v>
      </c>
      <c r="C3636" s="3" t="s">
        <v>2247</v>
      </c>
      <c r="D3636" s="3" t="s">
        <v>222</v>
      </c>
      <c r="E3636" s="3" t="s">
        <v>219</v>
      </c>
      <c r="F3636" s="3" t="s">
        <v>616</v>
      </c>
      <c r="H3636" s="7">
        <v>2071</v>
      </c>
      <c r="I3636" s="7">
        <v>111903</v>
      </c>
      <c r="J3636" s="7" t="s">
        <v>617</v>
      </c>
      <c r="K3636" s="7">
        <v>16230649</v>
      </c>
      <c r="M3636" s="3">
        <v>1</v>
      </c>
      <c r="N3636" s="3">
        <v>283</v>
      </c>
      <c r="O3636" s="3">
        <f t="shared" si="56"/>
        <v>5.6454468976432377</v>
      </c>
      <c r="P3636" s="3">
        <v>0.32822211699999998</v>
      </c>
    </row>
    <row r="3637" spans="1:16" x14ac:dyDescent="0.25">
      <c r="A3637" s="3">
        <v>2092</v>
      </c>
      <c r="B3637" s="3" t="s">
        <v>541</v>
      </c>
      <c r="C3637" s="3" t="s">
        <v>2247</v>
      </c>
      <c r="D3637" s="3" t="s">
        <v>234</v>
      </c>
      <c r="E3637" s="3" t="s">
        <v>231</v>
      </c>
      <c r="F3637" s="3" t="s">
        <v>622</v>
      </c>
      <c r="H3637" s="7">
        <v>2092</v>
      </c>
      <c r="I3637" s="7">
        <v>112008</v>
      </c>
      <c r="J3637" s="7" t="s">
        <v>623</v>
      </c>
      <c r="K3637" s="7">
        <v>16230652</v>
      </c>
      <c r="M3637" s="3">
        <v>1</v>
      </c>
      <c r="N3637" s="3">
        <v>414</v>
      </c>
      <c r="O3637" s="3">
        <f t="shared" si="56"/>
        <v>6.0258659738253142</v>
      </c>
      <c r="P3637" s="3">
        <v>1.0410675140000001</v>
      </c>
    </row>
    <row r="3638" spans="1:16" x14ac:dyDescent="0.25">
      <c r="A3638" s="3">
        <v>2106</v>
      </c>
      <c r="B3638" s="3" t="s">
        <v>541</v>
      </c>
      <c r="C3638" s="3" t="s">
        <v>2247</v>
      </c>
      <c r="D3638" s="3" t="s">
        <v>242</v>
      </c>
      <c r="E3638" s="3" t="s">
        <v>239</v>
      </c>
      <c r="F3638" s="3" t="s">
        <v>626</v>
      </c>
      <c r="H3638" s="7">
        <v>2106</v>
      </c>
      <c r="I3638" s="7">
        <v>112101</v>
      </c>
      <c r="J3638" s="7" t="s">
        <v>627</v>
      </c>
      <c r="K3638" s="7">
        <v>16230664</v>
      </c>
      <c r="M3638" s="3">
        <v>1</v>
      </c>
      <c r="N3638" s="3">
        <v>342</v>
      </c>
      <c r="O3638" s="3">
        <f t="shared" si="56"/>
        <v>5.8348107370626048</v>
      </c>
      <c r="P3638" s="3">
        <v>0.64684151499999998</v>
      </c>
    </row>
    <row r="3639" spans="1:16" x14ac:dyDescent="0.25">
      <c r="A3639" s="3">
        <v>2078</v>
      </c>
      <c r="B3639" s="3" t="s">
        <v>541</v>
      </c>
      <c r="C3639" s="3" t="s">
        <v>2247</v>
      </c>
      <c r="D3639" s="3" t="s">
        <v>226</v>
      </c>
      <c r="E3639" s="3" t="s">
        <v>223</v>
      </c>
      <c r="F3639" s="3" t="s">
        <v>618</v>
      </c>
      <c r="H3639" s="7">
        <v>2078</v>
      </c>
      <c r="I3639" s="7">
        <v>111930</v>
      </c>
      <c r="J3639" s="7" t="s">
        <v>619</v>
      </c>
      <c r="K3639" s="7">
        <v>16230665</v>
      </c>
      <c r="M3639" s="3">
        <v>1</v>
      </c>
      <c r="N3639" s="3">
        <v>301</v>
      </c>
      <c r="O3639" s="3">
        <f t="shared" si="56"/>
        <v>5.7071102647488754</v>
      </c>
      <c r="P3639" s="3">
        <v>0.42484797200000002</v>
      </c>
    </row>
    <row r="3640" spans="1:16" x14ac:dyDescent="0.25">
      <c r="A3640" s="3">
        <v>2099</v>
      </c>
      <c r="B3640" s="3" t="s">
        <v>541</v>
      </c>
      <c r="C3640" s="3" t="s">
        <v>2247</v>
      </c>
      <c r="D3640" s="3" t="s">
        <v>238</v>
      </c>
      <c r="E3640" s="3" t="s">
        <v>235</v>
      </c>
      <c r="F3640" s="3" t="s">
        <v>624</v>
      </c>
      <c r="H3640" s="7">
        <v>2099</v>
      </c>
      <c r="I3640" s="7">
        <v>112035</v>
      </c>
      <c r="J3640" s="7" t="s">
        <v>625</v>
      </c>
      <c r="K3640" s="7">
        <v>16230687</v>
      </c>
      <c r="M3640" s="3">
        <v>1</v>
      </c>
      <c r="N3640" s="3">
        <v>292</v>
      </c>
      <c r="O3640" s="3">
        <f t="shared" si="56"/>
        <v>5.6767538022682817</v>
      </c>
      <c r="P3640" s="3">
        <v>0.37645829600000003</v>
      </c>
    </row>
    <row r="3641" spans="1:16" x14ac:dyDescent="0.25">
      <c r="A3641" s="3">
        <v>2050</v>
      </c>
      <c r="B3641" s="3" t="s">
        <v>541</v>
      </c>
      <c r="C3641" s="3" t="s">
        <v>2247</v>
      </c>
      <c r="D3641" s="3" t="s">
        <v>210</v>
      </c>
      <c r="E3641" s="3" t="s">
        <v>203</v>
      </c>
      <c r="F3641" s="3" t="s">
        <v>610</v>
      </c>
      <c r="H3641" s="7">
        <v>2050</v>
      </c>
      <c r="I3641" s="7">
        <v>111762</v>
      </c>
      <c r="J3641" s="7" t="s">
        <v>611</v>
      </c>
      <c r="K3641" s="7">
        <v>16230725</v>
      </c>
      <c r="M3641" s="3">
        <v>1</v>
      </c>
      <c r="N3641" s="3">
        <v>641</v>
      </c>
      <c r="O3641" s="3">
        <f t="shared" si="56"/>
        <v>6.4630294569206699</v>
      </c>
      <c r="P3641" s="3">
        <v>2.304737485</v>
      </c>
    </row>
    <row r="3642" spans="1:16" x14ac:dyDescent="0.25">
      <c r="A3642" s="3">
        <v>2064</v>
      </c>
      <c r="B3642" s="3" t="s">
        <v>541</v>
      </c>
      <c r="C3642" s="3" t="s">
        <v>2247</v>
      </c>
      <c r="D3642" s="3" t="s">
        <v>218</v>
      </c>
      <c r="E3642" s="3" t="s">
        <v>215</v>
      </c>
      <c r="F3642" s="3" t="s">
        <v>614</v>
      </c>
      <c r="H3642" s="7">
        <v>2064</v>
      </c>
      <c r="I3642" s="7">
        <v>111867</v>
      </c>
      <c r="J3642" s="7" t="s">
        <v>615</v>
      </c>
      <c r="K3642" s="7">
        <v>16230752</v>
      </c>
      <c r="M3642" s="3">
        <v>1</v>
      </c>
      <c r="N3642" s="3">
        <v>20472</v>
      </c>
      <c r="O3642" s="3">
        <f t="shared" si="56"/>
        <v>9.9268133778396255</v>
      </c>
      <c r="P3642" s="3">
        <v>123.1364212</v>
      </c>
    </row>
    <row r="3643" spans="1:16" x14ac:dyDescent="0.25">
      <c r="A3643" s="3">
        <v>2057</v>
      </c>
      <c r="B3643" s="3" t="s">
        <v>541</v>
      </c>
      <c r="C3643" s="3" t="s">
        <v>2247</v>
      </c>
      <c r="D3643" s="3" t="s">
        <v>214</v>
      </c>
      <c r="E3643" s="3" t="s">
        <v>207</v>
      </c>
      <c r="F3643" s="3" t="s">
        <v>612</v>
      </c>
      <c r="H3643" s="7">
        <v>2057</v>
      </c>
      <c r="I3643" s="7">
        <v>111858</v>
      </c>
      <c r="J3643" s="7" t="s">
        <v>613</v>
      </c>
      <c r="K3643" s="7">
        <v>16230765</v>
      </c>
      <c r="M3643" s="3">
        <v>1</v>
      </c>
      <c r="N3643" s="3">
        <v>368</v>
      </c>
      <c r="O3643" s="3">
        <f t="shared" si="56"/>
        <v>5.9080829381689313</v>
      </c>
      <c r="P3643" s="3">
        <v>0.78865885300000005</v>
      </c>
    </row>
    <row r="3644" spans="1:16" x14ac:dyDescent="0.25">
      <c r="A3644" s="3">
        <v>1973</v>
      </c>
      <c r="B3644" s="3" t="s">
        <v>541</v>
      </c>
      <c r="C3644" s="3" t="s">
        <v>2247</v>
      </c>
      <c r="D3644" s="3" t="s">
        <v>110</v>
      </c>
      <c r="E3644" s="3" t="s">
        <v>111</v>
      </c>
      <c r="F3644" s="3" t="s">
        <v>593</v>
      </c>
      <c r="H3644" s="7">
        <v>1973</v>
      </c>
      <c r="I3644" s="7">
        <v>111513</v>
      </c>
      <c r="J3644" s="7" t="s">
        <v>594</v>
      </c>
      <c r="K3644" s="7">
        <v>16230782</v>
      </c>
      <c r="M3644" s="3">
        <v>1</v>
      </c>
      <c r="N3644" s="3">
        <v>306</v>
      </c>
      <c r="O3644" s="3">
        <f t="shared" si="56"/>
        <v>5.7235851019523807</v>
      </c>
      <c r="P3644" s="3">
        <v>0.45179115199999997</v>
      </c>
    </row>
    <row r="3645" spans="1:16" x14ac:dyDescent="0.25">
      <c r="A3645" s="3">
        <v>2001</v>
      </c>
      <c r="B3645" s="3" t="s">
        <v>541</v>
      </c>
      <c r="C3645" s="3" t="s">
        <v>2247</v>
      </c>
      <c r="D3645" s="3" t="s">
        <v>122</v>
      </c>
      <c r="E3645" s="3" t="s">
        <v>123</v>
      </c>
      <c r="F3645" s="3" t="s">
        <v>603</v>
      </c>
      <c r="H3645" s="7">
        <v>2001</v>
      </c>
      <c r="I3645" s="7">
        <v>111591</v>
      </c>
      <c r="J3645" s="7" t="s">
        <v>604</v>
      </c>
      <c r="K3645" s="7">
        <v>16230783</v>
      </c>
      <c r="M3645" s="3">
        <v>1</v>
      </c>
      <c r="N3645" s="3">
        <v>328</v>
      </c>
      <c r="O3645" s="3">
        <f t="shared" si="56"/>
        <v>5.7930136083841441</v>
      </c>
      <c r="P3645" s="3">
        <v>0.570786617</v>
      </c>
    </row>
    <row r="3646" spans="1:16" x14ac:dyDescent="0.25">
      <c r="A3646" s="3">
        <v>2043</v>
      </c>
      <c r="B3646" s="3" t="s">
        <v>541</v>
      </c>
      <c r="C3646" s="3" t="s">
        <v>2247</v>
      </c>
      <c r="D3646" s="3" t="s">
        <v>206</v>
      </c>
      <c r="E3646" s="3" t="s">
        <v>446</v>
      </c>
      <c r="F3646" s="3" t="s">
        <v>608</v>
      </c>
      <c r="H3646" s="7">
        <v>2043</v>
      </c>
      <c r="I3646" s="7">
        <v>111690</v>
      </c>
      <c r="J3646" s="7" t="s">
        <v>609</v>
      </c>
      <c r="K3646" s="7">
        <v>16230788</v>
      </c>
      <c r="M3646" s="3">
        <v>1</v>
      </c>
      <c r="N3646" s="3">
        <v>364</v>
      </c>
      <c r="O3646" s="3">
        <f t="shared" si="56"/>
        <v>5.8971538676367405</v>
      </c>
      <c r="P3646" s="3">
        <v>0.76679656299999999</v>
      </c>
    </row>
    <row r="3647" spans="1:16" x14ac:dyDescent="0.25">
      <c r="A3647" s="3">
        <v>1980</v>
      </c>
      <c r="B3647" s="3" t="s">
        <v>541</v>
      </c>
      <c r="C3647" s="3" t="s">
        <v>2247</v>
      </c>
      <c r="D3647" s="3" t="s">
        <v>188</v>
      </c>
      <c r="E3647" s="3" t="s">
        <v>189</v>
      </c>
      <c r="F3647" s="3" t="s">
        <v>595</v>
      </c>
      <c r="H3647" s="7">
        <v>1980</v>
      </c>
      <c r="I3647" s="7">
        <v>111522</v>
      </c>
      <c r="J3647" s="7" t="s">
        <v>596</v>
      </c>
      <c r="K3647" s="7">
        <v>16230797</v>
      </c>
      <c r="M3647" s="3">
        <v>1</v>
      </c>
      <c r="N3647" s="3">
        <v>951</v>
      </c>
      <c r="O3647" s="3">
        <f t="shared" si="56"/>
        <v>6.8575140625453903</v>
      </c>
      <c r="P3647" s="3">
        <v>4.0588562650000002</v>
      </c>
    </row>
    <row r="3648" spans="1:16" x14ac:dyDescent="0.25">
      <c r="A3648" s="3">
        <v>1966</v>
      </c>
      <c r="B3648" s="3" t="s">
        <v>541</v>
      </c>
      <c r="C3648" s="3" t="s">
        <v>2247</v>
      </c>
      <c r="D3648" s="3" t="s">
        <v>106</v>
      </c>
      <c r="E3648" s="3" t="s">
        <v>107</v>
      </c>
      <c r="F3648" s="3" t="s">
        <v>597</v>
      </c>
      <c r="H3648" s="7">
        <v>1966</v>
      </c>
      <c r="I3648" s="7">
        <v>111543</v>
      </c>
      <c r="J3648" s="7" t="s">
        <v>598</v>
      </c>
      <c r="K3648" s="7">
        <v>16230804</v>
      </c>
      <c r="M3648" s="3">
        <v>1</v>
      </c>
      <c r="N3648" s="3">
        <v>310</v>
      </c>
      <c r="O3648" s="3">
        <f t="shared" si="56"/>
        <v>5.7365722974791922</v>
      </c>
      <c r="P3648" s="3">
        <v>0.47337443600000001</v>
      </c>
    </row>
    <row r="3649" spans="1:16" x14ac:dyDescent="0.25">
      <c r="A3649" s="3">
        <v>1994</v>
      </c>
      <c r="B3649" s="3" t="s">
        <v>541</v>
      </c>
      <c r="C3649" s="3" t="s">
        <v>2247</v>
      </c>
      <c r="D3649" s="3" t="s">
        <v>118</v>
      </c>
      <c r="E3649" s="3" t="s">
        <v>119</v>
      </c>
      <c r="F3649" s="3" t="s">
        <v>601</v>
      </c>
      <c r="H3649" s="7">
        <v>1994</v>
      </c>
      <c r="I3649" s="7">
        <v>111567</v>
      </c>
      <c r="J3649" s="7" t="s">
        <v>602</v>
      </c>
      <c r="K3649" s="7">
        <v>16230807</v>
      </c>
      <c r="M3649" s="3">
        <v>1</v>
      </c>
      <c r="N3649" s="3">
        <v>282</v>
      </c>
      <c r="O3649" s="3">
        <f t="shared" si="56"/>
        <v>5.6419070709381138</v>
      </c>
      <c r="P3649" s="3">
        <v>0.322872891</v>
      </c>
    </row>
    <row r="3650" spans="1:16" x14ac:dyDescent="0.25">
      <c r="A3650" s="3">
        <v>2036</v>
      </c>
      <c r="B3650" s="3" t="s">
        <v>541</v>
      </c>
      <c r="C3650" s="3" t="s">
        <v>2247</v>
      </c>
      <c r="D3650" s="3" t="s">
        <v>202</v>
      </c>
      <c r="E3650" s="3" t="s">
        <v>199</v>
      </c>
      <c r="F3650" s="3" t="s">
        <v>605</v>
      </c>
      <c r="H3650" s="7">
        <v>2036</v>
      </c>
      <c r="I3650" s="7">
        <v>111669</v>
      </c>
      <c r="J3650" s="7" t="s">
        <v>606</v>
      </c>
      <c r="K3650" s="7">
        <v>16230815</v>
      </c>
      <c r="M3650" s="3">
        <v>1</v>
      </c>
      <c r="N3650" s="3">
        <v>492</v>
      </c>
      <c r="O3650" s="3">
        <f t="shared" si="56"/>
        <v>6.1984787164923079</v>
      </c>
      <c r="P3650" s="3">
        <v>1.4724255909999999</v>
      </c>
    </row>
    <row r="3651" spans="1:16" x14ac:dyDescent="0.25">
      <c r="A3651" s="3">
        <v>1987</v>
      </c>
      <c r="B3651" s="3" t="s">
        <v>541</v>
      </c>
      <c r="C3651" s="3" t="s">
        <v>2247</v>
      </c>
      <c r="D3651" s="3" t="s">
        <v>114</v>
      </c>
      <c r="E3651" s="3" t="s">
        <v>115</v>
      </c>
      <c r="F3651" s="3" t="s">
        <v>599</v>
      </c>
      <c r="H3651" s="7">
        <v>1987</v>
      </c>
      <c r="I3651" s="7">
        <v>111564</v>
      </c>
      <c r="J3651" s="7" t="s">
        <v>600</v>
      </c>
      <c r="K3651" s="7">
        <v>16230831</v>
      </c>
      <c r="M3651" s="3">
        <v>1</v>
      </c>
      <c r="N3651" s="3">
        <v>215</v>
      </c>
      <c r="O3651" s="3">
        <f t="shared" ref="O3651:O3714" si="57">LN(N3651)</f>
        <v>5.3706380281276624</v>
      </c>
      <c r="P3651" s="3">
        <v>0</v>
      </c>
    </row>
    <row r="3652" spans="1:16" x14ac:dyDescent="0.25">
      <c r="A3652" s="3">
        <v>1924</v>
      </c>
      <c r="B3652" s="3" t="s">
        <v>541</v>
      </c>
      <c r="C3652" s="3" t="s">
        <v>2247</v>
      </c>
      <c r="D3652" s="3" t="s">
        <v>82</v>
      </c>
      <c r="E3652" s="3" t="s">
        <v>83</v>
      </c>
      <c r="F3652" s="3" t="s">
        <v>581</v>
      </c>
      <c r="H3652" s="7">
        <v>1924</v>
      </c>
      <c r="I3652" s="7">
        <v>111327</v>
      </c>
      <c r="J3652" s="7" t="s">
        <v>582</v>
      </c>
      <c r="K3652" s="7">
        <v>16230857</v>
      </c>
      <c r="M3652" s="3">
        <v>1</v>
      </c>
      <c r="N3652" s="3">
        <v>367</v>
      </c>
      <c r="O3652" s="3">
        <f t="shared" si="57"/>
        <v>5.9053618480545707</v>
      </c>
      <c r="P3652" s="3">
        <v>0.78319185800000002</v>
      </c>
    </row>
    <row r="3653" spans="1:16" x14ac:dyDescent="0.25">
      <c r="A3653" s="3">
        <v>1938</v>
      </c>
      <c r="B3653" s="3" t="s">
        <v>541</v>
      </c>
      <c r="C3653" s="3" t="s">
        <v>2247</v>
      </c>
      <c r="D3653" s="3" t="s">
        <v>90</v>
      </c>
      <c r="E3653" s="3" t="s">
        <v>91</v>
      </c>
      <c r="F3653" s="3" t="s">
        <v>585</v>
      </c>
      <c r="H3653" s="7">
        <v>1938</v>
      </c>
      <c r="I3653" s="7">
        <v>111357</v>
      </c>
      <c r="J3653" s="7" t="s">
        <v>586</v>
      </c>
      <c r="K3653" s="7">
        <v>16230859</v>
      </c>
      <c r="M3653" s="3">
        <v>1</v>
      </c>
      <c r="N3653" s="3">
        <v>485</v>
      </c>
      <c r="O3653" s="3">
        <f t="shared" si="57"/>
        <v>6.1841488909374833</v>
      </c>
      <c r="P3653" s="3">
        <v>1.4335695369999999</v>
      </c>
    </row>
    <row r="3654" spans="1:16" x14ac:dyDescent="0.25">
      <c r="A3654" s="3">
        <v>1917</v>
      </c>
      <c r="B3654" s="3" t="s">
        <v>541</v>
      </c>
      <c r="C3654" s="3" t="s">
        <v>2247</v>
      </c>
      <c r="D3654" s="3" t="s">
        <v>78</v>
      </c>
      <c r="E3654" s="3" t="s">
        <v>79</v>
      </c>
      <c r="F3654" s="3" t="s">
        <v>579</v>
      </c>
      <c r="H3654" s="7">
        <v>1917</v>
      </c>
      <c r="I3654" s="7">
        <v>111321</v>
      </c>
      <c r="J3654" s="7" t="s">
        <v>580</v>
      </c>
      <c r="K3654" s="7">
        <v>16230868</v>
      </c>
      <c r="M3654" s="3">
        <v>1</v>
      </c>
      <c r="N3654" s="3">
        <v>1444</v>
      </c>
      <c r="O3654" s="3">
        <f t="shared" si="57"/>
        <v>7.2751723194527713</v>
      </c>
      <c r="P3654" s="3">
        <v>6.8868828989999997</v>
      </c>
    </row>
    <row r="3655" spans="1:16" x14ac:dyDescent="0.25">
      <c r="A3655" s="3">
        <v>1931</v>
      </c>
      <c r="B3655" s="3" t="s">
        <v>541</v>
      </c>
      <c r="C3655" s="3" t="s">
        <v>2247</v>
      </c>
      <c r="D3655" s="3" t="s">
        <v>86</v>
      </c>
      <c r="E3655" s="3" t="s">
        <v>87</v>
      </c>
      <c r="F3655" s="3" t="s">
        <v>583</v>
      </c>
      <c r="H3655" s="7">
        <v>1931</v>
      </c>
      <c r="I3655" s="7">
        <v>111336</v>
      </c>
      <c r="J3655" s="7" t="s">
        <v>584</v>
      </c>
      <c r="K3655" s="7">
        <v>16230870</v>
      </c>
      <c r="M3655" s="3">
        <v>1</v>
      </c>
      <c r="N3655" s="3">
        <v>329</v>
      </c>
      <c r="O3655" s="3">
        <f t="shared" si="57"/>
        <v>5.7960577507653719</v>
      </c>
      <c r="P3655" s="3">
        <v>0.57621118100000002</v>
      </c>
    </row>
    <row r="3656" spans="1:16" x14ac:dyDescent="0.25">
      <c r="A3656" s="3">
        <v>1945</v>
      </c>
      <c r="B3656" s="3" t="s">
        <v>541</v>
      </c>
      <c r="C3656" s="3" t="s">
        <v>2247</v>
      </c>
      <c r="D3656" s="3" t="s">
        <v>94</v>
      </c>
      <c r="E3656" s="3" t="s">
        <v>95</v>
      </c>
      <c r="F3656" s="3" t="s">
        <v>587</v>
      </c>
      <c r="H3656" s="7">
        <v>1945</v>
      </c>
      <c r="I3656" s="7">
        <v>111399</v>
      </c>
      <c r="J3656" s="7" t="s">
        <v>588</v>
      </c>
      <c r="K3656" s="7">
        <v>16230877</v>
      </c>
      <c r="M3656" s="3">
        <v>1</v>
      </c>
      <c r="N3656" s="3">
        <v>387</v>
      </c>
      <c r="O3656" s="3">
        <f t="shared" si="57"/>
        <v>5.9584246930297819</v>
      </c>
      <c r="P3656" s="3">
        <v>0.89270332799999996</v>
      </c>
    </row>
    <row r="3657" spans="1:16" x14ac:dyDescent="0.25">
      <c r="A3657" s="3">
        <v>1959</v>
      </c>
      <c r="B3657" s="3" t="s">
        <v>541</v>
      </c>
      <c r="C3657" s="3" t="s">
        <v>2247</v>
      </c>
      <c r="D3657" s="3" t="s">
        <v>102</v>
      </c>
      <c r="E3657" s="3" t="s">
        <v>103</v>
      </c>
      <c r="F3657" s="3" t="s">
        <v>591</v>
      </c>
      <c r="H3657" s="7">
        <v>1959</v>
      </c>
      <c r="I3657" s="7">
        <v>111414</v>
      </c>
      <c r="J3657" s="7" t="s">
        <v>592</v>
      </c>
      <c r="K3657" s="7">
        <v>16230879</v>
      </c>
      <c r="M3657" s="3">
        <v>1</v>
      </c>
      <c r="N3657" s="3">
        <v>432</v>
      </c>
      <c r="O3657" s="3">
        <f t="shared" si="57"/>
        <v>6.0684255882441107</v>
      </c>
      <c r="P3657" s="3">
        <v>1.1402741460000001</v>
      </c>
    </row>
    <row r="3658" spans="1:16" x14ac:dyDescent="0.25">
      <c r="A3658" s="3">
        <v>2029</v>
      </c>
      <c r="B3658" s="3" t="s">
        <v>541</v>
      </c>
      <c r="C3658" s="3" t="s">
        <v>2247</v>
      </c>
      <c r="D3658" s="3" t="s">
        <v>445</v>
      </c>
      <c r="E3658" s="3" t="s">
        <v>164</v>
      </c>
      <c r="F3658" s="3" t="s">
        <v>575</v>
      </c>
      <c r="H3658" s="7">
        <v>2029</v>
      </c>
      <c r="I3658" s="7">
        <v>111291</v>
      </c>
      <c r="J3658" s="7" t="s">
        <v>576</v>
      </c>
      <c r="K3658" s="7">
        <v>16230889</v>
      </c>
      <c r="M3658" s="3">
        <v>1</v>
      </c>
      <c r="N3658" s="3">
        <v>369</v>
      </c>
      <c r="O3658" s="3">
        <f t="shared" si="57"/>
        <v>5.9107966440405271</v>
      </c>
      <c r="P3658" s="3">
        <v>0.79412678599999997</v>
      </c>
    </row>
    <row r="3659" spans="1:16" x14ac:dyDescent="0.25">
      <c r="A3659" s="3">
        <v>1910</v>
      </c>
      <c r="B3659" s="3" t="s">
        <v>541</v>
      </c>
      <c r="C3659" s="3" t="s">
        <v>2247</v>
      </c>
      <c r="D3659" s="3" t="s">
        <v>74</v>
      </c>
      <c r="E3659" s="3" t="s">
        <v>75</v>
      </c>
      <c r="F3659" s="3" t="s">
        <v>577</v>
      </c>
      <c r="H3659" s="7">
        <v>1910</v>
      </c>
      <c r="I3659" s="7">
        <v>111306</v>
      </c>
      <c r="J3659" s="7" t="s">
        <v>578</v>
      </c>
      <c r="K3659" s="7">
        <v>16230903</v>
      </c>
      <c r="M3659" s="3">
        <v>1</v>
      </c>
      <c r="N3659" s="3">
        <v>275</v>
      </c>
      <c r="O3659" s="3">
        <f t="shared" si="57"/>
        <v>5.6167710976665717</v>
      </c>
      <c r="P3659" s="3">
        <v>0.28549158299999999</v>
      </c>
    </row>
    <row r="3660" spans="1:16" x14ac:dyDescent="0.25">
      <c r="A3660" s="3">
        <v>1952</v>
      </c>
      <c r="B3660" s="3" t="s">
        <v>541</v>
      </c>
      <c r="C3660" s="3" t="s">
        <v>2247</v>
      </c>
      <c r="D3660" s="3" t="s">
        <v>98</v>
      </c>
      <c r="E3660" s="3" t="s">
        <v>99</v>
      </c>
      <c r="F3660" s="3" t="s">
        <v>589</v>
      </c>
      <c r="H3660" s="7">
        <v>1952</v>
      </c>
      <c r="I3660" s="7">
        <v>111405</v>
      </c>
      <c r="J3660" s="7" t="s">
        <v>590</v>
      </c>
      <c r="K3660" s="7">
        <v>16230904</v>
      </c>
      <c r="M3660" s="3">
        <v>1</v>
      </c>
      <c r="N3660" s="3">
        <v>402</v>
      </c>
      <c r="O3660" s="3">
        <f t="shared" si="57"/>
        <v>5.9964520886190211</v>
      </c>
      <c r="P3660" s="3">
        <v>0.97505839599999999</v>
      </c>
    </row>
    <row r="3661" spans="1:16" x14ac:dyDescent="0.25">
      <c r="A3661" s="3">
        <v>1889</v>
      </c>
      <c r="B3661" s="3" t="s">
        <v>541</v>
      </c>
      <c r="C3661" s="3" t="s">
        <v>2247</v>
      </c>
      <c r="D3661" s="3" t="s">
        <v>54</v>
      </c>
      <c r="E3661" s="3" t="s">
        <v>59</v>
      </c>
      <c r="F3661" s="3" t="s">
        <v>569</v>
      </c>
      <c r="H3661" s="7">
        <v>1889</v>
      </c>
      <c r="I3661" s="7">
        <v>111192</v>
      </c>
      <c r="J3661" s="7" t="s">
        <v>570</v>
      </c>
      <c r="K3661" s="7">
        <v>16230916</v>
      </c>
      <c r="M3661" s="3">
        <v>1</v>
      </c>
      <c r="N3661" s="3">
        <v>377</v>
      </c>
      <c r="O3661" s="3">
        <f t="shared" si="57"/>
        <v>5.9322451874480109</v>
      </c>
      <c r="P3661" s="3">
        <v>0.837903289</v>
      </c>
    </row>
    <row r="3662" spans="1:16" x14ac:dyDescent="0.25">
      <c r="A3662" s="3">
        <v>1903</v>
      </c>
      <c r="B3662" s="3" t="s">
        <v>541</v>
      </c>
      <c r="C3662" s="3" t="s">
        <v>2247</v>
      </c>
      <c r="D3662" s="3" t="s">
        <v>70</v>
      </c>
      <c r="E3662" s="3" t="s">
        <v>71</v>
      </c>
      <c r="F3662" s="3" t="s">
        <v>573</v>
      </c>
      <c r="H3662" s="7">
        <v>1903</v>
      </c>
      <c r="I3662" s="7">
        <v>111258</v>
      </c>
      <c r="J3662" s="7" t="s">
        <v>574</v>
      </c>
      <c r="K3662" s="7">
        <v>16230920</v>
      </c>
      <c r="M3662" s="3">
        <v>1</v>
      </c>
      <c r="N3662" s="3">
        <v>381</v>
      </c>
      <c r="O3662" s="3">
        <f t="shared" si="57"/>
        <v>5.9427993751267012</v>
      </c>
      <c r="P3662" s="3">
        <v>0.85981297499999998</v>
      </c>
    </row>
    <row r="3663" spans="1:16" x14ac:dyDescent="0.25">
      <c r="A3663" s="3">
        <v>1875</v>
      </c>
      <c r="B3663" s="3" t="s">
        <v>541</v>
      </c>
      <c r="C3663" s="3" t="s">
        <v>2247</v>
      </c>
      <c r="D3663" s="3" t="s">
        <v>46</v>
      </c>
      <c r="E3663" s="3" t="s">
        <v>51</v>
      </c>
      <c r="F3663" s="3" t="s">
        <v>562</v>
      </c>
      <c r="H3663" s="7">
        <v>1875</v>
      </c>
      <c r="I3663" s="7">
        <v>111141</v>
      </c>
      <c r="J3663" s="7" t="s">
        <v>563</v>
      </c>
      <c r="K3663" s="7">
        <v>16230930</v>
      </c>
      <c r="M3663" s="3">
        <v>1</v>
      </c>
      <c r="N3663" s="3">
        <v>401</v>
      </c>
      <c r="O3663" s="3">
        <f t="shared" si="57"/>
        <v>5.9939614273065693</v>
      </c>
      <c r="P3663" s="3">
        <v>0.96956252899999995</v>
      </c>
    </row>
    <row r="3664" spans="1:16" x14ac:dyDescent="0.25">
      <c r="A3664" s="3">
        <v>1882</v>
      </c>
      <c r="B3664" s="3" t="s">
        <v>541</v>
      </c>
      <c r="C3664" s="3" t="s">
        <v>2247</v>
      </c>
      <c r="D3664" s="3" t="s">
        <v>50</v>
      </c>
      <c r="E3664" s="3" t="s">
        <v>152</v>
      </c>
      <c r="F3664" s="3" t="s">
        <v>564</v>
      </c>
      <c r="H3664" s="7">
        <v>1882</v>
      </c>
      <c r="I3664" s="7">
        <v>111180</v>
      </c>
      <c r="J3664" s="7" t="s">
        <v>565</v>
      </c>
      <c r="K3664" s="7">
        <v>16230942</v>
      </c>
      <c r="M3664" s="3">
        <v>1</v>
      </c>
      <c r="N3664" s="3">
        <v>308</v>
      </c>
      <c r="O3664" s="3">
        <f t="shared" si="57"/>
        <v>5.730099782973574</v>
      </c>
      <c r="P3664" s="3">
        <v>0.46257968399999999</v>
      </c>
    </row>
    <row r="3665" spans="1:16" x14ac:dyDescent="0.25">
      <c r="A3665" s="3">
        <v>1896</v>
      </c>
      <c r="B3665" s="3" t="s">
        <v>541</v>
      </c>
      <c r="C3665" s="3" t="s">
        <v>2247</v>
      </c>
      <c r="D3665" s="3" t="s">
        <v>62</v>
      </c>
      <c r="E3665" s="3" t="s">
        <v>67</v>
      </c>
      <c r="F3665" s="3" t="s">
        <v>571</v>
      </c>
      <c r="H3665" s="7">
        <v>1896</v>
      </c>
      <c r="I3665" s="7">
        <v>111228</v>
      </c>
      <c r="J3665" s="7" t="s">
        <v>572</v>
      </c>
      <c r="K3665" s="7">
        <v>16230947</v>
      </c>
      <c r="M3665" s="3">
        <v>1</v>
      </c>
      <c r="N3665" s="3">
        <v>664</v>
      </c>
      <c r="O3665" s="3">
        <f t="shared" si="57"/>
        <v>6.4982821494764336</v>
      </c>
      <c r="P3665" s="3">
        <v>2.4339690859999998</v>
      </c>
    </row>
    <row r="3666" spans="1:16" x14ac:dyDescent="0.25">
      <c r="A3666" s="3">
        <v>2015</v>
      </c>
      <c r="B3666" s="3" t="s">
        <v>541</v>
      </c>
      <c r="C3666" s="3" t="s">
        <v>2247</v>
      </c>
      <c r="D3666" s="3" t="s">
        <v>151</v>
      </c>
      <c r="E3666" s="3" t="s">
        <v>55</v>
      </c>
      <c r="F3666" s="3" t="s">
        <v>567</v>
      </c>
      <c r="H3666" s="7">
        <v>2015</v>
      </c>
      <c r="I3666" s="7">
        <v>111189</v>
      </c>
      <c r="J3666" s="7" t="s">
        <v>568</v>
      </c>
      <c r="K3666" s="7">
        <v>16230958</v>
      </c>
      <c r="M3666" s="3">
        <v>1</v>
      </c>
      <c r="N3666" s="3">
        <v>408</v>
      </c>
      <c r="O3666" s="3">
        <f t="shared" si="57"/>
        <v>6.0112671744041615</v>
      </c>
      <c r="P3666" s="3">
        <v>1.008049572</v>
      </c>
    </row>
    <row r="3667" spans="1:16" x14ac:dyDescent="0.25">
      <c r="A3667" s="3">
        <v>1868</v>
      </c>
      <c r="B3667" s="3" t="s">
        <v>541</v>
      </c>
      <c r="C3667" s="3" t="s">
        <v>2247</v>
      </c>
      <c r="D3667" s="3" t="s">
        <v>42</v>
      </c>
      <c r="E3667" s="3" t="s">
        <v>47</v>
      </c>
      <c r="F3667" s="3" t="s">
        <v>560</v>
      </c>
      <c r="H3667" s="7">
        <v>1868</v>
      </c>
      <c r="I3667" s="7">
        <v>110937</v>
      </c>
      <c r="J3667" s="7" t="s">
        <v>561</v>
      </c>
      <c r="K3667" s="7">
        <v>16231010</v>
      </c>
      <c r="M3667" s="3">
        <v>1</v>
      </c>
      <c r="N3667" s="3">
        <v>792</v>
      </c>
      <c r="O3667" s="3">
        <f t="shared" si="57"/>
        <v>6.674561391814426</v>
      </c>
      <c r="P3667" s="3">
        <v>3.1560933169999998</v>
      </c>
    </row>
    <row r="3668" spans="1:16" x14ac:dyDescent="0.25">
      <c r="A3668" s="3">
        <v>1847</v>
      </c>
      <c r="B3668" s="3" t="s">
        <v>541</v>
      </c>
      <c r="C3668" s="3" t="s">
        <v>2247</v>
      </c>
      <c r="D3668" s="3" t="s">
        <v>30</v>
      </c>
      <c r="E3668" s="3" t="s">
        <v>31</v>
      </c>
      <c r="F3668" s="3" t="s">
        <v>552</v>
      </c>
      <c r="H3668" s="7">
        <v>1847</v>
      </c>
      <c r="I3668" s="7">
        <v>110763</v>
      </c>
      <c r="J3668" s="7" t="s">
        <v>553</v>
      </c>
      <c r="K3668" s="7">
        <v>16231055</v>
      </c>
      <c r="M3668" s="3">
        <v>1</v>
      </c>
      <c r="N3668" s="3">
        <v>362</v>
      </c>
      <c r="O3668" s="3">
        <f t="shared" si="57"/>
        <v>5.8916442118257715</v>
      </c>
      <c r="P3668" s="3">
        <v>0.75587117100000001</v>
      </c>
    </row>
    <row r="3669" spans="1:16" x14ac:dyDescent="0.25">
      <c r="A3669" s="3">
        <v>2022</v>
      </c>
      <c r="B3669" s="3" t="s">
        <v>541</v>
      </c>
      <c r="C3669" s="3" t="s">
        <v>2247</v>
      </c>
      <c r="D3669" s="3" t="s">
        <v>198</v>
      </c>
      <c r="E3669" s="3" t="s">
        <v>43</v>
      </c>
      <c r="F3669" s="3" t="s">
        <v>558</v>
      </c>
      <c r="H3669" s="7">
        <v>2022</v>
      </c>
      <c r="I3669" s="7">
        <v>110829</v>
      </c>
      <c r="J3669" s="7" t="s">
        <v>559</v>
      </c>
      <c r="K3669" s="7">
        <v>16231059</v>
      </c>
      <c r="M3669" s="3">
        <v>1</v>
      </c>
      <c r="N3669" s="3">
        <v>1395210</v>
      </c>
      <c r="O3669" s="3">
        <f t="shared" si="57"/>
        <v>14.148555499542359</v>
      </c>
      <c r="P3669" s="3">
        <v>17888.878349999999</v>
      </c>
    </row>
    <row r="3670" spans="1:16" x14ac:dyDescent="0.25">
      <c r="A3670" s="3">
        <v>1854</v>
      </c>
      <c r="B3670" s="3" t="s">
        <v>541</v>
      </c>
      <c r="C3670" s="3" t="s">
        <v>2247</v>
      </c>
      <c r="D3670" s="3" t="s">
        <v>34</v>
      </c>
      <c r="E3670" s="3" t="s">
        <v>35</v>
      </c>
      <c r="F3670" s="3" t="s">
        <v>554</v>
      </c>
      <c r="H3670" s="7">
        <v>1854</v>
      </c>
      <c r="I3670" s="7">
        <v>110772</v>
      </c>
      <c r="J3670" s="7" t="s">
        <v>555</v>
      </c>
      <c r="K3670" s="7">
        <v>16231090</v>
      </c>
      <c r="M3670" s="3">
        <v>1</v>
      </c>
      <c r="N3670" s="3">
        <v>440</v>
      </c>
      <c r="O3670" s="3">
        <f t="shared" si="57"/>
        <v>6.0867747269123065</v>
      </c>
      <c r="P3670" s="3">
        <v>1.1844359069999999</v>
      </c>
    </row>
    <row r="3671" spans="1:16" x14ac:dyDescent="0.25">
      <c r="A3671" s="3">
        <v>1861</v>
      </c>
      <c r="B3671" s="3" t="s">
        <v>541</v>
      </c>
      <c r="C3671" s="3" t="s">
        <v>2247</v>
      </c>
      <c r="D3671" s="3" t="s">
        <v>38</v>
      </c>
      <c r="E3671" s="3" t="s">
        <v>39</v>
      </c>
      <c r="F3671" s="3" t="s">
        <v>556</v>
      </c>
      <c r="H3671" s="7">
        <v>1861</v>
      </c>
      <c r="I3671" s="7">
        <v>110781</v>
      </c>
      <c r="J3671" s="7" t="s">
        <v>557</v>
      </c>
      <c r="K3671" s="7">
        <v>16231091</v>
      </c>
      <c r="M3671" s="3">
        <v>1</v>
      </c>
      <c r="N3671" s="3">
        <v>260</v>
      </c>
      <c r="O3671" s="3">
        <f t="shared" si="57"/>
        <v>5.5606816310155276</v>
      </c>
      <c r="P3671" s="3">
        <v>0.205817736</v>
      </c>
    </row>
    <row r="3672" spans="1:16" x14ac:dyDescent="0.25">
      <c r="A3672" s="3">
        <v>1833</v>
      </c>
      <c r="B3672" s="3" t="s">
        <v>541</v>
      </c>
      <c r="C3672" s="3" t="s">
        <v>2247</v>
      </c>
      <c r="D3672" s="3" t="s">
        <v>22</v>
      </c>
      <c r="E3672" s="3" t="s">
        <v>23</v>
      </c>
      <c r="F3672" s="3" t="s">
        <v>546</v>
      </c>
      <c r="H3672" s="7">
        <v>1833</v>
      </c>
      <c r="I3672" s="7">
        <v>110634</v>
      </c>
      <c r="J3672" s="7" t="s">
        <v>547</v>
      </c>
      <c r="K3672" s="7">
        <v>16231096</v>
      </c>
      <c r="M3672" s="3">
        <v>1</v>
      </c>
      <c r="N3672" s="3">
        <v>378</v>
      </c>
      <c r="O3672" s="3">
        <f t="shared" si="57"/>
        <v>5.934894195619588</v>
      </c>
      <c r="P3672" s="3">
        <v>0.843379396</v>
      </c>
    </row>
    <row r="3673" spans="1:16" x14ac:dyDescent="0.25">
      <c r="A3673" s="3">
        <v>1819</v>
      </c>
      <c r="B3673" s="3" t="s">
        <v>541</v>
      </c>
      <c r="C3673" s="3" t="s">
        <v>2247</v>
      </c>
      <c r="D3673" s="3" t="s">
        <v>13</v>
      </c>
      <c r="E3673" s="3" t="s">
        <v>14</v>
      </c>
      <c r="F3673" s="3" t="s">
        <v>542</v>
      </c>
      <c r="H3673" s="7">
        <v>1819</v>
      </c>
      <c r="I3673" s="7">
        <v>110595</v>
      </c>
      <c r="J3673" s="7" t="s">
        <v>543</v>
      </c>
      <c r="K3673" s="7">
        <v>16231106</v>
      </c>
      <c r="M3673" s="3">
        <v>1</v>
      </c>
      <c r="N3673" s="3">
        <v>477</v>
      </c>
      <c r="O3673" s="3">
        <f t="shared" si="57"/>
        <v>6.1675164908883415</v>
      </c>
      <c r="P3673" s="3">
        <v>1.389194644</v>
      </c>
    </row>
    <row r="3674" spans="1:16" x14ac:dyDescent="0.25">
      <c r="A3674" s="3">
        <v>1840</v>
      </c>
      <c r="B3674" s="3" t="s">
        <v>541</v>
      </c>
      <c r="C3674" s="3" t="s">
        <v>2247</v>
      </c>
      <c r="D3674" s="3" t="s">
        <v>26</v>
      </c>
      <c r="E3674" s="3" t="s">
        <v>27</v>
      </c>
      <c r="F3674" s="3" t="s">
        <v>548</v>
      </c>
      <c r="H3674" s="7">
        <v>1840</v>
      </c>
      <c r="I3674" s="7">
        <v>110637</v>
      </c>
      <c r="J3674" s="7" t="s">
        <v>549</v>
      </c>
      <c r="K3674" s="7">
        <v>16231119</v>
      </c>
      <c r="M3674" s="3">
        <v>1</v>
      </c>
      <c r="N3674" s="3">
        <v>771</v>
      </c>
      <c r="O3674" s="3">
        <f t="shared" si="57"/>
        <v>6.6476883735633292</v>
      </c>
      <c r="P3674" s="3">
        <v>3.0373077240000002</v>
      </c>
    </row>
    <row r="3675" spans="1:16" x14ac:dyDescent="0.25">
      <c r="A3675" s="3">
        <v>2008</v>
      </c>
      <c r="B3675" s="3" t="s">
        <v>541</v>
      </c>
      <c r="C3675" s="3" t="s">
        <v>2247</v>
      </c>
      <c r="D3675" s="3" t="s">
        <v>135</v>
      </c>
      <c r="E3675" s="3" t="s">
        <v>136</v>
      </c>
      <c r="F3675" s="3" t="s">
        <v>550</v>
      </c>
      <c r="H3675" s="7">
        <v>2008</v>
      </c>
      <c r="I3675" s="7">
        <v>110721</v>
      </c>
      <c r="J3675" s="7" t="s">
        <v>551</v>
      </c>
      <c r="K3675" s="7">
        <v>16231130</v>
      </c>
      <c r="M3675" s="3">
        <v>1</v>
      </c>
      <c r="N3675" s="3">
        <v>275</v>
      </c>
      <c r="O3675" s="3">
        <f t="shared" si="57"/>
        <v>5.6167710976665717</v>
      </c>
      <c r="P3675" s="3">
        <v>0.28549158299999999</v>
      </c>
    </row>
    <row r="3676" spans="1:16" x14ac:dyDescent="0.25">
      <c r="A3676" s="3">
        <v>1826</v>
      </c>
      <c r="B3676" s="3" t="s">
        <v>541</v>
      </c>
      <c r="C3676" s="3" t="s">
        <v>2247</v>
      </c>
      <c r="D3676" s="3" t="s">
        <v>18</v>
      </c>
      <c r="E3676" s="3" t="s">
        <v>19</v>
      </c>
      <c r="F3676" s="3" t="s">
        <v>544</v>
      </c>
      <c r="H3676" s="7">
        <v>1826</v>
      </c>
      <c r="I3676" s="7">
        <v>110631</v>
      </c>
      <c r="J3676" s="7" t="s">
        <v>545</v>
      </c>
      <c r="K3676" s="7">
        <v>16231135</v>
      </c>
      <c r="M3676" s="3">
        <v>1</v>
      </c>
      <c r="N3676" s="3">
        <v>494</v>
      </c>
      <c r="O3676" s="3">
        <f t="shared" si="57"/>
        <v>6.2025355171879228</v>
      </c>
      <c r="P3676" s="3">
        <v>1.4835320270000001</v>
      </c>
    </row>
    <row r="3677" spans="1:16" x14ac:dyDescent="0.25">
      <c r="A3677" s="3">
        <v>3003</v>
      </c>
      <c r="B3677" s="3" t="s">
        <v>699</v>
      </c>
      <c r="C3677" s="3" t="s">
        <v>2247</v>
      </c>
      <c r="D3677" s="3" t="s">
        <v>366</v>
      </c>
      <c r="E3677" s="3" t="s">
        <v>367</v>
      </c>
      <c r="F3677" s="3" t="s">
        <v>850</v>
      </c>
      <c r="H3677" s="7">
        <v>3003</v>
      </c>
      <c r="I3677" s="7">
        <v>117274</v>
      </c>
      <c r="J3677" s="7" t="s">
        <v>851</v>
      </c>
      <c r="K3677" s="7">
        <v>16228888</v>
      </c>
      <c r="M3677" s="3">
        <v>1</v>
      </c>
      <c r="N3677" s="3">
        <v>265</v>
      </c>
      <c r="O3677" s="3">
        <f t="shared" si="57"/>
        <v>5.579729825986222</v>
      </c>
      <c r="P3677" s="3">
        <v>0.40178462300000001</v>
      </c>
    </row>
    <row r="3678" spans="1:16" x14ac:dyDescent="0.25">
      <c r="A3678" s="3">
        <v>2996</v>
      </c>
      <c r="B3678" s="3" t="s">
        <v>699</v>
      </c>
      <c r="C3678" s="3" t="s">
        <v>2247</v>
      </c>
      <c r="D3678" s="3" t="s">
        <v>362</v>
      </c>
      <c r="E3678" s="3" t="s">
        <v>363</v>
      </c>
      <c r="F3678" s="3" t="s">
        <v>848</v>
      </c>
      <c r="H3678" s="7">
        <v>2996</v>
      </c>
      <c r="I3678" s="7">
        <v>117244</v>
      </c>
      <c r="J3678" s="7" t="s">
        <v>849</v>
      </c>
      <c r="K3678" s="7">
        <v>16228906</v>
      </c>
      <c r="M3678" s="3">
        <v>1</v>
      </c>
      <c r="N3678" s="3">
        <v>380</v>
      </c>
      <c r="O3678" s="3">
        <f t="shared" si="57"/>
        <v>5.9401712527204316</v>
      </c>
      <c r="P3678" s="3">
        <v>0.91042459899999995</v>
      </c>
    </row>
    <row r="3679" spans="1:16" x14ac:dyDescent="0.25">
      <c r="A3679" s="3">
        <v>3010</v>
      </c>
      <c r="B3679" s="3" t="s">
        <v>699</v>
      </c>
      <c r="C3679" s="3" t="s">
        <v>2247</v>
      </c>
      <c r="D3679" s="3" t="s">
        <v>370</v>
      </c>
      <c r="E3679" s="3" t="s">
        <v>371</v>
      </c>
      <c r="F3679" s="3" t="s">
        <v>852</v>
      </c>
      <c r="H3679" s="7">
        <v>3010</v>
      </c>
      <c r="I3679" s="7">
        <v>117277</v>
      </c>
      <c r="J3679" s="7" t="s">
        <v>853</v>
      </c>
      <c r="K3679" s="7">
        <v>16228919</v>
      </c>
      <c r="M3679" s="3">
        <v>1</v>
      </c>
      <c r="N3679" s="3">
        <v>859</v>
      </c>
      <c r="O3679" s="3">
        <f t="shared" si="57"/>
        <v>6.7557689219842549</v>
      </c>
      <c r="P3679" s="3">
        <v>3.1136940360000001</v>
      </c>
    </row>
    <row r="3680" spans="1:16" x14ac:dyDescent="0.25">
      <c r="A3680" s="3">
        <v>3017</v>
      </c>
      <c r="B3680" s="3" t="s">
        <v>699</v>
      </c>
      <c r="C3680" s="3" t="s">
        <v>2247</v>
      </c>
      <c r="D3680" s="3" t="s">
        <v>374</v>
      </c>
      <c r="E3680" s="3" t="s">
        <v>375</v>
      </c>
      <c r="F3680" s="3" t="s">
        <v>854</v>
      </c>
      <c r="H3680" s="7">
        <v>3017</v>
      </c>
      <c r="I3680" s="7">
        <v>117334</v>
      </c>
      <c r="J3680" s="7" t="s">
        <v>855</v>
      </c>
      <c r="K3680" s="7">
        <v>16228925</v>
      </c>
      <c r="M3680" s="3">
        <v>1</v>
      </c>
      <c r="N3680" s="3">
        <v>429</v>
      </c>
      <c r="O3680" s="3">
        <f t="shared" si="57"/>
        <v>6.061456918928017</v>
      </c>
      <c r="P3680" s="3">
        <v>1.1308064170000001</v>
      </c>
    </row>
    <row r="3681" spans="1:16" x14ac:dyDescent="0.25">
      <c r="A3681" s="3">
        <v>3024</v>
      </c>
      <c r="B3681" s="3" t="s">
        <v>699</v>
      </c>
      <c r="C3681" s="3" t="s">
        <v>2247</v>
      </c>
      <c r="D3681" s="3" t="s">
        <v>378</v>
      </c>
      <c r="E3681" s="3" t="s">
        <v>379</v>
      </c>
      <c r="F3681" s="3" t="s">
        <v>856</v>
      </c>
      <c r="H3681" s="7">
        <v>3024</v>
      </c>
      <c r="I3681" s="7">
        <v>117337</v>
      </c>
      <c r="J3681" s="7" t="s">
        <v>857</v>
      </c>
      <c r="K3681" s="7">
        <v>16228937</v>
      </c>
      <c r="M3681" s="3">
        <v>1</v>
      </c>
      <c r="N3681" s="3">
        <v>295</v>
      </c>
      <c r="O3681" s="3">
        <f t="shared" si="57"/>
        <v>5.6869753563398202</v>
      </c>
      <c r="P3681" s="3">
        <v>0.53298442800000001</v>
      </c>
    </row>
    <row r="3682" spans="1:16" x14ac:dyDescent="0.25">
      <c r="A3682" s="3">
        <v>2982</v>
      </c>
      <c r="B3682" s="3" t="s">
        <v>699</v>
      </c>
      <c r="C3682" s="3" t="s">
        <v>2247</v>
      </c>
      <c r="D3682" s="3" t="s">
        <v>354</v>
      </c>
      <c r="E3682" s="3" t="s">
        <v>355</v>
      </c>
      <c r="F3682" s="3" t="s">
        <v>844</v>
      </c>
      <c r="H3682" s="7">
        <v>2982</v>
      </c>
      <c r="I3682" s="7">
        <v>117115</v>
      </c>
      <c r="J3682" s="7" t="s">
        <v>845</v>
      </c>
      <c r="K3682" s="7">
        <v>16228963</v>
      </c>
      <c r="M3682" s="3">
        <v>1</v>
      </c>
      <c r="N3682" s="3">
        <v>183</v>
      </c>
      <c r="O3682" s="3">
        <f t="shared" si="57"/>
        <v>5.2094861528414214</v>
      </c>
      <c r="P3682" s="3">
        <v>5.3792013E-2</v>
      </c>
    </row>
    <row r="3683" spans="1:16" x14ac:dyDescent="0.25">
      <c r="A3683" s="3">
        <v>2989</v>
      </c>
      <c r="B3683" s="3" t="s">
        <v>699</v>
      </c>
      <c r="C3683" s="3" t="s">
        <v>2247</v>
      </c>
      <c r="D3683" s="3" t="s">
        <v>358</v>
      </c>
      <c r="E3683" s="3" t="s">
        <v>359</v>
      </c>
      <c r="F3683" s="3" t="s">
        <v>846</v>
      </c>
      <c r="H3683" s="7">
        <v>2989</v>
      </c>
      <c r="I3683" s="7">
        <v>117163</v>
      </c>
      <c r="J3683" s="7" t="s">
        <v>847</v>
      </c>
      <c r="K3683" s="7">
        <v>16228996</v>
      </c>
      <c r="M3683" s="3">
        <v>1</v>
      </c>
      <c r="N3683" s="3">
        <v>437</v>
      </c>
      <c r="O3683" s="3">
        <f t="shared" si="57"/>
        <v>6.0799331950955899</v>
      </c>
      <c r="P3683" s="3">
        <v>1.1669429060000001</v>
      </c>
    </row>
    <row r="3684" spans="1:16" x14ac:dyDescent="0.25">
      <c r="A3684" s="3">
        <v>2975</v>
      </c>
      <c r="B3684" s="3" t="s">
        <v>699</v>
      </c>
      <c r="C3684" s="3" t="s">
        <v>2247</v>
      </c>
      <c r="D3684" s="3" t="s">
        <v>350</v>
      </c>
      <c r="E3684" s="3" t="s">
        <v>351</v>
      </c>
      <c r="F3684" s="3" t="s">
        <v>842</v>
      </c>
      <c r="H3684" s="7">
        <v>2975</v>
      </c>
      <c r="I3684" s="7">
        <v>117004</v>
      </c>
      <c r="J3684" s="7" t="s">
        <v>843</v>
      </c>
      <c r="K3684" s="7">
        <v>16229017</v>
      </c>
      <c r="M3684" s="3">
        <v>1</v>
      </c>
      <c r="N3684" s="3">
        <v>828</v>
      </c>
      <c r="O3684" s="3">
        <f t="shared" si="57"/>
        <v>6.7190131543852596</v>
      </c>
      <c r="P3684" s="3">
        <v>2.9686562759999999</v>
      </c>
    </row>
    <row r="3685" spans="1:16" x14ac:dyDescent="0.25">
      <c r="A3685" s="3">
        <v>2968</v>
      </c>
      <c r="B3685" s="3" t="s">
        <v>699</v>
      </c>
      <c r="C3685" s="3" t="s">
        <v>2247</v>
      </c>
      <c r="D3685" s="3" t="s">
        <v>346</v>
      </c>
      <c r="E3685" s="3" t="s">
        <v>347</v>
      </c>
      <c r="F3685" s="3" t="s">
        <v>840</v>
      </c>
      <c r="H3685" s="7">
        <v>2968</v>
      </c>
      <c r="I3685" s="7">
        <v>116980</v>
      </c>
      <c r="J3685" s="7" t="s">
        <v>841</v>
      </c>
      <c r="K3685" s="7">
        <v>16229060</v>
      </c>
      <c r="M3685" s="3">
        <v>1</v>
      </c>
      <c r="N3685" s="3">
        <v>5190</v>
      </c>
      <c r="O3685" s="3">
        <f t="shared" si="57"/>
        <v>8.5544889761599343</v>
      </c>
      <c r="P3685" s="3">
        <v>24.45069981</v>
      </c>
    </row>
    <row r="3686" spans="1:16" x14ac:dyDescent="0.25">
      <c r="A3686" s="3">
        <v>2933</v>
      </c>
      <c r="B3686" s="3" t="s">
        <v>699</v>
      </c>
      <c r="C3686" s="3" t="s">
        <v>2247</v>
      </c>
      <c r="D3686" s="3" t="s">
        <v>326</v>
      </c>
      <c r="E3686" s="3" t="s">
        <v>327</v>
      </c>
      <c r="F3686" s="3" t="s">
        <v>827</v>
      </c>
      <c r="H3686" s="7">
        <v>2933</v>
      </c>
      <c r="I3686" s="7">
        <v>116662</v>
      </c>
      <c r="J3686" s="7" t="s">
        <v>828</v>
      </c>
      <c r="K3686" s="7">
        <v>16229078</v>
      </c>
      <c r="M3686" s="3">
        <v>1</v>
      </c>
      <c r="N3686" s="3">
        <v>294</v>
      </c>
      <c r="O3686" s="3">
        <f t="shared" si="57"/>
        <v>5.6835797673386814</v>
      </c>
      <c r="P3686" s="3">
        <v>0.52859062800000001</v>
      </c>
    </row>
    <row r="3687" spans="1:16" x14ac:dyDescent="0.25">
      <c r="A3687" s="3">
        <v>2961</v>
      </c>
      <c r="B3687" s="3" t="s">
        <v>699</v>
      </c>
      <c r="C3687" s="3" t="s">
        <v>2247</v>
      </c>
      <c r="D3687" s="3" t="s">
        <v>342</v>
      </c>
      <c r="E3687" s="3" t="s">
        <v>343</v>
      </c>
      <c r="F3687" s="3" t="s">
        <v>838</v>
      </c>
      <c r="H3687" s="7">
        <v>2961</v>
      </c>
      <c r="I3687" s="7">
        <v>116824</v>
      </c>
      <c r="J3687" s="7" t="s">
        <v>839</v>
      </c>
      <c r="K3687" s="7">
        <v>16229083</v>
      </c>
      <c r="M3687" s="3">
        <v>1</v>
      </c>
      <c r="N3687" s="3">
        <v>385</v>
      </c>
      <c r="O3687" s="3">
        <f t="shared" si="57"/>
        <v>5.9532433342877846</v>
      </c>
      <c r="P3687" s="3">
        <v>0.93283198300000003</v>
      </c>
    </row>
    <row r="3688" spans="1:16" x14ac:dyDescent="0.25">
      <c r="A3688" s="3">
        <v>2926</v>
      </c>
      <c r="B3688" s="3" t="s">
        <v>699</v>
      </c>
      <c r="C3688" s="3" t="s">
        <v>2247</v>
      </c>
      <c r="D3688" s="3" t="s">
        <v>322</v>
      </c>
      <c r="E3688" s="3" t="s">
        <v>323</v>
      </c>
      <c r="F3688" s="3" t="s">
        <v>830</v>
      </c>
      <c r="H3688" s="7">
        <v>2926</v>
      </c>
      <c r="I3688" s="7">
        <v>116704</v>
      </c>
      <c r="J3688" s="7" t="s">
        <v>831</v>
      </c>
      <c r="K3688" s="7">
        <v>16229100</v>
      </c>
      <c r="M3688" s="3">
        <v>1</v>
      </c>
      <c r="N3688" s="3">
        <v>349</v>
      </c>
      <c r="O3688" s="3">
        <f t="shared" si="57"/>
        <v>5.855071922202427</v>
      </c>
      <c r="P3688" s="3">
        <v>0.77195858699999997</v>
      </c>
    </row>
    <row r="3689" spans="1:16" x14ac:dyDescent="0.25">
      <c r="A3689" s="3">
        <v>2947</v>
      </c>
      <c r="B3689" s="3" t="s">
        <v>699</v>
      </c>
      <c r="C3689" s="3" t="s">
        <v>2247</v>
      </c>
      <c r="D3689" s="3" t="s">
        <v>334</v>
      </c>
      <c r="E3689" s="3" t="s">
        <v>335</v>
      </c>
      <c r="F3689" s="3" t="s">
        <v>834</v>
      </c>
      <c r="H3689" s="7">
        <v>2947</v>
      </c>
      <c r="I3689" s="7">
        <v>116788</v>
      </c>
      <c r="J3689" s="7" t="s">
        <v>835</v>
      </c>
      <c r="K3689" s="7">
        <v>16229105</v>
      </c>
      <c r="M3689" s="3">
        <v>1</v>
      </c>
      <c r="N3689" s="3">
        <v>536</v>
      </c>
      <c r="O3689" s="3">
        <f t="shared" si="57"/>
        <v>6.2841341610708019</v>
      </c>
      <c r="P3689" s="3">
        <v>1.617156378</v>
      </c>
    </row>
    <row r="3690" spans="1:16" x14ac:dyDescent="0.25">
      <c r="A3690" s="3">
        <v>2940</v>
      </c>
      <c r="B3690" s="3" t="s">
        <v>699</v>
      </c>
      <c r="C3690" s="3" t="s">
        <v>2247</v>
      </c>
      <c r="D3690" s="3" t="s">
        <v>330</v>
      </c>
      <c r="E3690" s="3" t="s">
        <v>331</v>
      </c>
      <c r="F3690" s="3" t="s">
        <v>832</v>
      </c>
      <c r="H3690" s="7">
        <v>2940</v>
      </c>
      <c r="I3690" s="7">
        <v>116785</v>
      </c>
      <c r="J3690" s="7" t="s">
        <v>833</v>
      </c>
      <c r="K3690" s="7">
        <v>16229118</v>
      </c>
      <c r="M3690" s="3">
        <v>1</v>
      </c>
      <c r="N3690" s="3">
        <v>351</v>
      </c>
      <c r="O3690" s="3">
        <f t="shared" si="57"/>
        <v>5.8607862234658654</v>
      </c>
      <c r="P3690" s="3">
        <v>0.78086663300000003</v>
      </c>
    </row>
    <row r="3691" spans="1:16" x14ac:dyDescent="0.25">
      <c r="A3691" s="3">
        <v>2954</v>
      </c>
      <c r="B3691" s="3" t="s">
        <v>699</v>
      </c>
      <c r="C3691" s="3" t="s">
        <v>2247</v>
      </c>
      <c r="D3691" s="3" t="s">
        <v>338</v>
      </c>
      <c r="E3691" s="3" t="s">
        <v>339</v>
      </c>
      <c r="F3691" s="3" t="s">
        <v>836</v>
      </c>
      <c r="H3691" s="7">
        <v>2954</v>
      </c>
      <c r="I3691" s="7">
        <v>116821</v>
      </c>
      <c r="J3691" s="7" t="s">
        <v>837</v>
      </c>
      <c r="K3691" s="7">
        <v>16229139</v>
      </c>
      <c r="M3691" s="3">
        <v>1</v>
      </c>
      <c r="N3691" s="3">
        <v>740</v>
      </c>
      <c r="O3691" s="3">
        <f t="shared" si="57"/>
        <v>6.6066501861982152</v>
      </c>
      <c r="P3691" s="3">
        <v>2.5583782909999999</v>
      </c>
    </row>
    <row r="3692" spans="1:16" x14ac:dyDescent="0.25">
      <c r="A3692" s="3">
        <v>2919</v>
      </c>
      <c r="B3692" s="3" t="s">
        <v>699</v>
      </c>
      <c r="C3692" s="3" t="s">
        <v>2247</v>
      </c>
      <c r="D3692" s="3" t="s">
        <v>318</v>
      </c>
      <c r="E3692" s="3" t="s">
        <v>319</v>
      </c>
      <c r="F3692" s="3" t="s">
        <v>825</v>
      </c>
      <c r="H3692" s="7">
        <v>2919</v>
      </c>
      <c r="I3692" s="7">
        <v>116653</v>
      </c>
      <c r="J3692" s="7" t="s">
        <v>826</v>
      </c>
      <c r="K3692" s="7">
        <v>16229150</v>
      </c>
      <c r="M3692" s="3">
        <v>1</v>
      </c>
      <c r="N3692" s="3">
        <v>451</v>
      </c>
      <c r="O3692" s="3">
        <f t="shared" si="57"/>
        <v>6.1114673395026786</v>
      </c>
      <c r="P3692" s="3">
        <v>1.2302779319999999</v>
      </c>
    </row>
    <row r="3693" spans="1:16" x14ac:dyDescent="0.25">
      <c r="A3693" s="3">
        <v>2912</v>
      </c>
      <c r="B3693" s="3" t="s">
        <v>699</v>
      </c>
      <c r="C3693" s="3" t="s">
        <v>2247</v>
      </c>
      <c r="D3693" s="3" t="s">
        <v>314</v>
      </c>
      <c r="E3693" s="3" t="s">
        <v>315</v>
      </c>
      <c r="F3693" s="3" t="s">
        <v>823</v>
      </c>
      <c r="H3693" s="7">
        <v>2912</v>
      </c>
      <c r="I3693" s="7">
        <v>116443</v>
      </c>
      <c r="J3693" s="7" t="s">
        <v>824</v>
      </c>
      <c r="K3693" s="7">
        <v>16229161</v>
      </c>
      <c r="M3693" s="3">
        <v>1</v>
      </c>
      <c r="N3693" s="3">
        <v>235</v>
      </c>
      <c r="O3693" s="3">
        <f t="shared" si="57"/>
        <v>5.4595855141441589</v>
      </c>
      <c r="P3693" s="3">
        <v>0.27212392000000002</v>
      </c>
    </row>
    <row r="3694" spans="1:16" x14ac:dyDescent="0.25">
      <c r="A3694" s="3">
        <v>2891</v>
      </c>
      <c r="B3694" s="3" t="s">
        <v>699</v>
      </c>
      <c r="C3694" s="3" t="s">
        <v>2247</v>
      </c>
      <c r="D3694" s="3" t="s">
        <v>302</v>
      </c>
      <c r="E3694" s="3" t="s">
        <v>307</v>
      </c>
      <c r="F3694" s="3" t="s">
        <v>817</v>
      </c>
      <c r="H3694" s="7">
        <v>2891</v>
      </c>
      <c r="I3694" s="7">
        <v>116356</v>
      </c>
      <c r="J3694" s="7" t="s">
        <v>818</v>
      </c>
      <c r="K3694" s="7">
        <v>16229170</v>
      </c>
      <c r="M3694" s="3">
        <v>1</v>
      </c>
      <c r="N3694" s="3">
        <v>211</v>
      </c>
      <c r="O3694" s="3">
        <f t="shared" si="57"/>
        <v>5.3518581334760666</v>
      </c>
      <c r="P3694" s="3">
        <v>0.169955576</v>
      </c>
    </row>
    <row r="3695" spans="1:16" x14ac:dyDescent="0.25">
      <c r="A3695" s="3">
        <v>2898</v>
      </c>
      <c r="B3695" s="3" t="s">
        <v>699</v>
      </c>
      <c r="C3695" s="3" t="s">
        <v>2247</v>
      </c>
      <c r="D3695" s="3" t="s">
        <v>306</v>
      </c>
      <c r="E3695" s="3" t="s">
        <v>311</v>
      </c>
      <c r="F3695" s="3" t="s">
        <v>819</v>
      </c>
      <c r="H3695" s="7">
        <v>2898</v>
      </c>
      <c r="I3695" s="7">
        <v>116377</v>
      </c>
      <c r="J3695" s="7" t="s">
        <v>820</v>
      </c>
      <c r="K3695" s="7">
        <v>16229198</v>
      </c>
      <c r="M3695" s="3">
        <v>1</v>
      </c>
      <c r="N3695" s="3">
        <v>330</v>
      </c>
      <c r="O3695" s="3">
        <f t="shared" si="57"/>
        <v>5.7990926544605257</v>
      </c>
      <c r="P3695" s="3">
        <v>0.68752159800000001</v>
      </c>
    </row>
    <row r="3696" spans="1:16" x14ac:dyDescent="0.25">
      <c r="A3696" s="3">
        <v>2905</v>
      </c>
      <c r="B3696" s="3" t="s">
        <v>699</v>
      </c>
      <c r="C3696" s="3" t="s">
        <v>2247</v>
      </c>
      <c r="D3696" s="3" t="s">
        <v>503</v>
      </c>
      <c r="E3696" s="3" t="s">
        <v>504</v>
      </c>
      <c r="F3696" s="3" t="s">
        <v>821</v>
      </c>
      <c r="H3696" s="7">
        <v>2905</v>
      </c>
      <c r="I3696" s="7">
        <v>116395</v>
      </c>
      <c r="J3696" s="7" t="s">
        <v>822</v>
      </c>
      <c r="K3696" s="7">
        <v>16229227</v>
      </c>
      <c r="M3696" s="3">
        <v>1</v>
      </c>
      <c r="N3696" s="3">
        <v>3073</v>
      </c>
      <c r="O3696" s="3">
        <f t="shared" si="57"/>
        <v>8.030409562130485</v>
      </c>
      <c r="P3696" s="3">
        <v>13.840701149999999</v>
      </c>
    </row>
    <row r="3697" spans="1:16" x14ac:dyDescent="0.25">
      <c r="A3697" s="3">
        <v>2870</v>
      </c>
      <c r="B3697" s="3" t="s">
        <v>699</v>
      </c>
      <c r="C3697" s="3" t="s">
        <v>2247</v>
      </c>
      <c r="D3697" s="3" t="s">
        <v>290</v>
      </c>
      <c r="E3697" s="3" t="s">
        <v>291</v>
      </c>
      <c r="F3697" s="3" t="s">
        <v>811</v>
      </c>
      <c r="H3697" s="7">
        <v>2870</v>
      </c>
      <c r="I3697" s="7">
        <v>116095</v>
      </c>
      <c r="J3697" s="7" t="s">
        <v>812</v>
      </c>
      <c r="K3697" s="7">
        <v>16229253</v>
      </c>
      <c r="M3697" s="3">
        <v>1</v>
      </c>
      <c r="N3697" s="3">
        <v>1452</v>
      </c>
      <c r="O3697" s="3">
        <f t="shared" si="57"/>
        <v>7.2806971953847412</v>
      </c>
      <c r="P3697" s="3">
        <v>5.9268555980000004</v>
      </c>
    </row>
    <row r="3698" spans="1:16" x14ac:dyDescent="0.25">
      <c r="A3698" s="3">
        <v>2884</v>
      </c>
      <c r="B3698" s="3" t="s">
        <v>699</v>
      </c>
      <c r="C3698" s="3" t="s">
        <v>2247</v>
      </c>
      <c r="D3698" s="3" t="s">
        <v>298</v>
      </c>
      <c r="E3698" s="3" t="s">
        <v>303</v>
      </c>
      <c r="F3698" s="3" t="s">
        <v>815</v>
      </c>
      <c r="H3698" s="7">
        <v>2884</v>
      </c>
      <c r="I3698" s="7">
        <v>116149</v>
      </c>
      <c r="J3698" s="7" t="s">
        <v>816</v>
      </c>
      <c r="K3698" s="7">
        <v>16229267</v>
      </c>
      <c r="M3698" s="3">
        <v>1</v>
      </c>
      <c r="N3698" s="3">
        <v>417</v>
      </c>
      <c r="O3698" s="3">
        <f t="shared" si="57"/>
        <v>6.0330862217988015</v>
      </c>
      <c r="P3698" s="3">
        <v>1.0766797560000001</v>
      </c>
    </row>
    <row r="3699" spans="1:16" x14ac:dyDescent="0.25">
      <c r="A3699" s="3">
        <v>2877</v>
      </c>
      <c r="B3699" s="3" t="s">
        <v>699</v>
      </c>
      <c r="C3699" s="3" t="s">
        <v>2247</v>
      </c>
      <c r="D3699" s="3" t="s">
        <v>294</v>
      </c>
      <c r="E3699" s="3" t="s">
        <v>299</v>
      </c>
      <c r="F3699" s="3" t="s">
        <v>813</v>
      </c>
      <c r="H3699" s="7">
        <v>2877</v>
      </c>
      <c r="I3699" s="7">
        <v>116104</v>
      </c>
      <c r="J3699" s="7" t="s">
        <v>814</v>
      </c>
      <c r="K3699" s="7">
        <v>16229297</v>
      </c>
      <c r="M3699" s="3">
        <v>1</v>
      </c>
      <c r="N3699" s="3">
        <v>610</v>
      </c>
      <c r="O3699" s="3">
        <f t="shared" si="57"/>
        <v>6.4134589571673573</v>
      </c>
      <c r="P3699" s="3">
        <v>1.956756615</v>
      </c>
    </row>
    <row r="3700" spans="1:16" x14ac:dyDescent="0.25">
      <c r="A3700" s="3">
        <v>2849</v>
      </c>
      <c r="B3700" s="3" t="s">
        <v>699</v>
      </c>
      <c r="C3700" s="3" t="s">
        <v>2247</v>
      </c>
      <c r="D3700" s="3" t="s">
        <v>278</v>
      </c>
      <c r="E3700" s="3" t="s">
        <v>279</v>
      </c>
      <c r="F3700" s="3" t="s">
        <v>805</v>
      </c>
      <c r="H3700" s="7">
        <v>2849</v>
      </c>
      <c r="I3700" s="7">
        <v>115903</v>
      </c>
      <c r="J3700" s="7" t="s">
        <v>806</v>
      </c>
      <c r="K3700" s="7">
        <v>16229334</v>
      </c>
      <c r="M3700" s="3">
        <v>1</v>
      </c>
      <c r="N3700" s="3">
        <v>253</v>
      </c>
      <c r="O3700" s="3">
        <f t="shared" si="57"/>
        <v>5.5333894887275203</v>
      </c>
      <c r="P3700" s="3">
        <v>0.34970761299999997</v>
      </c>
    </row>
    <row r="3701" spans="1:16" x14ac:dyDescent="0.25">
      <c r="A3701" s="3">
        <v>2842</v>
      </c>
      <c r="B3701" s="3" t="s">
        <v>699</v>
      </c>
      <c r="C3701" s="3" t="s">
        <v>2247</v>
      </c>
      <c r="D3701" s="3" t="s">
        <v>274</v>
      </c>
      <c r="E3701" s="3" t="s">
        <v>275</v>
      </c>
      <c r="F3701" s="3" t="s">
        <v>803</v>
      </c>
      <c r="H3701" s="7">
        <v>2842</v>
      </c>
      <c r="I3701" s="7">
        <v>115891</v>
      </c>
      <c r="J3701" s="7" t="s">
        <v>804</v>
      </c>
      <c r="K3701" s="7">
        <v>16229352</v>
      </c>
      <c r="M3701" s="3">
        <v>1</v>
      </c>
      <c r="N3701" s="3">
        <v>345</v>
      </c>
      <c r="O3701" s="3">
        <f t="shared" si="57"/>
        <v>5.8435444170313602</v>
      </c>
      <c r="P3701" s="3">
        <v>0.75415357900000002</v>
      </c>
    </row>
    <row r="3702" spans="1:16" x14ac:dyDescent="0.25">
      <c r="A3702" s="3">
        <v>2863</v>
      </c>
      <c r="B3702" s="3" t="s">
        <v>699</v>
      </c>
      <c r="C3702" s="3" t="s">
        <v>2247</v>
      </c>
      <c r="D3702" s="3" t="s">
        <v>286</v>
      </c>
      <c r="E3702" s="3" t="s">
        <v>287</v>
      </c>
      <c r="F3702" s="3" t="s">
        <v>809</v>
      </c>
      <c r="H3702" s="7">
        <v>2863</v>
      </c>
      <c r="I3702" s="7">
        <v>116026</v>
      </c>
      <c r="J3702" s="7" t="s">
        <v>810</v>
      </c>
      <c r="K3702" s="7">
        <v>16229369</v>
      </c>
      <c r="M3702" s="3">
        <v>1</v>
      </c>
      <c r="N3702" s="3">
        <v>503</v>
      </c>
      <c r="O3702" s="3">
        <f t="shared" si="57"/>
        <v>6.2205901700997392</v>
      </c>
      <c r="P3702" s="3">
        <v>1.4665099749999999</v>
      </c>
    </row>
    <row r="3703" spans="1:16" x14ac:dyDescent="0.25">
      <c r="A3703" s="3">
        <v>2856</v>
      </c>
      <c r="B3703" s="3" t="s">
        <v>699</v>
      </c>
      <c r="C3703" s="3" t="s">
        <v>2247</v>
      </c>
      <c r="D3703" s="3" t="s">
        <v>282</v>
      </c>
      <c r="E3703" s="3" t="s">
        <v>283</v>
      </c>
      <c r="F3703" s="3" t="s">
        <v>807</v>
      </c>
      <c r="H3703" s="7">
        <v>2856</v>
      </c>
      <c r="I3703" s="7">
        <v>115930</v>
      </c>
      <c r="J3703" s="7" t="s">
        <v>808</v>
      </c>
      <c r="K3703" s="7">
        <v>16229377</v>
      </c>
      <c r="M3703" s="3">
        <v>1</v>
      </c>
      <c r="N3703" s="3">
        <v>626</v>
      </c>
      <c r="O3703" s="3">
        <f t="shared" si="57"/>
        <v>6.4393503711000983</v>
      </c>
      <c r="P3703" s="3">
        <v>2.030478252</v>
      </c>
    </row>
    <row r="3704" spans="1:16" x14ac:dyDescent="0.25">
      <c r="A3704" s="3">
        <v>2835</v>
      </c>
      <c r="B3704" s="3" t="s">
        <v>699</v>
      </c>
      <c r="C3704" s="3" t="s">
        <v>2247</v>
      </c>
      <c r="D3704" s="3" t="s">
        <v>270</v>
      </c>
      <c r="E3704" s="3" t="s">
        <v>271</v>
      </c>
      <c r="F3704" s="3" t="s">
        <v>801</v>
      </c>
      <c r="H3704" s="7">
        <v>2835</v>
      </c>
      <c r="I3704" s="7">
        <v>115855</v>
      </c>
      <c r="J3704" s="7" t="s">
        <v>802</v>
      </c>
      <c r="K3704" s="7">
        <v>16229385</v>
      </c>
      <c r="M3704" s="3">
        <v>1</v>
      </c>
      <c r="N3704" s="3">
        <v>326</v>
      </c>
      <c r="O3704" s="3">
        <f t="shared" si="57"/>
        <v>5.7868973813667077</v>
      </c>
      <c r="P3704" s="3">
        <v>0.66979117899999996</v>
      </c>
    </row>
    <row r="3705" spans="1:16" x14ac:dyDescent="0.25">
      <c r="A3705" s="3">
        <v>2828</v>
      </c>
      <c r="B3705" s="3" t="s">
        <v>699</v>
      </c>
      <c r="C3705" s="3" t="s">
        <v>2247</v>
      </c>
      <c r="D3705" s="3" t="s">
        <v>266</v>
      </c>
      <c r="E3705" s="3" t="s">
        <v>267</v>
      </c>
      <c r="F3705" s="3" t="s">
        <v>799</v>
      </c>
      <c r="H3705" s="7">
        <v>2828</v>
      </c>
      <c r="I3705" s="7">
        <v>115816</v>
      </c>
      <c r="J3705" s="7" t="s">
        <v>800</v>
      </c>
      <c r="K3705" s="7">
        <v>16229410</v>
      </c>
      <c r="M3705" s="3">
        <v>1</v>
      </c>
      <c r="N3705" s="3">
        <v>278</v>
      </c>
      <c r="O3705" s="3">
        <f t="shared" si="57"/>
        <v>5.6276211136906369</v>
      </c>
      <c r="P3705" s="3">
        <v>0.45847471000000001</v>
      </c>
    </row>
    <row r="3706" spans="1:16" x14ac:dyDescent="0.25">
      <c r="A3706" s="3">
        <v>2807</v>
      </c>
      <c r="B3706" s="3" t="s">
        <v>699</v>
      </c>
      <c r="C3706" s="3" t="s">
        <v>2247</v>
      </c>
      <c r="D3706" s="3" t="s">
        <v>254</v>
      </c>
      <c r="E3706" s="3" t="s">
        <v>255</v>
      </c>
      <c r="F3706" s="3" t="s">
        <v>793</v>
      </c>
      <c r="H3706" s="7">
        <v>2807</v>
      </c>
      <c r="I3706" s="7">
        <v>115633</v>
      </c>
      <c r="J3706" s="7" t="s">
        <v>794</v>
      </c>
      <c r="K3706" s="7">
        <v>16229427</v>
      </c>
      <c r="M3706" s="3">
        <v>1</v>
      </c>
      <c r="N3706" s="3">
        <v>511</v>
      </c>
      <c r="O3706" s="3">
        <f t="shared" si="57"/>
        <v>6.2363695902037044</v>
      </c>
      <c r="P3706" s="3">
        <v>1.502981243</v>
      </c>
    </row>
    <row r="3707" spans="1:16" x14ac:dyDescent="0.25">
      <c r="A3707" s="3">
        <v>2821</v>
      </c>
      <c r="B3707" s="3" t="s">
        <v>699</v>
      </c>
      <c r="C3707" s="3" t="s">
        <v>2247</v>
      </c>
      <c r="D3707" s="3" t="s">
        <v>262</v>
      </c>
      <c r="E3707" s="3" t="s">
        <v>263</v>
      </c>
      <c r="F3707" s="3" t="s">
        <v>797</v>
      </c>
      <c r="H3707" s="7">
        <v>2821</v>
      </c>
      <c r="I3707" s="7">
        <v>115684</v>
      </c>
      <c r="J3707" s="7" t="s">
        <v>798</v>
      </c>
      <c r="K3707" s="7">
        <v>16229452</v>
      </c>
      <c r="M3707" s="3">
        <v>1</v>
      </c>
      <c r="N3707" s="3">
        <v>517</v>
      </c>
      <c r="O3707" s="3">
        <f t="shared" si="57"/>
        <v>6.2480428745084291</v>
      </c>
      <c r="P3707" s="3">
        <v>1.5303556620000001</v>
      </c>
    </row>
    <row r="3708" spans="1:16" x14ac:dyDescent="0.25">
      <c r="A3708" s="3">
        <v>2814</v>
      </c>
      <c r="B3708" s="3" t="s">
        <v>699</v>
      </c>
      <c r="C3708" s="3" t="s">
        <v>2247</v>
      </c>
      <c r="D3708" s="3" t="s">
        <v>258</v>
      </c>
      <c r="E3708" s="3" t="s">
        <v>259</v>
      </c>
      <c r="F3708" s="3" t="s">
        <v>795</v>
      </c>
      <c r="H3708" s="7">
        <v>2814</v>
      </c>
      <c r="I3708" s="7">
        <v>115669</v>
      </c>
      <c r="J3708" s="7" t="s">
        <v>796</v>
      </c>
      <c r="K3708" s="7">
        <v>16229461</v>
      </c>
      <c r="M3708" s="3">
        <v>1</v>
      </c>
      <c r="N3708" s="3">
        <v>410</v>
      </c>
      <c r="O3708" s="3">
        <f t="shared" si="57"/>
        <v>6.0161571596983539</v>
      </c>
      <c r="P3708" s="3">
        <v>1.0451506239999999</v>
      </c>
    </row>
    <row r="3709" spans="1:16" x14ac:dyDescent="0.25">
      <c r="A3709" s="3">
        <v>2765</v>
      </c>
      <c r="B3709" s="3" t="s">
        <v>699</v>
      </c>
      <c r="C3709" s="3" t="s">
        <v>2247</v>
      </c>
      <c r="D3709" s="3" t="s">
        <v>230</v>
      </c>
      <c r="E3709" s="3" t="s">
        <v>227</v>
      </c>
      <c r="F3709" s="3" t="s">
        <v>781</v>
      </c>
      <c r="H3709" s="7">
        <v>2765</v>
      </c>
      <c r="I3709" s="7">
        <v>115405</v>
      </c>
      <c r="J3709" s="7" t="s">
        <v>782</v>
      </c>
      <c r="K3709" s="7">
        <v>16229480</v>
      </c>
      <c r="M3709" s="3">
        <v>1</v>
      </c>
      <c r="N3709" s="3">
        <v>292</v>
      </c>
      <c r="O3709" s="3">
        <f t="shared" si="57"/>
        <v>5.6767538022682817</v>
      </c>
      <c r="P3709" s="3">
        <v>0.51980695499999996</v>
      </c>
    </row>
    <row r="3710" spans="1:16" x14ac:dyDescent="0.25">
      <c r="A3710" s="3">
        <v>2779</v>
      </c>
      <c r="B3710" s="3" t="s">
        <v>699</v>
      </c>
      <c r="C3710" s="3" t="s">
        <v>2247</v>
      </c>
      <c r="D3710" s="3" t="s">
        <v>238</v>
      </c>
      <c r="E3710" s="3" t="s">
        <v>239</v>
      </c>
      <c r="F3710" s="3" t="s">
        <v>785</v>
      </c>
      <c r="H3710" s="7">
        <v>2779</v>
      </c>
      <c r="I3710" s="7">
        <v>115414</v>
      </c>
      <c r="J3710" s="7" t="s">
        <v>786</v>
      </c>
      <c r="K3710" s="7">
        <v>16229516</v>
      </c>
      <c r="M3710" s="3">
        <v>1</v>
      </c>
      <c r="N3710" s="3">
        <v>201</v>
      </c>
      <c r="O3710" s="3">
        <f t="shared" si="57"/>
        <v>5.3033049080590757</v>
      </c>
      <c r="P3710" s="3">
        <v>0.12797175399999999</v>
      </c>
    </row>
    <row r="3711" spans="1:16" x14ac:dyDescent="0.25">
      <c r="A3711" s="3">
        <v>2786</v>
      </c>
      <c r="B3711" s="3" t="s">
        <v>699</v>
      </c>
      <c r="C3711" s="3" t="s">
        <v>2247</v>
      </c>
      <c r="D3711" s="3" t="s">
        <v>242</v>
      </c>
      <c r="E3711" s="3" t="s">
        <v>243</v>
      </c>
      <c r="F3711" s="3" t="s">
        <v>787</v>
      </c>
      <c r="H3711" s="7">
        <v>2786</v>
      </c>
      <c r="I3711" s="7">
        <v>115501</v>
      </c>
      <c r="J3711" s="7" t="s">
        <v>788</v>
      </c>
      <c r="K3711" s="7">
        <v>16229518</v>
      </c>
      <c r="M3711" s="3">
        <v>1</v>
      </c>
      <c r="N3711" s="3">
        <v>281</v>
      </c>
      <c r="O3711" s="3">
        <f t="shared" si="57"/>
        <v>5.6383546693337454</v>
      </c>
      <c r="P3711" s="3">
        <v>0.47159390899999998</v>
      </c>
    </row>
    <row r="3712" spans="1:16" x14ac:dyDescent="0.25">
      <c r="A3712" s="3">
        <v>2758</v>
      </c>
      <c r="B3712" s="3" t="s">
        <v>699</v>
      </c>
      <c r="C3712" s="3" t="s">
        <v>2247</v>
      </c>
      <c r="D3712" s="3" t="s">
        <v>226</v>
      </c>
      <c r="E3712" s="3" t="s">
        <v>223</v>
      </c>
      <c r="F3712" s="3" t="s">
        <v>779</v>
      </c>
      <c r="H3712" s="7">
        <v>2758</v>
      </c>
      <c r="I3712" s="7">
        <v>115396</v>
      </c>
      <c r="J3712" s="7" t="s">
        <v>780</v>
      </c>
      <c r="K3712" s="7">
        <v>16229524</v>
      </c>
      <c r="M3712" s="3">
        <v>1</v>
      </c>
      <c r="N3712" s="3">
        <v>288</v>
      </c>
      <c r="O3712" s="3">
        <f t="shared" si="57"/>
        <v>5.6629604801359461</v>
      </c>
      <c r="P3712" s="3">
        <v>0.50225560899999999</v>
      </c>
    </row>
    <row r="3713" spans="1:16" x14ac:dyDescent="0.25">
      <c r="A3713" s="3">
        <v>2793</v>
      </c>
      <c r="B3713" s="3" t="s">
        <v>699</v>
      </c>
      <c r="C3713" s="3" t="s">
        <v>2247</v>
      </c>
      <c r="D3713" s="3" t="s">
        <v>246</v>
      </c>
      <c r="E3713" s="3" t="s">
        <v>247</v>
      </c>
      <c r="F3713" s="3" t="s">
        <v>789</v>
      </c>
      <c r="H3713" s="7">
        <v>2793</v>
      </c>
      <c r="I3713" s="7">
        <v>115507</v>
      </c>
      <c r="J3713" s="7" t="s">
        <v>790</v>
      </c>
      <c r="K3713" s="7">
        <v>16229540</v>
      </c>
      <c r="M3713" s="3">
        <v>1</v>
      </c>
      <c r="N3713" s="3">
        <v>756</v>
      </c>
      <c r="O3713" s="3">
        <f t="shared" si="57"/>
        <v>6.6280413761795334</v>
      </c>
      <c r="P3713" s="3">
        <v>2.6328072640000002</v>
      </c>
    </row>
    <row r="3714" spans="1:16" x14ac:dyDescent="0.25">
      <c r="A3714" s="3">
        <v>2800</v>
      </c>
      <c r="B3714" s="3" t="s">
        <v>699</v>
      </c>
      <c r="C3714" s="3" t="s">
        <v>2247</v>
      </c>
      <c r="D3714" s="3" t="s">
        <v>250</v>
      </c>
      <c r="E3714" s="3" t="s">
        <v>251</v>
      </c>
      <c r="F3714" s="3" t="s">
        <v>791</v>
      </c>
      <c r="H3714" s="7">
        <v>2800</v>
      </c>
      <c r="I3714" s="7">
        <v>115549</v>
      </c>
      <c r="J3714" s="7" t="s">
        <v>792</v>
      </c>
      <c r="K3714" s="7">
        <v>16229554</v>
      </c>
      <c r="M3714" s="3">
        <v>1</v>
      </c>
      <c r="N3714" s="3">
        <v>413</v>
      </c>
      <c r="O3714" s="3">
        <f t="shared" si="57"/>
        <v>6.0234475929610332</v>
      </c>
      <c r="P3714" s="3">
        <v>1.0586589879999999</v>
      </c>
    </row>
    <row r="3715" spans="1:16" x14ac:dyDescent="0.25">
      <c r="A3715" s="3">
        <v>2772</v>
      </c>
      <c r="B3715" s="3" t="s">
        <v>699</v>
      </c>
      <c r="C3715" s="3" t="s">
        <v>2247</v>
      </c>
      <c r="D3715" s="3" t="s">
        <v>234</v>
      </c>
      <c r="E3715" s="3" t="s">
        <v>231</v>
      </c>
      <c r="F3715" s="3" t="s">
        <v>783</v>
      </c>
      <c r="H3715" s="7">
        <v>2772</v>
      </c>
      <c r="I3715" s="7">
        <v>115408</v>
      </c>
      <c r="J3715" s="7" t="s">
        <v>784</v>
      </c>
      <c r="K3715" s="7">
        <v>16229556</v>
      </c>
      <c r="M3715" s="3">
        <v>1</v>
      </c>
      <c r="N3715" s="3">
        <v>8121</v>
      </c>
      <c r="O3715" s="3">
        <f t="shared" ref="O3715:O3778" si="58">LN(N3715)</f>
        <v>9.0022085782824117</v>
      </c>
      <c r="P3715" s="3">
        <v>39.455758809999999</v>
      </c>
    </row>
    <row r="3716" spans="1:16" x14ac:dyDescent="0.25">
      <c r="A3716" s="3">
        <v>2730</v>
      </c>
      <c r="B3716" s="3" t="s">
        <v>699</v>
      </c>
      <c r="C3716" s="3" t="s">
        <v>2247</v>
      </c>
      <c r="D3716" s="3" t="s">
        <v>210</v>
      </c>
      <c r="E3716" s="3" t="s">
        <v>207</v>
      </c>
      <c r="F3716" s="3" t="s">
        <v>770</v>
      </c>
      <c r="H3716" s="7">
        <v>2730</v>
      </c>
      <c r="I3716" s="7">
        <v>115252</v>
      </c>
      <c r="J3716" s="7" t="s">
        <v>771</v>
      </c>
      <c r="K3716" s="7">
        <v>16229560</v>
      </c>
      <c r="M3716" s="3">
        <v>1</v>
      </c>
      <c r="N3716" s="3">
        <v>342</v>
      </c>
      <c r="O3716" s="3">
        <f t="shared" si="58"/>
        <v>5.8348107370626048</v>
      </c>
      <c r="P3716" s="3">
        <v>0.74080967900000005</v>
      </c>
    </row>
    <row r="3717" spans="1:16" x14ac:dyDescent="0.25">
      <c r="A3717" s="3">
        <v>2716</v>
      </c>
      <c r="B3717" s="3" t="s">
        <v>699</v>
      </c>
      <c r="C3717" s="3" t="s">
        <v>2247</v>
      </c>
      <c r="D3717" s="3" t="s">
        <v>202</v>
      </c>
      <c r="E3717" s="3" t="s">
        <v>446</v>
      </c>
      <c r="F3717" s="3" t="s">
        <v>766</v>
      </c>
      <c r="H3717" s="7">
        <v>2716</v>
      </c>
      <c r="I3717" s="7">
        <v>115243</v>
      </c>
      <c r="J3717" s="7" t="s">
        <v>767</v>
      </c>
      <c r="K3717" s="7">
        <v>16229568</v>
      </c>
      <c r="M3717" s="3">
        <v>1</v>
      </c>
      <c r="N3717" s="3">
        <v>737</v>
      </c>
      <c r="O3717" s="3">
        <f t="shared" si="58"/>
        <v>6.6025878921893364</v>
      </c>
      <c r="P3717" s="3">
        <v>2.5444315259999999</v>
      </c>
    </row>
    <row r="3718" spans="1:16" x14ac:dyDescent="0.25">
      <c r="A3718" s="3">
        <v>2744</v>
      </c>
      <c r="B3718" s="3" t="s">
        <v>699</v>
      </c>
      <c r="C3718" s="3" t="s">
        <v>2247</v>
      </c>
      <c r="D3718" s="3" t="s">
        <v>218</v>
      </c>
      <c r="E3718" s="3" t="s">
        <v>215</v>
      </c>
      <c r="F3718" s="3" t="s">
        <v>775</v>
      </c>
      <c r="H3718" s="7">
        <v>2744</v>
      </c>
      <c r="I3718" s="7">
        <v>115279</v>
      </c>
      <c r="J3718" s="7" t="s">
        <v>776</v>
      </c>
      <c r="K3718" s="7">
        <v>16229569</v>
      </c>
      <c r="M3718" s="3">
        <v>1</v>
      </c>
      <c r="N3718" s="3">
        <v>283</v>
      </c>
      <c r="O3718" s="3">
        <f t="shared" si="58"/>
        <v>5.6454468976432377</v>
      </c>
      <c r="P3718" s="3">
        <v>0.48034732000000002</v>
      </c>
    </row>
    <row r="3719" spans="1:16" x14ac:dyDescent="0.25">
      <c r="A3719" s="3">
        <v>2709</v>
      </c>
      <c r="B3719" s="3" t="s">
        <v>699</v>
      </c>
      <c r="C3719" s="3" t="s">
        <v>2247</v>
      </c>
      <c r="D3719" s="3" t="s">
        <v>445</v>
      </c>
      <c r="E3719" s="3" t="s">
        <v>199</v>
      </c>
      <c r="F3719" s="3" t="s">
        <v>764</v>
      </c>
      <c r="H3719" s="7">
        <v>2709</v>
      </c>
      <c r="I3719" s="7">
        <v>115210</v>
      </c>
      <c r="J3719" s="7" t="s">
        <v>765</v>
      </c>
      <c r="K3719" s="7">
        <v>16229575</v>
      </c>
      <c r="M3719" s="3">
        <v>1</v>
      </c>
      <c r="N3719" s="3">
        <v>212</v>
      </c>
      <c r="O3719" s="3">
        <f t="shared" si="58"/>
        <v>5.3565862746720123</v>
      </c>
      <c r="P3719" s="3">
        <v>0.17417612099999999</v>
      </c>
    </row>
    <row r="3720" spans="1:16" x14ac:dyDescent="0.25">
      <c r="A3720" s="3">
        <v>2723</v>
      </c>
      <c r="B3720" s="3" t="s">
        <v>699</v>
      </c>
      <c r="C3720" s="3" t="s">
        <v>2247</v>
      </c>
      <c r="D3720" s="3" t="s">
        <v>206</v>
      </c>
      <c r="E3720" s="3" t="s">
        <v>203</v>
      </c>
      <c r="F3720" s="3" t="s">
        <v>768</v>
      </c>
      <c r="H3720" s="7">
        <v>2723</v>
      </c>
      <c r="I3720" s="7">
        <v>115246</v>
      </c>
      <c r="J3720" s="7" t="s">
        <v>769</v>
      </c>
      <c r="K3720" s="7">
        <v>16229603</v>
      </c>
      <c r="M3720" s="3">
        <v>1</v>
      </c>
      <c r="N3720" s="3">
        <v>487</v>
      </c>
      <c r="O3720" s="3">
        <f t="shared" si="58"/>
        <v>6.1882641230825897</v>
      </c>
      <c r="P3720" s="3">
        <v>1.3936660620000001</v>
      </c>
    </row>
    <row r="3721" spans="1:16" x14ac:dyDescent="0.25">
      <c r="A3721" s="3">
        <v>2737</v>
      </c>
      <c r="B3721" s="3" t="s">
        <v>699</v>
      </c>
      <c r="C3721" s="3" t="s">
        <v>2247</v>
      </c>
      <c r="D3721" s="3" t="s">
        <v>214</v>
      </c>
      <c r="E3721" s="3" t="s">
        <v>211</v>
      </c>
      <c r="F3721" s="3" t="s">
        <v>773</v>
      </c>
      <c r="H3721" s="7">
        <v>2737</v>
      </c>
      <c r="I3721" s="7">
        <v>115264</v>
      </c>
      <c r="J3721" s="7" t="s">
        <v>774</v>
      </c>
      <c r="K3721" s="7">
        <v>16229610</v>
      </c>
      <c r="M3721" s="3">
        <v>1</v>
      </c>
      <c r="N3721" s="3">
        <v>278</v>
      </c>
      <c r="O3721" s="3">
        <f t="shared" si="58"/>
        <v>5.6276211136906369</v>
      </c>
      <c r="P3721" s="3">
        <v>0.45847471000000001</v>
      </c>
    </row>
    <row r="3722" spans="1:16" x14ac:dyDescent="0.25">
      <c r="A3722" s="3">
        <v>2751</v>
      </c>
      <c r="B3722" s="3" t="s">
        <v>699</v>
      </c>
      <c r="C3722" s="3" t="s">
        <v>2247</v>
      </c>
      <c r="D3722" s="3" t="s">
        <v>222</v>
      </c>
      <c r="E3722" s="3" t="s">
        <v>219</v>
      </c>
      <c r="F3722" s="3" t="s">
        <v>777</v>
      </c>
      <c r="H3722" s="7">
        <v>2751</v>
      </c>
      <c r="I3722" s="7">
        <v>115333</v>
      </c>
      <c r="J3722" s="7" t="s">
        <v>778</v>
      </c>
      <c r="K3722" s="7">
        <v>16229620</v>
      </c>
      <c r="M3722" s="3">
        <v>1</v>
      </c>
      <c r="N3722" s="3">
        <v>987</v>
      </c>
      <c r="O3722" s="3">
        <f t="shared" si="58"/>
        <v>6.8946700394334819</v>
      </c>
      <c r="P3722" s="3">
        <v>3.7150618899999999</v>
      </c>
    </row>
    <row r="3723" spans="1:16" x14ac:dyDescent="0.25">
      <c r="A3723" s="3">
        <v>2681</v>
      </c>
      <c r="B3723" s="3" t="s">
        <v>699</v>
      </c>
      <c r="C3723" s="3" t="s">
        <v>2247</v>
      </c>
      <c r="D3723" s="3" t="s">
        <v>122</v>
      </c>
      <c r="E3723" s="3" t="s">
        <v>123</v>
      </c>
      <c r="F3723" s="3" t="s">
        <v>762</v>
      </c>
      <c r="H3723" s="7">
        <v>2681</v>
      </c>
      <c r="I3723" s="7">
        <v>115072</v>
      </c>
      <c r="J3723" s="7" t="s">
        <v>763</v>
      </c>
      <c r="K3723" s="7">
        <v>16229628</v>
      </c>
      <c r="M3723" s="3">
        <v>1</v>
      </c>
      <c r="N3723" s="3">
        <v>379</v>
      </c>
      <c r="O3723" s="3">
        <f t="shared" si="58"/>
        <v>5.9375362050824263</v>
      </c>
      <c r="P3723" s="3">
        <v>0.905945479</v>
      </c>
    </row>
    <row r="3724" spans="1:16" x14ac:dyDescent="0.25">
      <c r="A3724" s="3">
        <v>2667</v>
      </c>
      <c r="B3724" s="3" t="s">
        <v>699</v>
      </c>
      <c r="C3724" s="3" t="s">
        <v>2247</v>
      </c>
      <c r="D3724" s="3" t="s">
        <v>114</v>
      </c>
      <c r="E3724" s="3" t="s">
        <v>115</v>
      </c>
      <c r="F3724" s="3" t="s">
        <v>757</v>
      </c>
      <c r="H3724" s="7">
        <v>2667</v>
      </c>
      <c r="I3724" s="7">
        <v>115024</v>
      </c>
      <c r="J3724" s="7" t="s">
        <v>758</v>
      </c>
      <c r="K3724" s="7">
        <v>16229650</v>
      </c>
      <c r="M3724" s="3">
        <v>1</v>
      </c>
      <c r="N3724" s="3">
        <v>288</v>
      </c>
      <c r="O3724" s="3">
        <f t="shared" si="58"/>
        <v>5.6629604801359461</v>
      </c>
      <c r="P3724" s="3">
        <v>0.50225560899999999</v>
      </c>
    </row>
    <row r="3725" spans="1:16" x14ac:dyDescent="0.25">
      <c r="A3725" s="3">
        <v>2646</v>
      </c>
      <c r="B3725" s="3" t="s">
        <v>699</v>
      </c>
      <c r="C3725" s="3" t="s">
        <v>2247</v>
      </c>
      <c r="D3725" s="3" t="s">
        <v>106</v>
      </c>
      <c r="E3725" s="3" t="s">
        <v>107</v>
      </c>
      <c r="F3725" s="3" t="s">
        <v>751</v>
      </c>
      <c r="H3725" s="7">
        <v>2646</v>
      </c>
      <c r="I3725" s="7">
        <v>114958</v>
      </c>
      <c r="J3725" s="7" t="s">
        <v>752</v>
      </c>
      <c r="K3725" s="7">
        <v>16229652</v>
      </c>
      <c r="M3725" s="3">
        <v>1</v>
      </c>
      <c r="N3725" s="3">
        <v>1541</v>
      </c>
      <c r="O3725" s="3">
        <f t="shared" si="58"/>
        <v>7.3401868353201154</v>
      </c>
      <c r="P3725" s="3">
        <v>6.3541240050000001</v>
      </c>
    </row>
    <row r="3726" spans="1:16" x14ac:dyDescent="0.25">
      <c r="A3726" s="3">
        <v>2653</v>
      </c>
      <c r="B3726" s="3" t="s">
        <v>699</v>
      </c>
      <c r="C3726" s="3" t="s">
        <v>2247</v>
      </c>
      <c r="D3726" s="3" t="s">
        <v>110</v>
      </c>
      <c r="E3726" s="3" t="s">
        <v>111</v>
      </c>
      <c r="F3726" s="3" t="s">
        <v>753</v>
      </c>
      <c r="H3726" s="7">
        <v>2653</v>
      </c>
      <c r="I3726" s="7">
        <v>115003</v>
      </c>
      <c r="J3726" s="7" t="s">
        <v>754</v>
      </c>
      <c r="K3726" s="7">
        <v>16229657</v>
      </c>
      <c r="M3726" s="3">
        <v>1</v>
      </c>
      <c r="N3726" s="3">
        <v>448</v>
      </c>
      <c r="O3726" s="3">
        <f t="shared" si="58"/>
        <v>6.1047932324149849</v>
      </c>
      <c r="P3726" s="3">
        <v>1.216696064</v>
      </c>
    </row>
    <row r="3727" spans="1:16" x14ac:dyDescent="0.25">
      <c r="A3727" s="3">
        <v>2674</v>
      </c>
      <c r="B3727" s="3" t="s">
        <v>699</v>
      </c>
      <c r="C3727" s="3" t="s">
        <v>2247</v>
      </c>
      <c r="D3727" s="3" t="s">
        <v>118</v>
      </c>
      <c r="E3727" s="3" t="s">
        <v>119</v>
      </c>
      <c r="F3727" s="3" t="s">
        <v>760</v>
      </c>
      <c r="H3727" s="7">
        <v>2674</v>
      </c>
      <c r="I3727" s="7">
        <v>115057</v>
      </c>
      <c r="J3727" s="7" t="s">
        <v>761</v>
      </c>
      <c r="K3727" s="7">
        <v>16229670</v>
      </c>
      <c r="M3727" s="3">
        <v>1</v>
      </c>
      <c r="N3727" s="3">
        <v>302</v>
      </c>
      <c r="O3727" s="3">
        <f t="shared" si="58"/>
        <v>5.7104270173748697</v>
      </c>
      <c r="P3727" s="3">
        <v>0.56377677699999995</v>
      </c>
    </row>
    <row r="3728" spans="1:16" x14ac:dyDescent="0.25">
      <c r="A3728" s="3">
        <v>2660</v>
      </c>
      <c r="B3728" s="3" t="s">
        <v>699</v>
      </c>
      <c r="C3728" s="3" t="s">
        <v>2247</v>
      </c>
      <c r="D3728" s="3" t="s">
        <v>188</v>
      </c>
      <c r="E3728" s="3" t="s">
        <v>189</v>
      </c>
      <c r="F3728" s="3" t="s">
        <v>755</v>
      </c>
      <c r="H3728" s="7">
        <v>2660</v>
      </c>
      <c r="I3728" s="7">
        <v>115012</v>
      </c>
      <c r="J3728" s="7" t="s">
        <v>756</v>
      </c>
      <c r="K3728" s="7">
        <v>16229671</v>
      </c>
      <c r="M3728" s="3">
        <v>1</v>
      </c>
      <c r="N3728" s="3">
        <v>286</v>
      </c>
      <c r="O3728" s="3">
        <f t="shared" si="58"/>
        <v>5.6559918108198524</v>
      </c>
      <c r="P3728" s="3">
        <v>0.49348810700000001</v>
      </c>
    </row>
    <row r="3729" spans="1:16" x14ac:dyDescent="0.25">
      <c r="A3729" s="3">
        <v>2611</v>
      </c>
      <c r="B3729" s="3" t="s">
        <v>699</v>
      </c>
      <c r="C3729" s="3" t="s">
        <v>2247</v>
      </c>
      <c r="D3729" s="3" t="s">
        <v>86</v>
      </c>
      <c r="E3729" s="3" t="s">
        <v>87</v>
      </c>
      <c r="F3729" s="3" t="s">
        <v>741</v>
      </c>
      <c r="H3729" s="7">
        <v>2611</v>
      </c>
      <c r="I3729" s="7">
        <v>114778</v>
      </c>
      <c r="J3729" s="7" t="s">
        <v>742</v>
      </c>
      <c r="K3729" s="7">
        <v>16229712</v>
      </c>
      <c r="M3729" s="3">
        <v>1</v>
      </c>
      <c r="N3729" s="3">
        <v>425</v>
      </c>
      <c r="O3729" s="3">
        <f t="shared" si="58"/>
        <v>6.0520891689244172</v>
      </c>
      <c r="P3729" s="3">
        <v>1.1127536330000001</v>
      </c>
    </row>
    <row r="3730" spans="1:16" x14ac:dyDescent="0.25">
      <c r="A3730" s="3">
        <v>2632</v>
      </c>
      <c r="B3730" s="3" t="s">
        <v>699</v>
      </c>
      <c r="C3730" s="3" t="s">
        <v>2247</v>
      </c>
      <c r="D3730" s="3" t="s">
        <v>98</v>
      </c>
      <c r="E3730" s="3" t="s">
        <v>99</v>
      </c>
      <c r="F3730" s="3" t="s">
        <v>747</v>
      </c>
      <c r="H3730" s="7">
        <v>2632</v>
      </c>
      <c r="I3730" s="7">
        <v>114865</v>
      </c>
      <c r="J3730" s="7" t="s">
        <v>748</v>
      </c>
      <c r="K3730" s="7">
        <v>16229715</v>
      </c>
      <c r="M3730" s="3">
        <v>1</v>
      </c>
      <c r="N3730" s="3">
        <v>545</v>
      </c>
      <c r="O3730" s="3">
        <f t="shared" si="58"/>
        <v>6.300785794663244</v>
      </c>
      <c r="P3730" s="3">
        <v>1.6583317360000001</v>
      </c>
    </row>
    <row r="3731" spans="1:16" x14ac:dyDescent="0.25">
      <c r="A3731" s="3">
        <v>2604</v>
      </c>
      <c r="B3731" s="3" t="s">
        <v>699</v>
      </c>
      <c r="C3731" s="3" t="s">
        <v>2247</v>
      </c>
      <c r="D3731" s="3" t="s">
        <v>78</v>
      </c>
      <c r="E3731" s="3" t="s">
        <v>79</v>
      </c>
      <c r="F3731" s="3" t="s">
        <v>739</v>
      </c>
      <c r="H3731" s="7">
        <v>2604</v>
      </c>
      <c r="I3731" s="7">
        <v>114754</v>
      </c>
      <c r="J3731" s="7" t="s">
        <v>740</v>
      </c>
      <c r="K3731" s="7">
        <v>16229719</v>
      </c>
      <c r="M3731" s="3">
        <v>1</v>
      </c>
      <c r="N3731" s="3">
        <v>426</v>
      </c>
      <c r="O3731" s="3">
        <f t="shared" si="58"/>
        <v>6.0544393462693709</v>
      </c>
      <c r="P3731" s="3">
        <v>1.1172658499999999</v>
      </c>
    </row>
    <row r="3732" spans="1:16" x14ac:dyDescent="0.25">
      <c r="A3732" s="3">
        <v>2618</v>
      </c>
      <c r="B3732" s="3" t="s">
        <v>699</v>
      </c>
      <c r="C3732" s="3" t="s">
        <v>2247</v>
      </c>
      <c r="D3732" s="3" t="s">
        <v>90</v>
      </c>
      <c r="E3732" s="3" t="s">
        <v>91</v>
      </c>
      <c r="F3732" s="3" t="s">
        <v>743</v>
      </c>
      <c r="H3732" s="7">
        <v>2618</v>
      </c>
      <c r="I3732" s="7">
        <v>114787</v>
      </c>
      <c r="J3732" s="7" t="s">
        <v>744</v>
      </c>
      <c r="K3732" s="7">
        <v>16229727</v>
      </c>
      <c r="M3732" s="3">
        <v>1</v>
      </c>
      <c r="N3732" s="3">
        <v>380</v>
      </c>
      <c r="O3732" s="3">
        <f t="shared" si="58"/>
        <v>5.9401712527204316</v>
      </c>
      <c r="P3732" s="3">
        <v>0.91042459899999995</v>
      </c>
    </row>
    <row r="3733" spans="1:16" x14ac:dyDescent="0.25">
      <c r="A3733" s="3">
        <v>2639</v>
      </c>
      <c r="B3733" s="3" t="s">
        <v>699</v>
      </c>
      <c r="C3733" s="3" t="s">
        <v>2247</v>
      </c>
      <c r="D3733" s="3" t="s">
        <v>102</v>
      </c>
      <c r="E3733" s="3" t="s">
        <v>103</v>
      </c>
      <c r="F3733" s="3" t="s">
        <v>749</v>
      </c>
      <c r="H3733" s="7">
        <v>2639</v>
      </c>
      <c r="I3733" s="7">
        <v>114904</v>
      </c>
      <c r="J3733" s="7" t="s">
        <v>750</v>
      </c>
      <c r="K3733" s="7">
        <v>16229743</v>
      </c>
      <c r="M3733" s="3">
        <v>1</v>
      </c>
      <c r="N3733" s="3">
        <v>233</v>
      </c>
      <c r="O3733" s="3">
        <f t="shared" si="58"/>
        <v>5.4510384535657002</v>
      </c>
      <c r="P3733" s="3">
        <v>0.26354848199999997</v>
      </c>
    </row>
    <row r="3734" spans="1:16" x14ac:dyDescent="0.25">
      <c r="A3734" s="3">
        <v>2625</v>
      </c>
      <c r="B3734" s="3" t="s">
        <v>699</v>
      </c>
      <c r="C3734" s="3" t="s">
        <v>2247</v>
      </c>
      <c r="D3734" s="3" t="s">
        <v>94</v>
      </c>
      <c r="E3734" s="3" t="s">
        <v>95</v>
      </c>
      <c r="F3734" s="3" t="s">
        <v>745</v>
      </c>
      <c r="H3734" s="7">
        <v>2625</v>
      </c>
      <c r="I3734" s="7">
        <v>114814</v>
      </c>
      <c r="J3734" s="7" t="s">
        <v>746</v>
      </c>
      <c r="K3734" s="7">
        <v>16229769</v>
      </c>
      <c r="M3734" s="3">
        <v>1</v>
      </c>
      <c r="N3734" s="3">
        <v>1205</v>
      </c>
      <c r="O3734" s="3">
        <f t="shared" si="58"/>
        <v>7.0942348459247553</v>
      </c>
      <c r="P3734" s="3">
        <v>4.74727955</v>
      </c>
    </row>
    <row r="3735" spans="1:16" x14ac:dyDescent="0.25">
      <c r="A3735" s="3">
        <v>2597</v>
      </c>
      <c r="B3735" s="3" t="s">
        <v>699</v>
      </c>
      <c r="C3735" s="3" t="s">
        <v>2247</v>
      </c>
      <c r="D3735" s="3" t="s">
        <v>74</v>
      </c>
      <c r="E3735" s="3" t="s">
        <v>75</v>
      </c>
      <c r="F3735" s="3" t="s">
        <v>737</v>
      </c>
      <c r="H3735" s="7">
        <v>2597</v>
      </c>
      <c r="I3735" s="7">
        <v>114649</v>
      </c>
      <c r="J3735" s="7" t="s">
        <v>738</v>
      </c>
      <c r="K3735" s="7">
        <v>16229780</v>
      </c>
      <c r="M3735" s="3">
        <v>1</v>
      </c>
      <c r="N3735" s="3">
        <v>387</v>
      </c>
      <c r="O3735" s="3">
        <f t="shared" si="58"/>
        <v>5.9584246930297819</v>
      </c>
      <c r="P3735" s="3">
        <v>0.94180037000000005</v>
      </c>
    </row>
    <row r="3736" spans="1:16" x14ac:dyDescent="0.25">
      <c r="A3736" s="3">
        <v>2590</v>
      </c>
      <c r="B3736" s="3" t="s">
        <v>699</v>
      </c>
      <c r="C3736" s="3" t="s">
        <v>2247</v>
      </c>
      <c r="D3736" s="3" t="s">
        <v>70</v>
      </c>
      <c r="E3736" s="3" t="s">
        <v>71</v>
      </c>
      <c r="F3736" s="3" t="s">
        <v>733</v>
      </c>
      <c r="H3736" s="7">
        <v>2590</v>
      </c>
      <c r="I3736" s="7">
        <v>114625</v>
      </c>
      <c r="J3736" s="7" t="s">
        <v>734</v>
      </c>
      <c r="K3736" s="7">
        <v>16229790</v>
      </c>
      <c r="M3736" s="3">
        <v>1</v>
      </c>
      <c r="N3736" s="3">
        <v>342</v>
      </c>
      <c r="O3736" s="3">
        <f t="shared" si="58"/>
        <v>5.8348107370626048</v>
      </c>
      <c r="P3736" s="3">
        <v>0.74080967900000005</v>
      </c>
    </row>
    <row r="3737" spans="1:16" x14ac:dyDescent="0.25">
      <c r="A3737" s="3">
        <v>2702</v>
      </c>
      <c r="B3737" s="3" t="s">
        <v>699</v>
      </c>
      <c r="C3737" s="3" t="s">
        <v>2247</v>
      </c>
      <c r="D3737" s="3" t="s">
        <v>198</v>
      </c>
      <c r="E3737" s="3" t="s">
        <v>164</v>
      </c>
      <c r="F3737" s="3" t="s">
        <v>735</v>
      </c>
      <c r="H3737" s="7">
        <v>2702</v>
      </c>
      <c r="I3737" s="7">
        <v>114631</v>
      </c>
      <c r="J3737" s="7" t="s">
        <v>736</v>
      </c>
      <c r="K3737" s="7">
        <v>16229807</v>
      </c>
      <c r="M3737" s="3">
        <v>1</v>
      </c>
      <c r="N3737" s="3">
        <v>313</v>
      </c>
      <c r="O3737" s="3">
        <f t="shared" si="58"/>
        <v>5.7462031905401529</v>
      </c>
      <c r="P3737" s="3">
        <v>0.61228547899999997</v>
      </c>
    </row>
    <row r="3738" spans="1:16" x14ac:dyDescent="0.25">
      <c r="A3738" s="3">
        <v>2583</v>
      </c>
      <c r="B3738" s="3" t="s">
        <v>699</v>
      </c>
      <c r="C3738" s="3" t="s">
        <v>2247</v>
      </c>
      <c r="D3738" s="3" t="s">
        <v>66</v>
      </c>
      <c r="E3738" s="3" t="s">
        <v>67</v>
      </c>
      <c r="F3738" s="3" t="s">
        <v>731</v>
      </c>
      <c r="H3738" s="7">
        <v>2583</v>
      </c>
      <c r="I3738" s="7">
        <v>114550</v>
      </c>
      <c r="J3738" s="7" t="s">
        <v>732</v>
      </c>
      <c r="K3738" s="7">
        <v>16229827</v>
      </c>
      <c r="M3738" s="3">
        <v>1</v>
      </c>
      <c r="N3738" s="3">
        <v>350</v>
      </c>
      <c r="O3738" s="3">
        <f t="shared" si="58"/>
        <v>5.857933154483459</v>
      </c>
      <c r="P3738" s="3">
        <v>0.77641215200000002</v>
      </c>
    </row>
    <row r="3739" spans="1:16" x14ac:dyDescent="0.25">
      <c r="A3739" s="3">
        <v>2576</v>
      </c>
      <c r="B3739" s="3" t="s">
        <v>699</v>
      </c>
      <c r="C3739" s="3" t="s">
        <v>2247</v>
      </c>
      <c r="D3739" s="3" t="s">
        <v>62</v>
      </c>
      <c r="E3739" s="3" t="s">
        <v>63</v>
      </c>
      <c r="F3739" s="3" t="s">
        <v>729</v>
      </c>
      <c r="H3739" s="7">
        <v>2576</v>
      </c>
      <c r="I3739" s="7">
        <v>114409</v>
      </c>
      <c r="J3739" s="7" t="s">
        <v>730</v>
      </c>
      <c r="K3739" s="7">
        <v>16229883</v>
      </c>
      <c r="M3739" s="3">
        <v>1</v>
      </c>
      <c r="N3739" s="3">
        <v>451</v>
      </c>
      <c r="O3739" s="3">
        <f t="shared" si="58"/>
        <v>6.1114673395026786</v>
      </c>
      <c r="P3739" s="3">
        <v>1.2302779319999999</v>
      </c>
    </row>
    <row r="3740" spans="1:16" x14ac:dyDescent="0.25">
      <c r="A3740" s="3">
        <v>2527</v>
      </c>
      <c r="B3740" s="3" t="s">
        <v>699</v>
      </c>
      <c r="C3740" s="3" t="s">
        <v>2247</v>
      </c>
      <c r="D3740" s="3" t="s">
        <v>34</v>
      </c>
      <c r="E3740" s="3" t="s">
        <v>35</v>
      </c>
      <c r="F3740" s="3" t="s">
        <v>714</v>
      </c>
      <c r="H3740" s="7">
        <v>2527</v>
      </c>
      <c r="I3740" s="7">
        <v>114139</v>
      </c>
      <c r="J3740" s="7" t="s">
        <v>715</v>
      </c>
      <c r="K3740" s="7">
        <v>16229928</v>
      </c>
      <c r="M3740" s="3">
        <v>1</v>
      </c>
      <c r="N3740" s="3">
        <v>298</v>
      </c>
      <c r="O3740" s="3">
        <f t="shared" si="58"/>
        <v>5.6970934865054046</v>
      </c>
      <c r="P3740" s="3">
        <v>0.546173566</v>
      </c>
    </row>
    <row r="3741" spans="1:16" x14ac:dyDescent="0.25">
      <c r="A3741" s="3">
        <v>2562</v>
      </c>
      <c r="B3741" s="3" t="s">
        <v>699</v>
      </c>
      <c r="C3741" s="3" t="s">
        <v>2247</v>
      </c>
      <c r="D3741" s="3" t="s">
        <v>54</v>
      </c>
      <c r="E3741" s="3" t="s">
        <v>55</v>
      </c>
      <c r="F3741" s="3" t="s">
        <v>724</v>
      </c>
      <c r="H3741" s="7">
        <v>2562</v>
      </c>
      <c r="I3741" s="7">
        <v>114205</v>
      </c>
      <c r="J3741" s="7" t="s">
        <v>725</v>
      </c>
      <c r="K3741" s="7">
        <v>16229933</v>
      </c>
      <c r="M3741" s="3">
        <v>1</v>
      </c>
      <c r="N3741" s="3">
        <v>74352</v>
      </c>
      <c r="O3741" s="3">
        <f t="shared" si="58"/>
        <v>11.216565851324759</v>
      </c>
      <c r="P3741" s="3">
        <v>415.93318149999999</v>
      </c>
    </row>
    <row r="3742" spans="1:16" x14ac:dyDescent="0.25">
      <c r="A3742" s="3">
        <v>2695</v>
      </c>
      <c r="B3742" s="3" t="s">
        <v>699</v>
      </c>
      <c r="C3742" s="3" t="s">
        <v>2247</v>
      </c>
      <c r="D3742" s="3" t="s">
        <v>151</v>
      </c>
      <c r="E3742" s="3" t="s">
        <v>152</v>
      </c>
      <c r="F3742" s="3" t="s">
        <v>722</v>
      </c>
      <c r="H3742" s="7">
        <v>2695</v>
      </c>
      <c r="I3742" s="7">
        <v>114199</v>
      </c>
      <c r="J3742" s="7" t="s">
        <v>723</v>
      </c>
      <c r="K3742" s="7">
        <v>16229947</v>
      </c>
      <c r="M3742" s="3">
        <v>1</v>
      </c>
      <c r="N3742" s="3">
        <v>230</v>
      </c>
      <c r="O3742" s="3">
        <f t="shared" si="58"/>
        <v>5.4380793089231956</v>
      </c>
      <c r="P3742" s="3">
        <v>0.25070408</v>
      </c>
    </row>
    <row r="3743" spans="1:16" x14ac:dyDescent="0.25">
      <c r="A3743" s="3">
        <v>2541</v>
      </c>
      <c r="B3743" s="3" t="s">
        <v>699</v>
      </c>
      <c r="C3743" s="3" t="s">
        <v>2247</v>
      </c>
      <c r="D3743" s="3" t="s">
        <v>42</v>
      </c>
      <c r="E3743" s="3" t="s">
        <v>43</v>
      </c>
      <c r="F3743" s="3" t="s">
        <v>712</v>
      </c>
      <c r="H3743" s="7">
        <v>2541</v>
      </c>
      <c r="I3743" s="7">
        <v>114106</v>
      </c>
      <c r="J3743" s="7" t="s">
        <v>713</v>
      </c>
      <c r="K3743" s="7">
        <v>16229950</v>
      </c>
      <c r="M3743" s="3">
        <v>1</v>
      </c>
      <c r="N3743" s="3">
        <v>1295681</v>
      </c>
      <c r="O3743" s="3">
        <f t="shared" si="58"/>
        <v>14.07454698362114</v>
      </c>
      <c r="P3743" s="3">
        <v>30194.362639999999</v>
      </c>
    </row>
    <row r="3744" spans="1:16" x14ac:dyDescent="0.25">
      <c r="A3744" s="3">
        <v>2569</v>
      </c>
      <c r="B3744" s="3" t="s">
        <v>699</v>
      </c>
      <c r="C3744" s="3" t="s">
        <v>2247</v>
      </c>
      <c r="D3744" s="3" t="s">
        <v>58</v>
      </c>
      <c r="E3744" s="3" t="s">
        <v>59</v>
      </c>
      <c r="F3744" s="3" t="s">
        <v>726</v>
      </c>
      <c r="H3744" s="7">
        <v>2569</v>
      </c>
      <c r="I3744" s="7">
        <v>114259</v>
      </c>
      <c r="J3744" s="7" t="s">
        <v>727</v>
      </c>
      <c r="K3744" s="7">
        <v>16229955</v>
      </c>
      <c r="M3744" s="3">
        <v>1</v>
      </c>
      <c r="N3744" s="3">
        <v>500</v>
      </c>
      <c r="O3744" s="3">
        <f t="shared" si="58"/>
        <v>6.2146080984221914</v>
      </c>
      <c r="P3744" s="3">
        <v>1.452841619</v>
      </c>
    </row>
    <row r="3745" spans="1:16" x14ac:dyDescent="0.25">
      <c r="A3745" s="3">
        <v>2548</v>
      </c>
      <c r="B3745" s="3" t="s">
        <v>699</v>
      </c>
      <c r="C3745" s="3" t="s">
        <v>2247</v>
      </c>
      <c r="D3745" s="3" t="s">
        <v>46</v>
      </c>
      <c r="E3745" s="3" t="s">
        <v>47</v>
      </c>
      <c r="F3745" s="3" t="s">
        <v>718</v>
      </c>
      <c r="H3745" s="7">
        <v>2548</v>
      </c>
      <c r="I3745" s="7">
        <v>114193</v>
      </c>
      <c r="J3745" s="7" t="s">
        <v>719</v>
      </c>
      <c r="K3745" s="7">
        <v>16229965</v>
      </c>
      <c r="M3745" s="3">
        <v>1</v>
      </c>
      <c r="N3745" s="3">
        <v>803</v>
      </c>
      <c r="O3745" s="3">
        <f t="shared" si="58"/>
        <v>6.6883547139467616</v>
      </c>
      <c r="P3745" s="3">
        <v>2.851877134</v>
      </c>
    </row>
    <row r="3746" spans="1:16" x14ac:dyDescent="0.25">
      <c r="A3746" s="3">
        <v>2555</v>
      </c>
      <c r="B3746" s="3" t="s">
        <v>699</v>
      </c>
      <c r="C3746" s="3" t="s">
        <v>2247</v>
      </c>
      <c r="D3746" s="3" t="s">
        <v>50</v>
      </c>
      <c r="E3746" s="3" t="s">
        <v>51</v>
      </c>
      <c r="F3746" s="3" t="s">
        <v>720</v>
      </c>
      <c r="H3746" s="7">
        <v>2555</v>
      </c>
      <c r="I3746" s="7">
        <v>114196</v>
      </c>
      <c r="J3746" s="7" t="s">
        <v>721</v>
      </c>
      <c r="K3746" s="7">
        <v>16229967</v>
      </c>
      <c r="M3746" s="3">
        <v>1</v>
      </c>
      <c r="N3746" s="3">
        <v>971</v>
      </c>
      <c r="O3746" s="3">
        <f t="shared" si="58"/>
        <v>6.8783264682913252</v>
      </c>
      <c r="P3746" s="3">
        <v>3.6396835850000002</v>
      </c>
    </row>
    <row r="3747" spans="1:16" x14ac:dyDescent="0.25">
      <c r="A3747" s="3">
        <v>2534</v>
      </c>
      <c r="B3747" s="3" t="s">
        <v>699</v>
      </c>
      <c r="C3747" s="3" t="s">
        <v>2247</v>
      </c>
      <c r="D3747" s="3" t="s">
        <v>38</v>
      </c>
      <c r="E3747" s="3" t="s">
        <v>39</v>
      </c>
      <c r="F3747" s="3" t="s">
        <v>716</v>
      </c>
      <c r="H3747" s="7">
        <v>2534</v>
      </c>
      <c r="I3747" s="7">
        <v>114151</v>
      </c>
      <c r="J3747" s="7" t="s">
        <v>717</v>
      </c>
      <c r="K3747" s="7">
        <v>16229984</v>
      </c>
      <c r="M3747" s="3">
        <v>1</v>
      </c>
      <c r="N3747" s="3">
        <v>433</v>
      </c>
      <c r="O3747" s="3">
        <f t="shared" si="58"/>
        <v>6.0707377280024897</v>
      </c>
      <c r="P3747" s="3">
        <v>1.1488695579999999</v>
      </c>
    </row>
    <row r="3748" spans="1:16" x14ac:dyDescent="0.25">
      <c r="A3748" s="3">
        <v>2506</v>
      </c>
      <c r="B3748" s="3" t="s">
        <v>699</v>
      </c>
      <c r="C3748" s="3" t="s">
        <v>2247</v>
      </c>
      <c r="D3748" s="3" t="s">
        <v>22</v>
      </c>
      <c r="E3748" s="3" t="s">
        <v>23</v>
      </c>
      <c r="F3748" s="3" t="s">
        <v>704</v>
      </c>
      <c r="H3748" s="7">
        <v>2506</v>
      </c>
      <c r="I3748" s="7">
        <v>113926</v>
      </c>
      <c r="J3748" s="7" t="s">
        <v>705</v>
      </c>
      <c r="K3748" s="7">
        <v>16229989</v>
      </c>
      <c r="M3748" s="3">
        <v>1</v>
      </c>
      <c r="N3748" s="3">
        <v>284</v>
      </c>
      <c r="O3748" s="3">
        <f t="shared" si="58"/>
        <v>5.6489742381612063</v>
      </c>
      <c r="P3748" s="3">
        <v>0.48472617099999998</v>
      </c>
    </row>
    <row r="3749" spans="1:16" x14ac:dyDescent="0.25">
      <c r="A3749" s="3">
        <v>2513</v>
      </c>
      <c r="B3749" s="3" t="s">
        <v>699</v>
      </c>
      <c r="C3749" s="3" t="s">
        <v>2247</v>
      </c>
      <c r="D3749" s="3" t="s">
        <v>26</v>
      </c>
      <c r="E3749" s="3" t="s">
        <v>27</v>
      </c>
      <c r="F3749" s="3" t="s">
        <v>706</v>
      </c>
      <c r="H3749" s="7">
        <v>2513</v>
      </c>
      <c r="I3749" s="7">
        <v>113938</v>
      </c>
      <c r="J3749" s="7" t="s">
        <v>707</v>
      </c>
      <c r="K3749" s="7">
        <v>16230037</v>
      </c>
      <c r="M3749" s="3">
        <v>1</v>
      </c>
      <c r="N3749" s="3">
        <v>1932</v>
      </c>
      <c r="O3749" s="3">
        <f t="shared" si="58"/>
        <v>7.566311014772463</v>
      </c>
      <c r="P3749" s="3">
        <v>8.2431467260000009</v>
      </c>
    </row>
    <row r="3750" spans="1:16" x14ac:dyDescent="0.25">
      <c r="A3750" s="3">
        <v>2688</v>
      </c>
      <c r="B3750" s="3" t="s">
        <v>699</v>
      </c>
      <c r="C3750" s="3" t="s">
        <v>2247</v>
      </c>
      <c r="D3750" s="3" t="s">
        <v>135</v>
      </c>
      <c r="E3750" s="3" t="s">
        <v>136</v>
      </c>
      <c r="F3750" s="3" t="s">
        <v>708</v>
      </c>
      <c r="H3750" s="7">
        <v>2688</v>
      </c>
      <c r="I3750" s="7">
        <v>114007</v>
      </c>
      <c r="J3750" s="7" t="s">
        <v>709</v>
      </c>
      <c r="K3750" s="7">
        <v>16230045</v>
      </c>
      <c r="M3750" s="3">
        <v>1</v>
      </c>
      <c r="N3750" s="3">
        <v>245</v>
      </c>
      <c r="O3750" s="3">
        <f t="shared" si="58"/>
        <v>5.5012582105447274</v>
      </c>
      <c r="P3750" s="3">
        <v>0.315140751</v>
      </c>
    </row>
    <row r="3751" spans="1:16" x14ac:dyDescent="0.25">
      <c r="A3751" s="3">
        <v>2520</v>
      </c>
      <c r="B3751" s="3" t="s">
        <v>699</v>
      </c>
      <c r="C3751" s="3" t="s">
        <v>2247</v>
      </c>
      <c r="D3751" s="3" t="s">
        <v>30</v>
      </c>
      <c r="E3751" s="3" t="s">
        <v>31</v>
      </c>
      <c r="F3751" s="3" t="s">
        <v>710</v>
      </c>
      <c r="H3751" s="7">
        <v>2520</v>
      </c>
      <c r="I3751" s="7">
        <v>114088</v>
      </c>
      <c r="J3751" s="7" t="s">
        <v>711</v>
      </c>
      <c r="K3751" s="7">
        <v>16230049</v>
      </c>
      <c r="M3751" s="3">
        <v>1</v>
      </c>
      <c r="N3751" s="3">
        <v>190</v>
      </c>
      <c r="O3751" s="3">
        <f t="shared" si="58"/>
        <v>5.2470240721604862</v>
      </c>
      <c r="P3751" s="3">
        <v>8.2367152999999999E-2</v>
      </c>
    </row>
    <row r="3752" spans="1:16" x14ac:dyDescent="0.25">
      <c r="A3752" s="3">
        <v>2499</v>
      </c>
      <c r="B3752" s="3" t="s">
        <v>699</v>
      </c>
      <c r="C3752" s="3" t="s">
        <v>2247</v>
      </c>
      <c r="D3752" s="3" t="s">
        <v>18</v>
      </c>
      <c r="E3752" s="3" t="s">
        <v>19</v>
      </c>
      <c r="F3752" s="3" t="s">
        <v>702</v>
      </c>
      <c r="H3752" s="7">
        <v>2499</v>
      </c>
      <c r="I3752" s="7">
        <v>113854</v>
      </c>
      <c r="J3752" s="7" t="s">
        <v>703</v>
      </c>
      <c r="K3752" s="7">
        <v>16230065</v>
      </c>
      <c r="M3752" s="3">
        <v>1</v>
      </c>
      <c r="N3752" s="3">
        <v>483</v>
      </c>
      <c r="O3752" s="3">
        <f t="shared" si="58"/>
        <v>6.1800166536525722</v>
      </c>
      <c r="P3752" s="3">
        <v>1.375476197</v>
      </c>
    </row>
    <row r="3753" spans="1:16" x14ac:dyDescent="0.25">
      <c r="A3753" s="3">
        <v>2492</v>
      </c>
      <c r="B3753" s="3" t="s">
        <v>699</v>
      </c>
      <c r="C3753" s="3" t="s">
        <v>2247</v>
      </c>
      <c r="D3753" s="3" t="s">
        <v>13</v>
      </c>
      <c r="E3753" s="3" t="s">
        <v>14</v>
      </c>
      <c r="F3753" s="3" t="s">
        <v>700</v>
      </c>
      <c r="H3753" s="7">
        <v>2492</v>
      </c>
      <c r="I3753" s="7">
        <v>113836</v>
      </c>
      <c r="J3753" s="7" t="s">
        <v>701</v>
      </c>
      <c r="K3753" s="7">
        <v>16230107</v>
      </c>
      <c r="M3753" s="3">
        <v>1</v>
      </c>
      <c r="N3753" s="3">
        <v>380</v>
      </c>
      <c r="O3753" s="3">
        <f t="shared" si="58"/>
        <v>5.9401712527204316</v>
      </c>
      <c r="P3753" s="3">
        <v>0.91042459899999995</v>
      </c>
    </row>
    <row r="3754" spans="1:16" x14ac:dyDescent="0.25">
      <c r="A3754" s="3">
        <v>3683</v>
      </c>
      <c r="B3754" s="3" t="s">
        <v>858</v>
      </c>
      <c r="C3754" s="3" t="s">
        <v>2247</v>
      </c>
      <c r="D3754" s="3" t="s">
        <v>378</v>
      </c>
      <c r="E3754" s="3" t="s">
        <v>379</v>
      </c>
      <c r="F3754" s="3" t="s">
        <v>1198</v>
      </c>
      <c r="H3754" s="7">
        <v>3683</v>
      </c>
      <c r="I3754" s="7">
        <v>120851</v>
      </c>
      <c r="J3754" s="7" t="s">
        <v>1199</v>
      </c>
      <c r="K3754" s="7">
        <v>16227750</v>
      </c>
      <c r="M3754" s="3">
        <v>1</v>
      </c>
      <c r="N3754" s="3">
        <v>355</v>
      </c>
      <c r="O3754" s="3">
        <f t="shared" si="58"/>
        <v>5.872117789475416</v>
      </c>
      <c r="P3754" s="3">
        <v>0.79824334500000005</v>
      </c>
    </row>
    <row r="3755" spans="1:16" x14ac:dyDescent="0.25">
      <c r="A3755" s="3">
        <v>3669</v>
      </c>
      <c r="B3755" s="3" t="s">
        <v>858</v>
      </c>
      <c r="C3755" s="3" t="s">
        <v>2247</v>
      </c>
      <c r="D3755" s="3" t="s">
        <v>370</v>
      </c>
      <c r="E3755" s="3" t="s">
        <v>371</v>
      </c>
      <c r="F3755" s="3" t="s">
        <v>1194</v>
      </c>
      <c r="H3755" s="7">
        <v>3669</v>
      </c>
      <c r="I3755" s="7">
        <v>120737</v>
      </c>
      <c r="J3755" s="7" t="s">
        <v>1195</v>
      </c>
      <c r="K3755" s="7">
        <v>16227754</v>
      </c>
      <c r="M3755" s="3">
        <v>1</v>
      </c>
      <c r="N3755" s="3">
        <v>288</v>
      </c>
      <c r="O3755" s="3">
        <f t="shared" si="58"/>
        <v>5.6629604801359461</v>
      </c>
      <c r="P3755" s="3">
        <v>0.50743576000000001</v>
      </c>
    </row>
    <row r="3756" spans="1:16" x14ac:dyDescent="0.25">
      <c r="A3756" s="3">
        <v>3662</v>
      </c>
      <c r="B3756" s="3" t="s">
        <v>858</v>
      </c>
      <c r="C3756" s="3" t="s">
        <v>2247</v>
      </c>
      <c r="D3756" s="3" t="s">
        <v>366</v>
      </c>
      <c r="E3756" s="3" t="s">
        <v>367</v>
      </c>
      <c r="F3756" s="3" t="s">
        <v>1192</v>
      </c>
      <c r="H3756" s="7">
        <v>3662</v>
      </c>
      <c r="I3756" s="7">
        <v>120719</v>
      </c>
      <c r="J3756" s="7" t="s">
        <v>1193</v>
      </c>
      <c r="K3756" s="7">
        <v>16227783</v>
      </c>
      <c r="M3756" s="3">
        <v>1</v>
      </c>
      <c r="N3756" s="3">
        <v>428</v>
      </c>
      <c r="O3756" s="3">
        <f t="shared" si="58"/>
        <v>6.0591231955817966</v>
      </c>
      <c r="P3756" s="3">
        <v>1.1228244510000001</v>
      </c>
    </row>
    <row r="3757" spans="1:16" x14ac:dyDescent="0.25">
      <c r="A3757" s="3">
        <v>3641</v>
      </c>
      <c r="B3757" s="3" t="s">
        <v>858</v>
      </c>
      <c r="C3757" s="3" t="s">
        <v>2247</v>
      </c>
      <c r="D3757" s="3" t="s">
        <v>354</v>
      </c>
      <c r="E3757" s="3" t="s">
        <v>355</v>
      </c>
      <c r="F3757" s="3" t="s">
        <v>1186</v>
      </c>
      <c r="H3757" s="7">
        <v>3641</v>
      </c>
      <c r="I3757" s="7">
        <v>120590</v>
      </c>
      <c r="J3757" s="7" t="s">
        <v>1187</v>
      </c>
      <c r="K3757" s="7">
        <v>16227787</v>
      </c>
      <c r="M3757" s="3">
        <v>1</v>
      </c>
      <c r="N3757" s="3">
        <v>373</v>
      </c>
      <c r="O3757" s="3">
        <f t="shared" si="58"/>
        <v>5.9215784196438159</v>
      </c>
      <c r="P3757" s="3">
        <v>0.87762731500000002</v>
      </c>
    </row>
    <row r="3758" spans="1:16" x14ac:dyDescent="0.25">
      <c r="A3758" s="3">
        <v>3676</v>
      </c>
      <c r="B3758" s="3" t="s">
        <v>858</v>
      </c>
      <c r="C3758" s="3" t="s">
        <v>2247</v>
      </c>
      <c r="D3758" s="3" t="s">
        <v>374</v>
      </c>
      <c r="E3758" s="3" t="s">
        <v>375</v>
      </c>
      <c r="F3758" s="3" t="s">
        <v>1196</v>
      </c>
      <c r="H3758" s="7">
        <v>3676</v>
      </c>
      <c r="I3758" s="7">
        <v>120767</v>
      </c>
      <c r="J3758" s="7" t="s">
        <v>1197</v>
      </c>
      <c r="K3758" s="7">
        <v>16227807</v>
      </c>
      <c r="M3758" s="3">
        <v>1</v>
      </c>
      <c r="N3758" s="3">
        <v>280</v>
      </c>
      <c r="O3758" s="3">
        <f t="shared" si="58"/>
        <v>5.6347896031692493</v>
      </c>
      <c r="P3758" s="3">
        <v>0.47330285799999999</v>
      </c>
    </row>
    <row r="3759" spans="1:16" x14ac:dyDescent="0.25">
      <c r="A3759" s="3">
        <v>3655</v>
      </c>
      <c r="B3759" s="3" t="s">
        <v>858</v>
      </c>
      <c r="C3759" s="3" t="s">
        <v>2247</v>
      </c>
      <c r="D3759" s="3" t="s">
        <v>362</v>
      </c>
      <c r="E3759" s="3" t="s">
        <v>363</v>
      </c>
      <c r="F3759" s="3" t="s">
        <v>1190</v>
      </c>
      <c r="H3759" s="7">
        <v>3655</v>
      </c>
      <c r="I3759" s="7">
        <v>120665</v>
      </c>
      <c r="J3759" s="7" t="s">
        <v>1191</v>
      </c>
      <c r="K3759" s="7">
        <v>16227823</v>
      </c>
      <c r="M3759" s="3">
        <v>1</v>
      </c>
      <c r="N3759" s="3">
        <v>275</v>
      </c>
      <c r="O3759" s="3">
        <f t="shared" si="58"/>
        <v>5.6167710976665717</v>
      </c>
      <c r="P3759" s="3">
        <v>0.45204613999999999</v>
      </c>
    </row>
    <row r="3760" spans="1:16" x14ac:dyDescent="0.25">
      <c r="A3760" s="3">
        <v>3648</v>
      </c>
      <c r="B3760" s="3" t="s">
        <v>858</v>
      </c>
      <c r="C3760" s="3" t="s">
        <v>2247</v>
      </c>
      <c r="D3760" s="3" t="s">
        <v>358</v>
      </c>
      <c r="E3760" s="3" t="s">
        <v>359</v>
      </c>
      <c r="F3760" s="3" t="s">
        <v>1188</v>
      </c>
      <c r="H3760" s="7">
        <v>3648</v>
      </c>
      <c r="I3760" s="7">
        <v>120611</v>
      </c>
      <c r="J3760" s="7" t="s">
        <v>1189</v>
      </c>
      <c r="K3760" s="7">
        <v>16227824</v>
      </c>
      <c r="M3760" s="3">
        <v>1</v>
      </c>
      <c r="N3760" s="3">
        <v>322</v>
      </c>
      <c r="O3760" s="3">
        <f t="shared" si="58"/>
        <v>5.7745515455444085</v>
      </c>
      <c r="P3760" s="3">
        <v>0.65400093699999995</v>
      </c>
    </row>
    <row r="3761" spans="1:16" x14ac:dyDescent="0.25">
      <c r="A3761" s="3">
        <v>3634</v>
      </c>
      <c r="B3761" s="3" t="s">
        <v>858</v>
      </c>
      <c r="C3761" s="3" t="s">
        <v>2247</v>
      </c>
      <c r="D3761" s="3" t="s">
        <v>350</v>
      </c>
      <c r="E3761" s="3" t="s">
        <v>351</v>
      </c>
      <c r="F3761" s="3" t="s">
        <v>1184</v>
      </c>
      <c r="H3761" s="7">
        <v>3634</v>
      </c>
      <c r="I3761" s="7">
        <v>120560</v>
      </c>
      <c r="J3761" s="7" t="s">
        <v>1185</v>
      </c>
      <c r="K3761" s="7">
        <v>16227836</v>
      </c>
      <c r="M3761" s="3">
        <v>1</v>
      </c>
      <c r="N3761" s="3">
        <v>839</v>
      </c>
      <c r="O3761" s="3">
        <f t="shared" si="58"/>
        <v>6.7322107064672059</v>
      </c>
      <c r="P3761" s="3">
        <v>3.0355107569999999</v>
      </c>
    </row>
    <row r="3762" spans="1:16" x14ac:dyDescent="0.25">
      <c r="A3762" s="3">
        <v>3627</v>
      </c>
      <c r="B3762" s="3" t="s">
        <v>858</v>
      </c>
      <c r="C3762" s="3" t="s">
        <v>2247</v>
      </c>
      <c r="D3762" s="3" t="s">
        <v>346</v>
      </c>
      <c r="E3762" s="3" t="s">
        <v>347</v>
      </c>
      <c r="F3762" s="3" t="s">
        <v>1182</v>
      </c>
      <c r="H3762" s="7">
        <v>3627</v>
      </c>
      <c r="I3762" s="7">
        <v>120533</v>
      </c>
      <c r="J3762" s="7" t="s">
        <v>1183</v>
      </c>
      <c r="K3762" s="7">
        <v>16227859</v>
      </c>
      <c r="M3762" s="3">
        <v>1</v>
      </c>
      <c r="N3762" s="3">
        <v>710</v>
      </c>
      <c r="O3762" s="3">
        <f t="shared" si="58"/>
        <v>6.5652649700353614</v>
      </c>
      <c r="P3762" s="3">
        <v>2.4235460369999999</v>
      </c>
    </row>
    <row r="3763" spans="1:16" x14ac:dyDescent="0.25">
      <c r="A3763" s="3">
        <v>3620</v>
      </c>
      <c r="B3763" s="3" t="s">
        <v>858</v>
      </c>
      <c r="C3763" s="3" t="s">
        <v>2247</v>
      </c>
      <c r="D3763" s="3" t="s">
        <v>342</v>
      </c>
      <c r="E3763" s="3" t="s">
        <v>343</v>
      </c>
      <c r="F3763" s="3" t="s">
        <v>1180</v>
      </c>
      <c r="H3763" s="7">
        <v>3620</v>
      </c>
      <c r="I3763" s="7">
        <v>120467</v>
      </c>
      <c r="J3763" s="7" t="s">
        <v>1181</v>
      </c>
      <c r="K3763" s="7">
        <v>16227865</v>
      </c>
      <c r="M3763" s="3">
        <v>1</v>
      </c>
      <c r="N3763" s="3">
        <v>320</v>
      </c>
      <c r="O3763" s="3">
        <f t="shared" si="58"/>
        <v>5.768320995793772</v>
      </c>
      <c r="P3763" s="3">
        <v>0.64531795599999997</v>
      </c>
    </row>
    <row r="3764" spans="1:16" x14ac:dyDescent="0.25">
      <c r="A3764" s="3">
        <v>3613</v>
      </c>
      <c r="B3764" s="3" t="s">
        <v>858</v>
      </c>
      <c r="C3764" s="3" t="s">
        <v>2247</v>
      </c>
      <c r="D3764" s="3" t="s">
        <v>338</v>
      </c>
      <c r="E3764" s="3" t="s">
        <v>339</v>
      </c>
      <c r="F3764" s="3" t="s">
        <v>1178</v>
      </c>
      <c r="H3764" s="7">
        <v>3613</v>
      </c>
      <c r="I3764" s="7">
        <v>120434</v>
      </c>
      <c r="J3764" s="7" t="s">
        <v>1179</v>
      </c>
      <c r="K3764" s="7">
        <v>16227867</v>
      </c>
      <c r="M3764" s="3">
        <v>1</v>
      </c>
      <c r="N3764" s="3">
        <v>302</v>
      </c>
      <c r="O3764" s="3">
        <f t="shared" si="58"/>
        <v>5.7104270173748697</v>
      </c>
      <c r="P3764" s="3">
        <v>0.56750661599999996</v>
      </c>
    </row>
    <row r="3765" spans="1:16" x14ac:dyDescent="0.25">
      <c r="A3765" s="3">
        <v>3557</v>
      </c>
      <c r="B3765" s="3" t="s">
        <v>858</v>
      </c>
      <c r="C3765" s="3" t="s">
        <v>2247</v>
      </c>
      <c r="D3765" s="3" t="s">
        <v>302</v>
      </c>
      <c r="E3765" s="3" t="s">
        <v>307</v>
      </c>
      <c r="F3765" s="3" t="s">
        <v>1162</v>
      </c>
      <c r="H3765" s="7">
        <v>3557</v>
      </c>
      <c r="I3765" s="7">
        <v>120269</v>
      </c>
      <c r="J3765" s="7" t="s">
        <v>1163</v>
      </c>
      <c r="K3765" s="7">
        <v>16227883</v>
      </c>
      <c r="M3765" s="3">
        <v>1</v>
      </c>
      <c r="N3765" s="3">
        <v>397</v>
      </c>
      <c r="O3765" s="3">
        <f t="shared" si="58"/>
        <v>5.9839362806871907</v>
      </c>
      <c r="P3765" s="3">
        <v>0.98416205599999995</v>
      </c>
    </row>
    <row r="3766" spans="1:16" x14ac:dyDescent="0.25">
      <c r="A3766" s="3">
        <v>3585</v>
      </c>
      <c r="B3766" s="3" t="s">
        <v>858</v>
      </c>
      <c r="C3766" s="3" t="s">
        <v>2247</v>
      </c>
      <c r="D3766" s="3" t="s">
        <v>318</v>
      </c>
      <c r="E3766" s="3" t="s">
        <v>319</v>
      </c>
      <c r="F3766" s="3" t="s">
        <v>1170</v>
      </c>
      <c r="H3766" s="7">
        <v>3585</v>
      </c>
      <c r="I3766" s="7">
        <v>120335</v>
      </c>
      <c r="J3766" s="7" t="s">
        <v>1171</v>
      </c>
      <c r="K3766" s="7">
        <v>16227890</v>
      </c>
      <c r="M3766" s="3">
        <v>1</v>
      </c>
      <c r="N3766" s="3">
        <v>1931</v>
      </c>
      <c r="O3766" s="3">
        <f t="shared" si="58"/>
        <v>7.5657932824285146</v>
      </c>
      <c r="P3766" s="3">
        <v>8.4467425340000002</v>
      </c>
    </row>
    <row r="3767" spans="1:16" x14ac:dyDescent="0.25">
      <c r="A3767" s="3">
        <v>3599</v>
      </c>
      <c r="B3767" s="3" t="s">
        <v>858</v>
      </c>
      <c r="C3767" s="3" t="s">
        <v>2247</v>
      </c>
      <c r="D3767" s="3" t="s">
        <v>326</v>
      </c>
      <c r="E3767" s="3" t="s">
        <v>327</v>
      </c>
      <c r="F3767" s="3" t="s">
        <v>1174</v>
      </c>
      <c r="H3767" s="7">
        <v>3599</v>
      </c>
      <c r="I3767" s="7">
        <v>120362</v>
      </c>
      <c r="J3767" s="7" t="s">
        <v>1175</v>
      </c>
      <c r="K3767" s="7">
        <v>16227891</v>
      </c>
      <c r="M3767" s="3">
        <v>1</v>
      </c>
      <c r="N3767" s="3">
        <v>356</v>
      </c>
      <c r="O3767" s="3">
        <f t="shared" si="58"/>
        <v>5.8749307308520304</v>
      </c>
      <c r="P3767" s="3">
        <v>0.80264120999999999</v>
      </c>
    </row>
    <row r="3768" spans="1:16" x14ac:dyDescent="0.25">
      <c r="A3768" s="3">
        <v>3571</v>
      </c>
      <c r="B3768" s="3" t="s">
        <v>858</v>
      </c>
      <c r="C3768" s="3" t="s">
        <v>2247</v>
      </c>
      <c r="D3768" s="3" t="s">
        <v>503</v>
      </c>
      <c r="E3768" s="3" t="s">
        <v>504</v>
      </c>
      <c r="F3768" s="3" t="s">
        <v>1166</v>
      </c>
      <c r="H3768" s="7">
        <v>3571</v>
      </c>
      <c r="I3768" s="7">
        <v>120290</v>
      </c>
      <c r="J3768" s="7" t="s">
        <v>1167</v>
      </c>
      <c r="K3768" s="7">
        <v>16227892</v>
      </c>
      <c r="M3768" s="3">
        <v>1</v>
      </c>
      <c r="N3768" s="3">
        <v>336</v>
      </c>
      <c r="O3768" s="3">
        <f t="shared" si="58"/>
        <v>5.8171111599632042</v>
      </c>
      <c r="P3768" s="3">
        <v>0.71497702699999999</v>
      </c>
    </row>
    <row r="3769" spans="1:16" x14ac:dyDescent="0.25">
      <c r="A3769" s="3">
        <v>3578</v>
      </c>
      <c r="B3769" s="3" t="s">
        <v>858</v>
      </c>
      <c r="C3769" s="3" t="s">
        <v>2247</v>
      </c>
      <c r="D3769" s="3" t="s">
        <v>314</v>
      </c>
      <c r="E3769" s="3" t="s">
        <v>315</v>
      </c>
      <c r="F3769" s="3" t="s">
        <v>1168</v>
      </c>
      <c r="H3769" s="7">
        <v>3578</v>
      </c>
      <c r="I3769" s="7">
        <v>120308</v>
      </c>
      <c r="J3769" s="7" t="s">
        <v>1169</v>
      </c>
      <c r="K3769" s="7">
        <v>16227896</v>
      </c>
      <c r="M3769" s="3">
        <v>1</v>
      </c>
      <c r="N3769" s="3">
        <v>444</v>
      </c>
      <c r="O3769" s="3">
        <f t="shared" si="58"/>
        <v>6.0958245624322247</v>
      </c>
      <c r="P3769" s="3">
        <v>1.1948177230000001</v>
      </c>
    </row>
    <row r="3770" spans="1:16" x14ac:dyDescent="0.25">
      <c r="A3770" s="3">
        <v>3564</v>
      </c>
      <c r="B3770" s="3" t="s">
        <v>858</v>
      </c>
      <c r="C3770" s="3" t="s">
        <v>2247</v>
      </c>
      <c r="D3770" s="3" t="s">
        <v>306</v>
      </c>
      <c r="E3770" s="3" t="s">
        <v>311</v>
      </c>
      <c r="F3770" s="3" t="s">
        <v>1164</v>
      </c>
      <c r="H3770" s="7">
        <v>3564</v>
      </c>
      <c r="I3770" s="7">
        <v>120287</v>
      </c>
      <c r="J3770" s="7" t="s">
        <v>1165</v>
      </c>
      <c r="K3770" s="7">
        <v>16227901</v>
      </c>
      <c r="M3770" s="3">
        <v>1</v>
      </c>
      <c r="N3770" s="3">
        <v>264</v>
      </c>
      <c r="O3770" s="3">
        <f t="shared" si="58"/>
        <v>5.575949103146316</v>
      </c>
      <c r="P3770" s="3">
        <v>0.40550198199999998</v>
      </c>
    </row>
    <row r="3771" spans="1:16" x14ac:dyDescent="0.25">
      <c r="A3771" s="3">
        <v>3592</v>
      </c>
      <c r="B3771" s="3" t="s">
        <v>858</v>
      </c>
      <c r="C3771" s="3" t="s">
        <v>2247</v>
      </c>
      <c r="D3771" s="3" t="s">
        <v>322</v>
      </c>
      <c r="E3771" s="3" t="s">
        <v>323</v>
      </c>
      <c r="F3771" s="3" t="s">
        <v>1172</v>
      </c>
      <c r="H3771" s="7">
        <v>3592</v>
      </c>
      <c r="I3771" s="7">
        <v>120344</v>
      </c>
      <c r="J3771" s="7" t="s">
        <v>1173</v>
      </c>
      <c r="K3771" s="7">
        <v>16227905</v>
      </c>
      <c r="M3771" s="3">
        <v>1</v>
      </c>
      <c r="N3771" s="3">
        <v>251</v>
      </c>
      <c r="O3771" s="3">
        <f t="shared" si="58"/>
        <v>5.5254529391317835</v>
      </c>
      <c r="P3771" s="3">
        <v>0.35092146200000002</v>
      </c>
    </row>
    <row r="3772" spans="1:16" x14ac:dyDescent="0.25">
      <c r="A3772" s="3">
        <v>3606</v>
      </c>
      <c r="B3772" s="3" t="s">
        <v>858</v>
      </c>
      <c r="C3772" s="3" t="s">
        <v>2247</v>
      </c>
      <c r="D3772" s="3" t="s">
        <v>334</v>
      </c>
      <c r="E3772" s="3" t="s">
        <v>335</v>
      </c>
      <c r="F3772" s="3" t="s">
        <v>1176</v>
      </c>
      <c r="H3772" s="7">
        <v>3606</v>
      </c>
      <c r="I3772" s="7">
        <v>120368</v>
      </c>
      <c r="J3772" s="7" t="s">
        <v>1177</v>
      </c>
      <c r="K3772" s="7">
        <v>16227920</v>
      </c>
      <c r="M3772" s="3">
        <v>1</v>
      </c>
      <c r="N3772" s="3">
        <v>622</v>
      </c>
      <c r="O3772" s="3">
        <f t="shared" si="58"/>
        <v>6.4329400927391793</v>
      </c>
      <c r="P3772" s="3">
        <v>2.0113984600000001</v>
      </c>
    </row>
    <row r="3773" spans="1:16" x14ac:dyDescent="0.25">
      <c r="A3773" s="3">
        <v>3550</v>
      </c>
      <c r="B3773" s="3" t="s">
        <v>858</v>
      </c>
      <c r="C3773" s="3" t="s">
        <v>2247</v>
      </c>
      <c r="D3773" s="3" t="s">
        <v>298</v>
      </c>
      <c r="E3773" s="3" t="s">
        <v>303</v>
      </c>
      <c r="F3773" s="3" t="s">
        <v>1160</v>
      </c>
      <c r="H3773" s="7">
        <v>3550</v>
      </c>
      <c r="I3773" s="7">
        <v>120218</v>
      </c>
      <c r="J3773" s="7" t="s">
        <v>1161</v>
      </c>
      <c r="K3773" s="7">
        <v>16227974</v>
      </c>
      <c r="M3773" s="3">
        <v>1</v>
      </c>
      <c r="N3773" s="3">
        <v>250</v>
      </c>
      <c r="O3773" s="3">
        <f t="shared" si="58"/>
        <v>5.521460917862246</v>
      </c>
      <c r="P3773" s="3">
        <v>0.34674365000000001</v>
      </c>
    </row>
    <row r="3774" spans="1:16" x14ac:dyDescent="0.25">
      <c r="A3774" s="3">
        <v>3697</v>
      </c>
      <c r="B3774" s="3" t="s">
        <v>858</v>
      </c>
      <c r="C3774" s="3" t="s">
        <v>2247</v>
      </c>
      <c r="D3774" s="3" t="s">
        <v>183</v>
      </c>
      <c r="E3774" s="3" t="s">
        <v>295</v>
      </c>
      <c r="F3774" s="3" t="s">
        <v>1156</v>
      </c>
      <c r="H3774" s="7">
        <v>3697</v>
      </c>
      <c r="I3774" s="7">
        <v>120104</v>
      </c>
      <c r="J3774" s="7" t="s">
        <v>1157</v>
      </c>
      <c r="K3774" s="7">
        <v>16227994</v>
      </c>
      <c r="M3774" s="3">
        <v>1</v>
      </c>
      <c r="N3774" s="3">
        <v>457</v>
      </c>
      <c r="O3774" s="3">
        <f t="shared" si="58"/>
        <v>6.1246833908942051</v>
      </c>
      <c r="P3774" s="3">
        <v>1.253511263</v>
      </c>
    </row>
    <row r="3775" spans="1:16" x14ac:dyDescent="0.25">
      <c r="A3775" s="3">
        <v>3543</v>
      </c>
      <c r="B3775" s="3" t="s">
        <v>858</v>
      </c>
      <c r="C3775" s="3" t="s">
        <v>2247</v>
      </c>
      <c r="D3775" s="3" t="s">
        <v>294</v>
      </c>
      <c r="E3775" s="3" t="s">
        <v>299</v>
      </c>
      <c r="F3775" s="3" t="s">
        <v>1158</v>
      </c>
      <c r="H3775" s="7">
        <v>3543</v>
      </c>
      <c r="I3775" s="7">
        <v>120176</v>
      </c>
      <c r="J3775" s="7" t="s">
        <v>1159</v>
      </c>
      <c r="K3775" s="7">
        <v>16227995</v>
      </c>
      <c r="M3775" s="3">
        <v>1</v>
      </c>
      <c r="N3775" s="3">
        <v>536</v>
      </c>
      <c r="O3775" s="3">
        <f t="shared" si="58"/>
        <v>6.2841341610708019</v>
      </c>
      <c r="P3775" s="3">
        <v>1.6136275019999999</v>
      </c>
    </row>
    <row r="3776" spans="1:16" x14ac:dyDescent="0.25">
      <c r="A3776" s="3">
        <v>3536</v>
      </c>
      <c r="B3776" s="3" t="s">
        <v>858</v>
      </c>
      <c r="C3776" s="3" t="s">
        <v>2247</v>
      </c>
      <c r="D3776" s="3" t="s">
        <v>290</v>
      </c>
      <c r="E3776" s="3" t="s">
        <v>291</v>
      </c>
      <c r="F3776" s="3" t="s">
        <v>1154</v>
      </c>
      <c r="H3776" s="7">
        <v>3536</v>
      </c>
      <c r="I3776" s="7">
        <v>120029</v>
      </c>
      <c r="J3776" s="7" t="s">
        <v>1155</v>
      </c>
      <c r="K3776" s="7">
        <v>16228012</v>
      </c>
      <c r="M3776" s="3">
        <v>1</v>
      </c>
      <c r="N3776" s="3">
        <v>271</v>
      </c>
      <c r="O3776" s="3">
        <f t="shared" si="58"/>
        <v>5.602118820879701</v>
      </c>
      <c r="P3776" s="3">
        <v>0.43508500300000003</v>
      </c>
    </row>
    <row r="3777" spans="1:16" x14ac:dyDescent="0.25">
      <c r="A3777" s="3">
        <v>3515</v>
      </c>
      <c r="B3777" s="3" t="s">
        <v>858</v>
      </c>
      <c r="C3777" s="3" t="s">
        <v>2247</v>
      </c>
      <c r="D3777" s="3" t="s">
        <v>278</v>
      </c>
      <c r="E3777" s="3" t="s">
        <v>279</v>
      </c>
      <c r="F3777" s="3" t="s">
        <v>1148</v>
      </c>
      <c r="H3777" s="7">
        <v>3515</v>
      </c>
      <c r="I3777" s="7">
        <v>119774</v>
      </c>
      <c r="J3777" s="7" t="s">
        <v>1149</v>
      </c>
      <c r="K3777" s="7">
        <v>16228046</v>
      </c>
      <c r="M3777" s="3">
        <v>1</v>
      </c>
      <c r="N3777" s="3">
        <v>248</v>
      </c>
      <c r="O3777" s="3">
        <f t="shared" si="58"/>
        <v>5.5134287461649825</v>
      </c>
      <c r="P3777" s="3">
        <v>0.33839738400000002</v>
      </c>
    </row>
    <row r="3778" spans="1:16" x14ac:dyDescent="0.25">
      <c r="A3778" s="3">
        <v>3529</v>
      </c>
      <c r="B3778" s="3" t="s">
        <v>858</v>
      </c>
      <c r="C3778" s="3" t="s">
        <v>2247</v>
      </c>
      <c r="D3778" s="3" t="s">
        <v>286</v>
      </c>
      <c r="E3778" s="3" t="s">
        <v>287</v>
      </c>
      <c r="F3778" s="3" t="s">
        <v>1152</v>
      </c>
      <c r="H3778" s="7">
        <v>3529</v>
      </c>
      <c r="I3778" s="7">
        <v>119906</v>
      </c>
      <c r="J3778" s="7" t="s">
        <v>1153</v>
      </c>
      <c r="K3778" s="7">
        <v>16228072</v>
      </c>
      <c r="M3778" s="3">
        <v>1</v>
      </c>
      <c r="N3778" s="3">
        <v>440</v>
      </c>
      <c r="O3778" s="3">
        <f t="shared" si="58"/>
        <v>6.0867747269123065</v>
      </c>
      <c r="P3778" s="3">
        <v>1.1767935890000001</v>
      </c>
    </row>
    <row r="3779" spans="1:16" x14ac:dyDescent="0.25">
      <c r="A3779" s="3">
        <v>3494</v>
      </c>
      <c r="B3779" s="3" t="s">
        <v>858</v>
      </c>
      <c r="C3779" s="3" t="s">
        <v>2247</v>
      </c>
      <c r="D3779" s="3" t="s">
        <v>266</v>
      </c>
      <c r="E3779" s="3" t="s">
        <v>267</v>
      </c>
      <c r="F3779" s="3" t="s">
        <v>1142</v>
      </c>
      <c r="H3779" s="7">
        <v>3494</v>
      </c>
      <c r="I3779" s="7">
        <v>119708</v>
      </c>
      <c r="J3779" s="7" t="s">
        <v>1143</v>
      </c>
      <c r="K3779" s="7">
        <v>16228082</v>
      </c>
      <c r="M3779" s="3">
        <v>1</v>
      </c>
      <c r="N3779" s="3">
        <v>407</v>
      </c>
      <c r="O3779" s="3">
        <f t="shared" ref="O3779:O3842" si="59">LN(N3779)</f>
        <v>6.0088131854425946</v>
      </c>
      <c r="P3779" s="3">
        <v>1.028767617</v>
      </c>
    </row>
    <row r="3780" spans="1:16" x14ac:dyDescent="0.25">
      <c r="A3780" s="3">
        <v>3508</v>
      </c>
      <c r="B3780" s="3" t="s">
        <v>858</v>
      </c>
      <c r="C3780" s="3" t="s">
        <v>2247</v>
      </c>
      <c r="D3780" s="3" t="s">
        <v>274</v>
      </c>
      <c r="E3780" s="3" t="s">
        <v>275</v>
      </c>
      <c r="F3780" s="3" t="s">
        <v>1146</v>
      </c>
      <c r="H3780" s="7">
        <v>3508</v>
      </c>
      <c r="I3780" s="7">
        <v>119723</v>
      </c>
      <c r="J3780" s="7" t="s">
        <v>1147</v>
      </c>
      <c r="K3780" s="7">
        <v>16228085</v>
      </c>
      <c r="M3780" s="3">
        <v>1</v>
      </c>
      <c r="N3780" s="3">
        <v>818</v>
      </c>
      <c r="O3780" s="3">
        <f t="shared" si="59"/>
        <v>6.7068623366027467</v>
      </c>
      <c r="P3780" s="3">
        <v>2.9353207600000002</v>
      </c>
    </row>
    <row r="3781" spans="1:16" x14ac:dyDescent="0.25">
      <c r="A3781" s="3">
        <v>3501</v>
      </c>
      <c r="B3781" s="3" t="s">
        <v>858</v>
      </c>
      <c r="C3781" s="3" t="s">
        <v>2247</v>
      </c>
      <c r="D3781" s="3" t="s">
        <v>270</v>
      </c>
      <c r="E3781" s="3" t="s">
        <v>271</v>
      </c>
      <c r="F3781" s="3" t="s">
        <v>1144</v>
      </c>
      <c r="H3781" s="7">
        <v>3501</v>
      </c>
      <c r="I3781" s="7">
        <v>119717</v>
      </c>
      <c r="J3781" s="7" t="s">
        <v>1145</v>
      </c>
      <c r="K3781" s="7">
        <v>16228120</v>
      </c>
      <c r="M3781" s="3">
        <v>1</v>
      </c>
      <c r="N3781" s="3">
        <v>300</v>
      </c>
      <c r="O3781" s="3">
        <f t="shared" si="59"/>
        <v>5.7037824746562009</v>
      </c>
      <c r="P3781" s="3">
        <v>0.55889993800000004</v>
      </c>
    </row>
    <row r="3782" spans="1:16" x14ac:dyDescent="0.25">
      <c r="A3782" s="3">
        <v>3522</v>
      </c>
      <c r="B3782" s="3" t="s">
        <v>858</v>
      </c>
      <c r="C3782" s="3" t="s">
        <v>2247</v>
      </c>
      <c r="D3782" s="3" t="s">
        <v>282</v>
      </c>
      <c r="E3782" s="3" t="s">
        <v>283</v>
      </c>
      <c r="F3782" s="3" t="s">
        <v>1150</v>
      </c>
      <c r="H3782" s="7">
        <v>3522</v>
      </c>
      <c r="I3782" s="7">
        <v>119897</v>
      </c>
      <c r="J3782" s="7" t="s">
        <v>1151</v>
      </c>
      <c r="K3782" s="7">
        <v>16228121</v>
      </c>
      <c r="M3782" s="3">
        <v>1</v>
      </c>
      <c r="N3782" s="3">
        <v>241</v>
      </c>
      <c r="O3782" s="3">
        <f t="shared" si="59"/>
        <v>5.4847969334906548</v>
      </c>
      <c r="P3782" s="3">
        <v>0.30928735299999999</v>
      </c>
    </row>
    <row r="3783" spans="1:16" x14ac:dyDescent="0.25">
      <c r="A3783" s="3">
        <v>3473</v>
      </c>
      <c r="B3783" s="3" t="s">
        <v>858</v>
      </c>
      <c r="C3783" s="3" t="s">
        <v>2247</v>
      </c>
      <c r="D3783" s="3" t="s">
        <v>254</v>
      </c>
      <c r="E3783" s="3" t="s">
        <v>255</v>
      </c>
      <c r="F3783" s="3" t="s">
        <v>1136</v>
      </c>
      <c r="H3783" s="7">
        <v>3473</v>
      </c>
      <c r="I3783" s="7">
        <v>119579</v>
      </c>
      <c r="J3783" s="7" t="s">
        <v>1137</v>
      </c>
      <c r="K3783" s="7">
        <v>16228134</v>
      </c>
      <c r="M3783" s="3">
        <v>1</v>
      </c>
      <c r="N3783" s="3">
        <v>978</v>
      </c>
      <c r="O3783" s="3">
        <f t="shared" si="59"/>
        <v>6.8855096700348177</v>
      </c>
      <c r="P3783" s="3">
        <v>3.7035935109999998</v>
      </c>
    </row>
    <row r="3784" spans="1:16" x14ac:dyDescent="0.25">
      <c r="A3784" s="3">
        <v>3480</v>
      </c>
      <c r="B3784" s="3" t="s">
        <v>858</v>
      </c>
      <c r="C3784" s="3" t="s">
        <v>2247</v>
      </c>
      <c r="D3784" s="3" t="s">
        <v>258</v>
      </c>
      <c r="E3784" s="3" t="s">
        <v>259</v>
      </c>
      <c r="F3784" s="3" t="s">
        <v>1138</v>
      </c>
      <c r="H3784" s="7">
        <v>3480</v>
      </c>
      <c r="I3784" s="7">
        <v>119594</v>
      </c>
      <c r="J3784" s="7" t="s">
        <v>1139</v>
      </c>
      <c r="K3784" s="7">
        <v>16228144</v>
      </c>
      <c r="M3784" s="3">
        <v>1</v>
      </c>
      <c r="N3784" s="3">
        <v>389</v>
      </c>
      <c r="O3784" s="3">
        <f t="shared" si="59"/>
        <v>5.9635793436184459</v>
      </c>
      <c r="P3784" s="3">
        <v>0.94856713699999995</v>
      </c>
    </row>
    <row r="3785" spans="1:16" x14ac:dyDescent="0.25">
      <c r="A3785" s="3">
        <v>3487</v>
      </c>
      <c r="B3785" s="3" t="s">
        <v>858</v>
      </c>
      <c r="C3785" s="3" t="s">
        <v>2247</v>
      </c>
      <c r="D3785" s="3" t="s">
        <v>262</v>
      </c>
      <c r="E3785" s="3" t="s">
        <v>263</v>
      </c>
      <c r="F3785" s="3" t="s">
        <v>1140</v>
      </c>
      <c r="H3785" s="7">
        <v>3487</v>
      </c>
      <c r="I3785" s="7">
        <v>119693</v>
      </c>
      <c r="J3785" s="7" t="s">
        <v>1141</v>
      </c>
      <c r="K3785" s="7">
        <v>16228155</v>
      </c>
      <c r="M3785" s="3">
        <v>1</v>
      </c>
      <c r="N3785" s="3">
        <v>595</v>
      </c>
      <c r="O3785" s="3">
        <f t="shared" si="59"/>
        <v>6.3885614055456301</v>
      </c>
      <c r="P3785" s="3">
        <v>1.8859407989999999</v>
      </c>
    </row>
    <row r="3786" spans="1:16" x14ac:dyDescent="0.25">
      <c r="A3786" s="3">
        <v>3466</v>
      </c>
      <c r="B3786" s="3" t="s">
        <v>858</v>
      </c>
      <c r="C3786" s="3" t="s">
        <v>2247</v>
      </c>
      <c r="D3786" s="3" t="s">
        <v>250</v>
      </c>
      <c r="E3786" s="3" t="s">
        <v>251</v>
      </c>
      <c r="F3786" s="3" t="s">
        <v>1134</v>
      </c>
      <c r="H3786" s="7">
        <v>3466</v>
      </c>
      <c r="I3786" s="7">
        <v>119558</v>
      </c>
      <c r="J3786" s="7" t="s">
        <v>1135</v>
      </c>
      <c r="K3786" s="7">
        <v>16228165</v>
      </c>
      <c r="M3786" s="3">
        <v>1</v>
      </c>
      <c r="N3786" s="3">
        <v>286</v>
      </c>
      <c r="O3786" s="3">
        <f t="shared" si="59"/>
        <v>5.6559918108198524</v>
      </c>
      <c r="P3786" s="3">
        <v>0.49888883499999997</v>
      </c>
    </row>
    <row r="3787" spans="1:16" x14ac:dyDescent="0.25">
      <c r="A3787" s="3">
        <v>3452</v>
      </c>
      <c r="B3787" s="3" t="s">
        <v>858</v>
      </c>
      <c r="C3787" s="3" t="s">
        <v>2247</v>
      </c>
      <c r="D3787" s="3" t="s">
        <v>242</v>
      </c>
      <c r="E3787" s="3" t="s">
        <v>243</v>
      </c>
      <c r="F3787" s="3" t="s">
        <v>1130</v>
      </c>
      <c r="H3787" s="7">
        <v>3452</v>
      </c>
      <c r="I3787" s="7">
        <v>119494</v>
      </c>
      <c r="J3787" s="7" t="s">
        <v>1131</v>
      </c>
      <c r="K3787" s="7">
        <v>16228181</v>
      </c>
      <c r="M3787" s="3">
        <v>1</v>
      </c>
      <c r="N3787" s="3">
        <v>352</v>
      </c>
      <c r="O3787" s="3">
        <f t="shared" si="59"/>
        <v>5.8636311755980968</v>
      </c>
      <c r="P3787" s="3">
        <v>0.78505875999999997</v>
      </c>
    </row>
    <row r="3788" spans="1:16" x14ac:dyDescent="0.25">
      <c r="A3788" s="3">
        <v>3445</v>
      </c>
      <c r="B3788" s="3" t="s">
        <v>858</v>
      </c>
      <c r="C3788" s="3" t="s">
        <v>2247</v>
      </c>
      <c r="D3788" s="3" t="s">
        <v>238</v>
      </c>
      <c r="E3788" s="3" t="s">
        <v>239</v>
      </c>
      <c r="F3788" s="3" t="s">
        <v>1128</v>
      </c>
      <c r="H3788" s="7">
        <v>3445</v>
      </c>
      <c r="I3788" s="7">
        <v>119473</v>
      </c>
      <c r="J3788" s="7" t="s">
        <v>1129</v>
      </c>
      <c r="K3788" s="7">
        <v>16228210</v>
      </c>
      <c r="M3788" s="3">
        <v>1</v>
      </c>
      <c r="N3788" s="3">
        <v>362</v>
      </c>
      <c r="O3788" s="3">
        <f t="shared" si="59"/>
        <v>5.8916442118257715</v>
      </c>
      <c r="P3788" s="3">
        <v>0.829059451</v>
      </c>
    </row>
    <row r="3789" spans="1:16" x14ac:dyDescent="0.25">
      <c r="A3789" s="3">
        <v>3424</v>
      </c>
      <c r="B3789" s="3" t="s">
        <v>858</v>
      </c>
      <c r="C3789" s="3" t="s">
        <v>2247</v>
      </c>
      <c r="D3789" s="3" t="s">
        <v>226</v>
      </c>
      <c r="E3789" s="3" t="s">
        <v>223</v>
      </c>
      <c r="F3789" s="3" t="s">
        <v>936</v>
      </c>
      <c r="H3789" s="7">
        <v>3424</v>
      </c>
      <c r="I3789" s="7">
        <v>119257</v>
      </c>
      <c r="J3789" s="7" t="s">
        <v>937</v>
      </c>
      <c r="K3789" s="7">
        <v>16228218</v>
      </c>
      <c r="M3789" s="3">
        <v>1</v>
      </c>
      <c r="N3789" s="3">
        <v>758</v>
      </c>
      <c r="O3789" s="3">
        <f t="shared" si="59"/>
        <v>6.6306833856423717</v>
      </c>
      <c r="P3789" s="3">
        <v>2.6502507479999999</v>
      </c>
    </row>
    <row r="3790" spans="1:16" x14ac:dyDescent="0.25">
      <c r="A3790" s="3">
        <v>3459</v>
      </c>
      <c r="B3790" s="3" t="s">
        <v>858</v>
      </c>
      <c r="C3790" s="3" t="s">
        <v>2247</v>
      </c>
      <c r="D3790" s="3" t="s">
        <v>246</v>
      </c>
      <c r="E3790" s="3" t="s">
        <v>247</v>
      </c>
      <c r="F3790" s="3" t="s">
        <v>1132</v>
      </c>
      <c r="H3790" s="7">
        <v>3459</v>
      </c>
      <c r="I3790" s="7">
        <v>119497</v>
      </c>
      <c r="J3790" s="7" t="s">
        <v>1133</v>
      </c>
      <c r="K3790" s="7">
        <v>16228235</v>
      </c>
      <c r="M3790" s="3">
        <v>1</v>
      </c>
      <c r="N3790" s="3">
        <v>307</v>
      </c>
      <c r="O3790" s="3">
        <f t="shared" si="59"/>
        <v>5.7268477475871968</v>
      </c>
      <c r="P3790" s="3">
        <v>0.58905840899999995</v>
      </c>
    </row>
    <row r="3791" spans="1:16" x14ac:dyDescent="0.25">
      <c r="A3791" s="3">
        <v>3438</v>
      </c>
      <c r="B3791" s="3" t="s">
        <v>858</v>
      </c>
      <c r="C3791" s="3" t="s">
        <v>2247</v>
      </c>
      <c r="D3791" s="3" t="s">
        <v>234</v>
      </c>
      <c r="E3791" s="3" t="s">
        <v>231</v>
      </c>
      <c r="F3791" s="3" t="s">
        <v>1126</v>
      </c>
      <c r="H3791" s="7">
        <v>3438</v>
      </c>
      <c r="I3791" s="7">
        <v>119416</v>
      </c>
      <c r="J3791" s="7" t="s">
        <v>1127</v>
      </c>
      <c r="K3791" s="7">
        <v>16228247</v>
      </c>
      <c r="M3791" s="3">
        <v>1</v>
      </c>
      <c r="N3791" s="3">
        <v>480</v>
      </c>
      <c r="O3791" s="3">
        <f t="shared" si="59"/>
        <v>6.1737861039019366</v>
      </c>
      <c r="P3791" s="3">
        <v>1.357767122</v>
      </c>
    </row>
    <row r="3792" spans="1:16" x14ac:dyDescent="0.25">
      <c r="A3792" s="3">
        <v>3431</v>
      </c>
      <c r="B3792" s="3" t="s">
        <v>858</v>
      </c>
      <c r="C3792" s="3" t="s">
        <v>2247</v>
      </c>
      <c r="D3792" s="3" t="s">
        <v>230</v>
      </c>
      <c r="E3792" s="3" t="s">
        <v>227</v>
      </c>
      <c r="F3792" s="3" t="s">
        <v>938</v>
      </c>
      <c r="H3792" s="7">
        <v>3431</v>
      </c>
      <c r="I3792" s="7">
        <v>119356</v>
      </c>
      <c r="J3792" s="7" t="s">
        <v>939</v>
      </c>
      <c r="K3792" s="7">
        <v>16228253</v>
      </c>
      <c r="M3792" s="3">
        <v>1</v>
      </c>
      <c r="N3792" s="3">
        <v>737</v>
      </c>
      <c r="O3792" s="3">
        <f t="shared" si="59"/>
        <v>6.6025878921893364</v>
      </c>
      <c r="P3792" s="3">
        <v>2.5509133130000001</v>
      </c>
    </row>
    <row r="3793" spans="1:16" x14ac:dyDescent="0.25">
      <c r="A3793" s="3">
        <v>3396</v>
      </c>
      <c r="B3793" s="3" t="s">
        <v>858</v>
      </c>
      <c r="C3793" s="3" t="s">
        <v>2247</v>
      </c>
      <c r="D3793" s="3" t="s">
        <v>210</v>
      </c>
      <c r="E3793" s="3" t="s">
        <v>207</v>
      </c>
      <c r="F3793" s="3" t="s">
        <v>928</v>
      </c>
      <c r="H3793" s="7">
        <v>3396</v>
      </c>
      <c r="I3793" s="7">
        <v>119113</v>
      </c>
      <c r="J3793" s="7" t="s">
        <v>929</v>
      </c>
      <c r="K3793" s="7">
        <v>16228269</v>
      </c>
      <c r="M3793" s="3">
        <v>1</v>
      </c>
      <c r="N3793" s="3">
        <v>370</v>
      </c>
      <c r="O3793" s="3">
        <f t="shared" si="59"/>
        <v>5.9135030056382698</v>
      </c>
      <c r="P3793" s="3">
        <v>0.86436464800000001</v>
      </c>
    </row>
    <row r="3794" spans="1:16" x14ac:dyDescent="0.25">
      <c r="A3794" s="3">
        <v>3403</v>
      </c>
      <c r="B3794" s="3" t="s">
        <v>858</v>
      </c>
      <c r="C3794" s="3" t="s">
        <v>2247</v>
      </c>
      <c r="D3794" s="3" t="s">
        <v>214</v>
      </c>
      <c r="E3794" s="3" t="s">
        <v>211</v>
      </c>
      <c r="F3794" s="3" t="s">
        <v>930</v>
      </c>
      <c r="H3794" s="7">
        <v>3403</v>
      </c>
      <c r="I3794" s="7">
        <v>119143</v>
      </c>
      <c r="J3794" s="7" t="s">
        <v>931</v>
      </c>
      <c r="K3794" s="7">
        <v>16228277</v>
      </c>
      <c r="M3794" s="3">
        <v>1</v>
      </c>
      <c r="N3794" s="3">
        <v>366</v>
      </c>
      <c r="O3794" s="3">
        <f t="shared" si="59"/>
        <v>5.9026333334013659</v>
      </c>
      <c r="P3794" s="3">
        <v>0.84670067299999996</v>
      </c>
    </row>
    <row r="3795" spans="1:16" x14ac:dyDescent="0.25">
      <c r="A3795" s="3">
        <v>3410</v>
      </c>
      <c r="B3795" s="3" t="s">
        <v>858</v>
      </c>
      <c r="C3795" s="3" t="s">
        <v>2247</v>
      </c>
      <c r="D3795" s="3" t="s">
        <v>218</v>
      </c>
      <c r="E3795" s="3" t="s">
        <v>215</v>
      </c>
      <c r="F3795" s="3" t="s">
        <v>932</v>
      </c>
      <c r="H3795" s="7">
        <v>3410</v>
      </c>
      <c r="I3795" s="7">
        <v>119158</v>
      </c>
      <c r="J3795" s="7" t="s">
        <v>933</v>
      </c>
      <c r="K3795" s="7">
        <v>16228297</v>
      </c>
      <c r="M3795" s="3">
        <v>1</v>
      </c>
      <c r="N3795" s="3">
        <v>340</v>
      </c>
      <c r="O3795" s="3">
        <f t="shared" si="59"/>
        <v>5.8289456176102075</v>
      </c>
      <c r="P3795" s="3">
        <v>0.73245923499999999</v>
      </c>
    </row>
    <row r="3796" spans="1:16" x14ac:dyDescent="0.25">
      <c r="A3796" s="3">
        <v>3417</v>
      </c>
      <c r="B3796" s="3" t="s">
        <v>858</v>
      </c>
      <c r="C3796" s="3" t="s">
        <v>2247</v>
      </c>
      <c r="D3796" s="3" t="s">
        <v>222</v>
      </c>
      <c r="E3796" s="3" t="s">
        <v>219</v>
      </c>
      <c r="F3796" s="3" t="s">
        <v>934</v>
      </c>
      <c r="H3796" s="7">
        <v>3417</v>
      </c>
      <c r="I3796" s="7">
        <v>119161</v>
      </c>
      <c r="J3796" s="7" t="s">
        <v>935</v>
      </c>
      <c r="K3796" s="7">
        <v>16228314</v>
      </c>
      <c r="M3796" s="3">
        <v>1</v>
      </c>
      <c r="N3796" s="3">
        <v>252</v>
      </c>
      <c r="O3796" s="3">
        <f t="shared" si="59"/>
        <v>5.5294290875114234</v>
      </c>
      <c r="P3796" s="3">
        <v>0.35510235000000001</v>
      </c>
    </row>
    <row r="3797" spans="1:16" x14ac:dyDescent="0.25">
      <c r="A3797" s="3">
        <v>3389</v>
      </c>
      <c r="B3797" s="3" t="s">
        <v>858</v>
      </c>
      <c r="C3797" s="3" t="s">
        <v>2247</v>
      </c>
      <c r="D3797" s="3" t="s">
        <v>206</v>
      </c>
      <c r="E3797" s="3" t="s">
        <v>203</v>
      </c>
      <c r="F3797" s="3" t="s">
        <v>926</v>
      </c>
      <c r="H3797" s="7">
        <v>3389</v>
      </c>
      <c r="I3797" s="7">
        <v>118960</v>
      </c>
      <c r="J3797" s="7" t="s">
        <v>927</v>
      </c>
      <c r="K3797" s="7">
        <v>16228368</v>
      </c>
      <c r="M3797" s="3">
        <v>1</v>
      </c>
      <c r="N3797" s="3">
        <v>600</v>
      </c>
      <c r="O3797" s="3">
        <f t="shared" si="59"/>
        <v>6.3969296552161463</v>
      </c>
      <c r="P3797" s="3">
        <v>1.9091357609999999</v>
      </c>
    </row>
    <row r="3798" spans="1:16" x14ac:dyDescent="0.25">
      <c r="A3798" s="3">
        <v>3375</v>
      </c>
      <c r="B3798" s="3" t="s">
        <v>858</v>
      </c>
      <c r="C3798" s="3" t="s">
        <v>2247</v>
      </c>
      <c r="D3798" s="3" t="s">
        <v>445</v>
      </c>
      <c r="E3798" s="3" t="s">
        <v>199</v>
      </c>
      <c r="F3798" s="3" t="s">
        <v>922</v>
      </c>
      <c r="H3798" s="7">
        <v>3375</v>
      </c>
      <c r="I3798" s="7">
        <v>118780</v>
      </c>
      <c r="J3798" s="7" t="s">
        <v>923</v>
      </c>
      <c r="K3798" s="7">
        <v>16228415</v>
      </c>
      <c r="M3798" s="3">
        <v>1</v>
      </c>
      <c r="N3798" s="3">
        <v>539</v>
      </c>
      <c r="O3798" s="3">
        <f t="shared" si="59"/>
        <v>6.2897155709089976</v>
      </c>
      <c r="P3798" s="3">
        <v>1.6274092689999999</v>
      </c>
    </row>
    <row r="3799" spans="1:16" x14ac:dyDescent="0.25">
      <c r="A3799" s="3">
        <v>3333</v>
      </c>
      <c r="B3799" s="3" t="s">
        <v>858</v>
      </c>
      <c r="C3799" s="3" t="s">
        <v>2247</v>
      </c>
      <c r="D3799" s="3" t="s">
        <v>114</v>
      </c>
      <c r="E3799" s="3" t="s">
        <v>115</v>
      </c>
      <c r="F3799" s="3" t="s">
        <v>916</v>
      </c>
      <c r="H3799" s="7">
        <v>3333</v>
      </c>
      <c r="I3799" s="7">
        <v>118717</v>
      </c>
      <c r="J3799" s="7" t="s">
        <v>917</v>
      </c>
      <c r="K3799" s="7">
        <v>16228422</v>
      </c>
      <c r="M3799" s="3">
        <v>1</v>
      </c>
      <c r="N3799" s="3">
        <v>414</v>
      </c>
      <c r="O3799" s="3">
        <f t="shared" si="59"/>
        <v>6.0258659738253142</v>
      </c>
      <c r="P3799" s="3">
        <v>1.0600631380000001</v>
      </c>
    </row>
    <row r="3800" spans="1:16" x14ac:dyDescent="0.25">
      <c r="A3800" s="3">
        <v>3347</v>
      </c>
      <c r="B3800" s="3" t="s">
        <v>858</v>
      </c>
      <c r="C3800" s="3" t="s">
        <v>2247</v>
      </c>
      <c r="D3800" s="3" t="s">
        <v>122</v>
      </c>
      <c r="E3800" s="3" t="s">
        <v>123</v>
      </c>
      <c r="F3800" s="3" t="s">
        <v>920</v>
      </c>
      <c r="H3800" s="7">
        <v>3347</v>
      </c>
      <c r="I3800" s="7">
        <v>118738</v>
      </c>
      <c r="J3800" s="7" t="s">
        <v>921</v>
      </c>
      <c r="K3800" s="7">
        <v>16228428</v>
      </c>
      <c r="M3800" s="3">
        <v>1</v>
      </c>
      <c r="N3800" s="3">
        <v>642</v>
      </c>
      <c r="O3800" s="3">
        <f t="shared" si="59"/>
        <v>6.4645883036899612</v>
      </c>
      <c r="P3800" s="3">
        <v>2.1046450920000002</v>
      </c>
    </row>
    <row r="3801" spans="1:16" x14ac:dyDescent="0.25">
      <c r="A3801" s="3">
        <v>3382</v>
      </c>
      <c r="B3801" s="3" t="s">
        <v>858</v>
      </c>
      <c r="C3801" s="3" t="s">
        <v>2247</v>
      </c>
      <c r="D3801" s="3" t="s">
        <v>202</v>
      </c>
      <c r="E3801" s="3" t="s">
        <v>446</v>
      </c>
      <c r="F3801" s="3" t="s">
        <v>924</v>
      </c>
      <c r="H3801" s="7">
        <v>3382</v>
      </c>
      <c r="I3801" s="7">
        <v>118798</v>
      </c>
      <c r="J3801" s="7" t="s">
        <v>925</v>
      </c>
      <c r="K3801" s="7">
        <v>16228456</v>
      </c>
      <c r="M3801" s="3">
        <v>1</v>
      </c>
      <c r="N3801" s="3">
        <v>253</v>
      </c>
      <c r="O3801" s="3">
        <f t="shared" si="59"/>
        <v>5.5333894887275203</v>
      </c>
      <c r="P3801" s="3">
        <v>0.35928628099999999</v>
      </c>
    </row>
    <row r="3802" spans="1:16" x14ac:dyDescent="0.25">
      <c r="A3802" s="3">
        <v>3340</v>
      </c>
      <c r="B3802" s="3" t="s">
        <v>858</v>
      </c>
      <c r="C3802" s="3" t="s">
        <v>2247</v>
      </c>
      <c r="D3802" s="3" t="s">
        <v>118</v>
      </c>
      <c r="E3802" s="3" t="s">
        <v>119</v>
      </c>
      <c r="F3802" s="3" t="s">
        <v>918</v>
      </c>
      <c r="H3802" s="7">
        <v>3340</v>
      </c>
      <c r="I3802" s="7">
        <v>118729</v>
      </c>
      <c r="J3802" s="7" t="s">
        <v>919</v>
      </c>
      <c r="K3802" s="7">
        <v>16228463</v>
      </c>
      <c r="M3802" s="3">
        <v>1</v>
      </c>
      <c r="N3802" s="3">
        <v>217</v>
      </c>
      <c r="O3802" s="3">
        <f t="shared" si="59"/>
        <v>5.3798973535404597</v>
      </c>
      <c r="P3802" s="3">
        <v>0.21086152599999999</v>
      </c>
    </row>
    <row r="3803" spans="1:16" x14ac:dyDescent="0.25">
      <c r="A3803" s="3">
        <v>3326</v>
      </c>
      <c r="B3803" s="3" t="s">
        <v>858</v>
      </c>
      <c r="C3803" s="3" t="s">
        <v>2247</v>
      </c>
      <c r="D3803" s="3" t="s">
        <v>188</v>
      </c>
      <c r="E3803" s="3" t="s">
        <v>189</v>
      </c>
      <c r="F3803" s="3" t="s">
        <v>914</v>
      </c>
      <c r="H3803" s="7">
        <v>3326</v>
      </c>
      <c r="I3803" s="7">
        <v>118633</v>
      </c>
      <c r="J3803" s="7" t="s">
        <v>915</v>
      </c>
      <c r="K3803" s="7">
        <v>16228476</v>
      </c>
      <c r="M3803" s="3">
        <v>1</v>
      </c>
      <c r="N3803" s="3">
        <v>266</v>
      </c>
      <c r="O3803" s="3">
        <f t="shared" si="59"/>
        <v>5.5834963087816991</v>
      </c>
      <c r="P3803" s="3">
        <v>0.41394108299999999</v>
      </c>
    </row>
    <row r="3804" spans="1:16" x14ac:dyDescent="0.25">
      <c r="A3804" s="3">
        <v>3312</v>
      </c>
      <c r="B3804" s="3" t="s">
        <v>858</v>
      </c>
      <c r="C3804" s="3" t="s">
        <v>2247</v>
      </c>
      <c r="D3804" s="3" t="s">
        <v>106</v>
      </c>
      <c r="E3804" s="3" t="s">
        <v>107</v>
      </c>
      <c r="F3804" s="3" t="s">
        <v>910</v>
      </c>
      <c r="H3804" s="7">
        <v>3312</v>
      </c>
      <c r="I3804" s="7">
        <v>118576</v>
      </c>
      <c r="J3804" s="7" t="s">
        <v>911</v>
      </c>
      <c r="K3804" s="7">
        <v>16228484</v>
      </c>
      <c r="M3804" s="3">
        <v>1</v>
      </c>
      <c r="N3804" s="3">
        <v>292</v>
      </c>
      <c r="O3804" s="3">
        <f t="shared" si="59"/>
        <v>5.6767538022682817</v>
      </c>
      <c r="P3804" s="3">
        <v>0.52455619799999997</v>
      </c>
    </row>
    <row r="3805" spans="1:16" x14ac:dyDescent="0.25">
      <c r="A3805" s="3">
        <v>3319</v>
      </c>
      <c r="B3805" s="3" t="s">
        <v>858</v>
      </c>
      <c r="C3805" s="3" t="s">
        <v>2247</v>
      </c>
      <c r="D3805" s="3" t="s">
        <v>110</v>
      </c>
      <c r="E3805" s="3" t="s">
        <v>111</v>
      </c>
      <c r="F3805" s="3" t="s">
        <v>912</v>
      </c>
      <c r="H3805" s="7">
        <v>3319</v>
      </c>
      <c r="I3805" s="7">
        <v>118615</v>
      </c>
      <c r="J3805" s="7" t="s">
        <v>913</v>
      </c>
      <c r="K3805" s="7">
        <v>16228509</v>
      </c>
      <c r="M3805" s="3">
        <v>1</v>
      </c>
      <c r="N3805" s="3">
        <v>988</v>
      </c>
      <c r="O3805" s="3">
        <f t="shared" si="59"/>
        <v>6.8956826977478682</v>
      </c>
      <c r="P3805" s="3">
        <v>3.75196401</v>
      </c>
    </row>
    <row r="3806" spans="1:16" x14ac:dyDescent="0.25">
      <c r="A3806" s="3">
        <v>3305</v>
      </c>
      <c r="B3806" s="3" t="s">
        <v>858</v>
      </c>
      <c r="C3806" s="3" t="s">
        <v>2247</v>
      </c>
      <c r="D3806" s="3" t="s">
        <v>98</v>
      </c>
      <c r="E3806" s="3" t="s">
        <v>99</v>
      </c>
      <c r="F3806" s="3" t="s">
        <v>908</v>
      </c>
      <c r="H3806" s="7">
        <v>3305</v>
      </c>
      <c r="I3806" s="7">
        <v>118525</v>
      </c>
      <c r="J3806" s="7" t="s">
        <v>909</v>
      </c>
      <c r="K3806" s="7">
        <v>16228523</v>
      </c>
      <c r="M3806" s="3">
        <v>1</v>
      </c>
      <c r="N3806" s="3">
        <v>949</v>
      </c>
      <c r="O3806" s="3">
        <f t="shared" si="59"/>
        <v>6.8554087986099281</v>
      </c>
      <c r="P3806" s="3">
        <v>3.5635418799999998</v>
      </c>
    </row>
    <row r="3807" spans="1:16" x14ac:dyDescent="0.25">
      <c r="A3807" s="3">
        <v>3291</v>
      </c>
      <c r="B3807" s="3" t="s">
        <v>858</v>
      </c>
      <c r="C3807" s="3" t="s">
        <v>2247</v>
      </c>
      <c r="D3807" s="3" t="s">
        <v>90</v>
      </c>
      <c r="E3807" s="3" t="s">
        <v>91</v>
      </c>
      <c r="F3807" s="3" t="s">
        <v>904</v>
      </c>
      <c r="H3807" s="7">
        <v>3291</v>
      </c>
      <c r="I3807" s="7">
        <v>118270</v>
      </c>
      <c r="J3807" s="7" t="s">
        <v>905</v>
      </c>
      <c r="K3807" s="7">
        <v>16228536</v>
      </c>
      <c r="M3807" s="3">
        <v>1</v>
      </c>
      <c r="N3807" s="3">
        <v>412</v>
      </c>
      <c r="O3807" s="3">
        <f t="shared" si="59"/>
        <v>6.0210233493495267</v>
      </c>
      <c r="P3807" s="3">
        <v>1.051115655</v>
      </c>
    </row>
    <row r="3808" spans="1:16" x14ac:dyDescent="0.25">
      <c r="A3808" s="3">
        <v>3298</v>
      </c>
      <c r="B3808" s="3" t="s">
        <v>858</v>
      </c>
      <c r="C3808" s="3" t="s">
        <v>2247</v>
      </c>
      <c r="D3808" s="3" t="s">
        <v>94</v>
      </c>
      <c r="E3808" s="3" t="s">
        <v>95</v>
      </c>
      <c r="F3808" s="3" t="s">
        <v>906</v>
      </c>
      <c r="H3808" s="7">
        <v>3298</v>
      </c>
      <c r="I3808" s="7">
        <v>118318</v>
      </c>
      <c r="J3808" s="7" t="s">
        <v>907</v>
      </c>
      <c r="K3808" s="7">
        <v>16228537</v>
      </c>
      <c r="M3808" s="3">
        <v>1</v>
      </c>
      <c r="N3808" s="3">
        <v>365</v>
      </c>
      <c r="O3808" s="3">
        <f t="shared" si="59"/>
        <v>5.8998973535824915</v>
      </c>
      <c r="P3808" s="3">
        <v>0.84228821799999998</v>
      </c>
    </row>
    <row r="3809" spans="1:16" x14ac:dyDescent="0.25">
      <c r="A3809" s="3">
        <v>3284</v>
      </c>
      <c r="B3809" s="3" t="s">
        <v>858</v>
      </c>
      <c r="C3809" s="3" t="s">
        <v>2247</v>
      </c>
      <c r="D3809" s="3" t="s">
        <v>86</v>
      </c>
      <c r="E3809" s="3" t="s">
        <v>87</v>
      </c>
      <c r="F3809" s="3" t="s">
        <v>902</v>
      </c>
      <c r="H3809" s="7">
        <v>3284</v>
      </c>
      <c r="I3809" s="7">
        <v>118234</v>
      </c>
      <c r="J3809" s="7" t="s">
        <v>903</v>
      </c>
      <c r="K3809" s="7">
        <v>16228548</v>
      </c>
      <c r="M3809" s="3">
        <v>1</v>
      </c>
      <c r="N3809" s="3">
        <v>461</v>
      </c>
      <c r="O3809" s="3">
        <f t="shared" si="59"/>
        <v>6.1333980429966486</v>
      </c>
      <c r="P3809" s="3">
        <v>1.271605439</v>
      </c>
    </row>
    <row r="3810" spans="1:16" x14ac:dyDescent="0.25">
      <c r="A3810" s="3">
        <v>3368</v>
      </c>
      <c r="B3810" s="3" t="s">
        <v>858</v>
      </c>
      <c r="C3810" s="3" t="s">
        <v>2247</v>
      </c>
      <c r="D3810" s="3" t="s">
        <v>198</v>
      </c>
      <c r="E3810" s="3" t="s">
        <v>164</v>
      </c>
      <c r="F3810" s="3" t="s">
        <v>893</v>
      </c>
      <c r="H3810" s="7">
        <v>3368</v>
      </c>
      <c r="I3810" s="7">
        <v>118168</v>
      </c>
      <c r="J3810" s="7" t="s">
        <v>894</v>
      </c>
      <c r="K3810" s="7">
        <v>16228614</v>
      </c>
      <c r="M3810" s="3">
        <v>1</v>
      </c>
      <c r="N3810" s="3">
        <v>951</v>
      </c>
      <c r="O3810" s="3">
        <f t="shared" si="59"/>
        <v>6.8575140625453903</v>
      </c>
      <c r="P3810" s="3">
        <v>3.5731898219999998</v>
      </c>
    </row>
    <row r="3811" spans="1:16" x14ac:dyDescent="0.25">
      <c r="A3811" s="3">
        <v>3256</v>
      </c>
      <c r="B3811" s="3" t="s">
        <v>858</v>
      </c>
      <c r="C3811" s="3" t="s">
        <v>2247</v>
      </c>
      <c r="D3811" s="3" t="s">
        <v>66</v>
      </c>
      <c r="E3811" s="3" t="s">
        <v>67</v>
      </c>
      <c r="F3811" s="3" t="s">
        <v>889</v>
      </c>
      <c r="H3811" s="7">
        <v>3256</v>
      </c>
      <c r="I3811" s="7">
        <v>118117</v>
      </c>
      <c r="J3811" s="7" t="s">
        <v>890</v>
      </c>
      <c r="K3811" s="7">
        <v>16228620</v>
      </c>
      <c r="M3811" s="3">
        <v>1</v>
      </c>
      <c r="N3811" s="3">
        <v>480</v>
      </c>
      <c r="O3811" s="3">
        <f t="shared" si="59"/>
        <v>6.1737861039019366</v>
      </c>
      <c r="P3811" s="3">
        <v>1.357767122</v>
      </c>
    </row>
    <row r="3812" spans="1:16" x14ac:dyDescent="0.25">
      <c r="A3812" s="3">
        <v>3277</v>
      </c>
      <c r="B3812" s="3" t="s">
        <v>858</v>
      </c>
      <c r="C3812" s="3" t="s">
        <v>2247</v>
      </c>
      <c r="D3812" s="3" t="s">
        <v>78</v>
      </c>
      <c r="E3812" s="3" t="s">
        <v>79</v>
      </c>
      <c r="F3812" s="3" t="s">
        <v>897</v>
      </c>
      <c r="H3812" s="7">
        <v>3277</v>
      </c>
      <c r="I3812" s="7">
        <v>118210</v>
      </c>
      <c r="J3812" s="7" t="s">
        <v>898</v>
      </c>
      <c r="K3812" s="7">
        <v>16228638</v>
      </c>
      <c r="M3812" s="3">
        <v>1</v>
      </c>
      <c r="N3812" s="3">
        <v>294</v>
      </c>
      <c r="O3812" s="3">
        <f t="shared" si="59"/>
        <v>5.6835797673386814</v>
      </c>
      <c r="P3812" s="3">
        <v>0.53312945700000003</v>
      </c>
    </row>
    <row r="3813" spans="1:16" x14ac:dyDescent="0.25">
      <c r="A3813" s="3">
        <v>3270</v>
      </c>
      <c r="B3813" s="3" t="s">
        <v>858</v>
      </c>
      <c r="C3813" s="3" t="s">
        <v>2247</v>
      </c>
      <c r="D3813" s="3" t="s">
        <v>74</v>
      </c>
      <c r="E3813" s="3" t="s">
        <v>75</v>
      </c>
      <c r="F3813" s="3" t="s">
        <v>895</v>
      </c>
      <c r="H3813" s="7">
        <v>3270</v>
      </c>
      <c r="I3813" s="7">
        <v>118201</v>
      </c>
      <c r="J3813" s="7" t="s">
        <v>896</v>
      </c>
      <c r="K3813" s="7">
        <v>16228649</v>
      </c>
      <c r="M3813" s="3">
        <v>1</v>
      </c>
      <c r="N3813" s="3">
        <v>1081</v>
      </c>
      <c r="O3813" s="3">
        <f t="shared" si="59"/>
        <v>6.9856418176392081</v>
      </c>
      <c r="P3813" s="3">
        <v>4.203607141</v>
      </c>
    </row>
    <row r="3814" spans="1:16" x14ac:dyDescent="0.25">
      <c r="A3814" s="3">
        <v>3263</v>
      </c>
      <c r="B3814" s="3" t="s">
        <v>858</v>
      </c>
      <c r="C3814" s="3" t="s">
        <v>2247</v>
      </c>
      <c r="D3814" s="3" t="s">
        <v>70</v>
      </c>
      <c r="E3814" s="3" t="s">
        <v>71</v>
      </c>
      <c r="F3814" s="3" t="s">
        <v>891</v>
      </c>
      <c r="H3814" s="7">
        <v>3263</v>
      </c>
      <c r="I3814" s="7">
        <v>118129</v>
      </c>
      <c r="J3814" s="7" t="s">
        <v>892</v>
      </c>
      <c r="K3814" s="7">
        <v>16228650</v>
      </c>
      <c r="M3814" s="3">
        <v>1</v>
      </c>
      <c r="N3814" s="3">
        <v>857</v>
      </c>
      <c r="O3814" s="3">
        <f t="shared" si="59"/>
        <v>6.75343791859778</v>
      </c>
      <c r="P3814" s="3">
        <v>3.1215514799999999</v>
      </c>
    </row>
    <row r="3815" spans="1:16" x14ac:dyDescent="0.25">
      <c r="A3815" s="3">
        <v>3242</v>
      </c>
      <c r="B3815" s="3" t="s">
        <v>858</v>
      </c>
      <c r="C3815" s="3" t="s">
        <v>2247</v>
      </c>
      <c r="D3815" s="3" t="s">
        <v>58</v>
      </c>
      <c r="E3815" s="3" t="s">
        <v>59</v>
      </c>
      <c r="F3815" s="3" t="s">
        <v>885</v>
      </c>
      <c r="H3815" s="7">
        <v>3242</v>
      </c>
      <c r="I3815" s="7">
        <v>118084</v>
      </c>
      <c r="J3815" s="7" t="s">
        <v>886</v>
      </c>
      <c r="K3815" s="7">
        <v>16228656</v>
      </c>
      <c r="M3815" s="3">
        <v>1</v>
      </c>
      <c r="N3815" s="3">
        <v>356</v>
      </c>
      <c r="O3815" s="3">
        <f t="shared" si="59"/>
        <v>5.8749307308520304</v>
      </c>
      <c r="P3815" s="3">
        <v>0.80264120999999999</v>
      </c>
    </row>
    <row r="3816" spans="1:16" x14ac:dyDescent="0.25">
      <c r="A3816" s="3">
        <v>3690</v>
      </c>
      <c r="B3816" s="3" t="s">
        <v>858</v>
      </c>
      <c r="C3816" s="3" t="s">
        <v>2247</v>
      </c>
      <c r="D3816" s="3" t="s">
        <v>163</v>
      </c>
      <c r="E3816" s="3" t="s">
        <v>83</v>
      </c>
      <c r="F3816" s="3" t="s">
        <v>900</v>
      </c>
      <c r="H3816" s="7">
        <v>3690</v>
      </c>
      <c r="I3816" s="7">
        <v>118216</v>
      </c>
      <c r="J3816" s="7" t="s">
        <v>901</v>
      </c>
      <c r="K3816" s="7">
        <v>16228660</v>
      </c>
      <c r="M3816" s="3">
        <v>1</v>
      </c>
      <c r="N3816" s="3">
        <v>541</v>
      </c>
      <c r="O3816" s="3">
        <f t="shared" si="59"/>
        <v>6.2934192788464811</v>
      </c>
      <c r="P3816" s="3">
        <v>1.6366011300000001</v>
      </c>
    </row>
    <row r="3817" spans="1:16" x14ac:dyDescent="0.25">
      <c r="A3817" s="3">
        <v>3249</v>
      </c>
      <c r="B3817" s="3" t="s">
        <v>858</v>
      </c>
      <c r="C3817" s="3" t="s">
        <v>2247</v>
      </c>
      <c r="D3817" s="3" t="s">
        <v>62</v>
      </c>
      <c r="E3817" s="3" t="s">
        <v>63</v>
      </c>
      <c r="F3817" s="3" t="s">
        <v>887</v>
      </c>
      <c r="H3817" s="7">
        <v>3249</v>
      </c>
      <c r="I3817" s="7">
        <v>118105</v>
      </c>
      <c r="J3817" s="7" t="s">
        <v>888</v>
      </c>
      <c r="K3817" s="7">
        <v>16228662</v>
      </c>
      <c r="M3817" s="3">
        <v>1</v>
      </c>
      <c r="N3817" s="3">
        <v>531</v>
      </c>
      <c r="O3817" s="3">
        <f t="shared" si="59"/>
        <v>6.2747620212419388</v>
      </c>
      <c r="P3817" s="3">
        <v>1.59067409</v>
      </c>
    </row>
    <row r="3818" spans="1:16" x14ac:dyDescent="0.25">
      <c r="A3818" s="3">
        <v>3235</v>
      </c>
      <c r="B3818" s="3" t="s">
        <v>858</v>
      </c>
      <c r="C3818" s="3" t="s">
        <v>2247</v>
      </c>
      <c r="D3818" s="3" t="s">
        <v>54</v>
      </c>
      <c r="E3818" s="3" t="s">
        <v>55</v>
      </c>
      <c r="F3818" s="3" t="s">
        <v>883</v>
      </c>
      <c r="H3818" s="7">
        <v>3235</v>
      </c>
      <c r="I3818" s="7">
        <v>117946</v>
      </c>
      <c r="J3818" s="7" t="s">
        <v>884</v>
      </c>
      <c r="K3818" s="7">
        <v>16228692</v>
      </c>
      <c r="M3818" s="3">
        <v>1</v>
      </c>
      <c r="N3818" s="3">
        <v>367</v>
      </c>
      <c r="O3818" s="3">
        <f t="shared" si="59"/>
        <v>5.9053618480545707</v>
      </c>
      <c r="P3818" s="3">
        <v>0.85111455000000003</v>
      </c>
    </row>
    <row r="3819" spans="1:16" x14ac:dyDescent="0.25">
      <c r="A3819" s="3">
        <v>3361</v>
      </c>
      <c r="B3819" s="3" t="s">
        <v>858</v>
      </c>
      <c r="C3819" s="3" t="s">
        <v>2247</v>
      </c>
      <c r="D3819" s="3" t="s">
        <v>151</v>
      </c>
      <c r="E3819" s="3" t="s">
        <v>152</v>
      </c>
      <c r="F3819" s="3" t="s">
        <v>881</v>
      </c>
      <c r="H3819" s="7">
        <v>3361</v>
      </c>
      <c r="I3819" s="7">
        <v>117910</v>
      </c>
      <c r="J3819" s="7" t="s">
        <v>882</v>
      </c>
      <c r="K3819" s="7">
        <v>16228725</v>
      </c>
      <c r="M3819" s="3">
        <v>1</v>
      </c>
      <c r="N3819" s="3">
        <v>814</v>
      </c>
      <c r="O3819" s="3">
        <f t="shared" si="59"/>
        <v>6.70196036600254</v>
      </c>
      <c r="P3819" s="3">
        <v>2.9162607220000001</v>
      </c>
    </row>
    <row r="3820" spans="1:16" x14ac:dyDescent="0.25">
      <c r="A3820" s="3">
        <v>3193</v>
      </c>
      <c r="B3820" s="3" t="s">
        <v>858</v>
      </c>
      <c r="C3820" s="3" t="s">
        <v>2247</v>
      </c>
      <c r="D3820" s="3" t="s">
        <v>30</v>
      </c>
      <c r="E3820" s="3" t="s">
        <v>31</v>
      </c>
      <c r="F3820" s="3" t="s">
        <v>869</v>
      </c>
      <c r="H3820" s="7">
        <v>3193</v>
      </c>
      <c r="I3820" s="7">
        <v>117616</v>
      </c>
      <c r="J3820" s="7" t="s">
        <v>870</v>
      </c>
      <c r="K3820" s="7">
        <v>16228734</v>
      </c>
      <c r="M3820" s="3">
        <v>1</v>
      </c>
      <c r="N3820" s="3">
        <v>313</v>
      </c>
      <c r="O3820" s="3">
        <f t="shared" si="59"/>
        <v>5.7462031905401529</v>
      </c>
      <c r="P3820" s="3">
        <v>0.61498491200000005</v>
      </c>
    </row>
    <row r="3821" spans="1:16" x14ac:dyDescent="0.25">
      <c r="A3821" s="3">
        <v>3228</v>
      </c>
      <c r="B3821" s="3" t="s">
        <v>858</v>
      </c>
      <c r="C3821" s="3" t="s">
        <v>2247</v>
      </c>
      <c r="D3821" s="3" t="s">
        <v>50</v>
      </c>
      <c r="E3821" s="3" t="s">
        <v>51</v>
      </c>
      <c r="F3821" s="3" t="s">
        <v>879</v>
      </c>
      <c r="H3821" s="7">
        <v>3228</v>
      </c>
      <c r="I3821" s="7">
        <v>117853</v>
      </c>
      <c r="J3821" s="7" t="s">
        <v>880</v>
      </c>
      <c r="K3821" s="7">
        <v>16228735</v>
      </c>
      <c r="M3821" s="3">
        <v>1</v>
      </c>
      <c r="N3821" s="3">
        <v>324</v>
      </c>
      <c r="O3821" s="3">
        <f t="shared" si="59"/>
        <v>5.780743515792329</v>
      </c>
      <c r="P3821" s="3">
        <v>0.66269104999999995</v>
      </c>
    </row>
    <row r="3822" spans="1:16" x14ac:dyDescent="0.25">
      <c r="A3822" s="3">
        <v>3214</v>
      </c>
      <c r="B3822" s="3" t="s">
        <v>858</v>
      </c>
      <c r="C3822" s="3" t="s">
        <v>2247</v>
      </c>
      <c r="D3822" s="3" t="s">
        <v>42</v>
      </c>
      <c r="E3822" s="3" t="s">
        <v>43</v>
      </c>
      <c r="F3822" s="3" t="s">
        <v>875</v>
      </c>
      <c r="H3822" s="7">
        <v>3214</v>
      </c>
      <c r="I3822" s="7">
        <v>117733</v>
      </c>
      <c r="J3822" s="7" t="s">
        <v>876</v>
      </c>
      <c r="K3822" s="7">
        <v>16228774</v>
      </c>
      <c r="M3822" s="3">
        <v>1</v>
      </c>
      <c r="N3822" s="3">
        <v>379</v>
      </c>
      <c r="O3822" s="3">
        <f t="shared" si="59"/>
        <v>5.9375362050824263</v>
      </c>
      <c r="P3822" s="3">
        <v>0.90418969500000002</v>
      </c>
    </row>
    <row r="3823" spans="1:16" x14ac:dyDescent="0.25">
      <c r="A3823" s="3">
        <v>3207</v>
      </c>
      <c r="B3823" s="3" t="s">
        <v>858</v>
      </c>
      <c r="C3823" s="3" t="s">
        <v>2247</v>
      </c>
      <c r="D3823" s="3" t="s">
        <v>38</v>
      </c>
      <c r="E3823" s="3" t="s">
        <v>39</v>
      </c>
      <c r="F3823" s="3" t="s">
        <v>873</v>
      </c>
      <c r="H3823" s="7">
        <v>3207</v>
      </c>
      <c r="I3823" s="7">
        <v>117697</v>
      </c>
      <c r="J3823" s="7" t="s">
        <v>874</v>
      </c>
      <c r="K3823" s="7">
        <v>16228778</v>
      </c>
      <c r="M3823" s="3">
        <v>1</v>
      </c>
      <c r="N3823" s="3">
        <v>429</v>
      </c>
      <c r="O3823" s="3">
        <f t="shared" si="59"/>
        <v>6.061456918928017</v>
      </c>
      <c r="P3823" s="3">
        <v>1.127315861</v>
      </c>
    </row>
    <row r="3824" spans="1:16" x14ac:dyDescent="0.25">
      <c r="A3824" s="3">
        <v>3200</v>
      </c>
      <c r="B3824" s="3" t="s">
        <v>858</v>
      </c>
      <c r="C3824" s="3" t="s">
        <v>2247</v>
      </c>
      <c r="D3824" s="3" t="s">
        <v>34</v>
      </c>
      <c r="E3824" s="3" t="s">
        <v>35</v>
      </c>
      <c r="F3824" s="3" t="s">
        <v>871</v>
      </c>
      <c r="H3824" s="7">
        <v>3200</v>
      </c>
      <c r="I3824" s="7">
        <v>117643</v>
      </c>
      <c r="J3824" s="7" t="s">
        <v>872</v>
      </c>
      <c r="K3824" s="7">
        <v>16228796</v>
      </c>
      <c r="M3824" s="3">
        <v>1</v>
      </c>
      <c r="N3824" s="3">
        <v>522</v>
      </c>
      <c r="O3824" s="3">
        <f t="shared" si="59"/>
        <v>6.2576675878826391</v>
      </c>
      <c r="P3824" s="3">
        <v>1.5494097099999999</v>
      </c>
    </row>
    <row r="3825" spans="1:16" x14ac:dyDescent="0.25">
      <c r="A3825" s="3">
        <v>3221</v>
      </c>
      <c r="B3825" s="3" t="s">
        <v>858</v>
      </c>
      <c r="C3825" s="3" t="s">
        <v>2247</v>
      </c>
      <c r="D3825" s="3" t="s">
        <v>46</v>
      </c>
      <c r="E3825" s="3" t="s">
        <v>47</v>
      </c>
      <c r="F3825" s="3" t="s">
        <v>877</v>
      </c>
      <c r="H3825" s="7">
        <v>3221</v>
      </c>
      <c r="I3825" s="7">
        <v>117736</v>
      </c>
      <c r="J3825" s="7" t="s">
        <v>878</v>
      </c>
      <c r="K3825" s="7">
        <v>16228800</v>
      </c>
      <c r="M3825" s="3">
        <v>1</v>
      </c>
      <c r="N3825" s="3">
        <v>409</v>
      </c>
      <c r="O3825" s="3">
        <f t="shared" si="59"/>
        <v>6.0137151560428022</v>
      </c>
      <c r="P3825" s="3">
        <v>1.0377032669999999</v>
      </c>
    </row>
    <row r="3826" spans="1:16" x14ac:dyDescent="0.25">
      <c r="A3826" s="3">
        <v>3179</v>
      </c>
      <c r="B3826" s="3" t="s">
        <v>858</v>
      </c>
      <c r="C3826" s="3" t="s">
        <v>2247</v>
      </c>
      <c r="D3826" s="3" t="s">
        <v>22</v>
      </c>
      <c r="E3826" s="3" t="s">
        <v>23</v>
      </c>
      <c r="F3826" s="3" t="s">
        <v>863</v>
      </c>
      <c r="H3826" s="7">
        <v>3179</v>
      </c>
      <c r="I3826" s="7">
        <v>117550</v>
      </c>
      <c r="J3826" s="7" t="s">
        <v>864</v>
      </c>
      <c r="K3826" s="7">
        <v>16228822</v>
      </c>
      <c r="M3826" s="3">
        <v>1</v>
      </c>
      <c r="N3826" s="3">
        <v>502</v>
      </c>
      <c r="O3826" s="3">
        <f t="shared" si="59"/>
        <v>6.2186001196917289</v>
      </c>
      <c r="P3826" s="3">
        <v>1.457956459</v>
      </c>
    </row>
    <row r="3827" spans="1:16" x14ac:dyDescent="0.25">
      <c r="A3827" s="3">
        <v>3354</v>
      </c>
      <c r="B3827" s="3" t="s">
        <v>858</v>
      </c>
      <c r="C3827" s="3" t="s">
        <v>2247</v>
      </c>
      <c r="D3827" s="3" t="s">
        <v>135</v>
      </c>
      <c r="E3827" s="3" t="s">
        <v>136</v>
      </c>
      <c r="F3827" s="3" t="s">
        <v>867</v>
      </c>
      <c r="H3827" s="7">
        <v>3354</v>
      </c>
      <c r="I3827" s="7">
        <v>117586</v>
      </c>
      <c r="J3827" s="7" t="s">
        <v>868</v>
      </c>
      <c r="K3827" s="7">
        <v>16228838</v>
      </c>
      <c r="M3827" s="3">
        <v>1</v>
      </c>
      <c r="N3827" s="3">
        <v>344</v>
      </c>
      <c r="O3827" s="3">
        <f t="shared" si="59"/>
        <v>5.8406416573733981</v>
      </c>
      <c r="P3827" s="3">
        <v>0.74996727600000002</v>
      </c>
    </row>
    <row r="3828" spans="1:16" x14ac:dyDescent="0.25">
      <c r="A3828" s="3">
        <v>3172</v>
      </c>
      <c r="B3828" s="3" t="s">
        <v>858</v>
      </c>
      <c r="C3828" s="3" t="s">
        <v>2247</v>
      </c>
      <c r="D3828" s="3" t="s">
        <v>18</v>
      </c>
      <c r="E3828" s="3" t="s">
        <v>19</v>
      </c>
      <c r="F3828" s="3" t="s">
        <v>861</v>
      </c>
      <c r="H3828" s="7">
        <v>3172</v>
      </c>
      <c r="I3828" s="7">
        <v>117541</v>
      </c>
      <c r="J3828" s="7" t="s">
        <v>862</v>
      </c>
      <c r="K3828" s="7">
        <v>16228853</v>
      </c>
      <c r="M3828" s="3">
        <v>1</v>
      </c>
      <c r="N3828" s="3">
        <v>294</v>
      </c>
      <c r="O3828" s="3">
        <f t="shared" si="59"/>
        <v>5.6835797673386814</v>
      </c>
      <c r="P3828" s="3">
        <v>0.53312945700000003</v>
      </c>
    </row>
    <row r="3829" spans="1:16" x14ac:dyDescent="0.25">
      <c r="A3829" s="3">
        <v>3165</v>
      </c>
      <c r="B3829" s="3" t="s">
        <v>858</v>
      </c>
      <c r="C3829" s="3" t="s">
        <v>2247</v>
      </c>
      <c r="D3829" s="3" t="s">
        <v>13</v>
      </c>
      <c r="E3829" s="3" t="s">
        <v>14</v>
      </c>
      <c r="F3829" s="3" t="s">
        <v>859</v>
      </c>
      <c r="H3829" s="7">
        <v>3165</v>
      </c>
      <c r="I3829" s="7">
        <v>117454</v>
      </c>
      <c r="J3829" s="7" t="s">
        <v>860</v>
      </c>
      <c r="K3829" s="7">
        <v>16228862</v>
      </c>
      <c r="M3829" s="3">
        <v>1</v>
      </c>
      <c r="N3829" s="3">
        <v>2588</v>
      </c>
      <c r="O3829" s="3">
        <f t="shared" si="59"/>
        <v>7.8586406556207908</v>
      </c>
      <c r="P3829" s="3">
        <v>11.82730718</v>
      </c>
    </row>
    <row r="3830" spans="1:16" x14ac:dyDescent="0.25">
      <c r="A3830" s="3">
        <v>3186</v>
      </c>
      <c r="B3830" s="3" t="s">
        <v>858</v>
      </c>
      <c r="C3830" s="3" t="s">
        <v>2247</v>
      </c>
      <c r="D3830" s="3" t="s">
        <v>26</v>
      </c>
      <c r="E3830" s="3" t="s">
        <v>27</v>
      </c>
      <c r="F3830" s="3" t="s">
        <v>865</v>
      </c>
      <c r="H3830" s="7">
        <v>3186</v>
      </c>
      <c r="I3830" s="7">
        <v>117577</v>
      </c>
      <c r="J3830" s="7" t="s">
        <v>866</v>
      </c>
      <c r="K3830" s="7">
        <v>16228869</v>
      </c>
      <c r="M3830" s="3">
        <v>1</v>
      </c>
      <c r="N3830" s="3">
        <v>318</v>
      </c>
      <c r="O3830" s="3">
        <f t="shared" si="59"/>
        <v>5.7620513827801769</v>
      </c>
      <c r="P3830" s="3">
        <v>0.63664219</v>
      </c>
    </row>
    <row r="3831" spans="1:16" x14ac:dyDescent="0.25">
      <c r="A3831" s="3">
        <v>4321</v>
      </c>
      <c r="B3831" s="3" t="s">
        <v>1200</v>
      </c>
      <c r="C3831" s="3" t="s">
        <v>2247</v>
      </c>
      <c r="D3831" s="3" t="s">
        <v>366</v>
      </c>
      <c r="E3831" s="3" t="s">
        <v>367</v>
      </c>
      <c r="F3831" s="3" t="s">
        <v>1347</v>
      </c>
      <c r="H3831" s="7">
        <v>4321</v>
      </c>
      <c r="I3831" s="7">
        <v>124570</v>
      </c>
      <c r="J3831" s="7" t="s">
        <v>1348</v>
      </c>
      <c r="K3831" s="7">
        <v>16226437</v>
      </c>
      <c r="M3831" s="3">
        <v>1</v>
      </c>
      <c r="N3831" s="3">
        <v>464</v>
      </c>
      <c r="O3831" s="3">
        <f t="shared" si="59"/>
        <v>6.1398845522262553</v>
      </c>
      <c r="P3831" s="3">
        <v>0.99598807700000003</v>
      </c>
    </row>
    <row r="3832" spans="1:16" x14ac:dyDescent="0.25">
      <c r="A3832" s="3">
        <v>4335</v>
      </c>
      <c r="B3832" s="3" t="s">
        <v>1200</v>
      </c>
      <c r="C3832" s="3" t="s">
        <v>2247</v>
      </c>
      <c r="D3832" s="3" t="s">
        <v>374</v>
      </c>
      <c r="E3832" s="3" t="s">
        <v>375</v>
      </c>
      <c r="F3832" s="3" t="s">
        <v>1351</v>
      </c>
      <c r="H3832" s="7">
        <v>4335</v>
      </c>
      <c r="I3832" s="7">
        <v>124582</v>
      </c>
      <c r="J3832" s="7" t="s">
        <v>1352</v>
      </c>
      <c r="K3832" s="7">
        <v>16226444</v>
      </c>
      <c r="M3832" s="3">
        <v>1</v>
      </c>
      <c r="N3832" s="3">
        <v>469</v>
      </c>
      <c r="O3832" s="3">
        <f t="shared" si="59"/>
        <v>6.1506027684462792</v>
      </c>
      <c r="P3832" s="3">
        <v>1.016764878</v>
      </c>
    </row>
    <row r="3833" spans="1:16" x14ac:dyDescent="0.25">
      <c r="A3833" s="3">
        <v>4328</v>
      </c>
      <c r="B3833" s="3" t="s">
        <v>1200</v>
      </c>
      <c r="C3833" s="3" t="s">
        <v>2247</v>
      </c>
      <c r="D3833" s="3" t="s">
        <v>370</v>
      </c>
      <c r="E3833" s="3" t="s">
        <v>371</v>
      </c>
      <c r="F3833" s="3" t="s">
        <v>1349</v>
      </c>
      <c r="H3833" s="7">
        <v>4328</v>
      </c>
      <c r="I3833" s="7">
        <v>124573</v>
      </c>
      <c r="J3833" s="7" t="s">
        <v>1350</v>
      </c>
      <c r="K3833" s="7">
        <v>16226446</v>
      </c>
      <c r="M3833" s="3">
        <v>1</v>
      </c>
      <c r="N3833" s="3">
        <v>306</v>
      </c>
      <c r="O3833" s="3">
        <f t="shared" si="59"/>
        <v>5.7235851019523807</v>
      </c>
      <c r="P3833" s="3">
        <v>0.34788160600000001</v>
      </c>
    </row>
    <row r="3834" spans="1:16" x14ac:dyDescent="0.25">
      <c r="A3834" s="3">
        <v>4342</v>
      </c>
      <c r="B3834" s="3" t="s">
        <v>1200</v>
      </c>
      <c r="C3834" s="3" t="s">
        <v>2247</v>
      </c>
      <c r="D3834" s="3" t="s">
        <v>378</v>
      </c>
      <c r="E3834" s="3" t="s">
        <v>379</v>
      </c>
      <c r="F3834" s="3" t="s">
        <v>1353</v>
      </c>
      <c r="H3834" s="7">
        <v>4342</v>
      </c>
      <c r="I3834" s="7">
        <v>124645</v>
      </c>
      <c r="J3834" s="7" t="s">
        <v>1354</v>
      </c>
      <c r="K3834" s="7">
        <v>16226489</v>
      </c>
      <c r="M3834" s="3">
        <v>1</v>
      </c>
      <c r="N3834" s="3">
        <v>1338</v>
      </c>
      <c r="O3834" s="3">
        <f t="shared" si="59"/>
        <v>7.1989312406881734</v>
      </c>
      <c r="P3834" s="3">
        <v>4.731623957</v>
      </c>
    </row>
    <row r="3835" spans="1:16" x14ac:dyDescent="0.25">
      <c r="A3835" s="3">
        <v>4314</v>
      </c>
      <c r="B3835" s="3" t="s">
        <v>1200</v>
      </c>
      <c r="C3835" s="3" t="s">
        <v>2247</v>
      </c>
      <c r="D3835" s="3" t="s">
        <v>362</v>
      </c>
      <c r="E3835" s="3" t="s">
        <v>363</v>
      </c>
      <c r="F3835" s="3" t="s">
        <v>1345</v>
      </c>
      <c r="H3835" s="7">
        <v>4314</v>
      </c>
      <c r="I3835" s="7">
        <v>124413</v>
      </c>
      <c r="J3835" s="7" t="s">
        <v>1346</v>
      </c>
      <c r="K3835" s="7">
        <v>16226509</v>
      </c>
      <c r="M3835" s="3">
        <v>1</v>
      </c>
      <c r="N3835" s="3">
        <v>614</v>
      </c>
      <c r="O3835" s="3">
        <f t="shared" si="59"/>
        <v>6.4199949281471422</v>
      </c>
      <c r="P3835" s="3">
        <v>1.623909227</v>
      </c>
    </row>
    <row r="3836" spans="1:16" x14ac:dyDescent="0.25">
      <c r="A3836" s="3">
        <v>4279</v>
      </c>
      <c r="B3836" s="3" t="s">
        <v>1200</v>
      </c>
      <c r="C3836" s="3" t="s">
        <v>2247</v>
      </c>
      <c r="D3836" s="3" t="s">
        <v>342</v>
      </c>
      <c r="E3836" s="3" t="s">
        <v>343</v>
      </c>
      <c r="F3836" s="3" t="s">
        <v>1335</v>
      </c>
      <c r="H3836" s="7">
        <v>4279</v>
      </c>
      <c r="I3836" s="7">
        <v>124254</v>
      </c>
      <c r="J3836" s="7" t="s">
        <v>1336</v>
      </c>
      <c r="K3836" s="7">
        <v>16226560</v>
      </c>
      <c r="M3836" s="3">
        <v>1</v>
      </c>
      <c r="N3836" s="3">
        <v>386</v>
      </c>
      <c r="O3836" s="3">
        <f t="shared" si="59"/>
        <v>5.955837369464831</v>
      </c>
      <c r="P3836" s="3">
        <v>0.673681643</v>
      </c>
    </row>
    <row r="3837" spans="1:16" x14ac:dyDescent="0.25">
      <c r="A3837" s="3">
        <v>4265</v>
      </c>
      <c r="B3837" s="3" t="s">
        <v>1200</v>
      </c>
      <c r="C3837" s="3" t="s">
        <v>2247</v>
      </c>
      <c r="D3837" s="3" t="s">
        <v>334</v>
      </c>
      <c r="E3837" s="3" t="s">
        <v>335</v>
      </c>
      <c r="F3837" s="3" t="s">
        <v>1331</v>
      </c>
      <c r="H3837" s="7">
        <v>4265</v>
      </c>
      <c r="I3837" s="7">
        <v>124227</v>
      </c>
      <c r="J3837" s="7" t="s">
        <v>1332</v>
      </c>
      <c r="K3837" s="7">
        <v>16226568</v>
      </c>
      <c r="M3837" s="3">
        <v>1</v>
      </c>
      <c r="N3837" s="3">
        <v>343</v>
      </c>
      <c r="O3837" s="3">
        <f t="shared" si="59"/>
        <v>5.8377304471659395</v>
      </c>
      <c r="P3837" s="3">
        <v>0.49779910500000002</v>
      </c>
    </row>
    <row r="3838" spans="1:16" x14ac:dyDescent="0.25">
      <c r="A3838" s="3">
        <v>4300</v>
      </c>
      <c r="B3838" s="3" t="s">
        <v>1200</v>
      </c>
      <c r="C3838" s="3" t="s">
        <v>2247</v>
      </c>
      <c r="D3838" s="3" t="s">
        <v>354</v>
      </c>
      <c r="E3838" s="3" t="s">
        <v>355</v>
      </c>
      <c r="F3838" s="3" t="s">
        <v>1341</v>
      </c>
      <c r="H3838" s="7">
        <v>4300</v>
      </c>
      <c r="I3838" s="7">
        <v>124398</v>
      </c>
      <c r="J3838" s="7" t="s">
        <v>1342</v>
      </c>
      <c r="K3838" s="7">
        <v>16226573</v>
      </c>
      <c r="M3838" s="3">
        <v>1</v>
      </c>
      <c r="N3838" s="3">
        <v>415</v>
      </c>
      <c r="O3838" s="3">
        <f t="shared" si="59"/>
        <v>6.0282785202306979</v>
      </c>
      <c r="P3838" s="3">
        <v>0.79308300799999998</v>
      </c>
    </row>
    <row r="3839" spans="1:16" x14ac:dyDescent="0.25">
      <c r="A3839" s="3">
        <v>4370</v>
      </c>
      <c r="B3839" s="3" t="s">
        <v>1200</v>
      </c>
      <c r="C3839" s="3" t="s">
        <v>2247</v>
      </c>
      <c r="D3839" s="3" t="s">
        <v>607</v>
      </c>
      <c r="E3839" s="3" t="s">
        <v>331</v>
      </c>
      <c r="F3839" s="3" t="s">
        <v>1329</v>
      </c>
      <c r="H3839" s="7">
        <v>4370</v>
      </c>
      <c r="I3839" s="7">
        <v>124224</v>
      </c>
      <c r="J3839" s="7" t="s">
        <v>1330</v>
      </c>
      <c r="K3839" s="7">
        <v>16226592</v>
      </c>
      <c r="M3839" s="3">
        <v>1</v>
      </c>
      <c r="N3839" s="3">
        <v>867</v>
      </c>
      <c r="O3839" s="3">
        <f t="shared" si="59"/>
        <v>6.7650389767805414</v>
      </c>
      <c r="P3839" s="3">
        <v>2.6986151010000001</v>
      </c>
    </row>
    <row r="3840" spans="1:16" x14ac:dyDescent="0.25">
      <c r="A3840" s="3">
        <v>4251</v>
      </c>
      <c r="B3840" s="3" t="s">
        <v>1200</v>
      </c>
      <c r="C3840" s="3" t="s">
        <v>2247</v>
      </c>
      <c r="D3840" s="3" t="s">
        <v>322</v>
      </c>
      <c r="E3840" s="3" t="s">
        <v>323</v>
      </c>
      <c r="F3840" s="3" t="s">
        <v>1325</v>
      </c>
      <c r="H3840" s="7">
        <v>4251</v>
      </c>
      <c r="I3840" s="7">
        <v>124185</v>
      </c>
      <c r="J3840" s="7" t="s">
        <v>1326</v>
      </c>
      <c r="K3840" s="7">
        <v>16226609</v>
      </c>
      <c r="M3840" s="3">
        <v>1</v>
      </c>
      <c r="N3840" s="3">
        <v>498</v>
      </c>
      <c r="O3840" s="3">
        <f t="shared" si="59"/>
        <v>6.2106000770246528</v>
      </c>
      <c r="P3840" s="3">
        <v>1.1375065959999999</v>
      </c>
    </row>
    <row r="3841" spans="1:16" x14ac:dyDescent="0.25">
      <c r="A3841" s="3">
        <v>4293</v>
      </c>
      <c r="B3841" s="3" t="s">
        <v>1200</v>
      </c>
      <c r="C3841" s="3" t="s">
        <v>2247</v>
      </c>
      <c r="D3841" s="3" t="s">
        <v>350</v>
      </c>
      <c r="E3841" s="3" t="s">
        <v>351</v>
      </c>
      <c r="F3841" s="3" t="s">
        <v>1339</v>
      </c>
      <c r="H3841" s="7">
        <v>4293</v>
      </c>
      <c r="I3841" s="7">
        <v>124302</v>
      </c>
      <c r="J3841" s="7" t="s">
        <v>1340</v>
      </c>
      <c r="K3841" s="7">
        <v>16226611</v>
      </c>
      <c r="M3841" s="3">
        <v>1</v>
      </c>
      <c r="N3841" s="3">
        <v>487</v>
      </c>
      <c r="O3841" s="3">
        <f t="shared" si="59"/>
        <v>6.1882641230825897</v>
      </c>
      <c r="P3841" s="3">
        <v>1.091661883</v>
      </c>
    </row>
    <row r="3842" spans="1:16" x14ac:dyDescent="0.25">
      <c r="A3842" s="3">
        <v>4307</v>
      </c>
      <c r="B3842" s="3" t="s">
        <v>1200</v>
      </c>
      <c r="C3842" s="3" t="s">
        <v>2247</v>
      </c>
      <c r="D3842" s="3" t="s">
        <v>358</v>
      </c>
      <c r="E3842" s="3" t="s">
        <v>359</v>
      </c>
      <c r="F3842" s="3" t="s">
        <v>1343</v>
      </c>
      <c r="H3842" s="7">
        <v>4307</v>
      </c>
      <c r="I3842" s="7">
        <v>124401</v>
      </c>
      <c r="J3842" s="7" t="s">
        <v>1344</v>
      </c>
      <c r="K3842" s="7">
        <v>16226616</v>
      </c>
      <c r="M3842" s="3">
        <v>1</v>
      </c>
      <c r="N3842" s="3">
        <v>599</v>
      </c>
      <c r="O3842" s="3">
        <f t="shared" si="59"/>
        <v>6.3952615981154493</v>
      </c>
      <c r="P3842" s="3">
        <v>1.5607402939999999</v>
      </c>
    </row>
    <row r="3843" spans="1:16" x14ac:dyDescent="0.25">
      <c r="A3843" s="3">
        <v>4286</v>
      </c>
      <c r="B3843" s="3" t="s">
        <v>1200</v>
      </c>
      <c r="C3843" s="3" t="s">
        <v>2247</v>
      </c>
      <c r="D3843" s="3" t="s">
        <v>346</v>
      </c>
      <c r="E3843" s="3" t="s">
        <v>347</v>
      </c>
      <c r="F3843" s="3" t="s">
        <v>1337</v>
      </c>
      <c r="H3843" s="7">
        <v>4286</v>
      </c>
      <c r="I3843" s="7">
        <v>124293</v>
      </c>
      <c r="J3843" s="7" t="s">
        <v>1338</v>
      </c>
      <c r="K3843" s="7">
        <v>16226622</v>
      </c>
      <c r="M3843" s="3">
        <v>1</v>
      </c>
      <c r="N3843" s="3">
        <v>792</v>
      </c>
      <c r="O3843" s="3">
        <f t="shared" ref="O3843:O3906" si="60">LN(N3843)</f>
        <v>6.674561391814426</v>
      </c>
      <c r="P3843" s="3">
        <v>2.3784182060000001</v>
      </c>
    </row>
    <row r="3844" spans="1:16" x14ac:dyDescent="0.25">
      <c r="A3844" s="3">
        <v>4258</v>
      </c>
      <c r="B3844" s="3" t="s">
        <v>1200</v>
      </c>
      <c r="C3844" s="3" t="s">
        <v>2247</v>
      </c>
      <c r="D3844" s="3" t="s">
        <v>326</v>
      </c>
      <c r="E3844" s="3" t="s">
        <v>327</v>
      </c>
      <c r="F3844" s="3" t="s">
        <v>1327</v>
      </c>
      <c r="H3844" s="7">
        <v>4258</v>
      </c>
      <c r="I3844" s="7">
        <v>124221</v>
      </c>
      <c r="J3844" s="7" t="s">
        <v>1328</v>
      </c>
      <c r="K3844" s="7">
        <v>16226627</v>
      </c>
      <c r="M3844" s="3">
        <v>1</v>
      </c>
      <c r="N3844" s="3">
        <v>985</v>
      </c>
      <c r="O3844" s="3">
        <f t="shared" si="60"/>
        <v>6.892641641172089</v>
      </c>
      <c r="P3844" s="3">
        <v>3.2046380320000001</v>
      </c>
    </row>
    <row r="3845" spans="1:16" x14ac:dyDescent="0.25">
      <c r="A3845" s="3">
        <v>4272</v>
      </c>
      <c r="B3845" s="3" t="s">
        <v>1200</v>
      </c>
      <c r="C3845" s="3" t="s">
        <v>2247</v>
      </c>
      <c r="D3845" s="3" t="s">
        <v>338</v>
      </c>
      <c r="E3845" s="3" t="s">
        <v>339</v>
      </c>
      <c r="F3845" s="3" t="s">
        <v>1333</v>
      </c>
      <c r="H3845" s="7">
        <v>4272</v>
      </c>
      <c r="I3845" s="7">
        <v>124251</v>
      </c>
      <c r="J3845" s="7" t="s">
        <v>1334</v>
      </c>
      <c r="K3845" s="7">
        <v>16226632</v>
      </c>
      <c r="M3845" s="3">
        <v>1</v>
      </c>
      <c r="N3845" s="3">
        <v>783</v>
      </c>
      <c r="O3845" s="3">
        <f t="shared" si="60"/>
        <v>6.6631326959908028</v>
      </c>
      <c r="P3845" s="3">
        <v>2.3400768260000002</v>
      </c>
    </row>
    <row r="3846" spans="1:16" x14ac:dyDescent="0.25">
      <c r="A3846" s="3">
        <v>4202</v>
      </c>
      <c r="B3846" s="3" t="s">
        <v>1200</v>
      </c>
      <c r="C3846" s="3" t="s">
        <v>2247</v>
      </c>
      <c r="D3846" s="3" t="s">
        <v>290</v>
      </c>
      <c r="E3846" s="3" t="s">
        <v>291</v>
      </c>
      <c r="F3846" s="3" t="s">
        <v>1309</v>
      </c>
      <c r="H3846" s="7">
        <v>4202</v>
      </c>
      <c r="I3846" s="7">
        <v>123864</v>
      </c>
      <c r="J3846" s="7" t="s">
        <v>1310</v>
      </c>
      <c r="K3846" s="7">
        <v>16226646</v>
      </c>
      <c r="M3846" s="3">
        <v>1</v>
      </c>
      <c r="N3846" s="3">
        <v>1109</v>
      </c>
      <c r="O3846" s="3">
        <f t="shared" si="60"/>
        <v>7.0112139873503674</v>
      </c>
      <c r="P3846" s="3">
        <v>3.7389709130000002</v>
      </c>
    </row>
    <row r="3847" spans="1:16" x14ac:dyDescent="0.25">
      <c r="A3847" s="3">
        <v>4188</v>
      </c>
      <c r="B3847" s="3" t="s">
        <v>1200</v>
      </c>
      <c r="C3847" s="3" t="s">
        <v>2247</v>
      </c>
      <c r="D3847" s="3" t="s">
        <v>282</v>
      </c>
      <c r="E3847" s="3" t="s">
        <v>283</v>
      </c>
      <c r="F3847" s="3" t="s">
        <v>1305</v>
      </c>
      <c r="H3847" s="7">
        <v>4188</v>
      </c>
      <c r="I3847" s="7">
        <v>123762</v>
      </c>
      <c r="J3847" s="7" t="s">
        <v>1306</v>
      </c>
      <c r="K3847" s="7">
        <v>16226651</v>
      </c>
      <c r="M3847" s="3">
        <v>1</v>
      </c>
      <c r="N3847" s="3">
        <v>1032</v>
      </c>
      <c r="O3847" s="3">
        <f t="shared" si="60"/>
        <v>6.9392539460415081</v>
      </c>
      <c r="P3847" s="3">
        <v>3.406876488</v>
      </c>
    </row>
    <row r="3848" spans="1:16" x14ac:dyDescent="0.25">
      <c r="A3848" s="3">
        <v>4230</v>
      </c>
      <c r="B3848" s="3" t="s">
        <v>1200</v>
      </c>
      <c r="C3848" s="3" t="s">
        <v>2247</v>
      </c>
      <c r="D3848" s="3" t="s">
        <v>503</v>
      </c>
      <c r="E3848" s="3" t="s">
        <v>504</v>
      </c>
      <c r="F3848" s="3" t="s">
        <v>1319</v>
      </c>
      <c r="H3848" s="7">
        <v>4230</v>
      </c>
      <c r="I3848" s="7">
        <v>124059</v>
      </c>
      <c r="J3848" s="7" t="s">
        <v>1320</v>
      </c>
      <c r="K3848" s="7">
        <v>16226664</v>
      </c>
      <c r="M3848" s="3">
        <v>1</v>
      </c>
      <c r="N3848" s="3">
        <v>1648</v>
      </c>
      <c r="O3848" s="3">
        <f t="shared" si="60"/>
        <v>7.4073177104694174</v>
      </c>
      <c r="P3848" s="3">
        <v>6.0853700599999998</v>
      </c>
    </row>
    <row r="3849" spans="1:16" x14ac:dyDescent="0.25">
      <c r="A3849" s="3">
        <v>4244</v>
      </c>
      <c r="B3849" s="3" t="s">
        <v>1200</v>
      </c>
      <c r="C3849" s="3" t="s">
        <v>2247</v>
      </c>
      <c r="D3849" s="3" t="s">
        <v>318</v>
      </c>
      <c r="E3849" s="3" t="s">
        <v>319</v>
      </c>
      <c r="F3849" s="3" t="s">
        <v>1323</v>
      </c>
      <c r="H3849" s="7">
        <v>4244</v>
      </c>
      <c r="I3849" s="7">
        <v>124095</v>
      </c>
      <c r="J3849" s="7" t="s">
        <v>1324</v>
      </c>
      <c r="K3849" s="7">
        <v>16226679</v>
      </c>
      <c r="M3849" s="3">
        <v>1</v>
      </c>
      <c r="N3849" s="3">
        <v>1546</v>
      </c>
      <c r="O3849" s="3">
        <f t="shared" si="60"/>
        <v>7.3434262291473669</v>
      </c>
      <c r="P3849" s="3">
        <v>5.6388142590000001</v>
      </c>
    </row>
    <row r="3850" spans="1:16" x14ac:dyDescent="0.25">
      <c r="A3850" s="3">
        <v>4216</v>
      </c>
      <c r="B3850" s="3" t="s">
        <v>1200</v>
      </c>
      <c r="C3850" s="3" t="s">
        <v>2247</v>
      </c>
      <c r="D3850" s="3" t="s">
        <v>302</v>
      </c>
      <c r="E3850" s="3" t="s">
        <v>307</v>
      </c>
      <c r="F3850" s="3" t="s">
        <v>1315</v>
      </c>
      <c r="H3850" s="7">
        <v>4216</v>
      </c>
      <c r="I3850" s="7">
        <v>124044</v>
      </c>
      <c r="J3850" s="7" t="s">
        <v>1316</v>
      </c>
      <c r="K3850" s="7">
        <v>16226696</v>
      </c>
      <c r="M3850" s="3">
        <v>1</v>
      </c>
      <c r="N3850" s="3">
        <v>47123</v>
      </c>
      <c r="O3850" s="3">
        <f t="shared" si="60"/>
        <v>10.760516483531394</v>
      </c>
      <c r="P3850" s="3">
        <v>229.0231264</v>
      </c>
    </row>
    <row r="3851" spans="1:16" x14ac:dyDescent="0.25">
      <c r="A3851" s="3">
        <v>4209</v>
      </c>
      <c r="B3851" s="3" t="s">
        <v>1200</v>
      </c>
      <c r="C3851" s="3" t="s">
        <v>2247</v>
      </c>
      <c r="D3851" s="3" t="s">
        <v>294</v>
      </c>
      <c r="E3851" s="3" t="s">
        <v>299</v>
      </c>
      <c r="F3851" s="3" t="s">
        <v>1313</v>
      </c>
      <c r="H3851" s="7">
        <v>4209</v>
      </c>
      <c r="I3851" s="7">
        <v>123993</v>
      </c>
      <c r="J3851" s="7" t="s">
        <v>1314</v>
      </c>
      <c r="K3851" s="7">
        <v>16226724</v>
      </c>
      <c r="M3851" s="3">
        <v>1</v>
      </c>
      <c r="N3851" s="3">
        <v>676</v>
      </c>
      <c r="O3851" s="3">
        <f t="shared" si="60"/>
        <v>6.5161930760429643</v>
      </c>
      <c r="P3851" s="3">
        <v>1.885744292</v>
      </c>
    </row>
    <row r="3852" spans="1:16" x14ac:dyDescent="0.25">
      <c r="A3852" s="3">
        <v>4223</v>
      </c>
      <c r="B3852" s="3" t="s">
        <v>1200</v>
      </c>
      <c r="C3852" s="3" t="s">
        <v>2247</v>
      </c>
      <c r="D3852" s="3" t="s">
        <v>306</v>
      </c>
      <c r="E3852" s="3" t="s">
        <v>311</v>
      </c>
      <c r="F3852" s="3" t="s">
        <v>1317</v>
      </c>
      <c r="H3852" s="7">
        <v>4223</v>
      </c>
      <c r="I3852" s="7">
        <v>124050</v>
      </c>
      <c r="J3852" s="7" t="s">
        <v>1318</v>
      </c>
      <c r="K3852" s="7">
        <v>16226731</v>
      </c>
      <c r="M3852" s="3">
        <v>1</v>
      </c>
      <c r="N3852" s="3">
        <v>346</v>
      </c>
      <c r="O3852" s="3">
        <f t="shared" si="60"/>
        <v>5.8464387750577247</v>
      </c>
      <c r="P3852" s="3">
        <v>0.51001813299999998</v>
      </c>
    </row>
    <row r="3853" spans="1:16" x14ac:dyDescent="0.25">
      <c r="A3853" s="3">
        <v>4237</v>
      </c>
      <c r="B3853" s="3" t="s">
        <v>1200</v>
      </c>
      <c r="C3853" s="3" t="s">
        <v>2247</v>
      </c>
      <c r="D3853" s="3" t="s">
        <v>314</v>
      </c>
      <c r="E3853" s="3" t="s">
        <v>315</v>
      </c>
      <c r="F3853" s="3" t="s">
        <v>1321</v>
      </c>
      <c r="H3853" s="7">
        <v>4237</v>
      </c>
      <c r="I3853" s="7">
        <v>124086</v>
      </c>
      <c r="J3853" s="7" t="s">
        <v>1322</v>
      </c>
      <c r="K3853" s="7">
        <v>16226744</v>
      </c>
      <c r="M3853" s="3">
        <v>1</v>
      </c>
      <c r="N3853" s="3">
        <v>299</v>
      </c>
      <c r="O3853" s="3">
        <f t="shared" si="60"/>
        <v>5.7004435733906869</v>
      </c>
      <c r="P3853" s="3">
        <v>0.31970729199999998</v>
      </c>
    </row>
    <row r="3854" spans="1:16" x14ac:dyDescent="0.25">
      <c r="A3854" s="3">
        <v>4349</v>
      </c>
      <c r="B3854" s="3" t="s">
        <v>1200</v>
      </c>
      <c r="C3854" s="3" t="s">
        <v>2247</v>
      </c>
      <c r="D3854" s="3" t="s">
        <v>183</v>
      </c>
      <c r="E3854" s="3" t="s">
        <v>295</v>
      </c>
      <c r="F3854" s="3" t="s">
        <v>1311</v>
      </c>
      <c r="H3854" s="7">
        <v>4349</v>
      </c>
      <c r="I3854" s="7">
        <v>123975</v>
      </c>
      <c r="J3854" s="7" t="s">
        <v>1312</v>
      </c>
      <c r="K3854" s="7">
        <v>16226747</v>
      </c>
      <c r="M3854" s="3">
        <v>1</v>
      </c>
      <c r="N3854" s="3">
        <v>317</v>
      </c>
      <c r="O3854" s="3">
        <f t="shared" si="60"/>
        <v>5.7589017738772803</v>
      </c>
      <c r="P3854" s="3">
        <v>0.39228695200000002</v>
      </c>
    </row>
    <row r="3855" spans="1:16" x14ac:dyDescent="0.25">
      <c r="A3855" s="3">
        <v>4195</v>
      </c>
      <c r="B3855" s="3" t="s">
        <v>1200</v>
      </c>
      <c r="C3855" s="3" t="s">
        <v>2247</v>
      </c>
      <c r="D3855" s="3" t="s">
        <v>286</v>
      </c>
      <c r="E3855" s="3" t="s">
        <v>287</v>
      </c>
      <c r="F3855" s="3" t="s">
        <v>1307</v>
      </c>
      <c r="H3855" s="7">
        <v>4195</v>
      </c>
      <c r="I3855" s="7">
        <v>123858</v>
      </c>
      <c r="J3855" s="7" t="s">
        <v>1308</v>
      </c>
      <c r="K3855" s="7">
        <v>16226777</v>
      </c>
      <c r="M3855" s="3">
        <v>1</v>
      </c>
      <c r="N3855" s="3">
        <v>894</v>
      </c>
      <c r="O3855" s="3">
        <f t="shared" si="60"/>
        <v>6.7957057751735137</v>
      </c>
      <c r="P3855" s="3">
        <v>2.8141691940000002</v>
      </c>
    </row>
    <row r="3856" spans="1:16" x14ac:dyDescent="0.25">
      <c r="A3856" s="3">
        <v>4181</v>
      </c>
      <c r="B3856" s="3" t="s">
        <v>1200</v>
      </c>
      <c r="C3856" s="3" t="s">
        <v>2247</v>
      </c>
      <c r="D3856" s="3" t="s">
        <v>278</v>
      </c>
      <c r="E3856" s="3" t="s">
        <v>279</v>
      </c>
      <c r="F3856" s="3" t="s">
        <v>1303</v>
      </c>
      <c r="H3856" s="7">
        <v>4181</v>
      </c>
      <c r="I3856" s="7">
        <v>123624</v>
      </c>
      <c r="J3856" s="7" t="s">
        <v>1304</v>
      </c>
      <c r="K3856" s="7">
        <v>16226826</v>
      </c>
      <c r="M3856" s="3">
        <v>1</v>
      </c>
      <c r="N3856" s="3">
        <v>954</v>
      </c>
      <c r="O3856" s="3">
        <f t="shared" si="60"/>
        <v>6.8606636714482869</v>
      </c>
      <c r="P3856" s="3">
        <v>3.071453059</v>
      </c>
    </row>
    <row r="3857" spans="1:16" x14ac:dyDescent="0.25">
      <c r="A3857" s="3">
        <v>4167</v>
      </c>
      <c r="B3857" s="3" t="s">
        <v>1200</v>
      </c>
      <c r="C3857" s="3" t="s">
        <v>2247</v>
      </c>
      <c r="D3857" s="3" t="s">
        <v>270</v>
      </c>
      <c r="E3857" s="3" t="s">
        <v>271</v>
      </c>
      <c r="F3857" s="3" t="s">
        <v>1299</v>
      </c>
      <c r="H3857" s="7">
        <v>4167</v>
      </c>
      <c r="I3857" s="7">
        <v>123507</v>
      </c>
      <c r="J3857" s="7" t="s">
        <v>1300</v>
      </c>
      <c r="K3857" s="7">
        <v>16226831</v>
      </c>
      <c r="M3857" s="3">
        <v>1</v>
      </c>
      <c r="N3857" s="3">
        <v>570</v>
      </c>
      <c r="O3857" s="3">
        <f t="shared" si="60"/>
        <v>6.3456363608285962</v>
      </c>
      <c r="P3857" s="3">
        <v>1.438827912</v>
      </c>
    </row>
    <row r="3858" spans="1:16" x14ac:dyDescent="0.25">
      <c r="A3858" s="3">
        <v>4160</v>
      </c>
      <c r="B3858" s="3" t="s">
        <v>1200</v>
      </c>
      <c r="C3858" s="3" t="s">
        <v>2247</v>
      </c>
      <c r="D3858" s="3" t="s">
        <v>266</v>
      </c>
      <c r="E3858" s="3" t="s">
        <v>267</v>
      </c>
      <c r="F3858" s="3" t="s">
        <v>1297</v>
      </c>
      <c r="H3858" s="7">
        <v>4160</v>
      </c>
      <c r="I3858" s="7">
        <v>123456</v>
      </c>
      <c r="J3858" s="7" t="s">
        <v>1298</v>
      </c>
      <c r="K3858" s="7">
        <v>16226853</v>
      </c>
      <c r="M3858" s="3">
        <v>1</v>
      </c>
      <c r="N3858" s="3">
        <v>463</v>
      </c>
      <c r="O3858" s="3">
        <f t="shared" si="60"/>
        <v>6.1377270540862341</v>
      </c>
      <c r="P3858" s="3">
        <v>0.99183421800000005</v>
      </c>
    </row>
    <row r="3859" spans="1:16" x14ac:dyDescent="0.25">
      <c r="A3859" s="3">
        <v>4174</v>
      </c>
      <c r="B3859" s="3" t="s">
        <v>1200</v>
      </c>
      <c r="C3859" s="3" t="s">
        <v>2247</v>
      </c>
      <c r="D3859" s="3" t="s">
        <v>274</v>
      </c>
      <c r="E3859" s="3" t="s">
        <v>275</v>
      </c>
      <c r="F3859" s="3" t="s">
        <v>1301</v>
      </c>
      <c r="H3859" s="7">
        <v>4174</v>
      </c>
      <c r="I3859" s="7">
        <v>123516</v>
      </c>
      <c r="J3859" s="7" t="s">
        <v>1302</v>
      </c>
      <c r="K3859" s="7">
        <v>16226874</v>
      </c>
      <c r="M3859" s="3">
        <v>1</v>
      </c>
      <c r="N3859" s="3">
        <v>1304</v>
      </c>
      <c r="O3859" s="3">
        <f t="shared" si="60"/>
        <v>7.1731917424865985</v>
      </c>
      <c r="P3859" s="3">
        <v>4.5838097280000003</v>
      </c>
    </row>
    <row r="3860" spans="1:16" x14ac:dyDescent="0.25">
      <c r="A3860" s="3">
        <v>4146</v>
      </c>
      <c r="B3860" s="3" t="s">
        <v>1200</v>
      </c>
      <c r="C3860" s="3" t="s">
        <v>2247</v>
      </c>
      <c r="D3860" s="3" t="s">
        <v>258</v>
      </c>
      <c r="E3860" s="3" t="s">
        <v>259</v>
      </c>
      <c r="F3860" s="3" t="s">
        <v>1293</v>
      </c>
      <c r="H3860" s="7">
        <v>4146</v>
      </c>
      <c r="I3860" s="7">
        <v>123135</v>
      </c>
      <c r="J3860" s="7" t="s">
        <v>1294</v>
      </c>
      <c r="K3860" s="7">
        <v>16226950</v>
      </c>
      <c r="M3860" s="3">
        <v>1</v>
      </c>
      <c r="N3860" s="3">
        <v>609</v>
      </c>
      <c r="O3860" s="3">
        <f t="shared" si="60"/>
        <v>6.4118182677098972</v>
      </c>
      <c r="P3860" s="3">
        <v>1.602844792</v>
      </c>
    </row>
    <row r="3861" spans="1:16" x14ac:dyDescent="0.25">
      <c r="A3861" s="3">
        <v>4153</v>
      </c>
      <c r="B3861" s="3" t="s">
        <v>1200</v>
      </c>
      <c r="C3861" s="3" t="s">
        <v>2247</v>
      </c>
      <c r="D3861" s="3" t="s">
        <v>262</v>
      </c>
      <c r="E3861" s="3" t="s">
        <v>263</v>
      </c>
      <c r="F3861" s="3" t="s">
        <v>1295</v>
      </c>
      <c r="H3861" s="7">
        <v>4153</v>
      </c>
      <c r="I3861" s="7">
        <v>123195</v>
      </c>
      <c r="J3861" s="7" t="s">
        <v>1296</v>
      </c>
      <c r="K3861" s="7">
        <v>16226952</v>
      </c>
      <c r="M3861" s="3">
        <v>1</v>
      </c>
      <c r="N3861" s="3">
        <v>434</v>
      </c>
      <c r="O3861" s="3">
        <f t="shared" si="60"/>
        <v>6.0730445341004051</v>
      </c>
      <c r="P3861" s="3">
        <v>0.871600449</v>
      </c>
    </row>
    <row r="3862" spans="1:16" x14ac:dyDescent="0.25">
      <c r="A3862" s="3">
        <v>4132</v>
      </c>
      <c r="B3862" s="3" t="s">
        <v>1200</v>
      </c>
      <c r="C3862" s="3" t="s">
        <v>2247</v>
      </c>
      <c r="D3862" s="3" t="s">
        <v>250</v>
      </c>
      <c r="E3862" s="3" t="s">
        <v>251</v>
      </c>
      <c r="F3862" s="3" t="s">
        <v>1289</v>
      </c>
      <c r="H3862" s="7">
        <v>4132</v>
      </c>
      <c r="I3862" s="7">
        <v>123114</v>
      </c>
      <c r="J3862" s="7" t="s">
        <v>1290</v>
      </c>
      <c r="K3862" s="7">
        <v>16226974</v>
      </c>
      <c r="M3862" s="3">
        <v>1</v>
      </c>
      <c r="N3862" s="3">
        <v>412</v>
      </c>
      <c r="O3862" s="3">
        <f t="shared" si="60"/>
        <v>6.0210233493495267</v>
      </c>
      <c r="P3862" s="3">
        <v>0.78070553300000001</v>
      </c>
    </row>
    <row r="3863" spans="1:16" x14ac:dyDescent="0.25">
      <c r="A3863" s="3">
        <v>4139</v>
      </c>
      <c r="B3863" s="3" t="s">
        <v>1200</v>
      </c>
      <c r="C3863" s="3" t="s">
        <v>2247</v>
      </c>
      <c r="D3863" s="3" t="s">
        <v>254</v>
      </c>
      <c r="E3863" s="3" t="s">
        <v>255</v>
      </c>
      <c r="F3863" s="3" t="s">
        <v>1291</v>
      </c>
      <c r="H3863" s="7">
        <v>4139</v>
      </c>
      <c r="I3863" s="7">
        <v>123129</v>
      </c>
      <c r="J3863" s="7" t="s">
        <v>1292</v>
      </c>
      <c r="K3863" s="7">
        <v>16226978</v>
      </c>
      <c r="M3863" s="3">
        <v>1</v>
      </c>
      <c r="N3863" s="3">
        <v>2136</v>
      </c>
      <c r="O3863" s="3">
        <f t="shared" si="60"/>
        <v>7.6666902000800858</v>
      </c>
      <c r="P3863" s="3">
        <v>8.2348324270000006</v>
      </c>
    </row>
    <row r="3864" spans="1:16" x14ac:dyDescent="0.25">
      <c r="A3864" s="3">
        <v>4118</v>
      </c>
      <c r="B3864" s="3" t="s">
        <v>1200</v>
      </c>
      <c r="C3864" s="3" t="s">
        <v>2247</v>
      </c>
      <c r="D3864" s="3" t="s">
        <v>242</v>
      </c>
      <c r="E3864" s="3" t="s">
        <v>243</v>
      </c>
      <c r="F3864" s="3" t="s">
        <v>1285</v>
      </c>
      <c r="H3864" s="7">
        <v>4118</v>
      </c>
      <c r="I3864" s="7">
        <v>122943</v>
      </c>
      <c r="J3864" s="7" t="s">
        <v>1286</v>
      </c>
      <c r="K3864" s="7">
        <v>16227019</v>
      </c>
      <c r="M3864" s="3">
        <v>1</v>
      </c>
      <c r="N3864" s="3">
        <v>718</v>
      </c>
      <c r="O3864" s="3">
        <f t="shared" si="60"/>
        <v>6.576469569048224</v>
      </c>
      <c r="P3864" s="3">
        <v>2.0637347400000001</v>
      </c>
    </row>
    <row r="3865" spans="1:16" x14ac:dyDescent="0.25">
      <c r="A3865" s="3">
        <v>4363</v>
      </c>
      <c r="B3865" s="3" t="s">
        <v>1200</v>
      </c>
      <c r="C3865" s="3" t="s">
        <v>2247</v>
      </c>
      <c r="D3865" s="3" t="s">
        <v>566</v>
      </c>
      <c r="E3865" s="3" t="s">
        <v>235</v>
      </c>
      <c r="F3865" s="3" t="s">
        <v>1283</v>
      </c>
      <c r="H3865" s="7">
        <v>4363</v>
      </c>
      <c r="I3865" s="7">
        <v>122913</v>
      </c>
      <c r="J3865" s="7" t="s">
        <v>1284</v>
      </c>
      <c r="K3865" s="7">
        <v>16227036</v>
      </c>
      <c r="M3865" s="3">
        <v>1</v>
      </c>
      <c r="N3865" s="3">
        <v>1045</v>
      </c>
      <c r="O3865" s="3">
        <f t="shared" si="60"/>
        <v>6.9517721643989114</v>
      </c>
      <c r="P3865" s="3">
        <v>3.4628789960000002</v>
      </c>
    </row>
    <row r="3866" spans="1:16" x14ac:dyDescent="0.25">
      <c r="A3866" s="3">
        <v>4125</v>
      </c>
      <c r="B3866" s="3" t="s">
        <v>1200</v>
      </c>
      <c r="C3866" s="3" t="s">
        <v>2247</v>
      </c>
      <c r="D3866" s="3" t="s">
        <v>246</v>
      </c>
      <c r="E3866" s="3" t="s">
        <v>247</v>
      </c>
      <c r="F3866" s="3" t="s">
        <v>1287</v>
      </c>
      <c r="H3866" s="7">
        <v>4125</v>
      </c>
      <c r="I3866" s="7">
        <v>122961</v>
      </c>
      <c r="J3866" s="7" t="s">
        <v>1288</v>
      </c>
      <c r="K3866" s="7">
        <v>16227053</v>
      </c>
      <c r="M3866" s="3">
        <v>1</v>
      </c>
      <c r="N3866" s="3">
        <v>433</v>
      </c>
      <c r="O3866" s="3">
        <f t="shared" si="60"/>
        <v>6.0707377280024897</v>
      </c>
      <c r="P3866" s="3">
        <v>0.86746266900000002</v>
      </c>
    </row>
    <row r="3867" spans="1:16" x14ac:dyDescent="0.25">
      <c r="A3867" s="3">
        <v>4104</v>
      </c>
      <c r="B3867" s="3" t="s">
        <v>1200</v>
      </c>
      <c r="C3867" s="3" t="s">
        <v>2247</v>
      </c>
      <c r="D3867" s="3" t="s">
        <v>230</v>
      </c>
      <c r="E3867" s="3" t="s">
        <v>227</v>
      </c>
      <c r="F3867" s="3" t="s">
        <v>1279</v>
      </c>
      <c r="H3867" s="7">
        <v>4104</v>
      </c>
      <c r="I3867" s="7">
        <v>122784</v>
      </c>
      <c r="J3867" s="7" t="s">
        <v>1280</v>
      </c>
      <c r="K3867" s="7">
        <v>16227079</v>
      </c>
      <c r="M3867" s="3">
        <v>1</v>
      </c>
      <c r="N3867" s="3">
        <v>380</v>
      </c>
      <c r="O3867" s="3">
        <f t="shared" si="60"/>
        <v>5.9401712527204316</v>
      </c>
      <c r="P3867" s="3">
        <v>0.64905090200000004</v>
      </c>
    </row>
    <row r="3868" spans="1:16" x14ac:dyDescent="0.25">
      <c r="A3868" s="3">
        <v>4111</v>
      </c>
      <c r="B3868" s="3" t="s">
        <v>1200</v>
      </c>
      <c r="C3868" s="3" t="s">
        <v>2247</v>
      </c>
      <c r="D3868" s="3" t="s">
        <v>234</v>
      </c>
      <c r="E3868" s="3" t="s">
        <v>231</v>
      </c>
      <c r="F3868" s="3" t="s">
        <v>1281</v>
      </c>
      <c r="H3868" s="7">
        <v>4111</v>
      </c>
      <c r="I3868" s="7">
        <v>122883</v>
      </c>
      <c r="J3868" s="7" t="s">
        <v>1282</v>
      </c>
      <c r="K3868" s="7">
        <v>16227103</v>
      </c>
      <c r="M3868" s="3">
        <v>1</v>
      </c>
      <c r="N3868" s="3">
        <v>267</v>
      </c>
      <c r="O3868" s="3">
        <f t="shared" si="60"/>
        <v>5.5872486584002496</v>
      </c>
      <c r="P3868" s="3">
        <v>0.19193191100000001</v>
      </c>
    </row>
    <row r="3869" spans="1:16" x14ac:dyDescent="0.25">
      <c r="A3869" s="3">
        <v>4076</v>
      </c>
      <c r="B3869" s="3" t="s">
        <v>1200</v>
      </c>
      <c r="C3869" s="3" t="s">
        <v>2247</v>
      </c>
      <c r="D3869" s="3" t="s">
        <v>214</v>
      </c>
      <c r="E3869" s="3" t="s">
        <v>211</v>
      </c>
      <c r="F3869" s="3" t="s">
        <v>1271</v>
      </c>
      <c r="H3869" s="7">
        <v>4076</v>
      </c>
      <c r="I3869" s="7">
        <v>122595</v>
      </c>
      <c r="J3869" s="7" t="s">
        <v>1272</v>
      </c>
      <c r="K3869" s="7">
        <v>16227142</v>
      </c>
      <c r="M3869" s="3">
        <v>1</v>
      </c>
      <c r="N3869" s="3">
        <v>740</v>
      </c>
      <c r="O3869" s="3">
        <f t="shared" si="60"/>
        <v>6.6066501861982152</v>
      </c>
      <c r="P3869" s="3">
        <v>2.157150809</v>
      </c>
    </row>
    <row r="3870" spans="1:16" x14ac:dyDescent="0.25">
      <c r="A3870" s="3">
        <v>4090</v>
      </c>
      <c r="B3870" s="3" t="s">
        <v>1200</v>
      </c>
      <c r="C3870" s="3" t="s">
        <v>2247</v>
      </c>
      <c r="D3870" s="3" t="s">
        <v>222</v>
      </c>
      <c r="E3870" s="3" t="s">
        <v>219</v>
      </c>
      <c r="F3870" s="3" t="s">
        <v>1275</v>
      </c>
      <c r="H3870" s="7">
        <v>4090</v>
      </c>
      <c r="I3870" s="7">
        <v>122658</v>
      </c>
      <c r="J3870" s="7" t="s">
        <v>1276</v>
      </c>
      <c r="K3870" s="7">
        <v>16227144</v>
      </c>
      <c r="M3870" s="3">
        <v>1</v>
      </c>
      <c r="N3870" s="3">
        <v>7636</v>
      </c>
      <c r="O3870" s="3">
        <f t="shared" si="60"/>
        <v>8.9406291848456387</v>
      </c>
      <c r="P3870" s="3">
        <v>33.273519999999998</v>
      </c>
    </row>
    <row r="3871" spans="1:16" x14ac:dyDescent="0.25">
      <c r="A3871" s="3">
        <v>4083</v>
      </c>
      <c r="B3871" s="3" t="s">
        <v>1200</v>
      </c>
      <c r="C3871" s="3" t="s">
        <v>2247</v>
      </c>
      <c r="D3871" s="3" t="s">
        <v>218</v>
      </c>
      <c r="E3871" s="3" t="s">
        <v>215</v>
      </c>
      <c r="F3871" s="3" t="s">
        <v>1273</v>
      </c>
      <c r="H3871" s="7">
        <v>4083</v>
      </c>
      <c r="I3871" s="7">
        <v>122622</v>
      </c>
      <c r="J3871" s="7" t="s">
        <v>1274</v>
      </c>
      <c r="K3871" s="7">
        <v>16227145</v>
      </c>
      <c r="M3871" s="3">
        <v>1</v>
      </c>
      <c r="N3871" s="3">
        <v>694</v>
      </c>
      <c r="O3871" s="3">
        <f t="shared" si="60"/>
        <v>6.5424719605068047</v>
      </c>
      <c r="P3871" s="3">
        <v>1.961968095</v>
      </c>
    </row>
    <row r="3872" spans="1:16" x14ac:dyDescent="0.25">
      <c r="A3872" s="3">
        <v>4097</v>
      </c>
      <c r="B3872" s="3" t="s">
        <v>1200</v>
      </c>
      <c r="C3872" s="3" t="s">
        <v>2247</v>
      </c>
      <c r="D3872" s="3" t="s">
        <v>226</v>
      </c>
      <c r="E3872" s="3" t="s">
        <v>223</v>
      </c>
      <c r="F3872" s="3" t="s">
        <v>1277</v>
      </c>
      <c r="H3872" s="7">
        <v>4097</v>
      </c>
      <c r="I3872" s="7">
        <v>122727</v>
      </c>
      <c r="J3872" s="7" t="s">
        <v>1278</v>
      </c>
      <c r="K3872" s="7">
        <v>16227151</v>
      </c>
      <c r="M3872" s="3">
        <v>1</v>
      </c>
      <c r="N3872" s="3">
        <v>389</v>
      </c>
      <c r="O3872" s="3">
        <f t="shared" si="60"/>
        <v>5.9635793436184459</v>
      </c>
      <c r="P3872" s="3">
        <v>0.686006848</v>
      </c>
    </row>
    <row r="3873" spans="1:16" x14ac:dyDescent="0.25">
      <c r="A3873" s="3">
        <v>4069</v>
      </c>
      <c r="B3873" s="3" t="s">
        <v>1200</v>
      </c>
      <c r="C3873" s="3" t="s">
        <v>2247</v>
      </c>
      <c r="D3873" s="3" t="s">
        <v>210</v>
      </c>
      <c r="E3873" s="3" t="s">
        <v>207</v>
      </c>
      <c r="F3873" s="3" t="s">
        <v>1269</v>
      </c>
      <c r="H3873" s="7">
        <v>4069</v>
      </c>
      <c r="I3873" s="7">
        <v>122586</v>
      </c>
      <c r="J3873" s="7" t="s">
        <v>1270</v>
      </c>
      <c r="K3873" s="7">
        <v>16227174</v>
      </c>
      <c r="M3873" s="3">
        <v>1</v>
      </c>
      <c r="N3873" s="3">
        <v>570</v>
      </c>
      <c r="O3873" s="3">
        <f t="shared" si="60"/>
        <v>6.3456363608285962</v>
      </c>
      <c r="P3873" s="3">
        <v>1.438827912</v>
      </c>
    </row>
    <row r="3874" spans="1:16" x14ac:dyDescent="0.25">
      <c r="A3874" s="3">
        <v>4055</v>
      </c>
      <c r="B3874" s="3" t="s">
        <v>1200</v>
      </c>
      <c r="C3874" s="3" t="s">
        <v>2247</v>
      </c>
      <c r="D3874" s="3" t="s">
        <v>202</v>
      </c>
      <c r="E3874" s="3" t="s">
        <v>446</v>
      </c>
      <c r="F3874" s="3" t="s">
        <v>1265</v>
      </c>
      <c r="H3874" s="7">
        <v>4055</v>
      </c>
      <c r="I3874" s="7">
        <v>122373</v>
      </c>
      <c r="J3874" s="7" t="s">
        <v>1266</v>
      </c>
      <c r="K3874" s="7">
        <v>16227183</v>
      </c>
      <c r="M3874" s="3">
        <v>1</v>
      </c>
      <c r="N3874" s="3">
        <v>426</v>
      </c>
      <c r="O3874" s="3">
        <f t="shared" si="60"/>
        <v>6.0544393462693709</v>
      </c>
      <c r="P3874" s="3">
        <v>0.83851436700000004</v>
      </c>
    </row>
    <row r="3875" spans="1:16" x14ac:dyDescent="0.25">
      <c r="A3875" s="3">
        <v>4048</v>
      </c>
      <c r="B3875" s="3" t="s">
        <v>1200</v>
      </c>
      <c r="C3875" s="3" t="s">
        <v>2247</v>
      </c>
      <c r="D3875" s="3" t="s">
        <v>445</v>
      </c>
      <c r="E3875" s="3" t="s">
        <v>199</v>
      </c>
      <c r="F3875" s="3" t="s">
        <v>1263</v>
      </c>
      <c r="H3875" s="7">
        <v>4048</v>
      </c>
      <c r="I3875" s="7">
        <v>122364</v>
      </c>
      <c r="J3875" s="7" t="s">
        <v>1264</v>
      </c>
      <c r="K3875" s="7">
        <v>16227209</v>
      </c>
      <c r="M3875" s="3">
        <v>1</v>
      </c>
      <c r="N3875" s="3">
        <v>543</v>
      </c>
      <c r="O3875" s="3">
        <f t="shared" si="60"/>
        <v>6.2971093199339352</v>
      </c>
      <c r="P3875" s="3">
        <v>1.3255933879999999</v>
      </c>
    </row>
    <row r="3876" spans="1:16" x14ac:dyDescent="0.25">
      <c r="A3876" s="3">
        <v>4062</v>
      </c>
      <c r="B3876" s="3" t="s">
        <v>1200</v>
      </c>
      <c r="C3876" s="3" t="s">
        <v>2247</v>
      </c>
      <c r="D3876" s="3" t="s">
        <v>206</v>
      </c>
      <c r="E3876" s="3" t="s">
        <v>203</v>
      </c>
      <c r="F3876" s="3" t="s">
        <v>1267</v>
      </c>
      <c r="H3876" s="7">
        <v>4062</v>
      </c>
      <c r="I3876" s="7">
        <v>122484</v>
      </c>
      <c r="J3876" s="7" t="s">
        <v>1268</v>
      </c>
      <c r="K3876" s="7">
        <v>16227228</v>
      </c>
      <c r="M3876" s="3">
        <v>1</v>
      </c>
      <c r="N3876" s="3">
        <v>407</v>
      </c>
      <c r="O3876" s="3">
        <f t="shared" si="60"/>
        <v>6.0088131854425946</v>
      </c>
      <c r="P3876" s="3">
        <v>0.76008907199999998</v>
      </c>
    </row>
    <row r="3877" spans="1:16" x14ac:dyDescent="0.25">
      <c r="A3877" s="3">
        <v>4020</v>
      </c>
      <c r="B3877" s="3" t="s">
        <v>1200</v>
      </c>
      <c r="C3877" s="3" t="s">
        <v>2247</v>
      </c>
      <c r="D3877" s="3" t="s">
        <v>122</v>
      </c>
      <c r="E3877" s="3" t="s">
        <v>123</v>
      </c>
      <c r="F3877" s="3" t="s">
        <v>1261</v>
      </c>
      <c r="H3877" s="7">
        <v>4020</v>
      </c>
      <c r="I3877" s="7">
        <v>122283</v>
      </c>
      <c r="J3877" s="7" t="s">
        <v>1262</v>
      </c>
      <c r="K3877" s="7">
        <v>16227275</v>
      </c>
      <c r="M3877" s="3">
        <v>1</v>
      </c>
      <c r="N3877" s="3">
        <v>459</v>
      </c>
      <c r="O3877" s="3">
        <f t="shared" si="60"/>
        <v>6.1290502100605453</v>
      </c>
      <c r="P3877" s="3">
        <v>0.97522385099999997</v>
      </c>
    </row>
    <row r="3878" spans="1:16" x14ac:dyDescent="0.25">
      <c r="A3878" s="3">
        <v>4013</v>
      </c>
      <c r="B3878" s="3" t="s">
        <v>1200</v>
      </c>
      <c r="C3878" s="3" t="s">
        <v>2247</v>
      </c>
      <c r="D3878" s="3" t="s">
        <v>118</v>
      </c>
      <c r="E3878" s="3" t="s">
        <v>119</v>
      </c>
      <c r="F3878" s="3" t="s">
        <v>1259</v>
      </c>
      <c r="H3878" s="7">
        <v>4013</v>
      </c>
      <c r="I3878" s="7">
        <v>122157</v>
      </c>
      <c r="J3878" s="7" t="s">
        <v>1260</v>
      </c>
      <c r="K3878" s="7">
        <v>16227278</v>
      </c>
      <c r="M3878" s="3">
        <v>1</v>
      </c>
      <c r="N3878" s="3">
        <v>499</v>
      </c>
      <c r="O3878" s="3">
        <f t="shared" si="60"/>
        <v>6.2126060957515188</v>
      </c>
      <c r="P3878" s="3">
        <v>1.1416769950000001</v>
      </c>
    </row>
    <row r="3879" spans="1:16" x14ac:dyDescent="0.25">
      <c r="A3879" s="3">
        <v>3999</v>
      </c>
      <c r="B3879" s="3" t="s">
        <v>1200</v>
      </c>
      <c r="C3879" s="3" t="s">
        <v>2247</v>
      </c>
      <c r="D3879" s="3" t="s">
        <v>188</v>
      </c>
      <c r="E3879" s="3" t="s">
        <v>189</v>
      </c>
      <c r="F3879" s="3" t="s">
        <v>1255</v>
      </c>
      <c r="H3879" s="7">
        <v>3999</v>
      </c>
      <c r="I3879" s="7">
        <v>122115</v>
      </c>
      <c r="J3879" s="7" t="s">
        <v>1256</v>
      </c>
      <c r="K3879" s="7">
        <v>16227293</v>
      </c>
      <c r="M3879" s="3">
        <v>1</v>
      </c>
      <c r="N3879" s="3">
        <v>452</v>
      </c>
      <c r="O3879" s="3">
        <f t="shared" si="60"/>
        <v>6.1136821798322316</v>
      </c>
      <c r="P3879" s="3">
        <v>0.94617553899999995</v>
      </c>
    </row>
    <row r="3880" spans="1:16" x14ac:dyDescent="0.25">
      <c r="A3880" s="3">
        <v>4006</v>
      </c>
      <c r="B3880" s="3" t="s">
        <v>1200</v>
      </c>
      <c r="C3880" s="3" t="s">
        <v>2247</v>
      </c>
      <c r="D3880" s="3" t="s">
        <v>114</v>
      </c>
      <c r="E3880" s="3" t="s">
        <v>115</v>
      </c>
      <c r="F3880" s="3" t="s">
        <v>1257</v>
      </c>
      <c r="H3880" s="7">
        <v>4006</v>
      </c>
      <c r="I3880" s="7">
        <v>122139</v>
      </c>
      <c r="J3880" s="7" t="s">
        <v>1258</v>
      </c>
      <c r="K3880" s="7">
        <v>16227306</v>
      </c>
      <c r="M3880" s="3">
        <v>1</v>
      </c>
      <c r="N3880" s="3">
        <v>5508</v>
      </c>
      <c r="O3880" s="3">
        <f t="shared" si="60"/>
        <v>8.6139568598485461</v>
      </c>
      <c r="P3880" s="3">
        <v>23.45584036</v>
      </c>
    </row>
    <row r="3881" spans="1:16" x14ac:dyDescent="0.25">
      <c r="A3881" s="3">
        <v>3978</v>
      </c>
      <c r="B3881" s="3" t="s">
        <v>1200</v>
      </c>
      <c r="C3881" s="3" t="s">
        <v>2247</v>
      </c>
      <c r="D3881" s="3" t="s">
        <v>98</v>
      </c>
      <c r="E3881" s="3" t="s">
        <v>99</v>
      </c>
      <c r="F3881" s="3" t="s">
        <v>1247</v>
      </c>
      <c r="H3881" s="7">
        <v>3978</v>
      </c>
      <c r="I3881" s="7">
        <v>121836</v>
      </c>
      <c r="J3881" s="7" t="s">
        <v>1248</v>
      </c>
      <c r="K3881" s="7">
        <v>16227332</v>
      </c>
      <c r="M3881" s="3">
        <v>1</v>
      </c>
      <c r="N3881" s="3">
        <v>932</v>
      </c>
      <c r="O3881" s="3">
        <f t="shared" si="60"/>
        <v>6.837332814685591</v>
      </c>
      <c r="P3881" s="3">
        <v>2.9770383499999999</v>
      </c>
    </row>
    <row r="3882" spans="1:16" x14ac:dyDescent="0.25">
      <c r="A3882" s="3">
        <v>4356</v>
      </c>
      <c r="B3882" s="3" t="s">
        <v>1200</v>
      </c>
      <c r="C3882" s="3" t="s">
        <v>2247</v>
      </c>
      <c r="D3882" s="3" t="s">
        <v>310</v>
      </c>
      <c r="E3882" s="3" t="s">
        <v>103</v>
      </c>
      <c r="F3882" s="3" t="s">
        <v>1249</v>
      </c>
      <c r="H3882" s="7">
        <v>4356</v>
      </c>
      <c r="I3882" s="7">
        <v>121998</v>
      </c>
      <c r="J3882" s="7" t="s">
        <v>1250</v>
      </c>
      <c r="K3882" s="7">
        <v>16227383</v>
      </c>
      <c r="M3882" s="3">
        <v>1</v>
      </c>
      <c r="N3882" s="3">
        <v>538</v>
      </c>
      <c r="O3882" s="3">
        <f t="shared" si="60"/>
        <v>6.2878585601617845</v>
      </c>
      <c r="P3882" s="3">
        <v>1.3046542569999999</v>
      </c>
    </row>
    <row r="3883" spans="1:16" x14ac:dyDescent="0.25">
      <c r="A3883" s="3">
        <v>3992</v>
      </c>
      <c r="B3883" s="3" t="s">
        <v>1200</v>
      </c>
      <c r="C3883" s="3" t="s">
        <v>2247</v>
      </c>
      <c r="D3883" s="3" t="s">
        <v>110</v>
      </c>
      <c r="E3883" s="3" t="s">
        <v>111</v>
      </c>
      <c r="F3883" s="3" t="s">
        <v>1253</v>
      </c>
      <c r="H3883" s="7">
        <v>3992</v>
      </c>
      <c r="I3883" s="7">
        <v>122046</v>
      </c>
      <c r="J3883" s="7" t="s">
        <v>1254</v>
      </c>
      <c r="K3883" s="7">
        <v>16227385</v>
      </c>
      <c r="M3883" s="3">
        <v>1</v>
      </c>
      <c r="N3883" s="3">
        <v>511</v>
      </c>
      <c r="O3883" s="3">
        <f t="shared" si="60"/>
        <v>6.2363695902037044</v>
      </c>
      <c r="P3883" s="3">
        <v>1.191755927</v>
      </c>
    </row>
    <row r="3884" spans="1:16" x14ac:dyDescent="0.25">
      <c r="A3884" s="3">
        <v>3985</v>
      </c>
      <c r="B3884" s="3" t="s">
        <v>1200</v>
      </c>
      <c r="C3884" s="3" t="s">
        <v>2247</v>
      </c>
      <c r="D3884" s="3" t="s">
        <v>106</v>
      </c>
      <c r="E3884" s="3" t="s">
        <v>107</v>
      </c>
      <c r="F3884" s="3" t="s">
        <v>1251</v>
      </c>
      <c r="H3884" s="7">
        <v>3985</v>
      </c>
      <c r="I3884" s="7">
        <v>122007</v>
      </c>
      <c r="J3884" s="7" t="s">
        <v>1252</v>
      </c>
      <c r="K3884" s="7">
        <v>16227390</v>
      </c>
      <c r="M3884" s="3">
        <v>1</v>
      </c>
      <c r="N3884" s="3">
        <v>406</v>
      </c>
      <c r="O3884" s="3">
        <f t="shared" si="60"/>
        <v>6.0063531596017325</v>
      </c>
      <c r="P3884" s="3">
        <v>0.75596770800000002</v>
      </c>
    </row>
    <row r="3885" spans="1:16" x14ac:dyDescent="0.25">
      <c r="A3885" s="3">
        <v>3971</v>
      </c>
      <c r="B3885" s="3" t="s">
        <v>1200</v>
      </c>
      <c r="C3885" s="3" t="s">
        <v>2247</v>
      </c>
      <c r="D3885" s="3" t="s">
        <v>94</v>
      </c>
      <c r="E3885" s="3" t="s">
        <v>95</v>
      </c>
      <c r="F3885" s="3" t="s">
        <v>1245</v>
      </c>
      <c r="H3885" s="7">
        <v>3971</v>
      </c>
      <c r="I3885" s="7">
        <v>121769</v>
      </c>
      <c r="J3885" s="7" t="s">
        <v>1246</v>
      </c>
      <c r="K3885" s="7">
        <v>16227427</v>
      </c>
      <c r="M3885" s="3">
        <v>1</v>
      </c>
      <c r="N3885" s="3">
        <v>2338</v>
      </c>
      <c r="O3885" s="3">
        <f t="shared" si="60"/>
        <v>7.7570511420320134</v>
      </c>
      <c r="P3885" s="3">
        <v>9.1300442060000009</v>
      </c>
    </row>
    <row r="3886" spans="1:16" x14ac:dyDescent="0.25">
      <c r="A3886" s="3">
        <v>3964</v>
      </c>
      <c r="B3886" s="3" t="s">
        <v>1200</v>
      </c>
      <c r="C3886" s="3" t="s">
        <v>2247</v>
      </c>
      <c r="D3886" s="3" t="s">
        <v>90</v>
      </c>
      <c r="E3886" s="3" t="s">
        <v>91</v>
      </c>
      <c r="F3886" s="3" t="s">
        <v>1243</v>
      </c>
      <c r="H3886" s="7">
        <v>3964</v>
      </c>
      <c r="I3886" s="7">
        <v>121721</v>
      </c>
      <c r="J3886" s="7" t="s">
        <v>1244</v>
      </c>
      <c r="K3886" s="7">
        <v>16227432</v>
      </c>
      <c r="M3886" s="3">
        <v>1</v>
      </c>
      <c r="N3886" s="3">
        <v>937</v>
      </c>
      <c r="O3886" s="3">
        <f t="shared" si="60"/>
        <v>6.842683282238422</v>
      </c>
      <c r="P3886" s="3">
        <v>2.9984885280000002</v>
      </c>
    </row>
    <row r="3887" spans="1:16" x14ac:dyDescent="0.25">
      <c r="A3887" s="3">
        <v>4041</v>
      </c>
      <c r="B3887" s="3" t="s">
        <v>1200</v>
      </c>
      <c r="C3887" s="3" t="s">
        <v>2247</v>
      </c>
      <c r="D3887" s="3" t="s">
        <v>198</v>
      </c>
      <c r="E3887" s="3" t="s">
        <v>164</v>
      </c>
      <c r="F3887" s="3" t="s">
        <v>1235</v>
      </c>
      <c r="H3887" s="7">
        <v>4041</v>
      </c>
      <c r="I3887" s="7">
        <v>121547</v>
      </c>
      <c r="J3887" s="7" t="s">
        <v>1236</v>
      </c>
      <c r="K3887" s="7">
        <v>16227460</v>
      </c>
      <c r="M3887" s="3">
        <v>1</v>
      </c>
      <c r="N3887" s="3">
        <v>803</v>
      </c>
      <c r="O3887" s="3">
        <f t="shared" si="60"/>
        <v>6.6883547139467616</v>
      </c>
      <c r="P3887" s="3">
        <v>2.4253046380000001</v>
      </c>
    </row>
    <row r="3888" spans="1:16" x14ac:dyDescent="0.25">
      <c r="A3888" s="3">
        <v>3950</v>
      </c>
      <c r="B3888" s="3" t="s">
        <v>1200</v>
      </c>
      <c r="C3888" s="3" t="s">
        <v>2247</v>
      </c>
      <c r="D3888" s="3" t="s">
        <v>78</v>
      </c>
      <c r="E3888" s="3" t="s">
        <v>79</v>
      </c>
      <c r="F3888" s="3" t="s">
        <v>1239</v>
      </c>
      <c r="H3888" s="7">
        <v>3950</v>
      </c>
      <c r="I3888" s="7">
        <v>121640</v>
      </c>
      <c r="J3888" s="7" t="s">
        <v>1240</v>
      </c>
      <c r="K3888" s="7">
        <v>16227465</v>
      </c>
      <c r="M3888" s="3">
        <v>1</v>
      </c>
      <c r="N3888" s="3">
        <v>566</v>
      </c>
      <c r="O3888" s="3">
        <f t="shared" si="60"/>
        <v>6.3385940782031831</v>
      </c>
      <c r="P3888" s="3">
        <v>1.422035502</v>
      </c>
    </row>
    <row r="3889" spans="1:16" x14ac:dyDescent="0.25">
      <c r="A3889" s="3">
        <v>3943</v>
      </c>
      <c r="B3889" s="3" t="s">
        <v>1200</v>
      </c>
      <c r="C3889" s="3" t="s">
        <v>2247</v>
      </c>
      <c r="D3889" s="3" t="s">
        <v>74</v>
      </c>
      <c r="E3889" s="3" t="s">
        <v>75</v>
      </c>
      <c r="F3889" s="3" t="s">
        <v>1237</v>
      </c>
      <c r="H3889" s="7">
        <v>3943</v>
      </c>
      <c r="I3889" s="7">
        <v>121592</v>
      </c>
      <c r="J3889" s="7" t="s">
        <v>1238</v>
      </c>
      <c r="K3889" s="7">
        <v>16227478</v>
      </c>
      <c r="M3889" s="3">
        <v>1</v>
      </c>
      <c r="N3889" s="3">
        <v>136105</v>
      </c>
      <c r="O3889" s="3">
        <f t="shared" si="60"/>
        <v>11.821181925657617</v>
      </c>
      <c r="P3889" s="3">
        <v>735.93853309999997</v>
      </c>
    </row>
    <row r="3890" spans="1:16" x14ac:dyDescent="0.25">
      <c r="A3890" s="3">
        <v>3957</v>
      </c>
      <c r="B3890" s="3" t="s">
        <v>1200</v>
      </c>
      <c r="C3890" s="3" t="s">
        <v>2247</v>
      </c>
      <c r="D3890" s="3" t="s">
        <v>86</v>
      </c>
      <c r="E3890" s="3" t="s">
        <v>87</v>
      </c>
      <c r="F3890" s="3" t="s">
        <v>1241</v>
      </c>
      <c r="H3890" s="7">
        <v>3957</v>
      </c>
      <c r="I3890" s="7">
        <v>121655</v>
      </c>
      <c r="J3890" s="7" t="s">
        <v>1242</v>
      </c>
      <c r="K3890" s="7">
        <v>16227515</v>
      </c>
      <c r="M3890" s="3">
        <v>1</v>
      </c>
      <c r="N3890" s="3">
        <v>612</v>
      </c>
      <c r="O3890" s="3">
        <f t="shared" si="60"/>
        <v>6.4167322825123261</v>
      </c>
      <c r="P3890" s="3">
        <v>1.6154824889999999</v>
      </c>
    </row>
    <row r="3891" spans="1:16" x14ac:dyDescent="0.25">
      <c r="A3891" s="3">
        <v>3922</v>
      </c>
      <c r="B3891" s="3" t="s">
        <v>1200</v>
      </c>
      <c r="C3891" s="3" t="s">
        <v>2247</v>
      </c>
      <c r="D3891" s="3" t="s">
        <v>62</v>
      </c>
      <c r="E3891" s="3" t="s">
        <v>63</v>
      </c>
      <c r="F3891" s="3" t="s">
        <v>1229</v>
      </c>
      <c r="H3891" s="7">
        <v>3922</v>
      </c>
      <c r="I3891" s="7">
        <v>121394</v>
      </c>
      <c r="J3891" s="7" t="s">
        <v>1230</v>
      </c>
      <c r="K3891" s="7">
        <v>16227541</v>
      </c>
      <c r="M3891" s="3">
        <v>1</v>
      </c>
      <c r="N3891" s="3">
        <v>364</v>
      </c>
      <c r="O3891" s="3">
        <f t="shared" si="60"/>
        <v>5.8971538676367405</v>
      </c>
      <c r="P3891" s="3">
        <v>0.58350365999999998</v>
      </c>
    </row>
    <row r="3892" spans="1:16" x14ac:dyDescent="0.25">
      <c r="A3892" s="3">
        <v>3929</v>
      </c>
      <c r="B3892" s="3" t="s">
        <v>1200</v>
      </c>
      <c r="C3892" s="3" t="s">
        <v>2247</v>
      </c>
      <c r="D3892" s="3" t="s">
        <v>66</v>
      </c>
      <c r="E3892" s="3" t="s">
        <v>67</v>
      </c>
      <c r="F3892" s="3" t="s">
        <v>1231</v>
      </c>
      <c r="H3892" s="7">
        <v>3929</v>
      </c>
      <c r="I3892" s="7">
        <v>121454</v>
      </c>
      <c r="J3892" s="7" t="s">
        <v>1232</v>
      </c>
      <c r="K3892" s="7">
        <v>16227563</v>
      </c>
      <c r="M3892" s="3">
        <v>1</v>
      </c>
      <c r="N3892" s="3">
        <v>768</v>
      </c>
      <c r="O3892" s="3">
        <f t="shared" si="60"/>
        <v>6.6437897331476723</v>
      </c>
      <c r="P3892" s="3">
        <v>2.2762158129999999</v>
      </c>
    </row>
    <row r="3893" spans="1:16" x14ac:dyDescent="0.25">
      <c r="A3893" s="3">
        <v>3936</v>
      </c>
      <c r="B3893" s="3" t="s">
        <v>1200</v>
      </c>
      <c r="C3893" s="3" t="s">
        <v>2247</v>
      </c>
      <c r="D3893" s="3" t="s">
        <v>70</v>
      </c>
      <c r="E3893" s="3" t="s">
        <v>71</v>
      </c>
      <c r="F3893" s="3" t="s">
        <v>1233</v>
      </c>
      <c r="H3893" s="7">
        <v>3936</v>
      </c>
      <c r="I3893" s="7">
        <v>121493</v>
      </c>
      <c r="J3893" s="7" t="s">
        <v>1234</v>
      </c>
      <c r="K3893" s="7">
        <v>16227574</v>
      </c>
      <c r="M3893" s="3">
        <v>1</v>
      </c>
      <c r="N3893" s="3">
        <v>2394</v>
      </c>
      <c r="O3893" s="3">
        <f t="shared" si="60"/>
        <v>7.7807208861179182</v>
      </c>
      <c r="P3893" s="3">
        <v>9.3787264639999997</v>
      </c>
    </row>
    <row r="3894" spans="1:16" x14ac:dyDescent="0.25">
      <c r="A3894" s="3">
        <v>4034</v>
      </c>
      <c r="B3894" s="3" t="s">
        <v>1200</v>
      </c>
      <c r="C3894" s="3" t="s">
        <v>2247</v>
      </c>
      <c r="D3894" s="3" t="s">
        <v>151</v>
      </c>
      <c r="E3894" s="3" t="s">
        <v>152</v>
      </c>
      <c r="F3894" s="3" t="s">
        <v>1223</v>
      </c>
      <c r="H3894" s="7">
        <v>4034</v>
      </c>
      <c r="I3894" s="7">
        <v>121136</v>
      </c>
      <c r="J3894" s="7" t="s">
        <v>1224</v>
      </c>
      <c r="K3894" s="7">
        <v>16227609</v>
      </c>
      <c r="M3894" s="3">
        <v>1</v>
      </c>
      <c r="N3894" s="3">
        <v>1343</v>
      </c>
      <c r="O3894" s="3">
        <f t="shared" si="60"/>
        <v>7.2026611965232377</v>
      </c>
      <c r="P3894" s="3">
        <v>4.7533732420000003</v>
      </c>
    </row>
    <row r="3895" spans="1:16" x14ac:dyDescent="0.25">
      <c r="A3895" s="3">
        <v>3915</v>
      </c>
      <c r="B3895" s="3" t="s">
        <v>1200</v>
      </c>
      <c r="C3895" s="3" t="s">
        <v>2247</v>
      </c>
      <c r="D3895" s="3" t="s">
        <v>58</v>
      </c>
      <c r="E3895" s="3" t="s">
        <v>59</v>
      </c>
      <c r="F3895" s="3" t="s">
        <v>1227</v>
      </c>
      <c r="H3895" s="7">
        <v>3915</v>
      </c>
      <c r="I3895" s="7">
        <v>121241</v>
      </c>
      <c r="J3895" s="7" t="s">
        <v>1228</v>
      </c>
      <c r="K3895" s="7">
        <v>16227628</v>
      </c>
      <c r="M3895" s="3">
        <v>1</v>
      </c>
      <c r="N3895" s="3">
        <v>314</v>
      </c>
      <c r="O3895" s="3">
        <f t="shared" si="60"/>
        <v>5.7493929859082531</v>
      </c>
      <c r="P3895" s="3">
        <v>0.38016129700000001</v>
      </c>
    </row>
    <row r="3896" spans="1:16" x14ac:dyDescent="0.25">
      <c r="A3896" s="3">
        <v>3908</v>
      </c>
      <c r="B3896" s="3" t="s">
        <v>1200</v>
      </c>
      <c r="C3896" s="3" t="s">
        <v>2247</v>
      </c>
      <c r="D3896" s="3" t="s">
        <v>54</v>
      </c>
      <c r="E3896" s="3" t="s">
        <v>55</v>
      </c>
      <c r="F3896" s="3" t="s">
        <v>1225</v>
      </c>
      <c r="H3896" s="7">
        <v>3908</v>
      </c>
      <c r="I3896" s="7">
        <v>121172</v>
      </c>
      <c r="J3896" s="7" t="s">
        <v>1226</v>
      </c>
      <c r="K3896" s="7">
        <v>16227633</v>
      </c>
      <c r="M3896" s="3">
        <v>1</v>
      </c>
      <c r="N3896" s="3">
        <v>358</v>
      </c>
      <c r="O3896" s="3">
        <f t="shared" si="60"/>
        <v>5.8805329864007003</v>
      </c>
      <c r="P3896" s="3">
        <v>0.55897699099999998</v>
      </c>
    </row>
    <row r="3897" spans="1:16" x14ac:dyDescent="0.25">
      <c r="A3897" s="3">
        <v>3880</v>
      </c>
      <c r="B3897" s="3" t="s">
        <v>1200</v>
      </c>
      <c r="C3897" s="3" t="s">
        <v>2247</v>
      </c>
      <c r="D3897" s="3" t="s">
        <v>38</v>
      </c>
      <c r="E3897" s="3" t="s">
        <v>39</v>
      </c>
      <c r="F3897" s="3" t="s">
        <v>1215</v>
      </c>
      <c r="H3897" s="7">
        <v>3880</v>
      </c>
      <c r="I3897" s="7">
        <v>120989</v>
      </c>
      <c r="J3897" s="7" t="s">
        <v>1216</v>
      </c>
      <c r="K3897" s="7">
        <v>16227657</v>
      </c>
      <c r="M3897" s="3">
        <v>1</v>
      </c>
      <c r="N3897" s="3">
        <v>388</v>
      </c>
      <c r="O3897" s="3">
        <f t="shared" si="60"/>
        <v>5.9610053396232736</v>
      </c>
      <c r="P3897" s="3">
        <v>0.68189772900000001</v>
      </c>
    </row>
    <row r="3898" spans="1:16" x14ac:dyDescent="0.25">
      <c r="A3898" s="3">
        <v>3894</v>
      </c>
      <c r="B3898" s="3" t="s">
        <v>1200</v>
      </c>
      <c r="C3898" s="3" t="s">
        <v>2247</v>
      </c>
      <c r="D3898" s="3" t="s">
        <v>46</v>
      </c>
      <c r="E3898" s="3" t="s">
        <v>47</v>
      </c>
      <c r="F3898" s="3" t="s">
        <v>1219</v>
      </c>
      <c r="H3898" s="7">
        <v>3894</v>
      </c>
      <c r="I3898" s="7">
        <v>121043</v>
      </c>
      <c r="J3898" s="7" t="s">
        <v>1220</v>
      </c>
      <c r="K3898" s="7">
        <v>16227659</v>
      </c>
      <c r="M3898" s="3">
        <v>1</v>
      </c>
      <c r="N3898" s="3">
        <v>425</v>
      </c>
      <c r="O3898" s="3">
        <f t="shared" si="60"/>
        <v>6.0520891689244172</v>
      </c>
      <c r="P3898" s="3">
        <v>0.83438123600000003</v>
      </c>
    </row>
    <row r="3899" spans="1:16" x14ac:dyDescent="0.25">
      <c r="A3899" s="3">
        <v>3887</v>
      </c>
      <c r="B3899" s="3" t="s">
        <v>1200</v>
      </c>
      <c r="C3899" s="3" t="s">
        <v>2247</v>
      </c>
      <c r="D3899" s="3" t="s">
        <v>42</v>
      </c>
      <c r="E3899" s="3" t="s">
        <v>43</v>
      </c>
      <c r="F3899" s="3" t="s">
        <v>1217</v>
      </c>
      <c r="H3899" s="7">
        <v>3887</v>
      </c>
      <c r="I3899" s="7">
        <v>121004</v>
      </c>
      <c r="J3899" s="7" t="s">
        <v>1218</v>
      </c>
      <c r="K3899" s="7">
        <v>16227660</v>
      </c>
      <c r="M3899" s="3">
        <v>1</v>
      </c>
      <c r="N3899" s="3">
        <v>1130</v>
      </c>
      <c r="O3899" s="3">
        <f t="shared" si="60"/>
        <v>7.0299729117063858</v>
      </c>
      <c r="P3899" s="3">
        <v>3.8296990009999998</v>
      </c>
    </row>
    <row r="3900" spans="1:16" x14ac:dyDescent="0.25">
      <c r="A3900" s="3">
        <v>4027</v>
      </c>
      <c r="B3900" s="3" t="s">
        <v>1200</v>
      </c>
      <c r="C3900" s="3" t="s">
        <v>2247</v>
      </c>
      <c r="D3900" s="3" t="s">
        <v>135</v>
      </c>
      <c r="E3900" s="3" t="s">
        <v>136</v>
      </c>
      <c r="F3900" s="3" t="s">
        <v>1209</v>
      </c>
      <c r="H3900" s="7">
        <v>4027</v>
      </c>
      <c r="I3900" s="7">
        <v>120959</v>
      </c>
      <c r="J3900" s="7" t="s">
        <v>1210</v>
      </c>
      <c r="K3900" s="7">
        <v>16227665</v>
      </c>
      <c r="M3900" s="3">
        <v>1</v>
      </c>
      <c r="N3900" s="3">
        <v>1823</v>
      </c>
      <c r="O3900" s="3">
        <f t="shared" si="60"/>
        <v>7.508238774678663</v>
      </c>
      <c r="P3900" s="3">
        <v>6.8538382010000003</v>
      </c>
    </row>
    <row r="3901" spans="1:16" x14ac:dyDescent="0.25">
      <c r="A3901" s="3">
        <v>3873</v>
      </c>
      <c r="B3901" s="3" t="s">
        <v>1200</v>
      </c>
      <c r="C3901" s="3" t="s">
        <v>2247</v>
      </c>
      <c r="D3901" s="3" t="s">
        <v>34</v>
      </c>
      <c r="E3901" s="3" t="s">
        <v>35</v>
      </c>
      <c r="F3901" s="3" t="s">
        <v>1213</v>
      </c>
      <c r="H3901" s="7">
        <v>3873</v>
      </c>
      <c r="I3901" s="7">
        <v>120965</v>
      </c>
      <c r="J3901" s="7" t="s">
        <v>1214</v>
      </c>
      <c r="K3901" s="7">
        <v>16227672</v>
      </c>
      <c r="M3901" s="3">
        <v>1</v>
      </c>
      <c r="N3901" s="3">
        <v>566</v>
      </c>
      <c r="O3901" s="3">
        <f t="shared" si="60"/>
        <v>6.3385940782031831</v>
      </c>
      <c r="P3901" s="3">
        <v>1.422035502</v>
      </c>
    </row>
    <row r="3902" spans="1:16" x14ac:dyDescent="0.25">
      <c r="A3902" s="3">
        <v>3866</v>
      </c>
      <c r="B3902" s="3" t="s">
        <v>1200</v>
      </c>
      <c r="C3902" s="3" t="s">
        <v>2247</v>
      </c>
      <c r="D3902" s="3" t="s">
        <v>30</v>
      </c>
      <c r="E3902" s="3" t="s">
        <v>31</v>
      </c>
      <c r="F3902" s="3" t="s">
        <v>1211</v>
      </c>
      <c r="H3902" s="7">
        <v>3866</v>
      </c>
      <c r="I3902" s="7">
        <v>120962</v>
      </c>
      <c r="J3902" s="7" t="s">
        <v>1212</v>
      </c>
      <c r="K3902" s="7">
        <v>16227686</v>
      </c>
      <c r="M3902" s="3">
        <v>1</v>
      </c>
      <c r="N3902" s="3">
        <v>1609</v>
      </c>
      <c r="O3902" s="3">
        <f t="shared" si="60"/>
        <v>7.3833681469923835</v>
      </c>
      <c r="P3902" s="3">
        <v>5.9145053179999998</v>
      </c>
    </row>
    <row r="3903" spans="1:16" x14ac:dyDescent="0.25">
      <c r="A3903" s="3">
        <v>3901</v>
      </c>
      <c r="B3903" s="3" t="s">
        <v>1200</v>
      </c>
      <c r="C3903" s="3" t="s">
        <v>2247</v>
      </c>
      <c r="D3903" s="3" t="s">
        <v>50</v>
      </c>
      <c r="E3903" s="3" t="s">
        <v>51</v>
      </c>
      <c r="F3903" s="3" t="s">
        <v>1221</v>
      </c>
      <c r="H3903" s="7">
        <v>3901</v>
      </c>
      <c r="I3903" s="7">
        <v>121076</v>
      </c>
      <c r="J3903" s="7" t="s">
        <v>1222</v>
      </c>
      <c r="K3903" s="7">
        <v>16227690</v>
      </c>
      <c r="M3903" s="3">
        <v>1</v>
      </c>
      <c r="N3903" s="3">
        <v>458</v>
      </c>
      <c r="O3903" s="3">
        <f t="shared" si="60"/>
        <v>6.1268691841141854</v>
      </c>
      <c r="P3903" s="3">
        <v>0.97107253699999996</v>
      </c>
    </row>
    <row r="3904" spans="1:16" x14ac:dyDescent="0.25">
      <c r="A3904" s="3">
        <v>3859</v>
      </c>
      <c r="B3904" s="3" t="s">
        <v>1200</v>
      </c>
      <c r="C3904" s="3" t="s">
        <v>2247</v>
      </c>
      <c r="D3904" s="3" t="s">
        <v>26</v>
      </c>
      <c r="E3904" s="3" t="s">
        <v>27</v>
      </c>
      <c r="F3904" s="3" t="s">
        <v>1207</v>
      </c>
      <c r="H3904" s="7">
        <v>3859</v>
      </c>
      <c r="I3904" s="7">
        <v>120953</v>
      </c>
      <c r="J3904" s="7" t="s">
        <v>1208</v>
      </c>
      <c r="K3904" s="7">
        <v>16227696</v>
      </c>
      <c r="M3904" s="3">
        <v>1</v>
      </c>
      <c r="N3904" s="3">
        <v>1083</v>
      </c>
      <c r="O3904" s="3">
        <f t="shared" si="60"/>
        <v>6.9874902470009905</v>
      </c>
      <c r="P3904" s="3">
        <v>3.626732364</v>
      </c>
    </row>
    <row r="3905" spans="1:16" x14ac:dyDescent="0.25">
      <c r="A3905" s="3">
        <v>3845</v>
      </c>
      <c r="B3905" s="3" t="s">
        <v>1200</v>
      </c>
      <c r="C3905" s="3" t="s">
        <v>2247</v>
      </c>
      <c r="D3905" s="3" t="s">
        <v>18</v>
      </c>
      <c r="E3905" s="3" t="s">
        <v>19</v>
      </c>
      <c r="F3905" s="3" t="s">
        <v>1203</v>
      </c>
      <c r="H3905" s="7">
        <v>3845</v>
      </c>
      <c r="I3905" s="7">
        <v>120914</v>
      </c>
      <c r="J3905" s="7" t="s">
        <v>1204</v>
      </c>
      <c r="K3905" s="7">
        <v>16227711</v>
      </c>
      <c r="M3905" s="3">
        <v>1</v>
      </c>
      <c r="N3905" s="3">
        <v>664</v>
      </c>
      <c r="O3905" s="3">
        <f t="shared" si="60"/>
        <v>6.4982821494764336</v>
      </c>
      <c r="P3905" s="3">
        <v>1.834978378</v>
      </c>
    </row>
    <row r="3906" spans="1:16" x14ac:dyDescent="0.25">
      <c r="A3906" s="3">
        <v>3838</v>
      </c>
      <c r="B3906" s="3" t="s">
        <v>1200</v>
      </c>
      <c r="C3906" s="3" t="s">
        <v>2247</v>
      </c>
      <c r="D3906" s="3" t="s">
        <v>13</v>
      </c>
      <c r="E3906" s="3" t="s">
        <v>14</v>
      </c>
      <c r="F3906" s="3" t="s">
        <v>1201</v>
      </c>
      <c r="H3906" s="7">
        <v>3838</v>
      </c>
      <c r="I3906" s="7">
        <v>120881</v>
      </c>
      <c r="J3906" s="7" t="s">
        <v>1202</v>
      </c>
      <c r="K3906" s="7">
        <v>16227725</v>
      </c>
      <c r="M3906" s="3">
        <v>1</v>
      </c>
      <c r="N3906" s="3">
        <v>319837</v>
      </c>
      <c r="O3906" s="3">
        <f t="shared" si="60"/>
        <v>12.675566770000392</v>
      </c>
      <c r="P3906" s="3">
        <v>2098.7635759999998</v>
      </c>
    </row>
    <row r="3907" spans="1:16" x14ac:dyDescent="0.25">
      <c r="A3907" s="3">
        <v>3852</v>
      </c>
      <c r="B3907" s="3" t="s">
        <v>1200</v>
      </c>
      <c r="C3907" s="3" t="s">
        <v>2247</v>
      </c>
      <c r="D3907" s="3" t="s">
        <v>22</v>
      </c>
      <c r="E3907" s="3" t="s">
        <v>23</v>
      </c>
      <c r="F3907" s="3" t="s">
        <v>1205</v>
      </c>
      <c r="H3907" s="7">
        <v>3852</v>
      </c>
      <c r="I3907" s="7">
        <v>120917</v>
      </c>
      <c r="J3907" s="7" t="s">
        <v>1206</v>
      </c>
      <c r="K3907" s="7">
        <v>16227745</v>
      </c>
      <c r="M3907" s="3">
        <v>1</v>
      </c>
      <c r="N3907" s="3">
        <v>498</v>
      </c>
      <c r="O3907" s="3">
        <f t="shared" ref="O3907:O3970" si="61">LN(N3907)</f>
        <v>6.2106000770246528</v>
      </c>
      <c r="P3907" s="3">
        <v>1.1375065959999999</v>
      </c>
    </row>
    <row r="3908" spans="1:16" x14ac:dyDescent="0.25">
      <c r="A3908" s="3">
        <v>4973</v>
      </c>
      <c r="B3908" s="3" t="s">
        <v>1355</v>
      </c>
      <c r="C3908" s="3" t="s">
        <v>2247</v>
      </c>
      <c r="D3908" s="3" t="s">
        <v>366</v>
      </c>
      <c r="E3908" s="3" t="s">
        <v>367</v>
      </c>
      <c r="F3908" s="3" t="s">
        <v>1503</v>
      </c>
      <c r="H3908" s="7">
        <v>4973</v>
      </c>
      <c r="I3908" s="7">
        <v>128305</v>
      </c>
      <c r="J3908" s="7" t="s">
        <v>1504</v>
      </c>
      <c r="K3908" s="7">
        <v>16225246</v>
      </c>
      <c r="M3908" s="3">
        <v>1</v>
      </c>
      <c r="N3908" s="3">
        <v>429</v>
      </c>
      <c r="O3908" s="3">
        <f t="shared" si="61"/>
        <v>6.061456918928017</v>
      </c>
      <c r="P3908" s="3">
        <v>0.60464297199999995</v>
      </c>
    </row>
    <row r="3909" spans="1:16" x14ac:dyDescent="0.25">
      <c r="A3909" s="3">
        <v>4980</v>
      </c>
      <c r="B3909" s="3" t="s">
        <v>1355</v>
      </c>
      <c r="C3909" s="3" t="s">
        <v>2247</v>
      </c>
      <c r="D3909" s="3" t="s">
        <v>370</v>
      </c>
      <c r="E3909" s="3" t="s">
        <v>371</v>
      </c>
      <c r="F3909" s="3" t="s">
        <v>1505</v>
      </c>
      <c r="H3909" s="7">
        <v>4980</v>
      </c>
      <c r="I3909" s="7">
        <v>128314</v>
      </c>
      <c r="J3909" s="7" t="s">
        <v>1506</v>
      </c>
      <c r="K3909" s="7">
        <v>16225259</v>
      </c>
      <c r="M3909" s="3">
        <v>1</v>
      </c>
      <c r="N3909" s="3">
        <v>426</v>
      </c>
      <c r="O3909" s="3">
        <f t="shared" si="61"/>
        <v>6.0544393462693709</v>
      </c>
      <c r="P3909" s="3">
        <v>0.58981171899999996</v>
      </c>
    </row>
    <row r="3910" spans="1:16" x14ac:dyDescent="0.25">
      <c r="A3910" s="3">
        <v>4987</v>
      </c>
      <c r="B3910" s="3" t="s">
        <v>1355</v>
      </c>
      <c r="C3910" s="3" t="s">
        <v>2247</v>
      </c>
      <c r="D3910" s="3" t="s">
        <v>374</v>
      </c>
      <c r="E3910" s="3" t="s">
        <v>375</v>
      </c>
      <c r="F3910" s="3" t="s">
        <v>1507</v>
      </c>
      <c r="H3910" s="7">
        <v>4987</v>
      </c>
      <c r="I3910" s="7">
        <v>128326</v>
      </c>
      <c r="J3910" s="7" t="s">
        <v>1508</v>
      </c>
      <c r="K3910" s="7">
        <v>16225263</v>
      </c>
      <c r="M3910" s="3">
        <v>1</v>
      </c>
      <c r="N3910" s="3">
        <v>664</v>
      </c>
      <c r="O3910" s="3">
        <f t="shared" si="61"/>
        <v>6.4982821494764336</v>
      </c>
      <c r="P3910" s="3">
        <v>1.775985938</v>
      </c>
    </row>
    <row r="3911" spans="1:16" x14ac:dyDescent="0.25">
      <c r="A3911" s="3">
        <v>4994</v>
      </c>
      <c r="B3911" s="3" t="s">
        <v>1355</v>
      </c>
      <c r="C3911" s="3" t="s">
        <v>2247</v>
      </c>
      <c r="D3911" s="3" t="s">
        <v>378</v>
      </c>
      <c r="E3911" s="3" t="s">
        <v>379</v>
      </c>
      <c r="F3911" s="3" t="s">
        <v>1509</v>
      </c>
      <c r="H3911" s="7">
        <v>4994</v>
      </c>
      <c r="I3911" s="7">
        <v>128419</v>
      </c>
      <c r="J3911" s="7" t="s">
        <v>1510</v>
      </c>
      <c r="K3911" s="7">
        <v>16225274</v>
      </c>
      <c r="M3911" s="3">
        <v>1</v>
      </c>
      <c r="N3911" s="3">
        <v>516</v>
      </c>
      <c r="O3911" s="3">
        <f t="shared" si="61"/>
        <v>6.2461067654815627</v>
      </c>
      <c r="P3911" s="3">
        <v>1.036416311</v>
      </c>
    </row>
    <row r="3912" spans="1:16" x14ac:dyDescent="0.25">
      <c r="A3912" s="3">
        <v>4952</v>
      </c>
      <c r="B3912" s="3" t="s">
        <v>1355</v>
      </c>
      <c r="C3912" s="3" t="s">
        <v>2247</v>
      </c>
      <c r="D3912" s="3" t="s">
        <v>354</v>
      </c>
      <c r="E3912" s="3" t="s">
        <v>355</v>
      </c>
      <c r="F3912" s="3" t="s">
        <v>1497</v>
      </c>
      <c r="H3912" s="7">
        <v>4952</v>
      </c>
      <c r="I3912" s="7">
        <v>128203</v>
      </c>
      <c r="J3912" s="7" t="s">
        <v>1498</v>
      </c>
      <c r="K3912" s="7">
        <v>16225296</v>
      </c>
      <c r="M3912" s="3">
        <v>1</v>
      </c>
      <c r="N3912" s="3">
        <v>644</v>
      </c>
      <c r="O3912" s="3">
        <f t="shared" si="61"/>
        <v>6.4676987261043539</v>
      </c>
      <c r="P3912" s="3">
        <v>1.6757657939999999</v>
      </c>
    </row>
    <row r="3913" spans="1:16" x14ac:dyDescent="0.25">
      <c r="A3913" s="3">
        <v>4966</v>
      </c>
      <c r="B3913" s="3" t="s">
        <v>1355</v>
      </c>
      <c r="C3913" s="3" t="s">
        <v>2247</v>
      </c>
      <c r="D3913" s="3" t="s">
        <v>362</v>
      </c>
      <c r="E3913" s="3" t="s">
        <v>363</v>
      </c>
      <c r="F3913" s="3" t="s">
        <v>1501</v>
      </c>
      <c r="H3913" s="7">
        <v>4966</v>
      </c>
      <c r="I3913" s="7">
        <v>128242</v>
      </c>
      <c r="J3913" s="7" t="s">
        <v>1502</v>
      </c>
      <c r="K3913" s="7">
        <v>16225298</v>
      </c>
      <c r="M3913" s="3">
        <v>1</v>
      </c>
      <c r="N3913" s="3">
        <v>409</v>
      </c>
      <c r="O3913" s="3">
        <f t="shared" si="61"/>
        <v>6.0137151560428022</v>
      </c>
      <c r="P3913" s="3">
        <v>0.505860423</v>
      </c>
    </row>
    <row r="3914" spans="1:16" x14ac:dyDescent="0.25">
      <c r="A3914" s="3">
        <v>4959</v>
      </c>
      <c r="B3914" s="3" t="s">
        <v>1355</v>
      </c>
      <c r="C3914" s="3" t="s">
        <v>2247</v>
      </c>
      <c r="D3914" s="3" t="s">
        <v>358</v>
      </c>
      <c r="E3914" s="3" t="s">
        <v>359</v>
      </c>
      <c r="F3914" s="3" t="s">
        <v>1499</v>
      </c>
      <c r="H3914" s="7">
        <v>4959</v>
      </c>
      <c r="I3914" s="7">
        <v>128221</v>
      </c>
      <c r="J3914" s="7" t="s">
        <v>1500</v>
      </c>
      <c r="K3914" s="7">
        <v>16225314</v>
      </c>
      <c r="M3914" s="3">
        <v>1</v>
      </c>
      <c r="N3914" s="3">
        <v>501</v>
      </c>
      <c r="O3914" s="3">
        <f t="shared" si="61"/>
        <v>6.2166061010848646</v>
      </c>
      <c r="P3914" s="3">
        <v>0.96177540500000003</v>
      </c>
    </row>
    <row r="3915" spans="1:16" x14ac:dyDescent="0.25">
      <c r="A3915" s="3">
        <v>4945</v>
      </c>
      <c r="B3915" s="3" t="s">
        <v>1355</v>
      </c>
      <c r="C3915" s="3" t="s">
        <v>2247</v>
      </c>
      <c r="D3915" s="3" t="s">
        <v>350</v>
      </c>
      <c r="E3915" s="3" t="s">
        <v>351</v>
      </c>
      <c r="F3915" s="3" t="s">
        <v>1495</v>
      </c>
      <c r="H3915" s="7">
        <v>4945</v>
      </c>
      <c r="I3915" s="7">
        <v>128200</v>
      </c>
      <c r="J3915" s="7" t="s">
        <v>1496</v>
      </c>
      <c r="K3915" s="7">
        <v>16225319</v>
      </c>
      <c r="M3915" s="3">
        <v>1</v>
      </c>
      <c r="N3915" s="3">
        <v>1112</v>
      </c>
      <c r="O3915" s="3">
        <f t="shared" si="61"/>
        <v>7.0139154748105277</v>
      </c>
      <c r="P3915" s="3">
        <v>4.0354558650000003</v>
      </c>
    </row>
    <row r="3916" spans="1:16" x14ac:dyDescent="0.25">
      <c r="A3916" s="3">
        <v>4938</v>
      </c>
      <c r="B3916" s="3" t="s">
        <v>1355</v>
      </c>
      <c r="C3916" s="3" t="s">
        <v>2247</v>
      </c>
      <c r="D3916" s="3" t="s">
        <v>346</v>
      </c>
      <c r="E3916" s="3" t="s">
        <v>347</v>
      </c>
      <c r="F3916" s="3" t="s">
        <v>1493</v>
      </c>
      <c r="H3916" s="7">
        <v>4938</v>
      </c>
      <c r="I3916" s="7">
        <v>128152</v>
      </c>
      <c r="J3916" s="7" t="s">
        <v>1494</v>
      </c>
      <c r="K3916" s="7">
        <v>16225339</v>
      </c>
      <c r="M3916" s="3">
        <v>1</v>
      </c>
      <c r="N3916" s="3">
        <v>554</v>
      </c>
      <c r="O3916" s="3">
        <f t="shared" si="61"/>
        <v>6.3171646867472839</v>
      </c>
      <c r="P3916" s="3">
        <v>1.225803449</v>
      </c>
    </row>
    <row r="3917" spans="1:16" x14ac:dyDescent="0.25">
      <c r="A3917" s="3">
        <v>4896</v>
      </c>
      <c r="B3917" s="3" t="s">
        <v>1355</v>
      </c>
      <c r="C3917" s="3" t="s">
        <v>2247</v>
      </c>
      <c r="D3917" s="3" t="s">
        <v>314</v>
      </c>
      <c r="E3917" s="3" t="s">
        <v>315</v>
      </c>
      <c r="F3917" s="3" t="s">
        <v>1479</v>
      </c>
      <c r="H3917" s="7">
        <v>4896</v>
      </c>
      <c r="I3917" s="7">
        <v>127909</v>
      </c>
      <c r="J3917" s="7" t="s">
        <v>1480</v>
      </c>
      <c r="K3917" s="7">
        <v>16225363</v>
      </c>
      <c r="M3917" s="3">
        <v>1</v>
      </c>
      <c r="N3917" s="3">
        <v>627</v>
      </c>
      <c r="O3917" s="3">
        <f t="shared" si="61"/>
        <v>6.4409465406329209</v>
      </c>
      <c r="P3917" s="3">
        <v>1.590639208</v>
      </c>
    </row>
    <row r="3918" spans="1:16" x14ac:dyDescent="0.25">
      <c r="A3918" s="3">
        <v>4931</v>
      </c>
      <c r="B3918" s="3" t="s">
        <v>1355</v>
      </c>
      <c r="C3918" s="3" t="s">
        <v>2247</v>
      </c>
      <c r="D3918" s="3" t="s">
        <v>338</v>
      </c>
      <c r="E3918" s="3" t="s">
        <v>339</v>
      </c>
      <c r="F3918" s="3" t="s">
        <v>1491</v>
      </c>
      <c r="H3918" s="7">
        <v>4931</v>
      </c>
      <c r="I3918" s="7">
        <v>128050</v>
      </c>
      <c r="J3918" s="7" t="s">
        <v>1492</v>
      </c>
      <c r="K3918" s="7">
        <v>16225368</v>
      </c>
      <c r="M3918" s="3">
        <v>1</v>
      </c>
      <c r="N3918" s="3">
        <v>1341</v>
      </c>
      <c r="O3918" s="3">
        <f t="shared" si="61"/>
        <v>7.2011708832816783</v>
      </c>
      <c r="P3918" s="3">
        <v>5.1979342920000002</v>
      </c>
    </row>
    <row r="3919" spans="1:16" x14ac:dyDescent="0.25">
      <c r="A3919" s="3">
        <v>4910</v>
      </c>
      <c r="B3919" s="3" t="s">
        <v>1355</v>
      </c>
      <c r="C3919" s="3" t="s">
        <v>2247</v>
      </c>
      <c r="D3919" s="3" t="s">
        <v>322</v>
      </c>
      <c r="E3919" s="3" t="s">
        <v>323</v>
      </c>
      <c r="F3919" s="3" t="s">
        <v>1483</v>
      </c>
      <c r="H3919" s="7">
        <v>4910</v>
      </c>
      <c r="I3919" s="7">
        <v>127963</v>
      </c>
      <c r="J3919" s="7" t="s">
        <v>1484</v>
      </c>
      <c r="K3919" s="7">
        <v>16225378</v>
      </c>
      <c r="M3919" s="3">
        <v>1</v>
      </c>
      <c r="N3919" s="3">
        <v>3678</v>
      </c>
      <c r="O3919" s="3">
        <f t="shared" si="61"/>
        <v>8.210124405164267</v>
      </c>
      <c r="P3919" s="3">
        <v>17.204774660000002</v>
      </c>
    </row>
    <row r="3920" spans="1:16" x14ac:dyDescent="0.25">
      <c r="A3920" s="3">
        <v>4917</v>
      </c>
      <c r="B3920" s="3" t="s">
        <v>1355</v>
      </c>
      <c r="C3920" s="3" t="s">
        <v>2247</v>
      </c>
      <c r="D3920" s="3" t="s">
        <v>326</v>
      </c>
      <c r="E3920" s="3" t="s">
        <v>327</v>
      </c>
      <c r="F3920" s="3" t="s">
        <v>1485</v>
      </c>
      <c r="H3920" s="7">
        <v>4917</v>
      </c>
      <c r="I3920" s="7">
        <v>127978</v>
      </c>
      <c r="J3920" s="7" t="s">
        <v>1486</v>
      </c>
      <c r="K3920" s="7">
        <v>16225389</v>
      </c>
      <c r="M3920" s="3">
        <v>1</v>
      </c>
      <c r="N3920" s="3">
        <v>517</v>
      </c>
      <c r="O3920" s="3">
        <f t="shared" si="61"/>
        <v>6.2480428745084291</v>
      </c>
      <c r="P3920" s="3">
        <v>1.0413948609999999</v>
      </c>
    </row>
    <row r="3921" spans="1:16" x14ac:dyDescent="0.25">
      <c r="A3921" s="3">
        <v>4903</v>
      </c>
      <c r="B3921" s="3" t="s">
        <v>1355</v>
      </c>
      <c r="C3921" s="3" t="s">
        <v>2247</v>
      </c>
      <c r="D3921" s="3" t="s">
        <v>318</v>
      </c>
      <c r="E3921" s="3" t="s">
        <v>319</v>
      </c>
      <c r="F3921" s="3" t="s">
        <v>1481</v>
      </c>
      <c r="H3921" s="7">
        <v>4903</v>
      </c>
      <c r="I3921" s="7">
        <v>127912</v>
      </c>
      <c r="J3921" s="7" t="s">
        <v>1482</v>
      </c>
      <c r="K3921" s="7">
        <v>16225423</v>
      </c>
      <c r="M3921" s="3">
        <v>1</v>
      </c>
      <c r="N3921" s="3">
        <v>447</v>
      </c>
      <c r="O3921" s="3">
        <f t="shared" si="61"/>
        <v>6.1025585946135692</v>
      </c>
      <c r="P3921" s="3">
        <v>0.69372340200000004</v>
      </c>
    </row>
    <row r="3922" spans="1:16" x14ac:dyDescent="0.25">
      <c r="A3922" s="3">
        <v>4924</v>
      </c>
      <c r="B3922" s="3" t="s">
        <v>1355</v>
      </c>
      <c r="C3922" s="3" t="s">
        <v>2247</v>
      </c>
      <c r="D3922" s="3" t="s">
        <v>334</v>
      </c>
      <c r="E3922" s="3" t="s">
        <v>335</v>
      </c>
      <c r="F3922" s="3" t="s">
        <v>1489</v>
      </c>
      <c r="H3922" s="7">
        <v>4924</v>
      </c>
      <c r="I3922" s="7">
        <v>127990</v>
      </c>
      <c r="J3922" s="7" t="s">
        <v>1490</v>
      </c>
      <c r="K3922" s="7">
        <v>16225424</v>
      </c>
      <c r="M3922" s="3">
        <v>1</v>
      </c>
      <c r="N3922" s="3">
        <v>514</v>
      </c>
      <c r="O3922" s="3">
        <f t="shared" si="61"/>
        <v>6.2422232654551655</v>
      </c>
      <c r="P3922" s="3">
        <v>1.026460127</v>
      </c>
    </row>
    <row r="3923" spans="1:16" x14ac:dyDescent="0.25">
      <c r="A3923" s="3">
        <v>5022</v>
      </c>
      <c r="B3923" s="3" t="s">
        <v>1355</v>
      </c>
      <c r="C3923" s="3" t="s">
        <v>2247</v>
      </c>
      <c r="D3923" s="3" t="s">
        <v>607</v>
      </c>
      <c r="E3923" s="3" t="s">
        <v>331</v>
      </c>
      <c r="F3923" s="3" t="s">
        <v>1487</v>
      </c>
      <c r="H3923" s="7">
        <v>5022</v>
      </c>
      <c r="I3923" s="7">
        <v>127987</v>
      </c>
      <c r="J3923" s="7" t="s">
        <v>1488</v>
      </c>
      <c r="K3923" s="7">
        <v>16225426</v>
      </c>
      <c r="M3923" s="3">
        <v>1</v>
      </c>
      <c r="N3923" s="3">
        <v>738</v>
      </c>
      <c r="O3923" s="3">
        <f t="shared" si="61"/>
        <v>6.6039438246004725</v>
      </c>
      <c r="P3923" s="3">
        <v>2.1474085129999998</v>
      </c>
    </row>
    <row r="3924" spans="1:16" x14ac:dyDescent="0.25">
      <c r="A3924" s="3">
        <v>5043</v>
      </c>
      <c r="B3924" s="3" t="s">
        <v>1355</v>
      </c>
      <c r="C3924" s="3" t="s">
        <v>2247</v>
      </c>
      <c r="D3924" s="3" t="s">
        <v>772</v>
      </c>
      <c r="E3924" s="3" t="s">
        <v>303</v>
      </c>
      <c r="F3924" s="3" t="s">
        <v>1473</v>
      </c>
      <c r="H3924" s="7">
        <v>5043</v>
      </c>
      <c r="I3924" s="7">
        <v>127723</v>
      </c>
      <c r="J3924" s="7" t="s">
        <v>1474</v>
      </c>
      <c r="K3924" s="7">
        <v>16225432</v>
      </c>
      <c r="M3924" s="3">
        <v>1</v>
      </c>
      <c r="N3924" s="3">
        <v>4051</v>
      </c>
      <c r="O3924" s="3">
        <f t="shared" si="61"/>
        <v>8.3067190432026905</v>
      </c>
      <c r="P3924" s="3">
        <v>19.137275249999998</v>
      </c>
    </row>
    <row r="3925" spans="1:16" x14ac:dyDescent="0.25">
      <c r="A3925" s="3">
        <v>5001</v>
      </c>
      <c r="B3925" s="3" t="s">
        <v>1355</v>
      </c>
      <c r="C3925" s="3" t="s">
        <v>2247</v>
      </c>
      <c r="D3925" s="3" t="s">
        <v>183</v>
      </c>
      <c r="E3925" s="3" t="s">
        <v>295</v>
      </c>
      <c r="F3925" s="3" t="s">
        <v>1471</v>
      </c>
      <c r="H3925" s="7">
        <v>5001</v>
      </c>
      <c r="I3925" s="7">
        <v>127720</v>
      </c>
      <c r="J3925" s="7" t="s">
        <v>1472</v>
      </c>
      <c r="K3925" s="7">
        <v>16225435</v>
      </c>
      <c r="M3925" s="3">
        <v>1</v>
      </c>
      <c r="N3925" s="3">
        <v>594</v>
      </c>
      <c r="O3925" s="3">
        <f t="shared" si="61"/>
        <v>6.3868793193626452</v>
      </c>
      <c r="P3925" s="3">
        <v>1.425563548</v>
      </c>
    </row>
    <row r="3926" spans="1:16" x14ac:dyDescent="0.25">
      <c r="A3926" s="3">
        <v>4875</v>
      </c>
      <c r="B3926" s="3" t="s">
        <v>1355</v>
      </c>
      <c r="C3926" s="3" t="s">
        <v>2247</v>
      </c>
      <c r="D3926" s="3" t="s">
        <v>302</v>
      </c>
      <c r="E3926" s="3" t="s">
        <v>307</v>
      </c>
      <c r="F3926" s="3" t="s">
        <v>1475</v>
      </c>
      <c r="H3926" s="7">
        <v>4875</v>
      </c>
      <c r="I3926" s="7">
        <v>127744</v>
      </c>
      <c r="J3926" s="7" t="s">
        <v>1476</v>
      </c>
      <c r="K3926" s="7">
        <v>16225451</v>
      </c>
      <c r="M3926" s="3">
        <v>1</v>
      </c>
      <c r="N3926" s="3">
        <v>1054</v>
      </c>
      <c r="O3926" s="3">
        <f t="shared" si="61"/>
        <v>6.9603477291013078</v>
      </c>
      <c r="P3926" s="3">
        <v>3.7417020459999999</v>
      </c>
    </row>
    <row r="3927" spans="1:16" x14ac:dyDescent="0.25">
      <c r="A3927" s="3">
        <v>4882</v>
      </c>
      <c r="B3927" s="3" t="s">
        <v>1355</v>
      </c>
      <c r="C3927" s="3" t="s">
        <v>2247</v>
      </c>
      <c r="D3927" s="3" t="s">
        <v>306</v>
      </c>
      <c r="E3927" s="3" t="s">
        <v>311</v>
      </c>
      <c r="F3927" s="3" t="s">
        <v>1477</v>
      </c>
      <c r="H3927" s="7">
        <v>4882</v>
      </c>
      <c r="I3927" s="7">
        <v>127762</v>
      </c>
      <c r="J3927" s="7" t="s">
        <v>1478</v>
      </c>
      <c r="K3927" s="7">
        <v>16225464</v>
      </c>
      <c r="M3927" s="3">
        <v>1</v>
      </c>
      <c r="N3927" s="3">
        <v>614</v>
      </c>
      <c r="O3927" s="3">
        <f t="shared" si="61"/>
        <v>6.4199949281471422</v>
      </c>
      <c r="P3927" s="3">
        <v>1.5255817840000001</v>
      </c>
    </row>
    <row r="3928" spans="1:16" x14ac:dyDescent="0.25">
      <c r="A3928" s="3">
        <v>4889</v>
      </c>
      <c r="B3928" s="3" t="s">
        <v>1355</v>
      </c>
      <c r="C3928" s="3" t="s">
        <v>2247</v>
      </c>
      <c r="D3928" s="3" t="s">
        <v>503</v>
      </c>
      <c r="E3928" s="3" t="s">
        <v>504</v>
      </c>
      <c r="F3928" s="3" t="s">
        <v>1469</v>
      </c>
      <c r="H3928" s="7">
        <v>4889</v>
      </c>
      <c r="I3928" s="7">
        <v>127714</v>
      </c>
      <c r="J3928" s="7" t="s">
        <v>1470</v>
      </c>
      <c r="K3928" s="7">
        <v>16225480</v>
      </c>
      <c r="M3928" s="3">
        <v>1</v>
      </c>
      <c r="N3928" s="3">
        <v>999</v>
      </c>
      <c r="O3928" s="3">
        <f t="shared" si="61"/>
        <v>6.9067547786485539</v>
      </c>
      <c r="P3928" s="3">
        <v>3.4634272589999999</v>
      </c>
    </row>
    <row r="3929" spans="1:16" x14ac:dyDescent="0.25">
      <c r="A3929" s="3">
        <v>4854</v>
      </c>
      <c r="B3929" s="3" t="s">
        <v>1355</v>
      </c>
      <c r="C3929" s="3" t="s">
        <v>2247</v>
      </c>
      <c r="D3929" s="3" t="s">
        <v>282</v>
      </c>
      <c r="E3929" s="3" t="s">
        <v>283</v>
      </c>
      <c r="F3929" s="3" t="s">
        <v>1463</v>
      </c>
      <c r="H3929" s="7">
        <v>4854</v>
      </c>
      <c r="I3929" s="7">
        <v>127518</v>
      </c>
      <c r="J3929" s="7" t="s">
        <v>1464</v>
      </c>
      <c r="K3929" s="7">
        <v>16225492</v>
      </c>
      <c r="M3929" s="3">
        <v>1</v>
      </c>
      <c r="N3929" s="3">
        <v>950</v>
      </c>
      <c r="O3929" s="3">
        <f t="shared" si="61"/>
        <v>6.8564619845945867</v>
      </c>
      <c r="P3929" s="3">
        <v>3.2157599139999999</v>
      </c>
    </row>
    <row r="3930" spans="1:16" x14ac:dyDescent="0.25">
      <c r="A3930" s="3">
        <v>4847</v>
      </c>
      <c r="B3930" s="3" t="s">
        <v>1355</v>
      </c>
      <c r="C3930" s="3" t="s">
        <v>2247</v>
      </c>
      <c r="D3930" s="3" t="s">
        <v>278</v>
      </c>
      <c r="E3930" s="3" t="s">
        <v>279</v>
      </c>
      <c r="F3930" s="3" t="s">
        <v>1461</v>
      </c>
      <c r="H3930" s="7">
        <v>4847</v>
      </c>
      <c r="I3930" s="7">
        <v>127506</v>
      </c>
      <c r="J3930" s="7" t="s">
        <v>1462</v>
      </c>
      <c r="K3930" s="7">
        <v>16225504</v>
      </c>
      <c r="M3930" s="3">
        <v>1</v>
      </c>
      <c r="N3930" s="3">
        <v>388</v>
      </c>
      <c r="O3930" s="3">
        <f t="shared" si="61"/>
        <v>5.9610053396232736</v>
      </c>
      <c r="P3930" s="3">
        <v>0.402402168</v>
      </c>
    </row>
    <row r="3931" spans="1:16" x14ac:dyDescent="0.25">
      <c r="A3931" s="3">
        <v>4861</v>
      </c>
      <c r="B3931" s="3" t="s">
        <v>1355</v>
      </c>
      <c r="C3931" s="3" t="s">
        <v>2247</v>
      </c>
      <c r="D3931" s="3" t="s">
        <v>286</v>
      </c>
      <c r="E3931" s="3" t="s">
        <v>287</v>
      </c>
      <c r="F3931" s="3" t="s">
        <v>1465</v>
      </c>
      <c r="H3931" s="7">
        <v>4861</v>
      </c>
      <c r="I3931" s="7">
        <v>127536</v>
      </c>
      <c r="J3931" s="7" t="s">
        <v>1466</v>
      </c>
      <c r="K3931" s="7">
        <v>16225506</v>
      </c>
      <c r="M3931" s="3">
        <v>1</v>
      </c>
      <c r="N3931" s="3">
        <v>400</v>
      </c>
      <c r="O3931" s="3">
        <f t="shared" si="61"/>
        <v>5.9914645471079817</v>
      </c>
      <c r="P3931" s="3">
        <v>0.461484964</v>
      </c>
    </row>
    <row r="3932" spans="1:16" x14ac:dyDescent="0.25">
      <c r="A3932" s="3">
        <v>4868</v>
      </c>
      <c r="B3932" s="3" t="s">
        <v>1355</v>
      </c>
      <c r="C3932" s="3" t="s">
        <v>2247</v>
      </c>
      <c r="D3932" s="3" t="s">
        <v>290</v>
      </c>
      <c r="E3932" s="3" t="s">
        <v>291</v>
      </c>
      <c r="F3932" s="3" t="s">
        <v>1467</v>
      </c>
      <c r="H3932" s="7">
        <v>4868</v>
      </c>
      <c r="I3932" s="7">
        <v>127654</v>
      </c>
      <c r="J3932" s="7" t="s">
        <v>1468</v>
      </c>
      <c r="K3932" s="7">
        <v>16225518</v>
      </c>
      <c r="M3932" s="3">
        <v>1</v>
      </c>
      <c r="N3932" s="3">
        <v>4892</v>
      </c>
      <c r="O3932" s="3">
        <f t="shared" si="61"/>
        <v>8.4953564968070623</v>
      </c>
      <c r="P3932" s="3">
        <v>23.506405950000001</v>
      </c>
    </row>
    <row r="3933" spans="1:16" x14ac:dyDescent="0.25">
      <c r="A3933" s="3">
        <v>4826</v>
      </c>
      <c r="B3933" s="3" t="s">
        <v>1355</v>
      </c>
      <c r="C3933" s="3" t="s">
        <v>2247</v>
      </c>
      <c r="D3933" s="3" t="s">
        <v>266</v>
      </c>
      <c r="E3933" s="3" t="s">
        <v>267</v>
      </c>
      <c r="F3933" s="3" t="s">
        <v>1455</v>
      </c>
      <c r="H3933" s="7">
        <v>4826</v>
      </c>
      <c r="I3933" s="7">
        <v>127375</v>
      </c>
      <c r="J3933" s="7" t="s">
        <v>1456</v>
      </c>
      <c r="K3933" s="7">
        <v>16225557</v>
      </c>
      <c r="M3933" s="3">
        <v>1</v>
      </c>
      <c r="N3933" s="3">
        <v>394</v>
      </c>
      <c r="O3933" s="3">
        <f t="shared" si="61"/>
        <v>5.9763509092979339</v>
      </c>
      <c r="P3933" s="3">
        <v>0.43193084900000001</v>
      </c>
    </row>
    <row r="3934" spans="1:16" x14ac:dyDescent="0.25">
      <c r="A3934" s="3">
        <v>4791</v>
      </c>
      <c r="B3934" s="3" t="s">
        <v>1355</v>
      </c>
      <c r="C3934" s="3" t="s">
        <v>2247</v>
      </c>
      <c r="D3934" s="3" t="s">
        <v>246</v>
      </c>
      <c r="E3934" s="3" t="s">
        <v>247</v>
      </c>
      <c r="F3934" s="3" t="s">
        <v>1445</v>
      </c>
      <c r="H3934" s="7">
        <v>4791</v>
      </c>
      <c r="I3934" s="7">
        <v>127183</v>
      </c>
      <c r="J3934" s="7" t="s">
        <v>1446</v>
      </c>
      <c r="K3934" s="7">
        <v>16225563</v>
      </c>
      <c r="M3934" s="3">
        <v>1</v>
      </c>
      <c r="N3934" s="3">
        <v>557</v>
      </c>
      <c r="O3934" s="3">
        <f t="shared" si="61"/>
        <v>6.3225652399272843</v>
      </c>
      <c r="P3934" s="3">
        <v>1.2407718000000001</v>
      </c>
    </row>
    <row r="3935" spans="1:16" x14ac:dyDescent="0.25">
      <c r="A3935" s="3">
        <v>4840</v>
      </c>
      <c r="B3935" s="3" t="s">
        <v>1355</v>
      </c>
      <c r="C3935" s="3" t="s">
        <v>2247</v>
      </c>
      <c r="D3935" s="3" t="s">
        <v>274</v>
      </c>
      <c r="E3935" s="3" t="s">
        <v>275</v>
      </c>
      <c r="F3935" s="3" t="s">
        <v>1459</v>
      </c>
      <c r="H3935" s="7">
        <v>4840</v>
      </c>
      <c r="I3935" s="7">
        <v>127444</v>
      </c>
      <c r="J3935" s="7" t="s">
        <v>1460</v>
      </c>
      <c r="K3935" s="7">
        <v>16225576</v>
      </c>
      <c r="M3935" s="3">
        <v>1</v>
      </c>
      <c r="N3935" s="3">
        <v>1393</v>
      </c>
      <c r="O3935" s="3">
        <f t="shared" si="61"/>
        <v>7.2392149737798057</v>
      </c>
      <c r="P3935" s="3">
        <v>5.462431466</v>
      </c>
    </row>
    <row r="3936" spans="1:16" x14ac:dyDescent="0.25">
      <c r="A3936" s="3">
        <v>4812</v>
      </c>
      <c r="B3936" s="3" t="s">
        <v>1355</v>
      </c>
      <c r="C3936" s="3" t="s">
        <v>2247</v>
      </c>
      <c r="D3936" s="3" t="s">
        <v>258</v>
      </c>
      <c r="E3936" s="3" t="s">
        <v>259</v>
      </c>
      <c r="F3936" s="3" t="s">
        <v>1451</v>
      </c>
      <c r="H3936" s="7">
        <v>4812</v>
      </c>
      <c r="I3936" s="7">
        <v>127225</v>
      </c>
      <c r="J3936" s="7" t="s">
        <v>1452</v>
      </c>
      <c r="K3936" s="7">
        <v>16225581</v>
      </c>
      <c r="M3936" s="3">
        <v>1</v>
      </c>
      <c r="N3936" s="3">
        <v>488</v>
      </c>
      <c r="O3936" s="3">
        <f t="shared" si="61"/>
        <v>6.1903154058531475</v>
      </c>
      <c r="P3936" s="3">
        <v>0.89714596899999999</v>
      </c>
    </row>
    <row r="3937" spans="1:16" x14ac:dyDescent="0.25">
      <c r="A3937" s="3">
        <v>4833</v>
      </c>
      <c r="B3937" s="3" t="s">
        <v>1355</v>
      </c>
      <c r="C3937" s="3" t="s">
        <v>2247</v>
      </c>
      <c r="D3937" s="3" t="s">
        <v>270</v>
      </c>
      <c r="E3937" s="3" t="s">
        <v>271</v>
      </c>
      <c r="F3937" s="3" t="s">
        <v>1457</v>
      </c>
      <c r="H3937" s="7">
        <v>4833</v>
      </c>
      <c r="I3937" s="7">
        <v>127438</v>
      </c>
      <c r="J3937" s="7" t="s">
        <v>1458</v>
      </c>
      <c r="K3937" s="7">
        <v>16225624</v>
      </c>
      <c r="M3937" s="3">
        <v>1</v>
      </c>
      <c r="N3937" s="3">
        <v>808</v>
      </c>
      <c r="O3937" s="3">
        <f t="shared" si="61"/>
        <v>6.694562058521095</v>
      </c>
      <c r="P3937" s="3">
        <v>2.49953044</v>
      </c>
    </row>
    <row r="3938" spans="1:16" x14ac:dyDescent="0.25">
      <c r="A3938" s="3">
        <v>4798</v>
      </c>
      <c r="B3938" s="3" t="s">
        <v>1355</v>
      </c>
      <c r="C3938" s="3" t="s">
        <v>2247</v>
      </c>
      <c r="D3938" s="3" t="s">
        <v>250</v>
      </c>
      <c r="E3938" s="3" t="s">
        <v>251</v>
      </c>
      <c r="F3938" s="3" t="s">
        <v>1447</v>
      </c>
      <c r="H3938" s="7">
        <v>4798</v>
      </c>
      <c r="I3938" s="7">
        <v>127204</v>
      </c>
      <c r="J3938" s="7" t="s">
        <v>1448</v>
      </c>
      <c r="K3938" s="7">
        <v>16225635</v>
      </c>
      <c r="M3938" s="3">
        <v>1</v>
      </c>
      <c r="N3938" s="3">
        <v>384</v>
      </c>
      <c r="O3938" s="3">
        <f t="shared" si="61"/>
        <v>5.9506425525877269</v>
      </c>
      <c r="P3938" s="3">
        <v>0.38273139</v>
      </c>
    </row>
    <row r="3939" spans="1:16" x14ac:dyDescent="0.25">
      <c r="A3939" s="3">
        <v>4819</v>
      </c>
      <c r="B3939" s="3" t="s">
        <v>1355</v>
      </c>
      <c r="C3939" s="3" t="s">
        <v>2247</v>
      </c>
      <c r="D3939" s="3" t="s">
        <v>262</v>
      </c>
      <c r="E3939" s="3" t="s">
        <v>263</v>
      </c>
      <c r="F3939" s="3" t="s">
        <v>1453</v>
      </c>
      <c r="H3939" s="7">
        <v>4819</v>
      </c>
      <c r="I3939" s="7">
        <v>127354</v>
      </c>
      <c r="J3939" s="7" t="s">
        <v>1454</v>
      </c>
      <c r="K3939" s="7">
        <v>16225647</v>
      </c>
      <c r="M3939" s="3">
        <v>1</v>
      </c>
      <c r="N3939" s="3">
        <v>530</v>
      </c>
      <c r="O3939" s="3">
        <f t="shared" si="61"/>
        <v>6.2728770065461674</v>
      </c>
      <c r="P3939" s="3">
        <v>1.1061430880000001</v>
      </c>
    </row>
    <row r="3940" spans="1:16" x14ac:dyDescent="0.25">
      <c r="A3940" s="3">
        <v>4784</v>
      </c>
      <c r="B3940" s="3" t="s">
        <v>1355</v>
      </c>
      <c r="C3940" s="3" t="s">
        <v>2247</v>
      </c>
      <c r="D3940" s="3" t="s">
        <v>242</v>
      </c>
      <c r="E3940" s="3" t="s">
        <v>243</v>
      </c>
      <c r="F3940" s="3" t="s">
        <v>1443</v>
      </c>
      <c r="H3940" s="7">
        <v>4784</v>
      </c>
      <c r="I3940" s="7">
        <v>127165</v>
      </c>
      <c r="J3940" s="7" t="s">
        <v>1444</v>
      </c>
      <c r="K3940" s="7">
        <v>16225655</v>
      </c>
      <c r="M3940" s="3">
        <v>1</v>
      </c>
      <c r="N3940" s="3">
        <v>922</v>
      </c>
      <c r="O3940" s="3">
        <f t="shared" si="61"/>
        <v>6.826545223556594</v>
      </c>
      <c r="P3940" s="3">
        <v>3.0743481159999999</v>
      </c>
    </row>
    <row r="3941" spans="1:16" x14ac:dyDescent="0.25">
      <c r="A3941" s="3">
        <v>4805</v>
      </c>
      <c r="B3941" s="3" t="s">
        <v>1355</v>
      </c>
      <c r="C3941" s="3" t="s">
        <v>2247</v>
      </c>
      <c r="D3941" s="3" t="s">
        <v>254</v>
      </c>
      <c r="E3941" s="3" t="s">
        <v>255</v>
      </c>
      <c r="F3941" s="3" t="s">
        <v>1449</v>
      </c>
      <c r="H3941" s="7">
        <v>4805</v>
      </c>
      <c r="I3941" s="7">
        <v>127207</v>
      </c>
      <c r="J3941" s="7" t="s">
        <v>1450</v>
      </c>
      <c r="K3941" s="7">
        <v>16225676</v>
      </c>
      <c r="M3941" s="3">
        <v>1</v>
      </c>
      <c r="N3941" s="3">
        <v>633</v>
      </c>
      <c r="O3941" s="3">
        <f t="shared" si="61"/>
        <v>6.4504704221441758</v>
      </c>
      <c r="P3941" s="3">
        <v>1.6206773459999999</v>
      </c>
    </row>
    <row r="3942" spans="1:16" x14ac:dyDescent="0.25">
      <c r="A3942" s="3">
        <v>5015</v>
      </c>
      <c r="B3942" s="3" t="s">
        <v>1355</v>
      </c>
      <c r="C3942" s="3" t="s">
        <v>2247</v>
      </c>
      <c r="D3942" s="3" t="s">
        <v>566</v>
      </c>
      <c r="E3942" s="3" t="s">
        <v>235</v>
      </c>
      <c r="F3942" s="3" t="s">
        <v>1438</v>
      </c>
      <c r="H3942" s="7">
        <v>5015</v>
      </c>
      <c r="I3942" s="7">
        <v>126985</v>
      </c>
      <c r="J3942" s="7" t="s">
        <v>1439</v>
      </c>
      <c r="K3942" s="7">
        <v>16225685</v>
      </c>
      <c r="M3942" s="3">
        <v>1</v>
      </c>
      <c r="N3942" s="3">
        <v>657</v>
      </c>
      <c r="O3942" s="3">
        <f t="shared" si="61"/>
        <v>6.4876840184846101</v>
      </c>
      <c r="P3942" s="3">
        <v>1.740900372</v>
      </c>
    </row>
    <row r="3943" spans="1:16" x14ac:dyDescent="0.25">
      <c r="A3943" s="3">
        <v>4777</v>
      </c>
      <c r="B3943" s="3" t="s">
        <v>1355</v>
      </c>
      <c r="C3943" s="3" t="s">
        <v>2247</v>
      </c>
      <c r="D3943" s="3" t="s">
        <v>234</v>
      </c>
      <c r="E3943" s="3" t="s">
        <v>231</v>
      </c>
      <c r="F3943" s="3" t="s">
        <v>1436</v>
      </c>
      <c r="H3943" s="7">
        <v>4777</v>
      </c>
      <c r="I3943" s="7">
        <v>126976</v>
      </c>
      <c r="J3943" s="7" t="s">
        <v>1437</v>
      </c>
      <c r="K3943" s="7">
        <v>16225704</v>
      </c>
      <c r="M3943" s="3">
        <v>1</v>
      </c>
      <c r="N3943" s="3">
        <v>1496</v>
      </c>
      <c r="O3943" s="3">
        <f t="shared" si="61"/>
        <v>7.3105501585344221</v>
      </c>
      <c r="P3943" s="3">
        <v>5.9868549719999997</v>
      </c>
    </row>
    <row r="3944" spans="1:16" x14ac:dyDescent="0.25">
      <c r="A3944" s="3">
        <v>5036</v>
      </c>
      <c r="B3944" s="3" t="s">
        <v>1355</v>
      </c>
      <c r="C3944" s="3" t="s">
        <v>2247</v>
      </c>
      <c r="D3944" s="3" t="s">
        <v>728</v>
      </c>
      <c r="E3944" s="3" t="s">
        <v>239</v>
      </c>
      <c r="F3944" s="3" t="s">
        <v>1441</v>
      </c>
      <c r="H3944" s="7">
        <v>5036</v>
      </c>
      <c r="I3944" s="7">
        <v>127003</v>
      </c>
      <c r="J3944" s="7" t="s">
        <v>1442</v>
      </c>
      <c r="K3944" s="7">
        <v>16225713</v>
      </c>
      <c r="M3944" s="3">
        <v>1</v>
      </c>
      <c r="N3944" s="3">
        <v>1414</v>
      </c>
      <c r="O3944" s="3">
        <f t="shared" si="61"/>
        <v>7.2541778464565176</v>
      </c>
      <c r="P3944" s="3">
        <v>5.5692982310000003</v>
      </c>
    </row>
    <row r="3945" spans="1:16" x14ac:dyDescent="0.25">
      <c r="A3945" s="3">
        <v>4763</v>
      </c>
      <c r="B3945" s="3" t="s">
        <v>1355</v>
      </c>
      <c r="C3945" s="3" t="s">
        <v>2247</v>
      </c>
      <c r="D3945" s="3" t="s">
        <v>226</v>
      </c>
      <c r="E3945" s="3" t="s">
        <v>223</v>
      </c>
      <c r="F3945" s="3" t="s">
        <v>1432</v>
      </c>
      <c r="H3945" s="7">
        <v>4763</v>
      </c>
      <c r="I3945" s="7">
        <v>126850</v>
      </c>
      <c r="J3945" s="7" t="s">
        <v>1433</v>
      </c>
      <c r="K3945" s="7">
        <v>16225722</v>
      </c>
      <c r="M3945" s="3">
        <v>1</v>
      </c>
      <c r="N3945" s="3">
        <v>1669</v>
      </c>
      <c r="O3945" s="3">
        <f t="shared" si="61"/>
        <v>7.4199799236618347</v>
      </c>
      <c r="P3945" s="3">
        <v>6.8691034010000003</v>
      </c>
    </row>
    <row r="3946" spans="1:16" x14ac:dyDescent="0.25">
      <c r="A3946" s="3">
        <v>4770</v>
      </c>
      <c r="B3946" s="3" t="s">
        <v>1355</v>
      </c>
      <c r="C3946" s="3" t="s">
        <v>2247</v>
      </c>
      <c r="D3946" s="3" t="s">
        <v>230</v>
      </c>
      <c r="E3946" s="3" t="s">
        <v>227</v>
      </c>
      <c r="F3946" s="3" t="s">
        <v>1434</v>
      </c>
      <c r="H3946" s="7">
        <v>4770</v>
      </c>
      <c r="I3946" s="7">
        <v>126910</v>
      </c>
      <c r="J3946" s="7" t="s">
        <v>1435</v>
      </c>
      <c r="K3946" s="7">
        <v>16225723</v>
      </c>
      <c r="M3946" s="3">
        <v>1</v>
      </c>
      <c r="N3946" s="3">
        <v>1168</v>
      </c>
      <c r="O3946" s="3">
        <f t="shared" si="61"/>
        <v>7.0630481633881725</v>
      </c>
      <c r="P3946" s="3">
        <v>4.3193540700000002</v>
      </c>
    </row>
    <row r="3947" spans="1:16" x14ac:dyDescent="0.25">
      <c r="A3947" s="3">
        <v>4749</v>
      </c>
      <c r="B3947" s="3" t="s">
        <v>1355</v>
      </c>
      <c r="C3947" s="3" t="s">
        <v>2247</v>
      </c>
      <c r="D3947" s="3" t="s">
        <v>218</v>
      </c>
      <c r="E3947" s="3" t="s">
        <v>215</v>
      </c>
      <c r="F3947" s="3" t="s">
        <v>1428</v>
      </c>
      <c r="H3947" s="7">
        <v>4749</v>
      </c>
      <c r="I3947" s="7">
        <v>126829</v>
      </c>
      <c r="J3947" s="7" t="s">
        <v>1429</v>
      </c>
      <c r="K3947" s="7">
        <v>16225730</v>
      </c>
      <c r="M3947" s="3">
        <v>1</v>
      </c>
      <c r="N3947" s="3">
        <v>647</v>
      </c>
      <c r="O3947" s="3">
        <f t="shared" si="61"/>
        <v>6.4723462945009009</v>
      </c>
      <c r="P3947" s="3">
        <v>1.690793999</v>
      </c>
    </row>
    <row r="3948" spans="1:16" x14ac:dyDescent="0.25">
      <c r="A3948" s="3">
        <v>4756</v>
      </c>
      <c r="B3948" s="3" t="s">
        <v>1355</v>
      </c>
      <c r="C3948" s="3" t="s">
        <v>2247</v>
      </c>
      <c r="D3948" s="3" t="s">
        <v>222</v>
      </c>
      <c r="E3948" s="3" t="s">
        <v>219</v>
      </c>
      <c r="F3948" s="3" t="s">
        <v>1430</v>
      </c>
      <c r="H3948" s="7">
        <v>4756</v>
      </c>
      <c r="I3948" s="7">
        <v>126847</v>
      </c>
      <c r="J3948" s="7" t="s">
        <v>1431</v>
      </c>
      <c r="K3948" s="7">
        <v>16225754</v>
      </c>
      <c r="M3948" s="3">
        <v>1</v>
      </c>
      <c r="N3948" s="3">
        <v>423</v>
      </c>
      <c r="O3948" s="3">
        <f t="shared" si="61"/>
        <v>6.0473721790462776</v>
      </c>
      <c r="P3948" s="3">
        <v>0.57498517100000002</v>
      </c>
    </row>
    <row r="3949" spans="1:16" x14ac:dyDescent="0.25">
      <c r="A3949" s="3">
        <v>4742</v>
      </c>
      <c r="B3949" s="3" t="s">
        <v>1355</v>
      </c>
      <c r="C3949" s="3" t="s">
        <v>2247</v>
      </c>
      <c r="D3949" s="3" t="s">
        <v>214</v>
      </c>
      <c r="E3949" s="3" t="s">
        <v>211</v>
      </c>
      <c r="F3949" s="3" t="s">
        <v>1426</v>
      </c>
      <c r="H3949" s="7">
        <v>4742</v>
      </c>
      <c r="I3949" s="7">
        <v>126760</v>
      </c>
      <c r="J3949" s="7" t="s">
        <v>1427</v>
      </c>
      <c r="K3949" s="7">
        <v>16225787</v>
      </c>
      <c r="M3949" s="3">
        <v>1</v>
      </c>
      <c r="N3949" s="3">
        <v>441</v>
      </c>
      <c r="O3949" s="3">
        <f t="shared" si="61"/>
        <v>6.089044875446846</v>
      </c>
      <c r="P3949" s="3">
        <v>0.66401288000000003</v>
      </c>
    </row>
    <row r="3950" spans="1:16" x14ac:dyDescent="0.25">
      <c r="A3950" s="3">
        <v>4728</v>
      </c>
      <c r="B3950" s="3" t="s">
        <v>1355</v>
      </c>
      <c r="C3950" s="3" t="s">
        <v>2247</v>
      </c>
      <c r="D3950" s="3" t="s">
        <v>206</v>
      </c>
      <c r="E3950" s="3" t="s">
        <v>203</v>
      </c>
      <c r="F3950" s="3" t="s">
        <v>1422</v>
      </c>
      <c r="H3950" s="7">
        <v>4728</v>
      </c>
      <c r="I3950" s="7">
        <v>126688</v>
      </c>
      <c r="J3950" s="7" t="s">
        <v>1423</v>
      </c>
      <c r="K3950" s="7">
        <v>16225808</v>
      </c>
      <c r="M3950" s="3">
        <v>1</v>
      </c>
      <c r="N3950" s="3">
        <v>460</v>
      </c>
      <c r="O3950" s="3">
        <f t="shared" si="61"/>
        <v>6.131226489483141</v>
      </c>
      <c r="P3950" s="3">
        <v>0.75815059100000004</v>
      </c>
    </row>
    <row r="3951" spans="1:16" x14ac:dyDescent="0.25">
      <c r="A3951" s="3">
        <v>4735</v>
      </c>
      <c r="B3951" s="3" t="s">
        <v>1355</v>
      </c>
      <c r="C3951" s="3" t="s">
        <v>2247</v>
      </c>
      <c r="D3951" s="3" t="s">
        <v>210</v>
      </c>
      <c r="E3951" s="3" t="s">
        <v>207</v>
      </c>
      <c r="F3951" s="3" t="s">
        <v>1424</v>
      </c>
      <c r="H3951" s="7">
        <v>4735</v>
      </c>
      <c r="I3951" s="7">
        <v>126712</v>
      </c>
      <c r="J3951" s="7" t="s">
        <v>1425</v>
      </c>
      <c r="K3951" s="7">
        <v>16225809</v>
      </c>
      <c r="M3951" s="3">
        <v>1</v>
      </c>
      <c r="N3951" s="3">
        <v>944</v>
      </c>
      <c r="O3951" s="3">
        <f t="shared" si="61"/>
        <v>6.8501261661455004</v>
      </c>
      <c r="P3951" s="3">
        <v>3.185450323</v>
      </c>
    </row>
    <row r="3952" spans="1:16" x14ac:dyDescent="0.25">
      <c r="A3952" s="3">
        <v>4679</v>
      </c>
      <c r="B3952" s="3" t="s">
        <v>1355</v>
      </c>
      <c r="C3952" s="3" t="s">
        <v>2247</v>
      </c>
      <c r="D3952" s="3" t="s">
        <v>118</v>
      </c>
      <c r="E3952" s="3" t="s">
        <v>119</v>
      </c>
      <c r="F3952" s="3" t="s">
        <v>1414</v>
      </c>
      <c r="H3952" s="7">
        <v>4679</v>
      </c>
      <c r="I3952" s="7">
        <v>126592</v>
      </c>
      <c r="J3952" s="7" t="s">
        <v>1415</v>
      </c>
      <c r="K3952" s="7">
        <v>16225827</v>
      </c>
      <c r="M3952" s="3">
        <v>1</v>
      </c>
      <c r="N3952" s="3">
        <v>601</v>
      </c>
      <c r="O3952" s="3">
        <f t="shared" si="61"/>
        <v>6.3985949345352076</v>
      </c>
      <c r="P3952" s="3">
        <v>1.4605599979999999</v>
      </c>
    </row>
    <row r="3953" spans="1:16" x14ac:dyDescent="0.25">
      <c r="A3953" s="3">
        <v>4721</v>
      </c>
      <c r="B3953" s="3" t="s">
        <v>1355</v>
      </c>
      <c r="C3953" s="3" t="s">
        <v>2247</v>
      </c>
      <c r="D3953" s="3" t="s">
        <v>202</v>
      </c>
      <c r="E3953" s="3" t="s">
        <v>446</v>
      </c>
      <c r="F3953" s="3" t="s">
        <v>1420</v>
      </c>
      <c r="H3953" s="7">
        <v>4721</v>
      </c>
      <c r="I3953" s="7">
        <v>126628</v>
      </c>
      <c r="J3953" s="7" t="s">
        <v>1421</v>
      </c>
      <c r="K3953" s="7">
        <v>16225830</v>
      </c>
      <c r="M3953" s="3">
        <v>1</v>
      </c>
      <c r="N3953" s="3">
        <v>472</v>
      </c>
      <c r="O3953" s="3">
        <f t="shared" si="61"/>
        <v>6.156978985585555</v>
      </c>
      <c r="P3953" s="3">
        <v>0.817683622</v>
      </c>
    </row>
    <row r="3954" spans="1:16" x14ac:dyDescent="0.25">
      <c r="A3954" s="3">
        <v>4686</v>
      </c>
      <c r="B3954" s="3" t="s">
        <v>1355</v>
      </c>
      <c r="C3954" s="3" t="s">
        <v>2247</v>
      </c>
      <c r="D3954" s="3" t="s">
        <v>122</v>
      </c>
      <c r="E3954" s="3" t="s">
        <v>123</v>
      </c>
      <c r="F3954" s="3" t="s">
        <v>1416</v>
      </c>
      <c r="H3954" s="7">
        <v>4686</v>
      </c>
      <c r="I3954" s="7">
        <v>126601</v>
      </c>
      <c r="J3954" s="7" t="s">
        <v>1417</v>
      </c>
      <c r="K3954" s="7">
        <v>16225839</v>
      </c>
      <c r="M3954" s="3">
        <v>1</v>
      </c>
      <c r="N3954" s="3">
        <v>416</v>
      </c>
      <c r="O3954" s="3">
        <f t="shared" si="61"/>
        <v>6.0306852602612633</v>
      </c>
      <c r="P3954" s="3">
        <v>0.54040885599999999</v>
      </c>
    </row>
    <row r="3955" spans="1:16" x14ac:dyDescent="0.25">
      <c r="A3955" s="3">
        <v>4714</v>
      </c>
      <c r="B3955" s="3" t="s">
        <v>1355</v>
      </c>
      <c r="C3955" s="3" t="s">
        <v>2247</v>
      </c>
      <c r="D3955" s="3" t="s">
        <v>445</v>
      </c>
      <c r="E3955" s="3" t="s">
        <v>199</v>
      </c>
      <c r="F3955" s="3" t="s">
        <v>1418</v>
      </c>
      <c r="H3955" s="7">
        <v>4714</v>
      </c>
      <c r="I3955" s="7">
        <v>126622</v>
      </c>
      <c r="J3955" s="7" t="s">
        <v>1419</v>
      </c>
      <c r="K3955" s="7">
        <v>16225847</v>
      </c>
      <c r="M3955" s="3">
        <v>1</v>
      </c>
      <c r="N3955" s="3">
        <v>687</v>
      </c>
      <c r="O3955" s="3">
        <f t="shared" si="61"/>
        <v>6.5323342922223491</v>
      </c>
      <c r="P3955" s="3">
        <v>1.8913292479999999</v>
      </c>
    </row>
    <row r="3956" spans="1:16" x14ac:dyDescent="0.25">
      <c r="A3956" s="3">
        <v>4658</v>
      </c>
      <c r="B3956" s="3" t="s">
        <v>1355</v>
      </c>
      <c r="C3956" s="3" t="s">
        <v>2247</v>
      </c>
      <c r="D3956" s="3" t="s">
        <v>110</v>
      </c>
      <c r="E3956" s="3" t="s">
        <v>111</v>
      </c>
      <c r="F3956" s="3" t="s">
        <v>1408</v>
      </c>
      <c r="H3956" s="7">
        <v>4658</v>
      </c>
      <c r="I3956" s="7">
        <v>126217</v>
      </c>
      <c r="J3956" s="7" t="s">
        <v>1409</v>
      </c>
      <c r="K3956" s="7">
        <v>16225928</v>
      </c>
      <c r="M3956" s="3">
        <v>1</v>
      </c>
      <c r="N3956" s="3">
        <v>1347</v>
      </c>
      <c r="O3956" s="3">
        <f t="shared" si="61"/>
        <v>7.2056351764103637</v>
      </c>
      <c r="P3956" s="3">
        <v>5.2284439159999998</v>
      </c>
    </row>
    <row r="3957" spans="1:16" x14ac:dyDescent="0.25">
      <c r="A3957" s="3">
        <v>4665</v>
      </c>
      <c r="B3957" s="3" t="s">
        <v>1355</v>
      </c>
      <c r="C3957" s="3" t="s">
        <v>2247</v>
      </c>
      <c r="D3957" s="3" t="s">
        <v>188</v>
      </c>
      <c r="E3957" s="3" t="s">
        <v>189</v>
      </c>
      <c r="F3957" s="3" t="s">
        <v>1410</v>
      </c>
      <c r="H3957" s="7">
        <v>4665</v>
      </c>
      <c r="I3957" s="7">
        <v>126223</v>
      </c>
      <c r="J3957" s="7" t="s">
        <v>1411</v>
      </c>
      <c r="K3957" s="7">
        <v>16225937</v>
      </c>
      <c r="M3957" s="3">
        <v>1</v>
      </c>
      <c r="N3957" s="3">
        <v>915</v>
      </c>
      <c r="O3957" s="3">
        <f t="shared" si="61"/>
        <v>6.818924065275521</v>
      </c>
      <c r="P3957" s="3">
        <v>3.0390084640000001</v>
      </c>
    </row>
    <row r="3958" spans="1:16" x14ac:dyDescent="0.25">
      <c r="A3958" s="3">
        <v>4672</v>
      </c>
      <c r="B3958" s="3" t="s">
        <v>1355</v>
      </c>
      <c r="C3958" s="3" t="s">
        <v>2247</v>
      </c>
      <c r="D3958" s="3" t="s">
        <v>114</v>
      </c>
      <c r="E3958" s="3" t="s">
        <v>115</v>
      </c>
      <c r="F3958" s="3" t="s">
        <v>1412</v>
      </c>
      <c r="H3958" s="7">
        <v>4672</v>
      </c>
      <c r="I3958" s="7">
        <v>126244</v>
      </c>
      <c r="J3958" s="7" t="s">
        <v>1413</v>
      </c>
      <c r="K3958" s="7">
        <v>16225938</v>
      </c>
      <c r="M3958" s="3">
        <v>1</v>
      </c>
      <c r="N3958" s="3">
        <v>721</v>
      </c>
      <c r="O3958" s="3">
        <f t="shared" si="61"/>
        <v>6.5806391372849493</v>
      </c>
      <c r="P3958" s="3">
        <v>2.0620022339999999</v>
      </c>
    </row>
    <row r="3959" spans="1:16" x14ac:dyDescent="0.25">
      <c r="A3959" s="3">
        <v>4644</v>
      </c>
      <c r="B3959" s="3" t="s">
        <v>1355</v>
      </c>
      <c r="C3959" s="3" t="s">
        <v>2247</v>
      </c>
      <c r="D3959" s="3" t="s">
        <v>98</v>
      </c>
      <c r="E3959" s="3" t="s">
        <v>99</v>
      </c>
      <c r="F3959" s="3" t="s">
        <v>1402</v>
      </c>
      <c r="H3959" s="7">
        <v>4644</v>
      </c>
      <c r="I3959" s="7">
        <v>126057</v>
      </c>
      <c r="J3959" s="7" t="s">
        <v>1403</v>
      </c>
      <c r="K3959" s="7">
        <v>16225981</v>
      </c>
      <c r="M3959" s="3">
        <v>1</v>
      </c>
      <c r="N3959" s="3">
        <v>364</v>
      </c>
      <c r="O3959" s="3">
        <f t="shared" si="61"/>
        <v>5.8971538676367405</v>
      </c>
      <c r="P3959" s="3">
        <v>0.28458252899999997</v>
      </c>
    </row>
    <row r="3960" spans="1:16" x14ac:dyDescent="0.25">
      <c r="A3960" s="3">
        <v>5008</v>
      </c>
      <c r="B3960" s="3" t="s">
        <v>1355</v>
      </c>
      <c r="C3960" s="3" t="s">
        <v>2247</v>
      </c>
      <c r="D3960" s="3" t="s">
        <v>310</v>
      </c>
      <c r="E3960" s="3" t="s">
        <v>103</v>
      </c>
      <c r="F3960" s="3" t="s">
        <v>1404</v>
      </c>
      <c r="H3960" s="7">
        <v>5008</v>
      </c>
      <c r="I3960" s="7">
        <v>126078</v>
      </c>
      <c r="J3960" s="7" t="s">
        <v>1405</v>
      </c>
      <c r="K3960" s="7">
        <v>16226018</v>
      </c>
      <c r="M3960" s="3">
        <v>1</v>
      </c>
      <c r="N3960" s="3">
        <v>555</v>
      </c>
      <c r="O3960" s="3">
        <f t="shared" si="61"/>
        <v>6.3189681137464344</v>
      </c>
      <c r="P3960" s="3">
        <v>1.2307926410000001</v>
      </c>
    </row>
    <row r="3961" spans="1:16" x14ac:dyDescent="0.25">
      <c r="A3961" s="3">
        <v>4651</v>
      </c>
      <c r="B3961" s="3" t="s">
        <v>1355</v>
      </c>
      <c r="C3961" s="3" t="s">
        <v>2247</v>
      </c>
      <c r="D3961" s="3" t="s">
        <v>106</v>
      </c>
      <c r="E3961" s="3" t="s">
        <v>107</v>
      </c>
      <c r="F3961" s="3" t="s">
        <v>1406</v>
      </c>
      <c r="H3961" s="7">
        <v>4651</v>
      </c>
      <c r="I3961" s="7">
        <v>126180</v>
      </c>
      <c r="J3961" s="7" t="s">
        <v>1407</v>
      </c>
      <c r="K3961" s="7">
        <v>16226019</v>
      </c>
      <c r="M3961" s="3">
        <v>1</v>
      </c>
      <c r="N3961" s="3">
        <v>415</v>
      </c>
      <c r="O3961" s="3">
        <f t="shared" si="61"/>
        <v>6.0282785202306979</v>
      </c>
      <c r="P3961" s="3">
        <v>0.53547161799999998</v>
      </c>
    </row>
    <row r="3962" spans="1:16" x14ac:dyDescent="0.25">
      <c r="A3962" s="3">
        <v>4637</v>
      </c>
      <c r="B3962" s="3" t="s">
        <v>1355</v>
      </c>
      <c r="C3962" s="3" t="s">
        <v>2247</v>
      </c>
      <c r="D3962" s="3" t="s">
        <v>94</v>
      </c>
      <c r="E3962" s="3" t="s">
        <v>95</v>
      </c>
      <c r="F3962" s="3" t="s">
        <v>1400</v>
      </c>
      <c r="H3962" s="7">
        <v>4637</v>
      </c>
      <c r="I3962" s="7">
        <v>125971</v>
      </c>
      <c r="J3962" s="7" t="s">
        <v>1401</v>
      </c>
      <c r="K3962" s="7">
        <v>16226032</v>
      </c>
      <c r="M3962" s="3">
        <v>1</v>
      </c>
      <c r="N3962" s="3">
        <v>10059</v>
      </c>
      <c r="O3962" s="3">
        <f t="shared" si="61"/>
        <v>9.2162230351343375</v>
      </c>
      <c r="P3962" s="3">
        <v>50.629992960000003</v>
      </c>
    </row>
    <row r="3963" spans="1:16" x14ac:dyDescent="0.25">
      <c r="A3963" s="3">
        <v>5029</v>
      </c>
      <c r="B3963" s="3" t="s">
        <v>1355</v>
      </c>
      <c r="C3963" s="3" t="s">
        <v>2247</v>
      </c>
      <c r="D3963" s="3" t="s">
        <v>664</v>
      </c>
      <c r="E3963" s="3" t="s">
        <v>83</v>
      </c>
      <c r="F3963" s="3" t="s">
        <v>1396</v>
      </c>
      <c r="H3963" s="7">
        <v>5029</v>
      </c>
      <c r="I3963" s="7">
        <v>125863</v>
      </c>
      <c r="J3963" s="7" t="s">
        <v>1397</v>
      </c>
      <c r="K3963" s="7">
        <v>16226071</v>
      </c>
      <c r="M3963" s="3">
        <v>1</v>
      </c>
      <c r="N3963" s="3">
        <v>553</v>
      </c>
      <c r="O3963" s="3">
        <f t="shared" si="61"/>
        <v>6.315358001522335</v>
      </c>
      <c r="P3963" s="3">
        <v>1.2208145159999999</v>
      </c>
    </row>
    <row r="3964" spans="1:16" x14ac:dyDescent="0.25">
      <c r="A3964" s="3">
        <v>4630</v>
      </c>
      <c r="B3964" s="3" t="s">
        <v>1355</v>
      </c>
      <c r="C3964" s="3" t="s">
        <v>2247</v>
      </c>
      <c r="D3964" s="3" t="s">
        <v>90</v>
      </c>
      <c r="E3964" s="3" t="s">
        <v>91</v>
      </c>
      <c r="F3964" s="3" t="s">
        <v>1398</v>
      </c>
      <c r="H3964" s="7">
        <v>4630</v>
      </c>
      <c r="I3964" s="7">
        <v>125866</v>
      </c>
      <c r="J3964" s="7" t="s">
        <v>1399</v>
      </c>
      <c r="K3964" s="7">
        <v>16226072</v>
      </c>
      <c r="M3964" s="3">
        <v>1</v>
      </c>
      <c r="N3964" s="3">
        <v>2589</v>
      </c>
      <c r="O3964" s="3">
        <f t="shared" si="61"/>
        <v>7.8590269797515377</v>
      </c>
      <c r="P3964" s="3">
        <v>11.58462261</v>
      </c>
    </row>
    <row r="3965" spans="1:16" x14ac:dyDescent="0.25">
      <c r="A3965" s="3">
        <v>4623</v>
      </c>
      <c r="B3965" s="3" t="s">
        <v>1355</v>
      </c>
      <c r="C3965" s="3" t="s">
        <v>2247</v>
      </c>
      <c r="D3965" s="3" t="s">
        <v>78</v>
      </c>
      <c r="E3965" s="3" t="s">
        <v>79</v>
      </c>
      <c r="F3965" s="3" t="s">
        <v>1394</v>
      </c>
      <c r="H3965" s="7">
        <v>4623</v>
      </c>
      <c r="I3965" s="7">
        <v>125830</v>
      </c>
      <c r="J3965" s="7" t="s">
        <v>1395</v>
      </c>
      <c r="K3965" s="7">
        <v>16226104</v>
      </c>
      <c r="M3965" s="3">
        <v>1</v>
      </c>
      <c r="N3965" s="3">
        <v>576</v>
      </c>
      <c r="O3965" s="3">
        <f t="shared" si="61"/>
        <v>6.3561076606958915</v>
      </c>
      <c r="P3965" s="3">
        <v>1.335623894</v>
      </c>
    </row>
    <row r="3966" spans="1:16" x14ac:dyDescent="0.25">
      <c r="A3966" s="3">
        <v>4707</v>
      </c>
      <c r="B3966" s="3" t="s">
        <v>1355</v>
      </c>
      <c r="C3966" s="3" t="s">
        <v>2247</v>
      </c>
      <c r="D3966" s="3" t="s">
        <v>198</v>
      </c>
      <c r="E3966" s="3" t="s">
        <v>164</v>
      </c>
      <c r="F3966" s="3" t="s">
        <v>1390</v>
      </c>
      <c r="H3966" s="7">
        <v>4707</v>
      </c>
      <c r="I3966" s="7">
        <v>125716</v>
      </c>
      <c r="J3966" s="7" t="s">
        <v>1391</v>
      </c>
      <c r="K3966" s="7">
        <v>16226119</v>
      </c>
      <c r="M3966" s="3">
        <v>1</v>
      </c>
      <c r="N3966" s="3">
        <v>1237</v>
      </c>
      <c r="O3966" s="3">
        <f t="shared" si="61"/>
        <v>7.1204443723924875</v>
      </c>
      <c r="P3966" s="3">
        <v>4.6695034260000003</v>
      </c>
    </row>
    <row r="3967" spans="1:16" x14ac:dyDescent="0.25">
      <c r="A3967" s="3">
        <v>4616</v>
      </c>
      <c r="B3967" s="3" t="s">
        <v>1355</v>
      </c>
      <c r="C3967" s="3" t="s">
        <v>2247</v>
      </c>
      <c r="D3967" s="3" t="s">
        <v>74</v>
      </c>
      <c r="E3967" s="3" t="s">
        <v>75</v>
      </c>
      <c r="F3967" s="3" t="s">
        <v>1392</v>
      </c>
      <c r="H3967" s="7">
        <v>4616</v>
      </c>
      <c r="I3967" s="7">
        <v>125794</v>
      </c>
      <c r="J3967" s="7" t="s">
        <v>1393</v>
      </c>
      <c r="K3967" s="7">
        <v>16226139</v>
      </c>
      <c r="M3967" s="3">
        <v>1</v>
      </c>
      <c r="N3967" s="3">
        <v>738</v>
      </c>
      <c r="O3967" s="3">
        <f t="shared" si="61"/>
        <v>6.6039438246004725</v>
      </c>
      <c r="P3967" s="3">
        <v>2.1474085129999998</v>
      </c>
    </row>
    <row r="3968" spans="1:16" x14ac:dyDescent="0.25">
      <c r="A3968" s="3">
        <v>4595</v>
      </c>
      <c r="B3968" s="3" t="s">
        <v>1355</v>
      </c>
      <c r="C3968" s="3" t="s">
        <v>2247</v>
      </c>
      <c r="D3968" s="3" t="s">
        <v>62</v>
      </c>
      <c r="E3968" s="3" t="s">
        <v>63</v>
      </c>
      <c r="F3968" s="3" t="s">
        <v>1384</v>
      </c>
      <c r="H3968" s="7">
        <v>4595</v>
      </c>
      <c r="I3968" s="7">
        <v>125407</v>
      </c>
      <c r="J3968" s="7" t="s">
        <v>1385</v>
      </c>
      <c r="K3968" s="7">
        <v>16226188</v>
      </c>
      <c r="M3968" s="3">
        <v>1</v>
      </c>
      <c r="N3968" s="3">
        <v>432</v>
      </c>
      <c r="O3968" s="3">
        <f t="shared" si="61"/>
        <v>6.0684255882441107</v>
      </c>
      <c r="P3968" s="3">
        <v>0.61947881699999996</v>
      </c>
    </row>
    <row r="3969" spans="1:16" x14ac:dyDescent="0.25">
      <c r="A3969" s="3">
        <v>4588</v>
      </c>
      <c r="B3969" s="3" t="s">
        <v>1355</v>
      </c>
      <c r="C3969" s="3" t="s">
        <v>2247</v>
      </c>
      <c r="D3969" s="3" t="s">
        <v>58</v>
      </c>
      <c r="E3969" s="3" t="s">
        <v>59</v>
      </c>
      <c r="F3969" s="3" t="s">
        <v>1382</v>
      </c>
      <c r="H3969" s="7">
        <v>4588</v>
      </c>
      <c r="I3969" s="7">
        <v>125398</v>
      </c>
      <c r="J3969" s="7" t="s">
        <v>1383</v>
      </c>
      <c r="K3969" s="7">
        <v>16226200</v>
      </c>
      <c r="M3969" s="3">
        <v>1</v>
      </c>
      <c r="N3969" s="3">
        <v>526</v>
      </c>
      <c r="O3969" s="3">
        <f t="shared" si="61"/>
        <v>6.2653012127377101</v>
      </c>
      <c r="P3969" s="3">
        <v>1.0862152780000001</v>
      </c>
    </row>
    <row r="3970" spans="1:16" x14ac:dyDescent="0.25">
      <c r="A3970" s="3">
        <v>4602</v>
      </c>
      <c r="B3970" s="3" t="s">
        <v>1355</v>
      </c>
      <c r="C3970" s="3" t="s">
        <v>2247</v>
      </c>
      <c r="D3970" s="3" t="s">
        <v>66</v>
      </c>
      <c r="E3970" s="3" t="s">
        <v>67</v>
      </c>
      <c r="F3970" s="3" t="s">
        <v>1386</v>
      </c>
      <c r="H3970" s="7">
        <v>4602</v>
      </c>
      <c r="I3970" s="7">
        <v>125440</v>
      </c>
      <c r="J3970" s="7" t="s">
        <v>1387</v>
      </c>
      <c r="K3970" s="7">
        <v>16226205</v>
      </c>
      <c r="M3970" s="3">
        <v>1</v>
      </c>
      <c r="N3970" s="3">
        <v>741</v>
      </c>
      <c r="O3970" s="3">
        <f t="shared" si="61"/>
        <v>6.6080006252960866</v>
      </c>
      <c r="P3970" s="3">
        <v>2.1624848440000002</v>
      </c>
    </row>
    <row r="3971" spans="1:16" x14ac:dyDescent="0.25">
      <c r="A3971" s="3">
        <v>4609</v>
      </c>
      <c r="B3971" s="3" t="s">
        <v>1355</v>
      </c>
      <c r="C3971" s="3" t="s">
        <v>2247</v>
      </c>
      <c r="D3971" s="3" t="s">
        <v>70</v>
      </c>
      <c r="E3971" s="3" t="s">
        <v>71</v>
      </c>
      <c r="F3971" s="3" t="s">
        <v>1388</v>
      </c>
      <c r="H3971" s="7">
        <v>4609</v>
      </c>
      <c r="I3971" s="7">
        <v>125458</v>
      </c>
      <c r="J3971" s="7" t="s">
        <v>1389</v>
      </c>
      <c r="K3971" s="7">
        <v>16226213</v>
      </c>
      <c r="M3971" s="3">
        <v>1</v>
      </c>
      <c r="N3971" s="3">
        <v>361</v>
      </c>
      <c r="O3971" s="3">
        <f t="shared" ref="O3971:O4034" si="62">LN(N3971)</f>
        <v>5.8888779583328805</v>
      </c>
      <c r="P3971" s="3">
        <v>0.269893724</v>
      </c>
    </row>
    <row r="3972" spans="1:16" x14ac:dyDescent="0.25">
      <c r="A3972" s="3">
        <v>4574</v>
      </c>
      <c r="B3972" s="3" t="s">
        <v>1355</v>
      </c>
      <c r="C3972" s="3" t="s">
        <v>2247</v>
      </c>
      <c r="D3972" s="3" t="s">
        <v>50</v>
      </c>
      <c r="E3972" s="3" t="s">
        <v>51</v>
      </c>
      <c r="F3972" s="3" t="s">
        <v>1376</v>
      </c>
      <c r="H3972" s="7">
        <v>4574</v>
      </c>
      <c r="I3972" s="7">
        <v>125233</v>
      </c>
      <c r="J3972" s="7" t="s">
        <v>1377</v>
      </c>
      <c r="K3972" s="7">
        <v>16226256</v>
      </c>
      <c r="M3972" s="3">
        <v>1</v>
      </c>
      <c r="N3972" s="3">
        <v>405</v>
      </c>
      <c r="O3972" s="3">
        <f t="shared" si="62"/>
        <v>6.0038870671065387</v>
      </c>
      <c r="P3972" s="3">
        <v>0.48613167600000001</v>
      </c>
    </row>
    <row r="3973" spans="1:16" x14ac:dyDescent="0.25">
      <c r="A3973" s="3">
        <v>4581</v>
      </c>
      <c r="B3973" s="3" t="s">
        <v>1355</v>
      </c>
      <c r="C3973" s="3" t="s">
        <v>2247</v>
      </c>
      <c r="D3973" s="3" t="s">
        <v>54</v>
      </c>
      <c r="E3973" s="3" t="s">
        <v>55</v>
      </c>
      <c r="F3973" s="3" t="s">
        <v>1380</v>
      </c>
      <c r="H3973" s="7">
        <v>4581</v>
      </c>
      <c r="I3973" s="7">
        <v>125368</v>
      </c>
      <c r="J3973" s="7" t="s">
        <v>1381</v>
      </c>
      <c r="K3973" s="7">
        <v>16226259</v>
      </c>
      <c r="M3973" s="3">
        <v>1</v>
      </c>
      <c r="N3973" s="3">
        <v>919</v>
      </c>
      <c r="O3973" s="3">
        <f t="shared" si="62"/>
        <v>6.8232861223556869</v>
      </c>
      <c r="P3973" s="3">
        <v>3.0592018890000001</v>
      </c>
    </row>
    <row r="3974" spans="1:16" x14ac:dyDescent="0.25">
      <c r="A3974" s="3">
        <v>4560</v>
      </c>
      <c r="B3974" s="3" t="s">
        <v>1355</v>
      </c>
      <c r="C3974" s="3" t="s">
        <v>2247</v>
      </c>
      <c r="D3974" s="3" t="s">
        <v>42</v>
      </c>
      <c r="E3974" s="3" t="s">
        <v>43</v>
      </c>
      <c r="F3974" s="3" t="s">
        <v>1372</v>
      </c>
      <c r="H3974" s="7">
        <v>4560</v>
      </c>
      <c r="I3974" s="7">
        <v>125197</v>
      </c>
      <c r="J3974" s="7" t="s">
        <v>1373</v>
      </c>
      <c r="K3974" s="7">
        <v>16226282</v>
      </c>
      <c r="M3974" s="3">
        <v>1</v>
      </c>
      <c r="N3974" s="3">
        <v>1356</v>
      </c>
      <c r="O3974" s="3">
        <f t="shared" si="62"/>
        <v>7.2122944685003407</v>
      </c>
      <c r="P3974" s="3">
        <v>5.2742129389999999</v>
      </c>
    </row>
    <row r="3975" spans="1:16" x14ac:dyDescent="0.25">
      <c r="A3975" s="3">
        <v>4700</v>
      </c>
      <c r="B3975" s="3" t="s">
        <v>1355</v>
      </c>
      <c r="C3975" s="3" t="s">
        <v>2247</v>
      </c>
      <c r="D3975" s="3" t="s">
        <v>151</v>
      </c>
      <c r="E3975" s="3" t="s">
        <v>152</v>
      </c>
      <c r="F3975" s="3" t="s">
        <v>1378</v>
      </c>
      <c r="H3975" s="7">
        <v>4700</v>
      </c>
      <c r="I3975" s="7">
        <v>125344</v>
      </c>
      <c r="J3975" s="7" t="s">
        <v>1379</v>
      </c>
      <c r="K3975" s="7">
        <v>16226284</v>
      </c>
      <c r="M3975" s="3">
        <v>1</v>
      </c>
      <c r="N3975" s="3">
        <v>470</v>
      </c>
      <c r="O3975" s="3">
        <f t="shared" si="62"/>
        <v>6.1527326947041043</v>
      </c>
      <c r="P3975" s="3">
        <v>0.807757524</v>
      </c>
    </row>
    <row r="3976" spans="1:16" x14ac:dyDescent="0.25">
      <c r="A3976" s="3">
        <v>4567</v>
      </c>
      <c r="B3976" s="3" t="s">
        <v>1355</v>
      </c>
      <c r="C3976" s="3" t="s">
        <v>2247</v>
      </c>
      <c r="D3976" s="3" t="s">
        <v>46</v>
      </c>
      <c r="E3976" s="3" t="s">
        <v>47</v>
      </c>
      <c r="F3976" s="3" t="s">
        <v>1374</v>
      </c>
      <c r="H3976" s="7">
        <v>4567</v>
      </c>
      <c r="I3976" s="7">
        <v>125230</v>
      </c>
      <c r="J3976" s="7" t="s">
        <v>1375</v>
      </c>
      <c r="K3976" s="7">
        <v>16226294</v>
      </c>
      <c r="M3976" s="3">
        <v>1</v>
      </c>
      <c r="N3976" s="3">
        <v>526</v>
      </c>
      <c r="O3976" s="3">
        <f t="shared" si="62"/>
        <v>6.2653012127377101</v>
      </c>
      <c r="P3976" s="3">
        <v>1.0862152780000001</v>
      </c>
    </row>
    <row r="3977" spans="1:16" x14ac:dyDescent="0.25">
      <c r="A3977" s="3">
        <v>4539</v>
      </c>
      <c r="B3977" s="3" t="s">
        <v>1355</v>
      </c>
      <c r="C3977" s="3" t="s">
        <v>2247</v>
      </c>
      <c r="D3977" s="3" t="s">
        <v>30</v>
      </c>
      <c r="E3977" s="3" t="s">
        <v>31</v>
      </c>
      <c r="F3977" s="3" t="s">
        <v>1366</v>
      </c>
      <c r="H3977" s="7">
        <v>4539</v>
      </c>
      <c r="I3977" s="7">
        <v>125005</v>
      </c>
      <c r="J3977" s="7" t="s">
        <v>1367</v>
      </c>
      <c r="K3977" s="7">
        <v>16226322</v>
      </c>
      <c r="M3977" s="3">
        <v>1</v>
      </c>
      <c r="N3977" s="3">
        <v>1213</v>
      </c>
      <c r="O3977" s="3">
        <f t="shared" si="62"/>
        <v>7.1008519089440503</v>
      </c>
      <c r="P3977" s="3">
        <v>4.5476704870000004</v>
      </c>
    </row>
    <row r="3978" spans="1:16" x14ac:dyDescent="0.25">
      <c r="A3978" s="3">
        <v>4546</v>
      </c>
      <c r="B3978" s="3" t="s">
        <v>1355</v>
      </c>
      <c r="C3978" s="3" t="s">
        <v>2247</v>
      </c>
      <c r="D3978" s="3" t="s">
        <v>34</v>
      </c>
      <c r="E3978" s="3" t="s">
        <v>35</v>
      </c>
      <c r="F3978" s="3" t="s">
        <v>1368</v>
      </c>
      <c r="H3978" s="7">
        <v>4546</v>
      </c>
      <c r="I3978" s="7">
        <v>125029</v>
      </c>
      <c r="J3978" s="7" t="s">
        <v>1369</v>
      </c>
      <c r="K3978" s="7">
        <v>16226362</v>
      </c>
      <c r="M3978" s="3">
        <v>1</v>
      </c>
      <c r="N3978" s="3">
        <v>1201</v>
      </c>
      <c r="O3978" s="3">
        <f t="shared" si="62"/>
        <v>7.0909098220799835</v>
      </c>
      <c r="P3978" s="3">
        <v>4.4867705750000004</v>
      </c>
    </row>
    <row r="3979" spans="1:16" x14ac:dyDescent="0.25">
      <c r="A3979" s="3">
        <v>4553</v>
      </c>
      <c r="B3979" s="3" t="s">
        <v>1355</v>
      </c>
      <c r="C3979" s="3" t="s">
        <v>2247</v>
      </c>
      <c r="D3979" s="3" t="s">
        <v>38</v>
      </c>
      <c r="E3979" s="3" t="s">
        <v>39</v>
      </c>
      <c r="F3979" s="3" t="s">
        <v>1370</v>
      </c>
      <c r="H3979" s="7">
        <v>4553</v>
      </c>
      <c r="I3979" s="7">
        <v>125089</v>
      </c>
      <c r="J3979" s="7" t="s">
        <v>1371</v>
      </c>
      <c r="K3979" s="7">
        <v>16226367</v>
      </c>
      <c r="M3979" s="3">
        <v>1</v>
      </c>
      <c r="N3979" s="3">
        <v>448</v>
      </c>
      <c r="O3979" s="3">
        <f t="shared" si="62"/>
        <v>6.1047932324149849</v>
      </c>
      <c r="P3979" s="3">
        <v>0.69867673900000005</v>
      </c>
    </row>
    <row r="3980" spans="1:16" x14ac:dyDescent="0.25">
      <c r="A3980" s="3">
        <v>4693</v>
      </c>
      <c r="B3980" s="3" t="s">
        <v>1355</v>
      </c>
      <c r="C3980" s="3" t="s">
        <v>2247</v>
      </c>
      <c r="D3980" s="3" t="s">
        <v>135</v>
      </c>
      <c r="E3980" s="3" t="s">
        <v>136</v>
      </c>
      <c r="F3980" s="3" t="s">
        <v>1364</v>
      </c>
      <c r="H3980" s="7">
        <v>4693</v>
      </c>
      <c r="I3980" s="7">
        <v>124966</v>
      </c>
      <c r="J3980" s="7" t="s">
        <v>1365</v>
      </c>
      <c r="K3980" s="7">
        <v>16226377</v>
      </c>
      <c r="M3980" s="3">
        <v>1</v>
      </c>
      <c r="N3980" s="3">
        <v>454</v>
      </c>
      <c r="O3980" s="3">
        <f t="shared" si="62"/>
        <v>6.1180971980413483</v>
      </c>
      <c r="P3980" s="3">
        <v>0.72840598300000003</v>
      </c>
    </row>
    <row r="3981" spans="1:16" x14ac:dyDescent="0.25">
      <c r="A3981" s="3">
        <v>4518</v>
      </c>
      <c r="B3981" s="3" t="s">
        <v>1355</v>
      </c>
      <c r="C3981" s="3" t="s">
        <v>2247</v>
      </c>
      <c r="D3981" s="3" t="s">
        <v>18</v>
      </c>
      <c r="E3981" s="3" t="s">
        <v>19</v>
      </c>
      <c r="F3981" s="3" t="s">
        <v>1358</v>
      </c>
      <c r="H3981" s="7">
        <v>4518</v>
      </c>
      <c r="I3981" s="7">
        <v>124834</v>
      </c>
      <c r="J3981" s="7" t="s">
        <v>1359</v>
      </c>
      <c r="K3981" s="7">
        <v>16226386</v>
      </c>
      <c r="M3981" s="3">
        <v>1</v>
      </c>
      <c r="N3981" s="3">
        <v>14778</v>
      </c>
      <c r="O3981" s="3">
        <f t="shared" si="62"/>
        <v>9.6008948673485932</v>
      </c>
      <c r="P3981" s="3">
        <v>75.727391339999997</v>
      </c>
    </row>
    <row r="3982" spans="1:16" x14ac:dyDescent="0.25">
      <c r="A3982" s="3">
        <v>4525</v>
      </c>
      <c r="B3982" s="3" t="s">
        <v>1355</v>
      </c>
      <c r="C3982" s="3" t="s">
        <v>2247</v>
      </c>
      <c r="D3982" s="3" t="s">
        <v>22</v>
      </c>
      <c r="E3982" s="3" t="s">
        <v>23</v>
      </c>
      <c r="F3982" s="3" t="s">
        <v>1360</v>
      </c>
      <c r="H3982" s="7">
        <v>4525</v>
      </c>
      <c r="I3982" s="7">
        <v>124855</v>
      </c>
      <c r="J3982" s="7" t="s">
        <v>1361</v>
      </c>
      <c r="K3982" s="7">
        <v>16226413</v>
      </c>
      <c r="M3982" s="3">
        <v>1</v>
      </c>
      <c r="N3982" s="3">
        <v>464</v>
      </c>
      <c r="O3982" s="3">
        <f t="shared" si="62"/>
        <v>6.1398845522262553</v>
      </c>
      <c r="P3982" s="3">
        <v>0.77798857700000001</v>
      </c>
    </row>
    <row r="3983" spans="1:16" x14ac:dyDescent="0.25">
      <c r="A3983" s="3">
        <v>4532</v>
      </c>
      <c r="B3983" s="3" t="s">
        <v>1355</v>
      </c>
      <c r="C3983" s="3" t="s">
        <v>2247</v>
      </c>
      <c r="D3983" s="3" t="s">
        <v>26</v>
      </c>
      <c r="E3983" s="3" t="s">
        <v>27</v>
      </c>
      <c r="F3983" s="3" t="s">
        <v>1362</v>
      </c>
      <c r="H3983" s="7">
        <v>4532</v>
      </c>
      <c r="I3983" s="7">
        <v>124861</v>
      </c>
      <c r="J3983" s="7" t="s">
        <v>1363</v>
      </c>
      <c r="K3983" s="7">
        <v>16226430</v>
      </c>
      <c r="M3983" s="3">
        <v>1</v>
      </c>
      <c r="N3983" s="3">
        <v>378</v>
      </c>
      <c r="O3983" s="3">
        <f t="shared" si="62"/>
        <v>5.934894195619588</v>
      </c>
      <c r="P3983" s="3">
        <v>0.35324924299999999</v>
      </c>
    </row>
    <row r="3984" spans="1:16" x14ac:dyDescent="0.25">
      <c r="A3984" s="3">
        <v>4511</v>
      </c>
      <c r="B3984" s="3" t="s">
        <v>1355</v>
      </c>
      <c r="C3984" s="3" t="s">
        <v>2247</v>
      </c>
      <c r="D3984" s="3" t="s">
        <v>13</v>
      </c>
      <c r="E3984" s="3" t="s">
        <v>14</v>
      </c>
      <c r="F3984" s="3" t="s">
        <v>1356</v>
      </c>
      <c r="H3984" s="7">
        <v>4511</v>
      </c>
      <c r="I3984" s="7">
        <v>124777</v>
      </c>
      <c r="J3984" s="7" t="s">
        <v>1357</v>
      </c>
      <c r="K3984" s="7">
        <v>16226464</v>
      </c>
      <c r="M3984" s="3">
        <v>1</v>
      </c>
      <c r="N3984" s="3">
        <v>488</v>
      </c>
      <c r="O3984" s="3">
        <f t="shared" si="62"/>
        <v>6.1903154058531475</v>
      </c>
      <c r="P3984" s="3">
        <v>0.89714596899999999</v>
      </c>
    </row>
    <row r="3985" spans="1:16" x14ac:dyDescent="0.25">
      <c r="A3985" s="3">
        <v>5639</v>
      </c>
      <c r="B3985" s="3" t="s">
        <v>1511</v>
      </c>
      <c r="C3985" s="3" t="s">
        <v>2247</v>
      </c>
      <c r="D3985" s="3" t="s">
        <v>374</v>
      </c>
      <c r="E3985" s="3" t="s">
        <v>375</v>
      </c>
      <c r="F3985" s="3" t="s">
        <v>1662</v>
      </c>
      <c r="H3985" s="7">
        <v>5639</v>
      </c>
      <c r="I3985" s="7">
        <v>131612</v>
      </c>
      <c r="J3985" s="7" t="s">
        <v>1663</v>
      </c>
      <c r="K3985" s="7">
        <v>16224188</v>
      </c>
      <c r="M3985" s="3">
        <v>1</v>
      </c>
      <c r="N3985" s="3">
        <v>15267</v>
      </c>
      <c r="O3985" s="3">
        <f t="shared" si="62"/>
        <v>9.6334489152569418</v>
      </c>
      <c r="P3985" s="3">
        <v>63.492978659999999</v>
      </c>
    </row>
    <row r="3986" spans="1:16" x14ac:dyDescent="0.25">
      <c r="A3986" s="3">
        <v>5646</v>
      </c>
      <c r="B3986" s="3" t="s">
        <v>1511</v>
      </c>
      <c r="C3986" s="3" t="s">
        <v>2247</v>
      </c>
      <c r="D3986" s="3" t="s">
        <v>378</v>
      </c>
      <c r="E3986" s="3" t="s">
        <v>379</v>
      </c>
      <c r="F3986" s="3" t="s">
        <v>1664</v>
      </c>
      <c r="H3986" s="7">
        <v>5646</v>
      </c>
      <c r="I3986" s="7">
        <v>131618</v>
      </c>
      <c r="J3986" s="7" t="s">
        <v>1665</v>
      </c>
      <c r="K3986" s="7">
        <v>16224193</v>
      </c>
      <c r="M3986" s="3">
        <v>1</v>
      </c>
      <c r="N3986" s="3">
        <v>326</v>
      </c>
      <c r="O3986" s="3">
        <f t="shared" si="62"/>
        <v>5.7868973813667077</v>
      </c>
      <c r="P3986" s="3">
        <v>0.25799588699999998</v>
      </c>
    </row>
    <row r="3987" spans="1:16" x14ac:dyDescent="0.25">
      <c r="A3987" s="3">
        <v>5590</v>
      </c>
      <c r="B3987" s="3" t="s">
        <v>1511</v>
      </c>
      <c r="C3987" s="3" t="s">
        <v>2247</v>
      </c>
      <c r="D3987" s="3" t="s">
        <v>346</v>
      </c>
      <c r="E3987" s="3" t="s">
        <v>347</v>
      </c>
      <c r="F3987" s="3" t="s">
        <v>1648</v>
      </c>
      <c r="H3987" s="7">
        <v>5590</v>
      </c>
      <c r="I3987" s="7">
        <v>131435</v>
      </c>
      <c r="J3987" s="7" t="s">
        <v>1649</v>
      </c>
      <c r="K3987" s="7">
        <v>16224198</v>
      </c>
      <c r="M3987" s="3">
        <v>1</v>
      </c>
      <c r="N3987" s="3">
        <v>426</v>
      </c>
      <c r="O3987" s="3">
        <f t="shared" si="62"/>
        <v>6.0544393462693709</v>
      </c>
      <c r="P3987" s="3">
        <v>0.58931303199999996</v>
      </c>
    </row>
    <row r="3988" spans="1:16" x14ac:dyDescent="0.25">
      <c r="A3988" s="3">
        <v>5618</v>
      </c>
      <c r="B3988" s="3" t="s">
        <v>1511</v>
      </c>
      <c r="C3988" s="3" t="s">
        <v>2247</v>
      </c>
      <c r="D3988" s="3" t="s">
        <v>362</v>
      </c>
      <c r="E3988" s="3" t="s">
        <v>363</v>
      </c>
      <c r="F3988" s="3" t="s">
        <v>1656</v>
      </c>
      <c r="H3988" s="7">
        <v>5618</v>
      </c>
      <c r="I3988" s="7">
        <v>131576</v>
      </c>
      <c r="J3988" s="7" t="s">
        <v>1657</v>
      </c>
      <c r="K3988" s="7">
        <v>16224226</v>
      </c>
      <c r="M3988" s="3">
        <v>1</v>
      </c>
      <c r="N3988" s="3">
        <v>611</v>
      </c>
      <c r="O3988" s="3">
        <f t="shared" si="62"/>
        <v>6.4150969591715956</v>
      </c>
      <c r="P3988" s="3">
        <v>1.2309277810000001</v>
      </c>
    </row>
    <row r="3989" spans="1:16" x14ac:dyDescent="0.25">
      <c r="A3989" s="3">
        <v>5625</v>
      </c>
      <c r="B3989" s="3" t="s">
        <v>1511</v>
      </c>
      <c r="C3989" s="3" t="s">
        <v>2247</v>
      </c>
      <c r="D3989" s="3" t="s">
        <v>366</v>
      </c>
      <c r="E3989" s="3" t="s">
        <v>367</v>
      </c>
      <c r="F3989" s="3" t="s">
        <v>1658</v>
      </c>
      <c r="H3989" s="7">
        <v>5625</v>
      </c>
      <c r="I3989" s="7">
        <v>131582</v>
      </c>
      <c r="J3989" s="7" t="s">
        <v>1659</v>
      </c>
      <c r="K3989" s="7">
        <v>16224230</v>
      </c>
      <c r="M3989" s="3">
        <v>1</v>
      </c>
      <c r="N3989" s="3">
        <v>440</v>
      </c>
      <c r="O3989" s="3">
        <f t="shared" si="62"/>
        <v>6.0867747269123065</v>
      </c>
      <c r="P3989" s="3">
        <v>0.63680489600000001</v>
      </c>
    </row>
    <row r="3990" spans="1:16" x14ac:dyDescent="0.25">
      <c r="A3990" s="3">
        <v>5604</v>
      </c>
      <c r="B3990" s="3" t="s">
        <v>1511</v>
      </c>
      <c r="C3990" s="3" t="s">
        <v>2247</v>
      </c>
      <c r="D3990" s="3" t="s">
        <v>354</v>
      </c>
      <c r="E3990" s="3" t="s">
        <v>355</v>
      </c>
      <c r="F3990" s="3" t="s">
        <v>1652</v>
      </c>
      <c r="H3990" s="7">
        <v>5604</v>
      </c>
      <c r="I3990" s="7">
        <v>131459</v>
      </c>
      <c r="J3990" s="7" t="s">
        <v>1653</v>
      </c>
      <c r="K3990" s="7">
        <v>16224241</v>
      </c>
      <c r="M3990" s="3">
        <v>1</v>
      </c>
      <c r="N3990" s="3">
        <v>403</v>
      </c>
      <c r="O3990" s="3">
        <f t="shared" si="62"/>
        <v>5.9989365619466826</v>
      </c>
      <c r="P3990" s="3">
        <v>0.51178996200000004</v>
      </c>
    </row>
    <row r="3991" spans="1:16" x14ac:dyDescent="0.25">
      <c r="A3991" s="3">
        <v>5597</v>
      </c>
      <c r="B3991" s="3" t="s">
        <v>1511</v>
      </c>
      <c r="C3991" s="3" t="s">
        <v>2247</v>
      </c>
      <c r="D3991" s="3" t="s">
        <v>350</v>
      </c>
      <c r="E3991" s="3" t="s">
        <v>351</v>
      </c>
      <c r="F3991" s="3" t="s">
        <v>1650</v>
      </c>
      <c r="H3991" s="7">
        <v>5597</v>
      </c>
      <c r="I3991" s="7">
        <v>131453</v>
      </c>
      <c r="J3991" s="7" t="s">
        <v>1651</v>
      </c>
      <c r="K3991" s="7">
        <v>16224248</v>
      </c>
      <c r="M3991" s="3">
        <v>1</v>
      </c>
      <c r="N3991" s="3">
        <v>1617</v>
      </c>
      <c r="O3991" s="3">
        <f t="shared" si="62"/>
        <v>7.3883278595771067</v>
      </c>
      <c r="P3991" s="3">
        <v>4.9733533059999999</v>
      </c>
    </row>
    <row r="3992" spans="1:16" x14ac:dyDescent="0.25">
      <c r="A3992" s="3">
        <v>5716</v>
      </c>
      <c r="B3992" s="3" t="s">
        <v>1511</v>
      </c>
      <c r="C3992" s="3" t="s">
        <v>2247</v>
      </c>
      <c r="D3992" s="3" t="s">
        <v>1107</v>
      </c>
      <c r="E3992" s="3" t="s">
        <v>343</v>
      </c>
      <c r="F3992" s="3" t="s">
        <v>1646</v>
      </c>
      <c r="H3992" s="7">
        <v>5716</v>
      </c>
      <c r="I3992" s="7">
        <v>131345</v>
      </c>
      <c r="J3992" s="7" t="s">
        <v>1647</v>
      </c>
      <c r="K3992" s="7">
        <v>16224263</v>
      </c>
      <c r="M3992" s="3">
        <v>1</v>
      </c>
      <c r="N3992" s="3">
        <v>480</v>
      </c>
      <c r="O3992" s="3">
        <f t="shared" si="62"/>
        <v>6.1737861039019366</v>
      </c>
      <c r="P3992" s="3">
        <v>0.773617522</v>
      </c>
    </row>
    <row r="3993" spans="1:16" x14ac:dyDescent="0.25">
      <c r="A3993" s="3">
        <v>5632</v>
      </c>
      <c r="B3993" s="3" t="s">
        <v>1511</v>
      </c>
      <c r="C3993" s="3" t="s">
        <v>2247</v>
      </c>
      <c r="D3993" s="3" t="s">
        <v>370</v>
      </c>
      <c r="E3993" s="3" t="s">
        <v>371</v>
      </c>
      <c r="F3993" s="3" t="s">
        <v>1660</v>
      </c>
      <c r="H3993" s="7">
        <v>5632</v>
      </c>
      <c r="I3993" s="7">
        <v>131585</v>
      </c>
      <c r="J3993" s="7" t="s">
        <v>1661</v>
      </c>
      <c r="K3993" s="7">
        <v>16224269</v>
      </c>
      <c r="M3993" s="3">
        <v>1</v>
      </c>
      <c r="N3993" s="3">
        <v>730</v>
      </c>
      <c r="O3993" s="3">
        <f t="shared" si="62"/>
        <v>6.5930445341424369</v>
      </c>
      <c r="P3993" s="3">
        <v>1.6555958099999999</v>
      </c>
    </row>
    <row r="3994" spans="1:16" x14ac:dyDescent="0.25">
      <c r="A3994" s="3">
        <v>5611</v>
      </c>
      <c r="B3994" s="3" t="s">
        <v>1511</v>
      </c>
      <c r="C3994" s="3" t="s">
        <v>2247</v>
      </c>
      <c r="D3994" s="3" t="s">
        <v>358</v>
      </c>
      <c r="E3994" s="3" t="s">
        <v>359</v>
      </c>
      <c r="F3994" s="3" t="s">
        <v>1654</v>
      </c>
      <c r="H3994" s="7">
        <v>5611</v>
      </c>
      <c r="I3994" s="7">
        <v>131549</v>
      </c>
      <c r="J3994" s="7" t="s">
        <v>1655</v>
      </c>
      <c r="K3994" s="7">
        <v>16224274</v>
      </c>
      <c r="M3994" s="3">
        <v>1</v>
      </c>
      <c r="N3994" s="3">
        <v>313</v>
      </c>
      <c r="O3994" s="3">
        <f t="shared" si="62"/>
        <v>5.7462031905401529</v>
      </c>
      <c r="P3994" s="3">
        <v>0.21631473300000001</v>
      </c>
    </row>
    <row r="3995" spans="1:16" x14ac:dyDescent="0.25">
      <c r="A3995" s="3">
        <v>5583</v>
      </c>
      <c r="B3995" s="3" t="s">
        <v>1511</v>
      </c>
      <c r="C3995" s="3" t="s">
        <v>2247</v>
      </c>
      <c r="D3995" s="3" t="s">
        <v>338</v>
      </c>
      <c r="E3995" s="3" t="s">
        <v>339</v>
      </c>
      <c r="F3995" s="3" t="s">
        <v>1644</v>
      </c>
      <c r="H3995" s="7">
        <v>5583</v>
      </c>
      <c r="I3995" s="7">
        <v>131219</v>
      </c>
      <c r="J3995" s="7" t="s">
        <v>1645</v>
      </c>
      <c r="K3995" s="7">
        <v>16224312</v>
      </c>
      <c r="M3995" s="3">
        <v>1</v>
      </c>
      <c r="N3995" s="3">
        <v>370</v>
      </c>
      <c r="O3995" s="3">
        <f t="shared" si="62"/>
        <v>5.9135030056382698</v>
      </c>
      <c r="P3995" s="3">
        <v>0.40179767599999999</v>
      </c>
    </row>
    <row r="3996" spans="1:16" x14ac:dyDescent="0.25">
      <c r="A3996" s="3">
        <v>5569</v>
      </c>
      <c r="B3996" s="3" t="s">
        <v>1511</v>
      </c>
      <c r="C3996" s="3" t="s">
        <v>2247</v>
      </c>
      <c r="D3996" s="3" t="s">
        <v>326</v>
      </c>
      <c r="E3996" s="3" t="s">
        <v>327</v>
      </c>
      <c r="F3996" s="3" t="s">
        <v>1638</v>
      </c>
      <c r="H3996" s="7">
        <v>5569</v>
      </c>
      <c r="I3996" s="7">
        <v>131123</v>
      </c>
      <c r="J3996" s="7" t="s">
        <v>1639</v>
      </c>
      <c r="K3996" s="7">
        <v>16224333</v>
      </c>
      <c r="M3996" s="3">
        <v>1</v>
      </c>
      <c r="N3996" s="3">
        <v>677</v>
      </c>
      <c r="O3996" s="3">
        <f t="shared" si="62"/>
        <v>6.517671272912275</v>
      </c>
      <c r="P3996" s="3">
        <v>1.4655396940000001</v>
      </c>
    </row>
    <row r="3997" spans="1:16" x14ac:dyDescent="0.25">
      <c r="A3997" s="3">
        <v>5576</v>
      </c>
      <c r="B3997" s="3" t="s">
        <v>1511</v>
      </c>
      <c r="C3997" s="3" t="s">
        <v>2247</v>
      </c>
      <c r="D3997" s="3" t="s">
        <v>334</v>
      </c>
      <c r="E3997" s="3" t="s">
        <v>335</v>
      </c>
      <c r="F3997" s="3" t="s">
        <v>1642</v>
      </c>
      <c r="H3997" s="7">
        <v>5576</v>
      </c>
      <c r="I3997" s="7">
        <v>131174</v>
      </c>
      <c r="J3997" s="7" t="s">
        <v>1643</v>
      </c>
      <c r="K3997" s="7">
        <v>16224337</v>
      </c>
      <c r="M3997" s="3">
        <v>1</v>
      </c>
      <c r="N3997" s="3">
        <v>453</v>
      </c>
      <c r="O3997" s="3">
        <f t="shared" si="62"/>
        <v>6.1158921254830343</v>
      </c>
      <c r="P3997" s="3">
        <v>0.68109405999999995</v>
      </c>
    </row>
    <row r="3998" spans="1:16" x14ac:dyDescent="0.25">
      <c r="A3998" s="3">
        <v>5674</v>
      </c>
      <c r="B3998" s="3" t="s">
        <v>1511</v>
      </c>
      <c r="C3998" s="3" t="s">
        <v>2247</v>
      </c>
      <c r="D3998" s="3" t="s">
        <v>607</v>
      </c>
      <c r="E3998" s="3" t="s">
        <v>331</v>
      </c>
      <c r="F3998" s="3" t="s">
        <v>1640</v>
      </c>
      <c r="H3998" s="7">
        <v>5674</v>
      </c>
      <c r="I3998" s="7">
        <v>131156</v>
      </c>
      <c r="J3998" s="7" t="s">
        <v>1641</v>
      </c>
      <c r="K3998" s="7">
        <v>16224356</v>
      </c>
      <c r="M3998" s="3">
        <v>1</v>
      </c>
      <c r="N3998" s="3">
        <v>2801</v>
      </c>
      <c r="O3998" s="3">
        <f t="shared" si="62"/>
        <v>7.9377317752601089</v>
      </c>
      <c r="P3998" s="3">
        <v>9.6260069500000007</v>
      </c>
    </row>
    <row r="3999" spans="1:16" x14ac:dyDescent="0.25">
      <c r="A3999" s="3">
        <v>5562</v>
      </c>
      <c r="B3999" s="3" t="s">
        <v>1511</v>
      </c>
      <c r="C3999" s="3" t="s">
        <v>2247</v>
      </c>
      <c r="D3999" s="3" t="s">
        <v>322</v>
      </c>
      <c r="E3999" s="3" t="s">
        <v>323</v>
      </c>
      <c r="F3999" s="3" t="s">
        <v>1636</v>
      </c>
      <c r="H3999" s="7">
        <v>5562</v>
      </c>
      <c r="I3999" s="7">
        <v>131078</v>
      </c>
      <c r="J3999" s="7" t="s">
        <v>1637</v>
      </c>
      <c r="K3999" s="7">
        <v>16224357</v>
      </c>
      <c r="M3999" s="3">
        <v>1</v>
      </c>
      <c r="N3999" s="3">
        <v>360</v>
      </c>
      <c r="O3999" s="3">
        <f t="shared" si="62"/>
        <v>5.8861040314501558</v>
      </c>
      <c r="P3999" s="3">
        <v>0.36879716099999998</v>
      </c>
    </row>
    <row r="4000" spans="1:16" x14ac:dyDescent="0.25">
      <c r="A4000" s="3">
        <v>5555</v>
      </c>
      <c r="B4000" s="3" t="s">
        <v>1511</v>
      </c>
      <c r="C4000" s="3" t="s">
        <v>2247</v>
      </c>
      <c r="D4000" s="3" t="s">
        <v>318</v>
      </c>
      <c r="E4000" s="3" t="s">
        <v>319</v>
      </c>
      <c r="F4000" s="3" t="s">
        <v>1634</v>
      </c>
      <c r="H4000" s="7">
        <v>5555</v>
      </c>
      <c r="I4000" s="7">
        <v>131048</v>
      </c>
      <c r="J4000" s="7" t="s">
        <v>1635</v>
      </c>
      <c r="K4000" s="7">
        <v>16224359</v>
      </c>
      <c r="M4000" s="3">
        <v>1</v>
      </c>
      <c r="N4000" s="3">
        <v>819</v>
      </c>
      <c r="O4000" s="3">
        <f t="shared" si="62"/>
        <v>6.7080840838530698</v>
      </c>
      <c r="P4000" s="3">
        <v>1.9776353470000001</v>
      </c>
    </row>
    <row r="4001" spans="1:16" x14ac:dyDescent="0.25">
      <c r="A4001" s="3">
        <v>5548</v>
      </c>
      <c r="B4001" s="3" t="s">
        <v>1511</v>
      </c>
      <c r="C4001" s="3" t="s">
        <v>2247</v>
      </c>
      <c r="D4001" s="3" t="s">
        <v>314</v>
      </c>
      <c r="E4001" s="3" t="s">
        <v>315</v>
      </c>
      <c r="F4001" s="3" t="s">
        <v>1632</v>
      </c>
      <c r="H4001" s="7">
        <v>5548</v>
      </c>
      <c r="I4001" s="7">
        <v>131015</v>
      </c>
      <c r="J4001" s="7" t="s">
        <v>1633</v>
      </c>
      <c r="K4001" s="7">
        <v>16224380</v>
      </c>
      <c r="M4001" s="3">
        <v>1</v>
      </c>
      <c r="N4001" s="3">
        <v>376</v>
      </c>
      <c r="O4001" s="3">
        <f t="shared" si="62"/>
        <v>5.9295891433898946</v>
      </c>
      <c r="P4001" s="3">
        <v>0.42167634999999998</v>
      </c>
    </row>
    <row r="4002" spans="1:16" x14ac:dyDescent="0.25">
      <c r="A4002" s="3">
        <v>5541</v>
      </c>
      <c r="B4002" s="3" t="s">
        <v>1511</v>
      </c>
      <c r="C4002" s="3" t="s">
        <v>2247</v>
      </c>
      <c r="D4002" s="3" t="s">
        <v>503</v>
      </c>
      <c r="E4002" s="3" t="s">
        <v>504</v>
      </c>
      <c r="F4002" s="3" t="s">
        <v>1630</v>
      </c>
      <c r="H4002" s="7">
        <v>5541</v>
      </c>
      <c r="I4002" s="7">
        <v>130994</v>
      </c>
      <c r="J4002" s="7" t="s">
        <v>1631</v>
      </c>
      <c r="K4002" s="7">
        <v>16224382</v>
      </c>
      <c r="M4002" s="3">
        <v>1</v>
      </c>
      <c r="N4002" s="3">
        <v>377</v>
      </c>
      <c r="O4002" s="3">
        <f t="shared" si="62"/>
        <v>5.9322451874480109</v>
      </c>
      <c r="P4002" s="3">
        <v>0.42499494599999998</v>
      </c>
    </row>
    <row r="4003" spans="1:16" x14ac:dyDescent="0.25">
      <c r="A4003" s="3">
        <v>5534</v>
      </c>
      <c r="B4003" s="3" t="s">
        <v>1511</v>
      </c>
      <c r="C4003" s="3" t="s">
        <v>2247</v>
      </c>
      <c r="D4003" s="3" t="s">
        <v>306</v>
      </c>
      <c r="E4003" s="3" t="s">
        <v>311</v>
      </c>
      <c r="F4003" s="3" t="s">
        <v>1628</v>
      </c>
      <c r="H4003" s="7">
        <v>5534</v>
      </c>
      <c r="I4003" s="7">
        <v>130901</v>
      </c>
      <c r="J4003" s="7" t="s">
        <v>1629</v>
      </c>
      <c r="K4003" s="7">
        <v>16224428</v>
      </c>
      <c r="M4003" s="3">
        <v>1</v>
      </c>
      <c r="N4003" s="3">
        <v>672</v>
      </c>
      <c r="O4003" s="3">
        <f t="shared" si="62"/>
        <v>6.5102583405231496</v>
      </c>
      <c r="P4003" s="3">
        <v>1.44768265</v>
      </c>
    </row>
    <row r="4004" spans="1:16" x14ac:dyDescent="0.25">
      <c r="A4004" s="3">
        <v>5527</v>
      </c>
      <c r="B4004" s="3" t="s">
        <v>1511</v>
      </c>
      <c r="C4004" s="3" t="s">
        <v>2247</v>
      </c>
      <c r="D4004" s="3" t="s">
        <v>302</v>
      </c>
      <c r="E4004" s="3" t="s">
        <v>307</v>
      </c>
      <c r="F4004" s="3" t="s">
        <v>1626</v>
      </c>
      <c r="H4004" s="7">
        <v>5527</v>
      </c>
      <c r="I4004" s="7">
        <v>130787</v>
      </c>
      <c r="J4004" s="7" t="s">
        <v>1627</v>
      </c>
      <c r="K4004" s="7">
        <v>16224472</v>
      </c>
      <c r="M4004" s="3">
        <v>1</v>
      </c>
      <c r="N4004" s="3">
        <v>1949</v>
      </c>
      <c r="O4004" s="3">
        <f t="shared" si="62"/>
        <v>7.5750716995075607</v>
      </c>
      <c r="P4004" s="3">
        <v>6.2586752189999997</v>
      </c>
    </row>
    <row r="4005" spans="1:16" x14ac:dyDescent="0.25">
      <c r="A4005" s="3">
        <v>5695</v>
      </c>
      <c r="B4005" s="3" t="s">
        <v>1511</v>
      </c>
      <c r="C4005" s="3" t="s">
        <v>2247</v>
      </c>
      <c r="D4005" s="3" t="s">
        <v>772</v>
      </c>
      <c r="E4005" s="3" t="s">
        <v>303</v>
      </c>
      <c r="F4005" s="3" t="s">
        <v>1624</v>
      </c>
      <c r="H4005" s="7">
        <v>5695</v>
      </c>
      <c r="I4005" s="7">
        <v>130658</v>
      </c>
      <c r="J4005" s="7" t="s">
        <v>1625</v>
      </c>
      <c r="K4005" s="7">
        <v>16224491</v>
      </c>
      <c r="M4005" s="3">
        <v>1</v>
      </c>
      <c r="N4005" s="3">
        <v>275</v>
      </c>
      <c r="O4005" s="3">
        <f t="shared" si="62"/>
        <v>5.6167710976665717</v>
      </c>
      <c r="P4005" s="3">
        <v>9.7598453000000002E-2</v>
      </c>
    </row>
    <row r="4006" spans="1:16" x14ac:dyDescent="0.25">
      <c r="A4006" s="3">
        <v>5709</v>
      </c>
      <c r="B4006" s="3" t="s">
        <v>1511</v>
      </c>
      <c r="C4006" s="3" t="s">
        <v>2247</v>
      </c>
      <c r="D4006" s="3" t="s">
        <v>899</v>
      </c>
      <c r="E4006" s="3" t="s">
        <v>299</v>
      </c>
      <c r="F4006" s="3" t="s">
        <v>1622</v>
      </c>
      <c r="H4006" s="7">
        <v>5709</v>
      </c>
      <c r="I4006" s="7">
        <v>130505</v>
      </c>
      <c r="J4006" s="7" t="s">
        <v>1623</v>
      </c>
      <c r="K4006" s="7">
        <v>16224542</v>
      </c>
      <c r="M4006" s="3">
        <v>1</v>
      </c>
      <c r="N4006" s="3">
        <v>455</v>
      </c>
      <c r="O4006" s="3">
        <f t="shared" si="62"/>
        <v>6.1202974189509503</v>
      </c>
      <c r="P4006" s="3">
        <v>0.68792326999999998</v>
      </c>
    </row>
    <row r="4007" spans="1:16" x14ac:dyDescent="0.25">
      <c r="A4007" s="3">
        <v>5520</v>
      </c>
      <c r="B4007" s="3" t="s">
        <v>1511</v>
      </c>
      <c r="C4007" s="3" t="s">
        <v>2247</v>
      </c>
      <c r="D4007" s="3" t="s">
        <v>290</v>
      </c>
      <c r="E4007" s="3" t="s">
        <v>291</v>
      </c>
      <c r="F4007" s="3" t="s">
        <v>1618</v>
      </c>
      <c r="H4007" s="7">
        <v>5520</v>
      </c>
      <c r="I4007" s="7">
        <v>130418</v>
      </c>
      <c r="J4007" s="7" t="s">
        <v>1619</v>
      </c>
      <c r="K4007" s="7">
        <v>16224560</v>
      </c>
      <c r="M4007" s="3">
        <v>1</v>
      </c>
      <c r="N4007" s="3">
        <v>819</v>
      </c>
      <c r="O4007" s="3">
        <f t="shared" si="62"/>
        <v>6.7080840838530698</v>
      </c>
      <c r="P4007" s="3">
        <v>1.9776353470000001</v>
      </c>
    </row>
    <row r="4008" spans="1:16" x14ac:dyDescent="0.25">
      <c r="A4008" s="3">
        <v>5513</v>
      </c>
      <c r="B4008" s="3" t="s">
        <v>1511</v>
      </c>
      <c r="C4008" s="3" t="s">
        <v>2247</v>
      </c>
      <c r="D4008" s="3" t="s">
        <v>286</v>
      </c>
      <c r="E4008" s="3" t="s">
        <v>287</v>
      </c>
      <c r="F4008" s="3" t="s">
        <v>1616</v>
      </c>
      <c r="H4008" s="7">
        <v>5513</v>
      </c>
      <c r="I4008" s="7">
        <v>130406</v>
      </c>
      <c r="J4008" s="7" t="s">
        <v>1617</v>
      </c>
      <c r="K4008" s="7">
        <v>16224565</v>
      </c>
      <c r="M4008" s="3">
        <v>1</v>
      </c>
      <c r="N4008" s="3">
        <v>385</v>
      </c>
      <c r="O4008" s="3">
        <f t="shared" si="62"/>
        <v>5.9532433342877846</v>
      </c>
      <c r="P4008" s="3">
        <v>0.45159822399999999</v>
      </c>
    </row>
    <row r="4009" spans="1:16" x14ac:dyDescent="0.25">
      <c r="A4009" s="3">
        <v>5653</v>
      </c>
      <c r="B4009" s="3" t="s">
        <v>1511</v>
      </c>
      <c r="C4009" s="3" t="s">
        <v>2247</v>
      </c>
      <c r="D4009" s="3" t="s">
        <v>183</v>
      </c>
      <c r="E4009" s="3" t="s">
        <v>295</v>
      </c>
      <c r="F4009" s="3" t="s">
        <v>1620</v>
      </c>
      <c r="H4009" s="7">
        <v>5653</v>
      </c>
      <c r="I4009" s="7">
        <v>130496</v>
      </c>
      <c r="J4009" s="7" t="s">
        <v>1621</v>
      </c>
      <c r="K4009" s="7">
        <v>16224594</v>
      </c>
      <c r="M4009" s="3">
        <v>1</v>
      </c>
      <c r="N4009" s="3">
        <v>789</v>
      </c>
      <c r="O4009" s="3">
        <f t="shared" si="62"/>
        <v>6.6707663208458738</v>
      </c>
      <c r="P4009" s="3">
        <v>1.8687050190000001</v>
      </c>
    </row>
    <row r="4010" spans="1:16" x14ac:dyDescent="0.25">
      <c r="A4010" s="3">
        <v>5499</v>
      </c>
      <c r="B4010" s="3" t="s">
        <v>1511</v>
      </c>
      <c r="C4010" s="3" t="s">
        <v>2247</v>
      </c>
      <c r="D4010" s="3" t="s">
        <v>274</v>
      </c>
      <c r="E4010" s="3" t="s">
        <v>275</v>
      </c>
      <c r="F4010" s="3" t="s">
        <v>1612</v>
      </c>
      <c r="H4010" s="7">
        <v>5499</v>
      </c>
      <c r="I4010" s="7">
        <v>130355</v>
      </c>
      <c r="J4010" s="7" t="s">
        <v>1613</v>
      </c>
      <c r="K4010" s="7">
        <v>16224602</v>
      </c>
      <c r="M4010" s="3">
        <v>1</v>
      </c>
      <c r="N4010" s="3">
        <v>283</v>
      </c>
      <c r="O4010" s="3">
        <f t="shared" si="62"/>
        <v>5.6454468976432377</v>
      </c>
      <c r="P4010" s="3">
        <v>0.122103595</v>
      </c>
    </row>
    <row r="4011" spans="1:16" x14ac:dyDescent="0.25">
      <c r="A4011" s="3">
        <v>5492</v>
      </c>
      <c r="B4011" s="3" t="s">
        <v>1511</v>
      </c>
      <c r="C4011" s="3" t="s">
        <v>2247</v>
      </c>
      <c r="D4011" s="3" t="s">
        <v>270</v>
      </c>
      <c r="E4011" s="3" t="s">
        <v>271</v>
      </c>
      <c r="F4011" s="3" t="s">
        <v>1610</v>
      </c>
      <c r="H4011" s="7">
        <v>5492</v>
      </c>
      <c r="I4011" s="7">
        <v>130223</v>
      </c>
      <c r="J4011" s="7" t="s">
        <v>1611</v>
      </c>
      <c r="K4011" s="7">
        <v>16224635</v>
      </c>
      <c r="M4011" s="3">
        <v>1</v>
      </c>
      <c r="N4011" s="3">
        <v>1868</v>
      </c>
      <c r="O4011" s="3">
        <f t="shared" si="62"/>
        <v>7.5326236187887883</v>
      </c>
      <c r="P4011" s="3">
        <v>5.9434726209999997</v>
      </c>
    </row>
    <row r="4012" spans="1:16" x14ac:dyDescent="0.25">
      <c r="A4012" s="3">
        <v>5506</v>
      </c>
      <c r="B4012" s="3" t="s">
        <v>1511</v>
      </c>
      <c r="C4012" s="3" t="s">
        <v>2247</v>
      </c>
      <c r="D4012" s="3" t="s">
        <v>278</v>
      </c>
      <c r="E4012" s="3" t="s">
        <v>279</v>
      </c>
      <c r="F4012" s="3" t="s">
        <v>1614</v>
      </c>
      <c r="H4012" s="7">
        <v>5506</v>
      </c>
      <c r="I4012" s="7">
        <v>130358</v>
      </c>
      <c r="J4012" s="7" t="s">
        <v>1615</v>
      </c>
      <c r="K4012" s="7">
        <v>16224645</v>
      </c>
      <c r="M4012" s="3">
        <v>1</v>
      </c>
      <c r="N4012" s="3">
        <v>839</v>
      </c>
      <c r="O4012" s="3">
        <f t="shared" si="62"/>
        <v>6.7322107064672059</v>
      </c>
      <c r="P4012" s="3">
        <v>2.0504562200000001</v>
      </c>
    </row>
    <row r="4013" spans="1:16" x14ac:dyDescent="0.25">
      <c r="A4013" s="3">
        <v>5667</v>
      </c>
      <c r="B4013" s="3" t="s">
        <v>1511</v>
      </c>
      <c r="C4013" s="3" t="s">
        <v>2247</v>
      </c>
      <c r="D4013" s="3" t="s">
        <v>566</v>
      </c>
      <c r="E4013" s="3" t="s">
        <v>235</v>
      </c>
      <c r="F4013" s="3" t="s">
        <v>1588</v>
      </c>
      <c r="H4013" s="7">
        <v>5667</v>
      </c>
      <c r="I4013" s="7">
        <v>130010</v>
      </c>
      <c r="J4013" s="7" t="s">
        <v>1589</v>
      </c>
      <c r="K4013" s="7">
        <v>16224665</v>
      </c>
      <c r="M4013" s="3">
        <v>1</v>
      </c>
      <c r="N4013" s="3">
        <v>326</v>
      </c>
      <c r="O4013" s="3">
        <f t="shared" si="62"/>
        <v>5.7868973813667077</v>
      </c>
      <c r="P4013" s="3">
        <v>0.25799588699999998</v>
      </c>
    </row>
    <row r="4014" spans="1:16" x14ac:dyDescent="0.25">
      <c r="A4014" s="3">
        <v>5457</v>
      </c>
      <c r="B4014" s="3" t="s">
        <v>1511</v>
      </c>
      <c r="C4014" s="3" t="s">
        <v>2247</v>
      </c>
      <c r="D4014" s="3" t="s">
        <v>250</v>
      </c>
      <c r="E4014" s="3" t="s">
        <v>251</v>
      </c>
      <c r="F4014" s="3" t="s">
        <v>1600</v>
      </c>
      <c r="H4014" s="7">
        <v>5457</v>
      </c>
      <c r="I4014" s="7">
        <v>130112</v>
      </c>
      <c r="J4014" s="7" t="s">
        <v>1601</v>
      </c>
      <c r="K4014" s="7">
        <v>16224672</v>
      </c>
      <c r="M4014" s="3">
        <v>1</v>
      </c>
      <c r="N4014" s="3">
        <v>326</v>
      </c>
      <c r="O4014" s="3">
        <f t="shared" si="62"/>
        <v>5.7868973813667077</v>
      </c>
      <c r="P4014" s="3">
        <v>0.25799588699999998</v>
      </c>
    </row>
    <row r="4015" spans="1:16" x14ac:dyDescent="0.25">
      <c r="A4015" s="3">
        <v>5422</v>
      </c>
      <c r="B4015" s="3" t="s">
        <v>1511</v>
      </c>
      <c r="C4015" s="3" t="s">
        <v>2247</v>
      </c>
      <c r="D4015" s="3" t="s">
        <v>226</v>
      </c>
      <c r="E4015" s="3" t="s">
        <v>223</v>
      </c>
      <c r="F4015" s="3" t="s">
        <v>1590</v>
      </c>
      <c r="H4015" s="7">
        <v>5422</v>
      </c>
      <c r="I4015" s="7">
        <v>130013</v>
      </c>
      <c r="J4015" s="7" t="s">
        <v>1591</v>
      </c>
      <c r="K4015" s="7">
        <v>16224675</v>
      </c>
      <c r="M4015" s="3">
        <v>1</v>
      </c>
      <c r="N4015" s="3">
        <v>301</v>
      </c>
      <c r="O4015" s="3">
        <f t="shared" si="62"/>
        <v>5.7071102647488754</v>
      </c>
      <c r="P4015" s="3">
        <v>0.178257943</v>
      </c>
    </row>
    <row r="4016" spans="1:16" x14ac:dyDescent="0.25">
      <c r="A4016" s="3">
        <v>5485</v>
      </c>
      <c r="B4016" s="3" t="s">
        <v>1511</v>
      </c>
      <c r="C4016" s="3" t="s">
        <v>2247</v>
      </c>
      <c r="D4016" s="3" t="s">
        <v>266</v>
      </c>
      <c r="E4016" s="3" t="s">
        <v>267</v>
      </c>
      <c r="F4016" s="3" t="s">
        <v>1608</v>
      </c>
      <c r="H4016" s="7">
        <v>5485</v>
      </c>
      <c r="I4016" s="7">
        <v>130187</v>
      </c>
      <c r="J4016" s="7" t="s">
        <v>1609</v>
      </c>
      <c r="K4016" s="7">
        <v>16224679</v>
      </c>
      <c r="M4016" s="3">
        <v>1</v>
      </c>
      <c r="N4016" s="3">
        <v>373</v>
      </c>
      <c r="O4016" s="3">
        <f t="shared" si="62"/>
        <v>5.9215784196438159</v>
      </c>
      <c r="P4016" s="3">
        <v>0.41172989500000001</v>
      </c>
    </row>
    <row r="4017" spans="1:16" x14ac:dyDescent="0.25">
      <c r="A4017" s="3">
        <v>5471</v>
      </c>
      <c r="B4017" s="3" t="s">
        <v>1511</v>
      </c>
      <c r="C4017" s="3" t="s">
        <v>2247</v>
      </c>
      <c r="D4017" s="3" t="s">
        <v>258</v>
      </c>
      <c r="E4017" s="3" t="s">
        <v>259</v>
      </c>
      <c r="F4017" s="3" t="s">
        <v>1604</v>
      </c>
      <c r="H4017" s="7">
        <v>5471</v>
      </c>
      <c r="I4017" s="7">
        <v>130151</v>
      </c>
      <c r="J4017" s="7" t="s">
        <v>1605</v>
      </c>
      <c r="K4017" s="7">
        <v>16224681</v>
      </c>
      <c r="M4017" s="3">
        <v>1</v>
      </c>
      <c r="N4017" s="3">
        <v>921</v>
      </c>
      <c r="O4017" s="3">
        <f t="shared" si="62"/>
        <v>6.8254600362553068</v>
      </c>
      <c r="P4017" s="3">
        <v>2.350590253</v>
      </c>
    </row>
    <row r="4018" spans="1:16" x14ac:dyDescent="0.25">
      <c r="A4018" s="3">
        <v>5443</v>
      </c>
      <c r="B4018" s="3" t="s">
        <v>1511</v>
      </c>
      <c r="C4018" s="3" t="s">
        <v>2247</v>
      </c>
      <c r="D4018" s="3" t="s">
        <v>242</v>
      </c>
      <c r="E4018" s="3" t="s">
        <v>243</v>
      </c>
      <c r="F4018" s="3" t="s">
        <v>1596</v>
      </c>
      <c r="H4018" s="7">
        <v>5443</v>
      </c>
      <c r="I4018" s="7">
        <v>130046</v>
      </c>
      <c r="J4018" s="7" t="s">
        <v>1597</v>
      </c>
      <c r="K4018" s="7">
        <v>16224692</v>
      </c>
      <c r="M4018" s="3">
        <v>1</v>
      </c>
      <c r="N4018" s="3">
        <v>461</v>
      </c>
      <c r="O4018" s="3">
        <f t="shared" si="62"/>
        <v>6.1333980429966486</v>
      </c>
      <c r="P4018" s="3">
        <v>0.70843493300000004</v>
      </c>
    </row>
    <row r="4019" spans="1:16" x14ac:dyDescent="0.25">
      <c r="A4019" s="3">
        <v>5478</v>
      </c>
      <c r="B4019" s="3" t="s">
        <v>1511</v>
      </c>
      <c r="C4019" s="3" t="s">
        <v>2247</v>
      </c>
      <c r="D4019" s="3" t="s">
        <v>262</v>
      </c>
      <c r="E4019" s="3" t="s">
        <v>263</v>
      </c>
      <c r="F4019" s="3" t="s">
        <v>1606</v>
      </c>
      <c r="H4019" s="7">
        <v>5478</v>
      </c>
      <c r="I4019" s="7">
        <v>130154</v>
      </c>
      <c r="J4019" s="7" t="s">
        <v>1607</v>
      </c>
      <c r="K4019" s="7">
        <v>16224694</v>
      </c>
      <c r="M4019" s="3">
        <v>1</v>
      </c>
      <c r="N4019" s="3">
        <v>460</v>
      </c>
      <c r="O4019" s="3">
        <f t="shared" si="62"/>
        <v>6.131226489483141</v>
      </c>
      <c r="P4019" s="3">
        <v>0.705013844</v>
      </c>
    </row>
    <row r="4020" spans="1:16" x14ac:dyDescent="0.25">
      <c r="A4020" s="3">
        <v>5688</v>
      </c>
      <c r="B4020" s="3" t="s">
        <v>1511</v>
      </c>
      <c r="C4020" s="3" t="s">
        <v>2247</v>
      </c>
      <c r="D4020" s="3" t="s">
        <v>728</v>
      </c>
      <c r="E4020" s="3" t="s">
        <v>239</v>
      </c>
      <c r="F4020" s="3" t="s">
        <v>1592</v>
      </c>
      <c r="H4020" s="7">
        <v>5688</v>
      </c>
      <c r="I4020" s="7">
        <v>130022</v>
      </c>
      <c r="J4020" s="7" t="s">
        <v>1593</v>
      </c>
      <c r="K4020" s="7">
        <v>16224705</v>
      </c>
      <c r="M4020" s="3">
        <v>1</v>
      </c>
      <c r="N4020" s="3">
        <v>680</v>
      </c>
      <c r="O4020" s="3">
        <f t="shared" si="62"/>
        <v>6.522092798170152</v>
      </c>
      <c r="P4020" s="3">
        <v>1.4762601529999999</v>
      </c>
    </row>
    <row r="4021" spans="1:16" x14ac:dyDescent="0.25">
      <c r="A4021" s="3">
        <v>5436</v>
      </c>
      <c r="B4021" s="3" t="s">
        <v>1511</v>
      </c>
      <c r="C4021" s="3" t="s">
        <v>2247</v>
      </c>
      <c r="D4021" s="3" t="s">
        <v>234</v>
      </c>
      <c r="E4021" s="3" t="s">
        <v>231</v>
      </c>
      <c r="F4021" s="3" t="s">
        <v>1586</v>
      </c>
      <c r="H4021" s="7">
        <v>5436</v>
      </c>
      <c r="I4021" s="7">
        <v>129986</v>
      </c>
      <c r="J4021" s="7" t="s">
        <v>1587</v>
      </c>
      <c r="K4021" s="7">
        <v>16224714</v>
      </c>
      <c r="M4021" s="3">
        <v>1</v>
      </c>
      <c r="N4021" s="3">
        <v>612</v>
      </c>
      <c r="O4021" s="3">
        <f t="shared" si="62"/>
        <v>6.4167322825123261</v>
      </c>
      <c r="P4021" s="3">
        <v>1.234463885</v>
      </c>
    </row>
    <row r="4022" spans="1:16" x14ac:dyDescent="0.25">
      <c r="A4022" s="3">
        <v>5464</v>
      </c>
      <c r="B4022" s="3" t="s">
        <v>1511</v>
      </c>
      <c r="C4022" s="3" t="s">
        <v>2247</v>
      </c>
      <c r="D4022" s="3" t="s">
        <v>254</v>
      </c>
      <c r="E4022" s="3" t="s">
        <v>255</v>
      </c>
      <c r="F4022" s="3" t="s">
        <v>1602</v>
      </c>
      <c r="H4022" s="7">
        <v>5464</v>
      </c>
      <c r="I4022" s="7">
        <v>130121</v>
      </c>
      <c r="J4022" s="7" t="s">
        <v>1603</v>
      </c>
      <c r="K4022" s="7">
        <v>16224722</v>
      </c>
      <c r="M4022" s="3">
        <v>1</v>
      </c>
      <c r="N4022" s="3">
        <v>1259</v>
      </c>
      <c r="O4022" s="3">
        <f t="shared" si="62"/>
        <v>7.1380730340443472</v>
      </c>
      <c r="P4022" s="3">
        <v>3.6098268670000002</v>
      </c>
    </row>
    <row r="4023" spans="1:16" x14ac:dyDescent="0.25">
      <c r="A4023" s="3">
        <v>5450</v>
      </c>
      <c r="B4023" s="3" t="s">
        <v>1511</v>
      </c>
      <c r="C4023" s="3" t="s">
        <v>2247</v>
      </c>
      <c r="D4023" s="3" t="s">
        <v>246</v>
      </c>
      <c r="E4023" s="3" t="s">
        <v>247</v>
      </c>
      <c r="F4023" s="3" t="s">
        <v>1598</v>
      </c>
      <c r="H4023" s="7">
        <v>5450</v>
      </c>
      <c r="I4023" s="7">
        <v>130088</v>
      </c>
      <c r="J4023" s="7" t="s">
        <v>1599</v>
      </c>
      <c r="K4023" s="7">
        <v>16224723</v>
      </c>
      <c r="M4023" s="3">
        <v>1</v>
      </c>
      <c r="N4023" s="3">
        <v>462</v>
      </c>
      <c r="O4023" s="3">
        <f t="shared" si="62"/>
        <v>6.1355648910817386</v>
      </c>
      <c r="P4023" s="3">
        <v>0.71185700299999999</v>
      </c>
    </row>
    <row r="4024" spans="1:16" x14ac:dyDescent="0.25">
      <c r="A4024" s="3">
        <v>5429</v>
      </c>
      <c r="B4024" s="3" t="s">
        <v>1511</v>
      </c>
      <c r="C4024" s="3" t="s">
        <v>2247</v>
      </c>
      <c r="D4024" s="3" t="s">
        <v>230</v>
      </c>
      <c r="E4024" s="3" t="s">
        <v>227</v>
      </c>
      <c r="F4024" s="3" t="s">
        <v>1594</v>
      </c>
      <c r="H4024" s="7">
        <v>5429</v>
      </c>
      <c r="I4024" s="7">
        <v>130037</v>
      </c>
      <c r="J4024" s="7" t="s">
        <v>1595</v>
      </c>
      <c r="K4024" s="7">
        <v>16224724</v>
      </c>
      <c r="M4024" s="3">
        <v>1</v>
      </c>
      <c r="N4024" s="3">
        <v>257</v>
      </c>
      <c r="O4024" s="3">
        <f t="shared" si="62"/>
        <v>5.5490760848952201</v>
      </c>
      <c r="P4024" s="3">
        <v>4.3956717999999999E-2</v>
      </c>
    </row>
    <row r="4025" spans="1:16" x14ac:dyDescent="0.25">
      <c r="A4025" s="3">
        <v>5408</v>
      </c>
      <c r="B4025" s="3" t="s">
        <v>1511</v>
      </c>
      <c r="C4025" s="3" t="s">
        <v>2247</v>
      </c>
      <c r="D4025" s="3" t="s">
        <v>218</v>
      </c>
      <c r="E4025" s="3" t="s">
        <v>215</v>
      </c>
      <c r="F4025" s="3" t="s">
        <v>1582</v>
      </c>
      <c r="H4025" s="7">
        <v>5408</v>
      </c>
      <c r="I4025" s="7">
        <v>129929</v>
      </c>
      <c r="J4025" s="7" t="s">
        <v>1583</v>
      </c>
      <c r="K4025" s="7">
        <v>16224737</v>
      </c>
      <c r="M4025" s="3">
        <v>1</v>
      </c>
      <c r="N4025" s="3">
        <v>865</v>
      </c>
      <c r="O4025" s="3">
        <f t="shared" si="62"/>
        <v>6.7627295069318789</v>
      </c>
      <c r="P4025" s="3">
        <v>2.1453538970000001</v>
      </c>
    </row>
    <row r="4026" spans="1:16" x14ac:dyDescent="0.25">
      <c r="A4026" s="3">
        <v>5415</v>
      </c>
      <c r="B4026" s="3" t="s">
        <v>1511</v>
      </c>
      <c r="C4026" s="3" t="s">
        <v>2247</v>
      </c>
      <c r="D4026" s="3" t="s">
        <v>222</v>
      </c>
      <c r="E4026" s="3" t="s">
        <v>219</v>
      </c>
      <c r="F4026" s="3" t="s">
        <v>1584</v>
      </c>
      <c r="H4026" s="7">
        <v>5415</v>
      </c>
      <c r="I4026" s="7">
        <v>129980</v>
      </c>
      <c r="J4026" s="7" t="s">
        <v>1585</v>
      </c>
      <c r="K4026" s="7">
        <v>16224749</v>
      </c>
      <c r="M4026" s="3">
        <v>1</v>
      </c>
      <c r="N4026" s="3">
        <v>285</v>
      </c>
      <c r="O4026" s="3">
        <f t="shared" si="62"/>
        <v>5.6524891802686508</v>
      </c>
      <c r="P4026" s="3">
        <v>0.12827827999999999</v>
      </c>
    </row>
    <row r="4027" spans="1:16" x14ac:dyDescent="0.25">
      <c r="A4027" s="3">
        <v>5401</v>
      </c>
      <c r="B4027" s="3" t="s">
        <v>1511</v>
      </c>
      <c r="C4027" s="3" t="s">
        <v>2247</v>
      </c>
      <c r="D4027" s="3" t="s">
        <v>214</v>
      </c>
      <c r="E4027" s="3" t="s">
        <v>211</v>
      </c>
      <c r="F4027" s="3" t="s">
        <v>1580</v>
      </c>
      <c r="H4027" s="7">
        <v>5401</v>
      </c>
      <c r="I4027" s="7">
        <v>129926</v>
      </c>
      <c r="J4027" s="7" t="s">
        <v>1581</v>
      </c>
      <c r="K4027" s="7">
        <v>16224766</v>
      </c>
      <c r="M4027" s="3">
        <v>1</v>
      </c>
      <c r="N4027" s="3">
        <v>534</v>
      </c>
      <c r="O4027" s="3">
        <f t="shared" si="62"/>
        <v>6.280395838960195</v>
      </c>
      <c r="P4027" s="3">
        <v>0.96059160399999999</v>
      </c>
    </row>
    <row r="4028" spans="1:16" x14ac:dyDescent="0.25">
      <c r="A4028" s="3">
        <v>5394</v>
      </c>
      <c r="B4028" s="3" t="s">
        <v>1511</v>
      </c>
      <c r="C4028" s="3" t="s">
        <v>2247</v>
      </c>
      <c r="D4028" s="3" t="s">
        <v>206</v>
      </c>
      <c r="E4028" s="3" t="s">
        <v>203</v>
      </c>
      <c r="F4028" s="3" t="s">
        <v>1578</v>
      </c>
      <c r="H4028" s="7">
        <v>5394</v>
      </c>
      <c r="I4028" s="7">
        <v>129899</v>
      </c>
      <c r="J4028" s="7" t="s">
        <v>1579</v>
      </c>
      <c r="K4028" s="7">
        <v>16224774</v>
      </c>
      <c r="M4028" s="3">
        <v>1</v>
      </c>
      <c r="N4028" s="3">
        <v>1442</v>
      </c>
      <c r="O4028" s="3">
        <f t="shared" si="62"/>
        <v>7.2737863178448947</v>
      </c>
      <c r="P4028" s="3">
        <v>4.3035594079999999</v>
      </c>
    </row>
    <row r="4029" spans="1:16" x14ac:dyDescent="0.25">
      <c r="A4029" s="3">
        <v>5387</v>
      </c>
      <c r="B4029" s="3" t="s">
        <v>1511</v>
      </c>
      <c r="C4029" s="3" t="s">
        <v>2247</v>
      </c>
      <c r="D4029" s="3" t="s">
        <v>202</v>
      </c>
      <c r="E4029" s="3" t="s">
        <v>446</v>
      </c>
      <c r="F4029" s="3" t="s">
        <v>1576</v>
      </c>
      <c r="H4029" s="7">
        <v>5387</v>
      </c>
      <c r="I4029" s="7">
        <v>129773</v>
      </c>
      <c r="J4029" s="7" t="s">
        <v>1577</v>
      </c>
      <c r="K4029" s="7">
        <v>16224789</v>
      </c>
      <c r="M4029" s="3">
        <v>1</v>
      </c>
      <c r="N4029" s="3">
        <v>434</v>
      </c>
      <c r="O4029" s="3">
        <f t="shared" si="62"/>
        <v>6.0730445341004051</v>
      </c>
      <c r="P4029" s="3">
        <v>0.61642453200000003</v>
      </c>
    </row>
    <row r="4030" spans="1:16" x14ac:dyDescent="0.25">
      <c r="A4030" s="3">
        <v>5352</v>
      </c>
      <c r="B4030" s="3" t="s">
        <v>1511</v>
      </c>
      <c r="C4030" s="3" t="s">
        <v>2247</v>
      </c>
      <c r="D4030" s="3" t="s">
        <v>122</v>
      </c>
      <c r="E4030" s="3" t="s">
        <v>123</v>
      </c>
      <c r="F4030" s="3" t="s">
        <v>1572</v>
      </c>
      <c r="H4030" s="7">
        <v>5352</v>
      </c>
      <c r="I4030" s="7">
        <v>129698</v>
      </c>
      <c r="J4030" s="7" t="s">
        <v>1573</v>
      </c>
      <c r="K4030" s="7">
        <v>16224793</v>
      </c>
      <c r="M4030" s="3">
        <v>1</v>
      </c>
      <c r="N4030" s="3">
        <v>319</v>
      </c>
      <c r="O4030" s="3">
        <f t="shared" si="62"/>
        <v>5.7651911027848444</v>
      </c>
      <c r="P4030" s="3">
        <v>0.23549804299999999</v>
      </c>
    </row>
    <row r="4031" spans="1:16" x14ac:dyDescent="0.25">
      <c r="A4031" s="3">
        <v>5380</v>
      </c>
      <c r="B4031" s="3" t="s">
        <v>1511</v>
      </c>
      <c r="C4031" s="3" t="s">
        <v>2247</v>
      </c>
      <c r="D4031" s="3" t="s">
        <v>445</v>
      </c>
      <c r="E4031" s="3" t="s">
        <v>199</v>
      </c>
      <c r="F4031" s="3" t="s">
        <v>1574</v>
      </c>
      <c r="H4031" s="7">
        <v>5380</v>
      </c>
      <c r="I4031" s="7">
        <v>129746</v>
      </c>
      <c r="J4031" s="7" t="s">
        <v>1575</v>
      </c>
      <c r="K4031" s="7">
        <v>16224813</v>
      </c>
      <c r="M4031" s="3">
        <v>1</v>
      </c>
      <c r="N4031" s="3">
        <v>546</v>
      </c>
      <c r="O4031" s="3">
        <f t="shared" si="62"/>
        <v>6.3026189757449051</v>
      </c>
      <c r="P4031" s="3">
        <v>1.002453518</v>
      </c>
    </row>
    <row r="4032" spans="1:16" x14ac:dyDescent="0.25">
      <c r="A4032" s="3">
        <v>5345</v>
      </c>
      <c r="B4032" s="3" t="s">
        <v>1511</v>
      </c>
      <c r="C4032" s="3" t="s">
        <v>2247</v>
      </c>
      <c r="D4032" s="3" t="s">
        <v>118</v>
      </c>
      <c r="E4032" s="3" t="s">
        <v>119</v>
      </c>
      <c r="F4032" s="3" t="s">
        <v>1570</v>
      </c>
      <c r="H4032" s="7">
        <v>5345</v>
      </c>
      <c r="I4032" s="7">
        <v>129611</v>
      </c>
      <c r="J4032" s="7" t="s">
        <v>1571</v>
      </c>
      <c r="K4032" s="7">
        <v>16224833</v>
      </c>
      <c r="M4032" s="3">
        <v>1</v>
      </c>
      <c r="N4032" s="3">
        <v>915</v>
      </c>
      <c r="O4032" s="3">
        <f t="shared" si="62"/>
        <v>6.818924065275521</v>
      </c>
      <c r="P4032" s="3">
        <v>2.328547656</v>
      </c>
    </row>
    <row r="4033" spans="1:16" x14ac:dyDescent="0.25">
      <c r="A4033" s="3">
        <v>5338</v>
      </c>
      <c r="B4033" s="3" t="s">
        <v>1511</v>
      </c>
      <c r="C4033" s="3" t="s">
        <v>2247</v>
      </c>
      <c r="D4033" s="3" t="s">
        <v>114</v>
      </c>
      <c r="E4033" s="3" t="s">
        <v>115</v>
      </c>
      <c r="F4033" s="3" t="s">
        <v>1568</v>
      </c>
      <c r="H4033" s="7">
        <v>5338</v>
      </c>
      <c r="I4033" s="7">
        <v>129587</v>
      </c>
      <c r="J4033" s="7" t="s">
        <v>1569</v>
      </c>
      <c r="K4033" s="7">
        <v>16224844</v>
      </c>
      <c r="M4033" s="3">
        <v>1</v>
      </c>
      <c r="N4033" s="3">
        <v>48931</v>
      </c>
      <c r="O4033" s="3">
        <f t="shared" si="62"/>
        <v>10.798166421433823</v>
      </c>
      <c r="P4033" s="3">
        <v>224.7776925</v>
      </c>
    </row>
    <row r="4034" spans="1:16" x14ac:dyDescent="0.25">
      <c r="A4034" s="3">
        <v>5331</v>
      </c>
      <c r="B4034" s="3" t="s">
        <v>1511</v>
      </c>
      <c r="C4034" s="3" t="s">
        <v>2247</v>
      </c>
      <c r="D4034" s="3" t="s">
        <v>188</v>
      </c>
      <c r="E4034" s="3" t="s">
        <v>189</v>
      </c>
      <c r="F4034" s="3" t="s">
        <v>1566</v>
      </c>
      <c r="H4034" s="7">
        <v>5331</v>
      </c>
      <c r="I4034" s="7">
        <v>129581</v>
      </c>
      <c r="J4034" s="7" t="s">
        <v>1567</v>
      </c>
      <c r="K4034" s="7">
        <v>16224858</v>
      </c>
      <c r="M4034" s="3">
        <v>1</v>
      </c>
      <c r="N4034" s="3">
        <v>397</v>
      </c>
      <c r="O4034" s="3">
        <f t="shared" si="62"/>
        <v>5.9839362806871907</v>
      </c>
      <c r="P4034" s="3">
        <v>0.49167672600000001</v>
      </c>
    </row>
    <row r="4035" spans="1:16" x14ac:dyDescent="0.25">
      <c r="A4035" s="3">
        <v>5317</v>
      </c>
      <c r="B4035" s="3" t="s">
        <v>1511</v>
      </c>
      <c r="C4035" s="3" t="s">
        <v>2247</v>
      </c>
      <c r="D4035" s="3" t="s">
        <v>106</v>
      </c>
      <c r="E4035" s="3" t="s">
        <v>107</v>
      </c>
      <c r="F4035" s="3" t="s">
        <v>1562</v>
      </c>
      <c r="H4035" s="7">
        <v>5317</v>
      </c>
      <c r="I4035" s="7">
        <v>129527</v>
      </c>
      <c r="J4035" s="7" t="s">
        <v>1563</v>
      </c>
      <c r="K4035" s="7">
        <v>16224876</v>
      </c>
      <c r="M4035" s="3">
        <v>1</v>
      </c>
      <c r="N4035" s="3">
        <v>363</v>
      </c>
      <c r="O4035" s="3">
        <f t="shared" ref="O4035:O4098" si="63">LN(N4035)</f>
        <v>5.8944028342648505</v>
      </c>
      <c r="P4035" s="3">
        <v>0.37867961700000002</v>
      </c>
    </row>
    <row r="4036" spans="1:16" x14ac:dyDescent="0.25">
      <c r="A4036" s="3">
        <v>5324</v>
      </c>
      <c r="B4036" s="3" t="s">
        <v>1511</v>
      </c>
      <c r="C4036" s="3" t="s">
        <v>2247</v>
      </c>
      <c r="D4036" s="3" t="s">
        <v>110</v>
      </c>
      <c r="E4036" s="3" t="s">
        <v>111</v>
      </c>
      <c r="F4036" s="3" t="s">
        <v>1564</v>
      </c>
      <c r="H4036" s="7">
        <v>5324</v>
      </c>
      <c r="I4036" s="7">
        <v>129551</v>
      </c>
      <c r="J4036" s="7" t="s">
        <v>1565</v>
      </c>
      <c r="K4036" s="7">
        <v>16224905</v>
      </c>
      <c r="M4036" s="3">
        <v>1</v>
      </c>
      <c r="N4036" s="3">
        <v>682</v>
      </c>
      <c r="O4036" s="3">
        <f t="shared" si="63"/>
        <v>6.5250296578434623</v>
      </c>
      <c r="P4036" s="3">
        <v>1.4834097040000001</v>
      </c>
    </row>
    <row r="4037" spans="1:16" x14ac:dyDescent="0.25">
      <c r="A4037" s="3">
        <v>5660</v>
      </c>
      <c r="B4037" s="3" t="s">
        <v>1511</v>
      </c>
      <c r="C4037" s="3" t="s">
        <v>2247</v>
      </c>
      <c r="D4037" s="3" t="s">
        <v>310</v>
      </c>
      <c r="E4037" s="3" t="s">
        <v>103</v>
      </c>
      <c r="F4037" s="3" t="s">
        <v>1560</v>
      </c>
      <c r="H4037" s="7">
        <v>5660</v>
      </c>
      <c r="I4037" s="7">
        <v>129518</v>
      </c>
      <c r="J4037" s="7" t="s">
        <v>1561</v>
      </c>
      <c r="K4037" s="7">
        <v>16224907</v>
      </c>
      <c r="M4037" s="3">
        <v>1</v>
      </c>
      <c r="N4037" s="3">
        <v>376</v>
      </c>
      <c r="O4037" s="3">
        <f t="shared" si="63"/>
        <v>5.9295891433898946</v>
      </c>
      <c r="P4037" s="3">
        <v>0.42167634999999998</v>
      </c>
    </row>
    <row r="4038" spans="1:16" x14ac:dyDescent="0.25">
      <c r="A4038" s="3">
        <v>5303</v>
      </c>
      <c r="B4038" s="3" t="s">
        <v>1511</v>
      </c>
      <c r="C4038" s="3" t="s">
        <v>2247</v>
      </c>
      <c r="D4038" s="3" t="s">
        <v>94</v>
      </c>
      <c r="E4038" s="3" t="s">
        <v>95</v>
      </c>
      <c r="F4038" s="3" t="s">
        <v>1556</v>
      </c>
      <c r="H4038" s="7">
        <v>5303</v>
      </c>
      <c r="I4038" s="7">
        <v>129293</v>
      </c>
      <c r="J4038" s="7" t="s">
        <v>1557</v>
      </c>
      <c r="K4038" s="7">
        <v>16224930</v>
      </c>
      <c r="M4038" s="3">
        <v>1</v>
      </c>
      <c r="N4038" s="3">
        <v>749</v>
      </c>
      <c r="O4038" s="3">
        <f t="shared" si="63"/>
        <v>6.6187389835172192</v>
      </c>
      <c r="P4038" s="3">
        <v>1.72405531</v>
      </c>
    </row>
    <row r="4039" spans="1:16" x14ac:dyDescent="0.25">
      <c r="A4039" s="3">
        <v>5310</v>
      </c>
      <c r="B4039" s="3" t="s">
        <v>1511</v>
      </c>
      <c r="C4039" s="3" t="s">
        <v>2247</v>
      </c>
      <c r="D4039" s="3" t="s">
        <v>98</v>
      </c>
      <c r="E4039" s="3" t="s">
        <v>99</v>
      </c>
      <c r="F4039" s="3" t="s">
        <v>1558</v>
      </c>
      <c r="H4039" s="7">
        <v>5310</v>
      </c>
      <c r="I4039" s="7">
        <v>129326</v>
      </c>
      <c r="J4039" s="7" t="s">
        <v>1559</v>
      </c>
      <c r="K4039" s="7">
        <v>16224932</v>
      </c>
      <c r="M4039" s="3">
        <v>1</v>
      </c>
      <c r="N4039" s="3">
        <v>631</v>
      </c>
      <c r="O4039" s="3">
        <f t="shared" si="63"/>
        <v>6.4473058625412127</v>
      </c>
      <c r="P4039" s="3">
        <v>1.3017627060000001</v>
      </c>
    </row>
    <row r="4040" spans="1:16" x14ac:dyDescent="0.25">
      <c r="A4040" s="3">
        <v>5289</v>
      </c>
      <c r="B4040" s="3" t="s">
        <v>1511</v>
      </c>
      <c r="C4040" s="3" t="s">
        <v>2247</v>
      </c>
      <c r="D4040" s="3" t="s">
        <v>78</v>
      </c>
      <c r="E4040" s="3" t="s">
        <v>79</v>
      </c>
      <c r="F4040" s="3" t="s">
        <v>1548</v>
      </c>
      <c r="H4040" s="7">
        <v>5289</v>
      </c>
      <c r="I4040" s="7">
        <v>129188</v>
      </c>
      <c r="J4040" s="7" t="s">
        <v>1549</v>
      </c>
      <c r="K4040" s="7">
        <v>16224960</v>
      </c>
      <c r="M4040" s="3">
        <v>1</v>
      </c>
      <c r="N4040" s="3">
        <v>13654</v>
      </c>
      <c r="O4040" s="3">
        <f t="shared" si="63"/>
        <v>9.5217877979782255</v>
      </c>
      <c r="P4040" s="3">
        <v>56.234753670000003</v>
      </c>
    </row>
    <row r="4041" spans="1:16" x14ac:dyDescent="0.25">
      <c r="A4041" s="3">
        <v>5282</v>
      </c>
      <c r="B4041" s="3" t="s">
        <v>1511</v>
      </c>
      <c r="C4041" s="3" t="s">
        <v>2247</v>
      </c>
      <c r="D4041" s="3" t="s">
        <v>74</v>
      </c>
      <c r="E4041" s="3" t="s">
        <v>75</v>
      </c>
      <c r="F4041" s="3" t="s">
        <v>1546</v>
      </c>
      <c r="H4041" s="7">
        <v>5282</v>
      </c>
      <c r="I4041" s="7">
        <v>129167</v>
      </c>
      <c r="J4041" s="7" t="s">
        <v>1547</v>
      </c>
      <c r="K4041" s="7">
        <v>16224961</v>
      </c>
      <c r="M4041" s="3">
        <v>1</v>
      </c>
      <c r="N4041" s="3">
        <v>721</v>
      </c>
      <c r="O4041" s="3">
        <f t="shared" si="63"/>
        <v>6.5806391372849493</v>
      </c>
      <c r="P4041" s="3">
        <v>1.623225997</v>
      </c>
    </row>
    <row r="4042" spans="1:16" x14ac:dyDescent="0.25">
      <c r="A4042" s="3">
        <v>5702</v>
      </c>
      <c r="B4042" s="3" t="s">
        <v>1511</v>
      </c>
      <c r="C4042" s="3" t="s">
        <v>2247</v>
      </c>
      <c r="D4042" s="3" t="s">
        <v>829</v>
      </c>
      <c r="E4042" s="3" t="s">
        <v>87</v>
      </c>
      <c r="F4042" s="3" t="s">
        <v>1552</v>
      </c>
      <c r="H4042" s="7">
        <v>5702</v>
      </c>
      <c r="I4042" s="7">
        <v>129230</v>
      </c>
      <c r="J4042" s="7" t="s">
        <v>1553</v>
      </c>
      <c r="K4042" s="7">
        <v>16224991</v>
      </c>
      <c r="M4042" s="3">
        <v>1</v>
      </c>
      <c r="N4042" s="3">
        <v>597</v>
      </c>
      <c r="O4042" s="3">
        <f t="shared" si="63"/>
        <v>6.3919171133926023</v>
      </c>
      <c r="P4042" s="3">
        <v>1.181486485</v>
      </c>
    </row>
    <row r="4043" spans="1:16" x14ac:dyDescent="0.25">
      <c r="A4043" s="3">
        <v>5681</v>
      </c>
      <c r="B4043" s="3" t="s">
        <v>1511</v>
      </c>
      <c r="C4043" s="3" t="s">
        <v>2247</v>
      </c>
      <c r="D4043" s="3" t="s">
        <v>664</v>
      </c>
      <c r="E4043" s="3" t="s">
        <v>83</v>
      </c>
      <c r="F4043" s="3" t="s">
        <v>1550</v>
      </c>
      <c r="H4043" s="7">
        <v>5681</v>
      </c>
      <c r="I4043" s="7">
        <v>129212</v>
      </c>
      <c r="J4043" s="7" t="s">
        <v>1551</v>
      </c>
      <c r="K4043" s="7">
        <v>16224997</v>
      </c>
      <c r="M4043" s="3">
        <v>1</v>
      </c>
      <c r="N4043" s="3">
        <v>518</v>
      </c>
      <c r="O4043" s="3">
        <f t="shared" si="63"/>
        <v>6.2499752422594828</v>
      </c>
      <c r="P4043" s="3">
        <v>0.90494474999999996</v>
      </c>
    </row>
    <row r="4044" spans="1:16" x14ac:dyDescent="0.25">
      <c r="A4044" s="3">
        <v>5296</v>
      </c>
      <c r="B4044" s="3" t="s">
        <v>1511</v>
      </c>
      <c r="C4044" s="3" t="s">
        <v>2247</v>
      </c>
      <c r="D4044" s="3" t="s">
        <v>90</v>
      </c>
      <c r="E4044" s="3" t="s">
        <v>91</v>
      </c>
      <c r="F4044" s="3" t="s">
        <v>1554</v>
      </c>
      <c r="H4044" s="7">
        <v>5296</v>
      </c>
      <c r="I4044" s="7">
        <v>129245</v>
      </c>
      <c r="J4044" s="7" t="s">
        <v>1555</v>
      </c>
      <c r="K4044" s="7">
        <v>16225003</v>
      </c>
      <c r="M4044" s="3">
        <v>1</v>
      </c>
      <c r="N4044" s="3">
        <v>623</v>
      </c>
      <c r="O4044" s="3">
        <f t="shared" si="63"/>
        <v>6.4345465187874531</v>
      </c>
      <c r="P4044" s="3">
        <v>1.2734004839999999</v>
      </c>
    </row>
    <row r="4045" spans="1:16" x14ac:dyDescent="0.25">
      <c r="A4045" s="3">
        <v>5275</v>
      </c>
      <c r="B4045" s="3" t="s">
        <v>1511</v>
      </c>
      <c r="C4045" s="3" t="s">
        <v>2247</v>
      </c>
      <c r="D4045" s="3" t="s">
        <v>70</v>
      </c>
      <c r="E4045" s="3" t="s">
        <v>71</v>
      </c>
      <c r="F4045" s="3" t="s">
        <v>1542</v>
      </c>
      <c r="H4045" s="7">
        <v>5275</v>
      </c>
      <c r="I4045" s="7">
        <v>129047</v>
      </c>
      <c r="J4045" s="7" t="s">
        <v>1543</v>
      </c>
      <c r="K4045" s="7">
        <v>16225024</v>
      </c>
      <c r="M4045" s="3">
        <v>1</v>
      </c>
      <c r="N4045" s="3">
        <v>1209</v>
      </c>
      <c r="O4045" s="3">
        <f t="shared" si="63"/>
        <v>7.0975488506147926</v>
      </c>
      <c r="P4045" s="3">
        <v>3.4216080280000001</v>
      </c>
    </row>
    <row r="4046" spans="1:16" x14ac:dyDescent="0.25">
      <c r="A4046" s="3">
        <v>5373</v>
      </c>
      <c r="B4046" s="3" t="s">
        <v>1511</v>
      </c>
      <c r="C4046" s="3" t="s">
        <v>2247</v>
      </c>
      <c r="D4046" s="3" t="s">
        <v>198</v>
      </c>
      <c r="E4046" s="3" t="s">
        <v>164</v>
      </c>
      <c r="F4046" s="3" t="s">
        <v>1544</v>
      </c>
      <c r="H4046" s="7">
        <v>5373</v>
      </c>
      <c r="I4046" s="7">
        <v>129065</v>
      </c>
      <c r="J4046" s="7" t="s">
        <v>1545</v>
      </c>
      <c r="K4046" s="7">
        <v>16225047</v>
      </c>
      <c r="M4046" s="3">
        <v>1</v>
      </c>
      <c r="N4046" s="3">
        <v>754</v>
      </c>
      <c r="O4046" s="3">
        <f t="shared" si="63"/>
        <v>6.6253923680079563</v>
      </c>
      <c r="P4046" s="3">
        <v>1.742098197</v>
      </c>
    </row>
    <row r="4047" spans="1:16" x14ac:dyDescent="0.25">
      <c r="A4047" s="3">
        <v>5261</v>
      </c>
      <c r="B4047" s="3" t="s">
        <v>1511</v>
      </c>
      <c r="C4047" s="3" t="s">
        <v>2247</v>
      </c>
      <c r="D4047" s="3" t="s">
        <v>58</v>
      </c>
      <c r="E4047" s="3" t="s">
        <v>59</v>
      </c>
      <c r="F4047" s="3" t="s">
        <v>1538</v>
      </c>
      <c r="H4047" s="7">
        <v>5261</v>
      </c>
      <c r="I4047" s="7">
        <v>128921</v>
      </c>
      <c r="J4047" s="7" t="s">
        <v>1539</v>
      </c>
      <c r="K4047" s="7">
        <v>16225061</v>
      </c>
      <c r="M4047" s="3">
        <v>1</v>
      </c>
      <c r="N4047" s="3">
        <v>441</v>
      </c>
      <c r="O4047" s="3">
        <f t="shared" si="63"/>
        <v>6.089044875446846</v>
      </c>
      <c r="P4047" s="3">
        <v>0.64020542499999999</v>
      </c>
    </row>
    <row r="4048" spans="1:16" x14ac:dyDescent="0.25">
      <c r="A4048" s="3">
        <v>5366</v>
      </c>
      <c r="B4048" s="3" t="s">
        <v>1511</v>
      </c>
      <c r="C4048" s="3" t="s">
        <v>2247</v>
      </c>
      <c r="D4048" s="3" t="s">
        <v>151</v>
      </c>
      <c r="E4048" s="3" t="s">
        <v>152</v>
      </c>
      <c r="F4048" s="3" t="s">
        <v>1534</v>
      </c>
      <c r="H4048" s="7">
        <v>5366</v>
      </c>
      <c r="I4048" s="7">
        <v>128867</v>
      </c>
      <c r="J4048" s="7" t="s">
        <v>1535</v>
      </c>
      <c r="K4048" s="7">
        <v>16225084</v>
      </c>
      <c r="M4048" s="3">
        <v>1</v>
      </c>
      <c r="N4048" s="3">
        <v>1203</v>
      </c>
      <c r="O4048" s="3">
        <f t="shared" si="63"/>
        <v>7.0925737159746784</v>
      </c>
      <c r="P4048" s="3">
        <v>3.3990627760000001</v>
      </c>
    </row>
    <row r="4049" spans="1:21" x14ac:dyDescent="0.25">
      <c r="A4049" s="3">
        <v>5268</v>
      </c>
      <c r="B4049" s="3" t="s">
        <v>1511</v>
      </c>
      <c r="C4049" s="3" t="s">
        <v>2247</v>
      </c>
      <c r="D4049" s="3" t="s">
        <v>66</v>
      </c>
      <c r="E4049" s="3" t="s">
        <v>67</v>
      </c>
      <c r="F4049" s="3" t="s">
        <v>1540</v>
      </c>
      <c r="H4049" s="7">
        <v>5268</v>
      </c>
      <c r="I4049" s="7">
        <v>128972</v>
      </c>
      <c r="J4049" s="7" t="s">
        <v>1541</v>
      </c>
      <c r="K4049" s="7">
        <v>16225085</v>
      </c>
      <c r="M4049" s="3">
        <v>1</v>
      </c>
      <c r="N4049" s="3">
        <v>562</v>
      </c>
      <c r="O4049" s="3">
        <f t="shared" si="63"/>
        <v>6.3315018498936908</v>
      </c>
      <c r="P4049" s="3">
        <v>1.0584308689999999</v>
      </c>
    </row>
    <row r="4050" spans="1:21" x14ac:dyDescent="0.25">
      <c r="A4050" s="3">
        <v>5254</v>
      </c>
      <c r="B4050" s="3" t="s">
        <v>1511</v>
      </c>
      <c r="C4050" s="3" t="s">
        <v>2247</v>
      </c>
      <c r="D4050" s="3" t="s">
        <v>54</v>
      </c>
      <c r="E4050" s="3" t="s">
        <v>55</v>
      </c>
      <c r="F4050" s="3" t="s">
        <v>1536</v>
      </c>
      <c r="H4050" s="7">
        <v>5254</v>
      </c>
      <c r="I4050" s="7">
        <v>128891</v>
      </c>
      <c r="J4050" s="7" t="s">
        <v>1537</v>
      </c>
      <c r="K4050" s="7">
        <v>16225088</v>
      </c>
      <c r="M4050" s="3">
        <v>1</v>
      </c>
      <c r="N4050" s="3">
        <v>593</v>
      </c>
      <c r="O4050" s="3">
        <f t="shared" si="63"/>
        <v>6.3851943989977258</v>
      </c>
      <c r="P4050" s="3">
        <v>1.167382758</v>
      </c>
    </row>
    <row r="4051" spans="1:21" x14ac:dyDescent="0.25">
      <c r="A4051" s="3">
        <v>5247</v>
      </c>
      <c r="B4051" s="3" t="s">
        <v>1511</v>
      </c>
      <c r="C4051" s="3" t="s">
        <v>2247</v>
      </c>
      <c r="D4051" s="3" t="s">
        <v>50</v>
      </c>
      <c r="E4051" s="3" t="s">
        <v>51</v>
      </c>
      <c r="F4051" s="3" t="s">
        <v>1532</v>
      </c>
      <c r="H4051" s="7">
        <v>5247</v>
      </c>
      <c r="I4051" s="7">
        <v>128843</v>
      </c>
      <c r="J4051" s="7" t="s">
        <v>1533</v>
      </c>
      <c r="K4051" s="7">
        <v>16225095</v>
      </c>
      <c r="M4051" s="3">
        <v>1</v>
      </c>
      <c r="N4051" s="3">
        <v>471</v>
      </c>
      <c r="O4051" s="3">
        <f t="shared" si="63"/>
        <v>6.1548580940164177</v>
      </c>
      <c r="P4051" s="3">
        <v>0.74269912199999999</v>
      </c>
    </row>
    <row r="4052" spans="1:21" x14ac:dyDescent="0.25">
      <c r="A4052" s="3">
        <v>5219</v>
      </c>
      <c r="B4052" s="3" t="s">
        <v>1511</v>
      </c>
      <c r="C4052" s="3" t="s">
        <v>2247</v>
      </c>
      <c r="D4052" s="3" t="s">
        <v>34</v>
      </c>
      <c r="E4052" s="3" t="s">
        <v>35</v>
      </c>
      <c r="F4052" s="3" t="s">
        <v>1524</v>
      </c>
      <c r="H4052" s="7">
        <v>5219</v>
      </c>
      <c r="I4052" s="7">
        <v>128714</v>
      </c>
      <c r="J4052" s="7" t="s">
        <v>1525</v>
      </c>
      <c r="K4052" s="7">
        <v>16225113</v>
      </c>
      <c r="M4052" s="3">
        <v>1</v>
      </c>
      <c r="N4052" s="3">
        <v>506</v>
      </c>
      <c r="O4052" s="3">
        <f t="shared" si="63"/>
        <v>6.2265366692874657</v>
      </c>
      <c r="P4052" s="3">
        <v>0.86334204400000003</v>
      </c>
    </row>
    <row r="4053" spans="1:21" x14ac:dyDescent="0.25">
      <c r="A4053" s="3">
        <v>5226</v>
      </c>
      <c r="B4053" s="3" t="s">
        <v>1511</v>
      </c>
      <c r="C4053" s="3" t="s">
        <v>2247</v>
      </c>
      <c r="D4053" s="3" t="s">
        <v>38</v>
      </c>
      <c r="E4053" s="3" t="s">
        <v>39</v>
      </c>
      <c r="F4053" s="3" t="s">
        <v>1526</v>
      </c>
      <c r="H4053" s="7">
        <v>5226</v>
      </c>
      <c r="I4053" s="7">
        <v>128774</v>
      </c>
      <c r="J4053" s="7" t="s">
        <v>1527</v>
      </c>
      <c r="K4053" s="7">
        <v>16225130</v>
      </c>
      <c r="M4053" s="3">
        <v>1</v>
      </c>
      <c r="N4053" s="3">
        <v>263</v>
      </c>
      <c r="O4053" s="3">
        <f t="shared" si="63"/>
        <v>5.5721540321777647</v>
      </c>
      <c r="P4053" s="3">
        <v>6.1551190999999998E-2</v>
      </c>
    </row>
    <row r="4054" spans="1:21" x14ac:dyDescent="0.25">
      <c r="A4054" s="3">
        <v>5240</v>
      </c>
      <c r="B4054" s="3" t="s">
        <v>1511</v>
      </c>
      <c r="C4054" s="3" t="s">
        <v>2247</v>
      </c>
      <c r="D4054" s="3" t="s">
        <v>46</v>
      </c>
      <c r="E4054" s="3" t="s">
        <v>47</v>
      </c>
      <c r="F4054" s="3" t="s">
        <v>1530</v>
      </c>
      <c r="H4054" s="7">
        <v>5240</v>
      </c>
      <c r="I4054" s="7">
        <v>128825</v>
      </c>
      <c r="J4054" s="7" t="s">
        <v>1531</v>
      </c>
      <c r="K4054" s="7">
        <v>16225131</v>
      </c>
      <c r="M4054" s="3">
        <v>1</v>
      </c>
      <c r="N4054" s="3">
        <v>648</v>
      </c>
      <c r="O4054" s="3">
        <f t="shared" si="63"/>
        <v>6.4738906963522744</v>
      </c>
      <c r="P4054" s="3">
        <v>1.3621538470000001</v>
      </c>
    </row>
    <row r="4055" spans="1:21" x14ac:dyDescent="0.25">
      <c r="A4055" s="3">
        <v>5212</v>
      </c>
      <c r="B4055" s="3" t="s">
        <v>1511</v>
      </c>
      <c r="C4055" s="3" t="s">
        <v>2247</v>
      </c>
      <c r="D4055" s="3" t="s">
        <v>30</v>
      </c>
      <c r="E4055" s="3" t="s">
        <v>31</v>
      </c>
      <c r="F4055" s="3" t="s">
        <v>1522</v>
      </c>
      <c r="H4055" s="7">
        <v>5212</v>
      </c>
      <c r="I4055" s="7">
        <v>128660</v>
      </c>
      <c r="J4055" s="7" t="s">
        <v>1523</v>
      </c>
      <c r="K4055" s="7">
        <v>16225132</v>
      </c>
      <c r="M4055" s="3">
        <v>1</v>
      </c>
      <c r="N4055" s="3">
        <v>793</v>
      </c>
      <c r="O4055" s="3">
        <f t="shared" si="63"/>
        <v>6.6758232216348476</v>
      </c>
      <c r="P4055" s="3">
        <v>1.883207667</v>
      </c>
    </row>
    <row r="4056" spans="1:21" x14ac:dyDescent="0.25">
      <c r="A4056" s="3">
        <v>5233</v>
      </c>
      <c r="B4056" s="3" t="s">
        <v>1511</v>
      </c>
      <c r="C4056" s="3" t="s">
        <v>2247</v>
      </c>
      <c r="D4056" s="3" t="s">
        <v>42</v>
      </c>
      <c r="E4056" s="3" t="s">
        <v>43</v>
      </c>
      <c r="F4056" s="3" t="s">
        <v>1528</v>
      </c>
      <c r="H4056" s="7">
        <v>5233</v>
      </c>
      <c r="I4056" s="7">
        <v>128795</v>
      </c>
      <c r="J4056" s="7" t="s">
        <v>1529</v>
      </c>
      <c r="K4056" s="7">
        <v>16225146</v>
      </c>
      <c r="M4056" s="3">
        <v>1</v>
      </c>
      <c r="N4056" s="3">
        <v>499</v>
      </c>
      <c r="O4056" s="3">
        <f t="shared" si="63"/>
        <v>6.2126060957515188</v>
      </c>
      <c r="P4056" s="3">
        <v>0.83912834700000005</v>
      </c>
    </row>
    <row r="4057" spans="1:21" x14ac:dyDescent="0.25">
      <c r="A4057" s="3">
        <v>5191</v>
      </c>
      <c r="B4057" s="3" t="s">
        <v>1511</v>
      </c>
      <c r="C4057" s="3" t="s">
        <v>2247</v>
      </c>
      <c r="D4057" s="3" t="s">
        <v>18</v>
      </c>
      <c r="E4057" s="3" t="s">
        <v>19</v>
      </c>
      <c r="F4057" s="3" t="s">
        <v>1514</v>
      </c>
      <c r="H4057" s="7">
        <v>5191</v>
      </c>
      <c r="I4057" s="7">
        <v>128500</v>
      </c>
      <c r="J4057" s="7" t="s">
        <v>1515</v>
      </c>
      <c r="K4057" s="7">
        <v>16225168</v>
      </c>
      <c r="M4057" s="3">
        <v>1</v>
      </c>
      <c r="N4057" s="3">
        <v>388</v>
      </c>
      <c r="O4057" s="3">
        <f t="shared" si="63"/>
        <v>5.9610053396232736</v>
      </c>
      <c r="P4057" s="3">
        <v>0.46159877900000001</v>
      </c>
    </row>
    <row r="4058" spans="1:21" x14ac:dyDescent="0.25">
      <c r="A4058" s="3">
        <v>5205</v>
      </c>
      <c r="B4058" s="3" t="s">
        <v>1511</v>
      </c>
      <c r="C4058" s="3" t="s">
        <v>2247</v>
      </c>
      <c r="D4058" s="3" t="s">
        <v>26</v>
      </c>
      <c r="E4058" s="3" t="s">
        <v>27</v>
      </c>
      <c r="F4058" s="3" t="s">
        <v>1518</v>
      </c>
      <c r="H4058" s="7">
        <v>5205</v>
      </c>
      <c r="I4058" s="7">
        <v>128582</v>
      </c>
      <c r="J4058" s="7" t="s">
        <v>1519</v>
      </c>
      <c r="K4058" s="7">
        <v>16225192</v>
      </c>
      <c r="M4058" s="3">
        <v>1</v>
      </c>
      <c r="N4058" s="3">
        <v>613</v>
      </c>
      <c r="O4058" s="3">
        <f t="shared" si="63"/>
        <v>6.4183649359362116</v>
      </c>
      <c r="P4058" s="3">
        <v>1.2380005919999999</v>
      </c>
    </row>
    <row r="4059" spans="1:21" x14ac:dyDescent="0.25">
      <c r="A4059" s="3">
        <v>5198</v>
      </c>
      <c r="B4059" s="3" t="s">
        <v>1511</v>
      </c>
      <c r="C4059" s="3" t="s">
        <v>2247</v>
      </c>
      <c r="D4059" s="3" t="s">
        <v>22</v>
      </c>
      <c r="E4059" s="3" t="s">
        <v>23</v>
      </c>
      <c r="F4059" s="3" t="s">
        <v>1516</v>
      </c>
      <c r="H4059" s="7">
        <v>5198</v>
      </c>
      <c r="I4059" s="7">
        <v>128579</v>
      </c>
      <c r="J4059" s="7" t="s">
        <v>1517</v>
      </c>
      <c r="K4059" s="7">
        <v>16225202</v>
      </c>
      <c r="M4059" s="3">
        <v>1</v>
      </c>
      <c r="N4059" s="3">
        <v>448</v>
      </c>
      <c r="O4059" s="3">
        <f t="shared" si="63"/>
        <v>6.1047932324149849</v>
      </c>
      <c r="P4059" s="3">
        <v>0.66403889199999999</v>
      </c>
    </row>
    <row r="4060" spans="1:21" x14ac:dyDescent="0.25">
      <c r="A4060" s="3">
        <v>5359</v>
      </c>
      <c r="B4060" s="3" t="s">
        <v>1511</v>
      </c>
      <c r="C4060" s="3" t="s">
        <v>2247</v>
      </c>
      <c r="D4060" s="3" t="s">
        <v>135</v>
      </c>
      <c r="E4060" s="3" t="s">
        <v>136</v>
      </c>
      <c r="F4060" s="3" t="s">
        <v>1520</v>
      </c>
      <c r="H4060" s="7">
        <v>5359</v>
      </c>
      <c r="I4060" s="7">
        <v>128642</v>
      </c>
      <c r="J4060" s="7" t="s">
        <v>1521</v>
      </c>
      <c r="K4060" s="7">
        <v>16225212</v>
      </c>
      <c r="M4060" s="3">
        <v>1</v>
      </c>
      <c r="N4060" s="3">
        <v>468</v>
      </c>
      <c r="O4060" s="3">
        <f t="shared" si="63"/>
        <v>6.1484682959176471</v>
      </c>
      <c r="P4060" s="3">
        <v>0.73240980200000005</v>
      </c>
    </row>
    <row r="4061" spans="1:21" x14ac:dyDescent="0.25">
      <c r="A4061" s="3">
        <v>5184</v>
      </c>
      <c r="B4061" s="3" t="s">
        <v>1511</v>
      </c>
      <c r="C4061" s="3" t="s">
        <v>2247</v>
      </c>
      <c r="D4061" s="3" t="s">
        <v>13</v>
      </c>
      <c r="E4061" s="3" t="s">
        <v>14</v>
      </c>
      <c r="F4061" s="3" t="s">
        <v>1512</v>
      </c>
      <c r="H4061" s="7">
        <v>5184</v>
      </c>
      <c r="I4061" s="7">
        <v>128452</v>
      </c>
      <c r="J4061" s="7" t="s">
        <v>1513</v>
      </c>
      <c r="K4061" s="7">
        <v>16225271</v>
      </c>
      <c r="M4061" s="3">
        <v>1</v>
      </c>
      <c r="N4061" s="3">
        <v>612</v>
      </c>
      <c r="O4061" s="3">
        <f t="shared" si="63"/>
        <v>6.4167322825123261</v>
      </c>
      <c r="P4061" s="3">
        <v>1.234463885</v>
      </c>
      <c r="R4061" s="3"/>
      <c r="S4061" s="3"/>
    </row>
    <row r="4062" spans="1:21" x14ac:dyDescent="0.25">
      <c r="A4062" s="3">
        <v>95</v>
      </c>
      <c r="B4062" s="3" t="s">
        <v>11</v>
      </c>
      <c r="C4062" s="3" t="s">
        <v>12</v>
      </c>
      <c r="D4062" s="3" t="s">
        <v>122</v>
      </c>
      <c r="E4062" s="3" t="s">
        <v>123</v>
      </c>
      <c r="F4062" s="3" t="s">
        <v>124</v>
      </c>
      <c r="H4062" s="7">
        <v>95</v>
      </c>
      <c r="I4062" s="7">
        <v>102132</v>
      </c>
      <c r="J4062" s="7" t="s">
        <v>125</v>
      </c>
      <c r="K4062" s="7">
        <v>16233926</v>
      </c>
      <c r="M4062" s="3">
        <v>1</v>
      </c>
      <c r="N4062" s="3">
        <v>371</v>
      </c>
      <c r="O4062" s="3">
        <f t="shared" si="63"/>
        <v>5.916202062607435</v>
      </c>
      <c r="P4062" s="3">
        <v>5.727162345</v>
      </c>
      <c r="R4062" s="3">
        <v>1</v>
      </c>
      <c r="S4062" s="3">
        <f>AVERAGE(N4062:N4089)</f>
        <v>349.03571428571428</v>
      </c>
      <c r="T4062" s="3">
        <f>AVERAGE(O4062:O4089)</f>
        <v>5.7947464673437468</v>
      </c>
      <c r="U4062" s="3">
        <f>STDEV(O4062:O4089)</f>
        <v>0.3338725794183271</v>
      </c>
    </row>
    <row r="4063" spans="1:21" x14ac:dyDescent="0.25">
      <c r="A4063" s="3">
        <v>93</v>
      </c>
      <c r="B4063" s="3" t="s">
        <v>11</v>
      </c>
      <c r="C4063" s="3" t="s">
        <v>12</v>
      </c>
      <c r="D4063" s="3" t="s">
        <v>118</v>
      </c>
      <c r="E4063" s="3" t="s">
        <v>119</v>
      </c>
      <c r="F4063" s="3" t="s">
        <v>120</v>
      </c>
      <c r="H4063" s="7">
        <v>93</v>
      </c>
      <c r="I4063" s="7">
        <v>102057</v>
      </c>
      <c r="J4063" s="7" t="s">
        <v>121</v>
      </c>
      <c r="K4063" s="7">
        <v>16233967</v>
      </c>
      <c r="M4063" s="3">
        <v>1</v>
      </c>
      <c r="N4063" s="3">
        <v>541</v>
      </c>
      <c r="O4063" s="3">
        <f t="shared" si="63"/>
        <v>6.2934192788464811</v>
      </c>
      <c r="P4063" s="3">
        <v>10.719201460000001</v>
      </c>
      <c r="R4063" s="3">
        <v>10</v>
      </c>
      <c r="S4063" s="3">
        <f>AVERAGE(N4090:N4166)</f>
        <v>128.85714285714286</v>
      </c>
      <c r="T4063" s="3">
        <f>AVERAGE(O4090:O4166)</f>
        <v>4.7901317794172726</v>
      </c>
      <c r="U4063" s="3">
        <f>STDEV(O4090:O4166)</f>
        <v>0.3332670004894574</v>
      </c>
    </row>
    <row r="4064" spans="1:21" x14ac:dyDescent="0.25">
      <c r="A4064" s="3">
        <v>91</v>
      </c>
      <c r="B4064" s="3" t="s">
        <v>11</v>
      </c>
      <c r="C4064" s="3" t="s">
        <v>12</v>
      </c>
      <c r="D4064" s="3" t="s">
        <v>114</v>
      </c>
      <c r="E4064" s="3" t="s">
        <v>115</v>
      </c>
      <c r="F4064" s="3" t="s">
        <v>116</v>
      </c>
      <c r="H4064" s="7">
        <v>91</v>
      </c>
      <c r="I4064" s="7">
        <v>101966</v>
      </c>
      <c r="J4064" s="7" t="s">
        <v>117</v>
      </c>
      <c r="K4064" s="7">
        <v>16233996</v>
      </c>
      <c r="M4064" s="3">
        <v>1</v>
      </c>
      <c r="N4064" s="3">
        <v>431</v>
      </c>
      <c r="O4064" s="3">
        <f t="shared" si="63"/>
        <v>6.0661080901037474</v>
      </c>
      <c r="P4064" s="3">
        <v>7.4925396439999998</v>
      </c>
      <c r="R4064" s="3">
        <v>11</v>
      </c>
      <c r="S4064" s="3">
        <f>AVERAGE(N4167:N4243)</f>
        <v>124.27272727272727</v>
      </c>
      <c r="T4064" s="3">
        <f>AVERAGE(O4167:O4243)</f>
        <v>4.7514827727834623</v>
      </c>
      <c r="U4064" s="3">
        <f>STDEV(O4167:O4243)</f>
        <v>0.31842949805083426</v>
      </c>
    </row>
    <row r="4065" spans="1:21" x14ac:dyDescent="0.25">
      <c r="A4065" s="3">
        <v>87</v>
      </c>
      <c r="B4065" s="3" t="s">
        <v>11</v>
      </c>
      <c r="C4065" s="3" t="s">
        <v>12</v>
      </c>
      <c r="D4065" s="3" t="s">
        <v>110</v>
      </c>
      <c r="E4065" s="3" t="s">
        <v>111</v>
      </c>
      <c r="F4065" s="3" t="s">
        <v>112</v>
      </c>
      <c r="H4065" s="7">
        <v>87</v>
      </c>
      <c r="I4065" s="7">
        <v>101732</v>
      </c>
      <c r="J4065" s="7" t="s">
        <v>113</v>
      </c>
      <c r="K4065" s="7">
        <v>16234084</v>
      </c>
      <c r="M4065" s="3">
        <v>1</v>
      </c>
      <c r="N4065" s="3">
        <v>340</v>
      </c>
      <c r="O4065" s="3">
        <f t="shared" si="63"/>
        <v>5.8289456176102075</v>
      </c>
      <c r="P4065" s="3">
        <v>4.8130700099999997</v>
      </c>
      <c r="R4065" s="3">
        <v>12</v>
      </c>
      <c r="S4065" s="3">
        <f>AVERAGE(N4244:N4320)</f>
        <v>139.57142857142858</v>
      </c>
      <c r="T4065" s="3">
        <f>AVERAGE(O4244:O4320)</f>
        <v>4.8236272454176472</v>
      </c>
      <c r="U4065" s="3">
        <f>STDEV(O4244:O4320)</f>
        <v>0.38837621899998831</v>
      </c>
    </row>
    <row r="4066" spans="1:21" x14ac:dyDescent="0.25">
      <c r="A4066" s="3">
        <v>85</v>
      </c>
      <c r="B4066" s="3" t="s">
        <v>11</v>
      </c>
      <c r="C4066" s="3" t="s">
        <v>12</v>
      </c>
      <c r="D4066" s="3" t="s">
        <v>106</v>
      </c>
      <c r="E4066" s="3" t="s">
        <v>107</v>
      </c>
      <c r="F4066" s="3" t="s">
        <v>108</v>
      </c>
      <c r="H4066" s="7">
        <v>85</v>
      </c>
      <c r="I4066" s="7">
        <v>101723</v>
      </c>
      <c r="J4066" s="7" t="s">
        <v>109</v>
      </c>
      <c r="K4066" s="7">
        <v>16234085</v>
      </c>
      <c r="M4066" s="3">
        <v>1</v>
      </c>
      <c r="N4066" s="3">
        <v>205</v>
      </c>
      <c r="O4066" s="3">
        <f t="shared" si="63"/>
        <v>5.3230099791384085</v>
      </c>
      <c r="P4066" s="3">
        <v>0.80400637500000005</v>
      </c>
      <c r="R4066" s="3">
        <v>13</v>
      </c>
      <c r="S4066" s="3">
        <f>AVERAGE(N4321:N4397)</f>
        <v>151.09090909090909</v>
      </c>
      <c r="T4066" s="3">
        <f>AVERAGE(O4321:O4397)</f>
        <v>4.9079838191383667</v>
      </c>
      <c r="U4066" s="3">
        <f>STDEV(O4321:O4397)</f>
        <v>0.37852549795985679</v>
      </c>
    </row>
    <row r="4067" spans="1:21" x14ac:dyDescent="0.25">
      <c r="A4067" s="3">
        <v>83</v>
      </c>
      <c r="B4067" s="3" t="s">
        <v>11</v>
      </c>
      <c r="C4067" s="3" t="s">
        <v>12</v>
      </c>
      <c r="D4067" s="3" t="s">
        <v>102</v>
      </c>
      <c r="E4067" s="3" t="s">
        <v>103</v>
      </c>
      <c r="F4067" s="3" t="s">
        <v>104</v>
      </c>
      <c r="H4067" s="7">
        <v>83</v>
      </c>
      <c r="I4067" s="7">
        <v>101611</v>
      </c>
      <c r="J4067" s="7" t="s">
        <v>105</v>
      </c>
      <c r="K4067" s="7">
        <v>16234094</v>
      </c>
      <c r="M4067" s="3">
        <v>1</v>
      </c>
      <c r="N4067" s="3">
        <v>230</v>
      </c>
      <c r="O4067" s="3">
        <f t="shared" si="63"/>
        <v>5.4380793089231956</v>
      </c>
      <c r="P4067" s="3">
        <v>1.5521335759999999</v>
      </c>
      <c r="R4067" s="3">
        <v>14</v>
      </c>
      <c r="S4067" s="3">
        <f>AVERAGE(N4398:N4460)</f>
        <v>168.55555555555554</v>
      </c>
      <c r="T4067" s="3">
        <f>AVERAGE(O4398:O4460)</f>
        <v>5.0000183407608647</v>
      </c>
      <c r="U4067" s="3">
        <f>STDEV(O4398:O4460)</f>
        <v>0.44267425401654958</v>
      </c>
    </row>
    <row r="4068" spans="1:21" x14ac:dyDescent="0.25">
      <c r="A4068" s="3">
        <v>81</v>
      </c>
      <c r="B4068" s="3" t="s">
        <v>11</v>
      </c>
      <c r="C4068" s="3" t="s">
        <v>12</v>
      </c>
      <c r="D4068" s="3" t="s">
        <v>98</v>
      </c>
      <c r="E4068" s="3" t="s">
        <v>99</v>
      </c>
      <c r="F4068" s="3" t="s">
        <v>100</v>
      </c>
      <c r="H4068" s="7">
        <v>81</v>
      </c>
      <c r="I4068" s="7">
        <v>101593</v>
      </c>
      <c r="J4068" s="7" t="s">
        <v>101</v>
      </c>
      <c r="K4068" s="7">
        <v>16234120</v>
      </c>
      <c r="M4068" s="3">
        <v>1</v>
      </c>
      <c r="N4068" s="3">
        <v>845</v>
      </c>
      <c r="O4068" s="3">
        <f t="shared" si="63"/>
        <v>6.739336627357174</v>
      </c>
      <c r="P4068" s="3">
        <v>19.594370380000001</v>
      </c>
      <c r="R4068" s="3">
        <v>2</v>
      </c>
      <c r="S4068" s="3">
        <f>AVERAGE(N4461:N4537)</f>
        <v>237.76623376623377</v>
      </c>
      <c r="T4068" s="3">
        <f>AVERAGE(O4461:O4537)</f>
        <v>5.3246248696151568</v>
      </c>
      <c r="U4068" s="3">
        <f>STDEV(O4461:O4537)</f>
        <v>0.45093907662173688</v>
      </c>
    </row>
    <row r="4069" spans="1:21" x14ac:dyDescent="0.25">
      <c r="A4069" s="3">
        <v>79</v>
      </c>
      <c r="B4069" s="3" t="s">
        <v>11</v>
      </c>
      <c r="C4069" s="3" t="s">
        <v>12</v>
      </c>
      <c r="D4069" s="3" t="s">
        <v>94</v>
      </c>
      <c r="E4069" s="3" t="s">
        <v>95</v>
      </c>
      <c r="F4069" s="3" t="s">
        <v>96</v>
      </c>
      <c r="H4069" s="7">
        <v>79</v>
      </c>
      <c r="I4069" s="7">
        <v>101497</v>
      </c>
      <c r="J4069" s="7" t="s">
        <v>97</v>
      </c>
      <c r="K4069" s="7">
        <v>16234145</v>
      </c>
      <c r="M4069" s="3">
        <v>1</v>
      </c>
      <c r="N4069" s="3">
        <v>346</v>
      </c>
      <c r="O4069" s="3">
        <f t="shared" si="63"/>
        <v>5.8464387750577247</v>
      </c>
      <c r="P4069" s="3">
        <v>4.9901131689999998</v>
      </c>
      <c r="R4069" s="3">
        <v>3</v>
      </c>
      <c r="S4069" s="3">
        <f>AVERAGE(N4538:N4614)</f>
        <v>232.64935064935065</v>
      </c>
      <c r="T4069" s="3">
        <f>AVERAGE(O4538:O4614)</f>
        <v>5.3844880007235432</v>
      </c>
      <c r="U4069" s="3">
        <f>STDEV(O4538:O4614)</f>
        <v>0.33331812334172856</v>
      </c>
    </row>
    <row r="4070" spans="1:21" x14ac:dyDescent="0.25">
      <c r="A4070" s="3">
        <v>77</v>
      </c>
      <c r="B4070" s="3" t="s">
        <v>11</v>
      </c>
      <c r="C4070" s="3" t="s">
        <v>12</v>
      </c>
      <c r="D4070" s="3" t="s">
        <v>90</v>
      </c>
      <c r="E4070" s="3" t="s">
        <v>91</v>
      </c>
      <c r="F4070" s="3" t="s">
        <v>92</v>
      </c>
      <c r="H4070" s="7">
        <v>77</v>
      </c>
      <c r="I4070" s="7">
        <v>101452</v>
      </c>
      <c r="J4070" s="7" t="s">
        <v>93</v>
      </c>
      <c r="K4070" s="7">
        <v>16234148</v>
      </c>
      <c r="M4070" s="3">
        <v>1</v>
      </c>
      <c r="N4070" s="3">
        <v>258</v>
      </c>
      <c r="O4070" s="3">
        <f t="shared" si="63"/>
        <v>5.5529595849216173</v>
      </c>
      <c r="P4070" s="3">
        <v>2.3857597770000001</v>
      </c>
      <c r="R4070" s="3">
        <v>4</v>
      </c>
      <c r="S4070" s="3">
        <f>AVERAGE(N4615:N4691)</f>
        <v>228.48051948051949</v>
      </c>
      <c r="T4070" s="3">
        <f>AVERAGE(O4615:O4691)</f>
        <v>5.3344948148727012</v>
      </c>
      <c r="U4070" s="3">
        <f>STDEV(O4615:O4691)</f>
        <v>0.39257569904958289</v>
      </c>
    </row>
    <row r="4071" spans="1:21" x14ac:dyDescent="0.25">
      <c r="A4071" s="3">
        <v>75</v>
      </c>
      <c r="B4071" s="3" t="s">
        <v>11</v>
      </c>
      <c r="C4071" s="3" t="s">
        <v>12</v>
      </c>
      <c r="D4071" s="3" t="s">
        <v>86</v>
      </c>
      <c r="E4071" s="3" t="s">
        <v>87</v>
      </c>
      <c r="F4071" s="3" t="s">
        <v>88</v>
      </c>
      <c r="H4071" s="7">
        <v>75</v>
      </c>
      <c r="I4071" s="7">
        <v>101431</v>
      </c>
      <c r="J4071" s="7" t="s">
        <v>89</v>
      </c>
      <c r="K4071" s="7">
        <v>16234170</v>
      </c>
      <c r="M4071" s="3">
        <v>1</v>
      </c>
      <c r="N4071" s="3">
        <v>406</v>
      </c>
      <c r="O4071" s="3">
        <f t="shared" si="63"/>
        <v>6.0063531596017325</v>
      </c>
      <c r="P4071" s="3">
        <v>6.7575150700000002</v>
      </c>
      <c r="R4071" s="3">
        <v>5</v>
      </c>
      <c r="S4071" s="3">
        <f>AVERAGE(N4692:N4768)</f>
        <v>202.03896103896105</v>
      </c>
      <c r="T4071" s="3">
        <f>AVERAGE(O4692:O4768)</f>
        <v>5.2325313514714873</v>
      </c>
      <c r="U4071" s="3">
        <f>STDEV(O4692:O4768)</f>
        <v>0.33792052338396555</v>
      </c>
    </row>
    <row r="4072" spans="1:21" x14ac:dyDescent="0.25">
      <c r="A4072" s="3">
        <v>73</v>
      </c>
      <c r="B4072" s="3" t="s">
        <v>11</v>
      </c>
      <c r="C4072" s="3" t="s">
        <v>12</v>
      </c>
      <c r="D4072" s="3" t="s">
        <v>82</v>
      </c>
      <c r="E4072" s="3" t="s">
        <v>83</v>
      </c>
      <c r="F4072" s="3" t="s">
        <v>84</v>
      </c>
      <c r="H4072" s="7">
        <v>73</v>
      </c>
      <c r="I4072" s="7">
        <v>101377</v>
      </c>
      <c r="J4072" s="7" t="s">
        <v>85</v>
      </c>
      <c r="K4072" s="7">
        <v>16234178</v>
      </c>
      <c r="M4072" s="3">
        <v>1</v>
      </c>
      <c r="N4072" s="3">
        <v>264</v>
      </c>
      <c r="O4072" s="3">
        <f t="shared" si="63"/>
        <v>5.575949103146316</v>
      </c>
      <c r="P4072" s="3">
        <v>2.5639830360000002</v>
      </c>
      <c r="R4072" s="3">
        <v>6</v>
      </c>
      <c r="S4072" s="3">
        <f>AVERAGE(N4769:N4845)</f>
        <v>209.87012987012986</v>
      </c>
      <c r="T4072" s="3">
        <f>AVERAGE(O4769:O4845)</f>
        <v>5.3225486272308027</v>
      </c>
      <c r="U4072" s="3">
        <f>STDEV(O4769:O4845)</f>
        <v>0.21560534407711279</v>
      </c>
    </row>
    <row r="4073" spans="1:21" x14ac:dyDescent="0.25">
      <c r="A4073" s="3">
        <v>71</v>
      </c>
      <c r="B4073" s="3" t="s">
        <v>11</v>
      </c>
      <c r="C4073" s="3" t="s">
        <v>12</v>
      </c>
      <c r="D4073" s="3" t="s">
        <v>78</v>
      </c>
      <c r="E4073" s="3" t="s">
        <v>79</v>
      </c>
      <c r="F4073" s="3" t="s">
        <v>80</v>
      </c>
      <c r="H4073" s="7">
        <v>71</v>
      </c>
      <c r="I4073" s="7">
        <v>101362</v>
      </c>
      <c r="J4073" s="7" t="s">
        <v>81</v>
      </c>
      <c r="K4073" s="7">
        <v>16234182</v>
      </c>
      <c r="M4073" s="3">
        <v>1</v>
      </c>
      <c r="N4073" s="3">
        <v>319</v>
      </c>
      <c r="O4073" s="3">
        <f t="shared" si="63"/>
        <v>5.7651911027848444</v>
      </c>
      <c r="P4073" s="3">
        <v>4.1929052029999996</v>
      </c>
      <c r="R4073" s="3">
        <v>7</v>
      </c>
      <c r="S4073" s="3">
        <f>AVERAGE(N4846:N4922)</f>
        <v>251.88311688311688</v>
      </c>
      <c r="T4073" s="3">
        <f>AVERAGE(O4846:O4922)</f>
        <v>5.4769395775879257</v>
      </c>
      <c r="U4073" s="3">
        <f>STDEV(O4846:O4922)</f>
        <v>0.30048098289935438</v>
      </c>
    </row>
    <row r="4074" spans="1:21" x14ac:dyDescent="0.25">
      <c r="A4074" s="3">
        <v>69</v>
      </c>
      <c r="B4074" s="3" t="s">
        <v>11</v>
      </c>
      <c r="C4074" s="3" t="s">
        <v>12</v>
      </c>
      <c r="D4074" s="3" t="s">
        <v>74</v>
      </c>
      <c r="E4074" s="3" t="s">
        <v>75</v>
      </c>
      <c r="F4074" s="3" t="s">
        <v>76</v>
      </c>
      <c r="H4074" s="7">
        <v>69</v>
      </c>
      <c r="I4074" s="7">
        <v>101311</v>
      </c>
      <c r="J4074" s="7" t="s">
        <v>77</v>
      </c>
      <c r="K4074" s="7">
        <v>16234201</v>
      </c>
      <c r="M4074" s="3">
        <v>1</v>
      </c>
      <c r="N4074" s="3">
        <v>298</v>
      </c>
      <c r="O4074" s="3">
        <f t="shared" si="63"/>
        <v>5.6970934865054046</v>
      </c>
      <c r="P4074" s="3">
        <v>3.5718459029999998</v>
      </c>
      <c r="R4074" s="3">
        <v>8</v>
      </c>
      <c r="S4074" s="3">
        <f>AVERAGE(N4923:N4999)</f>
        <v>215.80519480519482</v>
      </c>
      <c r="T4074" s="3">
        <f>AVERAGE(O4923:O4999)</f>
        <v>5.3288333175334754</v>
      </c>
      <c r="U4074" s="3">
        <f>STDEV(O4923:O4999)</f>
        <v>0.27567293692019773</v>
      </c>
    </row>
    <row r="4075" spans="1:21" x14ac:dyDescent="0.25">
      <c r="A4075" s="3">
        <v>65</v>
      </c>
      <c r="B4075" s="3" t="s">
        <v>11</v>
      </c>
      <c r="C4075" s="3" t="s">
        <v>12</v>
      </c>
      <c r="D4075" s="3" t="s">
        <v>66</v>
      </c>
      <c r="E4075" s="3" t="s">
        <v>67</v>
      </c>
      <c r="F4075" s="3" t="s">
        <v>68</v>
      </c>
      <c r="H4075" s="7">
        <v>65</v>
      </c>
      <c r="I4075" s="7">
        <v>101196</v>
      </c>
      <c r="J4075" s="7" t="s">
        <v>69</v>
      </c>
      <c r="K4075" s="7">
        <v>16234232</v>
      </c>
      <c r="M4075" s="3">
        <v>1</v>
      </c>
      <c r="N4075" s="3">
        <v>223</v>
      </c>
      <c r="O4075" s="3">
        <f t="shared" si="63"/>
        <v>5.4071717714601188</v>
      </c>
      <c r="P4075" s="3">
        <v>1.343113279</v>
      </c>
      <c r="R4075" s="3">
        <v>9</v>
      </c>
      <c r="S4075" s="3">
        <f>AVERAGE(N5000:N5076)</f>
        <v>144.7012987012987</v>
      </c>
      <c r="T4075" s="3">
        <f>AVERAGE(O5000:O5076)</f>
        <v>4.9184540088393094</v>
      </c>
      <c r="U4075" s="3">
        <f>STDEV(O5000:O5076)</f>
        <v>0.30652824324694283</v>
      </c>
    </row>
    <row r="4076" spans="1:21" x14ac:dyDescent="0.25">
      <c r="A4076" s="3">
        <v>63</v>
      </c>
      <c r="B4076" s="3" t="s">
        <v>11</v>
      </c>
      <c r="C4076" s="3" t="s">
        <v>12</v>
      </c>
      <c r="D4076" s="3" t="s">
        <v>62</v>
      </c>
      <c r="E4076" s="3" t="s">
        <v>63</v>
      </c>
      <c r="F4076" s="3" t="s">
        <v>64</v>
      </c>
      <c r="H4076" s="7">
        <v>63</v>
      </c>
      <c r="I4076" s="7">
        <v>101193</v>
      </c>
      <c r="J4076" s="7" t="s">
        <v>65</v>
      </c>
      <c r="K4076" s="7">
        <v>16234236</v>
      </c>
      <c r="M4076" s="3">
        <v>1</v>
      </c>
      <c r="N4076" s="3">
        <v>219</v>
      </c>
      <c r="O4076" s="3">
        <f t="shared" si="63"/>
        <v>5.389071729816501</v>
      </c>
      <c r="P4076" s="3">
        <v>1.2235328640000001</v>
      </c>
    </row>
    <row r="4077" spans="1:21" x14ac:dyDescent="0.25">
      <c r="A4077" s="3">
        <v>67</v>
      </c>
      <c r="B4077" s="3" t="s">
        <v>11</v>
      </c>
      <c r="C4077" s="3" t="s">
        <v>12</v>
      </c>
      <c r="D4077" s="3" t="s">
        <v>70</v>
      </c>
      <c r="E4077" s="3" t="s">
        <v>71</v>
      </c>
      <c r="F4077" s="3" t="s">
        <v>72</v>
      </c>
      <c r="H4077" s="7">
        <v>67</v>
      </c>
      <c r="I4077" s="7">
        <v>101253</v>
      </c>
      <c r="J4077" s="7" t="s">
        <v>73</v>
      </c>
      <c r="K4077" s="7">
        <v>16234251</v>
      </c>
      <c r="M4077" s="3">
        <v>1</v>
      </c>
      <c r="N4077" s="3">
        <v>242</v>
      </c>
      <c r="O4077" s="3">
        <f t="shared" si="63"/>
        <v>5.4889377261566867</v>
      </c>
      <c r="P4077" s="3">
        <v>1.9098316289999999</v>
      </c>
    </row>
    <row r="4078" spans="1:21" x14ac:dyDescent="0.25">
      <c r="A4078" s="3">
        <v>61</v>
      </c>
      <c r="B4078" s="3" t="s">
        <v>11</v>
      </c>
      <c r="C4078" s="3" t="s">
        <v>12</v>
      </c>
      <c r="D4078" s="3" t="s">
        <v>58</v>
      </c>
      <c r="E4078" s="3" t="s">
        <v>59</v>
      </c>
      <c r="F4078" s="3" t="s">
        <v>60</v>
      </c>
      <c r="H4078" s="7">
        <v>61</v>
      </c>
      <c r="I4078" s="7">
        <v>101022</v>
      </c>
      <c r="J4078" s="7" t="s">
        <v>61</v>
      </c>
      <c r="K4078" s="7">
        <v>16234284</v>
      </c>
      <c r="M4078" s="3">
        <v>1</v>
      </c>
      <c r="N4078" s="3">
        <v>404</v>
      </c>
      <c r="O4078" s="3">
        <f t="shared" si="63"/>
        <v>6.0014148779611505</v>
      </c>
      <c r="P4078" s="3">
        <v>6.6986809149999997</v>
      </c>
    </row>
    <row r="4079" spans="1:21" x14ac:dyDescent="0.25">
      <c r="A4079" s="3">
        <v>57</v>
      </c>
      <c r="B4079" s="3" t="s">
        <v>11</v>
      </c>
      <c r="C4079" s="3" t="s">
        <v>12</v>
      </c>
      <c r="D4079" s="3" t="s">
        <v>50</v>
      </c>
      <c r="E4079" s="3" t="s">
        <v>51</v>
      </c>
      <c r="F4079" s="3" t="s">
        <v>52</v>
      </c>
      <c r="H4079" s="7">
        <v>57</v>
      </c>
      <c r="I4079" s="7">
        <v>100908</v>
      </c>
      <c r="J4079" s="7" t="s">
        <v>53</v>
      </c>
      <c r="K4079" s="7">
        <v>16234343</v>
      </c>
      <c r="M4079" s="3">
        <v>1</v>
      </c>
      <c r="N4079" s="3">
        <v>288</v>
      </c>
      <c r="O4079" s="3">
        <f t="shared" si="63"/>
        <v>5.6629604801359461</v>
      </c>
      <c r="P4079" s="3">
        <v>3.2757441329999999</v>
      </c>
    </row>
    <row r="4080" spans="1:21" x14ac:dyDescent="0.25">
      <c r="A4080" s="3">
        <v>59</v>
      </c>
      <c r="B4080" s="3" t="s">
        <v>11</v>
      </c>
      <c r="C4080" s="3" t="s">
        <v>12</v>
      </c>
      <c r="D4080" s="3" t="s">
        <v>54</v>
      </c>
      <c r="E4080" s="3" t="s">
        <v>55</v>
      </c>
      <c r="F4080" s="3" t="s">
        <v>56</v>
      </c>
      <c r="H4080" s="7">
        <v>59</v>
      </c>
      <c r="I4080" s="7">
        <v>100953</v>
      </c>
      <c r="J4080" s="7" t="s">
        <v>57</v>
      </c>
      <c r="K4080" s="7">
        <v>16234345</v>
      </c>
      <c r="M4080" s="3">
        <v>1</v>
      </c>
      <c r="N4080" s="3">
        <v>271</v>
      </c>
      <c r="O4080" s="3">
        <f t="shared" si="63"/>
        <v>5.602118820879701</v>
      </c>
      <c r="P4080" s="3">
        <v>2.7717581070000001</v>
      </c>
    </row>
    <row r="4081" spans="1:16" x14ac:dyDescent="0.25">
      <c r="A4081" s="3">
        <v>53</v>
      </c>
      <c r="B4081" s="3" t="s">
        <v>11</v>
      </c>
      <c r="C4081" s="3" t="s">
        <v>12</v>
      </c>
      <c r="D4081" s="3" t="s">
        <v>42</v>
      </c>
      <c r="E4081" s="3" t="s">
        <v>43</v>
      </c>
      <c r="F4081" s="3" t="s">
        <v>44</v>
      </c>
      <c r="H4081" s="7">
        <v>53</v>
      </c>
      <c r="I4081" s="7">
        <v>100809</v>
      </c>
      <c r="J4081" s="7" t="s">
        <v>45</v>
      </c>
      <c r="K4081" s="7">
        <v>16234364</v>
      </c>
      <c r="M4081" s="3">
        <v>1</v>
      </c>
      <c r="N4081" s="3">
        <v>324</v>
      </c>
      <c r="O4081" s="3">
        <f t="shared" si="63"/>
        <v>5.780743515792329</v>
      </c>
      <c r="P4081" s="3">
        <v>4.3406395849999999</v>
      </c>
    </row>
    <row r="4082" spans="1:16" x14ac:dyDescent="0.25">
      <c r="A4082" s="3">
        <v>49</v>
      </c>
      <c r="B4082" s="3" t="s">
        <v>11</v>
      </c>
      <c r="C4082" s="3" t="s">
        <v>12</v>
      </c>
      <c r="D4082" s="3" t="s">
        <v>34</v>
      </c>
      <c r="E4082" s="3" t="s">
        <v>35</v>
      </c>
      <c r="F4082" s="3" t="s">
        <v>36</v>
      </c>
      <c r="H4082" s="7">
        <v>49</v>
      </c>
      <c r="I4082" s="7">
        <v>100785</v>
      </c>
      <c r="J4082" s="7" t="s">
        <v>37</v>
      </c>
      <c r="K4082" s="7">
        <v>16234367</v>
      </c>
      <c r="M4082" s="3">
        <v>1</v>
      </c>
      <c r="N4082" s="3">
        <v>681</v>
      </c>
      <c r="O4082" s="3">
        <f t="shared" si="63"/>
        <v>6.523562306149512</v>
      </c>
      <c r="P4082" s="3">
        <v>14.812651710000001</v>
      </c>
    </row>
    <row r="4083" spans="1:16" x14ac:dyDescent="0.25">
      <c r="A4083" s="3">
        <v>51</v>
      </c>
      <c r="B4083" s="3" t="s">
        <v>11</v>
      </c>
      <c r="C4083" s="3" t="s">
        <v>12</v>
      </c>
      <c r="D4083" s="3" t="s">
        <v>38</v>
      </c>
      <c r="E4083" s="3" t="s">
        <v>39</v>
      </c>
      <c r="F4083" s="3" t="s">
        <v>40</v>
      </c>
      <c r="H4083" s="7">
        <v>51</v>
      </c>
      <c r="I4083" s="7">
        <v>100791</v>
      </c>
      <c r="J4083" s="7" t="s">
        <v>41</v>
      </c>
      <c r="K4083" s="7">
        <v>16234368</v>
      </c>
      <c r="M4083" s="3">
        <v>1</v>
      </c>
      <c r="N4083" s="3">
        <v>434</v>
      </c>
      <c r="O4083" s="3">
        <f t="shared" si="63"/>
        <v>6.0730445341004051</v>
      </c>
      <c r="P4083" s="3">
        <v>7.5806946259999997</v>
      </c>
    </row>
    <row r="4084" spans="1:16" x14ac:dyDescent="0.25">
      <c r="A4084" s="3">
        <v>55</v>
      </c>
      <c r="B4084" s="3" t="s">
        <v>11</v>
      </c>
      <c r="C4084" s="3" t="s">
        <v>12</v>
      </c>
      <c r="D4084" s="3" t="s">
        <v>46</v>
      </c>
      <c r="E4084" s="3" t="s">
        <v>47</v>
      </c>
      <c r="F4084" s="3" t="s">
        <v>48</v>
      </c>
      <c r="H4084" s="7">
        <v>55</v>
      </c>
      <c r="I4084" s="7">
        <v>100827</v>
      </c>
      <c r="J4084" s="7" t="s">
        <v>49</v>
      </c>
      <c r="K4084" s="7">
        <v>16234369</v>
      </c>
      <c r="M4084" s="3">
        <v>1</v>
      </c>
      <c r="N4084" s="3">
        <v>312</v>
      </c>
      <c r="O4084" s="3">
        <f t="shared" si="63"/>
        <v>5.7430031878094825</v>
      </c>
      <c r="P4084" s="3">
        <v>3.9859917660000002</v>
      </c>
    </row>
    <row r="4085" spans="1:16" x14ac:dyDescent="0.25">
      <c r="A4085" s="3">
        <v>45</v>
      </c>
      <c r="B4085" s="3" t="s">
        <v>11</v>
      </c>
      <c r="C4085" s="3" t="s">
        <v>12</v>
      </c>
      <c r="D4085" s="3" t="s">
        <v>26</v>
      </c>
      <c r="E4085" s="3" t="s">
        <v>27</v>
      </c>
      <c r="F4085" s="3" t="s">
        <v>28</v>
      </c>
      <c r="H4085" s="7">
        <v>45</v>
      </c>
      <c r="I4085" s="7">
        <v>100743</v>
      </c>
      <c r="J4085" s="7" t="s">
        <v>29</v>
      </c>
      <c r="K4085" s="7">
        <v>16234402</v>
      </c>
      <c r="M4085" s="3">
        <v>1</v>
      </c>
      <c r="N4085" s="3">
        <v>260</v>
      </c>
      <c r="O4085" s="3">
        <f t="shared" si="63"/>
        <v>5.5606816310155276</v>
      </c>
      <c r="P4085" s="3">
        <v>2.4451814949999999</v>
      </c>
    </row>
    <row r="4086" spans="1:16" x14ac:dyDescent="0.25">
      <c r="A4086" s="3">
        <v>47</v>
      </c>
      <c r="B4086" s="3" t="s">
        <v>11</v>
      </c>
      <c r="C4086" s="3" t="s">
        <v>12</v>
      </c>
      <c r="D4086" s="3" t="s">
        <v>30</v>
      </c>
      <c r="E4086" s="3" t="s">
        <v>31</v>
      </c>
      <c r="F4086" s="3" t="s">
        <v>32</v>
      </c>
      <c r="H4086" s="7">
        <v>47</v>
      </c>
      <c r="I4086" s="7">
        <v>100758</v>
      </c>
      <c r="J4086" s="7" t="s">
        <v>33</v>
      </c>
      <c r="K4086" s="7">
        <v>16234407</v>
      </c>
      <c r="M4086" s="3">
        <v>1</v>
      </c>
      <c r="N4086" s="3">
        <v>273</v>
      </c>
      <c r="O4086" s="3">
        <f t="shared" si="63"/>
        <v>5.6094717951849598</v>
      </c>
      <c r="P4086" s="3">
        <v>2.8310940320000002</v>
      </c>
    </row>
    <row r="4087" spans="1:16" x14ac:dyDescent="0.25">
      <c r="A4087" s="3">
        <v>43</v>
      </c>
      <c r="B4087" s="3" t="s">
        <v>11</v>
      </c>
      <c r="C4087" s="3" t="s">
        <v>12</v>
      </c>
      <c r="D4087" s="3" t="s">
        <v>22</v>
      </c>
      <c r="E4087" s="3" t="s">
        <v>23</v>
      </c>
      <c r="F4087" s="3" t="s">
        <v>24</v>
      </c>
      <c r="H4087" s="7">
        <v>43</v>
      </c>
      <c r="I4087" s="7">
        <v>100677</v>
      </c>
      <c r="J4087" s="7" t="s">
        <v>25</v>
      </c>
      <c r="K4087" s="7">
        <v>16234426</v>
      </c>
      <c r="M4087" s="3">
        <v>1</v>
      </c>
      <c r="N4087" s="3">
        <v>276</v>
      </c>
      <c r="O4087" s="3">
        <f t="shared" si="63"/>
        <v>5.6204008657171496</v>
      </c>
      <c r="P4087" s="3">
        <v>2.9200752919999999</v>
      </c>
    </row>
    <row r="4088" spans="1:16" x14ac:dyDescent="0.25">
      <c r="A4088" s="3">
        <v>41</v>
      </c>
      <c r="B4088" s="3" t="s">
        <v>11</v>
      </c>
      <c r="C4088" s="3" t="s">
        <v>12</v>
      </c>
      <c r="D4088" s="3" t="s">
        <v>18</v>
      </c>
      <c r="E4088" s="3" t="s">
        <v>19</v>
      </c>
      <c r="F4088" s="3" t="s">
        <v>20</v>
      </c>
      <c r="H4088" s="7">
        <v>41</v>
      </c>
      <c r="I4088" s="7">
        <v>100590</v>
      </c>
      <c r="J4088" s="7" t="s">
        <v>21</v>
      </c>
      <c r="K4088" s="7">
        <v>16234445</v>
      </c>
      <c r="M4088" s="3">
        <v>1</v>
      </c>
      <c r="N4088" s="3">
        <v>323</v>
      </c>
      <c r="O4088" s="3">
        <f t="shared" si="63"/>
        <v>5.7776523232226564</v>
      </c>
      <c r="P4088" s="3">
        <v>4.3110966629999998</v>
      </c>
    </row>
    <row r="4089" spans="1:16" x14ac:dyDescent="0.25">
      <c r="A4089" s="3">
        <v>39</v>
      </c>
      <c r="B4089" s="3" t="s">
        <v>11</v>
      </c>
      <c r="C4089" s="3" t="s">
        <v>12</v>
      </c>
      <c r="D4089" s="3" t="s">
        <v>13</v>
      </c>
      <c r="E4089" s="3" t="s">
        <v>14</v>
      </c>
      <c r="F4089" s="3" t="s">
        <v>15</v>
      </c>
      <c r="H4089" s="7">
        <v>39</v>
      </c>
      <c r="I4089" s="7">
        <v>100560</v>
      </c>
      <c r="J4089" s="7" t="s">
        <v>16</v>
      </c>
      <c r="K4089" s="7">
        <v>16234464</v>
      </c>
      <c r="M4089" s="3">
        <v>1</v>
      </c>
      <c r="N4089" s="3">
        <v>389</v>
      </c>
      <c r="O4089" s="3">
        <f t="shared" si="63"/>
        <v>5.9635793436184459</v>
      </c>
      <c r="P4089" s="3">
        <v>6.2572629019999999</v>
      </c>
    </row>
    <row r="4090" spans="1:16" x14ac:dyDescent="0.25">
      <c r="A4090" s="3">
        <v>1126</v>
      </c>
      <c r="B4090" s="3" t="s">
        <v>1666</v>
      </c>
      <c r="C4090" s="3" t="s">
        <v>12</v>
      </c>
      <c r="D4090" s="3" t="s">
        <v>378</v>
      </c>
      <c r="E4090" s="3" t="s">
        <v>379</v>
      </c>
      <c r="F4090" s="3" t="s">
        <v>1819</v>
      </c>
      <c r="H4090" s="7">
        <v>1126</v>
      </c>
      <c r="I4090" s="7">
        <v>135673</v>
      </c>
      <c r="J4090" s="7" t="s">
        <v>1820</v>
      </c>
      <c r="K4090" s="7">
        <v>16222837</v>
      </c>
      <c r="M4090" s="3">
        <v>1</v>
      </c>
      <c r="N4090" s="3">
        <v>148</v>
      </c>
      <c r="O4090" s="3">
        <f t="shared" si="63"/>
        <v>4.9972122737641147</v>
      </c>
      <c r="P4090" s="3">
        <v>2.332489732</v>
      </c>
    </row>
    <row r="4091" spans="1:16" x14ac:dyDescent="0.25">
      <c r="A4091" s="3">
        <v>1124</v>
      </c>
      <c r="B4091" s="3" t="s">
        <v>1666</v>
      </c>
      <c r="C4091" s="3" t="s">
        <v>12</v>
      </c>
      <c r="D4091" s="3" t="s">
        <v>374</v>
      </c>
      <c r="E4091" s="3" t="s">
        <v>375</v>
      </c>
      <c r="F4091" s="3" t="s">
        <v>1817</v>
      </c>
      <c r="H4091" s="7">
        <v>1124</v>
      </c>
      <c r="I4091" s="7">
        <v>135634</v>
      </c>
      <c r="J4091" s="7" t="s">
        <v>1818</v>
      </c>
      <c r="K4091" s="7">
        <v>16222850</v>
      </c>
      <c r="M4091" s="3">
        <v>1</v>
      </c>
      <c r="N4091" s="3">
        <v>103</v>
      </c>
      <c r="O4091" s="3">
        <f t="shared" si="63"/>
        <v>4.6347289882296359</v>
      </c>
      <c r="P4091" s="3">
        <v>1.003950288</v>
      </c>
    </row>
    <row r="4092" spans="1:16" x14ac:dyDescent="0.25">
      <c r="A4092" s="3">
        <v>1122</v>
      </c>
      <c r="B4092" s="3" t="s">
        <v>1666</v>
      </c>
      <c r="C4092" s="3" t="s">
        <v>12</v>
      </c>
      <c r="D4092" s="3" t="s">
        <v>370</v>
      </c>
      <c r="E4092" s="3" t="s">
        <v>371</v>
      </c>
      <c r="F4092" s="3" t="s">
        <v>1815</v>
      </c>
      <c r="H4092" s="7">
        <v>1122</v>
      </c>
      <c r="I4092" s="7">
        <v>135628</v>
      </c>
      <c r="J4092" s="7" t="s">
        <v>1816</v>
      </c>
      <c r="K4092" s="7">
        <v>16222853</v>
      </c>
      <c r="M4092" s="3">
        <v>1</v>
      </c>
      <c r="N4092" s="3">
        <v>67</v>
      </c>
      <c r="O4092" s="3">
        <f t="shared" si="63"/>
        <v>4.2046926193909657</v>
      </c>
      <c r="P4092" s="3">
        <v>0</v>
      </c>
    </row>
    <row r="4093" spans="1:16" x14ac:dyDescent="0.25">
      <c r="A4093" s="3">
        <v>1120</v>
      </c>
      <c r="B4093" s="3" t="s">
        <v>1666</v>
      </c>
      <c r="C4093" s="3" t="s">
        <v>12</v>
      </c>
      <c r="D4093" s="3" t="s">
        <v>366</v>
      </c>
      <c r="E4093" s="3" t="s">
        <v>367</v>
      </c>
      <c r="F4093" s="3" t="s">
        <v>1813</v>
      </c>
      <c r="H4093" s="7">
        <v>1120</v>
      </c>
      <c r="I4093" s="7">
        <v>135538</v>
      </c>
      <c r="J4093" s="7" t="s">
        <v>1814</v>
      </c>
      <c r="K4093" s="7">
        <v>16222896</v>
      </c>
      <c r="M4093" s="3">
        <v>1</v>
      </c>
      <c r="N4093" s="3">
        <v>99</v>
      </c>
      <c r="O4093" s="3">
        <f t="shared" si="63"/>
        <v>4.5951198501345898</v>
      </c>
      <c r="P4093" s="3">
        <v>0.88525876199999998</v>
      </c>
    </row>
    <row r="4094" spans="1:16" x14ac:dyDescent="0.25">
      <c r="A4094" s="3">
        <v>1116</v>
      </c>
      <c r="B4094" s="3" t="s">
        <v>1666</v>
      </c>
      <c r="C4094" s="3" t="s">
        <v>12</v>
      </c>
      <c r="D4094" s="3" t="s">
        <v>358</v>
      </c>
      <c r="E4094" s="3" t="s">
        <v>359</v>
      </c>
      <c r="F4094" s="3" t="s">
        <v>1809</v>
      </c>
      <c r="H4094" s="7">
        <v>1116</v>
      </c>
      <c r="I4094" s="7">
        <v>135388</v>
      </c>
      <c r="J4094" s="7" t="s">
        <v>1810</v>
      </c>
      <c r="K4094" s="7">
        <v>16222933</v>
      </c>
      <c r="M4094" s="3">
        <v>1</v>
      </c>
      <c r="N4094" s="3">
        <v>99</v>
      </c>
      <c r="O4094" s="3">
        <f t="shared" si="63"/>
        <v>4.5951198501345898</v>
      </c>
      <c r="P4094" s="3">
        <v>0.88525876199999998</v>
      </c>
    </row>
    <row r="4095" spans="1:16" x14ac:dyDescent="0.25">
      <c r="A4095" s="3">
        <v>1118</v>
      </c>
      <c r="B4095" s="3" t="s">
        <v>1666</v>
      </c>
      <c r="C4095" s="3" t="s">
        <v>12</v>
      </c>
      <c r="D4095" s="3" t="s">
        <v>362</v>
      </c>
      <c r="E4095" s="3" t="s">
        <v>363</v>
      </c>
      <c r="F4095" s="3" t="s">
        <v>1811</v>
      </c>
      <c r="H4095" s="7">
        <v>1118</v>
      </c>
      <c r="I4095" s="7">
        <v>135433</v>
      </c>
      <c r="J4095" s="7" t="s">
        <v>1812</v>
      </c>
      <c r="K4095" s="7">
        <v>16222945</v>
      </c>
      <c r="M4095" s="3">
        <v>1</v>
      </c>
      <c r="N4095" s="3">
        <v>106</v>
      </c>
      <c r="O4095" s="3">
        <f t="shared" si="63"/>
        <v>4.6634390941120669</v>
      </c>
      <c r="P4095" s="3">
        <v>1.0928819940000001</v>
      </c>
    </row>
    <row r="4096" spans="1:16" x14ac:dyDescent="0.25">
      <c r="A4096" s="3">
        <v>1106</v>
      </c>
      <c r="B4096" s="3" t="s">
        <v>1666</v>
      </c>
      <c r="C4096" s="3" t="s">
        <v>12</v>
      </c>
      <c r="D4096" s="3" t="s">
        <v>338</v>
      </c>
      <c r="E4096" s="3" t="s">
        <v>339</v>
      </c>
      <c r="F4096" s="3" t="s">
        <v>1799</v>
      </c>
      <c r="H4096" s="7">
        <v>1106</v>
      </c>
      <c r="I4096" s="7">
        <v>135049</v>
      </c>
      <c r="J4096" s="7" t="s">
        <v>1800</v>
      </c>
      <c r="K4096" s="7">
        <v>16222994</v>
      </c>
      <c r="M4096" s="3">
        <v>1</v>
      </c>
      <c r="N4096" s="3">
        <v>96</v>
      </c>
      <c r="O4096" s="3">
        <f t="shared" si="63"/>
        <v>4.5643481914678361</v>
      </c>
      <c r="P4096" s="3">
        <v>0.79614334099999995</v>
      </c>
    </row>
    <row r="4097" spans="1:16" x14ac:dyDescent="0.25">
      <c r="A4097" s="3">
        <v>1114</v>
      </c>
      <c r="B4097" s="3" t="s">
        <v>1666</v>
      </c>
      <c r="C4097" s="3" t="s">
        <v>12</v>
      </c>
      <c r="D4097" s="3" t="s">
        <v>354</v>
      </c>
      <c r="E4097" s="3" t="s">
        <v>355</v>
      </c>
      <c r="F4097" s="3" t="s">
        <v>1807</v>
      </c>
      <c r="H4097" s="7">
        <v>1114</v>
      </c>
      <c r="I4097" s="7">
        <v>135184</v>
      </c>
      <c r="J4097" s="7" t="s">
        <v>1808</v>
      </c>
      <c r="K4097" s="7">
        <v>16222999</v>
      </c>
      <c r="M4097" s="3">
        <v>1</v>
      </c>
      <c r="N4097" s="3">
        <v>107</v>
      </c>
      <c r="O4097" s="3">
        <f t="shared" si="63"/>
        <v>4.6728288344619058</v>
      </c>
      <c r="P4097" s="3">
        <v>1.1225105980000001</v>
      </c>
    </row>
    <row r="4098" spans="1:16" x14ac:dyDescent="0.25">
      <c r="A4098" s="3">
        <v>1108</v>
      </c>
      <c r="B4098" s="3" t="s">
        <v>1666</v>
      </c>
      <c r="C4098" s="3" t="s">
        <v>12</v>
      </c>
      <c r="D4098" s="3" t="s">
        <v>342</v>
      </c>
      <c r="E4098" s="3" t="s">
        <v>343</v>
      </c>
      <c r="F4098" s="3" t="s">
        <v>1801</v>
      </c>
      <c r="H4098" s="7">
        <v>1108</v>
      </c>
      <c r="I4098" s="7">
        <v>135052</v>
      </c>
      <c r="J4098" s="7" t="s">
        <v>1802</v>
      </c>
      <c r="K4098" s="7">
        <v>16223015</v>
      </c>
      <c r="M4098" s="3">
        <v>1</v>
      </c>
      <c r="N4098" s="3">
        <v>105</v>
      </c>
      <c r="O4098" s="3">
        <f t="shared" si="63"/>
        <v>4.6539603501575231</v>
      </c>
      <c r="P4098" s="3">
        <v>1.0632458849999999</v>
      </c>
    </row>
    <row r="4099" spans="1:16" x14ac:dyDescent="0.25">
      <c r="A4099" s="3">
        <v>1110</v>
      </c>
      <c r="B4099" s="3" t="s">
        <v>1666</v>
      </c>
      <c r="C4099" s="3" t="s">
        <v>12</v>
      </c>
      <c r="D4099" s="3" t="s">
        <v>346</v>
      </c>
      <c r="E4099" s="3" t="s">
        <v>347</v>
      </c>
      <c r="F4099" s="3" t="s">
        <v>1803</v>
      </c>
      <c r="H4099" s="7">
        <v>1110</v>
      </c>
      <c r="I4099" s="7">
        <v>135109</v>
      </c>
      <c r="J4099" s="7" t="s">
        <v>1804</v>
      </c>
      <c r="K4099" s="7">
        <v>16223019</v>
      </c>
      <c r="M4099" s="3">
        <v>1</v>
      </c>
      <c r="N4099" s="3">
        <v>83</v>
      </c>
      <c r="O4099" s="3">
        <f t="shared" ref="O4099:O4162" si="64">LN(N4099)</f>
        <v>4.4188406077965983</v>
      </c>
      <c r="P4099" s="3">
        <v>0.40871057100000002</v>
      </c>
    </row>
    <row r="4100" spans="1:16" x14ac:dyDescent="0.25">
      <c r="A4100" s="3">
        <v>1112</v>
      </c>
      <c r="B4100" s="3" t="s">
        <v>1666</v>
      </c>
      <c r="C4100" s="3" t="s">
        <v>12</v>
      </c>
      <c r="D4100" s="3" t="s">
        <v>350</v>
      </c>
      <c r="E4100" s="3" t="s">
        <v>351</v>
      </c>
      <c r="F4100" s="3" t="s">
        <v>1805</v>
      </c>
      <c r="H4100" s="7">
        <v>1112</v>
      </c>
      <c r="I4100" s="7">
        <v>135145</v>
      </c>
      <c r="J4100" s="7" t="s">
        <v>1806</v>
      </c>
      <c r="K4100" s="7">
        <v>16223045</v>
      </c>
      <c r="M4100" s="3">
        <v>1</v>
      </c>
      <c r="N4100" s="3">
        <v>127</v>
      </c>
      <c r="O4100" s="3">
        <f t="shared" si="64"/>
        <v>4.8441870864585912</v>
      </c>
      <c r="P4100" s="3">
        <v>1.713757003</v>
      </c>
    </row>
    <row r="4101" spans="1:16" x14ac:dyDescent="0.25">
      <c r="A4101" s="3">
        <v>1142</v>
      </c>
      <c r="B4101" s="3" t="s">
        <v>1666</v>
      </c>
      <c r="C4101" s="3" t="s">
        <v>12</v>
      </c>
      <c r="D4101" s="3" t="s">
        <v>829</v>
      </c>
      <c r="E4101" s="3" t="s">
        <v>323</v>
      </c>
      <c r="F4101" s="3" t="s">
        <v>1793</v>
      </c>
      <c r="H4101" s="7">
        <v>1142</v>
      </c>
      <c r="I4101" s="7">
        <v>134982</v>
      </c>
      <c r="J4101" s="7" t="s">
        <v>1794</v>
      </c>
      <c r="K4101" s="7">
        <v>16223065</v>
      </c>
      <c r="M4101" s="3">
        <v>1</v>
      </c>
      <c r="N4101" s="3">
        <v>100</v>
      </c>
      <c r="O4101" s="3">
        <f t="shared" si="64"/>
        <v>4.6051701859880918</v>
      </c>
      <c r="P4101" s="3">
        <v>0.914944851</v>
      </c>
    </row>
    <row r="4102" spans="1:16" x14ac:dyDescent="0.25">
      <c r="A4102" s="3">
        <v>1102</v>
      </c>
      <c r="B4102" s="3" t="s">
        <v>1666</v>
      </c>
      <c r="C4102" s="3" t="s">
        <v>12</v>
      </c>
      <c r="D4102" s="3" t="s">
        <v>330</v>
      </c>
      <c r="E4102" s="3" t="s">
        <v>331</v>
      </c>
      <c r="F4102" s="3" t="s">
        <v>1795</v>
      </c>
      <c r="H4102" s="7">
        <v>1102</v>
      </c>
      <c r="I4102" s="7">
        <v>135021</v>
      </c>
      <c r="J4102" s="7" t="s">
        <v>1796</v>
      </c>
      <c r="K4102" s="7">
        <v>16223076</v>
      </c>
      <c r="M4102" s="3">
        <v>1</v>
      </c>
      <c r="N4102" s="3">
        <v>111</v>
      </c>
      <c r="O4102" s="3">
        <f t="shared" si="64"/>
        <v>4.7095302013123339</v>
      </c>
      <c r="P4102" s="3">
        <v>1.2409538529999999</v>
      </c>
    </row>
    <row r="4103" spans="1:16" x14ac:dyDescent="0.25">
      <c r="A4103" s="3">
        <v>1104</v>
      </c>
      <c r="B4103" s="3" t="s">
        <v>1666</v>
      </c>
      <c r="C4103" s="3" t="s">
        <v>12</v>
      </c>
      <c r="D4103" s="3" t="s">
        <v>334</v>
      </c>
      <c r="E4103" s="3" t="s">
        <v>335</v>
      </c>
      <c r="F4103" s="3" t="s">
        <v>1797</v>
      </c>
      <c r="H4103" s="7">
        <v>1104</v>
      </c>
      <c r="I4103" s="7">
        <v>135030</v>
      </c>
      <c r="J4103" s="7" t="s">
        <v>1798</v>
      </c>
      <c r="K4103" s="7">
        <v>16223077</v>
      </c>
      <c r="M4103" s="3">
        <v>1</v>
      </c>
      <c r="N4103" s="3">
        <v>95</v>
      </c>
      <c r="O4103" s="3">
        <f t="shared" si="64"/>
        <v>4.5538768916005408</v>
      </c>
      <c r="P4103" s="3">
        <v>0.76641797</v>
      </c>
    </row>
    <row r="4104" spans="1:16" x14ac:dyDescent="0.25">
      <c r="A4104" s="3">
        <v>1132</v>
      </c>
      <c r="B4104" s="3" t="s">
        <v>1666</v>
      </c>
      <c r="C4104" s="3" t="s">
        <v>12</v>
      </c>
      <c r="D4104" s="3" t="s">
        <v>310</v>
      </c>
      <c r="E4104" s="3" t="s">
        <v>311</v>
      </c>
      <c r="F4104" s="3" t="s">
        <v>1785</v>
      </c>
      <c r="H4104" s="7">
        <v>1132</v>
      </c>
      <c r="I4104" s="7">
        <v>134745</v>
      </c>
      <c r="J4104" s="7" t="s">
        <v>1786</v>
      </c>
      <c r="K4104" s="7">
        <v>16223092</v>
      </c>
      <c r="M4104" s="3">
        <v>1</v>
      </c>
      <c r="N4104" s="3">
        <v>137</v>
      </c>
      <c r="O4104" s="3">
        <f t="shared" si="64"/>
        <v>4.9199809258281251</v>
      </c>
      <c r="P4104" s="3">
        <v>2.0086134260000001</v>
      </c>
    </row>
    <row r="4105" spans="1:16" x14ac:dyDescent="0.25">
      <c r="A4105" s="3">
        <v>1100</v>
      </c>
      <c r="B4105" s="3" t="s">
        <v>1666</v>
      </c>
      <c r="C4105" s="3" t="s">
        <v>12</v>
      </c>
      <c r="D4105" s="3" t="s">
        <v>318</v>
      </c>
      <c r="E4105" s="3" t="s">
        <v>319</v>
      </c>
      <c r="F4105" s="3" t="s">
        <v>1791</v>
      </c>
      <c r="H4105" s="7">
        <v>1100</v>
      </c>
      <c r="I4105" s="7">
        <v>134799</v>
      </c>
      <c r="J4105" s="7" t="s">
        <v>1792</v>
      </c>
      <c r="K4105" s="7">
        <v>16223119</v>
      </c>
      <c r="M4105" s="3">
        <v>1</v>
      </c>
      <c r="N4105" s="3">
        <v>200</v>
      </c>
      <c r="O4105" s="3">
        <f t="shared" si="64"/>
        <v>5.2983173665480363</v>
      </c>
      <c r="P4105" s="3">
        <v>3.8586071739999999</v>
      </c>
    </row>
    <row r="4106" spans="1:16" x14ac:dyDescent="0.25">
      <c r="A4106" s="3">
        <v>1138</v>
      </c>
      <c r="B4106" s="3" t="s">
        <v>1666</v>
      </c>
      <c r="C4106" s="3" t="s">
        <v>12</v>
      </c>
      <c r="D4106" s="3" t="s">
        <v>664</v>
      </c>
      <c r="E4106" s="3" t="s">
        <v>504</v>
      </c>
      <c r="F4106" s="3" t="s">
        <v>1787</v>
      </c>
      <c r="H4106" s="7">
        <v>1138</v>
      </c>
      <c r="I4106" s="7">
        <v>134751</v>
      </c>
      <c r="J4106" s="7" t="s">
        <v>1788</v>
      </c>
      <c r="K4106" s="7">
        <v>16223134</v>
      </c>
      <c r="M4106" s="3">
        <v>1</v>
      </c>
      <c r="N4106" s="3">
        <v>81</v>
      </c>
      <c r="O4106" s="3">
        <f t="shared" si="64"/>
        <v>4.3944491546724391</v>
      </c>
      <c r="P4106" s="3">
        <v>0.34885593999999998</v>
      </c>
    </row>
    <row r="4107" spans="1:16" x14ac:dyDescent="0.25">
      <c r="A4107" s="3">
        <v>1096</v>
      </c>
      <c r="B4107" s="3" t="s">
        <v>1666</v>
      </c>
      <c r="C4107" s="3" t="s">
        <v>12</v>
      </c>
      <c r="D4107" s="3" t="s">
        <v>306</v>
      </c>
      <c r="E4107" s="3" t="s">
        <v>307</v>
      </c>
      <c r="F4107" s="3" t="s">
        <v>1783</v>
      </c>
      <c r="H4107" s="7">
        <v>1096</v>
      </c>
      <c r="I4107" s="7">
        <v>134727</v>
      </c>
      <c r="J4107" s="7" t="s">
        <v>1784</v>
      </c>
      <c r="K4107" s="7">
        <v>16223140</v>
      </c>
      <c r="M4107" s="3">
        <v>1</v>
      </c>
      <c r="N4107" s="3">
        <v>105</v>
      </c>
      <c r="O4107" s="3">
        <f t="shared" si="64"/>
        <v>4.6539603501575231</v>
      </c>
      <c r="P4107" s="3">
        <v>1.0632458849999999</v>
      </c>
    </row>
    <row r="4108" spans="1:16" x14ac:dyDescent="0.25">
      <c r="A4108" s="3">
        <v>1098</v>
      </c>
      <c r="B4108" s="3" t="s">
        <v>1666</v>
      </c>
      <c r="C4108" s="3" t="s">
        <v>12</v>
      </c>
      <c r="D4108" s="3" t="s">
        <v>314</v>
      </c>
      <c r="E4108" s="3" t="s">
        <v>315</v>
      </c>
      <c r="F4108" s="3" t="s">
        <v>1789</v>
      </c>
      <c r="H4108" s="7">
        <v>1098</v>
      </c>
      <c r="I4108" s="7">
        <v>134781</v>
      </c>
      <c r="J4108" s="7" t="s">
        <v>1790</v>
      </c>
      <c r="K4108" s="7">
        <v>16223146</v>
      </c>
      <c r="M4108" s="3">
        <v>1</v>
      </c>
      <c r="N4108" s="3">
        <v>326</v>
      </c>
      <c r="O4108" s="3">
        <f t="shared" si="64"/>
        <v>5.7868973813667077</v>
      </c>
      <c r="P4108" s="3">
        <v>7.5357650960000004</v>
      </c>
    </row>
    <row r="4109" spans="1:16" x14ac:dyDescent="0.25">
      <c r="A4109" s="3">
        <v>1094</v>
      </c>
      <c r="B4109" s="3" t="s">
        <v>1666</v>
      </c>
      <c r="C4109" s="3" t="s">
        <v>12</v>
      </c>
      <c r="D4109" s="3" t="s">
        <v>298</v>
      </c>
      <c r="E4109" s="3" t="s">
        <v>299</v>
      </c>
      <c r="F4109" s="3" t="s">
        <v>1779</v>
      </c>
      <c r="H4109" s="7">
        <v>1094</v>
      </c>
      <c r="I4109" s="7">
        <v>134582</v>
      </c>
      <c r="J4109" s="7" t="s">
        <v>1780</v>
      </c>
      <c r="K4109" s="7">
        <v>16223183</v>
      </c>
      <c r="M4109" s="3">
        <v>1</v>
      </c>
      <c r="N4109" s="3">
        <v>131</v>
      </c>
      <c r="O4109" s="3">
        <f t="shared" si="64"/>
        <v>4.8751973232011512</v>
      </c>
      <c r="P4109" s="3">
        <v>1.8317522580000001</v>
      </c>
    </row>
    <row r="4110" spans="1:16" x14ac:dyDescent="0.25">
      <c r="A4110" s="3">
        <v>1150</v>
      </c>
      <c r="B4110" s="3" t="s">
        <v>1666</v>
      </c>
      <c r="C4110" s="3" t="s">
        <v>12</v>
      </c>
      <c r="D4110" s="3" t="s">
        <v>943</v>
      </c>
      <c r="E4110" s="3" t="s">
        <v>303</v>
      </c>
      <c r="F4110" s="3" t="s">
        <v>1781</v>
      </c>
      <c r="H4110" s="7">
        <v>1150</v>
      </c>
      <c r="I4110" s="7">
        <v>134600</v>
      </c>
      <c r="J4110" s="7" t="s">
        <v>1782</v>
      </c>
      <c r="K4110" s="7">
        <v>16223195</v>
      </c>
      <c r="M4110" s="3">
        <v>1</v>
      </c>
      <c r="N4110" s="3">
        <v>113</v>
      </c>
      <c r="O4110" s="3">
        <f t="shared" si="64"/>
        <v>4.7273878187123408</v>
      </c>
      <c r="P4110" s="3">
        <v>1.300135236</v>
      </c>
    </row>
    <row r="4111" spans="1:16" x14ac:dyDescent="0.25">
      <c r="A4111" s="3">
        <v>1146</v>
      </c>
      <c r="B4111" s="3" t="s">
        <v>1666</v>
      </c>
      <c r="C4111" s="3" t="s">
        <v>12</v>
      </c>
      <c r="D4111" s="3" t="s">
        <v>1107</v>
      </c>
      <c r="E4111" s="3" t="s">
        <v>295</v>
      </c>
      <c r="F4111" s="3" t="s">
        <v>1777</v>
      </c>
      <c r="H4111" s="7">
        <v>1146</v>
      </c>
      <c r="I4111" s="7">
        <v>134564</v>
      </c>
      <c r="J4111" s="7" t="s">
        <v>1778</v>
      </c>
      <c r="K4111" s="7">
        <v>16223219</v>
      </c>
      <c r="M4111" s="3">
        <v>1</v>
      </c>
      <c r="N4111" s="3">
        <v>114</v>
      </c>
      <c r="O4111" s="3">
        <f t="shared" si="64"/>
        <v>4.7361984483944957</v>
      </c>
      <c r="P4111" s="3">
        <v>1.329716422</v>
      </c>
    </row>
    <row r="4112" spans="1:16" x14ac:dyDescent="0.25">
      <c r="A4112" s="3">
        <v>1092</v>
      </c>
      <c r="B4112" s="3" t="s">
        <v>1666</v>
      </c>
      <c r="C4112" s="3" t="s">
        <v>12</v>
      </c>
      <c r="D4112" s="3" t="s">
        <v>290</v>
      </c>
      <c r="E4112" s="3" t="s">
        <v>291</v>
      </c>
      <c r="F4112" s="3" t="s">
        <v>1775</v>
      </c>
      <c r="H4112" s="7">
        <v>1092</v>
      </c>
      <c r="I4112" s="7">
        <v>134546</v>
      </c>
      <c r="J4112" s="7" t="s">
        <v>1776</v>
      </c>
      <c r="K4112" s="7">
        <v>16223240</v>
      </c>
      <c r="M4112" s="3">
        <v>1</v>
      </c>
      <c r="N4112" s="3">
        <v>161</v>
      </c>
      <c r="O4112" s="3">
        <f t="shared" si="64"/>
        <v>5.0814043649844631</v>
      </c>
      <c r="P4112" s="3">
        <v>2.7147144519999999</v>
      </c>
    </row>
    <row r="4113" spans="1:16" x14ac:dyDescent="0.25">
      <c r="A4113" s="3">
        <v>1156</v>
      </c>
      <c r="B4113" s="3" t="s">
        <v>1666</v>
      </c>
      <c r="C4113" s="3" t="s">
        <v>12</v>
      </c>
      <c r="D4113" s="3" t="s">
        <v>1100</v>
      </c>
      <c r="E4113" s="3" t="s">
        <v>283</v>
      </c>
      <c r="F4113" s="3" t="s">
        <v>1771</v>
      </c>
      <c r="H4113" s="7">
        <v>1156</v>
      </c>
      <c r="I4113" s="7">
        <v>134480</v>
      </c>
      <c r="J4113" s="7" t="s">
        <v>1772</v>
      </c>
      <c r="K4113" s="7">
        <v>16223244</v>
      </c>
      <c r="M4113" s="3">
        <v>1</v>
      </c>
      <c r="N4113" s="3">
        <v>116</v>
      </c>
      <c r="O4113" s="3">
        <f t="shared" si="64"/>
        <v>4.7535901911063645</v>
      </c>
      <c r="P4113" s="3">
        <v>1.3888604950000001</v>
      </c>
    </row>
    <row r="4114" spans="1:16" x14ac:dyDescent="0.25">
      <c r="A4114" s="3">
        <v>1090</v>
      </c>
      <c r="B4114" s="3" t="s">
        <v>1666</v>
      </c>
      <c r="C4114" s="3" t="s">
        <v>12</v>
      </c>
      <c r="D4114" s="3" t="s">
        <v>286</v>
      </c>
      <c r="E4114" s="3" t="s">
        <v>287</v>
      </c>
      <c r="F4114" s="3" t="s">
        <v>1773</v>
      </c>
      <c r="H4114" s="7">
        <v>1090</v>
      </c>
      <c r="I4114" s="7">
        <v>134492</v>
      </c>
      <c r="J4114" s="7" t="s">
        <v>1774</v>
      </c>
      <c r="K4114" s="7">
        <v>16223249</v>
      </c>
      <c r="M4114" s="3">
        <v>1</v>
      </c>
      <c r="N4114" s="3">
        <v>131</v>
      </c>
      <c r="O4114" s="3">
        <f t="shared" si="64"/>
        <v>4.8751973232011512</v>
      </c>
      <c r="P4114" s="3">
        <v>1.8317522580000001</v>
      </c>
    </row>
    <row r="4115" spans="1:16" x14ac:dyDescent="0.25">
      <c r="A4115" s="3">
        <v>1088</v>
      </c>
      <c r="B4115" s="3" t="s">
        <v>1666</v>
      </c>
      <c r="C4115" s="3" t="s">
        <v>12</v>
      </c>
      <c r="D4115" s="3" t="s">
        <v>278</v>
      </c>
      <c r="E4115" s="3" t="s">
        <v>279</v>
      </c>
      <c r="F4115" s="3" t="s">
        <v>1769</v>
      </c>
      <c r="H4115" s="7">
        <v>1088</v>
      </c>
      <c r="I4115" s="7">
        <v>134372</v>
      </c>
      <c r="J4115" s="7" t="s">
        <v>1770</v>
      </c>
      <c r="K4115" s="7">
        <v>16223263</v>
      </c>
      <c r="M4115" s="3">
        <v>1</v>
      </c>
      <c r="N4115" s="3">
        <v>90</v>
      </c>
      <c r="O4115" s="3">
        <f t="shared" si="64"/>
        <v>4.499809670330265</v>
      </c>
      <c r="P4115" s="3">
        <v>0.61762003499999996</v>
      </c>
    </row>
    <row r="4116" spans="1:16" x14ac:dyDescent="0.25">
      <c r="A4116" s="3">
        <v>1084</v>
      </c>
      <c r="B4116" s="3" t="s">
        <v>1666</v>
      </c>
      <c r="C4116" s="3" t="s">
        <v>12</v>
      </c>
      <c r="D4116" s="3" t="s">
        <v>270</v>
      </c>
      <c r="E4116" s="3" t="s">
        <v>271</v>
      </c>
      <c r="F4116" s="3" t="s">
        <v>1765</v>
      </c>
      <c r="H4116" s="7">
        <v>1084</v>
      </c>
      <c r="I4116" s="7">
        <v>134291</v>
      </c>
      <c r="J4116" s="7" t="s">
        <v>1766</v>
      </c>
      <c r="K4116" s="7">
        <v>16223267</v>
      </c>
      <c r="M4116" s="3">
        <v>1</v>
      </c>
      <c r="N4116" s="3">
        <v>92</v>
      </c>
      <c r="O4116" s="3">
        <f t="shared" si="64"/>
        <v>4.5217885770490405</v>
      </c>
      <c r="P4116" s="3">
        <v>0.67717540099999995</v>
      </c>
    </row>
    <row r="4117" spans="1:16" x14ac:dyDescent="0.25">
      <c r="A4117" s="3">
        <v>1086</v>
      </c>
      <c r="B4117" s="3" t="s">
        <v>1666</v>
      </c>
      <c r="C4117" s="3" t="s">
        <v>12</v>
      </c>
      <c r="D4117" s="3" t="s">
        <v>274</v>
      </c>
      <c r="E4117" s="3" t="s">
        <v>275</v>
      </c>
      <c r="F4117" s="3" t="s">
        <v>1767</v>
      </c>
      <c r="H4117" s="7">
        <v>1086</v>
      </c>
      <c r="I4117" s="7">
        <v>134348</v>
      </c>
      <c r="J4117" s="7" t="s">
        <v>1768</v>
      </c>
      <c r="K4117" s="7">
        <v>16223271</v>
      </c>
      <c r="M4117" s="3">
        <v>1</v>
      </c>
      <c r="N4117" s="3">
        <v>144</v>
      </c>
      <c r="O4117" s="3">
        <f t="shared" si="64"/>
        <v>4.9698132995760007</v>
      </c>
      <c r="P4117" s="3">
        <v>2.2147684349999999</v>
      </c>
    </row>
    <row r="4118" spans="1:16" x14ac:dyDescent="0.25">
      <c r="A4118" s="3">
        <v>1082</v>
      </c>
      <c r="B4118" s="3" t="s">
        <v>1666</v>
      </c>
      <c r="C4118" s="3" t="s">
        <v>12</v>
      </c>
      <c r="D4118" s="3" t="s">
        <v>266</v>
      </c>
      <c r="E4118" s="3" t="s">
        <v>267</v>
      </c>
      <c r="F4118" s="3" t="s">
        <v>1763</v>
      </c>
      <c r="H4118" s="7">
        <v>1082</v>
      </c>
      <c r="I4118" s="7">
        <v>134207</v>
      </c>
      <c r="J4118" s="7" t="s">
        <v>1764</v>
      </c>
      <c r="K4118" s="7">
        <v>16223322</v>
      </c>
      <c r="M4118" s="3">
        <v>1</v>
      </c>
      <c r="N4118" s="3">
        <v>114</v>
      </c>
      <c r="O4118" s="3">
        <f t="shared" si="64"/>
        <v>4.7361984483944957</v>
      </c>
      <c r="P4118" s="3">
        <v>1.329716422</v>
      </c>
    </row>
    <row r="4119" spans="1:16" x14ac:dyDescent="0.25">
      <c r="A4119" s="3">
        <v>1080</v>
      </c>
      <c r="B4119" s="3" t="s">
        <v>1666</v>
      </c>
      <c r="C4119" s="3" t="s">
        <v>12</v>
      </c>
      <c r="D4119" s="3" t="s">
        <v>262</v>
      </c>
      <c r="E4119" s="3" t="s">
        <v>263</v>
      </c>
      <c r="F4119" s="3" t="s">
        <v>1761</v>
      </c>
      <c r="H4119" s="7">
        <v>1080</v>
      </c>
      <c r="I4119" s="7">
        <v>134150</v>
      </c>
      <c r="J4119" s="7" t="s">
        <v>1762</v>
      </c>
      <c r="K4119" s="7">
        <v>16223348</v>
      </c>
      <c r="M4119" s="3">
        <v>1</v>
      </c>
      <c r="N4119" s="3">
        <v>136</v>
      </c>
      <c r="O4119" s="3">
        <f t="shared" si="64"/>
        <v>4.9126548857360524</v>
      </c>
      <c r="P4119" s="3">
        <v>1.979147024</v>
      </c>
    </row>
    <row r="4120" spans="1:16" x14ac:dyDescent="0.25">
      <c r="A4120" s="3">
        <v>1076</v>
      </c>
      <c r="B4120" s="3" t="s">
        <v>1666</v>
      </c>
      <c r="C4120" s="3" t="s">
        <v>12</v>
      </c>
      <c r="D4120" s="3" t="s">
        <v>254</v>
      </c>
      <c r="E4120" s="3" t="s">
        <v>255</v>
      </c>
      <c r="F4120" s="3" t="s">
        <v>1757</v>
      </c>
      <c r="H4120" s="7">
        <v>1076</v>
      </c>
      <c r="I4120" s="7">
        <v>134087</v>
      </c>
      <c r="J4120" s="7" t="s">
        <v>1758</v>
      </c>
      <c r="K4120" s="7">
        <v>16223362</v>
      </c>
      <c r="M4120" s="3">
        <v>1</v>
      </c>
      <c r="N4120" s="3">
        <v>95</v>
      </c>
      <c r="O4120" s="3">
        <f t="shared" si="64"/>
        <v>4.5538768916005408</v>
      </c>
      <c r="P4120" s="3">
        <v>0.76641797</v>
      </c>
    </row>
    <row r="4121" spans="1:16" x14ac:dyDescent="0.25">
      <c r="A4121" s="3">
        <v>1074</v>
      </c>
      <c r="B4121" s="3" t="s">
        <v>1666</v>
      </c>
      <c r="C4121" s="3" t="s">
        <v>12</v>
      </c>
      <c r="D4121" s="3" t="s">
        <v>250</v>
      </c>
      <c r="E4121" s="3" t="s">
        <v>251</v>
      </c>
      <c r="F4121" s="3" t="s">
        <v>1755</v>
      </c>
      <c r="H4121" s="7">
        <v>1074</v>
      </c>
      <c r="I4121" s="7">
        <v>134009</v>
      </c>
      <c r="J4121" s="7" t="s">
        <v>1756</v>
      </c>
      <c r="K4121" s="7">
        <v>16223364</v>
      </c>
      <c r="M4121" s="3">
        <v>1</v>
      </c>
      <c r="N4121" s="3">
        <v>135</v>
      </c>
      <c r="O4121" s="3">
        <f t="shared" si="64"/>
        <v>4.9052747784384296</v>
      </c>
      <c r="P4121" s="3">
        <v>1.949676524</v>
      </c>
    </row>
    <row r="4122" spans="1:16" x14ac:dyDescent="0.25">
      <c r="A4122" s="3">
        <v>1072</v>
      </c>
      <c r="B4122" s="3" t="s">
        <v>1666</v>
      </c>
      <c r="C4122" s="3" t="s">
        <v>12</v>
      </c>
      <c r="D4122" s="3" t="s">
        <v>246</v>
      </c>
      <c r="E4122" s="3" t="s">
        <v>247</v>
      </c>
      <c r="F4122" s="3" t="s">
        <v>1753</v>
      </c>
      <c r="H4122" s="7">
        <v>1072</v>
      </c>
      <c r="I4122" s="7">
        <v>133970</v>
      </c>
      <c r="J4122" s="7" t="s">
        <v>1754</v>
      </c>
      <c r="K4122" s="7">
        <v>16223381</v>
      </c>
      <c r="M4122" s="3">
        <v>1</v>
      </c>
      <c r="N4122" s="3">
        <v>124</v>
      </c>
      <c r="O4122" s="3">
        <f t="shared" si="64"/>
        <v>4.8202815656050371</v>
      </c>
      <c r="P4122" s="3">
        <v>1.625211001</v>
      </c>
    </row>
    <row r="4123" spans="1:16" x14ac:dyDescent="0.25">
      <c r="A4123" s="3">
        <v>1078</v>
      </c>
      <c r="B4123" s="3" t="s">
        <v>1666</v>
      </c>
      <c r="C4123" s="3" t="s">
        <v>12</v>
      </c>
      <c r="D4123" s="3" t="s">
        <v>258</v>
      </c>
      <c r="E4123" s="3" t="s">
        <v>259</v>
      </c>
      <c r="F4123" s="3" t="s">
        <v>1759</v>
      </c>
      <c r="H4123" s="7">
        <v>1078</v>
      </c>
      <c r="I4123" s="7">
        <v>134090</v>
      </c>
      <c r="J4123" s="7" t="s">
        <v>1760</v>
      </c>
      <c r="K4123" s="7">
        <v>16223384</v>
      </c>
      <c r="M4123" s="3">
        <v>1</v>
      </c>
      <c r="N4123" s="3">
        <v>102</v>
      </c>
      <c r="O4123" s="3">
        <f t="shared" si="64"/>
        <v>4.6249728132842707</v>
      </c>
      <c r="P4123" s="3">
        <v>0.97429033600000003</v>
      </c>
    </row>
    <row r="4124" spans="1:16" x14ac:dyDescent="0.25">
      <c r="A4124" s="3">
        <v>1070</v>
      </c>
      <c r="B4124" s="3" t="s">
        <v>1666</v>
      </c>
      <c r="C4124" s="3" t="s">
        <v>12</v>
      </c>
      <c r="D4124" s="3" t="s">
        <v>242</v>
      </c>
      <c r="E4124" s="3" t="s">
        <v>243</v>
      </c>
      <c r="F4124" s="3" t="s">
        <v>1751</v>
      </c>
      <c r="H4124" s="7">
        <v>1070</v>
      </c>
      <c r="I4124" s="7">
        <v>133928</v>
      </c>
      <c r="J4124" s="7" t="s">
        <v>1752</v>
      </c>
      <c r="K4124" s="7">
        <v>16223413</v>
      </c>
      <c r="M4124" s="3">
        <v>1</v>
      </c>
      <c r="N4124" s="3">
        <v>137</v>
      </c>
      <c r="O4124" s="3">
        <f t="shared" si="64"/>
        <v>4.9199809258281251</v>
      </c>
      <c r="P4124" s="3">
        <v>2.0086134260000001</v>
      </c>
    </row>
    <row r="4125" spans="1:16" x14ac:dyDescent="0.25">
      <c r="A4125" s="3">
        <v>1066</v>
      </c>
      <c r="B4125" s="3" t="s">
        <v>1666</v>
      </c>
      <c r="C4125" s="3" t="s">
        <v>12</v>
      </c>
      <c r="D4125" s="3" t="s">
        <v>226</v>
      </c>
      <c r="E4125" s="3" t="s">
        <v>227</v>
      </c>
      <c r="F4125" s="3" t="s">
        <v>1745</v>
      </c>
      <c r="H4125" s="7">
        <v>1066</v>
      </c>
      <c r="I4125" s="7">
        <v>133745</v>
      </c>
      <c r="J4125" s="7" t="s">
        <v>1746</v>
      </c>
      <c r="K4125" s="7">
        <v>16223443</v>
      </c>
      <c r="M4125" s="3">
        <v>1</v>
      </c>
      <c r="N4125" s="3">
        <v>94</v>
      </c>
      <c r="O4125" s="3">
        <f t="shared" si="64"/>
        <v>4.5432947822700038</v>
      </c>
      <c r="P4125" s="3">
        <v>0.73668182500000001</v>
      </c>
    </row>
    <row r="4126" spans="1:16" x14ac:dyDescent="0.25">
      <c r="A4126" s="3">
        <v>1068</v>
      </c>
      <c r="B4126" s="3" t="s">
        <v>1666</v>
      </c>
      <c r="C4126" s="3" t="s">
        <v>12</v>
      </c>
      <c r="D4126" s="3" t="s">
        <v>230</v>
      </c>
      <c r="E4126" s="3" t="s">
        <v>231</v>
      </c>
      <c r="F4126" s="3" t="s">
        <v>1747</v>
      </c>
      <c r="H4126" s="7">
        <v>1068</v>
      </c>
      <c r="I4126" s="7">
        <v>133766</v>
      </c>
      <c r="J4126" s="7" t="s">
        <v>1748</v>
      </c>
      <c r="K4126" s="7">
        <v>16223458</v>
      </c>
      <c r="M4126" s="3">
        <v>1</v>
      </c>
      <c r="N4126" s="3">
        <v>91</v>
      </c>
      <c r="O4126" s="3">
        <f t="shared" si="64"/>
        <v>4.5108595065168497</v>
      </c>
      <c r="P4126" s="3">
        <v>0.64740411600000003</v>
      </c>
    </row>
    <row r="4127" spans="1:16" x14ac:dyDescent="0.25">
      <c r="A4127" s="3">
        <v>1144</v>
      </c>
      <c r="B4127" s="3" t="s">
        <v>1666</v>
      </c>
      <c r="C4127" s="3" t="s">
        <v>12</v>
      </c>
      <c r="D4127" s="3" t="s">
        <v>899</v>
      </c>
      <c r="E4127" s="3" t="s">
        <v>235</v>
      </c>
      <c r="F4127" s="3" t="s">
        <v>1749</v>
      </c>
      <c r="H4127" s="7">
        <v>1144</v>
      </c>
      <c r="I4127" s="7">
        <v>133787</v>
      </c>
      <c r="J4127" s="7" t="s">
        <v>1750</v>
      </c>
      <c r="K4127" s="7">
        <v>16223472</v>
      </c>
      <c r="M4127" s="3">
        <v>1</v>
      </c>
      <c r="N4127" s="3">
        <v>100</v>
      </c>
      <c r="O4127" s="3">
        <f t="shared" si="64"/>
        <v>4.6051701859880918</v>
      </c>
      <c r="P4127" s="3">
        <v>0.914944851</v>
      </c>
    </row>
    <row r="4128" spans="1:16" x14ac:dyDescent="0.25">
      <c r="A4128" s="3">
        <v>1060</v>
      </c>
      <c r="B4128" s="3" t="s">
        <v>1666</v>
      </c>
      <c r="C4128" s="3" t="s">
        <v>12</v>
      </c>
      <c r="D4128" s="3" t="s">
        <v>214</v>
      </c>
      <c r="E4128" s="3" t="s">
        <v>215</v>
      </c>
      <c r="F4128" s="3" t="s">
        <v>1739</v>
      </c>
      <c r="H4128" s="7">
        <v>1060</v>
      </c>
      <c r="I4128" s="7">
        <v>133556</v>
      </c>
      <c r="J4128" s="7" t="s">
        <v>1740</v>
      </c>
      <c r="K4128" s="7">
        <v>16223514</v>
      </c>
      <c r="M4128" s="3">
        <v>1</v>
      </c>
      <c r="N4128" s="3">
        <v>121</v>
      </c>
      <c r="O4128" s="3">
        <f t="shared" si="64"/>
        <v>4.7957905455967413</v>
      </c>
      <c r="P4128" s="3">
        <v>1.5366199</v>
      </c>
    </row>
    <row r="4129" spans="1:16" x14ac:dyDescent="0.25">
      <c r="A4129" s="3">
        <v>1062</v>
      </c>
      <c r="B4129" s="3" t="s">
        <v>1666</v>
      </c>
      <c r="C4129" s="3" t="s">
        <v>12</v>
      </c>
      <c r="D4129" s="3" t="s">
        <v>218</v>
      </c>
      <c r="E4129" s="3" t="s">
        <v>219</v>
      </c>
      <c r="F4129" s="3" t="s">
        <v>1741</v>
      </c>
      <c r="H4129" s="7">
        <v>1062</v>
      </c>
      <c r="I4129" s="7">
        <v>133601</v>
      </c>
      <c r="J4129" s="7" t="s">
        <v>1742</v>
      </c>
      <c r="K4129" s="7">
        <v>16223543</v>
      </c>
      <c r="M4129" s="3">
        <v>1</v>
      </c>
      <c r="N4129" s="3">
        <v>142</v>
      </c>
      <c r="O4129" s="3">
        <f t="shared" si="64"/>
        <v>4.9558270576012609</v>
      </c>
      <c r="P4129" s="3">
        <v>2.1558860549999999</v>
      </c>
    </row>
    <row r="4130" spans="1:16" x14ac:dyDescent="0.25">
      <c r="A4130" s="3">
        <v>1064</v>
      </c>
      <c r="B4130" s="3" t="s">
        <v>1666</v>
      </c>
      <c r="C4130" s="3" t="s">
        <v>12</v>
      </c>
      <c r="D4130" s="3" t="s">
        <v>222</v>
      </c>
      <c r="E4130" s="3" t="s">
        <v>223</v>
      </c>
      <c r="F4130" s="3" t="s">
        <v>1743</v>
      </c>
      <c r="H4130" s="7">
        <v>1064</v>
      </c>
      <c r="I4130" s="7">
        <v>133712</v>
      </c>
      <c r="J4130" s="7" t="s">
        <v>1744</v>
      </c>
      <c r="K4130" s="7">
        <v>16223550</v>
      </c>
      <c r="M4130" s="3">
        <v>1</v>
      </c>
      <c r="N4130" s="3">
        <v>99</v>
      </c>
      <c r="O4130" s="3">
        <f t="shared" si="64"/>
        <v>4.5951198501345898</v>
      </c>
      <c r="P4130" s="3">
        <v>0.88525876199999998</v>
      </c>
    </row>
    <row r="4131" spans="1:16" x14ac:dyDescent="0.25">
      <c r="A4131" s="3">
        <v>1140</v>
      </c>
      <c r="B4131" s="3" t="s">
        <v>1666</v>
      </c>
      <c r="C4131" s="3" t="s">
        <v>12</v>
      </c>
      <c r="D4131" s="3" t="s">
        <v>772</v>
      </c>
      <c r="E4131" s="3" t="s">
        <v>211</v>
      </c>
      <c r="F4131" s="3" t="s">
        <v>1737</v>
      </c>
      <c r="H4131" s="7">
        <v>1140</v>
      </c>
      <c r="I4131" s="7">
        <v>133535</v>
      </c>
      <c r="J4131" s="7" t="s">
        <v>1738</v>
      </c>
      <c r="K4131" s="7">
        <v>16223558</v>
      </c>
      <c r="M4131" s="3">
        <v>1</v>
      </c>
      <c r="N4131" s="3">
        <v>98</v>
      </c>
      <c r="O4131" s="3">
        <f t="shared" si="64"/>
        <v>4.5849674786705723</v>
      </c>
      <c r="P4131" s="3">
        <v>0.85556337000000005</v>
      </c>
    </row>
    <row r="4132" spans="1:16" x14ac:dyDescent="0.25">
      <c r="A4132" s="3">
        <v>1154</v>
      </c>
      <c r="B4132" s="3" t="s">
        <v>1666</v>
      </c>
      <c r="C4132" s="3" t="s">
        <v>12</v>
      </c>
      <c r="D4132" s="3" t="s">
        <v>1059</v>
      </c>
      <c r="E4132" s="3" t="s">
        <v>207</v>
      </c>
      <c r="F4132" s="3" t="s">
        <v>1735</v>
      </c>
      <c r="H4132" s="7">
        <v>1154</v>
      </c>
      <c r="I4132" s="7">
        <v>133439</v>
      </c>
      <c r="J4132" s="7" t="s">
        <v>1736</v>
      </c>
      <c r="K4132" s="7">
        <v>16223610</v>
      </c>
      <c r="M4132" s="3">
        <v>1</v>
      </c>
      <c r="N4132" s="3">
        <v>85</v>
      </c>
      <c r="O4132" s="3">
        <f t="shared" si="64"/>
        <v>4.4426512564903167</v>
      </c>
      <c r="P4132" s="3">
        <v>0.46848314699999999</v>
      </c>
    </row>
    <row r="4133" spans="1:16" x14ac:dyDescent="0.25">
      <c r="A4133" s="3">
        <v>1056</v>
      </c>
      <c r="B4133" s="3" t="s">
        <v>1666</v>
      </c>
      <c r="C4133" s="3" t="s">
        <v>12</v>
      </c>
      <c r="D4133" s="3" t="s">
        <v>198</v>
      </c>
      <c r="E4133" s="3" t="s">
        <v>199</v>
      </c>
      <c r="F4133" s="3" t="s">
        <v>1729</v>
      </c>
      <c r="H4133" s="7">
        <v>1056</v>
      </c>
      <c r="I4133" s="7">
        <v>133127</v>
      </c>
      <c r="J4133" s="7" t="s">
        <v>1730</v>
      </c>
      <c r="K4133" s="7">
        <v>16223625</v>
      </c>
      <c r="M4133" s="3">
        <v>1</v>
      </c>
      <c r="N4133" s="3">
        <v>128</v>
      </c>
      <c r="O4133" s="3">
        <f t="shared" si="64"/>
        <v>4.8520302639196169</v>
      </c>
      <c r="P4133" s="3">
        <v>1.743262734</v>
      </c>
    </row>
    <row r="4134" spans="1:16" x14ac:dyDescent="0.25">
      <c r="A4134" s="3">
        <v>1058</v>
      </c>
      <c r="B4134" s="3" t="s">
        <v>1666</v>
      </c>
      <c r="C4134" s="3" t="s">
        <v>12</v>
      </c>
      <c r="D4134" s="3" t="s">
        <v>202</v>
      </c>
      <c r="E4134" s="3" t="s">
        <v>203</v>
      </c>
      <c r="F4134" s="3" t="s">
        <v>1733</v>
      </c>
      <c r="H4134" s="7">
        <v>1058</v>
      </c>
      <c r="I4134" s="7">
        <v>133340</v>
      </c>
      <c r="J4134" s="7" t="s">
        <v>1734</v>
      </c>
      <c r="K4134" s="7">
        <v>16223638</v>
      </c>
      <c r="M4134" s="3">
        <v>1</v>
      </c>
      <c r="N4134" s="3">
        <v>137</v>
      </c>
      <c r="O4134" s="3">
        <f t="shared" si="64"/>
        <v>4.9199809258281251</v>
      </c>
      <c r="P4134" s="3">
        <v>2.0086134260000001</v>
      </c>
    </row>
    <row r="4135" spans="1:16" x14ac:dyDescent="0.25">
      <c r="A4135" s="3">
        <v>1136</v>
      </c>
      <c r="B4135" s="3" t="s">
        <v>1666</v>
      </c>
      <c r="C4135" s="3" t="s">
        <v>12</v>
      </c>
      <c r="D4135" s="3" t="s">
        <v>607</v>
      </c>
      <c r="E4135" s="3" t="s">
        <v>446</v>
      </c>
      <c r="F4135" s="3" t="s">
        <v>1731</v>
      </c>
      <c r="H4135" s="7">
        <v>1136</v>
      </c>
      <c r="I4135" s="7">
        <v>133136</v>
      </c>
      <c r="J4135" s="7" t="s">
        <v>1732</v>
      </c>
      <c r="K4135" s="7">
        <v>16223639</v>
      </c>
      <c r="M4135" s="3">
        <v>1</v>
      </c>
      <c r="N4135" s="3">
        <v>94</v>
      </c>
      <c r="O4135" s="3">
        <f t="shared" si="64"/>
        <v>4.5432947822700038</v>
      </c>
      <c r="P4135" s="3">
        <v>0.73668182500000001</v>
      </c>
    </row>
    <row r="4136" spans="1:16" x14ac:dyDescent="0.25">
      <c r="A4136" s="3">
        <v>1046</v>
      </c>
      <c r="B4136" s="3" t="s">
        <v>1666</v>
      </c>
      <c r="C4136" s="3" t="s">
        <v>12</v>
      </c>
      <c r="D4136" s="3" t="s">
        <v>114</v>
      </c>
      <c r="E4136" s="3" t="s">
        <v>115</v>
      </c>
      <c r="F4136" s="3" t="s">
        <v>1723</v>
      </c>
      <c r="H4136" s="7">
        <v>1046</v>
      </c>
      <c r="I4136" s="7">
        <v>132980</v>
      </c>
      <c r="J4136" s="7" t="s">
        <v>1724</v>
      </c>
      <c r="K4136" s="7">
        <v>16223703</v>
      </c>
      <c r="M4136" s="3">
        <v>1</v>
      </c>
      <c r="N4136" s="3">
        <v>224</v>
      </c>
      <c r="O4136" s="3">
        <f t="shared" si="64"/>
        <v>5.4116460518550396</v>
      </c>
      <c r="P4136" s="3">
        <v>4.5608905650000002</v>
      </c>
    </row>
    <row r="4137" spans="1:16" x14ac:dyDescent="0.25">
      <c r="A4137" s="3">
        <v>1044</v>
      </c>
      <c r="B4137" s="3" t="s">
        <v>1666</v>
      </c>
      <c r="C4137" s="3" t="s">
        <v>12</v>
      </c>
      <c r="D4137" s="3" t="s">
        <v>188</v>
      </c>
      <c r="E4137" s="3" t="s">
        <v>189</v>
      </c>
      <c r="F4137" s="3" t="s">
        <v>1721</v>
      </c>
      <c r="H4137" s="7">
        <v>1044</v>
      </c>
      <c r="I4137" s="7">
        <v>132965</v>
      </c>
      <c r="J4137" s="7" t="s">
        <v>1722</v>
      </c>
      <c r="K4137" s="7">
        <v>16223707</v>
      </c>
      <c r="M4137" s="3">
        <v>1</v>
      </c>
      <c r="N4137" s="3">
        <v>115</v>
      </c>
      <c r="O4137" s="3">
        <f t="shared" si="64"/>
        <v>4.7449321283632502</v>
      </c>
      <c r="P4137" s="3">
        <v>1.3592914629999999</v>
      </c>
    </row>
    <row r="4138" spans="1:16" x14ac:dyDescent="0.25">
      <c r="A4138" s="3">
        <v>1050</v>
      </c>
      <c r="B4138" s="3" t="s">
        <v>1666</v>
      </c>
      <c r="C4138" s="3" t="s">
        <v>12</v>
      </c>
      <c r="D4138" s="3" t="s">
        <v>122</v>
      </c>
      <c r="E4138" s="3" t="s">
        <v>123</v>
      </c>
      <c r="F4138" s="3" t="s">
        <v>1727</v>
      </c>
      <c r="H4138" s="7">
        <v>1050</v>
      </c>
      <c r="I4138" s="7">
        <v>133007</v>
      </c>
      <c r="J4138" s="7" t="s">
        <v>1728</v>
      </c>
      <c r="K4138" s="7">
        <v>16223728</v>
      </c>
      <c r="M4138" s="3">
        <v>1</v>
      </c>
      <c r="N4138" s="3">
        <v>110</v>
      </c>
      <c r="O4138" s="3">
        <f t="shared" si="64"/>
        <v>4.7004803657924166</v>
      </c>
      <c r="P4138" s="3">
        <v>1.21135335</v>
      </c>
    </row>
    <row r="4139" spans="1:16" x14ac:dyDescent="0.25">
      <c r="A4139" s="3">
        <v>1048</v>
      </c>
      <c r="B4139" s="3" t="s">
        <v>1666</v>
      </c>
      <c r="C4139" s="3" t="s">
        <v>12</v>
      </c>
      <c r="D4139" s="3" t="s">
        <v>118</v>
      </c>
      <c r="E4139" s="3" t="s">
        <v>119</v>
      </c>
      <c r="F4139" s="3" t="s">
        <v>1725</v>
      </c>
      <c r="H4139" s="7">
        <v>1048</v>
      </c>
      <c r="I4139" s="7">
        <v>132992</v>
      </c>
      <c r="J4139" s="7" t="s">
        <v>1726</v>
      </c>
      <c r="K4139" s="7">
        <v>16223748</v>
      </c>
      <c r="M4139" s="3">
        <v>1</v>
      </c>
      <c r="N4139" s="3">
        <v>100</v>
      </c>
      <c r="O4139" s="3">
        <f t="shared" si="64"/>
        <v>4.6051701859880918</v>
      </c>
      <c r="P4139" s="3">
        <v>0.914944851</v>
      </c>
    </row>
    <row r="4140" spans="1:16" x14ac:dyDescent="0.25">
      <c r="A4140" s="3">
        <v>1042</v>
      </c>
      <c r="B4140" s="3" t="s">
        <v>1666</v>
      </c>
      <c r="C4140" s="3" t="s">
        <v>12</v>
      </c>
      <c r="D4140" s="3" t="s">
        <v>110</v>
      </c>
      <c r="E4140" s="3" t="s">
        <v>111</v>
      </c>
      <c r="F4140" s="3" t="s">
        <v>1719</v>
      </c>
      <c r="H4140" s="7">
        <v>1042</v>
      </c>
      <c r="I4140" s="7">
        <v>132908</v>
      </c>
      <c r="J4140" s="7" t="s">
        <v>1720</v>
      </c>
      <c r="K4140" s="7">
        <v>16223786</v>
      </c>
      <c r="M4140" s="3">
        <v>1</v>
      </c>
      <c r="N4140" s="3">
        <v>109</v>
      </c>
      <c r="O4140" s="3">
        <f t="shared" si="64"/>
        <v>4.6913478822291435</v>
      </c>
      <c r="P4140" s="3">
        <v>1.1817460900000001</v>
      </c>
    </row>
    <row r="4141" spans="1:16" x14ac:dyDescent="0.25">
      <c r="A4141" s="3">
        <v>1130</v>
      </c>
      <c r="B4141" s="3" t="s">
        <v>1666</v>
      </c>
      <c r="C4141" s="3" t="s">
        <v>12</v>
      </c>
      <c r="D4141" s="3" t="s">
        <v>183</v>
      </c>
      <c r="E4141" s="3" t="s">
        <v>107</v>
      </c>
      <c r="F4141" s="3" t="s">
        <v>1717</v>
      </c>
      <c r="H4141" s="7">
        <v>1130</v>
      </c>
      <c r="I4141" s="7">
        <v>132686</v>
      </c>
      <c r="J4141" s="7" t="s">
        <v>1718</v>
      </c>
      <c r="K4141" s="7">
        <v>16223809</v>
      </c>
      <c r="M4141" s="3">
        <v>1</v>
      </c>
      <c r="N4141" s="3">
        <v>121</v>
      </c>
      <c r="O4141" s="3">
        <f t="shared" si="64"/>
        <v>4.7957905455967413</v>
      </c>
      <c r="P4141" s="3">
        <v>1.5366199</v>
      </c>
    </row>
    <row r="4142" spans="1:16" x14ac:dyDescent="0.25">
      <c r="A4142" s="3">
        <v>1040</v>
      </c>
      <c r="B4142" s="3" t="s">
        <v>1666</v>
      </c>
      <c r="C4142" s="3" t="s">
        <v>12</v>
      </c>
      <c r="D4142" s="3" t="s">
        <v>102</v>
      </c>
      <c r="E4142" s="3" t="s">
        <v>103</v>
      </c>
      <c r="F4142" s="3" t="s">
        <v>1715</v>
      </c>
      <c r="H4142" s="7">
        <v>1040</v>
      </c>
      <c r="I4142" s="7">
        <v>132668</v>
      </c>
      <c r="J4142" s="7" t="s">
        <v>1716</v>
      </c>
      <c r="K4142" s="7">
        <v>16223826</v>
      </c>
      <c r="M4142" s="3">
        <v>1</v>
      </c>
      <c r="N4142" s="3">
        <v>143</v>
      </c>
      <c r="O4142" s="3">
        <f t="shared" si="64"/>
        <v>4.962844630259907</v>
      </c>
      <c r="P4142" s="3">
        <v>2.1853290969999999</v>
      </c>
    </row>
    <row r="4143" spans="1:16" x14ac:dyDescent="0.25">
      <c r="A4143" s="3">
        <v>1038</v>
      </c>
      <c r="B4143" s="3" t="s">
        <v>1666</v>
      </c>
      <c r="C4143" s="3" t="s">
        <v>12</v>
      </c>
      <c r="D4143" s="3" t="s">
        <v>98</v>
      </c>
      <c r="E4143" s="3" t="s">
        <v>99</v>
      </c>
      <c r="F4143" s="3" t="s">
        <v>1713</v>
      </c>
      <c r="H4143" s="7">
        <v>1038</v>
      </c>
      <c r="I4143" s="7">
        <v>132575</v>
      </c>
      <c r="J4143" s="7" t="s">
        <v>1714</v>
      </c>
      <c r="K4143" s="7">
        <v>16223899</v>
      </c>
      <c r="M4143" s="3">
        <v>1</v>
      </c>
      <c r="N4143" s="3">
        <v>503</v>
      </c>
      <c r="O4143" s="3">
        <f t="shared" si="64"/>
        <v>6.2205901700997392</v>
      </c>
      <c r="P4143" s="3">
        <v>12.67341343</v>
      </c>
    </row>
    <row r="4144" spans="1:16" x14ac:dyDescent="0.25">
      <c r="A4144" s="3">
        <v>1036</v>
      </c>
      <c r="B4144" s="3" t="s">
        <v>1666</v>
      </c>
      <c r="C4144" s="3" t="s">
        <v>12</v>
      </c>
      <c r="D4144" s="3" t="s">
        <v>94</v>
      </c>
      <c r="E4144" s="3" t="s">
        <v>95</v>
      </c>
      <c r="F4144" s="3" t="s">
        <v>1711</v>
      </c>
      <c r="H4144" s="7">
        <v>1036</v>
      </c>
      <c r="I4144" s="7">
        <v>132524</v>
      </c>
      <c r="J4144" s="7" t="s">
        <v>1712</v>
      </c>
      <c r="K4144" s="7">
        <v>16223904</v>
      </c>
      <c r="M4144" s="3">
        <v>1</v>
      </c>
      <c r="N4144" s="3">
        <v>100</v>
      </c>
      <c r="O4144" s="3">
        <f t="shared" si="64"/>
        <v>4.6051701859880918</v>
      </c>
      <c r="P4144" s="3">
        <v>0.914944851</v>
      </c>
    </row>
    <row r="4145" spans="1:16" x14ac:dyDescent="0.25">
      <c r="A4145" s="3">
        <v>1034</v>
      </c>
      <c r="B4145" s="3" t="s">
        <v>1666</v>
      </c>
      <c r="C4145" s="3" t="s">
        <v>12</v>
      </c>
      <c r="D4145" s="3" t="s">
        <v>86</v>
      </c>
      <c r="E4145" s="3" t="s">
        <v>87</v>
      </c>
      <c r="F4145" s="3" t="s">
        <v>1709</v>
      </c>
      <c r="H4145" s="7">
        <v>1034</v>
      </c>
      <c r="I4145" s="7">
        <v>132512</v>
      </c>
      <c r="J4145" s="7" t="s">
        <v>1710</v>
      </c>
      <c r="K4145" s="7">
        <v>16223907</v>
      </c>
      <c r="M4145" s="3">
        <v>1</v>
      </c>
      <c r="N4145" s="3">
        <v>94</v>
      </c>
      <c r="O4145" s="3">
        <f t="shared" si="64"/>
        <v>4.5432947822700038</v>
      </c>
      <c r="P4145" s="3">
        <v>0.73668182500000001</v>
      </c>
    </row>
    <row r="4146" spans="1:16" x14ac:dyDescent="0.25">
      <c r="A4146" s="3">
        <v>1148</v>
      </c>
      <c r="B4146" s="3" t="s">
        <v>1666</v>
      </c>
      <c r="C4146" s="3" t="s">
        <v>12</v>
      </c>
      <c r="D4146" s="3" t="s">
        <v>1028</v>
      </c>
      <c r="E4146" s="3" t="s">
        <v>83</v>
      </c>
      <c r="F4146" s="3" t="s">
        <v>1707</v>
      </c>
      <c r="H4146" s="7">
        <v>1148</v>
      </c>
      <c r="I4146" s="7">
        <v>132368</v>
      </c>
      <c r="J4146" s="7" t="s">
        <v>1708</v>
      </c>
      <c r="K4146" s="7">
        <v>16223918</v>
      </c>
      <c r="M4146" s="3">
        <v>1</v>
      </c>
      <c r="N4146" s="3">
        <v>131</v>
      </c>
      <c r="O4146" s="3">
        <f t="shared" si="64"/>
        <v>4.8751973232011512</v>
      </c>
      <c r="P4146" s="3">
        <v>1.8317522580000001</v>
      </c>
    </row>
    <row r="4147" spans="1:16" x14ac:dyDescent="0.25">
      <c r="A4147" s="3">
        <v>1026</v>
      </c>
      <c r="B4147" s="3" t="s">
        <v>1666</v>
      </c>
      <c r="C4147" s="3" t="s">
        <v>12</v>
      </c>
      <c r="D4147" s="3" t="s">
        <v>66</v>
      </c>
      <c r="E4147" s="3" t="s">
        <v>67</v>
      </c>
      <c r="F4147" s="3" t="s">
        <v>1697</v>
      </c>
      <c r="H4147" s="7">
        <v>1026</v>
      </c>
      <c r="I4147" s="7">
        <v>132293</v>
      </c>
      <c r="J4147" s="7" t="s">
        <v>1698</v>
      </c>
      <c r="K4147" s="7">
        <v>16223928</v>
      </c>
      <c r="M4147" s="3">
        <v>1</v>
      </c>
      <c r="N4147" s="3">
        <v>78</v>
      </c>
      <c r="O4147" s="3">
        <f t="shared" si="64"/>
        <v>4.3567088266895917</v>
      </c>
      <c r="P4147" s="3">
        <v>0.25888682800000001</v>
      </c>
    </row>
    <row r="4148" spans="1:16" x14ac:dyDescent="0.25">
      <c r="A4148" s="3">
        <v>1128</v>
      </c>
      <c r="B4148" s="3" t="s">
        <v>1666</v>
      </c>
      <c r="C4148" s="3" t="s">
        <v>12</v>
      </c>
      <c r="D4148" s="3" t="s">
        <v>163</v>
      </c>
      <c r="E4148" s="3" t="s">
        <v>164</v>
      </c>
      <c r="F4148" s="3" t="s">
        <v>1701</v>
      </c>
      <c r="H4148" s="7">
        <v>1128</v>
      </c>
      <c r="I4148" s="7">
        <v>132317</v>
      </c>
      <c r="J4148" s="7" t="s">
        <v>1702</v>
      </c>
      <c r="K4148" s="7">
        <v>16223939</v>
      </c>
      <c r="M4148" s="3">
        <v>1</v>
      </c>
      <c r="N4148" s="3">
        <v>126</v>
      </c>
      <c r="O4148" s="3">
        <f t="shared" si="64"/>
        <v>4.836281906951478</v>
      </c>
      <c r="P4148" s="3">
        <v>1.6842465280000001</v>
      </c>
    </row>
    <row r="4149" spans="1:16" x14ac:dyDescent="0.25">
      <c r="A4149" s="3">
        <v>1152</v>
      </c>
      <c r="B4149" s="3" t="s">
        <v>1666</v>
      </c>
      <c r="C4149" s="3" t="s">
        <v>12</v>
      </c>
      <c r="D4149" s="3" t="s">
        <v>1014</v>
      </c>
      <c r="E4149" s="3" t="s">
        <v>63</v>
      </c>
      <c r="F4149" s="3" t="s">
        <v>1695</v>
      </c>
      <c r="H4149" s="7">
        <v>1152</v>
      </c>
      <c r="I4149" s="7">
        <v>132281</v>
      </c>
      <c r="J4149" s="7" t="s">
        <v>1696</v>
      </c>
      <c r="K4149" s="7">
        <v>16223944</v>
      </c>
      <c r="M4149" s="3">
        <v>1</v>
      </c>
      <c r="N4149" s="3">
        <v>103</v>
      </c>
      <c r="O4149" s="3">
        <f t="shared" si="64"/>
        <v>4.6347289882296359</v>
      </c>
      <c r="P4149" s="3">
        <v>1.003950288</v>
      </c>
    </row>
    <row r="4150" spans="1:16" x14ac:dyDescent="0.25">
      <c r="A4150" s="3">
        <v>1030</v>
      </c>
      <c r="B4150" s="3" t="s">
        <v>1666</v>
      </c>
      <c r="C4150" s="3" t="s">
        <v>12</v>
      </c>
      <c r="D4150" s="3" t="s">
        <v>74</v>
      </c>
      <c r="E4150" s="3" t="s">
        <v>75</v>
      </c>
      <c r="F4150" s="3" t="s">
        <v>1703</v>
      </c>
      <c r="H4150" s="7">
        <v>1030</v>
      </c>
      <c r="I4150" s="7">
        <v>132320</v>
      </c>
      <c r="J4150" s="7" t="s">
        <v>1704</v>
      </c>
      <c r="K4150" s="7">
        <v>16223945</v>
      </c>
      <c r="M4150" s="3">
        <v>1</v>
      </c>
      <c r="N4150" s="3">
        <v>102</v>
      </c>
      <c r="O4150" s="3">
        <f t="shared" si="64"/>
        <v>4.6249728132842707</v>
      </c>
      <c r="P4150" s="3">
        <v>0.97429033600000003</v>
      </c>
    </row>
    <row r="4151" spans="1:16" x14ac:dyDescent="0.25">
      <c r="A4151" s="3">
        <v>1032</v>
      </c>
      <c r="B4151" s="3" t="s">
        <v>1666</v>
      </c>
      <c r="C4151" s="3" t="s">
        <v>12</v>
      </c>
      <c r="D4151" s="3" t="s">
        <v>78</v>
      </c>
      <c r="E4151" s="3" t="s">
        <v>79</v>
      </c>
      <c r="F4151" s="3" t="s">
        <v>1705</v>
      </c>
      <c r="H4151" s="7">
        <v>1032</v>
      </c>
      <c r="I4151" s="7">
        <v>132344</v>
      </c>
      <c r="J4151" s="7" t="s">
        <v>1706</v>
      </c>
      <c r="K4151" s="7">
        <v>16223955</v>
      </c>
      <c r="M4151" s="3">
        <v>1</v>
      </c>
      <c r="N4151" s="3">
        <v>91</v>
      </c>
      <c r="O4151" s="3">
        <f t="shared" si="64"/>
        <v>4.5108595065168497</v>
      </c>
      <c r="P4151" s="3">
        <v>0.64740411600000003</v>
      </c>
    </row>
    <row r="4152" spans="1:16" x14ac:dyDescent="0.25">
      <c r="A4152" s="3">
        <v>1028</v>
      </c>
      <c r="B4152" s="3" t="s">
        <v>1666</v>
      </c>
      <c r="C4152" s="3" t="s">
        <v>12</v>
      </c>
      <c r="D4152" s="3" t="s">
        <v>70</v>
      </c>
      <c r="E4152" s="3" t="s">
        <v>71</v>
      </c>
      <c r="F4152" s="3" t="s">
        <v>1699</v>
      </c>
      <c r="H4152" s="7">
        <v>1028</v>
      </c>
      <c r="I4152" s="7">
        <v>132314</v>
      </c>
      <c r="J4152" s="7" t="s">
        <v>1700</v>
      </c>
      <c r="K4152" s="7">
        <v>16223962</v>
      </c>
      <c r="M4152" s="3">
        <v>1</v>
      </c>
      <c r="N4152" s="3">
        <v>185</v>
      </c>
      <c r="O4152" s="3">
        <f t="shared" si="64"/>
        <v>5.2203558250783244</v>
      </c>
      <c r="P4152" s="3">
        <v>3.4190846449999999</v>
      </c>
    </row>
    <row r="4153" spans="1:16" x14ac:dyDescent="0.25">
      <c r="A4153" s="3">
        <v>1024</v>
      </c>
      <c r="B4153" s="3" t="s">
        <v>1666</v>
      </c>
      <c r="C4153" s="3" t="s">
        <v>12</v>
      </c>
      <c r="D4153" s="3" t="s">
        <v>58</v>
      </c>
      <c r="E4153" s="3" t="s">
        <v>59</v>
      </c>
      <c r="F4153" s="3" t="s">
        <v>1693</v>
      </c>
      <c r="H4153" s="7">
        <v>1024</v>
      </c>
      <c r="I4153" s="7">
        <v>132146</v>
      </c>
      <c r="J4153" s="7" t="s">
        <v>1694</v>
      </c>
      <c r="K4153" s="7">
        <v>16224028</v>
      </c>
      <c r="M4153" s="3">
        <v>1</v>
      </c>
      <c r="N4153" s="3">
        <v>174</v>
      </c>
      <c r="O4153" s="3">
        <f t="shared" si="64"/>
        <v>5.1590552992145291</v>
      </c>
      <c r="P4153" s="3">
        <v>3.0964356130000001</v>
      </c>
    </row>
    <row r="4154" spans="1:16" x14ac:dyDescent="0.25">
      <c r="A4154" s="3">
        <v>1134</v>
      </c>
      <c r="B4154" s="3" t="s">
        <v>1666</v>
      </c>
      <c r="C4154" s="3" t="s">
        <v>12</v>
      </c>
      <c r="D4154" s="3" t="s">
        <v>566</v>
      </c>
      <c r="E4154" s="3" t="s">
        <v>55</v>
      </c>
      <c r="F4154" s="3" t="s">
        <v>1691</v>
      </c>
      <c r="H4154" s="7">
        <v>1134</v>
      </c>
      <c r="I4154" s="7">
        <v>132059</v>
      </c>
      <c r="J4154" s="7" t="s">
        <v>1692</v>
      </c>
      <c r="K4154" s="7">
        <v>16224039</v>
      </c>
      <c r="M4154" s="3">
        <v>1</v>
      </c>
      <c r="N4154" s="3">
        <v>99</v>
      </c>
      <c r="O4154" s="3">
        <f t="shared" si="64"/>
        <v>4.5951198501345898</v>
      </c>
      <c r="P4154" s="3">
        <v>0.88525876199999998</v>
      </c>
    </row>
    <row r="4155" spans="1:16" x14ac:dyDescent="0.25">
      <c r="A4155" s="3">
        <v>1054</v>
      </c>
      <c r="B4155" s="3" t="s">
        <v>1666</v>
      </c>
      <c r="C4155" s="3" t="s">
        <v>12</v>
      </c>
      <c r="D4155" s="3" t="s">
        <v>151</v>
      </c>
      <c r="E4155" s="3" t="s">
        <v>152</v>
      </c>
      <c r="F4155" s="3" t="s">
        <v>1689</v>
      </c>
      <c r="H4155" s="7">
        <v>1054</v>
      </c>
      <c r="I4155" s="7">
        <v>131978</v>
      </c>
      <c r="J4155" s="7" t="s">
        <v>1690</v>
      </c>
      <c r="K4155" s="7">
        <v>16224061</v>
      </c>
      <c r="M4155" s="3">
        <v>1</v>
      </c>
      <c r="N4155" s="3">
        <v>219</v>
      </c>
      <c r="O4155" s="3">
        <f t="shared" si="64"/>
        <v>5.389071729816501</v>
      </c>
      <c r="P4155" s="3">
        <v>4.414670374</v>
      </c>
    </row>
    <row r="4156" spans="1:16" x14ac:dyDescent="0.25">
      <c r="A4156" s="3">
        <v>1022</v>
      </c>
      <c r="B4156" s="3" t="s">
        <v>1666</v>
      </c>
      <c r="C4156" s="3" t="s">
        <v>12</v>
      </c>
      <c r="D4156" s="3" t="s">
        <v>50</v>
      </c>
      <c r="E4156" s="3" t="s">
        <v>51</v>
      </c>
      <c r="F4156" s="3" t="s">
        <v>1687</v>
      </c>
      <c r="H4156" s="7">
        <v>1022</v>
      </c>
      <c r="I4156" s="7">
        <v>131972</v>
      </c>
      <c r="J4156" s="7" t="s">
        <v>1688</v>
      </c>
      <c r="K4156" s="7">
        <v>16224072</v>
      </c>
      <c r="M4156" s="3">
        <v>1</v>
      </c>
      <c r="N4156" s="3">
        <v>169</v>
      </c>
      <c r="O4156" s="3">
        <f t="shared" si="64"/>
        <v>5.1298987149230735</v>
      </c>
      <c r="P4156" s="3">
        <v>2.9496749539999998</v>
      </c>
    </row>
    <row r="4157" spans="1:16" x14ac:dyDescent="0.25">
      <c r="A4157" s="3">
        <v>1018</v>
      </c>
      <c r="B4157" s="3" t="s">
        <v>1666</v>
      </c>
      <c r="C4157" s="3" t="s">
        <v>12</v>
      </c>
      <c r="D4157" s="3" t="s">
        <v>42</v>
      </c>
      <c r="E4157" s="3" t="s">
        <v>43</v>
      </c>
      <c r="F4157" s="3" t="s">
        <v>1683</v>
      </c>
      <c r="H4157" s="7">
        <v>1018</v>
      </c>
      <c r="I4157" s="7">
        <v>131852</v>
      </c>
      <c r="J4157" s="7" t="s">
        <v>1684</v>
      </c>
      <c r="K4157" s="7">
        <v>16224077</v>
      </c>
      <c r="M4157" s="3">
        <v>1</v>
      </c>
      <c r="N4157" s="3">
        <v>149</v>
      </c>
      <c r="O4157" s="3">
        <f t="shared" si="64"/>
        <v>5.0039463059454592</v>
      </c>
      <c r="P4157" s="3">
        <v>2.3619112769999999</v>
      </c>
    </row>
    <row r="4158" spans="1:16" x14ac:dyDescent="0.25">
      <c r="A4158" s="3">
        <v>1014</v>
      </c>
      <c r="B4158" s="3" t="s">
        <v>1666</v>
      </c>
      <c r="C4158" s="3" t="s">
        <v>12</v>
      </c>
      <c r="D4158" s="3" t="s">
        <v>34</v>
      </c>
      <c r="E4158" s="3" t="s">
        <v>35</v>
      </c>
      <c r="F4158" s="3" t="s">
        <v>1679</v>
      </c>
      <c r="H4158" s="7">
        <v>1014</v>
      </c>
      <c r="I4158" s="7">
        <v>131789</v>
      </c>
      <c r="J4158" s="7" t="s">
        <v>1680</v>
      </c>
      <c r="K4158" s="7">
        <v>16224086</v>
      </c>
      <c r="M4158" s="3">
        <v>1</v>
      </c>
      <c r="N4158" s="3">
        <v>130</v>
      </c>
      <c r="O4158" s="3">
        <f t="shared" si="64"/>
        <v>4.8675344504555822</v>
      </c>
      <c r="P4158" s="3">
        <v>1.8022602830000001</v>
      </c>
    </row>
    <row r="4159" spans="1:16" x14ac:dyDescent="0.25">
      <c r="A4159" s="3">
        <v>1010</v>
      </c>
      <c r="B4159" s="3" t="s">
        <v>1666</v>
      </c>
      <c r="C4159" s="3" t="s">
        <v>12</v>
      </c>
      <c r="D4159" s="3" t="s">
        <v>26</v>
      </c>
      <c r="E4159" s="3" t="s">
        <v>27</v>
      </c>
      <c r="F4159" s="3" t="s">
        <v>1673</v>
      </c>
      <c r="H4159" s="7">
        <v>1010</v>
      </c>
      <c r="I4159" s="7">
        <v>131732</v>
      </c>
      <c r="J4159" s="7" t="s">
        <v>1674</v>
      </c>
      <c r="K4159" s="7">
        <v>16224124</v>
      </c>
      <c r="M4159" s="3">
        <v>1</v>
      </c>
      <c r="N4159" s="3">
        <v>122</v>
      </c>
      <c r="O4159" s="3">
        <f t="shared" si="64"/>
        <v>4.8040210447332568</v>
      </c>
      <c r="P4159" s="3">
        <v>1.5661554360000001</v>
      </c>
    </row>
    <row r="4160" spans="1:16" x14ac:dyDescent="0.25">
      <c r="A4160" s="3">
        <v>1012</v>
      </c>
      <c r="B4160" s="3" t="s">
        <v>1666</v>
      </c>
      <c r="C4160" s="3" t="s">
        <v>12</v>
      </c>
      <c r="D4160" s="3" t="s">
        <v>30</v>
      </c>
      <c r="E4160" s="3" t="s">
        <v>31</v>
      </c>
      <c r="F4160" s="3" t="s">
        <v>1677</v>
      </c>
      <c r="H4160" s="7">
        <v>1012</v>
      </c>
      <c r="I4160" s="7">
        <v>131753</v>
      </c>
      <c r="J4160" s="7" t="s">
        <v>1678</v>
      </c>
      <c r="K4160" s="7">
        <v>16224127</v>
      </c>
      <c r="M4160" s="3">
        <v>1</v>
      </c>
      <c r="N4160" s="3">
        <v>128</v>
      </c>
      <c r="O4160" s="3">
        <f t="shared" si="64"/>
        <v>4.8520302639196169</v>
      </c>
      <c r="P4160" s="3">
        <v>1.743262734</v>
      </c>
    </row>
    <row r="4161" spans="1:16" x14ac:dyDescent="0.25">
      <c r="A4161" s="3">
        <v>1052</v>
      </c>
      <c r="B4161" s="3" t="s">
        <v>1666</v>
      </c>
      <c r="C4161" s="3" t="s">
        <v>12</v>
      </c>
      <c r="D4161" s="3" t="s">
        <v>135</v>
      </c>
      <c r="E4161" s="3" t="s">
        <v>136</v>
      </c>
      <c r="F4161" s="3" t="s">
        <v>1675</v>
      </c>
      <c r="H4161" s="7">
        <v>1052</v>
      </c>
      <c r="I4161" s="7">
        <v>131735</v>
      </c>
      <c r="J4161" s="7" t="s">
        <v>1676</v>
      </c>
      <c r="K4161" s="7">
        <v>16224141</v>
      </c>
      <c r="M4161" s="3">
        <v>1</v>
      </c>
      <c r="N4161" s="3">
        <v>92</v>
      </c>
      <c r="O4161" s="3">
        <f t="shared" si="64"/>
        <v>4.5217885770490405</v>
      </c>
      <c r="P4161" s="3">
        <v>0.67717540099999995</v>
      </c>
    </row>
    <row r="4162" spans="1:16" x14ac:dyDescent="0.25">
      <c r="A4162" s="3">
        <v>1016</v>
      </c>
      <c r="B4162" s="3" t="s">
        <v>1666</v>
      </c>
      <c r="C4162" s="3" t="s">
        <v>12</v>
      </c>
      <c r="D4162" s="3" t="s">
        <v>38</v>
      </c>
      <c r="E4162" s="3" t="s">
        <v>39</v>
      </c>
      <c r="F4162" s="3" t="s">
        <v>1681</v>
      </c>
      <c r="H4162" s="7">
        <v>1016</v>
      </c>
      <c r="I4162" s="7">
        <v>131816</v>
      </c>
      <c r="J4162" s="7" t="s">
        <v>1682</v>
      </c>
      <c r="K4162" s="7">
        <v>16224145</v>
      </c>
      <c r="M4162" s="3">
        <v>1</v>
      </c>
      <c r="N4162" s="3">
        <v>150</v>
      </c>
      <c r="O4162" s="3">
        <f t="shared" si="64"/>
        <v>5.0106352940962555</v>
      </c>
      <c r="P4162" s="3">
        <v>2.3913294</v>
      </c>
    </row>
    <row r="4163" spans="1:16" x14ac:dyDescent="0.25">
      <c r="A4163" s="3">
        <v>1020</v>
      </c>
      <c r="B4163" s="3" t="s">
        <v>1666</v>
      </c>
      <c r="C4163" s="3" t="s">
        <v>12</v>
      </c>
      <c r="D4163" s="3" t="s">
        <v>46</v>
      </c>
      <c r="E4163" s="3" t="s">
        <v>47</v>
      </c>
      <c r="F4163" s="3" t="s">
        <v>1685</v>
      </c>
      <c r="H4163" s="7">
        <v>1020</v>
      </c>
      <c r="I4163" s="7">
        <v>131894</v>
      </c>
      <c r="J4163" s="7" t="s">
        <v>1686</v>
      </c>
      <c r="K4163" s="7">
        <v>16224149</v>
      </c>
      <c r="M4163" s="3">
        <v>1</v>
      </c>
      <c r="N4163" s="3">
        <v>346</v>
      </c>
      <c r="O4163" s="3">
        <f t="shared" ref="O4163:O4226" si="65">LN(N4163)</f>
        <v>5.8464387750577247</v>
      </c>
      <c r="P4163" s="3">
        <v>8.1176180440000003</v>
      </c>
    </row>
    <row r="4164" spans="1:16" x14ac:dyDescent="0.25">
      <c r="A4164" s="3">
        <v>1004</v>
      </c>
      <c r="B4164" s="3" t="s">
        <v>1666</v>
      </c>
      <c r="C4164" s="3" t="s">
        <v>12</v>
      </c>
      <c r="D4164" s="3" t="s">
        <v>13</v>
      </c>
      <c r="E4164" s="3" t="s">
        <v>14</v>
      </c>
      <c r="F4164" s="3" t="s">
        <v>1667</v>
      </c>
      <c r="H4164" s="7">
        <v>1004</v>
      </c>
      <c r="I4164" s="7">
        <v>131624</v>
      </c>
      <c r="J4164" s="7" t="s">
        <v>1668</v>
      </c>
      <c r="K4164" s="7">
        <v>16224167</v>
      </c>
      <c r="M4164" s="3">
        <v>1</v>
      </c>
      <c r="N4164" s="3">
        <v>111</v>
      </c>
      <c r="O4164" s="3">
        <f t="shared" si="65"/>
        <v>4.7095302013123339</v>
      </c>
      <c r="P4164" s="3">
        <v>1.2409538529999999</v>
      </c>
    </row>
    <row r="4165" spans="1:16" x14ac:dyDescent="0.25">
      <c r="A4165" s="3">
        <v>1006</v>
      </c>
      <c r="B4165" s="3" t="s">
        <v>1666</v>
      </c>
      <c r="C4165" s="3" t="s">
        <v>12</v>
      </c>
      <c r="D4165" s="3" t="s">
        <v>18</v>
      </c>
      <c r="E4165" s="3" t="s">
        <v>19</v>
      </c>
      <c r="F4165" s="3" t="s">
        <v>1669</v>
      </c>
      <c r="H4165" s="7">
        <v>1006</v>
      </c>
      <c r="I4165" s="7">
        <v>131645</v>
      </c>
      <c r="J4165" s="7" t="s">
        <v>1670</v>
      </c>
      <c r="K4165" s="7">
        <v>16224169</v>
      </c>
      <c r="M4165" s="3">
        <v>1</v>
      </c>
      <c r="N4165" s="3">
        <v>82</v>
      </c>
      <c r="O4165" s="3">
        <f t="shared" si="65"/>
        <v>4.4067192472642533</v>
      </c>
      <c r="P4165" s="3">
        <v>0.37879430800000002</v>
      </c>
    </row>
    <row r="4166" spans="1:16" x14ac:dyDescent="0.25">
      <c r="A4166" s="3">
        <v>1008</v>
      </c>
      <c r="B4166" s="3" t="s">
        <v>1666</v>
      </c>
      <c r="C4166" s="3" t="s">
        <v>12</v>
      </c>
      <c r="D4166" s="3" t="s">
        <v>22</v>
      </c>
      <c r="E4166" s="3" t="s">
        <v>23</v>
      </c>
      <c r="F4166" s="3" t="s">
        <v>1671</v>
      </c>
      <c r="H4166" s="7">
        <v>1008</v>
      </c>
      <c r="I4166" s="7">
        <v>131672</v>
      </c>
      <c r="J4166" s="7" t="s">
        <v>1672</v>
      </c>
      <c r="K4166" s="7">
        <v>16224184</v>
      </c>
      <c r="M4166" s="3">
        <v>1</v>
      </c>
      <c r="N4166" s="3">
        <v>97</v>
      </c>
      <c r="O4166" s="3">
        <f t="shared" si="65"/>
        <v>4.5747109785033828</v>
      </c>
      <c r="P4166" s="3">
        <v>0.82585834800000002</v>
      </c>
    </row>
    <row r="4167" spans="1:16" x14ac:dyDescent="0.25">
      <c r="A4167" s="3">
        <v>1315</v>
      </c>
      <c r="B4167" s="3" t="s">
        <v>1821</v>
      </c>
      <c r="C4167" s="3" t="s">
        <v>12</v>
      </c>
      <c r="D4167" s="3" t="s">
        <v>378</v>
      </c>
      <c r="E4167" s="3" t="s">
        <v>379</v>
      </c>
      <c r="F4167" s="3" t="s">
        <v>1975</v>
      </c>
      <c r="H4167" s="7">
        <v>1315</v>
      </c>
      <c r="I4167" s="7">
        <v>139943</v>
      </c>
      <c r="J4167" s="7" t="s">
        <v>1976</v>
      </c>
      <c r="K4167" s="7">
        <v>16221445</v>
      </c>
      <c r="M4167" s="3">
        <v>1</v>
      </c>
      <c r="N4167" s="3">
        <v>81</v>
      </c>
      <c r="O4167" s="3">
        <f t="shared" si="65"/>
        <v>4.3944491546724391</v>
      </c>
      <c r="P4167" s="3">
        <v>0.157168789</v>
      </c>
    </row>
    <row r="4168" spans="1:16" x14ac:dyDescent="0.25">
      <c r="A4168" s="3">
        <v>1313</v>
      </c>
      <c r="B4168" s="3" t="s">
        <v>1821</v>
      </c>
      <c r="C4168" s="3" t="s">
        <v>12</v>
      </c>
      <c r="D4168" s="3" t="s">
        <v>374</v>
      </c>
      <c r="E4168" s="3" t="s">
        <v>375</v>
      </c>
      <c r="F4168" s="3" t="s">
        <v>1973</v>
      </c>
      <c r="H4168" s="7">
        <v>1313</v>
      </c>
      <c r="I4168" s="7">
        <v>139931</v>
      </c>
      <c r="J4168" s="7" t="s">
        <v>1974</v>
      </c>
      <c r="K4168" s="7">
        <v>16221450</v>
      </c>
      <c r="M4168" s="3">
        <v>1</v>
      </c>
      <c r="N4168" s="3">
        <v>106</v>
      </c>
      <c r="O4168" s="3">
        <f t="shared" si="65"/>
        <v>4.6634390941120669</v>
      </c>
      <c r="P4168" s="3">
        <v>1.059669653</v>
      </c>
    </row>
    <row r="4169" spans="1:16" x14ac:dyDescent="0.25">
      <c r="A4169" s="3">
        <v>1309</v>
      </c>
      <c r="B4169" s="3" t="s">
        <v>1821</v>
      </c>
      <c r="C4169" s="3" t="s">
        <v>12</v>
      </c>
      <c r="D4169" s="3" t="s">
        <v>366</v>
      </c>
      <c r="E4169" s="3" t="s">
        <v>367</v>
      </c>
      <c r="F4169" s="3" t="s">
        <v>1969</v>
      </c>
      <c r="H4169" s="7">
        <v>1309</v>
      </c>
      <c r="I4169" s="7">
        <v>139640</v>
      </c>
      <c r="J4169" s="7" t="s">
        <v>1970</v>
      </c>
      <c r="K4169" s="7">
        <v>16221513</v>
      </c>
      <c r="M4169" s="3">
        <v>1</v>
      </c>
      <c r="N4169" s="3">
        <v>89</v>
      </c>
      <c r="O4169" s="3">
        <f t="shared" si="65"/>
        <v>4.4886363697321396</v>
      </c>
      <c r="P4169" s="3">
        <v>0.45332831200000001</v>
      </c>
    </row>
    <row r="4170" spans="1:16" x14ac:dyDescent="0.25">
      <c r="A4170" s="3">
        <v>1311</v>
      </c>
      <c r="B4170" s="3" t="s">
        <v>1821</v>
      </c>
      <c r="C4170" s="3" t="s">
        <v>12</v>
      </c>
      <c r="D4170" s="3" t="s">
        <v>370</v>
      </c>
      <c r="E4170" s="3" t="s">
        <v>371</v>
      </c>
      <c r="F4170" s="3" t="s">
        <v>1971</v>
      </c>
      <c r="H4170" s="7">
        <v>1311</v>
      </c>
      <c r="I4170" s="7">
        <v>139682</v>
      </c>
      <c r="J4170" s="7" t="s">
        <v>1972</v>
      </c>
      <c r="K4170" s="7">
        <v>16221522</v>
      </c>
      <c r="M4170" s="3">
        <v>1</v>
      </c>
      <c r="N4170" s="3">
        <v>116</v>
      </c>
      <c r="O4170" s="3">
        <f t="shared" si="65"/>
        <v>4.7535901911063645</v>
      </c>
      <c r="P4170" s="3">
        <v>1.4090174369999999</v>
      </c>
    </row>
    <row r="4171" spans="1:16" x14ac:dyDescent="0.25">
      <c r="A4171" s="3">
        <v>1307</v>
      </c>
      <c r="B4171" s="3" t="s">
        <v>1821</v>
      </c>
      <c r="C4171" s="3" t="s">
        <v>12</v>
      </c>
      <c r="D4171" s="3" t="s">
        <v>362</v>
      </c>
      <c r="E4171" s="3" t="s">
        <v>363</v>
      </c>
      <c r="F4171" s="3" t="s">
        <v>1967</v>
      </c>
      <c r="H4171" s="7">
        <v>1307</v>
      </c>
      <c r="I4171" s="7">
        <v>139568</v>
      </c>
      <c r="J4171" s="7" t="s">
        <v>1968</v>
      </c>
      <c r="K4171" s="7">
        <v>16221554</v>
      </c>
      <c r="M4171" s="3">
        <v>1</v>
      </c>
      <c r="N4171" s="3">
        <v>104</v>
      </c>
      <c r="O4171" s="3">
        <f t="shared" si="65"/>
        <v>4.6443908991413725</v>
      </c>
      <c r="P4171" s="3">
        <v>0.98928052600000005</v>
      </c>
    </row>
    <row r="4172" spans="1:16" x14ac:dyDescent="0.25">
      <c r="A4172" s="3">
        <v>1305</v>
      </c>
      <c r="B4172" s="3" t="s">
        <v>1821</v>
      </c>
      <c r="C4172" s="3" t="s">
        <v>12</v>
      </c>
      <c r="D4172" s="3" t="s">
        <v>358</v>
      </c>
      <c r="E4172" s="3" t="s">
        <v>359</v>
      </c>
      <c r="F4172" s="3" t="s">
        <v>1965</v>
      </c>
      <c r="H4172" s="7">
        <v>1305</v>
      </c>
      <c r="I4172" s="7">
        <v>139550</v>
      </c>
      <c r="J4172" s="7" t="s">
        <v>1966</v>
      </c>
      <c r="K4172" s="7">
        <v>16221566</v>
      </c>
      <c r="M4172" s="3">
        <v>1</v>
      </c>
      <c r="N4172" s="3">
        <v>708</v>
      </c>
      <c r="O4172" s="3">
        <f t="shared" si="65"/>
        <v>6.5624440936937196</v>
      </c>
      <c r="P4172" s="3">
        <v>20.470720289999999</v>
      </c>
    </row>
    <row r="4173" spans="1:16" x14ac:dyDescent="0.25">
      <c r="A4173" s="3">
        <v>1303</v>
      </c>
      <c r="B4173" s="3" t="s">
        <v>1821</v>
      </c>
      <c r="C4173" s="3" t="s">
        <v>12</v>
      </c>
      <c r="D4173" s="3" t="s">
        <v>354</v>
      </c>
      <c r="E4173" s="3" t="s">
        <v>355</v>
      </c>
      <c r="F4173" s="3" t="s">
        <v>1963</v>
      </c>
      <c r="H4173" s="7">
        <v>1303</v>
      </c>
      <c r="I4173" s="7">
        <v>139523</v>
      </c>
      <c r="J4173" s="7" t="s">
        <v>1964</v>
      </c>
      <c r="K4173" s="7">
        <v>16221591</v>
      </c>
      <c r="M4173" s="3">
        <v>1</v>
      </c>
      <c r="N4173" s="3">
        <v>163</v>
      </c>
      <c r="O4173" s="3">
        <f t="shared" si="65"/>
        <v>5.0937502008067623</v>
      </c>
      <c r="P4173" s="3">
        <v>3.0139241430000001</v>
      </c>
    </row>
    <row r="4174" spans="1:16" x14ac:dyDescent="0.25">
      <c r="A4174" s="3">
        <v>1301</v>
      </c>
      <c r="B4174" s="3" t="s">
        <v>1821</v>
      </c>
      <c r="C4174" s="3" t="s">
        <v>12</v>
      </c>
      <c r="D4174" s="3" t="s">
        <v>350</v>
      </c>
      <c r="E4174" s="3" t="s">
        <v>351</v>
      </c>
      <c r="F4174" s="3" t="s">
        <v>1961</v>
      </c>
      <c r="H4174" s="7">
        <v>1301</v>
      </c>
      <c r="I4174" s="7">
        <v>139478</v>
      </c>
      <c r="J4174" s="7" t="s">
        <v>1962</v>
      </c>
      <c r="K4174" s="7">
        <v>16221592</v>
      </c>
      <c r="M4174" s="3">
        <v>1</v>
      </c>
      <c r="N4174" s="3">
        <v>157</v>
      </c>
      <c r="O4174" s="3">
        <f t="shared" si="65"/>
        <v>5.0562458053483077</v>
      </c>
      <c r="P4174" s="3">
        <v>2.8114880929999999</v>
      </c>
    </row>
    <row r="4175" spans="1:16" x14ac:dyDescent="0.25">
      <c r="A4175" s="3">
        <v>1299</v>
      </c>
      <c r="B4175" s="3" t="s">
        <v>1821</v>
      </c>
      <c r="C4175" s="3" t="s">
        <v>12</v>
      </c>
      <c r="D4175" s="3" t="s">
        <v>346</v>
      </c>
      <c r="E4175" s="3" t="s">
        <v>347</v>
      </c>
      <c r="F4175" s="3" t="s">
        <v>1959</v>
      </c>
      <c r="H4175" s="7">
        <v>1299</v>
      </c>
      <c r="I4175" s="7">
        <v>139469</v>
      </c>
      <c r="J4175" s="7" t="s">
        <v>1960</v>
      </c>
      <c r="K4175" s="7">
        <v>16221593</v>
      </c>
      <c r="M4175" s="3">
        <v>1</v>
      </c>
      <c r="N4175" s="3">
        <v>111</v>
      </c>
      <c r="O4175" s="3">
        <f t="shared" si="65"/>
        <v>4.7095302013123339</v>
      </c>
      <c r="P4175" s="3">
        <v>1.2348445939999999</v>
      </c>
    </row>
    <row r="4176" spans="1:16" x14ac:dyDescent="0.25">
      <c r="A4176" s="3">
        <v>1295</v>
      </c>
      <c r="B4176" s="3" t="s">
        <v>1821</v>
      </c>
      <c r="C4176" s="3" t="s">
        <v>12</v>
      </c>
      <c r="D4176" s="3" t="s">
        <v>338</v>
      </c>
      <c r="E4176" s="3" t="s">
        <v>339</v>
      </c>
      <c r="F4176" s="3" t="s">
        <v>1955</v>
      </c>
      <c r="H4176" s="7">
        <v>1295</v>
      </c>
      <c r="I4176" s="7">
        <v>139373</v>
      </c>
      <c r="J4176" s="7" t="s">
        <v>1956</v>
      </c>
      <c r="K4176" s="7">
        <v>16221613</v>
      </c>
      <c r="M4176" s="3">
        <v>1</v>
      </c>
      <c r="N4176" s="3">
        <v>72</v>
      </c>
      <c r="O4176" s="3">
        <f t="shared" si="65"/>
        <v>4.2766661190160553</v>
      </c>
      <c r="P4176" s="3">
        <v>0</v>
      </c>
    </row>
    <row r="4177" spans="1:16" x14ac:dyDescent="0.25">
      <c r="A4177" s="3">
        <v>1297</v>
      </c>
      <c r="B4177" s="3" t="s">
        <v>1821</v>
      </c>
      <c r="C4177" s="3" t="s">
        <v>12</v>
      </c>
      <c r="D4177" s="3" t="s">
        <v>342</v>
      </c>
      <c r="E4177" s="3" t="s">
        <v>343</v>
      </c>
      <c r="F4177" s="3" t="s">
        <v>1957</v>
      </c>
      <c r="H4177" s="7">
        <v>1297</v>
      </c>
      <c r="I4177" s="7">
        <v>139376</v>
      </c>
      <c r="J4177" s="7" t="s">
        <v>1958</v>
      </c>
      <c r="K4177" s="7">
        <v>16221626</v>
      </c>
      <c r="M4177" s="3">
        <v>1</v>
      </c>
      <c r="N4177" s="3">
        <v>173</v>
      </c>
      <c r="O4177" s="3">
        <f t="shared" si="65"/>
        <v>5.1532915944977793</v>
      </c>
      <c r="P4177" s="3">
        <v>3.3501173959999999</v>
      </c>
    </row>
    <row r="4178" spans="1:16" x14ac:dyDescent="0.25">
      <c r="A4178" s="3">
        <v>1293</v>
      </c>
      <c r="B4178" s="3" t="s">
        <v>1821</v>
      </c>
      <c r="C4178" s="3" t="s">
        <v>12</v>
      </c>
      <c r="D4178" s="3" t="s">
        <v>334</v>
      </c>
      <c r="E4178" s="3" t="s">
        <v>335</v>
      </c>
      <c r="F4178" s="3" t="s">
        <v>1953</v>
      </c>
      <c r="H4178" s="7">
        <v>1293</v>
      </c>
      <c r="I4178" s="7">
        <v>139256</v>
      </c>
      <c r="J4178" s="7" t="s">
        <v>1954</v>
      </c>
      <c r="K4178" s="7">
        <v>16221641</v>
      </c>
      <c r="M4178" s="3">
        <v>1</v>
      </c>
      <c r="N4178" s="3">
        <v>123</v>
      </c>
      <c r="O4178" s="3">
        <f t="shared" si="65"/>
        <v>4.8121843553724171</v>
      </c>
      <c r="P4178" s="3">
        <v>1.6514248300000001</v>
      </c>
    </row>
    <row r="4179" spans="1:16" x14ac:dyDescent="0.25">
      <c r="A4179" s="3">
        <v>1291</v>
      </c>
      <c r="B4179" s="3" t="s">
        <v>1821</v>
      </c>
      <c r="C4179" s="3" t="s">
        <v>12</v>
      </c>
      <c r="D4179" s="3" t="s">
        <v>330</v>
      </c>
      <c r="E4179" s="3" t="s">
        <v>331</v>
      </c>
      <c r="F4179" s="3" t="s">
        <v>1951</v>
      </c>
      <c r="H4179" s="7">
        <v>1291</v>
      </c>
      <c r="I4179" s="7">
        <v>139247</v>
      </c>
      <c r="J4179" s="7" t="s">
        <v>1952</v>
      </c>
      <c r="K4179" s="7">
        <v>16221644</v>
      </c>
      <c r="M4179" s="3">
        <v>1</v>
      </c>
      <c r="N4179" s="3">
        <v>114</v>
      </c>
      <c r="O4179" s="3">
        <f t="shared" si="65"/>
        <v>4.7361984483944957</v>
      </c>
      <c r="P4179" s="3">
        <v>1.3394591389999999</v>
      </c>
    </row>
    <row r="4180" spans="1:16" x14ac:dyDescent="0.25">
      <c r="A4180" s="3">
        <v>1349</v>
      </c>
      <c r="B4180" s="3" t="s">
        <v>1821</v>
      </c>
      <c r="C4180" s="3" t="s">
        <v>12</v>
      </c>
      <c r="D4180" s="3" t="s">
        <v>1948</v>
      </c>
      <c r="E4180" s="3" t="s">
        <v>327</v>
      </c>
      <c r="F4180" s="3" t="s">
        <v>1949</v>
      </c>
      <c r="H4180" s="7">
        <v>1349</v>
      </c>
      <c r="I4180" s="7">
        <v>139184</v>
      </c>
      <c r="J4180" s="7" t="s">
        <v>1950</v>
      </c>
      <c r="K4180" s="7">
        <v>16221707</v>
      </c>
      <c r="M4180" s="3">
        <v>1</v>
      </c>
      <c r="N4180" s="3">
        <v>142</v>
      </c>
      <c r="O4180" s="3">
        <f t="shared" si="65"/>
        <v>4.9558270576012609</v>
      </c>
      <c r="P4180" s="3">
        <v>2.3026991940000001</v>
      </c>
    </row>
    <row r="4181" spans="1:16" x14ac:dyDescent="0.25">
      <c r="A4181" s="3">
        <v>1329</v>
      </c>
      <c r="B4181" s="3" t="s">
        <v>1821</v>
      </c>
      <c r="C4181" s="3" t="s">
        <v>12</v>
      </c>
      <c r="D4181" s="3" t="s">
        <v>829</v>
      </c>
      <c r="E4181" s="3" t="s">
        <v>323</v>
      </c>
      <c r="F4181" s="3" t="s">
        <v>1946</v>
      </c>
      <c r="H4181" s="7">
        <v>1329</v>
      </c>
      <c r="I4181" s="7">
        <v>139088</v>
      </c>
      <c r="J4181" s="7" t="s">
        <v>1947</v>
      </c>
      <c r="K4181" s="7">
        <v>16221723</v>
      </c>
      <c r="M4181" s="3">
        <v>1</v>
      </c>
      <c r="N4181" s="3">
        <v>79</v>
      </c>
      <c r="O4181" s="3">
        <f t="shared" si="65"/>
        <v>4.3694478524670215</v>
      </c>
      <c r="P4181" s="3">
        <v>8.0321535999999999E-2</v>
      </c>
    </row>
    <row r="4182" spans="1:16" x14ac:dyDescent="0.25">
      <c r="A4182" s="3">
        <v>1289</v>
      </c>
      <c r="B4182" s="3" t="s">
        <v>1821</v>
      </c>
      <c r="C4182" s="3" t="s">
        <v>12</v>
      </c>
      <c r="D4182" s="3" t="s">
        <v>318</v>
      </c>
      <c r="E4182" s="3" t="s">
        <v>319</v>
      </c>
      <c r="F4182" s="3" t="s">
        <v>1944</v>
      </c>
      <c r="H4182" s="7">
        <v>1289</v>
      </c>
      <c r="I4182" s="7">
        <v>139052</v>
      </c>
      <c r="J4182" s="7" t="s">
        <v>1945</v>
      </c>
      <c r="K4182" s="7">
        <v>16221735</v>
      </c>
      <c r="M4182" s="3">
        <v>1</v>
      </c>
      <c r="N4182" s="3">
        <v>83</v>
      </c>
      <c r="O4182" s="3">
        <f t="shared" si="65"/>
        <v>4.4188406077965983</v>
      </c>
      <c r="P4182" s="3">
        <v>0.23245955900000001</v>
      </c>
    </row>
    <row r="4183" spans="1:16" x14ac:dyDescent="0.25">
      <c r="A4183" s="3">
        <v>1325</v>
      </c>
      <c r="B4183" s="3" t="s">
        <v>1821</v>
      </c>
      <c r="C4183" s="3" t="s">
        <v>12</v>
      </c>
      <c r="D4183" s="3" t="s">
        <v>664</v>
      </c>
      <c r="E4183" s="3" t="s">
        <v>504</v>
      </c>
      <c r="F4183" s="3" t="s">
        <v>1938</v>
      </c>
      <c r="H4183" s="7">
        <v>1325</v>
      </c>
      <c r="I4183" s="7">
        <v>138947</v>
      </c>
      <c r="J4183" s="7" t="s">
        <v>1939</v>
      </c>
      <c r="K4183" s="7">
        <v>16221752</v>
      </c>
      <c r="M4183" s="3">
        <v>1</v>
      </c>
      <c r="N4183" s="3">
        <v>96</v>
      </c>
      <c r="O4183" s="3">
        <f t="shared" si="65"/>
        <v>4.5643481914678361</v>
      </c>
      <c r="P4183" s="3">
        <v>0.70550670199999999</v>
      </c>
    </row>
    <row r="4184" spans="1:16" x14ac:dyDescent="0.25">
      <c r="A4184" s="3">
        <v>1337</v>
      </c>
      <c r="B4184" s="3" t="s">
        <v>1821</v>
      </c>
      <c r="C4184" s="3" t="s">
        <v>12</v>
      </c>
      <c r="D4184" s="3" t="s">
        <v>943</v>
      </c>
      <c r="E4184" s="3" t="s">
        <v>303</v>
      </c>
      <c r="F4184" s="3" t="s">
        <v>1940</v>
      </c>
      <c r="H4184" s="7">
        <v>1337</v>
      </c>
      <c r="I4184" s="7">
        <v>138956</v>
      </c>
      <c r="J4184" s="7" t="s">
        <v>1941</v>
      </c>
      <c r="K4184" s="7">
        <v>16221755</v>
      </c>
      <c r="M4184" s="3">
        <v>1</v>
      </c>
      <c r="N4184" s="3">
        <v>134</v>
      </c>
      <c r="O4184" s="3">
        <f t="shared" si="65"/>
        <v>4.8978397999509111</v>
      </c>
      <c r="P4184" s="3">
        <v>2.0295298399999999</v>
      </c>
    </row>
    <row r="4185" spans="1:16" x14ac:dyDescent="0.25">
      <c r="A4185" s="3">
        <v>1287</v>
      </c>
      <c r="B4185" s="3" t="s">
        <v>1821</v>
      </c>
      <c r="C4185" s="3" t="s">
        <v>12</v>
      </c>
      <c r="D4185" s="3" t="s">
        <v>314</v>
      </c>
      <c r="E4185" s="3" t="s">
        <v>315</v>
      </c>
      <c r="F4185" s="3" t="s">
        <v>1942</v>
      </c>
      <c r="H4185" s="7">
        <v>1287</v>
      </c>
      <c r="I4185" s="7">
        <v>138995</v>
      </c>
      <c r="J4185" s="7" t="s">
        <v>1943</v>
      </c>
      <c r="K4185" s="7">
        <v>16221758</v>
      </c>
      <c r="M4185" s="3">
        <v>1</v>
      </c>
      <c r="N4185" s="3">
        <v>107</v>
      </c>
      <c r="O4185" s="3">
        <f t="shared" si="65"/>
        <v>4.6728288344619058</v>
      </c>
      <c r="P4185" s="3">
        <v>1.0947926619999999</v>
      </c>
    </row>
    <row r="4186" spans="1:16" x14ac:dyDescent="0.25">
      <c r="A4186" s="3">
        <v>1285</v>
      </c>
      <c r="B4186" s="3" t="s">
        <v>1821</v>
      </c>
      <c r="C4186" s="3" t="s">
        <v>12</v>
      </c>
      <c r="D4186" s="3" t="s">
        <v>306</v>
      </c>
      <c r="E4186" s="3" t="s">
        <v>307</v>
      </c>
      <c r="F4186" s="3" t="s">
        <v>1936</v>
      </c>
      <c r="H4186" s="7">
        <v>1285</v>
      </c>
      <c r="I4186" s="7">
        <v>138944</v>
      </c>
      <c r="J4186" s="7" t="s">
        <v>1937</v>
      </c>
      <c r="K4186" s="7">
        <v>16221761</v>
      </c>
      <c r="M4186" s="3">
        <v>1</v>
      </c>
      <c r="N4186" s="3">
        <v>107</v>
      </c>
      <c r="O4186" s="3">
        <f t="shared" si="65"/>
        <v>4.6728288344619058</v>
      </c>
      <c r="P4186" s="3">
        <v>1.0947926619999999</v>
      </c>
    </row>
    <row r="4187" spans="1:16" x14ac:dyDescent="0.25">
      <c r="A4187" s="3">
        <v>1333</v>
      </c>
      <c r="B4187" s="3" t="s">
        <v>1821</v>
      </c>
      <c r="C4187" s="3" t="s">
        <v>12</v>
      </c>
      <c r="D4187" s="3" t="s">
        <v>1107</v>
      </c>
      <c r="E4187" s="3" t="s">
        <v>295</v>
      </c>
      <c r="F4187" s="3" t="s">
        <v>1932</v>
      </c>
      <c r="H4187" s="7">
        <v>1333</v>
      </c>
      <c r="I4187" s="7">
        <v>138890</v>
      </c>
      <c r="J4187" s="7" t="s">
        <v>1933</v>
      </c>
      <c r="K4187" s="7">
        <v>16221775</v>
      </c>
      <c r="M4187" s="3">
        <v>1</v>
      </c>
      <c r="N4187" s="3">
        <v>109</v>
      </c>
      <c r="O4187" s="3">
        <f t="shared" si="65"/>
        <v>4.6913478822291435</v>
      </c>
      <c r="P4187" s="3">
        <v>1.1649037419999999</v>
      </c>
    </row>
    <row r="4188" spans="1:16" x14ac:dyDescent="0.25">
      <c r="A4188" s="3">
        <v>1281</v>
      </c>
      <c r="B4188" s="3" t="s">
        <v>1821</v>
      </c>
      <c r="C4188" s="3" t="s">
        <v>12</v>
      </c>
      <c r="D4188" s="3" t="s">
        <v>290</v>
      </c>
      <c r="E4188" s="3" t="s">
        <v>291</v>
      </c>
      <c r="F4188" s="3" t="s">
        <v>1930</v>
      </c>
      <c r="H4188" s="7">
        <v>1281</v>
      </c>
      <c r="I4188" s="7">
        <v>138842</v>
      </c>
      <c r="J4188" s="7" t="s">
        <v>1931</v>
      </c>
      <c r="K4188" s="7">
        <v>16221794</v>
      </c>
      <c r="M4188" s="3">
        <v>1</v>
      </c>
      <c r="N4188" s="3">
        <v>152</v>
      </c>
      <c r="O4188" s="3">
        <f t="shared" si="65"/>
        <v>5.0238805208462765</v>
      </c>
      <c r="P4188" s="3">
        <v>2.642341713</v>
      </c>
    </row>
    <row r="4189" spans="1:16" x14ac:dyDescent="0.25">
      <c r="A4189" s="3">
        <v>1279</v>
      </c>
      <c r="B4189" s="3" t="s">
        <v>1821</v>
      </c>
      <c r="C4189" s="3" t="s">
        <v>12</v>
      </c>
      <c r="D4189" s="3" t="s">
        <v>286</v>
      </c>
      <c r="E4189" s="3" t="s">
        <v>287</v>
      </c>
      <c r="F4189" s="3" t="s">
        <v>1928</v>
      </c>
      <c r="H4189" s="7">
        <v>1279</v>
      </c>
      <c r="I4189" s="7">
        <v>138791</v>
      </c>
      <c r="J4189" s="7" t="s">
        <v>1929</v>
      </c>
      <c r="K4189" s="7">
        <v>16221807</v>
      </c>
      <c r="M4189" s="3">
        <v>1</v>
      </c>
      <c r="N4189" s="3">
        <v>87</v>
      </c>
      <c r="O4189" s="3">
        <f t="shared" si="65"/>
        <v>4.4659081186545837</v>
      </c>
      <c r="P4189" s="3">
        <v>0.38033096500000002</v>
      </c>
    </row>
    <row r="4190" spans="1:16" x14ac:dyDescent="0.25">
      <c r="A4190" s="3">
        <v>1283</v>
      </c>
      <c r="B4190" s="3" t="s">
        <v>1821</v>
      </c>
      <c r="C4190" s="3" t="s">
        <v>12</v>
      </c>
      <c r="D4190" s="3" t="s">
        <v>298</v>
      </c>
      <c r="E4190" s="3" t="s">
        <v>299</v>
      </c>
      <c r="F4190" s="3" t="s">
        <v>1934</v>
      </c>
      <c r="H4190" s="7">
        <v>1283</v>
      </c>
      <c r="I4190" s="7">
        <v>138911</v>
      </c>
      <c r="J4190" s="7" t="s">
        <v>1935</v>
      </c>
      <c r="K4190" s="7">
        <v>16221822</v>
      </c>
      <c r="M4190" s="3">
        <v>1</v>
      </c>
      <c r="N4190" s="3">
        <v>134</v>
      </c>
      <c r="O4190" s="3">
        <f t="shared" si="65"/>
        <v>4.8978397999509111</v>
      </c>
      <c r="P4190" s="3">
        <v>2.0295298399999999</v>
      </c>
    </row>
    <row r="4191" spans="1:16" x14ac:dyDescent="0.25">
      <c r="A4191" s="3">
        <v>1277</v>
      </c>
      <c r="B4191" s="3" t="s">
        <v>1821</v>
      </c>
      <c r="C4191" s="3" t="s">
        <v>12</v>
      </c>
      <c r="D4191" s="3" t="s">
        <v>278</v>
      </c>
      <c r="E4191" s="3" t="s">
        <v>279</v>
      </c>
      <c r="F4191" s="3" t="s">
        <v>1924</v>
      </c>
      <c r="H4191" s="7">
        <v>1277</v>
      </c>
      <c r="I4191" s="7">
        <v>138698</v>
      </c>
      <c r="J4191" s="7" t="s">
        <v>1925</v>
      </c>
      <c r="K4191" s="7">
        <v>16221830</v>
      </c>
      <c r="M4191" s="3">
        <v>1</v>
      </c>
      <c r="N4191" s="3">
        <v>102</v>
      </c>
      <c r="O4191" s="3">
        <f t="shared" si="65"/>
        <v>4.6249728132842707</v>
      </c>
      <c r="P4191" s="3">
        <v>0.91868822800000005</v>
      </c>
    </row>
    <row r="4192" spans="1:16" x14ac:dyDescent="0.25">
      <c r="A4192" s="3">
        <v>1275</v>
      </c>
      <c r="B4192" s="3" t="s">
        <v>1821</v>
      </c>
      <c r="C4192" s="3" t="s">
        <v>12</v>
      </c>
      <c r="D4192" s="3" t="s">
        <v>274</v>
      </c>
      <c r="E4192" s="3" t="s">
        <v>275</v>
      </c>
      <c r="F4192" s="3" t="s">
        <v>1922</v>
      </c>
      <c r="H4192" s="7">
        <v>1275</v>
      </c>
      <c r="I4192" s="7">
        <v>138695</v>
      </c>
      <c r="J4192" s="7" t="s">
        <v>1923</v>
      </c>
      <c r="K4192" s="7">
        <v>16221840</v>
      </c>
      <c r="M4192" s="3">
        <v>1</v>
      </c>
      <c r="N4192" s="3">
        <v>93</v>
      </c>
      <c r="O4192" s="3">
        <f t="shared" si="65"/>
        <v>4.5325994931532563</v>
      </c>
      <c r="P4192" s="3">
        <v>0.59797141700000001</v>
      </c>
    </row>
    <row r="4193" spans="1:16" x14ac:dyDescent="0.25">
      <c r="A4193" s="3">
        <v>1343</v>
      </c>
      <c r="B4193" s="3" t="s">
        <v>1821</v>
      </c>
      <c r="C4193" s="3" t="s">
        <v>12</v>
      </c>
      <c r="D4193" s="3" t="s">
        <v>1100</v>
      </c>
      <c r="E4193" s="3" t="s">
        <v>283</v>
      </c>
      <c r="F4193" s="3" t="s">
        <v>1926</v>
      </c>
      <c r="H4193" s="7">
        <v>1343</v>
      </c>
      <c r="I4193" s="7">
        <v>138743</v>
      </c>
      <c r="J4193" s="7" t="s">
        <v>1927</v>
      </c>
      <c r="K4193" s="7">
        <v>16221850</v>
      </c>
      <c r="M4193" s="3">
        <v>1</v>
      </c>
      <c r="N4193" s="3">
        <v>105</v>
      </c>
      <c r="O4193" s="3">
        <f t="shared" si="65"/>
        <v>4.6539603501575231</v>
      </c>
      <c r="P4193" s="3">
        <v>1.024499525</v>
      </c>
    </row>
    <row r="4194" spans="1:16" x14ac:dyDescent="0.25">
      <c r="A4194" s="3">
        <v>1273</v>
      </c>
      <c r="B4194" s="3" t="s">
        <v>1821</v>
      </c>
      <c r="C4194" s="3" t="s">
        <v>12</v>
      </c>
      <c r="D4194" s="3" t="s">
        <v>270</v>
      </c>
      <c r="E4194" s="3" t="s">
        <v>271</v>
      </c>
      <c r="F4194" s="3" t="s">
        <v>1920</v>
      </c>
      <c r="H4194" s="7">
        <v>1273</v>
      </c>
      <c r="I4194" s="7">
        <v>138611</v>
      </c>
      <c r="J4194" s="7" t="s">
        <v>1921</v>
      </c>
      <c r="K4194" s="7">
        <v>16221887</v>
      </c>
      <c r="M4194" s="3">
        <v>1</v>
      </c>
      <c r="N4194" s="3">
        <v>131</v>
      </c>
      <c r="O4194" s="3">
        <f t="shared" si="65"/>
        <v>4.8751973232011512</v>
      </c>
      <c r="P4194" s="3">
        <v>1.926717002</v>
      </c>
    </row>
    <row r="4195" spans="1:16" x14ac:dyDescent="0.25">
      <c r="A4195" s="3">
        <v>1259</v>
      </c>
      <c r="B4195" s="3" t="s">
        <v>1821</v>
      </c>
      <c r="C4195" s="3" t="s">
        <v>12</v>
      </c>
      <c r="D4195" s="3" t="s">
        <v>242</v>
      </c>
      <c r="E4195" s="3" t="s">
        <v>243</v>
      </c>
      <c r="F4195" s="3" t="s">
        <v>1906</v>
      </c>
      <c r="H4195" s="7">
        <v>1259</v>
      </c>
      <c r="I4195" s="7">
        <v>138358</v>
      </c>
      <c r="J4195" s="7" t="s">
        <v>1907</v>
      </c>
      <c r="K4195" s="7">
        <v>16221896</v>
      </c>
      <c r="M4195" s="3">
        <v>1</v>
      </c>
      <c r="N4195" s="3">
        <v>139</v>
      </c>
      <c r="O4195" s="3">
        <f t="shared" si="65"/>
        <v>4.9344739331306915</v>
      </c>
      <c r="P4195" s="3">
        <v>2.2004230140000001</v>
      </c>
    </row>
    <row r="4196" spans="1:16" x14ac:dyDescent="0.25">
      <c r="A4196" s="3">
        <v>1263</v>
      </c>
      <c r="B4196" s="3" t="s">
        <v>1821</v>
      </c>
      <c r="C4196" s="3" t="s">
        <v>12</v>
      </c>
      <c r="D4196" s="3" t="s">
        <v>250</v>
      </c>
      <c r="E4196" s="3" t="s">
        <v>251</v>
      </c>
      <c r="F4196" s="3" t="s">
        <v>1910</v>
      </c>
      <c r="H4196" s="7">
        <v>1263</v>
      </c>
      <c r="I4196" s="7">
        <v>138493</v>
      </c>
      <c r="J4196" s="7" t="s">
        <v>1911</v>
      </c>
      <c r="K4196" s="7">
        <v>16221913</v>
      </c>
      <c r="M4196" s="3">
        <v>1</v>
      </c>
      <c r="N4196" s="3">
        <v>101</v>
      </c>
      <c r="O4196" s="3">
        <f t="shared" si="65"/>
        <v>4.6151205168412597</v>
      </c>
      <c r="P4196" s="3">
        <v>0.8833107</v>
      </c>
    </row>
    <row r="4197" spans="1:16" x14ac:dyDescent="0.25">
      <c r="A4197" s="3">
        <v>1271</v>
      </c>
      <c r="B4197" s="3" t="s">
        <v>1821</v>
      </c>
      <c r="C4197" s="3" t="s">
        <v>12</v>
      </c>
      <c r="D4197" s="3" t="s">
        <v>266</v>
      </c>
      <c r="E4197" s="3" t="s">
        <v>267</v>
      </c>
      <c r="F4197" s="3" t="s">
        <v>1918</v>
      </c>
      <c r="H4197" s="7">
        <v>1271</v>
      </c>
      <c r="I4197" s="7">
        <v>138554</v>
      </c>
      <c r="J4197" s="7" t="s">
        <v>1919</v>
      </c>
      <c r="K4197" s="7">
        <v>16221914</v>
      </c>
      <c r="M4197" s="3">
        <v>1</v>
      </c>
      <c r="N4197" s="3">
        <v>104</v>
      </c>
      <c r="O4197" s="3">
        <f t="shared" si="65"/>
        <v>4.6443908991413725</v>
      </c>
      <c r="P4197" s="3">
        <v>0.98928052600000005</v>
      </c>
    </row>
    <row r="4198" spans="1:16" x14ac:dyDescent="0.25">
      <c r="A4198" s="3">
        <v>1347</v>
      </c>
      <c r="B4198" s="3" t="s">
        <v>1821</v>
      </c>
      <c r="C4198" s="3" t="s">
        <v>12</v>
      </c>
      <c r="D4198" s="3" t="s">
        <v>1079</v>
      </c>
      <c r="E4198" s="3" t="s">
        <v>239</v>
      </c>
      <c r="F4198" s="3" t="s">
        <v>1904</v>
      </c>
      <c r="H4198" s="7">
        <v>1347</v>
      </c>
      <c r="I4198" s="7">
        <v>138343</v>
      </c>
      <c r="J4198" s="7" t="s">
        <v>1905</v>
      </c>
      <c r="K4198" s="7">
        <v>16221930</v>
      </c>
      <c r="M4198" s="3">
        <v>1</v>
      </c>
      <c r="N4198" s="3">
        <v>166</v>
      </c>
      <c r="O4198" s="3">
        <f t="shared" si="65"/>
        <v>5.1119877883565437</v>
      </c>
      <c r="P4198" s="3">
        <v>3.1149340649999999</v>
      </c>
    </row>
    <row r="4199" spans="1:16" x14ac:dyDescent="0.25">
      <c r="A4199" s="3">
        <v>1269</v>
      </c>
      <c r="B4199" s="3" t="s">
        <v>1821</v>
      </c>
      <c r="C4199" s="3" t="s">
        <v>12</v>
      </c>
      <c r="D4199" s="3" t="s">
        <v>262</v>
      </c>
      <c r="E4199" s="3" t="s">
        <v>263</v>
      </c>
      <c r="F4199" s="3" t="s">
        <v>1916</v>
      </c>
      <c r="H4199" s="7">
        <v>1269</v>
      </c>
      <c r="I4199" s="7">
        <v>138536</v>
      </c>
      <c r="J4199" s="7" t="s">
        <v>1917</v>
      </c>
      <c r="K4199" s="7">
        <v>16221942</v>
      </c>
      <c r="M4199" s="3">
        <v>1</v>
      </c>
      <c r="N4199" s="3">
        <v>96</v>
      </c>
      <c r="O4199" s="3">
        <f t="shared" si="65"/>
        <v>4.5643481914678361</v>
      </c>
      <c r="P4199" s="3">
        <v>0.70550670199999999</v>
      </c>
    </row>
    <row r="4200" spans="1:16" x14ac:dyDescent="0.25">
      <c r="A4200" s="3">
        <v>1267</v>
      </c>
      <c r="B4200" s="3" t="s">
        <v>1821</v>
      </c>
      <c r="C4200" s="3" t="s">
        <v>12</v>
      </c>
      <c r="D4200" s="3" t="s">
        <v>258</v>
      </c>
      <c r="E4200" s="3" t="s">
        <v>259</v>
      </c>
      <c r="F4200" s="3" t="s">
        <v>1914</v>
      </c>
      <c r="H4200" s="7">
        <v>1267</v>
      </c>
      <c r="I4200" s="7">
        <v>138505</v>
      </c>
      <c r="J4200" s="7" t="s">
        <v>1915</v>
      </c>
      <c r="K4200" s="7">
        <v>16221948</v>
      </c>
      <c r="M4200" s="3">
        <v>1</v>
      </c>
      <c r="N4200" s="3">
        <v>109</v>
      </c>
      <c r="O4200" s="3">
        <f t="shared" si="65"/>
        <v>4.6913478822291435</v>
      </c>
      <c r="P4200" s="3">
        <v>1.1649037419999999</v>
      </c>
    </row>
    <row r="4201" spans="1:16" x14ac:dyDescent="0.25">
      <c r="A4201" s="3">
        <v>1265</v>
      </c>
      <c r="B4201" s="3" t="s">
        <v>1821</v>
      </c>
      <c r="C4201" s="3" t="s">
        <v>12</v>
      </c>
      <c r="D4201" s="3" t="s">
        <v>254</v>
      </c>
      <c r="E4201" s="3" t="s">
        <v>255</v>
      </c>
      <c r="F4201" s="3" t="s">
        <v>1912</v>
      </c>
      <c r="H4201" s="7">
        <v>1265</v>
      </c>
      <c r="I4201" s="7">
        <v>138499</v>
      </c>
      <c r="J4201" s="7" t="s">
        <v>1913</v>
      </c>
      <c r="K4201" s="7">
        <v>16221966</v>
      </c>
      <c r="M4201" s="3">
        <v>1</v>
      </c>
      <c r="N4201" s="3">
        <v>258</v>
      </c>
      <c r="O4201" s="3">
        <f t="shared" si="65"/>
        <v>5.5529595849216173</v>
      </c>
      <c r="P4201" s="3">
        <v>6.163289164</v>
      </c>
    </row>
    <row r="4202" spans="1:16" x14ac:dyDescent="0.25">
      <c r="A4202" s="3">
        <v>1261</v>
      </c>
      <c r="B4202" s="3" t="s">
        <v>1821</v>
      </c>
      <c r="C4202" s="3" t="s">
        <v>12</v>
      </c>
      <c r="D4202" s="3" t="s">
        <v>246</v>
      </c>
      <c r="E4202" s="3" t="s">
        <v>247</v>
      </c>
      <c r="F4202" s="3" t="s">
        <v>1908</v>
      </c>
      <c r="H4202" s="7">
        <v>1261</v>
      </c>
      <c r="I4202" s="7">
        <v>138481</v>
      </c>
      <c r="J4202" s="7" t="s">
        <v>1909</v>
      </c>
      <c r="K4202" s="7">
        <v>16221970</v>
      </c>
      <c r="M4202" s="3">
        <v>1</v>
      </c>
      <c r="N4202" s="3">
        <v>111</v>
      </c>
      <c r="O4202" s="3">
        <f t="shared" si="65"/>
        <v>4.7095302013123339</v>
      </c>
      <c r="P4202" s="3">
        <v>1.2348445939999999</v>
      </c>
    </row>
    <row r="4203" spans="1:16" x14ac:dyDescent="0.25">
      <c r="A4203" s="3">
        <v>1331</v>
      </c>
      <c r="B4203" s="3" t="s">
        <v>1821</v>
      </c>
      <c r="C4203" s="3" t="s">
        <v>12</v>
      </c>
      <c r="D4203" s="3" t="s">
        <v>899</v>
      </c>
      <c r="E4203" s="3" t="s">
        <v>235</v>
      </c>
      <c r="F4203" s="3" t="s">
        <v>1902</v>
      </c>
      <c r="H4203" s="7">
        <v>1331</v>
      </c>
      <c r="I4203" s="7">
        <v>138316</v>
      </c>
      <c r="J4203" s="7" t="s">
        <v>1903</v>
      </c>
      <c r="K4203" s="7">
        <v>16221974</v>
      </c>
      <c r="M4203" s="3">
        <v>1</v>
      </c>
      <c r="N4203" s="3">
        <v>123</v>
      </c>
      <c r="O4203" s="3">
        <f t="shared" si="65"/>
        <v>4.8121843553724171</v>
      </c>
      <c r="P4203" s="3">
        <v>1.6514248300000001</v>
      </c>
    </row>
    <row r="4204" spans="1:16" x14ac:dyDescent="0.25">
      <c r="A4204" s="3">
        <v>1257</v>
      </c>
      <c r="B4204" s="3" t="s">
        <v>1821</v>
      </c>
      <c r="C4204" s="3" t="s">
        <v>12</v>
      </c>
      <c r="D4204" s="3" t="s">
        <v>230</v>
      </c>
      <c r="E4204" s="3" t="s">
        <v>231</v>
      </c>
      <c r="F4204" s="3" t="s">
        <v>1900</v>
      </c>
      <c r="H4204" s="7">
        <v>1257</v>
      </c>
      <c r="I4204" s="7">
        <v>138217</v>
      </c>
      <c r="J4204" s="7" t="s">
        <v>1901</v>
      </c>
      <c r="K4204" s="7">
        <v>16221996</v>
      </c>
      <c r="M4204" s="3">
        <v>1</v>
      </c>
      <c r="N4204" s="3">
        <v>93</v>
      </c>
      <c r="O4204" s="3">
        <f t="shared" si="65"/>
        <v>4.5325994931532563</v>
      </c>
      <c r="P4204" s="3">
        <v>0.59797141700000001</v>
      </c>
    </row>
    <row r="4205" spans="1:16" x14ac:dyDescent="0.25">
      <c r="A4205" s="3">
        <v>1253</v>
      </c>
      <c r="B4205" s="3" t="s">
        <v>1821</v>
      </c>
      <c r="C4205" s="3" t="s">
        <v>12</v>
      </c>
      <c r="D4205" s="3" t="s">
        <v>222</v>
      </c>
      <c r="E4205" s="3" t="s">
        <v>223</v>
      </c>
      <c r="F4205" s="3" t="s">
        <v>1896</v>
      </c>
      <c r="H4205" s="7">
        <v>1253</v>
      </c>
      <c r="I4205" s="7">
        <v>138115</v>
      </c>
      <c r="J4205" s="7" t="s">
        <v>1897</v>
      </c>
      <c r="K4205" s="7">
        <v>16222009</v>
      </c>
      <c r="M4205" s="3">
        <v>1</v>
      </c>
      <c r="N4205" s="3">
        <v>98</v>
      </c>
      <c r="O4205" s="3">
        <f t="shared" si="65"/>
        <v>4.5849674786705723</v>
      </c>
      <c r="P4205" s="3">
        <v>0.77682325699999999</v>
      </c>
    </row>
    <row r="4206" spans="1:16" x14ac:dyDescent="0.25">
      <c r="A4206" s="3">
        <v>1255</v>
      </c>
      <c r="B4206" s="3" t="s">
        <v>1821</v>
      </c>
      <c r="C4206" s="3" t="s">
        <v>12</v>
      </c>
      <c r="D4206" s="3" t="s">
        <v>226</v>
      </c>
      <c r="E4206" s="3" t="s">
        <v>227</v>
      </c>
      <c r="F4206" s="3" t="s">
        <v>1898</v>
      </c>
      <c r="H4206" s="7">
        <v>1255</v>
      </c>
      <c r="I4206" s="7">
        <v>138178</v>
      </c>
      <c r="J4206" s="7" t="s">
        <v>1899</v>
      </c>
      <c r="K4206" s="7">
        <v>16222023</v>
      </c>
      <c r="M4206" s="3">
        <v>1</v>
      </c>
      <c r="N4206" s="3">
        <v>108</v>
      </c>
      <c r="O4206" s="3">
        <f t="shared" si="65"/>
        <v>4.6821312271242199</v>
      </c>
      <c r="P4206" s="3">
        <v>1.129870183</v>
      </c>
    </row>
    <row r="4207" spans="1:16" x14ac:dyDescent="0.25">
      <c r="A4207" s="3">
        <v>1251</v>
      </c>
      <c r="B4207" s="3" t="s">
        <v>1821</v>
      </c>
      <c r="C4207" s="3" t="s">
        <v>12</v>
      </c>
      <c r="D4207" s="3" t="s">
        <v>214</v>
      </c>
      <c r="E4207" s="3" t="s">
        <v>215</v>
      </c>
      <c r="F4207" s="3" t="s">
        <v>1894</v>
      </c>
      <c r="H4207" s="7">
        <v>1251</v>
      </c>
      <c r="I4207" s="7">
        <v>138031</v>
      </c>
      <c r="J4207" s="7" t="s">
        <v>1895</v>
      </c>
      <c r="K4207" s="7">
        <v>16222062</v>
      </c>
      <c r="M4207" s="3">
        <v>1</v>
      </c>
      <c r="N4207" s="3">
        <v>112</v>
      </c>
      <c r="O4207" s="3">
        <f t="shared" si="65"/>
        <v>4.7184988712950942</v>
      </c>
      <c r="P4207" s="3">
        <v>1.2697544869999999</v>
      </c>
    </row>
    <row r="4208" spans="1:16" x14ac:dyDescent="0.25">
      <c r="A4208" s="3">
        <v>1327</v>
      </c>
      <c r="B4208" s="3" t="s">
        <v>1821</v>
      </c>
      <c r="C4208" s="3" t="s">
        <v>12</v>
      </c>
      <c r="D4208" s="3" t="s">
        <v>772</v>
      </c>
      <c r="E4208" s="3" t="s">
        <v>211</v>
      </c>
      <c r="F4208" s="3" t="s">
        <v>1892</v>
      </c>
      <c r="H4208" s="7">
        <v>1327</v>
      </c>
      <c r="I4208" s="7">
        <v>138019</v>
      </c>
      <c r="J4208" s="7" t="s">
        <v>1893</v>
      </c>
      <c r="K4208" s="7">
        <v>16222065</v>
      </c>
      <c r="M4208" s="3">
        <v>1</v>
      </c>
      <c r="N4208" s="3">
        <v>104</v>
      </c>
      <c r="O4208" s="3">
        <f t="shared" si="65"/>
        <v>4.6443908991413725</v>
      </c>
      <c r="P4208" s="3">
        <v>0.98928052600000005</v>
      </c>
    </row>
    <row r="4209" spans="1:16" x14ac:dyDescent="0.25">
      <c r="A4209" s="3">
        <v>1239</v>
      </c>
      <c r="B4209" s="3" t="s">
        <v>1821</v>
      </c>
      <c r="C4209" s="3" t="s">
        <v>12</v>
      </c>
      <c r="D4209" s="3" t="s">
        <v>118</v>
      </c>
      <c r="E4209" s="3" t="s">
        <v>119</v>
      </c>
      <c r="F4209" s="3" t="s">
        <v>1880</v>
      </c>
      <c r="H4209" s="7">
        <v>1239</v>
      </c>
      <c r="I4209" s="7">
        <v>137899</v>
      </c>
      <c r="J4209" s="7" t="s">
        <v>1881</v>
      </c>
      <c r="K4209" s="7">
        <v>16222092</v>
      </c>
      <c r="M4209" s="3">
        <v>1</v>
      </c>
      <c r="N4209" s="3">
        <v>228</v>
      </c>
      <c r="O4209" s="3">
        <f t="shared" si="65"/>
        <v>5.4293456289544411</v>
      </c>
      <c r="P4209" s="3">
        <v>5.1779550050000003</v>
      </c>
    </row>
    <row r="4210" spans="1:16" x14ac:dyDescent="0.25">
      <c r="A4210" s="3">
        <v>1249</v>
      </c>
      <c r="B4210" s="3" t="s">
        <v>1821</v>
      </c>
      <c r="C4210" s="3" t="s">
        <v>12</v>
      </c>
      <c r="D4210" s="3" t="s">
        <v>202</v>
      </c>
      <c r="E4210" s="3" t="s">
        <v>203</v>
      </c>
      <c r="F4210" s="3" t="s">
        <v>1888</v>
      </c>
      <c r="H4210" s="7">
        <v>1249</v>
      </c>
      <c r="I4210" s="7">
        <v>137977</v>
      </c>
      <c r="J4210" s="7" t="s">
        <v>1889</v>
      </c>
      <c r="K4210" s="7">
        <v>16222093</v>
      </c>
      <c r="M4210" s="3">
        <v>1</v>
      </c>
      <c r="N4210" s="3">
        <v>101</v>
      </c>
      <c r="O4210" s="3">
        <f t="shared" si="65"/>
        <v>4.6151205168412597</v>
      </c>
      <c r="P4210" s="3">
        <v>0.8833107</v>
      </c>
    </row>
    <row r="4211" spans="1:16" x14ac:dyDescent="0.25">
      <c r="A4211" s="3">
        <v>1341</v>
      </c>
      <c r="B4211" s="3" t="s">
        <v>1821</v>
      </c>
      <c r="C4211" s="3" t="s">
        <v>12</v>
      </c>
      <c r="D4211" s="3" t="s">
        <v>1059</v>
      </c>
      <c r="E4211" s="3" t="s">
        <v>207</v>
      </c>
      <c r="F4211" s="3" t="s">
        <v>1890</v>
      </c>
      <c r="H4211" s="7">
        <v>1341</v>
      </c>
      <c r="I4211" s="7">
        <v>137989</v>
      </c>
      <c r="J4211" s="7" t="s">
        <v>1891</v>
      </c>
      <c r="K4211" s="7">
        <v>16222096</v>
      </c>
      <c r="M4211" s="3">
        <v>1</v>
      </c>
      <c r="N4211" s="3">
        <v>99</v>
      </c>
      <c r="O4211" s="3">
        <f t="shared" si="65"/>
        <v>4.5951198501345898</v>
      </c>
      <c r="P4211" s="3">
        <v>0.81238093199999994</v>
      </c>
    </row>
    <row r="4212" spans="1:16" x14ac:dyDescent="0.25">
      <c r="A4212" s="3">
        <v>1247</v>
      </c>
      <c r="B4212" s="3" t="s">
        <v>1821</v>
      </c>
      <c r="C4212" s="3" t="s">
        <v>12</v>
      </c>
      <c r="D4212" s="3" t="s">
        <v>198</v>
      </c>
      <c r="E4212" s="3" t="s">
        <v>199</v>
      </c>
      <c r="F4212" s="3" t="s">
        <v>1884</v>
      </c>
      <c r="H4212" s="7">
        <v>1247</v>
      </c>
      <c r="I4212" s="7">
        <v>137965</v>
      </c>
      <c r="J4212" s="7" t="s">
        <v>1885</v>
      </c>
      <c r="K4212" s="7">
        <v>16222102</v>
      </c>
      <c r="M4212" s="3">
        <v>1</v>
      </c>
      <c r="N4212" s="3">
        <v>141</v>
      </c>
      <c r="O4212" s="3">
        <f t="shared" si="65"/>
        <v>4.9487598903781684</v>
      </c>
      <c r="P4212" s="3">
        <v>2.26862794</v>
      </c>
    </row>
    <row r="4213" spans="1:16" x14ac:dyDescent="0.25">
      <c r="A4213" s="3">
        <v>1323</v>
      </c>
      <c r="B4213" s="3" t="s">
        <v>1821</v>
      </c>
      <c r="C4213" s="3" t="s">
        <v>12</v>
      </c>
      <c r="D4213" s="3" t="s">
        <v>607</v>
      </c>
      <c r="E4213" s="3" t="s">
        <v>446</v>
      </c>
      <c r="F4213" s="3" t="s">
        <v>1886</v>
      </c>
      <c r="H4213" s="7">
        <v>1323</v>
      </c>
      <c r="I4213" s="7">
        <v>137974</v>
      </c>
      <c r="J4213" s="7" t="s">
        <v>1887</v>
      </c>
      <c r="K4213" s="7">
        <v>16222118</v>
      </c>
      <c r="M4213" s="3">
        <v>1</v>
      </c>
      <c r="N4213" s="3">
        <v>115</v>
      </c>
      <c r="O4213" s="3">
        <f t="shared" si="65"/>
        <v>4.7449321283632502</v>
      </c>
      <c r="P4213" s="3">
        <v>1.374256076</v>
      </c>
    </row>
    <row r="4214" spans="1:16" x14ac:dyDescent="0.25">
      <c r="A4214" s="3">
        <v>1241</v>
      </c>
      <c r="B4214" s="3" t="s">
        <v>1821</v>
      </c>
      <c r="C4214" s="3" t="s">
        <v>12</v>
      </c>
      <c r="D4214" s="3" t="s">
        <v>122</v>
      </c>
      <c r="E4214" s="3" t="s">
        <v>123</v>
      </c>
      <c r="F4214" s="3" t="s">
        <v>1882</v>
      </c>
      <c r="H4214" s="7">
        <v>1241</v>
      </c>
      <c r="I4214" s="7">
        <v>137941</v>
      </c>
      <c r="J4214" s="7" t="s">
        <v>1883</v>
      </c>
      <c r="K4214" s="7">
        <v>16222120</v>
      </c>
      <c r="M4214" s="3">
        <v>1</v>
      </c>
      <c r="N4214" s="3">
        <v>157</v>
      </c>
      <c r="O4214" s="3">
        <f t="shared" si="65"/>
        <v>5.0562458053483077</v>
      </c>
      <c r="P4214" s="3">
        <v>2.8114880929999999</v>
      </c>
    </row>
    <row r="4215" spans="1:16" x14ac:dyDescent="0.25">
      <c r="A4215" s="3">
        <v>1233</v>
      </c>
      <c r="B4215" s="3" t="s">
        <v>1821</v>
      </c>
      <c r="C4215" s="3" t="s">
        <v>12</v>
      </c>
      <c r="D4215" s="3" t="s">
        <v>110</v>
      </c>
      <c r="E4215" s="3" t="s">
        <v>111</v>
      </c>
      <c r="F4215" s="3" t="s">
        <v>1874</v>
      </c>
      <c r="H4215" s="7">
        <v>1233</v>
      </c>
      <c r="I4215" s="7">
        <v>137809</v>
      </c>
      <c r="J4215" s="7" t="s">
        <v>1875</v>
      </c>
      <c r="K4215" s="7">
        <v>16222128</v>
      </c>
      <c r="M4215" s="3">
        <v>1</v>
      </c>
      <c r="N4215" s="3">
        <v>94</v>
      </c>
      <c r="O4215" s="3">
        <f t="shared" si="65"/>
        <v>4.5432947822700038</v>
      </c>
      <c r="P4215" s="3">
        <v>0.63389707299999998</v>
      </c>
    </row>
    <row r="4216" spans="1:16" x14ac:dyDescent="0.25">
      <c r="A4216" s="3">
        <v>1319</v>
      </c>
      <c r="B4216" s="3" t="s">
        <v>1821</v>
      </c>
      <c r="C4216" s="3" t="s">
        <v>12</v>
      </c>
      <c r="D4216" s="3" t="s">
        <v>183</v>
      </c>
      <c r="E4216" s="3" t="s">
        <v>107</v>
      </c>
      <c r="F4216" s="3" t="s">
        <v>1872</v>
      </c>
      <c r="H4216" s="7">
        <v>1319</v>
      </c>
      <c r="I4216" s="7">
        <v>137736</v>
      </c>
      <c r="J4216" s="7" t="s">
        <v>1873</v>
      </c>
      <c r="K4216" s="7">
        <v>16222134</v>
      </c>
      <c r="M4216" s="3">
        <v>1</v>
      </c>
      <c r="N4216" s="3">
        <v>104</v>
      </c>
      <c r="O4216" s="3">
        <f t="shared" si="65"/>
        <v>4.6443908991413725</v>
      </c>
      <c r="P4216" s="3">
        <v>0.98928052600000005</v>
      </c>
    </row>
    <row r="4217" spans="1:16" x14ac:dyDescent="0.25">
      <c r="A4217" s="3">
        <v>1237</v>
      </c>
      <c r="B4217" s="3" t="s">
        <v>1821</v>
      </c>
      <c r="C4217" s="3" t="s">
        <v>12</v>
      </c>
      <c r="D4217" s="3" t="s">
        <v>114</v>
      </c>
      <c r="E4217" s="3" t="s">
        <v>115</v>
      </c>
      <c r="F4217" s="3" t="s">
        <v>1878</v>
      </c>
      <c r="H4217" s="7">
        <v>1237</v>
      </c>
      <c r="I4217" s="7">
        <v>137830</v>
      </c>
      <c r="J4217" s="7" t="s">
        <v>1879</v>
      </c>
      <c r="K4217" s="7">
        <v>16222142</v>
      </c>
      <c r="M4217" s="3">
        <v>1</v>
      </c>
      <c r="N4217" s="3">
        <v>97</v>
      </c>
      <c r="O4217" s="3">
        <f t="shared" si="65"/>
        <v>4.5747109785033828</v>
      </c>
      <c r="P4217" s="3">
        <v>0.74119965799999998</v>
      </c>
    </row>
    <row r="4218" spans="1:16" x14ac:dyDescent="0.25">
      <c r="A4218" s="3">
        <v>1235</v>
      </c>
      <c r="B4218" s="3" t="s">
        <v>1821</v>
      </c>
      <c r="C4218" s="3" t="s">
        <v>12</v>
      </c>
      <c r="D4218" s="3" t="s">
        <v>188</v>
      </c>
      <c r="E4218" s="3" t="s">
        <v>189</v>
      </c>
      <c r="F4218" s="3" t="s">
        <v>1876</v>
      </c>
      <c r="H4218" s="7">
        <v>1235</v>
      </c>
      <c r="I4218" s="7">
        <v>137821</v>
      </c>
      <c r="J4218" s="7" t="s">
        <v>1877</v>
      </c>
      <c r="K4218" s="7">
        <v>16222165</v>
      </c>
      <c r="M4218" s="3">
        <v>1</v>
      </c>
      <c r="N4218" s="3">
        <v>115</v>
      </c>
      <c r="O4218" s="3">
        <f t="shared" si="65"/>
        <v>4.7449321283632502</v>
      </c>
      <c r="P4218" s="3">
        <v>1.374256076</v>
      </c>
    </row>
    <row r="4219" spans="1:16" x14ac:dyDescent="0.25">
      <c r="A4219" s="3">
        <v>1231</v>
      </c>
      <c r="B4219" s="3" t="s">
        <v>1821</v>
      </c>
      <c r="C4219" s="3" t="s">
        <v>12</v>
      </c>
      <c r="D4219" s="3" t="s">
        <v>102</v>
      </c>
      <c r="E4219" s="3" t="s">
        <v>103</v>
      </c>
      <c r="F4219" s="3" t="s">
        <v>1870</v>
      </c>
      <c r="H4219" s="7">
        <v>1231</v>
      </c>
      <c r="I4219" s="7">
        <v>137601</v>
      </c>
      <c r="J4219" s="7" t="s">
        <v>1871</v>
      </c>
      <c r="K4219" s="7">
        <v>16222191</v>
      </c>
      <c r="M4219" s="3">
        <v>1</v>
      </c>
      <c r="N4219" s="3">
        <v>126</v>
      </c>
      <c r="O4219" s="3">
        <f t="shared" si="65"/>
        <v>4.836281906951478</v>
      </c>
      <c r="P4219" s="3">
        <v>1.7548615999999999</v>
      </c>
    </row>
    <row r="4220" spans="1:16" x14ac:dyDescent="0.25">
      <c r="A4220" s="3">
        <v>1227</v>
      </c>
      <c r="B4220" s="3" t="s">
        <v>1821</v>
      </c>
      <c r="C4220" s="3" t="s">
        <v>12</v>
      </c>
      <c r="D4220" s="3" t="s">
        <v>94</v>
      </c>
      <c r="E4220" s="3" t="s">
        <v>95</v>
      </c>
      <c r="F4220" s="3" t="s">
        <v>1866</v>
      </c>
      <c r="H4220" s="7">
        <v>1227</v>
      </c>
      <c r="I4220" s="7">
        <v>137556</v>
      </c>
      <c r="J4220" s="7" t="s">
        <v>1867</v>
      </c>
      <c r="K4220" s="7">
        <v>16222208</v>
      </c>
      <c r="M4220" s="3">
        <v>1</v>
      </c>
      <c r="N4220" s="3">
        <v>99</v>
      </c>
      <c r="O4220" s="3">
        <f t="shared" si="65"/>
        <v>4.5951198501345898</v>
      </c>
      <c r="P4220" s="3">
        <v>0.81238093199999994</v>
      </c>
    </row>
    <row r="4221" spans="1:16" x14ac:dyDescent="0.25">
      <c r="A4221" s="3">
        <v>1229</v>
      </c>
      <c r="B4221" s="3" t="s">
        <v>1821</v>
      </c>
      <c r="C4221" s="3" t="s">
        <v>12</v>
      </c>
      <c r="D4221" s="3" t="s">
        <v>98</v>
      </c>
      <c r="E4221" s="3" t="s">
        <v>99</v>
      </c>
      <c r="F4221" s="3" t="s">
        <v>1868</v>
      </c>
      <c r="H4221" s="7">
        <v>1229</v>
      </c>
      <c r="I4221" s="7">
        <v>137559</v>
      </c>
      <c r="J4221" s="7" t="s">
        <v>1869</v>
      </c>
      <c r="K4221" s="7">
        <v>16222215</v>
      </c>
      <c r="M4221" s="3">
        <v>1</v>
      </c>
      <c r="N4221" s="3">
        <v>96</v>
      </c>
      <c r="O4221" s="3">
        <f t="shared" si="65"/>
        <v>4.5643481914678361</v>
      </c>
      <c r="P4221" s="3">
        <v>0.70550670199999999</v>
      </c>
    </row>
    <row r="4222" spans="1:16" x14ac:dyDescent="0.25">
      <c r="A4222" s="3">
        <v>1225</v>
      </c>
      <c r="B4222" s="3" t="s">
        <v>1821</v>
      </c>
      <c r="C4222" s="3" t="s">
        <v>12</v>
      </c>
      <c r="D4222" s="3" t="s">
        <v>86</v>
      </c>
      <c r="E4222" s="3" t="s">
        <v>87</v>
      </c>
      <c r="F4222" s="3" t="s">
        <v>1862</v>
      </c>
      <c r="H4222" s="7">
        <v>1225</v>
      </c>
      <c r="I4222" s="7">
        <v>137367</v>
      </c>
      <c r="J4222" s="7" t="s">
        <v>1863</v>
      </c>
      <c r="K4222" s="7">
        <v>16222271</v>
      </c>
      <c r="M4222" s="3">
        <v>1</v>
      </c>
      <c r="N4222" s="3">
        <v>73</v>
      </c>
      <c r="O4222" s="3">
        <f t="shared" si="65"/>
        <v>4.290459441148391</v>
      </c>
      <c r="P4222" s="3">
        <v>0</v>
      </c>
    </row>
    <row r="4223" spans="1:16" x14ac:dyDescent="0.25">
      <c r="A4223" s="3">
        <v>1345</v>
      </c>
      <c r="B4223" s="3" t="s">
        <v>1821</v>
      </c>
      <c r="C4223" s="3" t="s">
        <v>12</v>
      </c>
      <c r="D4223" s="3" t="s">
        <v>1033</v>
      </c>
      <c r="E4223" s="3" t="s">
        <v>91</v>
      </c>
      <c r="F4223" s="3" t="s">
        <v>1864</v>
      </c>
      <c r="H4223" s="7">
        <v>1345</v>
      </c>
      <c r="I4223" s="7">
        <v>137376</v>
      </c>
      <c r="J4223" s="7" t="s">
        <v>1865</v>
      </c>
      <c r="K4223" s="7">
        <v>16222274</v>
      </c>
      <c r="M4223" s="3">
        <v>1</v>
      </c>
      <c r="N4223" s="3">
        <v>120</v>
      </c>
      <c r="O4223" s="3">
        <f t="shared" si="65"/>
        <v>4.7874917427820458</v>
      </c>
      <c r="P4223" s="3">
        <v>1.547725389</v>
      </c>
    </row>
    <row r="4224" spans="1:16" x14ac:dyDescent="0.25">
      <c r="A4224" s="3">
        <v>1335</v>
      </c>
      <c r="B4224" s="3" t="s">
        <v>1821</v>
      </c>
      <c r="C4224" s="3" t="s">
        <v>12</v>
      </c>
      <c r="D4224" s="3" t="s">
        <v>1028</v>
      </c>
      <c r="E4224" s="3" t="s">
        <v>83</v>
      </c>
      <c r="F4224" s="3" t="s">
        <v>1860</v>
      </c>
      <c r="H4224" s="7">
        <v>1335</v>
      </c>
      <c r="I4224" s="7">
        <v>137304</v>
      </c>
      <c r="J4224" s="7" t="s">
        <v>1861</v>
      </c>
      <c r="K4224" s="7">
        <v>16222286</v>
      </c>
      <c r="M4224" s="3">
        <v>1</v>
      </c>
      <c r="N4224" s="3">
        <v>113</v>
      </c>
      <c r="O4224" s="3">
        <f t="shared" si="65"/>
        <v>4.7273878187123408</v>
      </c>
      <c r="P4224" s="3">
        <v>1.304625629</v>
      </c>
    </row>
    <row r="4225" spans="1:16" x14ac:dyDescent="0.25">
      <c r="A4225" s="3">
        <v>1223</v>
      </c>
      <c r="B4225" s="3" t="s">
        <v>1821</v>
      </c>
      <c r="C4225" s="3" t="s">
        <v>12</v>
      </c>
      <c r="D4225" s="3" t="s">
        <v>78</v>
      </c>
      <c r="E4225" s="3" t="s">
        <v>79</v>
      </c>
      <c r="F4225" s="3" t="s">
        <v>1858</v>
      </c>
      <c r="H4225" s="7">
        <v>1223</v>
      </c>
      <c r="I4225" s="7">
        <v>137199</v>
      </c>
      <c r="J4225" s="7" t="s">
        <v>1859</v>
      </c>
      <c r="K4225" s="7">
        <v>16222338</v>
      </c>
      <c r="M4225" s="3">
        <v>1</v>
      </c>
      <c r="N4225" s="3">
        <v>100</v>
      </c>
      <c r="O4225" s="3">
        <f t="shared" si="65"/>
        <v>4.6051701859880918</v>
      </c>
      <c r="P4225" s="3">
        <v>0.84787580100000004</v>
      </c>
    </row>
    <row r="4226" spans="1:16" x14ac:dyDescent="0.25">
      <c r="A4226" s="3">
        <v>1221</v>
      </c>
      <c r="B4226" s="3" t="s">
        <v>1821</v>
      </c>
      <c r="C4226" s="3" t="s">
        <v>12</v>
      </c>
      <c r="D4226" s="3" t="s">
        <v>74</v>
      </c>
      <c r="E4226" s="3" t="s">
        <v>75</v>
      </c>
      <c r="F4226" s="3" t="s">
        <v>1856</v>
      </c>
      <c r="H4226" s="7">
        <v>1221</v>
      </c>
      <c r="I4226" s="7">
        <v>137190</v>
      </c>
      <c r="J4226" s="7" t="s">
        <v>1857</v>
      </c>
      <c r="K4226" s="7">
        <v>16222358</v>
      </c>
      <c r="M4226" s="3">
        <v>1</v>
      </c>
      <c r="N4226" s="3">
        <v>128</v>
      </c>
      <c r="O4226" s="3">
        <f t="shared" si="65"/>
        <v>4.8520302639196169</v>
      </c>
      <c r="P4226" s="3">
        <v>1.823681858</v>
      </c>
    </row>
    <row r="4227" spans="1:16" x14ac:dyDescent="0.25">
      <c r="A4227" s="3">
        <v>1317</v>
      </c>
      <c r="B4227" s="3" t="s">
        <v>1821</v>
      </c>
      <c r="C4227" s="3" t="s">
        <v>12</v>
      </c>
      <c r="D4227" s="3" t="s">
        <v>163</v>
      </c>
      <c r="E4227" s="3" t="s">
        <v>164</v>
      </c>
      <c r="F4227" s="3" t="s">
        <v>1854</v>
      </c>
      <c r="H4227" s="7">
        <v>1317</v>
      </c>
      <c r="I4227" s="7">
        <v>137037</v>
      </c>
      <c r="J4227" s="7" t="s">
        <v>1855</v>
      </c>
      <c r="K4227" s="7">
        <v>16222397</v>
      </c>
      <c r="M4227" s="3">
        <v>1</v>
      </c>
      <c r="N4227" s="3">
        <v>114</v>
      </c>
      <c r="O4227" s="3">
        <f t="shared" ref="O4227:O4290" si="66">LN(N4227)</f>
        <v>4.7361984483944957</v>
      </c>
      <c r="P4227" s="3">
        <v>1.3394591389999999</v>
      </c>
    </row>
    <row r="4228" spans="1:16" x14ac:dyDescent="0.25">
      <c r="A4228" s="3">
        <v>1219</v>
      </c>
      <c r="B4228" s="3" t="s">
        <v>1821</v>
      </c>
      <c r="C4228" s="3" t="s">
        <v>12</v>
      </c>
      <c r="D4228" s="3" t="s">
        <v>70</v>
      </c>
      <c r="E4228" s="3" t="s">
        <v>71</v>
      </c>
      <c r="F4228" s="3" t="s">
        <v>1852</v>
      </c>
      <c r="H4228" s="7">
        <v>1219</v>
      </c>
      <c r="I4228" s="7">
        <v>136986</v>
      </c>
      <c r="J4228" s="7" t="s">
        <v>1853</v>
      </c>
      <c r="K4228" s="7">
        <v>16222400</v>
      </c>
      <c r="M4228" s="3">
        <v>1</v>
      </c>
      <c r="N4228" s="3">
        <v>161</v>
      </c>
      <c r="O4228" s="3">
        <f t="shared" si="66"/>
        <v>5.0814043649844631</v>
      </c>
      <c r="P4228" s="3">
        <v>2.9465083839999999</v>
      </c>
    </row>
    <row r="4229" spans="1:16" x14ac:dyDescent="0.25">
      <c r="A4229" s="3">
        <v>1339</v>
      </c>
      <c r="B4229" s="3" t="s">
        <v>1821</v>
      </c>
      <c r="C4229" s="3" t="s">
        <v>12</v>
      </c>
      <c r="D4229" s="3" t="s">
        <v>1014</v>
      </c>
      <c r="E4229" s="3" t="s">
        <v>63</v>
      </c>
      <c r="F4229" s="3" t="s">
        <v>1848</v>
      </c>
      <c r="H4229" s="7">
        <v>1339</v>
      </c>
      <c r="I4229" s="7">
        <v>136773</v>
      </c>
      <c r="J4229" s="7" t="s">
        <v>1849</v>
      </c>
      <c r="K4229" s="7">
        <v>16222464</v>
      </c>
      <c r="M4229" s="3">
        <v>1</v>
      </c>
      <c r="N4229" s="3">
        <v>93</v>
      </c>
      <c r="O4229" s="3">
        <f t="shared" si="66"/>
        <v>4.5325994931532563</v>
      </c>
      <c r="P4229" s="3">
        <v>0.59797141700000001</v>
      </c>
    </row>
    <row r="4230" spans="1:16" x14ac:dyDescent="0.25">
      <c r="A4230" s="3">
        <v>1217</v>
      </c>
      <c r="B4230" s="3" t="s">
        <v>1821</v>
      </c>
      <c r="C4230" s="3" t="s">
        <v>12</v>
      </c>
      <c r="D4230" s="3" t="s">
        <v>66</v>
      </c>
      <c r="E4230" s="3" t="s">
        <v>67</v>
      </c>
      <c r="F4230" s="3" t="s">
        <v>1850</v>
      </c>
      <c r="H4230" s="7">
        <v>1217</v>
      </c>
      <c r="I4230" s="7">
        <v>136785</v>
      </c>
      <c r="J4230" s="7" t="s">
        <v>1851</v>
      </c>
      <c r="K4230" s="7">
        <v>16222481</v>
      </c>
      <c r="M4230" s="3">
        <v>1</v>
      </c>
      <c r="N4230" s="3">
        <v>94</v>
      </c>
      <c r="O4230" s="3">
        <f t="shared" si="66"/>
        <v>4.5432947822700038</v>
      </c>
      <c r="P4230" s="3">
        <v>0.63389707299999998</v>
      </c>
    </row>
    <row r="4231" spans="1:16" x14ac:dyDescent="0.25">
      <c r="A4231" s="3">
        <v>1215</v>
      </c>
      <c r="B4231" s="3" t="s">
        <v>1821</v>
      </c>
      <c r="C4231" s="3" t="s">
        <v>12</v>
      </c>
      <c r="D4231" s="3" t="s">
        <v>58</v>
      </c>
      <c r="E4231" s="3" t="s">
        <v>59</v>
      </c>
      <c r="F4231" s="3" t="s">
        <v>1846</v>
      </c>
      <c r="H4231" s="7">
        <v>1215</v>
      </c>
      <c r="I4231" s="7">
        <v>136701</v>
      </c>
      <c r="J4231" s="7" t="s">
        <v>1847</v>
      </c>
      <c r="K4231" s="7">
        <v>16222510</v>
      </c>
      <c r="M4231" s="3">
        <v>1</v>
      </c>
      <c r="N4231" s="3">
        <v>172</v>
      </c>
      <c r="O4231" s="3">
        <f t="shared" si="66"/>
        <v>5.1474944768134527</v>
      </c>
      <c r="P4231" s="3">
        <v>3.3165617300000001</v>
      </c>
    </row>
    <row r="4232" spans="1:16" x14ac:dyDescent="0.25">
      <c r="A4232" s="3">
        <v>1321</v>
      </c>
      <c r="B4232" s="3" t="s">
        <v>1821</v>
      </c>
      <c r="C4232" s="3" t="s">
        <v>12</v>
      </c>
      <c r="D4232" s="3" t="s">
        <v>566</v>
      </c>
      <c r="E4232" s="3" t="s">
        <v>55</v>
      </c>
      <c r="F4232" s="3" t="s">
        <v>1844</v>
      </c>
      <c r="H4232" s="7">
        <v>1321</v>
      </c>
      <c r="I4232" s="7">
        <v>136635</v>
      </c>
      <c r="J4232" s="7" t="s">
        <v>1845</v>
      </c>
      <c r="K4232" s="7">
        <v>16222535</v>
      </c>
      <c r="M4232" s="3">
        <v>1</v>
      </c>
      <c r="N4232" s="3">
        <v>101</v>
      </c>
      <c r="O4232" s="3">
        <f t="shared" si="66"/>
        <v>4.6151205168412597</v>
      </c>
      <c r="P4232" s="3">
        <v>0.8833107</v>
      </c>
    </row>
    <row r="4233" spans="1:16" x14ac:dyDescent="0.25">
      <c r="A4233" s="3">
        <v>1245</v>
      </c>
      <c r="B4233" s="3" t="s">
        <v>1821</v>
      </c>
      <c r="C4233" s="3" t="s">
        <v>12</v>
      </c>
      <c r="D4233" s="3" t="s">
        <v>151</v>
      </c>
      <c r="E4233" s="3" t="s">
        <v>152</v>
      </c>
      <c r="F4233" s="3" t="s">
        <v>1842</v>
      </c>
      <c r="H4233" s="7">
        <v>1245</v>
      </c>
      <c r="I4233" s="7">
        <v>136553</v>
      </c>
      <c r="J4233" s="7" t="s">
        <v>1843</v>
      </c>
      <c r="K4233" s="7">
        <v>16222543</v>
      </c>
      <c r="M4233" s="3">
        <v>1</v>
      </c>
      <c r="N4233" s="3">
        <v>103</v>
      </c>
      <c r="O4233" s="3">
        <f t="shared" si="66"/>
        <v>4.6347289882296359</v>
      </c>
      <c r="P4233" s="3">
        <v>0.95401077099999998</v>
      </c>
    </row>
    <row r="4234" spans="1:16" x14ac:dyDescent="0.25">
      <c r="A4234" s="3">
        <v>1213</v>
      </c>
      <c r="B4234" s="3" t="s">
        <v>1821</v>
      </c>
      <c r="C4234" s="3" t="s">
        <v>12</v>
      </c>
      <c r="D4234" s="3" t="s">
        <v>50</v>
      </c>
      <c r="E4234" s="3" t="s">
        <v>51</v>
      </c>
      <c r="F4234" s="3" t="s">
        <v>1840</v>
      </c>
      <c r="H4234" s="7">
        <v>1213</v>
      </c>
      <c r="I4234" s="7">
        <v>136499</v>
      </c>
      <c r="J4234" s="7" t="s">
        <v>1841</v>
      </c>
      <c r="K4234" s="7">
        <v>16222569</v>
      </c>
      <c r="M4234" s="3">
        <v>1</v>
      </c>
      <c r="N4234" s="3">
        <v>95</v>
      </c>
      <c r="O4234" s="3">
        <f t="shared" si="66"/>
        <v>4.5538768916005408</v>
      </c>
      <c r="P4234" s="3">
        <v>0.66974058599999997</v>
      </c>
    </row>
    <row r="4235" spans="1:16" x14ac:dyDescent="0.25">
      <c r="A4235" s="3">
        <v>1211</v>
      </c>
      <c r="B4235" s="3" t="s">
        <v>1821</v>
      </c>
      <c r="C4235" s="3" t="s">
        <v>12</v>
      </c>
      <c r="D4235" s="3" t="s">
        <v>42</v>
      </c>
      <c r="E4235" s="3" t="s">
        <v>43</v>
      </c>
      <c r="F4235" s="3" t="s">
        <v>1838</v>
      </c>
      <c r="H4235" s="7">
        <v>1211</v>
      </c>
      <c r="I4235" s="7">
        <v>136475</v>
      </c>
      <c r="J4235" s="7" t="s">
        <v>1839</v>
      </c>
      <c r="K4235" s="7">
        <v>16222581</v>
      </c>
      <c r="M4235" s="3">
        <v>1</v>
      </c>
      <c r="N4235" s="3">
        <v>68</v>
      </c>
      <c r="O4235" s="3">
        <f t="shared" si="66"/>
        <v>4.219507705176107</v>
      </c>
      <c r="P4235" s="3">
        <v>0</v>
      </c>
    </row>
    <row r="4236" spans="1:16" x14ac:dyDescent="0.25">
      <c r="A4236" s="3">
        <v>1207</v>
      </c>
      <c r="B4236" s="3" t="s">
        <v>1821</v>
      </c>
      <c r="C4236" s="3" t="s">
        <v>12</v>
      </c>
      <c r="D4236" s="3" t="s">
        <v>34</v>
      </c>
      <c r="E4236" s="3" t="s">
        <v>35</v>
      </c>
      <c r="F4236" s="3" t="s">
        <v>1834</v>
      </c>
      <c r="H4236" s="7">
        <v>1207</v>
      </c>
      <c r="I4236" s="7">
        <v>136319</v>
      </c>
      <c r="J4236" s="7" t="s">
        <v>1835</v>
      </c>
      <c r="K4236" s="7">
        <v>16222616</v>
      </c>
      <c r="M4236" s="3">
        <v>1</v>
      </c>
      <c r="N4236" s="3">
        <v>133</v>
      </c>
      <c r="O4236" s="3">
        <f t="shared" si="66"/>
        <v>4.8903491282217537</v>
      </c>
      <c r="P4236" s="3">
        <v>1.9952828170000001</v>
      </c>
    </row>
    <row r="4237" spans="1:16" x14ac:dyDescent="0.25">
      <c r="A4237" s="3">
        <v>1209</v>
      </c>
      <c r="B4237" s="3" t="s">
        <v>1821</v>
      </c>
      <c r="C4237" s="3" t="s">
        <v>12</v>
      </c>
      <c r="D4237" s="3" t="s">
        <v>38</v>
      </c>
      <c r="E4237" s="3" t="s">
        <v>39</v>
      </c>
      <c r="F4237" s="3" t="s">
        <v>1836</v>
      </c>
      <c r="H4237" s="7">
        <v>1209</v>
      </c>
      <c r="I4237" s="7">
        <v>136337</v>
      </c>
      <c r="J4237" s="7" t="s">
        <v>1837</v>
      </c>
      <c r="K4237" s="7">
        <v>16222622</v>
      </c>
      <c r="M4237" s="3">
        <v>1</v>
      </c>
      <c r="N4237" s="3">
        <v>175</v>
      </c>
      <c r="O4237" s="3">
        <f t="shared" si="66"/>
        <v>5.1647859739235145</v>
      </c>
      <c r="P4237" s="3">
        <v>3.417188141</v>
      </c>
    </row>
    <row r="4238" spans="1:16" x14ac:dyDescent="0.25">
      <c r="A4238" s="3">
        <v>1243</v>
      </c>
      <c r="B4238" s="3" t="s">
        <v>1821</v>
      </c>
      <c r="C4238" s="3" t="s">
        <v>12</v>
      </c>
      <c r="D4238" s="3" t="s">
        <v>135</v>
      </c>
      <c r="E4238" s="3" t="s">
        <v>136</v>
      </c>
      <c r="F4238" s="3" t="s">
        <v>1830</v>
      </c>
      <c r="H4238" s="7">
        <v>1243</v>
      </c>
      <c r="I4238" s="7">
        <v>136214</v>
      </c>
      <c r="J4238" s="7" t="s">
        <v>1831</v>
      </c>
      <c r="K4238" s="7">
        <v>16222644</v>
      </c>
      <c r="M4238" s="3">
        <v>1</v>
      </c>
      <c r="N4238" s="3">
        <v>102</v>
      </c>
      <c r="O4238" s="3">
        <f t="shared" si="66"/>
        <v>4.6249728132842707</v>
      </c>
      <c r="P4238" s="3">
        <v>0.91868822800000005</v>
      </c>
    </row>
    <row r="4239" spans="1:16" x14ac:dyDescent="0.25">
      <c r="A4239" s="3">
        <v>1205</v>
      </c>
      <c r="B4239" s="3" t="s">
        <v>1821</v>
      </c>
      <c r="C4239" s="3" t="s">
        <v>12</v>
      </c>
      <c r="D4239" s="3" t="s">
        <v>30</v>
      </c>
      <c r="E4239" s="3" t="s">
        <v>31</v>
      </c>
      <c r="F4239" s="3" t="s">
        <v>1832</v>
      </c>
      <c r="H4239" s="7">
        <v>1205</v>
      </c>
      <c r="I4239" s="7">
        <v>136235</v>
      </c>
      <c r="J4239" s="7" t="s">
        <v>1833</v>
      </c>
      <c r="K4239" s="7">
        <v>16222646</v>
      </c>
      <c r="M4239" s="3">
        <v>1</v>
      </c>
      <c r="N4239" s="3">
        <v>96</v>
      </c>
      <c r="O4239" s="3">
        <f t="shared" si="66"/>
        <v>4.5643481914678361</v>
      </c>
      <c r="P4239" s="3">
        <v>0.70550670199999999</v>
      </c>
    </row>
    <row r="4240" spans="1:16" x14ac:dyDescent="0.25">
      <c r="A4240" s="3">
        <v>1203</v>
      </c>
      <c r="B4240" s="3" t="s">
        <v>1821</v>
      </c>
      <c r="C4240" s="3" t="s">
        <v>12</v>
      </c>
      <c r="D4240" s="3" t="s">
        <v>26</v>
      </c>
      <c r="E4240" s="3" t="s">
        <v>27</v>
      </c>
      <c r="F4240" s="3" t="s">
        <v>1828</v>
      </c>
      <c r="H4240" s="7">
        <v>1203</v>
      </c>
      <c r="I4240" s="7">
        <v>135938</v>
      </c>
      <c r="J4240" s="7" t="s">
        <v>1829</v>
      </c>
      <c r="K4240" s="7">
        <v>16222749</v>
      </c>
      <c r="M4240" s="3">
        <v>1</v>
      </c>
      <c r="N4240" s="3">
        <v>105</v>
      </c>
      <c r="O4240" s="3">
        <f t="shared" si="66"/>
        <v>4.6539603501575231</v>
      </c>
      <c r="P4240" s="3">
        <v>1.024499525</v>
      </c>
    </row>
    <row r="4241" spans="1:16" x14ac:dyDescent="0.25">
      <c r="A4241" s="3">
        <v>1201</v>
      </c>
      <c r="B4241" s="3" t="s">
        <v>1821</v>
      </c>
      <c r="C4241" s="3" t="s">
        <v>12</v>
      </c>
      <c r="D4241" s="3" t="s">
        <v>22</v>
      </c>
      <c r="E4241" s="3" t="s">
        <v>23</v>
      </c>
      <c r="F4241" s="3" t="s">
        <v>1826</v>
      </c>
      <c r="H4241" s="7">
        <v>1201</v>
      </c>
      <c r="I4241" s="7">
        <v>135860</v>
      </c>
      <c r="J4241" s="7" t="s">
        <v>1827</v>
      </c>
      <c r="K4241" s="7">
        <v>16222785</v>
      </c>
      <c r="M4241" s="3">
        <v>1</v>
      </c>
      <c r="N4241" s="3">
        <v>112</v>
      </c>
      <c r="O4241" s="3">
        <f t="shared" si="66"/>
        <v>4.7184988712950942</v>
      </c>
      <c r="P4241" s="3">
        <v>1.2697544869999999</v>
      </c>
    </row>
    <row r="4242" spans="1:16" x14ac:dyDescent="0.25">
      <c r="A4242" s="3">
        <v>1199</v>
      </c>
      <c r="B4242" s="3" t="s">
        <v>1821</v>
      </c>
      <c r="C4242" s="3" t="s">
        <v>12</v>
      </c>
      <c r="D4242" s="3" t="s">
        <v>18</v>
      </c>
      <c r="E4242" s="3" t="s">
        <v>19</v>
      </c>
      <c r="F4242" s="3" t="s">
        <v>1824</v>
      </c>
      <c r="H4242" s="7">
        <v>1199</v>
      </c>
      <c r="I4242" s="7">
        <v>135737</v>
      </c>
      <c r="J4242" s="7" t="s">
        <v>1825</v>
      </c>
      <c r="K4242" s="7">
        <v>16222796</v>
      </c>
      <c r="M4242" s="3">
        <v>1</v>
      </c>
      <c r="N4242" s="3">
        <v>118</v>
      </c>
      <c r="O4242" s="3">
        <f t="shared" si="66"/>
        <v>4.7706846244656651</v>
      </c>
      <c r="P4242" s="3">
        <v>1.4784371780000001</v>
      </c>
    </row>
    <row r="4243" spans="1:16" x14ac:dyDescent="0.25">
      <c r="A4243" s="3">
        <v>1197</v>
      </c>
      <c r="B4243" s="3" t="s">
        <v>1821</v>
      </c>
      <c r="C4243" s="3" t="s">
        <v>12</v>
      </c>
      <c r="D4243" s="3" t="s">
        <v>13</v>
      </c>
      <c r="E4243" s="3" t="s">
        <v>14</v>
      </c>
      <c r="F4243" s="3" t="s">
        <v>1822</v>
      </c>
      <c r="H4243" s="7">
        <v>1197</v>
      </c>
      <c r="I4243" s="7">
        <v>135722</v>
      </c>
      <c r="J4243" s="7" t="s">
        <v>1823</v>
      </c>
      <c r="K4243" s="7">
        <v>16222834</v>
      </c>
      <c r="M4243" s="3">
        <v>1</v>
      </c>
      <c r="N4243" s="3">
        <v>121</v>
      </c>
      <c r="O4243" s="3">
        <f t="shared" si="66"/>
        <v>4.7957905455967413</v>
      </c>
      <c r="P4243" s="3">
        <v>1.58232218</v>
      </c>
    </row>
    <row r="4244" spans="1:16" x14ac:dyDescent="0.25">
      <c r="A4244" s="3">
        <v>1508</v>
      </c>
      <c r="B4244" s="3" t="s">
        <v>1977</v>
      </c>
      <c r="C4244" s="3" t="s">
        <v>12</v>
      </c>
      <c r="D4244" s="3" t="s">
        <v>378</v>
      </c>
      <c r="E4244" s="3" t="s">
        <v>379</v>
      </c>
      <c r="F4244" s="3" t="s">
        <v>2130</v>
      </c>
      <c r="H4244" s="7">
        <v>1508</v>
      </c>
      <c r="I4244" s="7">
        <v>144372</v>
      </c>
      <c r="J4244" s="7" t="s">
        <v>2131</v>
      </c>
      <c r="K4244" s="7">
        <v>16219973</v>
      </c>
      <c r="M4244" s="3">
        <v>1</v>
      </c>
      <c r="N4244" s="3">
        <v>92</v>
      </c>
      <c r="O4244" s="3">
        <f t="shared" si="66"/>
        <v>4.5217885770490405</v>
      </c>
      <c r="P4244" s="3">
        <v>0.56927721499999995</v>
      </c>
    </row>
    <row r="4245" spans="1:16" x14ac:dyDescent="0.25">
      <c r="A4245" s="3">
        <v>1506</v>
      </c>
      <c r="B4245" s="3" t="s">
        <v>1977</v>
      </c>
      <c r="C4245" s="3" t="s">
        <v>12</v>
      </c>
      <c r="D4245" s="3" t="s">
        <v>374</v>
      </c>
      <c r="E4245" s="3" t="s">
        <v>375</v>
      </c>
      <c r="F4245" s="3" t="s">
        <v>2128</v>
      </c>
      <c r="H4245" s="7">
        <v>1506</v>
      </c>
      <c r="I4245" s="7">
        <v>144276</v>
      </c>
      <c r="J4245" s="7" t="s">
        <v>2129</v>
      </c>
      <c r="K4245" s="7">
        <v>16219985</v>
      </c>
      <c r="M4245" s="3">
        <v>1</v>
      </c>
      <c r="N4245" s="3">
        <v>161</v>
      </c>
      <c r="O4245" s="3">
        <f t="shared" si="66"/>
        <v>5.0814043649844631</v>
      </c>
      <c r="P4245" s="3">
        <v>2.6660677210000001</v>
      </c>
    </row>
    <row r="4246" spans="1:16" x14ac:dyDescent="0.25">
      <c r="A4246" s="3">
        <v>1504</v>
      </c>
      <c r="B4246" s="3" t="s">
        <v>1977</v>
      </c>
      <c r="C4246" s="3" t="s">
        <v>12</v>
      </c>
      <c r="D4246" s="3" t="s">
        <v>370</v>
      </c>
      <c r="E4246" s="3" t="s">
        <v>371</v>
      </c>
      <c r="F4246" s="3" t="s">
        <v>2126</v>
      </c>
      <c r="H4246" s="7">
        <v>1504</v>
      </c>
      <c r="I4246" s="7">
        <v>144174</v>
      </c>
      <c r="J4246" s="7" t="s">
        <v>2127</v>
      </c>
      <c r="K4246" s="7">
        <v>16220034</v>
      </c>
      <c r="M4246" s="3">
        <v>1</v>
      </c>
      <c r="N4246" s="3">
        <v>84</v>
      </c>
      <c r="O4246" s="3">
        <f t="shared" si="66"/>
        <v>4.4308167988433134</v>
      </c>
      <c r="P4246" s="3">
        <v>0.32048649800000001</v>
      </c>
    </row>
    <row r="4247" spans="1:16" x14ac:dyDescent="0.25">
      <c r="A4247" s="3">
        <v>1500</v>
      </c>
      <c r="B4247" s="3" t="s">
        <v>1977</v>
      </c>
      <c r="C4247" s="3" t="s">
        <v>12</v>
      </c>
      <c r="D4247" s="3" t="s">
        <v>362</v>
      </c>
      <c r="E4247" s="3" t="s">
        <v>363</v>
      </c>
      <c r="F4247" s="3" t="s">
        <v>2122</v>
      </c>
      <c r="H4247" s="7">
        <v>1500</v>
      </c>
      <c r="I4247" s="7">
        <v>144102</v>
      </c>
      <c r="J4247" s="7" t="s">
        <v>2123</v>
      </c>
      <c r="K4247" s="7">
        <v>16220051</v>
      </c>
      <c r="M4247" s="3">
        <v>1</v>
      </c>
      <c r="N4247" s="3">
        <v>78</v>
      </c>
      <c r="O4247" s="3">
        <f t="shared" si="66"/>
        <v>4.3567088266895917</v>
      </c>
      <c r="P4247" s="3">
        <v>0.131430726</v>
      </c>
    </row>
    <row r="4248" spans="1:16" x14ac:dyDescent="0.25">
      <c r="A4248" s="3">
        <v>1502</v>
      </c>
      <c r="B4248" s="3" t="s">
        <v>1977</v>
      </c>
      <c r="C4248" s="3" t="s">
        <v>12</v>
      </c>
      <c r="D4248" s="3" t="s">
        <v>366</v>
      </c>
      <c r="E4248" s="3" t="s">
        <v>367</v>
      </c>
      <c r="F4248" s="3" t="s">
        <v>2124</v>
      </c>
      <c r="H4248" s="7">
        <v>1502</v>
      </c>
      <c r="I4248" s="7">
        <v>144111</v>
      </c>
      <c r="J4248" s="7" t="s">
        <v>2125</v>
      </c>
      <c r="K4248" s="7">
        <v>16220055</v>
      </c>
      <c r="M4248" s="3">
        <v>1</v>
      </c>
      <c r="N4248" s="3">
        <v>93</v>
      </c>
      <c r="O4248" s="3">
        <f t="shared" si="66"/>
        <v>4.5325994931532563</v>
      </c>
      <c r="P4248" s="3">
        <v>0.60020841300000005</v>
      </c>
    </row>
    <row r="4249" spans="1:16" x14ac:dyDescent="0.25">
      <c r="A4249" s="3">
        <v>1494</v>
      </c>
      <c r="B4249" s="3" t="s">
        <v>1977</v>
      </c>
      <c r="C4249" s="3" t="s">
        <v>12</v>
      </c>
      <c r="D4249" s="3" t="s">
        <v>350</v>
      </c>
      <c r="E4249" s="3" t="s">
        <v>351</v>
      </c>
      <c r="F4249" s="3" t="s">
        <v>2116</v>
      </c>
      <c r="H4249" s="7">
        <v>1494</v>
      </c>
      <c r="I4249" s="7">
        <v>143943</v>
      </c>
      <c r="J4249" s="7" t="s">
        <v>2117</v>
      </c>
      <c r="K4249" s="7">
        <v>16220090</v>
      </c>
      <c r="M4249" s="3">
        <v>1</v>
      </c>
      <c r="N4249" s="3">
        <v>148</v>
      </c>
      <c r="O4249" s="3">
        <f t="shared" si="66"/>
        <v>4.9972122737641147</v>
      </c>
      <c r="P4249" s="3">
        <v>2.2747449190000002</v>
      </c>
    </row>
    <row r="4250" spans="1:16" x14ac:dyDescent="0.25">
      <c r="A4250" s="3">
        <v>1490</v>
      </c>
      <c r="B4250" s="3" t="s">
        <v>1977</v>
      </c>
      <c r="C4250" s="3" t="s">
        <v>12</v>
      </c>
      <c r="D4250" s="3" t="s">
        <v>342</v>
      </c>
      <c r="E4250" s="3" t="s">
        <v>343</v>
      </c>
      <c r="F4250" s="3" t="s">
        <v>2112</v>
      </c>
      <c r="H4250" s="7">
        <v>1490</v>
      </c>
      <c r="I4250" s="7">
        <v>143934</v>
      </c>
      <c r="J4250" s="7" t="s">
        <v>2113</v>
      </c>
      <c r="K4250" s="7">
        <v>16220092</v>
      </c>
      <c r="M4250" s="3">
        <v>1</v>
      </c>
      <c r="N4250" s="3">
        <v>224</v>
      </c>
      <c r="O4250" s="3">
        <f t="shared" si="66"/>
        <v>5.4116460518550396</v>
      </c>
      <c r="P4250" s="3">
        <v>4.5493405439999997</v>
      </c>
    </row>
    <row r="4251" spans="1:16" x14ac:dyDescent="0.25">
      <c r="A4251" s="3">
        <v>1498</v>
      </c>
      <c r="B4251" s="3" t="s">
        <v>1977</v>
      </c>
      <c r="C4251" s="3" t="s">
        <v>12</v>
      </c>
      <c r="D4251" s="3" t="s">
        <v>358</v>
      </c>
      <c r="E4251" s="3" t="s">
        <v>359</v>
      </c>
      <c r="F4251" s="3" t="s">
        <v>2120</v>
      </c>
      <c r="H4251" s="7">
        <v>1498</v>
      </c>
      <c r="I4251" s="7">
        <v>144003</v>
      </c>
      <c r="J4251" s="7" t="s">
        <v>2121</v>
      </c>
      <c r="K4251" s="7">
        <v>16220093</v>
      </c>
      <c r="M4251" s="3">
        <v>1</v>
      </c>
      <c r="N4251" s="3">
        <v>107</v>
      </c>
      <c r="O4251" s="3">
        <f t="shared" si="66"/>
        <v>4.6728288344619058</v>
      </c>
      <c r="P4251" s="3">
        <v>1.0306291110000001</v>
      </c>
    </row>
    <row r="4252" spans="1:16" x14ac:dyDescent="0.25">
      <c r="A4252" s="3">
        <v>1496</v>
      </c>
      <c r="B4252" s="3" t="s">
        <v>1977</v>
      </c>
      <c r="C4252" s="3" t="s">
        <v>12</v>
      </c>
      <c r="D4252" s="3" t="s">
        <v>354</v>
      </c>
      <c r="E4252" s="3" t="s">
        <v>355</v>
      </c>
      <c r="F4252" s="3" t="s">
        <v>2118</v>
      </c>
      <c r="H4252" s="7">
        <v>1496</v>
      </c>
      <c r="I4252" s="7">
        <v>143976</v>
      </c>
      <c r="J4252" s="7" t="s">
        <v>2119</v>
      </c>
      <c r="K4252" s="7">
        <v>16220104</v>
      </c>
      <c r="M4252" s="3">
        <v>1</v>
      </c>
      <c r="N4252" s="3">
        <v>194</v>
      </c>
      <c r="O4252" s="3">
        <f t="shared" si="66"/>
        <v>5.2678581590633282</v>
      </c>
      <c r="P4252" s="3">
        <v>3.6548740099999999</v>
      </c>
    </row>
    <row r="4253" spans="1:16" x14ac:dyDescent="0.25">
      <c r="A4253" s="3">
        <v>1492</v>
      </c>
      <c r="B4253" s="3" t="s">
        <v>1977</v>
      </c>
      <c r="C4253" s="3" t="s">
        <v>12</v>
      </c>
      <c r="D4253" s="3" t="s">
        <v>346</v>
      </c>
      <c r="E4253" s="3" t="s">
        <v>347</v>
      </c>
      <c r="F4253" s="3" t="s">
        <v>2114</v>
      </c>
      <c r="H4253" s="7">
        <v>1492</v>
      </c>
      <c r="I4253" s="7">
        <v>143937</v>
      </c>
      <c r="J4253" s="7" t="s">
        <v>2115</v>
      </c>
      <c r="K4253" s="7">
        <v>16220109</v>
      </c>
      <c r="M4253" s="3">
        <v>1</v>
      </c>
      <c r="N4253" s="3">
        <v>105</v>
      </c>
      <c r="O4253" s="3">
        <f t="shared" si="66"/>
        <v>4.6539603501575231</v>
      </c>
      <c r="P4253" s="3">
        <v>0.96939010800000003</v>
      </c>
    </row>
    <row r="4254" spans="1:16" x14ac:dyDescent="0.25">
      <c r="A4254" s="3">
        <v>1518</v>
      </c>
      <c r="B4254" s="3" t="s">
        <v>1977</v>
      </c>
      <c r="C4254" s="3" t="s">
        <v>12</v>
      </c>
      <c r="D4254" s="3" t="s">
        <v>829</v>
      </c>
      <c r="E4254" s="3" t="s">
        <v>323</v>
      </c>
      <c r="F4254" s="3" t="s">
        <v>2104</v>
      </c>
      <c r="H4254" s="7">
        <v>1518</v>
      </c>
      <c r="I4254" s="7">
        <v>143871</v>
      </c>
      <c r="J4254" s="7" t="s">
        <v>2105</v>
      </c>
      <c r="K4254" s="7">
        <v>16220114</v>
      </c>
      <c r="M4254" s="3">
        <v>1</v>
      </c>
      <c r="N4254" s="3">
        <v>230</v>
      </c>
      <c r="O4254" s="3">
        <f t="shared" si="66"/>
        <v>5.4380793089231956</v>
      </c>
      <c r="P4254" s="3">
        <v>4.72781304</v>
      </c>
    </row>
    <row r="4255" spans="1:16" x14ac:dyDescent="0.25">
      <c r="A4255" s="3">
        <v>1488</v>
      </c>
      <c r="B4255" s="3" t="s">
        <v>1977</v>
      </c>
      <c r="C4255" s="3" t="s">
        <v>12</v>
      </c>
      <c r="D4255" s="3" t="s">
        <v>338</v>
      </c>
      <c r="E4255" s="3" t="s">
        <v>339</v>
      </c>
      <c r="F4255" s="3" t="s">
        <v>2110</v>
      </c>
      <c r="H4255" s="7">
        <v>1488</v>
      </c>
      <c r="I4255" s="7">
        <v>143916</v>
      </c>
      <c r="J4255" s="7" t="s">
        <v>2111</v>
      </c>
      <c r="K4255" s="7">
        <v>16220116</v>
      </c>
      <c r="M4255" s="3">
        <v>1</v>
      </c>
      <c r="N4255" s="3">
        <v>110</v>
      </c>
      <c r="O4255" s="3">
        <f t="shared" si="66"/>
        <v>4.7004803657924166</v>
      </c>
      <c r="P4255" s="3">
        <v>1.122360163</v>
      </c>
    </row>
    <row r="4256" spans="1:16" x14ac:dyDescent="0.25">
      <c r="A4256" s="3">
        <v>1486</v>
      </c>
      <c r="B4256" s="3" t="s">
        <v>1977</v>
      </c>
      <c r="C4256" s="3" t="s">
        <v>12</v>
      </c>
      <c r="D4256" s="3" t="s">
        <v>334</v>
      </c>
      <c r="E4256" s="3" t="s">
        <v>335</v>
      </c>
      <c r="F4256" s="3" t="s">
        <v>2108</v>
      </c>
      <c r="H4256" s="7">
        <v>1486</v>
      </c>
      <c r="I4256" s="7">
        <v>143907</v>
      </c>
      <c r="J4256" s="7" t="s">
        <v>2109</v>
      </c>
      <c r="K4256" s="7">
        <v>16220121</v>
      </c>
      <c r="M4256" s="3">
        <v>1</v>
      </c>
      <c r="N4256" s="3">
        <v>261</v>
      </c>
      <c r="O4256" s="3">
        <f t="shared" si="66"/>
        <v>5.5645204073226937</v>
      </c>
      <c r="P4256" s="3">
        <v>5.647996826</v>
      </c>
    </row>
    <row r="4257" spans="1:16" x14ac:dyDescent="0.25">
      <c r="A4257" s="3">
        <v>1484</v>
      </c>
      <c r="B4257" s="3" t="s">
        <v>1977</v>
      </c>
      <c r="C4257" s="3" t="s">
        <v>12</v>
      </c>
      <c r="D4257" s="3" t="s">
        <v>330</v>
      </c>
      <c r="E4257" s="3" t="s">
        <v>331</v>
      </c>
      <c r="F4257" s="3" t="s">
        <v>2106</v>
      </c>
      <c r="H4257" s="7">
        <v>1484</v>
      </c>
      <c r="I4257" s="7">
        <v>143880</v>
      </c>
      <c r="J4257" s="7" t="s">
        <v>2107</v>
      </c>
      <c r="K4257" s="7">
        <v>16220136</v>
      </c>
      <c r="M4257" s="3">
        <v>1</v>
      </c>
      <c r="N4257" s="3">
        <v>132</v>
      </c>
      <c r="O4257" s="3">
        <f t="shared" si="66"/>
        <v>4.8828019225863706</v>
      </c>
      <c r="P4257" s="3">
        <v>1.7913305180000001</v>
      </c>
    </row>
    <row r="4258" spans="1:16" x14ac:dyDescent="0.25">
      <c r="A4258" s="3">
        <v>1482</v>
      </c>
      <c r="B4258" s="3" t="s">
        <v>1977</v>
      </c>
      <c r="C4258" s="3" t="s">
        <v>12</v>
      </c>
      <c r="D4258" s="3" t="s">
        <v>318</v>
      </c>
      <c r="E4258" s="3" t="s">
        <v>319</v>
      </c>
      <c r="F4258" s="3" t="s">
        <v>2102</v>
      </c>
      <c r="H4258" s="7">
        <v>1482</v>
      </c>
      <c r="I4258" s="7">
        <v>143829</v>
      </c>
      <c r="J4258" s="7" t="s">
        <v>2103</v>
      </c>
      <c r="K4258" s="7">
        <v>16220154</v>
      </c>
      <c r="M4258" s="3">
        <v>1</v>
      </c>
      <c r="N4258" s="3">
        <v>112</v>
      </c>
      <c r="O4258" s="3">
        <f t="shared" si="66"/>
        <v>4.7184988712950942</v>
      </c>
      <c r="P4258" s="3">
        <v>1.183434887</v>
      </c>
    </row>
    <row r="4259" spans="1:16" x14ac:dyDescent="0.25">
      <c r="A4259" s="3">
        <v>1480</v>
      </c>
      <c r="B4259" s="3" t="s">
        <v>1977</v>
      </c>
      <c r="C4259" s="3" t="s">
        <v>12</v>
      </c>
      <c r="D4259" s="3" t="s">
        <v>314</v>
      </c>
      <c r="E4259" s="3" t="s">
        <v>315</v>
      </c>
      <c r="F4259" s="3" t="s">
        <v>2100</v>
      </c>
      <c r="H4259" s="7">
        <v>1480</v>
      </c>
      <c r="I4259" s="7">
        <v>143811</v>
      </c>
      <c r="J4259" s="7" t="s">
        <v>2101</v>
      </c>
      <c r="K4259" s="7">
        <v>16220162</v>
      </c>
      <c r="M4259" s="3">
        <v>1</v>
      </c>
      <c r="N4259" s="3">
        <v>101</v>
      </c>
      <c r="O4259" s="3">
        <f t="shared" si="66"/>
        <v>4.6151205168412597</v>
      </c>
      <c r="P4259" s="3">
        <v>0.84668747499999997</v>
      </c>
    </row>
    <row r="4260" spans="1:16" x14ac:dyDescent="0.25">
      <c r="A4260" s="3">
        <v>1542</v>
      </c>
      <c r="B4260" s="3" t="s">
        <v>1977</v>
      </c>
      <c r="C4260" s="3" t="s">
        <v>12</v>
      </c>
      <c r="D4260" s="3" t="s">
        <v>948</v>
      </c>
      <c r="E4260" s="3" t="s">
        <v>311</v>
      </c>
      <c r="F4260" s="3" t="s">
        <v>2096</v>
      </c>
      <c r="H4260" s="7">
        <v>1542</v>
      </c>
      <c r="I4260" s="7">
        <v>143712</v>
      </c>
      <c r="J4260" s="7" t="s">
        <v>2097</v>
      </c>
      <c r="K4260" s="7">
        <v>16220177</v>
      </c>
      <c r="M4260" s="3">
        <v>1</v>
      </c>
      <c r="N4260" s="3">
        <v>74</v>
      </c>
      <c r="O4260" s="3">
        <f t="shared" si="66"/>
        <v>4.3040650932041702</v>
      </c>
      <c r="P4260" s="3">
        <v>1.9149480000000001E-3</v>
      </c>
    </row>
    <row r="4261" spans="1:16" x14ac:dyDescent="0.25">
      <c r="A4261" s="3">
        <v>1516</v>
      </c>
      <c r="B4261" s="3" t="s">
        <v>1977</v>
      </c>
      <c r="C4261" s="3" t="s">
        <v>12</v>
      </c>
      <c r="D4261" s="3" t="s">
        <v>664</v>
      </c>
      <c r="E4261" s="3" t="s">
        <v>504</v>
      </c>
      <c r="F4261" s="3" t="s">
        <v>2098</v>
      </c>
      <c r="H4261" s="7">
        <v>1516</v>
      </c>
      <c r="I4261" s="7">
        <v>143778</v>
      </c>
      <c r="J4261" s="7" t="s">
        <v>2099</v>
      </c>
      <c r="K4261" s="7">
        <v>16220191</v>
      </c>
      <c r="M4261" s="3">
        <v>1</v>
      </c>
      <c r="N4261" s="3">
        <v>205</v>
      </c>
      <c r="O4261" s="3">
        <f t="shared" si="66"/>
        <v>5.3230099791384085</v>
      </c>
      <c r="P4261" s="3">
        <v>3.983277647</v>
      </c>
    </row>
    <row r="4262" spans="1:16" x14ac:dyDescent="0.25">
      <c r="A4262" s="3">
        <v>1478</v>
      </c>
      <c r="B4262" s="3" t="s">
        <v>1977</v>
      </c>
      <c r="C4262" s="3" t="s">
        <v>12</v>
      </c>
      <c r="D4262" s="3" t="s">
        <v>306</v>
      </c>
      <c r="E4262" s="3" t="s">
        <v>307</v>
      </c>
      <c r="F4262" s="3" t="s">
        <v>2094</v>
      </c>
      <c r="H4262" s="7">
        <v>1478</v>
      </c>
      <c r="I4262" s="7">
        <v>143463</v>
      </c>
      <c r="J4262" s="7" t="s">
        <v>2095</v>
      </c>
      <c r="K4262" s="7">
        <v>16220248</v>
      </c>
      <c r="M4262" s="3">
        <v>1</v>
      </c>
      <c r="N4262" s="3">
        <v>102</v>
      </c>
      <c r="O4262" s="3">
        <f t="shared" si="66"/>
        <v>4.6249728132842707</v>
      </c>
      <c r="P4262" s="3">
        <v>0.877392846</v>
      </c>
    </row>
    <row r="4263" spans="1:16" x14ac:dyDescent="0.25">
      <c r="A4263" s="3">
        <v>1526</v>
      </c>
      <c r="B4263" s="3" t="s">
        <v>1977</v>
      </c>
      <c r="C4263" s="3" t="s">
        <v>12</v>
      </c>
      <c r="D4263" s="3" t="s">
        <v>943</v>
      </c>
      <c r="E4263" s="3" t="s">
        <v>303</v>
      </c>
      <c r="F4263" s="3" t="s">
        <v>2092</v>
      </c>
      <c r="H4263" s="7">
        <v>1526</v>
      </c>
      <c r="I4263" s="7">
        <v>143385</v>
      </c>
      <c r="J4263" s="7" t="s">
        <v>2093</v>
      </c>
      <c r="K4263" s="7">
        <v>16220283</v>
      </c>
      <c r="M4263" s="3">
        <v>1</v>
      </c>
      <c r="N4263" s="3">
        <v>106</v>
      </c>
      <c r="O4263" s="3">
        <f t="shared" si="66"/>
        <v>4.6634390941120669</v>
      </c>
      <c r="P4263" s="3">
        <v>1.0000184599999999</v>
      </c>
    </row>
    <row r="4264" spans="1:16" x14ac:dyDescent="0.25">
      <c r="A4264" s="3">
        <v>1476</v>
      </c>
      <c r="B4264" s="3" t="s">
        <v>1977</v>
      </c>
      <c r="C4264" s="3" t="s">
        <v>12</v>
      </c>
      <c r="D4264" s="3" t="s">
        <v>298</v>
      </c>
      <c r="E4264" s="3" t="s">
        <v>299</v>
      </c>
      <c r="F4264" s="3" t="s">
        <v>2090</v>
      </c>
      <c r="H4264" s="7">
        <v>1476</v>
      </c>
      <c r="I4264" s="7">
        <v>143382</v>
      </c>
      <c r="J4264" s="7" t="s">
        <v>2091</v>
      </c>
      <c r="K4264" s="7">
        <v>16220284</v>
      </c>
      <c r="M4264" s="3">
        <v>1</v>
      </c>
      <c r="N4264" s="3">
        <v>135</v>
      </c>
      <c r="O4264" s="3">
        <f t="shared" si="66"/>
        <v>4.9052747784384296</v>
      </c>
      <c r="P4264" s="3">
        <v>1.8821407939999999</v>
      </c>
    </row>
    <row r="4265" spans="1:16" x14ac:dyDescent="0.25">
      <c r="A4265" s="3">
        <v>1522</v>
      </c>
      <c r="B4265" s="3" t="s">
        <v>1977</v>
      </c>
      <c r="C4265" s="3" t="s">
        <v>12</v>
      </c>
      <c r="D4265" s="3" t="s">
        <v>1107</v>
      </c>
      <c r="E4265" s="3" t="s">
        <v>295</v>
      </c>
      <c r="F4265" s="3" t="s">
        <v>2088</v>
      </c>
      <c r="H4265" s="7">
        <v>1522</v>
      </c>
      <c r="I4265" s="7">
        <v>143295</v>
      </c>
      <c r="J4265" s="7" t="s">
        <v>2089</v>
      </c>
      <c r="K4265" s="7">
        <v>16220325</v>
      </c>
      <c r="M4265" s="3">
        <v>1</v>
      </c>
      <c r="N4265" s="3">
        <v>86</v>
      </c>
      <c r="O4265" s="3">
        <f t="shared" si="66"/>
        <v>4.4543472962535073</v>
      </c>
      <c r="P4265" s="3">
        <v>0.38294676799999999</v>
      </c>
    </row>
    <row r="4266" spans="1:16" x14ac:dyDescent="0.25">
      <c r="A4266" s="3">
        <v>1474</v>
      </c>
      <c r="B4266" s="3" t="s">
        <v>1977</v>
      </c>
      <c r="C4266" s="3" t="s">
        <v>12</v>
      </c>
      <c r="D4266" s="3" t="s">
        <v>290</v>
      </c>
      <c r="E4266" s="3" t="s">
        <v>291</v>
      </c>
      <c r="F4266" s="3" t="s">
        <v>2086</v>
      </c>
      <c r="H4266" s="7">
        <v>1474</v>
      </c>
      <c r="I4266" s="7">
        <v>143286</v>
      </c>
      <c r="J4266" s="7" t="s">
        <v>2087</v>
      </c>
      <c r="K4266" s="7">
        <v>16220331</v>
      </c>
      <c r="M4266" s="3">
        <v>1</v>
      </c>
      <c r="N4266" s="3">
        <v>120</v>
      </c>
      <c r="O4266" s="3">
        <f t="shared" si="66"/>
        <v>4.7874917427820458</v>
      </c>
      <c r="P4266" s="3">
        <v>1.4271679820000001</v>
      </c>
    </row>
    <row r="4267" spans="1:16" x14ac:dyDescent="0.25">
      <c r="A4267" s="3">
        <v>1472</v>
      </c>
      <c r="B4267" s="3" t="s">
        <v>1977</v>
      </c>
      <c r="C4267" s="3" t="s">
        <v>12</v>
      </c>
      <c r="D4267" s="3" t="s">
        <v>286</v>
      </c>
      <c r="E4267" s="3" t="s">
        <v>287</v>
      </c>
      <c r="F4267" s="3" t="s">
        <v>2084</v>
      </c>
      <c r="H4267" s="7">
        <v>1472</v>
      </c>
      <c r="I4267" s="7">
        <v>143160</v>
      </c>
      <c r="J4267" s="7" t="s">
        <v>2085</v>
      </c>
      <c r="K4267" s="7">
        <v>16220371</v>
      </c>
      <c r="M4267" s="3">
        <v>1</v>
      </c>
      <c r="N4267" s="3">
        <v>103</v>
      </c>
      <c r="O4267" s="3">
        <f t="shared" si="66"/>
        <v>4.6347289882296359</v>
      </c>
      <c r="P4267" s="3">
        <v>0.908077943</v>
      </c>
    </row>
    <row r="4268" spans="1:16" x14ac:dyDescent="0.25">
      <c r="A4268" s="3">
        <v>1470</v>
      </c>
      <c r="B4268" s="3" t="s">
        <v>1977</v>
      </c>
      <c r="C4268" s="3" t="s">
        <v>12</v>
      </c>
      <c r="D4268" s="3" t="s">
        <v>278</v>
      </c>
      <c r="E4268" s="3" t="s">
        <v>279</v>
      </c>
      <c r="F4268" s="3" t="s">
        <v>2080</v>
      </c>
      <c r="H4268" s="7">
        <v>1470</v>
      </c>
      <c r="I4268" s="7">
        <v>143100</v>
      </c>
      <c r="J4268" s="7" t="s">
        <v>2081</v>
      </c>
      <c r="K4268" s="7">
        <v>16220373</v>
      </c>
      <c r="M4268" s="3">
        <v>1</v>
      </c>
      <c r="N4268" s="3">
        <v>214</v>
      </c>
      <c r="O4268" s="3">
        <f t="shared" si="66"/>
        <v>5.3659760150218512</v>
      </c>
      <c r="P4268" s="3">
        <v>4.2515897220000003</v>
      </c>
    </row>
    <row r="4269" spans="1:16" x14ac:dyDescent="0.25">
      <c r="A4269" s="3">
        <v>1532</v>
      </c>
      <c r="B4269" s="3" t="s">
        <v>1977</v>
      </c>
      <c r="C4269" s="3" t="s">
        <v>12</v>
      </c>
      <c r="D4269" s="3" t="s">
        <v>1100</v>
      </c>
      <c r="E4269" s="3" t="s">
        <v>283</v>
      </c>
      <c r="F4269" s="3" t="s">
        <v>2082</v>
      </c>
      <c r="H4269" s="7">
        <v>1532</v>
      </c>
      <c r="I4269" s="7">
        <v>143106</v>
      </c>
      <c r="J4269" s="7" t="s">
        <v>2083</v>
      </c>
      <c r="K4269" s="7">
        <v>16220388</v>
      </c>
      <c r="M4269" s="3">
        <v>1</v>
      </c>
      <c r="N4269" s="3">
        <v>116</v>
      </c>
      <c r="O4269" s="3">
        <f t="shared" si="66"/>
        <v>4.7535901911063645</v>
      </c>
      <c r="P4269" s="3">
        <v>1.3054089680000001</v>
      </c>
    </row>
    <row r="4270" spans="1:16" x14ac:dyDescent="0.25">
      <c r="A4270" s="3">
        <v>1466</v>
      </c>
      <c r="B4270" s="3" t="s">
        <v>1977</v>
      </c>
      <c r="C4270" s="3" t="s">
        <v>12</v>
      </c>
      <c r="D4270" s="3" t="s">
        <v>270</v>
      </c>
      <c r="E4270" s="3" t="s">
        <v>271</v>
      </c>
      <c r="F4270" s="3" t="s">
        <v>2076</v>
      </c>
      <c r="H4270" s="7">
        <v>1466</v>
      </c>
      <c r="I4270" s="7">
        <v>142821</v>
      </c>
      <c r="J4270" s="7" t="s">
        <v>2077</v>
      </c>
      <c r="K4270" s="7">
        <v>16220424</v>
      </c>
      <c r="M4270" s="3">
        <v>1</v>
      </c>
      <c r="N4270" s="3">
        <v>99</v>
      </c>
      <c r="O4270" s="3">
        <f t="shared" si="66"/>
        <v>4.5951198501345898</v>
      </c>
      <c r="P4270" s="3">
        <v>0.78521279300000002</v>
      </c>
    </row>
    <row r="4271" spans="1:16" x14ac:dyDescent="0.25">
      <c r="A4271" s="3">
        <v>1468</v>
      </c>
      <c r="B4271" s="3" t="s">
        <v>1977</v>
      </c>
      <c r="C4271" s="3" t="s">
        <v>12</v>
      </c>
      <c r="D4271" s="3" t="s">
        <v>274</v>
      </c>
      <c r="E4271" s="3" t="s">
        <v>275</v>
      </c>
      <c r="F4271" s="3" t="s">
        <v>2078</v>
      </c>
      <c r="H4271" s="7">
        <v>1468</v>
      </c>
      <c r="I4271" s="7">
        <v>142923</v>
      </c>
      <c r="J4271" s="7" t="s">
        <v>2079</v>
      </c>
      <c r="K4271" s="7">
        <v>16220436</v>
      </c>
      <c r="M4271" s="3">
        <v>1</v>
      </c>
      <c r="N4271" s="3">
        <v>116</v>
      </c>
      <c r="O4271" s="3">
        <f t="shared" si="66"/>
        <v>4.7535901911063645</v>
      </c>
      <c r="P4271" s="3">
        <v>1.3054089680000001</v>
      </c>
    </row>
    <row r="4272" spans="1:16" x14ac:dyDescent="0.25">
      <c r="A4272" s="3">
        <v>1464</v>
      </c>
      <c r="B4272" s="3" t="s">
        <v>1977</v>
      </c>
      <c r="C4272" s="3" t="s">
        <v>12</v>
      </c>
      <c r="D4272" s="3" t="s">
        <v>266</v>
      </c>
      <c r="E4272" s="3" t="s">
        <v>267</v>
      </c>
      <c r="F4272" s="3" t="s">
        <v>2074</v>
      </c>
      <c r="H4272" s="7">
        <v>1464</v>
      </c>
      <c r="I4272" s="7">
        <v>142743</v>
      </c>
      <c r="J4272" s="7" t="s">
        <v>2075</v>
      </c>
      <c r="K4272" s="7">
        <v>16220536</v>
      </c>
      <c r="M4272" s="3">
        <v>1</v>
      </c>
      <c r="N4272" s="3">
        <v>122</v>
      </c>
      <c r="O4272" s="3">
        <f t="shared" si="66"/>
        <v>4.8040210447332568</v>
      </c>
      <c r="P4272" s="3">
        <v>1.487972925</v>
      </c>
    </row>
    <row r="4273" spans="1:16" x14ac:dyDescent="0.25">
      <c r="A4273" s="3">
        <v>1462</v>
      </c>
      <c r="B4273" s="3" t="s">
        <v>1977</v>
      </c>
      <c r="C4273" s="3" t="s">
        <v>12</v>
      </c>
      <c r="D4273" s="3" t="s">
        <v>262</v>
      </c>
      <c r="E4273" s="3" t="s">
        <v>263</v>
      </c>
      <c r="F4273" s="3" t="s">
        <v>2072</v>
      </c>
      <c r="H4273" s="7">
        <v>1462</v>
      </c>
      <c r="I4273" s="7">
        <v>142596</v>
      </c>
      <c r="J4273" s="7" t="s">
        <v>2073</v>
      </c>
      <c r="K4273" s="7">
        <v>16220543</v>
      </c>
      <c r="M4273" s="3">
        <v>1</v>
      </c>
      <c r="N4273" s="3">
        <v>113</v>
      </c>
      <c r="O4273" s="3">
        <f t="shared" si="66"/>
        <v>4.7273878187123408</v>
      </c>
      <c r="P4273" s="3">
        <v>1.2139497539999999</v>
      </c>
    </row>
    <row r="4274" spans="1:16" x14ac:dyDescent="0.25">
      <c r="A4274" s="3">
        <v>1460</v>
      </c>
      <c r="B4274" s="3" t="s">
        <v>1977</v>
      </c>
      <c r="C4274" s="3" t="s">
        <v>12</v>
      </c>
      <c r="D4274" s="3" t="s">
        <v>258</v>
      </c>
      <c r="E4274" s="3" t="s">
        <v>259</v>
      </c>
      <c r="F4274" s="3" t="s">
        <v>2070</v>
      </c>
      <c r="H4274" s="7">
        <v>1460</v>
      </c>
      <c r="I4274" s="7">
        <v>142554</v>
      </c>
      <c r="J4274" s="7" t="s">
        <v>2071</v>
      </c>
      <c r="K4274" s="7">
        <v>16220574</v>
      </c>
      <c r="M4274" s="3">
        <v>1</v>
      </c>
      <c r="N4274" s="3">
        <v>126</v>
      </c>
      <c r="O4274" s="3">
        <f t="shared" si="66"/>
        <v>4.836281906951478</v>
      </c>
      <c r="P4274" s="3">
        <v>1.609444087</v>
      </c>
    </row>
    <row r="4275" spans="1:16" x14ac:dyDescent="0.25">
      <c r="A4275" s="3">
        <v>1458</v>
      </c>
      <c r="B4275" s="3" t="s">
        <v>1977</v>
      </c>
      <c r="C4275" s="3" t="s">
        <v>12</v>
      </c>
      <c r="D4275" s="3" t="s">
        <v>254</v>
      </c>
      <c r="E4275" s="3" t="s">
        <v>255</v>
      </c>
      <c r="F4275" s="3" t="s">
        <v>2068</v>
      </c>
      <c r="H4275" s="7">
        <v>1458</v>
      </c>
      <c r="I4275" s="7">
        <v>142365</v>
      </c>
      <c r="J4275" s="7" t="s">
        <v>2069</v>
      </c>
      <c r="K4275" s="7">
        <v>16220614</v>
      </c>
      <c r="M4275" s="3">
        <v>1</v>
      </c>
      <c r="N4275" s="3">
        <v>122</v>
      </c>
      <c r="O4275" s="3">
        <f t="shared" si="66"/>
        <v>4.8040210447332568</v>
      </c>
      <c r="P4275" s="3">
        <v>1.487972925</v>
      </c>
    </row>
    <row r="4276" spans="1:16" x14ac:dyDescent="0.25">
      <c r="A4276" s="3">
        <v>1456</v>
      </c>
      <c r="B4276" s="3" t="s">
        <v>1977</v>
      </c>
      <c r="C4276" s="3" t="s">
        <v>12</v>
      </c>
      <c r="D4276" s="3" t="s">
        <v>250</v>
      </c>
      <c r="E4276" s="3" t="s">
        <v>251</v>
      </c>
      <c r="F4276" s="3" t="s">
        <v>2066</v>
      </c>
      <c r="H4276" s="7">
        <v>1456</v>
      </c>
      <c r="I4276" s="7">
        <v>142332</v>
      </c>
      <c r="J4276" s="7" t="s">
        <v>2067</v>
      </c>
      <c r="K4276" s="7">
        <v>16220648</v>
      </c>
      <c r="M4276" s="3">
        <v>1</v>
      </c>
      <c r="N4276" s="3">
        <v>119</v>
      </c>
      <c r="O4276" s="3">
        <f t="shared" si="66"/>
        <v>4.7791234931115296</v>
      </c>
      <c r="P4276" s="3">
        <v>1.39674729</v>
      </c>
    </row>
    <row r="4277" spans="1:16" x14ac:dyDescent="0.25">
      <c r="A4277" s="3">
        <v>1454</v>
      </c>
      <c r="B4277" s="3" t="s">
        <v>1977</v>
      </c>
      <c r="C4277" s="3" t="s">
        <v>12</v>
      </c>
      <c r="D4277" s="3" t="s">
        <v>246</v>
      </c>
      <c r="E4277" s="3" t="s">
        <v>247</v>
      </c>
      <c r="F4277" s="3" t="s">
        <v>2064</v>
      </c>
      <c r="H4277" s="7">
        <v>1454</v>
      </c>
      <c r="I4277" s="7">
        <v>142200</v>
      </c>
      <c r="J4277" s="7" t="s">
        <v>2065</v>
      </c>
      <c r="K4277" s="7">
        <v>16220686</v>
      </c>
      <c r="M4277" s="3">
        <v>1</v>
      </c>
      <c r="N4277" s="3">
        <v>86</v>
      </c>
      <c r="O4277" s="3">
        <f t="shared" si="66"/>
        <v>4.4543472962535073</v>
      </c>
      <c r="P4277" s="3">
        <v>0.38294676799999999</v>
      </c>
    </row>
    <row r="4278" spans="1:16" x14ac:dyDescent="0.25">
      <c r="A4278" s="3">
        <v>1536</v>
      </c>
      <c r="B4278" s="3" t="s">
        <v>1977</v>
      </c>
      <c r="C4278" s="3" t="s">
        <v>12</v>
      </c>
      <c r="D4278" s="3" t="s">
        <v>1079</v>
      </c>
      <c r="E4278" s="3" t="s">
        <v>239</v>
      </c>
      <c r="F4278" s="3" t="s">
        <v>2060</v>
      </c>
      <c r="H4278" s="7">
        <v>1536</v>
      </c>
      <c r="I4278" s="7">
        <v>142185</v>
      </c>
      <c r="J4278" s="7" t="s">
        <v>2061</v>
      </c>
      <c r="K4278" s="7">
        <v>16220688</v>
      </c>
      <c r="M4278" s="3">
        <v>1</v>
      </c>
      <c r="N4278" s="3">
        <v>85</v>
      </c>
      <c r="O4278" s="3">
        <f t="shared" si="66"/>
        <v>4.4426512564903167</v>
      </c>
      <c r="P4278" s="3">
        <v>0.35174283899999997</v>
      </c>
    </row>
    <row r="4279" spans="1:16" x14ac:dyDescent="0.25">
      <c r="A4279" s="3">
        <v>1452</v>
      </c>
      <c r="B4279" s="3" t="s">
        <v>1977</v>
      </c>
      <c r="C4279" s="3" t="s">
        <v>12</v>
      </c>
      <c r="D4279" s="3" t="s">
        <v>242</v>
      </c>
      <c r="E4279" s="3" t="s">
        <v>243</v>
      </c>
      <c r="F4279" s="3" t="s">
        <v>2062</v>
      </c>
      <c r="H4279" s="7">
        <v>1452</v>
      </c>
      <c r="I4279" s="7">
        <v>142188</v>
      </c>
      <c r="J4279" s="7" t="s">
        <v>2063</v>
      </c>
      <c r="K4279" s="7">
        <v>16220690</v>
      </c>
      <c r="M4279" s="3">
        <v>1</v>
      </c>
      <c r="N4279" s="3">
        <v>112</v>
      </c>
      <c r="O4279" s="3">
        <f t="shared" si="66"/>
        <v>4.7184988712950942</v>
      </c>
      <c r="P4279" s="3">
        <v>1.183434887</v>
      </c>
    </row>
    <row r="4280" spans="1:16" x14ac:dyDescent="0.25">
      <c r="A4280" s="3">
        <v>1450</v>
      </c>
      <c r="B4280" s="3" t="s">
        <v>1977</v>
      </c>
      <c r="C4280" s="3" t="s">
        <v>12</v>
      </c>
      <c r="D4280" s="3" t="s">
        <v>230</v>
      </c>
      <c r="E4280" s="3" t="s">
        <v>231</v>
      </c>
      <c r="F4280" s="3" t="s">
        <v>2056</v>
      </c>
      <c r="H4280" s="7">
        <v>1450</v>
      </c>
      <c r="I4280" s="7">
        <v>142059</v>
      </c>
      <c r="J4280" s="7" t="s">
        <v>2057</v>
      </c>
      <c r="K4280" s="7">
        <v>16220698</v>
      </c>
      <c r="M4280" s="3">
        <v>1</v>
      </c>
      <c r="N4280" s="3">
        <v>136</v>
      </c>
      <c r="O4280" s="3">
        <f t="shared" si="66"/>
        <v>4.9126548857360524</v>
      </c>
      <c r="P4280" s="3">
        <v>1.912392315</v>
      </c>
    </row>
    <row r="4281" spans="1:16" x14ac:dyDescent="0.25">
      <c r="A4281" s="3">
        <v>1520</v>
      </c>
      <c r="B4281" s="3" t="s">
        <v>1977</v>
      </c>
      <c r="C4281" s="3" t="s">
        <v>12</v>
      </c>
      <c r="D4281" s="3" t="s">
        <v>899</v>
      </c>
      <c r="E4281" s="3" t="s">
        <v>235</v>
      </c>
      <c r="F4281" s="3" t="s">
        <v>2058</v>
      </c>
      <c r="H4281" s="7">
        <v>1520</v>
      </c>
      <c r="I4281" s="7">
        <v>142113</v>
      </c>
      <c r="J4281" s="7" t="s">
        <v>2059</v>
      </c>
      <c r="K4281" s="7">
        <v>16220727</v>
      </c>
      <c r="M4281" s="3">
        <v>1</v>
      </c>
      <c r="N4281" s="3">
        <v>99</v>
      </c>
      <c r="O4281" s="3">
        <f t="shared" si="66"/>
        <v>4.5951198501345898</v>
      </c>
      <c r="P4281" s="3">
        <v>0.78521279300000002</v>
      </c>
    </row>
    <row r="4282" spans="1:16" x14ac:dyDescent="0.25">
      <c r="A4282" s="3">
        <v>1448</v>
      </c>
      <c r="B4282" s="3" t="s">
        <v>1977</v>
      </c>
      <c r="C4282" s="3" t="s">
        <v>12</v>
      </c>
      <c r="D4282" s="3" t="s">
        <v>226</v>
      </c>
      <c r="E4282" s="3" t="s">
        <v>227</v>
      </c>
      <c r="F4282" s="3" t="s">
        <v>2054</v>
      </c>
      <c r="H4282" s="7">
        <v>1448</v>
      </c>
      <c r="I4282" s="7">
        <v>141930</v>
      </c>
      <c r="J4282" s="7" t="s">
        <v>2055</v>
      </c>
      <c r="K4282" s="7">
        <v>16220764</v>
      </c>
      <c r="M4282" s="3">
        <v>1</v>
      </c>
      <c r="N4282" s="3">
        <v>125</v>
      </c>
      <c r="O4282" s="3">
        <f t="shared" si="66"/>
        <v>4.8283137373023015</v>
      </c>
      <c r="P4282" s="3">
        <v>1.579093047</v>
      </c>
    </row>
    <row r="4283" spans="1:16" x14ac:dyDescent="0.25">
      <c r="A4283" s="3">
        <v>1446</v>
      </c>
      <c r="B4283" s="3" t="s">
        <v>1977</v>
      </c>
      <c r="C4283" s="3" t="s">
        <v>12</v>
      </c>
      <c r="D4283" s="3" t="s">
        <v>222</v>
      </c>
      <c r="E4283" s="3" t="s">
        <v>223</v>
      </c>
      <c r="F4283" s="3" t="s">
        <v>2052</v>
      </c>
      <c r="H4283" s="7">
        <v>1446</v>
      </c>
      <c r="I4283" s="7">
        <v>141870</v>
      </c>
      <c r="J4283" s="7" t="s">
        <v>2053</v>
      </c>
      <c r="K4283" s="7">
        <v>16220794</v>
      </c>
      <c r="M4283" s="3">
        <v>1</v>
      </c>
      <c r="N4283" s="3">
        <v>104</v>
      </c>
      <c r="O4283" s="3">
        <f t="shared" si="66"/>
        <v>4.6443908991413725</v>
      </c>
      <c r="P4283" s="3">
        <v>0.93874347599999997</v>
      </c>
    </row>
    <row r="4284" spans="1:16" x14ac:dyDescent="0.25">
      <c r="A4284" s="3">
        <v>1444</v>
      </c>
      <c r="B4284" s="3" t="s">
        <v>1977</v>
      </c>
      <c r="C4284" s="3" t="s">
        <v>12</v>
      </c>
      <c r="D4284" s="3" t="s">
        <v>214</v>
      </c>
      <c r="E4284" s="3" t="s">
        <v>215</v>
      </c>
      <c r="F4284" s="3" t="s">
        <v>2048</v>
      </c>
      <c r="H4284" s="7">
        <v>1444</v>
      </c>
      <c r="I4284" s="7">
        <v>141795</v>
      </c>
      <c r="J4284" s="7" t="s">
        <v>2049</v>
      </c>
      <c r="K4284" s="7">
        <v>16220809</v>
      </c>
      <c r="M4284" s="3">
        <v>1</v>
      </c>
      <c r="N4284" s="3">
        <v>287</v>
      </c>
      <c r="O4284" s="3">
        <f t="shared" si="66"/>
        <v>5.6594822157596214</v>
      </c>
      <c r="P4284" s="3">
        <v>6.4175607530000001</v>
      </c>
    </row>
    <row r="4285" spans="1:16" x14ac:dyDescent="0.25">
      <c r="A4285" s="3">
        <v>1540</v>
      </c>
      <c r="B4285" s="3" t="s">
        <v>1977</v>
      </c>
      <c r="C4285" s="3" t="s">
        <v>12</v>
      </c>
      <c r="D4285" s="3" t="s">
        <v>1067</v>
      </c>
      <c r="E4285" s="3" t="s">
        <v>219</v>
      </c>
      <c r="F4285" s="3" t="s">
        <v>2050</v>
      </c>
      <c r="H4285" s="7">
        <v>1540</v>
      </c>
      <c r="I4285" s="7">
        <v>141837</v>
      </c>
      <c r="J4285" s="7" t="s">
        <v>2051</v>
      </c>
      <c r="K4285" s="7">
        <v>16220827</v>
      </c>
      <c r="M4285" s="3">
        <v>1</v>
      </c>
      <c r="N4285" s="3">
        <v>116</v>
      </c>
      <c r="O4285" s="3">
        <f t="shared" si="66"/>
        <v>4.7535901911063645</v>
      </c>
      <c r="P4285" s="3">
        <v>1.3054089680000001</v>
      </c>
    </row>
    <row r="4286" spans="1:16" x14ac:dyDescent="0.25">
      <c r="A4286" s="3">
        <v>1530</v>
      </c>
      <c r="B4286" s="3" t="s">
        <v>1977</v>
      </c>
      <c r="C4286" s="3" t="s">
        <v>12</v>
      </c>
      <c r="D4286" s="3" t="s">
        <v>1059</v>
      </c>
      <c r="E4286" s="3" t="s">
        <v>207</v>
      </c>
      <c r="F4286" s="3" t="s">
        <v>2046</v>
      </c>
      <c r="H4286" s="7">
        <v>1530</v>
      </c>
      <c r="I4286" s="7">
        <v>141723</v>
      </c>
      <c r="J4286" s="7" t="s">
        <v>2047</v>
      </c>
      <c r="K4286" s="7">
        <v>16220837</v>
      </c>
      <c r="M4286" s="3">
        <v>1</v>
      </c>
      <c r="N4286" s="3">
        <v>84</v>
      </c>
      <c r="O4286" s="3">
        <f t="shared" si="66"/>
        <v>4.4308167988433134</v>
      </c>
      <c r="P4286" s="3">
        <v>0.32048649800000001</v>
      </c>
    </row>
    <row r="4287" spans="1:16" x14ac:dyDescent="0.25">
      <c r="A4287" s="3">
        <v>1514</v>
      </c>
      <c r="B4287" s="3" t="s">
        <v>1977</v>
      </c>
      <c r="C4287" s="3" t="s">
        <v>12</v>
      </c>
      <c r="D4287" s="3" t="s">
        <v>607</v>
      </c>
      <c r="E4287" s="3" t="s">
        <v>446</v>
      </c>
      <c r="F4287" s="3" t="s">
        <v>2042</v>
      </c>
      <c r="H4287" s="7">
        <v>1514</v>
      </c>
      <c r="I4287" s="7">
        <v>141555</v>
      </c>
      <c r="J4287" s="7" t="s">
        <v>2043</v>
      </c>
      <c r="K4287" s="7">
        <v>16220859</v>
      </c>
      <c r="M4287" s="3">
        <v>1</v>
      </c>
      <c r="N4287" s="3">
        <v>106</v>
      </c>
      <c r="O4287" s="3">
        <f t="shared" si="66"/>
        <v>4.6634390941120669</v>
      </c>
      <c r="P4287" s="3">
        <v>1.0000184599999999</v>
      </c>
    </row>
    <row r="4288" spans="1:16" x14ac:dyDescent="0.25">
      <c r="A4288" s="3">
        <v>1442</v>
      </c>
      <c r="B4288" s="3" t="s">
        <v>1977</v>
      </c>
      <c r="C4288" s="3" t="s">
        <v>12</v>
      </c>
      <c r="D4288" s="3" t="s">
        <v>202</v>
      </c>
      <c r="E4288" s="3" t="s">
        <v>203</v>
      </c>
      <c r="F4288" s="3" t="s">
        <v>2044</v>
      </c>
      <c r="H4288" s="7">
        <v>1442</v>
      </c>
      <c r="I4288" s="7">
        <v>141687</v>
      </c>
      <c r="J4288" s="7" t="s">
        <v>2045</v>
      </c>
      <c r="K4288" s="7">
        <v>16220905</v>
      </c>
      <c r="M4288" s="3">
        <v>1</v>
      </c>
      <c r="N4288" s="3">
        <v>104</v>
      </c>
      <c r="O4288" s="3">
        <f t="shared" si="66"/>
        <v>4.6443908991413725</v>
      </c>
      <c r="P4288" s="3">
        <v>0.93874347599999997</v>
      </c>
    </row>
    <row r="4289" spans="1:16" x14ac:dyDescent="0.25">
      <c r="A4289" s="3">
        <v>1432</v>
      </c>
      <c r="B4289" s="3" t="s">
        <v>1977</v>
      </c>
      <c r="C4289" s="3" t="s">
        <v>12</v>
      </c>
      <c r="D4289" s="3" t="s">
        <v>118</v>
      </c>
      <c r="E4289" s="3" t="s">
        <v>119</v>
      </c>
      <c r="F4289" s="3" t="s">
        <v>2036</v>
      </c>
      <c r="H4289" s="7">
        <v>1432</v>
      </c>
      <c r="I4289" s="7">
        <v>141492</v>
      </c>
      <c r="J4289" s="7" t="s">
        <v>2037</v>
      </c>
      <c r="K4289" s="7">
        <v>16220907</v>
      </c>
      <c r="M4289" s="3">
        <v>1</v>
      </c>
      <c r="N4289" s="3">
        <v>106</v>
      </c>
      <c r="O4289" s="3">
        <f t="shared" si="66"/>
        <v>4.6634390941120669</v>
      </c>
      <c r="P4289" s="3">
        <v>1.0000184599999999</v>
      </c>
    </row>
    <row r="4290" spans="1:16" x14ac:dyDescent="0.25">
      <c r="A4290" s="3">
        <v>1434</v>
      </c>
      <c r="B4290" s="3" t="s">
        <v>1977</v>
      </c>
      <c r="C4290" s="3" t="s">
        <v>12</v>
      </c>
      <c r="D4290" s="3" t="s">
        <v>122</v>
      </c>
      <c r="E4290" s="3" t="s">
        <v>123</v>
      </c>
      <c r="F4290" s="3" t="s">
        <v>2038</v>
      </c>
      <c r="H4290" s="7">
        <v>1434</v>
      </c>
      <c r="I4290" s="7">
        <v>141501</v>
      </c>
      <c r="J4290" s="7" t="s">
        <v>2039</v>
      </c>
      <c r="K4290" s="7">
        <v>16220911</v>
      </c>
      <c r="M4290" s="3">
        <v>1</v>
      </c>
      <c r="N4290" s="3">
        <v>107</v>
      </c>
      <c r="O4290" s="3">
        <f t="shared" si="66"/>
        <v>4.6728288344619058</v>
      </c>
      <c r="P4290" s="3">
        <v>1.0306291110000001</v>
      </c>
    </row>
    <row r="4291" spans="1:16" x14ac:dyDescent="0.25">
      <c r="A4291" s="3">
        <v>1440</v>
      </c>
      <c r="B4291" s="3" t="s">
        <v>1977</v>
      </c>
      <c r="C4291" s="3" t="s">
        <v>12</v>
      </c>
      <c r="D4291" s="3" t="s">
        <v>198</v>
      </c>
      <c r="E4291" s="3" t="s">
        <v>199</v>
      </c>
      <c r="F4291" s="3" t="s">
        <v>2040</v>
      </c>
      <c r="H4291" s="7">
        <v>1440</v>
      </c>
      <c r="I4291" s="7">
        <v>141513</v>
      </c>
      <c r="J4291" s="7" t="s">
        <v>2041</v>
      </c>
      <c r="K4291" s="7">
        <v>16220923</v>
      </c>
      <c r="M4291" s="3">
        <v>1</v>
      </c>
      <c r="N4291" s="3">
        <v>1099</v>
      </c>
      <c r="O4291" s="3">
        <f t="shared" ref="O4291:O4354" si="67">LN(N4291)</f>
        <v>7.0021559544036212</v>
      </c>
      <c r="P4291" s="3">
        <v>29.991139260000001</v>
      </c>
    </row>
    <row r="4292" spans="1:16" x14ac:dyDescent="0.25">
      <c r="A4292" s="3">
        <v>1428</v>
      </c>
      <c r="B4292" s="3" t="s">
        <v>1977</v>
      </c>
      <c r="C4292" s="3" t="s">
        <v>12</v>
      </c>
      <c r="D4292" s="3" t="s">
        <v>188</v>
      </c>
      <c r="E4292" s="3" t="s">
        <v>189</v>
      </c>
      <c r="F4292" s="3" t="s">
        <v>2032</v>
      </c>
      <c r="H4292" s="7">
        <v>1428</v>
      </c>
      <c r="I4292" s="7">
        <v>141420</v>
      </c>
      <c r="J4292" s="7" t="s">
        <v>2033</v>
      </c>
      <c r="K4292" s="7">
        <v>16220944</v>
      </c>
      <c r="M4292" s="3">
        <v>1</v>
      </c>
      <c r="N4292" s="3">
        <v>109</v>
      </c>
      <c r="O4292" s="3">
        <f t="shared" si="67"/>
        <v>4.6913478822291435</v>
      </c>
      <c r="P4292" s="3">
        <v>1.091799465</v>
      </c>
    </row>
    <row r="4293" spans="1:16" x14ac:dyDescent="0.25">
      <c r="A4293" s="3">
        <v>1430</v>
      </c>
      <c r="B4293" s="3" t="s">
        <v>1977</v>
      </c>
      <c r="C4293" s="3" t="s">
        <v>12</v>
      </c>
      <c r="D4293" s="3" t="s">
        <v>114</v>
      </c>
      <c r="E4293" s="3" t="s">
        <v>115</v>
      </c>
      <c r="F4293" s="3" t="s">
        <v>2034</v>
      </c>
      <c r="H4293" s="7">
        <v>1430</v>
      </c>
      <c r="I4293" s="7">
        <v>141432</v>
      </c>
      <c r="J4293" s="7" t="s">
        <v>2035</v>
      </c>
      <c r="K4293" s="7">
        <v>16220963</v>
      </c>
      <c r="M4293" s="3">
        <v>1</v>
      </c>
      <c r="N4293" s="3">
        <v>111</v>
      </c>
      <c r="O4293" s="3">
        <f t="shared" si="67"/>
        <v>4.7095302013123339</v>
      </c>
      <c r="P4293" s="3">
        <v>1.15290516</v>
      </c>
    </row>
    <row r="4294" spans="1:16" x14ac:dyDescent="0.25">
      <c r="A4294" s="3">
        <v>1426</v>
      </c>
      <c r="B4294" s="3" t="s">
        <v>1977</v>
      </c>
      <c r="C4294" s="3" t="s">
        <v>12</v>
      </c>
      <c r="D4294" s="3" t="s">
        <v>110</v>
      </c>
      <c r="E4294" s="3" t="s">
        <v>111</v>
      </c>
      <c r="F4294" s="3" t="s">
        <v>2030</v>
      </c>
      <c r="H4294" s="7">
        <v>1426</v>
      </c>
      <c r="I4294" s="7">
        <v>141348</v>
      </c>
      <c r="J4294" s="7" t="s">
        <v>2031</v>
      </c>
      <c r="K4294" s="7">
        <v>16220967</v>
      </c>
      <c r="M4294" s="3">
        <v>1</v>
      </c>
      <c r="N4294" s="3">
        <v>83</v>
      </c>
      <c r="O4294" s="3">
        <f t="shared" si="67"/>
        <v>4.4188406077965983</v>
      </c>
      <c r="P4294" s="3">
        <v>0.28917241100000002</v>
      </c>
    </row>
    <row r="4295" spans="1:16" x14ac:dyDescent="0.25">
      <c r="A4295" s="3">
        <v>1510</v>
      </c>
      <c r="B4295" s="3" t="s">
        <v>1977</v>
      </c>
      <c r="C4295" s="3" t="s">
        <v>12</v>
      </c>
      <c r="D4295" s="3" t="s">
        <v>183</v>
      </c>
      <c r="E4295" s="3" t="s">
        <v>107</v>
      </c>
      <c r="F4295" s="3" t="s">
        <v>2028</v>
      </c>
      <c r="H4295" s="7">
        <v>1510</v>
      </c>
      <c r="I4295" s="7">
        <v>141309</v>
      </c>
      <c r="J4295" s="7" t="s">
        <v>2029</v>
      </c>
      <c r="K4295" s="7">
        <v>16220975</v>
      </c>
      <c r="M4295" s="3">
        <v>1</v>
      </c>
      <c r="N4295" s="3">
        <v>152</v>
      </c>
      <c r="O4295" s="3">
        <f t="shared" si="67"/>
        <v>5.0238805208462765</v>
      </c>
      <c r="P4295" s="3">
        <v>2.395278008</v>
      </c>
    </row>
    <row r="4296" spans="1:16" x14ac:dyDescent="0.25">
      <c r="A4296" s="3">
        <v>1424</v>
      </c>
      <c r="B4296" s="3" t="s">
        <v>1977</v>
      </c>
      <c r="C4296" s="3" t="s">
        <v>12</v>
      </c>
      <c r="D4296" s="3" t="s">
        <v>102</v>
      </c>
      <c r="E4296" s="3" t="s">
        <v>103</v>
      </c>
      <c r="F4296" s="3" t="s">
        <v>2026</v>
      </c>
      <c r="H4296" s="7">
        <v>1424</v>
      </c>
      <c r="I4296" s="7">
        <v>141303</v>
      </c>
      <c r="J4296" s="7" t="s">
        <v>2027</v>
      </c>
      <c r="K4296" s="7">
        <v>16220978</v>
      </c>
      <c r="M4296" s="3">
        <v>1</v>
      </c>
      <c r="N4296" s="3">
        <v>105</v>
      </c>
      <c r="O4296" s="3">
        <f t="shared" si="67"/>
        <v>4.6539603501575231</v>
      </c>
      <c r="P4296" s="3">
        <v>0.96939010800000003</v>
      </c>
    </row>
    <row r="4297" spans="1:16" x14ac:dyDescent="0.25">
      <c r="A4297" s="3">
        <v>1420</v>
      </c>
      <c r="B4297" s="3" t="s">
        <v>1977</v>
      </c>
      <c r="C4297" s="3" t="s">
        <v>12</v>
      </c>
      <c r="D4297" s="3" t="s">
        <v>94</v>
      </c>
      <c r="E4297" s="3" t="s">
        <v>95</v>
      </c>
      <c r="F4297" s="3" t="s">
        <v>2022</v>
      </c>
      <c r="H4297" s="7">
        <v>1420</v>
      </c>
      <c r="I4297" s="7">
        <v>141285</v>
      </c>
      <c r="J4297" s="7" t="s">
        <v>2023</v>
      </c>
      <c r="K4297" s="7">
        <v>16220979</v>
      </c>
      <c r="M4297" s="3">
        <v>1</v>
      </c>
      <c r="N4297" s="3">
        <v>136</v>
      </c>
      <c r="O4297" s="3">
        <f t="shared" si="67"/>
        <v>4.9126548857360524</v>
      </c>
      <c r="P4297" s="3">
        <v>1.912392315</v>
      </c>
    </row>
    <row r="4298" spans="1:16" x14ac:dyDescent="0.25">
      <c r="A4298" s="3">
        <v>1422</v>
      </c>
      <c r="B4298" s="3" t="s">
        <v>1977</v>
      </c>
      <c r="C4298" s="3" t="s">
        <v>12</v>
      </c>
      <c r="D4298" s="3" t="s">
        <v>98</v>
      </c>
      <c r="E4298" s="3" t="s">
        <v>99</v>
      </c>
      <c r="F4298" s="3" t="s">
        <v>2024</v>
      </c>
      <c r="H4298" s="7">
        <v>1422</v>
      </c>
      <c r="I4298" s="7">
        <v>141291</v>
      </c>
      <c r="J4298" s="7" t="s">
        <v>2025</v>
      </c>
      <c r="K4298" s="7">
        <v>16220999</v>
      </c>
      <c r="M4298" s="3">
        <v>1</v>
      </c>
      <c r="N4298" s="3">
        <v>119</v>
      </c>
      <c r="O4298" s="3">
        <f t="shared" si="67"/>
        <v>4.7791234931115296</v>
      </c>
      <c r="P4298" s="3">
        <v>1.39674729</v>
      </c>
    </row>
    <row r="4299" spans="1:16" x14ac:dyDescent="0.25">
      <c r="A4299" s="3">
        <v>1534</v>
      </c>
      <c r="B4299" s="3" t="s">
        <v>1977</v>
      </c>
      <c r="C4299" s="3" t="s">
        <v>12</v>
      </c>
      <c r="D4299" s="3" t="s">
        <v>1033</v>
      </c>
      <c r="E4299" s="3" t="s">
        <v>91</v>
      </c>
      <c r="F4299" s="3" t="s">
        <v>2020</v>
      </c>
      <c r="H4299" s="7">
        <v>1534</v>
      </c>
      <c r="I4299" s="7">
        <v>141171</v>
      </c>
      <c r="J4299" s="7" t="s">
        <v>2021</v>
      </c>
      <c r="K4299" s="7">
        <v>16221016</v>
      </c>
      <c r="M4299" s="3">
        <v>1</v>
      </c>
      <c r="N4299" s="3">
        <v>100</v>
      </c>
      <c r="O4299" s="3">
        <f t="shared" si="67"/>
        <v>4.6051701859880918</v>
      </c>
      <c r="P4299" s="3">
        <v>0.81596106499999999</v>
      </c>
    </row>
    <row r="4300" spans="1:16" x14ac:dyDescent="0.25">
      <c r="A4300" s="3">
        <v>1524</v>
      </c>
      <c r="B4300" s="3" t="s">
        <v>1977</v>
      </c>
      <c r="C4300" s="3" t="s">
        <v>12</v>
      </c>
      <c r="D4300" s="3" t="s">
        <v>1028</v>
      </c>
      <c r="E4300" s="3" t="s">
        <v>83</v>
      </c>
      <c r="F4300" s="3" t="s">
        <v>2016</v>
      </c>
      <c r="H4300" s="7">
        <v>1524</v>
      </c>
      <c r="I4300" s="7">
        <v>141072</v>
      </c>
      <c r="J4300" s="7" t="s">
        <v>2017</v>
      </c>
      <c r="K4300" s="7">
        <v>16221035</v>
      </c>
      <c r="M4300" s="3">
        <v>1</v>
      </c>
      <c r="N4300" s="3">
        <v>108</v>
      </c>
      <c r="O4300" s="3">
        <f t="shared" si="67"/>
        <v>4.6821312271242199</v>
      </c>
      <c r="P4300" s="3">
        <v>1.0612226090000001</v>
      </c>
    </row>
    <row r="4301" spans="1:16" x14ac:dyDescent="0.25">
      <c r="A4301" s="3">
        <v>1418</v>
      </c>
      <c r="B4301" s="3" t="s">
        <v>1977</v>
      </c>
      <c r="C4301" s="3" t="s">
        <v>12</v>
      </c>
      <c r="D4301" s="3" t="s">
        <v>86</v>
      </c>
      <c r="E4301" s="3" t="s">
        <v>87</v>
      </c>
      <c r="F4301" s="3" t="s">
        <v>2018</v>
      </c>
      <c r="H4301" s="7">
        <v>1418</v>
      </c>
      <c r="I4301" s="7">
        <v>141081</v>
      </c>
      <c r="J4301" s="7" t="s">
        <v>2019</v>
      </c>
      <c r="K4301" s="7">
        <v>16221040</v>
      </c>
      <c r="M4301" s="3">
        <v>1</v>
      </c>
      <c r="N4301" s="3">
        <v>128</v>
      </c>
      <c r="O4301" s="3">
        <f t="shared" si="67"/>
        <v>4.8520302639196169</v>
      </c>
      <c r="P4301" s="3">
        <v>1.6701139739999999</v>
      </c>
    </row>
    <row r="4302" spans="1:16" x14ac:dyDescent="0.25">
      <c r="A4302" s="3">
        <v>1416</v>
      </c>
      <c r="B4302" s="3" t="s">
        <v>1977</v>
      </c>
      <c r="C4302" s="3" t="s">
        <v>12</v>
      </c>
      <c r="D4302" s="3" t="s">
        <v>78</v>
      </c>
      <c r="E4302" s="3" t="s">
        <v>79</v>
      </c>
      <c r="F4302" s="3" t="s">
        <v>2014</v>
      </c>
      <c r="H4302" s="7">
        <v>1416</v>
      </c>
      <c r="I4302" s="7">
        <v>141057</v>
      </c>
      <c r="J4302" s="7" t="s">
        <v>2015</v>
      </c>
      <c r="K4302" s="7">
        <v>16221077</v>
      </c>
      <c r="M4302" s="3">
        <v>1</v>
      </c>
      <c r="N4302" s="3">
        <v>115</v>
      </c>
      <c r="O4302" s="3">
        <f t="shared" si="67"/>
        <v>4.7449321283632502</v>
      </c>
      <c r="P4302" s="3">
        <v>1.2749364350000001</v>
      </c>
    </row>
    <row r="4303" spans="1:16" x14ac:dyDescent="0.25">
      <c r="A4303" s="3">
        <v>1414</v>
      </c>
      <c r="B4303" s="3" t="s">
        <v>1977</v>
      </c>
      <c r="C4303" s="3" t="s">
        <v>12</v>
      </c>
      <c r="D4303" s="3" t="s">
        <v>74</v>
      </c>
      <c r="E4303" s="3" t="s">
        <v>75</v>
      </c>
      <c r="F4303" s="3" t="s">
        <v>2012</v>
      </c>
      <c r="H4303" s="7">
        <v>1414</v>
      </c>
      <c r="I4303" s="7">
        <v>140967</v>
      </c>
      <c r="J4303" s="7" t="s">
        <v>2013</v>
      </c>
      <c r="K4303" s="7">
        <v>16221110</v>
      </c>
      <c r="M4303" s="3">
        <v>1</v>
      </c>
      <c r="N4303" s="3">
        <v>150</v>
      </c>
      <c r="O4303" s="3">
        <f t="shared" si="67"/>
        <v>5.0106352940962555</v>
      </c>
      <c r="P4303" s="3">
        <v>2.335026144</v>
      </c>
    </row>
    <row r="4304" spans="1:16" x14ac:dyDescent="0.25">
      <c r="A4304" s="3">
        <v>1408</v>
      </c>
      <c r="B4304" s="3" t="s">
        <v>1977</v>
      </c>
      <c r="C4304" s="3" t="s">
        <v>12</v>
      </c>
      <c r="D4304" s="3" t="s">
        <v>58</v>
      </c>
      <c r="E4304" s="3" t="s">
        <v>59</v>
      </c>
      <c r="F4304" s="3" t="s">
        <v>2004</v>
      </c>
      <c r="H4304" s="7">
        <v>1408</v>
      </c>
      <c r="I4304" s="7">
        <v>140874</v>
      </c>
      <c r="J4304" s="7" t="s">
        <v>2005</v>
      </c>
      <c r="K4304" s="7">
        <v>16221112</v>
      </c>
      <c r="M4304" s="3">
        <v>1</v>
      </c>
      <c r="N4304" s="3">
        <v>114</v>
      </c>
      <c r="O4304" s="3">
        <f t="shared" si="67"/>
        <v>4.7361984483944957</v>
      </c>
      <c r="P4304" s="3">
        <v>1.244450147</v>
      </c>
    </row>
    <row r="4305" spans="1:16" x14ac:dyDescent="0.25">
      <c r="A4305" s="3">
        <v>1528</v>
      </c>
      <c r="B4305" s="3" t="s">
        <v>1977</v>
      </c>
      <c r="C4305" s="3" t="s">
        <v>12</v>
      </c>
      <c r="D4305" s="3" t="s">
        <v>1014</v>
      </c>
      <c r="E4305" s="3" t="s">
        <v>63</v>
      </c>
      <c r="F4305" s="3" t="s">
        <v>2006</v>
      </c>
      <c r="H4305" s="7">
        <v>1528</v>
      </c>
      <c r="I4305" s="7">
        <v>140883</v>
      </c>
      <c r="J4305" s="7" t="s">
        <v>2007</v>
      </c>
      <c r="K4305" s="7">
        <v>16221118</v>
      </c>
      <c r="M4305" s="3">
        <v>1</v>
      </c>
      <c r="N4305" s="3">
        <v>101</v>
      </c>
      <c r="O4305" s="3">
        <f t="shared" si="67"/>
        <v>4.6151205168412597</v>
      </c>
      <c r="P4305" s="3">
        <v>0.84668747499999997</v>
      </c>
    </row>
    <row r="4306" spans="1:16" x14ac:dyDescent="0.25">
      <c r="A4306" s="3">
        <v>1410</v>
      </c>
      <c r="B4306" s="3" t="s">
        <v>1977</v>
      </c>
      <c r="C4306" s="3" t="s">
        <v>12</v>
      </c>
      <c r="D4306" s="3" t="s">
        <v>66</v>
      </c>
      <c r="E4306" s="3" t="s">
        <v>67</v>
      </c>
      <c r="F4306" s="3" t="s">
        <v>2008</v>
      </c>
      <c r="H4306" s="7">
        <v>1410</v>
      </c>
      <c r="I4306" s="7">
        <v>140913</v>
      </c>
      <c r="J4306" s="7" t="s">
        <v>2009</v>
      </c>
      <c r="K4306" s="7">
        <v>16221132</v>
      </c>
      <c r="M4306" s="3">
        <v>1</v>
      </c>
      <c r="N4306" s="3">
        <v>132</v>
      </c>
      <c r="O4306" s="3">
        <f t="shared" si="67"/>
        <v>4.8828019225863706</v>
      </c>
      <c r="P4306" s="3">
        <v>1.7913305180000001</v>
      </c>
    </row>
    <row r="4307" spans="1:16" x14ac:dyDescent="0.25">
      <c r="A4307" s="3">
        <v>1412</v>
      </c>
      <c r="B4307" s="3" t="s">
        <v>1977</v>
      </c>
      <c r="C4307" s="3" t="s">
        <v>12</v>
      </c>
      <c r="D4307" s="3" t="s">
        <v>70</v>
      </c>
      <c r="E4307" s="3" t="s">
        <v>71</v>
      </c>
      <c r="F4307" s="3" t="s">
        <v>2010</v>
      </c>
      <c r="H4307" s="7">
        <v>1412</v>
      </c>
      <c r="I4307" s="7">
        <v>140940</v>
      </c>
      <c r="J4307" s="7" t="s">
        <v>2011</v>
      </c>
      <c r="K4307" s="7">
        <v>16221142</v>
      </c>
      <c r="M4307" s="3">
        <v>1</v>
      </c>
      <c r="N4307" s="3">
        <v>239</v>
      </c>
      <c r="O4307" s="3">
        <f t="shared" si="67"/>
        <v>5.476463551931511</v>
      </c>
      <c r="P4307" s="3">
        <v>4.9952850270000004</v>
      </c>
    </row>
    <row r="4308" spans="1:16" x14ac:dyDescent="0.25">
      <c r="A4308" s="3">
        <v>1406</v>
      </c>
      <c r="B4308" s="3" t="s">
        <v>1977</v>
      </c>
      <c r="C4308" s="3" t="s">
        <v>12</v>
      </c>
      <c r="D4308" s="3" t="s">
        <v>50</v>
      </c>
      <c r="E4308" s="3" t="s">
        <v>51</v>
      </c>
      <c r="F4308" s="3" t="s">
        <v>1998</v>
      </c>
      <c r="H4308" s="7">
        <v>1406</v>
      </c>
      <c r="I4308" s="7">
        <v>140493</v>
      </c>
      <c r="J4308" s="7" t="s">
        <v>1999</v>
      </c>
      <c r="K4308" s="7">
        <v>16221209</v>
      </c>
      <c r="M4308" s="3">
        <v>1</v>
      </c>
      <c r="N4308" s="3">
        <v>133</v>
      </c>
      <c r="O4308" s="3">
        <f t="shared" si="67"/>
        <v>4.8903491282217537</v>
      </c>
      <c r="P4308" s="3">
        <v>1.8216100529999999</v>
      </c>
    </row>
    <row r="4309" spans="1:16" x14ac:dyDescent="0.25">
      <c r="A4309" s="3">
        <v>1512</v>
      </c>
      <c r="B4309" s="3" t="s">
        <v>1977</v>
      </c>
      <c r="C4309" s="3" t="s">
        <v>12</v>
      </c>
      <c r="D4309" s="3" t="s">
        <v>566</v>
      </c>
      <c r="E4309" s="3" t="s">
        <v>55</v>
      </c>
      <c r="F4309" s="3" t="s">
        <v>2002</v>
      </c>
      <c r="H4309" s="7">
        <v>1512</v>
      </c>
      <c r="I4309" s="7">
        <v>140565</v>
      </c>
      <c r="J4309" s="7" t="s">
        <v>2003</v>
      </c>
      <c r="K4309" s="7">
        <v>16221214</v>
      </c>
      <c r="M4309" s="3">
        <v>1</v>
      </c>
      <c r="N4309" s="3">
        <v>94</v>
      </c>
      <c r="O4309" s="3">
        <f t="shared" si="67"/>
        <v>4.5432947822700038</v>
      </c>
      <c r="P4309" s="3">
        <v>0.63110953700000005</v>
      </c>
    </row>
    <row r="4310" spans="1:16" x14ac:dyDescent="0.25">
      <c r="A4310" s="3">
        <v>1438</v>
      </c>
      <c r="B4310" s="3" t="s">
        <v>1977</v>
      </c>
      <c r="C4310" s="3" t="s">
        <v>12</v>
      </c>
      <c r="D4310" s="3" t="s">
        <v>151</v>
      </c>
      <c r="E4310" s="3" t="s">
        <v>152</v>
      </c>
      <c r="F4310" s="3" t="s">
        <v>2000</v>
      </c>
      <c r="H4310" s="7">
        <v>1438</v>
      </c>
      <c r="I4310" s="7">
        <v>140556</v>
      </c>
      <c r="J4310" s="7" t="s">
        <v>2001</v>
      </c>
      <c r="K4310" s="7">
        <v>16221223</v>
      </c>
      <c r="M4310" s="3">
        <v>1</v>
      </c>
      <c r="N4310" s="3">
        <v>107</v>
      </c>
      <c r="O4310" s="3">
        <f t="shared" si="67"/>
        <v>4.6728288344619058</v>
      </c>
      <c r="P4310" s="3">
        <v>1.0306291110000001</v>
      </c>
    </row>
    <row r="4311" spans="1:16" x14ac:dyDescent="0.25">
      <c r="A4311" s="3">
        <v>1402</v>
      </c>
      <c r="B4311" s="3" t="s">
        <v>1977</v>
      </c>
      <c r="C4311" s="3" t="s">
        <v>12</v>
      </c>
      <c r="D4311" s="3" t="s">
        <v>38</v>
      </c>
      <c r="E4311" s="3" t="s">
        <v>39</v>
      </c>
      <c r="F4311" s="3" t="s">
        <v>1992</v>
      </c>
      <c r="H4311" s="7">
        <v>1402</v>
      </c>
      <c r="I4311" s="7">
        <v>140333</v>
      </c>
      <c r="J4311" s="7" t="s">
        <v>1993</v>
      </c>
      <c r="K4311" s="7">
        <v>16221291</v>
      </c>
      <c r="M4311" s="3">
        <v>1</v>
      </c>
      <c r="N4311" s="3">
        <v>228</v>
      </c>
      <c r="O4311" s="3">
        <f t="shared" si="67"/>
        <v>5.4293456289544411</v>
      </c>
      <c r="P4311" s="3">
        <v>4.6683365749999997</v>
      </c>
    </row>
    <row r="4312" spans="1:16" x14ac:dyDescent="0.25">
      <c r="A4312" s="3">
        <v>1538</v>
      </c>
      <c r="B4312" s="3" t="s">
        <v>1977</v>
      </c>
      <c r="C4312" s="3" t="s">
        <v>12</v>
      </c>
      <c r="D4312" s="3" t="s">
        <v>1005</v>
      </c>
      <c r="E4312" s="3" t="s">
        <v>47</v>
      </c>
      <c r="F4312" s="3" t="s">
        <v>1996</v>
      </c>
      <c r="H4312" s="7">
        <v>1538</v>
      </c>
      <c r="I4312" s="7">
        <v>140411</v>
      </c>
      <c r="J4312" s="7" t="s">
        <v>1997</v>
      </c>
      <c r="K4312" s="7">
        <v>16221292</v>
      </c>
      <c r="M4312" s="3">
        <v>1</v>
      </c>
      <c r="N4312" s="3">
        <v>112</v>
      </c>
      <c r="O4312" s="3">
        <f t="shared" si="67"/>
        <v>4.7184988712950942</v>
      </c>
      <c r="P4312" s="3">
        <v>1.183434887</v>
      </c>
    </row>
    <row r="4313" spans="1:16" x14ac:dyDescent="0.25">
      <c r="A4313" s="3">
        <v>1404</v>
      </c>
      <c r="B4313" s="3" t="s">
        <v>1977</v>
      </c>
      <c r="C4313" s="3" t="s">
        <v>12</v>
      </c>
      <c r="D4313" s="3" t="s">
        <v>42</v>
      </c>
      <c r="E4313" s="3" t="s">
        <v>43</v>
      </c>
      <c r="F4313" s="3" t="s">
        <v>1994</v>
      </c>
      <c r="H4313" s="7">
        <v>1404</v>
      </c>
      <c r="I4313" s="7">
        <v>140339</v>
      </c>
      <c r="J4313" s="7" t="s">
        <v>1995</v>
      </c>
      <c r="K4313" s="7">
        <v>16221293</v>
      </c>
      <c r="M4313" s="3">
        <v>1</v>
      </c>
      <c r="N4313" s="3">
        <v>160</v>
      </c>
      <c r="O4313" s="3">
        <f t="shared" si="67"/>
        <v>5.0751738152338266</v>
      </c>
      <c r="P4313" s="3">
        <v>2.6360066130000002</v>
      </c>
    </row>
    <row r="4314" spans="1:16" x14ac:dyDescent="0.25">
      <c r="A4314" s="3">
        <v>1400</v>
      </c>
      <c r="B4314" s="3" t="s">
        <v>1977</v>
      </c>
      <c r="C4314" s="3" t="s">
        <v>12</v>
      </c>
      <c r="D4314" s="3" t="s">
        <v>34</v>
      </c>
      <c r="E4314" s="3" t="s">
        <v>35</v>
      </c>
      <c r="F4314" s="3" t="s">
        <v>1990</v>
      </c>
      <c r="H4314" s="7">
        <v>1400</v>
      </c>
      <c r="I4314" s="7">
        <v>140252</v>
      </c>
      <c r="J4314" s="7" t="s">
        <v>1991</v>
      </c>
      <c r="K4314" s="7">
        <v>16221337</v>
      </c>
      <c r="M4314" s="3">
        <v>1</v>
      </c>
      <c r="N4314" s="3">
        <v>96</v>
      </c>
      <c r="O4314" s="3">
        <f t="shared" si="67"/>
        <v>4.5643481914678361</v>
      </c>
      <c r="P4314" s="3">
        <v>0.69282752700000005</v>
      </c>
    </row>
    <row r="4315" spans="1:16" x14ac:dyDescent="0.25">
      <c r="A4315" s="3">
        <v>1394</v>
      </c>
      <c r="B4315" s="3" t="s">
        <v>1977</v>
      </c>
      <c r="C4315" s="3" t="s">
        <v>12</v>
      </c>
      <c r="D4315" s="3" t="s">
        <v>22</v>
      </c>
      <c r="E4315" s="3" t="s">
        <v>23</v>
      </c>
      <c r="F4315" s="3" t="s">
        <v>1982</v>
      </c>
      <c r="H4315" s="7">
        <v>1394</v>
      </c>
      <c r="I4315" s="7">
        <v>140117</v>
      </c>
      <c r="J4315" s="7" t="s">
        <v>1983</v>
      </c>
      <c r="K4315" s="7">
        <v>16221365</v>
      </c>
      <c r="M4315" s="3">
        <v>1</v>
      </c>
      <c r="N4315" s="3">
        <v>115</v>
      </c>
      <c r="O4315" s="3">
        <f t="shared" si="67"/>
        <v>4.7449321283632502</v>
      </c>
      <c r="P4315" s="3">
        <v>1.2749364350000001</v>
      </c>
    </row>
    <row r="4316" spans="1:16" x14ac:dyDescent="0.25">
      <c r="A4316" s="3">
        <v>1436</v>
      </c>
      <c r="B4316" s="3" t="s">
        <v>1977</v>
      </c>
      <c r="C4316" s="3" t="s">
        <v>12</v>
      </c>
      <c r="D4316" s="3" t="s">
        <v>135</v>
      </c>
      <c r="E4316" s="3" t="s">
        <v>136</v>
      </c>
      <c r="F4316" s="3" t="s">
        <v>1986</v>
      </c>
      <c r="H4316" s="7">
        <v>1436</v>
      </c>
      <c r="I4316" s="7">
        <v>140225</v>
      </c>
      <c r="J4316" s="7" t="s">
        <v>1987</v>
      </c>
      <c r="K4316" s="7">
        <v>16221394</v>
      </c>
      <c r="M4316" s="3">
        <v>1</v>
      </c>
      <c r="N4316" s="3">
        <v>131</v>
      </c>
      <c r="O4316" s="3">
        <f t="shared" si="67"/>
        <v>4.8751973232011512</v>
      </c>
      <c r="P4316" s="3">
        <v>1.7610413170000001</v>
      </c>
    </row>
    <row r="4317" spans="1:16" x14ac:dyDescent="0.25">
      <c r="A4317" s="3">
        <v>1392</v>
      </c>
      <c r="B4317" s="3" t="s">
        <v>1977</v>
      </c>
      <c r="C4317" s="3" t="s">
        <v>12</v>
      </c>
      <c r="D4317" s="3" t="s">
        <v>18</v>
      </c>
      <c r="E4317" s="3" t="s">
        <v>19</v>
      </c>
      <c r="F4317" s="3" t="s">
        <v>1980</v>
      </c>
      <c r="H4317" s="7">
        <v>1392</v>
      </c>
      <c r="I4317" s="7">
        <v>140072</v>
      </c>
      <c r="J4317" s="7" t="s">
        <v>1981</v>
      </c>
      <c r="K4317" s="7">
        <v>16221395</v>
      </c>
      <c r="M4317" s="3">
        <v>1</v>
      </c>
      <c r="N4317" s="3">
        <v>88</v>
      </c>
      <c r="O4317" s="3">
        <f t="shared" si="67"/>
        <v>4.4773368144782069</v>
      </c>
      <c r="P4317" s="3">
        <v>0.44521443999999999</v>
      </c>
    </row>
    <row r="4318" spans="1:16" x14ac:dyDescent="0.25">
      <c r="A4318" s="3">
        <v>1398</v>
      </c>
      <c r="B4318" s="3" t="s">
        <v>1977</v>
      </c>
      <c r="C4318" s="3" t="s">
        <v>12</v>
      </c>
      <c r="D4318" s="3" t="s">
        <v>30</v>
      </c>
      <c r="E4318" s="3" t="s">
        <v>31</v>
      </c>
      <c r="F4318" s="3" t="s">
        <v>1988</v>
      </c>
      <c r="H4318" s="7">
        <v>1398</v>
      </c>
      <c r="I4318" s="7">
        <v>140234</v>
      </c>
      <c r="J4318" s="7" t="s">
        <v>1989</v>
      </c>
      <c r="K4318" s="7">
        <v>16221396</v>
      </c>
      <c r="M4318" s="3">
        <v>1</v>
      </c>
      <c r="N4318" s="3">
        <v>96</v>
      </c>
      <c r="O4318" s="3">
        <f t="shared" si="67"/>
        <v>4.5643481914678361</v>
      </c>
      <c r="P4318" s="3">
        <v>0.69282752700000005</v>
      </c>
    </row>
    <row r="4319" spans="1:16" x14ac:dyDescent="0.25">
      <c r="A4319" s="3">
        <v>1396</v>
      </c>
      <c r="B4319" s="3" t="s">
        <v>1977</v>
      </c>
      <c r="C4319" s="3" t="s">
        <v>12</v>
      </c>
      <c r="D4319" s="3" t="s">
        <v>26</v>
      </c>
      <c r="E4319" s="3" t="s">
        <v>27</v>
      </c>
      <c r="F4319" s="3" t="s">
        <v>1984</v>
      </c>
      <c r="H4319" s="7">
        <v>1396</v>
      </c>
      <c r="I4319" s="7">
        <v>140126</v>
      </c>
      <c r="J4319" s="7" t="s">
        <v>1985</v>
      </c>
      <c r="K4319" s="7">
        <v>16221403</v>
      </c>
      <c r="M4319" s="3">
        <v>1</v>
      </c>
      <c r="N4319" s="3">
        <v>105</v>
      </c>
      <c r="O4319" s="3">
        <f t="shared" si="67"/>
        <v>4.6539603501575231</v>
      </c>
      <c r="P4319" s="3">
        <v>0.96939010800000003</v>
      </c>
    </row>
    <row r="4320" spans="1:16" x14ac:dyDescent="0.25">
      <c r="A4320" s="3">
        <v>1390</v>
      </c>
      <c r="B4320" s="3" t="s">
        <v>1977</v>
      </c>
      <c r="C4320" s="3" t="s">
        <v>12</v>
      </c>
      <c r="D4320" s="3" t="s">
        <v>13</v>
      </c>
      <c r="E4320" s="3" t="s">
        <v>14</v>
      </c>
      <c r="F4320" s="3" t="s">
        <v>1978</v>
      </c>
      <c r="H4320" s="7">
        <v>1390</v>
      </c>
      <c r="I4320" s="7">
        <v>139964</v>
      </c>
      <c r="J4320" s="7" t="s">
        <v>1979</v>
      </c>
      <c r="K4320" s="7">
        <v>16221422</v>
      </c>
      <c r="M4320" s="3">
        <v>1</v>
      </c>
      <c r="N4320" s="3">
        <v>214</v>
      </c>
      <c r="O4320" s="3">
        <f t="shared" si="67"/>
        <v>5.3659760150218512</v>
      </c>
      <c r="P4320" s="3">
        <v>4.2515897220000003</v>
      </c>
    </row>
    <row r="4321" spans="1:16" x14ac:dyDescent="0.25">
      <c r="A4321" s="3">
        <v>1697</v>
      </c>
      <c r="B4321" s="3" t="s">
        <v>940</v>
      </c>
      <c r="C4321" s="3" t="s">
        <v>12</v>
      </c>
      <c r="D4321" s="3" t="s">
        <v>378</v>
      </c>
      <c r="E4321" s="3" t="s">
        <v>379</v>
      </c>
      <c r="F4321" s="3" t="s">
        <v>984</v>
      </c>
      <c r="H4321" s="7">
        <v>1697</v>
      </c>
      <c r="I4321" s="7">
        <v>148991</v>
      </c>
      <c r="J4321" s="7" t="s">
        <v>985</v>
      </c>
      <c r="K4321" s="7">
        <v>16218436</v>
      </c>
      <c r="M4321" s="3">
        <v>1</v>
      </c>
      <c r="N4321" s="3">
        <v>104</v>
      </c>
      <c r="O4321" s="3">
        <f t="shared" si="67"/>
        <v>4.6443908991413725</v>
      </c>
      <c r="P4321" s="3">
        <v>0.46668292700000003</v>
      </c>
    </row>
    <row r="4322" spans="1:16" x14ac:dyDescent="0.25">
      <c r="A4322" s="3">
        <v>1695</v>
      </c>
      <c r="B4322" s="3" t="s">
        <v>940</v>
      </c>
      <c r="C4322" s="3" t="s">
        <v>12</v>
      </c>
      <c r="D4322" s="3" t="s">
        <v>374</v>
      </c>
      <c r="E4322" s="3" t="s">
        <v>375</v>
      </c>
      <c r="F4322" s="3" t="s">
        <v>982</v>
      </c>
      <c r="H4322" s="7">
        <v>1695</v>
      </c>
      <c r="I4322" s="7">
        <v>148937</v>
      </c>
      <c r="J4322" s="7" t="s">
        <v>983</v>
      </c>
      <c r="K4322" s="7">
        <v>16218467</v>
      </c>
      <c r="M4322" s="3">
        <v>1</v>
      </c>
      <c r="N4322" s="3">
        <v>173</v>
      </c>
      <c r="O4322" s="3">
        <f t="shared" si="67"/>
        <v>5.1532915944977793</v>
      </c>
      <c r="P4322" s="3">
        <v>2.6919901049999999</v>
      </c>
    </row>
    <row r="4323" spans="1:16" x14ac:dyDescent="0.25">
      <c r="A4323" s="3">
        <v>1691</v>
      </c>
      <c r="B4323" s="3" t="s">
        <v>940</v>
      </c>
      <c r="C4323" s="3" t="s">
        <v>12</v>
      </c>
      <c r="D4323" s="3" t="s">
        <v>366</v>
      </c>
      <c r="E4323" s="3" t="s">
        <v>367</v>
      </c>
      <c r="F4323" s="3" t="s">
        <v>978</v>
      </c>
      <c r="H4323" s="7">
        <v>1691</v>
      </c>
      <c r="I4323" s="7">
        <v>148808</v>
      </c>
      <c r="J4323" s="7" t="s">
        <v>979</v>
      </c>
      <c r="K4323" s="7">
        <v>16218475</v>
      </c>
      <c r="M4323" s="3">
        <v>1</v>
      </c>
      <c r="N4323" s="3">
        <v>117</v>
      </c>
      <c r="O4323" s="3">
        <f t="shared" si="67"/>
        <v>4.7621739347977563</v>
      </c>
      <c r="P4323" s="3">
        <v>0.89734004300000003</v>
      </c>
    </row>
    <row r="4324" spans="1:16" x14ac:dyDescent="0.25">
      <c r="A4324" s="3">
        <v>1689</v>
      </c>
      <c r="B4324" s="3" t="s">
        <v>940</v>
      </c>
      <c r="C4324" s="3" t="s">
        <v>12</v>
      </c>
      <c r="D4324" s="3" t="s">
        <v>362</v>
      </c>
      <c r="E4324" s="3" t="s">
        <v>363</v>
      </c>
      <c r="F4324" s="3" t="s">
        <v>976</v>
      </c>
      <c r="H4324" s="7">
        <v>1689</v>
      </c>
      <c r="I4324" s="7">
        <v>148784</v>
      </c>
      <c r="J4324" s="7" t="s">
        <v>977</v>
      </c>
      <c r="K4324" s="7">
        <v>16218489</v>
      </c>
      <c r="M4324" s="3">
        <v>1</v>
      </c>
      <c r="N4324" s="3">
        <v>158</v>
      </c>
      <c r="O4324" s="3">
        <f t="shared" si="67"/>
        <v>5.0625950330269669</v>
      </c>
      <c r="P4324" s="3">
        <v>2.217261111</v>
      </c>
    </row>
    <row r="4325" spans="1:16" x14ac:dyDescent="0.25">
      <c r="A4325" s="3">
        <v>1693</v>
      </c>
      <c r="B4325" s="3" t="s">
        <v>940</v>
      </c>
      <c r="C4325" s="3" t="s">
        <v>12</v>
      </c>
      <c r="D4325" s="3" t="s">
        <v>370</v>
      </c>
      <c r="E4325" s="3" t="s">
        <v>371</v>
      </c>
      <c r="F4325" s="3" t="s">
        <v>980</v>
      </c>
      <c r="H4325" s="7">
        <v>1693</v>
      </c>
      <c r="I4325" s="7">
        <v>148826</v>
      </c>
      <c r="J4325" s="7" t="s">
        <v>981</v>
      </c>
      <c r="K4325" s="7">
        <v>16218502</v>
      </c>
      <c r="M4325" s="3">
        <v>1</v>
      </c>
      <c r="N4325" s="3">
        <v>111</v>
      </c>
      <c r="O4325" s="3">
        <f t="shared" si="67"/>
        <v>4.7095302013123339</v>
      </c>
      <c r="P4325" s="3">
        <v>0.699775272</v>
      </c>
    </row>
    <row r="4326" spans="1:16" x14ac:dyDescent="0.25">
      <c r="A4326" s="3">
        <v>1687</v>
      </c>
      <c r="B4326" s="3" t="s">
        <v>940</v>
      </c>
      <c r="C4326" s="3" t="s">
        <v>12</v>
      </c>
      <c r="D4326" s="3" t="s">
        <v>358</v>
      </c>
      <c r="E4326" s="3" t="s">
        <v>359</v>
      </c>
      <c r="F4326" s="3" t="s">
        <v>974</v>
      </c>
      <c r="H4326" s="7">
        <v>1687</v>
      </c>
      <c r="I4326" s="7">
        <v>148709</v>
      </c>
      <c r="J4326" s="7" t="s">
        <v>975</v>
      </c>
      <c r="K4326" s="7">
        <v>16218538</v>
      </c>
      <c r="M4326" s="3">
        <v>1</v>
      </c>
      <c r="N4326" s="3">
        <v>131</v>
      </c>
      <c r="O4326" s="3">
        <f t="shared" si="67"/>
        <v>4.8751973232011512</v>
      </c>
      <c r="P4326" s="3">
        <v>1.352855218</v>
      </c>
    </row>
    <row r="4327" spans="1:16" x14ac:dyDescent="0.25">
      <c r="A4327" s="3">
        <v>1685</v>
      </c>
      <c r="B4327" s="3" t="s">
        <v>940</v>
      </c>
      <c r="C4327" s="3" t="s">
        <v>12</v>
      </c>
      <c r="D4327" s="3" t="s">
        <v>354</v>
      </c>
      <c r="E4327" s="3" t="s">
        <v>355</v>
      </c>
      <c r="F4327" s="3" t="s">
        <v>972</v>
      </c>
      <c r="H4327" s="7">
        <v>1685</v>
      </c>
      <c r="I4327" s="7">
        <v>148666</v>
      </c>
      <c r="J4327" s="7" t="s">
        <v>973</v>
      </c>
      <c r="K4327" s="7">
        <v>16218560</v>
      </c>
      <c r="M4327" s="3">
        <v>1</v>
      </c>
      <c r="N4327" s="3">
        <v>133</v>
      </c>
      <c r="O4327" s="3">
        <f t="shared" si="67"/>
        <v>4.8903491282217537</v>
      </c>
      <c r="P4327" s="3">
        <v>1.417438642</v>
      </c>
    </row>
    <row r="4328" spans="1:16" x14ac:dyDescent="0.25">
      <c r="A4328" s="3">
        <v>1683</v>
      </c>
      <c r="B4328" s="3" t="s">
        <v>940</v>
      </c>
      <c r="C4328" s="3" t="s">
        <v>12</v>
      </c>
      <c r="D4328" s="3" t="s">
        <v>350</v>
      </c>
      <c r="E4328" s="3" t="s">
        <v>351</v>
      </c>
      <c r="F4328" s="3" t="s">
        <v>970</v>
      </c>
      <c r="H4328" s="7">
        <v>1683</v>
      </c>
      <c r="I4328" s="7">
        <v>148522</v>
      </c>
      <c r="J4328" s="7" t="s">
        <v>971</v>
      </c>
      <c r="K4328" s="7">
        <v>16218591</v>
      </c>
      <c r="M4328" s="3">
        <v>1</v>
      </c>
      <c r="N4328" s="3">
        <v>141</v>
      </c>
      <c r="O4328" s="3">
        <f t="shared" si="67"/>
        <v>4.9487598903781684</v>
      </c>
      <c r="P4328" s="3">
        <v>1.674782591</v>
      </c>
    </row>
    <row r="4329" spans="1:16" x14ac:dyDescent="0.25">
      <c r="A4329" s="3">
        <v>1679</v>
      </c>
      <c r="B4329" s="3" t="s">
        <v>940</v>
      </c>
      <c r="C4329" s="3" t="s">
        <v>12</v>
      </c>
      <c r="D4329" s="3" t="s">
        <v>342</v>
      </c>
      <c r="E4329" s="3" t="s">
        <v>343</v>
      </c>
      <c r="F4329" s="3" t="s">
        <v>966</v>
      </c>
      <c r="H4329" s="7">
        <v>1679</v>
      </c>
      <c r="I4329" s="7">
        <v>148303</v>
      </c>
      <c r="J4329" s="7" t="s">
        <v>967</v>
      </c>
      <c r="K4329" s="7">
        <v>16218648</v>
      </c>
      <c r="M4329" s="3">
        <v>1</v>
      </c>
      <c r="N4329" s="3">
        <v>153</v>
      </c>
      <c r="O4329" s="3">
        <f t="shared" si="67"/>
        <v>5.0304379213924353</v>
      </c>
      <c r="P4329" s="3">
        <v>2.058252543</v>
      </c>
    </row>
    <row r="4330" spans="1:16" x14ac:dyDescent="0.25">
      <c r="A4330" s="3">
        <v>1681</v>
      </c>
      <c r="B4330" s="3" t="s">
        <v>940</v>
      </c>
      <c r="C4330" s="3" t="s">
        <v>12</v>
      </c>
      <c r="D4330" s="3" t="s">
        <v>346</v>
      </c>
      <c r="E4330" s="3" t="s">
        <v>347</v>
      </c>
      <c r="F4330" s="3" t="s">
        <v>968</v>
      </c>
      <c r="H4330" s="7">
        <v>1681</v>
      </c>
      <c r="I4330" s="7">
        <v>148345</v>
      </c>
      <c r="J4330" s="7" t="s">
        <v>969</v>
      </c>
      <c r="K4330" s="7">
        <v>16218666</v>
      </c>
      <c r="M4330" s="3">
        <v>1</v>
      </c>
      <c r="N4330" s="3">
        <v>112</v>
      </c>
      <c r="O4330" s="3">
        <f t="shared" si="67"/>
        <v>4.7184988712950942</v>
      </c>
      <c r="P4330" s="3">
        <v>0.73282636099999998</v>
      </c>
    </row>
    <row r="4331" spans="1:16" x14ac:dyDescent="0.25">
      <c r="A4331" s="3">
        <v>1677</v>
      </c>
      <c r="B4331" s="3" t="s">
        <v>940</v>
      </c>
      <c r="C4331" s="3" t="s">
        <v>12</v>
      </c>
      <c r="D4331" s="3" t="s">
        <v>334</v>
      </c>
      <c r="E4331" s="3" t="s">
        <v>335</v>
      </c>
      <c r="F4331" s="3" t="s">
        <v>964</v>
      </c>
      <c r="H4331" s="7">
        <v>1677</v>
      </c>
      <c r="I4331" s="7">
        <v>148240</v>
      </c>
      <c r="J4331" s="7" t="s">
        <v>965</v>
      </c>
      <c r="K4331" s="7">
        <v>16218670</v>
      </c>
      <c r="M4331" s="3">
        <v>1</v>
      </c>
      <c r="N4331" s="3">
        <v>109</v>
      </c>
      <c r="O4331" s="3">
        <f t="shared" si="67"/>
        <v>4.6913478822291435</v>
      </c>
      <c r="P4331" s="3">
        <v>0.63350474800000001</v>
      </c>
    </row>
    <row r="4332" spans="1:16" x14ac:dyDescent="0.25">
      <c r="A4332" s="3">
        <v>1675</v>
      </c>
      <c r="B4332" s="3" t="s">
        <v>940</v>
      </c>
      <c r="C4332" s="3" t="s">
        <v>12</v>
      </c>
      <c r="D4332" s="3" t="s">
        <v>330</v>
      </c>
      <c r="E4332" s="3" t="s">
        <v>331</v>
      </c>
      <c r="F4332" s="3" t="s">
        <v>962</v>
      </c>
      <c r="H4332" s="7">
        <v>1675</v>
      </c>
      <c r="I4332" s="7">
        <v>148192</v>
      </c>
      <c r="J4332" s="7" t="s">
        <v>963</v>
      </c>
      <c r="K4332" s="7">
        <v>16218686</v>
      </c>
      <c r="M4332" s="3">
        <v>1</v>
      </c>
      <c r="N4332" s="3">
        <v>114</v>
      </c>
      <c r="O4332" s="3">
        <f t="shared" si="67"/>
        <v>4.7361984483944957</v>
      </c>
      <c r="P4332" s="3">
        <v>0.79877352999999995</v>
      </c>
    </row>
    <row r="4333" spans="1:16" x14ac:dyDescent="0.25">
      <c r="A4333" s="3">
        <v>1707</v>
      </c>
      <c r="B4333" s="3" t="s">
        <v>940</v>
      </c>
      <c r="C4333" s="3" t="s">
        <v>12</v>
      </c>
      <c r="D4333" s="3" t="s">
        <v>829</v>
      </c>
      <c r="E4333" s="3" t="s">
        <v>323</v>
      </c>
      <c r="F4333" s="3" t="s">
        <v>957</v>
      </c>
      <c r="H4333" s="7">
        <v>1707</v>
      </c>
      <c r="I4333" s="7">
        <v>148141</v>
      </c>
      <c r="J4333" s="7" t="s">
        <v>958</v>
      </c>
      <c r="K4333" s="7">
        <v>16218723</v>
      </c>
      <c r="M4333" s="3">
        <v>1</v>
      </c>
      <c r="N4333" s="3">
        <v>131</v>
      </c>
      <c r="O4333" s="3">
        <f t="shared" si="67"/>
        <v>4.8751973232011512</v>
      </c>
      <c r="P4333" s="3">
        <v>1.352855218</v>
      </c>
    </row>
    <row r="4334" spans="1:16" x14ac:dyDescent="0.25">
      <c r="A4334" s="3">
        <v>1671</v>
      </c>
      <c r="B4334" s="3" t="s">
        <v>940</v>
      </c>
      <c r="C4334" s="3" t="s">
        <v>12</v>
      </c>
      <c r="D4334" s="3" t="s">
        <v>314</v>
      </c>
      <c r="E4334" s="3" t="s">
        <v>315</v>
      </c>
      <c r="F4334" s="3" t="s">
        <v>953</v>
      </c>
      <c r="H4334" s="7">
        <v>1671</v>
      </c>
      <c r="I4334" s="7">
        <v>148012</v>
      </c>
      <c r="J4334" s="7" t="s">
        <v>954</v>
      </c>
      <c r="K4334" s="7">
        <v>16218732</v>
      </c>
      <c r="M4334" s="3">
        <v>1</v>
      </c>
      <c r="N4334" s="3">
        <v>146</v>
      </c>
      <c r="O4334" s="3">
        <f t="shared" si="67"/>
        <v>4.9836066217083363</v>
      </c>
      <c r="P4334" s="3">
        <v>1.8349018450000001</v>
      </c>
    </row>
    <row r="4335" spans="1:16" x14ac:dyDescent="0.25">
      <c r="A4335" s="3">
        <v>1735</v>
      </c>
      <c r="B4335" s="3" t="s">
        <v>940</v>
      </c>
      <c r="C4335" s="3" t="s">
        <v>12</v>
      </c>
      <c r="D4335" s="3" t="s">
        <v>959</v>
      </c>
      <c r="E4335" s="3" t="s">
        <v>327</v>
      </c>
      <c r="F4335" s="3" t="s">
        <v>960</v>
      </c>
      <c r="H4335" s="7">
        <v>1735</v>
      </c>
      <c r="I4335" s="7">
        <v>148162</v>
      </c>
      <c r="J4335" s="7" t="s">
        <v>961</v>
      </c>
      <c r="K4335" s="7">
        <v>16218736</v>
      </c>
      <c r="M4335" s="3">
        <v>1</v>
      </c>
      <c r="N4335" s="3">
        <v>110</v>
      </c>
      <c r="O4335" s="3">
        <f t="shared" si="67"/>
        <v>4.7004803657924166</v>
      </c>
      <c r="P4335" s="3">
        <v>0.66666904699999996</v>
      </c>
    </row>
    <row r="4336" spans="1:16" x14ac:dyDescent="0.25">
      <c r="A4336" s="3">
        <v>1673</v>
      </c>
      <c r="B4336" s="3" t="s">
        <v>940</v>
      </c>
      <c r="C4336" s="3" t="s">
        <v>12</v>
      </c>
      <c r="D4336" s="3" t="s">
        <v>318</v>
      </c>
      <c r="E4336" s="3" t="s">
        <v>319</v>
      </c>
      <c r="F4336" s="3" t="s">
        <v>955</v>
      </c>
      <c r="H4336" s="7">
        <v>1673</v>
      </c>
      <c r="I4336" s="7">
        <v>148039</v>
      </c>
      <c r="J4336" s="7" t="s">
        <v>956</v>
      </c>
      <c r="K4336" s="7">
        <v>16218745</v>
      </c>
      <c r="M4336" s="3">
        <v>1</v>
      </c>
      <c r="N4336" s="3">
        <v>127</v>
      </c>
      <c r="O4336" s="3">
        <f t="shared" si="67"/>
        <v>4.8441870864585912</v>
      </c>
      <c r="P4336" s="3">
        <v>1.2233558120000001</v>
      </c>
    </row>
    <row r="4337" spans="1:16" x14ac:dyDescent="0.25">
      <c r="A4337" s="3">
        <v>1729</v>
      </c>
      <c r="B4337" s="3" t="s">
        <v>940</v>
      </c>
      <c r="C4337" s="3" t="s">
        <v>12</v>
      </c>
      <c r="D4337" s="3" t="s">
        <v>948</v>
      </c>
      <c r="E4337" s="3" t="s">
        <v>311</v>
      </c>
      <c r="F4337" s="3" t="s">
        <v>949</v>
      </c>
      <c r="H4337" s="7">
        <v>1729</v>
      </c>
      <c r="I4337" s="7">
        <v>147969</v>
      </c>
      <c r="J4337" s="7" t="s">
        <v>950</v>
      </c>
      <c r="K4337" s="7">
        <v>16218763</v>
      </c>
      <c r="M4337" s="3">
        <v>1</v>
      </c>
      <c r="N4337" s="3">
        <v>110</v>
      </c>
      <c r="O4337" s="3">
        <f t="shared" si="67"/>
        <v>4.7004803657924166</v>
      </c>
      <c r="P4337" s="3">
        <v>0.66666904699999996</v>
      </c>
    </row>
    <row r="4338" spans="1:16" x14ac:dyDescent="0.25">
      <c r="A4338" s="3">
        <v>1669</v>
      </c>
      <c r="B4338" s="3" t="s">
        <v>940</v>
      </c>
      <c r="C4338" s="3" t="s">
        <v>12</v>
      </c>
      <c r="D4338" s="3" t="s">
        <v>306</v>
      </c>
      <c r="E4338" s="3" t="s">
        <v>307</v>
      </c>
      <c r="F4338" s="3" t="s">
        <v>946</v>
      </c>
      <c r="H4338" s="7">
        <v>1669</v>
      </c>
      <c r="I4338" s="7">
        <v>147966</v>
      </c>
      <c r="J4338" s="7" t="s">
        <v>947</v>
      </c>
      <c r="K4338" s="7">
        <v>16218770</v>
      </c>
      <c r="M4338" s="3">
        <v>1</v>
      </c>
      <c r="N4338" s="3">
        <v>124</v>
      </c>
      <c r="O4338" s="3">
        <f t="shared" si="67"/>
        <v>4.8202815656050371</v>
      </c>
      <c r="P4338" s="3">
        <v>1.1259155080000001</v>
      </c>
    </row>
    <row r="4339" spans="1:16" x14ac:dyDescent="0.25">
      <c r="A4339" s="3">
        <v>1713</v>
      </c>
      <c r="B4339" s="3" t="s">
        <v>940</v>
      </c>
      <c r="C4339" s="3" t="s">
        <v>12</v>
      </c>
      <c r="D4339" s="3" t="s">
        <v>943</v>
      </c>
      <c r="E4339" s="3" t="s">
        <v>303</v>
      </c>
      <c r="F4339" s="3" t="s">
        <v>944</v>
      </c>
      <c r="H4339" s="7">
        <v>1713</v>
      </c>
      <c r="I4339" s="7">
        <v>147923</v>
      </c>
      <c r="J4339" s="7" t="s">
        <v>945</v>
      </c>
      <c r="K4339" s="7">
        <v>16218781</v>
      </c>
      <c r="M4339" s="3">
        <v>1</v>
      </c>
      <c r="N4339" s="3">
        <v>103</v>
      </c>
      <c r="O4339" s="3">
        <f t="shared" si="67"/>
        <v>4.6347289882296359</v>
      </c>
      <c r="P4339" s="3">
        <v>0.43308537200000002</v>
      </c>
    </row>
    <row r="4340" spans="1:16" x14ac:dyDescent="0.25">
      <c r="A4340" s="3">
        <v>1705</v>
      </c>
      <c r="B4340" s="3" t="s">
        <v>940</v>
      </c>
      <c r="C4340" s="3" t="s">
        <v>12</v>
      </c>
      <c r="D4340" s="3" t="s">
        <v>664</v>
      </c>
      <c r="E4340" s="3" t="s">
        <v>504</v>
      </c>
      <c r="F4340" s="3" t="s">
        <v>951</v>
      </c>
      <c r="H4340" s="7">
        <v>1705</v>
      </c>
      <c r="I4340" s="7">
        <v>147975</v>
      </c>
      <c r="J4340" s="7" t="s">
        <v>952</v>
      </c>
      <c r="K4340" s="7">
        <v>16218794</v>
      </c>
      <c r="M4340" s="3">
        <v>1</v>
      </c>
      <c r="N4340" s="3">
        <v>96</v>
      </c>
      <c r="O4340" s="3">
        <f t="shared" si="67"/>
        <v>4.5643481914678361</v>
      </c>
      <c r="P4340" s="3">
        <v>0.19469798199999999</v>
      </c>
    </row>
    <row r="4341" spans="1:16" x14ac:dyDescent="0.25">
      <c r="A4341" s="3">
        <v>1667</v>
      </c>
      <c r="B4341" s="3" t="s">
        <v>940</v>
      </c>
      <c r="C4341" s="3" t="s">
        <v>12</v>
      </c>
      <c r="D4341" s="3" t="s">
        <v>298</v>
      </c>
      <c r="E4341" s="3" t="s">
        <v>299</v>
      </c>
      <c r="F4341" s="3" t="s">
        <v>941</v>
      </c>
      <c r="H4341" s="7">
        <v>1667</v>
      </c>
      <c r="I4341" s="7">
        <v>147875</v>
      </c>
      <c r="J4341" s="7" t="s">
        <v>942</v>
      </c>
      <c r="K4341" s="7">
        <v>16218801</v>
      </c>
      <c r="M4341" s="3">
        <v>1</v>
      </c>
      <c r="N4341" s="3">
        <v>116</v>
      </c>
      <c r="O4341" s="3">
        <f t="shared" si="67"/>
        <v>4.7535901911063645</v>
      </c>
      <c r="P4341" s="3">
        <v>0.86452912100000001</v>
      </c>
    </row>
    <row r="4342" spans="1:16" x14ac:dyDescent="0.25">
      <c r="A4342" s="3">
        <v>1709</v>
      </c>
      <c r="B4342" s="3" t="s">
        <v>940</v>
      </c>
      <c r="C4342" s="3" t="s">
        <v>12</v>
      </c>
      <c r="D4342" s="3" t="s">
        <v>1107</v>
      </c>
      <c r="E4342" s="3" t="s">
        <v>295</v>
      </c>
      <c r="F4342" s="3" t="s">
        <v>2242</v>
      </c>
      <c r="H4342" s="7">
        <v>1709</v>
      </c>
      <c r="I4342" s="7">
        <v>147833</v>
      </c>
      <c r="J4342" s="7" t="s">
        <v>2243</v>
      </c>
      <c r="K4342" s="7">
        <v>16218831</v>
      </c>
      <c r="M4342" s="3">
        <v>1</v>
      </c>
      <c r="N4342" s="3">
        <v>96</v>
      </c>
      <c r="O4342" s="3">
        <f t="shared" si="67"/>
        <v>4.5643481914678361</v>
      </c>
      <c r="P4342" s="3">
        <v>0.19469798199999999</v>
      </c>
    </row>
    <row r="4343" spans="1:16" x14ac:dyDescent="0.25">
      <c r="A4343" s="3">
        <v>1665</v>
      </c>
      <c r="B4343" s="3" t="s">
        <v>940</v>
      </c>
      <c r="C4343" s="3" t="s">
        <v>12</v>
      </c>
      <c r="D4343" s="3" t="s">
        <v>290</v>
      </c>
      <c r="E4343" s="3" t="s">
        <v>291</v>
      </c>
      <c r="F4343" s="3" t="s">
        <v>2240</v>
      </c>
      <c r="H4343" s="7">
        <v>1665</v>
      </c>
      <c r="I4343" s="7">
        <v>147818</v>
      </c>
      <c r="J4343" s="7" t="s">
        <v>2241</v>
      </c>
      <c r="K4343" s="7">
        <v>16218832</v>
      </c>
      <c r="M4343" s="3">
        <v>1</v>
      </c>
      <c r="N4343" s="3">
        <v>100</v>
      </c>
      <c r="O4343" s="3">
        <f t="shared" si="67"/>
        <v>4.6051701859880918</v>
      </c>
      <c r="P4343" s="3">
        <v>0.33170426200000003</v>
      </c>
    </row>
    <row r="4344" spans="1:16" x14ac:dyDescent="0.25">
      <c r="A4344" s="3">
        <v>1719</v>
      </c>
      <c r="B4344" s="3" t="s">
        <v>940</v>
      </c>
      <c r="C4344" s="3" t="s">
        <v>12</v>
      </c>
      <c r="D4344" s="3" t="s">
        <v>1100</v>
      </c>
      <c r="E4344" s="3" t="s">
        <v>283</v>
      </c>
      <c r="F4344" s="3" t="s">
        <v>2236</v>
      </c>
      <c r="H4344" s="7">
        <v>1719</v>
      </c>
      <c r="I4344" s="7">
        <v>147740</v>
      </c>
      <c r="J4344" s="7" t="s">
        <v>2237</v>
      </c>
      <c r="K4344" s="7">
        <v>16218837</v>
      </c>
      <c r="M4344" s="3">
        <v>1</v>
      </c>
      <c r="N4344" s="3">
        <v>131</v>
      </c>
      <c r="O4344" s="3">
        <f t="shared" si="67"/>
        <v>4.8751973232011512</v>
      </c>
      <c r="P4344" s="3">
        <v>1.352855218</v>
      </c>
    </row>
    <row r="4345" spans="1:16" x14ac:dyDescent="0.25">
      <c r="A4345" s="3">
        <v>1661</v>
      </c>
      <c r="B4345" s="3" t="s">
        <v>940</v>
      </c>
      <c r="C4345" s="3" t="s">
        <v>12</v>
      </c>
      <c r="D4345" s="3" t="s">
        <v>278</v>
      </c>
      <c r="E4345" s="3" t="s">
        <v>279</v>
      </c>
      <c r="F4345" s="3" t="s">
        <v>2234</v>
      </c>
      <c r="H4345" s="7">
        <v>1661</v>
      </c>
      <c r="I4345" s="7">
        <v>147722</v>
      </c>
      <c r="J4345" s="7" t="s">
        <v>2235</v>
      </c>
      <c r="K4345" s="7">
        <v>16218841</v>
      </c>
      <c r="M4345" s="3">
        <v>1</v>
      </c>
      <c r="N4345" s="3">
        <v>101</v>
      </c>
      <c r="O4345" s="3">
        <f t="shared" si="67"/>
        <v>4.6151205168412597</v>
      </c>
      <c r="P4345" s="3">
        <v>0.36560523299999997</v>
      </c>
    </row>
    <row r="4346" spans="1:16" x14ac:dyDescent="0.25">
      <c r="A4346" s="3">
        <v>1655</v>
      </c>
      <c r="B4346" s="3" t="s">
        <v>940</v>
      </c>
      <c r="C4346" s="3" t="s">
        <v>12</v>
      </c>
      <c r="D4346" s="3" t="s">
        <v>266</v>
      </c>
      <c r="E4346" s="3" t="s">
        <v>267</v>
      </c>
      <c r="F4346" s="3" t="s">
        <v>2228</v>
      </c>
      <c r="H4346" s="7">
        <v>1655</v>
      </c>
      <c r="I4346" s="7">
        <v>147695</v>
      </c>
      <c r="J4346" s="7" t="s">
        <v>2229</v>
      </c>
      <c r="K4346" s="7">
        <v>16218848</v>
      </c>
      <c r="M4346" s="3">
        <v>1</v>
      </c>
      <c r="N4346" s="3">
        <v>141</v>
      </c>
      <c r="O4346" s="3">
        <f t="shared" si="67"/>
        <v>4.9487598903781684</v>
      </c>
      <c r="P4346" s="3">
        <v>1.674782591</v>
      </c>
    </row>
    <row r="4347" spans="1:16" x14ac:dyDescent="0.25">
      <c r="A4347" s="3">
        <v>1663</v>
      </c>
      <c r="B4347" s="3" t="s">
        <v>940</v>
      </c>
      <c r="C4347" s="3" t="s">
        <v>12</v>
      </c>
      <c r="D4347" s="3" t="s">
        <v>286</v>
      </c>
      <c r="E4347" s="3" t="s">
        <v>287</v>
      </c>
      <c r="F4347" s="3" t="s">
        <v>2238</v>
      </c>
      <c r="H4347" s="7">
        <v>1663</v>
      </c>
      <c r="I4347" s="7">
        <v>147758</v>
      </c>
      <c r="J4347" s="7" t="s">
        <v>2239</v>
      </c>
      <c r="K4347" s="7">
        <v>16218850</v>
      </c>
      <c r="M4347" s="3">
        <v>1</v>
      </c>
      <c r="N4347" s="3">
        <v>100</v>
      </c>
      <c r="O4347" s="3">
        <f t="shared" si="67"/>
        <v>4.6051701859880918</v>
      </c>
      <c r="P4347" s="3">
        <v>0.33170426200000003</v>
      </c>
    </row>
    <row r="4348" spans="1:16" x14ac:dyDescent="0.25">
      <c r="A4348" s="3">
        <v>1659</v>
      </c>
      <c r="B4348" s="3" t="s">
        <v>940</v>
      </c>
      <c r="C4348" s="3" t="s">
        <v>12</v>
      </c>
      <c r="D4348" s="3" t="s">
        <v>274</v>
      </c>
      <c r="E4348" s="3" t="s">
        <v>275</v>
      </c>
      <c r="F4348" s="3" t="s">
        <v>2232</v>
      </c>
      <c r="H4348" s="7">
        <v>1659</v>
      </c>
      <c r="I4348" s="7">
        <v>147719</v>
      </c>
      <c r="J4348" s="7" t="s">
        <v>2233</v>
      </c>
      <c r="K4348" s="7">
        <v>16218851</v>
      </c>
      <c r="M4348" s="3">
        <v>1</v>
      </c>
      <c r="N4348" s="3">
        <v>308</v>
      </c>
      <c r="O4348" s="3">
        <f t="shared" si="67"/>
        <v>5.730099782973574</v>
      </c>
      <c r="P4348" s="3">
        <v>6.8699066609999999</v>
      </c>
    </row>
    <row r="4349" spans="1:16" x14ac:dyDescent="0.25">
      <c r="A4349" s="3">
        <v>1657</v>
      </c>
      <c r="B4349" s="3" t="s">
        <v>940</v>
      </c>
      <c r="C4349" s="3" t="s">
        <v>12</v>
      </c>
      <c r="D4349" s="3" t="s">
        <v>270</v>
      </c>
      <c r="E4349" s="3" t="s">
        <v>271</v>
      </c>
      <c r="F4349" s="3" t="s">
        <v>2230</v>
      </c>
      <c r="H4349" s="7">
        <v>1657</v>
      </c>
      <c r="I4349" s="7">
        <v>147707</v>
      </c>
      <c r="J4349" s="7" t="s">
        <v>2231</v>
      </c>
      <c r="K4349" s="7">
        <v>16218857</v>
      </c>
      <c r="M4349" s="3">
        <v>1</v>
      </c>
      <c r="N4349" s="3">
        <v>188</v>
      </c>
      <c r="O4349" s="3">
        <f t="shared" si="67"/>
        <v>5.2364419628299492</v>
      </c>
      <c r="P4349" s="3">
        <v>3.1637706240000001</v>
      </c>
    </row>
    <row r="4350" spans="1:16" x14ac:dyDescent="0.25">
      <c r="A4350" s="3">
        <v>1651</v>
      </c>
      <c r="B4350" s="3" t="s">
        <v>940</v>
      </c>
      <c r="C4350" s="3" t="s">
        <v>12</v>
      </c>
      <c r="D4350" s="3" t="s">
        <v>258</v>
      </c>
      <c r="E4350" s="3" t="s">
        <v>259</v>
      </c>
      <c r="F4350" s="3" t="s">
        <v>2224</v>
      </c>
      <c r="H4350" s="7">
        <v>1651</v>
      </c>
      <c r="I4350" s="7">
        <v>147662</v>
      </c>
      <c r="J4350" s="7" t="s">
        <v>2225</v>
      </c>
      <c r="K4350" s="7">
        <v>16218869</v>
      </c>
      <c r="M4350" s="3">
        <v>1</v>
      </c>
      <c r="N4350" s="3">
        <v>90</v>
      </c>
      <c r="O4350" s="3">
        <f t="shared" si="67"/>
        <v>4.499809670330265</v>
      </c>
      <c r="P4350" s="3">
        <v>0</v>
      </c>
    </row>
    <row r="4351" spans="1:16" x14ac:dyDescent="0.25">
      <c r="A4351" s="3">
        <v>1649</v>
      </c>
      <c r="B4351" s="3" t="s">
        <v>940</v>
      </c>
      <c r="C4351" s="3" t="s">
        <v>12</v>
      </c>
      <c r="D4351" s="3" t="s">
        <v>254</v>
      </c>
      <c r="E4351" s="3" t="s">
        <v>255</v>
      </c>
      <c r="F4351" s="3" t="s">
        <v>2222</v>
      </c>
      <c r="H4351" s="7">
        <v>1649</v>
      </c>
      <c r="I4351" s="7">
        <v>147647</v>
      </c>
      <c r="J4351" s="7" t="s">
        <v>2223</v>
      </c>
      <c r="K4351" s="7">
        <v>16218877</v>
      </c>
      <c r="M4351" s="3">
        <v>1</v>
      </c>
      <c r="N4351" s="3">
        <v>118</v>
      </c>
      <c r="O4351" s="3">
        <f t="shared" si="67"/>
        <v>4.7706846244656651</v>
      </c>
      <c r="P4351" s="3">
        <v>0.93010872200000005</v>
      </c>
    </row>
    <row r="4352" spans="1:16" x14ac:dyDescent="0.25">
      <c r="A4352" s="3">
        <v>1653</v>
      </c>
      <c r="B4352" s="3" t="s">
        <v>940</v>
      </c>
      <c r="C4352" s="3" t="s">
        <v>12</v>
      </c>
      <c r="D4352" s="3" t="s">
        <v>262</v>
      </c>
      <c r="E4352" s="3" t="s">
        <v>263</v>
      </c>
      <c r="F4352" s="3" t="s">
        <v>2226</v>
      </c>
      <c r="H4352" s="7">
        <v>1653</v>
      </c>
      <c r="I4352" s="7">
        <v>147680</v>
      </c>
      <c r="J4352" s="7" t="s">
        <v>2227</v>
      </c>
      <c r="K4352" s="7">
        <v>16218891</v>
      </c>
      <c r="M4352" s="3">
        <v>1</v>
      </c>
      <c r="N4352" s="3">
        <v>111</v>
      </c>
      <c r="O4352" s="3">
        <f t="shared" si="67"/>
        <v>4.7095302013123339</v>
      </c>
      <c r="P4352" s="3">
        <v>0.699775272</v>
      </c>
    </row>
    <row r="4353" spans="1:16" x14ac:dyDescent="0.25">
      <c r="A4353" s="3">
        <v>1647</v>
      </c>
      <c r="B4353" s="3" t="s">
        <v>940</v>
      </c>
      <c r="C4353" s="3" t="s">
        <v>12</v>
      </c>
      <c r="D4353" s="3" t="s">
        <v>250</v>
      </c>
      <c r="E4353" s="3" t="s">
        <v>251</v>
      </c>
      <c r="F4353" s="3" t="s">
        <v>2220</v>
      </c>
      <c r="H4353" s="7">
        <v>1647</v>
      </c>
      <c r="I4353" s="7">
        <v>147536</v>
      </c>
      <c r="J4353" s="7" t="s">
        <v>2221</v>
      </c>
      <c r="K4353" s="7">
        <v>16218925</v>
      </c>
      <c r="M4353" s="3">
        <v>1</v>
      </c>
      <c r="N4353" s="3">
        <v>133</v>
      </c>
      <c r="O4353" s="3">
        <f t="shared" si="67"/>
        <v>4.8903491282217537</v>
      </c>
      <c r="P4353" s="3">
        <v>1.417438642</v>
      </c>
    </row>
    <row r="4354" spans="1:16" x14ac:dyDescent="0.25">
      <c r="A4354" s="3">
        <v>1645</v>
      </c>
      <c r="B4354" s="3" t="s">
        <v>940</v>
      </c>
      <c r="C4354" s="3" t="s">
        <v>12</v>
      </c>
      <c r="D4354" s="3" t="s">
        <v>246</v>
      </c>
      <c r="E4354" s="3" t="s">
        <v>247</v>
      </c>
      <c r="F4354" s="3" t="s">
        <v>2218</v>
      </c>
      <c r="H4354" s="7">
        <v>1645</v>
      </c>
      <c r="I4354" s="7">
        <v>147506</v>
      </c>
      <c r="J4354" s="7" t="s">
        <v>2219</v>
      </c>
      <c r="K4354" s="7">
        <v>16218937</v>
      </c>
      <c r="M4354" s="3">
        <v>1</v>
      </c>
      <c r="N4354" s="3">
        <v>97</v>
      </c>
      <c r="O4354" s="3">
        <f t="shared" si="67"/>
        <v>4.5747109785033828</v>
      </c>
      <c r="P4354" s="3">
        <v>0.22919979600000001</v>
      </c>
    </row>
    <row r="4355" spans="1:16" x14ac:dyDescent="0.25">
      <c r="A4355" s="3">
        <v>1723</v>
      </c>
      <c r="B4355" s="3" t="s">
        <v>940</v>
      </c>
      <c r="C4355" s="3" t="s">
        <v>12</v>
      </c>
      <c r="D4355" s="3" t="s">
        <v>1079</v>
      </c>
      <c r="E4355" s="3" t="s">
        <v>239</v>
      </c>
      <c r="F4355" s="3" t="s">
        <v>2214</v>
      </c>
      <c r="H4355" s="7">
        <v>1723</v>
      </c>
      <c r="I4355" s="7">
        <v>147338</v>
      </c>
      <c r="J4355" s="7" t="s">
        <v>2215</v>
      </c>
      <c r="K4355" s="7">
        <v>16218959</v>
      </c>
      <c r="M4355" s="3">
        <v>1</v>
      </c>
      <c r="N4355" s="3">
        <v>130</v>
      </c>
      <c r="O4355" s="3">
        <f t="shared" ref="O4355:O4418" si="68">LN(N4355)</f>
        <v>4.8675344504555822</v>
      </c>
      <c r="P4355" s="3">
        <v>1.320523023</v>
      </c>
    </row>
    <row r="4356" spans="1:16" x14ac:dyDescent="0.25">
      <c r="A4356" s="3">
        <v>1643</v>
      </c>
      <c r="B4356" s="3" t="s">
        <v>940</v>
      </c>
      <c r="C4356" s="3" t="s">
        <v>12</v>
      </c>
      <c r="D4356" s="3" t="s">
        <v>242</v>
      </c>
      <c r="E4356" s="3" t="s">
        <v>243</v>
      </c>
      <c r="F4356" s="3" t="s">
        <v>2216</v>
      </c>
      <c r="H4356" s="7">
        <v>1643</v>
      </c>
      <c r="I4356" s="7">
        <v>147362</v>
      </c>
      <c r="J4356" s="7" t="s">
        <v>2217</v>
      </c>
      <c r="K4356" s="7">
        <v>16218985</v>
      </c>
      <c r="M4356" s="3">
        <v>1</v>
      </c>
      <c r="N4356" s="3">
        <v>121</v>
      </c>
      <c r="O4356" s="3">
        <f t="shared" si="68"/>
        <v>4.7957905455967413</v>
      </c>
      <c r="P4356" s="3">
        <v>1.028176671</v>
      </c>
    </row>
    <row r="4357" spans="1:16" x14ac:dyDescent="0.25">
      <c r="A4357" s="3">
        <v>1641</v>
      </c>
      <c r="B4357" s="3" t="s">
        <v>940</v>
      </c>
      <c r="C4357" s="3" t="s">
        <v>12</v>
      </c>
      <c r="D4357" s="3" t="s">
        <v>230</v>
      </c>
      <c r="E4357" s="3" t="s">
        <v>231</v>
      </c>
      <c r="F4357" s="3" t="s">
        <v>2212</v>
      </c>
      <c r="H4357" s="7">
        <v>1641</v>
      </c>
      <c r="I4357" s="7">
        <v>147305</v>
      </c>
      <c r="J4357" s="7" t="s">
        <v>2213</v>
      </c>
      <c r="K4357" s="7">
        <v>16219004</v>
      </c>
      <c r="M4357" s="3">
        <v>1</v>
      </c>
      <c r="N4357" s="3">
        <v>110</v>
      </c>
      <c r="O4357" s="3">
        <f t="shared" si="68"/>
        <v>4.7004803657924166</v>
      </c>
      <c r="P4357" s="3">
        <v>0.66666904699999996</v>
      </c>
    </row>
    <row r="4358" spans="1:16" x14ac:dyDescent="0.25">
      <c r="A4358" s="3">
        <v>1637</v>
      </c>
      <c r="B4358" s="3" t="s">
        <v>940</v>
      </c>
      <c r="C4358" s="3" t="s">
        <v>12</v>
      </c>
      <c r="D4358" s="3" t="s">
        <v>222</v>
      </c>
      <c r="E4358" s="3" t="s">
        <v>223</v>
      </c>
      <c r="F4358" s="3" t="s">
        <v>2208</v>
      </c>
      <c r="H4358" s="7">
        <v>1637</v>
      </c>
      <c r="I4358" s="7">
        <v>147062</v>
      </c>
      <c r="J4358" s="7" t="s">
        <v>2209</v>
      </c>
      <c r="K4358" s="7">
        <v>16219047</v>
      </c>
      <c r="M4358" s="3">
        <v>1</v>
      </c>
      <c r="N4358" s="3">
        <v>152</v>
      </c>
      <c r="O4358" s="3">
        <f t="shared" si="68"/>
        <v>5.0238805208462765</v>
      </c>
      <c r="P4358" s="3">
        <v>2.0263998380000001</v>
      </c>
    </row>
    <row r="4359" spans="1:16" x14ac:dyDescent="0.25">
      <c r="A4359" s="3">
        <v>1639</v>
      </c>
      <c r="B4359" s="3" t="s">
        <v>940</v>
      </c>
      <c r="C4359" s="3" t="s">
        <v>12</v>
      </c>
      <c r="D4359" s="3" t="s">
        <v>226</v>
      </c>
      <c r="E4359" s="3" t="s">
        <v>227</v>
      </c>
      <c r="F4359" s="3" t="s">
        <v>2210</v>
      </c>
      <c r="H4359" s="7">
        <v>1639</v>
      </c>
      <c r="I4359" s="7">
        <v>147125</v>
      </c>
      <c r="J4359" s="7" t="s">
        <v>2211</v>
      </c>
      <c r="K4359" s="7">
        <v>16219058</v>
      </c>
      <c r="M4359" s="3">
        <v>1</v>
      </c>
      <c r="N4359" s="3">
        <v>146</v>
      </c>
      <c r="O4359" s="3">
        <f t="shared" si="68"/>
        <v>4.9836066217083363</v>
      </c>
      <c r="P4359" s="3">
        <v>1.8349018450000001</v>
      </c>
    </row>
    <row r="4360" spans="1:16" x14ac:dyDescent="0.25">
      <c r="A4360" s="3">
        <v>1727</v>
      </c>
      <c r="B4360" s="3" t="s">
        <v>940</v>
      </c>
      <c r="C4360" s="3" t="s">
        <v>12</v>
      </c>
      <c r="D4360" s="3" t="s">
        <v>1067</v>
      </c>
      <c r="E4360" s="3" t="s">
        <v>219</v>
      </c>
      <c r="F4360" s="3" t="s">
        <v>2206</v>
      </c>
      <c r="H4360" s="7">
        <v>1727</v>
      </c>
      <c r="I4360" s="7">
        <v>147008</v>
      </c>
      <c r="J4360" s="7" t="s">
        <v>2207</v>
      </c>
      <c r="K4360" s="7">
        <v>16219084</v>
      </c>
      <c r="M4360" s="3">
        <v>1</v>
      </c>
      <c r="N4360" s="3">
        <v>198</v>
      </c>
      <c r="O4360" s="3">
        <f t="shared" si="68"/>
        <v>5.2882670306945352</v>
      </c>
      <c r="P4360" s="3">
        <v>3.476892088</v>
      </c>
    </row>
    <row r="4361" spans="1:16" x14ac:dyDescent="0.25">
      <c r="A4361" s="3">
        <v>1635</v>
      </c>
      <c r="B4361" s="3" t="s">
        <v>940</v>
      </c>
      <c r="C4361" s="3" t="s">
        <v>12</v>
      </c>
      <c r="D4361" s="3" t="s">
        <v>214</v>
      </c>
      <c r="E4361" s="3" t="s">
        <v>215</v>
      </c>
      <c r="F4361" s="3" t="s">
        <v>2204</v>
      </c>
      <c r="H4361" s="7">
        <v>1635</v>
      </c>
      <c r="I4361" s="7">
        <v>146972</v>
      </c>
      <c r="J4361" s="7" t="s">
        <v>2205</v>
      </c>
      <c r="K4361" s="7">
        <v>16219087</v>
      </c>
      <c r="M4361" s="3">
        <v>1</v>
      </c>
      <c r="N4361" s="3">
        <v>109</v>
      </c>
      <c r="O4361" s="3">
        <f t="shared" si="68"/>
        <v>4.6913478822291435</v>
      </c>
      <c r="P4361" s="3">
        <v>0.63350474800000001</v>
      </c>
    </row>
    <row r="4362" spans="1:16" x14ac:dyDescent="0.25">
      <c r="A4362" s="3">
        <v>1733</v>
      </c>
      <c r="B4362" s="3" t="s">
        <v>940</v>
      </c>
      <c r="C4362" s="3" t="s">
        <v>12</v>
      </c>
      <c r="D4362" s="3" t="s">
        <v>1062</v>
      </c>
      <c r="E4362" s="3" t="s">
        <v>211</v>
      </c>
      <c r="F4362" s="3" t="s">
        <v>2202</v>
      </c>
      <c r="H4362" s="7">
        <v>1733</v>
      </c>
      <c r="I4362" s="7">
        <v>146960</v>
      </c>
      <c r="J4362" s="7" t="s">
        <v>2203</v>
      </c>
      <c r="K4362" s="7">
        <v>16219117</v>
      </c>
      <c r="M4362" s="3">
        <v>1</v>
      </c>
      <c r="N4362" s="3">
        <v>121</v>
      </c>
      <c r="O4362" s="3">
        <f t="shared" si="68"/>
        <v>4.7957905455967413</v>
      </c>
      <c r="P4362" s="3">
        <v>1.028176671</v>
      </c>
    </row>
    <row r="4363" spans="1:16" x14ac:dyDescent="0.25">
      <c r="A4363" s="3">
        <v>1633</v>
      </c>
      <c r="B4363" s="3" t="s">
        <v>940</v>
      </c>
      <c r="C4363" s="3" t="s">
        <v>12</v>
      </c>
      <c r="D4363" s="3" t="s">
        <v>202</v>
      </c>
      <c r="E4363" s="3" t="s">
        <v>203</v>
      </c>
      <c r="F4363" s="3" t="s">
        <v>2198</v>
      </c>
      <c r="H4363" s="7">
        <v>1633</v>
      </c>
      <c r="I4363" s="7">
        <v>146840</v>
      </c>
      <c r="J4363" s="7" t="s">
        <v>2199</v>
      </c>
      <c r="K4363" s="7">
        <v>16219138</v>
      </c>
      <c r="M4363" s="3">
        <v>1</v>
      </c>
      <c r="N4363" s="3">
        <v>167</v>
      </c>
      <c r="O4363" s="3">
        <f t="shared" si="68"/>
        <v>5.1179938124167554</v>
      </c>
      <c r="P4363" s="3">
        <v>2.5024847459999999</v>
      </c>
    </row>
    <row r="4364" spans="1:16" x14ac:dyDescent="0.25">
      <c r="A4364" s="3">
        <v>1717</v>
      </c>
      <c r="B4364" s="3" t="s">
        <v>940</v>
      </c>
      <c r="C4364" s="3" t="s">
        <v>12</v>
      </c>
      <c r="D4364" s="3" t="s">
        <v>1059</v>
      </c>
      <c r="E4364" s="3" t="s">
        <v>207</v>
      </c>
      <c r="F4364" s="3" t="s">
        <v>2200</v>
      </c>
      <c r="H4364" s="7">
        <v>1717</v>
      </c>
      <c r="I4364" s="7">
        <v>146891</v>
      </c>
      <c r="J4364" s="7" t="s">
        <v>2201</v>
      </c>
      <c r="K4364" s="7">
        <v>16219140</v>
      </c>
      <c r="M4364" s="3">
        <v>1</v>
      </c>
      <c r="N4364" s="3">
        <v>404</v>
      </c>
      <c r="O4364" s="3">
        <f t="shared" si="68"/>
        <v>6.0014148779611505</v>
      </c>
      <c r="P4364" s="3">
        <v>9.7805230779999999</v>
      </c>
    </row>
    <row r="4365" spans="1:16" x14ac:dyDescent="0.25">
      <c r="A4365" s="3">
        <v>1703</v>
      </c>
      <c r="B4365" s="3" t="s">
        <v>940</v>
      </c>
      <c r="C4365" s="3" t="s">
        <v>12</v>
      </c>
      <c r="D4365" s="3" t="s">
        <v>607</v>
      </c>
      <c r="E4365" s="3" t="s">
        <v>446</v>
      </c>
      <c r="F4365" s="3" t="s">
        <v>2196</v>
      </c>
      <c r="H4365" s="7">
        <v>1703</v>
      </c>
      <c r="I4365" s="7">
        <v>146753</v>
      </c>
      <c r="J4365" s="7" t="s">
        <v>2197</v>
      </c>
      <c r="K4365" s="7">
        <v>16219167</v>
      </c>
      <c r="M4365" s="3">
        <v>1</v>
      </c>
      <c r="N4365" s="3">
        <v>109</v>
      </c>
      <c r="O4365" s="3">
        <f t="shared" si="68"/>
        <v>4.6913478822291435</v>
      </c>
      <c r="P4365" s="3">
        <v>0.63350474800000001</v>
      </c>
    </row>
    <row r="4366" spans="1:16" x14ac:dyDescent="0.25">
      <c r="A4366" s="3">
        <v>1625</v>
      </c>
      <c r="B4366" s="3" t="s">
        <v>940</v>
      </c>
      <c r="C4366" s="3" t="s">
        <v>12</v>
      </c>
      <c r="D4366" s="3" t="s">
        <v>122</v>
      </c>
      <c r="E4366" s="3" t="s">
        <v>123</v>
      </c>
      <c r="F4366" s="3" t="s">
        <v>2192</v>
      </c>
      <c r="H4366" s="7">
        <v>1625</v>
      </c>
      <c r="I4366" s="7">
        <v>146723</v>
      </c>
      <c r="J4366" s="7" t="s">
        <v>2193</v>
      </c>
      <c r="K4366" s="7">
        <v>16219177</v>
      </c>
      <c r="M4366" s="3">
        <v>1</v>
      </c>
      <c r="N4366" s="3">
        <v>135</v>
      </c>
      <c r="O4366" s="3">
        <f t="shared" si="68"/>
        <v>4.9052747784384296</v>
      </c>
      <c r="P4366" s="3">
        <v>1.4819184759999999</v>
      </c>
    </row>
    <row r="4367" spans="1:16" x14ac:dyDescent="0.25">
      <c r="A4367" s="3">
        <v>1631</v>
      </c>
      <c r="B4367" s="3" t="s">
        <v>940</v>
      </c>
      <c r="C4367" s="3" t="s">
        <v>12</v>
      </c>
      <c r="D4367" s="3" t="s">
        <v>198</v>
      </c>
      <c r="E4367" s="3" t="s">
        <v>199</v>
      </c>
      <c r="F4367" s="3" t="s">
        <v>2194</v>
      </c>
      <c r="H4367" s="7">
        <v>1631</v>
      </c>
      <c r="I4367" s="7">
        <v>146729</v>
      </c>
      <c r="J4367" s="7" t="s">
        <v>2195</v>
      </c>
      <c r="K4367" s="7">
        <v>16219179</v>
      </c>
      <c r="M4367" s="3">
        <v>1</v>
      </c>
      <c r="N4367" s="3">
        <v>112</v>
      </c>
      <c r="O4367" s="3">
        <f t="shared" si="68"/>
        <v>4.7184988712950942</v>
      </c>
      <c r="P4367" s="3">
        <v>0.73282636099999998</v>
      </c>
    </row>
    <row r="4368" spans="1:16" x14ac:dyDescent="0.25">
      <c r="A4368" s="3">
        <v>1623</v>
      </c>
      <c r="B4368" s="3" t="s">
        <v>940</v>
      </c>
      <c r="C4368" s="3" t="s">
        <v>12</v>
      </c>
      <c r="D4368" s="3" t="s">
        <v>118</v>
      </c>
      <c r="E4368" s="3" t="s">
        <v>119</v>
      </c>
      <c r="F4368" s="3" t="s">
        <v>2190</v>
      </c>
      <c r="H4368" s="7">
        <v>1623</v>
      </c>
      <c r="I4368" s="7">
        <v>146660</v>
      </c>
      <c r="J4368" s="7" t="s">
        <v>2191</v>
      </c>
      <c r="K4368" s="7">
        <v>16219201</v>
      </c>
      <c r="M4368" s="3">
        <v>1</v>
      </c>
      <c r="N4368" s="3">
        <v>132</v>
      </c>
      <c r="O4368" s="3">
        <f t="shared" si="68"/>
        <v>4.8828019225863706</v>
      </c>
      <c r="P4368" s="3">
        <v>1.385160199</v>
      </c>
    </row>
    <row r="4369" spans="1:16" x14ac:dyDescent="0.25">
      <c r="A4369" s="3">
        <v>1621</v>
      </c>
      <c r="B4369" s="3" t="s">
        <v>940</v>
      </c>
      <c r="C4369" s="3" t="s">
        <v>12</v>
      </c>
      <c r="D4369" s="3" t="s">
        <v>114</v>
      </c>
      <c r="E4369" s="3" t="s">
        <v>115</v>
      </c>
      <c r="F4369" s="3" t="s">
        <v>2188</v>
      </c>
      <c r="H4369" s="7">
        <v>1621</v>
      </c>
      <c r="I4369" s="7">
        <v>146564</v>
      </c>
      <c r="J4369" s="7" t="s">
        <v>2189</v>
      </c>
      <c r="K4369" s="7">
        <v>16219246</v>
      </c>
      <c r="M4369" s="3">
        <v>1</v>
      </c>
      <c r="N4369" s="3">
        <v>109</v>
      </c>
      <c r="O4369" s="3">
        <f t="shared" si="68"/>
        <v>4.6913478822291435</v>
      </c>
      <c r="P4369" s="3">
        <v>0.63350474800000001</v>
      </c>
    </row>
    <row r="4370" spans="1:16" x14ac:dyDescent="0.25">
      <c r="A4370" s="3">
        <v>1619</v>
      </c>
      <c r="B4370" s="3" t="s">
        <v>940</v>
      </c>
      <c r="C4370" s="3" t="s">
        <v>12</v>
      </c>
      <c r="D4370" s="3" t="s">
        <v>188</v>
      </c>
      <c r="E4370" s="3" t="s">
        <v>189</v>
      </c>
      <c r="F4370" s="3" t="s">
        <v>2186</v>
      </c>
      <c r="H4370" s="7">
        <v>1619</v>
      </c>
      <c r="I4370" s="7">
        <v>146483</v>
      </c>
      <c r="J4370" s="7" t="s">
        <v>2187</v>
      </c>
      <c r="K4370" s="7">
        <v>16219289</v>
      </c>
      <c r="M4370" s="3">
        <v>1</v>
      </c>
      <c r="N4370" s="3">
        <v>101</v>
      </c>
      <c r="O4370" s="3">
        <f t="shared" si="68"/>
        <v>4.6151205168412597</v>
      </c>
      <c r="P4370" s="3">
        <v>0.36560523299999997</v>
      </c>
    </row>
    <row r="4371" spans="1:16" x14ac:dyDescent="0.25">
      <c r="A4371" s="3">
        <v>1617</v>
      </c>
      <c r="B4371" s="3" t="s">
        <v>940</v>
      </c>
      <c r="C4371" s="3" t="s">
        <v>12</v>
      </c>
      <c r="D4371" s="3" t="s">
        <v>110</v>
      </c>
      <c r="E4371" s="3" t="s">
        <v>111</v>
      </c>
      <c r="F4371" s="3" t="s">
        <v>2184</v>
      </c>
      <c r="H4371" s="7">
        <v>1617</v>
      </c>
      <c r="I4371" s="7">
        <v>146306</v>
      </c>
      <c r="J4371" s="7" t="s">
        <v>2185</v>
      </c>
      <c r="K4371" s="7">
        <v>16219300</v>
      </c>
      <c r="M4371" s="3">
        <v>1</v>
      </c>
      <c r="N4371" s="3">
        <v>107</v>
      </c>
      <c r="O4371" s="3">
        <f t="shared" si="68"/>
        <v>4.6728288344619058</v>
      </c>
      <c r="P4371" s="3">
        <v>0.56698848999999996</v>
      </c>
    </row>
    <row r="4372" spans="1:16" x14ac:dyDescent="0.25">
      <c r="A4372" s="3">
        <v>1699</v>
      </c>
      <c r="B4372" s="3" t="s">
        <v>940</v>
      </c>
      <c r="C4372" s="3" t="s">
        <v>12</v>
      </c>
      <c r="D4372" s="3" t="s">
        <v>183</v>
      </c>
      <c r="E4372" s="3" t="s">
        <v>107</v>
      </c>
      <c r="F4372" s="3" t="s">
        <v>2182</v>
      </c>
      <c r="H4372" s="7">
        <v>1699</v>
      </c>
      <c r="I4372" s="7">
        <v>146171</v>
      </c>
      <c r="J4372" s="7" t="s">
        <v>2183</v>
      </c>
      <c r="K4372" s="7">
        <v>16219390</v>
      </c>
      <c r="M4372" s="3">
        <v>1</v>
      </c>
      <c r="N4372" s="3">
        <v>104</v>
      </c>
      <c r="O4372" s="3">
        <f t="shared" si="68"/>
        <v>4.6443908991413725</v>
      </c>
      <c r="P4372" s="3">
        <v>0.46668292700000003</v>
      </c>
    </row>
    <row r="4373" spans="1:16" x14ac:dyDescent="0.25">
      <c r="A4373" s="3">
        <v>1615</v>
      </c>
      <c r="B4373" s="3" t="s">
        <v>940</v>
      </c>
      <c r="C4373" s="3" t="s">
        <v>12</v>
      </c>
      <c r="D4373" s="3" t="s">
        <v>98</v>
      </c>
      <c r="E4373" s="3" t="s">
        <v>99</v>
      </c>
      <c r="F4373" s="3" t="s">
        <v>2180</v>
      </c>
      <c r="H4373" s="7">
        <v>1615</v>
      </c>
      <c r="I4373" s="7">
        <v>146022</v>
      </c>
      <c r="J4373" s="7" t="s">
        <v>2181</v>
      </c>
      <c r="K4373" s="7">
        <v>16219412</v>
      </c>
      <c r="M4373" s="3">
        <v>1</v>
      </c>
      <c r="N4373" s="3">
        <v>228</v>
      </c>
      <c r="O4373" s="3">
        <f t="shared" si="68"/>
        <v>5.4293456289544411</v>
      </c>
      <c r="P4373" s="3">
        <v>4.4106395440000004</v>
      </c>
    </row>
    <row r="4374" spans="1:16" x14ac:dyDescent="0.25">
      <c r="A4374" s="3">
        <v>1613</v>
      </c>
      <c r="B4374" s="3" t="s">
        <v>940</v>
      </c>
      <c r="C4374" s="3" t="s">
        <v>12</v>
      </c>
      <c r="D4374" s="3" t="s">
        <v>94</v>
      </c>
      <c r="E4374" s="3" t="s">
        <v>95</v>
      </c>
      <c r="F4374" s="3" t="s">
        <v>2178</v>
      </c>
      <c r="H4374" s="7">
        <v>1613</v>
      </c>
      <c r="I4374" s="7">
        <v>146007</v>
      </c>
      <c r="J4374" s="7" t="s">
        <v>2179</v>
      </c>
      <c r="K4374" s="7">
        <v>16219426</v>
      </c>
      <c r="M4374" s="3">
        <v>1</v>
      </c>
      <c r="N4374" s="3">
        <v>504</v>
      </c>
      <c r="O4374" s="3">
        <f t="shared" si="68"/>
        <v>6.2225762680713688</v>
      </c>
      <c r="P4374" s="3">
        <v>12.779911780000001</v>
      </c>
    </row>
    <row r="4375" spans="1:16" x14ac:dyDescent="0.25">
      <c r="A4375" s="3">
        <v>1721</v>
      </c>
      <c r="B4375" s="3" t="s">
        <v>940</v>
      </c>
      <c r="C4375" s="3" t="s">
        <v>12</v>
      </c>
      <c r="D4375" s="3" t="s">
        <v>1033</v>
      </c>
      <c r="E4375" s="3" t="s">
        <v>91</v>
      </c>
      <c r="F4375" s="3" t="s">
        <v>2176</v>
      </c>
      <c r="H4375" s="7">
        <v>1721</v>
      </c>
      <c r="I4375" s="7">
        <v>145950</v>
      </c>
      <c r="J4375" s="7" t="s">
        <v>2177</v>
      </c>
      <c r="K4375" s="7">
        <v>16219443</v>
      </c>
      <c r="M4375" s="3">
        <v>1</v>
      </c>
      <c r="N4375" s="3">
        <v>163</v>
      </c>
      <c r="O4375" s="3">
        <f t="shared" si="68"/>
        <v>5.0937502008067623</v>
      </c>
      <c r="P4375" s="3">
        <v>2.3758684190000001</v>
      </c>
    </row>
    <row r="4376" spans="1:16" x14ac:dyDescent="0.25">
      <c r="A4376" s="3">
        <v>1611</v>
      </c>
      <c r="B4376" s="3" t="s">
        <v>940</v>
      </c>
      <c r="C4376" s="3" t="s">
        <v>12</v>
      </c>
      <c r="D4376" s="3" t="s">
        <v>86</v>
      </c>
      <c r="E4376" s="3" t="s">
        <v>87</v>
      </c>
      <c r="F4376" s="3" t="s">
        <v>2174</v>
      </c>
      <c r="H4376" s="7">
        <v>1611</v>
      </c>
      <c r="I4376" s="7">
        <v>145773</v>
      </c>
      <c r="J4376" s="7" t="s">
        <v>2175</v>
      </c>
      <c r="K4376" s="7">
        <v>16219508</v>
      </c>
      <c r="M4376" s="3">
        <v>1</v>
      </c>
      <c r="N4376" s="3">
        <v>130</v>
      </c>
      <c r="O4376" s="3">
        <f t="shared" si="68"/>
        <v>4.8675344504555822</v>
      </c>
      <c r="P4376" s="3">
        <v>1.320523023</v>
      </c>
    </row>
    <row r="4377" spans="1:16" x14ac:dyDescent="0.25">
      <c r="A4377" s="3">
        <v>1711</v>
      </c>
      <c r="B4377" s="3" t="s">
        <v>940</v>
      </c>
      <c r="C4377" s="3" t="s">
        <v>12</v>
      </c>
      <c r="D4377" s="3" t="s">
        <v>1028</v>
      </c>
      <c r="E4377" s="3" t="s">
        <v>83</v>
      </c>
      <c r="F4377" s="3" t="s">
        <v>2172</v>
      </c>
      <c r="H4377" s="7">
        <v>1711</v>
      </c>
      <c r="I4377" s="7">
        <v>145614</v>
      </c>
      <c r="J4377" s="7" t="s">
        <v>2173</v>
      </c>
      <c r="K4377" s="7">
        <v>16219554</v>
      </c>
      <c r="M4377" s="3">
        <v>1</v>
      </c>
      <c r="N4377" s="3">
        <v>151</v>
      </c>
      <c r="O4377" s="3">
        <f t="shared" si="68"/>
        <v>5.0172798368149243</v>
      </c>
      <c r="P4377" s="3">
        <v>1.9945294760000001</v>
      </c>
    </row>
    <row r="4378" spans="1:16" x14ac:dyDescent="0.25">
      <c r="A4378" s="3">
        <v>1609</v>
      </c>
      <c r="B4378" s="3" t="s">
        <v>940</v>
      </c>
      <c r="C4378" s="3" t="s">
        <v>12</v>
      </c>
      <c r="D4378" s="3" t="s">
        <v>78</v>
      </c>
      <c r="E4378" s="3" t="s">
        <v>79</v>
      </c>
      <c r="F4378" s="3" t="s">
        <v>2170</v>
      </c>
      <c r="H4378" s="7">
        <v>1609</v>
      </c>
      <c r="I4378" s="7">
        <v>145602</v>
      </c>
      <c r="J4378" s="7" t="s">
        <v>2171</v>
      </c>
      <c r="K4378" s="7">
        <v>16219558</v>
      </c>
      <c r="M4378" s="3">
        <v>1</v>
      </c>
      <c r="N4378" s="3">
        <v>96</v>
      </c>
      <c r="O4378" s="3">
        <f t="shared" si="68"/>
        <v>4.5643481914678361</v>
      </c>
      <c r="P4378" s="3">
        <v>0.19469798199999999</v>
      </c>
    </row>
    <row r="4379" spans="1:16" x14ac:dyDescent="0.25">
      <c r="A4379" s="3">
        <v>1731</v>
      </c>
      <c r="B4379" s="3" t="s">
        <v>940</v>
      </c>
      <c r="C4379" s="3" t="s">
        <v>12</v>
      </c>
      <c r="D4379" s="3" t="s">
        <v>1021</v>
      </c>
      <c r="E4379" s="3" t="s">
        <v>164</v>
      </c>
      <c r="F4379" s="3" t="s">
        <v>2166</v>
      </c>
      <c r="H4379" s="7">
        <v>1731</v>
      </c>
      <c r="I4379" s="7">
        <v>145518</v>
      </c>
      <c r="J4379" s="7" t="s">
        <v>2167</v>
      </c>
      <c r="K4379" s="7">
        <v>16219569</v>
      </c>
      <c r="M4379" s="3">
        <v>1</v>
      </c>
      <c r="N4379" s="3">
        <v>139</v>
      </c>
      <c r="O4379" s="3">
        <f t="shared" si="68"/>
        <v>4.9344739331306915</v>
      </c>
      <c r="P4379" s="3">
        <v>1.6105862369999999</v>
      </c>
    </row>
    <row r="4380" spans="1:16" x14ac:dyDescent="0.25">
      <c r="A4380" s="3">
        <v>1605</v>
      </c>
      <c r="B4380" s="3" t="s">
        <v>940</v>
      </c>
      <c r="C4380" s="3" t="s">
        <v>12</v>
      </c>
      <c r="D4380" s="3" t="s">
        <v>70</v>
      </c>
      <c r="E4380" s="3" t="s">
        <v>71</v>
      </c>
      <c r="F4380" s="3" t="s">
        <v>2162</v>
      </c>
      <c r="H4380" s="7">
        <v>1605</v>
      </c>
      <c r="I4380" s="7">
        <v>145509</v>
      </c>
      <c r="J4380" s="7" t="s">
        <v>2163</v>
      </c>
      <c r="K4380" s="7">
        <v>16219572</v>
      </c>
      <c r="M4380" s="3">
        <v>1</v>
      </c>
      <c r="N4380" s="3">
        <v>147</v>
      </c>
      <c r="O4380" s="3">
        <f t="shared" si="68"/>
        <v>4.990432586778736</v>
      </c>
      <c r="P4380" s="3">
        <v>1.8668652450000001</v>
      </c>
    </row>
    <row r="4381" spans="1:16" x14ac:dyDescent="0.25">
      <c r="A4381" s="3">
        <v>1603</v>
      </c>
      <c r="B4381" s="3" t="s">
        <v>940</v>
      </c>
      <c r="C4381" s="3" t="s">
        <v>12</v>
      </c>
      <c r="D4381" s="3" t="s">
        <v>66</v>
      </c>
      <c r="E4381" s="3" t="s">
        <v>67</v>
      </c>
      <c r="F4381" s="3" t="s">
        <v>2164</v>
      </c>
      <c r="H4381" s="7">
        <v>1603</v>
      </c>
      <c r="I4381" s="7">
        <v>145515</v>
      </c>
      <c r="J4381" s="7" t="s">
        <v>2165</v>
      </c>
      <c r="K4381" s="7">
        <v>16219597</v>
      </c>
      <c r="M4381" s="3">
        <v>1</v>
      </c>
      <c r="N4381" s="3">
        <v>142</v>
      </c>
      <c r="O4381" s="3">
        <f t="shared" si="68"/>
        <v>4.9558270576012609</v>
      </c>
      <c r="P4381" s="3">
        <v>1.70684806</v>
      </c>
    </row>
    <row r="4382" spans="1:16" x14ac:dyDescent="0.25">
      <c r="A4382" s="3">
        <v>1607</v>
      </c>
      <c r="B4382" s="3" t="s">
        <v>940</v>
      </c>
      <c r="C4382" s="3" t="s">
        <v>12</v>
      </c>
      <c r="D4382" s="3" t="s">
        <v>74</v>
      </c>
      <c r="E4382" s="3" t="s">
        <v>75</v>
      </c>
      <c r="F4382" s="3" t="s">
        <v>2168</v>
      </c>
      <c r="H4382" s="7">
        <v>1607</v>
      </c>
      <c r="I4382" s="7">
        <v>145575</v>
      </c>
      <c r="J4382" s="7" t="s">
        <v>2169</v>
      </c>
      <c r="K4382" s="7">
        <v>16219601</v>
      </c>
      <c r="M4382" s="3">
        <v>1</v>
      </c>
      <c r="N4382" s="3">
        <v>171</v>
      </c>
      <c r="O4382" s="3">
        <f t="shared" si="68"/>
        <v>5.1416635565026603</v>
      </c>
      <c r="P4382" s="3">
        <v>2.6288755789999998</v>
      </c>
    </row>
    <row r="4383" spans="1:16" x14ac:dyDescent="0.25">
      <c r="A4383" s="3">
        <v>1701</v>
      </c>
      <c r="B4383" s="3" t="s">
        <v>940</v>
      </c>
      <c r="C4383" s="3" t="s">
        <v>12</v>
      </c>
      <c r="D4383" s="3" t="s">
        <v>566</v>
      </c>
      <c r="E4383" s="3" t="s">
        <v>55</v>
      </c>
      <c r="F4383" s="3" t="s">
        <v>2156</v>
      </c>
      <c r="H4383" s="7">
        <v>1701</v>
      </c>
      <c r="I4383" s="7">
        <v>145401</v>
      </c>
      <c r="J4383" s="7" t="s">
        <v>2157</v>
      </c>
      <c r="K4383" s="7">
        <v>16219607</v>
      </c>
      <c r="M4383" s="3">
        <v>1</v>
      </c>
      <c r="N4383" s="3">
        <v>112</v>
      </c>
      <c r="O4383" s="3">
        <f t="shared" si="68"/>
        <v>4.7184988712950942</v>
      </c>
      <c r="P4383" s="3">
        <v>0.73282636099999998</v>
      </c>
    </row>
    <row r="4384" spans="1:16" x14ac:dyDescent="0.25">
      <c r="A4384" s="3">
        <v>1715</v>
      </c>
      <c r="B4384" s="3" t="s">
        <v>940</v>
      </c>
      <c r="C4384" s="3" t="s">
        <v>12</v>
      </c>
      <c r="D4384" s="3" t="s">
        <v>1014</v>
      </c>
      <c r="E4384" s="3" t="s">
        <v>63</v>
      </c>
      <c r="F4384" s="3" t="s">
        <v>2160</v>
      </c>
      <c r="H4384" s="7">
        <v>1715</v>
      </c>
      <c r="I4384" s="7">
        <v>145464</v>
      </c>
      <c r="J4384" s="7" t="s">
        <v>2161</v>
      </c>
      <c r="K4384" s="7">
        <v>16219608</v>
      </c>
      <c r="M4384" s="3">
        <v>1</v>
      </c>
      <c r="N4384" s="3">
        <v>137</v>
      </c>
      <c r="O4384" s="3">
        <f t="shared" si="68"/>
        <v>4.9199809258281251</v>
      </c>
      <c r="P4384" s="3">
        <v>1.546299541</v>
      </c>
    </row>
    <row r="4385" spans="1:16" x14ac:dyDescent="0.25">
      <c r="A4385" s="3">
        <v>1601</v>
      </c>
      <c r="B4385" s="3" t="s">
        <v>940</v>
      </c>
      <c r="C4385" s="3" t="s">
        <v>12</v>
      </c>
      <c r="D4385" s="3" t="s">
        <v>58</v>
      </c>
      <c r="E4385" s="3" t="s">
        <v>59</v>
      </c>
      <c r="F4385" s="3" t="s">
        <v>2158</v>
      </c>
      <c r="H4385" s="7">
        <v>1601</v>
      </c>
      <c r="I4385" s="7">
        <v>145428</v>
      </c>
      <c r="J4385" s="7" t="s">
        <v>2159</v>
      </c>
      <c r="K4385" s="7">
        <v>16219617</v>
      </c>
      <c r="M4385" s="3">
        <v>1</v>
      </c>
      <c r="N4385" s="3">
        <v>168</v>
      </c>
      <c r="O4385" s="3">
        <f t="shared" si="68"/>
        <v>5.1239639794032588</v>
      </c>
      <c r="P4385" s="3">
        <v>2.5341031200000002</v>
      </c>
    </row>
    <row r="4386" spans="1:16" x14ac:dyDescent="0.25">
      <c r="A4386" s="3">
        <v>1725</v>
      </c>
      <c r="B4386" s="3" t="s">
        <v>940</v>
      </c>
      <c r="C4386" s="3" t="s">
        <v>12</v>
      </c>
      <c r="D4386" s="3" t="s">
        <v>1005</v>
      </c>
      <c r="E4386" s="3" t="s">
        <v>47</v>
      </c>
      <c r="F4386" s="3" t="s">
        <v>2150</v>
      </c>
      <c r="H4386" s="7">
        <v>1725</v>
      </c>
      <c r="I4386" s="7">
        <v>145323</v>
      </c>
      <c r="J4386" s="7" t="s">
        <v>2151</v>
      </c>
      <c r="K4386" s="7">
        <v>16219632</v>
      </c>
      <c r="M4386" s="3">
        <v>1</v>
      </c>
      <c r="N4386" s="3">
        <v>121</v>
      </c>
      <c r="O4386" s="3">
        <f t="shared" si="68"/>
        <v>4.7957905455967413</v>
      </c>
      <c r="P4386" s="3">
        <v>1.028176671</v>
      </c>
    </row>
    <row r="4387" spans="1:16" x14ac:dyDescent="0.25">
      <c r="A4387" s="3">
        <v>1629</v>
      </c>
      <c r="B4387" s="3" t="s">
        <v>940</v>
      </c>
      <c r="C4387" s="3" t="s">
        <v>12</v>
      </c>
      <c r="D4387" s="3" t="s">
        <v>151</v>
      </c>
      <c r="E4387" s="3" t="s">
        <v>152</v>
      </c>
      <c r="F4387" s="3" t="s">
        <v>2154</v>
      </c>
      <c r="H4387" s="7">
        <v>1629</v>
      </c>
      <c r="I4387" s="7">
        <v>145371</v>
      </c>
      <c r="J4387" s="7" t="s">
        <v>2155</v>
      </c>
      <c r="K4387" s="7">
        <v>16219633</v>
      </c>
      <c r="M4387" s="3">
        <v>1</v>
      </c>
      <c r="N4387" s="3">
        <v>98</v>
      </c>
      <c r="O4387" s="3">
        <f t="shared" si="68"/>
        <v>4.5849674786705723</v>
      </c>
      <c r="P4387" s="3">
        <v>0.26351878899999998</v>
      </c>
    </row>
    <row r="4388" spans="1:16" x14ac:dyDescent="0.25">
      <c r="A4388" s="3">
        <v>1599</v>
      </c>
      <c r="B4388" s="3" t="s">
        <v>940</v>
      </c>
      <c r="C4388" s="3" t="s">
        <v>12</v>
      </c>
      <c r="D4388" s="3" t="s">
        <v>50</v>
      </c>
      <c r="E4388" s="3" t="s">
        <v>51</v>
      </c>
      <c r="F4388" s="3" t="s">
        <v>2152</v>
      </c>
      <c r="H4388" s="7">
        <v>1599</v>
      </c>
      <c r="I4388" s="7">
        <v>145344</v>
      </c>
      <c r="J4388" s="7" t="s">
        <v>2153</v>
      </c>
      <c r="K4388" s="7">
        <v>16219636</v>
      </c>
      <c r="M4388" s="3">
        <v>1</v>
      </c>
      <c r="N4388" s="3">
        <v>119</v>
      </c>
      <c r="O4388" s="3">
        <f t="shared" si="68"/>
        <v>4.7791234931115296</v>
      </c>
      <c r="P4388" s="3">
        <v>0.96283675199999996</v>
      </c>
    </row>
    <row r="4389" spans="1:16" x14ac:dyDescent="0.25">
      <c r="A4389" s="3">
        <v>1597</v>
      </c>
      <c r="B4389" s="3" t="s">
        <v>940</v>
      </c>
      <c r="C4389" s="3" t="s">
        <v>12</v>
      </c>
      <c r="D4389" s="3" t="s">
        <v>42</v>
      </c>
      <c r="E4389" s="3" t="s">
        <v>43</v>
      </c>
      <c r="F4389" s="3" t="s">
        <v>2148</v>
      </c>
      <c r="H4389" s="7">
        <v>1597</v>
      </c>
      <c r="I4389" s="7">
        <v>145311</v>
      </c>
      <c r="J4389" s="7" t="s">
        <v>2149</v>
      </c>
      <c r="K4389" s="7">
        <v>16219682</v>
      </c>
      <c r="M4389" s="3">
        <v>1</v>
      </c>
      <c r="N4389" s="3">
        <v>113</v>
      </c>
      <c r="O4389" s="3">
        <f t="shared" si="68"/>
        <v>4.7273878187123408</v>
      </c>
      <c r="P4389" s="3">
        <v>0.76582497500000002</v>
      </c>
    </row>
    <row r="4390" spans="1:16" x14ac:dyDescent="0.25">
      <c r="A4390" s="3">
        <v>1595</v>
      </c>
      <c r="B4390" s="3" t="s">
        <v>940</v>
      </c>
      <c r="C4390" s="3" t="s">
        <v>12</v>
      </c>
      <c r="D4390" s="3" t="s">
        <v>38</v>
      </c>
      <c r="E4390" s="3" t="s">
        <v>39</v>
      </c>
      <c r="F4390" s="3" t="s">
        <v>2146</v>
      </c>
      <c r="H4390" s="7">
        <v>1595</v>
      </c>
      <c r="I4390" s="7">
        <v>145104</v>
      </c>
      <c r="J4390" s="7" t="s">
        <v>2147</v>
      </c>
      <c r="K4390" s="7">
        <v>16219727</v>
      </c>
      <c r="M4390" s="3">
        <v>1</v>
      </c>
      <c r="N4390" s="3">
        <v>112</v>
      </c>
      <c r="O4390" s="3">
        <f t="shared" si="68"/>
        <v>4.7184988712950942</v>
      </c>
      <c r="P4390" s="3">
        <v>0.73282636099999998</v>
      </c>
    </row>
    <row r="4391" spans="1:16" x14ac:dyDescent="0.25">
      <c r="A4391" s="3">
        <v>1593</v>
      </c>
      <c r="B4391" s="3" t="s">
        <v>940</v>
      </c>
      <c r="C4391" s="3" t="s">
        <v>12</v>
      </c>
      <c r="D4391" s="3" t="s">
        <v>34</v>
      </c>
      <c r="E4391" s="3" t="s">
        <v>35</v>
      </c>
      <c r="F4391" s="3" t="s">
        <v>2144</v>
      </c>
      <c r="H4391" s="7">
        <v>1593</v>
      </c>
      <c r="I4391" s="7">
        <v>144975</v>
      </c>
      <c r="J4391" s="7" t="s">
        <v>2145</v>
      </c>
      <c r="K4391" s="7">
        <v>16219764</v>
      </c>
      <c r="M4391" s="3">
        <v>1</v>
      </c>
      <c r="N4391" s="3">
        <v>138</v>
      </c>
      <c r="O4391" s="3">
        <f t="shared" si="68"/>
        <v>4.9272536851572051</v>
      </c>
      <c r="P4391" s="3">
        <v>1.578454426</v>
      </c>
    </row>
    <row r="4392" spans="1:16" x14ac:dyDescent="0.25">
      <c r="A4392" s="3">
        <v>1591</v>
      </c>
      <c r="B4392" s="3" t="s">
        <v>940</v>
      </c>
      <c r="C4392" s="3" t="s">
        <v>12</v>
      </c>
      <c r="D4392" s="3" t="s">
        <v>30</v>
      </c>
      <c r="E4392" s="3" t="s">
        <v>31</v>
      </c>
      <c r="F4392" s="3" t="s">
        <v>2142</v>
      </c>
      <c r="H4392" s="7">
        <v>1591</v>
      </c>
      <c r="I4392" s="7">
        <v>144963</v>
      </c>
      <c r="J4392" s="7" t="s">
        <v>2143</v>
      </c>
      <c r="K4392" s="7">
        <v>16219786</v>
      </c>
      <c r="M4392" s="3">
        <v>1</v>
      </c>
      <c r="N4392" s="3">
        <v>149</v>
      </c>
      <c r="O4392" s="3">
        <f t="shared" si="68"/>
        <v>5.0039463059454592</v>
      </c>
      <c r="P4392" s="3">
        <v>1.930734559</v>
      </c>
    </row>
    <row r="4393" spans="1:16" x14ac:dyDescent="0.25">
      <c r="A4393" s="3">
        <v>1627</v>
      </c>
      <c r="B4393" s="3" t="s">
        <v>940</v>
      </c>
      <c r="C4393" s="3" t="s">
        <v>12</v>
      </c>
      <c r="D4393" s="3" t="s">
        <v>135</v>
      </c>
      <c r="E4393" s="3" t="s">
        <v>136</v>
      </c>
      <c r="F4393" s="3" t="s">
        <v>2140</v>
      </c>
      <c r="H4393" s="7">
        <v>1627</v>
      </c>
      <c r="I4393" s="7">
        <v>144912</v>
      </c>
      <c r="J4393" s="7" t="s">
        <v>2141</v>
      </c>
      <c r="K4393" s="7">
        <v>16219790</v>
      </c>
      <c r="M4393" s="3">
        <v>1</v>
      </c>
      <c r="N4393" s="3">
        <v>122</v>
      </c>
      <c r="O4393" s="3">
        <f t="shared" si="68"/>
        <v>4.8040210447332568</v>
      </c>
      <c r="P4393" s="3">
        <v>1.060791219</v>
      </c>
    </row>
    <row r="4394" spans="1:16" x14ac:dyDescent="0.25">
      <c r="A4394" s="3">
        <v>1589</v>
      </c>
      <c r="B4394" s="3" t="s">
        <v>940</v>
      </c>
      <c r="C4394" s="3" t="s">
        <v>12</v>
      </c>
      <c r="D4394" s="3" t="s">
        <v>26</v>
      </c>
      <c r="E4394" s="3" t="s">
        <v>27</v>
      </c>
      <c r="F4394" s="3" t="s">
        <v>2138</v>
      </c>
      <c r="H4394" s="7">
        <v>1589</v>
      </c>
      <c r="I4394" s="7">
        <v>144843</v>
      </c>
      <c r="J4394" s="7" t="s">
        <v>2139</v>
      </c>
      <c r="K4394" s="7">
        <v>16219796</v>
      </c>
      <c r="M4394" s="3">
        <v>1</v>
      </c>
      <c r="N4394" s="3">
        <v>119</v>
      </c>
      <c r="O4394" s="3">
        <f t="shared" si="68"/>
        <v>4.7791234931115296</v>
      </c>
      <c r="P4394" s="3">
        <v>0.96283675199999996</v>
      </c>
    </row>
    <row r="4395" spans="1:16" x14ac:dyDescent="0.25">
      <c r="A4395" s="3">
        <v>1587</v>
      </c>
      <c r="B4395" s="3" t="s">
        <v>940</v>
      </c>
      <c r="C4395" s="3" t="s">
        <v>12</v>
      </c>
      <c r="D4395" s="3" t="s">
        <v>22</v>
      </c>
      <c r="E4395" s="3" t="s">
        <v>23</v>
      </c>
      <c r="F4395" s="3" t="s">
        <v>2136</v>
      </c>
      <c r="H4395" s="7">
        <v>1587</v>
      </c>
      <c r="I4395" s="7">
        <v>144693</v>
      </c>
      <c r="J4395" s="7" t="s">
        <v>2137</v>
      </c>
      <c r="K4395" s="7">
        <v>16219813</v>
      </c>
      <c r="M4395" s="3">
        <v>1</v>
      </c>
      <c r="N4395" s="3">
        <v>192</v>
      </c>
      <c r="O4395" s="3">
        <f t="shared" si="68"/>
        <v>5.2574953720277815</v>
      </c>
      <c r="P4395" s="3">
        <v>3.289144565</v>
      </c>
    </row>
    <row r="4396" spans="1:16" x14ac:dyDescent="0.25">
      <c r="A4396" s="3">
        <v>1585</v>
      </c>
      <c r="B4396" s="3" t="s">
        <v>940</v>
      </c>
      <c r="C4396" s="3" t="s">
        <v>12</v>
      </c>
      <c r="D4396" s="3" t="s">
        <v>18</v>
      </c>
      <c r="E4396" s="3" t="s">
        <v>19</v>
      </c>
      <c r="F4396" s="3" t="s">
        <v>2134</v>
      </c>
      <c r="H4396" s="7">
        <v>1585</v>
      </c>
      <c r="I4396" s="7">
        <v>144609</v>
      </c>
      <c r="J4396" s="7" t="s">
        <v>2135</v>
      </c>
      <c r="K4396" s="7">
        <v>16219869</v>
      </c>
      <c r="M4396" s="3">
        <v>1</v>
      </c>
      <c r="N4396" s="3">
        <v>121</v>
      </c>
      <c r="O4396" s="3">
        <f t="shared" si="68"/>
        <v>4.7957905455967413</v>
      </c>
      <c r="P4396" s="3">
        <v>1.028176671</v>
      </c>
    </row>
    <row r="4397" spans="1:16" x14ac:dyDescent="0.25">
      <c r="A4397" s="3">
        <v>1583</v>
      </c>
      <c r="B4397" s="3" t="s">
        <v>940</v>
      </c>
      <c r="C4397" s="3" t="s">
        <v>12</v>
      </c>
      <c r="D4397" s="3" t="s">
        <v>13</v>
      </c>
      <c r="E4397" s="3" t="s">
        <v>14</v>
      </c>
      <c r="F4397" s="3" t="s">
        <v>2132</v>
      </c>
      <c r="H4397" s="7">
        <v>1583</v>
      </c>
      <c r="I4397" s="7">
        <v>144525</v>
      </c>
      <c r="J4397" s="7" t="s">
        <v>2133</v>
      </c>
      <c r="K4397" s="7">
        <v>16219919</v>
      </c>
      <c r="M4397" s="3">
        <v>1</v>
      </c>
      <c r="N4397" s="3">
        <v>1042</v>
      </c>
      <c r="O4397" s="3">
        <f t="shared" si="68"/>
        <v>6.9488972223133123</v>
      </c>
      <c r="P4397" s="3">
        <v>28.587652769999998</v>
      </c>
    </row>
    <row r="4398" spans="1:16" x14ac:dyDescent="0.25">
      <c r="A4398" s="3">
        <v>1888</v>
      </c>
      <c r="B4398" s="3" t="s">
        <v>986</v>
      </c>
      <c r="C4398" s="3" t="s">
        <v>12</v>
      </c>
      <c r="D4398" s="3" t="s">
        <v>318</v>
      </c>
      <c r="E4398" s="3" t="s">
        <v>319</v>
      </c>
      <c r="F4398" s="3" t="s">
        <v>1122</v>
      </c>
      <c r="H4398" s="7">
        <v>1888</v>
      </c>
      <c r="I4398" s="7">
        <v>159800</v>
      </c>
      <c r="J4398" s="7" t="s">
        <v>1123</v>
      </c>
      <c r="K4398" s="7">
        <v>16214893</v>
      </c>
      <c r="M4398" s="3">
        <v>1</v>
      </c>
      <c r="N4398" s="3">
        <v>152</v>
      </c>
      <c r="O4398" s="3">
        <f t="shared" si="68"/>
        <v>5.0238805208462765</v>
      </c>
      <c r="P4398" s="3">
        <v>1.869628219</v>
      </c>
    </row>
    <row r="4399" spans="1:16" x14ac:dyDescent="0.25">
      <c r="A4399" s="3">
        <v>1886</v>
      </c>
      <c r="B4399" s="3" t="s">
        <v>986</v>
      </c>
      <c r="C4399" s="3" t="s">
        <v>12</v>
      </c>
      <c r="D4399" s="3" t="s">
        <v>314</v>
      </c>
      <c r="E4399" s="3" t="s">
        <v>315</v>
      </c>
      <c r="F4399" s="3" t="s">
        <v>1120</v>
      </c>
      <c r="H4399" s="7">
        <v>1886</v>
      </c>
      <c r="I4399" s="7">
        <v>159361</v>
      </c>
      <c r="J4399" s="7" t="s">
        <v>1121</v>
      </c>
      <c r="K4399" s="7">
        <v>16215035</v>
      </c>
      <c r="M4399" s="3">
        <v>1</v>
      </c>
      <c r="N4399" s="3">
        <v>87</v>
      </c>
      <c r="O4399" s="3">
        <f t="shared" si="68"/>
        <v>4.4659081186545837</v>
      </c>
      <c r="P4399" s="3">
        <v>0.211602545</v>
      </c>
    </row>
    <row r="4400" spans="1:16" x14ac:dyDescent="0.25">
      <c r="A4400" s="3">
        <v>1894</v>
      </c>
      <c r="B4400" s="3" t="s">
        <v>986</v>
      </c>
      <c r="C4400" s="3" t="s">
        <v>12</v>
      </c>
      <c r="D4400" s="3" t="s">
        <v>664</v>
      </c>
      <c r="E4400" s="3" t="s">
        <v>504</v>
      </c>
      <c r="F4400" s="3" t="s">
        <v>1118</v>
      </c>
      <c r="H4400" s="7">
        <v>1894</v>
      </c>
      <c r="I4400" s="7">
        <v>158195</v>
      </c>
      <c r="J4400" s="7" t="s">
        <v>1119</v>
      </c>
      <c r="K4400" s="7">
        <v>16215424</v>
      </c>
      <c r="M4400" s="3">
        <v>1</v>
      </c>
      <c r="N4400" s="3">
        <v>242</v>
      </c>
      <c r="O4400" s="3">
        <f t="shared" si="68"/>
        <v>5.4889377261566867</v>
      </c>
      <c r="P4400" s="3">
        <v>4.1072940060000001</v>
      </c>
    </row>
    <row r="4401" spans="1:16" x14ac:dyDescent="0.25">
      <c r="A4401" s="3">
        <v>1918</v>
      </c>
      <c r="B4401" s="3" t="s">
        <v>986</v>
      </c>
      <c r="C4401" s="3" t="s">
        <v>12</v>
      </c>
      <c r="D4401" s="3" t="s">
        <v>948</v>
      </c>
      <c r="E4401" s="3" t="s">
        <v>311</v>
      </c>
      <c r="F4401" s="3" t="s">
        <v>1116</v>
      </c>
      <c r="H4401" s="7">
        <v>1918</v>
      </c>
      <c r="I4401" s="7">
        <v>158008</v>
      </c>
      <c r="J4401" s="7" t="s">
        <v>1117</v>
      </c>
      <c r="K4401" s="7">
        <v>16215486</v>
      </c>
      <c r="M4401" s="3">
        <v>1</v>
      </c>
      <c r="N4401" s="3">
        <v>86</v>
      </c>
      <c r="O4401" s="3">
        <f t="shared" si="68"/>
        <v>4.4543472962535073</v>
      </c>
      <c r="P4401" s="3">
        <v>0.18522321</v>
      </c>
    </row>
    <row r="4402" spans="1:16" x14ac:dyDescent="0.25">
      <c r="A4402" s="3">
        <v>1884</v>
      </c>
      <c r="B4402" s="3" t="s">
        <v>986</v>
      </c>
      <c r="C4402" s="3" t="s">
        <v>12</v>
      </c>
      <c r="D4402" s="3" t="s">
        <v>306</v>
      </c>
      <c r="E4402" s="3" t="s">
        <v>307</v>
      </c>
      <c r="F4402" s="3" t="s">
        <v>1114</v>
      </c>
      <c r="H4402" s="7">
        <v>1884</v>
      </c>
      <c r="I4402" s="7">
        <v>157912</v>
      </c>
      <c r="J4402" s="7" t="s">
        <v>1115</v>
      </c>
      <c r="K4402" s="7">
        <v>16215515</v>
      </c>
      <c r="M4402" s="3">
        <v>1</v>
      </c>
      <c r="N4402" s="3">
        <v>159</v>
      </c>
      <c r="O4402" s="3">
        <f t="shared" si="68"/>
        <v>5.0689042022202315</v>
      </c>
      <c r="P4402" s="3">
        <v>2.0452065359999998</v>
      </c>
    </row>
    <row r="4403" spans="1:16" x14ac:dyDescent="0.25">
      <c r="A4403" s="3">
        <v>1902</v>
      </c>
      <c r="B4403" s="3" t="s">
        <v>986</v>
      </c>
      <c r="C4403" s="3" t="s">
        <v>12</v>
      </c>
      <c r="D4403" s="3" t="s">
        <v>943</v>
      </c>
      <c r="E4403" s="3" t="s">
        <v>303</v>
      </c>
      <c r="F4403" s="3" t="s">
        <v>1112</v>
      </c>
      <c r="H4403" s="7">
        <v>1902</v>
      </c>
      <c r="I4403" s="7">
        <v>157873</v>
      </c>
      <c r="J4403" s="7" t="s">
        <v>1113</v>
      </c>
      <c r="K4403" s="7">
        <v>16215520</v>
      </c>
      <c r="M4403" s="3">
        <v>1</v>
      </c>
      <c r="N4403" s="3">
        <v>114</v>
      </c>
      <c r="O4403" s="3">
        <f t="shared" si="68"/>
        <v>4.7361984483944957</v>
      </c>
      <c r="P4403" s="3">
        <v>0.90884625699999999</v>
      </c>
    </row>
    <row r="4404" spans="1:16" x14ac:dyDescent="0.25">
      <c r="A4404" s="3">
        <v>1882</v>
      </c>
      <c r="B4404" s="3" t="s">
        <v>986</v>
      </c>
      <c r="C4404" s="3" t="s">
        <v>12</v>
      </c>
      <c r="D4404" s="3" t="s">
        <v>298</v>
      </c>
      <c r="E4404" s="3" t="s">
        <v>299</v>
      </c>
      <c r="F4404" s="3" t="s">
        <v>1110</v>
      </c>
      <c r="H4404" s="7">
        <v>1882</v>
      </c>
      <c r="I4404" s="7">
        <v>157741</v>
      </c>
      <c r="J4404" s="7" t="s">
        <v>1111</v>
      </c>
      <c r="K4404" s="7">
        <v>16215573</v>
      </c>
      <c r="M4404" s="3">
        <v>1</v>
      </c>
      <c r="N4404" s="3">
        <v>106</v>
      </c>
      <c r="O4404" s="3">
        <f t="shared" si="68"/>
        <v>4.6634390941120669</v>
      </c>
      <c r="P4404" s="3">
        <v>0.70421957499999999</v>
      </c>
    </row>
    <row r="4405" spans="1:16" x14ac:dyDescent="0.25">
      <c r="A4405" s="3">
        <v>1898</v>
      </c>
      <c r="B4405" s="3" t="s">
        <v>986</v>
      </c>
      <c r="C4405" s="3" t="s">
        <v>12</v>
      </c>
      <c r="D4405" s="3" t="s">
        <v>1107</v>
      </c>
      <c r="E4405" s="3" t="s">
        <v>295</v>
      </c>
      <c r="F4405" s="3" t="s">
        <v>1108</v>
      </c>
      <c r="H4405" s="7">
        <v>1898</v>
      </c>
      <c r="I4405" s="7">
        <v>157687</v>
      </c>
      <c r="J4405" s="7" t="s">
        <v>1109</v>
      </c>
      <c r="K4405" s="7">
        <v>16215590</v>
      </c>
      <c r="M4405" s="3">
        <v>1</v>
      </c>
      <c r="N4405" s="3">
        <v>190</v>
      </c>
      <c r="O4405" s="3">
        <f t="shared" si="68"/>
        <v>5.2470240721604862</v>
      </c>
      <c r="P4405" s="3">
        <v>2.8191247389999998</v>
      </c>
    </row>
    <row r="4406" spans="1:16" x14ac:dyDescent="0.25">
      <c r="A4406" s="3">
        <v>1880</v>
      </c>
      <c r="B4406" s="3" t="s">
        <v>986</v>
      </c>
      <c r="C4406" s="3" t="s">
        <v>12</v>
      </c>
      <c r="D4406" s="3" t="s">
        <v>290</v>
      </c>
      <c r="E4406" s="3" t="s">
        <v>291</v>
      </c>
      <c r="F4406" s="3" t="s">
        <v>1105</v>
      </c>
      <c r="H4406" s="7">
        <v>1880</v>
      </c>
      <c r="I4406" s="7">
        <v>157675</v>
      </c>
      <c r="J4406" s="7" t="s">
        <v>1106</v>
      </c>
      <c r="K4406" s="7">
        <v>16215594</v>
      </c>
      <c r="M4406" s="3">
        <v>1</v>
      </c>
      <c r="N4406" s="3">
        <v>108</v>
      </c>
      <c r="O4406" s="3">
        <f t="shared" si="68"/>
        <v>4.6821312271242199</v>
      </c>
      <c r="P4406" s="3">
        <v>0.75548614199999997</v>
      </c>
    </row>
    <row r="4407" spans="1:16" x14ac:dyDescent="0.25">
      <c r="A4407" s="3">
        <v>1878</v>
      </c>
      <c r="B4407" s="3" t="s">
        <v>986</v>
      </c>
      <c r="C4407" s="3" t="s">
        <v>12</v>
      </c>
      <c r="D4407" s="3" t="s">
        <v>286</v>
      </c>
      <c r="E4407" s="3" t="s">
        <v>287</v>
      </c>
      <c r="F4407" s="3" t="s">
        <v>1103</v>
      </c>
      <c r="H4407" s="7">
        <v>1878</v>
      </c>
      <c r="I4407" s="7">
        <v>157598</v>
      </c>
      <c r="J4407" s="7" t="s">
        <v>1104</v>
      </c>
      <c r="K4407" s="7">
        <v>16215616</v>
      </c>
      <c r="M4407" s="3">
        <v>1</v>
      </c>
      <c r="N4407" s="3">
        <v>113</v>
      </c>
      <c r="O4407" s="3">
        <f t="shared" si="68"/>
        <v>4.7273878187123408</v>
      </c>
      <c r="P4407" s="3">
        <v>0.88332861200000001</v>
      </c>
    </row>
    <row r="4408" spans="1:16" x14ac:dyDescent="0.25">
      <c r="A4408" s="3">
        <v>1908</v>
      </c>
      <c r="B4408" s="3" t="s">
        <v>986</v>
      </c>
      <c r="C4408" s="3" t="s">
        <v>12</v>
      </c>
      <c r="D4408" s="3" t="s">
        <v>1100</v>
      </c>
      <c r="E4408" s="3" t="s">
        <v>283</v>
      </c>
      <c r="F4408" s="3" t="s">
        <v>1101</v>
      </c>
      <c r="H4408" s="7">
        <v>1908</v>
      </c>
      <c r="I4408" s="7">
        <v>157355</v>
      </c>
      <c r="J4408" s="7" t="s">
        <v>1102</v>
      </c>
      <c r="K4408" s="7">
        <v>16215695</v>
      </c>
      <c r="M4408" s="3">
        <v>1</v>
      </c>
      <c r="N4408" s="3">
        <v>174</v>
      </c>
      <c r="O4408" s="3">
        <f t="shared" si="68"/>
        <v>5.1590552992145291</v>
      </c>
      <c r="P4408" s="3">
        <v>2.4203640100000001</v>
      </c>
    </row>
    <row r="4409" spans="1:16" x14ac:dyDescent="0.25">
      <c r="A4409" s="3">
        <v>1876</v>
      </c>
      <c r="B4409" s="3" t="s">
        <v>986</v>
      </c>
      <c r="C4409" s="3" t="s">
        <v>12</v>
      </c>
      <c r="D4409" s="3" t="s">
        <v>278</v>
      </c>
      <c r="E4409" s="3" t="s">
        <v>279</v>
      </c>
      <c r="F4409" s="3" t="s">
        <v>1098</v>
      </c>
      <c r="H4409" s="7">
        <v>1876</v>
      </c>
      <c r="I4409" s="7">
        <v>156844</v>
      </c>
      <c r="J4409" s="7" t="s">
        <v>1099</v>
      </c>
      <c r="K4409" s="7">
        <v>16215865</v>
      </c>
      <c r="M4409" s="3">
        <v>1</v>
      </c>
      <c r="N4409" s="3">
        <v>558</v>
      </c>
      <c r="O4409" s="3">
        <f t="shared" si="68"/>
        <v>6.3243589623813108</v>
      </c>
      <c r="P4409" s="3">
        <v>11.799474569999999</v>
      </c>
    </row>
    <row r="4410" spans="1:16" x14ac:dyDescent="0.25">
      <c r="A4410" s="3">
        <v>1874</v>
      </c>
      <c r="B4410" s="3" t="s">
        <v>986</v>
      </c>
      <c r="C4410" s="3" t="s">
        <v>12</v>
      </c>
      <c r="D4410" s="3" t="s">
        <v>274</v>
      </c>
      <c r="E4410" s="3" t="s">
        <v>275</v>
      </c>
      <c r="F4410" s="3" t="s">
        <v>1096</v>
      </c>
      <c r="H4410" s="7">
        <v>1874</v>
      </c>
      <c r="I4410" s="7">
        <v>156610</v>
      </c>
      <c r="J4410" s="7" t="s">
        <v>1097</v>
      </c>
      <c r="K4410" s="7">
        <v>16215942</v>
      </c>
      <c r="M4410" s="3">
        <v>1</v>
      </c>
      <c r="N4410" s="3">
        <v>247</v>
      </c>
      <c r="O4410" s="3">
        <f t="shared" si="68"/>
        <v>5.5093883366279774</v>
      </c>
      <c r="P4410" s="3">
        <v>4.2306364609999996</v>
      </c>
    </row>
    <row r="4411" spans="1:16" x14ac:dyDescent="0.25">
      <c r="A4411" s="3">
        <v>1872</v>
      </c>
      <c r="B4411" s="3" t="s">
        <v>986</v>
      </c>
      <c r="C4411" s="3" t="s">
        <v>12</v>
      </c>
      <c r="D4411" s="3" t="s">
        <v>270</v>
      </c>
      <c r="E4411" s="3" t="s">
        <v>271</v>
      </c>
      <c r="F4411" s="3" t="s">
        <v>1094</v>
      </c>
      <c r="H4411" s="7">
        <v>1872</v>
      </c>
      <c r="I4411" s="7">
        <v>156457</v>
      </c>
      <c r="J4411" s="7" t="s">
        <v>1095</v>
      </c>
      <c r="K4411" s="7">
        <v>16215995</v>
      </c>
      <c r="M4411" s="3">
        <v>1</v>
      </c>
      <c r="N4411" s="3">
        <v>86</v>
      </c>
      <c r="O4411" s="3">
        <f t="shared" si="68"/>
        <v>4.4543472962535073</v>
      </c>
      <c r="P4411" s="3">
        <v>0.18522321</v>
      </c>
    </row>
    <row r="4412" spans="1:16" x14ac:dyDescent="0.25">
      <c r="A4412" s="3">
        <v>1870</v>
      </c>
      <c r="B4412" s="3" t="s">
        <v>986</v>
      </c>
      <c r="C4412" s="3" t="s">
        <v>12</v>
      </c>
      <c r="D4412" s="3" t="s">
        <v>266</v>
      </c>
      <c r="E4412" s="3" t="s">
        <v>267</v>
      </c>
      <c r="F4412" s="3" t="s">
        <v>1092</v>
      </c>
      <c r="H4412" s="7">
        <v>1870</v>
      </c>
      <c r="I4412" s="7">
        <v>155920</v>
      </c>
      <c r="J4412" s="7" t="s">
        <v>1093</v>
      </c>
      <c r="K4412" s="7">
        <v>16216171</v>
      </c>
      <c r="M4412" s="3">
        <v>1</v>
      </c>
      <c r="N4412" s="3">
        <v>121</v>
      </c>
      <c r="O4412" s="3">
        <f t="shared" si="68"/>
        <v>4.7957905455967413</v>
      </c>
      <c r="P4412" s="3">
        <v>1.087051854</v>
      </c>
    </row>
    <row r="4413" spans="1:16" x14ac:dyDescent="0.25">
      <c r="A4413" s="3">
        <v>1868</v>
      </c>
      <c r="B4413" s="3" t="s">
        <v>986</v>
      </c>
      <c r="C4413" s="3" t="s">
        <v>12</v>
      </c>
      <c r="D4413" s="3" t="s">
        <v>258</v>
      </c>
      <c r="E4413" s="3" t="s">
        <v>259</v>
      </c>
      <c r="F4413" s="3" t="s">
        <v>1090</v>
      </c>
      <c r="H4413" s="7">
        <v>1868</v>
      </c>
      <c r="I4413" s="7">
        <v>155614</v>
      </c>
      <c r="J4413" s="7" t="s">
        <v>1091</v>
      </c>
      <c r="K4413" s="7">
        <v>16216270</v>
      </c>
      <c r="M4413" s="3">
        <v>1</v>
      </c>
      <c r="N4413" s="3">
        <v>110</v>
      </c>
      <c r="O4413" s="3">
        <f t="shared" si="68"/>
        <v>4.7004803657924166</v>
      </c>
      <c r="P4413" s="3">
        <v>0.806676167</v>
      </c>
    </row>
    <row r="4414" spans="1:16" x14ac:dyDescent="0.25">
      <c r="A4414" s="3">
        <v>1866</v>
      </c>
      <c r="B4414" s="3" t="s">
        <v>986</v>
      </c>
      <c r="C4414" s="3" t="s">
        <v>12</v>
      </c>
      <c r="D4414" s="3" t="s">
        <v>254</v>
      </c>
      <c r="E4414" s="3" t="s">
        <v>255</v>
      </c>
      <c r="F4414" s="3" t="s">
        <v>1088</v>
      </c>
      <c r="H4414" s="7">
        <v>1866</v>
      </c>
      <c r="I4414" s="7">
        <v>154761</v>
      </c>
      <c r="J4414" s="7" t="s">
        <v>1089</v>
      </c>
      <c r="K4414" s="7">
        <v>16216548</v>
      </c>
      <c r="M4414" s="3">
        <v>1</v>
      </c>
      <c r="N4414" s="3">
        <v>120</v>
      </c>
      <c r="O4414" s="3">
        <f t="shared" si="68"/>
        <v>4.7874917427820458</v>
      </c>
      <c r="P4414" s="3">
        <v>1.0616359369999999</v>
      </c>
    </row>
    <row r="4415" spans="1:16" x14ac:dyDescent="0.25">
      <c r="A4415" s="3">
        <v>1864</v>
      </c>
      <c r="B4415" s="3" t="s">
        <v>986</v>
      </c>
      <c r="C4415" s="3" t="s">
        <v>12</v>
      </c>
      <c r="D4415" s="3" t="s">
        <v>250</v>
      </c>
      <c r="E4415" s="3" t="s">
        <v>251</v>
      </c>
      <c r="F4415" s="3" t="s">
        <v>1086</v>
      </c>
      <c r="H4415" s="7">
        <v>1864</v>
      </c>
      <c r="I4415" s="7">
        <v>153507</v>
      </c>
      <c r="J4415" s="7" t="s">
        <v>1087</v>
      </c>
      <c r="K4415" s="7">
        <v>16216950</v>
      </c>
      <c r="M4415" s="3">
        <v>1</v>
      </c>
      <c r="N4415" s="3">
        <v>129</v>
      </c>
      <c r="O4415" s="3">
        <f t="shared" si="68"/>
        <v>4.8598124043616719</v>
      </c>
      <c r="P4415" s="3">
        <v>1.2899328880000001</v>
      </c>
    </row>
    <row r="4416" spans="1:16" x14ac:dyDescent="0.25">
      <c r="A4416" s="3">
        <v>1862</v>
      </c>
      <c r="B4416" s="3" t="s">
        <v>986</v>
      </c>
      <c r="C4416" s="3" t="s">
        <v>12</v>
      </c>
      <c r="D4416" s="3" t="s">
        <v>246</v>
      </c>
      <c r="E4416" s="3" t="s">
        <v>247</v>
      </c>
      <c r="F4416" s="3" t="s">
        <v>1084</v>
      </c>
      <c r="H4416" s="7">
        <v>1862</v>
      </c>
      <c r="I4416" s="7">
        <v>153089</v>
      </c>
      <c r="J4416" s="7" t="s">
        <v>1085</v>
      </c>
      <c r="K4416" s="7">
        <v>16217083</v>
      </c>
      <c r="M4416" s="3">
        <v>1</v>
      </c>
      <c r="N4416" s="3">
        <v>139</v>
      </c>
      <c r="O4416" s="3">
        <f t="shared" si="68"/>
        <v>4.9344739331306915</v>
      </c>
      <c r="P4416" s="3">
        <v>1.5425578120000001</v>
      </c>
    </row>
    <row r="4417" spans="1:16" x14ac:dyDescent="0.25">
      <c r="A4417" s="3">
        <v>1860</v>
      </c>
      <c r="B4417" s="3" t="s">
        <v>986</v>
      </c>
      <c r="C4417" s="3" t="s">
        <v>12</v>
      </c>
      <c r="D4417" s="3" t="s">
        <v>242</v>
      </c>
      <c r="E4417" s="3" t="s">
        <v>243</v>
      </c>
      <c r="F4417" s="3" t="s">
        <v>1082</v>
      </c>
      <c r="H4417" s="7">
        <v>1860</v>
      </c>
      <c r="I4417" s="7">
        <v>152663</v>
      </c>
      <c r="J4417" s="7" t="s">
        <v>1083</v>
      </c>
      <c r="K4417" s="7">
        <v>16217217</v>
      </c>
      <c r="M4417" s="3">
        <v>1</v>
      </c>
      <c r="N4417" s="3">
        <v>108</v>
      </c>
      <c r="O4417" s="3">
        <f t="shared" si="68"/>
        <v>4.6821312271242199</v>
      </c>
      <c r="P4417" s="3">
        <v>0.75548614199999997</v>
      </c>
    </row>
    <row r="4418" spans="1:16" x14ac:dyDescent="0.25">
      <c r="A4418" s="3">
        <v>1912</v>
      </c>
      <c r="B4418" s="3" t="s">
        <v>986</v>
      </c>
      <c r="C4418" s="3" t="s">
        <v>12</v>
      </c>
      <c r="D4418" s="3" t="s">
        <v>1079</v>
      </c>
      <c r="E4418" s="3" t="s">
        <v>239</v>
      </c>
      <c r="F4418" s="3" t="s">
        <v>1080</v>
      </c>
      <c r="H4418" s="7">
        <v>1912</v>
      </c>
      <c r="I4418" s="7">
        <v>152597</v>
      </c>
      <c r="J4418" s="7" t="s">
        <v>1081</v>
      </c>
      <c r="K4418" s="7">
        <v>16217245</v>
      </c>
      <c r="M4418" s="3">
        <v>1</v>
      </c>
      <c r="N4418" s="3">
        <v>108</v>
      </c>
      <c r="O4418" s="3">
        <f t="shared" si="68"/>
        <v>4.6821312271242199</v>
      </c>
      <c r="P4418" s="3">
        <v>0.75548614199999997</v>
      </c>
    </row>
    <row r="4419" spans="1:16" x14ac:dyDescent="0.25">
      <c r="A4419" s="3">
        <v>1928</v>
      </c>
      <c r="B4419" s="3" t="s">
        <v>986</v>
      </c>
      <c r="C4419" s="3" t="s">
        <v>12</v>
      </c>
      <c r="D4419" s="3" t="s">
        <v>1076</v>
      </c>
      <c r="E4419" s="3" t="s">
        <v>235</v>
      </c>
      <c r="F4419" s="3" t="s">
        <v>1077</v>
      </c>
      <c r="H4419" s="7">
        <v>1928</v>
      </c>
      <c r="I4419" s="7">
        <v>152233</v>
      </c>
      <c r="J4419" s="7" t="s">
        <v>1078</v>
      </c>
      <c r="K4419" s="7">
        <v>16217325</v>
      </c>
      <c r="M4419" s="3">
        <v>1</v>
      </c>
      <c r="N4419" s="3">
        <v>283</v>
      </c>
      <c r="O4419" s="3">
        <f t="shared" ref="O4419:O4482" si="69">LN(N4419)</f>
        <v>5.6454468976432377</v>
      </c>
      <c r="P4419" s="3">
        <v>5.1164997940000001</v>
      </c>
    </row>
    <row r="4420" spans="1:16" x14ac:dyDescent="0.25">
      <c r="A4420" s="3">
        <v>1858</v>
      </c>
      <c r="B4420" s="3" t="s">
        <v>986</v>
      </c>
      <c r="C4420" s="3" t="s">
        <v>12</v>
      </c>
      <c r="D4420" s="3" t="s">
        <v>230</v>
      </c>
      <c r="E4420" s="3" t="s">
        <v>231</v>
      </c>
      <c r="F4420" s="3" t="s">
        <v>1074</v>
      </c>
      <c r="H4420" s="7">
        <v>1858</v>
      </c>
      <c r="I4420" s="7">
        <v>152077</v>
      </c>
      <c r="J4420" s="7" t="s">
        <v>1075</v>
      </c>
      <c r="K4420" s="7">
        <v>16217418</v>
      </c>
      <c r="M4420" s="3">
        <v>1</v>
      </c>
      <c r="N4420" s="3">
        <v>106</v>
      </c>
      <c r="O4420" s="3">
        <f t="shared" si="69"/>
        <v>4.6634390941120669</v>
      </c>
      <c r="P4420" s="3">
        <v>0.70421957499999999</v>
      </c>
    </row>
    <row r="4421" spans="1:16" x14ac:dyDescent="0.25">
      <c r="A4421" s="3">
        <v>1856</v>
      </c>
      <c r="B4421" s="3" t="s">
        <v>986</v>
      </c>
      <c r="C4421" s="3" t="s">
        <v>12</v>
      </c>
      <c r="D4421" s="3" t="s">
        <v>226</v>
      </c>
      <c r="E4421" s="3" t="s">
        <v>227</v>
      </c>
      <c r="F4421" s="3" t="s">
        <v>1072</v>
      </c>
      <c r="H4421" s="7">
        <v>1856</v>
      </c>
      <c r="I4421" s="7">
        <v>151454</v>
      </c>
      <c r="J4421" s="7" t="s">
        <v>1073</v>
      </c>
      <c r="K4421" s="7">
        <v>16217602</v>
      </c>
      <c r="M4421" s="3">
        <v>1</v>
      </c>
      <c r="N4421" s="3">
        <v>182</v>
      </c>
      <c r="O4421" s="3">
        <f t="shared" si="69"/>
        <v>5.2040066870767951</v>
      </c>
      <c r="P4421" s="3">
        <v>2.6199115420000001</v>
      </c>
    </row>
    <row r="4422" spans="1:16" x14ac:dyDescent="0.25">
      <c r="A4422" s="3">
        <v>1916</v>
      </c>
      <c r="B4422" s="3" t="s">
        <v>986</v>
      </c>
      <c r="C4422" s="3" t="s">
        <v>12</v>
      </c>
      <c r="D4422" s="3" t="s">
        <v>1067</v>
      </c>
      <c r="E4422" s="3" t="s">
        <v>219</v>
      </c>
      <c r="F4422" s="3" t="s">
        <v>1068</v>
      </c>
      <c r="H4422" s="7">
        <v>1916</v>
      </c>
      <c r="I4422" s="7">
        <v>151064</v>
      </c>
      <c r="J4422" s="7" t="s">
        <v>1069</v>
      </c>
      <c r="K4422" s="7">
        <v>16217721</v>
      </c>
      <c r="M4422" s="3">
        <v>1</v>
      </c>
      <c r="N4422" s="3">
        <v>254</v>
      </c>
      <c r="O4422" s="3">
        <f t="shared" si="69"/>
        <v>5.5373342670185366</v>
      </c>
      <c r="P4422" s="3">
        <v>4.4031835319999999</v>
      </c>
    </row>
    <row r="4423" spans="1:16" x14ac:dyDescent="0.25">
      <c r="A4423" s="3">
        <v>1854</v>
      </c>
      <c r="B4423" s="3" t="s">
        <v>986</v>
      </c>
      <c r="C4423" s="3" t="s">
        <v>12</v>
      </c>
      <c r="D4423" s="3" t="s">
        <v>222</v>
      </c>
      <c r="E4423" s="3" t="s">
        <v>223</v>
      </c>
      <c r="F4423" s="3" t="s">
        <v>1070</v>
      </c>
      <c r="H4423" s="7">
        <v>1854</v>
      </c>
      <c r="I4423" s="7">
        <v>151136</v>
      </c>
      <c r="J4423" s="7" t="s">
        <v>1071</v>
      </c>
      <c r="K4423" s="7">
        <v>16217726</v>
      </c>
      <c r="M4423" s="3">
        <v>1</v>
      </c>
      <c r="N4423" s="3">
        <v>149</v>
      </c>
      <c r="O4423" s="3">
        <f t="shared" si="69"/>
        <v>5.0039463059454592</v>
      </c>
      <c r="P4423" s="3">
        <v>1.794270982</v>
      </c>
    </row>
    <row r="4424" spans="1:16" x14ac:dyDescent="0.25">
      <c r="A4424" s="3">
        <v>1852</v>
      </c>
      <c r="B4424" s="3" t="s">
        <v>986</v>
      </c>
      <c r="C4424" s="3" t="s">
        <v>12</v>
      </c>
      <c r="D4424" s="3" t="s">
        <v>214</v>
      </c>
      <c r="E4424" s="3" t="s">
        <v>215</v>
      </c>
      <c r="F4424" s="3" t="s">
        <v>1065</v>
      </c>
      <c r="H4424" s="7">
        <v>1852</v>
      </c>
      <c r="I4424" s="7">
        <v>150986</v>
      </c>
      <c r="J4424" s="7" t="s">
        <v>1066</v>
      </c>
      <c r="K4424" s="7">
        <v>16217778</v>
      </c>
      <c r="M4424" s="3">
        <v>1</v>
      </c>
      <c r="N4424" s="3">
        <v>186</v>
      </c>
      <c r="O4424" s="3">
        <f t="shared" si="69"/>
        <v>5.2257466737132017</v>
      </c>
      <c r="P4424" s="3">
        <v>2.7195583019999998</v>
      </c>
    </row>
    <row r="4425" spans="1:16" x14ac:dyDescent="0.25">
      <c r="A4425" s="3">
        <v>1922</v>
      </c>
      <c r="B4425" s="3" t="s">
        <v>986</v>
      </c>
      <c r="C4425" s="3" t="s">
        <v>12</v>
      </c>
      <c r="D4425" s="3" t="s">
        <v>1062</v>
      </c>
      <c r="E4425" s="3" t="s">
        <v>211</v>
      </c>
      <c r="F4425" s="3" t="s">
        <v>1063</v>
      </c>
      <c r="H4425" s="7">
        <v>1922</v>
      </c>
      <c r="I4425" s="7">
        <v>150941</v>
      </c>
      <c r="J4425" s="7" t="s">
        <v>1064</v>
      </c>
      <c r="K4425" s="7">
        <v>16217790</v>
      </c>
      <c r="M4425" s="3">
        <v>1</v>
      </c>
      <c r="N4425" s="3">
        <v>126</v>
      </c>
      <c r="O4425" s="3">
        <f t="shared" si="69"/>
        <v>4.836281906951478</v>
      </c>
      <c r="P4425" s="3">
        <v>1.213941299</v>
      </c>
    </row>
    <row r="4426" spans="1:16" x14ac:dyDescent="0.25">
      <c r="A4426" s="3">
        <v>1906</v>
      </c>
      <c r="B4426" s="3" t="s">
        <v>986</v>
      </c>
      <c r="C4426" s="3" t="s">
        <v>12</v>
      </c>
      <c r="D4426" s="3" t="s">
        <v>1059</v>
      </c>
      <c r="E4426" s="3" t="s">
        <v>207</v>
      </c>
      <c r="F4426" s="3" t="s">
        <v>1060</v>
      </c>
      <c r="H4426" s="7">
        <v>1906</v>
      </c>
      <c r="I4426" s="7">
        <v>150905</v>
      </c>
      <c r="J4426" s="7" t="s">
        <v>1061</v>
      </c>
      <c r="K4426" s="7">
        <v>16217821</v>
      </c>
      <c r="M4426" s="3">
        <v>1</v>
      </c>
      <c r="N4426" s="3">
        <v>98</v>
      </c>
      <c r="O4426" s="3">
        <f t="shared" si="69"/>
        <v>4.5849674786705723</v>
      </c>
      <c r="P4426" s="3">
        <v>0.49825523399999999</v>
      </c>
    </row>
    <row r="4427" spans="1:16" x14ac:dyDescent="0.25">
      <c r="A4427" s="3">
        <v>1850</v>
      </c>
      <c r="B4427" s="3" t="s">
        <v>986</v>
      </c>
      <c r="C4427" s="3" t="s">
        <v>12</v>
      </c>
      <c r="D4427" s="3" t="s">
        <v>202</v>
      </c>
      <c r="E4427" s="3" t="s">
        <v>203</v>
      </c>
      <c r="F4427" s="3" t="s">
        <v>1057</v>
      </c>
      <c r="H4427" s="7">
        <v>1850</v>
      </c>
      <c r="I4427" s="7">
        <v>150755</v>
      </c>
      <c r="J4427" s="7" t="s">
        <v>1058</v>
      </c>
      <c r="K4427" s="7">
        <v>16217850</v>
      </c>
      <c r="M4427" s="3">
        <v>1</v>
      </c>
      <c r="N4427" s="3">
        <v>193</v>
      </c>
      <c r="O4427" s="3">
        <f t="shared" si="69"/>
        <v>5.2626901889048856</v>
      </c>
      <c r="P4427" s="3">
        <v>2.8937486429999999</v>
      </c>
    </row>
    <row r="4428" spans="1:16" x14ac:dyDescent="0.25">
      <c r="A4428" s="3">
        <v>1842</v>
      </c>
      <c r="B4428" s="3" t="s">
        <v>986</v>
      </c>
      <c r="C4428" s="3" t="s">
        <v>12</v>
      </c>
      <c r="D4428" s="3" t="s">
        <v>122</v>
      </c>
      <c r="E4428" s="3" t="s">
        <v>123</v>
      </c>
      <c r="F4428" s="3" t="s">
        <v>1053</v>
      </c>
      <c r="H4428" s="7">
        <v>1842</v>
      </c>
      <c r="I4428" s="7">
        <v>150734</v>
      </c>
      <c r="J4428" s="7" t="s">
        <v>1054</v>
      </c>
      <c r="K4428" s="7">
        <v>16217856</v>
      </c>
      <c r="M4428" s="3">
        <v>1</v>
      </c>
      <c r="N4428" s="3">
        <v>112</v>
      </c>
      <c r="O4428" s="3">
        <f t="shared" si="69"/>
        <v>4.7184988712950942</v>
      </c>
      <c r="P4428" s="3">
        <v>0.85779472400000001</v>
      </c>
    </row>
    <row r="4429" spans="1:16" x14ac:dyDescent="0.25">
      <c r="A4429" s="3">
        <v>1840</v>
      </c>
      <c r="B4429" s="3" t="s">
        <v>986</v>
      </c>
      <c r="C4429" s="3" t="s">
        <v>12</v>
      </c>
      <c r="D4429" s="3" t="s">
        <v>118</v>
      </c>
      <c r="E4429" s="3" t="s">
        <v>119</v>
      </c>
      <c r="F4429" s="3" t="s">
        <v>1051</v>
      </c>
      <c r="H4429" s="7">
        <v>1840</v>
      </c>
      <c r="I4429" s="7">
        <v>150713</v>
      </c>
      <c r="J4429" s="7" t="s">
        <v>1052</v>
      </c>
      <c r="K4429" s="7">
        <v>16217866</v>
      </c>
      <c r="M4429" s="3">
        <v>1</v>
      </c>
      <c r="N4429" s="3">
        <v>133</v>
      </c>
      <c r="O4429" s="3">
        <f t="shared" si="69"/>
        <v>4.8903491282217537</v>
      </c>
      <c r="P4429" s="3">
        <v>1.3911028059999999</v>
      </c>
    </row>
    <row r="4430" spans="1:16" x14ac:dyDescent="0.25">
      <c r="A4430" s="3">
        <v>1848</v>
      </c>
      <c r="B4430" s="3" t="s">
        <v>986</v>
      </c>
      <c r="C4430" s="3" t="s">
        <v>12</v>
      </c>
      <c r="D4430" s="3" t="s">
        <v>198</v>
      </c>
      <c r="E4430" s="3" t="s">
        <v>199</v>
      </c>
      <c r="F4430" s="3" t="s">
        <v>1055</v>
      </c>
      <c r="H4430" s="7">
        <v>1848</v>
      </c>
      <c r="I4430" s="7">
        <v>150746</v>
      </c>
      <c r="J4430" s="7" t="s">
        <v>1056</v>
      </c>
      <c r="K4430" s="7">
        <v>16217867</v>
      </c>
      <c r="M4430" s="3">
        <v>1</v>
      </c>
      <c r="N4430" s="3">
        <v>899</v>
      </c>
      <c r="O4430" s="3">
        <f t="shared" si="69"/>
        <v>6.80128303447162</v>
      </c>
      <c r="P4430" s="3">
        <v>19.96947982</v>
      </c>
    </row>
    <row r="4431" spans="1:16" x14ac:dyDescent="0.25">
      <c r="A4431" s="3">
        <v>1838</v>
      </c>
      <c r="B4431" s="3" t="s">
        <v>986</v>
      </c>
      <c r="C4431" s="3" t="s">
        <v>12</v>
      </c>
      <c r="D4431" s="3" t="s">
        <v>114</v>
      </c>
      <c r="E4431" s="3" t="s">
        <v>115</v>
      </c>
      <c r="F4431" s="3" t="s">
        <v>1049</v>
      </c>
      <c r="H4431" s="7">
        <v>1838</v>
      </c>
      <c r="I4431" s="7">
        <v>150305</v>
      </c>
      <c r="J4431" s="7" t="s">
        <v>1050</v>
      </c>
      <c r="K4431" s="7">
        <v>16218001</v>
      </c>
      <c r="M4431" s="3">
        <v>1</v>
      </c>
      <c r="N4431" s="3">
        <v>98</v>
      </c>
      <c r="O4431" s="3">
        <f t="shared" si="69"/>
        <v>4.5849674786705723</v>
      </c>
      <c r="P4431" s="3">
        <v>0.49825523399999999</v>
      </c>
    </row>
    <row r="4432" spans="1:16" x14ac:dyDescent="0.25">
      <c r="A4432" s="3">
        <v>1836</v>
      </c>
      <c r="B4432" s="3" t="s">
        <v>986</v>
      </c>
      <c r="C4432" s="3" t="s">
        <v>12</v>
      </c>
      <c r="D4432" s="3" t="s">
        <v>188</v>
      </c>
      <c r="E4432" s="3" t="s">
        <v>189</v>
      </c>
      <c r="F4432" s="3" t="s">
        <v>1047</v>
      </c>
      <c r="H4432" s="7">
        <v>1836</v>
      </c>
      <c r="I4432" s="7">
        <v>150281</v>
      </c>
      <c r="J4432" s="7" t="s">
        <v>1048</v>
      </c>
      <c r="K4432" s="7">
        <v>16218018</v>
      </c>
      <c r="M4432" s="3">
        <v>1</v>
      </c>
      <c r="N4432" s="3">
        <v>247</v>
      </c>
      <c r="O4432" s="3">
        <f t="shared" si="69"/>
        <v>5.5093883366279774</v>
      </c>
      <c r="P4432" s="3">
        <v>4.2306364609999996</v>
      </c>
    </row>
    <row r="4433" spans="1:16" x14ac:dyDescent="0.25">
      <c r="A4433" s="3">
        <v>1834</v>
      </c>
      <c r="B4433" s="3" t="s">
        <v>986</v>
      </c>
      <c r="C4433" s="3" t="s">
        <v>12</v>
      </c>
      <c r="D4433" s="3" t="s">
        <v>110</v>
      </c>
      <c r="E4433" s="3" t="s">
        <v>111</v>
      </c>
      <c r="F4433" s="3" t="s">
        <v>1045</v>
      </c>
      <c r="H4433" s="7">
        <v>1834</v>
      </c>
      <c r="I4433" s="7">
        <v>150242</v>
      </c>
      <c r="J4433" s="7" t="s">
        <v>1046</v>
      </c>
      <c r="K4433" s="7">
        <v>16218030</v>
      </c>
      <c r="M4433" s="3">
        <v>1</v>
      </c>
      <c r="N4433" s="3">
        <v>80</v>
      </c>
      <c r="O4433" s="3">
        <f t="shared" si="69"/>
        <v>4.3820266346738812</v>
      </c>
      <c r="P4433" s="3">
        <v>2.4281978999999999E-2</v>
      </c>
    </row>
    <row r="4434" spans="1:16" x14ac:dyDescent="0.25">
      <c r="A4434" s="3">
        <v>1926</v>
      </c>
      <c r="B4434" s="3" t="s">
        <v>986</v>
      </c>
      <c r="C4434" s="3" t="s">
        <v>12</v>
      </c>
      <c r="D4434" s="3" t="s">
        <v>1040</v>
      </c>
      <c r="E4434" s="3" t="s">
        <v>103</v>
      </c>
      <c r="F4434" s="3" t="s">
        <v>1041</v>
      </c>
      <c r="H4434" s="7">
        <v>1926</v>
      </c>
      <c r="I4434" s="7">
        <v>150056</v>
      </c>
      <c r="J4434" s="7" t="s">
        <v>1042</v>
      </c>
      <c r="K4434" s="7">
        <v>16218048</v>
      </c>
      <c r="M4434" s="3">
        <v>1</v>
      </c>
      <c r="N4434" s="3">
        <v>105</v>
      </c>
      <c r="O4434" s="3">
        <f t="shared" si="69"/>
        <v>4.6539603501575231</v>
      </c>
      <c r="P4434" s="3">
        <v>0.67855579899999996</v>
      </c>
    </row>
    <row r="4435" spans="1:16" x14ac:dyDescent="0.25">
      <c r="A4435" s="3">
        <v>1890</v>
      </c>
      <c r="B4435" s="3" t="s">
        <v>986</v>
      </c>
      <c r="C4435" s="3" t="s">
        <v>12</v>
      </c>
      <c r="D4435" s="3" t="s">
        <v>183</v>
      </c>
      <c r="E4435" s="3" t="s">
        <v>107</v>
      </c>
      <c r="F4435" s="3" t="s">
        <v>1043</v>
      </c>
      <c r="H4435" s="7">
        <v>1890</v>
      </c>
      <c r="I4435" s="7">
        <v>150161</v>
      </c>
      <c r="J4435" s="7" t="s">
        <v>1044</v>
      </c>
      <c r="K4435" s="7">
        <v>16218082</v>
      </c>
      <c r="M4435" s="3">
        <v>1</v>
      </c>
      <c r="N4435" s="3">
        <v>124</v>
      </c>
      <c r="O4435" s="3">
        <f t="shared" si="69"/>
        <v>4.8202815656050371</v>
      </c>
      <c r="P4435" s="3">
        <v>1.163222371</v>
      </c>
    </row>
    <row r="4436" spans="1:16" x14ac:dyDescent="0.25">
      <c r="A4436" s="3">
        <v>1832</v>
      </c>
      <c r="B4436" s="3" t="s">
        <v>986</v>
      </c>
      <c r="C4436" s="3" t="s">
        <v>12</v>
      </c>
      <c r="D4436" s="3" t="s">
        <v>98</v>
      </c>
      <c r="E4436" s="3" t="s">
        <v>99</v>
      </c>
      <c r="F4436" s="3" t="s">
        <v>1038</v>
      </c>
      <c r="H4436" s="7">
        <v>1832</v>
      </c>
      <c r="I4436" s="7">
        <v>150050</v>
      </c>
      <c r="J4436" s="7" t="s">
        <v>1039</v>
      </c>
      <c r="K4436" s="7">
        <v>16218088</v>
      </c>
      <c r="M4436" s="3">
        <v>1</v>
      </c>
      <c r="N4436" s="3">
        <v>127</v>
      </c>
      <c r="O4436" s="3">
        <f t="shared" si="69"/>
        <v>4.8441870864585912</v>
      </c>
      <c r="P4436" s="3">
        <v>1.239283154</v>
      </c>
    </row>
    <row r="4437" spans="1:16" x14ac:dyDescent="0.25">
      <c r="A4437" s="3">
        <v>1910</v>
      </c>
      <c r="B4437" s="3" t="s">
        <v>986</v>
      </c>
      <c r="C4437" s="3" t="s">
        <v>12</v>
      </c>
      <c r="D4437" s="3" t="s">
        <v>1033</v>
      </c>
      <c r="E4437" s="3" t="s">
        <v>91</v>
      </c>
      <c r="F4437" s="3" t="s">
        <v>1034</v>
      </c>
      <c r="H4437" s="7">
        <v>1910</v>
      </c>
      <c r="I4437" s="7">
        <v>150035</v>
      </c>
      <c r="J4437" s="7" t="s">
        <v>1035</v>
      </c>
      <c r="K4437" s="7">
        <v>16218090</v>
      </c>
      <c r="M4437" s="3">
        <v>1</v>
      </c>
      <c r="N4437" s="3">
        <v>409</v>
      </c>
      <c r="O4437" s="3">
        <f t="shared" si="69"/>
        <v>6.0137151560428022</v>
      </c>
      <c r="P4437" s="3">
        <v>8.1935003519999992</v>
      </c>
    </row>
    <row r="4438" spans="1:16" x14ac:dyDescent="0.25">
      <c r="A4438" s="3">
        <v>1830</v>
      </c>
      <c r="B4438" s="3" t="s">
        <v>986</v>
      </c>
      <c r="C4438" s="3" t="s">
        <v>12</v>
      </c>
      <c r="D4438" s="3" t="s">
        <v>94</v>
      </c>
      <c r="E4438" s="3" t="s">
        <v>95</v>
      </c>
      <c r="F4438" s="3" t="s">
        <v>1036</v>
      </c>
      <c r="H4438" s="7">
        <v>1830</v>
      </c>
      <c r="I4438" s="7">
        <v>150047</v>
      </c>
      <c r="J4438" s="7" t="s">
        <v>1037</v>
      </c>
      <c r="K4438" s="7">
        <v>16218093</v>
      </c>
      <c r="M4438" s="3">
        <v>1</v>
      </c>
      <c r="N4438" s="3">
        <v>155</v>
      </c>
      <c r="O4438" s="3">
        <f t="shared" si="69"/>
        <v>5.0434251169192468</v>
      </c>
      <c r="P4438" s="3">
        <v>1.944918631</v>
      </c>
    </row>
    <row r="4439" spans="1:16" x14ac:dyDescent="0.25">
      <c r="A4439" s="3">
        <v>1828</v>
      </c>
      <c r="B4439" s="3" t="s">
        <v>986</v>
      </c>
      <c r="C4439" s="3" t="s">
        <v>12</v>
      </c>
      <c r="D4439" s="3" t="s">
        <v>86</v>
      </c>
      <c r="E4439" s="3" t="s">
        <v>87</v>
      </c>
      <c r="F4439" s="3" t="s">
        <v>1031</v>
      </c>
      <c r="H4439" s="7">
        <v>1828</v>
      </c>
      <c r="I4439" s="7">
        <v>150014</v>
      </c>
      <c r="J4439" s="7" t="s">
        <v>1032</v>
      </c>
      <c r="K4439" s="7">
        <v>16218099</v>
      </c>
      <c r="M4439" s="3">
        <v>1</v>
      </c>
      <c r="N4439" s="3">
        <v>116</v>
      </c>
      <c r="O4439" s="3">
        <f t="shared" si="69"/>
        <v>4.7535901911063645</v>
      </c>
      <c r="P4439" s="3">
        <v>0.95983469899999996</v>
      </c>
    </row>
    <row r="4440" spans="1:16" x14ac:dyDescent="0.25">
      <c r="A4440" s="3">
        <v>1826</v>
      </c>
      <c r="B4440" s="3" t="s">
        <v>986</v>
      </c>
      <c r="C4440" s="3" t="s">
        <v>12</v>
      </c>
      <c r="D4440" s="3" t="s">
        <v>78</v>
      </c>
      <c r="E4440" s="3" t="s">
        <v>79</v>
      </c>
      <c r="F4440" s="3" t="s">
        <v>1026</v>
      </c>
      <c r="H4440" s="7">
        <v>1826</v>
      </c>
      <c r="I4440" s="7">
        <v>149981</v>
      </c>
      <c r="J4440" s="7" t="s">
        <v>1027</v>
      </c>
      <c r="K4440" s="7">
        <v>16218110</v>
      </c>
      <c r="M4440" s="3">
        <v>1</v>
      </c>
      <c r="N4440" s="3">
        <v>111</v>
      </c>
      <c r="O4440" s="3">
        <f t="shared" si="69"/>
        <v>4.7095302013123339</v>
      </c>
      <c r="P4440" s="3">
        <v>0.83224408800000005</v>
      </c>
    </row>
    <row r="4441" spans="1:16" x14ac:dyDescent="0.25">
      <c r="A4441" s="3">
        <v>1900</v>
      </c>
      <c r="B4441" s="3" t="s">
        <v>986</v>
      </c>
      <c r="C4441" s="3" t="s">
        <v>12</v>
      </c>
      <c r="D4441" s="3" t="s">
        <v>1028</v>
      </c>
      <c r="E4441" s="3" t="s">
        <v>83</v>
      </c>
      <c r="F4441" s="3" t="s">
        <v>1029</v>
      </c>
      <c r="H4441" s="7">
        <v>1900</v>
      </c>
      <c r="I4441" s="7">
        <v>149987</v>
      </c>
      <c r="J4441" s="7" t="s">
        <v>1030</v>
      </c>
      <c r="K4441" s="7">
        <v>16218112</v>
      </c>
      <c r="M4441" s="3">
        <v>1</v>
      </c>
      <c r="N4441" s="3">
        <v>133</v>
      </c>
      <c r="O4441" s="3">
        <f t="shared" si="69"/>
        <v>4.8903491282217537</v>
      </c>
      <c r="P4441" s="3">
        <v>1.3911028059999999</v>
      </c>
    </row>
    <row r="4442" spans="1:16" x14ac:dyDescent="0.25">
      <c r="A4442" s="3">
        <v>1822</v>
      </c>
      <c r="B4442" s="3" t="s">
        <v>986</v>
      </c>
      <c r="C4442" s="3" t="s">
        <v>12</v>
      </c>
      <c r="D4442" s="3" t="s">
        <v>70</v>
      </c>
      <c r="E4442" s="3" t="s">
        <v>71</v>
      </c>
      <c r="F4442" s="3" t="s">
        <v>1019</v>
      </c>
      <c r="H4442" s="7">
        <v>1822</v>
      </c>
      <c r="I4442" s="7">
        <v>149903</v>
      </c>
      <c r="J4442" s="7" t="s">
        <v>1020</v>
      </c>
      <c r="K4442" s="7">
        <v>16218117</v>
      </c>
      <c r="M4442" s="3">
        <v>1</v>
      </c>
      <c r="N4442" s="3">
        <v>117</v>
      </c>
      <c r="O4442" s="3">
        <f t="shared" si="69"/>
        <v>4.7621739347977563</v>
      </c>
      <c r="P4442" s="3">
        <v>0.98530636900000002</v>
      </c>
    </row>
    <row r="4443" spans="1:16" x14ac:dyDescent="0.25">
      <c r="A4443" s="3">
        <v>1892</v>
      </c>
      <c r="B4443" s="3" t="s">
        <v>986</v>
      </c>
      <c r="C4443" s="3" t="s">
        <v>12</v>
      </c>
      <c r="D4443" s="3" t="s">
        <v>566</v>
      </c>
      <c r="E4443" s="3" t="s">
        <v>55</v>
      </c>
      <c r="F4443" s="3" t="s">
        <v>1012</v>
      </c>
      <c r="H4443" s="7">
        <v>1892</v>
      </c>
      <c r="I4443" s="7">
        <v>149735</v>
      </c>
      <c r="J4443" s="7" t="s">
        <v>1013</v>
      </c>
      <c r="K4443" s="7">
        <v>16218123</v>
      </c>
      <c r="M4443" s="3">
        <v>1</v>
      </c>
      <c r="N4443" s="3">
        <v>192</v>
      </c>
      <c r="O4443" s="3">
        <f t="shared" si="69"/>
        <v>5.2574953720277815</v>
      </c>
      <c r="P4443" s="3">
        <v>2.8688787699999998</v>
      </c>
    </row>
    <row r="4444" spans="1:16" x14ac:dyDescent="0.25">
      <c r="A4444" s="3">
        <v>1820</v>
      </c>
      <c r="B4444" s="3" t="s">
        <v>986</v>
      </c>
      <c r="C4444" s="3" t="s">
        <v>12</v>
      </c>
      <c r="D4444" s="3" t="s">
        <v>66</v>
      </c>
      <c r="E4444" s="3" t="s">
        <v>67</v>
      </c>
      <c r="F4444" s="3" t="s">
        <v>1017</v>
      </c>
      <c r="H4444" s="7">
        <v>1820</v>
      </c>
      <c r="I4444" s="7">
        <v>149795</v>
      </c>
      <c r="J4444" s="7" t="s">
        <v>1018</v>
      </c>
      <c r="K4444" s="7">
        <v>16218133</v>
      </c>
      <c r="M4444" s="3">
        <v>1</v>
      </c>
      <c r="N4444" s="3">
        <v>93</v>
      </c>
      <c r="O4444" s="3">
        <f t="shared" si="69"/>
        <v>4.5325994931532563</v>
      </c>
      <c r="P4444" s="3">
        <v>0.36859990999999998</v>
      </c>
    </row>
    <row r="4445" spans="1:16" x14ac:dyDescent="0.25">
      <c r="A4445" s="3">
        <v>1904</v>
      </c>
      <c r="B4445" s="3" t="s">
        <v>986</v>
      </c>
      <c r="C4445" s="3" t="s">
        <v>12</v>
      </c>
      <c r="D4445" s="3" t="s">
        <v>1014</v>
      </c>
      <c r="E4445" s="3" t="s">
        <v>63</v>
      </c>
      <c r="F4445" s="3" t="s">
        <v>1015</v>
      </c>
      <c r="H4445" s="7">
        <v>1904</v>
      </c>
      <c r="I4445" s="7">
        <v>149780</v>
      </c>
      <c r="J4445" s="7" t="s">
        <v>1016</v>
      </c>
      <c r="K4445" s="7">
        <v>16218146</v>
      </c>
      <c r="M4445" s="3">
        <v>1</v>
      </c>
      <c r="N4445" s="3">
        <v>143</v>
      </c>
      <c r="O4445" s="3">
        <f t="shared" si="69"/>
        <v>4.962844630259907</v>
      </c>
      <c r="P4445" s="3">
        <v>1.6433440269999999</v>
      </c>
    </row>
    <row r="4446" spans="1:16" x14ac:dyDescent="0.25">
      <c r="A4446" s="3">
        <v>1920</v>
      </c>
      <c r="B4446" s="3" t="s">
        <v>986</v>
      </c>
      <c r="C4446" s="3" t="s">
        <v>12</v>
      </c>
      <c r="D4446" s="3" t="s">
        <v>1021</v>
      </c>
      <c r="E4446" s="3" t="s">
        <v>164</v>
      </c>
      <c r="F4446" s="3" t="s">
        <v>1022</v>
      </c>
      <c r="H4446" s="7">
        <v>1920</v>
      </c>
      <c r="I4446" s="7">
        <v>149918</v>
      </c>
      <c r="J4446" s="7" t="s">
        <v>1023</v>
      </c>
      <c r="K4446" s="7">
        <v>16218156</v>
      </c>
      <c r="M4446" s="3">
        <v>1</v>
      </c>
      <c r="N4446" s="3">
        <v>114</v>
      </c>
      <c r="O4446" s="3">
        <f t="shared" si="69"/>
        <v>4.7361984483944957</v>
      </c>
      <c r="P4446" s="3">
        <v>0.90884625699999999</v>
      </c>
    </row>
    <row r="4447" spans="1:16" x14ac:dyDescent="0.25">
      <c r="A4447" s="3">
        <v>1824</v>
      </c>
      <c r="B4447" s="3" t="s">
        <v>986</v>
      </c>
      <c r="C4447" s="3" t="s">
        <v>12</v>
      </c>
      <c r="D4447" s="3" t="s">
        <v>74</v>
      </c>
      <c r="E4447" s="3" t="s">
        <v>75</v>
      </c>
      <c r="F4447" s="3" t="s">
        <v>1024</v>
      </c>
      <c r="H4447" s="7">
        <v>1824</v>
      </c>
      <c r="I4447" s="7">
        <v>149948</v>
      </c>
      <c r="J4447" s="7" t="s">
        <v>1025</v>
      </c>
      <c r="K4447" s="7">
        <v>16218185</v>
      </c>
      <c r="M4447" s="3">
        <v>1</v>
      </c>
      <c r="N4447" s="3">
        <v>289</v>
      </c>
      <c r="O4447" s="3">
        <f t="shared" si="69"/>
        <v>5.6664266881124323</v>
      </c>
      <c r="P4447" s="3">
        <v>5.2637987759999998</v>
      </c>
    </row>
    <row r="4448" spans="1:16" x14ac:dyDescent="0.25">
      <c r="A4448" s="3">
        <v>1818</v>
      </c>
      <c r="B4448" s="3" t="s">
        <v>986</v>
      </c>
      <c r="C4448" s="3" t="s">
        <v>12</v>
      </c>
      <c r="D4448" s="3" t="s">
        <v>50</v>
      </c>
      <c r="E4448" s="3" t="s">
        <v>51</v>
      </c>
      <c r="F4448" s="3" t="s">
        <v>1008</v>
      </c>
      <c r="H4448" s="7">
        <v>1818</v>
      </c>
      <c r="I4448" s="7">
        <v>149504</v>
      </c>
      <c r="J4448" s="7" t="s">
        <v>1009</v>
      </c>
      <c r="K4448" s="7">
        <v>16218244</v>
      </c>
      <c r="M4448" s="3">
        <v>1</v>
      </c>
      <c r="N4448" s="3">
        <v>136</v>
      </c>
      <c r="O4448" s="3">
        <f t="shared" si="69"/>
        <v>4.9126548857360524</v>
      </c>
      <c r="P4448" s="3">
        <v>1.4668733620000001</v>
      </c>
    </row>
    <row r="4449" spans="1:16" x14ac:dyDescent="0.25">
      <c r="A4449" s="3">
        <v>1846</v>
      </c>
      <c r="B4449" s="3" t="s">
        <v>986</v>
      </c>
      <c r="C4449" s="3" t="s">
        <v>12</v>
      </c>
      <c r="D4449" s="3" t="s">
        <v>151</v>
      </c>
      <c r="E4449" s="3" t="s">
        <v>152</v>
      </c>
      <c r="F4449" s="3" t="s">
        <v>1010</v>
      </c>
      <c r="H4449" s="7">
        <v>1846</v>
      </c>
      <c r="I4449" s="7">
        <v>149519</v>
      </c>
      <c r="J4449" s="7" t="s">
        <v>1011</v>
      </c>
      <c r="K4449" s="7">
        <v>16218247</v>
      </c>
      <c r="M4449" s="3">
        <v>1</v>
      </c>
      <c r="N4449" s="3">
        <v>122</v>
      </c>
      <c r="O4449" s="3">
        <f t="shared" si="69"/>
        <v>4.8040210447332568</v>
      </c>
      <c r="P4449" s="3">
        <v>1.1124546930000001</v>
      </c>
    </row>
    <row r="4450" spans="1:16" x14ac:dyDescent="0.25">
      <c r="A4450" s="3">
        <v>1816</v>
      </c>
      <c r="B4450" s="3" t="s">
        <v>986</v>
      </c>
      <c r="C4450" s="3" t="s">
        <v>12</v>
      </c>
      <c r="D4450" s="3" t="s">
        <v>42</v>
      </c>
      <c r="E4450" s="3" t="s">
        <v>43</v>
      </c>
      <c r="F4450" s="3" t="s">
        <v>1003</v>
      </c>
      <c r="H4450" s="7">
        <v>1816</v>
      </c>
      <c r="I4450" s="7">
        <v>149396</v>
      </c>
      <c r="J4450" s="7" t="s">
        <v>1004</v>
      </c>
      <c r="K4450" s="7">
        <v>16218294</v>
      </c>
      <c r="M4450" s="3">
        <v>1</v>
      </c>
      <c r="N4450" s="3">
        <v>177</v>
      </c>
      <c r="O4450" s="3">
        <f t="shared" si="69"/>
        <v>5.1761497325738288</v>
      </c>
      <c r="P4450" s="3">
        <v>2.4952352449999999</v>
      </c>
    </row>
    <row r="4451" spans="1:16" x14ac:dyDescent="0.25">
      <c r="A4451" s="3">
        <v>1914</v>
      </c>
      <c r="B4451" s="3" t="s">
        <v>986</v>
      </c>
      <c r="C4451" s="3" t="s">
        <v>12</v>
      </c>
      <c r="D4451" s="3" t="s">
        <v>1005</v>
      </c>
      <c r="E4451" s="3" t="s">
        <v>47</v>
      </c>
      <c r="F4451" s="3" t="s">
        <v>1006</v>
      </c>
      <c r="H4451" s="7">
        <v>1914</v>
      </c>
      <c r="I4451" s="7">
        <v>149423</v>
      </c>
      <c r="J4451" s="7" t="s">
        <v>1007</v>
      </c>
      <c r="K4451" s="7">
        <v>16218303</v>
      </c>
      <c r="M4451" s="3">
        <v>1</v>
      </c>
      <c r="N4451" s="3">
        <v>125</v>
      </c>
      <c r="O4451" s="3">
        <f t="shared" si="69"/>
        <v>4.8283137373023015</v>
      </c>
      <c r="P4451" s="3">
        <v>1.1885877920000001</v>
      </c>
    </row>
    <row r="4452" spans="1:16" x14ac:dyDescent="0.25">
      <c r="A4452" s="3">
        <v>1808</v>
      </c>
      <c r="B4452" s="3" t="s">
        <v>986</v>
      </c>
      <c r="C4452" s="3" t="s">
        <v>12</v>
      </c>
      <c r="D4452" s="3" t="s">
        <v>26</v>
      </c>
      <c r="E4452" s="3" t="s">
        <v>27</v>
      </c>
      <c r="F4452" s="3" t="s">
        <v>993</v>
      </c>
      <c r="H4452" s="7">
        <v>1808</v>
      </c>
      <c r="I4452" s="7">
        <v>149090</v>
      </c>
      <c r="J4452" s="7" t="s">
        <v>994</v>
      </c>
      <c r="K4452" s="7">
        <v>16218337</v>
      </c>
      <c r="M4452" s="3">
        <v>1</v>
      </c>
      <c r="N4452" s="3">
        <v>218</v>
      </c>
      <c r="O4452" s="3">
        <f t="shared" si="69"/>
        <v>5.3844950627890888</v>
      </c>
      <c r="P4452" s="3">
        <v>3.5140656849999998</v>
      </c>
    </row>
    <row r="4453" spans="1:16" x14ac:dyDescent="0.25">
      <c r="A4453" s="3">
        <v>1844</v>
      </c>
      <c r="B4453" s="3" t="s">
        <v>986</v>
      </c>
      <c r="C4453" s="3" t="s">
        <v>12</v>
      </c>
      <c r="D4453" s="3" t="s">
        <v>135</v>
      </c>
      <c r="E4453" s="3" t="s">
        <v>136</v>
      </c>
      <c r="F4453" s="3" t="s">
        <v>995</v>
      </c>
      <c r="H4453" s="7">
        <v>1844</v>
      </c>
      <c r="I4453" s="7">
        <v>149117</v>
      </c>
      <c r="J4453" s="7" t="s">
        <v>996</v>
      </c>
      <c r="K4453" s="7">
        <v>16218387</v>
      </c>
      <c r="M4453" s="3">
        <v>1</v>
      </c>
      <c r="N4453" s="3">
        <v>245</v>
      </c>
      <c r="O4453" s="3">
        <f t="shared" si="69"/>
        <v>5.5012582105447274</v>
      </c>
      <c r="P4453" s="3">
        <v>4.1813091069999997</v>
      </c>
    </row>
    <row r="4454" spans="1:16" x14ac:dyDescent="0.25">
      <c r="A4454" s="3">
        <v>1804</v>
      </c>
      <c r="B4454" s="3" t="s">
        <v>986</v>
      </c>
      <c r="C4454" s="3" t="s">
        <v>12</v>
      </c>
      <c r="D4454" s="3" t="s">
        <v>18</v>
      </c>
      <c r="E4454" s="3" t="s">
        <v>19</v>
      </c>
      <c r="F4454" s="3" t="s">
        <v>989</v>
      </c>
      <c r="H4454" s="7">
        <v>1804</v>
      </c>
      <c r="I4454" s="7">
        <v>149072</v>
      </c>
      <c r="J4454" s="7" t="s">
        <v>990</v>
      </c>
      <c r="K4454" s="7">
        <v>16218397</v>
      </c>
      <c r="M4454" s="3">
        <v>1</v>
      </c>
      <c r="N4454" s="3">
        <v>131</v>
      </c>
      <c r="O4454" s="3">
        <f t="shared" si="69"/>
        <v>4.8751973232011512</v>
      </c>
      <c r="P4454" s="3">
        <v>1.340538864</v>
      </c>
    </row>
    <row r="4455" spans="1:16" x14ac:dyDescent="0.25">
      <c r="A4455" s="3">
        <v>1812</v>
      </c>
      <c r="B4455" s="3" t="s">
        <v>986</v>
      </c>
      <c r="C4455" s="3" t="s">
        <v>12</v>
      </c>
      <c r="D4455" s="3" t="s">
        <v>34</v>
      </c>
      <c r="E4455" s="3" t="s">
        <v>35</v>
      </c>
      <c r="F4455" s="3" t="s">
        <v>999</v>
      </c>
      <c r="H4455" s="7">
        <v>1812</v>
      </c>
      <c r="I4455" s="7">
        <v>149276</v>
      </c>
      <c r="J4455" s="7" t="s">
        <v>1000</v>
      </c>
      <c r="K4455" s="7">
        <v>16218412</v>
      </c>
      <c r="M4455" s="3">
        <v>1</v>
      </c>
      <c r="N4455" s="3">
        <v>139</v>
      </c>
      <c r="O4455" s="3">
        <f t="shared" si="69"/>
        <v>4.9344739331306915</v>
      </c>
      <c r="P4455" s="3">
        <v>1.5425578120000001</v>
      </c>
    </row>
    <row r="4456" spans="1:16" x14ac:dyDescent="0.25">
      <c r="A4456" s="3">
        <v>1814</v>
      </c>
      <c r="B4456" s="3" t="s">
        <v>986</v>
      </c>
      <c r="C4456" s="3" t="s">
        <v>12</v>
      </c>
      <c r="D4456" s="3" t="s">
        <v>38</v>
      </c>
      <c r="E4456" s="3" t="s">
        <v>39</v>
      </c>
      <c r="F4456" s="3" t="s">
        <v>1001</v>
      </c>
      <c r="H4456" s="7">
        <v>1814</v>
      </c>
      <c r="I4456" s="7">
        <v>149318</v>
      </c>
      <c r="J4456" s="7" t="s">
        <v>1002</v>
      </c>
      <c r="K4456" s="7">
        <v>16218413</v>
      </c>
      <c r="M4456" s="3">
        <v>1</v>
      </c>
      <c r="N4456" s="3">
        <v>128</v>
      </c>
      <c r="O4456" s="3">
        <f t="shared" si="69"/>
        <v>4.8520302639196169</v>
      </c>
      <c r="P4456" s="3">
        <v>1.264613604</v>
      </c>
    </row>
    <row r="4457" spans="1:16" x14ac:dyDescent="0.25">
      <c r="A4457" s="3">
        <v>1810</v>
      </c>
      <c r="B4457" s="3" t="s">
        <v>986</v>
      </c>
      <c r="C4457" s="3" t="s">
        <v>12</v>
      </c>
      <c r="D4457" s="3" t="s">
        <v>30</v>
      </c>
      <c r="E4457" s="3" t="s">
        <v>31</v>
      </c>
      <c r="F4457" s="3" t="s">
        <v>997</v>
      </c>
      <c r="H4457" s="7">
        <v>1810</v>
      </c>
      <c r="I4457" s="7">
        <v>149258</v>
      </c>
      <c r="J4457" s="7" t="s">
        <v>998</v>
      </c>
      <c r="K4457" s="7">
        <v>16218416</v>
      </c>
      <c r="M4457" s="3">
        <v>1</v>
      </c>
      <c r="N4457" s="3">
        <v>123</v>
      </c>
      <c r="O4457" s="3">
        <f t="shared" si="69"/>
        <v>4.8121843553724171</v>
      </c>
      <c r="P4457" s="3">
        <v>1.137844766</v>
      </c>
    </row>
    <row r="4458" spans="1:16" x14ac:dyDescent="0.25">
      <c r="A4458" s="3">
        <v>1806</v>
      </c>
      <c r="B4458" s="3" t="s">
        <v>986</v>
      </c>
      <c r="C4458" s="3" t="s">
        <v>12</v>
      </c>
      <c r="D4458" s="3" t="s">
        <v>22</v>
      </c>
      <c r="E4458" s="3" t="s">
        <v>23</v>
      </c>
      <c r="F4458" s="3" t="s">
        <v>991</v>
      </c>
      <c r="H4458" s="7">
        <v>1806</v>
      </c>
      <c r="I4458" s="7">
        <v>149075</v>
      </c>
      <c r="J4458" s="7" t="s">
        <v>992</v>
      </c>
      <c r="K4458" s="7">
        <v>16218418</v>
      </c>
      <c r="M4458" s="3">
        <v>1</v>
      </c>
      <c r="N4458" s="3">
        <v>157</v>
      </c>
      <c r="O4458" s="3">
        <f t="shared" si="69"/>
        <v>5.0562458053483077</v>
      </c>
      <c r="P4458" s="3">
        <v>1.9950764569999999</v>
      </c>
    </row>
    <row r="4459" spans="1:16" x14ac:dyDescent="0.25">
      <c r="A4459" s="3">
        <v>1802</v>
      </c>
      <c r="B4459" s="3" t="s">
        <v>986</v>
      </c>
      <c r="C4459" s="3" t="s">
        <v>12</v>
      </c>
      <c r="D4459" s="3" t="s">
        <v>13</v>
      </c>
      <c r="E4459" s="3" t="s">
        <v>14</v>
      </c>
      <c r="F4459" s="3" t="s">
        <v>987</v>
      </c>
      <c r="H4459" s="7">
        <v>1802</v>
      </c>
      <c r="I4459" s="7">
        <v>148994</v>
      </c>
      <c r="J4459" s="7" t="s">
        <v>988</v>
      </c>
      <c r="K4459" s="7">
        <v>16218459</v>
      </c>
      <c r="M4459" s="3">
        <v>1</v>
      </c>
      <c r="N4459" s="3">
        <v>160</v>
      </c>
      <c r="O4459" s="3">
        <f t="shared" si="69"/>
        <v>5.0751738152338266</v>
      </c>
      <c r="P4459" s="3">
        <v>2.070261393</v>
      </c>
    </row>
    <row r="4460" spans="1:16" x14ac:dyDescent="0.25">
      <c r="A4460" s="3">
        <v>1896</v>
      </c>
      <c r="B4460" s="3" t="s">
        <v>986</v>
      </c>
      <c r="C4460" s="3" t="s">
        <v>12</v>
      </c>
      <c r="D4460" s="3" t="s">
        <v>829</v>
      </c>
      <c r="E4460" s="3" t="s">
        <v>323</v>
      </c>
      <c r="F4460" s="3" t="s">
        <v>1124</v>
      </c>
      <c r="H4460" s="7">
        <v>1896</v>
      </c>
      <c r="I4460" s="7">
        <v>162759</v>
      </c>
      <c r="J4460" s="7" t="s">
        <v>1125</v>
      </c>
      <c r="K4460" s="7">
        <v>16233123</v>
      </c>
      <c r="M4460" s="3">
        <v>1</v>
      </c>
      <c r="N4460" s="3">
        <v>127</v>
      </c>
      <c r="O4460" s="3">
        <f t="shared" si="69"/>
        <v>4.8441870864585912</v>
      </c>
      <c r="P4460" s="3">
        <v>1.239283154</v>
      </c>
    </row>
    <row r="4461" spans="1:16" x14ac:dyDescent="0.25">
      <c r="A4461" s="3">
        <v>282</v>
      </c>
      <c r="B4461" s="3" t="s">
        <v>126</v>
      </c>
      <c r="C4461" s="3" t="s">
        <v>12</v>
      </c>
      <c r="D4461" s="3" t="s">
        <v>378</v>
      </c>
      <c r="E4461" s="3" t="s">
        <v>379</v>
      </c>
      <c r="F4461" s="3" t="s">
        <v>380</v>
      </c>
      <c r="H4461" s="7">
        <v>282</v>
      </c>
      <c r="I4461" s="7">
        <v>107399</v>
      </c>
      <c r="J4461" s="7" t="s">
        <v>381</v>
      </c>
      <c r="K4461" s="7">
        <v>16232190</v>
      </c>
      <c r="M4461" s="3">
        <v>1</v>
      </c>
      <c r="N4461" s="3">
        <v>206</v>
      </c>
      <c r="O4461" s="3">
        <f t="shared" si="69"/>
        <v>5.3278761687895813</v>
      </c>
      <c r="P4461" s="3">
        <v>1.5887966689999999</v>
      </c>
    </row>
    <row r="4462" spans="1:16" x14ac:dyDescent="0.25">
      <c r="A4462" s="3">
        <v>280</v>
      </c>
      <c r="B4462" s="3" t="s">
        <v>126</v>
      </c>
      <c r="C4462" s="3" t="s">
        <v>12</v>
      </c>
      <c r="D4462" s="3" t="s">
        <v>374</v>
      </c>
      <c r="E4462" s="3" t="s">
        <v>375</v>
      </c>
      <c r="F4462" s="3" t="s">
        <v>376</v>
      </c>
      <c r="H4462" s="7">
        <v>280</v>
      </c>
      <c r="I4462" s="7">
        <v>107342</v>
      </c>
      <c r="J4462" s="7" t="s">
        <v>377</v>
      </c>
      <c r="K4462" s="7">
        <v>16232218</v>
      </c>
      <c r="M4462" s="3">
        <v>1</v>
      </c>
      <c r="N4462" s="3">
        <v>226</v>
      </c>
      <c r="O4462" s="3">
        <f t="shared" si="69"/>
        <v>5.4205349992722862</v>
      </c>
      <c r="P4462" s="3">
        <v>1.9872394170000001</v>
      </c>
    </row>
    <row r="4463" spans="1:16" x14ac:dyDescent="0.25">
      <c r="A4463" s="3">
        <v>278</v>
      </c>
      <c r="B4463" s="3" t="s">
        <v>126</v>
      </c>
      <c r="C4463" s="3" t="s">
        <v>12</v>
      </c>
      <c r="D4463" s="3" t="s">
        <v>370</v>
      </c>
      <c r="E4463" s="3" t="s">
        <v>371</v>
      </c>
      <c r="F4463" s="3" t="s">
        <v>372</v>
      </c>
      <c r="H4463" s="7">
        <v>278</v>
      </c>
      <c r="I4463" s="7">
        <v>107252</v>
      </c>
      <c r="J4463" s="7" t="s">
        <v>373</v>
      </c>
      <c r="K4463" s="7">
        <v>16232226</v>
      </c>
      <c r="M4463" s="3">
        <v>1</v>
      </c>
      <c r="N4463" s="3">
        <v>248</v>
      </c>
      <c r="O4463" s="3">
        <f t="shared" si="69"/>
        <v>5.5134287461649825</v>
      </c>
      <c r="P4463" s="3">
        <v>2.4220149700000002</v>
      </c>
    </row>
    <row r="4464" spans="1:16" x14ac:dyDescent="0.25">
      <c r="A4464" s="3">
        <v>276</v>
      </c>
      <c r="B4464" s="3" t="s">
        <v>126</v>
      </c>
      <c r="C4464" s="3" t="s">
        <v>12</v>
      </c>
      <c r="D4464" s="3" t="s">
        <v>366</v>
      </c>
      <c r="E4464" s="3" t="s">
        <v>367</v>
      </c>
      <c r="F4464" s="3" t="s">
        <v>368</v>
      </c>
      <c r="H4464" s="7">
        <v>276</v>
      </c>
      <c r="I4464" s="7">
        <v>107189</v>
      </c>
      <c r="J4464" s="7" t="s">
        <v>369</v>
      </c>
      <c r="K4464" s="7">
        <v>16232254</v>
      </c>
      <c r="M4464" s="3">
        <v>1</v>
      </c>
      <c r="N4464" s="3">
        <v>149</v>
      </c>
      <c r="O4464" s="3">
        <f t="shared" si="69"/>
        <v>5.0039463059454592</v>
      </c>
      <c r="P4464" s="3">
        <v>0.42537530200000001</v>
      </c>
    </row>
    <row r="4465" spans="1:16" x14ac:dyDescent="0.25">
      <c r="A4465" s="3">
        <v>272</v>
      </c>
      <c r="B4465" s="3" t="s">
        <v>126</v>
      </c>
      <c r="C4465" s="3" t="s">
        <v>12</v>
      </c>
      <c r="D4465" s="3" t="s">
        <v>358</v>
      </c>
      <c r="E4465" s="3" t="s">
        <v>359</v>
      </c>
      <c r="F4465" s="3" t="s">
        <v>360</v>
      </c>
      <c r="H4465" s="7">
        <v>272</v>
      </c>
      <c r="I4465" s="7">
        <v>107171</v>
      </c>
      <c r="J4465" s="7" t="s">
        <v>361</v>
      </c>
      <c r="K4465" s="7">
        <v>16232263</v>
      </c>
      <c r="M4465" s="3">
        <v>1</v>
      </c>
      <c r="N4465" s="3">
        <v>126</v>
      </c>
      <c r="O4465" s="3">
        <f t="shared" si="69"/>
        <v>4.836281906951478</v>
      </c>
      <c r="P4465" s="3">
        <v>0</v>
      </c>
    </row>
    <row r="4466" spans="1:16" x14ac:dyDescent="0.25">
      <c r="A4466" s="3">
        <v>274</v>
      </c>
      <c r="B4466" s="3" t="s">
        <v>126</v>
      </c>
      <c r="C4466" s="3" t="s">
        <v>12</v>
      </c>
      <c r="D4466" s="3" t="s">
        <v>362</v>
      </c>
      <c r="E4466" s="3" t="s">
        <v>363</v>
      </c>
      <c r="F4466" s="3" t="s">
        <v>364</v>
      </c>
      <c r="H4466" s="7">
        <v>274</v>
      </c>
      <c r="I4466" s="7">
        <v>107180</v>
      </c>
      <c r="J4466" s="7" t="s">
        <v>365</v>
      </c>
      <c r="K4466" s="7">
        <v>16232273</v>
      </c>
      <c r="M4466" s="3">
        <v>1</v>
      </c>
      <c r="N4466" s="3">
        <v>221</v>
      </c>
      <c r="O4466" s="3">
        <f t="shared" si="69"/>
        <v>5.3981627015177525</v>
      </c>
      <c r="P4466" s="3">
        <v>1.887942231</v>
      </c>
    </row>
    <row r="4467" spans="1:16" x14ac:dyDescent="0.25">
      <c r="A4467" s="3">
        <v>268</v>
      </c>
      <c r="B4467" s="3" t="s">
        <v>126</v>
      </c>
      <c r="C4467" s="3" t="s">
        <v>12</v>
      </c>
      <c r="D4467" s="3" t="s">
        <v>350</v>
      </c>
      <c r="E4467" s="3" t="s">
        <v>351</v>
      </c>
      <c r="F4467" s="3" t="s">
        <v>352</v>
      </c>
      <c r="H4467" s="7">
        <v>268</v>
      </c>
      <c r="I4467" s="7">
        <v>107035</v>
      </c>
      <c r="J4467" s="7" t="s">
        <v>353</v>
      </c>
      <c r="K4467" s="7">
        <v>16232299</v>
      </c>
      <c r="M4467" s="3">
        <v>1</v>
      </c>
      <c r="N4467" s="3">
        <v>155</v>
      </c>
      <c r="O4467" s="3">
        <f t="shared" si="69"/>
        <v>5.0434251169192468</v>
      </c>
      <c r="P4467" s="3">
        <v>0.55101690299999995</v>
      </c>
    </row>
    <row r="4468" spans="1:16" x14ac:dyDescent="0.25">
      <c r="A4468" s="3">
        <v>270</v>
      </c>
      <c r="B4468" s="3" t="s">
        <v>126</v>
      </c>
      <c r="C4468" s="3" t="s">
        <v>12</v>
      </c>
      <c r="D4468" s="3" t="s">
        <v>354</v>
      </c>
      <c r="E4468" s="3" t="s">
        <v>355</v>
      </c>
      <c r="F4468" s="3" t="s">
        <v>356</v>
      </c>
      <c r="H4468" s="7">
        <v>270</v>
      </c>
      <c r="I4468" s="7">
        <v>107087</v>
      </c>
      <c r="J4468" s="7" t="s">
        <v>357</v>
      </c>
      <c r="K4468" s="7">
        <v>16232305</v>
      </c>
      <c r="M4468" s="3">
        <v>1</v>
      </c>
      <c r="N4468" s="3">
        <v>141</v>
      </c>
      <c r="O4468" s="3">
        <f t="shared" si="69"/>
        <v>4.9487598903781684</v>
      </c>
      <c r="P4468" s="3">
        <v>0.255468572</v>
      </c>
    </row>
    <row r="4469" spans="1:16" x14ac:dyDescent="0.25">
      <c r="A4469" s="3">
        <v>266</v>
      </c>
      <c r="B4469" s="3" t="s">
        <v>126</v>
      </c>
      <c r="C4469" s="3" t="s">
        <v>12</v>
      </c>
      <c r="D4469" s="3" t="s">
        <v>346</v>
      </c>
      <c r="E4469" s="3" t="s">
        <v>347</v>
      </c>
      <c r="F4469" s="3" t="s">
        <v>348</v>
      </c>
      <c r="H4469" s="7">
        <v>266</v>
      </c>
      <c r="I4469" s="7">
        <v>106972</v>
      </c>
      <c r="J4469" s="7" t="s">
        <v>349</v>
      </c>
      <c r="K4469" s="7">
        <v>16232362</v>
      </c>
      <c r="M4469" s="3">
        <v>1</v>
      </c>
      <c r="N4469" s="3">
        <v>179</v>
      </c>
      <c r="O4469" s="3">
        <f t="shared" si="69"/>
        <v>5.1873858058407549</v>
      </c>
      <c r="P4469" s="3">
        <v>1.0444456</v>
      </c>
    </row>
    <row r="4470" spans="1:16" x14ac:dyDescent="0.25">
      <c r="A4470" s="3">
        <v>264</v>
      </c>
      <c r="B4470" s="3" t="s">
        <v>126</v>
      </c>
      <c r="C4470" s="3" t="s">
        <v>12</v>
      </c>
      <c r="D4470" s="3" t="s">
        <v>342</v>
      </c>
      <c r="E4470" s="3" t="s">
        <v>343</v>
      </c>
      <c r="F4470" s="3" t="s">
        <v>344</v>
      </c>
      <c r="H4470" s="7">
        <v>264</v>
      </c>
      <c r="I4470" s="7">
        <v>106750</v>
      </c>
      <c r="J4470" s="7" t="s">
        <v>345</v>
      </c>
      <c r="K4470" s="7">
        <v>16232399</v>
      </c>
      <c r="M4470" s="3">
        <v>1</v>
      </c>
      <c r="N4470" s="3">
        <v>1062</v>
      </c>
      <c r="O4470" s="3">
        <f t="shared" si="69"/>
        <v>6.9679092018018842</v>
      </c>
      <c r="P4470" s="3">
        <v>17.670198289999998</v>
      </c>
    </row>
    <row r="4471" spans="1:16" x14ac:dyDescent="0.25">
      <c r="A4471" s="3">
        <v>258</v>
      </c>
      <c r="B4471" s="3" t="s">
        <v>126</v>
      </c>
      <c r="C4471" s="3" t="s">
        <v>12</v>
      </c>
      <c r="D4471" s="3" t="s">
        <v>330</v>
      </c>
      <c r="E4471" s="3" t="s">
        <v>331</v>
      </c>
      <c r="F4471" s="3" t="s">
        <v>332</v>
      </c>
      <c r="H4471" s="7">
        <v>258</v>
      </c>
      <c r="I4471" s="7">
        <v>106636</v>
      </c>
      <c r="J4471" s="7" t="s">
        <v>333</v>
      </c>
      <c r="K4471" s="7">
        <v>16232421</v>
      </c>
      <c r="M4471" s="3">
        <v>1</v>
      </c>
      <c r="N4471" s="3">
        <v>177</v>
      </c>
      <c r="O4471" s="3">
        <f t="shared" si="69"/>
        <v>5.1761497325738288</v>
      </c>
      <c r="P4471" s="3">
        <v>1.0037434569999999</v>
      </c>
    </row>
    <row r="4472" spans="1:16" x14ac:dyDescent="0.25">
      <c r="A4472" s="3">
        <v>260</v>
      </c>
      <c r="B4472" s="3" t="s">
        <v>126</v>
      </c>
      <c r="C4472" s="3" t="s">
        <v>12</v>
      </c>
      <c r="D4472" s="3" t="s">
        <v>334</v>
      </c>
      <c r="E4472" s="3" t="s">
        <v>335</v>
      </c>
      <c r="F4472" s="3" t="s">
        <v>336</v>
      </c>
      <c r="H4472" s="7">
        <v>260</v>
      </c>
      <c r="I4472" s="7">
        <v>106657</v>
      </c>
      <c r="J4472" s="7" t="s">
        <v>337</v>
      </c>
      <c r="K4472" s="7">
        <v>16232438</v>
      </c>
      <c r="M4472" s="3">
        <v>1</v>
      </c>
      <c r="N4472" s="3">
        <v>319</v>
      </c>
      <c r="O4472" s="3">
        <f t="shared" si="69"/>
        <v>5.7651911027848444</v>
      </c>
      <c r="P4472" s="3">
        <v>3.807056368</v>
      </c>
    </row>
    <row r="4473" spans="1:16" x14ac:dyDescent="0.25">
      <c r="A4473" s="3">
        <v>262</v>
      </c>
      <c r="B4473" s="3" t="s">
        <v>126</v>
      </c>
      <c r="C4473" s="3" t="s">
        <v>12</v>
      </c>
      <c r="D4473" s="3" t="s">
        <v>338</v>
      </c>
      <c r="E4473" s="3" t="s">
        <v>339</v>
      </c>
      <c r="F4473" s="3" t="s">
        <v>340</v>
      </c>
      <c r="H4473" s="7">
        <v>262</v>
      </c>
      <c r="I4473" s="7">
        <v>106672</v>
      </c>
      <c r="J4473" s="7" t="s">
        <v>341</v>
      </c>
      <c r="K4473" s="7">
        <v>16232440</v>
      </c>
      <c r="M4473" s="3">
        <v>1</v>
      </c>
      <c r="N4473" s="3">
        <v>165</v>
      </c>
      <c r="O4473" s="3">
        <f t="shared" si="69"/>
        <v>5.1059454739005803</v>
      </c>
      <c r="P4473" s="3">
        <v>0.75808602300000005</v>
      </c>
    </row>
    <row r="4474" spans="1:16" x14ac:dyDescent="0.25">
      <c r="A4474" s="3">
        <v>254</v>
      </c>
      <c r="B4474" s="3" t="s">
        <v>126</v>
      </c>
      <c r="C4474" s="3" t="s">
        <v>12</v>
      </c>
      <c r="D4474" s="3" t="s">
        <v>322</v>
      </c>
      <c r="E4474" s="3" t="s">
        <v>323</v>
      </c>
      <c r="F4474" s="3" t="s">
        <v>324</v>
      </c>
      <c r="H4474" s="7">
        <v>254</v>
      </c>
      <c r="I4474" s="7">
        <v>106573</v>
      </c>
      <c r="J4474" s="7" t="s">
        <v>325</v>
      </c>
      <c r="K4474" s="7">
        <v>16232454</v>
      </c>
      <c r="M4474" s="3">
        <v>1</v>
      </c>
      <c r="N4474" s="3">
        <v>140</v>
      </c>
      <c r="O4474" s="3">
        <f t="shared" si="69"/>
        <v>4.9416424226093039</v>
      </c>
      <c r="P4474" s="3">
        <v>0.23396739799999999</v>
      </c>
    </row>
    <row r="4475" spans="1:16" x14ac:dyDescent="0.25">
      <c r="A4475" s="3">
        <v>252</v>
      </c>
      <c r="B4475" s="3" t="s">
        <v>126</v>
      </c>
      <c r="C4475" s="3" t="s">
        <v>12</v>
      </c>
      <c r="D4475" s="3" t="s">
        <v>318</v>
      </c>
      <c r="E4475" s="3" t="s">
        <v>319</v>
      </c>
      <c r="F4475" s="3" t="s">
        <v>320</v>
      </c>
      <c r="H4475" s="7">
        <v>252</v>
      </c>
      <c r="I4475" s="7">
        <v>106561</v>
      </c>
      <c r="J4475" s="7" t="s">
        <v>321</v>
      </c>
      <c r="K4475" s="7">
        <v>16232459</v>
      </c>
      <c r="M4475" s="3">
        <v>1</v>
      </c>
      <c r="N4475" s="3">
        <v>192</v>
      </c>
      <c r="O4475" s="3">
        <f t="shared" si="69"/>
        <v>5.2574953720277815</v>
      </c>
      <c r="P4475" s="3">
        <v>1.307628604</v>
      </c>
    </row>
    <row r="4476" spans="1:16" x14ac:dyDescent="0.25">
      <c r="A4476" s="3">
        <v>250</v>
      </c>
      <c r="B4476" s="3" t="s">
        <v>126</v>
      </c>
      <c r="C4476" s="3" t="s">
        <v>12</v>
      </c>
      <c r="D4476" s="3" t="s">
        <v>314</v>
      </c>
      <c r="E4476" s="3" t="s">
        <v>315</v>
      </c>
      <c r="F4476" s="3" t="s">
        <v>316</v>
      </c>
      <c r="H4476" s="7">
        <v>250</v>
      </c>
      <c r="I4476" s="7">
        <v>106543</v>
      </c>
      <c r="J4476" s="7" t="s">
        <v>317</v>
      </c>
      <c r="K4476" s="7">
        <v>16232462</v>
      </c>
      <c r="M4476" s="3">
        <v>1</v>
      </c>
      <c r="N4476" s="3">
        <v>149</v>
      </c>
      <c r="O4476" s="3">
        <f t="shared" si="69"/>
        <v>5.0039463059454592</v>
      </c>
      <c r="P4476" s="3">
        <v>0.42537530200000001</v>
      </c>
    </row>
    <row r="4477" spans="1:16" x14ac:dyDescent="0.25">
      <c r="A4477" s="3">
        <v>256</v>
      </c>
      <c r="B4477" s="3" t="s">
        <v>126</v>
      </c>
      <c r="C4477" s="3" t="s">
        <v>12</v>
      </c>
      <c r="D4477" s="3" t="s">
        <v>326</v>
      </c>
      <c r="E4477" s="3" t="s">
        <v>327</v>
      </c>
      <c r="F4477" s="3" t="s">
        <v>328</v>
      </c>
      <c r="H4477" s="7">
        <v>256</v>
      </c>
      <c r="I4477" s="7">
        <v>106615</v>
      </c>
      <c r="J4477" s="7" t="s">
        <v>329</v>
      </c>
      <c r="K4477" s="7">
        <v>16232466</v>
      </c>
      <c r="M4477" s="3">
        <v>1</v>
      </c>
      <c r="N4477" s="3">
        <v>301</v>
      </c>
      <c r="O4477" s="3">
        <f t="shared" si="69"/>
        <v>5.7071102647488754</v>
      </c>
      <c r="P4477" s="3">
        <v>3.4580827510000001</v>
      </c>
    </row>
    <row r="4478" spans="1:16" x14ac:dyDescent="0.25">
      <c r="A4478" s="3">
        <v>288</v>
      </c>
      <c r="B4478" s="3" t="s">
        <v>126</v>
      </c>
      <c r="C4478" s="3" t="s">
        <v>12</v>
      </c>
      <c r="D4478" s="3" t="s">
        <v>310</v>
      </c>
      <c r="E4478" s="3" t="s">
        <v>311</v>
      </c>
      <c r="F4478" s="3" t="s">
        <v>312</v>
      </c>
      <c r="H4478" s="7">
        <v>288</v>
      </c>
      <c r="I4478" s="7">
        <v>106537</v>
      </c>
      <c r="J4478" s="7" t="s">
        <v>313</v>
      </c>
      <c r="K4478" s="7">
        <v>16232469</v>
      </c>
      <c r="M4478" s="3">
        <v>1</v>
      </c>
      <c r="N4478" s="3">
        <v>137</v>
      </c>
      <c r="O4478" s="3">
        <f t="shared" si="69"/>
        <v>4.9199809258281251</v>
      </c>
      <c r="P4478" s="3">
        <v>0.168970495</v>
      </c>
    </row>
    <row r="4479" spans="1:16" x14ac:dyDescent="0.25">
      <c r="A4479" s="3">
        <v>248</v>
      </c>
      <c r="B4479" s="3" t="s">
        <v>126</v>
      </c>
      <c r="C4479" s="3" t="s">
        <v>12</v>
      </c>
      <c r="D4479" s="3" t="s">
        <v>306</v>
      </c>
      <c r="E4479" s="3" t="s">
        <v>307</v>
      </c>
      <c r="F4479" s="3" t="s">
        <v>308</v>
      </c>
      <c r="H4479" s="7">
        <v>248</v>
      </c>
      <c r="I4479" s="7">
        <v>106240</v>
      </c>
      <c r="J4479" s="7" t="s">
        <v>309</v>
      </c>
      <c r="K4479" s="7">
        <v>16232582</v>
      </c>
      <c r="M4479" s="3">
        <v>1</v>
      </c>
      <c r="N4479" s="3">
        <v>175</v>
      </c>
      <c r="O4479" s="3">
        <f t="shared" si="69"/>
        <v>5.1647859739235145</v>
      </c>
      <c r="P4479" s="3">
        <v>0.96297785999999996</v>
      </c>
    </row>
    <row r="4480" spans="1:16" x14ac:dyDescent="0.25">
      <c r="A4480" s="3">
        <v>246</v>
      </c>
      <c r="B4480" s="3" t="s">
        <v>126</v>
      </c>
      <c r="C4480" s="3" t="s">
        <v>12</v>
      </c>
      <c r="D4480" s="3" t="s">
        <v>302</v>
      </c>
      <c r="E4480" s="3" t="s">
        <v>303</v>
      </c>
      <c r="F4480" s="3" t="s">
        <v>304</v>
      </c>
      <c r="H4480" s="7">
        <v>246</v>
      </c>
      <c r="I4480" s="7">
        <v>106012</v>
      </c>
      <c r="J4480" s="7" t="s">
        <v>305</v>
      </c>
      <c r="K4480" s="7">
        <v>16232660</v>
      </c>
      <c r="M4480" s="3">
        <v>1</v>
      </c>
      <c r="N4480" s="3">
        <v>124</v>
      </c>
      <c r="O4480" s="3">
        <f t="shared" si="69"/>
        <v>4.8202815656050371</v>
      </c>
      <c r="P4480" s="3">
        <v>0</v>
      </c>
    </row>
    <row r="4481" spans="1:16" x14ac:dyDescent="0.25">
      <c r="A4481" s="3">
        <v>242</v>
      </c>
      <c r="B4481" s="3" t="s">
        <v>126</v>
      </c>
      <c r="C4481" s="3" t="s">
        <v>12</v>
      </c>
      <c r="D4481" s="3" t="s">
        <v>294</v>
      </c>
      <c r="E4481" s="3" t="s">
        <v>295</v>
      </c>
      <c r="F4481" s="3" t="s">
        <v>296</v>
      </c>
      <c r="H4481" s="7">
        <v>242</v>
      </c>
      <c r="I4481" s="7">
        <v>105952</v>
      </c>
      <c r="J4481" s="7" t="s">
        <v>297</v>
      </c>
      <c r="K4481" s="7">
        <v>16232671</v>
      </c>
      <c r="M4481" s="3">
        <v>1</v>
      </c>
      <c r="N4481" s="3">
        <v>151</v>
      </c>
      <c r="O4481" s="3">
        <f t="shared" si="69"/>
        <v>5.0172798368149243</v>
      </c>
      <c r="P4481" s="3">
        <v>0.46739634499999999</v>
      </c>
    </row>
    <row r="4482" spans="1:16" x14ac:dyDescent="0.25">
      <c r="A4482" s="3">
        <v>236</v>
      </c>
      <c r="B4482" s="3" t="s">
        <v>126</v>
      </c>
      <c r="C4482" s="3" t="s">
        <v>12</v>
      </c>
      <c r="D4482" s="3" t="s">
        <v>282</v>
      </c>
      <c r="E4482" s="3" t="s">
        <v>283</v>
      </c>
      <c r="F4482" s="3" t="s">
        <v>284</v>
      </c>
      <c r="H4482" s="7">
        <v>236</v>
      </c>
      <c r="I4482" s="7">
        <v>105841</v>
      </c>
      <c r="J4482" s="7" t="s">
        <v>285</v>
      </c>
      <c r="K4482" s="7">
        <v>16232676</v>
      </c>
      <c r="M4482" s="3">
        <v>1</v>
      </c>
      <c r="N4482" s="3">
        <v>1067</v>
      </c>
      <c r="O4482" s="3">
        <f t="shared" si="69"/>
        <v>6.9726062513017535</v>
      </c>
      <c r="P4482" s="3">
        <v>17.761475099999998</v>
      </c>
    </row>
    <row r="4483" spans="1:16" x14ac:dyDescent="0.25">
      <c r="A4483" s="3">
        <v>244</v>
      </c>
      <c r="B4483" s="3" t="s">
        <v>126</v>
      </c>
      <c r="C4483" s="3" t="s">
        <v>12</v>
      </c>
      <c r="D4483" s="3" t="s">
        <v>298</v>
      </c>
      <c r="E4483" s="3" t="s">
        <v>299</v>
      </c>
      <c r="F4483" s="3" t="s">
        <v>300</v>
      </c>
      <c r="H4483" s="7">
        <v>244</v>
      </c>
      <c r="I4483" s="7">
        <v>105955</v>
      </c>
      <c r="J4483" s="7" t="s">
        <v>301</v>
      </c>
      <c r="K4483" s="7">
        <v>16232678</v>
      </c>
      <c r="M4483" s="3">
        <v>1</v>
      </c>
      <c r="N4483" s="3">
        <v>189</v>
      </c>
      <c r="O4483" s="3">
        <f t="shared" ref="O4483:O4546" si="70">LN(N4483)</f>
        <v>5.2417470150596426</v>
      </c>
      <c r="P4483" s="3">
        <v>1.2470908009999999</v>
      </c>
    </row>
    <row r="4484" spans="1:16" x14ac:dyDescent="0.25">
      <c r="A4484" s="3">
        <v>240</v>
      </c>
      <c r="B4484" s="3" t="s">
        <v>126</v>
      </c>
      <c r="C4484" s="3" t="s">
        <v>12</v>
      </c>
      <c r="D4484" s="3" t="s">
        <v>290</v>
      </c>
      <c r="E4484" s="3" t="s">
        <v>291</v>
      </c>
      <c r="F4484" s="3" t="s">
        <v>292</v>
      </c>
      <c r="H4484" s="7">
        <v>240</v>
      </c>
      <c r="I4484" s="7">
        <v>105937</v>
      </c>
      <c r="J4484" s="7" t="s">
        <v>293</v>
      </c>
      <c r="K4484" s="7">
        <v>16232682</v>
      </c>
      <c r="M4484" s="3">
        <v>1</v>
      </c>
      <c r="N4484" s="3">
        <v>148</v>
      </c>
      <c r="O4484" s="3">
        <f t="shared" si="70"/>
        <v>4.9972122737641147</v>
      </c>
      <c r="P4484" s="3">
        <v>0.40430576600000001</v>
      </c>
    </row>
    <row r="4485" spans="1:16" x14ac:dyDescent="0.25">
      <c r="A4485" s="3">
        <v>238</v>
      </c>
      <c r="B4485" s="3" t="s">
        <v>126</v>
      </c>
      <c r="C4485" s="3" t="s">
        <v>12</v>
      </c>
      <c r="D4485" s="3" t="s">
        <v>286</v>
      </c>
      <c r="E4485" s="3" t="s">
        <v>287</v>
      </c>
      <c r="F4485" s="3" t="s">
        <v>288</v>
      </c>
      <c r="H4485" s="7">
        <v>238</v>
      </c>
      <c r="I4485" s="7">
        <v>105871</v>
      </c>
      <c r="J4485" s="7" t="s">
        <v>289</v>
      </c>
      <c r="K4485" s="7">
        <v>16232688</v>
      </c>
      <c r="M4485" s="3">
        <v>1</v>
      </c>
      <c r="N4485" s="3">
        <v>193</v>
      </c>
      <c r="O4485" s="3">
        <f t="shared" si="70"/>
        <v>5.2626901889048856</v>
      </c>
      <c r="P4485" s="3">
        <v>1.3277837509999999</v>
      </c>
    </row>
    <row r="4486" spans="1:16" x14ac:dyDescent="0.25">
      <c r="A4486" s="3">
        <v>230</v>
      </c>
      <c r="B4486" s="3" t="s">
        <v>126</v>
      </c>
      <c r="C4486" s="3" t="s">
        <v>12</v>
      </c>
      <c r="D4486" s="3" t="s">
        <v>270</v>
      </c>
      <c r="E4486" s="3" t="s">
        <v>271</v>
      </c>
      <c r="F4486" s="3" t="s">
        <v>272</v>
      </c>
      <c r="H4486" s="7">
        <v>230</v>
      </c>
      <c r="I4486" s="7">
        <v>105727</v>
      </c>
      <c r="J4486" s="7" t="s">
        <v>273</v>
      </c>
      <c r="K4486" s="7">
        <v>16232723</v>
      </c>
      <c r="M4486" s="3">
        <v>1</v>
      </c>
      <c r="N4486" s="3">
        <v>162</v>
      </c>
      <c r="O4486" s="3">
        <f t="shared" si="70"/>
        <v>5.0875963352323836</v>
      </c>
      <c r="P4486" s="3">
        <v>0.69622455699999997</v>
      </c>
    </row>
    <row r="4487" spans="1:16" x14ac:dyDescent="0.25">
      <c r="A4487" s="3">
        <v>232</v>
      </c>
      <c r="B4487" s="3" t="s">
        <v>126</v>
      </c>
      <c r="C4487" s="3" t="s">
        <v>12</v>
      </c>
      <c r="D4487" s="3" t="s">
        <v>274</v>
      </c>
      <c r="E4487" s="3" t="s">
        <v>275</v>
      </c>
      <c r="F4487" s="3" t="s">
        <v>276</v>
      </c>
      <c r="H4487" s="7">
        <v>232</v>
      </c>
      <c r="I4487" s="7">
        <v>105784</v>
      </c>
      <c r="J4487" s="7" t="s">
        <v>277</v>
      </c>
      <c r="K4487" s="7">
        <v>16232730</v>
      </c>
      <c r="M4487" s="3">
        <v>1</v>
      </c>
      <c r="N4487" s="3">
        <v>563</v>
      </c>
      <c r="O4487" s="3">
        <f t="shared" si="70"/>
        <v>6.3332796281396906</v>
      </c>
      <c r="P4487" s="3">
        <v>8.4483017100000009</v>
      </c>
    </row>
    <row r="4488" spans="1:16" x14ac:dyDescent="0.25">
      <c r="A4488" s="3">
        <v>234</v>
      </c>
      <c r="B4488" s="3" t="s">
        <v>126</v>
      </c>
      <c r="C4488" s="3" t="s">
        <v>12</v>
      </c>
      <c r="D4488" s="3" t="s">
        <v>278</v>
      </c>
      <c r="E4488" s="3" t="s">
        <v>279</v>
      </c>
      <c r="F4488" s="3" t="s">
        <v>280</v>
      </c>
      <c r="H4488" s="7">
        <v>234</v>
      </c>
      <c r="I4488" s="7">
        <v>105838</v>
      </c>
      <c r="J4488" s="7" t="s">
        <v>281</v>
      </c>
      <c r="K4488" s="7">
        <v>16232749</v>
      </c>
      <c r="M4488" s="3">
        <v>1</v>
      </c>
      <c r="N4488" s="3">
        <v>152</v>
      </c>
      <c r="O4488" s="3">
        <f t="shared" si="70"/>
        <v>5.0238805208462765</v>
      </c>
      <c r="P4488" s="3">
        <v>0.48835171799999999</v>
      </c>
    </row>
    <row r="4489" spans="1:16" x14ac:dyDescent="0.25">
      <c r="A4489" s="3">
        <v>228</v>
      </c>
      <c r="B4489" s="3" t="s">
        <v>126</v>
      </c>
      <c r="C4489" s="3" t="s">
        <v>12</v>
      </c>
      <c r="D4489" s="3" t="s">
        <v>266</v>
      </c>
      <c r="E4489" s="3" t="s">
        <v>267</v>
      </c>
      <c r="F4489" s="3" t="s">
        <v>268</v>
      </c>
      <c r="H4489" s="7">
        <v>228</v>
      </c>
      <c r="I4489" s="7">
        <v>105697</v>
      </c>
      <c r="J4489" s="7" t="s">
        <v>269</v>
      </c>
      <c r="K4489" s="7">
        <v>16232787</v>
      </c>
      <c r="M4489" s="3">
        <v>1</v>
      </c>
      <c r="N4489" s="3">
        <v>165</v>
      </c>
      <c r="O4489" s="3">
        <f t="shared" si="70"/>
        <v>5.1059454739005803</v>
      </c>
      <c r="P4489" s="3">
        <v>0.75808602300000005</v>
      </c>
    </row>
    <row r="4490" spans="1:16" x14ac:dyDescent="0.25">
      <c r="A4490" s="3">
        <v>226</v>
      </c>
      <c r="B4490" s="3" t="s">
        <v>126</v>
      </c>
      <c r="C4490" s="3" t="s">
        <v>12</v>
      </c>
      <c r="D4490" s="3" t="s">
        <v>262</v>
      </c>
      <c r="E4490" s="3" t="s">
        <v>263</v>
      </c>
      <c r="F4490" s="3" t="s">
        <v>264</v>
      </c>
      <c r="H4490" s="7">
        <v>226</v>
      </c>
      <c r="I4490" s="7">
        <v>105589</v>
      </c>
      <c r="J4490" s="7" t="s">
        <v>265</v>
      </c>
      <c r="K4490" s="7">
        <v>16232788</v>
      </c>
      <c r="M4490" s="3">
        <v>1</v>
      </c>
      <c r="N4490" s="3">
        <v>160</v>
      </c>
      <c r="O4490" s="3">
        <f t="shared" si="70"/>
        <v>5.0751738152338266</v>
      </c>
      <c r="P4490" s="3">
        <v>0.65486708000000005</v>
      </c>
    </row>
    <row r="4491" spans="1:16" x14ac:dyDescent="0.25">
      <c r="A4491" s="3">
        <v>224</v>
      </c>
      <c r="B4491" s="3" t="s">
        <v>126</v>
      </c>
      <c r="C4491" s="3" t="s">
        <v>12</v>
      </c>
      <c r="D4491" s="3" t="s">
        <v>258</v>
      </c>
      <c r="E4491" s="3" t="s">
        <v>259</v>
      </c>
      <c r="F4491" s="3" t="s">
        <v>260</v>
      </c>
      <c r="H4491" s="7">
        <v>224</v>
      </c>
      <c r="I4491" s="7">
        <v>105508</v>
      </c>
      <c r="J4491" s="7" t="s">
        <v>261</v>
      </c>
      <c r="K4491" s="7">
        <v>16232808</v>
      </c>
      <c r="M4491" s="3">
        <v>1</v>
      </c>
      <c r="N4491" s="3">
        <v>200</v>
      </c>
      <c r="O4491" s="3">
        <f t="shared" si="70"/>
        <v>5.2983173665480363</v>
      </c>
      <c r="P4491" s="3">
        <v>1.4685515419999999</v>
      </c>
    </row>
    <row r="4492" spans="1:16" x14ac:dyDescent="0.25">
      <c r="A4492" s="3">
        <v>222</v>
      </c>
      <c r="B4492" s="3" t="s">
        <v>126</v>
      </c>
      <c r="C4492" s="3" t="s">
        <v>12</v>
      </c>
      <c r="D4492" s="3" t="s">
        <v>254</v>
      </c>
      <c r="E4492" s="3" t="s">
        <v>255</v>
      </c>
      <c r="F4492" s="3" t="s">
        <v>256</v>
      </c>
      <c r="H4492" s="7">
        <v>222</v>
      </c>
      <c r="I4492" s="7">
        <v>105149</v>
      </c>
      <c r="J4492" s="7" t="s">
        <v>257</v>
      </c>
      <c r="K4492" s="7">
        <v>16232929</v>
      </c>
      <c r="M4492" s="3">
        <v>1</v>
      </c>
      <c r="N4492" s="3">
        <v>229</v>
      </c>
      <c r="O4492" s="3">
        <f t="shared" si="70"/>
        <v>5.43372200355424</v>
      </c>
      <c r="P4492" s="3">
        <v>2.046725941</v>
      </c>
    </row>
    <row r="4493" spans="1:16" x14ac:dyDescent="0.25">
      <c r="A4493" s="3">
        <v>218</v>
      </c>
      <c r="B4493" s="3" t="s">
        <v>126</v>
      </c>
      <c r="C4493" s="3" t="s">
        <v>12</v>
      </c>
      <c r="D4493" s="3" t="s">
        <v>246</v>
      </c>
      <c r="E4493" s="3" t="s">
        <v>247</v>
      </c>
      <c r="F4493" s="3" t="s">
        <v>248</v>
      </c>
      <c r="H4493" s="7">
        <v>218</v>
      </c>
      <c r="I4493" s="7">
        <v>105095</v>
      </c>
      <c r="J4493" s="7" t="s">
        <v>249</v>
      </c>
      <c r="K4493" s="7">
        <v>16232944</v>
      </c>
      <c r="M4493" s="3">
        <v>1</v>
      </c>
      <c r="N4493" s="3">
        <v>169</v>
      </c>
      <c r="O4493" s="3">
        <f t="shared" si="70"/>
        <v>5.1298987149230735</v>
      </c>
      <c r="P4493" s="3">
        <v>0.84026990999999995</v>
      </c>
    </row>
    <row r="4494" spans="1:16" x14ac:dyDescent="0.25">
      <c r="A4494" s="3">
        <v>220</v>
      </c>
      <c r="B4494" s="3" t="s">
        <v>126</v>
      </c>
      <c r="C4494" s="3" t="s">
        <v>12</v>
      </c>
      <c r="D4494" s="3" t="s">
        <v>250</v>
      </c>
      <c r="E4494" s="3" t="s">
        <v>251</v>
      </c>
      <c r="F4494" s="3" t="s">
        <v>252</v>
      </c>
      <c r="H4494" s="7">
        <v>220</v>
      </c>
      <c r="I4494" s="7">
        <v>105098</v>
      </c>
      <c r="J4494" s="7" t="s">
        <v>253</v>
      </c>
      <c r="K4494" s="7">
        <v>16232946</v>
      </c>
      <c r="M4494" s="3">
        <v>1</v>
      </c>
      <c r="N4494" s="3">
        <v>973</v>
      </c>
      <c r="O4494" s="3">
        <f t="shared" si="70"/>
        <v>6.8803840821860049</v>
      </c>
      <c r="P4494" s="3">
        <v>16.042414180000002</v>
      </c>
    </row>
    <row r="4495" spans="1:16" x14ac:dyDescent="0.25">
      <c r="A4495" s="3">
        <v>214</v>
      </c>
      <c r="B4495" s="3" t="s">
        <v>126</v>
      </c>
      <c r="C4495" s="3" t="s">
        <v>12</v>
      </c>
      <c r="D4495" s="3" t="s">
        <v>238</v>
      </c>
      <c r="E4495" s="3" t="s">
        <v>239</v>
      </c>
      <c r="F4495" s="3" t="s">
        <v>240</v>
      </c>
      <c r="H4495" s="7">
        <v>214</v>
      </c>
      <c r="I4495" s="7">
        <v>105032</v>
      </c>
      <c r="J4495" s="7" t="s">
        <v>241</v>
      </c>
      <c r="K4495" s="7">
        <v>16232962</v>
      </c>
      <c r="M4495" s="3">
        <v>1</v>
      </c>
      <c r="N4495" s="3">
        <v>174</v>
      </c>
      <c r="O4495" s="3">
        <f t="shared" si="70"/>
        <v>5.1590552992145291</v>
      </c>
      <c r="P4495" s="3">
        <v>0.94257036900000002</v>
      </c>
    </row>
    <row r="4496" spans="1:16" x14ac:dyDescent="0.25">
      <c r="A4496" s="3">
        <v>216</v>
      </c>
      <c r="B4496" s="3" t="s">
        <v>126</v>
      </c>
      <c r="C4496" s="3" t="s">
        <v>12</v>
      </c>
      <c r="D4496" s="3" t="s">
        <v>242</v>
      </c>
      <c r="E4496" s="3" t="s">
        <v>243</v>
      </c>
      <c r="F4496" s="3" t="s">
        <v>244</v>
      </c>
      <c r="H4496" s="7">
        <v>216</v>
      </c>
      <c r="I4496" s="7">
        <v>105068</v>
      </c>
      <c r="J4496" s="7" t="s">
        <v>245</v>
      </c>
      <c r="K4496" s="7">
        <v>16232964</v>
      </c>
      <c r="M4496" s="3">
        <v>1</v>
      </c>
      <c r="N4496" s="3">
        <v>189</v>
      </c>
      <c r="O4496" s="3">
        <f t="shared" si="70"/>
        <v>5.2417470150596426</v>
      </c>
      <c r="P4496" s="3">
        <v>1.2470908009999999</v>
      </c>
    </row>
    <row r="4497" spans="1:16" x14ac:dyDescent="0.25">
      <c r="A4497" s="3">
        <v>206</v>
      </c>
      <c r="B4497" s="3" t="s">
        <v>126</v>
      </c>
      <c r="C4497" s="3" t="s">
        <v>12</v>
      </c>
      <c r="D4497" s="3" t="s">
        <v>222</v>
      </c>
      <c r="E4497" s="3" t="s">
        <v>223</v>
      </c>
      <c r="F4497" s="3" t="s">
        <v>224</v>
      </c>
      <c r="H4497" s="7">
        <v>206</v>
      </c>
      <c r="I4497" s="7">
        <v>104906</v>
      </c>
      <c r="J4497" s="7" t="s">
        <v>225</v>
      </c>
      <c r="K4497" s="7">
        <v>16232991</v>
      </c>
      <c r="M4497" s="3">
        <v>1</v>
      </c>
      <c r="N4497" s="3">
        <v>173</v>
      </c>
      <c r="O4497" s="3">
        <f t="shared" si="70"/>
        <v>5.1532915944977793</v>
      </c>
      <c r="P4497" s="3">
        <v>0.92214590500000004</v>
      </c>
    </row>
    <row r="4498" spans="1:16" x14ac:dyDescent="0.25">
      <c r="A4498" s="3">
        <v>208</v>
      </c>
      <c r="B4498" s="3" t="s">
        <v>126</v>
      </c>
      <c r="C4498" s="3" t="s">
        <v>12</v>
      </c>
      <c r="D4498" s="3" t="s">
        <v>226</v>
      </c>
      <c r="E4498" s="3" t="s">
        <v>227</v>
      </c>
      <c r="F4498" s="3" t="s">
        <v>228</v>
      </c>
      <c r="H4498" s="7">
        <v>208</v>
      </c>
      <c r="I4498" s="7">
        <v>104972</v>
      </c>
      <c r="J4498" s="7" t="s">
        <v>229</v>
      </c>
      <c r="K4498" s="7">
        <v>16232994</v>
      </c>
      <c r="M4498" s="3">
        <v>1</v>
      </c>
      <c r="N4498" s="3">
        <v>194</v>
      </c>
      <c r="O4498" s="3">
        <f t="shared" si="70"/>
        <v>5.2678581590633282</v>
      </c>
      <c r="P4498" s="3">
        <v>1.3479271690000001</v>
      </c>
    </row>
    <row r="4499" spans="1:16" x14ac:dyDescent="0.25">
      <c r="A4499" s="3">
        <v>212</v>
      </c>
      <c r="B4499" s="3" t="s">
        <v>126</v>
      </c>
      <c r="C4499" s="3" t="s">
        <v>12</v>
      </c>
      <c r="D4499" s="3" t="s">
        <v>234</v>
      </c>
      <c r="E4499" s="3" t="s">
        <v>235</v>
      </c>
      <c r="F4499" s="3" t="s">
        <v>236</v>
      </c>
      <c r="H4499" s="7">
        <v>212</v>
      </c>
      <c r="I4499" s="7">
        <v>104996</v>
      </c>
      <c r="J4499" s="7" t="s">
        <v>237</v>
      </c>
      <c r="K4499" s="7">
        <v>16233014</v>
      </c>
      <c r="M4499" s="3">
        <v>1</v>
      </c>
      <c r="N4499" s="3">
        <v>136</v>
      </c>
      <c r="O4499" s="3">
        <f t="shared" si="70"/>
        <v>4.9126548857360524</v>
      </c>
      <c r="P4499" s="3">
        <v>0.14710471899999999</v>
      </c>
    </row>
    <row r="4500" spans="1:16" x14ac:dyDescent="0.25">
      <c r="A4500" s="3">
        <v>210</v>
      </c>
      <c r="B4500" s="3" t="s">
        <v>126</v>
      </c>
      <c r="C4500" s="3" t="s">
        <v>12</v>
      </c>
      <c r="D4500" s="3" t="s">
        <v>230</v>
      </c>
      <c r="E4500" s="3" t="s">
        <v>231</v>
      </c>
      <c r="F4500" s="3" t="s">
        <v>232</v>
      </c>
      <c r="H4500" s="7">
        <v>210</v>
      </c>
      <c r="I4500" s="7">
        <v>104984</v>
      </c>
      <c r="J4500" s="7" t="s">
        <v>233</v>
      </c>
      <c r="K4500" s="7">
        <v>16233016</v>
      </c>
      <c r="M4500" s="3">
        <v>1</v>
      </c>
      <c r="N4500" s="3">
        <v>289</v>
      </c>
      <c r="O4500" s="3">
        <f t="shared" si="70"/>
        <v>5.6664266881124323</v>
      </c>
      <c r="P4500" s="3">
        <v>3.2246905269999999</v>
      </c>
    </row>
    <row r="4501" spans="1:16" x14ac:dyDescent="0.25">
      <c r="A4501" s="3">
        <v>202</v>
      </c>
      <c r="B4501" s="3" t="s">
        <v>126</v>
      </c>
      <c r="C4501" s="3" t="s">
        <v>12</v>
      </c>
      <c r="D4501" s="3" t="s">
        <v>214</v>
      </c>
      <c r="E4501" s="3" t="s">
        <v>215</v>
      </c>
      <c r="F4501" s="3" t="s">
        <v>216</v>
      </c>
      <c r="H4501" s="7">
        <v>202</v>
      </c>
      <c r="I4501" s="7">
        <v>104777</v>
      </c>
      <c r="J4501" s="7" t="s">
        <v>217</v>
      </c>
      <c r="K4501" s="7">
        <v>16233038</v>
      </c>
      <c r="M4501" s="3">
        <v>1</v>
      </c>
      <c r="N4501" s="3">
        <v>153</v>
      </c>
      <c r="O4501" s="3">
        <f t="shared" si="70"/>
        <v>5.0304379213924353</v>
      </c>
      <c r="P4501" s="3">
        <v>0.50927260600000002</v>
      </c>
    </row>
    <row r="4502" spans="1:16" x14ac:dyDescent="0.25">
      <c r="A4502" s="3">
        <v>204</v>
      </c>
      <c r="B4502" s="3" t="s">
        <v>126</v>
      </c>
      <c r="C4502" s="3" t="s">
        <v>12</v>
      </c>
      <c r="D4502" s="3" t="s">
        <v>218</v>
      </c>
      <c r="E4502" s="3" t="s">
        <v>219</v>
      </c>
      <c r="F4502" s="3" t="s">
        <v>220</v>
      </c>
      <c r="H4502" s="7">
        <v>204</v>
      </c>
      <c r="I4502" s="7">
        <v>104888</v>
      </c>
      <c r="J4502" s="7" t="s">
        <v>221</v>
      </c>
      <c r="K4502" s="7">
        <v>16233052</v>
      </c>
      <c r="M4502" s="3">
        <v>1</v>
      </c>
      <c r="N4502" s="3">
        <v>206</v>
      </c>
      <c r="O4502" s="3">
        <f t="shared" si="70"/>
        <v>5.3278761687895813</v>
      </c>
      <c r="P4502" s="3">
        <v>1.5887966689999999</v>
      </c>
    </row>
    <row r="4503" spans="1:16" x14ac:dyDescent="0.25">
      <c r="A4503" s="3">
        <v>198</v>
      </c>
      <c r="B4503" s="3" t="s">
        <v>126</v>
      </c>
      <c r="C4503" s="3" t="s">
        <v>12</v>
      </c>
      <c r="D4503" s="3" t="s">
        <v>206</v>
      </c>
      <c r="E4503" s="3" t="s">
        <v>207</v>
      </c>
      <c r="F4503" s="3" t="s">
        <v>208</v>
      </c>
      <c r="H4503" s="7">
        <v>198</v>
      </c>
      <c r="I4503" s="7">
        <v>104744</v>
      </c>
      <c r="J4503" s="7" t="s">
        <v>209</v>
      </c>
      <c r="K4503" s="7">
        <v>16233070</v>
      </c>
      <c r="M4503" s="3">
        <v>1</v>
      </c>
      <c r="N4503" s="3">
        <v>179</v>
      </c>
      <c r="O4503" s="3">
        <f t="shared" si="70"/>
        <v>5.1873858058407549</v>
      </c>
      <c r="P4503" s="3">
        <v>1.0444456</v>
      </c>
    </row>
    <row r="4504" spans="1:16" x14ac:dyDescent="0.25">
      <c r="A4504" s="3">
        <v>196</v>
      </c>
      <c r="B4504" s="3" t="s">
        <v>126</v>
      </c>
      <c r="C4504" s="3" t="s">
        <v>12</v>
      </c>
      <c r="D4504" s="3" t="s">
        <v>202</v>
      </c>
      <c r="E4504" s="3" t="s">
        <v>203</v>
      </c>
      <c r="F4504" s="3" t="s">
        <v>204</v>
      </c>
      <c r="H4504" s="7">
        <v>196</v>
      </c>
      <c r="I4504" s="7">
        <v>104726</v>
      </c>
      <c r="J4504" s="7" t="s">
        <v>205</v>
      </c>
      <c r="K4504" s="7">
        <v>16233089</v>
      </c>
      <c r="M4504" s="3">
        <v>1</v>
      </c>
      <c r="N4504" s="3">
        <v>317</v>
      </c>
      <c r="O4504" s="3">
        <f t="shared" si="70"/>
        <v>5.7589017738772803</v>
      </c>
      <c r="P4504" s="3">
        <v>3.7683440199999998</v>
      </c>
    </row>
    <row r="4505" spans="1:16" x14ac:dyDescent="0.25">
      <c r="A4505" s="3">
        <v>200</v>
      </c>
      <c r="B4505" s="3" t="s">
        <v>126</v>
      </c>
      <c r="C4505" s="3" t="s">
        <v>12</v>
      </c>
      <c r="D4505" s="3" t="s">
        <v>210</v>
      </c>
      <c r="E4505" s="3" t="s">
        <v>211</v>
      </c>
      <c r="F4505" s="3" t="s">
        <v>212</v>
      </c>
      <c r="H4505" s="7">
        <v>200</v>
      </c>
      <c r="I4505" s="7">
        <v>104759</v>
      </c>
      <c r="J4505" s="7" t="s">
        <v>213</v>
      </c>
      <c r="K4505" s="7">
        <v>16233094</v>
      </c>
      <c r="M4505" s="3">
        <v>1</v>
      </c>
      <c r="N4505" s="3">
        <v>230</v>
      </c>
      <c r="O4505" s="3">
        <f t="shared" si="70"/>
        <v>5.4380793089231956</v>
      </c>
      <c r="P4505" s="3">
        <v>2.0665399710000001</v>
      </c>
    </row>
    <row r="4506" spans="1:16" x14ac:dyDescent="0.25">
      <c r="A4506" s="3">
        <v>188</v>
      </c>
      <c r="B4506" s="3" t="s">
        <v>126</v>
      </c>
      <c r="C4506" s="3" t="s">
        <v>12</v>
      </c>
      <c r="D4506" s="3" t="s">
        <v>122</v>
      </c>
      <c r="E4506" s="3" t="s">
        <v>123</v>
      </c>
      <c r="F4506" s="3" t="s">
        <v>196</v>
      </c>
      <c r="H4506" s="7">
        <v>188</v>
      </c>
      <c r="I4506" s="7">
        <v>104669</v>
      </c>
      <c r="J4506" s="7" t="s">
        <v>197</v>
      </c>
      <c r="K4506" s="7">
        <v>16233096</v>
      </c>
      <c r="M4506" s="3">
        <v>1</v>
      </c>
      <c r="N4506" s="3">
        <v>160</v>
      </c>
      <c r="O4506" s="3">
        <f t="shared" si="70"/>
        <v>5.0751738152338266</v>
      </c>
      <c r="P4506" s="3">
        <v>0.65486708000000005</v>
      </c>
    </row>
    <row r="4507" spans="1:16" x14ac:dyDescent="0.25">
      <c r="A4507" s="3">
        <v>194</v>
      </c>
      <c r="B4507" s="3" t="s">
        <v>126</v>
      </c>
      <c r="C4507" s="3" t="s">
        <v>12</v>
      </c>
      <c r="D4507" s="3" t="s">
        <v>198</v>
      </c>
      <c r="E4507" s="3" t="s">
        <v>199</v>
      </c>
      <c r="F4507" s="3" t="s">
        <v>200</v>
      </c>
      <c r="H4507" s="7">
        <v>194</v>
      </c>
      <c r="I4507" s="7">
        <v>104717</v>
      </c>
      <c r="J4507" s="7" t="s">
        <v>201</v>
      </c>
      <c r="K4507" s="7">
        <v>16233099</v>
      </c>
      <c r="M4507" s="3">
        <v>1</v>
      </c>
      <c r="N4507" s="3">
        <v>191</v>
      </c>
      <c r="O4507" s="3">
        <f t="shared" si="70"/>
        <v>5.2522734280466299</v>
      </c>
      <c r="P4507" s="3">
        <v>1.287461532</v>
      </c>
    </row>
    <row r="4508" spans="1:16" x14ac:dyDescent="0.25">
      <c r="A4508" s="3">
        <v>186</v>
      </c>
      <c r="B4508" s="3" t="s">
        <v>126</v>
      </c>
      <c r="C4508" s="3" t="s">
        <v>12</v>
      </c>
      <c r="D4508" s="3" t="s">
        <v>118</v>
      </c>
      <c r="E4508" s="3" t="s">
        <v>119</v>
      </c>
      <c r="F4508" s="3" t="s">
        <v>194</v>
      </c>
      <c r="H4508" s="7">
        <v>186</v>
      </c>
      <c r="I4508" s="7">
        <v>104576</v>
      </c>
      <c r="J4508" s="7" t="s">
        <v>195</v>
      </c>
      <c r="K4508" s="7">
        <v>16233118</v>
      </c>
      <c r="M4508" s="3">
        <v>1</v>
      </c>
      <c r="N4508" s="3">
        <v>242</v>
      </c>
      <c r="O4508" s="3">
        <f t="shared" si="70"/>
        <v>5.4889377261566867</v>
      </c>
      <c r="P4508" s="3">
        <v>2.3037609780000001</v>
      </c>
    </row>
    <row r="4509" spans="1:16" x14ac:dyDescent="0.25">
      <c r="A4509" s="3">
        <v>180</v>
      </c>
      <c r="B4509" s="3" t="s">
        <v>126</v>
      </c>
      <c r="C4509" s="3" t="s">
        <v>12</v>
      </c>
      <c r="D4509" s="3" t="s">
        <v>110</v>
      </c>
      <c r="E4509" s="3" t="s">
        <v>111</v>
      </c>
      <c r="F4509" s="3" t="s">
        <v>186</v>
      </c>
      <c r="H4509" s="7">
        <v>180</v>
      </c>
      <c r="I4509" s="7">
        <v>104438</v>
      </c>
      <c r="J4509" s="7" t="s">
        <v>187</v>
      </c>
      <c r="K4509" s="7">
        <v>16233144</v>
      </c>
      <c r="M4509" s="3">
        <v>1</v>
      </c>
      <c r="N4509" s="3">
        <v>185</v>
      </c>
      <c r="O4509" s="3">
        <f t="shared" si="70"/>
        <v>5.2203558250783244</v>
      </c>
      <c r="P4509" s="3">
        <v>1.166196899</v>
      </c>
    </row>
    <row r="4510" spans="1:16" x14ac:dyDescent="0.25">
      <c r="A4510" s="3">
        <v>182</v>
      </c>
      <c r="B4510" s="3" t="s">
        <v>126</v>
      </c>
      <c r="C4510" s="3" t="s">
        <v>12</v>
      </c>
      <c r="D4510" s="3" t="s">
        <v>188</v>
      </c>
      <c r="E4510" s="3" t="s">
        <v>189</v>
      </c>
      <c r="F4510" s="3" t="s">
        <v>190</v>
      </c>
      <c r="H4510" s="7">
        <v>182</v>
      </c>
      <c r="I4510" s="7">
        <v>104498</v>
      </c>
      <c r="J4510" s="7" t="s">
        <v>191</v>
      </c>
      <c r="K4510" s="7">
        <v>16233148</v>
      </c>
      <c r="M4510" s="3">
        <v>1</v>
      </c>
      <c r="N4510" s="3">
        <v>186</v>
      </c>
      <c r="O4510" s="3">
        <f t="shared" si="70"/>
        <v>5.2257466737132017</v>
      </c>
      <c r="P4510" s="3">
        <v>1.1864400020000001</v>
      </c>
    </row>
    <row r="4511" spans="1:16" x14ac:dyDescent="0.25">
      <c r="A4511" s="3">
        <v>178</v>
      </c>
      <c r="B4511" s="3" t="s">
        <v>126</v>
      </c>
      <c r="C4511" s="3" t="s">
        <v>12</v>
      </c>
      <c r="D4511" s="3" t="s">
        <v>102</v>
      </c>
      <c r="E4511" s="3" t="s">
        <v>103</v>
      </c>
      <c r="F4511" s="3" t="s">
        <v>181</v>
      </c>
      <c r="H4511" s="7">
        <v>178</v>
      </c>
      <c r="I4511" s="7">
        <v>104426</v>
      </c>
      <c r="J4511" s="7" t="s">
        <v>182</v>
      </c>
      <c r="K4511" s="7">
        <v>16233155</v>
      </c>
      <c r="M4511" s="3">
        <v>1</v>
      </c>
      <c r="N4511" s="3">
        <v>195</v>
      </c>
      <c r="O4511" s="3">
        <f t="shared" si="70"/>
        <v>5.2729995585637468</v>
      </c>
      <c r="P4511" s="3">
        <v>1.368059047</v>
      </c>
    </row>
    <row r="4512" spans="1:16" x14ac:dyDescent="0.25">
      <c r="A4512" s="3">
        <v>184</v>
      </c>
      <c r="B4512" s="3" t="s">
        <v>126</v>
      </c>
      <c r="C4512" s="3" t="s">
        <v>12</v>
      </c>
      <c r="D4512" s="3" t="s">
        <v>114</v>
      </c>
      <c r="E4512" s="3" t="s">
        <v>115</v>
      </c>
      <c r="F4512" s="3" t="s">
        <v>192</v>
      </c>
      <c r="H4512" s="7">
        <v>184</v>
      </c>
      <c r="I4512" s="7">
        <v>104537</v>
      </c>
      <c r="J4512" s="7" t="s">
        <v>193</v>
      </c>
      <c r="K4512" s="7">
        <v>16233171</v>
      </c>
      <c r="M4512" s="3">
        <v>1</v>
      </c>
      <c r="N4512" s="3">
        <v>162</v>
      </c>
      <c r="O4512" s="3">
        <f t="shared" si="70"/>
        <v>5.0875963352323836</v>
      </c>
      <c r="P4512" s="3">
        <v>0.69622455699999997</v>
      </c>
    </row>
    <row r="4513" spans="1:16" x14ac:dyDescent="0.25">
      <c r="A4513" s="3">
        <v>286</v>
      </c>
      <c r="B4513" s="3" t="s">
        <v>126</v>
      </c>
      <c r="C4513" s="3" t="s">
        <v>12</v>
      </c>
      <c r="D4513" s="3" t="s">
        <v>183</v>
      </c>
      <c r="E4513" s="3" t="s">
        <v>107</v>
      </c>
      <c r="F4513" s="3" t="s">
        <v>184</v>
      </c>
      <c r="H4513" s="7">
        <v>286</v>
      </c>
      <c r="I4513" s="7">
        <v>104435</v>
      </c>
      <c r="J4513" s="7" t="s">
        <v>185</v>
      </c>
      <c r="K4513" s="7">
        <v>16233178</v>
      </c>
      <c r="M4513" s="3">
        <v>1</v>
      </c>
      <c r="N4513" s="3">
        <v>156</v>
      </c>
      <c r="O4513" s="3">
        <f t="shared" si="70"/>
        <v>5.0498560072495371</v>
      </c>
      <c r="P4513" s="3">
        <v>0.57184299500000002</v>
      </c>
    </row>
    <row r="4514" spans="1:16" x14ac:dyDescent="0.25">
      <c r="A4514" s="3">
        <v>176</v>
      </c>
      <c r="B4514" s="3" t="s">
        <v>126</v>
      </c>
      <c r="C4514" s="3" t="s">
        <v>12</v>
      </c>
      <c r="D4514" s="3" t="s">
        <v>98</v>
      </c>
      <c r="E4514" s="3" t="s">
        <v>99</v>
      </c>
      <c r="F4514" s="3" t="s">
        <v>179</v>
      </c>
      <c r="H4514" s="7">
        <v>176</v>
      </c>
      <c r="I4514" s="7">
        <v>104204</v>
      </c>
      <c r="J4514" s="7" t="s">
        <v>180</v>
      </c>
      <c r="K4514" s="7">
        <v>16233246</v>
      </c>
      <c r="M4514" s="3">
        <v>1</v>
      </c>
      <c r="N4514" s="3">
        <v>165</v>
      </c>
      <c r="O4514" s="3">
        <f t="shared" si="70"/>
        <v>5.1059454739005803</v>
      </c>
      <c r="P4514" s="3">
        <v>0.75808602300000005</v>
      </c>
    </row>
    <row r="4515" spans="1:16" x14ac:dyDescent="0.25">
      <c r="A4515" s="3">
        <v>170</v>
      </c>
      <c r="B4515" s="3" t="s">
        <v>126</v>
      </c>
      <c r="C4515" s="3" t="s">
        <v>12</v>
      </c>
      <c r="D4515" s="3" t="s">
        <v>86</v>
      </c>
      <c r="E4515" s="3" t="s">
        <v>87</v>
      </c>
      <c r="F4515" s="3" t="s">
        <v>173</v>
      </c>
      <c r="H4515" s="7">
        <v>170</v>
      </c>
      <c r="I4515" s="7">
        <v>104111</v>
      </c>
      <c r="J4515" s="7" t="s">
        <v>174</v>
      </c>
      <c r="K4515" s="7">
        <v>16233276</v>
      </c>
      <c r="M4515" s="3">
        <v>1</v>
      </c>
      <c r="N4515" s="3">
        <v>963</v>
      </c>
      <c r="O4515" s="3">
        <f t="shared" si="70"/>
        <v>6.8700534117981258</v>
      </c>
      <c r="P4515" s="3">
        <v>15.85914002</v>
      </c>
    </row>
    <row r="4516" spans="1:16" x14ac:dyDescent="0.25">
      <c r="A4516" s="3">
        <v>172</v>
      </c>
      <c r="B4516" s="3" t="s">
        <v>126</v>
      </c>
      <c r="C4516" s="3" t="s">
        <v>12</v>
      </c>
      <c r="D4516" s="3" t="s">
        <v>90</v>
      </c>
      <c r="E4516" s="3" t="s">
        <v>91</v>
      </c>
      <c r="F4516" s="3" t="s">
        <v>175</v>
      </c>
      <c r="H4516" s="7">
        <v>172</v>
      </c>
      <c r="I4516" s="7">
        <v>104162</v>
      </c>
      <c r="J4516" s="7" t="s">
        <v>176</v>
      </c>
      <c r="K4516" s="7">
        <v>16233280</v>
      </c>
      <c r="M4516" s="3">
        <v>1</v>
      </c>
      <c r="N4516" s="3">
        <v>195</v>
      </c>
      <c r="O4516" s="3">
        <f t="shared" si="70"/>
        <v>5.2729995585637468</v>
      </c>
      <c r="P4516" s="3">
        <v>1.368059047</v>
      </c>
    </row>
    <row r="4517" spans="1:16" x14ac:dyDescent="0.25">
      <c r="A4517" s="3">
        <v>174</v>
      </c>
      <c r="B4517" s="3" t="s">
        <v>126</v>
      </c>
      <c r="C4517" s="3" t="s">
        <v>12</v>
      </c>
      <c r="D4517" s="3" t="s">
        <v>94</v>
      </c>
      <c r="E4517" s="3" t="s">
        <v>95</v>
      </c>
      <c r="F4517" s="3" t="s">
        <v>177</v>
      </c>
      <c r="H4517" s="7">
        <v>174</v>
      </c>
      <c r="I4517" s="7">
        <v>104180</v>
      </c>
      <c r="J4517" s="7" t="s">
        <v>178</v>
      </c>
      <c r="K4517" s="7">
        <v>16233287</v>
      </c>
      <c r="M4517" s="3">
        <v>1</v>
      </c>
      <c r="N4517" s="3">
        <v>177</v>
      </c>
      <c r="O4517" s="3">
        <f t="shared" si="70"/>
        <v>5.1761497325738288</v>
      </c>
      <c r="P4517" s="3">
        <v>1.0037434569999999</v>
      </c>
    </row>
    <row r="4518" spans="1:16" x14ac:dyDescent="0.25">
      <c r="A4518" s="3">
        <v>168</v>
      </c>
      <c r="B4518" s="3" t="s">
        <v>126</v>
      </c>
      <c r="C4518" s="3" t="s">
        <v>12</v>
      </c>
      <c r="D4518" s="3" t="s">
        <v>82</v>
      </c>
      <c r="E4518" s="3" t="s">
        <v>83</v>
      </c>
      <c r="F4518" s="3" t="s">
        <v>171</v>
      </c>
      <c r="H4518" s="7">
        <v>168</v>
      </c>
      <c r="I4518" s="7">
        <v>104003</v>
      </c>
      <c r="J4518" s="7" t="s">
        <v>172</v>
      </c>
      <c r="K4518" s="7">
        <v>16233312</v>
      </c>
      <c r="M4518" s="3">
        <v>1</v>
      </c>
      <c r="N4518" s="3">
        <v>192</v>
      </c>
      <c r="O4518" s="3">
        <f t="shared" si="70"/>
        <v>5.2574953720277815</v>
      </c>
      <c r="P4518" s="3">
        <v>1.307628604</v>
      </c>
    </row>
    <row r="4519" spans="1:16" x14ac:dyDescent="0.25">
      <c r="A4519" s="3">
        <v>166</v>
      </c>
      <c r="B4519" s="3" t="s">
        <v>126</v>
      </c>
      <c r="C4519" s="3" t="s">
        <v>12</v>
      </c>
      <c r="D4519" s="3" t="s">
        <v>78</v>
      </c>
      <c r="E4519" s="3" t="s">
        <v>79</v>
      </c>
      <c r="F4519" s="3" t="s">
        <v>169</v>
      </c>
      <c r="H4519" s="7">
        <v>166</v>
      </c>
      <c r="I4519" s="7">
        <v>103976</v>
      </c>
      <c r="J4519" s="7" t="s">
        <v>170</v>
      </c>
      <c r="K4519" s="7">
        <v>16233329</v>
      </c>
      <c r="M4519" s="3">
        <v>1</v>
      </c>
      <c r="N4519" s="3">
        <v>335</v>
      </c>
      <c r="O4519" s="3">
        <f t="shared" si="70"/>
        <v>5.8141305318250662</v>
      </c>
      <c r="P4519" s="3">
        <v>4.1162268769999999</v>
      </c>
    </row>
    <row r="4520" spans="1:16" x14ac:dyDescent="0.25">
      <c r="A4520" s="3">
        <v>284</v>
      </c>
      <c r="B4520" s="3" t="s">
        <v>126</v>
      </c>
      <c r="C4520" s="3" t="s">
        <v>12</v>
      </c>
      <c r="D4520" s="3" t="s">
        <v>163</v>
      </c>
      <c r="E4520" s="3" t="s">
        <v>164</v>
      </c>
      <c r="F4520" s="3" t="s">
        <v>165</v>
      </c>
      <c r="H4520" s="7">
        <v>284</v>
      </c>
      <c r="I4520" s="7">
        <v>103853</v>
      </c>
      <c r="J4520" s="7" t="s">
        <v>166</v>
      </c>
      <c r="K4520" s="7">
        <v>16233376</v>
      </c>
      <c r="M4520" s="3">
        <v>1</v>
      </c>
      <c r="N4520" s="3">
        <v>215</v>
      </c>
      <c r="O4520" s="3">
        <f t="shared" si="70"/>
        <v>5.3706380281276624</v>
      </c>
      <c r="P4520" s="3">
        <v>1.7685196590000001</v>
      </c>
    </row>
    <row r="4521" spans="1:16" x14ac:dyDescent="0.25">
      <c r="A4521" s="3">
        <v>164</v>
      </c>
      <c r="B4521" s="3" t="s">
        <v>126</v>
      </c>
      <c r="C4521" s="3" t="s">
        <v>12</v>
      </c>
      <c r="D4521" s="3" t="s">
        <v>74</v>
      </c>
      <c r="E4521" s="3" t="s">
        <v>75</v>
      </c>
      <c r="F4521" s="3" t="s">
        <v>167</v>
      </c>
      <c r="H4521" s="7">
        <v>164</v>
      </c>
      <c r="I4521" s="7">
        <v>103871</v>
      </c>
      <c r="J4521" s="7" t="s">
        <v>168</v>
      </c>
      <c r="K4521" s="7">
        <v>16233383</v>
      </c>
      <c r="M4521" s="3">
        <v>1</v>
      </c>
      <c r="N4521" s="3">
        <v>167</v>
      </c>
      <c r="O4521" s="3">
        <f t="shared" si="70"/>
        <v>5.1179938124167554</v>
      </c>
      <c r="P4521" s="3">
        <v>0.79921853499999995</v>
      </c>
    </row>
    <row r="4522" spans="1:16" x14ac:dyDescent="0.25">
      <c r="A4522" s="3">
        <v>162</v>
      </c>
      <c r="B4522" s="3" t="s">
        <v>126</v>
      </c>
      <c r="C4522" s="3" t="s">
        <v>12</v>
      </c>
      <c r="D4522" s="3" t="s">
        <v>70</v>
      </c>
      <c r="E4522" s="3" t="s">
        <v>71</v>
      </c>
      <c r="F4522" s="3" t="s">
        <v>161</v>
      </c>
      <c r="H4522" s="7">
        <v>162</v>
      </c>
      <c r="I4522" s="7">
        <v>103612</v>
      </c>
      <c r="J4522" s="7" t="s">
        <v>162</v>
      </c>
      <c r="K4522" s="7">
        <v>16233446</v>
      </c>
      <c r="M4522" s="3">
        <v>1</v>
      </c>
      <c r="N4522" s="3">
        <v>210</v>
      </c>
      <c r="O4522" s="3">
        <f t="shared" si="70"/>
        <v>5.3471075307174685</v>
      </c>
      <c r="P4522" s="3">
        <v>1.6687648719999999</v>
      </c>
    </row>
    <row r="4523" spans="1:16" x14ac:dyDescent="0.25">
      <c r="A4523" s="3">
        <v>160</v>
      </c>
      <c r="B4523" s="3" t="s">
        <v>126</v>
      </c>
      <c r="C4523" s="3" t="s">
        <v>12</v>
      </c>
      <c r="D4523" s="3" t="s">
        <v>66</v>
      </c>
      <c r="E4523" s="3" t="s">
        <v>67</v>
      </c>
      <c r="F4523" s="3" t="s">
        <v>159</v>
      </c>
      <c r="H4523" s="7">
        <v>160</v>
      </c>
      <c r="I4523" s="7">
        <v>103591</v>
      </c>
      <c r="J4523" s="7" t="s">
        <v>160</v>
      </c>
      <c r="K4523" s="7">
        <v>16233448</v>
      </c>
      <c r="M4523" s="3">
        <v>1</v>
      </c>
      <c r="N4523" s="3">
        <v>225</v>
      </c>
      <c r="O4523" s="3">
        <f t="shared" si="70"/>
        <v>5.4161004022044201</v>
      </c>
      <c r="P4523" s="3">
        <v>1.967395499</v>
      </c>
    </row>
    <row r="4524" spans="1:16" x14ac:dyDescent="0.25">
      <c r="A4524" s="3">
        <v>156</v>
      </c>
      <c r="B4524" s="3" t="s">
        <v>126</v>
      </c>
      <c r="C4524" s="3" t="s">
        <v>12</v>
      </c>
      <c r="D4524" s="3" t="s">
        <v>58</v>
      </c>
      <c r="E4524" s="3" t="s">
        <v>59</v>
      </c>
      <c r="F4524" s="3" t="s">
        <v>155</v>
      </c>
      <c r="H4524" s="7">
        <v>156</v>
      </c>
      <c r="I4524" s="7">
        <v>103216</v>
      </c>
      <c r="J4524" s="7" t="s">
        <v>156</v>
      </c>
      <c r="K4524" s="7">
        <v>16233580</v>
      </c>
      <c r="M4524" s="3">
        <v>1</v>
      </c>
      <c r="N4524" s="3">
        <v>184</v>
      </c>
      <c r="O4524" s="3">
        <f t="shared" si="70"/>
        <v>5.2149357576089859</v>
      </c>
      <c r="P4524" s="3">
        <v>1.1459403050000001</v>
      </c>
    </row>
    <row r="4525" spans="1:16" x14ac:dyDescent="0.25">
      <c r="A4525" s="3">
        <v>158</v>
      </c>
      <c r="B4525" s="3" t="s">
        <v>126</v>
      </c>
      <c r="C4525" s="3" t="s">
        <v>12</v>
      </c>
      <c r="D4525" s="3" t="s">
        <v>62</v>
      </c>
      <c r="E4525" s="3" t="s">
        <v>63</v>
      </c>
      <c r="F4525" s="3" t="s">
        <v>157</v>
      </c>
      <c r="H4525" s="7">
        <v>158</v>
      </c>
      <c r="I4525" s="7">
        <v>103240</v>
      </c>
      <c r="J4525" s="7" t="s">
        <v>158</v>
      </c>
      <c r="K4525" s="7">
        <v>16233589</v>
      </c>
      <c r="M4525" s="3">
        <v>1</v>
      </c>
      <c r="N4525" s="3">
        <v>202</v>
      </c>
      <c r="O4525" s="3">
        <f t="shared" si="70"/>
        <v>5.3082676974012051</v>
      </c>
      <c r="P4525" s="3">
        <v>1.5086737539999999</v>
      </c>
    </row>
    <row r="4526" spans="1:16" x14ac:dyDescent="0.25">
      <c r="A4526" s="3">
        <v>152</v>
      </c>
      <c r="B4526" s="3" t="s">
        <v>126</v>
      </c>
      <c r="C4526" s="3" t="s">
        <v>12</v>
      </c>
      <c r="D4526" s="3" t="s">
        <v>46</v>
      </c>
      <c r="E4526" s="3" t="s">
        <v>47</v>
      </c>
      <c r="F4526" s="3" t="s">
        <v>147</v>
      </c>
      <c r="H4526" s="7">
        <v>152</v>
      </c>
      <c r="I4526" s="7">
        <v>103081</v>
      </c>
      <c r="J4526" s="7" t="s">
        <v>148</v>
      </c>
      <c r="K4526" s="7">
        <v>16233609</v>
      </c>
      <c r="M4526" s="3">
        <v>1</v>
      </c>
      <c r="N4526" s="3">
        <v>223</v>
      </c>
      <c r="O4526" s="3">
        <f t="shared" si="70"/>
        <v>5.4071717714601188</v>
      </c>
      <c r="P4526" s="3">
        <v>1.9276845570000001</v>
      </c>
    </row>
    <row r="4527" spans="1:16" x14ac:dyDescent="0.25">
      <c r="A4527" s="3">
        <v>154</v>
      </c>
      <c r="B4527" s="3" t="s">
        <v>126</v>
      </c>
      <c r="C4527" s="3" t="s">
        <v>12</v>
      </c>
      <c r="D4527" s="3" t="s">
        <v>50</v>
      </c>
      <c r="E4527" s="3" t="s">
        <v>51</v>
      </c>
      <c r="F4527" s="3" t="s">
        <v>149</v>
      </c>
      <c r="H4527" s="7">
        <v>154</v>
      </c>
      <c r="I4527" s="7">
        <v>103087</v>
      </c>
      <c r="J4527" s="7" t="s">
        <v>150</v>
      </c>
      <c r="K4527" s="7">
        <v>16233618</v>
      </c>
      <c r="M4527" s="3">
        <v>1</v>
      </c>
      <c r="N4527" s="3">
        <v>136</v>
      </c>
      <c r="O4527" s="3">
        <f t="shared" si="70"/>
        <v>4.9126548857360524</v>
      </c>
      <c r="P4527" s="3">
        <v>0.14710471899999999</v>
      </c>
    </row>
    <row r="4528" spans="1:16" x14ac:dyDescent="0.25">
      <c r="A4528" s="3">
        <v>192</v>
      </c>
      <c r="B4528" s="3" t="s">
        <v>126</v>
      </c>
      <c r="C4528" s="3" t="s">
        <v>12</v>
      </c>
      <c r="D4528" s="3" t="s">
        <v>151</v>
      </c>
      <c r="E4528" s="3" t="s">
        <v>152</v>
      </c>
      <c r="F4528" s="3" t="s">
        <v>153</v>
      </c>
      <c r="H4528" s="7">
        <v>192</v>
      </c>
      <c r="I4528" s="7">
        <v>103090</v>
      </c>
      <c r="J4528" s="7" t="s">
        <v>154</v>
      </c>
      <c r="K4528" s="7">
        <v>16233620</v>
      </c>
      <c r="M4528" s="3">
        <v>1</v>
      </c>
      <c r="N4528" s="3">
        <v>154</v>
      </c>
      <c r="O4528" s="3">
        <f t="shared" si="70"/>
        <v>5.0369526024136295</v>
      </c>
      <c r="P4528" s="3">
        <v>0.53016053500000004</v>
      </c>
    </row>
    <row r="4529" spans="1:16" x14ac:dyDescent="0.25">
      <c r="A4529" s="3">
        <v>150</v>
      </c>
      <c r="B4529" s="3" t="s">
        <v>126</v>
      </c>
      <c r="C4529" s="3" t="s">
        <v>12</v>
      </c>
      <c r="D4529" s="3" t="s">
        <v>42</v>
      </c>
      <c r="E4529" s="3" t="s">
        <v>43</v>
      </c>
      <c r="F4529" s="3" t="s">
        <v>145</v>
      </c>
      <c r="H4529" s="7">
        <v>150</v>
      </c>
      <c r="I4529" s="7">
        <v>102895</v>
      </c>
      <c r="J4529" s="7" t="s">
        <v>146</v>
      </c>
      <c r="K4529" s="7">
        <v>16233689</v>
      </c>
      <c r="M4529" s="3">
        <v>1</v>
      </c>
      <c r="N4529" s="3">
        <v>154</v>
      </c>
      <c r="O4529" s="3">
        <f t="shared" si="70"/>
        <v>5.0369526024136295</v>
      </c>
      <c r="P4529" s="3">
        <v>0.53016053500000004</v>
      </c>
    </row>
    <row r="4530" spans="1:16" x14ac:dyDescent="0.25">
      <c r="A4530" s="3">
        <v>146</v>
      </c>
      <c r="B4530" s="3" t="s">
        <v>126</v>
      </c>
      <c r="C4530" s="3" t="s">
        <v>12</v>
      </c>
      <c r="D4530" s="3" t="s">
        <v>34</v>
      </c>
      <c r="E4530" s="3" t="s">
        <v>35</v>
      </c>
      <c r="F4530" s="3" t="s">
        <v>141</v>
      </c>
      <c r="H4530" s="7">
        <v>146</v>
      </c>
      <c r="I4530" s="7">
        <v>102751</v>
      </c>
      <c r="J4530" s="7" t="s">
        <v>142</v>
      </c>
      <c r="K4530" s="7">
        <v>16233693</v>
      </c>
      <c r="M4530" s="3">
        <v>1</v>
      </c>
      <c r="N4530" s="3">
        <v>220</v>
      </c>
      <c r="O4530" s="3">
        <f t="shared" si="70"/>
        <v>5.393627546352362</v>
      </c>
      <c r="P4530" s="3">
        <v>1.868059079</v>
      </c>
    </row>
    <row r="4531" spans="1:16" x14ac:dyDescent="0.25">
      <c r="A4531" s="3">
        <v>148</v>
      </c>
      <c r="B4531" s="3" t="s">
        <v>126</v>
      </c>
      <c r="C4531" s="3" t="s">
        <v>12</v>
      </c>
      <c r="D4531" s="3" t="s">
        <v>38</v>
      </c>
      <c r="E4531" s="3" t="s">
        <v>39</v>
      </c>
      <c r="F4531" s="3" t="s">
        <v>143</v>
      </c>
      <c r="H4531" s="7">
        <v>148</v>
      </c>
      <c r="I4531" s="7">
        <v>102862</v>
      </c>
      <c r="J4531" s="7" t="s">
        <v>144</v>
      </c>
      <c r="K4531" s="7">
        <v>16233711</v>
      </c>
      <c r="M4531" s="3">
        <v>1</v>
      </c>
      <c r="N4531" s="3">
        <v>243</v>
      </c>
      <c r="O4531" s="3">
        <f t="shared" si="70"/>
        <v>5.4930614433405482</v>
      </c>
      <c r="P4531" s="3">
        <v>2.3234858169999999</v>
      </c>
    </row>
    <row r="4532" spans="1:16" x14ac:dyDescent="0.25">
      <c r="A4532" s="3">
        <v>144</v>
      </c>
      <c r="B4532" s="3" t="s">
        <v>126</v>
      </c>
      <c r="C4532" s="3" t="s">
        <v>12</v>
      </c>
      <c r="D4532" s="3" t="s">
        <v>30</v>
      </c>
      <c r="E4532" s="3" t="s">
        <v>31</v>
      </c>
      <c r="F4532" s="3" t="s">
        <v>139</v>
      </c>
      <c r="H4532" s="7">
        <v>144</v>
      </c>
      <c r="I4532" s="7">
        <v>102514</v>
      </c>
      <c r="J4532" s="7" t="s">
        <v>140</v>
      </c>
      <c r="K4532" s="7">
        <v>16233818</v>
      </c>
      <c r="M4532" s="3">
        <v>1</v>
      </c>
      <c r="N4532" s="3">
        <v>256</v>
      </c>
      <c r="O4532" s="3">
        <f t="shared" si="70"/>
        <v>5.5451774444795623</v>
      </c>
      <c r="P4532" s="3">
        <v>2.579345381</v>
      </c>
    </row>
    <row r="4533" spans="1:16" x14ac:dyDescent="0.25">
      <c r="A4533" s="3">
        <v>140</v>
      </c>
      <c r="B4533" s="3" t="s">
        <v>126</v>
      </c>
      <c r="C4533" s="3" t="s">
        <v>12</v>
      </c>
      <c r="D4533" s="3" t="s">
        <v>22</v>
      </c>
      <c r="E4533" s="3" t="s">
        <v>23</v>
      </c>
      <c r="F4533" s="3" t="s">
        <v>133</v>
      </c>
      <c r="H4533" s="7">
        <v>140</v>
      </c>
      <c r="I4533" s="7">
        <v>102409</v>
      </c>
      <c r="J4533" s="7" t="s">
        <v>134</v>
      </c>
      <c r="K4533" s="7">
        <v>16233838</v>
      </c>
      <c r="M4533" s="3">
        <v>1</v>
      </c>
      <c r="N4533" s="3">
        <v>173</v>
      </c>
      <c r="O4533" s="3">
        <f t="shared" si="70"/>
        <v>5.1532915944977793</v>
      </c>
      <c r="P4533" s="3">
        <v>0.92214590500000004</v>
      </c>
    </row>
    <row r="4534" spans="1:16" x14ac:dyDescent="0.25">
      <c r="A4534" s="3">
        <v>142</v>
      </c>
      <c r="B4534" s="3" t="s">
        <v>126</v>
      </c>
      <c r="C4534" s="3" t="s">
        <v>12</v>
      </c>
      <c r="D4534" s="3" t="s">
        <v>26</v>
      </c>
      <c r="E4534" s="3" t="s">
        <v>27</v>
      </c>
      <c r="F4534" s="3" t="s">
        <v>131</v>
      </c>
      <c r="H4534" s="7">
        <v>142</v>
      </c>
      <c r="I4534" s="7">
        <v>102394</v>
      </c>
      <c r="J4534" s="7" t="s">
        <v>132</v>
      </c>
      <c r="K4534" s="7">
        <v>16233840</v>
      </c>
      <c r="M4534" s="3">
        <v>1</v>
      </c>
      <c r="N4534" s="3">
        <v>165</v>
      </c>
      <c r="O4534" s="3">
        <f t="shared" si="70"/>
        <v>5.1059454739005803</v>
      </c>
      <c r="P4534" s="3">
        <v>0.75808602300000005</v>
      </c>
    </row>
    <row r="4535" spans="1:16" x14ac:dyDescent="0.25">
      <c r="A4535" s="3">
        <v>190</v>
      </c>
      <c r="B4535" s="3" t="s">
        <v>126</v>
      </c>
      <c r="C4535" s="3" t="s">
        <v>12</v>
      </c>
      <c r="D4535" s="3" t="s">
        <v>135</v>
      </c>
      <c r="E4535" s="3" t="s">
        <v>136</v>
      </c>
      <c r="F4535" s="3" t="s">
        <v>137</v>
      </c>
      <c r="H4535" s="7">
        <v>190</v>
      </c>
      <c r="I4535" s="7">
        <v>102439</v>
      </c>
      <c r="J4535" s="7" t="s">
        <v>138</v>
      </c>
      <c r="K4535" s="7">
        <v>16233852</v>
      </c>
      <c r="M4535" s="3">
        <v>1</v>
      </c>
      <c r="N4535" s="3">
        <v>162</v>
      </c>
      <c r="O4535" s="3">
        <f t="shared" si="70"/>
        <v>5.0875963352323836</v>
      </c>
      <c r="P4535" s="3">
        <v>0.69622455699999997</v>
      </c>
    </row>
    <row r="4536" spans="1:16" x14ac:dyDescent="0.25">
      <c r="A4536" s="3">
        <v>138</v>
      </c>
      <c r="B4536" s="3" t="s">
        <v>126</v>
      </c>
      <c r="C4536" s="3" t="s">
        <v>12</v>
      </c>
      <c r="D4536" s="3" t="s">
        <v>18</v>
      </c>
      <c r="E4536" s="3" t="s">
        <v>19</v>
      </c>
      <c r="F4536" s="3" t="s">
        <v>129</v>
      </c>
      <c r="H4536" s="7">
        <v>138</v>
      </c>
      <c r="I4536" s="7">
        <v>102243</v>
      </c>
      <c r="J4536" s="7" t="s">
        <v>130</v>
      </c>
      <c r="K4536" s="7">
        <v>16233921</v>
      </c>
      <c r="M4536" s="3">
        <v>1</v>
      </c>
      <c r="N4536" s="3">
        <v>149</v>
      </c>
      <c r="O4536" s="3">
        <f t="shared" si="70"/>
        <v>5.0039463059454592</v>
      </c>
      <c r="P4536" s="3">
        <v>0.42537530200000001</v>
      </c>
    </row>
    <row r="4537" spans="1:16" x14ac:dyDescent="0.25">
      <c r="A4537" s="3">
        <v>136</v>
      </c>
      <c r="B4537" s="3" t="s">
        <v>126</v>
      </c>
      <c r="C4537" s="3" t="s">
        <v>12</v>
      </c>
      <c r="D4537" s="3" t="s">
        <v>13</v>
      </c>
      <c r="E4537" s="3" t="s">
        <v>14</v>
      </c>
      <c r="F4537" s="3" t="s">
        <v>127</v>
      </c>
      <c r="H4537" s="7">
        <v>136</v>
      </c>
      <c r="I4537" s="7">
        <v>102135</v>
      </c>
      <c r="J4537" s="7" t="s">
        <v>128</v>
      </c>
      <c r="K4537" s="7">
        <v>16233928</v>
      </c>
      <c r="M4537" s="3">
        <v>1</v>
      </c>
      <c r="N4537" s="3">
        <v>213</v>
      </c>
      <c r="O4537" s="3">
        <f t="shared" si="70"/>
        <v>5.3612921657094255</v>
      </c>
      <c r="P4537" s="3">
        <v>1.7286443309999999</v>
      </c>
    </row>
    <row r="4538" spans="1:16" x14ac:dyDescent="0.25">
      <c r="A4538" s="3">
        <v>191</v>
      </c>
      <c r="B4538" s="3" t="s">
        <v>382</v>
      </c>
      <c r="C4538" s="3" t="s">
        <v>12</v>
      </c>
      <c r="D4538" s="3" t="s">
        <v>378</v>
      </c>
      <c r="E4538" s="3" t="s">
        <v>379</v>
      </c>
      <c r="F4538" s="3" t="s">
        <v>539</v>
      </c>
      <c r="H4538" s="7">
        <v>191</v>
      </c>
      <c r="I4538" s="7">
        <v>110592</v>
      </c>
      <c r="J4538" s="7" t="s">
        <v>540</v>
      </c>
      <c r="K4538" s="7">
        <v>16231120</v>
      </c>
      <c r="M4538" s="3">
        <v>1</v>
      </c>
      <c r="N4538" s="3">
        <v>169</v>
      </c>
      <c r="O4538" s="3">
        <f t="shared" si="70"/>
        <v>5.1298987149230735</v>
      </c>
      <c r="P4538" s="3">
        <v>0.80493709700000005</v>
      </c>
    </row>
    <row r="4539" spans="1:16" x14ac:dyDescent="0.25">
      <c r="A4539" s="3">
        <v>187</v>
      </c>
      <c r="B4539" s="3" t="s">
        <v>382</v>
      </c>
      <c r="C4539" s="3" t="s">
        <v>12</v>
      </c>
      <c r="D4539" s="3" t="s">
        <v>370</v>
      </c>
      <c r="E4539" s="3" t="s">
        <v>371</v>
      </c>
      <c r="F4539" s="3" t="s">
        <v>535</v>
      </c>
      <c r="H4539" s="7">
        <v>187</v>
      </c>
      <c r="I4539" s="7">
        <v>110532</v>
      </c>
      <c r="J4539" s="7" t="s">
        <v>536</v>
      </c>
      <c r="K4539" s="7">
        <v>16231168</v>
      </c>
      <c r="M4539" s="3">
        <v>1</v>
      </c>
      <c r="N4539" s="3">
        <v>146</v>
      </c>
      <c r="O4539" s="3">
        <f t="shared" si="70"/>
        <v>4.9836066217083363</v>
      </c>
      <c r="P4539" s="3">
        <v>0.26509747900000002</v>
      </c>
    </row>
    <row r="4540" spans="1:16" x14ac:dyDescent="0.25">
      <c r="A4540" s="3">
        <v>189</v>
      </c>
      <c r="B4540" s="3" t="s">
        <v>382</v>
      </c>
      <c r="C4540" s="3" t="s">
        <v>12</v>
      </c>
      <c r="D4540" s="3" t="s">
        <v>374</v>
      </c>
      <c r="E4540" s="3" t="s">
        <v>375</v>
      </c>
      <c r="F4540" s="3" t="s">
        <v>537</v>
      </c>
      <c r="H4540" s="7">
        <v>189</v>
      </c>
      <c r="I4540" s="7">
        <v>110550</v>
      </c>
      <c r="J4540" s="7" t="s">
        <v>538</v>
      </c>
      <c r="K4540" s="7">
        <v>16231203</v>
      </c>
      <c r="M4540" s="3">
        <v>1</v>
      </c>
      <c r="N4540" s="3">
        <v>173</v>
      </c>
      <c r="O4540" s="3">
        <f t="shared" si="70"/>
        <v>5.1532915944977793</v>
      </c>
      <c r="P4540" s="3">
        <v>0.89795955199999999</v>
      </c>
    </row>
    <row r="4541" spans="1:16" x14ac:dyDescent="0.25">
      <c r="A4541" s="3">
        <v>185</v>
      </c>
      <c r="B4541" s="3" t="s">
        <v>382</v>
      </c>
      <c r="C4541" s="3" t="s">
        <v>12</v>
      </c>
      <c r="D4541" s="3" t="s">
        <v>366</v>
      </c>
      <c r="E4541" s="3" t="s">
        <v>367</v>
      </c>
      <c r="F4541" s="3" t="s">
        <v>533</v>
      </c>
      <c r="H4541" s="7">
        <v>185</v>
      </c>
      <c r="I4541" s="7">
        <v>110475</v>
      </c>
      <c r="J4541" s="7" t="s">
        <v>534</v>
      </c>
      <c r="K4541" s="7">
        <v>16231204</v>
      </c>
      <c r="M4541" s="3">
        <v>1</v>
      </c>
      <c r="N4541" s="3">
        <v>192</v>
      </c>
      <c r="O4541" s="3">
        <f t="shared" si="70"/>
        <v>5.2574953720277815</v>
      </c>
      <c r="P4541" s="3">
        <v>1.3376891479999999</v>
      </c>
    </row>
    <row r="4542" spans="1:16" x14ac:dyDescent="0.25">
      <c r="A4542" s="3">
        <v>183</v>
      </c>
      <c r="B4542" s="3" t="s">
        <v>382</v>
      </c>
      <c r="C4542" s="3" t="s">
        <v>12</v>
      </c>
      <c r="D4542" s="3" t="s">
        <v>362</v>
      </c>
      <c r="E4542" s="3" t="s">
        <v>363</v>
      </c>
      <c r="F4542" s="3" t="s">
        <v>531</v>
      </c>
      <c r="H4542" s="7">
        <v>183</v>
      </c>
      <c r="I4542" s="7">
        <v>110418</v>
      </c>
      <c r="J4542" s="7" t="s">
        <v>532</v>
      </c>
      <c r="K4542" s="7">
        <v>16231205</v>
      </c>
      <c r="M4542" s="3">
        <v>1</v>
      </c>
      <c r="N4542" s="3">
        <v>139</v>
      </c>
      <c r="O4542" s="3">
        <f t="shared" si="70"/>
        <v>4.9344739331306915</v>
      </c>
      <c r="P4542" s="3">
        <v>9.7569053000000003E-2</v>
      </c>
    </row>
    <row r="4543" spans="1:16" x14ac:dyDescent="0.25">
      <c r="A4543" s="3">
        <v>181</v>
      </c>
      <c r="B4543" s="3" t="s">
        <v>382</v>
      </c>
      <c r="C4543" s="3" t="s">
        <v>12</v>
      </c>
      <c r="D4543" s="3" t="s">
        <v>358</v>
      </c>
      <c r="E4543" s="3" t="s">
        <v>359</v>
      </c>
      <c r="F4543" s="3" t="s">
        <v>529</v>
      </c>
      <c r="H4543" s="7">
        <v>181</v>
      </c>
      <c r="I4543" s="7">
        <v>110394</v>
      </c>
      <c r="J4543" s="7" t="s">
        <v>530</v>
      </c>
      <c r="K4543" s="7">
        <v>16231210</v>
      </c>
      <c r="M4543" s="3">
        <v>1</v>
      </c>
      <c r="N4543" s="3">
        <v>168</v>
      </c>
      <c r="O4543" s="3">
        <f t="shared" si="70"/>
        <v>5.1239639794032588</v>
      </c>
      <c r="P4543" s="3">
        <v>0.78165184099999996</v>
      </c>
    </row>
    <row r="4544" spans="1:16" x14ac:dyDescent="0.25">
      <c r="A4544" s="3">
        <v>177</v>
      </c>
      <c r="B4544" s="3" t="s">
        <v>382</v>
      </c>
      <c r="C4544" s="3" t="s">
        <v>12</v>
      </c>
      <c r="D4544" s="3" t="s">
        <v>350</v>
      </c>
      <c r="E4544" s="3" t="s">
        <v>351</v>
      </c>
      <c r="F4544" s="3" t="s">
        <v>525</v>
      </c>
      <c r="H4544" s="7">
        <v>177</v>
      </c>
      <c r="I4544" s="7">
        <v>110283</v>
      </c>
      <c r="J4544" s="7" t="s">
        <v>526</v>
      </c>
      <c r="K4544" s="7">
        <v>16231224</v>
      </c>
      <c r="M4544" s="3">
        <v>1</v>
      </c>
      <c r="N4544" s="3">
        <v>183</v>
      </c>
      <c r="O4544" s="3">
        <f t="shared" si="70"/>
        <v>5.2094861528414214</v>
      </c>
      <c r="P4544" s="3">
        <v>1.129788019</v>
      </c>
    </row>
    <row r="4545" spans="1:16" x14ac:dyDescent="0.25">
      <c r="A4545" s="3">
        <v>175</v>
      </c>
      <c r="B4545" s="3" t="s">
        <v>382</v>
      </c>
      <c r="C4545" s="3" t="s">
        <v>12</v>
      </c>
      <c r="D4545" s="3" t="s">
        <v>346</v>
      </c>
      <c r="E4545" s="3" t="s">
        <v>347</v>
      </c>
      <c r="F4545" s="3" t="s">
        <v>523</v>
      </c>
      <c r="H4545" s="7">
        <v>175</v>
      </c>
      <c r="I4545" s="7">
        <v>110274</v>
      </c>
      <c r="J4545" s="7" t="s">
        <v>524</v>
      </c>
      <c r="K4545" s="7">
        <v>16231236</v>
      </c>
      <c r="M4545" s="3">
        <v>1</v>
      </c>
      <c r="N4545" s="3">
        <v>150</v>
      </c>
      <c r="O4545" s="3">
        <f t="shared" si="70"/>
        <v>5.0106352940962555</v>
      </c>
      <c r="P4545" s="3">
        <v>0.35983092300000002</v>
      </c>
    </row>
    <row r="4546" spans="1:16" x14ac:dyDescent="0.25">
      <c r="A4546" s="3">
        <v>173</v>
      </c>
      <c r="B4546" s="3" t="s">
        <v>382</v>
      </c>
      <c r="C4546" s="3" t="s">
        <v>12</v>
      </c>
      <c r="D4546" s="3" t="s">
        <v>342</v>
      </c>
      <c r="E4546" s="3" t="s">
        <v>343</v>
      </c>
      <c r="F4546" s="3" t="s">
        <v>521</v>
      </c>
      <c r="H4546" s="7">
        <v>173</v>
      </c>
      <c r="I4546" s="7">
        <v>110244</v>
      </c>
      <c r="J4546" s="7" t="s">
        <v>522</v>
      </c>
      <c r="K4546" s="7">
        <v>16231261</v>
      </c>
      <c r="M4546" s="3">
        <v>1</v>
      </c>
      <c r="N4546" s="3">
        <v>340</v>
      </c>
      <c r="O4546" s="3">
        <f t="shared" si="70"/>
        <v>5.8289456176102075</v>
      </c>
      <c r="P4546" s="3">
        <v>4.7048337120000001</v>
      </c>
    </row>
    <row r="4547" spans="1:16" x14ac:dyDescent="0.25">
      <c r="A4547" s="3">
        <v>179</v>
      </c>
      <c r="B4547" s="3" t="s">
        <v>382</v>
      </c>
      <c r="C4547" s="3" t="s">
        <v>12</v>
      </c>
      <c r="D4547" s="3" t="s">
        <v>354</v>
      </c>
      <c r="E4547" s="3" t="s">
        <v>355</v>
      </c>
      <c r="F4547" s="3" t="s">
        <v>527</v>
      </c>
      <c r="H4547" s="7">
        <v>179</v>
      </c>
      <c r="I4547" s="7">
        <v>110313</v>
      </c>
      <c r="J4547" s="7" t="s">
        <v>528</v>
      </c>
      <c r="K4547" s="7">
        <v>16231263</v>
      </c>
      <c r="M4547" s="3">
        <v>1</v>
      </c>
      <c r="N4547" s="3">
        <v>220</v>
      </c>
      <c r="O4547" s="3">
        <f t="shared" ref="O4547:O4610" si="71">LN(N4547)</f>
        <v>5.393627546352362</v>
      </c>
      <c r="P4547" s="3">
        <v>1.9810867830000001</v>
      </c>
    </row>
    <row r="4548" spans="1:16" x14ac:dyDescent="0.25">
      <c r="A4548" s="3">
        <v>171</v>
      </c>
      <c r="B4548" s="3" t="s">
        <v>382</v>
      </c>
      <c r="C4548" s="3" t="s">
        <v>12</v>
      </c>
      <c r="D4548" s="3" t="s">
        <v>338</v>
      </c>
      <c r="E4548" s="3" t="s">
        <v>339</v>
      </c>
      <c r="F4548" s="3" t="s">
        <v>519</v>
      </c>
      <c r="H4548" s="7">
        <v>171</v>
      </c>
      <c r="I4548" s="7">
        <v>110109</v>
      </c>
      <c r="J4548" s="7" t="s">
        <v>520</v>
      </c>
      <c r="K4548" s="7">
        <v>16231291</v>
      </c>
      <c r="M4548" s="3">
        <v>1</v>
      </c>
      <c r="N4548" s="3">
        <v>289</v>
      </c>
      <c r="O4548" s="3">
        <f t="shared" si="71"/>
        <v>5.6664266881124323</v>
      </c>
      <c r="P4548" s="3">
        <v>3.5521909090000001</v>
      </c>
    </row>
    <row r="4549" spans="1:16" x14ac:dyDescent="0.25">
      <c r="A4549" s="3">
        <v>169</v>
      </c>
      <c r="B4549" s="3" t="s">
        <v>382</v>
      </c>
      <c r="C4549" s="3" t="s">
        <v>12</v>
      </c>
      <c r="D4549" s="3" t="s">
        <v>334</v>
      </c>
      <c r="E4549" s="3" t="s">
        <v>335</v>
      </c>
      <c r="F4549" s="3" t="s">
        <v>517</v>
      </c>
      <c r="H4549" s="7">
        <v>169</v>
      </c>
      <c r="I4549" s="7">
        <v>109959</v>
      </c>
      <c r="J4549" s="7" t="s">
        <v>518</v>
      </c>
      <c r="K4549" s="7">
        <v>16231335</v>
      </c>
      <c r="M4549" s="3">
        <v>1</v>
      </c>
      <c r="N4549" s="3">
        <v>209</v>
      </c>
      <c r="O4549" s="3">
        <f t="shared" si="71"/>
        <v>5.3423342519648109</v>
      </c>
      <c r="P4549" s="3">
        <v>1.7288582429999999</v>
      </c>
    </row>
    <row r="4550" spans="1:16" x14ac:dyDescent="0.25">
      <c r="A4550" s="3">
        <v>165</v>
      </c>
      <c r="B4550" s="3" t="s">
        <v>382</v>
      </c>
      <c r="C4550" s="3" t="s">
        <v>12</v>
      </c>
      <c r="D4550" s="3" t="s">
        <v>326</v>
      </c>
      <c r="E4550" s="3" t="s">
        <v>327</v>
      </c>
      <c r="F4550" s="3" t="s">
        <v>513</v>
      </c>
      <c r="H4550" s="7">
        <v>165</v>
      </c>
      <c r="I4550" s="7">
        <v>109911</v>
      </c>
      <c r="J4550" s="7" t="s">
        <v>514</v>
      </c>
      <c r="K4550" s="7">
        <v>16231340</v>
      </c>
      <c r="M4550" s="3">
        <v>1</v>
      </c>
      <c r="N4550" s="3">
        <v>262</v>
      </c>
      <c r="O4550" s="3">
        <f t="shared" si="71"/>
        <v>5.5683445037610966</v>
      </c>
      <c r="P4550" s="3">
        <v>2.9393217040000001</v>
      </c>
    </row>
    <row r="4551" spans="1:16" x14ac:dyDescent="0.25">
      <c r="A4551" s="3">
        <v>167</v>
      </c>
      <c r="B4551" s="3" t="s">
        <v>382</v>
      </c>
      <c r="C4551" s="3" t="s">
        <v>12</v>
      </c>
      <c r="D4551" s="3" t="s">
        <v>330</v>
      </c>
      <c r="E4551" s="3" t="s">
        <v>331</v>
      </c>
      <c r="F4551" s="3" t="s">
        <v>515</v>
      </c>
      <c r="H4551" s="7">
        <v>167</v>
      </c>
      <c r="I4551" s="7">
        <v>109950</v>
      </c>
      <c r="J4551" s="7" t="s">
        <v>516</v>
      </c>
      <c r="K4551" s="7">
        <v>16231346</v>
      </c>
      <c r="M4551" s="3">
        <v>1</v>
      </c>
      <c r="N4551" s="3">
        <v>388</v>
      </c>
      <c r="O4551" s="3">
        <f t="shared" si="71"/>
        <v>5.9610053396232736</v>
      </c>
      <c r="P4551" s="3">
        <v>5.7849506809999998</v>
      </c>
    </row>
    <row r="4552" spans="1:16" x14ac:dyDescent="0.25">
      <c r="A4552" s="3">
        <v>161</v>
      </c>
      <c r="B4552" s="3" t="s">
        <v>382</v>
      </c>
      <c r="C4552" s="3" t="s">
        <v>12</v>
      </c>
      <c r="D4552" s="3" t="s">
        <v>318</v>
      </c>
      <c r="E4552" s="3" t="s">
        <v>319</v>
      </c>
      <c r="F4552" s="3" t="s">
        <v>509</v>
      </c>
      <c r="H4552" s="7">
        <v>161</v>
      </c>
      <c r="I4552" s="7">
        <v>109830</v>
      </c>
      <c r="J4552" s="7" t="s">
        <v>510</v>
      </c>
      <c r="K4552" s="7">
        <v>16231385</v>
      </c>
      <c r="M4552" s="3">
        <v>1</v>
      </c>
      <c r="N4552" s="3">
        <v>360</v>
      </c>
      <c r="O4552" s="3">
        <f t="shared" si="71"/>
        <v>5.8861040314501558</v>
      </c>
      <c r="P4552" s="3">
        <v>5.1553760540000004</v>
      </c>
    </row>
    <row r="4553" spans="1:16" x14ac:dyDescent="0.25">
      <c r="A4553" s="3">
        <v>163</v>
      </c>
      <c r="B4553" s="3" t="s">
        <v>382</v>
      </c>
      <c r="C4553" s="3" t="s">
        <v>12</v>
      </c>
      <c r="D4553" s="3" t="s">
        <v>322</v>
      </c>
      <c r="E4553" s="3" t="s">
        <v>323</v>
      </c>
      <c r="F4553" s="3" t="s">
        <v>511</v>
      </c>
      <c r="H4553" s="7">
        <v>163</v>
      </c>
      <c r="I4553" s="7">
        <v>109872</v>
      </c>
      <c r="J4553" s="7" t="s">
        <v>512</v>
      </c>
      <c r="K4553" s="7">
        <v>16231393</v>
      </c>
      <c r="M4553" s="3">
        <v>1</v>
      </c>
      <c r="N4553" s="3">
        <v>211</v>
      </c>
      <c r="O4553" s="3">
        <f t="shared" si="71"/>
        <v>5.3518581334760666</v>
      </c>
      <c r="P4553" s="3">
        <v>1.774764947</v>
      </c>
    </row>
    <row r="4554" spans="1:16" x14ac:dyDescent="0.25">
      <c r="A4554" s="3">
        <v>153</v>
      </c>
      <c r="B4554" s="3" t="s">
        <v>382</v>
      </c>
      <c r="C4554" s="3" t="s">
        <v>12</v>
      </c>
      <c r="D4554" s="3" t="s">
        <v>302</v>
      </c>
      <c r="E4554" s="3" t="s">
        <v>303</v>
      </c>
      <c r="F4554" s="3" t="s">
        <v>499</v>
      </c>
      <c r="H4554" s="7">
        <v>153</v>
      </c>
      <c r="I4554" s="7">
        <v>109647</v>
      </c>
      <c r="J4554" s="7" t="s">
        <v>500</v>
      </c>
      <c r="K4554" s="7">
        <v>16231427</v>
      </c>
      <c r="M4554" s="3">
        <v>1</v>
      </c>
      <c r="N4554" s="3">
        <v>181</v>
      </c>
      <c r="O4554" s="3">
        <f t="shared" si="71"/>
        <v>5.1984970312658261</v>
      </c>
      <c r="P4554" s="3">
        <v>1.0834975739999999</v>
      </c>
    </row>
    <row r="4555" spans="1:16" x14ac:dyDescent="0.25">
      <c r="A4555" s="3">
        <v>157</v>
      </c>
      <c r="B4555" s="3" t="s">
        <v>382</v>
      </c>
      <c r="C4555" s="3" t="s">
        <v>12</v>
      </c>
      <c r="D4555" s="3" t="s">
        <v>503</v>
      </c>
      <c r="E4555" s="3" t="s">
        <v>504</v>
      </c>
      <c r="F4555" s="3" t="s">
        <v>505</v>
      </c>
      <c r="H4555" s="7">
        <v>157</v>
      </c>
      <c r="I4555" s="7">
        <v>109668</v>
      </c>
      <c r="J4555" s="7" t="s">
        <v>506</v>
      </c>
      <c r="K4555" s="7">
        <v>16231442</v>
      </c>
      <c r="M4555" s="3">
        <v>1</v>
      </c>
      <c r="N4555" s="3">
        <v>174</v>
      </c>
      <c r="O4555" s="3">
        <f t="shared" si="71"/>
        <v>5.1590552992145291</v>
      </c>
      <c r="P4555" s="3">
        <v>0.92118715799999995</v>
      </c>
    </row>
    <row r="4556" spans="1:16" x14ac:dyDescent="0.25">
      <c r="A4556" s="3">
        <v>149</v>
      </c>
      <c r="B4556" s="3" t="s">
        <v>382</v>
      </c>
      <c r="C4556" s="3" t="s">
        <v>12</v>
      </c>
      <c r="D4556" s="3" t="s">
        <v>294</v>
      </c>
      <c r="E4556" s="3" t="s">
        <v>295</v>
      </c>
      <c r="F4556" s="3" t="s">
        <v>495</v>
      </c>
      <c r="H4556" s="7">
        <v>149</v>
      </c>
      <c r="I4556" s="7">
        <v>109611</v>
      </c>
      <c r="J4556" s="7" t="s">
        <v>496</v>
      </c>
      <c r="K4556" s="7">
        <v>16231446</v>
      </c>
      <c r="M4556" s="3">
        <v>1</v>
      </c>
      <c r="N4556" s="3">
        <v>206</v>
      </c>
      <c r="O4556" s="3">
        <f t="shared" si="71"/>
        <v>5.3278761687895813</v>
      </c>
      <c r="P4556" s="3">
        <v>1.6599565489999999</v>
      </c>
    </row>
    <row r="4557" spans="1:16" x14ac:dyDescent="0.25">
      <c r="A4557" s="3">
        <v>147</v>
      </c>
      <c r="B4557" s="3" t="s">
        <v>382</v>
      </c>
      <c r="C4557" s="3" t="s">
        <v>12</v>
      </c>
      <c r="D4557" s="3" t="s">
        <v>290</v>
      </c>
      <c r="E4557" s="3" t="s">
        <v>291</v>
      </c>
      <c r="F4557" s="3" t="s">
        <v>493</v>
      </c>
      <c r="H4557" s="7">
        <v>147</v>
      </c>
      <c r="I4557" s="7">
        <v>109590</v>
      </c>
      <c r="J4557" s="7" t="s">
        <v>494</v>
      </c>
      <c r="K4557" s="7">
        <v>16231448</v>
      </c>
      <c r="M4557" s="3">
        <v>1</v>
      </c>
      <c r="N4557" s="3">
        <v>173</v>
      </c>
      <c r="O4557" s="3">
        <f t="shared" si="71"/>
        <v>5.1532915944977793</v>
      </c>
      <c r="P4557" s="3">
        <v>0.89795955199999999</v>
      </c>
    </row>
    <row r="4558" spans="1:16" x14ac:dyDescent="0.25">
      <c r="A4558" s="3">
        <v>155</v>
      </c>
      <c r="B4558" s="3" t="s">
        <v>382</v>
      </c>
      <c r="C4558" s="3" t="s">
        <v>12</v>
      </c>
      <c r="D4558" s="3" t="s">
        <v>306</v>
      </c>
      <c r="E4558" s="3" t="s">
        <v>307</v>
      </c>
      <c r="F4558" s="3" t="s">
        <v>501</v>
      </c>
      <c r="H4558" s="7">
        <v>155</v>
      </c>
      <c r="I4558" s="7">
        <v>109650</v>
      </c>
      <c r="J4558" s="7" t="s">
        <v>502</v>
      </c>
      <c r="K4558" s="7">
        <v>16231461</v>
      </c>
      <c r="M4558" s="3">
        <v>1</v>
      </c>
      <c r="N4558" s="3">
        <v>229</v>
      </c>
      <c r="O4558" s="3">
        <f t="shared" si="71"/>
        <v>5.43372200355424</v>
      </c>
      <c r="P4558" s="3">
        <v>2.1870192460000002</v>
      </c>
    </row>
    <row r="4559" spans="1:16" x14ac:dyDescent="0.25">
      <c r="A4559" s="3">
        <v>145</v>
      </c>
      <c r="B4559" s="3" t="s">
        <v>382</v>
      </c>
      <c r="C4559" s="3" t="s">
        <v>12</v>
      </c>
      <c r="D4559" s="3" t="s">
        <v>286</v>
      </c>
      <c r="E4559" s="3" t="s">
        <v>287</v>
      </c>
      <c r="F4559" s="3" t="s">
        <v>491</v>
      </c>
      <c r="H4559" s="7">
        <v>145</v>
      </c>
      <c r="I4559" s="7">
        <v>109545</v>
      </c>
      <c r="J4559" s="7" t="s">
        <v>492</v>
      </c>
      <c r="K4559" s="7">
        <v>16231480</v>
      </c>
      <c r="M4559" s="3">
        <v>1</v>
      </c>
      <c r="N4559" s="3">
        <v>145</v>
      </c>
      <c r="O4559" s="3">
        <f t="shared" si="71"/>
        <v>4.9767337424205742</v>
      </c>
      <c r="P4559" s="3">
        <v>0.241325177</v>
      </c>
    </row>
    <row r="4560" spans="1:16" x14ac:dyDescent="0.25">
      <c r="A4560" s="3">
        <v>151</v>
      </c>
      <c r="B4560" s="3" t="s">
        <v>382</v>
      </c>
      <c r="C4560" s="3" t="s">
        <v>12</v>
      </c>
      <c r="D4560" s="3" t="s">
        <v>298</v>
      </c>
      <c r="E4560" s="3" t="s">
        <v>299</v>
      </c>
      <c r="F4560" s="3" t="s">
        <v>497</v>
      </c>
      <c r="H4560" s="7">
        <v>151</v>
      </c>
      <c r="I4560" s="7">
        <v>109620</v>
      </c>
      <c r="J4560" s="7" t="s">
        <v>498</v>
      </c>
      <c r="K4560" s="7">
        <v>16231481</v>
      </c>
      <c r="M4560" s="3">
        <v>1</v>
      </c>
      <c r="N4560" s="3">
        <v>212</v>
      </c>
      <c r="O4560" s="3">
        <f t="shared" si="71"/>
        <v>5.3565862746720123</v>
      </c>
      <c r="P4560" s="3">
        <v>1.797710197</v>
      </c>
    </row>
    <row r="4561" spans="1:16" x14ac:dyDescent="0.25">
      <c r="A4561" s="3">
        <v>143</v>
      </c>
      <c r="B4561" s="3" t="s">
        <v>382</v>
      </c>
      <c r="C4561" s="3" t="s">
        <v>12</v>
      </c>
      <c r="D4561" s="3" t="s">
        <v>282</v>
      </c>
      <c r="E4561" s="3" t="s">
        <v>283</v>
      </c>
      <c r="F4561" s="3" t="s">
        <v>489</v>
      </c>
      <c r="H4561" s="7">
        <v>143</v>
      </c>
      <c r="I4561" s="7">
        <v>109512</v>
      </c>
      <c r="J4561" s="7" t="s">
        <v>490</v>
      </c>
      <c r="K4561" s="7">
        <v>16231484</v>
      </c>
      <c r="M4561" s="3">
        <v>1</v>
      </c>
      <c r="N4561" s="3">
        <v>171</v>
      </c>
      <c r="O4561" s="3">
        <f t="shared" si="71"/>
        <v>5.1416635565026603</v>
      </c>
      <c r="P4561" s="3">
        <v>0.85147135699999998</v>
      </c>
    </row>
    <row r="4562" spans="1:16" x14ac:dyDescent="0.25">
      <c r="A4562" s="3">
        <v>159</v>
      </c>
      <c r="B4562" s="3" t="s">
        <v>382</v>
      </c>
      <c r="C4562" s="3" t="s">
        <v>12</v>
      </c>
      <c r="D4562" s="3" t="s">
        <v>314</v>
      </c>
      <c r="E4562" s="3" t="s">
        <v>315</v>
      </c>
      <c r="F4562" s="3" t="s">
        <v>507</v>
      </c>
      <c r="H4562" s="7">
        <v>159</v>
      </c>
      <c r="I4562" s="7">
        <v>109704</v>
      </c>
      <c r="J4562" s="7" t="s">
        <v>508</v>
      </c>
      <c r="K4562" s="7">
        <v>16231487</v>
      </c>
      <c r="M4562" s="3">
        <v>1</v>
      </c>
      <c r="N4562" s="3">
        <v>182</v>
      </c>
      <c r="O4562" s="3">
        <f t="shared" si="71"/>
        <v>5.2040066870767951</v>
      </c>
      <c r="P4562" s="3">
        <v>1.106647183</v>
      </c>
    </row>
    <row r="4563" spans="1:16" x14ac:dyDescent="0.25">
      <c r="A4563" s="3">
        <v>141</v>
      </c>
      <c r="B4563" s="3" t="s">
        <v>382</v>
      </c>
      <c r="C4563" s="3" t="s">
        <v>12</v>
      </c>
      <c r="D4563" s="3" t="s">
        <v>278</v>
      </c>
      <c r="E4563" s="3" t="s">
        <v>279</v>
      </c>
      <c r="F4563" s="3" t="s">
        <v>487</v>
      </c>
      <c r="H4563" s="7">
        <v>141</v>
      </c>
      <c r="I4563" s="7">
        <v>109479</v>
      </c>
      <c r="J4563" s="7" t="s">
        <v>488</v>
      </c>
      <c r="K4563" s="7">
        <v>16231518</v>
      </c>
      <c r="M4563" s="3">
        <v>1</v>
      </c>
      <c r="N4563" s="3">
        <v>171</v>
      </c>
      <c r="O4563" s="3">
        <f t="shared" si="71"/>
        <v>5.1416635565026603</v>
      </c>
      <c r="P4563" s="3">
        <v>0.85147135699999998</v>
      </c>
    </row>
    <row r="4564" spans="1:16" x14ac:dyDescent="0.25">
      <c r="A4564" s="3">
        <v>139</v>
      </c>
      <c r="B4564" s="3" t="s">
        <v>382</v>
      </c>
      <c r="C4564" s="3" t="s">
        <v>12</v>
      </c>
      <c r="D4564" s="3" t="s">
        <v>274</v>
      </c>
      <c r="E4564" s="3" t="s">
        <v>275</v>
      </c>
      <c r="F4564" s="3" t="s">
        <v>483</v>
      </c>
      <c r="H4564" s="7">
        <v>139</v>
      </c>
      <c r="I4564" s="7">
        <v>109458</v>
      </c>
      <c r="J4564" s="7" t="s">
        <v>484</v>
      </c>
      <c r="K4564" s="7">
        <v>16231532</v>
      </c>
      <c r="M4564" s="3">
        <v>1</v>
      </c>
      <c r="N4564" s="3">
        <v>241</v>
      </c>
      <c r="O4564" s="3">
        <f t="shared" si="71"/>
        <v>5.4847969334906548</v>
      </c>
      <c r="P4564" s="3">
        <v>2.4610549339999999</v>
      </c>
    </row>
    <row r="4565" spans="1:16" x14ac:dyDescent="0.25">
      <c r="A4565" s="3">
        <v>127</v>
      </c>
      <c r="B4565" s="3" t="s">
        <v>382</v>
      </c>
      <c r="C4565" s="3" t="s">
        <v>12</v>
      </c>
      <c r="D4565" s="3" t="s">
        <v>250</v>
      </c>
      <c r="E4565" s="3" t="s">
        <v>251</v>
      </c>
      <c r="F4565" s="3" t="s">
        <v>473</v>
      </c>
      <c r="H4565" s="7">
        <v>127</v>
      </c>
      <c r="I4565" s="7">
        <v>109344</v>
      </c>
      <c r="J4565" s="7" t="s">
        <v>474</v>
      </c>
      <c r="K4565" s="7">
        <v>16231539</v>
      </c>
      <c r="M4565" s="3">
        <v>1</v>
      </c>
      <c r="N4565" s="3">
        <v>170</v>
      </c>
      <c r="O4565" s="3">
        <f t="shared" si="71"/>
        <v>5.1357984370502621</v>
      </c>
      <c r="P4565" s="3">
        <v>0.82821014999999998</v>
      </c>
    </row>
    <row r="4566" spans="1:16" x14ac:dyDescent="0.25">
      <c r="A4566" s="3">
        <v>131</v>
      </c>
      <c r="B4566" s="3" t="s">
        <v>382</v>
      </c>
      <c r="C4566" s="3" t="s">
        <v>12</v>
      </c>
      <c r="D4566" s="3" t="s">
        <v>258</v>
      </c>
      <c r="E4566" s="3" t="s">
        <v>259</v>
      </c>
      <c r="F4566" s="3" t="s">
        <v>477</v>
      </c>
      <c r="H4566" s="7">
        <v>131</v>
      </c>
      <c r="I4566" s="7">
        <v>109371</v>
      </c>
      <c r="J4566" s="7" t="s">
        <v>478</v>
      </c>
      <c r="K4566" s="7">
        <v>16231543</v>
      </c>
      <c r="M4566" s="3">
        <v>1</v>
      </c>
      <c r="N4566" s="3">
        <v>202</v>
      </c>
      <c r="O4566" s="3">
        <f t="shared" si="71"/>
        <v>5.3082676974012051</v>
      </c>
      <c r="P4566" s="3">
        <v>1.5680065219999999</v>
      </c>
    </row>
    <row r="4567" spans="1:16" x14ac:dyDescent="0.25">
      <c r="A4567" s="3">
        <v>135</v>
      </c>
      <c r="B4567" s="3" t="s">
        <v>382</v>
      </c>
      <c r="C4567" s="3" t="s">
        <v>12</v>
      </c>
      <c r="D4567" s="3" t="s">
        <v>266</v>
      </c>
      <c r="E4567" s="3" t="s">
        <v>267</v>
      </c>
      <c r="F4567" s="3" t="s">
        <v>481</v>
      </c>
      <c r="H4567" s="7">
        <v>135</v>
      </c>
      <c r="I4567" s="7">
        <v>109440</v>
      </c>
      <c r="J4567" s="7" t="s">
        <v>482</v>
      </c>
      <c r="K4567" s="7">
        <v>16231544</v>
      </c>
      <c r="M4567" s="3">
        <v>1</v>
      </c>
      <c r="N4567" s="3">
        <v>175</v>
      </c>
      <c r="O4567" s="3">
        <f t="shared" si="71"/>
        <v>5.1647859739235145</v>
      </c>
      <c r="P4567" s="3">
        <v>0.944404154</v>
      </c>
    </row>
    <row r="4568" spans="1:16" x14ac:dyDescent="0.25">
      <c r="A4568" s="3">
        <v>137</v>
      </c>
      <c r="B4568" s="3" t="s">
        <v>382</v>
      </c>
      <c r="C4568" s="3" t="s">
        <v>12</v>
      </c>
      <c r="D4568" s="3" t="s">
        <v>270</v>
      </c>
      <c r="E4568" s="3" t="s">
        <v>271</v>
      </c>
      <c r="F4568" s="3" t="s">
        <v>485</v>
      </c>
      <c r="H4568" s="7">
        <v>137</v>
      </c>
      <c r="I4568" s="7">
        <v>109461</v>
      </c>
      <c r="J4568" s="7" t="s">
        <v>486</v>
      </c>
      <c r="K4568" s="7">
        <v>16231557</v>
      </c>
      <c r="M4568" s="3">
        <v>1</v>
      </c>
      <c r="N4568" s="3">
        <v>321</v>
      </c>
      <c r="O4568" s="3">
        <f t="shared" si="71"/>
        <v>5.7714411231300158</v>
      </c>
      <c r="P4568" s="3">
        <v>4.2760932110000001</v>
      </c>
    </row>
    <row r="4569" spans="1:16" x14ac:dyDescent="0.25">
      <c r="A4569" s="3">
        <v>129</v>
      </c>
      <c r="B4569" s="3" t="s">
        <v>382</v>
      </c>
      <c r="C4569" s="3" t="s">
        <v>12</v>
      </c>
      <c r="D4569" s="3" t="s">
        <v>254</v>
      </c>
      <c r="E4569" s="3" t="s">
        <v>255</v>
      </c>
      <c r="F4569" s="3" t="s">
        <v>475</v>
      </c>
      <c r="H4569" s="7">
        <v>129</v>
      </c>
      <c r="I4569" s="7">
        <v>109347</v>
      </c>
      <c r="J4569" s="7" t="s">
        <v>476</v>
      </c>
      <c r="K4569" s="7">
        <v>16231560</v>
      </c>
      <c r="M4569" s="3">
        <v>1</v>
      </c>
      <c r="N4569" s="3">
        <v>163</v>
      </c>
      <c r="O4569" s="3">
        <f t="shared" si="71"/>
        <v>5.0937502008067623</v>
      </c>
      <c r="P4569" s="3">
        <v>0.66502844699999997</v>
      </c>
    </row>
    <row r="4570" spans="1:16" x14ac:dyDescent="0.25">
      <c r="A4570" s="3">
        <v>133</v>
      </c>
      <c r="B4570" s="3" t="s">
        <v>382</v>
      </c>
      <c r="C4570" s="3" t="s">
        <v>12</v>
      </c>
      <c r="D4570" s="3" t="s">
        <v>262</v>
      </c>
      <c r="E4570" s="3" t="s">
        <v>263</v>
      </c>
      <c r="F4570" s="3" t="s">
        <v>479</v>
      </c>
      <c r="H4570" s="7">
        <v>133</v>
      </c>
      <c r="I4570" s="7">
        <v>109419</v>
      </c>
      <c r="J4570" s="7" t="s">
        <v>480</v>
      </c>
      <c r="K4570" s="7">
        <v>16231561</v>
      </c>
      <c r="M4570" s="3">
        <v>1</v>
      </c>
      <c r="N4570" s="3">
        <v>154</v>
      </c>
      <c r="O4570" s="3">
        <f t="shared" si="71"/>
        <v>5.0369526024136295</v>
      </c>
      <c r="P4570" s="3">
        <v>0.45410909399999999</v>
      </c>
    </row>
    <row r="4571" spans="1:16" x14ac:dyDescent="0.25">
      <c r="A4571" s="3">
        <v>125</v>
      </c>
      <c r="B4571" s="3" t="s">
        <v>382</v>
      </c>
      <c r="C4571" s="3" t="s">
        <v>12</v>
      </c>
      <c r="D4571" s="3" t="s">
        <v>246</v>
      </c>
      <c r="E4571" s="3" t="s">
        <v>247</v>
      </c>
      <c r="F4571" s="3" t="s">
        <v>471</v>
      </c>
      <c r="H4571" s="7">
        <v>125</v>
      </c>
      <c r="I4571" s="7">
        <v>109305</v>
      </c>
      <c r="J4571" s="7" t="s">
        <v>472</v>
      </c>
      <c r="K4571" s="7">
        <v>16231576</v>
      </c>
      <c r="M4571" s="3">
        <v>1</v>
      </c>
      <c r="N4571" s="3">
        <v>213</v>
      </c>
      <c r="O4571" s="3">
        <f t="shared" si="71"/>
        <v>5.3612921657094255</v>
      </c>
      <c r="P4571" s="3">
        <v>1.8206501420000001</v>
      </c>
    </row>
    <row r="4572" spans="1:16" x14ac:dyDescent="0.25">
      <c r="A4572" s="3">
        <v>123</v>
      </c>
      <c r="B4572" s="3" t="s">
        <v>382</v>
      </c>
      <c r="C4572" s="3" t="s">
        <v>12</v>
      </c>
      <c r="D4572" s="3" t="s">
        <v>242</v>
      </c>
      <c r="E4572" s="3" t="s">
        <v>243</v>
      </c>
      <c r="F4572" s="3" t="s">
        <v>469</v>
      </c>
      <c r="H4572" s="7">
        <v>123</v>
      </c>
      <c r="I4572" s="7">
        <v>109212</v>
      </c>
      <c r="J4572" s="7" t="s">
        <v>470</v>
      </c>
      <c r="K4572" s="7">
        <v>16231608</v>
      </c>
      <c r="M4572" s="3">
        <v>1</v>
      </c>
      <c r="N4572" s="3">
        <v>161</v>
      </c>
      <c r="O4572" s="3">
        <f t="shared" si="71"/>
        <v>5.0814043649844631</v>
      </c>
      <c r="P4572" s="3">
        <v>0.61827839600000001</v>
      </c>
    </row>
    <row r="4573" spans="1:16" x14ac:dyDescent="0.25">
      <c r="A4573" s="3">
        <v>119</v>
      </c>
      <c r="B4573" s="3" t="s">
        <v>382</v>
      </c>
      <c r="C4573" s="3" t="s">
        <v>12</v>
      </c>
      <c r="D4573" s="3" t="s">
        <v>234</v>
      </c>
      <c r="E4573" s="3" t="s">
        <v>235</v>
      </c>
      <c r="F4573" s="3" t="s">
        <v>465</v>
      </c>
      <c r="H4573" s="7">
        <v>119</v>
      </c>
      <c r="I4573" s="7">
        <v>109200</v>
      </c>
      <c r="J4573" s="7" t="s">
        <v>466</v>
      </c>
      <c r="K4573" s="7">
        <v>16231626</v>
      </c>
      <c r="M4573" s="3">
        <v>1</v>
      </c>
      <c r="N4573" s="3">
        <v>225</v>
      </c>
      <c r="O4573" s="3">
        <f t="shared" si="71"/>
        <v>5.4161004022044201</v>
      </c>
      <c r="P4573" s="3">
        <v>2.0955391639999998</v>
      </c>
    </row>
    <row r="4574" spans="1:16" x14ac:dyDescent="0.25">
      <c r="A4574" s="3">
        <v>121</v>
      </c>
      <c r="B4574" s="3" t="s">
        <v>382</v>
      </c>
      <c r="C4574" s="3" t="s">
        <v>12</v>
      </c>
      <c r="D4574" s="3" t="s">
        <v>238</v>
      </c>
      <c r="E4574" s="3" t="s">
        <v>239</v>
      </c>
      <c r="F4574" s="3" t="s">
        <v>467</v>
      </c>
      <c r="H4574" s="7">
        <v>121</v>
      </c>
      <c r="I4574" s="7">
        <v>109209</v>
      </c>
      <c r="J4574" s="7" t="s">
        <v>468</v>
      </c>
      <c r="K4574" s="7">
        <v>16231645</v>
      </c>
      <c r="M4574" s="3">
        <v>1</v>
      </c>
      <c r="N4574" s="3">
        <v>179</v>
      </c>
      <c r="O4574" s="3">
        <f t="shared" si="71"/>
        <v>5.1873858058407549</v>
      </c>
      <c r="P4574" s="3">
        <v>1.037171249</v>
      </c>
    </row>
    <row r="4575" spans="1:16" x14ac:dyDescent="0.25">
      <c r="A4575" s="3">
        <v>111</v>
      </c>
      <c r="B4575" s="3" t="s">
        <v>382</v>
      </c>
      <c r="C4575" s="3" t="s">
        <v>12</v>
      </c>
      <c r="D4575" s="3" t="s">
        <v>218</v>
      </c>
      <c r="E4575" s="3" t="s">
        <v>219</v>
      </c>
      <c r="F4575" s="3" t="s">
        <v>457</v>
      </c>
      <c r="H4575" s="7">
        <v>111</v>
      </c>
      <c r="I4575" s="7">
        <v>108963</v>
      </c>
      <c r="J4575" s="7" t="s">
        <v>458</v>
      </c>
      <c r="K4575" s="7">
        <v>16231656</v>
      </c>
      <c r="M4575" s="3">
        <v>1</v>
      </c>
      <c r="N4575" s="3">
        <v>289</v>
      </c>
      <c r="O4575" s="3">
        <f t="shared" si="71"/>
        <v>5.6664266881124323</v>
      </c>
      <c r="P4575" s="3">
        <v>3.5521909090000001</v>
      </c>
    </row>
    <row r="4576" spans="1:16" x14ac:dyDescent="0.25">
      <c r="A4576" s="3">
        <v>115</v>
      </c>
      <c r="B4576" s="3" t="s">
        <v>382</v>
      </c>
      <c r="C4576" s="3" t="s">
        <v>12</v>
      </c>
      <c r="D4576" s="3" t="s">
        <v>226</v>
      </c>
      <c r="E4576" s="3" t="s">
        <v>227</v>
      </c>
      <c r="F4576" s="3" t="s">
        <v>461</v>
      </c>
      <c r="H4576" s="7">
        <v>115</v>
      </c>
      <c r="I4576" s="7">
        <v>109005</v>
      </c>
      <c r="J4576" s="7" t="s">
        <v>462</v>
      </c>
      <c r="K4576" s="7">
        <v>16231667</v>
      </c>
      <c r="M4576" s="3">
        <v>1</v>
      </c>
      <c r="N4576" s="3">
        <v>244</v>
      </c>
      <c r="O4576" s="3">
        <f t="shared" si="71"/>
        <v>5.4971682252932021</v>
      </c>
      <c r="P4576" s="3">
        <v>2.5294749909999998</v>
      </c>
    </row>
    <row r="4577" spans="1:16" x14ac:dyDescent="0.25">
      <c r="A4577" s="3">
        <v>117</v>
      </c>
      <c r="B4577" s="3" t="s">
        <v>382</v>
      </c>
      <c r="C4577" s="3" t="s">
        <v>12</v>
      </c>
      <c r="D4577" s="3" t="s">
        <v>230</v>
      </c>
      <c r="E4577" s="3" t="s">
        <v>231</v>
      </c>
      <c r="F4577" s="3" t="s">
        <v>463</v>
      </c>
      <c r="H4577" s="7">
        <v>117</v>
      </c>
      <c r="I4577" s="7">
        <v>109038</v>
      </c>
      <c r="J4577" s="7" t="s">
        <v>464</v>
      </c>
      <c r="K4577" s="7">
        <v>16231680</v>
      </c>
      <c r="M4577" s="3">
        <v>1</v>
      </c>
      <c r="N4577" s="3">
        <v>189</v>
      </c>
      <c r="O4577" s="3">
        <f t="shared" si="71"/>
        <v>5.2417470150596426</v>
      </c>
      <c r="P4577" s="3">
        <v>1.2684587190000001</v>
      </c>
    </row>
    <row r="4578" spans="1:16" x14ac:dyDescent="0.25">
      <c r="A4578" s="3">
        <v>113</v>
      </c>
      <c r="B4578" s="3" t="s">
        <v>382</v>
      </c>
      <c r="C4578" s="3" t="s">
        <v>12</v>
      </c>
      <c r="D4578" s="3" t="s">
        <v>222</v>
      </c>
      <c r="E4578" s="3" t="s">
        <v>223</v>
      </c>
      <c r="F4578" s="3" t="s">
        <v>459</v>
      </c>
      <c r="H4578" s="7">
        <v>113</v>
      </c>
      <c r="I4578" s="7">
        <v>108993</v>
      </c>
      <c r="J4578" s="7" t="s">
        <v>460</v>
      </c>
      <c r="K4578" s="7">
        <v>16231689</v>
      </c>
      <c r="M4578" s="3">
        <v>1</v>
      </c>
      <c r="N4578" s="3">
        <v>208</v>
      </c>
      <c r="O4578" s="3">
        <f t="shared" si="71"/>
        <v>5.3375380797013179</v>
      </c>
      <c r="P4578" s="3">
        <v>1.70589664</v>
      </c>
    </row>
    <row r="4579" spans="1:16" x14ac:dyDescent="0.25">
      <c r="A4579" s="3">
        <v>105</v>
      </c>
      <c r="B4579" s="3" t="s">
        <v>382</v>
      </c>
      <c r="C4579" s="3" t="s">
        <v>12</v>
      </c>
      <c r="D4579" s="3" t="s">
        <v>206</v>
      </c>
      <c r="E4579" s="3" t="s">
        <v>207</v>
      </c>
      <c r="F4579" s="3" t="s">
        <v>451</v>
      </c>
      <c r="H4579" s="7">
        <v>105</v>
      </c>
      <c r="I4579" s="7">
        <v>108789</v>
      </c>
      <c r="J4579" s="7" t="s">
        <v>452</v>
      </c>
      <c r="K4579" s="7">
        <v>16231703</v>
      </c>
      <c r="M4579" s="3">
        <v>1</v>
      </c>
      <c r="N4579" s="3">
        <v>157</v>
      </c>
      <c r="O4579" s="3">
        <f t="shared" si="71"/>
        <v>5.0562458053483077</v>
      </c>
      <c r="P4579" s="3">
        <v>0.52458019099999997</v>
      </c>
    </row>
    <row r="4580" spans="1:16" x14ac:dyDescent="0.25">
      <c r="A4580" s="3">
        <v>109</v>
      </c>
      <c r="B4580" s="3" t="s">
        <v>382</v>
      </c>
      <c r="C4580" s="3" t="s">
        <v>12</v>
      </c>
      <c r="D4580" s="3" t="s">
        <v>214</v>
      </c>
      <c r="E4580" s="3" t="s">
        <v>215</v>
      </c>
      <c r="F4580" s="3" t="s">
        <v>455</v>
      </c>
      <c r="H4580" s="7">
        <v>109</v>
      </c>
      <c r="I4580" s="7">
        <v>108924</v>
      </c>
      <c r="J4580" s="7" t="s">
        <v>456</v>
      </c>
      <c r="K4580" s="7">
        <v>16231735</v>
      </c>
      <c r="M4580" s="3">
        <v>1</v>
      </c>
      <c r="N4580" s="3">
        <v>208</v>
      </c>
      <c r="O4580" s="3">
        <f t="shared" si="71"/>
        <v>5.3375380797013179</v>
      </c>
      <c r="P4580" s="3">
        <v>1.70589664</v>
      </c>
    </row>
    <row r="4581" spans="1:16" x14ac:dyDescent="0.25">
      <c r="A4581" s="3">
        <v>107</v>
      </c>
      <c r="B4581" s="3" t="s">
        <v>382</v>
      </c>
      <c r="C4581" s="3" t="s">
        <v>12</v>
      </c>
      <c r="D4581" s="3" t="s">
        <v>210</v>
      </c>
      <c r="E4581" s="3" t="s">
        <v>211</v>
      </c>
      <c r="F4581" s="3" t="s">
        <v>453</v>
      </c>
      <c r="H4581" s="7">
        <v>107</v>
      </c>
      <c r="I4581" s="7">
        <v>108909</v>
      </c>
      <c r="J4581" s="7" t="s">
        <v>454</v>
      </c>
      <c r="K4581" s="7">
        <v>16231761</v>
      </c>
      <c r="M4581" s="3">
        <v>1</v>
      </c>
      <c r="N4581" s="3">
        <v>609</v>
      </c>
      <c r="O4581" s="3">
        <f t="shared" si="71"/>
        <v>6.4118182677098972</v>
      </c>
      <c r="P4581" s="3">
        <v>10.718510309999999</v>
      </c>
    </row>
    <row r="4582" spans="1:16" x14ac:dyDescent="0.25">
      <c r="A4582" s="3">
        <v>103</v>
      </c>
      <c r="B4582" s="3" t="s">
        <v>382</v>
      </c>
      <c r="C4582" s="3" t="s">
        <v>12</v>
      </c>
      <c r="D4582" s="3" t="s">
        <v>202</v>
      </c>
      <c r="E4582" s="3" t="s">
        <v>203</v>
      </c>
      <c r="F4582" s="3" t="s">
        <v>449</v>
      </c>
      <c r="H4582" s="7">
        <v>103</v>
      </c>
      <c r="I4582" s="7">
        <v>108705</v>
      </c>
      <c r="J4582" s="7" t="s">
        <v>450</v>
      </c>
      <c r="K4582" s="7">
        <v>16231784</v>
      </c>
      <c r="M4582" s="3">
        <v>1</v>
      </c>
      <c r="N4582" s="3">
        <v>190</v>
      </c>
      <c r="O4582" s="3">
        <f t="shared" si="71"/>
        <v>5.2470240721604862</v>
      </c>
      <c r="P4582" s="3">
        <v>1.291542959</v>
      </c>
    </row>
    <row r="4583" spans="1:16" x14ac:dyDescent="0.25">
      <c r="A4583" s="3">
        <v>101</v>
      </c>
      <c r="B4583" s="3" t="s">
        <v>382</v>
      </c>
      <c r="C4583" s="3" t="s">
        <v>12</v>
      </c>
      <c r="D4583" s="3" t="s">
        <v>445</v>
      </c>
      <c r="E4583" s="3" t="s">
        <v>446</v>
      </c>
      <c r="F4583" s="3" t="s">
        <v>447</v>
      </c>
      <c r="H4583" s="7">
        <v>101</v>
      </c>
      <c r="I4583" s="7">
        <v>108702</v>
      </c>
      <c r="J4583" s="7" t="s">
        <v>448</v>
      </c>
      <c r="K4583" s="7">
        <v>16231792</v>
      </c>
      <c r="M4583" s="3">
        <v>1</v>
      </c>
      <c r="N4583" s="3">
        <v>193</v>
      </c>
      <c r="O4583" s="3">
        <f t="shared" si="71"/>
        <v>5.2626901889048856</v>
      </c>
      <c r="P4583" s="3">
        <v>1.3607513659999999</v>
      </c>
    </row>
    <row r="4584" spans="1:16" x14ac:dyDescent="0.25">
      <c r="A4584" s="3">
        <v>93</v>
      </c>
      <c r="B4584" s="3" t="s">
        <v>382</v>
      </c>
      <c r="C4584" s="3" t="s">
        <v>12</v>
      </c>
      <c r="D4584" s="3" t="s">
        <v>122</v>
      </c>
      <c r="E4584" s="3" t="s">
        <v>123</v>
      </c>
      <c r="F4584" s="3" t="s">
        <v>441</v>
      </c>
      <c r="H4584" s="7">
        <v>93</v>
      </c>
      <c r="I4584" s="7">
        <v>108606</v>
      </c>
      <c r="J4584" s="7" t="s">
        <v>442</v>
      </c>
      <c r="K4584" s="7">
        <v>16231796</v>
      </c>
      <c r="M4584" s="3">
        <v>1</v>
      </c>
      <c r="N4584" s="3">
        <v>263</v>
      </c>
      <c r="O4584" s="3">
        <f t="shared" si="71"/>
        <v>5.5721540321777647</v>
      </c>
      <c r="P4584" s="3">
        <v>2.9620591979999999</v>
      </c>
    </row>
    <row r="4585" spans="1:16" x14ac:dyDescent="0.25">
      <c r="A4585" s="3">
        <v>99</v>
      </c>
      <c r="B4585" s="3" t="s">
        <v>382</v>
      </c>
      <c r="C4585" s="3" t="s">
        <v>12</v>
      </c>
      <c r="D4585" s="3" t="s">
        <v>198</v>
      </c>
      <c r="E4585" s="3" t="s">
        <v>199</v>
      </c>
      <c r="F4585" s="3" t="s">
        <v>443</v>
      </c>
      <c r="H4585" s="7">
        <v>99</v>
      </c>
      <c r="I4585" s="7">
        <v>108669</v>
      </c>
      <c r="J4585" s="7" t="s">
        <v>444</v>
      </c>
      <c r="K4585" s="7">
        <v>16231817</v>
      </c>
      <c r="M4585" s="3">
        <v>1</v>
      </c>
      <c r="N4585" s="3">
        <v>224</v>
      </c>
      <c r="O4585" s="3">
        <f t="shared" si="71"/>
        <v>5.4116460518550396</v>
      </c>
      <c r="P4585" s="3">
        <v>2.0726579520000001</v>
      </c>
    </row>
    <row r="4586" spans="1:16" x14ac:dyDescent="0.25">
      <c r="A4586" s="3">
        <v>91</v>
      </c>
      <c r="B4586" s="3" t="s">
        <v>382</v>
      </c>
      <c r="C4586" s="3" t="s">
        <v>12</v>
      </c>
      <c r="D4586" s="3" t="s">
        <v>118</v>
      </c>
      <c r="E4586" s="3" t="s">
        <v>119</v>
      </c>
      <c r="F4586" s="3" t="s">
        <v>439</v>
      </c>
      <c r="H4586" s="7">
        <v>91</v>
      </c>
      <c r="I4586" s="7">
        <v>108413</v>
      </c>
      <c r="J4586" s="7" t="s">
        <v>440</v>
      </c>
      <c r="K4586" s="7">
        <v>16231859</v>
      </c>
      <c r="M4586" s="3">
        <v>1</v>
      </c>
      <c r="N4586" s="3">
        <v>187</v>
      </c>
      <c r="O4586" s="3">
        <f t="shared" si="71"/>
        <v>5.2311086168545868</v>
      </c>
      <c r="P4586" s="3">
        <v>1.222267247</v>
      </c>
    </row>
    <row r="4587" spans="1:16" x14ac:dyDescent="0.25">
      <c r="A4587" s="3">
        <v>89</v>
      </c>
      <c r="B4587" s="3" t="s">
        <v>382</v>
      </c>
      <c r="C4587" s="3" t="s">
        <v>12</v>
      </c>
      <c r="D4587" s="3" t="s">
        <v>114</v>
      </c>
      <c r="E4587" s="3" t="s">
        <v>115</v>
      </c>
      <c r="F4587" s="3" t="s">
        <v>437</v>
      </c>
      <c r="H4587" s="7">
        <v>89</v>
      </c>
      <c r="I4587" s="7">
        <v>108398</v>
      </c>
      <c r="J4587" s="7" t="s">
        <v>438</v>
      </c>
      <c r="K4587" s="7">
        <v>16231863</v>
      </c>
      <c r="M4587" s="3">
        <v>1</v>
      </c>
      <c r="N4587" s="3">
        <v>193</v>
      </c>
      <c r="O4587" s="3">
        <f t="shared" si="71"/>
        <v>5.2626901889048856</v>
      </c>
      <c r="P4587" s="3">
        <v>1.3607513659999999</v>
      </c>
    </row>
    <row r="4588" spans="1:16" x14ac:dyDescent="0.25">
      <c r="A4588" s="3">
        <v>85</v>
      </c>
      <c r="B4588" s="3" t="s">
        <v>382</v>
      </c>
      <c r="C4588" s="3" t="s">
        <v>12</v>
      </c>
      <c r="D4588" s="3" t="s">
        <v>110</v>
      </c>
      <c r="E4588" s="3" t="s">
        <v>111</v>
      </c>
      <c r="F4588" s="3" t="s">
        <v>433</v>
      </c>
      <c r="H4588" s="7">
        <v>85</v>
      </c>
      <c r="I4588" s="7">
        <v>108278</v>
      </c>
      <c r="J4588" s="7" t="s">
        <v>434</v>
      </c>
      <c r="K4588" s="7">
        <v>16231890</v>
      </c>
      <c r="M4588" s="3">
        <v>1</v>
      </c>
      <c r="N4588" s="3">
        <v>185</v>
      </c>
      <c r="O4588" s="3">
        <f t="shared" si="71"/>
        <v>5.2203558250783244</v>
      </c>
      <c r="P4588" s="3">
        <v>1.1760441109999999</v>
      </c>
    </row>
    <row r="4589" spans="1:16" x14ac:dyDescent="0.25">
      <c r="A4589" s="3">
        <v>87</v>
      </c>
      <c r="B4589" s="3" t="s">
        <v>382</v>
      </c>
      <c r="C4589" s="3" t="s">
        <v>12</v>
      </c>
      <c r="D4589" s="3" t="s">
        <v>188</v>
      </c>
      <c r="E4589" s="3" t="s">
        <v>189</v>
      </c>
      <c r="F4589" s="3" t="s">
        <v>435</v>
      </c>
      <c r="H4589" s="7">
        <v>87</v>
      </c>
      <c r="I4589" s="7">
        <v>108317</v>
      </c>
      <c r="J4589" s="7" t="s">
        <v>436</v>
      </c>
      <c r="K4589" s="7">
        <v>16231919</v>
      </c>
      <c r="M4589" s="3">
        <v>1</v>
      </c>
      <c r="N4589" s="3">
        <v>218</v>
      </c>
      <c r="O4589" s="3">
        <f t="shared" si="71"/>
        <v>5.3844950627890888</v>
      </c>
      <c r="P4589" s="3">
        <v>1.9352726339999999</v>
      </c>
    </row>
    <row r="4590" spans="1:16" x14ac:dyDescent="0.25">
      <c r="A4590" s="3">
        <v>83</v>
      </c>
      <c r="B4590" s="3" t="s">
        <v>382</v>
      </c>
      <c r="C4590" s="3" t="s">
        <v>12</v>
      </c>
      <c r="D4590" s="3" t="s">
        <v>102</v>
      </c>
      <c r="E4590" s="3" t="s">
        <v>103</v>
      </c>
      <c r="F4590" s="3" t="s">
        <v>431</v>
      </c>
      <c r="H4590" s="7">
        <v>83</v>
      </c>
      <c r="I4590" s="7">
        <v>108227</v>
      </c>
      <c r="J4590" s="7" t="s">
        <v>432</v>
      </c>
      <c r="K4590" s="7">
        <v>16231933</v>
      </c>
      <c r="M4590" s="3">
        <v>1</v>
      </c>
      <c r="N4590" s="3">
        <v>259</v>
      </c>
      <c r="O4590" s="3">
        <f t="shared" si="71"/>
        <v>5.5568280616995374</v>
      </c>
      <c r="P4590" s="3">
        <v>2.8710899909999998</v>
      </c>
    </row>
    <row r="4591" spans="1:16" x14ac:dyDescent="0.25">
      <c r="A4591" s="3">
        <v>77</v>
      </c>
      <c r="B4591" s="3" t="s">
        <v>382</v>
      </c>
      <c r="C4591" s="3" t="s">
        <v>12</v>
      </c>
      <c r="D4591" s="3" t="s">
        <v>90</v>
      </c>
      <c r="E4591" s="3" t="s">
        <v>91</v>
      </c>
      <c r="F4591" s="3" t="s">
        <v>425</v>
      </c>
      <c r="H4591" s="7">
        <v>77</v>
      </c>
      <c r="I4591" s="7">
        <v>108128</v>
      </c>
      <c r="J4591" s="7" t="s">
        <v>426</v>
      </c>
      <c r="K4591" s="7">
        <v>16231937</v>
      </c>
      <c r="M4591" s="3">
        <v>1</v>
      </c>
      <c r="N4591" s="3">
        <v>556</v>
      </c>
      <c r="O4591" s="3">
        <f t="shared" si="71"/>
        <v>6.3207682942505823</v>
      </c>
      <c r="P4591" s="3">
        <v>9.5400446690000003</v>
      </c>
    </row>
    <row r="4592" spans="1:16" x14ac:dyDescent="0.25">
      <c r="A4592" s="3">
        <v>75</v>
      </c>
      <c r="B4592" s="3" t="s">
        <v>382</v>
      </c>
      <c r="C4592" s="3" t="s">
        <v>12</v>
      </c>
      <c r="D4592" s="3" t="s">
        <v>86</v>
      </c>
      <c r="E4592" s="3" t="s">
        <v>87</v>
      </c>
      <c r="F4592" s="3" t="s">
        <v>423</v>
      </c>
      <c r="H4592" s="7">
        <v>75</v>
      </c>
      <c r="I4592" s="7">
        <v>108122</v>
      </c>
      <c r="J4592" s="7" t="s">
        <v>424</v>
      </c>
      <c r="K4592" s="7">
        <v>16231963</v>
      </c>
      <c r="M4592" s="3">
        <v>1</v>
      </c>
      <c r="N4592" s="3">
        <v>207</v>
      </c>
      <c r="O4592" s="3">
        <f t="shared" si="71"/>
        <v>5.3327187932653688</v>
      </c>
      <c r="P4592" s="3">
        <v>1.6829294349999999</v>
      </c>
    </row>
    <row r="4593" spans="1:16" x14ac:dyDescent="0.25">
      <c r="A4593" s="3">
        <v>81</v>
      </c>
      <c r="B4593" s="3" t="s">
        <v>382</v>
      </c>
      <c r="C4593" s="3" t="s">
        <v>12</v>
      </c>
      <c r="D4593" s="3" t="s">
        <v>98</v>
      </c>
      <c r="E4593" s="3" t="s">
        <v>99</v>
      </c>
      <c r="F4593" s="3" t="s">
        <v>429</v>
      </c>
      <c r="H4593" s="7">
        <v>81</v>
      </c>
      <c r="I4593" s="7">
        <v>108170</v>
      </c>
      <c r="J4593" s="7" t="s">
        <v>430</v>
      </c>
      <c r="K4593" s="7">
        <v>16231964</v>
      </c>
      <c r="M4593" s="3">
        <v>1</v>
      </c>
      <c r="N4593" s="3">
        <v>192</v>
      </c>
      <c r="O4593" s="3">
        <f t="shared" si="71"/>
        <v>5.2574953720277815</v>
      </c>
      <c r="P4593" s="3">
        <v>1.3376891479999999</v>
      </c>
    </row>
    <row r="4594" spans="1:16" x14ac:dyDescent="0.25">
      <c r="A4594" s="3">
        <v>79</v>
      </c>
      <c r="B4594" s="3" t="s">
        <v>382</v>
      </c>
      <c r="C4594" s="3" t="s">
        <v>12</v>
      </c>
      <c r="D4594" s="3" t="s">
        <v>94</v>
      </c>
      <c r="E4594" s="3" t="s">
        <v>95</v>
      </c>
      <c r="F4594" s="3" t="s">
        <v>427</v>
      </c>
      <c r="H4594" s="7">
        <v>79</v>
      </c>
      <c r="I4594" s="7">
        <v>108161</v>
      </c>
      <c r="J4594" s="7" t="s">
        <v>428</v>
      </c>
      <c r="K4594" s="7">
        <v>16231968</v>
      </c>
      <c r="M4594" s="3">
        <v>1</v>
      </c>
      <c r="N4594" s="3">
        <v>538</v>
      </c>
      <c r="O4594" s="3">
        <f t="shared" si="71"/>
        <v>6.2878585601617845</v>
      </c>
      <c r="P4594" s="3">
        <v>9.1392255569999996</v>
      </c>
    </row>
    <row r="4595" spans="1:16" x14ac:dyDescent="0.25">
      <c r="A4595" s="3">
        <v>69</v>
      </c>
      <c r="B4595" s="3" t="s">
        <v>382</v>
      </c>
      <c r="C4595" s="3" t="s">
        <v>12</v>
      </c>
      <c r="D4595" s="3" t="s">
        <v>74</v>
      </c>
      <c r="E4595" s="3" t="s">
        <v>75</v>
      </c>
      <c r="F4595" s="3" t="s">
        <v>417</v>
      </c>
      <c r="H4595" s="7">
        <v>69</v>
      </c>
      <c r="I4595" s="7">
        <v>107990</v>
      </c>
      <c r="J4595" s="7" t="s">
        <v>418</v>
      </c>
      <c r="K4595" s="7">
        <v>16231969</v>
      </c>
      <c r="M4595" s="3">
        <v>1</v>
      </c>
      <c r="N4595" s="3">
        <v>198</v>
      </c>
      <c r="O4595" s="3">
        <f t="shared" si="71"/>
        <v>5.2882670306945352</v>
      </c>
      <c r="P4595" s="3">
        <v>1.4759586200000001</v>
      </c>
    </row>
    <row r="4596" spans="1:16" x14ac:dyDescent="0.25">
      <c r="A4596" s="3">
        <v>67</v>
      </c>
      <c r="B4596" s="3" t="s">
        <v>382</v>
      </c>
      <c r="C4596" s="3" t="s">
        <v>12</v>
      </c>
      <c r="D4596" s="3" t="s">
        <v>70</v>
      </c>
      <c r="E4596" s="3" t="s">
        <v>71</v>
      </c>
      <c r="F4596" s="3" t="s">
        <v>415</v>
      </c>
      <c r="H4596" s="7">
        <v>67</v>
      </c>
      <c r="I4596" s="7">
        <v>107972</v>
      </c>
      <c r="J4596" s="7" t="s">
        <v>416</v>
      </c>
      <c r="K4596" s="7">
        <v>16231985</v>
      </c>
      <c r="M4596" s="3">
        <v>1</v>
      </c>
      <c r="N4596" s="3">
        <v>252</v>
      </c>
      <c r="O4596" s="3">
        <f t="shared" si="71"/>
        <v>5.5294290875114234</v>
      </c>
      <c r="P4596" s="3">
        <v>2.7117670390000002</v>
      </c>
    </row>
    <row r="4597" spans="1:16" x14ac:dyDescent="0.25">
      <c r="A4597" s="3">
        <v>71</v>
      </c>
      <c r="B4597" s="3" t="s">
        <v>382</v>
      </c>
      <c r="C4597" s="3" t="s">
        <v>12</v>
      </c>
      <c r="D4597" s="3" t="s">
        <v>78</v>
      </c>
      <c r="E4597" s="3" t="s">
        <v>79</v>
      </c>
      <c r="F4597" s="3" t="s">
        <v>419</v>
      </c>
      <c r="H4597" s="7">
        <v>71</v>
      </c>
      <c r="I4597" s="7">
        <v>108029</v>
      </c>
      <c r="J4597" s="7" t="s">
        <v>420</v>
      </c>
      <c r="K4597" s="7">
        <v>16232000</v>
      </c>
      <c r="M4597" s="3">
        <v>1</v>
      </c>
      <c r="N4597" s="3">
        <v>593</v>
      </c>
      <c r="O4597" s="3">
        <f t="shared" si="71"/>
        <v>6.3851943989977258</v>
      </c>
      <c r="P4597" s="3">
        <v>10.36300694</v>
      </c>
    </row>
    <row r="4598" spans="1:16" x14ac:dyDescent="0.25">
      <c r="A4598" s="3">
        <v>73</v>
      </c>
      <c r="B4598" s="3" t="s">
        <v>382</v>
      </c>
      <c r="C4598" s="3" t="s">
        <v>12</v>
      </c>
      <c r="D4598" s="3" t="s">
        <v>82</v>
      </c>
      <c r="E4598" s="3" t="s">
        <v>83</v>
      </c>
      <c r="F4598" s="3" t="s">
        <v>421</v>
      </c>
      <c r="H4598" s="7">
        <v>73</v>
      </c>
      <c r="I4598" s="7">
        <v>108071</v>
      </c>
      <c r="J4598" s="7" t="s">
        <v>422</v>
      </c>
      <c r="K4598" s="7">
        <v>16232022</v>
      </c>
      <c r="M4598" s="3">
        <v>1</v>
      </c>
      <c r="N4598" s="3">
        <v>400</v>
      </c>
      <c r="O4598" s="3">
        <f t="shared" si="71"/>
        <v>5.9914645471079817</v>
      </c>
      <c r="P4598" s="3">
        <v>6.0543803250000003</v>
      </c>
    </row>
    <row r="4599" spans="1:16" x14ac:dyDescent="0.25">
      <c r="A4599" s="3">
        <v>61</v>
      </c>
      <c r="B4599" s="3" t="s">
        <v>382</v>
      </c>
      <c r="C4599" s="3" t="s">
        <v>12</v>
      </c>
      <c r="D4599" s="3" t="s">
        <v>58</v>
      </c>
      <c r="E4599" s="3" t="s">
        <v>59</v>
      </c>
      <c r="F4599" s="3" t="s">
        <v>409</v>
      </c>
      <c r="H4599" s="7">
        <v>61</v>
      </c>
      <c r="I4599" s="7">
        <v>107777</v>
      </c>
      <c r="J4599" s="7" t="s">
        <v>410</v>
      </c>
      <c r="K4599" s="7">
        <v>16232044</v>
      </c>
      <c r="M4599" s="3">
        <v>1</v>
      </c>
      <c r="N4599" s="3">
        <v>264</v>
      </c>
      <c r="O4599" s="3">
        <f t="shared" si="71"/>
        <v>5.575949103146316</v>
      </c>
      <c r="P4599" s="3">
        <v>2.9847935310000002</v>
      </c>
    </row>
    <row r="4600" spans="1:16" x14ac:dyDescent="0.25">
      <c r="A4600" s="3">
        <v>63</v>
      </c>
      <c r="B4600" s="3" t="s">
        <v>382</v>
      </c>
      <c r="C4600" s="3" t="s">
        <v>12</v>
      </c>
      <c r="D4600" s="3" t="s">
        <v>62</v>
      </c>
      <c r="E4600" s="3" t="s">
        <v>63</v>
      </c>
      <c r="F4600" s="3" t="s">
        <v>411</v>
      </c>
      <c r="H4600" s="7">
        <v>63</v>
      </c>
      <c r="I4600" s="7">
        <v>107783</v>
      </c>
      <c r="J4600" s="7" t="s">
        <v>412</v>
      </c>
      <c r="K4600" s="7">
        <v>16232052</v>
      </c>
      <c r="M4600" s="3">
        <v>1</v>
      </c>
      <c r="N4600" s="3">
        <v>160</v>
      </c>
      <c r="O4600" s="3">
        <f t="shared" si="71"/>
        <v>5.0751738152338266</v>
      </c>
      <c r="P4600" s="3">
        <v>0.59487961300000003</v>
      </c>
    </row>
    <row r="4601" spans="1:16" x14ac:dyDescent="0.25">
      <c r="A4601" s="3">
        <v>59</v>
      </c>
      <c r="B4601" s="3" t="s">
        <v>382</v>
      </c>
      <c r="C4601" s="3" t="s">
        <v>12</v>
      </c>
      <c r="D4601" s="3" t="s">
        <v>54</v>
      </c>
      <c r="E4601" s="3" t="s">
        <v>55</v>
      </c>
      <c r="F4601" s="3" t="s">
        <v>407</v>
      </c>
      <c r="H4601" s="7">
        <v>59</v>
      </c>
      <c r="I4601" s="7">
        <v>107762</v>
      </c>
      <c r="J4601" s="7" t="s">
        <v>408</v>
      </c>
      <c r="K4601" s="7">
        <v>16232082</v>
      </c>
      <c r="M4601" s="3">
        <v>1</v>
      </c>
      <c r="N4601" s="3">
        <v>197</v>
      </c>
      <c r="O4601" s="3">
        <f t="shared" si="71"/>
        <v>5.2832037287379885</v>
      </c>
      <c r="P4601" s="3">
        <v>1.4529306259999999</v>
      </c>
    </row>
    <row r="4602" spans="1:16" x14ac:dyDescent="0.25">
      <c r="A4602" s="3">
        <v>65</v>
      </c>
      <c r="B4602" s="3" t="s">
        <v>382</v>
      </c>
      <c r="C4602" s="3" t="s">
        <v>12</v>
      </c>
      <c r="D4602" s="3" t="s">
        <v>66</v>
      </c>
      <c r="E4602" s="3" t="s">
        <v>67</v>
      </c>
      <c r="F4602" s="3" t="s">
        <v>413</v>
      </c>
      <c r="H4602" s="7">
        <v>65</v>
      </c>
      <c r="I4602" s="7">
        <v>107834</v>
      </c>
      <c r="J4602" s="7" t="s">
        <v>414</v>
      </c>
      <c r="K4602" s="7">
        <v>16232087</v>
      </c>
      <c r="M4602" s="3">
        <v>1</v>
      </c>
      <c r="N4602" s="3">
        <v>507</v>
      </c>
      <c r="O4602" s="3">
        <f t="shared" si="71"/>
        <v>6.2285110035911835</v>
      </c>
      <c r="P4602" s="3">
        <v>8.4481700229999994</v>
      </c>
    </row>
    <row r="4603" spans="1:16" x14ac:dyDescent="0.25">
      <c r="A4603" s="3">
        <v>57</v>
      </c>
      <c r="B4603" s="3" t="s">
        <v>382</v>
      </c>
      <c r="C4603" s="3" t="s">
        <v>12</v>
      </c>
      <c r="D4603" s="3" t="s">
        <v>50</v>
      </c>
      <c r="E4603" s="3" t="s">
        <v>51</v>
      </c>
      <c r="F4603" s="3" t="s">
        <v>403</v>
      </c>
      <c r="H4603" s="7">
        <v>57</v>
      </c>
      <c r="I4603" s="7">
        <v>107675</v>
      </c>
      <c r="J4603" s="7" t="s">
        <v>404</v>
      </c>
      <c r="K4603" s="7">
        <v>16232098</v>
      </c>
      <c r="M4603" s="3">
        <v>1</v>
      </c>
      <c r="N4603" s="3">
        <v>204</v>
      </c>
      <c r="O4603" s="3">
        <f t="shared" si="71"/>
        <v>5.3181199938442161</v>
      </c>
      <c r="P4603" s="3">
        <v>1.613993403</v>
      </c>
    </row>
    <row r="4604" spans="1:16" x14ac:dyDescent="0.25">
      <c r="A4604" s="3">
        <v>49</v>
      </c>
      <c r="B4604" s="3" t="s">
        <v>382</v>
      </c>
      <c r="C4604" s="3" t="s">
        <v>12</v>
      </c>
      <c r="D4604" s="3" t="s">
        <v>34</v>
      </c>
      <c r="E4604" s="3" t="s">
        <v>35</v>
      </c>
      <c r="F4604" s="3" t="s">
        <v>395</v>
      </c>
      <c r="H4604" s="7">
        <v>49</v>
      </c>
      <c r="I4604" s="7">
        <v>107594</v>
      </c>
      <c r="J4604" s="7" t="s">
        <v>396</v>
      </c>
      <c r="K4604" s="7">
        <v>16232102</v>
      </c>
      <c r="M4604" s="3">
        <v>1</v>
      </c>
      <c r="N4604" s="3">
        <v>205</v>
      </c>
      <c r="O4604" s="3">
        <f t="shared" si="71"/>
        <v>5.3230099791384085</v>
      </c>
      <c r="P4604" s="3">
        <v>1.6369779</v>
      </c>
    </row>
    <row r="4605" spans="1:16" x14ac:dyDescent="0.25">
      <c r="A4605" s="3">
        <v>97</v>
      </c>
      <c r="B4605" s="3" t="s">
        <v>382</v>
      </c>
      <c r="C4605" s="3" t="s">
        <v>12</v>
      </c>
      <c r="D4605" s="3" t="s">
        <v>151</v>
      </c>
      <c r="E4605" s="3" t="s">
        <v>152</v>
      </c>
      <c r="F4605" s="3" t="s">
        <v>405</v>
      </c>
      <c r="H4605" s="7">
        <v>97</v>
      </c>
      <c r="I4605" s="7">
        <v>107711</v>
      </c>
      <c r="J4605" s="7" t="s">
        <v>406</v>
      </c>
      <c r="K4605" s="7">
        <v>16232103</v>
      </c>
      <c r="M4605" s="3">
        <v>1</v>
      </c>
      <c r="N4605" s="3">
        <v>217</v>
      </c>
      <c r="O4605" s="3">
        <f t="shared" si="71"/>
        <v>5.3798973535404597</v>
      </c>
      <c r="P4605" s="3">
        <v>1.9123582160000001</v>
      </c>
    </row>
    <row r="4606" spans="1:16" x14ac:dyDescent="0.25">
      <c r="A4606" s="3">
        <v>53</v>
      </c>
      <c r="B4606" s="3" t="s">
        <v>382</v>
      </c>
      <c r="C4606" s="3" t="s">
        <v>12</v>
      </c>
      <c r="D4606" s="3" t="s">
        <v>42</v>
      </c>
      <c r="E4606" s="3" t="s">
        <v>43</v>
      </c>
      <c r="F4606" s="3" t="s">
        <v>397</v>
      </c>
      <c r="H4606" s="7">
        <v>53</v>
      </c>
      <c r="I4606" s="7">
        <v>107615</v>
      </c>
      <c r="J4606" s="7" t="s">
        <v>398</v>
      </c>
      <c r="K4606" s="7">
        <v>16232111</v>
      </c>
      <c r="M4606" s="3">
        <v>1</v>
      </c>
      <c r="N4606" s="3">
        <v>237</v>
      </c>
      <c r="O4606" s="3">
        <f t="shared" si="71"/>
        <v>5.4680601411351315</v>
      </c>
      <c r="P4606" s="3">
        <v>2.369774365</v>
      </c>
    </row>
    <row r="4607" spans="1:16" x14ac:dyDescent="0.25">
      <c r="A4607" s="3">
        <v>55</v>
      </c>
      <c r="B4607" s="3" t="s">
        <v>382</v>
      </c>
      <c r="C4607" s="3" t="s">
        <v>12</v>
      </c>
      <c r="D4607" s="3" t="s">
        <v>46</v>
      </c>
      <c r="E4607" s="3" t="s">
        <v>47</v>
      </c>
      <c r="F4607" s="3" t="s">
        <v>401</v>
      </c>
      <c r="H4607" s="7">
        <v>55</v>
      </c>
      <c r="I4607" s="7">
        <v>107657</v>
      </c>
      <c r="J4607" s="7" t="s">
        <v>402</v>
      </c>
      <c r="K4607" s="7">
        <v>16232131</v>
      </c>
      <c r="M4607" s="3">
        <v>1</v>
      </c>
      <c r="N4607" s="3">
        <v>154</v>
      </c>
      <c r="O4607" s="3">
        <f t="shared" si="71"/>
        <v>5.0369526024136295</v>
      </c>
      <c r="P4607" s="3">
        <v>0.45410909399999999</v>
      </c>
    </row>
    <row r="4608" spans="1:16" x14ac:dyDescent="0.25">
      <c r="A4608" s="3">
        <v>51</v>
      </c>
      <c r="B4608" s="3" t="s">
        <v>382</v>
      </c>
      <c r="C4608" s="3" t="s">
        <v>12</v>
      </c>
      <c r="D4608" s="3" t="s">
        <v>38</v>
      </c>
      <c r="E4608" s="3" t="s">
        <v>39</v>
      </c>
      <c r="F4608" s="3" t="s">
        <v>399</v>
      </c>
      <c r="H4608" s="7">
        <v>51</v>
      </c>
      <c r="I4608" s="7">
        <v>107624</v>
      </c>
      <c r="J4608" s="7" t="s">
        <v>400</v>
      </c>
      <c r="K4608" s="7">
        <v>16232135</v>
      </c>
      <c r="M4608" s="3">
        <v>1</v>
      </c>
      <c r="N4608" s="3">
        <v>232</v>
      </c>
      <c r="O4608" s="3">
        <f t="shared" si="71"/>
        <v>5.4467373716663099</v>
      </c>
      <c r="P4608" s="3">
        <v>2.2555836619999998</v>
      </c>
    </row>
    <row r="4609" spans="1:16" x14ac:dyDescent="0.25">
      <c r="A4609" s="3">
        <v>47</v>
      </c>
      <c r="B4609" s="3" t="s">
        <v>382</v>
      </c>
      <c r="C4609" s="3" t="s">
        <v>12</v>
      </c>
      <c r="D4609" s="3" t="s">
        <v>30</v>
      </c>
      <c r="E4609" s="3" t="s">
        <v>31</v>
      </c>
      <c r="F4609" s="3" t="s">
        <v>393</v>
      </c>
      <c r="H4609" s="7">
        <v>47</v>
      </c>
      <c r="I4609" s="7">
        <v>107513</v>
      </c>
      <c r="J4609" s="7" t="s">
        <v>394</v>
      </c>
      <c r="K4609" s="7">
        <v>16232161</v>
      </c>
      <c r="M4609" s="3">
        <v>1</v>
      </c>
      <c r="N4609" s="3">
        <v>192</v>
      </c>
      <c r="O4609" s="3">
        <f t="shared" si="71"/>
        <v>5.2574953720277815</v>
      </c>
      <c r="P4609" s="3">
        <v>1.3376891479999999</v>
      </c>
    </row>
    <row r="4610" spans="1:16" x14ac:dyDescent="0.25">
      <c r="A4610" s="3">
        <v>43</v>
      </c>
      <c r="B4610" s="3" t="s">
        <v>382</v>
      </c>
      <c r="C4610" s="3" t="s">
        <v>12</v>
      </c>
      <c r="D4610" s="3" t="s">
        <v>22</v>
      </c>
      <c r="E4610" s="3" t="s">
        <v>23</v>
      </c>
      <c r="F4610" s="3" t="s">
        <v>385</v>
      </c>
      <c r="H4610" s="7">
        <v>43</v>
      </c>
      <c r="I4610" s="7">
        <v>107420</v>
      </c>
      <c r="J4610" s="7" t="s">
        <v>386</v>
      </c>
      <c r="K4610" s="7">
        <v>16232176</v>
      </c>
      <c r="M4610" s="3">
        <v>1</v>
      </c>
      <c r="N4610" s="3">
        <v>173</v>
      </c>
      <c r="O4610" s="3">
        <f t="shared" si="71"/>
        <v>5.1532915944977793</v>
      </c>
      <c r="P4610" s="3">
        <v>0.89795955199999999</v>
      </c>
    </row>
    <row r="4611" spans="1:16" x14ac:dyDescent="0.25">
      <c r="A4611" s="3">
        <v>41</v>
      </c>
      <c r="B4611" s="3" t="s">
        <v>382</v>
      </c>
      <c r="C4611" s="3" t="s">
        <v>12</v>
      </c>
      <c r="D4611" s="3" t="s">
        <v>18</v>
      </c>
      <c r="E4611" s="3" t="s">
        <v>19</v>
      </c>
      <c r="F4611" s="3" t="s">
        <v>387</v>
      </c>
      <c r="H4611" s="7">
        <v>41</v>
      </c>
      <c r="I4611" s="7">
        <v>107435</v>
      </c>
      <c r="J4611" s="7" t="s">
        <v>388</v>
      </c>
      <c r="K4611" s="7">
        <v>16232181</v>
      </c>
      <c r="M4611" s="3">
        <v>1</v>
      </c>
      <c r="N4611" s="3">
        <v>210</v>
      </c>
      <c r="O4611" s="3">
        <f t="shared" ref="O4611:O4674" si="72">LN(N4611)</f>
        <v>5.3471075307174685</v>
      </c>
      <c r="P4611" s="3">
        <v>1.75181432</v>
      </c>
    </row>
    <row r="4612" spans="1:16" x14ac:dyDescent="0.25">
      <c r="A4612" s="3">
        <v>39</v>
      </c>
      <c r="B4612" s="3" t="s">
        <v>382</v>
      </c>
      <c r="C4612" s="3" t="s">
        <v>12</v>
      </c>
      <c r="D4612" s="3" t="s">
        <v>13</v>
      </c>
      <c r="E4612" s="3" t="s">
        <v>14</v>
      </c>
      <c r="F4612" s="3" t="s">
        <v>383</v>
      </c>
      <c r="H4612" s="7">
        <v>39</v>
      </c>
      <c r="I4612" s="7">
        <v>107402</v>
      </c>
      <c r="J4612" s="7" t="s">
        <v>384</v>
      </c>
      <c r="K4612" s="7">
        <v>16232201</v>
      </c>
      <c r="M4612" s="3">
        <v>1</v>
      </c>
      <c r="N4612" s="3">
        <v>159</v>
      </c>
      <c r="O4612" s="3">
        <f t="shared" si="72"/>
        <v>5.0689042022202315</v>
      </c>
      <c r="P4612" s="3">
        <v>0.57146413500000004</v>
      </c>
    </row>
    <row r="4613" spans="1:16" x14ac:dyDescent="0.25">
      <c r="A4613" s="3">
        <v>95</v>
      </c>
      <c r="B4613" s="3" t="s">
        <v>382</v>
      </c>
      <c r="C4613" s="3" t="s">
        <v>12</v>
      </c>
      <c r="D4613" s="3" t="s">
        <v>135</v>
      </c>
      <c r="E4613" s="3" t="s">
        <v>136</v>
      </c>
      <c r="F4613" s="3" t="s">
        <v>391</v>
      </c>
      <c r="H4613" s="7">
        <v>95</v>
      </c>
      <c r="I4613" s="7">
        <v>107501</v>
      </c>
      <c r="J4613" s="7" t="s">
        <v>392</v>
      </c>
      <c r="K4613" s="7">
        <v>16232202</v>
      </c>
      <c r="M4613" s="3">
        <v>1</v>
      </c>
      <c r="N4613" s="3">
        <v>197</v>
      </c>
      <c r="O4613" s="3">
        <f t="shared" si="72"/>
        <v>5.2832037287379885</v>
      </c>
      <c r="P4613" s="3">
        <v>1.4529306259999999</v>
      </c>
    </row>
    <row r="4614" spans="1:16" x14ac:dyDescent="0.25">
      <c r="A4614" s="3">
        <v>45</v>
      </c>
      <c r="B4614" s="3" t="s">
        <v>382</v>
      </c>
      <c r="C4614" s="3" t="s">
        <v>12</v>
      </c>
      <c r="D4614" s="3" t="s">
        <v>26</v>
      </c>
      <c r="E4614" s="3" t="s">
        <v>27</v>
      </c>
      <c r="F4614" s="3" t="s">
        <v>389</v>
      </c>
      <c r="H4614" s="7">
        <v>45</v>
      </c>
      <c r="I4614" s="7">
        <v>107462</v>
      </c>
      <c r="J4614" s="7" t="s">
        <v>390</v>
      </c>
      <c r="K4614" s="7">
        <v>16232207</v>
      </c>
      <c r="M4614" s="3">
        <v>1</v>
      </c>
      <c r="N4614" s="3">
        <v>207</v>
      </c>
      <c r="O4614" s="3">
        <f t="shared" si="72"/>
        <v>5.3327187932653688</v>
      </c>
      <c r="P4614" s="3">
        <v>1.6829294349999999</v>
      </c>
    </row>
    <row r="4615" spans="1:16" x14ac:dyDescent="0.25">
      <c r="A4615" s="3">
        <v>469</v>
      </c>
      <c r="B4615" s="3" t="s">
        <v>541</v>
      </c>
      <c r="C4615" s="3" t="s">
        <v>12</v>
      </c>
      <c r="D4615" s="3" t="s">
        <v>378</v>
      </c>
      <c r="E4615" s="3" t="s">
        <v>379</v>
      </c>
      <c r="F4615" s="3" t="s">
        <v>697</v>
      </c>
      <c r="H4615" s="7">
        <v>469</v>
      </c>
      <c r="I4615" s="7">
        <v>113806</v>
      </c>
      <c r="J4615" s="7" t="s">
        <v>698</v>
      </c>
      <c r="K4615" s="7">
        <v>16230061</v>
      </c>
      <c r="M4615" s="3">
        <v>1</v>
      </c>
      <c r="N4615" s="3">
        <v>157</v>
      </c>
      <c r="O4615" s="3">
        <f t="shared" si="72"/>
        <v>5.0562458053483077</v>
      </c>
      <c r="P4615" s="3">
        <v>0.84409633500000003</v>
      </c>
    </row>
    <row r="4616" spans="1:16" x14ac:dyDescent="0.25">
      <c r="A4616" s="3">
        <v>467</v>
      </c>
      <c r="B4616" s="3" t="s">
        <v>541</v>
      </c>
      <c r="C4616" s="3" t="s">
        <v>12</v>
      </c>
      <c r="D4616" s="3" t="s">
        <v>374</v>
      </c>
      <c r="E4616" s="3" t="s">
        <v>375</v>
      </c>
      <c r="F4616" s="3" t="s">
        <v>695</v>
      </c>
      <c r="H4616" s="7">
        <v>467</v>
      </c>
      <c r="I4616" s="7">
        <v>113749</v>
      </c>
      <c r="J4616" s="7" t="s">
        <v>696</v>
      </c>
      <c r="K4616" s="7">
        <v>16230095</v>
      </c>
      <c r="M4616" s="3">
        <v>1</v>
      </c>
      <c r="N4616" s="3">
        <v>159</v>
      </c>
      <c r="O4616" s="3">
        <f t="shared" si="72"/>
        <v>5.0689042022202315</v>
      </c>
      <c r="P4616" s="3">
        <v>0.88449619400000001</v>
      </c>
    </row>
    <row r="4617" spans="1:16" x14ac:dyDescent="0.25">
      <c r="A4617" s="3">
        <v>465</v>
      </c>
      <c r="B4617" s="3" t="s">
        <v>541</v>
      </c>
      <c r="C4617" s="3" t="s">
        <v>12</v>
      </c>
      <c r="D4617" s="3" t="s">
        <v>370</v>
      </c>
      <c r="E4617" s="3" t="s">
        <v>371</v>
      </c>
      <c r="F4617" s="3" t="s">
        <v>693</v>
      </c>
      <c r="H4617" s="7">
        <v>465</v>
      </c>
      <c r="I4617" s="7">
        <v>113697</v>
      </c>
      <c r="J4617" s="7" t="s">
        <v>694</v>
      </c>
      <c r="K4617" s="7">
        <v>16230121</v>
      </c>
      <c r="M4617" s="3">
        <v>1</v>
      </c>
      <c r="N4617" s="3">
        <v>142</v>
      </c>
      <c r="O4617" s="3">
        <f t="shared" si="72"/>
        <v>4.9558270576012609</v>
      </c>
      <c r="P4617" s="3">
        <v>0.53931328899999997</v>
      </c>
    </row>
    <row r="4618" spans="1:16" x14ac:dyDescent="0.25">
      <c r="A4618" s="3">
        <v>457</v>
      </c>
      <c r="B4618" s="3" t="s">
        <v>541</v>
      </c>
      <c r="C4618" s="3" t="s">
        <v>12</v>
      </c>
      <c r="D4618" s="3" t="s">
        <v>354</v>
      </c>
      <c r="E4618" s="3" t="s">
        <v>355</v>
      </c>
      <c r="F4618" s="3" t="s">
        <v>685</v>
      </c>
      <c r="H4618" s="7">
        <v>457</v>
      </c>
      <c r="I4618" s="7">
        <v>113610</v>
      </c>
      <c r="J4618" s="7" t="s">
        <v>686</v>
      </c>
      <c r="K4618" s="7">
        <v>16230125</v>
      </c>
      <c r="M4618" s="3">
        <v>1</v>
      </c>
      <c r="N4618" s="3">
        <v>223</v>
      </c>
      <c r="O4618" s="3">
        <f t="shared" si="72"/>
        <v>5.4071717714601188</v>
      </c>
      <c r="P4618" s="3">
        <v>2.1598020619999998</v>
      </c>
    </row>
    <row r="4619" spans="1:16" x14ac:dyDescent="0.25">
      <c r="A4619" s="3">
        <v>459</v>
      </c>
      <c r="B4619" s="3" t="s">
        <v>541</v>
      </c>
      <c r="C4619" s="3" t="s">
        <v>12</v>
      </c>
      <c r="D4619" s="3" t="s">
        <v>358</v>
      </c>
      <c r="E4619" s="3" t="s">
        <v>359</v>
      </c>
      <c r="F4619" s="3" t="s">
        <v>687</v>
      </c>
      <c r="H4619" s="7">
        <v>459</v>
      </c>
      <c r="I4619" s="7">
        <v>113613</v>
      </c>
      <c r="J4619" s="7" t="s">
        <v>688</v>
      </c>
      <c r="K4619" s="7">
        <v>16230147</v>
      </c>
      <c r="M4619" s="3">
        <v>1</v>
      </c>
      <c r="N4619" s="3">
        <v>186</v>
      </c>
      <c r="O4619" s="3">
        <f t="shared" si="72"/>
        <v>5.2257466737132017</v>
      </c>
      <c r="P4619" s="3">
        <v>1.42600843</v>
      </c>
    </row>
    <row r="4620" spans="1:16" x14ac:dyDescent="0.25">
      <c r="A4620" s="3">
        <v>463</v>
      </c>
      <c r="B4620" s="3" t="s">
        <v>541</v>
      </c>
      <c r="C4620" s="3" t="s">
        <v>12</v>
      </c>
      <c r="D4620" s="3" t="s">
        <v>366</v>
      </c>
      <c r="E4620" s="3" t="s">
        <v>367</v>
      </c>
      <c r="F4620" s="3" t="s">
        <v>691</v>
      </c>
      <c r="H4620" s="7">
        <v>463</v>
      </c>
      <c r="I4620" s="7">
        <v>113679</v>
      </c>
      <c r="J4620" s="7" t="s">
        <v>692</v>
      </c>
      <c r="K4620" s="7">
        <v>16230150</v>
      </c>
      <c r="M4620" s="3">
        <v>1</v>
      </c>
      <c r="N4620" s="3">
        <v>167</v>
      </c>
      <c r="O4620" s="3">
        <f t="shared" si="72"/>
        <v>5.1179938124167554</v>
      </c>
      <c r="P4620" s="3">
        <v>1.045647182</v>
      </c>
    </row>
    <row r="4621" spans="1:16" x14ac:dyDescent="0.25">
      <c r="A4621" s="3">
        <v>461</v>
      </c>
      <c r="B4621" s="3" t="s">
        <v>541</v>
      </c>
      <c r="C4621" s="3" t="s">
        <v>12</v>
      </c>
      <c r="D4621" s="3" t="s">
        <v>362</v>
      </c>
      <c r="E4621" s="3" t="s">
        <v>363</v>
      </c>
      <c r="F4621" s="3" t="s">
        <v>689</v>
      </c>
      <c r="H4621" s="7">
        <v>461</v>
      </c>
      <c r="I4621" s="7">
        <v>113619</v>
      </c>
      <c r="J4621" s="7" t="s">
        <v>690</v>
      </c>
      <c r="K4621" s="7">
        <v>16230153</v>
      </c>
      <c r="M4621" s="3">
        <v>1</v>
      </c>
      <c r="N4621" s="3">
        <v>178</v>
      </c>
      <c r="O4621" s="3">
        <f t="shared" si="72"/>
        <v>5.181783550292085</v>
      </c>
      <c r="P4621" s="3">
        <v>1.2662172759999999</v>
      </c>
    </row>
    <row r="4622" spans="1:16" x14ac:dyDescent="0.25">
      <c r="A4622" s="3">
        <v>453</v>
      </c>
      <c r="B4622" s="3" t="s">
        <v>541</v>
      </c>
      <c r="C4622" s="3" t="s">
        <v>12</v>
      </c>
      <c r="D4622" s="3" t="s">
        <v>346</v>
      </c>
      <c r="E4622" s="3" t="s">
        <v>347</v>
      </c>
      <c r="F4622" s="3" t="s">
        <v>681</v>
      </c>
      <c r="H4622" s="7">
        <v>453</v>
      </c>
      <c r="I4622" s="7">
        <v>113433</v>
      </c>
      <c r="J4622" s="7" t="s">
        <v>682</v>
      </c>
      <c r="K4622" s="7">
        <v>16230187</v>
      </c>
      <c r="M4622" s="3">
        <v>1</v>
      </c>
      <c r="N4622" s="3">
        <v>262</v>
      </c>
      <c r="O4622" s="3">
        <f t="shared" si="72"/>
        <v>5.5683445037610966</v>
      </c>
      <c r="P4622" s="3">
        <v>2.9263760560000001</v>
      </c>
    </row>
    <row r="4623" spans="1:16" x14ac:dyDescent="0.25">
      <c r="A4623" s="3">
        <v>451</v>
      </c>
      <c r="B4623" s="3" t="s">
        <v>541</v>
      </c>
      <c r="C4623" s="3" t="s">
        <v>12</v>
      </c>
      <c r="D4623" s="3" t="s">
        <v>342</v>
      </c>
      <c r="E4623" s="3" t="s">
        <v>343</v>
      </c>
      <c r="F4623" s="3" t="s">
        <v>679</v>
      </c>
      <c r="H4623" s="7">
        <v>451</v>
      </c>
      <c r="I4623" s="7">
        <v>113394</v>
      </c>
      <c r="J4623" s="7" t="s">
        <v>680</v>
      </c>
      <c r="K4623" s="7">
        <v>16230191</v>
      </c>
      <c r="M4623" s="3">
        <v>1</v>
      </c>
      <c r="N4623" s="3">
        <v>155</v>
      </c>
      <c r="O4623" s="3">
        <f t="shared" si="72"/>
        <v>5.0434251169192468</v>
      </c>
      <c r="P4623" s="3">
        <v>0.80364719600000001</v>
      </c>
    </row>
    <row r="4624" spans="1:16" x14ac:dyDescent="0.25">
      <c r="A4624" s="3">
        <v>455</v>
      </c>
      <c r="B4624" s="3" t="s">
        <v>541</v>
      </c>
      <c r="C4624" s="3" t="s">
        <v>12</v>
      </c>
      <c r="D4624" s="3" t="s">
        <v>350</v>
      </c>
      <c r="E4624" s="3" t="s">
        <v>351</v>
      </c>
      <c r="F4624" s="3" t="s">
        <v>683</v>
      </c>
      <c r="H4624" s="7">
        <v>455</v>
      </c>
      <c r="I4624" s="7">
        <v>113484</v>
      </c>
      <c r="J4624" s="7" t="s">
        <v>684</v>
      </c>
      <c r="K4624" s="7">
        <v>16230246</v>
      </c>
      <c r="M4624" s="3">
        <v>1</v>
      </c>
      <c r="N4624" s="3">
        <v>181</v>
      </c>
      <c r="O4624" s="3">
        <f t="shared" si="72"/>
        <v>5.1984970312658261</v>
      </c>
      <c r="P4624" s="3">
        <v>1.326195762</v>
      </c>
    </row>
    <row r="4625" spans="1:16" x14ac:dyDescent="0.25">
      <c r="A4625" s="3">
        <v>449</v>
      </c>
      <c r="B4625" s="3" t="s">
        <v>541</v>
      </c>
      <c r="C4625" s="3" t="s">
        <v>12</v>
      </c>
      <c r="D4625" s="3" t="s">
        <v>338</v>
      </c>
      <c r="E4625" s="3" t="s">
        <v>339</v>
      </c>
      <c r="F4625" s="3" t="s">
        <v>677</v>
      </c>
      <c r="H4625" s="7">
        <v>449</v>
      </c>
      <c r="I4625" s="7">
        <v>113226</v>
      </c>
      <c r="J4625" s="7" t="s">
        <v>678</v>
      </c>
      <c r="K4625" s="7">
        <v>16230250</v>
      </c>
      <c r="M4625" s="3">
        <v>1</v>
      </c>
      <c r="N4625" s="3">
        <v>221</v>
      </c>
      <c r="O4625" s="3">
        <f t="shared" si="72"/>
        <v>5.3981627015177525</v>
      </c>
      <c r="P4625" s="3">
        <v>2.1203221060000002</v>
      </c>
    </row>
    <row r="4626" spans="1:16" x14ac:dyDescent="0.25">
      <c r="A4626" s="3">
        <v>447</v>
      </c>
      <c r="B4626" s="3" t="s">
        <v>541</v>
      </c>
      <c r="C4626" s="3" t="s">
        <v>12</v>
      </c>
      <c r="D4626" s="3" t="s">
        <v>334</v>
      </c>
      <c r="E4626" s="3" t="s">
        <v>335</v>
      </c>
      <c r="F4626" s="3" t="s">
        <v>675</v>
      </c>
      <c r="H4626" s="7">
        <v>447</v>
      </c>
      <c r="I4626" s="7">
        <v>113208</v>
      </c>
      <c r="J4626" s="7" t="s">
        <v>676</v>
      </c>
      <c r="K4626" s="7">
        <v>16230276</v>
      </c>
      <c r="M4626" s="3">
        <v>1</v>
      </c>
      <c r="N4626" s="3">
        <v>182</v>
      </c>
      <c r="O4626" s="3">
        <f t="shared" si="72"/>
        <v>5.2040066870767951</v>
      </c>
      <c r="P4626" s="3">
        <v>1.3461731260000001</v>
      </c>
    </row>
    <row r="4627" spans="1:16" x14ac:dyDescent="0.25">
      <c r="A4627" s="3">
        <v>443</v>
      </c>
      <c r="B4627" s="3" t="s">
        <v>541</v>
      </c>
      <c r="C4627" s="3" t="s">
        <v>12</v>
      </c>
      <c r="D4627" s="3" t="s">
        <v>326</v>
      </c>
      <c r="E4627" s="3" t="s">
        <v>327</v>
      </c>
      <c r="F4627" s="3" t="s">
        <v>671</v>
      </c>
      <c r="H4627" s="7">
        <v>443</v>
      </c>
      <c r="I4627" s="7">
        <v>113175</v>
      </c>
      <c r="J4627" s="7" t="s">
        <v>672</v>
      </c>
      <c r="K4627" s="7">
        <v>16230277</v>
      </c>
      <c r="M4627" s="3">
        <v>1</v>
      </c>
      <c r="N4627" s="3">
        <v>247</v>
      </c>
      <c r="O4627" s="3">
        <f t="shared" si="72"/>
        <v>5.5093883366279774</v>
      </c>
      <c r="P4627" s="3">
        <v>2.6322263330000002</v>
      </c>
    </row>
    <row r="4628" spans="1:16" x14ac:dyDescent="0.25">
      <c r="A4628" s="3">
        <v>445</v>
      </c>
      <c r="B4628" s="3" t="s">
        <v>541</v>
      </c>
      <c r="C4628" s="3" t="s">
        <v>12</v>
      </c>
      <c r="D4628" s="3" t="s">
        <v>330</v>
      </c>
      <c r="E4628" s="3" t="s">
        <v>331</v>
      </c>
      <c r="F4628" s="3" t="s">
        <v>673</v>
      </c>
      <c r="H4628" s="7">
        <v>445</v>
      </c>
      <c r="I4628" s="7">
        <v>113196</v>
      </c>
      <c r="J4628" s="7" t="s">
        <v>674</v>
      </c>
      <c r="K4628" s="7">
        <v>16230308</v>
      </c>
      <c r="M4628" s="3">
        <v>1</v>
      </c>
      <c r="N4628" s="3">
        <v>174</v>
      </c>
      <c r="O4628" s="3">
        <f t="shared" si="72"/>
        <v>5.1590552992145291</v>
      </c>
      <c r="P4628" s="3">
        <v>1.186132824</v>
      </c>
    </row>
    <row r="4629" spans="1:16" x14ac:dyDescent="0.25">
      <c r="A4629" s="3">
        <v>441</v>
      </c>
      <c r="B4629" s="3" t="s">
        <v>541</v>
      </c>
      <c r="C4629" s="3" t="s">
        <v>12</v>
      </c>
      <c r="D4629" s="3" t="s">
        <v>318</v>
      </c>
      <c r="E4629" s="3" t="s">
        <v>319</v>
      </c>
      <c r="F4629" s="3" t="s">
        <v>669</v>
      </c>
      <c r="H4629" s="7">
        <v>441</v>
      </c>
      <c r="I4629" s="7">
        <v>112755</v>
      </c>
      <c r="J4629" s="7" t="s">
        <v>670</v>
      </c>
      <c r="K4629" s="7">
        <v>16230397</v>
      </c>
      <c r="M4629" s="3">
        <v>1</v>
      </c>
      <c r="N4629" s="3">
        <v>594</v>
      </c>
      <c r="O4629" s="3">
        <f t="shared" si="72"/>
        <v>6.3868793193626452</v>
      </c>
      <c r="P4629" s="3">
        <v>9.3165181009999998</v>
      </c>
    </row>
    <row r="4630" spans="1:16" x14ac:dyDescent="0.25">
      <c r="A4630" s="3">
        <v>437</v>
      </c>
      <c r="B4630" s="3" t="s">
        <v>541</v>
      </c>
      <c r="C4630" s="3" t="s">
        <v>12</v>
      </c>
      <c r="D4630" s="3" t="s">
        <v>306</v>
      </c>
      <c r="E4630" s="3" t="s">
        <v>307</v>
      </c>
      <c r="F4630" s="3" t="s">
        <v>660</v>
      </c>
      <c r="H4630" s="7">
        <v>437</v>
      </c>
      <c r="I4630" s="7">
        <v>112611</v>
      </c>
      <c r="J4630" s="7" t="s">
        <v>661</v>
      </c>
      <c r="K4630" s="7">
        <v>16230457</v>
      </c>
      <c r="M4630" s="3">
        <v>1</v>
      </c>
      <c r="N4630" s="3">
        <v>1057</v>
      </c>
      <c r="O4630" s="3">
        <f t="shared" si="72"/>
        <v>6.9631899858702377</v>
      </c>
      <c r="P4630" s="3">
        <v>18.04528728</v>
      </c>
    </row>
    <row r="4631" spans="1:16" x14ac:dyDescent="0.25">
      <c r="A4631" s="3">
        <v>433</v>
      </c>
      <c r="B4631" s="3" t="s">
        <v>541</v>
      </c>
      <c r="C4631" s="3" t="s">
        <v>12</v>
      </c>
      <c r="D4631" s="3" t="s">
        <v>298</v>
      </c>
      <c r="E4631" s="3" t="s">
        <v>299</v>
      </c>
      <c r="F4631" s="3" t="s">
        <v>656</v>
      </c>
      <c r="H4631" s="7">
        <v>433</v>
      </c>
      <c r="I4631" s="7">
        <v>112557</v>
      </c>
      <c r="J4631" s="7" t="s">
        <v>657</v>
      </c>
      <c r="K4631" s="7">
        <v>16230460</v>
      </c>
      <c r="M4631" s="3">
        <v>1</v>
      </c>
      <c r="N4631" s="3">
        <v>172</v>
      </c>
      <c r="O4631" s="3">
        <f t="shared" si="72"/>
        <v>5.1474944768134527</v>
      </c>
      <c r="P4631" s="3">
        <v>1.146039553</v>
      </c>
    </row>
    <row r="4632" spans="1:16" x14ac:dyDescent="0.25">
      <c r="A4632" s="3">
        <v>439</v>
      </c>
      <c r="B4632" s="3" t="s">
        <v>541</v>
      </c>
      <c r="C4632" s="3" t="s">
        <v>12</v>
      </c>
      <c r="D4632" s="3" t="s">
        <v>314</v>
      </c>
      <c r="E4632" s="3" t="s">
        <v>315</v>
      </c>
      <c r="F4632" s="3" t="s">
        <v>667</v>
      </c>
      <c r="H4632" s="7">
        <v>439</v>
      </c>
      <c r="I4632" s="7">
        <v>112713</v>
      </c>
      <c r="J4632" s="7" t="s">
        <v>668</v>
      </c>
      <c r="K4632" s="7">
        <v>16230481</v>
      </c>
      <c r="M4632" s="3">
        <v>1</v>
      </c>
      <c r="N4632" s="3">
        <v>329</v>
      </c>
      <c r="O4632" s="3">
        <f t="shared" si="72"/>
        <v>5.7960577507653719</v>
      </c>
      <c r="P4632" s="3">
        <v>4.2320411</v>
      </c>
    </row>
    <row r="4633" spans="1:16" x14ac:dyDescent="0.25">
      <c r="A4633" s="3">
        <v>435</v>
      </c>
      <c r="B4633" s="3" t="s">
        <v>541</v>
      </c>
      <c r="C4633" s="3" t="s">
        <v>12</v>
      </c>
      <c r="D4633" s="3" t="s">
        <v>302</v>
      </c>
      <c r="E4633" s="3" t="s">
        <v>303</v>
      </c>
      <c r="F4633" s="3" t="s">
        <v>658</v>
      </c>
      <c r="H4633" s="7">
        <v>435</v>
      </c>
      <c r="I4633" s="7">
        <v>112578</v>
      </c>
      <c r="J4633" s="7" t="s">
        <v>659</v>
      </c>
      <c r="K4633" s="7">
        <v>16230486</v>
      </c>
      <c r="M4633" s="3">
        <v>1</v>
      </c>
      <c r="N4633" s="3">
        <v>129</v>
      </c>
      <c r="O4633" s="3">
        <f t="shared" si="72"/>
        <v>4.8598124043616719</v>
      </c>
      <c r="P4633" s="3">
        <v>0.27147862099999998</v>
      </c>
    </row>
    <row r="4634" spans="1:16" x14ac:dyDescent="0.25">
      <c r="A4634" s="3">
        <v>429</v>
      </c>
      <c r="B4634" s="3" t="s">
        <v>541</v>
      </c>
      <c r="C4634" s="3" t="s">
        <v>12</v>
      </c>
      <c r="D4634" s="3" t="s">
        <v>290</v>
      </c>
      <c r="E4634" s="3" t="s">
        <v>291</v>
      </c>
      <c r="F4634" s="3" t="s">
        <v>652</v>
      </c>
      <c r="H4634" s="7">
        <v>429</v>
      </c>
      <c r="I4634" s="7">
        <v>112542</v>
      </c>
      <c r="J4634" s="7" t="s">
        <v>653</v>
      </c>
      <c r="K4634" s="7">
        <v>16230493</v>
      </c>
      <c r="M4634" s="3">
        <v>1</v>
      </c>
      <c r="N4634" s="3">
        <v>280</v>
      </c>
      <c r="O4634" s="3">
        <f t="shared" si="72"/>
        <v>5.6347896031692493</v>
      </c>
      <c r="P4634" s="3">
        <v>3.278376223</v>
      </c>
    </row>
    <row r="4635" spans="1:16" x14ac:dyDescent="0.25">
      <c r="A4635" s="3">
        <v>475</v>
      </c>
      <c r="B4635" s="3" t="s">
        <v>541</v>
      </c>
      <c r="C4635" s="3" t="s">
        <v>12</v>
      </c>
      <c r="D4635" s="3" t="s">
        <v>310</v>
      </c>
      <c r="E4635" s="3" t="s">
        <v>311</v>
      </c>
      <c r="F4635" s="3" t="s">
        <v>662</v>
      </c>
      <c r="H4635" s="7">
        <v>475</v>
      </c>
      <c r="I4635" s="7">
        <v>112650</v>
      </c>
      <c r="J4635" s="7" t="s">
        <v>663</v>
      </c>
      <c r="K4635" s="7">
        <v>16230494</v>
      </c>
      <c r="M4635" s="3">
        <v>1</v>
      </c>
      <c r="N4635" s="3">
        <v>225</v>
      </c>
      <c r="O4635" s="3">
        <f t="shared" si="72"/>
        <v>5.4161004022044201</v>
      </c>
      <c r="P4635" s="3">
        <v>2.1992637340000001</v>
      </c>
    </row>
    <row r="4636" spans="1:16" x14ac:dyDescent="0.25">
      <c r="A4636" s="3">
        <v>481</v>
      </c>
      <c r="B4636" s="3" t="s">
        <v>541</v>
      </c>
      <c r="C4636" s="3" t="s">
        <v>12</v>
      </c>
      <c r="D4636" s="3" t="s">
        <v>664</v>
      </c>
      <c r="E4636" s="3" t="s">
        <v>504</v>
      </c>
      <c r="F4636" s="3" t="s">
        <v>665</v>
      </c>
      <c r="H4636" s="7">
        <v>481</v>
      </c>
      <c r="I4636" s="7">
        <v>112683</v>
      </c>
      <c r="J4636" s="7" t="s">
        <v>666</v>
      </c>
      <c r="K4636" s="7">
        <v>16230495</v>
      </c>
      <c r="M4636" s="3">
        <v>1</v>
      </c>
      <c r="N4636" s="3">
        <v>226</v>
      </c>
      <c r="O4636" s="3">
        <f t="shared" si="72"/>
        <v>5.4205349992722862</v>
      </c>
      <c r="P4636" s="3">
        <v>2.218987823</v>
      </c>
    </row>
    <row r="4637" spans="1:16" x14ac:dyDescent="0.25">
      <c r="A4637" s="3">
        <v>431</v>
      </c>
      <c r="B4637" s="3" t="s">
        <v>541</v>
      </c>
      <c r="C4637" s="3" t="s">
        <v>12</v>
      </c>
      <c r="D4637" s="3" t="s">
        <v>294</v>
      </c>
      <c r="E4637" s="3" t="s">
        <v>295</v>
      </c>
      <c r="F4637" s="3" t="s">
        <v>654</v>
      </c>
      <c r="H4637" s="7">
        <v>431</v>
      </c>
      <c r="I4637" s="7">
        <v>112545</v>
      </c>
      <c r="J4637" s="7" t="s">
        <v>655</v>
      </c>
      <c r="K4637" s="7">
        <v>16230497</v>
      </c>
      <c r="M4637" s="3">
        <v>1</v>
      </c>
      <c r="N4637" s="3">
        <v>184</v>
      </c>
      <c r="O4637" s="3">
        <f t="shared" si="72"/>
        <v>5.2149357576089859</v>
      </c>
      <c r="P4637" s="3">
        <v>1.386105382</v>
      </c>
    </row>
    <row r="4638" spans="1:16" x14ac:dyDescent="0.25">
      <c r="A4638" s="3">
        <v>419</v>
      </c>
      <c r="B4638" s="3" t="s">
        <v>541</v>
      </c>
      <c r="C4638" s="3" t="s">
        <v>12</v>
      </c>
      <c r="D4638" s="3" t="s">
        <v>270</v>
      </c>
      <c r="E4638" s="3" t="s">
        <v>271</v>
      </c>
      <c r="F4638" s="3" t="s">
        <v>642</v>
      </c>
      <c r="H4638" s="7">
        <v>419</v>
      </c>
      <c r="I4638" s="7">
        <v>112374</v>
      </c>
      <c r="J4638" s="7" t="s">
        <v>643</v>
      </c>
      <c r="K4638" s="7">
        <v>16230529</v>
      </c>
      <c r="M4638" s="3">
        <v>1</v>
      </c>
      <c r="N4638" s="3">
        <v>167</v>
      </c>
      <c r="O4638" s="3">
        <f t="shared" si="72"/>
        <v>5.1179938124167554</v>
      </c>
      <c r="P4638" s="3">
        <v>1.045647182</v>
      </c>
    </row>
    <row r="4639" spans="1:16" x14ac:dyDescent="0.25">
      <c r="A4639" s="3">
        <v>425</v>
      </c>
      <c r="B4639" s="3" t="s">
        <v>541</v>
      </c>
      <c r="C4639" s="3" t="s">
        <v>12</v>
      </c>
      <c r="D4639" s="3" t="s">
        <v>282</v>
      </c>
      <c r="E4639" s="3" t="s">
        <v>283</v>
      </c>
      <c r="F4639" s="3" t="s">
        <v>648</v>
      </c>
      <c r="H4639" s="7">
        <v>425</v>
      </c>
      <c r="I4639" s="7">
        <v>112404</v>
      </c>
      <c r="J4639" s="7" t="s">
        <v>649</v>
      </c>
      <c r="K4639" s="7">
        <v>16230530</v>
      </c>
      <c r="M4639" s="3">
        <v>1</v>
      </c>
      <c r="N4639" s="3">
        <v>165</v>
      </c>
      <c r="O4639" s="3">
        <f t="shared" si="72"/>
        <v>5.1059454739005803</v>
      </c>
      <c r="P4639" s="3">
        <v>1.0054227520000001</v>
      </c>
    </row>
    <row r="4640" spans="1:16" x14ac:dyDescent="0.25">
      <c r="A4640" s="3">
        <v>427</v>
      </c>
      <c r="B4640" s="3" t="s">
        <v>541</v>
      </c>
      <c r="C4640" s="3" t="s">
        <v>12</v>
      </c>
      <c r="D4640" s="3" t="s">
        <v>286</v>
      </c>
      <c r="E4640" s="3" t="s">
        <v>287</v>
      </c>
      <c r="F4640" s="3" t="s">
        <v>650</v>
      </c>
      <c r="H4640" s="7">
        <v>427</v>
      </c>
      <c r="I4640" s="7">
        <v>112524</v>
      </c>
      <c r="J4640" s="7" t="s">
        <v>651</v>
      </c>
      <c r="K4640" s="7">
        <v>16230533</v>
      </c>
      <c r="M4640" s="3">
        <v>1</v>
      </c>
      <c r="N4640" s="3">
        <v>178</v>
      </c>
      <c r="O4640" s="3">
        <f t="shared" si="72"/>
        <v>5.181783550292085</v>
      </c>
      <c r="P4640" s="3">
        <v>1.2662172759999999</v>
      </c>
    </row>
    <row r="4641" spans="1:16" x14ac:dyDescent="0.25">
      <c r="A4641" s="3">
        <v>421</v>
      </c>
      <c r="B4641" s="3" t="s">
        <v>541</v>
      </c>
      <c r="C4641" s="3" t="s">
        <v>12</v>
      </c>
      <c r="D4641" s="3" t="s">
        <v>274</v>
      </c>
      <c r="E4641" s="3" t="s">
        <v>275</v>
      </c>
      <c r="F4641" s="3" t="s">
        <v>644</v>
      </c>
      <c r="H4641" s="7">
        <v>421</v>
      </c>
      <c r="I4641" s="7">
        <v>112377</v>
      </c>
      <c r="J4641" s="7" t="s">
        <v>645</v>
      </c>
      <c r="K4641" s="7">
        <v>16230559</v>
      </c>
      <c r="M4641" s="3">
        <v>1</v>
      </c>
      <c r="N4641" s="3">
        <v>202</v>
      </c>
      <c r="O4641" s="3">
        <f t="shared" si="72"/>
        <v>5.3082676974012051</v>
      </c>
      <c r="P4641" s="3">
        <v>1.7442754700000001</v>
      </c>
    </row>
    <row r="4642" spans="1:16" x14ac:dyDescent="0.25">
      <c r="A4642" s="3">
        <v>423</v>
      </c>
      <c r="B4642" s="3" t="s">
        <v>541</v>
      </c>
      <c r="C4642" s="3" t="s">
        <v>12</v>
      </c>
      <c r="D4642" s="3" t="s">
        <v>278</v>
      </c>
      <c r="E4642" s="3" t="s">
        <v>279</v>
      </c>
      <c r="F4642" s="3" t="s">
        <v>646</v>
      </c>
      <c r="H4642" s="7">
        <v>423</v>
      </c>
      <c r="I4642" s="7">
        <v>112386</v>
      </c>
      <c r="J4642" s="7" t="s">
        <v>647</v>
      </c>
      <c r="K4642" s="7">
        <v>16230563</v>
      </c>
      <c r="M4642" s="3">
        <v>1</v>
      </c>
      <c r="N4642" s="3">
        <v>144</v>
      </c>
      <c r="O4642" s="3">
        <f t="shared" si="72"/>
        <v>4.9698132995760007</v>
      </c>
      <c r="P4642" s="3">
        <v>0.58016254</v>
      </c>
    </row>
    <row r="4643" spans="1:16" x14ac:dyDescent="0.25">
      <c r="A4643" s="3">
        <v>413</v>
      </c>
      <c r="B4643" s="3" t="s">
        <v>541</v>
      </c>
      <c r="C4643" s="3" t="s">
        <v>12</v>
      </c>
      <c r="D4643" s="3" t="s">
        <v>258</v>
      </c>
      <c r="E4643" s="3" t="s">
        <v>259</v>
      </c>
      <c r="F4643" s="3" t="s">
        <v>636</v>
      </c>
      <c r="H4643" s="7">
        <v>413</v>
      </c>
      <c r="I4643" s="7">
        <v>112260</v>
      </c>
      <c r="J4643" s="7" t="s">
        <v>637</v>
      </c>
      <c r="K4643" s="7">
        <v>16230570</v>
      </c>
      <c r="M4643" s="3">
        <v>1</v>
      </c>
      <c r="N4643" s="3">
        <v>166</v>
      </c>
      <c r="O4643" s="3">
        <f t="shared" si="72"/>
        <v>5.1119877883565437</v>
      </c>
      <c r="P4643" s="3">
        <v>1.025539983</v>
      </c>
    </row>
    <row r="4644" spans="1:16" x14ac:dyDescent="0.25">
      <c r="A4644" s="3">
        <v>417</v>
      </c>
      <c r="B4644" s="3" t="s">
        <v>541</v>
      </c>
      <c r="C4644" s="3" t="s">
        <v>12</v>
      </c>
      <c r="D4644" s="3" t="s">
        <v>266</v>
      </c>
      <c r="E4644" s="3" t="s">
        <v>267</v>
      </c>
      <c r="F4644" s="3" t="s">
        <v>640</v>
      </c>
      <c r="H4644" s="7">
        <v>417</v>
      </c>
      <c r="I4644" s="7">
        <v>112305</v>
      </c>
      <c r="J4644" s="7" t="s">
        <v>641</v>
      </c>
      <c r="K4644" s="7">
        <v>16230571</v>
      </c>
      <c r="M4644" s="3">
        <v>1</v>
      </c>
      <c r="N4644" s="3">
        <v>152</v>
      </c>
      <c r="O4644" s="3">
        <f t="shared" si="72"/>
        <v>5.0238805208462765</v>
      </c>
      <c r="P4644" s="3">
        <v>0.74287528300000005</v>
      </c>
    </row>
    <row r="4645" spans="1:16" x14ac:dyDescent="0.25">
      <c r="A4645" s="3">
        <v>411</v>
      </c>
      <c r="B4645" s="3" t="s">
        <v>541</v>
      </c>
      <c r="C4645" s="3" t="s">
        <v>12</v>
      </c>
      <c r="D4645" s="3" t="s">
        <v>254</v>
      </c>
      <c r="E4645" s="3" t="s">
        <v>255</v>
      </c>
      <c r="F4645" s="3" t="s">
        <v>634</v>
      </c>
      <c r="H4645" s="7">
        <v>411</v>
      </c>
      <c r="I4645" s="7">
        <v>112164</v>
      </c>
      <c r="J4645" s="7" t="s">
        <v>635</v>
      </c>
      <c r="K4645" s="7">
        <v>16230581</v>
      </c>
      <c r="M4645" s="3">
        <v>1</v>
      </c>
      <c r="N4645" s="3">
        <v>139</v>
      </c>
      <c r="O4645" s="3">
        <f t="shared" si="72"/>
        <v>4.9344739331306915</v>
      </c>
      <c r="P4645" s="3">
        <v>0.47788913799999999</v>
      </c>
    </row>
    <row r="4646" spans="1:16" x14ac:dyDescent="0.25">
      <c r="A4646" s="3">
        <v>415</v>
      </c>
      <c r="B4646" s="3" t="s">
        <v>541</v>
      </c>
      <c r="C4646" s="3" t="s">
        <v>12</v>
      </c>
      <c r="D4646" s="3" t="s">
        <v>262</v>
      </c>
      <c r="E4646" s="3" t="s">
        <v>263</v>
      </c>
      <c r="F4646" s="3" t="s">
        <v>638</v>
      </c>
      <c r="H4646" s="7">
        <v>415</v>
      </c>
      <c r="I4646" s="7">
        <v>112278</v>
      </c>
      <c r="J4646" s="7" t="s">
        <v>639</v>
      </c>
      <c r="K4646" s="7">
        <v>16230589</v>
      </c>
      <c r="M4646" s="3">
        <v>1</v>
      </c>
      <c r="N4646" s="3">
        <v>165</v>
      </c>
      <c r="O4646" s="3">
        <f t="shared" si="72"/>
        <v>5.1059454739005803</v>
      </c>
      <c r="P4646" s="3">
        <v>1.0054227520000001</v>
      </c>
    </row>
    <row r="4647" spans="1:16" x14ac:dyDescent="0.25">
      <c r="A4647" s="3">
        <v>405</v>
      </c>
      <c r="B4647" s="3" t="s">
        <v>541</v>
      </c>
      <c r="C4647" s="3" t="s">
        <v>12</v>
      </c>
      <c r="D4647" s="3" t="s">
        <v>242</v>
      </c>
      <c r="E4647" s="3" t="s">
        <v>243</v>
      </c>
      <c r="F4647" s="3" t="s">
        <v>628</v>
      </c>
      <c r="H4647" s="7">
        <v>405</v>
      </c>
      <c r="I4647" s="7">
        <v>112155</v>
      </c>
      <c r="J4647" s="7" t="s">
        <v>629</v>
      </c>
      <c r="K4647" s="7">
        <v>16230595</v>
      </c>
      <c r="M4647" s="3">
        <v>1</v>
      </c>
      <c r="N4647" s="3">
        <v>183</v>
      </c>
      <c r="O4647" s="3">
        <f t="shared" si="72"/>
        <v>5.2094861528414214</v>
      </c>
      <c r="P4647" s="3">
        <v>1.366142961</v>
      </c>
    </row>
    <row r="4648" spans="1:16" x14ac:dyDescent="0.25">
      <c r="A4648" s="3">
        <v>409</v>
      </c>
      <c r="B4648" s="3" t="s">
        <v>541</v>
      </c>
      <c r="C4648" s="3" t="s">
        <v>12</v>
      </c>
      <c r="D4648" s="3" t="s">
        <v>250</v>
      </c>
      <c r="E4648" s="3" t="s">
        <v>251</v>
      </c>
      <c r="F4648" s="3" t="s">
        <v>632</v>
      </c>
      <c r="H4648" s="7">
        <v>409</v>
      </c>
      <c r="I4648" s="7">
        <v>112161</v>
      </c>
      <c r="J4648" s="7" t="s">
        <v>633</v>
      </c>
      <c r="K4648" s="7">
        <v>16230621</v>
      </c>
      <c r="M4648" s="3">
        <v>1</v>
      </c>
      <c r="N4648" s="3">
        <v>131</v>
      </c>
      <c r="O4648" s="3">
        <f t="shared" si="72"/>
        <v>4.8751973232011512</v>
      </c>
      <c r="P4648" s="3">
        <v>0.31301046900000001</v>
      </c>
    </row>
    <row r="4649" spans="1:16" x14ac:dyDescent="0.25">
      <c r="A4649" s="3">
        <v>407</v>
      </c>
      <c r="B4649" s="3" t="s">
        <v>541</v>
      </c>
      <c r="C4649" s="3" t="s">
        <v>12</v>
      </c>
      <c r="D4649" s="3" t="s">
        <v>246</v>
      </c>
      <c r="E4649" s="3" t="s">
        <v>247</v>
      </c>
      <c r="F4649" s="3" t="s">
        <v>630</v>
      </c>
      <c r="H4649" s="7">
        <v>407</v>
      </c>
      <c r="I4649" s="7">
        <v>112158</v>
      </c>
      <c r="J4649" s="7" t="s">
        <v>631</v>
      </c>
      <c r="K4649" s="7">
        <v>16230629</v>
      </c>
      <c r="M4649" s="3">
        <v>1</v>
      </c>
      <c r="N4649" s="3">
        <v>175</v>
      </c>
      <c r="O4649" s="3">
        <f t="shared" si="72"/>
        <v>5.1647859739235145</v>
      </c>
      <c r="P4649" s="3">
        <v>1.206166474</v>
      </c>
    </row>
    <row r="4650" spans="1:16" x14ac:dyDescent="0.25">
      <c r="A4650" s="3">
        <v>397</v>
      </c>
      <c r="B4650" s="3" t="s">
        <v>541</v>
      </c>
      <c r="C4650" s="3" t="s">
        <v>12</v>
      </c>
      <c r="D4650" s="3" t="s">
        <v>226</v>
      </c>
      <c r="E4650" s="3" t="s">
        <v>227</v>
      </c>
      <c r="F4650" s="3" t="s">
        <v>620</v>
      </c>
      <c r="H4650" s="7">
        <v>397</v>
      </c>
      <c r="I4650" s="7">
        <v>111945</v>
      </c>
      <c r="J4650" s="7" t="s">
        <v>621</v>
      </c>
      <c r="K4650" s="7">
        <v>16230643</v>
      </c>
      <c r="M4650" s="3">
        <v>1</v>
      </c>
      <c r="N4650" s="3">
        <v>163</v>
      </c>
      <c r="O4650" s="3">
        <f t="shared" si="72"/>
        <v>5.0937502008067623</v>
      </c>
      <c r="P4650" s="3">
        <v>0.96515734099999995</v>
      </c>
    </row>
    <row r="4651" spans="1:16" x14ac:dyDescent="0.25">
      <c r="A4651" s="3">
        <v>393</v>
      </c>
      <c r="B4651" s="3" t="s">
        <v>541</v>
      </c>
      <c r="C4651" s="3" t="s">
        <v>12</v>
      </c>
      <c r="D4651" s="3" t="s">
        <v>218</v>
      </c>
      <c r="E4651" s="3" t="s">
        <v>219</v>
      </c>
      <c r="F4651" s="3" t="s">
        <v>616</v>
      </c>
      <c r="H4651" s="7">
        <v>393</v>
      </c>
      <c r="I4651" s="7">
        <v>111903</v>
      </c>
      <c r="J4651" s="7" t="s">
        <v>617</v>
      </c>
      <c r="K4651" s="7">
        <v>16230649</v>
      </c>
      <c r="M4651" s="3">
        <v>1</v>
      </c>
      <c r="N4651" s="3">
        <v>243</v>
      </c>
      <c r="O4651" s="3">
        <f t="shared" si="72"/>
        <v>5.4930614433405482</v>
      </c>
      <c r="P4651" s="3">
        <v>2.5536493579999999</v>
      </c>
    </row>
    <row r="4652" spans="1:16" x14ac:dyDescent="0.25">
      <c r="A4652" s="3">
        <v>399</v>
      </c>
      <c r="B4652" s="3" t="s">
        <v>541</v>
      </c>
      <c r="C4652" s="3" t="s">
        <v>12</v>
      </c>
      <c r="D4652" s="3" t="s">
        <v>230</v>
      </c>
      <c r="E4652" s="3" t="s">
        <v>231</v>
      </c>
      <c r="F4652" s="3" t="s">
        <v>622</v>
      </c>
      <c r="H4652" s="7">
        <v>399</v>
      </c>
      <c r="I4652" s="7">
        <v>112008</v>
      </c>
      <c r="J4652" s="7" t="s">
        <v>623</v>
      </c>
      <c r="K4652" s="7">
        <v>16230652</v>
      </c>
      <c r="M4652" s="3">
        <v>1</v>
      </c>
      <c r="N4652" s="3">
        <v>495</v>
      </c>
      <c r="O4652" s="3">
        <f t="shared" si="72"/>
        <v>6.2045577625686903</v>
      </c>
      <c r="P4652" s="3">
        <v>7.4280878369999996</v>
      </c>
    </row>
    <row r="4653" spans="1:16" x14ac:dyDescent="0.25">
      <c r="A4653" s="3">
        <v>403</v>
      </c>
      <c r="B4653" s="3" t="s">
        <v>541</v>
      </c>
      <c r="C4653" s="3" t="s">
        <v>12</v>
      </c>
      <c r="D4653" s="3" t="s">
        <v>238</v>
      </c>
      <c r="E4653" s="3" t="s">
        <v>239</v>
      </c>
      <c r="F4653" s="3" t="s">
        <v>626</v>
      </c>
      <c r="H4653" s="7">
        <v>403</v>
      </c>
      <c r="I4653" s="7">
        <v>112101</v>
      </c>
      <c r="J4653" s="7" t="s">
        <v>627</v>
      </c>
      <c r="K4653" s="7">
        <v>16230664</v>
      </c>
      <c r="M4653" s="3">
        <v>1</v>
      </c>
      <c r="N4653" s="3">
        <v>154</v>
      </c>
      <c r="O4653" s="3">
        <f t="shared" si="72"/>
        <v>5.0369526024136295</v>
      </c>
      <c r="P4653" s="3">
        <v>0.78340333900000003</v>
      </c>
    </row>
    <row r="4654" spans="1:16" x14ac:dyDescent="0.25">
      <c r="A4654" s="3">
        <v>395</v>
      </c>
      <c r="B4654" s="3" t="s">
        <v>541</v>
      </c>
      <c r="C4654" s="3" t="s">
        <v>12</v>
      </c>
      <c r="D4654" s="3" t="s">
        <v>222</v>
      </c>
      <c r="E4654" s="3" t="s">
        <v>223</v>
      </c>
      <c r="F4654" s="3" t="s">
        <v>618</v>
      </c>
      <c r="H4654" s="7">
        <v>395</v>
      </c>
      <c r="I4654" s="7">
        <v>111930</v>
      </c>
      <c r="J4654" s="7" t="s">
        <v>619</v>
      </c>
      <c r="K4654" s="7">
        <v>16230665</v>
      </c>
      <c r="M4654" s="3">
        <v>1</v>
      </c>
      <c r="N4654" s="3">
        <v>148</v>
      </c>
      <c r="O4654" s="3">
        <f t="shared" si="72"/>
        <v>4.9972122737641147</v>
      </c>
      <c r="P4654" s="3">
        <v>0.66164658399999998</v>
      </c>
    </row>
    <row r="4655" spans="1:16" x14ac:dyDescent="0.25">
      <c r="A4655" s="3">
        <v>401</v>
      </c>
      <c r="B4655" s="3" t="s">
        <v>541</v>
      </c>
      <c r="C4655" s="3" t="s">
        <v>12</v>
      </c>
      <c r="D4655" s="3" t="s">
        <v>234</v>
      </c>
      <c r="E4655" s="3" t="s">
        <v>235</v>
      </c>
      <c r="F4655" s="3" t="s">
        <v>624</v>
      </c>
      <c r="H4655" s="7">
        <v>401</v>
      </c>
      <c r="I4655" s="7">
        <v>112035</v>
      </c>
      <c r="J4655" s="7" t="s">
        <v>625</v>
      </c>
      <c r="K4655" s="7">
        <v>16230687</v>
      </c>
      <c r="M4655" s="3">
        <v>1</v>
      </c>
      <c r="N4655" s="3">
        <v>174</v>
      </c>
      <c r="O4655" s="3">
        <f t="shared" si="72"/>
        <v>5.1590552992145291</v>
      </c>
      <c r="P4655" s="3">
        <v>1.186132824</v>
      </c>
    </row>
    <row r="4656" spans="1:16" x14ac:dyDescent="0.25">
      <c r="A4656" s="3">
        <v>387</v>
      </c>
      <c r="B4656" s="3" t="s">
        <v>541</v>
      </c>
      <c r="C4656" s="3" t="s">
        <v>12</v>
      </c>
      <c r="D4656" s="3" t="s">
        <v>202</v>
      </c>
      <c r="E4656" s="3" t="s">
        <v>203</v>
      </c>
      <c r="F4656" s="3" t="s">
        <v>610</v>
      </c>
      <c r="H4656" s="7">
        <v>387</v>
      </c>
      <c r="I4656" s="7">
        <v>111762</v>
      </c>
      <c r="J4656" s="7" t="s">
        <v>611</v>
      </c>
      <c r="K4656" s="7">
        <v>16230725</v>
      </c>
      <c r="M4656" s="3">
        <v>1</v>
      </c>
      <c r="N4656" s="3">
        <v>169</v>
      </c>
      <c r="O4656" s="3">
        <f t="shared" si="72"/>
        <v>5.1298987149230735</v>
      </c>
      <c r="P4656" s="3">
        <v>1.0858322920000001</v>
      </c>
    </row>
    <row r="4657" spans="1:16" x14ac:dyDescent="0.25">
      <c r="A4657" s="3">
        <v>391</v>
      </c>
      <c r="B4657" s="3" t="s">
        <v>541</v>
      </c>
      <c r="C4657" s="3" t="s">
        <v>12</v>
      </c>
      <c r="D4657" s="3" t="s">
        <v>214</v>
      </c>
      <c r="E4657" s="3" t="s">
        <v>215</v>
      </c>
      <c r="F4657" s="3" t="s">
        <v>614</v>
      </c>
      <c r="H4657" s="7">
        <v>391</v>
      </c>
      <c r="I4657" s="7">
        <v>111867</v>
      </c>
      <c r="J4657" s="7" t="s">
        <v>615</v>
      </c>
      <c r="K4657" s="7">
        <v>16230752</v>
      </c>
      <c r="M4657" s="3">
        <v>1</v>
      </c>
      <c r="N4657" s="3">
        <v>216</v>
      </c>
      <c r="O4657" s="3">
        <f t="shared" si="72"/>
        <v>5.3752784076841653</v>
      </c>
      <c r="P4657" s="3">
        <v>2.0215398310000001</v>
      </c>
    </row>
    <row r="4658" spans="1:16" x14ac:dyDescent="0.25">
      <c r="A4658" s="3">
        <v>389</v>
      </c>
      <c r="B4658" s="3" t="s">
        <v>541</v>
      </c>
      <c r="C4658" s="3" t="s">
        <v>12</v>
      </c>
      <c r="D4658" s="3" t="s">
        <v>206</v>
      </c>
      <c r="E4658" s="3" t="s">
        <v>207</v>
      </c>
      <c r="F4658" s="3" t="s">
        <v>612</v>
      </c>
      <c r="H4658" s="7">
        <v>389</v>
      </c>
      <c r="I4658" s="7">
        <v>111858</v>
      </c>
      <c r="J4658" s="7" t="s">
        <v>613</v>
      </c>
      <c r="K4658" s="7">
        <v>16230765</v>
      </c>
      <c r="M4658" s="3">
        <v>1</v>
      </c>
      <c r="N4658" s="3">
        <v>156</v>
      </c>
      <c r="O4658" s="3">
        <f t="shared" si="72"/>
        <v>5.0498560072495371</v>
      </c>
      <c r="P4658" s="3">
        <v>0.82387808200000001</v>
      </c>
    </row>
    <row r="4659" spans="1:16" x14ac:dyDescent="0.25">
      <c r="A4659" s="3">
        <v>371</v>
      </c>
      <c r="B4659" s="3" t="s">
        <v>541</v>
      </c>
      <c r="C4659" s="3" t="s">
        <v>12</v>
      </c>
      <c r="D4659" s="3" t="s">
        <v>110</v>
      </c>
      <c r="E4659" s="3" t="s">
        <v>111</v>
      </c>
      <c r="F4659" s="3" t="s">
        <v>593</v>
      </c>
      <c r="H4659" s="7">
        <v>371</v>
      </c>
      <c r="I4659" s="7">
        <v>111513</v>
      </c>
      <c r="J4659" s="7" t="s">
        <v>594</v>
      </c>
      <c r="K4659" s="7">
        <v>16230782</v>
      </c>
      <c r="M4659" s="3">
        <v>1</v>
      </c>
      <c r="N4659" s="3">
        <v>165</v>
      </c>
      <c r="O4659" s="3">
        <f t="shared" si="72"/>
        <v>5.1059454739005803</v>
      </c>
      <c r="P4659" s="3">
        <v>1.0054227520000001</v>
      </c>
    </row>
    <row r="4660" spans="1:16" x14ac:dyDescent="0.25">
      <c r="A4660" s="3">
        <v>379</v>
      </c>
      <c r="B4660" s="3" t="s">
        <v>541</v>
      </c>
      <c r="C4660" s="3" t="s">
        <v>12</v>
      </c>
      <c r="D4660" s="3" t="s">
        <v>122</v>
      </c>
      <c r="E4660" s="3" t="s">
        <v>123</v>
      </c>
      <c r="F4660" s="3" t="s">
        <v>603</v>
      </c>
      <c r="H4660" s="7">
        <v>379</v>
      </c>
      <c r="I4660" s="7">
        <v>111591</v>
      </c>
      <c r="J4660" s="7" t="s">
        <v>604</v>
      </c>
      <c r="K4660" s="7">
        <v>16230783</v>
      </c>
      <c r="M4660" s="3">
        <v>1</v>
      </c>
      <c r="N4660" s="3">
        <v>152</v>
      </c>
      <c r="O4660" s="3">
        <f t="shared" si="72"/>
        <v>5.0238805208462765</v>
      </c>
      <c r="P4660" s="3">
        <v>0.74287528300000005</v>
      </c>
    </row>
    <row r="4661" spans="1:16" x14ac:dyDescent="0.25">
      <c r="A4661" s="3">
        <v>479</v>
      </c>
      <c r="B4661" s="3" t="s">
        <v>541</v>
      </c>
      <c r="C4661" s="3" t="s">
        <v>12</v>
      </c>
      <c r="D4661" s="3" t="s">
        <v>607</v>
      </c>
      <c r="E4661" s="3" t="s">
        <v>446</v>
      </c>
      <c r="F4661" s="3" t="s">
        <v>608</v>
      </c>
      <c r="H4661" s="7">
        <v>479</v>
      </c>
      <c r="I4661" s="7">
        <v>111690</v>
      </c>
      <c r="J4661" s="7" t="s">
        <v>609</v>
      </c>
      <c r="K4661" s="7">
        <v>16230788</v>
      </c>
      <c r="M4661" s="3">
        <v>1</v>
      </c>
      <c r="N4661" s="3">
        <v>174</v>
      </c>
      <c r="O4661" s="3">
        <f t="shared" si="72"/>
        <v>5.1590552992145291</v>
      </c>
      <c r="P4661" s="3">
        <v>1.186132824</v>
      </c>
    </row>
    <row r="4662" spans="1:16" x14ac:dyDescent="0.25">
      <c r="A4662" s="3">
        <v>373</v>
      </c>
      <c r="B4662" s="3" t="s">
        <v>541</v>
      </c>
      <c r="C4662" s="3" t="s">
        <v>12</v>
      </c>
      <c r="D4662" s="3" t="s">
        <v>188</v>
      </c>
      <c r="E4662" s="3" t="s">
        <v>189</v>
      </c>
      <c r="F4662" s="3" t="s">
        <v>595</v>
      </c>
      <c r="H4662" s="7">
        <v>373</v>
      </c>
      <c r="I4662" s="7">
        <v>111522</v>
      </c>
      <c r="J4662" s="7" t="s">
        <v>596</v>
      </c>
      <c r="K4662" s="7">
        <v>16230797</v>
      </c>
      <c r="M4662" s="3">
        <v>1</v>
      </c>
      <c r="N4662" s="3">
        <v>317</v>
      </c>
      <c r="O4662" s="3">
        <f t="shared" si="72"/>
        <v>5.7589017738772803</v>
      </c>
      <c r="P4662" s="3">
        <v>3.9990442060000002</v>
      </c>
    </row>
    <row r="4663" spans="1:16" x14ac:dyDescent="0.25">
      <c r="A4663" s="3">
        <v>473</v>
      </c>
      <c r="B4663" s="3" t="s">
        <v>541</v>
      </c>
      <c r="C4663" s="3" t="s">
        <v>12</v>
      </c>
      <c r="D4663" s="3" t="s">
        <v>183</v>
      </c>
      <c r="E4663" s="3" t="s">
        <v>107</v>
      </c>
      <c r="F4663" s="3" t="s">
        <v>597</v>
      </c>
      <c r="H4663" s="7">
        <v>473</v>
      </c>
      <c r="I4663" s="7">
        <v>111543</v>
      </c>
      <c r="J4663" s="7" t="s">
        <v>598</v>
      </c>
      <c r="K4663" s="7">
        <v>16230804</v>
      </c>
      <c r="M4663" s="3">
        <v>1</v>
      </c>
      <c r="N4663" s="3">
        <v>177</v>
      </c>
      <c r="O4663" s="3">
        <f t="shared" si="72"/>
        <v>5.1761497325738288</v>
      </c>
      <c r="P4663" s="3">
        <v>1.2462085570000001</v>
      </c>
    </row>
    <row r="4664" spans="1:16" x14ac:dyDescent="0.25">
      <c r="A4664" s="3">
        <v>377</v>
      </c>
      <c r="B4664" s="3" t="s">
        <v>541</v>
      </c>
      <c r="C4664" s="3" t="s">
        <v>12</v>
      </c>
      <c r="D4664" s="3" t="s">
        <v>118</v>
      </c>
      <c r="E4664" s="3" t="s">
        <v>119</v>
      </c>
      <c r="F4664" s="3" t="s">
        <v>601</v>
      </c>
      <c r="H4664" s="7">
        <v>377</v>
      </c>
      <c r="I4664" s="7">
        <v>111567</v>
      </c>
      <c r="J4664" s="7" t="s">
        <v>602</v>
      </c>
      <c r="K4664" s="7">
        <v>16230807</v>
      </c>
      <c r="M4664" s="3">
        <v>1</v>
      </c>
      <c r="N4664" s="3">
        <v>246</v>
      </c>
      <c r="O4664" s="3">
        <f t="shared" si="72"/>
        <v>5.5053315359323625</v>
      </c>
      <c r="P4664" s="3">
        <v>2.612587725</v>
      </c>
    </row>
    <row r="4665" spans="1:16" x14ac:dyDescent="0.25">
      <c r="A4665" s="3">
        <v>385</v>
      </c>
      <c r="B4665" s="3" t="s">
        <v>541</v>
      </c>
      <c r="C4665" s="3" t="s">
        <v>12</v>
      </c>
      <c r="D4665" s="3" t="s">
        <v>198</v>
      </c>
      <c r="E4665" s="3" t="s">
        <v>199</v>
      </c>
      <c r="F4665" s="3" t="s">
        <v>605</v>
      </c>
      <c r="H4665" s="7">
        <v>385</v>
      </c>
      <c r="I4665" s="7">
        <v>111669</v>
      </c>
      <c r="J4665" s="7" t="s">
        <v>606</v>
      </c>
      <c r="K4665" s="7">
        <v>16230815</v>
      </c>
      <c r="M4665" s="3">
        <v>1</v>
      </c>
      <c r="N4665" s="3">
        <v>314</v>
      </c>
      <c r="O4665" s="3">
        <f t="shared" si="72"/>
        <v>5.7493929859082531</v>
      </c>
      <c r="P4665" s="3">
        <v>3.94074225</v>
      </c>
    </row>
    <row r="4666" spans="1:16" x14ac:dyDescent="0.25">
      <c r="A4666" s="3">
        <v>375</v>
      </c>
      <c r="B4666" s="3" t="s">
        <v>541</v>
      </c>
      <c r="C4666" s="3" t="s">
        <v>12</v>
      </c>
      <c r="D4666" s="3" t="s">
        <v>114</v>
      </c>
      <c r="E4666" s="3" t="s">
        <v>115</v>
      </c>
      <c r="F4666" s="3" t="s">
        <v>599</v>
      </c>
      <c r="H4666" s="7">
        <v>375</v>
      </c>
      <c r="I4666" s="7">
        <v>111564</v>
      </c>
      <c r="J4666" s="7" t="s">
        <v>600</v>
      </c>
      <c r="K4666" s="7">
        <v>16230831</v>
      </c>
      <c r="M4666" s="3">
        <v>1</v>
      </c>
      <c r="N4666" s="3">
        <v>181</v>
      </c>
      <c r="O4666" s="3">
        <f t="shared" si="72"/>
        <v>5.1984970312658261</v>
      </c>
      <c r="P4666" s="3">
        <v>1.326195762</v>
      </c>
    </row>
    <row r="4667" spans="1:16" x14ac:dyDescent="0.25">
      <c r="A4667" s="3">
        <v>359</v>
      </c>
      <c r="B4667" s="3" t="s">
        <v>541</v>
      </c>
      <c r="C4667" s="3" t="s">
        <v>12</v>
      </c>
      <c r="D4667" s="3" t="s">
        <v>82</v>
      </c>
      <c r="E4667" s="3" t="s">
        <v>83</v>
      </c>
      <c r="F4667" s="3" t="s">
        <v>581</v>
      </c>
      <c r="H4667" s="7">
        <v>359</v>
      </c>
      <c r="I4667" s="7">
        <v>111327</v>
      </c>
      <c r="J4667" s="7" t="s">
        <v>582</v>
      </c>
      <c r="K4667" s="7">
        <v>16230857</v>
      </c>
      <c r="M4667" s="3">
        <v>1</v>
      </c>
      <c r="N4667" s="3">
        <v>147</v>
      </c>
      <c r="O4667" s="3">
        <f t="shared" si="72"/>
        <v>4.990432586778736</v>
      </c>
      <c r="P4667" s="3">
        <v>0.64130082600000005</v>
      </c>
    </row>
    <row r="4668" spans="1:16" x14ac:dyDescent="0.25">
      <c r="A4668" s="3">
        <v>363</v>
      </c>
      <c r="B4668" s="3" t="s">
        <v>541</v>
      </c>
      <c r="C4668" s="3" t="s">
        <v>12</v>
      </c>
      <c r="D4668" s="3" t="s">
        <v>90</v>
      </c>
      <c r="E4668" s="3" t="s">
        <v>91</v>
      </c>
      <c r="F4668" s="3" t="s">
        <v>585</v>
      </c>
      <c r="H4668" s="7">
        <v>363</v>
      </c>
      <c r="I4668" s="7">
        <v>111357</v>
      </c>
      <c r="J4668" s="7" t="s">
        <v>586</v>
      </c>
      <c r="K4668" s="7">
        <v>16230859</v>
      </c>
      <c r="M4668" s="3">
        <v>1</v>
      </c>
      <c r="N4668" s="3">
        <v>193</v>
      </c>
      <c r="O4668" s="3">
        <f t="shared" si="72"/>
        <v>5.2626901889048856</v>
      </c>
      <c r="P4668" s="3">
        <v>1.5654511040000001</v>
      </c>
    </row>
    <row r="4669" spans="1:16" x14ac:dyDescent="0.25">
      <c r="A4669" s="3">
        <v>357</v>
      </c>
      <c r="B4669" s="3" t="s">
        <v>541</v>
      </c>
      <c r="C4669" s="3" t="s">
        <v>12</v>
      </c>
      <c r="D4669" s="3" t="s">
        <v>78</v>
      </c>
      <c r="E4669" s="3" t="s">
        <v>79</v>
      </c>
      <c r="F4669" s="3" t="s">
        <v>579</v>
      </c>
      <c r="H4669" s="7">
        <v>357</v>
      </c>
      <c r="I4669" s="7">
        <v>111321</v>
      </c>
      <c r="J4669" s="7" t="s">
        <v>580</v>
      </c>
      <c r="K4669" s="7">
        <v>16230868</v>
      </c>
      <c r="M4669" s="3">
        <v>1</v>
      </c>
      <c r="N4669" s="3">
        <v>230</v>
      </c>
      <c r="O4669" s="3">
        <f t="shared" si="72"/>
        <v>5.4380793089231956</v>
      </c>
      <c r="P4669" s="3">
        <v>2.2978401700000002</v>
      </c>
    </row>
    <row r="4670" spans="1:16" x14ac:dyDescent="0.25">
      <c r="A4670" s="3">
        <v>361</v>
      </c>
      <c r="B4670" s="3" t="s">
        <v>541</v>
      </c>
      <c r="C4670" s="3" t="s">
        <v>12</v>
      </c>
      <c r="D4670" s="3" t="s">
        <v>86</v>
      </c>
      <c r="E4670" s="3" t="s">
        <v>87</v>
      </c>
      <c r="F4670" s="3" t="s">
        <v>583</v>
      </c>
      <c r="H4670" s="7">
        <v>361</v>
      </c>
      <c r="I4670" s="7">
        <v>111336</v>
      </c>
      <c r="J4670" s="7" t="s">
        <v>584</v>
      </c>
      <c r="K4670" s="7">
        <v>16230870</v>
      </c>
      <c r="M4670" s="3">
        <v>1</v>
      </c>
      <c r="N4670" s="3">
        <v>141</v>
      </c>
      <c r="O4670" s="3">
        <f t="shared" si="72"/>
        <v>4.9487598903781684</v>
      </c>
      <c r="P4670" s="3">
        <v>0.51885943099999998</v>
      </c>
    </row>
    <row r="4671" spans="1:16" x14ac:dyDescent="0.25">
      <c r="A4671" s="3">
        <v>365</v>
      </c>
      <c r="B4671" s="3" t="s">
        <v>541</v>
      </c>
      <c r="C4671" s="3" t="s">
        <v>12</v>
      </c>
      <c r="D4671" s="3" t="s">
        <v>94</v>
      </c>
      <c r="E4671" s="3" t="s">
        <v>95</v>
      </c>
      <c r="F4671" s="3" t="s">
        <v>587</v>
      </c>
      <c r="H4671" s="7">
        <v>365</v>
      </c>
      <c r="I4671" s="7">
        <v>111399</v>
      </c>
      <c r="J4671" s="7" t="s">
        <v>588</v>
      </c>
      <c r="K4671" s="7">
        <v>16230877</v>
      </c>
      <c r="M4671" s="3">
        <v>1</v>
      </c>
      <c r="N4671" s="3">
        <v>305</v>
      </c>
      <c r="O4671" s="3">
        <f t="shared" si="72"/>
        <v>5.7203117766074119</v>
      </c>
      <c r="P4671" s="3">
        <v>3.7657044750000002</v>
      </c>
    </row>
    <row r="4672" spans="1:16" x14ac:dyDescent="0.25">
      <c r="A4672" s="3">
        <v>369</v>
      </c>
      <c r="B4672" s="3" t="s">
        <v>541</v>
      </c>
      <c r="C4672" s="3" t="s">
        <v>12</v>
      </c>
      <c r="D4672" s="3" t="s">
        <v>102</v>
      </c>
      <c r="E4672" s="3" t="s">
        <v>103</v>
      </c>
      <c r="F4672" s="3" t="s">
        <v>591</v>
      </c>
      <c r="H4672" s="7">
        <v>369</v>
      </c>
      <c r="I4672" s="7">
        <v>111414</v>
      </c>
      <c r="J4672" s="7" t="s">
        <v>592</v>
      </c>
      <c r="K4672" s="7">
        <v>16230879</v>
      </c>
      <c r="M4672" s="3">
        <v>1</v>
      </c>
      <c r="N4672" s="3">
        <v>299</v>
      </c>
      <c r="O4672" s="3">
        <f t="shared" si="72"/>
        <v>5.7004435733906869</v>
      </c>
      <c r="P4672" s="3">
        <v>3.6488990860000001</v>
      </c>
    </row>
    <row r="4673" spans="1:16" x14ac:dyDescent="0.25">
      <c r="A4673" s="3">
        <v>471</v>
      </c>
      <c r="B4673" s="3" t="s">
        <v>541</v>
      </c>
      <c r="C4673" s="3" t="s">
        <v>12</v>
      </c>
      <c r="D4673" s="3" t="s">
        <v>163</v>
      </c>
      <c r="E4673" s="3" t="s">
        <v>164</v>
      </c>
      <c r="F4673" s="3" t="s">
        <v>575</v>
      </c>
      <c r="H4673" s="7">
        <v>471</v>
      </c>
      <c r="I4673" s="7">
        <v>111291</v>
      </c>
      <c r="J4673" s="7" t="s">
        <v>576</v>
      </c>
      <c r="K4673" s="7">
        <v>16230889</v>
      </c>
      <c r="M4673" s="3">
        <v>1</v>
      </c>
      <c r="N4673" s="3">
        <v>375</v>
      </c>
      <c r="O4673" s="3">
        <f t="shared" si="72"/>
        <v>5.9269260259704106</v>
      </c>
      <c r="P4673" s="3">
        <v>5.122354906</v>
      </c>
    </row>
    <row r="4674" spans="1:16" x14ac:dyDescent="0.25">
      <c r="A4674" s="3">
        <v>355</v>
      </c>
      <c r="B4674" s="3" t="s">
        <v>541</v>
      </c>
      <c r="C4674" s="3" t="s">
        <v>12</v>
      </c>
      <c r="D4674" s="3" t="s">
        <v>74</v>
      </c>
      <c r="E4674" s="3" t="s">
        <v>75</v>
      </c>
      <c r="F4674" s="3" t="s">
        <v>577</v>
      </c>
      <c r="H4674" s="7">
        <v>355</v>
      </c>
      <c r="I4674" s="7">
        <v>111306</v>
      </c>
      <c r="J4674" s="7" t="s">
        <v>578</v>
      </c>
      <c r="K4674" s="7">
        <v>16230903</v>
      </c>
      <c r="M4674" s="3">
        <v>1</v>
      </c>
      <c r="N4674" s="3">
        <v>349</v>
      </c>
      <c r="O4674" s="3">
        <f t="shared" si="72"/>
        <v>5.855071922202427</v>
      </c>
      <c r="P4674" s="3">
        <v>4.6196608719999999</v>
      </c>
    </row>
    <row r="4675" spans="1:16" x14ac:dyDescent="0.25">
      <c r="A4675" s="3">
        <v>367</v>
      </c>
      <c r="B4675" s="3" t="s">
        <v>541</v>
      </c>
      <c r="C4675" s="3" t="s">
        <v>12</v>
      </c>
      <c r="D4675" s="3" t="s">
        <v>98</v>
      </c>
      <c r="E4675" s="3" t="s">
        <v>99</v>
      </c>
      <c r="F4675" s="3" t="s">
        <v>589</v>
      </c>
      <c r="H4675" s="7">
        <v>367</v>
      </c>
      <c r="I4675" s="7">
        <v>111405</v>
      </c>
      <c r="J4675" s="7" t="s">
        <v>590</v>
      </c>
      <c r="K4675" s="7">
        <v>16230904</v>
      </c>
      <c r="M4675" s="3">
        <v>1</v>
      </c>
      <c r="N4675" s="3">
        <v>183</v>
      </c>
      <c r="O4675" s="3">
        <f t="shared" ref="O4675:O4738" si="73">LN(N4675)</f>
        <v>5.2094861528414214</v>
      </c>
      <c r="P4675" s="3">
        <v>1.366142961</v>
      </c>
    </row>
    <row r="4676" spans="1:16" x14ac:dyDescent="0.25">
      <c r="A4676" s="3">
        <v>349</v>
      </c>
      <c r="B4676" s="3" t="s">
        <v>541</v>
      </c>
      <c r="C4676" s="3" t="s">
        <v>12</v>
      </c>
      <c r="D4676" s="3" t="s">
        <v>58</v>
      </c>
      <c r="E4676" s="3" t="s">
        <v>59</v>
      </c>
      <c r="F4676" s="3" t="s">
        <v>569</v>
      </c>
      <c r="H4676" s="7">
        <v>349</v>
      </c>
      <c r="I4676" s="7">
        <v>111192</v>
      </c>
      <c r="J4676" s="7" t="s">
        <v>570</v>
      </c>
      <c r="K4676" s="7">
        <v>16230916</v>
      </c>
      <c r="M4676" s="3">
        <v>1</v>
      </c>
      <c r="N4676" s="3">
        <v>587</v>
      </c>
      <c r="O4676" s="3">
        <f t="shared" si="73"/>
        <v>6.3750248198280968</v>
      </c>
      <c r="P4676" s="3">
        <v>9.1833297799999993</v>
      </c>
    </row>
    <row r="4677" spans="1:16" x14ac:dyDescent="0.25">
      <c r="A4677" s="3">
        <v>353</v>
      </c>
      <c r="B4677" s="3" t="s">
        <v>541</v>
      </c>
      <c r="C4677" s="3" t="s">
        <v>12</v>
      </c>
      <c r="D4677" s="3" t="s">
        <v>70</v>
      </c>
      <c r="E4677" s="3" t="s">
        <v>71</v>
      </c>
      <c r="F4677" s="3" t="s">
        <v>573</v>
      </c>
      <c r="H4677" s="7">
        <v>353</v>
      </c>
      <c r="I4677" s="7">
        <v>111258</v>
      </c>
      <c r="J4677" s="7" t="s">
        <v>574</v>
      </c>
      <c r="K4677" s="7">
        <v>16230920</v>
      </c>
      <c r="M4677" s="3">
        <v>1</v>
      </c>
      <c r="N4677" s="3">
        <v>152</v>
      </c>
      <c r="O4677" s="3">
        <f t="shared" si="73"/>
        <v>5.0238805208462765</v>
      </c>
      <c r="P4677" s="3">
        <v>0.74287528300000005</v>
      </c>
    </row>
    <row r="4678" spans="1:16" x14ac:dyDescent="0.25">
      <c r="A4678" s="3">
        <v>347</v>
      </c>
      <c r="B4678" s="3" t="s">
        <v>541</v>
      </c>
      <c r="C4678" s="3" t="s">
        <v>12</v>
      </c>
      <c r="D4678" s="3" t="s">
        <v>50</v>
      </c>
      <c r="E4678" s="3" t="s">
        <v>51</v>
      </c>
      <c r="F4678" s="3" t="s">
        <v>562</v>
      </c>
      <c r="H4678" s="7">
        <v>347</v>
      </c>
      <c r="I4678" s="7">
        <v>111141</v>
      </c>
      <c r="J4678" s="7" t="s">
        <v>563</v>
      </c>
      <c r="K4678" s="7">
        <v>16230930</v>
      </c>
      <c r="M4678" s="3">
        <v>1</v>
      </c>
      <c r="N4678" s="3">
        <v>321</v>
      </c>
      <c r="O4678" s="3">
        <f t="shared" si="73"/>
        <v>5.7714411231300158</v>
      </c>
      <c r="P4678" s="3">
        <v>4.076746891</v>
      </c>
    </row>
    <row r="4679" spans="1:16" x14ac:dyDescent="0.25">
      <c r="A4679" s="3">
        <v>383</v>
      </c>
      <c r="B4679" s="3" t="s">
        <v>541</v>
      </c>
      <c r="C4679" s="3" t="s">
        <v>12</v>
      </c>
      <c r="D4679" s="3" t="s">
        <v>151</v>
      </c>
      <c r="E4679" s="3" t="s">
        <v>152</v>
      </c>
      <c r="F4679" s="3" t="s">
        <v>564</v>
      </c>
      <c r="H4679" s="7">
        <v>383</v>
      </c>
      <c r="I4679" s="7">
        <v>111180</v>
      </c>
      <c r="J4679" s="7" t="s">
        <v>565</v>
      </c>
      <c r="K4679" s="7">
        <v>16230942</v>
      </c>
      <c r="M4679" s="3">
        <v>1</v>
      </c>
      <c r="N4679" s="3">
        <v>324</v>
      </c>
      <c r="O4679" s="3">
        <f t="shared" si="73"/>
        <v>5.780743515792329</v>
      </c>
      <c r="P4679" s="3">
        <v>4.1349993850000004</v>
      </c>
    </row>
    <row r="4680" spans="1:16" x14ac:dyDescent="0.25">
      <c r="A4680" s="3">
        <v>351</v>
      </c>
      <c r="B4680" s="3" t="s">
        <v>541</v>
      </c>
      <c r="C4680" s="3" t="s">
        <v>12</v>
      </c>
      <c r="D4680" s="3" t="s">
        <v>66</v>
      </c>
      <c r="E4680" s="3" t="s">
        <v>67</v>
      </c>
      <c r="F4680" s="3" t="s">
        <v>571</v>
      </c>
      <c r="H4680" s="7">
        <v>351</v>
      </c>
      <c r="I4680" s="7">
        <v>111228</v>
      </c>
      <c r="J4680" s="7" t="s">
        <v>572</v>
      </c>
      <c r="K4680" s="7">
        <v>16230947</v>
      </c>
      <c r="M4680" s="3">
        <v>1</v>
      </c>
      <c r="N4680" s="3">
        <v>147</v>
      </c>
      <c r="O4680" s="3">
        <f t="shared" si="73"/>
        <v>4.990432586778736</v>
      </c>
      <c r="P4680" s="3">
        <v>0.64130082600000005</v>
      </c>
    </row>
    <row r="4681" spans="1:16" x14ac:dyDescent="0.25">
      <c r="A4681" s="3">
        <v>477</v>
      </c>
      <c r="B4681" s="3" t="s">
        <v>541</v>
      </c>
      <c r="C4681" s="3" t="s">
        <v>12</v>
      </c>
      <c r="D4681" s="3" t="s">
        <v>566</v>
      </c>
      <c r="E4681" s="3" t="s">
        <v>55</v>
      </c>
      <c r="F4681" s="3" t="s">
        <v>567</v>
      </c>
      <c r="H4681" s="7">
        <v>477</v>
      </c>
      <c r="I4681" s="7">
        <v>111189</v>
      </c>
      <c r="J4681" s="7" t="s">
        <v>568</v>
      </c>
      <c r="K4681" s="7">
        <v>16230958</v>
      </c>
      <c r="M4681" s="3">
        <v>1</v>
      </c>
      <c r="N4681" s="3">
        <v>152</v>
      </c>
      <c r="O4681" s="3">
        <f t="shared" si="73"/>
        <v>5.0238805208462765</v>
      </c>
      <c r="P4681" s="3">
        <v>0.74287528300000005</v>
      </c>
    </row>
    <row r="4682" spans="1:16" x14ac:dyDescent="0.25">
      <c r="A4682" s="3">
        <v>345</v>
      </c>
      <c r="B4682" s="3" t="s">
        <v>541</v>
      </c>
      <c r="C4682" s="3" t="s">
        <v>12</v>
      </c>
      <c r="D4682" s="3" t="s">
        <v>46</v>
      </c>
      <c r="E4682" s="3" t="s">
        <v>47</v>
      </c>
      <c r="F4682" s="3" t="s">
        <v>560</v>
      </c>
      <c r="H4682" s="7">
        <v>345</v>
      </c>
      <c r="I4682" s="7">
        <v>110937</v>
      </c>
      <c r="J4682" s="7" t="s">
        <v>561</v>
      </c>
      <c r="K4682" s="7">
        <v>16231010</v>
      </c>
      <c r="M4682" s="3">
        <v>1</v>
      </c>
      <c r="N4682" s="3">
        <v>197</v>
      </c>
      <c r="O4682" s="3">
        <f t="shared" si="73"/>
        <v>5.2832037287379885</v>
      </c>
      <c r="P4682" s="3">
        <v>1.6449893120000001</v>
      </c>
    </row>
    <row r="4683" spans="1:16" x14ac:dyDescent="0.25">
      <c r="A4683" s="3">
        <v>337</v>
      </c>
      <c r="B4683" s="3" t="s">
        <v>541</v>
      </c>
      <c r="C4683" s="3" t="s">
        <v>12</v>
      </c>
      <c r="D4683" s="3" t="s">
        <v>30</v>
      </c>
      <c r="E4683" s="3" t="s">
        <v>31</v>
      </c>
      <c r="F4683" s="3" t="s">
        <v>552</v>
      </c>
      <c r="H4683" s="7">
        <v>337</v>
      </c>
      <c r="I4683" s="7">
        <v>110763</v>
      </c>
      <c r="J4683" s="7" t="s">
        <v>553</v>
      </c>
      <c r="K4683" s="7">
        <v>16231055</v>
      </c>
      <c r="M4683" s="3">
        <v>1</v>
      </c>
      <c r="N4683" s="3">
        <v>160</v>
      </c>
      <c r="O4683" s="3">
        <f t="shared" si="73"/>
        <v>5.0751738152338266</v>
      </c>
      <c r="P4683" s="3">
        <v>0.90467839400000005</v>
      </c>
    </row>
    <row r="4684" spans="1:16" x14ac:dyDescent="0.25">
      <c r="A4684" s="3">
        <v>343</v>
      </c>
      <c r="B4684" s="3" t="s">
        <v>541</v>
      </c>
      <c r="C4684" s="3" t="s">
        <v>12</v>
      </c>
      <c r="D4684" s="3" t="s">
        <v>42</v>
      </c>
      <c r="E4684" s="3" t="s">
        <v>43</v>
      </c>
      <c r="F4684" s="3" t="s">
        <v>558</v>
      </c>
      <c r="H4684" s="7">
        <v>343</v>
      </c>
      <c r="I4684" s="7">
        <v>110829</v>
      </c>
      <c r="J4684" s="7" t="s">
        <v>559</v>
      </c>
      <c r="K4684" s="7">
        <v>16231059</v>
      </c>
      <c r="M4684" s="3">
        <v>1</v>
      </c>
      <c r="N4684" s="3">
        <v>194</v>
      </c>
      <c r="O4684" s="3">
        <f t="shared" si="73"/>
        <v>5.2678581590633282</v>
      </c>
      <c r="P4684" s="3">
        <v>1.585345078</v>
      </c>
    </row>
    <row r="4685" spans="1:16" x14ac:dyDescent="0.25">
      <c r="A4685" s="3">
        <v>339</v>
      </c>
      <c r="B4685" s="3" t="s">
        <v>541</v>
      </c>
      <c r="C4685" s="3" t="s">
        <v>12</v>
      </c>
      <c r="D4685" s="3" t="s">
        <v>34</v>
      </c>
      <c r="E4685" s="3" t="s">
        <v>35</v>
      </c>
      <c r="F4685" s="3" t="s">
        <v>554</v>
      </c>
      <c r="H4685" s="7">
        <v>339</v>
      </c>
      <c r="I4685" s="7">
        <v>110772</v>
      </c>
      <c r="J4685" s="7" t="s">
        <v>555</v>
      </c>
      <c r="K4685" s="7">
        <v>16231090</v>
      </c>
      <c r="M4685" s="3">
        <v>1</v>
      </c>
      <c r="N4685" s="3">
        <v>195</v>
      </c>
      <c r="O4685" s="3">
        <f t="shared" si="73"/>
        <v>5.2729995585637468</v>
      </c>
      <c r="P4685" s="3">
        <v>1.6052327159999999</v>
      </c>
    </row>
    <row r="4686" spans="1:16" x14ac:dyDescent="0.25">
      <c r="A4686" s="3">
        <v>341</v>
      </c>
      <c r="B4686" s="3" t="s">
        <v>541</v>
      </c>
      <c r="C4686" s="3" t="s">
        <v>12</v>
      </c>
      <c r="D4686" s="3" t="s">
        <v>38</v>
      </c>
      <c r="E4686" s="3" t="s">
        <v>39</v>
      </c>
      <c r="F4686" s="3" t="s">
        <v>556</v>
      </c>
      <c r="H4686" s="7">
        <v>341</v>
      </c>
      <c r="I4686" s="7">
        <v>110781</v>
      </c>
      <c r="J4686" s="7" t="s">
        <v>557</v>
      </c>
      <c r="K4686" s="7">
        <v>16231091</v>
      </c>
      <c r="M4686" s="3">
        <v>1</v>
      </c>
      <c r="N4686" s="3">
        <v>148</v>
      </c>
      <c r="O4686" s="3">
        <f t="shared" si="73"/>
        <v>4.9972122737641147</v>
      </c>
      <c r="P4686" s="3">
        <v>0.66164658399999998</v>
      </c>
    </row>
    <row r="4687" spans="1:16" x14ac:dyDescent="0.25">
      <c r="A4687" s="3">
        <v>333</v>
      </c>
      <c r="B4687" s="3" t="s">
        <v>541</v>
      </c>
      <c r="C4687" s="3" t="s">
        <v>12</v>
      </c>
      <c r="D4687" s="3" t="s">
        <v>22</v>
      </c>
      <c r="E4687" s="3" t="s">
        <v>23</v>
      </c>
      <c r="F4687" s="3" t="s">
        <v>546</v>
      </c>
      <c r="H4687" s="7">
        <v>333</v>
      </c>
      <c r="I4687" s="7">
        <v>110634</v>
      </c>
      <c r="J4687" s="7" t="s">
        <v>547</v>
      </c>
      <c r="K4687" s="7">
        <v>16231096</v>
      </c>
      <c r="M4687" s="3">
        <v>1</v>
      </c>
      <c r="N4687" s="3">
        <v>190</v>
      </c>
      <c r="O4687" s="3">
        <f t="shared" si="73"/>
        <v>5.2470240721604862</v>
      </c>
      <c r="P4687" s="3">
        <v>1.5057303019999999</v>
      </c>
    </row>
    <row r="4688" spans="1:16" x14ac:dyDescent="0.25">
      <c r="A4688" s="3">
        <v>329</v>
      </c>
      <c r="B4688" s="3" t="s">
        <v>541</v>
      </c>
      <c r="C4688" s="3" t="s">
        <v>12</v>
      </c>
      <c r="D4688" s="3" t="s">
        <v>13</v>
      </c>
      <c r="E4688" s="3" t="s">
        <v>14</v>
      </c>
      <c r="F4688" s="3" t="s">
        <v>542</v>
      </c>
      <c r="H4688" s="7">
        <v>329</v>
      </c>
      <c r="I4688" s="7">
        <v>110595</v>
      </c>
      <c r="J4688" s="7" t="s">
        <v>543</v>
      </c>
      <c r="K4688" s="7">
        <v>16231106</v>
      </c>
      <c r="M4688" s="3">
        <v>1</v>
      </c>
      <c r="N4688" s="3">
        <v>194</v>
      </c>
      <c r="O4688" s="3">
        <f t="shared" si="73"/>
        <v>5.2678581590633282</v>
      </c>
      <c r="P4688" s="3">
        <v>1.585345078</v>
      </c>
    </row>
    <row r="4689" spans="1:16" x14ac:dyDescent="0.25">
      <c r="A4689" s="3">
        <v>335</v>
      </c>
      <c r="B4689" s="3" t="s">
        <v>541</v>
      </c>
      <c r="C4689" s="3" t="s">
        <v>12</v>
      </c>
      <c r="D4689" s="3" t="s">
        <v>26</v>
      </c>
      <c r="E4689" s="3" t="s">
        <v>27</v>
      </c>
      <c r="F4689" s="3" t="s">
        <v>548</v>
      </c>
      <c r="H4689" s="7">
        <v>335</v>
      </c>
      <c r="I4689" s="7">
        <v>110637</v>
      </c>
      <c r="J4689" s="7" t="s">
        <v>549</v>
      </c>
      <c r="K4689" s="7">
        <v>16231119</v>
      </c>
      <c r="M4689" s="3">
        <v>1</v>
      </c>
      <c r="N4689" s="3">
        <v>524</v>
      </c>
      <c r="O4689" s="3">
        <f t="shared" si="73"/>
        <v>6.261491684321042</v>
      </c>
      <c r="P4689" s="3">
        <v>7.982382146</v>
      </c>
    </row>
    <row r="4690" spans="1:16" x14ac:dyDescent="0.25">
      <c r="A4690" s="3">
        <v>381</v>
      </c>
      <c r="B4690" s="3" t="s">
        <v>541</v>
      </c>
      <c r="C4690" s="3" t="s">
        <v>12</v>
      </c>
      <c r="D4690" s="3" t="s">
        <v>135</v>
      </c>
      <c r="E4690" s="3" t="s">
        <v>136</v>
      </c>
      <c r="F4690" s="3" t="s">
        <v>550</v>
      </c>
      <c r="H4690" s="7">
        <v>381</v>
      </c>
      <c r="I4690" s="7">
        <v>110721</v>
      </c>
      <c r="J4690" s="7" t="s">
        <v>551</v>
      </c>
      <c r="K4690" s="7">
        <v>16231130</v>
      </c>
      <c r="M4690" s="3">
        <v>1</v>
      </c>
      <c r="N4690" s="3">
        <v>207</v>
      </c>
      <c r="O4690" s="3">
        <f t="shared" si="73"/>
        <v>5.3327187932653688</v>
      </c>
      <c r="P4690" s="3">
        <v>1.8434183390000001</v>
      </c>
    </row>
    <row r="4691" spans="1:16" x14ac:dyDescent="0.25">
      <c r="A4691" s="3">
        <v>331</v>
      </c>
      <c r="B4691" s="3" t="s">
        <v>541</v>
      </c>
      <c r="C4691" s="3" t="s">
        <v>12</v>
      </c>
      <c r="D4691" s="3" t="s">
        <v>18</v>
      </c>
      <c r="E4691" s="3" t="s">
        <v>19</v>
      </c>
      <c r="F4691" s="3" t="s">
        <v>544</v>
      </c>
      <c r="H4691" s="7">
        <v>331</v>
      </c>
      <c r="I4691" s="7">
        <v>110631</v>
      </c>
      <c r="J4691" s="7" t="s">
        <v>545</v>
      </c>
      <c r="K4691" s="7">
        <v>16231135</v>
      </c>
      <c r="M4691" s="3">
        <v>1</v>
      </c>
      <c r="N4691" s="3">
        <v>238</v>
      </c>
      <c r="O4691" s="3">
        <f t="shared" si="73"/>
        <v>5.472270673671475</v>
      </c>
      <c r="P4691" s="3">
        <v>2.4553417479999999</v>
      </c>
    </row>
    <row r="4692" spans="1:16" x14ac:dyDescent="0.25">
      <c r="A4692" s="3">
        <v>559</v>
      </c>
      <c r="B4692" s="3" t="s">
        <v>699</v>
      </c>
      <c r="C4692" s="3" t="s">
        <v>12</v>
      </c>
      <c r="D4692" s="3" t="s">
        <v>366</v>
      </c>
      <c r="E4692" s="3" t="s">
        <v>367</v>
      </c>
      <c r="F4692" s="3" t="s">
        <v>850</v>
      </c>
      <c r="H4692" s="7">
        <v>559</v>
      </c>
      <c r="I4692" s="7">
        <v>117274</v>
      </c>
      <c r="J4692" s="7" t="s">
        <v>851</v>
      </c>
      <c r="K4692" s="7">
        <v>16228888</v>
      </c>
      <c r="M4692" s="3">
        <v>1</v>
      </c>
      <c r="N4692" s="3">
        <v>180</v>
      </c>
      <c r="O4692" s="3">
        <f t="shared" si="73"/>
        <v>5.1929568508902104</v>
      </c>
      <c r="P4692" s="3">
        <v>0.806199797</v>
      </c>
    </row>
    <row r="4693" spans="1:16" x14ac:dyDescent="0.25">
      <c r="A4693" s="3">
        <v>541</v>
      </c>
      <c r="B4693" s="3" t="s">
        <v>699</v>
      </c>
      <c r="C4693" s="3" t="s">
        <v>12</v>
      </c>
      <c r="D4693" s="3" t="s">
        <v>362</v>
      </c>
      <c r="E4693" s="3" t="s">
        <v>363</v>
      </c>
      <c r="F4693" s="3" t="s">
        <v>848</v>
      </c>
      <c r="H4693" s="7">
        <v>541</v>
      </c>
      <c r="I4693" s="7">
        <v>117244</v>
      </c>
      <c r="J4693" s="7" t="s">
        <v>849</v>
      </c>
      <c r="K4693" s="7">
        <v>16228906</v>
      </c>
      <c r="M4693" s="3">
        <v>1</v>
      </c>
      <c r="N4693" s="3">
        <v>146</v>
      </c>
      <c r="O4693" s="3">
        <f t="shared" si="73"/>
        <v>4.9836066217083363</v>
      </c>
      <c r="P4693" s="3">
        <v>0.30666507999999998</v>
      </c>
    </row>
    <row r="4694" spans="1:16" x14ac:dyDescent="0.25">
      <c r="A4694" s="3">
        <v>565</v>
      </c>
      <c r="B4694" s="3" t="s">
        <v>699</v>
      </c>
      <c r="C4694" s="3" t="s">
        <v>12</v>
      </c>
      <c r="D4694" s="3" t="s">
        <v>370</v>
      </c>
      <c r="E4694" s="3" t="s">
        <v>371</v>
      </c>
      <c r="F4694" s="3" t="s">
        <v>852</v>
      </c>
      <c r="H4694" s="7">
        <v>565</v>
      </c>
      <c r="I4694" s="7">
        <v>117277</v>
      </c>
      <c r="J4694" s="7" t="s">
        <v>853</v>
      </c>
      <c r="K4694" s="7">
        <v>16228919</v>
      </c>
      <c r="M4694" s="3">
        <v>1</v>
      </c>
      <c r="N4694" s="3">
        <v>352</v>
      </c>
      <c r="O4694" s="3">
        <f t="shared" si="73"/>
        <v>5.8636311755980968</v>
      </c>
      <c r="P4694" s="3">
        <v>3.3647437259999999</v>
      </c>
    </row>
    <row r="4695" spans="1:16" x14ac:dyDescent="0.25">
      <c r="A4695" s="3">
        <v>592</v>
      </c>
      <c r="B4695" s="3" t="s">
        <v>699</v>
      </c>
      <c r="C4695" s="3" t="s">
        <v>12</v>
      </c>
      <c r="D4695" s="3" t="s">
        <v>374</v>
      </c>
      <c r="E4695" s="3" t="s">
        <v>375</v>
      </c>
      <c r="F4695" s="3" t="s">
        <v>854</v>
      </c>
      <c r="H4695" s="7">
        <v>592</v>
      </c>
      <c r="I4695" s="7">
        <v>117334</v>
      </c>
      <c r="J4695" s="7" t="s">
        <v>855</v>
      </c>
      <c r="K4695" s="7">
        <v>16228925</v>
      </c>
      <c r="M4695" s="3">
        <v>1</v>
      </c>
      <c r="N4695" s="3">
        <v>162</v>
      </c>
      <c r="O4695" s="3">
        <f t="shared" si="73"/>
        <v>5.0875963352323836</v>
      </c>
      <c r="P4695" s="3">
        <v>0.54117772799999997</v>
      </c>
    </row>
    <row r="4696" spans="1:16" x14ac:dyDescent="0.25">
      <c r="A4696" s="3">
        <v>543</v>
      </c>
      <c r="B4696" s="3" t="s">
        <v>699</v>
      </c>
      <c r="C4696" s="3" t="s">
        <v>12</v>
      </c>
      <c r="D4696" s="3" t="s">
        <v>378</v>
      </c>
      <c r="E4696" s="3" t="s">
        <v>379</v>
      </c>
      <c r="F4696" s="3" t="s">
        <v>856</v>
      </c>
      <c r="H4696" s="7">
        <v>543</v>
      </c>
      <c r="I4696" s="7">
        <v>117337</v>
      </c>
      <c r="J4696" s="7" t="s">
        <v>857</v>
      </c>
      <c r="K4696" s="7">
        <v>16228937</v>
      </c>
      <c r="M4696" s="3">
        <v>1</v>
      </c>
      <c r="N4696" s="3">
        <v>115</v>
      </c>
      <c r="O4696" s="3">
        <f t="shared" si="73"/>
        <v>4.7449321283632502</v>
      </c>
      <c r="P4696" s="3">
        <v>0</v>
      </c>
    </row>
    <row r="4697" spans="1:16" x14ac:dyDescent="0.25">
      <c r="A4697" s="3">
        <v>528</v>
      </c>
      <c r="B4697" s="3" t="s">
        <v>699</v>
      </c>
      <c r="C4697" s="3" t="s">
        <v>12</v>
      </c>
      <c r="D4697" s="3" t="s">
        <v>354</v>
      </c>
      <c r="E4697" s="3" t="s">
        <v>355</v>
      </c>
      <c r="F4697" s="3" t="s">
        <v>844</v>
      </c>
      <c r="H4697" s="7">
        <v>528</v>
      </c>
      <c r="I4697" s="7">
        <v>117115</v>
      </c>
      <c r="J4697" s="7" t="s">
        <v>845</v>
      </c>
      <c r="K4697" s="7">
        <v>16228963</v>
      </c>
      <c r="M4697" s="3">
        <v>1</v>
      </c>
      <c r="N4697" s="3">
        <v>262</v>
      </c>
      <c r="O4697" s="3">
        <f t="shared" si="73"/>
        <v>5.5683445037610966</v>
      </c>
      <c r="P4697" s="3">
        <v>2.0218659080000001</v>
      </c>
    </row>
    <row r="4698" spans="1:16" x14ac:dyDescent="0.25">
      <c r="A4698" s="3">
        <v>595</v>
      </c>
      <c r="B4698" s="3" t="s">
        <v>699</v>
      </c>
      <c r="C4698" s="3" t="s">
        <v>12</v>
      </c>
      <c r="D4698" s="3" t="s">
        <v>358</v>
      </c>
      <c r="E4698" s="3" t="s">
        <v>359</v>
      </c>
      <c r="F4698" s="3" t="s">
        <v>846</v>
      </c>
      <c r="H4698" s="7">
        <v>595</v>
      </c>
      <c r="I4698" s="7">
        <v>117163</v>
      </c>
      <c r="J4698" s="7" t="s">
        <v>847</v>
      </c>
      <c r="K4698" s="7">
        <v>16228996</v>
      </c>
      <c r="M4698" s="3">
        <v>1</v>
      </c>
      <c r="N4698" s="3">
        <v>146</v>
      </c>
      <c r="O4698" s="3">
        <f t="shared" si="73"/>
        <v>4.9836066217083363</v>
      </c>
      <c r="P4698" s="3">
        <v>0.30666507999999998</v>
      </c>
    </row>
    <row r="4699" spans="1:16" x14ac:dyDescent="0.25">
      <c r="A4699" s="3">
        <v>554</v>
      </c>
      <c r="B4699" s="3" t="s">
        <v>699</v>
      </c>
      <c r="C4699" s="3" t="s">
        <v>12</v>
      </c>
      <c r="D4699" s="3" t="s">
        <v>350</v>
      </c>
      <c r="E4699" s="3" t="s">
        <v>351</v>
      </c>
      <c r="F4699" s="3" t="s">
        <v>842</v>
      </c>
      <c r="H4699" s="7">
        <v>554</v>
      </c>
      <c r="I4699" s="7">
        <v>117004</v>
      </c>
      <c r="J4699" s="7" t="s">
        <v>843</v>
      </c>
      <c r="K4699" s="7">
        <v>16229017</v>
      </c>
      <c r="M4699" s="3">
        <v>1</v>
      </c>
      <c r="N4699" s="3">
        <v>193</v>
      </c>
      <c r="O4699" s="3">
        <f t="shared" si="73"/>
        <v>5.2626901889048856</v>
      </c>
      <c r="P4699" s="3">
        <v>0.99815213000000003</v>
      </c>
    </row>
    <row r="4700" spans="1:16" x14ac:dyDescent="0.25">
      <c r="A4700" s="3">
        <v>525</v>
      </c>
      <c r="B4700" s="3" t="s">
        <v>699</v>
      </c>
      <c r="C4700" s="3" t="s">
        <v>12</v>
      </c>
      <c r="D4700" s="3" t="s">
        <v>346</v>
      </c>
      <c r="E4700" s="3" t="s">
        <v>347</v>
      </c>
      <c r="F4700" s="3" t="s">
        <v>840</v>
      </c>
      <c r="H4700" s="7">
        <v>525</v>
      </c>
      <c r="I4700" s="7">
        <v>116980</v>
      </c>
      <c r="J4700" s="7" t="s">
        <v>841</v>
      </c>
      <c r="K4700" s="7">
        <v>16229060</v>
      </c>
      <c r="M4700" s="3">
        <v>1</v>
      </c>
      <c r="N4700" s="3">
        <v>127</v>
      </c>
      <c r="O4700" s="3">
        <f t="shared" si="73"/>
        <v>4.8441870864585912</v>
      </c>
      <c r="P4700" s="3">
        <v>3.0991217000000001E-2</v>
      </c>
    </row>
    <row r="4701" spans="1:16" x14ac:dyDescent="0.25">
      <c r="A4701" s="3">
        <v>538</v>
      </c>
      <c r="B4701" s="3" t="s">
        <v>699</v>
      </c>
      <c r="C4701" s="3" t="s">
        <v>12</v>
      </c>
      <c r="D4701" s="3" t="s">
        <v>326</v>
      </c>
      <c r="E4701" s="3" t="s">
        <v>327</v>
      </c>
      <c r="F4701" s="3" t="s">
        <v>827</v>
      </c>
      <c r="H4701" s="7">
        <v>538</v>
      </c>
      <c r="I4701" s="7">
        <v>116662</v>
      </c>
      <c r="J4701" s="7" t="s">
        <v>828</v>
      </c>
      <c r="K4701" s="7">
        <v>16229078</v>
      </c>
      <c r="M4701" s="3">
        <v>1</v>
      </c>
      <c r="N4701" s="3">
        <v>187</v>
      </c>
      <c r="O4701" s="3">
        <f t="shared" si="73"/>
        <v>5.2311086168545868</v>
      </c>
      <c r="P4701" s="3">
        <v>0.909509915</v>
      </c>
    </row>
    <row r="4702" spans="1:16" x14ac:dyDescent="0.25">
      <c r="A4702" s="3">
        <v>583</v>
      </c>
      <c r="B4702" s="3" t="s">
        <v>699</v>
      </c>
      <c r="C4702" s="3" t="s">
        <v>12</v>
      </c>
      <c r="D4702" s="3" t="s">
        <v>342</v>
      </c>
      <c r="E4702" s="3" t="s">
        <v>343</v>
      </c>
      <c r="F4702" s="3" t="s">
        <v>838</v>
      </c>
      <c r="H4702" s="7">
        <v>583</v>
      </c>
      <c r="I4702" s="7">
        <v>116824</v>
      </c>
      <c r="J4702" s="7" t="s">
        <v>839</v>
      </c>
      <c r="K4702" s="7">
        <v>16229083</v>
      </c>
      <c r="M4702" s="3">
        <v>1</v>
      </c>
      <c r="N4702" s="3">
        <v>190</v>
      </c>
      <c r="O4702" s="3">
        <f t="shared" si="73"/>
        <v>5.2470240721604862</v>
      </c>
      <c r="P4702" s="3">
        <v>0.953821103</v>
      </c>
    </row>
    <row r="4703" spans="1:16" x14ac:dyDescent="0.25">
      <c r="A4703" s="3">
        <v>550</v>
      </c>
      <c r="B4703" s="3" t="s">
        <v>699</v>
      </c>
      <c r="C4703" s="3" t="s">
        <v>12</v>
      </c>
      <c r="D4703" s="3" t="s">
        <v>829</v>
      </c>
      <c r="E4703" s="3" t="s">
        <v>323</v>
      </c>
      <c r="F4703" s="3" t="s">
        <v>830</v>
      </c>
      <c r="H4703" s="7">
        <v>550</v>
      </c>
      <c r="I4703" s="7">
        <v>116704</v>
      </c>
      <c r="J4703" s="7" t="s">
        <v>831</v>
      </c>
      <c r="K4703" s="7">
        <v>16229100</v>
      </c>
      <c r="M4703" s="3">
        <v>1</v>
      </c>
      <c r="N4703" s="3">
        <v>171</v>
      </c>
      <c r="O4703" s="3">
        <f t="shared" si="73"/>
        <v>5.1416635565026603</v>
      </c>
      <c r="P4703" s="3">
        <v>0.67356249999999995</v>
      </c>
    </row>
    <row r="4704" spans="1:16" x14ac:dyDescent="0.25">
      <c r="A4704" s="3">
        <v>535</v>
      </c>
      <c r="B4704" s="3" t="s">
        <v>699</v>
      </c>
      <c r="C4704" s="3" t="s">
        <v>12</v>
      </c>
      <c r="D4704" s="3" t="s">
        <v>334</v>
      </c>
      <c r="E4704" s="3" t="s">
        <v>335</v>
      </c>
      <c r="F4704" s="3" t="s">
        <v>834</v>
      </c>
      <c r="H4704" s="7">
        <v>535</v>
      </c>
      <c r="I4704" s="7">
        <v>116788</v>
      </c>
      <c r="J4704" s="7" t="s">
        <v>835</v>
      </c>
      <c r="K4704" s="7">
        <v>16229105</v>
      </c>
      <c r="M4704" s="3">
        <v>1</v>
      </c>
      <c r="N4704" s="3">
        <v>185</v>
      </c>
      <c r="O4704" s="3">
        <f t="shared" si="73"/>
        <v>5.2203558250783244</v>
      </c>
      <c r="P4704" s="3">
        <v>0.87998061000000005</v>
      </c>
    </row>
    <row r="4705" spans="1:16" x14ac:dyDescent="0.25">
      <c r="A4705" s="3">
        <v>564</v>
      </c>
      <c r="B4705" s="3" t="s">
        <v>699</v>
      </c>
      <c r="C4705" s="3" t="s">
        <v>12</v>
      </c>
      <c r="D4705" s="3" t="s">
        <v>330</v>
      </c>
      <c r="E4705" s="3" t="s">
        <v>331</v>
      </c>
      <c r="F4705" s="3" t="s">
        <v>832</v>
      </c>
      <c r="H4705" s="7">
        <v>564</v>
      </c>
      <c r="I4705" s="7">
        <v>116785</v>
      </c>
      <c r="J4705" s="7" t="s">
        <v>833</v>
      </c>
      <c r="K4705" s="7">
        <v>16229118</v>
      </c>
      <c r="M4705" s="3">
        <v>1</v>
      </c>
      <c r="N4705" s="3">
        <v>142</v>
      </c>
      <c r="O4705" s="3">
        <f t="shared" si="73"/>
        <v>4.9558270576012609</v>
      </c>
      <c r="P4705" s="3">
        <v>0.248269091</v>
      </c>
    </row>
    <row r="4706" spans="1:16" x14ac:dyDescent="0.25">
      <c r="A4706" s="3">
        <v>547</v>
      </c>
      <c r="B4706" s="3" t="s">
        <v>699</v>
      </c>
      <c r="C4706" s="3" t="s">
        <v>12</v>
      </c>
      <c r="D4706" s="3" t="s">
        <v>338</v>
      </c>
      <c r="E4706" s="3" t="s">
        <v>339</v>
      </c>
      <c r="F4706" s="3" t="s">
        <v>836</v>
      </c>
      <c r="H4706" s="7">
        <v>547</v>
      </c>
      <c r="I4706" s="7">
        <v>116821</v>
      </c>
      <c r="J4706" s="7" t="s">
        <v>837</v>
      </c>
      <c r="K4706" s="7">
        <v>16229139</v>
      </c>
      <c r="M4706" s="3">
        <v>1</v>
      </c>
      <c r="N4706" s="3">
        <v>175</v>
      </c>
      <c r="O4706" s="3">
        <f t="shared" si="73"/>
        <v>5.1647859739235145</v>
      </c>
      <c r="P4706" s="3">
        <v>0.73248402199999996</v>
      </c>
    </row>
    <row r="4707" spans="1:16" x14ac:dyDescent="0.25">
      <c r="A4707" s="3">
        <v>570</v>
      </c>
      <c r="B4707" s="3" t="s">
        <v>699</v>
      </c>
      <c r="C4707" s="3" t="s">
        <v>12</v>
      </c>
      <c r="D4707" s="3" t="s">
        <v>318</v>
      </c>
      <c r="E4707" s="3" t="s">
        <v>319</v>
      </c>
      <c r="F4707" s="3" t="s">
        <v>825</v>
      </c>
      <c r="H4707" s="7">
        <v>570</v>
      </c>
      <c r="I4707" s="7">
        <v>116653</v>
      </c>
      <c r="J4707" s="7" t="s">
        <v>826</v>
      </c>
      <c r="K4707" s="7">
        <v>16229150</v>
      </c>
      <c r="M4707" s="3">
        <v>1</v>
      </c>
      <c r="N4707" s="3">
        <v>251</v>
      </c>
      <c r="O4707" s="3">
        <f t="shared" si="73"/>
        <v>5.5254529391317835</v>
      </c>
      <c r="P4707" s="3">
        <v>1.8582391810000001</v>
      </c>
    </row>
    <row r="4708" spans="1:16" x14ac:dyDescent="0.25">
      <c r="A4708" s="3">
        <v>589</v>
      </c>
      <c r="B4708" s="3" t="s">
        <v>699</v>
      </c>
      <c r="C4708" s="3" t="s">
        <v>12</v>
      </c>
      <c r="D4708" s="3" t="s">
        <v>314</v>
      </c>
      <c r="E4708" s="3" t="s">
        <v>315</v>
      </c>
      <c r="F4708" s="3" t="s">
        <v>823</v>
      </c>
      <c r="H4708" s="7">
        <v>589</v>
      </c>
      <c r="I4708" s="7">
        <v>116443</v>
      </c>
      <c r="J4708" s="7" t="s">
        <v>824</v>
      </c>
      <c r="K4708" s="7">
        <v>16229161</v>
      </c>
      <c r="M4708" s="3">
        <v>1</v>
      </c>
      <c r="N4708" s="3">
        <v>136</v>
      </c>
      <c r="O4708" s="3">
        <f t="shared" si="73"/>
        <v>4.9126548857360524</v>
      </c>
      <c r="P4708" s="3">
        <v>0.16093628700000001</v>
      </c>
    </row>
    <row r="4709" spans="1:16" x14ac:dyDescent="0.25">
      <c r="A4709" s="3">
        <v>575</v>
      </c>
      <c r="B4709" s="3" t="s">
        <v>699</v>
      </c>
      <c r="C4709" s="3" t="s">
        <v>12</v>
      </c>
      <c r="D4709" s="3" t="s">
        <v>306</v>
      </c>
      <c r="E4709" s="3" t="s">
        <v>307</v>
      </c>
      <c r="F4709" s="3" t="s">
        <v>817</v>
      </c>
      <c r="H4709" s="7">
        <v>575</v>
      </c>
      <c r="I4709" s="7">
        <v>116356</v>
      </c>
      <c r="J4709" s="7" t="s">
        <v>818</v>
      </c>
      <c r="K4709" s="7">
        <v>16229170</v>
      </c>
      <c r="M4709" s="3">
        <v>1</v>
      </c>
      <c r="N4709" s="3">
        <v>146</v>
      </c>
      <c r="O4709" s="3">
        <f t="shared" si="73"/>
        <v>4.9836066217083363</v>
      </c>
      <c r="P4709" s="3">
        <v>0.30666507999999998</v>
      </c>
    </row>
    <row r="4710" spans="1:16" x14ac:dyDescent="0.25">
      <c r="A4710" s="3">
        <v>555</v>
      </c>
      <c r="B4710" s="3" t="s">
        <v>699</v>
      </c>
      <c r="C4710" s="3" t="s">
        <v>12</v>
      </c>
      <c r="D4710" s="3" t="s">
        <v>310</v>
      </c>
      <c r="E4710" s="3" t="s">
        <v>311</v>
      </c>
      <c r="F4710" s="3" t="s">
        <v>819</v>
      </c>
      <c r="H4710" s="7">
        <v>555</v>
      </c>
      <c r="I4710" s="7">
        <v>116377</v>
      </c>
      <c r="J4710" s="7" t="s">
        <v>820</v>
      </c>
      <c r="K4710" s="7">
        <v>16229198</v>
      </c>
      <c r="M4710" s="3">
        <v>1</v>
      </c>
      <c r="N4710" s="3">
        <v>145</v>
      </c>
      <c r="O4710" s="3">
        <f t="shared" si="73"/>
        <v>4.9767337424205742</v>
      </c>
      <c r="P4710" s="3">
        <v>0.292055167</v>
      </c>
    </row>
    <row r="4711" spans="1:16" x14ac:dyDescent="0.25">
      <c r="A4711" s="3">
        <v>586</v>
      </c>
      <c r="B4711" s="3" t="s">
        <v>699</v>
      </c>
      <c r="C4711" s="3" t="s">
        <v>12</v>
      </c>
      <c r="D4711" s="3" t="s">
        <v>664</v>
      </c>
      <c r="E4711" s="3" t="s">
        <v>504</v>
      </c>
      <c r="F4711" s="3" t="s">
        <v>821</v>
      </c>
      <c r="H4711" s="7">
        <v>586</v>
      </c>
      <c r="I4711" s="7">
        <v>116395</v>
      </c>
      <c r="J4711" s="7" t="s">
        <v>822</v>
      </c>
      <c r="K4711" s="7">
        <v>16229227</v>
      </c>
      <c r="M4711" s="3">
        <v>1</v>
      </c>
      <c r="N4711" s="3">
        <v>146</v>
      </c>
      <c r="O4711" s="3">
        <f t="shared" si="73"/>
        <v>4.9836066217083363</v>
      </c>
      <c r="P4711" s="3">
        <v>0.30666507999999998</v>
      </c>
    </row>
    <row r="4712" spans="1:16" x14ac:dyDescent="0.25">
      <c r="A4712" s="3">
        <v>537</v>
      </c>
      <c r="B4712" s="3" t="s">
        <v>699</v>
      </c>
      <c r="C4712" s="3" t="s">
        <v>12</v>
      </c>
      <c r="D4712" s="3" t="s">
        <v>290</v>
      </c>
      <c r="E4712" s="3" t="s">
        <v>291</v>
      </c>
      <c r="F4712" s="3" t="s">
        <v>811</v>
      </c>
      <c r="H4712" s="7">
        <v>537</v>
      </c>
      <c r="I4712" s="7">
        <v>116095</v>
      </c>
      <c r="J4712" s="7" t="s">
        <v>812</v>
      </c>
      <c r="K4712" s="7">
        <v>16229253</v>
      </c>
      <c r="M4712" s="3">
        <v>1</v>
      </c>
      <c r="N4712" s="3">
        <v>202</v>
      </c>
      <c r="O4712" s="3">
        <f t="shared" si="73"/>
        <v>5.3082676974012051</v>
      </c>
      <c r="P4712" s="3">
        <v>1.1312559710000001</v>
      </c>
    </row>
    <row r="4713" spans="1:16" x14ac:dyDescent="0.25">
      <c r="A4713" s="3">
        <v>597</v>
      </c>
      <c r="B4713" s="3" t="s">
        <v>699</v>
      </c>
      <c r="C4713" s="3" t="s">
        <v>12</v>
      </c>
      <c r="D4713" s="3" t="s">
        <v>302</v>
      </c>
      <c r="E4713" s="3" t="s">
        <v>303</v>
      </c>
      <c r="F4713" s="3" t="s">
        <v>815</v>
      </c>
      <c r="H4713" s="7">
        <v>597</v>
      </c>
      <c r="I4713" s="7">
        <v>116149</v>
      </c>
      <c r="J4713" s="7" t="s">
        <v>816</v>
      </c>
      <c r="K4713" s="7">
        <v>16229267</v>
      </c>
      <c r="M4713" s="3">
        <v>1</v>
      </c>
      <c r="N4713" s="3">
        <v>145</v>
      </c>
      <c r="O4713" s="3">
        <f t="shared" si="73"/>
        <v>4.9767337424205742</v>
      </c>
      <c r="P4713" s="3">
        <v>0.292055167</v>
      </c>
    </row>
    <row r="4714" spans="1:16" x14ac:dyDescent="0.25">
      <c r="A4714" s="3">
        <v>580</v>
      </c>
      <c r="B4714" s="3" t="s">
        <v>699</v>
      </c>
      <c r="C4714" s="3" t="s">
        <v>12</v>
      </c>
      <c r="D4714" s="3" t="s">
        <v>298</v>
      </c>
      <c r="E4714" s="3" t="s">
        <v>299</v>
      </c>
      <c r="F4714" s="3" t="s">
        <v>813</v>
      </c>
      <c r="H4714" s="7">
        <v>580</v>
      </c>
      <c r="I4714" s="7">
        <v>116104</v>
      </c>
      <c r="J4714" s="7" t="s">
        <v>814</v>
      </c>
      <c r="K4714" s="7">
        <v>16229297</v>
      </c>
      <c r="M4714" s="3">
        <v>1</v>
      </c>
      <c r="N4714" s="3">
        <v>236</v>
      </c>
      <c r="O4714" s="3">
        <f t="shared" si="73"/>
        <v>5.4638318050256105</v>
      </c>
      <c r="P4714" s="3">
        <v>1.635338417</v>
      </c>
    </row>
    <row r="4715" spans="1:16" x14ac:dyDescent="0.25">
      <c r="A4715" s="3">
        <v>572</v>
      </c>
      <c r="B4715" s="3" t="s">
        <v>699</v>
      </c>
      <c r="C4715" s="3" t="s">
        <v>12</v>
      </c>
      <c r="D4715" s="3" t="s">
        <v>278</v>
      </c>
      <c r="E4715" s="3" t="s">
        <v>279</v>
      </c>
      <c r="F4715" s="3" t="s">
        <v>805</v>
      </c>
      <c r="H4715" s="7">
        <v>572</v>
      </c>
      <c r="I4715" s="7">
        <v>115903</v>
      </c>
      <c r="J4715" s="7" t="s">
        <v>806</v>
      </c>
      <c r="K4715" s="7">
        <v>16229334</v>
      </c>
      <c r="M4715" s="3">
        <v>1</v>
      </c>
      <c r="N4715" s="3">
        <v>155</v>
      </c>
      <c r="O4715" s="3">
        <f t="shared" si="73"/>
        <v>5.0434251169192468</v>
      </c>
      <c r="P4715" s="3">
        <v>0.43842458000000001</v>
      </c>
    </row>
    <row r="4716" spans="1:16" x14ac:dyDescent="0.25">
      <c r="A4716" s="3">
        <v>585</v>
      </c>
      <c r="B4716" s="3" t="s">
        <v>699</v>
      </c>
      <c r="C4716" s="3" t="s">
        <v>12</v>
      </c>
      <c r="D4716" s="3" t="s">
        <v>274</v>
      </c>
      <c r="E4716" s="3" t="s">
        <v>275</v>
      </c>
      <c r="F4716" s="3" t="s">
        <v>803</v>
      </c>
      <c r="H4716" s="7">
        <v>585</v>
      </c>
      <c r="I4716" s="7">
        <v>115891</v>
      </c>
      <c r="J4716" s="7" t="s">
        <v>804</v>
      </c>
      <c r="K4716" s="7">
        <v>16229352</v>
      </c>
      <c r="M4716" s="3">
        <v>1</v>
      </c>
      <c r="N4716" s="3">
        <v>143</v>
      </c>
      <c r="O4716" s="3">
        <f t="shared" si="73"/>
        <v>4.962844630259907</v>
      </c>
      <c r="P4716" s="3">
        <v>0.26285679000000001</v>
      </c>
    </row>
    <row r="4717" spans="1:16" x14ac:dyDescent="0.25">
      <c r="A4717" s="3">
        <v>573</v>
      </c>
      <c r="B4717" s="3" t="s">
        <v>699</v>
      </c>
      <c r="C4717" s="3" t="s">
        <v>12</v>
      </c>
      <c r="D4717" s="3" t="s">
        <v>286</v>
      </c>
      <c r="E4717" s="3" t="s">
        <v>287</v>
      </c>
      <c r="F4717" s="3" t="s">
        <v>809</v>
      </c>
      <c r="H4717" s="7">
        <v>573</v>
      </c>
      <c r="I4717" s="7">
        <v>116026</v>
      </c>
      <c r="J4717" s="7" t="s">
        <v>810</v>
      </c>
      <c r="K4717" s="7">
        <v>16229369</v>
      </c>
      <c r="M4717" s="3">
        <v>1</v>
      </c>
      <c r="N4717" s="3">
        <v>198</v>
      </c>
      <c r="O4717" s="3">
        <f t="shared" si="73"/>
        <v>5.2882670306945352</v>
      </c>
      <c r="P4717" s="3">
        <v>1.072078952</v>
      </c>
    </row>
    <row r="4718" spans="1:16" x14ac:dyDescent="0.25">
      <c r="A4718" s="3">
        <v>526</v>
      </c>
      <c r="B4718" s="3" t="s">
        <v>699</v>
      </c>
      <c r="C4718" s="3" t="s">
        <v>12</v>
      </c>
      <c r="D4718" s="3" t="s">
        <v>282</v>
      </c>
      <c r="E4718" s="3" t="s">
        <v>283</v>
      </c>
      <c r="F4718" s="3" t="s">
        <v>807</v>
      </c>
      <c r="H4718" s="7">
        <v>526</v>
      </c>
      <c r="I4718" s="7">
        <v>115930</v>
      </c>
      <c r="J4718" s="7" t="s">
        <v>808</v>
      </c>
      <c r="K4718" s="7">
        <v>16229377</v>
      </c>
      <c r="M4718" s="3">
        <v>1</v>
      </c>
      <c r="N4718" s="3">
        <v>180</v>
      </c>
      <c r="O4718" s="3">
        <f t="shared" si="73"/>
        <v>5.1929568508902104</v>
      </c>
      <c r="P4718" s="3">
        <v>0.806199797</v>
      </c>
    </row>
    <row r="4719" spans="1:16" x14ac:dyDescent="0.25">
      <c r="A4719" s="3">
        <v>533</v>
      </c>
      <c r="B4719" s="3" t="s">
        <v>699</v>
      </c>
      <c r="C4719" s="3" t="s">
        <v>12</v>
      </c>
      <c r="D4719" s="3" t="s">
        <v>270</v>
      </c>
      <c r="E4719" s="3" t="s">
        <v>271</v>
      </c>
      <c r="F4719" s="3" t="s">
        <v>801</v>
      </c>
      <c r="H4719" s="7">
        <v>533</v>
      </c>
      <c r="I4719" s="7">
        <v>115855</v>
      </c>
      <c r="J4719" s="7" t="s">
        <v>802</v>
      </c>
      <c r="K4719" s="7">
        <v>16229385</v>
      </c>
      <c r="M4719" s="3">
        <v>1</v>
      </c>
      <c r="N4719" s="3">
        <v>157</v>
      </c>
      <c r="O4719" s="3">
        <f t="shared" si="73"/>
        <v>5.0562458053483077</v>
      </c>
      <c r="P4719" s="3">
        <v>0.46776110100000001</v>
      </c>
    </row>
    <row r="4720" spans="1:16" x14ac:dyDescent="0.25">
      <c r="A4720" s="3">
        <v>561</v>
      </c>
      <c r="B4720" s="3" t="s">
        <v>699</v>
      </c>
      <c r="C4720" s="3" t="s">
        <v>12</v>
      </c>
      <c r="D4720" s="3" t="s">
        <v>266</v>
      </c>
      <c r="E4720" s="3" t="s">
        <v>267</v>
      </c>
      <c r="F4720" s="3" t="s">
        <v>799</v>
      </c>
      <c r="H4720" s="7">
        <v>561</v>
      </c>
      <c r="I4720" s="7">
        <v>115816</v>
      </c>
      <c r="J4720" s="7" t="s">
        <v>800</v>
      </c>
      <c r="K4720" s="7">
        <v>16229410</v>
      </c>
      <c r="M4720" s="3">
        <v>1</v>
      </c>
      <c r="N4720" s="3">
        <v>181</v>
      </c>
      <c r="O4720" s="3">
        <f t="shared" si="73"/>
        <v>5.1984970312658261</v>
      </c>
      <c r="P4720" s="3">
        <v>0.82095094099999999</v>
      </c>
    </row>
    <row r="4721" spans="1:16" x14ac:dyDescent="0.25">
      <c r="A4721" s="3">
        <v>557</v>
      </c>
      <c r="B4721" s="3" t="s">
        <v>699</v>
      </c>
      <c r="C4721" s="3" t="s">
        <v>12</v>
      </c>
      <c r="D4721" s="3" t="s">
        <v>254</v>
      </c>
      <c r="E4721" s="3" t="s">
        <v>255</v>
      </c>
      <c r="F4721" s="3" t="s">
        <v>793</v>
      </c>
      <c r="H4721" s="7">
        <v>557</v>
      </c>
      <c r="I4721" s="7">
        <v>115633</v>
      </c>
      <c r="J4721" s="7" t="s">
        <v>794</v>
      </c>
      <c r="K4721" s="7">
        <v>16229427</v>
      </c>
      <c r="M4721" s="3">
        <v>1</v>
      </c>
      <c r="N4721" s="3">
        <v>248</v>
      </c>
      <c r="O4721" s="3">
        <f t="shared" si="73"/>
        <v>5.5134287461649825</v>
      </c>
      <c r="P4721" s="3">
        <v>1.813637334</v>
      </c>
    </row>
    <row r="4722" spans="1:16" x14ac:dyDescent="0.25">
      <c r="A4722" s="3">
        <v>534</v>
      </c>
      <c r="B4722" s="3" t="s">
        <v>699</v>
      </c>
      <c r="C4722" s="3" t="s">
        <v>12</v>
      </c>
      <c r="D4722" s="3" t="s">
        <v>262</v>
      </c>
      <c r="E4722" s="3" t="s">
        <v>263</v>
      </c>
      <c r="F4722" s="3" t="s">
        <v>797</v>
      </c>
      <c r="H4722" s="7">
        <v>534</v>
      </c>
      <c r="I4722" s="7">
        <v>115684</v>
      </c>
      <c r="J4722" s="7" t="s">
        <v>798</v>
      </c>
      <c r="K4722" s="7">
        <v>16229452</v>
      </c>
      <c r="M4722" s="3">
        <v>1</v>
      </c>
      <c r="N4722" s="3">
        <v>169</v>
      </c>
      <c r="O4722" s="3">
        <f t="shared" si="73"/>
        <v>5.1298987149230735</v>
      </c>
      <c r="P4722" s="3">
        <v>0.64412007900000001</v>
      </c>
    </row>
    <row r="4723" spans="1:16" x14ac:dyDescent="0.25">
      <c r="A4723" s="3">
        <v>598</v>
      </c>
      <c r="B4723" s="3" t="s">
        <v>699</v>
      </c>
      <c r="C4723" s="3" t="s">
        <v>12</v>
      </c>
      <c r="D4723" s="3" t="s">
        <v>258</v>
      </c>
      <c r="E4723" s="3" t="s">
        <v>259</v>
      </c>
      <c r="F4723" s="3" t="s">
        <v>795</v>
      </c>
      <c r="H4723" s="7">
        <v>598</v>
      </c>
      <c r="I4723" s="7">
        <v>115669</v>
      </c>
      <c r="J4723" s="7" t="s">
        <v>796</v>
      </c>
      <c r="K4723" s="7">
        <v>16229461</v>
      </c>
      <c r="M4723" s="3">
        <v>1</v>
      </c>
      <c r="N4723" s="3">
        <v>173</v>
      </c>
      <c r="O4723" s="3">
        <f t="shared" si="73"/>
        <v>5.1532915944977793</v>
      </c>
      <c r="P4723" s="3">
        <v>0.703017318</v>
      </c>
    </row>
    <row r="4724" spans="1:16" x14ac:dyDescent="0.25">
      <c r="A4724" s="3">
        <v>571</v>
      </c>
      <c r="B4724" s="3" t="s">
        <v>699</v>
      </c>
      <c r="C4724" s="3" t="s">
        <v>12</v>
      </c>
      <c r="D4724" s="3" t="s">
        <v>226</v>
      </c>
      <c r="E4724" s="3" t="s">
        <v>227</v>
      </c>
      <c r="F4724" s="3" t="s">
        <v>781</v>
      </c>
      <c r="H4724" s="7">
        <v>571</v>
      </c>
      <c r="I4724" s="7">
        <v>115405</v>
      </c>
      <c r="J4724" s="7" t="s">
        <v>782</v>
      </c>
      <c r="K4724" s="7">
        <v>16229480</v>
      </c>
      <c r="M4724" s="3">
        <v>1</v>
      </c>
      <c r="N4724" s="3">
        <v>175</v>
      </c>
      <c r="O4724" s="3">
        <f t="shared" si="73"/>
        <v>5.1647859739235145</v>
      </c>
      <c r="P4724" s="3">
        <v>0.73248402199999996</v>
      </c>
    </row>
    <row r="4725" spans="1:16" x14ac:dyDescent="0.25">
      <c r="A4725" s="3">
        <v>556</v>
      </c>
      <c r="B4725" s="3" t="s">
        <v>699</v>
      </c>
      <c r="C4725" s="3" t="s">
        <v>12</v>
      </c>
      <c r="D4725" s="3" t="s">
        <v>238</v>
      </c>
      <c r="E4725" s="3" t="s">
        <v>239</v>
      </c>
      <c r="F4725" s="3" t="s">
        <v>785</v>
      </c>
      <c r="H4725" s="7">
        <v>556</v>
      </c>
      <c r="I4725" s="7">
        <v>115414</v>
      </c>
      <c r="J4725" s="7" t="s">
        <v>786</v>
      </c>
      <c r="K4725" s="7">
        <v>16229516</v>
      </c>
      <c r="M4725" s="3">
        <v>1</v>
      </c>
      <c r="N4725" s="3">
        <v>136</v>
      </c>
      <c r="O4725" s="3">
        <f t="shared" si="73"/>
        <v>4.9126548857360524</v>
      </c>
      <c r="P4725" s="3">
        <v>0.16093628700000001</v>
      </c>
    </row>
    <row r="4726" spans="1:16" x14ac:dyDescent="0.25">
      <c r="A4726" s="3">
        <v>524</v>
      </c>
      <c r="B4726" s="3" t="s">
        <v>699</v>
      </c>
      <c r="C4726" s="3" t="s">
        <v>12</v>
      </c>
      <c r="D4726" s="3" t="s">
        <v>242</v>
      </c>
      <c r="E4726" s="3" t="s">
        <v>243</v>
      </c>
      <c r="F4726" s="3" t="s">
        <v>787</v>
      </c>
      <c r="H4726" s="7">
        <v>524</v>
      </c>
      <c r="I4726" s="7">
        <v>115501</v>
      </c>
      <c r="J4726" s="7" t="s">
        <v>788</v>
      </c>
      <c r="K4726" s="7">
        <v>16229518</v>
      </c>
      <c r="M4726" s="3">
        <v>1</v>
      </c>
      <c r="N4726" s="3">
        <v>268</v>
      </c>
      <c r="O4726" s="3">
        <f t="shared" si="73"/>
        <v>5.5909869805108565</v>
      </c>
      <c r="P4726" s="3">
        <v>2.1111714479999999</v>
      </c>
    </row>
    <row r="4727" spans="1:16" x14ac:dyDescent="0.25">
      <c r="A4727" s="3">
        <v>540</v>
      </c>
      <c r="B4727" s="3" t="s">
        <v>699</v>
      </c>
      <c r="C4727" s="3" t="s">
        <v>12</v>
      </c>
      <c r="D4727" s="3" t="s">
        <v>222</v>
      </c>
      <c r="E4727" s="3" t="s">
        <v>223</v>
      </c>
      <c r="F4727" s="3" t="s">
        <v>779</v>
      </c>
      <c r="H4727" s="7">
        <v>540</v>
      </c>
      <c r="I4727" s="7">
        <v>115396</v>
      </c>
      <c r="J4727" s="7" t="s">
        <v>780</v>
      </c>
      <c r="K4727" s="7">
        <v>16229524</v>
      </c>
      <c r="M4727" s="3">
        <v>1</v>
      </c>
      <c r="N4727" s="3">
        <v>163</v>
      </c>
      <c r="O4727" s="3">
        <f t="shared" si="73"/>
        <v>5.0937502008067623</v>
      </c>
      <c r="P4727" s="3">
        <v>0.55587300900000003</v>
      </c>
    </row>
    <row r="4728" spans="1:16" x14ac:dyDescent="0.25">
      <c r="A4728" s="3">
        <v>596</v>
      </c>
      <c r="B4728" s="3" t="s">
        <v>699</v>
      </c>
      <c r="C4728" s="3" t="s">
        <v>12</v>
      </c>
      <c r="D4728" s="3" t="s">
        <v>246</v>
      </c>
      <c r="E4728" s="3" t="s">
        <v>247</v>
      </c>
      <c r="F4728" s="3" t="s">
        <v>789</v>
      </c>
      <c r="H4728" s="7">
        <v>596</v>
      </c>
      <c r="I4728" s="7">
        <v>115507</v>
      </c>
      <c r="J4728" s="7" t="s">
        <v>790</v>
      </c>
      <c r="K4728" s="7">
        <v>16229540</v>
      </c>
      <c r="M4728" s="3">
        <v>1</v>
      </c>
      <c r="N4728" s="3">
        <v>293</v>
      </c>
      <c r="O4728" s="3">
        <f t="shared" si="73"/>
        <v>5.6801726090170677</v>
      </c>
      <c r="P4728" s="3">
        <v>2.4836548469999999</v>
      </c>
    </row>
    <row r="4729" spans="1:16" x14ac:dyDescent="0.25">
      <c r="A4729" s="3">
        <v>544</v>
      </c>
      <c r="B4729" s="3" t="s">
        <v>699</v>
      </c>
      <c r="C4729" s="3" t="s">
        <v>12</v>
      </c>
      <c r="D4729" s="3" t="s">
        <v>250</v>
      </c>
      <c r="E4729" s="3" t="s">
        <v>251</v>
      </c>
      <c r="F4729" s="3" t="s">
        <v>791</v>
      </c>
      <c r="H4729" s="7">
        <v>544</v>
      </c>
      <c r="I4729" s="7">
        <v>115549</v>
      </c>
      <c r="J4729" s="7" t="s">
        <v>792</v>
      </c>
      <c r="K4729" s="7">
        <v>16229554</v>
      </c>
      <c r="M4729" s="3">
        <v>1</v>
      </c>
      <c r="N4729" s="3">
        <v>129</v>
      </c>
      <c r="O4729" s="3">
        <f t="shared" si="73"/>
        <v>4.8598124043616719</v>
      </c>
      <c r="P4729" s="3">
        <v>5.9680798E-2</v>
      </c>
    </row>
    <row r="4730" spans="1:16" x14ac:dyDescent="0.25">
      <c r="A4730" s="3">
        <v>590</v>
      </c>
      <c r="B4730" s="3" t="s">
        <v>699</v>
      </c>
      <c r="C4730" s="3" t="s">
        <v>12</v>
      </c>
      <c r="D4730" s="3" t="s">
        <v>230</v>
      </c>
      <c r="E4730" s="3" t="s">
        <v>231</v>
      </c>
      <c r="F4730" s="3" t="s">
        <v>783</v>
      </c>
      <c r="H4730" s="7">
        <v>590</v>
      </c>
      <c r="I4730" s="7">
        <v>115408</v>
      </c>
      <c r="J4730" s="7" t="s">
        <v>784</v>
      </c>
      <c r="K4730" s="7">
        <v>16229556</v>
      </c>
      <c r="M4730" s="3">
        <v>1</v>
      </c>
      <c r="N4730" s="3">
        <v>236</v>
      </c>
      <c r="O4730" s="3">
        <f t="shared" si="73"/>
        <v>5.4638318050256105</v>
      </c>
      <c r="P4730" s="3">
        <v>1.635338417</v>
      </c>
    </row>
    <row r="4731" spans="1:16" x14ac:dyDescent="0.25">
      <c r="A4731" s="3">
        <v>581</v>
      </c>
      <c r="B4731" s="3" t="s">
        <v>699</v>
      </c>
      <c r="C4731" s="3" t="s">
        <v>12</v>
      </c>
      <c r="D4731" s="3" t="s">
        <v>206</v>
      </c>
      <c r="E4731" s="3" t="s">
        <v>207</v>
      </c>
      <c r="F4731" s="3" t="s">
        <v>770</v>
      </c>
      <c r="H4731" s="7">
        <v>581</v>
      </c>
      <c r="I4731" s="7">
        <v>115252</v>
      </c>
      <c r="J4731" s="7" t="s">
        <v>771</v>
      </c>
      <c r="K4731" s="7">
        <v>16229560</v>
      </c>
      <c r="M4731" s="3">
        <v>1</v>
      </c>
      <c r="N4731" s="3">
        <v>155</v>
      </c>
      <c r="O4731" s="3">
        <f t="shared" si="73"/>
        <v>5.0434251169192468</v>
      </c>
      <c r="P4731" s="3">
        <v>0.43842458000000001</v>
      </c>
    </row>
    <row r="4732" spans="1:16" x14ac:dyDescent="0.25">
      <c r="A4732" s="3">
        <v>574</v>
      </c>
      <c r="B4732" s="3" t="s">
        <v>699</v>
      </c>
      <c r="C4732" s="3" t="s">
        <v>12</v>
      </c>
      <c r="D4732" s="3" t="s">
        <v>607</v>
      </c>
      <c r="E4732" s="3" t="s">
        <v>446</v>
      </c>
      <c r="F4732" s="3" t="s">
        <v>766</v>
      </c>
      <c r="H4732" s="7">
        <v>574</v>
      </c>
      <c r="I4732" s="7">
        <v>115243</v>
      </c>
      <c r="J4732" s="7" t="s">
        <v>767</v>
      </c>
      <c r="K4732" s="7">
        <v>16229568</v>
      </c>
      <c r="M4732" s="3">
        <v>1</v>
      </c>
      <c r="N4732" s="3">
        <v>171</v>
      </c>
      <c r="O4732" s="3">
        <f t="shared" si="73"/>
        <v>5.1416635565026603</v>
      </c>
      <c r="P4732" s="3">
        <v>0.67356249999999995</v>
      </c>
    </row>
    <row r="4733" spans="1:16" x14ac:dyDescent="0.25">
      <c r="A4733" s="3">
        <v>539</v>
      </c>
      <c r="B4733" s="3" t="s">
        <v>699</v>
      </c>
      <c r="C4733" s="3" t="s">
        <v>12</v>
      </c>
      <c r="D4733" s="3" t="s">
        <v>214</v>
      </c>
      <c r="E4733" s="3" t="s">
        <v>215</v>
      </c>
      <c r="F4733" s="3" t="s">
        <v>775</v>
      </c>
      <c r="H4733" s="7">
        <v>539</v>
      </c>
      <c r="I4733" s="7">
        <v>115279</v>
      </c>
      <c r="J4733" s="7" t="s">
        <v>776</v>
      </c>
      <c r="K4733" s="7">
        <v>16229569</v>
      </c>
      <c r="M4733" s="3">
        <v>1</v>
      </c>
      <c r="N4733" s="3">
        <v>232</v>
      </c>
      <c r="O4733" s="3">
        <f t="shared" si="73"/>
        <v>5.4467373716663099</v>
      </c>
      <c r="P4733" s="3">
        <v>1.5759461340000001</v>
      </c>
    </row>
    <row r="4734" spans="1:16" x14ac:dyDescent="0.25">
      <c r="A4734" s="3">
        <v>549</v>
      </c>
      <c r="B4734" s="3" t="s">
        <v>699</v>
      </c>
      <c r="C4734" s="3" t="s">
        <v>12</v>
      </c>
      <c r="D4734" s="3" t="s">
        <v>198</v>
      </c>
      <c r="E4734" s="3" t="s">
        <v>199</v>
      </c>
      <c r="F4734" s="3" t="s">
        <v>764</v>
      </c>
      <c r="H4734" s="7">
        <v>549</v>
      </c>
      <c r="I4734" s="7">
        <v>115210</v>
      </c>
      <c r="J4734" s="7" t="s">
        <v>765</v>
      </c>
      <c r="K4734" s="7">
        <v>16229575</v>
      </c>
      <c r="M4734" s="3">
        <v>1</v>
      </c>
      <c r="N4734" s="3">
        <v>250</v>
      </c>
      <c r="O4734" s="3">
        <f t="shared" si="73"/>
        <v>5.521460917862246</v>
      </c>
      <c r="P4734" s="3">
        <v>1.843370739</v>
      </c>
    </row>
    <row r="4735" spans="1:16" x14ac:dyDescent="0.25">
      <c r="A4735" s="3">
        <v>527</v>
      </c>
      <c r="B4735" s="3" t="s">
        <v>699</v>
      </c>
      <c r="C4735" s="3" t="s">
        <v>12</v>
      </c>
      <c r="D4735" s="3" t="s">
        <v>202</v>
      </c>
      <c r="E4735" s="3" t="s">
        <v>203</v>
      </c>
      <c r="F4735" s="3" t="s">
        <v>768</v>
      </c>
      <c r="H4735" s="7">
        <v>527</v>
      </c>
      <c r="I4735" s="7">
        <v>115246</v>
      </c>
      <c r="J4735" s="7" t="s">
        <v>769</v>
      </c>
      <c r="K4735" s="7">
        <v>16229603</v>
      </c>
      <c r="M4735" s="3">
        <v>1</v>
      </c>
      <c r="N4735" s="3">
        <v>180</v>
      </c>
      <c r="O4735" s="3">
        <f t="shared" si="73"/>
        <v>5.1929568508902104</v>
      </c>
      <c r="P4735" s="3">
        <v>0.806199797</v>
      </c>
    </row>
    <row r="4736" spans="1:16" x14ac:dyDescent="0.25">
      <c r="A4736" s="3">
        <v>542</v>
      </c>
      <c r="B4736" s="3" t="s">
        <v>699</v>
      </c>
      <c r="C4736" s="3" t="s">
        <v>12</v>
      </c>
      <c r="D4736" s="3" t="s">
        <v>772</v>
      </c>
      <c r="E4736" s="3" t="s">
        <v>211</v>
      </c>
      <c r="F4736" s="3" t="s">
        <v>773</v>
      </c>
      <c r="H4736" s="7">
        <v>542</v>
      </c>
      <c r="I4736" s="7">
        <v>115264</v>
      </c>
      <c r="J4736" s="7" t="s">
        <v>774</v>
      </c>
      <c r="K4736" s="7">
        <v>16229610</v>
      </c>
      <c r="M4736" s="3">
        <v>1</v>
      </c>
      <c r="N4736" s="3">
        <v>162</v>
      </c>
      <c r="O4736" s="3">
        <f t="shared" si="73"/>
        <v>5.0875963352323836</v>
      </c>
      <c r="P4736" s="3">
        <v>0.54117772799999997</v>
      </c>
    </row>
    <row r="4737" spans="1:16" x14ac:dyDescent="0.25">
      <c r="A4737" s="3">
        <v>566</v>
      </c>
      <c r="B4737" s="3" t="s">
        <v>699</v>
      </c>
      <c r="C4737" s="3" t="s">
        <v>12</v>
      </c>
      <c r="D4737" s="3" t="s">
        <v>218</v>
      </c>
      <c r="E4737" s="3" t="s">
        <v>219</v>
      </c>
      <c r="F4737" s="3" t="s">
        <v>777</v>
      </c>
      <c r="H4737" s="7">
        <v>566</v>
      </c>
      <c r="I4737" s="7">
        <v>115333</v>
      </c>
      <c r="J4737" s="7" t="s">
        <v>778</v>
      </c>
      <c r="K4737" s="7">
        <v>16229620</v>
      </c>
      <c r="M4737" s="3">
        <v>1</v>
      </c>
      <c r="N4737" s="3">
        <v>196</v>
      </c>
      <c r="O4737" s="3">
        <f t="shared" si="73"/>
        <v>5.2781146592305168</v>
      </c>
      <c r="P4737" s="3">
        <v>1.042502134</v>
      </c>
    </row>
    <row r="4738" spans="1:16" x14ac:dyDescent="0.25">
      <c r="A4738" s="3">
        <v>568</v>
      </c>
      <c r="B4738" s="3" t="s">
        <v>699</v>
      </c>
      <c r="C4738" s="3" t="s">
        <v>12</v>
      </c>
      <c r="D4738" s="3" t="s">
        <v>122</v>
      </c>
      <c r="E4738" s="3" t="s">
        <v>123</v>
      </c>
      <c r="F4738" s="3" t="s">
        <v>762</v>
      </c>
      <c r="H4738" s="7">
        <v>568</v>
      </c>
      <c r="I4738" s="7">
        <v>115072</v>
      </c>
      <c r="J4738" s="7" t="s">
        <v>763</v>
      </c>
      <c r="K4738" s="7">
        <v>16229628</v>
      </c>
      <c r="M4738" s="3">
        <v>1</v>
      </c>
      <c r="N4738" s="3">
        <v>153</v>
      </c>
      <c r="O4738" s="3">
        <f t="shared" si="73"/>
        <v>5.0304379213924353</v>
      </c>
      <c r="P4738" s="3">
        <v>0.409106945</v>
      </c>
    </row>
    <row r="4739" spans="1:16" x14ac:dyDescent="0.25">
      <c r="A4739" s="3">
        <v>577</v>
      </c>
      <c r="B4739" s="3" t="s">
        <v>699</v>
      </c>
      <c r="C4739" s="3" t="s">
        <v>12</v>
      </c>
      <c r="D4739" s="3" t="s">
        <v>114</v>
      </c>
      <c r="E4739" s="3" t="s">
        <v>115</v>
      </c>
      <c r="F4739" s="3" t="s">
        <v>757</v>
      </c>
      <c r="H4739" s="7">
        <v>577</v>
      </c>
      <c r="I4739" s="7">
        <v>115024</v>
      </c>
      <c r="J4739" s="7" t="s">
        <v>758</v>
      </c>
      <c r="K4739" s="7">
        <v>16229650</v>
      </c>
      <c r="M4739" s="3">
        <v>1</v>
      </c>
      <c r="N4739" s="3">
        <v>478</v>
      </c>
      <c r="O4739" s="3">
        <f t="shared" ref="O4739:O4802" si="74">LN(N4739)</f>
        <v>6.1696107324914564</v>
      </c>
      <c r="P4739" s="3">
        <v>5.2533871359999997</v>
      </c>
    </row>
    <row r="4740" spans="1:16" x14ac:dyDescent="0.25">
      <c r="A4740" s="3">
        <v>588</v>
      </c>
      <c r="B4740" s="3" t="s">
        <v>699</v>
      </c>
      <c r="C4740" s="3" t="s">
        <v>12</v>
      </c>
      <c r="D4740" s="3" t="s">
        <v>183</v>
      </c>
      <c r="E4740" s="3" t="s">
        <v>107</v>
      </c>
      <c r="F4740" s="3" t="s">
        <v>751</v>
      </c>
      <c r="H4740" s="7">
        <v>588</v>
      </c>
      <c r="I4740" s="7">
        <v>114958</v>
      </c>
      <c r="J4740" s="7" t="s">
        <v>752</v>
      </c>
      <c r="K4740" s="7">
        <v>16229652</v>
      </c>
      <c r="M4740" s="3">
        <v>1</v>
      </c>
      <c r="N4740" s="3">
        <v>279</v>
      </c>
      <c r="O4740" s="3">
        <f t="shared" si="74"/>
        <v>5.6312117818213654</v>
      </c>
      <c r="P4740" s="3">
        <v>2.274991993</v>
      </c>
    </row>
    <row r="4741" spans="1:16" x14ac:dyDescent="0.25">
      <c r="A4741" s="3">
        <v>532</v>
      </c>
      <c r="B4741" s="3" t="s">
        <v>699</v>
      </c>
      <c r="C4741" s="3" t="s">
        <v>12</v>
      </c>
      <c r="D4741" s="3" t="s">
        <v>110</v>
      </c>
      <c r="E4741" s="3" t="s">
        <v>111</v>
      </c>
      <c r="F4741" s="3" t="s">
        <v>753</v>
      </c>
      <c r="H4741" s="7">
        <v>532</v>
      </c>
      <c r="I4741" s="7">
        <v>115003</v>
      </c>
      <c r="J4741" s="7" t="s">
        <v>754</v>
      </c>
      <c r="K4741" s="7">
        <v>16229657</v>
      </c>
      <c r="M4741" s="3">
        <v>1</v>
      </c>
      <c r="N4741" s="3">
        <v>135</v>
      </c>
      <c r="O4741" s="3">
        <f t="shared" si="74"/>
        <v>4.9052747784384296</v>
      </c>
      <c r="P4741" s="3">
        <v>0.14641978899999999</v>
      </c>
    </row>
    <row r="4742" spans="1:16" x14ac:dyDescent="0.25">
      <c r="A4742" s="3">
        <v>591</v>
      </c>
      <c r="B4742" s="3" t="s">
        <v>699</v>
      </c>
      <c r="C4742" s="3" t="s">
        <v>12</v>
      </c>
      <c r="D4742" s="3" t="s">
        <v>118</v>
      </c>
      <c r="E4742" s="3" t="s">
        <v>119</v>
      </c>
      <c r="F4742" s="3" t="s">
        <v>760</v>
      </c>
      <c r="H4742" s="7">
        <v>591</v>
      </c>
      <c r="I4742" s="7">
        <v>115057</v>
      </c>
      <c r="J4742" s="7" t="s">
        <v>761</v>
      </c>
      <c r="K4742" s="7">
        <v>16229670</v>
      </c>
      <c r="M4742" s="3">
        <v>1</v>
      </c>
      <c r="N4742" s="3">
        <v>195</v>
      </c>
      <c r="O4742" s="3">
        <f t="shared" si="74"/>
        <v>5.2729995585637468</v>
      </c>
      <c r="P4742" s="3">
        <v>1.0277167410000001</v>
      </c>
    </row>
    <row r="4743" spans="1:16" x14ac:dyDescent="0.25">
      <c r="A4743" s="3">
        <v>562</v>
      </c>
      <c r="B4743" s="3" t="s">
        <v>699</v>
      </c>
      <c r="C4743" s="3" t="s">
        <v>12</v>
      </c>
      <c r="D4743" s="3" t="s">
        <v>188</v>
      </c>
      <c r="E4743" s="3" t="s">
        <v>189</v>
      </c>
      <c r="F4743" s="3" t="s">
        <v>755</v>
      </c>
      <c r="H4743" s="7">
        <v>562</v>
      </c>
      <c r="I4743" s="7">
        <v>115012</v>
      </c>
      <c r="J4743" s="7" t="s">
        <v>756</v>
      </c>
      <c r="K4743" s="7">
        <v>16229671</v>
      </c>
      <c r="M4743" s="3">
        <v>1</v>
      </c>
      <c r="N4743" s="3">
        <v>130</v>
      </c>
      <c r="O4743" s="3">
        <f t="shared" si="74"/>
        <v>4.8675344504555822</v>
      </c>
      <c r="P4743" s="3">
        <v>7.4081437999999999E-2</v>
      </c>
    </row>
    <row r="4744" spans="1:16" x14ac:dyDescent="0.25">
      <c r="A4744" s="3">
        <v>569</v>
      </c>
      <c r="B4744" s="3" t="s">
        <v>699</v>
      </c>
      <c r="C4744" s="3" t="s">
        <v>12</v>
      </c>
      <c r="D4744" s="3" t="s">
        <v>86</v>
      </c>
      <c r="E4744" s="3" t="s">
        <v>87</v>
      </c>
      <c r="F4744" s="3" t="s">
        <v>741</v>
      </c>
      <c r="H4744" s="7">
        <v>569</v>
      </c>
      <c r="I4744" s="7">
        <v>114778</v>
      </c>
      <c r="J4744" s="7" t="s">
        <v>742</v>
      </c>
      <c r="K4744" s="7">
        <v>16229712</v>
      </c>
      <c r="M4744" s="3">
        <v>1</v>
      </c>
      <c r="N4744" s="3">
        <v>191</v>
      </c>
      <c r="O4744" s="3">
        <f t="shared" si="74"/>
        <v>5.2522734280466299</v>
      </c>
      <c r="P4744" s="3">
        <v>0.96859595200000004</v>
      </c>
    </row>
    <row r="4745" spans="1:16" x14ac:dyDescent="0.25">
      <c r="A4745" s="3">
        <v>552</v>
      </c>
      <c r="B4745" s="3" t="s">
        <v>699</v>
      </c>
      <c r="C4745" s="3" t="s">
        <v>12</v>
      </c>
      <c r="D4745" s="3" t="s">
        <v>98</v>
      </c>
      <c r="E4745" s="3" t="s">
        <v>99</v>
      </c>
      <c r="F4745" s="3" t="s">
        <v>747</v>
      </c>
      <c r="H4745" s="7">
        <v>552</v>
      </c>
      <c r="I4745" s="7">
        <v>114865</v>
      </c>
      <c r="J4745" s="7" t="s">
        <v>748</v>
      </c>
      <c r="K4745" s="7">
        <v>16229715</v>
      </c>
      <c r="M4745" s="3">
        <v>1</v>
      </c>
      <c r="N4745" s="3">
        <v>168</v>
      </c>
      <c r="O4745" s="3">
        <f t="shared" si="74"/>
        <v>5.1239639794032588</v>
      </c>
      <c r="P4745" s="3">
        <v>0.62940368800000002</v>
      </c>
    </row>
    <row r="4746" spans="1:16" x14ac:dyDescent="0.25">
      <c r="A4746" s="3">
        <v>587</v>
      </c>
      <c r="B4746" s="3" t="s">
        <v>699</v>
      </c>
      <c r="C4746" s="3" t="s">
        <v>12</v>
      </c>
      <c r="D4746" s="3" t="s">
        <v>78</v>
      </c>
      <c r="E4746" s="3" t="s">
        <v>79</v>
      </c>
      <c r="F4746" s="3" t="s">
        <v>739</v>
      </c>
      <c r="H4746" s="7">
        <v>587</v>
      </c>
      <c r="I4746" s="7">
        <v>114754</v>
      </c>
      <c r="J4746" s="7" t="s">
        <v>740</v>
      </c>
      <c r="K4746" s="7">
        <v>16229719</v>
      </c>
      <c r="M4746" s="3">
        <v>1</v>
      </c>
      <c r="N4746" s="3">
        <v>179</v>
      </c>
      <c r="O4746" s="3">
        <f t="shared" si="74"/>
        <v>5.1873858058407549</v>
      </c>
      <c r="P4746" s="3">
        <v>0.79145125100000002</v>
      </c>
    </row>
    <row r="4747" spans="1:16" x14ac:dyDescent="0.25">
      <c r="A4747" s="3">
        <v>529</v>
      </c>
      <c r="B4747" s="3" t="s">
        <v>699</v>
      </c>
      <c r="C4747" s="3" t="s">
        <v>12</v>
      </c>
      <c r="D4747" s="3" t="s">
        <v>90</v>
      </c>
      <c r="E4747" s="3" t="s">
        <v>91</v>
      </c>
      <c r="F4747" s="3" t="s">
        <v>743</v>
      </c>
      <c r="H4747" s="7">
        <v>529</v>
      </c>
      <c r="I4747" s="7">
        <v>114787</v>
      </c>
      <c r="J4747" s="7" t="s">
        <v>744</v>
      </c>
      <c r="K4747" s="7">
        <v>16229727</v>
      </c>
      <c r="M4747" s="3">
        <v>1</v>
      </c>
      <c r="N4747" s="3">
        <v>232</v>
      </c>
      <c r="O4747" s="3">
        <f t="shared" si="74"/>
        <v>5.4467373716663099</v>
      </c>
      <c r="P4747" s="3">
        <v>1.5759461340000001</v>
      </c>
    </row>
    <row r="4748" spans="1:16" x14ac:dyDescent="0.25">
      <c r="A4748" s="3">
        <v>536</v>
      </c>
      <c r="B4748" s="3" t="s">
        <v>699</v>
      </c>
      <c r="C4748" s="3" t="s">
        <v>12</v>
      </c>
      <c r="D4748" s="3" t="s">
        <v>102</v>
      </c>
      <c r="E4748" s="3" t="s">
        <v>103</v>
      </c>
      <c r="F4748" s="3" t="s">
        <v>749</v>
      </c>
      <c r="H4748" s="7">
        <v>536</v>
      </c>
      <c r="I4748" s="7">
        <v>114904</v>
      </c>
      <c r="J4748" s="7" t="s">
        <v>750</v>
      </c>
      <c r="K4748" s="7">
        <v>16229743</v>
      </c>
      <c r="M4748" s="3">
        <v>1</v>
      </c>
      <c r="N4748" s="3">
        <v>161</v>
      </c>
      <c r="O4748" s="3">
        <f t="shared" si="74"/>
        <v>5.0814043649844631</v>
      </c>
      <c r="P4748" s="3">
        <v>0.526486287</v>
      </c>
    </row>
    <row r="4749" spans="1:16" x14ac:dyDescent="0.25">
      <c r="A4749" s="3">
        <v>584</v>
      </c>
      <c r="B4749" s="3" t="s">
        <v>699</v>
      </c>
      <c r="C4749" s="3" t="s">
        <v>12</v>
      </c>
      <c r="D4749" s="3" t="s">
        <v>94</v>
      </c>
      <c r="E4749" s="3" t="s">
        <v>95</v>
      </c>
      <c r="F4749" s="3" t="s">
        <v>745</v>
      </c>
      <c r="H4749" s="7">
        <v>584</v>
      </c>
      <c r="I4749" s="7">
        <v>114814</v>
      </c>
      <c r="J4749" s="7" t="s">
        <v>746</v>
      </c>
      <c r="K4749" s="7">
        <v>16229769</v>
      </c>
      <c r="M4749" s="3">
        <v>1</v>
      </c>
      <c r="N4749" s="3">
        <v>128</v>
      </c>
      <c r="O4749" s="3">
        <f t="shared" si="74"/>
        <v>4.8520302639196169</v>
      </c>
      <c r="P4749" s="3">
        <v>4.5313807999999997E-2</v>
      </c>
    </row>
    <row r="4750" spans="1:16" x14ac:dyDescent="0.25">
      <c r="A4750" s="3">
        <v>578</v>
      </c>
      <c r="B4750" s="3" t="s">
        <v>699</v>
      </c>
      <c r="C4750" s="3" t="s">
        <v>12</v>
      </c>
      <c r="D4750" s="3" t="s">
        <v>74</v>
      </c>
      <c r="E4750" s="3" t="s">
        <v>75</v>
      </c>
      <c r="F4750" s="3" t="s">
        <v>737</v>
      </c>
      <c r="H4750" s="7">
        <v>578</v>
      </c>
      <c r="I4750" s="7">
        <v>114649</v>
      </c>
      <c r="J4750" s="7" t="s">
        <v>738</v>
      </c>
      <c r="K4750" s="7">
        <v>16229780</v>
      </c>
      <c r="M4750" s="3">
        <v>1</v>
      </c>
      <c r="N4750" s="3">
        <v>264</v>
      </c>
      <c r="O4750" s="3">
        <f t="shared" si="74"/>
        <v>5.575949103146316</v>
      </c>
      <c r="P4750" s="3">
        <v>2.0516302729999998</v>
      </c>
    </row>
    <row r="4751" spans="1:16" x14ac:dyDescent="0.25">
      <c r="A4751" s="3">
        <v>576</v>
      </c>
      <c r="B4751" s="3" t="s">
        <v>699</v>
      </c>
      <c r="C4751" s="3" t="s">
        <v>12</v>
      </c>
      <c r="D4751" s="3" t="s">
        <v>70</v>
      </c>
      <c r="E4751" s="3" t="s">
        <v>71</v>
      </c>
      <c r="F4751" s="3" t="s">
        <v>733</v>
      </c>
      <c r="H4751" s="7">
        <v>576</v>
      </c>
      <c r="I4751" s="7">
        <v>114625</v>
      </c>
      <c r="J4751" s="7" t="s">
        <v>734</v>
      </c>
      <c r="K4751" s="7">
        <v>16229790</v>
      </c>
      <c r="M4751" s="3">
        <v>1</v>
      </c>
      <c r="N4751" s="3">
        <v>240</v>
      </c>
      <c r="O4751" s="3">
        <f t="shared" si="74"/>
        <v>5.4806389233419912</v>
      </c>
      <c r="P4751" s="3">
        <v>1.6947515129999999</v>
      </c>
    </row>
    <row r="4752" spans="1:16" x14ac:dyDescent="0.25">
      <c r="A4752" s="3">
        <v>560</v>
      </c>
      <c r="B4752" s="3" t="s">
        <v>699</v>
      </c>
      <c r="C4752" s="3" t="s">
        <v>12</v>
      </c>
      <c r="D4752" s="3" t="s">
        <v>163</v>
      </c>
      <c r="E4752" s="3" t="s">
        <v>164</v>
      </c>
      <c r="F4752" s="3" t="s">
        <v>735</v>
      </c>
      <c r="H4752" s="7">
        <v>560</v>
      </c>
      <c r="I4752" s="7">
        <v>114631</v>
      </c>
      <c r="J4752" s="7" t="s">
        <v>736</v>
      </c>
      <c r="K4752" s="7">
        <v>16229807</v>
      </c>
      <c r="M4752" s="3">
        <v>1</v>
      </c>
      <c r="N4752" s="3">
        <v>132</v>
      </c>
      <c r="O4752" s="3">
        <f t="shared" si="74"/>
        <v>4.8828019225863706</v>
      </c>
      <c r="P4752" s="3">
        <v>0.102959724</v>
      </c>
    </row>
    <row r="4753" spans="1:16" x14ac:dyDescent="0.25">
      <c r="A4753" s="3">
        <v>522</v>
      </c>
      <c r="B4753" s="3" t="s">
        <v>699</v>
      </c>
      <c r="C4753" s="3" t="s">
        <v>12</v>
      </c>
      <c r="D4753" s="3" t="s">
        <v>66</v>
      </c>
      <c r="E4753" s="3" t="s">
        <v>67</v>
      </c>
      <c r="F4753" s="3" t="s">
        <v>731</v>
      </c>
      <c r="H4753" s="7">
        <v>522</v>
      </c>
      <c r="I4753" s="7">
        <v>114550</v>
      </c>
      <c r="J4753" s="7" t="s">
        <v>732</v>
      </c>
      <c r="K4753" s="7">
        <v>16229827</v>
      </c>
      <c r="M4753" s="3">
        <v>1</v>
      </c>
      <c r="N4753" s="3">
        <v>183</v>
      </c>
      <c r="O4753" s="3">
        <f t="shared" si="74"/>
        <v>5.2094861528414214</v>
      </c>
      <c r="P4753" s="3">
        <v>0.85046084300000002</v>
      </c>
    </row>
    <row r="4754" spans="1:16" x14ac:dyDescent="0.25">
      <c r="A4754" s="3">
        <v>558</v>
      </c>
      <c r="B4754" s="3" t="s">
        <v>699</v>
      </c>
      <c r="C4754" s="3" t="s">
        <v>12</v>
      </c>
      <c r="D4754" s="3" t="s">
        <v>728</v>
      </c>
      <c r="E4754" s="3" t="s">
        <v>63</v>
      </c>
      <c r="F4754" s="3" t="s">
        <v>729</v>
      </c>
      <c r="H4754" s="7">
        <v>558</v>
      </c>
      <c r="I4754" s="7">
        <v>114409</v>
      </c>
      <c r="J4754" s="7" t="s">
        <v>730</v>
      </c>
      <c r="K4754" s="7">
        <v>16229883</v>
      </c>
      <c r="M4754" s="3">
        <v>1</v>
      </c>
      <c r="N4754" s="3">
        <v>164</v>
      </c>
      <c r="O4754" s="3">
        <f t="shared" si="74"/>
        <v>5.0998664278241987</v>
      </c>
      <c r="P4754" s="3">
        <v>0.57057203000000001</v>
      </c>
    </row>
    <row r="4755" spans="1:16" x14ac:dyDescent="0.25">
      <c r="A4755" s="3">
        <v>582</v>
      </c>
      <c r="B4755" s="3" t="s">
        <v>699</v>
      </c>
      <c r="C4755" s="3" t="s">
        <v>12</v>
      </c>
      <c r="D4755" s="3" t="s">
        <v>34</v>
      </c>
      <c r="E4755" s="3" t="s">
        <v>35</v>
      </c>
      <c r="F4755" s="3" t="s">
        <v>714</v>
      </c>
      <c r="H4755" s="7">
        <v>582</v>
      </c>
      <c r="I4755" s="7">
        <v>114139</v>
      </c>
      <c r="J4755" s="7" t="s">
        <v>715</v>
      </c>
      <c r="K4755" s="7">
        <v>16229928</v>
      </c>
      <c r="M4755" s="3">
        <v>1</v>
      </c>
      <c r="N4755" s="3">
        <v>149</v>
      </c>
      <c r="O4755" s="3">
        <f t="shared" si="74"/>
        <v>5.0039463059454592</v>
      </c>
      <c r="P4755" s="3">
        <v>0.35053384500000001</v>
      </c>
    </row>
    <row r="4756" spans="1:16" x14ac:dyDescent="0.25">
      <c r="A4756" s="3">
        <v>594</v>
      </c>
      <c r="B4756" s="3" t="s">
        <v>699</v>
      </c>
      <c r="C4756" s="3" t="s">
        <v>12</v>
      </c>
      <c r="D4756" s="3" t="s">
        <v>566</v>
      </c>
      <c r="E4756" s="3" t="s">
        <v>55</v>
      </c>
      <c r="F4756" s="3" t="s">
        <v>724</v>
      </c>
      <c r="H4756" s="7">
        <v>594</v>
      </c>
      <c r="I4756" s="7">
        <v>114205</v>
      </c>
      <c r="J4756" s="7" t="s">
        <v>725</v>
      </c>
      <c r="K4756" s="7">
        <v>16229933</v>
      </c>
      <c r="M4756" s="3">
        <v>1</v>
      </c>
      <c r="N4756" s="3">
        <v>173</v>
      </c>
      <c r="O4756" s="3">
        <f t="shared" si="74"/>
        <v>5.1532915944977793</v>
      </c>
      <c r="P4756" s="3">
        <v>0.703017318</v>
      </c>
    </row>
    <row r="4757" spans="1:16" x14ac:dyDescent="0.25">
      <c r="A4757" s="3">
        <v>563</v>
      </c>
      <c r="B4757" s="3" t="s">
        <v>699</v>
      </c>
      <c r="C4757" s="3" t="s">
        <v>12</v>
      </c>
      <c r="D4757" s="3" t="s">
        <v>151</v>
      </c>
      <c r="E4757" s="3" t="s">
        <v>152</v>
      </c>
      <c r="F4757" s="3" t="s">
        <v>722</v>
      </c>
      <c r="H4757" s="7">
        <v>563</v>
      </c>
      <c r="I4757" s="7">
        <v>114199</v>
      </c>
      <c r="J4757" s="7" t="s">
        <v>723</v>
      </c>
      <c r="K4757" s="7">
        <v>16229947</v>
      </c>
      <c r="M4757" s="3">
        <v>1</v>
      </c>
      <c r="N4757" s="3">
        <v>1049</v>
      </c>
      <c r="O4757" s="3">
        <f t="shared" si="74"/>
        <v>6.9555926083962971</v>
      </c>
      <c r="P4757" s="3">
        <v>13.876603830000001</v>
      </c>
    </row>
    <row r="4758" spans="1:16" x14ac:dyDescent="0.25">
      <c r="A4758" s="3">
        <v>593</v>
      </c>
      <c r="B4758" s="3" t="s">
        <v>699</v>
      </c>
      <c r="C4758" s="3" t="s">
        <v>12</v>
      </c>
      <c r="D4758" s="3" t="s">
        <v>42</v>
      </c>
      <c r="E4758" s="3" t="s">
        <v>43</v>
      </c>
      <c r="F4758" s="3" t="s">
        <v>712</v>
      </c>
      <c r="H4758" s="7">
        <v>593</v>
      </c>
      <c r="I4758" s="7">
        <v>114106</v>
      </c>
      <c r="J4758" s="7" t="s">
        <v>713</v>
      </c>
      <c r="K4758" s="7">
        <v>16229950</v>
      </c>
      <c r="M4758" s="3">
        <v>1</v>
      </c>
      <c r="N4758" s="3">
        <v>134</v>
      </c>
      <c r="O4758" s="3">
        <f t="shared" si="74"/>
        <v>4.8978397999509111</v>
      </c>
      <c r="P4758" s="3">
        <v>0.13191713699999999</v>
      </c>
    </row>
    <row r="4759" spans="1:16" x14ac:dyDescent="0.25">
      <c r="A4759" s="3">
        <v>546</v>
      </c>
      <c r="B4759" s="3" t="s">
        <v>699</v>
      </c>
      <c r="C4759" s="3" t="s">
        <v>12</v>
      </c>
      <c r="D4759" s="3" t="s">
        <v>58</v>
      </c>
      <c r="E4759" s="3" t="s">
        <v>59</v>
      </c>
      <c r="F4759" s="3" t="s">
        <v>726</v>
      </c>
      <c r="H4759" s="7">
        <v>546</v>
      </c>
      <c r="I4759" s="7">
        <v>114259</v>
      </c>
      <c r="J4759" s="7" t="s">
        <v>727</v>
      </c>
      <c r="K4759" s="7">
        <v>16229955</v>
      </c>
      <c r="M4759" s="3">
        <v>1</v>
      </c>
      <c r="N4759" s="3">
        <v>169</v>
      </c>
      <c r="O4759" s="3">
        <f t="shared" si="74"/>
        <v>5.1298987149230735</v>
      </c>
      <c r="P4759" s="3">
        <v>0.64412007900000001</v>
      </c>
    </row>
    <row r="4760" spans="1:16" x14ac:dyDescent="0.25">
      <c r="A4760" s="3">
        <v>551</v>
      </c>
      <c r="B4760" s="3" t="s">
        <v>699</v>
      </c>
      <c r="C4760" s="3" t="s">
        <v>12</v>
      </c>
      <c r="D4760" s="3" t="s">
        <v>46</v>
      </c>
      <c r="E4760" s="3" t="s">
        <v>47</v>
      </c>
      <c r="F4760" s="3" t="s">
        <v>718</v>
      </c>
      <c r="H4760" s="7">
        <v>551</v>
      </c>
      <c r="I4760" s="7">
        <v>114193</v>
      </c>
      <c r="J4760" s="7" t="s">
        <v>719</v>
      </c>
      <c r="K4760" s="7">
        <v>16229965</v>
      </c>
      <c r="M4760" s="3">
        <v>1</v>
      </c>
      <c r="N4760" s="3">
        <v>190</v>
      </c>
      <c r="O4760" s="3">
        <f t="shared" si="74"/>
        <v>5.2470240721604862</v>
      </c>
      <c r="P4760" s="3">
        <v>0.953821103</v>
      </c>
    </row>
    <row r="4761" spans="1:16" x14ac:dyDescent="0.25">
      <c r="A4761" s="3">
        <v>553</v>
      </c>
      <c r="B4761" s="3" t="s">
        <v>699</v>
      </c>
      <c r="C4761" s="3" t="s">
        <v>12</v>
      </c>
      <c r="D4761" s="3" t="s">
        <v>50</v>
      </c>
      <c r="E4761" s="3" t="s">
        <v>51</v>
      </c>
      <c r="F4761" s="3" t="s">
        <v>720</v>
      </c>
      <c r="H4761" s="7">
        <v>553</v>
      </c>
      <c r="I4761" s="7">
        <v>114196</v>
      </c>
      <c r="J4761" s="7" t="s">
        <v>721</v>
      </c>
      <c r="K4761" s="7">
        <v>16229967</v>
      </c>
      <c r="M4761" s="3">
        <v>1</v>
      </c>
      <c r="N4761" s="3">
        <v>459</v>
      </c>
      <c r="O4761" s="3">
        <f t="shared" si="74"/>
        <v>6.1290502100605453</v>
      </c>
      <c r="P4761" s="3">
        <v>4.9680977540000004</v>
      </c>
    </row>
    <row r="4762" spans="1:16" x14ac:dyDescent="0.25">
      <c r="A4762" s="3">
        <v>548</v>
      </c>
      <c r="B4762" s="3" t="s">
        <v>699</v>
      </c>
      <c r="C4762" s="3" t="s">
        <v>12</v>
      </c>
      <c r="D4762" s="3" t="s">
        <v>38</v>
      </c>
      <c r="E4762" s="3" t="s">
        <v>39</v>
      </c>
      <c r="F4762" s="3" t="s">
        <v>716</v>
      </c>
      <c r="H4762" s="7">
        <v>548</v>
      </c>
      <c r="I4762" s="7">
        <v>114151</v>
      </c>
      <c r="J4762" s="7" t="s">
        <v>717</v>
      </c>
      <c r="K4762" s="7">
        <v>16229984</v>
      </c>
      <c r="M4762" s="3">
        <v>1</v>
      </c>
      <c r="N4762" s="3">
        <v>138</v>
      </c>
      <c r="O4762" s="3">
        <f t="shared" si="74"/>
        <v>4.9272536851572051</v>
      </c>
      <c r="P4762" s="3">
        <v>0.19000610900000001</v>
      </c>
    </row>
    <row r="4763" spans="1:16" x14ac:dyDescent="0.25">
      <c r="A4763" s="3">
        <v>531</v>
      </c>
      <c r="B4763" s="3" t="s">
        <v>699</v>
      </c>
      <c r="C4763" s="3" t="s">
        <v>12</v>
      </c>
      <c r="D4763" s="3" t="s">
        <v>22</v>
      </c>
      <c r="E4763" s="3" t="s">
        <v>23</v>
      </c>
      <c r="F4763" s="3" t="s">
        <v>704</v>
      </c>
      <c r="H4763" s="7">
        <v>531</v>
      </c>
      <c r="I4763" s="7">
        <v>113926</v>
      </c>
      <c r="J4763" s="7" t="s">
        <v>705</v>
      </c>
      <c r="K4763" s="7">
        <v>16229989</v>
      </c>
      <c r="M4763" s="3">
        <v>1</v>
      </c>
      <c r="N4763" s="3">
        <v>200</v>
      </c>
      <c r="O4763" s="3">
        <f t="shared" si="74"/>
        <v>5.2983173665480363</v>
      </c>
      <c r="P4763" s="3">
        <v>1.101663633</v>
      </c>
    </row>
    <row r="4764" spans="1:16" x14ac:dyDescent="0.25">
      <c r="A4764" s="3">
        <v>545</v>
      </c>
      <c r="B4764" s="3" t="s">
        <v>699</v>
      </c>
      <c r="C4764" s="3" t="s">
        <v>12</v>
      </c>
      <c r="D4764" s="3" t="s">
        <v>26</v>
      </c>
      <c r="E4764" s="3" t="s">
        <v>27</v>
      </c>
      <c r="F4764" s="3" t="s">
        <v>706</v>
      </c>
      <c r="H4764" s="7">
        <v>545</v>
      </c>
      <c r="I4764" s="7">
        <v>113938</v>
      </c>
      <c r="J4764" s="7" t="s">
        <v>707</v>
      </c>
      <c r="K4764" s="7">
        <v>16230037</v>
      </c>
      <c r="M4764" s="3">
        <v>1</v>
      </c>
      <c r="N4764" s="3">
        <v>209</v>
      </c>
      <c r="O4764" s="3">
        <f t="shared" si="74"/>
        <v>5.3423342519648109</v>
      </c>
      <c r="P4764" s="3">
        <v>1.234886699</v>
      </c>
    </row>
    <row r="4765" spans="1:16" x14ac:dyDescent="0.25">
      <c r="A4765" s="3">
        <v>579</v>
      </c>
      <c r="B4765" s="3" t="s">
        <v>699</v>
      </c>
      <c r="C4765" s="3" t="s">
        <v>12</v>
      </c>
      <c r="D4765" s="3" t="s">
        <v>135</v>
      </c>
      <c r="E4765" s="3" t="s">
        <v>136</v>
      </c>
      <c r="F4765" s="3" t="s">
        <v>708</v>
      </c>
      <c r="H4765" s="7">
        <v>579</v>
      </c>
      <c r="I4765" s="7">
        <v>114007</v>
      </c>
      <c r="J4765" s="7" t="s">
        <v>709</v>
      </c>
      <c r="K4765" s="7">
        <v>16230045</v>
      </c>
      <c r="M4765" s="3">
        <v>1</v>
      </c>
      <c r="N4765" s="3">
        <v>204</v>
      </c>
      <c r="O4765" s="3">
        <f t="shared" si="74"/>
        <v>5.3181199938442161</v>
      </c>
      <c r="P4765" s="3">
        <v>1.160855768</v>
      </c>
    </row>
    <row r="4766" spans="1:16" x14ac:dyDescent="0.25">
      <c r="A4766" s="3">
        <v>523</v>
      </c>
      <c r="B4766" s="3" t="s">
        <v>699</v>
      </c>
      <c r="C4766" s="3" t="s">
        <v>12</v>
      </c>
      <c r="D4766" s="3" t="s">
        <v>30</v>
      </c>
      <c r="E4766" s="3" t="s">
        <v>31</v>
      </c>
      <c r="F4766" s="3" t="s">
        <v>710</v>
      </c>
      <c r="H4766" s="7">
        <v>523</v>
      </c>
      <c r="I4766" s="7">
        <v>114088</v>
      </c>
      <c r="J4766" s="7" t="s">
        <v>711</v>
      </c>
      <c r="K4766" s="7">
        <v>16230049</v>
      </c>
      <c r="M4766" s="3">
        <v>1</v>
      </c>
      <c r="N4766" s="3">
        <v>181</v>
      </c>
      <c r="O4766" s="3">
        <f t="shared" si="74"/>
        <v>5.1984970312658261</v>
      </c>
      <c r="P4766" s="3">
        <v>0.82095094099999999</v>
      </c>
    </row>
    <row r="4767" spans="1:16" x14ac:dyDescent="0.25">
      <c r="A4767" s="3">
        <v>567</v>
      </c>
      <c r="B4767" s="3" t="s">
        <v>699</v>
      </c>
      <c r="C4767" s="3" t="s">
        <v>12</v>
      </c>
      <c r="D4767" s="3" t="s">
        <v>18</v>
      </c>
      <c r="E4767" s="3" t="s">
        <v>19</v>
      </c>
      <c r="F4767" s="3" t="s">
        <v>702</v>
      </c>
      <c r="H4767" s="7">
        <v>567</v>
      </c>
      <c r="I4767" s="7">
        <v>113854</v>
      </c>
      <c r="J4767" s="7" t="s">
        <v>703</v>
      </c>
      <c r="K4767" s="7">
        <v>16230065</v>
      </c>
      <c r="M4767" s="3">
        <v>1</v>
      </c>
      <c r="N4767" s="3">
        <v>210</v>
      </c>
      <c r="O4767" s="3">
        <f t="shared" si="74"/>
        <v>5.3471075307174685</v>
      </c>
      <c r="P4767" s="3">
        <v>1.2496981030000001</v>
      </c>
    </row>
    <row r="4768" spans="1:16" x14ac:dyDescent="0.25">
      <c r="A4768" s="3">
        <v>530</v>
      </c>
      <c r="B4768" s="3" t="s">
        <v>699</v>
      </c>
      <c r="C4768" s="3" t="s">
        <v>12</v>
      </c>
      <c r="D4768" s="3" t="s">
        <v>13</v>
      </c>
      <c r="E4768" s="3" t="s">
        <v>14</v>
      </c>
      <c r="F4768" s="3" t="s">
        <v>700</v>
      </c>
      <c r="H4768" s="7">
        <v>530</v>
      </c>
      <c r="I4768" s="7">
        <v>113836</v>
      </c>
      <c r="J4768" s="7" t="s">
        <v>701</v>
      </c>
      <c r="K4768" s="7">
        <v>16230107</v>
      </c>
      <c r="M4768" s="3">
        <v>1</v>
      </c>
      <c r="N4768" s="3">
        <v>190</v>
      </c>
      <c r="O4768" s="3">
        <f t="shared" si="74"/>
        <v>5.2470240721604862</v>
      </c>
      <c r="P4768" s="3">
        <v>0.953821103</v>
      </c>
    </row>
    <row r="4769" spans="1:16" x14ac:dyDescent="0.25">
      <c r="A4769" s="3">
        <v>330</v>
      </c>
      <c r="B4769" s="3" t="s">
        <v>858</v>
      </c>
      <c r="C4769" s="3" t="s">
        <v>12</v>
      </c>
      <c r="D4769" s="3" t="s">
        <v>378</v>
      </c>
      <c r="E4769" s="3" t="s">
        <v>379</v>
      </c>
      <c r="F4769" s="3" t="s">
        <v>1198</v>
      </c>
      <c r="H4769" s="7">
        <v>330</v>
      </c>
      <c r="I4769" s="7">
        <v>120851</v>
      </c>
      <c r="J4769" s="7" t="s">
        <v>1199</v>
      </c>
      <c r="K4769" s="7">
        <v>16227750</v>
      </c>
      <c r="M4769" s="3">
        <v>1</v>
      </c>
      <c r="N4769" s="3">
        <v>128</v>
      </c>
      <c r="O4769" s="3">
        <f t="shared" si="74"/>
        <v>4.8520302639196169</v>
      </c>
      <c r="P4769" s="3">
        <v>0</v>
      </c>
    </row>
    <row r="4770" spans="1:16" x14ac:dyDescent="0.25">
      <c r="A4770" s="3">
        <v>326</v>
      </c>
      <c r="B4770" s="3" t="s">
        <v>858</v>
      </c>
      <c r="C4770" s="3" t="s">
        <v>12</v>
      </c>
      <c r="D4770" s="3" t="s">
        <v>370</v>
      </c>
      <c r="E4770" s="3" t="s">
        <v>371</v>
      </c>
      <c r="F4770" s="3" t="s">
        <v>1194</v>
      </c>
      <c r="H4770" s="7">
        <v>326</v>
      </c>
      <c r="I4770" s="7">
        <v>120737</v>
      </c>
      <c r="J4770" s="7" t="s">
        <v>1195</v>
      </c>
      <c r="K4770" s="7">
        <v>16227754</v>
      </c>
      <c r="M4770" s="3">
        <v>1</v>
      </c>
      <c r="N4770" s="3">
        <v>159</v>
      </c>
      <c r="O4770" s="3">
        <f t="shared" si="74"/>
        <v>5.0689042022202315</v>
      </c>
      <c r="P4770" s="3">
        <v>0.208242025</v>
      </c>
    </row>
    <row r="4771" spans="1:16" x14ac:dyDescent="0.25">
      <c r="A4771" s="3">
        <v>324</v>
      </c>
      <c r="B4771" s="3" t="s">
        <v>858</v>
      </c>
      <c r="C4771" s="3" t="s">
        <v>12</v>
      </c>
      <c r="D4771" s="3" t="s">
        <v>366</v>
      </c>
      <c r="E4771" s="3" t="s">
        <v>367</v>
      </c>
      <c r="F4771" s="3" t="s">
        <v>1192</v>
      </c>
      <c r="H4771" s="7">
        <v>324</v>
      </c>
      <c r="I4771" s="7">
        <v>120719</v>
      </c>
      <c r="J4771" s="7" t="s">
        <v>1193</v>
      </c>
      <c r="K4771" s="7">
        <v>16227783</v>
      </c>
      <c r="M4771" s="3">
        <v>1</v>
      </c>
      <c r="N4771" s="3">
        <v>308</v>
      </c>
      <c r="O4771" s="3">
        <f t="shared" si="74"/>
        <v>5.730099782973574</v>
      </c>
      <c r="P4771" s="3">
        <v>2.7021499680000001</v>
      </c>
    </row>
    <row r="4772" spans="1:16" x14ac:dyDescent="0.25">
      <c r="A4772" s="3">
        <v>318</v>
      </c>
      <c r="B4772" s="3" t="s">
        <v>858</v>
      </c>
      <c r="C4772" s="3" t="s">
        <v>12</v>
      </c>
      <c r="D4772" s="3" t="s">
        <v>354</v>
      </c>
      <c r="E4772" s="3" t="s">
        <v>355</v>
      </c>
      <c r="F4772" s="3" t="s">
        <v>1186</v>
      </c>
      <c r="H4772" s="7">
        <v>318</v>
      </c>
      <c r="I4772" s="7">
        <v>120590</v>
      </c>
      <c r="J4772" s="7" t="s">
        <v>1187</v>
      </c>
      <c r="K4772" s="7">
        <v>16227787</v>
      </c>
      <c r="M4772" s="3">
        <v>1</v>
      </c>
      <c r="N4772" s="3">
        <v>214</v>
      </c>
      <c r="O4772" s="3">
        <f t="shared" si="74"/>
        <v>5.3659760150218512</v>
      </c>
      <c r="P4772" s="3">
        <v>1.128610028</v>
      </c>
    </row>
    <row r="4773" spans="1:16" x14ac:dyDescent="0.25">
      <c r="A4773" s="3">
        <v>328</v>
      </c>
      <c r="B4773" s="3" t="s">
        <v>858</v>
      </c>
      <c r="C4773" s="3" t="s">
        <v>12</v>
      </c>
      <c r="D4773" s="3" t="s">
        <v>374</v>
      </c>
      <c r="E4773" s="3" t="s">
        <v>375</v>
      </c>
      <c r="F4773" s="3" t="s">
        <v>1196</v>
      </c>
      <c r="H4773" s="7">
        <v>328</v>
      </c>
      <c r="I4773" s="7">
        <v>120767</v>
      </c>
      <c r="J4773" s="7" t="s">
        <v>1197</v>
      </c>
      <c r="K4773" s="7">
        <v>16227807</v>
      </c>
      <c r="M4773" s="3">
        <v>1</v>
      </c>
      <c r="N4773" s="3">
        <v>151</v>
      </c>
      <c r="O4773" s="3">
        <f t="shared" si="74"/>
        <v>5.0172798368149243</v>
      </c>
      <c r="P4773" s="3">
        <v>7.4432758000000002E-2</v>
      </c>
    </row>
    <row r="4774" spans="1:16" x14ac:dyDescent="0.25">
      <c r="A4774" s="3">
        <v>322</v>
      </c>
      <c r="B4774" s="3" t="s">
        <v>858</v>
      </c>
      <c r="C4774" s="3" t="s">
        <v>12</v>
      </c>
      <c r="D4774" s="3" t="s">
        <v>362</v>
      </c>
      <c r="E4774" s="3" t="s">
        <v>363</v>
      </c>
      <c r="F4774" s="3" t="s">
        <v>1190</v>
      </c>
      <c r="H4774" s="7">
        <v>322</v>
      </c>
      <c r="I4774" s="7">
        <v>120665</v>
      </c>
      <c r="J4774" s="7" t="s">
        <v>1191</v>
      </c>
      <c r="K4774" s="7">
        <v>16227823</v>
      </c>
      <c r="M4774" s="3">
        <v>1</v>
      </c>
      <c r="N4774" s="3">
        <v>182</v>
      </c>
      <c r="O4774" s="3">
        <f t="shared" si="74"/>
        <v>5.2040066870767951</v>
      </c>
      <c r="P4774" s="3">
        <v>0.59306817199999995</v>
      </c>
    </row>
    <row r="4775" spans="1:16" x14ac:dyDescent="0.25">
      <c r="A4775" s="3">
        <v>320</v>
      </c>
      <c r="B4775" s="3" t="s">
        <v>858</v>
      </c>
      <c r="C4775" s="3" t="s">
        <v>12</v>
      </c>
      <c r="D4775" s="3" t="s">
        <v>358</v>
      </c>
      <c r="E4775" s="3" t="s">
        <v>359</v>
      </c>
      <c r="F4775" s="3" t="s">
        <v>1188</v>
      </c>
      <c r="H4775" s="7">
        <v>320</v>
      </c>
      <c r="I4775" s="7">
        <v>120611</v>
      </c>
      <c r="J4775" s="7" t="s">
        <v>1189</v>
      </c>
      <c r="K4775" s="7">
        <v>16227824</v>
      </c>
      <c r="M4775" s="3">
        <v>1</v>
      </c>
      <c r="N4775" s="3">
        <v>152</v>
      </c>
      <c r="O4775" s="3">
        <f t="shared" si="74"/>
        <v>5.0238805208462765</v>
      </c>
      <c r="P4775" s="3">
        <v>9.1156336000000004E-2</v>
      </c>
    </row>
    <row r="4776" spans="1:16" x14ac:dyDescent="0.25">
      <c r="A4776" s="3">
        <v>316</v>
      </c>
      <c r="B4776" s="3" t="s">
        <v>858</v>
      </c>
      <c r="C4776" s="3" t="s">
        <v>12</v>
      </c>
      <c r="D4776" s="3" t="s">
        <v>350</v>
      </c>
      <c r="E4776" s="3" t="s">
        <v>351</v>
      </c>
      <c r="F4776" s="3" t="s">
        <v>1184</v>
      </c>
      <c r="H4776" s="7">
        <v>316</v>
      </c>
      <c r="I4776" s="7">
        <v>120560</v>
      </c>
      <c r="J4776" s="7" t="s">
        <v>1185</v>
      </c>
      <c r="K4776" s="7">
        <v>16227836</v>
      </c>
      <c r="M4776" s="3">
        <v>1</v>
      </c>
      <c r="N4776" s="3">
        <v>207</v>
      </c>
      <c r="O4776" s="3">
        <f t="shared" si="74"/>
        <v>5.3327187932653688</v>
      </c>
      <c r="P4776" s="3">
        <v>1.0114517249999999</v>
      </c>
    </row>
    <row r="4777" spans="1:16" x14ac:dyDescent="0.25">
      <c r="A4777" s="3">
        <v>314</v>
      </c>
      <c r="B4777" s="3" t="s">
        <v>858</v>
      </c>
      <c r="C4777" s="3" t="s">
        <v>12</v>
      </c>
      <c r="D4777" s="3" t="s">
        <v>346</v>
      </c>
      <c r="E4777" s="3" t="s">
        <v>347</v>
      </c>
      <c r="F4777" s="3" t="s">
        <v>1182</v>
      </c>
      <c r="H4777" s="7">
        <v>314</v>
      </c>
      <c r="I4777" s="7">
        <v>120533</v>
      </c>
      <c r="J4777" s="7" t="s">
        <v>1183</v>
      </c>
      <c r="K4777" s="7">
        <v>16227859</v>
      </c>
      <c r="M4777" s="3">
        <v>1</v>
      </c>
      <c r="N4777" s="3">
        <v>178</v>
      </c>
      <c r="O4777" s="3">
        <f t="shared" si="74"/>
        <v>5.181783550292085</v>
      </c>
      <c r="P4777" s="3">
        <v>0.52613407899999998</v>
      </c>
    </row>
    <row r="4778" spans="1:16" x14ac:dyDescent="0.25">
      <c r="A4778" s="3">
        <v>312</v>
      </c>
      <c r="B4778" s="3" t="s">
        <v>858</v>
      </c>
      <c r="C4778" s="3" t="s">
        <v>12</v>
      </c>
      <c r="D4778" s="3" t="s">
        <v>342</v>
      </c>
      <c r="E4778" s="3" t="s">
        <v>343</v>
      </c>
      <c r="F4778" s="3" t="s">
        <v>1180</v>
      </c>
      <c r="H4778" s="7">
        <v>312</v>
      </c>
      <c r="I4778" s="7">
        <v>120467</v>
      </c>
      <c r="J4778" s="7" t="s">
        <v>1181</v>
      </c>
      <c r="K4778" s="7">
        <v>16227865</v>
      </c>
      <c r="M4778" s="3">
        <v>1</v>
      </c>
      <c r="N4778" s="3">
        <v>167</v>
      </c>
      <c r="O4778" s="3">
        <f t="shared" si="74"/>
        <v>5.1179938124167554</v>
      </c>
      <c r="P4778" s="3">
        <v>0.34208026400000002</v>
      </c>
    </row>
    <row r="4779" spans="1:16" x14ac:dyDescent="0.25">
      <c r="A4779" s="3">
        <v>310</v>
      </c>
      <c r="B4779" s="3" t="s">
        <v>858</v>
      </c>
      <c r="C4779" s="3" t="s">
        <v>12</v>
      </c>
      <c r="D4779" s="3" t="s">
        <v>338</v>
      </c>
      <c r="E4779" s="3" t="s">
        <v>339</v>
      </c>
      <c r="F4779" s="3" t="s">
        <v>1178</v>
      </c>
      <c r="H4779" s="7">
        <v>310</v>
      </c>
      <c r="I4779" s="7">
        <v>120434</v>
      </c>
      <c r="J4779" s="7" t="s">
        <v>1179</v>
      </c>
      <c r="K4779" s="7">
        <v>16227867</v>
      </c>
      <c r="M4779" s="3">
        <v>1</v>
      </c>
      <c r="N4779" s="3">
        <v>265</v>
      </c>
      <c r="O4779" s="3">
        <f t="shared" si="74"/>
        <v>5.579729825986222</v>
      </c>
      <c r="P4779" s="3">
        <v>1.9822881880000001</v>
      </c>
    </row>
    <row r="4780" spans="1:16" x14ac:dyDescent="0.25">
      <c r="A4780" s="3">
        <v>300</v>
      </c>
      <c r="B4780" s="3" t="s">
        <v>858</v>
      </c>
      <c r="C4780" s="3" t="s">
        <v>12</v>
      </c>
      <c r="D4780" s="3" t="s">
        <v>306</v>
      </c>
      <c r="E4780" s="3" t="s">
        <v>307</v>
      </c>
      <c r="F4780" s="3" t="s">
        <v>1162</v>
      </c>
      <c r="H4780" s="7">
        <v>300</v>
      </c>
      <c r="I4780" s="7">
        <v>120269</v>
      </c>
      <c r="J4780" s="7" t="s">
        <v>1163</v>
      </c>
      <c r="K4780" s="7">
        <v>16227883</v>
      </c>
      <c r="M4780" s="3">
        <v>1</v>
      </c>
      <c r="N4780" s="3">
        <v>198</v>
      </c>
      <c r="O4780" s="3">
        <f t="shared" si="74"/>
        <v>5.2882670306945352</v>
      </c>
      <c r="P4780" s="3">
        <v>0.860825917</v>
      </c>
    </row>
    <row r="4781" spans="1:16" x14ac:dyDescent="0.25">
      <c r="A4781" s="3">
        <v>304</v>
      </c>
      <c r="B4781" s="3" t="s">
        <v>858</v>
      </c>
      <c r="C4781" s="3" t="s">
        <v>12</v>
      </c>
      <c r="D4781" s="3" t="s">
        <v>318</v>
      </c>
      <c r="E4781" s="3" t="s">
        <v>319</v>
      </c>
      <c r="F4781" s="3" t="s">
        <v>1170</v>
      </c>
      <c r="H4781" s="7">
        <v>304</v>
      </c>
      <c r="I4781" s="7">
        <v>120335</v>
      </c>
      <c r="J4781" s="7" t="s">
        <v>1171</v>
      </c>
      <c r="K4781" s="7">
        <v>16227890</v>
      </c>
      <c r="M4781" s="3">
        <v>1</v>
      </c>
      <c r="N4781" s="3">
        <v>157</v>
      </c>
      <c r="O4781" s="3">
        <f t="shared" si="74"/>
        <v>5.0562458053483077</v>
      </c>
      <c r="P4781" s="3">
        <v>0.174786144</v>
      </c>
    </row>
    <row r="4782" spans="1:16" x14ac:dyDescent="0.25">
      <c r="A4782" s="3">
        <v>306</v>
      </c>
      <c r="B4782" s="3" t="s">
        <v>858</v>
      </c>
      <c r="C4782" s="3" t="s">
        <v>12</v>
      </c>
      <c r="D4782" s="3" t="s">
        <v>326</v>
      </c>
      <c r="E4782" s="3" t="s">
        <v>327</v>
      </c>
      <c r="F4782" s="3" t="s">
        <v>1174</v>
      </c>
      <c r="H4782" s="7">
        <v>306</v>
      </c>
      <c r="I4782" s="7">
        <v>120362</v>
      </c>
      <c r="J4782" s="7" t="s">
        <v>1175</v>
      </c>
      <c r="K4782" s="7">
        <v>16227891</v>
      </c>
      <c r="M4782" s="3">
        <v>1</v>
      </c>
      <c r="N4782" s="3">
        <v>197</v>
      </c>
      <c r="O4782" s="3">
        <f t="shared" si="74"/>
        <v>5.2832037287379885</v>
      </c>
      <c r="P4782" s="3">
        <v>0.84409019900000004</v>
      </c>
    </row>
    <row r="4783" spans="1:16" x14ac:dyDescent="0.25">
      <c r="A4783" s="3">
        <v>342</v>
      </c>
      <c r="B4783" s="3" t="s">
        <v>858</v>
      </c>
      <c r="C4783" s="3" t="s">
        <v>12</v>
      </c>
      <c r="D4783" s="3" t="s">
        <v>664</v>
      </c>
      <c r="E4783" s="3" t="s">
        <v>504</v>
      </c>
      <c r="F4783" s="3" t="s">
        <v>1166</v>
      </c>
      <c r="H4783" s="7">
        <v>342</v>
      </c>
      <c r="I4783" s="7">
        <v>120290</v>
      </c>
      <c r="J4783" s="7" t="s">
        <v>1167</v>
      </c>
      <c r="K4783" s="7">
        <v>16227892</v>
      </c>
      <c r="M4783" s="3">
        <v>1</v>
      </c>
      <c r="N4783" s="3">
        <v>278</v>
      </c>
      <c r="O4783" s="3">
        <f t="shared" si="74"/>
        <v>5.6276211136906369</v>
      </c>
      <c r="P4783" s="3">
        <v>2.1999133519999998</v>
      </c>
    </row>
    <row r="4784" spans="1:16" x14ac:dyDescent="0.25">
      <c r="A4784" s="3">
        <v>302</v>
      </c>
      <c r="B4784" s="3" t="s">
        <v>858</v>
      </c>
      <c r="C4784" s="3" t="s">
        <v>12</v>
      </c>
      <c r="D4784" s="3" t="s">
        <v>314</v>
      </c>
      <c r="E4784" s="3" t="s">
        <v>315</v>
      </c>
      <c r="F4784" s="3" t="s">
        <v>1168</v>
      </c>
      <c r="H4784" s="7">
        <v>302</v>
      </c>
      <c r="I4784" s="7">
        <v>120308</v>
      </c>
      <c r="J4784" s="7" t="s">
        <v>1169</v>
      </c>
      <c r="K4784" s="7">
        <v>16227896</v>
      </c>
      <c r="M4784" s="3">
        <v>1</v>
      </c>
      <c r="N4784" s="3">
        <v>301</v>
      </c>
      <c r="O4784" s="3">
        <f t="shared" si="74"/>
        <v>5.7071102647488754</v>
      </c>
      <c r="P4784" s="3">
        <v>2.5849585949999998</v>
      </c>
    </row>
    <row r="4785" spans="1:16" x14ac:dyDescent="0.25">
      <c r="A4785" s="3">
        <v>336</v>
      </c>
      <c r="B4785" s="3" t="s">
        <v>858</v>
      </c>
      <c r="C4785" s="3" t="s">
        <v>12</v>
      </c>
      <c r="D4785" s="3" t="s">
        <v>310</v>
      </c>
      <c r="E4785" s="3" t="s">
        <v>311</v>
      </c>
      <c r="F4785" s="3" t="s">
        <v>1164</v>
      </c>
      <c r="H4785" s="7">
        <v>336</v>
      </c>
      <c r="I4785" s="7">
        <v>120287</v>
      </c>
      <c r="J4785" s="7" t="s">
        <v>1165</v>
      </c>
      <c r="K4785" s="7">
        <v>16227901</v>
      </c>
      <c r="M4785" s="3">
        <v>1</v>
      </c>
      <c r="N4785" s="3">
        <v>171</v>
      </c>
      <c r="O4785" s="3">
        <f t="shared" si="74"/>
        <v>5.1416635565026603</v>
      </c>
      <c r="P4785" s="3">
        <v>0.40900603800000002</v>
      </c>
    </row>
    <row r="4786" spans="1:16" x14ac:dyDescent="0.25">
      <c r="A4786" s="3">
        <v>348</v>
      </c>
      <c r="B4786" s="3" t="s">
        <v>858</v>
      </c>
      <c r="C4786" s="3" t="s">
        <v>12</v>
      </c>
      <c r="D4786" s="3" t="s">
        <v>829</v>
      </c>
      <c r="E4786" s="3" t="s">
        <v>323</v>
      </c>
      <c r="F4786" s="3" t="s">
        <v>1172</v>
      </c>
      <c r="H4786" s="7">
        <v>348</v>
      </c>
      <c r="I4786" s="7">
        <v>120344</v>
      </c>
      <c r="J4786" s="7" t="s">
        <v>1173</v>
      </c>
      <c r="K4786" s="7">
        <v>16227905</v>
      </c>
      <c r="M4786" s="3">
        <v>1</v>
      </c>
      <c r="N4786" s="3">
        <v>171</v>
      </c>
      <c r="O4786" s="3">
        <f t="shared" si="74"/>
        <v>5.1416635565026603</v>
      </c>
      <c r="P4786" s="3">
        <v>0.40900603800000002</v>
      </c>
    </row>
    <row r="4787" spans="1:16" x14ac:dyDescent="0.25">
      <c r="A4787" s="3">
        <v>308</v>
      </c>
      <c r="B4787" s="3" t="s">
        <v>858</v>
      </c>
      <c r="C4787" s="3" t="s">
        <v>12</v>
      </c>
      <c r="D4787" s="3" t="s">
        <v>334</v>
      </c>
      <c r="E4787" s="3" t="s">
        <v>335</v>
      </c>
      <c r="F4787" s="3" t="s">
        <v>1176</v>
      </c>
      <c r="H4787" s="7">
        <v>308</v>
      </c>
      <c r="I4787" s="7">
        <v>120368</v>
      </c>
      <c r="J4787" s="7" t="s">
        <v>1177</v>
      </c>
      <c r="K4787" s="7">
        <v>16227920</v>
      </c>
      <c r="M4787" s="3">
        <v>1</v>
      </c>
      <c r="N4787" s="3">
        <v>244</v>
      </c>
      <c r="O4787" s="3">
        <f t="shared" si="74"/>
        <v>5.4971682252932021</v>
      </c>
      <c r="P4787" s="3">
        <v>1.6307560169999999</v>
      </c>
    </row>
    <row r="4788" spans="1:16" x14ac:dyDescent="0.25">
      <c r="A4788" s="3">
        <v>298</v>
      </c>
      <c r="B4788" s="3" t="s">
        <v>858</v>
      </c>
      <c r="C4788" s="3" t="s">
        <v>12</v>
      </c>
      <c r="D4788" s="3" t="s">
        <v>302</v>
      </c>
      <c r="E4788" s="3" t="s">
        <v>303</v>
      </c>
      <c r="F4788" s="3" t="s">
        <v>1160</v>
      </c>
      <c r="H4788" s="7">
        <v>298</v>
      </c>
      <c r="I4788" s="7">
        <v>120218</v>
      </c>
      <c r="J4788" s="7" t="s">
        <v>1161</v>
      </c>
      <c r="K4788" s="7">
        <v>16227974</v>
      </c>
      <c r="M4788" s="3">
        <v>1</v>
      </c>
      <c r="N4788" s="3">
        <v>185</v>
      </c>
      <c r="O4788" s="3">
        <f t="shared" si="74"/>
        <v>5.2203558250783244</v>
      </c>
      <c r="P4788" s="3">
        <v>0.64327030100000004</v>
      </c>
    </row>
    <row r="4789" spans="1:16" x14ac:dyDescent="0.25">
      <c r="A4789" s="3">
        <v>352</v>
      </c>
      <c r="B4789" s="3" t="s">
        <v>858</v>
      </c>
      <c r="C4789" s="3" t="s">
        <v>12</v>
      </c>
      <c r="D4789" s="3" t="s">
        <v>1107</v>
      </c>
      <c r="E4789" s="3" t="s">
        <v>295</v>
      </c>
      <c r="F4789" s="3" t="s">
        <v>1156</v>
      </c>
      <c r="H4789" s="7">
        <v>352</v>
      </c>
      <c r="I4789" s="7">
        <v>120104</v>
      </c>
      <c r="J4789" s="7" t="s">
        <v>1157</v>
      </c>
      <c r="K4789" s="7">
        <v>16227994</v>
      </c>
      <c r="M4789" s="3">
        <v>1</v>
      </c>
      <c r="N4789" s="3">
        <v>211</v>
      </c>
      <c r="O4789" s="3">
        <f t="shared" si="74"/>
        <v>5.3518581334760666</v>
      </c>
      <c r="P4789" s="3">
        <v>1.0783988390000001</v>
      </c>
    </row>
    <row r="4790" spans="1:16" x14ac:dyDescent="0.25">
      <c r="A4790" s="3">
        <v>296</v>
      </c>
      <c r="B4790" s="3" t="s">
        <v>858</v>
      </c>
      <c r="C4790" s="3" t="s">
        <v>12</v>
      </c>
      <c r="D4790" s="3" t="s">
        <v>298</v>
      </c>
      <c r="E4790" s="3" t="s">
        <v>299</v>
      </c>
      <c r="F4790" s="3" t="s">
        <v>1158</v>
      </c>
      <c r="H4790" s="7">
        <v>296</v>
      </c>
      <c r="I4790" s="7">
        <v>120176</v>
      </c>
      <c r="J4790" s="7" t="s">
        <v>1159</v>
      </c>
      <c r="K4790" s="7">
        <v>16227995</v>
      </c>
      <c r="M4790" s="3">
        <v>1</v>
      </c>
      <c r="N4790" s="3">
        <v>226</v>
      </c>
      <c r="O4790" s="3">
        <f t="shared" si="74"/>
        <v>5.4205349992722862</v>
      </c>
      <c r="P4790" s="3">
        <v>1.3294614659999999</v>
      </c>
    </row>
    <row r="4791" spans="1:16" x14ac:dyDescent="0.25">
      <c r="A4791" s="3">
        <v>294</v>
      </c>
      <c r="B4791" s="3" t="s">
        <v>858</v>
      </c>
      <c r="C4791" s="3" t="s">
        <v>12</v>
      </c>
      <c r="D4791" s="3" t="s">
        <v>290</v>
      </c>
      <c r="E4791" s="3" t="s">
        <v>291</v>
      </c>
      <c r="F4791" s="3" t="s">
        <v>1154</v>
      </c>
      <c r="H4791" s="7">
        <v>294</v>
      </c>
      <c r="I4791" s="7">
        <v>120029</v>
      </c>
      <c r="J4791" s="7" t="s">
        <v>1155</v>
      </c>
      <c r="K4791" s="7">
        <v>16228012</v>
      </c>
      <c r="M4791" s="3">
        <v>1</v>
      </c>
      <c r="N4791" s="3">
        <v>264</v>
      </c>
      <c r="O4791" s="3">
        <f t="shared" si="74"/>
        <v>5.575949103146316</v>
      </c>
      <c r="P4791" s="3">
        <v>1.96554809</v>
      </c>
    </row>
    <row r="4792" spans="1:16" x14ac:dyDescent="0.25">
      <c r="A4792" s="3">
        <v>288</v>
      </c>
      <c r="B4792" s="3" t="s">
        <v>858</v>
      </c>
      <c r="C4792" s="3" t="s">
        <v>12</v>
      </c>
      <c r="D4792" s="3" t="s">
        <v>278</v>
      </c>
      <c r="E4792" s="3" t="s">
        <v>279</v>
      </c>
      <c r="F4792" s="3" t="s">
        <v>1148</v>
      </c>
      <c r="H4792" s="7">
        <v>288</v>
      </c>
      <c r="I4792" s="7">
        <v>119774</v>
      </c>
      <c r="J4792" s="7" t="s">
        <v>1149</v>
      </c>
      <c r="K4792" s="7">
        <v>16228046</v>
      </c>
      <c r="M4792" s="3">
        <v>1</v>
      </c>
      <c r="N4792" s="3">
        <v>192</v>
      </c>
      <c r="O4792" s="3">
        <f t="shared" si="74"/>
        <v>5.2574953720277815</v>
      </c>
      <c r="P4792" s="3">
        <v>0.76041319900000004</v>
      </c>
    </row>
    <row r="4793" spans="1:16" x14ac:dyDescent="0.25">
      <c r="A4793" s="3">
        <v>292</v>
      </c>
      <c r="B4793" s="3" t="s">
        <v>858</v>
      </c>
      <c r="C4793" s="3" t="s">
        <v>12</v>
      </c>
      <c r="D4793" s="3" t="s">
        <v>286</v>
      </c>
      <c r="E4793" s="3" t="s">
        <v>287</v>
      </c>
      <c r="F4793" s="3" t="s">
        <v>1152</v>
      </c>
      <c r="H4793" s="7">
        <v>292</v>
      </c>
      <c r="I4793" s="7">
        <v>119906</v>
      </c>
      <c r="J4793" s="7" t="s">
        <v>1153</v>
      </c>
      <c r="K4793" s="7">
        <v>16228072</v>
      </c>
      <c r="M4793" s="3">
        <v>1</v>
      </c>
      <c r="N4793" s="3">
        <v>156</v>
      </c>
      <c r="O4793" s="3">
        <f t="shared" si="74"/>
        <v>5.0498560072495371</v>
      </c>
      <c r="P4793" s="3">
        <v>0.15805892999999999</v>
      </c>
    </row>
    <row r="4794" spans="1:16" x14ac:dyDescent="0.25">
      <c r="A4794" s="3">
        <v>282</v>
      </c>
      <c r="B4794" s="3" t="s">
        <v>858</v>
      </c>
      <c r="C4794" s="3" t="s">
        <v>12</v>
      </c>
      <c r="D4794" s="3" t="s">
        <v>266</v>
      </c>
      <c r="E4794" s="3" t="s">
        <v>267</v>
      </c>
      <c r="F4794" s="3" t="s">
        <v>1142</v>
      </c>
      <c r="H4794" s="7">
        <v>282</v>
      </c>
      <c r="I4794" s="7">
        <v>119708</v>
      </c>
      <c r="J4794" s="7" t="s">
        <v>1143</v>
      </c>
      <c r="K4794" s="7">
        <v>16228082</v>
      </c>
      <c r="M4794" s="3">
        <v>1</v>
      </c>
      <c r="N4794" s="3">
        <v>248</v>
      </c>
      <c r="O4794" s="3">
        <f t="shared" si="74"/>
        <v>5.5134287461649825</v>
      </c>
      <c r="P4794" s="3">
        <v>1.697712844</v>
      </c>
    </row>
    <row r="4795" spans="1:16" x14ac:dyDescent="0.25">
      <c r="A4795" s="3">
        <v>286</v>
      </c>
      <c r="B4795" s="3" t="s">
        <v>858</v>
      </c>
      <c r="C4795" s="3" t="s">
        <v>12</v>
      </c>
      <c r="D4795" s="3" t="s">
        <v>274</v>
      </c>
      <c r="E4795" s="3" t="s">
        <v>275</v>
      </c>
      <c r="F4795" s="3" t="s">
        <v>1146</v>
      </c>
      <c r="H4795" s="7">
        <v>286</v>
      </c>
      <c r="I4795" s="7">
        <v>119723</v>
      </c>
      <c r="J4795" s="7" t="s">
        <v>1147</v>
      </c>
      <c r="K4795" s="7">
        <v>16228085</v>
      </c>
      <c r="M4795" s="3">
        <v>1</v>
      </c>
      <c r="N4795" s="3">
        <v>177</v>
      </c>
      <c r="O4795" s="3">
        <f t="shared" si="74"/>
        <v>5.1761497325738288</v>
      </c>
      <c r="P4795" s="3">
        <v>0.50940095799999996</v>
      </c>
    </row>
    <row r="4796" spans="1:16" x14ac:dyDescent="0.25">
      <c r="A4796" s="3">
        <v>284</v>
      </c>
      <c r="B4796" s="3" t="s">
        <v>858</v>
      </c>
      <c r="C4796" s="3" t="s">
        <v>12</v>
      </c>
      <c r="D4796" s="3" t="s">
        <v>270</v>
      </c>
      <c r="E4796" s="3" t="s">
        <v>271</v>
      </c>
      <c r="F4796" s="3" t="s">
        <v>1144</v>
      </c>
      <c r="H4796" s="7">
        <v>284</v>
      </c>
      <c r="I4796" s="7">
        <v>119717</v>
      </c>
      <c r="J4796" s="7" t="s">
        <v>1145</v>
      </c>
      <c r="K4796" s="7">
        <v>16228120</v>
      </c>
      <c r="M4796" s="3">
        <v>1</v>
      </c>
      <c r="N4796" s="3">
        <v>158</v>
      </c>
      <c r="O4796" s="3">
        <f t="shared" si="74"/>
        <v>5.0625950330269669</v>
      </c>
      <c r="P4796" s="3">
        <v>0.19151385700000001</v>
      </c>
    </row>
    <row r="4797" spans="1:16" x14ac:dyDescent="0.25">
      <c r="A4797" s="3">
        <v>290</v>
      </c>
      <c r="B4797" s="3" t="s">
        <v>858</v>
      </c>
      <c r="C4797" s="3" t="s">
        <v>12</v>
      </c>
      <c r="D4797" s="3" t="s">
        <v>282</v>
      </c>
      <c r="E4797" s="3" t="s">
        <v>283</v>
      </c>
      <c r="F4797" s="3" t="s">
        <v>1150</v>
      </c>
      <c r="H4797" s="7">
        <v>290</v>
      </c>
      <c r="I4797" s="7">
        <v>119897</v>
      </c>
      <c r="J4797" s="7" t="s">
        <v>1151</v>
      </c>
      <c r="K4797" s="7">
        <v>16228121</v>
      </c>
      <c r="M4797" s="3">
        <v>1</v>
      </c>
      <c r="N4797" s="3">
        <v>197</v>
      </c>
      <c r="O4797" s="3">
        <f t="shared" si="74"/>
        <v>5.2832037287379885</v>
      </c>
      <c r="P4797" s="3">
        <v>0.84409019900000004</v>
      </c>
    </row>
    <row r="4798" spans="1:16" x14ac:dyDescent="0.25">
      <c r="A4798" s="3">
        <v>276</v>
      </c>
      <c r="B4798" s="3" t="s">
        <v>858</v>
      </c>
      <c r="C4798" s="3" t="s">
        <v>12</v>
      </c>
      <c r="D4798" s="3" t="s">
        <v>254</v>
      </c>
      <c r="E4798" s="3" t="s">
        <v>255</v>
      </c>
      <c r="F4798" s="3" t="s">
        <v>1136</v>
      </c>
      <c r="H4798" s="7">
        <v>276</v>
      </c>
      <c r="I4798" s="7">
        <v>119579</v>
      </c>
      <c r="J4798" s="7" t="s">
        <v>1137</v>
      </c>
      <c r="K4798" s="7">
        <v>16228134</v>
      </c>
      <c r="M4798" s="3">
        <v>1</v>
      </c>
      <c r="N4798" s="3">
        <v>273</v>
      </c>
      <c r="O4798" s="3">
        <f t="shared" si="74"/>
        <v>5.6094717951849598</v>
      </c>
      <c r="P4798" s="3">
        <v>2.1162105320000002</v>
      </c>
    </row>
    <row r="4799" spans="1:16" x14ac:dyDescent="0.25">
      <c r="A4799" s="3">
        <v>278</v>
      </c>
      <c r="B4799" s="3" t="s">
        <v>858</v>
      </c>
      <c r="C4799" s="3" t="s">
        <v>12</v>
      </c>
      <c r="D4799" s="3" t="s">
        <v>258</v>
      </c>
      <c r="E4799" s="3" t="s">
        <v>259</v>
      </c>
      <c r="F4799" s="3" t="s">
        <v>1138</v>
      </c>
      <c r="H4799" s="7">
        <v>278</v>
      </c>
      <c r="I4799" s="7">
        <v>119594</v>
      </c>
      <c r="J4799" s="7" t="s">
        <v>1139</v>
      </c>
      <c r="K4799" s="7">
        <v>16228144</v>
      </c>
      <c r="M4799" s="3">
        <v>1</v>
      </c>
      <c r="N4799" s="3">
        <v>169</v>
      </c>
      <c r="O4799" s="3">
        <f t="shared" si="74"/>
        <v>5.1298987149230735</v>
      </c>
      <c r="P4799" s="3">
        <v>0.37554268699999999</v>
      </c>
    </row>
    <row r="4800" spans="1:16" x14ac:dyDescent="0.25">
      <c r="A4800" s="3">
        <v>280</v>
      </c>
      <c r="B4800" s="3" t="s">
        <v>858</v>
      </c>
      <c r="C4800" s="3" t="s">
        <v>12</v>
      </c>
      <c r="D4800" s="3" t="s">
        <v>262</v>
      </c>
      <c r="E4800" s="3" t="s">
        <v>263</v>
      </c>
      <c r="F4800" s="3" t="s">
        <v>1140</v>
      </c>
      <c r="H4800" s="7">
        <v>280</v>
      </c>
      <c r="I4800" s="7">
        <v>119693</v>
      </c>
      <c r="J4800" s="7" t="s">
        <v>1141</v>
      </c>
      <c r="K4800" s="7">
        <v>16228155</v>
      </c>
      <c r="M4800" s="3">
        <v>1</v>
      </c>
      <c r="N4800" s="3">
        <v>361</v>
      </c>
      <c r="O4800" s="3">
        <f t="shared" si="74"/>
        <v>5.8888779583328805</v>
      </c>
      <c r="P4800" s="3">
        <v>3.5895034400000001</v>
      </c>
    </row>
    <row r="4801" spans="1:16" x14ac:dyDescent="0.25">
      <c r="A4801" s="3">
        <v>274</v>
      </c>
      <c r="B4801" s="3" t="s">
        <v>858</v>
      </c>
      <c r="C4801" s="3" t="s">
        <v>12</v>
      </c>
      <c r="D4801" s="3" t="s">
        <v>250</v>
      </c>
      <c r="E4801" s="3" t="s">
        <v>251</v>
      </c>
      <c r="F4801" s="3" t="s">
        <v>1134</v>
      </c>
      <c r="H4801" s="7">
        <v>274</v>
      </c>
      <c r="I4801" s="7">
        <v>119558</v>
      </c>
      <c r="J4801" s="7" t="s">
        <v>1135</v>
      </c>
      <c r="K4801" s="7">
        <v>16228165</v>
      </c>
      <c r="M4801" s="3">
        <v>1</v>
      </c>
      <c r="N4801" s="3">
        <v>158</v>
      </c>
      <c r="O4801" s="3">
        <f t="shared" si="74"/>
        <v>5.0625950330269669</v>
      </c>
      <c r="P4801" s="3">
        <v>0.19151385700000001</v>
      </c>
    </row>
    <row r="4802" spans="1:16" x14ac:dyDescent="0.25">
      <c r="A4802" s="3">
        <v>270</v>
      </c>
      <c r="B4802" s="3" t="s">
        <v>858</v>
      </c>
      <c r="C4802" s="3" t="s">
        <v>12</v>
      </c>
      <c r="D4802" s="3" t="s">
        <v>242</v>
      </c>
      <c r="E4802" s="3" t="s">
        <v>243</v>
      </c>
      <c r="F4802" s="3" t="s">
        <v>1130</v>
      </c>
      <c r="H4802" s="7">
        <v>270</v>
      </c>
      <c r="I4802" s="7">
        <v>119494</v>
      </c>
      <c r="J4802" s="7" t="s">
        <v>1131</v>
      </c>
      <c r="K4802" s="7">
        <v>16228181</v>
      </c>
      <c r="M4802" s="3">
        <v>1</v>
      </c>
      <c r="N4802" s="3">
        <v>183</v>
      </c>
      <c r="O4802" s="3">
        <f t="shared" si="74"/>
        <v>5.2094861528414214</v>
      </c>
      <c r="P4802" s="3">
        <v>0.60980207399999997</v>
      </c>
    </row>
    <row r="4803" spans="1:16" x14ac:dyDescent="0.25">
      <c r="A4803" s="3">
        <v>268</v>
      </c>
      <c r="B4803" s="3" t="s">
        <v>858</v>
      </c>
      <c r="C4803" s="3" t="s">
        <v>12</v>
      </c>
      <c r="D4803" s="3" t="s">
        <v>238</v>
      </c>
      <c r="E4803" s="3" t="s">
        <v>239</v>
      </c>
      <c r="F4803" s="3" t="s">
        <v>1128</v>
      </c>
      <c r="H4803" s="7">
        <v>268</v>
      </c>
      <c r="I4803" s="7">
        <v>119473</v>
      </c>
      <c r="J4803" s="7" t="s">
        <v>1129</v>
      </c>
      <c r="K4803" s="7">
        <v>16228210</v>
      </c>
      <c r="M4803" s="3">
        <v>1</v>
      </c>
      <c r="N4803" s="3">
        <v>181</v>
      </c>
      <c r="O4803" s="3">
        <f t="shared" ref="O4803:O4866" si="75">LN(N4803)</f>
        <v>5.1984970312658261</v>
      </c>
      <c r="P4803" s="3">
        <v>0.57633441699999999</v>
      </c>
    </row>
    <row r="4804" spans="1:16" x14ac:dyDescent="0.25">
      <c r="A4804" s="3">
        <v>262</v>
      </c>
      <c r="B4804" s="3" t="s">
        <v>858</v>
      </c>
      <c r="C4804" s="3" t="s">
        <v>12</v>
      </c>
      <c r="D4804" s="3" t="s">
        <v>222</v>
      </c>
      <c r="E4804" s="3" t="s">
        <v>223</v>
      </c>
      <c r="F4804" s="3" t="s">
        <v>936</v>
      </c>
      <c r="H4804" s="7">
        <v>262</v>
      </c>
      <c r="I4804" s="7">
        <v>119257</v>
      </c>
      <c r="J4804" s="7" t="s">
        <v>937</v>
      </c>
      <c r="K4804" s="7">
        <v>16228218</v>
      </c>
      <c r="M4804" s="3">
        <v>1</v>
      </c>
      <c r="N4804" s="3">
        <v>187</v>
      </c>
      <c r="O4804" s="3">
        <f t="shared" si="75"/>
        <v>5.2311086168545868</v>
      </c>
      <c r="P4804" s="3">
        <v>0.67673907200000005</v>
      </c>
    </row>
    <row r="4805" spans="1:16" x14ac:dyDescent="0.25">
      <c r="A4805" s="3">
        <v>272</v>
      </c>
      <c r="B4805" s="3" t="s">
        <v>858</v>
      </c>
      <c r="C4805" s="3" t="s">
        <v>12</v>
      </c>
      <c r="D4805" s="3" t="s">
        <v>246</v>
      </c>
      <c r="E4805" s="3" t="s">
        <v>247</v>
      </c>
      <c r="F4805" s="3" t="s">
        <v>1132</v>
      </c>
      <c r="H4805" s="7">
        <v>272</v>
      </c>
      <c r="I4805" s="7">
        <v>119497</v>
      </c>
      <c r="J4805" s="7" t="s">
        <v>1133</v>
      </c>
      <c r="K4805" s="7">
        <v>16228235</v>
      </c>
      <c r="M4805" s="3">
        <v>1</v>
      </c>
      <c r="N4805" s="3">
        <v>168</v>
      </c>
      <c r="O4805" s="3">
        <f t="shared" si="75"/>
        <v>5.1239639794032588</v>
      </c>
      <c r="P4805" s="3">
        <v>0.35881135400000003</v>
      </c>
    </row>
    <row r="4806" spans="1:16" x14ac:dyDescent="0.25">
      <c r="A4806" s="3">
        <v>266</v>
      </c>
      <c r="B4806" s="3" t="s">
        <v>858</v>
      </c>
      <c r="C4806" s="3" t="s">
        <v>12</v>
      </c>
      <c r="D4806" s="3" t="s">
        <v>230</v>
      </c>
      <c r="E4806" s="3" t="s">
        <v>231</v>
      </c>
      <c r="F4806" s="3" t="s">
        <v>1126</v>
      </c>
      <c r="H4806" s="7">
        <v>266</v>
      </c>
      <c r="I4806" s="7">
        <v>119416</v>
      </c>
      <c r="J4806" s="7" t="s">
        <v>1127</v>
      </c>
      <c r="K4806" s="7">
        <v>16228247</v>
      </c>
      <c r="M4806" s="3">
        <v>1</v>
      </c>
      <c r="N4806" s="3">
        <v>168</v>
      </c>
      <c r="O4806" s="3">
        <f t="shared" si="75"/>
        <v>5.1239639794032588</v>
      </c>
      <c r="P4806" s="3">
        <v>0.35881135400000003</v>
      </c>
    </row>
    <row r="4807" spans="1:16" x14ac:dyDescent="0.25">
      <c r="A4807" s="3">
        <v>264</v>
      </c>
      <c r="B4807" s="3" t="s">
        <v>858</v>
      </c>
      <c r="C4807" s="3" t="s">
        <v>12</v>
      </c>
      <c r="D4807" s="3" t="s">
        <v>226</v>
      </c>
      <c r="E4807" s="3" t="s">
        <v>227</v>
      </c>
      <c r="F4807" s="3" t="s">
        <v>938</v>
      </c>
      <c r="H4807" s="7">
        <v>264</v>
      </c>
      <c r="I4807" s="7">
        <v>119356</v>
      </c>
      <c r="J4807" s="7" t="s">
        <v>939</v>
      </c>
      <c r="K4807" s="7">
        <v>16228253</v>
      </c>
      <c r="M4807" s="3">
        <v>1</v>
      </c>
      <c r="N4807" s="3">
        <v>171</v>
      </c>
      <c r="O4807" s="3">
        <f t="shared" si="75"/>
        <v>5.1416635565026603</v>
      </c>
      <c r="P4807" s="3">
        <v>0.40900603800000002</v>
      </c>
    </row>
    <row r="4808" spans="1:16" x14ac:dyDescent="0.25">
      <c r="A4808" s="3">
        <v>256</v>
      </c>
      <c r="B4808" s="3" t="s">
        <v>858</v>
      </c>
      <c r="C4808" s="3" t="s">
        <v>12</v>
      </c>
      <c r="D4808" s="3" t="s">
        <v>206</v>
      </c>
      <c r="E4808" s="3" t="s">
        <v>207</v>
      </c>
      <c r="F4808" s="3" t="s">
        <v>928</v>
      </c>
      <c r="H4808" s="7">
        <v>256</v>
      </c>
      <c r="I4808" s="7">
        <v>119113</v>
      </c>
      <c r="J4808" s="7" t="s">
        <v>929</v>
      </c>
      <c r="K4808" s="7">
        <v>16228269</v>
      </c>
      <c r="M4808" s="3">
        <v>1</v>
      </c>
      <c r="N4808" s="3">
        <v>201</v>
      </c>
      <c r="O4808" s="3">
        <f t="shared" si="75"/>
        <v>5.3033049080590757</v>
      </c>
      <c r="P4808" s="3">
        <v>0.91103367300000004</v>
      </c>
    </row>
    <row r="4809" spans="1:16" x14ac:dyDescent="0.25">
      <c r="A4809" s="3">
        <v>346</v>
      </c>
      <c r="B4809" s="3" t="s">
        <v>858</v>
      </c>
      <c r="C4809" s="3" t="s">
        <v>12</v>
      </c>
      <c r="D4809" s="3" t="s">
        <v>772</v>
      </c>
      <c r="E4809" s="3" t="s">
        <v>211</v>
      </c>
      <c r="F4809" s="3" t="s">
        <v>930</v>
      </c>
      <c r="H4809" s="7">
        <v>346</v>
      </c>
      <c r="I4809" s="7">
        <v>119143</v>
      </c>
      <c r="J4809" s="7" t="s">
        <v>931</v>
      </c>
      <c r="K4809" s="7">
        <v>16228277</v>
      </c>
      <c r="M4809" s="3">
        <v>1</v>
      </c>
      <c r="N4809" s="3">
        <v>227</v>
      </c>
      <c r="O4809" s="3">
        <f t="shared" si="75"/>
        <v>5.4249500174814029</v>
      </c>
      <c r="P4809" s="3">
        <v>1.3461995339999999</v>
      </c>
    </row>
    <row r="4810" spans="1:16" x14ac:dyDescent="0.25">
      <c r="A4810" s="3">
        <v>258</v>
      </c>
      <c r="B4810" s="3" t="s">
        <v>858</v>
      </c>
      <c r="C4810" s="3" t="s">
        <v>12</v>
      </c>
      <c r="D4810" s="3" t="s">
        <v>214</v>
      </c>
      <c r="E4810" s="3" t="s">
        <v>215</v>
      </c>
      <c r="F4810" s="3" t="s">
        <v>932</v>
      </c>
      <c r="H4810" s="7">
        <v>258</v>
      </c>
      <c r="I4810" s="7">
        <v>119158</v>
      </c>
      <c r="J4810" s="7" t="s">
        <v>933</v>
      </c>
      <c r="K4810" s="7">
        <v>16228297</v>
      </c>
      <c r="M4810" s="3">
        <v>1</v>
      </c>
      <c r="N4810" s="3">
        <v>232</v>
      </c>
      <c r="O4810" s="3">
        <f t="shared" si="75"/>
        <v>5.4467373716663099</v>
      </c>
      <c r="P4810" s="3">
        <v>1.4298908299999999</v>
      </c>
    </row>
    <row r="4811" spans="1:16" x14ac:dyDescent="0.25">
      <c r="A4811" s="3">
        <v>260</v>
      </c>
      <c r="B4811" s="3" t="s">
        <v>858</v>
      </c>
      <c r="C4811" s="3" t="s">
        <v>12</v>
      </c>
      <c r="D4811" s="3" t="s">
        <v>218</v>
      </c>
      <c r="E4811" s="3" t="s">
        <v>219</v>
      </c>
      <c r="F4811" s="3" t="s">
        <v>934</v>
      </c>
      <c r="H4811" s="7">
        <v>260</v>
      </c>
      <c r="I4811" s="7">
        <v>119161</v>
      </c>
      <c r="J4811" s="7" t="s">
        <v>935</v>
      </c>
      <c r="K4811" s="7">
        <v>16228314</v>
      </c>
      <c r="M4811" s="3">
        <v>1</v>
      </c>
      <c r="N4811" s="3">
        <v>195</v>
      </c>
      <c r="O4811" s="3">
        <f t="shared" si="75"/>
        <v>5.2729995585637468</v>
      </c>
      <c r="P4811" s="3">
        <v>0.810619074</v>
      </c>
    </row>
    <row r="4812" spans="1:16" x14ac:dyDescent="0.25">
      <c r="A4812" s="3">
        <v>254</v>
      </c>
      <c r="B4812" s="3" t="s">
        <v>858</v>
      </c>
      <c r="C4812" s="3" t="s">
        <v>12</v>
      </c>
      <c r="D4812" s="3" t="s">
        <v>202</v>
      </c>
      <c r="E4812" s="3" t="s">
        <v>203</v>
      </c>
      <c r="F4812" s="3" t="s">
        <v>926</v>
      </c>
      <c r="H4812" s="7">
        <v>254</v>
      </c>
      <c r="I4812" s="7">
        <v>118960</v>
      </c>
      <c r="J4812" s="7" t="s">
        <v>927</v>
      </c>
      <c r="K4812" s="7">
        <v>16228368</v>
      </c>
      <c r="M4812" s="3">
        <v>1</v>
      </c>
      <c r="N4812" s="3">
        <v>215</v>
      </c>
      <c r="O4812" s="3">
        <f t="shared" si="75"/>
        <v>5.3706380281276624</v>
      </c>
      <c r="P4812" s="3">
        <v>1.145347248</v>
      </c>
    </row>
    <row r="4813" spans="1:16" x14ac:dyDescent="0.25">
      <c r="A4813" s="3">
        <v>252</v>
      </c>
      <c r="B4813" s="3" t="s">
        <v>858</v>
      </c>
      <c r="C4813" s="3" t="s">
        <v>12</v>
      </c>
      <c r="D4813" s="3" t="s">
        <v>198</v>
      </c>
      <c r="E4813" s="3" t="s">
        <v>199</v>
      </c>
      <c r="F4813" s="3" t="s">
        <v>922</v>
      </c>
      <c r="H4813" s="7">
        <v>252</v>
      </c>
      <c r="I4813" s="7">
        <v>118780</v>
      </c>
      <c r="J4813" s="7" t="s">
        <v>923</v>
      </c>
      <c r="K4813" s="7">
        <v>16228415</v>
      </c>
      <c r="M4813" s="3">
        <v>1</v>
      </c>
      <c r="N4813" s="3">
        <v>220</v>
      </c>
      <c r="O4813" s="3">
        <f t="shared" si="75"/>
        <v>5.393627546352362</v>
      </c>
      <c r="P4813" s="3">
        <v>1.229034467</v>
      </c>
    </row>
    <row r="4814" spans="1:16" x14ac:dyDescent="0.25">
      <c r="A4814" s="3">
        <v>242</v>
      </c>
      <c r="B4814" s="3" t="s">
        <v>858</v>
      </c>
      <c r="C4814" s="3" t="s">
        <v>12</v>
      </c>
      <c r="D4814" s="3" t="s">
        <v>114</v>
      </c>
      <c r="E4814" s="3" t="s">
        <v>115</v>
      </c>
      <c r="F4814" s="3" t="s">
        <v>916</v>
      </c>
      <c r="H4814" s="7">
        <v>242</v>
      </c>
      <c r="I4814" s="7">
        <v>118717</v>
      </c>
      <c r="J4814" s="7" t="s">
        <v>917</v>
      </c>
      <c r="K4814" s="7">
        <v>16228422</v>
      </c>
      <c r="M4814" s="3">
        <v>1</v>
      </c>
      <c r="N4814" s="3">
        <v>278</v>
      </c>
      <c r="O4814" s="3">
        <f t="shared" si="75"/>
        <v>5.6276211136906369</v>
      </c>
      <c r="P4814" s="3">
        <v>2.1999133519999998</v>
      </c>
    </row>
    <row r="4815" spans="1:16" x14ac:dyDescent="0.25">
      <c r="A4815" s="3">
        <v>246</v>
      </c>
      <c r="B4815" s="3" t="s">
        <v>858</v>
      </c>
      <c r="C4815" s="3" t="s">
        <v>12</v>
      </c>
      <c r="D4815" s="3" t="s">
        <v>122</v>
      </c>
      <c r="E4815" s="3" t="s">
        <v>123</v>
      </c>
      <c r="F4815" s="3" t="s">
        <v>920</v>
      </c>
      <c r="H4815" s="7">
        <v>246</v>
      </c>
      <c r="I4815" s="7">
        <v>118738</v>
      </c>
      <c r="J4815" s="7" t="s">
        <v>921</v>
      </c>
      <c r="K4815" s="7">
        <v>16228428</v>
      </c>
      <c r="M4815" s="3">
        <v>1</v>
      </c>
      <c r="N4815" s="3">
        <v>206</v>
      </c>
      <c r="O4815" s="3">
        <f t="shared" si="75"/>
        <v>5.3278761687895813</v>
      </c>
      <c r="P4815" s="3">
        <v>0.99471515799999999</v>
      </c>
    </row>
    <row r="4816" spans="1:16" x14ac:dyDescent="0.25">
      <c r="A4816" s="3">
        <v>340</v>
      </c>
      <c r="B4816" s="3" t="s">
        <v>858</v>
      </c>
      <c r="C4816" s="3" t="s">
        <v>12</v>
      </c>
      <c r="D4816" s="3" t="s">
        <v>607</v>
      </c>
      <c r="E4816" s="3" t="s">
        <v>446</v>
      </c>
      <c r="F4816" s="3" t="s">
        <v>924</v>
      </c>
      <c r="H4816" s="7">
        <v>340</v>
      </c>
      <c r="I4816" s="7">
        <v>118798</v>
      </c>
      <c r="J4816" s="7" t="s">
        <v>925</v>
      </c>
      <c r="K4816" s="7">
        <v>16228456</v>
      </c>
      <c r="M4816" s="3">
        <v>1</v>
      </c>
      <c r="N4816" s="3">
        <v>170</v>
      </c>
      <c r="O4816" s="3">
        <f t="shared" si="75"/>
        <v>5.1357984370502621</v>
      </c>
      <c r="P4816" s="3">
        <v>0.39227425100000002</v>
      </c>
    </row>
    <row r="4817" spans="1:16" x14ac:dyDescent="0.25">
      <c r="A4817" s="3">
        <v>244</v>
      </c>
      <c r="B4817" s="3" t="s">
        <v>858</v>
      </c>
      <c r="C4817" s="3" t="s">
        <v>12</v>
      </c>
      <c r="D4817" s="3" t="s">
        <v>118</v>
      </c>
      <c r="E4817" s="3" t="s">
        <v>119</v>
      </c>
      <c r="F4817" s="3" t="s">
        <v>918</v>
      </c>
      <c r="H4817" s="7">
        <v>244</v>
      </c>
      <c r="I4817" s="7">
        <v>118729</v>
      </c>
      <c r="J4817" s="7" t="s">
        <v>919</v>
      </c>
      <c r="K4817" s="7">
        <v>16228463</v>
      </c>
      <c r="M4817" s="3">
        <v>1</v>
      </c>
      <c r="N4817" s="3">
        <v>195</v>
      </c>
      <c r="O4817" s="3">
        <f t="shared" si="75"/>
        <v>5.2729995585637468</v>
      </c>
      <c r="P4817" s="3">
        <v>0.810619074</v>
      </c>
    </row>
    <row r="4818" spans="1:16" x14ac:dyDescent="0.25">
      <c r="A4818" s="3">
        <v>240</v>
      </c>
      <c r="B4818" s="3" t="s">
        <v>858</v>
      </c>
      <c r="C4818" s="3" t="s">
        <v>12</v>
      </c>
      <c r="D4818" s="3" t="s">
        <v>188</v>
      </c>
      <c r="E4818" s="3" t="s">
        <v>189</v>
      </c>
      <c r="F4818" s="3" t="s">
        <v>914</v>
      </c>
      <c r="H4818" s="7">
        <v>240</v>
      </c>
      <c r="I4818" s="7">
        <v>118633</v>
      </c>
      <c r="J4818" s="7" t="s">
        <v>915</v>
      </c>
      <c r="K4818" s="7">
        <v>16228476</v>
      </c>
      <c r="M4818" s="3">
        <v>1</v>
      </c>
      <c r="N4818" s="3">
        <v>251</v>
      </c>
      <c r="O4818" s="3">
        <f t="shared" si="75"/>
        <v>5.5254529391317835</v>
      </c>
      <c r="P4818" s="3">
        <v>1.747931007</v>
      </c>
    </row>
    <row r="4819" spans="1:16" x14ac:dyDescent="0.25">
      <c r="A4819" s="3">
        <v>334</v>
      </c>
      <c r="B4819" s="3" t="s">
        <v>858</v>
      </c>
      <c r="C4819" s="3" t="s">
        <v>12</v>
      </c>
      <c r="D4819" s="3" t="s">
        <v>183</v>
      </c>
      <c r="E4819" s="3" t="s">
        <v>107</v>
      </c>
      <c r="F4819" s="3" t="s">
        <v>910</v>
      </c>
      <c r="H4819" s="7">
        <v>334</v>
      </c>
      <c r="I4819" s="7">
        <v>118576</v>
      </c>
      <c r="J4819" s="7" t="s">
        <v>911</v>
      </c>
      <c r="K4819" s="7">
        <v>16228484</v>
      </c>
      <c r="M4819" s="3">
        <v>1</v>
      </c>
      <c r="N4819" s="3">
        <v>172</v>
      </c>
      <c r="O4819" s="3">
        <f t="shared" si="75"/>
        <v>5.1474944768134527</v>
      </c>
      <c r="P4819" s="3">
        <v>0.42573803700000001</v>
      </c>
    </row>
    <row r="4820" spans="1:16" x14ac:dyDescent="0.25">
      <c r="A4820" s="3">
        <v>238</v>
      </c>
      <c r="B4820" s="3" t="s">
        <v>858</v>
      </c>
      <c r="C4820" s="3" t="s">
        <v>12</v>
      </c>
      <c r="D4820" s="3" t="s">
        <v>110</v>
      </c>
      <c r="E4820" s="3" t="s">
        <v>111</v>
      </c>
      <c r="F4820" s="3" t="s">
        <v>912</v>
      </c>
      <c r="H4820" s="7">
        <v>238</v>
      </c>
      <c r="I4820" s="7">
        <v>118615</v>
      </c>
      <c r="J4820" s="7" t="s">
        <v>913</v>
      </c>
      <c r="K4820" s="7">
        <v>16228509</v>
      </c>
      <c r="M4820" s="3">
        <v>1</v>
      </c>
      <c r="N4820" s="3">
        <v>195</v>
      </c>
      <c r="O4820" s="3">
        <f t="shared" si="75"/>
        <v>5.2729995585637468</v>
      </c>
      <c r="P4820" s="3">
        <v>0.810619074</v>
      </c>
    </row>
    <row r="4821" spans="1:16" x14ac:dyDescent="0.25">
      <c r="A4821" s="3">
        <v>236</v>
      </c>
      <c r="B4821" s="3" t="s">
        <v>858</v>
      </c>
      <c r="C4821" s="3" t="s">
        <v>12</v>
      </c>
      <c r="D4821" s="3" t="s">
        <v>98</v>
      </c>
      <c r="E4821" s="3" t="s">
        <v>99</v>
      </c>
      <c r="F4821" s="3" t="s">
        <v>908</v>
      </c>
      <c r="H4821" s="7">
        <v>236</v>
      </c>
      <c r="I4821" s="7">
        <v>118525</v>
      </c>
      <c r="J4821" s="7" t="s">
        <v>909</v>
      </c>
      <c r="K4821" s="7">
        <v>16228523</v>
      </c>
      <c r="M4821" s="3">
        <v>1</v>
      </c>
      <c r="N4821" s="3">
        <v>226</v>
      </c>
      <c r="O4821" s="3">
        <f t="shared" si="75"/>
        <v>5.4205349992722862</v>
      </c>
      <c r="P4821" s="3">
        <v>1.3294614659999999</v>
      </c>
    </row>
    <row r="4822" spans="1:16" x14ac:dyDescent="0.25">
      <c r="A4822" s="3">
        <v>232</v>
      </c>
      <c r="B4822" s="3" t="s">
        <v>858</v>
      </c>
      <c r="C4822" s="3" t="s">
        <v>12</v>
      </c>
      <c r="D4822" s="3" t="s">
        <v>90</v>
      </c>
      <c r="E4822" s="3" t="s">
        <v>91</v>
      </c>
      <c r="F4822" s="3" t="s">
        <v>904</v>
      </c>
      <c r="H4822" s="7">
        <v>232</v>
      </c>
      <c r="I4822" s="7">
        <v>118270</v>
      </c>
      <c r="J4822" s="7" t="s">
        <v>905</v>
      </c>
      <c r="K4822" s="7">
        <v>16228536</v>
      </c>
      <c r="M4822" s="3">
        <v>1</v>
      </c>
      <c r="N4822" s="3">
        <v>242</v>
      </c>
      <c r="O4822" s="3">
        <f t="shared" si="75"/>
        <v>5.4889377261566867</v>
      </c>
      <c r="P4822" s="3">
        <v>1.597277922</v>
      </c>
    </row>
    <row r="4823" spans="1:16" x14ac:dyDescent="0.25">
      <c r="A4823" s="3">
        <v>234</v>
      </c>
      <c r="B4823" s="3" t="s">
        <v>858</v>
      </c>
      <c r="C4823" s="3" t="s">
        <v>12</v>
      </c>
      <c r="D4823" s="3" t="s">
        <v>94</v>
      </c>
      <c r="E4823" s="3" t="s">
        <v>95</v>
      </c>
      <c r="F4823" s="3" t="s">
        <v>906</v>
      </c>
      <c r="H4823" s="7">
        <v>234</v>
      </c>
      <c r="I4823" s="7">
        <v>118318</v>
      </c>
      <c r="J4823" s="7" t="s">
        <v>907</v>
      </c>
      <c r="K4823" s="7">
        <v>16228537</v>
      </c>
      <c r="M4823" s="3">
        <v>1</v>
      </c>
      <c r="N4823" s="3">
        <v>213</v>
      </c>
      <c r="O4823" s="3">
        <f t="shared" si="75"/>
        <v>5.3612921657094255</v>
      </c>
      <c r="P4823" s="3">
        <v>1.1118728870000001</v>
      </c>
    </row>
    <row r="4824" spans="1:16" x14ac:dyDescent="0.25">
      <c r="A4824" s="3">
        <v>230</v>
      </c>
      <c r="B4824" s="3" t="s">
        <v>858</v>
      </c>
      <c r="C4824" s="3" t="s">
        <v>12</v>
      </c>
      <c r="D4824" s="3" t="s">
        <v>86</v>
      </c>
      <c r="E4824" s="3" t="s">
        <v>87</v>
      </c>
      <c r="F4824" s="3" t="s">
        <v>902</v>
      </c>
      <c r="H4824" s="7">
        <v>230</v>
      </c>
      <c r="I4824" s="7">
        <v>118234</v>
      </c>
      <c r="J4824" s="7" t="s">
        <v>903</v>
      </c>
      <c r="K4824" s="7">
        <v>16228548</v>
      </c>
      <c r="M4824" s="3">
        <v>1</v>
      </c>
      <c r="N4824" s="3">
        <v>194</v>
      </c>
      <c r="O4824" s="3">
        <f t="shared" si="75"/>
        <v>5.2678581590633282</v>
      </c>
      <c r="P4824" s="3">
        <v>0.79388367199999998</v>
      </c>
    </row>
    <row r="4825" spans="1:16" x14ac:dyDescent="0.25">
      <c r="A4825" s="3">
        <v>332</v>
      </c>
      <c r="B4825" s="3" t="s">
        <v>858</v>
      </c>
      <c r="C4825" s="3" t="s">
        <v>12</v>
      </c>
      <c r="D4825" s="3" t="s">
        <v>163</v>
      </c>
      <c r="E4825" s="3" t="s">
        <v>164</v>
      </c>
      <c r="F4825" s="3" t="s">
        <v>893</v>
      </c>
      <c r="H4825" s="7">
        <v>332</v>
      </c>
      <c r="I4825" s="7">
        <v>118168</v>
      </c>
      <c r="J4825" s="7" t="s">
        <v>894</v>
      </c>
      <c r="K4825" s="7">
        <v>16228614</v>
      </c>
      <c r="M4825" s="3">
        <v>1</v>
      </c>
      <c r="N4825" s="3">
        <v>229</v>
      </c>
      <c r="O4825" s="3">
        <f t="shared" si="75"/>
        <v>5.43372200355424</v>
      </c>
      <c r="P4825" s="3">
        <v>1.3796758629999999</v>
      </c>
    </row>
    <row r="4826" spans="1:16" x14ac:dyDescent="0.25">
      <c r="A4826" s="3">
        <v>222</v>
      </c>
      <c r="B4826" s="3" t="s">
        <v>858</v>
      </c>
      <c r="C4826" s="3" t="s">
        <v>12</v>
      </c>
      <c r="D4826" s="3" t="s">
        <v>66</v>
      </c>
      <c r="E4826" s="3" t="s">
        <v>67</v>
      </c>
      <c r="F4826" s="3" t="s">
        <v>889</v>
      </c>
      <c r="H4826" s="7">
        <v>222</v>
      </c>
      <c r="I4826" s="7">
        <v>118117</v>
      </c>
      <c r="J4826" s="7" t="s">
        <v>890</v>
      </c>
      <c r="K4826" s="7">
        <v>16228620</v>
      </c>
      <c r="M4826" s="3">
        <v>1</v>
      </c>
      <c r="N4826" s="3">
        <v>163</v>
      </c>
      <c r="O4826" s="3">
        <f t="shared" si="75"/>
        <v>5.0937502008067623</v>
      </c>
      <c r="P4826" s="3">
        <v>0.27515858900000001</v>
      </c>
    </row>
    <row r="4827" spans="1:16" x14ac:dyDescent="0.25">
      <c r="A4827" s="3">
        <v>228</v>
      </c>
      <c r="B4827" s="3" t="s">
        <v>858</v>
      </c>
      <c r="C4827" s="3" t="s">
        <v>12</v>
      </c>
      <c r="D4827" s="3" t="s">
        <v>78</v>
      </c>
      <c r="E4827" s="3" t="s">
        <v>79</v>
      </c>
      <c r="F4827" s="3" t="s">
        <v>897</v>
      </c>
      <c r="H4827" s="7">
        <v>228</v>
      </c>
      <c r="I4827" s="7">
        <v>118210</v>
      </c>
      <c r="J4827" s="7" t="s">
        <v>898</v>
      </c>
      <c r="K4827" s="7">
        <v>16228638</v>
      </c>
      <c r="M4827" s="3">
        <v>1</v>
      </c>
      <c r="N4827" s="3">
        <v>158</v>
      </c>
      <c r="O4827" s="3">
        <f t="shared" si="75"/>
        <v>5.0625950330269669</v>
      </c>
      <c r="P4827" s="3">
        <v>0.19151385700000001</v>
      </c>
    </row>
    <row r="4828" spans="1:16" x14ac:dyDescent="0.25">
      <c r="A4828" s="3">
        <v>226</v>
      </c>
      <c r="B4828" s="3" t="s">
        <v>858</v>
      </c>
      <c r="C4828" s="3" t="s">
        <v>12</v>
      </c>
      <c r="D4828" s="3" t="s">
        <v>74</v>
      </c>
      <c r="E4828" s="3" t="s">
        <v>75</v>
      </c>
      <c r="F4828" s="3" t="s">
        <v>895</v>
      </c>
      <c r="H4828" s="7">
        <v>226</v>
      </c>
      <c r="I4828" s="7">
        <v>118201</v>
      </c>
      <c r="J4828" s="7" t="s">
        <v>896</v>
      </c>
      <c r="K4828" s="7">
        <v>16228649</v>
      </c>
      <c r="M4828" s="3">
        <v>1</v>
      </c>
      <c r="N4828" s="3">
        <v>246</v>
      </c>
      <c r="O4828" s="3">
        <f t="shared" si="75"/>
        <v>5.5053315359323625</v>
      </c>
      <c r="P4828" s="3">
        <v>1.664234325</v>
      </c>
    </row>
    <row r="4829" spans="1:16" x14ac:dyDescent="0.25">
      <c r="A4829" s="3">
        <v>224</v>
      </c>
      <c r="B4829" s="3" t="s">
        <v>858</v>
      </c>
      <c r="C4829" s="3" t="s">
        <v>12</v>
      </c>
      <c r="D4829" s="3" t="s">
        <v>70</v>
      </c>
      <c r="E4829" s="3" t="s">
        <v>71</v>
      </c>
      <c r="F4829" s="3" t="s">
        <v>891</v>
      </c>
      <c r="H4829" s="7">
        <v>224</v>
      </c>
      <c r="I4829" s="7">
        <v>118129</v>
      </c>
      <c r="J4829" s="7" t="s">
        <v>892</v>
      </c>
      <c r="K4829" s="7">
        <v>16228650</v>
      </c>
      <c r="M4829" s="3">
        <v>1</v>
      </c>
      <c r="N4829" s="3">
        <v>192</v>
      </c>
      <c r="O4829" s="3">
        <f t="shared" si="75"/>
        <v>5.2574953720277815</v>
      </c>
      <c r="P4829" s="3">
        <v>0.76041319900000004</v>
      </c>
    </row>
    <row r="4830" spans="1:16" x14ac:dyDescent="0.25">
      <c r="A4830" s="3">
        <v>220</v>
      </c>
      <c r="B4830" s="3" t="s">
        <v>858</v>
      </c>
      <c r="C4830" s="3" t="s">
        <v>12</v>
      </c>
      <c r="D4830" s="3" t="s">
        <v>58</v>
      </c>
      <c r="E4830" s="3" t="s">
        <v>59</v>
      </c>
      <c r="F4830" s="3" t="s">
        <v>885</v>
      </c>
      <c r="H4830" s="7">
        <v>220</v>
      </c>
      <c r="I4830" s="7">
        <v>118084</v>
      </c>
      <c r="J4830" s="7" t="s">
        <v>886</v>
      </c>
      <c r="K4830" s="7">
        <v>16228656</v>
      </c>
      <c r="M4830" s="3">
        <v>1</v>
      </c>
      <c r="N4830" s="3">
        <v>191</v>
      </c>
      <c r="O4830" s="3">
        <f t="shared" si="75"/>
        <v>5.2522734280466299</v>
      </c>
      <c r="P4830" s="3">
        <v>0.74367813400000005</v>
      </c>
    </row>
    <row r="4831" spans="1:16" x14ac:dyDescent="0.25">
      <c r="A4831" s="3">
        <v>350</v>
      </c>
      <c r="B4831" s="3" t="s">
        <v>858</v>
      </c>
      <c r="C4831" s="3" t="s">
        <v>12</v>
      </c>
      <c r="D4831" s="3" t="s">
        <v>899</v>
      </c>
      <c r="E4831" s="3" t="s">
        <v>83</v>
      </c>
      <c r="F4831" s="3" t="s">
        <v>900</v>
      </c>
      <c r="H4831" s="7">
        <v>350</v>
      </c>
      <c r="I4831" s="7">
        <v>118216</v>
      </c>
      <c r="J4831" s="7" t="s">
        <v>901</v>
      </c>
      <c r="K4831" s="7">
        <v>16228660</v>
      </c>
      <c r="M4831" s="3">
        <v>1</v>
      </c>
      <c r="N4831" s="3">
        <v>240</v>
      </c>
      <c r="O4831" s="3">
        <f t="shared" si="75"/>
        <v>5.4806389233419912</v>
      </c>
      <c r="P4831" s="3">
        <v>1.563800047</v>
      </c>
    </row>
    <row r="4832" spans="1:16" x14ac:dyDescent="0.25">
      <c r="A4832" s="3">
        <v>344</v>
      </c>
      <c r="B4832" s="3" t="s">
        <v>858</v>
      </c>
      <c r="C4832" s="3" t="s">
        <v>12</v>
      </c>
      <c r="D4832" s="3" t="s">
        <v>728</v>
      </c>
      <c r="E4832" s="3" t="s">
        <v>63</v>
      </c>
      <c r="F4832" s="3" t="s">
        <v>887</v>
      </c>
      <c r="H4832" s="7">
        <v>344</v>
      </c>
      <c r="I4832" s="7">
        <v>118105</v>
      </c>
      <c r="J4832" s="7" t="s">
        <v>888</v>
      </c>
      <c r="K4832" s="7">
        <v>16228662</v>
      </c>
      <c r="M4832" s="3">
        <v>1</v>
      </c>
      <c r="N4832" s="3">
        <v>338</v>
      </c>
      <c r="O4832" s="3">
        <f t="shared" si="75"/>
        <v>5.8230458954830189</v>
      </c>
      <c r="P4832" s="3">
        <v>3.2044159290000001</v>
      </c>
    </row>
    <row r="4833" spans="1:16" x14ac:dyDescent="0.25">
      <c r="A4833" s="3">
        <v>338</v>
      </c>
      <c r="B4833" s="3" t="s">
        <v>858</v>
      </c>
      <c r="C4833" s="3" t="s">
        <v>12</v>
      </c>
      <c r="D4833" s="3" t="s">
        <v>566</v>
      </c>
      <c r="E4833" s="3" t="s">
        <v>55</v>
      </c>
      <c r="F4833" s="3" t="s">
        <v>883</v>
      </c>
      <c r="H4833" s="7">
        <v>338</v>
      </c>
      <c r="I4833" s="7">
        <v>117946</v>
      </c>
      <c r="J4833" s="7" t="s">
        <v>884</v>
      </c>
      <c r="K4833" s="7">
        <v>16228692</v>
      </c>
      <c r="M4833" s="3">
        <v>1</v>
      </c>
      <c r="N4833" s="3">
        <v>271</v>
      </c>
      <c r="O4833" s="3">
        <f t="shared" si="75"/>
        <v>5.602118820879701</v>
      </c>
      <c r="P4833" s="3">
        <v>2.0827296909999999</v>
      </c>
    </row>
    <row r="4834" spans="1:16" x14ac:dyDescent="0.25">
      <c r="A4834" s="3">
        <v>250</v>
      </c>
      <c r="B4834" s="3" t="s">
        <v>858</v>
      </c>
      <c r="C4834" s="3" t="s">
        <v>12</v>
      </c>
      <c r="D4834" s="3" t="s">
        <v>151</v>
      </c>
      <c r="E4834" s="3" t="s">
        <v>152</v>
      </c>
      <c r="F4834" s="3" t="s">
        <v>881</v>
      </c>
      <c r="H4834" s="7">
        <v>250</v>
      </c>
      <c r="I4834" s="7">
        <v>117910</v>
      </c>
      <c r="J4834" s="7" t="s">
        <v>882</v>
      </c>
      <c r="K4834" s="7">
        <v>16228725</v>
      </c>
      <c r="M4834" s="3">
        <v>1</v>
      </c>
      <c r="N4834" s="3">
        <v>218</v>
      </c>
      <c r="O4834" s="3">
        <f t="shared" si="75"/>
        <v>5.3844950627890888</v>
      </c>
      <c r="P4834" s="3">
        <v>1.1955593600000001</v>
      </c>
    </row>
    <row r="4835" spans="1:16" x14ac:dyDescent="0.25">
      <c r="A4835" s="3">
        <v>208</v>
      </c>
      <c r="B4835" s="3" t="s">
        <v>858</v>
      </c>
      <c r="C4835" s="3" t="s">
        <v>12</v>
      </c>
      <c r="D4835" s="3" t="s">
        <v>30</v>
      </c>
      <c r="E4835" s="3" t="s">
        <v>31</v>
      </c>
      <c r="F4835" s="3" t="s">
        <v>869</v>
      </c>
      <c r="H4835" s="7">
        <v>208</v>
      </c>
      <c r="I4835" s="7">
        <v>117616</v>
      </c>
      <c r="J4835" s="7" t="s">
        <v>870</v>
      </c>
      <c r="K4835" s="7">
        <v>16228734</v>
      </c>
      <c r="M4835" s="3">
        <v>1</v>
      </c>
      <c r="N4835" s="3">
        <v>182</v>
      </c>
      <c r="O4835" s="3">
        <f t="shared" si="75"/>
        <v>5.2040066870767951</v>
      </c>
      <c r="P4835" s="3">
        <v>0.59306817199999995</v>
      </c>
    </row>
    <row r="4836" spans="1:16" x14ac:dyDescent="0.25">
      <c r="A4836" s="3">
        <v>218</v>
      </c>
      <c r="B4836" s="3" t="s">
        <v>858</v>
      </c>
      <c r="C4836" s="3" t="s">
        <v>12</v>
      </c>
      <c r="D4836" s="3" t="s">
        <v>50</v>
      </c>
      <c r="E4836" s="3" t="s">
        <v>51</v>
      </c>
      <c r="F4836" s="3" t="s">
        <v>879</v>
      </c>
      <c r="H4836" s="7">
        <v>218</v>
      </c>
      <c r="I4836" s="7">
        <v>117853</v>
      </c>
      <c r="J4836" s="7" t="s">
        <v>880</v>
      </c>
      <c r="K4836" s="7">
        <v>16228735</v>
      </c>
      <c r="M4836" s="3">
        <v>1</v>
      </c>
      <c r="N4836" s="3">
        <v>171</v>
      </c>
      <c r="O4836" s="3">
        <f t="shared" si="75"/>
        <v>5.1416635565026603</v>
      </c>
      <c r="P4836" s="3">
        <v>0.40900603800000002</v>
      </c>
    </row>
    <row r="4837" spans="1:16" x14ac:dyDescent="0.25">
      <c r="A4837" s="3">
        <v>214</v>
      </c>
      <c r="B4837" s="3" t="s">
        <v>858</v>
      </c>
      <c r="C4837" s="3" t="s">
        <v>12</v>
      </c>
      <c r="D4837" s="3" t="s">
        <v>42</v>
      </c>
      <c r="E4837" s="3" t="s">
        <v>43</v>
      </c>
      <c r="F4837" s="3" t="s">
        <v>875</v>
      </c>
      <c r="H4837" s="7">
        <v>214</v>
      </c>
      <c r="I4837" s="7">
        <v>117733</v>
      </c>
      <c r="J4837" s="7" t="s">
        <v>876</v>
      </c>
      <c r="K4837" s="7">
        <v>16228774</v>
      </c>
      <c r="M4837" s="3">
        <v>1</v>
      </c>
      <c r="N4837" s="3">
        <v>353</v>
      </c>
      <c r="O4837" s="3">
        <f t="shared" si="75"/>
        <v>5.8664680569332965</v>
      </c>
      <c r="P4837" s="3">
        <v>3.4555584160000001</v>
      </c>
    </row>
    <row r="4838" spans="1:16" x14ac:dyDescent="0.25">
      <c r="A4838" s="3">
        <v>212</v>
      </c>
      <c r="B4838" s="3" t="s">
        <v>858</v>
      </c>
      <c r="C4838" s="3" t="s">
        <v>12</v>
      </c>
      <c r="D4838" s="3" t="s">
        <v>38</v>
      </c>
      <c r="E4838" s="3" t="s">
        <v>39</v>
      </c>
      <c r="F4838" s="3" t="s">
        <v>873</v>
      </c>
      <c r="H4838" s="7">
        <v>212</v>
      </c>
      <c r="I4838" s="7">
        <v>117697</v>
      </c>
      <c r="J4838" s="7" t="s">
        <v>874</v>
      </c>
      <c r="K4838" s="7">
        <v>16228778</v>
      </c>
      <c r="M4838" s="3">
        <v>1</v>
      </c>
      <c r="N4838" s="3">
        <v>190</v>
      </c>
      <c r="O4838" s="3">
        <f t="shared" si="75"/>
        <v>5.2470240721604862</v>
      </c>
      <c r="P4838" s="3">
        <v>0.72694318599999996</v>
      </c>
    </row>
    <row r="4839" spans="1:16" x14ac:dyDescent="0.25">
      <c r="A4839" s="3">
        <v>210</v>
      </c>
      <c r="B4839" s="3" t="s">
        <v>858</v>
      </c>
      <c r="C4839" s="3" t="s">
        <v>12</v>
      </c>
      <c r="D4839" s="3" t="s">
        <v>34</v>
      </c>
      <c r="E4839" s="3" t="s">
        <v>35</v>
      </c>
      <c r="F4839" s="3" t="s">
        <v>871</v>
      </c>
      <c r="H4839" s="7">
        <v>210</v>
      </c>
      <c r="I4839" s="7">
        <v>117643</v>
      </c>
      <c r="J4839" s="7" t="s">
        <v>872</v>
      </c>
      <c r="K4839" s="7">
        <v>16228796</v>
      </c>
      <c r="M4839" s="3">
        <v>1</v>
      </c>
      <c r="N4839" s="3">
        <v>185</v>
      </c>
      <c r="O4839" s="3">
        <f t="shared" si="75"/>
        <v>5.2203558250783244</v>
      </c>
      <c r="P4839" s="3">
        <v>0.64327030100000004</v>
      </c>
    </row>
    <row r="4840" spans="1:16" x14ac:dyDescent="0.25">
      <c r="A4840" s="3">
        <v>216</v>
      </c>
      <c r="B4840" s="3" t="s">
        <v>858</v>
      </c>
      <c r="C4840" s="3" t="s">
        <v>12</v>
      </c>
      <c r="D4840" s="3" t="s">
        <v>46</v>
      </c>
      <c r="E4840" s="3" t="s">
        <v>47</v>
      </c>
      <c r="F4840" s="3" t="s">
        <v>877</v>
      </c>
      <c r="H4840" s="7">
        <v>216</v>
      </c>
      <c r="I4840" s="7">
        <v>117736</v>
      </c>
      <c r="J4840" s="7" t="s">
        <v>878</v>
      </c>
      <c r="K4840" s="7">
        <v>16228800</v>
      </c>
      <c r="M4840" s="3">
        <v>1</v>
      </c>
      <c r="N4840" s="3">
        <v>294</v>
      </c>
      <c r="O4840" s="3">
        <f t="shared" si="75"/>
        <v>5.6835797673386814</v>
      </c>
      <c r="P4840" s="3">
        <v>2.4677688820000001</v>
      </c>
    </row>
    <row r="4841" spans="1:16" x14ac:dyDescent="0.25">
      <c r="A4841" s="3">
        <v>204</v>
      </c>
      <c r="B4841" s="3" t="s">
        <v>858</v>
      </c>
      <c r="C4841" s="3" t="s">
        <v>12</v>
      </c>
      <c r="D4841" s="3" t="s">
        <v>22</v>
      </c>
      <c r="E4841" s="3" t="s">
        <v>23</v>
      </c>
      <c r="F4841" s="3" t="s">
        <v>863</v>
      </c>
      <c r="H4841" s="7">
        <v>204</v>
      </c>
      <c r="I4841" s="7">
        <v>117550</v>
      </c>
      <c r="J4841" s="7" t="s">
        <v>864</v>
      </c>
      <c r="K4841" s="7">
        <v>16228822</v>
      </c>
      <c r="M4841" s="3">
        <v>1</v>
      </c>
      <c r="N4841" s="3">
        <v>208</v>
      </c>
      <c r="O4841" s="3">
        <f t="shared" si="75"/>
        <v>5.3375380797013179</v>
      </c>
      <c r="P4841" s="3">
        <v>1.028188377</v>
      </c>
    </row>
    <row r="4842" spans="1:16" x14ac:dyDescent="0.25">
      <c r="A4842" s="3">
        <v>248</v>
      </c>
      <c r="B4842" s="3" t="s">
        <v>858</v>
      </c>
      <c r="C4842" s="3" t="s">
        <v>12</v>
      </c>
      <c r="D4842" s="3" t="s">
        <v>135</v>
      </c>
      <c r="E4842" s="3" t="s">
        <v>136</v>
      </c>
      <c r="F4842" s="3" t="s">
        <v>867</v>
      </c>
      <c r="H4842" s="7">
        <v>248</v>
      </c>
      <c r="I4842" s="7">
        <v>117586</v>
      </c>
      <c r="J4842" s="7" t="s">
        <v>868</v>
      </c>
      <c r="K4842" s="7">
        <v>16228838</v>
      </c>
      <c r="M4842" s="3">
        <v>1</v>
      </c>
      <c r="N4842" s="3">
        <v>265</v>
      </c>
      <c r="O4842" s="3">
        <f t="shared" si="75"/>
        <v>5.579729825986222</v>
      </c>
      <c r="P4842" s="3">
        <v>1.9822881880000001</v>
      </c>
    </row>
    <row r="4843" spans="1:16" x14ac:dyDescent="0.25">
      <c r="A4843" s="3">
        <v>202</v>
      </c>
      <c r="B4843" s="3" t="s">
        <v>858</v>
      </c>
      <c r="C4843" s="3" t="s">
        <v>12</v>
      </c>
      <c r="D4843" s="3" t="s">
        <v>18</v>
      </c>
      <c r="E4843" s="3" t="s">
        <v>19</v>
      </c>
      <c r="F4843" s="3" t="s">
        <v>861</v>
      </c>
      <c r="H4843" s="7">
        <v>202</v>
      </c>
      <c r="I4843" s="7">
        <v>117541</v>
      </c>
      <c r="J4843" s="7" t="s">
        <v>862</v>
      </c>
      <c r="K4843" s="7">
        <v>16228853</v>
      </c>
      <c r="M4843" s="3">
        <v>1</v>
      </c>
      <c r="N4843" s="3">
        <v>176</v>
      </c>
      <c r="O4843" s="3">
        <f t="shared" si="75"/>
        <v>5.1704839950381514</v>
      </c>
      <c r="P4843" s="3">
        <v>0.49266800700000002</v>
      </c>
    </row>
    <row r="4844" spans="1:16" x14ac:dyDescent="0.25">
      <c r="A4844" s="3">
        <v>200</v>
      </c>
      <c r="B4844" s="3" t="s">
        <v>858</v>
      </c>
      <c r="C4844" s="3" t="s">
        <v>12</v>
      </c>
      <c r="D4844" s="3" t="s">
        <v>13</v>
      </c>
      <c r="E4844" s="3" t="s">
        <v>14</v>
      </c>
      <c r="F4844" s="3" t="s">
        <v>859</v>
      </c>
      <c r="H4844" s="7">
        <v>200</v>
      </c>
      <c r="I4844" s="7">
        <v>117454</v>
      </c>
      <c r="J4844" s="7" t="s">
        <v>860</v>
      </c>
      <c r="K4844" s="7">
        <v>16228862</v>
      </c>
      <c r="M4844" s="3">
        <v>1</v>
      </c>
      <c r="N4844" s="3">
        <v>205</v>
      </c>
      <c r="O4844" s="3">
        <f t="shared" si="75"/>
        <v>5.3230099791384085</v>
      </c>
      <c r="P4844" s="3">
        <v>0.97797867999999999</v>
      </c>
    </row>
    <row r="4845" spans="1:16" x14ac:dyDescent="0.25">
      <c r="A4845" s="3">
        <v>206</v>
      </c>
      <c r="B4845" s="3" t="s">
        <v>858</v>
      </c>
      <c r="C4845" s="3" t="s">
        <v>12</v>
      </c>
      <c r="D4845" s="3" t="s">
        <v>26</v>
      </c>
      <c r="E4845" s="3" t="s">
        <v>27</v>
      </c>
      <c r="F4845" s="3" t="s">
        <v>865</v>
      </c>
      <c r="H4845" s="7">
        <v>206</v>
      </c>
      <c r="I4845" s="7">
        <v>117577</v>
      </c>
      <c r="J4845" s="7" t="s">
        <v>866</v>
      </c>
      <c r="K4845" s="7">
        <v>16228869</v>
      </c>
      <c r="M4845" s="3">
        <v>1</v>
      </c>
      <c r="N4845" s="3">
        <v>192</v>
      </c>
      <c r="O4845" s="3">
        <f t="shared" si="75"/>
        <v>5.2574953720277815</v>
      </c>
      <c r="P4845" s="3">
        <v>0.76041319900000004</v>
      </c>
    </row>
    <row r="4846" spans="1:16" x14ac:dyDescent="0.25">
      <c r="A4846" s="3">
        <v>549</v>
      </c>
      <c r="B4846" s="3" t="s">
        <v>1200</v>
      </c>
      <c r="C4846" s="3" t="s">
        <v>12</v>
      </c>
      <c r="D4846" s="3" t="s">
        <v>366</v>
      </c>
      <c r="E4846" s="3" t="s">
        <v>367</v>
      </c>
      <c r="F4846" s="3" t="s">
        <v>1347</v>
      </c>
      <c r="H4846" s="7">
        <v>549</v>
      </c>
      <c r="I4846" s="7">
        <v>124570</v>
      </c>
      <c r="J4846" s="7" t="s">
        <v>1348</v>
      </c>
      <c r="K4846" s="7">
        <v>16226437</v>
      </c>
      <c r="M4846" s="3">
        <v>1</v>
      </c>
      <c r="N4846" s="3">
        <v>187</v>
      </c>
      <c r="O4846" s="3">
        <f t="shared" si="75"/>
        <v>5.2311086168545868</v>
      </c>
      <c r="P4846" s="3">
        <v>0.50129174600000004</v>
      </c>
    </row>
    <row r="4847" spans="1:16" x14ac:dyDescent="0.25">
      <c r="A4847" s="3">
        <v>553</v>
      </c>
      <c r="B4847" s="3" t="s">
        <v>1200</v>
      </c>
      <c r="C4847" s="3" t="s">
        <v>12</v>
      </c>
      <c r="D4847" s="3" t="s">
        <v>374</v>
      </c>
      <c r="E4847" s="3" t="s">
        <v>375</v>
      </c>
      <c r="F4847" s="3" t="s">
        <v>1351</v>
      </c>
      <c r="H4847" s="7">
        <v>553</v>
      </c>
      <c r="I4847" s="7">
        <v>124582</v>
      </c>
      <c r="J4847" s="7" t="s">
        <v>1352</v>
      </c>
      <c r="K4847" s="7">
        <v>16226444</v>
      </c>
      <c r="M4847" s="3">
        <v>1</v>
      </c>
      <c r="N4847" s="3">
        <v>162</v>
      </c>
      <c r="O4847" s="3">
        <f t="shared" si="75"/>
        <v>5.0875963352323836</v>
      </c>
      <c r="P4847" s="3">
        <v>0.19409489099999999</v>
      </c>
    </row>
    <row r="4848" spans="1:16" x14ac:dyDescent="0.25">
      <c r="A4848" s="3">
        <v>551</v>
      </c>
      <c r="B4848" s="3" t="s">
        <v>1200</v>
      </c>
      <c r="C4848" s="3" t="s">
        <v>12</v>
      </c>
      <c r="D4848" s="3" t="s">
        <v>370</v>
      </c>
      <c r="E4848" s="3" t="s">
        <v>371</v>
      </c>
      <c r="F4848" s="3" t="s">
        <v>1349</v>
      </c>
      <c r="H4848" s="7">
        <v>551</v>
      </c>
      <c r="I4848" s="7">
        <v>124573</v>
      </c>
      <c r="J4848" s="7" t="s">
        <v>1350</v>
      </c>
      <c r="K4848" s="7">
        <v>16226446</v>
      </c>
      <c r="M4848" s="3">
        <v>1</v>
      </c>
      <c r="N4848" s="3">
        <v>209</v>
      </c>
      <c r="O4848" s="3">
        <f t="shared" si="75"/>
        <v>5.3423342519648109</v>
      </c>
      <c r="P4848" s="3">
        <v>0.778529205</v>
      </c>
    </row>
    <row r="4849" spans="1:16" x14ac:dyDescent="0.25">
      <c r="A4849" s="3">
        <v>555</v>
      </c>
      <c r="B4849" s="3" t="s">
        <v>1200</v>
      </c>
      <c r="C4849" s="3" t="s">
        <v>12</v>
      </c>
      <c r="D4849" s="3" t="s">
        <v>378</v>
      </c>
      <c r="E4849" s="3" t="s">
        <v>379</v>
      </c>
      <c r="F4849" s="3" t="s">
        <v>1353</v>
      </c>
      <c r="H4849" s="7">
        <v>555</v>
      </c>
      <c r="I4849" s="7">
        <v>124645</v>
      </c>
      <c r="J4849" s="7" t="s">
        <v>1354</v>
      </c>
      <c r="K4849" s="7">
        <v>16226489</v>
      </c>
      <c r="M4849" s="3">
        <v>1</v>
      </c>
      <c r="N4849" s="3">
        <v>303</v>
      </c>
      <c r="O4849" s="3">
        <f t="shared" si="75"/>
        <v>5.7137328055093688</v>
      </c>
      <c r="P4849" s="3">
        <v>1.9986147679999999</v>
      </c>
    </row>
    <row r="4850" spans="1:16" x14ac:dyDescent="0.25">
      <c r="A4850" s="3">
        <v>547</v>
      </c>
      <c r="B4850" s="3" t="s">
        <v>1200</v>
      </c>
      <c r="C4850" s="3" t="s">
        <v>12</v>
      </c>
      <c r="D4850" s="3" t="s">
        <v>362</v>
      </c>
      <c r="E4850" s="3" t="s">
        <v>363</v>
      </c>
      <c r="F4850" s="3" t="s">
        <v>1345</v>
      </c>
      <c r="H4850" s="7">
        <v>547</v>
      </c>
      <c r="I4850" s="7">
        <v>124413</v>
      </c>
      <c r="J4850" s="7" t="s">
        <v>1346</v>
      </c>
      <c r="K4850" s="7">
        <v>16226509</v>
      </c>
      <c r="M4850" s="3">
        <v>1</v>
      </c>
      <c r="N4850" s="3">
        <v>462</v>
      </c>
      <c r="O4850" s="3">
        <f t="shared" si="75"/>
        <v>6.1355648910817386</v>
      </c>
      <c r="P4850" s="3">
        <v>4.1291462609999998</v>
      </c>
    </row>
    <row r="4851" spans="1:16" x14ac:dyDescent="0.25">
      <c r="A4851" s="3">
        <v>537</v>
      </c>
      <c r="B4851" s="3" t="s">
        <v>1200</v>
      </c>
      <c r="C4851" s="3" t="s">
        <v>12</v>
      </c>
      <c r="D4851" s="3" t="s">
        <v>342</v>
      </c>
      <c r="E4851" s="3" t="s">
        <v>343</v>
      </c>
      <c r="F4851" s="3" t="s">
        <v>1335</v>
      </c>
      <c r="H4851" s="7">
        <v>537</v>
      </c>
      <c r="I4851" s="7">
        <v>124254</v>
      </c>
      <c r="J4851" s="7" t="s">
        <v>1336</v>
      </c>
      <c r="K4851" s="7">
        <v>16226560</v>
      </c>
      <c r="M4851" s="3">
        <v>1</v>
      </c>
      <c r="N4851" s="3">
        <v>215</v>
      </c>
      <c r="O4851" s="3">
        <f t="shared" si="75"/>
        <v>5.3706380281276624</v>
      </c>
      <c r="P4851" s="3">
        <v>0.85489606399999996</v>
      </c>
    </row>
    <row r="4852" spans="1:16" x14ac:dyDescent="0.25">
      <c r="A4852" s="3">
        <v>533</v>
      </c>
      <c r="B4852" s="3" t="s">
        <v>1200</v>
      </c>
      <c r="C4852" s="3" t="s">
        <v>12</v>
      </c>
      <c r="D4852" s="3" t="s">
        <v>334</v>
      </c>
      <c r="E4852" s="3" t="s">
        <v>335</v>
      </c>
      <c r="F4852" s="3" t="s">
        <v>1331</v>
      </c>
      <c r="H4852" s="7">
        <v>533</v>
      </c>
      <c r="I4852" s="7">
        <v>124227</v>
      </c>
      <c r="J4852" s="7" t="s">
        <v>1332</v>
      </c>
      <c r="K4852" s="7">
        <v>16226568</v>
      </c>
      <c r="M4852" s="3">
        <v>1</v>
      </c>
      <c r="N4852" s="3">
        <v>177</v>
      </c>
      <c r="O4852" s="3">
        <f t="shared" si="75"/>
        <v>5.1761497325738288</v>
      </c>
      <c r="P4852" s="3">
        <v>0.37711277799999998</v>
      </c>
    </row>
    <row r="4853" spans="1:16" x14ac:dyDescent="0.25">
      <c r="A4853" s="3">
        <v>543</v>
      </c>
      <c r="B4853" s="3" t="s">
        <v>1200</v>
      </c>
      <c r="C4853" s="3" t="s">
        <v>12</v>
      </c>
      <c r="D4853" s="3" t="s">
        <v>354</v>
      </c>
      <c r="E4853" s="3" t="s">
        <v>355</v>
      </c>
      <c r="F4853" s="3" t="s">
        <v>1341</v>
      </c>
      <c r="H4853" s="7">
        <v>543</v>
      </c>
      <c r="I4853" s="7">
        <v>124398</v>
      </c>
      <c r="J4853" s="7" t="s">
        <v>1342</v>
      </c>
      <c r="K4853" s="7">
        <v>16226573</v>
      </c>
      <c r="M4853" s="3">
        <v>1</v>
      </c>
      <c r="N4853" s="3">
        <v>307</v>
      </c>
      <c r="O4853" s="3">
        <f t="shared" si="75"/>
        <v>5.7268477475871968</v>
      </c>
      <c r="P4853" s="3">
        <v>2.0513878870000002</v>
      </c>
    </row>
    <row r="4854" spans="1:16" x14ac:dyDescent="0.25">
      <c r="A4854" s="3">
        <v>531</v>
      </c>
      <c r="B4854" s="3" t="s">
        <v>1200</v>
      </c>
      <c r="C4854" s="3" t="s">
        <v>12</v>
      </c>
      <c r="D4854" s="3" t="s">
        <v>330</v>
      </c>
      <c r="E4854" s="3" t="s">
        <v>331</v>
      </c>
      <c r="F4854" s="3" t="s">
        <v>1329</v>
      </c>
      <c r="H4854" s="7">
        <v>531</v>
      </c>
      <c r="I4854" s="7">
        <v>124224</v>
      </c>
      <c r="J4854" s="7" t="s">
        <v>1330</v>
      </c>
      <c r="K4854" s="7">
        <v>16226592</v>
      </c>
      <c r="M4854" s="3">
        <v>1</v>
      </c>
      <c r="N4854" s="3">
        <v>168</v>
      </c>
      <c r="O4854" s="3">
        <f t="shared" si="75"/>
        <v>5.1239639794032588</v>
      </c>
      <c r="P4854" s="3">
        <v>0.26672336699999999</v>
      </c>
    </row>
    <row r="4855" spans="1:16" x14ac:dyDescent="0.25">
      <c r="A4855" s="3">
        <v>573</v>
      </c>
      <c r="B4855" s="3" t="s">
        <v>1200</v>
      </c>
      <c r="C4855" s="3" t="s">
        <v>12</v>
      </c>
      <c r="D4855" s="3" t="s">
        <v>829</v>
      </c>
      <c r="E4855" s="3" t="s">
        <v>323</v>
      </c>
      <c r="F4855" s="3" t="s">
        <v>1325</v>
      </c>
      <c r="H4855" s="7">
        <v>573</v>
      </c>
      <c r="I4855" s="7">
        <v>124185</v>
      </c>
      <c r="J4855" s="7" t="s">
        <v>1326</v>
      </c>
      <c r="K4855" s="7">
        <v>16226609</v>
      </c>
      <c r="M4855" s="3">
        <v>1</v>
      </c>
      <c r="N4855" s="3">
        <v>183</v>
      </c>
      <c r="O4855" s="3">
        <f t="shared" si="75"/>
        <v>5.2094861528414214</v>
      </c>
      <c r="P4855" s="3">
        <v>0.45145441200000003</v>
      </c>
    </row>
    <row r="4856" spans="1:16" x14ac:dyDescent="0.25">
      <c r="A4856" s="3">
        <v>541</v>
      </c>
      <c r="B4856" s="3" t="s">
        <v>1200</v>
      </c>
      <c r="C4856" s="3" t="s">
        <v>12</v>
      </c>
      <c r="D4856" s="3" t="s">
        <v>350</v>
      </c>
      <c r="E4856" s="3" t="s">
        <v>351</v>
      </c>
      <c r="F4856" s="3" t="s">
        <v>1339</v>
      </c>
      <c r="H4856" s="7">
        <v>541</v>
      </c>
      <c r="I4856" s="7">
        <v>124302</v>
      </c>
      <c r="J4856" s="7" t="s">
        <v>1340</v>
      </c>
      <c r="K4856" s="7">
        <v>16226611</v>
      </c>
      <c r="M4856" s="3">
        <v>1</v>
      </c>
      <c r="N4856" s="3">
        <v>223</v>
      </c>
      <c r="O4856" s="3">
        <f t="shared" si="75"/>
        <v>5.4071717714601188</v>
      </c>
      <c r="P4856" s="3">
        <v>0.95713649000000001</v>
      </c>
    </row>
    <row r="4857" spans="1:16" x14ac:dyDescent="0.25">
      <c r="A4857" s="3">
        <v>545</v>
      </c>
      <c r="B4857" s="3" t="s">
        <v>1200</v>
      </c>
      <c r="C4857" s="3" t="s">
        <v>12</v>
      </c>
      <c r="D4857" s="3" t="s">
        <v>358</v>
      </c>
      <c r="E4857" s="3" t="s">
        <v>359</v>
      </c>
      <c r="F4857" s="3" t="s">
        <v>1343</v>
      </c>
      <c r="H4857" s="7">
        <v>545</v>
      </c>
      <c r="I4857" s="7">
        <v>124401</v>
      </c>
      <c r="J4857" s="7" t="s">
        <v>1344</v>
      </c>
      <c r="K4857" s="7">
        <v>16226616</v>
      </c>
      <c r="M4857" s="3">
        <v>1</v>
      </c>
      <c r="N4857" s="3">
        <v>187</v>
      </c>
      <c r="O4857" s="3">
        <f t="shared" si="75"/>
        <v>5.2311086168545868</v>
      </c>
      <c r="P4857" s="3">
        <v>0.50129174600000004</v>
      </c>
    </row>
    <row r="4858" spans="1:16" x14ac:dyDescent="0.25">
      <c r="A4858" s="3">
        <v>539</v>
      </c>
      <c r="B4858" s="3" t="s">
        <v>1200</v>
      </c>
      <c r="C4858" s="3" t="s">
        <v>12</v>
      </c>
      <c r="D4858" s="3" t="s">
        <v>346</v>
      </c>
      <c r="E4858" s="3" t="s">
        <v>347</v>
      </c>
      <c r="F4858" s="3" t="s">
        <v>1337</v>
      </c>
      <c r="H4858" s="7">
        <v>539</v>
      </c>
      <c r="I4858" s="7">
        <v>124293</v>
      </c>
      <c r="J4858" s="7" t="s">
        <v>1338</v>
      </c>
      <c r="K4858" s="7">
        <v>16226622</v>
      </c>
      <c r="M4858" s="3">
        <v>1</v>
      </c>
      <c r="N4858" s="3">
        <v>162</v>
      </c>
      <c r="O4858" s="3">
        <f t="shared" si="75"/>
        <v>5.0875963352323836</v>
      </c>
      <c r="P4858" s="3">
        <v>0.19409489099999999</v>
      </c>
    </row>
    <row r="4859" spans="1:16" x14ac:dyDescent="0.25">
      <c r="A4859" s="3">
        <v>529</v>
      </c>
      <c r="B4859" s="3" t="s">
        <v>1200</v>
      </c>
      <c r="C4859" s="3" t="s">
        <v>12</v>
      </c>
      <c r="D4859" s="3" t="s">
        <v>326</v>
      </c>
      <c r="E4859" s="3" t="s">
        <v>327</v>
      </c>
      <c r="F4859" s="3" t="s">
        <v>1327</v>
      </c>
      <c r="H4859" s="7">
        <v>529</v>
      </c>
      <c r="I4859" s="7">
        <v>124221</v>
      </c>
      <c r="J4859" s="7" t="s">
        <v>1328</v>
      </c>
      <c r="K4859" s="7">
        <v>16226627</v>
      </c>
      <c r="M4859" s="3">
        <v>1</v>
      </c>
      <c r="N4859" s="3">
        <v>182</v>
      </c>
      <c r="O4859" s="3">
        <f t="shared" si="75"/>
        <v>5.2040066870767951</v>
      </c>
      <c r="P4859" s="3">
        <v>0.43902811400000002</v>
      </c>
    </row>
    <row r="4860" spans="1:16" x14ac:dyDescent="0.25">
      <c r="A4860" s="3">
        <v>535</v>
      </c>
      <c r="B4860" s="3" t="s">
        <v>1200</v>
      </c>
      <c r="C4860" s="3" t="s">
        <v>12</v>
      </c>
      <c r="D4860" s="3" t="s">
        <v>338</v>
      </c>
      <c r="E4860" s="3" t="s">
        <v>339</v>
      </c>
      <c r="F4860" s="3" t="s">
        <v>1333</v>
      </c>
      <c r="H4860" s="7">
        <v>535</v>
      </c>
      <c r="I4860" s="7">
        <v>124251</v>
      </c>
      <c r="J4860" s="7" t="s">
        <v>1334</v>
      </c>
      <c r="K4860" s="7">
        <v>16226632</v>
      </c>
      <c r="M4860" s="3">
        <v>1</v>
      </c>
      <c r="N4860" s="3">
        <v>158</v>
      </c>
      <c r="O4860" s="3">
        <f t="shared" si="75"/>
        <v>5.0625950330269669</v>
      </c>
      <c r="P4860" s="3">
        <v>0.146250925</v>
      </c>
    </row>
    <row r="4861" spans="1:16" x14ac:dyDescent="0.25">
      <c r="A4861" s="3">
        <v>519</v>
      </c>
      <c r="B4861" s="3" t="s">
        <v>1200</v>
      </c>
      <c r="C4861" s="3" t="s">
        <v>12</v>
      </c>
      <c r="D4861" s="3" t="s">
        <v>290</v>
      </c>
      <c r="E4861" s="3" t="s">
        <v>291</v>
      </c>
      <c r="F4861" s="3" t="s">
        <v>1309</v>
      </c>
      <c r="H4861" s="7">
        <v>519</v>
      </c>
      <c r="I4861" s="7">
        <v>123864</v>
      </c>
      <c r="J4861" s="7" t="s">
        <v>1310</v>
      </c>
      <c r="K4861" s="7">
        <v>16226646</v>
      </c>
      <c r="M4861" s="3">
        <v>1</v>
      </c>
      <c r="N4861" s="3">
        <v>214</v>
      </c>
      <c r="O4861" s="3">
        <f t="shared" si="75"/>
        <v>5.3659760150218512</v>
      </c>
      <c r="P4861" s="3">
        <v>0.84214882499999999</v>
      </c>
    </row>
    <row r="4862" spans="1:16" x14ac:dyDescent="0.25">
      <c r="A4862" s="3">
        <v>515</v>
      </c>
      <c r="B4862" s="3" t="s">
        <v>1200</v>
      </c>
      <c r="C4862" s="3" t="s">
        <v>12</v>
      </c>
      <c r="D4862" s="3" t="s">
        <v>282</v>
      </c>
      <c r="E4862" s="3" t="s">
        <v>283</v>
      </c>
      <c r="F4862" s="3" t="s">
        <v>1305</v>
      </c>
      <c r="H4862" s="7">
        <v>515</v>
      </c>
      <c r="I4862" s="7">
        <v>123762</v>
      </c>
      <c r="J4862" s="7" t="s">
        <v>1306</v>
      </c>
      <c r="K4862" s="7">
        <v>16226651</v>
      </c>
      <c r="M4862" s="3">
        <v>1</v>
      </c>
      <c r="N4862" s="3">
        <v>226</v>
      </c>
      <c r="O4862" s="3">
        <f t="shared" si="75"/>
        <v>5.4205349992722862</v>
      </c>
      <c r="P4862" s="3">
        <v>0.99559091600000005</v>
      </c>
    </row>
    <row r="4863" spans="1:16" x14ac:dyDescent="0.25">
      <c r="A4863" s="3">
        <v>567</v>
      </c>
      <c r="B4863" s="3" t="s">
        <v>1200</v>
      </c>
      <c r="C4863" s="3" t="s">
        <v>12</v>
      </c>
      <c r="D4863" s="3" t="s">
        <v>664</v>
      </c>
      <c r="E4863" s="3" t="s">
        <v>504</v>
      </c>
      <c r="F4863" s="3" t="s">
        <v>1319</v>
      </c>
      <c r="H4863" s="7">
        <v>567</v>
      </c>
      <c r="I4863" s="7">
        <v>124059</v>
      </c>
      <c r="J4863" s="7" t="s">
        <v>1320</v>
      </c>
      <c r="K4863" s="7">
        <v>16226664</v>
      </c>
      <c r="M4863" s="3">
        <v>1</v>
      </c>
      <c r="N4863" s="3">
        <v>165</v>
      </c>
      <c r="O4863" s="3">
        <f t="shared" si="75"/>
        <v>5.1059454739005803</v>
      </c>
      <c r="P4863" s="3">
        <v>0.230295477</v>
      </c>
    </row>
    <row r="4864" spans="1:16" x14ac:dyDescent="0.25">
      <c r="A4864" s="3">
        <v>527</v>
      </c>
      <c r="B4864" s="3" t="s">
        <v>1200</v>
      </c>
      <c r="C4864" s="3" t="s">
        <v>12</v>
      </c>
      <c r="D4864" s="3" t="s">
        <v>318</v>
      </c>
      <c r="E4864" s="3" t="s">
        <v>319</v>
      </c>
      <c r="F4864" s="3" t="s">
        <v>1323</v>
      </c>
      <c r="H4864" s="7">
        <v>527</v>
      </c>
      <c r="I4864" s="7">
        <v>124095</v>
      </c>
      <c r="J4864" s="7" t="s">
        <v>1324</v>
      </c>
      <c r="K4864" s="7">
        <v>16226679</v>
      </c>
      <c r="M4864" s="3">
        <v>1</v>
      </c>
      <c r="N4864" s="3">
        <v>295</v>
      </c>
      <c r="O4864" s="3">
        <f t="shared" si="75"/>
        <v>5.6869753563398202</v>
      </c>
      <c r="P4864" s="3">
        <v>1.893235046</v>
      </c>
    </row>
    <row r="4865" spans="1:16" x14ac:dyDescent="0.25">
      <c r="A4865" s="3">
        <v>523</v>
      </c>
      <c r="B4865" s="3" t="s">
        <v>1200</v>
      </c>
      <c r="C4865" s="3" t="s">
        <v>12</v>
      </c>
      <c r="D4865" s="3" t="s">
        <v>306</v>
      </c>
      <c r="E4865" s="3" t="s">
        <v>307</v>
      </c>
      <c r="F4865" s="3" t="s">
        <v>1315</v>
      </c>
      <c r="H4865" s="7">
        <v>523</v>
      </c>
      <c r="I4865" s="7">
        <v>124044</v>
      </c>
      <c r="J4865" s="7" t="s">
        <v>1316</v>
      </c>
      <c r="K4865" s="7">
        <v>16226696</v>
      </c>
      <c r="M4865" s="3">
        <v>1</v>
      </c>
      <c r="N4865" s="3">
        <v>174</v>
      </c>
      <c r="O4865" s="3">
        <f t="shared" si="75"/>
        <v>5.1590552992145291</v>
      </c>
      <c r="P4865" s="3">
        <v>0.34015200000000001</v>
      </c>
    </row>
    <row r="4866" spans="1:16" x14ac:dyDescent="0.25">
      <c r="A4866" s="3">
        <v>521</v>
      </c>
      <c r="B4866" s="3" t="s">
        <v>1200</v>
      </c>
      <c r="C4866" s="3" t="s">
        <v>12</v>
      </c>
      <c r="D4866" s="3" t="s">
        <v>298</v>
      </c>
      <c r="E4866" s="3" t="s">
        <v>299</v>
      </c>
      <c r="F4866" s="3" t="s">
        <v>1313</v>
      </c>
      <c r="H4866" s="7">
        <v>521</v>
      </c>
      <c r="I4866" s="7">
        <v>123993</v>
      </c>
      <c r="J4866" s="7" t="s">
        <v>1314</v>
      </c>
      <c r="K4866" s="7">
        <v>16226724</v>
      </c>
      <c r="M4866" s="3">
        <v>1</v>
      </c>
      <c r="N4866" s="3">
        <v>206</v>
      </c>
      <c r="O4866" s="3">
        <f t="shared" si="75"/>
        <v>5.3278761687895813</v>
      </c>
      <c r="P4866" s="3">
        <v>0.74045487899999995</v>
      </c>
    </row>
    <row r="4867" spans="1:16" x14ac:dyDescent="0.25">
      <c r="A4867" s="3">
        <v>561</v>
      </c>
      <c r="B4867" s="3" t="s">
        <v>1200</v>
      </c>
      <c r="C4867" s="3" t="s">
        <v>12</v>
      </c>
      <c r="D4867" s="3" t="s">
        <v>310</v>
      </c>
      <c r="E4867" s="3" t="s">
        <v>311</v>
      </c>
      <c r="F4867" s="3" t="s">
        <v>1317</v>
      </c>
      <c r="H4867" s="7">
        <v>561</v>
      </c>
      <c r="I4867" s="7">
        <v>124050</v>
      </c>
      <c r="J4867" s="7" t="s">
        <v>1318</v>
      </c>
      <c r="K4867" s="7">
        <v>16226731</v>
      </c>
      <c r="M4867" s="3">
        <v>1</v>
      </c>
      <c r="N4867" s="3">
        <v>250</v>
      </c>
      <c r="O4867" s="3">
        <f t="shared" ref="O4867:O4930" si="76">LN(N4867)</f>
        <v>5.521460917862246</v>
      </c>
      <c r="P4867" s="3">
        <v>1.305190182</v>
      </c>
    </row>
    <row r="4868" spans="1:16" x14ac:dyDescent="0.25">
      <c r="A4868" s="3">
        <v>525</v>
      </c>
      <c r="B4868" s="3" t="s">
        <v>1200</v>
      </c>
      <c r="C4868" s="3" t="s">
        <v>12</v>
      </c>
      <c r="D4868" s="3" t="s">
        <v>314</v>
      </c>
      <c r="E4868" s="3" t="s">
        <v>315</v>
      </c>
      <c r="F4868" s="3" t="s">
        <v>1321</v>
      </c>
      <c r="H4868" s="7">
        <v>525</v>
      </c>
      <c r="I4868" s="7">
        <v>124086</v>
      </c>
      <c r="J4868" s="7" t="s">
        <v>1322</v>
      </c>
      <c r="K4868" s="7">
        <v>16226744</v>
      </c>
      <c r="M4868" s="3">
        <v>1</v>
      </c>
      <c r="N4868" s="3">
        <v>198</v>
      </c>
      <c r="O4868" s="3">
        <f t="shared" si="76"/>
        <v>5.2882670306945352</v>
      </c>
      <c r="P4868" s="3">
        <v>0.63931181400000003</v>
      </c>
    </row>
    <row r="4869" spans="1:16" x14ac:dyDescent="0.25">
      <c r="A4869" s="3">
        <v>577</v>
      </c>
      <c r="B4869" s="3" t="s">
        <v>1200</v>
      </c>
      <c r="C4869" s="3" t="s">
        <v>12</v>
      </c>
      <c r="D4869" s="3" t="s">
        <v>1107</v>
      </c>
      <c r="E4869" s="3" t="s">
        <v>295</v>
      </c>
      <c r="F4869" s="3" t="s">
        <v>1311</v>
      </c>
      <c r="H4869" s="7">
        <v>577</v>
      </c>
      <c r="I4869" s="7">
        <v>123975</v>
      </c>
      <c r="J4869" s="7" t="s">
        <v>1312</v>
      </c>
      <c r="K4869" s="7">
        <v>16226747</v>
      </c>
      <c r="M4869" s="3">
        <v>1</v>
      </c>
      <c r="N4869" s="3">
        <v>233</v>
      </c>
      <c r="O4869" s="3">
        <f t="shared" si="76"/>
        <v>5.4510384535657002</v>
      </c>
      <c r="P4869" s="3">
        <v>1.0855432309999999</v>
      </c>
    </row>
    <row r="4870" spans="1:16" x14ac:dyDescent="0.25">
      <c r="A4870" s="3">
        <v>517</v>
      </c>
      <c r="B4870" s="3" t="s">
        <v>1200</v>
      </c>
      <c r="C4870" s="3" t="s">
        <v>12</v>
      </c>
      <c r="D4870" s="3" t="s">
        <v>286</v>
      </c>
      <c r="E4870" s="3" t="s">
        <v>287</v>
      </c>
      <c r="F4870" s="3" t="s">
        <v>1307</v>
      </c>
      <c r="H4870" s="7">
        <v>517</v>
      </c>
      <c r="I4870" s="7">
        <v>123858</v>
      </c>
      <c r="J4870" s="7" t="s">
        <v>1308</v>
      </c>
      <c r="K4870" s="7">
        <v>16226777</v>
      </c>
      <c r="M4870" s="3">
        <v>1</v>
      </c>
      <c r="N4870" s="3">
        <v>210</v>
      </c>
      <c r="O4870" s="3">
        <f t="shared" si="76"/>
        <v>5.3471075307174685</v>
      </c>
      <c r="P4870" s="3">
        <v>0.79123721000000002</v>
      </c>
    </row>
    <row r="4871" spans="1:16" x14ac:dyDescent="0.25">
      <c r="A4871" s="3">
        <v>513</v>
      </c>
      <c r="B4871" s="3" t="s">
        <v>1200</v>
      </c>
      <c r="C4871" s="3" t="s">
        <v>12</v>
      </c>
      <c r="D4871" s="3" t="s">
        <v>278</v>
      </c>
      <c r="E4871" s="3" t="s">
        <v>279</v>
      </c>
      <c r="F4871" s="3" t="s">
        <v>1303</v>
      </c>
      <c r="H4871" s="7">
        <v>513</v>
      </c>
      <c r="I4871" s="7">
        <v>123624</v>
      </c>
      <c r="J4871" s="7" t="s">
        <v>1304</v>
      </c>
      <c r="K4871" s="7">
        <v>16226826</v>
      </c>
      <c r="M4871" s="3">
        <v>1</v>
      </c>
      <c r="N4871" s="3">
        <v>185</v>
      </c>
      <c r="O4871" s="3">
        <f t="shared" si="76"/>
        <v>5.2203558250783244</v>
      </c>
      <c r="P4871" s="3">
        <v>0.476347297</v>
      </c>
    </row>
    <row r="4872" spans="1:16" x14ac:dyDescent="0.25">
      <c r="A4872" s="3">
        <v>509</v>
      </c>
      <c r="B4872" s="3" t="s">
        <v>1200</v>
      </c>
      <c r="C4872" s="3" t="s">
        <v>12</v>
      </c>
      <c r="D4872" s="3" t="s">
        <v>270</v>
      </c>
      <c r="E4872" s="3" t="s">
        <v>271</v>
      </c>
      <c r="F4872" s="3" t="s">
        <v>1299</v>
      </c>
      <c r="H4872" s="7">
        <v>509</v>
      </c>
      <c r="I4872" s="7">
        <v>123507</v>
      </c>
      <c r="J4872" s="7" t="s">
        <v>1300</v>
      </c>
      <c r="K4872" s="7">
        <v>16226831</v>
      </c>
      <c r="M4872" s="3">
        <v>1</v>
      </c>
      <c r="N4872" s="3">
        <v>235</v>
      </c>
      <c r="O4872" s="3">
        <f t="shared" si="76"/>
        <v>5.4595855141441589</v>
      </c>
      <c r="P4872" s="3">
        <v>1.1112992420000001</v>
      </c>
    </row>
    <row r="4873" spans="1:16" x14ac:dyDescent="0.25">
      <c r="A4873" s="3">
        <v>507</v>
      </c>
      <c r="B4873" s="3" t="s">
        <v>1200</v>
      </c>
      <c r="C4873" s="3" t="s">
        <v>12</v>
      </c>
      <c r="D4873" s="3" t="s">
        <v>266</v>
      </c>
      <c r="E4873" s="3" t="s">
        <v>267</v>
      </c>
      <c r="F4873" s="3" t="s">
        <v>1297</v>
      </c>
      <c r="H4873" s="7">
        <v>507</v>
      </c>
      <c r="I4873" s="7">
        <v>123456</v>
      </c>
      <c r="J4873" s="7" t="s">
        <v>1298</v>
      </c>
      <c r="K4873" s="7">
        <v>16226853</v>
      </c>
      <c r="M4873" s="3">
        <v>1</v>
      </c>
      <c r="N4873" s="3">
        <v>260</v>
      </c>
      <c r="O4873" s="3">
        <f t="shared" si="76"/>
        <v>5.5606816310155276</v>
      </c>
      <c r="P4873" s="3">
        <v>1.435098848</v>
      </c>
    </row>
    <row r="4874" spans="1:16" x14ac:dyDescent="0.25">
      <c r="A4874" s="3">
        <v>511</v>
      </c>
      <c r="B4874" s="3" t="s">
        <v>1200</v>
      </c>
      <c r="C4874" s="3" t="s">
        <v>12</v>
      </c>
      <c r="D4874" s="3" t="s">
        <v>274</v>
      </c>
      <c r="E4874" s="3" t="s">
        <v>275</v>
      </c>
      <c r="F4874" s="3" t="s">
        <v>1301</v>
      </c>
      <c r="H4874" s="7">
        <v>511</v>
      </c>
      <c r="I4874" s="7">
        <v>123516</v>
      </c>
      <c r="J4874" s="7" t="s">
        <v>1302</v>
      </c>
      <c r="K4874" s="7">
        <v>16226874</v>
      </c>
      <c r="M4874" s="3">
        <v>1</v>
      </c>
      <c r="N4874" s="3">
        <v>438</v>
      </c>
      <c r="O4874" s="3">
        <f t="shared" si="76"/>
        <v>6.0822189103764464</v>
      </c>
      <c r="P4874" s="3">
        <v>3.803980186</v>
      </c>
    </row>
    <row r="4875" spans="1:16" x14ac:dyDescent="0.25">
      <c r="A4875" s="3">
        <v>503</v>
      </c>
      <c r="B4875" s="3" t="s">
        <v>1200</v>
      </c>
      <c r="C4875" s="3" t="s">
        <v>12</v>
      </c>
      <c r="D4875" s="3" t="s">
        <v>258</v>
      </c>
      <c r="E4875" s="3" t="s">
        <v>259</v>
      </c>
      <c r="F4875" s="3" t="s">
        <v>1293</v>
      </c>
      <c r="H4875" s="7">
        <v>503</v>
      </c>
      <c r="I4875" s="7">
        <v>123135</v>
      </c>
      <c r="J4875" s="7" t="s">
        <v>1294</v>
      </c>
      <c r="K4875" s="7">
        <v>16226950</v>
      </c>
      <c r="M4875" s="3">
        <v>1</v>
      </c>
      <c r="N4875" s="3">
        <v>233</v>
      </c>
      <c r="O4875" s="3">
        <f t="shared" si="76"/>
        <v>5.4510384535657002</v>
      </c>
      <c r="P4875" s="3">
        <v>1.0855432309999999</v>
      </c>
    </row>
    <row r="4876" spans="1:16" x14ac:dyDescent="0.25">
      <c r="A4876" s="3">
        <v>505</v>
      </c>
      <c r="B4876" s="3" t="s">
        <v>1200</v>
      </c>
      <c r="C4876" s="3" t="s">
        <v>12</v>
      </c>
      <c r="D4876" s="3" t="s">
        <v>262</v>
      </c>
      <c r="E4876" s="3" t="s">
        <v>263</v>
      </c>
      <c r="F4876" s="3" t="s">
        <v>1295</v>
      </c>
      <c r="H4876" s="7">
        <v>505</v>
      </c>
      <c r="I4876" s="7">
        <v>123195</v>
      </c>
      <c r="J4876" s="7" t="s">
        <v>1296</v>
      </c>
      <c r="K4876" s="7">
        <v>16226952</v>
      </c>
      <c r="M4876" s="3">
        <v>1</v>
      </c>
      <c r="N4876" s="3">
        <v>265</v>
      </c>
      <c r="O4876" s="3">
        <f t="shared" si="76"/>
        <v>5.579729825986222</v>
      </c>
      <c r="P4876" s="3">
        <v>1.500230795</v>
      </c>
    </row>
    <row r="4877" spans="1:16" x14ac:dyDescent="0.25">
      <c r="A4877" s="3">
        <v>499</v>
      </c>
      <c r="B4877" s="3" t="s">
        <v>1200</v>
      </c>
      <c r="C4877" s="3" t="s">
        <v>12</v>
      </c>
      <c r="D4877" s="3" t="s">
        <v>250</v>
      </c>
      <c r="E4877" s="3" t="s">
        <v>251</v>
      </c>
      <c r="F4877" s="3" t="s">
        <v>1289</v>
      </c>
      <c r="H4877" s="7">
        <v>499</v>
      </c>
      <c r="I4877" s="7">
        <v>123114</v>
      </c>
      <c r="J4877" s="7" t="s">
        <v>1290</v>
      </c>
      <c r="K4877" s="7">
        <v>16226974</v>
      </c>
      <c r="M4877" s="3">
        <v>1</v>
      </c>
      <c r="N4877" s="3">
        <v>220</v>
      </c>
      <c r="O4877" s="3">
        <f t="shared" si="76"/>
        <v>5.393627546352362</v>
      </c>
      <c r="P4877" s="3">
        <v>0.91874307</v>
      </c>
    </row>
    <row r="4878" spans="1:16" x14ac:dyDescent="0.25">
      <c r="A4878" s="3">
        <v>501</v>
      </c>
      <c r="B4878" s="3" t="s">
        <v>1200</v>
      </c>
      <c r="C4878" s="3" t="s">
        <v>12</v>
      </c>
      <c r="D4878" s="3" t="s">
        <v>254</v>
      </c>
      <c r="E4878" s="3" t="s">
        <v>255</v>
      </c>
      <c r="F4878" s="3" t="s">
        <v>1291</v>
      </c>
      <c r="H4878" s="7">
        <v>501</v>
      </c>
      <c r="I4878" s="7">
        <v>123129</v>
      </c>
      <c r="J4878" s="7" t="s">
        <v>1292</v>
      </c>
      <c r="K4878" s="7">
        <v>16226978</v>
      </c>
      <c r="M4878" s="3">
        <v>1</v>
      </c>
      <c r="N4878" s="3">
        <v>233</v>
      </c>
      <c r="O4878" s="3">
        <f t="shared" si="76"/>
        <v>5.4510384535657002</v>
      </c>
      <c r="P4878" s="3">
        <v>1.0855432309999999</v>
      </c>
    </row>
    <row r="4879" spans="1:16" x14ac:dyDescent="0.25">
      <c r="A4879" s="3">
        <v>495</v>
      </c>
      <c r="B4879" s="3" t="s">
        <v>1200</v>
      </c>
      <c r="C4879" s="3" t="s">
        <v>12</v>
      </c>
      <c r="D4879" s="3" t="s">
        <v>242</v>
      </c>
      <c r="E4879" s="3" t="s">
        <v>243</v>
      </c>
      <c r="F4879" s="3" t="s">
        <v>1285</v>
      </c>
      <c r="H4879" s="7">
        <v>495</v>
      </c>
      <c r="I4879" s="7">
        <v>122943</v>
      </c>
      <c r="J4879" s="7" t="s">
        <v>1286</v>
      </c>
      <c r="K4879" s="7">
        <v>16227019</v>
      </c>
      <c r="M4879" s="3">
        <v>1</v>
      </c>
      <c r="N4879" s="3">
        <v>224</v>
      </c>
      <c r="O4879" s="3">
        <f t="shared" si="76"/>
        <v>5.4116460518550396</v>
      </c>
      <c r="P4879" s="3">
        <v>0.96994796400000005</v>
      </c>
    </row>
    <row r="4880" spans="1:16" x14ac:dyDescent="0.25">
      <c r="A4880" s="3">
        <v>575</v>
      </c>
      <c r="B4880" s="3" t="s">
        <v>1200</v>
      </c>
      <c r="C4880" s="3" t="s">
        <v>12</v>
      </c>
      <c r="D4880" s="3" t="s">
        <v>899</v>
      </c>
      <c r="E4880" s="3" t="s">
        <v>235</v>
      </c>
      <c r="F4880" s="3" t="s">
        <v>1283</v>
      </c>
      <c r="H4880" s="7">
        <v>575</v>
      </c>
      <c r="I4880" s="7">
        <v>122913</v>
      </c>
      <c r="J4880" s="7" t="s">
        <v>1284</v>
      </c>
      <c r="K4880" s="7">
        <v>16227036</v>
      </c>
      <c r="M4880" s="3">
        <v>1</v>
      </c>
      <c r="N4880" s="3">
        <v>229</v>
      </c>
      <c r="O4880" s="3">
        <f t="shared" si="76"/>
        <v>5.43372200355424</v>
      </c>
      <c r="P4880" s="3">
        <v>1.034104175</v>
      </c>
    </row>
    <row r="4881" spans="1:16" x14ac:dyDescent="0.25">
      <c r="A4881" s="3">
        <v>497</v>
      </c>
      <c r="B4881" s="3" t="s">
        <v>1200</v>
      </c>
      <c r="C4881" s="3" t="s">
        <v>12</v>
      </c>
      <c r="D4881" s="3" t="s">
        <v>246</v>
      </c>
      <c r="E4881" s="3" t="s">
        <v>247</v>
      </c>
      <c r="F4881" s="3" t="s">
        <v>1287</v>
      </c>
      <c r="H4881" s="7">
        <v>497</v>
      </c>
      <c r="I4881" s="7">
        <v>122961</v>
      </c>
      <c r="J4881" s="7" t="s">
        <v>1288</v>
      </c>
      <c r="K4881" s="7">
        <v>16227053</v>
      </c>
      <c r="M4881" s="3">
        <v>1</v>
      </c>
      <c r="N4881" s="3">
        <v>427</v>
      </c>
      <c r="O4881" s="3">
        <f t="shared" si="76"/>
        <v>6.0567840132286248</v>
      </c>
      <c r="P4881" s="3">
        <v>3.6553069279999999</v>
      </c>
    </row>
    <row r="4882" spans="1:16" x14ac:dyDescent="0.25">
      <c r="A4882" s="3">
        <v>491</v>
      </c>
      <c r="B4882" s="3" t="s">
        <v>1200</v>
      </c>
      <c r="C4882" s="3" t="s">
        <v>12</v>
      </c>
      <c r="D4882" s="3" t="s">
        <v>226</v>
      </c>
      <c r="E4882" s="3" t="s">
        <v>227</v>
      </c>
      <c r="F4882" s="3" t="s">
        <v>1279</v>
      </c>
      <c r="H4882" s="7">
        <v>491</v>
      </c>
      <c r="I4882" s="7">
        <v>122784</v>
      </c>
      <c r="J4882" s="7" t="s">
        <v>1280</v>
      </c>
      <c r="K4882" s="7">
        <v>16227079</v>
      </c>
      <c r="M4882" s="3">
        <v>1</v>
      </c>
      <c r="N4882" s="3">
        <v>187</v>
      </c>
      <c r="O4882" s="3">
        <f t="shared" si="76"/>
        <v>5.2311086168545868</v>
      </c>
      <c r="P4882" s="3">
        <v>0.50129174600000004</v>
      </c>
    </row>
    <row r="4883" spans="1:16" x14ac:dyDescent="0.25">
      <c r="A4883" s="3">
        <v>493</v>
      </c>
      <c r="B4883" s="3" t="s">
        <v>1200</v>
      </c>
      <c r="C4883" s="3" t="s">
        <v>12</v>
      </c>
      <c r="D4883" s="3" t="s">
        <v>230</v>
      </c>
      <c r="E4883" s="3" t="s">
        <v>231</v>
      </c>
      <c r="F4883" s="3" t="s">
        <v>1281</v>
      </c>
      <c r="H4883" s="7">
        <v>493</v>
      </c>
      <c r="I4883" s="7">
        <v>122883</v>
      </c>
      <c r="J4883" s="7" t="s">
        <v>1282</v>
      </c>
      <c r="K4883" s="7">
        <v>16227103</v>
      </c>
      <c r="M4883" s="3">
        <v>1</v>
      </c>
      <c r="N4883" s="3">
        <v>186</v>
      </c>
      <c r="O4883" s="3">
        <f t="shared" si="76"/>
        <v>5.2257466737132017</v>
      </c>
      <c r="P4883" s="3">
        <v>0.48881322900000002</v>
      </c>
    </row>
    <row r="4884" spans="1:16" x14ac:dyDescent="0.25">
      <c r="A4884" s="3">
        <v>571</v>
      </c>
      <c r="B4884" s="3" t="s">
        <v>1200</v>
      </c>
      <c r="C4884" s="3" t="s">
        <v>12</v>
      </c>
      <c r="D4884" s="3" t="s">
        <v>772</v>
      </c>
      <c r="E4884" s="3" t="s">
        <v>211</v>
      </c>
      <c r="F4884" s="3" t="s">
        <v>1271</v>
      </c>
      <c r="H4884" s="7">
        <v>571</v>
      </c>
      <c r="I4884" s="7">
        <v>122595</v>
      </c>
      <c r="J4884" s="7" t="s">
        <v>1272</v>
      </c>
      <c r="K4884" s="7">
        <v>16227142</v>
      </c>
      <c r="M4884" s="3">
        <v>1</v>
      </c>
      <c r="N4884" s="3">
        <v>218</v>
      </c>
      <c r="O4884" s="3">
        <f t="shared" si="76"/>
        <v>5.3844950627890888</v>
      </c>
      <c r="P4884" s="3">
        <v>0.89318250099999996</v>
      </c>
    </row>
    <row r="4885" spans="1:16" x14ac:dyDescent="0.25">
      <c r="A4885" s="3">
        <v>487</v>
      </c>
      <c r="B4885" s="3" t="s">
        <v>1200</v>
      </c>
      <c r="C4885" s="3" t="s">
        <v>12</v>
      </c>
      <c r="D4885" s="3" t="s">
        <v>218</v>
      </c>
      <c r="E4885" s="3" t="s">
        <v>219</v>
      </c>
      <c r="F4885" s="3" t="s">
        <v>1275</v>
      </c>
      <c r="H4885" s="7">
        <v>487</v>
      </c>
      <c r="I4885" s="7">
        <v>122658</v>
      </c>
      <c r="J4885" s="7" t="s">
        <v>1276</v>
      </c>
      <c r="K4885" s="7">
        <v>16227144</v>
      </c>
      <c r="M4885" s="3">
        <v>1</v>
      </c>
      <c r="N4885" s="3">
        <v>204</v>
      </c>
      <c r="O4885" s="3">
        <f t="shared" si="76"/>
        <v>5.3181199938442161</v>
      </c>
      <c r="P4885" s="3">
        <v>0.71511470200000005</v>
      </c>
    </row>
    <row r="4886" spans="1:16" x14ac:dyDescent="0.25">
      <c r="A4886" s="3">
        <v>485</v>
      </c>
      <c r="B4886" s="3" t="s">
        <v>1200</v>
      </c>
      <c r="C4886" s="3" t="s">
        <v>12</v>
      </c>
      <c r="D4886" s="3" t="s">
        <v>214</v>
      </c>
      <c r="E4886" s="3" t="s">
        <v>215</v>
      </c>
      <c r="F4886" s="3" t="s">
        <v>1273</v>
      </c>
      <c r="H4886" s="7">
        <v>485</v>
      </c>
      <c r="I4886" s="7">
        <v>122622</v>
      </c>
      <c r="J4886" s="7" t="s">
        <v>1274</v>
      </c>
      <c r="K4886" s="7">
        <v>16227145</v>
      </c>
      <c r="M4886" s="3">
        <v>1</v>
      </c>
      <c r="N4886" s="3">
        <v>270</v>
      </c>
      <c r="O4886" s="3">
        <f t="shared" si="76"/>
        <v>5.598421958998375</v>
      </c>
      <c r="P4886" s="3">
        <v>1.5654747760000001</v>
      </c>
    </row>
    <row r="4887" spans="1:16" x14ac:dyDescent="0.25">
      <c r="A4887" s="3">
        <v>489</v>
      </c>
      <c r="B4887" s="3" t="s">
        <v>1200</v>
      </c>
      <c r="C4887" s="3" t="s">
        <v>12</v>
      </c>
      <c r="D4887" s="3" t="s">
        <v>222</v>
      </c>
      <c r="E4887" s="3" t="s">
        <v>223</v>
      </c>
      <c r="F4887" s="3" t="s">
        <v>1277</v>
      </c>
      <c r="H4887" s="7">
        <v>489</v>
      </c>
      <c r="I4887" s="7">
        <v>122727</v>
      </c>
      <c r="J4887" s="7" t="s">
        <v>1278</v>
      </c>
      <c r="K4887" s="7">
        <v>16227151</v>
      </c>
      <c r="M4887" s="3">
        <v>1</v>
      </c>
      <c r="N4887" s="3">
        <v>205</v>
      </c>
      <c r="O4887" s="3">
        <f t="shared" si="76"/>
        <v>5.3230099791384085</v>
      </c>
      <c r="P4887" s="3">
        <v>0.72778042899999995</v>
      </c>
    </row>
    <row r="4888" spans="1:16" x14ac:dyDescent="0.25">
      <c r="A4888" s="3">
        <v>483</v>
      </c>
      <c r="B4888" s="3" t="s">
        <v>1200</v>
      </c>
      <c r="C4888" s="3" t="s">
        <v>12</v>
      </c>
      <c r="D4888" s="3" t="s">
        <v>206</v>
      </c>
      <c r="E4888" s="3" t="s">
        <v>207</v>
      </c>
      <c r="F4888" s="3" t="s">
        <v>1269</v>
      </c>
      <c r="H4888" s="7">
        <v>483</v>
      </c>
      <c r="I4888" s="7">
        <v>122586</v>
      </c>
      <c r="J4888" s="7" t="s">
        <v>1270</v>
      </c>
      <c r="K4888" s="7">
        <v>16227174</v>
      </c>
      <c r="M4888" s="3">
        <v>1</v>
      </c>
      <c r="N4888" s="3">
        <v>203</v>
      </c>
      <c r="O4888" s="3">
        <f t="shared" si="76"/>
        <v>5.3132059790417872</v>
      </c>
      <c r="P4888" s="3">
        <v>0.70245783900000003</v>
      </c>
    </row>
    <row r="4889" spans="1:16" x14ac:dyDescent="0.25">
      <c r="A4889" s="3">
        <v>565</v>
      </c>
      <c r="B4889" s="3" t="s">
        <v>1200</v>
      </c>
      <c r="C4889" s="3" t="s">
        <v>12</v>
      </c>
      <c r="D4889" s="3" t="s">
        <v>607</v>
      </c>
      <c r="E4889" s="3" t="s">
        <v>446</v>
      </c>
      <c r="F4889" s="3" t="s">
        <v>1265</v>
      </c>
      <c r="H4889" s="7">
        <v>565</v>
      </c>
      <c r="I4889" s="7">
        <v>122373</v>
      </c>
      <c r="J4889" s="7" t="s">
        <v>1266</v>
      </c>
      <c r="K4889" s="7">
        <v>16227183</v>
      </c>
      <c r="M4889" s="3">
        <v>1</v>
      </c>
      <c r="N4889" s="3">
        <v>199</v>
      </c>
      <c r="O4889" s="3">
        <f t="shared" si="76"/>
        <v>5.2933048247244923</v>
      </c>
      <c r="P4889" s="3">
        <v>0.65192204499999995</v>
      </c>
    </row>
    <row r="4890" spans="1:16" x14ac:dyDescent="0.25">
      <c r="A4890" s="3">
        <v>479</v>
      </c>
      <c r="B4890" s="3" t="s">
        <v>1200</v>
      </c>
      <c r="C4890" s="3" t="s">
        <v>12</v>
      </c>
      <c r="D4890" s="3" t="s">
        <v>198</v>
      </c>
      <c r="E4890" s="3" t="s">
        <v>199</v>
      </c>
      <c r="F4890" s="3" t="s">
        <v>1263</v>
      </c>
      <c r="H4890" s="7">
        <v>479</v>
      </c>
      <c r="I4890" s="7">
        <v>122364</v>
      </c>
      <c r="J4890" s="7" t="s">
        <v>1264</v>
      </c>
      <c r="K4890" s="7">
        <v>16227209</v>
      </c>
      <c r="M4890" s="3">
        <v>1</v>
      </c>
      <c r="N4890" s="3">
        <v>190</v>
      </c>
      <c r="O4890" s="3">
        <f t="shared" si="76"/>
        <v>5.2470240721604862</v>
      </c>
      <c r="P4890" s="3">
        <v>0.53879997899999998</v>
      </c>
    </row>
    <row r="4891" spans="1:16" x14ac:dyDescent="0.25">
      <c r="A4891" s="3">
        <v>481</v>
      </c>
      <c r="B4891" s="3" t="s">
        <v>1200</v>
      </c>
      <c r="C4891" s="3" t="s">
        <v>12</v>
      </c>
      <c r="D4891" s="3" t="s">
        <v>202</v>
      </c>
      <c r="E4891" s="3" t="s">
        <v>203</v>
      </c>
      <c r="F4891" s="3" t="s">
        <v>1267</v>
      </c>
      <c r="H4891" s="7">
        <v>481</v>
      </c>
      <c r="I4891" s="7">
        <v>122484</v>
      </c>
      <c r="J4891" s="7" t="s">
        <v>1268</v>
      </c>
      <c r="K4891" s="7">
        <v>16227228</v>
      </c>
      <c r="M4891" s="3">
        <v>1</v>
      </c>
      <c r="N4891" s="3">
        <v>455</v>
      </c>
      <c r="O4891" s="3">
        <f t="shared" si="76"/>
        <v>6.1202974189509503</v>
      </c>
      <c r="P4891" s="3">
        <v>4.0341978090000001</v>
      </c>
    </row>
    <row r="4892" spans="1:16" x14ac:dyDescent="0.25">
      <c r="A4892" s="3">
        <v>473</v>
      </c>
      <c r="B4892" s="3" t="s">
        <v>1200</v>
      </c>
      <c r="C4892" s="3" t="s">
        <v>12</v>
      </c>
      <c r="D4892" s="3" t="s">
        <v>122</v>
      </c>
      <c r="E4892" s="3" t="s">
        <v>123</v>
      </c>
      <c r="F4892" s="3" t="s">
        <v>1261</v>
      </c>
      <c r="H4892" s="7">
        <v>473</v>
      </c>
      <c r="I4892" s="7">
        <v>122283</v>
      </c>
      <c r="J4892" s="7" t="s">
        <v>1262</v>
      </c>
      <c r="K4892" s="7">
        <v>16227275</v>
      </c>
      <c r="M4892" s="3">
        <v>1</v>
      </c>
      <c r="N4892" s="3">
        <v>777</v>
      </c>
      <c r="O4892" s="3">
        <f t="shared" si="76"/>
        <v>6.6554403503676474</v>
      </c>
      <c r="P4892" s="3">
        <v>8.4721423720000004</v>
      </c>
    </row>
    <row r="4893" spans="1:16" x14ac:dyDescent="0.25">
      <c r="A4893" s="3">
        <v>471</v>
      </c>
      <c r="B4893" s="3" t="s">
        <v>1200</v>
      </c>
      <c r="C4893" s="3" t="s">
        <v>12</v>
      </c>
      <c r="D4893" s="3" t="s">
        <v>118</v>
      </c>
      <c r="E4893" s="3" t="s">
        <v>119</v>
      </c>
      <c r="F4893" s="3" t="s">
        <v>1259</v>
      </c>
      <c r="H4893" s="7">
        <v>471</v>
      </c>
      <c r="I4893" s="7">
        <v>122157</v>
      </c>
      <c r="J4893" s="7" t="s">
        <v>1260</v>
      </c>
      <c r="K4893" s="7">
        <v>16227278</v>
      </c>
      <c r="M4893" s="3">
        <v>1</v>
      </c>
      <c r="N4893" s="3">
        <v>185</v>
      </c>
      <c r="O4893" s="3">
        <f t="shared" si="76"/>
        <v>5.2203558250783244</v>
      </c>
      <c r="P4893" s="3">
        <v>0.476347297</v>
      </c>
    </row>
    <row r="4894" spans="1:16" x14ac:dyDescent="0.25">
      <c r="A4894" s="3">
        <v>467</v>
      </c>
      <c r="B4894" s="3" t="s">
        <v>1200</v>
      </c>
      <c r="C4894" s="3" t="s">
        <v>12</v>
      </c>
      <c r="D4894" s="3" t="s">
        <v>188</v>
      </c>
      <c r="E4894" s="3" t="s">
        <v>189</v>
      </c>
      <c r="F4894" s="3" t="s">
        <v>1255</v>
      </c>
      <c r="H4894" s="7">
        <v>467</v>
      </c>
      <c r="I4894" s="7">
        <v>122115</v>
      </c>
      <c r="J4894" s="7" t="s">
        <v>1256</v>
      </c>
      <c r="K4894" s="7">
        <v>16227293</v>
      </c>
      <c r="M4894" s="3">
        <v>1</v>
      </c>
      <c r="N4894" s="3">
        <v>511</v>
      </c>
      <c r="O4894" s="3">
        <f t="shared" si="76"/>
        <v>6.2363695902037044</v>
      </c>
      <c r="P4894" s="3">
        <v>4.7961097500000003</v>
      </c>
    </row>
    <row r="4895" spans="1:16" x14ac:dyDescent="0.25">
      <c r="A4895" s="3">
        <v>469</v>
      </c>
      <c r="B4895" s="3" t="s">
        <v>1200</v>
      </c>
      <c r="C4895" s="3" t="s">
        <v>12</v>
      </c>
      <c r="D4895" s="3" t="s">
        <v>114</v>
      </c>
      <c r="E4895" s="3" t="s">
        <v>115</v>
      </c>
      <c r="F4895" s="3" t="s">
        <v>1257</v>
      </c>
      <c r="H4895" s="7">
        <v>469</v>
      </c>
      <c r="I4895" s="7">
        <v>122139</v>
      </c>
      <c r="J4895" s="7" t="s">
        <v>1258</v>
      </c>
      <c r="K4895" s="7">
        <v>16227306</v>
      </c>
      <c r="M4895" s="3">
        <v>1</v>
      </c>
      <c r="N4895" s="3">
        <v>373</v>
      </c>
      <c r="O4895" s="3">
        <f t="shared" si="76"/>
        <v>5.9215784196438159</v>
      </c>
      <c r="P4895" s="3">
        <v>2.9291066780000001</v>
      </c>
    </row>
    <row r="4896" spans="1:16" x14ac:dyDescent="0.25">
      <c r="A4896" s="3">
        <v>461</v>
      </c>
      <c r="B4896" s="3" t="s">
        <v>1200</v>
      </c>
      <c r="C4896" s="3" t="s">
        <v>12</v>
      </c>
      <c r="D4896" s="3" t="s">
        <v>98</v>
      </c>
      <c r="E4896" s="3" t="s">
        <v>99</v>
      </c>
      <c r="F4896" s="3" t="s">
        <v>1247</v>
      </c>
      <c r="H4896" s="7">
        <v>461</v>
      </c>
      <c r="I4896" s="7">
        <v>121836</v>
      </c>
      <c r="J4896" s="7" t="s">
        <v>1248</v>
      </c>
      <c r="K4896" s="7">
        <v>16227332</v>
      </c>
      <c r="M4896" s="3">
        <v>1</v>
      </c>
      <c r="N4896" s="3">
        <v>319</v>
      </c>
      <c r="O4896" s="3">
        <f t="shared" si="76"/>
        <v>5.7651911027848444</v>
      </c>
      <c r="P4896" s="3">
        <v>2.2100247780000002</v>
      </c>
    </row>
    <row r="4897" spans="1:16" x14ac:dyDescent="0.25">
      <c r="A4897" s="3">
        <v>463</v>
      </c>
      <c r="B4897" s="3" t="s">
        <v>1200</v>
      </c>
      <c r="C4897" s="3" t="s">
        <v>12</v>
      </c>
      <c r="D4897" s="3" t="s">
        <v>102</v>
      </c>
      <c r="E4897" s="3" t="s">
        <v>103</v>
      </c>
      <c r="F4897" s="3" t="s">
        <v>1249</v>
      </c>
      <c r="H4897" s="7">
        <v>463</v>
      </c>
      <c r="I4897" s="7">
        <v>121998</v>
      </c>
      <c r="J4897" s="7" t="s">
        <v>1250</v>
      </c>
      <c r="K4897" s="7">
        <v>16227383</v>
      </c>
      <c r="M4897" s="3">
        <v>1</v>
      </c>
      <c r="N4897" s="3">
        <v>389</v>
      </c>
      <c r="O4897" s="3">
        <f t="shared" si="76"/>
        <v>5.9635793436184459</v>
      </c>
      <c r="P4897" s="3">
        <v>3.1436060160000001</v>
      </c>
    </row>
    <row r="4898" spans="1:16" x14ac:dyDescent="0.25">
      <c r="A4898" s="3">
        <v>465</v>
      </c>
      <c r="B4898" s="3" t="s">
        <v>1200</v>
      </c>
      <c r="C4898" s="3" t="s">
        <v>12</v>
      </c>
      <c r="D4898" s="3" t="s">
        <v>110</v>
      </c>
      <c r="E4898" s="3" t="s">
        <v>111</v>
      </c>
      <c r="F4898" s="3" t="s">
        <v>1253</v>
      </c>
      <c r="H4898" s="7">
        <v>465</v>
      </c>
      <c r="I4898" s="7">
        <v>122046</v>
      </c>
      <c r="J4898" s="7" t="s">
        <v>1254</v>
      </c>
      <c r="K4898" s="7">
        <v>16227385</v>
      </c>
      <c r="M4898" s="3">
        <v>1</v>
      </c>
      <c r="N4898" s="3">
        <v>210</v>
      </c>
      <c r="O4898" s="3">
        <f t="shared" si="76"/>
        <v>5.3471075307174685</v>
      </c>
      <c r="P4898" s="3">
        <v>0.79123721000000002</v>
      </c>
    </row>
    <row r="4899" spans="1:16" x14ac:dyDescent="0.25">
      <c r="A4899" s="3">
        <v>559</v>
      </c>
      <c r="B4899" s="3" t="s">
        <v>1200</v>
      </c>
      <c r="C4899" s="3" t="s">
        <v>12</v>
      </c>
      <c r="D4899" s="3" t="s">
        <v>183</v>
      </c>
      <c r="E4899" s="3" t="s">
        <v>107</v>
      </c>
      <c r="F4899" s="3" t="s">
        <v>1251</v>
      </c>
      <c r="H4899" s="7">
        <v>559</v>
      </c>
      <c r="I4899" s="7">
        <v>122007</v>
      </c>
      <c r="J4899" s="7" t="s">
        <v>1252</v>
      </c>
      <c r="K4899" s="7">
        <v>16227390</v>
      </c>
      <c r="M4899" s="3">
        <v>1</v>
      </c>
      <c r="N4899" s="3">
        <v>279</v>
      </c>
      <c r="O4899" s="3">
        <f t="shared" si="76"/>
        <v>5.6312117818213654</v>
      </c>
      <c r="P4899" s="3">
        <v>1.6831827210000001</v>
      </c>
    </row>
    <row r="4900" spans="1:16" x14ac:dyDescent="0.25">
      <c r="A4900" s="3">
        <v>459</v>
      </c>
      <c r="B4900" s="3" t="s">
        <v>1200</v>
      </c>
      <c r="C4900" s="3" t="s">
        <v>12</v>
      </c>
      <c r="D4900" s="3" t="s">
        <v>94</v>
      </c>
      <c r="E4900" s="3" t="s">
        <v>95</v>
      </c>
      <c r="F4900" s="3" t="s">
        <v>1245</v>
      </c>
      <c r="H4900" s="7">
        <v>459</v>
      </c>
      <c r="I4900" s="7">
        <v>121769</v>
      </c>
      <c r="J4900" s="7" t="s">
        <v>1246</v>
      </c>
      <c r="K4900" s="7">
        <v>16227427</v>
      </c>
      <c r="M4900" s="3">
        <v>1</v>
      </c>
      <c r="N4900" s="3">
        <v>249</v>
      </c>
      <c r="O4900" s="3">
        <f t="shared" si="76"/>
        <v>5.5174528964647074</v>
      </c>
      <c r="P4900" s="3">
        <v>1.2922265930000001</v>
      </c>
    </row>
    <row r="4901" spans="1:16" x14ac:dyDescent="0.25">
      <c r="A4901" s="3">
        <v>457</v>
      </c>
      <c r="B4901" s="3" t="s">
        <v>1200</v>
      </c>
      <c r="C4901" s="3" t="s">
        <v>12</v>
      </c>
      <c r="D4901" s="3" t="s">
        <v>90</v>
      </c>
      <c r="E4901" s="3" t="s">
        <v>91</v>
      </c>
      <c r="F4901" s="3" t="s">
        <v>1243</v>
      </c>
      <c r="H4901" s="7">
        <v>457</v>
      </c>
      <c r="I4901" s="7">
        <v>121721</v>
      </c>
      <c r="J4901" s="7" t="s">
        <v>1244</v>
      </c>
      <c r="K4901" s="7">
        <v>16227432</v>
      </c>
      <c r="M4901" s="3">
        <v>1</v>
      </c>
      <c r="N4901" s="3">
        <v>256</v>
      </c>
      <c r="O4901" s="3">
        <f t="shared" si="76"/>
        <v>5.5451774444795623</v>
      </c>
      <c r="P4901" s="3">
        <v>1.383077084</v>
      </c>
    </row>
    <row r="4902" spans="1:16" x14ac:dyDescent="0.25">
      <c r="A4902" s="3">
        <v>557</v>
      </c>
      <c r="B4902" s="3" t="s">
        <v>1200</v>
      </c>
      <c r="C4902" s="3" t="s">
        <v>12</v>
      </c>
      <c r="D4902" s="3" t="s">
        <v>163</v>
      </c>
      <c r="E4902" s="3" t="s">
        <v>164</v>
      </c>
      <c r="F4902" s="3" t="s">
        <v>1235</v>
      </c>
      <c r="H4902" s="7">
        <v>557</v>
      </c>
      <c r="I4902" s="7">
        <v>121547</v>
      </c>
      <c r="J4902" s="7" t="s">
        <v>1236</v>
      </c>
      <c r="K4902" s="7">
        <v>16227460</v>
      </c>
      <c r="M4902" s="3">
        <v>1</v>
      </c>
      <c r="N4902" s="3">
        <v>212</v>
      </c>
      <c r="O4902" s="3">
        <f t="shared" si="76"/>
        <v>5.3565862746720123</v>
      </c>
      <c r="P4902" s="3">
        <v>0.81667732900000001</v>
      </c>
    </row>
    <row r="4903" spans="1:16" x14ac:dyDescent="0.25">
      <c r="A4903" s="3">
        <v>453</v>
      </c>
      <c r="B4903" s="3" t="s">
        <v>1200</v>
      </c>
      <c r="C4903" s="3" t="s">
        <v>12</v>
      </c>
      <c r="D4903" s="3" t="s">
        <v>78</v>
      </c>
      <c r="E4903" s="3" t="s">
        <v>79</v>
      </c>
      <c r="F4903" s="3" t="s">
        <v>1239</v>
      </c>
      <c r="H4903" s="7">
        <v>453</v>
      </c>
      <c r="I4903" s="7">
        <v>121640</v>
      </c>
      <c r="J4903" s="7" t="s">
        <v>1240</v>
      </c>
      <c r="K4903" s="7">
        <v>16227465</v>
      </c>
      <c r="M4903" s="3">
        <v>1</v>
      </c>
      <c r="N4903" s="3">
        <v>193</v>
      </c>
      <c r="O4903" s="3">
        <f t="shared" si="76"/>
        <v>5.2626901889048856</v>
      </c>
      <c r="P4903" s="3">
        <v>0.57641181900000005</v>
      </c>
    </row>
    <row r="4904" spans="1:16" x14ac:dyDescent="0.25">
      <c r="A4904" s="3">
        <v>451</v>
      </c>
      <c r="B4904" s="3" t="s">
        <v>1200</v>
      </c>
      <c r="C4904" s="3" t="s">
        <v>12</v>
      </c>
      <c r="D4904" s="3" t="s">
        <v>74</v>
      </c>
      <c r="E4904" s="3" t="s">
        <v>75</v>
      </c>
      <c r="F4904" s="3" t="s">
        <v>1237</v>
      </c>
      <c r="H4904" s="7">
        <v>451</v>
      </c>
      <c r="I4904" s="7">
        <v>121592</v>
      </c>
      <c r="J4904" s="7" t="s">
        <v>1238</v>
      </c>
      <c r="K4904" s="7">
        <v>16227478</v>
      </c>
      <c r="M4904" s="3">
        <v>1</v>
      </c>
      <c r="N4904" s="3">
        <v>266</v>
      </c>
      <c r="O4904" s="3">
        <f t="shared" si="76"/>
        <v>5.5834963087816991</v>
      </c>
      <c r="P4904" s="3">
        <v>1.513270771</v>
      </c>
    </row>
    <row r="4905" spans="1:16" x14ac:dyDescent="0.25">
      <c r="A4905" s="3">
        <v>455</v>
      </c>
      <c r="B4905" s="3" t="s">
        <v>1200</v>
      </c>
      <c r="C4905" s="3" t="s">
        <v>12</v>
      </c>
      <c r="D4905" s="3" t="s">
        <v>86</v>
      </c>
      <c r="E4905" s="3" t="s">
        <v>87</v>
      </c>
      <c r="F4905" s="3" t="s">
        <v>1241</v>
      </c>
      <c r="H4905" s="7">
        <v>455</v>
      </c>
      <c r="I4905" s="7">
        <v>121655</v>
      </c>
      <c r="J4905" s="7" t="s">
        <v>1242</v>
      </c>
      <c r="K4905" s="7">
        <v>16227515</v>
      </c>
      <c r="M4905" s="3">
        <v>1</v>
      </c>
      <c r="N4905" s="3">
        <v>240</v>
      </c>
      <c r="O4905" s="3">
        <f t="shared" si="76"/>
        <v>5.4806389233419912</v>
      </c>
      <c r="P4905" s="3">
        <v>1.175791563</v>
      </c>
    </row>
    <row r="4906" spans="1:16" x14ac:dyDescent="0.25">
      <c r="A4906" s="3">
        <v>569</v>
      </c>
      <c r="B4906" s="3" t="s">
        <v>1200</v>
      </c>
      <c r="C4906" s="3" t="s">
        <v>12</v>
      </c>
      <c r="D4906" s="3" t="s">
        <v>728</v>
      </c>
      <c r="E4906" s="3" t="s">
        <v>63</v>
      </c>
      <c r="F4906" s="3" t="s">
        <v>1229</v>
      </c>
      <c r="H4906" s="7">
        <v>569</v>
      </c>
      <c r="I4906" s="7">
        <v>121394</v>
      </c>
      <c r="J4906" s="7" t="s">
        <v>1230</v>
      </c>
      <c r="K4906" s="7">
        <v>16227541</v>
      </c>
      <c r="M4906" s="3">
        <v>1</v>
      </c>
      <c r="N4906" s="3">
        <v>237</v>
      </c>
      <c r="O4906" s="3">
        <f t="shared" si="76"/>
        <v>5.4680601411351315</v>
      </c>
      <c r="P4906" s="3">
        <v>1.1370788810000001</v>
      </c>
    </row>
    <row r="4907" spans="1:16" x14ac:dyDescent="0.25">
      <c r="A4907" s="3">
        <v>447</v>
      </c>
      <c r="B4907" s="3" t="s">
        <v>1200</v>
      </c>
      <c r="C4907" s="3" t="s">
        <v>12</v>
      </c>
      <c r="D4907" s="3" t="s">
        <v>66</v>
      </c>
      <c r="E4907" s="3" t="s">
        <v>67</v>
      </c>
      <c r="F4907" s="3" t="s">
        <v>1231</v>
      </c>
      <c r="H4907" s="7">
        <v>447</v>
      </c>
      <c r="I4907" s="7">
        <v>121454</v>
      </c>
      <c r="J4907" s="7" t="s">
        <v>1232</v>
      </c>
      <c r="K4907" s="7">
        <v>16227563</v>
      </c>
      <c r="M4907" s="3">
        <v>1</v>
      </c>
      <c r="N4907" s="3">
        <v>192</v>
      </c>
      <c r="O4907" s="3">
        <f t="shared" si="76"/>
        <v>5.2574953720277815</v>
      </c>
      <c r="P4907" s="3">
        <v>0.563863428</v>
      </c>
    </row>
    <row r="4908" spans="1:16" x14ac:dyDescent="0.25">
      <c r="A4908" s="3">
        <v>449</v>
      </c>
      <c r="B4908" s="3" t="s">
        <v>1200</v>
      </c>
      <c r="C4908" s="3" t="s">
        <v>12</v>
      </c>
      <c r="D4908" s="3" t="s">
        <v>70</v>
      </c>
      <c r="E4908" s="3" t="s">
        <v>71</v>
      </c>
      <c r="F4908" s="3" t="s">
        <v>1233</v>
      </c>
      <c r="H4908" s="7">
        <v>449</v>
      </c>
      <c r="I4908" s="7">
        <v>121493</v>
      </c>
      <c r="J4908" s="7" t="s">
        <v>1234</v>
      </c>
      <c r="K4908" s="7">
        <v>16227574</v>
      </c>
      <c r="M4908" s="3">
        <v>1</v>
      </c>
      <c r="N4908" s="3">
        <v>219</v>
      </c>
      <c r="O4908" s="3">
        <f t="shared" si="76"/>
        <v>5.389071729816501</v>
      </c>
      <c r="P4908" s="3">
        <v>0.90595922100000004</v>
      </c>
    </row>
    <row r="4909" spans="1:16" x14ac:dyDescent="0.25">
      <c r="A4909" s="3">
        <v>477</v>
      </c>
      <c r="B4909" s="3" t="s">
        <v>1200</v>
      </c>
      <c r="C4909" s="3" t="s">
        <v>12</v>
      </c>
      <c r="D4909" s="3" t="s">
        <v>151</v>
      </c>
      <c r="E4909" s="3" t="s">
        <v>152</v>
      </c>
      <c r="F4909" s="3" t="s">
        <v>1223</v>
      </c>
      <c r="H4909" s="7">
        <v>477</v>
      </c>
      <c r="I4909" s="7">
        <v>121136</v>
      </c>
      <c r="J4909" s="7" t="s">
        <v>1224</v>
      </c>
      <c r="K4909" s="7">
        <v>16227609</v>
      </c>
      <c r="M4909" s="3">
        <v>1</v>
      </c>
      <c r="N4909" s="3">
        <v>207</v>
      </c>
      <c r="O4909" s="3">
        <f t="shared" si="76"/>
        <v>5.3327187932653688</v>
      </c>
      <c r="P4909" s="3">
        <v>0.75313791299999999</v>
      </c>
    </row>
    <row r="4910" spans="1:16" x14ac:dyDescent="0.25">
      <c r="A4910" s="3">
        <v>445</v>
      </c>
      <c r="B4910" s="3" t="s">
        <v>1200</v>
      </c>
      <c r="C4910" s="3" t="s">
        <v>12</v>
      </c>
      <c r="D4910" s="3" t="s">
        <v>58</v>
      </c>
      <c r="E4910" s="3" t="s">
        <v>59</v>
      </c>
      <c r="F4910" s="3" t="s">
        <v>1227</v>
      </c>
      <c r="H4910" s="7">
        <v>445</v>
      </c>
      <c r="I4910" s="7">
        <v>121241</v>
      </c>
      <c r="J4910" s="7" t="s">
        <v>1228</v>
      </c>
      <c r="K4910" s="7">
        <v>16227628</v>
      </c>
      <c r="M4910" s="3">
        <v>1</v>
      </c>
      <c r="N4910" s="3">
        <v>276</v>
      </c>
      <c r="O4910" s="3">
        <f t="shared" si="76"/>
        <v>5.6204008657171496</v>
      </c>
      <c r="P4910" s="3">
        <v>1.643909394</v>
      </c>
    </row>
    <row r="4911" spans="1:16" x14ac:dyDescent="0.25">
      <c r="A4911" s="3">
        <v>563</v>
      </c>
      <c r="B4911" s="3" t="s">
        <v>1200</v>
      </c>
      <c r="C4911" s="3" t="s">
        <v>12</v>
      </c>
      <c r="D4911" s="3" t="s">
        <v>566</v>
      </c>
      <c r="E4911" s="3" t="s">
        <v>55</v>
      </c>
      <c r="F4911" s="3" t="s">
        <v>1225</v>
      </c>
      <c r="H4911" s="7">
        <v>563</v>
      </c>
      <c r="I4911" s="7">
        <v>121172</v>
      </c>
      <c r="J4911" s="7" t="s">
        <v>1226</v>
      </c>
      <c r="K4911" s="7">
        <v>16227633</v>
      </c>
      <c r="M4911" s="3">
        <v>1</v>
      </c>
      <c r="N4911" s="3">
        <v>244</v>
      </c>
      <c r="O4911" s="3">
        <f t="shared" si="76"/>
        <v>5.4971682252932021</v>
      </c>
      <c r="P4911" s="3">
        <v>1.2274867279999999</v>
      </c>
    </row>
    <row r="4912" spans="1:16" x14ac:dyDescent="0.25">
      <c r="A4912" s="3">
        <v>437</v>
      </c>
      <c r="B4912" s="3" t="s">
        <v>1200</v>
      </c>
      <c r="C4912" s="3" t="s">
        <v>12</v>
      </c>
      <c r="D4912" s="3" t="s">
        <v>38</v>
      </c>
      <c r="E4912" s="3" t="s">
        <v>39</v>
      </c>
      <c r="F4912" s="3" t="s">
        <v>1215</v>
      </c>
      <c r="H4912" s="7">
        <v>437</v>
      </c>
      <c r="I4912" s="7">
        <v>120989</v>
      </c>
      <c r="J4912" s="7" t="s">
        <v>1216</v>
      </c>
      <c r="K4912" s="7">
        <v>16227657</v>
      </c>
      <c r="M4912" s="3">
        <v>1</v>
      </c>
      <c r="N4912" s="3">
        <v>185</v>
      </c>
      <c r="O4912" s="3">
        <f t="shared" si="76"/>
        <v>5.2203558250783244</v>
      </c>
      <c r="P4912" s="3">
        <v>0.476347297</v>
      </c>
    </row>
    <row r="4913" spans="1:16" x14ac:dyDescent="0.25">
      <c r="A4913" s="3">
        <v>441</v>
      </c>
      <c r="B4913" s="3" t="s">
        <v>1200</v>
      </c>
      <c r="C4913" s="3" t="s">
        <v>12</v>
      </c>
      <c r="D4913" s="3" t="s">
        <v>46</v>
      </c>
      <c r="E4913" s="3" t="s">
        <v>47</v>
      </c>
      <c r="F4913" s="3" t="s">
        <v>1219</v>
      </c>
      <c r="H4913" s="7">
        <v>441</v>
      </c>
      <c r="I4913" s="7">
        <v>121043</v>
      </c>
      <c r="J4913" s="7" t="s">
        <v>1220</v>
      </c>
      <c r="K4913" s="7">
        <v>16227659</v>
      </c>
      <c r="M4913" s="3">
        <v>1</v>
      </c>
      <c r="N4913" s="3">
        <v>225</v>
      </c>
      <c r="O4913" s="3">
        <f t="shared" si="76"/>
        <v>5.4161004022044201</v>
      </c>
      <c r="P4913" s="3">
        <v>0.98276613300000004</v>
      </c>
    </row>
    <row r="4914" spans="1:16" x14ac:dyDescent="0.25">
      <c r="A4914" s="3">
        <v>439</v>
      </c>
      <c r="B4914" s="3" t="s">
        <v>1200</v>
      </c>
      <c r="C4914" s="3" t="s">
        <v>12</v>
      </c>
      <c r="D4914" s="3" t="s">
        <v>42</v>
      </c>
      <c r="E4914" s="3" t="s">
        <v>43</v>
      </c>
      <c r="F4914" s="3" t="s">
        <v>1217</v>
      </c>
      <c r="H4914" s="7">
        <v>439</v>
      </c>
      <c r="I4914" s="7">
        <v>121004</v>
      </c>
      <c r="J4914" s="7" t="s">
        <v>1218</v>
      </c>
      <c r="K4914" s="7">
        <v>16227660</v>
      </c>
      <c r="M4914" s="3">
        <v>1</v>
      </c>
      <c r="N4914" s="3">
        <v>222</v>
      </c>
      <c r="O4914" s="3">
        <f t="shared" si="76"/>
        <v>5.4026773818722793</v>
      </c>
      <c r="P4914" s="3">
        <v>0.94433179199999995</v>
      </c>
    </row>
    <row r="4915" spans="1:16" x14ac:dyDescent="0.25">
      <c r="A4915" s="3">
        <v>475</v>
      </c>
      <c r="B4915" s="3" t="s">
        <v>1200</v>
      </c>
      <c r="C4915" s="3" t="s">
        <v>12</v>
      </c>
      <c r="D4915" s="3" t="s">
        <v>135</v>
      </c>
      <c r="E4915" s="3" t="s">
        <v>136</v>
      </c>
      <c r="F4915" s="3" t="s">
        <v>1209</v>
      </c>
      <c r="H4915" s="7">
        <v>475</v>
      </c>
      <c r="I4915" s="7">
        <v>120959</v>
      </c>
      <c r="J4915" s="7" t="s">
        <v>1210</v>
      </c>
      <c r="K4915" s="7">
        <v>16227665</v>
      </c>
      <c r="M4915" s="3">
        <v>1</v>
      </c>
      <c r="N4915" s="3">
        <v>262</v>
      </c>
      <c r="O4915" s="3">
        <f t="shared" si="76"/>
        <v>5.5683445037610966</v>
      </c>
      <c r="P4915" s="3">
        <v>1.461137892</v>
      </c>
    </row>
    <row r="4916" spans="1:16" x14ac:dyDescent="0.25">
      <c r="A4916" s="3">
        <v>435</v>
      </c>
      <c r="B4916" s="3" t="s">
        <v>1200</v>
      </c>
      <c r="C4916" s="3" t="s">
        <v>12</v>
      </c>
      <c r="D4916" s="3" t="s">
        <v>34</v>
      </c>
      <c r="E4916" s="3" t="s">
        <v>35</v>
      </c>
      <c r="F4916" s="3" t="s">
        <v>1213</v>
      </c>
      <c r="H4916" s="7">
        <v>435</v>
      </c>
      <c r="I4916" s="7">
        <v>120965</v>
      </c>
      <c r="J4916" s="7" t="s">
        <v>1214</v>
      </c>
      <c r="K4916" s="7">
        <v>16227672</v>
      </c>
      <c r="M4916" s="3">
        <v>1</v>
      </c>
      <c r="N4916" s="3">
        <v>242</v>
      </c>
      <c r="O4916" s="3">
        <f t="shared" si="76"/>
        <v>5.4889377261566867</v>
      </c>
      <c r="P4916" s="3">
        <v>1.2016281529999999</v>
      </c>
    </row>
    <row r="4917" spans="1:16" x14ac:dyDescent="0.25">
      <c r="A4917" s="3">
        <v>433</v>
      </c>
      <c r="B4917" s="3" t="s">
        <v>1200</v>
      </c>
      <c r="C4917" s="3" t="s">
        <v>12</v>
      </c>
      <c r="D4917" s="3" t="s">
        <v>30</v>
      </c>
      <c r="E4917" s="3" t="s">
        <v>31</v>
      </c>
      <c r="F4917" s="3" t="s">
        <v>1211</v>
      </c>
      <c r="H4917" s="7">
        <v>433</v>
      </c>
      <c r="I4917" s="7">
        <v>120962</v>
      </c>
      <c r="J4917" s="7" t="s">
        <v>1212</v>
      </c>
      <c r="K4917" s="7">
        <v>16227686</v>
      </c>
      <c r="M4917" s="3">
        <v>1</v>
      </c>
      <c r="N4917" s="3">
        <v>208</v>
      </c>
      <c r="O4917" s="3">
        <f t="shared" si="76"/>
        <v>5.3375380797013179</v>
      </c>
      <c r="P4917" s="3">
        <v>0.76582939800000005</v>
      </c>
    </row>
    <row r="4918" spans="1:16" x14ac:dyDescent="0.25">
      <c r="A4918" s="3">
        <v>443</v>
      </c>
      <c r="B4918" s="3" t="s">
        <v>1200</v>
      </c>
      <c r="C4918" s="3" t="s">
        <v>12</v>
      </c>
      <c r="D4918" s="3" t="s">
        <v>50</v>
      </c>
      <c r="E4918" s="3" t="s">
        <v>51</v>
      </c>
      <c r="F4918" s="3" t="s">
        <v>1221</v>
      </c>
      <c r="H4918" s="7">
        <v>443</v>
      </c>
      <c r="I4918" s="7">
        <v>121076</v>
      </c>
      <c r="J4918" s="7" t="s">
        <v>1222</v>
      </c>
      <c r="K4918" s="7">
        <v>16227690</v>
      </c>
      <c r="M4918" s="3">
        <v>1</v>
      </c>
      <c r="N4918" s="3">
        <v>233</v>
      </c>
      <c r="O4918" s="3">
        <f t="shared" si="76"/>
        <v>5.4510384535657002</v>
      </c>
      <c r="P4918" s="3">
        <v>1.0855432309999999</v>
      </c>
    </row>
    <row r="4919" spans="1:16" x14ac:dyDescent="0.25">
      <c r="A4919" s="3">
        <v>431</v>
      </c>
      <c r="B4919" s="3" t="s">
        <v>1200</v>
      </c>
      <c r="C4919" s="3" t="s">
        <v>12</v>
      </c>
      <c r="D4919" s="3" t="s">
        <v>26</v>
      </c>
      <c r="E4919" s="3" t="s">
        <v>27</v>
      </c>
      <c r="F4919" s="3" t="s">
        <v>1207</v>
      </c>
      <c r="H4919" s="7">
        <v>431</v>
      </c>
      <c r="I4919" s="7">
        <v>120953</v>
      </c>
      <c r="J4919" s="7" t="s">
        <v>1208</v>
      </c>
      <c r="K4919" s="7">
        <v>16227696</v>
      </c>
      <c r="M4919" s="3">
        <v>1</v>
      </c>
      <c r="N4919" s="3">
        <v>209</v>
      </c>
      <c r="O4919" s="3">
        <f t="shared" si="76"/>
        <v>5.3423342519648109</v>
      </c>
      <c r="P4919" s="3">
        <v>0.778529205</v>
      </c>
    </row>
    <row r="4920" spans="1:16" x14ac:dyDescent="0.25">
      <c r="A4920" s="3">
        <v>427</v>
      </c>
      <c r="B4920" s="3" t="s">
        <v>1200</v>
      </c>
      <c r="C4920" s="3" t="s">
        <v>12</v>
      </c>
      <c r="D4920" s="3" t="s">
        <v>18</v>
      </c>
      <c r="E4920" s="3" t="s">
        <v>19</v>
      </c>
      <c r="F4920" s="3" t="s">
        <v>1203</v>
      </c>
      <c r="H4920" s="7">
        <v>427</v>
      </c>
      <c r="I4920" s="7">
        <v>120914</v>
      </c>
      <c r="J4920" s="7" t="s">
        <v>1204</v>
      </c>
      <c r="K4920" s="7">
        <v>16227711</v>
      </c>
      <c r="M4920" s="3">
        <v>1</v>
      </c>
      <c r="N4920" s="3">
        <v>301</v>
      </c>
      <c r="O4920" s="3">
        <f t="shared" si="76"/>
        <v>5.7071102647488754</v>
      </c>
      <c r="P4920" s="3">
        <v>1.972248768</v>
      </c>
    </row>
    <row r="4921" spans="1:16" x14ac:dyDescent="0.25">
      <c r="A4921" s="3">
        <v>425</v>
      </c>
      <c r="B4921" s="3" t="s">
        <v>1200</v>
      </c>
      <c r="C4921" s="3" t="s">
        <v>12</v>
      </c>
      <c r="D4921" s="3" t="s">
        <v>13</v>
      </c>
      <c r="E4921" s="3" t="s">
        <v>14</v>
      </c>
      <c r="F4921" s="3" t="s">
        <v>1201</v>
      </c>
      <c r="H4921" s="7">
        <v>425</v>
      </c>
      <c r="I4921" s="7">
        <v>120881</v>
      </c>
      <c r="J4921" s="7" t="s">
        <v>1202</v>
      </c>
      <c r="K4921" s="7">
        <v>16227725</v>
      </c>
      <c r="M4921" s="3">
        <v>1</v>
      </c>
      <c r="N4921" s="3">
        <v>467</v>
      </c>
      <c r="O4921" s="3">
        <f t="shared" si="76"/>
        <v>6.1463292576688975</v>
      </c>
      <c r="P4921" s="3">
        <v>4.1970196</v>
      </c>
    </row>
    <row r="4922" spans="1:16" x14ac:dyDescent="0.25">
      <c r="A4922" s="3">
        <v>429</v>
      </c>
      <c r="B4922" s="3" t="s">
        <v>1200</v>
      </c>
      <c r="C4922" s="3" t="s">
        <v>12</v>
      </c>
      <c r="D4922" s="3" t="s">
        <v>22</v>
      </c>
      <c r="E4922" s="3" t="s">
        <v>23</v>
      </c>
      <c r="F4922" s="3" t="s">
        <v>1205</v>
      </c>
      <c r="H4922" s="7">
        <v>429</v>
      </c>
      <c r="I4922" s="7">
        <v>120917</v>
      </c>
      <c r="J4922" s="7" t="s">
        <v>1206</v>
      </c>
      <c r="K4922" s="7">
        <v>16227745</v>
      </c>
      <c r="M4922" s="3">
        <v>1</v>
      </c>
      <c r="N4922" s="3">
        <v>285</v>
      </c>
      <c r="O4922" s="3">
        <f t="shared" si="76"/>
        <v>5.6524891802686508</v>
      </c>
      <c r="P4922" s="3">
        <v>1.761837423</v>
      </c>
    </row>
    <row r="4923" spans="1:16" x14ac:dyDescent="0.25">
      <c r="A4923" s="3">
        <v>763</v>
      </c>
      <c r="B4923" s="3" t="s">
        <v>1355</v>
      </c>
      <c r="C4923" s="3" t="s">
        <v>12</v>
      </c>
      <c r="D4923" s="3" t="s">
        <v>366</v>
      </c>
      <c r="E4923" s="3" t="s">
        <v>367</v>
      </c>
      <c r="F4923" s="3" t="s">
        <v>1503</v>
      </c>
      <c r="H4923" s="7">
        <v>763</v>
      </c>
      <c r="I4923" s="7">
        <v>128305</v>
      </c>
      <c r="J4923" s="7" t="s">
        <v>1504</v>
      </c>
      <c r="K4923" s="7">
        <v>16225246</v>
      </c>
      <c r="M4923" s="3">
        <v>1</v>
      </c>
      <c r="N4923" s="3">
        <v>294</v>
      </c>
      <c r="O4923" s="3">
        <f t="shared" si="76"/>
        <v>5.6835797673386814</v>
      </c>
      <c r="P4923" s="3">
        <v>2.6444677599999999</v>
      </c>
    </row>
    <row r="4924" spans="1:16" x14ac:dyDescent="0.25">
      <c r="A4924" s="3">
        <v>617</v>
      </c>
      <c r="B4924" s="3" t="s">
        <v>1355</v>
      </c>
      <c r="C4924" s="3" t="s">
        <v>12</v>
      </c>
      <c r="D4924" s="3" t="s">
        <v>370</v>
      </c>
      <c r="E4924" s="3" t="s">
        <v>371</v>
      </c>
      <c r="F4924" s="3" t="s">
        <v>1505</v>
      </c>
      <c r="H4924" s="7">
        <v>617</v>
      </c>
      <c r="I4924" s="7">
        <v>128314</v>
      </c>
      <c r="J4924" s="7" t="s">
        <v>1506</v>
      </c>
      <c r="K4924" s="7">
        <v>16225259</v>
      </c>
      <c r="M4924" s="3">
        <v>1</v>
      </c>
      <c r="N4924" s="3">
        <v>166</v>
      </c>
      <c r="O4924" s="3">
        <f t="shared" si="76"/>
        <v>5.1119877883565437</v>
      </c>
      <c r="P4924" s="3">
        <v>0.35268765699999999</v>
      </c>
    </row>
    <row r="4925" spans="1:16" x14ac:dyDescent="0.25">
      <c r="A4925" s="3">
        <v>618</v>
      </c>
      <c r="B4925" s="3" t="s">
        <v>1355</v>
      </c>
      <c r="C4925" s="3" t="s">
        <v>12</v>
      </c>
      <c r="D4925" s="3" t="s">
        <v>374</v>
      </c>
      <c r="E4925" s="3" t="s">
        <v>375</v>
      </c>
      <c r="F4925" s="3" t="s">
        <v>1507</v>
      </c>
      <c r="H4925" s="7">
        <v>618</v>
      </c>
      <c r="I4925" s="7">
        <v>128326</v>
      </c>
      <c r="J4925" s="7" t="s">
        <v>1508</v>
      </c>
      <c r="K4925" s="7">
        <v>16225263</v>
      </c>
      <c r="M4925" s="3">
        <v>1</v>
      </c>
      <c r="N4925" s="3">
        <v>179</v>
      </c>
      <c r="O4925" s="3">
        <f t="shared" si="76"/>
        <v>5.1873858058407549</v>
      </c>
      <c r="P4925" s="3">
        <v>0.58763052999999998</v>
      </c>
    </row>
    <row r="4926" spans="1:16" x14ac:dyDescent="0.25">
      <c r="A4926" s="3">
        <v>695</v>
      </c>
      <c r="B4926" s="3" t="s">
        <v>1355</v>
      </c>
      <c r="C4926" s="3" t="s">
        <v>12</v>
      </c>
      <c r="D4926" s="3" t="s">
        <v>378</v>
      </c>
      <c r="E4926" s="3" t="s">
        <v>379</v>
      </c>
      <c r="F4926" s="3" t="s">
        <v>1509</v>
      </c>
      <c r="H4926" s="7">
        <v>695</v>
      </c>
      <c r="I4926" s="7">
        <v>128419</v>
      </c>
      <c r="J4926" s="7" t="s">
        <v>1510</v>
      </c>
      <c r="K4926" s="7">
        <v>16225274</v>
      </c>
      <c r="M4926" s="3">
        <v>1</v>
      </c>
      <c r="N4926" s="3">
        <v>145</v>
      </c>
      <c r="O4926" s="3">
        <f t="shared" si="76"/>
        <v>4.9767337424205742</v>
      </c>
      <c r="P4926" s="3">
        <v>0</v>
      </c>
    </row>
    <row r="4927" spans="1:16" x14ac:dyDescent="0.25">
      <c r="A4927" s="3">
        <v>615</v>
      </c>
      <c r="B4927" s="3" t="s">
        <v>1355</v>
      </c>
      <c r="C4927" s="3" t="s">
        <v>12</v>
      </c>
      <c r="D4927" s="3" t="s">
        <v>354</v>
      </c>
      <c r="E4927" s="3" t="s">
        <v>355</v>
      </c>
      <c r="F4927" s="3" t="s">
        <v>1497</v>
      </c>
      <c r="H4927" s="7">
        <v>615</v>
      </c>
      <c r="I4927" s="7">
        <v>128203</v>
      </c>
      <c r="J4927" s="7" t="s">
        <v>1498</v>
      </c>
      <c r="K4927" s="7">
        <v>16225296</v>
      </c>
      <c r="M4927" s="3">
        <v>1</v>
      </c>
      <c r="N4927" s="3">
        <v>161</v>
      </c>
      <c r="O4927" s="3">
        <f t="shared" si="76"/>
        <v>5.0814043649844631</v>
      </c>
      <c r="P4927" s="3">
        <v>0.26198789</v>
      </c>
    </row>
    <row r="4928" spans="1:16" x14ac:dyDescent="0.25">
      <c r="A4928" s="3">
        <v>762</v>
      </c>
      <c r="B4928" s="3" t="s">
        <v>1355</v>
      </c>
      <c r="C4928" s="3" t="s">
        <v>12</v>
      </c>
      <c r="D4928" s="3" t="s">
        <v>362</v>
      </c>
      <c r="E4928" s="3" t="s">
        <v>363</v>
      </c>
      <c r="F4928" s="3" t="s">
        <v>1501</v>
      </c>
      <c r="H4928" s="7">
        <v>762</v>
      </c>
      <c r="I4928" s="7">
        <v>128242</v>
      </c>
      <c r="J4928" s="7" t="s">
        <v>1502</v>
      </c>
      <c r="K4928" s="7">
        <v>16225298</v>
      </c>
      <c r="M4928" s="3">
        <v>1</v>
      </c>
      <c r="N4928" s="3">
        <v>214</v>
      </c>
      <c r="O4928" s="3">
        <f t="shared" si="76"/>
        <v>5.3659760150218512</v>
      </c>
      <c r="P4928" s="3">
        <v>1.2165675199999999</v>
      </c>
    </row>
    <row r="4929" spans="1:16" x14ac:dyDescent="0.25">
      <c r="A4929" s="3">
        <v>616</v>
      </c>
      <c r="B4929" s="3" t="s">
        <v>1355</v>
      </c>
      <c r="C4929" s="3" t="s">
        <v>12</v>
      </c>
      <c r="D4929" s="3" t="s">
        <v>358</v>
      </c>
      <c r="E4929" s="3" t="s">
        <v>359</v>
      </c>
      <c r="F4929" s="3" t="s">
        <v>1499</v>
      </c>
      <c r="H4929" s="7">
        <v>616</v>
      </c>
      <c r="I4929" s="7">
        <v>128221</v>
      </c>
      <c r="J4929" s="7" t="s">
        <v>1500</v>
      </c>
      <c r="K4929" s="7">
        <v>16225314</v>
      </c>
      <c r="M4929" s="3">
        <v>1</v>
      </c>
      <c r="N4929" s="3">
        <v>169</v>
      </c>
      <c r="O4929" s="3">
        <f t="shared" si="76"/>
        <v>5.1298987149230735</v>
      </c>
      <c r="P4929" s="3">
        <v>0.407003638</v>
      </c>
    </row>
    <row r="4930" spans="1:16" x14ac:dyDescent="0.25">
      <c r="A4930" s="3">
        <v>761</v>
      </c>
      <c r="B4930" s="3" t="s">
        <v>1355</v>
      </c>
      <c r="C4930" s="3" t="s">
        <v>12</v>
      </c>
      <c r="D4930" s="3" t="s">
        <v>350</v>
      </c>
      <c r="E4930" s="3" t="s">
        <v>351</v>
      </c>
      <c r="F4930" s="3" t="s">
        <v>1495</v>
      </c>
      <c r="H4930" s="7">
        <v>761</v>
      </c>
      <c r="I4930" s="7">
        <v>128200</v>
      </c>
      <c r="J4930" s="7" t="s">
        <v>1496</v>
      </c>
      <c r="K4930" s="7">
        <v>16225319</v>
      </c>
      <c r="M4930" s="3">
        <v>1</v>
      </c>
      <c r="N4930" s="3">
        <v>234</v>
      </c>
      <c r="O4930" s="3">
        <f t="shared" si="76"/>
        <v>5.4553211153577017</v>
      </c>
      <c r="P4930" s="3">
        <v>1.57450895</v>
      </c>
    </row>
    <row r="4931" spans="1:16" x14ac:dyDescent="0.25">
      <c r="A4931" s="3">
        <v>686</v>
      </c>
      <c r="B4931" s="3" t="s">
        <v>1355</v>
      </c>
      <c r="C4931" s="3" t="s">
        <v>12</v>
      </c>
      <c r="D4931" s="3" t="s">
        <v>346</v>
      </c>
      <c r="E4931" s="3" t="s">
        <v>347</v>
      </c>
      <c r="F4931" s="3" t="s">
        <v>1493</v>
      </c>
      <c r="H4931" s="7">
        <v>686</v>
      </c>
      <c r="I4931" s="7">
        <v>128152</v>
      </c>
      <c r="J4931" s="7" t="s">
        <v>1494</v>
      </c>
      <c r="K4931" s="7">
        <v>16225339</v>
      </c>
      <c r="M4931" s="3">
        <v>1</v>
      </c>
      <c r="N4931" s="3">
        <v>144</v>
      </c>
      <c r="O4931" s="3">
        <f t="shared" ref="O4931:O4994" si="77">LN(N4931)</f>
        <v>4.9698132995760007</v>
      </c>
      <c r="P4931" s="3">
        <v>0</v>
      </c>
    </row>
    <row r="4932" spans="1:16" x14ac:dyDescent="0.25">
      <c r="A4932" s="3">
        <v>611</v>
      </c>
      <c r="B4932" s="3" t="s">
        <v>1355</v>
      </c>
      <c r="C4932" s="3" t="s">
        <v>12</v>
      </c>
      <c r="D4932" s="3" t="s">
        <v>314</v>
      </c>
      <c r="E4932" s="3" t="s">
        <v>315</v>
      </c>
      <c r="F4932" s="3" t="s">
        <v>1479</v>
      </c>
      <c r="H4932" s="7">
        <v>611</v>
      </c>
      <c r="I4932" s="7">
        <v>127909</v>
      </c>
      <c r="J4932" s="7" t="s">
        <v>1480</v>
      </c>
      <c r="K4932" s="7">
        <v>16225363</v>
      </c>
      <c r="M4932" s="3">
        <v>1</v>
      </c>
      <c r="N4932" s="3">
        <v>170</v>
      </c>
      <c r="O4932" s="3">
        <f t="shared" si="77"/>
        <v>5.1357984370502621</v>
      </c>
      <c r="P4932" s="3">
        <v>0.42509417199999999</v>
      </c>
    </row>
    <row r="4933" spans="1:16" x14ac:dyDescent="0.25">
      <c r="A4933" s="3">
        <v>614</v>
      </c>
      <c r="B4933" s="3" t="s">
        <v>1355</v>
      </c>
      <c r="C4933" s="3" t="s">
        <v>12</v>
      </c>
      <c r="D4933" s="3" t="s">
        <v>338</v>
      </c>
      <c r="E4933" s="3" t="s">
        <v>339</v>
      </c>
      <c r="F4933" s="3" t="s">
        <v>1491</v>
      </c>
      <c r="H4933" s="7">
        <v>614</v>
      </c>
      <c r="I4933" s="7">
        <v>128050</v>
      </c>
      <c r="J4933" s="7" t="s">
        <v>1492</v>
      </c>
      <c r="K4933" s="7">
        <v>16225368</v>
      </c>
      <c r="M4933" s="3">
        <v>1</v>
      </c>
      <c r="N4933" s="3">
        <v>186</v>
      </c>
      <c r="O4933" s="3">
        <f t="shared" si="77"/>
        <v>5.2257466737132017</v>
      </c>
      <c r="P4933" s="3">
        <v>0.71376266099999996</v>
      </c>
    </row>
    <row r="4934" spans="1:16" x14ac:dyDescent="0.25">
      <c r="A4934" s="3">
        <v>769</v>
      </c>
      <c r="B4934" s="3" t="s">
        <v>1355</v>
      </c>
      <c r="C4934" s="3" t="s">
        <v>12</v>
      </c>
      <c r="D4934" s="3" t="s">
        <v>829</v>
      </c>
      <c r="E4934" s="3" t="s">
        <v>323</v>
      </c>
      <c r="F4934" s="3" t="s">
        <v>1483</v>
      </c>
      <c r="H4934" s="7">
        <v>769</v>
      </c>
      <c r="I4934" s="7">
        <v>127963</v>
      </c>
      <c r="J4934" s="7" t="s">
        <v>1484</v>
      </c>
      <c r="K4934" s="7">
        <v>16225378</v>
      </c>
      <c r="M4934" s="3">
        <v>1</v>
      </c>
      <c r="N4934" s="3">
        <v>294</v>
      </c>
      <c r="O4934" s="3">
        <f t="shared" si="77"/>
        <v>5.6835797673386814</v>
      </c>
      <c r="P4934" s="3">
        <v>2.6444677599999999</v>
      </c>
    </row>
    <row r="4935" spans="1:16" x14ac:dyDescent="0.25">
      <c r="A4935" s="3">
        <v>759</v>
      </c>
      <c r="B4935" s="3" t="s">
        <v>1355</v>
      </c>
      <c r="C4935" s="3" t="s">
        <v>12</v>
      </c>
      <c r="D4935" s="3" t="s">
        <v>326</v>
      </c>
      <c r="E4935" s="3" t="s">
        <v>327</v>
      </c>
      <c r="F4935" s="3" t="s">
        <v>1485</v>
      </c>
      <c r="H4935" s="7">
        <v>759</v>
      </c>
      <c r="I4935" s="7">
        <v>127978</v>
      </c>
      <c r="J4935" s="7" t="s">
        <v>1486</v>
      </c>
      <c r="K4935" s="7">
        <v>16225389</v>
      </c>
      <c r="M4935" s="3">
        <v>1</v>
      </c>
      <c r="N4935" s="3">
        <v>208</v>
      </c>
      <c r="O4935" s="3">
        <f t="shared" si="77"/>
        <v>5.3375380797013179</v>
      </c>
      <c r="P4935" s="3">
        <v>1.1090127869999999</v>
      </c>
    </row>
    <row r="4936" spans="1:16" x14ac:dyDescent="0.25">
      <c r="A4936" s="3">
        <v>612</v>
      </c>
      <c r="B4936" s="3" t="s">
        <v>1355</v>
      </c>
      <c r="C4936" s="3" t="s">
        <v>12</v>
      </c>
      <c r="D4936" s="3" t="s">
        <v>318</v>
      </c>
      <c r="E4936" s="3" t="s">
        <v>319</v>
      </c>
      <c r="F4936" s="3" t="s">
        <v>1481</v>
      </c>
      <c r="H4936" s="7">
        <v>612</v>
      </c>
      <c r="I4936" s="7">
        <v>127912</v>
      </c>
      <c r="J4936" s="7" t="s">
        <v>1482</v>
      </c>
      <c r="K4936" s="7">
        <v>16225423</v>
      </c>
      <c r="M4936" s="3">
        <v>1</v>
      </c>
      <c r="N4936" s="3">
        <v>169</v>
      </c>
      <c r="O4936" s="3">
        <f t="shared" si="77"/>
        <v>5.1298987149230735</v>
      </c>
      <c r="P4936" s="3">
        <v>0.407003638</v>
      </c>
    </row>
    <row r="4937" spans="1:16" x14ac:dyDescent="0.25">
      <c r="A4937" s="3">
        <v>760</v>
      </c>
      <c r="B4937" s="3" t="s">
        <v>1355</v>
      </c>
      <c r="C4937" s="3" t="s">
        <v>12</v>
      </c>
      <c r="D4937" s="3" t="s">
        <v>334</v>
      </c>
      <c r="E4937" s="3" t="s">
        <v>335</v>
      </c>
      <c r="F4937" s="3" t="s">
        <v>1489</v>
      </c>
      <c r="H4937" s="7">
        <v>760</v>
      </c>
      <c r="I4937" s="7">
        <v>127990</v>
      </c>
      <c r="J4937" s="7" t="s">
        <v>1490</v>
      </c>
      <c r="K4937" s="7">
        <v>16225424</v>
      </c>
      <c r="M4937" s="3">
        <v>1</v>
      </c>
      <c r="N4937" s="3">
        <v>194</v>
      </c>
      <c r="O4937" s="3">
        <f t="shared" si="77"/>
        <v>5.2678581590633282</v>
      </c>
      <c r="P4937" s="3">
        <v>0.85767165599999995</v>
      </c>
    </row>
    <row r="4938" spans="1:16" x14ac:dyDescent="0.25">
      <c r="A4938" s="3">
        <v>613</v>
      </c>
      <c r="B4938" s="3" t="s">
        <v>1355</v>
      </c>
      <c r="C4938" s="3" t="s">
        <v>12</v>
      </c>
      <c r="D4938" s="3" t="s">
        <v>330</v>
      </c>
      <c r="E4938" s="3" t="s">
        <v>331</v>
      </c>
      <c r="F4938" s="3" t="s">
        <v>1487</v>
      </c>
      <c r="H4938" s="7">
        <v>613</v>
      </c>
      <c r="I4938" s="7">
        <v>127987</v>
      </c>
      <c r="J4938" s="7" t="s">
        <v>1488</v>
      </c>
      <c r="K4938" s="7">
        <v>16225426</v>
      </c>
      <c r="M4938" s="3">
        <v>1</v>
      </c>
      <c r="N4938" s="3">
        <v>160</v>
      </c>
      <c r="O4938" s="3">
        <f t="shared" si="77"/>
        <v>5.0751738152338266</v>
      </c>
      <c r="P4938" s="3">
        <v>0.24381697399999999</v>
      </c>
    </row>
    <row r="4939" spans="1:16" x14ac:dyDescent="0.25">
      <c r="A4939" s="3">
        <v>629</v>
      </c>
      <c r="B4939" s="3" t="s">
        <v>1355</v>
      </c>
      <c r="C4939" s="3" t="s">
        <v>12</v>
      </c>
      <c r="D4939" s="3" t="s">
        <v>943</v>
      </c>
      <c r="E4939" s="3" t="s">
        <v>303</v>
      </c>
      <c r="F4939" s="3" t="s">
        <v>1473</v>
      </c>
      <c r="H4939" s="7">
        <v>629</v>
      </c>
      <c r="I4939" s="7">
        <v>127723</v>
      </c>
      <c r="J4939" s="7" t="s">
        <v>1474</v>
      </c>
      <c r="K4939" s="7">
        <v>16225432</v>
      </c>
      <c r="M4939" s="3">
        <v>1</v>
      </c>
      <c r="N4939" s="3">
        <v>180</v>
      </c>
      <c r="O4939" s="3">
        <f t="shared" si="77"/>
        <v>5.1929568508902104</v>
      </c>
      <c r="P4939" s="3">
        <v>0.60566308000000002</v>
      </c>
    </row>
    <row r="4940" spans="1:16" x14ac:dyDescent="0.25">
      <c r="A4940" s="3">
        <v>627</v>
      </c>
      <c r="B4940" s="3" t="s">
        <v>1355</v>
      </c>
      <c r="C4940" s="3" t="s">
        <v>12</v>
      </c>
      <c r="D4940" s="3" t="s">
        <v>1107</v>
      </c>
      <c r="E4940" s="3" t="s">
        <v>295</v>
      </c>
      <c r="F4940" s="3" t="s">
        <v>1471</v>
      </c>
      <c r="H4940" s="7">
        <v>627</v>
      </c>
      <c r="I4940" s="7">
        <v>127720</v>
      </c>
      <c r="J4940" s="7" t="s">
        <v>1472</v>
      </c>
      <c r="K4940" s="7">
        <v>16225435</v>
      </c>
      <c r="M4940" s="3">
        <v>1</v>
      </c>
      <c r="N4940" s="3">
        <v>165</v>
      </c>
      <c r="O4940" s="3">
        <f t="shared" si="77"/>
        <v>5.1059454739005803</v>
      </c>
      <c r="P4940" s="3">
        <v>0.33456628700000002</v>
      </c>
    </row>
    <row r="4941" spans="1:16" x14ac:dyDescent="0.25">
      <c r="A4941" s="3">
        <v>610</v>
      </c>
      <c r="B4941" s="3" t="s">
        <v>1355</v>
      </c>
      <c r="C4941" s="3" t="s">
        <v>12</v>
      </c>
      <c r="D4941" s="3" t="s">
        <v>306</v>
      </c>
      <c r="E4941" s="3" t="s">
        <v>307</v>
      </c>
      <c r="F4941" s="3" t="s">
        <v>1475</v>
      </c>
      <c r="H4941" s="7">
        <v>610</v>
      </c>
      <c r="I4941" s="7">
        <v>127744</v>
      </c>
      <c r="J4941" s="7" t="s">
        <v>1476</v>
      </c>
      <c r="K4941" s="7">
        <v>16225451</v>
      </c>
      <c r="M4941" s="3">
        <v>1</v>
      </c>
      <c r="N4941" s="3">
        <v>168</v>
      </c>
      <c r="O4941" s="3">
        <f t="shared" si="77"/>
        <v>5.1239639794032588</v>
      </c>
      <c r="P4941" s="3">
        <v>0.38890594000000001</v>
      </c>
    </row>
    <row r="4942" spans="1:16" x14ac:dyDescent="0.25">
      <c r="A4942" s="3">
        <v>623</v>
      </c>
      <c r="B4942" s="3" t="s">
        <v>1355</v>
      </c>
      <c r="C4942" s="3" t="s">
        <v>12</v>
      </c>
      <c r="D4942" s="3" t="s">
        <v>310</v>
      </c>
      <c r="E4942" s="3" t="s">
        <v>311</v>
      </c>
      <c r="F4942" s="3" t="s">
        <v>1477</v>
      </c>
      <c r="H4942" s="7">
        <v>623</v>
      </c>
      <c r="I4942" s="7">
        <v>127762</v>
      </c>
      <c r="J4942" s="7" t="s">
        <v>1478</v>
      </c>
      <c r="K4942" s="7">
        <v>16225464</v>
      </c>
      <c r="M4942" s="3">
        <v>1</v>
      </c>
      <c r="N4942" s="3">
        <v>165</v>
      </c>
      <c r="O4942" s="3">
        <f t="shared" si="77"/>
        <v>5.1059454739005803</v>
      </c>
      <c r="P4942" s="3">
        <v>0.33456628700000002</v>
      </c>
    </row>
    <row r="4943" spans="1:16" x14ac:dyDescent="0.25">
      <c r="A4943" s="3">
        <v>766</v>
      </c>
      <c r="B4943" s="3" t="s">
        <v>1355</v>
      </c>
      <c r="C4943" s="3" t="s">
        <v>12</v>
      </c>
      <c r="D4943" s="3" t="s">
        <v>664</v>
      </c>
      <c r="E4943" s="3" t="s">
        <v>504</v>
      </c>
      <c r="F4943" s="3" t="s">
        <v>1469</v>
      </c>
      <c r="H4943" s="7">
        <v>766</v>
      </c>
      <c r="I4943" s="7">
        <v>127714</v>
      </c>
      <c r="J4943" s="7" t="s">
        <v>1470</v>
      </c>
      <c r="K4943" s="7">
        <v>16225480</v>
      </c>
      <c r="M4943" s="3">
        <v>1</v>
      </c>
      <c r="N4943" s="3">
        <v>217</v>
      </c>
      <c r="O4943" s="3">
        <f t="shared" si="77"/>
        <v>5.3798973535404597</v>
      </c>
      <c r="P4943" s="3">
        <v>1.270312656</v>
      </c>
    </row>
    <row r="4944" spans="1:16" x14ac:dyDescent="0.25">
      <c r="A4944" s="3">
        <v>608</v>
      </c>
      <c r="B4944" s="3" t="s">
        <v>1355</v>
      </c>
      <c r="C4944" s="3" t="s">
        <v>12</v>
      </c>
      <c r="D4944" s="3" t="s">
        <v>282</v>
      </c>
      <c r="E4944" s="3" t="s">
        <v>283</v>
      </c>
      <c r="F4944" s="3" t="s">
        <v>1463</v>
      </c>
      <c r="H4944" s="7">
        <v>608</v>
      </c>
      <c r="I4944" s="7">
        <v>127518</v>
      </c>
      <c r="J4944" s="7" t="s">
        <v>1464</v>
      </c>
      <c r="K4944" s="7">
        <v>16225492</v>
      </c>
      <c r="M4944" s="3">
        <v>1</v>
      </c>
      <c r="N4944" s="3">
        <v>149</v>
      </c>
      <c r="O4944" s="3">
        <f t="shared" si="77"/>
        <v>5.0039463059454592</v>
      </c>
      <c r="P4944" s="3">
        <v>4.2749470999999997E-2</v>
      </c>
    </row>
    <row r="4945" spans="1:16" x14ac:dyDescent="0.25">
      <c r="A4945" s="3">
        <v>607</v>
      </c>
      <c r="B4945" s="3" t="s">
        <v>1355</v>
      </c>
      <c r="C4945" s="3" t="s">
        <v>12</v>
      </c>
      <c r="D4945" s="3" t="s">
        <v>278</v>
      </c>
      <c r="E4945" s="3" t="s">
        <v>279</v>
      </c>
      <c r="F4945" s="3" t="s">
        <v>1461</v>
      </c>
      <c r="H4945" s="7">
        <v>607</v>
      </c>
      <c r="I4945" s="7">
        <v>127506</v>
      </c>
      <c r="J4945" s="7" t="s">
        <v>1462</v>
      </c>
      <c r="K4945" s="7">
        <v>16225504</v>
      </c>
      <c r="M4945" s="3">
        <v>1</v>
      </c>
      <c r="N4945" s="3">
        <v>157</v>
      </c>
      <c r="O4945" s="3">
        <f t="shared" si="77"/>
        <v>5.0562458053483077</v>
      </c>
      <c r="P4945" s="3">
        <v>0.18922761199999999</v>
      </c>
    </row>
    <row r="4946" spans="1:16" x14ac:dyDescent="0.25">
      <c r="A4946" s="3">
        <v>757</v>
      </c>
      <c r="B4946" s="3" t="s">
        <v>1355</v>
      </c>
      <c r="C4946" s="3" t="s">
        <v>12</v>
      </c>
      <c r="D4946" s="3" t="s">
        <v>286</v>
      </c>
      <c r="E4946" s="3" t="s">
        <v>287</v>
      </c>
      <c r="F4946" s="3" t="s">
        <v>1465</v>
      </c>
      <c r="H4946" s="7">
        <v>757</v>
      </c>
      <c r="I4946" s="7">
        <v>127536</v>
      </c>
      <c r="J4946" s="7" t="s">
        <v>1466</v>
      </c>
      <c r="K4946" s="7">
        <v>16225506</v>
      </c>
      <c r="M4946" s="3">
        <v>1</v>
      </c>
      <c r="N4946" s="3">
        <v>206</v>
      </c>
      <c r="O4946" s="3">
        <f t="shared" si="77"/>
        <v>5.3278761687895813</v>
      </c>
      <c r="P4946" s="3">
        <v>1.073140982</v>
      </c>
    </row>
    <row r="4947" spans="1:16" x14ac:dyDescent="0.25">
      <c r="A4947" s="3">
        <v>758</v>
      </c>
      <c r="B4947" s="3" t="s">
        <v>1355</v>
      </c>
      <c r="C4947" s="3" t="s">
        <v>12</v>
      </c>
      <c r="D4947" s="3" t="s">
        <v>290</v>
      </c>
      <c r="E4947" s="3" t="s">
        <v>291</v>
      </c>
      <c r="F4947" s="3" t="s">
        <v>1467</v>
      </c>
      <c r="H4947" s="7">
        <v>758</v>
      </c>
      <c r="I4947" s="7">
        <v>127654</v>
      </c>
      <c r="J4947" s="7" t="s">
        <v>1468</v>
      </c>
      <c r="K4947" s="7">
        <v>16225518</v>
      </c>
      <c r="M4947" s="3">
        <v>1</v>
      </c>
      <c r="N4947" s="3">
        <v>217</v>
      </c>
      <c r="O4947" s="3">
        <f t="shared" si="77"/>
        <v>5.3798973535404597</v>
      </c>
      <c r="P4947" s="3">
        <v>1.270312656</v>
      </c>
    </row>
    <row r="4948" spans="1:16" x14ac:dyDescent="0.25">
      <c r="A4948" s="3">
        <v>606</v>
      </c>
      <c r="B4948" s="3" t="s">
        <v>1355</v>
      </c>
      <c r="C4948" s="3" t="s">
        <v>12</v>
      </c>
      <c r="D4948" s="3" t="s">
        <v>266</v>
      </c>
      <c r="E4948" s="3" t="s">
        <v>267</v>
      </c>
      <c r="F4948" s="3" t="s">
        <v>1455</v>
      </c>
      <c r="H4948" s="7">
        <v>606</v>
      </c>
      <c r="I4948" s="7">
        <v>127375</v>
      </c>
      <c r="J4948" s="7" t="s">
        <v>1456</v>
      </c>
      <c r="K4948" s="7">
        <v>16225557</v>
      </c>
      <c r="M4948" s="3">
        <v>1</v>
      </c>
      <c r="N4948" s="3">
        <v>180</v>
      </c>
      <c r="O4948" s="3">
        <f t="shared" si="77"/>
        <v>5.1929568508902104</v>
      </c>
      <c r="P4948" s="3">
        <v>0.60566308000000002</v>
      </c>
    </row>
    <row r="4949" spans="1:16" x14ac:dyDescent="0.25">
      <c r="A4949" s="3">
        <v>667</v>
      </c>
      <c r="B4949" s="3" t="s">
        <v>1355</v>
      </c>
      <c r="C4949" s="3" t="s">
        <v>12</v>
      </c>
      <c r="D4949" s="3" t="s">
        <v>246</v>
      </c>
      <c r="E4949" s="3" t="s">
        <v>247</v>
      </c>
      <c r="F4949" s="3" t="s">
        <v>1445</v>
      </c>
      <c r="H4949" s="7">
        <v>667</v>
      </c>
      <c r="I4949" s="7">
        <v>127183</v>
      </c>
      <c r="J4949" s="7" t="s">
        <v>1446</v>
      </c>
      <c r="K4949" s="7">
        <v>16225563</v>
      </c>
      <c r="M4949" s="3">
        <v>1</v>
      </c>
      <c r="N4949" s="3">
        <v>141</v>
      </c>
      <c r="O4949" s="3">
        <f t="shared" si="77"/>
        <v>4.9487598903781684</v>
      </c>
      <c r="P4949" s="3">
        <v>0</v>
      </c>
    </row>
    <row r="4950" spans="1:16" x14ac:dyDescent="0.25">
      <c r="A4950" s="3">
        <v>756</v>
      </c>
      <c r="B4950" s="3" t="s">
        <v>1355</v>
      </c>
      <c r="C4950" s="3" t="s">
        <v>12</v>
      </c>
      <c r="D4950" s="3" t="s">
        <v>274</v>
      </c>
      <c r="E4950" s="3" t="s">
        <v>275</v>
      </c>
      <c r="F4950" s="3" t="s">
        <v>1459</v>
      </c>
      <c r="H4950" s="7">
        <v>756</v>
      </c>
      <c r="I4950" s="7">
        <v>127444</v>
      </c>
      <c r="J4950" s="7" t="s">
        <v>1460</v>
      </c>
      <c r="K4950" s="7">
        <v>16225576</v>
      </c>
      <c r="M4950" s="3">
        <v>1</v>
      </c>
      <c r="N4950" s="3">
        <v>209</v>
      </c>
      <c r="O4950" s="3">
        <f t="shared" si="77"/>
        <v>5.3423342519648109</v>
      </c>
      <c r="P4950" s="3">
        <v>1.1269447939999999</v>
      </c>
    </row>
    <row r="4951" spans="1:16" x14ac:dyDescent="0.25">
      <c r="A4951" s="3">
        <v>754</v>
      </c>
      <c r="B4951" s="3" t="s">
        <v>1355</v>
      </c>
      <c r="C4951" s="3" t="s">
        <v>12</v>
      </c>
      <c r="D4951" s="3" t="s">
        <v>258</v>
      </c>
      <c r="E4951" s="3" t="s">
        <v>259</v>
      </c>
      <c r="F4951" s="3" t="s">
        <v>1451</v>
      </c>
      <c r="H4951" s="7">
        <v>754</v>
      </c>
      <c r="I4951" s="7">
        <v>127225</v>
      </c>
      <c r="J4951" s="7" t="s">
        <v>1452</v>
      </c>
      <c r="K4951" s="7">
        <v>16225581</v>
      </c>
      <c r="M4951" s="3">
        <v>1</v>
      </c>
      <c r="N4951" s="3">
        <v>213</v>
      </c>
      <c r="O4951" s="3">
        <f t="shared" si="77"/>
        <v>5.3612921657094255</v>
      </c>
      <c r="P4951" s="3">
        <v>1.198647821</v>
      </c>
    </row>
    <row r="4952" spans="1:16" x14ac:dyDescent="0.25">
      <c r="A4952" s="3">
        <v>755</v>
      </c>
      <c r="B4952" s="3" t="s">
        <v>1355</v>
      </c>
      <c r="C4952" s="3" t="s">
        <v>12</v>
      </c>
      <c r="D4952" s="3" t="s">
        <v>270</v>
      </c>
      <c r="E4952" s="3" t="s">
        <v>271</v>
      </c>
      <c r="F4952" s="3" t="s">
        <v>1457</v>
      </c>
      <c r="H4952" s="7">
        <v>755</v>
      </c>
      <c r="I4952" s="7">
        <v>127438</v>
      </c>
      <c r="J4952" s="7" t="s">
        <v>1458</v>
      </c>
      <c r="K4952" s="7">
        <v>16225624</v>
      </c>
      <c r="M4952" s="3">
        <v>1</v>
      </c>
      <c r="N4952" s="3">
        <v>212</v>
      </c>
      <c r="O4952" s="3">
        <f t="shared" si="77"/>
        <v>5.3565862746720123</v>
      </c>
      <c r="P4952" s="3">
        <v>1.1807257360000001</v>
      </c>
    </row>
    <row r="4953" spans="1:16" x14ac:dyDescent="0.25">
      <c r="A4953" s="3">
        <v>753</v>
      </c>
      <c r="B4953" s="3" t="s">
        <v>1355</v>
      </c>
      <c r="C4953" s="3" t="s">
        <v>12</v>
      </c>
      <c r="D4953" s="3" t="s">
        <v>250</v>
      </c>
      <c r="E4953" s="3" t="s">
        <v>251</v>
      </c>
      <c r="F4953" s="3" t="s">
        <v>1447</v>
      </c>
      <c r="H4953" s="7">
        <v>753</v>
      </c>
      <c r="I4953" s="7">
        <v>127204</v>
      </c>
      <c r="J4953" s="7" t="s">
        <v>1448</v>
      </c>
      <c r="K4953" s="7">
        <v>16225635</v>
      </c>
      <c r="M4953" s="3">
        <v>1</v>
      </c>
      <c r="N4953" s="3">
        <v>406</v>
      </c>
      <c r="O4953" s="3">
        <f t="shared" si="77"/>
        <v>6.0063531596017325</v>
      </c>
      <c r="P4953" s="3">
        <v>4.6320877449999998</v>
      </c>
    </row>
    <row r="4954" spans="1:16" x14ac:dyDescent="0.25">
      <c r="A4954" s="3">
        <v>672</v>
      </c>
      <c r="B4954" s="3" t="s">
        <v>1355</v>
      </c>
      <c r="C4954" s="3" t="s">
        <v>12</v>
      </c>
      <c r="D4954" s="3" t="s">
        <v>262</v>
      </c>
      <c r="E4954" s="3" t="s">
        <v>263</v>
      </c>
      <c r="F4954" s="3" t="s">
        <v>1453</v>
      </c>
      <c r="H4954" s="7">
        <v>672</v>
      </c>
      <c r="I4954" s="7">
        <v>127354</v>
      </c>
      <c r="J4954" s="7" t="s">
        <v>1454</v>
      </c>
      <c r="K4954" s="7">
        <v>16225647</v>
      </c>
      <c r="M4954" s="3">
        <v>1</v>
      </c>
      <c r="N4954" s="3">
        <v>140</v>
      </c>
      <c r="O4954" s="3">
        <f t="shared" si="77"/>
        <v>4.9416424226093039</v>
      </c>
      <c r="P4954" s="3">
        <v>0</v>
      </c>
    </row>
    <row r="4955" spans="1:16" x14ac:dyDescent="0.25">
      <c r="A4955" s="3">
        <v>604</v>
      </c>
      <c r="B4955" s="3" t="s">
        <v>1355</v>
      </c>
      <c r="C4955" s="3" t="s">
        <v>12</v>
      </c>
      <c r="D4955" s="3" t="s">
        <v>242</v>
      </c>
      <c r="E4955" s="3" t="s">
        <v>243</v>
      </c>
      <c r="F4955" s="3" t="s">
        <v>1443</v>
      </c>
      <c r="H4955" s="7">
        <v>604</v>
      </c>
      <c r="I4955" s="7">
        <v>127165</v>
      </c>
      <c r="J4955" s="7" t="s">
        <v>1444</v>
      </c>
      <c r="K4955" s="7">
        <v>16225655</v>
      </c>
      <c r="M4955" s="3">
        <v>1</v>
      </c>
      <c r="N4955" s="3">
        <v>170</v>
      </c>
      <c r="O4955" s="3">
        <f t="shared" si="77"/>
        <v>5.1357984370502621</v>
      </c>
      <c r="P4955" s="3">
        <v>0.42509417199999999</v>
      </c>
    </row>
    <row r="4956" spans="1:16" x14ac:dyDescent="0.25">
      <c r="A4956" s="3">
        <v>605</v>
      </c>
      <c r="B4956" s="3" t="s">
        <v>1355</v>
      </c>
      <c r="C4956" s="3" t="s">
        <v>12</v>
      </c>
      <c r="D4956" s="3" t="s">
        <v>254</v>
      </c>
      <c r="E4956" s="3" t="s">
        <v>255</v>
      </c>
      <c r="F4956" s="3" t="s">
        <v>1449</v>
      </c>
      <c r="H4956" s="7">
        <v>605</v>
      </c>
      <c r="I4956" s="7">
        <v>127207</v>
      </c>
      <c r="J4956" s="7" t="s">
        <v>1450</v>
      </c>
      <c r="K4956" s="7">
        <v>16225676</v>
      </c>
      <c r="M4956" s="3">
        <v>1</v>
      </c>
      <c r="N4956" s="3">
        <v>183</v>
      </c>
      <c r="O4956" s="3">
        <f t="shared" si="77"/>
        <v>5.2094861528414214</v>
      </c>
      <c r="P4956" s="3">
        <v>0.65973260499999997</v>
      </c>
    </row>
    <row r="4957" spans="1:16" x14ac:dyDescent="0.25">
      <c r="A4957" s="3">
        <v>770</v>
      </c>
      <c r="B4957" s="3" t="s">
        <v>1355</v>
      </c>
      <c r="C4957" s="3" t="s">
        <v>12</v>
      </c>
      <c r="D4957" s="3" t="s">
        <v>899</v>
      </c>
      <c r="E4957" s="3" t="s">
        <v>235</v>
      </c>
      <c r="F4957" s="3" t="s">
        <v>1438</v>
      </c>
      <c r="H4957" s="7">
        <v>770</v>
      </c>
      <c r="I4957" s="7">
        <v>126985</v>
      </c>
      <c r="J4957" s="7" t="s">
        <v>1439</v>
      </c>
      <c r="K4957" s="7">
        <v>16225685</v>
      </c>
      <c r="M4957" s="3">
        <v>1</v>
      </c>
      <c r="N4957" s="3">
        <v>296</v>
      </c>
      <c r="O4957" s="3">
        <f t="shared" si="77"/>
        <v>5.6903594543240601</v>
      </c>
      <c r="P4957" s="3">
        <v>2.6800558040000002</v>
      </c>
    </row>
    <row r="4958" spans="1:16" x14ac:dyDescent="0.25">
      <c r="A4958" s="3">
        <v>752</v>
      </c>
      <c r="B4958" s="3" t="s">
        <v>1355</v>
      </c>
      <c r="C4958" s="3" t="s">
        <v>12</v>
      </c>
      <c r="D4958" s="3" t="s">
        <v>230</v>
      </c>
      <c r="E4958" s="3" t="s">
        <v>231</v>
      </c>
      <c r="F4958" s="3" t="s">
        <v>1436</v>
      </c>
      <c r="H4958" s="7">
        <v>752</v>
      </c>
      <c r="I4958" s="7">
        <v>126976</v>
      </c>
      <c r="J4958" s="7" t="s">
        <v>1437</v>
      </c>
      <c r="K4958" s="7">
        <v>16225704</v>
      </c>
      <c r="M4958" s="3">
        <v>1</v>
      </c>
      <c r="N4958" s="3">
        <v>295</v>
      </c>
      <c r="O4958" s="3">
        <f t="shared" si="77"/>
        <v>5.6869753563398202</v>
      </c>
      <c r="P4958" s="3">
        <v>2.6622623120000002</v>
      </c>
    </row>
    <row r="4959" spans="1:16" x14ac:dyDescent="0.25">
      <c r="A4959" s="3">
        <v>771</v>
      </c>
      <c r="B4959" s="3" t="s">
        <v>1355</v>
      </c>
      <c r="C4959" s="3" t="s">
        <v>12</v>
      </c>
      <c r="D4959" s="3" t="s">
        <v>1440</v>
      </c>
      <c r="E4959" s="3" t="s">
        <v>239</v>
      </c>
      <c r="F4959" s="3" t="s">
        <v>1441</v>
      </c>
      <c r="H4959" s="7">
        <v>771</v>
      </c>
      <c r="I4959" s="7">
        <v>127003</v>
      </c>
      <c r="J4959" s="7" t="s">
        <v>1442</v>
      </c>
      <c r="K4959" s="7">
        <v>16225713</v>
      </c>
      <c r="M4959" s="3">
        <v>1</v>
      </c>
      <c r="N4959" s="3">
        <v>194</v>
      </c>
      <c r="O4959" s="3">
        <f t="shared" si="77"/>
        <v>5.2678581590633282</v>
      </c>
      <c r="P4959" s="3">
        <v>0.85767165599999995</v>
      </c>
    </row>
    <row r="4960" spans="1:16" x14ac:dyDescent="0.25">
      <c r="A4960" s="3">
        <v>750</v>
      </c>
      <c r="B4960" s="3" t="s">
        <v>1355</v>
      </c>
      <c r="C4960" s="3" t="s">
        <v>12</v>
      </c>
      <c r="D4960" s="3" t="s">
        <v>222</v>
      </c>
      <c r="E4960" s="3" t="s">
        <v>223</v>
      </c>
      <c r="F4960" s="3" t="s">
        <v>1432</v>
      </c>
      <c r="H4960" s="7">
        <v>750</v>
      </c>
      <c r="I4960" s="7">
        <v>126850</v>
      </c>
      <c r="J4960" s="7" t="s">
        <v>1433</v>
      </c>
      <c r="K4960" s="7">
        <v>16225722</v>
      </c>
      <c r="M4960" s="3">
        <v>1</v>
      </c>
      <c r="N4960" s="3">
        <v>197</v>
      </c>
      <c r="O4960" s="3">
        <f t="shared" si="77"/>
        <v>5.2832037287379885</v>
      </c>
      <c r="P4960" s="3">
        <v>0.91157999599999995</v>
      </c>
    </row>
    <row r="4961" spans="1:16" x14ac:dyDescent="0.25">
      <c r="A4961" s="3">
        <v>751</v>
      </c>
      <c r="B4961" s="3" t="s">
        <v>1355</v>
      </c>
      <c r="C4961" s="3" t="s">
        <v>12</v>
      </c>
      <c r="D4961" s="3" t="s">
        <v>226</v>
      </c>
      <c r="E4961" s="3" t="s">
        <v>227</v>
      </c>
      <c r="F4961" s="3" t="s">
        <v>1434</v>
      </c>
      <c r="H4961" s="7">
        <v>751</v>
      </c>
      <c r="I4961" s="7">
        <v>126910</v>
      </c>
      <c r="J4961" s="7" t="s">
        <v>1435</v>
      </c>
      <c r="K4961" s="7">
        <v>16225723</v>
      </c>
      <c r="M4961" s="3">
        <v>1</v>
      </c>
      <c r="N4961" s="3">
        <v>453</v>
      </c>
      <c r="O4961" s="3">
        <f t="shared" si="77"/>
        <v>6.1158921254830343</v>
      </c>
      <c r="P4961" s="3">
        <v>5.4636655320000003</v>
      </c>
    </row>
    <row r="4962" spans="1:16" x14ac:dyDescent="0.25">
      <c r="A4962" s="3">
        <v>602</v>
      </c>
      <c r="B4962" s="3" t="s">
        <v>1355</v>
      </c>
      <c r="C4962" s="3" t="s">
        <v>12</v>
      </c>
      <c r="D4962" s="3" t="s">
        <v>214</v>
      </c>
      <c r="E4962" s="3" t="s">
        <v>215</v>
      </c>
      <c r="F4962" s="3" t="s">
        <v>1428</v>
      </c>
      <c r="H4962" s="7">
        <v>602</v>
      </c>
      <c r="I4962" s="7">
        <v>126829</v>
      </c>
      <c r="J4962" s="7" t="s">
        <v>1429</v>
      </c>
      <c r="K4962" s="7">
        <v>16225730</v>
      </c>
      <c r="M4962" s="3">
        <v>1</v>
      </c>
      <c r="N4962" s="3">
        <v>185</v>
      </c>
      <c r="O4962" s="3">
        <f t="shared" si="77"/>
        <v>5.2203558250783244</v>
      </c>
      <c r="P4962" s="3">
        <v>0.69575682999999999</v>
      </c>
    </row>
    <row r="4963" spans="1:16" x14ac:dyDescent="0.25">
      <c r="A4963" s="3">
        <v>603</v>
      </c>
      <c r="B4963" s="3" t="s">
        <v>1355</v>
      </c>
      <c r="C4963" s="3" t="s">
        <v>12</v>
      </c>
      <c r="D4963" s="3" t="s">
        <v>218</v>
      </c>
      <c r="E4963" s="3" t="s">
        <v>219</v>
      </c>
      <c r="F4963" s="3" t="s">
        <v>1430</v>
      </c>
      <c r="H4963" s="7">
        <v>603</v>
      </c>
      <c r="I4963" s="7">
        <v>126847</v>
      </c>
      <c r="J4963" s="7" t="s">
        <v>1431</v>
      </c>
      <c r="K4963" s="7">
        <v>16225754</v>
      </c>
      <c r="M4963" s="3">
        <v>1</v>
      </c>
      <c r="N4963" s="3">
        <v>187</v>
      </c>
      <c r="O4963" s="3">
        <f t="shared" si="77"/>
        <v>5.2311086168545868</v>
      </c>
      <c r="P4963" s="3">
        <v>0.73176444699999998</v>
      </c>
    </row>
    <row r="4964" spans="1:16" x14ac:dyDescent="0.25">
      <c r="A4964" s="3">
        <v>768</v>
      </c>
      <c r="B4964" s="3" t="s">
        <v>1355</v>
      </c>
      <c r="C4964" s="3" t="s">
        <v>12</v>
      </c>
      <c r="D4964" s="3" t="s">
        <v>772</v>
      </c>
      <c r="E4964" s="3" t="s">
        <v>211</v>
      </c>
      <c r="F4964" s="3" t="s">
        <v>1426</v>
      </c>
      <c r="H4964" s="7">
        <v>768</v>
      </c>
      <c r="I4964" s="7">
        <v>126760</v>
      </c>
      <c r="J4964" s="7" t="s">
        <v>1427</v>
      </c>
      <c r="K4964" s="7">
        <v>16225787</v>
      </c>
      <c r="M4964" s="3">
        <v>1</v>
      </c>
      <c r="N4964" s="3">
        <v>199</v>
      </c>
      <c r="O4964" s="3">
        <f t="shared" si="77"/>
        <v>5.2933048247244923</v>
      </c>
      <c r="P4964" s="3">
        <v>0.94750301599999998</v>
      </c>
    </row>
    <row r="4965" spans="1:16" x14ac:dyDescent="0.25">
      <c r="A4965" s="3">
        <v>601</v>
      </c>
      <c r="B4965" s="3" t="s">
        <v>1355</v>
      </c>
      <c r="C4965" s="3" t="s">
        <v>12</v>
      </c>
      <c r="D4965" s="3" t="s">
        <v>202</v>
      </c>
      <c r="E4965" s="3" t="s">
        <v>203</v>
      </c>
      <c r="F4965" s="3" t="s">
        <v>1422</v>
      </c>
      <c r="H4965" s="7">
        <v>601</v>
      </c>
      <c r="I4965" s="7">
        <v>126688</v>
      </c>
      <c r="J4965" s="7" t="s">
        <v>1423</v>
      </c>
      <c r="K4965" s="7">
        <v>16225808</v>
      </c>
      <c r="M4965" s="3">
        <v>1</v>
      </c>
      <c r="N4965" s="3">
        <v>168</v>
      </c>
      <c r="O4965" s="3">
        <f t="shared" si="77"/>
        <v>5.1239639794032588</v>
      </c>
      <c r="P4965" s="3">
        <v>0.38890594000000001</v>
      </c>
    </row>
    <row r="4966" spans="1:16" x14ac:dyDescent="0.25">
      <c r="A4966" s="3">
        <v>749</v>
      </c>
      <c r="B4966" s="3" t="s">
        <v>1355</v>
      </c>
      <c r="C4966" s="3" t="s">
        <v>12</v>
      </c>
      <c r="D4966" s="3" t="s">
        <v>206</v>
      </c>
      <c r="E4966" s="3" t="s">
        <v>207</v>
      </c>
      <c r="F4966" s="3" t="s">
        <v>1424</v>
      </c>
      <c r="H4966" s="7">
        <v>749</v>
      </c>
      <c r="I4966" s="7">
        <v>126712</v>
      </c>
      <c r="J4966" s="7" t="s">
        <v>1425</v>
      </c>
      <c r="K4966" s="7">
        <v>16225809</v>
      </c>
      <c r="M4966" s="3">
        <v>1</v>
      </c>
      <c r="N4966" s="3">
        <v>193</v>
      </c>
      <c r="O4966" s="3">
        <f t="shared" si="77"/>
        <v>5.2626901889048856</v>
      </c>
      <c r="P4966" s="3">
        <v>0.83969559299999996</v>
      </c>
    </row>
    <row r="4967" spans="1:16" x14ac:dyDescent="0.25">
      <c r="A4967" s="3">
        <v>598</v>
      </c>
      <c r="B4967" s="3" t="s">
        <v>1355</v>
      </c>
      <c r="C4967" s="3" t="s">
        <v>12</v>
      </c>
      <c r="D4967" s="3" t="s">
        <v>118</v>
      </c>
      <c r="E4967" s="3" t="s">
        <v>119</v>
      </c>
      <c r="F4967" s="3" t="s">
        <v>1414</v>
      </c>
      <c r="H4967" s="7">
        <v>598</v>
      </c>
      <c r="I4967" s="7">
        <v>126592</v>
      </c>
      <c r="J4967" s="7" t="s">
        <v>1415</v>
      </c>
      <c r="K4967" s="7">
        <v>16225827</v>
      </c>
      <c r="M4967" s="3">
        <v>1</v>
      </c>
      <c r="N4967" s="3">
        <v>172</v>
      </c>
      <c r="O4967" s="3">
        <f t="shared" si="77"/>
        <v>5.1474944768134527</v>
      </c>
      <c r="P4967" s="3">
        <v>0.46125496100000002</v>
      </c>
    </row>
    <row r="4968" spans="1:16" x14ac:dyDescent="0.25">
      <c r="A4968" s="3">
        <v>765</v>
      </c>
      <c r="B4968" s="3" t="s">
        <v>1355</v>
      </c>
      <c r="C4968" s="3" t="s">
        <v>12</v>
      </c>
      <c r="D4968" s="3" t="s">
        <v>607</v>
      </c>
      <c r="E4968" s="3" t="s">
        <v>446</v>
      </c>
      <c r="F4968" s="3" t="s">
        <v>1420</v>
      </c>
      <c r="H4968" s="7">
        <v>765</v>
      </c>
      <c r="I4968" s="7">
        <v>126628</v>
      </c>
      <c r="J4968" s="7" t="s">
        <v>1421</v>
      </c>
      <c r="K4968" s="7">
        <v>16225830</v>
      </c>
      <c r="M4968" s="3">
        <v>1</v>
      </c>
      <c r="N4968" s="3">
        <v>210</v>
      </c>
      <c r="O4968" s="3">
        <f t="shared" si="77"/>
        <v>5.3471075307174685</v>
      </c>
      <c r="P4968" s="3">
        <v>1.144874261</v>
      </c>
    </row>
    <row r="4969" spans="1:16" x14ac:dyDescent="0.25">
      <c r="A4969" s="3">
        <v>599</v>
      </c>
      <c r="B4969" s="3" t="s">
        <v>1355</v>
      </c>
      <c r="C4969" s="3" t="s">
        <v>12</v>
      </c>
      <c r="D4969" s="3" t="s">
        <v>122</v>
      </c>
      <c r="E4969" s="3" t="s">
        <v>123</v>
      </c>
      <c r="F4969" s="3" t="s">
        <v>1416</v>
      </c>
      <c r="H4969" s="7">
        <v>599</v>
      </c>
      <c r="I4969" s="7">
        <v>126601</v>
      </c>
      <c r="J4969" s="7" t="s">
        <v>1417</v>
      </c>
      <c r="K4969" s="7">
        <v>16225839</v>
      </c>
      <c r="M4969" s="3">
        <v>1</v>
      </c>
      <c r="N4969" s="3">
        <v>182</v>
      </c>
      <c r="O4969" s="3">
        <f t="shared" si="77"/>
        <v>5.2040066870767951</v>
      </c>
      <c r="P4969" s="3">
        <v>0.64171398099999999</v>
      </c>
    </row>
    <row r="4970" spans="1:16" x14ac:dyDescent="0.25">
      <c r="A4970" s="3">
        <v>600</v>
      </c>
      <c r="B4970" s="3" t="s">
        <v>1355</v>
      </c>
      <c r="C4970" s="3" t="s">
        <v>12</v>
      </c>
      <c r="D4970" s="3" t="s">
        <v>198</v>
      </c>
      <c r="E4970" s="3" t="s">
        <v>199</v>
      </c>
      <c r="F4970" s="3" t="s">
        <v>1418</v>
      </c>
      <c r="H4970" s="7">
        <v>600</v>
      </c>
      <c r="I4970" s="7">
        <v>126622</v>
      </c>
      <c r="J4970" s="7" t="s">
        <v>1419</v>
      </c>
      <c r="K4970" s="7">
        <v>16225847</v>
      </c>
      <c r="M4970" s="3">
        <v>1</v>
      </c>
      <c r="N4970" s="3">
        <v>157</v>
      </c>
      <c r="O4970" s="3">
        <f t="shared" si="77"/>
        <v>5.0562458053483077</v>
      </c>
      <c r="P4970" s="3">
        <v>0.18922761199999999</v>
      </c>
    </row>
    <row r="4971" spans="1:16" x14ac:dyDescent="0.25">
      <c r="A4971" s="3">
        <v>744</v>
      </c>
      <c r="B4971" s="3" t="s">
        <v>1355</v>
      </c>
      <c r="C4971" s="3" t="s">
        <v>12</v>
      </c>
      <c r="D4971" s="3" t="s">
        <v>110</v>
      </c>
      <c r="E4971" s="3" t="s">
        <v>111</v>
      </c>
      <c r="F4971" s="3" t="s">
        <v>1408</v>
      </c>
      <c r="H4971" s="7">
        <v>744</v>
      </c>
      <c r="I4971" s="7">
        <v>126217</v>
      </c>
      <c r="J4971" s="7" t="s">
        <v>1409</v>
      </c>
      <c r="K4971" s="7">
        <v>16225928</v>
      </c>
      <c r="M4971" s="3">
        <v>1</v>
      </c>
      <c r="N4971" s="3">
        <v>200</v>
      </c>
      <c r="O4971" s="3">
        <f t="shared" si="77"/>
        <v>5.2983173665480363</v>
      </c>
      <c r="P4971" s="3">
        <v>0.96545994999999996</v>
      </c>
    </row>
    <row r="4972" spans="1:16" x14ac:dyDescent="0.25">
      <c r="A4972" s="3">
        <v>745</v>
      </c>
      <c r="B4972" s="3" t="s">
        <v>1355</v>
      </c>
      <c r="C4972" s="3" t="s">
        <v>12</v>
      </c>
      <c r="D4972" s="3" t="s">
        <v>188</v>
      </c>
      <c r="E4972" s="3" t="s">
        <v>189</v>
      </c>
      <c r="F4972" s="3" t="s">
        <v>1410</v>
      </c>
      <c r="H4972" s="7">
        <v>745</v>
      </c>
      <c r="I4972" s="7">
        <v>126223</v>
      </c>
      <c r="J4972" s="7" t="s">
        <v>1411</v>
      </c>
      <c r="K4972" s="7">
        <v>16225937</v>
      </c>
      <c r="M4972" s="3">
        <v>1</v>
      </c>
      <c r="N4972" s="3">
        <v>195</v>
      </c>
      <c r="O4972" s="3">
        <f t="shared" si="77"/>
        <v>5.2729995585637468</v>
      </c>
      <c r="P4972" s="3">
        <v>0.87564436400000001</v>
      </c>
    </row>
    <row r="4973" spans="1:16" x14ac:dyDescent="0.25">
      <c r="A4973" s="3">
        <v>597</v>
      </c>
      <c r="B4973" s="3" t="s">
        <v>1355</v>
      </c>
      <c r="C4973" s="3" t="s">
        <v>12</v>
      </c>
      <c r="D4973" s="3" t="s">
        <v>114</v>
      </c>
      <c r="E4973" s="3" t="s">
        <v>115</v>
      </c>
      <c r="F4973" s="3" t="s">
        <v>1412</v>
      </c>
      <c r="H4973" s="7">
        <v>597</v>
      </c>
      <c r="I4973" s="7">
        <v>126244</v>
      </c>
      <c r="J4973" s="7" t="s">
        <v>1413</v>
      </c>
      <c r="K4973" s="7">
        <v>16225938</v>
      </c>
      <c r="M4973" s="3">
        <v>1</v>
      </c>
      <c r="N4973" s="3">
        <v>187</v>
      </c>
      <c r="O4973" s="3">
        <f t="shared" si="77"/>
        <v>5.2311086168545868</v>
      </c>
      <c r="P4973" s="3">
        <v>0.73176444699999998</v>
      </c>
    </row>
    <row r="4974" spans="1:16" x14ac:dyDescent="0.25">
      <c r="A4974" s="3">
        <v>595</v>
      </c>
      <c r="B4974" s="3" t="s">
        <v>1355</v>
      </c>
      <c r="C4974" s="3" t="s">
        <v>12</v>
      </c>
      <c r="D4974" s="3" t="s">
        <v>98</v>
      </c>
      <c r="E4974" s="3" t="s">
        <v>99</v>
      </c>
      <c r="F4974" s="3" t="s">
        <v>1402</v>
      </c>
      <c r="H4974" s="7">
        <v>595</v>
      </c>
      <c r="I4974" s="7">
        <v>126057</v>
      </c>
      <c r="J4974" s="7" t="s">
        <v>1403</v>
      </c>
      <c r="K4974" s="7">
        <v>16225981</v>
      </c>
      <c r="M4974" s="3">
        <v>1</v>
      </c>
      <c r="N4974" s="3">
        <v>187</v>
      </c>
      <c r="O4974" s="3">
        <f t="shared" si="77"/>
        <v>5.2311086168545868</v>
      </c>
      <c r="P4974" s="3">
        <v>0.73176444699999998</v>
      </c>
    </row>
    <row r="4975" spans="1:16" x14ac:dyDescent="0.25">
      <c r="A4975" s="3">
        <v>596</v>
      </c>
      <c r="B4975" s="3" t="s">
        <v>1355</v>
      </c>
      <c r="C4975" s="3" t="s">
        <v>12</v>
      </c>
      <c r="D4975" s="3" t="s">
        <v>102</v>
      </c>
      <c r="E4975" s="3" t="s">
        <v>103</v>
      </c>
      <c r="F4975" s="3" t="s">
        <v>1404</v>
      </c>
      <c r="H4975" s="7">
        <v>596</v>
      </c>
      <c r="I4975" s="7">
        <v>126078</v>
      </c>
      <c r="J4975" s="7" t="s">
        <v>1405</v>
      </c>
      <c r="K4975" s="7">
        <v>16226018</v>
      </c>
      <c r="M4975" s="3">
        <v>1</v>
      </c>
      <c r="N4975" s="3">
        <v>179</v>
      </c>
      <c r="O4975" s="3">
        <f t="shared" si="77"/>
        <v>5.1873858058407549</v>
      </c>
      <c r="P4975" s="3">
        <v>0.58763052999999998</v>
      </c>
    </row>
    <row r="4976" spans="1:16" x14ac:dyDescent="0.25">
      <c r="A4976" s="3">
        <v>621</v>
      </c>
      <c r="B4976" s="3" t="s">
        <v>1355</v>
      </c>
      <c r="C4976" s="3" t="s">
        <v>12</v>
      </c>
      <c r="D4976" s="3" t="s">
        <v>183</v>
      </c>
      <c r="E4976" s="3" t="s">
        <v>107</v>
      </c>
      <c r="F4976" s="3" t="s">
        <v>1406</v>
      </c>
      <c r="H4976" s="7">
        <v>621</v>
      </c>
      <c r="I4976" s="7">
        <v>126180</v>
      </c>
      <c r="J4976" s="7" t="s">
        <v>1407</v>
      </c>
      <c r="K4976" s="7">
        <v>16226019</v>
      </c>
      <c r="M4976" s="3">
        <v>1</v>
      </c>
      <c r="N4976" s="3">
        <v>185</v>
      </c>
      <c r="O4976" s="3">
        <f t="shared" si="77"/>
        <v>5.2203558250783244</v>
      </c>
      <c r="P4976" s="3">
        <v>0.69575682999999999</v>
      </c>
    </row>
    <row r="4977" spans="1:16" x14ac:dyDescent="0.25">
      <c r="A4977" s="3">
        <v>594</v>
      </c>
      <c r="B4977" s="3" t="s">
        <v>1355</v>
      </c>
      <c r="C4977" s="3" t="s">
        <v>12</v>
      </c>
      <c r="D4977" s="3" t="s">
        <v>94</v>
      </c>
      <c r="E4977" s="3" t="s">
        <v>95</v>
      </c>
      <c r="F4977" s="3" t="s">
        <v>1400</v>
      </c>
      <c r="H4977" s="7">
        <v>594</v>
      </c>
      <c r="I4977" s="7">
        <v>125971</v>
      </c>
      <c r="J4977" s="7" t="s">
        <v>1401</v>
      </c>
      <c r="K4977" s="7">
        <v>16226032</v>
      </c>
      <c r="M4977" s="3">
        <v>1</v>
      </c>
      <c r="N4977" s="3">
        <v>160</v>
      </c>
      <c r="O4977" s="3">
        <f t="shared" si="77"/>
        <v>5.0751738152338266</v>
      </c>
      <c r="P4977" s="3">
        <v>0.24381697399999999</v>
      </c>
    </row>
    <row r="4978" spans="1:16" x14ac:dyDescent="0.25">
      <c r="A4978" s="3">
        <v>628</v>
      </c>
      <c r="B4978" s="3" t="s">
        <v>1355</v>
      </c>
      <c r="C4978" s="3" t="s">
        <v>12</v>
      </c>
      <c r="D4978" s="3" t="s">
        <v>1028</v>
      </c>
      <c r="E4978" s="3" t="s">
        <v>83</v>
      </c>
      <c r="F4978" s="3" t="s">
        <v>1396</v>
      </c>
      <c r="H4978" s="7">
        <v>628</v>
      </c>
      <c r="I4978" s="7">
        <v>125863</v>
      </c>
      <c r="J4978" s="7" t="s">
        <v>1397</v>
      </c>
      <c r="K4978" s="7">
        <v>16226071</v>
      </c>
      <c r="M4978" s="3">
        <v>1</v>
      </c>
      <c r="N4978" s="3">
        <v>188</v>
      </c>
      <c r="O4978" s="3">
        <f t="shared" si="77"/>
        <v>5.2364419628299492</v>
      </c>
      <c r="P4978" s="3">
        <v>0.74976229100000003</v>
      </c>
    </row>
    <row r="4979" spans="1:16" x14ac:dyDescent="0.25">
      <c r="A4979" s="3">
        <v>743</v>
      </c>
      <c r="B4979" s="3" t="s">
        <v>1355</v>
      </c>
      <c r="C4979" s="3" t="s">
        <v>12</v>
      </c>
      <c r="D4979" s="3" t="s">
        <v>90</v>
      </c>
      <c r="E4979" s="3" t="s">
        <v>91</v>
      </c>
      <c r="F4979" s="3" t="s">
        <v>1398</v>
      </c>
      <c r="H4979" s="7">
        <v>743</v>
      </c>
      <c r="I4979" s="7">
        <v>125866</v>
      </c>
      <c r="J4979" s="7" t="s">
        <v>1399</v>
      </c>
      <c r="K4979" s="7">
        <v>16226072</v>
      </c>
      <c r="M4979" s="3">
        <v>1</v>
      </c>
      <c r="N4979" s="3">
        <v>304</v>
      </c>
      <c r="O4979" s="3">
        <f t="shared" si="77"/>
        <v>5.7170277014062219</v>
      </c>
      <c r="P4979" s="3">
        <v>2.8223664689999999</v>
      </c>
    </row>
    <row r="4980" spans="1:16" x14ac:dyDescent="0.25">
      <c r="A4980" s="3">
        <v>742</v>
      </c>
      <c r="B4980" s="3" t="s">
        <v>1355</v>
      </c>
      <c r="C4980" s="3" t="s">
        <v>12</v>
      </c>
      <c r="D4980" s="3" t="s">
        <v>78</v>
      </c>
      <c r="E4980" s="3" t="s">
        <v>79</v>
      </c>
      <c r="F4980" s="3" t="s">
        <v>1394</v>
      </c>
      <c r="H4980" s="7">
        <v>742</v>
      </c>
      <c r="I4980" s="7">
        <v>125830</v>
      </c>
      <c r="J4980" s="7" t="s">
        <v>1395</v>
      </c>
      <c r="K4980" s="7">
        <v>16226104</v>
      </c>
      <c r="M4980" s="3">
        <v>1</v>
      </c>
      <c r="N4980" s="3">
        <v>216</v>
      </c>
      <c r="O4980" s="3">
        <f t="shared" si="77"/>
        <v>5.3752784076841653</v>
      </c>
      <c r="P4980" s="3">
        <v>1.252399904</v>
      </c>
    </row>
    <row r="4981" spans="1:16" x14ac:dyDescent="0.25">
      <c r="A4981" s="3">
        <v>619</v>
      </c>
      <c r="B4981" s="3" t="s">
        <v>1355</v>
      </c>
      <c r="C4981" s="3" t="s">
        <v>12</v>
      </c>
      <c r="D4981" s="3" t="s">
        <v>163</v>
      </c>
      <c r="E4981" s="3" t="s">
        <v>164</v>
      </c>
      <c r="F4981" s="3" t="s">
        <v>1390</v>
      </c>
      <c r="H4981" s="7">
        <v>619</v>
      </c>
      <c r="I4981" s="7">
        <v>125716</v>
      </c>
      <c r="J4981" s="7" t="s">
        <v>1391</v>
      </c>
      <c r="K4981" s="7">
        <v>16226119</v>
      </c>
      <c r="M4981" s="3">
        <v>1</v>
      </c>
      <c r="N4981" s="3">
        <v>184</v>
      </c>
      <c r="O4981" s="3">
        <f t="shared" si="77"/>
        <v>5.2149357576089859</v>
      </c>
      <c r="P4981" s="3">
        <v>0.67774684900000004</v>
      </c>
    </row>
    <row r="4982" spans="1:16" x14ac:dyDescent="0.25">
      <c r="A4982" s="3">
        <v>741</v>
      </c>
      <c r="B4982" s="3" t="s">
        <v>1355</v>
      </c>
      <c r="C4982" s="3" t="s">
        <v>12</v>
      </c>
      <c r="D4982" s="3" t="s">
        <v>74</v>
      </c>
      <c r="E4982" s="3" t="s">
        <v>75</v>
      </c>
      <c r="F4982" s="3" t="s">
        <v>1392</v>
      </c>
      <c r="H4982" s="7">
        <v>741</v>
      </c>
      <c r="I4982" s="7">
        <v>125794</v>
      </c>
      <c r="J4982" s="7" t="s">
        <v>1393</v>
      </c>
      <c r="K4982" s="7">
        <v>16226139</v>
      </c>
      <c r="M4982" s="3">
        <v>1</v>
      </c>
      <c r="N4982" s="3">
        <v>193</v>
      </c>
      <c r="O4982" s="3">
        <f t="shared" si="77"/>
        <v>5.2626901889048856</v>
      </c>
      <c r="P4982" s="3">
        <v>0.83969559299999996</v>
      </c>
    </row>
    <row r="4983" spans="1:16" x14ac:dyDescent="0.25">
      <c r="A4983" s="3">
        <v>767</v>
      </c>
      <c r="B4983" s="3" t="s">
        <v>1355</v>
      </c>
      <c r="C4983" s="3" t="s">
        <v>12</v>
      </c>
      <c r="D4983" s="3" t="s">
        <v>728</v>
      </c>
      <c r="E4983" s="3" t="s">
        <v>63</v>
      </c>
      <c r="F4983" s="3" t="s">
        <v>1384</v>
      </c>
      <c r="H4983" s="7">
        <v>767</v>
      </c>
      <c r="I4983" s="7">
        <v>125407</v>
      </c>
      <c r="J4983" s="7" t="s">
        <v>1385</v>
      </c>
      <c r="K4983" s="7">
        <v>16226188</v>
      </c>
      <c r="M4983" s="3">
        <v>1</v>
      </c>
      <c r="N4983" s="3">
        <v>304</v>
      </c>
      <c r="O4983" s="3">
        <f t="shared" si="77"/>
        <v>5.7170277014062219</v>
      </c>
      <c r="P4983" s="3">
        <v>2.8223664689999999</v>
      </c>
    </row>
    <row r="4984" spans="1:16" x14ac:dyDescent="0.25">
      <c r="A4984" s="3">
        <v>738</v>
      </c>
      <c r="B4984" s="3" t="s">
        <v>1355</v>
      </c>
      <c r="C4984" s="3" t="s">
        <v>12</v>
      </c>
      <c r="D4984" s="3" t="s">
        <v>58</v>
      </c>
      <c r="E4984" s="3" t="s">
        <v>59</v>
      </c>
      <c r="F4984" s="3" t="s">
        <v>1382</v>
      </c>
      <c r="H4984" s="7">
        <v>738</v>
      </c>
      <c r="I4984" s="7">
        <v>125398</v>
      </c>
      <c r="J4984" s="7" t="s">
        <v>1383</v>
      </c>
      <c r="K4984" s="7">
        <v>16226200</v>
      </c>
      <c r="M4984" s="3">
        <v>1</v>
      </c>
      <c r="N4984" s="3">
        <v>203</v>
      </c>
      <c r="O4984" s="3">
        <f t="shared" si="77"/>
        <v>5.3132059790417872</v>
      </c>
      <c r="P4984" s="3">
        <v>1.019313132</v>
      </c>
    </row>
    <row r="4985" spans="1:16" x14ac:dyDescent="0.25">
      <c r="A4985" s="3">
        <v>739</v>
      </c>
      <c r="B4985" s="3" t="s">
        <v>1355</v>
      </c>
      <c r="C4985" s="3" t="s">
        <v>12</v>
      </c>
      <c r="D4985" s="3" t="s">
        <v>66</v>
      </c>
      <c r="E4985" s="3" t="s">
        <v>67</v>
      </c>
      <c r="F4985" s="3" t="s">
        <v>1386</v>
      </c>
      <c r="H4985" s="7">
        <v>739</v>
      </c>
      <c r="I4985" s="7">
        <v>125440</v>
      </c>
      <c r="J4985" s="7" t="s">
        <v>1387</v>
      </c>
      <c r="K4985" s="7">
        <v>16226205</v>
      </c>
      <c r="M4985" s="3">
        <v>1</v>
      </c>
      <c r="N4985" s="3">
        <v>324</v>
      </c>
      <c r="O4985" s="3">
        <f t="shared" si="77"/>
        <v>5.780743515792329</v>
      </c>
      <c r="P4985" s="3">
        <v>3.1778704109999998</v>
      </c>
    </row>
    <row r="4986" spans="1:16" x14ac:dyDescent="0.25">
      <c r="A4986" s="3">
        <v>740</v>
      </c>
      <c r="B4986" s="3" t="s">
        <v>1355</v>
      </c>
      <c r="C4986" s="3" t="s">
        <v>12</v>
      </c>
      <c r="D4986" s="3" t="s">
        <v>70</v>
      </c>
      <c r="E4986" s="3" t="s">
        <v>71</v>
      </c>
      <c r="F4986" s="3" t="s">
        <v>1388</v>
      </c>
      <c r="H4986" s="7">
        <v>740</v>
      </c>
      <c r="I4986" s="7">
        <v>125458</v>
      </c>
      <c r="J4986" s="7" t="s">
        <v>1389</v>
      </c>
      <c r="K4986" s="7">
        <v>16226213</v>
      </c>
      <c r="M4986" s="3">
        <v>1</v>
      </c>
      <c r="N4986" s="3">
        <v>751</v>
      </c>
      <c r="O4986" s="3">
        <f t="shared" si="77"/>
        <v>6.6214056517641344</v>
      </c>
      <c r="P4986" s="3">
        <v>10.71492784</v>
      </c>
    </row>
    <row r="4987" spans="1:16" x14ac:dyDescent="0.25">
      <c r="A4987" s="3">
        <v>737</v>
      </c>
      <c r="B4987" s="3" t="s">
        <v>1355</v>
      </c>
      <c r="C4987" s="3" t="s">
        <v>12</v>
      </c>
      <c r="D4987" s="3" t="s">
        <v>50</v>
      </c>
      <c r="E4987" s="3" t="s">
        <v>51</v>
      </c>
      <c r="F4987" s="3" t="s">
        <v>1376</v>
      </c>
      <c r="H4987" s="7">
        <v>737</v>
      </c>
      <c r="I4987" s="7">
        <v>125233</v>
      </c>
      <c r="J4987" s="7" t="s">
        <v>1377</v>
      </c>
      <c r="K4987" s="7">
        <v>16226256</v>
      </c>
      <c r="M4987" s="3">
        <v>1</v>
      </c>
      <c r="N4987" s="3">
        <v>226</v>
      </c>
      <c r="O4987" s="3">
        <f t="shared" si="77"/>
        <v>5.4205349992722862</v>
      </c>
      <c r="P4987" s="3">
        <v>1.431429885</v>
      </c>
    </row>
    <row r="4988" spans="1:16" x14ac:dyDescent="0.25">
      <c r="A4988" s="3">
        <v>764</v>
      </c>
      <c r="B4988" s="3" t="s">
        <v>1355</v>
      </c>
      <c r="C4988" s="3" t="s">
        <v>12</v>
      </c>
      <c r="D4988" s="3" t="s">
        <v>566</v>
      </c>
      <c r="E4988" s="3" t="s">
        <v>55</v>
      </c>
      <c r="F4988" s="3" t="s">
        <v>1380</v>
      </c>
      <c r="H4988" s="7">
        <v>764</v>
      </c>
      <c r="I4988" s="7">
        <v>125368</v>
      </c>
      <c r="J4988" s="7" t="s">
        <v>1381</v>
      </c>
      <c r="K4988" s="7">
        <v>16226259</v>
      </c>
      <c r="M4988" s="3">
        <v>1</v>
      </c>
      <c r="N4988" s="3">
        <v>215</v>
      </c>
      <c r="O4988" s="3">
        <f t="shared" si="77"/>
        <v>5.3706380281276624</v>
      </c>
      <c r="P4988" s="3">
        <v>1.2344848690000001</v>
      </c>
    </row>
    <row r="4989" spans="1:16" x14ac:dyDescent="0.25">
      <c r="A4989" s="3">
        <v>735</v>
      </c>
      <c r="B4989" s="3" t="s">
        <v>1355</v>
      </c>
      <c r="C4989" s="3" t="s">
        <v>12</v>
      </c>
      <c r="D4989" s="3" t="s">
        <v>42</v>
      </c>
      <c r="E4989" s="3" t="s">
        <v>43</v>
      </c>
      <c r="F4989" s="3" t="s">
        <v>1372</v>
      </c>
      <c r="H4989" s="7">
        <v>735</v>
      </c>
      <c r="I4989" s="7">
        <v>125197</v>
      </c>
      <c r="J4989" s="7" t="s">
        <v>1373</v>
      </c>
      <c r="K4989" s="7">
        <v>16226282</v>
      </c>
      <c r="M4989" s="3">
        <v>1</v>
      </c>
      <c r="N4989" s="3">
        <v>241</v>
      </c>
      <c r="O4989" s="3">
        <f t="shared" si="77"/>
        <v>5.4847969334906548</v>
      </c>
      <c r="P4989" s="3">
        <v>1.699607769</v>
      </c>
    </row>
    <row r="4990" spans="1:16" x14ac:dyDescent="0.25">
      <c r="A4990" s="3">
        <v>748</v>
      </c>
      <c r="B4990" s="3" t="s">
        <v>1355</v>
      </c>
      <c r="C4990" s="3" t="s">
        <v>12</v>
      </c>
      <c r="D4990" s="3" t="s">
        <v>151</v>
      </c>
      <c r="E4990" s="3" t="s">
        <v>152</v>
      </c>
      <c r="F4990" s="3" t="s">
        <v>1378</v>
      </c>
      <c r="H4990" s="7">
        <v>748</v>
      </c>
      <c r="I4990" s="7">
        <v>125344</v>
      </c>
      <c r="J4990" s="7" t="s">
        <v>1379</v>
      </c>
      <c r="K4990" s="7">
        <v>16226284</v>
      </c>
      <c r="M4990" s="3">
        <v>1</v>
      </c>
      <c r="N4990" s="3">
        <v>199</v>
      </c>
      <c r="O4990" s="3">
        <f t="shared" si="77"/>
        <v>5.2933048247244923</v>
      </c>
      <c r="P4990" s="3">
        <v>0.94750301599999998</v>
      </c>
    </row>
    <row r="4991" spans="1:16" x14ac:dyDescent="0.25">
      <c r="A4991" s="3">
        <v>736</v>
      </c>
      <c r="B4991" s="3" t="s">
        <v>1355</v>
      </c>
      <c r="C4991" s="3" t="s">
        <v>12</v>
      </c>
      <c r="D4991" s="3" t="s">
        <v>46</v>
      </c>
      <c r="E4991" s="3" t="s">
        <v>47</v>
      </c>
      <c r="F4991" s="3" t="s">
        <v>1374</v>
      </c>
      <c r="H4991" s="7">
        <v>736</v>
      </c>
      <c r="I4991" s="7">
        <v>125230</v>
      </c>
      <c r="J4991" s="7" t="s">
        <v>1375</v>
      </c>
      <c r="K4991" s="7">
        <v>16226294</v>
      </c>
      <c r="M4991" s="3">
        <v>1</v>
      </c>
      <c r="N4991" s="3">
        <v>294</v>
      </c>
      <c r="O4991" s="3">
        <f t="shared" si="77"/>
        <v>5.6835797673386814</v>
      </c>
      <c r="P4991" s="3">
        <v>2.6444677599999999</v>
      </c>
    </row>
    <row r="4992" spans="1:16" x14ac:dyDescent="0.25">
      <c r="A4992" s="3">
        <v>732</v>
      </c>
      <c r="B4992" s="3" t="s">
        <v>1355</v>
      </c>
      <c r="C4992" s="3" t="s">
        <v>12</v>
      </c>
      <c r="D4992" s="3" t="s">
        <v>30</v>
      </c>
      <c r="E4992" s="3" t="s">
        <v>31</v>
      </c>
      <c r="F4992" s="3" t="s">
        <v>1366</v>
      </c>
      <c r="H4992" s="7">
        <v>732</v>
      </c>
      <c r="I4992" s="7">
        <v>125005</v>
      </c>
      <c r="J4992" s="7" t="s">
        <v>1367</v>
      </c>
      <c r="K4992" s="7">
        <v>16226322</v>
      </c>
      <c r="M4992" s="3">
        <v>1</v>
      </c>
      <c r="N4992" s="3">
        <v>291</v>
      </c>
      <c r="O4992" s="3">
        <f t="shared" si="77"/>
        <v>5.6733232671714928</v>
      </c>
      <c r="P4992" s="3">
        <v>2.5910776800000002</v>
      </c>
    </row>
    <row r="4993" spans="1:16" x14ac:dyDescent="0.25">
      <c r="A4993" s="3">
        <v>733</v>
      </c>
      <c r="B4993" s="3" t="s">
        <v>1355</v>
      </c>
      <c r="C4993" s="3" t="s">
        <v>12</v>
      </c>
      <c r="D4993" s="3" t="s">
        <v>34</v>
      </c>
      <c r="E4993" s="3" t="s">
        <v>35</v>
      </c>
      <c r="F4993" s="3" t="s">
        <v>1368</v>
      </c>
      <c r="H4993" s="7">
        <v>733</v>
      </c>
      <c r="I4993" s="7">
        <v>125029</v>
      </c>
      <c r="J4993" s="7" t="s">
        <v>1369</v>
      </c>
      <c r="K4993" s="7">
        <v>16226362</v>
      </c>
      <c r="M4993" s="3">
        <v>1</v>
      </c>
      <c r="N4993" s="3">
        <v>209</v>
      </c>
      <c r="O4993" s="3">
        <f t="shared" si="77"/>
        <v>5.3423342519648109</v>
      </c>
      <c r="P4993" s="3">
        <v>1.1269447939999999</v>
      </c>
    </row>
    <row r="4994" spans="1:16" x14ac:dyDescent="0.25">
      <c r="A4994" s="3">
        <v>734</v>
      </c>
      <c r="B4994" s="3" t="s">
        <v>1355</v>
      </c>
      <c r="C4994" s="3" t="s">
        <v>12</v>
      </c>
      <c r="D4994" s="3" t="s">
        <v>38</v>
      </c>
      <c r="E4994" s="3" t="s">
        <v>39</v>
      </c>
      <c r="F4994" s="3" t="s">
        <v>1370</v>
      </c>
      <c r="H4994" s="7">
        <v>734</v>
      </c>
      <c r="I4994" s="7">
        <v>125089</v>
      </c>
      <c r="J4994" s="7" t="s">
        <v>1371</v>
      </c>
      <c r="K4994" s="7">
        <v>16226367</v>
      </c>
      <c r="M4994" s="3">
        <v>1</v>
      </c>
      <c r="N4994" s="3">
        <v>221</v>
      </c>
      <c r="O4994" s="3">
        <f t="shared" si="77"/>
        <v>5.3981627015177525</v>
      </c>
      <c r="P4994" s="3">
        <v>1.3419414949999999</v>
      </c>
    </row>
    <row r="4995" spans="1:16" x14ac:dyDescent="0.25">
      <c r="A4995" s="3">
        <v>747</v>
      </c>
      <c r="B4995" s="3" t="s">
        <v>1355</v>
      </c>
      <c r="C4995" s="3" t="s">
        <v>12</v>
      </c>
      <c r="D4995" s="3" t="s">
        <v>135</v>
      </c>
      <c r="E4995" s="3" t="s">
        <v>136</v>
      </c>
      <c r="F4995" s="3" t="s">
        <v>1364</v>
      </c>
      <c r="H4995" s="7">
        <v>747</v>
      </c>
      <c r="I4995" s="7">
        <v>124966</v>
      </c>
      <c r="J4995" s="7" t="s">
        <v>1365</v>
      </c>
      <c r="K4995" s="7">
        <v>16226377</v>
      </c>
      <c r="M4995" s="3">
        <v>1</v>
      </c>
      <c r="N4995" s="3">
        <v>257</v>
      </c>
      <c r="O4995" s="3">
        <f t="shared" ref="O4995:O5058" si="78">LN(N4995)</f>
        <v>5.5490760848952201</v>
      </c>
      <c r="P4995" s="3">
        <v>1.9852491370000001</v>
      </c>
    </row>
    <row r="4996" spans="1:16" x14ac:dyDescent="0.25">
      <c r="A4996" s="3">
        <v>729</v>
      </c>
      <c r="B4996" s="3" t="s">
        <v>1355</v>
      </c>
      <c r="C4996" s="3" t="s">
        <v>12</v>
      </c>
      <c r="D4996" s="3" t="s">
        <v>18</v>
      </c>
      <c r="E4996" s="3" t="s">
        <v>19</v>
      </c>
      <c r="F4996" s="3" t="s">
        <v>1358</v>
      </c>
      <c r="H4996" s="7">
        <v>729</v>
      </c>
      <c r="I4996" s="7">
        <v>124834</v>
      </c>
      <c r="J4996" s="7" t="s">
        <v>1359</v>
      </c>
      <c r="K4996" s="7">
        <v>16226386</v>
      </c>
      <c r="M4996" s="3">
        <v>1</v>
      </c>
      <c r="N4996" s="3">
        <v>229</v>
      </c>
      <c r="O4996" s="3">
        <f t="shared" si="78"/>
        <v>5.43372200355424</v>
      </c>
      <c r="P4996" s="3">
        <v>1.485098808</v>
      </c>
    </row>
    <row r="4997" spans="1:16" x14ac:dyDescent="0.25">
      <c r="A4997" s="3">
        <v>730</v>
      </c>
      <c r="B4997" s="3" t="s">
        <v>1355</v>
      </c>
      <c r="C4997" s="3" t="s">
        <v>12</v>
      </c>
      <c r="D4997" s="3" t="s">
        <v>22</v>
      </c>
      <c r="E4997" s="3" t="s">
        <v>23</v>
      </c>
      <c r="F4997" s="3" t="s">
        <v>1360</v>
      </c>
      <c r="H4997" s="7">
        <v>730</v>
      </c>
      <c r="I4997" s="7">
        <v>124855</v>
      </c>
      <c r="J4997" s="7" t="s">
        <v>1361</v>
      </c>
      <c r="K4997" s="7">
        <v>16226413</v>
      </c>
      <c r="M4997" s="3">
        <v>1</v>
      </c>
      <c r="N4997" s="3">
        <v>228</v>
      </c>
      <c r="O4997" s="3">
        <f t="shared" si="78"/>
        <v>5.4293456289544411</v>
      </c>
      <c r="P4997" s="3">
        <v>1.467211117</v>
      </c>
    </row>
    <row r="4998" spans="1:16" x14ac:dyDescent="0.25">
      <c r="A4998" s="3">
        <v>731</v>
      </c>
      <c r="B4998" s="3" t="s">
        <v>1355</v>
      </c>
      <c r="C4998" s="3" t="s">
        <v>12</v>
      </c>
      <c r="D4998" s="3" t="s">
        <v>26</v>
      </c>
      <c r="E4998" s="3" t="s">
        <v>27</v>
      </c>
      <c r="F4998" s="3" t="s">
        <v>1362</v>
      </c>
      <c r="H4998" s="7">
        <v>731</v>
      </c>
      <c r="I4998" s="7">
        <v>124861</v>
      </c>
      <c r="J4998" s="7" t="s">
        <v>1363</v>
      </c>
      <c r="K4998" s="7">
        <v>16226430</v>
      </c>
      <c r="M4998" s="3">
        <v>1</v>
      </c>
      <c r="N4998" s="3">
        <v>201</v>
      </c>
      <c r="O4998" s="3">
        <f t="shared" si="78"/>
        <v>5.3033049080590757</v>
      </c>
      <c r="P4998" s="3">
        <v>0.98341391099999997</v>
      </c>
    </row>
    <row r="4999" spans="1:16" x14ac:dyDescent="0.25">
      <c r="A4999" s="3">
        <v>728</v>
      </c>
      <c r="B4999" s="3" t="s">
        <v>1355</v>
      </c>
      <c r="C4999" s="3" t="s">
        <v>12</v>
      </c>
      <c r="D4999" s="3" t="s">
        <v>13</v>
      </c>
      <c r="E4999" s="3" t="s">
        <v>14</v>
      </c>
      <c r="F4999" s="3" t="s">
        <v>1356</v>
      </c>
      <c r="H4999" s="7">
        <v>728</v>
      </c>
      <c r="I4999" s="7">
        <v>124777</v>
      </c>
      <c r="J4999" s="7" t="s">
        <v>1357</v>
      </c>
      <c r="K4999" s="7">
        <v>16226464</v>
      </c>
      <c r="M4999" s="3">
        <v>1</v>
      </c>
      <c r="N4999" s="3">
        <v>193</v>
      </c>
      <c r="O4999" s="3">
        <f t="shared" si="78"/>
        <v>5.2626901889048856</v>
      </c>
      <c r="P4999" s="3">
        <v>0.83969559299999996</v>
      </c>
    </row>
    <row r="5000" spans="1:16" x14ac:dyDescent="0.25">
      <c r="A5000" s="3">
        <v>935</v>
      </c>
      <c r="B5000" s="3" t="s">
        <v>1511</v>
      </c>
      <c r="C5000" s="3" t="s">
        <v>12</v>
      </c>
      <c r="D5000" s="3" t="s">
        <v>374</v>
      </c>
      <c r="E5000" s="3" t="s">
        <v>375</v>
      </c>
      <c r="F5000" s="3" t="s">
        <v>1662</v>
      </c>
      <c r="H5000" s="7">
        <v>935</v>
      </c>
      <c r="I5000" s="7">
        <v>131612</v>
      </c>
      <c r="J5000" s="7" t="s">
        <v>1663</v>
      </c>
      <c r="K5000" s="7">
        <v>16224188</v>
      </c>
      <c r="M5000" s="3">
        <v>1</v>
      </c>
      <c r="N5000" s="3">
        <v>102</v>
      </c>
      <c r="O5000" s="3">
        <f t="shared" si="78"/>
        <v>4.6249728132842707</v>
      </c>
      <c r="P5000" s="3">
        <v>0.23911421499999999</v>
      </c>
    </row>
    <row r="5001" spans="1:16" x14ac:dyDescent="0.25">
      <c r="A5001" s="3">
        <v>937</v>
      </c>
      <c r="B5001" s="3" t="s">
        <v>1511</v>
      </c>
      <c r="C5001" s="3" t="s">
        <v>12</v>
      </c>
      <c r="D5001" s="3" t="s">
        <v>378</v>
      </c>
      <c r="E5001" s="3" t="s">
        <v>379</v>
      </c>
      <c r="F5001" s="3" t="s">
        <v>1664</v>
      </c>
      <c r="H5001" s="7">
        <v>937</v>
      </c>
      <c r="I5001" s="7">
        <v>131618</v>
      </c>
      <c r="J5001" s="7" t="s">
        <v>1665</v>
      </c>
      <c r="K5001" s="7">
        <v>16224193</v>
      </c>
      <c r="M5001" s="3">
        <v>1</v>
      </c>
      <c r="N5001" s="3">
        <v>101</v>
      </c>
      <c r="O5001" s="3">
        <f t="shared" si="78"/>
        <v>4.6151205168412597</v>
      </c>
      <c r="P5001" s="3">
        <v>0.22296656300000001</v>
      </c>
    </row>
    <row r="5002" spans="1:16" x14ac:dyDescent="0.25">
      <c r="A5002" s="3">
        <v>921</v>
      </c>
      <c r="B5002" s="3" t="s">
        <v>1511</v>
      </c>
      <c r="C5002" s="3" t="s">
        <v>12</v>
      </c>
      <c r="D5002" s="3" t="s">
        <v>346</v>
      </c>
      <c r="E5002" s="3" t="s">
        <v>347</v>
      </c>
      <c r="F5002" s="3" t="s">
        <v>1648</v>
      </c>
      <c r="H5002" s="7">
        <v>921</v>
      </c>
      <c r="I5002" s="7">
        <v>131435</v>
      </c>
      <c r="J5002" s="7" t="s">
        <v>1649</v>
      </c>
      <c r="K5002" s="7">
        <v>16224198</v>
      </c>
      <c r="M5002" s="3">
        <v>1</v>
      </c>
      <c r="N5002" s="3">
        <v>97</v>
      </c>
      <c r="O5002" s="3">
        <f t="shared" si="78"/>
        <v>4.5747109785033828</v>
      </c>
      <c r="P5002" s="3">
        <v>0.15861721100000001</v>
      </c>
    </row>
    <row r="5003" spans="1:16" x14ac:dyDescent="0.25">
      <c r="A5003" s="3">
        <v>929</v>
      </c>
      <c r="B5003" s="3" t="s">
        <v>1511</v>
      </c>
      <c r="C5003" s="3" t="s">
        <v>12</v>
      </c>
      <c r="D5003" s="3" t="s">
        <v>362</v>
      </c>
      <c r="E5003" s="3" t="s">
        <v>363</v>
      </c>
      <c r="F5003" s="3" t="s">
        <v>1656</v>
      </c>
      <c r="H5003" s="7">
        <v>929</v>
      </c>
      <c r="I5003" s="7">
        <v>131576</v>
      </c>
      <c r="J5003" s="7" t="s">
        <v>1657</v>
      </c>
      <c r="K5003" s="7">
        <v>16224226</v>
      </c>
      <c r="M5003" s="3">
        <v>1</v>
      </c>
      <c r="N5003" s="3">
        <v>98</v>
      </c>
      <c r="O5003" s="3">
        <f t="shared" si="78"/>
        <v>4.5849674786705723</v>
      </c>
      <c r="P5003" s="3">
        <v>0.17466441899999999</v>
      </c>
    </row>
    <row r="5004" spans="1:16" x14ac:dyDescent="0.25">
      <c r="A5004" s="3">
        <v>931</v>
      </c>
      <c r="B5004" s="3" t="s">
        <v>1511</v>
      </c>
      <c r="C5004" s="3" t="s">
        <v>12</v>
      </c>
      <c r="D5004" s="3" t="s">
        <v>366</v>
      </c>
      <c r="E5004" s="3" t="s">
        <v>367</v>
      </c>
      <c r="F5004" s="3" t="s">
        <v>1658</v>
      </c>
      <c r="H5004" s="7">
        <v>931</v>
      </c>
      <c r="I5004" s="7">
        <v>131582</v>
      </c>
      <c r="J5004" s="7" t="s">
        <v>1659</v>
      </c>
      <c r="K5004" s="7">
        <v>16224230</v>
      </c>
      <c r="M5004" s="3">
        <v>1</v>
      </c>
      <c r="N5004" s="3">
        <v>247</v>
      </c>
      <c r="O5004" s="3">
        <f t="shared" si="78"/>
        <v>5.5093883366279774</v>
      </c>
      <c r="P5004" s="3">
        <v>2.656686782</v>
      </c>
    </row>
    <row r="5005" spans="1:16" x14ac:dyDescent="0.25">
      <c r="A5005" s="3">
        <v>925</v>
      </c>
      <c r="B5005" s="3" t="s">
        <v>1511</v>
      </c>
      <c r="C5005" s="3" t="s">
        <v>12</v>
      </c>
      <c r="D5005" s="3" t="s">
        <v>354</v>
      </c>
      <c r="E5005" s="3" t="s">
        <v>355</v>
      </c>
      <c r="F5005" s="3" t="s">
        <v>1652</v>
      </c>
      <c r="H5005" s="7">
        <v>925</v>
      </c>
      <c r="I5005" s="7">
        <v>131459</v>
      </c>
      <c r="J5005" s="7" t="s">
        <v>1653</v>
      </c>
      <c r="K5005" s="7">
        <v>16224241</v>
      </c>
      <c r="M5005" s="3">
        <v>1</v>
      </c>
      <c r="N5005" s="3">
        <v>97</v>
      </c>
      <c r="O5005" s="3">
        <f t="shared" si="78"/>
        <v>4.5747109785033828</v>
      </c>
      <c r="P5005" s="3">
        <v>0.15861721100000001</v>
      </c>
    </row>
    <row r="5006" spans="1:16" x14ac:dyDescent="0.25">
      <c r="A5006" s="3">
        <v>923</v>
      </c>
      <c r="B5006" s="3" t="s">
        <v>1511</v>
      </c>
      <c r="C5006" s="3" t="s">
        <v>12</v>
      </c>
      <c r="D5006" s="3" t="s">
        <v>350</v>
      </c>
      <c r="E5006" s="3" t="s">
        <v>351</v>
      </c>
      <c r="F5006" s="3" t="s">
        <v>1650</v>
      </c>
      <c r="H5006" s="7">
        <v>923</v>
      </c>
      <c r="I5006" s="7">
        <v>131453</v>
      </c>
      <c r="J5006" s="7" t="s">
        <v>1651</v>
      </c>
      <c r="K5006" s="7">
        <v>16224248</v>
      </c>
      <c r="M5006" s="3">
        <v>1</v>
      </c>
      <c r="N5006" s="3">
        <v>111</v>
      </c>
      <c r="O5006" s="3">
        <f t="shared" si="78"/>
        <v>4.7095302013123339</v>
      </c>
      <c r="P5006" s="3">
        <v>0.38525456899999999</v>
      </c>
    </row>
    <row r="5007" spans="1:16" x14ac:dyDescent="0.25">
      <c r="A5007" s="3">
        <v>919</v>
      </c>
      <c r="B5007" s="3" t="s">
        <v>1511</v>
      </c>
      <c r="C5007" s="3" t="s">
        <v>12</v>
      </c>
      <c r="D5007" s="3" t="s">
        <v>342</v>
      </c>
      <c r="E5007" s="3" t="s">
        <v>343</v>
      </c>
      <c r="F5007" s="3" t="s">
        <v>1646</v>
      </c>
      <c r="H5007" s="7">
        <v>919</v>
      </c>
      <c r="I5007" s="7">
        <v>131345</v>
      </c>
      <c r="J5007" s="7" t="s">
        <v>1647</v>
      </c>
      <c r="K5007" s="7">
        <v>16224263</v>
      </c>
      <c r="M5007" s="3">
        <v>1</v>
      </c>
      <c r="N5007" s="3">
        <v>111</v>
      </c>
      <c r="O5007" s="3">
        <f t="shared" si="78"/>
        <v>4.7095302013123339</v>
      </c>
      <c r="P5007" s="3">
        <v>0.38525456899999999</v>
      </c>
    </row>
    <row r="5008" spans="1:16" x14ac:dyDescent="0.25">
      <c r="A5008" s="3">
        <v>933</v>
      </c>
      <c r="B5008" s="3" t="s">
        <v>1511</v>
      </c>
      <c r="C5008" s="3" t="s">
        <v>12</v>
      </c>
      <c r="D5008" s="3" t="s">
        <v>370</v>
      </c>
      <c r="E5008" s="3" t="s">
        <v>371</v>
      </c>
      <c r="F5008" s="3" t="s">
        <v>1660</v>
      </c>
      <c r="H5008" s="7">
        <v>933</v>
      </c>
      <c r="I5008" s="7">
        <v>131585</v>
      </c>
      <c r="J5008" s="7" t="s">
        <v>1661</v>
      </c>
      <c r="K5008" s="7">
        <v>16224269</v>
      </c>
      <c r="M5008" s="3">
        <v>1</v>
      </c>
      <c r="N5008" s="3">
        <v>89</v>
      </c>
      <c r="O5008" s="3">
        <f t="shared" si="78"/>
        <v>4.4886363697321396</v>
      </c>
      <c r="P5008" s="3">
        <v>3.1816641E-2</v>
      </c>
    </row>
    <row r="5009" spans="1:16" x14ac:dyDescent="0.25">
      <c r="A5009" s="3">
        <v>927</v>
      </c>
      <c r="B5009" s="3" t="s">
        <v>1511</v>
      </c>
      <c r="C5009" s="3" t="s">
        <v>12</v>
      </c>
      <c r="D5009" s="3" t="s">
        <v>358</v>
      </c>
      <c r="E5009" s="3" t="s">
        <v>359</v>
      </c>
      <c r="F5009" s="3" t="s">
        <v>1654</v>
      </c>
      <c r="H5009" s="7">
        <v>927</v>
      </c>
      <c r="I5009" s="7">
        <v>131549</v>
      </c>
      <c r="J5009" s="7" t="s">
        <v>1655</v>
      </c>
      <c r="K5009" s="7">
        <v>16224274</v>
      </c>
      <c r="M5009" s="3">
        <v>1</v>
      </c>
      <c r="N5009" s="3">
        <v>108</v>
      </c>
      <c r="O5009" s="3">
        <f t="shared" si="78"/>
        <v>4.6821312271242199</v>
      </c>
      <c r="P5009" s="3">
        <v>0.33639820500000001</v>
      </c>
    </row>
    <row r="5010" spans="1:16" x14ac:dyDescent="0.25">
      <c r="A5010" s="3">
        <v>917</v>
      </c>
      <c r="B5010" s="3" t="s">
        <v>1511</v>
      </c>
      <c r="C5010" s="3" t="s">
        <v>12</v>
      </c>
      <c r="D5010" s="3" t="s">
        <v>338</v>
      </c>
      <c r="E5010" s="3" t="s">
        <v>339</v>
      </c>
      <c r="F5010" s="3" t="s">
        <v>1644</v>
      </c>
      <c r="H5010" s="7">
        <v>917</v>
      </c>
      <c r="I5010" s="7">
        <v>131219</v>
      </c>
      <c r="J5010" s="7" t="s">
        <v>1645</v>
      </c>
      <c r="K5010" s="7">
        <v>16224312</v>
      </c>
      <c r="M5010" s="3">
        <v>1</v>
      </c>
      <c r="N5010" s="3">
        <v>112</v>
      </c>
      <c r="O5010" s="3">
        <f t="shared" si="78"/>
        <v>4.7184988712950942</v>
      </c>
      <c r="P5010" s="3">
        <v>0.40156713999999999</v>
      </c>
    </row>
    <row r="5011" spans="1:16" x14ac:dyDescent="0.25">
      <c r="A5011" s="3">
        <v>911</v>
      </c>
      <c r="B5011" s="3" t="s">
        <v>1511</v>
      </c>
      <c r="C5011" s="3" t="s">
        <v>12</v>
      </c>
      <c r="D5011" s="3" t="s">
        <v>326</v>
      </c>
      <c r="E5011" s="3" t="s">
        <v>327</v>
      </c>
      <c r="F5011" s="3" t="s">
        <v>1638</v>
      </c>
      <c r="H5011" s="7">
        <v>911</v>
      </c>
      <c r="I5011" s="7">
        <v>131123</v>
      </c>
      <c r="J5011" s="7" t="s">
        <v>1639</v>
      </c>
      <c r="K5011" s="7">
        <v>16224333</v>
      </c>
      <c r="M5011" s="3">
        <v>1</v>
      </c>
      <c r="N5011" s="3">
        <v>138</v>
      </c>
      <c r="O5011" s="3">
        <f t="shared" si="78"/>
        <v>4.9272536851572051</v>
      </c>
      <c r="P5011" s="3">
        <v>0.82915764400000003</v>
      </c>
    </row>
    <row r="5012" spans="1:16" x14ac:dyDescent="0.25">
      <c r="A5012" s="3">
        <v>915</v>
      </c>
      <c r="B5012" s="3" t="s">
        <v>1511</v>
      </c>
      <c r="C5012" s="3" t="s">
        <v>12</v>
      </c>
      <c r="D5012" s="3" t="s">
        <v>334</v>
      </c>
      <c r="E5012" s="3" t="s">
        <v>335</v>
      </c>
      <c r="F5012" s="3" t="s">
        <v>1642</v>
      </c>
      <c r="H5012" s="7">
        <v>915</v>
      </c>
      <c r="I5012" s="7">
        <v>131174</v>
      </c>
      <c r="J5012" s="7" t="s">
        <v>1643</v>
      </c>
      <c r="K5012" s="7">
        <v>16224337</v>
      </c>
      <c r="M5012" s="3">
        <v>1</v>
      </c>
      <c r="N5012" s="3">
        <v>133</v>
      </c>
      <c r="O5012" s="3">
        <f t="shared" si="78"/>
        <v>4.8903491282217537</v>
      </c>
      <c r="P5012" s="3">
        <v>0.74650714299999998</v>
      </c>
    </row>
    <row r="5013" spans="1:16" x14ac:dyDescent="0.25">
      <c r="A5013" s="3">
        <v>913</v>
      </c>
      <c r="B5013" s="3" t="s">
        <v>1511</v>
      </c>
      <c r="C5013" s="3" t="s">
        <v>12</v>
      </c>
      <c r="D5013" s="3" t="s">
        <v>330</v>
      </c>
      <c r="E5013" s="3" t="s">
        <v>331</v>
      </c>
      <c r="F5013" s="3" t="s">
        <v>1640</v>
      </c>
      <c r="H5013" s="7">
        <v>913</v>
      </c>
      <c r="I5013" s="7">
        <v>131156</v>
      </c>
      <c r="J5013" s="7" t="s">
        <v>1641</v>
      </c>
      <c r="K5013" s="7">
        <v>16224356</v>
      </c>
      <c r="M5013" s="3">
        <v>1</v>
      </c>
      <c r="N5013" s="3">
        <v>106</v>
      </c>
      <c r="O5013" s="3">
        <f t="shared" si="78"/>
        <v>4.6634390941120669</v>
      </c>
      <c r="P5013" s="3">
        <v>0.30390135299999999</v>
      </c>
    </row>
    <row r="5014" spans="1:16" x14ac:dyDescent="0.25">
      <c r="A5014" s="3">
        <v>953</v>
      </c>
      <c r="B5014" s="3" t="s">
        <v>1511</v>
      </c>
      <c r="C5014" s="3" t="s">
        <v>12</v>
      </c>
      <c r="D5014" s="3" t="s">
        <v>829</v>
      </c>
      <c r="E5014" s="3" t="s">
        <v>323</v>
      </c>
      <c r="F5014" s="3" t="s">
        <v>1636</v>
      </c>
      <c r="H5014" s="7">
        <v>953</v>
      </c>
      <c r="I5014" s="7">
        <v>131078</v>
      </c>
      <c r="J5014" s="7" t="s">
        <v>1637</v>
      </c>
      <c r="K5014" s="7">
        <v>16224357</v>
      </c>
      <c r="M5014" s="3">
        <v>1</v>
      </c>
      <c r="N5014" s="3">
        <v>184</v>
      </c>
      <c r="O5014" s="3">
        <f t="shared" si="78"/>
        <v>5.2149357576089859</v>
      </c>
      <c r="P5014" s="3">
        <v>1.5955751090000001</v>
      </c>
    </row>
    <row r="5015" spans="1:16" x14ac:dyDescent="0.25">
      <c r="A5015" s="3">
        <v>909</v>
      </c>
      <c r="B5015" s="3" t="s">
        <v>1511</v>
      </c>
      <c r="C5015" s="3" t="s">
        <v>12</v>
      </c>
      <c r="D5015" s="3" t="s">
        <v>318</v>
      </c>
      <c r="E5015" s="3" t="s">
        <v>319</v>
      </c>
      <c r="F5015" s="3" t="s">
        <v>1634</v>
      </c>
      <c r="H5015" s="7">
        <v>909</v>
      </c>
      <c r="I5015" s="7">
        <v>131048</v>
      </c>
      <c r="J5015" s="7" t="s">
        <v>1635</v>
      </c>
      <c r="K5015" s="7">
        <v>16224359</v>
      </c>
      <c r="M5015" s="3">
        <v>1</v>
      </c>
      <c r="N5015" s="3">
        <v>130</v>
      </c>
      <c r="O5015" s="3">
        <f t="shared" si="78"/>
        <v>4.8675344504555822</v>
      </c>
      <c r="P5015" s="3">
        <v>0.69699944000000003</v>
      </c>
    </row>
    <row r="5016" spans="1:16" x14ac:dyDescent="0.25">
      <c r="A5016" s="3">
        <v>907</v>
      </c>
      <c r="B5016" s="3" t="s">
        <v>1511</v>
      </c>
      <c r="C5016" s="3" t="s">
        <v>12</v>
      </c>
      <c r="D5016" s="3" t="s">
        <v>314</v>
      </c>
      <c r="E5016" s="3" t="s">
        <v>315</v>
      </c>
      <c r="F5016" s="3" t="s">
        <v>1632</v>
      </c>
      <c r="H5016" s="7">
        <v>907</v>
      </c>
      <c r="I5016" s="7">
        <v>131015</v>
      </c>
      <c r="J5016" s="7" t="s">
        <v>1633</v>
      </c>
      <c r="K5016" s="7">
        <v>16224380</v>
      </c>
      <c r="M5016" s="3">
        <v>1</v>
      </c>
      <c r="N5016" s="3">
        <v>165</v>
      </c>
      <c r="O5016" s="3">
        <f t="shared" si="78"/>
        <v>5.1059454739005803</v>
      </c>
      <c r="P5016" s="3">
        <v>1.2778901090000001</v>
      </c>
    </row>
    <row r="5017" spans="1:16" x14ac:dyDescent="0.25">
      <c r="A5017" s="3">
        <v>949</v>
      </c>
      <c r="B5017" s="3" t="s">
        <v>1511</v>
      </c>
      <c r="C5017" s="3" t="s">
        <v>12</v>
      </c>
      <c r="D5017" s="3" t="s">
        <v>664</v>
      </c>
      <c r="E5017" s="3" t="s">
        <v>504</v>
      </c>
      <c r="F5017" s="3" t="s">
        <v>1630</v>
      </c>
      <c r="H5017" s="7">
        <v>949</v>
      </c>
      <c r="I5017" s="7">
        <v>130994</v>
      </c>
      <c r="J5017" s="7" t="s">
        <v>1631</v>
      </c>
      <c r="K5017" s="7">
        <v>16224382</v>
      </c>
      <c r="M5017" s="3">
        <v>1</v>
      </c>
      <c r="N5017" s="3">
        <v>158</v>
      </c>
      <c r="O5017" s="3">
        <f t="shared" si="78"/>
        <v>5.0625950330269669</v>
      </c>
      <c r="P5017" s="3">
        <v>1.1612100919999999</v>
      </c>
    </row>
    <row r="5018" spans="1:16" x14ac:dyDescent="0.25">
      <c r="A5018" s="3">
        <v>943</v>
      </c>
      <c r="B5018" s="3" t="s">
        <v>1511</v>
      </c>
      <c r="C5018" s="3" t="s">
        <v>12</v>
      </c>
      <c r="D5018" s="3" t="s">
        <v>310</v>
      </c>
      <c r="E5018" s="3" t="s">
        <v>311</v>
      </c>
      <c r="F5018" s="3" t="s">
        <v>1628</v>
      </c>
      <c r="H5018" s="7">
        <v>943</v>
      </c>
      <c r="I5018" s="7">
        <v>130901</v>
      </c>
      <c r="J5018" s="7" t="s">
        <v>1629</v>
      </c>
      <c r="K5018" s="7">
        <v>16224428</v>
      </c>
      <c r="M5018" s="3">
        <v>1</v>
      </c>
      <c r="N5018" s="3">
        <v>210</v>
      </c>
      <c r="O5018" s="3">
        <f t="shared" si="78"/>
        <v>5.3471075307174685</v>
      </c>
      <c r="P5018" s="3">
        <v>2.0322376449999999</v>
      </c>
    </row>
    <row r="5019" spans="1:16" x14ac:dyDescent="0.25">
      <c r="A5019" s="3">
        <v>905</v>
      </c>
      <c r="B5019" s="3" t="s">
        <v>1511</v>
      </c>
      <c r="C5019" s="3" t="s">
        <v>12</v>
      </c>
      <c r="D5019" s="3" t="s">
        <v>306</v>
      </c>
      <c r="E5019" s="3" t="s">
        <v>307</v>
      </c>
      <c r="F5019" s="3" t="s">
        <v>1626</v>
      </c>
      <c r="H5019" s="7">
        <v>905</v>
      </c>
      <c r="I5019" s="7">
        <v>130787</v>
      </c>
      <c r="J5019" s="7" t="s">
        <v>1627</v>
      </c>
      <c r="K5019" s="7">
        <v>16224472</v>
      </c>
      <c r="M5019" s="3">
        <v>1</v>
      </c>
      <c r="N5019" s="3">
        <v>123</v>
      </c>
      <c r="O5019" s="3">
        <f t="shared" si="78"/>
        <v>4.8121843553724171</v>
      </c>
      <c r="P5019" s="3">
        <v>0.58175097799999997</v>
      </c>
    </row>
    <row r="5020" spans="1:16" x14ac:dyDescent="0.25">
      <c r="A5020" s="3">
        <v>963</v>
      </c>
      <c r="B5020" s="3" t="s">
        <v>1511</v>
      </c>
      <c r="C5020" s="3" t="s">
        <v>12</v>
      </c>
      <c r="D5020" s="3" t="s">
        <v>943</v>
      </c>
      <c r="E5020" s="3" t="s">
        <v>303</v>
      </c>
      <c r="F5020" s="3" t="s">
        <v>1624</v>
      </c>
      <c r="H5020" s="7">
        <v>963</v>
      </c>
      <c r="I5020" s="7">
        <v>130658</v>
      </c>
      <c r="J5020" s="7" t="s">
        <v>1625</v>
      </c>
      <c r="K5020" s="7">
        <v>16224491</v>
      </c>
      <c r="M5020" s="3">
        <v>1</v>
      </c>
      <c r="N5020" s="3">
        <v>118</v>
      </c>
      <c r="O5020" s="3">
        <f t="shared" si="78"/>
        <v>4.7706846244656651</v>
      </c>
      <c r="P5020" s="3">
        <v>0.49969291500000002</v>
      </c>
    </row>
    <row r="5021" spans="1:16" x14ac:dyDescent="0.25">
      <c r="A5021" s="3">
        <v>903</v>
      </c>
      <c r="B5021" s="3" t="s">
        <v>1511</v>
      </c>
      <c r="C5021" s="3" t="s">
        <v>12</v>
      </c>
      <c r="D5021" s="3" t="s">
        <v>298</v>
      </c>
      <c r="E5021" s="3" t="s">
        <v>299</v>
      </c>
      <c r="F5021" s="3" t="s">
        <v>1622</v>
      </c>
      <c r="H5021" s="7">
        <v>903</v>
      </c>
      <c r="I5021" s="7">
        <v>130505</v>
      </c>
      <c r="J5021" s="7" t="s">
        <v>1623</v>
      </c>
      <c r="K5021" s="7">
        <v>16224542</v>
      </c>
      <c r="M5021" s="3">
        <v>1</v>
      </c>
      <c r="N5021" s="3">
        <v>143</v>
      </c>
      <c r="O5021" s="3">
        <f t="shared" si="78"/>
        <v>4.962844630259907</v>
      </c>
      <c r="P5021" s="3">
        <v>0.91196595700000005</v>
      </c>
    </row>
    <row r="5022" spans="1:16" x14ac:dyDescent="0.25">
      <c r="A5022" s="3">
        <v>901</v>
      </c>
      <c r="B5022" s="3" t="s">
        <v>1511</v>
      </c>
      <c r="C5022" s="3" t="s">
        <v>12</v>
      </c>
      <c r="D5022" s="3" t="s">
        <v>290</v>
      </c>
      <c r="E5022" s="3" t="s">
        <v>291</v>
      </c>
      <c r="F5022" s="3" t="s">
        <v>1618</v>
      </c>
      <c r="H5022" s="7">
        <v>901</v>
      </c>
      <c r="I5022" s="7">
        <v>130418</v>
      </c>
      <c r="J5022" s="7" t="s">
        <v>1619</v>
      </c>
      <c r="K5022" s="7">
        <v>16224560</v>
      </c>
      <c r="M5022" s="3">
        <v>1</v>
      </c>
      <c r="N5022" s="3">
        <v>115</v>
      </c>
      <c r="O5022" s="3">
        <f t="shared" si="78"/>
        <v>4.7449321283632502</v>
      </c>
      <c r="P5022" s="3">
        <v>0.45057894500000001</v>
      </c>
    </row>
    <row r="5023" spans="1:16" x14ac:dyDescent="0.25">
      <c r="A5023" s="3">
        <v>899</v>
      </c>
      <c r="B5023" s="3" t="s">
        <v>1511</v>
      </c>
      <c r="C5023" s="3" t="s">
        <v>12</v>
      </c>
      <c r="D5023" s="3" t="s">
        <v>286</v>
      </c>
      <c r="E5023" s="3" t="s">
        <v>287</v>
      </c>
      <c r="F5023" s="3" t="s">
        <v>1616</v>
      </c>
      <c r="H5023" s="7">
        <v>899</v>
      </c>
      <c r="I5023" s="7">
        <v>130406</v>
      </c>
      <c r="J5023" s="7" t="s">
        <v>1617</v>
      </c>
      <c r="K5023" s="7">
        <v>16224565</v>
      </c>
      <c r="M5023" s="3">
        <v>1</v>
      </c>
      <c r="N5023" s="3">
        <v>230</v>
      </c>
      <c r="O5023" s="3">
        <f t="shared" si="78"/>
        <v>5.4380793089231956</v>
      </c>
      <c r="P5023" s="3">
        <v>2.369383542</v>
      </c>
    </row>
    <row r="5024" spans="1:16" x14ac:dyDescent="0.25">
      <c r="A5024" s="3">
        <v>957</v>
      </c>
      <c r="B5024" s="3" t="s">
        <v>1511</v>
      </c>
      <c r="C5024" s="3" t="s">
        <v>12</v>
      </c>
      <c r="D5024" s="3" t="s">
        <v>1107</v>
      </c>
      <c r="E5024" s="3" t="s">
        <v>295</v>
      </c>
      <c r="F5024" s="3" t="s">
        <v>1620</v>
      </c>
      <c r="H5024" s="7">
        <v>957</v>
      </c>
      <c r="I5024" s="7">
        <v>130496</v>
      </c>
      <c r="J5024" s="7" t="s">
        <v>1621</v>
      </c>
      <c r="K5024" s="7">
        <v>16224594</v>
      </c>
      <c r="M5024" s="3">
        <v>1</v>
      </c>
      <c r="N5024" s="3">
        <v>110</v>
      </c>
      <c r="O5024" s="3">
        <f t="shared" si="78"/>
        <v>4.7004803657924166</v>
      </c>
      <c r="P5024" s="3">
        <v>0.36895517500000002</v>
      </c>
    </row>
    <row r="5025" spans="1:16" x14ac:dyDescent="0.25">
      <c r="A5025" s="3">
        <v>895</v>
      </c>
      <c r="B5025" s="3" t="s">
        <v>1511</v>
      </c>
      <c r="C5025" s="3" t="s">
        <v>12</v>
      </c>
      <c r="D5025" s="3" t="s">
        <v>274</v>
      </c>
      <c r="E5025" s="3" t="s">
        <v>275</v>
      </c>
      <c r="F5025" s="3" t="s">
        <v>1612</v>
      </c>
      <c r="H5025" s="7">
        <v>895</v>
      </c>
      <c r="I5025" s="7">
        <v>130355</v>
      </c>
      <c r="J5025" s="7" t="s">
        <v>1613</v>
      </c>
      <c r="K5025" s="7">
        <v>16224602</v>
      </c>
      <c r="M5025" s="3">
        <v>1</v>
      </c>
      <c r="N5025" s="3">
        <v>137</v>
      </c>
      <c r="O5025" s="3">
        <f t="shared" si="78"/>
        <v>4.9199809258281251</v>
      </c>
      <c r="P5025" s="3">
        <v>0.81261442900000003</v>
      </c>
    </row>
    <row r="5026" spans="1:16" x14ac:dyDescent="0.25">
      <c r="A5026" s="3">
        <v>893</v>
      </c>
      <c r="B5026" s="3" t="s">
        <v>1511</v>
      </c>
      <c r="C5026" s="3" t="s">
        <v>12</v>
      </c>
      <c r="D5026" s="3" t="s">
        <v>270</v>
      </c>
      <c r="E5026" s="3" t="s">
        <v>271</v>
      </c>
      <c r="F5026" s="3" t="s">
        <v>1610</v>
      </c>
      <c r="H5026" s="7">
        <v>893</v>
      </c>
      <c r="I5026" s="7">
        <v>130223</v>
      </c>
      <c r="J5026" s="7" t="s">
        <v>1611</v>
      </c>
      <c r="K5026" s="7">
        <v>16224635</v>
      </c>
      <c r="M5026" s="3">
        <v>1</v>
      </c>
      <c r="N5026" s="3">
        <v>107</v>
      </c>
      <c r="O5026" s="3">
        <f t="shared" si="78"/>
        <v>4.6728288344619058</v>
      </c>
      <c r="P5026" s="3">
        <v>0.32014190599999998</v>
      </c>
    </row>
    <row r="5027" spans="1:16" x14ac:dyDescent="0.25">
      <c r="A5027" s="3">
        <v>897</v>
      </c>
      <c r="B5027" s="3" t="s">
        <v>1511</v>
      </c>
      <c r="C5027" s="3" t="s">
        <v>12</v>
      </c>
      <c r="D5027" s="3" t="s">
        <v>278</v>
      </c>
      <c r="E5027" s="3" t="s">
        <v>279</v>
      </c>
      <c r="F5027" s="3" t="s">
        <v>1614</v>
      </c>
      <c r="H5027" s="7">
        <v>897</v>
      </c>
      <c r="I5027" s="7">
        <v>130358</v>
      </c>
      <c r="J5027" s="7" t="s">
        <v>1615</v>
      </c>
      <c r="K5027" s="7">
        <v>16224645</v>
      </c>
      <c r="M5027" s="3">
        <v>1</v>
      </c>
      <c r="N5027" s="3">
        <v>123</v>
      </c>
      <c r="O5027" s="3">
        <f t="shared" si="78"/>
        <v>4.8121843553724171</v>
      </c>
      <c r="P5027" s="3">
        <v>0.58175097799999997</v>
      </c>
    </row>
    <row r="5028" spans="1:16" x14ac:dyDescent="0.25">
      <c r="A5028" s="3">
        <v>955</v>
      </c>
      <c r="B5028" s="3" t="s">
        <v>1511</v>
      </c>
      <c r="C5028" s="3" t="s">
        <v>12</v>
      </c>
      <c r="D5028" s="3" t="s">
        <v>899</v>
      </c>
      <c r="E5028" s="3" t="s">
        <v>235</v>
      </c>
      <c r="F5028" s="3" t="s">
        <v>1588</v>
      </c>
      <c r="H5028" s="7">
        <v>955</v>
      </c>
      <c r="I5028" s="7">
        <v>130010</v>
      </c>
      <c r="J5028" s="7" t="s">
        <v>1589</v>
      </c>
      <c r="K5028" s="7">
        <v>16224665</v>
      </c>
      <c r="M5028" s="3">
        <v>1</v>
      </c>
      <c r="N5028" s="3">
        <v>168</v>
      </c>
      <c r="O5028" s="3">
        <f t="shared" si="78"/>
        <v>5.1239639794032588</v>
      </c>
      <c r="P5028" s="3">
        <v>1.327959307</v>
      </c>
    </row>
    <row r="5029" spans="1:16" x14ac:dyDescent="0.25">
      <c r="A5029" s="3">
        <v>883</v>
      </c>
      <c r="B5029" s="3" t="s">
        <v>1511</v>
      </c>
      <c r="C5029" s="3" t="s">
        <v>12</v>
      </c>
      <c r="D5029" s="3" t="s">
        <v>250</v>
      </c>
      <c r="E5029" s="3" t="s">
        <v>251</v>
      </c>
      <c r="F5029" s="3" t="s">
        <v>1600</v>
      </c>
      <c r="H5029" s="7">
        <v>883</v>
      </c>
      <c r="I5029" s="7">
        <v>130112</v>
      </c>
      <c r="J5029" s="7" t="s">
        <v>1601</v>
      </c>
      <c r="K5029" s="7">
        <v>16224672</v>
      </c>
      <c r="M5029" s="3">
        <v>1</v>
      </c>
      <c r="N5029" s="3">
        <v>124</v>
      </c>
      <c r="O5029" s="3">
        <f t="shared" si="78"/>
        <v>4.8202815656050371</v>
      </c>
      <c r="P5029" s="3">
        <v>0.598190216</v>
      </c>
    </row>
    <row r="5030" spans="1:16" x14ac:dyDescent="0.25">
      <c r="A5030" s="3">
        <v>873</v>
      </c>
      <c r="B5030" s="3" t="s">
        <v>1511</v>
      </c>
      <c r="C5030" s="3" t="s">
        <v>12</v>
      </c>
      <c r="D5030" s="3" t="s">
        <v>222</v>
      </c>
      <c r="E5030" s="3" t="s">
        <v>223</v>
      </c>
      <c r="F5030" s="3" t="s">
        <v>1590</v>
      </c>
      <c r="H5030" s="7">
        <v>873</v>
      </c>
      <c r="I5030" s="7">
        <v>130013</v>
      </c>
      <c r="J5030" s="7" t="s">
        <v>1591</v>
      </c>
      <c r="K5030" s="7">
        <v>16224675</v>
      </c>
      <c r="M5030" s="3">
        <v>1</v>
      </c>
      <c r="N5030" s="3">
        <v>105</v>
      </c>
      <c r="O5030" s="3">
        <f t="shared" si="78"/>
        <v>4.6539603501575231</v>
      </c>
      <c r="P5030" s="3">
        <v>0.287677356</v>
      </c>
    </row>
    <row r="5031" spans="1:16" x14ac:dyDescent="0.25">
      <c r="A5031" s="3">
        <v>891</v>
      </c>
      <c r="B5031" s="3" t="s">
        <v>1511</v>
      </c>
      <c r="C5031" s="3" t="s">
        <v>12</v>
      </c>
      <c r="D5031" s="3" t="s">
        <v>266</v>
      </c>
      <c r="E5031" s="3" t="s">
        <v>267</v>
      </c>
      <c r="F5031" s="3" t="s">
        <v>1608</v>
      </c>
      <c r="H5031" s="7">
        <v>891</v>
      </c>
      <c r="I5031" s="7">
        <v>130187</v>
      </c>
      <c r="J5031" s="7" t="s">
        <v>1609</v>
      </c>
      <c r="K5031" s="7">
        <v>16224679</v>
      </c>
      <c r="M5031" s="3">
        <v>1</v>
      </c>
      <c r="N5031" s="3">
        <v>97</v>
      </c>
      <c r="O5031" s="3">
        <f t="shared" si="78"/>
        <v>4.5747109785033828</v>
      </c>
      <c r="P5031" s="3">
        <v>0.15861721100000001</v>
      </c>
    </row>
    <row r="5032" spans="1:16" x14ac:dyDescent="0.25">
      <c r="A5032" s="3">
        <v>887</v>
      </c>
      <c r="B5032" s="3" t="s">
        <v>1511</v>
      </c>
      <c r="C5032" s="3" t="s">
        <v>12</v>
      </c>
      <c r="D5032" s="3" t="s">
        <v>258</v>
      </c>
      <c r="E5032" s="3" t="s">
        <v>259</v>
      </c>
      <c r="F5032" s="3" t="s">
        <v>1604</v>
      </c>
      <c r="H5032" s="7">
        <v>887</v>
      </c>
      <c r="I5032" s="7">
        <v>130151</v>
      </c>
      <c r="J5032" s="7" t="s">
        <v>1605</v>
      </c>
      <c r="K5032" s="7">
        <v>16224681</v>
      </c>
      <c r="M5032" s="3">
        <v>1</v>
      </c>
      <c r="N5032" s="3">
        <v>373</v>
      </c>
      <c r="O5032" s="3">
        <f t="shared" si="78"/>
        <v>5.9215784196438159</v>
      </c>
      <c r="P5032" s="3">
        <v>4.8016529779999999</v>
      </c>
    </row>
    <row r="5033" spans="1:16" x14ac:dyDescent="0.25">
      <c r="A5033" s="3">
        <v>879</v>
      </c>
      <c r="B5033" s="3" t="s">
        <v>1511</v>
      </c>
      <c r="C5033" s="3" t="s">
        <v>12</v>
      </c>
      <c r="D5033" s="3" t="s">
        <v>242</v>
      </c>
      <c r="E5033" s="3" t="s">
        <v>243</v>
      </c>
      <c r="F5033" s="3" t="s">
        <v>1596</v>
      </c>
      <c r="H5033" s="7">
        <v>879</v>
      </c>
      <c r="I5033" s="7">
        <v>130046</v>
      </c>
      <c r="J5033" s="7" t="s">
        <v>1597</v>
      </c>
      <c r="K5033" s="7">
        <v>16224692</v>
      </c>
      <c r="M5033" s="3">
        <v>1</v>
      </c>
      <c r="N5033" s="3">
        <v>197</v>
      </c>
      <c r="O5033" s="3">
        <f t="shared" si="78"/>
        <v>5.2832037287379885</v>
      </c>
      <c r="P5033" s="3">
        <v>1.8136548990000001</v>
      </c>
    </row>
    <row r="5034" spans="1:16" x14ac:dyDescent="0.25">
      <c r="A5034" s="3">
        <v>889</v>
      </c>
      <c r="B5034" s="3" t="s">
        <v>1511</v>
      </c>
      <c r="C5034" s="3" t="s">
        <v>12</v>
      </c>
      <c r="D5034" s="3" t="s">
        <v>262</v>
      </c>
      <c r="E5034" s="3" t="s">
        <v>263</v>
      </c>
      <c r="F5034" s="3" t="s">
        <v>1606</v>
      </c>
      <c r="H5034" s="7">
        <v>889</v>
      </c>
      <c r="I5034" s="7">
        <v>130154</v>
      </c>
      <c r="J5034" s="7" t="s">
        <v>1607</v>
      </c>
      <c r="K5034" s="7">
        <v>16224694</v>
      </c>
      <c r="M5034" s="3">
        <v>1</v>
      </c>
      <c r="N5034" s="3">
        <v>123</v>
      </c>
      <c r="O5034" s="3">
        <f t="shared" si="78"/>
        <v>4.8121843553724171</v>
      </c>
      <c r="P5034" s="3">
        <v>0.58175097799999997</v>
      </c>
    </row>
    <row r="5035" spans="1:16" x14ac:dyDescent="0.25">
      <c r="A5035" s="3">
        <v>961</v>
      </c>
      <c r="B5035" s="3" t="s">
        <v>1511</v>
      </c>
      <c r="C5035" s="3" t="s">
        <v>12</v>
      </c>
      <c r="D5035" s="3" t="s">
        <v>1440</v>
      </c>
      <c r="E5035" s="3" t="s">
        <v>239</v>
      </c>
      <c r="F5035" s="3" t="s">
        <v>1592</v>
      </c>
      <c r="H5035" s="7">
        <v>961</v>
      </c>
      <c r="I5035" s="7">
        <v>130022</v>
      </c>
      <c r="J5035" s="7" t="s">
        <v>1593</v>
      </c>
      <c r="K5035" s="7">
        <v>16224705</v>
      </c>
      <c r="M5035" s="3">
        <v>1</v>
      </c>
      <c r="N5035" s="3">
        <v>108</v>
      </c>
      <c r="O5035" s="3">
        <f t="shared" si="78"/>
        <v>4.6821312271242199</v>
      </c>
      <c r="P5035" s="3">
        <v>0.33639820500000001</v>
      </c>
    </row>
    <row r="5036" spans="1:16" x14ac:dyDescent="0.25">
      <c r="A5036" s="3">
        <v>877</v>
      </c>
      <c r="B5036" s="3" t="s">
        <v>1511</v>
      </c>
      <c r="C5036" s="3" t="s">
        <v>12</v>
      </c>
      <c r="D5036" s="3" t="s">
        <v>230</v>
      </c>
      <c r="E5036" s="3" t="s">
        <v>231</v>
      </c>
      <c r="F5036" s="3" t="s">
        <v>1586</v>
      </c>
      <c r="H5036" s="7">
        <v>877</v>
      </c>
      <c r="I5036" s="7">
        <v>129986</v>
      </c>
      <c r="J5036" s="7" t="s">
        <v>1587</v>
      </c>
      <c r="K5036" s="7">
        <v>16224714</v>
      </c>
      <c r="M5036" s="3">
        <v>1</v>
      </c>
      <c r="N5036" s="3">
        <v>109</v>
      </c>
      <c r="O5036" s="3">
        <f t="shared" si="78"/>
        <v>4.6913478822291435</v>
      </c>
      <c r="P5036" s="3">
        <v>0.35266951699999999</v>
      </c>
    </row>
    <row r="5037" spans="1:16" x14ac:dyDescent="0.25">
      <c r="A5037" s="3">
        <v>885</v>
      </c>
      <c r="B5037" s="3" t="s">
        <v>1511</v>
      </c>
      <c r="C5037" s="3" t="s">
        <v>12</v>
      </c>
      <c r="D5037" s="3" t="s">
        <v>254</v>
      </c>
      <c r="E5037" s="3" t="s">
        <v>255</v>
      </c>
      <c r="F5037" s="3" t="s">
        <v>1602</v>
      </c>
      <c r="H5037" s="7">
        <v>885</v>
      </c>
      <c r="I5037" s="7">
        <v>130121</v>
      </c>
      <c r="J5037" s="7" t="s">
        <v>1603</v>
      </c>
      <c r="K5037" s="7">
        <v>16224722</v>
      </c>
      <c r="M5037" s="3">
        <v>1</v>
      </c>
      <c r="N5037" s="3">
        <v>119</v>
      </c>
      <c r="O5037" s="3">
        <f t="shared" si="78"/>
        <v>4.7791234931115296</v>
      </c>
      <c r="P5037" s="3">
        <v>0.51608520999999996</v>
      </c>
    </row>
    <row r="5038" spans="1:16" x14ac:dyDescent="0.25">
      <c r="A5038" s="3">
        <v>881</v>
      </c>
      <c r="B5038" s="3" t="s">
        <v>1511</v>
      </c>
      <c r="C5038" s="3" t="s">
        <v>12</v>
      </c>
      <c r="D5038" s="3" t="s">
        <v>246</v>
      </c>
      <c r="E5038" s="3" t="s">
        <v>247</v>
      </c>
      <c r="F5038" s="3" t="s">
        <v>1598</v>
      </c>
      <c r="H5038" s="7">
        <v>881</v>
      </c>
      <c r="I5038" s="7">
        <v>130088</v>
      </c>
      <c r="J5038" s="7" t="s">
        <v>1599</v>
      </c>
      <c r="K5038" s="7">
        <v>16224723</v>
      </c>
      <c r="M5038" s="3">
        <v>1</v>
      </c>
      <c r="N5038" s="3">
        <v>109</v>
      </c>
      <c r="O5038" s="3">
        <f t="shared" si="78"/>
        <v>4.6913478822291435</v>
      </c>
      <c r="P5038" s="3">
        <v>0.35266951699999999</v>
      </c>
    </row>
    <row r="5039" spans="1:16" x14ac:dyDescent="0.25">
      <c r="A5039" s="3">
        <v>875</v>
      </c>
      <c r="B5039" s="3" t="s">
        <v>1511</v>
      </c>
      <c r="C5039" s="3" t="s">
        <v>12</v>
      </c>
      <c r="D5039" s="3" t="s">
        <v>226</v>
      </c>
      <c r="E5039" s="3" t="s">
        <v>227</v>
      </c>
      <c r="F5039" s="3" t="s">
        <v>1594</v>
      </c>
      <c r="H5039" s="7">
        <v>875</v>
      </c>
      <c r="I5039" s="7">
        <v>130037</v>
      </c>
      <c r="J5039" s="7" t="s">
        <v>1595</v>
      </c>
      <c r="K5039" s="7">
        <v>16224724</v>
      </c>
      <c r="M5039" s="3">
        <v>1</v>
      </c>
      <c r="N5039" s="3">
        <v>125</v>
      </c>
      <c r="O5039" s="3">
        <f t="shared" si="78"/>
        <v>4.8283137373023015</v>
      </c>
      <c r="P5039" s="3">
        <v>0.61463808200000003</v>
      </c>
    </row>
    <row r="5040" spans="1:16" x14ac:dyDescent="0.25">
      <c r="A5040" s="3">
        <v>869</v>
      </c>
      <c r="B5040" s="3" t="s">
        <v>1511</v>
      </c>
      <c r="C5040" s="3" t="s">
        <v>12</v>
      </c>
      <c r="D5040" s="3" t="s">
        <v>214</v>
      </c>
      <c r="E5040" s="3" t="s">
        <v>215</v>
      </c>
      <c r="F5040" s="3" t="s">
        <v>1582</v>
      </c>
      <c r="H5040" s="7">
        <v>869</v>
      </c>
      <c r="I5040" s="7">
        <v>129929</v>
      </c>
      <c r="J5040" s="7" t="s">
        <v>1583</v>
      </c>
      <c r="K5040" s="7">
        <v>16224737</v>
      </c>
      <c r="M5040" s="3">
        <v>1</v>
      </c>
      <c r="N5040" s="3">
        <v>104</v>
      </c>
      <c r="O5040" s="3">
        <f t="shared" si="78"/>
        <v>4.6443908991413725</v>
      </c>
      <c r="P5040" s="3">
        <v>0.27147081099999998</v>
      </c>
    </row>
    <row r="5041" spans="1:16" x14ac:dyDescent="0.25">
      <c r="A5041" s="3">
        <v>871</v>
      </c>
      <c r="B5041" s="3" t="s">
        <v>1511</v>
      </c>
      <c r="C5041" s="3" t="s">
        <v>12</v>
      </c>
      <c r="D5041" s="3" t="s">
        <v>218</v>
      </c>
      <c r="E5041" s="3" t="s">
        <v>219</v>
      </c>
      <c r="F5041" s="3" t="s">
        <v>1584</v>
      </c>
      <c r="H5041" s="7">
        <v>871</v>
      </c>
      <c r="I5041" s="7">
        <v>129980</v>
      </c>
      <c r="J5041" s="7" t="s">
        <v>1585</v>
      </c>
      <c r="K5041" s="7">
        <v>16224749</v>
      </c>
      <c r="M5041" s="3">
        <v>1</v>
      </c>
      <c r="N5041" s="3">
        <v>252</v>
      </c>
      <c r="O5041" s="3">
        <f t="shared" si="78"/>
        <v>5.5294290875114234</v>
      </c>
      <c r="P5041" s="3">
        <v>2.741303823</v>
      </c>
    </row>
    <row r="5042" spans="1:16" x14ac:dyDescent="0.25">
      <c r="A5042" s="3">
        <v>951</v>
      </c>
      <c r="B5042" s="3" t="s">
        <v>1511</v>
      </c>
      <c r="C5042" s="3" t="s">
        <v>12</v>
      </c>
      <c r="D5042" s="3" t="s">
        <v>772</v>
      </c>
      <c r="E5042" s="3" t="s">
        <v>211</v>
      </c>
      <c r="F5042" s="3" t="s">
        <v>1580</v>
      </c>
      <c r="H5042" s="7">
        <v>951</v>
      </c>
      <c r="I5042" s="7">
        <v>129926</v>
      </c>
      <c r="J5042" s="7" t="s">
        <v>1581</v>
      </c>
      <c r="K5042" s="7">
        <v>16224766</v>
      </c>
      <c r="M5042" s="3">
        <v>1</v>
      </c>
      <c r="N5042" s="3">
        <v>157</v>
      </c>
      <c r="O5042" s="3">
        <f t="shared" si="78"/>
        <v>5.0562458053483077</v>
      </c>
      <c r="P5042" s="3">
        <v>1.1445592739999999</v>
      </c>
    </row>
    <row r="5043" spans="1:16" x14ac:dyDescent="0.25">
      <c r="A5043" s="3">
        <v>867</v>
      </c>
      <c r="B5043" s="3" t="s">
        <v>1511</v>
      </c>
      <c r="C5043" s="3" t="s">
        <v>12</v>
      </c>
      <c r="D5043" s="3" t="s">
        <v>202</v>
      </c>
      <c r="E5043" s="3" t="s">
        <v>203</v>
      </c>
      <c r="F5043" s="3" t="s">
        <v>1578</v>
      </c>
      <c r="H5043" s="7">
        <v>867</v>
      </c>
      <c r="I5043" s="7">
        <v>129899</v>
      </c>
      <c r="J5043" s="7" t="s">
        <v>1579</v>
      </c>
      <c r="K5043" s="7">
        <v>16224774</v>
      </c>
      <c r="M5043" s="3">
        <v>1</v>
      </c>
      <c r="N5043" s="3">
        <v>162</v>
      </c>
      <c r="O5043" s="3">
        <f t="shared" si="78"/>
        <v>5.0875963352323836</v>
      </c>
      <c r="P5043" s="3">
        <v>1.22785834</v>
      </c>
    </row>
    <row r="5044" spans="1:16" x14ac:dyDescent="0.25">
      <c r="A5044" s="3">
        <v>947</v>
      </c>
      <c r="B5044" s="3" t="s">
        <v>1511</v>
      </c>
      <c r="C5044" s="3" t="s">
        <v>12</v>
      </c>
      <c r="D5044" s="3" t="s">
        <v>607</v>
      </c>
      <c r="E5044" s="3" t="s">
        <v>446</v>
      </c>
      <c r="F5044" s="3" t="s">
        <v>1576</v>
      </c>
      <c r="H5044" s="7">
        <v>947</v>
      </c>
      <c r="I5044" s="7">
        <v>129773</v>
      </c>
      <c r="J5044" s="7" t="s">
        <v>1577</v>
      </c>
      <c r="K5044" s="7">
        <v>16224789</v>
      </c>
      <c r="M5044" s="3">
        <v>1</v>
      </c>
      <c r="N5044" s="3">
        <v>135</v>
      </c>
      <c r="O5044" s="3">
        <f t="shared" si="78"/>
        <v>4.9052747784384296</v>
      </c>
      <c r="P5044" s="3">
        <v>0.77954740600000005</v>
      </c>
    </row>
    <row r="5045" spans="1:16" x14ac:dyDescent="0.25">
      <c r="A5045" s="3">
        <v>859</v>
      </c>
      <c r="B5045" s="3" t="s">
        <v>1511</v>
      </c>
      <c r="C5045" s="3" t="s">
        <v>12</v>
      </c>
      <c r="D5045" s="3" t="s">
        <v>122</v>
      </c>
      <c r="E5045" s="3" t="s">
        <v>123</v>
      </c>
      <c r="F5045" s="3" t="s">
        <v>1572</v>
      </c>
      <c r="H5045" s="7">
        <v>859</v>
      </c>
      <c r="I5045" s="7">
        <v>129698</v>
      </c>
      <c r="J5045" s="7" t="s">
        <v>1573</v>
      </c>
      <c r="K5045" s="7">
        <v>16224793</v>
      </c>
      <c r="M5045" s="3">
        <v>1</v>
      </c>
      <c r="N5045" s="3">
        <v>113</v>
      </c>
      <c r="O5045" s="3">
        <f t="shared" si="78"/>
        <v>4.7273878187123408</v>
      </c>
      <c r="P5045" s="3">
        <v>0.41789237099999998</v>
      </c>
    </row>
    <row r="5046" spans="1:16" x14ac:dyDescent="0.25">
      <c r="A5046" s="3">
        <v>865</v>
      </c>
      <c r="B5046" s="3" t="s">
        <v>1511</v>
      </c>
      <c r="C5046" s="3" t="s">
        <v>12</v>
      </c>
      <c r="D5046" s="3" t="s">
        <v>198</v>
      </c>
      <c r="E5046" s="3" t="s">
        <v>199</v>
      </c>
      <c r="F5046" s="3" t="s">
        <v>1574</v>
      </c>
      <c r="H5046" s="7">
        <v>865</v>
      </c>
      <c r="I5046" s="7">
        <v>129746</v>
      </c>
      <c r="J5046" s="7" t="s">
        <v>1575</v>
      </c>
      <c r="K5046" s="7">
        <v>16224813</v>
      </c>
      <c r="M5046" s="3">
        <v>1</v>
      </c>
      <c r="N5046" s="3">
        <v>161</v>
      </c>
      <c r="O5046" s="3">
        <f t="shared" si="78"/>
        <v>5.0814043649844631</v>
      </c>
      <c r="P5046" s="3">
        <v>1.2111896520000001</v>
      </c>
    </row>
    <row r="5047" spans="1:16" x14ac:dyDescent="0.25">
      <c r="A5047" s="3">
        <v>857</v>
      </c>
      <c r="B5047" s="3" t="s">
        <v>1511</v>
      </c>
      <c r="C5047" s="3" t="s">
        <v>12</v>
      </c>
      <c r="D5047" s="3" t="s">
        <v>118</v>
      </c>
      <c r="E5047" s="3" t="s">
        <v>119</v>
      </c>
      <c r="F5047" s="3" t="s">
        <v>1570</v>
      </c>
      <c r="H5047" s="7">
        <v>857</v>
      </c>
      <c r="I5047" s="7">
        <v>129611</v>
      </c>
      <c r="J5047" s="7" t="s">
        <v>1571</v>
      </c>
      <c r="K5047" s="7">
        <v>16224833</v>
      </c>
      <c r="M5047" s="3">
        <v>1</v>
      </c>
      <c r="N5047" s="3">
        <v>146</v>
      </c>
      <c r="O5047" s="3">
        <f t="shared" si="78"/>
        <v>4.9836066217083363</v>
      </c>
      <c r="P5047" s="3">
        <v>0.96172083500000005</v>
      </c>
    </row>
    <row r="5048" spans="1:16" x14ac:dyDescent="0.25">
      <c r="A5048" s="3">
        <v>855</v>
      </c>
      <c r="B5048" s="3" t="s">
        <v>1511</v>
      </c>
      <c r="C5048" s="3" t="s">
        <v>12</v>
      </c>
      <c r="D5048" s="3" t="s">
        <v>114</v>
      </c>
      <c r="E5048" s="3" t="s">
        <v>115</v>
      </c>
      <c r="F5048" s="3" t="s">
        <v>1568</v>
      </c>
      <c r="H5048" s="7">
        <v>855</v>
      </c>
      <c r="I5048" s="7">
        <v>129587</v>
      </c>
      <c r="J5048" s="7" t="s">
        <v>1569</v>
      </c>
      <c r="K5048" s="7">
        <v>16224844</v>
      </c>
      <c r="M5048" s="3">
        <v>1</v>
      </c>
      <c r="N5048" s="3">
        <v>304</v>
      </c>
      <c r="O5048" s="3">
        <f t="shared" si="78"/>
        <v>5.7170277014062219</v>
      </c>
      <c r="P5048" s="3">
        <v>3.624040715</v>
      </c>
    </row>
    <row r="5049" spans="1:16" x14ac:dyDescent="0.25">
      <c r="A5049" s="3">
        <v>853</v>
      </c>
      <c r="B5049" s="3" t="s">
        <v>1511</v>
      </c>
      <c r="C5049" s="3" t="s">
        <v>12</v>
      </c>
      <c r="D5049" s="3" t="s">
        <v>188</v>
      </c>
      <c r="E5049" s="3" t="s">
        <v>189</v>
      </c>
      <c r="F5049" s="3" t="s">
        <v>1566</v>
      </c>
      <c r="H5049" s="7">
        <v>853</v>
      </c>
      <c r="I5049" s="7">
        <v>129581</v>
      </c>
      <c r="J5049" s="7" t="s">
        <v>1567</v>
      </c>
      <c r="K5049" s="7">
        <v>16224858</v>
      </c>
      <c r="M5049" s="3">
        <v>1</v>
      </c>
      <c r="N5049" s="3">
        <v>121</v>
      </c>
      <c r="O5049" s="3">
        <f t="shared" si="78"/>
        <v>4.7957905455967413</v>
      </c>
      <c r="P5049" s="3">
        <v>0.54889934100000004</v>
      </c>
    </row>
    <row r="5050" spans="1:16" x14ac:dyDescent="0.25">
      <c r="A5050" s="3">
        <v>941</v>
      </c>
      <c r="B5050" s="3" t="s">
        <v>1511</v>
      </c>
      <c r="C5050" s="3" t="s">
        <v>12</v>
      </c>
      <c r="D5050" s="3" t="s">
        <v>183</v>
      </c>
      <c r="E5050" s="3" t="s">
        <v>107</v>
      </c>
      <c r="F5050" s="3" t="s">
        <v>1562</v>
      </c>
      <c r="H5050" s="7">
        <v>941</v>
      </c>
      <c r="I5050" s="7">
        <v>129527</v>
      </c>
      <c r="J5050" s="7" t="s">
        <v>1563</v>
      </c>
      <c r="K5050" s="7">
        <v>16224876</v>
      </c>
      <c r="M5050" s="3">
        <v>1</v>
      </c>
      <c r="N5050" s="3">
        <v>122</v>
      </c>
      <c r="O5050" s="3">
        <f t="shared" si="78"/>
        <v>4.8040210447332568</v>
      </c>
      <c r="P5050" s="3">
        <v>0.56532060399999995</v>
      </c>
    </row>
    <row r="5051" spans="1:16" x14ac:dyDescent="0.25">
      <c r="A5051" s="3">
        <v>851</v>
      </c>
      <c r="B5051" s="3" t="s">
        <v>1511</v>
      </c>
      <c r="C5051" s="3" t="s">
        <v>12</v>
      </c>
      <c r="D5051" s="3" t="s">
        <v>110</v>
      </c>
      <c r="E5051" s="3" t="s">
        <v>111</v>
      </c>
      <c r="F5051" s="3" t="s">
        <v>1564</v>
      </c>
      <c r="H5051" s="7">
        <v>851</v>
      </c>
      <c r="I5051" s="7">
        <v>129551</v>
      </c>
      <c r="J5051" s="7" t="s">
        <v>1565</v>
      </c>
      <c r="K5051" s="7">
        <v>16224905</v>
      </c>
      <c r="M5051" s="3">
        <v>1</v>
      </c>
      <c r="N5051" s="3">
        <v>171</v>
      </c>
      <c r="O5051" s="3">
        <f t="shared" si="78"/>
        <v>5.1416635565026603</v>
      </c>
      <c r="P5051" s="3">
        <v>1.3780645760000001</v>
      </c>
    </row>
    <row r="5052" spans="1:16" x14ac:dyDescent="0.25">
      <c r="A5052" s="3">
        <v>849</v>
      </c>
      <c r="B5052" s="3" t="s">
        <v>1511</v>
      </c>
      <c r="C5052" s="3" t="s">
        <v>12</v>
      </c>
      <c r="D5052" s="3" t="s">
        <v>102</v>
      </c>
      <c r="E5052" s="3" t="s">
        <v>103</v>
      </c>
      <c r="F5052" s="3" t="s">
        <v>1560</v>
      </c>
      <c r="H5052" s="7">
        <v>849</v>
      </c>
      <c r="I5052" s="7">
        <v>129518</v>
      </c>
      <c r="J5052" s="7" t="s">
        <v>1561</v>
      </c>
      <c r="K5052" s="7">
        <v>16224907</v>
      </c>
      <c r="M5052" s="3">
        <v>1</v>
      </c>
      <c r="N5052" s="3">
        <v>120</v>
      </c>
      <c r="O5052" s="3">
        <f t="shared" si="78"/>
        <v>4.7874917427820458</v>
      </c>
      <c r="P5052" s="3">
        <v>0.53248744999999997</v>
      </c>
    </row>
    <row r="5053" spans="1:16" x14ac:dyDescent="0.25">
      <c r="A5053" s="3">
        <v>845</v>
      </c>
      <c r="B5053" s="3" t="s">
        <v>1511</v>
      </c>
      <c r="C5053" s="3" t="s">
        <v>12</v>
      </c>
      <c r="D5053" s="3" t="s">
        <v>94</v>
      </c>
      <c r="E5053" s="3" t="s">
        <v>95</v>
      </c>
      <c r="F5053" s="3" t="s">
        <v>1556</v>
      </c>
      <c r="H5053" s="7">
        <v>845</v>
      </c>
      <c r="I5053" s="7">
        <v>129293</v>
      </c>
      <c r="J5053" s="7" t="s">
        <v>1557</v>
      </c>
      <c r="K5053" s="7">
        <v>16224930</v>
      </c>
      <c r="M5053" s="3">
        <v>1</v>
      </c>
      <c r="N5053" s="3">
        <v>175</v>
      </c>
      <c r="O5053" s="3">
        <f t="shared" si="78"/>
        <v>5.1647859739235145</v>
      </c>
      <c r="P5053" s="3">
        <v>1.444925544</v>
      </c>
    </row>
    <row r="5054" spans="1:16" x14ac:dyDescent="0.25">
      <c r="A5054" s="3">
        <v>847</v>
      </c>
      <c r="B5054" s="3" t="s">
        <v>1511</v>
      </c>
      <c r="C5054" s="3" t="s">
        <v>12</v>
      </c>
      <c r="D5054" s="3" t="s">
        <v>98</v>
      </c>
      <c r="E5054" s="3" t="s">
        <v>99</v>
      </c>
      <c r="F5054" s="3" t="s">
        <v>1558</v>
      </c>
      <c r="H5054" s="7">
        <v>847</v>
      </c>
      <c r="I5054" s="7">
        <v>129326</v>
      </c>
      <c r="J5054" s="7" t="s">
        <v>1559</v>
      </c>
      <c r="K5054" s="7">
        <v>16224932</v>
      </c>
      <c r="M5054" s="3">
        <v>1</v>
      </c>
      <c r="N5054" s="3">
        <v>123</v>
      </c>
      <c r="O5054" s="3">
        <f t="shared" si="78"/>
        <v>4.8121843553724171</v>
      </c>
      <c r="P5054" s="3">
        <v>0.58175097799999997</v>
      </c>
    </row>
    <row r="5055" spans="1:16" x14ac:dyDescent="0.25">
      <c r="A5055" s="3">
        <v>839</v>
      </c>
      <c r="B5055" s="3" t="s">
        <v>1511</v>
      </c>
      <c r="C5055" s="3" t="s">
        <v>12</v>
      </c>
      <c r="D5055" s="3" t="s">
        <v>78</v>
      </c>
      <c r="E5055" s="3" t="s">
        <v>79</v>
      </c>
      <c r="F5055" s="3" t="s">
        <v>1548</v>
      </c>
      <c r="H5055" s="7">
        <v>839</v>
      </c>
      <c r="I5055" s="7">
        <v>129188</v>
      </c>
      <c r="J5055" s="7" t="s">
        <v>1549</v>
      </c>
      <c r="K5055" s="7">
        <v>16224960</v>
      </c>
      <c r="M5055" s="3">
        <v>1</v>
      </c>
      <c r="N5055" s="3">
        <v>136</v>
      </c>
      <c r="O5055" s="3">
        <f t="shared" si="78"/>
        <v>4.9126548857360524</v>
      </c>
      <c r="P5055" s="3">
        <v>0.79607764000000003</v>
      </c>
    </row>
    <row r="5056" spans="1:16" x14ac:dyDescent="0.25">
      <c r="A5056" s="3">
        <v>837</v>
      </c>
      <c r="B5056" s="3" t="s">
        <v>1511</v>
      </c>
      <c r="C5056" s="3" t="s">
        <v>12</v>
      </c>
      <c r="D5056" s="3" t="s">
        <v>74</v>
      </c>
      <c r="E5056" s="3" t="s">
        <v>75</v>
      </c>
      <c r="F5056" s="3" t="s">
        <v>1546</v>
      </c>
      <c r="H5056" s="7">
        <v>837</v>
      </c>
      <c r="I5056" s="7">
        <v>129167</v>
      </c>
      <c r="J5056" s="7" t="s">
        <v>1547</v>
      </c>
      <c r="K5056" s="7">
        <v>16224961</v>
      </c>
      <c r="M5056" s="3">
        <v>1</v>
      </c>
      <c r="N5056" s="3">
        <v>115</v>
      </c>
      <c r="O5056" s="3">
        <f t="shared" si="78"/>
        <v>4.7449321283632502</v>
      </c>
      <c r="P5056" s="3">
        <v>0.45057894500000001</v>
      </c>
    </row>
    <row r="5057" spans="1:16" x14ac:dyDescent="0.25">
      <c r="A5057" s="3">
        <v>841</v>
      </c>
      <c r="B5057" s="3" t="s">
        <v>1511</v>
      </c>
      <c r="C5057" s="3" t="s">
        <v>12</v>
      </c>
      <c r="D5057" s="3" t="s">
        <v>86</v>
      </c>
      <c r="E5057" s="3" t="s">
        <v>87</v>
      </c>
      <c r="F5057" s="3" t="s">
        <v>1552</v>
      </c>
      <c r="H5057" s="7">
        <v>841</v>
      </c>
      <c r="I5057" s="7">
        <v>129230</v>
      </c>
      <c r="J5057" s="7" t="s">
        <v>1553</v>
      </c>
      <c r="K5057" s="7">
        <v>16224991</v>
      </c>
      <c r="M5057" s="3">
        <v>1</v>
      </c>
      <c r="N5057" s="3">
        <v>106</v>
      </c>
      <c r="O5057" s="3">
        <f t="shared" si="78"/>
        <v>4.6634390941120669</v>
      </c>
      <c r="P5057" s="3">
        <v>0.30390135299999999</v>
      </c>
    </row>
    <row r="5058" spans="1:16" x14ac:dyDescent="0.25">
      <c r="A5058" s="3">
        <v>959</v>
      </c>
      <c r="B5058" s="3" t="s">
        <v>1511</v>
      </c>
      <c r="C5058" s="3" t="s">
        <v>12</v>
      </c>
      <c r="D5058" s="3" t="s">
        <v>1028</v>
      </c>
      <c r="E5058" s="3" t="s">
        <v>83</v>
      </c>
      <c r="F5058" s="3" t="s">
        <v>1550</v>
      </c>
      <c r="H5058" s="7">
        <v>959</v>
      </c>
      <c r="I5058" s="7">
        <v>129212</v>
      </c>
      <c r="J5058" s="7" t="s">
        <v>1551</v>
      </c>
      <c r="K5058" s="7">
        <v>16224997</v>
      </c>
      <c r="M5058" s="3">
        <v>1</v>
      </c>
      <c r="N5058" s="3">
        <v>149</v>
      </c>
      <c r="O5058" s="3">
        <f t="shared" si="78"/>
        <v>5.0039463059454592</v>
      </c>
      <c r="P5058" s="3">
        <v>1.011524917</v>
      </c>
    </row>
    <row r="5059" spans="1:16" x14ac:dyDescent="0.25">
      <c r="A5059" s="3">
        <v>843</v>
      </c>
      <c r="B5059" s="3" t="s">
        <v>1511</v>
      </c>
      <c r="C5059" s="3" t="s">
        <v>12</v>
      </c>
      <c r="D5059" s="3" t="s">
        <v>90</v>
      </c>
      <c r="E5059" s="3" t="s">
        <v>91</v>
      </c>
      <c r="F5059" s="3" t="s">
        <v>1554</v>
      </c>
      <c r="H5059" s="7">
        <v>843</v>
      </c>
      <c r="I5059" s="7">
        <v>129245</v>
      </c>
      <c r="J5059" s="7" t="s">
        <v>1555</v>
      </c>
      <c r="K5059" s="7">
        <v>16225003</v>
      </c>
      <c r="M5059" s="3">
        <v>1</v>
      </c>
      <c r="N5059" s="3">
        <v>141</v>
      </c>
      <c r="O5059" s="3">
        <f t="shared" ref="O5059:O5122" si="79">LN(N5059)</f>
        <v>4.9487598903781684</v>
      </c>
      <c r="P5059" s="3">
        <v>0.87882463700000002</v>
      </c>
    </row>
    <row r="5060" spans="1:16" x14ac:dyDescent="0.25">
      <c r="A5060" s="3">
        <v>835</v>
      </c>
      <c r="B5060" s="3" t="s">
        <v>1511</v>
      </c>
      <c r="C5060" s="3" t="s">
        <v>12</v>
      </c>
      <c r="D5060" s="3" t="s">
        <v>70</v>
      </c>
      <c r="E5060" s="3" t="s">
        <v>71</v>
      </c>
      <c r="F5060" s="3" t="s">
        <v>1542</v>
      </c>
      <c r="H5060" s="7">
        <v>835</v>
      </c>
      <c r="I5060" s="7">
        <v>129047</v>
      </c>
      <c r="J5060" s="7" t="s">
        <v>1543</v>
      </c>
      <c r="K5060" s="7">
        <v>16225024</v>
      </c>
      <c r="M5060" s="3">
        <v>1</v>
      </c>
      <c r="N5060" s="3">
        <v>163</v>
      </c>
      <c r="O5060" s="3">
        <f t="shared" si="79"/>
        <v>5.0937502008067623</v>
      </c>
      <c r="P5060" s="3">
        <v>1.2445313490000001</v>
      </c>
    </row>
    <row r="5061" spans="1:16" x14ac:dyDescent="0.25">
      <c r="A5061" s="3">
        <v>939</v>
      </c>
      <c r="B5061" s="3" t="s">
        <v>1511</v>
      </c>
      <c r="C5061" s="3" t="s">
        <v>12</v>
      </c>
      <c r="D5061" s="3" t="s">
        <v>163</v>
      </c>
      <c r="E5061" s="3" t="s">
        <v>164</v>
      </c>
      <c r="F5061" s="3" t="s">
        <v>1544</v>
      </c>
      <c r="H5061" s="7">
        <v>939</v>
      </c>
      <c r="I5061" s="7">
        <v>129065</v>
      </c>
      <c r="J5061" s="7" t="s">
        <v>1545</v>
      </c>
      <c r="K5061" s="7">
        <v>16225047</v>
      </c>
      <c r="M5061" s="3">
        <v>1</v>
      </c>
      <c r="N5061" s="3">
        <v>136</v>
      </c>
      <c r="O5061" s="3">
        <f t="shared" si="79"/>
        <v>4.9126548857360524</v>
      </c>
      <c r="P5061" s="3">
        <v>0.79607764000000003</v>
      </c>
    </row>
    <row r="5062" spans="1:16" x14ac:dyDescent="0.25">
      <c r="A5062" s="3">
        <v>831</v>
      </c>
      <c r="B5062" s="3" t="s">
        <v>1511</v>
      </c>
      <c r="C5062" s="3" t="s">
        <v>12</v>
      </c>
      <c r="D5062" s="3" t="s">
        <v>58</v>
      </c>
      <c r="E5062" s="3" t="s">
        <v>59</v>
      </c>
      <c r="F5062" s="3" t="s">
        <v>1538</v>
      </c>
      <c r="H5062" s="7">
        <v>831</v>
      </c>
      <c r="I5062" s="7">
        <v>128921</v>
      </c>
      <c r="J5062" s="7" t="s">
        <v>1539</v>
      </c>
      <c r="K5062" s="7">
        <v>16225061</v>
      </c>
      <c r="M5062" s="3">
        <v>1</v>
      </c>
      <c r="N5062" s="3">
        <v>132</v>
      </c>
      <c r="O5062" s="3">
        <f t="shared" si="79"/>
        <v>4.8828019225863706</v>
      </c>
      <c r="P5062" s="3">
        <v>0.72999739799999996</v>
      </c>
    </row>
    <row r="5063" spans="1:16" x14ac:dyDescent="0.25">
      <c r="A5063" s="3">
        <v>863</v>
      </c>
      <c r="B5063" s="3" t="s">
        <v>1511</v>
      </c>
      <c r="C5063" s="3" t="s">
        <v>12</v>
      </c>
      <c r="D5063" s="3" t="s">
        <v>151</v>
      </c>
      <c r="E5063" s="3" t="s">
        <v>152</v>
      </c>
      <c r="F5063" s="3" t="s">
        <v>1534</v>
      </c>
      <c r="H5063" s="7">
        <v>863</v>
      </c>
      <c r="I5063" s="7">
        <v>128867</v>
      </c>
      <c r="J5063" s="7" t="s">
        <v>1535</v>
      </c>
      <c r="K5063" s="7">
        <v>16225084</v>
      </c>
      <c r="M5063" s="3">
        <v>1</v>
      </c>
      <c r="N5063" s="3">
        <v>184</v>
      </c>
      <c r="O5063" s="3">
        <f t="shared" si="79"/>
        <v>5.2149357576089859</v>
      </c>
      <c r="P5063" s="3">
        <v>1.5955751090000001</v>
      </c>
    </row>
    <row r="5064" spans="1:16" x14ac:dyDescent="0.25">
      <c r="A5064" s="3">
        <v>833</v>
      </c>
      <c r="B5064" s="3" t="s">
        <v>1511</v>
      </c>
      <c r="C5064" s="3" t="s">
        <v>12</v>
      </c>
      <c r="D5064" s="3" t="s">
        <v>66</v>
      </c>
      <c r="E5064" s="3" t="s">
        <v>67</v>
      </c>
      <c r="F5064" s="3" t="s">
        <v>1540</v>
      </c>
      <c r="H5064" s="7">
        <v>833</v>
      </c>
      <c r="I5064" s="7">
        <v>128972</v>
      </c>
      <c r="J5064" s="7" t="s">
        <v>1541</v>
      </c>
      <c r="K5064" s="7">
        <v>16225085</v>
      </c>
      <c r="M5064" s="3">
        <v>1</v>
      </c>
      <c r="N5064" s="3">
        <v>111</v>
      </c>
      <c r="O5064" s="3">
        <f t="shared" si="79"/>
        <v>4.7095302013123339</v>
      </c>
      <c r="P5064" s="3">
        <v>0.38525456899999999</v>
      </c>
    </row>
    <row r="5065" spans="1:16" x14ac:dyDescent="0.25">
      <c r="A5065" s="3">
        <v>945</v>
      </c>
      <c r="B5065" s="3" t="s">
        <v>1511</v>
      </c>
      <c r="C5065" s="3" t="s">
        <v>12</v>
      </c>
      <c r="D5065" s="3" t="s">
        <v>566</v>
      </c>
      <c r="E5065" s="3" t="s">
        <v>55</v>
      </c>
      <c r="F5065" s="3" t="s">
        <v>1536</v>
      </c>
      <c r="H5065" s="7">
        <v>945</v>
      </c>
      <c r="I5065" s="7">
        <v>128891</v>
      </c>
      <c r="J5065" s="7" t="s">
        <v>1537</v>
      </c>
      <c r="K5065" s="7">
        <v>16225088</v>
      </c>
      <c r="M5065" s="3">
        <v>1</v>
      </c>
      <c r="N5065" s="3">
        <v>152</v>
      </c>
      <c r="O5065" s="3">
        <f t="shared" si="79"/>
        <v>5.0238805208462765</v>
      </c>
      <c r="P5065" s="3">
        <v>1.06137587</v>
      </c>
    </row>
    <row r="5066" spans="1:16" x14ac:dyDescent="0.25">
      <c r="A5066" s="3">
        <v>829</v>
      </c>
      <c r="B5066" s="3" t="s">
        <v>1511</v>
      </c>
      <c r="C5066" s="3" t="s">
        <v>12</v>
      </c>
      <c r="D5066" s="3" t="s">
        <v>50</v>
      </c>
      <c r="E5066" s="3" t="s">
        <v>51</v>
      </c>
      <c r="F5066" s="3" t="s">
        <v>1532</v>
      </c>
      <c r="H5066" s="7">
        <v>829</v>
      </c>
      <c r="I5066" s="7">
        <v>128843</v>
      </c>
      <c r="J5066" s="7" t="s">
        <v>1533</v>
      </c>
      <c r="K5066" s="7">
        <v>16225095</v>
      </c>
      <c r="M5066" s="3">
        <v>1</v>
      </c>
      <c r="N5066" s="3">
        <v>111</v>
      </c>
      <c r="O5066" s="3">
        <f t="shared" si="79"/>
        <v>4.7095302013123339</v>
      </c>
      <c r="P5066" s="3">
        <v>0.38525456899999999</v>
      </c>
    </row>
    <row r="5067" spans="1:16" x14ac:dyDescent="0.25">
      <c r="A5067" s="3">
        <v>821</v>
      </c>
      <c r="B5067" s="3" t="s">
        <v>1511</v>
      </c>
      <c r="C5067" s="3" t="s">
        <v>12</v>
      </c>
      <c r="D5067" s="3" t="s">
        <v>34</v>
      </c>
      <c r="E5067" s="3" t="s">
        <v>35</v>
      </c>
      <c r="F5067" s="3" t="s">
        <v>1524</v>
      </c>
      <c r="H5067" s="7">
        <v>821</v>
      </c>
      <c r="I5067" s="7">
        <v>128714</v>
      </c>
      <c r="J5067" s="7" t="s">
        <v>1525</v>
      </c>
      <c r="K5067" s="7">
        <v>16225113</v>
      </c>
      <c r="M5067" s="3">
        <v>1</v>
      </c>
      <c r="N5067" s="3">
        <v>162</v>
      </c>
      <c r="O5067" s="3">
        <f t="shared" si="79"/>
        <v>5.0875963352323836</v>
      </c>
      <c r="P5067" s="3">
        <v>1.22785834</v>
      </c>
    </row>
    <row r="5068" spans="1:16" x14ac:dyDescent="0.25">
      <c r="A5068" s="3">
        <v>823</v>
      </c>
      <c r="B5068" s="3" t="s">
        <v>1511</v>
      </c>
      <c r="C5068" s="3" t="s">
        <v>12</v>
      </c>
      <c r="D5068" s="3" t="s">
        <v>38</v>
      </c>
      <c r="E5068" s="3" t="s">
        <v>39</v>
      </c>
      <c r="F5068" s="3" t="s">
        <v>1526</v>
      </c>
      <c r="H5068" s="7">
        <v>823</v>
      </c>
      <c r="I5068" s="7">
        <v>128774</v>
      </c>
      <c r="J5068" s="7" t="s">
        <v>1527</v>
      </c>
      <c r="K5068" s="7">
        <v>16225130</v>
      </c>
      <c r="M5068" s="3">
        <v>1</v>
      </c>
      <c r="N5068" s="3">
        <v>106</v>
      </c>
      <c r="O5068" s="3">
        <f t="shared" si="79"/>
        <v>4.6634390941120669</v>
      </c>
      <c r="P5068" s="3">
        <v>0.30390135299999999</v>
      </c>
    </row>
    <row r="5069" spans="1:16" x14ac:dyDescent="0.25">
      <c r="A5069" s="3">
        <v>827</v>
      </c>
      <c r="B5069" s="3" t="s">
        <v>1511</v>
      </c>
      <c r="C5069" s="3" t="s">
        <v>12</v>
      </c>
      <c r="D5069" s="3" t="s">
        <v>46</v>
      </c>
      <c r="E5069" s="3" t="s">
        <v>47</v>
      </c>
      <c r="F5069" s="3" t="s">
        <v>1530</v>
      </c>
      <c r="H5069" s="7">
        <v>827</v>
      </c>
      <c r="I5069" s="7">
        <v>128825</v>
      </c>
      <c r="J5069" s="7" t="s">
        <v>1531</v>
      </c>
      <c r="K5069" s="7">
        <v>16225131</v>
      </c>
      <c r="M5069" s="3">
        <v>1</v>
      </c>
      <c r="N5069" s="3">
        <v>121</v>
      </c>
      <c r="O5069" s="3">
        <f t="shared" si="79"/>
        <v>4.7957905455967413</v>
      </c>
      <c r="P5069" s="3">
        <v>0.54889934100000004</v>
      </c>
    </row>
    <row r="5070" spans="1:16" x14ac:dyDescent="0.25">
      <c r="A5070" s="3">
        <v>819</v>
      </c>
      <c r="B5070" s="3" t="s">
        <v>1511</v>
      </c>
      <c r="C5070" s="3" t="s">
        <v>12</v>
      </c>
      <c r="D5070" s="3" t="s">
        <v>30</v>
      </c>
      <c r="E5070" s="3" t="s">
        <v>31</v>
      </c>
      <c r="F5070" s="3" t="s">
        <v>1522</v>
      </c>
      <c r="H5070" s="7">
        <v>819</v>
      </c>
      <c r="I5070" s="7">
        <v>128660</v>
      </c>
      <c r="J5070" s="7" t="s">
        <v>1523</v>
      </c>
      <c r="K5070" s="7">
        <v>16225132</v>
      </c>
      <c r="M5070" s="3">
        <v>1</v>
      </c>
      <c r="N5070" s="3">
        <v>131</v>
      </c>
      <c r="O5070" s="3">
        <f t="shared" si="79"/>
        <v>4.8751973232011512</v>
      </c>
      <c r="P5070" s="3">
        <v>0.71349477800000005</v>
      </c>
    </row>
    <row r="5071" spans="1:16" x14ac:dyDescent="0.25">
      <c r="A5071" s="3">
        <v>825</v>
      </c>
      <c r="B5071" s="3" t="s">
        <v>1511</v>
      </c>
      <c r="C5071" s="3" t="s">
        <v>12</v>
      </c>
      <c r="D5071" s="3" t="s">
        <v>42</v>
      </c>
      <c r="E5071" s="3" t="s">
        <v>43</v>
      </c>
      <c r="F5071" s="3" t="s">
        <v>1528</v>
      </c>
      <c r="H5071" s="7">
        <v>825</v>
      </c>
      <c r="I5071" s="7">
        <v>128795</v>
      </c>
      <c r="J5071" s="7" t="s">
        <v>1529</v>
      </c>
      <c r="K5071" s="7">
        <v>16225146</v>
      </c>
      <c r="M5071" s="3">
        <v>1</v>
      </c>
      <c r="N5071" s="3">
        <v>129</v>
      </c>
      <c r="O5071" s="3">
        <f t="shared" si="79"/>
        <v>4.8598124043616719</v>
      </c>
      <c r="P5071" s="3">
        <v>0.68051155100000005</v>
      </c>
    </row>
    <row r="5072" spans="1:16" x14ac:dyDescent="0.25">
      <c r="A5072" s="3">
        <v>813</v>
      </c>
      <c r="B5072" s="3" t="s">
        <v>1511</v>
      </c>
      <c r="C5072" s="3" t="s">
        <v>12</v>
      </c>
      <c r="D5072" s="3" t="s">
        <v>18</v>
      </c>
      <c r="E5072" s="3" t="s">
        <v>19</v>
      </c>
      <c r="F5072" s="3" t="s">
        <v>1514</v>
      </c>
      <c r="H5072" s="7">
        <v>813</v>
      </c>
      <c r="I5072" s="7">
        <v>128500</v>
      </c>
      <c r="J5072" s="7" t="s">
        <v>1515</v>
      </c>
      <c r="K5072" s="7">
        <v>16225168</v>
      </c>
      <c r="M5072" s="3">
        <v>1</v>
      </c>
      <c r="N5072" s="3">
        <v>126</v>
      </c>
      <c r="O5072" s="3">
        <f t="shared" si="79"/>
        <v>4.836281906951478</v>
      </c>
      <c r="P5072" s="3">
        <v>0.63109435400000002</v>
      </c>
    </row>
    <row r="5073" spans="1:21" x14ac:dyDescent="0.25">
      <c r="A5073" s="3">
        <v>817</v>
      </c>
      <c r="B5073" s="3" t="s">
        <v>1511</v>
      </c>
      <c r="C5073" s="3" t="s">
        <v>12</v>
      </c>
      <c r="D5073" s="3" t="s">
        <v>26</v>
      </c>
      <c r="E5073" s="3" t="s">
        <v>27</v>
      </c>
      <c r="F5073" s="3" t="s">
        <v>1518</v>
      </c>
      <c r="H5073" s="7">
        <v>817</v>
      </c>
      <c r="I5073" s="7">
        <v>128582</v>
      </c>
      <c r="J5073" s="7" t="s">
        <v>1519</v>
      </c>
      <c r="K5073" s="7">
        <v>16225192</v>
      </c>
      <c r="M5073" s="3">
        <v>1</v>
      </c>
      <c r="N5073" s="3">
        <v>116</v>
      </c>
      <c r="O5073" s="3">
        <f t="shared" si="79"/>
        <v>4.7535901911063645</v>
      </c>
      <c r="P5073" s="3">
        <v>0.46693943700000001</v>
      </c>
    </row>
    <row r="5074" spans="1:21" x14ac:dyDescent="0.25">
      <c r="A5074" s="3">
        <v>815</v>
      </c>
      <c r="B5074" s="3" t="s">
        <v>1511</v>
      </c>
      <c r="C5074" s="3" t="s">
        <v>12</v>
      </c>
      <c r="D5074" s="3" t="s">
        <v>22</v>
      </c>
      <c r="E5074" s="3" t="s">
        <v>23</v>
      </c>
      <c r="F5074" s="3" t="s">
        <v>1516</v>
      </c>
      <c r="H5074" s="7">
        <v>815</v>
      </c>
      <c r="I5074" s="7">
        <v>128579</v>
      </c>
      <c r="J5074" s="7" t="s">
        <v>1517</v>
      </c>
      <c r="K5074" s="7">
        <v>16225202</v>
      </c>
      <c r="M5074" s="3">
        <v>1</v>
      </c>
      <c r="N5074" s="3">
        <v>487</v>
      </c>
      <c r="O5074" s="3">
        <f t="shared" si="79"/>
        <v>6.1882641230825897</v>
      </c>
      <c r="P5074" s="3">
        <v>6.7590058099999997</v>
      </c>
    </row>
    <row r="5075" spans="1:21" x14ac:dyDescent="0.25">
      <c r="A5075" s="3">
        <v>861</v>
      </c>
      <c r="B5075" s="3" t="s">
        <v>1511</v>
      </c>
      <c r="C5075" s="3" t="s">
        <v>12</v>
      </c>
      <c r="D5075" s="3" t="s">
        <v>135</v>
      </c>
      <c r="E5075" s="3" t="s">
        <v>136</v>
      </c>
      <c r="F5075" s="3" t="s">
        <v>1520</v>
      </c>
      <c r="H5075" s="7">
        <v>861</v>
      </c>
      <c r="I5075" s="7">
        <v>128642</v>
      </c>
      <c r="J5075" s="7" t="s">
        <v>1521</v>
      </c>
      <c r="K5075" s="7">
        <v>16225212</v>
      </c>
      <c r="M5075" s="3">
        <v>1</v>
      </c>
      <c r="N5075" s="3">
        <v>154</v>
      </c>
      <c r="O5075" s="3">
        <f t="shared" si="79"/>
        <v>5.0369526024136295</v>
      </c>
      <c r="P5075" s="3">
        <v>1.094634823</v>
      </c>
    </row>
    <row r="5076" spans="1:21" x14ac:dyDescent="0.25">
      <c r="A5076" s="3">
        <v>811</v>
      </c>
      <c r="B5076" s="3" t="s">
        <v>1511</v>
      </c>
      <c r="C5076" s="3" t="s">
        <v>12</v>
      </c>
      <c r="D5076" s="3" t="s">
        <v>13</v>
      </c>
      <c r="E5076" s="3" t="s">
        <v>14</v>
      </c>
      <c r="F5076" s="3" t="s">
        <v>1512</v>
      </c>
      <c r="H5076" s="7">
        <v>811</v>
      </c>
      <c r="I5076" s="7">
        <v>128452</v>
      </c>
      <c r="J5076" s="7" t="s">
        <v>1513</v>
      </c>
      <c r="K5076" s="7">
        <v>16225271</v>
      </c>
      <c r="M5076" s="3">
        <v>1</v>
      </c>
      <c r="N5076" s="3">
        <v>148</v>
      </c>
      <c r="O5076" s="3">
        <f t="shared" si="79"/>
        <v>4.9972122737641147</v>
      </c>
      <c r="P5076" s="3">
        <v>0.99491823800000001</v>
      </c>
      <c r="R5076" s="3" t="s">
        <v>2280</v>
      </c>
      <c r="S5076" s="3" t="s">
        <v>2282</v>
      </c>
    </row>
    <row r="5077" spans="1:21" x14ac:dyDescent="0.25">
      <c r="A5077" s="3">
        <v>96</v>
      </c>
      <c r="B5077" s="3" t="s">
        <v>11</v>
      </c>
      <c r="C5077" s="3" t="s">
        <v>17</v>
      </c>
      <c r="D5077" s="3" t="s">
        <v>122</v>
      </c>
      <c r="E5077" s="3" t="s">
        <v>123</v>
      </c>
      <c r="F5077" s="3" t="s">
        <v>124</v>
      </c>
      <c r="H5077" s="7">
        <v>96</v>
      </c>
      <c r="I5077" s="7">
        <v>102132</v>
      </c>
      <c r="J5077" s="7" t="s">
        <v>125</v>
      </c>
      <c r="K5077" s="7">
        <v>16233926</v>
      </c>
      <c r="M5077" s="3">
        <v>1</v>
      </c>
      <c r="N5077" s="3">
        <v>332</v>
      </c>
      <c r="O5077" s="3">
        <f t="shared" si="79"/>
        <v>5.8051349689164882</v>
      </c>
      <c r="P5077" s="3">
        <v>6.5101871410000003</v>
      </c>
      <c r="R5077" s="3">
        <v>1</v>
      </c>
      <c r="S5077" s="3">
        <f>AVERAGE(N5077:N5104)</f>
        <v>382.42857142857144</v>
      </c>
      <c r="T5077" s="3">
        <f>AVERAGE(O5077:O5104)</f>
        <v>5.9203344823758099</v>
      </c>
      <c r="U5077" s="3">
        <f>STDEV(O5077:O5104)</f>
        <v>0.20965632044590612</v>
      </c>
    </row>
    <row r="5078" spans="1:21" x14ac:dyDescent="0.25">
      <c r="A5078" s="3">
        <v>94</v>
      </c>
      <c r="B5078" s="3" t="s">
        <v>11</v>
      </c>
      <c r="C5078" s="3" t="s">
        <v>17</v>
      </c>
      <c r="D5078" s="3" t="s">
        <v>118</v>
      </c>
      <c r="E5078" s="3" t="s">
        <v>119</v>
      </c>
      <c r="F5078" s="3" t="s">
        <v>120</v>
      </c>
      <c r="H5078" s="7">
        <v>94</v>
      </c>
      <c r="I5078" s="7">
        <v>102057</v>
      </c>
      <c r="J5078" s="7" t="s">
        <v>121</v>
      </c>
      <c r="K5078" s="7">
        <v>16233967</v>
      </c>
      <c r="M5078" s="3">
        <v>1</v>
      </c>
      <c r="N5078" s="3">
        <v>396</v>
      </c>
      <c r="O5078" s="3">
        <f t="shared" si="79"/>
        <v>5.9814142112544806</v>
      </c>
      <c r="P5078" s="3">
        <v>111.0077807</v>
      </c>
      <c r="R5078" s="3">
        <v>10</v>
      </c>
      <c r="S5078" s="3">
        <f>AVERAGE(N5105:N5181)</f>
        <v>163.12987012987014</v>
      </c>
      <c r="T5078" s="3">
        <f>AVERAGE(O5105:O5181)</f>
        <v>5.0283289049192428</v>
      </c>
      <c r="U5078" s="3">
        <f>STDEV(O5105:O5181)</f>
        <v>0.29339041087305012</v>
      </c>
    </row>
    <row r="5079" spans="1:21" x14ac:dyDescent="0.25">
      <c r="A5079" s="3">
        <v>92</v>
      </c>
      <c r="B5079" s="3" t="s">
        <v>11</v>
      </c>
      <c r="C5079" s="3" t="s">
        <v>17</v>
      </c>
      <c r="D5079" s="3" t="s">
        <v>114</v>
      </c>
      <c r="E5079" s="3" t="s">
        <v>115</v>
      </c>
      <c r="F5079" s="3" t="s">
        <v>116</v>
      </c>
      <c r="H5079" s="7">
        <v>92</v>
      </c>
      <c r="I5079" s="7">
        <v>101966</v>
      </c>
      <c r="J5079" s="7" t="s">
        <v>117</v>
      </c>
      <c r="K5079" s="7">
        <v>16233996</v>
      </c>
      <c r="M5079" s="3">
        <v>1</v>
      </c>
      <c r="N5079" s="3">
        <v>345</v>
      </c>
      <c r="O5079" s="3">
        <f t="shared" si="79"/>
        <v>5.8435444170313602</v>
      </c>
      <c r="P5079" s="3">
        <v>29.287174279999999</v>
      </c>
      <c r="R5079" s="3">
        <v>11</v>
      </c>
      <c r="S5079" s="3">
        <f>AVERAGE(N5182:N5258)</f>
        <v>136.27272727272728</v>
      </c>
      <c r="T5079" s="3">
        <f>AVERAGE(O5182:O5258)</f>
        <v>4.8974058673560208</v>
      </c>
      <c r="U5079" s="3">
        <f>STDEV(O5182:O5258)</f>
        <v>0.16569501740814804</v>
      </c>
    </row>
    <row r="5080" spans="1:21" x14ac:dyDescent="0.25">
      <c r="A5080" s="3">
        <v>88</v>
      </c>
      <c r="B5080" s="3" t="s">
        <v>11</v>
      </c>
      <c r="C5080" s="3" t="s">
        <v>17</v>
      </c>
      <c r="D5080" s="3" t="s">
        <v>110</v>
      </c>
      <c r="E5080" s="3" t="s">
        <v>111</v>
      </c>
      <c r="F5080" s="3" t="s">
        <v>112</v>
      </c>
      <c r="H5080" s="7">
        <v>88</v>
      </c>
      <c r="I5080" s="7">
        <v>101732</v>
      </c>
      <c r="J5080" s="7" t="s">
        <v>113</v>
      </c>
      <c r="K5080" s="7">
        <v>16234084</v>
      </c>
      <c r="M5080" s="3">
        <v>1</v>
      </c>
      <c r="N5080" s="3">
        <v>353</v>
      </c>
      <c r="O5080" s="3">
        <f t="shared" si="79"/>
        <v>5.8664680569332965</v>
      </c>
      <c r="P5080" s="3">
        <v>42.617318560000001</v>
      </c>
      <c r="R5080" s="3">
        <v>12</v>
      </c>
      <c r="S5080" s="3">
        <f>AVERAGE(N5259:N5335)</f>
        <v>144.6103896103896</v>
      </c>
      <c r="T5080" s="3">
        <f>AVERAGE(O5259:O5335)</f>
        <v>4.9632239843392103</v>
      </c>
      <c r="U5080" s="3">
        <f>STDEV(O5259:O5335)</f>
        <v>0.14248635971843226</v>
      </c>
    </row>
    <row r="5081" spans="1:21" x14ac:dyDescent="0.25">
      <c r="A5081" s="3">
        <v>86</v>
      </c>
      <c r="B5081" s="3" t="s">
        <v>11</v>
      </c>
      <c r="C5081" s="3" t="s">
        <v>17</v>
      </c>
      <c r="D5081" s="3" t="s">
        <v>106</v>
      </c>
      <c r="E5081" s="3" t="s">
        <v>107</v>
      </c>
      <c r="F5081" s="3" t="s">
        <v>108</v>
      </c>
      <c r="H5081" s="7">
        <v>86</v>
      </c>
      <c r="I5081" s="7">
        <v>101723</v>
      </c>
      <c r="J5081" s="7" t="s">
        <v>109</v>
      </c>
      <c r="K5081" s="7">
        <v>16234085</v>
      </c>
      <c r="M5081" s="3">
        <v>1</v>
      </c>
      <c r="N5081" s="3">
        <v>313</v>
      </c>
      <c r="O5081" s="3">
        <f t="shared" si="79"/>
        <v>5.7462031905401529</v>
      </c>
      <c r="P5081" s="3">
        <v>0</v>
      </c>
      <c r="R5081" s="3">
        <v>13</v>
      </c>
      <c r="S5081" s="3">
        <f>AVERAGE(N5336:N5412)</f>
        <v>150.03896103896105</v>
      </c>
      <c r="T5081" s="3">
        <f>AVERAGE(O5336:O5412)</f>
        <v>5.0055461335789131</v>
      </c>
      <c r="U5081" s="3">
        <f>STDEV(O5336:O5412)</f>
        <v>0.10267658904428312</v>
      </c>
    </row>
    <row r="5082" spans="1:21" x14ac:dyDescent="0.25">
      <c r="A5082" s="3">
        <v>84</v>
      </c>
      <c r="B5082" s="3" t="s">
        <v>11</v>
      </c>
      <c r="C5082" s="3" t="s">
        <v>17</v>
      </c>
      <c r="D5082" s="3" t="s">
        <v>102</v>
      </c>
      <c r="E5082" s="3" t="s">
        <v>103</v>
      </c>
      <c r="F5082" s="3" t="s">
        <v>104</v>
      </c>
      <c r="H5082" s="7">
        <v>84</v>
      </c>
      <c r="I5082" s="7">
        <v>101611</v>
      </c>
      <c r="J5082" s="7" t="s">
        <v>105</v>
      </c>
      <c r="K5082" s="7">
        <v>16234094</v>
      </c>
      <c r="M5082" s="3">
        <v>1</v>
      </c>
      <c r="N5082" s="3">
        <v>357</v>
      </c>
      <c r="O5082" s="3">
        <f t="shared" si="79"/>
        <v>5.8777357817796387</v>
      </c>
      <c r="P5082" s="3">
        <v>49.17598976</v>
      </c>
      <c r="R5082" s="3">
        <v>14</v>
      </c>
      <c r="S5082" s="3">
        <f>AVERAGE(N5413:N5475)</f>
        <v>152.96825396825398</v>
      </c>
      <c r="T5082" s="3">
        <f>AVERAGE(O5413:O5475)</f>
        <v>5.024897778554033</v>
      </c>
      <c r="U5082" s="3">
        <f>STDEV(O5413:O5475)</f>
        <v>0.10263520020053211</v>
      </c>
    </row>
    <row r="5083" spans="1:21" x14ac:dyDescent="0.25">
      <c r="A5083" s="3">
        <v>82</v>
      </c>
      <c r="B5083" s="3" t="s">
        <v>11</v>
      </c>
      <c r="C5083" s="3" t="s">
        <v>17</v>
      </c>
      <c r="D5083" s="3" t="s">
        <v>98</v>
      </c>
      <c r="E5083" s="3" t="s">
        <v>99</v>
      </c>
      <c r="F5083" s="3" t="s">
        <v>100</v>
      </c>
      <c r="H5083" s="7">
        <v>82</v>
      </c>
      <c r="I5083" s="7">
        <v>101593</v>
      </c>
      <c r="J5083" s="7" t="s">
        <v>101</v>
      </c>
      <c r="K5083" s="7">
        <v>16234120</v>
      </c>
      <c r="M5083" s="3">
        <v>1</v>
      </c>
      <c r="N5083" s="3">
        <v>317</v>
      </c>
      <c r="O5083" s="3">
        <f t="shared" si="79"/>
        <v>5.7589017738772803</v>
      </c>
      <c r="P5083" s="3">
        <v>0</v>
      </c>
      <c r="R5083" s="3">
        <v>2</v>
      </c>
      <c r="S5083" s="3">
        <f>AVERAGE(N5476:N5552)</f>
        <v>584.76623376623377</v>
      </c>
      <c r="T5083" s="3">
        <f>AVERAGE(O5476:O5552)</f>
        <v>6.3507272512909347</v>
      </c>
      <c r="U5083" s="3">
        <f>STDEV(O5476:O5552)</f>
        <v>0.19409445525058161</v>
      </c>
    </row>
    <row r="5084" spans="1:21" x14ac:dyDescent="0.25">
      <c r="A5084" s="3">
        <v>80</v>
      </c>
      <c r="B5084" s="3" t="s">
        <v>11</v>
      </c>
      <c r="C5084" s="3" t="s">
        <v>17</v>
      </c>
      <c r="D5084" s="3" t="s">
        <v>94</v>
      </c>
      <c r="E5084" s="3" t="s">
        <v>95</v>
      </c>
      <c r="F5084" s="3" t="s">
        <v>96</v>
      </c>
      <c r="H5084" s="7">
        <v>80</v>
      </c>
      <c r="I5084" s="7">
        <v>101497</v>
      </c>
      <c r="J5084" s="7" t="s">
        <v>97</v>
      </c>
      <c r="K5084" s="7">
        <v>16234145</v>
      </c>
      <c r="M5084" s="3">
        <v>1</v>
      </c>
      <c r="N5084" s="3">
        <v>538</v>
      </c>
      <c r="O5084" s="3">
        <f t="shared" si="79"/>
        <v>6.2878585601617845</v>
      </c>
      <c r="P5084" s="3">
        <v>323.69120140000001</v>
      </c>
      <c r="R5084" s="3">
        <v>3</v>
      </c>
      <c r="S5084" s="3">
        <f>AVERAGE(N5553:N5629)</f>
        <v>600.32467532467535</v>
      </c>
      <c r="T5084" s="3">
        <f>AVERAGE(O5553:O5629)</f>
        <v>6.3796943180786325</v>
      </c>
      <c r="U5084" s="3">
        <f>STDEV(O5553:O5629)</f>
        <v>0.1762242692949906</v>
      </c>
    </row>
    <row r="5085" spans="1:21" x14ac:dyDescent="0.25">
      <c r="A5085" s="3">
        <v>78</v>
      </c>
      <c r="B5085" s="3" t="s">
        <v>11</v>
      </c>
      <c r="C5085" s="3" t="s">
        <v>17</v>
      </c>
      <c r="D5085" s="3" t="s">
        <v>90</v>
      </c>
      <c r="E5085" s="3" t="s">
        <v>91</v>
      </c>
      <c r="F5085" s="3" t="s">
        <v>92</v>
      </c>
      <c r="H5085" s="7">
        <v>78</v>
      </c>
      <c r="I5085" s="7">
        <v>101452</v>
      </c>
      <c r="J5085" s="7" t="s">
        <v>93</v>
      </c>
      <c r="K5085" s="7">
        <v>16234148</v>
      </c>
      <c r="M5085" s="3">
        <v>1</v>
      </c>
      <c r="N5085" s="3">
        <v>322</v>
      </c>
      <c r="O5085" s="3">
        <f t="shared" si="79"/>
        <v>5.7745515455444085</v>
      </c>
      <c r="P5085" s="3">
        <v>0</v>
      </c>
      <c r="R5085" s="3">
        <v>4</v>
      </c>
      <c r="S5085" s="3">
        <f>AVERAGE(N5630:N5706)</f>
        <v>390.38961038961037</v>
      </c>
      <c r="T5085" s="3">
        <f>AVERAGE(O5630:O5706)</f>
        <v>5.9468230428132793</v>
      </c>
      <c r="U5085" s="3">
        <f>STDEV(O5630:O5706)</f>
        <v>0.19690137856525081</v>
      </c>
    </row>
    <row r="5086" spans="1:21" x14ac:dyDescent="0.25">
      <c r="A5086" s="3">
        <v>76</v>
      </c>
      <c r="B5086" s="3" t="s">
        <v>11</v>
      </c>
      <c r="C5086" s="3" t="s">
        <v>17</v>
      </c>
      <c r="D5086" s="3" t="s">
        <v>86</v>
      </c>
      <c r="E5086" s="3" t="s">
        <v>87</v>
      </c>
      <c r="F5086" s="3" t="s">
        <v>88</v>
      </c>
      <c r="H5086" s="7">
        <v>76</v>
      </c>
      <c r="I5086" s="7">
        <v>101431</v>
      </c>
      <c r="J5086" s="7" t="s">
        <v>89</v>
      </c>
      <c r="K5086" s="7">
        <v>16234170</v>
      </c>
      <c r="M5086" s="3">
        <v>1</v>
      </c>
      <c r="N5086" s="3">
        <v>328</v>
      </c>
      <c r="O5086" s="3">
        <f t="shared" si="79"/>
        <v>5.7930136083841441</v>
      </c>
      <c r="P5086" s="3">
        <v>0</v>
      </c>
      <c r="R5086" s="3">
        <v>5</v>
      </c>
      <c r="S5086" s="3">
        <f>AVERAGE(N5707:N5783)</f>
        <v>1172.5194805194806</v>
      </c>
      <c r="T5086" s="3">
        <f>AVERAGE(O5707:O5783)</f>
        <v>6.6206093936181061</v>
      </c>
      <c r="U5086" s="3">
        <f>STDEV(O5707:O5783)</f>
        <v>0.46113133567903525</v>
      </c>
    </row>
    <row r="5087" spans="1:21" x14ac:dyDescent="0.25">
      <c r="A5087" s="3">
        <v>74</v>
      </c>
      <c r="B5087" s="3" t="s">
        <v>11</v>
      </c>
      <c r="C5087" s="3" t="s">
        <v>17</v>
      </c>
      <c r="D5087" s="3" t="s">
        <v>82</v>
      </c>
      <c r="E5087" s="3" t="s">
        <v>83</v>
      </c>
      <c r="F5087" s="3" t="s">
        <v>84</v>
      </c>
      <c r="H5087" s="7">
        <v>74</v>
      </c>
      <c r="I5087" s="7">
        <v>101377</v>
      </c>
      <c r="J5087" s="7" t="s">
        <v>85</v>
      </c>
      <c r="K5087" s="7">
        <v>16234178</v>
      </c>
      <c r="M5087" s="3">
        <v>1</v>
      </c>
      <c r="N5087" s="3">
        <v>319</v>
      </c>
      <c r="O5087" s="3">
        <f t="shared" si="79"/>
        <v>5.7651911027848444</v>
      </c>
      <c r="P5087" s="3">
        <v>0</v>
      </c>
      <c r="R5087" s="3">
        <v>6</v>
      </c>
      <c r="S5087" s="3">
        <f>AVERAGE(N5784:N5860)</f>
        <v>546.50649350649348</v>
      </c>
      <c r="T5087" s="3">
        <f>AVERAGE(O5784:O5860)</f>
        <v>6.2624215157494119</v>
      </c>
      <c r="U5087" s="3">
        <f>STDEV(O5784:O5860)</f>
        <v>0.25107584604942529</v>
      </c>
    </row>
    <row r="5088" spans="1:21" x14ac:dyDescent="0.25">
      <c r="A5088" s="3">
        <v>72</v>
      </c>
      <c r="B5088" s="3" t="s">
        <v>11</v>
      </c>
      <c r="C5088" s="3" t="s">
        <v>17</v>
      </c>
      <c r="D5088" s="3" t="s">
        <v>78</v>
      </c>
      <c r="E5088" s="3" t="s">
        <v>79</v>
      </c>
      <c r="F5088" s="3" t="s">
        <v>80</v>
      </c>
      <c r="H5088" s="7">
        <v>72</v>
      </c>
      <c r="I5088" s="7">
        <v>101362</v>
      </c>
      <c r="J5088" s="7" t="s">
        <v>81</v>
      </c>
      <c r="K5088" s="7">
        <v>16234182</v>
      </c>
      <c r="M5088" s="3">
        <v>1</v>
      </c>
      <c r="N5088" s="3">
        <v>369</v>
      </c>
      <c r="O5088" s="3">
        <f t="shared" si="79"/>
        <v>5.9107966440405271</v>
      </c>
      <c r="P5088" s="3">
        <v>68.546242140000004</v>
      </c>
      <c r="R5088" s="3">
        <v>7</v>
      </c>
      <c r="S5088" s="3">
        <f>AVERAGE(N5861:N5937)</f>
        <v>627.58441558441564</v>
      </c>
      <c r="T5088" s="3">
        <f>AVERAGE(O5861:O5937)</f>
        <v>6.4183173201658521</v>
      </c>
      <c r="U5088" s="3">
        <f>STDEV(O5861:O5937)</f>
        <v>0.2066744679805308</v>
      </c>
    </row>
    <row r="5089" spans="1:21" x14ac:dyDescent="0.25">
      <c r="A5089" s="3">
        <v>70</v>
      </c>
      <c r="B5089" s="3" t="s">
        <v>11</v>
      </c>
      <c r="C5089" s="3" t="s">
        <v>17</v>
      </c>
      <c r="D5089" s="3" t="s">
        <v>74</v>
      </c>
      <c r="E5089" s="3" t="s">
        <v>75</v>
      </c>
      <c r="F5089" s="3" t="s">
        <v>76</v>
      </c>
      <c r="H5089" s="7">
        <v>70</v>
      </c>
      <c r="I5089" s="7">
        <v>101311</v>
      </c>
      <c r="J5089" s="7" t="s">
        <v>77</v>
      </c>
      <c r="K5089" s="7">
        <v>16234201</v>
      </c>
      <c r="M5089" s="3">
        <v>1</v>
      </c>
      <c r="N5089" s="3">
        <v>398</v>
      </c>
      <c r="O5089" s="3">
        <f t="shared" si="79"/>
        <v>5.9864520052844377</v>
      </c>
      <c r="P5089" s="3">
        <v>114.1083646</v>
      </c>
      <c r="R5089" s="3">
        <v>8</v>
      </c>
      <c r="S5089" s="3">
        <f>AVERAGE(N5938:N6014)</f>
        <v>1842.7142857142858</v>
      </c>
      <c r="T5089" s="3">
        <f>AVERAGE(O5938:O6014)</f>
        <v>6.7627330767072973</v>
      </c>
      <c r="U5089" s="3">
        <f>STDEV(O5938:O6014)</f>
        <v>0.55273941099732848</v>
      </c>
    </row>
    <row r="5090" spans="1:21" x14ac:dyDescent="0.25">
      <c r="A5090" s="3">
        <v>66</v>
      </c>
      <c r="B5090" s="3" t="s">
        <v>11</v>
      </c>
      <c r="C5090" s="3" t="s">
        <v>17</v>
      </c>
      <c r="D5090" s="3" t="s">
        <v>66</v>
      </c>
      <c r="E5090" s="3" t="s">
        <v>67</v>
      </c>
      <c r="F5090" s="3" t="s">
        <v>68</v>
      </c>
      <c r="H5090" s="7">
        <v>66</v>
      </c>
      <c r="I5090" s="7">
        <v>101196</v>
      </c>
      <c r="J5090" s="7" t="s">
        <v>69</v>
      </c>
      <c r="K5090" s="7">
        <v>16234232</v>
      </c>
      <c r="M5090" s="3">
        <v>1</v>
      </c>
      <c r="N5090" s="3">
        <v>390</v>
      </c>
      <c r="O5090" s="3">
        <f t="shared" si="79"/>
        <v>5.9661467391236922</v>
      </c>
      <c r="P5090" s="3">
        <v>101.6740539</v>
      </c>
      <c r="R5090" s="3">
        <v>9</v>
      </c>
      <c r="S5090" s="3">
        <f>AVERAGE(N6015:N6091)</f>
        <v>159.6883116883117</v>
      </c>
      <c r="T5090" s="3">
        <f>AVERAGE(O6015:O6091)</f>
        <v>5.0708072351150397</v>
      </c>
      <c r="U5090" s="3">
        <f>STDEV(O6015:O6091)</f>
        <v>7.0033802276601234E-2</v>
      </c>
    </row>
    <row r="5091" spans="1:21" x14ac:dyDescent="0.25">
      <c r="A5091" s="3">
        <v>64</v>
      </c>
      <c r="B5091" s="3" t="s">
        <v>11</v>
      </c>
      <c r="C5091" s="3" t="s">
        <v>17</v>
      </c>
      <c r="D5091" s="3" t="s">
        <v>62</v>
      </c>
      <c r="E5091" s="3" t="s">
        <v>63</v>
      </c>
      <c r="F5091" s="3" t="s">
        <v>64</v>
      </c>
      <c r="H5091" s="7">
        <v>64</v>
      </c>
      <c r="I5091" s="7">
        <v>101193</v>
      </c>
      <c r="J5091" s="7" t="s">
        <v>65</v>
      </c>
      <c r="K5091" s="7">
        <v>16234236</v>
      </c>
      <c r="M5091" s="3">
        <v>1</v>
      </c>
      <c r="N5091" s="3">
        <v>307</v>
      </c>
      <c r="O5091" s="3">
        <f t="shared" si="79"/>
        <v>5.7268477475871968</v>
      </c>
      <c r="P5091" s="3">
        <v>0</v>
      </c>
    </row>
    <row r="5092" spans="1:21" x14ac:dyDescent="0.25">
      <c r="A5092" s="3">
        <v>68</v>
      </c>
      <c r="B5092" s="3" t="s">
        <v>11</v>
      </c>
      <c r="C5092" s="3" t="s">
        <v>17</v>
      </c>
      <c r="D5092" s="3" t="s">
        <v>70</v>
      </c>
      <c r="E5092" s="3" t="s">
        <v>71</v>
      </c>
      <c r="F5092" s="3" t="s">
        <v>72</v>
      </c>
      <c r="H5092" s="7">
        <v>68</v>
      </c>
      <c r="I5092" s="7">
        <v>101253</v>
      </c>
      <c r="J5092" s="7" t="s">
        <v>73</v>
      </c>
      <c r="K5092" s="7">
        <v>16234251</v>
      </c>
      <c r="M5092" s="3">
        <v>1</v>
      </c>
      <c r="N5092" s="3">
        <v>348</v>
      </c>
      <c r="O5092" s="3">
        <f t="shared" si="79"/>
        <v>5.8522024797744745</v>
      </c>
      <c r="P5092" s="3">
        <v>34.324490300000001</v>
      </c>
    </row>
    <row r="5093" spans="1:21" x14ac:dyDescent="0.25">
      <c r="A5093" s="3">
        <v>62</v>
      </c>
      <c r="B5093" s="3" t="s">
        <v>11</v>
      </c>
      <c r="C5093" s="3" t="s">
        <v>17</v>
      </c>
      <c r="D5093" s="3" t="s">
        <v>58</v>
      </c>
      <c r="E5093" s="3" t="s">
        <v>59</v>
      </c>
      <c r="F5093" s="3" t="s">
        <v>60</v>
      </c>
      <c r="H5093" s="7">
        <v>62</v>
      </c>
      <c r="I5093" s="7">
        <v>101022</v>
      </c>
      <c r="J5093" s="7" t="s">
        <v>61</v>
      </c>
      <c r="K5093" s="7">
        <v>16234284</v>
      </c>
      <c r="M5093" s="3">
        <v>1</v>
      </c>
      <c r="N5093" s="3">
        <v>368</v>
      </c>
      <c r="O5093" s="3">
        <f t="shared" si="79"/>
        <v>5.9080829381689313</v>
      </c>
      <c r="P5093" s="3">
        <v>66.946784500000007</v>
      </c>
    </row>
    <row r="5094" spans="1:21" x14ac:dyDescent="0.25">
      <c r="A5094" s="3">
        <v>58</v>
      </c>
      <c r="B5094" s="3" t="s">
        <v>11</v>
      </c>
      <c r="C5094" s="3" t="s">
        <v>17</v>
      </c>
      <c r="D5094" s="3" t="s">
        <v>50</v>
      </c>
      <c r="E5094" s="3" t="s">
        <v>51</v>
      </c>
      <c r="F5094" s="3" t="s">
        <v>52</v>
      </c>
      <c r="H5094" s="7">
        <v>58</v>
      </c>
      <c r="I5094" s="7">
        <v>100908</v>
      </c>
      <c r="J5094" s="7" t="s">
        <v>53</v>
      </c>
      <c r="K5094" s="7">
        <v>16234343</v>
      </c>
      <c r="M5094" s="3">
        <v>1</v>
      </c>
      <c r="N5094" s="3">
        <v>901</v>
      </c>
      <c r="O5094" s="3">
        <f t="shared" si="79"/>
        <v>6.8035052576083377</v>
      </c>
      <c r="P5094" s="3">
        <v>845.32038179999995</v>
      </c>
    </row>
    <row r="5095" spans="1:21" x14ac:dyDescent="0.25">
      <c r="A5095" s="3">
        <v>60</v>
      </c>
      <c r="B5095" s="3" t="s">
        <v>11</v>
      </c>
      <c r="C5095" s="3" t="s">
        <v>17</v>
      </c>
      <c r="D5095" s="3" t="s">
        <v>54</v>
      </c>
      <c r="E5095" s="3" t="s">
        <v>55</v>
      </c>
      <c r="F5095" s="3" t="s">
        <v>56</v>
      </c>
      <c r="H5095" s="7">
        <v>60</v>
      </c>
      <c r="I5095" s="7">
        <v>100953</v>
      </c>
      <c r="J5095" s="7" t="s">
        <v>57</v>
      </c>
      <c r="K5095" s="7">
        <v>16234345</v>
      </c>
      <c r="M5095" s="3">
        <v>1</v>
      </c>
      <c r="N5095" s="3">
        <v>353</v>
      </c>
      <c r="O5095" s="3">
        <f t="shared" si="79"/>
        <v>5.8664680569332965</v>
      </c>
      <c r="P5095" s="3">
        <v>42.617318560000001</v>
      </c>
    </row>
    <row r="5096" spans="1:21" x14ac:dyDescent="0.25">
      <c r="A5096" s="3">
        <v>54</v>
      </c>
      <c r="B5096" s="3" t="s">
        <v>11</v>
      </c>
      <c r="C5096" s="3" t="s">
        <v>17</v>
      </c>
      <c r="D5096" s="3" t="s">
        <v>42</v>
      </c>
      <c r="E5096" s="3" t="s">
        <v>43</v>
      </c>
      <c r="F5096" s="3" t="s">
        <v>44</v>
      </c>
      <c r="H5096" s="7">
        <v>54</v>
      </c>
      <c r="I5096" s="7">
        <v>100809</v>
      </c>
      <c r="J5096" s="7" t="s">
        <v>45</v>
      </c>
      <c r="K5096" s="7">
        <v>16234364</v>
      </c>
      <c r="M5096" s="3">
        <v>1</v>
      </c>
      <c r="N5096" s="3">
        <v>357</v>
      </c>
      <c r="O5096" s="3">
        <f t="shared" si="79"/>
        <v>5.8777357817796387</v>
      </c>
      <c r="P5096" s="3">
        <v>49.17598976</v>
      </c>
    </row>
    <row r="5097" spans="1:21" x14ac:dyDescent="0.25">
      <c r="A5097" s="3">
        <v>50</v>
      </c>
      <c r="B5097" s="3" t="s">
        <v>11</v>
      </c>
      <c r="C5097" s="3" t="s">
        <v>17</v>
      </c>
      <c r="D5097" s="3" t="s">
        <v>34</v>
      </c>
      <c r="E5097" s="3" t="s">
        <v>35</v>
      </c>
      <c r="F5097" s="3" t="s">
        <v>36</v>
      </c>
      <c r="H5097" s="7">
        <v>50</v>
      </c>
      <c r="I5097" s="7">
        <v>100785</v>
      </c>
      <c r="J5097" s="7" t="s">
        <v>37</v>
      </c>
      <c r="K5097" s="7">
        <v>16234367</v>
      </c>
      <c r="M5097" s="3">
        <v>1</v>
      </c>
      <c r="N5097" s="3">
        <v>329</v>
      </c>
      <c r="O5097" s="3">
        <f t="shared" si="79"/>
        <v>5.7960577507653719</v>
      </c>
      <c r="P5097" s="3">
        <v>0.63306249999999997</v>
      </c>
    </row>
    <row r="5098" spans="1:21" x14ac:dyDescent="0.25">
      <c r="A5098" s="3">
        <v>52</v>
      </c>
      <c r="B5098" s="3" t="s">
        <v>11</v>
      </c>
      <c r="C5098" s="3" t="s">
        <v>17</v>
      </c>
      <c r="D5098" s="3" t="s">
        <v>38</v>
      </c>
      <c r="E5098" s="3" t="s">
        <v>39</v>
      </c>
      <c r="F5098" s="3" t="s">
        <v>40</v>
      </c>
      <c r="H5098" s="7">
        <v>52</v>
      </c>
      <c r="I5098" s="7">
        <v>100791</v>
      </c>
      <c r="J5098" s="7" t="s">
        <v>41</v>
      </c>
      <c r="K5098" s="7">
        <v>16234368</v>
      </c>
      <c r="M5098" s="3">
        <v>1</v>
      </c>
      <c r="N5098" s="3">
        <v>384</v>
      </c>
      <c r="O5098" s="3">
        <f t="shared" si="79"/>
        <v>5.9506425525877269</v>
      </c>
      <c r="P5098" s="3">
        <v>92.288025050000002</v>
      </c>
    </row>
    <row r="5099" spans="1:21" x14ac:dyDescent="0.25">
      <c r="A5099" s="3">
        <v>56</v>
      </c>
      <c r="B5099" s="3" t="s">
        <v>11</v>
      </c>
      <c r="C5099" s="3" t="s">
        <v>17</v>
      </c>
      <c r="D5099" s="3" t="s">
        <v>46</v>
      </c>
      <c r="E5099" s="3" t="s">
        <v>47</v>
      </c>
      <c r="F5099" s="3" t="s">
        <v>48</v>
      </c>
      <c r="H5099" s="7">
        <v>56</v>
      </c>
      <c r="I5099" s="7">
        <v>100827</v>
      </c>
      <c r="J5099" s="7" t="s">
        <v>49</v>
      </c>
      <c r="K5099" s="7">
        <v>16234369</v>
      </c>
      <c r="M5099" s="3">
        <v>1</v>
      </c>
      <c r="N5099" s="3">
        <v>414</v>
      </c>
      <c r="O5099" s="3">
        <f t="shared" si="79"/>
        <v>6.0258659738253142</v>
      </c>
      <c r="P5099" s="3">
        <v>138.74490589999999</v>
      </c>
    </row>
    <row r="5100" spans="1:21" x14ac:dyDescent="0.25">
      <c r="A5100" s="3">
        <v>46</v>
      </c>
      <c r="B5100" s="3" t="s">
        <v>11</v>
      </c>
      <c r="C5100" s="3" t="s">
        <v>17</v>
      </c>
      <c r="D5100" s="3" t="s">
        <v>26</v>
      </c>
      <c r="E5100" s="3" t="s">
        <v>27</v>
      </c>
      <c r="F5100" s="3" t="s">
        <v>28</v>
      </c>
      <c r="H5100" s="7">
        <v>46</v>
      </c>
      <c r="I5100" s="7">
        <v>100743</v>
      </c>
      <c r="J5100" s="7" t="s">
        <v>29</v>
      </c>
      <c r="K5100" s="7">
        <v>16234402</v>
      </c>
      <c r="M5100" s="3">
        <v>1</v>
      </c>
      <c r="N5100" s="3">
        <v>333</v>
      </c>
      <c r="O5100" s="3">
        <f t="shared" si="79"/>
        <v>5.8081424899804439</v>
      </c>
      <c r="P5100" s="3">
        <v>8.358844972</v>
      </c>
    </row>
    <row r="5101" spans="1:21" x14ac:dyDescent="0.25">
      <c r="A5101" s="3">
        <v>48</v>
      </c>
      <c r="B5101" s="3" t="s">
        <v>11</v>
      </c>
      <c r="C5101" s="3" t="s">
        <v>17</v>
      </c>
      <c r="D5101" s="3" t="s">
        <v>30</v>
      </c>
      <c r="E5101" s="3" t="s">
        <v>31</v>
      </c>
      <c r="F5101" s="3" t="s">
        <v>32</v>
      </c>
      <c r="H5101" s="7">
        <v>48</v>
      </c>
      <c r="I5101" s="7">
        <v>100758</v>
      </c>
      <c r="J5101" s="7" t="s">
        <v>33</v>
      </c>
      <c r="K5101" s="7">
        <v>16234407</v>
      </c>
      <c r="M5101" s="3">
        <v>1</v>
      </c>
      <c r="N5101" s="3">
        <v>421</v>
      </c>
      <c r="O5101" s="3">
        <f t="shared" si="79"/>
        <v>6.0426328336823811</v>
      </c>
      <c r="P5101" s="3">
        <v>149.44056710000001</v>
      </c>
    </row>
    <row r="5102" spans="1:21" x14ac:dyDescent="0.25">
      <c r="A5102" s="3">
        <v>44</v>
      </c>
      <c r="B5102" s="3" t="s">
        <v>11</v>
      </c>
      <c r="C5102" s="3" t="s">
        <v>17</v>
      </c>
      <c r="D5102" s="3" t="s">
        <v>22</v>
      </c>
      <c r="E5102" s="3" t="s">
        <v>23</v>
      </c>
      <c r="F5102" s="3" t="s">
        <v>24</v>
      </c>
      <c r="H5102" s="7">
        <v>44</v>
      </c>
      <c r="I5102" s="7">
        <v>100677</v>
      </c>
      <c r="J5102" s="7" t="s">
        <v>25</v>
      </c>
      <c r="K5102" s="7">
        <v>16234426</v>
      </c>
      <c r="M5102" s="3">
        <v>1</v>
      </c>
      <c r="N5102" s="3">
        <v>360</v>
      </c>
      <c r="O5102" s="3">
        <f t="shared" si="79"/>
        <v>5.8861040314501558</v>
      </c>
      <c r="P5102" s="3">
        <v>54.05794092</v>
      </c>
    </row>
    <row r="5103" spans="1:21" x14ac:dyDescent="0.25">
      <c r="A5103" s="3">
        <v>42</v>
      </c>
      <c r="B5103" s="3" t="s">
        <v>11</v>
      </c>
      <c r="C5103" s="3" t="s">
        <v>17</v>
      </c>
      <c r="D5103" s="3" t="s">
        <v>18</v>
      </c>
      <c r="E5103" s="3" t="s">
        <v>19</v>
      </c>
      <c r="F5103" s="3" t="s">
        <v>20</v>
      </c>
      <c r="H5103" s="7">
        <v>42</v>
      </c>
      <c r="I5103" s="7">
        <v>100590</v>
      </c>
      <c r="J5103" s="7" t="s">
        <v>21</v>
      </c>
      <c r="K5103" s="7">
        <v>16234445</v>
      </c>
      <c r="M5103" s="3">
        <v>1</v>
      </c>
      <c r="N5103" s="3">
        <v>344</v>
      </c>
      <c r="O5103" s="3">
        <f t="shared" si="79"/>
        <v>5.8406416573733981</v>
      </c>
      <c r="P5103" s="3">
        <v>27.59586127</v>
      </c>
    </row>
    <row r="5104" spans="1:21" x14ac:dyDescent="0.25">
      <c r="A5104" s="3">
        <v>40</v>
      </c>
      <c r="B5104" s="3" t="s">
        <v>11</v>
      </c>
      <c r="C5104" s="3" t="s">
        <v>17</v>
      </c>
      <c r="D5104" s="3" t="s">
        <v>13</v>
      </c>
      <c r="E5104" s="3" t="s">
        <v>14</v>
      </c>
      <c r="F5104" s="3" t="s">
        <v>15</v>
      </c>
      <c r="H5104" s="7">
        <v>40</v>
      </c>
      <c r="I5104" s="7">
        <v>100560</v>
      </c>
      <c r="J5104" s="7" t="s">
        <v>16</v>
      </c>
      <c r="K5104" s="7">
        <v>16234464</v>
      </c>
      <c r="M5104" s="3">
        <v>1</v>
      </c>
      <c r="N5104" s="3">
        <v>412</v>
      </c>
      <c r="O5104" s="3">
        <f t="shared" si="79"/>
        <v>6.0210233493495267</v>
      </c>
      <c r="P5104" s="3">
        <v>135.68037039999999</v>
      </c>
    </row>
    <row r="5105" spans="1:16" x14ac:dyDescent="0.25">
      <c r="A5105" s="3">
        <v>1127</v>
      </c>
      <c r="B5105" s="3" t="s">
        <v>1666</v>
      </c>
      <c r="C5105" s="3" t="s">
        <v>17</v>
      </c>
      <c r="D5105" s="3" t="s">
        <v>378</v>
      </c>
      <c r="E5105" s="3" t="s">
        <v>379</v>
      </c>
      <c r="F5105" s="3" t="s">
        <v>1819</v>
      </c>
      <c r="H5105" s="7">
        <v>1127</v>
      </c>
      <c r="I5105" s="7">
        <v>135673</v>
      </c>
      <c r="J5105" s="7" t="s">
        <v>1820</v>
      </c>
      <c r="K5105" s="7">
        <v>16222837</v>
      </c>
      <c r="M5105" s="3">
        <v>1</v>
      </c>
      <c r="N5105" s="3">
        <v>137</v>
      </c>
      <c r="O5105" s="3">
        <f t="shared" si="79"/>
        <v>4.9199809258281251</v>
      </c>
      <c r="P5105" s="3">
        <v>0</v>
      </c>
    </row>
    <row r="5106" spans="1:16" x14ac:dyDescent="0.25">
      <c r="A5106" s="3">
        <v>1125</v>
      </c>
      <c r="B5106" s="3" t="s">
        <v>1666</v>
      </c>
      <c r="C5106" s="3" t="s">
        <v>17</v>
      </c>
      <c r="D5106" s="3" t="s">
        <v>374</v>
      </c>
      <c r="E5106" s="3" t="s">
        <v>375</v>
      </c>
      <c r="F5106" s="3" t="s">
        <v>1817</v>
      </c>
      <c r="H5106" s="7">
        <v>1125</v>
      </c>
      <c r="I5106" s="7">
        <v>135634</v>
      </c>
      <c r="J5106" s="7" t="s">
        <v>1818</v>
      </c>
      <c r="K5106" s="7">
        <v>16222850</v>
      </c>
      <c r="M5106" s="3">
        <v>1</v>
      </c>
      <c r="N5106" s="3">
        <v>143</v>
      </c>
      <c r="O5106" s="3">
        <f t="shared" si="79"/>
        <v>4.962844630259907</v>
      </c>
      <c r="P5106" s="3">
        <v>3.846064358</v>
      </c>
    </row>
    <row r="5107" spans="1:16" x14ac:dyDescent="0.25">
      <c r="A5107" s="3">
        <v>1123</v>
      </c>
      <c r="B5107" s="3" t="s">
        <v>1666</v>
      </c>
      <c r="C5107" s="3" t="s">
        <v>17</v>
      </c>
      <c r="D5107" s="3" t="s">
        <v>370</v>
      </c>
      <c r="E5107" s="3" t="s">
        <v>371</v>
      </c>
      <c r="F5107" s="3" t="s">
        <v>1815</v>
      </c>
      <c r="H5107" s="7">
        <v>1123</v>
      </c>
      <c r="I5107" s="7">
        <v>135628</v>
      </c>
      <c r="J5107" s="7" t="s">
        <v>1816</v>
      </c>
      <c r="K5107" s="7">
        <v>16222853</v>
      </c>
      <c r="M5107" s="3">
        <v>1</v>
      </c>
      <c r="N5107" s="3">
        <v>132</v>
      </c>
      <c r="O5107" s="3">
        <f t="shared" si="79"/>
        <v>4.8828019225863706</v>
      </c>
      <c r="P5107" s="3">
        <v>0</v>
      </c>
    </row>
    <row r="5108" spans="1:16" x14ac:dyDescent="0.25">
      <c r="A5108" s="3">
        <v>1121</v>
      </c>
      <c r="B5108" s="3" t="s">
        <v>1666</v>
      </c>
      <c r="C5108" s="3" t="s">
        <v>17</v>
      </c>
      <c r="D5108" s="3" t="s">
        <v>366</v>
      </c>
      <c r="E5108" s="3" t="s">
        <v>367</v>
      </c>
      <c r="F5108" s="3" t="s">
        <v>1813</v>
      </c>
      <c r="H5108" s="7">
        <v>1121</v>
      </c>
      <c r="I5108" s="7">
        <v>135538</v>
      </c>
      <c r="J5108" s="7" t="s">
        <v>1814</v>
      </c>
      <c r="K5108" s="7">
        <v>16222896</v>
      </c>
      <c r="M5108" s="3">
        <v>1</v>
      </c>
      <c r="N5108" s="3">
        <v>131</v>
      </c>
      <c r="O5108" s="3">
        <f t="shared" si="79"/>
        <v>4.8751973232011512</v>
      </c>
      <c r="P5108" s="3">
        <v>0</v>
      </c>
    </row>
    <row r="5109" spans="1:16" x14ac:dyDescent="0.25">
      <c r="A5109" s="3">
        <v>1117</v>
      </c>
      <c r="B5109" s="3" t="s">
        <v>1666</v>
      </c>
      <c r="C5109" s="3" t="s">
        <v>17</v>
      </c>
      <c r="D5109" s="3" t="s">
        <v>358</v>
      </c>
      <c r="E5109" s="3" t="s">
        <v>359</v>
      </c>
      <c r="F5109" s="3" t="s">
        <v>1809</v>
      </c>
      <c r="H5109" s="7">
        <v>1117</v>
      </c>
      <c r="I5109" s="7">
        <v>135388</v>
      </c>
      <c r="J5109" s="7" t="s">
        <v>1810</v>
      </c>
      <c r="K5109" s="7">
        <v>16222933</v>
      </c>
      <c r="M5109" s="3">
        <v>1</v>
      </c>
      <c r="N5109" s="3">
        <v>138</v>
      </c>
      <c r="O5109" s="3">
        <f t="shared" si="79"/>
        <v>4.9272536851572051</v>
      </c>
      <c r="P5109" s="3">
        <v>0</v>
      </c>
    </row>
    <row r="5110" spans="1:16" x14ac:dyDescent="0.25">
      <c r="A5110" s="3">
        <v>1119</v>
      </c>
      <c r="B5110" s="3" t="s">
        <v>1666</v>
      </c>
      <c r="C5110" s="3" t="s">
        <v>17</v>
      </c>
      <c r="D5110" s="3" t="s">
        <v>362</v>
      </c>
      <c r="E5110" s="3" t="s">
        <v>363</v>
      </c>
      <c r="F5110" s="3" t="s">
        <v>1811</v>
      </c>
      <c r="H5110" s="7">
        <v>1119</v>
      </c>
      <c r="I5110" s="7">
        <v>135433</v>
      </c>
      <c r="J5110" s="7" t="s">
        <v>1812</v>
      </c>
      <c r="K5110" s="7">
        <v>16222945</v>
      </c>
      <c r="M5110" s="3">
        <v>1</v>
      </c>
      <c r="N5110" s="3">
        <v>133</v>
      </c>
      <c r="O5110" s="3">
        <f t="shared" si="79"/>
        <v>4.8903491282217537</v>
      </c>
      <c r="P5110" s="3">
        <v>0</v>
      </c>
    </row>
    <row r="5111" spans="1:16" x14ac:dyDescent="0.25">
      <c r="A5111" s="3">
        <v>1107</v>
      </c>
      <c r="B5111" s="3" t="s">
        <v>1666</v>
      </c>
      <c r="C5111" s="3" t="s">
        <v>17</v>
      </c>
      <c r="D5111" s="3" t="s">
        <v>338</v>
      </c>
      <c r="E5111" s="3" t="s">
        <v>339</v>
      </c>
      <c r="F5111" s="3" t="s">
        <v>1799</v>
      </c>
      <c r="H5111" s="7">
        <v>1107</v>
      </c>
      <c r="I5111" s="7">
        <v>135049</v>
      </c>
      <c r="J5111" s="7" t="s">
        <v>1800</v>
      </c>
      <c r="K5111" s="7">
        <v>16222994</v>
      </c>
      <c r="M5111" s="3">
        <v>1</v>
      </c>
      <c r="N5111" s="3">
        <v>153</v>
      </c>
      <c r="O5111" s="3">
        <f t="shared" si="79"/>
        <v>5.0304379213924353</v>
      </c>
      <c r="P5111" s="3">
        <v>11.32645655</v>
      </c>
    </row>
    <row r="5112" spans="1:16" x14ac:dyDescent="0.25">
      <c r="A5112" s="3">
        <v>1115</v>
      </c>
      <c r="B5112" s="3" t="s">
        <v>1666</v>
      </c>
      <c r="C5112" s="3" t="s">
        <v>17</v>
      </c>
      <c r="D5112" s="3" t="s">
        <v>354</v>
      </c>
      <c r="E5112" s="3" t="s">
        <v>355</v>
      </c>
      <c r="F5112" s="3" t="s">
        <v>1807</v>
      </c>
      <c r="H5112" s="7">
        <v>1115</v>
      </c>
      <c r="I5112" s="7">
        <v>135184</v>
      </c>
      <c r="J5112" s="7" t="s">
        <v>1808</v>
      </c>
      <c r="K5112" s="7">
        <v>16222999</v>
      </c>
      <c r="M5112" s="3">
        <v>1</v>
      </c>
      <c r="N5112" s="3">
        <v>134</v>
      </c>
      <c r="O5112" s="3">
        <f t="shared" si="79"/>
        <v>4.8978397999509111</v>
      </c>
      <c r="P5112" s="3">
        <v>0</v>
      </c>
    </row>
    <row r="5113" spans="1:16" x14ac:dyDescent="0.25">
      <c r="A5113" s="3">
        <v>1109</v>
      </c>
      <c r="B5113" s="3" t="s">
        <v>1666</v>
      </c>
      <c r="C5113" s="3" t="s">
        <v>17</v>
      </c>
      <c r="D5113" s="3" t="s">
        <v>342</v>
      </c>
      <c r="E5113" s="3" t="s">
        <v>343</v>
      </c>
      <c r="F5113" s="3" t="s">
        <v>1801</v>
      </c>
      <c r="H5113" s="7">
        <v>1109</v>
      </c>
      <c r="I5113" s="7">
        <v>135052</v>
      </c>
      <c r="J5113" s="7" t="s">
        <v>1802</v>
      </c>
      <c r="K5113" s="7">
        <v>16223015</v>
      </c>
      <c r="M5113" s="3">
        <v>1</v>
      </c>
      <c r="N5113" s="3">
        <v>134</v>
      </c>
      <c r="O5113" s="3">
        <f t="shared" si="79"/>
        <v>4.8978397999509111</v>
      </c>
      <c r="P5113" s="3">
        <v>0</v>
      </c>
    </row>
    <row r="5114" spans="1:16" x14ac:dyDescent="0.25">
      <c r="A5114" s="3">
        <v>1111</v>
      </c>
      <c r="B5114" s="3" t="s">
        <v>1666</v>
      </c>
      <c r="C5114" s="3" t="s">
        <v>17</v>
      </c>
      <c r="D5114" s="3" t="s">
        <v>346</v>
      </c>
      <c r="E5114" s="3" t="s">
        <v>347</v>
      </c>
      <c r="F5114" s="3" t="s">
        <v>1803</v>
      </c>
      <c r="H5114" s="7">
        <v>1111</v>
      </c>
      <c r="I5114" s="7">
        <v>135109</v>
      </c>
      <c r="J5114" s="7" t="s">
        <v>1804</v>
      </c>
      <c r="K5114" s="7">
        <v>16223019</v>
      </c>
      <c r="M5114" s="3">
        <v>1</v>
      </c>
      <c r="N5114" s="3">
        <v>134</v>
      </c>
      <c r="O5114" s="3">
        <f t="shared" si="79"/>
        <v>4.8978397999509111</v>
      </c>
      <c r="P5114" s="3">
        <v>0</v>
      </c>
    </row>
    <row r="5115" spans="1:16" x14ac:dyDescent="0.25">
      <c r="A5115" s="3">
        <v>1113</v>
      </c>
      <c r="B5115" s="3" t="s">
        <v>1666</v>
      </c>
      <c r="C5115" s="3" t="s">
        <v>17</v>
      </c>
      <c r="D5115" s="3" t="s">
        <v>350</v>
      </c>
      <c r="E5115" s="3" t="s">
        <v>351</v>
      </c>
      <c r="F5115" s="3" t="s">
        <v>1805</v>
      </c>
      <c r="H5115" s="7">
        <v>1113</v>
      </c>
      <c r="I5115" s="7">
        <v>135145</v>
      </c>
      <c r="J5115" s="7" t="s">
        <v>1806</v>
      </c>
      <c r="K5115" s="7">
        <v>16223045</v>
      </c>
      <c r="M5115" s="3">
        <v>1</v>
      </c>
      <c r="N5115" s="3">
        <v>155</v>
      </c>
      <c r="O5115" s="3">
        <f t="shared" si="79"/>
        <v>5.0434251169192468</v>
      </c>
      <c r="P5115" s="3">
        <v>12.808142050000001</v>
      </c>
    </row>
    <row r="5116" spans="1:16" x14ac:dyDescent="0.25">
      <c r="A5116" s="3">
        <v>1143</v>
      </c>
      <c r="B5116" s="3" t="s">
        <v>1666</v>
      </c>
      <c r="C5116" s="3" t="s">
        <v>17</v>
      </c>
      <c r="D5116" s="3" t="s">
        <v>829</v>
      </c>
      <c r="E5116" s="3" t="s">
        <v>323</v>
      </c>
      <c r="F5116" s="3" t="s">
        <v>1793</v>
      </c>
      <c r="H5116" s="7">
        <v>1143</v>
      </c>
      <c r="I5116" s="7">
        <v>134982</v>
      </c>
      <c r="J5116" s="7" t="s">
        <v>1794</v>
      </c>
      <c r="K5116" s="7">
        <v>16223065</v>
      </c>
      <c r="M5116" s="3">
        <v>1</v>
      </c>
      <c r="N5116" s="3">
        <v>127</v>
      </c>
      <c r="O5116" s="3">
        <f t="shared" si="79"/>
        <v>4.8441870864585912</v>
      </c>
      <c r="P5116" s="3">
        <v>0</v>
      </c>
    </row>
    <row r="5117" spans="1:16" x14ac:dyDescent="0.25">
      <c r="A5117" s="3">
        <v>1103</v>
      </c>
      <c r="B5117" s="3" t="s">
        <v>1666</v>
      </c>
      <c r="C5117" s="3" t="s">
        <v>17</v>
      </c>
      <c r="D5117" s="3" t="s">
        <v>330</v>
      </c>
      <c r="E5117" s="3" t="s">
        <v>331</v>
      </c>
      <c r="F5117" s="3" t="s">
        <v>1795</v>
      </c>
      <c r="H5117" s="7">
        <v>1103</v>
      </c>
      <c r="I5117" s="7">
        <v>135021</v>
      </c>
      <c r="J5117" s="7" t="s">
        <v>1796</v>
      </c>
      <c r="K5117" s="7">
        <v>16223076</v>
      </c>
      <c r="M5117" s="3">
        <v>1</v>
      </c>
      <c r="N5117" s="3">
        <v>295</v>
      </c>
      <c r="O5117" s="3">
        <f t="shared" si="79"/>
        <v>5.6869753563398202</v>
      </c>
      <c r="P5117" s="3">
        <v>113.5555952</v>
      </c>
    </row>
    <row r="5118" spans="1:16" x14ac:dyDescent="0.25">
      <c r="A5118" s="3">
        <v>1105</v>
      </c>
      <c r="B5118" s="3" t="s">
        <v>1666</v>
      </c>
      <c r="C5118" s="3" t="s">
        <v>17</v>
      </c>
      <c r="D5118" s="3" t="s">
        <v>334</v>
      </c>
      <c r="E5118" s="3" t="s">
        <v>335</v>
      </c>
      <c r="F5118" s="3" t="s">
        <v>1797</v>
      </c>
      <c r="H5118" s="7">
        <v>1105</v>
      </c>
      <c r="I5118" s="7">
        <v>135030</v>
      </c>
      <c r="J5118" s="7" t="s">
        <v>1798</v>
      </c>
      <c r="K5118" s="7">
        <v>16223077</v>
      </c>
      <c r="M5118" s="3">
        <v>1</v>
      </c>
      <c r="N5118" s="3">
        <v>139</v>
      </c>
      <c r="O5118" s="3">
        <f t="shared" si="79"/>
        <v>4.9344739331306915</v>
      </c>
      <c r="P5118" s="3">
        <v>0.78297353700000005</v>
      </c>
    </row>
    <row r="5119" spans="1:16" x14ac:dyDescent="0.25">
      <c r="A5119" s="3">
        <v>1133</v>
      </c>
      <c r="B5119" s="3" t="s">
        <v>1666</v>
      </c>
      <c r="C5119" s="3" t="s">
        <v>17</v>
      </c>
      <c r="D5119" s="3" t="s">
        <v>310</v>
      </c>
      <c r="E5119" s="3" t="s">
        <v>311</v>
      </c>
      <c r="F5119" s="3" t="s">
        <v>1785</v>
      </c>
      <c r="H5119" s="7">
        <v>1133</v>
      </c>
      <c r="I5119" s="7">
        <v>134745</v>
      </c>
      <c r="J5119" s="7" t="s">
        <v>1786</v>
      </c>
      <c r="K5119" s="7">
        <v>16223092</v>
      </c>
      <c r="M5119" s="3">
        <v>1</v>
      </c>
      <c r="N5119" s="3">
        <v>133</v>
      </c>
      <c r="O5119" s="3">
        <f t="shared" si="79"/>
        <v>4.8903491282217537</v>
      </c>
      <c r="P5119" s="3">
        <v>0</v>
      </c>
    </row>
    <row r="5120" spans="1:16" x14ac:dyDescent="0.25">
      <c r="A5120" s="3">
        <v>1101</v>
      </c>
      <c r="B5120" s="3" t="s">
        <v>1666</v>
      </c>
      <c r="C5120" s="3" t="s">
        <v>17</v>
      </c>
      <c r="D5120" s="3" t="s">
        <v>318</v>
      </c>
      <c r="E5120" s="3" t="s">
        <v>319</v>
      </c>
      <c r="F5120" s="3" t="s">
        <v>1791</v>
      </c>
      <c r="H5120" s="7">
        <v>1101</v>
      </c>
      <c r="I5120" s="7">
        <v>134799</v>
      </c>
      <c r="J5120" s="7" t="s">
        <v>1792</v>
      </c>
      <c r="K5120" s="7">
        <v>16223119</v>
      </c>
      <c r="M5120" s="3">
        <v>1</v>
      </c>
      <c r="N5120" s="3">
        <v>139</v>
      </c>
      <c r="O5120" s="3">
        <f t="shared" si="79"/>
        <v>4.9344739331306915</v>
      </c>
      <c r="P5120" s="3">
        <v>0.78297353700000005</v>
      </c>
    </row>
    <row r="5121" spans="1:16" x14ac:dyDescent="0.25">
      <c r="A5121" s="3">
        <v>1139</v>
      </c>
      <c r="B5121" s="3" t="s">
        <v>1666</v>
      </c>
      <c r="C5121" s="3" t="s">
        <v>17</v>
      </c>
      <c r="D5121" s="3" t="s">
        <v>664</v>
      </c>
      <c r="E5121" s="3" t="s">
        <v>504</v>
      </c>
      <c r="F5121" s="3" t="s">
        <v>1787</v>
      </c>
      <c r="H5121" s="7">
        <v>1139</v>
      </c>
      <c r="I5121" s="7">
        <v>134751</v>
      </c>
      <c r="J5121" s="7" t="s">
        <v>1788</v>
      </c>
      <c r="K5121" s="7">
        <v>16223134</v>
      </c>
      <c r="M5121" s="3">
        <v>1</v>
      </c>
      <c r="N5121" s="3">
        <v>152</v>
      </c>
      <c r="O5121" s="3">
        <f t="shared" si="79"/>
        <v>5.0238805208462765</v>
      </c>
      <c r="P5121" s="3">
        <v>10.584251849999999</v>
      </c>
    </row>
    <row r="5122" spans="1:16" x14ac:dyDescent="0.25">
      <c r="A5122" s="3">
        <v>1097</v>
      </c>
      <c r="B5122" s="3" t="s">
        <v>1666</v>
      </c>
      <c r="C5122" s="3" t="s">
        <v>17</v>
      </c>
      <c r="D5122" s="3" t="s">
        <v>306</v>
      </c>
      <c r="E5122" s="3" t="s">
        <v>307</v>
      </c>
      <c r="F5122" s="3" t="s">
        <v>1783</v>
      </c>
      <c r="H5122" s="7">
        <v>1097</v>
      </c>
      <c r="I5122" s="7">
        <v>134727</v>
      </c>
      <c r="J5122" s="7" t="s">
        <v>1784</v>
      </c>
      <c r="K5122" s="7">
        <v>16223140</v>
      </c>
      <c r="M5122" s="3">
        <v>1</v>
      </c>
      <c r="N5122" s="3">
        <v>142</v>
      </c>
      <c r="O5122" s="3">
        <f t="shared" si="79"/>
        <v>4.9558270576012609</v>
      </c>
      <c r="P5122" s="3">
        <v>3.0873551680000002</v>
      </c>
    </row>
    <row r="5123" spans="1:16" x14ac:dyDescent="0.25">
      <c r="A5123" s="3">
        <v>1099</v>
      </c>
      <c r="B5123" s="3" t="s">
        <v>1666</v>
      </c>
      <c r="C5123" s="3" t="s">
        <v>17</v>
      </c>
      <c r="D5123" s="3" t="s">
        <v>314</v>
      </c>
      <c r="E5123" s="3" t="s">
        <v>315</v>
      </c>
      <c r="F5123" s="3" t="s">
        <v>1789</v>
      </c>
      <c r="H5123" s="7">
        <v>1099</v>
      </c>
      <c r="I5123" s="7">
        <v>134781</v>
      </c>
      <c r="J5123" s="7" t="s">
        <v>1790</v>
      </c>
      <c r="K5123" s="7">
        <v>16223146</v>
      </c>
      <c r="M5123" s="3">
        <v>1</v>
      </c>
      <c r="N5123" s="3">
        <v>124</v>
      </c>
      <c r="O5123" s="3">
        <f t="shared" ref="O5123:O5186" si="80">LN(N5123)</f>
        <v>4.8202815656050371</v>
      </c>
      <c r="P5123" s="3">
        <v>0</v>
      </c>
    </row>
    <row r="5124" spans="1:16" x14ac:dyDescent="0.25">
      <c r="A5124" s="3">
        <v>1095</v>
      </c>
      <c r="B5124" s="3" t="s">
        <v>1666</v>
      </c>
      <c r="C5124" s="3" t="s">
        <v>17</v>
      </c>
      <c r="D5124" s="3" t="s">
        <v>298</v>
      </c>
      <c r="E5124" s="3" t="s">
        <v>299</v>
      </c>
      <c r="F5124" s="3" t="s">
        <v>1779</v>
      </c>
      <c r="H5124" s="7">
        <v>1095</v>
      </c>
      <c r="I5124" s="7">
        <v>134582</v>
      </c>
      <c r="J5124" s="7" t="s">
        <v>1780</v>
      </c>
      <c r="K5124" s="7">
        <v>16223183</v>
      </c>
      <c r="M5124" s="3">
        <v>1</v>
      </c>
      <c r="N5124" s="3">
        <v>116</v>
      </c>
      <c r="O5124" s="3">
        <f t="shared" si="80"/>
        <v>4.7535901911063645</v>
      </c>
      <c r="P5124" s="3">
        <v>0</v>
      </c>
    </row>
    <row r="5125" spans="1:16" x14ac:dyDescent="0.25">
      <c r="A5125" s="3">
        <v>1151</v>
      </c>
      <c r="B5125" s="3" t="s">
        <v>1666</v>
      </c>
      <c r="C5125" s="3" t="s">
        <v>17</v>
      </c>
      <c r="D5125" s="3" t="s">
        <v>943</v>
      </c>
      <c r="E5125" s="3" t="s">
        <v>303</v>
      </c>
      <c r="F5125" s="3" t="s">
        <v>1781</v>
      </c>
      <c r="H5125" s="7">
        <v>1151</v>
      </c>
      <c r="I5125" s="7">
        <v>134600</v>
      </c>
      <c r="J5125" s="7" t="s">
        <v>1782</v>
      </c>
      <c r="K5125" s="7">
        <v>16223195</v>
      </c>
      <c r="M5125" s="3">
        <v>1</v>
      </c>
      <c r="N5125" s="3">
        <v>126</v>
      </c>
      <c r="O5125" s="3">
        <f t="shared" si="80"/>
        <v>4.836281906951478</v>
      </c>
      <c r="P5125" s="3">
        <v>0</v>
      </c>
    </row>
    <row r="5126" spans="1:16" x14ac:dyDescent="0.25">
      <c r="A5126" s="3">
        <v>1147</v>
      </c>
      <c r="B5126" s="3" t="s">
        <v>1666</v>
      </c>
      <c r="C5126" s="3" t="s">
        <v>17</v>
      </c>
      <c r="D5126" s="3" t="s">
        <v>1107</v>
      </c>
      <c r="E5126" s="3" t="s">
        <v>295</v>
      </c>
      <c r="F5126" s="3" t="s">
        <v>1777</v>
      </c>
      <c r="H5126" s="7">
        <v>1147</v>
      </c>
      <c r="I5126" s="7">
        <v>134564</v>
      </c>
      <c r="J5126" s="7" t="s">
        <v>1778</v>
      </c>
      <c r="K5126" s="7">
        <v>16223219</v>
      </c>
      <c r="M5126" s="3">
        <v>1</v>
      </c>
      <c r="N5126" s="3">
        <v>178</v>
      </c>
      <c r="O5126" s="3">
        <f t="shared" si="80"/>
        <v>5.181783550292085</v>
      </c>
      <c r="P5126" s="3">
        <v>29.673166599999998</v>
      </c>
    </row>
    <row r="5127" spans="1:16" x14ac:dyDescent="0.25">
      <c r="A5127" s="3">
        <v>1093</v>
      </c>
      <c r="B5127" s="3" t="s">
        <v>1666</v>
      </c>
      <c r="C5127" s="3" t="s">
        <v>17</v>
      </c>
      <c r="D5127" s="3" t="s">
        <v>290</v>
      </c>
      <c r="E5127" s="3" t="s">
        <v>291</v>
      </c>
      <c r="F5127" s="3" t="s">
        <v>1775</v>
      </c>
      <c r="H5127" s="7">
        <v>1093</v>
      </c>
      <c r="I5127" s="7">
        <v>134546</v>
      </c>
      <c r="J5127" s="7" t="s">
        <v>1776</v>
      </c>
      <c r="K5127" s="7">
        <v>16223240</v>
      </c>
      <c r="M5127" s="3">
        <v>1</v>
      </c>
      <c r="N5127" s="3">
        <v>159</v>
      </c>
      <c r="O5127" s="3">
        <f t="shared" si="80"/>
        <v>5.0689042022202315</v>
      </c>
      <c r="P5127" s="3">
        <v>15.762050889999999</v>
      </c>
    </row>
    <row r="5128" spans="1:16" x14ac:dyDescent="0.25">
      <c r="A5128" s="3">
        <v>1157</v>
      </c>
      <c r="B5128" s="3" t="s">
        <v>1666</v>
      </c>
      <c r="C5128" s="3" t="s">
        <v>17</v>
      </c>
      <c r="D5128" s="3" t="s">
        <v>1100</v>
      </c>
      <c r="E5128" s="3" t="s">
        <v>283</v>
      </c>
      <c r="F5128" s="3" t="s">
        <v>1771</v>
      </c>
      <c r="H5128" s="7">
        <v>1157</v>
      </c>
      <c r="I5128" s="7">
        <v>134480</v>
      </c>
      <c r="J5128" s="7" t="s">
        <v>1772</v>
      </c>
      <c r="K5128" s="7">
        <v>16223244</v>
      </c>
      <c r="M5128" s="3">
        <v>1</v>
      </c>
      <c r="N5128" s="3">
        <v>131</v>
      </c>
      <c r="O5128" s="3">
        <f t="shared" si="80"/>
        <v>4.8751973232011512</v>
      </c>
      <c r="P5128" s="3">
        <v>0</v>
      </c>
    </row>
    <row r="5129" spans="1:16" x14ac:dyDescent="0.25">
      <c r="A5129" s="3">
        <v>1091</v>
      </c>
      <c r="B5129" s="3" t="s">
        <v>1666</v>
      </c>
      <c r="C5129" s="3" t="s">
        <v>17</v>
      </c>
      <c r="D5129" s="3" t="s">
        <v>286</v>
      </c>
      <c r="E5129" s="3" t="s">
        <v>287</v>
      </c>
      <c r="F5129" s="3" t="s">
        <v>1773</v>
      </c>
      <c r="H5129" s="7">
        <v>1091</v>
      </c>
      <c r="I5129" s="7">
        <v>134492</v>
      </c>
      <c r="J5129" s="7" t="s">
        <v>1774</v>
      </c>
      <c r="K5129" s="7">
        <v>16223249</v>
      </c>
      <c r="M5129" s="3">
        <v>1</v>
      </c>
      <c r="N5129" s="3">
        <v>117</v>
      </c>
      <c r="O5129" s="3">
        <f t="shared" si="80"/>
        <v>4.7621739347977563</v>
      </c>
      <c r="P5129" s="3">
        <v>0</v>
      </c>
    </row>
    <row r="5130" spans="1:16" x14ac:dyDescent="0.25">
      <c r="A5130" s="3">
        <v>1089</v>
      </c>
      <c r="B5130" s="3" t="s">
        <v>1666</v>
      </c>
      <c r="C5130" s="3" t="s">
        <v>17</v>
      </c>
      <c r="D5130" s="3" t="s">
        <v>278</v>
      </c>
      <c r="E5130" s="3" t="s">
        <v>279</v>
      </c>
      <c r="F5130" s="3" t="s">
        <v>1769</v>
      </c>
      <c r="H5130" s="7">
        <v>1089</v>
      </c>
      <c r="I5130" s="7">
        <v>134372</v>
      </c>
      <c r="J5130" s="7" t="s">
        <v>1770</v>
      </c>
      <c r="K5130" s="7">
        <v>16223263</v>
      </c>
      <c r="M5130" s="3">
        <v>1</v>
      </c>
      <c r="N5130" s="3">
        <v>124</v>
      </c>
      <c r="O5130" s="3">
        <f t="shared" si="80"/>
        <v>4.8202815656050371</v>
      </c>
      <c r="P5130" s="3">
        <v>0</v>
      </c>
    </row>
    <row r="5131" spans="1:16" x14ac:dyDescent="0.25">
      <c r="A5131" s="3">
        <v>1085</v>
      </c>
      <c r="B5131" s="3" t="s">
        <v>1666</v>
      </c>
      <c r="C5131" s="3" t="s">
        <v>17</v>
      </c>
      <c r="D5131" s="3" t="s">
        <v>270</v>
      </c>
      <c r="E5131" s="3" t="s">
        <v>271</v>
      </c>
      <c r="F5131" s="3" t="s">
        <v>1765</v>
      </c>
      <c r="H5131" s="7">
        <v>1085</v>
      </c>
      <c r="I5131" s="7">
        <v>134291</v>
      </c>
      <c r="J5131" s="7" t="s">
        <v>1766</v>
      </c>
      <c r="K5131" s="7">
        <v>16223267</v>
      </c>
      <c r="M5131" s="3">
        <v>1</v>
      </c>
      <c r="N5131" s="3">
        <v>139</v>
      </c>
      <c r="O5131" s="3">
        <f t="shared" si="80"/>
        <v>4.9344739331306915</v>
      </c>
      <c r="P5131" s="3">
        <v>0.78297353700000005</v>
      </c>
    </row>
    <row r="5132" spans="1:16" x14ac:dyDescent="0.25">
      <c r="A5132" s="3">
        <v>1087</v>
      </c>
      <c r="B5132" s="3" t="s">
        <v>1666</v>
      </c>
      <c r="C5132" s="3" t="s">
        <v>17</v>
      </c>
      <c r="D5132" s="3" t="s">
        <v>274</v>
      </c>
      <c r="E5132" s="3" t="s">
        <v>275</v>
      </c>
      <c r="F5132" s="3" t="s">
        <v>1767</v>
      </c>
      <c r="H5132" s="7">
        <v>1087</v>
      </c>
      <c r="I5132" s="7">
        <v>134348</v>
      </c>
      <c r="J5132" s="7" t="s">
        <v>1768</v>
      </c>
      <c r="K5132" s="7">
        <v>16223271</v>
      </c>
      <c r="M5132" s="3">
        <v>1</v>
      </c>
      <c r="N5132" s="3">
        <v>222</v>
      </c>
      <c r="O5132" s="3">
        <f t="shared" si="80"/>
        <v>5.4026773818722793</v>
      </c>
      <c r="P5132" s="3">
        <v>61.466266079999997</v>
      </c>
    </row>
    <row r="5133" spans="1:16" x14ac:dyDescent="0.25">
      <c r="A5133" s="3">
        <v>1083</v>
      </c>
      <c r="B5133" s="3" t="s">
        <v>1666</v>
      </c>
      <c r="C5133" s="3" t="s">
        <v>17</v>
      </c>
      <c r="D5133" s="3" t="s">
        <v>266</v>
      </c>
      <c r="E5133" s="3" t="s">
        <v>267</v>
      </c>
      <c r="F5133" s="3" t="s">
        <v>1763</v>
      </c>
      <c r="H5133" s="7">
        <v>1083</v>
      </c>
      <c r="I5133" s="7">
        <v>134207</v>
      </c>
      <c r="J5133" s="7" t="s">
        <v>1764</v>
      </c>
      <c r="K5133" s="7">
        <v>16223322</v>
      </c>
      <c r="M5133" s="3">
        <v>1</v>
      </c>
      <c r="N5133" s="3">
        <v>121</v>
      </c>
      <c r="O5133" s="3">
        <f t="shared" si="80"/>
        <v>4.7957905455967413</v>
      </c>
      <c r="P5133" s="3">
        <v>0</v>
      </c>
    </row>
    <row r="5134" spans="1:16" x14ac:dyDescent="0.25">
      <c r="A5134" s="3">
        <v>1081</v>
      </c>
      <c r="B5134" s="3" t="s">
        <v>1666</v>
      </c>
      <c r="C5134" s="3" t="s">
        <v>17</v>
      </c>
      <c r="D5134" s="3" t="s">
        <v>262</v>
      </c>
      <c r="E5134" s="3" t="s">
        <v>263</v>
      </c>
      <c r="F5134" s="3" t="s">
        <v>1761</v>
      </c>
      <c r="H5134" s="7">
        <v>1081</v>
      </c>
      <c r="I5134" s="7">
        <v>134150</v>
      </c>
      <c r="J5134" s="7" t="s">
        <v>1762</v>
      </c>
      <c r="K5134" s="7">
        <v>16223348</v>
      </c>
      <c r="M5134" s="3">
        <v>1</v>
      </c>
      <c r="N5134" s="3">
        <v>138</v>
      </c>
      <c r="O5134" s="3">
        <f t="shared" si="80"/>
        <v>4.9272536851572051</v>
      </c>
      <c r="P5134" s="3">
        <v>0</v>
      </c>
    </row>
    <row r="5135" spans="1:16" x14ac:dyDescent="0.25">
      <c r="A5135" s="3">
        <v>1077</v>
      </c>
      <c r="B5135" s="3" t="s">
        <v>1666</v>
      </c>
      <c r="C5135" s="3" t="s">
        <v>17</v>
      </c>
      <c r="D5135" s="3" t="s">
        <v>254</v>
      </c>
      <c r="E5135" s="3" t="s">
        <v>255</v>
      </c>
      <c r="F5135" s="3" t="s">
        <v>1757</v>
      </c>
      <c r="H5135" s="7">
        <v>1077</v>
      </c>
      <c r="I5135" s="7">
        <v>134087</v>
      </c>
      <c r="J5135" s="7" t="s">
        <v>1758</v>
      </c>
      <c r="K5135" s="7">
        <v>16223362</v>
      </c>
      <c r="M5135" s="3">
        <v>1</v>
      </c>
      <c r="N5135" s="3">
        <v>148</v>
      </c>
      <c r="O5135" s="3">
        <f t="shared" si="80"/>
        <v>4.9972122737641147</v>
      </c>
      <c r="P5135" s="3">
        <v>7.6046255929999997</v>
      </c>
    </row>
    <row r="5136" spans="1:16" x14ac:dyDescent="0.25">
      <c r="A5136" s="3">
        <v>1075</v>
      </c>
      <c r="B5136" s="3" t="s">
        <v>1666</v>
      </c>
      <c r="C5136" s="3" t="s">
        <v>17</v>
      </c>
      <c r="D5136" s="3" t="s">
        <v>250</v>
      </c>
      <c r="E5136" s="3" t="s">
        <v>251</v>
      </c>
      <c r="F5136" s="3" t="s">
        <v>1755</v>
      </c>
      <c r="H5136" s="7">
        <v>1075</v>
      </c>
      <c r="I5136" s="7">
        <v>134009</v>
      </c>
      <c r="J5136" s="7" t="s">
        <v>1756</v>
      </c>
      <c r="K5136" s="7">
        <v>16223364</v>
      </c>
      <c r="M5136" s="3">
        <v>1</v>
      </c>
      <c r="N5136" s="3">
        <v>181</v>
      </c>
      <c r="O5136" s="3">
        <f t="shared" si="80"/>
        <v>5.1984970312658261</v>
      </c>
      <c r="P5136" s="3">
        <v>31.85633683</v>
      </c>
    </row>
    <row r="5137" spans="1:16" x14ac:dyDescent="0.25">
      <c r="A5137" s="3">
        <v>1073</v>
      </c>
      <c r="B5137" s="3" t="s">
        <v>1666</v>
      </c>
      <c r="C5137" s="3" t="s">
        <v>17</v>
      </c>
      <c r="D5137" s="3" t="s">
        <v>246</v>
      </c>
      <c r="E5137" s="3" t="s">
        <v>247</v>
      </c>
      <c r="F5137" s="3" t="s">
        <v>1753</v>
      </c>
      <c r="H5137" s="7">
        <v>1073</v>
      </c>
      <c r="I5137" s="7">
        <v>133970</v>
      </c>
      <c r="J5137" s="7" t="s">
        <v>1754</v>
      </c>
      <c r="K5137" s="7">
        <v>16223381</v>
      </c>
      <c r="M5137" s="3">
        <v>1</v>
      </c>
      <c r="N5137" s="3">
        <v>133</v>
      </c>
      <c r="O5137" s="3">
        <f t="shared" si="80"/>
        <v>4.8903491282217537</v>
      </c>
      <c r="P5137" s="3">
        <v>0</v>
      </c>
    </row>
    <row r="5138" spans="1:16" x14ac:dyDescent="0.25">
      <c r="A5138" s="3">
        <v>1079</v>
      </c>
      <c r="B5138" s="3" t="s">
        <v>1666</v>
      </c>
      <c r="C5138" s="3" t="s">
        <v>17</v>
      </c>
      <c r="D5138" s="3" t="s">
        <v>258</v>
      </c>
      <c r="E5138" s="3" t="s">
        <v>259</v>
      </c>
      <c r="F5138" s="3" t="s">
        <v>1759</v>
      </c>
      <c r="H5138" s="7">
        <v>1079</v>
      </c>
      <c r="I5138" s="7">
        <v>134090</v>
      </c>
      <c r="J5138" s="7" t="s">
        <v>1760</v>
      </c>
      <c r="K5138" s="7">
        <v>16223384</v>
      </c>
      <c r="M5138" s="3">
        <v>1</v>
      </c>
      <c r="N5138" s="3">
        <v>162</v>
      </c>
      <c r="O5138" s="3">
        <f t="shared" si="80"/>
        <v>5.0875963352323836</v>
      </c>
      <c r="P5138" s="3">
        <v>17.97042691</v>
      </c>
    </row>
    <row r="5139" spans="1:16" x14ac:dyDescent="0.25">
      <c r="A5139" s="3">
        <v>1071</v>
      </c>
      <c r="B5139" s="3" t="s">
        <v>1666</v>
      </c>
      <c r="C5139" s="3" t="s">
        <v>17</v>
      </c>
      <c r="D5139" s="3" t="s">
        <v>242</v>
      </c>
      <c r="E5139" s="3" t="s">
        <v>243</v>
      </c>
      <c r="F5139" s="3" t="s">
        <v>1751</v>
      </c>
      <c r="H5139" s="7">
        <v>1071</v>
      </c>
      <c r="I5139" s="7">
        <v>133928</v>
      </c>
      <c r="J5139" s="7" t="s">
        <v>1752</v>
      </c>
      <c r="K5139" s="7">
        <v>16223413</v>
      </c>
      <c r="M5139" s="3">
        <v>1</v>
      </c>
      <c r="N5139" s="3">
        <v>135</v>
      </c>
      <c r="O5139" s="3">
        <f t="shared" si="80"/>
        <v>4.9052747784384296</v>
      </c>
      <c r="P5139" s="3">
        <v>0</v>
      </c>
    </row>
    <row r="5140" spans="1:16" x14ac:dyDescent="0.25">
      <c r="A5140" s="3">
        <v>1067</v>
      </c>
      <c r="B5140" s="3" t="s">
        <v>1666</v>
      </c>
      <c r="C5140" s="3" t="s">
        <v>17</v>
      </c>
      <c r="D5140" s="3" t="s">
        <v>226</v>
      </c>
      <c r="E5140" s="3" t="s">
        <v>227</v>
      </c>
      <c r="F5140" s="3" t="s">
        <v>1745</v>
      </c>
      <c r="H5140" s="7">
        <v>1067</v>
      </c>
      <c r="I5140" s="7">
        <v>133745</v>
      </c>
      <c r="J5140" s="7" t="s">
        <v>1746</v>
      </c>
      <c r="K5140" s="7">
        <v>16223443</v>
      </c>
      <c r="M5140" s="3">
        <v>1</v>
      </c>
      <c r="N5140" s="3">
        <v>155</v>
      </c>
      <c r="O5140" s="3">
        <f t="shared" si="80"/>
        <v>5.0434251169192468</v>
      </c>
      <c r="P5140" s="3">
        <v>12.808142050000001</v>
      </c>
    </row>
    <row r="5141" spans="1:16" x14ac:dyDescent="0.25">
      <c r="A5141" s="3">
        <v>1069</v>
      </c>
      <c r="B5141" s="3" t="s">
        <v>1666</v>
      </c>
      <c r="C5141" s="3" t="s">
        <v>17</v>
      </c>
      <c r="D5141" s="3" t="s">
        <v>230</v>
      </c>
      <c r="E5141" s="3" t="s">
        <v>231</v>
      </c>
      <c r="F5141" s="3" t="s">
        <v>1747</v>
      </c>
      <c r="H5141" s="7">
        <v>1069</v>
      </c>
      <c r="I5141" s="7">
        <v>133766</v>
      </c>
      <c r="J5141" s="7" t="s">
        <v>1748</v>
      </c>
      <c r="K5141" s="7">
        <v>16223458</v>
      </c>
      <c r="M5141" s="3">
        <v>1</v>
      </c>
      <c r="N5141" s="3">
        <v>126</v>
      </c>
      <c r="O5141" s="3">
        <f t="shared" si="80"/>
        <v>4.836281906951478</v>
      </c>
      <c r="P5141" s="3">
        <v>0</v>
      </c>
    </row>
    <row r="5142" spans="1:16" x14ac:dyDescent="0.25">
      <c r="A5142" s="3">
        <v>1145</v>
      </c>
      <c r="B5142" s="3" t="s">
        <v>1666</v>
      </c>
      <c r="C5142" s="3" t="s">
        <v>17</v>
      </c>
      <c r="D5142" s="3" t="s">
        <v>899</v>
      </c>
      <c r="E5142" s="3" t="s">
        <v>235</v>
      </c>
      <c r="F5142" s="3" t="s">
        <v>1749</v>
      </c>
      <c r="H5142" s="7">
        <v>1145</v>
      </c>
      <c r="I5142" s="7">
        <v>133787</v>
      </c>
      <c r="J5142" s="7" t="s">
        <v>1750</v>
      </c>
      <c r="K5142" s="7">
        <v>16223472</v>
      </c>
      <c r="M5142" s="3">
        <v>1</v>
      </c>
      <c r="N5142" s="3">
        <v>158</v>
      </c>
      <c r="O5142" s="3">
        <f t="shared" si="80"/>
        <v>5.0625950330269669</v>
      </c>
      <c r="P5142" s="3">
        <v>15.0246493</v>
      </c>
    </row>
    <row r="5143" spans="1:16" x14ac:dyDescent="0.25">
      <c r="A5143" s="3">
        <v>1061</v>
      </c>
      <c r="B5143" s="3" t="s">
        <v>1666</v>
      </c>
      <c r="C5143" s="3" t="s">
        <v>17</v>
      </c>
      <c r="D5143" s="3" t="s">
        <v>214</v>
      </c>
      <c r="E5143" s="3" t="s">
        <v>215</v>
      </c>
      <c r="F5143" s="3" t="s">
        <v>1739</v>
      </c>
      <c r="H5143" s="7">
        <v>1061</v>
      </c>
      <c r="I5143" s="7">
        <v>133556</v>
      </c>
      <c r="J5143" s="7" t="s">
        <v>1740</v>
      </c>
      <c r="K5143" s="7">
        <v>16223514</v>
      </c>
      <c r="M5143" s="3">
        <v>1</v>
      </c>
      <c r="N5143" s="3">
        <v>124</v>
      </c>
      <c r="O5143" s="3">
        <f t="shared" si="80"/>
        <v>4.8202815656050371</v>
      </c>
      <c r="P5143" s="3">
        <v>0</v>
      </c>
    </row>
    <row r="5144" spans="1:16" x14ac:dyDescent="0.25">
      <c r="A5144" s="3">
        <v>1063</v>
      </c>
      <c r="B5144" s="3" t="s">
        <v>1666</v>
      </c>
      <c r="C5144" s="3" t="s">
        <v>17</v>
      </c>
      <c r="D5144" s="3" t="s">
        <v>218</v>
      </c>
      <c r="E5144" s="3" t="s">
        <v>219</v>
      </c>
      <c r="F5144" s="3" t="s">
        <v>1741</v>
      </c>
      <c r="H5144" s="7">
        <v>1063</v>
      </c>
      <c r="I5144" s="7">
        <v>133601</v>
      </c>
      <c r="J5144" s="7" t="s">
        <v>1742</v>
      </c>
      <c r="K5144" s="7">
        <v>16223543</v>
      </c>
      <c r="M5144" s="3">
        <v>1</v>
      </c>
      <c r="N5144" s="3">
        <v>129</v>
      </c>
      <c r="O5144" s="3">
        <f t="shared" si="80"/>
        <v>4.8598124043616719</v>
      </c>
      <c r="P5144" s="3">
        <v>0</v>
      </c>
    </row>
    <row r="5145" spans="1:16" x14ac:dyDescent="0.25">
      <c r="A5145" s="3">
        <v>1065</v>
      </c>
      <c r="B5145" s="3" t="s">
        <v>1666</v>
      </c>
      <c r="C5145" s="3" t="s">
        <v>17</v>
      </c>
      <c r="D5145" s="3" t="s">
        <v>222</v>
      </c>
      <c r="E5145" s="3" t="s">
        <v>223</v>
      </c>
      <c r="F5145" s="3" t="s">
        <v>1743</v>
      </c>
      <c r="H5145" s="7">
        <v>1065</v>
      </c>
      <c r="I5145" s="7">
        <v>133712</v>
      </c>
      <c r="J5145" s="7" t="s">
        <v>1744</v>
      </c>
      <c r="K5145" s="7">
        <v>16223550</v>
      </c>
      <c r="M5145" s="3">
        <v>1</v>
      </c>
      <c r="N5145" s="3">
        <v>157</v>
      </c>
      <c r="O5145" s="3">
        <f t="shared" si="80"/>
        <v>5.0562458053483077</v>
      </c>
      <c r="P5145" s="3">
        <v>14.286556109999999</v>
      </c>
    </row>
    <row r="5146" spans="1:16" x14ac:dyDescent="0.25">
      <c r="A5146" s="3">
        <v>1141</v>
      </c>
      <c r="B5146" s="3" t="s">
        <v>1666</v>
      </c>
      <c r="C5146" s="3" t="s">
        <v>17</v>
      </c>
      <c r="D5146" s="3" t="s">
        <v>772</v>
      </c>
      <c r="E5146" s="3" t="s">
        <v>211</v>
      </c>
      <c r="F5146" s="3" t="s">
        <v>1737</v>
      </c>
      <c r="H5146" s="7">
        <v>1141</v>
      </c>
      <c r="I5146" s="7">
        <v>133535</v>
      </c>
      <c r="J5146" s="7" t="s">
        <v>1738</v>
      </c>
      <c r="K5146" s="7">
        <v>16223558</v>
      </c>
      <c r="M5146" s="3">
        <v>1</v>
      </c>
      <c r="N5146" s="3">
        <v>139</v>
      </c>
      <c r="O5146" s="3">
        <f t="shared" si="80"/>
        <v>4.9344739331306915</v>
      </c>
      <c r="P5146" s="3">
        <v>0.78297353700000005</v>
      </c>
    </row>
    <row r="5147" spans="1:16" x14ac:dyDescent="0.25">
      <c r="A5147" s="3">
        <v>1155</v>
      </c>
      <c r="B5147" s="3" t="s">
        <v>1666</v>
      </c>
      <c r="C5147" s="3" t="s">
        <v>17</v>
      </c>
      <c r="D5147" s="3" t="s">
        <v>1059</v>
      </c>
      <c r="E5147" s="3" t="s">
        <v>207</v>
      </c>
      <c r="F5147" s="3" t="s">
        <v>1735</v>
      </c>
      <c r="H5147" s="7">
        <v>1155</v>
      </c>
      <c r="I5147" s="7">
        <v>133439</v>
      </c>
      <c r="J5147" s="7" t="s">
        <v>1736</v>
      </c>
      <c r="K5147" s="7">
        <v>16223610</v>
      </c>
      <c r="M5147" s="3">
        <v>1</v>
      </c>
      <c r="N5147" s="3">
        <v>129</v>
      </c>
      <c r="O5147" s="3">
        <f t="shared" si="80"/>
        <v>4.8598124043616719</v>
      </c>
      <c r="P5147" s="3">
        <v>0</v>
      </c>
    </row>
    <row r="5148" spans="1:16" x14ac:dyDescent="0.25">
      <c r="A5148" s="3">
        <v>1057</v>
      </c>
      <c r="B5148" s="3" t="s">
        <v>1666</v>
      </c>
      <c r="C5148" s="3" t="s">
        <v>17</v>
      </c>
      <c r="D5148" s="3" t="s">
        <v>198</v>
      </c>
      <c r="E5148" s="3" t="s">
        <v>199</v>
      </c>
      <c r="F5148" s="3" t="s">
        <v>1729</v>
      </c>
      <c r="H5148" s="7">
        <v>1057</v>
      </c>
      <c r="I5148" s="7">
        <v>133127</v>
      </c>
      <c r="J5148" s="7" t="s">
        <v>1730</v>
      </c>
      <c r="K5148" s="7">
        <v>16223625</v>
      </c>
      <c r="M5148" s="3">
        <v>1</v>
      </c>
      <c r="N5148" s="3">
        <v>152</v>
      </c>
      <c r="O5148" s="3">
        <f t="shared" si="80"/>
        <v>5.0238805208462765</v>
      </c>
      <c r="P5148" s="3">
        <v>10.584251849999999</v>
      </c>
    </row>
    <row r="5149" spans="1:16" x14ac:dyDescent="0.25">
      <c r="A5149" s="3">
        <v>1059</v>
      </c>
      <c r="B5149" s="3" t="s">
        <v>1666</v>
      </c>
      <c r="C5149" s="3" t="s">
        <v>17</v>
      </c>
      <c r="D5149" s="3" t="s">
        <v>202</v>
      </c>
      <c r="E5149" s="3" t="s">
        <v>203</v>
      </c>
      <c r="F5149" s="3" t="s">
        <v>1733</v>
      </c>
      <c r="H5149" s="7">
        <v>1059</v>
      </c>
      <c r="I5149" s="7">
        <v>133340</v>
      </c>
      <c r="J5149" s="7" t="s">
        <v>1734</v>
      </c>
      <c r="K5149" s="7">
        <v>16223638</v>
      </c>
      <c r="M5149" s="3">
        <v>1</v>
      </c>
      <c r="N5149" s="3">
        <v>127</v>
      </c>
      <c r="O5149" s="3">
        <f t="shared" si="80"/>
        <v>4.8441870864585912</v>
      </c>
      <c r="P5149" s="3">
        <v>0</v>
      </c>
    </row>
    <row r="5150" spans="1:16" x14ac:dyDescent="0.25">
      <c r="A5150" s="3">
        <v>1137</v>
      </c>
      <c r="B5150" s="3" t="s">
        <v>1666</v>
      </c>
      <c r="C5150" s="3" t="s">
        <v>17</v>
      </c>
      <c r="D5150" s="3" t="s">
        <v>607</v>
      </c>
      <c r="E5150" s="3" t="s">
        <v>446</v>
      </c>
      <c r="F5150" s="3" t="s">
        <v>1731</v>
      </c>
      <c r="H5150" s="7">
        <v>1137</v>
      </c>
      <c r="I5150" s="7">
        <v>133136</v>
      </c>
      <c r="J5150" s="7" t="s">
        <v>1732</v>
      </c>
      <c r="K5150" s="7">
        <v>16223639</v>
      </c>
      <c r="M5150" s="3">
        <v>1</v>
      </c>
      <c r="N5150" s="3">
        <v>151</v>
      </c>
      <c r="O5150" s="3">
        <f t="shared" si="80"/>
        <v>5.0172798368149243</v>
      </c>
      <c r="P5150" s="3">
        <v>9.8410516950000009</v>
      </c>
    </row>
    <row r="5151" spans="1:16" x14ac:dyDescent="0.25">
      <c r="A5151" s="3">
        <v>1047</v>
      </c>
      <c r="B5151" s="3" t="s">
        <v>1666</v>
      </c>
      <c r="C5151" s="3" t="s">
        <v>17</v>
      </c>
      <c r="D5151" s="3" t="s">
        <v>114</v>
      </c>
      <c r="E5151" s="3" t="s">
        <v>115</v>
      </c>
      <c r="F5151" s="3" t="s">
        <v>1723</v>
      </c>
      <c r="H5151" s="7">
        <v>1047</v>
      </c>
      <c r="I5151" s="7">
        <v>132980</v>
      </c>
      <c r="J5151" s="7" t="s">
        <v>1724</v>
      </c>
      <c r="K5151" s="7">
        <v>16223703</v>
      </c>
      <c r="M5151" s="3">
        <v>1</v>
      </c>
      <c r="N5151" s="3">
        <v>136</v>
      </c>
      <c r="O5151" s="3">
        <f t="shared" si="80"/>
        <v>4.9126548857360524</v>
      </c>
      <c r="P5151" s="3">
        <v>0</v>
      </c>
    </row>
    <row r="5152" spans="1:16" x14ac:dyDescent="0.25">
      <c r="A5152" s="3">
        <v>1045</v>
      </c>
      <c r="B5152" s="3" t="s">
        <v>1666</v>
      </c>
      <c r="C5152" s="3" t="s">
        <v>17</v>
      </c>
      <c r="D5152" s="3" t="s">
        <v>188</v>
      </c>
      <c r="E5152" s="3" t="s">
        <v>189</v>
      </c>
      <c r="F5152" s="3" t="s">
        <v>1721</v>
      </c>
      <c r="H5152" s="7">
        <v>1045</v>
      </c>
      <c r="I5152" s="7">
        <v>132965</v>
      </c>
      <c r="J5152" s="7" t="s">
        <v>1722</v>
      </c>
      <c r="K5152" s="7">
        <v>16223707</v>
      </c>
      <c r="M5152" s="3">
        <v>1</v>
      </c>
      <c r="N5152" s="3">
        <v>125</v>
      </c>
      <c r="O5152" s="3">
        <f t="shared" si="80"/>
        <v>4.8283137373023015</v>
      </c>
      <c r="P5152" s="3">
        <v>0</v>
      </c>
    </row>
    <row r="5153" spans="1:16" x14ac:dyDescent="0.25">
      <c r="A5153" s="3">
        <v>1051</v>
      </c>
      <c r="B5153" s="3" t="s">
        <v>1666</v>
      </c>
      <c r="C5153" s="3" t="s">
        <v>17</v>
      </c>
      <c r="D5153" s="3" t="s">
        <v>122</v>
      </c>
      <c r="E5153" s="3" t="s">
        <v>123</v>
      </c>
      <c r="F5153" s="3" t="s">
        <v>1727</v>
      </c>
      <c r="H5153" s="7">
        <v>1051</v>
      </c>
      <c r="I5153" s="7">
        <v>133007</v>
      </c>
      <c r="J5153" s="7" t="s">
        <v>1728</v>
      </c>
      <c r="K5153" s="7">
        <v>16223728</v>
      </c>
      <c r="M5153" s="3">
        <v>1</v>
      </c>
      <c r="N5153" s="3">
        <v>155</v>
      </c>
      <c r="O5153" s="3">
        <f t="shared" si="80"/>
        <v>5.0434251169192468</v>
      </c>
      <c r="P5153" s="3">
        <v>12.808142050000001</v>
      </c>
    </row>
    <row r="5154" spans="1:16" x14ac:dyDescent="0.25">
      <c r="A5154" s="3">
        <v>1049</v>
      </c>
      <c r="B5154" s="3" t="s">
        <v>1666</v>
      </c>
      <c r="C5154" s="3" t="s">
        <v>17</v>
      </c>
      <c r="D5154" s="3" t="s">
        <v>118</v>
      </c>
      <c r="E5154" s="3" t="s">
        <v>119</v>
      </c>
      <c r="F5154" s="3" t="s">
        <v>1725</v>
      </c>
      <c r="H5154" s="7">
        <v>1049</v>
      </c>
      <c r="I5154" s="7">
        <v>132992</v>
      </c>
      <c r="J5154" s="7" t="s">
        <v>1726</v>
      </c>
      <c r="K5154" s="7">
        <v>16223748</v>
      </c>
      <c r="M5154" s="3">
        <v>1</v>
      </c>
      <c r="N5154" s="3">
        <v>138</v>
      </c>
      <c r="O5154" s="3">
        <f t="shared" si="80"/>
        <v>4.9272536851572051</v>
      </c>
      <c r="P5154" s="3">
        <v>0</v>
      </c>
    </row>
    <row r="5155" spans="1:16" x14ac:dyDescent="0.25">
      <c r="A5155" s="3">
        <v>1043</v>
      </c>
      <c r="B5155" s="3" t="s">
        <v>1666</v>
      </c>
      <c r="C5155" s="3" t="s">
        <v>17</v>
      </c>
      <c r="D5155" s="3" t="s">
        <v>110</v>
      </c>
      <c r="E5155" s="3" t="s">
        <v>111</v>
      </c>
      <c r="F5155" s="3" t="s">
        <v>1719</v>
      </c>
      <c r="H5155" s="7">
        <v>1043</v>
      </c>
      <c r="I5155" s="7">
        <v>132908</v>
      </c>
      <c r="J5155" s="7" t="s">
        <v>1720</v>
      </c>
      <c r="K5155" s="7">
        <v>16223786</v>
      </c>
      <c r="M5155" s="3">
        <v>1</v>
      </c>
      <c r="N5155" s="3">
        <v>626</v>
      </c>
      <c r="O5155" s="3">
        <f t="shared" si="80"/>
        <v>6.4393503711000983</v>
      </c>
      <c r="P5155" s="3">
        <v>345.57291659999999</v>
      </c>
    </row>
    <row r="5156" spans="1:16" x14ac:dyDescent="0.25">
      <c r="A5156" s="3">
        <v>1131</v>
      </c>
      <c r="B5156" s="3" t="s">
        <v>1666</v>
      </c>
      <c r="C5156" s="3" t="s">
        <v>17</v>
      </c>
      <c r="D5156" s="3" t="s">
        <v>183</v>
      </c>
      <c r="E5156" s="3" t="s">
        <v>107</v>
      </c>
      <c r="F5156" s="3" t="s">
        <v>1717</v>
      </c>
      <c r="H5156" s="7">
        <v>1131</v>
      </c>
      <c r="I5156" s="7">
        <v>132686</v>
      </c>
      <c r="J5156" s="7" t="s">
        <v>1718</v>
      </c>
      <c r="K5156" s="7">
        <v>16223809</v>
      </c>
      <c r="M5156" s="3">
        <v>1</v>
      </c>
      <c r="N5156" s="3">
        <v>149</v>
      </c>
      <c r="O5156" s="3">
        <f t="shared" si="80"/>
        <v>5.0039463059454592</v>
      </c>
      <c r="P5156" s="3">
        <v>8.351338578</v>
      </c>
    </row>
    <row r="5157" spans="1:16" x14ac:dyDescent="0.25">
      <c r="A5157" s="3">
        <v>1041</v>
      </c>
      <c r="B5157" s="3" t="s">
        <v>1666</v>
      </c>
      <c r="C5157" s="3" t="s">
        <v>17</v>
      </c>
      <c r="D5157" s="3" t="s">
        <v>102</v>
      </c>
      <c r="E5157" s="3" t="s">
        <v>103</v>
      </c>
      <c r="F5157" s="3" t="s">
        <v>1715</v>
      </c>
      <c r="H5157" s="7">
        <v>1041</v>
      </c>
      <c r="I5157" s="7">
        <v>132668</v>
      </c>
      <c r="J5157" s="7" t="s">
        <v>1716</v>
      </c>
      <c r="K5157" s="7">
        <v>16223826</v>
      </c>
      <c r="M5157" s="3">
        <v>1</v>
      </c>
      <c r="N5157" s="3">
        <v>202</v>
      </c>
      <c r="O5157" s="3">
        <f t="shared" si="80"/>
        <v>5.3082676974012051</v>
      </c>
      <c r="P5157" s="3">
        <v>47.067822249999999</v>
      </c>
    </row>
    <row r="5158" spans="1:16" x14ac:dyDescent="0.25">
      <c r="A5158" s="3">
        <v>1039</v>
      </c>
      <c r="B5158" s="3" t="s">
        <v>1666</v>
      </c>
      <c r="C5158" s="3" t="s">
        <v>17</v>
      </c>
      <c r="D5158" s="3" t="s">
        <v>98</v>
      </c>
      <c r="E5158" s="3" t="s">
        <v>99</v>
      </c>
      <c r="F5158" s="3" t="s">
        <v>1713</v>
      </c>
      <c r="H5158" s="7">
        <v>1039</v>
      </c>
      <c r="I5158" s="7">
        <v>132575</v>
      </c>
      <c r="J5158" s="7" t="s">
        <v>1714</v>
      </c>
      <c r="K5158" s="7">
        <v>16223899</v>
      </c>
      <c r="M5158" s="3">
        <v>1</v>
      </c>
      <c r="N5158" s="3">
        <v>139</v>
      </c>
      <c r="O5158" s="3">
        <f t="shared" si="80"/>
        <v>4.9344739331306915</v>
      </c>
      <c r="P5158" s="3">
        <v>0.78297353700000005</v>
      </c>
    </row>
    <row r="5159" spans="1:16" x14ac:dyDescent="0.25">
      <c r="A5159" s="3">
        <v>1037</v>
      </c>
      <c r="B5159" s="3" t="s">
        <v>1666</v>
      </c>
      <c r="C5159" s="3" t="s">
        <v>17</v>
      </c>
      <c r="D5159" s="3" t="s">
        <v>94</v>
      </c>
      <c r="E5159" s="3" t="s">
        <v>95</v>
      </c>
      <c r="F5159" s="3" t="s">
        <v>1711</v>
      </c>
      <c r="H5159" s="7">
        <v>1037</v>
      </c>
      <c r="I5159" s="7">
        <v>132524</v>
      </c>
      <c r="J5159" s="7" t="s">
        <v>1712</v>
      </c>
      <c r="K5159" s="7">
        <v>16223904</v>
      </c>
      <c r="M5159" s="3">
        <v>1</v>
      </c>
      <c r="N5159" s="3">
        <v>152</v>
      </c>
      <c r="O5159" s="3">
        <f t="shared" si="80"/>
        <v>5.0238805208462765</v>
      </c>
      <c r="P5159" s="3">
        <v>10.584251849999999</v>
      </c>
    </row>
    <row r="5160" spans="1:16" x14ac:dyDescent="0.25">
      <c r="A5160" s="3">
        <v>1035</v>
      </c>
      <c r="B5160" s="3" t="s">
        <v>1666</v>
      </c>
      <c r="C5160" s="3" t="s">
        <v>17</v>
      </c>
      <c r="D5160" s="3" t="s">
        <v>86</v>
      </c>
      <c r="E5160" s="3" t="s">
        <v>87</v>
      </c>
      <c r="F5160" s="3" t="s">
        <v>1709</v>
      </c>
      <c r="H5160" s="7">
        <v>1035</v>
      </c>
      <c r="I5160" s="7">
        <v>132512</v>
      </c>
      <c r="J5160" s="7" t="s">
        <v>1710</v>
      </c>
      <c r="K5160" s="7">
        <v>16223907</v>
      </c>
      <c r="M5160" s="3">
        <v>1</v>
      </c>
      <c r="N5160" s="3">
        <v>145</v>
      </c>
      <c r="O5160" s="3">
        <f t="shared" si="80"/>
        <v>4.9767337424205742</v>
      </c>
      <c r="P5160" s="3">
        <v>5.3553800020000004</v>
      </c>
    </row>
    <row r="5161" spans="1:16" x14ac:dyDescent="0.25">
      <c r="A5161" s="3">
        <v>1149</v>
      </c>
      <c r="B5161" s="3" t="s">
        <v>1666</v>
      </c>
      <c r="C5161" s="3" t="s">
        <v>17</v>
      </c>
      <c r="D5161" s="3" t="s">
        <v>1028</v>
      </c>
      <c r="E5161" s="3" t="s">
        <v>83</v>
      </c>
      <c r="F5161" s="3" t="s">
        <v>1707</v>
      </c>
      <c r="H5161" s="7">
        <v>1149</v>
      </c>
      <c r="I5161" s="7">
        <v>132368</v>
      </c>
      <c r="J5161" s="7" t="s">
        <v>1708</v>
      </c>
      <c r="K5161" s="7">
        <v>16223918</v>
      </c>
      <c r="M5161" s="3">
        <v>1</v>
      </c>
      <c r="N5161" s="3">
        <v>148</v>
      </c>
      <c r="O5161" s="3">
        <f t="shared" si="80"/>
        <v>4.9972122737641147</v>
      </c>
      <c r="P5161" s="3">
        <v>7.6046255929999997</v>
      </c>
    </row>
    <row r="5162" spans="1:16" x14ac:dyDescent="0.25">
      <c r="A5162" s="3">
        <v>1027</v>
      </c>
      <c r="B5162" s="3" t="s">
        <v>1666</v>
      </c>
      <c r="C5162" s="3" t="s">
        <v>17</v>
      </c>
      <c r="D5162" s="3" t="s">
        <v>66</v>
      </c>
      <c r="E5162" s="3" t="s">
        <v>67</v>
      </c>
      <c r="F5162" s="3" t="s">
        <v>1697</v>
      </c>
      <c r="H5162" s="7">
        <v>1027</v>
      </c>
      <c r="I5162" s="7">
        <v>132293</v>
      </c>
      <c r="J5162" s="7" t="s">
        <v>1698</v>
      </c>
      <c r="K5162" s="7">
        <v>16223928</v>
      </c>
      <c r="M5162" s="3">
        <v>1</v>
      </c>
      <c r="N5162" s="3">
        <v>151</v>
      </c>
      <c r="O5162" s="3">
        <f t="shared" si="80"/>
        <v>5.0172798368149243</v>
      </c>
      <c r="P5162" s="3">
        <v>9.8410516950000009</v>
      </c>
    </row>
    <row r="5163" spans="1:16" x14ac:dyDescent="0.25">
      <c r="A5163" s="3">
        <v>1129</v>
      </c>
      <c r="B5163" s="3" t="s">
        <v>1666</v>
      </c>
      <c r="C5163" s="3" t="s">
        <v>17</v>
      </c>
      <c r="D5163" s="3" t="s">
        <v>163</v>
      </c>
      <c r="E5163" s="3" t="s">
        <v>164</v>
      </c>
      <c r="F5163" s="3" t="s">
        <v>1701</v>
      </c>
      <c r="H5163" s="7">
        <v>1129</v>
      </c>
      <c r="I5163" s="7">
        <v>132317</v>
      </c>
      <c r="J5163" s="7" t="s">
        <v>1702</v>
      </c>
      <c r="K5163" s="7">
        <v>16223939</v>
      </c>
      <c r="M5163" s="3">
        <v>1</v>
      </c>
      <c r="N5163" s="3">
        <v>145</v>
      </c>
      <c r="O5163" s="3">
        <f t="shared" si="80"/>
        <v>4.9767337424205742</v>
      </c>
      <c r="P5163" s="3">
        <v>5.3553800020000004</v>
      </c>
    </row>
    <row r="5164" spans="1:16" x14ac:dyDescent="0.25">
      <c r="A5164" s="3">
        <v>1153</v>
      </c>
      <c r="B5164" s="3" t="s">
        <v>1666</v>
      </c>
      <c r="C5164" s="3" t="s">
        <v>17</v>
      </c>
      <c r="D5164" s="3" t="s">
        <v>1014</v>
      </c>
      <c r="E5164" s="3" t="s">
        <v>63</v>
      </c>
      <c r="F5164" s="3" t="s">
        <v>1695</v>
      </c>
      <c r="H5164" s="7">
        <v>1153</v>
      </c>
      <c r="I5164" s="7">
        <v>132281</v>
      </c>
      <c r="J5164" s="7" t="s">
        <v>1696</v>
      </c>
      <c r="K5164" s="7">
        <v>16223944</v>
      </c>
      <c r="M5164" s="3">
        <v>1</v>
      </c>
      <c r="N5164" s="3">
        <v>147</v>
      </c>
      <c r="O5164" s="3">
        <f t="shared" si="80"/>
        <v>4.990432586778736</v>
      </c>
      <c r="P5164" s="3">
        <v>6.856508324</v>
      </c>
    </row>
    <row r="5165" spans="1:16" x14ac:dyDescent="0.25">
      <c r="A5165" s="3">
        <v>1031</v>
      </c>
      <c r="B5165" s="3" t="s">
        <v>1666</v>
      </c>
      <c r="C5165" s="3" t="s">
        <v>17</v>
      </c>
      <c r="D5165" s="3" t="s">
        <v>74</v>
      </c>
      <c r="E5165" s="3" t="s">
        <v>75</v>
      </c>
      <c r="F5165" s="3" t="s">
        <v>1703</v>
      </c>
      <c r="H5165" s="7">
        <v>1031</v>
      </c>
      <c r="I5165" s="7">
        <v>132320</v>
      </c>
      <c r="J5165" s="7" t="s">
        <v>1704</v>
      </c>
      <c r="K5165" s="7">
        <v>16223945</v>
      </c>
      <c r="M5165" s="3">
        <v>1</v>
      </c>
      <c r="N5165" s="3">
        <v>156</v>
      </c>
      <c r="O5165" s="3">
        <f t="shared" si="80"/>
        <v>5.0498560072495371</v>
      </c>
      <c r="P5165" s="3">
        <v>13.547734139999999</v>
      </c>
    </row>
    <row r="5166" spans="1:16" x14ac:dyDescent="0.25">
      <c r="A5166" s="3">
        <v>1033</v>
      </c>
      <c r="B5166" s="3" t="s">
        <v>1666</v>
      </c>
      <c r="C5166" s="3" t="s">
        <v>17</v>
      </c>
      <c r="D5166" s="3" t="s">
        <v>78</v>
      </c>
      <c r="E5166" s="3" t="s">
        <v>79</v>
      </c>
      <c r="F5166" s="3" t="s">
        <v>1705</v>
      </c>
      <c r="H5166" s="7">
        <v>1033</v>
      </c>
      <c r="I5166" s="7">
        <v>132344</v>
      </c>
      <c r="J5166" s="7" t="s">
        <v>1706</v>
      </c>
      <c r="K5166" s="7">
        <v>16223955</v>
      </c>
      <c r="M5166" s="3">
        <v>1</v>
      </c>
      <c r="N5166" s="3">
        <v>148</v>
      </c>
      <c r="O5166" s="3">
        <f t="shared" si="80"/>
        <v>4.9972122737641147</v>
      </c>
      <c r="P5166" s="3">
        <v>7.6046255929999997</v>
      </c>
    </row>
    <row r="5167" spans="1:16" x14ac:dyDescent="0.25">
      <c r="A5167" s="3">
        <v>1029</v>
      </c>
      <c r="B5167" s="3" t="s">
        <v>1666</v>
      </c>
      <c r="C5167" s="3" t="s">
        <v>17</v>
      </c>
      <c r="D5167" s="3" t="s">
        <v>70</v>
      </c>
      <c r="E5167" s="3" t="s">
        <v>71</v>
      </c>
      <c r="F5167" s="3" t="s">
        <v>1699</v>
      </c>
      <c r="H5167" s="7">
        <v>1029</v>
      </c>
      <c r="I5167" s="7">
        <v>132314</v>
      </c>
      <c r="J5167" s="7" t="s">
        <v>1700</v>
      </c>
      <c r="K5167" s="7">
        <v>16223962</v>
      </c>
      <c r="M5167" s="3">
        <v>1</v>
      </c>
      <c r="N5167" s="3">
        <v>189</v>
      </c>
      <c r="O5167" s="3">
        <f t="shared" si="80"/>
        <v>5.2417470150596426</v>
      </c>
      <c r="P5167" s="3">
        <v>37.664678430000002</v>
      </c>
    </row>
    <row r="5168" spans="1:16" x14ac:dyDescent="0.25">
      <c r="A5168" s="3">
        <v>1025</v>
      </c>
      <c r="B5168" s="3" t="s">
        <v>1666</v>
      </c>
      <c r="C5168" s="3" t="s">
        <v>17</v>
      </c>
      <c r="D5168" s="3" t="s">
        <v>58</v>
      </c>
      <c r="E5168" s="3" t="s">
        <v>59</v>
      </c>
      <c r="F5168" s="3" t="s">
        <v>1693</v>
      </c>
      <c r="H5168" s="7">
        <v>1025</v>
      </c>
      <c r="I5168" s="7">
        <v>132146</v>
      </c>
      <c r="J5168" s="7" t="s">
        <v>1694</v>
      </c>
      <c r="K5168" s="7">
        <v>16224028</v>
      </c>
      <c r="M5168" s="3">
        <v>1</v>
      </c>
      <c r="N5168" s="3">
        <v>170</v>
      </c>
      <c r="O5168" s="3">
        <f t="shared" si="80"/>
        <v>5.1357984370502621</v>
      </c>
      <c r="P5168" s="3">
        <v>23.835647640000001</v>
      </c>
    </row>
    <row r="5169" spans="1:16" x14ac:dyDescent="0.25">
      <c r="A5169" s="3">
        <v>1135</v>
      </c>
      <c r="B5169" s="3" t="s">
        <v>1666</v>
      </c>
      <c r="C5169" s="3" t="s">
        <v>17</v>
      </c>
      <c r="D5169" s="3" t="s">
        <v>566</v>
      </c>
      <c r="E5169" s="3" t="s">
        <v>55</v>
      </c>
      <c r="F5169" s="3" t="s">
        <v>1691</v>
      </c>
      <c r="H5169" s="7">
        <v>1135</v>
      </c>
      <c r="I5169" s="7">
        <v>132059</v>
      </c>
      <c r="J5169" s="7" t="s">
        <v>1692</v>
      </c>
      <c r="K5169" s="7">
        <v>16224039</v>
      </c>
      <c r="M5169" s="3">
        <v>1</v>
      </c>
      <c r="N5169" s="3">
        <v>149</v>
      </c>
      <c r="O5169" s="3">
        <f t="shared" si="80"/>
        <v>5.0039463059454592</v>
      </c>
      <c r="P5169" s="3">
        <v>8.351338578</v>
      </c>
    </row>
    <row r="5170" spans="1:16" x14ac:dyDescent="0.25">
      <c r="A5170" s="3">
        <v>1055</v>
      </c>
      <c r="B5170" s="3" t="s">
        <v>1666</v>
      </c>
      <c r="C5170" s="3" t="s">
        <v>17</v>
      </c>
      <c r="D5170" s="3" t="s">
        <v>151</v>
      </c>
      <c r="E5170" s="3" t="s">
        <v>152</v>
      </c>
      <c r="F5170" s="3" t="s">
        <v>1689</v>
      </c>
      <c r="H5170" s="7">
        <v>1055</v>
      </c>
      <c r="I5170" s="7">
        <v>131978</v>
      </c>
      <c r="J5170" s="7" t="s">
        <v>1690</v>
      </c>
      <c r="K5170" s="7">
        <v>16224061</v>
      </c>
      <c r="M5170" s="3">
        <v>1</v>
      </c>
      <c r="N5170" s="3">
        <v>164</v>
      </c>
      <c r="O5170" s="3">
        <f t="shared" si="80"/>
        <v>5.0998664278241987</v>
      </c>
      <c r="P5170" s="3">
        <v>19.439760450000001</v>
      </c>
    </row>
    <row r="5171" spans="1:16" x14ac:dyDescent="0.25">
      <c r="A5171" s="3">
        <v>1023</v>
      </c>
      <c r="B5171" s="3" t="s">
        <v>1666</v>
      </c>
      <c r="C5171" s="3" t="s">
        <v>17</v>
      </c>
      <c r="D5171" s="3" t="s">
        <v>50</v>
      </c>
      <c r="E5171" s="3" t="s">
        <v>51</v>
      </c>
      <c r="F5171" s="3" t="s">
        <v>1687</v>
      </c>
      <c r="H5171" s="7">
        <v>1023</v>
      </c>
      <c r="I5171" s="7">
        <v>131972</v>
      </c>
      <c r="J5171" s="7" t="s">
        <v>1688</v>
      </c>
      <c r="K5171" s="7">
        <v>16224072</v>
      </c>
      <c r="M5171" s="3">
        <v>1</v>
      </c>
      <c r="N5171" s="3">
        <v>144</v>
      </c>
      <c r="O5171" s="3">
        <f t="shared" si="80"/>
        <v>4.9698132995760007</v>
      </c>
      <c r="P5171" s="3">
        <v>4.6019086229999999</v>
      </c>
    </row>
    <row r="5172" spans="1:16" x14ac:dyDescent="0.25">
      <c r="A5172" s="3">
        <v>1019</v>
      </c>
      <c r="B5172" s="3" t="s">
        <v>1666</v>
      </c>
      <c r="C5172" s="3" t="s">
        <v>17</v>
      </c>
      <c r="D5172" s="3" t="s">
        <v>42</v>
      </c>
      <c r="E5172" s="3" t="s">
        <v>43</v>
      </c>
      <c r="F5172" s="3" t="s">
        <v>1683</v>
      </c>
      <c r="H5172" s="7">
        <v>1019</v>
      </c>
      <c r="I5172" s="7">
        <v>131852</v>
      </c>
      <c r="J5172" s="7" t="s">
        <v>1684</v>
      </c>
      <c r="K5172" s="7">
        <v>16224077</v>
      </c>
      <c r="M5172" s="3">
        <v>1</v>
      </c>
      <c r="N5172" s="3">
        <v>184</v>
      </c>
      <c r="O5172" s="3">
        <f t="shared" si="80"/>
        <v>5.2149357576089859</v>
      </c>
      <c r="P5172" s="3">
        <v>34.036653540000003</v>
      </c>
    </row>
    <row r="5173" spans="1:16" x14ac:dyDescent="0.25">
      <c r="A5173" s="3">
        <v>1015</v>
      </c>
      <c r="B5173" s="3" t="s">
        <v>1666</v>
      </c>
      <c r="C5173" s="3" t="s">
        <v>17</v>
      </c>
      <c r="D5173" s="3" t="s">
        <v>34</v>
      </c>
      <c r="E5173" s="3" t="s">
        <v>35</v>
      </c>
      <c r="F5173" s="3" t="s">
        <v>1679</v>
      </c>
      <c r="H5173" s="7">
        <v>1015</v>
      </c>
      <c r="I5173" s="7">
        <v>131789</v>
      </c>
      <c r="J5173" s="7" t="s">
        <v>1680</v>
      </c>
      <c r="K5173" s="7">
        <v>16224086</v>
      </c>
      <c r="M5173" s="3">
        <v>1</v>
      </c>
      <c r="N5173" s="3">
        <v>162</v>
      </c>
      <c r="O5173" s="3">
        <f t="shared" si="80"/>
        <v>5.0875963352323836</v>
      </c>
      <c r="P5173" s="3">
        <v>17.97042691</v>
      </c>
    </row>
    <row r="5174" spans="1:16" x14ac:dyDescent="0.25">
      <c r="A5174" s="3">
        <v>1011</v>
      </c>
      <c r="B5174" s="3" t="s">
        <v>1666</v>
      </c>
      <c r="C5174" s="3" t="s">
        <v>17</v>
      </c>
      <c r="D5174" s="3" t="s">
        <v>26</v>
      </c>
      <c r="E5174" s="3" t="s">
        <v>27</v>
      </c>
      <c r="F5174" s="3" t="s">
        <v>1673</v>
      </c>
      <c r="H5174" s="7">
        <v>1011</v>
      </c>
      <c r="I5174" s="7">
        <v>131732</v>
      </c>
      <c r="J5174" s="7" t="s">
        <v>1674</v>
      </c>
      <c r="K5174" s="7">
        <v>16224124</v>
      </c>
      <c r="M5174" s="3">
        <v>1</v>
      </c>
      <c r="N5174" s="3">
        <v>814</v>
      </c>
      <c r="O5174" s="3">
        <f t="shared" si="80"/>
        <v>6.70196036600254</v>
      </c>
      <c r="P5174" s="3">
        <v>475.7988029</v>
      </c>
    </row>
    <row r="5175" spans="1:16" x14ac:dyDescent="0.25">
      <c r="A5175" s="3">
        <v>1013</v>
      </c>
      <c r="B5175" s="3" t="s">
        <v>1666</v>
      </c>
      <c r="C5175" s="3" t="s">
        <v>17</v>
      </c>
      <c r="D5175" s="3" t="s">
        <v>30</v>
      </c>
      <c r="E5175" s="3" t="s">
        <v>31</v>
      </c>
      <c r="F5175" s="3" t="s">
        <v>1677</v>
      </c>
      <c r="H5175" s="7">
        <v>1013</v>
      </c>
      <c r="I5175" s="7">
        <v>131753</v>
      </c>
      <c r="J5175" s="7" t="s">
        <v>1678</v>
      </c>
      <c r="K5175" s="7">
        <v>16224127</v>
      </c>
      <c r="M5175" s="3">
        <v>1</v>
      </c>
      <c r="N5175" s="3">
        <v>175</v>
      </c>
      <c r="O5175" s="3">
        <f t="shared" si="80"/>
        <v>5.1647859739235145</v>
      </c>
      <c r="P5175" s="3">
        <v>27.486924139999999</v>
      </c>
    </row>
    <row r="5176" spans="1:16" x14ac:dyDescent="0.25">
      <c r="A5176" s="3">
        <v>1053</v>
      </c>
      <c r="B5176" s="3" t="s">
        <v>1666</v>
      </c>
      <c r="C5176" s="3" t="s">
        <v>17</v>
      </c>
      <c r="D5176" s="3" t="s">
        <v>135</v>
      </c>
      <c r="E5176" s="3" t="s">
        <v>136</v>
      </c>
      <c r="F5176" s="3" t="s">
        <v>1675</v>
      </c>
      <c r="H5176" s="7">
        <v>1053</v>
      </c>
      <c r="I5176" s="7">
        <v>131735</v>
      </c>
      <c r="J5176" s="7" t="s">
        <v>1676</v>
      </c>
      <c r="K5176" s="7">
        <v>16224141</v>
      </c>
      <c r="M5176" s="3">
        <v>1</v>
      </c>
      <c r="N5176" s="3">
        <v>153</v>
      </c>
      <c r="O5176" s="3">
        <f t="shared" si="80"/>
        <v>5.0304379213924353</v>
      </c>
      <c r="P5176" s="3">
        <v>11.32645655</v>
      </c>
    </row>
    <row r="5177" spans="1:16" x14ac:dyDescent="0.25">
      <c r="A5177" s="3">
        <v>1017</v>
      </c>
      <c r="B5177" s="3" t="s">
        <v>1666</v>
      </c>
      <c r="C5177" s="3" t="s">
        <v>17</v>
      </c>
      <c r="D5177" s="3" t="s">
        <v>38</v>
      </c>
      <c r="E5177" s="3" t="s">
        <v>39</v>
      </c>
      <c r="F5177" s="3" t="s">
        <v>1681</v>
      </c>
      <c r="H5177" s="7">
        <v>1017</v>
      </c>
      <c r="I5177" s="7">
        <v>131816</v>
      </c>
      <c r="J5177" s="7" t="s">
        <v>1682</v>
      </c>
      <c r="K5177" s="7">
        <v>16224145</v>
      </c>
      <c r="M5177" s="3">
        <v>1</v>
      </c>
      <c r="N5177" s="3">
        <v>167</v>
      </c>
      <c r="O5177" s="3">
        <f t="shared" si="80"/>
        <v>5.1179938124167554</v>
      </c>
      <c r="P5177" s="3">
        <v>21.639837920000002</v>
      </c>
    </row>
    <row r="5178" spans="1:16" x14ac:dyDescent="0.25">
      <c r="A5178" s="3">
        <v>1021</v>
      </c>
      <c r="B5178" s="3" t="s">
        <v>1666</v>
      </c>
      <c r="C5178" s="3" t="s">
        <v>17</v>
      </c>
      <c r="D5178" s="3" t="s">
        <v>46</v>
      </c>
      <c r="E5178" s="3" t="s">
        <v>47</v>
      </c>
      <c r="F5178" s="3" t="s">
        <v>1685</v>
      </c>
      <c r="H5178" s="7">
        <v>1021</v>
      </c>
      <c r="I5178" s="7">
        <v>131894</v>
      </c>
      <c r="J5178" s="7" t="s">
        <v>1686</v>
      </c>
      <c r="K5178" s="7">
        <v>16224149</v>
      </c>
      <c r="M5178" s="3">
        <v>1</v>
      </c>
      <c r="N5178" s="3">
        <v>139</v>
      </c>
      <c r="O5178" s="3">
        <f t="shared" si="80"/>
        <v>4.9344739331306915</v>
      </c>
      <c r="P5178" s="3">
        <v>0.78297353700000005</v>
      </c>
    </row>
    <row r="5179" spans="1:16" x14ac:dyDescent="0.25">
      <c r="A5179" s="3">
        <v>1005</v>
      </c>
      <c r="B5179" s="3" t="s">
        <v>1666</v>
      </c>
      <c r="C5179" s="3" t="s">
        <v>17</v>
      </c>
      <c r="D5179" s="3" t="s">
        <v>13</v>
      </c>
      <c r="E5179" s="3" t="s">
        <v>14</v>
      </c>
      <c r="F5179" s="3" t="s">
        <v>1667</v>
      </c>
      <c r="H5179" s="7">
        <v>1005</v>
      </c>
      <c r="I5179" s="7">
        <v>131624</v>
      </c>
      <c r="J5179" s="7" t="s">
        <v>1668</v>
      </c>
      <c r="K5179" s="7">
        <v>16224167</v>
      </c>
      <c r="M5179" s="3">
        <v>1</v>
      </c>
      <c r="N5179" s="3">
        <v>137</v>
      </c>
      <c r="O5179" s="3">
        <f t="shared" si="80"/>
        <v>4.9199809258281251</v>
      </c>
      <c r="P5179" s="3">
        <v>0</v>
      </c>
    </row>
    <row r="5180" spans="1:16" x14ac:dyDescent="0.25">
      <c r="A5180" s="3">
        <v>1007</v>
      </c>
      <c r="B5180" s="3" t="s">
        <v>1666</v>
      </c>
      <c r="C5180" s="3" t="s">
        <v>17</v>
      </c>
      <c r="D5180" s="3" t="s">
        <v>18</v>
      </c>
      <c r="E5180" s="3" t="s">
        <v>19</v>
      </c>
      <c r="F5180" s="3" t="s">
        <v>1669</v>
      </c>
      <c r="H5180" s="7">
        <v>1007</v>
      </c>
      <c r="I5180" s="7">
        <v>131645</v>
      </c>
      <c r="J5180" s="7" t="s">
        <v>1670</v>
      </c>
      <c r="K5180" s="7">
        <v>16224169</v>
      </c>
      <c r="M5180" s="3">
        <v>1</v>
      </c>
      <c r="N5180" s="3">
        <v>157</v>
      </c>
      <c r="O5180" s="3">
        <f t="shared" si="80"/>
        <v>5.0562458053483077</v>
      </c>
      <c r="P5180" s="3">
        <v>14.286556109999999</v>
      </c>
    </row>
    <row r="5181" spans="1:16" x14ac:dyDescent="0.25">
      <c r="A5181" s="3">
        <v>1009</v>
      </c>
      <c r="B5181" s="3" t="s">
        <v>1666</v>
      </c>
      <c r="C5181" s="3" t="s">
        <v>17</v>
      </c>
      <c r="D5181" s="3" t="s">
        <v>22</v>
      </c>
      <c r="E5181" s="3" t="s">
        <v>23</v>
      </c>
      <c r="F5181" s="3" t="s">
        <v>1671</v>
      </c>
      <c r="H5181" s="7">
        <v>1009</v>
      </c>
      <c r="I5181" s="7">
        <v>131672</v>
      </c>
      <c r="J5181" s="7" t="s">
        <v>1672</v>
      </c>
      <c r="K5181" s="7">
        <v>16224184</v>
      </c>
      <c r="M5181" s="3">
        <v>1</v>
      </c>
      <c r="N5181" s="3">
        <v>143</v>
      </c>
      <c r="O5181" s="3">
        <f t="shared" si="80"/>
        <v>4.962844630259907</v>
      </c>
      <c r="P5181" s="3">
        <v>3.846064358</v>
      </c>
    </row>
    <row r="5182" spans="1:16" x14ac:dyDescent="0.25">
      <c r="A5182" s="3">
        <v>1316</v>
      </c>
      <c r="B5182" s="3" t="s">
        <v>1821</v>
      </c>
      <c r="C5182" s="3" t="s">
        <v>17</v>
      </c>
      <c r="D5182" s="3" t="s">
        <v>378</v>
      </c>
      <c r="E5182" s="3" t="s">
        <v>379</v>
      </c>
      <c r="F5182" s="3" t="s">
        <v>1975</v>
      </c>
      <c r="H5182" s="7">
        <v>1316</v>
      </c>
      <c r="I5182" s="7">
        <v>139943</v>
      </c>
      <c r="J5182" s="7" t="s">
        <v>1976</v>
      </c>
      <c r="K5182" s="7">
        <v>16221445</v>
      </c>
      <c r="M5182" s="3">
        <v>1</v>
      </c>
      <c r="N5182" s="3">
        <v>119</v>
      </c>
      <c r="O5182" s="3">
        <f t="shared" si="80"/>
        <v>4.7791234931115296</v>
      </c>
      <c r="P5182" s="3">
        <v>0</v>
      </c>
    </row>
    <row r="5183" spans="1:16" x14ac:dyDescent="0.25">
      <c r="A5183" s="3">
        <v>1314</v>
      </c>
      <c r="B5183" s="3" t="s">
        <v>1821</v>
      </c>
      <c r="C5183" s="3" t="s">
        <v>17</v>
      </c>
      <c r="D5183" s="3" t="s">
        <v>374</v>
      </c>
      <c r="E5183" s="3" t="s">
        <v>375</v>
      </c>
      <c r="F5183" s="3" t="s">
        <v>1973</v>
      </c>
      <c r="H5183" s="7">
        <v>1314</v>
      </c>
      <c r="I5183" s="7">
        <v>139931</v>
      </c>
      <c r="J5183" s="7" t="s">
        <v>1974</v>
      </c>
      <c r="K5183" s="7">
        <v>16221450</v>
      </c>
      <c r="M5183" s="3">
        <v>1</v>
      </c>
      <c r="N5183" s="3">
        <v>139</v>
      </c>
      <c r="O5183" s="3">
        <f t="shared" si="80"/>
        <v>4.9344739331306915</v>
      </c>
      <c r="P5183" s="3">
        <v>4.8008754869999999</v>
      </c>
    </row>
    <row r="5184" spans="1:16" x14ac:dyDescent="0.25">
      <c r="A5184" s="3">
        <v>1310</v>
      </c>
      <c r="B5184" s="3" t="s">
        <v>1821</v>
      </c>
      <c r="C5184" s="3" t="s">
        <v>17</v>
      </c>
      <c r="D5184" s="3" t="s">
        <v>366</v>
      </c>
      <c r="E5184" s="3" t="s">
        <v>367</v>
      </c>
      <c r="F5184" s="3" t="s">
        <v>1969</v>
      </c>
      <c r="H5184" s="7">
        <v>1310</v>
      </c>
      <c r="I5184" s="7">
        <v>139640</v>
      </c>
      <c r="J5184" s="7" t="s">
        <v>1970</v>
      </c>
      <c r="K5184" s="7">
        <v>16221513</v>
      </c>
      <c r="M5184" s="3">
        <v>1</v>
      </c>
      <c r="N5184" s="3">
        <v>133</v>
      </c>
      <c r="O5184" s="3">
        <f t="shared" si="80"/>
        <v>4.8903491282217537</v>
      </c>
      <c r="P5184" s="3">
        <v>0</v>
      </c>
    </row>
    <row r="5185" spans="1:16" x14ac:dyDescent="0.25">
      <c r="A5185" s="3">
        <v>1312</v>
      </c>
      <c r="B5185" s="3" t="s">
        <v>1821</v>
      </c>
      <c r="C5185" s="3" t="s">
        <v>17</v>
      </c>
      <c r="D5185" s="3" t="s">
        <v>370</v>
      </c>
      <c r="E5185" s="3" t="s">
        <v>371</v>
      </c>
      <c r="F5185" s="3" t="s">
        <v>1971</v>
      </c>
      <c r="H5185" s="7">
        <v>1312</v>
      </c>
      <c r="I5185" s="7">
        <v>139682</v>
      </c>
      <c r="J5185" s="7" t="s">
        <v>1972</v>
      </c>
      <c r="K5185" s="7">
        <v>16221522</v>
      </c>
      <c r="M5185" s="3">
        <v>1</v>
      </c>
      <c r="N5185" s="3">
        <v>134</v>
      </c>
      <c r="O5185" s="3">
        <f t="shared" si="80"/>
        <v>4.8978397999509111</v>
      </c>
      <c r="P5185" s="3">
        <v>0</v>
      </c>
    </row>
    <row r="5186" spans="1:16" x14ac:dyDescent="0.25">
      <c r="A5186" s="3">
        <v>1308</v>
      </c>
      <c r="B5186" s="3" t="s">
        <v>1821</v>
      </c>
      <c r="C5186" s="3" t="s">
        <v>17</v>
      </c>
      <c r="D5186" s="3" t="s">
        <v>362</v>
      </c>
      <c r="E5186" s="3" t="s">
        <v>363</v>
      </c>
      <c r="F5186" s="3" t="s">
        <v>1967</v>
      </c>
      <c r="H5186" s="7">
        <v>1308</v>
      </c>
      <c r="I5186" s="7">
        <v>139568</v>
      </c>
      <c r="J5186" s="7" t="s">
        <v>1968</v>
      </c>
      <c r="K5186" s="7">
        <v>16221554</v>
      </c>
      <c r="M5186" s="3">
        <v>1</v>
      </c>
      <c r="N5186" s="3">
        <v>127</v>
      </c>
      <c r="O5186" s="3">
        <f t="shared" si="80"/>
        <v>4.8441870864585912</v>
      </c>
      <c r="P5186" s="3">
        <v>0</v>
      </c>
    </row>
    <row r="5187" spans="1:16" x14ac:dyDescent="0.25">
      <c r="A5187" s="3">
        <v>1306</v>
      </c>
      <c r="B5187" s="3" t="s">
        <v>1821</v>
      </c>
      <c r="C5187" s="3" t="s">
        <v>17</v>
      </c>
      <c r="D5187" s="3" t="s">
        <v>358</v>
      </c>
      <c r="E5187" s="3" t="s">
        <v>359</v>
      </c>
      <c r="F5187" s="3" t="s">
        <v>1965</v>
      </c>
      <c r="H5187" s="7">
        <v>1306</v>
      </c>
      <c r="I5187" s="7">
        <v>139550</v>
      </c>
      <c r="J5187" s="7" t="s">
        <v>1966</v>
      </c>
      <c r="K5187" s="7">
        <v>16221566</v>
      </c>
      <c r="M5187" s="3">
        <v>1</v>
      </c>
      <c r="N5187" s="3">
        <v>114</v>
      </c>
      <c r="O5187" s="3">
        <f t="shared" ref="O5187:O5250" si="81">LN(N5187)</f>
        <v>4.7361984483944957</v>
      </c>
      <c r="P5187" s="3">
        <v>0</v>
      </c>
    </row>
    <row r="5188" spans="1:16" x14ac:dyDescent="0.25">
      <c r="A5188" s="3">
        <v>1304</v>
      </c>
      <c r="B5188" s="3" t="s">
        <v>1821</v>
      </c>
      <c r="C5188" s="3" t="s">
        <v>17</v>
      </c>
      <c r="D5188" s="3" t="s">
        <v>354</v>
      </c>
      <c r="E5188" s="3" t="s">
        <v>355</v>
      </c>
      <c r="F5188" s="3" t="s">
        <v>1963</v>
      </c>
      <c r="H5188" s="7">
        <v>1304</v>
      </c>
      <c r="I5188" s="7">
        <v>139523</v>
      </c>
      <c r="J5188" s="7" t="s">
        <v>1964</v>
      </c>
      <c r="K5188" s="7">
        <v>16221591</v>
      </c>
      <c r="M5188" s="3">
        <v>1</v>
      </c>
      <c r="N5188" s="3">
        <v>137</v>
      </c>
      <c r="O5188" s="3">
        <f t="shared" si="81"/>
        <v>4.9199809258281251</v>
      </c>
      <c r="P5188" s="3">
        <v>2.7351632069999998</v>
      </c>
    </row>
    <row r="5189" spans="1:16" x14ac:dyDescent="0.25">
      <c r="A5189" s="3">
        <v>1302</v>
      </c>
      <c r="B5189" s="3" t="s">
        <v>1821</v>
      </c>
      <c r="C5189" s="3" t="s">
        <v>17</v>
      </c>
      <c r="D5189" s="3" t="s">
        <v>350</v>
      </c>
      <c r="E5189" s="3" t="s">
        <v>351</v>
      </c>
      <c r="F5189" s="3" t="s">
        <v>1961</v>
      </c>
      <c r="H5189" s="7">
        <v>1302</v>
      </c>
      <c r="I5189" s="7">
        <v>139478</v>
      </c>
      <c r="J5189" s="7" t="s">
        <v>1962</v>
      </c>
      <c r="K5189" s="7">
        <v>16221592</v>
      </c>
      <c r="M5189" s="3">
        <v>1</v>
      </c>
      <c r="N5189" s="3">
        <v>137</v>
      </c>
      <c r="O5189" s="3">
        <f t="shared" si="81"/>
        <v>4.9199809258281251</v>
      </c>
      <c r="P5189" s="3">
        <v>2.7351632069999998</v>
      </c>
    </row>
    <row r="5190" spans="1:16" x14ac:dyDescent="0.25">
      <c r="A5190" s="3">
        <v>1300</v>
      </c>
      <c r="B5190" s="3" t="s">
        <v>1821</v>
      </c>
      <c r="C5190" s="3" t="s">
        <v>17</v>
      </c>
      <c r="D5190" s="3" t="s">
        <v>346</v>
      </c>
      <c r="E5190" s="3" t="s">
        <v>347</v>
      </c>
      <c r="F5190" s="3" t="s">
        <v>1959</v>
      </c>
      <c r="H5190" s="7">
        <v>1300</v>
      </c>
      <c r="I5190" s="7">
        <v>139469</v>
      </c>
      <c r="J5190" s="7" t="s">
        <v>1960</v>
      </c>
      <c r="K5190" s="7">
        <v>16221593</v>
      </c>
      <c r="M5190" s="3">
        <v>1</v>
      </c>
      <c r="N5190" s="3">
        <v>132</v>
      </c>
      <c r="O5190" s="3">
        <f t="shared" si="81"/>
        <v>4.8828019225863706</v>
      </c>
      <c r="P5190" s="3">
        <v>0</v>
      </c>
    </row>
    <row r="5191" spans="1:16" x14ac:dyDescent="0.25">
      <c r="A5191" s="3">
        <v>1296</v>
      </c>
      <c r="B5191" s="3" t="s">
        <v>1821</v>
      </c>
      <c r="C5191" s="3" t="s">
        <v>17</v>
      </c>
      <c r="D5191" s="3" t="s">
        <v>338</v>
      </c>
      <c r="E5191" s="3" t="s">
        <v>339</v>
      </c>
      <c r="F5191" s="3" t="s">
        <v>1955</v>
      </c>
      <c r="H5191" s="7">
        <v>1296</v>
      </c>
      <c r="I5191" s="7">
        <v>139373</v>
      </c>
      <c r="J5191" s="7" t="s">
        <v>1956</v>
      </c>
      <c r="K5191" s="7">
        <v>16221613</v>
      </c>
      <c r="M5191" s="3">
        <v>1</v>
      </c>
      <c r="N5191" s="3">
        <v>113</v>
      </c>
      <c r="O5191" s="3">
        <f t="shared" si="81"/>
        <v>4.7273878187123408</v>
      </c>
      <c r="P5191" s="3">
        <v>0</v>
      </c>
    </row>
    <row r="5192" spans="1:16" x14ac:dyDescent="0.25">
      <c r="A5192" s="3">
        <v>1298</v>
      </c>
      <c r="B5192" s="3" t="s">
        <v>1821</v>
      </c>
      <c r="C5192" s="3" t="s">
        <v>17</v>
      </c>
      <c r="D5192" s="3" t="s">
        <v>342</v>
      </c>
      <c r="E5192" s="3" t="s">
        <v>343</v>
      </c>
      <c r="F5192" s="3" t="s">
        <v>1957</v>
      </c>
      <c r="H5192" s="7">
        <v>1298</v>
      </c>
      <c r="I5192" s="7">
        <v>139376</v>
      </c>
      <c r="J5192" s="7" t="s">
        <v>1958</v>
      </c>
      <c r="K5192" s="7">
        <v>16221626</v>
      </c>
      <c r="M5192" s="3">
        <v>1</v>
      </c>
      <c r="N5192" s="3">
        <v>111</v>
      </c>
      <c r="O5192" s="3">
        <f t="shared" si="81"/>
        <v>4.7095302013123339</v>
      </c>
      <c r="P5192" s="3">
        <v>0</v>
      </c>
    </row>
    <row r="5193" spans="1:16" x14ac:dyDescent="0.25">
      <c r="A5193" s="3">
        <v>1294</v>
      </c>
      <c r="B5193" s="3" t="s">
        <v>1821</v>
      </c>
      <c r="C5193" s="3" t="s">
        <v>17</v>
      </c>
      <c r="D5193" s="3" t="s">
        <v>334</v>
      </c>
      <c r="E5193" s="3" t="s">
        <v>335</v>
      </c>
      <c r="F5193" s="3" t="s">
        <v>1953</v>
      </c>
      <c r="H5193" s="7">
        <v>1294</v>
      </c>
      <c r="I5193" s="7">
        <v>139256</v>
      </c>
      <c r="J5193" s="7" t="s">
        <v>1954</v>
      </c>
      <c r="K5193" s="7">
        <v>16221641</v>
      </c>
      <c r="M5193" s="3">
        <v>1</v>
      </c>
      <c r="N5193" s="3">
        <v>123</v>
      </c>
      <c r="O5193" s="3">
        <f t="shared" si="81"/>
        <v>4.8121843553724171</v>
      </c>
      <c r="P5193" s="3">
        <v>0</v>
      </c>
    </row>
    <row r="5194" spans="1:16" x14ac:dyDescent="0.25">
      <c r="A5194" s="3">
        <v>1292</v>
      </c>
      <c r="B5194" s="3" t="s">
        <v>1821</v>
      </c>
      <c r="C5194" s="3" t="s">
        <v>17</v>
      </c>
      <c r="D5194" s="3" t="s">
        <v>330</v>
      </c>
      <c r="E5194" s="3" t="s">
        <v>331</v>
      </c>
      <c r="F5194" s="3" t="s">
        <v>1951</v>
      </c>
      <c r="H5194" s="7">
        <v>1292</v>
      </c>
      <c r="I5194" s="7">
        <v>139247</v>
      </c>
      <c r="J5194" s="7" t="s">
        <v>1952</v>
      </c>
      <c r="K5194" s="7">
        <v>16221644</v>
      </c>
      <c r="M5194" s="3">
        <v>1</v>
      </c>
      <c r="N5194" s="3">
        <v>123</v>
      </c>
      <c r="O5194" s="3">
        <f t="shared" si="81"/>
        <v>4.8121843553724171</v>
      </c>
      <c r="P5194" s="3">
        <v>0</v>
      </c>
    </row>
    <row r="5195" spans="1:16" x14ac:dyDescent="0.25">
      <c r="A5195" s="3">
        <v>1350</v>
      </c>
      <c r="B5195" s="3" t="s">
        <v>1821</v>
      </c>
      <c r="C5195" s="3" t="s">
        <v>17</v>
      </c>
      <c r="D5195" s="3" t="s">
        <v>1948</v>
      </c>
      <c r="E5195" s="3" t="s">
        <v>327</v>
      </c>
      <c r="F5195" s="3" t="s">
        <v>1949</v>
      </c>
      <c r="H5195" s="7">
        <v>1350</v>
      </c>
      <c r="I5195" s="7">
        <v>139184</v>
      </c>
      <c r="J5195" s="7" t="s">
        <v>1950</v>
      </c>
      <c r="K5195" s="7">
        <v>16221707</v>
      </c>
      <c r="M5195" s="3">
        <v>1</v>
      </c>
      <c r="N5195" s="3">
        <v>145</v>
      </c>
      <c r="O5195" s="3">
        <f t="shared" si="81"/>
        <v>4.9767337424205742</v>
      </c>
      <c r="P5195" s="3">
        <v>10.74716053</v>
      </c>
    </row>
    <row r="5196" spans="1:16" x14ac:dyDescent="0.25">
      <c r="A5196" s="3">
        <v>1330</v>
      </c>
      <c r="B5196" s="3" t="s">
        <v>1821</v>
      </c>
      <c r="C5196" s="3" t="s">
        <v>17</v>
      </c>
      <c r="D5196" s="3" t="s">
        <v>829</v>
      </c>
      <c r="E5196" s="3" t="s">
        <v>323</v>
      </c>
      <c r="F5196" s="3" t="s">
        <v>1946</v>
      </c>
      <c r="H5196" s="7">
        <v>1330</v>
      </c>
      <c r="I5196" s="7">
        <v>139088</v>
      </c>
      <c r="J5196" s="7" t="s">
        <v>1947</v>
      </c>
      <c r="K5196" s="7">
        <v>16221723</v>
      </c>
      <c r="M5196" s="3">
        <v>1</v>
      </c>
      <c r="N5196" s="3">
        <v>122</v>
      </c>
      <c r="O5196" s="3">
        <f t="shared" si="81"/>
        <v>4.8040210447332568</v>
      </c>
      <c r="P5196" s="3">
        <v>0</v>
      </c>
    </row>
    <row r="5197" spans="1:16" x14ac:dyDescent="0.25">
      <c r="A5197" s="3">
        <v>1290</v>
      </c>
      <c r="B5197" s="3" t="s">
        <v>1821</v>
      </c>
      <c r="C5197" s="3" t="s">
        <v>17</v>
      </c>
      <c r="D5197" s="3" t="s">
        <v>318</v>
      </c>
      <c r="E5197" s="3" t="s">
        <v>319</v>
      </c>
      <c r="F5197" s="3" t="s">
        <v>1944</v>
      </c>
      <c r="H5197" s="7">
        <v>1290</v>
      </c>
      <c r="I5197" s="7">
        <v>139052</v>
      </c>
      <c r="J5197" s="7" t="s">
        <v>1945</v>
      </c>
      <c r="K5197" s="7">
        <v>16221735</v>
      </c>
      <c r="M5197" s="3">
        <v>1</v>
      </c>
      <c r="N5197" s="3">
        <v>132</v>
      </c>
      <c r="O5197" s="3">
        <f t="shared" si="81"/>
        <v>4.8828019225863706</v>
      </c>
      <c r="P5197" s="3">
        <v>0</v>
      </c>
    </row>
    <row r="5198" spans="1:16" x14ac:dyDescent="0.25">
      <c r="A5198" s="3">
        <v>1326</v>
      </c>
      <c r="B5198" s="3" t="s">
        <v>1821</v>
      </c>
      <c r="C5198" s="3" t="s">
        <v>17</v>
      </c>
      <c r="D5198" s="3" t="s">
        <v>664</v>
      </c>
      <c r="E5198" s="3" t="s">
        <v>504</v>
      </c>
      <c r="F5198" s="3" t="s">
        <v>1938</v>
      </c>
      <c r="H5198" s="7">
        <v>1326</v>
      </c>
      <c r="I5198" s="7">
        <v>138947</v>
      </c>
      <c r="J5198" s="7" t="s">
        <v>1939</v>
      </c>
      <c r="K5198" s="7">
        <v>16221752</v>
      </c>
      <c r="M5198" s="3">
        <v>1</v>
      </c>
      <c r="N5198" s="3">
        <v>98</v>
      </c>
      <c r="O5198" s="3">
        <f t="shared" si="81"/>
        <v>4.5849674786705723</v>
      </c>
      <c r="P5198" s="3">
        <v>0</v>
      </c>
    </row>
    <row r="5199" spans="1:16" x14ac:dyDescent="0.25">
      <c r="A5199" s="3">
        <v>1338</v>
      </c>
      <c r="B5199" s="3" t="s">
        <v>1821</v>
      </c>
      <c r="C5199" s="3" t="s">
        <v>17</v>
      </c>
      <c r="D5199" s="3" t="s">
        <v>943</v>
      </c>
      <c r="E5199" s="3" t="s">
        <v>303</v>
      </c>
      <c r="F5199" s="3" t="s">
        <v>1940</v>
      </c>
      <c r="H5199" s="7">
        <v>1338</v>
      </c>
      <c r="I5199" s="7">
        <v>138956</v>
      </c>
      <c r="J5199" s="7" t="s">
        <v>1941</v>
      </c>
      <c r="K5199" s="7">
        <v>16221755</v>
      </c>
      <c r="M5199" s="3">
        <v>1</v>
      </c>
      <c r="N5199" s="3">
        <v>119</v>
      </c>
      <c r="O5199" s="3">
        <f t="shared" si="81"/>
        <v>4.7791234931115296</v>
      </c>
      <c r="P5199" s="3">
        <v>0</v>
      </c>
    </row>
    <row r="5200" spans="1:16" x14ac:dyDescent="0.25">
      <c r="A5200" s="3">
        <v>1288</v>
      </c>
      <c r="B5200" s="3" t="s">
        <v>1821</v>
      </c>
      <c r="C5200" s="3" t="s">
        <v>17</v>
      </c>
      <c r="D5200" s="3" t="s">
        <v>314</v>
      </c>
      <c r="E5200" s="3" t="s">
        <v>315</v>
      </c>
      <c r="F5200" s="3" t="s">
        <v>1942</v>
      </c>
      <c r="H5200" s="7">
        <v>1288</v>
      </c>
      <c r="I5200" s="7">
        <v>138995</v>
      </c>
      <c r="J5200" s="7" t="s">
        <v>1943</v>
      </c>
      <c r="K5200" s="7">
        <v>16221758</v>
      </c>
      <c r="M5200" s="3">
        <v>1</v>
      </c>
      <c r="N5200" s="3">
        <v>128</v>
      </c>
      <c r="O5200" s="3">
        <f t="shared" si="81"/>
        <v>4.8520302639196169</v>
      </c>
      <c r="P5200" s="3">
        <v>0</v>
      </c>
    </row>
    <row r="5201" spans="1:16" x14ac:dyDescent="0.25">
      <c r="A5201" s="3">
        <v>1286</v>
      </c>
      <c r="B5201" s="3" t="s">
        <v>1821</v>
      </c>
      <c r="C5201" s="3" t="s">
        <v>17</v>
      </c>
      <c r="D5201" s="3" t="s">
        <v>306</v>
      </c>
      <c r="E5201" s="3" t="s">
        <v>307</v>
      </c>
      <c r="F5201" s="3" t="s">
        <v>1936</v>
      </c>
      <c r="H5201" s="7">
        <v>1286</v>
      </c>
      <c r="I5201" s="7">
        <v>138944</v>
      </c>
      <c r="J5201" s="7" t="s">
        <v>1937</v>
      </c>
      <c r="K5201" s="7">
        <v>16221761</v>
      </c>
      <c r="M5201" s="3">
        <v>1</v>
      </c>
      <c r="N5201" s="3">
        <v>137</v>
      </c>
      <c r="O5201" s="3">
        <f t="shared" si="81"/>
        <v>4.9199809258281251</v>
      </c>
      <c r="P5201" s="3">
        <v>2.7351632069999998</v>
      </c>
    </row>
    <row r="5202" spans="1:16" x14ac:dyDescent="0.25">
      <c r="A5202" s="3">
        <v>1334</v>
      </c>
      <c r="B5202" s="3" t="s">
        <v>1821</v>
      </c>
      <c r="C5202" s="3" t="s">
        <v>17</v>
      </c>
      <c r="D5202" s="3" t="s">
        <v>1107</v>
      </c>
      <c r="E5202" s="3" t="s">
        <v>295</v>
      </c>
      <c r="F5202" s="3" t="s">
        <v>1932</v>
      </c>
      <c r="H5202" s="7">
        <v>1334</v>
      </c>
      <c r="I5202" s="7">
        <v>138890</v>
      </c>
      <c r="J5202" s="7" t="s">
        <v>1933</v>
      </c>
      <c r="K5202" s="7">
        <v>16221775</v>
      </c>
      <c r="M5202" s="3">
        <v>1</v>
      </c>
      <c r="N5202" s="3">
        <v>134</v>
      </c>
      <c r="O5202" s="3">
        <f t="shared" si="81"/>
        <v>4.8978397999509111</v>
      </c>
      <c r="P5202" s="3">
        <v>0</v>
      </c>
    </row>
    <row r="5203" spans="1:16" x14ac:dyDescent="0.25">
      <c r="A5203" s="3">
        <v>1282</v>
      </c>
      <c r="B5203" s="3" t="s">
        <v>1821</v>
      </c>
      <c r="C5203" s="3" t="s">
        <v>17</v>
      </c>
      <c r="D5203" s="3" t="s">
        <v>290</v>
      </c>
      <c r="E5203" s="3" t="s">
        <v>291</v>
      </c>
      <c r="F5203" s="3" t="s">
        <v>1930</v>
      </c>
      <c r="H5203" s="7">
        <v>1282</v>
      </c>
      <c r="I5203" s="7">
        <v>138842</v>
      </c>
      <c r="J5203" s="7" t="s">
        <v>1931</v>
      </c>
      <c r="K5203" s="7">
        <v>16221794</v>
      </c>
      <c r="M5203" s="3">
        <v>1</v>
      </c>
      <c r="N5203" s="3">
        <v>128</v>
      </c>
      <c r="O5203" s="3">
        <f t="shared" si="81"/>
        <v>4.8520302639196169</v>
      </c>
      <c r="P5203" s="3">
        <v>0</v>
      </c>
    </row>
    <row r="5204" spans="1:16" x14ac:dyDescent="0.25">
      <c r="A5204" s="3">
        <v>1280</v>
      </c>
      <c r="B5204" s="3" t="s">
        <v>1821</v>
      </c>
      <c r="C5204" s="3" t="s">
        <v>17</v>
      </c>
      <c r="D5204" s="3" t="s">
        <v>286</v>
      </c>
      <c r="E5204" s="3" t="s">
        <v>287</v>
      </c>
      <c r="F5204" s="3" t="s">
        <v>1928</v>
      </c>
      <c r="H5204" s="7">
        <v>1280</v>
      </c>
      <c r="I5204" s="7">
        <v>138791</v>
      </c>
      <c r="J5204" s="7" t="s">
        <v>1929</v>
      </c>
      <c r="K5204" s="7">
        <v>16221807</v>
      </c>
      <c r="M5204" s="3">
        <v>1</v>
      </c>
      <c r="N5204" s="3">
        <v>122</v>
      </c>
      <c r="O5204" s="3">
        <f t="shared" si="81"/>
        <v>4.8040210447332568</v>
      </c>
      <c r="P5204" s="3">
        <v>0</v>
      </c>
    </row>
    <row r="5205" spans="1:16" x14ac:dyDescent="0.25">
      <c r="A5205" s="3">
        <v>1284</v>
      </c>
      <c r="B5205" s="3" t="s">
        <v>1821</v>
      </c>
      <c r="C5205" s="3" t="s">
        <v>17</v>
      </c>
      <c r="D5205" s="3" t="s">
        <v>298</v>
      </c>
      <c r="E5205" s="3" t="s">
        <v>299</v>
      </c>
      <c r="F5205" s="3" t="s">
        <v>1934</v>
      </c>
      <c r="H5205" s="7">
        <v>1284</v>
      </c>
      <c r="I5205" s="7">
        <v>138911</v>
      </c>
      <c r="J5205" s="7" t="s">
        <v>1935</v>
      </c>
      <c r="K5205" s="7">
        <v>16221822</v>
      </c>
      <c r="M5205" s="3">
        <v>1</v>
      </c>
      <c r="N5205" s="3">
        <v>140</v>
      </c>
      <c r="O5205" s="3">
        <f t="shared" si="81"/>
        <v>4.9416424226093039</v>
      </c>
      <c r="P5205" s="3">
        <v>5.8127912390000001</v>
      </c>
    </row>
    <row r="5206" spans="1:16" x14ac:dyDescent="0.25">
      <c r="A5206" s="3">
        <v>1278</v>
      </c>
      <c r="B5206" s="3" t="s">
        <v>1821</v>
      </c>
      <c r="C5206" s="3" t="s">
        <v>17</v>
      </c>
      <c r="D5206" s="3" t="s">
        <v>278</v>
      </c>
      <c r="E5206" s="3" t="s">
        <v>279</v>
      </c>
      <c r="F5206" s="3" t="s">
        <v>1924</v>
      </c>
      <c r="H5206" s="7">
        <v>1278</v>
      </c>
      <c r="I5206" s="7">
        <v>138698</v>
      </c>
      <c r="J5206" s="7" t="s">
        <v>1925</v>
      </c>
      <c r="K5206" s="7">
        <v>16221830</v>
      </c>
      <c r="M5206" s="3">
        <v>1</v>
      </c>
      <c r="N5206" s="3">
        <v>113</v>
      </c>
      <c r="O5206" s="3">
        <f t="shared" si="81"/>
        <v>4.7273878187123408</v>
      </c>
      <c r="P5206" s="3">
        <v>0</v>
      </c>
    </row>
    <row r="5207" spans="1:16" x14ac:dyDescent="0.25">
      <c r="A5207" s="3">
        <v>1276</v>
      </c>
      <c r="B5207" s="3" t="s">
        <v>1821</v>
      </c>
      <c r="C5207" s="3" t="s">
        <v>17</v>
      </c>
      <c r="D5207" s="3" t="s">
        <v>274</v>
      </c>
      <c r="E5207" s="3" t="s">
        <v>275</v>
      </c>
      <c r="F5207" s="3" t="s">
        <v>1922</v>
      </c>
      <c r="H5207" s="7">
        <v>1276</v>
      </c>
      <c r="I5207" s="7">
        <v>138695</v>
      </c>
      <c r="J5207" s="7" t="s">
        <v>1923</v>
      </c>
      <c r="K5207" s="7">
        <v>16221840</v>
      </c>
      <c r="M5207" s="3">
        <v>1</v>
      </c>
      <c r="N5207" s="3">
        <v>121</v>
      </c>
      <c r="O5207" s="3">
        <f t="shared" si="81"/>
        <v>4.7957905455967413</v>
      </c>
      <c r="P5207" s="3">
        <v>0</v>
      </c>
    </row>
    <row r="5208" spans="1:16" x14ac:dyDescent="0.25">
      <c r="A5208" s="3">
        <v>1344</v>
      </c>
      <c r="B5208" s="3" t="s">
        <v>1821</v>
      </c>
      <c r="C5208" s="3" t="s">
        <v>17</v>
      </c>
      <c r="D5208" s="3" t="s">
        <v>1100</v>
      </c>
      <c r="E5208" s="3" t="s">
        <v>283</v>
      </c>
      <c r="F5208" s="3" t="s">
        <v>1926</v>
      </c>
      <c r="H5208" s="7">
        <v>1344</v>
      </c>
      <c r="I5208" s="7">
        <v>138743</v>
      </c>
      <c r="J5208" s="7" t="s">
        <v>1927</v>
      </c>
      <c r="K5208" s="7">
        <v>16221850</v>
      </c>
      <c r="M5208" s="3">
        <v>1</v>
      </c>
      <c r="N5208" s="3">
        <v>121</v>
      </c>
      <c r="O5208" s="3">
        <f t="shared" si="81"/>
        <v>4.7957905455967413</v>
      </c>
      <c r="P5208" s="3">
        <v>0</v>
      </c>
    </row>
    <row r="5209" spans="1:16" x14ac:dyDescent="0.25">
      <c r="A5209" s="3">
        <v>1274</v>
      </c>
      <c r="B5209" s="3" t="s">
        <v>1821</v>
      </c>
      <c r="C5209" s="3" t="s">
        <v>17</v>
      </c>
      <c r="D5209" s="3" t="s">
        <v>270</v>
      </c>
      <c r="E5209" s="3" t="s">
        <v>271</v>
      </c>
      <c r="F5209" s="3" t="s">
        <v>1920</v>
      </c>
      <c r="H5209" s="7">
        <v>1274</v>
      </c>
      <c r="I5209" s="7">
        <v>138611</v>
      </c>
      <c r="J5209" s="7" t="s">
        <v>1921</v>
      </c>
      <c r="K5209" s="7">
        <v>16221887</v>
      </c>
      <c r="M5209" s="3">
        <v>1</v>
      </c>
      <c r="N5209" s="3">
        <v>123</v>
      </c>
      <c r="O5209" s="3">
        <f t="shared" si="81"/>
        <v>4.8121843553724171</v>
      </c>
      <c r="P5209" s="3">
        <v>0</v>
      </c>
    </row>
    <row r="5210" spans="1:16" x14ac:dyDescent="0.25">
      <c r="A5210" s="3">
        <v>1260</v>
      </c>
      <c r="B5210" s="3" t="s">
        <v>1821</v>
      </c>
      <c r="C5210" s="3" t="s">
        <v>17</v>
      </c>
      <c r="D5210" s="3" t="s">
        <v>242</v>
      </c>
      <c r="E5210" s="3" t="s">
        <v>243</v>
      </c>
      <c r="F5210" s="3" t="s">
        <v>1906</v>
      </c>
      <c r="H5210" s="7">
        <v>1260</v>
      </c>
      <c r="I5210" s="7">
        <v>138358</v>
      </c>
      <c r="J5210" s="7" t="s">
        <v>1907</v>
      </c>
      <c r="K5210" s="7">
        <v>16221896</v>
      </c>
      <c r="M5210" s="3">
        <v>1</v>
      </c>
      <c r="N5210" s="3">
        <v>119</v>
      </c>
      <c r="O5210" s="3">
        <f t="shared" si="81"/>
        <v>4.7791234931115296</v>
      </c>
      <c r="P5210" s="3">
        <v>0</v>
      </c>
    </row>
    <row r="5211" spans="1:16" x14ac:dyDescent="0.25">
      <c r="A5211" s="3">
        <v>1264</v>
      </c>
      <c r="B5211" s="3" t="s">
        <v>1821</v>
      </c>
      <c r="C5211" s="3" t="s">
        <v>17</v>
      </c>
      <c r="D5211" s="3" t="s">
        <v>250</v>
      </c>
      <c r="E5211" s="3" t="s">
        <v>251</v>
      </c>
      <c r="F5211" s="3" t="s">
        <v>1910</v>
      </c>
      <c r="H5211" s="7">
        <v>1264</v>
      </c>
      <c r="I5211" s="7">
        <v>138493</v>
      </c>
      <c r="J5211" s="7" t="s">
        <v>1911</v>
      </c>
      <c r="K5211" s="7">
        <v>16221913</v>
      </c>
      <c r="M5211" s="3">
        <v>1</v>
      </c>
      <c r="N5211" s="3">
        <v>112</v>
      </c>
      <c r="O5211" s="3">
        <f t="shared" si="81"/>
        <v>4.7184988712950942</v>
      </c>
      <c r="P5211" s="3">
        <v>0</v>
      </c>
    </row>
    <row r="5212" spans="1:16" x14ac:dyDescent="0.25">
      <c r="A5212" s="3">
        <v>1272</v>
      </c>
      <c r="B5212" s="3" t="s">
        <v>1821</v>
      </c>
      <c r="C5212" s="3" t="s">
        <v>17</v>
      </c>
      <c r="D5212" s="3" t="s">
        <v>266</v>
      </c>
      <c r="E5212" s="3" t="s">
        <v>267</v>
      </c>
      <c r="F5212" s="3" t="s">
        <v>1918</v>
      </c>
      <c r="H5212" s="7">
        <v>1272</v>
      </c>
      <c r="I5212" s="7">
        <v>138554</v>
      </c>
      <c r="J5212" s="7" t="s">
        <v>1919</v>
      </c>
      <c r="K5212" s="7">
        <v>16221914</v>
      </c>
      <c r="M5212" s="3">
        <v>1</v>
      </c>
      <c r="N5212" s="3">
        <v>127</v>
      </c>
      <c r="O5212" s="3">
        <f t="shared" si="81"/>
        <v>4.8441870864585912</v>
      </c>
      <c r="P5212" s="3">
        <v>0</v>
      </c>
    </row>
    <row r="5213" spans="1:16" x14ac:dyDescent="0.25">
      <c r="A5213" s="3">
        <v>1348</v>
      </c>
      <c r="B5213" s="3" t="s">
        <v>1821</v>
      </c>
      <c r="C5213" s="3" t="s">
        <v>17</v>
      </c>
      <c r="D5213" s="3" t="s">
        <v>1079</v>
      </c>
      <c r="E5213" s="3" t="s">
        <v>239</v>
      </c>
      <c r="F5213" s="3" t="s">
        <v>1904</v>
      </c>
      <c r="H5213" s="7">
        <v>1348</v>
      </c>
      <c r="I5213" s="7">
        <v>138343</v>
      </c>
      <c r="J5213" s="7" t="s">
        <v>1905</v>
      </c>
      <c r="K5213" s="7">
        <v>16221930</v>
      </c>
      <c r="M5213" s="3">
        <v>1</v>
      </c>
      <c r="N5213" s="3">
        <v>120</v>
      </c>
      <c r="O5213" s="3">
        <f t="shared" si="81"/>
        <v>4.7874917427820458</v>
      </c>
      <c r="P5213" s="3">
        <v>0</v>
      </c>
    </row>
    <row r="5214" spans="1:16" x14ac:dyDescent="0.25">
      <c r="A5214" s="3">
        <v>1270</v>
      </c>
      <c r="B5214" s="3" t="s">
        <v>1821</v>
      </c>
      <c r="C5214" s="3" t="s">
        <v>17</v>
      </c>
      <c r="D5214" s="3" t="s">
        <v>262</v>
      </c>
      <c r="E5214" s="3" t="s">
        <v>263</v>
      </c>
      <c r="F5214" s="3" t="s">
        <v>1916</v>
      </c>
      <c r="H5214" s="7">
        <v>1270</v>
      </c>
      <c r="I5214" s="7">
        <v>138536</v>
      </c>
      <c r="J5214" s="7" t="s">
        <v>1917</v>
      </c>
      <c r="K5214" s="7">
        <v>16221942</v>
      </c>
      <c r="M5214" s="3">
        <v>1</v>
      </c>
      <c r="N5214" s="3">
        <v>124</v>
      </c>
      <c r="O5214" s="3">
        <f t="shared" si="81"/>
        <v>4.8202815656050371</v>
      </c>
      <c r="P5214" s="3">
        <v>0</v>
      </c>
    </row>
    <row r="5215" spans="1:16" x14ac:dyDescent="0.25">
      <c r="A5215" s="3">
        <v>1268</v>
      </c>
      <c r="B5215" s="3" t="s">
        <v>1821</v>
      </c>
      <c r="C5215" s="3" t="s">
        <v>17</v>
      </c>
      <c r="D5215" s="3" t="s">
        <v>258</v>
      </c>
      <c r="E5215" s="3" t="s">
        <v>259</v>
      </c>
      <c r="F5215" s="3" t="s">
        <v>1914</v>
      </c>
      <c r="H5215" s="7">
        <v>1268</v>
      </c>
      <c r="I5215" s="7">
        <v>138505</v>
      </c>
      <c r="J5215" s="7" t="s">
        <v>1915</v>
      </c>
      <c r="K5215" s="7">
        <v>16221948</v>
      </c>
      <c r="M5215" s="3">
        <v>1</v>
      </c>
      <c r="N5215" s="3">
        <v>134</v>
      </c>
      <c r="O5215" s="3">
        <f t="shared" si="81"/>
        <v>4.8978397999509111</v>
      </c>
      <c r="P5215" s="3">
        <v>0</v>
      </c>
    </row>
    <row r="5216" spans="1:16" x14ac:dyDescent="0.25">
      <c r="A5216" s="3">
        <v>1266</v>
      </c>
      <c r="B5216" s="3" t="s">
        <v>1821</v>
      </c>
      <c r="C5216" s="3" t="s">
        <v>17</v>
      </c>
      <c r="D5216" s="3" t="s">
        <v>254</v>
      </c>
      <c r="E5216" s="3" t="s">
        <v>255</v>
      </c>
      <c r="F5216" s="3" t="s">
        <v>1912</v>
      </c>
      <c r="H5216" s="7">
        <v>1266</v>
      </c>
      <c r="I5216" s="7">
        <v>138499</v>
      </c>
      <c r="J5216" s="7" t="s">
        <v>1913</v>
      </c>
      <c r="K5216" s="7">
        <v>16221966</v>
      </c>
      <c r="M5216" s="3">
        <v>1</v>
      </c>
      <c r="N5216" s="3">
        <v>119</v>
      </c>
      <c r="O5216" s="3">
        <f t="shared" si="81"/>
        <v>4.7791234931115296</v>
      </c>
      <c r="P5216" s="3">
        <v>0</v>
      </c>
    </row>
    <row r="5217" spans="1:16" x14ac:dyDescent="0.25">
      <c r="A5217" s="3">
        <v>1262</v>
      </c>
      <c r="B5217" s="3" t="s">
        <v>1821</v>
      </c>
      <c r="C5217" s="3" t="s">
        <v>17</v>
      </c>
      <c r="D5217" s="3" t="s">
        <v>246</v>
      </c>
      <c r="E5217" s="3" t="s">
        <v>247</v>
      </c>
      <c r="F5217" s="3" t="s">
        <v>1908</v>
      </c>
      <c r="H5217" s="7">
        <v>1262</v>
      </c>
      <c r="I5217" s="7">
        <v>138481</v>
      </c>
      <c r="J5217" s="7" t="s">
        <v>1909</v>
      </c>
      <c r="K5217" s="7">
        <v>16221970</v>
      </c>
      <c r="M5217" s="3">
        <v>1</v>
      </c>
      <c r="N5217" s="3">
        <v>126</v>
      </c>
      <c r="O5217" s="3">
        <f t="shared" si="81"/>
        <v>4.836281906951478</v>
      </c>
      <c r="P5217" s="3">
        <v>0</v>
      </c>
    </row>
    <row r="5218" spans="1:16" x14ac:dyDescent="0.25">
      <c r="A5218" s="3">
        <v>1332</v>
      </c>
      <c r="B5218" s="3" t="s">
        <v>1821</v>
      </c>
      <c r="C5218" s="3" t="s">
        <v>17</v>
      </c>
      <c r="D5218" s="3" t="s">
        <v>899</v>
      </c>
      <c r="E5218" s="3" t="s">
        <v>235</v>
      </c>
      <c r="F5218" s="3" t="s">
        <v>1902</v>
      </c>
      <c r="H5218" s="7">
        <v>1332</v>
      </c>
      <c r="I5218" s="7">
        <v>138316</v>
      </c>
      <c r="J5218" s="7" t="s">
        <v>1903</v>
      </c>
      <c r="K5218" s="7">
        <v>16221974</v>
      </c>
      <c r="M5218" s="3">
        <v>1</v>
      </c>
      <c r="N5218" s="3">
        <v>120</v>
      </c>
      <c r="O5218" s="3">
        <f t="shared" si="81"/>
        <v>4.7874917427820458</v>
      </c>
      <c r="P5218" s="3">
        <v>0</v>
      </c>
    </row>
    <row r="5219" spans="1:16" x14ac:dyDescent="0.25">
      <c r="A5219" s="3">
        <v>1258</v>
      </c>
      <c r="B5219" s="3" t="s">
        <v>1821</v>
      </c>
      <c r="C5219" s="3" t="s">
        <v>17</v>
      </c>
      <c r="D5219" s="3" t="s">
        <v>230</v>
      </c>
      <c r="E5219" s="3" t="s">
        <v>231</v>
      </c>
      <c r="F5219" s="3" t="s">
        <v>1900</v>
      </c>
      <c r="H5219" s="7">
        <v>1258</v>
      </c>
      <c r="I5219" s="7">
        <v>138217</v>
      </c>
      <c r="J5219" s="7" t="s">
        <v>1901</v>
      </c>
      <c r="K5219" s="7">
        <v>16221996</v>
      </c>
      <c r="M5219" s="3">
        <v>1</v>
      </c>
      <c r="N5219" s="3">
        <v>137</v>
      </c>
      <c r="O5219" s="3">
        <f t="shared" si="81"/>
        <v>4.9199809258281251</v>
      </c>
      <c r="P5219" s="3">
        <v>2.7351632069999998</v>
      </c>
    </row>
    <row r="5220" spans="1:16" x14ac:dyDescent="0.25">
      <c r="A5220" s="3">
        <v>1254</v>
      </c>
      <c r="B5220" s="3" t="s">
        <v>1821</v>
      </c>
      <c r="C5220" s="3" t="s">
        <v>17</v>
      </c>
      <c r="D5220" s="3" t="s">
        <v>222</v>
      </c>
      <c r="E5220" s="3" t="s">
        <v>223</v>
      </c>
      <c r="F5220" s="3" t="s">
        <v>1896</v>
      </c>
      <c r="H5220" s="7">
        <v>1254</v>
      </c>
      <c r="I5220" s="7">
        <v>138115</v>
      </c>
      <c r="J5220" s="7" t="s">
        <v>1897</v>
      </c>
      <c r="K5220" s="7">
        <v>16222009</v>
      </c>
      <c r="M5220" s="3">
        <v>1</v>
      </c>
      <c r="N5220" s="3">
        <v>118</v>
      </c>
      <c r="O5220" s="3">
        <f t="shared" si="81"/>
        <v>4.7706846244656651</v>
      </c>
      <c r="P5220" s="3">
        <v>0</v>
      </c>
    </row>
    <row r="5221" spans="1:16" x14ac:dyDescent="0.25">
      <c r="A5221" s="3">
        <v>1256</v>
      </c>
      <c r="B5221" s="3" t="s">
        <v>1821</v>
      </c>
      <c r="C5221" s="3" t="s">
        <v>17</v>
      </c>
      <c r="D5221" s="3" t="s">
        <v>226</v>
      </c>
      <c r="E5221" s="3" t="s">
        <v>227</v>
      </c>
      <c r="F5221" s="3" t="s">
        <v>1898</v>
      </c>
      <c r="H5221" s="7">
        <v>1256</v>
      </c>
      <c r="I5221" s="7">
        <v>138178</v>
      </c>
      <c r="J5221" s="7" t="s">
        <v>1899</v>
      </c>
      <c r="K5221" s="7">
        <v>16222023</v>
      </c>
      <c r="M5221" s="3">
        <v>1</v>
      </c>
      <c r="N5221" s="3">
        <v>178</v>
      </c>
      <c r="O5221" s="3">
        <f t="shared" si="81"/>
        <v>5.181783550292085</v>
      </c>
      <c r="P5221" s="3">
        <v>41.302794230000003</v>
      </c>
    </row>
    <row r="5222" spans="1:16" x14ac:dyDescent="0.25">
      <c r="A5222" s="3">
        <v>1252</v>
      </c>
      <c r="B5222" s="3" t="s">
        <v>1821</v>
      </c>
      <c r="C5222" s="3" t="s">
        <v>17</v>
      </c>
      <c r="D5222" s="3" t="s">
        <v>214</v>
      </c>
      <c r="E5222" s="3" t="s">
        <v>215</v>
      </c>
      <c r="F5222" s="3" t="s">
        <v>1894</v>
      </c>
      <c r="H5222" s="7">
        <v>1252</v>
      </c>
      <c r="I5222" s="7">
        <v>138031</v>
      </c>
      <c r="J5222" s="7" t="s">
        <v>1895</v>
      </c>
      <c r="K5222" s="7">
        <v>16222062</v>
      </c>
      <c r="M5222" s="3">
        <v>1</v>
      </c>
      <c r="N5222" s="3">
        <v>149</v>
      </c>
      <c r="O5222" s="3">
        <f t="shared" si="81"/>
        <v>5.0039463059454592</v>
      </c>
      <c r="P5222" s="3">
        <v>14.596024699999999</v>
      </c>
    </row>
    <row r="5223" spans="1:16" x14ac:dyDescent="0.25">
      <c r="A5223" s="3">
        <v>1328</v>
      </c>
      <c r="B5223" s="3" t="s">
        <v>1821</v>
      </c>
      <c r="C5223" s="3" t="s">
        <v>17</v>
      </c>
      <c r="D5223" s="3" t="s">
        <v>772</v>
      </c>
      <c r="E5223" s="3" t="s">
        <v>211</v>
      </c>
      <c r="F5223" s="3" t="s">
        <v>1892</v>
      </c>
      <c r="H5223" s="7">
        <v>1328</v>
      </c>
      <c r="I5223" s="7">
        <v>138019</v>
      </c>
      <c r="J5223" s="7" t="s">
        <v>1893</v>
      </c>
      <c r="K5223" s="7">
        <v>16222065</v>
      </c>
      <c r="M5223" s="3">
        <v>1</v>
      </c>
      <c r="N5223" s="3">
        <v>140</v>
      </c>
      <c r="O5223" s="3">
        <f t="shared" si="81"/>
        <v>4.9416424226093039</v>
      </c>
      <c r="P5223" s="3">
        <v>5.8127912390000001</v>
      </c>
    </row>
    <row r="5224" spans="1:16" x14ac:dyDescent="0.25">
      <c r="A5224" s="3">
        <v>1240</v>
      </c>
      <c r="B5224" s="3" t="s">
        <v>1821</v>
      </c>
      <c r="C5224" s="3" t="s">
        <v>17</v>
      </c>
      <c r="D5224" s="3" t="s">
        <v>118</v>
      </c>
      <c r="E5224" s="3" t="s">
        <v>119</v>
      </c>
      <c r="F5224" s="3" t="s">
        <v>1880</v>
      </c>
      <c r="H5224" s="7">
        <v>1240</v>
      </c>
      <c r="I5224" s="7">
        <v>137899</v>
      </c>
      <c r="J5224" s="7" t="s">
        <v>1881</v>
      </c>
      <c r="K5224" s="7">
        <v>16222092</v>
      </c>
      <c r="M5224" s="3">
        <v>1</v>
      </c>
      <c r="N5224" s="3">
        <v>140</v>
      </c>
      <c r="O5224" s="3">
        <f t="shared" si="81"/>
        <v>4.9416424226093039</v>
      </c>
      <c r="P5224" s="3">
        <v>5.8127912390000001</v>
      </c>
    </row>
    <row r="5225" spans="1:16" x14ac:dyDescent="0.25">
      <c r="A5225" s="3">
        <v>1250</v>
      </c>
      <c r="B5225" s="3" t="s">
        <v>1821</v>
      </c>
      <c r="C5225" s="3" t="s">
        <v>17</v>
      </c>
      <c r="D5225" s="3" t="s">
        <v>202</v>
      </c>
      <c r="E5225" s="3" t="s">
        <v>203</v>
      </c>
      <c r="F5225" s="3" t="s">
        <v>1888</v>
      </c>
      <c r="H5225" s="7">
        <v>1250</v>
      </c>
      <c r="I5225" s="7">
        <v>137977</v>
      </c>
      <c r="J5225" s="7" t="s">
        <v>1889</v>
      </c>
      <c r="K5225" s="7">
        <v>16222093</v>
      </c>
      <c r="M5225" s="3">
        <v>1</v>
      </c>
      <c r="N5225" s="3">
        <v>144</v>
      </c>
      <c r="O5225" s="3">
        <f t="shared" si="81"/>
        <v>4.9698132995760007</v>
      </c>
      <c r="P5225" s="3">
        <v>9.7732756839999997</v>
      </c>
    </row>
    <row r="5226" spans="1:16" x14ac:dyDescent="0.25">
      <c r="A5226" s="3">
        <v>1342</v>
      </c>
      <c r="B5226" s="3" t="s">
        <v>1821</v>
      </c>
      <c r="C5226" s="3" t="s">
        <v>17</v>
      </c>
      <c r="D5226" s="3" t="s">
        <v>1059</v>
      </c>
      <c r="E5226" s="3" t="s">
        <v>207</v>
      </c>
      <c r="F5226" s="3" t="s">
        <v>1890</v>
      </c>
      <c r="H5226" s="7">
        <v>1342</v>
      </c>
      <c r="I5226" s="7">
        <v>137989</v>
      </c>
      <c r="J5226" s="7" t="s">
        <v>1891</v>
      </c>
      <c r="K5226" s="7">
        <v>16222096</v>
      </c>
      <c r="M5226" s="3">
        <v>1</v>
      </c>
      <c r="N5226" s="3">
        <v>136</v>
      </c>
      <c r="O5226" s="3">
        <f t="shared" si="81"/>
        <v>4.9126548857360524</v>
      </c>
      <c r="P5226" s="3">
        <v>1.669794794</v>
      </c>
    </row>
    <row r="5227" spans="1:16" x14ac:dyDescent="0.25">
      <c r="A5227" s="3">
        <v>1248</v>
      </c>
      <c r="B5227" s="3" t="s">
        <v>1821</v>
      </c>
      <c r="C5227" s="3" t="s">
        <v>17</v>
      </c>
      <c r="D5227" s="3" t="s">
        <v>198</v>
      </c>
      <c r="E5227" s="3" t="s">
        <v>199</v>
      </c>
      <c r="F5227" s="3" t="s">
        <v>1884</v>
      </c>
      <c r="H5227" s="7">
        <v>1248</v>
      </c>
      <c r="I5227" s="7">
        <v>137965</v>
      </c>
      <c r="J5227" s="7" t="s">
        <v>1885</v>
      </c>
      <c r="K5227" s="7">
        <v>16222102</v>
      </c>
      <c r="M5227" s="3">
        <v>1</v>
      </c>
      <c r="N5227" s="3">
        <v>140</v>
      </c>
      <c r="O5227" s="3">
        <f t="shared" si="81"/>
        <v>4.9416424226093039</v>
      </c>
      <c r="P5227" s="3">
        <v>5.8127912390000001</v>
      </c>
    </row>
    <row r="5228" spans="1:16" x14ac:dyDescent="0.25">
      <c r="A5228" s="3">
        <v>1324</v>
      </c>
      <c r="B5228" s="3" t="s">
        <v>1821</v>
      </c>
      <c r="C5228" s="3" t="s">
        <v>17</v>
      </c>
      <c r="D5228" s="3" t="s">
        <v>607</v>
      </c>
      <c r="E5228" s="3" t="s">
        <v>446</v>
      </c>
      <c r="F5228" s="3" t="s">
        <v>1886</v>
      </c>
      <c r="H5228" s="7">
        <v>1324</v>
      </c>
      <c r="I5228" s="7">
        <v>137974</v>
      </c>
      <c r="J5228" s="7" t="s">
        <v>1887</v>
      </c>
      <c r="K5228" s="7">
        <v>16222118</v>
      </c>
      <c r="M5228" s="3">
        <v>1</v>
      </c>
      <c r="N5228" s="3">
        <v>147</v>
      </c>
      <c r="O5228" s="3">
        <f t="shared" si="81"/>
        <v>4.990432586778736</v>
      </c>
      <c r="P5228" s="3">
        <v>12.6800994</v>
      </c>
    </row>
    <row r="5229" spans="1:16" x14ac:dyDescent="0.25">
      <c r="A5229" s="3">
        <v>1242</v>
      </c>
      <c r="B5229" s="3" t="s">
        <v>1821</v>
      </c>
      <c r="C5229" s="3" t="s">
        <v>17</v>
      </c>
      <c r="D5229" s="3" t="s">
        <v>122</v>
      </c>
      <c r="E5229" s="3" t="s">
        <v>123</v>
      </c>
      <c r="F5229" s="3" t="s">
        <v>1882</v>
      </c>
      <c r="H5229" s="7">
        <v>1242</v>
      </c>
      <c r="I5229" s="7">
        <v>137941</v>
      </c>
      <c r="J5229" s="7" t="s">
        <v>1883</v>
      </c>
      <c r="K5229" s="7">
        <v>16222120</v>
      </c>
      <c r="M5229" s="3">
        <v>1</v>
      </c>
      <c r="N5229" s="3">
        <v>135</v>
      </c>
      <c r="O5229" s="3">
        <f t="shared" si="81"/>
        <v>4.9052747784384296</v>
      </c>
      <c r="P5229" s="3">
        <v>0.55937775300000003</v>
      </c>
    </row>
    <row r="5230" spans="1:16" x14ac:dyDescent="0.25">
      <c r="A5230" s="3">
        <v>1234</v>
      </c>
      <c r="B5230" s="3" t="s">
        <v>1821</v>
      </c>
      <c r="C5230" s="3" t="s">
        <v>17</v>
      </c>
      <c r="D5230" s="3" t="s">
        <v>110</v>
      </c>
      <c r="E5230" s="3" t="s">
        <v>111</v>
      </c>
      <c r="F5230" s="3" t="s">
        <v>1874</v>
      </c>
      <c r="H5230" s="7">
        <v>1234</v>
      </c>
      <c r="I5230" s="7">
        <v>137809</v>
      </c>
      <c r="J5230" s="7" t="s">
        <v>1875</v>
      </c>
      <c r="K5230" s="7">
        <v>16222128</v>
      </c>
      <c r="M5230" s="3">
        <v>1</v>
      </c>
      <c r="N5230" s="3">
        <v>158</v>
      </c>
      <c r="O5230" s="3">
        <f t="shared" si="81"/>
        <v>5.0625950330269669</v>
      </c>
      <c r="P5230" s="3">
        <v>23.06146292</v>
      </c>
    </row>
    <row r="5231" spans="1:16" x14ac:dyDescent="0.25">
      <c r="A5231" s="3">
        <v>1320</v>
      </c>
      <c r="B5231" s="3" t="s">
        <v>1821</v>
      </c>
      <c r="C5231" s="3" t="s">
        <v>17</v>
      </c>
      <c r="D5231" s="3" t="s">
        <v>183</v>
      </c>
      <c r="E5231" s="3" t="s">
        <v>107</v>
      </c>
      <c r="F5231" s="3" t="s">
        <v>1872</v>
      </c>
      <c r="H5231" s="7">
        <v>1320</v>
      </c>
      <c r="I5231" s="7">
        <v>137736</v>
      </c>
      <c r="J5231" s="7" t="s">
        <v>1873</v>
      </c>
      <c r="K5231" s="7">
        <v>16222134</v>
      </c>
      <c r="M5231" s="3">
        <v>1</v>
      </c>
      <c r="N5231" s="3">
        <v>127</v>
      </c>
      <c r="O5231" s="3">
        <f t="shared" si="81"/>
        <v>4.8441870864585912</v>
      </c>
      <c r="P5231" s="3">
        <v>0</v>
      </c>
    </row>
    <row r="5232" spans="1:16" x14ac:dyDescent="0.25">
      <c r="A5232" s="3">
        <v>1238</v>
      </c>
      <c r="B5232" s="3" t="s">
        <v>1821</v>
      </c>
      <c r="C5232" s="3" t="s">
        <v>17</v>
      </c>
      <c r="D5232" s="3" t="s">
        <v>114</v>
      </c>
      <c r="E5232" s="3" t="s">
        <v>115</v>
      </c>
      <c r="F5232" s="3" t="s">
        <v>1878</v>
      </c>
      <c r="H5232" s="7">
        <v>1238</v>
      </c>
      <c r="I5232" s="7">
        <v>137830</v>
      </c>
      <c r="J5232" s="7" t="s">
        <v>1879</v>
      </c>
      <c r="K5232" s="7">
        <v>16222142</v>
      </c>
      <c r="M5232" s="3">
        <v>1</v>
      </c>
      <c r="N5232" s="3">
        <v>125</v>
      </c>
      <c r="O5232" s="3">
        <f t="shared" si="81"/>
        <v>4.8283137373023015</v>
      </c>
      <c r="P5232" s="3">
        <v>0</v>
      </c>
    </row>
    <row r="5233" spans="1:16" x14ac:dyDescent="0.25">
      <c r="A5233" s="3">
        <v>1236</v>
      </c>
      <c r="B5233" s="3" t="s">
        <v>1821</v>
      </c>
      <c r="C5233" s="3" t="s">
        <v>17</v>
      </c>
      <c r="D5233" s="3" t="s">
        <v>188</v>
      </c>
      <c r="E5233" s="3" t="s">
        <v>189</v>
      </c>
      <c r="F5233" s="3" t="s">
        <v>1876</v>
      </c>
      <c r="H5233" s="7">
        <v>1236</v>
      </c>
      <c r="I5233" s="7">
        <v>137821</v>
      </c>
      <c r="J5233" s="7" t="s">
        <v>1877</v>
      </c>
      <c r="K5233" s="7">
        <v>16222165</v>
      </c>
      <c r="M5233" s="3">
        <v>1</v>
      </c>
      <c r="N5233" s="3">
        <v>145</v>
      </c>
      <c r="O5233" s="3">
        <f t="shared" si="81"/>
        <v>4.9767337424205742</v>
      </c>
      <c r="P5233" s="3">
        <v>10.74716053</v>
      </c>
    </row>
    <row r="5234" spans="1:16" x14ac:dyDescent="0.25">
      <c r="A5234" s="3">
        <v>1232</v>
      </c>
      <c r="B5234" s="3" t="s">
        <v>1821</v>
      </c>
      <c r="C5234" s="3" t="s">
        <v>17</v>
      </c>
      <c r="D5234" s="3" t="s">
        <v>102</v>
      </c>
      <c r="E5234" s="3" t="s">
        <v>103</v>
      </c>
      <c r="F5234" s="3" t="s">
        <v>1870</v>
      </c>
      <c r="H5234" s="7">
        <v>1232</v>
      </c>
      <c r="I5234" s="7">
        <v>137601</v>
      </c>
      <c r="J5234" s="7" t="s">
        <v>1871</v>
      </c>
      <c r="K5234" s="7">
        <v>16222191</v>
      </c>
      <c r="M5234" s="3">
        <v>1</v>
      </c>
      <c r="N5234" s="3">
        <v>121</v>
      </c>
      <c r="O5234" s="3">
        <f t="shared" si="81"/>
        <v>4.7957905455967413</v>
      </c>
      <c r="P5234" s="3">
        <v>0</v>
      </c>
    </row>
    <row r="5235" spans="1:16" x14ac:dyDescent="0.25">
      <c r="A5235" s="3">
        <v>1228</v>
      </c>
      <c r="B5235" s="3" t="s">
        <v>1821</v>
      </c>
      <c r="C5235" s="3" t="s">
        <v>17</v>
      </c>
      <c r="D5235" s="3" t="s">
        <v>94</v>
      </c>
      <c r="E5235" s="3" t="s">
        <v>95</v>
      </c>
      <c r="F5235" s="3" t="s">
        <v>1866</v>
      </c>
      <c r="H5235" s="7">
        <v>1228</v>
      </c>
      <c r="I5235" s="7">
        <v>137556</v>
      </c>
      <c r="J5235" s="7" t="s">
        <v>1867</v>
      </c>
      <c r="K5235" s="7">
        <v>16222208</v>
      </c>
      <c r="M5235" s="3">
        <v>1</v>
      </c>
      <c r="N5235" s="3">
        <v>131</v>
      </c>
      <c r="O5235" s="3">
        <f t="shared" si="81"/>
        <v>4.8751973232011512</v>
      </c>
      <c r="P5235" s="3">
        <v>0</v>
      </c>
    </row>
    <row r="5236" spans="1:16" x14ac:dyDescent="0.25">
      <c r="A5236" s="3">
        <v>1230</v>
      </c>
      <c r="B5236" s="3" t="s">
        <v>1821</v>
      </c>
      <c r="C5236" s="3" t="s">
        <v>17</v>
      </c>
      <c r="D5236" s="3" t="s">
        <v>98</v>
      </c>
      <c r="E5236" s="3" t="s">
        <v>99</v>
      </c>
      <c r="F5236" s="3" t="s">
        <v>1868</v>
      </c>
      <c r="H5236" s="7">
        <v>1230</v>
      </c>
      <c r="I5236" s="7">
        <v>137559</v>
      </c>
      <c r="J5236" s="7" t="s">
        <v>1869</v>
      </c>
      <c r="K5236" s="7">
        <v>16222215</v>
      </c>
      <c r="M5236" s="3">
        <v>1</v>
      </c>
      <c r="N5236" s="3">
        <v>130</v>
      </c>
      <c r="O5236" s="3">
        <f t="shared" si="81"/>
        <v>4.8675344504555822</v>
      </c>
      <c r="P5236" s="3">
        <v>0</v>
      </c>
    </row>
    <row r="5237" spans="1:16" x14ac:dyDescent="0.25">
      <c r="A5237" s="3">
        <v>1226</v>
      </c>
      <c r="B5237" s="3" t="s">
        <v>1821</v>
      </c>
      <c r="C5237" s="3" t="s">
        <v>17</v>
      </c>
      <c r="D5237" s="3" t="s">
        <v>86</v>
      </c>
      <c r="E5237" s="3" t="s">
        <v>87</v>
      </c>
      <c r="F5237" s="3" t="s">
        <v>1862</v>
      </c>
      <c r="H5237" s="7">
        <v>1226</v>
      </c>
      <c r="I5237" s="7">
        <v>137367</v>
      </c>
      <c r="J5237" s="7" t="s">
        <v>1863</v>
      </c>
      <c r="K5237" s="7">
        <v>16222271</v>
      </c>
      <c r="M5237" s="3">
        <v>1</v>
      </c>
      <c r="N5237" s="3">
        <v>125</v>
      </c>
      <c r="O5237" s="3">
        <f t="shared" si="81"/>
        <v>4.8283137373023015</v>
      </c>
      <c r="P5237" s="3">
        <v>0</v>
      </c>
    </row>
    <row r="5238" spans="1:16" x14ac:dyDescent="0.25">
      <c r="A5238" s="3">
        <v>1346</v>
      </c>
      <c r="B5238" s="3" t="s">
        <v>1821</v>
      </c>
      <c r="C5238" s="3" t="s">
        <v>17</v>
      </c>
      <c r="D5238" s="3" t="s">
        <v>1033</v>
      </c>
      <c r="E5238" s="3" t="s">
        <v>91</v>
      </c>
      <c r="F5238" s="3" t="s">
        <v>1864</v>
      </c>
      <c r="H5238" s="7">
        <v>1346</v>
      </c>
      <c r="I5238" s="7">
        <v>137376</v>
      </c>
      <c r="J5238" s="7" t="s">
        <v>1865</v>
      </c>
      <c r="K5238" s="7">
        <v>16222274</v>
      </c>
      <c r="M5238" s="3">
        <v>1</v>
      </c>
      <c r="N5238" s="3">
        <v>141</v>
      </c>
      <c r="O5238" s="3">
        <f t="shared" si="81"/>
        <v>4.9487598903781684</v>
      </c>
      <c r="P5238" s="3">
        <v>6.8145347699999999</v>
      </c>
    </row>
    <row r="5239" spans="1:16" x14ac:dyDescent="0.25">
      <c r="A5239" s="3">
        <v>1336</v>
      </c>
      <c r="B5239" s="3" t="s">
        <v>1821</v>
      </c>
      <c r="C5239" s="3" t="s">
        <v>17</v>
      </c>
      <c r="D5239" s="3" t="s">
        <v>1028</v>
      </c>
      <c r="E5239" s="3" t="s">
        <v>83</v>
      </c>
      <c r="F5239" s="3" t="s">
        <v>1860</v>
      </c>
      <c r="H5239" s="7">
        <v>1336</v>
      </c>
      <c r="I5239" s="7">
        <v>137304</v>
      </c>
      <c r="J5239" s="7" t="s">
        <v>1861</v>
      </c>
      <c r="K5239" s="7">
        <v>16222286</v>
      </c>
      <c r="M5239" s="3">
        <v>1</v>
      </c>
      <c r="N5239" s="3">
        <v>134</v>
      </c>
      <c r="O5239" s="3">
        <f t="shared" si="81"/>
        <v>4.8978397999509111</v>
      </c>
      <c r="P5239" s="3">
        <v>0</v>
      </c>
    </row>
    <row r="5240" spans="1:16" x14ac:dyDescent="0.25">
      <c r="A5240" s="3">
        <v>1224</v>
      </c>
      <c r="B5240" s="3" t="s">
        <v>1821</v>
      </c>
      <c r="C5240" s="3" t="s">
        <v>17</v>
      </c>
      <c r="D5240" s="3" t="s">
        <v>78</v>
      </c>
      <c r="E5240" s="3" t="s">
        <v>79</v>
      </c>
      <c r="F5240" s="3" t="s">
        <v>1858</v>
      </c>
      <c r="H5240" s="7">
        <v>1224</v>
      </c>
      <c r="I5240" s="7">
        <v>137199</v>
      </c>
      <c r="J5240" s="7" t="s">
        <v>1859</v>
      </c>
      <c r="K5240" s="7">
        <v>16222338</v>
      </c>
      <c r="M5240" s="3">
        <v>1</v>
      </c>
      <c r="N5240" s="3">
        <v>132</v>
      </c>
      <c r="O5240" s="3">
        <f t="shared" si="81"/>
        <v>4.8828019225863706</v>
      </c>
      <c r="P5240" s="3">
        <v>0</v>
      </c>
    </row>
    <row r="5241" spans="1:16" x14ac:dyDescent="0.25">
      <c r="A5241" s="3">
        <v>1222</v>
      </c>
      <c r="B5241" s="3" t="s">
        <v>1821</v>
      </c>
      <c r="C5241" s="3" t="s">
        <v>17</v>
      </c>
      <c r="D5241" s="3" t="s">
        <v>74</v>
      </c>
      <c r="E5241" s="3" t="s">
        <v>75</v>
      </c>
      <c r="F5241" s="3" t="s">
        <v>1856</v>
      </c>
      <c r="H5241" s="7">
        <v>1222</v>
      </c>
      <c r="I5241" s="7">
        <v>137190</v>
      </c>
      <c r="J5241" s="7" t="s">
        <v>1857</v>
      </c>
      <c r="K5241" s="7">
        <v>16222358</v>
      </c>
      <c r="M5241" s="3">
        <v>1</v>
      </c>
      <c r="N5241" s="3">
        <v>146</v>
      </c>
      <c r="O5241" s="3">
        <f t="shared" si="81"/>
        <v>4.9836066217083363</v>
      </c>
      <c r="P5241" s="3">
        <v>11.71594522</v>
      </c>
    </row>
    <row r="5242" spans="1:16" x14ac:dyDescent="0.25">
      <c r="A5242" s="3">
        <v>1318</v>
      </c>
      <c r="B5242" s="3" t="s">
        <v>1821</v>
      </c>
      <c r="C5242" s="3" t="s">
        <v>17</v>
      </c>
      <c r="D5242" s="3" t="s">
        <v>163</v>
      </c>
      <c r="E5242" s="3" t="s">
        <v>164</v>
      </c>
      <c r="F5242" s="3" t="s">
        <v>1854</v>
      </c>
      <c r="H5242" s="7">
        <v>1318</v>
      </c>
      <c r="I5242" s="7">
        <v>137037</v>
      </c>
      <c r="J5242" s="7" t="s">
        <v>1855</v>
      </c>
      <c r="K5242" s="7">
        <v>16222397</v>
      </c>
      <c r="M5242" s="3">
        <v>1</v>
      </c>
      <c r="N5242" s="3">
        <v>141</v>
      </c>
      <c r="O5242" s="3">
        <f t="shared" si="81"/>
        <v>4.9487598903781684</v>
      </c>
      <c r="P5242" s="3">
        <v>6.8145347699999999</v>
      </c>
    </row>
    <row r="5243" spans="1:16" x14ac:dyDescent="0.25">
      <c r="A5243" s="3">
        <v>1220</v>
      </c>
      <c r="B5243" s="3" t="s">
        <v>1821</v>
      </c>
      <c r="C5243" s="3" t="s">
        <v>17</v>
      </c>
      <c r="D5243" s="3" t="s">
        <v>70</v>
      </c>
      <c r="E5243" s="3" t="s">
        <v>71</v>
      </c>
      <c r="F5243" s="3" t="s">
        <v>1852</v>
      </c>
      <c r="H5243" s="7">
        <v>1220</v>
      </c>
      <c r="I5243" s="7">
        <v>136986</v>
      </c>
      <c r="J5243" s="7" t="s">
        <v>1853</v>
      </c>
      <c r="K5243" s="7">
        <v>16222400</v>
      </c>
      <c r="M5243" s="3">
        <v>1</v>
      </c>
      <c r="N5243" s="3">
        <v>196</v>
      </c>
      <c r="O5243" s="3">
        <f t="shared" si="81"/>
        <v>5.2781146592305168</v>
      </c>
      <c r="P5243" s="3">
        <v>57.31061373</v>
      </c>
    </row>
    <row r="5244" spans="1:16" x14ac:dyDescent="0.25">
      <c r="A5244" s="3">
        <v>1340</v>
      </c>
      <c r="B5244" s="3" t="s">
        <v>1821</v>
      </c>
      <c r="C5244" s="3" t="s">
        <v>17</v>
      </c>
      <c r="D5244" s="3" t="s">
        <v>1014</v>
      </c>
      <c r="E5244" s="3" t="s">
        <v>63</v>
      </c>
      <c r="F5244" s="3" t="s">
        <v>1848</v>
      </c>
      <c r="H5244" s="7">
        <v>1340</v>
      </c>
      <c r="I5244" s="7">
        <v>136773</v>
      </c>
      <c r="J5244" s="7" t="s">
        <v>1849</v>
      </c>
      <c r="K5244" s="7">
        <v>16222464</v>
      </c>
      <c r="M5244" s="3">
        <v>1</v>
      </c>
      <c r="N5244" s="3">
        <v>147</v>
      </c>
      <c r="O5244" s="3">
        <f t="shared" si="81"/>
        <v>4.990432586778736</v>
      </c>
      <c r="P5244" s="3">
        <v>12.6800994</v>
      </c>
    </row>
    <row r="5245" spans="1:16" x14ac:dyDescent="0.25">
      <c r="A5245" s="3">
        <v>1218</v>
      </c>
      <c r="B5245" s="3" t="s">
        <v>1821</v>
      </c>
      <c r="C5245" s="3" t="s">
        <v>17</v>
      </c>
      <c r="D5245" s="3" t="s">
        <v>66</v>
      </c>
      <c r="E5245" s="3" t="s">
        <v>67</v>
      </c>
      <c r="F5245" s="3" t="s">
        <v>1850</v>
      </c>
      <c r="H5245" s="7">
        <v>1218</v>
      </c>
      <c r="I5245" s="7">
        <v>136785</v>
      </c>
      <c r="J5245" s="7" t="s">
        <v>1851</v>
      </c>
      <c r="K5245" s="7">
        <v>16222481</v>
      </c>
      <c r="M5245" s="3">
        <v>1</v>
      </c>
      <c r="N5245" s="3">
        <v>136</v>
      </c>
      <c r="O5245" s="3">
        <f t="shared" si="81"/>
        <v>4.9126548857360524</v>
      </c>
      <c r="P5245" s="3">
        <v>1.669794794</v>
      </c>
    </row>
    <row r="5246" spans="1:16" x14ac:dyDescent="0.25">
      <c r="A5246" s="3">
        <v>1216</v>
      </c>
      <c r="B5246" s="3" t="s">
        <v>1821</v>
      </c>
      <c r="C5246" s="3" t="s">
        <v>17</v>
      </c>
      <c r="D5246" s="3" t="s">
        <v>58</v>
      </c>
      <c r="E5246" s="3" t="s">
        <v>59</v>
      </c>
      <c r="F5246" s="3" t="s">
        <v>1846</v>
      </c>
      <c r="H5246" s="7">
        <v>1216</v>
      </c>
      <c r="I5246" s="7">
        <v>136701</v>
      </c>
      <c r="J5246" s="7" t="s">
        <v>1847</v>
      </c>
      <c r="K5246" s="7">
        <v>16222510</v>
      </c>
      <c r="M5246" s="3">
        <v>1</v>
      </c>
      <c r="N5246" s="3">
        <v>129</v>
      </c>
      <c r="O5246" s="3">
        <f t="shared" si="81"/>
        <v>4.8598124043616719</v>
      </c>
      <c r="P5246" s="3">
        <v>0</v>
      </c>
    </row>
    <row r="5247" spans="1:16" x14ac:dyDescent="0.25">
      <c r="A5247" s="3">
        <v>1322</v>
      </c>
      <c r="B5247" s="3" t="s">
        <v>1821</v>
      </c>
      <c r="C5247" s="3" t="s">
        <v>17</v>
      </c>
      <c r="D5247" s="3" t="s">
        <v>566</v>
      </c>
      <c r="E5247" s="3" t="s">
        <v>55</v>
      </c>
      <c r="F5247" s="3" t="s">
        <v>1844</v>
      </c>
      <c r="H5247" s="7">
        <v>1322</v>
      </c>
      <c r="I5247" s="7">
        <v>136635</v>
      </c>
      <c r="J5247" s="7" t="s">
        <v>1845</v>
      </c>
      <c r="K5247" s="7">
        <v>16222535</v>
      </c>
      <c r="M5247" s="3">
        <v>1</v>
      </c>
      <c r="N5247" s="3">
        <v>138</v>
      </c>
      <c r="O5247" s="3">
        <f t="shared" si="81"/>
        <v>4.9272536851572051</v>
      </c>
      <c r="P5247" s="3">
        <v>3.7763277949999998</v>
      </c>
    </row>
    <row r="5248" spans="1:16" x14ac:dyDescent="0.25">
      <c r="A5248" s="3">
        <v>1246</v>
      </c>
      <c r="B5248" s="3" t="s">
        <v>1821</v>
      </c>
      <c r="C5248" s="3" t="s">
        <v>17</v>
      </c>
      <c r="D5248" s="3" t="s">
        <v>151</v>
      </c>
      <c r="E5248" s="3" t="s">
        <v>152</v>
      </c>
      <c r="F5248" s="3" t="s">
        <v>1842</v>
      </c>
      <c r="H5248" s="7">
        <v>1246</v>
      </c>
      <c r="I5248" s="7">
        <v>136553</v>
      </c>
      <c r="J5248" s="7" t="s">
        <v>1843</v>
      </c>
      <c r="K5248" s="7">
        <v>16222543</v>
      </c>
      <c r="M5248" s="3">
        <v>1</v>
      </c>
      <c r="N5248" s="3">
        <v>138</v>
      </c>
      <c r="O5248" s="3">
        <f t="shared" si="81"/>
        <v>4.9272536851572051</v>
      </c>
      <c r="P5248" s="3">
        <v>3.7763277949999998</v>
      </c>
    </row>
    <row r="5249" spans="1:16" x14ac:dyDescent="0.25">
      <c r="A5249" s="3">
        <v>1214</v>
      </c>
      <c r="B5249" s="3" t="s">
        <v>1821</v>
      </c>
      <c r="C5249" s="3" t="s">
        <v>17</v>
      </c>
      <c r="D5249" s="3" t="s">
        <v>50</v>
      </c>
      <c r="E5249" s="3" t="s">
        <v>51</v>
      </c>
      <c r="F5249" s="3" t="s">
        <v>1840</v>
      </c>
      <c r="H5249" s="7">
        <v>1214</v>
      </c>
      <c r="I5249" s="7">
        <v>136499</v>
      </c>
      <c r="J5249" s="7" t="s">
        <v>1841</v>
      </c>
      <c r="K5249" s="7">
        <v>16222569</v>
      </c>
      <c r="M5249" s="3">
        <v>1</v>
      </c>
      <c r="N5249" s="3">
        <v>138</v>
      </c>
      <c r="O5249" s="3">
        <f t="shared" si="81"/>
        <v>4.9272536851572051</v>
      </c>
      <c r="P5249" s="3">
        <v>3.7763277949999998</v>
      </c>
    </row>
    <row r="5250" spans="1:16" x14ac:dyDescent="0.25">
      <c r="A5250" s="3">
        <v>1212</v>
      </c>
      <c r="B5250" s="3" t="s">
        <v>1821</v>
      </c>
      <c r="C5250" s="3" t="s">
        <v>17</v>
      </c>
      <c r="D5250" s="3" t="s">
        <v>42</v>
      </c>
      <c r="E5250" s="3" t="s">
        <v>43</v>
      </c>
      <c r="F5250" s="3" t="s">
        <v>1838</v>
      </c>
      <c r="H5250" s="7">
        <v>1212</v>
      </c>
      <c r="I5250" s="7">
        <v>136475</v>
      </c>
      <c r="J5250" s="7" t="s">
        <v>1839</v>
      </c>
      <c r="K5250" s="7">
        <v>16222581</v>
      </c>
      <c r="M5250" s="3">
        <v>1</v>
      </c>
      <c r="N5250" s="3">
        <v>149</v>
      </c>
      <c r="O5250" s="3">
        <f t="shared" si="81"/>
        <v>5.0039463059454592</v>
      </c>
      <c r="P5250" s="3">
        <v>14.596024699999999</v>
      </c>
    </row>
    <row r="5251" spans="1:16" x14ac:dyDescent="0.25">
      <c r="A5251" s="3">
        <v>1208</v>
      </c>
      <c r="B5251" s="3" t="s">
        <v>1821</v>
      </c>
      <c r="C5251" s="3" t="s">
        <v>17</v>
      </c>
      <c r="D5251" s="3" t="s">
        <v>34</v>
      </c>
      <c r="E5251" s="3" t="s">
        <v>35</v>
      </c>
      <c r="F5251" s="3" t="s">
        <v>1834</v>
      </c>
      <c r="H5251" s="7">
        <v>1208</v>
      </c>
      <c r="I5251" s="7">
        <v>136319</v>
      </c>
      <c r="J5251" s="7" t="s">
        <v>1835</v>
      </c>
      <c r="K5251" s="7">
        <v>16222616</v>
      </c>
      <c r="M5251" s="3">
        <v>1</v>
      </c>
      <c r="N5251" s="3">
        <v>139</v>
      </c>
      <c r="O5251" s="3">
        <f t="shared" ref="O5251:O5314" si="82">LN(N5251)</f>
        <v>4.9344739331306915</v>
      </c>
      <c r="P5251" s="3">
        <v>4.8008754869999999</v>
      </c>
    </row>
    <row r="5252" spans="1:16" x14ac:dyDescent="0.25">
      <c r="A5252" s="3">
        <v>1210</v>
      </c>
      <c r="B5252" s="3" t="s">
        <v>1821</v>
      </c>
      <c r="C5252" s="3" t="s">
        <v>17</v>
      </c>
      <c r="D5252" s="3" t="s">
        <v>38</v>
      </c>
      <c r="E5252" s="3" t="s">
        <v>39</v>
      </c>
      <c r="F5252" s="3" t="s">
        <v>1836</v>
      </c>
      <c r="H5252" s="7">
        <v>1210</v>
      </c>
      <c r="I5252" s="7">
        <v>136337</v>
      </c>
      <c r="J5252" s="7" t="s">
        <v>1837</v>
      </c>
      <c r="K5252" s="7">
        <v>16222622</v>
      </c>
      <c r="M5252" s="3">
        <v>1</v>
      </c>
      <c r="N5252" s="3">
        <v>124</v>
      </c>
      <c r="O5252" s="3">
        <f t="shared" si="82"/>
        <v>4.8202815656050371</v>
      </c>
      <c r="P5252" s="3">
        <v>0</v>
      </c>
    </row>
    <row r="5253" spans="1:16" x14ac:dyDescent="0.25">
      <c r="A5253" s="3">
        <v>1244</v>
      </c>
      <c r="B5253" s="3" t="s">
        <v>1821</v>
      </c>
      <c r="C5253" s="3" t="s">
        <v>17</v>
      </c>
      <c r="D5253" s="3" t="s">
        <v>135</v>
      </c>
      <c r="E5253" s="3" t="s">
        <v>136</v>
      </c>
      <c r="F5253" s="3" t="s">
        <v>1830</v>
      </c>
      <c r="H5253" s="7">
        <v>1244</v>
      </c>
      <c r="I5253" s="7">
        <v>136214</v>
      </c>
      <c r="J5253" s="7" t="s">
        <v>1831</v>
      </c>
      <c r="K5253" s="7">
        <v>16222644</v>
      </c>
      <c r="M5253" s="3">
        <v>1</v>
      </c>
      <c r="N5253" s="3">
        <v>146</v>
      </c>
      <c r="O5253" s="3">
        <f t="shared" si="82"/>
        <v>4.9836066217083363</v>
      </c>
      <c r="P5253" s="3">
        <v>11.71594522</v>
      </c>
    </row>
    <row r="5254" spans="1:16" x14ac:dyDescent="0.25">
      <c r="A5254" s="3">
        <v>1206</v>
      </c>
      <c r="B5254" s="3" t="s">
        <v>1821</v>
      </c>
      <c r="C5254" s="3" t="s">
        <v>17</v>
      </c>
      <c r="D5254" s="3" t="s">
        <v>30</v>
      </c>
      <c r="E5254" s="3" t="s">
        <v>31</v>
      </c>
      <c r="F5254" s="3" t="s">
        <v>1832</v>
      </c>
      <c r="H5254" s="7">
        <v>1206</v>
      </c>
      <c r="I5254" s="7">
        <v>136235</v>
      </c>
      <c r="J5254" s="7" t="s">
        <v>1833</v>
      </c>
      <c r="K5254" s="7">
        <v>16222646</v>
      </c>
      <c r="M5254" s="3">
        <v>1</v>
      </c>
      <c r="N5254" s="3">
        <v>123</v>
      </c>
      <c r="O5254" s="3">
        <f t="shared" si="82"/>
        <v>4.8121843553724171</v>
      </c>
      <c r="P5254" s="3">
        <v>0</v>
      </c>
    </row>
    <row r="5255" spans="1:16" x14ac:dyDescent="0.25">
      <c r="A5255" s="3">
        <v>1204</v>
      </c>
      <c r="B5255" s="3" t="s">
        <v>1821</v>
      </c>
      <c r="C5255" s="3" t="s">
        <v>17</v>
      </c>
      <c r="D5255" s="3" t="s">
        <v>26</v>
      </c>
      <c r="E5255" s="3" t="s">
        <v>27</v>
      </c>
      <c r="F5255" s="3" t="s">
        <v>1828</v>
      </c>
      <c r="H5255" s="7">
        <v>1204</v>
      </c>
      <c r="I5255" s="7">
        <v>135938</v>
      </c>
      <c r="J5255" s="7" t="s">
        <v>1829</v>
      </c>
      <c r="K5255" s="7">
        <v>16222749</v>
      </c>
      <c r="M5255" s="3">
        <v>1</v>
      </c>
      <c r="N5255" s="3">
        <v>122</v>
      </c>
      <c r="O5255" s="3">
        <f t="shared" si="82"/>
        <v>4.8040210447332568</v>
      </c>
      <c r="P5255" s="3">
        <v>0</v>
      </c>
    </row>
    <row r="5256" spans="1:16" x14ac:dyDescent="0.25">
      <c r="A5256" s="3">
        <v>1202</v>
      </c>
      <c r="B5256" s="3" t="s">
        <v>1821</v>
      </c>
      <c r="C5256" s="3" t="s">
        <v>17</v>
      </c>
      <c r="D5256" s="3" t="s">
        <v>22</v>
      </c>
      <c r="E5256" s="3" t="s">
        <v>23</v>
      </c>
      <c r="F5256" s="3" t="s">
        <v>1826</v>
      </c>
      <c r="H5256" s="7">
        <v>1202</v>
      </c>
      <c r="I5256" s="7">
        <v>135860</v>
      </c>
      <c r="J5256" s="7" t="s">
        <v>1827</v>
      </c>
      <c r="K5256" s="7">
        <v>16222785</v>
      </c>
      <c r="M5256" s="3">
        <v>1</v>
      </c>
      <c r="N5256" s="3">
        <v>150</v>
      </c>
      <c r="O5256" s="3">
        <f t="shared" si="82"/>
        <v>5.0106352940962555</v>
      </c>
      <c r="P5256" s="3">
        <v>15.548412920000001</v>
      </c>
    </row>
    <row r="5257" spans="1:16" x14ac:dyDescent="0.25">
      <c r="A5257" s="3">
        <v>1200</v>
      </c>
      <c r="B5257" s="3" t="s">
        <v>1821</v>
      </c>
      <c r="C5257" s="3" t="s">
        <v>17</v>
      </c>
      <c r="D5257" s="3" t="s">
        <v>18</v>
      </c>
      <c r="E5257" s="3" t="s">
        <v>19</v>
      </c>
      <c r="F5257" s="3" t="s">
        <v>1824</v>
      </c>
      <c r="H5257" s="7">
        <v>1200</v>
      </c>
      <c r="I5257" s="7">
        <v>135737</v>
      </c>
      <c r="J5257" s="7" t="s">
        <v>1825</v>
      </c>
      <c r="K5257" s="7">
        <v>16222796</v>
      </c>
      <c r="M5257" s="3">
        <v>1</v>
      </c>
      <c r="N5257" s="3">
        <v>398</v>
      </c>
      <c r="O5257" s="3">
        <f t="shared" si="82"/>
        <v>5.9864520052844377</v>
      </c>
      <c r="P5257" s="3">
        <v>226.83913079999999</v>
      </c>
    </row>
    <row r="5258" spans="1:16" x14ac:dyDescent="0.25">
      <c r="A5258" s="3">
        <v>1198</v>
      </c>
      <c r="B5258" s="3" t="s">
        <v>1821</v>
      </c>
      <c r="C5258" s="3" t="s">
        <v>17</v>
      </c>
      <c r="D5258" s="3" t="s">
        <v>13</v>
      </c>
      <c r="E5258" s="3" t="s">
        <v>14</v>
      </c>
      <c r="F5258" s="3" t="s">
        <v>1822</v>
      </c>
      <c r="H5258" s="7">
        <v>1198</v>
      </c>
      <c r="I5258" s="7">
        <v>135722</v>
      </c>
      <c r="J5258" s="7" t="s">
        <v>1823</v>
      </c>
      <c r="K5258" s="7">
        <v>16222834</v>
      </c>
      <c r="M5258" s="3">
        <v>1</v>
      </c>
      <c r="N5258" s="3">
        <v>174</v>
      </c>
      <c r="O5258" s="3">
        <f t="shared" si="82"/>
        <v>5.1590552992145291</v>
      </c>
      <c r="P5258" s="3">
        <v>37.700265729999998</v>
      </c>
    </row>
    <row r="5259" spans="1:16" x14ac:dyDescent="0.25">
      <c r="A5259" s="3">
        <v>1509</v>
      </c>
      <c r="B5259" s="3" t="s">
        <v>1977</v>
      </c>
      <c r="C5259" s="3" t="s">
        <v>17</v>
      </c>
      <c r="D5259" s="3" t="s">
        <v>378</v>
      </c>
      <c r="E5259" s="3" t="s">
        <v>379</v>
      </c>
      <c r="F5259" s="3" t="s">
        <v>2130</v>
      </c>
      <c r="H5259" s="7">
        <v>1509</v>
      </c>
      <c r="I5259" s="7">
        <v>144372</v>
      </c>
      <c r="J5259" s="7" t="s">
        <v>2131</v>
      </c>
      <c r="K5259" s="7">
        <v>16219973</v>
      </c>
      <c r="M5259" s="3">
        <v>1</v>
      </c>
      <c r="N5259" s="3">
        <v>145</v>
      </c>
      <c r="O5259" s="3">
        <f t="shared" si="82"/>
        <v>4.9767337424205742</v>
      </c>
      <c r="P5259" s="3">
        <v>5.9999547309999999</v>
      </c>
    </row>
    <row r="5260" spans="1:16" x14ac:dyDescent="0.25">
      <c r="A5260" s="3">
        <v>1507</v>
      </c>
      <c r="B5260" s="3" t="s">
        <v>1977</v>
      </c>
      <c r="C5260" s="3" t="s">
        <v>17</v>
      </c>
      <c r="D5260" s="3" t="s">
        <v>374</v>
      </c>
      <c r="E5260" s="3" t="s">
        <v>375</v>
      </c>
      <c r="F5260" s="3" t="s">
        <v>2128</v>
      </c>
      <c r="H5260" s="7">
        <v>1507</v>
      </c>
      <c r="I5260" s="7">
        <v>144276</v>
      </c>
      <c r="J5260" s="7" t="s">
        <v>2129</v>
      </c>
      <c r="K5260" s="7">
        <v>16219985</v>
      </c>
      <c r="M5260" s="3">
        <v>1</v>
      </c>
      <c r="N5260" s="3">
        <v>147</v>
      </c>
      <c r="O5260" s="3">
        <f t="shared" si="82"/>
        <v>4.990432586778736</v>
      </c>
      <c r="P5260" s="3">
        <v>7.3192621180000002</v>
      </c>
    </row>
    <row r="5261" spans="1:16" x14ac:dyDescent="0.25">
      <c r="A5261" s="3">
        <v>1505</v>
      </c>
      <c r="B5261" s="3" t="s">
        <v>1977</v>
      </c>
      <c r="C5261" s="3" t="s">
        <v>17</v>
      </c>
      <c r="D5261" s="3" t="s">
        <v>370</v>
      </c>
      <c r="E5261" s="3" t="s">
        <v>371</v>
      </c>
      <c r="F5261" s="3" t="s">
        <v>2126</v>
      </c>
      <c r="H5261" s="7">
        <v>1505</v>
      </c>
      <c r="I5261" s="7">
        <v>144174</v>
      </c>
      <c r="J5261" s="7" t="s">
        <v>2127</v>
      </c>
      <c r="K5261" s="7">
        <v>16220034</v>
      </c>
      <c r="M5261" s="3">
        <v>1</v>
      </c>
      <c r="N5261" s="3">
        <v>141</v>
      </c>
      <c r="O5261" s="3">
        <f t="shared" si="82"/>
        <v>4.9487598903781684</v>
      </c>
      <c r="P5261" s="3">
        <v>3.3833744389999998</v>
      </c>
    </row>
    <row r="5262" spans="1:16" x14ac:dyDescent="0.25">
      <c r="A5262" s="3">
        <v>1501</v>
      </c>
      <c r="B5262" s="3" t="s">
        <v>1977</v>
      </c>
      <c r="C5262" s="3" t="s">
        <v>17</v>
      </c>
      <c r="D5262" s="3" t="s">
        <v>362</v>
      </c>
      <c r="E5262" s="3" t="s">
        <v>363</v>
      </c>
      <c r="F5262" s="3" t="s">
        <v>2122</v>
      </c>
      <c r="H5262" s="7">
        <v>1501</v>
      </c>
      <c r="I5262" s="7">
        <v>144102</v>
      </c>
      <c r="J5262" s="7" t="s">
        <v>2123</v>
      </c>
      <c r="K5262" s="7">
        <v>16220051</v>
      </c>
      <c r="M5262" s="3">
        <v>1</v>
      </c>
      <c r="N5262" s="3">
        <v>121</v>
      </c>
      <c r="O5262" s="3">
        <f t="shared" si="82"/>
        <v>4.7957905455967413</v>
      </c>
      <c r="P5262" s="3">
        <v>0</v>
      </c>
    </row>
    <row r="5263" spans="1:16" x14ac:dyDescent="0.25">
      <c r="A5263" s="3">
        <v>1503</v>
      </c>
      <c r="B5263" s="3" t="s">
        <v>1977</v>
      </c>
      <c r="C5263" s="3" t="s">
        <v>17</v>
      </c>
      <c r="D5263" s="3" t="s">
        <v>366</v>
      </c>
      <c r="E5263" s="3" t="s">
        <v>367</v>
      </c>
      <c r="F5263" s="3" t="s">
        <v>2124</v>
      </c>
      <c r="H5263" s="7">
        <v>1503</v>
      </c>
      <c r="I5263" s="7">
        <v>144111</v>
      </c>
      <c r="J5263" s="7" t="s">
        <v>2125</v>
      </c>
      <c r="K5263" s="7">
        <v>16220055</v>
      </c>
      <c r="M5263" s="3">
        <v>1</v>
      </c>
      <c r="N5263" s="3">
        <v>150</v>
      </c>
      <c r="O5263" s="3">
        <f t="shared" si="82"/>
        <v>5.0106352940962555</v>
      </c>
      <c r="P5263" s="3">
        <v>9.3083797100000005</v>
      </c>
    </row>
    <row r="5264" spans="1:16" x14ac:dyDescent="0.25">
      <c r="A5264" s="3">
        <v>1495</v>
      </c>
      <c r="B5264" s="3" t="s">
        <v>1977</v>
      </c>
      <c r="C5264" s="3" t="s">
        <v>17</v>
      </c>
      <c r="D5264" s="3" t="s">
        <v>350</v>
      </c>
      <c r="E5264" s="3" t="s">
        <v>351</v>
      </c>
      <c r="F5264" s="3" t="s">
        <v>2116</v>
      </c>
      <c r="H5264" s="7">
        <v>1495</v>
      </c>
      <c r="I5264" s="7">
        <v>143943</v>
      </c>
      <c r="J5264" s="7" t="s">
        <v>2117</v>
      </c>
      <c r="K5264" s="7">
        <v>16220090</v>
      </c>
      <c r="M5264" s="3">
        <v>1</v>
      </c>
      <c r="N5264" s="3">
        <v>146</v>
      </c>
      <c r="O5264" s="3">
        <f t="shared" si="82"/>
        <v>4.9836066217083363</v>
      </c>
      <c r="P5264" s="3">
        <v>6.6588506860000001</v>
      </c>
    </row>
    <row r="5265" spans="1:16" x14ac:dyDescent="0.25">
      <c r="A5265" s="3">
        <v>1491</v>
      </c>
      <c r="B5265" s="3" t="s">
        <v>1977</v>
      </c>
      <c r="C5265" s="3" t="s">
        <v>17</v>
      </c>
      <c r="D5265" s="3" t="s">
        <v>342</v>
      </c>
      <c r="E5265" s="3" t="s">
        <v>343</v>
      </c>
      <c r="F5265" s="3" t="s">
        <v>2112</v>
      </c>
      <c r="H5265" s="7">
        <v>1491</v>
      </c>
      <c r="I5265" s="7">
        <v>143934</v>
      </c>
      <c r="J5265" s="7" t="s">
        <v>2113</v>
      </c>
      <c r="K5265" s="7">
        <v>16220092</v>
      </c>
      <c r="M5265" s="3">
        <v>1</v>
      </c>
      <c r="N5265" s="3">
        <v>120</v>
      </c>
      <c r="O5265" s="3">
        <f t="shared" si="82"/>
        <v>4.7874917427820458</v>
      </c>
      <c r="P5265" s="3">
        <v>0</v>
      </c>
    </row>
    <row r="5266" spans="1:16" x14ac:dyDescent="0.25">
      <c r="A5266" s="3">
        <v>1499</v>
      </c>
      <c r="B5266" s="3" t="s">
        <v>1977</v>
      </c>
      <c r="C5266" s="3" t="s">
        <v>17</v>
      </c>
      <c r="D5266" s="3" t="s">
        <v>358</v>
      </c>
      <c r="E5266" s="3" t="s">
        <v>359</v>
      </c>
      <c r="F5266" s="3" t="s">
        <v>2120</v>
      </c>
      <c r="H5266" s="7">
        <v>1499</v>
      </c>
      <c r="I5266" s="7">
        <v>144003</v>
      </c>
      <c r="J5266" s="7" t="s">
        <v>2121</v>
      </c>
      <c r="K5266" s="7">
        <v>16220093</v>
      </c>
      <c r="M5266" s="3">
        <v>1</v>
      </c>
      <c r="N5266" s="3">
        <v>136</v>
      </c>
      <c r="O5266" s="3">
        <f t="shared" si="82"/>
        <v>4.9126548857360524</v>
      </c>
      <c r="P5266" s="3">
        <v>0.19801961500000001</v>
      </c>
    </row>
    <row r="5267" spans="1:16" x14ac:dyDescent="0.25">
      <c r="A5267" s="3">
        <v>1497</v>
      </c>
      <c r="B5267" s="3" t="s">
        <v>1977</v>
      </c>
      <c r="C5267" s="3" t="s">
        <v>17</v>
      </c>
      <c r="D5267" s="3" t="s">
        <v>354</v>
      </c>
      <c r="E5267" s="3" t="s">
        <v>355</v>
      </c>
      <c r="F5267" s="3" t="s">
        <v>2118</v>
      </c>
      <c r="H5267" s="7">
        <v>1497</v>
      </c>
      <c r="I5267" s="7">
        <v>143976</v>
      </c>
      <c r="J5267" s="7" t="s">
        <v>2119</v>
      </c>
      <c r="K5267" s="7">
        <v>16220104</v>
      </c>
      <c r="M5267" s="3">
        <v>1</v>
      </c>
      <c r="N5267" s="3">
        <v>116</v>
      </c>
      <c r="O5267" s="3">
        <f t="shared" si="82"/>
        <v>4.7535901911063645</v>
      </c>
      <c r="P5267" s="3">
        <v>0</v>
      </c>
    </row>
    <row r="5268" spans="1:16" x14ac:dyDescent="0.25">
      <c r="A5268" s="3">
        <v>1493</v>
      </c>
      <c r="B5268" s="3" t="s">
        <v>1977</v>
      </c>
      <c r="C5268" s="3" t="s">
        <v>17</v>
      </c>
      <c r="D5268" s="3" t="s">
        <v>346</v>
      </c>
      <c r="E5268" s="3" t="s">
        <v>347</v>
      </c>
      <c r="F5268" s="3" t="s">
        <v>2114</v>
      </c>
      <c r="H5268" s="7">
        <v>1493</v>
      </c>
      <c r="I5268" s="7">
        <v>143937</v>
      </c>
      <c r="J5268" s="7" t="s">
        <v>2115</v>
      </c>
      <c r="K5268" s="7">
        <v>16220109</v>
      </c>
      <c r="M5268" s="3">
        <v>1</v>
      </c>
      <c r="N5268" s="3">
        <v>115</v>
      </c>
      <c r="O5268" s="3">
        <f t="shared" si="82"/>
        <v>4.7449321283632502</v>
      </c>
      <c r="P5268" s="3">
        <v>0</v>
      </c>
    </row>
    <row r="5269" spans="1:16" x14ac:dyDescent="0.25">
      <c r="A5269" s="3">
        <v>1519</v>
      </c>
      <c r="B5269" s="3" t="s">
        <v>1977</v>
      </c>
      <c r="C5269" s="3" t="s">
        <v>17</v>
      </c>
      <c r="D5269" s="3" t="s">
        <v>829</v>
      </c>
      <c r="E5269" s="3" t="s">
        <v>323</v>
      </c>
      <c r="F5269" s="3" t="s">
        <v>2104</v>
      </c>
      <c r="H5269" s="7">
        <v>1519</v>
      </c>
      <c r="I5269" s="7">
        <v>143871</v>
      </c>
      <c r="J5269" s="7" t="s">
        <v>2105</v>
      </c>
      <c r="K5269" s="7">
        <v>16220114</v>
      </c>
      <c r="M5269" s="3">
        <v>1</v>
      </c>
      <c r="N5269" s="3">
        <v>128</v>
      </c>
      <c r="O5269" s="3">
        <f t="shared" si="82"/>
        <v>4.8520302639196169</v>
      </c>
      <c r="P5269" s="3">
        <v>0</v>
      </c>
    </row>
    <row r="5270" spans="1:16" x14ac:dyDescent="0.25">
      <c r="A5270" s="3">
        <v>1489</v>
      </c>
      <c r="B5270" s="3" t="s">
        <v>1977</v>
      </c>
      <c r="C5270" s="3" t="s">
        <v>17</v>
      </c>
      <c r="D5270" s="3" t="s">
        <v>338</v>
      </c>
      <c r="E5270" s="3" t="s">
        <v>339</v>
      </c>
      <c r="F5270" s="3" t="s">
        <v>2110</v>
      </c>
      <c r="H5270" s="7">
        <v>1489</v>
      </c>
      <c r="I5270" s="7">
        <v>143916</v>
      </c>
      <c r="J5270" s="7" t="s">
        <v>2111</v>
      </c>
      <c r="K5270" s="7">
        <v>16220116</v>
      </c>
      <c r="M5270" s="3">
        <v>1</v>
      </c>
      <c r="N5270" s="3">
        <v>125</v>
      </c>
      <c r="O5270" s="3">
        <f t="shared" si="82"/>
        <v>4.8283137373023015</v>
      </c>
      <c r="P5270" s="3">
        <v>0</v>
      </c>
    </row>
    <row r="5271" spans="1:16" x14ac:dyDescent="0.25">
      <c r="A5271" s="3">
        <v>1487</v>
      </c>
      <c r="B5271" s="3" t="s">
        <v>1977</v>
      </c>
      <c r="C5271" s="3" t="s">
        <v>17</v>
      </c>
      <c r="D5271" s="3" t="s">
        <v>334</v>
      </c>
      <c r="E5271" s="3" t="s">
        <v>335</v>
      </c>
      <c r="F5271" s="3" t="s">
        <v>2108</v>
      </c>
      <c r="H5271" s="7">
        <v>1487</v>
      </c>
      <c r="I5271" s="7">
        <v>143907</v>
      </c>
      <c r="J5271" s="7" t="s">
        <v>2109</v>
      </c>
      <c r="K5271" s="7">
        <v>16220121</v>
      </c>
      <c r="M5271" s="3">
        <v>1</v>
      </c>
      <c r="N5271" s="3">
        <v>136</v>
      </c>
      <c r="O5271" s="3">
        <f t="shared" si="82"/>
        <v>4.9126548857360524</v>
      </c>
      <c r="P5271" s="3">
        <v>0.19801961500000001</v>
      </c>
    </row>
    <row r="5272" spans="1:16" x14ac:dyDescent="0.25">
      <c r="A5272" s="3">
        <v>1485</v>
      </c>
      <c r="B5272" s="3" t="s">
        <v>1977</v>
      </c>
      <c r="C5272" s="3" t="s">
        <v>17</v>
      </c>
      <c r="D5272" s="3" t="s">
        <v>330</v>
      </c>
      <c r="E5272" s="3" t="s">
        <v>331</v>
      </c>
      <c r="F5272" s="3" t="s">
        <v>2106</v>
      </c>
      <c r="H5272" s="7">
        <v>1485</v>
      </c>
      <c r="I5272" s="7">
        <v>143880</v>
      </c>
      <c r="J5272" s="7" t="s">
        <v>2107</v>
      </c>
      <c r="K5272" s="7">
        <v>16220136</v>
      </c>
      <c r="M5272" s="3">
        <v>1</v>
      </c>
      <c r="N5272" s="3">
        <v>131</v>
      </c>
      <c r="O5272" s="3">
        <f t="shared" si="82"/>
        <v>4.8751973232011512</v>
      </c>
      <c r="P5272" s="3">
        <v>0</v>
      </c>
    </row>
    <row r="5273" spans="1:16" x14ac:dyDescent="0.25">
      <c r="A5273" s="3">
        <v>1483</v>
      </c>
      <c r="B5273" s="3" t="s">
        <v>1977</v>
      </c>
      <c r="C5273" s="3" t="s">
        <v>17</v>
      </c>
      <c r="D5273" s="3" t="s">
        <v>318</v>
      </c>
      <c r="E5273" s="3" t="s">
        <v>319</v>
      </c>
      <c r="F5273" s="3" t="s">
        <v>2102</v>
      </c>
      <c r="H5273" s="7">
        <v>1483</v>
      </c>
      <c r="I5273" s="7">
        <v>143829</v>
      </c>
      <c r="J5273" s="7" t="s">
        <v>2103</v>
      </c>
      <c r="K5273" s="7">
        <v>16220154</v>
      </c>
      <c r="M5273" s="3">
        <v>1</v>
      </c>
      <c r="N5273" s="3">
        <v>175</v>
      </c>
      <c r="O5273" s="3">
        <f t="shared" si="82"/>
        <v>5.1647859739235145</v>
      </c>
      <c r="P5273" s="3">
        <v>26.162504030000001</v>
      </c>
    </row>
    <row r="5274" spans="1:16" x14ac:dyDescent="0.25">
      <c r="A5274" s="3">
        <v>1481</v>
      </c>
      <c r="B5274" s="3" t="s">
        <v>1977</v>
      </c>
      <c r="C5274" s="3" t="s">
        <v>17</v>
      </c>
      <c r="D5274" s="3" t="s">
        <v>314</v>
      </c>
      <c r="E5274" s="3" t="s">
        <v>315</v>
      </c>
      <c r="F5274" s="3" t="s">
        <v>2100</v>
      </c>
      <c r="H5274" s="7">
        <v>1481</v>
      </c>
      <c r="I5274" s="7">
        <v>143811</v>
      </c>
      <c r="J5274" s="7" t="s">
        <v>2101</v>
      </c>
      <c r="K5274" s="7">
        <v>16220162</v>
      </c>
      <c r="M5274" s="3">
        <v>1</v>
      </c>
      <c r="N5274" s="3">
        <v>155</v>
      </c>
      <c r="O5274" s="3">
        <f t="shared" si="82"/>
        <v>5.0434251169192468</v>
      </c>
      <c r="P5274" s="3">
        <v>12.64485608</v>
      </c>
    </row>
    <row r="5275" spans="1:16" x14ac:dyDescent="0.25">
      <c r="A5275" s="3">
        <v>1543</v>
      </c>
      <c r="B5275" s="3" t="s">
        <v>1977</v>
      </c>
      <c r="C5275" s="3" t="s">
        <v>17</v>
      </c>
      <c r="D5275" s="3" t="s">
        <v>948</v>
      </c>
      <c r="E5275" s="3" t="s">
        <v>311</v>
      </c>
      <c r="F5275" s="3" t="s">
        <v>2096</v>
      </c>
      <c r="H5275" s="7">
        <v>1543</v>
      </c>
      <c r="I5275" s="7">
        <v>143712</v>
      </c>
      <c r="J5275" s="7" t="s">
        <v>2097</v>
      </c>
      <c r="K5275" s="7">
        <v>16220177</v>
      </c>
      <c r="M5275" s="3">
        <v>1</v>
      </c>
      <c r="N5275" s="3">
        <v>121</v>
      </c>
      <c r="O5275" s="3">
        <f t="shared" si="82"/>
        <v>4.7957905455967413</v>
      </c>
      <c r="P5275" s="3">
        <v>0</v>
      </c>
    </row>
    <row r="5276" spans="1:16" x14ac:dyDescent="0.25">
      <c r="A5276" s="3">
        <v>1517</v>
      </c>
      <c r="B5276" s="3" t="s">
        <v>1977</v>
      </c>
      <c r="C5276" s="3" t="s">
        <v>17</v>
      </c>
      <c r="D5276" s="3" t="s">
        <v>664</v>
      </c>
      <c r="E5276" s="3" t="s">
        <v>504</v>
      </c>
      <c r="F5276" s="3" t="s">
        <v>2098</v>
      </c>
      <c r="H5276" s="7">
        <v>1517</v>
      </c>
      <c r="I5276" s="7">
        <v>143778</v>
      </c>
      <c r="J5276" s="7" t="s">
        <v>2099</v>
      </c>
      <c r="K5276" s="7">
        <v>16220191</v>
      </c>
      <c r="M5276" s="3">
        <v>1</v>
      </c>
      <c r="N5276" s="3">
        <v>122</v>
      </c>
      <c r="O5276" s="3">
        <f t="shared" si="82"/>
        <v>4.8040210447332568</v>
      </c>
      <c r="P5276" s="3">
        <v>0</v>
      </c>
    </row>
    <row r="5277" spans="1:16" x14ac:dyDescent="0.25">
      <c r="A5277" s="3">
        <v>1479</v>
      </c>
      <c r="B5277" s="3" t="s">
        <v>1977</v>
      </c>
      <c r="C5277" s="3" t="s">
        <v>17</v>
      </c>
      <c r="D5277" s="3" t="s">
        <v>306</v>
      </c>
      <c r="E5277" s="3" t="s">
        <v>307</v>
      </c>
      <c r="F5277" s="3" t="s">
        <v>2094</v>
      </c>
      <c r="H5277" s="7">
        <v>1479</v>
      </c>
      <c r="I5277" s="7">
        <v>143463</v>
      </c>
      <c r="J5277" s="7" t="s">
        <v>2095</v>
      </c>
      <c r="K5277" s="7">
        <v>16220248</v>
      </c>
      <c r="M5277" s="3">
        <v>1</v>
      </c>
      <c r="N5277" s="3">
        <v>115</v>
      </c>
      <c r="O5277" s="3">
        <f t="shared" si="82"/>
        <v>4.7449321283632502</v>
      </c>
      <c r="P5277" s="3">
        <v>0</v>
      </c>
    </row>
    <row r="5278" spans="1:16" x14ac:dyDescent="0.25">
      <c r="A5278" s="3">
        <v>1527</v>
      </c>
      <c r="B5278" s="3" t="s">
        <v>1977</v>
      </c>
      <c r="C5278" s="3" t="s">
        <v>17</v>
      </c>
      <c r="D5278" s="3" t="s">
        <v>943</v>
      </c>
      <c r="E5278" s="3" t="s">
        <v>303</v>
      </c>
      <c r="F5278" s="3" t="s">
        <v>2092</v>
      </c>
      <c r="H5278" s="7">
        <v>1527</v>
      </c>
      <c r="I5278" s="7">
        <v>143385</v>
      </c>
      <c r="J5278" s="7" t="s">
        <v>2093</v>
      </c>
      <c r="K5278" s="7">
        <v>16220283</v>
      </c>
      <c r="M5278" s="3">
        <v>1</v>
      </c>
      <c r="N5278" s="3">
        <v>151</v>
      </c>
      <c r="O5278" s="3">
        <f t="shared" si="82"/>
        <v>5.0172798368149243</v>
      </c>
      <c r="P5278" s="3">
        <v>9.9737313390000004</v>
      </c>
    </row>
    <row r="5279" spans="1:16" x14ac:dyDescent="0.25">
      <c r="A5279" s="3">
        <v>1477</v>
      </c>
      <c r="B5279" s="3" t="s">
        <v>1977</v>
      </c>
      <c r="C5279" s="3" t="s">
        <v>17</v>
      </c>
      <c r="D5279" s="3" t="s">
        <v>298</v>
      </c>
      <c r="E5279" s="3" t="s">
        <v>299</v>
      </c>
      <c r="F5279" s="3" t="s">
        <v>2090</v>
      </c>
      <c r="H5279" s="7">
        <v>1477</v>
      </c>
      <c r="I5279" s="7">
        <v>143382</v>
      </c>
      <c r="J5279" s="7" t="s">
        <v>2091</v>
      </c>
      <c r="K5279" s="7">
        <v>16220284</v>
      </c>
      <c r="M5279" s="3">
        <v>1</v>
      </c>
      <c r="N5279" s="3">
        <v>143</v>
      </c>
      <c r="O5279" s="3">
        <f t="shared" si="82"/>
        <v>4.962844630259907</v>
      </c>
      <c r="P5279" s="3">
        <v>4.6873826650000003</v>
      </c>
    </row>
    <row r="5280" spans="1:16" x14ac:dyDescent="0.25">
      <c r="A5280" s="3">
        <v>1523</v>
      </c>
      <c r="B5280" s="3" t="s">
        <v>1977</v>
      </c>
      <c r="C5280" s="3" t="s">
        <v>17</v>
      </c>
      <c r="D5280" s="3" t="s">
        <v>1107</v>
      </c>
      <c r="E5280" s="3" t="s">
        <v>295</v>
      </c>
      <c r="F5280" s="3" t="s">
        <v>2088</v>
      </c>
      <c r="H5280" s="7">
        <v>1523</v>
      </c>
      <c r="I5280" s="7">
        <v>143295</v>
      </c>
      <c r="J5280" s="7" t="s">
        <v>2089</v>
      </c>
      <c r="K5280" s="7">
        <v>16220325</v>
      </c>
      <c r="M5280" s="3">
        <v>1</v>
      </c>
      <c r="N5280" s="3">
        <v>135</v>
      </c>
      <c r="O5280" s="3">
        <f t="shared" si="82"/>
        <v>4.9052747784384296</v>
      </c>
      <c r="P5280" s="3">
        <v>0</v>
      </c>
    </row>
    <row r="5281" spans="1:16" x14ac:dyDescent="0.25">
      <c r="A5281" s="3">
        <v>1475</v>
      </c>
      <c r="B5281" s="3" t="s">
        <v>1977</v>
      </c>
      <c r="C5281" s="3" t="s">
        <v>17</v>
      </c>
      <c r="D5281" s="3" t="s">
        <v>290</v>
      </c>
      <c r="E5281" s="3" t="s">
        <v>291</v>
      </c>
      <c r="F5281" s="3" t="s">
        <v>2086</v>
      </c>
      <c r="H5281" s="7">
        <v>1475</v>
      </c>
      <c r="I5281" s="7">
        <v>143286</v>
      </c>
      <c r="J5281" s="7" t="s">
        <v>2087</v>
      </c>
      <c r="K5281" s="7">
        <v>16220331</v>
      </c>
      <c r="M5281" s="3">
        <v>1</v>
      </c>
      <c r="N5281" s="3">
        <v>123</v>
      </c>
      <c r="O5281" s="3">
        <f t="shared" si="82"/>
        <v>4.8121843553724171</v>
      </c>
      <c r="P5281" s="3">
        <v>0</v>
      </c>
    </row>
    <row r="5282" spans="1:16" x14ac:dyDescent="0.25">
      <c r="A5282" s="3">
        <v>1473</v>
      </c>
      <c r="B5282" s="3" t="s">
        <v>1977</v>
      </c>
      <c r="C5282" s="3" t="s">
        <v>17</v>
      </c>
      <c r="D5282" s="3" t="s">
        <v>286</v>
      </c>
      <c r="E5282" s="3" t="s">
        <v>287</v>
      </c>
      <c r="F5282" s="3" t="s">
        <v>2084</v>
      </c>
      <c r="H5282" s="7">
        <v>1473</v>
      </c>
      <c r="I5282" s="7">
        <v>143160</v>
      </c>
      <c r="J5282" s="7" t="s">
        <v>2085</v>
      </c>
      <c r="K5282" s="7">
        <v>16220371</v>
      </c>
      <c r="M5282" s="3">
        <v>1</v>
      </c>
      <c r="N5282" s="3">
        <v>130</v>
      </c>
      <c r="O5282" s="3">
        <f t="shared" si="82"/>
        <v>4.8675344504555822</v>
      </c>
      <c r="P5282" s="3">
        <v>0</v>
      </c>
    </row>
    <row r="5283" spans="1:16" x14ac:dyDescent="0.25">
      <c r="A5283" s="3">
        <v>1471</v>
      </c>
      <c r="B5283" s="3" t="s">
        <v>1977</v>
      </c>
      <c r="C5283" s="3" t="s">
        <v>17</v>
      </c>
      <c r="D5283" s="3" t="s">
        <v>278</v>
      </c>
      <c r="E5283" s="3" t="s">
        <v>279</v>
      </c>
      <c r="F5283" s="3" t="s">
        <v>2080</v>
      </c>
      <c r="H5283" s="7">
        <v>1471</v>
      </c>
      <c r="I5283" s="7">
        <v>143100</v>
      </c>
      <c r="J5283" s="7" t="s">
        <v>2081</v>
      </c>
      <c r="K5283" s="7">
        <v>16220373</v>
      </c>
      <c r="M5283" s="3">
        <v>1</v>
      </c>
      <c r="N5283" s="3">
        <v>139</v>
      </c>
      <c r="O5283" s="3">
        <f t="shared" si="82"/>
        <v>4.9344739331306915</v>
      </c>
      <c r="P5283" s="3">
        <v>2.0911871089999998</v>
      </c>
    </row>
    <row r="5284" spans="1:16" x14ac:dyDescent="0.25">
      <c r="A5284" s="3">
        <v>1533</v>
      </c>
      <c r="B5284" s="3" t="s">
        <v>1977</v>
      </c>
      <c r="C5284" s="3" t="s">
        <v>17</v>
      </c>
      <c r="D5284" s="3" t="s">
        <v>1100</v>
      </c>
      <c r="E5284" s="3" t="s">
        <v>283</v>
      </c>
      <c r="F5284" s="3" t="s">
        <v>2082</v>
      </c>
      <c r="H5284" s="7">
        <v>1533</v>
      </c>
      <c r="I5284" s="7">
        <v>143106</v>
      </c>
      <c r="J5284" s="7" t="s">
        <v>2083</v>
      </c>
      <c r="K5284" s="7">
        <v>16220388</v>
      </c>
      <c r="M5284" s="3">
        <v>1</v>
      </c>
      <c r="N5284" s="3">
        <v>135</v>
      </c>
      <c r="O5284" s="3">
        <f t="shared" si="82"/>
        <v>4.9052747784384296</v>
      </c>
      <c r="P5284" s="3">
        <v>0</v>
      </c>
    </row>
    <row r="5285" spans="1:16" x14ac:dyDescent="0.25">
      <c r="A5285" s="3">
        <v>1467</v>
      </c>
      <c r="B5285" s="3" t="s">
        <v>1977</v>
      </c>
      <c r="C5285" s="3" t="s">
        <v>17</v>
      </c>
      <c r="D5285" s="3" t="s">
        <v>270</v>
      </c>
      <c r="E5285" s="3" t="s">
        <v>271</v>
      </c>
      <c r="F5285" s="3" t="s">
        <v>2076</v>
      </c>
      <c r="H5285" s="7">
        <v>1467</v>
      </c>
      <c r="I5285" s="7">
        <v>142821</v>
      </c>
      <c r="J5285" s="7" t="s">
        <v>2077</v>
      </c>
      <c r="K5285" s="7">
        <v>16220424</v>
      </c>
      <c r="M5285" s="3">
        <v>1</v>
      </c>
      <c r="N5285" s="3">
        <v>139</v>
      </c>
      <c r="O5285" s="3">
        <f t="shared" si="82"/>
        <v>4.9344739331306915</v>
      </c>
      <c r="P5285" s="3">
        <v>2.0911871089999998</v>
      </c>
    </row>
    <row r="5286" spans="1:16" x14ac:dyDescent="0.25">
      <c r="A5286" s="3">
        <v>1469</v>
      </c>
      <c r="B5286" s="3" t="s">
        <v>1977</v>
      </c>
      <c r="C5286" s="3" t="s">
        <v>17</v>
      </c>
      <c r="D5286" s="3" t="s">
        <v>274</v>
      </c>
      <c r="E5286" s="3" t="s">
        <v>275</v>
      </c>
      <c r="F5286" s="3" t="s">
        <v>2078</v>
      </c>
      <c r="H5286" s="7">
        <v>1469</v>
      </c>
      <c r="I5286" s="7">
        <v>142923</v>
      </c>
      <c r="J5286" s="7" t="s">
        <v>2079</v>
      </c>
      <c r="K5286" s="7">
        <v>16220436</v>
      </c>
      <c r="M5286" s="3">
        <v>1</v>
      </c>
      <c r="N5286" s="3">
        <v>146</v>
      </c>
      <c r="O5286" s="3">
        <f t="shared" si="82"/>
        <v>4.9836066217083363</v>
      </c>
      <c r="P5286" s="3">
        <v>6.6588506860000001</v>
      </c>
    </row>
    <row r="5287" spans="1:16" x14ac:dyDescent="0.25">
      <c r="A5287" s="3">
        <v>1465</v>
      </c>
      <c r="B5287" s="3" t="s">
        <v>1977</v>
      </c>
      <c r="C5287" s="3" t="s">
        <v>17</v>
      </c>
      <c r="D5287" s="3" t="s">
        <v>266</v>
      </c>
      <c r="E5287" s="3" t="s">
        <v>267</v>
      </c>
      <c r="F5287" s="3" t="s">
        <v>2074</v>
      </c>
      <c r="H5287" s="7">
        <v>1465</v>
      </c>
      <c r="I5287" s="7">
        <v>142743</v>
      </c>
      <c r="J5287" s="7" t="s">
        <v>2075</v>
      </c>
      <c r="K5287" s="7">
        <v>16220536</v>
      </c>
      <c r="M5287" s="3">
        <v>1</v>
      </c>
      <c r="N5287" s="3">
        <v>157</v>
      </c>
      <c r="O5287" s="3">
        <f t="shared" si="82"/>
        <v>5.0562458053483077</v>
      </c>
      <c r="P5287" s="3">
        <v>13.985538419999999</v>
      </c>
    </row>
    <row r="5288" spans="1:16" x14ac:dyDescent="0.25">
      <c r="A5288" s="3">
        <v>1463</v>
      </c>
      <c r="B5288" s="3" t="s">
        <v>1977</v>
      </c>
      <c r="C5288" s="3" t="s">
        <v>17</v>
      </c>
      <c r="D5288" s="3" t="s">
        <v>262</v>
      </c>
      <c r="E5288" s="3" t="s">
        <v>263</v>
      </c>
      <c r="F5288" s="3" t="s">
        <v>2072</v>
      </c>
      <c r="H5288" s="7">
        <v>1463</v>
      </c>
      <c r="I5288" s="7">
        <v>142596</v>
      </c>
      <c r="J5288" s="7" t="s">
        <v>2073</v>
      </c>
      <c r="K5288" s="7">
        <v>16220543</v>
      </c>
      <c r="M5288" s="3">
        <v>1</v>
      </c>
      <c r="N5288" s="3">
        <v>164</v>
      </c>
      <c r="O5288" s="3">
        <f t="shared" si="82"/>
        <v>5.0998664278241987</v>
      </c>
      <c r="P5288" s="3">
        <v>18.699899160000001</v>
      </c>
    </row>
    <row r="5289" spans="1:16" x14ac:dyDescent="0.25">
      <c r="A5289" s="3">
        <v>1461</v>
      </c>
      <c r="B5289" s="3" t="s">
        <v>1977</v>
      </c>
      <c r="C5289" s="3" t="s">
        <v>17</v>
      </c>
      <c r="D5289" s="3" t="s">
        <v>258</v>
      </c>
      <c r="E5289" s="3" t="s">
        <v>259</v>
      </c>
      <c r="F5289" s="3" t="s">
        <v>2070</v>
      </c>
      <c r="H5289" s="7">
        <v>1461</v>
      </c>
      <c r="I5289" s="7">
        <v>142554</v>
      </c>
      <c r="J5289" s="7" t="s">
        <v>2071</v>
      </c>
      <c r="K5289" s="7">
        <v>16220574</v>
      </c>
      <c r="M5289" s="3">
        <v>1</v>
      </c>
      <c r="N5289" s="3">
        <v>136</v>
      </c>
      <c r="O5289" s="3">
        <f t="shared" si="82"/>
        <v>4.9126548857360524</v>
      </c>
      <c r="P5289" s="3">
        <v>0.19801961500000001</v>
      </c>
    </row>
    <row r="5290" spans="1:16" x14ac:dyDescent="0.25">
      <c r="A5290" s="3">
        <v>1459</v>
      </c>
      <c r="B5290" s="3" t="s">
        <v>1977</v>
      </c>
      <c r="C5290" s="3" t="s">
        <v>17</v>
      </c>
      <c r="D5290" s="3" t="s">
        <v>254</v>
      </c>
      <c r="E5290" s="3" t="s">
        <v>255</v>
      </c>
      <c r="F5290" s="3" t="s">
        <v>2068</v>
      </c>
      <c r="H5290" s="7">
        <v>1459</v>
      </c>
      <c r="I5290" s="7">
        <v>142365</v>
      </c>
      <c r="J5290" s="7" t="s">
        <v>2069</v>
      </c>
      <c r="K5290" s="7">
        <v>16220614</v>
      </c>
      <c r="M5290" s="3">
        <v>1</v>
      </c>
      <c r="N5290" s="3">
        <v>157</v>
      </c>
      <c r="O5290" s="3">
        <f t="shared" si="82"/>
        <v>5.0562458053483077</v>
      </c>
      <c r="P5290" s="3">
        <v>13.985538419999999</v>
      </c>
    </row>
    <row r="5291" spans="1:16" x14ac:dyDescent="0.25">
      <c r="A5291" s="3">
        <v>1457</v>
      </c>
      <c r="B5291" s="3" t="s">
        <v>1977</v>
      </c>
      <c r="C5291" s="3" t="s">
        <v>17</v>
      </c>
      <c r="D5291" s="3" t="s">
        <v>250</v>
      </c>
      <c r="E5291" s="3" t="s">
        <v>251</v>
      </c>
      <c r="F5291" s="3" t="s">
        <v>2066</v>
      </c>
      <c r="H5291" s="7">
        <v>1457</v>
      </c>
      <c r="I5291" s="7">
        <v>142332</v>
      </c>
      <c r="J5291" s="7" t="s">
        <v>2067</v>
      </c>
      <c r="K5291" s="7">
        <v>16220648</v>
      </c>
      <c r="M5291" s="3">
        <v>1</v>
      </c>
      <c r="N5291" s="3">
        <v>116</v>
      </c>
      <c r="O5291" s="3">
        <f t="shared" si="82"/>
        <v>4.7535901911063645</v>
      </c>
      <c r="P5291" s="3">
        <v>0</v>
      </c>
    </row>
    <row r="5292" spans="1:16" x14ac:dyDescent="0.25">
      <c r="A5292" s="3">
        <v>1455</v>
      </c>
      <c r="B5292" s="3" t="s">
        <v>1977</v>
      </c>
      <c r="C5292" s="3" t="s">
        <v>17</v>
      </c>
      <c r="D5292" s="3" t="s">
        <v>246</v>
      </c>
      <c r="E5292" s="3" t="s">
        <v>247</v>
      </c>
      <c r="F5292" s="3" t="s">
        <v>2064</v>
      </c>
      <c r="H5292" s="7">
        <v>1455</v>
      </c>
      <c r="I5292" s="7">
        <v>142200</v>
      </c>
      <c r="J5292" s="7" t="s">
        <v>2065</v>
      </c>
      <c r="K5292" s="7">
        <v>16220686</v>
      </c>
      <c r="M5292" s="3">
        <v>1</v>
      </c>
      <c r="N5292" s="3">
        <v>140</v>
      </c>
      <c r="O5292" s="3">
        <f t="shared" si="82"/>
        <v>4.9416424226093039</v>
      </c>
      <c r="P5292" s="3">
        <v>2.7354980179999999</v>
      </c>
    </row>
    <row r="5293" spans="1:16" x14ac:dyDescent="0.25">
      <c r="A5293" s="3">
        <v>1537</v>
      </c>
      <c r="B5293" s="3" t="s">
        <v>1977</v>
      </c>
      <c r="C5293" s="3" t="s">
        <v>17</v>
      </c>
      <c r="D5293" s="3" t="s">
        <v>1079</v>
      </c>
      <c r="E5293" s="3" t="s">
        <v>239</v>
      </c>
      <c r="F5293" s="3" t="s">
        <v>2060</v>
      </c>
      <c r="H5293" s="7">
        <v>1537</v>
      </c>
      <c r="I5293" s="7">
        <v>142185</v>
      </c>
      <c r="J5293" s="7" t="s">
        <v>2061</v>
      </c>
      <c r="K5293" s="7">
        <v>16220688</v>
      </c>
      <c r="M5293" s="3">
        <v>1</v>
      </c>
      <c r="N5293" s="3">
        <v>126</v>
      </c>
      <c r="O5293" s="3">
        <f t="shared" si="82"/>
        <v>4.836281906951478</v>
      </c>
      <c r="P5293" s="3">
        <v>0</v>
      </c>
    </row>
    <row r="5294" spans="1:16" x14ac:dyDescent="0.25">
      <c r="A5294" s="3">
        <v>1453</v>
      </c>
      <c r="B5294" s="3" t="s">
        <v>1977</v>
      </c>
      <c r="C5294" s="3" t="s">
        <v>17</v>
      </c>
      <c r="D5294" s="3" t="s">
        <v>242</v>
      </c>
      <c r="E5294" s="3" t="s">
        <v>243</v>
      </c>
      <c r="F5294" s="3" t="s">
        <v>2062</v>
      </c>
      <c r="H5294" s="7">
        <v>1453</v>
      </c>
      <c r="I5294" s="7">
        <v>142188</v>
      </c>
      <c r="J5294" s="7" t="s">
        <v>2063</v>
      </c>
      <c r="K5294" s="7">
        <v>16220690</v>
      </c>
      <c r="M5294" s="3">
        <v>1</v>
      </c>
      <c r="N5294" s="3">
        <v>148</v>
      </c>
      <c r="O5294" s="3">
        <f t="shared" si="82"/>
        <v>4.9972122737641147</v>
      </c>
      <c r="P5294" s="3">
        <v>7.9810579969999997</v>
      </c>
    </row>
    <row r="5295" spans="1:16" x14ac:dyDescent="0.25">
      <c r="A5295" s="3">
        <v>1451</v>
      </c>
      <c r="B5295" s="3" t="s">
        <v>1977</v>
      </c>
      <c r="C5295" s="3" t="s">
        <v>17</v>
      </c>
      <c r="D5295" s="3" t="s">
        <v>230</v>
      </c>
      <c r="E5295" s="3" t="s">
        <v>231</v>
      </c>
      <c r="F5295" s="3" t="s">
        <v>2056</v>
      </c>
      <c r="H5295" s="7">
        <v>1451</v>
      </c>
      <c r="I5295" s="7">
        <v>142059</v>
      </c>
      <c r="J5295" s="7" t="s">
        <v>2057</v>
      </c>
      <c r="K5295" s="7">
        <v>16220698</v>
      </c>
      <c r="M5295" s="3">
        <v>1</v>
      </c>
      <c r="N5295" s="3">
        <v>141</v>
      </c>
      <c r="O5295" s="3">
        <f t="shared" si="82"/>
        <v>4.9487598903781684</v>
      </c>
      <c r="P5295" s="3">
        <v>3.3833744389999998</v>
      </c>
    </row>
    <row r="5296" spans="1:16" x14ac:dyDescent="0.25">
      <c r="A5296" s="3">
        <v>1521</v>
      </c>
      <c r="B5296" s="3" t="s">
        <v>1977</v>
      </c>
      <c r="C5296" s="3" t="s">
        <v>17</v>
      </c>
      <c r="D5296" s="3" t="s">
        <v>899</v>
      </c>
      <c r="E5296" s="3" t="s">
        <v>235</v>
      </c>
      <c r="F5296" s="3" t="s">
        <v>2058</v>
      </c>
      <c r="H5296" s="7">
        <v>1521</v>
      </c>
      <c r="I5296" s="7">
        <v>142113</v>
      </c>
      <c r="J5296" s="7" t="s">
        <v>2059</v>
      </c>
      <c r="K5296" s="7">
        <v>16220727</v>
      </c>
      <c r="M5296" s="3">
        <v>1</v>
      </c>
      <c r="N5296" s="3">
        <v>136</v>
      </c>
      <c r="O5296" s="3">
        <f t="shared" si="82"/>
        <v>4.9126548857360524</v>
      </c>
      <c r="P5296" s="3">
        <v>0.19801961500000001</v>
      </c>
    </row>
    <row r="5297" spans="1:16" x14ac:dyDescent="0.25">
      <c r="A5297" s="3">
        <v>1449</v>
      </c>
      <c r="B5297" s="3" t="s">
        <v>1977</v>
      </c>
      <c r="C5297" s="3" t="s">
        <v>17</v>
      </c>
      <c r="D5297" s="3" t="s">
        <v>226</v>
      </c>
      <c r="E5297" s="3" t="s">
        <v>227</v>
      </c>
      <c r="F5297" s="3" t="s">
        <v>2054</v>
      </c>
      <c r="H5297" s="7">
        <v>1449</v>
      </c>
      <c r="I5297" s="7">
        <v>141930</v>
      </c>
      <c r="J5297" s="7" t="s">
        <v>2055</v>
      </c>
      <c r="K5297" s="7">
        <v>16220764</v>
      </c>
      <c r="M5297" s="3">
        <v>1</v>
      </c>
      <c r="N5297" s="3">
        <v>127</v>
      </c>
      <c r="O5297" s="3">
        <f t="shared" si="82"/>
        <v>4.8441870864585912</v>
      </c>
      <c r="P5297" s="3">
        <v>0</v>
      </c>
    </row>
    <row r="5298" spans="1:16" x14ac:dyDescent="0.25">
      <c r="A5298" s="3">
        <v>1447</v>
      </c>
      <c r="B5298" s="3" t="s">
        <v>1977</v>
      </c>
      <c r="C5298" s="3" t="s">
        <v>17</v>
      </c>
      <c r="D5298" s="3" t="s">
        <v>222</v>
      </c>
      <c r="E5298" s="3" t="s">
        <v>223</v>
      </c>
      <c r="F5298" s="3" t="s">
        <v>2052</v>
      </c>
      <c r="H5298" s="7">
        <v>1447</v>
      </c>
      <c r="I5298" s="7">
        <v>141870</v>
      </c>
      <c r="J5298" s="7" t="s">
        <v>2053</v>
      </c>
      <c r="K5298" s="7">
        <v>16220794</v>
      </c>
      <c r="M5298" s="3">
        <v>1</v>
      </c>
      <c r="N5298" s="3">
        <v>149</v>
      </c>
      <c r="O5298" s="3">
        <f t="shared" si="82"/>
        <v>5.0039463059454592</v>
      </c>
      <c r="P5298" s="3">
        <v>8.6441283870000003</v>
      </c>
    </row>
    <row r="5299" spans="1:16" x14ac:dyDescent="0.25">
      <c r="A5299" s="3">
        <v>1445</v>
      </c>
      <c r="B5299" s="3" t="s">
        <v>1977</v>
      </c>
      <c r="C5299" s="3" t="s">
        <v>17</v>
      </c>
      <c r="D5299" s="3" t="s">
        <v>214</v>
      </c>
      <c r="E5299" s="3" t="s">
        <v>215</v>
      </c>
      <c r="F5299" s="3" t="s">
        <v>2048</v>
      </c>
      <c r="H5299" s="7">
        <v>1445</v>
      </c>
      <c r="I5299" s="7">
        <v>141795</v>
      </c>
      <c r="J5299" s="7" t="s">
        <v>2049</v>
      </c>
      <c r="K5299" s="7">
        <v>16220809</v>
      </c>
      <c r="M5299" s="3">
        <v>1</v>
      </c>
      <c r="N5299" s="3">
        <v>143</v>
      </c>
      <c r="O5299" s="3">
        <f t="shared" si="82"/>
        <v>4.962844630259907</v>
      </c>
      <c r="P5299" s="3">
        <v>4.6873826650000003</v>
      </c>
    </row>
    <row r="5300" spans="1:16" x14ac:dyDescent="0.25">
      <c r="A5300" s="3">
        <v>1541</v>
      </c>
      <c r="B5300" s="3" t="s">
        <v>1977</v>
      </c>
      <c r="C5300" s="3" t="s">
        <v>17</v>
      </c>
      <c r="D5300" s="3" t="s">
        <v>1067</v>
      </c>
      <c r="E5300" s="3" t="s">
        <v>219</v>
      </c>
      <c r="F5300" s="3" t="s">
        <v>2050</v>
      </c>
      <c r="H5300" s="7">
        <v>1541</v>
      </c>
      <c r="I5300" s="7">
        <v>141837</v>
      </c>
      <c r="J5300" s="7" t="s">
        <v>2051</v>
      </c>
      <c r="K5300" s="7">
        <v>16220827</v>
      </c>
      <c r="M5300" s="3">
        <v>1</v>
      </c>
      <c r="N5300" s="3">
        <v>189</v>
      </c>
      <c r="O5300" s="3">
        <f t="shared" si="82"/>
        <v>5.2417470150596426</v>
      </c>
      <c r="P5300" s="3">
        <v>35.731568410000001</v>
      </c>
    </row>
    <row r="5301" spans="1:16" x14ac:dyDescent="0.25">
      <c r="A5301" s="3">
        <v>1531</v>
      </c>
      <c r="B5301" s="3" t="s">
        <v>1977</v>
      </c>
      <c r="C5301" s="3" t="s">
        <v>17</v>
      </c>
      <c r="D5301" s="3" t="s">
        <v>1059</v>
      </c>
      <c r="E5301" s="3" t="s">
        <v>207</v>
      </c>
      <c r="F5301" s="3" t="s">
        <v>2046</v>
      </c>
      <c r="H5301" s="7">
        <v>1531</v>
      </c>
      <c r="I5301" s="7">
        <v>141723</v>
      </c>
      <c r="J5301" s="7" t="s">
        <v>2047</v>
      </c>
      <c r="K5301" s="7">
        <v>16220837</v>
      </c>
      <c r="M5301" s="3">
        <v>1</v>
      </c>
      <c r="N5301" s="3">
        <v>222</v>
      </c>
      <c r="O5301" s="3">
        <f t="shared" si="82"/>
        <v>5.4026773818722793</v>
      </c>
      <c r="P5301" s="3">
        <v>58.504759829999998</v>
      </c>
    </row>
    <row r="5302" spans="1:16" x14ac:dyDescent="0.25">
      <c r="A5302" s="3">
        <v>1515</v>
      </c>
      <c r="B5302" s="3" t="s">
        <v>1977</v>
      </c>
      <c r="C5302" s="3" t="s">
        <v>17</v>
      </c>
      <c r="D5302" s="3" t="s">
        <v>607</v>
      </c>
      <c r="E5302" s="3" t="s">
        <v>446</v>
      </c>
      <c r="F5302" s="3" t="s">
        <v>2042</v>
      </c>
      <c r="H5302" s="7">
        <v>1515</v>
      </c>
      <c r="I5302" s="7">
        <v>141555</v>
      </c>
      <c r="J5302" s="7" t="s">
        <v>2043</v>
      </c>
      <c r="K5302" s="7">
        <v>16220859</v>
      </c>
      <c r="M5302" s="3">
        <v>1</v>
      </c>
      <c r="N5302" s="3">
        <v>133</v>
      </c>
      <c r="O5302" s="3">
        <f t="shared" si="82"/>
        <v>4.8903491282217537</v>
      </c>
      <c r="P5302" s="3">
        <v>0</v>
      </c>
    </row>
    <row r="5303" spans="1:16" x14ac:dyDescent="0.25">
      <c r="A5303" s="3">
        <v>1443</v>
      </c>
      <c r="B5303" s="3" t="s">
        <v>1977</v>
      </c>
      <c r="C5303" s="3" t="s">
        <v>17</v>
      </c>
      <c r="D5303" s="3" t="s">
        <v>202</v>
      </c>
      <c r="E5303" s="3" t="s">
        <v>203</v>
      </c>
      <c r="F5303" s="3" t="s">
        <v>2044</v>
      </c>
      <c r="H5303" s="7">
        <v>1443</v>
      </c>
      <c r="I5303" s="7">
        <v>141687</v>
      </c>
      <c r="J5303" s="7" t="s">
        <v>2045</v>
      </c>
      <c r="K5303" s="7">
        <v>16220905</v>
      </c>
      <c r="M5303" s="3">
        <v>1</v>
      </c>
      <c r="N5303" s="3">
        <v>170</v>
      </c>
      <c r="O5303" s="3">
        <f t="shared" si="82"/>
        <v>5.1357984370502621</v>
      </c>
      <c r="P5303" s="3">
        <v>22.763282910000001</v>
      </c>
    </row>
    <row r="5304" spans="1:16" x14ac:dyDescent="0.25">
      <c r="A5304" s="3">
        <v>1433</v>
      </c>
      <c r="B5304" s="3" t="s">
        <v>1977</v>
      </c>
      <c r="C5304" s="3" t="s">
        <v>17</v>
      </c>
      <c r="D5304" s="3" t="s">
        <v>118</v>
      </c>
      <c r="E5304" s="3" t="s">
        <v>119</v>
      </c>
      <c r="F5304" s="3" t="s">
        <v>2036</v>
      </c>
      <c r="H5304" s="7">
        <v>1433</v>
      </c>
      <c r="I5304" s="7">
        <v>141492</v>
      </c>
      <c r="J5304" s="7" t="s">
        <v>2037</v>
      </c>
      <c r="K5304" s="7">
        <v>16220907</v>
      </c>
      <c r="M5304" s="3">
        <v>1</v>
      </c>
      <c r="N5304" s="3">
        <v>152</v>
      </c>
      <c r="O5304" s="3">
        <f t="shared" si="82"/>
        <v>5.0238805208462765</v>
      </c>
      <c r="P5304" s="3">
        <v>10.64011307</v>
      </c>
    </row>
    <row r="5305" spans="1:16" x14ac:dyDescent="0.25">
      <c r="A5305" s="3">
        <v>1435</v>
      </c>
      <c r="B5305" s="3" t="s">
        <v>1977</v>
      </c>
      <c r="C5305" s="3" t="s">
        <v>17</v>
      </c>
      <c r="D5305" s="3" t="s">
        <v>122</v>
      </c>
      <c r="E5305" s="3" t="s">
        <v>123</v>
      </c>
      <c r="F5305" s="3" t="s">
        <v>2038</v>
      </c>
      <c r="H5305" s="7">
        <v>1435</v>
      </c>
      <c r="I5305" s="7">
        <v>141501</v>
      </c>
      <c r="J5305" s="7" t="s">
        <v>2039</v>
      </c>
      <c r="K5305" s="7">
        <v>16220911</v>
      </c>
      <c r="M5305" s="3">
        <v>1</v>
      </c>
      <c r="N5305" s="3">
        <v>124</v>
      </c>
      <c r="O5305" s="3">
        <f t="shared" si="82"/>
        <v>4.8202815656050371</v>
      </c>
      <c r="P5305" s="3">
        <v>0</v>
      </c>
    </row>
    <row r="5306" spans="1:16" x14ac:dyDescent="0.25">
      <c r="A5306" s="3">
        <v>1441</v>
      </c>
      <c r="B5306" s="3" t="s">
        <v>1977</v>
      </c>
      <c r="C5306" s="3" t="s">
        <v>17</v>
      </c>
      <c r="D5306" s="3" t="s">
        <v>198</v>
      </c>
      <c r="E5306" s="3" t="s">
        <v>199</v>
      </c>
      <c r="F5306" s="3" t="s">
        <v>2040</v>
      </c>
      <c r="H5306" s="7">
        <v>1441</v>
      </c>
      <c r="I5306" s="7">
        <v>141513</v>
      </c>
      <c r="J5306" s="7" t="s">
        <v>2041</v>
      </c>
      <c r="K5306" s="7">
        <v>16220923</v>
      </c>
      <c r="M5306" s="3">
        <v>1</v>
      </c>
      <c r="N5306" s="3">
        <v>150</v>
      </c>
      <c r="O5306" s="3">
        <f t="shared" si="82"/>
        <v>5.0106352940962555</v>
      </c>
      <c r="P5306" s="3">
        <v>9.3083797100000005</v>
      </c>
    </row>
    <row r="5307" spans="1:16" x14ac:dyDescent="0.25">
      <c r="A5307" s="3">
        <v>1429</v>
      </c>
      <c r="B5307" s="3" t="s">
        <v>1977</v>
      </c>
      <c r="C5307" s="3" t="s">
        <v>17</v>
      </c>
      <c r="D5307" s="3" t="s">
        <v>188</v>
      </c>
      <c r="E5307" s="3" t="s">
        <v>189</v>
      </c>
      <c r="F5307" s="3" t="s">
        <v>2032</v>
      </c>
      <c r="H5307" s="7">
        <v>1429</v>
      </c>
      <c r="I5307" s="7">
        <v>141420</v>
      </c>
      <c r="J5307" s="7" t="s">
        <v>2033</v>
      </c>
      <c r="K5307" s="7">
        <v>16220944</v>
      </c>
      <c r="M5307" s="3">
        <v>1</v>
      </c>
      <c r="N5307" s="3">
        <v>157</v>
      </c>
      <c r="O5307" s="3">
        <f t="shared" si="82"/>
        <v>5.0562458053483077</v>
      </c>
      <c r="P5307" s="3">
        <v>13.985538419999999</v>
      </c>
    </row>
    <row r="5308" spans="1:16" x14ac:dyDescent="0.25">
      <c r="A5308" s="3">
        <v>1431</v>
      </c>
      <c r="B5308" s="3" t="s">
        <v>1977</v>
      </c>
      <c r="C5308" s="3" t="s">
        <v>17</v>
      </c>
      <c r="D5308" s="3" t="s">
        <v>114</v>
      </c>
      <c r="E5308" s="3" t="s">
        <v>115</v>
      </c>
      <c r="F5308" s="3" t="s">
        <v>2034</v>
      </c>
      <c r="H5308" s="7">
        <v>1431</v>
      </c>
      <c r="I5308" s="7">
        <v>141432</v>
      </c>
      <c r="J5308" s="7" t="s">
        <v>2035</v>
      </c>
      <c r="K5308" s="7">
        <v>16220963</v>
      </c>
      <c r="M5308" s="3">
        <v>1</v>
      </c>
      <c r="N5308" s="3">
        <v>137</v>
      </c>
      <c r="O5308" s="3">
        <f t="shared" si="82"/>
        <v>4.9199809258281251</v>
      </c>
      <c r="P5308" s="3">
        <v>0.818510132</v>
      </c>
    </row>
    <row r="5309" spans="1:16" x14ac:dyDescent="0.25">
      <c r="A5309" s="3">
        <v>1427</v>
      </c>
      <c r="B5309" s="3" t="s">
        <v>1977</v>
      </c>
      <c r="C5309" s="3" t="s">
        <v>17</v>
      </c>
      <c r="D5309" s="3" t="s">
        <v>110</v>
      </c>
      <c r="E5309" s="3" t="s">
        <v>111</v>
      </c>
      <c r="F5309" s="3" t="s">
        <v>2030</v>
      </c>
      <c r="H5309" s="7">
        <v>1427</v>
      </c>
      <c r="I5309" s="7">
        <v>141348</v>
      </c>
      <c r="J5309" s="7" t="s">
        <v>2031</v>
      </c>
      <c r="K5309" s="7">
        <v>16220967</v>
      </c>
      <c r="M5309" s="3">
        <v>1</v>
      </c>
      <c r="N5309" s="3">
        <v>148</v>
      </c>
      <c r="O5309" s="3">
        <f t="shared" si="82"/>
        <v>4.9972122737641147</v>
      </c>
      <c r="P5309" s="3">
        <v>7.9810579969999997</v>
      </c>
    </row>
    <row r="5310" spans="1:16" x14ac:dyDescent="0.25">
      <c r="A5310" s="3">
        <v>1511</v>
      </c>
      <c r="B5310" s="3" t="s">
        <v>1977</v>
      </c>
      <c r="C5310" s="3" t="s">
        <v>17</v>
      </c>
      <c r="D5310" s="3" t="s">
        <v>183</v>
      </c>
      <c r="E5310" s="3" t="s">
        <v>107</v>
      </c>
      <c r="F5310" s="3" t="s">
        <v>2028</v>
      </c>
      <c r="H5310" s="7">
        <v>1511</v>
      </c>
      <c r="I5310" s="7">
        <v>141309</v>
      </c>
      <c r="J5310" s="7" t="s">
        <v>2029</v>
      </c>
      <c r="K5310" s="7">
        <v>16220975</v>
      </c>
      <c r="M5310" s="3">
        <v>1</v>
      </c>
      <c r="N5310" s="3">
        <v>147</v>
      </c>
      <c r="O5310" s="3">
        <f t="shared" si="82"/>
        <v>4.990432586778736</v>
      </c>
      <c r="P5310" s="3">
        <v>7.3192621180000002</v>
      </c>
    </row>
    <row r="5311" spans="1:16" x14ac:dyDescent="0.25">
      <c r="A5311" s="3">
        <v>1425</v>
      </c>
      <c r="B5311" s="3" t="s">
        <v>1977</v>
      </c>
      <c r="C5311" s="3" t="s">
        <v>17</v>
      </c>
      <c r="D5311" s="3" t="s">
        <v>102</v>
      </c>
      <c r="E5311" s="3" t="s">
        <v>103</v>
      </c>
      <c r="F5311" s="3" t="s">
        <v>2026</v>
      </c>
      <c r="H5311" s="7">
        <v>1425</v>
      </c>
      <c r="I5311" s="7">
        <v>141303</v>
      </c>
      <c r="J5311" s="7" t="s">
        <v>2027</v>
      </c>
      <c r="K5311" s="7">
        <v>16220978</v>
      </c>
      <c r="M5311" s="3">
        <v>1</v>
      </c>
      <c r="N5311" s="3">
        <v>159</v>
      </c>
      <c r="O5311" s="3">
        <f t="shared" si="82"/>
        <v>5.0689042022202315</v>
      </c>
      <c r="P5311" s="3">
        <v>15.329207930000001</v>
      </c>
    </row>
    <row r="5312" spans="1:16" x14ac:dyDescent="0.25">
      <c r="A5312" s="3">
        <v>1421</v>
      </c>
      <c r="B5312" s="3" t="s">
        <v>1977</v>
      </c>
      <c r="C5312" s="3" t="s">
        <v>17</v>
      </c>
      <c r="D5312" s="3" t="s">
        <v>94</v>
      </c>
      <c r="E5312" s="3" t="s">
        <v>95</v>
      </c>
      <c r="F5312" s="3" t="s">
        <v>2022</v>
      </c>
      <c r="H5312" s="7">
        <v>1421</v>
      </c>
      <c r="I5312" s="7">
        <v>141285</v>
      </c>
      <c r="J5312" s="7" t="s">
        <v>2023</v>
      </c>
      <c r="K5312" s="7">
        <v>16220979</v>
      </c>
      <c r="M5312" s="3">
        <v>1</v>
      </c>
      <c r="N5312" s="3">
        <v>124</v>
      </c>
      <c r="O5312" s="3">
        <f t="shared" si="82"/>
        <v>4.8202815656050371</v>
      </c>
      <c r="P5312" s="3">
        <v>0</v>
      </c>
    </row>
    <row r="5313" spans="1:16" x14ac:dyDescent="0.25">
      <c r="A5313" s="3">
        <v>1423</v>
      </c>
      <c r="B5313" s="3" t="s">
        <v>1977</v>
      </c>
      <c r="C5313" s="3" t="s">
        <v>17</v>
      </c>
      <c r="D5313" s="3" t="s">
        <v>98</v>
      </c>
      <c r="E5313" s="3" t="s">
        <v>99</v>
      </c>
      <c r="F5313" s="3" t="s">
        <v>2024</v>
      </c>
      <c r="H5313" s="7">
        <v>1423</v>
      </c>
      <c r="I5313" s="7">
        <v>141291</v>
      </c>
      <c r="J5313" s="7" t="s">
        <v>2025</v>
      </c>
      <c r="K5313" s="7">
        <v>16220999</v>
      </c>
      <c r="M5313" s="3">
        <v>1</v>
      </c>
      <c r="N5313" s="3">
        <v>151</v>
      </c>
      <c r="O5313" s="3">
        <f t="shared" si="82"/>
        <v>5.0172798368149243</v>
      </c>
      <c r="P5313" s="3">
        <v>9.9737313390000004</v>
      </c>
    </row>
    <row r="5314" spans="1:16" x14ac:dyDescent="0.25">
      <c r="A5314" s="3">
        <v>1535</v>
      </c>
      <c r="B5314" s="3" t="s">
        <v>1977</v>
      </c>
      <c r="C5314" s="3" t="s">
        <v>17</v>
      </c>
      <c r="D5314" s="3" t="s">
        <v>1033</v>
      </c>
      <c r="E5314" s="3" t="s">
        <v>91</v>
      </c>
      <c r="F5314" s="3" t="s">
        <v>2020</v>
      </c>
      <c r="H5314" s="7">
        <v>1535</v>
      </c>
      <c r="I5314" s="7">
        <v>141171</v>
      </c>
      <c r="J5314" s="7" t="s">
        <v>2021</v>
      </c>
      <c r="K5314" s="7">
        <v>16221016</v>
      </c>
      <c r="M5314" s="3">
        <v>1</v>
      </c>
      <c r="N5314" s="3">
        <v>136</v>
      </c>
      <c r="O5314" s="3">
        <f t="shared" si="82"/>
        <v>4.9126548857360524</v>
      </c>
      <c r="P5314" s="3">
        <v>0.19801961500000001</v>
      </c>
    </row>
    <row r="5315" spans="1:16" x14ac:dyDescent="0.25">
      <c r="A5315" s="3">
        <v>1525</v>
      </c>
      <c r="B5315" s="3" t="s">
        <v>1977</v>
      </c>
      <c r="C5315" s="3" t="s">
        <v>17</v>
      </c>
      <c r="D5315" s="3" t="s">
        <v>1028</v>
      </c>
      <c r="E5315" s="3" t="s">
        <v>83</v>
      </c>
      <c r="F5315" s="3" t="s">
        <v>2016</v>
      </c>
      <c r="H5315" s="7">
        <v>1525</v>
      </c>
      <c r="I5315" s="7">
        <v>141072</v>
      </c>
      <c r="J5315" s="7" t="s">
        <v>2017</v>
      </c>
      <c r="K5315" s="7">
        <v>16221035</v>
      </c>
      <c r="M5315" s="3">
        <v>1</v>
      </c>
      <c r="N5315" s="3">
        <v>145</v>
      </c>
      <c r="O5315" s="3">
        <f t="shared" ref="O5315:O5378" si="83">LN(N5315)</f>
        <v>4.9767337424205742</v>
      </c>
      <c r="P5315" s="3">
        <v>5.9999547309999999</v>
      </c>
    </row>
    <row r="5316" spans="1:16" x14ac:dyDescent="0.25">
      <c r="A5316" s="3">
        <v>1419</v>
      </c>
      <c r="B5316" s="3" t="s">
        <v>1977</v>
      </c>
      <c r="C5316" s="3" t="s">
        <v>17</v>
      </c>
      <c r="D5316" s="3" t="s">
        <v>86</v>
      </c>
      <c r="E5316" s="3" t="s">
        <v>87</v>
      </c>
      <c r="F5316" s="3" t="s">
        <v>2018</v>
      </c>
      <c r="H5316" s="7">
        <v>1419</v>
      </c>
      <c r="I5316" s="7">
        <v>141081</v>
      </c>
      <c r="J5316" s="7" t="s">
        <v>2019</v>
      </c>
      <c r="K5316" s="7">
        <v>16221040</v>
      </c>
      <c r="M5316" s="3">
        <v>1</v>
      </c>
      <c r="N5316" s="3">
        <v>156</v>
      </c>
      <c r="O5316" s="3">
        <f t="shared" si="83"/>
        <v>5.0498560072495371</v>
      </c>
      <c r="P5316" s="3">
        <v>13.314806340000001</v>
      </c>
    </row>
    <row r="5317" spans="1:16" x14ac:dyDescent="0.25">
      <c r="A5317" s="3">
        <v>1417</v>
      </c>
      <c r="B5317" s="3" t="s">
        <v>1977</v>
      </c>
      <c r="C5317" s="3" t="s">
        <v>17</v>
      </c>
      <c r="D5317" s="3" t="s">
        <v>78</v>
      </c>
      <c r="E5317" s="3" t="s">
        <v>79</v>
      </c>
      <c r="F5317" s="3" t="s">
        <v>2014</v>
      </c>
      <c r="H5317" s="7">
        <v>1417</v>
      </c>
      <c r="I5317" s="7">
        <v>141057</v>
      </c>
      <c r="J5317" s="7" t="s">
        <v>2015</v>
      </c>
      <c r="K5317" s="7">
        <v>16221077</v>
      </c>
      <c r="M5317" s="3">
        <v>1</v>
      </c>
      <c r="N5317" s="3">
        <v>138</v>
      </c>
      <c r="O5317" s="3">
        <f t="shared" si="83"/>
        <v>4.9272536851572051</v>
      </c>
      <c r="P5317" s="3">
        <v>1.45151118</v>
      </c>
    </row>
    <row r="5318" spans="1:16" x14ac:dyDescent="0.25">
      <c r="A5318" s="3">
        <v>1415</v>
      </c>
      <c r="B5318" s="3" t="s">
        <v>1977</v>
      </c>
      <c r="C5318" s="3" t="s">
        <v>17</v>
      </c>
      <c r="D5318" s="3" t="s">
        <v>74</v>
      </c>
      <c r="E5318" s="3" t="s">
        <v>75</v>
      </c>
      <c r="F5318" s="3" t="s">
        <v>2012</v>
      </c>
      <c r="H5318" s="7">
        <v>1415</v>
      </c>
      <c r="I5318" s="7">
        <v>140967</v>
      </c>
      <c r="J5318" s="7" t="s">
        <v>2013</v>
      </c>
      <c r="K5318" s="7">
        <v>16221110</v>
      </c>
      <c r="M5318" s="3">
        <v>1</v>
      </c>
      <c r="N5318" s="3">
        <v>143</v>
      </c>
      <c r="O5318" s="3">
        <f t="shared" si="83"/>
        <v>4.962844630259907</v>
      </c>
      <c r="P5318" s="3">
        <v>4.6873826650000003</v>
      </c>
    </row>
    <row r="5319" spans="1:16" x14ac:dyDescent="0.25">
      <c r="A5319" s="3">
        <v>1409</v>
      </c>
      <c r="B5319" s="3" t="s">
        <v>1977</v>
      </c>
      <c r="C5319" s="3" t="s">
        <v>17</v>
      </c>
      <c r="D5319" s="3" t="s">
        <v>58</v>
      </c>
      <c r="E5319" s="3" t="s">
        <v>59</v>
      </c>
      <c r="F5319" s="3" t="s">
        <v>2004</v>
      </c>
      <c r="H5319" s="7">
        <v>1409</v>
      </c>
      <c r="I5319" s="7">
        <v>140874</v>
      </c>
      <c r="J5319" s="7" t="s">
        <v>2005</v>
      </c>
      <c r="K5319" s="7">
        <v>16221112</v>
      </c>
      <c r="M5319" s="3">
        <v>1</v>
      </c>
      <c r="N5319" s="3">
        <v>179</v>
      </c>
      <c r="O5319" s="3">
        <f t="shared" si="83"/>
        <v>5.1873858058407549</v>
      </c>
      <c r="P5319" s="3">
        <v>28.889346830000001</v>
      </c>
    </row>
    <row r="5320" spans="1:16" x14ac:dyDescent="0.25">
      <c r="A5320" s="3">
        <v>1529</v>
      </c>
      <c r="B5320" s="3" t="s">
        <v>1977</v>
      </c>
      <c r="C5320" s="3" t="s">
        <v>17</v>
      </c>
      <c r="D5320" s="3" t="s">
        <v>1014</v>
      </c>
      <c r="E5320" s="3" t="s">
        <v>63</v>
      </c>
      <c r="F5320" s="3" t="s">
        <v>2006</v>
      </c>
      <c r="H5320" s="7">
        <v>1529</v>
      </c>
      <c r="I5320" s="7">
        <v>140883</v>
      </c>
      <c r="J5320" s="7" t="s">
        <v>2007</v>
      </c>
      <c r="K5320" s="7">
        <v>16221118</v>
      </c>
      <c r="M5320" s="3">
        <v>1</v>
      </c>
      <c r="N5320" s="3">
        <v>133</v>
      </c>
      <c r="O5320" s="3">
        <f t="shared" si="83"/>
        <v>4.8903491282217537</v>
      </c>
      <c r="P5320" s="3">
        <v>0</v>
      </c>
    </row>
    <row r="5321" spans="1:16" x14ac:dyDescent="0.25">
      <c r="A5321" s="3">
        <v>1411</v>
      </c>
      <c r="B5321" s="3" t="s">
        <v>1977</v>
      </c>
      <c r="C5321" s="3" t="s">
        <v>17</v>
      </c>
      <c r="D5321" s="3" t="s">
        <v>66</v>
      </c>
      <c r="E5321" s="3" t="s">
        <v>67</v>
      </c>
      <c r="F5321" s="3" t="s">
        <v>2008</v>
      </c>
      <c r="H5321" s="7">
        <v>1411</v>
      </c>
      <c r="I5321" s="7">
        <v>140913</v>
      </c>
      <c r="J5321" s="7" t="s">
        <v>2009</v>
      </c>
      <c r="K5321" s="7">
        <v>16221132</v>
      </c>
      <c r="M5321" s="3">
        <v>1</v>
      </c>
      <c r="N5321" s="3">
        <v>143</v>
      </c>
      <c r="O5321" s="3">
        <f t="shared" si="83"/>
        <v>4.962844630259907</v>
      </c>
      <c r="P5321" s="3">
        <v>4.6873826650000003</v>
      </c>
    </row>
    <row r="5322" spans="1:16" x14ac:dyDescent="0.25">
      <c r="A5322" s="3">
        <v>1413</v>
      </c>
      <c r="B5322" s="3" t="s">
        <v>1977</v>
      </c>
      <c r="C5322" s="3" t="s">
        <v>17</v>
      </c>
      <c r="D5322" s="3" t="s">
        <v>70</v>
      </c>
      <c r="E5322" s="3" t="s">
        <v>71</v>
      </c>
      <c r="F5322" s="3" t="s">
        <v>2010</v>
      </c>
      <c r="H5322" s="7">
        <v>1413</v>
      </c>
      <c r="I5322" s="7">
        <v>140940</v>
      </c>
      <c r="J5322" s="7" t="s">
        <v>2011</v>
      </c>
      <c r="K5322" s="7">
        <v>16221142</v>
      </c>
      <c r="M5322" s="3">
        <v>1</v>
      </c>
      <c r="N5322" s="3">
        <v>173</v>
      </c>
      <c r="O5322" s="3">
        <f t="shared" si="83"/>
        <v>5.1532915944977793</v>
      </c>
      <c r="P5322" s="3">
        <v>24.801507529999999</v>
      </c>
    </row>
    <row r="5323" spans="1:16" x14ac:dyDescent="0.25">
      <c r="A5323" s="3">
        <v>1407</v>
      </c>
      <c r="B5323" s="3" t="s">
        <v>1977</v>
      </c>
      <c r="C5323" s="3" t="s">
        <v>17</v>
      </c>
      <c r="D5323" s="3" t="s">
        <v>50</v>
      </c>
      <c r="E5323" s="3" t="s">
        <v>51</v>
      </c>
      <c r="F5323" s="3" t="s">
        <v>1998</v>
      </c>
      <c r="H5323" s="7">
        <v>1407</v>
      </c>
      <c r="I5323" s="7">
        <v>140493</v>
      </c>
      <c r="J5323" s="7" t="s">
        <v>1999</v>
      </c>
      <c r="K5323" s="7">
        <v>16221209</v>
      </c>
      <c r="M5323" s="3">
        <v>1</v>
      </c>
      <c r="N5323" s="3">
        <v>153</v>
      </c>
      <c r="O5323" s="3">
        <f t="shared" si="83"/>
        <v>5.0304379213924353</v>
      </c>
      <c r="P5323" s="3">
        <v>11.30746321</v>
      </c>
    </row>
    <row r="5324" spans="1:16" x14ac:dyDescent="0.25">
      <c r="A5324" s="3">
        <v>1513</v>
      </c>
      <c r="B5324" s="3" t="s">
        <v>1977</v>
      </c>
      <c r="C5324" s="3" t="s">
        <v>17</v>
      </c>
      <c r="D5324" s="3" t="s">
        <v>566</v>
      </c>
      <c r="E5324" s="3" t="s">
        <v>55</v>
      </c>
      <c r="F5324" s="3" t="s">
        <v>2002</v>
      </c>
      <c r="H5324" s="7">
        <v>1513</v>
      </c>
      <c r="I5324" s="7">
        <v>140565</v>
      </c>
      <c r="J5324" s="7" t="s">
        <v>2003</v>
      </c>
      <c r="K5324" s="7">
        <v>16221214</v>
      </c>
      <c r="M5324" s="3">
        <v>1</v>
      </c>
      <c r="N5324" s="3">
        <v>120</v>
      </c>
      <c r="O5324" s="3">
        <f t="shared" si="83"/>
        <v>4.7874917427820458</v>
      </c>
      <c r="P5324" s="3">
        <v>0</v>
      </c>
    </row>
    <row r="5325" spans="1:16" x14ac:dyDescent="0.25">
      <c r="A5325" s="3">
        <v>1439</v>
      </c>
      <c r="B5325" s="3" t="s">
        <v>1977</v>
      </c>
      <c r="C5325" s="3" t="s">
        <v>17</v>
      </c>
      <c r="D5325" s="3" t="s">
        <v>151</v>
      </c>
      <c r="E5325" s="3" t="s">
        <v>152</v>
      </c>
      <c r="F5325" s="3" t="s">
        <v>2000</v>
      </c>
      <c r="H5325" s="7">
        <v>1439</v>
      </c>
      <c r="I5325" s="7">
        <v>140556</v>
      </c>
      <c r="J5325" s="7" t="s">
        <v>2001</v>
      </c>
      <c r="K5325" s="7">
        <v>16221223</v>
      </c>
      <c r="M5325" s="3">
        <v>1</v>
      </c>
      <c r="N5325" s="3">
        <v>141</v>
      </c>
      <c r="O5325" s="3">
        <f t="shared" si="83"/>
        <v>4.9487598903781684</v>
      </c>
      <c r="P5325" s="3">
        <v>3.3833744389999998</v>
      </c>
    </row>
    <row r="5326" spans="1:16" x14ac:dyDescent="0.25">
      <c r="A5326" s="3">
        <v>1403</v>
      </c>
      <c r="B5326" s="3" t="s">
        <v>1977</v>
      </c>
      <c r="C5326" s="3" t="s">
        <v>17</v>
      </c>
      <c r="D5326" s="3" t="s">
        <v>38</v>
      </c>
      <c r="E5326" s="3" t="s">
        <v>39</v>
      </c>
      <c r="F5326" s="3" t="s">
        <v>1992</v>
      </c>
      <c r="H5326" s="7">
        <v>1403</v>
      </c>
      <c r="I5326" s="7">
        <v>140333</v>
      </c>
      <c r="J5326" s="7" t="s">
        <v>1993</v>
      </c>
      <c r="K5326" s="7">
        <v>16221291</v>
      </c>
      <c r="M5326" s="3">
        <v>1</v>
      </c>
      <c r="N5326" s="3">
        <v>142</v>
      </c>
      <c r="O5326" s="3">
        <f t="shared" si="83"/>
        <v>4.9558270576012609</v>
      </c>
      <c r="P5326" s="3">
        <v>4.0341534589999997</v>
      </c>
    </row>
    <row r="5327" spans="1:16" x14ac:dyDescent="0.25">
      <c r="A5327" s="3">
        <v>1539</v>
      </c>
      <c r="B5327" s="3" t="s">
        <v>1977</v>
      </c>
      <c r="C5327" s="3" t="s">
        <v>17</v>
      </c>
      <c r="D5327" s="3" t="s">
        <v>1005</v>
      </c>
      <c r="E5327" s="3" t="s">
        <v>47</v>
      </c>
      <c r="F5327" s="3" t="s">
        <v>1996</v>
      </c>
      <c r="H5327" s="7">
        <v>1539</v>
      </c>
      <c r="I5327" s="7">
        <v>140411</v>
      </c>
      <c r="J5327" s="7" t="s">
        <v>1997</v>
      </c>
      <c r="K5327" s="7">
        <v>16221292</v>
      </c>
      <c r="M5327" s="3">
        <v>1</v>
      </c>
      <c r="N5327" s="3">
        <v>153</v>
      </c>
      <c r="O5327" s="3">
        <f t="shared" si="83"/>
        <v>5.0304379213924353</v>
      </c>
      <c r="P5327" s="3">
        <v>11.30746321</v>
      </c>
    </row>
    <row r="5328" spans="1:16" x14ac:dyDescent="0.25">
      <c r="A5328" s="3">
        <v>1405</v>
      </c>
      <c r="B5328" s="3" t="s">
        <v>1977</v>
      </c>
      <c r="C5328" s="3" t="s">
        <v>17</v>
      </c>
      <c r="D5328" s="3" t="s">
        <v>42</v>
      </c>
      <c r="E5328" s="3" t="s">
        <v>43</v>
      </c>
      <c r="F5328" s="3" t="s">
        <v>1994</v>
      </c>
      <c r="H5328" s="7">
        <v>1405</v>
      </c>
      <c r="I5328" s="7">
        <v>140339</v>
      </c>
      <c r="J5328" s="7" t="s">
        <v>1995</v>
      </c>
      <c r="K5328" s="7">
        <v>16221293</v>
      </c>
      <c r="M5328" s="3">
        <v>1</v>
      </c>
      <c r="N5328" s="3">
        <v>152</v>
      </c>
      <c r="O5328" s="3">
        <f t="shared" si="83"/>
        <v>5.0238805208462765</v>
      </c>
      <c r="P5328" s="3">
        <v>10.64011307</v>
      </c>
    </row>
    <row r="5329" spans="1:16" x14ac:dyDescent="0.25">
      <c r="A5329" s="3">
        <v>1401</v>
      </c>
      <c r="B5329" s="3" t="s">
        <v>1977</v>
      </c>
      <c r="C5329" s="3" t="s">
        <v>17</v>
      </c>
      <c r="D5329" s="3" t="s">
        <v>34</v>
      </c>
      <c r="E5329" s="3" t="s">
        <v>35</v>
      </c>
      <c r="F5329" s="3" t="s">
        <v>1990</v>
      </c>
      <c r="H5329" s="7">
        <v>1401</v>
      </c>
      <c r="I5329" s="7">
        <v>140252</v>
      </c>
      <c r="J5329" s="7" t="s">
        <v>1991</v>
      </c>
      <c r="K5329" s="7">
        <v>16221337</v>
      </c>
      <c r="M5329" s="3">
        <v>1</v>
      </c>
      <c r="N5329" s="3">
        <v>164</v>
      </c>
      <c r="O5329" s="3">
        <f t="shared" si="83"/>
        <v>5.0998664278241987</v>
      </c>
      <c r="P5329" s="3">
        <v>18.699899160000001</v>
      </c>
    </row>
    <row r="5330" spans="1:16" x14ac:dyDescent="0.25">
      <c r="A5330" s="3">
        <v>1395</v>
      </c>
      <c r="B5330" s="3" t="s">
        <v>1977</v>
      </c>
      <c r="C5330" s="3" t="s">
        <v>17</v>
      </c>
      <c r="D5330" s="3" t="s">
        <v>22</v>
      </c>
      <c r="E5330" s="3" t="s">
        <v>23</v>
      </c>
      <c r="F5330" s="3" t="s">
        <v>1982</v>
      </c>
      <c r="H5330" s="7">
        <v>1395</v>
      </c>
      <c r="I5330" s="7">
        <v>140117</v>
      </c>
      <c r="J5330" s="7" t="s">
        <v>1983</v>
      </c>
      <c r="K5330" s="7">
        <v>16221365</v>
      </c>
      <c r="M5330" s="3">
        <v>1</v>
      </c>
      <c r="N5330" s="3">
        <v>273</v>
      </c>
      <c r="O5330" s="3">
        <f t="shared" si="83"/>
        <v>5.6094717951849598</v>
      </c>
      <c r="P5330" s="3">
        <v>94.095583050000002</v>
      </c>
    </row>
    <row r="5331" spans="1:16" x14ac:dyDescent="0.25">
      <c r="A5331" s="3">
        <v>1437</v>
      </c>
      <c r="B5331" s="3" t="s">
        <v>1977</v>
      </c>
      <c r="C5331" s="3" t="s">
        <v>17</v>
      </c>
      <c r="D5331" s="3" t="s">
        <v>135</v>
      </c>
      <c r="E5331" s="3" t="s">
        <v>136</v>
      </c>
      <c r="F5331" s="3" t="s">
        <v>1986</v>
      </c>
      <c r="H5331" s="7">
        <v>1437</v>
      </c>
      <c r="I5331" s="7">
        <v>140225</v>
      </c>
      <c r="J5331" s="7" t="s">
        <v>1987</v>
      </c>
      <c r="K5331" s="7">
        <v>16221394</v>
      </c>
      <c r="M5331" s="3">
        <v>1</v>
      </c>
      <c r="N5331" s="3">
        <v>162</v>
      </c>
      <c r="O5331" s="3">
        <f t="shared" si="83"/>
        <v>5.0875963352323836</v>
      </c>
      <c r="P5331" s="3">
        <v>17.349775489999999</v>
      </c>
    </row>
    <row r="5332" spans="1:16" x14ac:dyDescent="0.25">
      <c r="A5332" s="3">
        <v>1393</v>
      </c>
      <c r="B5332" s="3" t="s">
        <v>1977</v>
      </c>
      <c r="C5332" s="3" t="s">
        <v>17</v>
      </c>
      <c r="D5332" s="3" t="s">
        <v>18</v>
      </c>
      <c r="E5332" s="3" t="s">
        <v>19</v>
      </c>
      <c r="F5332" s="3" t="s">
        <v>1980</v>
      </c>
      <c r="H5332" s="7">
        <v>1393</v>
      </c>
      <c r="I5332" s="7">
        <v>140072</v>
      </c>
      <c r="J5332" s="7" t="s">
        <v>1981</v>
      </c>
      <c r="K5332" s="7">
        <v>16221395</v>
      </c>
      <c r="M5332" s="3">
        <v>1</v>
      </c>
      <c r="N5332" s="3">
        <v>122</v>
      </c>
      <c r="O5332" s="3">
        <f t="shared" si="83"/>
        <v>4.8040210447332568</v>
      </c>
      <c r="P5332" s="3">
        <v>0</v>
      </c>
    </row>
    <row r="5333" spans="1:16" x14ac:dyDescent="0.25">
      <c r="A5333" s="3">
        <v>1399</v>
      </c>
      <c r="B5333" s="3" t="s">
        <v>1977</v>
      </c>
      <c r="C5333" s="3" t="s">
        <v>17</v>
      </c>
      <c r="D5333" s="3" t="s">
        <v>30</v>
      </c>
      <c r="E5333" s="3" t="s">
        <v>31</v>
      </c>
      <c r="F5333" s="3" t="s">
        <v>1988</v>
      </c>
      <c r="H5333" s="7">
        <v>1399</v>
      </c>
      <c r="I5333" s="7">
        <v>140234</v>
      </c>
      <c r="J5333" s="7" t="s">
        <v>1989</v>
      </c>
      <c r="K5333" s="7">
        <v>16221396</v>
      </c>
      <c r="M5333" s="3">
        <v>1</v>
      </c>
      <c r="N5333" s="3">
        <v>121</v>
      </c>
      <c r="O5333" s="3">
        <f t="shared" si="83"/>
        <v>4.7957905455967413</v>
      </c>
      <c r="P5333" s="3">
        <v>0</v>
      </c>
    </row>
    <row r="5334" spans="1:16" x14ac:dyDescent="0.25">
      <c r="A5334" s="3">
        <v>1397</v>
      </c>
      <c r="B5334" s="3" t="s">
        <v>1977</v>
      </c>
      <c r="C5334" s="3" t="s">
        <v>17</v>
      </c>
      <c r="D5334" s="3" t="s">
        <v>26</v>
      </c>
      <c r="E5334" s="3" t="s">
        <v>27</v>
      </c>
      <c r="F5334" s="3" t="s">
        <v>1984</v>
      </c>
      <c r="H5334" s="7">
        <v>1397</v>
      </c>
      <c r="I5334" s="7">
        <v>140126</v>
      </c>
      <c r="J5334" s="7" t="s">
        <v>1985</v>
      </c>
      <c r="K5334" s="7">
        <v>16221403</v>
      </c>
      <c r="M5334" s="3">
        <v>1</v>
      </c>
      <c r="N5334" s="3">
        <v>146</v>
      </c>
      <c r="O5334" s="3">
        <f t="shared" si="83"/>
        <v>4.9836066217083363</v>
      </c>
      <c r="P5334" s="3">
        <v>6.6588506860000001</v>
      </c>
    </row>
    <row r="5335" spans="1:16" x14ac:dyDescent="0.25">
      <c r="A5335" s="3">
        <v>1391</v>
      </c>
      <c r="B5335" s="3" t="s">
        <v>1977</v>
      </c>
      <c r="C5335" s="3" t="s">
        <v>17</v>
      </c>
      <c r="D5335" s="3" t="s">
        <v>13</v>
      </c>
      <c r="E5335" s="3" t="s">
        <v>14</v>
      </c>
      <c r="F5335" s="3" t="s">
        <v>1978</v>
      </c>
      <c r="H5335" s="7">
        <v>1391</v>
      </c>
      <c r="I5335" s="7">
        <v>139964</v>
      </c>
      <c r="J5335" s="7" t="s">
        <v>1979</v>
      </c>
      <c r="K5335" s="7">
        <v>16221422</v>
      </c>
      <c r="M5335" s="3">
        <v>1</v>
      </c>
      <c r="N5335" s="3">
        <v>151</v>
      </c>
      <c r="O5335" s="3">
        <f t="shared" si="83"/>
        <v>5.0172798368149243</v>
      </c>
      <c r="P5335" s="3">
        <v>9.9737313390000004</v>
      </c>
    </row>
    <row r="5336" spans="1:16" x14ac:dyDescent="0.25">
      <c r="A5336" s="3">
        <v>1698</v>
      </c>
      <c r="B5336" s="3" t="s">
        <v>940</v>
      </c>
      <c r="C5336" s="3" t="s">
        <v>17</v>
      </c>
      <c r="D5336" s="3" t="s">
        <v>378</v>
      </c>
      <c r="E5336" s="3" t="s">
        <v>379</v>
      </c>
      <c r="F5336" s="3" t="s">
        <v>984</v>
      </c>
      <c r="H5336" s="7">
        <v>1698</v>
      </c>
      <c r="I5336" s="7">
        <v>148991</v>
      </c>
      <c r="J5336" s="7" t="s">
        <v>985</v>
      </c>
      <c r="K5336" s="7">
        <v>16218436</v>
      </c>
      <c r="M5336" s="3">
        <v>1</v>
      </c>
      <c r="N5336" s="3">
        <v>155</v>
      </c>
      <c r="O5336" s="3">
        <f t="shared" si="83"/>
        <v>5.0434251169192468</v>
      </c>
      <c r="P5336" s="3">
        <v>13.454333800000001</v>
      </c>
    </row>
    <row r="5337" spans="1:16" x14ac:dyDescent="0.25">
      <c r="A5337" s="3">
        <v>1696</v>
      </c>
      <c r="B5337" s="3" t="s">
        <v>940</v>
      </c>
      <c r="C5337" s="3" t="s">
        <v>17</v>
      </c>
      <c r="D5337" s="3" t="s">
        <v>374</v>
      </c>
      <c r="E5337" s="3" t="s">
        <v>375</v>
      </c>
      <c r="F5337" s="3" t="s">
        <v>982</v>
      </c>
      <c r="H5337" s="7">
        <v>1696</v>
      </c>
      <c r="I5337" s="7">
        <v>148937</v>
      </c>
      <c r="J5337" s="7" t="s">
        <v>983</v>
      </c>
      <c r="K5337" s="7">
        <v>16218467</v>
      </c>
      <c r="M5337" s="3">
        <v>1</v>
      </c>
      <c r="N5337" s="3">
        <v>132</v>
      </c>
      <c r="O5337" s="3">
        <f t="shared" si="83"/>
        <v>4.8828019225863706</v>
      </c>
      <c r="P5337" s="3">
        <v>0</v>
      </c>
    </row>
    <row r="5338" spans="1:16" x14ac:dyDescent="0.25">
      <c r="A5338" s="3">
        <v>1692</v>
      </c>
      <c r="B5338" s="3" t="s">
        <v>940</v>
      </c>
      <c r="C5338" s="3" t="s">
        <v>17</v>
      </c>
      <c r="D5338" s="3" t="s">
        <v>366</v>
      </c>
      <c r="E5338" s="3" t="s">
        <v>367</v>
      </c>
      <c r="F5338" s="3" t="s">
        <v>978</v>
      </c>
      <c r="H5338" s="7">
        <v>1692</v>
      </c>
      <c r="I5338" s="7">
        <v>148808</v>
      </c>
      <c r="J5338" s="7" t="s">
        <v>979</v>
      </c>
      <c r="K5338" s="7">
        <v>16218475</v>
      </c>
      <c r="M5338" s="3">
        <v>1</v>
      </c>
      <c r="N5338" s="3">
        <v>130</v>
      </c>
      <c r="O5338" s="3">
        <f t="shared" si="83"/>
        <v>4.8675344504555822</v>
      </c>
      <c r="P5338" s="3">
        <v>0</v>
      </c>
    </row>
    <row r="5339" spans="1:16" x14ac:dyDescent="0.25">
      <c r="A5339" s="3">
        <v>1690</v>
      </c>
      <c r="B5339" s="3" t="s">
        <v>940</v>
      </c>
      <c r="C5339" s="3" t="s">
        <v>17</v>
      </c>
      <c r="D5339" s="3" t="s">
        <v>362</v>
      </c>
      <c r="E5339" s="3" t="s">
        <v>363</v>
      </c>
      <c r="F5339" s="3" t="s">
        <v>976</v>
      </c>
      <c r="H5339" s="7">
        <v>1690</v>
      </c>
      <c r="I5339" s="7">
        <v>148784</v>
      </c>
      <c r="J5339" s="7" t="s">
        <v>977</v>
      </c>
      <c r="K5339" s="7">
        <v>16218489</v>
      </c>
      <c r="M5339" s="3">
        <v>1</v>
      </c>
      <c r="N5339" s="3">
        <v>154</v>
      </c>
      <c r="O5339" s="3">
        <f t="shared" si="83"/>
        <v>5.0369526024136295</v>
      </c>
      <c r="P5339" s="3">
        <v>12.643401150000001</v>
      </c>
    </row>
    <row r="5340" spans="1:16" x14ac:dyDescent="0.25">
      <c r="A5340" s="3">
        <v>1694</v>
      </c>
      <c r="B5340" s="3" t="s">
        <v>940</v>
      </c>
      <c r="C5340" s="3" t="s">
        <v>17</v>
      </c>
      <c r="D5340" s="3" t="s">
        <v>370</v>
      </c>
      <c r="E5340" s="3" t="s">
        <v>371</v>
      </c>
      <c r="F5340" s="3" t="s">
        <v>980</v>
      </c>
      <c r="H5340" s="7">
        <v>1694</v>
      </c>
      <c r="I5340" s="7">
        <v>148826</v>
      </c>
      <c r="J5340" s="7" t="s">
        <v>981</v>
      </c>
      <c r="K5340" s="7">
        <v>16218502</v>
      </c>
      <c r="M5340" s="3">
        <v>1</v>
      </c>
      <c r="N5340" s="3">
        <v>143</v>
      </c>
      <c r="O5340" s="3">
        <f t="shared" si="83"/>
        <v>4.962844630259907</v>
      </c>
      <c r="P5340" s="3">
        <v>3.7858400209999998</v>
      </c>
    </row>
    <row r="5341" spans="1:16" x14ac:dyDescent="0.25">
      <c r="A5341" s="3">
        <v>1688</v>
      </c>
      <c r="B5341" s="3" t="s">
        <v>940</v>
      </c>
      <c r="C5341" s="3" t="s">
        <v>17</v>
      </c>
      <c r="D5341" s="3" t="s">
        <v>358</v>
      </c>
      <c r="E5341" s="3" t="s">
        <v>359</v>
      </c>
      <c r="F5341" s="3" t="s">
        <v>974</v>
      </c>
      <c r="H5341" s="7">
        <v>1688</v>
      </c>
      <c r="I5341" s="7">
        <v>148709</v>
      </c>
      <c r="J5341" s="7" t="s">
        <v>975</v>
      </c>
      <c r="K5341" s="7">
        <v>16218538</v>
      </c>
      <c r="M5341" s="3">
        <v>1</v>
      </c>
      <c r="N5341" s="3">
        <v>130</v>
      </c>
      <c r="O5341" s="3">
        <f t="shared" si="83"/>
        <v>4.8675344504555822</v>
      </c>
      <c r="P5341" s="3">
        <v>0</v>
      </c>
    </row>
    <row r="5342" spans="1:16" x14ac:dyDescent="0.25">
      <c r="A5342" s="3">
        <v>1686</v>
      </c>
      <c r="B5342" s="3" t="s">
        <v>940</v>
      </c>
      <c r="C5342" s="3" t="s">
        <v>17</v>
      </c>
      <c r="D5342" s="3" t="s">
        <v>354</v>
      </c>
      <c r="E5342" s="3" t="s">
        <v>355</v>
      </c>
      <c r="F5342" s="3" t="s">
        <v>972</v>
      </c>
      <c r="H5342" s="7">
        <v>1686</v>
      </c>
      <c r="I5342" s="7">
        <v>148666</v>
      </c>
      <c r="J5342" s="7" t="s">
        <v>973</v>
      </c>
      <c r="K5342" s="7">
        <v>16218560</v>
      </c>
      <c r="M5342" s="3">
        <v>1</v>
      </c>
      <c r="N5342" s="3">
        <v>124</v>
      </c>
      <c r="O5342" s="3">
        <f t="shared" si="83"/>
        <v>4.8202815656050371</v>
      </c>
      <c r="P5342" s="3">
        <v>0</v>
      </c>
    </row>
    <row r="5343" spans="1:16" x14ac:dyDescent="0.25">
      <c r="A5343" s="3">
        <v>1684</v>
      </c>
      <c r="B5343" s="3" t="s">
        <v>940</v>
      </c>
      <c r="C5343" s="3" t="s">
        <v>17</v>
      </c>
      <c r="D5343" s="3" t="s">
        <v>350</v>
      </c>
      <c r="E5343" s="3" t="s">
        <v>351</v>
      </c>
      <c r="F5343" s="3" t="s">
        <v>970</v>
      </c>
      <c r="H5343" s="7">
        <v>1684</v>
      </c>
      <c r="I5343" s="7">
        <v>148522</v>
      </c>
      <c r="J5343" s="7" t="s">
        <v>971</v>
      </c>
      <c r="K5343" s="7">
        <v>16218591</v>
      </c>
      <c r="M5343" s="3">
        <v>1</v>
      </c>
      <c r="N5343" s="3">
        <v>146</v>
      </c>
      <c r="O5343" s="3">
        <f t="shared" si="83"/>
        <v>4.9836066217083363</v>
      </c>
      <c r="P5343" s="3">
        <v>6.186581135</v>
      </c>
    </row>
    <row r="5344" spans="1:16" x14ac:dyDescent="0.25">
      <c r="A5344" s="3">
        <v>1680</v>
      </c>
      <c r="B5344" s="3" t="s">
        <v>940</v>
      </c>
      <c r="C5344" s="3" t="s">
        <v>17</v>
      </c>
      <c r="D5344" s="3" t="s">
        <v>342</v>
      </c>
      <c r="E5344" s="3" t="s">
        <v>343</v>
      </c>
      <c r="F5344" s="3" t="s">
        <v>966</v>
      </c>
      <c r="H5344" s="7">
        <v>1680</v>
      </c>
      <c r="I5344" s="7">
        <v>148303</v>
      </c>
      <c r="J5344" s="7" t="s">
        <v>967</v>
      </c>
      <c r="K5344" s="7">
        <v>16218648</v>
      </c>
      <c r="M5344" s="3">
        <v>1</v>
      </c>
      <c r="N5344" s="3">
        <v>148</v>
      </c>
      <c r="O5344" s="3">
        <f t="shared" si="83"/>
        <v>4.9972122737641147</v>
      </c>
      <c r="P5344" s="3">
        <v>7.794642735</v>
      </c>
    </row>
    <row r="5345" spans="1:16" x14ac:dyDescent="0.25">
      <c r="A5345" s="3">
        <v>1682</v>
      </c>
      <c r="B5345" s="3" t="s">
        <v>940</v>
      </c>
      <c r="C5345" s="3" t="s">
        <v>17</v>
      </c>
      <c r="D5345" s="3" t="s">
        <v>346</v>
      </c>
      <c r="E5345" s="3" t="s">
        <v>347</v>
      </c>
      <c r="F5345" s="3" t="s">
        <v>968</v>
      </c>
      <c r="H5345" s="7">
        <v>1682</v>
      </c>
      <c r="I5345" s="7">
        <v>148345</v>
      </c>
      <c r="J5345" s="7" t="s">
        <v>969</v>
      </c>
      <c r="K5345" s="7">
        <v>16218666</v>
      </c>
      <c r="M5345" s="3">
        <v>1</v>
      </c>
      <c r="N5345" s="3">
        <v>129</v>
      </c>
      <c r="O5345" s="3">
        <f t="shared" si="83"/>
        <v>4.8598124043616719</v>
      </c>
      <c r="P5345" s="3">
        <v>0</v>
      </c>
    </row>
    <row r="5346" spans="1:16" x14ac:dyDescent="0.25">
      <c r="A5346" s="3">
        <v>1678</v>
      </c>
      <c r="B5346" s="3" t="s">
        <v>940</v>
      </c>
      <c r="C5346" s="3" t="s">
        <v>17</v>
      </c>
      <c r="D5346" s="3" t="s">
        <v>334</v>
      </c>
      <c r="E5346" s="3" t="s">
        <v>335</v>
      </c>
      <c r="F5346" s="3" t="s">
        <v>964</v>
      </c>
      <c r="H5346" s="7">
        <v>1678</v>
      </c>
      <c r="I5346" s="7">
        <v>148240</v>
      </c>
      <c r="J5346" s="7" t="s">
        <v>965</v>
      </c>
      <c r="K5346" s="7">
        <v>16218670</v>
      </c>
      <c r="M5346" s="3">
        <v>1</v>
      </c>
      <c r="N5346" s="3">
        <v>162</v>
      </c>
      <c r="O5346" s="3">
        <f t="shared" si="83"/>
        <v>5.0875963352323836</v>
      </c>
      <c r="P5346" s="3">
        <v>19.147740370000001</v>
      </c>
    </row>
    <row r="5347" spans="1:16" x14ac:dyDescent="0.25">
      <c r="A5347" s="3">
        <v>1676</v>
      </c>
      <c r="B5347" s="3" t="s">
        <v>940</v>
      </c>
      <c r="C5347" s="3" t="s">
        <v>17</v>
      </c>
      <c r="D5347" s="3" t="s">
        <v>330</v>
      </c>
      <c r="E5347" s="3" t="s">
        <v>331</v>
      </c>
      <c r="F5347" s="3" t="s">
        <v>962</v>
      </c>
      <c r="H5347" s="7">
        <v>1676</v>
      </c>
      <c r="I5347" s="7">
        <v>148192</v>
      </c>
      <c r="J5347" s="7" t="s">
        <v>963</v>
      </c>
      <c r="K5347" s="7">
        <v>16218686</v>
      </c>
      <c r="M5347" s="3">
        <v>1</v>
      </c>
      <c r="N5347" s="3">
        <v>139</v>
      </c>
      <c r="O5347" s="3">
        <f t="shared" si="83"/>
        <v>4.9344739331306915</v>
      </c>
      <c r="P5347" s="3">
        <v>0.62440671199999997</v>
      </c>
    </row>
    <row r="5348" spans="1:16" x14ac:dyDescent="0.25">
      <c r="A5348" s="3">
        <v>1708</v>
      </c>
      <c r="B5348" s="3" t="s">
        <v>940</v>
      </c>
      <c r="C5348" s="3" t="s">
        <v>17</v>
      </c>
      <c r="D5348" s="3" t="s">
        <v>829</v>
      </c>
      <c r="E5348" s="3" t="s">
        <v>323</v>
      </c>
      <c r="F5348" s="3" t="s">
        <v>957</v>
      </c>
      <c r="H5348" s="7">
        <v>1708</v>
      </c>
      <c r="I5348" s="7">
        <v>148141</v>
      </c>
      <c r="J5348" s="7" t="s">
        <v>958</v>
      </c>
      <c r="K5348" s="7">
        <v>16218723</v>
      </c>
      <c r="M5348" s="3">
        <v>1</v>
      </c>
      <c r="N5348" s="3">
        <v>152</v>
      </c>
      <c r="O5348" s="3">
        <f t="shared" si="83"/>
        <v>5.0238805208462765</v>
      </c>
      <c r="P5348" s="3">
        <v>11.02371263</v>
      </c>
    </row>
    <row r="5349" spans="1:16" x14ac:dyDescent="0.25">
      <c r="A5349" s="3">
        <v>1672</v>
      </c>
      <c r="B5349" s="3" t="s">
        <v>940</v>
      </c>
      <c r="C5349" s="3" t="s">
        <v>17</v>
      </c>
      <c r="D5349" s="3" t="s">
        <v>314</v>
      </c>
      <c r="E5349" s="3" t="s">
        <v>315</v>
      </c>
      <c r="F5349" s="3" t="s">
        <v>953</v>
      </c>
      <c r="H5349" s="7">
        <v>1672</v>
      </c>
      <c r="I5349" s="7">
        <v>148012</v>
      </c>
      <c r="J5349" s="7" t="s">
        <v>954</v>
      </c>
      <c r="K5349" s="7">
        <v>16218732</v>
      </c>
      <c r="M5349" s="3">
        <v>1</v>
      </c>
      <c r="N5349" s="3">
        <v>139</v>
      </c>
      <c r="O5349" s="3">
        <f t="shared" si="83"/>
        <v>4.9344739331306915</v>
      </c>
      <c r="P5349" s="3">
        <v>0.62440671199999997</v>
      </c>
    </row>
    <row r="5350" spans="1:16" x14ac:dyDescent="0.25">
      <c r="A5350" s="3">
        <v>1736</v>
      </c>
      <c r="B5350" s="3" t="s">
        <v>940</v>
      </c>
      <c r="C5350" s="3" t="s">
        <v>17</v>
      </c>
      <c r="D5350" s="3" t="s">
        <v>959</v>
      </c>
      <c r="E5350" s="3" t="s">
        <v>327</v>
      </c>
      <c r="F5350" s="3" t="s">
        <v>960</v>
      </c>
      <c r="H5350" s="7">
        <v>1736</v>
      </c>
      <c r="I5350" s="7">
        <v>148162</v>
      </c>
      <c r="J5350" s="7" t="s">
        <v>961</v>
      </c>
      <c r="K5350" s="7">
        <v>16218736</v>
      </c>
      <c r="M5350" s="3">
        <v>1</v>
      </c>
      <c r="N5350" s="3">
        <v>133</v>
      </c>
      <c r="O5350" s="3">
        <f t="shared" si="83"/>
        <v>4.8903491282217537</v>
      </c>
      <c r="P5350" s="3">
        <v>0</v>
      </c>
    </row>
    <row r="5351" spans="1:16" x14ac:dyDescent="0.25">
      <c r="A5351" s="3">
        <v>1674</v>
      </c>
      <c r="B5351" s="3" t="s">
        <v>940</v>
      </c>
      <c r="C5351" s="3" t="s">
        <v>17</v>
      </c>
      <c r="D5351" s="3" t="s">
        <v>318</v>
      </c>
      <c r="E5351" s="3" t="s">
        <v>319</v>
      </c>
      <c r="F5351" s="3" t="s">
        <v>955</v>
      </c>
      <c r="H5351" s="7">
        <v>1674</v>
      </c>
      <c r="I5351" s="7">
        <v>148039</v>
      </c>
      <c r="J5351" s="7" t="s">
        <v>956</v>
      </c>
      <c r="K5351" s="7">
        <v>16218745</v>
      </c>
      <c r="M5351" s="3">
        <v>1</v>
      </c>
      <c r="N5351" s="3">
        <v>158</v>
      </c>
      <c r="O5351" s="3">
        <f t="shared" si="83"/>
        <v>5.0625950330269669</v>
      </c>
      <c r="P5351" s="3">
        <v>15.890996360000001</v>
      </c>
    </row>
    <row r="5352" spans="1:16" x14ac:dyDescent="0.25">
      <c r="A5352" s="3">
        <v>1730</v>
      </c>
      <c r="B5352" s="3" t="s">
        <v>940</v>
      </c>
      <c r="C5352" s="3" t="s">
        <v>17</v>
      </c>
      <c r="D5352" s="3" t="s">
        <v>948</v>
      </c>
      <c r="E5352" s="3" t="s">
        <v>311</v>
      </c>
      <c r="F5352" s="3" t="s">
        <v>949</v>
      </c>
      <c r="H5352" s="7">
        <v>1730</v>
      </c>
      <c r="I5352" s="7">
        <v>147969</v>
      </c>
      <c r="J5352" s="7" t="s">
        <v>950</v>
      </c>
      <c r="K5352" s="7">
        <v>16218763</v>
      </c>
      <c r="M5352" s="3">
        <v>1</v>
      </c>
      <c r="N5352" s="3">
        <v>141</v>
      </c>
      <c r="O5352" s="3">
        <f t="shared" si="83"/>
        <v>4.9487598903781684</v>
      </c>
      <c r="P5352" s="3">
        <v>2.1965174360000002</v>
      </c>
    </row>
    <row r="5353" spans="1:16" x14ac:dyDescent="0.25">
      <c r="A5353" s="3">
        <v>1670</v>
      </c>
      <c r="B5353" s="3" t="s">
        <v>940</v>
      </c>
      <c r="C5353" s="3" t="s">
        <v>17</v>
      </c>
      <c r="D5353" s="3" t="s">
        <v>306</v>
      </c>
      <c r="E5353" s="3" t="s">
        <v>307</v>
      </c>
      <c r="F5353" s="3" t="s">
        <v>946</v>
      </c>
      <c r="H5353" s="7">
        <v>1670</v>
      </c>
      <c r="I5353" s="7">
        <v>147966</v>
      </c>
      <c r="J5353" s="7" t="s">
        <v>947</v>
      </c>
      <c r="K5353" s="7">
        <v>16218770</v>
      </c>
      <c r="M5353" s="3">
        <v>1</v>
      </c>
      <c r="N5353" s="3">
        <v>125</v>
      </c>
      <c r="O5353" s="3">
        <f t="shared" si="83"/>
        <v>4.8283137373023015</v>
      </c>
      <c r="P5353" s="3">
        <v>0</v>
      </c>
    </row>
    <row r="5354" spans="1:16" x14ac:dyDescent="0.25">
      <c r="A5354" s="3">
        <v>1714</v>
      </c>
      <c r="B5354" s="3" t="s">
        <v>940</v>
      </c>
      <c r="C5354" s="3" t="s">
        <v>17</v>
      </c>
      <c r="D5354" s="3" t="s">
        <v>943</v>
      </c>
      <c r="E5354" s="3" t="s">
        <v>303</v>
      </c>
      <c r="F5354" s="3" t="s">
        <v>944</v>
      </c>
      <c r="H5354" s="7">
        <v>1714</v>
      </c>
      <c r="I5354" s="7">
        <v>147923</v>
      </c>
      <c r="J5354" s="7" t="s">
        <v>945</v>
      </c>
      <c r="K5354" s="7">
        <v>16218781</v>
      </c>
      <c r="M5354" s="3">
        <v>1</v>
      </c>
      <c r="N5354" s="3">
        <v>142</v>
      </c>
      <c r="O5354" s="3">
        <f t="shared" si="83"/>
        <v>4.9558270576012609</v>
      </c>
      <c r="P5354" s="3">
        <v>2.9897203019999998</v>
      </c>
    </row>
    <row r="5355" spans="1:16" x14ac:dyDescent="0.25">
      <c r="A5355" s="3">
        <v>1706</v>
      </c>
      <c r="B5355" s="3" t="s">
        <v>940</v>
      </c>
      <c r="C5355" s="3" t="s">
        <v>17</v>
      </c>
      <c r="D5355" s="3" t="s">
        <v>664</v>
      </c>
      <c r="E5355" s="3" t="s">
        <v>504</v>
      </c>
      <c r="F5355" s="3" t="s">
        <v>951</v>
      </c>
      <c r="H5355" s="7">
        <v>1706</v>
      </c>
      <c r="I5355" s="7">
        <v>147975</v>
      </c>
      <c r="J5355" s="7" t="s">
        <v>952</v>
      </c>
      <c r="K5355" s="7">
        <v>16218794</v>
      </c>
      <c r="M5355" s="3">
        <v>1</v>
      </c>
      <c r="N5355" s="3">
        <v>157</v>
      </c>
      <c r="O5355" s="3">
        <f t="shared" si="83"/>
        <v>5.0562458053483077</v>
      </c>
      <c r="P5355" s="3">
        <v>15.07816648</v>
      </c>
    </row>
    <row r="5356" spans="1:16" x14ac:dyDescent="0.25">
      <c r="A5356" s="3">
        <v>1668</v>
      </c>
      <c r="B5356" s="3" t="s">
        <v>940</v>
      </c>
      <c r="C5356" s="3" t="s">
        <v>17</v>
      </c>
      <c r="D5356" s="3" t="s">
        <v>298</v>
      </c>
      <c r="E5356" s="3" t="s">
        <v>299</v>
      </c>
      <c r="F5356" s="3" t="s">
        <v>941</v>
      </c>
      <c r="H5356" s="7">
        <v>1668</v>
      </c>
      <c r="I5356" s="7">
        <v>147875</v>
      </c>
      <c r="J5356" s="7" t="s">
        <v>942</v>
      </c>
      <c r="K5356" s="7">
        <v>16218801</v>
      </c>
      <c r="M5356" s="3">
        <v>1</v>
      </c>
      <c r="N5356" s="3">
        <v>143</v>
      </c>
      <c r="O5356" s="3">
        <f t="shared" si="83"/>
        <v>4.962844630259907</v>
      </c>
      <c r="P5356" s="3">
        <v>3.7858400209999998</v>
      </c>
    </row>
    <row r="5357" spans="1:16" x14ac:dyDescent="0.25">
      <c r="A5357" s="3">
        <v>1710</v>
      </c>
      <c r="B5357" s="3" t="s">
        <v>940</v>
      </c>
      <c r="C5357" s="3" t="s">
        <v>17</v>
      </c>
      <c r="D5357" s="3" t="s">
        <v>1107</v>
      </c>
      <c r="E5357" s="3" t="s">
        <v>295</v>
      </c>
      <c r="F5357" s="3" t="s">
        <v>2242</v>
      </c>
      <c r="H5357" s="7">
        <v>1710</v>
      </c>
      <c r="I5357" s="7">
        <v>147833</v>
      </c>
      <c r="J5357" s="7" t="s">
        <v>2243</v>
      </c>
      <c r="K5357" s="7">
        <v>16218831</v>
      </c>
      <c r="M5357" s="3">
        <v>1</v>
      </c>
      <c r="N5357" s="3">
        <v>163</v>
      </c>
      <c r="O5357" s="3">
        <f t="shared" si="83"/>
        <v>5.0937502008067623</v>
      </c>
      <c r="P5357" s="3">
        <v>19.963164809999999</v>
      </c>
    </row>
    <row r="5358" spans="1:16" x14ac:dyDescent="0.25">
      <c r="A5358" s="3">
        <v>1666</v>
      </c>
      <c r="B5358" s="3" t="s">
        <v>940</v>
      </c>
      <c r="C5358" s="3" t="s">
        <v>17</v>
      </c>
      <c r="D5358" s="3" t="s">
        <v>290</v>
      </c>
      <c r="E5358" s="3" t="s">
        <v>291</v>
      </c>
      <c r="F5358" s="3" t="s">
        <v>2240</v>
      </c>
      <c r="H5358" s="7">
        <v>1666</v>
      </c>
      <c r="I5358" s="7">
        <v>147818</v>
      </c>
      <c r="J5358" s="7" t="s">
        <v>2241</v>
      </c>
      <c r="K5358" s="7">
        <v>16218832</v>
      </c>
      <c r="M5358" s="3">
        <v>1</v>
      </c>
      <c r="N5358" s="3">
        <v>141</v>
      </c>
      <c r="O5358" s="3">
        <f t="shared" si="83"/>
        <v>4.9487598903781684</v>
      </c>
      <c r="P5358" s="3">
        <v>2.1965174360000002</v>
      </c>
    </row>
    <row r="5359" spans="1:16" x14ac:dyDescent="0.25">
      <c r="A5359" s="3">
        <v>1720</v>
      </c>
      <c r="B5359" s="3" t="s">
        <v>940</v>
      </c>
      <c r="C5359" s="3" t="s">
        <v>17</v>
      </c>
      <c r="D5359" s="3" t="s">
        <v>1100</v>
      </c>
      <c r="E5359" s="3" t="s">
        <v>283</v>
      </c>
      <c r="F5359" s="3" t="s">
        <v>2236</v>
      </c>
      <c r="H5359" s="7">
        <v>1720</v>
      </c>
      <c r="I5359" s="7">
        <v>147740</v>
      </c>
      <c r="J5359" s="7" t="s">
        <v>2237</v>
      </c>
      <c r="K5359" s="7">
        <v>16218837</v>
      </c>
      <c r="M5359" s="3">
        <v>1</v>
      </c>
      <c r="N5359" s="3">
        <v>153</v>
      </c>
      <c r="O5359" s="3">
        <f t="shared" si="83"/>
        <v>5.0304379213924353</v>
      </c>
      <c r="P5359" s="3">
        <v>11.833178330000001</v>
      </c>
    </row>
    <row r="5360" spans="1:16" x14ac:dyDescent="0.25">
      <c r="A5360" s="3">
        <v>1662</v>
      </c>
      <c r="B5360" s="3" t="s">
        <v>940</v>
      </c>
      <c r="C5360" s="3" t="s">
        <v>17</v>
      </c>
      <c r="D5360" s="3" t="s">
        <v>278</v>
      </c>
      <c r="E5360" s="3" t="s">
        <v>279</v>
      </c>
      <c r="F5360" s="3" t="s">
        <v>2234</v>
      </c>
      <c r="H5360" s="7">
        <v>1662</v>
      </c>
      <c r="I5360" s="7">
        <v>147722</v>
      </c>
      <c r="J5360" s="7" t="s">
        <v>2235</v>
      </c>
      <c r="K5360" s="7">
        <v>16218841</v>
      </c>
      <c r="M5360" s="3">
        <v>1</v>
      </c>
      <c r="N5360" s="3">
        <v>131</v>
      </c>
      <c r="O5360" s="3">
        <f t="shared" si="83"/>
        <v>4.8751973232011512</v>
      </c>
      <c r="P5360" s="3">
        <v>0</v>
      </c>
    </row>
    <row r="5361" spans="1:16" x14ac:dyDescent="0.25">
      <c r="A5361" s="3">
        <v>1656</v>
      </c>
      <c r="B5361" s="3" t="s">
        <v>940</v>
      </c>
      <c r="C5361" s="3" t="s">
        <v>17</v>
      </c>
      <c r="D5361" s="3" t="s">
        <v>266</v>
      </c>
      <c r="E5361" s="3" t="s">
        <v>267</v>
      </c>
      <c r="F5361" s="3" t="s">
        <v>2228</v>
      </c>
      <c r="H5361" s="7">
        <v>1656</v>
      </c>
      <c r="I5361" s="7">
        <v>147695</v>
      </c>
      <c r="J5361" s="7" t="s">
        <v>2229</v>
      </c>
      <c r="K5361" s="7">
        <v>16218848</v>
      </c>
      <c r="M5361" s="3">
        <v>1</v>
      </c>
      <c r="N5361" s="3">
        <v>138</v>
      </c>
      <c r="O5361" s="3">
        <f t="shared" si="83"/>
        <v>4.9272536851572051</v>
      </c>
      <c r="P5361" s="3">
        <v>0</v>
      </c>
    </row>
    <row r="5362" spans="1:16" x14ac:dyDescent="0.25">
      <c r="A5362" s="3">
        <v>1664</v>
      </c>
      <c r="B5362" s="3" t="s">
        <v>940</v>
      </c>
      <c r="C5362" s="3" t="s">
        <v>17</v>
      </c>
      <c r="D5362" s="3" t="s">
        <v>286</v>
      </c>
      <c r="E5362" s="3" t="s">
        <v>287</v>
      </c>
      <c r="F5362" s="3" t="s">
        <v>2238</v>
      </c>
      <c r="H5362" s="7">
        <v>1664</v>
      </c>
      <c r="I5362" s="7">
        <v>147758</v>
      </c>
      <c r="J5362" s="7" t="s">
        <v>2239</v>
      </c>
      <c r="K5362" s="7">
        <v>16218850</v>
      </c>
      <c r="M5362" s="3">
        <v>1</v>
      </c>
      <c r="N5362" s="3">
        <v>159</v>
      </c>
      <c r="O5362" s="3">
        <f t="shared" si="83"/>
        <v>5.0689042022202315</v>
      </c>
      <c r="P5362" s="3">
        <v>16.704394430000001</v>
      </c>
    </row>
    <row r="5363" spans="1:16" x14ac:dyDescent="0.25">
      <c r="A5363" s="3">
        <v>1660</v>
      </c>
      <c r="B5363" s="3" t="s">
        <v>940</v>
      </c>
      <c r="C5363" s="3" t="s">
        <v>17</v>
      </c>
      <c r="D5363" s="3" t="s">
        <v>274</v>
      </c>
      <c r="E5363" s="3" t="s">
        <v>275</v>
      </c>
      <c r="F5363" s="3" t="s">
        <v>2232</v>
      </c>
      <c r="H5363" s="7">
        <v>1660</v>
      </c>
      <c r="I5363" s="7">
        <v>147719</v>
      </c>
      <c r="J5363" s="7" t="s">
        <v>2233</v>
      </c>
      <c r="K5363" s="7">
        <v>16218851</v>
      </c>
      <c r="M5363" s="3">
        <v>1</v>
      </c>
      <c r="N5363" s="3">
        <v>158</v>
      </c>
      <c r="O5363" s="3">
        <f t="shared" si="83"/>
        <v>5.0625950330269669</v>
      </c>
      <c r="P5363" s="3">
        <v>15.890996360000001</v>
      </c>
    </row>
    <row r="5364" spans="1:16" x14ac:dyDescent="0.25">
      <c r="A5364" s="3">
        <v>1658</v>
      </c>
      <c r="B5364" s="3" t="s">
        <v>940</v>
      </c>
      <c r="C5364" s="3" t="s">
        <v>17</v>
      </c>
      <c r="D5364" s="3" t="s">
        <v>270</v>
      </c>
      <c r="E5364" s="3" t="s">
        <v>271</v>
      </c>
      <c r="F5364" s="3" t="s">
        <v>2230</v>
      </c>
      <c r="H5364" s="7">
        <v>1658</v>
      </c>
      <c r="I5364" s="7">
        <v>147707</v>
      </c>
      <c r="J5364" s="7" t="s">
        <v>2231</v>
      </c>
      <c r="K5364" s="7">
        <v>16218857</v>
      </c>
      <c r="M5364" s="3">
        <v>1</v>
      </c>
      <c r="N5364" s="3">
        <v>185</v>
      </c>
      <c r="O5364" s="3">
        <f t="shared" si="83"/>
        <v>5.2203558250783244</v>
      </c>
      <c r="P5364" s="3">
        <v>37.994965069999999</v>
      </c>
    </row>
    <row r="5365" spans="1:16" x14ac:dyDescent="0.25">
      <c r="A5365" s="3">
        <v>1652</v>
      </c>
      <c r="B5365" s="3" t="s">
        <v>940</v>
      </c>
      <c r="C5365" s="3" t="s">
        <v>17</v>
      </c>
      <c r="D5365" s="3" t="s">
        <v>258</v>
      </c>
      <c r="E5365" s="3" t="s">
        <v>259</v>
      </c>
      <c r="F5365" s="3" t="s">
        <v>2224</v>
      </c>
      <c r="H5365" s="7">
        <v>1652</v>
      </c>
      <c r="I5365" s="7">
        <v>147662</v>
      </c>
      <c r="J5365" s="7" t="s">
        <v>2225</v>
      </c>
      <c r="K5365" s="7">
        <v>16218869</v>
      </c>
      <c r="M5365" s="3">
        <v>1</v>
      </c>
      <c r="N5365" s="3">
        <v>158</v>
      </c>
      <c r="O5365" s="3">
        <f t="shared" si="83"/>
        <v>5.0625950330269669</v>
      </c>
      <c r="P5365" s="3">
        <v>15.890996360000001</v>
      </c>
    </row>
    <row r="5366" spans="1:16" x14ac:dyDescent="0.25">
      <c r="A5366" s="3">
        <v>1650</v>
      </c>
      <c r="B5366" s="3" t="s">
        <v>940</v>
      </c>
      <c r="C5366" s="3" t="s">
        <v>17</v>
      </c>
      <c r="D5366" s="3" t="s">
        <v>254</v>
      </c>
      <c r="E5366" s="3" t="s">
        <v>255</v>
      </c>
      <c r="F5366" s="3" t="s">
        <v>2222</v>
      </c>
      <c r="H5366" s="7">
        <v>1650</v>
      </c>
      <c r="I5366" s="7">
        <v>147647</v>
      </c>
      <c r="J5366" s="7" t="s">
        <v>2223</v>
      </c>
      <c r="K5366" s="7">
        <v>16218877</v>
      </c>
      <c r="M5366" s="3">
        <v>1</v>
      </c>
      <c r="N5366" s="3">
        <v>137</v>
      </c>
      <c r="O5366" s="3">
        <f t="shared" si="83"/>
        <v>4.9199809258281251</v>
      </c>
      <c r="P5366" s="3">
        <v>0</v>
      </c>
    </row>
    <row r="5367" spans="1:16" x14ac:dyDescent="0.25">
      <c r="A5367" s="3">
        <v>1654</v>
      </c>
      <c r="B5367" s="3" t="s">
        <v>940</v>
      </c>
      <c r="C5367" s="3" t="s">
        <v>17</v>
      </c>
      <c r="D5367" s="3" t="s">
        <v>262</v>
      </c>
      <c r="E5367" s="3" t="s">
        <v>263</v>
      </c>
      <c r="F5367" s="3" t="s">
        <v>2226</v>
      </c>
      <c r="H5367" s="7">
        <v>1654</v>
      </c>
      <c r="I5367" s="7">
        <v>147680</v>
      </c>
      <c r="J5367" s="7" t="s">
        <v>2227</v>
      </c>
      <c r="K5367" s="7">
        <v>16218891</v>
      </c>
      <c r="M5367" s="3">
        <v>1</v>
      </c>
      <c r="N5367" s="3">
        <v>175</v>
      </c>
      <c r="O5367" s="3">
        <f t="shared" si="83"/>
        <v>5.1647859739235145</v>
      </c>
      <c r="P5367" s="3">
        <v>29.779552259999999</v>
      </c>
    </row>
    <row r="5368" spans="1:16" x14ac:dyDescent="0.25">
      <c r="A5368" s="3">
        <v>1648</v>
      </c>
      <c r="B5368" s="3" t="s">
        <v>940</v>
      </c>
      <c r="C5368" s="3" t="s">
        <v>17</v>
      </c>
      <c r="D5368" s="3" t="s">
        <v>250</v>
      </c>
      <c r="E5368" s="3" t="s">
        <v>251</v>
      </c>
      <c r="F5368" s="3" t="s">
        <v>2220</v>
      </c>
      <c r="H5368" s="7">
        <v>1648</v>
      </c>
      <c r="I5368" s="7">
        <v>147536</v>
      </c>
      <c r="J5368" s="7" t="s">
        <v>2221</v>
      </c>
      <c r="K5368" s="7">
        <v>16218925</v>
      </c>
      <c r="M5368" s="3">
        <v>1</v>
      </c>
      <c r="N5368" s="3">
        <v>138</v>
      </c>
      <c r="O5368" s="3">
        <f t="shared" si="83"/>
        <v>4.9272536851572051</v>
      </c>
      <c r="P5368" s="3">
        <v>0</v>
      </c>
    </row>
    <row r="5369" spans="1:16" x14ac:dyDescent="0.25">
      <c r="A5369" s="3">
        <v>1646</v>
      </c>
      <c r="B5369" s="3" t="s">
        <v>940</v>
      </c>
      <c r="C5369" s="3" t="s">
        <v>17</v>
      </c>
      <c r="D5369" s="3" t="s">
        <v>246</v>
      </c>
      <c r="E5369" s="3" t="s">
        <v>247</v>
      </c>
      <c r="F5369" s="3" t="s">
        <v>2218</v>
      </c>
      <c r="H5369" s="7">
        <v>1646</v>
      </c>
      <c r="I5369" s="7">
        <v>147506</v>
      </c>
      <c r="J5369" s="7" t="s">
        <v>2219</v>
      </c>
      <c r="K5369" s="7">
        <v>16218937</v>
      </c>
      <c r="M5369" s="3">
        <v>1</v>
      </c>
      <c r="N5369" s="3">
        <v>138</v>
      </c>
      <c r="O5369" s="3">
        <f t="shared" si="83"/>
        <v>4.9272536851572051</v>
      </c>
      <c r="P5369" s="3">
        <v>0</v>
      </c>
    </row>
    <row r="5370" spans="1:16" x14ac:dyDescent="0.25">
      <c r="A5370" s="3">
        <v>1724</v>
      </c>
      <c r="B5370" s="3" t="s">
        <v>940</v>
      </c>
      <c r="C5370" s="3" t="s">
        <v>17</v>
      </c>
      <c r="D5370" s="3" t="s">
        <v>1079</v>
      </c>
      <c r="E5370" s="3" t="s">
        <v>239</v>
      </c>
      <c r="F5370" s="3" t="s">
        <v>2214</v>
      </c>
      <c r="H5370" s="7">
        <v>1724</v>
      </c>
      <c r="I5370" s="7">
        <v>147338</v>
      </c>
      <c r="J5370" s="7" t="s">
        <v>2215</v>
      </c>
      <c r="K5370" s="7">
        <v>16218959</v>
      </c>
      <c r="M5370" s="3">
        <v>1</v>
      </c>
      <c r="N5370" s="3">
        <v>160</v>
      </c>
      <c r="O5370" s="3">
        <f t="shared" si="83"/>
        <v>5.0751738152338266</v>
      </c>
      <c r="P5370" s="3">
        <v>17.518333760000001</v>
      </c>
    </row>
    <row r="5371" spans="1:16" x14ac:dyDescent="0.25">
      <c r="A5371" s="3">
        <v>1644</v>
      </c>
      <c r="B5371" s="3" t="s">
        <v>940</v>
      </c>
      <c r="C5371" s="3" t="s">
        <v>17</v>
      </c>
      <c r="D5371" s="3" t="s">
        <v>242</v>
      </c>
      <c r="E5371" s="3" t="s">
        <v>243</v>
      </c>
      <c r="F5371" s="3" t="s">
        <v>2216</v>
      </c>
      <c r="H5371" s="7">
        <v>1644</v>
      </c>
      <c r="I5371" s="7">
        <v>147362</v>
      </c>
      <c r="J5371" s="7" t="s">
        <v>2217</v>
      </c>
      <c r="K5371" s="7">
        <v>16218985</v>
      </c>
      <c r="M5371" s="3">
        <v>1</v>
      </c>
      <c r="N5371" s="3">
        <v>146</v>
      </c>
      <c r="O5371" s="3">
        <f t="shared" si="83"/>
        <v>4.9836066217083363</v>
      </c>
      <c r="P5371" s="3">
        <v>6.186581135</v>
      </c>
    </row>
    <row r="5372" spans="1:16" x14ac:dyDescent="0.25">
      <c r="A5372" s="3">
        <v>1642</v>
      </c>
      <c r="B5372" s="3" t="s">
        <v>940</v>
      </c>
      <c r="C5372" s="3" t="s">
        <v>17</v>
      </c>
      <c r="D5372" s="3" t="s">
        <v>230</v>
      </c>
      <c r="E5372" s="3" t="s">
        <v>231</v>
      </c>
      <c r="F5372" s="3" t="s">
        <v>2212</v>
      </c>
      <c r="H5372" s="7">
        <v>1642</v>
      </c>
      <c r="I5372" s="7">
        <v>147305</v>
      </c>
      <c r="J5372" s="7" t="s">
        <v>2213</v>
      </c>
      <c r="K5372" s="7">
        <v>16219004</v>
      </c>
      <c r="M5372" s="3">
        <v>1</v>
      </c>
      <c r="N5372" s="3">
        <v>145</v>
      </c>
      <c r="O5372" s="3">
        <f t="shared" si="83"/>
        <v>4.9767337424205742</v>
      </c>
      <c r="P5372" s="3">
        <v>5.384608214</v>
      </c>
    </row>
    <row r="5373" spans="1:16" x14ac:dyDescent="0.25">
      <c r="A5373" s="3">
        <v>1638</v>
      </c>
      <c r="B5373" s="3" t="s">
        <v>940</v>
      </c>
      <c r="C5373" s="3" t="s">
        <v>17</v>
      </c>
      <c r="D5373" s="3" t="s">
        <v>222</v>
      </c>
      <c r="E5373" s="3" t="s">
        <v>223</v>
      </c>
      <c r="F5373" s="3" t="s">
        <v>2208</v>
      </c>
      <c r="H5373" s="7">
        <v>1638</v>
      </c>
      <c r="I5373" s="7">
        <v>147062</v>
      </c>
      <c r="J5373" s="7" t="s">
        <v>2209</v>
      </c>
      <c r="K5373" s="7">
        <v>16219047</v>
      </c>
      <c r="M5373" s="3">
        <v>1</v>
      </c>
      <c r="N5373" s="3">
        <v>148</v>
      </c>
      <c r="O5373" s="3">
        <f t="shared" si="83"/>
        <v>4.9972122737641147</v>
      </c>
      <c r="P5373" s="3">
        <v>7.794642735</v>
      </c>
    </row>
    <row r="5374" spans="1:16" x14ac:dyDescent="0.25">
      <c r="A5374" s="3">
        <v>1640</v>
      </c>
      <c r="B5374" s="3" t="s">
        <v>940</v>
      </c>
      <c r="C5374" s="3" t="s">
        <v>17</v>
      </c>
      <c r="D5374" s="3" t="s">
        <v>226</v>
      </c>
      <c r="E5374" s="3" t="s">
        <v>227</v>
      </c>
      <c r="F5374" s="3" t="s">
        <v>2210</v>
      </c>
      <c r="H5374" s="7">
        <v>1640</v>
      </c>
      <c r="I5374" s="7">
        <v>147125</v>
      </c>
      <c r="J5374" s="7" t="s">
        <v>2211</v>
      </c>
      <c r="K5374" s="7">
        <v>16219058</v>
      </c>
      <c r="M5374" s="3">
        <v>1</v>
      </c>
      <c r="N5374" s="3">
        <v>149</v>
      </c>
      <c r="O5374" s="3">
        <f t="shared" si="83"/>
        <v>5.0039463059454592</v>
      </c>
      <c r="P5374" s="3">
        <v>8.6004434239999998</v>
      </c>
    </row>
    <row r="5375" spans="1:16" x14ac:dyDescent="0.25">
      <c r="A5375" s="3">
        <v>1728</v>
      </c>
      <c r="B5375" s="3" t="s">
        <v>940</v>
      </c>
      <c r="C5375" s="3" t="s">
        <v>17</v>
      </c>
      <c r="D5375" s="3" t="s">
        <v>1067</v>
      </c>
      <c r="E5375" s="3" t="s">
        <v>219</v>
      </c>
      <c r="F5375" s="3" t="s">
        <v>2206</v>
      </c>
      <c r="H5375" s="7">
        <v>1728</v>
      </c>
      <c r="I5375" s="7">
        <v>147008</v>
      </c>
      <c r="J5375" s="7" t="s">
        <v>2207</v>
      </c>
      <c r="K5375" s="7">
        <v>16219084</v>
      </c>
      <c r="M5375" s="3">
        <v>1</v>
      </c>
      <c r="N5375" s="3">
        <v>206</v>
      </c>
      <c r="O5375" s="3">
        <f t="shared" si="83"/>
        <v>5.3278761687895813</v>
      </c>
      <c r="P5375" s="3">
        <v>55.322047159999997</v>
      </c>
    </row>
    <row r="5376" spans="1:16" x14ac:dyDescent="0.25">
      <c r="A5376" s="3">
        <v>1636</v>
      </c>
      <c r="B5376" s="3" t="s">
        <v>940</v>
      </c>
      <c r="C5376" s="3" t="s">
        <v>17</v>
      </c>
      <c r="D5376" s="3" t="s">
        <v>214</v>
      </c>
      <c r="E5376" s="3" t="s">
        <v>215</v>
      </c>
      <c r="F5376" s="3" t="s">
        <v>2204</v>
      </c>
      <c r="H5376" s="7">
        <v>1636</v>
      </c>
      <c r="I5376" s="7">
        <v>146972</v>
      </c>
      <c r="J5376" s="7" t="s">
        <v>2205</v>
      </c>
      <c r="K5376" s="7">
        <v>16219087</v>
      </c>
      <c r="M5376" s="3">
        <v>1</v>
      </c>
      <c r="N5376" s="3">
        <v>155</v>
      </c>
      <c r="O5376" s="3">
        <f t="shared" si="83"/>
        <v>5.0434251169192468</v>
      </c>
      <c r="P5376" s="3">
        <v>13.454333800000001</v>
      </c>
    </row>
    <row r="5377" spans="1:16" x14ac:dyDescent="0.25">
      <c r="A5377" s="3">
        <v>1734</v>
      </c>
      <c r="B5377" s="3" t="s">
        <v>940</v>
      </c>
      <c r="C5377" s="3" t="s">
        <v>17</v>
      </c>
      <c r="D5377" s="3" t="s">
        <v>1062</v>
      </c>
      <c r="E5377" s="3" t="s">
        <v>211</v>
      </c>
      <c r="F5377" s="3" t="s">
        <v>2202</v>
      </c>
      <c r="H5377" s="7">
        <v>1734</v>
      </c>
      <c r="I5377" s="7">
        <v>146960</v>
      </c>
      <c r="J5377" s="7" t="s">
        <v>2203</v>
      </c>
      <c r="K5377" s="7">
        <v>16219117</v>
      </c>
      <c r="M5377" s="3">
        <v>1</v>
      </c>
      <c r="N5377" s="3">
        <v>131</v>
      </c>
      <c r="O5377" s="3">
        <f t="shared" si="83"/>
        <v>4.8751973232011512</v>
      </c>
      <c r="P5377" s="3">
        <v>0</v>
      </c>
    </row>
    <row r="5378" spans="1:16" x14ac:dyDescent="0.25">
      <c r="A5378" s="3">
        <v>1634</v>
      </c>
      <c r="B5378" s="3" t="s">
        <v>940</v>
      </c>
      <c r="C5378" s="3" t="s">
        <v>17</v>
      </c>
      <c r="D5378" s="3" t="s">
        <v>202</v>
      </c>
      <c r="E5378" s="3" t="s">
        <v>203</v>
      </c>
      <c r="F5378" s="3" t="s">
        <v>2198</v>
      </c>
      <c r="H5378" s="7">
        <v>1634</v>
      </c>
      <c r="I5378" s="7">
        <v>146840</v>
      </c>
      <c r="J5378" s="7" t="s">
        <v>2199</v>
      </c>
      <c r="K5378" s="7">
        <v>16219138</v>
      </c>
      <c r="M5378" s="3">
        <v>1</v>
      </c>
      <c r="N5378" s="3">
        <v>151</v>
      </c>
      <c r="O5378" s="3">
        <f t="shared" si="83"/>
        <v>5.0172798368149243</v>
      </c>
      <c r="P5378" s="3">
        <v>10.215058150000001</v>
      </c>
    </row>
    <row r="5379" spans="1:16" x14ac:dyDescent="0.25">
      <c r="A5379" s="3">
        <v>1718</v>
      </c>
      <c r="B5379" s="3" t="s">
        <v>940</v>
      </c>
      <c r="C5379" s="3" t="s">
        <v>17</v>
      </c>
      <c r="D5379" s="3" t="s">
        <v>1059</v>
      </c>
      <c r="E5379" s="3" t="s">
        <v>207</v>
      </c>
      <c r="F5379" s="3" t="s">
        <v>2200</v>
      </c>
      <c r="H5379" s="7">
        <v>1718</v>
      </c>
      <c r="I5379" s="7">
        <v>146891</v>
      </c>
      <c r="J5379" s="7" t="s">
        <v>2201</v>
      </c>
      <c r="K5379" s="7">
        <v>16219140</v>
      </c>
      <c r="M5379" s="3">
        <v>1</v>
      </c>
      <c r="N5379" s="3">
        <v>162</v>
      </c>
      <c r="O5379" s="3">
        <f t="shared" ref="O5379:O5442" si="84">LN(N5379)</f>
        <v>5.0875963352323836</v>
      </c>
      <c r="P5379" s="3">
        <v>19.147740370000001</v>
      </c>
    </row>
    <row r="5380" spans="1:16" x14ac:dyDescent="0.25">
      <c r="A5380" s="3">
        <v>1704</v>
      </c>
      <c r="B5380" s="3" t="s">
        <v>940</v>
      </c>
      <c r="C5380" s="3" t="s">
        <v>17</v>
      </c>
      <c r="D5380" s="3" t="s">
        <v>607</v>
      </c>
      <c r="E5380" s="3" t="s">
        <v>446</v>
      </c>
      <c r="F5380" s="3" t="s">
        <v>2196</v>
      </c>
      <c r="H5380" s="7">
        <v>1704</v>
      </c>
      <c r="I5380" s="7">
        <v>146753</v>
      </c>
      <c r="J5380" s="7" t="s">
        <v>2197</v>
      </c>
      <c r="K5380" s="7">
        <v>16219167</v>
      </c>
      <c r="M5380" s="3">
        <v>1</v>
      </c>
      <c r="N5380" s="3">
        <v>157</v>
      </c>
      <c r="O5380" s="3">
        <f t="shared" si="84"/>
        <v>5.0562458053483077</v>
      </c>
      <c r="P5380" s="3">
        <v>15.07816648</v>
      </c>
    </row>
    <row r="5381" spans="1:16" x14ac:dyDescent="0.25">
      <c r="A5381" s="3">
        <v>1626</v>
      </c>
      <c r="B5381" s="3" t="s">
        <v>940</v>
      </c>
      <c r="C5381" s="3" t="s">
        <v>17</v>
      </c>
      <c r="D5381" s="3" t="s">
        <v>122</v>
      </c>
      <c r="E5381" s="3" t="s">
        <v>123</v>
      </c>
      <c r="F5381" s="3" t="s">
        <v>2192</v>
      </c>
      <c r="H5381" s="7">
        <v>1626</v>
      </c>
      <c r="I5381" s="7">
        <v>146723</v>
      </c>
      <c r="J5381" s="7" t="s">
        <v>2193</v>
      </c>
      <c r="K5381" s="7">
        <v>16219177</v>
      </c>
      <c r="M5381" s="3">
        <v>1</v>
      </c>
      <c r="N5381" s="3">
        <v>145</v>
      </c>
      <c r="O5381" s="3">
        <f t="shared" si="84"/>
        <v>4.9767337424205742</v>
      </c>
      <c r="P5381" s="3">
        <v>5.384608214</v>
      </c>
    </row>
    <row r="5382" spans="1:16" x14ac:dyDescent="0.25">
      <c r="A5382" s="3">
        <v>1632</v>
      </c>
      <c r="B5382" s="3" t="s">
        <v>940</v>
      </c>
      <c r="C5382" s="3" t="s">
        <v>17</v>
      </c>
      <c r="D5382" s="3" t="s">
        <v>198</v>
      </c>
      <c r="E5382" s="3" t="s">
        <v>199</v>
      </c>
      <c r="F5382" s="3" t="s">
        <v>2194</v>
      </c>
      <c r="H5382" s="7">
        <v>1632</v>
      </c>
      <c r="I5382" s="7">
        <v>146729</v>
      </c>
      <c r="J5382" s="7" t="s">
        <v>2195</v>
      </c>
      <c r="K5382" s="7">
        <v>16219179</v>
      </c>
      <c r="M5382" s="3">
        <v>1</v>
      </c>
      <c r="N5382" s="3">
        <v>158</v>
      </c>
      <c r="O5382" s="3">
        <f t="shared" si="84"/>
        <v>5.0625950330269669</v>
      </c>
      <c r="P5382" s="3">
        <v>15.890996360000001</v>
      </c>
    </row>
    <row r="5383" spans="1:16" x14ac:dyDescent="0.25">
      <c r="A5383" s="3">
        <v>1624</v>
      </c>
      <c r="B5383" s="3" t="s">
        <v>940</v>
      </c>
      <c r="C5383" s="3" t="s">
        <v>17</v>
      </c>
      <c r="D5383" s="3" t="s">
        <v>118</v>
      </c>
      <c r="E5383" s="3" t="s">
        <v>119</v>
      </c>
      <c r="F5383" s="3" t="s">
        <v>2190</v>
      </c>
      <c r="H5383" s="7">
        <v>1624</v>
      </c>
      <c r="I5383" s="7">
        <v>146660</v>
      </c>
      <c r="J5383" s="7" t="s">
        <v>2191</v>
      </c>
      <c r="K5383" s="7">
        <v>16219201</v>
      </c>
      <c r="M5383" s="3">
        <v>1</v>
      </c>
      <c r="N5383" s="3">
        <v>140</v>
      </c>
      <c r="O5383" s="3">
        <f t="shared" si="84"/>
        <v>4.9416424226093039</v>
      </c>
      <c r="P5383" s="3">
        <v>1.4072910649999999</v>
      </c>
    </row>
    <row r="5384" spans="1:16" x14ac:dyDescent="0.25">
      <c r="A5384" s="3">
        <v>1622</v>
      </c>
      <c r="B5384" s="3" t="s">
        <v>940</v>
      </c>
      <c r="C5384" s="3" t="s">
        <v>17</v>
      </c>
      <c r="D5384" s="3" t="s">
        <v>114</v>
      </c>
      <c r="E5384" s="3" t="s">
        <v>115</v>
      </c>
      <c r="F5384" s="3" t="s">
        <v>2188</v>
      </c>
      <c r="H5384" s="7">
        <v>1622</v>
      </c>
      <c r="I5384" s="7">
        <v>146564</v>
      </c>
      <c r="J5384" s="7" t="s">
        <v>2189</v>
      </c>
      <c r="K5384" s="7">
        <v>16219246</v>
      </c>
      <c r="M5384" s="3">
        <v>1</v>
      </c>
      <c r="N5384" s="3">
        <v>142</v>
      </c>
      <c r="O5384" s="3">
        <f t="shared" si="84"/>
        <v>4.9558270576012609</v>
      </c>
      <c r="P5384" s="3">
        <v>2.9897203019999998</v>
      </c>
    </row>
    <row r="5385" spans="1:16" x14ac:dyDescent="0.25">
      <c r="A5385" s="3">
        <v>1620</v>
      </c>
      <c r="B5385" s="3" t="s">
        <v>940</v>
      </c>
      <c r="C5385" s="3" t="s">
        <v>17</v>
      </c>
      <c r="D5385" s="3" t="s">
        <v>188</v>
      </c>
      <c r="E5385" s="3" t="s">
        <v>189</v>
      </c>
      <c r="F5385" s="3" t="s">
        <v>2186</v>
      </c>
      <c r="H5385" s="7">
        <v>1620</v>
      </c>
      <c r="I5385" s="7">
        <v>146483</v>
      </c>
      <c r="J5385" s="7" t="s">
        <v>2187</v>
      </c>
      <c r="K5385" s="7">
        <v>16219289</v>
      </c>
      <c r="M5385" s="3">
        <v>1</v>
      </c>
      <c r="N5385" s="3">
        <v>151</v>
      </c>
      <c r="O5385" s="3">
        <f t="shared" si="84"/>
        <v>5.0172798368149243</v>
      </c>
      <c r="P5385" s="3">
        <v>10.215058150000001</v>
      </c>
    </row>
    <row r="5386" spans="1:16" x14ac:dyDescent="0.25">
      <c r="A5386" s="3">
        <v>1618</v>
      </c>
      <c r="B5386" s="3" t="s">
        <v>940</v>
      </c>
      <c r="C5386" s="3" t="s">
        <v>17</v>
      </c>
      <c r="D5386" s="3" t="s">
        <v>110</v>
      </c>
      <c r="E5386" s="3" t="s">
        <v>111</v>
      </c>
      <c r="F5386" s="3" t="s">
        <v>2184</v>
      </c>
      <c r="H5386" s="7">
        <v>1618</v>
      </c>
      <c r="I5386" s="7">
        <v>146306</v>
      </c>
      <c r="J5386" s="7" t="s">
        <v>2185</v>
      </c>
      <c r="K5386" s="7">
        <v>16219300</v>
      </c>
      <c r="M5386" s="3">
        <v>1</v>
      </c>
      <c r="N5386" s="3">
        <v>134</v>
      </c>
      <c r="O5386" s="3">
        <f t="shared" si="84"/>
        <v>4.8978397999509111</v>
      </c>
      <c r="P5386" s="3">
        <v>0</v>
      </c>
    </row>
    <row r="5387" spans="1:16" x14ac:dyDescent="0.25">
      <c r="A5387" s="3">
        <v>1700</v>
      </c>
      <c r="B5387" s="3" t="s">
        <v>940</v>
      </c>
      <c r="C5387" s="3" t="s">
        <v>17</v>
      </c>
      <c r="D5387" s="3" t="s">
        <v>183</v>
      </c>
      <c r="E5387" s="3" t="s">
        <v>107</v>
      </c>
      <c r="F5387" s="3" t="s">
        <v>2182</v>
      </c>
      <c r="H5387" s="7">
        <v>1700</v>
      </c>
      <c r="I5387" s="7">
        <v>146171</v>
      </c>
      <c r="J5387" s="7" t="s">
        <v>2183</v>
      </c>
      <c r="K5387" s="7">
        <v>16219390</v>
      </c>
      <c r="M5387" s="3">
        <v>1</v>
      </c>
      <c r="N5387" s="3">
        <v>153</v>
      </c>
      <c r="O5387" s="3">
        <f t="shared" si="84"/>
        <v>5.0304379213924353</v>
      </c>
      <c r="P5387" s="3">
        <v>11.833178330000001</v>
      </c>
    </row>
    <row r="5388" spans="1:16" x14ac:dyDescent="0.25">
      <c r="A5388" s="3">
        <v>1616</v>
      </c>
      <c r="B5388" s="3" t="s">
        <v>940</v>
      </c>
      <c r="C5388" s="3" t="s">
        <v>17</v>
      </c>
      <c r="D5388" s="3" t="s">
        <v>98</v>
      </c>
      <c r="E5388" s="3" t="s">
        <v>99</v>
      </c>
      <c r="F5388" s="3" t="s">
        <v>2180</v>
      </c>
      <c r="H5388" s="7">
        <v>1616</v>
      </c>
      <c r="I5388" s="7">
        <v>146022</v>
      </c>
      <c r="J5388" s="7" t="s">
        <v>2181</v>
      </c>
      <c r="K5388" s="7">
        <v>16219412</v>
      </c>
      <c r="M5388" s="3">
        <v>1</v>
      </c>
      <c r="N5388" s="3">
        <v>168</v>
      </c>
      <c r="O5388" s="3">
        <f t="shared" si="84"/>
        <v>5.1239639794032588</v>
      </c>
      <c r="P5388" s="3">
        <v>24.04678397</v>
      </c>
    </row>
    <row r="5389" spans="1:16" x14ac:dyDescent="0.25">
      <c r="A5389" s="3">
        <v>1614</v>
      </c>
      <c r="B5389" s="3" t="s">
        <v>940</v>
      </c>
      <c r="C5389" s="3" t="s">
        <v>17</v>
      </c>
      <c r="D5389" s="3" t="s">
        <v>94</v>
      </c>
      <c r="E5389" s="3" t="s">
        <v>95</v>
      </c>
      <c r="F5389" s="3" t="s">
        <v>2178</v>
      </c>
      <c r="H5389" s="7">
        <v>1614</v>
      </c>
      <c r="I5389" s="7">
        <v>146007</v>
      </c>
      <c r="J5389" s="7" t="s">
        <v>2179</v>
      </c>
      <c r="K5389" s="7">
        <v>16219426</v>
      </c>
      <c r="M5389" s="3">
        <v>1</v>
      </c>
      <c r="N5389" s="3">
        <v>146</v>
      </c>
      <c r="O5389" s="3">
        <f t="shared" si="84"/>
        <v>4.9836066217083363</v>
      </c>
      <c r="P5389" s="3">
        <v>6.186581135</v>
      </c>
    </row>
    <row r="5390" spans="1:16" x14ac:dyDescent="0.25">
      <c r="A5390" s="3">
        <v>1722</v>
      </c>
      <c r="B5390" s="3" t="s">
        <v>940</v>
      </c>
      <c r="C5390" s="3" t="s">
        <v>17</v>
      </c>
      <c r="D5390" s="3" t="s">
        <v>1033</v>
      </c>
      <c r="E5390" s="3" t="s">
        <v>91</v>
      </c>
      <c r="F5390" s="3" t="s">
        <v>2176</v>
      </c>
      <c r="H5390" s="7">
        <v>1722</v>
      </c>
      <c r="I5390" s="7">
        <v>145950</v>
      </c>
      <c r="J5390" s="7" t="s">
        <v>2177</v>
      </c>
      <c r="K5390" s="7">
        <v>16219443</v>
      </c>
      <c r="M5390" s="3">
        <v>1</v>
      </c>
      <c r="N5390" s="3">
        <v>152</v>
      </c>
      <c r="O5390" s="3">
        <f t="shared" si="84"/>
        <v>5.0238805208462765</v>
      </c>
      <c r="P5390" s="3">
        <v>11.02371263</v>
      </c>
    </row>
    <row r="5391" spans="1:16" x14ac:dyDescent="0.25">
      <c r="A5391" s="3">
        <v>1612</v>
      </c>
      <c r="B5391" s="3" t="s">
        <v>940</v>
      </c>
      <c r="C5391" s="3" t="s">
        <v>17</v>
      </c>
      <c r="D5391" s="3" t="s">
        <v>86</v>
      </c>
      <c r="E5391" s="3" t="s">
        <v>87</v>
      </c>
      <c r="F5391" s="3" t="s">
        <v>2174</v>
      </c>
      <c r="H5391" s="7">
        <v>1612</v>
      </c>
      <c r="I5391" s="7">
        <v>145773</v>
      </c>
      <c r="J5391" s="7" t="s">
        <v>2175</v>
      </c>
      <c r="K5391" s="7">
        <v>16219508</v>
      </c>
      <c r="M5391" s="3">
        <v>1</v>
      </c>
      <c r="N5391" s="3">
        <v>155</v>
      </c>
      <c r="O5391" s="3">
        <f t="shared" si="84"/>
        <v>5.0434251169192468</v>
      </c>
      <c r="P5391" s="3">
        <v>13.454333800000001</v>
      </c>
    </row>
    <row r="5392" spans="1:16" x14ac:dyDescent="0.25">
      <c r="A5392" s="3">
        <v>1712</v>
      </c>
      <c r="B5392" s="3" t="s">
        <v>940</v>
      </c>
      <c r="C5392" s="3" t="s">
        <v>17</v>
      </c>
      <c r="D5392" s="3" t="s">
        <v>1028</v>
      </c>
      <c r="E5392" s="3" t="s">
        <v>83</v>
      </c>
      <c r="F5392" s="3" t="s">
        <v>2172</v>
      </c>
      <c r="H5392" s="7">
        <v>1712</v>
      </c>
      <c r="I5392" s="7">
        <v>145614</v>
      </c>
      <c r="J5392" s="7" t="s">
        <v>2173</v>
      </c>
      <c r="K5392" s="7">
        <v>16219554</v>
      </c>
      <c r="M5392" s="3">
        <v>1</v>
      </c>
      <c r="N5392" s="3">
        <v>196</v>
      </c>
      <c r="O5392" s="3">
        <f t="shared" si="84"/>
        <v>5.2781146592305168</v>
      </c>
      <c r="P5392" s="3">
        <v>47.060061269999999</v>
      </c>
    </row>
    <row r="5393" spans="1:16" x14ac:dyDescent="0.25">
      <c r="A5393" s="3">
        <v>1610</v>
      </c>
      <c r="B5393" s="3" t="s">
        <v>940</v>
      </c>
      <c r="C5393" s="3" t="s">
        <v>17</v>
      </c>
      <c r="D5393" s="3" t="s">
        <v>78</v>
      </c>
      <c r="E5393" s="3" t="s">
        <v>79</v>
      </c>
      <c r="F5393" s="3" t="s">
        <v>2170</v>
      </c>
      <c r="H5393" s="7">
        <v>1610</v>
      </c>
      <c r="I5393" s="7">
        <v>145602</v>
      </c>
      <c r="J5393" s="7" t="s">
        <v>2171</v>
      </c>
      <c r="K5393" s="7">
        <v>16219558</v>
      </c>
      <c r="M5393" s="3">
        <v>1</v>
      </c>
      <c r="N5393" s="3">
        <v>150</v>
      </c>
      <c r="O5393" s="3">
        <f t="shared" si="84"/>
        <v>5.0106352940962555</v>
      </c>
      <c r="P5393" s="3">
        <v>9.4072773979999997</v>
      </c>
    </row>
    <row r="5394" spans="1:16" x14ac:dyDescent="0.25">
      <c r="A5394" s="3">
        <v>1732</v>
      </c>
      <c r="B5394" s="3" t="s">
        <v>940</v>
      </c>
      <c r="C5394" s="3" t="s">
        <v>17</v>
      </c>
      <c r="D5394" s="3" t="s">
        <v>1021</v>
      </c>
      <c r="E5394" s="3" t="s">
        <v>164</v>
      </c>
      <c r="F5394" s="3" t="s">
        <v>2166</v>
      </c>
      <c r="H5394" s="7">
        <v>1732</v>
      </c>
      <c r="I5394" s="7">
        <v>145518</v>
      </c>
      <c r="J5394" s="7" t="s">
        <v>2167</v>
      </c>
      <c r="K5394" s="7">
        <v>16219569</v>
      </c>
      <c r="M5394" s="3">
        <v>1</v>
      </c>
      <c r="N5394" s="3">
        <v>156</v>
      </c>
      <c r="O5394" s="3">
        <f t="shared" si="84"/>
        <v>5.0498560072495371</v>
      </c>
      <c r="P5394" s="3">
        <v>14.265934590000001</v>
      </c>
    </row>
    <row r="5395" spans="1:16" x14ac:dyDescent="0.25">
      <c r="A5395" s="3">
        <v>1606</v>
      </c>
      <c r="B5395" s="3" t="s">
        <v>940</v>
      </c>
      <c r="C5395" s="3" t="s">
        <v>17</v>
      </c>
      <c r="D5395" s="3" t="s">
        <v>70</v>
      </c>
      <c r="E5395" s="3" t="s">
        <v>71</v>
      </c>
      <c r="F5395" s="3" t="s">
        <v>2162</v>
      </c>
      <c r="H5395" s="7">
        <v>1606</v>
      </c>
      <c r="I5395" s="7">
        <v>145509</v>
      </c>
      <c r="J5395" s="7" t="s">
        <v>2163</v>
      </c>
      <c r="K5395" s="7">
        <v>16219572</v>
      </c>
      <c r="M5395" s="3">
        <v>1</v>
      </c>
      <c r="N5395" s="3">
        <v>151</v>
      </c>
      <c r="O5395" s="3">
        <f t="shared" si="84"/>
        <v>5.0172798368149243</v>
      </c>
      <c r="P5395" s="3">
        <v>10.215058150000001</v>
      </c>
    </row>
    <row r="5396" spans="1:16" x14ac:dyDescent="0.25">
      <c r="A5396" s="3">
        <v>1604</v>
      </c>
      <c r="B5396" s="3" t="s">
        <v>940</v>
      </c>
      <c r="C5396" s="3" t="s">
        <v>17</v>
      </c>
      <c r="D5396" s="3" t="s">
        <v>66</v>
      </c>
      <c r="E5396" s="3" t="s">
        <v>67</v>
      </c>
      <c r="F5396" s="3" t="s">
        <v>2164</v>
      </c>
      <c r="H5396" s="7">
        <v>1604</v>
      </c>
      <c r="I5396" s="7">
        <v>145515</v>
      </c>
      <c r="J5396" s="7" t="s">
        <v>2165</v>
      </c>
      <c r="K5396" s="7">
        <v>16219597</v>
      </c>
      <c r="M5396" s="3">
        <v>1</v>
      </c>
      <c r="N5396" s="3">
        <v>154</v>
      </c>
      <c r="O5396" s="3">
        <f t="shared" si="84"/>
        <v>5.0369526024136295</v>
      </c>
      <c r="P5396" s="3">
        <v>12.643401150000001</v>
      </c>
    </row>
    <row r="5397" spans="1:16" x14ac:dyDescent="0.25">
      <c r="A5397" s="3">
        <v>1608</v>
      </c>
      <c r="B5397" s="3" t="s">
        <v>940</v>
      </c>
      <c r="C5397" s="3" t="s">
        <v>17</v>
      </c>
      <c r="D5397" s="3" t="s">
        <v>74</v>
      </c>
      <c r="E5397" s="3" t="s">
        <v>75</v>
      </c>
      <c r="F5397" s="3" t="s">
        <v>2168</v>
      </c>
      <c r="H5397" s="7">
        <v>1608</v>
      </c>
      <c r="I5397" s="7">
        <v>145575</v>
      </c>
      <c r="J5397" s="7" t="s">
        <v>2169</v>
      </c>
      <c r="K5397" s="7">
        <v>16219601</v>
      </c>
      <c r="M5397" s="3">
        <v>1</v>
      </c>
      <c r="N5397" s="3">
        <v>152</v>
      </c>
      <c r="O5397" s="3">
        <f t="shared" si="84"/>
        <v>5.0238805208462765</v>
      </c>
      <c r="P5397" s="3">
        <v>11.02371263</v>
      </c>
    </row>
    <row r="5398" spans="1:16" x14ac:dyDescent="0.25">
      <c r="A5398" s="3">
        <v>1702</v>
      </c>
      <c r="B5398" s="3" t="s">
        <v>940</v>
      </c>
      <c r="C5398" s="3" t="s">
        <v>17</v>
      </c>
      <c r="D5398" s="3" t="s">
        <v>566</v>
      </c>
      <c r="E5398" s="3" t="s">
        <v>55</v>
      </c>
      <c r="F5398" s="3" t="s">
        <v>2156</v>
      </c>
      <c r="H5398" s="7">
        <v>1702</v>
      </c>
      <c r="I5398" s="7">
        <v>145401</v>
      </c>
      <c r="J5398" s="7" t="s">
        <v>2157</v>
      </c>
      <c r="K5398" s="7">
        <v>16219607</v>
      </c>
      <c r="M5398" s="3">
        <v>1</v>
      </c>
      <c r="N5398" s="3">
        <v>157</v>
      </c>
      <c r="O5398" s="3">
        <f t="shared" si="84"/>
        <v>5.0562458053483077</v>
      </c>
      <c r="P5398" s="3">
        <v>15.07816648</v>
      </c>
    </row>
    <row r="5399" spans="1:16" x14ac:dyDescent="0.25">
      <c r="A5399" s="3">
        <v>1716</v>
      </c>
      <c r="B5399" s="3" t="s">
        <v>940</v>
      </c>
      <c r="C5399" s="3" t="s">
        <v>17</v>
      </c>
      <c r="D5399" s="3" t="s">
        <v>1014</v>
      </c>
      <c r="E5399" s="3" t="s">
        <v>63</v>
      </c>
      <c r="F5399" s="3" t="s">
        <v>2160</v>
      </c>
      <c r="H5399" s="7">
        <v>1716</v>
      </c>
      <c r="I5399" s="7">
        <v>145464</v>
      </c>
      <c r="J5399" s="7" t="s">
        <v>2161</v>
      </c>
      <c r="K5399" s="7">
        <v>16219608</v>
      </c>
      <c r="M5399" s="3">
        <v>1</v>
      </c>
      <c r="N5399" s="3">
        <v>140</v>
      </c>
      <c r="O5399" s="3">
        <f t="shared" si="84"/>
        <v>4.9416424226093039</v>
      </c>
      <c r="P5399" s="3">
        <v>1.4072910649999999</v>
      </c>
    </row>
    <row r="5400" spans="1:16" x14ac:dyDescent="0.25">
      <c r="A5400" s="3">
        <v>1602</v>
      </c>
      <c r="B5400" s="3" t="s">
        <v>940</v>
      </c>
      <c r="C5400" s="3" t="s">
        <v>17</v>
      </c>
      <c r="D5400" s="3" t="s">
        <v>58</v>
      </c>
      <c r="E5400" s="3" t="s">
        <v>59</v>
      </c>
      <c r="F5400" s="3" t="s">
        <v>2158</v>
      </c>
      <c r="H5400" s="7">
        <v>1602</v>
      </c>
      <c r="I5400" s="7">
        <v>145428</v>
      </c>
      <c r="J5400" s="7" t="s">
        <v>2159</v>
      </c>
      <c r="K5400" s="7">
        <v>16219617</v>
      </c>
      <c r="M5400" s="3">
        <v>1</v>
      </c>
      <c r="N5400" s="3">
        <v>141</v>
      </c>
      <c r="O5400" s="3">
        <f t="shared" si="84"/>
        <v>4.9487598903781684</v>
      </c>
      <c r="P5400" s="3">
        <v>2.1965174360000002</v>
      </c>
    </row>
    <row r="5401" spans="1:16" x14ac:dyDescent="0.25">
      <c r="A5401" s="3">
        <v>1726</v>
      </c>
      <c r="B5401" s="3" t="s">
        <v>940</v>
      </c>
      <c r="C5401" s="3" t="s">
        <v>17</v>
      </c>
      <c r="D5401" s="3" t="s">
        <v>1005</v>
      </c>
      <c r="E5401" s="3" t="s">
        <v>47</v>
      </c>
      <c r="F5401" s="3" t="s">
        <v>2150</v>
      </c>
      <c r="H5401" s="7">
        <v>1726</v>
      </c>
      <c r="I5401" s="7">
        <v>145323</v>
      </c>
      <c r="J5401" s="7" t="s">
        <v>2151</v>
      </c>
      <c r="K5401" s="7">
        <v>16219632</v>
      </c>
      <c r="M5401" s="3">
        <v>1</v>
      </c>
      <c r="N5401" s="3">
        <v>156</v>
      </c>
      <c r="O5401" s="3">
        <f t="shared" si="84"/>
        <v>5.0498560072495371</v>
      </c>
      <c r="P5401" s="3">
        <v>14.265934590000001</v>
      </c>
    </row>
    <row r="5402" spans="1:16" x14ac:dyDescent="0.25">
      <c r="A5402" s="3">
        <v>1630</v>
      </c>
      <c r="B5402" s="3" t="s">
        <v>940</v>
      </c>
      <c r="C5402" s="3" t="s">
        <v>17</v>
      </c>
      <c r="D5402" s="3" t="s">
        <v>151</v>
      </c>
      <c r="E5402" s="3" t="s">
        <v>152</v>
      </c>
      <c r="F5402" s="3" t="s">
        <v>2154</v>
      </c>
      <c r="H5402" s="7">
        <v>1630</v>
      </c>
      <c r="I5402" s="7">
        <v>145371</v>
      </c>
      <c r="J5402" s="7" t="s">
        <v>2155</v>
      </c>
      <c r="K5402" s="7">
        <v>16219633</v>
      </c>
      <c r="M5402" s="3">
        <v>1</v>
      </c>
      <c r="N5402" s="3">
        <v>127</v>
      </c>
      <c r="O5402" s="3">
        <f t="shared" si="84"/>
        <v>4.8441870864585912</v>
      </c>
      <c r="P5402" s="3">
        <v>0</v>
      </c>
    </row>
    <row r="5403" spans="1:16" x14ac:dyDescent="0.25">
      <c r="A5403" s="3">
        <v>1600</v>
      </c>
      <c r="B5403" s="3" t="s">
        <v>940</v>
      </c>
      <c r="C5403" s="3" t="s">
        <v>17</v>
      </c>
      <c r="D5403" s="3" t="s">
        <v>50</v>
      </c>
      <c r="E5403" s="3" t="s">
        <v>51</v>
      </c>
      <c r="F5403" s="3" t="s">
        <v>2152</v>
      </c>
      <c r="H5403" s="7">
        <v>1600</v>
      </c>
      <c r="I5403" s="7">
        <v>145344</v>
      </c>
      <c r="J5403" s="7" t="s">
        <v>2153</v>
      </c>
      <c r="K5403" s="7">
        <v>16219636</v>
      </c>
      <c r="M5403" s="3">
        <v>1</v>
      </c>
      <c r="N5403" s="3">
        <v>149</v>
      </c>
      <c r="O5403" s="3">
        <f t="shared" si="84"/>
        <v>5.0039463059454592</v>
      </c>
      <c r="P5403" s="3">
        <v>8.6004434239999998</v>
      </c>
    </row>
    <row r="5404" spans="1:16" x14ac:dyDescent="0.25">
      <c r="A5404" s="3">
        <v>1598</v>
      </c>
      <c r="B5404" s="3" t="s">
        <v>940</v>
      </c>
      <c r="C5404" s="3" t="s">
        <v>17</v>
      </c>
      <c r="D5404" s="3" t="s">
        <v>42</v>
      </c>
      <c r="E5404" s="3" t="s">
        <v>43</v>
      </c>
      <c r="F5404" s="3" t="s">
        <v>2148</v>
      </c>
      <c r="H5404" s="7">
        <v>1598</v>
      </c>
      <c r="I5404" s="7">
        <v>145311</v>
      </c>
      <c r="J5404" s="7" t="s">
        <v>2149</v>
      </c>
      <c r="K5404" s="7">
        <v>16219682</v>
      </c>
      <c r="M5404" s="3">
        <v>1</v>
      </c>
      <c r="N5404" s="3">
        <v>182</v>
      </c>
      <c r="O5404" s="3">
        <f t="shared" si="84"/>
        <v>5.2040066870767951</v>
      </c>
      <c r="P5404" s="3">
        <v>35.52752237</v>
      </c>
    </row>
    <row r="5405" spans="1:16" x14ac:dyDescent="0.25">
      <c r="A5405" s="3">
        <v>1596</v>
      </c>
      <c r="B5405" s="3" t="s">
        <v>940</v>
      </c>
      <c r="C5405" s="3" t="s">
        <v>17</v>
      </c>
      <c r="D5405" s="3" t="s">
        <v>38</v>
      </c>
      <c r="E5405" s="3" t="s">
        <v>39</v>
      </c>
      <c r="F5405" s="3" t="s">
        <v>2146</v>
      </c>
      <c r="H5405" s="7">
        <v>1596</v>
      </c>
      <c r="I5405" s="7">
        <v>145104</v>
      </c>
      <c r="J5405" s="7" t="s">
        <v>2147</v>
      </c>
      <c r="K5405" s="7">
        <v>16219727</v>
      </c>
      <c r="M5405" s="3">
        <v>1</v>
      </c>
      <c r="N5405" s="3">
        <v>156</v>
      </c>
      <c r="O5405" s="3">
        <f t="shared" si="84"/>
        <v>5.0498560072495371</v>
      </c>
      <c r="P5405" s="3">
        <v>14.265934590000001</v>
      </c>
    </row>
    <row r="5406" spans="1:16" x14ac:dyDescent="0.25">
      <c r="A5406" s="3">
        <v>1594</v>
      </c>
      <c r="B5406" s="3" t="s">
        <v>940</v>
      </c>
      <c r="C5406" s="3" t="s">
        <v>17</v>
      </c>
      <c r="D5406" s="3" t="s">
        <v>34</v>
      </c>
      <c r="E5406" s="3" t="s">
        <v>35</v>
      </c>
      <c r="F5406" s="3" t="s">
        <v>2144</v>
      </c>
      <c r="H5406" s="7">
        <v>1594</v>
      </c>
      <c r="I5406" s="7">
        <v>144975</v>
      </c>
      <c r="J5406" s="7" t="s">
        <v>2145</v>
      </c>
      <c r="K5406" s="7">
        <v>16219764</v>
      </c>
      <c r="M5406" s="3">
        <v>1</v>
      </c>
      <c r="N5406" s="3">
        <v>122</v>
      </c>
      <c r="O5406" s="3">
        <f t="shared" si="84"/>
        <v>4.8040210447332568</v>
      </c>
      <c r="P5406" s="3">
        <v>0</v>
      </c>
    </row>
    <row r="5407" spans="1:16" x14ac:dyDescent="0.25">
      <c r="A5407" s="3">
        <v>1592</v>
      </c>
      <c r="B5407" s="3" t="s">
        <v>940</v>
      </c>
      <c r="C5407" s="3" t="s">
        <v>17</v>
      </c>
      <c r="D5407" s="3" t="s">
        <v>30</v>
      </c>
      <c r="E5407" s="3" t="s">
        <v>31</v>
      </c>
      <c r="F5407" s="3" t="s">
        <v>2142</v>
      </c>
      <c r="H5407" s="7">
        <v>1592</v>
      </c>
      <c r="I5407" s="7">
        <v>144963</v>
      </c>
      <c r="J5407" s="7" t="s">
        <v>2143</v>
      </c>
      <c r="K5407" s="7">
        <v>16219786</v>
      </c>
      <c r="M5407" s="3">
        <v>1</v>
      </c>
      <c r="N5407" s="3">
        <v>203</v>
      </c>
      <c r="O5407" s="3">
        <f t="shared" si="84"/>
        <v>5.3132059790417872</v>
      </c>
      <c r="P5407" s="3">
        <v>52.841556500000003</v>
      </c>
    </row>
    <row r="5408" spans="1:16" x14ac:dyDescent="0.25">
      <c r="A5408" s="3">
        <v>1628</v>
      </c>
      <c r="B5408" s="3" t="s">
        <v>940</v>
      </c>
      <c r="C5408" s="3" t="s">
        <v>17</v>
      </c>
      <c r="D5408" s="3" t="s">
        <v>135</v>
      </c>
      <c r="E5408" s="3" t="s">
        <v>136</v>
      </c>
      <c r="F5408" s="3" t="s">
        <v>2140</v>
      </c>
      <c r="H5408" s="7">
        <v>1628</v>
      </c>
      <c r="I5408" s="7">
        <v>144912</v>
      </c>
      <c r="J5408" s="7" t="s">
        <v>2141</v>
      </c>
      <c r="K5408" s="7">
        <v>16219790</v>
      </c>
      <c r="M5408" s="3">
        <v>1</v>
      </c>
      <c r="N5408" s="3">
        <v>143</v>
      </c>
      <c r="O5408" s="3">
        <f t="shared" si="84"/>
        <v>4.962844630259907</v>
      </c>
      <c r="P5408" s="3">
        <v>3.7858400209999998</v>
      </c>
    </row>
    <row r="5409" spans="1:16" x14ac:dyDescent="0.25">
      <c r="A5409" s="3">
        <v>1590</v>
      </c>
      <c r="B5409" s="3" t="s">
        <v>940</v>
      </c>
      <c r="C5409" s="3" t="s">
        <v>17</v>
      </c>
      <c r="D5409" s="3" t="s">
        <v>26</v>
      </c>
      <c r="E5409" s="3" t="s">
        <v>27</v>
      </c>
      <c r="F5409" s="3" t="s">
        <v>2138</v>
      </c>
      <c r="H5409" s="7">
        <v>1590</v>
      </c>
      <c r="I5409" s="7">
        <v>144843</v>
      </c>
      <c r="J5409" s="7" t="s">
        <v>2139</v>
      </c>
      <c r="K5409" s="7">
        <v>16219796</v>
      </c>
      <c r="M5409" s="3">
        <v>1</v>
      </c>
      <c r="N5409" s="3">
        <v>157</v>
      </c>
      <c r="O5409" s="3">
        <f t="shared" si="84"/>
        <v>5.0562458053483077</v>
      </c>
      <c r="P5409" s="3">
        <v>15.07816648</v>
      </c>
    </row>
    <row r="5410" spans="1:16" x14ac:dyDescent="0.25">
      <c r="A5410" s="3">
        <v>1588</v>
      </c>
      <c r="B5410" s="3" t="s">
        <v>940</v>
      </c>
      <c r="C5410" s="3" t="s">
        <v>17</v>
      </c>
      <c r="D5410" s="3" t="s">
        <v>22</v>
      </c>
      <c r="E5410" s="3" t="s">
        <v>23</v>
      </c>
      <c r="F5410" s="3" t="s">
        <v>2136</v>
      </c>
      <c r="H5410" s="7">
        <v>1588</v>
      </c>
      <c r="I5410" s="7">
        <v>144693</v>
      </c>
      <c r="J5410" s="7" t="s">
        <v>2137</v>
      </c>
      <c r="K5410" s="7">
        <v>16219813</v>
      </c>
      <c r="M5410" s="3">
        <v>1</v>
      </c>
      <c r="N5410" s="3">
        <v>147</v>
      </c>
      <c r="O5410" s="3">
        <f t="shared" si="84"/>
        <v>4.990432586778736</v>
      </c>
      <c r="P5410" s="3">
        <v>6.989979419</v>
      </c>
    </row>
    <row r="5411" spans="1:16" x14ac:dyDescent="0.25">
      <c r="A5411" s="3">
        <v>1586</v>
      </c>
      <c r="B5411" s="3" t="s">
        <v>940</v>
      </c>
      <c r="C5411" s="3" t="s">
        <v>17</v>
      </c>
      <c r="D5411" s="3" t="s">
        <v>18</v>
      </c>
      <c r="E5411" s="3" t="s">
        <v>19</v>
      </c>
      <c r="F5411" s="3" t="s">
        <v>2134</v>
      </c>
      <c r="H5411" s="7">
        <v>1586</v>
      </c>
      <c r="I5411" s="7">
        <v>144609</v>
      </c>
      <c r="J5411" s="7" t="s">
        <v>2135</v>
      </c>
      <c r="K5411" s="7">
        <v>16219869</v>
      </c>
      <c r="M5411" s="3">
        <v>1</v>
      </c>
      <c r="N5411" s="3">
        <v>156</v>
      </c>
      <c r="O5411" s="3">
        <f t="shared" si="84"/>
        <v>5.0498560072495371</v>
      </c>
      <c r="P5411" s="3">
        <v>14.265934590000001</v>
      </c>
    </row>
    <row r="5412" spans="1:16" x14ac:dyDescent="0.25">
      <c r="A5412" s="3">
        <v>1584</v>
      </c>
      <c r="B5412" s="3" t="s">
        <v>940</v>
      </c>
      <c r="C5412" s="3" t="s">
        <v>17</v>
      </c>
      <c r="D5412" s="3" t="s">
        <v>13</v>
      </c>
      <c r="E5412" s="3" t="s">
        <v>14</v>
      </c>
      <c r="F5412" s="3" t="s">
        <v>2132</v>
      </c>
      <c r="H5412" s="7">
        <v>1584</v>
      </c>
      <c r="I5412" s="7">
        <v>144525</v>
      </c>
      <c r="J5412" s="7" t="s">
        <v>2133</v>
      </c>
      <c r="K5412" s="7">
        <v>16219919</v>
      </c>
      <c r="M5412" s="3">
        <v>1</v>
      </c>
      <c r="N5412" s="3">
        <v>148</v>
      </c>
      <c r="O5412" s="3">
        <f t="shared" si="84"/>
        <v>4.9972122737641147</v>
      </c>
      <c r="P5412" s="3">
        <v>7.794642735</v>
      </c>
    </row>
    <row r="5413" spans="1:16" x14ac:dyDescent="0.25">
      <c r="A5413" s="3">
        <v>1889</v>
      </c>
      <c r="B5413" s="3" t="s">
        <v>986</v>
      </c>
      <c r="C5413" s="3" t="s">
        <v>17</v>
      </c>
      <c r="D5413" s="3" t="s">
        <v>318</v>
      </c>
      <c r="E5413" s="3" t="s">
        <v>319</v>
      </c>
      <c r="F5413" s="3" t="s">
        <v>1122</v>
      </c>
      <c r="H5413" s="7">
        <v>1889</v>
      </c>
      <c r="I5413" s="7">
        <v>159800</v>
      </c>
      <c r="J5413" s="7" t="s">
        <v>1123</v>
      </c>
      <c r="K5413" s="7">
        <v>16214893</v>
      </c>
      <c r="M5413" s="3">
        <v>1</v>
      </c>
      <c r="N5413" s="3">
        <v>138</v>
      </c>
      <c r="O5413" s="3">
        <f t="shared" si="84"/>
        <v>4.9272536851572051</v>
      </c>
      <c r="P5413" s="3">
        <v>0</v>
      </c>
    </row>
    <row r="5414" spans="1:16" x14ac:dyDescent="0.25">
      <c r="A5414" s="3">
        <v>1887</v>
      </c>
      <c r="B5414" s="3" t="s">
        <v>986</v>
      </c>
      <c r="C5414" s="3" t="s">
        <v>17</v>
      </c>
      <c r="D5414" s="3" t="s">
        <v>314</v>
      </c>
      <c r="E5414" s="3" t="s">
        <v>315</v>
      </c>
      <c r="F5414" s="3" t="s">
        <v>1120</v>
      </c>
      <c r="H5414" s="7">
        <v>1887</v>
      </c>
      <c r="I5414" s="7">
        <v>159361</v>
      </c>
      <c r="J5414" s="7" t="s">
        <v>1121</v>
      </c>
      <c r="K5414" s="7">
        <v>16215035</v>
      </c>
      <c r="M5414" s="3">
        <v>1</v>
      </c>
      <c r="N5414" s="3">
        <v>147</v>
      </c>
      <c r="O5414" s="3">
        <f t="shared" si="84"/>
        <v>4.990432586778736</v>
      </c>
      <c r="P5414" s="3">
        <v>0</v>
      </c>
    </row>
    <row r="5415" spans="1:16" x14ac:dyDescent="0.25">
      <c r="A5415" s="3">
        <v>1895</v>
      </c>
      <c r="B5415" s="3" t="s">
        <v>986</v>
      </c>
      <c r="C5415" s="3" t="s">
        <v>17</v>
      </c>
      <c r="D5415" s="3" t="s">
        <v>664</v>
      </c>
      <c r="E5415" s="3" t="s">
        <v>504</v>
      </c>
      <c r="F5415" s="3" t="s">
        <v>1118</v>
      </c>
      <c r="H5415" s="7">
        <v>1895</v>
      </c>
      <c r="I5415" s="7">
        <v>158195</v>
      </c>
      <c r="J5415" s="7" t="s">
        <v>1119</v>
      </c>
      <c r="K5415" s="7">
        <v>16215424</v>
      </c>
      <c r="M5415" s="3">
        <v>1</v>
      </c>
      <c r="N5415" s="3">
        <v>120</v>
      </c>
      <c r="O5415" s="3">
        <f t="shared" si="84"/>
        <v>4.7874917427820458</v>
      </c>
      <c r="P5415" s="3">
        <v>0</v>
      </c>
    </row>
    <row r="5416" spans="1:16" x14ac:dyDescent="0.25">
      <c r="A5416" s="3">
        <v>1919</v>
      </c>
      <c r="B5416" s="3" t="s">
        <v>986</v>
      </c>
      <c r="C5416" s="3" t="s">
        <v>17</v>
      </c>
      <c r="D5416" s="3" t="s">
        <v>948</v>
      </c>
      <c r="E5416" s="3" t="s">
        <v>311</v>
      </c>
      <c r="F5416" s="3" t="s">
        <v>1116</v>
      </c>
      <c r="H5416" s="7">
        <v>1919</v>
      </c>
      <c r="I5416" s="7">
        <v>158008</v>
      </c>
      <c r="J5416" s="7" t="s">
        <v>1117</v>
      </c>
      <c r="K5416" s="7">
        <v>16215486</v>
      </c>
      <c r="M5416" s="3">
        <v>1</v>
      </c>
      <c r="N5416" s="3">
        <v>131</v>
      </c>
      <c r="O5416" s="3">
        <f t="shared" si="84"/>
        <v>4.8751973232011512</v>
      </c>
      <c r="P5416" s="3">
        <v>0</v>
      </c>
    </row>
    <row r="5417" spans="1:16" x14ac:dyDescent="0.25">
      <c r="A5417" s="3">
        <v>1885</v>
      </c>
      <c r="B5417" s="3" t="s">
        <v>986</v>
      </c>
      <c r="C5417" s="3" t="s">
        <v>17</v>
      </c>
      <c r="D5417" s="3" t="s">
        <v>306</v>
      </c>
      <c r="E5417" s="3" t="s">
        <v>307</v>
      </c>
      <c r="F5417" s="3" t="s">
        <v>1114</v>
      </c>
      <c r="H5417" s="7">
        <v>1885</v>
      </c>
      <c r="I5417" s="7">
        <v>157912</v>
      </c>
      <c r="J5417" s="7" t="s">
        <v>1115</v>
      </c>
      <c r="K5417" s="7">
        <v>16215515</v>
      </c>
      <c r="M5417" s="3">
        <v>1</v>
      </c>
      <c r="N5417" s="3">
        <v>142</v>
      </c>
      <c r="O5417" s="3">
        <f t="shared" si="84"/>
        <v>4.9558270576012609</v>
      </c>
      <c r="P5417" s="3">
        <v>0</v>
      </c>
    </row>
    <row r="5418" spans="1:16" x14ac:dyDescent="0.25">
      <c r="A5418" s="3">
        <v>1903</v>
      </c>
      <c r="B5418" s="3" t="s">
        <v>986</v>
      </c>
      <c r="C5418" s="3" t="s">
        <v>17</v>
      </c>
      <c r="D5418" s="3" t="s">
        <v>943</v>
      </c>
      <c r="E5418" s="3" t="s">
        <v>303</v>
      </c>
      <c r="F5418" s="3" t="s">
        <v>1112</v>
      </c>
      <c r="H5418" s="7">
        <v>1903</v>
      </c>
      <c r="I5418" s="7">
        <v>157873</v>
      </c>
      <c r="J5418" s="7" t="s">
        <v>1113</v>
      </c>
      <c r="K5418" s="7">
        <v>16215520</v>
      </c>
      <c r="M5418" s="3">
        <v>1</v>
      </c>
      <c r="N5418" s="3">
        <v>150</v>
      </c>
      <c r="O5418" s="3">
        <f t="shared" si="84"/>
        <v>5.0106352940962555</v>
      </c>
      <c r="P5418" s="3">
        <v>1.795186121</v>
      </c>
    </row>
    <row r="5419" spans="1:16" x14ac:dyDescent="0.25">
      <c r="A5419" s="3">
        <v>1883</v>
      </c>
      <c r="B5419" s="3" t="s">
        <v>986</v>
      </c>
      <c r="C5419" s="3" t="s">
        <v>17</v>
      </c>
      <c r="D5419" s="3" t="s">
        <v>298</v>
      </c>
      <c r="E5419" s="3" t="s">
        <v>299</v>
      </c>
      <c r="F5419" s="3" t="s">
        <v>1110</v>
      </c>
      <c r="H5419" s="7">
        <v>1883</v>
      </c>
      <c r="I5419" s="7">
        <v>157741</v>
      </c>
      <c r="J5419" s="7" t="s">
        <v>1111</v>
      </c>
      <c r="K5419" s="7">
        <v>16215573</v>
      </c>
      <c r="M5419" s="3">
        <v>1</v>
      </c>
      <c r="N5419" s="3">
        <v>155</v>
      </c>
      <c r="O5419" s="3">
        <f t="shared" si="84"/>
        <v>5.0434251169192468</v>
      </c>
      <c r="P5419" s="3">
        <v>7.1785843399999996</v>
      </c>
    </row>
    <row r="5420" spans="1:16" x14ac:dyDescent="0.25">
      <c r="A5420" s="3">
        <v>1899</v>
      </c>
      <c r="B5420" s="3" t="s">
        <v>986</v>
      </c>
      <c r="C5420" s="3" t="s">
        <v>17</v>
      </c>
      <c r="D5420" s="3" t="s">
        <v>1107</v>
      </c>
      <c r="E5420" s="3" t="s">
        <v>295</v>
      </c>
      <c r="F5420" s="3" t="s">
        <v>1108</v>
      </c>
      <c r="H5420" s="7">
        <v>1899</v>
      </c>
      <c r="I5420" s="7">
        <v>157687</v>
      </c>
      <c r="J5420" s="7" t="s">
        <v>1109</v>
      </c>
      <c r="K5420" s="7">
        <v>16215590</v>
      </c>
      <c r="M5420" s="3">
        <v>1</v>
      </c>
      <c r="N5420" s="3">
        <v>150</v>
      </c>
      <c r="O5420" s="3">
        <f t="shared" si="84"/>
        <v>5.0106352940962555</v>
      </c>
      <c r="P5420" s="3">
        <v>1.795186121</v>
      </c>
    </row>
    <row r="5421" spans="1:16" x14ac:dyDescent="0.25">
      <c r="A5421" s="3">
        <v>1881</v>
      </c>
      <c r="B5421" s="3" t="s">
        <v>986</v>
      </c>
      <c r="C5421" s="3" t="s">
        <v>17</v>
      </c>
      <c r="D5421" s="3" t="s">
        <v>290</v>
      </c>
      <c r="E5421" s="3" t="s">
        <v>291</v>
      </c>
      <c r="F5421" s="3" t="s">
        <v>1105</v>
      </c>
      <c r="H5421" s="7">
        <v>1881</v>
      </c>
      <c r="I5421" s="7">
        <v>157675</v>
      </c>
      <c r="J5421" s="7" t="s">
        <v>1106</v>
      </c>
      <c r="K5421" s="7">
        <v>16215594</v>
      </c>
      <c r="M5421" s="3">
        <v>1</v>
      </c>
      <c r="N5421" s="3">
        <v>149</v>
      </c>
      <c r="O5421" s="3">
        <f t="shared" si="84"/>
        <v>5.0039463059454592</v>
      </c>
      <c r="P5421" s="3">
        <v>0.58554145899999999</v>
      </c>
    </row>
    <row r="5422" spans="1:16" x14ac:dyDescent="0.25">
      <c r="A5422" s="3">
        <v>1879</v>
      </c>
      <c r="B5422" s="3" t="s">
        <v>986</v>
      </c>
      <c r="C5422" s="3" t="s">
        <v>17</v>
      </c>
      <c r="D5422" s="3" t="s">
        <v>286</v>
      </c>
      <c r="E5422" s="3" t="s">
        <v>287</v>
      </c>
      <c r="F5422" s="3" t="s">
        <v>1103</v>
      </c>
      <c r="H5422" s="7">
        <v>1879</v>
      </c>
      <c r="I5422" s="7">
        <v>157598</v>
      </c>
      <c r="J5422" s="7" t="s">
        <v>1104</v>
      </c>
      <c r="K5422" s="7">
        <v>16215616</v>
      </c>
      <c r="M5422" s="3">
        <v>1</v>
      </c>
      <c r="N5422" s="3">
        <v>148</v>
      </c>
      <c r="O5422" s="3">
        <f t="shared" si="84"/>
        <v>4.9972122737641147</v>
      </c>
      <c r="P5422" s="3">
        <v>0</v>
      </c>
    </row>
    <row r="5423" spans="1:16" x14ac:dyDescent="0.25">
      <c r="A5423" s="3">
        <v>1909</v>
      </c>
      <c r="B5423" s="3" t="s">
        <v>986</v>
      </c>
      <c r="C5423" s="3" t="s">
        <v>17</v>
      </c>
      <c r="D5423" s="3" t="s">
        <v>1100</v>
      </c>
      <c r="E5423" s="3" t="s">
        <v>283</v>
      </c>
      <c r="F5423" s="3" t="s">
        <v>1101</v>
      </c>
      <c r="H5423" s="7">
        <v>1909</v>
      </c>
      <c r="I5423" s="7">
        <v>157355</v>
      </c>
      <c r="J5423" s="7" t="s">
        <v>1102</v>
      </c>
      <c r="K5423" s="7">
        <v>16215695</v>
      </c>
      <c r="M5423" s="3">
        <v>1</v>
      </c>
      <c r="N5423" s="3">
        <v>139</v>
      </c>
      <c r="O5423" s="3">
        <f t="shared" si="84"/>
        <v>4.9344739331306915</v>
      </c>
      <c r="P5423" s="3">
        <v>0</v>
      </c>
    </row>
    <row r="5424" spans="1:16" x14ac:dyDescent="0.25">
      <c r="A5424" s="3">
        <v>1877</v>
      </c>
      <c r="B5424" s="3" t="s">
        <v>986</v>
      </c>
      <c r="C5424" s="3" t="s">
        <v>17</v>
      </c>
      <c r="D5424" s="3" t="s">
        <v>278</v>
      </c>
      <c r="E5424" s="3" t="s">
        <v>279</v>
      </c>
      <c r="F5424" s="3" t="s">
        <v>1098</v>
      </c>
      <c r="H5424" s="7">
        <v>1877</v>
      </c>
      <c r="I5424" s="7">
        <v>156844</v>
      </c>
      <c r="J5424" s="7" t="s">
        <v>1099</v>
      </c>
      <c r="K5424" s="7">
        <v>16215865</v>
      </c>
      <c r="M5424" s="3">
        <v>1</v>
      </c>
      <c r="N5424" s="3">
        <v>136</v>
      </c>
      <c r="O5424" s="3">
        <f t="shared" si="84"/>
        <v>4.9126548857360524</v>
      </c>
      <c r="P5424" s="3">
        <v>0</v>
      </c>
    </row>
    <row r="5425" spans="1:16" x14ac:dyDescent="0.25">
      <c r="A5425" s="3">
        <v>1875</v>
      </c>
      <c r="B5425" s="3" t="s">
        <v>986</v>
      </c>
      <c r="C5425" s="3" t="s">
        <v>17</v>
      </c>
      <c r="D5425" s="3" t="s">
        <v>274</v>
      </c>
      <c r="E5425" s="3" t="s">
        <v>275</v>
      </c>
      <c r="F5425" s="3" t="s">
        <v>1096</v>
      </c>
      <c r="H5425" s="7">
        <v>1875</v>
      </c>
      <c r="I5425" s="7">
        <v>156610</v>
      </c>
      <c r="J5425" s="7" t="s">
        <v>1097</v>
      </c>
      <c r="K5425" s="7">
        <v>16215942</v>
      </c>
      <c r="M5425" s="3">
        <v>1</v>
      </c>
      <c r="N5425" s="3">
        <v>139</v>
      </c>
      <c r="O5425" s="3">
        <f t="shared" si="84"/>
        <v>4.9344739331306915</v>
      </c>
      <c r="P5425" s="3">
        <v>0</v>
      </c>
    </row>
    <row r="5426" spans="1:16" x14ac:dyDescent="0.25">
      <c r="A5426" s="3">
        <v>1873</v>
      </c>
      <c r="B5426" s="3" t="s">
        <v>986</v>
      </c>
      <c r="C5426" s="3" t="s">
        <v>17</v>
      </c>
      <c r="D5426" s="3" t="s">
        <v>270</v>
      </c>
      <c r="E5426" s="3" t="s">
        <v>271</v>
      </c>
      <c r="F5426" s="3" t="s">
        <v>1094</v>
      </c>
      <c r="H5426" s="7">
        <v>1873</v>
      </c>
      <c r="I5426" s="7">
        <v>156457</v>
      </c>
      <c r="J5426" s="7" t="s">
        <v>1095</v>
      </c>
      <c r="K5426" s="7">
        <v>16215995</v>
      </c>
      <c r="M5426" s="3">
        <v>1</v>
      </c>
      <c r="N5426" s="3">
        <v>157</v>
      </c>
      <c r="O5426" s="3">
        <f t="shared" si="84"/>
        <v>5.0562458053483077</v>
      </c>
      <c r="P5426" s="3">
        <v>9.2093847120000003</v>
      </c>
    </row>
    <row r="5427" spans="1:16" x14ac:dyDescent="0.25">
      <c r="A5427" s="3">
        <v>1871</v>
      </c>
      <c r="B5427" s="3" t="s">
        <v>986</v>
      </c>
      <c r="C5427" s="3" t="s">
        <v>17</v>
      </c>
      <c r="D5427" s="3" t="s">
        <v>266</v>
      </c>
      <c r="E5427" s="3" t="s">
        <v>267</v>
      </c>
      <c r="F5427" s="3" t="s">
        <v>1092</v>
      </c>
      <c r="H5427" s="7">
        <v>1871</v>
      </c>
      <c r="I5427" s="7">
        <v>155920</v>
      </c>
      <c r="J5427" s="7" t="s">
        <v>1093</v>
      </c>
      <c r="K5427" s="7">
        <v>16216171</v>
      </c>
      <c r="M5427" s="3">
        <v>1</v>
      </c>
      <c r="N5427" s="3">
        <v>171</v>
      </c>
      <c r="O5427" s="3">
        <f t="shared" si="84"/>
        <v>5.1416635565026603</v>
      </c>
      <c r="P5427" s="3">
        <v>22.651413260000002</v>
      </c>
    </row>
    <row r="5428" spans="1:16" x14ac:dyDescent="0.25">
      <c r="A5428" s="3">
        <v>1869</v>
      </c>
      <c r="B5428" s="3" t="s">
        <v>986</v>
      </c>
      <c r="C5428" s="3" t="s">
        <v>17</v>
      </c>
      <c r="D5428" s="3" t="s">
        <v>258</v>
      </c>
      <c r="E5428" s="3" t="s">
        <v>259</v>
      </c>
      <c r="F5428" s="3" t="s">
        <v>1090</v>
      </c>
      <c r="H5428" s="7">
        <v>1869</v>
      </c>
      <c r="I5428" s="7">
        <v>155614</v>
      </c>
      <c r="J5428" s="7" t="s">
        <v>1091</v>
      </c>
      <c r="K5428" s="7">
        <v>16216270</v>
      </c>
      <c r="M5428" s="3">
        <v>1</v>
      </c>
      <c r="N5428" s="3">
        <v>167</v>
      </c>
      <c r="O5428" s="3">
        <f t="shared" si="84"/>
        <v>5.1179938124167554</v>
      </c>
      <c r="P5428" s="3">
        <v>18.907482699999999</v>
      </c>
    </row>
    <row r="5429" spans="1:16" x14ac:dyDescent="0.25">
      <c r="A5429" s="3">
        <v>1867</v>
      </c>
      <c r="B5429" s="3" t="s">
        <v>986</v>
      </c>
      <c r="C5429" s="3" t="s">
        <v>17</v>
      </c>
      <c r="D5429" s="3" t="s">
        <v>254</v>
      </c>
      <c r="E5429" s="3" t="s">
        <v>255</v>
      </c>
      <c r="F5429" s="3" t="s">
        <v>1088</v>
      </c>
      <c r="H5429" s="7">
        <v>1867</v>
      </c>
      <c r="I5429" s="7">
        <v>154761</v>
      </c>
      <c r="J5429" s="7" t="s">
        <v>1089</v>
      </c>
      <c r="K5429" s="7">
        <v>16216548</v>
      </c>
      <c r="M5429" s="3">
        <v>1</v>
      </c>
      <c r="N5429" s="3">
        <v>152</v>
      </c>
      <c r="O5429" s="3">
        <f t="shared" si="84"/>
        <v>5.0238805208462765</v>
      </c>
      <c r="P5429" s="3">
        <v>4.0253925859999997</v>
      </c>
    </row>
    <row r="5430" spans="1:16" x14ac:dyDescent="0.25">
      <c r="A5430" s="3">
        <v>1865</v>
      </c>
      <c r="B5430" s="3" t="s">
        <v>986</v>
      </c>
      <c r="C5430" s="3" t="s">
        <v>17</v>
      </c>
      <c r="D5430" s="3" t="s">
        <v>250</v>
      </c>
      <c r="E5430" s="3" t="s">
        <v>251</v>
      </c>
      <c r="F5430" s="3" t="s">
        <v>1086</v>
      </c>
      <c r="H5430" s="7">
        <v>1865</v>
      </c>
      <c r="I5430" s="7">
        <v>153507</v>
      </c>
      <c r="J5430" s="7" t="s">
        <v>1087</v>
      </c>
      <c r="K5430" s="7">
        <v>16216950</v>
      </c>
      <c r="M5430" s="3">
        <v>1</v>
      </c>
      <c r="N5430" s="3">
        <v>130</v>
      </c>
      <c r="O5430" s="3">
        <f t="shared" si="84"/>
        <v>4.8675344504555822</v>
      </c>
      <c r="P5430" s="3">
        <v>0</v>
      </c>
    </row>
    <row r="5431" spans="1:16" x14ac:dyDescent="0.25">
      <c r="A5431" s="3">
        <v>1863</v>
      </c>
      <c r="B5431" s="3" t="s">
        <v>986</v>
      </c>
      <c r="C5431" s="3" t="s">
        <v>17</v>
      </c>
      <c r="D5431" s="3" t="s">
        <v>246</v>
      </c>
      <c r="E5431" s="3" t="s">
        <v>247</v>
      </c>
      <c r="F5431" s="3" t="s">
        <v>1084</v>
      </c>
      <c r="H5431" s="7">
        <v>1863</v>
      </c>
      <c r="I5431" s="7">
        <v>153089</v>
      </c>
      <c r="J5431" s="7" t="s">
        <v>1085</v>
      </c>
      <c r="K5431" s="7">
        <v>16217083</v>
      </c>
      <c r="M5431" s="3">
        <v>1</v>
      </c>
      <c r="N5431" s="3">
        <v>140</v>
      </c>
      <c r="O5431" s="3">
        <f t="shared" si="84"/>
        <v>4.9416424226093039</v>
      </c>
      <c r="P5431" s="3">
        <v>0</v>
      </c>
    </row>
    <row r="5432" spans="1:16" x14ac:dyDescent="0.25">
      <c r="A5432" s="3">
        <v>1861</v>
      </c>
      <c r="B5432" s="3" t="s">
        <v>986</v>
      </c>
      <c r="C5432" s="3" t="s">
        <v>17</v>
      </c>
      <c r="D5432" s="3" t="s">
        <v>242</v>
      </c>
      <c r="E5432" s="3" t="s">
        <v>243</v>
      </c>
      <c r="F5432" s="3" t="s">
        <v>1082</v>
      </c>
      <c r="H5432" s="7">
        <v>1861</v>
      </c>
      <c r="I5432" s="7">
        <v>152663</v>
      </c>
      <c r="J5432" s="7" t="s">
        <v>1083</v>
      </c>
      <c r="K5432" s="7">
        <v>16217217</v>
      </c>
      <c r="M5432" s="3">
        <v>1</v>
      </c>
      <c r="N5432" s="3">
        <v>148</v>
      </c>
      <c r="O5432" s="3">
        <f t="shared" si="84"/>
        <v>4.9972122737641147</v>
      </c>
      <c r="P5432" s="3">
        <v>0</v>
      </c>
    </row>
    <row r="5433" spans="1:16" x14ac:dyDescent="0.25">
      <c r="A5433" s="3">
        <v>1913</v>
      </c>
      <c r="B5433" s="3" t="s">
        <v>986</v>
      </c>
      <c r="C5433" s="3" t="s">
        <v>17</v>
      </c>
      <c r="D5433" s="3" t="s">
        <v>1079</v>
      </c>
      <c r="E5433" s="3" t="s">
        <v>239</v>
      </c>
      <c r="F5433" s="3" t="s">
        <v>1080</v>
      </c>
      <c r="H5433" s="7">
        <v>1913</v>
      </c>
      <c r="I5433" s="7">
        <v>152597</v>
      </c>
      <c r="J5433" s="7" t="s">
        <v>1081</v>
      </c>
      <c r="K5433" s="7">
        <v>16217245</v>
      </c>
      <c r="M5433" s="3">
        <v>1</v>
      </c>
      <c r="N5433" s="3">
        <v>144</v>
      </c>
      <c r="O5433" s="3">
        <f t="shared" si="84"/>
        <v>4.9698132995760007</v>
      </c>
      <c r="P5433" s="3">
        <v>0</v>
      </c>
    </row>
    <row r="5434" spans="1:16" x14ac:dyDescent="0.25">
      <c r="A5434" s="3">
        <v>1929</v>
      </c>
      <c r="B5434" s="3" t="s">
        <v>986</v>
      </c>
      <c r="C5434" s="3" t="s">
        <v>17</v>
      </c>
      <c r="D5434" s="3" t="s">
        <v>1076</v>
      </c>
      <c r="E5434" s="3" t="s">
        <v>235</v>
      </c>
      <c r="F5434" s="3" t="s">
        <v>1077</v>
      </c>
      <c r="H5434" s="7">
        <v>1929</v>
      </c>
      <c r="I5434" s="7">
        <v>152233</v>
      </c>
      <c r="J5434" s="7" t="s">
        <v>1078</v>
      </c>
      <c r="K5434" s="7">
        <v>16217325</v>
      </c>
      <c r="M5434" s="3">
        <v>1</v>
      </c>
      <c r="N5434" s="3">
        <v>164</v>
      </c>
      <c r="O5434" s="3">
        <f t="shared" si="84"/>
        <v>5.0998664278241987</v>
      </c>
      <c r="P5434" s="3">
        <v>16.05729268</v>
      </c>
    </row>
    <row r="5435" spans="1:16" x14ac:dyDescent="0.25">
      <c r="A5435" s="3">
        <v>1859</v>
      </c>
      <c r="B5435" s="3" t="s">
        <v>986</v>
      </c>
      <c r="C5435" s="3" t="s">
        <v>17</v>
      </c>
      <c r="D5435" s="3" t="s">
        <v>230</v>
      </c>
      <c r="E5435" s="3" t="s">
        <v>231</v>
      </c>
      <c r="F5435" s="3" t="s">
        <v>1074</v>
      </c>
      <c r="H5435" s="7">
        <v>1859</v>
      </c>
      <c r="I5435" s="7">
        <v>152077</v>
      </c>
      <c r="J5435" s="7" t="s">
        <v>1075</v>
      </c>
      <c r="K5435" s="7">
        <v>16217418</v>
      </c>
      <c r="M5435" s="3">
        <v>1</v>
      </c>
      <c r="N5435" s="3">
        <v>168</v>
      </c>
      <c r="O5435" s="3">
        <f t="shared" si="84"/>
        <v>5.1239639794032588</v>
      </c>
      <c r="P5435" s="3">
        <v>19.84902984</v>
      </c>
    </row>
    <row r="5436" spans="1:16" x14ac:dyDescent="0.25">
      <c r="A5436" s="3">
        <v>1857</v>
      </c>
      <c r="B5436" s="3" t="s">
        <v>986</v>
      </c>
      <c r="C5436" s="3" t="s">
        <v>17</v>
      </c>
      <c r="D5436" s="3" t="s">
        <v>226</v>
      </c>
      <c r="E5436" s="3" t="s">
        <v>227</v>
      </c>
      <c r="F5436" s="3" t="s">
        <v>1072</v>
      </c>
      <c r="H5436" s="7">
        <v>1857</v>
      </c>
      <c r="I5436" s="7">
        <v>151454</v>
      </c>
      <c r="J5436" s="7" t="s">
        <v>1073</v>
      </c>
      <c r="K5436" s="7">
        <v>16217602</v>
      </c>
      <c r="M5436" s="3">
        <v>1</v>
      </c>
      <c r="N5436" s="3">
        <v>167</v>
      </c>
      <c r="O5436" s="3">
        <f t="shared" si="84"/>
        <v>5.1179938124167554</v>
      </c>
      <c r="P5436" s="3">
        <v>18.907482699999999</v>
      </c>
    </row>
    <row r="5437" spans="1:16" x14ac:dyDescent="0.25">
      <c r="A5437" s="3">
        <v>1917</v>
      </c>
      <c r="B5437" s="3" t="s">
        <v>986</v>
      </c>
      <c r="C5437" s="3" t="s">
        <v>17</v>
      </c>
      <c r="D5437" s="3" t="s">
        <v>1067</v>
      </c>
      <c r="E5437" s="3" t="s">
        <v>219</v>
      </c>
      <c r="F5437" s="3" t="s">
        <v>1068</v>
      </c>
      <c r="H5437" s="7">
        <v>1917</v>
      </c>
      <c r="I5437" s="7">
        <v>151064</v>
      </c>
      <c r="J5437" s="7" t="s">
        <v>1069</v>
      </c>
      <c r="K5437" s="7">
        <v>16217721</v>
      </c>
      <c r="M5437" s="3">
        <v>1</v>
      </c>
      <c r="N5437" s="3">
        <v>148</v>
      </c>
      <c r="O5437" s="3">
        <f t="shared" si="84"/>
        <v>4.9972122737641147</v>
      </c>
      <c r="P5437" s="3">
        <v>0</v>
      </c>
    </row>
    <row r="5438" spans="1:16" x14ac:dyDescent="0.25">
      <c r="A5438" s="3">
        <v>1855</v>
      </c>
      <c r="B5438" s="3" t="s">
        <v>986</v>
      </c>
      <c r="C5438" s="3" t="s">
        <v>17</v>
      </c>
      <c r="D5438" s="3" t="s">
        <v>222</v>
      </c>
      <c r="E5438" s="3" t="s">
        <v>223</v>
      </c>
      <c r="F5438" s="3" t="s">
        <v>1070</v>
      </c>
      <c r="H5438" s="7">
        <v>1855</v>
      </c>
      <c r="I5438" s="7">
        <v>151136</v>
      </c>
      <c r="J5438" s="7" t="s">
        <v>1071</v>
      </c>
      <c r="K5438" s="7">
        <v>16217726</v>
      </c>
      <c r="M5438" s="3">
        <v>1</v>
      </c>
      <c r="N5438" s="3">
        <v>127</v>
      </c>
      <c r="O5438" s="3">
        <f t="shared" si="84"/>
        <v>4.8441870864585912</v>
      </c>
      <c r="P5438" s="3">
        <v>0</v>
      </c>
    </row>
    <row r="5439" spans="1:16" x14ac:dyDescent="0.25">
      <c r="A5439" s="3">
        <v>1853</v>
      </c>
      <c r="B5439" s="3" t="s">
        <v>986</v>
      </c>
      <c r="C5439" s="3" t="s">
        <v>17</v>
      </c>
      <c r="D5439" s="3" t="s">
        <v>214</v>
      </c>
      <c r="E5439" s="3" t="s">
        <v>215</v>
      </c>
      <c r="F5439" s="3" t="s">
        <v>1065</v>
      </c>
      <c r="H5439" s="7">
        <v>1853</v>
      </c>
      <c r="I5439" s="7">
        <v>150986</v>
      </c>
      <c r="J5439" s="7" t="s">
        <v>1066</v>
      </c>
      <c r="K5439" s="7">
        <v>16217778</v>
      </c>
      <c r="M5439" s="3">
        <v>1</v>
      </c>
      <c r="N5439" s="3">
        <v>128</v>
      </c>
      <c r="O5439" s="3">
        <f t="shared" si="84"/>
        <v>4.8520302639196169</v>
      </c>
      <c r="P5439" s="3">
        <v>0</v>
      </c>
    </row>
    <row r="5440" spans="1:16" x14ac:dyDescent="0.25">
      <c r="A5440" s="3">
        <v>1923</v>
      </c>
      <c r="B5440" s="3" t="s">
        <v>986</v>
      </c>
      <c r="C5440" s="3" t="s">
        <v>17</v>
      </c>
      <c r="D5440" s="3" t="s">
        <v>1062</v>
      </c>
      <c r="E5440" s="3" t="s">
        <v>211</v>
      </c>
      <c r="F5440" s="3" t="s">
        <v>1063</v>
      </c>
      <c r="H5440" s="7">
        <v>1923</v>
      </c>
      <c r="I5440" s="7">
        <v>150941</v>
      </c>
      <c r="J5440" s="7" t="s">
        <v>1064</v>
      </c>
      <c r="K5440" s="7">
        <v>16217790</v>
      </c>
      <c r="M5440" s="3">
        <v>1</v>
      </c>
      <c r="N5440" s="3">
        <v>140</v>
      </c>
      <c r="O5440" s="3">
        <f t="shared" si="84"/>
        <v>4.9416424226093039</v>
      </c>
      <c r="P5440" s="3">
        <v>0</v>
      </c>
    </row>
    <row r="5441" spans="1:16" x14ac:dyDescent="0.25">
      <c r="A5441" s="3">
        <v>1907</v>
      </c>
      <c r="B5441" s="3" t="s">
        <v>986</v>
      </c>
      <c r="C5441" s="3" t="s">
        <v>17</v>
      </c>
      <c r="D5441" s="3" t="s">
        <v>1059</v>
      </c>
      <c r="E5441" s="3" t="s">
        <v>207</v>
      </c>
      <c r="F5441" s="3" t="s">
        <v>1060</v>
      </c>
      <c r="H5441" s="7">
        <v>1907</v>
      </c>
      <c r="I5441" s="7">
        <v>150905</v>
      </c>
      <c r="J5441" s="7" t="s">
        <v>1061</v>
      </c>
      <c r="K5441" s="7">
        <v>16217821</v>
      </c>
      <c r="M5441" s="3">
        <v>1</v>
      </c>
      <c r="N5441" s="3">
        <v>146</v>
      </c>
      <c r="O5441" s="3">
        <f t="shared" si="84"/>
        <v>4.9836066217083363</v>
      </c>
      <c r="P5441" s="3">
        <v>0</v>
      </c>
    </row>
    <row r="5442" spans="1:16" x14ac:dyDescent="0.25">
      <c r="A5442" s="3">
        <v>1851</v>
      </c>
      <c r="B5442" s="3" t="s">
        <v>986</v>
      </c>
      <c r="C5442" s="3" t="s">
        <v>17</v>
      </c>
      <c r="D5442" s="3" t="s">
        <v>202</v>
      </c>
      <c r="E5442" s="3" t="s">
        <v>203</v>
      </c>
      <c r="F5442" s="3" t="s">
        <v>1057</v>
      </c>
      <c r="H5442" s="7">
        <v>1851</v>
      </c>
      <c r="I5442" s="7">
        <v>150755</v>
      </c>
      <c r="J5442" s="7" t="s">
        <v>1058</v>
      </c>
      <c r="K5442" s="7">
        <v>16217850</v>
      </c>
      <c r="M5442" s="3">
        <v>1</v>
      </c>
      <c r="N5442" s="3">
        <v>151</v>
      </c>
      <c r="O5442" s="3">
        <f t="shared" si="84"/>
        <v>5.0172798368149243</v>
      </c>
      <c r="P5442" s="3">
        <v>2.9297241340000002</v>
      </c>
    </row>
    <row r="5443" spans="1:16" x14ac:dyDescent="0.25">
      <c r="A5443" s="3">
        <v>1843</v>
      </c>
      <c r="B5443" s="3" t="s">
        <v>986</v>
      </c>
      <c r="C5443" s="3" t="s">
        <v>17</v>
      </c>
      <c r="D5443" s="3" t="s">
        <v>122</v>
      </c>
      <c r="E5443" s="3" t="s">
        <v>123</v>
      </c>
      <c r="F5443" s="3" t="s">
        <v>1053</v>
      </c>
      <c r="H5443" s="7">
        <v>1843</v>
      </c>
      <c r="I5443" s="7">
        <v>150734</v>
      </c>
      <c r="J5443" s="7" t="s">
        <v>1054</v>
      </c>
      <c r="K5443" s="7">
        <v>16217856</v>
      </c>
      <c r="M5443" s="3">
        <v>1</v>
      </c>
      <c r="N5443" s="3">
        <v>150</v>
      </c>
      <c r="O5443" s="3">
        <f t="shared" ref="O5443:O5506" si="85">LN(N5443)</f>
        <v>5.0106352940962555</v>
      </c>
      <c r="P5443" s="3">
        <v>1.795186121</v>
      </c>
    </row>
    <row r="5444" spans="1:16" x14ac:dyDescent="0.25">
      <c r="A5444" s="3">
        <v>1841</v>
      </c>
      <c r="B5444" s="3" t="s">
        <v>986</v>
      </c>
      <c r="C5444" s="3" t="s">
        <v>17</v>
      </c>
      <c r="D5444" s="3" t="s">
        <v>118</v>
      </c>
      <c r="E5444" s="3" t="s">
        <v>119</v>
      </c>
      <c r="F5444" s="3" t="s">
        <v>1051</v>
      </c>
      <c r="H5444" s="7">
        <v>1841</v>
      </c>
      <c r="I5444" s="7">
        <v>150713</v>
      </c>
      <c r="J5444" s="7" t="s">
        <v>1052</v>
      </c>
      <c r="K5444" s="7">
        <v>16217866</v>
      </c>
      <c r="M5444" s="3">
        <v>1</v>
      </c>
      <c r="N5444" s="3">
        <v>158</v>
      </c>
      <c r="O5444" s="3">
        <f t="shared" si="85"/>
        <v>5.0625950330269669</v>
      </c>
      <c r="P5444" s="3">
        <v>10.20954002</v>
      </c>
    </row>
    <row r="5445" spans="1:16" x14ac:dyDescent="0.25">
      <c r="A5445" s="3">
        <v>1849</v>
      </c>
      <c r="B5445" s="3" t="s">
        <v>986</v>
      </c>
      <c r="C5445" s="3" t="s">
        <v>17</v>
      </c>
      <c r="D5445" s="3" t="s">
        <v>198</v>
      </c>
      <c r="E5445" s="3" t="s">
        <v>199</v>
      </c>
      <c r="F5445" s="3" t="s">
        <v>1055</v>
      </c>
      <c r="H5445" s="7">
        <v>1849</v>
      </c>
      <c r="I5445" s="7">
        <v>150746</v>
      </c>
      <c r="J5445" s="7" t="s">
        <v>1056</v>
      </c>
      <c r="K5445" s="7">
        <v>16217867</v>
      </c>
      <c r="M5445" s="3">
        <v>1</v>
      </c>
      <c r="N5445" s="3">
        <v>226</v>
      </c>
      <c r="O5445" s="3">
        <f t="shared" si="85"/>
        <v>5.4205349992722862</v>
      </c>
      <c r="P5445" s="3">
        <v>70.909899350000003</v>
      </c>
    </row>
    <row r="5446" spans="1:16" x14ac:dyDescent="0.25">
      <c r="A5446" s="3">
        <v>1839</v>
      </c>
      <c r="B5446" s="3" t="s">
        <v>986</v>
      </c>
      <c r="C5446" s="3" t="s">
        <v>17</v>
      </c>
      <c r="D5446" s="3" t="s">
        <v>114</v>
      </c>
      <c r="E5446" s="3" t="s">
        <v>115</v>
      </c>
      <c r="F5446" s="3" t="s">
        <v>1049</v>
      </c>
      <c r="H5446" s="7">
        <v>1839</v>
      </c>
      <c r="I5446" s="7">
        <v>150305</v>
      </c>
      <c r="J5446" s="7" t="s">
        <v>1050</v>
      </c>
      <c r="K5446" s="7">
        <v>16218001</v>
      </c>
      <c r="M5446" s="3">
        <v>1</v>
      </c>
      <c r="N5446" s="3">
        <v>141</v>
      </c>
      <c r="O5446" s="3">
        <f t="shared" si="85"/>
        <v>4.9487598903781684</v>
      </c>
      <c r="P5446" s="3">
        <v>0</v>
      </c>
    </row>
    <row r="5447" spans="1:16" x14ac:dyDescent="0.25">
      <c r="A5447" s="3">
        <v>1837</v>
      </c>
      <c r="B5447" s="3" t="s">
        <v>986</v>
      </c>
      <c r="C5447" s="3" t="s">
        <v>17</v>
      </c>
      <c r="D5447" s="3" t="s">
        <v>188</v>
      </c>
      <c r="E5447" s="3" t="s">
        <v>189</v>
      </c>
      <c r="F5447" s="3" t="s">
        <v>1047</v>
      </c>
      <c r="H5447" s="7">
        <v>1837</v>
      </c>
      <c r="I5447" s="7">
        <v>150281</v>
      </c>
      <c r="J5447" s="7" t="s">
        <v>1048</v>
      </c>
      <c r="K5447" s="7">
        <v>16218018</v>
      </c>
      <c r="M5447" s="3">
        <v>1</v>
      </c>
      <c r="N5447" s="3">
        <v>153</v>
      </c>
      <c r="O5447" s="3">
        <f t="shared" si="85"/>
        <v>5.0304379213924353</v>
      </c>
      <c r="P5447" s="3">
        <v>5.0948349320000004</v>
      </c>
    </row>
    <row r="5448" spans="1:16" x14ac:dyDescent="0.25">
      <c r="A5448" s="3">
        <v>1835</v>
      </c>
      <c r="B5448" s="3" t="s">
        <v>986</v>
      </c>
      <c r="C5448" s="3" t="s">
        <v>17</v>
      </c>
      <c r="D5448" s="3" t="s">
        <v>110</v>
      </c>
      <c r="E5448" s="3" t="s">
        <v>111</v>
      </c>
      <c r="F5448" s="3" t="s">
        <v>1045</v>
      </c>
      <c r="H5448" s="7">
        <v>1835</v>
      </c>
      <c r="I5448" s="7">
        <v>150242</v>
      </c>
      <c r="J5448" s="7" t="s">
        <v>1046</v>
      </c>
      <c r="K5448" s="7">
        <v>16218030</v>
      </c>
      <c r="M5448" s="3">
        <v>1</v>
      </c>
      <c r="N5448" s="3">
        <v>149</v>
      </c>
      <c r="O5448" s="3">
        <f t="shared" si="85"/>
        <v>5.0039463059454592</v>
      </c>
      <c r="P5448" s="3">
        <v>0.58554145899999999</v>
      </c>
    </row>
    <row r="5449" spans="1:16" x14ac:dyDescent="0.25">
      <c r="A5449" s="3">
        <v>1927</v>
      </c>
      <c r="B5449" s="3" t="s">
        <v>986</v>
      </c>
      <c r="C5449" s="3" t="s">
        <v>17</v>
      </c>
      <c r="D5449" s="3" t="s">
        <v>1040</v>
      </c>
      <c r="E5449" s="3" t="s">
        <v>103</v>
      </c>
      <c r="F5449" s="3" t="s">
        <v>1041</v>
      </c>
      <c r="H5449" s="7">
        <v>1927</v>
      </c>
      <c r="I5449" s="7">
        <v>150056</v>
      </c>
      <c r="J5449" s="7" t="s">
        <v>1042</v>
      </c>
      <c r="K5449" s="7">
        <v>16218048</v>
      </c>
      <c r="M5449" s="3">
        <v>1</v>
      </c>
      <c r="N5449" s="3">
        <v>155</v>
      </c>
      <c r="O5449" s="3">
        <f t="shared" si="85"/>
        <v>5.0434251169192468</v>
      </c>
      <c r="P5449" s="3">
        <v>7.1785843399999996</v>
      </c>
    </row>
    <row r="5450" spans="1:16" x14ac:dyDescent="0.25">
      <c r="A5450" s="3">
        <v>1891</v>
      </c>
      <c r="B5450" s="3" t="s">
        <v>986</v>
      </c>
      <c r="C5450" s="3" t="s">
        <v>17</v>
      </c>
      <c r="D5450" s="3" t="s">
        <v>183</v>
      </c>
      <c r="E5450" s="3" t="s">
        <v>107</v>
      </c>
      <c r="F5450" s="3" t="s">
        <v>1043</v>
      </c>
      <c r="H5450" s="7">
        <v>1891</v>
      </c>
      <c r="I5450" s="7">
        <v>150161</v>
      </c>
      <c r="J5450" s="7" t="s">
        <v>1044</v>
      </c>
      <c r="K5450" s="7">
        <v>16218082</v>
      </c>
      <c r="M5450" s="3">
        <v>1</v>
      </c>
      <c r="N5450" s="3">
        <v>158</v>
      </c>
      <c r="O5450" s="3">
        <f t="shared" si="85"/>
        <v>5.0625950330269669</v>
      </c>
      <c r="P5450" s="3">
        <v>10.20954002</v>
      </c>
    </row>
    <row r="5451" spans="1:16" x14ac:dyDescent="0.25">
      <c r="A5451" s="3">
        <v>1833</v>
      </c>
      <c r="B5451" s="3" t="s">
        <v>986</v>
      </c>
      <c r="C5451" s="3" t="s">
        <v>17</v>
      </c>
      <c r="D5451" s="3" t="s">
        <v>98</v>
      </c>
      <c r="E5451" s="3" t="s">
        <v>99</v>
      </c>
      <c r="F5451" s="3" t="s">
        <v>1038</v>
      </c>
      <c r="H5451" s="7">
        <v>1833</v>
      </c>
      <c r="I5451" s="7">
        <v>150050</v>
      </c>
      <c r="J5451" s="7" t="s">
        <v>1039</v>
      </c>
      <c r="K5451" s="7">
        <v>16218088</v>
      </c>
      <c r="M5451" s="3">
        <v>1</v>
      </c>
      <c r="N5451" s="3">
        <v>155</v>
      </c>
      <c r="O5451" s="3">
        <f t="shared" si="85"/>
        <v>5.0434251169192468</v>
      </c>
      <c r="P5451" s="3">
        <v>7.1785843399999996</v>
      </c>
    </row>
    <row r="5452" spans="1:16" x14ac:dyDescent="0.25">
      <c r="A5452" s="3">
        <v>1911</v>
      </c>
      <c r="B5452" s="3" t="s">
        <v>986</v>
      </c>
      <c r="C5452" s="3" t="s">
        <v>17</v>
      </c>
      <c r="D5452" s="3" t="s">
        <v>1033</v>
      </c>
      <c r="E5452" s="3" t="s">
        <v>91</v>
      </c>
      <c r="F5452" s="3" t="s">
        <v>1034</v>
      </c>
      <c r="H5452" s="7">
        <v>1911</v>
      </c>
      <c r="I5452" s="7">
        <v>150035</v>
      </c>
      <c r="J5452" s="7" t="s">
        <v>1035</v>
      </c>
      <c r="K5452" s="7">
        <v>16218090</v>
      </c>
      <c r="M5452" s="3">
        <v>1</v>
      </c>
      <c r="N5452" s="3">
        <v>196</v>
      </c>
      <c r="O5452" s="3">
        <f t="shared" si="85"/>
        <v>5.2781146592305168</v>
      </c>
      <c r="P5452" s="3">
        <v>45.127544409999999</v>
      </c>
    </row>
    <row r="5453" spans="1:16" x14ac:dyDescent="0.25">
      <c r="A5453" s="3">
        <v>1831</v>
      </c>
      <c r="B5453" s="3" t="s">
        <v>986</v>
      </c>
      <c r="C5453" s="3" t="s">
        <v>17</v>
      </c>
      <c r="D5453" s="3" t="s">
        <v>94</v>
      </c>
      <c r="E5453" s="3" t="s">
        <v>95</v>
      </c>
      <c r="F5453" s="3" t="s">
        <v>1036</v>
      </c>
      <c r="H5453" s="7">
        <v>1831</v>
      </c>
      <c r="I5453" s="7">
        <v>150047</v>
      </c>
      <c r="J5453" s="7" t="s">
        <v>1037</v>
      </c>
      <c r="K5453" s="7">
        <v>16218093</v>
      </c>
      <c r="M5453" s="3">
        <v>1</v>
      </c>
      <c r="N5453" s="3">
        <v>167</v>
      </c>
      <c r="O5453" s="3">
        <f t="shared" si="85"/>
        <v>5.1179938124167554</v>
      </c>
      <c r="P5453" s="3">
        <v>18.907482699999999</v>
      </c>
    </row>
    <row r="5454" spans="1:16" x14ac:dyDescent="0.25">
      <c r="A5454" s="3">
        <v>1829</v>
      </c>
      <c r="B5454" s="3" t="s">
        <v>986</v>
      </c>
      <c r="C5454" s="3" t="s">
        <v>17</v>
      </c>
      <c r="D5454" s="3" t="s">
        <v>86</v>
      </c>
      <c r="E5454" s="3" t="s">
        <v>87</v>
      </c>
      <c r="F5454" s="3" t="s">
        <v>1031</v>
      </c>
      <c r="H5454" s="7">
        <v>1829</v>
      </c>
      <c r="I5454" s="7">
        <v>150014</v>
      </c>
      <c r="J5454" s="7" t="s">
        <v>1032</v>
      </c>
      <c r="K5454" s="7">
        <v>16218099</v>
      </c>
      <c r="M5454" s="3">
        <v>1</v>
      </c>
      <c r="N5454" s="3">
        <v>137</v>
      </c>
      <c r="O5454" s="3">
        <f t="shared" si="85"/>
        <v>4.9199809258281251</v>
      </c>
      <c r="P5454" s="3">
        <v>0</v>
      </c>
    </row>
    <row r="5455" spans="1:16" x14ac:dyDescent="0.25">
      <c r="A5455" s="3">
        <v>1827</v>
      </c>
      <c r="B5455" s="3" t="s">
        <v>986</v>
      </c>
      <c r="C5455" s="3" t="s">
        <v>17</v>
      </c>
      <c r="D5455" s="3" t="s">
        <v>78</v>
      </c>
      <c r="E5455" s="3" t="s">
        <v>79</v>
      </c>
      <c r="F5455" s="3" t="s">
        <v>1026</v>
      </c>
      <c r="H5455" s="7">
        <v>1827</v>
      </c>
      <c r="I5455" s="7">
        <v>149981</v>
      </c>
      <c r="J5455" s="7" t="s">
        <v>1027</v>
      </c>
      <c r="K5455" s="7">
        <v>16218110</v>
      </c>
      <c r="M5455" s="3">
        <v>1</v>
      </c>
      <c r="N5455" s="3">
        <v>136</v>
      </c>
      <c r="O5455" s="3">
        <f t="shared" si="85"/>
        <v>4.9126548857360524</v>
      </c>
      <c r="P5455" s="3">
        <v>0</v>
      </c>
    </row>
    <row r="5456" spans="1:16" x14ac:dyDescent="0.25">
      <c r="A5456" s="3">
        <v>1901</v>
      </c>
      <c r="B5456" s="3" t="s">
        <v>986</v>
      </c>
      <c r="C5456" s="3" t="s">
        <v>17</v>
      </c>
      <c r="D5456" s="3" t="s">
        <v>1028</v>
      </c>
      <c r="E5456" s="3" t="s">
        <v>83</v>
      </c>
      <c r="F5456" s="3" t="s">
        <v>1029</v>
      </c>
      <c r="H5456" s="7">
        <v>1901</v>
      </c>
      <c r="I5456" s="7">
        <v>149987</v>
      </c>
      <c r="J5456" s="7" t="s">
        <v>1030</v>
      </c>
      <c r="K5456" s="7">
        <v>16218112</v>
      </c>
      <c r="M5456" s="3">
        <v>1</v>
      </c>
      <c r="N5456" s="3">
        <v>146</v>
      </c>
      <c r="O5456" s="3">
        <f t="shared" si="85"/>
        <v>4.9836066217083363</v>
      </c>
      <c r="P5456" s="3">
        <v>0</v>
      </c>
    </row>
    <row r="5457" spans="1:16" x14ac:dyDescent="0.25">
      <c r="A5457" s="3">
        <v>1823</v>
      </c>
      <c r="B5457" s="3" t="s">
        <v>986</v>
      </c>
      <c r="C5457" s="3" t="s">
        <v>17</v>
      </c>
      <c r="D5457" s="3" t="s">
        <v>70</v>
      </c>
      <c r="E5457" s="3" t="s">
        <v>71</v>
      </c>
      <c r="F5457" s="3" t="s">
        <v>1019</v>
      </c>
      <c r="H5457" s="7">
        <v>1823</v>
      </c>
      <c r="I5457" s="7">
        <v>149903</v>
      </c>
      <c r="J5457" s="7" t="s">
        <v>1020</v>
      </c>
      <c r="K5457" s="7">
        <v>16218117</v>
      </c>
      <c r="M5457" s="3">
        <v>1</v>
      </c>
      <c r="N5457" s="3">
        <v>155</v>
      </c>
      <c r="O5457" s="3">
        <f t="shared" si="85"/>
        <v>5.0434251169192468</v>
      </c>
      <c r="P5457" s="3">
        <v>7.1785843399999996</v>
      </c>
    </row>
    <row r="5458" spans="1:16" x14ac:dyDescent="0.25">
      <c r="A5458" s="3">
        <v>1893</v>
      </c>
      <c r="B5458" s="3" t="s">
        <v>986</v>
      </c>
      <c r="C5458" s="3" t="s">
        <v>17</v>
      </c>
      <c r="D5458" s="3" t="s">
        <v>566</v>
      </c>
      <c r="E5458" s="3" t="s">
        <v>55</v>
      </c>
      <c r="F5458" s="3" t="s">
        <v>1012</v>
      </c>
      <c r="H5458" s="7">
        <v>1893</v>
      </c>
      <c r="I5458" s="7">
        <v>149735</v>
      </c>
      <c r="J5458" s="7" t="s">
        <v>1013</v>
      </c>
      <c r="K5458" s="7">
        <v>16218123</v>
      </c>
      <c r="M5458" s="3">
        <v>1</v>
      </c>
      <c r="N5458" s="3">
        <v>143</v>
      </c>
      <c r="O5458" s="3">
        <f t="shared" si="85"/>
        <v>4.962844630259907</v>
      </c>
      <c r="P5458" s="3">
        <v>0</v>
      </c>
    </row>
    <row r="5459" spans="1:16" x14ac:dyDescent="0.25">
      <c r="A5459" s="3">
        <v>1821</v>
      </c>
      <c r="B5459" s="3" t="s">
        <v>986</v>
      </c>
      <c r="C5459" s="3" t="s">
        <v>17</v>
      </c>
      <c r="D5459" s="3" t="s">
        <v>66</v>
      </c>
      <c r="E5459" s="3" t="s">
        <v>67</v>
      </c>
      <c r="F5459" s="3" t="s">
        <v>1017</v>
      </c>
      <c r="H5459" s="7">
        <v>1821</v>
      </c>
      <c r="I5459" s="7">
        <v>149795</v>
      </c>
      <c r="J5459" s="7" t="s">
        <v>1018</v>
      </c>
      <c r="K5459" s="7">
        <v>16218133</v>
      </c>
      <c r="M5459" s="3">
        <v>1</v>
      </c>
      <c r="N5459" s="3">
        <v>153</v>
      </c>
      <c r="O5459" s="3">
        <f t="shared" si="85"/>
        <v>5.0304379213924353</v>
      </c>
      <c r="P5459" s="3">
        <v>5.0948349320000004</v>
      </c>
    </row>
    <row r="5460" spans="1:16" x14ac:dyDescent="0.25">
      <c r="A5460" s="3">
        <v>1905</v>
      </c>
      <c r="B5460" s="3" t="s">
        <v>986</v>
      </c>
      <c r="C5460" s="3" t="s">
        <v>17</v>
      </c>
      <c r="D5460" s="3" t="s">
        <v>1014</v>
      </c>
      <c r="E5460" s="3" t="s">
        <v>63</v>
      </c>
      <c r="F5460" s="3" t="s">
        <v>1015</v>
      </c>
      <c r="H5460" s="7">
        <v>1905</v>
      </c>
      <c r="I5460" s="7">
        <v>149780</v>
      </c>
      <c r="J5460" s="7" t="s">
        <v>1016</v>
      </c>
      <c r="K5460" s="7">
        <v>16218146</v>
      </c>
      <c r="M5460" s="3">
        <v>1</v>
      </c>
      <c r="N5460" s="3">
        <v>139</v>
      </c>
      <c r="O5460" s="3">
        <f t="shared" si="85"/>
        <v>4.9344739331306915</v>
      </c>
      <c r="P5460" s="3">
        <v>0</v>
      </c>
    </row>
    <row r="5461" spans="1:16" x14ac:dyDescent="0.25">
      <c r="A5461" s="3">
        <v>1921</v>
      </c>
      <c r="B5461" s="3" t="s">
        <v>986</v>
      </c>
      <c r="C5461" s="3" t="s">
        <v>17</v>
      </c>
      <c r="D5461" s="3" t="s">
        <v>1021</v>
      </c>
      <c r="E5461" s="3" t="s">
        <v>164</v>
      </c>
      <c r="F5461" s="3" t="s">
        <v>1022</v>
      </c>
      <c r="H5461" s="7">
        <v>1921</v>
      </c>
      <c r="I5461" s="7">
        <v>149918</v>
      </c>
      <c r="J5461" s="7" t="s">
        <v>1023</v>
      </c>
      <c r="K5461" s="7">
        <v>16218156</v>
      </c>
      <c r="M5461" s="3">
        <v>1</v>
      </c>
      <c r="N5461" s="3">
        <v>157</v>
      </c>
      <c r="O5461" s="3">
        <f t="shared" si="85"/>
        <v>5.0562458053483077</v>
      </c>
      <c r="P5461" s="3">
        <v>9.2093847120000003</v>
      </c>
    </row>
    <row r="5462" spans="1:16" x14ac:dyDescent="0.25">
      <c r="A5462" s="3">
        <v>1825</v>
      </c>
      <c r="B5462" s="3" t="s">
        <v>986</v>
      </c>
      <c r="C5462" s="3" t="s">
        <v>17</v>
      </c>
      <c r="D5462" s="3" t="s">
        <v>74</v>
      </c>
      <c r="E5462" s="3" t="s">
        <v>75</v>
      </c>
      <c r="F5462" s="3" t="s">
        <v>1024</v>
      </c>
      <c r="H5462" s="7">
        <v>1825</v>
      </c>
      <c r="I5462" s="7">
        <v>149948</v>
      </c>
      <c r="J5462" s="7" t="s">
        <v>1025</v>
      </c>
      <c r="K5462" s="7">
        <v>16218185</v>
      </c>
      <c r="M5462" s="3">
        <v>1</v>
      </c>
      <c r="N5462" s="3">
        <v>178</v>
      </c>
      <c r="O5462" s="3">
        <f t="shared" si="85"/>
        <v>5.181783550292085</v>
      </c>
      <c r="P5462" s="3">
        <v>29.08188376</v>
      </c>
    </row>
    <row r="5463" spans="1:16" x14ac:dyDescent="0.25">
      <c r="A5463" s="3">
        <v>1819</v>
      </c>
      <c r="B5463" s="3" t="s">
        <v>986</v>
      </c>
      <c r="C5463" s="3" t="s">
        <v>17</v>
      </c>
      <c r="D5463" s="3" t="s">
        <v>50</v>
      </c>
      <c r="E5463" s="3" t="s">
        <v>51</v>
      </c>
      <c r="F5463" s="3" t="s">
        <v>1008</v>
      </c>
      <c r="H5463" s="7">
        <v>1819</v>
      </c>
      <c r="I5463" s="7">
        <v>149504</v>
      </c>
      <c r="J5463" s="7" t="s">
        <v>1009</v>
      </c>
      <c r="K5463" s="7">
        <v>16218244</v>
      </c>
      <c r="M5463" s="3">
        <v>1</v>
      </c>
      <c r="N5463" s="3">
        <v>168</v>
      </c>
      <c r="O5463" s="3">
        <f t="shared" si="85"/>
        <v>5.1239639794032588</v>
      </c>
      <c r="P5463" s="3">
        <v>19.84902984</v>
      </c>
    </row>
    <row r="5464" spans="1:16" x14ac:dyDescent="0.25">
      <c r="A5464" s="3">
        <v>1847</v>
      </c>
      <c r="B5464" s="3" t="s">
        <v>986</v>
      </c>
      <c r="C5464" s="3" t="s">
        <v>17</v>
      </c>
      <c r="D5464" s="3" t="s">
        <v>151</v>
      </c>
      <c r="E5464" s="3" t="s">
        <v>152</v>
      </c>
      <c r="F5464" s="3" t="s">
        <v>1010</v>
      </c>
      <c r="H5464" s="7">
        <v>1847</v>
      </c>
      <c r="I5464" s="7">
        <v>149519</v>
      </c>
      <c r="J5464" s="7" t="s">
        <v>1011</v>
      </c>
      <c r="K5464" s="7">
        <v>16218247</v>
      </c>
      <c r="M5464" s="3">
        <v>1</v>
      </c>
      <c r="N5464" s="3">
        <v>155</v>
      </c>
      <c r="O5464" s="3">
        <f t="shared" si="85"/>
        <v>5.0434251169192468</v>
      </c>
      <c r="P5464" s="3">
        <v>7.1785843399999996</v>
      </c>
    </row>
    <row r="5465" spans="1:16" x14ac:dyDescent="0.25">
      <c r="A5465" s="3">
        <v>1817</v>
      </c>
      <c r="B5465" s="3" t="s">
        <v>986</v>
      </c>
      <c r="C5465" s="3" t="s">
        <v>17</v>
      </c>
      <c r="D5465" s="3" t="s">
        <v>42</v>
      </c>
      <c r="E5465" s="3" t="s">
        <v>43</v>
      </c>
      <c r="F5465" s="3" t="s">
        <v>1003</v>
      </c>
      <c r="H5465" s="7">
        <v>1817</v>
      </c>
      <c r="I5465" s="7">
        <v>149396</v>
      </c>
      <c r="J5465" s="7" t="s">
        <v>1004</v>
      </c>
      <c r="K5465" s="7">
        <v>16218294</v>
      </c>
      <c r="M5465" s="3">
        <v>1</v>
      </c>
      <c r="N5465" s="3">
        <v>167</v>
      </c>
      <c r="O5465" s="3">
        <f t="shared" si="85"/>
        <v>5.1179938124167554</v>
      </c>
      <c r="P5465" s="3">
        <v>18.907482699999999</v>
      </c>
    </row>
    <row r="5466" spans="1:16" x14ac:dyDescent="0.25">
      <c r="A5466" s="3">
        <v>1915</v>
      </c>
      <c r="B5466" s="3" t="s">
        <v>986</v>
      </c>
      <c r="C5466" s="3" t="s">
        <v>17</v>
      </c>
      <c r="D5466" s="3" t="s">
        <v>1005</v>
      </c>
      <c r="E5466" s="3" t="s">
        <v>47</v>
      </c>
      <c r="F5466" s="3" t="s">
        <v>1006</v>
      </c>
      <c r="H5466" s="7">
        <v>1915</v>
      </c>
      <c r="I5466" s="7">
        <v>149423</v>
      </c>
      <c r="J5466" s="7" t="s">
        <v>1007</v>
      </c>
      <c r="K5466" s="7">
        <v>16218303</v>
      </c>
      <c r="M5466" s="3">
        <v>1</v>
      </c>
      <c r="N5466" s="3">
        <v>159</v>
      </c>
      <c r="O5466" s="3">
        <f t="shared" si="85"/>
        <v>5.0689042022202315</v>
      </c>
      <c r="P5466" s="3">
        <v>11.20113847</v>
      </c>
    </row>
    <row r="5467" spans="1:16" x14ac:dyDescent="0.25">
      <c r="A5467" s="3">
        <v>1809</v>
      </c>
      <c r="B5467" s="3" t="s">
        <v>986</v>
      </c>
      <c r="C5467" s="3" t="s">
        <v>17</v>
      </c>
      <c r="D5467" s="3" t="s">
        <v>26</v>
      </c>
      <c r="E5467" s="3" t="s">
        <v>27</v>
      </c>
      <c r="F5467" s="3" t="s">
        <v>993</v>
      </c>
      <c r="H5467" s="7">
        <v>1809</v>
      </c>
      <c r="I5467" s="7">
        <v>149090</v>
      </c>
      <c r="J5467" s="7" t="s">
        <v>994</v>
      </c>
      <c r="K5467" s="7">
        <v>16218337</v>
      </c>
      <c r="M5467" s="3">
        <v>1</v>
      </c>
      <c r="N5467" s="3">
        <v>168</v>
      </c>
      <c r="O5467" s="3">
        <f t="shared" si="85"/>
        <v>5.1239639794032588</v>
      </c>
      <c r="P5467" s="3">
        <v>19.84902984</v>
      </c>
    </row>
    <row r="5468" spans="1:16" x14ac:dyDescent="0.25">
      <c r="A5468" s="3">
        <v>1845</v>
      </c>
      <c r="B5468" s="3" t="s">
        <v>986</v>
      </c>
      <c r="C5468" s="3" t="s">
        <v>17</v>
      </c>
      <c r="D5468" s="3" t="s">
        <v>135</v>
      </c>
      <c r="E5468" s="3" t="s">
        <v>136</v>
      </c>
      <c r="F5468" s="3" t="s">
        <v>995</v>
      </c>
      <c r="H5468" s="7">
        <v>1845</v>
      </c>
      <c r="I5468" s="7">
        <v>149117</v>
      </c>
      <c r="J5468" s="7" t="s">
        <v>996</v>
      </c>
      <c r="K5468" s="7">
        <v>16218387</v>
      </c>
      <c r="M5468" s="3">
        <v>1</v>
      </c>
      <c r="N5468" s="3">
        <v>142</v>
      </c>
      <c r="O5468" s="3">
        <f t="shared" si="85"/>
        <v>4.9558270576012609</v>
      </c>
      <c r="P5468" s="3">
        <v>0</v>
      </c>
    </row>
    <row r="5469" spans="1:16" x14ac:dyDescent="0.25">
      <c r="A5469" s="3">
        <v>1805</v>
      </c>
      <c r="B5469" s="3" t="s">
        <v>986</v>
      </c>
      <c r="C5469" s="3" t="s">
        <v>17</v>
      </c>
      <c r="D5469" s="3" t="s">
        <v>18</v>
      </c>
      <c r="E5469" s="3" t="s">
        <v>19</v>
      </c>
      <c r="F5469" s="3" t="s">
        <v>989</v>
      </c>
      <c r="H5469" s="7">
        <v>1805</v>
      </c>
      <c r="I5469" s="7">
        <v>149072</v>
      </c>
      <c r="J5469" s="7" t="s">
        <v>990</v>
      </c>
      <c r="K5469" s="7">
        <v>16218397</v>
      </c>
      <c r="M5469" s="3">
        <v>1</v>
      </c>
      <c r="N5469" s="3">
        <v>168</v>
      </c>
      <c r="O5469" s="3">
        <f t="shared" si="85"/>
        <v>5.1239639794032588</v>
      </c>
      <c r="P5469" s="3">
        <v>19.84902984</v>
      </c>
    </row>
    <row r="5470" spans="1:16" x14ac:dyDescent="0.25">
      <c r="A5470" s="3">
        <v>1813</v>
      </c>
      <c r="B5470" s="3" t="s">
        <v>986</v>
      </c>
      <c r="C5470" s="3" t="s">
        <v>17</v>
      </c>
      <c r="D5470" s="3" t="s">
        <v>34</v>
      </c>
      <c r="E5470" s="3" t="s">
        <v>35</v>
      </c>
      <c r="F5470" s="3" t="s">
        <v>999</v>
      </c>
      <c r="H5470" s="7">
        <v>1813</v>
      </c>
      <c r="I5470" s="7">
        <v>149276</v>
      </c>
      <c r="J5470" s="7" t="s">
        <v>1000</v>
      </c>
      <c r="K5470" s="7">
        <v>16218412</v>
      </c>
      <c r="M5470" s="3">
        <v>1</v>
      </c>
      <c r="N5470" s="3">
        <v>158</v>
      </c>
      <c r="O5470" s="3">
        <f t="shared" si="85"/>
        <v>5.0625950330269669</v>
      </c>
      <c r="P5470" s="3">
        <v>10.20954002</v>
      </c>
    </row>
    <row r="5471" spans="1:16" x14ac:dyDescent="0.25">
      <c r="A5471" s="3">
        <v>1815</v>
      </c>
      <c r="B5471" s="3" t="s">
        <v>986</v>
      </c>
      <c r="C5471" s="3" t="s">
        <v>17</v>
      </c>
      <c r="D5471" s="3" t="s">
        <v>38</v>
      </c>
      <c r="E5471" s="3" t="s">
        <v>39</v>
      </c>
      <c r="F5471" s="3" t="s">
        <v>1001</v>
      </c>
      <c r="H5471" s="7">
        <v>1815</v>
      </c>
      <c r="I5471" s="7">
        <v>149318</v>
      </c>
      <c r="J5471" s="7" t="s">
        <v>1002</v>
      </c>
      <c r="K5471" s="7">
        <v>16218413</v>
      </c>
      <c r="M5471" s="3">
        <v>1</v>
      </c>
      <c r="N5471" s="3">
        <v>155</v>
      </c>
      <c r="O5471" s="3">
        <f t="shared" si="85"/>
        <v>5.0434251169192468</v>
      </c>
      <c r="P5471" s="3">
        <v>7.1785843399999996</v>
      </c>
    </row>
    <row r="5472" spans="1:16" x14ac:dyDescent="0.25">
      <c r="A5472" s="3">
        <v>1811</v>
      </c>
      <c r="B5472" s="3" t="s">
        <v>986</v>
      </c>
      <c r="C5472" s="3" t="s">
        <v>17</v>
      </c>
      <c r="D5472" s="3" t="s">
        <v>30</v>
      </c>
      <c r="E5472" s="3" t="s">
        <v>31</v>
      </c>
      <c r="F5472" s="3" t="s">
        <v>997</v>
      </c>
      <c r="H5472" s="7">
        <v>1811</v>
      </c>
      <c r="I5472" s="7">
        <v>149258</v>
      </c>
      <c r="J5472" s="7" t="s">
        <v>998</v>
      </c>
      <c r="K5472" s="7">
        <v>16218416</v>
      </c>
      <c r="M5472" s="3">
        <v>1</v>
      </c>
      <c r="N5472" s="3">
        <v>167</v>
      </c>
      <c r="O5472" s="3">
        <f t="shared" si="85"/>
        <v>5.1179938124167554</v>
      </c>
      <c r="P5472" s="3">
        <v>18.907482699999999</v>
      </c>
    </row>
    <row r="5473" spans="1:16" x14ac:dyDescent="0.25">
      <c r="A5473" s="3">
        <v>1807</v>
      </c>
      <c r="B5473" s="3" t="s">
        <v>986</v>
      </c>
      <c r="C5473" s="3" t="s">
        <v>17</v>
      </c>
      <c r="D5473" s="3" t="s">
        <v>22</v>
      </c>
      <c r="E5473" s="3" t="s">
        <v>23</v>
      </c>
      <c r="F5473" s="3" t="s">
        <v>991</v>
      </c>
      <c r="H5473" s="7">
        <v>1807</v>
      </c>
      <c r="I5473" s="7">
        <v>149075</v>
      </c>
      <c r="J5473" s="7" t="s">
        <v>992</v>
      </c>
      <c r="K5473" s="7">
        <v>16218418</v>
      </c>
      <c r="M5473" s="3">
        <v>1</v>
      </c>
      <c r="N5473" s="3">
        <v>161</v>
      </c>
      <c r="O5473" s="3">
        <f t="shared" si="85"/>
        <v>5.0814043649844631</v>
      </c>
      <c r="P5473" s="3">
        <v>13.162099189999999</v>
      </c>
    </row>
    <row r="5474" spans="1:16" x14ac:dyDescent="0.25">
      <c r="A5474" s="3">
        <v>1803</v>
      </c>
      <c r="B5474" s="3" t="s">
        <v>986</v>
      </c>
      <c r="C5474" s="3" t="s">
        <v>17</v>
      </c>
      <c r="D5474" s="3" t="s">
        <v>13</v>
      </c>
      <c r="E5474" s="3" t="s">
        <v>14</v>
      </c>
      <c r="F5474" s="3" t="s">
        <v>987</v>
      </c>
      <c r="H5474" s="7">
        <v>1803</v>
      </c>
      <c r="I5474" s="7">
        <v>148994</v>
      </c>
      <c r="J5474" s="7" t="s">
        <v>988</v>
      </c>
      <c r="K5474" s="7">
        <v>16218459</v>
      </c>
      <c r="M5474" s="3">
        <v>1</v>
      </c>
      <c r="N5474" s="3">
        <v>169</v>
      </c>
      <c r="O5474" s="3">
        <f t="shared" si="85"/>
        <v>5.1298987149230735</v>
      </c>
      <c r="P5474" s="3">
        <v>20.786731270000001</v>
      </c>
    </row>
    <row r="5475" spans="1:16" x14ac:dyDescent="0.25">
      <c r="A5475" s="3">
        <v>1897</v>
      </c>
      <c r="B5475" s="3" t="s">
        <v>986</v>
      </c>
      <c r="C5475" s="3" t="s">
        <v>17</v>
      </c>
      <c r="D5475" s="3" t="s">
        <v>829</v>
      </c>
      <c r="E5475" s="3" t="s">
        <v>323</v>
      </c>
      <c r="F5475" s="3" t="s">
        <v>1124</v>
      </c>
      <c r="H5475" s="7">
        <v>1897</v>
      </c>
      <c r="I5475" s="7">
        <v>162759</v>
      </c>
      <c r="J5475" s="7" t="s">
        <v>1125</v>
      </c>
      <c r="K5475" s="7">
        <v>16233123</v>
      </c>
      <c r="M5475" s="3">
        <v>1</v>
      </c>
      <c r="N5475" s="3">
        <v>156</v>
      </c>
      <c r="O5475" s="3">
        <f t="shared" si="85"/>
        <v>5.0498560072495371</v>
      </c>
      <c r="P5475" s="3">
        <v>8.1995477890000004</v>
      </c>
    </row>
    <row r="5476" spans="1:16" x14ac:dyDescent="0.25">
      <c r="A5476" s="3">
        <v>283</v>
      </c>
      <c r="B5476" s="3" t="s">
        <v>126</v>
      </c>
      <c r="C5476" s="3" t="s">
        <v>17</v>
      </c>
      <c r="D5476" s="3" t="s">
        <v>378</v>
      </c>
      <c r="E5476" s="3" t="s">
        <v>379</v>
      </c>
      <c r="F5476" s="3" t="s">
        <v>380</v>
      </c>
      <c r="H5476" s="7">
        <v>283</v>
      </c>
      <c r="I5476" s="7">
        <v>107399</v>
      </c>
      <c r="J5476" s="7" t="s">
        <v>381</v>
      </c>
      <c r="K5476" s="7">
        <v>16232190</v>
      </c>
      <c r="M5476" s="3">
        <v>1</v>
      </c>
      <c r="N5476" s="3">
        <v>527</v>
      </c>
      <c r="O5476" s="3">
        <f t="shared" si="85"/>
        <v>6.2672005485413624</v>
      </c>
      <c r="P5476" s="3">
        <v>7.7944231019999997</v>
      </c>
    </row>
    <row r="5477" spans="1:16" x14ac:dyDescent="0.25">
      <c r="A5477" s="3">
        <v>281</v>
      </c>
      <c r="B5477" s="3" t="s">
        <v>126</v>
      </c>
      <c r="C5477" s="3" t="s">
        <v>17</v>
      </c>
      <c r="D5477" s="3" t="s">
        <v>374</v>
      </c>
      <c r="E5477" s="3" t="s">
        <v>375</v>
      </c>
      <c r="F5477" s="3" t="s">
        <v>376</v>
      </c>
      <c r="H5477" s="7">
        <v>281</v>
      </c>
      <c r="I5477" s="7">
        <v>107342</v>
      </c>
      <c r="J5477" s="7" t="s">
        <v>377</v>
      </c>
      <c r="K5477" s="7">
        <v>16232218</v>
      </c>
      <c r="M5477" s="3">
        <v>1</v>
      </c>
      <c r="N5477" s="3">
        <v>628</v>
      </c>
      <c r="O5477" s="3">
        <f t="shared" si="85"/>
        <v>6.4425401664681985</v>
      </c>
      <c r="P5477" s="3">
        <v>47.367237780000004</v>
      </c>
    </row>
    <row r="5478" spans="1:16" x14ac:dyDescent="0.25">
      <c r="A5478" s="3">
        <v>279</v>
      </c>
      <c r="B5478" s="3" t="s">
        <v>126</v>
      </c>
      <c r="C5478" s="3" t="s">
        <v>17</v>
      </c>
      <c r="D5478" s="3" t="s">
        <v>370</v>
      </c>
      <c r="E5478" s="3" t="s">
        <v>371</v>
      </c>
      <c r="F5478" s="3" t="s">
        <v>372</v>
      </c>
      <c r="H5478" s="7">
        <v>279</v>
      </c>
      <c r="I5478" s="7">
        <v>107252</v>
      </c>
      <c r="J5478" s="7" t="s">
        <v>373</v>
      </c>
      <c r="K5478" s="7">
        <v>16232226</v>
      </c>
      <c r="M5478" s="3">
        <v>1</v>
      </c>
      <c r="N5478" s="3">
        <v>546</v>
      </c>
      <c r="O5478" s="3">
        <f t="shared" si="85"/>
        <v>6.3026189757449051</v>
      </c>
      <c r="P5478" s="3">
        <v>15.365949130000001</v>
      </c>
    </row>
    <row r="5479" spans="1:16" x14ac:dyDescent="0.25">
      <c r="A5479" s="3">
        <v>277</v>
      </c>
      <c r="B5479" s="3" t="s">
        <v>126</v>
      </c>
      <c r="C5479" s="3" t="s">
        <v>17</v>
      </c>
      <c r="D5479" s="3" t="s">
        <v>366</v>
      </c>
      <c r="E5479" s="3" t="s">
        <v>367</v>
      </c>
      <c r="F5479" s="3" t="s">
        <v>368</v>
      </c>
      <c r="H5479" s="7">
        <v>277</v>
      </c>
      <c r="I5479" s="7">
        <v>107189</v>
      </c>
      <c r="J5479" s="7" t="s">
        <v>369</v>
      </c>
      <c r="K5479" s="7">
        <v>16232254</v>
      </c>
      <c r="M5479" s="3">
        <v>1</v>
      </c>
      <c r="N5479" s="3">
        <v>553</v>
      </c>
      <c r="O5479" s="3">
        <f t="shared" si="85"/>
        <v>6.315358001522335</v>
      </c>
      <c r="P5479" s="3">
        <v>18.132317189999998</v>
      </c>
    </row>
    <row r="5480" spans="1:16" x14ac:dyDescent="0.25">
      <c r="A5480" s="3">
        <v>273</v>
      </c>
      <c r="B5480" s="3" t="s">
        <v>126</v>
      </c>
      <c r="C5480" s="3" t="s">
        <v>17</v>
      </c>
      <c r="D5480" s="3" t="s">
        <v>358</v>
      </c>
      <c r="E5480" s="3" t="s">
        <v>359</v>
      </c>
      <c r="F5480" s="3" t="s">
        <v>360</v>
      </c>
      <c r="H5480" s="7">
        <v>273</v>
      </c>
      <c r="I5480" s="7">
        <v>107171</v>
      </c>
      <c r="J5480" s="7" t="s">
        <v>361</v>
      </c>
      <c r="K5480" s="7">
        <v>16232263</v>
      </c>
      <c r="M5480" s="3">
        <v>1</v>
      </c>
      <c r="N5480" s="3">
        <v>443</v>
      </c>
      <c r="O5480" s="3">
        <f t="shared" si="85"/>
        <v>6.0935697700451357</v>
      </c>
      <c r="P5480" s="3">
        <v>0</v>
      </c>
    </row>
    <row r="5481" spans="1:16" x14ac:dyDescent="0.25">
      <c r="A5481" s="3">
        <v>275</v>
      </c>
      <c r="B5481" s="3" t="s">
        <v>126</v>
      </c>
      <c r="C5481" s="3" t="s">
        <v>17</v>
      </c>
      <c r="D5481" s="3" t="s">
        <v>362</v>
      </c>
      <c r="E5481" s="3" t="s">
        <v>363</v>
      </c>
      <c r="F5481" s="3" t="s">
        <v>364</v>
      </c>
      <c r="H5481" s="7">
        <v>275</v>
      </c>
      <c r="I5481" s="7">
        <v>107180</v>
      </c>
      <c r="J5481" s="7" t="s">
        <v>365</v>
      </c>
      <c r="K5481" s="7">
        <v>16232273</v>
      </c>
      <c r="M5481" s="3">
        <v>1</v>
      </c>
      <c r="N5481" s="3">
        <v>517</v>
      </c>
      <c r="O5481" s="3">
        <f t="shared" si="85"/>
        <v>6.2480428745084291</v>
      </c>
      <c r="P5481" s="3">
        <v>3.7488145730000002</v>
      </c>
    </row>
    <row r="5482" spans="1:16" x14ac:dyDescent="0.25">
      <c r="A5482" s="3">
        <v>269</v>
      </c>
      <c r="B5482" s="3" t="s">
        <v>126</v>
      </c>
      <c r="C5482" s="3" t="s">
        <v>17</v>
      </c>
      <c r="D5482" s="3" t="s">
        <v>350</v>
      </c>
      <c r="E5482" s="3" t="s">
        <v>351</v>
      </c>
      <c r="F5482" s="3" t="s">
        <v>352</v>
      </c>
      <c r="H5482" s="7">
        <v>269</v>
      </c>
      <c r="I5482" s="7">
        <v>107035</v>
      </c>
      <c r="J5482" s="7" t="s">
        <v>353</v>
      </c>
      <c r="K5482" s="7">
        <v>16232299</v>
      </c>
      <c r="M5482" s="3">
        <v>1</v>
      </c>
      <c r="N5482" s="3">
        <v>521</v>
      </c>
      <c r="O5482" s="3">
        <f t="shared" si="85"/>
        <v>6.2557500417533669</v>
      </c>
      <c r="P5482" s="3">
        <v>5.3747493149999999</v>
      </c>
    </row>
    <row r="5483" spans="1:16" x14ac:dyDescent="0.25">
      <c r="A5483" s="3">
        <v>271</v>
      </c>
      <c r="B5483" s="3" t="s">
        <v>126</v>
      </c>
      <c r="C5483" s="3" t="s">
        <v>17</v>
      </c>
      <c r="D5483" s="3" t="s">
        <v>354</v>
      </c>
      <c r="E5483" s="3" t="s">
        <v>355</v>
      </c>
      <c r="F5483" s="3" t="s">
        <v>356</v>
      </c>
      <c r="H5483" s="7">
        <v>271</v>
      </c>
      <c r="I5483" s="7">
        <v>107087</v>
      </c>
      <c r="J5483" s="7" t="s">
        <v>357</v>
      </c>
      <c r="K5483" s="7">
        <v>16232305</v>
      </c>
      <c r="M5483" s="3">
        <v>1</v>
      </c>
      <c r="N5483" s="3">
        <v>559</v>
      </c>
      <c r="O5483" s="3">
        <f t="shared" si="85"/>
        <v>6.3261494731550991</v>
      </c>
      <c r="P5483" s="3">
        <v>20.4961825</v>
      </c>
    </row>
    <row r="5484" spans="1:16" x14ac:dyDescent="0.25">
      <c r="A5484" s="3">
        <v>267</v>
      </c>
      <c r="B5484" s="3" t="s">
        <v>126</v>
      </c>
      <c r="C5484" s="3" t="s">
        <v>17</v>
      </c>
      <c r="D5484" s="3" t="s">
        <v>346</v>
      </c>
      <c r="E5484" s="3" t="s">
        <v>347</v>
      </c>
      <c r="F5484" s="3" t="s">
        <v>348</v>
      </c>
      <c r="H5484" s="7">
        <v>267</v>
      </c>
      <c r="I5484" s="7">
        <v>106972</v>
      </c>
      <c r="J5484" s="7" t="s">
        <v>349</v>
      </c>
      <c r="K5484" s="7">
        <v>16232362</v>
      </c>
      <c r="M5484" s="3">
        <v>1</v>
      </c>
      <c r="N5484" s="3">
        <v>514</v>
      </c>
      <c r="O5484" s="3">
        <f t="shared" si="85"/>
        <v>6.2422232654551655</v>
      </c>
      <c r="P5484" s="3">
        <v>2.5194128220000001</v>
      </c>
    </row>
    <row r="5485" spans="1:16" x14ac:dyDescent="0.25">
      <c r="A5485" s="3">
        <v>265</v>
      </c>
      <c r="B5485" s="3" t="s">
        <v>126</v>
      </c>
      <c r="C5485" s="3" t="s">
        <v>17</v>
      </c>
      <c r="D5485" s="3" t="s">
        <v>342</v>
      </c>
      <c r="E5485" s="3" t="s">
        <v>343</v>
      </c>
      <c r="F5485" s="3" t="s">
        <v>344</v>
      </c>
      <c r="H5485" s="7">
        <v>265</v>
      </c>
      <c r="I5485" s="7">
        <v>106750</v>
      </c>
      <c r="J5485" s="7" t="s">
        <v>345</v>
      </c>
      <c r="K5485" s="7">
        <v>16232399</v>
      </c>
      <c r="M5485" s="3">
        <v>1</v>
      </c>
      <c r="N5485" s="3">
        <v>414</v>
      </c>
      <c r="O5485" s="3">
        <f t="shared" si="85"/>
        <v>6.0258659738253142</v>
      </c>
      <c r="P5485" s="3">
        <v>0</v>
      </c>
    </row>
    <row r="5486" spans="1:16" x14ac:dyDescent="0.25">
      <c r="A5486" s="3">
        <v>259</v>
      </c>
      <c r="B5486" s="3" t="s">
        <v>126</v>
      </c>
      <c r="C5486" s="3" t="s">
        <v>17</v>
      </c>
      <c r="D5486" s="3" t="s">
        <v>330</v>
      </c>
      <c r="E5486" s="3" t="s">
        <v>331</v>
      </c>
      <c r="F5486" s="3" t="s">
        <v>332</v>
      </c>
      <c r="H5486" s="7">
        <v>259</v>
      </c>
      <c r="I5486" s="7">
        <v>106636</v>
      </c>
      <c r="J5486" s="7" t="s">
        <v>333</v>
      </c>
      <c r="K5486" s="7">
        <v>16232421</v>
      </c>
      <c r="M5486" s="3">
        <v>1</v>
      </c>
      <c r="N5486" s="3">
        <v>653</v>
      </c>
      <c r="O5486" s="3">
        <f t="shared" si="85"/>
        <v>6.481577129276431</v>
      </c>
      <c r="P5486" s="3">
        <v>57.007801049999998</v>
      </c>
    </row>
    <row r="5487" spans="1:16" x14ac:dyDescent="0.25">
      <c r="A5487" s="3">
        <v>261</v>
      </c>
      <c r="B5487" s="3" t="s">
        <v>126</v>
      </c>
      <c r="C5487" s="3" t="s">
        <v>17</v>
      </c>
      <c r="D5487" s="3" t="s">
        <v>334</v>
      </c>
      <c r="E5487" s="3" t="s">
        <v>335</v>
      </c>
      <c r="F5487" s="3" t="s">
        <v>336</v>
      </c>
      <c r="H5487" s="7">
        <v>261</v>
      </c>
      <c r="I5487" s="7">
        <v>106657</v>
      </c>
      <c r="J5487" s="7" t="s">
        <v>337</v>
      </c>
      <c r="K5487" s="7">
        <v>16232438</v>
      </c>
      <c r="M5487" s="3">
        <v>1</v>
      </c>
      <c r="N5487" s="3">
        <v>1297</v>
      </c>
      <c r="O5487" s="3">
        <f t="shared" si="85"/>
        <v>7.167809184316444</v>
      </c>
      <c r="P5487" s="3">
        <v>299.31520549999999</v>
      </c>
    </row>
    <row r="5488" spans="1:16" x14ac:dyDescent="0.25">
      <c r="A5488" s="3">
        <v>263</v>
      </c>
      <c r="B5488" s="3" t="s">
        <v>126</v>
      </c>
      <c r="C5488" s="3" t="s">
        <v>17</v>
      </c>
      <c r="D5488" s="3" t="s">
        <v>338</v>
      </c>
      <c r="E5488" s="3" t="s">
        <v>339</v>
      </c>
      <c r="F5488" s="3" t="s">
        <v>340</v>
      </c>
      <c r="H5488" s="7">
        <v>263</v>
      </c>
      <c r="I5488" s="7">
        <v>106672</v>
      </c>
      <c r="J5488" s="7" t="s">
        <v>341</v>
      </c>
      <c r="K5488" s="7">
        <v>16232440</v>
      </c>
      <c r="M5488" s="3">
        <v>1</v>
      </c>
      <c r="N5488" s="3">
        <v>539</v>
      </c>
      <c r="O5488" s="3">
        <f t="shared" si="85"/>
        <v>6.2897155709089976</v>
      </c>
      <c r="P5488" s="3">
        <v>12.588727860000001</v>
      </c>
    </row>
    <row r="5489" spans="1:16" x14ac:dyDescent="0.25">
      <c r="A5489" s="3">
        <v>255</v>
      </c>
      <c r="B5489" s="3" t="s">
        <v>126</v>
      </c>
      <c r="C5489" s="3" t="s">
        <v>17</v>
      </c>
      <c r="D5489" s="3" t="s">
        <v>322</v>
      </c>
      <c r="E5489" s="3" t="s">
        <v>323</v>
      </c>
      <c r="F5489" s="3" t="s">
        <v>324</v>
      </c>
      <c r="H5489" s="7">
        <v>255</v>
      </c>
      <c r="I5489" s="7">
        <v>106573</v>
      </c>
      <c r="J5489" s="7" t="s">
        <v>325</v>
      </c>
      <c r="K5489" s="7">
        <v>16232454</v>
      </c>
      <c r="M5489" s="3">
        <v>1</v>
      </c>
      <c r="N5489" s="3">
        <v>507</v>
      </c>
      <c r="O5489" s="3">
        <f t="shared" si="85"/>
        <v>6.2285110035911835</v>
      </c>
      <c r="P5489" s="3">
        <v>0</v>
      </c>
    </row>
    <row r="5490" spans="1:16" x14ac:dyDescent="0.25">
      <c r="A5490" s="3">
        <v>253</v>
      </c>
      <c r="B5490" s="3" t="s">
        <v>126</v>
      </c>
      <c r="C5490" s="3" t="s">
        <v>17</v>
      </c>
      <c r="D5490" s="3" t="s">
        <v>318</v>
      </c>
      <c r="E5490" s="3" t="s">
        <v>319</v>
      </c>
      <c r="F5490" s="3" t="s">
        <v>320</v>
      </c>
      <c r="H5490" s="7">
        <v>253</v>
      </c>
      <c r="I5490" s="7">
        <v>106561</v>
      </c>
      <c r="J5490" s="7" t="s">
        <v>321</v>
      </c>
      <c r="K5490" s="7">
        <v>16232459</v>
      </c>
      <c r="M5490" s="3">
        <v>1</v>
      </c>
      <c r="N5490" s="3">
        <v>507</v>
      </c>
      <c r="O5490" s="3">
        <f t="shared" si="85"/>
        <v>6.2285110035911835</v>
      </c>
      <c r="P5490" s="3">
        <v>0</v>
      </c>
    </row>
    <row r="5491" spans="1:16" x14ac:dyDescent="0.25">
      <c r="A5491" s="3">
        <v>251</v>
      </c>
      <c r="B5491" s="3" t="s">
        <v>126</v>
      </c>
      <c r="C5491" s="3" t="s">
        <v>17</v>
      </c>
      <c r="D5491" s="3" t="s">
        <v>314</v>
      </c>
      <c r="E5491" s="3" t="s">
        <v>315</v>
      </c>
      <c r="F5491" s="3" t="s">
        <v>316</v>
      </c>
      <c r="H5491" s="7">
        <v>251</v>
      </c>
      <c r="I5491" s="7">
        <v>106543</v>
      </c>
      <c r="J5491" s="7" t="s">
        <v>317</v>
      </c>
      <c r="K5491" s="7">
        <v>16232462</v>
      </c>
      <c r="M5491" s="3">
        <v>1</v>
      </c>
      <c r="N5491" s="3">
        <v>575</v>
      </c>
      <c r="O5491" s="3">
        <f t="shared" si="85"/>
        <v>6.3543700407973507</v>
      </c>
      <c r="P5491" s="3">
        <v>26.77272778</v>
      </c>
    </row>
    <row r="5492" spans="1:16" x14ac:dyDescent="0.25">
      <c r="A5492" s="3">
        <v>257</v>
      </c>
      <c r="B5492" s="3" t="s">
        <v>126</v>
      </c>
      <c r="C5492" s="3" t="s">
        <v>17</v>
      </c>
      <c r="D5492" s="3" t="s">
        <v>326</v>
      </c>
      <c r="E5492" s="3" t="s">
        <v>327</v>
      </c>
      <c r="F5492" s="3" t="s">
        <v>328</v>
      </c>
      <c r="H5492" s="7">
        <v>257</v>
      </c>
      <c r="I5492" s="7">
        <v>106615</v>
      </c>
      <c r="J5492" s="7" t="s">
        <v>329</v>
      </c>
      <c r="K5492" s="7">
        <v>16232466</v>
      </c>
      <c r="M5492" s="3">
        <v>1</v>
      </c>
      <c r="N5492" s="3">
        <v>473</v>
      </c>
      <c r="O5492" s="3">
        <f t="shared" si="85"/>
        <v>6.1590953884919326</v>
      </c>
      <c r="P5492" s="3">
        <v>0</v>
      </c>
    </row>
    <row r="5493" spans="1:16" x14ac:dyDescent="0.25">
      <c r="A5493" s="3">
        <v>289</v>
      </c>
      <c r="B5493" s="3" t="s">
        <v>126</v>
      </c>
      <c r="C5493" s="3" t="s">
        <v>17</v>
      </c>
      <c r="D5493" s="3" t="s">
        <v>310</v>
      </c>
      <c r="E5493" s="3" t="s">
        <v>311</v>
      </c>
      <c r="F5493" s="3" t="s">
        <v>312</v>
      </c>
      <c r="H5493" s="7">
        <v>289</v>
      </c>
      <c r="I5493" s="7">
        <v>106537</v>
      </c>
      <c r="J5493" s="7" t="s">
        <v>313</v>
      </c>
      <c r="K5493" s="7">
        <v>16232469</v>
      </c>
      <c r="M5493" s="3">
        <v>1</v>
      </c>
      <c r="N5493" s="3">
        <v>437</v>
      </c>
      <c r="O5493" s="3">
        <f t="shared" si="85"/>
        <v>6.0799331950955899</v>
      </c>
      <c r="P5493" s="3">
        <v>0</v>
      </c>
    </row>
    <row r="5494" spans="1:16" x14ac:dyDescent="0.25">
      <c r="A5494" s="3">
        <v>249</v>
      </c>
      <c r="B5494" s="3" t="s">
        <v>126</v>
      </c>
      <c r="C5494" s="3" t="s">
        <v>17</v>
      </c>
      <c r="D5494" s="3" t="s">
        <v>306</v>
      </c>
      <c r="E5494" s="3" t="s">
        <v>307</v>
      </c>
      <c r="F5494" s="3" t="s">
        <v>308</v>
      </c>
      <c r="H5494" s="7">
        <v>249</v>
      </c>
      <c r="I5494" s="7">
        <v>106240</v>
      </c>
      <c r="J5494" s="7" t="s">
        <v>309</v>
      </c>
      <c r="K5494" s="7">
        <v>16232582</v>
      </c>
      <c r="M5494" s="3">
        <v>1</v>
      </c>
      <c r="N5494" s="3">
        <v>719</v>
      </c>
      <c r="O5494" s="3">
        <f t="shared" si="85"/>
        <v>6.577861357721047</v>
      </c>
      <c r="P5494" s="3">
        <v>82.303035199999997</v>
      </c>
    </row>
    <row r="5495" spans="1:16" x14ac:dyDescent="0.25">
      <c r="A5495" s="3">
        <v>247</v>
      </c>
      <c r="B5495" s="3" t="s">
        <v>126</v>
      </c>
      <c r="C5495" s="3" t="s">
        <v>17</v>
      </c>
      <c r="D5495" s="3" t="s">
        <v>302</v>
      </c>
      <c r="E5495" s="3" t="s">
        <v>303</v>
      </c>
      <c r="F5495" s="3" t="s">
        <v>304</v>
      </c>
      <c r="H5495" s="7">
        <v>247</v>
      </c>
      <c r="I5495" s="7">
        <v>106012</v>
      </c>
      <c r="J5495" s="7" t="s">
        <v>305</v>
      </c>
      <c r="K5495" s="7">
        <v>16232660</v>
      </c>
      <c r="M5495" s="3">
        <v>1</v>
      </c>
      <c r="N5495" s="3">
        <v>435</v>
      </c>
      <c r="O5495" s="3">
        <f t="shared" si="85"/>
        <v>6.0753460310886842</v>
      </c>
      <c r="P5495" s="3">
        <v>0</v>
      </c>
    </row>
    <row r="5496" spans="1:16" x14ac:dyDescent="0.25">
      <c r="A5496" s="3">
        <v>243</v>
      </c>
      <c r="B5496" s="3" t="s">
        <v>126</v>
      </c>
      <c r="C5496" s="3" t="s">
        <v>17</v>
      </c>
      <c r="D5496" s="3" t="s">
        <v>294</v>
      </c>
      <c r="E5496" s="3" t="s">
        <v>295</v>
      </c>
      <c r="F5496" s="3" t="s">
        <v>296</v>
      </c>
      <c r="H5496" s="7">
        <v>243</v>
      </c>
      <c r="I5496" s="7">
        <v>105952</v>
      </c>
      <c r="J5496" s="7" t="s">
        <v>297</v>
      </c>
      <c r="K5496" s="7">
        <v>16232671</v>
      </c>
      <c r="M5496" s="3">
        <v>1</v>
      </c>
      <c r="N5496" s="3">
        <v>526</v>
      </c>
      <c r="O5496" s="3">
        <f t="shared" si="85"/>
        <v>6.2653012127377101</v>
      </c>
      <c r="P5496" s="3">
        <v>7.392430418</v>
      </c>
    </row>
    <row r="5497" spans="1:16" x14ac:dyDescent="0.25">
      <c r="A5497" s="3">
        <v>237</v>
      </c>
      <c r="B5497" s="3" t="s">
        <v>126</v>
      </c>
      <c r="C5497" s="3" t="s">
        <v>17</v>
      </c>
      <c r="D5497" s="3" t="s">
        <v>282</v>
      </c>
      <c r="E5497" s="3" t="s">
        <v>283</v>
      </c>
      <c r="F5497" s="3" t="s">
        <v>284</v>
      </c>
      <c r="H5497" s="7">
        <v>237</v>
      </c>
      <c r="I5497" s="7">
        <v>105841</v>
      </c>
      <c r="J5497" s="7" t="s">
        <v>285</v>
      </c>
      <c r="K5497" s="7">
        <v>16232676</v>
      </c>
      <c r="M5497" s="3">
        <v>1</v>
      </c>
      <c r="N5497" s="3">
        <v>609</v>
      </c>
      <c r="O5497" s="3">
        <f t="shared" si="85"/>
        <v>6.4118182677098972</v>
      </c>
      <c r="P5497" s="3">
        <v>40.012293540000002</v>
      </c>
    </row>
    <row r="5498" spans="1:16" x14ac:dyDescent="0.25">
      <c r="A5498" s="3">
        <v>245</v>
      </c>
      <c r="B5498" s="3" t="s">
        <v>126</v>
      </c>
      <c r="C5498" s="3" t="s">
        <v>17</v>
      </c>
      <c r="D5498" s="3" t="s">
        <v>298</v>
      </c>
      <c r="E5498" s="3" t="s">
        <v>299</v>
      </c>
      <c r="F5498" s="3" t="s">
        <v>300</v>
      </c>
      <c r="H5498" s="7">
        <v>245</v>
      </c>
      <c r="I5498" s="7">
        <v>105955</v>
      </c>
      <c r="J5498" s="7" t="s">
        <v>301</v>
      </c>
      <c r="K5498" s="7">
        <v>16232678</v>
      </c>
      <c r="M5498" s="3">
        <v>1</v>
      </c>
      <c r="N5498" s="3">
        <v>1069</v>
      </c>
      <c r="O5498" s="3">
        <f t="shared" si="85"/>
        <v>6.9744789110250451</v>
      </c>
      <c r="P5498" s="3">
        <v>214.35774989999999</v>
      </c>
    </row>
    <row r="5499" spans="1:16" x14ac:dyDescent="0.25">
      <c r="A5499" s="3">
        <v>241</v>
      </c>
      <c r="B5499" s="3" t="s">
        <v>126</v>
      </c>
      <c r="C5499" s="3" t="s">
        <v>17</v>
      </c>
      <c r="D5499" s="3" t="s">
        <v>290</v>
      </c>
      <c r="E5499" s="3" t="s">
        <v>291</v>
      </c>
      <c r="F5499" s="3" t="s">
        <v>292</v>
      </c>
      <c r="H5499" s="7">
        <v>241</v>
      </c>
      <c r="I5499" s="7">
        <v>105937</v>
      </c>
      <c r="J5499" s="7" t="s">
        <v>293</v>
      </c>
      <c r="K5499" s="7">
        <v>16232682</v>
      </c>
      <c r="M5499" s="3">
        <v>1</v>
      </c>
      <c r="N5499" s="3">
        <v>576</v>
      </c>
      <c r="O5499" s="3">
        <f t="shared" si="85"/>
        <v>6.3561076606958915</v>
      </c>
      <c r="P5499" s="3">
        <v>27.1638719</v>
      </c>
    </row>
    <row r="5500" spans="1:16" x14ac:dyDescent="0.25">
      <c r="A5500" s="3">
        <v>239</v>
      </c>
      <c r="B5500" s="3" t="s">
        <v>126</v>
      </c>
      <c r="C5500" s="3" t="s">
        <v>17</v>
      </c>
      <c r="D5500" s="3" t="s">
        <v>286</v>
      </c>
      <c r="E5500" s="3" t="s">
        <v>287</v>
      </c>
      <c r="F5500" s="3" t="s">
        <v>288</v>
      </c>
      <c r="H5500" s="7">
        <v>239</v>
      </c>
      <c r="I5500" s="7">
        <v>105871</v>
      </c>
      <c r="J5500" s="7" t="s">
        <v>289</v>
      </c>
      <c r="K5500" s="7">
        <v>16232688</v>
      </c>
      <c r="M5500" s="3">
        <v>1</v>
      </c>
      <c r="N5500" s="3">
        <v>520</v>
      </c>
      <c r="O5500" s="3">
        <f t="shared" si="85"/>
        <v>6.253828811575473</v>
      </c>
      <c r="P5500" s="3">
        <v>4.969409422</v>
      </c>
    </row>
    <row r="5501" spans="1:16" x14ac:dyDescent="0.25">
      <c r="A5501" s="3">
        <v>231</v>
      </c>
      <c r="B5501" s="3" t="s">
        <v>126</v>
      </c>
      <c r="C5501" s="3" t="s">
        <v>17</v>
      </c>
      <c r="D5501" s="3" t="s">
        <v>270</v>
      </c>
      <c r="E5501" s="3" t="s">
        <v>271</v>
      </c>
      <c r="F5501" s="3" t="s">
        <v>272</v>
      </c>
      <c r="H5501" s="7">
        <v>231</v>
      </c>
      <c r="I5501" s="7">
        <v>105727</v>
      </c>
      <c r="J5501" s="7" t="s">
        <v>273</v>
      </c>
      <c r="K5501" s="7">
        <v>16232723</v>
      </c>
      <c r="M5501" s="3">
        <v>1</v>
      </c>
      <c r="N5501" s="3">
        <v>485</v>
      </c>
      <c r="O5501" s="3">
        <f t="shared" si="85"/>
        <v>6.1841488909374833</v>
      </c>
      <c r="P5501" s="3">
        <v>0</v>
      </c>
    </row>
    <row r="5502" spans="1:16" x14ac:dyDescent="0.25">
      <c r="A5502" s="3">
        <v>233</v>
      </c>
      <c r="B5502" s="3" t="s">
        <v>126</v>
      </c>
      <c r="C5502" s="3" t="s">
        <v>17</v>
      </c>
      <c r="D5502" s="3" t="s">
        <v>274</v>
      </c>
      <c r="E5502" s="3" t="s">
        <v>275</v>
      </c>
      <c r="F5502" s="3" t="s">
        <v>276</v>
      </c>
      <c r="H5502" s="7">
        <v>233</v>
      </c>
      <c r="I5502" s="7">
        <v>105784</v>
      </c>
      <c r="J5502" s="7" t="s">
        <v>277</v>
      </c>
      <c r="K5502" s="7">
        <v>16232730</v>
      </c>
      <c r="M5502" s="3">
        <v>1</v>
      </c>
      <c r="N5502" s="3">
        <v>640</v>
      </c>
      <c r="O5502" s="3">
        <f t="shared" si="85"/>
        <v>6.4614681763537174</v>
      </c>
      <c r="P5502" s="3">
        <v>51.999516810000003</v>
      </c>
    </row>
    <row r="5503" spans="1:16" x14ac:dyDescent="0.25">
      <c r="A5503" s="3">
        <v>235</v>
      </c>
      <c r="B5503" s="3" t="s">
        <v>126</v>
      </c>
      <c r="C5503" s="3" t="s">
        <v>17</v>
      </c>
      <c r="D5503" s="3" t="s">
        <v>278</v>
      </c>
      <c r="E5503" s="3" t="s">
        <v>279</v>
      </c>
      <c r="F5503" s="3" t="s">
        <v>280</v>
      </c>
      <c r="H5503" s="7">
        <v>235</v>
      </c>
      <c r="I5503" s="7">
        <v>105838</v>
      </c>
      <c r="J5503" s="7" t="s">
        <v>281</v>
      </c>
      <c r="K5503" s="7">
        <v>16232749</v>
      </c>
      <c r="M5503" s="3">
        <v>1</v>
      </c>
      <c r="N5503" s="3">
        <v>476</v>
      </c>
      <c r="O5503" s="3">
        <f t="shared" si="85"/>
        <v>6.1654178542314204</v>
      </c>
      <c r="P5503" s="3">
        <v>0</v>
      </c>
    </row>
    <row r="5504" spans="1:16" x14ac:dyDescent="0.25">
      <c r="A5504" s="3">
        <v>229</v>
      </c>
      <c r="B5504" s="3" t="s">
        <v>126</v>
      </c>
      <c r="C5504" s="3" t="s">
        <v>17</v>
      </c>
      <c r="D5504" s="3" t="s">
        <v>266</v>
      </c>
      <c r="E5504" s="3" t="s">
        <v>267</v>
      </c>
      <c r="F5504" s="3" t="s">
        <v>268</v>
      </c>
      <c r="H5504" s="7">
        <v>229</v>
      </c>
      <c r="I5504" s="7">
        <v>105697</v>
      </c>
      <c r="J5504" s="7" t="s">
        <v>269</v>
      </c>
      <c r="K5504" s="7">
        <v>16232787</v>
      </c>
      <c r="M5504" s="3">
        <v>1</v>
      </c>
      <c r="N5504" s="3">
        <v>505</v>
      </c>
      <c r="O5504" s="3">
        <f t="shared" si="85"/>
        <v>6.2245584292753602</v>
      </c>
      <c r="P5504" s="3">
        <v>0</v>
      </c>
    </row>
    <row r="5505" spans="1:16" x14ac:dyDescent="0.25">
      <c r="A5505" s="3">
        <v>227</v>
      </c>
      <c r="B5505" s="3" t="s">
        <v>126</v>
      </c>
      <c r="C5505" s="3" t="s">
        <v>17</v>
      </c>
      <c r="D5505" s="3" t="s">
        <v>262</v>
      </c>
      <c r="E5505" s="3" t="s">
        <v>263</v>
      </c>
      <c r="F5505" s="3" t="s">
        <v>264</v>
      </c>
      <c r="H5505" s="7">
        <v>227</v>
      </c>
      <c r="I5505" s="7">
        <v>105589</v>
      </c>
      <c r="J5505" s="7" t="s">
        <v>265</v>
      </c>
      <c r="K5505" s="7">
        <v>16232788</v>
      </c>
      <c r="M5505" s="3">
        <v>1</v>
      </c>
      <c r="N5505" s="3">
        <v>459</v>
      </c>
      <c r="O5505" s="3">
        <f t="shared" si="85"/>
        <v>6.1290502100605453</v>
      </c>
      <c r="P5505" s="3">
        <v>0</v>
      </c>
    </row>
    <row r="5506" spans="1:16" x14ac:dyDescent="0.25">
      <c r="A5506" s="3">
        <v>225</v>
      </c>
      <c r="B5506" s="3" t="s">
        <v>126</v>
      </c>
      <c r="C5506" s="3" t="s">
        <v>17</v>
      </c>
      <c r="D5506" s="3" t="s">
        <v>258</v>
      </c>
      <c r="E5506" s="3" t="s">
        <v>259</v>
      </c>
      <c r="F5506" s="3" t="s">
        <v>260</v>
      </c>
      <c r="H5506" s="7">
        <v>225</v>
      </c>
      <c r="I5506" s="7">
        <v>105508</v>
      </c>
      <c r="J5506" s="7" t="s">
        <v>261</v>
      </c>
      <c r="K5506" s="7">
        <v>16232808</v>
      </c>
      <c r="M5506" s="3">
        <v>1</v>
      </c>
      <c r="N5506" s="3">
        <v>537</v>
      </c>
      <c r="O5506" s="3">
        <f t="shared" si="85"/>
        <v>6.2859980945088649</v>
      </c>
      <c r="P5506" s="3">
        <v>11.792915130000001</v>
      </c>
    </row>
    <row r="5507" spans="1:16" x14ac:dyDescent="0.25">
      <c r="A5507" s="3">
        <v>223</v>
      </c>
      <c r="B5507" s="3" t="s">
        <v>126</v>
      </c>
      <c r="C5507" s="3" t="s">
        <v>17</v>
      </c>
      <c r="D5507" s="3" t="s">
        <v>254</v>
      </c>
      <c r="E5507" s="3" t="s">
        <v>255</v>
      </c>
      <c r="F5507" s="3" t="s">
        <v>256</v>
      </c>
      <c r="H5507" s="7">
        <v>223</v>
      </c>
      <c r="I5507" s="7">
        <v>105149</v>
      </c>
      <c r="J5507" s="7" t="s">
        <v>257</v>
      </c>
      <c r="K5507" s="7">
        <v>16232929</v>
      </c>
      <c r="M5507" s="3">
        <v>1</v>
      </c>
      <c r="N5507" s="3">
        <v>590</v>
      </c>
      <c r="O5507" s="3">
        <f t="shared" ref="O5507:O5570" si="86">LN(N5507)</f>
        <v>6.3801225368997647</v>
      </c>
      <c r="P5507" s="3">
        <v>32.627883279999999</v>
      </c>
    </row>
    <row r="5508" spans="1:16" x14ac:dyDescent="0.25">
      <c r="A5508" s="3">
        <v>219</v>
      </c>
      <c r="B5508" s="3" t="s">
        <v>126</v>
      </c>
      <c r="C5508" s="3" t="s">
        <v>17</v>
      </c>
      <c r="D5508" s="3" t="s">
        <v>246</v>
      </c>
      <c r="E5508" s="3" t="s">
        <v>247</v>
      </c>
      <c r="F5508" s="3" t="s">
        <v>248</v>
      </c>
      <c r="H5508" s="7">
        <v>219</v>
      </c>
      <c r="I5508" s="7">
        <v>105095</v>
      </c>
      <c r="J5508" s="7" t="s">
        <v>249</v>
      </c>
      <c r="K5508" s="7">
        <v>16232944</v>
      </c>
      <c r="M5508" s="3">
        <v>1</v>
      </c>
      <c r="N5508" s="3">
        <v>522</v>
      </c>
      <c r="O5508" s="3">
        <f t="shared" si="86"/>
        <v>6.2576675878826391</v>
      </c>
      <c r="P5508" s="3">
        <v>5.7794297749999997</v>
      </c>
    </row>
    <row r="5509" spans="1:16" x14ac:dyDescent="0.25">
      <c r="A5509" s="3">
        <v>221</v>
      </c>
      <c r="B5509" s="3" t="s">
        <v>126</v>
      </c>
      <c r="C5509" s="3" t="s">
        <v>17</v>
      </c>
      <c r="D5509" s="3" t="s">
        <v>250</v>
      </c>
      <c r="E5509" s="3" t="s">
        <v>251</v>
      </c>
      <c r="F5509" s="3" t="s">
        <v>252</v>
      </c>
      <c r="H5509" s="7">
        <v>221</v>
      </c>
      <c r="I5509" s="7">
        <v>105098</v>
      </c>
      <c r="J5509" s="7" t="s">
        <v>253</v>
      </c>
      <c r="K5509" s="7">
        <v>16232946</v>
      </c>
      <c r="M5509" s="3">
        <v>1</v>
      </c>
      <c r="N5509" s="3">
        <v>627</v>
      </c>
      <c r="O5509" s="3">
        <f t="shared" si="86"/>
        <v>6.4409465406329209</v>
      </c>
      <c r="P5509" s="3">
        <v>46.980785500000003</v>
      </c>
    </row>
    <row r="5510" spans="1:16" x14ac:dyDescent="0.25">
      <c r="A5510" s="3">
        <v>215</v>
      </c>
      <c r="B5510" s="3" t="s">
        <v>126</v>
      </c>
      <c r="C5510" s="3" t="s">
        <v>17</v>
      </c>
      <c r="D5510" s="3" t="s">
        <v>238</v>
      </c>
      <c r="E5510" s="3" t="s">
        <v>239</v>
      </c>
      <c r="F5510" s="3" t="s">
        <v>240</v>
      </c>
      <c r="H5510" s="7">
        <v>215</v>
      </c>
      <c r="I5510" s="7">
        <v>105032</v>
      </c>
      <c r="J5510" s="7" t="s">
        <v>241</v>
      </c>
      <c r="K5510" s="7">
        <v>16232962</v>
      </c>
      <c r="M5510" s="3">
        <v>1</v>
      </c>
      <c r="N5510" s="3">
        <v>882</v>
      </c>
      <c r="O5510" s="3">
        <f t="shared" si="86"/>
        <v>6.7821920560067914</v>
      </c>
      <c r="P5510" s="3">
        <v>144.1327599</v>
      </c>
    </row>
    <row r="5511" spans="1:16" x14ac:dyDescent="0.25">
      <c r="A5511" s="3">
        <v>217</v>
      </c>
      <c r="B5511" s="3" t="s">
        <v>126</v>
      </c>
      <c r="C5511" s="3" t="s">
        <v>17</v>
      </c>
      <c r="D5511" s="3" t="s">
        <v>242</v>
      </c>
      <c r="E5511" s="3" t="s">
        <v>243</v>
      </c>
      <c r="F5511" s="3" t="s">
        <v>244</v>
      </c>
      <c r="H5511" s="7">
        <v>217</v>
      </c>
      <c r="I5511" s="7">
        <v>105068</v>
      </c>
      <c r="J5511" s="7" t="s">
        <v>245</v>
      </c>
      <c r="K5511" s="7">
        <v>16232964</v>
      </c>
      <c r="M5511" s="3">
        <v>1</v>
      </c>
      <c r="N5511" s="3">
        <v>642</v>
      </c>
      <c r="O5511" s="3">
        <f t="shared" si="86"/>
        <v>6.4645883036899612</v>
      </c>
      <c r="P5511" s="3">
        <v>52.770675920000002</v>
      </c>
    </row>
    <row r="5512" spans="1:16" x14ac:dyDescent="0.25">
      <c r="A5512" s="3">
        <v>207</v>
      </c>
      <c r="B5512" s="3" t="s">
        <v>126</v>
      </c>
      <c r="C5512" s="3" t="s">
        <v>17</v>
      </c>
      <c r="D5512" s="3" t="s">
        <v>222</v>
      </c>
      <c r="E5512" s="3" t="s">
        <v>223</v>
      </c>
      <c r="F5512" s="3" t="s">
        <v>224</v>
      </c>
      <c r="H5512" s="7">
        <v>207</v>
      </c>
      <c r="I5512" s="7">
        <v>104906</v>
      </c>
      <c r="J5512" s="7" t="s">
        <v>225</v>
      </c>
      <c r="K5512" s="7">
        <v>16232991</v>
      </c>
      <c r="M5512" s="3">
        <v>1</v>
      </c>
      <c r="N5512" s="3">
        <v>579</v>
      </c>
      <c r="O5512" s="3">
        <f t="shared" si="86"/>
        <v>6.3613024775729956</v>
      </c>
      <c r="P5512" s="3">
        <v>28.336582270000001</v>
      </c>
    </row>
    <row r="5513" spans="1:16" x14ac:dyDescent="0.25">
      <c r="A5513" s="3">
        <v>209</v>
      </c>
      <c r="B5513" s="3" t="s">
        <v>126</v>
      </c>
      <c r="C5513" s="3" t="s">
        <v>17</v>
      </c>
      <c r="D5513" s="3" t="s">
        <v>226</v>
      </c>
      <c r="E5513" s="3" t="s">
        <v>227</v>
      </c>
      <c r="F5513" s="3" t="s">
        <v>228</v>
      </c>
      <c r="H5513" s="7">
        <v>209</v>
      </c>
      <c r="I5513" s="7">
        <v>104972</v>
      </c>
      <c r="J5513" s="7" t="s">
        <v>229</v>
      </c>
      <c r="K5513" s="7">
        <v>16232994</v>
      </c>
      <c r="M5513" s="3">
        <v>1</v>
      </c>
      <c r="N5513" s="3">
        <v>480</v>
      </c>
      <c r="O5513" s="3">
        <f t="shared" si="86"/>
        <v>6.1737861039019366</v>
      </c>
      <c r="P5513" s="3">
        <v>0</v>
      </c>
    </row>
    <row r="5514" spans="1:16" x14ac:dyDescent="0.25">
      <c r="A5514" s="3">
        <v>213</v>
      </c>
      <c r="B5514" s="3" t="s">
        <v>126</v>
      </c>
      <c r="C5514" s="3" t="s">
        <v>17</v>
      </c>
      <c r="D5514" s="3" t="s">
        <v>234</v>
      </c>
      <c r="E5514" s="3" t="s">
        <v>235</v>
      </c>
      <c r="F5514" s="3" t="s">
        <v>236</v>
      </c>
      <c r="H5514" s="7">
        <v>213</v>
      </c>
      <c r="I5514" s="7">
        <v>104996</v>
      </c>
      <c r="J5514" s="7" t="s">
        <v>237</v>
      </c>
      <c r="K5514" s="7">
        <v>16233014</v>
      </c>
      <c r="M5514" s="3">
        <v>1</v>
      </c>
      <c r="N5514" s="3">
        <v>570</v>
      </c>
      <c r="O5514" s="3">
        <f t="shared" si="86"/>
        <v>6.3456363608285962</v>
      </c>
      <c r="P5514" s="3">
        <v>24.815117409999999</v>
      </c>
    </row>
    <row r="5515" spans="1:16" x14ac:dyDescent="0.25">
      <c r="A5515" s="3">
        <v>211</v>
      </c>
      <c r="B5515" s="3" t="s">
        <v>126</v>
      </c>
      <c r="C5515" s="3" t="s">
        <v>17</v>
      </c>
      <c r="D5515" s="3" t="s">
        <v>230</v>
      </c>
      <c r="E5515" s="3" t="s">
        <v>231</v>
      </c>
      <c r="F5515" s="3" t="s">
        <v>232</v>
      </c>
      <c r="H5515" s="7">
        <v>211</v>
      </c>
      <c r="I5515" s="7">
        <v>104984</v>
      </c>
      <c r="J5515" s="7" t="s">
        <v>233</v>
      </c>
      <c r="K5515" s="7">
        <v>16233016</v>
      </c>
      <c r="M5515" s="3">
        <v>1</v>
      </c>
      <c r="N5515" s="3">
        <v>687</v>
      </c>
      <c r="O5515" s="3">
        <f t="shared" si="86"/>
        <v>6.5323342922223491</v>
      </c>
      <c r="P5515" s="3">
        <v>70.063515539999997</v>
      </c>
    </row>
    <row r="5516" spans="1:16" x14ac:dyDescent="0.25">
      <c r="A5516" s="3">
        <v>203</v>
      </c>
      <c r="B5516" s="3" t="s">
        <v>126</v>
      </c>
      <c r="C5516" s="3" t="s">
        <v>17</v>
      </c>
      <c r="D5516" s="3" t="s">
        <v>214</v>
      </c>
      <c r="E5516" s="3" t="s">
        <v>215</v>
      </c>
      <c r="F5516" s="3" t="s">
        <v>216</v>
      </c>
      <c r="H5516" s="7">
        <v>203</v>
      </c>
      <c r="I5516" s="7">
        <v>104777</v>
      </c>
      <c r="J5516" s="7" t="s">
        <v>217</v>
      </c>
      <c r="K5516" s="7">
        <v>16233038</v>
      </c>
      <c r="M5516" s="3">
        <v>1</v>
      </c>
      <c r="N5516" s="3">
        <v>554</v>
      </c>
      <c r="O5516" s="3">
        <f t="shared" si="86"/>
        <v>6.3171646867472839</v>
      </c>
      <c r="P5516" s="3">
        <v>18.526734940000001</v>
      </c>
    </row>
    <row r="5517" spans="1:16" x14ac:dyDescent="0.25">
      <c r="A5517" s="3">
        <v>205</v>
      </c>
      <c r="B5517" s="3" t="s">
        <v>126</v>
      </c>
      <c r="C5517" s="3" t="s">
        <v>17</v>
      </c>
      <c r="D5517" s="3" t="s">
        <v>218</v>
      </c>
      <c r="E5517" s="3" t="s">
        <v>219</v>
      </c>
      <c r="F5517" s="3" t="s">
        <v>220</v>
      </c>
      <c r="H5517" s="7">
        <v>205</v>
      </c>
      <c r="I5517" s="7">
        <v>104888</v>
      </c>
      <c r="J5517" s="7" t="s">
        <v>221</v>
      </c>
      <c r="K5517" s="7">
        <v>16233052</v>
      </c>
      <c r="M5517" s="3">
        <v>1</v>
      </c>
      <c r="N5517" s="3">
        <v>611</v>
      </c>
      <c r="O5517" s="3">
        <f t="shared" si="86"/>
        <v>6.4150969591715956</v>
      </c>
      <c r="P5517" s="3">
        <v>40.787788059999997</v>
      </c>
    </row>
    <row r="5518" spans="1:16" x14ac:dyDescent="0.25">
      <c r="A5518" s="3">
        <v>199</v>
      </c>
      <c r="B5518" s="3" t="s">
        <v>126</v>
      </c>
      <c r="C5518" s="3" t="s">
        <v>17</v>
      </c>
      <c r="D5518" s="3" t="s">
        <v>206</v>
      </c>
      <c r="E5518" s="3" t="s">
        <v>207</v>
      </c>
      <c r="F5518" s="3" t="s">
        <v>208</v>
      </c>
      <c r="H5518" s="7">
        <v>199</v>
      </c>
      <c r="I5518" s="7">
        <v>104744</v>
      </c>
      <c r="J5518" s="7" t="s">
        <v>209</v>
      </c>
      <c r="K5518" s="7">
        <v>16233070</v>
      </c>
      <c r="M5518" s="3">
        <v>1</v>
      </c>
      <c r="N5518" s="3">
        <v>443</v>
      </c>
      <c r="O5518" s="3">
        <f t="shared" si="86"/>
        <v>6.0935697700451357</v>
      </c>
      <c r="P5518" s="3">
        <v>0</v>
      </c>
    </row>
    <row r="5519" spans="1:16" x14ac:dyDescent="0.25">
      <c r="A5519" s="3">
        <v>197</v>
      </c>
      <c r="B5519" s="3" t="s">
        <v>126</v>
      </c>
      <c r="C5519" s="3" t="s">
        <v>17</v>
      </c>
      <c r="D5519" s="3" t="s">
        <v>202</v>
      </c>
      <c r="E5519" s="3" t="s">
        <v>203</v>
      </c>
      <c r="F5519" s="3" t="s">
        <v>204</v>
      </c>
      <c r="H5519" s="7">
        <v>197</v>
      </c>
      <c r="I5519" s="7">
        <v>104726</v>
      </c>
      <c r="J5519" s="7" t="s">
        <v>205</v>
      </c>
      <c r="K5519" s="7">
        <v>16233089</v>
      </c>
      <c r="M5519" s="3">
        <v>1</v>
      </c>
      <c r="N5519" s="3">
        <v>542</v>
      </c>
      <c r="O5519" s="3">
        <f t="shared" si="86"/>
        <v>6.2952660014396464</v>
      </c>
      <c r="P5519" s="3">
        <v>13.780433609999999</v>
      </c>
    </row>
    <row r="5520" spans="1:16" x14ac:dyDescent="0.25">
      <c r="A5520" s="3">
        <v>201</v>
      </c>
      <c r="B5520" s="3" t="s">
        <v>126</v>
      </c>
      <c r="C5520" s="3" t="s">
        <v>17</v>
      </c>
      <c r="D5520" s="3" t="s">
        <v>210</v>
      </c>
      <c r="E5520" s="3" t="s">
        <v>211</v>
      </c>
      <c r="F5520" s="3" t="s">
        <v>212</v>
      </c>
      <c r="H5520" s="7">
        <v>201</v>
      </c>
      <c r="I5520" s="7">
        <v>104759</v>
      </c>
      <c r="J5520" s="7" t="s">
        <v>213</v>
      </c>
      <c r="K5520" s="7">
        <v>16233094</v>
      </c>
      <c r="M5520" s="3">
        <v>1</v>
      </c>
      <c r="N5520" s="3">
        <v>556</v>
      </c>
      <c r="O5520" s="3">
        <f t="shared" si="86"/>
        <v>6.3207682942505823</v>
      </c>
      <c r="P5520" s="3">
        <v>19.315030870000001</v>
      </c>
    </row>
    <row r="5521" spans="1:16" x14ac:dyDescent="0.25">
      <c r="A5521" s="3">
        <v>189</v>
      </c>
      <c r="B5521" s="3" t="s">
        <v>126</v>
      </c>
      <c r="C5521" s="3" t="s">
        <v>17</v>
      </c>
      <c r="D5521" s="3" t="s">
        <v>122</v>
      </c>
      <c r="E5521" s="3" t="s">
        <v>123</v>
      </c>
      <c r="F5521" s="3" t="s">
        <v>196</v>
      </c>
      <c r="H5521" s="7">
        <v>189</v>
      </c>
      <c r="I5521" s="7">
        <v>104669</v>
      </c>
      <c r="J5521" s="7" t="s">
        <v>197</v>
      </c>
      <c r="K5521" s="7">
        <v>16233096</v>
      </c>
      <c r="M5521" s="3">
        <v>1</v>
      </c>
      <c r="N5521" s="3">
        <v>601</v>
      </c>
      <c r="O5521" s="3">
        <f t="shared" si="86"/>
        <v>6.3985949345352076</v>
      </c>
      <c r="P5521" s="3">
        <v>36.907001940000001</v>
      </c>
    </row>
    <row r="5522" spans="1:16" x14ac:dyDescent="0.25">
      <c r="A5522" s="3">
        <v>195</v>
      </c>
      <c r="B5522" s="3" t="s">
        <v>126</v>
      </c>
      <c r="C5522" s="3" t="s">
        <v>17</v>
      </c>
      <c r="D5522" s="3" t="s">
        <v>198</v>
      </c>
      <c r="E5522" s="3" t="s">
        <v>199</v>
      </c>
      <c r="F5522" s="3" t="s">
        <v>200</v>
      </c>
      <c r="H5522" s="7">
        <v>195</v>
      </c>
      <c r="I5522" s="7">
        <v>104717</v>
      </c>
      <c r="J5522" s="7" t="s">
        <v>201</v>
      </c>
      <c r="K5522" s="7">
        <v>16233099</v>
      </c>
      <c r="M5522" s="3">
        <v>1</v>
      </c>
      <c r="N5522" s="3">
        <v>602</v>
      </c>
      <c r="O5522" s="3">
        <f t="shared" si="86"/>
        <v>6.4002574453088208</v>
      </c>
      <c r="P5522" s="3">
        <v>37.295462530000002</v>
      </c>
    </row>
    <row r="5523" spans="1:16" x14ac:dyDescent="0.25">
      <c r="A5523" s="3">
        <v>187</v>
      </c>
      <c r="B5523" s="3" t="s">
        <v>126</v>
      </c>
      <c r="C5523" s="3" t="s">
        <v>17</v>
      </c>
      <c r="D5523" s="3" t="s">
        <v>118</v>
      </c>
      <c r="E5523" s="3" t="s">
        <v>119</v>
      </c>
      <c r="F5523" s="3" t="s">
        <v>194</v>
      </c>
      <c r="H5523" s="7">
        <v>187</v>
      </c>
      <c r="I5523" s="7">
        <v>104576</v>
      </c>
      <c r="J5523" s="7" t="s">
        <v>195</v>
      </c>
      <c r="K5523" s="7">
        <v>16233118</v>
      </c>
      <c r="M5523" s="3">
        <v>1</v>
      </c>
      <c r="N5523" s="3">
        <v>549</v>
      </c>
      <c r="O5523" s="3">
        <f t="shared" si="86"/>
        <v>6.3080984415095305</v>
      </c>
      <c r="P5523" s="3">
        <v>16.552749349999999</v>
      </c>
    </row>
    <row r="5524" spans="1:16" x14ac:dyDescent="0.25">
      <c r="A5524" s="3">
        <v>181</v>
      </c>
      <c r="B5524" s="3" t="s">
        <v>126</v>
      </c>
      <c r="C5524" s="3" t="s">
        <v>17</v>
      </c>
      <c r="D5524" s="3" t="s">
        <v>110</v>
      </c>
      <c r="E5524" s="3" t="s">
        <v>111</v>
      </c>
      <c r="F5524" s="3" t="s">
        <v>186</v>
      </c>
      <c r="H5524" s="7">
        <v>181</v>
      </c>
      <c r="I5524" s="7">
        <v>104438</v>
      </c>
      <c r="J5524" s="7" t="s">
        <v>187</v>
      </c>
      <c r="K5524" s="7">
        <v>16233144</v>
      </c>
      <c r="M5524" s="3">
        <v>1</v>
      </c>
      <c r="N5524" s="3">
        <v>628</v>
      </c>
      <c r="O5524" s="3">
        <f t="shared" si="86"/>
        <v>6.4425401664681985</v>
      </c>
      <c r="P5524" s="3">
        <v>47.367237780000004</v>
      </c>
    </row>
    <row r="5525" spans="1:16" x14ac:dyDescent="0.25">
      <c r="A5525" s="3">
        <v>183</v>
      </c>
      <c r="B5525" s="3" t="s">
        <v>126</v>
      </c>
      <c r="C5525" s="3" t="s">
        <v>17</v>
      </c>
      <c r="D5525" s="3" t="s">
        <v>188</v>
      </c>
      <c r="E5525" s="3" t="s">
        <v>189</v>
      </c>
      <c r="F5525" s="3" t="s">
        <v>190</v>
      </c>
      <c r="H5525" s="7">
        <v>183</v>
      </c>
      <c r="I5525" s="7">
        <v>104498</v>
      </c>
      <c r="J5525" s="7" t="s">
        <v>191</v>
      </c>
      <c r="K5525" s="7">
        <v>16233148</v>
      </c>
      <c r="M5525" s="3">
        <v>1</v>
      </c>
      <c r="N5525" s="3">
        <v>621</v>
      </c>
      <c r="O5525" s="3">
        <f t="shared" si="86"/>
        <v>6.4313310819334788</v>
      </c>
      <c r="P5525" s="3">
        <v>44.660609899999997</v>
      </c>
    </row>
    <row r="5526" spans="1:16" x14ac:dyDescent="0.25">
      <c r="A5526" s="3">
        <v>179</v>
      </c>
      <c r="B5526" s="3" t="s">
        <v>126</v>
      </c>
      <c r="C5526" s="3" t="s">
        <v>17</v>
      </c>
      <c r="D5526" s="3" t="s">
        <v>102</v>
      </c>
      <c r="E5526" s="3" t="s">
        <v>103</v>
      </c>
      <c r="F5526" s="3" t="s">
        <v>181</v>
      </c>
      <c r="H5526" s="7">
        <v>179</v>
      </c>
      <c r="I5526" s="7">
        <v>104426</v>
      </c>
      <c r="J5526" s="7" t="s">
        <v>182</v>
      </c>
      <c r="K5526" s="7">
        <v>16233155</v>
      </c>
      <c r="M5526" s="3">
        <v>1</v>
      </c>
      <c r="N5526" s="3">
        <v>653</v>
      </c>
      <c r="O5526" s="3">
        <f t="shared" si="86"/>
        <v>6.481577129276431</v>
      </c>
      <c r="P5526" s="3">
        <v>57.007801049999998</v>
      </c>
    </row>
    <row r="5527" spans="1:16" x14ac:dyDescent="0.25">
      <c r="A5527" s="3">
        <v>185</v>
      </c>
      <c r="B5527" s="3" t="s">
        <v>126</v>
      </c>
      <c r="C5527" s="3" t="s">
        <v>17</v>
      </c>
      <c r="D5527" s="3" t="s">
        <v>114</v>
      </c>
      <c r="E5527" s="3" t="s">
        <v>115</v>
      </c>
      <c r="F5527" s="3" t="s">
        <v>192</v>
      </c>
      <c r="H5527" s="7">
        <v>185</v>
      </c>
      <c r="I5527" s="7">
        <v>104537</v>
      </c>
      <c r="J5527" s="7" t="s">
        <v>193</v>
      </c>
      <c r="K5527" s="7">
        <v>16233171</v>
      </c>
      <c r="M5527" s="3">
        <v>1</v>
      </c>
      <c r="N5527" s="3">
        <v>603</v>
      </c>
      <c r="O5527" s="3">
        <f t="shared" si="86"/>
        <v>6.4019171967271857</v>
      </c>
      <c r="P5527" s="3">
        <v>37.68383583</v>
      </c>
    </row>
    <row r="5528" spans="1:16" x14ac:dyDescent="0.25">
      <c r="A5528" s="3">
        <v>287</v>
      </c>
      <c r="B5528" s="3" t="s">
        <v>126</v>
      </c>
      <c r="C5528" s="3" t="s">
        <v>17</v>
      </c>
      <c r="D5528" s="3" t="s">
        <v>183</v>
      </c>
      <c r="E5528" s="3" t="s">
        <v>107</v>
      </c>
      <c r="F5528" s="3" t="s">
        <v>184</v>
      </c>
      <c r="H5528" s="7">
        <v>287</v>
      </c>
      <c r="I5528" s="7">
        <v>104435</v>
      </c>
      <c r="J5528" s="7" t="s">
        <v>185</v>
      </c>
      <c r="K5528" s="7">
        <v>16233178</v>
      </c>
      <c r="M5528" s="3">
        <v>1</v>
      </c>
      <c r="N5528" s="3">
        <v>518</v>
      </c>
      <c r="O5528" s="3">
        <f t="shared" si="86"/>
        <v>6.2499752422594828</v>
      </c>
      <c r="P5528" s="3">
        <v>4.1565155850000002</v>
      </c>
    </row>
    <row r="5529" spans="1:16" x14ac:dyDescent="0.25">
      <c r="A5529" s="3">
        <v>177</v>
      </c>
      <c r="B5529" s="3" t="s">
        <v>126</v>
      </c>
      <c r="C5529" s="3" t="s">
        <v>17</v>
      </c>
      <c r="D5529" s="3" t="s">
        <v>98</v>
      </c>
      <c r="E5529" s="3" t="s">
        <v>99</v>
      </c>
      <c r="F5529" s="3" t="s">
        <v>179</v>
      </c>
      <c r="H5529" s="7">
        <v>177</v>
      </c>
      <c r="I5529" s="7">
        <v>104204</v>
      </c>
      <c r="J5529" s="7" t="s">
        <v>180</v>
      </c>
      <c r="K5529" s="7">
        <v>16233246</v>
      </c>
      <c r="M5529" s="3">
        <v>1</v>
      </c>
      <c r="N5529" s="3">
        <v>556</v>
      </c>
      <c r="O5529" s="3">
        <f t="shared" si="86"/>
        <v>6.3207682942505823</v>
      </c>
      <c r="P5529" s="3">
        <v>19.315030870000001</v>
      </c>
    </row>
    <row r="5530" spans="1:16" x14ac:dyDescent="0.25">
      <c r="A5530" s="3">
        <v>171</v>
      </c>
      <c r="B5530" s="3" t="s">
        <v>126</v>
      </c>
      <c r="C5530" s="3" t="s">
        <v>17</v>
      </c>
      <c r="D5530" s="3" t="s">
        <v>86</v>
      </c>
      <c r="E5530" s="3" t="s">
        <v>87</v>
      </c>
      <c r="F5530" s="3" t="s">
        <v>173</v>
      </c>
      <c r="H5530" s="7">
        <v>171</v>
      </c>
      <c r="I5530" s="7">
        <v>104111</v>
      </c>
      <c r="J5530" s="7" t="s">
        <v>174</v>
      </c>
      <c r="K5530" s="7">
        <v>16233276</v>
      </c>
      <c r="M5530" s="3">
        <v>1</v>
      </c>
      <c r="N5530" s="3">
        <v>609</v>
      </c>
      <c r="O5530" s="3">
        <f t="shared" si="86"/>
        <v>6.4118182677098972</v>
      </c>
      <c r="P5530" s="3">
        <v>40.012293540000002</v>
      </c>
    </row>
    <row r="5531" spans="1:16" x14ac:dyDescent="0.25">
      <c r="A5531" s="3">
        <v>173</v>
      </c>
      <c r="B5531" s="3" t="s">
        <v>126</v>
      </c>
      <c r="C5531" s="3" t="s">
        <v>17</v>
      </c>
      <c r="D5531" s="3" t="s">
        <v>90</v>
      </c>
      <c r="E5531" s="3" t="s">
        <v>91</v>
      </c>
      <c r="F5531" s="3" t="s">
        <v>175</v>
      </c>
      <c r="H5531" s="7">
        <v>173</v>
      </c>
      <c r="I5531" s="7">
        <v>104162</v>
      </c>
      <c r="J5531" s="7" t="s">
        <v>176</v>
      </c>
      <c r="K5531" s="7">
        <v>16233280</v>
      </c>
      <c r="M5531" s="3">
        <v>1</v>
      </c>
      <c r="N5531" s="3">
        <v>650</v>
      </c>
      <c r="O5531" s="3">
        <f t="shared" si="86"/>
        <v>6.4769723628896827</v>
      </c>
      <c r="P5531" s="3">
        <v>55.852917329999997</v>
      </c>
    </row>
    <row r="5532" spans="1:16" x14ac:dyDescent="0.25">
      <c r="A5532" s="3">
        <v>175</v>
      </c>
      <c r="B5532" s="3" t="s">
        <v>126</v>
      </c>
      <c r="C5532" s="3" t="s">
        <v>17</v>
      </c>
      <c r="D5532" s="3" t="s">
        <v>94</v>
      </c>
      <c r="E5532" s="3" t="s">
        <v>95</v>
      </c>
      <c r="F5532" s="3" t="s">
        <v>177</v>
      </c>
      <c r="H5532" s="7">
        <v>175</v>
      </c>
      <c r="I5532" s="7">
        <v>104180</v>
      </c>
      <c r="J5532" s="7" t="s">
        <v>178</v>
      </c>
      <c r="K5532" s="7">
        <v>16233287</v>
      </c>
      <c r="M5532" s="3">
        <v>1</v>
      </c>
      <c r="N5532" s="3">
        <v>524</v>
      </c>
      <c r="O5532" s="3">
        <f t="shared" si="86"/>
        <v>6.261491684321042</v>
      </c>
      <c r="P5532" s="3">
        <v>6.5869986190000001</v>
      </c>
    </row>
    <row r="5533" spans="1:16" x14ac:dyDescent="0.25">
      <c r="A5533" s="3">
        <v>169</v>
      </c>
      <c r="B5533" s="3" t="s">
        <v>126</v>
      </c>
      <c r="C5533" s="3" t="s">
        <v>17</v>
      </c>
      <c r="D5533" s="3" t="s">
        <v>82</v>
      </c>
      <c r="E5533" s="3" t="s">
        <v>83</v>
      </c>
      <c r="F5533" s="3" t="s">
        <v>171</v>
      </c>
      <c r="H5533" s="7">
        <v>169</v>
      </c>
      <c r="I5533" s="7">
        <v>104003</v>
      </c>
      <c r="J5533" s="7" t="s">
        <v>172</v>
      </c>
      <c r="K5533" s="7">
        <v>16233312</v>
      </c>
      <c r="M5533" s="3">
        <v>1</v>
      </c>
      <c r="N5533" s="3">
        <v>646</v>
      </c>
      <c r="O5533" s="3">
        <f t="shared" si="86"/>
        <v>6.4707995037826018</v>
      </c>
      <c r="P5533" s="3">
        <v>54.31226848</v>
      </c>
    </row>
    <row r="5534" spans="1:16" x14ac:dyDescent="0.25">
      <c r="A5534" s="3">
        <v>167</v>
      </c>
      <c r="B5534" s="3" t="s">
        <v>126</v>
      </c>
      <c r="C5534" s="3" t="s">
        <v>17</v>
      </c>
      <c r="D5534" s="3" t="s">
        <v>78</v>
      </c>
      <c r="E5534" s="3" t="s">
        <v>79</v>
      </c>
      <c r="F5534" s="3" t="s">
        <v>169</v>
      </c>
      <c r="H5534" s="7">
        <v>167</v>
      </c>
      <c r="I5534" s="7">
        <v>103976</v>
      </c>
      <c r="J5534" s="7" t="s">
        <v>170</v>
      </c>
      <c r="K5534" s="7">
        <v>16233329</v>
      </c>
      <c r="M5534" s="3">
        <v>1</v>
      </c>
      <c r="N5534" s="3">
        <v>536</v>
      </c>
      <c r="O5534" s="3">
        <f t="shared" si="86"/>
        <v>6.2841341610708019</v>
      </c>
      <c r="P5534" s="3">
        <v>11.39457831</v>
      </c>
    </row>
    <row r="5535" spans="1:16" x14ac:dyDescent="0.25">
      <c r="A5535" s="3">
        <v>285</v>
      </c>
      <c r="B5535" s="3" t="s">
        <v>126</v>
      </c>
      <c r="C5535" s="3" t="s">
        <v>17</v>
      </c>
      <c r="D5535" s="3" t="s">
        <v>163</v>
      </c>
      <c r="E5535" s="3" t="s">
        <v>164</v>
      </c>
      <c r="F5535" s="3" t="s">
        <v>165</v>
      </c>
      <c r="H5535" s="7">
        <v>285</v>
      </c>
      <c r="I5535" s="7">
        <v>103853</v>
      </c>
      <c r="J5535" s="7" t="s">
        <v>166</v>
      </c>
      <c r="K5535" s="7">
        <v>16233376</v>
      </c>
      <c r="M5535" s="3">
        <v>1</v>
      </c>
      <c r="N5535" s="3">
        <v>610</v>
      </c>
      <c r="O5535" s="3">
        <f t="shared" si="86"/>
        <v>6.4134589571673573</v>
      </c>
      <c r="P5535" s="3">
        <v>40.400080950000003</v>
      </c>
    </row>
    <row r="5536" spans="1:16" x14ac:dyDescent="0.25">
      <c r="A5536" s="3">
        <v>165</v>
      </c>
      <c r="B5536" s="3" t="s">
        <v>126</v>
      </c>
      <c r="C5536" s="3" t="s">
        <v>17</v>
      </c>
      <c r="D5536" s="3" t="s">
        <v>74</v>
      </c>
      <c r="E5536" s="3" t="s">
        <v>75</v>
      </c>
      <c r="F5536" s="3" t="s">
        <v>167</v>
      </c>
      <c r="H5536" s="7">
        <v>165</v>
      </c>
      <c r="I5536" s="7">
        <v>103871</v>
      </c>
      <c r="J5536" s="7" t="s">
        <v>168</v>
      </c>
      <c r="K5536" s="7">
        <v>16233383</v>
      </c>
      <c r="M5536" s="3">
        <v>1</v>
      </c>
      <c r="N5536" s="3">
        <v>604</v>
      </c>
      <c r="O5536" s="3">
        <f t="shared" si="86"/>
        <v>6.4035741979348151</v>
      </c>
      <c r="P5536" s="3">
        <v>38.07212277</v>
      </c>
    </row>
    <row r="5537" spans="1:16" x14ac:dyDescent="0.25">
      <c r="A5537" s="3">
        <v>163</v>
      </c>
      <c r="B5537" s="3" t="s">
        <v>126</v>
      </c>
      <c r="C5537" s="3" t="s">
        <v>17</v>
      </c>
      <c r="D5537" s="3" t="s">
        <v>70</v>
      </c>
      <c r="E5537" s="3" t="s">
        <v>71</v>
      </c>
      <c r="F5537" s="3" t="s">
        <v>161</v>
      </c>
      <c r="H5537" s="7">
        <v>163</v>
      </c>
      <c r="I5537" s="7">
        <v>103612</v>
      </c>
      <c r="J5537" s="7" t="s">
        <v>162</v>
      </c>
      <c r="K5537" s="7">
        <v>16233446</v>
      </c>
      <c r="M5537" s="3">
        <v>1</v>
      </c>
      <c r="N5537" s="3">
        <v>611</v>
      </c>
      <c r="O5537" s="3">
        <f t="shared" si="86"/>
        <v>6.4150969591715956</v>
      </c>
      <c r="P5537" s="3">
        <v>40.787788059999997</v>
      </c>
    </row>
    <row r="5538" spans="1:16" x14ac:dyDescent="0.25">
      <c r="A5538" s="3">
        <v>161</v>
      </c>
      <c r="B5538" s="3" t="s">
        <v>126</v>
      </c>
      <c r="C5538" s="3" t="s">
        <v>17</v>
      </c>
      <c r="D5538" s="3" t="s">
        <v>66</v>
      </c>
      <c r="E5538" s="3" t="s">
        <v>67</v>
      </c>
      <c r="F5538" s="3" t="s">
        <v>159</v>
      </c>
      <c r="H5538" s="7">
        <v>161</v>
      </c>
      <c r="I5538" s="7">
        <v>103591</v>
      </c>
      <c r="J5538" s="7" t="s">
        <v>160</v>
      </c>
      <c r="K5538" s="7">
        <v>16233448</v>
      </c>
      <c r="M5538" s="3">
        <v>1</v>
      </c>
      <c r="N5538" s="3">
        <v>909</v>
      </c>
      <c r="O5538" s="3">
        <f t="shared" si="86"/>
        <v>6.8123450941774788</v>
      </c>
      <c r="P5538" s="3">
        <v>154.3109997</v>
      </c>
    </row>
    <row r="5539" spans="1:16" x14ac:dyDescent="0.25">
      <c r="A5539" s="3">
        <v>157</v>
      </c>
      <c r="B5539" s="3" t="s">
        <v>126</v>
      </c>
      <c r="C5539" s="3" t="s">
        <v>17</v>
      </c>
      <c r="D5539" s="3" t="s">
        <v>58</v>
      </c>
      <c r="E5539" s="3" t="s">
        <v>59</v>
      </c>
      <c r="F5539" s="3" t="s">
        <v>155</v>
      </c>
      <c r="H5539" s="7">
        <v>157</v>
      </c>
      <c r="I5539" s="7">
        <v>103216</v>
      </c>
      <c r="J5539" s="7" t="s">
        <v>156</v>
      </c>
      <c r="K5539" s="7">
        <v>16233580</v>
      </c>
      <c r="M5539" s="3">
        <v>1</v>
      </c>
      <c r="N5539" s="3">
        <v>584</v>
      </c>
      <c r="O5539" s="3">
        <f t="shared" si="86"/>
        <v>6.3699009828282271</v>
      </c>
      <c r="P5539" s="3">
        <v>30.288794849999999</v>
      </c>
    </row>
    <row r="5540" spans="1:16" x14ac:dyDescent="0.25">
      <c r="A5540" s="3">
        <v>159</v>
      </c>
      <c r="B5540" s="3" t="s">
        <v>126</v>
      </c>
      <c r="C5540" s="3" t="s">
        <v>17</v>
      </c>
      <c r="D5540" s="3" t="s">
        <v>62</v>
      </c>
      <c r="E5540" s="3" t="s">
        <v>63</v>
      </c>
      <c r="F5540" s="3" t="s">
        <v>157</v>
      </c>
      <c r="H5540" s="7">
        <v>159</v>
      </c>
      <c r="I5540" s="7">
        <v>103240</v>
      </c>
      <c r="J5540" s="7" t="s">
        <v>158</v>
      </c>
      <c r="K5540" s="7">
        <v>16233589</v>
      </c>
      <c r="M5540" s="3">
        <v>1</v>
      </c>
      <c r="N5540" s="3">
        <v>588</v>
      </c>
      <c r="O5540" s="3">
        <f t="shared" si="86"/>
        <v>6.3767269478986268</v>
      </c>
      <c r="P5540" s="3">
        <v>31.848602499999998</v>
      </c>
    </row>
    <row r="5541" spans="1:16" x14ac:dyDescent="0.25">
      <c r="A5541" s="3">
        <v>153</v>
      </c>
      <c r="B5541" s="3" t="s">
        <v>126</v>
      </c>
      <c r="C5541" s="3" t="s">
        <v>17</v>
      </c>
      <c r="D5541" s="3" t="s">
        <v>46</v>
      </c>
      <c r="E5541" s="3" t="s">
        <v>47</v>
      </c>
      <c r="F5541" s="3" t="s">
        <v>147</v>
      </c>
      <c r="H5541" s="7">
        <v>153</v>
      </c>
      <c r="I5541" s="7">
        <v>103081</v>
      </c>
      <c r="J5541" s="7" t="s">
        <v>148</v>
      </c>
      <c r="K5541" s="7">
        <v>16233609</v>
      </c>
      <c r="M5541" s="3">
        <v>1</v>
      </c>
      <c r="N5541" s="3">
        <v>606</v>
      </c>
      <c r="O5541" s="3">
        <f t="shared" si="86"/>
        <v>6.4068799860693142</v>
      </c>
      <c r="P5541" s="3">
        <v>38.848441209999997</v>
      </c>
    </row>
    <row r="5542" spans="1:16" x14ac:dyDescent="0.25">
      <c r="A5542" s="3">
        <v>155</v>
      </c>
      <c r="B5542" s="3" t="s">
        <v>126</v>
      </c>
      <c r="C5542" s="3" t="s">
        <v>17</v>
      </c>
      <c r="D5542" s="3" t="s">
        <v>50</v>
      </c>
      <c r="E5542" s="3" t="s">
        <v>51</v>
      </c>
      <c r="F5542" s="3" t="s">
        <v>149</v>
      </c>
      <c r="H5542" s="7">
        <v>155</v>
      </c>
      <c r="I5542" s="7">
        <v>103087</v>
      </c>
      <c r="J5542" s="7" t="s">
        <v>150</v>
      </c>
      <c r="K5542" s="7">
        <v>16233618</v>
      </c>
      <c r="M5542" s="3">
        <v>1</v>
      </c>
      <c r="N5542" s="3">
        <v>517</v>
      </c>
      <c r="O5542" s="3">
        <f t="shared" si="86"/>
        <v>6.2480428745084291</v>
      </c>
      <c r="P5542" s="3">
        <v>3.7488145730000002</v>
      </c>
    </row>
    <row r="5543" spans="1:16" x14ac:dyDescent="0.25">
      <c r="A5543" s="3">
        <v>193</v>
      </c>
      <c r="B5543" s="3" t="s">
        <v>126</v>
      </c>
      <c r="C5543" s="3" t="s">
        <v>17</v>
      </c>
      <c r="D5543" s="3" t="s">
        <v>151</v>
      </c>
      <c r="E5543" s="3" t="s">
        <v>152</v>
      </c>
      <c r="F5543" s="3" t="s">
        <v>153</v>
      </c>
      <c r="H5543" s="7">
        <v>193</v>
      </c>
      <c r="I5543" s="7">
        <v>103090</v>
      </c>
      <c r="J5543" s="7" t="s">
        <v>154</v>
      </c>
      <c r="K5543" s="7">
        <v>16233620</v>
      </c>
      <c r="M5543" s="3">
        <v>1</v>
      </c>
      <c r="N5543" s="3">
        <v>561</v>
      </c>
      <c r="O5543" s="3">
        <f t="shared" si="86"/>
        <v>6.329720905522696</v>
      </c>
      <c r="P5543" s="3">
        <v>21.282795950000001</v>
      </c>
    </row>
    <row r="5544" spans="1:16" x14ac:dyDescent="0.25">
      <c r="A5544" s="3">
        <v>151</v>
      </c>
      <c r="B5544" s="3" t="s">
        <v>126</v>
      </c>
      <c r="C5544" s="3" t="s">
        <v>17</v>
      </c>
      <c r="D5544" s="3" t="s">
        <v>42</v>
      </c>
      <c r="E5544" s="3" t="s">
        <v>43</v>
      </c>
      <c r="F5544" s="3" t="s">
        <v>145</v>
      </c>
      <c r="H5544" s="7">
        <v>151</v>
      </c>
      <c r="I5544" s="7">
        <v>102895</v>
      </c>
      <c r="J5544" s="7" t="s">
        <v>146</v>
      </c>
      <c r="K5544" s="7">
        <v>16233689</v>
      </c>
      <c r="M5544" s="3">
        <v>1</v>
      </c>
      <c r="N5544" s="3">
        <v>630</v>
      </c>
      <c r="O5544" s="3">
        <f t="shared" si="86"/>
        <v>6.4457198193855785</v>
      </c>
      <c r="P5544" s="3">
        <v>48.139938819999998</v>
      </c>
    </row>
    <row r="5545" spans="1:16" x14ac:dyDescent="0.25">
      <c r="A5545" s="3">
        <v>147</v>
      </c>
      <c r="B5545" s="3" t="s">
        <v>126</v>
      </c>
      <c r="C5545" s="3" t="s">
        <v>17</v>
      </c>
      <c r="D5545" s="3" t="s">
        <v>34</v>
      </c>
      <c r="E5545" s="3" t="s">
        <v>35</v>
      </c>
      <c r="F5545" s="3" t="s">
        <v>141</v>
      </c>
      <c r="H5545" s="7">
        <v>147</v>
      </c>
      <c r="I5545" s="7">
        <v>102751</v>
      </c>
      <c r="J5545" s="7" t="s">
        <v>142</v>
      </c>
      <c r="K5545" s="7">
        <v>16233693</v>
      </c>
      <c r="M5545" s="3">
        <v>1</v>
      </c>
      <c r="N5545" s="3">
        <v>447</v>
      </c>
      <c r="O5545" s="3">
        <f t="shared" si="86"/>
        <v>6.1025585946135692</v>
      </c>
      <c r="P5545" s="3">
        <v>0</v>
      </c>
    </row>
    <row r="5546" spans="1:16" x14ac:dyDescent="0.25">
      <c r="A5546" s="3">
        <v>149</v>
      </c>
      <c r="B5546" s="3" t="s">
        <v>126</v>
      </c>
      <c r="C5546" s="3" t="s">
        <v>17</v>
      </c>
      <c r="D5546" s="3" t="s">
        <v>38</v>
      </c>
      <c r="E5546" s="3" t="s">
        <v>39</v>
      </c>
      <c r="F5546" s="3" t="s">
        <v>143</v>
      </c>
      <c r="H5546" s="7">
        <v>149</v>
      </c>
      <c r="I5546" s="7">
        <v>102862</v>
      </c>
      <c r="J5546" s="7" t="s">
        <v>144</v>
      </c>
      <c r="K5546" s="7">
        <v>16233711</v>
      </c>
      <c r="M5546" s="3">
        <v>1</v>
      </c>
      <c r="N5546" s="3">
        <v>480</v>
      </c>
      <c r="O5546" s="3">
        <f t="shared" si="86"/>
        <v>6.1737861039019366</v>
      </c>
      <c r="P5546" s="3">
        <v>0</v>
      </c>
    </row>
    <row r="5547" spans="1:16" x14ac:dyDescent="0.25">
      <c r="A5547" s="3">
        <v>145</v>
      </c>
      <c r="B5547" s="3" t="s">
        <v>126</v>
      </c>
      <c r="C5547" s="3" t="s">
        <v>17</v>
      </c>
      <c r="D5547" s="3" t="s">
        <v>30</v>
      </c>
      <c r="E5547" s="3" t="s">
        <v>31</v>
      </c>
      <c r="F5547" s="3" t="s">
        <v>139</v>
      </c>
      <c r="H5547" s="7">
        <v>145</v>
      </c>
      <c r="I5547" s="7">
        <v>102514</v>
      </c>
      <c r="J5547" s="7" t="s">
        <v>140</v>
      </c>
      <c r="K5547" s="7">
        <v>16233818</v>
      </c>
      <c r="M5547" s="3">
        <v>1</v>
      </c>
      <c r="N5547" s="3">
        <v>360</v>
      </c>
      <c r="O5547" s="3">
        <f t="shared" si="86"/>
        <v>5.8861040314501558</v>
      </c>
      <c r="P5547" s="3">
        <v>0</v>
      </c>
    </row>
    <row r="5548" spans="1:16" x14ac:dyDescent="0.25">
      <c r="A5548" s="3">
        <v>141</v>
      </c>
      <c r="B5548" s="3" t="s">
        <v>126</v>
      </c>
      <c r="C5548" s="3" t="s">
        <v>17</v>
      </c>
      <c r="D5548" s="3" t="s">
        <v>22</v>
      </c>
      <c r="E5548" s="3" t="s">
        <v>23</v>
      </c>
      <c r="F5548" s="3" t="s">
        <v>133</v>
      </c>
      <c r="H5548" s="7">
        <v>141</v>
      </c>
      <c r="I5548" s="7">
        <v>102409</v>
      </c>
      <c r="J5548" s="7" t="s">
        <v>134</v>
      </c>
      <c r="K5548" s="7">
        <v>16233838</v>
      </c>
      <c r="M5548" s="3">
        <v>1</v>
      </c>
      <c r="N5548" s="3">
        <v>565</v>
      </c>
      <c r="O5548" s="3">
        <f t="shared" si="86"/>
        <v>6.3368257311464413</v>
      </c>
      <c r="P5548" s="3">
        <v>22.854164699999998</v>
      </c>
    </row>
    <row r="5549" spans="1:16" x14ac:dyDescent="0.25">
      <c r="A5549" s="3">
        <v>143</v>
      </c>
      <c r="B5549" s="3" t="s">
        <v>126</v>
      </c>
      <c r="C5549" s="3" t="s">
        <v>17</v>
      </c>
      <c r="D5549" s="3" t="s">
        <v>26</v>
      </c>
      <c r="E5549" s="3" t="s">
        <v>27</v>
      </c>
      <c r="F5549" s="3" t="s">
        <v>131</v>
      </c>
      <c r="H5549" s="7">
        <v>143</v>
      </c>
      <c r="I5549" s="7">
        <v>102394</v>
      </c>
      <c r="J5549" s="7" t="s">
        <v>132</v>
      </c>
      <c r="K5549" s="7">
        <v>16233840</v>
      </c>
      <c r="M5549" s="3">
        <v>1</v>
      </c>
      <c r="N5549" s="3">
        <v>576</v>
      </c>
      <c r="O5549" s="3">
        <f t="shared" si="86"/>
        <v>6.3561076606958915</v>
      </c>
      <c r="P5549" s="3">
        <v>27.1638719</v>
      </c>
    </row>
    <row r="5550" spans="1:16" x14ac:dyDescent="0.25">
      <c r="A5550" s="3">
        <v>191</v>
      </c>
      <c r="B5550" s="3" t="s">
        <v>126</v>
      </c>
      <c r="C5550" s="3" t="s">
        <v>17</v>
      </c>
      <c r="D5550" s="3" t="s">
        <v>135</v>
      </c>
      <c r="E5550" s="3" t="s">
        <v>136</v>
      </c>
      <c r="F5550" s="3" t="s">
        <v>137</v>
      </c>
      <c r="H5550" s="7">
        <v>191</v>
      </c>
      <c r="I5550" s="7">
        <v>102439</v>
      </c>
      <c r="J5550" s="7" t="s">
        <v>138</v>
      </c>
      <c r="K5550" s="7">
        <v>16233852</v>
      </c>
      <c r="M5550" s="3">
        <v>1</v>
      </c>
      <c r="N5550" s="3">
        <v>749</v>
      </c>
      <c r="O5550" s="3">
        <f t="shared" si="86"/>
        <v>6.6187389835172192</v>
      </c>
      <c r="P5550" s="3">
        <v>93.741793340000001</v>
      </c>
    </row>
    <row r="5551" spans="1:16" x14ac:dyDescent="0.25">
      <c r="A5551" s="3">
        <v>139</v>
      </c>
      <c r="B5551" s="3" t="s">
        <v>126</v>
      </c>
      <c r="C5551" s="3" t="s">
        <v>17</v>
      </c>
      <c r="D5551" s="3" t="s">
        <v>18</v>
      </c>
      <c r="E5551" s="3" t="s">
        <v>19</v>
      </c>
      <c r="F5551" s="3" t="s">
        <v>129</v>
      </c>
      <c r="H5551" s="7">
        <v>139</v>
      </c>
      <c r="I5551" s="7">
        <v>102243</v>
      </c>
      <c r="J5551" s="7" t="s">
        <v>130</v>
      </c>
      <c r="K5551" s="7">
        <v>16233921</v>
      </c>
      <c r="M5551" s="3">
        <v>1</v>
      </c>
      <c r="N5551" s="3">
        <v>571</v>
      </c>
      <c r="O5551" s="3">
        <f t="shared" si="86"/>
        <v>6.3473892096560105</v>
      </c>
      <c r="P5551" s="3">
        <v>25.206898120000002</v>
      </c>
    </row>
    <row r="5552" spans="1:16" x14ac:dyDescent="0.25">
      <c r="A5552" s="3">
        <v>137</v>
      </c>
      <c r="B5552" s="3" t="s">
        <v>126</v>
      </c>
      <c r="C5552" s="3" t="s">
        <v>17</v>
      </c>
      <c r="D5552" s="3" t="s">
        <v>13</v>
      </c>
      <c r="E5552" s="3" t="s">
        <v>14</v>
      </c>
      <c r="F5552" s="3" t="s">
        <v>127</v>
      </c>
      <c r="H5552" s="7">
        <v>137</v>
      </c>
      <c r="I5552" s="7">
        <v>102135</v>
      </c>
      <c r="J5552" s="7" t="s">
        <v>128</v>
      </c>
      <c r="K5552" s="7">
        <v>16233928</v>
      </c>
      <c r="M5552" s="3">
        <v>1</v>
      </c>
      <c r="N5552" s="3">
        <v>712</v>
      </c>
      <c r="O5552" s="3">
        <f t="shared" si="86"/>
        <v>6.5680779114119758</v>
      </c>
      <c r="P5552" s="3">
        <v>79.629213250000006</v>
      </c>
    </row>
    <row r="5553" spans="1:16" x14ac:dyDescent="0.25">
      <c r="A5553" s="3">
        <v>192</v>
      </c>
      <c r="B5553" s="3" t="s">
        <v>382</v>
      </c>
      <c r="C5553" s="3" t="s">
        <v>17</v>
      </c>
      <c r="D5553" s="3" t="s">
        <v>378</v>
      </c>
      <c r="E5553" s="3" t="s">
        <v>379</v>
      </c>
      <c r="F5553" s="3" t="s">
        <v>539</v>
      </c>
      <c r="H5553" s="7">
        <v>192</v>
      </c>
      <c r="I5553" s="7">
        <v>110592</v>
      </c>
      <c r="J5553" s="7" t="s">
        <v>540</v>
      </c>
      <c r="K5553" s="7">
        <v>16231120</v>
      </c>
      <c r="M5553" s="3">
        <v>1</v>
      </c>
      <c r="N5553" s="3">
        <v>645</v>
      </c>
      <c r="O5553" s="3">
        <f t="shared" si="86"/>
        <v>6.4692503167957724</v>
      </c>
      <c r="P5553" s="3">
        <v>27.21191366</v>
      </c>
    </row>
    <row r="5554" spans="1:16" x14ac:dyDescent="0.25">
      <c r="A5554" s="3">
        <v>188</v>
      </c>
      <c r="B5554" s="3" t="s">
        <v>382</v>
      </c>
      <c r="C5554" s="3" t="s">
        <v>17</v>
      </c>
      <c r="D5554" s="3" t="s">
        <v>370</v>
      </c>
      <c r="E5554" s="3" t="s">
        <v>371</v>
      </c>
      <c r="F5554" s="3" t="s">
        <v>535</v>
      </c>
      <c r="H5554" s="7">
        <v>188</v>
      </c>
      <c r="I5554" s="7">
        <v>110532</v>
      </c>
      <c r="J5554" s="7" t="s">
        <v>536</v>
      </c>
      <c r="K5554" s="7">
        <v>16231168</v>
      </c>
      <c r="M5554" s="3">
        <v>1</v>
      </c>
      <c r="N5554" s="3">
        <v>544</v>
      </c>
      <c r="O5554" s="3">
        <f t="shared" si="86"/>
        <v>6.2989492468559423</v>
      </c>
      <c r="P5554" s="3">
        <v>0</v>
      </c>
    </row>
    <row r="5555" spans="1:16" x14ac:dyDescent="0.25">
      <c r="A5555" s="3">
        <v>190</v>
      </c>
      <c r="B5555" s="3" t="s">
        <v>382</v>
      </c>
      <c r="C5555" s="3" t="s">
        <v>17</v>
      </c>
      <c r="D5555" s="3" t="s">
        <v>374</v>
      </c>
      <c r="E5555" s="3" t="s">
        <v>375</v>
      </c>
      <c r="F5555" s="3" t="s">
        <v>537</v>
      </c>
      <c r="H5555" s="7">
        <v>190</v>
      </c>
      <c r="I5555" s="7">
        <v>110550</v>
      </c>
      <c r="J5555" s="7" t="s">
        <v>538</v>
      </c>
      <c r="K5555" s="7">
        <v>16231203</v>
      </c>
      <c r="M5555" s="3">
        <v>1</v>
      </c>
      <c r="N5555" s="3">
        <v>620</v>
      </c>
      <c r="O5555" s="3">
        <f t="shared" si="86"/>
        <v>6.4297194780391376</v>
      </c>
      <c r="P5555" s="3">
        <v>16.555763859999999</v>
      </c>
    </row>
    <row r="5556" spans="1:16" x14ac:dyDescent="0.25">
      <c r="A5556" s="3">
        <v>186</v>
      </c>
      <c r="B5556" s="3" t="s">
        <v>382</v>
      </c>
      <c r="C5556" s="3" t="s">
        <v>17</v>
      </c>
      <c r="D5556" s="3" t="s">
        <v>366</v>
      </c>
      <c r="E5556" s="3" t="s">
        <v>367</v>
      </c>
      <c r="F5556" s="3" t="s">
        <v>533</v>
      </c>
      <c r="H5556" s="7">
        <v>186</v>
      </c>
      <c r="I5556" s="7">
        <v>110475</v>
      </c>
      <c r="J5556" s="7" t="s">
        <v>534</v>
      </c>
      <c r="K5556" s="7">
        <v>16231204</v>
      </c>
      <c r="M5556" s="3">
        <v>1</v>
      </c>
      <c r="N5556" s="3">
        <v>585</v>
      </c>
      <c r="O5556" s="3">
        <f t="shared" si="86"/>
        <v>6.3716118472318568</v>
      </c>
      <c r="P5556" s="3">
        <v>0</v>
      </c>
    </row>
    <row r="5557" spans="1:16" x14ac:dyDescent="0.25">
      <c r="A5557" s="3">
        <v>184</v>
      </c>
      <c r="B5557" s="3" t="s">
        <v>382</v>
      </c>
      <c r="C5557" s="3" t="s">
        <v>17</v>
      </c>
      <c r="D5557" s="3" t="s">
        <v>362</v>
      </c>
      <c r="E5557" s="3" t="s">
        <v>363</v>
      </c>
      <c r="F5557" s="3" t="s">
        <v>531</v>
      </c>
      <c r="H5557" s="7">
        <v>184</v>
      </c>
      <c r="I5557" s="7">
        <v>110418</v>
      </c>
      <c r="J5557" s="7" t="s">
        <v>532</v>
      </c>
      <c r="K5557" s="7">
        <v>16231205</v>
      </c>
      <c r="M5557" s="3">
        <v>1</v>
      </c>
      <c r="N5557" s="3">
        <v>551</v>
      </c>
      <c r="O5557" s="3">
        <f t="shared" si="86"/>
        <v>6.3117348091529148</v>
      </c>
      <c r="P5557" s="3">
        <v>0</v>
      </c>
    </row>
    <row r="5558" spans="1:16" x14ac:dyDescent="0.25">
      <c r="A5558" s="3">
        <v>182</v>
      </c>
      <c r="B5558" s="3" t="s">
        <v>382</v>
      </c>
      <c r="C5558" s="3" t="s">
        <v>17</v>
      </c>
      <c r="D5558" s="3" t="s">
        <v>358</v>
      </c>
      <c r="E5558" s="3" t="s">
        <v>359</v>
      </c>
      <c r="F5558" s="3" t="s">
        <v>529</v>
      </c>
      <c r="H5558" s="7">
        <v>182</v>
      </c>
      <c r="I5558" s="7">
        <v>110394</v>
      </c>
      <c r="J5558" s="7" t="s">
        <v>530</v>
      </c>
      <c r="K5558" s="7">
        <v>16231210</v>
      </c>
      <c r="M5558" s="3">
        <v>1</v>
      </c>
      <c r="N5558" s="3">
        <v>569</v>
      </c>
      <c r="O5558" s="3">
        <f t="shared" si="86"/>
        <v>6.3438804341263308</v>
      </c>
      <c r="P5558" s="3">
        <v>0</v>
      </c>
    </row>
    <row r="5559" spans="1:16" x14ac:dyDescent="0.25">
      <c r="A5559" s="3">
        <v>178</v>
      </c>
      <c r="B5559" s="3" t="s">
        <v>382</v>
      </c>
      <c r="C5559" s="3" t="s">
        <v>17</v>
      </c>
      <c r="D5559" s="3" t="s">
        <v>350</v>
      </c>
      <c r="E5559" s="3" t="s">
        <v>351</v>
      </c>
      <c r="F5559" s="3" t="s">
        <v>525</v>
      </c>
      <c r="H5559" s="7">
        <v>178</v>
      </c>
      <c r="I5559" s="7">
        <v>110283</v>
      </c>
      <c r="J5559" s="7" t="s">
        <v>526</v>
      </c>
      <c r="K5559" s="7">
        <v>16231224</v>
      </c>
      <c r="M5559" s="3">
        <v>1</v>
      </c>
      <c r="N5559" s="3">
        <v>670</v>
      </c>
      <c r="O5559" s="3">
        <f t="shared" si="86"/>
        <v>6.5072777123850116</v>
      </c>
      <c r="P5559" s="3">
        <v>37.45994589</v>
      </c>
    </row>
    <row r="5560" spans="1:16" x14ac:dyDescent="0.25">
      <c r="A5560" s="3">
        <v>176</v>
      </c>
      <c r="B5560" s="3" t="s">
        <v>382</v>
      </c>
      <c r="C5560" s="3" t="s">
        <v>17</v>
      </c>
      <c r="D5560" s="3" t="s">
        <v>346</v>
      </c>
      <c r="E5560" s="3" t="s">
        <v>347</v>
      </c>
      <c r="F5560" s="3" t="s">
        <v>523</v>
      </c>
      <c r="H5560" s="7">
        <v>176</v>
      </c>
      <c r="I5560" s="7">
        <v>110274</v>
      </c>
      <c r="J5560" s="7" t="s">
        <v>524</v>
      </c>
      <c r="K5560" s="7">
        <v>16231236</v>
      </c>
      <c r="M5560" s="3">
        <v>1</v>
      </c>
      <c r="N5560" s="3">
        <v>521</v>
      </c>
      <c r="O5560" s="3">
        <f t="shared" si="86"/>
        <v>6.2557500417533669</v>
      </c>
      <c r="P5560" s="3">
        <v>0</v>
      </c>
    </row>
    <row r="5561" spans="1:16" x14ac:dyDescent="0.25">
      <c r="A5561" s="3">
        <v>174</v>
      </c>
      <c r="B5561" s="3" t="s">
        <v>382</v>
      </c>
      <c r="C5561" s="3" t="s">
        <v>17</v>
      </c>
      <c r="D5561" s="3" t="s">
        <v>342</v>
      </c>
      <c r="E5561" s="3" t="s">
        <v>343</v>
      </c>
      <c r="F5561" s="3" t="s">
        <v>521</v>
      </c>
      <c r="H5561" s="7">
        <v>174</v>
      </c>
      <c r="I5561" s="7">
        <v>110244</v>
      </c>
      <c r="J5561" s="7" t="s">
        <v>522</v>
      </c>
      <c r="K5561" s="7">
        <v>16231261</v>
      </c>
      <c r="M5561" s="3">
        <v>1</v>
      </c>
      <c r="N5561" s="3">
        <v>527</v>
      </c>
      <c r="O5561" s="3">
        <f t="shared" si="86"/>
        <v>6.2672005485413624</v>
      </c>
      <c r="P5561" s="3">
        <v>0</v>
      </c>
    </row>
    <row r="5562" spans="1:16" x14ac:dyDescent="0.25">
      <c r="A5562" s="3">
        <v>180</v>
      </c>
      <c r="B5562" s="3" t="s">
        <v>382</v>
      </c>
      <c r="C5562" s="3" t="s">
        <v>17</v>
      </c>
      <c r="D5562" s="3" t="s">
        <v>354</v>
      </c>
      <c r="E5562" s="3" t="s">
        <v>355</v>
      </c>
      <c r="F5562" s="3" t="s">
        <v>527</v>
      </c>
      <c r="H5562" s="7">
        <v>180</v>
      </c>
      <c r="I5562" s="7">
        <v>110313</v>
      </c>
      <c r="J5562" s="7" t="s">
        <v>528</v>
      </c>
      <c r="K5562" s="7">
        <v>16231263</v>
      </c>
      <c r="M5562" s="3">
        <v>1</v>
      </c>
      <c r="N5562" s="3">
        <v>579</v>
      </c>
      <c r="O5562" s="3">
        <f t="shared" si="86"/>
        <v>6.3613024775729956</v>
      </c>
      <c r="P5562" s="3">
        <v>0</v>
      </c>
    </row>
    <row r="5563" spans="1:16" x14ac:dyDescent="0.25">
      <c r="A5563" s="3">
        <v>172</v>
      </c>
      <c r="B5563" s="3" t="s">
        <v>382</v>
      </c>
      <c r="C5563" s="3" t="s">
        <v>17</v>
      </c>
      <c r="D5563" s="3" t="s">
        <v>338</v>
      </c>
      <c r="E5563" s="3" t="s">
        <v>339</v>
      </c>
      <c r="F5563" s="3" t="s">
        <v>519</v>
      </c>
      <c r="H5563" s="7">
        <v>172</v>
      </c>
      <c r="I5563" s="7">
        <v>110109</v>
      </c>
      <c r="J5563" s="7" t="s">
        <v>520</v>
      </c>
      <c r="K5563" s="7">
        <v>16231291</v>
      </c>
      <c r="M5563" s="3">
        <v>1</v>
      </c>
      <c r="N5563" s="3">
        <v>624</v>
      </c>
      <c r="O5563" s="3">
        <f t="shared" si="86"/>
        <v>6.4361503683694279</v>
      </c>
      <c r="P5563" s="3">
        <v>18.29864684</v>
      </c>
    </row>
    <row r="5564" spans="1:16" x14ac:dyDescent="0.25">
      <c r="A5564" s="3">
        <v>170</v>
      </c>
      <c r="B5564" s="3" t="s">
        <v>382</v>
      </c>
      <c r="C5564" s="3" t="s">
        <v>17</v>
      </c>
      <c r="D5564" s="3" t="s">
        <v>334</v>
      </c>
      <c r="E5564" s="3" t="s">
        <v>335</v>
      </c>
      <c r="F5564" s="3" t="s">
        <v>517</v>
      </c>
      <c r="H5564" s="7">
        <v>170</v>
      </c>
      <c r="I5564" s="7">
        <v>109959</v>
      </c>
      <c r="J5564" s="7" t="s">
        <v>518</v>
      </c>
      <c r="K5564" s="7">
        <v>16231335</v>
      </c>
      <c r="M5564" s="3">
        <v>1</v>
      </c>
      <c r="N5564" s="3">
        <v>546</v>
      </c>
      <c r="O5564" s="3">
        <f t="shared" si="86"/>
        <v>6.3026189757449051</v>
      </c>
      <c r="P5564" s="3">
        <v>0</v>
      </c>
    </row>
    <row r="5565" spans="1:16" x14ac:dyDescent="0.25">
      <c r="A5565" s="3">
        <v>166</v>
      </c>
      <c r="B5565" s="3" t="s">
        <v>382</v>
      </c>
      <c r="C5565" s="3" t="s">
        <v>17</v>
      </c>
      <c r="D5565" s="3" t="s">
        <v>326</v>
      </c>
      <c r="E5565" s="3" t="s">
        <v>327</v>
      </c>
      <c r="F5565" s="3" t="s">
        <v>513</v>
      </c>
      <c r="H5565" s="7">
        <v>166</v>
      </c>
      <c r="I5565" s="7">
        <v>109911</v>
      </c>
      <c r="J5565" s="7" t="s">
        <v>514</v>
      </c>
      <c r="K5565" s="7">
        <v>16231340</v>
      </c>
      <c r="M5565" s="3">
        <v>1</v>
      </c>
      <c r="N5565" s="3">
        <v>593</v>
      </c>
      <c r="O5565" s="3">
        <f t="shared" si="86"/>
        <v>6.3851943989977258</v>
      </c>
      <c r="P5565" s="3">
        <v>4.0615254429999998</v>
      </c>
    </row>
    <row r="5566" spans="1:16" x14ac:dyDescent="0.25">
      <c r="A5566" s="3">
        <v>168</v>
      </c>
      <c r="B5566" s="3" t="s">
        <v>382</v>
      </c>
      <c r="C5566" s="3" t="s">
        <v>17</v>
      </c>
      <c r="D5566" s="3" t="s">
        <v>330</v>
      </c>
      <c r="E5566" s="3" t="s">
        <v>331</v>
      </c>
      <c r="F5566" s="3" t="s">
        <v>515</v>
      </c>
      <c r="H5566" s="7">
        <v>168</v>
      </c>
      <c r="I5566" s="7">
        <v>109950</v>
      </c>
      <c r="J5566" s="7" t="s">
        <v>516</v>
      </c>
      <c r="K5566" s="7">
        <v>16231346</v>
      </c>
      <c r="M5566" s="3">
        <v>1</v>
      </c>
      <c r="N5566" s="3">
        <v>1218</v>
      </c>
      <c r="O5566" s="3">
        <f t="shared" si="86"/>
        <v>7.1049654482698426</v>
      </c>
      <c r="P5566" s="3">
        <v>238.27281049999999</v>
      </c>
    </row>
    <row r="5567" spans="1:16" x14ac:dyDescent="0.25">
      <c r="A5567" s="3">
        <v>162</v>
      </c>
      <c r="B5567" s="3" t="s">
        <v>382</v>
      </c>
      <c r="C5567" s="3" t="s">
        <v>17</v>
      </c>
      <c r="D5567" s="3" t="s">
        <v>318</v>
      </c>
      <c r="E5567" s="3" t="s">
        <v>319</v>
      </c>
      <c r="F5567" s="3" t="s">
        <v>509</v>
      </c>
      <c r="H5567" s="7">
        <v>162</v>
      </c>
      <c r="I5567" s="7">
        <v>109830</v>
      </c>
      <c r="J5567" s="7" t="s">
        <v>510</v>
      </c>
      <c r="K5567" s="7">
        <v>16231385</v>
      </c>
      <c r="M5567" s="3">
        <v>1</v>
      </c>
      <c r="N5567" s="3">
        <v>648</v>
      </c>
      <c r="O5567" s="3">
        <f t="shared" si="86"/>
        <v>6.4738906963522744</v>
      </c>
      <c r="P5567" s="3">
        <v>28.459310800000001</v>
      </c>
    </row>
    <row r="5568" spans="1:16" x14ac:dyDescent="0.25">
      <c r="A5568" s="3">
        <v>164</v>
      </c>
      <c r="B5568" s="3" t="s">
        <v>382</v>
      </c>
      <c r="C5568" s="3" t="s">
        <v>17</v>
      </c>
      <c r="D5568" s="3" t="s">
        <v>322</v>
      </c>
      <c r="E5568" s="3" t="s">
        <v>323</v>
      </c>
      <c r="F5568" s="3" t="s">
        <v>511</v>
      </c>
      <c r="H5568" s="7">
        <v>164</v>
      </c>
      <c r="I5568" s="7">
        <v>109872</v>
      </c>
      <c r="J5568" s="7" t="s">
        <v>512</v>
      </c>
      <c r="K5568" s="7">
        <v>16231393</v>
      </c>
      <c r="M5568" s="3">
        <v>1</v>
      </c>
      <c r="N5568" s="3">
        <v>562</v>
      </c>
      <c r="O5568" s="3">
        <f t="shared" si="86"/>
        <v>6.3315018498936908</v>
      </c>
      <c r="P5568" s="3">
        <v>0</v>
      </c>
    </row>
    <row r="5569" spans="1:16" x14ac:dyDescent="0.25">
      <c r="A5569" s="3">
        <v>154</v>
      </c>
      <c r="B5569" s="3" t="s">
        <v>382</v>
      </c>
      <c r="C5569" s="3" t="s">
        <v>17</v>
      </c>
      <c r="D5569" s="3" t="s">
        <v>302</v>
      </c>
      <c r="E5569" s="3" t="s">
        <v>303</v>
      </c>
      <c r="F5569" s="3" t="s">
        <v>499</v>
      </c>
      <c r="H5569" s="7">
        <v>154</v>
      </c>
      <c r="I5569" s="7">
        <v>109647</v>
      </c>
      <c r="J5569" s="7" t="s">
        <v>500</v>
      </c>
      <c r="K5569" s="7">
        <v>16231427</v>
      </c>
      <c r="M5569" s="3">
        <v>1</v>
      </c>
      <c r="N5569" s="3">
        <v>529</v>
      </c>
      <c r="O5569" s="3">
        <f t="shared" si="86"/>
        <v>6.2709884318582994</v>
      </c>
      <c r="P5569" s="3">
        <v>0</v>
      </c>
    </row>
    <row r="5570" spans="1:16" x14ac:dyDescent="0.25">
      <c r="A5570" s="3">
        <v>158</v>
      </c>
      <c r="B5570" s="3" t="s">
        <v>382</v>
      </c>
      <c r="C5570" s="3" t="s">
        <v>17</v>
      </c>
      <c r="D5570" s="3" t="s">
        <v>503</v>
      </c>
      <c r="E5570" s="3" t="s">
        <v>504</v>
      </c>
      <c r="F5570" s="3" t="s">
        <v>505</v>
      </c>
      <c r="H5570" s="7">
        <v>158</v>
      </c>
      <c r="I5570" s="7">
        <v>109668</v>
      </c>
      <c r="J5570" s="7" t="s">
        <v>506</v>
      </c>
      <c r="K5570" s="7">
        <v>16231442</v>
      </c>
      <c r="M5570" s="3">
        <v>1</v>
      </c>
      <c r="N5570" s="3">
        <v>500</v>
      </c>
      <c r="O5570" s="3">
        <f t="shared" si="86"/>
        <v>6.2146080984221914</v>
      </c>
      <c r="P5570" s="3">
        <v>0</v>
      </c>
    </row>
    <row r="5571" spans="1:16" x14ac:dyDescent="0.25">
      <c r="A5571" s="3">
        <v>150</v>
      </c>
      <c r="B5571" s="3" t="s">
        <v>382</v>
      </c>
      <c r="C5571" s="3" t="s">
        <v>17</v>
      </c>
      <c r="D5571" s="3" t="s">
        <v>294</v>
      </c>
      <c r="E5571" s="3" t="s">
        <v>295</v>
      </c>
      <c r="F5571" s="3" t="s">
        <v>495</v>
      </c>
      <c r="H5571" s="7">
        <v>150</v>
      </c>
      <c r="I5571" s="7">
        <v>109611</v>
      </c>
      <c r="J5571" s="7" t="s">
        <v>496</v>
      </c>
      <c r="K5571" s="7">
        <v>16231446</v>
      </c>
      <c r="M5571" s="3">
        <v>1</v>
      </c>
      <c r="N5571" s="3">
        <v>796</v>
      </c>
      <c r="O5571" s="3">
        <f t="shared" ref="O5571:O5634" si="87">LN(N5571)</f>
        <v>6.6795991858443831</v>
      </c>
      <c r="P5571" s="3">
        <v>86.195749469999996</v>
      </c>
    </row>
    <row r="5572" spans="1:16" x14ac:dyDescent="0.25">
      <c r="A5572" s="3">
        <v>148</v>
      </c>
      <c r="B5572" s="3" t="s">
        <v>382</v>
      </c>
      <c r="C5572" s="3" t="s">
        <v>17</v>
      </c>
      <c r="D5572" s="3" t="s">
        <v>290</v>
      </c>
      <c r="E5572" s="3" t="s">
        <v>291</v>
      </c>
      <c r="F5572" s="3" t="s">
        <v>493</v>
      </c>
      <c r="H5572" s="7">
        <v>148</v>
      </c>
      <c r="I5572" s="7">
        <v>109590</v>
      </c>
      <c r="J5572" s="7" t="s">
        <v>494</v>
      </c>
      <c r="K5572" s="7">
        <v>16231448</v>
      </c>
      <c r="M5572" s="3">
        <v>1</v>
      </c>
      <c r="N5572" s="3">
        <v>800</v>
      </c>
      <c r="O5572" s="3">
        <f t="shared" si="87"/>
        <v>6.6846117276679271</v>
      </c>
      <c r="P5572" s="3">
        <v>87.694923639999999</v>
      </c>
    </row>
    <row r="5573" spans="1:16" x14ac:dyDescent="0.25">
      <c r="A5573" s="3">
        <v>156</v>
      </c>
      <c r="B5573" s="3" t="s">
        <v>382</v>
      </c>
      <c r="C5573" s="3" t="s">
        <v>17</v>
      </c>
      <c r="D5573" s="3" t="s">
        <v>306</v>
      </c>
      <c r="E5573" s="3" t="s">
        <v>307</v>
      </c>
      <c r="F5573" s="3" t="s">
        <v>501</v>
      </c>
      <c r="H5573" s="7">
        <v>156</v>
      </c>
      <c r="I5573" s="7">
        <v>109650</v>
      </c>
      <c r="J5573" s="7" t="s">
        <v>502</v>
      </c>
      <c r="K5573" s="7">
        <v>16231461</v>
      </c>
      <c r="M5573" s="3">
        <v>1</v>
      </c>
      <c r="N5573" s="3">
        <v>627</v>
      </c>
      <c r="O5573" s="3">
        <f t="shared" si="87"/>
        <v>6.4409465406329209</v>
      </c>
      <c r="P5573" s="3">
        <v>19.59479211</v>
      </c>
    </row>
    <row r="5574" spans="1:16" x14ac:dyDescent="0.25">
      <c r="A5574" s="3">
        <v>146</v>
      </c>
      <c r="B5574" s="3" t="s">
        <v>382</v>
      </c>
      <c r="C5574" s="3" t="s">
        <v>17</v>
      </c>
      <c r="D5574" s="3" t="s">
        <v>286</v>
      </c>
      <c r="E5574" s="3" t="s">
        <v>287</v>
      </c>
      <c r="F5574" s="3" t="s">
        <v>491</v>
      </c>
      <c r="H5574" s="7">
        <v>146</v>
      </c>
      <c r="I5574" s="7">
        <v>109545</v>
      </c>
      <c r="J5574" s="7" t="s">
        <v>492</v>
      </c>
      <c r="K5574" s="7">
        <v>16231480</v>
      </c>
      <c r="M5574" s="3">
        <v>1</v>
      </c>
      <c r="N5574" s="3">
        <v>528</v>
      </c>
      <c r="O5574" s="3">
        <f t="shared" si="87"/>
        <v>6.2690962837062614</v>
      </c>
      <c r="P5574" s="3">
        <v>0</v>
      </c>
    </row>
    <row r="5575" spans="1:16" x14ac:dyDescent="0.25">
      <c r="A5575" s="3">
        <v>152</v>
      </c>
      <c r="B5575" s="3" t="s">
        <v>382</v>
      </c>
      <c r="C5575" s="3" t="s">
        <v>17</v>
      </c>
      <c r="D5575" s="3" t="s">
        <v>298</v>
      </c>
      <c r="E5575" s="3" t="s">
        <v>299</v>
      </c>
      <c r="F5575" s="3" t="s">
        <v>497</v>
      </c>
      <c r="H5575" s="7">
        <v>152</v>
      </c>
      <c r="I5575" s="7">
        <v>109620</v>
      </c>
      <c r="J5575" s="7" t="s">
        <v>498</v>
      </c>
      <c r="K5575" s="7">
        <v>16231481</v>
      </c>
      <c r="M5575" s="3">
        <v>1</v>
      </c>
      <c r="N5575" s="3">
        <v>625</v>
      </c>
      <c r="O5575" s="3">
        <f t="shared" si="87"/>
        <v>6.4377516497364011</v>
      </c>
      <c r="P5575" s="3">
        <v>18.731693100000001</v>
      </c>
    </row>
    <row r="5576" spans="1:16" x14ac:dyDescent="0.25">
      <c r="A5576" s="3">
        <v>144</v>
      </c>
      <c r="B5576" s="3" t="s">
        <v>382</v>
      </c>
      <c r="C5576" s="3" t="s">
        <v>17</v>
      </c>
      <c r="D5576" s="3" t="s">
        <v>282</v>
      </c>
      <c r="E5576" s="3" t="s">
        <v>283</v>
      </c>
      <c r="F5576" s="3" t="s">
        <v>489</v>
      </c>
      <c r="H5576" s="7">
        <v>144</v>
      </c>
      <c r="I5576" s="7">
        <v>109512</v>
      </c>
      <c r="J5576" s="7" t="s">
        <v>490</v>
      </c>
      <c r="K5576" s="7">
        <v>16231484</v>
      </c>
      <c r="M5576" s="3">
        <v>1</v>
      </c>
      <c r="N5576" s="3">
        <v>524</v>
      </c>
      <c r="O5576" s="3">
        <f t="shared" si="87"/>
        <v>6.261491684321042</v>
      </c>
      <c r="P5576" s="3">
        <v>0</v>
      </c>
    </row>
    <row r="5577" spans="1:16" x14ac:dyDescent="0.25">
      <c r="A5577" s="3">
        <v>160</v>
      </c>
      <c r="B5577" s="3" t="s">
        <v>382</v>
      </c>
      <c r="C5577" s="3" t="s">
        <v>17</v>
      </c>
      <c r="D5577" s="3" t="s">
        <v>314</v>
      </c>
      <c r="E5577" s="3" t="s">
        <v>315</v>
      </c>
      <c r="F5577" s="3" t="s">
        <v>507</v>
      </c>
      <c r="H5577" s="7">
        <v>160</v>
      </c>
      <c r="I5577" s="7">
        <v>109704</v>
      </c>
      <c r="J5577" s="7" t="s">
        <v>508</v>
      </c>
      <c r="K5577" s="7">
        <v>16231487</v>
      </c>
      <c r="M5577" s="3">
        <v>1</v>
      </c>
      <c r="N5577" s="3">
        <v>555</v>
      </c>
      <c r="O5577" s="3">
        <f t="shared" si="87"/>
        <v>6.3189681137464344</v>
      </c>
      <c r="P5577" s="3">
        <v>0</v>
      </c>
    </row>
    <row r="5578" spans="1:16" x14ac:dyDescent="0.25">
      <c r="A5578" s="3">
        <v>142</v>
      </c>
      <c r="B5578" s="3" t="s">
        <v>382</v>
      </c>
      <c r="C5578" s="3" t="s">
        <v>17</v>
      </c>
      <c r="D5578" s="3" t="s">
        <v>278</v>
      </c>
      <c r="E5578" s="3" t="s">
        <v>279</v>
      </c>
      <c r="F5578" s="3" t="s">
        <v>487</v>
      </c>
      <c r="H5578" s="7">
        <v>142</v>
      </c>
      <c r="I5578" s="7">
        <v>109479</v>
      </c>
      <c r="J5578" s="7" t="s">
        <v>488</v>
      </c>
      <c r="K5578" s="7">
        <v>16231518</v>
      </c>
      <c r="M5578" s="3">
        <v>1</v>
      </c>
      <c r="N5578" s="3">
        <v>430</v>
      </c>
      <c r="O5578" s="3">
        <f t="shared" si="87"/>
        <v>6.0637852086876078</v>
      </c>
      <c r="P5578" s="3">
        <v>0</v>
      </c>
    </row>
    <row r="5579" spans="1:16" x14ac:dyDescent="0.25">
      <c r="A5579" s="3">
        <v>140</v>
      </c>
      <c r="B5579" s="3" t="s">
        <v>382</v>
      </c>
      <c r="C5579" s="3" t="s">
        <v>17</v>
      </c>
      <c r="D5579" s="3" t="s">
        <v>274</v>
      </c>
      <c r="E5579" s="3" t="s">
        <v>275</v>
      </c>
      <c r="F5579" s="3" t="s">
        <v>483</v>
      </c>
      <c r="H5579" s="7">
        <v>140</v>
      </c>
      <c r="I5579" s="7">
        <v>109458</v>
      </c>
      <c r="J5579" s="7" t="s">
        <v>484</v>
      </c>
      <c r="K5579" s="7">
        <v>16231532</v>
      </c>
      <c r="M5579" s="3">
        <v>1</v>
      </c>
      <c r="N5579" s="3">
        <v>1363</v>
      </c>
      <c r="O5579" s="3">
        <f t="shared" si="87"/>
        <v>7.217443431696533</v>
      </c>
      <c r="P5579" s="3">
        <v>289.30371680000002</v>
      </c>
    </row>
    <row r="5580" spans="1:16" x14ac:dyDescent="0.25">
      <c r="A5580" s="3">
        <v>128</v>
      </c>
      <c r="B5580" s="3" t="s">
        <v>382</v>
      </c>
      <c r="C5580" s="3" t="s">
        <v>17</v>
      </c>
      <c r="D5580" s="3" t="s">
        <v>250</v>
      </c>
      <c r="E5580" s="3" t="s">
        <v>251</v>
      </c>
      <c r="F5580" s="3" t="s">
        <v>473</v>
      </c>
      <c r="H5580" s="7">
        <v>128</v>
      </c>
      <c r="I5580" s="7">
        <v>109344</v>
      </c>
      <c r="J5580" s="7" t="s">
        <v>474</v>
      </c>
      <c r="K5580" s="7">
        <v>16231539</v>
      </c>
      <c r="M5580" s="3">
        <v>1</v>
      </c>
      <c r="N5580" s="3">
        <v>541</v>
      </c>
      <c r="O5580" s="3">
        <f t="shared" si="87"/>
        <v>6.2934192788464811</v>
      </c>
      <c r="P5580" s="3">
        <v>0</v>
      </c>
    </row>
    <row r="5581" spans="1:16" x14ac:dyDescent="0.25">
      <c r="A5581" s="3">
        <v>132</v>
      </c>
      <c r="B5581" s="3" t="s">
        <v>382</v>
      </c>
      <c r="C5581" s="3" t="s">
        <v>17</v>
      </c>
      <c r="D5581" s="3" t="s">
        <v>258</v>
      </c>
      <c r="E5581" s="3" t="s">
        <v>259</v>
      </c>
      <c r="F5581" s="3" t="s">
        <v>477</v>
      </c>
      <c r="H5581" s="7">
        <v>132</v>
      </c>
      <c r="I5581" s="7">
        <v>109371</v>
      </c>
      <c r="J5581" s="7" t="s">
        <v>478</v>
      </c>
      <c r="K5581" s="7">
        <v>16231543</v>
      </c>
      <c r="M5581" s="3">
        <v>1</v>
      </c>
      <c r="N5581" s="3">
        <v>605</v>
      </c>
      <c r="O5581" s="3">
        <f t="shared" si="87"/>
        <v>6.4052284580308418</v>
      </c>
      <c r="P5581" s="3">
        <v>9.8251735890000003</v>
      </c>
    </row>
    <row r="5582" spans="1:16" x14ac:dyDescent="0.25">
      <c r="A5582" s="3">
        <v>136</v>
      </c>
      <c r="B5582" s="3" t="s">
        <v>382</v>
      </c>
      <c r="C5582" s="3" t="s">
        <v>17</v>
      </c>
      <c r="D5582" s="3" t="s">
        <v>266</v>
      </c>
      <c r="E5582" s="3" t="s">
        <v>267</v>
      </c>
      <c r="F5582" s="3" t="s">
        <v>481</v>
      </c>
      <c r="H5582" s="7">
        <v>136</v>
      </c>
      <c r="I5582" s="7">
        <v>109440</v>
      </c>
      <c r="J5582" s="7" t="s">
        <v>482</v>
      </c>
      <c r="K5582" s="7">
        <v>16231544</v>
      </c>
      <c r="M5582" s="3">
        <v>1</v>
      </c>
      <c r="N5582" s="3">
        <v>585</v>
      </c>
      <c r="O5582" s="3">
        <f t="shared" si="87"/>
        <v>6.3716118472318568</v>
      </c>
      <c r="P5582" s="3">
        <v>0</v>
      </c>
    </row>
    <row r="5583" spans="1:16" x14ac:dyDescent="0.25">
      <c r="A5583" s="3">
        <v>138</v>
      </c>
      <c r="B5583" s="3" t="s">
        <v>382</v>
      </c>
      <c r="C5583" s="3" t="s">
        <v>17</v>
      </c>
      <c r="D5583" s="3" t="s">
        <v>270</v>
      </c>
      <c r="E5583" s="3" t="s">
        <v>271</v>
      </c>
      <c r="F5583" s="3" t="s">
        <v>485</v>
      </c>
      <c r="H5583" s="7">
        <v>138</v>
      </c>
      <c r="I5583" s="7">
        <v>109461</v>
      </c>
      <c r="J5583" s="7" t="s">
        <v>486</v>
      </c>
      <c r="K5583" s="7">
        <v>16231557</v>
      </c>
      <c r="M5583" s="3">
        <v>1</v>
      </c>
      <c r="N5583" s="3">
        <v>523</v>
      </c>
      <c r="O5583" s="3">
        <f t="shared" si="87"/>
        <v>6.2595814640649232</v>
      </c>
      <c r="P5583" s="3">
        <v>0</v>
      </c>
    </row>
    <row r="5584" spans="1:16" x14ac:dyDescent="0.25">
      <c r="A5584" s="3">
        <v>130</v>
      </c>
      <c r="B5584" s="3" t="s">
        <v>382</v>
      </c>
      <c r="C5584" s="3" t="s">
        <v>17</v>
      </c>
      <c r="D5584" s="3" t="s">
        <v>254</v>
      </c>
      <c r="E5584" s="3" t="s">
        <v>255</v>
      </c>
      <c r="F5584" s="3" t="s">
        <v>475</v>
      </c>
      <c r="H5584" s="7">
        <v>130</v>
      </c>
      <c r="I5584" s="7">
        <v>109347</v>
      </c>
      <c r="J5584" s="7" t="s">
        <v>476</v>
      </c>
      <c r="K5584" s="7">
        <v>16231560</v>
      </c>
      <c r="M5584" s="3">
        <v>1</v>
      </c>
      <c r="N5584" s="3">
        <v>624</v>
      </c>
      <c r="O5584" s="3">
        <f t="shared" si="87"/>
        <v>6.4361503683694279</v>
      </c>
      <c r="P5584" s="3">
        <v>18.29864684</v>
      </c>
    </row>
    <row r="5585" spans="1:16" x14ac:dyDescent="0.25">
      <c r="A5585" s="3">
        <v>134</v>
      </c>
      <c r="B5585" s="3" t="s">
        <v>382</v>
      </c>
      <c r="C5585" s="3" t="s">
        <v>17</v>
      </c>
      <c r="D5585" s="3" t="s">
        <v>262</v>
      </c>
      <c r="E5585" s="3" t="s">
        <v>263</v>
      </c>
      <c r="F5585" s="3" t="s">
        <v>479</v>
      </c>
      <c r="H5585" s="7">
        <v>134</v>
      </c>
      <c r="I5585" s="7">
        <v>109419</v>
      </c>
      <c r="J5585" s="7" t="s">
        <v>480</v>
      </c>
      <c r="K5585" s="7">
        <v>16231561</v>
      </c>
      <c r="M5585" s="3">
        <v>1</v>
      </c>
      <c r="N5585" s="3">
        <v>640</v>
      </c>
      <c r="O5585" s="3">
        <f t="shared" si="87"/>
        <v>6.4614681763537174</v>
      </c>
      <c r="P5585" s="3">
        <v>25.120171599999999</v>
      </c>
    </row>
    <row r="5586" spans="1:16" x14ac:dyDescent="0.25">
      <c r="A5586" s="3">
        <v>126</v>
      </c>
      <c r="B5586" s="3" t="s">
        <v>382</v>
      </c>
      <c r="C5586" s="3" t="s">
        <v>17</v>
      </c>
      <c r="D5586" s="3" t="s">
        <v>246</v>
      </c>
      <c r="E5586" s="3" t="s">
        <v>247</v>
      </c>
      <c r="F5586" s="3" t="s">
        <v>471</v>
      </c>
      <c r="H5586" s="7">
        <v>126</v>
      </c>
      <c r="I5586" s="7">
        <v>109305</v>
      </c>
      <c r="J5586" s="7" t="s">
        <v>472</v>
      </c>
      <c r="K5586" s="7">
        <v>16231576</v>
      </c>
      <c r="M5586" s="3">
        <v>1</v>
      </c>
      <c r="N5586" s="3">
        <v>485</v>
      </c>
      <c r="O5586" s="3">
        <f t="shared" si="87"/>
        <v>6.1841488909374833</v>
      </c>
      <c r="P5586" s="3">
        <v>0</v>
      </c>
    </row>
    <row r="5587" spans="1:16" x14ac:dyDescent="0.25">
      <c r="A5587" s="3">
        <v>124</v>
      </c>
      <c r="B5587" s="3" t="s">
        <v>382</v>
      </c>
      <c r="C5587" s="3" t="s">
        <v>17</v>
      </c>
      <c r="D5587" s="3" t="s">
        <v>242</v>
      </c>
      <c r="E5587" s="3" t="s">
        <v>243</v>
      </c>
      <c r="F5587" s="3" t="s">
        <v>469</v>
      </c>
      <c r="H5587" s="7">
        <v>124</v>
      </c>
      <c r="I5587" s="7">
        <v>109212</v>
      </c>
      <c r="J5587" s="7" t="s">
        <v>470</v>
      </c>
      <c r="K5587" s="7">
        <v>16231608</v>
      </c>
      <c r="M5587" s="3">
        <v>1</v>
      </c>
      <c r="N5587" s="3">
        <v>631</v>
      </c>
      <c r="O5587" s="3">
        <f t="shared" si="87"/>
        <v>6.4473058625412127</v>
      </c>
      <c r="P5587" s="3">
        <v>21.309762360000001</v>
      </c>
    </row>
    <row r="5588" spans="1:16" x14ac:dyDescent="0.25">
      <c r="A5588" s="3">
        <v>120</v>
      </c>
      <c r="B5588" s="3" t="s">
        <v>382</v>
      </c>
      <c r="C5588" s="3" t="s">
        <v>17</v>
      </c>
      <c r="D5588" s="3" t="s">
        <v>234</v>
      </c>
      <c r="E5588" s="3" t="s">
        <v>235</v>
      </c>
      <c r="F5588" s="3" t="s">
        <v>465</v>
      </c>
      <c r="H5588" s="7">
        <v>120</v>
      </c>
      <c r="I5588" s="7">
        <v>109200</v>
      </c>
      <c r="J5588" s="7" t="s">
        <v>466</v>
      </c>
      <c r="K5588" s="7">
        <v>16231626</v>
      </c>
      <c r="M5588" s="3">
        <v>1</v>
      </c>
      <c r="N5588" s="3">
        <v>638</v>
      </c>
      <c r="O5588" s="3">
        <f t="shared" si="87"/>
        <v>6.4583382833447898</v>
      </c>
      <c r="P5588" s="3">
        <v>24.278701770000001</v>
      </c>
    </row>
    <row r="5589" spans="1:16" x14ac:dyDescent="0.25">
      <c r="A5589" s="3">
        <v>122</v>
      </c>
      <c r="B5589" s="3" t="s">
        <v>382</v>
      </c>
      <c r="C5589" s="3" t="s">
        <v>17</v>
      </c>
      <c r="D5589" s="3" t="s">
        <v>238</v>
      </c>
      <c r="E5589" s="3" t="s">
        <v>239</v>
      </c>
      <c r="F5589" s="3" t="s">
        <v>467</v>
      </c>
      <c r="H5589" s="7">
        <v>122</v>
      </c>
      <c r="I5589" s="7">
        <v>109209</v>
      </c>
      <c r="J5589" s="7" t="s">
        <v>468</v>
      </c>
      <c r="K5589" s="7">
        <v>16231645</v>
      </c>
      <c r="M5589" s="3">
        <v>1</v>
      </c>
      <c r="N5589" s="3">
        <v>522</v>
      </c>
      <c r="O5589" s="3">
        <f t="shared" si="87"/>
        <v>6.2576675878826391</v>
      </c>
      <c r="P5589" s="3">
        <v>0</v>
      </c>
    </row>
    <row r="5590" spans="1:16" x14ac:dyDescent="0.25">
      <c r="A5590" s="3">
        <v>112</v>
      </c>
      <c r="B5590" s="3" t="s">
        <v>382</v>
      </c>
      <c r="C5590" s="3" t="s">
        <v>17</v>
      </c>
      <c r="D5590" s="3" t="s">
        <v>218</v>
      </c>
      <c r="E5590" s="3" t="s">
        <v>219</v>
      </c>
      <c r="F5590" s="3" t="s">
        <v>457</v>
      </c>
      <c r="H5590" s="7">
        <v>112</v>
      </c>
      <c r="I5590" s="7">
        <v>108963</v>
      </c>
      <c r="J5590" s="7" t="s">
        <v>458</v>
      </c>
      <c r="K5590" s="7">
        <v>16231656</v>
      </c>
      <c r="M5590" s="3">
        <v>1</v>
      </c>
      <c r="N5590" s="3">
        <v>539</v>
      </c>
      <c r="O5590" s="3">
        <f t="shared" si="87"/>
        <v>6.2897155709089976</v>
      </c>
      <c r="P5590" s="3">
        <v>0</v>
      </c>
    </row>
    <row r="5591" spans="1:16" x14ac:dyDescent="0.25">
      <c r="A5591" s="3">
        <v>116</v>
      </c>
      <c r="B5591" s="3" t="s">
        <v>382</v>
      </c>
      <c r="C5591" s="3" t="s">
        <v>17</v>
      </c>
      <c r="D5591" s="3" t="s">
        <v>226</v>
      </c>
      <c r="E5591" s="3" t="s">
        <v>227</v>
      </c>
      <c r="F5591" s="3" t="s">
        <v>461</v>
      </c>
      <c r="H5591" s="7">
        <v>116</v>
      </c>
      <c r="I5591" s="7">
        <v>109005</v>
      </c>
      <c r="J5591" s="7" t="s">
        <v>462</v>
      </c>
      <c r="K5591" s="7">
        <v>16231667</v>
      </c>
      <c r="M5591" s="3">
        <v>1</v>
      </c>
      <c r="N5591" s="3">
        <v>636</v>
      </c>
      <c r="O5591" s="3">
        <f t="shared" si="87"/>
        <v>6.4551985633401223</v>
      </c>
      <c r="P5591" s="3">
        <v>23.43432512</v>
      </c>
    </row>
    <row r="5592" spans="1:16" x14ac:dyDescent="0.25">
      <c r="A5592" s="3">
        <v>118</v>
      </c>
      <c r="B5592" s="3" t="s">
        <v>382</v>
      </c>
      <c r="C5592" s="3" t="s">
        <v>17</v>
      </c>
      <c r="D5592" s="3" t="s">
        <v>230</v>
      </c>
      <c r="E5592" s="3" t="s">
        <v>231</v>
      </c>
      <c r="F5592" s="3" t="s">
        <v>463</v>
      </c>
      <c r="H5592" s="7">
        <v>118</v>
      </c>
      <c r="I5592" s="7">
        <v>109038</v>
      </c>
      <c r="J5592" s="7" t="s">
        <v>464</v>
      </c>
      <c r="K5592" s="7">
        <v>16231680</v>
      </c>
      <c r="M5592" s="3">
        <v>1</v>
      </c>
      <c r="N5592" s="3">
        <v>761</v>
      </c>
      <c r="O5592" s="3">
        <f t="shared" si="87"/>
        <v>6.6346333578616861</v>
      </c>
      <c r="P5592" s="3">
        <v>72.981523879999997</v>
      </c>
    </row>
    <row r="5593" spans="1:16" x14ac:dyDescent="0.25">
      <c r="A5593" s="3">
        <v>114</v>
      </c>
      <c r="B5593" s="3" t="s">
        <v>382</v>
      </c>
      <c r="C5593" s="3" t="s">
        <v>17</v>
      </c>
      <c r="D5593" s="3" t="s">
        <v>222</v>
      </c>
      <c r="E5593" s="3" t="s">
        <v>223</v>
      </c>
      <c r="F5593" s="3" t="s">
        <v>459</v>
      </c>
      <c r="H5593" s="7">
        <v>114</v>
      </c>
      <c r="I5593" s="7">
        <v>108993</v>
      </c>
      <c r="J5593" s="7" t="s">
        <v>460</v>
      </c>
      <c r="K5593" s="7">
        <v>16231689</v>
      </c>
      <c r="M5593" s="3">
        <v>1</v>
      </c>
      <c r="N5593" s="3">
        <v>487</v>
      </c>
      <c r="O5593" s="3">
        <f t="shared" si="87"/>
        <v>6.1882641230825897</v>
      </c>
      <c r="P5593" s="3">
        <v>0</v>
      </c>
    </row>
    <row r="5594" spans="1:16" x14ac:dyDescent="0.25">
      <c r="A5594" s="3">
        <v>106</v>
      </c>
      <c r="B5594" s="3" t="s">
        <v>382</v>
      </c>
      <c r="C5594" s="3" t="s">
        <v>17</v>
      </c>
      <c r="D5594" s="3" t="s">
        <v>206</v>
      </c>
      <c r="E5594" s="3" t="s">
        <v>207</v>
      </c>
      <c r="F5594" s="3" t="s">
        <v>451</v>
      </c>
      <c r="H5594" s="7">
        <v>106</v>
      </c>
      <c r="I5594" s="7">
        <v>108789</v>
      </c>
      <c r="J5594" s="7" t="s">
        <v>452</v>
      </c>
      <c r="K5594" s="7">
        <v>16231703</v>
      </c>
      <c r="M5594" s="3">
        <v>1</v>
      </c>
      <c r="N5594" s="3">
        <v>493</v>
      </c>
      <c r="O5594" s="3">
        <f t="shared" si="87"/>
        <v>6.2005091740426899</v>
      </c>
      <c r="P5594" s="3">
        <v>0</v>
      </c>
    </row>
    <row r="5595" spans="1:16" x14ac:dyDescent="0.25">
      <c r="A5595" s="3">
        <v>110</v>
      </c>
      <c r="B5595" s="3" t="s">
        <v>382</v>
      </c>
      <c r="C5595" s="3" t="s">
        <v>17</v>
      </c>
      <c r="D5595" s="3" t="s">
        <v>214</v>
      </c>
      <c r="E5595" s="3" t="s">
        <v>215</v>
      </c>
      <c r="F5595" s="3" t="s">
        <v>455</v>
      </c>
      <c r="H5595" s="7">
        <v>110</v>
      </c>
      <c r="I5595" s="7">
        <v>108924</v>
      </c>
      <c r="J5595" s="7" t="s">
        <v>456</v>
      </c>
      <c r="K5595" s="7">
        <v>16231735</v>
      </c>
      <c r="M5595" s="3">
        <v>1</v>
      </c>
      <c r="N5595" s="3">
        <v>768</v>
      </c>
      <c r="O5595" s="3">
        <f t="shared" si="87"/>
        <v>6.6437897331476723</v>
      </c>
      <c r="P5595" s="3">
        <v>75.639268319999999</v>
      </c>
    </row>
    <row r="5596" spans="1:16" x14ac:dyDescent="0.25">
      <c r="A5596" s="3">
        <v>108</v>
      </c>
      <c r="B5596" s="3" t="s">
        <v>382</v>
      </c>
      <c r="C5596" s="3" t="s">
        <v>17</v>
      </c>
      <c r="D5596" s="3" t="s">
        <v>210</v>
      </c>
      <c r="E5596" s="3" t="s">
        <v>211</v>
      </c>
      <c r="F5596" s="3" t="s">
        <v>453</v>
      </c>
      <c r="H5596" s="7">
        <v>108</v>
      </c>
      <c r="I5596" s="7">
        <v>108909</v>
      </c>
      <c r="J5596" s="7" t="s">
        <v>454</v>
      </c>
      <c r="K5596" s="7">
        <v>16231761</v>
      </c>
      <c r="M5596" s="3">
        <v>1</v>
      </c>
      <c r="N5596" s="3">
        <v>583</v>
      </c>
      <c r="O5596" s="3">
        <f t="shared" si="87"/>
        <v>6.3681871863504922</v>
      </c>
      <c r="P5596" s="3">
        <v>0</v>
      </c>
    </row>
    <row r="5597" spans="1:16" x14ac:dyDescent="0.25">
      <c r="A5597" s="3">
        <v>104</v>
      </c>
      <c r="B5597" s="3" t="s">
        <v>382</v>
      </c>
      <c r="C5597" s="3" t="s">
        <v>17</v>
      </c>
      <c r="D5597" s="3" t="s">
        <v>202</v>
      </c>
      <c r="E5597" s="3" t="s">
        <v>203</v>
      </c>
      <c r="F5597" s="3" t="s">
        <v>449</v>
      </c>
      <c r="H5597" s="7">
        <v>104</v>
      </c>
      <c r="I5597" s="7">
        <v>108705</v>
      </c>
      <c r="J5597" s="7" t="s">
        <v>450</v>
      </c>
      <c r="K5597" s="7">
        <v>16231784</v>
      </c>
      <c r="M5597" s="3">
        <v>1</v>
      </c>
      <c r="N5597" s="3">
        <v>629</v>
      </c>
      <c r="O5597" s="3">
        <f t="shared" si="87"/>
        <v>6.444131256700441</v>
      </c>
      <c r="P5597" s="3">
        <v>20.454081850000001</v>
      </c>
    </row>
    <row r="5598" spans="1:16" x14ac:dyDescent="0.25">
      <c r="A5598" s="3">
        <v>102</v>
      </c>
      <c r="B5598" s="3" t="s">
        <v>382</v>
      </c>
      <c r="C5598" s="3" t="s">
        <v>17</v>
      </c>
      <c r="D5598" s="3" t="s">
        <v>445</v>
      </c>
      <c r="E5598" s="3" t="s">
        <v>446</v>
      </c>
      <c r="F5598" s="3" t="s">
        <v>447</v>
      </c>
      <c r="H5598" s="7">
        <v>102</v>
      </c>
      <c r="I5598" s="7">
        <v>108702</v>
      </c>
      <c r="J5598" s="7" t="s">
        <v>448</v>
      </c>
      <c r="K5598" s="7">
        <v>16231792</v>
      </c>
      <c r="M5598" s="3">
        <v>1</v>
      </c>
      <c r="N5598" s="3">
        <v>658</v>
      </c>
      <c r="O5598" s="3">
        <f t="shared" si="87"/>
        <v>6.4892049313253173</v>
      </c>
      <c r="P5598" s="3">
        <v>32.580257269999997</v>
      </c>
    </row>
    <row r="5599" spans="1:16" x14ac:dyDescent="0.25">
      <c r="A5599" s="3">
        <v>94</v>
      </c>
      <c r="B5599" s="3" t="s">
        <v>382</v>
      </c>
      <c r="C5599" s="3" t="s">
        <v>17</v>
      </c>
      <c r="D5599" s="3" t="s">
        <v>122</v>
      </c>
      <c r="E5599" s="3" t="s">
        <v>123</v>
      </c>
      <c r="F5599" s="3" t="s">
        <v>441</v>
      </c>
      <c r="H5599" s="7">
        <v>94</v>
      </c>
      <c r="I5599" s="7">
        <v>108606</v>
      </c>
      <c r="J5599" s="7" t="s">
        <v>442</v>
      </c>
      <c r="K5599" s="7">
        <v>16231796</v>
      </c>
      <c r="M5599" s="3">
        <v>1</v>
      </c>
      <c r="N5599" s="3">
        <v>509</v>
      </c>
      <c r="O5599" s="3">
        <f t="shared" si="87"/>
        <v>6.2324480165505225</v>
      </c>
      <c r="P5599" s="3">
        <v>0</v>
      </c>
    </row>
    <row r="5600" spans="1:16" x14ac:dyDescent="0.25">
      <c r="A5600" s="3">
        <v>100</v>
      </c>
      <c r="B5600" s="3" t="s">
        <v>382</v>
      </c>
      <c r="C5600" s="3" t="s">
        <v>17</v>
      </c>
      <c r="D5600" s="3" t="s">
        <v>198</v>
      </c>
      <c r="E5600" s="3" t="s">
        <v>199</v>
      </c>
      <c r="F5600" s="3" t="s">
        <v>443</v>
      </c>
      <c r="H5600" s="7">
        <v>100</v>
      </c>
      <c r="I5600" s="7">
        <v>108669</v>
      </c>
      <c r="J5600" s="7" t="s">
        <v>444</v>
      </c>
      <c r="K5600" s="7">
        <v>16231817</v>
      </c>
      <c r="M5600" s="3">
        <v>1</v>
      </c>
      <c r="N5600" s="3">
        <v>590</v>
      </c>
      <c r="O5600" s="3">
        <f t="shared" si="87"/>
        <v>6.3801225368997647</v>
      </c>
      <c r="P5600" s="3">
        <v>2.506499915</v>
      </c>
    </row>
    <row r="5601" spans="1:16" x14ac:dyDescent="0.25">
      <c r="A5601" s="3">
        <v>92</v>
      </c>
      <c r="B5601" s="3" t="s">
        <v>382</v>
      </c>
      <c r="C5601" s="3" t="s">
        <v>17</v>
      </c>
      <c r="D5601" s="3" t="s">
        <v>118</v>
      </c>
      <c r="E5601" s="3" t="s">
        <v>119</v>
      </c>
      <c r="F5601" s="3" t="s">
        <v>439</v>
      </c>
      <c r="H5601" s="7">
        <v>92</v>
      </c>
      <c r="I5601" s="7">
        <v>108413</v>
      </c>
      <c r="J5601" s="7" t="s">
        <v>440</v>
      </c>
      <c r="K5601" s="7">
        <v>16231859</v>
      </c>
      <c r="M5601" s="3">
        <v>1</v>
      </c>
      <c r="N5601" s="3">
        <v>487</v>
      </c>
      <c r="O5601" s="3">
        <f t="shared" si="87"/>
        <v>6.1882641230825897</v>
      </c>
      <c r="P5601" s="3">
        <v>0</v>
      </c>
    </row>
    <row r="5602" spans="1:16" x14ac:dyDescent="0.25">
      <c r="A5602" s="3">
        <v>90</v>
      </c>
      <c r="B5602" s="3" t="s">
        <v>382</v>
      </c>
      <c r="C5602" s="3" t="s">
        <v>17</v>
      </c>
      <c r="D5602" s="3" t="s">
        <v>114</v>
      </c>
      <c r="E5602" s="3" t="s">
        <v>115</v>
      </c>
      <c r="F5602" s="3" t="s">
        <v>437</v>
      </c>
      <c r="H5602" s="7">
        <v>90</v>
      </c>
      <c r="I5602" s="7">
        <v>108398</v>
      </c>
      <c r="J5602" s="7" t="s">
        <v>438</v>
      </c>
      <c r="K5602" s="7">
        <v>16231863</v>
      </c>
      <c r="M5602" s="3">
        <v>1</v>
      </c>
      <c r="N5602" s="3">
        <v>581</v>
      </c>
      <c r="O5602" s="3">
        <f t="shared" si="87"/>
        <v>6.3647507568519108</v>
      </c>
      <c r="P5602" s="3">
        <v>0</v>
      </c>
    </row>
    <row r="5603" spans="1:16" x14ac:dyDescent="0.25">
      <c r="A5603" s="3">
        <v>86</v>
      </c>
      <c r="B5603" s="3" t="s">
        <v>382</v>
      </c>
      <c r="C5603" s="3" t="s">
        <v>17</v>
      </c>
      <c r="D5603" s="3" t="s">
        <v>110</v>
      </c>
      <c r="E5603" s="3" t="s">
        <v>111</v>
      </c>
      <c r="F5603" s="3" t="s">
        <v>433</v>
      </c>
      <c r="H5603" s="7">
        <v>86</v>
      </c>
      <c r="I5603" s="7">
        <v>108278</v>
      </c>
      <c r="J5603" s="7" t="s">
        <v>434</v>
      </c>
      <c r="K5603" s="7">
        <v>16231890</v>
      </c>
      <c r="M5603" s="3">
        <v>1</v>
      </c>
      <c r="N5603" s="3">
        <v>542</v>
      </c>
      <c r="O5603" s="3">
        <f t="shared" si="87"/>
        <v>6.2952660014396464</v>
      </c>
      <c r="P5603" s="3">
        <v>0</v>
      </c>
    </row>
    <row r="5604" spans="1:16" x14ac:dyDescent="0.25">
      <c r="A5604" s="3">
        <v>88</v>
      </c>
      <c r="B5604" s="3" t="s">
        <v>382</v>
      </c>
      <c r="C5604" s="3" t="s">
        <v>17</v>
      </c>
      <c r="D5604" s="3" t="s">
        <v>188</v>
      </c>
      <c r="E5604" s="3" t="s">
        <v>189</v>
      </c>
      <c r="F5604" s="3" t="s">
        <v>435</v>
      </c>
      <c r="H5604" s="7">
        <v>88</v>
      </c>
      <c r="I5604" s="7">
        <v>108317</v>
      </c>
      <c r="J5604" s="7" t="s">
        <v>436</v>
      </c>
      <c r="K5604" s="7">
        <v>16231919</v>
      </c>
      <c r="M5604" s="3">
        <v>1</v>
      </c>
      <c r="N5604" s="3">
        <v>539</v>
      </c>
      <c r="O5604" s="3">
        <f t="shared" si="87"/>
        <v>6.2897155709089976</v>
      </c>
      <c r="P5604" s="3">
        <v>0</v>
      </c>
    </row>
    <row r="5605" spans="1:16" x14ac:dyDescent="0.25">
      <c r="A5605" s="3">
        <v>84</v>
      </c>
      <c r="B5605" s="3" t="s">
        <v>382</v>
      </c>
      <c r="C5605" s="3" t="s">
        <v>17</v>
      </c>
      <c r="D5605" s="3" t="s">
        <v>102</v>
      </c>
      <c r="E5605" s="3" t="s">
        <v>103</v>
      </c>
      <c r="F5605" s="3" t="s">
        <v>431</v>
      </c>
      <c r="H5605" s="7">
        <v>84</v>
      </c>
      <c r="I5605" s="7">
        <v>108227</v>
      </c>
      <c r="J5605" s="7" t="s">
        <v>432</v>
      </c>
      <c r="K5605" s="7">
        <v>16231933</v>
      </c>
      <c r="M5605" s="3">
        <v>1</v>
      </c>
      <c r="N5605" s="3">
        <v>673</v>
      </c>
      <c r="O5605" s="3">
        <f t="shared" si="87"/>
        <v>6.5117453296447279</v>
      </c>
      <c r="P5605" s="3">
        <v>38.670073410000001</v>
      </c>
    </row>
    <row r="5606" spans="1:16" x14ac:dyDescent="0.25">
      <c r="A5606" s="3">
        <v>78</v>
      </c>
      <c r="B5606" s="3" t="s">
        <v>382</v>
      </c>
      <c r="C5606" s="3" t="s">
        <v>17</v>
      </c>
      <c r="D5606" s="3" t="s">
        <v>90</v>
      </c>
      <c r="E5606" s="3" t="s">
        <v>91</v>
      </c>
      <c r="F5606" s="3" t="s">
        <v>425</v>
      </c>
      <c r="H5606" s="7">
        <v>78</v>
      </c>
      <c r="I5606" s="7">
        <v>108128</v>
      </c>
      <c r="J5606" s="7" t="s">
        <v>426</v>
      </c>
      <c r="K5606" s="7">
        <v>16231937</v>
      </c>
      <c r="M5606" s="3">
        <v>1</v>
      </c>
      <c r="N5606" s="3">
        <v>513</v>
      </c>
      <c r="O5606" s="3">
        <f t="shared" si="87"/>
        <v>6.2402758451707694</v>
      </c>
      <c r="P5606" s="3">
        <v>0</v>
      </c>
    </row>
    <row r="5607" spans="1:16" x14ac:dyDescent="0.25">
      <c r="A5607" s="3">
        <v>76</v>
      </c>
      <c r="B5607" s="3" t="s">
        <v>382</v>
      </c>
      <c r="C5607" s="3" t="s">
        <v>17</v>
      </c>
      <c r="D5607" s="3" t="s">
        <v>86</v>
      </c>
      <c r="E5607" s="3" t="s">
        <v>87</v>
      </c>
      <c r="F5607" s="3" t="s">
        <v>423</v>
      </c>
      <c r="H5607" s="7">
        <v>76</v>
      </c>
      <c r="I5607" s="7">
        <v>108122</v>
      </c>
      <c r="J5607" s="7" t="s">
        <v>424</v>
      </c>
      <c r="K5607" s="7">
        <v>16231963</v>
      </c>
      <c r="M5607" s="3">
        <v>1</v>
      </c>
      <c r="N5607" s="3">
        <v>518</v>
      </c>
      <c r="O5607" s="3">
        <f t="shared" si="87"/>
        <v>6.2499752422594828</v>
      </c>
      <c r="P5607" s="3">
        <v>0</v>
      </c>
    </row>
    <row r="5608" spans="1:16" x14ac:dyDescent="0.25">
      <c r="A5608" s="3">
        <v>82</v>
      </c>
      <c r="B5608" s="3" t="s">
        <v>382</v>
      </c>
      <c r="C5608" s="3" t="s">
        <v>17</v>
      </c>
      <c r="D5608" s="3" t="s">
        <v>98</v>
      </c>
      <c r="E5608" s="3" t="s">
        <v>99</v>
      </c>
      <c r="F5608" s="3" t="s">
        <v>429</v>
      </c>
      <c r="H5608" s="7">
        <v>82</v>
      </c>
      <c r="I5608" s="7">
        <v>108170</v>
      </c>
      <c r="J5608" s="7" t="s">
        <v>430</v>
      </c>
      <c r="K5608" s="7">
        <v>16231964</v>
      </c>
      <c r="M5608" s="3">
        <v>1</v>
      </c>
      <c r="N5608" s="3">
        <v>651</v>
      </c>
      <c r="O5608" s="3">
        <f t="shared" si="87"/>
        <v>6.4785096422085688</v>
      </c>
      <c r="P5608" s="3">
        <v>29.701364080000001</v>
      </c>
    </row>
    <row r="5609" spans="1:16" x14ac:dyDescent="0.25">
      <c r="A5609" s="3">
        <v>80</v>
      </c>
      <c r="B5609" s="3" t="s">
        <v>382</v>
      </c>
      <c r="C5609" s="3" t="s">
        <v>17</v>
      </c>
      <c r="D5609" s="3" t="s">
        <v>94</v>
      </c>
      <c r="E5609" s="3" t="s">
        <v>95</v>
      </c>
      <c r="F5609" s="3" t="s">
        <v>427</v>
      </c>
      <c r="H5609" s="7">
        <v>80</v>
      </c>
      <c r="I5609" s="7">
        <v>108161</v>
      </c>
      <c r="J5609" s="7" t="s">
        <v>428</v>
      </c>
      <c r="K5609" s="7">
        <v>16231968</v>
      </c>
      <c r="M5609" s="3">
        <v>1</v>
      </c>
      <c r="N5609" s="3">
        <v>499</v>
      </c>
      <c r="O5609" s="3">
        <f t="shared" si="87"/>
        <v>6.2126060957515188</v>
      </c>
      <c r="P5609" s="3">
        <v>0</v>
      </c>
    </row>
    <row r="5610" spans="1:16" x14ac:dyDescent="0.25">
      <c r="A5610" s="3">
        <v>70</v>
      </c>
      <c r="B5610" s="3" t="s">
        <v>382</v>
      </c>
      <c r="C5610" s="3" t="s">
        <v>17</v>
      </c>
      <c r="D5610" s="3" t="s">
        <v>74</v>
      </c>
      <c r="E5610" s="3" t="s">
        <v>75</v>
      </c>
      <c r="F5610" s="3" t="s">
        <v>417</v>
      </c>
      <c r="H5610" s="7">
        <v>70</v>
      </c>
      <c r="I5610" s="7">
        <v>107990</v>
      </c>
      <c r="J5610" s="7" t="s">
        <v>418</v>
      </c>
      <c r="K5610" s="7">
        <v>16231969</v>
      </c>
      <c r="M5610" s="3">
        <v>1</v>
      </c>
      <c r="N5610" s="3">
        <v>584</v>
      </c>
      <c r="O5610" s="3">
        <f t="shared" si="87"/>
        <v>6.3699009828282271</v>
      </c>
      <c r="P5610" s="3">
        <v>0</v>
      </c>
    </row>
    <row r="5611" spans="1:16" x14ac:dyDescent="0.25">
      <c r="A5611" s="3">
        <v>68</v>
      </c>
      <c r="B5611" s="3" t="s">
        <v>382</v>
      </c>
      <c r="C5611" s="3" t="s">
        <v>17</v>
      </c>
      <c r="D5611" s="3" t="s">
        <v>70</v>
      </c>
      <c r="E5611" s="3" t="s">
        <v>71</v>
      </c>
      <c r="F5611" s="3" t="s">
        <v>415</v>
      </c>
      <c r="H5611" s="7">
        <v>68</v>
      </c>
      <c r="I5611" s="7">
        <v>107972</v>
      </c>
      <c r="J5611" s="7" t="s">
        <v>416</v>
      </c>
      <c r="K5611" s="7">
        <v>16231985</v>
      </c>
      <c r="M5611" s="3">
        <v>1</v>
      </c>
      <c r="N5611" s="3">
        <v>648</v>
      </c>
      <c r="O5611" s="3">
        <f t="shared" si="87"/>
        <v>6.4738906963522744</v>
      </c>
      <c r="P5611" s="3">
        <v>28.459310800000001</v>
      </c>
    </row>
    <row r="5612" spans="1:16" x14ac:dyDescent="0.25">
      <c r="A5612" s="3">
        <v>72</v>
      </c>
      <c r="B5612" s="3" t="s">
        <v>382</v>
      </c>
      <c r="C5612" s="3" t="s">
        <v>17</v>
      </c>
      <c r="D5612" s="3" t="s">
        <v>78</v>
      </c>
      <c r="E5612" s="3" t="s">
        <v>79</v>
      </c>
      <c r="F5612" s="3" t="s">
        <v>419</v>
      </c>
      <c r="H5612" s="7">
        <v>72</v>
      </c>
      <c r="I5612" s="7">
        <v>108029</v>
      </c>
      <c r="J5612" s="7" t="s">
        <v>420</v>
      </c>
      <c r="K5612" s="7">
        <v>16232000</v>
      </c>
      <c r="M5612" s="3">
        <v>1</v>
      </c>
      <c r="N5612" s="3">
        <v>629</v>
      </c>
      <c r="O5612" s="3">
        <f t="shared" si="87"/>
        <v>6.444131256700441</v>
      </c>
      <c r="P5612" s="3">
        <v>20.454081850000001</v>
      </c>
    </row>
    <row r="5613" spans="1:16" x14ac:dyDescent="0.25">
      <c r="A5613" s="3">
        <v>74</v>
      </c>
      <c r="B5613" s="3" t="s">
        <v>382</v>
      </c>
      <c r="C5613" s="3" t="s">
        <v>17</v>
      </c>
      <c r="D5613" s="3" t="s">
        <v>82</v>
      </c>
      <c r="E5613" s="3" t="s">
        <v>83</v>
      </c>
      <c r="F5613" s="3" t="s">
        <v>421</v>
      </c>
      <c r="H5613" s="7">
        <v>74</v>
      </c>
      <c r="I5613" s="7">
        <v>108071</v>
      </c>
      <c r="J5613" s="7" t="s">
        <v>422</v>
      </c>
      <c r="K5613" s="7">
        <v>16232022</v>
      </c>
      <c r="M5613" s="3">
        <v>1</v>
      </c>
      <c r="N5613" s="3">
        <v>499</v>
      </c>
      <c r="O5613" s="3">
        <f t="shared" si="87"/>
        <v>6.2126060957515188</v>
      </c>
      <c r="P5613" s="3">
        <v>0</v>
      </c>
    </row>
    <row r="5614" spans="1:16" x14ac:dyDescent="0.25">
      <c r="A5614" s="3">
        <v>62</v>
      </c>
      <c r="B5614" s="3" t="s">
        <v>382</v>
      </c>
      <c r="C5614" s="3" t="s">
        <v>17</v>
      </c>
      <c r="D5614" s="3" t="s">
        <v>58</v>
      </c>
      <c r="E5614" s="3" t="s">
        <v>59</v>
      </c>
      <c r="F5614" s="3" t="s">
        <v>409</v>
      </c>
      <c r="H5614" s="7">
        <v>62</v>
      </c>
      <c r="I5614" s="7">
        <v>107777</v>
      </c>
      <c r="J5614" s="7" t="s">
        <v>410</v>
      </c>
      <c r="K5614" s="7">
        <v>16232044</v>
      </c>
      <c r="M5614" s="3">
        <v>1</v>
      </c>
      <c r="N5614" s="3">
        <v>499</v>
      </c>
      <c r="O5614" s="3">
        <f t="shared" si="87"/>
        <v>6.2126060957515188</v>
      </c>
      <c r="P5614" s="3">
        <v>0</v>
      </c>
    </row>
    <row r="5615" spans="1:16" x14ac:dyDescent="0.25">
      <c r="A5615" s="3">
        <v>64</v>
      </c>
      <c r="B5615" s="3" t="s">
        <v>382</v>
      </c>
      <c r="C5615" s="3" t="s">
        <v>17</v>
      </c>
      <c r="D5615" s="3" t="s">
        <v>62</v>
      </c>
      <c r="E5615" s="3" t="s">
        <v>63</v>
      </c>
      <c r="F5615" s="3" t="s">
        <v>411</v>
      </c>
      <c r="H5615" s="7">
        <v>64</v>
      </c>
      <c r="I5615" s="7">
        <v>107783</v>
      </c>
      <c r="J5615" s="7" t="s">
        <v>412</v>
      </c>
      <c r="K5615" s="7">
        <v>16232052</v>
      </c>
      <c r="M5615" s="3">
        <v>1</v>
      </c>
      <c r="N5615" s="3">
        <v>537</v>
      </c>
      <c r="O5615" s="3">
        <f t="shared" si="87"/>
        <v>6.2859980945088649</v>
      </c>
      <c r="P5615" s="3">
        <v>0</v>
      </c>
    </row>
    <row r="5616" spans="1:16" x14ac:dyDescent="0.25">
      <c r="A5616" s="3">
        <v>60</v>
      </c>
      <c r="B5616" s="3" t="s">
        <v>382</v>
      </c>
      <c r="C5616" s="3" t="s">
        <v>17</v>
      </c>
      <c r="D5616" s="3" t="s">
        <v>54</v>
      </c>
      <c r="E5616" s="3" t="s">
        <v>55</v>
      </c>
      <c r="F5616" s="3" t="s">
        <v>407</v>
      </c>
      <c r="H5616" s="7">
        <v>60</v>
      </c>
      <c r="I5616" s="7">
        <v>107762</v>
      </c>
      <c r="J5616" s="7" t="s">
        <v>408</v>
      </c>
      <c r="K5616" s="7">
        <v>16232082</v>
      </c>
      <c r="M5616" s="3">
        <v>1</v>
      </c>
      <c r="N5616" s="3">
        <v>564</v>
      </c>
      <c r="O5616" s="3">
        <f t="shared" si="87"/>
        <v>6.3350542514980592</v>
      </c>
      <c r="P5616" s="3">
        <v>0</v>
      </c>
    </row>
    <row r="5617" spans="1:16" x14ac:dyDescent="0.25">
      <c r="A5617" s="3">
        <v>66</v>
      </c>
      <c r="B5617" s="3" t="s">
        <v>382</v>
      </c>
      <c r="C5617" s="3" t="s">
        <v>17</v>
      </c>
      <c r="D5617" s="3" t="s">
        <v>66</v>
      </c>
      <c r="E5617" s="3" t="s">
        <v>67</v>
      </c>
      <c r="F5617" s="3" t="s">
        <v>413</v>
      </c>
      <c r="H5617" s="7">
        <v>66</v>
      </c>
      <c r="I5617" s="7">
        <v>107834</v>
      </c>
      <c r="J5617" s="7" t="s">
        <v>414</v>
      </c>
      <c r="K5617" s="7">
        <v>16232087</v>
      </c>
      <c r="M5617" s="3">
        <v>1</v>
      </c>
      <c r="N5617" s="3">
        <v>526</v>
      </c>
      <c r="O5617" s="3">
        <f t="shared" si="87"/>
        <v>6.2653012127377101</v>
      </c>
      <c r="P5617" s="3">
        <v>0</v>
      </c>
    </row>
    <row r="5618" spans="1:16" x14ac:dyDescent="0.25">
      <c r="A5618" s="3">
        <v>58</v>
      </c>
      <c r="B5618" s="3" t="s">
        <v>382</v>
      </c>
      <c r="C5618" s="3" t="s">
        <v>17</v>
      </c>
      <c r="D5618" s="3" t="s">
        <v>50</v>
      </c>
      <c r="E5618" s="3" t="s">
        <v>51</v>
      </c>
      <c r="F5618" s="3" t="s">
        <v>403</v>
      </c>
      <c r="H5618" s="7">
        <v>58</v>
      </c>
      <c r="I5618" s="7">
        <v>107675</v>
      </c>
      <c r="J5618" s="7" t="s">
        <v>404</v>
      </c>
      <c r="K5618" s="7">
        <v>16232098</v>
      </c>
      <c r="M5618" s="3">
        <v>1</v>
      </c>
      <c r="N5618" s="3">
        <v>562</v>
      </c>
      <c r="O5618" s="3">
        <f t="shared" si="87"/>
        <v>6.3315018498936908</v>
      </c>
      <c r="P5618" s="3">
        <v>0</v>
      </c>
    </row>
    <row r="5619" spans="1:16" x14ac:dyDescent="0.25">
      <c r="A5619" s="3">
        <v>50</v>
      </c>
      <c r="B5619" s="3" t="s">
        <v>382</v>
      </c>
      <c r="C5619" s="3" t="s">
        <v>17</v>
      </c>
      <c r="D5619" s="3" t="s">
        <v>34</v>
      </c>
      <c r="E5619" s="3" t="s">
        <v>35</v>
      </c>
      <c r="F5619" s="3" t="s">
        <v>395</v>
      </c>
      <c r="H5619" s="7">
        <v>50</v>
      </c>
      <c r="I5619" s="7">
        <v>107594</v>
      </c>
      <c r="J5619" s="7" t="s">
        <v>396</v>
      </c>
      <c r="K5619" s="7">
        <v>16232102</v>
      </c>
      <c r="M5619" s="3">
        <v>1</v>
      </c>
      <c r="N5619" s="3">
        <v>540</v>
      </c>
      <c r="O5619" s="3">
        <f t="shared" si="87"/>
        <v>6.2915691395583204</v>
      </c>
      <c r="P5619" s="3">
        <v>0</v>
      </c>
    </row>
    <row r="5620" spans="1:16" x14ac:dyDescent="0.25">
      <c r="A5620" s="3">
        <v>98</v>
      </c>
      <c r="B5620" s="3" t="s">
        <v>382</v>
      </c>
      <c r="C5620" s="3" t="s">
        <v>17</v>
      </c>
      <c r="D5620" s="3" t="s">
        <v>151</v>
      </c>
      <c r="E5620" s="3" t="s">
        <v>152</v>
      </c>
      <c r="F5620" s="3" t="s">
        <v>405</v>
      </c>
      <c r="H5620" s="7">
        <v>98</v>
      </c>
      <c r="I5620" s="7">
        <v>107711</v>
      </c>
      <c r="J5620" s="7" t="s">
        <v>406</v>
      </c>
      <c r="K5620" s="7">
        <v>16232103</v>
      </c>
      <c r="M5620" s="3">
        <v>1</v>
      </c>
      <c r="N5620" s="3">
        <v>587</v>
      </c>
      <c r="O5620" s="3">
        <f t="shared" si="87"/>
        <v>6.3750248198280968</v>
      </c>
      <c r="P5620" s="3">
        <v>0.831259682</v>
      </c>
    </row>
    <row r="5621" spans="1:16" x14ac:dyDescent="0.25">
      <c r="A5621" s="3">
        <v>54</v>
      </c>
      <c r="B5621" s="3" t="s">
        <v>382</v>
      </c>
      <c r="C5621" s="3" t="s">
        <v>17</v>
      </c>
      <c r="D5621" s="3" t="s">
        <v>42</v>
      </c>
      <c r="E5621" s="3" t="s">
        <v>43</v>
      </c>
      <c r="F5621" s="3" t="s">
        <v>397</v>
      </c>
      <c r="H5621" s="7">
        <v>54</v>
      </c>
      <c r="I5621" s="7">
        <v>107615</v>
      </c>
      <c r="J5621" s="7" t="s">
        <v>398</v>
      </c>
      <c r="K5621" s="7">
        <v>16232111</v>
      </c>
      <c r="M5621" s="3">
        <v>1</v>
      </c>
      <c r="N5621" s="3">
        <v>629</v>
      </c>
      <c r="O5621" s="3">
        <f t="shared" si="87"/>
        <v>6.444131256700441</v>
      </c>
      <c r="P5621" s="3">
        <v>20.454081850000001</v>
      </c>
    </row>
    <row r="5622" spans="1:16" x14ac:dyDescent="0.25">
      <c r="A5622" s="3">
        <v>56</v>
      </c>
      <c r="B5622" s="3" t="s">
        <v>382</v>
      </c>
      <c r="C5622" s="3" t="s">
        <v>17</v>
      </c>
      <c r="D5622" s="3" t="s">
        <v>46</v>
      </c>
      <c r="E5622" s="3" t="s">
        <v>47</v>
      </c>
      <c r="F5622" s="3" t="s">
        <v>401</v>
      </c>
      <c r="H5622" s="7">
        <v>56</v>
      </c>
      <c r="I5622" s="7">
        <v>107657</v>
      </c>
      <c r="J5622" s="7" t="s">
        <v>402</v>
      </c>
      <c r="K5622" s="7">
        <v>16232131</v>
      </c>
      <c r="M5622" s="3">
        <v>1</v>
      </c>
      <c r="N5622" s="3">
        <v>659</v>
      </c>
      <c r="O5622" s="3">
        <f t="shared" si="87"/>
        <v>6.4907235345025072</v>
      </c>
      <c r="P5622" s="3">
        <v>32.989464050000002</v>
      </c>
    </row>
    <row r="5623" spans="1:16" x14ac:dyDescent="0.25">
      <c r="A5623" s="3">
        <v>52</v>
      </c>
      <c r="B5623" s="3" t="s">
        <v>382</v>
      </c>
      <c r="C5623" s="3" t="s">
        <v>17</v>
      </c>
      <c r="D5623" s="3" t="s">
        <v>38</v>
      </c>
      <c r="E5623" s="3" t="s">
        <v>39</v>
      </c>
      <c r="F5623" s="3" t="s">
        <v>399</v>
      </c>
      <c r="H5623" s="7">
        <v>52</v>
      </c>
      <c r="I5623" s="7">
        <v>107624</v>
      </c>
      <c r="J5623" s="7" t="s">
        <v>400</v>
      </c>
      <c r="K5623" s="7">
        <v>16232135</v>
      </c>
      <c r="M5623" s="3">
        <v>1</v>
      </c>
      <c r="N5623" s="3">
        <v>636</v>
      </c>
      <c r="O5623" s="3">
        <f t="shared" si="87"/>
        <v>6.4551985633401223</v>
      </c>
      <c r="P5623" s="3">
        <v>23.43432512</v>
      </c>
    </row>
    <row r="5624" spans="1:16" x14ac:dyDescent="0.25">
      <c r="A5624" s="3">
        <v>48</v>
      </c>
      <c r="B5624" s="3" t="s">
        <v>382</v>
      </c>
      <c r="C5624" s="3" t="s">
        <v>17</v>
      </c>
      <c r="D5624" s="3" t="s">
        <v>30</v>
      </c>
      <c r="E5624" s="3" t="s">
        <v>31</v>
      </c>
      <c r="F5624" s="3" t="s">
        <v>393</v>
      </c>
      <c r="H5624" s="7">
        <v>48</v>
      </c>
      <c r="I5624" s="7">
        <v>107513</v>
      </c>
      <c r="J5624" s="7" t="s">
        <v>394</v>
      </c>
      <c r="K5624" s="7">
        <v>16232161</v>
      </c>
      <c r="M5624" s="3">
        <v>1</v>
      </c>
      <c r="N5624" s="3">
        <v>493</v>
      </c>
      <c r="O5624" s="3">
        <f t="shared" si="87"/>
        <v>6.2005091740426899</v>
      </c>
      <c r="P5624" s="3">
        <v>0</v>
      </c>
    </row>
    <row r="5625" spans="1:16" x14ac:dyDescent="0.25">
      <c r="A5625" s="3">
        <v>44</v>
      </c>
      <c r="B5625" s="3" t="s">
        <v>382</v>
      </c>
      <c r="C5625" s="3" t="s">
        <v>17</v>
      </c>
      <c r="D5625" s="3" t="s">
        <v>22</v>
      </c>
      <c r="E5625" s="3" t="s">
        <v>23</v>
      </c>
      <c r="F5625" s="3" t="s">
        <v>385</v>
      </c>
      <c r="H5625" s="7">
        <v>44</v>
      </c>
      <c r="I5625" s="7">
        <v>107420</v>
      </c>
      <c r="J5625" s="7" t="s">
        <v>386</v>
      </c>
      <c r="K5625" s="7">
        <v>16232176</v>
      </c>
      <c r="M5625" s="3">
        <v>1</v>
      </c>
      <c r="N5625" s="3">
        <v>554</v>
      </c>
      <c r="O5625" s="3">
        <f t="shared" si="87"/>
        <v>6.3171646867472839</v>
      </c>
      <c r="P5625" s="3">
        <v>0</v>
      </c>
    </row>
    <row r="5626" spans="1:16" x14ac:dyDescent="0.25">
      <c r="A5626" s="3">
        <v>42</v>
      </c>
      <c r="B5626" s="3" t="s">
        <v>382</v>
      </c>
      <c r="C5626" s="3" t="s">
        <v>17</v>
      </c>
      <c r="D5626" s="3" t="s">
        <v>18</v>
      </c>
      <c r="E5626" s="3" t="s">
        <v>19</v>
      </c>
      <c r="F5626" s="3" t="s">
        <v>387</v>
      </c>
      <c r="H5626" s="7">
        <v>42</v>
      </c>
      <c r="I5626" s="7">
        <v>107435</v>
      </c>
      <c r="J5626" s="7" t="s">
        <v>388</v>
      </c>
      <c r="K5626" s="7">
        <v>16232181</v>
      </c>
      <c r="M5626" s="3">
        <v>1</v>
      </c>
      <c r="N5626" s="3">
        <v>580</v>
      </c>
      <c r="O5626" s="3">
        <f t="shared" si="87"/>
        <v>6.363028103540465</v>
      </c>
      <c r="P5626" s="3">
        <v>0</v>
      </c>
    </row>
    <row r="5627" spans="1:16" x14ac:dyDescent="0.25">
      <c r="A5627" s="3">
        <v>40</v>
      </c>
      <c r="B5627" s="3" t="s">
        <v>382</v>
      </c>
      <c r="C5627" s="3" t="s">
        <v>17</v>
      </c>
      <c r="D5627" s="3" t="s">
        <v>13</v>
      </c>
      <c r="E5627" s="3" t="s">
        <v>14</v>
      </c>
      <c r="F5627" s="3" t="s">
        <v>383</v>
      </c>
      <c r="H5627" s="7">
        <v>40</v>
      </c>
      <c r="I5627" s="7">
        <v>107402</v>
      </c>
      <c r="J5627" s="7" t="s">
        <v>384</v>
      </c>
      <c r="K5627" s="7">
        <v>16232201</v>
      </c>
      <c r="M5627" s="3">
        <v>1</v>
      </c>
      <c r="N5627" s="3">
        <v>673</v>
      </c>
      <c r="O5627" s="3">
        <f t="shared" si="87"/>
        <v>6.5117453296447279</v>
      </c>
      <c r="P5627" s="3">
        <v>38.670073410000001</v>
      </c>
    </row>
    <row r="5628" spans="1:16" x14ac:dyDescent="0.25">
      <c r="A5628" s="3">
        <v>96</v>
      </c>
      <c r="B5628" s="3" t="s">
        <v>382</v>
      </c>
      <c r="C5628" s="3" t="s">
        <v>17</v>
      </c>
      <c r="D5628" s="3" t="s">
        <v>135</v>
      </c>
      <c r="E5628" s="3" t="s">
        <v>136</v>
      </c>
      <c r="F5628" s="3" t="s">
        <v>391</v>
      </c>
      <c r="H5628" s="7">
        <v>96</v>
      </c>
      <c r="I5628" s="7">
        <v>107501</v>
      </c>
      <c r="J5628" s="7" t="s">
        <v>392</v>
      </c>
      <c r="K5628" s="7">
        <v>16232202</v>
      </c>
      <c r="M5628" s="3">
        <v>1</v>
      </c>
      <c r="N5628" s="3">
        <v>561</v>
      </c>
      <c r="O5628" s="3">
        <f t="shared" si="87"/>
        <v>6.329720905522696</v>
      </c>
      <c r="P5628" s="3">
        <v>0</v>
      </c>
    </row>
    <row r="5629" spans="1:16" x14ac:dyDescent="0.25">
      <c r="A5629" s="3">
        <v>46</v>
      </c>
      <c r="B5629" s="3" t="s">
        <v>382</v>
      </c>
      <c r="C5629" s="3" t="s">
        <v>17</v>
      </c>
      <c r="D5629" s="3" t="s">
        <v>26</v>
      </c>
      <c r="E5629" s="3" t="s">
        <v>27</v>
      </c>
      <c r="F5629" s="3" t="s">
        <v>389</v>
      </c>
      <c r="H5629" s="7">
        <v>46</v>
      </c>
      <c r="I5629" s="7">
        <v>107462</v>
      </c>
      <c r="J5629" s="7" t="s">
        <v>390</v>
      </c>
      <c r="K5629" s="7">
        <v>16232207</v>
      </c>
      <c r="M5629" s="3">
        <v>1</v>
      </c>
      <c r="N5629" s="3">
        <v>536</v>
      </c>
      <c r="O5629" s="3">
        <f t="shared" si="87"/>
        <v>6.2841341610708019</v>
      </c>
      <c r="P5629" s="3">
        <v>0</v>
      </c>
    </row>
    <row r="5630" spans="1:16" x14ac:dyDescent="0.25">
      <c r="A5630" s="3">
        <v>470</v>
      </c>
      <c r="B5630" s="3" t="s">
        <v>541</v>
      </c>
      <c r="C5630" s="3" t="s">
        <v>17</v>
      </c>
      <c r="D5630" s="3" t="s">
        <v>378</v>
      </c>
      <c r="E5630" s="3" t="s">
        <v>379</v>
      </c>
      <c r="F5630" s="3" t="s">
        <v>697</v>
      </c>
      <c r="H5630" s="7">
        <v>470</v>
      </c>
      <c r="I5630" s="7">
        <v>113806</v>
      </c>
      <c r="J5630" s="7" t="s">
        <v>698</v>
      </c>
      <c r="K5630" s="7">
        <v>16230061</v>
      </c>
      <c r="M5630" s="3">
        <v>1</v>
      </c>
      <c r="N5630" s="3">
        <v>336</v>
      </c>
      <c r="O5630" s="3">
        <f t="shared" si="87"/>
        <v>5.8171111599632042</v>
      </c>
      <c r="P5630" s="3">
        <v>0</v>
      </c>
    </row>
    <row r="5631" spans="1:16" x14ac:dyDescent="0.25">
      <c r="A5631" s="3">
        <v>468</v>
      </c>
      <c r="B5631" s="3" t="s">
        <v>541</v>
      </c>
      <c r="C5631" s="3" t="s">
        <v>17</v>
      </c>
      <c r="D5631" s="3" t="s">
        <v>374</v>
      </c>
      <c r="E5631" s="3" t="s">
        <v>375</v>
      </c>
      <c r="F5631" s="3" t="s">
        <v>695</v>
      </c>
      <c r="H5631" s="7">
        <v>468</v>
      </c>
      <c r="I5631" s="7">
        <v>113749</v>
      </c>
      <c r="J5631" s="7" t="s">
        <v>696</v>
      </c>
      <c r="K5631" s="7">
        <v>16230095</v>
      </c>
      <c r="M5631" s="3">
        <v>1</v>
      </c>
      <c r="N5631" s="3">
        <v>303</v>
      </c>
      <c r="O5631" s="3">
        <f t="shared" si="87"/>
        <v>5.7137328055093688</v>
      </c>
      <c r="P5631" s="3">
        <v>0</v>
      </c>
    </row>
    <row r="5632" spans="1:16" x14ac:dyDescent="0.25">
      <c r="A5632" s="3">
        <v>466</v>
      </c>
      <c r="B5632" s="3" t="s">
        <v>541</v>
      </c>
      <c r="C5632" s="3" t="s">
        <v>17</v>
      </c>
      <c r="D5632" s="3" t="s">
        <v>370</v>
      </c>
      <c r="E5632" s="3" t="s">
        <v>371</v>
      </c>
      <c r="F5632" s="3" t="s">
        <v>693</v>
      </c>
      <c r="H5632" s="7">
        <v>466</v>
      </c>
      <c r="I5632" s="7">
        <v>113697</v>
      </c>
      <c r="J5632" s="7" t="s">
        <v>694</v>
      </c>
      <c r="K5632" s="7">
        <v>16230121</v>
      </c>
      <c r="M5632" s="3">
        <v>1</v>
      </c>
      <c r="N5632" s="3">
        <v>454</v>
      </c>
      <c r="O5632" s="3">
        <f t="shared" si="87"/>
        <v>6.1180971980413483</v>
      </c>
      <c r="P5632" s="3">
        <v>42.944183619999997</v>
      </c>
    </row>
    <row r="5633" spans="1:16" x14ac:dyDescent="0.25">
      <c r="A5633" s="3">
        <v>458</v>
      </c>
      <c r="B5633" s="3" t="s">
        <v>541</v>
      </c>
      <c r="C5633" s="3" t="s">
        <v>17</v>
      </c>
      <c r="D5633" s="3" t="s">
        <v>354</v>
      </c>
      <c r="E5633" s="3" t="s">
        <v>355</v>
      </c>
      <c r="F5633" s="3" t="s">
        <v>685</v>
      </c>
      <c r="H5633" s="7">
        <v>458</v>
      </c>
      <c r="I5633" s="7">
        <v>113610</v>
      </c>
      <c r="J5633" s="7" t="s">
        <v>686</v>
      </c>
      <c r="K5633" s="7">
        <v>16230125</v>
      </c>
      <c r="M5633" s="3">
        <v>1</v>
      </c>
      <c r="N5633" s="3">
        <v>357</v>
      </c>
      <c r="O5633" s="3">
        <f t="shared" si="87"/>
        <v>5.8777357817796387</v>
      </c>
      <c r="P5633" s="3">
        <v>0</v>
      </c>
    </row>
    <row r="5634" spans="1:16" x14ac:dyDescent="0.25">
      <c r="A5634" s="3">
        <v>460</v>
      </c>
      <c r="B5634" s="3" t="s">
        <v>541</v>
      </c>
      <c r="C5634" s="3" t="s">
        <v>17</v>
      </c>
      <c r="D5634" s="3" t="s">
        <v>358</v>
      </c>
      <c r="E5634" s="3" t="s">
        <v>359</v>
      </c>
      <c r="F5634" s="3" t="s">
        <v>687</v>
      </c>
      <c r="H5634" s="7">
        <v>460</v>
      </c>
      <c r="I5634" s="7">
        <v>113613</v>
      </c>
      <c r="J5634" s="7" t="s">
        <v>688</v>
      </c>
      <c r="K5634" s="7">
        <v>16230147</v>
      </c>
      <c r="M5634" s="3">
        <v>1</v>
      </c>
      <c r="N5634" s="3">
        <v>269</v>
      </c>
      <c r="O5634" s="3">
        <f t="shared" si="87"/>
        <v>5.5947113796018391</v>
      </c>
      <c r="P5634" s="3">
        <v>0</v>
      </c>
    </row>
    <row r="5635" spans="1:16" x14ac:dyDescent="0.25">
      <c r="A5635" s="3">
        <v>464</v>
      </c>
      <c r="B5635" s="3" t="s">
        <v>541</v>
      </c>
      <c r="C5635" s="3" t="s">
        <v>17</v>
      </c>
      <c r="D5635" s="3" t="s">
        <v>366</v>
      </c>
      <c r="E5635" s="3" t="s">
        <v>367</v>
      </c>
      <c r="F5635" s="3" t="s">
        <v>691</v>
      </c>
      <c r="H5635" s="7">
        <v>464</v>
      </c>
      <c r="I5635" s="7">
        <v>113679</v>
      </c>
      <c r="J5635" s="7" t="s">
        <v>692</v>
      </c>
      <c r="K5635" s="7">
        <v>16230150</v>
      </c>
      <c r="M5635" s="3">
        <v>1</v>
      </c>
      <c r="N5635" s="3">
        <v>478</v>
      </c>
      <c r="O5635" s="3">
        <f t="shared" ref="O5635:O5698" si="88">LN(N5635)</f>
        <v>6.1696107324914564</v>
      </c>
      <c r="P5635" s="3">
        <v>56.679354830000001</v>
      </c>
    </row>
    <row r="5636" spans="1:16" x14ac:dyDescent="0.25">
      <c r="A5636" s="3">
        <v>462</v>
      </c>
      <c r="B5636" s="3" t="s">
        <v>541</v>
      </c>
      <c r="C5636" s="3" t="s">
        <v>17</v>
      </c>
      <c r="D5636" s="3" t="s">
        <v>362</v>
      </c>
      <c r="E5636" s="3" t="s">
        <v>363</v>
      </c>
      <c r="F5636" s="3" t="s">
        <v>689</v>
      </c>
      <c r="H5636" s="7">
        <v>462</v>
      </c>
      <c r="I5636" s="7">
        <v>113619</v>
      </c>
      <c r="J5636" s="7" t="s">
        <v>690</v>
      </c>
      <c r="K5636" s="7">
        <v>16230153</v>
      </c>
      <c r="M5636" s="3">
        <v>1</v>
      </c>
      <c r="N5636" s="3">
        <v>351</v>
      </c>
      <c r="O5636" s="3">
        <f t="shared" si="88"/>
        <v>5.8607862234658654</v>
      </c>
      <c r="P5636" s="3">
        <v>0</v>
      </c>
    </row>
    <row r="5637" spans="1:16" x14ac:dyDescent="0.25">
      <c r="A5637" s="3">
        <v>454</v>
      </c>
      <c r="B5637" s="3" t="s">
        <v>541</v>
      </c>
      <c r="C5637" s="3" t="s">
        <v>17</v>
      </c>
      <c r="D5637" s="3" t="s">
        <v>346</v>
      </c>
      <c r="E5637" s="3" t="s">
        <v>347</v>
      </c>
      <c r="F5637" s="3" t="s">
        <v>681</v>
      </c>
      <c r="H5637" s="7">
        <v>454</v>
      </c>
      <c r="I5637" s="7">
        <v>113433</v>
      </c>
      <c r="J5637" s="7" t="s">
        <v>682</v>
      </c>
      <c r="K5637" s="7">
        <v>16230187</v>
      </c>
      <c r="M5637" s="3">
        <v>1</v>
      </c>
      <c r="N5637" s="3">
        <v>458</v>
      </c>
      <c r="O5637" s="3">
        <f t="shared" si="88"/>
        <v>6.1268691841141854</v>
      </c>
      <c r="P5637" s="3">
        <v>45.21266945</v>
      </c>
    </row>
    <row r="5638" spans="1:16" x14ac:dyDescent="0.25">
      <c r="A5638" s="3">
        <v>452</v>
      </c>
      <c r="B5638" s="3" t="s">
        <v>541</v>
      </c>
      <c r="C5638" s="3" t="s">
        <v>17</v>
      </c>
      <c r="D5638" s="3" t="s">
        <v>342</v>
      </c>
      <c r="E5638" s="3" t="s">
        <v>343</v>
      </c>
      <c r="F5638" s="3" t="s">
        <v>679</v>
      </c>
      <c r="H5638" s="7">
        <v>452</v>
      </c>
      <c r="I5638" s="7">
        <v>113394</v>
      </c>
      <c r="J5638" s="7" t="s">
        <v>680</v>
      </c>
      <c r="K5638" s="7">
        <v>16230191</v>
      </c>
      <c r="M5638" s="3">
        <v>1</v>
      </c>
      <c r="N5638" s="3">
        <v>469</v>
      </c>
      <c r="O5638" s="3">
        <f t="shared" si="88"/>
        <v>6.1506027684462792</v>
      </c>
      <c r="P5638" s="3">
        <v>51.494969449999999</v>
      </c>
    </row>
    <row r="5639" spans="1:16" x14ac:dyDescent="0.25">
      <c r="A5639" s="3">
        <v>456</v>
      </c>
      <c r="B5639" s="3" t="s">
        <v>541</v>
      </c>
      <c r="C5639" s="3" t="s">
        <v>17</v>
      </c>
      <c r="D5639" s="3" t="s">
        <v>350</v>
      </c>
      <c r="E5639" s="3" t="s">
        <v>351</v>
      </c>
      <c r="F5639" s="3" t="s">
        <v>683</v>
      </c>
      <c r="H5639" s="7">
        <v>456</v>
      </c>
      <c r="I5639" s="7">
        <v>113484</v>
      </c>
      <c r="J5639" s="7" t="s">
        <v>684</v>
      </c>
      <c r="K5639" s="7">
        <v>16230246</v>
      </c>
      <c r="M5639" s="3">
        <v>1</v>
      </c>
      <c r="N5639" s="3">
        <v>344</v>
      </c>
      <c r="O5639" s="3">
        <f t="shared" si="88"/>
        <v>5.8406416573733981</v>
      </c>
      <c r="P5639" s="3">
        <v>0</v>
      </c>
    </row>
    <row r="5640" spans="1:16" x14ac:dyDescent="0.25">
      <c r="A5640" s="3">
        <v>450</v>
      </c>
      <c r="B5640" s="3" t="s">
        <v>541</v>
      </c>
      <c r="C5640" s="3" t="s">
        <v>17</v>
      </c>
      <c r="D5640" s="3" t="s">
        <v>338</v>
      </c>
      <c r="E5640" s="3" t="s">
        <v>339</v>
      </c>
      <c r="F5640" s="3" t="s">
        <v>677</v>
      </c>
      <c r="H5640" s="7">
        <v>450</v>
      </c>
      <c r="I5640" s="7">
        <v>113226</v>
      </c>
      <c r="J5640" s="7" t="s">
        <v>678</v>
      </c>
      <c r="K5640" s="7">
        <v>16230250</v>
      </c>
      <c r="M5640" s="3">
        <v>1</v>
      </c>
      <c r="N5640" s="3">
        <v>393</v>
      </c>
      <c r="O5640" s="3">
        <f t="shared" si="88"/>
        <v>5.9738096118692612</v>
      </c>
      <c r="P5640" s="3">
        <v>9.8818713430000003</v>
      </c>
    </row>
    <row r="5641" spans="1:16" x14ac:dyDescent="0.25">
      <c r="A5641" s="3">
        <v>448</v>
      </c>
      <c r="B5641" s="3" t="s">
        <v>541</v>
      </c>
      <c r="C5641" s="3" t="s">
        <v>17</v>
      </c>
      <c r="D5641" s="3" t="s">
        <v>334</v>
      </c>
      <c r="E5641" s="3" t="s">
        <v>335</v>
      </c>
      <c r="F5641" s="3" t="s">
        <v>675</v>
      </c>
      <c r="H5641" s="7">
        <v>448</v>
      </c>
      <c r="I5641" s="7">
        <v>113208</v>
      </c>
      <c r="J5641" s="7" t="s">
        <v>676</v>
      </c>
      <c r="K5641" s="7">
        <v>16230276</v>
      </c>
      <c r="M5641" s="3">
        <v>1</v>
      </c>
      <c r="N5641" s="3">
        <v>888</v>
      </c>
      <c r="O5641" s="3">
        <f t="shared" si="88"/>
        <v>6.7889717429921701</v>
      </c>
      <c r="P5641" s="3">
        <v>314.12352010000001</v>
      </c>
    </row>
    <row r="5642" spans="1:16" x14ac:dyDescent="0.25">
      <c r="A5642" s="3">
        <v>444</v>
      </c>
      <c r="B5642" s="3" t="s">
        <v>541</v>
      </c>
      <c r="C5642" s="3" t="s">
        <v>17</v>
      </c>
      <c r="D5642" s="3" t="s">
        <v>326</v>
      </c>
      <c r="E5642" s="3" t="s">
        <v>327</v>
      </c>
      <c r="F5642" s="3" t="s">
        <v>671</v>
      </c>
      <c r="H5642" s="7">
        <v>444</v>
      </c>
      <c r="I5642" s="7">
        <v>113175</v>
      </c>
      <c r="J5642" s="7" t="s">
        <v>672</v>
      </c>
      <c r="K5642" s="7">
        <v>16230277</v>
      </c>
      <c r="M5642" s="3">
        <v>1</v>
      </c>
      <c r="N5642" s="3">
        <v>339</v>
      </c>
      <c r="O5642" s="3">
        <f t="shared" si="88"/>
        <v>5.8260001073804499</v>
      </c>
      <c r="P5642" s="3">
        <v>0</v>
      </c>
    </row>
    <row r="5643" spans="1:16" x14ac:dyDescent="0.25">
      <c r="A5643" s="3">
        <v>446</v>
      </c>
      <c r="B5643" s="3" t="s">
        <v>541</v>
      </c>
      <c r="C5643" s="3" t="s">
        <v>17</v>
      </c>
      <c r="D5643" s="3" t="s">
        <v>330</v>
      </c>
      <c r="E5643" s="3" t="s">
        <v>331</v>
      </c>
      <c r="F5643" s="3" t="s">
        <v>673</v>
      </c>
      <c r="H5643" s="7">
        <v>446</v>
      </c>
      <c r="I5643" s="7">
        <v>113196</v>
      </c>
      <c r="J5643" s="7" t="s">
        <v>674</v>
      </c>
      <c r="K5643" s="7">
        <v>16230308</v>
      </c>
      <c r="M5643" s="3">
        <v>1</v>
      </c>
      <c r="N5643" s="3">
        <v>430</v>
      </c>
      <c r="O5643" s="3">
        <f t="shared" si="88"/>
        <v>6.0637852086876078</v>
      </c>
      <c r="P5643" s="3">
        <v>29.54147481</v>
      </c>
    </row>
    <row r="5644" spans="1:16" x14ac:dyDescent="0.25">
      <c r="A5644" s="3">
        <v>442</v>
      </c>
      <c r="B5644" s="3" t="s">
        <v>541</v>
      </c>
      <c r="C5644" s="3" t="s">
        <v>17</v>
      </c>
      <c r="D5644" s="3" t="s">
        <v>318</v>
      </c>
      <c r="E5644" s="3" t="s">
        <v>319</v>
      </c>
      <c r="F5644" s="3" t="s">
        <v>669</v>
      </c>
      <c r="H5644" s="7">
        <v>442</v>
      </c>
      <c r="I5644" s="7">
        <v>112755</v>
      </c>
      <c r="J5644" s="7" t="s">
        <v>670</v>
      </c>
      <c r="K5644" s="7">
        <v>16230397</v>
      </c>
      <c r="M5644" s="3">
        <v>1</v>
      </c>
      <c r="N5644" s="3">
        <v>452</v>
      </c>
      <c r="O5644" s="3">
        <f t="shared" si="88"/>
        <v>6.1136821798322316</v>
      </c>
      <c r="P5644" s="3">
        <v>41.81333506</v>
      </c>
    </row>
    <row r="5645" spans="1:16" x14ac:dyDescent="0.25">
      <c r="A5645" s="3">
        <v>438</v>
      </c>
      <c r="B5645" s="3" t="s">
        <v>541</v>
      </c>
      <c r="C5645" s="3" t="s">
        <v>17</v>
      </c>
      <c r="D5645" s="3" t="s">
        <v>306</v>
      </c>
      <c r="E5645" s="3" t="s">
        <v>307</v>
      </c>
      <c r="F5645" s="3" t="s">
        <v>660</v>
      </c>
      <c r="H5645" s="7">
        <v>438</v>
      </c>
      <c r="I5645" s="7">
        <v>112611</v>
      </c>
      <c r="J5645" s="7" t="s">
        <v>661</v>
      </c>
      <c r="K5645" s="7">
        <v>16230457</v>
      </c>
      <c r="M5645" s="3">
        <v>1</v>
      </c>
      <c r="N5645" s="3">
        <v>369</v>
      </c>
      <c r="O5645" s="3">
        <f t="shared" si="88"/>
        <v>5.9107966440405271</v>
      </c>
      <c r="P5645" s="3">
        <v>0</v>
      </c>
    </row>
    <row r="5646" spans="1:16" x14ac:dyDescent="0.25">
      <c r="A5646" s="3">
        <v>434</v>
      </c>
      <c r="B5646" s="3" t="s">
        <v>541</v>
      </c>
      <c r="C5646" s="3" t="s">
        <v>17</v>
      </c>
      <c r="D5646" s="3" t="s">
        <v>298</v>
      </c>
      <c r="E5646" s="3" t="s">
        <v>299</v>
      </c>
      <c r="F5646" s="3" t="s">
        <v>656</v>
      </c>
      <c r="H5646" s="7">
        <v>434</v>
      </c>
      <c r="I5646" s="7">
        <v>112557</v>
      </c>
      <c r="J5646" s="7" t="s">
        <v>657</v>
      </c>
      <c r="K5646" s="7">
        <v>16230460</v>
      </c>
      <c r="M5646" s="3">
        <v>1</v>
      </c>
      <c r="N5646" s="3">
        <v>389</v>
      </c>
      <c r="O5646" s="3">
        <f t="shared" si="88"/>
        <v>5.9635793436184459</v>
      </c>
      <c r="P5646" s="3">
        <v>7.8750347859999996</v>
      </c>
    </row>
    <row r="5647" spans="1:16" x14ac:dyDescent="0.25">
      <c r="A5647" s="3">
        <v>440</v>
      </c>
      <c r="B5647" s="3" t="s">
        <v>541</v>
      </c>
      <c r="C5647" s="3" t="s">
        <v>17</v>
      </c>
      <c r="D5647" s="3" t="s">
        <v>314</v>
      </c>
      <c r="E5647" s="3" t="s">
        <v>315</v>
      </c>
      <c r="F5647" s="3" t="s">
        <v>667</v>
      </c>
      <c r="H5647" s="7">
        <v>440</v>
      </c>
      <c r="I5647" s="7">
        <v>112713</v>
      </c>
      <c r="J5647" s="7" t="s">
        <v>668</v>
      </c>
      <c r="K5647" s="7">
        <v>16230481</v>
      </c>
      <c r="M5647" s="3">
        <v>1</v>
      </c>
      <c r="N5647" s="3">
        <v>276</v>
      </c>
      <c r="O5647" s="3">
        <f t="shared" si="88"/>
        <v>5.6204008657171496</v>
      </c>
      <c r="P5647" s="3">
        <v>0</v>
      </c>
    </row>
    <row r="5648" spans="1:16" x14ac:dyDescent="0.25">
      <c r="A5648" s="3">
        <v>436</v>
      </c>
      <c r="B5648" s="3" t="s">
        <v>541</v>
      </c>
      <c r="C5648" s="3" t="s">
        <v>17</v>
      </c>
      <c r="D5648" s="3" t="s">
        <v>302</v>
      </c>
      <c r="E5648" s="3" t="s">
        <v>303</v>
      </c>
      <c r="F5648" s="3" t="s">
        <v>658</v>
      </c>
      <c r="H5648" s="7">
        <v>436</v>
      </c>
      <c r="I5648" s="7">
        <v>112578</v>
      </c>
      <c r="J5648" s="7" t="s">
        <v>659</v>
      </c>
      <c r="K5648" s="7">
        <v>16230486</v>
      </c>
      <c r="M5648" s="3">
        <v>1</v>
      </c>
      <c r="N5648" s="3">
        <v>358</v>
      </c>
      <c r="O5648" s="3">
        <f t="shared" si="88"/>
        <v>5.8805329864007003</v>
      </c>
      <c r="P5648" s="3">
        <v>0</v>
      </c>
    </row>
    <row r="5649" spans="1:16" x14ac:dyDescent="0.25">
      <c r="A5649" s="3">
        <v>430</v>
      </c>
      <c r="B5649" s="3" t="s">
        <v>541</v>
      </c>
      <c r="C5649" s="3" t="s">
        <v>17</v>
      </c>
      <c r="D5649" s="3" t="s">
        <v>290</v>
      </c>
      <c r="E5649" s="3" t="s">
        <v>291</v>
      </c>
      <c r="F5649" s="3" t="s">
        <v>652</v>
      </c>
      <c r="H5649" s="7">
        <v>430</v>
      </c>
      <c r="I5649" s="7">
        <v>112542</v>
      </c>
      <c r="J5649" s="7" t="s">
        <v>653</v>
      </c>
      <c r="K5649" s="7">
        <v>16230493</v>
      </c>
      <c r="M5649" s="3">
        <v>1</v>
      </c>
      <c r="N5649" s="3">
        <v>437</v>
      </c>
      <c r="O5649" s="3">
        <f t="shared" si="88"/>
        <v>6.0799331950955899</v>
      </c>
      <c r="P5649" s="3">
        <v>33.410348300000003</v>
      </c>
    </row>
    <row r="5650" spans="1:16" x14ac:dyDescent="0.25">
      <c r="A5650" s="3">
        <v>476</v>
      </c>
      <c r="B5650" s="3" t="s">
        <v>541</v>
      </c>
      <c r="C5650" s="3" t="s">
        <v>17</v>
      </c>
      <c r="D5650" s="3" t="s">
        <v>310</v>
      </c>
      <c r="E5650" s="3" t="s">
        <v>311</v>
      </c>
      <c r="F5650" s="3" t="s">
        <v>662</v>
      </c>
      <c r="H5650" s="7">
        <v>476</v>
      </c>
      <c r="I5650" s="7">
        <v>112650</v>
      </c>
      <c r="J5650" s="7" t="s">
        <v>663</v>
      </c>
      <c r="K5650" s="7">
        <v>16230494</v>
      </c>
      <c r="M5650" s="3">
        <v>1</v>
      </c>
      <c r="N5650" s="3">
        <v>414</v>
      </c>
      <c r="O5650" s="3">
        <f t="shared" si="88"/>
        <v>6.0258659738253142</v>
      </c>
      <c r="P5650" s="3">
        <v>20.850504390000001</v>
      </c>
    </row>
    <row r="5651" spans="1:16" x14ac:dyDescent="0.25">
      <c r="A5651" s="3">
        <v>482</v>
      </c>
      <c r="B5651" s="3" t="s">
        <v>541</v>
      </c>
      <c r="C5651" s="3" t="s">
        <v>17</v>
      </c>
      <c r="D5651" s="3" t="s">
        <v>664</v>
      </c>
      <c r="E5651" s="3" t="s">
        <v>504</v>
      </c>
      <c r="F5651" s="3" t="s">
        <v>665</v>
      </c>
      <c r="H5651" s="7">
        <v>482</v>
      </c>
      <c r="I5651" s="7">
        <v>112683</v>
      </c>
      <c r="J5651" s="7" t="s">
        <v>666</v>
      </c>
      <c r="K5651" s="7">
        <v>16230495</v>
      </c>
      <c r="M5651" s="3">
        <v>1</v>
      </c>
      <c r="N5651" s="3">
        <v>416</v>
      </c>
      <c r="O5651" s="3">
        <f t="shared" si="88"/>
        <v>6.0306852602612633</v>
      </c>
      <c r="P5651" s="3">
        <v>21.923793150000002</v>
      </c>
    </row>
    <row r="5652" spans="1:16" x14ac:dyDescent="0.25">
      <c r="A5652" s="3">
        <v>432</v>
      </c>
      <c r="B5652" s="3" t="s">
        <v>541</v>
      </c>
      <c r="C5652" s="3" t="s">
        <v>17</v>
      </c>
      <c r="D5652" s="3" t="s">
        <v>294</v>
      </c>
      <c r="E5652" s="3" t="s">
        <v>295</v>
      </c>
      <c r="F5652" s="3" t="s">
        <v>654</v>
      </c>
      <c r="H5652" s="7">
        <v>432</v>
      </c>
      <c r="I5652" s="7">
        <v>112545</v>
      </c>
      <c r="J5652" s="7" t="s">
        <v>655</v>
      </c>
      <c r="K5652" s="7">
        <v>16230497</v>
      </c>
      <c r="M5652" s="3">
        <v>1</v>
      </c>
      <c r="N5652" s="3">
        <v>426</v>
      </c>
      <c r="O5652" s="3">
        <f t="shared" si="88"/>
        <v>6.0544393462693709</v>
      </c>
      <c r="P5652" s="3">
        <v>27.347655169999999</v>
      </c>
    </row>
    <row r="5653" spans="1:16" x14ac:dyDescent="0.25">
      <c r="A5653" s="3">
        <v>420</v>
      </c>
      <c r="B5653" s="3" t="s">
        <v>541</v>
      </c>
      <c r="C5653" s="3" t="s">
        <v>17</v>
      </c>
      <c r="D5653" s="3" t="s">
        <v>270</v>
      </c>
      <c r="E5653" s="3" t="s">
        <v>271</v>
      </c>
      <c r="F5653" s="3" t="s">
        <v>642</v>
      </c>
      <c r="H5653" s="7">
        <v>420</v>
      </c>
      <c r="I5653" s="7">
        <v>112374</v>
      </c>
      <c r="J5653" s="7" t="s">
        <v>643</v>
      </c>
      <c r="K5653" s="7">
        <v>16230529</v>
      </c>
      <c r="M5653" s="3">
        <v>1</v>
      </c>
      <c r="N5653" s="3">
        <v>400</v>
      </c>
      <c r="O5653" s="3">
        <f t="shared" si="88"/>
        <v>5.9914645471079817</v>
      </c>
      <c r="P5653" s="3">
        <v>13.46751158</v>
      </c>
    </row>
    <row r="5654" spans="1:16" x14ac:dyDescent="0.25">
      <c r="A5654" s="3">
        <v>426</v>
      </c>
      <c r="B5654" s="3" t="s">
        <v>541</v>
      </c>
      <c r="C5654" s="3" t="s">
        <v>17</v>
      </c>
      <c r="D5654" s="3" t="s">
        <v>282</v>
      </c>
      <c r="E5654" s="3" t="s">
        <v>283</v>
      </c>
      <c r="F5654" s="3" t="s">
        <v>648</v>
      </c>
      <c r="H5654" s="7">
        <v>426</v>
      </c>
      <c r="I5654" s="7">
        <v>112404</v>
      </c>
      <c r="J5654" s="7" t="s">
        <v>649</v>
      </c>
      <c r="K5654" s="7">
        <v>16230530</v>
      </c>
      <c r="M5654" s="3">
        <v>1</v>
      </c>
      <c r="N5654" s="3">
        <v>457</v>
      </c>
      <c r="O5654" s="3">
        <f t="shared" si="88"/>
        <v>6.1246833908942051</v>
      </c>
      <c r="P5654" s="3">
        <v>44.644714860000001</v>
      </c>
    </row>
    <row r="5655" spans="1:16" x14ac:dyDescent="0.25">
      <c r="A5655" s="3">
        <v>428</v>
      </c>
      <c r="B5655" s="3" t="s">
        <v>541</v>
      </c>
      <c r="C5655" s="3" t="s">
        <v>17</v>
      </c>
      <c r="D5655" s="3" t="s">
        <v>286</v>
      </c>
      <c r="E5655" s="3" t="s">
        <v>287</v>
      </c>
      <c r="F5655" s="3" t="s">
        <v>650</v>
      </c>
      <c r="H5655" s="7">
        <v>428</v>
      </c>
      <c r="I5655" s="7">
        <v>112524</v>
      </c>
      <c r="J5655" s="7" t="s">
        <v>651</v>
      </c>
      <c r="K5655" s="7">
        <v>16230533</v>
      </c>
      <c r="M5655" s="3">
        <v>1</v>
      </c>
      <c r="N5655" s="3">
        <v>342</v>
      </c>
      <c r="O5655" s="3">
        <f t="shared" si="88"/>
        <v>5.8348107370626048</v>
      </c>
      <c r="P5655" s="3">
        <v>0</v>
      </c>
    </row>
    <row r="5656" spans="1:16" x14ac:dyDescent="0.25">
      <c r="A5656" s="3">
        <v>422</v>
      </c>
      <c r="B5656" s="3" t="s">
        <v>541</v>
      </c>
      <c r="C5656" s="3" t="s">
        <v>17</v>
      </c>
      <c r="D5656" s="3" t="s">
        <v>274</v>
      </c>
      <c r="E5656" s="3" t="s">
        <v>275</v>
      </c>
      <c r="F5656" s="3" t="s">
        <v>644</v>
      </c>
      <c r="H5656" s="7">
        <v>422</v>
      </c>
      <c r="I5656" s="7">
        <v>112377</v>
      </c>
      <c r="J5656" s="7" t="s">
        <v>645</v>
      </c>
      <c r="K5656" s="7">
        <v>16230559</v>
      </c>
      <c r="M5656" s="3">
        <v>1</v>
      </c>
      <c r="N5656" s="3">
        <v>389</v>
      </c>
      <c r="O5656" s="3">
        <f t="shared" si="88"/>
        <v>5.9635793436184459</v>
      </c>
      <c r="P5656" s="3">
        <v>7.8750347859999996</v>
      </c>
    </row>
    <row r="5657" spans="1:16" x14ac:dyDescent="0.25">
      <c r="A5657" s="3">
        <v>424</v>
      </c>
      <c r="B5657" s="3" t="s">
        <v>541</v>
      </c>
      <c r="C5657" s="3" t="s">
        <v>17</v>
      </c>
      <c r="D5657" s="3" t="s">
        <v>278</v>
      </c>
      <c r="E5657" s="3" t="s">
        <v>279</v>
      </c>
      <c r="F5657" s="3" t="s">
        <v>646</v>
      </c>
      <c r="H5657" s="7">
        <v>424</v>
      </c>
      <c r="I5657" s="7">
        <v>112386</v>
      </c>
      <c r="J5657" s="7" t="s">
        <v>647</v>
      </c>
      <c r="K5657" s="7">
        <v>16230563</v>
      </c>
      <c r="M5657" s="3">
        <v>1</v>
      </c>
      <c r="N5657" s="3">
        <v>396</v>
      </c>
      <c r="O5657" s="3">
        <f t="shared" si="88"/>
        <v>5.9814142112544806</v>
      </c>
      <c r="P5657" s="3">
        <v>11.40816483</v>
      </c>
    </row>
    <row r="5658" spans="1:16" x14ac:dyDescent="0.25">
      <c r="A5658" s="3">
        <v>414</v>
      </c>
      <c r="B5658" s="3" t="s">
        <v>541</v>
      </c>
      <c r="C5658" s="3" t="s">
        <v>17</v>
      </c>
      <c r="D5658" s="3" t="s">
        <v>258</v>
      </c>
      <c r="E5658" s="3" t="s">
        <v>259</v>
      </c>
      <c r="F5658" s="3" t="s">
        <v>636</v>
      </c>
      <c r="H5658" s="7">
        <v>414</v>
      </c>
      <c r="I5658" s="7">
        <v>112260</v>
      </c>
      <c r="J5658" s="7" t="s">
        <v>637</v>
      </c>
      <c r="K5658" s="7">
        <v>16230570</v>
      </c>
      <c r="M5658" s="3">
        <v>1</v>
      </c>
      <c r="N5658" s="3">
        <v>385</v>
      </c>
      <c r="O5658" s="3">
        <f t="shared" si="88"/>
        <v>5.9532433342877846</v>
      </c>
      <c r="P5658" s="3">
        <v>5.9068743880000003</v>
      </c>
    </row>
    <row r="5659" spans="1:16" x14ac:dyDescent="0.25">
      <c r="A5659" s="3">
        <v>418</v>
      </c>
      <c r="B5659" s="3" t="s">
        <v>541</v>
      </c>
      <c r="C5659" s="3" t="s">
        <v>17</v>
      </c>
      <c r="D5659" s="3" t="s">
        <v>266</v>
      </c>
      <c r="E5659" s="3" t="s">
        <v>267</v>
      </c>
      <c r="F5659" s="3" t="s">
        <v>640</v>
      </c>
      <c r="H5659" s="7">
        <v>418</v>
      </c>
      <c r="I5659" s="7">
        <v>112305</v>
      </c>
      <c r="J5659" s="7" t="s">
        <v>641</v>
      </c>
      <c r="K5659" s="7">
        <v>16230571</v>
      </c>
      <c r="M5659" s="3">
        <v>1</v>
      </c>
      <c r="N5659" s="3">
        <v>313</v>
      </c>
      <c r="O5659" s="3">
        <f t="shared" si="88"/>
        <v>5.7462031905401529</v>
      </c>
      <c r="P5659" s="3">
        <v>0</v>
      </c>
    </row>
    <row r="5660" spans="1:16" x14ac:dyDescent="0.25">
      <c r="A5660" s="3">
        <v>412</v>
      </c>
      <c r="B5660" s="3" t="s">
        <v>541</v>
      </c>
      <c r="C5660" s="3" t="s">
        <v>17</v>
      </c>
      <c r="D5660" s="3" t="s">
        <v>254</v>
      </c>
      <c r="E5660" s="3" t="s">
        <v>255</v>
      </c>
      <c r="F5660" s="3" t="s">
        <v>634</v>
      </c>
      <c r="H5660" s="7">
        <v>412</v>
      </c>
      <c r="I5660" s="7">
        <v>112164</v>
      </c>
      <c r="J5660" s="7" t="s">
        <v>635</v>
      </c>
      <c r="K5660" s="7">
        <v>16230581</v>
      </c>
      <c r="M5660" s="3">
        <v>1</v>
      </c>
      <c r="N5660" s="3">
        <v>403</v>
      </c>
      <c r="O5660" s="3">
        <f t="shared" si="88"/>
        <v>5.9989365619466826</v>
      </c>
      <c r="P5660" s="3">
        <v>15.028214889999999</v>
      </c>
    </row>
    <row r="5661" spans="1:16" x14ac:dyDescent="0.25">
      <c r="A5661" s="3">
        <v>416</v>
      </c>
      <c r="B5661" s="3" t="s">
        <v>541</v>
      </c>
      <c r="C5661" s="3" t="s">
        <v>17</v>
      </c>
      <c r="D5661" s="3" t="s">
        <v>262</v>
      </c>
      <c r="E5661" s="3" t="s">
        <v>263</v>
      </c>
      <c r="F5661" s="3" t="s">
        <v>638</v>
      </c>
      <c r="H5661" s="7">
        <v>416</v>
      </c>
      <c r="I5661" s="7">
        <v>112278</v>
      </c>
      <c r="J5661" s="7" t="s">
        <v>639</v>
      </c>
      <c r="K5661" s="7">
        <v>16230589</v>
      </c>
      <c r="M5661" s="3">
        <v>1</v>
      </c>
      <c r="N5661" s="3">
        <v>418</v>
      </c>
      <c r="O5661" s="3">
        <f t="shared" si="88"/>
        <v>6.0354814325247563</v>
      </c>
      <c r="P5661" s="3">
        <v>23.001111659999999</v>
      </c>
    </row>
    <row r="5662" spans="1:16" x14ac:dyDescent="0.25">
      <c r="A5662" s="3">
        <v>406</v>
      </c>
      <c r="B5662" s="3" t="s">
        <v>541</v>
      </c>
      <c r="C5662" s="3" t="s">
        <v>17</v>
      </c>
      <c r="D5662" s="3" t="s">
        <v>242</v>
      </c>
      <c r="E5662" s="3" t="s">
        <v>243</v>
      </c>
      <c r="F5662" s="3" t="s">
        <v>628</v>
      </c>
      <c r="H5662" s="7">
        <v>406</v>
      </c>
      <c r="I5662" s="7">
        <v>112155</v>
      </c>
      <c r="J5662" s="7" t="s">
        <v>629</v>
      </c>
      <c r="K5662" s="7">
        <v>16230595</v>
      </c>
      <c r="M5662" s="3">
        <v>1</v>
      </c>
      <c r="N5662" s="3">
        <v>281</v>
      </c>
      <c r="O5662" s="3">
        <f t="shared" si="88"/>
        <v>5.6383546693337454</v>
      </c>
      <c r="P5662" s="3">
        <v>0</v>
      </c>
    </row>
    <row r="5663" spans="1:16" x14ac:dyDescent="0.25">
      <c r="A5663" s="3">
        <v>410</v>
      </c>
      <c r="B5663" s="3" t="s">
        <v>541</v>
      </c>
      <c r="C5663" s="3" t="s">
        <v>17</v>
      </c>
      <c r="D5663" s="3" t="s">
        <v>250</v>
      </c>
      <c r="E5663" s="3" t="s">
        <v>251</v>
      </c>
      <c r="F5663" s="3" t="s">
        <v>632</v>
      </c>
      <c r="H5663" s="7">
        <v>410</v>
      </c>
      <c r="I5663" s="7">
        <v>112161</v>
      </c>
      <c r="J5663" s="7" t="s">
        <v>633</v>
      </c>
      <c r="K5663" s="7">
        <v>16230621</v>
      </c>
      <c r="M5663" s="3">
        <v>1</v>
      </c>
      <c r="N5663" s="3">
        <v>321</v>
      </c>
      <c r="O5663" s="3">
        <f t="shared" si="88"/>
        <v>5.7714411231300158</v>
      </c>
      <c r="P5663" s="3">
        <v>0</v>
      </c>
    </row>
    <row r="5664" spans="1:16" x14ac:dyDescent="0.25">
      <c r="A5664" s="3">
        <v>408</v>
      </c>
      <c r="B5664" s="3" t="s">
        <v>541</v>
      </c>
      <c r="C5664" s="3" t="s">
        <v>17</v>
      </c>
      <c r="D5664" s="3" t="s">
        <v>246</v>
      </c>
      <c r="E5664" s="3" t="s">
        <v>247</v>
      </c>
      <c r="F5664" s="3" t="s">
        <v>630</v>
      </c>
      <c r="H5664" s="7">
        <v>408</v>
      </c>
      <c r="I5664" s="7">
        <v>112158</v>
      </c>
      <c r="J5664" s="7" t="s">
        <v>631</v>
      </c>
      <c r="K5664" s="7">
        <v>16230629</v>
      </c>
      <c r="M5664" s="3">
        <v>1</v>
      </c>
      <c r="N5664" s="3">
        <v>333</v>
      </c>
      <c r="O5664" s="3">
        <f t="shared" si="88"/>
        <v>5.8081424899804439</v>
      </c>
      <c r="P5664" s="3">
        <v>0</v>
      </c>
    </row>
    <row r="5665" spans="1:16" x14ac:dyDescent="0.25">
      <c r="A5665" s="3">
        <v>398</v>
      </c>
      <c r="B5665" s="3" t="s">
        <v>541</v>
      </c>
      <c r="C5665" s="3" t="s">
        <v>17</v>
      </c>
      <c r="D5665" s="3" t="s">
        <v>226</v>
      </c>
      <c r="E5665" s="3" t="s">
        <v>227</v>
      </c>
      <c r="F5665" s="3" t="s">
        <v>620</v>
      </c>
      <c r="H5665" s="7">
        <v>398</v>
      </c>
      <c r="I5665" s="7">
        <v>111945</v>
      </c>
      <c r="J5665" s="7" t="s">
        <v>621</v>
      </c>
      <c r="K5665" s="7">
        <v>16230643</v>
      </c>
      <c r="M5665" s="3">
        <v>1</v>
      </c>
      <c r="N5665" s="3">
        <v>385</v>
      </c>
      <c r="O5665" s="3">
        <f t="shared" si="88"/>
        <v>5.9532433342877846</v>
      </c>
      <c r="P5665" s="3">
        <v>5.9068743880000003</v>
      </c>
    </row>
    <row r="5666" spans="1:16" x14ac:dyDescent="0.25">
      <c r="A5666" s="3">
        <v>394</v>
      </c>
      <c r="B5666" s="3" t="s">
        <v>541</v>
      </c>
      <c r="C5666" s="3" t="s">
        <v>17</v>
      </c>
      <c r="D5666" s="3" t="s">
        <v>218</v>
      </c>
      <c r="E5666" s="3" t="s">
        <v>219</v>
      </c>
      <c r="F5666" s="3" t="s">
        <v>616</v>
      </c>
      <c r="H5666" s="7">
        <v>394</v>
      </c>
      <c r="I5666" s="7">
        <v>111903</v>
      </c>
      <c r="J5666" s="7" t="s">
        <v>617</v>
      </c>
      <c r="K5666" s="7">
        <v>16230649</v>
      </c>
      <c r="M5666" s="3">
        <v>1</v>
      </c>
      <c r="N5666" s="3">
        <v>379</v>
      </c>
      <c r="O5666" s="3">
        <f t="shared" si="88"/>
        <v>5.9375362050824263</v>
      </c>
      <c r="P5666" s="3">
        <v>3.0534306020000002</v>
      </c>
    </row>
    <row r="5667" spans="1:16" x14ac:dyDescent="0.25">
      <c r="A5667" s="3">
        <v>400</v>
      </c>
      <c r="B5667" s="3" t="s">
        <v>541</v>
      </c>
      <c r="C5667" s="3" t="s">
        <v>17</v>
      </c>
      <c r="D5667" s="3" t="s">
        <v>230</v>
      </c>
      <c r="E5667" s="3" t="s">
        <v>231</v>
      </c>
      <c r="F5667" s="3" t="s">
        <v>622</v>
      </c>
      <c r="H5667" s="7">
        <v>400</v>
      </c>
      <c r="I5667" s="7">
        <v>112008</v>
      </c>
      <c r="J5667" s="7" t="s">
        <v>623</v>
      </c>
      <c r="K5667" s="7">
        <v>16230652</v>
      </c>
      <c r="M5667" s="3">
        <v>1</v>
      </c>
      <c r="N5667" s="3">
        <v>532</v>
      </c>
      <c r="O5667" s="3">
        <f t="shared" si="88"/>
        <v>6.2766434893416445</v>
      </c>
      <c r="P5667" s="3">
        <v>88.472048709999996</v>
      </c>
    </row>
    <row r="5668" spans="1:16" x14ac:dyDescent="0.25">
      <c r="A5668" s="3">
        <v>404</v>
      </c>
      <c r="B5668" s="3" t="s">
        <v>541</v>
      </c>
      <c r="C5668" s="3" t="s">
        <v>17</v>
      </c>
      <c r="D5668" s="3" t="s">
        <v>238</v>
      </c>
      <c r="E5668" s="3" t="s">
        <v>239</v>
      </c>
      <c r="F5668" s="3" t="s">
        <v>626</v>
      </c>
      <c r="H5668" s="7">
        <v>404</v>
      </c>
      <c r="I5668" s="7">
        <v>112101</v>
      </c>
      <c r="J5668" s="7" t="s">
        <v>627</v>
      </c>
      <c r="K5668" s="7">
        <v>16230664</v>
      </c>
      <c r="M5668" s="3">
        <v>1</v>
      </c>
      <c r="N5668" s="3">
        <v>511</v>
      </c>
      <c r="O5668" s="3">
        <f t="shared" si="88"/>
        <v>6.2363695902037044</v>
      </c>
      <c r="P5668" s="3">
        <v>75.982382130000005</v>
      </c>
    </row>
    <row r="5669" spans="1:16" x14ac:dyDescent="0.25">
      <c r="A5669" s="3">
        <v>396</v>
      </c>
      <c r="B5669" s="3" t="s">
        <v>541</v>
      </c>
      <c r="C5669" s="3" t="s">
        <v>17</v>
      </c>
      <c r="D5669" s="3" t="s">
        <v>222</v>
      </c>
      <c r="E5669" s="3" t="s">
        <v>223</v>
      </c>
      <c r="F5669" s="3" t="s">
        <v>618</v>
      </c>
      <c r="H5669" s="7">
        <v>396</v>
      </c>
      <c r="I5669" s="7">
        <v>111930</v>
      </c>
      <c r="J5669" s="7" t="s">
        <v>619</v>
      </c>
      <c r="K5669" s="7">
        <v>16230665</v>
      </c>
      <c r="M5669" s="3">
        <v>1</v>
      </c>
      <c r="N5669" s="3">
        <v>275</v>
      </c>
      <c r="O5669" s="3">
        <f t="shared" si="88"/>
        <v>5.6167710976665717</v>
      </c>
      <c r="P5669" s="3">
        <v>0</v>
      </c>
    </row>
    <row r="5670" spans="1:16" x14ac:dyDescent="0.25">
      <c r="A5670" s="3">
        <v>402</v>
      </c>
      <c r="B5670" s="3" t="s">
        <v>541</v>
      </c>
      <c r="C5670" s="3" t="s">
        <v>17</v>
      </c>
      <c r="D5670" s="3" t="s">
        <v>234</v>
      </c>
      <c r="E5670" s="3" t="s">
        <v>235</v>
      </c>
      <c r="F5670" s="3" t="s">
        <v>624</v>
      </c>
      <c r="H5670" s="7">
        <v>402</v>
      </c>
      <c r="I5670" s="7">
        <v>112035</v>
      </c>
      <c r="J5670" s="7" t="s">
        <v>625</v>
      </c>
      <c r="K5670" s="7">
        <v>16230687</v>
      </c>
      <c r="M5670" s="3">
        <v>1</v>
      </c>
      <c r="N5670" s="3">
        <v>525</v>
      </c>
      <c r="O5670" s="3">
        <f t="shared" si="88"/>
        <v>6.2633982625916236</v>
      </c>
      <c r="P5670" s="3">
        <v>84.292819859999994</v>
      </c>
    </row>
    <row r="5671" spans="1:16" x14ac:dyDescent="0.25">
      <c r="A5671" s="3">
        <v>388</v>
      </c>
      <c r="B5671" s="3" t="s">
        <v>541</v>
      </c>
      <c r="C5671" s="3" t="s">
        <v>17</v>
      </c>
      <c r="D5671" s="3" t="s">
        <v>202</v>
      </c>
      <c r="E5671" s="3" t="s">
        <v>203</v>
      </c>
      <c r="F5671" s="3" t="s">
        <v>610</v>
      </c>
      <c r="H5671" s="7">
        <v>388</v>
      </c>
      <c r="I5671" s="7">
        <v>111762</v>
      </c>
      <c r="J5671" s="7" t="s">
        <v>611</v>
      </c>
      <c r="K5671" s="7">
        <v>16230725</v>
      </c>
      <c r="M5671" s="3">
        <v>1</v>
      </c>
      <c r="N5671" s="3">
        <v>324</v>
      </c>
      <c r="O5671" s="3">
        <f t="shared" si="88"/>
        <v>5.780743515792329</v>
      </c>
      <c r="P5671" s="3">
        <v>0</v>
      </c>
    </row>
    <row r="5672" spans="1:16" x14ac:dyDescent="0.25">
      <c r="A5672" s="3">
        <v>392</v>
      </c>
      <c r="B5672" s="3" t="s">
        <v>541</v>
      </c>
      <c r="C5672" s="3" t="s">
        <v>17</v>
      </c>
      <c r="D5672" s="3" t="s">
        <v>214</v>
      </c>
      <c r="E5672" s="3" t="s">
        <v>215</v>
      </c>
      <c r="F5672" s="3" t="s">
        <v>614</v>
      </c>
      <c r="H5672" s="7">
        <v>392</v>
      </c>
      <c r="I5672" s="7">
        <v>111867</v>
      </c>
      <c r="J5672" s="7" t="s">
        <v>615</v>
      </c>
      <c r="K5672" s="7">
        <v>16230752</v>
      </c>
      <c r="M5672" s="3">
        <v>1</v>
      </c>
      <c r="N5672" s="3">
        <v>463</v>
      </c>
      <c r="O5672" s="3">
        <f t="shared" si="88"/>
        <v>6.1377270540862341</v>
      </c>
      <c r="P5672" s="3">
        <v>48.060512180000003</v>
      </c>
    </row>
    <row r="5673" spans="1:16" x14ac:dyDescent="0.25">
      <c r="A5673" s="3">
        <v>390</v>
      </c>
      <c r="B5673" s="3" t="s">
        <v>541</v>
      </c>
      <c r="C5673" s="3" t="s">
        <v>17</v>
      </c>
      <c r="D5673" s="3" t="s">
        <v>206</v>
      </c>
      <c r="E5673" s="3" t="s">
        <v>207</v>
      </c>
      <c r="F5673" s="3" t="s">
        <v>612</v>
      </c>
      <c r="H5673" s="7">
        <v>390</v>
      </c>
      <c r="I5673" s="7">
        <v>111858</v>
      </c>
      <c r="J5673" s="7" t="s">
        <v>613</v>
      </c>
      <c r="K5673" s="7">
        <v>16230765</v>
      </c>
      <c r="M5673" s="3">
        <v>1</v>
      </c>
      <c r="N5673" s="3">
        <v>340</v>
      </c>
      <c r="O5673" s="3">
        <f t="shared" si="88"/>
        <v>5.8289456176102075</v>
      </c>
      <c r="P5673" s="3">
        <v>0</v>
      </c>
    </row>
    <row r="5674" spans="1:16" x14ac:dyDescent="0.25">
      <c r="A5674" s="3">
        <v>372</v>
      </c>
      <c r="B5674" s="3" t="s">
        <v>541</v>
      </c>
      <c r="C5674" s="3" t="s">
        <v>17</v>
      </c>
      <c r="D5674" s="3" t="s">
        <v>110</v>
      </c>
      <c r="E5674" s="3" t="s">
        <v>111</v>
      </c>
      <c r="F5674" s="3" t="s">
        <v>593</v>
      </c>
      <c r="H5674" s="7">
        <v>372</v>
      </c>
      <c r="I5674" s="7">
        <v>111513</v>
      </c>
      <c r="J5674" s="7" t="s">
        <v>594</v>
      </c>
      <c r="K5674" s="7">
        <v>16230782</v>
      </c>
      <c r="M5674" s="3">
        <v>1</v>
      </c>
      <c r="N5674" s="3">
        <v>323</v>
      </c>
      <c r="O5674" s="3">
        <f t="shared" si="88"/>
        <v>5.7776523232226564</v>
      </c>
      <c r="P5674" s="3">
        <v>0</v>
      </c>
    </row>
    <row r="5675" spans="1:16" x14ac:dyDescent="0.25">
      <c r="A5675" s="3">
        <v>380</v>
      </c>
      <c r="B5675" s="3" t="s">
        <v>541</v>
      </c>
      <c r="C5675" s="3" t="s">
        <v>17</v>
      </c>
      <c r="D5675" s="3" t="s">
        <v>122</v>
      </c>
      <c r="E5675" s="3" t="s">
        <v>123</v>
      </c>
      <c r="F5675" s="3" t="s">
        <v>603</v>
      </c>
      <c r="H5675" s="7">
        <v>380</v>
      </c>
      <c r="I5675" s="7">
        <v>111591</v>
      </c>
      <c r="J5675" s="7" t="s">
        <v>604</v>
      </c>
      <c r="K5675" s="7">
        <v>16230783</v>
      </c>
      <c r="M5675" s="3">
        <v>1</v>
      </c>
      <c r="N5675" s="3">
        <v>314</v>
      </c>
      <c r="O5675" s="3">
        <f t="shared" si="88"/>
        <v>5.7493929859082531</v>
      </c>
      <c r="P5675" s="3">
        <v>0</v>
      </c>
    </row>
    <row r="5676" spans="1:16" x14ac:dyDescent="0.25">
      <c r="A5676" s="3">
        <v>480</v>
      </c>
      <c r="B5676" s="3" t="s">
        <v>541</v>
      </c>
      <c r="C5676" s="3" t="s">
        <v>17</v>
      </c>
      <c r="D5676" s="3" t="s">
        <v>607</v>
      </c>
      <c r="E5676" s="3" t="s">
        <v>446</v>
      </c>
      <c r="F5676" s="3" t="s">
        <v>608</v>
      </c>
      <c r="H5676" s="7">
        <v>480</v>
      </c>
      <c r="I5676" s="7">
        <v>111690</v>
      </c>
      <c r="J5676" s="7" t="s">
        <v>609</v>
      </c>
      <c r="K5676" s="7">
        <v>16230788</v>
      </c>
      <c r="M5676" s="3">
        <v>1</v>
      </c>
      <c r="N5676" s="3">
        <v>387</v>
      </c>
      <c r="O5676" s="3">
        <f t="shared" si="88"/>
        <v>5.9584246930297819</v>
      </c>
      <c r="P5676" s="3">
        <v>6.8855675559999998</v>
      </c>
    </row>
    <row r="5677" spans="1:16" x14ac:dyDescent="0.25">
      <c r="A5677" s="3">
        <v>374</v>
      </c>
      <c r="B5677" s="3" t="s">
        <v>541</v>
      </c>
      <c r="C5677" s="3" t="s">
        <v>17</v>
      </c>
      <c r="D5677" s="3" t="s">
        <v>188</v>
      </c>
      <c r="E5677" s="3" t="s">
        <v>189</v>
      </c>
      <c r="F5677" s="3" t="s">
        <v>595</v>
      </c>
      <c r="H5677" s="7">
        <v>374</v>
      </c>
      <c r="I5677" s="7">
        <v>111522</v>
      </c>
      <c r="J5677" s="7" t="s">
        <v>596</v>
      </c>
      <c r="K5677" s="7">
        <v>16230797</v>
      </c>
      <c r="M5677" s="3">
        <v>1</v>
      </c>
      <c r="N5677" s="3">
        <v>407</v>
      </c>
      <c r="O5677" s="3">
        <f t="shared" si="88"/>
        <v>6.0088131854425946</v>
      </c>
      <c r="P5677" s="3">
        <v>17.128414899999999</v>
      </c>
    </row>
    <row r="5678" spans="1:16" x14ac:dyDescent="0.25">
      <c r="A5678" s="3">
        <v>474</v>
      </c>
      <c r="B5678" s="3" t="s">
        <v>541</v>
      </c>
      <c r="C5678" s="3" t="s">
        <v>17</v>
      </c>
      <c r="D5678" s="3" t="s">
        <v>183</v>
      </c>
      <c r="E5678" s="3" t="s">
        <v>107</v>
      </c>
      <c r="F5678" s="3" t="s">
        <v>597</v>
      </c>
      <c r="H5678" s="7">
        <v>474</v>
      </c>
      <c r="I5678" s="7">
        <v>111543</v>
      </c>
      <c r="J5678" s="7" t="s">
        <v>598</v>
      </c>
      <c r="K5678" s="7">
        <v>16230804</v>
      </c>
      <c r="M5678" s="3">
        <v>1</v>
      </c>
      <c r="N5678" s="3">
        <v>408</v>
      </c>
      <c r="O5678" s="3">
        <f t="shared" si="88"/>
        <v>6.0112671744041615</v>
      </c>
      <c r="P5678" s="3">
        <v>17.65665443</v>
      </c>
    </row>
    <row r="5679" spans="1:16" x14ac:dyDescent="0.25">
      <c r="A5679" s="3">
        <v>378</v>
      </c>
      <c r="B5679" s="3" t="s">
        <v>541</v>
      </c>
      <c r="C5679" s="3" t="s">
        <v>17</v>
      </c>
      <c r="D5679" s="3" t="s">
        <v>118</v>
      </c>
      <c r="E5679" s="3" t="s">
        <v>119</v>
      </c>
      <c r="F5679" s="3" t="s">
        <v>601</v>
      </c>
      <c r="H5679" s="7">
        <v>378</v>
      </c>
      <c r="I5679" s="7">
        <v>111567</v>
      </c>
      <c r="J5679" s="7" t="s">
        <v>602</v>
      </c>
      <c r="K5679" s="7">
        <v>16230807</v>
      </c>
      <c r="M5679" s="3">
        <v>1</v>
      </c>
      <c r="N5679" s="3">
        <v>354</v>
      </c>
      <c r="O5679" s="3">
        <f t="shared" si="88"/>
        <v>5.8692969131337742</v>
      </c>
      <c r="P5679" s="3">
        <v>0</v>
      </c>
    </row>
    <row r="5680" spans="1:16" x14ac:dyDescent="0.25">
      <c r="A5680" s="3">
        <v>386</v>
      </c>
      <c r="B5680" s="3" t="s">
        <v>541</v>
      </c>
      <c r="C5680" s="3" t="s">
        <v>17</v>
      </c>
      <c r="D5680" s="3" t="s">
        <v>198</v>
      </c>
      <c r="E5680" s="3" t="s">
        <v>199</v>
      </c>
      <c r="F5680" s="3" t="s">
        <v>605</v>
      </c>
      <c r="H5680" s="7">
        <v>386</v>
      </c>
      <c r="I5680" s="7">
        <v>111669</v>
      </c>
      <c r="J5680" s="7" t="s">
        <v>606</v>
      </c>
      <c r="K5680" s="7">
        <v>16230815</v>
      </c>
      <c r="M5680" s="3">
        <v>1</v>
      </c>
      <c r="N5680" s="3">
        <v>338</v>
      </c>
      <c r="O5680" s="3">
        <f t="shared" si="88"/>
        <v>5.8230458954830189</v>
      </c>
      <c r="P5680" s="3">
        <v>0</v>
      </c>
    </row>
    <row r="5681" spans="1:16" x14ac:dyDescent="0.25">
      <c r="A5681" s="3">
        <v>376</v>
      </c>
      <c r="B5681" s="3" t="s">
        <v>541</v>
      </c>
      <c r="C5681" s="3" t="s">
        <v>17</v>
      </c>
      <c r="D5681" s="3" t="s">
        <v>114</v>
      </c>
      <c r="E5681" s="3" t="s">
        <v>115</v>
      </c>
      <c r="F5681" s="3" t="s">
        <v>599</v>
      </c>
      <c r="H5681" s="7">
        <v>376</v>
      </c>
      <c r="I5681" s="7">
        <v>111564</v>
      </c>
      <c r="J5681" s="7" t="s">
        <v>600</v>
      </c>
      <c r="K5681" s="7">
        <v>16230831</v>
      </c>
      <c r="M5681" s="3">
        <v>1</v>
      </c>
      <c r="N5681" s="3">
        <v>353</v>
      </c>
      <c r="O5681" s="3">
        <f t="shared" si="88"/>
        <v>5.8664680569332965</v>
      </c>
      <c r="P5681" s="3">
        <v>0</v>
      </c>
    </row>
    <row r="5682" spans="1:16" x14ac:dyDescent="0.25">
      <c r="A5682" s="3">
        <v>360</v>
      </c>
      <c r="B5682" s="3" t="s">
        <v>541</v>
      </c>
      <c r="C5682" s="3" t="s">
        <v>17</v>
      </c>
      <c r="D5682" s="3" t="s">
        <v>82</v>
      </c>
      <c r="E5682" s="3" t="s">
        <v>83</v>
      </c>
      <c r="F5682" s="3" t="s">
        <v>581</v>
      </c>
      <c r="H5682" s="7">
        <v>360</v>
      </c>
      <c r="I5682" s="7">
        <v>111327</v>
      </c>
      <c r="J5682" s="7" t="s">
        <v>582</v>
      </c>
      <c r="K5682" s="7">
        <v>16230857</v>
      </c>
      <c r="M5682" s="3">
        <v>1</v>
      </c>
      <c r="N5682" s="3">
        <v>312</v>
      </c>
      <c r="O5682" s="3">
        <f t="shared" si="88"/>
        <v>5.7430031878094825</v>
      </c>
      <c r="P5682" s="3">
        <v>0</v>
      </c>
    </row>
    <row r="5683" spans="1:16" x14ac:dyDescent="0.25">
      <c r="A5683" s="3">
        <v>364</v>
      </c>
      <c r="B5683" s="3" t="s">
        <v>541</v>
      </c>
      <c r="C5683" s="3" t="s">
        <v>17</v>
      </c>
      <c r="D5683" s="3" t="s">
        <v>90</v>
      </c>
      <c r="E5683" s="3" t="s">
        <v>91</v>
      </c>
      <c r="F5683" s="3" t="s">
        <v>585</v>
      </c>
      <c r="H5683" s="7">
        <v>364</v>
      </c>
      <c r="I5683" s="7">
        <v>111357</v>
      </c>
      <c r="J5683" s="7" t="s">
        <v>586</v>
      </c>
      <c r="K5683" s="7">
        <v>16230859</v>
      </c>
      <c r="M5683" s="3">
        <v>1</v>
      </c>
      <c r="N5683" s="3">
        <v>428</v>
      </c>
      <c r="O5683" s="3">
        <f t="shared" si="88"/>
        <v>6.0591231955817966</v>
      </c>
      <c r="P5683" s="3">
        <v>28.442949070000001</v>
      </c>
    </row>
    <row r="5684" spans="1:16" x14ac:dyDescent="0.25">
      <c r="A5684" s="3">
        <v>358</v>
      </c>
      <c r="B5684" s="3" t="s">
        <v>541</v>
      </c>
      <c r="C5684" s="3" t="s">
        <v>17</v>
      </c>
      <c r="D5684" s="3" t="s">
        <v>78</v>
      </c>
      <c r="E5684" s="3" t="s">
        <v>79</v>
      </c>
      <c r="F5684" s="3" t="s">
        <v>579</v>
      </c>
      <c r="H5684" s="7">
        <v>358</v>
      </c>
      <c r="I5684" s="7">
        <v>111321</v>
      </c>
      <c r="J5684" s="7" t="s">
        <v>580</v>
      </c>
      <c r="K5684" s="7">
        <v>16230868</v>
      </c>
      <c r="M5684" s="3">
        <v>1</v>
      </c>
      <c r="N5684" s="3">
        <v>352</v>
      </c>
      <c r="O5684" s="3">
        <f t="shared" si="88"/>
        <v>5.8636311755980968</v>
      </c>
      <c r="P5684" s="3">
        <v>0</v>
      </c>
    </row>
    <row r="5685" spans="1:16" x14ac:dyDescent="0.25">
      <c r="A5685" s="3">
        <v>362</v>
      </c>
      <c r="B5685" s="3" t="s">
        <v>541</v>
      </c>
      <c r="C5685" s="3" t="s">
        <v>17</v>
      </c>
      <c r="D5685" s="3" t="s">
        <v>86</v>
      </c>
      <c r="E5685" s="3" t="s">
        <v>87</v>
      </c>
      <c r="F5685" s="3" t="s">
        <v>583</v>
      </c>
      <c r="H5685" s="7">
        <v>362</v>
      </c>
      <c r="I5685" s="7">
        <v>111336</v>
      </c>
      <c r="J5685" s="7" t="s">
        <v>584</v>
      </c>
      <c r="K5685" s="7">
        <v>16230870</v>
      </c>
      <c r="M5685" s="3">
        <v>1</v>
      </c>
      <c r="N5685" s="3">
        <v>358</v>
      </c>
      <c r="O5685" s="3">
        <f t="shared" si="88"/>
        <v>5.8805329864007003</v>
      </c>
      <c r="P5685" s="3">
        <v>0</v>
      </c>
    </row>
    <row r="5686" spans="1:16" x14ac:dyDescent="0.25">
      <c r="A5686" s="3">
        <v>366</v>
      </c>
      <c r="B5686" s="3" t="s">
        <v>541</v>
      </c>
      <c r="C5686" s="3" t="s">
        <v>17</v>
      </c>
      <c r="D5686" s="3" t="s">
        <v>94</v>
      </c>
      <c r="E5686" s="3" t="s">
        <v>95</v>
      </c>
      <c r="F5686" s="3" t="s">
        <v>587</v>
      </c>
      <c r="H5686" s="7">
        <v>366</v>
      </c>
      <c r="I5686" s="7">
        <v>111399</v>
      </c>
      <c r="J5686" s="7" t="s">
        <v>588</v>
      </c>
      <c r="K5686" s="7">
        <v>16230877</v>
      </c>
      <c r="M5686" s="3">
        <v>1</v>
      </c>
      <c r="N5686" s="3">
        <v>309</v>
      </c>
      <c r="O5686" s="3">
        <f t="shared" si="88"/>
        <v>5.7333412768977459</v>
      </c>
      <c r="P5686" s="3">
        <v>0</v>
      </c>
    </row>
    <row r="5687" spans="1:16" x14ac:dyDescent="0.25">
      <c r="A5687" s="3">
        <v>370</v>
      </c>
      <c r="B5687" s="3" t="s">
        <v>541</v>
      </c>
      <c r="C5687" s="3" t="s">
        <v>17</v>
      </c>
      <c r="D5687" s="3" t="s">
        <v>102</v>
      </c>
      <c r="E5687" s="3" t="s">
        <v>103</v>
      </c>
      <c r="F5687" s="3" t="s">
        <v>591</v>
      </c>
      <c r="H5687" s="7">
        <v>370</v>
      </c>
      <c r="I5687" s="7">
        <v>111414</v>
      </c>
      <c r="J5687" s="7" t="s">
        <v>592</v>
      </c>
      <c r="K5687" s="7">
        <v>16230879</v>
      </c>
      <c r="M5687" s="3">
        <v>1</v>
      </c>
      <c r="N5687" s="3">
        <v>350</v>
      </c>
      <c r="O5687" s="3">
        <f t="shared" si="88"/>
        <v>5.857933154483459</v>
      </c>
      <c r="P5687" s="3">
        <v>0</v>
      </c>
    </row>
    <row r="5688" spans="1:16" x14ac:dyDescent="0.25">
      <c r="A5688" s="3">
        <v>472</v>
      </c>
      <c r="B5688" s="3" t="s">
        <v>541</v>
      </c>
      <c r="C5688" s="3" t="s">
        <v>17</v>
      </c>
      <c r="D5688" s="3" t="s">
        <v>163</v>
      </c>
      <c r="E5688" s="3" t="s">
        <v>164</v>
      </c>
      <c r="F5688" s="3" t="s">
        <v>575</v>
      </c>
      <c r="H5688" s="7">
        <v>472</v>
      </c>
      <c r="I5688" s="7">
        <v>111291</v>
      </c>
      <c r="J5688" s="7" t="s">
        <v>576</v>
      </c>
      <c r="K5688" s="7">
        <v>16230889</v>
      </c>
      <c r="M5688" s="3">
        <v>1</v>
      </c>
      <c r="N5688" s="3">
        <v>445</v>
      </c>
      <c r="O5688" s="3">
        <f t="shared" si="88"/>
        <v>6.0980742821662401</v>
      </c>
      <c r="P5688" s="3">
        <v>37.8740922</v>
      </c>
    </row>
    <row r="5689" spans="1:16" x14ac:dyDescent="0.25">
      <c r="A5689" s="3">
        <v>356</v>
      </c>
      <c r="B5689" s="3" t="s">
        <v>541</v>
      </c>
      <c r="C5689" s="3" t="s">
        <v>17</v>
      </c>
      <c r="D5689" s="3" t="s">
        <v>74</v>
      </c>
      <c r="E5689" s="3" t="s">
        <v>75</v>
      </c>
      <c r="F5689" s="3" t="s">
        <v>577</v>
      </c>
      <c r="H5689" s="7">
        <v>356</v>
      </c>
      <c r="I5689" s="7">
        <v>111306</v>
      </c>
      <c r="J5689" s="7" t="s">
        <v>578</v>
      </c>
      <c r="K5689" s="7">
        <v>16230903</v>
      </c>
      <c r="M5689" s="3">
        <v>1</v>
      </c>
      <c r="N5689" s="3">
        <v>439</v>
      </c>
      <c r="O5689" s="3">
        <f t="shared" si="88"/>
        <v>6.0844994130751715</v>
      </c>
      <c r="P5689" s="3">
        <v>34.522242239999997</v>
      </c>
    </row>
    <row r="5690" spans="1:16" x14ac:dyDescent="0.25">
      <c r="A5690" s="3">
        <v>368</v>
      </c>
      <c r="B5690" s="3" t="s">
        <v>541</v>
      </c>
      <c r="C5690" s="3" t="s">
        <v>17</v>
      </c>
      <c r="D5690" s="3" t="s">
        <v>98</v>
      </c>
      <c r="E5690" s="3" t="s">
        <v>99</v>
      </c>
      <c r="F5690" s="3" t="s">
        <v>589</v>
      </c>
      <c r="H5690" s="7">
        <v>368</v>
      </c>
      <c r="I5690" s="7">
        <v>111405</v>
      </c>
      <c r="J5690" s="7" t="s">
        <v>590</v>
      </c>
      <c r="K5690" s="7">
        <v>16230904</v>
      </c>
      <c r="M5690" s="3">
        <v>1</v>
      </c>
      <c r="N5690" s="3">
        <v>356</v>
      </c>
      <c r="O5690" s="3">
        <f t="shared" si="88"/>
        <v>5.8749307308520304</v>
      </c>
      <c r="P5690" s="3">
        <v>0</v>
      </c>
    </row>
    <row r="5691" spans="1:16" x14ac:dyDescent="0.25">
      <c r="A5691" s="3">
        <v>350</v>
      </c>
      <c r="B5691" s="3" t="s">
        <v>541</v>
      </c>
      <c r="C5691" s="3" t="s">
        <v>17</v>
      </c>
      <c r="D5691" s="3" t="s">
        <v>58</v>
      </c>
      <c r="E5691" s="3" t="s">
        <v>59</v>
      </c>
      <c r="F5691" s="3" t="s">
        <v>569</v>
      </c>
      <c r="H5691" s="7">
        <v>350</v>
      </c>
      <c r="I5691" s="7">
        <v>111192</v>
      </c>
      <c r="J5691" s="7" t="s">
        <v>570</v>
      </c>
      <c r="K5691" s="7">
        <v>16230916</v>
      </c>
      <c r="M5691" s="3">
        <v>1</v>
      </c>
      <c r="N5691" s="3">
        <v>427</v>
      </c>
      <c r="O5691" s="3">
        <f t="shared" si="88"/>
        <v>6.0567840132286248</v>
      </c>
      <c r="P5691" s="3">
        <v>27.894891479999998</v>
      </c>
    </row>
    <row r="5692" spans="1:16" x14ac:dyDescent="0.25">
      <c r="A5692" s="3">
        <v>354</v>
      </c>
      <c r="B5692" s="3" t="s">
        <v>541</v>
      </c>
      <c r="C5692" s="3" t="s">
        <v>17</v>
      </c>
      <c r="D5692" s="3" t="s">
        <v>70</v>
      </c>
      <c r="E5692" s="3" t="s">
        <v>71</v>
      </c>
      <c r="F5692" s="3" t="s">
        <v>573</v>
      </c>
      <c r="H5692" s="7">
        <v>354</v>
      </c>
      <c r="I5692" s="7">
        <v>111258</v>
      </c>
      <c r="J5692" s="7" t="s">
        <v>574</v>
      </c>
      <c r="K5692" s="7">
        <v>16230920</v>
      </c>
      <c r="M5692" s="3">
        <v>1</v>
      </c>
      <c r="N5692" s="3">
        <v>316</v>
      </c>
      <c r="O5692" s="3">
        <f t="shared" si="88"/>
        <v>5.7557422135869123</v>
      </c>
      <c r="P5692" s="3">
        <v>0</v>
      </c>
    </row>
    <row r="5693" spans="1:16" x14ac:dyDescent="0.25">
      <c r="A5693" s="3">
        <v>348</v>
      </c>
      <c r="B5693" s="3" t="s">
        <v>541</v>
      </c>
      <c r="C5693" s="3" t="s">
        <v>17</v>
      </c>
      <c r="D5693" s="3" t="s">
        <v>50</v>
      </c>
      <c r="E5693" s="3" t="s">
        <v>51</v>
      </c>
      <c r="F5693" s="3" t="s">
        <v>562</v>
      </c>
      <c r="H5693" s="7">
        <v>348</v>
      </c>
      <c r="I5693" s="7">
        <v>111141</v>
      </c>
      <c r="J5693" s="7" t="s">
        <v>563</v>
      </c>
      <c r="K5693" s="7">
        <v>16230930</v>
      </c>
      <c r="M5693" s="3">
        <v>1</v>
      </c>
      <c r="N5693" s="3">
        <v>384</v>
      </c>
      <c r="O5693" s="3">
        <f t="shared" si="88"/>
        <v>5.9506425525877269</v>
      </c>
      <c r="P5693" s="3">
        <v>5.4220208430000003</v>
      </c>
    </row>
    <row r="5694" spans="1:16" x14ac:dyDescent="0.25">
      <c r="A5694" s="3">
        <v>384</v>
      </c>
      <c r="B5694" s="3" t="s">
        <v>541</v>
      </c>
      <c r="C5694" s="3" t="s">
        <v>17</v>
      </c>
      <c r="D5694" s="3" t="s">
        <v>151</v>
      </c>
      <c r="E5694" s="3" t="s">
        <v>152</v>
      </c>
      <c r="F5694" s="3" t="s">
        <v>564</v>
      </c>
      <c r="H5694" s="7">
        <v>384</v>
      </c>
      <c r="I5694" s="7">
        <v>111180</v>
      </c>
      <c r="J5694" s="7" t="s">
        <v>565</v>
      </c>
      <c r="K5694" s="7">
        <v>16230942</v>
      </c>
      <c r="M5694" s="3">
        <v>1</v>
      </c>
      <c r="N5694" s="3">
        <v>414</v>
      </c>
      <c r="O5694" s="3">
        <f t="shared" si="88"/>
        <v>6.0258659738253142</v>
      </c>
      <c r="P5694" s="3">
        <v>20.850504390000001</v>
      </c>
    </row>
    <row r="5695" spans="1:16" x14ac:dyDescent="0.25">
      <c r="A5695" s="3">
        <v>352</v>
      </c>
      <c r="B5695" s="3" t="s">
        <v>541</v>
      </c>
      <c r="C5695" s="3" t="s">
        <v>17</v>
      </c>
      <c r="D5695" s="3" t="s">
        <v>66</v>
      </c>
      <c r="E5695" s="3" t="s">
        <v>67</v>
      </c>
      <c r="F5695" s="3" t="s">
        <v>571</v>
      </c>
      <c r="H5695" s="7">
        <v>352</v>
      </c>
      <c r="I5695" s="7">
        <v>111228</v>
      </c>
      <c r="J5695" s="7" t="s">
        <v>572</v>
      </c>
      <c r="K5695" s="7">
        <v>16230947</v>
      </c>
      <c r="M5695" s="3">
        <v>1</v>
      </c>
      <c r="N5695" s="3">
        <v>321</v>
      </c>
      <c r="O5695" s="3">
        <f t="shared" si="88"/>
        <v>5.7714411231300158</v>
      </c>
      <c r="P5695" s="3">
        <v>0</v>
      </c>
    </row>
    <row r="5696" spans="1:16" x14ac:dyDescent="0.25">
      <c r="A5696" s="3">
        <v>478</v>
      </c>
      <c r="B5696" s="3" t="s">
        <v>541</v>
      </c>
      <c r="C5696" s="3" t="s">
        <v>17</v>
      </c>
      <c r="D5696" s="3" t="s">
        <v>566</v>
      </c>
      <c r="E5696" s="3" t="s">
        <v>55</v>
      </c>
      <c r="F5696" s="3" t="s">
        <v>567</v>
      </c>
      <c r="H5696" s="7">
        <v>478</v>
      </c>
      <c r="I5696" s="7">
        <v>111189</v>
      </c>
      <c r="J5696" s="7" t="s">
        <v>568</v>
      </c>
      <c r="K5696" s="7">
        <v>16230958</v>
      </c>
      <c r="M5696" s="3">
        <v>1</v>
      </c>
      <c r="N5696" s="3">
        <v>384</v>
      </c>
      <c r="O5696" s="3">
        <f t="shared" si="88"/>
        <v>5.9506425525877269</v>
      </c>
      <c r="P5696" s="3">
        <v>5.4220208430000003</v>
      </c>
    </row>
    <row r="5697" spans="1:16" x14ac:dyDescent="0.25">
      <c r="A5697" s="3">
        <v>346</v>
      </c>
      <c r="B5697" s="3" t="s">
        <v>541</v>
      </c>
      <c r="C5697" s="3" t="s">
        <v>17</v>
      </c>
      <c r="D5697" s="3" t="s">
        <v>46</v>
      </c>
      <c r="E5697" s="3" t="s">
        <v>47</v>
      </c>
      <c r="F5697" s="3" t="s">
        <v>560</v>
      </c>
      <c r="H5697" s="7">
        <v>346</v>
      </c>
      <c r="I5697" s="7">
        <v>110937</v>
      </c>
      <c r="J5697" s="7" t="s">
        <v>561</v>
      </c>
      <c r="K5697" s="7">
        <v>16231010</v>
      </c>
      <c r="M5697" s="3">
        <v>1</v>
      </c>
      <c r="N5697" s="3">
        <v>438</v>
      </c>
      <c r="O5697" s="3">
        <f t="shared" si="88"/>
        <v>6.0822189103764464</v>
      </c>
      <c r="P5697" s="3">
        <v>33.965947730000003</v>
      </c>
    </row>
    <row r="5698" spans="1:16" x14ac:dyDescent="0.25">
      <c r="A5698" s="3">
        <v>338</v>
      </c>
      <c r="B5698" s="3" t="s">
        <v>541</v>
      </c>
      <c r="C5698" s="3" t="s">
        <v>17</v>
      </c>
      <c r="D5698" s="3" t="s">
        <v>30</v>
      </c>
      <c r="E5698" s="3" t="s">
        <v>31</v>
      </c>
      <c r="F5698" s="3" t="s">
        <v>552</v>
      </c>
      <c r="H5698" s="7">
        <v>338</v>
      </c>
      <c r="I5698" s="7">
        <v>110763</v>
      </c>
      <c r="J5698" s="7" t="s">
        <v>553</v>
      </c>
      <c r="K5698" s="7">
        <v>16231055</v>
      </c>
      <c r="M5698" s="3">
        <v>1</v>
      </c>
      <c r="N5698" s="3">
        <v>403</v>
      </c>
      <c r="O5698" s="3">
        <f t="shared" si="88"/>
        <v>5.9989365619466826</v>
      </c>
      <c r="P5698" s="3">
        <v>15.028214889999999</v>
      </c>
    </row>
    <row r="5699" spans="1:16" x14ac:dyDescent="0.25">
      <c r="A5699" s="3">
        <v>344</v>
      </c>
      <c r="B5699" s="3" t="s">
        <v>541</v>
      </c>
      <c r="C5699" s="3" t="s">
        <v>17</v>
      </c>
      <c r="D5699" s="3" t="s">
        <v>42</v>
      </c>
      <c r="E5699" s="3" t="s">
        <v>43</v>
      </c>
      <c r="F5699" s="3" t="s">
        <v>558</v>
      </c>
      <c r="H5699" s="7">
        <v>344</v>
      </c>
      <c r="I5699" s="7">
        <v>110829</v>
      </c>
      <c r="J5699" s="7" t="s">
        <v>559</v>
      </c>
      <c r="K5699" s="7">
        <v>16231059</v>
      </c>
      <c r="M5699" s="3">
        <v>1</v>
      </c>
      <c r="N5699" s="3">
        <v>334</v>
      </c>
      <c r="O5699" s="3">
        <f t="shared" ref="O5699:O5762" si="89">LN(N5699)</f>
        <v>5.8111409929767008</v>
      </c>
      <c r="P5699" s="3">
        <v>0</v>
      </c>
    </row>
    <row r="5700" spans="1:16" x14ac:dyDescent="0.25">
      <c r="A5700" s="3">
        <v>340</v>
      </c>
      <c r="B5700" s="3" t="s">
        <v>541</v>
      </c>
      <c r="C5700" s="3" t="s">
        <v>17</v>
      </c>
      <c r="D5700" s="3" t="s">
        <v>34</v>
      </c>
      <c r="E5700" s="3" t="s">
        <v>35</v>
      </c>
      <c r="F5700" s="3" t="s">
        <v>554</v>
      </c>
      <c r="H5700" s="7">
        <v>340</v>
      </c>
      <c r="I5700" s="7">
        <v>110772</v>
      </c>
      <c r="J5700" s="7" t="s">
        <v>555</v>
      </c>
      <c r="K5700" s="7">
        <v>16231090</v>
      </c>
      <c r="M5700" s="3">
        <v>1</v>
      </c>
      <c r="N5700" s="3">
        <v>267</v>
      </c>
      <c r="O5700" s="3">
        <f t="shared" si="89"/>
        <v>5.5872486584002496</v>
      </c>
      <c r="P5700" s="3">
        <v>0</v>
      </c>
    </row>
    <row r="5701" spans="1:16" x14ac:dyDescent="0.25">
      <c r="A5701" s="3">
        <v>342</v>
      </c>
      <c r="B5701" s="3" t="s">
        <v>541</v>
      </c>
      <c r="C5701" s="3" t="s">
        <v>17</v>
      </c>
      <c r="D5701" s="3" t="s">
        <v>38</v>
      </c>
      <c r="E5701" s="3" t="s">
        <v>39</v>
      </c>
      <c r="F5701" s="3" t="s">
        <v>556</v>
      </c>
      <c r="H5701" s="7">
        <v>342</v>
      </c>
      <c r="I5701" s="7">
        <v>110781</v>
      </c>
      <c r="J5701" s="7" t="s">
        <v>557</v>
      </c>
      <c r="K5701" s="7">
        <v>16231091</v>
      </c>
      <c r="M5701" s="3">
        <v>1</v>
      </c>
      <c r="N5701" s="3">
        <v>532</v>
      </c>
      <c r="O5701" s="3">
        <f t="shared" si="89"/>
        <v>6.2766434893416445</v>
      </c>
      <c r="P5701" s="3">
        <v>88.472048709999996</v>
      </c>
    </row>
    <row r="5702" spans="1:16" x14ac:dyDescent="0.25">
      <c r="A5702" s="3">
        <v>334</v>
      </c>
      <c r="B5702" s="3" t="s">
        <v>541</v>
      </c>
      <c r="C5702" s="3" t="s">
        <v>17</v>
      </c>
      <c r="D5702" s="3" t="s">
        <v>22</v>
      </c>
      <c r="E5702" s="3" t="s">
        <v>23</v>
      </c>
      <c r="F5702" s="3" t="s">
        <v>546</v>
      </c>
      <c r="H5702" s="7">
        <v>334</v>
      </c>
      <c r="I5702" s="7">
        <v>110634</v>
      </c>
      <c r="J5702" s="7" t="s">
        <v>547</v>
      </c>
      <c r="K5702" s="7">
        <v>16231096</v>
      </c>
      <c r="M5702" s="3">
        <v>1</v>
      </c>
      <c r="N5702" s="3">
        <v>436</v>
      </c>
      <c r="O5702" s="3">
        <f t="shared" si="89"/>
        <v>6.0776422433490342</v>
      </c>
      <c r="P5702" s="3">
        <v>32.855453740000002</v>
      </c>
    </row>
    <row r="5703" spans="1:16" x14ac:dyDescent="0.25">
      <c r="A5703" s="3">
        <v>330</v>
      </c>
      <c r="B5703" s="3" t="s">
        <v>541</v>
      </c>
      <c r="C5703" s="3" t="s">
        <v>17</v>
      </c>
      <c r="D5703" s="3" t="s">
        <v>13</v>
      </c>
      <c r="E5703" s="3" t="s">
        <v>14</v>
      </c>
      <c r="F5703" s="3" t="s">
        <v>542</v>
      </c>
      <c r="H5703" s="7">
        <v>330</v>
      </c>
      <c r="I5703" s="7">
        <v>110595</v>
      </c>
      <c r="J5703" s="7" t="s">
        <v>543</v>
      </c>
      <c r="K5703" s="7">
        <v>16231106</v>
      </c>
      <c r="M5703" s="3">
        <v>1</v>
      </c>
      <c r="N5703" s="3">
        <v>249</v>
      </c>
      <c r="O5703" s="3">
        <f t="shared" si="89"/>
        <v>5.5174528964647074</v>
      </c>
      <c r="P5703" s="3">
        <v>0</v>
      </c>
    </row>
    <row r="5704" spans="1:16" x14ac:dyDescent="0.25">
      <c r="A5704" s="3">
        <v>336</v>
      </c>
      <c r="B5704" s="3" t="s">
        <v>541</v>
      </c>
      <c r="C5704" s="3" t="s">
        <v>17</v>
      </c>
      <c r="D5704" s="3" t="s">
        <v>26</v>
      </c>
      <c r="E5704" s="3" t="s">
        <v>27</v>
      </c>
      <c r="F5704" s="3" t="s">
        <v>548</v>
      </c>
      <c r="H5704" s="7">
        <v>336</v>
      </c>
      <c r="I5704" s="7">
        <v>110637</v>
      </c>
      <c r="J5704" s="7" t="s">
        <v>549</v>
      </c>
      <c r="K5704" s="7">
        <v>16231119</v>
      </c>
      <c r="M5704" s="3">
        <v>1</v>
      </c>
      <c r="N5704" s="3">
        <v>472</v>
      </c>
      <c r="O5704" s="3">
        <f t="shared" si="89"/>
        <v>6.156978985585555</v>
      </c>
      <c r="P5704" s="3">
        <v>53.218859109999997</v>
      </c>
    </row>
    <row r="5705" spans="1:16" x14ac:dyDescent="0.25">
      <c r="A5705" s="3">
        <v>382</v>
      </c>
      <c r="B5705" s="3" t="s">
        <v>541</v>
      </c>
      <c r="C5705" s="3" t="s">
        <v>17</v>
      </c>
      <c r="D5705" s="3" t="s">
        <v>135</v>
      </c>
      <c r="E5705" s="3" t="s">
        <v>136</v>
      </c>
      <c r="F5705" s="3" t="s">
        <v>550</v>
      </c>
      <c r="H5705" s="7">
        <v>382</v>
      </c>
      <c r="I5705" s="7">
        <v>110721</v>
      </c>
      <c r="J5705" s="7" t="s">
        <v>551</v>
      </c>
      <c r="K5705" s="7">
        <v>16231130</v>
      </c>
      <c r="M5705" s="3">
        <v>1</v>
      </c>
      <c r="N5705" s="3">
        <v>392</v>
      </c>
      <c r="O5705" s="3">
        <f t="shared" si="89"/>
        <v>5.9712618397904622</v>
      </c>
      <c r="P5705" s="3">
        <v>9.3769573239999993</v>
      </c>
    </row>
    <row r="5706" spans="1:16" x14ac:dyDescent="0.25">
      <c r="A5706" s="3">
        <v>332</v>
      </c>
      <c r="B5706" s="3" t="s">
        <v>541</v>
      </c>
      <c r="C5706" s="3" t="s">
        <v>17</v>
      </c>
      <c r="D5706" s="3" t="s">
        <v>18</v>
      </c>
      <c r="E5706" s="3" t="s">
        <v>19</v>
      </c>
      <c r="F5706" s="3" t="s">
        <v>544</v>
      </c>
      <c r="H5706" s="7">
        <v>332</v>
      </c>
      <c r="I5706" s="7">
        <v>110631</v>
      </c>
      <c r="J5706" s="7" t="s">
        <v>545</v>
      </c>
      <c r="K5706" s="7">
        <v>16231135</v>
      </c>
      <c r="M5706" s="3">
        <v>1</v>
      </c>
      <c r="N5706" s="3">
        <v>480</v>
      </c>
      <c r="O5706" s="3">
        <f t="shared" si="89"/>
        <v>6.1737861039019366</v>
      </c>
      <c r="P5706" s="3">
        <v>57.836499920000001</v>
      </c>
    </row>
    <row r="5707" spans="1:16" x14ac:dyDescent="0.25">
      <c r="A5707" s="3">
        <v>639</v>
      </c>
      <c r="B5707" s="3" t="s">
        <v>699</v>
      </c>
      <c r="C5707" s="3" t="s">
        <v>17</v>
      </c>
      <c r="D5707" s="3" t="s">
        <v>366</v>
      </c>
      <c r="E5707" s="3" t="s">
        <v>367</v>
      </c>
      <c r="F5707" s="3" t="s">
        <v>850</v>
      </c>
      <c r="H5707" s="7">
        <v>639</v>
      </c>
      <c r="I5707" s="7">
        <v>117274</v>
      </c>
      <c r="J5707" s="7" t="s">
        <v>851</v>
      </c>
      <c r="K5707" s="7">
        <v>16228888</v>
      </c>
      <c r="M5707" s="3">
        <v>1</v>
      </c>
      <c r="N5707" s="3">
        <v>632</v>
      </c>
      <c r="O5707" s="3">
        <f t="shared" si="89"/>
        <v>6.4488893941468577</v>
      </c>
      <c r="P5707" s="3">
        <v>0</v>
      </c>
    </row>
    <row r="5708" spans="1:16" x14ac:dyDescent="0.25">
      <c r="A5708" s="3">
        <v>667</v>
      </c>
      <c r="B5708" s="3" t="s">
        <v>699</v>
      </c>
      <c r="C5708" s="3" t="s">
        <v>17</v>
      </c>
      <c r="D5708" s="3" t="s">
        <v>362</v>
      </c>
      <c r="E5708" s="3" t="s">
        <v>363</v>
      </c>
      <c r="F5708" s="3" t="s">
        <v>848</v>
      </c>
      <c r="H5708" s="7">
        <v>667</v>
      </c>
      <c r="I5708" s="7">
        <v>117244</v>
      </c>
      <c r="J5708" s="7" t="s">
        <v>849</v>
      </c>
      <c r="K5708" s="7">
        <v>16228906</v>
      </c>
      <c r="M5708" s="3">
        <v>1</v>
      </c>
      <c r="N5708" s="3">
        <v>760</v>
      </c>
      <c r="O5708" s="3">
        <f t="shared" si="89"/>
        <v>6.633318433280377</v>
      </c>
      <c r="P5708" s="3">
        <v>0</v>
      </c>
    </row>
    <row r="5709" spans="1:16" x14ac:dyDescent="0.25">
      <c r="A5709" s="3">
        <v>657</v>
      </c>
      <c r="B5709" s="3" t="s">
        <v>699</v>
      </c>
      <c r="C5709" s="3" t="s">
        <v>17</v>
      </c>
      <c r="D5709" s="3" t="s">
        <v>370</v>
      </c>
      <c r="E5709" s="3" t="s">
        <v>371</v>
      </c>
      <c r="F5709" s="3" t="s">
        <v>852</v>
      </c>
      <c r="H5709" s="7">
        <v>657</v>
      </c>
      <c r="I5709" s="7">
        <v>117277</v>
      </c>
      <c r="J5709" s="7" t="s">
        <v>853</v>
      </c>
      <c r="K5709" s="7">
        <v>16228919</v>
      </c>
      <c r="M5709" s="3">
        <v>1</v>
      </c>
      <c r="N5709" s="3">
        <v>738</v>
      </c>
      <c r="O5709" s="3">
        <f t="shared" si="89"/>
        <v>6.6039438246004725</v>
      </c>
      <c r="P5709" s="3">
        <v>0</v>
      </c>
    </row>
    <row r="5710" spans="1:16" x14ac:dyDescent="0.25">
      <c r="A5710" s="3">
        <v>665</v>
      </c>
      <c r="B5710" s="3" t="s">
        <v>699</v>
      </c>
      <c r="C5710" s="3" t="s">
        <v>17</v>
      </c>
      <c r="D5710" s="3" t="s">
        <v>374</v>
      </c>
      <c r="E5710" s="3" t="s">
        <v>375</v>
      </c>
      <c r="F5710" s="3" t="s">
        <v>854</v>
      </c>
      <c r="H5710" s="7">
        <v>665</v>
      </c>
      <c r="I5710" s="7">
        <v>117334</v>
      </c>
      <c r="J5710" s="7" t="s">
        <v>855</v>
      </c>
      <c r="K5710" s="7">
        <v>16228925</v>
      </c>
      <c r="M5710" s="3">
        <v>1</v>
      </c>
      <c r="N5710" s="3">
        <v>690</v>
      </c>
      <c r="O5710" s="3">
        <f t="shared" si="89"/>
        <v>6.5366915975913047</v>
      </c>
      <c r="P5710" s="3">
        <v>0</v>
      </c>
    </row>
    <row r="5711" spans="1:16" x14ac:dyDescent="0.25">
      <c r="A5711" s="3">
        <v>629</v>
      </c>
      <c r="B5711" s="3" t="s">
        <v>699</v>
      </c>
      <c r="C5711" s="3" t="s">
        <v>17</v>
      </c>
      <c r="D5711" s="3" t="s">
        <v>378</v>
      </c>
      <c r="E5711" s="3" t="s">
        <v>379</v>
      </c>
      <c r="F5711" s="3" t="s">
        <v>856</v>
      </c>
      <c r="H5711" s="7">
        <v>629</v>
      </c>
      <c r="I5711" s="7">
        <v>117337</v>
      </c>
      <c r="J5711" s="7" t="s">
        <v>857</v>
      </c>
      <c r="K5711" s="7">
        <v>16228937</v>
      </c>
      <c r="M5711" s="3">
        <v>1</v>
      </c>
      <c r="N5711" s="3">
        <v>714</v>
      </c>
      <c r="O5711" s="3">
        <f t="shared" si="89"/>
        <v>6.5708829623395841</v>
      </c>
      <c r="P5711" s="3">
        <v>0</v>
      </c>
    </row>
    <row r="5712" spans="1:16" x14ac:dyDescent="0.25">
      <c r="A5712" s="3">
        <v>648</v>
      </c>
      <c r="B5712" s="3" t="s">
        <v>699</v>
      </c>
      <c r="C5712" s="3" t="s">
        <v>17</v>
      </c>
      <c r="D5712" s="3" t="s">
        <v>354</v>
      </c>
      <c r="E5712" s="3" t="s">
        <v>355</v>
      </c>
      <c r="F5712" s="3" t="s">
        <v>844</v>
      </c>
      <c r="H5712" s="7">
        <v>648</v>
      </c>
      <c r="I5712" s="7">
        <v>117115</v>
      </c>
      <c r="J5712" s="7" t="s">
        <v>845</v>
      </c>
      <c r="K5712" s="7">
        <v>16228963</v>
      </c>
      <c r="M5712" s="3">
        <v>1</v>
      </c>
      <c r="N5712" s="3">
        <v>593</v>
      </c>
      <c r="O5712" s="3">
        <f t="shared" si="89"/>
        <v>6.3851943989977258</v>
      </c>
      <c r="P5712" s="3">
        <v>0</v>
      </c>
    </row>
    <row r="5713" spans="1:16" x14ac:dyDescent="0.25">
      <c r="A5713" s="3">
        <v>617</v>
      </c>
      <c r="B5713" s="3" t="s">
        <v>699</v>
      </c>
      <c r="C5713" s="3" t="s">
        <v>17</v>
      </c>
      <c r="D5713" s="3" t="s">
        <v>358</v>
      </c>
      <c r="E5713" s="3" t="s">
        <v>359</v>
      </c>
      <c r="F5713" s="3" t="s">
        <v>846</v>
      </c>
      <c r="H5713" s="7">
        <v>617</v>
      </c>
      <c r="I5713" s="7">
        <v>117163</v>
      </c>
      <c r="J5713" s="7" t="s">
        <v>847</v>
      </c>
      <c r="K5713" s="7">
        <v>16228996</v>
      </c>
      <c r="M5713" s="3">
        <v>1</v>
      </c>
      <c r="N5713" s="3">
        <v>727</v>
      </c>
      <c r="O5713" s="3">
        <f t="shared" si="89"/>
        <v>6.5889264775335192</v>
      </c>
      <c r="P5713" s="3">
        <v>0</v>
      </c>
    </row>
    <row r="5714" spans="1:16" x14ac:dyDescent="0.25">
      <c r="A5714" s="3">
        <v>635</v>
      </c>
      <c r="B5714" s="3" t="s">
        <v>699</v>
      </c>
      <c r="C5714" s="3" t="s">
        <v>17</v>
      </c>
      <c r="D5714" s="3" t="s">
        <v>350</v>
      </c>
      <c r="E5714" s="3" t="s">
        <v>351</v>
      </c>
      <c r="F5714" s="3" t="s">
        <v>842</v>
      </c>
      <c r="H5714" s="7">
        <v>635</v>
      </c>
      <c r="I5714" s="7">
        <v>117004</v>
      </c>
      <c r="J5714" s="7" t="s">
        <v>843</v>
      </c>
      <c r="K5714" s="7">
        <v>16229017</v>
      </c>
      <c r="M5714" s="3">
        <v>1</v>
      </c>
      <c r="N5714" s="3">
        <v>649</v>
      </c>
      <c r="O5714" s="3">
        <f t="shared" si="89"/>
        <v>6.4754327167040904</v>
      </c>
      <c r="P5714" s="3">
        <v>0</v>
      </c>
    </row>
    <row r="5715" spans="1:16" x14ac:dyDescent="0.25">
      <c r="A5715" s="3">
        <v>655</v>
      </c>
      <c r="B5715" s="3" t="s">
        <v>699</v>
      </c>
      <c r="C5715" s="3" t="s">
        <v>17</v>
      </c>
      <c r="D5715" s="3" t="s">
        <v>346</v>
      </c>
      <c r="E5715" s="3" t="s">
        <v>347</v>
      </c>
      <c r="F5715" s="3" t="s">
        <v>840</v>
      </c>
      <c r="H5715" s="7">
        <v>655</v>
      </c>
      <c r="I5715" s="7">
        <v>116980</v>
      </c>
      <c r="J5715" s="7" t="s">
        <v>841</v>
      </c>
      <c r="K5715" s="7">
        <v>16229060</v>
      </c>
      <c r="M5715" s="3">
        <v>1</v>
      </c>
      <c r="N5715" s="3">
        <v>585</v>
      </c>
      <c r="O5715" s="3">
        <f t="shared" si="89"/>
        <v>6.3716118472318568</v>
      </c>
      <c r="P5715" s="3">
        <v>0</v>
      </c>
    </row>
    <row r="5716" spans="1:16" x14ac:dyDescent="0.25">
      <c r="A5716" s="3">
        <v>643</v>
      </c>
      <c r="B5716" s="3" t="s">
        <v>699</v>
      </c>
      <c r="C5716" s="3" t="s">
        <v>17</v>
      </c>
      <c r="D5716" s="3" t="s">
        <v>326</v>
      </c>
      <c r="E5716" s="3" t="s">
        <v>327</v>
      </c>
      <c r="F5716" s="3" t="s">
        <v>827</v>
      </c>
      <c r="H5716" s="7">
        <v>643</v>
      </c>
      <c r="I5716" s="7">
        <v>116662</v>
      </c>
      <c r="J5716" s="7" t="s">
        <v>828</v>
      </c>
      <c r="K5716" s="7">
        <v>16229078</v>
      </c>
      <c r="M5716" s="3">
        <v>1</v>
      </c>
      <c r="N5716" s="3">
        <v>667</v>
      </c>
      <c r="O5716" s="3">
        <f t="shared" si="89"/>
        <v>6.5027900459156234</v>
      </c>
      <c r="P5716" s="3">
        <v>0</v>
      </c>
    </row>
    <row r="5717" spans="1:16" x14ac:dyDescent="0.25">
      <c r="A5717" s="3">
        <v>645</v>
      </c>
      <c r="B5717" s="3" t="s">
        <v>699</v>
      </c>
      <c r="C5717" s="3" t="s">
        <v>17</v>
      </c>
      <c r="D5717" s="3" t="s">
        <v>342</v>
      </c>
      <c r="E5717" s="3" t="s">
        <v>343</v>
      </c>
      <c r="F5717" s="3" t="s">
        <v>838</v>
      </c>
      <c r="H5717" s="7">
        <v>645</v>
      </c>
      <c r="I5717" s="7">
        <v>116824</v>
      </c>
      <c r="J5717" s="7" t="s">
        <v>839</v>
      </c>
      <c r="K5717" s="7">
        <v>16229083</v>
      </c>
      <c r="M5717" s="3">
        <v>1</v>
      </c>
      <c r="N5717" s="3">
        <v>676</v>
      </c>
      <c r="O5717" s="3">
        <f t="shared" si="89"/>
        <v>6.5161930760429643</v>
      </c>
      <c r="P5717" s="3">
        <v>0</v>
      </c>
    </row>
    <row r="5718" spans="1:16" x14ac:dyDescent="0.25">
      <c r="A5718" s="3">
        <v>618</v>
      </c>
      <c r="B5718" s="3" t="s">
        <v>699</v>
      </c>
      <c r="C5718" s="3" t="s">
        <v>17</v>
      </c>
      <c r="D5718" s="3" t="s">
        <v>829</v>
      </c>
      <c r="E5718" s="3" t="s">
        <v>323</v>
      </c>
      <c r="F5718" s="3" t="s">
        <v>830</v>
      </c>
      <c r="H5718" s="7">
        <v>618</v>
      </c>
      <c r="I5718" s="7">
        <v>116704</v>
      </c>
      <c r="J5718" s="7" t="s">
        <v>831</v>
      </c>
      <c r="K5718" s="7">
        <v>16229100</v>
      </c>
      <c r="M5718" s="3">
        <v>1</v>
      </c>
      <c r="N5718" s="3">
        <v>672</v>
      </c>
      <c r="O5718" s="3">
        <f t="shared" si="89"/>
        <v>6.5102583405231496</v>
      </c>
      <c r="P5718" s="3">
        <v>0</v>
      </c>
    </row>
    <row r="5719" spans="1:16" x14ac:dyDescent="0.25">
      <c r="A5719" s="3">
        <v>619</v>
      </c>
      <c r="B5719" s="3" t="s">
        <v>699</v>
      </c>
      <c r="C5719" s="3" t="s">
        <v>17</v>
      </c>
      <c r="D5719" s="3" t="s">
        <v>334</v>
      </c>
      <c r="E5719" s="3" t="s">
        <v>335</v>
      </c>
      <c r="F5719" s="3" t="s">
        <v>834</v>
      </c>
      <c r="H5719" s="7">
        <v>619</v>
      </c>
      <c r="I5719" s="7">
        <v>116788</v>
      </c>
      <c r="J5719" s="7" t="s">
        <v>835</v>
      </c>
      <c r="K5719" s="7">
        <v>16229105</v>
      </c>
      <c r="M5719" s="3">
        <v>1</v>
      </c>
      <c r="N5719" s="3">
        <v>724</v>
      </c>
      <c r="O5719" s="3">
        <f t="shared" si="89"/>
        <v>6.584791392385716</v>
      </c>
      <c r="P5719" s="3">
        <v>0</v>
      </c>
    </row>
    <row r="5720" spans="1:16" x14ac:dyDescent="0.25">
      <c r="A5720" s="3">
        <v>656</v>
      </c>
      <c r="B5720" s="3" t="s">
        <v>699</v>
      </c>
      <c r="C5720" s="3" t="s">
        <v>17</v>
      </c>
      <c r="D5720" s="3" t="s">
        <v>330</v>
      </c>
      <c r="E5720" s="3" t="s">
        <v>331</v>
      </c>
      <c r="F5720" s="3" t="s">
        <v>832</v>
      </c>
      <c r="H5720" s="7">
        <v>656</v>
      </c>
      <c r="I5720" s="7">
        <v>116785</v>
      </c>
      <c r="J5720" s="7" t="s">
        <v>833</v>
      </c>
      <c r="K5720" s="7">
        <v>16229118</v>
      </c>
      <c r="M5720" s="3">
        <v>1</v>
      </c>
      <c r="N5720" s="3">
        <v>759</v>
      </c>
      <c r="O5720" s="3">
        <f t="shared" si="89"/>
        <v>6.6320017773956303</v>
      </c>
      <c r="P5720" s="3">
        <v>0</v>
      </c>
    </row>
    <row r="5721" spans="1:16" x14ac:dyDescent="0.25">
      <c r="A5721" s="3">
        <v>672</v>
      </c>
      <c r="B5721" s="3" t="s">
        <v>699</v>
      </c>
      <c r="C5721" s="3" t="s">
        <v>17</v>
      </c>
      <c r="D5721" s="3" t="s">
        <v>338</v>
      </c>
      <c r="E5721" s="3" t="s">
        <v>339</v>
      </c>
      <c r="F5721" s="3" t="s">
        <v>836</v>
      </c>
      <c r="H5721" s="7">
        <v>672</v>
      </c>
      <c r="I5721" s="7">
        <v>116821</v>
      </c>
      <c r="J5721" s="7" t="s">
        <v>837</v>
      </c>
      <c r="K5721" s="7">
        <v>16229139</v>
      </c>
      <c r="M5721" s="3">
        <v>1</v>
      </c>
      <c r="N5721" s="3">
        <v>676</v>
      </c>
      <c r="O5721" s="3">
        <f t="shared" si="89"/>
        <v>6.5161930760429643</v>
      </c>
      <c r="P5721" s="3">
        <v>0</v>
      </c>
    </row>
    <row r="5722" spans="1:16" x14ac:dyDescent="0.25">
      <c r="A5722" s="3">
        <v>670</v>
      </c>
      <c r="B5722" s="3" t="s">
        <v>699</v>
      </c>
      <c r="C5722" s="3" t="s">
        <v>17</v>
      </c>
      <c r="D5722" s="3" t="s">
        <v>318</v>
      </c>
      <c r="E5722" s="3" t="s">
        <v>319</v>
      </c>
      <c r="F5722" s="3" t="s">
        <v>825</v>
      </c>
      <c r="H5722" s="7">
        <v>670</v>
      </c>
      <c r="I5722" s="7">
        <v>116653</v>
      </c>
      <c r="J5722" s="7" t="s">
        <v>826</v>
      </c>
      <c r="K5722" s="7">
        <v>16229150</v>
      </c>
      <c r="M5722" s="3">
        <v>1</v>
      </c>
      <c r="N5722" s="3">
        <v>770</v>
      </c>
      <c r="O5722" s="3">
        <f t="shared" si="89"/>
        <v>6.6463905148477291</v>
      </c>
      <c r="P5722" s="3">
        <v>0</v>
      </c>
    </row>
    <row r="5723" spans="1:16" x14ac:dyDescent="0.25">
      <c r="A5723" s="3">
        <v>599</v>
      </c>
      <c r="B5723" s="3" t="s">
        <v>699</v>
      </c>
      <c r="C5723" s="3" t="s">
        <v>17</v>
      </c>
      <c r="D5723" s="3" t="s">
        <v>314</v>
      </c>
      <c r="E5723" s="3" t="s">
        <v>315</v>
      </c>
      <c r="F5723" s="3" t="s">
        <v>823</v>
      </c>
      <c r="H5723" s="7">
        <v>599</v>
      </c>
      <c r="I5723" s="7">
        <v>116443</v>
      </c>
      <c r="J5723" s="7" t="s">
        <v>824</v>
      </c>
      <c r="K5723" s="7">
        <v>16229161</v>
      </c>
      <c r="M5723" s="3">
        <v>1</v>
      </c>
      <c r="N5723" s="3">
        <v>654</v>
      </c>
      <c r="O5723" s="3">
        <f t="shared" si="89"/>
        <v>6.4831073514571989</v>
      </c>
      <c r="P5723" s="3">
        <v>0</v>
      </c>
    </row>
    <row r="5724" spans="1:16" x14ac:dyDescent="0.25">
      <c r="A5724" s="3">
        <v>614</v>
      </c>
      <c r="B5724" s="3" t="s">
        <v>699</v>
      </c>
      <c r="C5724" s="3" t="s">
        <v>17</v>
      </c>
      <c r="D5724" s="3" t="s">
        <v>306</v>
      </c>
      <c r="E5724" s="3" t="s">
        <v>307</v>
      </c>
      <c r="F5724" s="3" t="s">
        <v>817</v>
      </c>
      <c r="H5724" s="7">
        <v>614</v>
      </c>
      <c r="I5724" s="7">
        <v>116356</v>
      </c>
      <c r="J5724" s="7" t="s">
        <v>818</v>
      </c>
      <c r="K5724" s="7">
        <v>16229170</v>
      </c>
      <c r="M5724" s="3">
        <v>1</v>
      </c>
      <c r="N5724" s="3">
        <v>528</v>
      </c>
      <c r="O5724" s="3">
        <f t="shared" si="89"/>
        <v>6.2690962837062614</v>
      </c>
      <c r="P5724" s="3">
        <v>0</v>
      </c>
    </row>
    <row r="5725" spans="1:16" x14ac:dyDescent="0.25">
      <c r="A5725" s="3">
        <v>600</v>
      </c>
      <c r="B5725" s="3" t="s">
        <v>699</v>
      </c>
      <c r="C5725" s="3" t="s">
        <v>17</v>
      </c>
      <c r="D5725" s="3" t="s">
        <v>310</v>
      </c>
      <c r="E5725" s="3" t="s">
        <v>311</v>
      </c>
      <c r="F5725" s="3" t="s">
        <v>819</v>
      </c>
      <c r="H5725" s="7">
        <v>600</v>
      </c>
      <c r="I5725" s="7">
        <v>116377</v>
      </c>
      <c r="J5725" s="7" t="s">
        <v>820</v>
      </c>
      <c r="K5725" s="7">
        <v>16229198</v>
      </c>
      <c r="M5725" s="3">
        <v>1</v>
      </c>
      <c r="N5725" s="3">
        <v>569</v>
      </c>
      <c r="O5725" s="3">
        <f t="shared" si="89"/>
        <v>6.3438804341263308</v>
      </c>
      <c r="P5725" s="3">
        <v>0</v>
      </c>
    </row>
    <row r="5726" spans="1:16" x14ac:dyDescent="0.25">
      <c r="A5726" s="3">
        <v>627</v>
      </c>
      <c r="B5726" s="3" t="s">
        <v>699</v>
      </c>
      <c r="C5726" s="3" t="s">
        <v>17</v>
      </c>
      <c r="D5726" s="3" t="s">
        <v>664</v>
      </c>
      <c r="E5726" s="3" t="s">
        <v>504</v>
      </c>
      <c r="F5726" s="3" t="s">
        <v>821</v>
      </c>
      <c r="H5726" s="7">
        <v>627</v>
      </c>
      <c r="I5726" s="7">
        <v>116395</v>
      </c>
      <c r="J5726" s="7" t="s">
        <v>822</v>
      </c>
      <c r="K5726" s="7">
        <v>16229227</v>
      </c>
      <c r="M5726" s="3">
        <v>1</v>
      </c>
      <c r="N5726" s="3">
        <v>620</v>
      </c>
      <c r="O5726" s="3">
        <f t="shared" si="89"/>
        <v>6.4297194780391376</v>
      </c>
      <c r="P5726" s="3">
        <v>0</v>
      </c>
    </row>
    <row r="5727" spans="1:16" x14ac:dyDescent="0.25">
      <c r="A5727" s="3">
        <v>609</v>
      </c>
      <c r="B5727" s="3" t="s">
        <v>699</v>
      </c>
      <c r="C5727" s="3" t="s">
        <v>17</v>
      </c>
      <c r="D5727" s="3" t="s">
        <v>290</v>
      </c>
      <c r="E5727" s="3" t="s">
        <v>291</v>
      </c>
      <c r="F5727" s="3" t="s">
        <v>811</v>
      </c>
      <c r="H5727" s="7">
        <v>609</v>
      </c>
      <c r="I5727" s="7">
        <v>116095</v>
      </c>
      <c r="J5727" s="7" t="s">
        <v>812</v>
      </c>
      <c r="K5727" s="7">
        <v>16229253</v>
      </c>
      <c r="M5727" s="3">
        <v>1</v>
      </c>
      <c r="N5727" s="3">
        <v>752</v>
      </c>
      <c r="O5727" s="3">
        <f t="shared" si="89"/>
        <v>6.62273632394984</v>
      </c>
      <c r="P5727" s="3">
        <v>0</v>
      </c>
    </row>
    <row r="5728" spans="1:16" x14ac:dyDescent="0.25">
      <c r="A5728" s="3">
        <v>602</v>
      </c>
      <c r="B5728" s="3" t="s">
        <v>699</v>
      </c>
      <c r="C5728" s="3" t="s">
        <v>17</v>
      </c>
      <c r="D5728" s="3" t="s">
        <v>302</v>
      </c>
      <c r="E5728" s="3" t="s">
        <v>303</v>
      </c>
      <c r="F5728" s="3" t="s">
        <v>815</v>
      </c>
      <c r="H5728" s="7">
        <v>602</v>
      </c>
      <c r="I5728" s="7">
        <v>116149</v>
      </c>
      <c r="J5728" s="7" t="s">
        <v>816</v>
      </c>
      <c r="K5728" s="7">
        <v>16229267</v>
      </c>
      <c r="M5728" s="3">
        <v>1</v>
      </c>
      <c r="N5728" s="3">
        <v>615</v>
      </c>
      <c r="O5728" s="3">
        <f t="shared" si="89"/>
        <v>6.4216222678065176</v>
      </c>
      <c r="P5728" s="3">
        <v>0</v>
      </c>
    </row>
    <row r="5729" spans="1:16" x14ac:dyDescent="0.25">
      <c r="A5729" s="3">
        <v>663</v>
      </c>
      <c r="B5729" s="3" t="s">
        <v>699</v>
      </c>
      <c r="C5729" s="3" t="s">
        <v>17</v>
      </c>
      <c r="D5729" s="3" t="s">
        <v>298</v>
      </c>
      <c r="E5729" s="3" t="s">
        <v>299</v>
      </c>
      <c r="F5729" s="3" t="s">
        <v>813</v>
      </c>
      <c r="H5729" s="7">
        <v>663</v>
      </c>
      <c r="I5729" s="7">
        <v>116104</v>
      </c>
      <c r="J5729" s="7" t="s">
        <v>814</v>
      </c>
      <c r="K5729" s="7">
        <v>16229297</v>
      </c>
      <c r="M5729" s="3">
        <v>1</v>
      </c>
      <c r="N5729" s="3">
        <v>741</v>
      </c>
      <c r="O5729" s="3">
        <f t="shared" si="89"/>
        <v>6.6080006252960866</v>
      </c>
      <c r="P5729" s="3">
        <v>0</v>
      </c>
    </row>
    <row r="5730" spans="1:16" x14ac:dyDescent="0.25">
      <c r="A5730" s="3">
        <v>611</v>
      </c>
      <c r="B5730" s="3" t="s">
        <v>699</v>
      </c>
      <c r="C5730" s="3" t="s">
        <v>17</v>
      </c>
      <c r="D5730" s="3" t="s">
        <v>278</v>
      </c>
      <c r="E5730" s="3" t="s">
        <v>279</v>
      </c>
      <c r="F5730" s="3" t="s">
        <v>805</v>
      </c>
      <c r="H5730" s="7">
        <v>611</v>
      </c>
      <c r="I5730" s="7">
        <v>115903</v>
      </c>
      <c r="J5730" s="7" t="s">
        <v>806</v>
      </c>
      <c r="K5730" s="7">
        <v>16229334</v>
      </c>
      <c r="M5730" s="3">
        <v>1</v>
      </c>
      <c r="N5730" s="3">
        <v>857</v>
      </c>
      <c r="O5730" s="3">
        <f t="shared" si="89"/>
        <v>6.75343791859778</v>
      </c>
      <c r="P5730" s="3">
        <v>20.106092960000002</v>
      </c>
    </row>
    <row r="5731" spans="1:16" x14ac:dyDescent="0.25">
      <c r="A5731" s="3">
        <v>668</v>
      </c>
      <c r="B5731" s="3" t="s">
        <v>699</v>
      </c>
      <c r="C5731" s="3" t="s">
        <v>17</v>
      </c>
      <c r="D5731" s="3" t="s">
        <v>274</v>
      </c>
      <c r="E5731" s="3" t="s">
        <v>275</v>
      </c>
      <c r="F5731" s="3" t="s">
        <v>803</v>
      </c>
      <c r="H5731" s="7">
        <v>668</v>
      </c>
      <c r="I5731" s="7">
        <v>115891</v>
      </c>
      <c r="J5731" s="7" t="s">
        <v>804</v>
      </c>
      <c r="K5731" s="7">
        <v>16229352</v>
      </c>
      <c r="M5731" s="3">
        <v>1</v>
      </c>
      <c r="N5731" s="3">
        <v>688</v>
      </c>
      <c r="O5731" s="3">
        <f t="shared" si="89"/>
        <v>6.5337888379333435</v>
      </c>
      <c r="P5731" s="3">
        <v>0</v>
      </c>
    </row>
    <row r="5732" spans="1:16" x14ac:dyDescent="0.25">
      <c r="A5732" s="3">
        <v>669</v>
      </c>
      <c r="B5732" s="3" t="s">
        <v>699</v>
      </c>
      <c r="C5732" s="3" t="s">
        <v>17</v>
      </c>
      <c r="D5732" s="3" t="s">
        <v>286</v>
      </c>
      <c r="E5732" s="3" t="s">
        <v>287</v>
      </c>
      <c r="F5732" s="3" t="s">
        <v>809</v>
      </c>
      <c r="H5732" s="7">
        <v>669</v>
      </c>
      <c r="I5732" s="7">
        <v>116026</v>
      </c>
      <c r="J5732" s="7" t="s">
        <v>810</v>
      </c>
      <c r="K5732" s="7">
        <v>16229369</v>
      </c>
      <c r="M5732" s="3">
        <v>1</v>
      </c>
      <c r="N5732" s="3">
        <v>681</v>
      </c>
      <c r="O5732" s="3">
        <f t="shared" si="89"/>
        <v>6.523562306149512</v>
      </c>
      <c r="P5732" s="3">
        <v>0</v>
      </c>
    </row>
    <row r="5733" spans="1:16" x14ac:dyDescent="0.25">
      <c r="A5733" s="3">
        <v>606</v>
      </c>
      <c r="B5733" s="3" t="s">
        <v>699</v>
      </c>
      <c r="C5733" s="3" t="s">
        <v>17</v>
      </c>
      <c r="D5733" s="3" t="s">
        <v>282</v>
      </c>
      <c r="E5733" s="3" t="s">
        <v>283</v>
      </c>
      <c r="F5733" s="3" t="s">
        <v>807</v>
      </c>
      <c r="H5733" s="7">
        <v>606</v>
      </c>
      <c r="I5733" s="7">
        <v>115930</v>
      </c>
      <c r="J5733" s="7" t="s">
        <v>808</v>
      </c>
      <c r="K5733" s="7">
        <v>16229377</v>
      </c>
      <c r="M5733" s="3">
        <v>1</v>
      </c>
      <c r="N5733" s="3">
        <v>712</v>
      </c>
      <c r="O5733" s="3">
        <f t="shared" si="89"/>
        <v>6.5680779114119758</v>
      </c>
      <c r="P5733" s="3">
        <v>0</v>
      </c>
    </row>
    <row r="5734" spans="1:16" x14ac:dyDescent="0.25">
      <c r="A5734" s="3">
        <v>615</v>
      </c>
      <c r="B5734" s="3" t="s">
        <v>699</v>
      </c>
      <c r="C5734" s="3" t="s">
        <v>17</v>
      </c>
      <c r="D5734" s="3" t="s">
        <v>270</v>
      </c>
      <c r="E5734" s="3" t="s">
        <v>271</v>
      </c>
      <c r="F5734" s="3" t="s">
        <v>801</v>
      </c>
      <c r="H5734" s="7">
        <v>615</v>
      </c>
      <c r="I5734" s="7">
        <v>115855</v>
      </c>
      <c r="J5734" s="7" t="s">
        <v>802</v>
      </c>
      <c r="K5734" s="7">
        <v>16229385</v>
      </c>
      <c r="M5734" s="3">
        <v>1</v>
      </c>
      <c r="N5734" s="3">
        <v>697</v>
      </c>
      <c r="O5734" s="3">
        <f t="shared" si="89"/>
        <v>6.5467854107605241</v>
      </c>
      <c r="P5734" s="3">
        <v>0</v>
      </c>
    </row>
    <row r="5735" spans="1:16" x14ac:dyDescent="0.25">
      <c r="A5735" s="3">
        <v>608</v>
      </c>
      <c r="B5735" s="3" t="s">
        <v>699</v>
      </c>
      <c r="C5735" s="3" t="s">
        <v>17</v>
      </c>
      <c r="D5735" s="3" t="s">
        <v>266</v>
      </c>
      <c r="E5735" s="3" t="s">
        <v>267</v>
      </c>
      <c r="F5735" s="3" t="s">
        <v>799</v>
      </c>
      <c r="H5735" s="7">
        <v>608</v>
      </c>
      <c r="I5735" s="7">
        <v>115816</v>
      </c>
      <c r="J5735" s="7" t="s">
        <v>800</v>
      </c>
      <c r="K5735" s="7">
        <v>16229410</v>
      </c>
      <c r="M5735" s="3">
        <v>1</v>
      </c>
      <c r="N5735" s="3">
        <v>760</v>
      </c>
      <c r="O5735" s="3">
        <f t="shared" si="89"/>
        <v>6.633318433280377</v>
      </c>
      <c r="P5735" s="3">
        <v>0</v>
      </c>
    </row>
    <row r="5736" spans="1:16" x14ac:dyDescent="0.25">
      <c r="A5736" s="3">
        <v>640</v>
      </c>
      <c r="B5736" s="3" t="s">
        <v>699</v>
      </c>
      <c r="C5736" s="3" t="s">
        <v>17</v>
      </c>
      <c r="D5736" s="3" t="s">
        <v>254</v>
      </c>
      <c r="E5736" s="3" t="s">
        <v>255</v>
      </c>
      <c r="F5736" s="3" t="s">
        <v>793</v>
      </c>
      <c r="H5736" s="7">
        <v>640</v>
      </c>
      <c r="I5736" s="7">
        <v>115633</v>
      </c>
      <c r="J5736" s="7" t="s">
        <v>794</v>
      </c>
      <c r="K5736" s="7">
        <v>16229427</v>
      </c>
      <c r="M5736" s="3">
        <v>1</v>
      </c>
      <c r="N5736" s="3">
        <v>682</v>
      </c>
      <c r="O5736" s="3">
        <f t="shared" si="89"/>
        <v>6.5250296578434623</v>
      </c>
      <c r="P5736" s="3">
        <v>0</v>
      </c>
    </row>
    <row r="5737" spans="1:16" x14ac:dyDescent="0.25">
      <c r="A5737" s="3">
        <v>659</v>
      </c>
      <c r="B5737" s="3" t="s">
        <v>699</v>
      </c>
      <c r="C5737" s="3" t="s">
        <v>17</v>
      </c>
      <c r="D5737" s="3" t="s">
        <v>262</v>
      </c>
      <c r="E5737" s="3" t="s">
        <v>263</v>
      </c>
      <c r="F5737" s="3" t="s">
        <v>797</v>
      </c>
      <c r="H5737" s="7">
        <v>659</v>
      </c>
      <c r="I5737" s="7">
        <v>115684</v>
      </c>
      <c r="J5737" s="7" t="s">
        <v>798</v>
      </c>
      <c r="K5737" s="7">
        <v>16229452</v>
      </c>
      <c r="M5737" s="3">
        <v>1</v>
      </c>
      <c r="N5737" s="3">
        <v>743</v>
      </c>
      <c r="O5737" s="3">
        <f t="shared" si="89"/>
        <v>6.6106960447177592</v>
      </c>
      <c r="P5737" s="3">
        <v>0</v>
      </c>
    </row>
    <row r="5738" spans="1:16" x14ac:dyDescent="0.25">
      <c r="A5738" s="3">
        <v>620</v>
      </c>
      <c r="B5738" s="3" t="s">
        <v>699</v>
      </c>
      <c r="C5738" s="3" t="s">
        <v>17</v>
      </c>
      <c r="D5738" s="3" t="s">
        <v>258</v>
      </c>
      <c r="E5738" s="3" t="s">
        <v>259</v>
      </c>
      <c r="F5738" s="3" t="s">
        <v>795</v>
      </c>
      <c r="H5738" s="7">
        <v>620</v>
      </c>
      <c r="I5738" s="7">
        <v>115669</v>
      </c>
      <c r="J5738" s="7" t="s">
        <v>796</v>
      </c>
      <c r="K5738" s="7">
        <v>16229461</v>
      </c>
      <c r="M5738" s="3">
        <v>1</v>
      </c>
      <c r="N5738" s="3">
        <v>829</v>
      </c>
      <c r="O5738" s="3">
        <f t="shared" si="89"/>
        <v>6.7202201551352951</v>
      </c>
      <c r="P5738" s="3">
        <v>1.6356416220000001</v>
      </c>
    </row>
    <row r="5739" spans="1:16" x14ac:dyDescent="0.25">
      <c r="A5739" s="3">
        <v>649</v>
      </c>
      <c r="B5739" s="3" t="s">
        <v>699</v>
      </c>
      <c r="C5739" s="3" t="s">
        <v>17</v>
      </c>
      <c r="D5739" s="3" t="s">
        <v>226</v>
      </c>
      <c r="E5739" s="3" t="s">
        <v>227</v>
      </c>
      <c r="F5739" s="3" t="s">
        <v>781</v>
      </c>
      <c r="H5739" s="7">
        <v>649</v>
      </c>
      <c r="I5739" s="7">
        <v>115405</v>
      </c>
      <c r="J5739" s="7" t="s">
        <v>782</v>
      </c>
      <c r="K5739" s="7">
        <v>16229480</v>
      </c>
      <c r="M5739" s="3">
        <v>1</v>
      </c>
      <c r="N5739" s="3">
        <v>779</v>
      </c>
      <c r="O5739" s="3">
        <f t="shared" si="89"/>
        <v>6.6580110458707482</v>
      </c>
      <c r="P5739" s="3">
        <v>0</v>
      </c>
    </row>
    <row r="5740" spans="1:16" x14ac:dyDescent="0.25">
      <c r="A5740" s="3">
        <v>637</v>
      </c>
      <c r="B5740" s="3" t="s">
        <v>699</v>
      </c>
      <c r="C5740" s="3" t="s">
        <v>17</v>
      </c>
      <c r="D5740" s="3" t="s">
        <v>238</v>
      </c>
      <c r="E5740" s="3" t="s">
        <v>239</v>
      </c>
      <c r="F5740" s="3" t="s">
        <v>785</v>
      </c>
      <c r="H5740" s="7">
        <v>637</v>
      </c>
      <c r="I5740" s="7">
        <v>115414</v>
      </c>
      <c r="J5740" s="7" t="s">
        <v>786</v>
      </c>
      <c r="K5740" s="7">
        <v>16229516</v>
      </c>
      <c r="M5740" s="3">
        <v>1</v>
      </c>
      <c r="N5740" s="3">
        <v>678</v>
      </c>
      <c r="O5740" s="3">
        <f t="shared" si="89"/>
        <v>6.5191472879403953</v>
      </c>
      <c r="P5740" s="3">
        <v>0</v>
      </c>
    </row>
    <row r="5741" spans="1:16" x14ac:dyDescent="0.25">
      <c r="A5741" s="3">
        <v>650</v>
      </c>
      <c r="B5741" s="3" t="s">
        <v>699</v>
      </c>
      <c r="C5741" s="3" t="s">
        <v>17</v>
      </c>
      <c r="D5741" s="3" t="s">
        <v>242</v>
      </c>
      <c r="E5741" s="3" t="s">
        <v>243</v>
      </c>
      <c r="F5741" s="3" t="s">
        <v>787</v>
      </c>
      <c r="H5741" s="7">
        <v>650</v>
      </c>
      <c r="I5741" s="7">
        <v>115501</v>
      </c>
      <c r="J5741" s="7" t="s">
        <v>788</v>
      </c>
      <c r="K5741" s="7">
        <v>16229518</v>
      </c>
      <c r="M5741" s="3">
        <v>1</v>
      </c>
      <c r="N5741" s="3">
        <v>739</v>
      </c>
      <c r="O5741" s="3">
        <f t="shared" si="89"/>
        <v>6.6052979209482015</v>
      </c>
      <c r="P5741" s="3">
        <v>0</v>
      </c>
    </row>
    <row r="5742" spans="1:16" x14ac:dyDescent="0.25">
      <c r="A5742" s="3">
        <v>621</v>
      </c>
      <c r="B5742" s="3" t="s">
        <v>699</v>
      </c>
      <c r="C5742" s="3" t="s">
        <v>17</v>
      </c>
      <c r="D5742" s="3" t="s">
        <v>222</v>
      </c>
      <c r="E5742" s="3" t="s">
        <v>223</v>
      </c>
      <c r="F5742" s="3" t="s">
        <v>779</v>
      </c>
      <c r="H5742" s="7">
        <v>621</v>
      </c>
      <c r="I5742" s="7">
        <v>115396</v>
      </c>
      <c r="J5742" s="7" t="s">
        <v>780</v>
      </c>
      <c r="K5742" s="7">
        <v>16229524</v>
      </c>
      <c r="M5742" s="3">
        <v>1</v>
      </c>
      <c r="N5742" s="3">
        <v>690</v>
      </c>
      <c r="O5742" s="3">
        <f t="shared" si="89"/>
        <v>6.5366915975913047</v>
      </c>
      <c r="P5742" s="3">
        <v>0</v>
      </c>
    </row>
    <row r="5743" spans="1:16" x14ac:dyDescent="0.25">
      <c r="A5743" s="3">
        <v>622</v>
      </c>
      <c r="B5743" s="3" t="s">
        <v>699</v>
      </c>
      <c r="C5743" s="3" t="s">
        <v>17</v>
      </c>
      <c r="D5743" s="3" t="s">
        <v>246</v>
      </c>
      <c r="E5743" s="3" t="s">
        <v>247</v>
      </c>
      <c r="F5743" s="3" t="s">
        <v>789</v>
      </c>
      <c r="H5743" s="7">
        <v>622</v>
      </c>
      <c r="I5743" s="7">
        <v>115507</v>
      </c>
      <c r="J5743" s="7" t="s">
        <v>790</v>
      </c>
      <c r="K5743" s="7">
        <v>16229540</v>
      </c>
      <c r="M5743" s="3">
        <v>1</v>
      </c>
      <c r="N5743" s="3">
        <v>657</v>
      </c>
      <c r="O5743" s="3">
        <f t="shared" si="89"/>
        <v>6.4876840184846101</v>
      </c>
      <c r="P5743" s="3">
        <v>0</v>
      </c>
    </row>
    <row r="5744" spans="1:16" x14ac:dyDescent="0.25">
      <c r="A5744" s="3">
        <v>675</v>
      </c>
      <c r="B5744" s="3" t="s">
        <v>699</v>
      </c>
      <c r="C5744" s="3" t="s">
        <v>17</v>
      </c>
      <c r="D5744" s="3" t="s">
        <v>250</v>
      </c>
      <c r="E5744" s="3" t="s">
        <v>251</v>
      </c>
      <c r="F5744" s="3" t="s">
        <v>791</v>
      </c>
      <c r="H5744" s="7">
        <v>675</v>
      </c>
      <c r="I5744" s="7">
        <v>115549</v>
      </c>
      <c r="J5744" s="7" t="s">
        <v>792</v>
      </c>
      <c r="K5744" s="7">
        <v>16229554</v>
      </c>
      <c r="M5744" s="3">
        <v>1</v>
      </c>
      <c r="N5744" s="3">
        <v>691</v>
      </c>
      <c r="O5744" s="3">
        <f t="shared" si="89"/>
        <v>6.5381398237676702</v>
      </c>
      <c r="P5744" s="3">
        <v>0</v>
      </c>
    </row>
    <row r="5745" spans="1:16" x14ac:dyDescent="0.25">
      <c r="A5745" s="3">
        <v>633</v>
      </c>
      <c r="B5745" s="3" t="s">
        <v>699</v>
      </c>
      <c r="C5745" s="3" t="s">
        <v>17</v>
      </c>
      <c r="D5745" s="3" t="s">
        <v>230</v>
      </c>
      <c r="E5745" s="3" t="s">
        <v>231</v>
      </c>
      <c r="F5745" s="3" t="s">
        <v>783</v>
      </c>
      <c r="H5745" s="7">
        <v>633</v>
      </c>
      <c r="I5745" s="7">
        <v>115408</v>
      </c>
      <c r="J5745" s="7" t="s">
        <v>784</v>
      </c>
      <c r="K5745" s="7">
        <v>16229556</v>
      </c>
      <c r="M5745" s="3">
        <v>1</v>
      </c>
      <c r="N5745" s="3">
        <v>887</v>
      </c>
      <c r="O5745" s="3">
        <f t="shared" si="89"/>
        <v>6.7878449823095792</v>
      </c>
      <c r="P5745" s="3">
        <v>37.190830200000001</v>
      </c>
    </row>
    <row r="5746" spans="1:16" x14ac:dyDescent="0.25">
      <c r="A5746" s="3">
        <v>666</v>
      </c>
      <c r="B5746" s="3" t="s">
        <v>699</v>
      </c>
      <c r="C5746" s="3" t="s">
        <v>17</v>
      </c>
      <c r="D5746" s="3" t="s">
        <v>206</v>
      </c>
      <c r="E5746" s="3" t="s">
        <v>207</v>
      </c>
      <c r="F5746" s="3" t="s">
        <v>770</v>
      </c>
      <c r="H5746" s="7">
        <v>666</v>
      </c>
      <c r="I5746" s="7">
        <v>115252</v>
      </c>
      <c r="J5746" s="7" t="s">
        <v>771</v>
      </c>
      <c r="K5746" s="7">
        <v>16229560</v>
      </c>
      <c r="M5746" s="3">
        <v>1</v>
      </c>
      <c r="N5746" s="3">
        <v>773</v>
      </c>
      <c r="O5746" s="3">
        <f t="shared" si="89"/>
        <v>6.6502790485874224</v>
      </c>
      <c r="P5746" s="3">
        <v>0</v>
      </c>
    </row>
    <row r="5747" spans="1:16" x14ac:dyDescent="0.25">
      <c r="A5747" s="3">
        <v>652</v>
      </c>
      <c r="B5747" s="3" t="s">
        <v>699</v>
      </c>
      <c r="C5747" s="3" t="s">
        <v>17</v>
      </c>
      <c r="D5747" s="3" t="s">
        <v>607</v>
      </c>
      <c r="E5747" s="3" t="s">
        <v>446</v>
      </c>
      <c r="F5747" s="3" t="s">
        <v>766</v>
      </c>
      <c r="H5747" s="7">
        <v>652</v>
      </c>
      <c r="I5747" s="7">
        <v>115243</v>
      </c>
      <c r="J5747" s="7" t="s">
        <v>767</v>
      </c>
      <c r="K5747" s="7">
        <v>16229568</v>
      </c>
      <c r="M5747" s="3">
        <v>1</v>
      </c>
      <c r="N5747" s="3">
        <v>978</v>
      </c>
      <c r="O5747" s="3">
        <f t="shared" si="89"/>
        <v>6.8855096700348177</v>
      </c>
      <c r="P5747" s="3">
        <v>84.522399640000003</v>
      </c>
    </row>
    <row r="5748" spans="1:16" x14ac:dyDescent="0.25">
      <c r="A5748" s="3">
        <v>641</v>
      </c>
      <c r="B5748" s="3" t="s">
        <v>699</v>
      </c>
      <c r="C5748" s="3" t="s">
        <v>17</v>
      </c>
      <c r="D5748" s="3" t="s">
        <v>214</v>
      </c>
      <c r="E5748" s="3" t="s">
        <v>215</v>
      </c>
      <c r="F5748" s="3" t="s">
        <v>775</v>
      </c>
      <c r="H5748" s="7">
        <v>641</v>
      </c>
      <c r="I5748" s="7">
        <v>115279</v>
      </c>
      <c r="J5748" s="7" t="s">
        <v>776</v>
      </c>
      <c r="K5748" s="7">
        <v>16229569</v>
      </c>
      <c r="M5748" s="3">
        <v>1</v>
      </c>
      <c r="N5748" s="3">
        <v>700</v>
      </c>
      <c r="O5748" s="3">
        <f t="shared" si="89"/>
        <v>6.5510803350434044</v>
      </c>
      <c r="P5748" s="3">
        <v>0</v>
      </c>
    </row>
    <row r="5749" spans="1:16" x14ac:dyDescent="0.25">
      <c r="A5749" s="3">
        <v>660</v>
      </c>
      <c r="B5749" s="3" t="s">
        <v>699</v>
      </c>
      <c r="C5749" s="3" t="s">
        <v>17</v>
      </c>
      <c r="D5749" s="3" t="s">
        <v>198</v>
      </c>
      <c r="E5749" s="3" t="s">
        <v>199</v>
      </c>
      <c r="F5749" s="3" t="s">
        <v>764</v>
      </c>
      <c r="H5749" s="7">
        <v>660</v>
      </c>
      <c r="I5749" s="7">
        <v>115210</v>
      </c>
      <c r="J5749" s="7" t="s">
        <v>765</v>
      </c>
      <c r="K5749" s="7">
        <v>16229575</v>
      </c>
      <c r="M5749" s="3">
        <v>1</v>
      </c>
      <c r="N5749" s="3">
        <v>770</v>
      </c>
      <c r="O5749" s="3">
        <f t="shared" si="89"/>
        <v>6.6463905148477291</v>
      </c>
      <c r="P5749" s="3">
        <v>0</v>
      </c>
    </row>
    <row r="5750" spans="1:16" x14ac:dyDescent="0.25">
      <c r="A5750" s="3">
        <v>638</v>
      </c>
      <c r="B5750" s="3" t="s">
        <v>699</v>
      </c>
      <c r="C5750" s="3" t="s">
        <v>17</v>
      </c>
      <c r="D5750" s="3" t="s">
        <v>202</v>
      </c>
      <c r="E5750" s="3" t="s">
        <v>203</v>
      </c>
      <c r="F5750" s="3" t="s">
        <v>768</v>
      </c>
      <c r="H5750" s="7">
        <v>638</v>
      </c>
      <c r="I5750" s="7">
        <v>115246</v>
      </c>
      <c r="J5750" s="7" t="s">
        <v>769</v>
      </c>
      <c r="K5750" s="7">
        <v>16229603</v>
      </c>
      <c r="M5750" s="3">
        <v>1</v>
      </c>
      <c r="N5750" s="3">
        <v>788</v>
      </c>
      <c r="O5750" s="3">
        <f t="shared" si="89"/>
        <v>6.6694980898578793</v>
      </c>
      <c r="P5750" s="3">
        <v>0</v>
      </c>
    </row>
    <row r="5751" spans="1:16" x14ac:dyDescent="0.25">
      <c r="A5751" s="3">
        <v>630</v>
      </c>
      <c r="B5751" s="3" t="s">
        <v>699</v>
      </c>
      <c r="C5751" s="3" t="s">
        <v>17</v>
      </c>
      <c r="D5751" s="3" t="s">
        <v>772</v>
      </c>
      <c r="E5751" s="3" t="s">
        <v>211</v>
      </c>
      <c r="F5751" s="3" t="s">
        <v>773</v>
      </c>
      <c r="H5751" s="7">
        <v>630</v>
      </c>
      <c r="I5751" s="7">
        <v>115264</v>
      </c>
      <c r="J5751" s="7" t="s">
        <v>774</v>
      </c>
      <c r="K5751" s="7">
        <v>16229610</v>
      </c>
      <c r="M5751" s="3">
        <v>1</v>
      </c>
      <c r="N5751" s="3">
        <v>613</v>
      </c>
      <c r="O5751" s="3">
        <f t="shared" si="89"/>
        <v>6.4183649359362116</v>
      </c>
      <c r="P5751" s="3">
        <v>0</v>
      </c>
    </row>
    <row r="5752" spans="1:16" x14ac:dyDescent="0.25">
      <c r="A5752" s="3">
        <v>653</v>
      </c>
      <c r="B5752" s="3" t="s">
        <v>699</v>
      </c>
      <c r="C5752" s="3" t="s">
        <v>17</v>
      </c>
      <c r="D5752" s="3" t="s">
        <v>218</v>
      </c>
      <c r="E5752" s="3" t="s">
        <v>219</v>
      </c>
      <c r="F5752" s="3" t="s">
        <v>777</v>
      </c>
      <c r="H5752" s="7">
        <v>653</v>
      </c>
      <c r="I5752" s="7">
        <v>115333</v>
      </c>
      <c r="J5752" s="7" t="s">
        <v>778</v>
      </c>
      <c r="K5752" s="7">
        <v>16229620</v>
      </c>
      <c r="M5752" s="3">
        <v>1</v>
      </c>
      <c r="N5752" s="3">
        <v>559</v>
      </c>
      <c r="O5752" s="3">
        <f t="shared" si="89"/>
        <v>6.3261494731550991</v>
      </c>
      <c r="P5752" s="3">
        <v>0</v>
      </c>
    </row>
    <row r="5753" spans="1:16" x14ac:dyDescent="0.25">
      <c r="A5753" s="3">
        <v>612</v>
      </c>
      <c r="B5753" s="3" t="s">
        <v>699</v>
      </c>
      <c r="C5753" s="3" t="s">
        <v>17</v>
      </c>
      <c r="D5753" s="3" t="s">
        <v>122</v>
      </c>
      <c r="E5753" s="3" t="s">
        <v>123</v>
      </c>
      <c r="F5753" s="3" t="s">
        <v>762</v>
      </c>
      <c r="H5753" s="7">
        <v>612</v>
      </c>
      <c r="I5753" s="7">
        <v>115072</v>
      </c>
      <c r="J5753" s="7" t="s">
        <v>763</v>
      </c>
      <c r="K5753" s="7">
        <v>16229628</v>
      </c>
      <c r="M5753" s="3">
        <v>1</v>
      </c>
      <c r="N5753" s="3">
        <v>827</v>
      </c>
      <c r="O5753" s="3">
        <f t="shared" si="89"/>
        <v>6.7178046950236912</v>
      </c>
      <c r="P5753" s="3">
        <v>0</v>
      </c>
    </row>
    <row r="5754" spans="1:16" x14ac:dyDescent="0.25">
      <c r="A5754" s="3">
        <v>673</v>
      </c>
      <c r="B5754" s="3" t="s">
        <v>699</v>
      </c>
      <c r="C5754" s="3" t="s">
        <v>17</v>
      </c>
      <c r="D5754" s="3" t="s">
        <v>114</v>
      </c>
      <c r="E5754" s="3" t="s">
        <v>115</v>
      </c>
      <c r="F5754" s="3" t="s">
        <v>757</v>
      </c>
      <c r="H5754" s="7">
        <v>673</v>
      </c>
      <c r="I5754" s="7">
        <v>115024</v>
      </c>
      <c r="J5754" s="7" t="s">
        <v>758</v>
      </c>
      <c r="K5754" s="7">
        <v>16229650</v>
      </c>
      <c r="M5754" s="3">
        <v>1</v>
      </c>
      <c r="N5754" s="3">
        <v>35704</v>
      </c>
      <c r="O5754" s="3">
        <f t="shared" si="89"/>
        <v>10.483018006309106</v>
      </c>
      <c r="P5754" s="3" t="s">
        <v>759</v>
      </c>
    </row>
    <row r="5755" spans="1:16" x14ac:dyDescent="0.25">
      <c r="A5755" s="3">
        <v>604</v>
      </c>
      <c r="B5755" s="3" t="s">
        <v>699</v>
      </c>
      <c r="C5755" s="3" t="s">
        <v>17</v>
      </c>
      <c r="D5755" s="3" t="s">
        <v>183</v>
      </c>
      <c r="E5755" s="3" t="s">
        <v>107</v>
      </c>
      <c r="F5755" s="3" t="s">
        <v>751</v>
      </c>
      <c r="H5755" s="7">
        <v>604</v>
      </c>
      <c r="I5755" s="7">
        <v>114958</v>
      </c>
      <c r="J5755" s="7" t="s">
        <v>752</v>
      </c>
      <c r="K5755" s="7">
        <v>16229652</v>
      </c>
      <c r="M5755" s="3">
        <v>1</v>
      </c>
      <c r="N5755" s="3">
        <v>914</v>
      </c>
      <c r="O5755" s="3">
        <f t="shared" si="89"/>
        <v>6.8178305714541496</v>
      </c>
      <c r="P5755" s="3">
        <v>51.721612649999997</v>
      </c>
    </row>
    <row r="5756" spans="1:16" x14ac:dyDescent="0.25">
      <c r="A5756" s="3">
        <v>613</v>
      </c>
      <c r="B5756" s="3" t="s">
        <v>699</v>
      </c>
      <c r="C5756" s="3" t="s">
        <v>17</v>
      </c>
      <c r="D5756" s="3" t="s">
        <v>110</v>
      </c>
      <c r="E5756" s="3" t="s">
        <v>111</v>
      </c>
      <c r="F5756" s="3" t="s">
        <v>753</v>
      </c>
      <c r="H5756" s="7">
        <v>613</v>
      </c>
      <c r="I5756" s="7">
        <v>115003</v>
      </c>
      <c r="J5756" s="7" t="s">
        <v>754</v>
      </c>
      <c r="K5756" s="7">
        <v>16229657</v>
      </c>
      <c r="M5756" s="3">
        <v>1</v>
      </c>
      <c r="N5756" s="3">
        <v>735</v>
      </c>
      <c r="O5756" s="3">
        <f t="shared" si="89"/>
        <v>6.5998704992128365</v>
      </c>
      <c r="P5756" s="3">
        <v>0</v>
      </c>
    </row>
    <row r="5757" spans="1:16" x14ac:dyDescent="0.25">
      <c r="A5757" s="3">
        <v>601</v>
      </c>
      <c r="B5757" s="3" t="s">
        <v>699</v>
      </c>
      <c r="C5757" s="3" t="s">
        <v>17</v>
      </c>
      <c r="D5757" s="3" t="s">
        <v>118</v>
      </c>
      <c r="E5757" s="3" t="s">
        <v>119</v>
      </c>
      <c r="F5757" s="3" t="s">
        <v>760</v>
      </c>
      <c r="H5757" s="7">
        <v>601</v>
      </c>
      <c r="I5757" s="7">
        <v>115057</v>
      </c>
      <c r="J5757" s="7" t="s">
        <v>761</v>
      </c>
      <c r="K5757" s="7">
        <v>16229670</v>
      </c>
      <c r="M5757" s="3">
        <v>1</v>
      </c>
      <c r="N5757" s="3">
        <v>742</v>
      </c>
      <c r="O5757" s="3">
        <f t="shared" si="89"/>
        <v>6.6093492431673804</v>
      </c>
      <c r="P5757" s="3">
        <v>0</v>
      </c>
    </row>
    <row r="5758" spans="1:16" x14ac:dyDescent="0.25">
      <c r="A5758" s="3">
        <v>603</v>
      </c>
      <c r="B5758" s="3" t="s">
        <v>699</v>
      </c>
      <c r="C5758" s="3" t="s">
        <v>17</v>
      </c>
      <c r="D5758" s="3" t="s">
        <v>188</v>
      </c>
      <c r="E5758" s="3" t="s">
        <v>189</v>
      </c>
      <c r="F5758" s="3" t="s">
        <v>755</v>
      </c>
      <c r="H5758" s="7">
        <v>603</v>
      </c>
      <c r="I5758" s="7">
        <v>115012</v>
      </c>
      <c r="J5758" s="7" t="s">
        <v>756</v>
      </c>
      <c r="K5758" s="7">
        <v>16229671</v>
      </c>
      <c r="M5758" s="3">
        <v>1</v>
      </c>
      <c r="N5758" s="3">
        <v>687</v>
      </c>
      <c r="O5758" s="3">
        <f t="shared" si="89"/>
        <v>6.5323342922223491</v>
      </c>
      <c r="P5758" s="3">
        <v>0</v>
      </c>
    </row>
    <row r="5759" spans="1:16" x14ac:dyDescent="0.25">
      <c r="A5759" s="3">
        <v>610</v>
      </c>
      <c r="B5759" s="3" t="s">
        <v>699</v>
      </c>
      <c r="C5759" s="3" t="s">
        <v>17</v>
      </c>
      <c r="D5759" s="3" t="s">
        <v>86</v>
      </c>
      <c r="E5759" s="3" t="s">
        <v>87</v>
      </c>
      <c r="F5759" s="3" t="s">
        <v>741</v>
      </c>
      <c r="H5759" s="7">
        <v>610</v>
      </c>
      <c r="I5759" s="7">
        <v>114778</v>
      </c>
      <c r="J5759" s="7" t="s">
        <v>742</v>
      </c>
      <c r="K5759" s="7">
        <v>16229712</v>
      </c>
      <c r="M5759" s="3">
        <v>1</v>
      </c>
      <c r="N5759" s="3">
        <v>782</v>
      </c>
      <c r="O5759" s="3">
        <f t="shared" si="89"/>
        <v>6.6618547405453112</v>
      </c>
      <c r="P5759" s="3">
        <v>0</v>
      </c>
    </row>
    <row r="5760" spans="1:16" x14ac:dyDescent="0.25">
      <c r="A5760" s="3">
        <v>605</v>
      </c>
      <c r="B5760" s="3" t="s">
        <v>699</v>
      </c>
      <c r="C5760" s="3" t="s">
        <v>17</v>
      </c>
      <c r="D5760" s="3" t="s">
        <v>98</v>
      </c>
      <c r="E5760" s="3" t="s">
        <v>99</v>
      </c>
      <c r="F5760" s="3" t="s">
        <v>747</v>
      </c>
      <c r="H5760" s="7">
        <v>605</v>
      </c>
      <c r="I5760" s="7">
        <v>114865</v>
      </c>
      <c r="J5760" s="7" t="s">
        <v>748</v>
      </c>
      <c r="K5760" s="7">
        <v>16229715</v>
      </c>
      <c r="M5760" s="3">
        <v>1</v>
      </c>
      <c r="N5760" s="3">
        <v>682</v>
      </c>
      <c r="O5760" s="3">
        <f t="shared" si="89"/>
        <v>6.5250296578434623</v>
      </c>
      <c r="P5760" s="3">
        <v>0</v>
      </c>
    </row>
    <row r="5761" spans="1:16" x14ac:dyDescent="0.25">
      <c r="A5761" s="3">
        <v>628</v>
      </c>
      <c r="B5761" s="3" t="s">
        <v>699</v>
      </c>
      <c r="C5761" s="3" t="s">
        <v>17</v>
      </c>
      <c r="D5761" s="3" t="s">
        <v>78</v>
      </c>
      <c r="E5761" s="3" t="s">
        <v>79</v>
      </c>
      <c r="F5761" s="3" t="s">
        <v>739</v>
      </c>
      <c r="H5761" s="7">
        <v>628</v>
      </c>
      <c r="I5761" s="7">
        <v>114754</v>
      </c>
      <c r="J5761" s="7" t="s">
        <v>740</v>
      </c>
      <c r="K5761" s="7">
        <v>16229719</v>
      </c>
      <c r="M5761" s="3">
        <v>1</v>
      </c>
      <c r="N5761" s="3">
        <v>830</v>
      </c>
      <c r="O5761" s="3">
        <f t="shared" si="89"/>
        <v>6.7214257007906433</v>
      </c>
      <c r="P5761" s="3">
        <v>2.45250887</v>
      </c>
    </row>
    <row r="5762" spans="1:16" x14ac:dyDescent="0.25">
      <c r="A5762" s="3">
        <v>624</v>
      </c>
      <c r="B5762" s="3" t="s">
        <v>699</v>
      </c>
      <c r="C5762" s="3" t="s">
        <v>17</v>
      </c>
      <c r="D5762" s="3" t="s">
        <v>90</v>
      </c>
      <c r="E5762" s="3" t="s">
        <v>91</v>
      </c>
      <c r="F5762" s="3" t="s">
        <v>743</v>
      </c>
      <c r="H5762" s="7">
        <v>624</v>
      </c>
      <c r="I5762" s="7">
        <v>114787</v>
      </c>
      <c r="J5762" s="7" t="s">
        <v>744</v>
      </c>
      <c r="K5762" s="7">
        <v>16229727</v>
      </c>
      <c r="M5762" s="3">
        <v>1</v>
      </c>
      <c r="N5762" s="3">
        <v>676</v>
      </c>
      <c r="O5762" s="3">
        <f t="shared" si="89"/>
        <v>6.5161930760429643</v>
      </c>
      <c r="P5762" s="3">
        <v>0</v>
      </c>
    </row>
    <row r="5763" spans="1:16" x14ac:dyDescent="0.25">
      <c r="A5763" s="3">
        <v>623</v>
      </c>
      <c r="B5763" s="3" t="s">
        <v>699</v>
      </c>
      <c r="C5763" s="3" t="s">
        <v>17</v>
      </c>
      <c r="D5763" s="3" t="s">
        <v>102</v>
      </c>
      <c r="E5763" s="3" t="s">
        <v>103</v>
      </c>
      <c r="F5763" s="3" t="s">
        <v>749</v>
      </c>
      <c r="H5763" s="7">
        <v>623</v>
      </c>
      <c r="I5763" s="7">
        <v>114904</v>
      </c>
      <c r="J5763" s="7" t="s">
        <v>750</v>
      </c>
      <c r="K5763" s="7">
        <v>16229743</v>
      </c>
      <c r="M5763" s="3">
        <v>1</v>
      </c>
      <c r="N5763" s="3">
        <v>755</v>
      </c>
      <c r="O5763" s="3">
        <f t="shared" ref="O5763:O5826" si="90">LN(N5763)</f>
        <v>6.6267177492490248</v>
      </c>
      <c r="P5763" s="3">
        <v>0</v>
      </c>
    </row>
    <row r="5764" spans="1:16" x14ac:dyDescent="0.25">
      <c r="A5764" s="3">
        <v>662</v>
      </c>
      <c r="B5764" s="3" t="s">
        <v>699</v>
      </c>
      <c r="C5764" s="3" t="s">
        <v>17</v>
      </c>
      <c r="D5764" s="3" t="s">
        <v>94</v>
      </c>
      <c r="E5764" s="3" t="s">
        <v>95</v>
      </c>
      <c r="F5764" s="3" t="s">
        <v>745</v>
      </c>
      <c r="H5764" s="7">
        <v>662</v>
      </c>
      <c r="I5764" s="7">
        <v>114814</v>
      </c>
      <c r="J5764" s="7" t="s">
        <v>746</v>
      </c>
      <c r="K5764" s="7">
        <v>16229769</v>
      </c>
      <c r="M5764" s="3">
        <v>1</v>
      </c>
      <c r="N5764" s="3">
        <v>781</v>
      </c>
      <c r="O5764" s="3">
        <f t="shared" si="90"/>
        <v>6.6605751498396861</v>
      </c>
      <c r="P5764" s="3">
        <v>0</v>
      </c>
    </row>
    <row r="5765" spans="1:16" x14ac:dyDescent="0.25">
      <c r="A5765" s="3">
        <v>658</v>
      </c>
      <c r="B5765" s="3" t="s">
        <v>699</v>
      </c>
      <c r="C5765" s="3" t="s">
        <v>17</v>
      </c>
      <c r="D5765" s="3" t="s">
        <v>74</v>
      </c>
      <c r="E5765" s="3" t="s">
        <v>75</v>
      </c>
      <c r="F5765" s="3" t="s">
        <v>737</v>
      </c>
      <c r="H5765" s="7">
        <v>658</v>
      </c>
      <c r="I5765" s="7">
        <v>114649</v>
      </c>
      <c r="J5765" s="7" t="s">
        <v>738</v>
      </c>
      <c r="K5765" s="7">
        <v>16229780</v>
      </c>
      <c r="M5765" s="3">
        <v>1</v>
      </c>
      <c r="N5765" s="3">
        <v>747</v>
      </c>
      <c r="O5765" s="3">
        <f t="shared" si="90"/>
        <v>6.6160651851328174</v>
      </c>
      <c r="P5765" s="3">
        <v>0</v>
      </c>
    </row>
    <row r="5766" spans="1:16" x14ac:dyDescent="0.25">
      <c r="A5766" s="3">
        <v>616</v>
      </c>
      <c r="B5766" s="3" t="s">
        <v>699</v>
      </c>
      <c r="C5766" s="3" t="s">
        <v>17</v>
      </c>
      <c r="D5766" s="3" t="s">
        <v>70</v>
      </c>
      <c r="E5766" s="3" t="s">
        <v>71</v>
      </c>
      <c r="F5766" s="3" t="s">
        <v>733</v>
      </c>
      <c r="H5766" s="7">
        <v>616</v>
      </c>
      <c r="I5766" s="7">
        <v>114625</v>
      </c>
      <c r="J5766" s="7" t="s">
        <v>734</v>
      </c>
      <c r="K5766" s="7">
        <v>16229790</v>
      </c>
      <c r="M5766" s="3">
        <v>1</v>
      </c>
      <c r="N5766" s="3">
        <v>829</v>
      </c>
      <c r="O5766" s="3">
        <f t="shared" si="90"/>
        <v>6.7202201551352951</v>
      </c>
      <c r="P5766" s="3">
        <v>1.6356416220000001</v>
      </c>
    </row>
    <row r="5767" spans="1:16" x14ac:dyDescent="0.25">
      <c r="A5767" s="3">
        <v>607</v>
      </c>
      <c r="B5767" s="3" t="s">
        <v>699</v>
      </c>
      <c r="C5767" s="3" t="s">
        <v>17</v>
      </c>
      <c r="D5767" s="3" t="s">
        <v>163</v>
      </c>
      <c r="E5767" s="3" t="s">
        <v>164</v>
      </c>
      <c r="F5767" s="3" t="s">
        <v>735</v>
      </c>
      <c r="H5767" s="7">
        <v>607</v>
      </c>
      <c r="I5767" s="7">
        <v>114631</v>
      </c>
      <c r="J5767" s="7" t="s">
        <v>736</v>
      </c>
      <c r="K5767" s="7">
        <v>16229807</v>
      </c>
      <c r="M5767" s="3">
        <v>1</v>
      </c>
      <c r="N5767" s="3">
        <v>702</v>
      </c>
      <c r="O5767" s="3">
        <f t="shared" si="90"/>
        <v>6.5539334040258108</v>
      </c>
      <c r="P5767" s="3">
        <v>0</v>
      </c>
    </row>
    <row r="5768" spans="1:16" x14ac:dyDescent="0.25">
      <c r="A5768" s="3">
        <v>654</v>
      </c>
      <c r="B5768" s="3" t="s">
        <v>699</v>
      </c>
      <c r="C5768" s="3" t="s">
        <v>17</v>
      </c>
      <c r="D5768" s="3" t="s">
        <v>66</v>
      </c>
      <c r="E5768" s="3" t="s">
        <v>67</v>
      </c>
      <c r="F5768" s="3" t="s">
        <v>731</v>
      </c>
      <c r="H5768" s="7">
        <v>654</v>
      </c>
      <c r="I5768" s="7">
        <v>114550</v>
      </c>
      <c r="J5768" s="7" t="s">
        <v>732</v>
      </c>
      <c r="K5768" s="7">
        <v>16229827</v>
      </c>
      <c r="M5768" s="3">
        <v>1</v>
      </c>
      <c r="N5768" s="3">
        <v>570</v>
      </c>
      <c r="O5768" s="3">
        <f t="shared" si="90"/>
        <v>6.3456363608285962</v>
      </c>
      <c r="P5768" s="3">
        <v>0</v>
      </c>
    </row>
    <row r="5769" spans="1:16" x14ac:dyDescent="0.25">
      <c r="A5769" s="3">
        <v>644</v>
      </c>
      <c r="B5769" s="3" t="s">
        <v>699</v>
      </c>
      <c r="C5769" s="3" t="s">
        <v>17</v>
      </c>
      <c r="D5769" s="3" t="s">
        <v>728</v>
      </c>
      <c r="E5769" s="3" t="s">
        <v>63</v>
      </c>
      <c r="F5769" s="3" t="s">
        <v>729</v>
      </c>
      <c r="H5769" s="7">
        <v>644</v>
      </c>
      <c r="I5769" s="7">
        <v>114409</v>
      </c>
      <c r="J5769" s="7" t="s">
        <v>730</v>
      </c>
      <c r="K5769" s="7">
        <v>16229883</v>
      </c>
      <c r="M5769" s="3">
        <v>1</v>
      </c>
      <c r="N5769" s="3">
        <v>676</v>
      </c>
      <c r="O5769" s="3">
        <f t="shared" si="90"/>
        <v>6.5161930760429643</v>
      </c>
      <c r="P5769" s="3">
        <v>0</v>
      </c>
    </row>
    <row r="5770" spans="1:16" x14ac:dyDescent="0.25">
      <c r="A5770" s="3">
        <v>664</v>
      </c>
      <c r="B5770" s="3" t="s">
        <v>699</v>
      </c>
      <c r="C5770" s="3" t="s">
        <v>17</v>
      </c>
      <c r="D5770" s="3" t="s">
        <v>34</v>
      </c>
      <c r="E5770" s="3" t="s">
        <v>35</v>
      </c>
      <c r="F5770" s="3" t="s">
        <v>714</v>
      </c>
      <c r="H5770" s="7">
        <v>664</v>
      </c>
      <c r="I5770" s="7">
        <v>114139</v>
      </c>
      <c r="J5770" s="7" t="s">
        <v>715</v>
      </c>
      <c r="K5770" s="7">
        <v>16229928</v>
      </c>
      <c r="M5770" s="3">
        <v>1</v>
      </c>
      <c r="N5770" s="3">
        <v>632</v>
      </c>
      <c r="O5770" s="3">
        <f t="shared" si="90"/>
        <v>6.4488893941468577</v>
      </c>
      <c r="P5770" s="3">
        <v>0</v>
      </c>
    </row>
    <row r="5771" spans="1:16" x14ac:dyDescent="0.25">
      <c r="A5771" s="3">
        <v>661</v>
      </c>
      <c r="B5771" s="3" t="s">
        <v>699</v>
      </c>
      <c r="C5771" s="3" t="s">
        <v>17</v>
      </c>
      <c r="D5771" s="3" t="s">
        <v>566</v>
      </c>
      <c r="E5771" s="3" t="s">
        <v>55</v>
      </c>
      <c r="F5771" s="3" t="s">
        <v>724</v>
      </c>
      <c r="H5771" s="7">
        <v>661</v>
      </c>
      <c r="I5771" s="7">
        <v>114205</v>
      </c>
      <c r="J5771" s="7" t="s">
        <v>725</v>
      </c>
      <c r="K5771" s="7">
        <v>16229933</v>
      </c>
      <c r="M5771" s="3">
        <v>1</v>
      </c>
      <c r="N5771" s="3">
        <v>680</v>
      </c>
      <c r="O5771" s="3">
        <f t="shared" si="90"/>
        <v>6.522092798170152</v>
      </c>
      <c r="P5771" s="3">
        <v>0</v>
      </c>
    </row>
    <row r="5772" spans="1:16" x14ac:dyDescent="0.25">
      <c r="A5772" s="3">
        <v>647</v>
      </c>
      <c r="B5772" s="3" t="s">
        <v>699</v>
      </c>
      <c r="C5772" s="3" t="s">
        <v>17</v>
      </c>
      <c r="D5772" s="3" t="s">
        <v>151</v>
      </c>
      <c r="E5772" s="3" t="s">
        <v>152</v>
      </c>
      <c r="F5772" s="3" t="s">
        <v>722</v>
      </c>
      <c r="H5772" s="7">
        <v>647</v>
      </c>
      <c r="I5772" s="7">
        <v>114199</v>
      </c>
      <c r="J5772" s="7" t="s">
        <v>723</v>
      </c>
      <c r="K5772" s="7">
        <v>16229947</v>
      </c>
      <c r="M5772" s="3">
        <v>1</v>
      </c>
      <c r="N5772" s="3">
        <v>789</v>
      </c>
      <c r="O5772" s="3">
        <f t="shared" si="90"/>
        <v>6.6707663208458738</v>
      </c>
      <c r="P5772" s="3">
        <v>0</v>
      </c>
    </row>
    <row r="5773" spans="1:16" x14ac:dyDescent="0.25">
      <c r="A5773" s="3">
        <v>634</v>
      </c>
      <c r="B5773" s="3" t="s">
        <v>699</v>
      </c>
      <c r="C5773" s="3" t="s">
        <v>17</v>
      </c>
      <c r="D5773" s="3" t="s">
        <v>42</v>
      </c>
      <c r="E5773" s="3" t="s">
        <v>43</v>
      </c>
      <c r="F5773" s="3" t="s">
        <v>712</v>
      </c>
      <c r="H5773" s="7">
        <v>634</v>
      </c>
      <c r="I5773" s="7">
        <v>114106</v>
      </c>
      <c r="J5773" s="7" t="s">
        <v>713</v>
      </c>
      <c r="K5773" s="7">
        <v>16229950</v>
      </c>
      <c r="M5773" s="3">
        <v>1</v>
      </c>
      <c r="N5773" s="3">
        <v>788</v>
      </c>
      <c r="O5773" s="3">
        <f t="shared" si="90"/>
        <v>6.6694980898578793</v>
      </c>
      <c r="P5773" s="3">
        <v>0</v>
      </c>
    </row>
    <row r="5774" spans="1:16" x14ac:dyDescent="0.25">
      <c r="A5774" s="3">
        <v>625</v>
      </c>
      <c r="B5774" s="3" t="s">
        <v>699</v>
      </c>
      <c r="C5774" s="3" t="s">
        <v>17</v>
      </c>
      <c r="D5774" s="3" t="s">
        <v>58</v>
      </c>
      <c r="E5774" s="3" t="s">
        <v>59</v>
      </c>
      <c r="F5774" s="3" t="s">
        <v>726</v>
      </c>
      <c r="H5774" s="7">
        <v>625</v>
      </c>
      <c r="I5774" s="7">
        <v>114259</v>
      </c>
      <c r="J5774" s="7" t="s">
        <v>727</v>
      </c>
      <c r="K5774" s="7">
        <v>16229955</v>
      </c>
      <c r="M5774" s="3">
        <v>1</v>
      </c>
      <c r="N5774" s="3">
        <v>894</v>
      </c>
      <c r="O5774" s="3">
        <f t="shared" si="90"/>
        <v>6.7957057751735137</v>
      </c>
      <c r="P5774" s="3">
        <v>41.015955349999999</v>
      </c>
    </row>
    <row r="5775" spans="1:16" x14ac:dyDescent="0.25">
      <c r="A5775" s="3">
        <v>671</v>
      </c>
      <c r="B5775" s="3" t="s">
        <v>699</v>
      </c>
      <c r="C5775" s="3" t="s">
        <v>17</v>
      </c>
      <c r="D5775" s="3" t="s">
        <v>46</v>
      </c>
      <c r="E5775" s="3" t="s">
        <v>47</v>
      </c>
      <c r="F5775" s="3" t="s">
        <v>718</v>
      </c>
      <c r="H5775" s="7">
        <v>671</v>
      </c>
      <c r="I5775" s="7">
        <v>114193</v>
      </c>
      <c r="J5775" s="7" t="s">
        <v>719</v>
      </c>
      <c r="K5775" s="7">
        <v>16229965</v>
      </c>
      <c r="M5775" s="3">
        <v>1</v>
      </c>
      <c r="N5775" s="3">
        <v>879</v>
      </c>
      <c r="O5775" s="3">
        <f t="shared" si="90"/>
        <v>6.7787848976851768</v>
      </c>
      <c r="P5775" s="3">
        <v>32.757595010000003</v>
      </c>
    </row>
    <row r="5776" spans="1:16" x14ac:dyDescent="0.25">
      <c r="A5776" s="3">
        <v>632</v>
      </c>
      <c r="B5776" s="3" t="s">
        <v>699</v>
      </c>
      <c r="C5776" s="3" t="s">
        <v>17</v>
      </c>
      <c r="D5776" s="3" t="s">
        <v>50</v>
      </c>
      <c r="E5776" s="3" t="s">
        <v>51</v>
      </c>
      <c r="F5776" s="3" t="s">
        <v>720</v>
      </c>
      <c r="H5776" s="7">
        <v>632</v>
      </c>
      <c r="I5776" s="7">
        <v>114196</v>
      </c>
      <c r="J5776" s="7" t="s">
        <v>721</v>
      </c>
      <c r="K5776" s="7">
        <v>16229967</v>
      </c>
      <c r="M5776" s="3">
        <v>1</v>
      </c>
      <c r="N5776" s="3">
        <v>734</v>
      </c>
      <c r="O5776" s="3">
        <f t="shared" si="90"/>
        <v>6.5985090286145152</v>
      </c>
      <c r="P5776" s="3">
        <v>0</v>
      </c>
    </row>
    <row r="5777" spans="1:16" x14ac:dyDescent="0.25">
      <c r="A5777" s="3">
        <v>631</v>
      </c>
      <c r="B5777" s="3" t="s">
        <v>699</v>
      </c>
      <c r="C5777" s="3" t="s">
        <v>17</v>
      </c>
      <c r="D5777" s="3" t="s">
        <v>38</v>
      </c>
      <c r="E5777" s="3" t="s">
        <v>39</v>
      </c>
      <c r="F5777" s="3" t="s">
        <v>716</v>
      </c>
      <c r="H5777" s="7">
        <v>631</v>
      </c>
      <c r="I5777" s="7">
        <v>114151</v>
      </c>
      <c r="J5777" s="7" t="s">
        <v>717</v>
      </c>
      <c r="K5777" s="7">
        <v>16229984</v>
      </c>
      <c r="M5777" s="3">
        <v>1</v>
      </c>
      <c r="N5777" s="3">
        <v>764</v>
      </c>
      <c r="O5777" s="3">
        <f t="shared" si="90"/>
        <v>6.6385677891665207</v>
      </c>
      <c r="P5777" s="3">
        <v>0</v>
      </c>
    </row>
    <row r="5778" spans="1:16" x14ac:dyDescent="0.25">
      <c r="A5778" s="3">
        <v>626</v>
      </c>
      <c r="B5778" s="3" t="s">
        <v>699</v>
      </c>
      <c r="C5778" s="3" t="s">
        <v>17</v>
      </c>
      <c r="D5778" s="3" t="s">
        <v>22</v>
      </c>
      <c r="E5778" s="3" t="s">
        <v>23</v>
      </c>
      <c r="F5778" s="3" t="s">
        <v>704</v>
      </c>
      <c r="H5778" s="7">
        <v>626</v>
      </c>
      <c r="I5778" s="7">
        <v>113926</v>
      </c>
      <c r="J5778" s="7" t="s">
        <v>705</v>
      </c>
      <c r="K5778" s="7">
        <v>16229989</v>
      </c>
      <c r="M5778" s="3">
        <v>1</v>
      </c>
      <c r="N5778" s="3">
        <v>678</v>
      </c>
      <c r="O5778" s="3">
        <f t="shared" si="90"/>
        <v>6.5191472879403953</v>
      </c>
      <c r="P5778" s="3">
        <v>0</v>
      </c>
    </row>
    <row r="5779" spans="1:16" x14ac:dyDescent="0.25">
      <c r="A5779" s="3">
        <v>674</v>
      </c>
      <c r="B5779" s="3" t="s">
        <v>699</v>
      </c>
      <c r="C5779" s="3" t="s">
        <v>17</v>
      </c>
      <c r="D5779" s="3" t="s">
        <v>26</v>
      </c>
      <c r="E5779" s="3" t="s">
        <v>27</v>
      </c>
      <c r="F5779" s="3" t="s">
        <v>706</v>
      </c>
      <c r="H5779" s="7">
        <v>674</v>
      </c>
      <c r="I5779" s="7">
        <v>113938</v>
      </c>
      <c r="J5779" s="7" t="s">
        <v>707</v>
      </c>
      <c r="K5779" s="7">
        <v>16230037</v>
      </c>
      <c r="M5779" s="3">
        <v>1</v>
      </c>
      <c r="N5779" s="3">
        <v>643</v>
      </c>
      <c r="O5779" s="3">
        <f t="shared" si="90"/>
        <v>6.4661447242376191</v>
      </c>
      <c r="P5779" s="3">
        <v>0</v>
      </c>
    </row>
    <row r="5780" spans="1:16" x14ac:dyDescent="0.25">
      <c r="A5780" s="3">
        <v>642</v>
      </c>
      <c r="B5780" s="3" t="s">
        <v>699</v>
      </c>
      <c r="C5780" s="3" t="s">
        <v>17</v>
      </c>
      <c r="D5780" s="3" t="s">
        <v>135</v>
      </c>
      <c r="E5780" s="3" t="s">
        <v>136</v>
      </c>
      <c r="F5780" s="3" t="s">
        <v>708</v>
      </c>
      <c r="H5780" s="7">
        <v>642</v>
      </c>
      <c r="I5780" s="7">
        <v>114007</v>
      </c>
      <c r="J5780" s="7" t="s">
        <v>709</v>
      </c>
      <c r="K5780" s="7">
        <v>16230045</v>
      </c>
      <c r="M5780" s="3">
        <v>1</v>
      </c>
      <c r="N5780" s="3">
        <v>633</v>
      </c>
      <c r="O5780" s="3">
        <f t="shared" si="90"/>
        <v>6.4504704221441758</v>
      </c>
      <c r="P5780" s="3">
        <v>0</v>
      </c>
    </row>
    <row r="5781" spans="1:16" x14ac:dyDescent="0.25">
      <c r="A5781" s="3">
        <v>651</v>
      </c>
      <c r="B5781" s="3" t="s">
        <v>699</v>
      </c>
      <c r="C5781" s="3" t="s">
        <v>17</v>
      </c>
      <c r="D5781" s="3" t="s">
        <v>30</v>
      </c>
      <c r="E5781" s="3" t="s">
        <v>31</v>
      </c>
      <c r="F5781" s="3" t="s">
        <v>710</v>
      </c>
      <c r="H5781" s="7">
        <v>651</v>
      </c>
      <c r="I5781" s="7">
        <v>114088</v>
      </c>
      <c r="J5781" s="7" t="s">
        <v>711</v>
      </c>
      <c r="K5781" s="7">
        <v>16230049</v>
      </c>
      <c r="M5781" s="3">
        <v>1</v>
      </c>
      <c r="N5781" s="3">
        <v>694</v>
      </c>
      <c r="O5781" s="3">
        <f t="shared" si="90"/>
        <v>6.5424719605068047</v>
      </c>
      <c r="P5781" s="3">
        <v>0</v>
      </c>
    </row>
    <row r="5782" spans="1:16" x14ac:dyDescent="0.25">
      <c r="A5782" s="3">
        <v>636</v>
      </c>
      <c r="B5782" s="3" t="s">
        <v>699</v>
      </c>
      <c r="C5782" s="3" t="s">
        <v>17</v>
      </c>
      <c r="D5782" s="3" t="s">
        <v>18</v>
      </c>
      <c r="E5782" s="3" t="s">
        <v>19</v>
      </c>
      <c r="F5782" s="3" t="s">
        <v>702</v>
      </c>
      <c r="H5782" s="7">
        <v>636</v>
      </c>
      <c r="I5782" s="7">
        <v>113854</v>
      </c>
      <c r="J5782" s="7" t="s">
        <v>703</v>
      </c>
      <c r="K5782" s="7">
        <v>16230065</v>
      </c>
      <c r="M5782" s="3">
        <v>1</v>
      </c>
      <c r="N5782" s="3">
        <v>709</v>
      </c>
      <c r="O5782" s="3">
        <f t="shared" si="90"/>
        <v>6.5638555265321274</v>
      </c>
      <c r="P5782" s="3">
        <v>0</v>
      </c>
    </row>
    <row r="5783" spans="1:16" x14ac:dyDescent="0.25">
      <c r="A5783" s="3">
        <v>646</v>
      </c>
      <c r="B5783" s="3" t="s">
        <v>699</v>
      </c>
      <c r="C5783" s="3" t="s">
        <v>17</v>
      </c>
      <c r="D5783" s="3" t="s">
        <v>13</v>
      </c>
      <c r="E5783" s="3" t="s">
        <v>14</v>
      </c>
      <c r="F5783" s="3" t="s">
        <v>700</v>
      </c>
      <c r="H5783" s="7">
        <v>646</v>
      </c>
      <c r="I5783" s="7">
        <v>113836</v>
      </c>
      <c r="J5783" s="7" t="s">
        <v>701</v>
      </c>
      <c r="K5783" s="7">
        <v>16230107</v>
      </c>
      <c r="M5783" s="3">
        <v>1</v>
      </c>
      <c r="N5783" s="3">
        <v>666</v>
      </c>
      <c r="O5783" s="3">
        <f t="shared" si="90"/>
        <v>6.5012896705403893</v>
      </c>
      <c r="P5783" s="3">
        <v>0</v>
      </c>
    </row>
    <row r="5784" spans="1:16" x14ac:dyDescent="0.25">
      <c r="A5784" s="3">
        <v>331</v>
      </c>
      <c r="B5784" s="3" t="s">
        <v>858</v>
      </c>
      <c r="C5784" s="3" t="s">
        <v>17</v>
      </c>
      <c r="D5784" s="3" t="s">
        <v>378</v>
      </c>
      <c r="E5784" s="3" t="s">
        <v>379</v>
      </c>
      <c r="F5784" s="3" t="s">
        <v>1198</v>
      </c>
      <c r="H5784" s="7">
        <v>331</v>
      </c>
      <c r="I5784" s="7">
        <v>120851</v>
      </c>
      <c r="J5784" s="7" t="s">
        <v>1199</v>
      </c>
      <c r="K5784" s="7">
        <v>16227750</v>
      </c>
      <c r="M5784" s="3">
        <v>1</v>
      </c>
      <c r="N5784" s="3">
        <v>492</v>
      </c>
      <c r="O5784" s="3">
        <f t="shared" si="90"/>
        <v>6.1984787164923079</v>
      </c>
      <c r="P5784" s="3">
        <v>0</v>
      </c>
    </row>
    <row r="5785" spans="1:16" x14ac:dyDescent="0.25">
      <c r="A5785" s="3">
        <v>327</v>
      </c>
      <c r="B5785" s="3" t="s">
        <v>858</v>
      </c>
      <c r="C5785" s="3" t="s">
        <v>17</v>
      </c>
      <c r="D5785" s="3" t="s">
        <v>370</v>
      </c>
      <c r="E5785" s="3" t="s">
        <v>371</v>
      </c>
      <c r="F5785" s="3" t="s">
        <v>1194</v>
      </c>
      <c r="H5785" s="7">
        <v>327</v>
      </c>
      <c r="I5785" s="7">
        <v>120737</v>
      </c>
      <c r="J5785" s="7" t="s">
        <v>1195</v>
      </c>
      <c r="K5785" s="7">
        <v>16227754</v>
      </c>
      <c r="M5785" s="3">
        <v>1</v>
      </c>
      <c r="N5785" s="3">
        <v>1325</v>
      </c>
      <c r="O5785" s="3">
        <f t="shared" si="90"/>
        <v>7.1891677384203225</v>
      </c>
      <c r="P5785" s="3">
        <v>270.75995169999999</v>
      </c>
    </row>
    <row r="5786" spans="1:16" x14ac:dyDescent="0.25">
      <c r="A5786" s="3">
        <v>325</v>
      </c>
      <c r="B5786" s="3" t="s">
        <v>858</v>
      </c>
      <c r="C5786" s="3" t="s">
        <v>17</v>
      </c>
      <c r="D5786" s="3" t="s">
        <v>366</v>
      </c>
      <c r="E5786" s="3" t="s">
        <v>367</v>
      </c>
      <c r="F5786" s="3" t="s">
        <v>1192</v>
      </c>
      <c r="H5786" s="7">
        <v>325</v>
      </c>
      <c r="I5786" s="7">
        <v>120719</v>
      </c>
      <c r="J5786" s="7" t="s">
        <v>1193</v>
      </c>
      <c r="K5786" s="7">
        <v>16227783</v>
      </c>
      <c r="M5786" s="3">
        <v>1</v>
      </c>
      <c r="N5786" s="3">
        <v>579</v>
      </c>
      <c r="O5786" s="3">
        <f t="shared" si="90"/>
        <v>6.3613024775729956</v>
      </c>
      <c r="P5786" s="3">
        <v>19.738294610000001</v>
      </c>
    </row>
    <row r="5787" spans="1:16" x14ac:dyDescent="0.25">
      <c r="A5787" s="3">
        <v>319</v>
      </c>
      <c r="B5787" s="3" t="s">
        <v>858</v>
      </c>
      <c r="C5787" s="3" t="s">
        <v>17</v>
      </c>
      <c r="D5787" s="3" t="s">
        <v>354</v>
      </c>
      <c r="E5787" s="3" t="s">
        <v>355</v>
      </c>
      <c r="F5787" s="3" t="s">
        <v>1186</v>
      </c>
      <c r="H5787" s="7">
        <v>319</v>
      </c>
      <c r="I5787" s="7">
        <v>120590</v>
      </c>
      <c r="J5787" s="7" t="s">
        <v>1187</v>
      </c>
      <c r="K5787" s="7">
        <v>16227787</v>
      </c>
      <c r="M5787" s="3">
        <v>1</v>
      </c>
      <c r="N5787" s="3">
        <v>1975</v>
      </c>
      <c r="O5787" s="3">
        <f t="shared" si="90"/>
        <v>7.5883236773352225</v>
      </c>
      <c r="P5787" s="3">
        <v>516.03609010000002</v>
      </c>
    </row>
    <row r="5788" spans="1:16" x14ac:dyDescent="0.25">
      <c r="A5788" s="3">
        <v>329</v>
      </c>
      <c r="B5788" s="3" t="s">
        <v>858</v>
      </c>
      <c r="C5788" s="3" t="s">
        <v>17</v>
      </c>
      <c r="D5788" s="3" t="s">
        <v>374</v>
      </c>
      <c r="E5788" s="3" t="s">
        <v>375</v>
      </c>
      <c r="F5788" s="3" t="s">
        <v>1196</v>
      </c>
      <c r="H5788" s="7">
        <v>329</v>
      </c>
      <c r="I5788" s="7">
        <v>120767</v>
      </c>
      <c r="J5788" s="7" t="s">
        <v>1197</v>
      </c>
      <c r="K5788" s="7">
        <v>16227807</v>
      </c>
      <c r="M5788" s="3">
        <v>1</v>
      </c>
      <c r="N5788" s="3">
        <v>555</v>
      </c>
      <c r="O5788" s="3">
        <f t="shared" si="90"/>
        <v>6.3189681137464344</v>
      </c>
      <c r="P5788" s="3">
        <v>13.0957922</v>
      </c>
    </row>
    <row r="5789" spans="1:16" x14ac:dyDescent="0.25">
      <c r="A5789" s="3">
        <v>323</v>
      </c>
      <c r="B5789" s="3" t="s">
        <v>858</v>
      </c>
      <c r="C5789" s="3" t="s">
        <v>17</v>
      </c>
      <c r="D5789" s="3" t="s">
        <v>362</v>
      </c>
      <c r="E5789" s="3" t="s">
        <v>363</v>
      </c>
      <c r="F5789" s="3" t="s">
        <v>1190</v>
      </c>
      <c r="H5789" s="7">
        <v>323</v>
      </c>
      <c r="I5789" s="7">
        <v>120665</v>
      </c>
      <c r="J5789" s="7" t="s">
        <v>1191</v>
      </c>
      <c r="K5789" s="7">
        <v>16227823</v>
      </c>
      <c r="M5789" s="3">
        <v>1</v>
      </c>
      <c r="N5789" s="3">
        <v>465</v>
      </c>
      <c r="O5789" s="3">
        <f t="shared" si="90"/>
        <v>6.1420374055873559</v>
      </c>
      <c r="P5789" s="3">
        <v>0</v>
      </c>
    </row>
    <row r="5790" spans="1:16" x14ac:dyDescent="0.25">
      <c r="A5790" s="3">
        <v>321</v>
      </c>
      <c r="B5790" s="3" t="s">
        <v>858</v>
      </c>
      <c r="C5790" s="3" t="s">
        <v>17</v>
      </c>
      <c r="D5790" s="3" t="s">
        <v>358</v>
      </c>
      <c r="E5790" s="3" t="s">
        <v>359</v>
      </c>
      <c r="F5790" s="3" t="s">
        <v>1188</v>
      </c>
      <c r="H5790" s="7">
        <v>321</v>
      </c>
      <c r="I5790" s="7">
        <v>120611</v>
      </c>
      <c r="J5790" s="7" t="s">
        <v>1189</v>
      </c>
      <c r="K5790" s="7">
        <v>16227824</v>
      </c>
      <c r="M5790" s="3">
        <v>1</v>
      </c>
      <c r="N5790" s="3">
        <v>553</v>
      </c>
      <c r="O5790" s="3">
        <f t="shared" si="90"/>
        <v>6.315358001522335</v>
      </c>
      <c r="P5790" s="3">
        <v>12.555071870000001</v>
      </c>
    </row>
    <row r="5791" spans="1:16" x14ac:dyDescent="0.25">
      <c r="A5791" s="3">
        <v>317</v>
      </c>
      <c r="B5791" s="3" t="s">
        <v>858</v>
      </c>
      <c r="C5791" s="3" t="s">
        <v>17</v>
      </c>
      <c r="D5791" s="3" t="s">
        <v>350</v>
      </c>
      <c r="E5791" s="3" t="s">
        <v>351</v>
      </c>
      <c r="F5791" s="3" t="s">
        <v>1184</v>
      </c>
      <c r="H5791" s="7">
        <v>317</v>
      </c>
      <c r="I5791" s="7">
        <v>120560</v>
      </c>
      <c r="J5791" s="7" t="s">
        <v>1185</v>
      </c>
      <c r="K5791" s="7">
        <v>16227836</v>
      </c>
      <c r="M5791" s="3">
        <v>1</v>
      </c>
      <c r="N5791" s="3">
        <v>606</v>
      </c>
      <c r="O5791" s="3">
        <f t="shared" si="90"/>
        <v>6.4068799860693142</v>
      </c>
      <c r="P5791" s="3">
        <v>27.48373587</v>
      </c>
    </row>
    <row r="5792" spans="1:16" x14ac:dyDescent="0.25">
      <c r="A5792" s="3">
        <v>315</v>
      </c>
      <c r="B5792" s="3" t="s">
        <v>858</v>
      </c>
      <c r="C5792" s="3" t="s">
        <v>17</v>
      </c>
      <c r="D5792" s="3" t="s">
        <v>346</v>
      </c>
      <c r="E5792" s="3" t="s">
        <v>347</v>
      </c>
      <c r="F5792" s="3" t="s">
        <v>1182</v>
      </c>
      <c r="H5792" s="7">
        <v>315</v>
      </c>
      <c r="I5792" s="7">
        <v>120533</v>
      </c>
      <c r="J5792" s="7" t="s">
        <v>1183</v>
      </c>
      <c r="K5792" s="7">
        <v>16227859</v>
      </c>
      <c r="M5792" s="3">
        <v>1</v>
      </c>
      <c r="N5792" s="3">
        <v>484</v>
      </c>
      <c r="O5792" s="3">
        <f t="shared" si="90"/>
        <v>6.1820849067166321</v>
      </c>
      <c r="P5792" s="3">
        <v>0</v>
      </c>
    </row>
    <row r="5793" spans="1:16" x14ac:dyDescent="0.25">
      <c r="A5793" s="3">
        <v>313</v>
      </c>
      <c r="B5793" s="3" t="s">
        <v>858</v>
      </c>
      <c r="C5793" s="3" t="s">
        <v>17</v>
      </c>
      <c r="D5793" s="3" t="s">
        <v>342</v>
      </c>
      <c r="E5793" s="3" t="s">
        <v>343</v>
      </c>
      <c r="F5793" s="3" t="s">
        <v>1180</v>
      </c>
      <c r="H5793" s="7">
        <v>313</v>
      </c>
      <c r="I5793" s="7">
        <v>120467</v>
      </c>
      <c r="J5793" s="7" t="s">
        <v>1181</v>
      </c>
      <c r="K5793" s="7">
        <v>16227865</v>
      </c>
      <c r="M5793" s="3">
        <v>1</v>
      </c>
      <c r="N5793" s="3">
        <v>486</v>
      </c>
      <c r="O5793" s="3">
        <f t="shared" si="90"/>
        <v>6.1862086239004936</v>
      </c>
      <c r="P5793" s="3">
        <v>0</v>
      </c>
    </row>
    <row r="5794" spans="1:16" x14ac:dyDescent="0.25">
      <c r="A5794" s="3">
        <v>311</v>
      </c>
      <c r="B5794" s="3" t="s">
        <v>858</v>
      </c>
      <c r="C5794" s="3" t="s">
        <v>17</v>
      </c>
      <c r="D5794" s="3" t="s">
        <v>338</v>
      </c>
      <c r="E5794" s="3" t="s">
        <v>339</v>
      </c>
      <c r="F5794" s="3" t="s">
        <v>1178</v>
      </c>
      <c r="H5794" s="7">
        <v>311</v>
      </c>
      <c r="I5794" s="7">
        <v>120434</v>
      </c>
      <c r="J5794" s="7" t="s">
        <v>1179</v>
      </c>
      <c r="K5794" s="7">
        <v>16227867</v>
      </c>
      <c r="M5794" s="3">
        <v>1</v>
      </c>
      <c r="N5794" s="3">
        <v>785</v>
      </c>
      <c r="O5794" s="3">
        <f t="shared" si="90"/>
        <v>6.6656837177824082</v>
      </c>
      <c r="P5794" s="3">
        <v>83.043234839999997</v>
      </c>
    </row>
    <row r="5795" spans="1:16" x14ac:dyDescent="0.25">
      <c r="A5795" s="3">
        <v>301</v>
      </c>
      <c r="B5795" s="3" t="s">
        <v>858</v>
      </c>
      <c r="C5795" s="3" t="s">
        <v>17</v>
      </c>
      <c r="D5795" s="3" t="s">
        <v>306</v>
      </c>
      <c r="E5795" s="3" t="s">
        <v>307</v>
      </c>
      <c r="F5795" s="3" t="s">
        <v>1162</v>
      </c>
      <c r="H5795" s="7">
        <v>301</v>
      </c>
      <c r="I5795" s="7">
        <v>120269</v>
      </c>
      <c r="J5795" s="7" t="s">
        <v>1163</v>
      </c>
      <c r="K5795" s="7">
        <v>16227883</v>
      </c>
      <c r="M5795" s="3">
        <v>1</v>
      </c>
      <c r="N5795" s="3">
        <v>459</v>
      </c>
      <c r="O5795" s="3">
        <f t="shared" si="90"/>
        <v>6.1290502100605453</v>
      </c>
      <c r="P5795" s="3">
        <v>0</v>
      </c>
    </row>
    <row r="5796" spans="1:16" x14ac:dyDescent="0.25">
      <c r="A5796" s="3">
        <v>305</v>
      </c>
      <c r="B5796" s="3" t="s">
        <v>858</v>
      </c>
      <c r="C5796" s="3" t="s">
        <v>17</v>
      </c>
      <c r="D5796" s="3" t="s">
        <v>318</v>
      </c>
      <c r="E5796" s="3" t="s">
        <v>319</v>
      </c>
      <c r="F5796" s="3" t="s">
        <v>1170</v>
      </c>
      <c r="H5796" s="7">
        <v>305</v>
      </c>
      <c r="I5796" s="7">
        <v>120335</v>
      </c>
      <c r="J5796" s="7" t="s">
        <v>1171</v>
      </c>
      <c r="K5796" s="7">
        <v>16227890</v>
      </c>
      <c r="M5796" s="3">
        <v>1</v>
      </c>
      <c r="N5796" s="3">
        <v>490</v>
      </c>
      <c r="O5796" s="3">
        <f t="shared" si="90"/>
        <v>6.1944053911046719</v>
      </c>
      <c r="P5796" s="3">
        <v>0</v>
      </c>
    </row>
    <row r="5797" spans="1:16" x14ac:dyDescent="0.25">
      <c r="A5797" s="3">
        <v>307</v>
      </c>
      <c r="B5797" s="3" t="s">
        <v>858</v>
      </c>
      <c r="C5797" s="3" t="s">
        <v>17</v>
      </c>
      <c r="D5797" s="3" t="s">
        <v>326</v>
      </c>
      <c r="E5797" s="3" t="s">
        <v>327</v>
      </c>
      <c r="F5797" s="3" t="s">
        <v>1174</v>
      </c>
      <c r="H5797" s="7">
        <v>307</v>
      </c>
      <c r="I5797" s="7">
        <v>120362</v>
      </c>
      <c r="J5797" s="7" t="s">
        <v>1175</v>
      </c>
      <c r="K5797" s="7">
        <v>16227891</v>
      </c>
      <c r="M5797" s="3">
        <v>1</v>
      </c>
      <c r="N5797" s="3">
        <v>573</v>
      </c>
      <c r="O5797" s="3">
        <f t="shared" si="90"/>
        <v>6.3508857167147399</v>
      </c>
      <c r="P5797" s="3">
        <v>18.053458200000001</v>
      </c>
    </row>
    <row r="5798" spans="1:16" x14ac:dyDescent="0.25">
      <c r="A5798" s="3">
        <v>343</v>
      </c>
      <c r="B5798" s="3" t="s">
        <v>858</v>
      </c>
      <c r="C5798" s="3" t="s">
        <v>17</v>
      </c>
      <c r="D5798" s="3" t="s">
        <v>664</v>
      </c>
      <c r="E5798" s="3" t="s">
        <v>504</v>
      </c>
      <c r="F5798" s="3" t="s">
        <v>1166</v>
      </c>
      <c r="H5798" s="7">
        <v>343</v>
      </c>
      <c r="I5798" s="7">
        <v>120290</v>
      </c>
      <c r="J5798" s="7" t="s">
        <v>1167</v>
      </c>
      <c r="K5798" s="7">
        <v>16227892</v>
      </c>
      <c r="M5798" s="3">
        <v>1</v>
      </c>
      <c r="N5798" s="3">
        <v>586</v>
      </c>
      <c r="O5798" s="3">
        <f t="shared" si="90"/>
        <v>6.3733197895770122</v>
      </c>
      <c r="P5798" s="3">
        <v>21.721834869999999</v>
      </c>
    </row>
    <row r="5799" spans="1:16" x14ac:dyDescent="0.25">
      <c r="A5799" s="3">
        <v>303</v>
      </c>
      <c r="B5799" s="3" t="s">
        <v>858</v>
      </c>
      <c r="C5799" s="3" t="s">
        <v>17</v>
      </c>
      <c r="D5799" s="3" t="s">
        <v>314</v>
      </c>
      <c r="E5799" s="3" t="s">
        <v>315</v>
      </c>
      <c r="F5799" s="3" t="s">
        <v>1168</v>
      </c>
      <c r="H5799" s="7">
        <v>303</v>
      </c>
      <c r="I5799" s="7">
        <v>120308</v>
      </c>
      <c r="J5799" s="7" t="s">
        <v>1169</v>
      </c>
      <c r="K5799" s="7">
        <v>16227896</v>
      </c>
      <c r="M5799" s="3">
        <v>1</v>
      </c>
      <c r="N5799" s="3">
        <v>466</v>
      </c>
      <c r="O5799" s="3">
        <f t="shared" si="90"/>
        <v>6.1441856341256456</v>
      </c>
      <c r="P5799" s="3">
        <v>0</v>
      </c>
    </row>
    <row r="5800" spans="1:16" x14ac:dyDescent="0.25">
      <c r="A5800" s="3">
        <v>337</v>
      </c>
      <c r="B5800" s="3" t="s">
        <v>858</v>
      </c>
      <c r="C5800" s="3" t="s">
        <v>17</v>
      </c>
      <c r="D5800" s="3" t="s">
        <v>310</v>
      </c>
      <c r="E5800" s="3" t="s">
        <v>311</v>
      </c>
      <c r="F5800" s="3" t="s">
        <v>1164</v>
      </c>
      <c r="H5800" s="7">
        <v>337</v>
      </c>
      <c r="I5800" s="7">
        <v>120287</v>
      </c>
      <c r="J5800" s="7" t="s">
        <v>1165</v>
      </c>
      <c r="K5800" s="7">
        <v>16227901</v>
      </c>
      <c r="M5800" s="3">
        <v>1</v>
      </c>
      <c r="N5800" s="3">
        <v>463</v>
      </c>
      <c r="O5800" s="3">
        <f t="shared" si="90"/>
        <v>6.1377270540862341</v>
      </c>
      <c r="P5800" s="3">
        <v>0</v>
      </c>
    </row>
    <row r="5801" spans="1:16" x14ac:dyDescent="0.25">
      <c r="A5801" s="3">
        <v>349</v>
      </c>
      <c r="B5801" s="3" t="s">
        <v>858</v>
      </c>
      <c r="C5801" s="3" t="s">
        <v>17</v>
      </c>
      <c r="D5801" s="3" t="s">
        <v>829</v>
      </c>
      <c r="E5801" s="3" t="s">
        <v>323</v>
      </c>
      <c r="F5801" s="3" t="s">
        <v>1172</v>
      </c>
      <c r="H5801" s="7">
        <v>349</v>
      </c>
      <c r="I5801" s="7">
        <v>120344</v>
      </c>
      <c r="J5801" s="7" t="s">
        <v>1173</v>
      </c>
      <c r="K5801" s="7">
        <v>16227905</v>
      </c>
      <c r="M5801" s="3">
        <v>1</v>
      </c>
      <c r="N5801" s="3">
        <v>456</v>
      </c>
      <c r="O5801" s="3">
        <f t="shared" si="90"/>
        <v>6.1224928095143865</v>
      </c>
      <c r="P5801" s="3">
        <v>0</v>
      </c>
    </row>
    <row r="5802" spans="1:16" x14ac:dyDescent="0.25">
      <c r="A5802" s="3">
        <v>309</v>
      </c>
      <c r="B5802" s="3" t="s">
        <v>858</v>
      </c>
      <c r="C5802" s="3" t="s">
        <v>17</v>
      </c>
      <c r="D5802" s="3" t="s">
        <v>334</v>
      </c>
      <c r="E5802" s="3" t="s">
        <v>335</v>
      </c>
      <c r="F5802" s="3" t="s">
        <v>1176</v>
      </c>
      <c r="H5802" s="7">
        <v>309</v>
      </c>
      <c r="I5802" s="7">
        <v>120368</v>
      </c>
      <c r="J5802" s="7" t="s">
        <v>1177</v>
      </c>
      <c r="K5802" s="7">
        <v>16227920</v>
      </c>
      <c r="M5802" s="3">
        <v>1</v>
      </c>
      <c r="N5802" s="3">
        <v>541</v>
      </c>
      <c r="O5802" s="3">
        <f t="shared" si="90"/>
        <v>6.2934192788464811</v>
      </c>
      <c r="P5802" s="3">
        <v>9.3615352610000002</v>
      </c>
    </row>
    <row r="5803" spans="1:16" x14ac:dyDescent="0.25">
      <c r="A5803" s="3">
        <v>299</v>
      </c>
      <c r="B5803" s="3" t="s">
        <v>858</v>
      </c>
      <c r="C5803" s="3" t="s">
        <v>17</v>
      </c>
      <c r="D5803" s="3" t="s">
        <v>302</v>
      </c>
      <c r="E5803" s="3" t="s">
        <v>303</v>
      </c>
      <c r="F5803" s="3" t="s">
        <v>1160</v>
      </c>
      <c r="H5803" s="7">
        <v>299</v>
      </c>
      <c r="I5803" s="7">
        <v>120218</v>
      </c>
      <c r="J5803" s="7" t="s">
        <v>1161</v>
      </c>
      <c r="K5803" s="7">
        <v>16227974</v>
      </c>
      <c r="M5803" s="3">
        <v>1</v>
      </c>
      <c r="N5803" s="3">
        <v>441</v>
      </c>
      <c r="O5803" s="3">
        <f t="shared" si="90"/>
        <v>6.089044875446846</v>
      </c>
      <c r="P5803" s="3">
        <v>0</v>
      </c>
    </row>
    <row r="5804" spans="1:16" x14ac:dyDescent="0.25">
      <c r="A5804" s="3">
        <v>353</v>
      </c>
      <c r="B5804" s="3" t="s">
        <v>858</v>
      </c>
      <c r="C5804" s="3" t="s">
        <v>17</v>
      </c>
      <c r="D5804" s="3" t="s">
        <v>1107</v>
      </c>
      <c r="E5804" s="3" t="s">
        <v>295</v>
      </c>
      <c r="F5804" s="3" t="s">
        <v>1156</v>
      </c>
      <c r="H5804" s="7">
        <v>353</v>
      </c>
      <c r="I5804" s="7">
        <v>120104</v>
      </c>
      <c r="J5804" s="7" t="s">
        <v>1157</v>
      </c>
      <c r="K5804" s="7">
        <v>16227994</v>
      </c>
      <c r="M5804" s="3">
        <v>1</v>
      </c>
      <c r="N5804" s="3">
        <v>459</v>
      </c>
      <c r="O5804" s="3">
        <f t="shared" si="90"/>
        <v>6.1290502100605453</v>
      </c>
      <c r="P5804" s="3">
        <v>0</v>
      </c>
    </row>
    <row r="5805" spans="1:16" x14ac:dyDescent="0.25">
      <c r="A5805" s="3">
        <v>297</v>
      </c>
      <c r="B5805" s="3" t="s">
        <v>858</v>
      </c>
      <c r="C5805" s="3" t="s">
        <v>17</v>
      </c>
      <c r="D5805" s="3" t="s">
        <v>298</v>
      </c>
      <c r="E5805" s="3" t="s">
        <v>299</v>
      </c>
      <c r="F5805" s="3" t="s">
        <v>1158</v>
      </c>
      <c r="H5805" s="7">
        <v>297</v>
      </c>
      <c r="I5805" s="7">
        <v>120176</v>
      </c>
      <c r="J5805" s="7" t="s">
        <v>1159</v>
      </c>
      <c r="K5805" s="7">
        <v>16227995</v>
      </c>
      <c r="M5805" s="3">
        <v>1</v>
      </c>
      <c r="N5805" s="3">
        <v>497</v>
      </c>
      <c r="O5805" s="3">
        <f t="shared" si="90"/>
        <v>6.2085900260966289</v>
      </c>
      <c r="P5805" s="3">
        <v>0</v>
      </c>
    </row>
    <row r="5806" spans="1:16" x14ac:dyDescent="0.25">
      <c r="A5806" s="3">
        <v>295</v>
      </c>
      <c r="B5806" s="3" t="s">
        <v>858</v>
      </c>
      <c r="C5806" s="3" t="s">
        <v>17</v>
      </c>
      <c r="D5806" s="3" t="s">
        <v>290</v>
      </c>
      <c r="E5806" s="3" t="s">
        <v>291</v>
      </c>
      <c r="F5806" s="3" t="s">
        <v>1154</v>
      </c>
      <c r="H5806" s="7">
        <v>295</v>
      </c>
      <c r="I5806" s="7">
        <v>120029</v>
      </c>
      <c r="J5806" s="7" t="s">
        <v>1155</v>
      </c>
      <c r="K5806" s="7">
        <v>16228012</v>
      </c>
      <c r="M5806" s="3">
        <v>1</v>
      </c>
      <c r="N5806" s="3">
        <v>450</v>
      </c>
      <c r="O5806" s="3">
        <f t="shared" si="90"/>
        <v>6.1092475827643655</v>
      </c>
      <c r="P5806" s="3">
        <v>0</v>
      </c>
    </row>
    <row r="5807" spans="1:16" x14ac:dyDescent="0.25">
      <c r="A5807" s="3">
        <v>289</v>
      </c>
      <c r="B5807" s="3" t="s">
        <v>858</v>
      </c>
      <c r="C5807" s="3" t="s">
        <v>17</v>
      </c>
      <c r="D5807" s="3" t="s">
        <v>278</v>
      </c>
      <c r="E5807" s="3" t="s">
        <v>279</v>
      </c>
      <c r="F5807" s="3" t="s">
        <v>1148</v>
      </c>
      <c r="H5807" s="7">
        <v>289</v>
      </c>
      <c r="I5807" s="7">
        <v>119774</v>
      </c>
      <c r="J5807" s="7" t="s">
        <v>1149</v>
      </c>
      <c r="K5807" s="7">
        <v>16228046</v>
      </c>
      <c r="M5807" s="3">
        <v>1</v>
      </c>
      <c r="N5807" s="3">
        <v>532</v>
      </c>
      <c r="O5807" s="3">
        <f t="shared" si="90"/>
        <v>6.2766434893416445</v>
      </c>
      <c r="P5807" s="3">
        <v>7.0334416519999996</v>
      </c>
    </row>
    <row r="5808" spans="1:16" x14ac:dyDescent="0.25">
      <c r="A5808" s="3">
        <v>293</v>
      </c>
      <c r="B5808" s="3" t="s">
        <v>858</v>
      </c>
      <c r="C5808" s="3" t="s">
        <v>17</v>
      </c>
      <c r="D5808" s="3" t="s">
        <v>286</v>
      </c>
      <c r="E5808" s="3" t="s">
        <v>287</v>
      </c>
      <c r="F5808" s="3" t="s">
        <v>1152</v>
      </c>
      <c r="H5808" s="7">
        <v>293</v>
      </c>
      <c r="I5808" s="7">
        <v>119906</v>
      </c>
      <c r="J5808" s="7" t="s">
        <v>1153</v>
      </c>
      <c r="K5808" s="7">
        <v>16228072</v>
      </c>
      <c r="M5808" s="3">
        <v>1</v>
      </c>
      <c r="N5808" s="3">
        <v>489</v>
      </c>
      <c r="O5808" s="3">
        <f t="shared" si="90"/>
        <v>6.1923624894748723</v>
      </c>
      <c r="P5808" s="3">
        <v>0</v>
      </c>
    </row>
    <row r="5809" spans="1:16" x14ac:dyDescent="0.25">
      <c r="A5809" s="3">
        <v>283</v>
      </c>
      <c r="B5809" s="3" t="s">
        <v>858</v>
      </c>
      <c r="C5809" s="3" t="s">
        <v>17</v>
      </c>
      <c r="D5809" s="3" t="s">
        <v>266</v>
      </c>
      <c r="E5809" s="3" t="s">
        <v>267</v>
      </c>
      <c r="F5809" s="3" t="s">
        <v>1142</v>
      </c>
      <c r="H5809" s="7">
        <v>283</v>
      </c>
      <c r="I5809" s="7">
        <v>119708</v>
      </c>
      <c r="J5809" s="7" t="s">
        <v>1143</v>
      </c>
      <c r="K5809" s="7">
        <v>16228082</v>
      </c>
      <c r="M5809" s="3">
        <v>1</v>
      </c>
      <c r="N5809" s="3">
        <v>454</v>
      </c>
      <c r="O5809" s="3">
        <f t="shared" si="90"/>
        <v>6.1180971980413483</v>
      </c>
      <c r="P5809" s="3">
        <v>0</v>
      </c>
    </row>
    <row r="5810" spans="1:16" x14ac:dyDescent="0.25">
      <c r="A5810" s="3">
        <v>287</v>
      </c>
      <c r="B5810" s="3" t="s">
        <v>858</v>
      </c>
      <c r="C5810" s="3" t="s">
        <v>17</v>
      </c>
      <c r="D5810" s="3" t="s">
        <v>274</v>
      </c>
      <c r="E5810" s="3" t="s">
        <v>275</v>
      </c>
      <c r="F5810" s="3" t="s">
        <v>1146</v>
      </c>
      <c r="H5810" s="7">
        <v>287</v>
      </c>
      <c r="I5810" s="7">
        <v>119723</v>
      </c>
      <c r="J5810" s="7" t="s">
        <v>1147</v>
      </c>
      <c r="K5810" s="7">
        <v>16228085</v>
      </c>
      <c r="M5810" s="3">
        <v>1</v>
      </c>
      <c r="N5810" s="3">
        <v>441</v>
      </c>
      <c r="O5810" s="3">
        <f t="shared" si="90"/>
        <v>6.089044875446846</v>
      </c>
      <c r="P5810" s="3">
        <v>0</v>
      </c>
    </row>
    <row r="5811" spans="1:16" x14ac:dyDescent="0.25">
      <c r="A5811" s="3">
        <v>285</v>
      </c>
      <c r="B5811" s="3" t="s">
        <v>858</v>
      </c>
      <c r="C5811" s="3" t="s">
        <v>17</v>
      </c>
      <c r="D5811" s="3" t="s">
        <v>270</v>
      </c>
      <c r="E5811" s="3" t="s">
        <v>271</v>
      </c>
      <c r="F5811" s="3" t="s">
        <v>1144</v>
      </c>
      <c r="H5811" s="7">
        <v>285</v>
      </c>
      <c r="I5811" s="7">
        <v>119717</v>
      </c>
      <c r="J5811" s="7" t="s">
        <v>1145</v>
      </c>
      <c r="K5811" s="7">
        <v>16228120</v>
      </c>
      <c r="M5811" s="3">
        <v>1</v>
      </c>
      <c r="N5811" s="3">
        <v>438</v>
      </c>
      <c r="O5811" s="3">
        <f t="shared" si="90"/>
        <v>6.0822189103764464</v>
      </c>
      <c r="P5811" s="3">
        <v>0</v>
      </c>
    </row>
    <row r="5812" spans="1:16" x14ac:dyDescent="0.25">
      <c r="A5812" s="3">
        <v>291</v>
      </c>
      <c r="B5812" s="3" t="s">
        <v>858</v>
      </c>
      <c r="C5812" s="3" t="s">
        <v>17</v>
      </c>
      <c r="D5812" s="3" t="s">
        <v>282</v>
      </c>
      <c r="E5812" s="3" t="s">
        <v>283</v>
      </c>
      <c r="F5812" s="3" t="s">
        <v>1150</v>
      </c>
      <c r="H5812" s="7">
        <v>291</v>
      </c>
      <c r="I5812" s="7">
        <v>119897</v>
      </c>
      <c r="J5812" s="7" t="s">
        <v>1151</v>
      </c>
      <c r="K5812" s="7">
        <v>16228121</v>
      </c>
      <c r="M5812" s="3">
        <v>1</v>
      </c>
      <c r="N5812" s="3">
        <v>428</v>
      </c>
      <c r="O5812" s="3">
        <f t="shared" si="90"/>
        <v>6.0591231955817966</v>
      </c>
      <c r="P5812" s="3">
        <v>0</v>
      </c>
    </row>
    <row r="5813" spans="1:16" x14ac:dyDescent="0.25">
      <c r="A5813" s="3">
        <v>277</v>
      </c>
      <c r="B5813" s="3" t="s">
        <v>858</v>
      </c>
      <c r="C5813" s="3" t="s">
        <v>17</v>
      </c>
      <c r="D5813" s="3" t="s">
        <v>254</v>
      </c>
      <c r="E5813" s="3" t="s">
        <v>255</v>
      </c>
      <c r="F5813" s="3" t="s">
        <v>1136</v>
      </c>
      <c r="H5813" s="7">
        <v>277</v>
      </c>
      <c r="I5813" s="7">
        <v>119579</v>
      </c>
      <c r="J5813" s="7" t="s">
        <v>1137</v>
      </c>
      <c r="K5813" s="7">
        <v>16228134</v>
      </c>
      <c r="M5813" s="3">
        <v>1</v>
      </c>
      <c r="N5813" s="3">
        <v>522</v>
      </c>
      <c r="O5813" s="3">
        <f t="shared" si="90"/>
        <v>6.2576675878826391</v>
      </c>
      <c r="P5813" s="3">
        <v>4.5347007890000004</v>
      </c>
    </row>
    <row r="5814" spans="1:16" x14ac:dyDescent="0.25">
      <c r="A5814" s="3">
        <v>279</v>
      </c>
      <c r="B5814" s="3" t="s">
        <v>858</v>
      </c>
      <c r="C5814" s="3" t="s">
        <v>17</v>
      </c>
      <c r="D5814" s="3" t="s">
        <v>258</v>
      </c>
      <c r="E5814" s="3" t="s">
        <v>259</v>
      </c>
      <c r="F5814" s="3" t="s">
        <v>1138</v>
      </c>
      <c r="H5814" s="7">
        <v>279</v>
      </c>
      <c r="I5814" s="7">
        <v>119594</v>
      </c>
      <c r="J5814" s="7" t="s">
        <v>1139</v>
      </c>
      <c r="K5814" s="7">
        <v>16228144</v>
      </c>
      <c r="M5814" s="3">
        <v>1</v>
      </c>
      <c r="N5814" s="3">
        <v>554</v>
      </c>
      <c r="O5814" s="3">
        <f t="shared" si="90"/>
        <v>6.3171646867472839</v>
      </c>
      <c r="P5814" s="3">
        <v>12.82515304</v>
      </c>
    </row>
    <row r="5815" spans="1:16" x14ac:dyDescent="0.25">
      <c r="A5815" s="3">
        <v>281</v>
      </c>
      <c r="B5815" s="3" t="s">
        <v>858</v>
      </c>
      <c r="C5815" s="3" t="s">
        <v>17</v>
      </c>
      <c r="D5815" s="3" t="s">
        <v>262</v>
      </c>
      <c r="E5815" s="3" t="s">
        <v>263</v>
      </c>
      <c r="F5815" s="3" t="s">
        <v>1140</v>
      </c>
      <c r="H5815" s="7">
        <v>281</v>
      </c>
      <c r="I5815" s="7">
        <v>119693</v>
      </c>
      <c r="J5815" s="7" t="s">
        <v>1141</v>
      </c>
      <c r="K5815" s="7">
        <v>16228155</v>
      </c>
      <c r="M5815" s="3">
        <v>1</v>
      </c>
      <c r="N5815" s="3">
        <v>768</v>
      </c>
      <c r="O5815" s="3">
        <f t="shared" si="90"/>
        <v>6.6437897331476723</v>
      </c>
      <c r="P5815" s="3">
        <v>77.543070589999999</v>
      </c>
    </row>
    <row r="5816" spans="1:16" x14ac:dyDescent="0.25">
      <c r="A5816" s="3">
        <v>275</v>
      </c>
      <c r="B5816" s="3" t="s">
        <v>858</v>
      </c>
      <c r="C5816" s="3" t="s">
        <v>17</v>
      </c>
      <c r="D5816" s="3" t="s">
        <v>250</v>
      </c>
      <c r="E5816" s="3" t="s">
        <v>251</v>
      </c>
      <c r="F5816" s="3" t="s">
        <v>1134</v>
      </c>
      <c r="H5816" s="7">
        <v>275</v>
      </c>
      <c r="I5816" s="7">
        <v>119558</v>
      </c>
      <c r="J5816" s="7" t="s">
        <v>1135</v>
      </c>
      <c r="K5816" s="7">
        <v>16228165</v>
      </c>
      <c r="M5816" s="3">
        <v>1</v>
      </c>
      <c r="N5816" s="3">
        <v>436</v>
      </c>
      <c r="O5816" s="3">
        <f t="shared" si="90"/>
        <v>6.0776422433490342</v>
      </c>
      <c r="P5816" s="3">
        <v>0</v>
      </c>
    </row>
    <row r="5817" spans="1:16" x14ac:dyDescent="0.25">
      <c r="A5817" s="3">
        <v>271</v>
      </c>
      <c r="B5817" s="3" t="s">
        <v>858</v>
      </c>
      <c r="C5817" s="3" t="s">
        <v>17</v>
      </c>
      <c r="D5817" s="3" t="s">
        <v>242</v>
      </c>
      <c r="E5817" s="3" t="s">
        <v>243</v>
      </c>
      <c r="F5817" s="3" t="s">
        <v>1130</v>
      </c>
      <c r="H5817" s="7">
        <v>271</v>
      </c>
      <c r="I5817" s="7">
        <v>119494</v>
      </c>
      <c r="J5817" s="7" t="s">
        <v>1131</v>
      </c>
      <c r="K5817" s="7">
        <v>16228181</v>
      </c>
      <c r="M5817" s="3">
        <v>1</v>
      </c>
      <c r="N5817" s="3">
        <v>524</v>
      </c>
      <c r="O5817" s="3">
        <f t="shared" si="90"/>
        <v>6.261491684321042</v>
      </c>
      <c r="P5817" s="3">
        <v>5.0256020220000002</v>
      </c>
    </row>
    <row r="5818" spans="1:16" x14ac:dyDescent="0.25">
      <c r="A5818" s="3">
        <v>269</v>
      </c>
      <c r="B5818" s="3" t="s">
        <v>858</v>
      </c>
      <c r="C5818" s="3" t="s">
        <v>17</v>
      </c>
      <c r="D5818" s="3" t="s">
        <v>238</v>
      </c>
      <c r="E5818" s="3" t="s">
        <v>239</v>
      </c>
      <c r="F5818" s="3" t="s">
        <v>1128</v>
      </c>
      <c r="H5818" s="7">
        <v>269</v>
      </c>
      <c r="I5818" s="7">
        <v>119473</v>
      </c>
      <c r="J5818" s="7" t="s">
        <v>1129</v>
      </c>
      <c r="K5818" s="7">
        <v>16228210</v>
      </c>
      <c r="M5818" s="3">
        <v>1</v>
      </c>
      <c r="N5818" s="3">
        <v>451</v>
      </c>
      <c r="O5818" s="3">
        <f t="shared" si="90"/>
        <v>6.1114673395026786</v>
      </c>
      <c r="P5818" s="3">
        <v>0</v>
      </c>
    </row>
    <row r="5819" spans="1:16" x14ac:dyDescent="0.25">
      <c r="A5819" s="3">
        <v>263</v>
      </c>
      <c r="B5819" s="3" t="s">
        <v>858</v>
      </c>
      <c r="C5819" s="3" t="s">
        <v>17</v>
      </c>
      <c r="D5819" s="3" t="s">
        <v>222</v>
      </c>
      <c r="E5819" s="3" t="s">
        <v>223</v>
      </c>
      <c r="F5819" s="3" t="s">
        <v>936</v>
      </c>
      <c r="H5819" s="7">
        <v>263</v>
      </c>
      <c r="I5819" s="7">
        <v>119257</v>
      </c>
      <c r="J5819" s="7" t="s">
        <v>937</v>
      </c>
      <c r="K5819" s="7">
        <v>16228218</v>
      </c>
      <c r="M5819" s="3">
        <v>1</v>
      </c>
      <c r="N5819" s="3">
        <v>532</v>
      </c>
      <c r="O5819" s="3">
        <f t="shared" si="90"/>
        <v>6.2766434893416445</v>
      </c>
      <c r="P5819" s="3">
        <v>7.0334416519999996</v>
      </c>
    </row>
    <row r="5820" spans="1:16" x14ac:dyDescent="0.25">
      <c r="A5820" s="3">
        <v>273</v>
      </c>
      <c r="B5820" s="3" t="s">
        <v>858</v>
      </c>
      <c r="C5820" s="3" t="s">
        <v>17</v>
      </c>
      <c r="D5820" s="3" t="s">
        <v>246</v>
      </c>
      <c r="E5820" s="3" t="s">
        <v>247</v>
      </c>
      <c r="F5820" s="3" t="s">
        <v>1132</v>
      </c>
      <c r="H5820" s="7">
        <v>273</v>
      </c>
      <c r="I5820" s="7">
        <v>119497</v>
      </c>
      <c r="J5820" s="7" t="s">
        <v>1133</v>
      </c>
      <c r="K5820" s="7">
        <v>16228235</v>
      </c>
      <c r="M5820" s="3">
        <v>1</v>
      </c>
      <c r="N5820" s="3">
        <v>474</v>
      </c>
      <c r="O5820" s="3">
        <f t="shared" si="90"/>
        <v>6.1612073216950769</v>
      </c>
      <c r="P5820" s="3">
        <v>0</v>
      </c>
    </row>
    <row r="5821" spans="1:16" x14ac:dyDescent="0.25">
      <c r="A5821" s="3">
        <v>267</v>
      </c>
      <c r="B5821" s="3" t="s">
        <v>858</v>
      </c>
      <c r="C5821" s="3" t="s">
        <v>17</v>
      </c>
      <c r="D5821" s="3" t="s">
        <v>230</v>
      </c>
      <c r="E5821" s="3" t="s">
        <v>231</v>
      </c>
      <c r="F5821" s="3" t="s">
        <v>1126</v>
      </c>
      <c r="H5821" s="7">
        <v>267</v>
      </c>
      <c r="I5821" s="7">
        <v>119416</v>
      </c>
      <c r="J5821" s="7" t="s">
        <v>1127</v>
      </c>
      <c r="K5821" s="7">
        <v>16228247</v>
      </c>
      <c r="M5821" s="3">
        <v>1</v>
      </c>
      <c r="N5821" s="3">
        <v>480</v>
      </c>
      <c r="O5821" s="3">
        <f t="shared" si="90"/>
        <v>6.1737861039019366</v>
      </c>
      <c r="P5821" s="3">
        <v>0</v>
      </c>
    </row>
    <row r="5822" spans="1:16" x14ac:dyDescent="0.25">
      <c r="A5822" s="3">
        <v>265</v>
      </c>
      <c r="B5822" s="3" t="s">
        <v>858</v>
      </c>
      <c r="C5822" s="3" t="s">
        <v>17</v>
      </c>
      <c r="D5822" s="3" t="s">
        <v>226</v>
      </c>
      <c r="E5822" s="3" t="s">
        <v>227</v>
      </c>
      <c r="F5822" s="3" t="s">
        <v>938</v>
      </c>
      <c r="H5822" s="7">
        <v>265</v>
      </c>
      <c r="I5822" s="7">
        <v>119356</v>
      </c>
      <c r="J5822" s="7" t="s">
        <v>939</v>
      </c>
      <c r="K5822" s="7">
        <v>16228253</v>
      </c>
      <c r="M5822" s="3">
        <v>1</v>
      </c>
      <c r="N5822" s="3">
        <v>504</v>
      </c>
      <c r="O5822" s="3">
        <f t="shared" si="90"/>
        <v>6.2225762680713688</v>
      </c>
      <c r="P5822" s="3">
        <v>0.45462425299999998</v>
      </c>
    </row>
    <row r="5823" spans="1:16" x14ac:dyDescent="0.25">
      <c r="A5823" s="3">
        <v>257</v>
      </c>
      <c r="B5823" s="3" t="s">
        <v>858</v>
      </c>
      <c r="C5823" s="3" t="s">
        <v>17</v>
      </c>
      <c r="D5823" s="3" t="s">
        <v>206</v>
      </c>
      <c r="E5823" s="3" t="s">
        <v>207</v>
      </c>
      <c r="F5823" s="3" t="s">
        <v>928</v>
      </c>
      <c r="H5823" s="7">
        <v>257</v>
      </c>
      <c r="I5823" s="7">
        <v>119113</v>
      </c>
      <c r="J5823" s="7" t="s">
        <v>929</v>
      </c>
      <c r="K5823" s="7">
        <v>16228269</v>
      </c>
      <c r="M5823" s="3">
        <v>1</v>
      </c>
      <c r="N5823" s="3">
        <v>480</v>
      </c>
      <c r="O5823" s="3">
        <f t="shared" si="90"/>
        <v>6.1737861039019366</v>
      </c>
      <c r="P5823" s="3">
        <v>0</v>
      </c>
    </row>
    <row r="5824" spans="1:16" x14ac:dyDescent="0.25">
      <c r="A5824" s="3">
        <v>347</v>
      </c>
      <c r="B5824" s="3" t="s">
        <v>858</v>
      </c>
      <c r="C5824" s="3" t="s">
        <v>17</v>
      </c>
      <c r="D5824" s="3" t="s">
        <v>772</v>
      </c>
      <c r="E5824" s="3" t="s">
        <v>211</v>
      </c>
      <c r="F5824" s="3" t="s">
        <v>930</v>
      </c>
      <c r="H5824" s="7">
        <v>347</v>
      </c>
      <c r="I5824" s="7">
        <v>119143</v>
      </c>
      <c r="J5824" s="7" t="s">
        <v>931</v>
      </c>
      <c r="K5824" s="7">
        <v>16228277</v>
      </c>
      <c r="M5824" s="3">
        <v>1</v>
      </c>
      <c r="N5824" s="3">
        <v>510</v>
      </c>
      <c r="O5824" s="3">
        <f t="shared" si="90"/>
        <v>6.2344107257183712</v>
      </c>
      <c r="P5824" s="3">
        <v>1.7199561969999999</v>
      </c>
    </row>
    <row r="5825" spans="1:16" x14ac:dyDescent="0.25">
      <c r="A5825" s="3">
        <v>259</v>
      </c>
      <c r="B5825" s="3" t="s">
        <v>858</v>
      </c>
      <c r="C5825" s="3" t="s">
        <v>17</v>
      </c>
      <c r="D5825" s="3" t="s">
        <v>214</v>
      </c>
      <c r="E5825" s="3" t="s">
        <v>215</v>
      </c>
      <c r="F5825" s="3" t="s">
        <v>932</v>
      </c>
      <c r="H5825" s="7">
        <v>259</v>
      </c>
      <c r="I5825" s="7">
        <v>119158</v>
      </c>
      <c r="J5825" s="7" t="s">
        <v>933</v>
      </c>
      <c r="K5825" s="7">
        <v>16228297</v>
      </c>
      <c r="M5825" s="3">
        <v>1</v>
      </c>
      <c r="N5825" s="3">
        <v>413</v>
      </c>
      <c r="O5825" s="3">
        <f t="shared" si="90"/>
        <v>6.0234475929610332</v>
      </c>
      <c r="P5825" s="3">
        <v>0</v>
      </c>
    </row>
    <row r="5826" spans="1:16" x14ac:dyDescent="0.25">
      <c r="A5826" s="3">
        <v>261</v>
      </c>
      <c r="B5826" s="3" t="s">
        <v>858</v>
      </c>
      <c r="C5826" s="3" t="s">
        <v>17</v>
      </c>
      <c r="D5826" s="3" t="s">
        <v>218</v>
      </c>
      <c r="E5826" s="3" t="s">
        <v>219</v>
      </c>
      <c r="F5826" s="3" t="s">
        <v>934</v>
      </c>
      <c r="H5826" s="7">
        <v>261</v>
      </c>
      <c r="I5826" s="7">
        <v>119161</v>
      </c>
      <c r="J5826" s="7" t="s">
        <v>935</v>
      </c>
      <c r="K5826" s="7">
        <v>16228314</v>
      </c>
      <c r="M5826" s="3">
        <v>1</v>
      </c>
      <c r="N5826" s="3">
        <v>425</v>
      </c>
      <c r="O5826" s="3">
        <f t="shared" si="90"/>
        <v>6.0520891689244172</v>
      </c>
      <c r="P5826" s="3">
        <v>0</v>
      </c>
    </row>
    <row r="5827" spans="1:16" x14ac:dyDescent="0.25">
      <c r="A5827" s="3">
        <v>255</v>
      </c>
      <c r="B5827" s="3" t="s">
        <v>858</v>
      </c>
      <c r="C5827" s="3" t="s">
        <v>17</v>
      </c>
      <c r="D5827" s="3" t="s">
        <v>202</v>
      </c>
      <c r="E5827" s="3" t="s">
        <v>203</v>
      </c>
      <c r="F5827" s="3" t="s">
        <v>926</v>
      </c>
      <c r="H5827" s="7">
        <v>255</v>
      </c>
      <c r="I5827" s="7">
        <v>118960</v>
      </c>
      <c r="J5827" s="7" t="s">
        <v>927</v>
      </c>
      <c r="K5827" s="7">
        <v>16228368</v>
      </c>
      <c r="M5827" s="3">
        <v>1</v>
      </c>
      <c r="N5827" s="3">
        <v>500</v>
      </c>
      <c r="O5827" s="3">
        <f t="shared" ref="O5827:O5890" si="91">LN(N5827)</f>
        <v>6.2146080984221914</v>
      </c>
      <c r="P5827" s="3">
        <v>0</v>
      </c>
    </row>
    <row r="5828" spans="1:16" x14ac:dyDescent="0.25">
      <c r="A5828" s="3">
        <v>253</v>
      </c>
      <c r="B5828" s="3" t="s">
        <v>858</v>
      </c>
      <c r="C5828" s="3" t="s">
        <v>17</v>
      </c>
      <c r="D5828" s="3" t="s">
        <v>198</v>
      </c>
      <c r="E5828" s="3" t="s">
        <v>199</v>
      </c>
      <c r="F5828" s="3" t="s">
        <v>922</v>
      </c>
      <c r="H5828" s="7">
        <v>253</v>
      </c>
      <c r="I5828" s="7">
        <v>118780</v>
      </c>
      <c r="J5828" s="7" t="s">
        <v>923</v>
      </c>
      <c r="K5828" s="7">
        <v>16228415</v>
      </c>
      <c r="M5828" s="3">
        <v>1</v>
      </c>
      <c r="N5828" s="3">
        <v>478</v>
      </c>
      <c r="O5828" s="3">
        <f t="shared" si="91"/>
        <v>6.1696107324914564</v>
      </c>
      <c r="P5828" s="3">
        <v>0</v>
      </c>
    </row>
    <row r="5829" spans="1:16" x14ac:dyDescent="0.25">
      <c r="A5829" s="3">
        <v>243</v>
      </c>
      <c r="B5829" s="3" t="s">
        <v>858</v>
      </c>
      <c r="C5829" s="3" t="s">
        <v>17</v>
      </c>
      <c r="D5829" s="3" t="s">
        <v>114</v>
      </c>
      <c r="E5829" s="3" t="s">
        <v>115</v>
      </c>
      <c r="F5829" s="3" t="s">
        <v>916</v>
      </c>
      <c r="H5829" s="7">
        <v>243</v>
      </c>
      <c r="I5829" s="7">
        <v>118717</v>
      </c>
      <c r="J5829" s="7" t="s">
        <v>917</v>
      </c>
      <c r="K5829" s="7">
        <v>16228422</v>
      </c>
      <c r="M5829" s="3">
        <v>1</v>
      </c>
      <c r="N5829" s="3">
        <v>533</v>
      </c>
      <c r="O5829" s="3">
        <f t="shared" si="91"/>
        <v>6.2785214241658442</v>
      </c>
      <c r="P5829" s="3">
        <v>7.2888098719999999</v>
      </c>
    </row>
    <row r="5830" spans="1:16" x14ac:dyDescent="0.25">
      <c r="A5830" s="3">
        <v>247</v>
      </c>
      <c r="B5830" s="3" t="s">
        <v>858</v>
      </c>
      <c r="C5830" s="3" t="s">
        <v>17</v>
      </c>
      <c r="D5830" s="3" t="s">
        <v>122</v>
      </c>
      <c r="E5830" s="3" t="s">
        <v>123</v>
      </c>
      <c r="F5830" s="3" t="s">
        <v>920</v>
      </c>
      <c r="H5830" s="7">
        <v>247</v>
      </c>
      <c r="I5830" s="7">
        <v>118738</v>
      </c>
      <c r="J5830" s="7" t="s">
        <v>921</v>
      </c>
      <c r="K5830" s="7">
        <v>16228428</v>
      </c>
      <c r="M5830" s="3">
        <v>1</v>
      </c>
      <c r="N5830" s="3">
        <v>576</v>
      </c>
      <c r="O5830" s="3">
        <f t="shared" si="91"/>
        <v>6.3561076606958915</v>
      </c>
      <c r="P5830" s="3">
        <v>18.89403733</v>
      </c>
    </row>
    <row r="5831" spans="1:16" x14ac:dyDescent="0.25">
      <c r="A5831" s="3">
        <v>341</v>
      </c>
      <c r="B5831" s="3" t="s">
        <v>858</v>
      </c>
      <c r="C5831" s="3" t="s">
        <v>17</v>
      </c>
      <c r="D5831" s="3" t="s">
        <v>607</v>
      </c>
      <c r="E5831" s="3" t="s">
        <v>446</v>
      </c>
      <c r="F5831" s="3" t="s">
        <v>924</v>
      </c>
      <c r="H5831" s="7">
        <v>341</v>
      </c>
      <c r="I5831" s="7">
        <v>118798</v>
      </c>
      <c r="J5831" s="7" t="s">
        <v>925</v>
      </c>
      <c r="K5831" s="7">
        <v>16228456</v>
      </c>
      <c r="M5831" s="3">
        <v>1</v>
      </c>
      <c r="N5831" s="3">
        <v>612</v>
      </c>
      <c r="O5831" s="3">
        <f t="shared" si="91"/>
        <v>6.4167322825123261</v>
      </c>
      <c r="P5831" s="3">
        <v>29.236929400000001</v>
      </c>
    </row>
    <row r="5832" spans="1:16" x14ac:dyDescent="0.25">
      <c r="A5832" s="3">
        <v>245</v>
      </c>
      <c r="B5832" s="3" t="s">
        <v>858</v>
      </c>
      <c r="C5832" s="3" t="s">
        <v>17</v>
      </c>
      <c r="D5832" s="3" t="s">
        <v>118</v>
      </c>
      <c r="E5832" s="3" t="s">
        <v>119</v>
      </c>
      <c r="F5832" s="3" t="s">
        <v>918</v>
      </c>
      <c r="H5832" s="7">
        <v>245</v>
      </c>
      <c r="I5832" s="7">
        <v>118729</v>
      </c>
      <c r="J5832" s="7" t="s">
        <v>919</v>
      </c>
      <c r="K5832" s="7">
        <v>16228463</v>
      </c>
      <c r="M5832" s="3">
        <v>1</v>
      </c>
      <c r="N5832" s="3">
        <v>502</v>
      </c>
      <c r="O5832" s="3">
        <f t="shared" si="91"/>
        <v>6.2186001196917289</v>
      </c>
      <c r="P5832" s="3">
        <v>8.7546561999999994E-2</v>
      </c>
    </row>
    <row r="5833" spans="1:16" x14ac:dyDescent="0.25">
      <c r="A5833" s="3">
        <v>241</v>
      </c>
      <c r="B5833" s="3" t="s">
        <v>858</v>
      </c>
      <c r="C5833" s="3" t="s">
        <v>17</v>
      </c>
      <c r="D5833" s="3" t="s">
        <v>188</v>
      </c>
      <c r="E5833" s="3" t="s">
        <v>189</v>
      </c>
      <c r="F5833" s="3" t="s">
        <v>914</v>
      </c>
      <c r="H5833" s="7">
        <v>241</v>
      </c>
      <c r="I5833" s="7">
        <v>118633</v>
      </c>
      <c r="J5833" s="7" t="s">
        <v>915</v>
      </c>
      <c r="K5833" s="7">
        <v>16228476</v>
      </c>
      <c r="M5833" s="3">
        <v>1</v>
      </c>
      <c r="N5833" s="3">
        <v>475</v>
      </c>
      <c r="O5833" s="3">
        <f t="shared" si="91"/>
        <v>6.1633148040346413</v>
      </c>
      <c r="P5833" s="3">
        <v>0</v>
      </c>
    </row>
    <row r="5834" spans="1:16" x14ac:dyDescent="0.25">
      <c r="A5834" s="3">
        <v>335</v>
      </c>
      <c r="B5834" s="3" t="s">
        <v>858</v>
      </c>
      <c r="C5834" s="3" t="s">
        <v>17</v>
      </c>
      <c r="D5834" s="3" t="s">
        <v>183</v>
      </c>
      <c r="E5834" s="3" t="s">
        <v>107</v>
      </c>
      <c r="F5834" s="3" t="s">
        <v>910</v>
      </c>
      <c r="H5834" s="7">
        <v>335</v>
      </c>
      <c r="I5834" s="7">
        <v>118576</v>
      </c>
      <c r="J5834" s="7" t="s">
        <v>911</v>
      </c>
      <c r="K5834" s="7">
        <v>16228484</v>
      </c>
      <c r="M5834" s="3">
        <v>1</v>
      </c>
      <c r="N5834" s="3">
        <v>456</v>
      </c>
      <c r="O5834" s="3">
        <f t="shared" si="91"/>
        <v>6.1224928095143865</v>
      </c>
      <c r="P5834" s="3">
        <v>0</v>
      </c>
    </row>
    <row r="5835" spans="1:16" x14ac:dyDescent="0.25">
      <c r="A5835" s="3">
        <v>239</v>
      </c>
      <c r="B5835" s="3" t="s">
        <v>858</v>
      </c>
      <c r="C5835" s="3" t="s">
        <v>17</v>
      </c>
      <c r="D5835" s="3" t="s">
        <v>110</v>
      </c>
      <c r="E5835" s="3" t="s">
        <v>111</v>
      </c>
      <c r="F5835" s="3" t="s">
        <v>912</v>
      </c>
      <c r="H5835" s="7">
        <v>239</v>
      </c>
      <c r="I5835" s="7">
        <v>118615</v>
      </c>
      <c r="J5835" s="7" t="s">
        <v>913</v>
      </c>
      <c r="K5835" s="7">
        <v>16228509</v>
      </c>
      <c r="M5835" s="3">
        <v>1</v>
      </c>
      <c r="N5835" s="3">
        <v>427</v>
      </c>
      <c r="O5835" s="3">
        <f t="shared" si="91"/>
        <v>6.0567840132286248</v>
      </c>
      <c r="P5835" s="3">
        <v>0</v>
      </c>
    </row>
    <row r="5836" spans="1:16" x14ac:dyDescent="0.25">
      <c r="A5836" s="3">
        <v>237</v>
      </c>
      <c r="B5836" s="3" t="s">
        <v>858</v>
      </c>
      <c r="C5836" s="3" t="s">
        <v>17</v>
      </c>
      <c r="D5836" s="3" t="s">
        <v>98</v>
      </c>
      <c r="E5836" s="3" t="s">
        <v>99</v>
      </c>
      <c r="F5836" s="3" t="s">
        <v>908</v>
      </c>
      <c r="H5836" s="7">
        <v>237</v>
      </c>
      <c r="I5836" s="7">
        <v>118525</v>
      </c>
      <c r="J5836" s="7" t="s">
        <v>909</v>
      </c>
      <c r="K5836" s="7">
        <v>16228523</v>
      </c>
      <c r="M5836" s="3">
        <v>1</v>
      </c>
      <c r="N5836" s="3">
        <v>573</v>
      </c>
      <c r="O5836" s="3">
        <f t="shared" si="91"/>
        <v>6.3508857167147399</v>
      </c>
      <c r="P5836" s="3">
        <v>18.053458200000001</v>
      </c>
    </row>
    <row r="5837" spans="1:16" x14ac:dyDescent="0.25">
      <c r="A5837" s="3">
        <v>233</v>
      </c>
      <c r="B5837" s="3" t="s">
        <v>858</v>
      </c>
      <c r="C5837" s="3" t="s">
        <v>17</v>
      </c>
      <c r="D5837" s="3" t="s">
        <v>90</v>
      </c>
      <c r="E5837" s="3" t="s">
        <v>91</v>
      </c>
      <c r="F5837" s="3" t="s">
        <v>904</v>
      </c>
      <c r="H5837" s="7">
        <v>233</v>
      </c>
      <c r="I5837" s="7">
        <v>118270</v>
      </c>
      <c r="J5837" s="7" t="s">
        <v>905</v>
      </c>
      <c r="K5837" s="7">
        <v>16228536</v>
      </c>
      <c r="M5837" s="3">
        <v>1</v>
      </c>
      <c r="N5837" s="3">
        <v>535</v>
      </c>
      <c r="O5837" s="3">
        <f t="shared" si="91"/>
        <v>6.2822667468960063</v>
      </c>
      <c r="P5837" s="3">
        <v>7.8021593640000004</v>
      </c>
    </row>
    <row r="5838" spans="1:16" x14ac:dyDescent="0.25">
      <c r="A5838" s="3">
        <v>235</v>
      </c>
      <c r="B5838" s="3" t="s">
        <v>858</v>
      </c>
      <c r="C5838" s="3" t="s">
        <v>17</v>
      </c>
      <c r="D5838" s="3" t="s">
        <v>94</v>
      </c>
      <c r="E5838" s="3" t="s">
        <v>95</v>
      </c>
      <c r="F5838" s="3" t="s">
        <v>906</v>
      </c>
      <c r="H5838" s="7">
        <v>235</v>
      </c>
      <c r="I5838" s="7">
        <v>118318</v>
      </c>
      <c r="J5838" s="7" t="s">
        <v>907</v>
      </c>
      <c r="K5838" s="7">
        <v>16228537</v>
      </c>
      <c r="M5838" s="3">
        <v>1</v>
      </c>
      <c r="N5838" s="3">
        <v>496</v>
      </c>
      <c r="O5838" s="3">
        <f t="shared" si="91"/>
        <v>6.2065759267249279</v>
      </c>
      <c r="P5838" s="3">
        <v>0</v>
      </c>
    </row>
    <row r="5839" spans="1:16" x14ac:dyDescent="0.25">
      <c r="A5839" s="3">
        <v>231</v>
      </c>
      <c r="B5839" s="3" t="s">
        <v>858</v>
      </c>
      <c r="C5839" s="3" t="s">
        <v>17</v>
      </c>
      <c r="D5839" s="3" t="s">
        <v>86</v>
      </c>
      <c r="E5839" s="3" t="s">
        <v>87</v>
      </c>
      <c r="F5839" s="3" t="s">
        <v>902</v>
      </c>
      <c r="H5839" s="7">
        <v>231</v>
      </c>
      <c r="I5839" s="7">
        <v>118234</v>
      </c>
      <c r="J5839" s="7" t="s">
        <v>903</v>
      </c>
      <c r="K5839" s="7">
        <v>16228548</v>
      </c>
      <c r="M5839" s="3">
        <v>1</v>
      </c>
      <c r="N5839" s="3">
        <v>461</v>
      </c>
      <c r="O5839" s="3">
        <f t="shared" si="91"/>
        <v>6.1333980429966486</v>
      </c>
      <c r="P5839" s="3">
        <v>0</v>
      </c>
    </row>
    <row r="5840" spans="1:16" x14ac:dyDescent="0.25">
      <c r="A5840" s="3">
        <v>333</v>
      </c>
      <c r="B5840" s="3" t="s">
        <v>858</v>
      </c>
      <c r="C5840" s="3" t="s">
        <v>17</v>
      </c>
      <c r="D5840" s="3" t="s">
        <v>163</v>
      </c>
      <c r="E5840" s="3" t="s">
        <v>164</v>
      </c>
      <c r="F5840" s="3" t="s">
        <v>893</v>
      </c>
      <c r="H5840" s="7">
        <v>333</v>
      </c>
      <c r="I5840" s="7">
        <v>118168</v>
      </c>
      <c r="J5840" s="7" t="s">
        <v>894</v>
      </c>
      <c r="K5840" s="7">
        <v>16228614</v>
      </c>
      <c r="M5840" s="3">
        <v>1</v>
      </c>
      <c r="N5840" s="3">
        <v>572</v>
      </c>
      <c r="O5840" s="3">
        <f t="shared" si="91"/>
        <v>6.3491389913797978</v>
      </c>
      <c r="P5840" s="3">
        <v>17.77410592</v>
      </c>
    </row>
    <row r="5841" spans="1:16" x14ac:dyDescent="0.25">
      <c r="A5841" s="3">
        <v>223</v>
      </c>
      <c r="B5841" s="3" t="s">
        <v>858</v>
      </c>
      <c r="C5841" s="3" t="s">
        <v>17</v>
      </c>
      <c r="D5841" s="3" t="s">
        <v>66</v>
      </c>
      <c r="E5841" s="3" t="s">
        <v>67</v>
      </c>
      <c r="F5841" s="3" t="s">
        <v>889</v>
      </c>
      <c r="H5841" s="7">
        <v>223</v>
      </c>
      <c r="I5841" s="7">
        <v>118117</v>
      </c>
      <c r="J5841" s="7" t="s">
        <v>890</v>
      </c>
      <c r="K5841" s="7">
        <v>16228620</v>
      </c>
      <c r="M5841" s="3">
        <v>1</v>
      </c>
      <c r="N5841" s="3">
        <v>474</v>
      </c>
      <c r="O5841" s="3">
        <f t="shared" si="91"/>
        <v>6.1612073216950769</v>
      </c>
      <c r="P5841" s="3">
        <v>0</v>
      </c>
    </row>
    <row r="5842" spans="1:16" x14ac:dyDescent="0.25">
      <c r="A5842" s="3">
        <v>229</v>
      </c>
      <c r="B5842" s="3" t="s">
        <v>858</v>
      </c>
      <c r="C5842" s="3" t="s">
        <v>17</v>
      </c>
      <c r="D5842" s="3" t="s">
        <v>78</v>
      </c>
      <c r="E5842" s="3" t="s">
        <v>79</v>
      </c>
      <c r="F5842" s="3" t="s">
        <v>897</v>
      </c>
      <c r="H5842" s="7">
        <v>229</v>
      </c>
      <c r="I5842" s="7">
        <v>118210</v>
      </c>
      <c r="J5842" s="7" t="s">
        <v>898</v>
      </c>
      <c r="K5842" s="7">
        <v>16228638</v>
      </c>
      <c r="M5842" s="3">
        <v>1</v>
      </c>
      <c r="N5842" s="3">
        <v>731</v>
      </c>
      <c r="O5842" s="3">
        <f t="shared" si="91"/>
        <v>6.5944134597497781</v>
      </c>
      <c r="P5842" s="3">
        <v>65.706482159999993</v>
      </c>
    </row>
    <row r="5843" spans="1:16" x14ac:dyDescent="0.25">
      <c r="A5843" s="3">
        <v>227</v>
      </c>
      <c r="B5843" s="3" t="s">
        <v>858</v>
      </c>
      <c r="C5843" s="3" t="s">
        <v>17</v>
      </c>
      <c r="D5843" s="3" t="s">
        <v>74</v>
      </c>
      <c r="E5843" s="3" t="s">
        <v>75</v>
      </c>
      <c r="F5843" s="3" t="s">
        <v>895</v>
      </c>
      <c r="H5843" s="7">
        <v>227</v>
      </c>
      <c r="I5843" s="7">
        <v>118201</v>
      </c>
      <c r="J5843" s="7" t="s">
        <v>896</v>
      </c>
      <c r="K5843" s="7">
        <v>16228649</v>
      </c>
      <c r="M5843" s="3">
        <v>1</v>
      </c>
      <c r="N5843" s="3">
        <v>547</v>
      </c>
      <c r="O5843" s="3">
        <f t="shared" si="91"/>
        <v>6.3044488024219811</v>
      </c>
      <c r="P5843" s="3">
        <v>10.94686843</v>
      </c>
    </row>
    <row r="5844" spans="1:16" x14ac:dyDescent="0.25">
      <c r="A5844" s="3">
        <v>225</v>
      </c>
      <c r="B5844" s="3" t="s">
        <v>858</v>
      </c>
      <c r="C5844" s="3" t="s">
        <v>17</v>
      </c>
      <c r="D5844" s="3" t="s">
        <v>70</v>
      </c>
      <c r="E5844" s="3" t="s">
        <v>71</v>
      </c>
      <c r="F5844" s="3" t="s">
        <v>891</v>
      </c>
      <c r="H5844" s="7">
        <v>225</v>
      </c>
      <c r="I5844" s="7">
        <v>118129</v>
      </c>
      <c r="J5844" s="7" t="s">
        <v>892</v>
      </c>
      <c r="K5844" s="7">
        <v>16228650</v>
      </c>
      <c r="M5844" s="3">
        <v>1</v>
      </c>
      <c r="N5844" s="3">
        <v>562</v>
      </c>
      <c r="O5844" s="3">
        <f t="shared" si="91"/>
        <v>6.3315018498936908</v>
      </c>
      <c r="P5844" s="3">
        <v>15.00514785</v>
      </c>
    </row>
    <row r="5845" spans="1:16" x14ac:dyDescent="0.25">
      <c r="A5845" s="3">
        <v>221</v>
      </c>
      <c r="B5845" s="3" t="s">
        <v>858</v>
      </c>
      <c r="C5845" s="3" t="s">
        <v>17</v>
      </c>
      <c r="D5845" s="3" t="s">
        <v>58</v>
      </c>
      <c r="E5845" s="3" t="s">
        <v>59</v>
      </c>
      <c r="F5845" s="3" t="s">
        <v>885</v>
      </c>
      <c r="H5845" s="7">
        <v>221</v>
      </c>
      <c r="I5845" s="7">
        <v>118084</v>
      </c>
      <c r="J5845" s="7" t="s">
        <v>886</v>
      </c>
      <c r="K5845" s="7">
        <v>16228656</v>
      </c>
      <c r="M5845" s="3">
        <v>1</v>
      </c>
      <c r="N5845" s="3">
        <v>462</v>
      </c>
      <c r="O5845" s="3">
        <f t="shared" si="91"/>
        <v>6.1355648910817386</v>
      </c>
      <c r="P5845" s="3">
        <v>0</v>
      </c>
    </row>
    <row r="5846" spans="1:16" x14ac:dyDescent="0.25">
      <c r="A5846" s="3">
        <v>351</v>
      </c>
      <c r="B5846" s="3" t="s">
        <v>858</v>
      </c>
      <c r="C5846" s="3" t="s">
        <v>17</v>
      </c>
      <c r="D5846" s="3" t="s">
        <v>899</v>
      </c>
      <c r="E5846" s="3" t="s">
        <v>83</v>
      </c>
      <c r="F5846" s="3" t="s">
        <v>900</v>
      </c>
      <c r="H5846" s="7">
        <v>351</v>
      </c>
      <c r="I5846" s="7">
        <v>118216</v>
      </c>
      <c r="J5846" s="7" t="s">
        <v>901</v>
      </c>
      <c r="K5846" s="7">
        <v>16228660</v>
      </c>
      <c r="M5846" s="3">
        <v>1</v>
      </c>
      <c r="N5846" s="3">
        <v>508</v>
      </c>
      <c r="O5846" s="3">
        <f t="shared" si="91"/>
        <v>6.230481447578482</v>
      </c>
      <c r="P5846" s="3">
        <v>1.281831835</v>
      </c>
    </row>
    <row r="5847" spans="1:16" x14ac:dyDescent="0.25">
      <c r="A5847" s="3">
        <v>345</v>
      </c>
      <c r="B5847" s="3" t="s">
        <v>858</v>
      </c>
      <c r="C5847" s="3" t="s">
        <v>17</v>
      </c>
      <c r="D5847" s="3" t="s">
        <v>728</v>
      </c>
      <c r="E5847" s="3" t="s">
        <v>63</v>
      </c>
      <c r="F5847" s="3" t="s">
        <v>887</v>
      </c>
      <c r="H5847" s="7">
        <v>345</v>
      </c>
      <c r="I5847" s="7">
        <v>118105</v>
      </c>
      <c r="J5847" s="7" t="s">
        <v>888</v>
      </c>
      <c r="K5847" s="7">
        <v>16228662</v>
      </c>
      <c r="M5847" s="3">
        <v>1</v>
      </c>
      <c r="N5847" s="3">
        <v>570</v>
      </c>
      <c r="O5847" s="3">
        <f t="shared" si="91"/>
        <v>6.3456363608285962</v>
      </c>
      <c r="P5847" s="3">
        <v>17.216694409999999</v>
      </c>
    </row>
    <row r="5848" spans="1:16" x14ac:dyDescent="0.25">
      <c r="A5848" s="3">
        <v>339</v>
      </c>
      <c r="B5848" s="3" t="s">
        <v>858</v>
      </c>
      <c r="C5848" s="3" t="s">
        <v>17</v>
      </c>
      <c r="D5848" s="3" t="s">
        <v>566</v>
      </c>
      <c r="E5848" s="3" t="s">
        <v>55</v>
      </c>
      <c r="F5848" s="3" t="s">
        <v>883</v>
      </c>
      <c r="H5848" s="7">
        <v>339</v>
      </c>
      <c r="I5848" s="7">
        <v>117946</v>
      </c>
      <c r="J5848" s="7" t="s">
        <v>884</v>
      </c>
      <c r="K5848" s="7">
        <v>16228692</v>
      </c>
      <c r="M5848" s="3">
        <v>1</v>
      </c>
      <c r="N5848" s="3">
        <v>698</v>
      </c>
      <c r="O5848" s="3">
        <f t="shared" si="91"/>
        <v>6.5482191027623724</v>
      </c>
      <c r="P5848" s="3">
        <v>55.322418949999999</v>
      </c>
    </row>
    <row r="5849" spans="1:16" x14ac:dyDescent="0.25">
      <c r="A5849" s="3">
        <v>251</v>
      </c>
      <c r="B5849" s="3" t="s">
        <v>858</v>
      </c>
      <c r="C5849" s="3" t="s">
        <v>17</v>
      </c>
      <c r="D5849" s="3" t="s">
        <v>151</v>
      </c>
      <c r="E5849" s="3" t="s">
        <v>152</v>
      </c>
      <c r="F5849" s="3" t="s">
        <v>881</v>
      </c>
      <c r="H5849" s="7">
        <v>251</v>
      </c>
      <c r="I5849" s="7">
        <v>117910</v>
      </c>
      <c r="J5849" s="7" t="s">
        <v>882</v>
      </c>
      <c r="K5849" s="7">
        <v>16228725</v>
      </c>
      <c r="M5849" s="3">
        <v>1</v>
      </c>
      <c r="N5849" s="3">
        <v>418</v>
      </c>
      <c r="O5849" s="3">
        <f t="shared" si="91"/>
        <v>6.0354814325247563</v>
      </c>
      <c r="P5849" s="3">
        <v>0</v>
      </c>
    </row>
    <row r="5850" spans="1:16" x14ac:dyDescent="0.25">
      <c r="A5850" s="3">
        <v>209</v>
      </c>
      <c r="B5850" s="3" t="s">
        <v>858</v>
      </c>
      <c r="C5850" s="3" t="s">
        <v>17</v>
      </c>
      <c r="D5850" s="3" t="s">
        <v>30</v>
      </c>
      <c r="E5850" s="3" t="s">
        <v>31</v>
      </c>
      <c r="F5850" s="3" t="s">
        <v>869</v>
      </c>
      <c r="H5850" s="7">
        <v>209</v>
      </c>
      <c r="I5850" s="7">
        <v>117616</v>
      </c>
      <c r="J5850" s="7" t="s">
        <v>870</v>
      </c>
      <c r="K5850" s="7">
        <v>16228734</v>
      </c>
      <c r="M5850" s="3">
        <v>1</v>
      </c>
      <c r="N5850" s="3">
        <v>430</v>
      </c>
      <c r="O5850" s="3">
        <f t="shared" si="91"/>
        <v>6.0637852086876078</v>
      </c>
      <c r="P5850" s="3">
        <v>0</v>
      </c>
    </row>
    <row r="5851" spans="1:16" x14ac:dyDescent="0.25">
      <c r="A5851" s="3">
        <v>219</v>
      </c>
      <c r="B5851" s="3" t="s">
        <v>858</v>
      </c>
      <c r="C5851" s="3" t="s">
        <v>17</v>
      </c>
      <c r="D5851" s="3" t="s">
        <v>50</v>
      </c>
      <c r="E5851" s="3" t="s">
        <v>51</v>
      </c>
      <c r="F5851" s="3" t="s">
        <v>879</v>
      </c>
      <c r="H5851" s="7">
        <v>219</v>
      </c>
      <c r="I5851" s="7">
        <v>117853</v>
      </c>
      <c r="J5851" s="7" t="s">
        <v>880</v>
      </c>
      <c r="K5851" s="7">
        <v>16228735</v>
      </c>
      <c r="M5851" s="3">
        <v>1</v>
      </c>
      <c r="N5851" s="3">
        <v>484</v>
      </c>
      <c r="O5851" s="3">
        <f t="shared" si="91"/>
        <v>6.1820849067166321</v>
      </c>
      <c r="P5851" s="3">
        <v>0</v>
      </c>
    </row>
    <row r="5852" spans="1:16" x14ac:dyDescent="0.25">
      <c r="A5852" s="3">
        <v>215</v>
      </c>
      <c r="B5852" s="3" t="s">
        <v>858</v>
      </c>
      <c r="C5852" s="3" t="s">
        <v>17</v>
      </c>
      <c r="D5852" s="3" t="s">
        <v>42</v>
      </c>
      <c r="E5852" s="3" t="s">
        <v>43</v>
      </c>
      <c r="F5852" s="3" t="s">
        <v>875</v>
      </c>
      <c r="H5852" s="7">
        <v>215</v>
      </c>
      <c r="I5852" s="7">
        <v>117733</v>
      </c>
      <c r="J5852" s="7" t="s">
        <v>876</v>
      </c>
      <c r="K5852" s="7">
        <v>16228774</v>
      </c>
      <c r="M5852" s="3">
        <v>1</v>
      </c>
      <c r="N5852" s="3">
        <v>492</v>
      </c>
      <c r="O5852" s="3">
        <f t="shared" si="91"/>
        <v>6.1984787164923079</v>
      </c>
      <c r="P5852" s="3">
        <v>0</v>
      </c>
    </row>
    <row r="5853" spans="1:16" x14ac:dyDescent="0.25">
      <c r="A5853" s="3">
        <v>213</v>
      </c>
      <c r="B5853" s="3" t="s">
        <v>858</v>
      </c>
      <c r="C5853" s="3" t="s">
        <v>17</v>
      </c>
      <c r="D5853" s="3" t="s">
        <v>38</v>
      </c>
      <c r="E5853" s="3" t="s">
        <v>39</v>
      </c>
      <c r="F5853" s="3" t="s">
        <v>873</v>
      </c>
      <c r="H5853" s="7">
        <v>213</v>
      </c>
      <c r="I5853" s="7">
        <v>117697</v>
      </c>
      <c r="J5853" s="7" t="s">
        <v>874</v>
      </c>
      <c r="K5853" s="7">
        <v>16228778</v>
      </c>
      <c r="M5853" s="3">
        <v>1</v>
      </c>
      <c r="N5853" s="3">
        <v>401</v>
      </c>
      <c r="O5853" s="3">
        <f t="shared" si="91"/>
        <v>5.9939614273065693</v>
      </c>
      <c r="P5853" s="3">
        <v>0</v>
      </c>
    </row>
    <row r="5854" spans="1:16" x14ac:dyDescent="0.25">
      <c r="A5854" s="3">
        <v>211</v>
      </c>
      <c r="B5854" s="3" t="s">
        <v>858</v>
      </c>
      <c r="C5854" s="3" t="s">
        <v>17</v>
      </c>
      <c r="D5854" s="3" t="s">
        <v>34</v>
      </c>
      <c r="E5854" s="3" t="s">
        <v>35</v>
      </c>
      <c r="F5854" s="3" t="s">
        <v>871</v>
      </c>
      <c r="H5854" s="7">
        <v>211</v>
      </c>
      <c r="I5854" s="7">
        <v>117643</v>
      </c>
      <c r="J5854" s="7" t="s">
        <v>872</v>
      </c>
      <c r="K5854" s="7">
        <v>16228796</v>
      </c>
      <c r="M5854" s="3">
        <v>1</v>
      </c>
      <c r="N5854" s="3">
        <v>420</v>
      </c>
      <c r="O5854" s="3">
        <f t="shared" si="91"/>
        <v>6.0402547112774139</v>
      </c>
      <c r="P5854" s="3">
        <v>0</v>
      </c>
    </row>
    <row r="5855" spans="1:16" x14ac:dyDescent="0.25">
      <c r="A5855" s="3">
        <v>217</v>
      </c>
      <c r="B5855" s="3" t="s">
        <v>858</v>
      </c>
      <c r="C5855" s="3" t="s">
        <v>17</v>
      </c>
      <c r="D5855" s="3" t="s">
        <v>46</v>
      </c>
      <c r="E5855" s="3" t="s">
        <v>47</v>
      </c>
      <c r="F5855" s="3" t="s">
        <v>877</v>
      </c>
      <c r="H5855" s="7">
        <v>217</v>
      </c>
      <c r="I5855" s="7">
        <v>117736</v>
      </c>
      <c r="J5855" s="7" t="s">
        <v>878</v>
      </c>
      <c r="K5855" s="7">
        <v>16228800</v>
      </c>
      <c r="M5855" s="3">
        <v>1</v>
      </c>
      <c r="N5855" s="3">
        <v>527</v>
      </c>
      <c r="O5855" s="3">
        <f t="shared" si="91"/>
        <v>6.2672005485413624</v>
      </c>
      <c r="P5855" s="3">
        <v>5.7707425880000001</v>
      </c>
    </row>
    <row r="5856" spans="1:16" x14ac:dyDescent="0.25">
      <c r="A5856" s="3">
        <v>205</v>
      </c>
      <c r="B5856" s="3" t="s">
        <v>858</v>
      </c>
      <c r="C5856" s="3" t="s">
        <v>17</v>
      </c>
      <c r="D5856" s="3" t="s">
        <v>22</v>
      </c>
      <c r="E5856" s="3" t="s">
        <v>23</v>
      </c>
      <c r="F5856" s="3" t="s">
        <v>863</v>
      </c>
      <c r="H5856" s="7">
        <v>205</v>
      </c>
      <c r="I5856" s="7">
        <v>117550</v>
      </c>
      <c r="J5856" s="7" t="s">
        <v>864</v>
      </c>
      <c r="K5856" s="7">
        <v>16228822</v>
      </c>
      <c r="M5856" s="3">
        <v>1</v>
      </c>
      <c r="N5856" s="3">
        <v>554</v>
      </c>
      <c r="O5856" s="3">
        <f t="shared" si="91"/>
        <v>6.3171646867472839</v>
      </c>
      <c r="P5856" s="3">
        <v>12.82515304</v>
      </c>
    </row>
    <row r="5857" spans="1:16" x14ac:dyDescent="0.25">
      <c r="A5857" s="3">
        <v>249</v>
      </c>
      <c r="B5857" s="3" t="s">
        <v>858</v>
      </c>
      <c r="C5857" s="3" t="s">
        <v>17</v>
      </c>
      <c r="D5857" s="3" t="s">
        <v>135</v>
      </c>
      <c r="E5857" s="3" t="s">
        <v>136</v>
      </c>
      <c r="F5857" s="3" t="s">
        <v>867</v>
      </c>
      <c r="H5857" s="7">
        <v>249</v>
      </c>
      <c r="I5857" s="7">
        <v>117586</v>
      </c>
      <c r="J5857" s="7" t="s">
        <v>868</v>
      </c>
      <c r="K5857" s="7">
        <v>16228838</v>
      </c>
      <c r="M5857" s="3">
        <v>1</v>
      </c>
      <c r="N5857" s="3">
        <v>405</v>
      </c>
      <c r="O5857" s="3">
        <f t="shared" si="91"/>
        <v>6.0038870671065387</v>
      </c>
      <c r="P5857" s="3">
        <v>0</v>
      </c>
    </row>
    <row r="5858" spans="1:16" x14ac:dyDescent="0.25">
      <c r="A5858" s="3">
        <v>203</v>
      </c>
      <c r="B5858" s="3" t="s">
        <v>858</v>
      </c>
      <c r="C5858" s="3" t="s">
        <v>17</v>
      </c>
      <c r="D5858" s="3" t="s">
        <v>18</v>
      </c>
      <c r="E5858" s="3" t="s">
        <v>19</v>
      </c>
      <c r="F5858" s="3" t="s">
        <v>861</v>
      </c>
      <c r="H5858" s="7">
        <v>203</v>
      </c>
      <c r="I5858" s="7">
        <v>117541</v>
      </c>
      <c r="J5858" s="7" t="s">
        <v>862</v>
      </c>
      <c r="K5858" s="7">
        <v>16228853</v>
      </c>
      <c r="M5858" s="3">
        <v>1</v>
      </c>
      <c r="N5858" s="3">
        <v>1146</v>
      </c>
      <c r="O5858" s="3">
        <f t="shared" si="91"/>
        <v>7.0440328972746853</v>
      </c>
      <c r="P5858" s="3">
        <v>206.3497989</v>
      </c>
    </row>
    <row r="5859" spans="1:16" x14ac:dyDescent="0.25">
      <c r="A5859" s="3">
        <v>201</v>
      </c>
      <c r="B5859" s="3" t="s">
        <v>858</v>
      </c>
      <c r="C5859" s="3" t="s">
        <v>17</v>
      </c>
      <c r="D5859" s="3" t="s">
        <v>13</v>
      </c>
      <c r="E5859" s="3" t="s">
        <v>14</v>
      </c>
      <c r="F5859" s="3" t="s">
        <v>859</v>
      </c>
      <c r="H5859" s="7">
        <v>201</v>
      </c>
      <c r="I5859" s="7">
        <v>117454</v>
      </c>
      <c r="J5859" s="7" t="s">
        <v>860</v>
      </c>
      <c r="K5859" s="7">
        <v>16228862</v>
      </c>
      <c r="M5859" s="3">
        <v>1</v>
      </c>
      <c r="N5859" s="3">
        <v>558</v>
      </c>
      <c r="O5859" s="3">
        <f t="shared" si="91"/>
        <v>6.3243589623813108</v>
      </c>
      <c r="P5859" s="3">
        <v>13.91096624</v>
      </c>
    </row>
    <row r="5860" spans="1:16" x14ac:dyDescent="0.25">
      <c r="A5860" s="3">
        <v>207</v>
      </c>
      <c r="B5860" s="3" t="s">
        <v>858</v>
      </c>
      <c r="C5860" s="3" t="s">
        <v>17</v>
      </c>
      <c r="D5860" s="3" t="s">
        <v>26</v>
      </c>
      <c r="E5860" s="3" t="s">
        <v>27</v>
      </c>
      <c r="F5860" s="3" t="s">
        <v>865</v>
      </c>
      <c r="H5860" s="7">
        <v>207</v>
      </c>
      <c r="I5860" s="7">
        <v>117577</v>
      </c>
      <c r="J5860" s="7" t="s">
        <v>866</v>
      </c>
      <c r="K5860" s="7">
        <v>16228869</v>
      </c>
      <c r="M5860" s="3">
        <v>1</v>
      </c>
      <c r="N5860" s="3">
        <v>457</v>
      </c>
      <c r="O5860" s="3">
        <f t="shared" si="91"/>
        <v>6.1246833908942051</v>
      </c>
      <c r="P5860" s="3">
        <v>0</v>
      </c>
    </row>
    <row r="5861" spans="1:16" x14ac:dyDescent="0.25">
      <c r="A5861" s="3">
        <v>550</v>
      </c>
      <c r="B5861" s="3" t="s">
        <v>1200</v>
      </c>
      <c r="C5861" s="3" t="s">
        <v>17</v>
      </c>
      <c r="D5861" s="3" t="s">
        <v>366</v>
      </c>
      <c r="E5861" s="3" t="s">
        <v>367</v>
      </c>
      <c r="F5861" s="3" t="s">
        <v>1347</v>
      </c>
      <c r="H5861" s="7">
        <v>550</v>
      </c>
      <c r="I5861" s="7">
        <v>124570</v>
      </c>
      <c r="J5861" s="7" t="s">
        <v>1348</v>
      </c>
      <c r="K5861" s="7">
        <v>16226437</v>
      </c>
      <c r="M5861" s="3">
        <v>1</v>
      </c>
      <c r="N5861" s="3">
        <v>568</v>
      </c>
      <c r="O5861" s="3">
        <f t="shared" si="91"/>
        <v>6.3421214187211516</v>
      </c>
      <c r="P5861" s="3">
        <v>0</v>
      </c>
    </row>
    <row r="5862" spans="1:16" x14ac:dyDescent="0.25">
      <c r="A5862" s="3">
        <v>554</v>
      </c>
      <c r="B5862" s="3" t="s">
        <v>1200</v>
      </c>
      <c r="C5862" s="3" t="s">
        <v>17</v>
      </c>
      <c r="D5862" s="3" t="s">
        <v>374</v>
      </c>
      <c r="E5862" s="3" t="s">
        <v>375</v>
      </c>
      <c r="F5862" s="3" t="s">
        <v>1351</v>
      </c>
      <c r="H5862" s="7">
        <v>554</v>
      </c>
      <c r="I5862" s="7">
        <v>124582</v>
      </c>
      <c r="J5862" s="7" t="s">
        <v>1352</v>
      </c>
      <c r="K5862" s="7">
        <v>16226444</v>
      </c>
      <c r="M5862" s="3">
        <v>1</v>
      </c>
      <c r="N5862" s="3">
        <v>629</v>
      </c>
      <c r="O5862" s="3">
        <f t="shared" si="91"/>
        <v>6.444131256700441</v>
      </c>
      <c r="P5862" s="3">
        <v>0</v>
      </c>
    </row>
    <row r="5863" spans="1:16" x14ac:dyDescent="0.25">
      <c r="A5863" s="3">
        <v>552</v>
      </c>
      <c r="B5863" s="3" t="s">
        <v>1200</v>
      </c>
      <c r="C5863" s="3" t="s">
        <v>17</v>
      </c>
      <c r="D5863" s="3" t="s">
        <v>370</v>
      </c>
      <c r="E5863" s="3" t="s">
        <v>371</v>
      </c>
      <c r="F5863" s="3" t="s">
        <v>1349</v>
      </c>
      <c r="H5863" s="7">
        <v>552</v>
      </c>
      <c r="I5863" s="7">
        <v>124573</v>
      </c>
      <c r="J5863" s="7" t="s">
        <v>1350</v>
      </c>
      <c r="K5863" s="7">
        <v>16226446</v>
      </c>
      <c r="M5863" s="3">
        <v>1</v>
      </c>
      <c r="N5863" s="3">
        <v>672</v>
      </c>
      <c r="O5863" s="3">
        <f t="shared" si="91"/>
        <v>6.5102583405231496</v>
      </c>
      <c r="P5863" s="3">
        <v>0</v>
      </c>
    </row>
    <row r="5864" spans="1:16" x14ac:dyDescent="0.25">
      <c r="A5864" s="3">
        <v>556</v>
      </c>
      <c r="B5864" s="3" t="s">
        <v>1200</v>
      </c>
      <c r="C5864" s="3" t="s">
        <v>17</v>
      </c>
      <c r="D5864" s="3" t="s">
        <v>378</v>
      </c>
      <c r="E5864" s="3" t="s">
        <v>379</v>
      </c>
      <c r="F5864" s="3" t="s">
        <v>1353</v>
      </c>
      <c r="H5864" s="7">
        <v>556</v>
      </c>
      <c r="I5864" s="7">
        <v>124645</v>
      </c>
      <c r="J5864" s="7" t="s">
        <v>1354</v>
      </c>
      <c r="K5864" s="7">
        <v>16226489</v>
      </c>
      <c r="M5864" s="3">
        <v>1</v>
      </c>
      <c r="N5864" s="3">
        <v>677</v>
      </c>
      <c r="O5864" s="3">
        <f t="shared" si="91"/>
        <v>6.517671272912275</v>
      </c>
      <c r="P5864" s="3">
        <v>1.6609180830000001</v>
      </c>
    </row>
    <row r="5865" spans="1:16" x14ac:dyDescent="0.25">
      <c r="A5865" s="3">
        <v>548</v>
      </c>
      <c r="B5865" s="3" t="s">
        <v>1200</v>
      </c>
      <c r="C5865" s="3" t="s">
        <v>17</v>
      </c>
      <c r="D5865" s="3" t="s">
        <v>362</v>
      </c>
      <c r="E5865" s="3" t="s">
        <v>363</v>
      </c>
      <c r="F5865" s="3" t="s">
        <v>1345</v>
      </c>
      <c r="H5865" s="7">
        <v>548</v>
      </c>
      <c r="I5865" s="7">
        <v>124413</v>
      </c>
      <c r="J5865" s="7" t="s">
        <v>1346</v>
      </c>
      <c r="K5865" s="7">
        <v>16226509</v>
      </c>
      <c r="M5865" s="3">
        <v>1</v>
      </c>
      <c r="N5865" s="3">
        <v>436</v>
      </c>
      <c r="O5865" s="3">
        <f t="shared" si="91"/>
        <v>6.0776422433490342</v>
      </c>
      <c r="P5865" s="3">
        <v>0</v>
      </c>
    </row>
    <row r="5866" spans="1:16" x14ac:dyDescent="0.25">
      <c r="A5866" s="3">
        <v>538</v>
      </c>
      <c r="B5866" s="3" t="s">
        <v>1200</v>
      </c>
      <c r="C5866" s="3" t="s">
        <v>17</v>
      </c>
      <c r="D5866" s="3" t="s">
        <v>342</v>
      </c>
      <c r="E5866" s="3" t="s">
        <v>343</v>
      </c>
      <c r="F5866" s="3" t="s">
        <v>1335</v>
      </c>
      <c r="H5866" s="7">
        <v>538</v>
      </c>
      <c r="I5866" s="7">
        <v>124254</v>
      </c>
      <c r="J5866" s="7" t="s">
        <v>1336</v>
      </c>
      <c r="K5866" s="7">
        <v>16226560</v>
      </c>
      <c r="M5866" s="3">
        <v>1</v>
      </c>
      <c r="N5866" s="3">
        <v>566</v>
      </c>
      <c r="O5866" s="3">
        <f t="shared" si="91"/>
        <v>6.3385940782031831</v>
      </c>
      <c r="P5866" s="3">
        <v>0</v>
      </c>
    </row>
    <row r="5867" spans="1:16" x14ac:dyDescent="0.25">
      <c r="A5867" s="3">
        <v>534</v>
      </c>
      <c r="B5867" s="3" t="s">
        <v>1200</v>
      </c>
      <c r="C5867" s="3" t="s">
        <v>17</v>
      </c>
      <c r="D5867" s="3" t="s">
        <v>334</v>
      </c>
      <c r="E5867" s="3" t="s">
        <v>335</v>
      </c>
      <c r="F5867" s="3" t="s">
        <v>1331</v>
      </c>
      <c r="H5867" s="7">
        <v>534</v>
      </c>
      <c r="I5867" s="7">
        <v>124227</v>
      </c>
      <c r="J5867" s="7" t="s">
        <v>1332</v>
      </c>
      <c r="K5867" s="7">
        <v>16226568</v>
      </c>
      <c r="M5867" s="3">
        <v>1</v>
      </c>
      <c r="N5867" s="3">
        <v>464</v>
      </c>
      <c r="O5867" s="3">
        <f t="shared" si="91"/>
        <v>6.1398845522262553</v>
      </c>
      <c r="P5867" s="3">
        <v>0</v>
      </c>
    </row>
    <row r="5868" spans="1:16" x14ac:dyDescent="0.25">
      <c r="A5868" s="3">
        <v>544</v>
      </c>
      <c r="B5868" s="3" t="s">
        <v>1200</v>
      </c>
      <c r="C5868" s="3" t="s">
        <v>17</v>
      </c>
      <c r="D5868" s="3" t="s">
        <v>354</v>
      </c>
      <c r="E5868" s="3" t="s">
        <v>355</v>
      </c>
      <c r="F5868" s="3" t="s">
        <v>1341</v>
      </c>
      <c r="H5868" s="7">
        <v>544</v>
      </c>
      <c r="I5868" s="7">
        <v>124398</v>
      </c>
      <c r="J5868" s="7" t="s">
        <v>1342</v>
      </c>
      <c r="K5868" s="7">
        <v>16226573</v>
      </c>
      <c r="M5868" s="3">
        <v>1</v>
      </c>
      <c r="N5868" s="3">
        <v>730</v>
      </c>
      <c r="O5868" s="3">
        <f t="shared" si="91"/>
        <v>6.5930445341424369</v>
      </c>
      <c r="P5868" s="3">
        <v>37.270115269999998</v>
      </c>
    </row>
    <row r="5869" spans="1:16" x14ac:dyDescent="0.25">
      <c r="A5869" s="3">
        <v>532</v>
      </c>
      <c r="B5869" s="3" t="s">
        <v>1200</v>
      </c>
      <c r="C5869" s="3" t="s">
        <v>17</v>
      </c>
      <c r="D5869" s="3" t="s">
        <v>330</v>
      </c>
      <c r="E5869" s="3" t="s">
        <v>331</v>
      </c>
      <c r="F5869" s="3" t="s">
        <v>1329</v>
      </c>
      <c r="H5869" s="7">
        <v>532</v>
      </c>
      <c r="I5869" s="7">
        <v>124224</v>
      </c>
      <c r="J5869" s="7" t="s">
        <v>1330</v>
      </c>
      <c r="K5869" s="7">
        <v>16226592</v>
      </c>
      <c r="M5869" s="3">
        <v>1</v>
      </c>
      <c r="N5869" s="3">
        <v>581</v>
      </c>
      <c r="O5869" s="3">
        <f t="shared" si="91"/>
        <v>6.3647507568519108</v>
      </c>
      <c r="P5869" s="3">
        <v>0</v>
      </c>
    </row>
    <row r="5870" spans="1:16" x14ac:dyDescent="0.25">
      <c r="A5870" s="3">
        <v>574</v>
      </c>
      <c r="B5870" s="3" t="s">
        <v>1200</v>
      </c>
      <c r="C5870" s="3" t="s">
        <v>17</v>
      </c>
      <c r="D5870" s="3" t="s">
        <v>829</v>
      </c>
      <c r="E5870" s="3" t="s">
        <v>323</v>
      </c>
      <c r="F5870" s="3" t="s">
        <v>1325</v>
      </c>
      <c r="H5870" s="7">
        <v>574</v>
      </c>
      <c r="I5870" s="7">
        <v>124185</v>
      </c>
      <c r="J5870" s="7" t="s">
        <v>1326</v>
      </c>
      <c r="K5870" s="7">
        <v>16226609</v>
      </c>
      <c r="M5870" s="3">
        <v>1</v>
      </c>
      <c r="N5870" s="3">
        <v>593</v>
      </c>
      <c r="O5870" s="3">
        <f t="shared" si="91"/>
        <v>6.3851943989977258</v>
      </c>
      <c r="P5870" s="3">
        <v>0</v>
      </c>
    </row>
    <row r="5871" spans="1:16" x14ac:dyDescent="0.25">
      <c r="A5871" s="3">
        <v>542</v>
      </c>
      <c r="B5871" s="3" t="s">
        <v>1200</v>
      </c>
      <c r="C5871" s="3" t="s">
        <v>17</v>
      </c>
      <c r="D5871" s="3" t="s">
        <v>350</v>
      </c>
      <c r="E5871" s="3" t="s">
        <v>351</v>
      </c>
      <c r="F5871" s="3" t="s">
        <v>1339</v>
      </c>
      <c r="H5871" s="7">
        <v>542</v>
      </c>
      <c r="I5871" s="7">
        <v>124302</v>
      </c>
      <c r="J5871" s="7" t="s">
        <v>1340</v>
      </c>
      <c r="K5871" s="7">
        <v>16226611</v>
      </c>
      <c r="M5871" s="3">
        <v>1</v>
      </c>
      <c r="N5871" s="3">
        <v>592</v>
      </c>
      <c r="O5871" s="3">
        <f t="shared" si="91"/>
        <v>6.3835066348840055</v>
      </c>
      <c r="P5871" s="3">
        <v>0</v>
      </c>
    </row>
    <row r="5872" spans="1:16" x14ac:dyDescent="0.25">
      <c r="A5872" s="3">
        <v>546</v>
      </c>
      <c r="B5872" s="3" t="s">
        <v>1200</v>
      </c>
      <c r="C5872" s="3" t="s">
        <v>17</v>
      </c>
      <c r="D5872" s="3" t="s">
        <v>358</v>
      </c>
      <c r="E5872" s="3" t="s">
        <v>359</v>
      </c>
      <c r="F5872" s="3" t="s">
        <v>1343</v>
      </c>
      <c r="H5872" s="7">
        <v>546</v>
      </c>
      <c r="I5872" s="7">
        <v>124401</v>
      </c>
      <c r="J5872" s="7" t="s">
        <v>1344</v>
      </c>
      <c r="K5872" s="7">
        <v>16226616</v>
      </c>
      <c r="M5872" s="3">
        <v>1</v>
      </c>
      <c r="N5872" s="3">
        <v>680</v>
      </c>
      <c r="O5872" s="3">
        <f t="shared" si="91"/>
        <v>6.522092798170152</v>
      </c>
      <c r="P5872" s="3">
        <v>4.2549728</v>
      </c>
    </row>
    <row r="5873" spans="1:16" x14ac:dyDescent="0.25">
      <c r="A5873" s="3">
        <v>540</v>
      </c>
      <c r="B5873" s="3" t="s">
        <v>1200</v>
      </c>
      <c r="C5873" s="3" t="s">
        <v>17</v>
      </c>
      <c r="D5873" s="3" t="s">
        <v>346</v>
      </c>
      <c r="E5873" s="3" t="s">
        <v>347</v>
      </c>
      <c r="F5873" s="3" t="s">
        <v>1337</v>
      </c>
      <c r="H5873" s="7">
        <v>540</v>
      </c>
      <c r="I5873" s="7">
        <v>124293</v>
      </c>
      <c r="J5873" s="7" t="s">
        <v>1338</v>
      </c>
      <c r="K5873" s="7">
        <v>16226622</v>
      </c>
      <c r="M5873" s="3">
        <v>1</v>
      </c>
      <c r="N5873" s="3">
        <v>604</v>
      </c>
      <c r="O5873" s="3">
        <f t="shared" si="91"/>
        <v>6.4035741979348151</v>
      </c>
      <c r="P5873" s="3">
        <v>0</v>
      </c>
    </row>
    <row r="5874" spans="1:16" x14ac:dyDescent="0.25">
      <c r="A5874" s="3">
        <v>530</v>
      </c>
      <c r="B5874" s="3" t="s">
        <v>1200</v>
      </c>
      <c r="C5874" s="3" t="s">
        <v>17</v>
      </c>
      <c r="D5874" s="3" t="s">
        <v>326</v>
      </c>
      <c r="E5874" s="3" t="s">
        <v>327</v>
      </c>
      <c r="F5874" s="3" t="s">
        <v>1327</v>
      </c>
      <c r="H5874" s="7">
        <v>530</v>
      </c>
      <c r="I5874" s="7">
        <v>124221</v>
      </c>
      <c r="J5874" s="7" t="s">
        <v>1328</v>
      </c>
      <c r="K5874" s="7">
        <v>16226627</v>
      </c>
      <c r="M5874" s="3">
        <v>1</v>
      </c>
      <c r="N5874" s="3">
        <v>574</v>
      </c>
      <c r="O5874" s="3">
        <f t="shared" si="91"/>
        <v>6.3526293963195668</v>
      </c>
      <c r="P5874" s="3">
        <v>0</v>
      </c>
    </row>
    <row r="5875" spans="1:16" x14ac:dyDescent="0.25">
      <c r="A5875" s="3">
        <v>536</v>
      </c>
      <c r="B5875" s="3" t="s">
        <v>1200</v>
      </c>
      <c r="C5875" s="3" t="s">
        <v>17</v>
      </c>
      <c r="D5875" s="3" t="s">
        <v>338</v>
      </c>
      <c r="E5875" s="3" t="s">
        <v>339</v>
      </c>
      <c r="F5875" s="3" t="s">
        <v>1333</v>
      </c>
      <c r="H5875" s="7">
        <v>536</v>
      </c>
      <c r="I5875" s="7">
        <v>124251</v>
      </c>
      <c r="J5875" s="7" t="s">
        <v>1334</v>
      </c>
      <c r="K5875" s="7">
        <v>16226632</v>
      </c>
      <c r="M5875" s="3">
        <v>1</v>
      </c>
      <c r="N5875" s="3">
        <v>377</v>
      </c>
      <c r="O5875" s="3">
        <f t="shared" si="91"/>
        <v>5.9322451874480109</v>
      </c>
      <c r="P5875" s="3">
        <v>0</v>
      </c>
    </row>
    <row r="5876" spans="1:16" x14ac:dyDescent="0.25">
      <c r="A5876" s="3">
        <v>520</v>
      </c>
      <c r="B5876" s="3" t="s">
        <v>1200</v>
      </c>
      <c r="C5876" s="3" t="s">
        <v>17</v>
      </c>
      <c r="D5876" s="3" t="s">
        <v>290</v>
      </c>
      <c r="E5876" s="3" t="s">
        <v>291</v>
      </c>
      <c r="F5876" s="3" t="s">
        <v>1309</v>
      </c>
      <c r="H5876" s="7">
        <v>520</v>
      </c>
      <c r="I5876" s="7">
        <v>123864</v>
      </c>
      <c r="J5876" s="7" t="s">
        <v>1310</v>
      </c>
      <c r="K5876" s="7">
        <v>16226646</v>
      </c>
      <c r="M5876" s="3">
        <v>1</v>
      </c>
      <c r="N5876" s="3">
        <v>912</v>
      </c>
      <c r="O5876" s="3">
        <f t="shared" si="91"/>
        <v>6.815639990074331</v>
      </c>
      <c r="P5876" s="3">
        <v>134.65971400000001</v>
      </c>
    </row>
    <row r="5877" spans="1:16" x14ac:dyDescent="0.25">
      <c r="A5877" s="3">
        <v>516</v>
      </c>
      <c r="B5877" s="3" t="s">
        <v>1200</v>
      </c>
      <c r="C5877" s="3" t="s">
        <v>17</v>
      </c>
      <c r="D5877" s="3" t="s">
        <v>282</v>
      </c>
      <c r="E5877" s="3" t="s">
        <v>283</v>
      </c>
      <c r="F5877" s="3" t="s">
        <v>1305</v>
      </c>
      <c r="H5877" s="7">
        <v>516</v>
      </c>
      <c r="I5877" s="7">
        <v>123762</v>
      </c>
      <c r="J5877" s="7" t="s">
        <v>1306</v>
      </c>
      <c r="K5877" s="7">
        <v>16226651</v>
      </c>
      <c r="M5877" s="3">
        <v>1</v>
      </c>
      <c r="N5877" s="3">
        <v>518</v>
      </c>
      <c r="O5877" s="3">
        <f t="shared" si="91"/>
        <v>6.2499752422594828</v>
      </c>
      <c r="P5877" s="3">
        <v>0</v>
      </c>
    </row>
    <row r="5878" spans="1:16" x14ac:dyDescent="0.25">
      <c r="A5878" s="3">
        <v>568</v>
      </c>
      <c r="B5878" s="3" t="s">
        <v>1200</v>
      </c>
      <c r="C5878" s="3" t="s">
        <v>17</v>
      </c>
      <c r="D5878" s="3" t="s">
        <v>664</v>
      </c>
      <c r="E5878" s="3" t="s">
        <v>504</v>
      </c>
      <c r="F5878" s="3" t="s">
        <v>1319</v>
      </c>
      <c r="H5878" s="7">
        <v>568</v>
      </c>
      <c r="I5878" s="7">
        <v>124059</v>
      </c>
      <c r="J5878" s="7" t="s">
        <v>1320</v>
      </c>
      <c r="K5878" s="7">
        <v>16226664</v>
      </c>
      <c r="M5878" s="3">
        <v>1</v>
      </c>
      <c r="N5878" s="3">
        <v>543</v>
      </c>
      <c r="O5878" s="3">
        <f t="shared" si="91"/>
        <v>6.2971093199339352</v>
      </c>
      <c r="P5878" s="3">
        <v>0</v>
      </c>
    </row>
    <row r="5879" spans="1:16" x14ac:dyDescent="0.25">
      <c r="A5879" s="3">
        <v>528</v>
      </c>
      <c r="B5879" s="3" t="s">
        <v>1200</v>
      </c>
      <c r="C5879" s="3" t="s">
        <v>17</v>
      </c>
      <c r="D5879" s="3" t="s">
        <v>318</v>
      </c>
      <c r="E5879" s="3" t="s">
        <v>319</v>
      </c>
      <c r="F5879" s="3" t="s">
        <v>1323</v>
      </c>
      <c r="H5879" s="7">
        <v>528</v>
      </c>
      <c r="I5879" s="7">
        <v>124095</v>
      </c>
      <c r="J5879" s="7" t="s">
        <v>1324</v>
      </c>
      <c r="K5879" s="7">
        <v>16226679</v>
      </c>
      <c r="M5879" s="3">
        <v>1</v>
      </c>
      <c r="N5879" s="3">
        <v>698</v>
      </c>
      <c r="O5879" s="3">
        <f t="shared" si="91"/>
        <v>6.5482191027623724</v>
      </c>
      <c r="P5879" s="3">
        <v>17.222177670000001</v>
      </c>
    </row>
    <row r="5880" spans="1:16" x14ac:dyDescent="0.25">
      <c r="A5880" s="3">
        <v>524</v>
      </c>
      <c r="B5880" s="3" t="s">
        <v>1200</v>
      </c>
      <c r="C5880" s="3" t="s">
        <v>17</v>
      </c>
      <c r="D5880" s="3" t="s">
        <v>306</v>
      </c>
      <c r="E5880" s="3" t="s">
        <v>307</v>
      </c>
      <c r="F5880" s="3" t="s">
        <v>1315</v>
      </c>
      <c r="H5880" s="7">
        <v>524</v>
      </c>
      <c r="I5880" s="7">
        <v>124044</v>
      </c>
      <c r="J5880" s="7" t="s">
        <v>1316</v>
      </c>
      <c r="K5880" s="7">
        <v>16226696</v>
      </c>
      <c r="M5880" s="3">
        <v>1</v>
      </c>
      <c r="N5880" s="3">
        <v>469</v>
      </c>
      <c r="O5880" s="3">
        <f t="shared" si="91"/>
        <v>6.1506027684462792</v>
      </c>
      <c r="P5880" s="3">
        <v>0</v>
      </c>
    </row>
    <row r="5881" spans="1:16" x14ac:dyDescent="0.25">
      <c r="A5881" s="3">
        <v>522</v>
      </c>
      <c r="B5881" s="3" t="s">
        <v>1200</v>
      </c>
      <c r="C5881" s="3" t="s">
        <v>17</v>
      </c>
      <c r="D5881" s="3" t="s">
        <v>298</v>
      </c>
      <c r="E5881" s="3" t="s">
        <v>299</v>
      </c>
      <c r="F5881" s="3" t="s">
        <v>1313</v>
      </c>
      <c r="H5881" s="7">
        <v>522</v>
      </c>
      <c r="I5881" s="7">
        <v>123993</v>
      </c>
      <c r="J5881" s="7" t="s">
        <v>1314</v>
      </c>
      <c r="K5881" s="7">
        <v>16226724</v>
      </c>
      <c r="M5881" s="3">
        <v>1</v>
      </c>
      <c r="N5881" s="3">
        <v>511</v>
      </c>
      <c r="O5881" s="3">
        <f t="shared" si="91"/>
        <v>6.2363695902037044</v>
      </c>
      <c r="P5881" s="3">
        <v>0</v>
      </c>
    </row>
    <row r="5882" spans="1:16" x14ac:dyDescent="0.25">
      <c r="A5882" s="3">
        <v>562</v>
      </c>
      <c r="B5882" s="3" t="s">
        <v>1200</v>
      </c>
      <c r="C5882" s="3" t="s">
        <v>17</v>
      </c>
      <c r="D5882" s="3" t="s">
        <v>310</v>
      </c>
      <c r="E5882" s="3" t="s">
        <v>311</v>
      </c>
      <c r="F5882" s="3" t="s">
        <v>1317</v>
      </c>
      <c r="H5882" s="7">
        <v>562</v>
      </c>
      <c r="I5882" s="7">
        <v>124050</v>
      </c>
      <c r="J5882" s="7" t="s">
        <v>1318</v>
      </c>
      <c r="K5882" s="7">
        <v>16226731</v>
      </c>
      <c r="M5882" s="3">
        <v>1</v>
      </c>
      <c r="N5882" s="3">
        <v>539</v>
      </c>
      <c r="O5882" s="3">
        <f t="shared" si="91"/>
        <v>6.2897155709089976</v>
      </c>
      <c r="P5882" s="3">
        <v>0</v>
      </c>
    </row>
    <row r="5883" spans="1:16" x14ac:dyDescent="0.25">
      <c r="A5883" s="3">
        <v>526</v>
      </c>
      <c r="B5883" s="3" t="s">
        <v>1200</v>
      </c>
      <c r="C5883" s="3" t="s">
        <v>17</v>
      </c>
      <c r="D5883" s="3" t="s">
        <v>314</v>
      </c>
      <c r="E5883" s="3" t="s">
        <v>315</v>
      </c>
      <c r="F5883" s="3" t="s">
        <v>1321</v>
      </c>
      <c r="H5883" s="7">
        <v>526</v>
      </c>
      <c r="I5883" s="7">
        <v>124086</v>
      </c>
      <c r="J5883" s="7" t="s">
        <v>1322</v>
      </c>
      <c r="K5883" s="7">
        <v>16226744</v>
      </c>
      <c r="M5883" s="3">
        <v>1</v>
      </c>
      <c r="N5883" s="3">
        <v>661</v>
      </c>
      <c r="O5883" s="3">
        <f t="shared" si="91"/>
        <v>6.4937538398516859</v>
      </c>
      <c r="P5883" s="3">
        <v>0</v>
      </c>
    </row>
    <row r="5884" spans="1:16" x14ac:dyDescent="0.25">
      <c r="A5884" s="3">
        <v>578</v>
      </c>
      <c r="B5884" s="3" t="s">
        <v>1200</v>
      </c>
      <c r="C5884" s="3" t="s">
        <v>17</v>
      </c>
      <c r="D5884" s="3" t="s">
        <v>1107</v>
      </c>
      <c r="E5884" s="3" t="s">
        <v>295</v>
      </c>
      <c r="F5884" s="3" t="s">
        <v>1311</v>
      </c>
      <c r="H5884" s="7">
        <v>578</v>
      </c>
      <c r="I5884" s="7">
        <v>123975</v>
      </c>
      <c r="J5884" s="7" t="s">
        <v>1312</v>
      </c>
      <c r="K5884" s="7">
        <v>16226747</v>
      </c>
      <c r="M5884" s="3">
        <v>1</v>
      </c>
      <c r="N5884" s="3">
        <v>514</v>
      </c>
      <c r="O5884" s="3">
        <f t="shared" si="91"/>
        <v>6.2422232654551655</v>
      </c>
      <c r="P5884" s="3">
        <v>0</v>
      </c>
    </row>
    <row r="5885" spans="1:16" x14ac:dyDescent="0.25">
      <c r="A5885" s="3">
        <v>518</v>
      </c>
      <c r="B5885" s="3" t="s">
        <v>1200</v>
      </c>
      <c r="C5885" s="3" t="s">
        <v>17</v>
      </c>
      <c r="D5885" s="3" t="s">
        <v>286</v>
      </c>
      <c r="E5885" s="3" t="s">
        <v>287</v>
      </c>
      <c r="F5885" s="3" t="s">
        <v>1307</v>
      </c>
      <c r="H5885" s="7">
        <v>518</v>
      </c>
      <c r="I5885" s="7">
        <v>123858</v>
      </c>
      <c r="J5885" s="7" t="s">
        <v>1308</v>
      </c>
      <c r="K5885" s="7">
        <v>16226777</v>
      </c>
      <c r="M5885" s="3">
        <v>1</v>
      </c>
      <c r="N5885" s="3">
        <v>668</v>
      </c>
      <c r="O5885" s="3">
        <f t="shared" si="91"/>
        <v>6.5042881735366453</v>
      </c>
      <c r="P5885" s="3">
        <v>0</v>
      </c>
    </row>
    <row r="5886" spans="1:16" x14ac:dyDescent="0.25">
      <c r="A5886" s="3">
        <v>514</v>
      </c>
      <c r="B5886" s="3" t="s">
        <v>1200</v>
      </c>
      <c r="C5886" s="3" t="s">
        <v>17</v>
      </c>
      <c r="D5886" s="3" t="s">
        <v>278</v>
      </c>
      <c r="E5886" s="3" t="s">
        <v>279</v>
      </c>
      <c r="F5886" s="3" t="s">
        <v>1303</v>
      </c>
      <c r="H5886" s="7">
        <v>514</v>
      </c>
      <c r="I5886" s="7">
        <v>123624</v>
      </c>
      <c r="J5886" s="7" t="s">
        <v>1304</v>
      </c>
      <c r="K5886" s="7">
        <v>16226826</v>
      </c>
      <c r="M5886" s="3">
        <v>1</v>
      </c>
      <c r="N5886" s="3">
        <v>517</v>
      </c>
      <c r="O5886" s="3">
        <f t="shared" si="91"/>
        <v>6.2480428745084291</v>
      </c>
      <c r="P5886" s="3">
        <v>0</v>
      </c>
    </row>
    <row r="5887" spans="1:16" x14ac:dyDescent="0.25">
      <c r="A5887" s="3">
        <v>510</v>
      </c>
      <c r="B5887" s="3" t="s">
        <v>1200</v>
      </c>
      <c r="C5887" s="3" t="s">
        <v>17</v>
      </c>
      <c r="D5887" s="3" t="s">
        <v>270</v>
      </c>
      <c r="E5887" s="3" t="s">
        <v>271</v>
      </c>
      <c r="F5887" s="3" t="s">
        <v>1299</v>
      </c>
      <c r="H5887" s="7">
        <v>510</v>
      </c>
      <c r="I5887" s="7">
        <v>123507</v>
      </c>
      <c r="J5887" s="7" t="s">
        <v>1300</v>
      </c>
      <c r="K5887" s="7">
        <v>16226831</v>
      </c>
      <c r="M5887" s="3">
        <v>1</v>
      </c>
      <c r="N5887" s="3">
        <v>757</v>
      </c>
      <c r="O5887" s="3">
        <f t="shared" si="91"/>
        <v>6.6293632534374485</v>
      </c>
      <c r="P5887" s="3">
        <v>52.975355159999999</v>
      </c>
    </row>
    <row r="5888" spans="1:16" x14ac:dyDescent="0.25">
      <c r="A5888" s="3">
        <v>508</v>
      </c>
      <c r="B5888" s="3" t="s">
        <v>1200</v>
      </c>
      <c r="C5888" s="3" t="s">
        <v>17</v>
      </c>
      <c r="D5888" s="3" t="s">
        <v>266</v>
      </c>
      <c r="E5888" s="3" t="s">
        <v>267</v>
      </c>
      <c r="F5888" s="3" t="s">
        <v>1297</v>
      </c>
      <c r="H5888" s="7">
        <v>508</v>
      </c>
      <c r="I5888" s="7">
        <v>123456</v>
      </c>
      <c r="J5888" s="7" t="s">
        <v>1298</v>
      </c>
      <c r="K5888" s="7">
        <v>16226853</v>
      </c>
      <c r="M5888" s="3">
        <v>1</v>
      </c>
      <c r="N5888" s="3">
        <v>542</v>
      </c>
      <c r="O5888" s="3">
        <f t="shared" si="91"/>
        <v>6.2952660014396464</v>
      </c>
      <c r="P5888" s="3">
        <v>0</v>
      </c>
    </row>
    <row r="5889" spans="1:16" x14ac:dyDescent="0.25">
      <c r="A5889" s="3">
        <v>512</v>
      </c>
      <c r="B5889" s="3" t="s">
        <v>1200</v>
      </c>
      <c r="C5889" s="3" t="s">
        <v>17</v>
      </c>
      <c r="D5889" s="3" t="s">
        <v>274</v>
      </c>
      <c r="E5889" s="3" t="s">
        <v>275</v>
      </c>
      <c r="F5889" s="3" t="s">
        <v>1301</v>
      </c>
      <c r="H5889" s="7">
        <v>512</v>
      </c>
      <c r="I5889" s="7">
        <v>123516</v>
      </c>
      <c r="J5889" s="7" t="s">
        <v>1302</v>
      </c>
      <c r="K5889" s="7">
        <v>16226874</v>
      </c>
      <c r="M5889" s="3">
        <v>1</v>
      </c>
      <c r="N5889" s="3">
        <v>1269</v>
      </c>
      <c r="O5889" s="3">
        <f t="shared" si="91"/>
        <v>7.1459844677143876</v>
      </c>
      <c r="P5889" s="3">
        <v>302.80069320000001</v>
      </c>
    </row>
    <row r="5890" spans="1:16" x14ac:dyDescent="0.25">
      <c r="A5890" s="3">
        <v>504</v>
      </c>
      <c r="B5890" s="3" t="s">
        <v>1200</v>
      </c>
      <c r="C5890" s="3" t="s">
        <v>17</v>
      </c>
      <c r="D5890" s="3" t="s">
        <v>258</v>
      </c>
      <c r="E5890" s="3" t="s">
        <v>259</v>
      </c>
      <c r="F5890" s="3" t="s">
        <v>1293</v>
      </c>
      <c r="H5890" s="7">
        <v>504</v>
      </c>
      <c r="I5890" s="7">
        <v>123135</v>
      </c>
      <c r="J5890" s="7" t="s">
        <v>1294</v>
      </c>
      <c r="K5890" s="7">
        <v>16226950</v>
      </c>
      <c r="M5890" s="3">
        <v>1</v>
      </c>
      <c r="N5890" s="3">
        <v>769</v>
      </c>
      <c r="O5890" s="3">
        <f t="shared" si="91"/>
        <v>6.6450909695056444</v>
      </c>
      <c r="P5890" s="3">
        <v>59.735824739999998</v>
      </c>
    </row>
    <row r="5891" spans="1:16" x14ac:dyDescent="0.25">
      <c r="A5891" s="3">
        <v>506</v>
      </c>
      <c r="B5891" s="3" t="s">
        <v>1200</v>
      </c>
      <c r="C5891" s="3" t="s">
        <v>17</v>
      </c>
      <c r="D5891" s="3" t="s">
        <v>262</v>
      </c>
      <c r="E5891" s="3" t="s">
        <v>263</v>
      </c>
      <c r="F5891" s="3" t="s">
        <v>1295</v>
      </c>
      <c r="H5891" s="7">
        <v>506</v>
      </c>
      <c r="I5891" s="7">
        <v>123195</v>
      </c>
      <c r="J5891" s="7" t="s">
        <v>1296</v>
      </c>
      <c r="K5891" s="7">
        <v>16226952</v>
      </c>
      <c r="M5891" s="3">
        <v>1</v>
      </c>
      <c r="N5891" s="3">
        <v>690</v>
      </c>
      <c r="O5891" s="3">
        <f t="shared" ref="O5891:O5954" si="92">LN(N5891)</f>
        <v>6.5366915975913047</v>
      </c>
      <c r="P5891" s="3">
        <v>11.745205159999999</v>
      </c>
    </row>
    <row r="5892" spans="1:16" x14ac:dyDescent="0.25">
      <c r="A5892" s="3">
        <v>500</v>
      </c>
      <c r="B5892" s="3" t="s">
        <v>1200</v>
      </c>
      <c r="C5892" s="3" t="s">
        <v>17</v>
      </c>
      <c r="D5892" s="3" t="s">
        <v>250</v>
      </c>
      <c r="E5892" s="3" t="s">
        <v>251</v>
      </c>
      <c r="F5892" s="3" t="s">
        <v>1289</v>
      </c>
      <c r="H5892" s="7">
        <v>500</v>
      </c>
      <c r="I5892" s="7">
        <v>123114</v>
      </c>
      <c r="J5892" s="7" t="s">
        <v>1290</v>
      </c>
      <c r="K5892" s="7">
        <v>16226974</v>
      </c>
      <c r="M5892" s="3">
        <v>1</v>
      </c>
      <c r="N5892" s="3">
        <v>574</v>
      </c>
      <c r="O5892" s="3">
        <f t="shared" si="92"/>
        <v>6.3526293963195668</v>
      </c>
      <c r="P5892" s="3">
        <v>0</v>
      </c>
    </row>
    <row r="5893" spans="1:16" x14ac:dyDescent="0.25">
      <c r="A5893" s="3">
        <v>502</v>
      </c>
      <c r="B5893" s="3" t="s">
        <v>1200</v>
      </c>
      <c r="C5893" s="3" t="s">
        <v>17</v>
      </c>
      <c r="D5893" s="3" t="s">
        <v>254</v>
      </c>
      <c r="E5893" s="3" t="s">
        <v>255</v>
      </c>
      <c r="F5893" s="3" t="s">
        <v>1291</v>
      </c>
      <c r="H5893" s="7">
        <v>502</v>
      </c>
      <c r="I5893" s="7">
        <v>123129</v>
      </c>
      <c r="J5893" s="7" t="s">
        <v>1292</v>
      </c>
      <c r="K5893" s="7">
        <v>16226978</v>
      </c>
      <c r="M5893" s="3">
        <v>1</v>
      </c>
      <c r="N5893" s="3">
        <v>645</v>
      </c>
      <c r="O5893" s="3">
        <f t="shared" si="92"/>
        <v>6.4692503167957724</v>
      </c>
      <c r="P5893" s="3">
        <v>0</v>
      </c>
    </row>
    <row r="5894" spans="1:16" x14ac:dyDescent="0.25">
      <c r="A5894" s="3">
        <v>496</v>
      </c>
      <c r="B5894" s="3" t="s">
        <v>1200</v>
      </c>
      <c r="C5894" s="3" t="s">
        <v>17</v>
      </c>
      <c r="D5894" s="3" t="s">
        <v>242</v>
      </c>
      <c r="E5894" s="3" t="s">
        <v>243</v>
      </c>
      <c r="F5894" s="3" t="s">
        <v>1285</v>
      </c>
      <c r="H5894" s="7">
        <v>496</v>
      </c>
      <c r="I5894" s="7">
        <v>122943</v>
      </c>
      <c r="J5894" s="7" t="s">
        <v>1286</v>
      </c>
      <c r="K5894" s="7">
        <v>16227019</v>
      </c>
      <c r="M5894" s="3">
        <v>1</v>
      </c>
      <c r="N5894" s="3">
        <v>466</v>
      </c>
      <c r="O5894" s="3">
        <f t="shared" si="92"/>
        <v>6.1441856341256456</v>
      </c>
      <c r="P5894" s="3">
        <v>0</v>
      </c>
    </row>
    <row r="5895" spans="1:16" x14ac:dyDescent="0.25">
      <c r="A5895" s="3">
        <v>576</v>
      </c>
      <c r="B5895" s="3" t="s">
        <v>1200</v>
      </c>
      <c r="C5895" s="3" t="s">
        <v>17</v>
      </c>
      <c r="D5895" s="3" t="s">
        <v>899</v>
      </c>
      <c r="E5895" s="3" t="s">
        <v>235</v>
      </c>
      <c r="F5895" s="3" t="s">
        <v>1283</v>
      </c>
      <c r="H5895" s="7">
        <v>576</v>
      </c>
      <c r="I5895" s="7">
        <v>122913</v>
      </c>
      <c r="J5895" s="7" t="s">
        <v>1284</v>
      </c>
      <c r="K5895" s="7">
        <v>16227036</v>
      </c>
      <c r="M5895" s="3">
        <v>1</v>
      </c>
      <c r="N5895" s="3">
        <v>633</v>
      </c>
      <c r="O5895" s="3">
        <f t="shared" si="92"/>
        <v>6.4504704221441758</v>
      </c>
      <c r="P5895" s="3">
        <v>0</v>
      </c>
    </row>
    <row r="5896" spans="1:16" x14ac:dyDescent="0.25">
      <c r="A5896" s="3">
        <v>498</v>
      </c>
      <c r="B5896" s="3" t="s">
        <v>1200</v>
      </c>
      <c r="C5896" s="3" t="s">
        <v>17</v>
      </c>
      <c r="D5896" s="3" t="s">
        <v>246</v>
      </c>
      <c r="E5896" s="3" t="s">
        <v>247</v>
      </c>
      <c r="F5896" s="3" t="s">
        <v>1287</v>
      </c>
      <c r="H5896" s="7">
        <v>498</v>
      </c>
      <c r="I5896" s="7">
        <v>122961</v>
      </c>
      <c r="J5896" s="7" t="s">
        <v>1288</v>
      </c>
      <c r="K5896" s="7">
        <v>16227053</v>
      </c>
      <c r="M5896" s="3">
        <v>1</v>
      </c>
      <c r="N5896" s="3">
        <v>513</v>
      </c>
      <c r="O5896" s="3">
        <f t="shared" si="92"/>
        <v>6.2402758451707694</v>
      </c>
      <c r="P5896" s="3">
        <v>0</v>
      </c>
    </row>
    <row r="5897" spans="1:16" x14ac:dyDescent="0.25">
      <c r="A5897" s="3">
        <v>492</v>
      </c>
      <c r="B5897" s="3" t="s">
        <v>1200</v>
      </c>
      <c r="C5897" s="3" t="s">
        <v>17</v>
      </c>
      <c r="D5897" s="3" t="s">
        <v>226</v>
      </c>
      <c r="E5897" s="3" t="s">
        <v>227</v>
      </c>
      <c r="F5897" s="3" t="s">
        <v>1279</v>
      </c>
      <c r="H5897" s="7">
        <v>492</v>
      </c>
      <c r="I5897" s="7">
        <v>122784</v>
      </c>
      <c r="J5897" s="7" t="s">
        <v>1280</v>
      </c>
      <c r="K5897" s="7">
        <v>16227079</v>
      </c>
      <c r="M5897" s="3">
        <v>1</v>
      </c>
      <c r="N5897" s="3">
        <v>695</v>
      </c>
      <c r="O5897" s="3">
        <f t="shared" si="92"/>
        <v>6.543911845564792</v>
      </c>
      <c r="P5897" s="3">
        <v>15.20279794</v>
      </c>
    </row>
    <row r="5898" spans="1:16" x14ac:dyDescent="0.25">
      <c r="A5898" s="3">
        <v>494</v>
      </c>
      <c r="B5898" s="3" t="s">
        <v>1200</v>
      </c>
      <c r="C5898" s="3" t="s">
        <v>17</v>
      </c>
      <c r="D5898" s="3" t="s">
        <v>230</v>
      </c>
      <c r="E5898" s="3" t="s">
        <v>231</v>
      </c>
      <c r="F5898" s="3" t="s">
        <v>1281</v>
      </c>
      <c r="H5898" s="7">
        <v>494</v>
      </c>
      <c r="I5898" s="7">
        <v>122883</v>
      </c>
      <c r="J5898" s="7" t="s">
        <v>1282</v>
      </c>
      <c r="K5898" s="7">
        <v>16227103</v>
      </c>
      <c r="M5898" s="3">
        <v>1</v>
      </c>
      <c r="N5898" s="3">
        <v>582</v>
      </c>
      <c r="O5898" s="3">
        <f t="shared" si="92"/>
        <v>6.3664704477314382</v>
      </c>
      <c r="P5898" s="3">
        <v>0</v>
      </c>
    </row>
    <row r="5899" spans="1:16" x14ac:dyDescent="0.25">
      <c r="A5899" s="3">
        <v>572</v>
      </c>
      <c r="B5899" s="3" t="s">
        <v>1200</v>
      </c>
      <c r="C5899" s="3" t="s">
        <v>17</v>
      </c>
      <c r="D5899" s="3" t="s">
        <v>772</v>
      </c>
      <c r="E5899" s="3" t="s">
        <v>211</v>
      </c>
      <c r="F5899" s="3" t="s">
        <v>1271</v>
      </c>
      <c r="H5899" s="7">
        <v>572</v>
      </c>
      <c r="I5899" s="7">
        <v>122595</v>
      </c>
      <c r="J5899" s="7" t="s">
        <v>1272</v>
      </c>
      <c r="K5899" s="7">
        <v>16227142</v>
      </c>
      <c r="M5899" s="3">
        <v>1</v>
      </c>
      <c r="N5899" s="3">
        <v>1349</v>
      </c>
      <c r="O5899" s="3">
        <f t="shared" si="92"/>
        <v>7.2071188562077557</v>
      </c>
      <c r="P5899" s="3">
        <v>338.68283159999999</v>
      </c>
    </row>
    <row r="5900" spans="1:16" x14ac:dyDescent="0.25">
      <c r="A5900" s="3">
        <v>488</v>
      </c>
      <c r="B5900" s="3" t="s">
        <v>1200</v>
      </c>
      <c r="C5900" s="3" t="s">
        <v>17</v>
      </c>
      <c r="D5900" s="3" t="s">
        <v>218</v>
      </c>
      <c r="E5900" s="3" t="s">
        <v>219</v>
      </c>
      <c r="F5900" s="3" t="s">
        <v>1275</v>
      </c>
      <c r="H5900" s="7">
        <v>488</v>
      </c>
      <c r="I5900" s="7">
        <v>122658</v>
      </c>
      <c r="J5900" s="7" t="s">
        <v>1276</v>
      </c>
      <c r="K5900" s="7">
        <v>16227144</v>
      </c>
      <c r="M5900" s="3">
        <v>1</v>
      </c>
      <c r="N5900" s="3">
        <v>529</v>
      </c>
      <c r="O5900" s="3">
        <f t="shared" si="92"/>
        <v>6.2709884318582994</v>
      </c>
      <c r="P5900" s="3">
        <v>0</v>
      </c>
    </row>
    <row r="5901" spans="1:16" x14ac:dyDescent="0.25">
      <c r="A5901" s="3">
        <v>486</v>
      </c>
      <c r="B5901" s="3" t="s">
        <v>1200</v>
      </c>
      <c r="C5901" s="3" t="s">
        <v>17</v>
      </c>
      <c r="D5901" s="3" t="s">
        <v>214</v>
      </c>
      <c r="E5901" s="3" t="s">
        <v>215</v>
      </c>
      <c r="F5901" s="3" t="s">
        <v>1273</v>
      </c>
      <c r="H5901" s="7">
        <v>486</v>
      </c>
      <c r="I5901" s="7">
        <v>122622</v>
      </c>
      <c r="J5901" s="7" t="s">
        <v>1274</v>
      </c>
      <c r="K5901" s="7">
        <v>16227145</v>
      </c>
      <c r="M5901" s="3">
        <v>1</v>
      </c>
      <c r="N5901" s="3">
        <v>641</v>
      </c>
      <c r="O5901" s="3">
        <f t="shared" si="92"/>
        <v>6.4630294569206699</v>
      </c>
      <c r="P5901" s="3">
        <v>0</v>
      </c>
    </row>
    <row r="5902" spans="1:16" x14ac:dyDescent="0.25">
      <c r="A5902" s="3">
        <v>490</v>
      </c>
      <c r="B5902" s="3" t="s">
        <v>1200</v>
      </c>
      <c r="C5902" s="3" t="s">
        <v>17</v>
      </c>
      <c r="D5902" s="3" t="s">
        <v>222</v>
      </c>
      <c r="E5902" s="3" t="s">
        <v>223</v>
      </c>
      <c r="F5902" s="3" t="s">
        <v>1277</v>
      </c>
      <c r="H5902" s="7">
        <v>490</v>
      </c>
      <c r="I5902" s="7">
        <v>122727</v>
      </c>
      <c r="J5902" s="7" t="s">
        <v>1278</v>
      </c>
      <c r="K5902" s="7">
        <v>16227151</v>
      </c>
      <c r="M5902" s="3">
        <v>1</v>
      </c>
      <c r="N5902" s="3">
        <v>1196</v>
      </c>
      <c r="O5902" s="3">
        <f t="shared" si="92"/>
        <v>7.0867379345105768</v>
      </c>
      <c r="P5902" s="3">
        <v>269.62713380000002</v>
      </c>
    </row>
    <row r="5903" spans="1:16" x14ac:dyDescent="0.25">
      <c r="A5903" s="3">
        <v>484</v>
      </c>
      <c r="B5903" s="3" t="s">
        <v>1200</v>
      </c>
      <c r="C5903" s="3" t="s">
        <v>17</v>
      </c>
      <c r="D5903" s="3" t="s">
        <v>206</v>
      </c>
      <c r="E5903" s="3" t="s">
        <v>207</v>
      </c>
      <c r="F5903" s="3" t="s">
        <v>1269</v>
      </c>
      <c r="H5903" s="7">
        <v>484</v>
      </c>
      <c r="I5903" s="7">
        <v>122586</v>
      </c>
      <c r="J5903" s="7" t="s">
        <v>1270</v>
      </c>
      <c r="K5903" s="7">
        <v>16227174</v>
      </c>
      <c r="M5903" s="3">
        <v>1</v>
      </c>
      <c r="N5903" s="3">
        <v>525</v>
      </c>
      <c r="O5903" s="3">
        <f t="shared" si="92"/>
        <v>6.2633982625916236</v>
      </c>
      <c r="P5903" s="3">
        <v>0</v>
      </c>
    </row>
    <row r="5904" spans="1:16" x14ac:dyDescent="0.25">
      <c r="A5904" s="3">
        <v>566</v>
      </c>
      <c r="B5904" s="3" t="s">
        <v>1200</v>
      </c>
      <c r="C5904" s="3" t="s">
        <v>17</v>
      </c>
      <c r="D5904" s="3" t="s">
        <v>607</v>
      </c>
      <c r="E5904" s="3" t="s">
        <v>446</v>
      </c>
      <c r="F5904" s="3" t="s">
        <v>1265</v>
      </c>
      <c r="H5904" s="7">
        <v>566</v>
      </c>
      <c r="I5904" s="7">
        <v>122373</v>
      </c>
      <c r="J5904" s="7" t="s">
        <v>1266</v>
      </c>
      <c r="K5904" s="7">
        <v>16227183</v>
      </c>
      <c r="M5904" s="3">
        <v>1</v>
      </c>
      <c r="N5904" s="3">
        <v>570</v>
      </c>
      <c r="O5904" s="3">
        <f t="shared" si="92"/>
        <v>6.3456363608285962</v>
      </c>
      <c r="P5904" s="3">
        <v>0</v>
      </c>
    </row>
    <row r="5905" spans="1:16" x14ac:dyDescent="0.25">
      <c r="A5905" s="3">
        <v>480</v>
      </c>
      <c r="B5905" s="3" t="s">
        <v>1200</v>
      </c>
      <c r="C5905" s="3" t="s">
        <v>17</v>
      </c>
      <c r="D5905" s="3" t="s">
        <v>198</v>
      </c>
      <c r="E5905" s="3" t="s">
        <v>199</v>
      </c>
      <c r="F5905" s="3" t="s">
        <v>1263</v>
      </c>
      <c r="H5905" s="7">
        <v>480</v>
      </c>
      <c r="I5905" s="7">
        <v>122364</v>
      </c>
      <c r="J5905" s="7" t="s">
        <v>1264</v>
      </c>
      <c r="K5905" s="7">
        <v>16227209</v>
      </c>
      <c r="M5905" s="3">
        <v>1</v>
      </c>
      <c r="N5905" s="3">
        <v>637</v>
      </c>
      <c r="O5905" s="3">
        <f t="shared" si="92"/>
        <v>6.4567696555721632</v>
      </c>
      <c r="P5905" s="3">
        <v>0</v>
      </c>
    </row>
    <row r="5906" spans="1:16" x14ac:dyDescent="0.25">
      <c r="A5906" s="3">
        <v>482</v>
      </c>
      <c r="B5906" s="3" t="s">
        <v>1200</v>
      </c>
      <c r="C5906" s="3" t="s">
        <v>17</v>
      </c>
      <c r="D5906" s="3" t="s">
        <v>202</v>
      </c>
      <c r="E5906" s="3" t="s">
        <v>203</v>
      </c>
      <c r="F5906" s="3" t="s">
        <v>1267</v>
      </c>
      <c r="H5906" s="7">
        <v>482</v>
      </c>
      <c r="I5906" s="7">
        <v>122484</v>
      </c>
      <c r="J5906" s="7" t="s">
        <v>1268</v>
      </c>
      <c r="K5906" s="7">
        <v>16227228</v>
      </c>
      <c r="M5906" s="3">
        <v>1</v>
      </c>
      <c r="N5906" s="3">
        <v>666</v>
      </c>
      <c r="O5906" s="3">
        <f t="shared" si="92"/>
        <v>6.5012896705403893</v>
      </c>
      <c r="P5906" s="3">
        <v>0</v>
      </c>
    </row>
    <row r="5907" spans="1:16" x14ac:dyDescent="0.25">
      <c r="A5907" s="3">
        <v>474</v>
      </c>
      <c r="B5907" s="3" t="s">
        <v>1200</v>
      </c>
      <c r="C5907" s="3" t="s">
        <v>17</v>
      </c>
      <c r="D5907" s="3" t="s">
        <v>122</v>
      </c>
      <c r="E5907" s="3" t="s">
        <v>123</v>
      </c>
      <c r="F5907" s="3" t="s">
        <v>1261</v>
      </c>
      <c r="H5907" s="7">
        <v>474</v>
      </c>
      <c r="I5907" s="7">
        <v>122283</v>
      </c>
      <c r="J5907" s="7" t="s">
        <v>1262</v>
      </c>
      <c r="K5907" s="7">
        <v>16227275</v>
      </c>
      <c r="M5907" s="3">
        <v>1</v>
      </c>
      <c r="N5907" s="3">
        <v>593</v>
      </c>
      <c r="O5907" s="3">
        <f t="shared" si="92"/>
        <v>6.3851943989977258</v>
      </c>
      <c r="P5907" s="3">
        <v>0</v>
      </c>
    </row>
    <row r="5908" spans="1:16" x14ac:dyDescent="0.25">
      <c r="A5908" s="3">
        <v>472</v>
      </c>
      <c r="B5908" s="3" t="s">
        <v>1200</v>
      </c>
      <c r="C5908" s="3" t="s">
        <v>17</v>
      </c>
      <c r="D5908" s="3" t="s">
        <v>118</v>
      </c>
      <c r="E5908" s="3" t="s">
        <v>119</v>
      </c>
      <c r="F5908" s="3" t="s">
        <v>1259</v>
      </c>
      <c r="H5908" s="7">
        <v>472</v>
      </c>
      <c r="I5908" s="7">
        <v>122157</v>
      </c>
      <c r="J5908" s="7" t="s">
        <v>1260</v>
      </c>
      <c r="K5908" s="7">
        <v>16227278</v>
      </c>
      <c r="M5908" s="3">
        <v>1</v>
      </c>
      <c r="N5908" s="3">
        <v>482</v>
      </c>
      <c r="O5908" s="3">
        <f t="shared" si="92"/>
        <v>6.1779441140506002</v>
      </c>
      <c r="P5908" s="3">
        <v>0</v>
      </c>
    </row>
    <row r="5909" spans="1:16" x14ac:dyDescent="0.25">
      <c r="A5909" s="3">
        <v>468</v>
      </c>
      <c r="B5909" s="3" t="s">
        <v>1200</v>
      </c>
      <c r="C5909" s="3" t="s">
        <v>17</v>
      </c>
      <c r="D5909" s="3" t="s">
        <v>188</v>
      </c>
      <c r="E5909" s="3" t="s">
        <v>189</v>
      </c>
      <c r="F5909" s="3" t="s">
        <v>1255</v>
      </c>
      <c r="H5909" s="7">
        <v>468</v>
      </c>
      <c r="I5909" s="7">
        <v>122115</v>
      </c>
      <c r="J5909" s="7" t="s">
        <v>1256</v>
      </c>
      <c r="K5909" s="7">
        <v>16227293</v>
      </c>
      <c r="M5909" s="3">
        <v>1</v>
      </c>
      <c r="N5909" s="3">
        <v>518</v>
      </c>
      <c r="O5909" s="3">
        <f t="shared" si="92"/>
        <v>6.2499752422594828</v>
      </c>
      <c r="P5909" s="3">
        <v>0</v>
      </c>
    </row>
    <row r="5910" spans="1:16" x14ac:dyDescent="0.25">
      <c r="A5910" s="3">
        <v>470</v>
      </c>
      <c r="B5910" s="3" t="s">
        <v>1200</v>
      </c>
      <c r="C5910" s="3" t="s">
        <v>17</v>
      </c>
      <c r="D5910" s="3" t="s">
        <v>114</v>
      </c>
      <c r="E5910" s="3" t="s">
        <v>115</v>
      </c>
      <c r="F5910" s="3" t="s">
        <v>1257</v>
      </c>
      <c r="H5910" s="7">
        <v>470</v>
      </c>
      <c r="I5910" s="7">
        <v>122139</v>
      </c>
      <c r="J5910" s="7" t="s">
        <v>1258</v>
      </c>
      <c r="K5910" s="7">
        <v>16227306</v>
      </c>
      <c r="M5910" s="3">
        <v>1</v>
      </c>
      <c r="N5910" s="3">
        <v>638</v>
      </c>
      <c r="O5910" s="3">
        <f t="shared" si="92"/>
        <v>6.4583382833447898</v>
      </c>
      <c r="P5910" s="3">
        <v>0</v>
      </c>
    </row>
    <row r="5911" spans="1:16" x14ac:dyDescent="0.25">
      <c r="A5911" s="3">
        <v>462</v>
      </c>
      <c r="B5911" s="3" t="s">
        <v>1200</v>
      </c>
      <c r="C5911" s="3" t="s">
        <v>17</v>
      </c>
      <c r="D5911" s="3" t="s">
        <v>98</v>
      </c>
      <c r="E5911" s="3" t="s">
        <v>99</v>
      </c>
      <c r="F5911" s="3" t="s">
        <v>1247</v>
      </c>
      <c r="H5911" s="7">
        <v>462</v>
      </c>
      <c r="I5911" s="7">
        <v>121836</v>
      </c>
      <c r="J5911" s="7" t="s">
        <v>1248</v>
      </c>
      <c r="K5911" s="7">
        <v>16227332</v>
      </c>
      <c r="M5911" s="3">
        <v>1</v>
      </c>
      <c r="N5911" s="3">
        <v>685</v>
      </c>
      <c r="O5911" s="3">
        <f t="shared" si="92"/>
        <v>6.5294188382622256</v>
      </c>
      <c r="P5911" s="3">
        <v>8.1308638159999997</v>
      </c>
    </row>
    <row r="5912" spans="1:16" x14ac:dyDescent="0.25">
      <c r="A5912" s="3">
        <v>464</v>
      </c>
      <c r="B5912" s="3" t="s">
        <v>1200</v>
      </c>
      <c r="C5912" s="3" t="s">
        <v>17</v>
      </c>
      <c r="D5912" s="3" t="s">
        <v>102</v>
      </c>
      <c r="E5912" s="3" t="s">
        <v>103</v>
      </c>
      <c r="F5912" s="3" t="s">
        <v>1249</v>
      </c>
      <c r="H5912" s="7">
        <v>464</v>
      </c>
      <c r="I5912" s="7">
        <v>121998</v>
      </c>
      <c r="J5912" s="7" t="s">
        <v>1250</v>
      </c>
      <c r="K5912" s="7">
        <v>16227383</v>
      </c>
      <c r="M5912" s="3">
        <v>1</v>
      </c>
      <c r="N5912" s="3">
        <v>621</v>
      </c>
      <c r="O5912" s="3">
        <f t="shared" si="92"/>
        <v>6.4313310819334788</v>
      </c>
      <c r="P5912" s="3">
        <v>0</v>
      </c>
    </row>
    <row r="5913" spans="1:16" x14ac:dyDescent="0.25">
      <c r="A5913" s="3">
        <v>466</v>
      </c>
      <c r="B5913" s="3" t="s">
        <v>1200</v>
      </c>
      <c r="C5913" s="3" t="s">
        <v>17</v>
      </c>
      <c r="D5913" s="3" t="s">
        <v>110</v>
      </c>
      <c r="E5913" s="3" t="s">
        <v>111</v>
      </c>
      <c r="F5913" s="3" t="s">
        <v>1253</v>
      </c>
      <c r="H5913" s="7">
        <v>466</v>
      </c>
      <c r="I5913" s="7">
        <v>122046</v>
      </c>
      <c r="J5913" s="7" t="s">
        <v>1254</v>
      </c>
      <c r="K5913" s="7">
        <v>16227385</v>
      </c>
      <c r="M5913" s="3">
        <v>1</v>
      </c>
      <c r="N5913" s="3">
        <v>474</v>
      </c>
      <c r="O5913" s="3">
        <f t="shared" si="92"/>
        <v>6.1612073216950769</v>
      </c>
      <c r="P5913" s="3">
        <v>0</v>
      </c>
    </row>
    <row r="5914" spans="1:16" x14ac:dyDescent="0.25">
      <c r="A5914" s="3">
        <v>560</v>
      </c>
      <c r="B5914" s="3" t="s">
        <v>1200</v>
      </c>
      <c r="C5914" s="3" t="s">
        <v>17</v>
      </c>
      <c r="D5914" s="3" t="s">
        <v>183</v>
      </c>
      <c r="E5914" s="3" t="s">
        <v>107</v>
      </c>
      <c r="F5914" s="3" t="s">
        <v>1251</v>
      </c>
      <c r="H5914" s="7">
        <v>560</v>
      </c>
      <c r="I5914" s="7">
        <v>122007</v>
      </c>
      <c r="J5914" s="7" t="s">
        <v>1252</v>
      </c>
      <c r="K5914" s="7">
        <v>16227390</v>
      </c>
      <c r="M5914" s="3">
        <v>1</v>
      </c>
      <c r="N5914" s="3">
        <v>551</v>
      </c>
      <c r="O5914" s="3">
        <f t="shared" si="92"/>
        <v>6.3117348091529148</v>
      </c>
      <c r="P5914" s="3">
        <v>0</v>
      </c>
    </row>
    <row r="5915" spans="1:16" x14ac:dyDescent="0.25">
      <c r="A5915" s="3">
        <v>460</v>
      </c>
      <c r="B5915" s="3" t="s">
        <v>1200</v>
      </c>
      <c r="C5915" s="3" t="s">
        <v>17</v>
      </c>
      <c r="D5915" s="3" t="s">
        <v>94</v>
      </c>
      <c r="E5915" s="3" t="s">
        <v>95</v>
      </c>
      <c r="F5915" s="3" t="s">
        <v>1245</v>
      </c>
      <c r="H5915" s="7">
        <v>460</v>
      </c>
      <c r="I5915" s="7">
        <v>121769</v>
      </c>
      <c r="J5915" s="7" t="s">
        <v>1246</v>
      </c>
      <c r="K5915" s="7">
        <v>16227427</v>
      </c>
      <c r="M5915" s="3">
        <v>1</v>
      </c>
      <c r="N5915" s="3">
        <v>686</v>
      </c>
      <c r="O5915" s="3">
        <f t="shared" si="92"/>
        <v>6.5308776277258849</v>
      </c>
      <c r="P5915" s="3">
        <v>8.8697791030000008</v>
      </c>
    </row>
    <row r="5916" spans="1:16" x14ac:dyDescent="0.25">
      <c r="A5916" s="3">
        <v>458</v>
      </c>
      <c r="B5916" s="3" t="s">
        <v>1200</v>
      </c>
      <c r="C5916" s="3" t="s">
        <v>17</v>
      </c>
      <c r="D5916" s="3" t="s">
        <v>90</v>
      </c>
      <c r="E5916" s="3" t="s">
        <v>91</v>
      </c>
      <c r="F5916" s="3" t="s">
        <v>1243</v>
      </c>
      <c r="H5916" s="7">
        <v>458</v>
      </c>
      <c r="I5916" s="7">
        <v>121721</v>
      </c>
      <c r="J5916" s="7" t="s">
        <v>1244</v>
      </c>
      <c r="K5916" s="7">
        <v>16227432</v>
      </c>
      <c r="M5916" s="3">
        <v>1</v>
      </c>
      <c r="N5916" s="3">
        <v>535</v>
      </c>
      <c r="O5916" s="3">
        <f t="shared" si="92"/>
        <v>6.2822667468960063</v>
      </c>
      <c r="P5916" s="3">
        <v>0</v>
      </c>
    </row>
    <row r="5917" spans="1:16" x14ac:dyDescent="0.25">
      <c r="A5917" s="3">
        <v>558</v>
      </c>
      <c r="B5917" s="3" t="s">
        <v>1200</v>
      </c>
      <c r="C5917" s="3" t="s">
        <v>17</v>
      </c>
      <c r="D5917" s="3" t="s">
        <v>163</v>
      </c>
      <c r="E5917" s="3" t="s">
        <v>164</v>
      </c>
      <c r="F5917" s="3" t="s">
        <v>1235</v>
      </c>
      <c r="H5917" s="7">
        <v>558</v>
      </c>
      <c r="I5917" s="7">
        <v>121547</v>
      </c>
      <c r="J5917" s="7" t="s">
        <v>1236</v>
      </c>
      <c r="K5917" s="7">
        <v>16227460</v>
      </c>
      <c r="M5917" s="3">
        <v>1</v>
      </c>
      <c r="N5917" s="3">
        <v>663</v>
      </c>
      <c r="O5917" s="3">
        <f t="shared" si="92"/>
        <v>6.4967749901858625</v>
      </c>
      <c r="P5917" s="3">
        <v>0</v>
      </c>
    </row>
    <row r="5918" spans="1:16" x14ac:dyDescent="0.25">
      <c r="A5918" s="3">
        <v>454</v>
      </c>
      <c r="B5918" s="3" t="s">
        <v>1200</v>
      </c>
      <c r="C5918" s="3" t="s">
        <v>17</v>
      </c>
      <c r="D5918" s="3" t="s">
        <v>78</v>
      </c>
      <c r="E5918" s="3" t="s">
        <v>79</v>
      </c>
      <c r="F5918" s="3" t="s">
        <v>1239</v>
      </c>
      <c r="H5918" s="7">
        <v>454</v>
      </c>
      <c r="I5918" s="7">
        <v>121640</v>
      </c>
      <c r="J5918" s="7" t="s">
        <v>1240</v>
      </c>
      <c r="K5918" s="7">
        <v>16227465</v>
      </c>
      <c r="M5918" s="3">
        <v>1</v>
      </c>
      <c r="N5918" s="3">
        <v>716</v>
      </c>
      <c r="O5918" s="3">
        <f t="shared" si="92"/>
        <v>6.5736801669606457</v>
      </c>
      <c r="P5918" s="3">
        <v>28.758842470000001</v>
      </c>
    </row>
    <row r="5919" spans="1:16" x14ac:dyDescent="0.25">
      <c r="A5919" s="3">
        <v>452</v>
      </c>
      <c r="B5919" s="3" t="s">
        <v>1200</v>
      </c>
      <c r="C5919" s="3" t="s">
        <v>17</v>
      </c>
      <c r="D5919" s="3" t="s">
        <v>74</v>
      </c>
      <c r="E5919" s="3" t="s">
        <v>75</v>
      </c>
      <c r="F5919" s="3" t="s">
        <v>1237</v>
      </c>
      <c r="H5919" s="7">
        <v>452</v>
      </c>
      <c r="I5919" s="7">
        <v>121592</v>
      </c>
      <c r="J5919" s="7" t="s">
        <v>1238</v>
      </c>
      <c r="K5919" s="7">
        <v>16227478</v>
      </c>
      <c r="M5919" s="3">
        <v>1</v>
      </c>
      <c r="N5919" s="3">
        <v>631</v>
      </c>
      <c r="O5919" s="3">
        <f t="shared" si="92"/>
        <v>6.4473058625412127</v>
      </c>
      <c r="P5919" s="3">
        <v>0</v>
      </c>
    </row>
    <row r="5920" spans="1:16" x14ac:dyDescent="0.25">
      <c r="A5920" s="3">
        <v>456</v>
      </c>
      <c r="B5920" s="3" t="s">
        <v>1200</v>
      </c>
      <c r="C5920" s="3" t="s">
        <v>17</v>
      </c>
      <c r="D5920" s="3" t="s">
        <v>86</v>
      </c>
      <c r="E5920" s="3" t="s">
        <v>87</v>
      </c>
      <c r="F5920" s="3" t="s">
        <v>1241</v>
      </c>
      <c r="H5920" s="7">
        <v>456</v>
      </c>
      <c r="I5920" s="7">
        <v>121655</v>
      </c>
      <c r="J5920" s="7" t="s">
        <v>1242</v>
      </c>
      <c r="K5920" s="7">
        <v>16227515</v>
      </c>
      <c r="M5920" s="3">
        <v>1</v>
      </c>
      <c r="N5920" s="3">
        <v>550</v>
      </c>
      <c r="O5920" s="3">
        <f t="shared" si="92"/>
        <v>6.3099182782265162</v>
      </c>
      <c r="P5920" s="3">
        <v>0</v>
      </c>
    </row>
    <row r="5921" spans="1:16" x14ac:dyDescent="0.25">
      <c r="A5921" s="3">
        <v>570</v>
      </c>
      <c r="B5921" s="3" t="s">
        <v>1200</v>
      </c>
      <c r="C5921" s="3" t="s">
        <v>17</v>
      </c>
      <c r="D5921" s="3" t="s">
        <v>728</v>
      </c>
      <c r="E5921" s="3" t="s">
        <v>63</v>
      </c>
      <c r="F5921" s="3" t="s">
        <v>1229</v>
      </c>
      <c r="H5921" s="7">
        <v>570</v>
      </c>
      <c r="I5921" s="7">
        <v>121394</v>
      </c>
      <c r="J5921" s="7" t="s">
        <v>1230</v>
      </c>
      <c r="K5921" s="7">
        <v>16227541</v>
      </c>
      <c r="M5921" s="3">
        <v>1</v>
      </c>
      <c r="N5921" s="3">
        <v>519</v>
      </c>
      <c r="O5921" s="3">
        <f t="shared" si="92"/>
        <v>6.2519038831658884</v>
      </c>
      <c r="P5921" s="3">
        <v>0</v>
      </c>
    </row>
    <row r="5922" spans="1:16" x14ac:dyDescent="0.25">
      <c r="A5922" s="3">
        <v>448</v>
      </c>
      <c r="B5922" s="3" t="s">
        <v>1200</v>
      </c>
      <c r="C5922" s="3" t="s">
        <v>17</v>
      </c>
      <c r="D5922" s="3" t="s">
        <v>66</v>
      </c>
      <c r="E5922" s="3" t="s">
        <v>67</v>
      </c>
      <c r="F5922" s="3" t="s">
        <v>1231</v>
      </c>
      <c r="H5922" s="7">
        <v>448</v>
      </c>
      <c r="I5922" s="7">
        <v>121454</v>
      </c>
      <c r="J5922" s="7" t="s">
        <v>1232</v>
      </c>
      <c r="K5922" s="7">
        <v>16227563</v>
      </c>
      <c r="M5922" s="3">
        <v>1</v>
      </c>
      <c r="N5922" s="3">
        <v>609</v>
      </c>
      <c r="O5922" s="3">
        <f t="shared" si="92"/>
        <v>6.4118182677098972</v>
      </c>
      <c r="P5922" s="3">
        <v>0</v>
      </c>
    </row>
    <row r="5923" spans="1:16" x14ac:dyDescent="0.25">
      <c r="A5923" s="3">
        <v>450</v>
      </c>
      <c r="B5923" s="3" t="s">
        <v>1200</v>
      </c>
      <c r="C5923" s="3" t="s">
        <v>17</v>
      </c>
      <c r="D5923" s="3" t="s">
        <v>70</v>
      </c>
      <c r="E5923" s="3" t="s">
        <v>71</v>
      </c>
      <c r="F5923" s="3" t="s">
        <v>1233</v>
      </c>
      <c r="H5923" s="7">
        <v>450</v>
      </c>
      <c r="I5923" s="7">
        <v>121493</v>
      </c>
      <c r="J5923" s="7" t="s">
        <v>1234</v>
      </c>
      <c r="K5923" s="7">
        <v>16227574</v>
      </c>
      <c r="M5923" s="3">
        <v>1</v>
      </c>
      <c r="N5923" s="3">
        <v>776</v>
      </c>
      <c r="O5923" s="3">
        <f t="shared" si="92"/>
        <v>6.654152520183219</v>
      </c>
      <c r="P5923" s="3">
        <v>63.629481249999998</v>
      </c>
    </row>
    <row r="5924" spans="1:16" x14ac:dyDescent="0.25">
      <c r="A5924" s="3">
        <v>478</v>
      </c>
      <c r="B5924" s="3" t="s">
        <v>1200</v>
      </c>
      <c r="C5924" s="3" t="s">
        <v>17</v>
      </c>
      <c r="D5924" s="3" t="s">
        <v>151</v>
      </c>
      <c r="E5924" s="3" t="s">
        <v>152</v>
      </c>
      <c r="F5924" s="3" t="s">
        <v>1223</v>
      </c>
      <c r="H5924" s="7">
        <v>478</v>
      </c>
      <c r="I5924" s="7">
        <v>121136</v>
      </c>
      <c r="J5924" s="7" t="s">
        <v>1224</v>
      </c>
      <c r="K5924" s="7">
        <v>16227609</v>
      </c>
      <c r="M5924" s="3">
        <v>1</v>
      </c>
      <c r="N5924" s="3">
        <v>578</v>
      </c>
      <c r="O5924" s="3">
        <f t="shared" si="92"/>
        <v>6.3595738686723777</v>
      </c>
      <c r="P5924" s="3">
        <v>0</v>
      </c>
    </row>
    <row r="5925" spans="1:16" x14ac:dyDescent="0.25">
      <c r="A5925" s="3">
        <v>446</v>
      </c>
      <c r="B5925" s="3" t="s">
        <v>1200</v>
      </c>
      <c r="C5925" s="3" t="s">
        <v>17</v>
      </c>
      <c r="D5925" s="3" t="s">
        <v>58</v>
      </c>
      <c r="E5925" s="3" t="s">
        <v>59</v>
      </c>
      <c r="F5925" s="3" t="s">
        <v>1227</v>
      </c>
      <c r="H5925" s="7">
        <v>446</v>
      </c>
      <c r="I5925" s="7">
        <v>121241</v>
      </c>
      <c r="J5925" s="7" t="s">
        <v>1228</v>
      </c>
      <c r="K5925" s="7">
        <v>16227628</v>
      </c>
      <c r="M5925" s="3">
        <v>1</v>
      </c>
      <c r="N5925" s="3">
        <v>596</v>
      </c>
      <c r="O5925" s="3">
        <f t="shared" si="92"/>
        <v>6.39024066706535</v>
      </c>
      <c r="P5925" s="3">
        <v>0</v>
      </c>
    </row>
    <row r="5926" spans="1:16" x14ac:dyDescent="0.25">
      <c r="A5926" s="3">
        <v>564</v>
      </c>
      <c r="B5926" s="3" t="s">
        <v>1200</v>
      </c>
      <c r="C5926" s="3" t="s">
        <v>17</v>
      </c>
      <c r="D5926" s="3" t="s">
        <v>566</v>
      </c>
      <c r="E5926" s="3" t="s">
        <v>55</v>
      </c>
      <c r="F5926" s="3" t="s">
        <v>1225</v>
      </c>
      <c r="H5926" s="7">
        <v>564</v>
      </c>
      <c r="I5926" s="7">
        <v>121172</v>
      </c>
      <c r="J5926" s="7" t="s">
        <v>1226</v>
      </c>
      <c r="K5926" s="7">
        <v>16227633</v>
      </c>
      <c r="M5926" s="3">
        <v>1</v>
      </c>
      <c r="N5926" s="3">
        <v>607</v>
      </c>
      <c r="O5926" s="3">
        <f t="shared" si="92"/>
        <v>6.4085287910594984</v>
      </c>
      <c r="P5926" s="3">
        <v>0</v>
      </c>
    </row>
    <row r="5927" spans="1:16" x14ac:dyDescent="0.25">
      <c r="A5927" s="3">
        <v>438</v>
      </c>
      <c r="B5927" s="3" t="s">
        <v>1200</v>
      </c>
      <c r="C5927" s="3" t="s">
        <v>17</v>
      </c>
      <c r="D5927" s="3" t="s">
        <v>38</v>
      </c>
      <c r="E5927" s="3" t="s">
        <v>39</v>
      </c>
      <c r="F5927" s="3" t="s">
        <v>1215</v>
      </c>
      <c r="H5927" s="7">
        <v>438</v>
      </c>
      <c r="I5927" s="7">
        <v>120989</v>
      </c>
      <c r="J5927" s="7" t="s">
        <v>1216</v>
      </c>
      <c r="K5927" s="7">
        <v>16227657</v>
      </c>
      <c r="M5927" s="3">
        <v>1</v>
      </c>
      <c r="N5927" s="3">
        <v>538</v>
      </c>
      <c r="O5927" s="3">
        <f t="shared" si="92"/>
        <v>6.2878585601617845</v>
      </c>
      <c r="P5927" s="3">
        <v>0</v>
      </c>
    </row>
    <row r="5928" spans="1:16" x14ac:dyDescent="0.25">
      <c r="A5928" s="3">
        <v>442</v>
      </c>
      <c r="B5928" s="3" t="s">
        <v>1200</v>
      </c>
      <c r="C5928" s="3" t="s">
        <v>17</v>
      </c>
      <c r="D5928" s="3" t="s">
        <v>46</v>
      </c>
      <c r="E5928" s="3" t="s">
        <v>47</v>
      </c>
      <c r="F5928" s="3" t="s">
        <v>1219</v>
      </c>
      <c r="H5928" s="7">
        <v>442</v>
      </c>
      <c r="I5928" s="7">
        <v>121043</v>
      </c>
      <c r="J5928" s="7" t="s">
        <v>1220</v>
      </c>
      <c r="K5928" s="7">
        <v>16227659</v>
      </c>
      <c r="M5928" s="3">
        <v>1</v>
      </c>
      <c r="N5928" s="3">
        <v>622</v>
      </c>
      <c r="O5928" s="3">
        <f t="shared" si="92"/>
        <v>6.4329400927391793</v>
      </c>
      <c r="P5928" s="3">
        <v>0</v>
      </c>
    </row>
    <row r="5929" spans="1:16" x14ac:dyDescent="0.25">
      <c r="A5929" s="3">
        <v>440</v>
      </c>
      <c r="B5929" s="3" t="s">
        <v>1200</v>
      </c>
      <c r="C5929" s="3" t="s">
        <v>17</v>
      </c>
      <c r="D5929" s="3" t="s">
        <v>42</v>
      </c>
      <c r="E5929" s="3" t="s">
        <v>43</v>
      </c>
      <c r="F5929" s="3" t="s">
        <v>1217</v>
      </c>
      <c r="H5929" s="7">
        <v>440</v>
      </c>
      <c r="I5929" s="7">
        <v>121004</v>
      </c>
      <c r="J5929" s="7" t="s">
        <v>1218</v>
      </c>
      <c r="K5929" s="7">
        <v>16227660</v>
      </c>
      <c r="M5929" s="3">
        <v>1</v>
      </c>
      <c r="N5929" s="3">
        <v>677</v>
      </c>
      <c r="O5929" s="3">
        <f t="shared" si="92"/>
        <v>6.517671272912275</v>
      </c>
      <c r="P5929" s="3">
        <v>1.6609180830000001</v>
      </c>
    </row>
    <row r="5930" spans="1:16" x14ac:dyDescent="0.25">
      <c r="A5930" s="3">
        <v>476</v>
      </c>
      <c r="B5930" s="3" t="s">
        <v>1200</v>
      </c>
      <c r="C5930" s="3" t="s">
        <v>17</v>
      </c>
      <c r="D5930" s="3" t="s">
        <v>135</v>
      </c>
      <c r="E5930" s="3" t="s">
        <v>136</v>
      </c>
      <c r="F5930" s="3" t="s">
        <v>1209</v>
      </c>
      <c r="H5930" s="7">
        <v>476</v>
      </c>
      <c r="I5930" s="7">
        <v>120959</v>
      </c>
      <c r="J5930" s="7" t="s">
        <v>1210</v>
      </c>
      <c r="K5930" s="7">
        <v>16227665</v>
      </c>
      <c r="M5930" s="3">
        <v>1</v>
      </c>
      <c r="N5930" s="3">
        <v>577</v>
      </c>
      <c r="O5930" s="3">
        <f t="shared" si="92"/>
        <v>6.3578422665080998</v>
      </c>
      <c r="P5930" s="3">
        <v>0</v>
      </c>
    </row>
    <row r="5931" spans="1:16" x14ac:dyDescent="0.25">
      <c r="A5931" s="3">
        <v>436</v>
      </c>
      <c r="B5931" s="3" t="s">
        <v>1200</v>
      </c>
      <c r="C5931" s="3" t="s">
        <v>17</v>
      </c>
      <c r="D5931" s="3" t="s">
        <v>34</v>
      </c>
      <c r="E5931" s="3" t="s">
        <v>35</v>
      </c>
      <c r="F5931" s="3" t="s">
        <v>1213</v>
      </c>
      <c r="H5931" s="7">
        <v>436</v>
      </c>
      <c r="I5931" s="7">
        <v>120965</v>
      </c>
      <c r="J5931" s="7" t="s">
        <v>1214</v>
      </c>
      <c r="K5931" s="7">
        <v>16227672</v>
      </c>
      <c r="M5931" s="3">
        <v>1</v>
      </c>
      <c r="N5931" s="3">
        <v>534</v>
      </c>
      <c r="O5931" s="3">
        <f t="shared" si="92"/>
        <v>6.280395838960195</v>
      </c>
      <c r="P5931" s="3">
        <v>0</v>
      </c>
    </row>
    <row r="5932" spans="1:16" x14ac:dyDescent="0.25">
      <c r="A5932" s="3">
        <v>434</v>
      </c>
      <c r="B5932" s="3" t="s">
        <v>1200</v>
      </c>
      <c r="C5932" s="3" t="s">
        <v>17</v>
      </c>
      <c r="D5932" s="3" t="s">
        <v>30</v>
      </c>
      <c r="E5932" s="3" t="s">
        <v>31</v>
      </c>
      <c r="F5932" s="3" t="s">
        <v>1211</v>
      </c>
      <c r="H5932" s="7">
        <v>434</v>
      </c>
      <c r="I5932" s="7">
        <v>120962</v>
      </c>
      <c r="J5932" s="7" t="s">
        <v>1212</v>
      </c>
      <c r="K5932" s="7">
        <v>16227686</v>
      </c>
      <c r="M5932" s="3">
        <v>1</v>
      </c>
      <c r="N5932" s="3">
        <v>616</v>
      </c>
      <c r="O5932" s="3">
        <f t="shared" si="92"/>
        <v>6.4232469635335194</v>
      </c>
      <c r="P5932" s="3">
        <v>0</v>
      </c>
    </row>
    <row r="5933" spans="1:16" x14ac:dyDescent="0.25">
      <c r="A5933" s="3">
        <v>444</v>
      </c>
      <c r="B5933" s="3" t="s">
        <v>1200</v>
      </c>
      <c r="C5933" s="3" t="s">
        <v>17</v>
      </c>
      <c r="D5933" s="3" t="s">
        <v>50</v>
      </c>
      <c r="E5933" s="3" t="s">
        <v>51</v>
      </c>
      <c r="F5933" s="3" t="s">
        <v>1221</v>
      </c>
      <c r="H5933" s="7">
        <v>444</v>
      </c>
      <c r="I5933" s="7">
        <v>121076</v>
      </c>
      <c r="J5933" s="7" t="s">
        <v>1222</v>
      </c>
      <c r="K5933" s="7">
        <v>16227690</v>
      </c>
      <c r="M5933" s="3">
        <v>1</v>
      </c>
      <c r="N5933" s="3">
        <v>652</v>
      </c>
      <c r="O5933" s="3">
        <f t="shared" si="92"/>
        <v>6.4800445619266531</v>
      </c>
      <c r="P5933" s="3">
        <v>0</v>
      </c>
    </row>
    <row r="5934" spans="1:16" x14ac:dyDescent="0.25">
      <c r="A5934" s="3">
        <v>432</v>
      </c>
      <c r="B5934" s="3" t="s">
        <v>1200</v>
      </c>
      <c r="C5934" s="3" t="s">
        <v>17</v>
      </c>
      <c r="D5934" s="3" t="s">
        <v>26</v>
      </c>
      <c r="E5934" s="3" t="s">
        <v>27</v>
      </c>
      <c r="F5934" s="3" t="s">
        <v>1207</v>
      </c>
      <c r="H5934" s="7">
        <v>432</v>
      </c>
      <c r="I5934" s="7">
        <v>120953</v>
      </c>
      <c r="J5934" s="7" t="s">
        <v>1208</v>
      </c>
      <c r="K5934" s="7">
        <v>16227696</v>
      </c>
      <c r="M5934" s="3">
        <v>1</v>
      </c>
      <c r="N5934" s="3">
        <v>667</v>
      </c>
      <c r="O5934" s="3">
        <f t="shared" si="92"/>
        <v>6.5027900459156234</v>
      </c>
      <c r="P5934" s="3">
        <v>0</v>
      </c>
    </row>
    <row r="5935" spans="1:16" x14ac:dyDescent="0.25">
      <c r="A5935" s="3">
        <v>428</v>
      </c>
      <c r="B5935" s="3" t="s">
        <v>1200</v>
      </c>
      <c r="C5935" s="3" t="s">
        <v>17</v>
      </c>
      <c r="D5935" s="3" t="s">
        <v>18</v>
      </c>
      <c r="E5935" s="3" t="s">
        <v>19</v>
      </c>
      <c r="F5935" s="3" t="s">
        <v>1203</v>
      </c>
      <c r="H5935" s="7">
        <v>428</v>
      </c>
      <c r="I5935" s="7">
        <v>120914</v>
      </c>
      <c r="J5935" s="7" t="s">
        <v>1204</v>
      </c>
      <c r="K5935" s="7">
        <v>16227711</v>
      </c>
      <c r="M5935" s="3">
        <v>1</v>
      </c>
      <c r="N5935" s="3">
        <v>624</v>
      </c>
      <c r="O5935" s="3">
        <f t="shared" si="92"/>
        <v>6.4361503683694279</v>
      </c>
      <c r="P5935" s="3">
        <v>0</v>
      </c>
    </row>
    <row r="5936" spans="1:16" x14ac:dyDescent="0.25">
      <c r="A5936" s="3">
        <v>426</v>
      </c>
      <c r="B5936" s="3" t="s">
        <v>1200</v>
      </c>
      <c r="C5936" s="3" t="s">
        <v>17</v>
      </c>
      <c r="D5936" s="3" t="s">
        <v>13</v>
      </c>
      <c r="E5936" s="3" t="s">
        <v>14</v>
      </c>
      <c r="F5936" s="3" t="s">
        <v>1201</v>
      </c>
      <c r="H5936" s="7">
        <v>426</v>
      </c>
      <c r="I5936" s="7">
        <v>120881</v>
      </c>
      <c r="J5936" s="7" t="s">
        <v>1202</v>
      </c>
      <c r="K5936" s="7">
        <v>16227725</v>
      </c>
      <c r="M5936" s="3">
        <v>1</v>
      </c>
      <c r="N5936" s="3">
        <v>606</v>
      </c>
      <c r="O5936" s="3">
        <f t="shared" si="92"/>
        <v>6.4068799860693142</v>
      </c>
      <c r="P5936" s="3">
        <v>0</v>
      </c>
    </row>
    <row r="5937" spans="1:16" x14ac:dyDescent="0.25">
      <c r="A5937" s="3">
        <v>430</v>
      </c>
      <c r="B5937" s="3" t="s">
        <v>1200</v>
      </c>
      <c r="C5937" s="3" t="s">
        <v>17</v>
      </c>
      <c r="D5937" s="3" t="s">
        <v>22</v>
      </c>
      <c r="E5937" s="3" t="s">
        <v>23</v>
      </c>
      <c r="F5937" s="3" t="s">
        <v>1205</v>
      </c>
      <c r="H5937" s="7">
        <v>430</v>
      </c>
      <c r="I5937" s="7">
        <v>120917</v>
      </c>
      <c r="J5937" s="7" t="s">
        <v>1206</v>
      </c>
      <c r="K5937" s="7">
        <v>16227745</v>
      </c>
      <c r="M5937" s="3">
        <v>1</v>
      </c>
      <c r="N5937" s="3">
        <v>642</v>
      </c>
      <c r="O5937" s="3">
        <f t="shared" si="92"/>
        <v>6.4645883036899612</v>
      </c>
      <c r="P5937" s="3">
        <v>0</v>
      </c>
    </row>
    <row r="5938" spans="1:16" x14ac:dyDescent="0.25">
      <c r="A5938" s="3">
        <v>692</v>
      </c>
      <c r="B5938" s="3" t="s">
        <v>1355</v>
      </c>
      <c r="C5938" s="3" t="s">
        <v>17</v>
      </c>
      <c r="D5938" s="3" t="s">
        <v>366</v>
      </c>
      <c r="E5938" s="3" t="s">
        <v>367</v>
      </c>
      <c r="F5938" s="3" t="s">
        <v>1503</v>
      </c>
      <c r="H5938" s="7">
        <v>692</v>
      </c>
      <c r="I5938" s="7">
        <v>128305</v>
      </c>
      <c r="J5938" s="7" t="s">
        <v>1504</v>
      </c>
      <c r="K5938" s="7">
        <v>16225246</v>
      </c>
      <c r="M5938" s="3">
        <v>1</v>
      </c>
      <c r="N5938" s="3">
        <v>663</v>
      </c>
      <c r="O5938" s="3">
        <f t="shared" si="92"/>
        <v>6.4967749901858625</v>
      </c>
      <c r="P5938" s="3">
        <v>0</v>
      </c>
    </row>
    <row r="5939" spans="1:16" x14ac:dyDescent="0.25">
      <c r="A5939" s="3">
        <v>693</v>
      </c>
      <c r="B5939" s="3" t="s">
        <v>1355</v>
      </c>
      <c r="C5939" s="3" t="s">
        <v>17</v>
      </c>
      <c r="D5939" s="3" t="s">
        <v>370</v>
      </c>
      <c r="E5939" s="3" t="s">
        <v>371</v>
      </c>
      <c r="F5939" s="3" t="s">
        <v>1505</v>
      </c>
      <c r="H5939" s="7">
        <v>693</v>
      </c>
      <c r="I5939" s="7">
        <v>128314</v>
      </c>
      <c r="J5939" s="7" t="s">
        <v>1506</v>
      </c>
      <c r="K5939" s="7">
        <v>16225259</v>
      </c>
      <c r="M5939" s="3">
        <v>1</v>
      </c>
      <c r="N5939" s="3">
        <v>561</v>
      </c>
      <c r="O5939" s="3">
        <f t="shared" si="92"/>
        <v>6.329720905522696</v>
      </c>
      <c r="P5939" s="3">
        <v>0</v>
      </c>
    </row>
    <row r="5940" spans="1:16" x14ac:dyDescent="0.25">
      <c r="A5940" s="3">
        <v>694</v>
      </c>
      <c r="B5940" s="3" t="s">
        <v>1355</v>
      </c>
      <c r="C5940" s="3" t="s">
        <v>17</v>
      </c>
      <c r="D5940" s="3" t="s">
        <v>374</v>
      </c>
      <c r="E5940" s="3" t="s">
        <v>375</v>
      </c>
      <c r="F5940" s="3" t="s">
        <v>1507</v>
      </c>
      <c r="H5940" s="7">
        <v>694</v>
      </c>
      <c r="I5940" s="7">
        <v>128326</v>
      </c>
      <c r="J5940" s="7" t="s">
        <v>1508</v>
      </c>
      <c r="K5940" s="7">
        <v>16225263</v>
      </c>
      <c r="M5940" s="3">
        <v>1</v>
      </c>
      <c r="N5940" s="3">
        <v>681</v>
      </c>
      <c r="O5940" s="3">
        <f t="shared" si="92"/>
        <v>6.523562306149512</v>
      </c>
      <c r="P5940" s="3">
        <v>0</v>
      </c>
    </row>
    <row r="5941" spans="1:16" x14ac:dyDescent="0.25">
      <c r="A5941" s="3">
        <v>696</v>
      </c>
      <c r="B5941" s="3" t="s">
        <v>1355</v>
      </c>
      <c r="C5941" s="3" t="s">
        <v>17</v>
      </c>
      <c r="D5941" s="3" t="s">
        <v>378</v>
      </c>
      <c r="E5941" s="3" t="s">
        <v>379</v>
      </c>
      <c r="F5941" s="3" t="s">
        <v>1509</v>
      </c>
      <c r="H5941" s="7">
        <v>696</v>
      </c>
      <c r="I5941" s="7">
        <v>128419</v>
      </c>
      <c r="J5941" s="7" t="s">
        <v>1510</v>
      </c>
      <c r="K5941" s="7">
        <v>16225274</v>
      </c>
      <c r="M5941" s="3">
        <v>1</v>
      </c>
      <c r="N5941" s="3">
        <v>663</v>
      </c>
      <c r="O5941" s="3">
        <f t="shared" si="92"/>
        <v>6.4967749901858625</v>
      </c>
      <c r="P5941" s="3">
        <v>0</v>
      </c>
    </row>
    <row r="5942" spans="1:16" x14ac:dyDescent="0.25">
      <c r="A5942" s="3">
        <v>689</v>
      </c>
      <c r="B5942" s="3" t="s">
        <v>1355</v>
      </c>
      <c r="C5942" s="3" t="s">
        <v>17</v>
      </c>
      <c r="D5942" s="3" t="s">
        <v>354</v>
      </c>
      <c r="E5942" s="3" t="s">
        <v>355</v>
      </c>
      <c r="F5942" s="3" t="s">
        <v>1497</v>
      </c>
      <c r="H5942" s="7">
        <v>689</v>
      </c>
      <c r="I5942" s="7">
        <v>128203</v>
      </c>
      <c r="J5942" s="7" t="s">
        <v>1498</v>
      </c>
      <c r="K5942" s="7">
        <v>16225296</v>
      </c>
      <c r="M5942" s="3">
        <v>1</v>
      </c>
      <c r="N5942" s="3">
        <v>710</v>
      </c>
      <c r="O5942" s="3">
        <f t="shared" si="92"/>
        <v>6.5652649700353614</v>
      </c>
      <c r="P5942" s="3">
        <v>0</v>
      </c>
    </row>
    <row r="5943" spans="1:16" x14ac:dyDescent="0.25">
      <c r="A5943" s="3">
        <v>691</v>
      </c>
      <c r="B5943" s="3" t="s">
        <v>1355</v>
      </c>
      <c r="C5943" s="3" t="s">
        <v>17</v>
      </c>
      <c r="D5943" s="3" t="s">
        <v>362</v>
      </c>
      <c r="E5943" s="3" t="s">
        <v>363</v>
      </c>
      <c r="F5943" s="3" t="s">
        <v>1501</v>
      </c>
      <c r="H5943" s="7">
        <v>691</v>
      </c>
      <c r="I5943" s="7">
        <v>128242</v>
      </c>
      <c r="J5943" s="7" t="s">
        <v>1502</v>
      </c>
      <c r="K5943" s="7">
        <v>16225298</v>
      </c>
      <c r="M5943" s="3">
        <v>1</v>
      </c>
      <c r="N5943" s="3">
        <v>675</v>
      </c>
      <c r="O5943" s="3">
        <f t="shared" si="92"/>
        <v>6.5147126908725301</v>
      </c>
      <c r="P5943" s="3">
        <v>0</v>
      </c>
    </row>
    <row r="5944" spans="1:16" x14ac:dyDescent="0.25">
      <c r="A5944" s="3">
        <v>690</v>
      </c>
      <c r="B5944" s="3" t="s">
        <v>1355</v>
      </c>
      <c r="C5944" s="3" t="s">
        <v>17</v>
      </c>
      <c r="D5944" s="3" t="s">
        <v>358</v>
      </c>
      <c r="E5944" s="3" t="s">
        <v>359</v>
      </c>
      <c r="F5944" s="3" t="s">
        <v>1499</v>
      </c>
      <c r="H5944" s="7">
        <v>690</v>
      </c>
      <c r="I5944" s="7">
        <v>128221</v>
      </c>
      <c r="J5944" s="7" t="s">
        <v>1500</v>
      </c>
      <c r="K5944" s="7">
        <v>16225314</v>
      </c>
      <c r="M5944" s="3">
        <v>1</v>
      </c>
      <c r="N5944" s="3">
        <v>644</v>
      </c>
      <c r="O5944" s="3">
        <f t="shared" si="92"/>
        <v>6.4676987261043539</v>
      </c>
      <c r="P5944" s="3">
        <v>0</v>
      </c>
    </row>
    <row r="5945" spans="1:16" x14ac:dyDescent="0.25">
      <c r="A5945" s="3">
        <v>688</v>
      </c>
      <c r="B5945" s="3" t="s">
        <v>1355</v>
      </c>
      <c r="C5945" s="3" t="s">
        <v>17</v>
      </c>
      <c r="D5945" s="3" t="s">
        <v>350</v>
      </c>
      <c r="E5945" s="3" t="s">
        <v>351</v>
      </c>
      <c r="F5945" s="3" t="s">
        <v>1495</v>
      </c>
      <c r="H5945" s="7">
        <v>688</v>
      </c>
      <c r="I5945" s="7">
        <v>128200</v>
      </c>
      <c r="J5945" s="7" t="s">
        <v>1496</v>
      </c>
      <c r="K5945" s="7">
        <v>16225319</v>
      </c>
      <c r="M5945" s="3">
        <v>1</v>
      </c>
      <c r="N5945" s="3">
        <v>798</v>
      </c>
      <c r="O5945" s="3">
        <f t="shared" si="92"/>
        <v>6.6821085974498091</v>
      </c>
      <c r="P5945" s="3">
        <v>0</v>
      </c>
    </row>
    <row r="5946" spans="1:16" x14ac:dyDescent="0.25">
      <c r="A5946" s="3">
        <v>687</v>
      </c>
      <c r="B5946" s="3" t="s">
        <v>1355</v>
      </c>
      <c r="C5946" s="3" t="s">
        <v>17</v>
      </c>
      <c r="D5946" s="3" t="s">
        <v>346</v>
      </c>
      <c r="E5946" s="3" t="s">
        <v>347</v>
      </c>
      <c r="F5946" s="3" t="s">
        <v>1493</v>
      </c>
      <c r="H5946" s="7">
        <v>687</v>
      </c>
      <c r="I5946" s="7">
        <v>128152</v>
      </c>
      <c r="J5946" s="7" t="s">
        <v>1494</v>
      </c>
      <c r="K5946" s="7">
        <v>16225339</v>
      </c>
      <c r="M5946" s="3">
        <v>1</v>
      </c>
      <c r="N5946" s="3">
        <v>792</v>
      </c>
      <c r="O5946" s="3">
        <f t="shared" si="92"/>
        <v>6.674561391814426</v>
      </c>
      <c r="P5946" s="3">
        <v>0</v>
      </c>
    </row>
    <row r="5947" spans="1:16" x14ac:dyDescent="0.25">
      <c r="A5947" s="3">
        <v>680</v>
      </c>
      <c r="B5947" s="3" t="s">
        <v>1355</v>
      </c>
      <c r="C5947" s="3" t="s">
        <v>17</v>
      </c>
      <c r="D5947" s="3" t="s">
        <v>314</v>
      </c>
      <c r="E5947" s="3" t="s">
        <v>315</v>
      </c>
      <c r="F5947" s="3" t="s">
        <v>1479</v>
      </c>
      <c r="H5947" s="7">
        <v>680</v>
      </c>
      <c r="I5947" s="7">
        <v>127909</v>
      </c>
      <c r="J5947" s="7" t="s">
        <v>1480</v>
      </c>
      <c r="K5947" s="7">
        <v>16225363</v>
      </c>
      <c r="M5947" s="3">
        <v>1</v>
      </c>
      <c r="N5947" s="3">
        <v>875</v>
      </c>
      <c r="O5947" s="3">
        <f t="shared" si="92"/>
        <v>6.7742238863576141</v>
      </c>
      <c r="P5947" s="3">
        <v>0</v>
      </c>
    </row>
    <row r="5948" spans="1:16" x14ac:dyDescent="0.25">
      <c r="A5948" s="3">
        <v>685</v>
      </c>
      <c r="B5948" s="3" t="s">
        <v>1355</v>
      </c>
      <c r="C5948" s="3" t="s">
        <v>17</v>
      </c>
      <c r="D5948" s="3" t="s">
        <v>338</v>
      </c>
      <c r="E5948" s="3" t="s">
        <v>339</v>
      </c>
      <c r="F5948" s="3" t="s">
        <v>1491</v>
      </c>
      <c r="H5948" s="7">
        <v>685</v>
      </c>
      <c r="I5948" s="7">
        <v>128050</v>
      </c>
      <c r="J5948" s="7" t="s">
        <v>1492</v>
      </c>
      <c r="K5948" s="7">
        <v>16225368</v>
      </c>
      <c r="M5948" s="3">
        <v>1</v>
      </c>
      <c r="N5948" s="3">
        <v>919</v>
      </c>
      <c r="O5948" s="3">
        <f t="shared" si="92"/>
        <v>6.8232861223556869</v>
      </c>
      <c r="P5948" s="3">
        <v>0</v>
      </c>
    </row>
    <row r="5949" spans="1:16" x14ac:dyDescent="0.25">
      <c r="A5949" s="3">
        <v>626</v>
      </c>
      <c r="B5949" s="3" t="s">
        <v>1355</v>
      </c>
      <c r="C5949" s="3" t="s">
        <v>17</v>
      </c>
      <c r="D5949" s="3" t="s">
        <v>829</v>
      </c>
      <c r="E5949" s="3" t="s">
        <v>323</v>
      </c>
      <c r="F5949" s="3" t="s">
        <v>1483</v>
      </c>
      <c r="H5949" s="7">
        <v>626</v>
      </c>
      <c r="I5949" s="7">
        <v>127963</v>
      </c>
      <c r="J5949" s="7" t="s">
        <v>1484</v>
      </c>
      <c r="K5949" s="7">
        <v>16225378</v>
      </c>
      <c r="M5949" s="3">
        <v>1</v>
      </c>
      <c r="N5949" s="3">
        <v>924</v>
      </c>
      <c r="O5949" s="3">
        <f t="shared" si="92"/>
        <v>6.828712071641684</v>
      </c>
      <c r="P5949" s="3">
        <v>0.71639569000000003</v>
      </c>
    </row>
    <row r="5950" spans="1:16" x14ac:dyDescent="0.25">
      <c r="A5950" s="3">
        <v>682</v>
      </c>
      <c r="B5950" s="3" t="s">
        <v>1355</v>
      </c>
      <c r="C5950" s="3" t="s">
        <v>17</v>
      </c>
      <c r="D5950" s="3" t="s">
        <v>326</v>
      </c>
      <c r="E5950" s="3" t="s">
        <v>327</v>
      </c>
      <c r="F5950" s="3" t="s">
        <v>1485</v>
      </c>
      <c r="H5950" s="7">
        <v>682</v>
      </c>
      <c r="I5950" s="7">
        <v>127978</v>
      </c>
      <c r="J5950" s="7" t="s">
        <v>1486</v>
      </c>
      <c r="K5950" s="7">
        <v>16225389</v>
      </c>
      <c r="M5950" s="3">
        <v>1</v>
      </c>
      <c r="N5950" s="3">
        <v>753</v>
      </c>
      <c r="O5950" s="3">
        <f t="shared" si="92"/>
        <v>6.6240652277998935</v>
      </c>
      <c r="P5950" s="3">
        <v>0</v>
      </c>
    </row>
    <row r="5951" spans="1:16" x14ac:dyDescent="0.25">
      <c r="A5951" s="3">
        <v>681</v>
      </c>
      <c r="B5951" s="3" t="s">
        <v>1355</v>
      </c>
      <c r="C5951" s="3" t="s">
        <v>17</v>
      </c>
      <c r="D5951" s="3" t="s">
        <v>318</v>
      </c>
      <c r="E5951" s="3" t="s">
        <v>319</v>
      </c>
      <c r="F5951" s="3" t="s">
        <v>1481</v>
      </c>
      <c r="H5951" s="7">
        <v>681</v>
      </c>
      <c r="I5951" s="7">
        <v>127912</v>
      </c>
      <c r="J5951" s="7" t="s">
        <v>1482</v>
      </c>
      <c r="K5951" s="7">
        <v>16225423</v>
      </c>
      <c r="M5951" s="3">
        <v>1</v>
      </c>
      <c r="N5951" s="3">
        <v>848</v>
      </c>
      <c r="O5951" s="3">
        <f t="shared" si="92"/>
        <v>6.7428806357919031</v>
      </c>
      <c r="P5951" s="3">
        <v>0</v>
      </c>
    </row>
    <row r="5952" spans="1:16" x14ac:dyDescent="0.25">
      <c r="A5952" s="3">
        <v>684</v>
      </c>
      <c r="B5952" s="3" t="s">
        <v>1355</v>
      </c>
      <c r="C5952" s="3" t="s">
        <v>17</v>
      </c>
      <c r="D5952" s="3" t="s">
        <v>334</v>
      </c>
      <c r="E5952" s="3" t="s">
        <v>335</v>
      </c>
      <c r="F5952" s="3" t="s">
        <v>1489</v>
      </c>
      <c r="H5952" s="7">
        <v>684</v>
      </c>
      <c r="I5952" s="7">
        <v>127990</v>
      </c>
      <c r="J5952" s="7" t="s">
        <v>1490</v>
      </c>
      <c r="K5952" s="7">
        <v>16225424</v>
      </c>
      <c r="M5952" s="3">
        <v>1</v>
      </c>
      <c r="N5952" s="3">
        <v>855</v>
      </c>
      <c r="O5952" s="3">
        <f t="shared" si="92"/>
        <v>6.7511014689367599</v>
      </c>
      <c r="P5952" s="3">
        <v>0</v>
      </c>
    </row>
    <row r="5953" spans="1:16" x14ac:dyDescent="0.25">
      <c r="A5953" s="3">
        <v>683</v>
      </c>
      <c r="B5953" s="3" t="s">
        <v>1355</v>
      </c>
      <c r="C5953" s="3" t="s">
        <v>17</v>
      </c>
      <c r="D5953" s="3" t="s">
        <v>330</v>
      </c>
      <c r="E5953" s="3" t="s">
        <v>331</v>
      </c>
      <c r="F5953" s="3" t="s">
        <v>1487</v>
      </c>
      <c r="H5953" s="7">
        <v>683</v>
      </c>
      <c r="I5953" s="7">
        <v>127987</v>
      </c>
      <c r="J5953" s="7" t="s">
        <v>1488</v>
      </c>
      <c r="K5953" s="7">
        <v>16225426</v>
      </c>
      <c r="M5953" s="3">
        <v>1</v>
      </c>
      <c r="N5953" s="3">
        <v>587</v>
      </c>
      <c r="O5953" s="3">
        <f t="shared" si="92"/>
        <v>6.3750248198280968</v>
      </c>
      <c r="P5953" s="3">
        <v>0</v>
      </c>
    </row>
    <row r="5954" spans="1:16" x14ac:dyDescent="0.25">
      <c r="A5954" s="3">
        <v>705</v>
      </c>
      <c r="B5954" s="3" t="s">
        <v>1355</v>
      </c>
      <c r="C5954" s="3" t="s">
        <v>17</v>
      </c>
      <c r="D5954" s="3" t="s">
        <v>943</v>
      </c>
      <c r="E5954" s="3" t="s">
        <v>303</v>
      </c>
      <c r="F5954" s="3" t="s">
        <v>1473</v>
      </c>
      <c r="H5954" s="7">
        <v>705</v>
      </c>
      <c r="I5954" s="7">
        <v>127723</v>
      </c>
      <c r="J5954" s="7" t="s">
        <v>1474</v>
      </c>
      <c r="K5954" s="7">
        <v>16225432</v>
      </c>
      <c r="M5954" s="3">
        <v>1</v>
      </c>
      <c r="N5954" s="3">
        <v>898</v>
      </c>
      <c r="O5954" s="3">
        <f t="shared" si="92"/>
        <v>6.8001700683021999</v>
      </c>
      <c r="P5954" s="3">
        <v>0</v>
      </c>
    </row>
    <row r="5955" spans="1:16" x14ac:dyDescent="0.25">
      <c r="A5955" s="3">
        <v>702</v>
      </c>
      <c r="B5955" s="3" t="s">
        <v>1355</v>
      </c>
      <c r="C5955" s="3" t="s">
        <v>17</v>
      </c>
      <c r="D5955" s="3" t="s">
        <v>1107</v>
      </c>
      <c r="E5955" s="3" t="s">
        <v>295</v>
      </c>
      <c r="F5955" s="3" t="s">
        <v>1471</v>
      </c>
      <c r="H5955" s="7">
        <v>702</v>
      </c>
      <c r="I5955" s="7">
        <v>127720</v>
      </c>
      <c r="J5955" s="7" t="s">
        <v>1472</v>
      </c>
      <c r="K5955" s="7">
        <v>16225435</v>
      </c>
      <c r="M5955" s="3">
        <v>1</v>
      </c>
      <c r="N5955" s="3">
        <v>791</v>
      </c>
      <c r="O5955" s="3">
        <f t="shared" ref="O5955:O6018" si="93">LN(N5955)</f>
        <v>6.6732979677676543</v>
      </c>
      <c r="P5955" s="3">
        <v>0</v>
      </c>
    </row>
    <row r="5956" spans="1:16" x14ac:dyDescent="0.25">
      <c r="A5956" s="3">
        <v>679</v>
      </c>
      <c r="B5956" s="3" t="s">
        <v>1355</v>
      </c>
      <c r="C5956" s="3" t="s">
        <v>17</v>
      </c>
      <c r="D5956" s="3" t="s">
        <v>306</v>
      </c>
      <c r="E5956" s="3" t="s">
        <v>307</v>
      </c>
      <c r="F5956" s="3" t="s">
        <v>1475</v>
      </c>
      <c r="H5956" s="7">
        <v>679</v>
      </c>
      <c r="I5956" s="7">
        <v>127744</v>
      </c>
      <c r="J5956" s="7" t="s">
        <v>1476</v>
      </c>
      <c r="K5956" s="7">
        <v>16225451</v>
      </c>
      <c r="M5956" s="3">
        <v>1</v>
      </c>
      <c r="N5956" s="3">
        <v>727</v>
      </c>
      <c r="O5956" s="3">
        <f t="shared" si="93"/>
        <v>6.5889264775335192</v>
      </c>
      <c r="P5956" s="3">
        <v>0</v>
      </c>
    </row>
    <row r="5957" spans="1:16" x14ac:dyDescent="0.25">
      <c r="A5957" s="3">
        <v>697</v>
      </c>
      <c r="B5957" s="3" t="s">
        <v>1355</v>
      </c>
      <c r="C5957" s="3" t="s">
        <v>17</v>
      </c>
      <c r="D5957" s="3" t="s">
        <v>310</v>
      </c>
      <c r="E5957" s="3" t="s">
        <v>311</v>
      </c>
      <c r="F5957" s="3" t="s">
        <v>1477</v>
      </c>
      <c r="H5957" s="7">
        <v>697</v>
      </c>
      <c r="I5957" s="7">
        <v>127762</v>
      </c>
      <c r="J5957" s="7" t="s">
        <v>1478</v>
      </c>
      <c r="K5957" s="7">
        <v>16225464</v>
      </c>
      <c r="M5957" s="3">
        <v>1</v>
      </c>
      <c r="N5957" s="3">
        <v>790</v>
      </c>
      <c r="O5957" s="3">
        <f t="shared" si="93"/>
        <v>6.6720329454610674</v>
      </c>
      <c r="P5957" s="3">
        <v>0</v>
      </c>
    </row>
    <row r="5958" spans="1:16" x14ac:dyDescent="0.25">
      <c r="A5958" s="3">
        <v>699</v>
      </c>
      <c r="B5958" s="3" t="s">
        <v>1355</v>
      </c>
      <c r="C5958" s="3" t="s">
        <v>17</v>
      </c>
      <c r="D5958" s="3" t="s">
        <v>664</v>
      </c>
      <c r="E5958" s="3" t="s">
        <v>504</v>
      </c>
      <c r="F5958" s="3" t="s">
        <v>1469</v>
      </c>
      <c r="H5958" s="7">
        <v>699</v>
      </c>
      <c r="I5958" s="7">
        <v>127714</v>
      </c>
      <c r="J5958" s="7" t="s">
        <v>1470</v>
      </c>
      <c r="K5958" s="7">
        <v>16225480</v>
      </c>
      <c r="M5958" s="3">
        <v>1</v>
      </c>
      <c r="N5958" s="3">
        <v>779</v>
      </c>
      <c r="O5958" s="3">
        <f t="shared" si="93"/>
        <v>6.6580110458707482</v>
      </c>
      <c r="P5958" s="3">
        <v>0</v>
      </c>
    </row>
    <row r="5959" spans="1:16" x14ac:dyDescent="0.25">
      <c r="A5959" s="3">
        <v>609</v>
      </c>
      <c r="B5959" s="3" t="s">
        <v>1355</v>
      </c>
      <c r="C5959" s="3" t="s">
        <v>17</v>
      </c>
      <c r="D5959" s="3" t="s">
        <v>282</v>
      </c>
      <c r="E5959" s="3" t="s">
        <v>283</v>
      </c>
      <c r="F5959" s="3" t="s">
        <v>1463</v>
      </c>
      <c r="H5959" s="7">
        <v>609</v>
      </c>
      <c r="I5959" s="7">
        <v>127518</v>
      </c>
      <c r="J5959" s="7" t="s">
        <v>1464</v>
      </c>
      <c r="K5959" s="7">
        <v>16225492</v>
      </c>
      <c r="M5959" s="3">
        <v>1</v>
      </c>
      <c r="N5959" s="3">
        <v>943</v>
      </c>
      <c r="O5959" s="3">
        <f t="shared" si="93"/>
        <v>6.8490662826334576</v>
      </c>
      <c r="P5959" s="3">
        <v>5.5649017479999996</v>
      </c>
    </row>
    <row r="5960" spans="1:16" x14ac:dyDescent="0.25">
      <c r="A5960" s="3">
        <v>677</v>
      </c>
      <c r="B5960" s="3" t="s">
        <v>1355</v>
      </c>
      <c r="C5960" s="3" t="s">
        <v>17</v>
      </c>
      <c r="D5960" s="3" t="s">
        <v>278</v>
      </c>
      <c r="E5960" s="3" t="s">
        <v>279</v>
      </c>
      <c r="F5960" s="3" t="s">
        <v>1461</v>
      </c>
      <c r="H5960" s="7">
        <v>677</v>
      </c>
      <c r="I5960" s="7">
        <v>127506</v>
      </c>
      <c r="J5960" s="7" t="s">
        <v>1462</v>
      </c>
      <c r="K5960" s="7">
        <v>16225504</v>
      </c>
      <c r="M5960" s="3">
        <v>1</v>
      </c>
      <c r="N5960" s="3">
        <v>711</v>
      </c>
      <c r="O5960" s="3">
        <f t="shared" si="93"/>
        <v>6.5666724298032406</v>
      </c>
      <c r="P5960" s="3">
        <v>0</v>
      </c>
    </row>
    <row r="5961" spans="1:16" x14ac:dyDescent="0.25">
      <c r="A5961" s="3">
        <v>678</v>
      </c>
      <c r="B5961" s="3" t="s">
        <v>1355</v>
      </c>
      <c r="C5961" s="3" t="s">
        <v>17</v>
      </c>
      <c r="D5961" s="3" t="s">
        <v>286</v>
      </c>
      <c r="E5961" s="3" t="s">
        <v>287</v>
      </c>
      <c r="F5961" s="3" t="s">
        <v>1465</v>
      </c>
      <c r="H5961" s="7">
        <v>678</v>
      </c>
      <c r="I5961" s="7">
        <v>127536</v>
      </c>
      <c r="J5961" s="7" t="s">
        <v>1466</v>
      </c>
      <c r="K5961" s="7">
        <v>16225506</v>
      </c>
      <c r="M5961" s="3">
        <v>1</v>
      </c>
      <c r="N5961" s="3">
        <v>830</v>
      </c>
      <c r="O5961" s="3">
        <f t="shared" si="93"/>
        <v>6.7214257007906433</v>
      </c>
      <c r="P5961" s="3">
        <v>0</v>
      </c>
    </row>
    <row r="5962" spans="1:16" x14ac:dyDescent="0.25">
      <c r="A5962" s="3">
        <v>583</v>
      </c>
      <c r="B5962" s="3" t="s">
        <v>1355</v>
      </c>
      <c r="C5962" s="3" t="s">
        <v>17</v>
      </c>
      <c r="D5962" s="3" t="s">
        <v>290</v>
      </c>
      <c r="E5962" s="3" t="s">
        <v>291</v>
      </c>
      <c r="F5962" s="3" t="s">
        <v>1467</v>
      </c>
      <c r="H5962" s="7">
        <v>583</v>
      </c>
      <c r="I5962" s="7">
        <v>127654</v>
      </c>
      <c r="J5962" s="7" t="s">
        <v>1468</v>
      </c>
      <c r="K5962" s="7">
        <v>16225518</v>
      </c>
      <c r="M5962" s="3">
        <v>1</v>
      </c>
      <c r="N5962" s="3">
        <v>78616</v>
      </c>
      <c r="O5962" s="3">
        <f t="shared" si="93"/>
        <v>11.272330520042264</v>
      </c>
      <c r="P5962" s="3">
        <v>24836.254860000001</v>
      </c>
    </row>
    <row r="5963" spans="1:16" x14ac:dyDescent="0.25">
      <c r="A5963" s="3">
        <v>674</v>
      </c>
      <c r="B5963" s="3" t="s">
        <v>1355</v>
      </c>
      <c r="C5963" s="3" t="s">
        <v>17</v>
      </c>
      <c r="D5963" s="3" t="s">
        <v>266</v>
      </c>
      <c r="E5963" s="3" t="s">
        <v>267</v>
      </c>
      <c r="F5963" s="3" t="s">
        <v>1455</v>
      </c>
      <c r="H5963" s="7">
        <v>674</v>
      </c>
      <c r="I5963" s="7">
        <v>127375</v>
      </c>
      <c r="J5963" s="7" t="s">
        <v>1456</v>
      </c>
      <c r="K5963" s="7">
        <v>16225557</v>
      </c>
      <c r="M5963" s="3">
        <v>1</v>
      </c>
      <c r="N5963" s="3">
        <v>887</v>
      </c>
      <c r="O5963" s="3">
        <f t="shared" si="93"/>
        <v>6.7878449823095792</v>
      </c>
      <c r="P5963" s="3">
        <v>0</v>
      </c>
    </row>
    <row r="5964" spans="1:16" x14ac:dyDescent="0.25">
      <c r="A5964" s="3">
        <v>668</v>
      </c>
      <c r="B5964" s="3" t="s">
        <v>1355</v>
      </c>
      <c r="C5964" s="3" t="s">
        <v>17</v>
      </c>
      <c r="D5964" s="3" t="s">
        <v>246</v>
      </c>
      <c r="E5964" s="3" t="s">
        <v>247</v>
      </c>
      <c r="F5964" s="3" t="s">
        <v>1445</v>
      </c>
      <c r="H5964" s="7">
        <v>668</v>
      </c>
      <c r="I5964" s="7">
        <v>127183</v>
      </c>
      <c r="J5964" s="7" t="s">
        <v>1446</v>
      </c>
      <c r="K5964" s="7">
        <v>16225563</v>
      </c>
      <c r="M5964" s="3">
        <v>1</v>
      </c>
      <c r="N5964" s="3">
        <v>900</v>
      </c>
      <c r="O5964" s="3">
        <f t="shared" si="93"/>
        <v>6.8023947633243109</v>
      </c>
      <c r="P5964" s="3">
        <v>0</v>
      </c>
    </row>
    <row r="5965" spans="1:16" x14ac:dyDescent="0.25">
      <c r="A5965" s="3">
        <v>676</v>
      </c>
      <c r="B5965" s="3" t="s">
        <v>1355</v>
      </c>
      <c r="C5965" s="3" t="s">
        <v>17</v>
      </c>
      <c r="D5965" s="3" t="s">
        <v>274</v>
      </c>
      <c r="E5965" s="3" t="s">
        <v>275</v>
      </c>
      <c r="F5965" s="3" t="s">
        <v>1459</v>
      </c>
      <c r="H5965" s="7">
        <v>676</v>
      </c>
      <c r="I5965" s="7">
        <v>127444</v>
      </c>
      <c r="J5965" s="7" t="s">
        <v>1460</v>
      </c>
      <c r="K5965" s="7">
        <v>16225576</v>
      </c>
      <c r="M5965" s="3">
        <v>1</v>
      </c>
      <c r="N5965" s="3">
        <v>711</v>
      </c>
      <c r="O5965" s="3">
        <f t="shared" si="93"/>
        <v>6.5666724298032406</v>
      </c>
      <c r="P5965" s="3">
        <v>0</v>
      </c>
    </row>
    <row r="5966" spans="1:16" x14ac:dyDescent="0.25">
      <c r="A5966" s="3">
        <v>671</v>
      </c>
      <c r="B5966" s="3" t="s">
        <v>1355</v>
      </c>
      <c r="C5966" s="3" t="s">
        <v>17</v>
      </c>
      <c r="D5966" s="3" t="s">
        <v>258</v>
      </c>
      <c r="E5966" s="3" t="s">
        <v>259</v>
      </c>
      <c r="F5966" s="3" t="s">
        <v>1451</v>
      </c>
      <c r="H5966" s="7">
        <v>671</v>
      </c>
      <c r="I5966" s="7">
        <v>127225</v>
      </c>
      <c r="J5966" s="7" t="s">
        <v>1452</v>
      </c>
      <c r="K5966" s="7">
        <v>16225581</v>
      </c>
      <c r="M5966" s="3">
        <v>1</v>
      </c>
      <c r="N5966" s="3">
        <v>885</v>
      </c>
      <c r="O5966" s="3">
        <f t="shared" si="93"/>
        <v>6.7855876450079293</v>
      </c>
      <c r="P5966" s="3">
        <v>0</v>
      </c>
    </row>
    <row r="5967" spans="1:16" x14ac:dyDescent="0.25">
      <c r="A5967" s="3">
        <v>675</v>
      </c>
      <c r="B5967" s="3" t="s">
        <v>1355</v>
      </c>
      <c r="C5967" s="3" t="s">
        <v>17</v>
      </c>
      <c r="D5967" s="3" t="s">
        <v>270</v>
      </c>
      <c r="E5967" s="3" t="s">
        <v>271</v>
      </c>
      <c r="F5967" s="3" t="s">
        <v>1457</v>
      </c>
      <c r="H5967" s="7">
        <v>675</v>
      </c>
      <c r="I5967" s="7">
        <v>127438</v>
      </c>
      <c r="J5967" s="7" t="s">
        <v>1458</v>
      </c>
      <c r="K5967" s="7">
        <v>16225624</v>
      </c>
      <c r="M5967" s="3">
        <v>1</v>
      </c>
      <c r="N5967" s="3">
        <v>730</v>
      </c>
      <c r="O5967" s="3">
        <f t="shared" si="93"/>
        <v>6.5930445341424369</v>
      </c>
      <c r="P5967" s="3">
        <v>0</v>
      </c>
    </row>
    <row r="5968" spans="1:16" x14ac:dyDescent="0.25">
      <c r="A5968" s="3">
        <v>669</v>
      </c>
      <c r="B5968" s="3" t="s">
        <v>1355</v>
      </c>
      <c r="C5968" s="3" t="s">
        <v>17</v>
      </c>
      <c r="D5968" s="3" t="s">
        <v>250</v>
      </c>
      <c r="E5968" s="3" t="s">
        <v>251</v>
      </c>
      <c r="F5968" s="3" t="s">
        <v>1447</v>
      </c>
      <c r="H5968" s="7">
        <v>669</v>
      </c>
      <c r="I5968" s="7">
        <v>127204</v>
      </c>
      <c r="J5968" s="7" t="s">
        <v>1448</v>
      </c>
      <c r="K5968" s="7">
        <v>16225635</v>
      </c>
      <c r="M5968" s="3">
        <v>1</v>
      </c>
      <c r="N5968" s="3">
        <v>892</v>
      </c>
      <c r="O5968" s="3">
        <f t="shared" si="93"/>
        <v>6.7934661325800096</v>
      </c>
      <c r="P5968" s="3">
        <v>0</v>
      </c>
    </row>
    <row r="5969" spans="1:16" x14ac:dyDescent="0.25">
      <c r="A5969" s="3">
        <v>673</v>
      </c>
      <c r="B5969" s="3" t="s">
        <v>1355</v>
      </c>
      <c r="C5969" s="3" t="s">
        <v>17</v>
      </c>
      <c r="D5969" s="3" t="s">
        <v>262</v>
      </c>
      <c r="E5969" s="3" t="s">
        <v>263</v>
      </c>
      <c r="F5969" s="3" t="s">
        <v>1453</v>
      </c>
      <c r="H5969" s="7">
        <v>673</v>
      </c>
      <c r="I5969" s="7">
        <v>127354</v>
      </c>
      <c r="J5969" s="7" t="s">
        <v>1454</v>
      </c>
      <c r="K5969" s="7">
        <v>16225647</v>
      </c>
      <c r="M5969" s="3">
        <v>1</v>
      </c>
      <c r="N5969" s="3">
        <v>822</v>
      </c>
      <c r="O5969" s="3">
        <f t="shared" si="93"/>
        <v>6.7117403950561796</v>
      </c>
      <c r="P5969" s="3">
        <v>0</v>
      </c>
    </row>
    <row r="5970" spans="1:16" x14ac:dyDescent="0.25">
      <c r="A5970" s="3">
        <v>666</v>
      </c>
      <c r="B5970" s="3" t="s">
        <v>1355</v>
      </c>
      <c r="C5970" s="3" t="s">
        <v>17</v>
      </c>
      <c r="D5970" s="3" t="s">
        <v>242</v>
      </c>
      <c r="E5970" s="3" t="s">
        <v>243</v>
      </c>
      <c r="F5970" s="3" t="s">
        <v>1443</v>
      </c>
      <c r="H5970" s="7">
        <v>666</v>
      </c>
      <c r="I5970" s="7">
        <v>127165</v>
      </c>
      <c r="J5970" s="7" t="s">
        <v>1444</v>
      </c>
      <c r="K5970" s="7">
        <v>16225655</v>
      </c>
      <c r="M5970" s="3">
        <v>1</v>
      </c>
      <c r="N5970" s="3">
        <v>667</v>
      </c>
      <c r="O5970" s="3">
        <f t="shared" si="93"/>
        <v>6.5027900459156234</v>
      </c>
      <c r="P5970" s="3">
        <v>0</v>
      </c>
    </row>
    <row r="5971" spans="1:16" x14ac:dyDescent="0.25">
      <c r="A5971" s="3">
        <v>670</v>
      </c>
      <c r="B5971" s="3" t="s">
        <v>1355</v>
      </c>
      <c r="C5971" s="3" t="s">
        <v>17</v>
      </c>
      <c r="D5971" s="3" t="s">
        <v>254</v>
      </c>
      <c r="E5971" s="3" t="s">
        <v>255</v>
      </c>
      <c r="F5971" s="3" t="s">
        <v>1449</v>
      </c>
      <c r="H5971" s="7">
        <v>670</v>
      </c>
      <c r="I5971" s="7">
        <v>127207</v>
      </c>
      <c r="J5971" s="7" t="s">
        <v>1450</v>
      </c>
      <c r="K5971" s="7">
        <v>16225676</v>
      </c>
      <c r="M5971" s="3">
        <v>1</v>
      </c>
      <c r="N5971" s="3">
        <v>843</v>
      </c>
      <c r="O5971" s="3">
        <f t="shared" si="93"/>
        <v>6.7369669580018554</v>
      </c>
      <c r="P5971" s="3">
        <v>0</v>
      </c>
    </row>
    <row r="5972" spans="1:16" x14ac:dyDescent="0.25">
      <c r="A5972" s="3">
        <v>701</v>
      </c>
      <c r="B5972" s="3" t="s">
        <v>1355</v>
      </c>
      <c r="C5972" s="3" t="s">
        <v>17</v>
      </c>
      <c r="D5972" s="3" t="s">
        <v>899</v>
      </c>
      <c r="E5972" s="3" t="s">
        <v>235</v>
      </c>
      <c r="F5972" s="3" t="s">
        <v>1438</v>
      </c>
      <c r="H5972" s="7">
        <v>701</v>
      </c>
      <c r="I5972" s="7">
        <v>126985</v>
      </c>
      <c r="J5972" s="7" t="s">
        <v>1439</v>
      </c>
      <c r="K5972" s="7">
        <v>16225685</v>
      </c>
      <c r="M5972" s="3">
        <v>1</v>
      </c>
      <c r="N5972" s="3">
        <v>731</v>
      </c>
      <c r="O5972" s="3">
        <f t="shared" si="93"/>
        <v>6.5944134597497781</v>
      </c>
      <c r="P5972" s="3">
        <v>0</v>
      </c>
    </row>
    <row r="5973" spans="1:16" x14ac:dyDescent="0.25">
      <c r="A5973" s="3">
        <v>665</v>
      </c>
      <c r="B5973" s="3" t="s">
        <v>1355</v>
      </c>
      <c r="C5973" s="3" t="s">
        <v>17</v>
      </c>
      <c r="D5973" s="3" t="s">
        <v>230</v>
      </c>
      <c r="E5973" s="3" t="s">
        <v>231</v>
      </c>
      <c r="F5973" s="3" t="s">
        <v>1436</v>
      </c>
      <c r="H5973" s="7">
        <v>665</v>
      </c>
      <c r="I5973" s="7">
        <v>126976</v>
      </c>
      <c r="J5973" s="7" t="s">
        <v>1437</v>
      </c>
      <c r="K5973" s="7">
        <v>16225704</v>
      </c>
      <c r="M5973" s="3">
        <v>1</v>
      </c>
      <c r="N5973" s="3">
        <v>733</v>
      </c>
      <c r="O5973" s="3">
        <f t="shared" si="93"/>
        <v>6.5971457018866513</v>
      </c>
      <c r="P5973" s="3">
        <v>0</v>
      </c>
    </row>
    <row r="5974" spans="1:16" x14ac:dyDescent="0.25">
      <c r="A5974" s="3">
        <v>704</v>
      </c>
      <c r="B5974" s="3" t="s">
        <v>1355</v>
      </c>
      <c r="C5974" s="3" t="s">
        <v>17</v>
      </c>
      <c r="D5974" s="3" t="s">
        <v>1440</v>
      </c>
      <c r="E5974" s="3" t="s">
        <v>239</v>
      </c>
      <c r="F5974" s="3" t="s">
        <v>1441</v>
      </c>
      <c r="H5974" s="7">
        <v>704</v>
      </c>
      <c r="I5974" s="7">
        <v>127003</v>
      </c>
      <c r="J5974" s="7" t="s">
        <v>1442</v>
      </c>
      <c r="K5974" s="7">
        <v>16225713</v>
      </c>
      <c r="M5974" s="3">
        <v>1</v>
      </c>
      <c r="N5974" s="3">
        <v>667</v>
      </c>
      <c r="O5974" s="3">
        <f t="shared" si="93"/>
        <v>6.5027900459156234</v>
      </c>
      <c r="P5974" s="3">
        <v>0</v>
      </c>
    </row>
    <row r="5975" spans="1:16" x14ac:dyDescent="0.25">
      <c r="A5975" s="3">
        <v>663</v>
      </c>
      <c r="B5975" s="3" t="s">
        <v>1355</v>
      </c>
      <c r="C5975" s="3" t="s">
        <v>17</v>
      </c>
      <c r="D5975" s="3" t="s">
        <v>222</v>
      </c>
      <c r="E5975" s="3" t="s">
        <v>223</v>
      </c>
      <c r="F5975" s="3" t="s">
        <v>1432</v>
      </c>
      <c r="H5975" s="7">
        <v>663</v>
      </c>
      <c r="I5975" s="7">
        <v>126850</v>
      </c>
      <c r="J5975" s="7" t="s">
        <v>1433</v>
      </c>
      <c r="K5975" s="7">
        <v>16225722</v>
      </c>
      <c r="M5975" s="3">
        <v>1</v>
      </c>
      <c r="N5975" s="3">
        <v>898</v>
      </c>
      <c r="O5975" s="3">
        <f t="shared" si="93"/>
        <v>6.8001700683021999</v>
      </c>
      <c r="P5975" s="3">
        <v>0</v>
      </c>
    </row>
    <row r="5976" spans="1:16" x14ac:dyDescent="0.25">
      <c r="A5976" s="3">
        <v>664</v>
      </c>
      <c r="B5976" s="3" t="s">
        <v>1355</v>
      </c>
      <c r="C5976" s="3" t="s">
        <v>17</v>
      </c>
      <c r="D5976" s="3" t="s">
        <v>226</v>
      </c>
      <c r="E5976" s="3" t="s">
        <v>227</v>
      </c>
      <c r="F5976" s="3" t="s">
        <v>1434</v>
      </c>
      <c r="H5976" s="7">
        <v>664</v>
      </c>
      <c r="I5976" s="7">
        <v>126910</v>
      </c>
      <c r="J5976" s="7" t="s">
        <v>1435</v>
      </c>
      <c r="K5976" s="7">
        <v>16225723</v>
      </c>
      <c r="M5976" s="3">
        <v>1</v>
      </c>
      <c r="N5976" s="3">
        <v>814</v>
      </c>
      <c r="O5976" s="3">
        <f t="shared" si="93"/>
        <v>6.70196036600254</v>
      </c>
      <c r="P5976" s="3">
        <v>0</v>
      </c>
    </row>
    <row r="5977" spans="1:16" x14ac:dyDescent="0.25">
      <c r="A5977" s="3">
        <v>661</v>
      </c>
      <c r="B5977" s="3" t="s">
        <v>1355</v>
      </c>
      <c r="C5977" s="3" t="s">
        <v>17</v>
      </c>
      <c r="D5977" s="3" t="s">
        <v>214</v>
      </c>
      <c r="E5977" s="3" t="s">
        <v>215</v>
      </c>
      <c r="F5977" s="3" t="s">
        <v>1428</v>
      </c>
      <c r="H5977" s="7">
        <v>661</v>
      </c>
      <c r="I5977" s="7">
        <v>126829</v>
      </c>
      <c r="J5977" s="7" t="s">
        <v>1429</v>
      </c>
      <c r="K5977" s="7">
        <v>16225730</v>
      </c>
      <c r="M5977" s="3">
        <v>1</v>
      </c>
      <c r="N5977" s="3">
        <v>824</v>
      </c>
      <c r="O5977" s="3">
        <f t="shared" si="93"/>
        <v>6.7141705299094721</v>
      </c>
      <c r="P5977" s="3">
        <v>0</v>
      </c>
    </row>
    <row r="5978" spans="1:16" x14ac:dyDescent="0.25">
      <c r="A5978" s="3">
        <v>662</v>
      </c>
      <c r="B5978" s="3" t="s">
        <v>1355</v>
      </c>
      <c r="C5978" s="3" t="s">
        <v>17</v>
      </c>
      <c r="D5978" s="3" t="s">
        <v>218</v>
      </c>
      <c r="E5978" s="3" t="s">
        <v>219</v>
      </c>
      <c r="F5978" s="3" t="s">
        <v>1430</v>
      </c>
      <c r="H5978" s="7">
        <v>662</v>
      </c>
      <c r="I5978" s="7">
        <v>126847</v>
      </c>
      <c r="J5978" s="7" t="s">
        <v>1431</v>
      </c>
      <c r="K5978" s="7">
        <v>16225754</v>
      </c>
      <c r="M5978" s="3">
        <v>1</v>
      </c>
      <c r="N5978" s="3">
        <v>897</v>
      </c>
      <c r="O5978" s="3">
        <f t="shared" si="93"/>
        <v>6.799055862058796</v>
      </c>
      <c r="P5978" s="3">
        <v>0</v>
      </c>
    </row>
    <row r="5979" spans="1:16" x14ac:dyDescent="0.25">
      <c r="A5979" s="3">
        <v>700</v>
      </c>
      <c r="B5979" s="3" t="s">
        <v>1355</v>
      </c>
      <c r="C5979" s="3" t="s">
        <v>17</v>
      </c>
      <c r="D5979" s="3" t="s">
        <v>772</v>
      </c>
      <c r="E5979" s="3" t="s">
        <v>211</v>
      </c>
      <c r="F5979" s="3" t="s">
        <v>1426</v>
      </c>
      <c r="H5979" s="7">
        <v>700</v>
      </c>
      <c r="I5979" s="7">
        <v>126760</v>
      </c>
      <c r="J5979" s="7" t="s">
        <v>1427</v>
      </c>
      <c r="K5979" s="7">
        <v>16225787</v>
      </c>
      <c r="M5979" s="3">
        <v>1</v>
      </c>
      <c r="N5979" s="3">
        <v>795</v>
      </c>
      <c r="O5979" s="3">
        <f t="shared" si="93"/>
        <v>6.678342114654332</v>
      </c>
      <c r="P5979" s="3">
        <v>0</v>
      </c>
    </row>
    <row r="5980" spans="1:16" x14ac:dyDescent="0.25">
      <c r="A5980" s="3">
        <v>659</v>
      </c>
      <c r="B5980" s="3" t="s">
        <v>1355</v>
      </c>
      <c r="C5980" s="3" t="s">
        <v>17</v>
      </c>
      <c r="D5980" s="3" t="s">
        <v>202</v>
      </c>
      <c r="E5980" s="3" t="s">
        <v>203</v>
      </c>
      <c r="F5980" s="3" t="s">
        <v>1422</v>
      </c>
      <c r="H5980" s="7">
        <v>659</v>
      </c>
      <c r="I5980" s="7">
        <v>126688</v>
      </c>
      <c r="J5980" s="7" t="s">
        <v>1423</v>
      </c>
      <c r="K5980" s="7">
        <v>16225808</v>
      </c>
      <c r="M5980" s="3">
        <v>1</v>
      </c>
      <c r="N5980" s="3">
        <v>866</v>
      </c>
      <c r="O5980" s="3">
        <f t="shared" si="93"/>
        <v>6.7638849085624351</v>
      </c>
      <c r="P5980" s="3">
        <v>0</v>
      </c>
    </row>
    <row r="5981" spans="1:16" x14ac:dyDescent="0.25">
      <c r="A5981" s="3">
        <v>660</v>
      </c>
      <c r="B5981" s="3" t="s">
        <v>1355</v>
      </c>
      <c r="C5981" s="3" t="s">
        <v>17</v>
      </c>
      <c r="D5981" s="3" t="s">
        <v>206</v>
      </c>
      <c r="E5981" s="3" t="s">
        <v>207</v>
      </c>
      <c r="F5981" s="3" t="s">
        <v>1424</v>
      </c>
      <c r="H5981" s="7">
        <v>660</v>
      </c>
      <c r="I5981" s="7">
        <v>126712</v>
      </c>
      <c r="J5981" s="7" t="s">
        <v>1425</v>
      </c>
      <c r="K5981" s="7">
        <v>16225809</v>
      </c>
      <c r="M5981" s="3">
        <v>1</v>
      </c>
      <c r="N5981" s="3">
        <v>868</v>
      </c>
      <c r="O5981" s="3">
        <f t="shared" si="93"/>
        <v>6.7661917146603505</v>
      </c>
      <c r="P5981" s="3">
        <v>0</v>
      </c>
    </row>
    <row r="5982" spans="1:16" x14ac:dyDescent="0.25">
      <c r="A5982" s="3">
        <v>746</v>
      </c>
      <c r="B5982" s="3" t="s">
        <v>1355</v>
      </c>
      <c r="C5982" s="3" t="s">
        <v>17</v>
      </c>
      <c r="D5982" s="3" t="s">
        <v>118</v>
      </c>
      <c r="E5982" s="3" t="s">
        <v>119</v>
      </c>
      <c r="F5982" s="3" t="s">
        <v>1414</v>
      </c>
      <c r="H5982" s="7">
        <v>746</v>
      </c>
      <c r="I5982" s="7">
        <v>126592</v>
      </c>
      <c r="J5982" s="7" t="s">
        <v>1415</v>
      </c>
      <c r="K5982" s="7">
        <v>16225827</v>
      </c>
      <c r="M5982" s="3">
        <v>1</v>
      </c>
      <c r="N5982" s="3">
        <v>2523</v>
      </c>
      <c r="O5982" s="3">
        <f t="shared" si="93"/>
        <v>7.8332039486410574</v>
      </c>
      <c r="P5982" s="3">
        <v>457.98384349999998</v>
      </c>
    </row>
    <row r="5983" spans="1:16" x14ac:dyDescent="0.25">
      <c r="A5983" s="3">
        <v>624</v>
      </c>
      <c r="B5983" s="3" t="s">
        <v>1355</v>
      </c>
      <c r="C5983" s="3" t="s">
        <v>17</v>
      </c>
      <c r="D5983" s="3" t="s">
        <v>607</v>
      </c>
      <c r="E5983" s="3" t="s">
        <v>446</v>
      </c>
      <c r="F5983" s="3" t="s">
        <v>1420</v>
      </c>
      <c r="H5983" s="7">
        <v>624</v>
      </c>
      <c r="I5983" s="7">
        <v>126628</v>
      </c>
      <c r="J5983" s="7" t="s">
        <v>1421</v>
      </c>
      <c r="K5983" s="7">
        <v>16225830</v>
      </c>
      <c r="M5983" s="3">
        <v>1</v>
      </c>
      <c r="N5983" s="3">
        <v>1094</v>
      </c>
      <c r="O5983" s="3">
        <f t="shared" si="93"/>
        <v>6.9975959829819265</v>
      </c>
      <c r="P5983" s="3">
        <v>46.415347150000002</v>
      </c>
    </row>
    <row r="5984" spans="1:16" x14ac:dyDescent="0.25">
      <c r="A5984" s="3">
        <v>655</v>
      </c>
      <c r="B5984" s="3" t="s">
        <v>1355</v>
      </c>
      <c r="C5984" s="3" t="s">
        <v>17</v>
      </c>
      <c r="D5984" s="3" t="s">
        <v>122</v>
      </c>
      <c r="E5984" s="3" t="s">
        <v>123</v>
      </c>
      <c r="F5984" s="3" t="s">
        <v>1416</v>
      </c>
      <c r="H5984" s="7">
        <v>655</v>
      </c>
      <c r="I5984" s="7">
        <v>126601</v>
      </c>
      <c r="J5984" s="7" t="s">
        <v>1417</v>
      </c>
      <c r="K5984" s="7">
        <v>16225839</v>
      </c>
      <c r="M5984" s="3">
        <v>1</v>
      </c>
      <c r="N5984" s="3">
        <v>822</v>
      </c>
      <c r="O5984" s="3">
        <f t="shared" si="93"/>
        <v>6.7117403950561796</v>
      </c>
      <c r="P5984" s="3">
        <v>0</v>
      </c>
    </row>
    <row r="5985" spans="1:16" x14ac:dyDescent="0.25">
      <c r="A5985" s="3">
        <v>658</v>
      </c>
      <c r="B5985" s="3" t="s">
        <v>1355</v>
      </c>
      <c r="C5985" s="3" t="s">
        <v>17</v>
      </c>
      <c r="D5985" s="3" t="s">
        <v>198</v>
      </c>
      <c r="E5985" s="3" t="s">
        <v>199</v>
      </c>
      <c r="F5985" s="3" t="s">
        <v>1418</v>
      </c>
      <c r="H5985" s="7">
        <v>658</v>
      </c>
      <c r="I5985" s="7">
        <v>126622</v>
      </c>
      <c r="J5985" s="7" t="s">
        <v>1419</v>
      </c>
      <c r="K5985" s="7">
        <v>16225847</v>
      </c>
      <c r="M5985" s="3">
        <v>1</v>
      </c>
      <c r="N5985" s="3">
        <v>804</v>
      </c>
      <c r="O5985" s="3">
        <f t="shared" si="93"/>
        <v>6.6895992691789665</v>
      </c>
      <c r="P5985" s="3">
        <v>0</v>
      </c>
    </row>
    <row r="5986" spans="1:16" x14ac:dyDescent="0.25">
      <c r="A5986" s="3">
        <v>652</v>
      </c>
      <c r="B5986" s="3" t="s">
        <v>1355</v>
      </c>
      <c r="C5986" s="3" t="s">
        <v>17</v>
      </c>
      <c r="D5986" s="3" t="s">
        <v>110</v>
      </c>
      <c r="E5986" s="3" t="s">
        <v>111</v>
      </c>
      <c r="F5986" s="3" t="s">
        <v>1408</v>
      </c>
      <c r="H5986" s="7">
        <v>652</v>
      </c>
      <c r="I5986" s="7">
        <v>126217</v>
      </c>
      <c r="J5986" s="7" t="s">
        <v>1409</v>
      </c>
      <c r="K5986" s="7">
        <v>16225928</v>
      </c>
      <c r="M5986" s="3">
        <v>1</v>
      </c>
      <c r="N5986" s="3">
        <v>788</v>
      </c>
      <c r="O5986" s="3">
        <f t="shared" si="93"/>
        <v>6.6694980898578793</v>
      </c>
      <c r="P5986" s="3">
        <v>0</v>
      </c>
    </row>
    <row r="5987" spans="1:16" x14ac:dyDescent="0.25">
      <c r="A5987" s="3">
        <v>653</v>
      </c>
      <c r="B5987" s="3" t="s">
        <v>1355</v>
      </c>
      <c r="C5987" s="3" t="s">
        <v>17</v>
      </c>
      <c r="D5987" s="3" t="s">
        <v>188</v>
      </c>
      <c r="E5987" s="3" t="s">
        <v>189</v>
      </c>
      <c r="F5987" s="3" t="s">
        <v>1410</v>
      </c>
      <c r="H5987" s="7">
        <v>653</v>
      </c>
      <c r="I5987" s="7">
        <v>126223</v>
      </c>
      <c r="J5987" s="7" t="s">
        <v>1411</v>
      </c>
      <c r="K5987" s="7">
        <v>16225937</v>
      </c>
      <c r="M5987" s="3">
        <v>1</v>
      </c>
      <c r="N5987" s="3">
        <v>744</v>
      </c>
      <c r="O5987" s="3">
        <f t="shared" si="93"/>
        <v>6.6120410348330916</v>
      </c>
      <c r="P5987" s="3">
        <v>0</v>
      </c>
    </row>
    <row r="5988" spans="1:16" x14ac:dyDescent="0.25">
      <c r="A5988" s="3">
        <v>654</v>
      </c>
      <c r="B5988" s="3" t="s">
        <v>1355</v>
      </c>
      <c r="C5988" s="3" t="s">
        <v>17</v>
      </c>
      <c r="D5988" s="3" t="s">
        <v>114</v>
      </c>
      <c r="E5988" s="3" t="s">
        <v>115</v>
      </c>
      <c r="F5988" s="3" t="s">
        <v>1412</v>
      </c>
      <c r="H5988" s="7">
        <v>654</v>
      </c>
      <c r="I5988" s="7">
        <v>126244</v>
      </c>
      <c r="J5988" s="7" t="s">
        <v>1413</v>
      </c>
      <c r="K5988" s="7">
        <v>16225938</v>
      </c>
      <c r="M5988" s="3">
        <v>1</v>
      </c>
      <c r="N5988" s="3">
        <v>755</v>
      </c>
      <c r="O5988" s="3">
        <f t="shared" si="93"/>
        <v>6.6267177492490248</v>
      </c>
      <c r="P5988" s="3">
        <v>0</v>
      </c>
    </row>
    <row r="5989" spans="1:16" x14ac:dyDescent="0.25">
      <c r="A5989" s="3">
        <v>650</v>
      </c>
      <c r="B5989" s="3" t="s">
        <v>1355</v>
      </c>
      <c r="C5989" s="3" t="s">
        <v>17</v>
      </c>
      <c r="D5989" s="3" t="s">
        <v>98</v>
      </c>
      <c r="E5989" s="3" t="s">
        <v>99</v>
      </c>
      <c r="F5989" s="3" t="s">
        <v>1402</v>
      </c>
      <c r="H5989" s="7">
        <v>650</v>
      </c>
      <c r="I5989" s="7">
        <v>126057</v>
      </c>
      <c r="J5989" s="7" t="s">
        <v>1403</v>
      </c>
      <c r="K5989" s="7">
        <v>16225981</v>
      </c>
      <c r="M5989" s="3">
        <v>1</v>
      </c>
      <c r="N5989" s="3">
        <v>735</v>
      </c>
      <c r="O5989" s="3">
        <f t="shared" si="93"/>
        <v>6.5998704992128365</v>
      </c>
      <c r="P5989" s="3">
        <v>0</v>
      </c>
    </row>
    <row r="5990" spans="1:16" x14ac:dyDescent="0.25">
      <c r="A5990" s="3">
        <v>651</v>
      </c>
      <c r="B5990" s="3" t="s">
        <v>1355</v>
      </c>
      <c r="C5990" s="3" t="s">
        <v>17</v>
      </c>
      <c r="D5990" s="3" t="s">
        <v>102</v>
      </c>
      <c r="E5990" s="3" t="s">
        <v>103</v>
      </c>
      <c r="F5990" s="3" t="s">
        <v>1404</v>
      </c>
      <c r="H5990" s="7">
        <v>651</v>
      </c>
      <c r="I5990" s="7">
        <v>126078</v>
      </c>
      <c r="J5990" s="7" t="s">
        <v>1405</v>
      </c>
      <c r="K5990" s="7">
        <v>16226018</v>
      </c>
      <c r="M5990" s="3">
        <v>1</v>
      </c>
      <c r="N5990" s="3">
        <v>873</v>
      </c>
      <c r="O5990" s="3">
        <f t="shared" si="93"/>
        <v>6.7719355558396019</v>
      </c>
      <c r="P5990" s="3">
        <v>0</v>
      </c>
    </row>
    <row r="5991" spans="1:16" x14ac:dyDescent="0.25">
      <c r="A5991" s="3">
        <v>622</v>
      </c>
      <c r="B5991" s="3" t="s">
        <v>1355</v>
      </c>
      <c r="C5991" s="3" t="s">
        <v>17</v>
      </c>
      <c r="D5991" s="3" t="s">
        <v>183</v>
      </c>
      <c r="E5991" s="3" t="s">
        <v>107</v>
      </c>
      <c r="F5991" s="3" t="s">
        <v>1406</v>
      </c>
      <c r="H5991" s="7">
        <v>622</v>
      </c>
      <c r="I5991" s="7">
        <v>126180</v>
      </c>
      <c r="J5991" s="7" t="s">
        <v>1407</v>
      </c>
      <c r="K5991" s="7">
        <v>16226019</v>
      </c>
      <c r="M5991" s="3">
        <v>1</v>
      </c>
      <c r="N5991" s="3">
        <v>1052</v>
      </c>
      <c r="O5991" s="3">
        <f t="shared" si="93"/>
        <v>6.9584483932976555</v>
      </c>
      <c r="P5991" s="3">
        <v>34.869134330000001</v>
      </c>
    </row>
    <row r="5992" spans="1:16" x14ac:dyDescent="0.25">
      <c r="A5992" s="3">
        <v>649</v>
      </c>
      <c r="B5992" s="3" t="s">
        <v>1355</v>
      </c>
      <c r="C5992" s="3" t="s">
        <v>17</v>
      </c>
      <c r="D5992" s="3" t="s">
        <v>94</v>
      </c>
      <c r="E5992" s="3" t="s">
        <v>95</v>
      </c>
      <c r="F5992" s="3" t="s">
        <v>1400</v>
      </c>
      <c r="H5992" s="7">
        <v>649</v>
      </c>
      <c r="I5992" s="7">
        <v>125971</v>
      </c>
      <c r="J5992" s="7" t="s">
        <v>1401</v>
      </c>
      <c r="K5992" s="7">
        <v>16226032</v>
      </c>
      <c r="M5992" s="3">
        <v>1</v>
      </c>
      <c r="N5992" s="3">
        <v>788</v>
      </c>
      <c r="O5992" s="3">
        <f t="shared" si="93"/>
        <v>6.6694980898578793</v>
      </c>
      <c r="P5992" s="3">
        <v>0</v>
      </c>
    </row>
    <row r="5993" spans="1:16" x14ac:dyDescent="0.25">
      <c r="A5993" s="3">
        <v>703</v>
      </c>
      <c r="B5993" s="3" t="s">
        <v>1355</v>
      </c>
      <c r="C5993" s="3" t="s">
        <v>17</v>
      </c>
      <c r="D5993" s="3" t="s">
        <v>1028</v>
      </c>
      <c r="E5993" s="3" t="s">
        <v>83</v>
      </c>
      <c r="F5993" s="3" t="s">
        <v>1396</v>
      </c>
      <c r="H5993" s="7">
        <v>703</v>
      </c>
      <c r="I5993" s="7">
        <v>125863</v>
      </c>
      <c r="J5993" s="7" t="s">
        <v>1397</v>
      </c>
      <c r="K5993" s="7">
        <v>16226071</v>
      </c>
      <c r="M5993" s="3">
        <v>1</v>
      </c>
      <c r="N5993" s="3">
        <v>635</v>
      </c>
      <c r="O5993" s="3">
        <f t="shared" si="93"/>
        <v>6.4536249988926917</v>
      </c>
      <c r="P5993" s="3">
        <v>0</v>
      </c>
    </row>
    <row r="5994" spans="1:16" x14ac:dyDescent="0.25">
      <c r="A5994" s="3">
        <v>648</v>
      </c>
      <c r="B5994" s="3" t="s">
        <v>1355</v>
      </c>
      <c r="C5994" s="3" t="s">
        <v>17</v>
      </c>
      <c r="D5994" s="3" t="s">
        <v>90</v>
      </c>
      <c r="E5994" s="3" t="s">
        <v>91</v>
      </c>
      <c r="F5994" s="3" t="s">
        <v>1398</v>
      </c>
      <c r="H5994" s="7">
        <v>648</v>
      </c>
      <c r="I5994" s="7">
        <v>125866</v>
      </c>
      <c r="J5994" s="7" t="s">
        <v>1399</v>
      </c>
      <c r="K5994" s="7">
        <v>16226072</v>
      </c>
      <c r="M5994" s="3">
        <v>1</v>
      </c>
      <c r="N5994" s="3">
        <v>770</v>
      </c>
      <c r="O5994" s="3">
        <f t="shared" si="93"/>
        <v>6.6463905148477291</v>
      </c>
      <c r="P5994" s="3">
        <v>0</v>
      </c>
    </row>
    <row r="5995" spans="1:16" x14ac:dyDescent="0.25">
      <c r="A5995" s="3">
        <v>647</v>
      </c>
      <c r="B5995" s="3" t="s">
        <v>1355</v>
      </c>
      <c r="C5995" s="3" t="s">
        <v>17</v>
      </c>
      <c r="D5995" s="3" t="s">
        <v>78</v>
      </c>
      <c r="E5995" s="3" t="s">
        <v>79</v>
      </c>
      <c r="F5995" s="3" t="s">
        <v>1394</v>
      </c>
      <c r="H5995" s="7">
        <v>647</v>
      </c>
      <c r="I5995" s="7">
        <v>125830</v>
      </c>
      <c r="J5995" s="7" t="s">
        <v>1395</v>
      </c>
      <c r="K5995" s="7">
        <v>16226104</v>
      </c>
      <c r="M5995" s="3">
        <v>1</v>
      </c>
      <c r="N5995" s="3">
        <v>895</v>
      </c>
      <c r="O5995" s="3">
        <f t="shared" si="93"/>
        <v>6.7968237182748554</v>
      </c>
      <c r="P5995" s="3">
        <v>0</v>
      </c>
    </row>
    <row r="5996" spans="1:16" x14ac:dyDescent="0.25">
      <c r="A5996" s="3">
        <v>620</v>
      </c>
      <c r="B5996" s="3" t="s">
        <v>1355</v>
      </c>
      <c r="C5996" s="3" t="s">
        <v>17</v>
      </c>
      <c r="D5996" s="3" t="s">
        <v>163</v>
      </c>
      <c r="E5996" s="3" t="s">
        <v>164</v>
      </c>
      <c r="F5996" s="3" t="s">
        <v>1390</v>
      </c>
      <c r="H5996" s="7">
        <v>620</v>
      </c>
      <c r="I5996" s="7">
        <v>125716</v>
      </c>
      <c r="J5996" s="7" t="s">
        <v>1391</v>
      </c>
      <c r="K5996" s="7">
        <v>16226119</v>
      </c>
      <c r="M5996" s="3">
        <v>1</v>
      </c>
      <c r="N5996" s="3">
        <v>922</v>
      </c>
      <c r="O5996" s="3">
        <f t="shared" si="93"/>
        <v>6.826545223556594</v>
      </c>
      <c r="P5996" s="3">
        <v>0.23102320300000001</v>
      </c>
    </row>
    <row r="5997" spans="1:16" x14ac:dyDescent="0.25">
      <c r="A5997" s="3">
        <v>646</v>
      </c>
      <c r="B5997" s="3" t="s">
        <v>1355</v>
      </c>
      <c r="C5997" s="3" t="s">
        <v>17</v>
      </c>
      <c r="D5997" s="3" t="s">
        <v>74</v>
      </c>
      <c r="E5997" s="3" t="s">
        <v>75</v>
      </c>
      <c r="F5997" s="3" t="s">
        <v>1392</v>
      </c>
      <c r="H5997" s="7">
        <v>646</v>
      </c>
      <c r="I5997" s="7">
        <v>125794</v>
      </c>
      <c r="J5997" s="7" t="s">
        <v>1393</v>
      </c>
      <c r="K5997" s="7">
        <v>16226139</v>
      </c>
      <c r="M5997" s="3">
        <v>1</v>
      </c>
      <c r="N5997" s="3">
        <v>849</v>
      </c>
      <c r="O5997" s="3">
        <f t="shared" si="93"/>
        <v>6.7440591863113477</v>
      </c>
      <c r="P5997" s="3">
        <v>0</v>
      </c>
    </row>
    <row r="5998" spans="1:16" x14ac:dyDescent="0.25">
      <c r="A5998" s="3">
        <v>625</v>
      </c>
      <c r="B5998" s="3" t="s">
        <v>1355</v>
      </c>
      <c r="C5998" s="3" t="s">
        <v>17</v>
      </c>
      <c r="D5998" s="3" t="s">
        <v>728</v>
      </c>
      <c r="E5998" s="3" t="s">
        <v>63</v>
      </c>
      <c r="F5998" s="3" t="s">
        <v>1384</v>
      </c>
      <c r="H5998" s="7">
        <v>625</v>
      </c>
      <c r="I5998" s="7">
        <v>125407</v>
      </c>
      <c r="J5998" s="7" t="s">
        <v>1385</v>
      </c>
      <c r="K5998" s="7">
        <v>16226188</v>
      </c>
      <c r="M5998" s="3">
        <v>1</v>
      </c>
      <c r="N5998" s="3">
        <v>983</v>
      </c>
      <c r="O5998" s="3">
        <f t="shared" si="93"/>
        <v>6.8906091201471664</v>
      </c>
      <c r="P5998" s="3">
        <v>16.154336959999998</v>
      </c>
    </row>
    <row r="5999" spans="1:16" x14ac:dyDescent="0.25">
      <c r="A5999" s="3">
        <v>644</v>
      </c>
      <c r="B5999" s="3" t="s">
        <v>1355</v>
      </c>
      <c r="C5999" s="3" t="s">
        <v>17</v>
      </c>
      <c r="D5999" s="3" t="s">
        <v>58</v>
      </c>
      <c r="E5999" s="3" t="s">
        <v>59</v>
      </c>
      <c r="F5999" s="3" t="s">
        <v>1382</v>
      </c>
      <c r="H5999" s="7">
        <v>644</v>
      </c>
      <c r="I5999" s="7">
        <v>125398</v>
      </c>
      <c r="J5999" s="7" t="s">
        <v>1383</v>
      </c>
      <c r="K5999" s="7">
        <v>16226200</v>
      </c>
      <c r="M5999" s="3">
        <v>1</v>
      </c>
      <c r="N5999" s="3">
        <v>675</v>
      </c>
      <c r="O5999" s="3">
        <f t="shared" si="93"/>
        <v>6.5147126908725301</v>
      </c>
      <c r="P5999" s="3">
        <v>0</v>
      </c>
    </row>
    <row r="6000" spans="1:16" x14ac:dyDescent="0.25">
      <c r="A6000" s="3">
        <v>645</v>
      </c>
      <c r="B6000" s="3" t="s">
        <v>1355</v>
      </c>
      <c r="C6000" s="3" t="s">
        <v>17</v>
      </c>
      <c r="D6000" s="3" t="s">
        <v>66</v>
      </c>
      <c r="E6000" s="3" t="s">
        <v>67</v>
      </c>
      <c r="F6000" s="3" t="s">
        <v>1386</v>
      </c>
      <c r="H6000" s="7">
        <v>645</v>
      </c>
      <c r="I6000" s="7">
        <v>125440</v>
      </c>
      <c r="J6000" s="7" t="s">
        <v>1387</v>
      </c>
      <c r="K6000" s="7">
        <v>16226205</v>
      </c>
      <c r="M6000" s="3">
        <v>1</v>
      </c>
      <c r="N6000" s="3">
        <v>917</v>
      </c>
      <c r="O6000" s="3">
        <f t="shared" si="93"/>
        <v>6.8211074722564646</v>
      </c>
      <c r="P6000" s="3">
        <v>0</v>
      </c>
    </row>
    <row r="6001" spans="1:16" x14ac:dyDescent="0.25">
      <c r="A6001" s="3">
        <v>593</v>
      </c>
      <c r="B6001" s="3" t="s">
        <v>1355</v>
      </c>
      <c r="C6001" s="3" t="s">
        <v>17</v>
      </c>
      <c r="D6001" s="3" t="s">
        <v>70</v>
      </c>
      <c r="E6001" s="3" t="s">
        <v>71</v>
      </c>
      <c r="F6001" s="3" t="s">
        <v>1388</v>
      </c>
      <c r="H6001" s="7">
        <v>593</v>
      </c>
      <c r="I6001" s="7">
        <v>125458</v>
      </c>
      <c r="J6001" s="7" t="s">
        <v>1389</v>
      </c>
      <c r="K6001" s="7">
        <v>16226213</v>
      </c>
      <c r="M6001" s="3">
        <v>1</v>
      </c>
      <c r="N6001" s="3">
        <v>932</v>
      </c>
      <c r="O6001" s="3">
        <f t="shared" si="93"/>
        <v>6.837332814685591</v>
      </c>
      <c r="P6001" s="3">
        <v>2.7276745020000002</v>
      </c>
    </row>
    <row r="6002" spans="1:16" x14ac:dyDescent="0.25">
      <c r="A6002" s="3">
        <v>643</v>
      </c>
      <c r="B6002" s="3" t="s">
        <v>1355</v>
      </c>
      <c r="C6002" s="3" t="s">
        <v>17</v>
      </c>
      <c r="D6002" s="3" t="s">
        <v>50</v>
      </c>
      <c r="E6002" s="3" t="s">
        <v>51</v>
      </c>
      <c r="F6002" s="3" t="s">
        <v>1376</v>
      </c>
      <c r="H6002" s="7">
        <v>643</v>
      </c>
      <c r="I6002" s="7">
        <v>125233</v>
      </c>
      <c r="J6002" s="7" t="s">
        <v>1377</v>
      </c>
      <c r="K6002" s="7">
        <v>16226256</v>
      </c>
      <c r="M6002" s="3">
        <v>1</v>
      </c>
      <c r="N6002" s="3">
        <v>763</v>
      </c>
      <c r="O6002" s="3">
        <f t="shared" si="93"/>
        <v>6.6372580312844569</v>
      </c>
      <c r="P6002" s="3">
        <v>0</v>
      </c>
    </row>
    <row r="6003" spans="1:16" x14ac:dyDescent="0.25">
      <c r="A6003" s="3">
        <v>698</v>
      </c>
      <c r="B6003" s="3" t="s">
        <v>1355</v>
      </c>
      <c r="C6003" s="3" t="s">
        <v>17</v>
      </c>
      <c r="D6003" s="3" t="s">
        <v>566</v>
      </c>
      <c r="E6003" s="3" t="s">
        <v>55</v>
      </c>
      <c r="F6003" s="3" t="s">
        <v>1380</v>
      </c>
      <c r="H6003" s="7">
        <v>698</v>
      </c>
      <c r="I6003" s="7">
        <v>125368</v>
      </c>
      <c r="J6003" s="7" t="s">
        <v>1381</v>
      </c>
      <c r="K6003" s="7">
        <v>16226259</v>
      </c>
      <c r="M6003" s="3">
        <v>1</v>
      </c>
      <c r="N6003" s="3">
        <v>743</v>
      </c>
      <c r="O6003" s="3">
        <f t="shared" si="93"/>
        <v>6.6106960447177592</v>
      </c>
      <c r="P6003" s="3">
        <v>0</v>
      </c>
    </row>
    <row r="6004" spans="1:16" x14ac:dyDescent="0.25">
      <c r="A6004" s="3">
        <v>641</v>
      </c>
      <c r="B6004" s="3" t="s">
        <v>1355</v>
      </c>
      <c r="C6004" s="3" t="s">
        <v>17</v>
      </c>
      <c r="D6004" s="3" t="s">
        <v>42</v>
      </c>
      <c r="E6004" s="3" t="s">
        <v>43</v>
      </c>
      <c r="F6004" s="3" t="s">
        <v>1372</v>
      </c>
      <c r="H6004" s="7">
        <v>641</v>
      </c>
      <c r="I6004" s="7">
        <v>125197</v>
      </c>
      <c r="J6004" s="7" t="s">
        <v>1373</v>
      </c>
      <c r="K6004" s="7">
        <v>16226282</v>
      </c>
      <c r="M6004" s="3">
        <v>1</v>
      </c>
      <c r="N6004" s="3">
        <v>913</v>
      </c>
      <c r="O6004" s="3">
        <f t="shared" si="93"/>
        <v>6.816735880594968</v>
      </c>
      <c r="P6004" s="3">
        <v>0</v>
      </c>
    </row>
    <row r="6005" spans="1:16" x14ac:dyDescent="0.25">
      <c r="A6005" s="3">
        <v>657</v>
      </c>
      <c r="B6005" s="3" t="s">
        <v>1355</v>
      </c>
      <c r="C6005" s="3" t="s">
        <v>17</v>
      </c>
      <c r="D6005" s="3" t="s">
        <v>151</v>
      </c>
      <c r="E6005" s="3" t="s">
        <v>152</v>
      </c>
      <c r="F6005" s="3" t="s">
        <v>1378</v>
      </c>
      <c r="H6005" s="7">
        <v>657</v>
      </c>
      <c r="I6005" s="7">
        <v>125344</v>
      </c>
      <c r="J6005" s="7" t="s">
        <v>1379</v>
      </c>
      <c r="K6005" s="7">
        <v>16226284</v>
      </c>
      <c r="M6005" s="3">
        <v>1</v>
      </c>
      <c r="N6005" s="3">
        <v>856</v>
      </c>
      <c r="O6005" s="3">
        <f t="shared" si="93"/>
        <v>6.752270376141742</v>
      </c>
      <c r="P6005" s="3">
        <v>0</v>
      </c>
    </row>
    <row r="6006" spans="1:16" x14ac:dyDescent="0.25">
      <c r="A6006" s="3">
        <v>642</v>
      </c>
      <c r="B6006" s="3" t="s">
        <v>1355</v>
      </c>
      <c r="C6006" s="3" t="s">
        <v>17</v>
      </c>
      <c r="D6006" s="3" t="s">
        <v>46</v>
      </c>
      <c r="E6006" s="3" t="s">
        <v>47</v>
      </c>
      <c r="F6006" s="3" t="s">
        <v>1374</v>
      </c>
      <c r="H6006" s="7">
        <v>642</v>
      </c>
      <c r="I6006" s="7">
        <v>125230</v>
      </c>
      <c r="J6006" s="7" t="s">
        <v>1375</v>
      </c>
      <c r="K6006" s="7">
        <v>16226294</v>
      </c>
      <c r="M6006" s="3">
        <v>1</v>
      </c>
      <c r="N6006" s="3">
        <v>880</v>
      </c>
      <c r="O6006" s="3">
        <f t="shared" si="93"/>
        <v>6.7799219074722519</v>
      </c>
      <c r="P6006" s="3">
        <v>0</v>
      </c>
    </row>
    <row r="6007" spans="1:16" x14ac:dyDescent="0.25">
      <c r="A6007" s="3">
        <v>638</v>
      </c>
      <c r="B6007" s="3" t="s">
        <v>1355</v>
      </c>
      <c r="C6007" s="3" t="s">
        <v>17</v>
      </c>
      <c r="D6007" s="3" t="s">
        <v>30</v>
      </c>
      <c r="E6007" s="3" t="s">
        <v>31</v>
      </c>
      <c r="F6007" s="3" t="s">
        <v>1366</v>
      </c>
      <c r="H6007" s="7">
        <v>638</v>
      </c>
      <c r="I6007" s="7">
        <v>125005</v>
      </c>
      <c r="J6007" s="7" t="s">
        <v>1367</v>
      </c>
      <c r="K6007" s="7">
        <v>16226322</v>
      </c>
      <c r="M6007" s="3">
        <v>1</v>
      </c>
      <c r="N6007" s="3">
        <v>688</v>
      </c>
      <c r="O6007" s="3">
        <f t="shared" si="93"/>
        <v>6.5337888379333435</v>
      </c>
      <c r="P6007" s="3">
        <v>0</v>
      </c>
    </row>
    <row r="6008" spans="1:16" x14ac:dyDescent="0.25">
      <c r="A6008" s="3">
        <v>639</v>
      </c>
      <c r="B6008" s="3" t="s">
        <v>1355</v>
      </c>
      <c r="C6008" s="3" t="s">
        <v>17</v>
      </c>
      <c r="D6008" s="3" t="s">
        <v>34</v>
      </c>
      <c r="E6008" s="3" t="s">
        <v>35</v>
      </c>
      <c r="F6008" s="3" t="s">
        <v>1368</v>
      </c>
      <c r="H6008" s="7">
        <v>639</v>
      </c>
      <c r="I6008" s="7">
        <v>125029</v>
      </c>
      <c r="J6008" s="7" t="s">
        <v>1369</v>
      </c>
      <c r="K6008" s="7">
        <v>16226362</v>
      </c>
      <c r="M6008" s="3">
        <v>1</v>
      </c>
      <c r="N6008" s="3">
        <v>811</v>
      </c>
      <c r="O6008" s="3">
        <f t="shared" si="93"/>
        <v>6.6982680541154132</v>
      </c>
      <c r="P6008" s="3">
        <v>0</v>
      </c>
    </row>
    <row r="6009" spans="1:16" x14ac:dyDescent="0.25">
      <c r="A6009" s="3">
        <v>640</v>
      </c>
      <c r="B6009" s="3" t="s">
        <v>1355</v>
      </c>
      <c r="C6009" s="3" t="s">
        <v>17</v>
      </c>
      <c r="D6009" s="3" t="s">
        <v>38</v>
      </c>
      <c r="E6009" s="3" t="s">
        <v>39</v>
      </c>
      <c r="F6009" s="3" t="s">
        <v>1370</v>
      </c>
      <c r="H6009" s="7">
        <v>640</v>
      </c>
      <c r="I6009" s="7">
        <v>125089</v>
      </c>
      <c r="J6009" s="7" t="s">
        <v>1371</v>
      </c>
      <c r="K6009" s="7">
        <v>16226367</v>
      </c>
      <c r="M6009" s="3">
        <v>1</v>
      </c>
      <c r="N6009" s="3">
        <v>873</v>
      </c>
      <c r="O6009" s="3">
        <f t="shared" si="93"/>
        <v>6.7719355558396019</v>
      </c>
      <c r="P6009" s="3">
        <v>0</v>
      </c>
    </row>
    <row r="6010" spans="1:16" x14ac:dyDescent="0.25">
      <c r="A6010" s="3">
        <v>656</v>
      </c>
      <c r="B6010" s="3" t="s">
        <v>1355</v>
      </c>
      <c r="C6010" s="3" t="s">
        <v>17</v>
      </c>
      <c r="D6010" s="3" t="s">
        <v>135</v>
      </c>
      <c r="E6010" s="3" t="s">
        <v>136</v>
      </c>
      <c r="F6010" s="3" t="s">
        <v>1364</v>
      </c>
      <c r="H6010" s="7">
        <v>656</v>
      </c>
      <c r="I6010" s="7">
        <v>124966</v>
      </c>
      <c r="J6010" s="7" t="s">
        <v>1365</v>
      </c>
      <c r="K6010" s="7">
        <v>16226377</v>
      </c>
      <c r="M6010" s="3">
        <v>1</v>
      </c>
      <c r="N6010" s="3">
        <v>820</v>
      </c>
      <c r="O6010" s="3">
        <f t="shared" si="93"/>
        <v>6.7093043402582984</v>
      </c>
      <c r="P6010" s="3">
        <v>0</v>
      </c>
    </row>
    <row r="6011" spans="1:16" x14ac:dyDescent="0.25">
      <c r="A6011" s="3">
        <v>592</v>
      </c>
      <c r="B6011" s="3" t="s">
        <v>1355</v>
      </c>
      <c r="C6011" s="3" t="s">
        <v>17</v>
      </c>
      <c r="D6011" s="3" t="s">
        <v>18</v>
      </c>
      <c r="E6011" s="3" t="s">
        <v>19</v>
      </c>
      <c r="F6011" s="3" t="s">
        <v>1358</v>
      </c>
      <c r="H6011" s="7">
        <v>592</v>
      </c>
      <c r="I6011" s="7">
        <v>124834</v>
      </c>
      <c r="J6011" s="7" t="s">
        <v>1359</v>
      </c>
      <c r="K6011" s="7">
        <v>16226386</v>
      </c>
      <c r="M6011" s="3">
        <v>1</v>
      </c>
      <c r="N6011" s="3">
        <v>1014</v>
      </c>
      <c r="O6011" s="3">
        <f t="shared" si="93"/>
        <v>6.9216581841511289</v>
      </c>
      <c r="P6011" s="3">
        <v>24.513599800000001</v>
      </c>
    </row>
    <row r="6012" spans="1:16" x14ac:dyDescent="0.25">
      <c r="A6012" s="3">
        <v>636</v>
      </c>
      <c r="B6012" s="3" t="s">
        <v>1355</v>
      </c>
      <c r="C6012" s="3" t="s">
        <v>17</v>
      </c>
      <c r="D6012" s="3" t="s">
        <v>22</v>
      </c>
      <c r="E6012" s="3" t="s">
        <v>23</v>
      </c>
      <c r="F6012" s="3" t="s">
        <v>1360</v>
      </c>
      <c r="H6012" s="7">
        <v>636</v>
      </c>
      <c r="I6012" s="7">
        <v>124855</v>
      </c>
      <c r="J6012" s="7" t="s">
        <v>1361</v>
      </c>
      <c r="K6012" s="7">
        <v>16226413</v>
      </c>
      <c r="M6012" s="3">
        <v>1</v>
      </c>
      <c r="N6012" s="3">
        <v>851</v>
      </c>
      <c r="O6012" s="3">
        <f t="shared" si="93"/>
        <v>6.7464121285733745</v>
      </c>
      <c r="P6012" s="3">
        <v>0</v>
      </c>
    </row>
    <row r="6013" spans="1:16" x14ac:dyDescent="0.25">
      <c r="A6013" s="3">
        <v>637</v>
      </c>
      <c r="B6013" s="3" t="s">
        <v>1355</v>
      </c>
      <c r="C6013" s="3" t="s">
        <v>17</v>
      </c>
      <c r="D6013" s="3" t="s">
        <v>26</v>
      </c>
      <c r="E6013" s="3" t="s">
        <v>27</v>
      </c>
      <c r="F6013" s="3" t="s">
        <v>1362</v>
      </c>
      <c r="H6013" s="7">
        <v>637</v>
      </c>
      <c r="I6013" s="7">
        <v>124861</v>
      </c>
      <c r="J6013" s="7" t="s">
        <v>1363</v>
      </c>
      <c r="K6013" s="7">
        <v>16226430</v>
      </c>
      <c r="M6013" s="3">
        <v>1</v>
      </c>
      <c r="N6013" s="3">
        <v>685</v>
      </c>
      <c r="O6013" s="3">
        <f t="shared" si="93"/>
        <v>6.5294188382622256</v>
      </c>
      <c r="P6013" s="3">
        <v>0</v>
      </c>
    </row>
    <row r="6014" spans="1:16" x14ac:dyDescent="0.25">
      <c r="A6014" s="3">
        <v>591</v>
      </c>
      <c r="B6014" s="3" t="s">
        <v>1355</v>
      </c>
      <c r="C6014" s="3" t="s">
        <v>17</v>
      </c>
      <c r="D6014" s="3" t="s">
        <v>13</v>
      </c>
      <c r="E6014" s="3" t="s">
        <v>14</v>
      </c>
      <c r="F6014" s="3" t="s">
        <v>1356</v>
      </c>
      <c r="H6014" s="7">
        <v>591</v>
      </c>
      <c r="I6014" s="7">
        <v>124777</v>
      </c>
      <c r="J6014" s="7" t="s">
        <v>1357</v>
      </c>
      <c r="K6014" s="7">
        <v>16226464</v>
      </c>
      <c r="M6014" s="3">
        <v>1</v>
      </c>
      <c r="N6014" s="3">
        <v>973</v>
      </c>
      <c r="O6014" s="3">
        <f t="shared" si="93"/>
        <v>6.8803840821860049</v>
      </c>
      <c r="P6014" s="3">
        <v>13.4809141</v>
      </c>
    </row>
    <row r="6015" spans="1:16" x14ac:dyDescent="0.25">
      <c r="A6015" s="3">
        <v>936</v>
      </c>
      <c r="B6015" s="3" t="s">
        <v>1511</v>
      </c>
      <c r="C6015" s="3" t="s">
        <v>17</v>
      </c>
      <c r="D6015" s="3" t="s">
        <v>374</v>
      </c>
      <c r="E6015" s="3" t="s">
        <v>375</v>
      </c>
      <c r="F6015" s="3" t="s">
        <v>1662</v>
      </c>
      <c r="H6015" s="7">
        <v>936</v>
      </c>
      <c r="I6015" s="7">
        <v>131612</v>
      </c>
      <c r="J6015" s="7" t="s">
        <v>1663</v>
      </c>
      <c r="K6015" s="7">
        <v>16224188</v>
      </c>
      <c r="M6015" s="3">
        <v>1</v>
      </c>
      <c r="N6015" s="3">
        <v>165</v>
      </c>
      <c r="O6015" s="3">
        <f t="shared" si="93"/>
        <v>5.1059454739005803</v>
      </c>
      <c r="P6015" s="3">
        <v>4.2861792730000001</v>
      </c>
    </row>
    <row r="6016" spans="1:16" x14ac:dyDescent="0.25">
      <c r="A6016" s="3">
        <v>938</v>
      </c>
      <c r="B6016" s="3" t="s">
        <v>1511</v>
      </c>
      <c r="C6016" s="3" t="s">
        <v>17</v>
      </c>
      <c r="D6016" s="3" t="s">
        <v>378</v>
      </c>
      <c r="E6016" s="3" t="s">
        <v>379</v>
      </c>
      <c r="F6016" s="3" t="s">
        <v>1664</v>
      </c>
      <c r="H6016" s="7">
        <v>938</v>
      </c>
      <c r="I6016" s="7">
        <v>131618</v>
      </c>
      <c r="J6016" s="7" t="s">
        <v>1665</v>
      </c>
      <c r="K6016" s="7">
        <v>16224193</v>
      </c>
      <c r="M6016" s="3">
        <v>1</v>
      </c>
      <c r="N6016" s="3">
        <v>159</v>
      </c>
      <c r="O6016" s="3">
        <f t="shared" si="93"/>
        <v>5.0689042022202315</v>
      </c>
      <c r="P6016" s="3">
        <v>1.3148026159999999</v>
      </c>
    </row>
    <row r="6017" spans="1:16" x14ac:dyDescent="0.25">
      <c r="A6017" s="3">
        <v>922</v>
      </c>
      <c r="B6017" s="3" t="s">
        <v>1511</v>
      </c>
      <c r="C6017" s="3" t="s">
        <v>17</v>
      </c>
      <c r="D6017" s="3" t="s">
        <v>346</v>
      </c>
      <c r="E6017" s="3" t="s">
        <v>347</v>
      </c>
      <c r="F6017" s="3" t="s">
        <v>1648</v>
      </c>
      <c r="H6017" s="7">
        <v>922</v>
      </c>
      <c r="I6017" s="7">
        <v>131435</v>
      </c>
      <c r="J6017" s="7" t="s">
        <v>1649</v>
      </c>
      <c r="K6017" s="7">
        <v>16224198</v>
      </c>
      <c r="M6017" s="3">
        <v>1</v>
      </c>
      <c r="N6017" s="3">
        <v>164</v>
      </c>
      <c r="O6017" s="3">
        <f t="shared" si="93"/>
        <v>5.0998664278241987</v>
      </c>
      <c r="P6017" s="3">
        <v>3.7955907720000002</v>
      </c>
    </row>
    <row r="6018" spans="1:16" x14ac:dyDescent="0.25">
      <c r="A6018" s="3">
        <v>930</v>
      </c>
      <c r="B6018" s="3" t="s">
        <v>1511</v>
      </c>
      <c r="C6018" s="3" t="s">
        <v>17</v>
      </c>
      <c r="D6018" s="3" t="s">
        <v>362</v>
      </c>
      <c r="E6018" s="3" t="s">
        <v>363</v>
      </c>
      <c r="F6018" s="3" t="s">
        <v>1656</v>
      </c>
      <c r="H6018" s="7">
        <v>930</v>
      </c>
      <c r="I6018" s="7">
        <v>131576</v>
      </c>
      <c r="J6018" s="7" t="s">
        <v>1657</v>
      </c>
      <c r="K6018" s="7">
        <v>16224226</v>
      </c>
      <c r="M6018" s="3">
        <v>1</v>
      </c>
      <c r="N6018" s="3">
        <v>146</v>
      </c>
      <c r="O6018" s="3">
        <f t="shared" si="93"/>
        <v>4.9836066217083363</v>
      </c>
      <c r="P6018" s="3">
        <v>0</v>
      </c>
    </row>
    <row r="6019" spans="1:16" x14ac:dyDescent="0.25">
      <c r="A6019" s="3">
        <v>932</v>
      </c>
      <c r="B6019" s="3" t="s">
        <v>1511</v>
      </c>
      <c r="C6019" s="3" t="s">
        <v>17</v>
      </c>
      <c r="D6019" s="3" t="s">
        <v>366</v>
      </c>
      <c r="E6019" s="3" t="s">
        <v>367</v>
      </c>
      <c r="F6019" s="3" t="s">
        <v>1658</v>
      </c>
      <c r="H6019" s="7">
        <v>932</v>
      </c>
      <c r="I6019" s="7">
        <v>131582</v>
      </c>
      <c r="J6019" s="7" t="s">
        <v>1659</v>
      </c>
      <c r="K6019" s="7">
        <v>16224230</v>
      </c>
      <c r="M6019" s="3">
        <v>1</v>
      </c>
      <c r="N6019" s="3">
        <v>151</v>
      </c>
      <c r="O6019" s="3">
        <f t="shared" ref="O6019:O6082" si="94">LN(N6019)</f>
        <v>5.0172798368149243</v>
      </c>
      <c r="P6019" s="3">
        <v>0</v>
      </c>
    </row>
    <row r="6020" spans="1:16" x14ac:dyDescent="0.25">
      <c r="A6020" s="3">
        <v>926</v>
      </c>
      <c r="B6020" s="3" t="s">
        <v>1511</v>
      </c>
      <c r="C6020" s="3" t="s">
        <v>17</v>
      </c>
      <c r="D6020" s="3" t="s">
        <v>354</v>
      </c>
      <c r="E6020" s="3" t="s">
        <v>355</v>
      </c>
      <c r="F6020" s="3" t="s">
        <v>1652</v>
      </c>
      <c r="H6020" s="7">
        <v>926</v>
      </c>
      <c r="I6020" s="7">
        <v>131459</v>
      </c>
      <c r="J6020" s="7" t="s">
        <v>1653</v>
      </c>
      <c r="K6020" s="7">
        <v>16224241</v>
      </c>
      <c r="M6020" s="3">
        <v>1</v>
      </c>
      <c r="N6020" s="3">
        <v>183</v>
      </c>
      <c r="O6020" s="3">
        <f t="shared" si="94"/>
        <v>5.2094861528414214</v>
      </c>
      <c r="P6020" s="3">
        <v>12.975207019999999</v>
      </c>
    </row>
    <row r="6021" spans="1:16" x14ac:dyDescent="0.25">
      <c r="A6021" s="3">
        <v>924</v>
      </c>
      <c r="B6021" s="3" t="s">
        <v>1511</v>
      </c>
      <c r="C6021" s="3" t="s">
        <v>17</v>
      </c>
      <c r="D6021" s="3" t="s">
        <v>350</v>
      </c>
      <c r="E6021" s="3" t="s">
        <v>351</v>
      </c>
      <c r="F6021" s="3" t="s">
        <v>1650</v>
      </c>
      <c r="H6021" s="7">
        <v>924</v>
      </c>
      <c r="I6021" s="7">
        <v>131453</v>
      </c>
      <c r="J6021" s="7" t="s">
        <v>1651</v>
      </c>
      <c r="K6021" s="7">
        <v>16224248</v>
      </c>
      <c r="M6021" s="3">
        <v>1</v>
      </c>
      <c r="N6021" s="3">
        <v>171</v>
      </c>
      <c r="O6021" s="3">
        <f t="shared" si="94"/>
        <v>5.1416635565026603</v>
      </c>
      <c r="P6021" s="3">
        <v>7.2070314350000002</v>
      </c>
    </row>
    <row r="6022" spans="1:16" x14ac:dyDescent="0.25">
      <c r="A6022" s="3">
        <v>920</v>
      </c>
      <c r="B6022" s="3" t="s">
        <v>1511</v>
      </c>
      <c r="C6022" s="3" t="s">
        <v>17</v>
      </c>
      <c r="D6022" s="3" t="s">
        <v>342</v>
      </c>
      <c r="E6022" s="3" t="s">
        <v>343</v>
      </c>
      <c r="F6022" s="3" t="s">
        <v>1646</v>
      </c>
      <c r="H6022" s="7">
        <v>920</v>
      </c>
      <c r="I6022" s="7">
        <v>131345</v>
      </c>
      <c r="J6022" s="7" t="s">
        <v>1647</v>
      </c>
      <c r="K6022" s="7">
        <v>16224263</v>
      </c>
      <c r="M6022" s="3">
        <v>1</v>
      </c>
      <c r="N6022" s="3">
        <v>155</v>
      </c>
      <c r="O6022" s="3">
        <f t="shared" si="94"/>
        <v>5.0434251169192468</v>
      </c>
      <c r="P6022" s="3">
        <v>0</v>
      </c>
    </row>
    <row r="6023" spans="1:16" x14ac:dyDescent="0.25">
      <c r="A6023" s="3">
        <v>934</v>
      </c>
      <c r="B6023" s="3" t="s">
        <v>1511</v>
      </c>
      <c r="C6023" s="3" t="s">
        <v>17</v>
      </c>
      <c r="D6023" s="3" t="s">
        <v>370</v>
      </c>
      <c r="E6023" s="3" t="s">
        <v>371</v>
      </c>
      <c r="F6023" s="3" t="s">
        <v>1660</v>
      </c>
      <c r="H6023" s="7">
        <v>934</v>
      </c>
      <c r="I6023" s="7">
        <v>131585</v>
      </c>
      <c r="J6023" s="7" t="s">
        <v>1661</v>
      </c>
      <c r="K6023" s="7">
        <v>16224269</v>
      </c>
      <c r="M6023" s="3">
        <v>1</v>
      </c>
      <c r="N6023" s="3">
        <v>157</v>
      </c>
      <c r="O6023" s="3">
        <f t="shared" si="94"/>
        <v>5.0562458053483077</v>
      </c>
      <c r="P6023" s="3">
        <v>0.29545624700000001</v>
      </c>
    </row>
    <row r="6024" spans="1:16" x14ac:dyDescent="0.25">
      <c r="A6024" s="3">
        <v>928</v>
      </c>
      <c r="B6024" s="3" t="s">
        <v>1511</v>
      </c>
      <c r="C6024" s="3" t="s">
        <v>17</v>
      </c>
      <c r="D6024" s="3" t="s">
        <v>358</v>
      </c>
      <c r="E6024" s="3" t="s">
        <v>359</v>
      </c>
      <c r="F6024" s="3" t="s">
        <v>1654</v>
      </c>
      <c r="H6024" s="7">
        <v>928</v>
      </c>
      <c r="I6024" s="7">
        <v>131549</v>
      </c>
      <c r="J6024" s="7" t="s">
        <v>1655</v>
      </c>
      <c r="K6024" s="7">
        <v>16224274</v>
      </c>
      <c r="M6024" s="3">
        <v>1</v>
      </c>
      <c r="N6024" s="3">
        <v>142</v>
      </c>
      <c r="O6024" s="3">
        <f t="shared" si="94"/>
        <v>4.9558270576012609</v>
      </c>
      <c r="P6024" s="3">
        <v>0</v>
      </c>
    </row>
    <row r="6025" spans="1:16" x14ac:dyDescent="0.25">
      <c r="A6025" s="3">
        <v>918</v>
      </c>
      <c r="B6025" s="3" t="s">
        <v>1511</v>
      </c>
      <c r="C6025" s="3" t="s">
        <v>17</v>
      </c>
      <c r="D6025" s="3" t="s">
        <v>338</v>
      </c>
      <c r="E6025" s="3" t="s">
        <v>339</v>
      </c>
      <c r="F6025" s="3" t="s">
        <v>1644</v>
      </c>
      <c r="H6025" s="7">
        <v>918</v>
      </c>
      <c r="I6025" s="7">
        <v>131219</v>
      </c>
      <c r="J6025" s="7" t="s">
        <v>1645</v>
      </c>
      <c r="K6025" s="7">
        <v>16224312</v>
      </c>
      <c r="M6025" s="3">
        <v>1</v>
      </c>
      <c r="N6025" s="3">
        <v>146</v>
      </c>
      <c r="O6025" s="3">
        <f t="shared" si="94"/>
        <v>4.9836066217083363</v>
      </c>
      <c r="P6025" s="3">
        <v>0</v>
      </c>
    </row>
    <row r="6026" spans="1:16" x14ac:dyDescent="0.25">
      <c r="A6026" s="3">
        <v>912</v>
      </c>
      <c r="B6026" s="3" t="s">
        <v>1511</v>
      </c>
      <c r="C6026" s="3" t="s">
        <v>17</v>
      </c>
      <c r="D6026" s="3" t="s">
        <v>326</v>
      </c>
      <c r="E6026" s="3" t="s">
        <v>327</v>
      </c>
      <c r="F6026" s="3" t="s">
        <v>1638</v>
      </c>
      <c r="H6026" s="7">
        <v>912</v>
      </c>
      <c r="I6026" s="7">
        <v>131123</v>
      </c>
      <c r="J6026" s="7" t="s">
        <v>1639</v>
      </c>
      <c r="K6026" s="7">
        <v>16224333</v>
      </c>
      <c r="M6026" s="3">
        <v>1</v>
      </c>
      <c r="N6026" s="3">
        <v>149</v>
      </c>
      <c r="O6026" s="3">
        <f t="shared" si="94"/>
        <v>5.0039463059454592</v>
      </c>
      <c r="P6026" s="3">
        <v>0</v>
      </c>
    </row>
    <row r="6027" spans="1:16" x14ac:dyDescent="0.25">
      <c r="A6027" s="3">
        <v>916</v>
      </c>
      <c r="B6027" s="3" t="s">
        <v>1511</v>
      </c>
      <c r="C6027" s="3" t="s">
        <v>17</v>
      </c>
      <c r="D6027" s="3" t="s">
        <v>334</v>
      </c>
      <c r="E6027" s="3" t="s">
        <v>335</v>
      </c>
      <c r="F6027" s="3" t="s">
        <v>1642</v>
      </c>
      <c r="H6027" s="7">
        <v>916</v>
      </c>
      <c r="I6027" s="7">
        <v>131174</v>
      </c>
      <c r="J6027" s="7" t="s">
        <v>1643</v>
      </c>
      <c r="K6027" s="7">
        <v>16224337</v>
      </c>
      <c r="M6027" s="3">
        <v>1</v>
      </c>
      <c r="N6027" s="3">
        <v>147</v>
      </c>
      <c r="O6027" s="3">
        <f t="shared" si="94"/>
        <v>4.990432586778736</v>
      </c>
      <c r="P6027" s="3">
        <v>0</v>
      </c>
    </row>
    <row r="6028" spans="1:16" x14ac:dyDescent="0.25">
      <c r="A6028" s="3">
        <v>914</v>
      </c>
      <c r="B6028" s="3" t="s">
        <v>1511</v>
      </c>
      <c r="C6028" s="3" t="s">
        <v>17</v>
      </c>
      <c r="D6028" s="3" t="s">
        <v>330</v>
      </c>
      <c r="E6028" s="3" t="s">
        <v>331</v>
      </c>
      <c r="F6028" s="3" t="s">
        <v>1640</v>
      </c>
      <c r="H6028" s="7">
        <v>914</v>
      </c>
      <c r="I6028" s="7">
        <v>131156</v>
      </c>
      <c r="J6028" s="7" t="s">
        <v>1641</v>
      </c>
      <c r="K6028" s="7">
        <v>16224356</v>
      </c>
      <c r="M6028" s="3">
        <v>1</v>
      </c>
      <c r="N6028" s="3">
        <v>149</v>
      </c>
      <c r="O6028" s="3">
        <f t="shared" si="94"/>
        <v>5.0039463059454592</v>
      </c>
      <c r="P6028" s="3">
        <v>0</v>
      </c>
    </row>
    <row r="6029" spans="1:16" x14ac:dyDescent="0.25">
      <c r="A6029" s="3">
        <v>954</v>
      </c>
      <c r="B6029" s="3" t="s">
        <v>1511</v>
      </c>
      <c r="C6029" s="3" t="s">
        <v>17</v>
      </c>
      <c r="D6029" s="3" t="s">
        <v>829</v>
      </c>
      <c r="E6029" s="3" t="s">
        <v>323</v>
      </c>
      <c r="F6029" s="3" t="s">
        <v>1636</v>
      </c>
      <c r="H6029" s="7">
        <v>954</v>
      </c>
      <c r="I6029" s="7">
        <v>131078</v>
      </c>
      <c r="J6029" s="7" t="s">
        <v>1637</v>
      </c>
      <c r="K6029" s="7">
        <v>16224357</v>
      </c>
      <c r="M6029" s="3">
        <v>1</v>
      </c>
      <c r="N6029" s="3">
        <v>158</v>
      </c>
      <c r="O6029" s="3">
        <f t="shared" si="94"/>
        <v>5.0625950330269669</v>
      </c>
      <c r="P6029" s="3">
        <v>0.80906080300000005</v>
      </c>
    </row>
    <row r="6030" spans="1:16" x14ac:dyDescent="0.25">
      <c r="A6030" s="3">
        <v>910</v>
      </c>
      <c r="B6030" s="3" t="s">
        <v>1511</v>
      </c>
      <c r="C6030" s="3" t="s">
        <v>17</v>
      </c>
      <c r="D6030" s="3" t="s">
        <v>318</v>
      </c>
      <c r="E6030" s="3" t="s">
        <v>319</v>
      </c>
      <c r="F6030" s="3" t="s">
        <v>1634</v>
      </c>
      <c r="H6030" s="7">
        <v>910</v>
      </c>
      <c r="I6030" s="7">
        <v>131048</v>
      </c>
      <c r="J6030" s="7" t="s">
        <v>1635</v>
      </c>
      <c r="K6030" s="7">
        <v>16224359</v>
      </c>
      <c r="M6030" s="3">
        <v>1</v>
      </c>
      <c r="N6030" s="3">
        <v>153</v>
      </c>
      <c r="O6030" s="3">
        <f t="shared" si="94"/>
        <v>5.0304379213924353</v>
      </c>
      <c r="P6030" s="3">
        <v>0</v>
      </c>
    </row>
    <row r="6031" spans="1:16" x14ac:dyDescent="0.25">
      <c r="A6031" s="3">
        <v>908</v>
      </c>
      <c r="B6031" s="3" t="s">
        <v>1511</v>
      </c>
      <c r="C6031" s="3" t="s">
        <v>17</v>
      </c>
      <c r="D6031" s="3" t="s">
        <v>314</v>
      </c>
      <c r="E6031" s="3" t="s">
        <v>315</v>
      </c>
      <c r="F6031" s="3" t="s">
        <v>1632</v>
      </c>
      <c r="H6031" s="7">
        <v>908</v>
      </c>
      <c r="I6031" s="7">
        <v>131015</v>
      </c>
      <c r="J6031" s="7" t="s">
        <v>1633</v>
      </c>
      <c r="K6031" s="7">
        <v>16224380</v>
      </c>
      <c r="M6031" s="3">
        <v>1</v>
      </c>
      <c r="N6031" s="3">
        <v>155</v>
      </c>
      <c r="O6031" s="3">
        <f t="shared" si="94"/>
        <v>5.0434251169192468</v>
      </c>
      <c r="P6031" s="3">
        <v>0</v>
      </c>
    </row>
    <row r="6032" spans="1:16" x14ac:dyDescent="0.25">
      <c r="A6032" s="3">
        <v>950</v>
      </c>
      <c r="B6032" s="3" t="s">
        <v>1511</v>
      </c>
      <c r="C6032" s="3" t="s">
        <v>17</v>
      </c>
      <c r="D6032" s="3" t="s">
        <v>664</v>
      </c>
      <c r="E6032" s="3" t="s">
        <v>504</v>
      </c>
      <c r="F6032" s="3" t="s">
        <v>1630</v>
      </c>
      <c r="H6032" s="7">
        <v>950</v>
      </c>
      <c r="I6032" s="7">
        <v>130994</v>
      </c>
      <c r="J6032" s="7" t="s">
        <v>1631</v>
      </c>
      <c r="K6032" s="7">
        <v>16224382</v>
      </c>
      <c r="M6032" s="3">
        <v>1</v>
      </c>
      <c r="N6032" s="3">
        <v>144</v>
      </c>
      <c r="O6032" s="3">
        <f t="shared" si="94"/>
        <v>4.9698132995760007</v>
      </c>
      <c r="P6032" s="3">
        <v>0</v>
      </c>
    </row>
    <row r="6033" spans="1:16" x14ac:dyDescent="0.25">
      <c r="A6033" s="3">
        <v>944</v>
      </c>
      <c r="B6033" s="3" t="s">
        <v>1511</v>
      </c>
      <c r="C6033" s="3" t="s">
        <v>17</v>
      </c>
      <c r="D6033" s="3" t="s">
        <v>310</v>
      </c>
      <c r="E6033" s="3" t="s">
        <v>311</v>
      </c>
      <c r="F6033" s="3" t="s">
        <v>1628</v>
      </c>
      <c r="H6033" s="7">
        <v>944</v>
      </c>
      <c r="I6033" s="7">
        <v>130901</v>
      </c>
      <c r="J6033" s="7" t="s">
        <v>1629</v>
      </c>
      <c r="K6033" s="7">
        <v>16224428</v>
      </c>
      <c r="M6033" s="3">
        <v>1</v>
      </c>
      <c r="N6033" s="3">
        <v>138</v>
      </c>
      <c r="O6033" s="3">
        <f t="shared" si="94"/>
        <v>4.9272536851572051</v>
      </c>
      <c r="P6033" s="3">
        <v>0</v>
      </c>
    </row>
    <row r="6034" spans="1:16" x14ac:dyDescent="0.25">
      <c r="A6034" s="3">
        <v>906</v>
      </c>
      <c r="B6034" s="3" t="s">
        <v>1511</v>
      </c>
      <c r="C6034" s="3" t="s">
        <v>17</v>
      </c>
      <c r="D6034" s="3" t="s">
        <v>306</v>
      </c>
      <c r="E6034" s="3" t="s">
        <v>307</v>
      </c>
      <c r="F6034" s="3" t="s">
        <v>1626</v>
      </c>
      <c r="H6034" s="7">
        <v>906</v>
      </c>
      <c r="I6034" s="7">
        <v>130787</v>
      </c>
      <c r="J6034" s="7" t="s">
        <v>1627</v>
      </c>
      <c r="K6034" s="7">
        <v>16224472</v>
      </c>
      <c r="M6034" s="3">
        <v>1</v>
      </c>
      <c r="N6034" s="3">
        <v>145</v>
      </c>
      <c r="O6034" s="3">
        <f t="shared" si="94"/>
        <v>4.9767337424205742</v>
      </c>
      <c r="P6034" s="3">
        <v>0</v>
      </c>
    </row>
    <row r="6035" spans="1:16" x14ac:dyDescent="0.25">
      <c r="A6035" s="3">
        <v>964</v>
      </c>
      <c r="B6035" s="3" t="s">
        <v>1511</v>
      </c>
      <c r="C6035" s="3" t="s">
        <v>17</v>
      </c>
      <c r="D6035" s="3" t="s">
        <v>943</v>
      </c>
      <c r="E6035" s="3" t="s">
        <v>303</v>
      </c>
      <c r="F6035" s="3" t="s">
        <v>1624</v>
      </c>
      <c r="H6035" s="7">
        <v>964</v>
      </c>
      <c r="I6035" s="7">
        <v>130658</v>
      </c>
      <c r="J6035" s="7" t="s">
        <v>1625</v>
      </c>
      <c r="K6035" s="7">
        <v>16224491</v>
      </c>
      <c r="M6035" s="3">
        <v>1</v>
      </c>
      <c r="N6035" s="3">
        <v>147</v>
      </c>
      <c r="O6035" s="3">
        <f t="shared" si="94"/>
        <v>4.990432586778736</v>
      </c>
      <c r="P6035" s="3">
        <v>0</v>
      </c>
    </row>
    <row r="6036" spans="1:16" x14ac:dyDescent="0.25">
      <c r="A6036" s="3">
        <v>904</v>
      </c>
      <c r="B6036" s="3" t="s">
        <v>1511</v>
      </c>
      <c r="C6036" s="3" t="s">
        <v>17</v>
      </c>
      <c r="D6036" s="3" t="s">
        <v>298</v>
      </c>
      <c r="E6036" s="3" t="s">
        <v>299</v>
      </c>
      <c r="F6036" s="3" t="s">
        <v>1622</v>
      </c>
      <c r="H6036" s="7">
        <v>904</v>
      </c>
      <c r="I6036" s="7">
        <v>130505</v>
      </c>
      <c r="J6036" s="7" t="s">
        <v>1623</v>
      </c>
      <c r="K6036" s="7">
        <v>16224542</v>
      </c>
      <c r="M6036" s="3">
        <v>1</v>
      </c>
      <c r="N6036" s="3">
        <v>163</v>
      </c>
      <c r="O6036" s="3">
        <f t="shared" si="94"/>
        <v>5.0937502008067623</v>
      </c>
      <c r="P6036" s="3">
        <v>3.3035598949999998</v>
      </c>
    </row>
    <row r="6037" spans="1:16" x14ac:dyDescent="0.25">
      <c r="A6037" s="3">
        <v>902</v>
      </c>
      <c r="B6037" s="3" t="s">
        <v>1511</v>
      </c>
      <c r="C6037" s="3" t="s">
        <v>17</v>
      </c>
      <c r="D6037" s="3" t="s">
        <v>290</v>
      </c>
      <c r="E6037" s="3" t="s">
        <v>291</v>
      </c>
      <c r="F6037" s="3" t="s">
        <v>1618</v>
      </c>
      <c r="H6037" s="7">
        <v>902</v>
      </c>
      <c r="I6037" s="7">
        <v>130418</v>
      </c>
      <c r="J6037" s="7" t="s">
        <v>1619</v>
      </c>
      <c r="K6037" s="7">
        <v>16224560</v>
      </c>
      <c r="M6037" s="3">
        <v>1</v>
      </c>
      <c r="N6037" s="3">
        <v>166</v>
      </c>
      <c r="O6037" s="3">
        <f t="shared" si="94"/>
        <v>5.1119877883565437</v>
      </c>
      <c r="P6037" s="3">
        <v>4.7754983549999999</v>
      </c>
    </row>
    <row r="6038" spans="1:16" x14ac:dyDescent="0.25">
      <c r="A6038" s="3">
        <v>900</v>
      </c>
      <c r="B6038" s="3" t="s">
        <v>1511</v>
      </c>
      <c r="C6038" s="3" t="s">
        <v>17</v>
      </c>
      <c r="D6038" s="3" t="s">
        <v>286</v>
      </c>
      <c r="E6038" s="3" t="s">
        <v>287</v>
      </c>
      <c r="F6038" s="3" t="s">
        <v>1616</v>
      </c>
      <c r="H6038" s="7">
        <v>900</v>
      </c>
      <c r="I6038" s="7">
        <v>130406</v>
      </c>
      <c r="J6038" s="7" t="s">
        <v>1617</v>
      </c>
      <c r="K6038" s="7">
        <v>16224565</v>
      </c>
      <c r="M6038" s="3">
        <v>1</v>
      </c>
      <c r="N6038" s="3">
        <v>148</v>
      </c>
      <c r="O6038" s="3">
        <f t="shared" si="94"/>
        <v>4.9972122737641147</v>
      </c>
      <c r="P6038" s="3">
        <v>0</v>
      </c>
    </row>
    <row r="6039" spans="1:16" x14ac:dyDescent="0.25">
      <c r="A6039" s="3">
        <v>958</v>
      </c>
      <c r="B6039" s="3" t="s">
        <v>1511</v>
      </c>
      <c r="C6039" s="3" t="s">
        <v>17</v>
      </c>
      <c r="D6039" s="3" t="s">
        <v>1107</v>
      </c>
      <c r="E6039" s="3" t="s">
        <v>295</v>
      </c>
      <c r="F6039" s="3" t="s">
        <v>1620</v>
      </c>
      <c r="H6039" s="7">
        <v>958</v>
      </c>
      <c r="I6039" s="7">
        <v>130496</v>
      </c>
      <c r="J6039" s="7" t="s">
        <v>1621</v>
      </c>
      <c r="K6039" s="7">
        <v>16224594</v>
      </c>
      <c r="M6039" s="3">
        <v>1</v>
      </c>
      <c r="N6039" s="3">
        <v>164</v>
      </c>
      <c r="O6039" s="3">
        <f t="shared" si="94"/>
        <v>5.0998664278241987</v>
      </c>
      <c r="P6039" s="3">
        <v>3.7955907720000002</v>
      </c>
    </row>
    <row r="6040" spans="1:16" x14ac:dyDescent="0.25">
      <c r="A6040" s="3">
        <v>896</v>
      </c>
      <c r="B6040" s="3" t="s">
        <v>1511</v>
      </c>
      <c r="C6040" s="3" t="s">
        <v>17</v>
      </c>
      <c r="D6040" s="3" t="s">
        <v>274</v>
      </c>
      <c r="E6040" s="3" t="s">
        <v>275</v>
      </c>
      <c r="F6040" s="3" t="s">
        <v>1612</v>
      </c>
      <c r="H6040" s="7">
        <v>896</v>
      </c>
      <c r="I6040" s="7">
        <v>130355</v>
      </c>
      <c r="J6040" s="7" t="s">
        <v>1613</v>
      </c>
      <c r="K6040" s="7">
        <v>16224602</v>
      </c>
      <c r="M6040" s="3">
        <v>1</v>
      </c>
      <c r="N6040" s="3">
        <v>142</v>
      </c>
      <c r="O6040" s="3">
        <f t="shared" si="94"/>
        <v>4.9558270576012609</v>
      </c>
      <c r="P6040" s="3">
        <v>0</v>
      </c>
    </row>
    <row r="6041" spans="1:16" x14ac:dyDescent="0.25">
      <c r="A6041" s="3">
        <v>894</v>
      </c>
      <c r="B6041" s="3" t="s">
        <v>1511</v>
      </c>
      <c r="C6041" s="3" t="s">
        <v>17</v>
      </c>
      <c r="D6041" s="3" t="s">
        <v>270</v>
      </c>
      <c r="E6041" s="3" t="s">
        <v>271</v>
      </c>
      <c r="F6041" s="3" t="s">
        <v>1610</v>
      </c>
      <c r="H6041" s="7">
        <v>894</v>
      </c>
      <c r="I6041" s="7">
        <v>130223</v>
      </c>
      <c r="J6041" s="7" t="s">
        <v>1611</v>
      </c>
      <c r="K6041" s="7">
        <v>16224635</v>
      </c>
      <c r="M6041" s="3">
        <v>1</v>
      </c>
      <c r="N6041" s="3">
        <v>164</v>
      </c>
      <c r="O6041" s="3">
        <f t="shared" si="94"/>
        <v>5.0998664278241987</v>
      </c>
      <c r="P6041" s="3">
        <v>3.7955907720000002</v>
      </c>
    </row>
    <row r="6042" spans="1:16" x14ac:dyDescent="0.25">
      <c r="A6042" s="3">
        <v>898</v>
      </c>
      <c r="B6042" s="3" t="s">
        <v>1511</v>
      </c>
      <c r="C6042" s="3" t="s">
        <v>17</v>
      </c>
      <c r="D6042" s="3" t="s">
        <v>278</v>
      </c>
      <c r="E6042" s="3" t="s">
        <v>279</v>
      </c>
      <c r="F6042" s="3" t="s">
        <v>1614</v>
      </c>
      <c r="H6042" s="7">
        <v>898</v>
      </c>
      <c r="I6042" s="7">
        <v>130358</v>
      </c>
      <c r="J6042" s="7" t="s">
        <v>1615</v>
      </c>
      <c r="K6042" s="7">
        <v>16224645</v>
      </c>
      <c r="M6042" s="3">
        <v>1</v>
      </c>
      <c r="N6042" s="3">
        <v>164</v>
      </c>
      <c r="O6042" s="3">
        <f t="shared" si="94"/>
        <v>5.0998664278241987</v>
      </c>
      <c r="P6042" s="3">
        <v>3.7955907720000002</v>
      </c>
    </row>
    <row r="6043" spans="1:16" x14ac:dyDescent="0.25">
      <c r="A6043" s="3">
        <v>956</v>
      </c>
      <c r="B6043" s="3" t="s">
        <v>1511</v>
      </c>
      <c r="C6043" s="3" t="s">
        <v>17</v>
      </c>
      <c r="D6043" s="3" t="s">
        <v>899</v>
      </c>
      <c r="E6043" s="3" t="s">
        <v>235</v>
      </c>
      <c r="F6043" s="3" t="s">
        <v>1588</v>
      </c>
      <c r="H6043" s="7">
        <v>956</v>
      </c>
      <c r="I6043" s="7">
        <v>130010</v>
      </c>
      <c r="J6043" s="7" t="s">
        <v>1589</v>
      </c>
      <c r="K6043" s="7">
        <v>16224665</v>
      </c>
      <c r="M6043" s="3">
        <v>1</v>
      </c>
      <c r="N6043" s="3">
        <v>153</v>
      </c>
      <c r="O6043" s="3">
        <f t="shared" si="94"/>
        <v>5.0304379213924353</v>
      </c>
      <c r="P6043" s="3">
        <v>0</v>
      </c>
    </row>
    <row r="6044" spans="1:16" x14ac:dyDescent="0.25">
      <c r="A6044" s="3">
        <v>884</v>
      </c>
      <c r="B6044" s="3" t="s">
        <v>1511</v>
      </c>
      <c r="C6044" s="3" t="s">
        <v>17</v>
      </c>
      <c r="D6044" s="3" t="s">
        <v>250</v>
      </c>
      <c r="E6044" s="3" t="s">
        <v>251</v>
      </c>
      <c r="F6044" s="3" t="s">
        <v>1600</v>
      </c>
      <c r="H6044" s="7">
        <v>884</v>
      </c>
      <c r="I6044" s="7">
        <v>130112</v>
      </c>
      <c r="J6044" s="7" t="s">
        <v>1601</v>
      </c>
      <c r="K6044" s="7">
        <v>16224672</v>
      </c>
      <c r="M6044" s="3">
        <v>1</v>
      </c>
      <c r="N6044" s="3">
        <v>160</v>
      </c>
      <c r="O6044" s="3">
        <f t="shared" si="94"/>
        <v>5.0751738152338266</v>
      </c>
      <c r="P6044" s="3">
        <v>1.816066519</v>
      </c>
    </row>
    <row r="6045" spans="1:16" x14ac:dyDescent="0.25">
      <c r="A6045" s="3">
        <v>874</v>
      </c>
      <c r="B6045" s="3" t="s">
        <v>1511</v>
      </c>
      <c r="C6045" s="3" t="s">
        <v>17</v>
      </c>
      <c r="D6045" s="3" t="s">
        <v>222</v>
      </c>
      <c r="E6045" s="3" t="s">
        <v>223</v>
      </c>
      <c r="F6045" s="3" t="s">
        <v>1590</v>
      </c>
      <c r="H6045" s="7">
        <v>874</v>
      </c>
      <c r="I6045" s="7">
        <v>130013</v>
      </c>
      <c r="J6045" s="7" t="s">
        <v>1591</v>
      </c>
      <c r="K6045" s="7">
        <v>16224675</v>
      </c>
      <c r="M6045" s="3">
        <v>1</v>
      </c>
      <c r="N6045" s="3">
        <v>156</v>
      </c>
      <c r="O6045" s="3">
        <f t="shared" si="94"/>
        <v>5.0498560072495371</v>
      </c>
      <c r="P6045" s="3">
        <v>0</v>
      </c>
    </row>
    <row r="6046" spans="1:16" x14ac:dyDescent="0.25">
      <c r="A6046" s="3">
        <v>892</v>
      </c>
      <c r="B6046" s="3" t="s">
        <v>1511</v>
      </c>
      <c r="C6046" s="3" t="s">
        <v>17</v>
      </c>
      <c r="D6046" s="3" t="s">
        <v>266</v>
      </c>
      <c r="E6046" s="3" t="s">
        <v>267</v>
      </c>
      <c r="F6046" s="3" t="s">
        <v>1608</v>
      </c>
      <c r="H6046" s="7">
        <v>892</v>
      </c>
      <c r="I6046" s="7">
        <v>130187</v>
      </c>
      <c r="J6046" s="7" t="s">
        <v>1609</v>
      </c>
      <c r="K6046" s="7">
        <v>16224679</v>
      </c>
      <c r="M6046" s="3">
        <v>1</v>
      </c>
      <c r="N6046" s="3">
        <v>159</v>
      </c>
      <c r="O6046" s="3">
        <f t="shared" si="94"/>
        <v>5.0689042022202315</v>
      </c>
      <c r="P6046" s="3">
        <v>1.3148026159999999</v>
      </c>
    </row>
    <row r="6047" spans="1:16" x14ac:dyDescent="0.25">
      <c r="A6047" s="3">
        <v>888</v>
      </c>
      <c r="B6047" s="3" t="s">
        <v>1511</v>
      </c>
      <c r="C6047" s="3" t="s">
        <v>17</v>
      </c>
      <c r="D6047" s="3" t="s">
        <v>258</v>
      </c>
      <c r="E6047" s="3" t="s">
        <v>259</v>
      </c>
      <c r="F6047" s="3" t="s">
        <v>1604</v>
      </c>
      <c r="H6047" s="7">
        <v>888</v>
      </c>
      <c r="I6047" s="7">
        <v>130151</v>
      </c>
      <c r="J6047" s="7" t="s">
        <v>1605</v>
      </c>
      <c r="K6047" s="7">
        <v>16224681</v>
      </c>
      <c r="M6047" s="3">
        <v>1</v>
      </c>
      <c r="N6047" s="3">
        <v>177</v>
      </c>
      <c r="O6047" s="3">
        <f t="shared" si="94"/>
        <v>5.1761497325738288</v>
      </c>
      <c r="P6047" s="3">
        <v>10.100565830000001</v>
      </c>
    </row>
    <row r="6048" spans="1:16" x14ac:dyDescent="0.25">
      <c r="A6048" s="3">
        <v>880</v>
      </c>
      <c r="B6048" s="3" t="s">
        <v>1511</v>
      </c>
      <c r="C6048" s="3" t="s">
        <v>17</v>
      </c>
      <c r="D6048" s="3" t="s">
        <v>242</v>
      </c>
      <c r="E6048" s="3" t="s">
        <v>243</v>
      </c>
      <c r="F6048" s="3" t="s">
        <v>1596</v>
      </c>
      <c r="H6048" s="7">
        <v>880</v>
      </c>
      <c r="I6048" s="7">
        <v>130046</v>
      </c>
      <c r="J6048" s="7" t="s">
        <v>1597</v>
      </c>
      <c r="K6048" s="7">
        <v>16224692</v>
      </c>
      <c r="M6048" s="3">
        <v>1</v>
      </c>
      <c r="N6048" s="3">
        <v>155</v>
      </c>
      <c r="O6048" s="3">
        <f t="shared" si="94"/>
        <v>5.0434251169192468</v>
      </c>
      <c r="P6048" s="3">
        <v>0</v>
      </c>
    </row>
    <row r="6049" spans="1:16" x14ac:dyDescent="0.25">
      <c r="A6049" s="3">
        <v>890</v>
      </c>
      <c r="B6049" s="3" t="s">
        <v>1511</v>
      </c>
      <c r="C6049" s="3" t="s">
        <v>17</v>
      </c>
      <c r="D6049" s="3" t="s">
        <v>262</v>
      </c>
      <c r="E6049" s="3" t="s">
        <v>263</v>
      </c>
      <c r="F6049" s="3" t="s">
        <v>1606</v>
      </c>
      <c r="H6049" s="7">
        <v>890</v>
      </c>
      <c r="I6049" s="7">
        <v>130154</v>
      </c>
      <c r="J6049" s="7" t="s">
        <v>1607</v>
      </c>
      <c r="K6049" s="7">
        <v>16224694</v>
      </c>
      <c r="M6049" s="3">
        <v>1</v>
      </c>
      <c r="N6049" s="3">
        <v>168</v>
      </c>
      <c r="O6049" s="3">
        <f t="shared" si="94"/>
        <v>5.1239639794032588</v>
      </c>
      <c r="P6049" s="3">
        <v>5.7508467249999997</v>
      </c>
    </row>
    <row r="6050" spans="1:16" x14ac:dyDescent="0.25">
      <c r="A6050" s="3">
        <v>962</v>
      </c>
      <c r="B6050" s="3" t="s">
        <v>1511</v>
      </c>
      <c r="C6050" s="3" t="s">
        <v>17</v>
      </c>
      <c r="D6050" s="3" t="s">
        <v>1440</v>
      </c>
      <c r="E6050" s="3" t="s">
        <v>239</v>
      </c>
      <c r="F6050" s="3" t="s">
        <v>1592</v>
      </c>
      <c r="H6050" s="7">
        <v>962</v>
      </c>
      <c r="I6050" s="7">
        <v>130022</v>
      </c>
      <c r="J6050" s="7" t="s">
        <v>1593</v>
      </c>
      <c r="K6050" s="7">
        <v>16224705</v>
      </c>
      <c r="M6050" s="3">
        <v>1</v>
      </c>
      <c r="N6050" s="3">
        <v>152</v>
      </c>
      <c r="O6050" s="3">
        <f t="shared" si="94"/>
        <v>5.0238805208462765</v>
      </c>
      <c r="P6050" s="3">
        <v>0</v>
      </c>
    </row>
    <row r="6051" spans="1:16" x14ac:dyDescent="0.25">
      <c r="A6051" s="3">
        <v>878</v>
      </c>
      <c r="B6051" s="3" t="s">
        <v>1511</v>
      </c>
      <c r="C6051" s="3" t="s">
        <v>17</v>
      </c>
      <c r="D6051" s="3" t="s">
        <v>230</v>
      </c>
      <c r="E6051" s="3" t="s">
        <v>231</v>
      </c>
      <c r="F6051" s="3" t="s">
        <v>1586</v>
      </c>
      <c r="H6051" s="7">
        <v>878</v>
      </c>
      <c r="I6051" s="7">
        <v>129986</v>
      </c>
      <c r="J6051" s="7" t="s">
        <v>1587</v>
      </c>
      <c r="K6051" s="7">
        <v>16224714</v>
      </c>
      <c r="M6051" s="3">
        <v>1</v>
      </c>
      <c r="N6051" s="3">
        <v>179</v>
      </c>
      <c r="O6051" s="3">
        <f t="shared" si="94"/>
        <v>5.1873858058407549</v>
      </c>
      <c r="P6051" s="3">
        <v>11.060610349999999</v>
      </c>
    </row>
    <row r="6052" spans="1:16" x14ac:dyDescent="0.25">
      <c r="A6052" s="3">
        <v>886</v>
      </c>
      <c r="B6052" s="3" t="s">
        <v>1511</v>
      </c>
      <c r="C6052" s="3" t="s">
        <v>17</v>
      </c>
      <c r="D6052" s="3" t="s">
        <v>254</v>
      </c>
      <c r="E6052" s="3" t="s">
        <v>255</v>
      </c>
      <c r="F6052" s="3" t="s">
        <v>1602</v>
      </c>
      <c r="H6052" s="7">
        <v>886</v>
      </c>
      <c r="I6052" s="7">
        <v>130121</v>
      </c>
      <c r="J6052" s="7" t="s">
        <v>1603</v>
      </c>
      <c r="K6052" s="7">
        <v>16224722</v>
      </c>
      <c r="M6052" s="3">
        <v>1</v>
      </c>
      <c r="N6052" s="3">
        <v>157</v>
      </c>
      <c r="O6052" s="3">
        <f t="shared" si="94"/>
        <v>5.0562458053483077</v>
      </c>
      <c r="P6052" s="3">
        <v>0.29545624700000001</v>
      </c>
    </row>
    <row r="6053" spans="1:16" x14ac:dyDescent="0.25">
      <c r="A6053" s="3">
        <v>882</v>
      </c>
      <c r="B6053" s="3" t="s">
        <v>1511</v>
      </c>
      <c r="C6053" s="3" t="s">
        <v>17</v>
      </c>
      <c r="D6053" s="3" t="s">
        <v>246</v>
      </c>
      <c r="E6053" s="3" t="s">
        <v>247</v>
      </c>
      <c r="F6053" s="3" t="s">
        <v>1598</v>
      </c>
      <c r="H6053" s="7">
        <v>882</v>
      </c>
      <c r="I6053" s="7">
        <v>130088</v>
      </c>
      <c r="J6053" s="7" t="s">
        <v>1599</v>
      </c>
      <c r="K6053" s="7">
        <v>16224723</v>
      </c>
      <c r="M6053" s="3">
        <v>1</v>
      </c>
      <c r="N6053" s="3">
        <v>140</v>
      </c>
      <c r="O6053" s="3">
        <f t="shared" si="94"/>
        <v>4.9416424226093039</v>
      </c>
      <c r="P6053" s="3">
        <v>0</v>
      </c>
    </row>
    <row r="6054" spans="1:16" x14ac:dyDescent="0.25">
      <c r="A6054" s="3">
        <v>876</v>
      </c>
      <c r="B6054" s="3" t="s">
        <v>1511</v>
      </c>
      <c r="C6054" s="3" t="s">
        <v>17</v>
      </c>
      <c r="D6054" s="3" t="s">
        <v>226</v>
      </c>
      <c r="E6054" s="3" t="s">
        <v>227</v>
      </c>
      <c r="F6054" s="3" t="s">
        <v>1594</v>
      </c>
      <c r="H6054" s="7">
        <v>876</v>
      </c>
      <c r="I6054" s="7">
        <v>130037</v>
      </c>
      <c r="J6054" s="7" t="s">
        <v>1595</v>
      </c>
      <c r="K6054" s="7">
        <v>16224724</v>
      </c>
      <c r="M6054" s="3">
        <v>1</v>
      </c>
      <c r="N6054" s="3">
        <v>171</v>
      </c>
      <c r="O6054" s="3">
        <f t="shared" si="94"/>
        <v>5.1416635565026603</v>
      </c>
      <c r="P6054" s="3">
        <v>7.2070314350000002</v>
      </c>
    </row>
    <row r="6055" spans="1:16" x14ac:dyDescent="0.25">
      <c r="A6055" s="3">
        <v>870</v>
      </c>
      <c r="B6055" s="3" t="s">
        <v>1511</v>
      </c>
      <c r="C6055" s="3" t="s">
        <v>17</v>
      </c>
      <c r="D6055" s="3" t="s">
        <v>214</v>
      </c>
      <c r="E6055" s="3" t="s">
        <v>215</v>
      </c>
      <c r="F6055" s="3" t="s">
        <v>1582</v>
      </c>
      <c r="H6055" s="7">
        <v>870</v>
      </c>
      <c r="I6055" s="7">
        <v>129929</v>
      </c>
      <c r="J6055" s="7" t="s">
        <v>1583</v>
      </c>
      <c r="K6055" s="7">
        <v>16224737</v>
      </c>
      <c r="M6055" s="3">
        <v>1</v>
      </c>
      <c r="N6055" s="3">
        <v>160</v>
      </c>
      <c r="O6055" s="3">
        <f t="shared" si="94"/>
        <v>5.0751738152338266</v>
      </c>
      <c r="P6055" s="3">
        <v>1.816066519</v>
      </c>
    </row>
    <row r="6056" spans="1:16" x14ac:dyDescent="0.25">
      <c r="A6056" s="3">
        <v>872</v>
      </c>
      <c r="B6056" s="3" t="s">
        <v>1511</v>
      </c>
      <c r="C6056" s="3" t="s">
        <v>17</v>
      </c>
      <c r="D6056" s="3" t="s">
        <v>218</v>
      </c>
      <c r="E6056" s="3" t="s">
        <v>219</v>
      </c>
      <c r="F6056" s="3" t="s">
        <v>1584</v>
      </c>
      <c r="H6056" s="7">
        <v>872</v>
      </c>
      <c r="I6056" s="7">
        <v>129980</v>
      </c>
      <c r="J6056" s="7" t="s">
        <v>1585</v>
      </c>
      <c r="K6056" s="7">
        <v>16224749</v>
      </c>
      <c r="M6056" s="3">
        <v>1</v>
      </c>
      <c r="N6056" s="3">
        <v>137</v>
      </c>
      <c r="O6056" s="3">
        <f t="shared" si="94"/>
        <v>4.9199809258281251</v>
      </c>
      <c r="P6056" s="3">
        <v>0</v>
      </c>
    </row>
    <row r="6057" spans="1:16" x14ac:dyDescent="0.25">
      <c r="A6057" s="3">
        <v>952</v>
      </c>
      <c r="B6057" s="3" t="s">
        <v>1511</v>
      </c>
      <c r="C6057" s="3" t="s">
        <v>17</v>
      </c>
      <c r="D6057" s="3" t="s">
        <v>772</v>
      </c>
      <c r="E6057" s="3" t="s">
        <v>211</v>
      </c>
      <c r="F6057" s="3" t="s">
        <v>1580</v>
      </c>
      <c r="H6057" s="7">
        <v>952</v>
      </c>
      <c r="I6057" s="7">
        <v>129926</v>
      </c>
      <c r="J6057" s="7" t="s">
        <v>1581</v>
      </c>
      <c r="K6057" s="7">
        <v>16224766</v>
      </c>
      <c r="M6057" s="3">
        <v>1</v>
      </c>
      <c r="N6057" s="3">
        <v>156</v>
      </c>
      <c r="O6057" s="3">
        <f t="shared" si="94"/>
        <v>5.0498560072495371</v>
      </c>
      <c r="P6057" s="3">
        <v>0</v>
      </c>
    </row>
    <row r="6058" spans="1:16" x14ac:dyDescent="0.25">
      <c r="A6058" s="3">
        <v>868</v>
      </c>
      <c r="B6058" s="3" t="s">
        <v>1511</v>
      </c>
      <c r="C6058" s="3" t="s">
        <v>17</v>
      </c>
      <c r="D6058" s="3" t="s">
        <v>202</v>
      </c>
      <c r="E6058" s="3" t="s">
        <v>203</v>
      </c>
      <c r="F6058" s="3" t="s">
        <v>1578</v>
      </c>
      <c r="H6058" s="7">
        <v>868</v>
      </c>
      <c r="I6058" s="7">
        <v>129899</v>
      </c>
      <c r="J6058" s="7" t="s">
        <v>1579</v>
      </c>
      <c r="K6058" s="7">
        <v>16224774</v>
      </c>
      <c r="M6058" s="3">
        <v>1</v>
      </c>
      <c r="N6058" s="3">
        <v>155</v>
      </c>
      <c r="O6058" s="3">
        <f t="shared" si="94"/>
        <v>5.0434251169192468</v>
      </c>
      <c r="P6058" s="3">
        <v>0</v>
      </c>
    </row>
    <row r="6059" spans="1:16" x14ac:dyDescent="0.25">
      <c r="A6059" s="3">
        <v>948</v>
      </c>
      <c r="B6059" s="3" t="s">
        <v>1511</v>
      </c>
      <c r="C6059" s="3" t="s">
        <v>17</v>
      </c>
      <c r="D6059" s="3" t="s">
        <v>607</v>
      </c>
      <c r="E6059" s="3" t="s">
        <v>446</v>
      </c>
      <c r="F6059" s="3" t="s">
        <v>1576</v>
      </c>
      <c r="H6059" s="7">
        <v>948</v>
      </c>
      <c r="I6059" s="7">
        <v>129773</v>
      </c>
      <c r="J6059" s="7" t="s">
        <v>1577</v>
      </c>
      <c r="K6059" s="7">
        <v>16224789</v>
      </c>
      <c r="M6059" s="3">
        <v>1</v>
      </c>
      <c r="N6059" s="3">
        <v>177</v>
      </c>
      <c r="O6059" s="3">
        <f t="shared" si="94"/>
        <v>5.1761497325738288</v>
      </c>
      <c r="P6059" s="3">
        <v>10.100565830000001</v>
      </c>
    </row>
    <row r="6060" spans="1:16" x14ac:dyDescent="0.25">
      <c r="A6060" s="3">
        <v>860</v>
      </c>
      <c r="B6060" s="3" t="s">
        <v>1511</v>
      </c>
      <c r="C6060" s="3" t="s">
        <v>17</v>
      </c>
      <c r="D6060" s="3" t="s">
        <v>122</v>
      </c>
      <c r="E6060" s="3" t="s">
        <v>123</v>
      </c>
      <c r="F6060" s="3" t="s">
        <v>1572</v>
      </c>
      <c r="H6060" s="7">
        <v>860</v>
      </c>
      <c r="I6060" s="7">
        <v>129698</v>
      </c>
      <c r="J6060" s="7" t="s">
        <v>1573</v>
      </c>
      <c r="K6060" s="7">
        <v>16224793</v>
      </c>
      <c r="M6060" s="3">
        <v>1</v>
      </c>
      <c r="N6060" s="3">
        <v>163</v>
      </c>
      <c r="O6060" s="3">
        <f t="shared" si="94"/>
        <v>5.0937502008067623</v>
      </c>
      <c r="P6060" s="3">
        <v>3.3035598949999998</v>
      </c>
    </row>
    <row r="6061" spans="1:16" x14ac:dyDescent="0.25">
      <c r="A6061" s="3">
        <v>866</v>
      </c>
      <c r="B6061" s="3" t="s">
        <v>1511</v>
      </c>
      <c r="C6061" s="3" t="s">
        <v>17</v>
      </c>
      <c r="D6061" s="3" t="s">
        <v>198</v>
      </c>
      <c r="E6061" s="3" t="s">
        <v>199</v>
      </c>
      <c r="F6061" s="3" t="s">
        <v>1574</v>
      </c>
      <c r="H6061" s="7">
        <v>866</v>
      </c>
      <c r="I6061" s="7">
        <v>129746</v>
      </c>
      <c r="J6061" s="7" t="s">
        <v>1575</v>
      </c>
      <c r="K6061" s="7">
        <v>16224813</v>
      </c>
      <c r="M6061" s="3">
        <v>1</v>
      </c>
      <c r="N6061" s="3">
        <v>173</v>
      </c>
      <c r="O6061" s="3">
        <f t="shared" si="94"/>
        <v>5.1532915944977793</v>
      </c>
      <c r="P6061" s="3">
        <v>8.1740339300000002</v>
      </c>
    </row>
    <row r="6062" spans="1:16" x14ac:dyDescent="0.25">
      <c r="A6062" s="3">
        <v>858</v>
      </c>
      <c r="B6062" s="3" t="s">
        <v>1511</v>
      </c>
      <c r="C6062" s="3" t="s">
        <v>17</v>
      </c>
      <c r="D6062" s="3" t="s">
        <v>118</v>
      </c>
      <c r="E6062" s="3" t="s">
        <v>119</v>
      </c>
      <c r="F6062" s="3" t="s">
        <v>1570</v>
      </c>
      <c r="H6062" s="7">
        <v>858</v>
      </c>
      <c r="I6062" s="7">
        <v>129611</v>
      </c>
      <c r="J6062" s="7" t="s">
        <v>1571</v>
      </c>
      <c r="K6062" s="7">
        <v>16224833</v>
      </c>
      <c r="M6062" s="3">
        <v>1</v>
      </c>
      <c r="N6062" s="3">
        <v>156</v>
      </c>
      <c r="O6062" s="3">
        <f t="shared" si="94"/>
        <v>5.0498560072495371</v>
      </c>
      <c r="P6062" s="3">
        <v>0</v>
      </c>
    </row>
    <row r="6063" spans="1:16" x14ac:dyDescent="0.25">
      <c r="A6063" s="3">
        <v>856</v>
      </c>
      <c r="B6063" s="3" t="s">
        <v>1511</v>
      </c>
      <c r="C6063" s="3" t="s">
        <v>17</v>
      </c>
      <c r="D6063" s="3" t="s">
        <v>114</v>
      </c>
      <c r="E6063" s="3" t="s">
        <v>115</v>
      </c>
      <c r="F6063" s="3" t="s">
        <v>1568</v>
      </c>
      <c r="H6063" s="7">
        <v>856</v>
      </c>
      <c r="I6063" s="7">
        <v>129587</v>
      </c>
      <c r="J6063" s="7" t="s">
        <v>1569</v>
      </c>
      <c r="K6063" s="7">
        <v>16224844</v>
      </c>
      <c r="M6063" s="3">
        <v>1</v>
      </c>
      <c r="N6063" s="3">
        <v>156</v>
      </c>
      <c r="O6063" s="3">
        <f t="shared" si="94"/>
        <v>5.0498560072495371</v>
      </c>
      <c r="P6063" s="3">
        <v>0</v>
      </c>
    </row>
    <row r="6064" spans="1:16" x14ac:dyDescent="0.25">
      <c r="A6064" s="3">
        <v>854</v>
      </c>
      <c r="B6064" s="3" t="s">
        <v>1511</v>
      </c>
      <c r="C6064" s="3" t="s">
        <v>17</v>
      </c>
      <c r="D6064" s="3" t="s">
        <v>188</v>
      </c>
      <c r="E6064" s="3" t="s">
        <v>189</v>
      </c>
      <c r="F6064" s="3" t="s">
        <v>1566</v>
      </c>
      <c r="H6064" s="7">
        <v>854</v>
      </c>
      <c r="I6064" s="7">
        <v>129581</v>
      </c>
      <c r="J6064" s="7" t="s">
        <v>1567</v>
      </c>
      <c r="K6064" s="7">
        <v>16224858</v>
      </c>
      <c r="M6064" s="3">
        <v>1</v>
      </c>
      <c r="N6064" s="3">
        <v>147</v>
      </c>
      <c r="O6064" s="3">
        <f t="shared" si="94"/>
        <v>4.990432586778736</v>
      </c>
      <c r="P6064" s="3">
        <v>0</v>
      </c>
    </row>
    <row r="6065" spans="1:16" x14ac:dyDescent="0.25">
      <c r="A6065" s="3">
        <v>942</v>
      </c>
      <c r="B6065" s="3" t="s">
        <v>1511</v>
      </c>
      <c r="C6065" s="3" t="s">
        <v>17</v>
      </c>
      <c r="D6065" s="3" t="s">
        <v>183</v>
      </c>
      <c r="E6065" s="3" t="s">
        <v>107</v>
      </c>
      <c r="F6065" s="3" t="s">
        <v>1562</v>
      </c>
      <c r="H6065" s="7">
        <v>942</v>
      </c>
      <c r="I6065" s="7">
        <v>129527</v>
      </c>
      <c r="J6065" s="7" t="s">
        <v>1563</v>
      </c>
      <c r="K6065" s="7">
        <v>16224876</v>
      </c>
      <c r="M6065" s="3">
        <v>1</v>
      </c>
      <c r="N6065" s="3">
        <v>158</v>
      </c>
      <c r="O6065" s="3">
        <f t="shared" si="94"/>
        <v>5.0625950330269669</v>
      </c>
      <c r="P6065" s="3">
        <v>0.80906080300000005</v>
      </c>
    </row>
    <row r="6066" spans="1:16" x14ac:dyDescent="0.25">
      <c r="A6066" s="3">
        <v>852</v>
      </c>
      <c r="B6066" s="3" t="s">
        <v>1511</v>
      </c>
      <c r="C6066" s="3" t="s">
        <v>17</v>
      </c>
      <c r="D6066" s="3" t="s">
        <v>110</v>
      </c>
      <c r="E6066" s="3" t="s">
        <v>111</v>
      </c>
      <c r="F6066" s="3" t="s">
        <v>1564</v>
      </c>
      <c r="H6066" s="7">
        <v>852</v>
      </c>
      <c r="I6066" s="7">
        <v>129551</v>
      </c>
      <c r="J6066" s="7" t="s">
        <v>1565</v>
      </c>
      <c r="K6066" s="7">
        <v>16224905</v>
      </c>
      <c r="M6066" s="3">
        <v>1</v>
      </c>
      <c r="N6066" s="3">
        <v>168</v>
      </c>
      <c r="O6066" s="3">
        <f t="shared" si="94"/>
        <v>5.1239639794032588</v>
      </c>
      <c r="P6066" s="3">
        <v>5.7508467249999997</v>
      </c>
    </row>
    <row r="6067" spans="1:16" x14ac:dyDescent="0.25">
      <c r="A6067" s="3">
        <v>850</v>
      </c>
      <c r="B6067" s="3" t="s">
        <v>1511</v>
      </c>
      <c r="C6067" s="3" t="s">
        <v>17</v>
      </c>
      <c r="D6067" s="3" t="s">
        <v>102</v>
      </c>
      <c r="E6067" s="3" t="s">
        <v>103</v>
      </c>
      <c r="F6067" s="3" t="s">
        <v>1560</v>
      </c>
      <c r="H6067" s="7">
        <v>850</v>
      </c>
      <c r="I6067" s="7">
        <v>129518</v>
      </c>
      <c r="J6067" s="7" t="s">
        <v>1561</v>
      </c>
      <c r="K6067" s="7">
        <v>16224907</v>
      </c>
      <c r="M6067" s="3">
        <v>1</v>
      </c>
      <c r="N6067" s="3">
        <v>178</v>
      </c>
      <c r="O6067" s="3">
        <f t="shared" si="94"/>
        <v>5.181783550292085</v>
      </c>
      <c r="P6067" s="3">
        <v>10.580834400000001</v>
      </c>
    </row>
    <row r="6068" spans="1:16" x14ac:dyDescent="0.25">
      <c r="A6068" s="3">
        <v>846</v>
      </c>
      <c r="B6068" s="3" t="s">
        <v>1511</v>
      </c>
      <c r="C6068" s="3" t="s">
        <v>17</v>
      </c>
      <c r="D6068" s="3" t="s">
        <v>94</v>
      </c>
      <c r="E6068" s="3" t="s">
        <v>95</v>
      </c>
      <c r="F6068" s="3" t="s">
        <v>1556</v>
      </c>
      <c r="H6068" s="7">
        <v>846</v>
      </c>
      <c r="I6068" s="7">
        <v>129293</v>
      </c>
      <c r="J6068" s="7" t="s">
        <v>1557</v>
      </c>
      <c r="K6068" s="7">
        <v>16224930</v>
      </c>
      <c r="M6068" s="3">
        <v>1</v>
      </c>
      <c r="N6068" s="3">
        <v>167</v>
      </c>
      <c r="O6068" s="3">
        <f t="shared" si="94"/>
        <v>5.1179938124167554</v>
      </c>
      <c r="P6068" s="3">
        <v>5.2636841790000002</v>
      </c>
    </row>
    <row r="6069" spans="1:16" x14ac:dyDescent="0.25">
      <c r="A6069" s="3">
        <v>848</v>
      </c>
      <c r="B6069" s="3" t="s">
        <v>1511</v>
      </c>
      <c r="C6069" s="3" t="s">
        <v>17</v>
      </c>
      <c r="D6069" s="3" t="s">
        <v>98</v>
      </c>
      <c r="E6069" s="3" t="s">
        <v>99</v>
      </c>
      <c r="F6069" s="3" t="s">
        <v>1558</v>
      </c>
      <c r="H6069" s="7">
        <v>848</v>
      </c>
      <c r="I6069" s="7">
        <v>129326</v>
      </c>
      <c r="J6069" s="7" t="s">
        <v>1559</v>
      </c>
      <c r="K6069" s="7">
        <v>16224932</v>
      </c>
      <c r="M6069" s="3">
        <v>1</v>
      </c>
      <c r="N6069" s="3">
        <v>164</v>
      </c>
      <c r="O6069" s="3">
        <f t="shared" si="94"/>
        <v>5.0998664278241987</v>
      </c>
      <c r="P6069" s="3">
        <v>3.7955907720000002</v>
      </c>
    </row>
    <row r="6070" spans="1:16" x14ac:dyDescent="0.25">
      <c r="A6070" s="3">
        <v>840</v>
      </c>
      <c r="B6070" s="3" t="s">
        <v>1511</v>
      </c>
      <c r="C6070" s="3" t="s">
        <v>17</v>
      </c>
      <c r="D6070" s="3" t="s">
        <v>78</v>
      </c>
      <c r="E6070" s="3" t="s">
        <v>79</v>
      </c>
      <c r="F6070" s="3" t="s">
        <v>1548</v>
      </c>
      <c r="H6070" s="7">
        <v>840</v>
      </c>
      <c r="I6070" s="7">
        <v>129188</v>
      </c>
      <c r="J6070" s="7" t="s">
        <v>1549</v>
      </c>
      <c r="K6070" s="7">
        <v>16224960</v>
      </c>
      <c r="M6070" s="3">
        <v>1</v>
      </c>
      <c r="N6070" s="3">
        <v>177</v>
      </c>
      <c r="O6070" s="3">
        <f t="shared" si="94"/>
        <v>5.1761497325738288</v>
      </c>
      <c r="P6070" s="3">
        <v>10.100565830000001</v>
      </c>
    </row>
    <row r="6071" spans="1:16" x14ac:dyDescent="0.25">
      <c r="A6071" s="3">
        <v>838</v>
      </c>
      <c r="B6071" s="3" t="s">
        <v>1511</v>
      </c>
      <c r="C6071" s="3" t="s">
        <v>17</v>
      </c>
      <c r="D6071" s="3" t="s">
        <v>74</v>
      </c>
      <c r="E6071" s="3" t="s">
        <v>75</v>
      </c>
      <c r="F6071" s="3" t="s">
        <v>1546</v>
      </c>
      <c r="H6071" s="7">
        <v>838</v>
      </c>
      <c r="I6071" s="7">
        <v>129167</v>
      </c>
      <c r="J6071" s="7" t="s">
        <v>1547</v>
      </c>
      <c r="K6071" s="7">
        <v>16224961</v>
      </c>
      <c r="M6071" s="3">
        <v>1</v>
      </c>
      <c r="N6071" s="3">
        <v>162</v>
      </c>
      <c r="O6071" s="3">
        <f t="shared" si="94"/>
        <v>5.0875963352323836</v>
      </c>
      <c r="P6071" s="3">
        <v>2.8098597029999999</v>
      </c>
    </row>
    <row r="6072" spans="1:16" x14ac:dyDescent="0.25">
      <c r="A6072" s="3">
        <v>842</v>
      </c>
      <c r="B6072" s="3" t="s">
        <v>1511</v>
      </c>
      <c r="C6072" s="3" t="s">
        <v>17</v>
      </c>
      <c r="D6072" s="3" t="s">
        <v>86</v>
      </c>
      <c r="E6072" s="3" t="s">
        <v>87</v>
      </c>
      <c r="F6072" s="3" t="s">
        <v>1552</v>
      </c>
      <c r="H6072" s="7">
        <v>842</v>
      </c>
      <c r="I6072" s="7">
        <v>129230</v>
      </c>
      <c r="J6072" s="7" t="s">
        <v>1553</v>
      </c>
      <c r="K6072" s="7">
        <v>16224991</v>
      </c>
      <c r="M6072" s="3">
        <v>1</v>
      </c>
      <c r="N6072" s="3">
        <v>171</v>
      </c>
      <c r="O6072" s="3">
        <f t="shared" si="94"/>
        <v>5.1416635565026603</v>
      </c>
      <c r="P6072" s="3">
        <v>7.2070314350000002</v>
      </c>
    </row>
    <row r="6073" spans="1:16" x14ac:dyDescent="0.25">
      <c r="A6073" s="3">
        <v>960</v>
      </c>
      <c r="B6073" s="3" t="s">
        <v>1511</v>
      </c>
      <c r="C6073" s="3" t="s">
        <v>17</v>
      </c>
      <c r="D6073" s="3" t="s">
        <v>1028</v>
      </c>
      <c r="E6073" s="3" t="s">
        <v>83</v>
      </c>
      <c r="F6073" s="3" t="s">
        <v>1550</v>
      </c>
      <c r="H6073" s="7">
        <v>960</v>
      </c>
      <c r="I6073" s="7">
        <v>129212</v>
      </c>
      <c r="J6073" s="7" t="s">
        <v>1551</v>
      </c>
      <c r="K6073" s="7">
        <v>16224997</v>
      </c>
      <c r="M6073" s="3">
        <v>1</v>
      </c>
      <c r="N6073" s="3">
        <v>157</v>
      </c>
      <c r="O6073" s="3">
        <f t="shared" si="94"/>
        <v>5.0562458053483077</v>
      </c>
      <c r="P6073" s="3">
        <v>0.29545624700000001</v>
      </c>
    </row>
    <row r="6074" spans="1:16" x14ac:dyDescent="0.25">
      <c r="A6074" s="3">
        <v>844</v>
      </c>
      <c r="B6074" s="3" t="s">
        <v>1511</v>
      </c>
      <c r="C6074" s="3" t="s">
        <v>17</v>
      </c>
      <c r="D6074" s="3" t="s">
        <v>90</v>
      </c>
      <c r="E6074" s="3" t="s">
        <v>91</v>
      </c>
      <c r="F6074" s="3" t="s">
        <v>1554</v>
      </c>
      <c r="H6074" s="7">
        <v>844</v>
      </c>
      <c r="I6074" s="7">
        <v>129245</v>
      </c>
      <c r="J6074" s="7" t="s">
        <v>1555</v>
      </c>
      <c r="K6074" s="7">
        <v>16225003</v>
      </c>
      <c r="M6074" s="3">
        <v>1</v>
      </c>
      <c r="N6074" s="3">
        <v>156</v>
      </c>
      <c r="O6074" s="3">
        <f t="shared" si="94"/>
        <v>5.0498560072495371</v>
      </c>
      <c r="P6074" s="3">
        <v>0</v>
      </c>
    </row>
    <row r="6075" spans="1:16" x14ac:dyDescent="0.25">
      <c r="A6075" s="3">
        <v>836</v>
      </c>
      <c r="B6075" s="3" t="s">
        <v>1511</v>
      </c>
      <c r="C6075" s="3" t="s">
        <v>17</v>
      </c>
      <c r="D6075" s="3" t="s">
        <v>70</v>
      </c>
      <c r="E6075" s="3" t="s">
        <v>71</v>
      </c>
      <c r="F6075" s="3" t="s">
        <v>1542</v>
      </c>
      <c r="H6075" s="7">
        <v>836</v>
      </c>
      <c r="I6075" s="7">
        <v>129047</v>
      </c>
      <c r="J6075" s="7" t="s">
        <v>1543</v>
      </c>
      <c r="K6075" s="7">
        <v>16225024</v>
      </c>
      <c r="M6075" s="3">
        <v>1</v>
      </c>
      <c r="N6075" s="3">
        <v>184</v>
      </c>
      <c r="O6075" s="3">
        <f t="shared" si="94"/>
        <v>5.2149357576089859</v>
      </c>
      <c r="P6075" s="3">
        <v>13.452819720000001</v>
      </c>
    </row>
    <row r="6076" spans="1:16" x14ac:dyDescent="0.25">
      <c r="A6076" s="3">
        <v>940</v>
      </c>
      <c r="B6076" s="3" t="s">
        <v>1511</v>
      </c>
      <c r="C6076" s="3" t="s">
        <v>17</v>
      </c>
      <c r="D6076" s="3" t="s">
        <v>163</v>
      </c>
      <c r="E6076" s="3" t="s">
        <v>164</v>
      </c>
      <c r="F6076" s="3" t="s">
        <v>1544</v>
      </c>
      <c r="H6076" s="7">
        <v>940</v>
      </c>
      <c r="I6076" s="7">
        <v>129065</v>
      </c>
      <c r="J6076" s="7" t="s">
        <v>1545</v>
      </c>
      <c r="K6076" s="7">
        <v>16225047</v>
      </c>
      <c r="M6076" s="3">
        <v>1</v>
      </c>
      <c r="N6076" s="3">
        <v>176</v>
      </c>
      <c r="O6076" s="3">
        <f t="shared" si="94"/>
        <v>5.1704839950381514</v>
      </c>
      <c r="P6076" s="3">
        <v>9.6197800989999998</v>
      </c>
    </row>
    <row r="6077" spans="1:16" x14ac:dyDescent="0.25">
      <c r="A6077" s="3">
        <v>832</v>
      </c>
      <c r="B6077" s="3" t="s">
        <v>1511</v>
      </c>
      <c r="C6077" s="3" t="s">
        <v>17</v>
      </c>
      <c r="D6077" s="3" t="s">
        <v>58</v>
      </c>
      <c r="E6077" s="3" t="s">
        <v>59</v>
      </c>
      <c r="F6077" s="3" t="s">
        <v>1538</v>
      </c>
      <c r="H6077" s="7">
        <v>832</v>
      </c>
      <c r="I6077" s="7">
        <v>128921</v>
      </c>
      <c r="J6077" s="7" t="s">
        <v>1539</v>
      </c>
      <c r="K6077" s="7">
        <v>16225061</v>
      </c>
      <c r="M6077" s="3">
        <v>1</v>
      </c>
      <c r="N6077" s="3">
        <v>153</v>
      </c>
      <c r="O6077" s="3">
        <f t="shared" si="94"/>
        <v>5.0304379213924353</v>
      </c>
      <c r="P6077" s="3">
        <v>0</v>
      </c>
    </row>
    <row r="6078" spans="1:16" x14ac:dyDescent="0.25">
      <c r="A6078" s="3">
        <v>864</v>
      </c>
      <c r="B6078" s="3" t="s">
        <v>1511</v>
      </c>
      <c r="C6078" s="3" t="s">
        <v>17</v>
      </c>
      <c r="D6078" s="3" t="s">
        <v>151</v>
      </c>
      <c r="E6078" s="3" t="s">
        <v>152</v>
      </c>
      <c r="F6078" s="3" t="s">
        <v>1534</v>
      </c>
      <c r="H6078" s="7">
        <v>864</v>
      </c>
      <c r="I6078" s="7">
        <v>128867</v>
      </c>
      <c r="J6078" s="7" t="s">
        <v>1535</v>
      </c>
      <c r="K6078" s="7">
        <v>16225084</v>
      </c>
      <c r="M6078" s="3">
        <v>1</v>
      </c>
      <c r="N6078" s="3">
        <v>155</v>
      </c>
      <c r="O6078" s="3">
        <f t="shared" si="94"/>
        <v>5.0434251169192468</v>
      </c>
      <c r="P6078" s="3">
        <v>0</v>
      </c>
    </row>
    <row r="6079" spans="1:16" x14ac:dyDescent="0.25">
      <c r="A6079" s="3">
        <v>834</v>
      </c>
      <c r="B6079" s="3" t="s">
        <v>1511</v>
      </c>
      <c r="C6079" s="3" t="s">
        <v>17</v>
      </c>
      <c r="D6079" s="3" t="s">
        <v>66</v>
      </c>
      <c r="E6079" s="3" t="s">
        <v>67</v>
      </c>
      <c r="F6079" s="3" t="s">
        <v>1540</v>
      </c>
      <c r="H6079" s="7">
        <v>834</v>
      </c>
      <c r="I6079" s="7">
        <v>128972</v>
      </c>
      <c r="J6079" s="7" t="s">
        <v>1541</v>
      </c>
      <c r="K6079" s="7">
        <v>16225085</v>
      </c>
      <c r="M6079" s="3">
        <v>1</v>
      </c>
      <c r="N6079" s="3">
        <v>170</v>
      </c>
      <c r="O6079" s="3">
        <f t="shared" si="94"/>
        <v>5.1357984370502621</v>
      </c>
      <c r="P6079" s="3">
        <v>6.7224500069999999</v>
      </c>
    </row>
    <row r="6080" spans="1:16" x14ac:dyDescent="0.25">
      <c r="A6080" s="3">
        <v>946</v>
      </c>
      <c r="B6080" s="3" t="s">
        <v>1511</v>
      </c>
      <c r="C6080" s="3" t="s">
        <v>17</v>
      </c>
      <c r="D6080" s="3" t="s">
        <v>566</v>
      </c>
      <c r="E6080" s="3" t="s">
        <v>55</v>
      </c>
      <c r="F6080" s="3" t="s">
        <v>1536</v>
      </c>
      <c r="H6080" s="7">
        <v>946</v>
      </c>
      <c r="I6080" s="7">
        <v>128891</v>
      </c>
      <c r="J6080" s="7" t="s">
        <v>1537</v>
      </c>
      <c r="K6080" s="7">
        <v>16225088</v>
      </c>
      <c r="M6080" s="3">
        <v>1</v>
      </c>
      <c r="N6080" s="3">
        <v>146</v>
      </c>
      <c r="O6080" s="3">
        <f t="shared" si="94"/>
        <v>4.9836066217083363</v>
      </c>
      <c r="P6080" s="3">
        <v>0</v>
      </c>
    </row>
    <row r="6081" spans="1:21" x14ac:dyDescent="0.25">
      <c r="A6081" s="3">
        <v>830</v>
      </c>
      <c r="B6081" s="3" t="s">
        <v>1511</v>
      </c>
      <c r="C6081" s="3" t="s">
        <v>17</v>
      </c>
      <c r="D6081" s="3" t="s">
        <v>50</v>
      </c>
      <c r="E6081" s="3" t="s">
        <v>51</v>
      </c>
      <c r="F6081" s="3" t="s">
        <v>1532</v>
      </c>
      <c r="H6081" s="7">
        <v>830</v>
      </c>
      <c r="I6081" s="7">
        <v>128843</v>
      </c>
      <c r="J6081" s="7" t="s">
        <v>1533</v>
      </c>
      <c r="K6081" s="7">
        <v>16225095</v>
      </c>
      <c r="M6081" s="3">
        <v>1</v>
      </c>
      <c r="N6081" s="3">
        <v>165</v>
      </c>
      <c r="O6081" s="3">
        <f t="shared" si="94"/>
        <v>5.1059454739005803</v>
      </c>
      <c r="P6081" s="3">
        <v>4.2861792730000001</v>
      </c>
    </row>
    <row r="6082" spans="1:21" x14ac:dyDescent="0.25">
      <c r="A6082" s="3">
        <v>822</v>
      </c>
      <c r="B6082" s="3" t="s">
        <v>1511</v>
      </c>
      <c r="C6082" s="3" t="s">
        <v>17</v>
      </c>
      <c r="D6082" s="3" t="s">
        <v>34</v>
      </c>
      <c r="E6082" s="3" t="s">
        <v>35</v>
      </c>
      <c r="F6082" s="3" t="s">
        <v>1524</v>
      </c>
      <c r="H6082" s="7">
        <v>822</v>
      </c>
      <c r="I6082" s="7">
        <v>128714</v>
      </c>
      <c r="J6082" s="7" t="s">
        <v>1525</v>
      </c>
      <c r="K6082" s="7">
        <v>16225113</v>
      </c>
      <c r="M6082" s="3">
        <v>1</v>
      </c>
      <c r="N6082" s="3">
        <v>164</v>
      </c>
      <c r="O6082" s="3">
        <f t="shared" si="94"/>
        <v>5.0998664278241987</v>
      </c>
      <c r="P6082" s="3">
        <v>3.7955907720000002</v>
      </c>
    </row>
    <row r="6083" spans="1:21" x14ac:dyDescent="0.25">
      <c r="A6083" s="3">
        <v>824</v>
      </c>
      <c r="B6083" s="3" t="s">
        <v>1511</v>
      </c>
      <c r="C6083" s="3" t="s">
        <v>17</v>
      </c>
      <c r="D6083" s="3" t="s">
        <v>38</v>
      </c>
      <c r="E6083" s="3" t="s">
        <v>39</v>
      </c>
      <c r="F6083" s="3" t="s">
        <v>1526</v>
      </c>
      <c r="H6083" s="7">
        <v>824</v>
      </c>
      <c r="I6083" s="7">
        <v>128774</v>
      </c>
      <c r="J6083" s="7" t="s">
        <v>1527</v>
      </c>
      <c r="K6083" s="7">
        <v>16225130</v>
      </c>
      <c r="M6083" s="3">
        <v>1</v>
      </c>
      <c r="N6083" s="3">
        <v>162</v>
      </c>
      <c r="O6083" s="3">
        <f t="shared" ref="O6083:O6146" si="95">LN(N6083)</f>
        <v>5.0875963352323836</v>
      </c>
      <c r="P6083" s="3">
        <v>2.8098597029999999</v>
      </c>
    </row>
    <row r="6084" spans="1:21" x14ac:dyDescent="0.25">
      <c r="A6084" s="3">
        <v>828</v>
      </c>
      <c r="B6084" s="3" t="s">
        <v>1511</v>
      </c>
      <c r="C6084" s="3" t="s">
        <v>17</v>
      </c>
      <c r="D6084" s="3" t="s">
        <v>46</v>
      </c>
      <c r="E6084" s="3" t="s">
        <v>47</v>
      </c>
      <c r="F6084" s="3" t="s">
        <v>1530</v>
      </c>
      <c r="H6084" s="7">
        <v>828</v>
      </c>
      <c r="I6084" s="7">
        <v>128825</v>
      </c>
      <c r="J6084" s="7" t="s">
        <v>1531</v>
      </c>
      <c r="K6084" s="7">
        <v>16225131</v>
      </c>
      <c r="M6084" s="3">
        <v>1</v>
      </c>
      <c r="N6084" s="3">
        <v>157</v>
      </c>
      <c r="O6084" s="3">
        <f t="shared" si="95"/>
        <v>5.0562458053483077</v>
      </c>
      <c r="P6084" s="3">
        <v>0.29545624700000001</v>
      </c>
    </row>
    <row r="6085" spans="1:21" x14ac:dyDescent="0.25">
      <c r="A6085" s="3">
        <v>820</v>
      </c>
      <c r="B6085" s="3" t="s">
        <v>1511</v>
      </c>
      <c r="C6085" s="3" t="s">
        <v>17</v>
      </c>
      <c r="D6085" s="3" t="s">
        <v>30</v>
      </c>
      <c r="E6085" s="3" t="s">
        <v>31</v>
      </c>
      <c r="F6085" s="3" t="s">
        <v>1522</v>
      </c>
      <c r="H6085" s="7">
        <v>820</v>
      </c>
      <c r="I6085" s="7">
        <v>128660</v>
      </c>
      <c r="J6085" s="7" t="s">
        <v>1523</v>
      </c>
      <c r="K6085" s="7">
        <v>16225132</v>
      </c>
      <c r="M6085" s="3">
        <v>1</v>
      </c>
      <c r="N6085" s="3">
        <v>144</v>
      </c>
      <c r="O6085" s="3">
        <f t="shared" si="95"/>
        <v>4.9698132995760007</v>
      </c>
      <c r="P6085" s="3">
        <v>0</v>
      </c>
    </row>
    <row r="6086" spans="1:21" x14ac:dyDescent="0.25">
      <c r="A6086" s="3">
        <v>826</v>
      </c>
      <c r="B6086" s="3" t="s">
        <v>1511</v>
      </c>
      <c r="C6086" s="3" t="s">
        <v>17</v>
      </c>
      <c r="D6086" s="3" t="s">
        <v>42</v>
      </c>
      <c r="E6086" s="3" t="s">
        <v>43</v>
      </c>
      <c r="F6086" s="3" t="s">
        <v>1528</v>
      </c>
      <c r="H6086" s="7">
        <v>826</v>
      </c>
      <c r="I6086" s="7">
        <v>128795</v>
      </c>
      <c r="J6086" s="7" t="s">
        <v>1529</v>
      </c>
      <c r="K6086" s="7">
        <v>16225146</v>
      </c>
      <c r="M6086" s="3">
        <v>1</v>
      </c>
      <c r="N6086" s="3">
        <v>171</v>
      </c>
      <c r="O6086" s="3">
        <f t="shared" si="95"/>
        <v>5.1416635565026603</v>
      </c>
      <c r="P6086" s="3">
        <v>7.2070314350000002</v>
      </c>
    </row>
    <row r="6087" spans="1:21" x14ac:dyDescent="0.25">
      <c r="A6087" s="3">
        <v>814</v>
      </c>
      <c r="B6087" s="3" t="s">
        <v>1511</v>
      </c>
      <c r="C6087" s="3" t="s">
        <v>17</v>
      </c>
      <c r="D6087" s="3" t="s">
        <v>18</v>
      </c>
      <c r="E6087" s="3" t="s">
        <v>19</v>
      </c>
      <c r="F6087" s="3" t="s">
        <v>1514</v>
      </c>
      <c r="H6087" s="7">
        <v>814</v>
      </c>
      <c r="I6087" s="7">
        <v>128500</v>
      </c>
      <c r="J6087" s="7" t="s">
        <v>1515</v>
      </c>
      <c r="K6087" s="7">
        <v>16225168</v>
      </c>
      <c r="M6087" s="3">
        <v>1</v>
      </c>
      <c r="N6087" s="3">
        <v>174</v>
      </c>
      <c r="O6087" s="3">
        <f t="shared" si="95"/>
        <v>5.1590552992145291</v>
      </c>
      <c r="P6087" s="3">
        <v>8.6565459090000001</v>
      </c>
    </row>
    <row r="6088" spans="1:21" x14ac:dyDescent="0.25">
      <c r="A6088" s="3">
        <v>818</v>
      </c>
      <c r="B6088" s="3" t="s">
        <v>1511</v>
      </c>
      <c r="C6088" s="3" t="s">
        <v>17</v>
      </c>
      <c r="D6088" s="3" t="s">
        <v>26</v>
      </c>
      <c r="E6088" s="3" t="s">
        <v>27</v>
      </c>
      <c r="F6088" s="3" t="s">
        <v>1518</v>
      </c>
      <c r="H6088" s="7">
        <v>818</v>
      </c>
      <c r="I6088" s="7">
        <v>128582</v>
      </c>
      <c r="J6088" s="7" t="s">
        <v>1519</v>
      </c>
      <c r="K6088" s="7">
        <v>16225192</v>
      </c>
      <c r="M6088" s="3">
        <v>1</v>
      </c>
      <c r="N6088" s="3">
        <v>168</v>
      </c>
      <c r="O6088" s="3">
        <f t="shared" si="95"/>
        <v>5.1239639794032588</v>
      </c>
      <c r="P6088" s="3">
        <v>5.7508467249999997</v>
      </c>
    </row>
    <row r="6089" spans="1:21" x14ac:dyDescent="0.25">
      <c r="A6089" s="3">
        <v>816</v>
      </c>
      <c r="B6089" s="3" t="s">
        <v>1511</v>
      </c>
      <c r="C6089" s="3" t="s">
        <v>17</v>
      </c>
      <c r="D6089" s="3" t="s">
        <v>22</v>
      </c>
      <c r="E6089" s="3" t="s">
        <v>23</v>
      </c>
      <c r="F6089" s="3" t="s">
        <v>1516</v>
      </c>
      <c r="H6089" s="7">
        <v>816</v>
      </c>
      <c r="I6089" s="7">
        <v>128579</v>
      </c>
      <c r="J6089" s="7" t="s">
        <v>1517</v>
      </c>
      <c r="K6089" s="7">
        <v>16225202</v>
      </c>
      <c r="M6089" s="3">
        <v>1</v>
      </c>
      <c r="N6089" s="3">
        <v>175</v>
      </c>
      <c r="O6089" s="3">
        <f t="shared" si="95"/>
        <v>5.1647859739235145</v>
      </c>
      <c r="P6089" s="3">
        <v>9.1384501329999992</v>
      </c>
    </row>
    <row r="6090" spans="1:21" x14ac:dyDescent="0.25">
      <c r="A6090" s="3">
        <v>862</v>
      </c>
      <c r="B6090" s="3" t="s">
        <v>1511</v>
      </c>
      <c r="C6090" s="3" t="s">
        <v>17</v>
      </c>
      <c r="D6090" s="3" t="s">
        <v>135</v>
      </c>
      <c r="E6090" s="3" t="s">
        <v>136</v>
      </c>
      <c r="F6090" s="3" t="s">
        <v>1520</v>
      </c>
      <c r="H6090" s="7">
        <v>862</v>
      </c>
      <c r="I6090" s="7">
        <v>128642</v>
      </c>
      <c r="J6090" s="7" t="s">
        <v>1521</v>
      </c>
      <c r="K6090" s="7">
        <v>16225212</v>
      </c>
      <c r="M6090" s="3">
        <v>1</v>
      </c>
      <c r="N6090" s="3">
        <v>161</v>
      </c>
      <c r="O6090" s="3">
        <f t="shared" si="95"/>
        <v>5.0814043649844631</v>
      </c>
      <c r="P6090" s="3">
        <v>2.3141792880000001</v>
      </c>
    </row>
    <row r="6091" spans="1:21" x14ac:dyDescent="0.25">
      <c r="A6091" s="3">
        <v>812</v>
      </c>
      <c r="B6091" s="3" t="s">
        <v>1511</v>
      </c>
      <c r="C6091" s="3" t="s">
        <v>17</v>
      </c>
      <c r="D6091" s="3" t="s">
        <v>13</v>
      </c>
      <c r="E6091" s="3" t="s">
        <v>14</v>
      </c>
      <c r="F6091" s="3" t="s">
        <v>1512</v>
      </c>
      <c r="H6091" s="7">
        <v>812</v>
      </c>
      <c r="I6091" s="7">
        <v>128452</v>
      </c>
      <c r="J6091" s="7" t="s">
        <v>1513</v>
      </c>
      <c r="K6091" s="7">
        <v>16225271</v>
      </c>
      <c r="M6091" s="3">
        <v>1</v>
      </c>
      <c r="N6091" s="3">
        <v>171</v>
      </c>
      <c r="O6091" s="3">
        <f t="shared" si="95"/>
        <v>5.1416635565026603</v>
      </c>
      <c r="P6091" s="3">
        <v>7.2070314350000002</v>
      </c>
    </row>
    <row r="6092" spans="1:21" x14ac:dyDescent="0.25">
      <c r="A6092" s="3">
        <v>334</v>
      </c>
      <c r="B6092" s="3" t="s">
        <v>11</v>
      </c>
      <c r="C6092" s="3" t="s">
        <v>2249</v>
      </c>
      <c r="D6092" s="3" t="s">
        <v>122</v>
      </c>
      <c r="E6092" s="3" t="s">
        <v>123</v>
      </c>
      <c r="F6092" s="3" t="s">
        <v>124</v>
      </c>
      <c r="H6092" s="7">
        <v>334</v>
      </c>
      <c r="I6092" s="7">
        <v>102132</v>
      </c>
      <c r="J6092" s="7" t="s">
        <v>125</v>
      </c>
      <c r="K6092" s="7">
        <v>16233926</v>
      </c>
      <c r="M6092" s="3">
        <v>1</v>
      </c>
      <c r="N6092" s="3">
        <v>1036</v>
      </c>
      <c r="O6092" s="3">
        <f t="shared" si="95"/>
        <v>6.9431224228194282</v>
      </c>
      <c r="P6092" s="3">
        <v>1.7931655719999999</v>
      </c>
      <c r="R6092" s="3">
        <v>1</v>
      </c>
      <c r="S6092" s="3">
        <f>AVERAGE(N6092:N6119)</f>
        <v>802</v>
      </c>
      <c r="T6092" s="3">
        <f>AVERAGE(O6092:O6119)</f>
        <v>6.6594078935889405</v>
      </c>
      <c r="U6092" s="3">
        <f>STDEV(O6092:O6119)</f>
        <v>0.23795980623607718</v>
      </c>
    </row>
    <row r="6093" spans="1:21" x14ac:dyDescent="0.25">
      <c r="A6093" s="3">
        <v>327</v>
      </c>
      <c r="B6093" s="3" t="s">
        <v>11</v>
      </c>
      <c r="C6093" s="3" t="s">
        <v>2249</v>
      </c>
      <c r="D6093" s="3" t="s">
        <v>118</v>
      </c>
      <c r="E6093" s="3" t="s">
        <v>119</v>
      </c>
      <c r="F6093" s="3" t="s">
        <v>120</v>
      </c>
      <c r="H6093" s="7">
        <v>327</v>
      </c>
      <c r="I6093" s="7">
        <v>102057</v>
      </c>
      <c r="J6093" s="7" t="s">
        <v>121</v>
      </c>
      <c r="K6093" s="7">
        <v>16233967</v>
      </c>
      <c r="M6093" s="3">
        <v>1</v>
      </c>
      <c r="N6093" s="3">
        <v>722</v>
      </c>
      <c r="O6093" s="3">
        <f t="shared" si="95"/>
        <v>6.5820251388928259</v>
      </c>
      <c r="P6093" s="3">
        <v>1.0381143500000001</v>
      </c>
      <c r="R6093" s="3">
        <v>10</v>
      </c>
      <c r="S6093" s="3">
        <f>AVERAGE(N6120:N6196)</f>
        <v>828.16883116883116</v>
      </c>
      <c r="T6093" s="3">
        <f>AVERAGE(O6120:O6196)</f>
        <v>6.6336131407567489</v>
      </c>
      <c r="U6093" s="3">
        <f>STDEV(O6120:O6196)</f>
        <v>0.3816476404738498</v>
      </c>
    </row>
    <row r="6094" spans="1:21" x14ac:dyDescent="0.25">
      <c r="A6094" s="3">
        <v>320</v>
      </c>
      <c r="B6094" s="3" t="s">
        <v>11</v>
      </c>
      <c r="C6094" s="3" t="s">
        <v>2249</v>
      </c>
      <c r="D6094" s="3" t="s">
        <v>114</v>
      </c>
      <c r="E6094" s="3" t="s">
        <v>115</v>
      </c>
      <c r="F6094" s="3" t="s">
        <v>116</v>
      </c>
      <c r="H6094" s="7">
        <v>320</v>
      </c>
      <c r="I6094" s="7">
        <v>101966</v>
      </c>
      <c r="J6094" s="7" t="s">
        <v>117</v>
      </c>
      <c r="K6094" s="7">
        <v>16233996</v>
      </c>
      <c r="M6094" s="3">
        <v>1</v>
      </c>
      <c r="N6094" s="3">
        <v>655</v>
      </c>
      <c r="O6094" s="3">
        <f t="shared" si="95"/>
        <v>6.4846352356352517</v>
      </c>
      <c r="P6094" s="3">
        <v>0.87885803399999995</v>
      </c>
      <c r="R6094" s="3">
        <v>11</v>
      </c>
      <c r="S6094" s="3">
        <f>AVERAGE(N6197:N6273)</f>
        <v>756.66233766233768</v>
      </c>
      <c r="T6094" s="3">
        <f>AVERAGE(O6197:O6273)</f>
        <v>6.5245802691103387</v>
      </c>
      <c r="U6094" s="3">
        <f>STDEV(O6197:O6273)</f>
        <v>0.42169693622618337</v>
      </c>
    </row>
    <row r="6095" spans="1:21" x14ac:dyDescent="0.25">
      <c r="A6095" s="3">
        <v>306</v>
      </c>
      <c r="B6095" s="3" t="s">
        <v>11</v>
      </c>
      <c r="C6095" s="3" t="s">
        <v>2249</v>
      </c>
      <c r="D6095" s="3" t="s">
        <v>110</v>
      </c>
      <c r="E6095" s="3" t="s">
        <v>111</v>
      </c>
      <c r="F6095" s="3" t="s">
        <v>112</v>
      </c>
      <c r="H6095" s="7">
        <v>306</v>
      </c>
      <c r="I6095" s="7">
        <v>101732</v>
      </c>
      <c r="J6095" s="7" t="s">
        <v>113</v>
      </c>
      <c r="K6095" s="7">
        <v>16234084</v>
      </c>
      <c r="M6095" s="3">
        <v>1</v>
      </c>
      <c r="N6095" s="3">
        <v>719</v>
      </c>
      <c r="O6095" s="3">
        <f t="shared" si="95"/>
        <v>6.577861357721047</v>
      </c>
      <c r="P6095" s="3">
        <v>1.0309665610000001</v>
      </c>
      <c r="R6095" s="3">
        <v>12</v>
      </c>
      <c r="S6095" s="3">
        <f>AVERAGE(N6274:N6350)</f>
        <v>724.46753246753246</v>
      </c>
      <c r="T6095" s="3">
        <f>AVERAGE(O6274:O6350)</f>
        <v>6.5002267140215126</v>
      </c>
      <c r="U6095" s="3">
        <f>STDEV(O6274:O6350)</f>
        <v>0.39089978188435837</v>
      </c>
    </row>
    <row r="6096" spans="1:21" x14ac:dyDescent="0.25">
      <c r="A6096" s="3">
        <v>299</v>
      </c>
      <c r="B6096" s="3" t="s">
        <v>11</v>
      </c>
      <c r="C6096" s="3" t="s">
        <v>2249</v>
      </c>
      <c r="D6096" s="3" t="s">
        <v>106</v>
      </c>
      <c r="E6096" s="3" t="s">
        <v>107</v>
      </c>
      <c r="F6096" s="3" t="s">
        <v>108</v>
      </c>
      <c r="H6096" s="7">
        <v>299</v>
      </c>
      <c r="I6096" s="7">
        <v>101723</v>
      </c>
      <c r="J6096" s="7" t="s">
        <v>109</v>
      </c>
      <c r="K6096" s="7">
        <v>16234085</v>
      </c>
      <c r="M6096" s="3">
        <v>1</v>
      </c>
      <c r="N6096" s="3">
        <v>1070</v>
      </c>
      <c r="O6096" s="3">
        <f t="shared" si="95"/>
        <v>6.9754139274559517</v>
      </c>
      <c r="P6096" s="3">
        <v>1.8756041450000001</v>
      </c>
      <c r="R6096" s="3">
        <v>13</v>
      </c>
      <c r="S6096" s="3">
        <f>AVERAGE(N6351:N6427)</f>
        <v>843.85714285714289</v>
      </c>
      <c r="T6096" s="3">
        <f>AVERAGE(O6351:O6427)</f>
        <v>6.6427165046181109</v>
      </c>
      <c r="U6096" s="3">
        <f>STDEV(O6351:O6427)</f>
        <v>0.41204257391615484</v>
      </c>
    </row>
    <row r="6097" spans="1:21" x14ac:dyDescent="0.25">
      <c r="A6097" s="3">
        <v>292</v>
      </c>
      <c r="B6097" s="3" t="s">
        <v>11</v>
      </c>
      <c r="C6097" s="3" t="s">
        <v>2249</v>
      </c>
      <c r="D6097" s="3" t="s">
        <v>102</v>
      </c>
      <c r="E6097" s="3" t="s">
        <v>103</v>
      </c>
      <c r="F6097" s="3" t="s">
        <v>104</v>
      </c>
      <c r="H6097" s="7">
        <v>292</v>
      </c>
      <c r="I6097" s="7">
        <v>101611</v>
      </c>
      <c r="J6097" s="7" t="s">
        <v>105</v>
      </c>
      <c r="K6097" s="7">
        <v>16234094</v>
      </c>
      <c r="M6097" s="3">
        <v>1</v>
      </c>
      <c r="N6097" s="3">
        <v>900</v>
      </c>
      <c r="O6097" s="3">
        <f t="shared" si="95"/>
        <v>6.8023947633243109</v>
      </c>
      <c r="P6097" s="3">
        <v>1.4646237049999999</v>
      </c>
      <c r="R6097" s="3">
        <v>14</v>
      </c>
      <c r="S6097" s="3">
        <f>AVERAGE(N6428:N6490)</f>
        <v>2377.6507936507937</v>
      </c>
      <c r="T6097" s="3">
        <f>AVERAGE(O6428:O6490)</f>
        <v>6.7614519914084639</v>
      </c>
      <c r="U6097" s="3">
        <f>STDEV(O6428:O6490)</f>
        <v>0.89500517749803321</v>
      </c>
    </row>
    <row r="6098" spans="1:21" x14ac:dyDescent="0.25">
      <c r="A6098" s="3">
        <v>285</v>
      </c>
      <c r="B6098" s="3" t="s">
        <v>11</v>
      </c>
      <c r="C6098" s="3" t="s">
        <v>2249</v>
      </c>
      <c r="D6098" s="3" t="s">
        <v>98</v>
      </c>
      <c r="E6098" s="3" t="s">
        <v>99</v>
      </c>
      <c r="F6098" s="3" t="s">
        <v>100</v>
      </c>
      <c r="H6098" s="7">
        <v>285</v>
      </c>
      <c r="I6098" s="7">
        <v>101593</v>
      </c>
      <c r="J6098" s="7" t="s">
        <v>101</v>
      </c>
      <c r="K6098" s="7">
        <v>16234120</v>
      </c>
      <c r="M6098" s="3">
        <v>1</v>
      </c>
      <c r="N6098" s="3">
        <v>774</v>
      </c>
      <c r="O6098" s="3">
        <f t="shared" si="95"/>
        <v>6.6515718735897273</v>
      </c>
      <c r="P6098" s="3">
        <v>1.162240342</v>
      </c>
      <c r="R6098" s="3">
        <v>2</v>
      </c>
      <c r="S6098" s="3">
        <f>AVERAGE(N6491:N6567)</f>
        <v>903.84415584415581</v>
      </c>
      <c r="T6098" s="3">
        <f>AVERAGE(O6491:O6567)</f>
        <v>6.5188767962755643</v>
      </c>
      <c r="U6098" s="3">
        <f>STDEV(O6491:O6567)</f>
        <v>0.58942853760828162</v>
      </c>
    </row>
    <row r="6099" spans="1:21" x14ac:dyDescent="0.25">
      <c r="A6099" s="3">
        <v>278</v>
      </c>
      <c r="B6099" s="3" t="s">
        <v>11</v>
      </c>
      <c r="C6099" s="3" t="s">
        <v>2249</v>
      </c>
      <c r="D6099" s="3" t="s">
        <v>94</v>
      </c>
      <c r="E6099" s="3" t="s">
        <v>95</v>
      </c>
      <c r="F6099" s="3" t="s">
        <v>96</v>
      </c>
      <c r="H6099" s="7">
        <v>278</v>
      </c>
      <c r="I6099" s="7">
        <v>101497</v>
      </c>
      <c r="J6099" s="7" t="s">
        <v>97</v>
      </c>
      <c r="K6099" s="7">
        <v>16234145</v>
      </c>
      <c r="M6099" s="3">
        <v>1</v>
      </c>
      <c r="N6099" s="3">
        <v>581</v>
      </c>
      <c r="O6099" s="3">
        <f t="shared" si="95"/>
        <v>6.3647507568519108</v>
      </c>
      <c r="P6099" s="3">
        <v>0.70399369000000001</v>
      </c>
      <c r="R6099" s="3">
        <v>3</v>
      </c>
      <c r="S6099" s="3">
        <f>AVERAGE(N6568:N6644)</f>
        <v>693.93506493506493</v>
      </c>
      <c r="T6099" s="3">
        <f>AVERAGE(O6568:O6644)</f>
        <v>6.4602838703430576</v>
      </c>
      <c r="U6099" s="3">
        <f>STDEV(O6568:O6644)</f>
        <v>0.39225980967455792</v>
      </c>
    </row>
    <row r="6100" spans="1:21" x14ac:dyDescent="0.25">
      <c r="A6100" s="3">
        <v>271</v>
      </c>
      <c r="B6100" s="3" t="s">
        <v>11</v>
      </c>
      <c r="C6100" s="3" t="s">
        <v>2249</v>
      </c>
      <c r="D6100" s="3" t="s">
        <v>90</v>
      </c>
      <c r="E6100" s="3" t="s">
        <v>91</v>
      </c>
      <c r="F6100" s="3" t="s">
        <v>92</v>
      </c>
      <c r="H6100" s="7">
        <v>271</v>
      </c>
      <c r="I6100" s="7">
        <v>101452</v>
      </c>
      <c r="J6100" s="7" t="s">
        <v>93</v>
      </c>
      <c r="K6100" s="7">
        <v>16234148</v>
      </c>
      <c r="M6100" s="3">
        <v>1</v>
      </c>
      <c r="N6100" s="3">
        <v>783</v>
      </c>
      <c r="O6100" s="3">
        <f t="shared" si="95"/>
        <v>6.6631326959908028</v>
      </c>
      <c r="P6100" s="3">
        <v>1.183766147</v>
      </c>
      <c r="R6100" s="3">
        <v>4</v>
      </c>
      <c r="S6100" s="3">
        <f>AVERAGE(N6645:N6721)</f>
        <v>799.55844155844159</v>
      </c>
      <c r="T6100" s="3">
        <f>AVERAGE(O6645:O6721)</f>
        <v>6.5135240086933122</v>
      </c>
      <c r="U6100" s="3">
        <f>STDEV(O6645:O6721)</f>
        <v>0.45940471728813498</v>
      </c>
    </row>
    <row r="6101" spans="1:21" x14ac:dyDescent="0.25">
      <c r="A6101" s="3">
        <v>264</v>
      </c>
      <c r="B6101" s="3" t="s">
        <v>11</v>
      </c>
      <c r="C6101" s="3" t="s">
        <v>2249</v>
      </c>
      <c r="D6101" s="3" t="s">
        <v>86</v>
      </c>
      <c r="E6101" s="3" t="s">
        <v>87</v>
      </c>
      <c r="F6101" s="3" t="s">
        <v>88</v>
      </c>
      <c r="H6101" s="7">
        <v>264</v>
      </c>
      <c r="I6101" s="7">
        <v>101431</v>
      </c>
      <c r="J6101" s="7" t="s">
        <v>89</v>
      </c>
      <c r="K6101" s="7">
        <v>16234170</v>
      </c>
      <c r="M6101" s="3">
        <v>1</v>
      </c>
      <c r="N6101" s="3">
        <v>650</v>
      </c>
      <c r="O6101" s="3">
        <f t="shared" si="95"/>
        <v>6.4769723628896827</v>
      </c>
      <c r="P6101" s="3">
        <v>0.86700669799999996</v>
      </c>
      <c r="R6101" s="3">
        <v>5</v>
      </c>
      <c r="S6101" s="3">
        <f>AVERAGE(N6722:N6798)</f>
        <v>1753.6103896103896</v>
      </c>
      <c r="T6101" s="3">
        <f>AVERAGE(O6722:O6798)</f>
        <v>6.6469871658215931</v>
      </c>
      <c r="U6101" s="3">
        <f>STDEV(O6722:O6798)</f>
        <v>0.78605269905844088</v>
      </c>
    </row>
    <row r="6102" spans="1:21" x14ac:dyDescent="0.25">
      <c r="A6102" s="3">
        <v>257</v>
      </c>
      <c r="B6102" s="3" t="s">
        <v>11</v>
      </c>
      <c r="C6102" s="3" t="s">
        <v>2249</v>
      </c>
      <c r="D6102" s="3" t="s">
        <v>82</v>
      </c>
      <c r="E6102" s="3" t="s">
        <v>83</v>
      </c>
      <c r="F6102" s="3" t="s">
        <v>84</v>
      </c>
      <c r="H6102" s="7">
        <v>257</v>
      </c>
      <c r="I6102" s="7">
        <v>101377</v>
      </c>
      <c r="J6102" s="7" t="s">
        <v>85</v>
      </c>
      <c r="K6102" s="7">
        <v>16234178</v>
      </c>
      <c r="M6102" s="3">
        <v>1</v>
      </c>
      <c r="N6102" s="3">
        <v>568</v>
      </c>
      <c r="O6102" s="3">
        <f t="shared" si="95"/>
        <v>6.3421214187211516</v>
      </c>
      <c r="P6102" s="3">
        <v>0.67340253000000005</v>
      </c>
      <c r="R6102" s="3">
        <v>6</v>
      </c>
      <c r="S6102" s="3">
        <f>AVERAGE(N6799:N6875)</f>
        <v>728.38961038961043</v>
      </c>
      <c r="T6102" s="3">
        <f>AVERAGE(O6799:O6875)</f>
        <v>6.4467280794298905</v>
      </c>
      <c r="U6102" s="3">
        <f>STDEV(O6799:O6875)</f>
        <v>0.48603340675639223</v>
      </c>
    </row>
    <row r="6103" spans="1:21" x14ac:dyDescent="0.25">
      <c r="A6103" s="3">
        <v>250</v>
      </c>
      <c r="B6103" s="3" t="s">
        <v>11</v>
      </c>
      <c r="C6103" s="3" t="s">
        <v>2249</v>
      </c>
      <c r="D6103" s="3" t="s">
        <v>78</v>
      </c>
      <c r="E6103" s="3" t="s">
        <v>79</v>
      </c>
      <c r="F6103" s="3" t="s">
        <v>80</v>
      </c>
      <c r="H6103" s="7">
        <v>250</v>
      </c>
      <c r="I6103" s="7">
        <v>101362</v>
      </c>
      <c r="J6103" s="7" t="s">
        <v>81</v>
      </c>
      <c r="K6103" s="7">
        <v>16234182</v>
      </c>
      <c r="M6103" s="3">
        <v>1</v>
      </c>
      <c r="N6103" s="3">
        <v>1025</v>
      </c>
      <c r="O6103" s="3">
        <f t="shared" si="95"/>
        <v>6.932447891572509</v>
      </c>
      <c r="P6103" s="3">
        <v>1.7665188140000001</v>
      </c>
      <c r="R6103" s="3">
        <v>7</v>
      </c>
      <c r="S6103" s="3">
        <f>AVERAGE(N6876:N6952)</f>
        <v>6657.7532467532465</v>
      </c>
      <c r="T6103" s="3">
        <f>AVERAGE(O6876:O6952)</f>
        <v>6.689619952095132</v>
      </c>
      <c r="U6103" s="3">
        <f>STDEV(O6876:O6952)</f>
        <v>0.83671894221802223</v>
      </c>
    </row>
    <row r="6104" spans="1:21" x14ac:dyDescent="0.25">
      <c r="A6104" s="3">
        <v>243</v>
      </c>
      <c r="B6104" s="3" t="s">
        <v>11</v>
      </c>
      <c r="C6104" s="3" t="s">
        <v>2249</v>
      </c>
      <c r="D6104" s="3" t="s">
        <v>74</v>
      </c>
      <c r="E6104" s="3" t="s">
        <v>75</v>
      </c>
      <c r="F6104" s="3" t="s">
        <v>76</v>
      </c>
      <c r="H6104" s="7">
        <v>243</v>
      </c>
      <c r="I6104" s="7">
        <v>101311</v>
      </c>
      <c r="J6104" s="7" t="s">
        <v>77</v>
      </c>
      <c r="K6104" s="7">
        <v>16234201</v>
      </c>
      <c r="M6104" s="3">
        <v>1</v>
      </c>
      <c r="N6104" s="3">
        <v>768</v>
      </c>
      <c r="O6104" s="3">
        <f t="shared" si="95"/>
        <v>6.6437897331476723</v>
      </c>
      <c r="P6104" s="3">
        <v>1.1478965560000001</v>
      </c>
      <c r="R6104" s="3">
        <v>8</v>
      </c>
      <c r="S6104" s="3">
        <f>AVERAGE(N6953:N7029)</f>
        <v>973.58441558441564</v>
      </c>
      <c r="T6104" s="3">
        <f>AVERAGE(O6953:O7029)</f>
        <v>6.754287145912949</v>
      </c>
      <c r="U6104" s="3">
        <f>STDEV(O6953:O7029)</f>
        <v>0.43283426134606501</v>
      </c>
    </row>
    <row r="6105" spans="1:21" x14ac:dyDescent="0.25">
      <c r="A6105" s="3">
        <v>229</v>
      </c>
      <c r="B6105" s="3" t="s">
        <v>11</v>
      </c>
      <c r="C6105" s="3" t="s">
        <v>2249</v>
      </c>
      <c r="D6105" s="3" t="s">
        <v>66</v>
      </c>
      <c r="E6105" s="3" t="s">
        <v>67</v>
      </c>
      <c r="F6105" s="3" t="s">
        <v>68</v>
      </c>
      <c r="H6105" s="7">
        <v>229</v>
      </c>
      <c r="I6105" s="7">
        <v>101196</v>
      </c>
      <c r="J6105" s="7" t="s">
        <v>69</v>
      </c>
      <c r="K6105" s="7">
        <v>16234232</v>
      </c>
      <c r="M6105" s="3">
        <v>1</v>
      </c>
      <c r="N6105" s="3">
        <v>726</v>
      </c>
      <c r="O6105" s="3">
        <f t="shared" si="95"/>
        <v>6.5875500148247959</v>
      </c>
      <c r="P6105" s="3">
        <v>1.0476470739999999</v>
      </c>
      <c r="R6105" s="3">
        <v>9</v>
      </c>
      <c r="S6105" s="3">
        <f>AVERAGE(N7030:N7106)</f>
        <v>840.41558441558436</v>
      </c>
      <c r="T6105" s="3">
        <f>AVERAGE(O7030:O7106)</f>
        <v>6.625529189904154</v>
      </c>
      <c r="U6105" s="3">
        <f>STDEV(O7030:O7106)</f>
        <v>0.38604979487147029</v>
      </c>
    </row>
    <row r="6106" spans="1:21" x14ac:dyDescent="0.25">
      <c r="A6106" s="3">
        <v>222</v>
      </c>
      <c r="B6106" s="3" t="s">
        <v>11</v>
      </c>
      <c r="C6106" s="3" t="s">
        <v>2249</v>
      </c>
      <c r="D6106" s="3" t="s">
        <v>62</v>
      </c>
      <c r="E6106" s="3" t="s">
        <v>63</v>
      </c>
      <c r="F6106" s="3" t="s">
        <v>64</v>
      </c>
      <c r="H6106" s="7">
        <v>222</v>
      </c>
      <c r="I6106" s="7">
        <v>101193</v>
      </c>
      <c r="J6106" s="7" t="s">
        <v>65</v>
      </c>
      <c r="K6106" s="7">
        <v>16234236</v>
      </c>
      <c r="M6106" s="3">
        <v>1</v>
      </c>
      <c r="N6106" s="3">
        <v>479</v>
      </c>
      <c r="O6106" s="3">
        <f t="shared" si="95"/>
        <v>6.1717005974109149</v>
      </c>
      <c r="P6106" s="3">
        <v>0.46522073600000002</v>
      </c>
    </row>
    <row r="6107" spans="1:21" x14ac:dyDescent="0.25">
      <c r="A6107" s="3">
        <v>236</v>
      </c>
      <c r="B6107" s="3" t="s">
        <v>11</v>
      </c>
      <c r="C6107" s="3" t="s">
        <v>2249</v>
      </c>
      <c r="D6107" s="3" t="s">
        <v>70</v>
      </c>
      <c r="E6107" s="3" t="s">
        <v>71</v>
      </c>
      <c r="F6107" s="3" t="s">
        <v>72</v>
      </c>
      <c r="H6107" s="7">
        <v>236</v>
      </c>
      <c r="I6107" s="7">
        <v>101253</v>
      </c>
      <c r="J6107" s="7" t="s">
        <v>73</v>
      </c>
      <c r="K6107" s="7">
        <v>16234251</v>
      </c>
      <c r="M6107" s="3">
        <v>1</v>
      </c>
      <c r="N6107" s="3">
        <v>675</v>
      </c>
      <c r="O6107" s="3">
        <f t="shared" si="95"/>
        <v>6.5147126908725301</v>
      </c>
      <c r="P6107" s="3">
        <v>0.92631160899999998</v>
      </c>
    </row>
    <row r="6108" spans="1:21" x14ac:dyDescent="0.25">
      <c r="A6108" s="3">
        <v>215</v>
      </c>
      <c r="B6108" s="3" t="s">
        <v>11</v>
      </c>
      <c r="C6108" s="3" t="s">
        <v>2249</v>
      </c>
      <c r="D6108" s="3" t="s">
        <v>58</v>
      </c>
      <c r="E6108" s="3" t="s">
        <v>59</v>
      </c>
      <c r="F6108" s="3" t="s">
        <v>60</v>
      </c>
      <c r="H6108" s="7">
        <v>215</v>
      </c>
      <c r="I6108" s="7">
        <v>101022</v>
      </c>
      <c r="J6108" s="7" t="s">
        <v>61</v>
      </c>
      <c r="K6108" s="7">
        <v>16234284</v>
      </c>
      <c r="M6108" s="3">
        <v>1</v>
      </c>
      <c r="N6108" s="3">
        <v>794</v>
      </c>
      <c r="O6108" s="3">
        <f t="shared" si="95"/>
        <v>6.6770834612471361</v>
      </c>
      <c r="P6108" s="3">
        <v>1.2100916939999999</v>
      </c>
    </row>
    <row r="6109" spans="1:21" x14ac:dyDescent="0.25">
      <c r="A6109" s="3">
        <v>201</v>
      </c>
      <c r="B6109" s="3" t="s">
        <v>11</v>
      </c>
      <c r="C6109" s="3" t="s">
        <v>2249</v>
      </c>
      <c r="D6109" s="3" t="s">
        <v>50</v>
      </c>
      <c r="E6109" s="3" t="s">
        <v>51</v>
      </c>
      <c r="F6109" s="3" t="s">
        <v>52</v>
      </c>
      <c r="H6109" s="7">
        <v>201</v>
      </c>
      <c r="I6109" s="7">
        <v>100908</v>
      </c>
      <c r="J6109" s="7" t="s">
        <v>53</v>
      </c>
      <c r="K6109" s="7">
        <v>16234343</v>
      </c>
      <c r="M6109" s="3">
        <v>1</v>
      </c>
      <c r="N6109" s="3">
        <v>912</v>
      </c>
      <c r="O6109" s="3">
        <f t="shared" si="95"/>
        <v>6.815639990074331</v>
      </c>
      <c r="P6109" s="3">
        <v>1.493528849</v>
      </c>
    </row>
    <row r="6110" spans="1:21" x14ac:dyDescent="0.25">
      <c r="A6110" s="3">
        <v>208</v>
      </c>
      <c r="B6110" s="3" t="s">
        <v>11</v>
      </c>
      <c r="C6110" s="3" t="s">
        <v>2249</v>
      </c>
      <c r="D6110" s="3" t="s">
        <v>54</v>
      </c>
      <c r="E6110" s="3" t="s">
        <v>55</v>
      </c>
      <c r="F6110" s="3" t="s">
        <v>56</v>
      </c>
      <c r="H6110" s="7">
        <v>208</v>
      </c>
      <c r="I6110" s="7">
        <v>100953</v>
      </c>
      <c r="J6110" s="7" t="s">
        <v>57</v>
      </c>
      <c r="K6110" s="7">
        <v>16234345</v>
      </c>
      <c r="M6110" s="3">
        <v>1</v>
      </c>
      <c r="N6110" s="3">
        <v>1064</v>
      </c>
      <c r="O6110" s="3">
        <f t="shared" si="95"/>
        <v>6.9697906699015899</v>
      </c>
      <c r="P6110" s="3">
        <v>1.861047965</v>
      </c>
    </row>
    <row r="6111" spans="1:21" x14ac:dyDescent="0.25">
      <c r="A6111" s="3">
        <v>187</v>
      </c>
      <c r="B6111" s="3" t="s">
        <v>11</v>
      </c>
      <c r="C6111" s="3" t="s">
        <v>2249</v>
      </c>
      <c r="D6111" s="3" t="s">
        <v>42</v>
      </c>
      <c r="E6111" s="3" t="s">
        <v>43</v>
      </c>
      <c r="F6111" s="3" t="s">
        <v>44</v>
      </c>
      <c r="H6111" s="7">
        <v>187</v>
      </c>
      <c r="I6111" s="7">
        <v>100809</v>
      </c>
      <c r="J6111" s="7" t="s">
        <v>45</v>
      </c>
      <c r="K6111" s="7">
        <v>16234364</v>
      </c>
      <c r="M6111" s="3">
        <v>1</v>
      </c>
      <c r="N6111" s="3">
        <v>727</v>
      </c>
      <c r="O6111" s="3">
        <f t="shared" si="95"/>
        <v>6.5889264775335192</v>
      </c>
      <c r="P6111" s="3">
        <v>1.0500306699999999</v>
      </c>
    </row>
    <row r="6112" spans="1:21" x14ac:dyDescent="0.25">
      <c r="A6112" s="3">
        <v>173</v>
      </c>
      <c r="B6112" s="3" t="s">
        <v>11</v>
      </c>
      <c r="C6112" s="3" t="s">
        <v>2249</v>
      </c>
      <c r="D6112" s="3" t="s">
        <v>34</v>
      </c>
      <c r="E6112" s="3" t="s">
        <v>35</v>
      </c>
      <c r="F6112" s="3" t="s">
        <v>36</v>
      </c>
      <c r="H6112" s="7">
        <v>173</v>
      </c>
      <c r="I6112" s="7">
        <v>100785</v>
      </c>
      <c r="J6112" s="7" t="s">
        <v>37</v>
      </c>
      <c r="K6112" s="7">
        <v>16234367</v>
      </c>
      <c r="M6112" s="3">
        <v>1</v>
      </c>
      <c r="N6112" s="3">
        <v>897</v>
      </c>
      <c r="O6112" s="3">
        <f t="shared" si="95"/>
        <v>6.799055862058796</v>
      </c>
      <c r="P6112" s="3">
        <v>1.457400129</v>
      </c>
    </row>
    <row r="6113" spans="1:16" x14ac:dyDescent="0.25">
      <c r="A6113" s="3">
        <v>180</v>
      </c>
      <c r="B6113" s="3" t="s">
        <v>11</v>
      </c>
      <c r="C6113" s="3" t="s">
        <v>2249</v>
      </c>
      <c r="D6113" s="3" t="s">
        <v>38</v>
      </c>
      <c r="E6113" s="3" t="s">
        <v>39</v>
      </c>
      <c r="F6113" s="3" t="s">
        <v>40</v>
      </c>
      <c r="H6113" s="7">
        <v>180</v>
      </c>
      <c r="I6113" s="7">
        <v>100791</v>
      </c>
      <c r="J6113" s="7" t="s">
        <v>41</v>
      </c>
      <c r="K6113" s="7">
        <v>16234368</v>
      </c>
      <c r="M6113" s="3">
        <v>1</v>
      </c>
      <c r="N6113" s="3">
        <v>817</v>
      </c>
      <c r="O6113" s="3">
        <f t="shared" si="95"/>
        <v>6.7056390948600031</v>
      </c>
      <c r="P6113" s="3">
        <v>1.265192198</v>
      </c>
    </row>
    <row r="6114" spans="1:16" x14ac:dyDescent="0.25">
      <c r="A6114" s="3">
        <v>194</v>
      </c>
      <c r="B6114" s="3" t="s">
        <v>11</v>
      </c>
      <c r="C6114" s="3" t="s">
        <v>2249</v>
      </c>
      <c r="D6114" s="3" t="s">
        <v>46</v>
      </c>
      <c r="E6114" s="3" t="s">
        <v>47</v>
      </c>
      <c r="F6114" s="3" t="s">
        <v>48</v>
      </c>
      <c r="H6114" s="7">
        <v>194</v>
      </c>
      <c r="I6114" s="7">
        <v>100827</v>
      </c>
      <c r="J6114" s="7" t="s">
        <v>49</v>
      </c>
      <c r="K6114" s="7">
        <v>16234369</v>
      </c>
      <c r="M6114" s="3">
        <v>1</v>
      </c>
      <c r="N6114" s="3">
        <v>536</v>
      </c>
      <c r="O6114" s="3">
        <f t="shared" si="95"/>
        <v>6.2841341610708019</v>
      </c>
      <c r="P6114" s="3">
        <v>0.59828574400000001</v>
      </c>
    </row>
    <row r="6115" spans="1:16" x14ac:dyDescent="0.25">
      <c r="A6115" s="3">
        <v>159</v>
      </c>
      <c r="B6115" s="3" t="s">
        <v>11</v>
      </c>
      <c r="C6115" s="3" t="s">
        <v>2249</v>
      </c>
      <c r="D6115" s="3" t="s">
        <v>26</v>
      </c>
      <c r="E6115" s="3" t="s">
        <v>27</v>
      </c>
      <c r="F6115" s="3" t="s">
        <v>28</v>
      </c>
      <c r="H6115" s="7">
        <v>159</v>
      </c>
      <c r="I6115" s="7">
        <v>100743</v>
      </c>
      <c r="J6115" s="7" t="s">
        <v>29</v>
      </c>
      <c r="K6115" s="7">
        <v>16234402</v>
      </c>
      <c r="M6115" s="3">
        <v>1</v>
      </c>
      <c r="N6115" s="3">
        <v>671</v>
      </c>
      <c r="O6115" s="3">
        <f t="shared" si="95"/>
        <v>6.508769136971682</v>
      </c>
      <c r="P6115" s="3">
        <v>0.91681482700000005</v>
      </c>
    </row>
    <row r="6116" spans="1:16" x14ac:dyDescent="0.25">
      <c r="A6116" s="3">
        <v>166</v>
      </c>
      <c r="B6116" s="3" t="s">
        <v>11</v>
      </c>
      <c r="C6116" s="3" t="s">
        <v>2249</v>
      </c>
      <c r="D6116" s="3" t="s">
        <v>30</v>
      </c>
      <c r="E6116" s="3" t="s">
        <v>31</v>
      </c>
      <c r="F6116" s="3" t="s">
        <v>32</v>
      </c>
      <c r="H6116" s="7">
        <v>166</v>
      </c>
      <c r="I6116" s="7">
        <v>100758</v>
      </c>
      <c r="J6116" s="7" t="s">
        <v>33</v>
      </c>
      <c r="K6116" s="7">
        <v>16234407</v>
      </c>
      <c r="M6116" s="3">
        <v>1</v>
      </c>
      <c r="N6116" s="3">
        <v>686</v>
      </c>
      <c r="O6116" s="3">
        <f t="shared" si="95"/>
        <v>6.5308776277258849</v>
      </c>
      <c r="P6116" s="3">
        <v>0.95244301099999995</v>
      </c>
    </row>
    <row r="6117" spans="1:16" x14ac:dyDescent="0.25">
      <c r="A6117" s="3">
        <v>152</v>
      </c>
      <c r="B6117" s="3" t="s">
        <v>11</v>
      </c>
      <c r="C6117" s="3" t="s">
        <v>2249</v>
      </c>
      <c r="D6117" s="3" t="s">
        <v>22</v>
      </c>
      <c r="E6117" s="3" t="s">
        <v>23</v>
      </c>
      <c r="F6117" s="3" t="s">
        <v>24</v>
      </c>
      <c r="H6117" s="7">
        <v>152</v>
      </c>
      <c r="I6117" s="7">
        <v>100677</v>
      </c>
      <c r="J6117" s="7" t="s">
        <v>25</v>
      </c>
      <c r="K6117" s="7">
        <v>16234426</v>
      </c>
      <c r="M6117" s="3">
        <v>1</v>
      </c>
      <c r="N6117" s="3">
        <v>827</v>
      </c>
      <c r="O6117" s="3">
        <f t="shared" si="95"/>
        <v>6.7178046950236912</v>
      </c>
      <c r="P6117" s="3">
        <v>1.289172022</v>
      </c>
    </row>
    <row r="6118" spans="1:16" x14ac:dyDescent="0.25">
      <c r="A6118" s="3">
        <v>145</v>
      </c>
      <c r="B6118" s="3" t="s">
        <v>11</v>
      </c>
      <c r="C6118" s="3" t="s">
        <v>2249</v>
      </c>
      <c r="D6118" s="3" t="s">
        <v>18</v>
      </c>
      <c r="E6118" s="3" t="s">
        <v>19</v>
      </c>
      <c r="F6118" s="3" t="s">
        <v>20</v>
      </c>
      <c r="H6118" s="7">
        <v>145</v>
      </c>
      <c r="I6118" s="7">
        <v>100590</v>
      </c>
      <c r="J6118" s="7" t="s">
        <v>21</v>
      </c>
      <c r="K6118" s="7">
        <v>16234445</v>
      </c>
      <c r="M6118" s="3">
        <v>1</v>
      </c>
      <c r="N6118" s="3">
        <v>1014</v>
      </c>
      <c r="O6118" s="3">
        <f t="shared" si="95"/>
        <v>6.9216581841511289</v>
      </c>
      <c r="P6118" s="3">
        <v>1.739884341</v>
      </c>
    </row>
    <row r="6119" spans="1:16" x14ac:dyDescent="0.25">
      <c r="A6119" s="3">
        <v>138</v>
      </c>
      <c r="B6119" s="3" t="s">
        <v>11</v>
      </c>
      <c r="C6119" s="3" t="s">
        <v>2249</v>
      </c>
      <c r="D6119" s="3" t="s">
        <v>13</v>
      </c>
      <c r="E6119" s="3" t="s">
        <v>14</v>
      </c>
      <c r="F6119" s="3" t="s">
        <v>15</v>
      </c>
      <c r="H6119" s="7">
        <v>138</v>
      </c>
      <c r="I6119" s="7">
        <v>100560</v>
      </c>
      <c r="J6119" s="7" t="s">
        <v>16</v>
      </c>
      <c r="K6119" s="7">
        <v>16234464</v>
      </c>
      <c r="M6119" s="3">
        <v>1</v>
      </c>
      <c r="N6119" s="3">
        <v>1380</v>
      </c>
      <c r="O6119" s="3">
        <f t="shared" si="95"/>
        <v>7.2298387781512501</v>
      </c>
      <c r="P6119" s="3">
        <v>2.6318881169999999</v>
      </c>
    </row>
    <row r="6120" spans="1:16" x14ac:dyDescent="0.25">
      <c r="A6120" s="3">
        <v>6307</v>
      </c>
      <c r="B6120" s="3" t="s">
        <v>1666</v>
      </c>
      <c r="C6120" s="3" t="s">
        <v>2249</v>
      </c>
      <c r="D6120" s="3" t="s">
        <v>378</v>
      </c>
      <c r="E6120" s="3" t="s">
        <v>379</v>
      </c>
      <c r="F6120" s="3" t="s">
        <v>1819</v>
      </c>
      <c r="H6120" s="7">
        <v>6307</v>
      </c>
      <c r="I6120" s="7">
        <v>135673</v>
      </c>
      <c r="J6120" s="7" t="s">
        <v>1820</v>
      </c>
      <c r="K6120" s="7">
        <v>16222837</v>
      </c>
      <c r="M6120" s="3">
        <v>1</v>
      </c>
      <c r="N6120" s="3">
        <v>617</v>
      </c>
      <c r="O6120" s="3">
        <f t="shared" si="95"/>
        <v>6.4248690239053881</v>
      </c>
      <c r="P6120" s="3">
        <v>0.91448314200000003</v>
      </c>
    </row>
    <row r="6121" spans="1:16" x14ac:dyDescent="0.25">
      <c r="A6121" s="3">
        <v>6300</v>
      </c>
      <c r="B6121" s="3" t="s">
        <v>1666</v>
      </c>
      <c r="C6121" s="3" t="s">
        <v>2249</v>
      </c>
      <c r="D6121" s="3" t="s">
        <v>374</v>
      </c>
      <c r="E6121" s="3" t="s">
        <v>375</v>
      </c>
      <c r="F6121" s="3" t="s">
        <v>1817</v>
      </c>
      <c r="H6121" s="7">
        <v>6300</v>
      </c>
      <c r="I6121" s="7">
        <v>135634</v>
      </c>
      <c r="J6121" s="7" t="s">
        <v>1818</v>
      </c>
      <c r="K6121" s="7">
        <v>16222850</v>
      </c>
      <c r="M6121" s="3">
        <v>1</v>
      </c>
      <c r="N6121" s="3">
        <v>540</v>
      </c>
      <c r="O6121" s="3">
        <f t="shared" si="95"/>
        <v>6.2915691395583204</v>
      </c>
      <c r="P6121" s="3">
        <v>0.70605228499999995</v>
      </c>
    </row>
    <row r="6122" spans="1:16" x14ac:dyDescent="0.25">
      <c r="A6122" s="3">
        <v>6293</v>
      </c>
      <c r="B6122" s="3" t="s">
        <v>1666</v>
      </c>
      <c r="C6122" s="3" t="s">
        <v>2249</v>
      </c>
      <c r="D6122" s="3" t="s">
        <v>370</v>
      </c>
      <c r="E6122" s="3" t="s">
        <v>371</v>
      </c>
      <c r="F6122" s="3" t="s">
        <v>1815</v>
      </c>
      <c r="H6122" s="7">
        <v>6293</v>
      </c>
      <c r="I6122" s="7">
        <v>135628</v>
      </c>
      <c r="J6122" s="7" t="s">
        <v>1816</v>
      </c>
      <c r="K6122" s="7">
        <v>16222853</v>
      </c>
      <c r="M6122" s="3">
        <v>1</v>
      </c>
      <c r="N6122" s="3">
        <v>709</v>
      </c>
      <c r="O6122" s="3">
        <f t="shared" si="95"/>
        <v>6.5638555265321274</v>
      </c>
      <c r="P6122" s="3">
        <v>1.1633106339999999</v>
      </c>
    </row>
    <row r="6123" spans="1:16" x14ac:dyDescent="0.25">
      <c r="A6123" s="3">
        <v>6286</v>
      </c>
      <c r="B6123" s="3" t="s">
        <v>1666</v>
      </c>
      <c r="C6123" s="3" t="s">
        <v>2249</v>
      </c>
      <c r="D6123" s="3" t="s">
        <v>366</v>
      </c>
      <c r="E6123" s="3" t="s">
        <v>367</v>
      </c>
      <c r="F6123" s="3" t="s">
        <v>1813</v>
      </c>
      <c r="H6123" s="7">
        <v>6286</v>
      </c>
      <c r="I6123" s="7">
        <v>135538</v>
      </c>
      <c r="J6123" s="7" t="s">
        <v>1814</v>
      </c>
      <c r="K6123" s="7">
        <v>16222896</v>
      </c>
      <c r="M6123" s="3">
        <v>1</v>
      </c>
      <c r="N6123" s="3">
        <v>505</v>
      </c>
      <c r="O6123" s="3">
        <f t="shared" si="95"/>
        <v>6.2245584292753602</v>
      </c>
      <c r="P6123" s="3">
        <v>0.61124494600000001</v>
      </c>
    </row>
    <row r="6124" spans="1:16" x14ac:dyDescent="0.25">
      <c r="A6124" s="3">
        <v>6272</v>
      </c>
      <c r="B6124" s="3" t="s">
        <v>1666</v>
      </c>
      <c r="C6124" s="3" t="s">
        <v>2249</v>
      </c>
      <c r="D6124" s="3" t="s">
        <v>358</v>
      </c>
      <c r="E6124" s="3" t="s">
        <v>359</v>
      </c>
      <c r="F6124" s="3" t="s">
        <v>1809</v>
      </c>
      <c r="H6124" s="7">
        <v>6272</v>
      </c>
      <c r="I6124" s="7">
        <v>135388</v>
      </c>
      <c r="J6124" s="7" t="s">
        <v>1810</v>
      </c>
      <c r="K6124" s="7">
        <v>16222933</v>
      </c>
      <c r="M6124" s="3">
        <v>1</v>
      </c>
      <c r="N6124" s="3">
        <v>717</v>
      </c>
      <c r="O6124" s="3">
        <f t="shared" si="95"/>
        <v>6.5750758405996201</v>
      </c>
      <c r="P6124" s="3">
        <v>1.1849389450000001</v>
      </c>
    </row>
    <row r="6125" spans="1:16" x14ac:dyDescent="0.25">
      <c r="A6125" s="3">
        <v>6279</v>
      </c>
      <c r="B6125" s="3" t="s">
        <v>1666</v>
      </c>
      <c r="C6125" s="3" t="s">
        <v>2249</v>
      </c>
      <c r="D6125" s="3" t="s">
        <v>362</v>
      </c>
      <c r="E6125" s="3" t="s">
        <v>363</v>
      </c>
      <c r="F6125" s="3" t="s">
        <v>1811</v>
      </c>
      <c r="H6125" s="7">
        <v>6279</v>
      </c>
      <c r="I6125" s="7">
        <v>135433</v>
      </c>
      <c r="J6125" s="7" t="s">
        <v>1812</v>
      </c>
      <c r="K6125" s="7">
        <v>16222945</v>
      </c>
      <c r="M6125" s="3">
        <v>1</v>
      </c>
      <c r="N6125" s="3">
        <v>802</v>
      </c>
      <c r="O6125" s="3">
        <f t="shared" si="95"/>
        <v>6.6871086078665147</v>
      </c>
      <c r="P6125" s="3">
        <v>1.4146652260000001</v>
      </c>
    </row>
    <row r="6126" spans="1:16" x14ac:dyDescent="0.25">
      <c r="A6126" s="3">
        <v>6244</v>
      </c>
      <c r="B6126" s="3" t="s">
        <v>1666</v>
      </c>
      <c r="C6126" s="3" t="s">
        <v>2249</v>
      </c>
      <c r="D6126" s="3" t="s">
        <v>338</v>
      </c>
      <c r="E6126" s="3" t="s">
        <v>339</v>
      </c>
      <c r="F6126" s="3" t="s">
        <v>1799</v>
      </c>
      <c r="H6126" s="7">
        <v>6244</v>
      </c>
      <c r="I6126" s="7">
        <v>135049</v>
      </c>
      <c r="J6126" s="7" t="s">
        <v>1800</v>
      </c>
      <c r="K6126" s="7">
        <v>16222994</v>
      </c>
      <c r="M6126" s="3">
        <v>1</v>
      </c>
      <c r="N6126" s="3">
        <v>624</v>
      </c>
      <c r="O6126" s="3">
        <f t="shared" si="95"/>
        <v>6.4361503683694279</v>
      </c>
      <c r="P6126" s="3">
        <v>0.93342287000000002</v>
      </c>
    </row>
    <row r="6127" spans="1:16" x14ac:dyDescent="0.25">
      <c r="A6127" s="3">
        <v>6265</v>
      </c>
      <c r="B6127" s="3" t="s">
        <v>1666</v>
      </c>
      <c r="C6127" s="3" t="s">
        <v>2249</v>
      </c>
      <c r="D6127" s="3" t="s">
        <v>354</v>
      </c>
      <c r="E6127" s="3" t="s">
        <v>355</v>
      </c>
      <c r="F6127" s="3" t="s">
        <v>1807</v>
      </c>
      <c r="H6127" s="7">
        <v>6265</v>
      </c>
      <c r="I6127" s="7">
        <v>135184</v>
      </c>
      <c r="J6127" s="7" t="s">
        <v>1808</v>
      </c>
      <c r="K6127" s="7">
        <v>16222999</v>
      </c>
      <c r="M6127" s="3">
        <v>1</v>
      </c>
      <c r="N6127" s="3">
        <v>1374</v>
      </c>
      <c r="O6127" s="3">
        <f t="shared" si="95"/>
        <v>7.2254814727822945</v>
      </c>
      <c r="P6127" s="3">
        <v>2.958222846</v>
      </c>
    </row>
    <row r="6128" spans="1:16" x14ac:dyDescent="0.25">
      <c r="A6128" s="3">
        <v>6370</v>
      </c>
      <c r="B6128" s="3" t="s">
        <v>1666</v>
      </c>
      <c r="C6128" s="3" t="s">
        <v>2249</v>
      </c>
      <c r="D6128" s="3" t="s">
        <v>1107</v>
      </c>
      <c r="E6128" s="3" t="s">
        <v>343</v>
      </c>
      <c r="F6128" s="3" t="s">
        <v>1801</v>
      </c>
      <c r="H6128" s="7">
        <v>6370</v>
      </c>
      <c r="I6128" s="7">
        <v>135052</v>
      </c>
      <c r="J6128" s="7" t="s">
        <v>1802</v>
      </c>
      <c r="K6128" s="7">
        <v>16223015</v>
      </c>
      <c r="M6128" s="3">
        <v>1</v>
      </c>
      <c r="N6128" s="3">
        <v>509</v>
      </c>
      <c r="O6128" s="3">
        <f t="shared" si="95"/>
        <v>6.2324480165505225</v>
      </c>
      <c r="P6128" s="3">
        <v>0.62208248300000002</v>
      </c>
    </row>
    <row r="6129" spans="1:16" x14ac:dyDescent="0.25">
      <c r="A6129" s="3">
        <v>6251</v>
      </c>
      <c r="B6129" s="3" t="s">
        <v>1666</v>
      </c>
      <c r="C6129" s="3" t="s">
        <v>2249</v>
      </c>
      <c r="D6129" s="3" t="s">
        <v>346</v>
      </c>
      <c r="E6129" s="3" t="s">
        <v>347</v>
      </c>
      <c r="F6129" s="3" t="s">
        <v>1803</v>
      </c>
      <c r="H6129" s="7">
        <v>6251</v>
      </c>
      <c r="I6129" s="7">
        <v>135109</v>
      </c>
      <c r="J6129" s="7" t="s">
        <v>1804</v>
      </c>
      <c r="K6129" s="7">
        <v>16223019</v>
      </c>
      <c r="M6129" s="3">
        <v>1</v>
      </c>
      <c r="N6129" s="3">
        <v>504</v>
      </c>
      <c r="O6129" s="3">
        <f t="shared" si="95"/>
        <v>6.2225762680713688</v>
      </c>
      <c r="P6129" s="3">
        <v>0.60853545899999995</v>
      </c>
    </row>
    <row r="6130" spans="1:16" x14ac:dyDescent="0.25">
      <c r="A6130" s="3">
        <v>6258</v>
      </c>
      <c r="B6130" s="3" t="s">
        <v>1666</v>
      </c>
      <c r="C6130" s="3" t="s">
        <v>2249</v>
      </c>
      <c r="D6130" s="3" t="s">
        <v>350</v>
      </c>
      <c r="E6130" s="3" t="s">
        <v>351</v>
      </c>
      <c r="F6130" s="3" t="s">
        <v>1805</v>
      </c>
      <c r="H6130" s="7">
        <v>6258</v>
      </c>
      <c r="I6130" s="7">
        <v>135145</v>
      </c>
      <c r="J6130" s="7" t="s">
        <v>1806</v>
      </c>
      <c r="K6130" s="7">
        <v>16223045</v>
      </c>
      <c r="M6130" s="3">
        <v>1</v>
      </c>
      <c r="N6130" s="3">
        <v>1279</v>
      </c>
      <c r="O6130" s="3">
        <f t="shared" si="95"/>
        <v>7.153833801578843</v>
      </c>
      <c r="P6130" s="3">
        <v>2.70206977</v>
      </c>
    </row>
    <row r="6131" spans="1:16" x14ac:dyDescent="0.25">
      <c r="A6131" s="3">
        <v>6230</v>
      </c>
      <c r="B6131" s="3" t="s">
        <v>1666</v>
      </c>
      <c r="C6131" s="3" t="s">
        <v>2249</v>
      </c>
      <c r="D6131" s="3" t="s">
        <v>322</v>
      </c>
      <c r="E6131" s="3" t="s">
        <v>323</v>
      </c>
      <c r="F6131" s="3" t="s">
        <v>1793</v>
      </c>
      <c r="H6131" s="7">
        <v>6230</v>
      </c>
      <c r="I6131" s="7">
        <v>134982</v>
      </c>
      <c r="J6131" s="7" t="s">
        <v>1794</v>
      </c>
      <c r="K6131" s="7">
        <v>16223065</v>
      </c>
      <c r="M6131" s="3">
        <v>1</v>
      </c>
      <c r="N6131" s="3">
        <v>578</v>
      </c>
      <c r="O6131" s="3">
        <f t="shared" si="95"/>
        <v>6.3595738686723777</v>
      </c>
      <c r="P6131" s="3">
        <v>0.80893694000000005</v>
      </c>
    </row>
    <row r="6132" spans="1:16" x14ac:dyDescent="0.25">
      <c r="A6132" s="3">
        <v>6335</v>
      </c>
      <c r="B6132" s="3" t="s">
        <v>1666</v>
      </c>
      <c r="C6132" s="3" t="s">
        <v>2249</v>
      </c>
      <c r="D6132" s="3" t="s">
        <v>607</v>
      </c>
      <c r="E6132" s="3" t="s">
        <v>331</v>
      </c>
      <c r="F6132" s="3" t="s">
        <v>1795</v>
      </c>
      <c r="H6132" s="7">
        <v>6335</v>
      </c>
      <c r="I6132" s="7">
        <v>135021</v>
      </c>
      <c r="J6132" s="7" t="s">
        <v>1796</v>
      </c>
      <c r="K6132" s="7">
        <v>16223076</v>
      </c>
      <c r="M6132" s="3">
        <v>1</v>
      </c>
      <c r="N6132" s="3">
        <v>424</v>
      </c>
      <c r="O6132" s="3">
        <f t="shared" si="95"/>
        <v>6.0497334552319577</v>
      </c>
      <c r="P6132" s="3">
        <v>0.39162159699999999</v>
      </c>
    </row>
    <row r="6133" spans="1:16" x14ac:dyDescent="0.25">
      <c r="A6133" s="3">
        <v>6237</v>
      </c>
      <c r="B6133" s="3" t="s">
        <v>1666</v>
      </c>
      <c r="C6133" s="3" t="s">
        <v>2249</v>
      </c>
      <c r="D6133" s="3" t="s">
        <v>334</v>
      </c>
      <c r="E6133" s="3" t="s">
        <v>335</v>
      </c>
      <c r="F6133" s="3" t="s">
        <v>1797</v>
      </c>
      <c r="H6133" s="7">
        <v>6237</v>
      </c>
      <c r="I6133" s="7">
        <v>135030</v>
      </c>
      <c r="J6133" s="7" t="s">
        <v>1798</v>
      </c>
      <c r="K6133" s="7">
        <v>16223077</v>
      </c>
      <c r="M6133" s="3">
        <v>1</v>
      </c>
      <c r="N6133" s="3">
        <v>661</v>
      </c>
      <c r="O6133" s="3">
        <f t="shared" si="95"/>
        <v>6.4937538398516859</v>
      </c>
      <c r="P6133" s="3">
        <v>1.0335122329999999</v>
      </c>
    </row>
    <row r="6134" spans="1:16" x14ac:dyDescent="0.25">
      <c r="A6134" s="3">
        <v>6202</v>
      </c>
      <c r="B6134" s="3" t="s">
        <v>1666</v>
      </c>
      <c r="C6134" s="3" t="s">
        <v>2249</v>
      </c>
      <c r="D6134" s="3" t="s">
        <v>306</v>
      </c>
      <c r="E6134" s="3" t="s">
        <v>311</v>
      </c>
      <c r="F6134" s="3" t="s">
        <v>1785</v>
      </c>
      <c r="H6134" s="7">
        <v>6202</v>
      </c>
      <c r="I6134" s="7">
        <v>134745</v>
      </c>
      <c r="J6134" s="7" t="s">
        <v>1786</v>
      </c>
      <c r="K6134" s="7">
        <v>16223092</v>
      </c>
      <c r="M6134" s="3">
        <v>1</v>
      </c>
      <c r="N6134" s="3">
        <v>682</v>
      </c>
      <c r="O6134" s="3">
        <f t="shared" si="95"/>
        <v>6.5250296578434623</v>
      </c>
      <c r="P6134" s="3">
        <v>1.0903052440000001</v>
      </c>
    </row>
    <row r="6135" spans="1:16" x14ac:dyDescent="0.25">
      <c r="A6135" s="3">
        <v>6223</v>
      </c>
      <c r="B6135" s="3" t="s">
        <v>1666</v>
      </c>
      <c r="C6135" s="3" t="s">
        <v>2249</v>
      </c>
      <c r="D6135" s="3" t="s">
        <v>318</v>
      </c>
      <c r="E6135" s="3" t="s">
        <v>319</v>
      </c>
      <c r="F6135" s="3" t="s">
        <v>1791</v>
      </c>
      <c r="H6135" s="7">
        <v>6223</v>
      </c>
      <c r="I6135" s="7">
        <v>134799</v>
      </c>
      <c r="J6135" s="7" t="s">
        <v>1792</v>
      </c>
      <c r="K6135" s="7">
        <v>16223119</v>
      </c>
      <c r="M6135" s="3">
        <v>1</v>
      </c>
      <c r="N6135" s="3">
        <v>2076</v>
      </c>
      <c r="O6135" s="3">
        <f t="shared" si="95"/>
        <v>7.6381982442857792</v>
      </c>
      <c r="P6135" s="3">
        <v>4.8495663950000001</v>
      </c>
    </row>
    <row r="6136" spans="1:16" x14ac:dyDescent="0.25">
      <c r="A6136" s="3">
        <v>6209</v>
      </c>
      <c r="B6136" s="3" t="s">
        <v>1666</v>
      </c>
      <c r="C6136" s="3" t="s">
        <v>2249</v>
      </c>
      <c r="D6136" s="3" t="s">
        <v>503</v>
      </c>
      <c r="E6136" s="3" t="s">
        <v>504</v>
      </c>
      <c r="F6136" s="3" t="s">
        <v>1787</v>
      </c>
      <c r="H6136" s="7">
        <v>6209</v>
      </c>
      <c r="I6136" s="7">
        <v>134751</v>
      </c>
      <c r="J6136" s="7" t="s">
        <v>1788</v>
      </c>
      <c r="K6136" s="7">
        <v>16223134</v>
      </c>
      <c r="M6136" s="3">
        <v>1</v>
      </c>
      <c r="N6136" s="3">
        <v>647</v>
      </c>
      <c r="O6136" s="3">
        <f t="shared" si="95"/>
        <v>6.4723462945009009</v>
      </c>
      <c r="P6136" s="3">
        <v>0.99564453900000005</v>
      </c>
    </row>
    <row r="6137" spans="1:16" x14ac:dyDescent="0.25">
      <c r="A6137" s="3">
        <v>6195</v>
      </c>
      <c r="B6137" s="3" t="s">
        <v>1666</v>
      </c>
      <c r="C6137" s="3" t="s">
        <v>2249</v>
      </c>
      <c r="D6137" s="3" t="s">
        <v>302</v>
      </c>
      <c r="E6137" s="3" t="s">
        <v>307</v>
      </c>
      <c r="F6137" s="3" t="s">
        <v>1783</v>
      </c>
      <c r="H6137" s="7">
        <v>6195</v>
      </c>
      <c r="I6137" s="7">
        <v>134727</v>
      </c>
      <c r="J6137" s="7" t="s">
        <v>1784</v>
      </c>
      <c r="K6137" s="7">
        <v>16223140</v>
      </c>
      <c r="M6137" s="3">
        <v>1</v>
      </c>
      <c r="N6137" s="3">
        <v>609</v>
      </c>
      <c r="O6137" s="3">
        <f t="shared" si="95"/>
        <v>6.4118182677098972</v>
      </c>
      <c r="P6137" s="3">
        <v>0.892836132</v>
      </c>
    </row>
    <row r="6138" spans="1:16" x14ac:dyDescent="0.25">
      <c r="A6138" s="3">
        <v>6216</v>
      </c>
      <c r="B6138" s="3" t="s">
        <v>1666</v>
      </c>
      <c r="C6138" s="3" t="s">
        <v>2249</v>
      </c>
      <c r="D6138" s="3" t="s">
        <v>314</v>
      </c>
      <c r="E6138" s="3" t="s">
        <v>315</v>
      </c>
      <c r="F6138" s="3" t="s">
        <v>1789</v>
      </c>
      <c r="H6138" s="7">
        <v>6216</v>
      </c>
      <c r="I6138" s="7">
        <v>134781</v>
      </c>
      <c r="J6138" s="7" t="s">
        <v>1790</v>
      </c>
      <c r="K6138" s="7">
        <v>16223146</v>
      </c>
      <c r="M6138" s="3">
        <v>1</v>
      </c>
      <c r="N6138" s="3">
        <v>541</v>
      </c>
      <c r="O6138" s="3">
        <f t="shared" si="95"/>
        <v>6.2934192788464811</v>
      </c>
      <c r="P6138" s="3">
        <v>0.70876039700000004</v>
      </c>
    </row>
    <row r="6139" spans="1:16" x14ac:dyDescent="0.25">
      <c r="A6139" s="3">
        <v>6363</v>
      </c>
      <c r="B6139" s="3" t="s">
        <v>1666</v>
      </c>
      <c r="C6139" s="3" t="s">
        <v>2249</v>
      </c>
      <c r="D6139" s="3" t="s">
        <v>899</v>
      </c>
      <c r="E6139" s="3" t="s">
        <v>299</v>
      </c>
      <c r="F6139" s="3" t="s">
        <v>1779</v>
      </c>
      <c r="H6139" s="7">
        <v>6363</v>
      </c>
      <c r="I6139" s="7">
        <v>134582</v>
      </c>
      <c r="J6139" s="7" t="s">
        <v>1780</v>
      </c>
      <c r="K6139" s="7">
        <v>16223183</v>
      </c>
      <c r="M6139" s="3">
        <v>1</v>
      </c>
      <c r="N6139" s="3">
        <v>741</v>
      </c>
      <c r="O6139" s="3">
        <f t="shared" si="95"/>
        <v>6.6080006252960866</v>
      </c>
      <c r="P6139" s="3">
        <v>1.2498162779999999</v>
      </c>
    </row>
    <row r="6140" spans="1:16" x14ac:dyDescent="0.25">
      <c r="A6140" s="3">
        <v>6349</v>
      </c>
      <c r="B6140" s="3" t="s">
        <v>1666</v>
      </c>
      <c r="C6140" s="3" t="s">
        <v>2249</v>
      </c>
      <c r="D6140" s="3" t="s">
        <v>772</v>
      </c>
      <c r="E6140" s="3" t="s">
        <v>303</v>
      </c>
      <c r="F6140" s="3" t="s">
        <v>1781</v>
      </c>
      <c r="H6140" s="7">
        <v>6349</v>
      </c>
      <c r="I6140" s="7">
        <v>134600</v>
      </c>
      <c r="J6140" s="7" t="s">
        <v>1782</v>
      </c>
      <c r="K6140" s="7">
        <v>16223195</v>
      </c>
      <c r="M6140" s="3">
        <v>1</v>
      </c>
      <c r="N6140" s="3">
        <v>595</v>
      </c>
      <c r="O6140" s="3">
        <f t="shared" si="95"/>
        <v>6.3885614055456301</v>
      </c>
      <c r="P6140" s="3">
        <v>0.85494961000000003</v>
      </c>
    </row>
    <row r="6141" spans="1:16" x14ac:dyDescent="0.25">
      <c r="A6141" s="3">
        <v>6314</v>
      </c>
      <c r="B6141" s="3" t="s">
        <v>1666</v>
      </c>
      <c r="C6141" s="3" t="s">
        <v>2249</v>
      </c>
      <c r="D6141" s="3" t="s">
        <v>183</v>
      </c>
      <c r="E6141" s="3" t="s">
        <v>295</v>
      </c>
      <c r="F6141" s="3" t="s">
        <v>1777</v>
      </c>
      <c r="H6141" s="7">
        <v>6314</v>
      </c>
      <c r="I6141" s="7">
        <v>134564</v>
      </c>
      <c r="J6141" s="7" t="s">
        <v>1778</v>
      </c>
      <c r="K6141" s="7">
        <v>16223219</v>
      </c>
      <c r="M6141" s="3">
        <v>1</v>
      </c>
      <c r="N6141" s="3">
        <v>524</v>
      </c>
      <c r="O6141" s="3">
        <f t="shared" si="95"/>
        <v>6.261491684321042</v>
      </c>
      <c r="P6141" s="3">
        <v>0.66271757099999995</v>
      </c>
    </row>
    <row r="6142" spans="1:16" x14ac:dyDescent="0.25">
      <c r="A6142" s="3">
        <v>6188</v>
      </c>
      <c r="B6142" s="3" t="s">
        <v>1666</v>
      </c>
      <c r="C6142" s="3" t="s">
        <v>2249</v>
      </c>
      <c r="D6142" s="3" t="s">
        <v>290</v>
      </c>
      <c r="E6142" s="3" t="s">
        <v>291</v>
      </c>
      <c r="F6142" s="3" t="s">
        <v>1775</v>
      </c>
      <c r="H6142" s="7">
        <v>6188</v>
      </c>
      <c r="I6142" s="7">
        <v>134546</v>
      </c>
      <c r="J6142" s="7" t="s">
        <v>1776</v>
      </c>
      <c r="K6142" s="7">
        <v>16223240</v>
      </c>
      <c r="M6142" s="3">
        <v>1</v>
      </c>
      <c r="N6142" s="3">
        <v>1002</v>
      </c>
      <c r="O6142" s="3">
        <f t="shared" si="95"/>
        <v>6.90975328164481</v>
      </c>
      <c r="P6142" s="3">
        <v>1.9547612169999999</v>
      </c>
    </row>
    <row r="6143" spans="1:16" x14ac:dyDescent="0.25">
      <c r="A6143" s="3">
        <v>6391</v>
      </c>
      <c r="B6143" s="3" t="s">
        <v>1666</v>
      </c>
      <c r="C6143" s="3" t="s">
        <v>2249</v>
      </c>
      <c r="D6143" s="3" t="s">
        <v>943</v>
      </c>
      <c r="E6143" s="3" t="s">
        <v>283</v>
      </c>
      <c r="F6143" s="3" t="s">
        <v>1771</v>
      </c>
      <c r="H6143" s="7">
        <v>6391</v>
      </c>
      <c r="I6143" s="7">
        <v>134480</v>
      </c>
      <c r="J6143" s="7" t="s">
        <v>1772</v>
      </c>
      <c r="K6143" s="7">
        <v>16223244</v>
      </c>
      <c r="M6143" s="3">
        <v>1</v>
      </c>
      <c r="N6143" s="3">
        <v>2143</v>
      </c>
      <c r="O6143" s="3">
        <f t="shared" si="95"/>
        <v>7.6699619954735772</v>
      </c>
      <c r="P6143" s="3">
        <v>5.0299784719999998</v>
      </c>
    </row>
    <row r="6144" spans="1:16" x14ac:dyDescent="0.25">
      <c r="A6144" s="3">
        <v>6181</v>
      </c>
      <c r="B6144" s="3" t="s">
        <v>1666</v>
      </c>
      <c r="C6144" s="3" t="s">
        <v>2249</v>
      </c>
      <c r="D6144" s="3" t="s">
        <v>286</v>
      </c>
      <c r="E6144" s="3" t="s">
        <v>287</v>
      </c>
      <c r="F6144" s="3" t="s">
        <v>1773</v>
      </c>
      <c r="H6144" s="7">
        <v>6181</v>
      </c>
      <c r="I6144" s="7">
        <v>134492</v>
      </c>
      <c r="J6144" s="7" t="s">
        <v>1774</v>
      </c>
      <c r="K6144" s="7">
        <v>16223249</v>
      </c>
      <c r="M6144" s="3">
        <v>1</v>
      </c>
      <c r="N6144" s="3">
        <v>688</v>
      </c>
      <c r="O6144" s="3">
        <f t="shared" si="95"/>
        <v>6.5337888379333435</v>
      </c>
      <c r="P6144" s="3">
        <v>1.10653001</v>
      </c>
    </row>
    <row r="6145" spans="1:16" x14ac:dyDescent="0.25">
      <c r="A6145" s="3">
        <v>6174</v>
      </c>
      <c r="B6145" s="3" t="s">
        <v>1666</v>
      </c>
      <c r="C6145" s="3" t="s">
        <v>2249</v>
      </c>
      <c r="D6145" s="3" t="s">
        <v>278</v>
      </c>
      <c r="E6145" s="3" t="s">
        <v>279</v>
      </c>
      <c r="F6145" s="3" t="s">
        <v>1769</v>
      </c>
      <c r="H6145" s="7">
        <v>6174</v>
      </c>
      <c r="I6145" s="7">
        <v>134372</v>
      </c>
      <c r="J6145" s="7" t="s">
        <v>1770</v>
      </c>
      <c r="K6145" s="7">
        <v>16223263</v>
      </c>
      <c r="M6145" s="3">
        <v>1</v>
      </c>
      <c r="N6145" s="3">
        <v>542</v>
      </c>
      <c r="O6145" s="3">
        <f t="shared" si="95"/>
        <v>6.2952660014396464</v>
      </c>
      <c r="P6145" s="3">
        <v>0.71146847499999999</v>
      </c>
    </row>
    <row r="6146" spans="1:16" x14ac:dyDescent="0.25">
      <c r="A6146" s="3">
        <v>6160</v>
      </c>
      <c r="B6146" s="3" t="s">
        <v>1666</v>
      </c>
      <c r="C6146" s="3" t="s">
        <v>2249</v>
      </c>
      <c r="D6146" s="3" t="s">
        <v>270</v>
      </c>
      <c r="E6146" s="3" t="s">
        <v>271</v>
      </c>
      <c r="F6146" s="3" t="s">
        <v>1765</v>
      </c>
      <c r="H6146" s="7">
        <v>6160</v>
      </c>
      <c r="I6146" s="7">
        <v>134291</v>
      </c>
      <c r="J6146" s="7" t="s">
        <v>1766</v>
      </c>
      <c r="K6146" s="7">
        <v>16223267</v>
      </c>
      <c r="M6146" s="3">
        <v>1</v>
      </c>
      <c r="N6146" s="3">
        <v>488</v>
      </c>
      <c r="O6146" s="3">
        <f t="shared" si="95"/>
        <v>6.1903154058531475</v>
      </c>
      <c r="P6146" s="3">
        <v>0.56517789200000002</v>
      </c>
    </row>
    <row r="6147" spans="1:16" x14ac:dyDescent="0.25">
      <c r="A6147" s="3">
        <v>6167</v>
      </c>
      <c r="B6147" s="3" t="s">
        <v>1666</v>
      </c>
      <c r="C6147" s="3" t="s">
        <v>2249</v>
      </c>
      <c r="D6147" s="3" t="s">
        <v>274</v>
      </c>
      <c r="E6147" s="3" t="s">
        <v>275</v>
      </c>
      <c r="F6147" s="3" t="s">
        <v>1767</v>
      </c>
      <c r="H6147" s="7">
        <v>6167</v>
      </c>
      <c r="I6147" s="7">
        <v>134348</v>
      </c>
      <c r="J6147" s="7" t="s">
        <v>1768</v>
      </c>
      <c r="K6147" s="7">
        <v>16223271</v>
      </c>
      <c r="M6147" s="3">
        <v>1</v>
      </c>
      <c r="N6147" s="3">
        <v>934</v>
      </c>
      <c r="O6147" s="3">
        <f t="shared" ref="O6147:O6210" si="96">LN(N6147)</f>
        <v>6.8394764382288429</v>
      </c>
      <c r="P6147" s="3">
        <v>1.7711877570000001</v>
      </c>
    </row>
    <row r="6148" spans="1:16" x14ac:dyDescent="0.25">
      <c r="A6148" s="3">
        <v>6153</v>
      </c>
      <c r="B6148" s="3" t="s">
        <v>1666</v>
      </c>
      <c r="C6148" s="3" t="s">
        <v>2249</v>
      </c>
      <c r="D6148" s="3" t="s">
        <v>266</v>
      </c>
      <c r="E6148" s="3" t="s">
        <v>267</v>
      </c>
      <c r="F6148" s="3" t="s">
        <v>1763</v>
      </c>
      <c r="H6148" s="7">
        <v>6153</v>
      </c>
      <c r="I6148" s="7">
        <v>134207</v>
      </c>
      <c r="J6148" s="7" t="s">
        <v>1764</v>
      </c>
      <c r="K6148" s="7">
        <v>16223322</v>
      </c>
      <c r="M6148" s="3">
        <v>1</v>
      </c>
      <c r="N6148" s="3">
        <v>798</v>
      </c>
      <c r="O6148" s="3">
        <f t="shared" si="96"/>
        <v>6.6821085974498091</v>
      </c>
      <c r="P6148" s="3">
        <v>1.403857423</v>
      </c>
    </row>
    <row r="6149" spans="1:16" x14ac:dyDescent="0.25">
      <c r="A6149" s="3">
        <v>6146</v>
      </c>
      <c r="B6149" s="3" t="s">
        <v>1666</v>
      </c>
      <c r="C6149" s="3" t="s">
        <v>2249</v>
      </c>
      <c r="D6149" s="3" t="s">
        <v>262</v>
      </c>
      <c r="E6149" s="3" t="s">
        <v>263</v>
      </c>
      <c r="F6149" s="3" t="s">
        <v>1761</v>
      </c>
      <c r="H6149" s="7">
        <v>6146</v>
      </c>
      <c r="I6149" s="7">
        <v>134150</v>
      </c>
      <c r="J6149" s="7" t="s">
        <v>1762</v>
      </c>
      <c r="K6149" s="7">
        <v>16223348</v>
      </c>
      <c r="M6149" s="3">
        <v>1</v>
      </c>
      <c r="N6149" s="3">
        <v>852</v>
      </c>
      <c r="O6149" s="3">
        <f t="shared" si="96"/>
        <v>6.7475865268293154</v>
      </c>
      <c r="P6149" s="3">
        <v>1.5497413289999999</v>
      </c>
    </row>
    <row r="6150" spans="1:16" x14ac:dyDescent="0.25">
      <c r="A6150" s="3">
        <v>6132</v>
      </c>
      <c r="B6150" s="3" t="s">
        <v>1666</v>
      </c>
      <c r="C6150" s="3" t="s">
        <v>2249</v>
      </c>
      <c r="D6150" s="3" t="s">
        <v>254</v>
      </c>
      <c r="E6150" s="3" t="s">
        <v>255</v>
      </c>
      <c r="F6150" s="3" t="s">
        <v>1757</v>
      </c>
      <c r="H6150" s="7">
        <v>6132</v>
      </c>
      <c r="I6150" s="7">
        <v>134087</v>
      </c>
      <c r="J6150" s="7" t="s">
        <v>1758</v>
      </c>
      <c r="K6150" s="7">
        <v>16223362</v>
      </c>
      <c r="M6150" s="3">
        <v>1</v>
      </c>
      <c r="N6150" s="3">
        <v>537</v>
      </c>
      <c r="O6150" s="3">
        <f t="shared" si="96"/>
        <v>6.2859980945088649</v>
      </c>
      <c r="P6150" s="3">
        <v>0.69792773399999997</v>
      </c>
    </row>
    <row r="6151" spans="1:16" x14ac:dyDescent="0.25">
      <c r="A6151" s="3">
        <v>6125</v>
      </c>
      <c r="B6151" s="3" t="s">
        <v>1666</v>
      </c>
      <c r="C6151" s="3" t="s">
        <v>2249</v>
      </c>
      <c r="D6151" s="3" t="s">
        <v>250</v>
      </c>
      <c r="E6151" s="3" t="s">
        <v>251</v>
      </c>
      <c r="F6151" s="3" t="s">
        <v>1755</v>
      </c>
      <c r="H6151" s="7">
        <v>6125</v>
      </c>
      <c r="I6151" s="7">
        <v>134009</v>
      </c>
      <c r="J6151" s="7" t="s">
        <v>1756</v>
      </c>
      <c r="K6151" s="7">
        <v>16223364</v>
      </c>
      <c r="M6151" s="3">
        <v>1</v>
      </c>
      <c r="N6151" s="3">
        <v>1253</v>
      </c>
      <c r="O6151" s="3">
        <f t="shared" si="96"/>
        <v>7.1332959548960684</v>
      </c>
      <c r="P6151" s="3">
        <v>2.631953346</v>
      </c>
    </row>
    <row r="6152" spans="1:16" x14ac:dyDescent="0.25">
      <c r="A6152" s="3">
        <v>6118</v>
      </c>
      <c r="B6152" s="3" t="s">
        <v>1666</v>
      </c>
      <c r="C6152" s="3" t="s">
        <v>2249</v>
      </c>
      <c r="D6152" s="3" t="s">
        <v>246</v>
      </c>
      <c r="E6152" s="3" t="s">
        <v>247</v>
      </c>
      <c r="F6152" s="3" t="s">
        <v>1753</v>
      </c>
      <c r="H6152" s="7">
        <v>6118</v>
      </c>
      <c r="I6152" s="7">
        <v>133970</v>
      </c>
      <c r="J6152" s="7" t="s">
        <v>1754</v>
      </c>
      <c r="K6152" s="7">
        <v>16223381</v>
      </c>
      <c r="M6152" s="3">
        <v>1</v>
      </c>
      <c r="N6152" s="3">
        <v>577</v>
      </c>
      <c r="O6152" s="3">
        <f t="shared" si="96"/>
        <v>6.3578422665080998</v>
      </c>
      <c r="P6152" s="3">
        <v>0.80623004300000001</v>
      </c>
    </row>
    <row r="6153" spans="1:16" x14ac:dyDescent="0.25">
      <c r="A6153" s="3">
        <v>6139</v>
      </c>
      <c r="B6153" s="3" t="s">
        <v>1666</v>
      </c>
      <c r="C6153" s="3" t="s">
        <v>2249</v>
      </c>
      <c r="D6153" s="3" t="s">
        <v>258</v>
      </c>
      <c r="E6153" s="3" t="s">
        <v>259</v>
      </c>
      <c r="F6153" s="3" t="s">
        <v>1759</v>
      </c>
      <c r="H6153" s="7">
        <v>6139</v>
      </c>
      <c r="I6153" s="7">
        <v>134090</v>
      </c>
      <c r="J6153" s="7" t="s">
        <v>1760</v>
      </c>
      <c r="K6153" s="7">
        <v>16223384</v>
      </c>
      <c r="M6153" s="3">
        <v>1</v>
      </c>
      <c r="N6153" s="3">
        <v>513</v>
      </c>
      <c r="O6153" s="3">
        <f t="shared" si="96"/>
        <v>6.2402758451707694</v>
      </c>
      <c r="P6153" s="3">
        <v>0.63291937200000004</v>
      </c>
    </row>
    <row r="6154" spans="1:16" x14ac:dyDescent="0.25">
      <c r="A6154" s="3">
        <v>6111</v>
      </c>
      <c r="B6154" s="3" t="s">
        <v>1666</v>
      </c>
      <c r="C6154" s="3" t="s">
        <v>2249</v>
      </c>
      <c r="D6154" s="3" t="s">
        <v>242</v>
      </c>
      <c r="E6154" s="3" t="s">
        <v>243</v>
      </c>
      <c r="F6154" s="3" t="s">
        <v>1751</v>
      </c>
      <c r="H6154" s="7">
        <v>6111</v>
      </c>
      <c r="I6154" s="7">
        <v>133928</v>
      </c>
      <c r="J6154" s="7" t="s">
        <v>1752</v>
      </c>
      <c r="K6154" s="7">
        <v>16223413</v>
      </c>
      <c r="M6154" s="3">
        <v>1</v>
      </c>
      <c r="N6154" s="3">
        <v>513</v>
      </c>
      <c r="O6154" s="3">
        <f t="shared" si="96"/>
        <v>6.2402758451707694</v>
      </c>
      <c r="P6154" s="3">
        <v>0.63291937200000004</v>
      </c>
    </row>
    <row r="6155" spans="1:16" x14ac:dyDescent="0.25">
      <c r="A6155" s="3">
        <v>6097</v>
      </c>
      <c r="B6155" s="3" t="s">
        <v>1666</v>
      </c>
      <c r="C6155" s="3" t="s">
        <v>2249</v>
      </c>
      <c r="D6155" s="3" t="s">
        <v>230</v>
      </c>
      <c r="E6155" s="3" t="s">
        <v>227</v>
      </c>
      <c r="F6155" s="3" t="s">
        <v>1745</v>
      </c>
      <c r="H6155" s="7">
        <v>6097</v>
      </c>
      <c r="I6155" s="7">
        <v>133745</v>
      </c>
      <c r="J6155" s="7" t="s">
        <v>1746</v>
      </c>
      <c r="K6155" s="7">
        <v>16223443</v>
      </c>
      <c r="M6155" s="3">
        <v>1</v>
      </c>
      <c r="N6155" s="3">
        <v>630</v>
      </c>
      <c r="O6155" s="3">
        <f t="shared" si="96"/>
        <v>6.4457198193855785</v>
      </c>
      <c r="P6155" s="3">
        <v>0.94965590300000002</v>
      </c>
    </row>
    <row r="6156" spans="1:16" x14ac:dyDescent="0.25">
      <c r="A6156" s="3">
        <v>6104</v>
      </c>
      <c r="B6156" s="3" t="s">
        <v>1666</v>
      </c>
      <c r="C6156" s="3" t="s">
        <v>2249</v>
      </c>
      <c r="D6156" s="3" t="s">
        <v>234</v>
      </c>
      <c r="E6156" s="3" t="s">
        <v>231</v>
      </c>
      <c r="F6156" s="3" t="s">
        <v>1747</v>
      </c>
      <c r="H6156" s="7">
        <v>6104</v>
      </c>
      <c r="I6156" s="7">
        <v>133766</v>
      </c>
      <c r="J6156" s="7" t="s">
        <v>1748</v>
      </c>
      <c r="K6156" s="7">
        <v>16223458</v>
      </c>
      <c r="M6156" s="3">
        <v>1</v>
      </c>
      <c r="N6156" s="3">
        <v>705</v>
      </c>
      <c r="O6156" s="3">
        <f t="shared" si="96"/>
        <v>6.5581978028122689</v>
      </c>
      <c r="P6156" s="3">
        <v>1.1524959889999999</v>
      </c>
    </row>
    <row r="6157" spans="1:16" x14ac:dyDescent="0.25">
      <c r="A6157" s="3">
        <v>6328</v>
      </c>
      <c r="B6157" s="3" t="s">
        <v>1666</v>
      </c>
      <c r="C6157" s="3" t="s">
        <v>2249</v>
      </c>
      <c r="D6157" s="3" t="s">
        <v>566</v>
      </c>
      <c r="E6157" s="3" t="s">
        <v>235</v>
      </c>
      <c r="F6157" s="3" t="s">
        <v>1749</v>
      </c>
      <c r="H6157" s="7">
        <v>6328</v>
      </c>
      <c r="I6157" s="7">
        <v>133787</v>
      </c>
      <c r="J6157" s="7" t="s">
        <v>1750</v>
      </c>
      <c r="K6157" s="7">
        <v>16223472</v>
      </c>
      <c r="M6157" s="3">
        <v>1</v>
      </c>
      <c r="N6157" s="3">
        <v>629</v>
      </c>
      <c r="O6157" s="3">
        <f t="shared" si="96"/>
        <v>6.444131256700441</v>
      </c>
      <c r="P6157" s="3">
        <v>0.94695046199999999</v>
      </c>
    </row>
    <row r="6158" spans="1:16" x14ac:dyDescent="0.25">
      <c r="A6158" s="3">
        <v>6076</v>
      </c>
      <c r="B6158" s="3" t="s">
        <v>1666</v>
      </c>
      <c r="C6158" s="3" t="s">
        <v>2249</v>
      </c>
      <c r="D6158" s="3" t="s">
        <v>218</v>
      </c>
      <c r="E6158" s="3" t="s">
        <v>215</v>
      </c>
      <c r="F6158" s="3" t="s">
        <v>1739</v>
      </c>
      <c r="H6158" s="7">
        <v>6076</v>
      </c>
      <c r="I6158" s="7">
        <v>133556</v>
      </c>
      <c r="J6158" s="7" t="s">
        <v>1740</v>
      </c>
      <c r="K6158" s="7">
        <v>16223514</v>
      </c>
      <c r="M6158" s="3">
        <v>1</v>
      </c>
      <c r="N6158" s="3">
        <v>2564</v>
      </c>
      <c r="O6158" s="3">
        <f t="shared" si="96"/>
        <v>7.8493238180405607</v>
      </c>
      <c r="P6158" s="3">
        <v>6.1633443049999999</v>
      </c>
    </row>
    <row r="6159" spans="1:16" x14ac:dyDescent="0.25">
      <c r="A6159" s="3">
        <v>6083</v>
      </c>
      <c r="B6159" s="3" t="s">
        <v>1666</v>
      </c>
      <c r="C6159" s="3" t="s">
        <v>2249</v>
      </c>
      <c r="D6159" s="3" t="s">
        <v>222</v>
      </c>
      <c r="E6159" s="3" t="s">
        <v>219</v>
      </c>
      <c r="F6159" s="3" t="s">
        <v>1741</v>
      </c>
      <c r="H6159" s="7">
        <v>6083</v>
      </c>
      <c r="I6159" s="7">
        <v>133601</v>
      </c>
      <c r="J6159" s="7" t="s">
        <v>1742</v>
      </c>
      <c r="K6159" s="7">
        <v>16223543</v>
      </c>
      <c r="M6159" s="3">
        <v>1</v>
      </c>
      <c r="N6159" s="3">
        <v>569</v>
      </c>
      <c r="O6159" s="3">
        <f t="shared" si="96"/>
        <v>6.3438804341263308</v>
      </c>
      <c r="P6159" s="3">
        <v>0.78457375100000004</v>
      </c>
    </row>
    <row r="6160" spans="1:16" x14ac:dyDescent="0.25">
      <c r="A6160" s="3">
        <v>6090</v>
      </c>
      <c r="B6160" s="3" t="s">
        <v>1666</v>
      </c>
      <c r="C6160" s="3" t="s">
        <v>2249</v>
      </c>
      <c r="D6160" s="3" t="s">
        <v>226</v>
      </c>
      <c r="E6160" s="3" t="s">
        <v>223</v>
      </c>
      <c r="F6160" s="3" t="s">
        <v>1743</v>
      </c>
      <c r="H6160" s="7">
        <v>6090</v>
      </c>
      <c r="I6160" s="7">
        <v>133712</v>
      </c>
      <c r="J6160" s="7" t="s">
        <v>1744</v>
      </c>
      <c r="K6160" s="7">
        <v>16223550</v>
      </c>
      <c r="M6160" s="3">
        <v>1</v>
      </c>
      <c r="N6160" s="3">
        <v>744</v>
      </c>
      <c r="O6160" s="3">
        <f t="shared" si="96"/>
        <v>6.6120410348330916</v>
      </c>
      <c r="P6160" s="3">
        <v>1.2579251659999999</v>
      </c>
    </row>
    <row r="6161" spans="1:16" x14ac:dyDescent="0.25">
      <c r="A6161" s="3">
        <v>6069</v>
      </c>
      <c r="B6161" s="3" t="s">
        <v>1666</v>
      </c>
      <c r="C6161" s="3" t="s">
        <v>2249</v>
      </c>
      <c r="D6161" s="3" t="s">
        <v>214</v>
      </c>
      <c r="E6161" s="3" t="s">
        <v>211</v>
      </c>
      <c r="F6161" s="3" t="s">
        <v>1737</v>
      </c>
      <c r="H6161" s="7">
        <v>6069</v>
      </c>
      <c r="I6161" s="7">
        <v>133535</v>
      </c>
      <c r="J6161" s="7" t="s">
        <v>1738</v>
      </c>
      <c r="K6161" s="7">
        <v>16223558</v>
      </c>
      <c r="M6161" s="3">
        <v>1</v>
      </c>
      <c r="N6161" s="3">
        <v>544</v>
      </c>
      <c r="O6161" s="3">
        <f t="shared" si="96"/>
        <v>6.2989492468559423</v>
      </c>
      <c r="P6161" s="3">
        <v>0.71688452400000002</v>
      </c>
    </row>
    <row r="6162" spans="1:16" x14ac:dyDescent="0.25">
      <c r="A6162" s="3">
        <v>6384</v>
      </c>
      <c r="B6162" s="3" t="s">
        <v>1666</v>
      </c>
      <c r="C6162" s="3" t="s">
        <v>2249</v>
      </c>
      <c r="D6162" s="3" t="s">
        <v>1440</v>
      </c>
      <c r="E6162" s="3" t="s">
        <v>207</v>
      </c>
      <c r="F6162" s="3" t="s">
        <v>1735</v>
      </c>
      <c r="H6162" s="7">
        <v>6384</v>
      </c>
      <c r="I6162" s="7">
        <v>133439</v>
      </c>
      <c r="J6162" s="7" t="s">
        <v>1736</v>
      </c>
      <c r="K6162" s="7">
        <v>16223610</v>
      </c>
      <c r="M6162" s="3">
        <v>1</v>
      </c>
      <c r="N6162" s="3">
        <v>631</v>
      </c>
      <c r="O6162" s="3">
        <f t="shared" si="96"/>
        <v>6.4473058625412127</v>
      </c>
      <c r="P6162" s="3">
        <v>0.95236131899999998</v>
      </c>
    </row>
    <row r="6163" spans="1:16" x14ac:dyDescent="0.25">
      <c r="A6163" s="3">
        <v>6048</v>
      </c>
      <c r="B6163" s="3" t="s">
        <v>1666</v>
      </c>
      <c r="C6163" s="3" t="s">
        <v>2249</v>
      </c>
      <c r="D6163" s="3" t="s">
        <v>445</v>
      </c>
      <c r="E6163" s="3" t="s">
        <v>199</v>
      </c>
      <c r="F6163" s="3" t="s">
        <v>1729</v>
      </c>
      <c r="H6163" s="7">
        <v>6048</v>
      </c>
      <c r="I6163" s="7">
        <v>133127</v>
      </c>
      <c r="J6163" s="7" t="s">
        <v>1730</v>
      </c>
      <c r="K6163" s="7">
        <v>16223625</v>
      </c>
      <c r="M6163" s="3">
        <v>1</v>
      </c>
      <c r="N6163" s="3">
        <v>859</v>
      </c>
      <c r="O6163" s="3">
        <f t="shared" si="96"/>
        <v>6.7557689219842549</v>
      </c>
      <c r="P6163" s="3">
        <v>1.568648949</v>
      </c>
    </row>
    <row r="6164" spans="1:16" x14ac:dyDescent="0.25">
      <c r="A6164" s="3">
        <v>6062</v>
      </c>
      <c r="B6164" s="3" t="s">
        <v>1666</v>
      </c>
      <c r="C6164" s="3" t="s">
        <v>2249</v>
      </c>
      <c r="D6164" s="3" t="s">
        <v>206</v>
      </c>
      <c r="E6164" s="3" t="s">
        <v>203</v>
      </c>
      <c r="F6164" s="3" t="s">
        <v>1733</v>
      </c>
      <c r="H6164" s="7">
        <v>6062</v>
      </c>
      <c r="I6164" s="7">
        <v>133340</v>
      </c>
      <c r="J6164" s="7" t="s">
        <v>1734</v>
      </c>
      <c r="K6164" s="7">
        <v>16223638</v>
      </c>
      <c r="M6164" s="3">
        <v>1</v>
      </c>
      <c r="N6164" s="3">
        <v>1002</v>
      </c>
      <c r="O6164" s="3">
        <f t="shared" si="96"/>
        <v>6.90975328164481</v>
      </c>
      <c r="P6164" s="3">
        <v>1.9547612169999999</v>
      </c>
    </row>
    <row r="6165" spans="1:16" x14ac:dyDescent="0.25">
      <c r="A6165" s="3">
        <v>6055</v>
      </c>
      <c r="B6165" s="3" t="s">
        <v>1666</v>
      </c>
      <c r="C6165" s="3" t="s">
        <v>2249</v>
      </c>
      <c r="D6165" s="3" t="s">
        <v>202</v>
      </c>
      <c r="E6165" s="3" t="s">
        <v>446</v>
      </c>
      <c r="F6165" s="3" t="s">
        <v>1731</v>
      </c>
      <c r="H6165" s="7">
        <v>6055</v>
      </c>
      <c r="I6165" s="7">
        <v>133136</v>
      </c>
      <c r="J6165" s="7" t="s">
        <v>1732</v>
      </c>
      <c r="K6165" s="7">
        <v>16223639</v>
      </c>
      <c r="M6165" s="3">
        <v>1</v>
      </c>
      <c r="N6165" s="3">
        <v>500</v>
      </c>
      <c r="O6165" s="3">
        <f t="shared" si="96"/>
        <v>6.2146080984221914</v>
      </c>
      <c r="P6165" s="3">
        <v>0.59769709400000004</v>
      </c>
    </row>
    <row r="6166" spans="1:16" x14ac:dyDescent="0.25">
      <c r="A6166" s="3">
        <v>6006</v>
      </c>
      <c r="B6166" s="3" t="s">
        <v>1666</v>
      </c>
      <c r="C6166" s="3" t="s">
        <v>2249</v>
      </c>
      <c r="D6166" s="3" t="s">
        <v>114</v>
      </c>
      <c r="E6166" s="3" t="s">
        <v>115</v>
      </c>
      <c r="F6166" s="3" t="s">
        <v>1723</v>
      </c>
      <c r="H6166" s="7">
        <v>6006</v>
      </c>
      <c r="I6166" s="7">
        <v>132980</v>
      </c>
      <c r="J6166" s="7" t="s">
        <v>1724</v>
      </c>
      <c r="K6166" s="7">
        <v>16223703</v>
      </c>
      <c r="M6166" s="3">
        <v>1</v>
      </c>
      <c r="N6166" s="3">
        <v>909</v>
      </c>
      <c r="O6166" s="3">
        <f t="shared" si="96"/>
        <v>6.8123450941774788</v>
      </c>
      <c r="P6166" s="3">
        <v>1.7036832129999999</v>
      </c>
    </row>
    <row r="6167" spans="1:16" x14ac:dyDescent="0.25">
      <c r="A6167" s="3">
        <v>5999</v>
      </c>
      <c r="B6167" s="3" t="s">
        <v>1666</v>
      </c>
      <c r="C6167" s="3" t="s">
        <v>2249</v>
      </c>
      <c r="D6167" s="3" t="s">
        <v>188</v>
      </c>
      <c r="E6167" s="3" t="s">
        <v>189</v>
      </c>
      <c r="F6167" s="3" t="s">
        <v>1721</v>
      </c>
      <c r="H6167" s="7">
        <v>5999</v>
      </c>
      <c r="I6167" s="7">
        <v>132965</v>
      </c>
      <c r="J6167" s="7" t="s">
        <v>1722</v>
      </c>
      <c r="K6167" s="7">
        <v>16223707</v>
      </c>
      <c r="M6167" s="3">
        <v>1</v>
      </c>
      <c r="N6167" s="3">
        <v>1114</v>
      </c>
      <c r="O6167" s="3">
        <f t="shared" si="96"/>
        <v>7.0157124204872297</v>
      </c>
      <c r="P6167" s="3">
        <v>2.2570069770000001</v>
      </c>
    </row>
    <row r="6168" spans="1:16" x14ac:dyDescent="0.25">
      <c r="A6168" s="3">
        <v>6020</v>
      </c>
      <c r="B6168" s="3" t="s">
        <v>1666</v>
      </c>
      <c r="C6168" s="3" t="s">
        <v>2249</v>
      </c>
      <c r="D6168" s="3" t="s">
        <v>122</v>
      </c>
      <c r="E6168" s="3" t="s">
        <v>123</v>
      </c>
      <c r="F6168" s="3" t="s">
        <v>1727</v>
      </c>
      <c r="H6168" s="7">
        <v>6020</v>
      </c>
      <c r="I6168" s="7">
        <v>133007</v>
      </c>
      <c r="J6168" s="7" t="s">
        <v>1728</v>
      </c>
      <c r="K6168" s="7">
        <v>16223728</v>
      </c>
      <c r="M6168" s="3">
        <v>1</v>
      </c>
      <c r="N6168" s="3">
        <v>2328</v>
      </c>
      <c r="O6168" s="3">
        <f t="shared" si="96"/>
        <v>7.7527648088513281</v>
      </c>
      <c r="P6168" s="3">
        <v>5.5280658420000002</v>
      </c>
    </row>
    <row r="6169" spans="1:16" x14ac:dyDescent="0.25">
      <c r="A6169" s="3">
        <v>6013</v>
      </c>
      <c r="B6169" s="3" t="s">
        <v>1666</v>
      </c>
      <c r="C6169" s="3" t="s">
        <v>2249</v>
      </c>
      <c r="D6169" s="3" t="s">
        <v>118</v>
      </c>
      <c r="E6169" s="3" t="s">
        <v>119</v>
      </c>
      <c r="F6169" s="3" t="s">
        <v>1725</v>
      </c>
      <c r="H6169" s="7">
        <v>6013</v>
      </c>
      <c r="I6169" s="7">
        <v>132992</v>
      </c>
      <c r="J6169" s="7" t="s">
        <v>1726</v>
      </c>
      <c r="K6169" s="7">
        <v>16223748</v>
      </c>
      <c r="M6169" s="3">
        <v>1</v>
      </c>
      <c r="N6169" s="3">
        <v>538</v>
      </c>
      <c r="O6169" s="3">
        <f t="shared" si="96"/>
        <v>6.2878585601617845</v>
      </c>
      <c r="P6169" s="3">
        <v>0.70063595300000003</v>
      </c>
    </row>
    <row r="6170" spans="1:16" x14ac:dyDescent="0.25">
      <c r="A6170" s="3">
        <v>5992</v>
      </c>
      <c r="B6170" s="3" t="s">
        <v>1666</v>
      </c>
      <c r="C6170" s="3" t="s">
        <v>2249</v>
      </c>
      <c r="D6170" s="3" t="s">
        <v>110</v>
      </c>
      <c r="E6170" s="3" t="s">
        <v>111</v>
      </c>
      <c r="F6170" s="3" t="s">
        <v>1719</v>
      </c>
      <c r="H6170" s="7">
        <v>5992</v>
      </c>
      <c r="I6170" s="7">
        <v>132908</v>
      </c>
      <c r="J6170" s="7" t="s">
        <v>1720</v>
      </c>
      <c r="K6170" s="7">
        <v>16223786</v>
      </c>
      <c r="M6170" s="3">
        <v>1</v>
      </c>
      <c r="N6170" s="3">
        <v>596</v>
      </c>
      <c r="O6170" s="3">
        <f t="shared" si="96"/>
        <v>6.39024066706535</v>
      </c>
      <c r="P6170" s="3">
        <v>0.85765597400000004</v>
      </c>
    </row>
    <row r="6171" spans="1:16" x14ac:dyDescent="0.25">
      <c r="A6171" s="3">
        <v>5985</v>
      </c>
      <c r="B6171" s="3" t="s">
        <v>1666</v>
      </c>
      <c r="C6171" s="3" t="s">
        <v>2249</v>
      </c>
      <c r="D6171" s="3" t="s">
        <v>106</v>
      </c>
      <c r="E6171" s="3" t="s">
        <v>107</v>
      </c>
      <c r="F6171" s="3" t="s">
        <v>1717</v>
      </c>
      <c r="H6171" s="7">
        <v>5985</v>
      </c>
      <c r="I6171" s="7">
        <v>132686</v>
      </c>
      <c r="J6171" s="7" t="s">
        <v>1718</v>
      </c>
      <c r="K6171" s="7">
        <v>16223809</v>
      </c>
      <c r="M6171" s="3">
        <v>1</v>
      </c>
      <c r="N6171" s="3">
        <v>585</v>
      </c>
      <c r="O6171" s="3">
        <f t="shared" si="96"/>
        <v>6.3716118472318568</v>
      </c>
      <c r="P6171" s="3">
        <v>0.82788437299999995</v>
      </c>
    </row>
    <row r="6172" spans="1:16" x14ac:dyDescent="0.25">
      <c r="A6172" s="3">
        <v>6321</v>
      </c>
      <c r="B6172" s="3" t="s">
        <v>1666</v>
      </c>
      <c r="C6172" s="3" t="s">
        <v>2249</v>
      </c>
      <c r="D6172" s="3" t="s">
        <v>310</v>
      </c>
      <c r="E6172" s="3" t="s">
        <v>103</v>
      </c>
      <c r="F6172" s="3" t="s">
        <v>1715</v>
      </c>
      <c r="H6172" s="7">
        <v>6321</v>
      </c>
      <c r="I6172" s="7">
        <v>132668</v>
      </c>
      <c r="J6172" s="7" t="s">
        <v>1716</v>
      </c>
      <c r="K6172" s="7">
        <v>16223826</v>
      </c>
      <c r="M6172" s="3">
        <v>1</v>
      </c>
      <c r="N6172" s="3">
        <v>784</v>
      </c>
      <c r="O6172" s="3">
        <f t="shared" si="96"/>
        <v>6.6644090203504076</v>
      </c>
      <c r="P6172" s="3">
        <v>1.366028013</v>
      </c>
    </row>
    <row r="6173" spans="1:16" x14ac:dyDescent="0.25">
      <c r="A6173" s="3">
        <v>5978</v>
      </c>
      <c r="B6173" s="3" t="s">
        <v>1666</v>
      </c>
      <c r="C6173" s="3" t="s">
        <v>2249</v>
      </c>
      <c r="D6173" s="3" t="s">
        <v>98</v>
      </c>
      <c r="E6173" s="3" t="s">
        <v>99</v>
      </c>
      <c r="F6173" s="3" t="s">
        <v>1713</v>
      </c>
      <c r="H6173" s="7">
        <v>5978</v>
      </c>
      <c r="I6173" s="7">
        <v>132575</v>
      </c>
      <c r="J6173" s="7" t="s">
        <v>1714</v>
      </c>
      <c r="K6173" s="7">
        <v>16223899</v>
      </c>
      <c r="M6173" s="3">
        <v>1</v>
      </c>
      <c r="N6173" s="3">
        <v>905</v>
      </c>
      <c r="O6173" s="3">
        <f t="shared" si="96"/>
        <v>6.8079349436999257</v>
      </c>
      <c r="P6173" s="3">
        <v>1.692881729</v>
      </c>
    </row>
    <row r="6174" spans="1:16" x14ac:dyDescent="0.25">
      <c r="A6174" s="3">
        <v>5971</v>
      </c>
      <c r="B6174" s="3" t="s">
        <v>1666</v>
      </c>
      <c r="C6174" s="3" t="s">
        <v>2249</v>
      </c>
      <c r="D6174" s="3" t="s">
        <v>94</v>
      </c>
      <c r="E6174" s="3" t="s">
        <v>95</v>
      </c>
      <c r="F6174" s="3" t="s">
        <v>1711</v>
      </c>
      <c r="H6174" s="7">
        <v>5971</v>
      </c>
      <c r="I6174" s="7">
        <v>132524</v>
      </c>
      <c r="J6174" s="7" t="s">
        <v>1712</v>
      </c>
      <c r="K6174" s="7">
        <v>16223904</v>
      </c>
      <c r="M6174" s="3">
        <v>1</v>
      </c>
      <c r="N6174" s="3">
        <v>1375</v>
      </c>
      <c r="O6174" s="3">
        <f t="shared" si="96"/>
        <v>7.2262090101006713</v>
      </c>
      <c r="P6174" s="3">
        <v>2.960918865</v>
      </c>
    </row>
    <row r="6175" spans="1:16" x14ac:dyDescent="0.25">
      <c r="A6175" s="3">
        <v>6356</v>
      </c>
      <c r="B6175" s="3" t="s">
        <v>1666</v>
      </c>
      <c r="C6175" s="3" t="s">
        <v>2249</v>
      </c>
      <c r="D6175" s="3" t="s">
        <v>829</v>
      </c>
      <c r="E6175" s="3" t="s">
        <v>87</v>
      </c>
      <c r="F6175" s="3" t="s">
        <v>1709</v>
      </c>
      <c r="H6175" s="7">
        <v>6356</v>
      </c>
      <c r="I6175" s="7">
        <v>132512</v>
      </c>
      <c r="J6175" s="7" t="s">
        <v>1710</v>
      </c>
      <c r="K6175" s="7">
        <v>16223907</v>
      </c>
      <c r="M6175" s="3">
        <v>1</v>
      </c>
      <c r="N6175" s="3">
        <v>691</v>
      </c>
      <c r="O6175" s="3">
        <f t="shared" si="96"/>
        <v>6.5381398237676702</v>
      </c>
      <c r="P6175" s="3">
        <v>1.1146421</v>
      </c>
    </row>
    <row r="6176" spans="1:16" x14ac:dyDescent="0.25">
      <c r="A6176" s="3">
        <v>6342</v>
      </c>
      <c r="B6176" s="3" t="s">
        <v>1666</v>
      </c>
      <c r="C6176" s="3" t="s">
        <v>2249</v>
      </c>
      <c r="D6176" s="3" t="s">
        <v>664</v>
      </c>
      <c r="E6176" s="3" t="s">
        <v>83</v>
      </c>
      <c r="F6176" s="3" t="s">
        <v>1707</v>
      </c>
      <c r="H6176" s="7">
        <v>6342</v>
      </c>
      <c r="I6176" s="7">
        <v>132368</v>
      </c>
      <c r="J6176" s="7" t="s">
        <v>1708</v>
      </c>
      <c r="K6176" s="7">
        <v>16223918</v>
      </c>
      <c r="M6176" s="3">
        <v>1</v>
      </c>
      <c r="N6176" s="3">
        <v>637</v>
      </c>
      <c r="O6176" s="3">
        <f t="shared" si="96"/>
        <v>6.4567696555721632</v>
      </c>
      <c r="P6176" s="3">
        <v>0.968593276</v>
      </c>
    </row>
    <row r="6177" spans="1:16" x14ac:dyDescent="0.25">
      <c r="A6177" s="3">
        <v>5943</v>
      </c>
      <c r="B6177" s="3" t="s">
        <v>1666</v>
      </c>
      <c r="C6177" s="3" t="s">
        <v>2249</v>
      </c>
      <c r="D6177" s="3" t="s">
        <v>66</v>
      </c>
      <c r="E6177" s="3" t="s">
        <v>67</v>
      </c>
      <c r="F6177" s="3" t="s">
        <v>1697</v>
      </c>
      <c r="H6177" s="7">
        <v>5943</v>
      </c>
      <c r="I6177" s="7">
        <v>132293</v>
      </c>
      <c r="J6177" s="7" t="s">
        <v>1698</v>
      </c>
      <c r="K6177" s="7">
        <v>16223928</v>
      </c>
      <c r="M6177" s="3">
        <v>1</v>
      </c>
      <c r="N6177" s="3">
        <v>708</v>
      </c>
      <c r="O6177" s="3">
        <f t="shared" si="96"/>
        <v>6.5624440936937196</v>
      </c>
      <c r="P6177" s="3">
        <v>1.1606070040000001</v>
      </c>
    </row>
    <row r="6178" spans="1:16" x14ac:dyDescent="0.25">
      <c r="A6178" s="3">
        <v>6041</v>
      </c>
      <c r="B6178" s="3" t="s">
        <v>1666</v>
      </c>
      <c r="C6178" s="3" t="s">
        <v>2249</v>
      </c>
      <c r="D6178" s="3" t="s">
        <v>198</v>
      </c>
      <c r="E6178" s="3" t="s">
        <v>164</v>
      </c>
      <c r="F6178" s="3" t="s">
        <v>1701</v>
      </c>
      <c r="H6178" s="7">
        <v>6041</v>
      </c>
      <c r="I6178" s="7">
        <v>132317</v>
      </c>
      <c r="J6178" s="7" t="s">
        <v>1702</v>
      </c>
      <c r="K6178" s="7">
        <v>16223939</v>
      </c>
      <c r="M6178" s="3">
        <v>1</v>
      </c>
      <c r="N6178" s="3">
        <v>1011</v>
      </c>
      <c r="O6178" s="3">
        <f t="shared" si="96"/>
        <v>6.9186952190204716</v>
      </c>
      <c r="P6178" s="3">
        <v>1.979053688</v>
      </c>
    </row>
    <row r="6179" spans="1:16" x14ac:dyDescent="0.25">
      <c r="A6179" s="3">
        <v>6377</v>
      </c>
      <c r="B6179" s="3" t="s">
        <v>1666</v>
      </c>
      <c r="C6179" s="3" t="s">
        <v>2249</v>
      </c>
      <c r="D6179" s="3" t="s">
        <v>1028</v>
      </c>
      <c r="E6179" s="3" t="s">
        <v>63</v>
      </c>
      <c r="F6179" s="3" t="s">
        <v>1695</v>
      </c>
      <c r="H6179" s="7">
        <v>6377</v>
      </c>
      <c r="I6179" s="7">
        <v>132281</v>
      </c>
      <c r="J6179" s="7" t="s">
        <v>1696</v>
      </c>
      <c r="K6179" s="7">
        <v>16223944</v>
      </c>
      <c r="M6179" s="3">
        <v>1</v>
      </c>
      <c r="N6179" s="3">
        <v>977</v>
      </c>
      <c r="O6179" s="3">
        <f t="shared" si="96"/>
        <v>6.8844866520427823</v>
      </c>
      <c r="P6179" s="3">
        <v>1.8872773249999999</v>
      </c>
    </row>
    <row r="6180" spans="1:16" x14ac:dyDescent="0.25">
      <c r="A6180" s="3">
        <v>5957</v>
      </c>
      <c r="B6180" s="3" t="s">
        <v>1666</v>
      </c>
      <c r="C6180" s="3" t="s">
        <v>2249</v>
      </c>
      <c r="D6180" s="3" t="s">
        <v>74</v>
      </c>
      <c r="E6180" s="3" t="s">
        <v>75</v>
      </c>
      <c r="F6180" s="3" t="s">
        <v>1703</v>
      </c>
      <c r="H6180" s="7">
        <v>5957</v>
      </c>
      <c r="I6180" s="7">
        <v>132320</v>
      </c>
      <c r="J6180" s="7" t="s">
        <v>1704</v>
      </c>
      <c r="K6180" s="7">
        <v>16223945</v>
      </c>
      <c r="M6180" s="3">
        <v>1</v>
      </c>
      <c r="N6180" s="3">
        <v>657</v>
      </c>
      <c r="O6180" s="3">
        <f t="shared" si="96"/>
        <v>6.4876840184846101</v>
      </c>
      <c r="P6180" s="3">
        <v>1.0226933680000001</v>
      </c>
    </row>
    <row r="6181" spans="1:16" x14ac:dyDescent="0.25">
      <c r="A6181" s="3">
        <v>5964</v>
      </c>
      <c r="B6181" s="3" t="s">
        <v>1666</v>
      </c>
      <c r="C6181" s="3" t="s">
        <v>2249</v>
      </c>
      <c r="D6181" s="3" t="s">
        <v>78</v>
      </c>
      <c r="E6181" s="3" t="s">
        <v>79</v>
      </c>
      <c r="F6181" s="3" t="s">
        <v>1705</v>
      </c>
      <c r="H6181" s="7">
        <v>5964</v>
      </c>
      <c r="I6181" s="7">
        <v>132344</v>
      </c>
      <c r="J6181" s="7" t="s">
        <v>1706</v>
      </c>
      <c r="K6181" s="7">
        <v>16223955</v>
      </c>
      <c r="M6181" s="3">
        <v>1</v>
      </c>
      <c r="N6181" s="3">
        <v>586</v>
      </c>
      <c r="O6181" s="3">
        <f t="shared" si="96"/>
        <v>6.3733197895770122</v>
      </c>
      <c r="P6181" s="3">
        <v>0.83059102900000004</v>
      </c>
    </row>
    <row r="6182" spans="1:16" x14ac:dyDescent="0.25">
      <c r="A6182" s="3">
        <v>5950</v>
      </c>
      <c r="B6182" s="3" t="s">
        <v>1666</v>
      </c>
      <c r="C6182" s="3" t="s">
        <v>2249</v>
      </c>
      <c r="D6182" s="3" t="s">
        <v>70</v>
      </c>
      <c r="E6182" s="3" t="s">
        <v>71</v>
      </c>
      <c r="F6182" s="3" t="s">
        <v>1699</v>
      </c>
      <c r="H6182" s="7">
        <v>5950</v>
      </c>
      <c r="I6182" s="7">
        <v>132314</v>
      </c>
      <c r="J6182" s="7" t="s">
        <v>1700</v>
      </c>
      <c r="K6182" s="7">
        <v>16223962</v>
      </c>
      <c r="M6182" s="3">
        <v>1</v>
      </c>
      <c r="N6182" s="3">
        <v>779</v>
      </c>
      <c r="O6182" s="3">
        <f t="shared" si="96"/>
        <v>6.6580110458707482</v>
      </c>
      <c r="P6182" s="3">
        <v>1.3525167039999999</v>
      </c>
    </row>
    <row r="6183" spans="1:16" x14ac:dyDescent="0.25">
      <c r="A6183" s="3">
        <v>5936</v>
      </c>
      <c r="B6183" s="3" t="s">
        <v>1666</v>
      </c>
      <c r="C6183" s="3" t="s">
        <v>2249</v>
      </c>
      <c r="D6183" s="3" t="s">
        <v>58</v>
      </c>
      <c r="E6183" s="3" t="s">
        <v>59</v>
      </c>
      <c r="F6183" s="3" t="s">
        <v>1693</v>
      </c>
      <c r="H6183" s="7">
        <v>5936</v>
      </c>
      <c r="I6183" s="7">
        <v>132146</v>
      </c>
      <c r="J6183" s="7" t="s">
        <v>1694</v>
      </c>
      <c r="K6183" s="7">
        <v>16224028</v>
      </c>
      <c r="M6183" s="3">
        <v>1</v>
      </c>
      <c r="N6183" s="3">
        <v>1871</v>
      </c>
      <c r="O6183" s="3">
        <f t="shared" si="96"/>
        <v>7.5342283262740892</v>
      </c>
      <c r="P6183" s="3">
        <v>4.2974685929999996</v>
      </c>
    </row>
    <row r="6184" spans="1:16" x14ac:dyDescent="0.25">
      <c r="A6184" s="3">
        <v>5929</v>
      </c>
      <c r="B6184" s="3" t="s">
        <v>1666</v>
      </c>
      <c r="C6184" s="3" t="s">
        <v>2249</v>
      </c>
      <c r="D6184" s="3" t="s">
        <v>54</v>
      </c>
      <c r="E6184" s="3" t="s">
        <v>55</v>
      </c>
      <c r="F6184" s="3" t="s">
        <v>1691</v>
      </c>
      <c r="H6184" s="7">
        <v>5929</v>
      </c>
      <c r="I6184" s="7">
        <v>132059</v>
      </c>
      <c r="J6184" s="7" t="s">
        <v>1692</v>
      </c>
      <c r="K6184" s="7">
        <v>16224039</v>
      </c>
      <c r="M6184" s="3">
        <v>1</v>
      </c>
      <c r="N6184" s="3">
        <v>731</v>
      </c>
      <c r="O6184" s="3">
        <f t="shared" si="96"/>
        <v>6.5944134597497781</v>
      </c>
      <c r="P6184" s="3">
        <v>1.222785416</v>
      </c>
    </row>
    <row r="6185" spans="1:16" x14ac:dyDescent="0.25">
      <c r="A6185" s="3">
        <v>6034</v>
      </c>
      <c r="B6185" s="3" t="s">
        <v>1666</v>
      </c>
      <c r="C6185" s="3" t="s">
        <v>2249</v>
      </c>
      <c r="D6185" s="3" t="s">
        <v>151</v>
      </c>
      <c r="E6185" s="3" t="s">
        <v>152</v>
      </c>
      <c r="F6185" s="3" t="s">
        <v>1689</v>
      </c>
      <c r="H6185" s="7">
        <v>6034</v>
      </c>
      <c r="I6185" s="7">
        <v>131978</v>
      </c>
      <c r="J6185" s="7" t="s">
        <v>1690</v>
      </c>
      <c r="K6185" s="7">
        <v>16224061</v>
      </c>
      <c r="M6185" s="3">
        <v>1</v>
      </c>
      <c r="N6185" s="3">
        <v>778</v>
      </c>
      <c r="O6185" s="3">
        <f t="shared" si="96"/>
        <v>6.6567265241783913</v>
      </c>
      <c r="P6185" s="3">
        <v>1.3498143899999999</v>
      </c>
    </row>
    <row r="6186" spans="1:16" x14ac:dyDescent="0.25">
      <c r="A6186" s="3">
        <v>5922</v>
      </c>
      <c r="B6186" s="3" t="s">
        <v>1666</v>
      </c>
      <c r="C6186" s="3" t="s">
        <v>2249</v>
      </c>
      <c r="D6186" s="3" t="s">
        <v>50</v>
      </c>
      <c r="E6186" s="3" t="s">
        <v>51</v>
      </c>
      <c r="F6186" s="3" t="s">
        <v>1687</v>
      </c>
      <c r="H6186" s="7">
        <v>5922</v>
      </c>
      <c r="I6186" s="7">
        <v>131972</v>
      </c>
      <c r="J6186" s="7" t="s">
        <v>1688</v>
      </c>
      <c r="K6186" s="7">
        <v>16224072</v>
      </c>
      <c r="M6186" s="3">
        <v>1</v>
      </c>
      <c r="N6186" s="3">
        <v>944</v>
      </c>
      <c r="O6186" s="3">
        <f t="shared" si="96"/>
        <v>6.8501261661455004</v>
      </c>
      <c r="P6186" s="3">
        <v>1.7981873479999999</v>
      </c>
    </row>
    <row r="6187" spans="1:16" x14ac:dyDescent="0.25">
      <c r="A6187" s="3">
        <v>5908</v>
      </c>
      <c r="B6187" s="3" t="s">
        <v>1666</v>
      </c>
      <c r="C6187" s="3" t="s">
        <v>2249</v>
      </c>
      <c r="D6187" s="3" t="s">
        <v>42</v>
      </c>
      <c r="E6187" s="3" t="s">
        <v>43</v>
      </c>
      <c r="F6187" s="3" t="s">
        <v>1683</v>
      </c>
      <c r="H6187" s="7">
        <v>5908</v>
      </c>
      <c r="I6187" s="7">
        <v>131852</v>
      </c>
      <c r="J6187" s="7" t="s">
        <v>1684</v>
      </c>
      <c r="K6187" s="7">
        <v>16224077</v>
      </c>
      <c r="M6187" s="3">
        <v>1</v>
      </c>
      <c r="N6187" s="3">
        <v>1026</v>
      </c>
      <c r="O6187" s="3">
        <f t="shared" si="96"/>
        <v>6.9334230257307148</v>
      </c>
      <c r="P6187" s="3">
        <v>2.019539161</v>
      </c>
    </row>
    <row r="6188" spans="1:16" x14ac:dyDescent="0.25">
      <c r="A6188" s="3">
        <v>5894</v>
      </c>
      <c r="B6188" s="3" t="s">
        <v>1666</v>
      </c>
      <c r="C6188" s="3" t="s">
        <v>2249</v>
      </c>
      <c r="D6188" s="3" t="s">
        <v>34</v>
      </c>
      <c r="E6188" s="3" t="s">
        <v>35</v>
      </c>
      <c r="F6188" s="3" t="s">
        <v>1679</v>
      </c>
      <c r="H6188" s="7">
        <v>5894</v>
      </c>
      <c r="I6188" s="7">
        <v>131789</v>
      </c>
      <c r="J6188" s="7" t="s">
        <v>1680</v>
      </c>
      <c r="K6188" s="7">
        <v>16224086</v>
      </c>
      <c r="M6188" s="3">
        <v>1</v>
      </c>
      <c r="N6188" s="3">
        <v>772</v>
      </c>
      <c r="O6188" s="3">
        <f t="shared" si="96"/>
        <v>6.6489845500247764</v>
      </c>
      <c r="P6188" s="3">
        <v>1.333600144</v>
      </c>
    </row>
    <row r="6189" spans="1:16" x14ac:dyDescent="0.25">
      <c r="A6189" s="3">
        <v>5880</v>
      </c>
      <c r="B6189" s="3" t="s">
        <v>1666</v>
      </c>
      <c r="C6189" s="3" t="s">
        <v>2249</v>
      </c>
      <c r="D6189" s="3" t="s">
        <v>26</v>
      </c>
      <c r="E6189" s="3" t="s">
        <v>27</v>
      </c>
      <c r="F6189" s="3" t="s">
        <v>1673</v>
      </c>
      <c r="H6189" s="7">
        <v>5880</v>
      </c>
      <c r="I6189" s="7">
        <v>131732</v>
      </c>
      <c r="J6189" s="7" t="s">
        <v>1674</v>
      </c>
      <c r="K6189" s="7">
        <v>16224124</v>
      </c>
      <c r="M6189" s="3">
        <v>1</v>
      </c>
      <c r="N6189" s="3">
        <v>612</v>
      </c>
      <c r="O6189" s="3">
        <f t="shared" si="96"/>
        <v>6.4167322825123261</v>
      </c>
      <c r="P6189" s="3">
        <v>0.90095396400000005</v>
      </c>
    </row>
    <row r="6190" spans="1:16" x14ac:dyDescent="0.25">
      <c r="A6190" s="3">
        <v>5887</v>
      </c>
      <c r="B6190" s="3" t="s">
        <v>1666</v>
      </c>
      <c r="C6190" s="3" t="s">
        <v>2249</v>
      </c>
      <c r="D6190" s="3" t="s">
        <v>30</v>
      </c>
      <c r="E6190" s="3" t="s">
        <v>31</v>
      </c>
      <c r="F6190" s="3" t="s">
        <v>1677</v>
      </c>
      <c r="H6190" s="7">
        <v>5887</v>
      </c>
      <c r="I6190" s="7">
        <v>131753</v>
      </c>
      <c r="J6190" s="7" t="s">
        <v>1678</v>
      </c>
      <c r="K6190" s="7">
        <v>16224127</v>
      </c>
      <c r="M6190" s="3">
        <v>1</v>
      </c>
      <c r="N6190" s="3">
        <v>669</v>
      </c>
      <c r="O6190" s="3">
        <f t="shared" si="96"/>
        <v>6.5057840601282289</v>
      </c>
      <c r="P6190" s="3">
        <v>1.055148848</v>
      </c>
    </row>
    <row r="6191" spans="1:16" x14ac:dyDescent="0.25">
      <c r="A6191" s="3">
        <v>6027</v>
      </c>
      <c r="B6191" s="3" t="s">
        <v>1666</v>
      </c>
      <c r="C6191" s="3" t="s">
        <v>2249</v>
      </c>
      <c r="D6191" s="3" t="s">
        <v>135</v>
      </c>
      <c r="E6191" s="3" t="s">
        <v>136</v>
      </c>
      <c r="F6191" s="3" t="s">
        <v>1675</v>
      </c>
      <c r="H6191" s="7">
        <v>6027</v>
      </c>
      <c r="I6191" s="7">
        <v>131735</v>
      </c>
      <c r="J6191" s="7" t="s">
        <v>1676</v>
      </c>
      <c r="K6191" s="7">
        <v>16224141</v>
      </c>
      <c r="M6191" s="3">
        <v>1</v>
      </c>
      <c r="N6191" s="3">
        <v>599</v>
      </c>
      <c r="O6191" s="3">
        <f t="shared" si="96"/>
        <v>6.3952615981154493</v>
      </c>
      <c r="P6191" s="3">
        <v>0.86577489500000004</v>
      </c>
    </row>
    <row r="6192" spans="1:16" x14ac:dyDescent="0.25">
      <c r="A6192" s="3">
        <v>5901</v>
      </c>
      <c r="B6192" s="3" t="s">
        <v>1666</v>
      </c>
      <c r="C6192" s="3" t="s">
        <v>2249</v>
      </c>
      <c r="D6192" s="3" t="s">
        <v>38</v>
      </c>
      <c r="E6192" s="3" t="s">
        <v>39</v>
      </c>
      <c r="F6192" s="3" t="s">
        <v>1681</v>
      </c>
      <c r="H6192" s="7">
        <v>5901</v>
      </c>
      <c r="I6192" s="7">
        <v>131816</v>
      </c>
      <c r="J6192" s="7" t="s">
        <v>1682</v>
      </c>
      <c r="K6192" s="7">
        <v>16224145</v>
      </c>
      <c r="M6192" s="3">
        <v>1</v>
      </c>
      <c r="N6192" s="3">
        <v>887</v>
      </c>
      <c r="O6192" s="3">
        <f t="shared" si="96"/>
        <v>6.7878449823095792</v>
      </c>
      <c r="P6192" s="3">
        <v>1.6442723960000001</v>
      </c>
    </row>
    <row r="6193" spans="1:16" x14ac:dyDescent="0.25">
      <c r="A6193" s="3">
        <v>5915</v>
      </c>
      <c r="B6193" s="3" t="s">
        <v>1666</v>
      </c>
      <c r="C6193" s="3" t="s">
        <v>2249</v>
      </c>
      <c r="D6193" s="3" t="s">
        <v>46</v>
      </c>
      <c r="E6193" s="3" t="s">
        <v>47</v>
      </c>
      <c r="F6193" s="3" t="s">
        <v>1685</v>
      </c>
      <c r="H6193" s="7">
        <v>5915</v>
      </c>
      <c r="I6193" s="7">
        <v>131894</v>
      </c>
      <c r="J6193" s="7" t="s">
        <v>1686</v>
      </c>
      <c r="K6193" s="7">
        <v>16224149</v>
      </c>
      <c r="M6193" s="3">
        <v>1</v>
      </c>
      <c r="N6193" s="3">
        <v>694</v>
      </c>
      <c r="O6193" s="3">
        <f t="shared" si="96"/>
        <v>6.5424719605068047</v>
      </c>
      <c r="P6193" s="3">
        <v>1.122753997</v>
      </c>
    </row>
    <row r="6194" spans="1:16" x14ac:dyDescent="0.25">
      <c r="A6194" s="3">
        <v>5859</v>
      </c>
      <c r="B6194" s="3" t="s">
        <v>1666</v>
      </c>
      <c r="C6194" s="3" t="s">
        <v>2249</v>
      </c>
      <c r="D6194" s="3" t="s">
        <v>13</v>
      </c>
      <c r="E6194" s="3" t="s">
        <v>14</v>
      </c>
      <c r="F6194" s="3" t="s">
        <v>1667</v>
      </c>
      <c r="H6194" s="7">
        <v>5859</v>
      </c>
      <c r="I6194" s="7">
        <v>131624</v>
      </c>
      <c r="J6194" s="7" t="s">
        <v>1668</v>
      </c>
      <c r="K6194" s="7">
        <v>16224167</v>
      </c>
      <c r="M6194" s="3">
        <v>1</v>
      </c>
      <c r="N6194" s="3">
        <v>844</v>
      </c>
      <c r="O6194" s="3">
        <f t="shared" si="96"/>
        <v>6.7381524945959574</v>
      </c>
      <c r="P6194" s="3">
        <v>1.528131734</v>
      </c>
    </row>
    <row r="6195" spans="1:16" x14ac:dyDescent="0.25">
      <c r="A6195" s="3">
        <v>5866</v>
      </c>
      <c r="B6195" s="3" t="s">
        <v>1666</v>
      </c>
      <c r="C6195" s="3" t="s">
        <v>2249</v>
      </c>
      <c r="D6195" s="3" t="s">
        <v>18</v>
      </c>
      <c r="E6195" s="3" t="s">
        <v>19</v>
      </c>
      <c r="F6195" s="3" t="s">
        <v>1669</v>
      </c>
      <c r="H6195" s="7">
        <v>5866</v>
      </c>
      <c r="I6195" s="7">
        <v>131645</v>
      </c>
      <c r="J6195" s="7" t="s">
        <v>1670</v>
      </c>
      <c r="K6195" s="7">
        <v>16224169</v>
      </c>
      <c r="M6195" s="3">
        <v>1</v>
      </c>
      <c r="N6195" s="3">
        <v>667</v>
      </c>
      <c r="O6195" s="3">
        <f t="shared" si="96"/>
        <v>6.5027900459156234</v>
      </c>
      <c r="P6195" s="3">
        <v>1.049739832</v>
      </c>
    </row>
    <row r="6196" spans="1:16" x14ac:dyDescent="0.25">
      <c r="A6196" s="3">
        <v>5873</v>
      </c>
      <c r="B6196" s="3" t="s">
        <v>1666</v>
      </c>
      <c r="C6196" s="3" t="s">
        <v>2249</v>
      </c>
      <c r="D6196" s="3" t="s">
        <v>22</v>
      </c>
      <c r="E6196" s="3" t="s">
        <v>23</v>
      </c>
      <c r="F6196" s="3" t="s">
        <v>1671</v>
      </c>
      <c r="H6196" s="7">
        <v>5873</v>
      </c>
      <c r="I6196" s="7">
        <v>131672</v>
      </c>
      <c r="J6196" s="7" t="s">
        <v>1672</v>
      </c>
      <c r="K6196" s="7">
        <v>16224184</v>
      </c>
      <c r="M6196" s="3">
        <v>1</v>
      </c>
      <c r="N6196" s="3">
        <v>1020</v>
      </c>
      <c r="O6196" s="3">
        <f t="shared" si="96"/>
        <v>6.9275579062783166</v>
      </c>
      <c r="P6196" s="3">
        <v>2.0033452660000002</v>
      </c>
    </row>
    <row r="6197" spans="1:16" x14ac:dyDescent="0.25">
      <c r="A6197" s="3">
        <v>6977</v>
      </c>
      <c r="B6197" s="3" t="s">
        <v>1821</v>
      </c>
      <c r="C6197" s="3" t="s">
        <v>2249</v>
      </c>
      <c r="D6197" s="3" t="s">
        <v>378</v>
      </c>
      <c r="E6197" s="3" t="s">
        <v>379</v>
      </c>
      <c r="F6197" s="3" t="s">
        <v>1975</v>
      </c>
      <c r="H6197" s="7">
        <v>6977</v>
      </c>
      <c r="I6197" s="7">
        <v>139943</v>
      </c>
      <c r="J6197" s="7" t="s">
        <v>1976</v>
      </c>
      <c r="K6197" s="7">
        <v>16221445</v>
      </c>
      <c r="M6197" s="3">
        <v>1</v>
      </c>
      <c r="N6197" s="3">
        <v>580</v>
      </c>
      <c r="O6197" s="3">
        <f t="shared" si="96"/>
        <v>6.363028103540465</v>
      </c>
      <c r="P6197" s="3">
        <v>1.1076477010000001</v>
      </c>
    </row>
    <row r="6198" spans="1:16" x14ac:dyDescent="0.25">
      <c r="A6198" s="3">
        <v>6970</v>
      </c>
      <c r="B6198" s="3" t="s">
        <v>1821</v>
      </c>
      <c r="C6198" s="3" t="s">
        <v>2249</v>
      </c>
      <c r="D6198" s="3" t="s">
        <v>374</v>
      </c>
      <c r="E6198" s="3" t="s">
        <v>375</v>
      </c>
      <c r="F6198" s="3" t="s">
        <v>1973</v>
      </c>
      <c r="H6198" s="7">
        <v>6970</v>
      </c>
      <c r="I6198" s="7">
        <v>139931</v>
      </c>
      <c r="J6198" s="7" t="s">
        <v>1974</v>
      </c>
      <c r="K6198" s="7">
        <v>16221450</v>
      </c>
      <c r="M6198" s="3">
        <v>1</v>
      </c>
      <c r="N6198" s="3">
        <v>589</v>
      </c>
      <c r="O6198" s="3">
        <f t="shared" si="96"/>
        <v>6.3784261836515865</v>
      </c>
      <c r="P6198" s="3">
        <v>1.134566999</v>
      </c>
    </row>
    <row r="6199" spans="1:16" x14ac:dyDescent="0.25">
      <c r="A6199" s="3">
        <v>6956</v>
      </c>
      <c r="B6199" s="3" t="s">
        <v>1821</v>
      </c>
      <c r="C6199" s="3" t="s">
        <v>2249</v>
      </c>
      <c r="D6199" s="3" t="s">
        <v>366</v>
      </c>
      <c r="E6199" s="3" t="s">
        <v>367</v>
      </c>
      <c r="F6199" s="3" t="s">
        <v>1969</v>
      </c>
      <c r="H6199" s="7">
        <v>6956</v>
      </c>
      <c r="I6199" s="7">
        <v>139640</v>
      </c>
      <c r="J6199" s="7" t="s">
        <v>1970</v>
      </c>
      <c r="K6199" s="7">
        <v>16221513</v>
      </c>
      <c r="M6199" s="3">
        <v>1</v>
      </c>
      <c r="N6199" s="3">
        <v>890</v>
      </c>
      <c r="O6199" s="3">
        <f t="shared" si="96"/>
        <v>6.7912214627261855</v>
      </c>
      <c r="P6199" s="3">
        <v>2.0333674830000001</v>
      </c>
    </row>
    <row r="6200" spans="1:16" x14ac:dyDescent="0.25">
      <c r="A6200" s="3">
        <v>6963</v>
      </c>
      <c r="B6200" s="3" t="s">
        <v>1821</v>
      </c>
      <c r="C6200" s="3" t="s">
        <v>2249</v>
      </c>
      <c r="D6200" s="3" t="s">
        <v>370</v>
      </c>
      <c r="E6200" s="3" t="s">
        <v>371</v>
      </c>
      <c r="F6200" s="3" t="s">
        <v>1971</v>
      </c>
      <c r="H6200" s="7">
        <v>6963</v>
      </c>
      <c r="I6200" s="7">
        <v>139682</v>
      </c>
      <c r="J6200" s="7" t="s">
        <v>1972</v>
      </c>
      <c r="K6200" s="7">
        <v>16221522</v>
      </c>
      <c r="M6200" s="3">
        <v>1</v>
      </c>
      <c r="N6200" s="3">
        <v>841</v>
      </c>
      <c r="O6200" s="3">
        <f t="shared" si="96"/>
        <v>6.7345916599729483</v>
      </c>
      <c r="P6200" s="3">
        <v>1.887216046</v>
      </c>
    </row>
    <row r="6201" spans="1:16" x14ac:dyDescent="0.25">
      <c r="A6201" s="3">
        <v>6950</v>
      </c>
      <c r="B6201" s="3" t="s">
        <v>1821</v>
      </c>
      <c r="C6201" s="3" t="s">
        <v>2249</v>
      </c>
      <c r="D6201" s="3" t="s">
        <v>362</v>
      </c>
      <c r="E6201" s="3" t="s">
        <v>363</v>
      </c>
      <c r="F6201" s="3" t="s">
        <v>1967</v>
      </c>
      <c r="H6201" s="7">
        <v>6950</v>
      </c>
      <c r="I6201" s="7">
        <v>139568</v>
      </c>
      <c r="J6201" s="7" t="s">
        <v>1968</v>
      </c>
      <c r="K6201" s="7">
        <v>16221554</v>
      </c>
      <c r="M6201" s="3">
        <v>1</v>
      </c>
      <c r="N6201" s="3">
        <v>537</v>
      </c>
      <c r="O6201" s="3">
        <f t="shared" si="96"/>
        <v>6.2859980945088649</v>
      </c>
      <c r="P6201" s="3">
        <v>0.97898585599999999</v>
      </c>
    </row>
    <row r="6202" spans="1:16" x14ac:dyDescent="0.25">
      <c r="A6202" s="3">
        <v>6943</v>
      </c>
      <c r="B6202" s="3" t="s">
        <v>1821</v>
      </c>
      <c r="C6202" s="3" t="s">
        <v>2249</v>
      </c>
      <c r="D6202" s="3" t="s">
        <v>358</v>
      </c>
      <c r="E6202" s="3" t="s">
        <v>359</v>
      </c>
      <c r="F6202" s="3" t="s">
        <v>1965</v>
      </c>
      <c r="H6202" s="7">
        <v>6943</v>
      </c>
      <c r="I6202" s="7">
        <v>139550</v>
      </c>
      <c r="J6202" s="7" t="s">
        <v>1966</v>
      </c>
      <c r="K6202" s="7">
        <v>16221566</v>
      </c>
      <c r="M6202" s="3">
        <v>1</v>
      </c>
      <c r="N6202" s="3">
        <v>1264</v>
      </c>
      <c r="O6202" s="3">
        <f t="shared" si="96"/>
        <v>7.1420365747068031</v>
      </c>
      <c r="P6202" s="3">
        <v>3.1474227209999999</v>
      </c>
    </row>
    <row r="6203" spans="1:16" x14ac:dyDescent="0.25">
      <c r="A6203" s="3">
        <v>6937</v>
      </c>
      <c r="B6203" s="3" t="s">
        <v>1821</v>
      </c>
      <c r="C6203" s="3" t="s">
        <v>2249</v>
      </c>
      <c r="D6203" s="3" t="s">
        <v>354</v>
      </c>
      <c r="E6203" s="3" t="s">
        <v>355</v>
      </c>
      <c r="F6203" s="3" t="s">
        <v>1963</v>
      </c>
      <c r="H6203" s="7">
        <v>6937</v>
      </c>
      <c r="I6203" s="7">
        <v>139523</v>
      </c>
      <c r="J6203" s="7" t="s">
        <v>1964</v>
      </c>
      <c r="K6203" s="7">
        <v>16221591</v>
      </c>
      <c r="M6203" s="3">
        <v>1</v>
      </c>
      <c r="N6203" s="3">
        <v>728</v>
      </c>
      <c r="O6203" s="3">
        <f t="shared" si="96"/>
        <v>6.5903010481966859</v>
      </c>
      <c r="P6203" s="3">
        <v>1.5499511159999999</v>
      </c>
    </row>
    <row r="6204" spans="1:16" x14ac:dyDescent="0.25">
      <c r="A6204" s="3">
        <v>6930</v>
      </c>
      <c r="B6204" s="3" t="s">
        <v>1821</v>
      </c>
      <c r="C6204" s="3" t="s">
        <v>2249</v>
      </c>
      <c r="D6204" s="3" t="s">
        <v>350</v>
      </c>
      <c r="E6204" s="3" t="s">
        <v>351</v>
      </c>
      <c r="F6204" s="3" t="s">
        <v>1961</v>
      </c>
      <c r="H6204" s="7">
        <v>6930</v>
      </c>
      <c r="I6204" s="7">
        <v>139478</v>
      </c>
      <c r="J6204" s="7" t="s">
        <v>1962</v>
      </c>
      <c r="K6204" s="7">
        <v>16221592</v>
      </c>
      <c r="M6204" s="3">
        <v>1</v>
      </c>
      <c r="N6204" s="3">
        <v>1030</v>
      </c>
      <c r="O6204" s="3">
        <f t="shared" si="96"/>
        <v>6.9373140812236818</v>
      </c>
      <c r="P6204" s="3">
        <v>2.4506711719999998</v>
      </c>
    </row>
    <row r="6205" spans="1:16" x14ac:dyDescent="0.25">
      <c r="A6205" s="3">
        <v>6923</v>
      </c>
      <c r="B6205" s="3" t="s">
        <v>1821</v>
      </c>
      <c r="C6205" s="3" t="s">
        <v>2249</v>
      </c>
      <c r="D6205" s="3" t="s">
        <v>346</v>
      </c>
      <c r="E6205" s="3" t="s">
        <v>347</v>
      </c>
      <c r="F6205" s="3" t="s">
        <v>1959</v>
      </c>
      <c r="H6205" s="7">
        <v>6923</v>
      </c>
      <c r="I6205" s="7">
        <v>139469</v>
      </c>
      <c r="J6205" s="7" t="s">
        <v>1960</v>
      </c>
      <c r="K6205" s="7">
        <v>16221593</v>
      </c>
      <c r="M6205" s="3">
        <v>1</v>
      </c>
      <c r="N6205" s="3">
        <v>757</v>
      </c>
      <c r="O6205" s="3">
        <f t="shared" si="96"/>
        <v>6.6293632534374485</v>
      </c>
      <c r="P6205" s="3">
        <v>1.6365377889999999</v>
      </c>
    </row>
    <row r="6206" spans="1:16" x14ac:dyDescent="0.25">
      <c r="A6206" s="3">
        <v>6916</v>
      </c>
      <c r="B6206" s="3" t="s">
        <v>1821</v>
      </c>
      <c r="C6206" s="3" t="s">
        <v>2249</v>
      </c>
      <c r="D6206" s="3" t="s">
        <v>338</v>
      </c>
      <c r="E6206" s="3" t="s">
        <v>339</v>
      </c>
      <c r="F6206" s="3" t="s">
        <v>1955</v>
      </c>
      <c r="H6206" s="7">
        <v>6916</v>
      </c>
      <c r="I6206" s="7">
        <v>139373</v>
      </c>
      <c r="J6206" s="7" t="s">
        <v>1956</v>
      </c>
      <c r="K6206" s="7">
        <v>16221613</v>
      </c>
      <c r="M6206" s="3">
        <v>1</v>
      </c>
      <c r="N6206" s="3">
        <v>667</v>
      </c>
      <c r="O6206" s="3">
        <f t="shared" si="96"/>
        <v>6.5027900459156234</v>
      </c>
      <c r="P6206" s="3">
        <v>1.367739732</v>
      </c>
    </row>
    <row r="6207" spans="1:16" x14ac:dyDescent="0.25">
      <c r="A6207" s="3">
        <v>7030</v>
      </c>
      <c r="B6207" s="3" t="s">
        <v>1821</v>
      </c>
      <c r="C6207" s="3" t="s">
        <v>2249</v>
      </c>
      <c r="D6207" s="3" t="s">
        <v>1107</v>
      </c>
      <c r="E6207" s="3" t="s">
        <v>343</v>
      </c>
      <c r="F6207" s="3" t="s">
        <v>1957</v>
      </c>
      <c r="H6207" s="7">
        <v>7030</v>
      </c>
      <c r="I6207" s="7">
        <v>139376</v>
      </c>
      <c r="J6207" s="7" t="s">
        <v>1958</v>
      </c>
      <c r="K6207" s="7">
        <v>16221626</v>
      </c>
      <c r="M6207" s="3">
        <v>1</v>
      </c>
      <c r="N6207" s="3">
        <v>633</v>
      </c>
      <c r="O6207" s="3">
        <f t="shared" si="96"/>
        <v>6.4504704221441758</v>
      </c>
      <c r="P6207" s="3">
        <v>1.266127249</v>
      </c>
    </row>
    <row r="6208" spans="1:16" x14ac:dyDescent="0.25">
      <c r="A6208" s="3">
        <v>6910</v>
      </c>
      <c r="B6208" s="3" t="s">
        <v>1821</v>
      </c>
      <c r="C6208" s="3" t="s">
        <v>2249</v>
      </c>
      <c r="D6208" s="3" t="s">
        <v>334</v>
      </c>
      <c r="E6208" s="3" t="s">
        <v>335</v>
      </c>
      <c r="F6208" s="3" t="s">
        <v>1953</v>
      </c>
      <c r="H6208" s="7">
        <v>6910</v>
      </c>
      <c r="I6208" s="7">
        <v>139256</v>
      </c>
      <c r="J6208" s="7" t="s">
        <v>1954</v>
      </c>
      <c r="K6208" s="7">
        <v>16221641</v>
      </c>
      <c r="M6208" s="3">
        <v>1</v>
      </c>
      <c r="N6208" s="3">
        <v>399</v>
      </c>
      <c r="O6208" s="3">
        <f t="shared" si="96"/>
        <v>5.9889614168898637</v>
      </c>
      <c r="P6208" s="3">
        <v>0.56540997900000001</v>
      </c>
    </row>
    <row r="6209" spans="1:16" x14ac:dyDescent="0.25">
      <c r="A6209" s="3">
        <v>7002</v>
      </c>
      <c r="B6209" s="3" t="s">
        <v>1821</v>
      </c>
      <c r="C6209" s="3" t="s">
        <v>2249</v>
      </c>
      <c r="D6209" s="3" t="s">
        <v>607</v>
      </c>
      <c r="E6209" s="3" t="s">
        <v>331</v>
      </c>
      <c r="F6209" s="3" t="s">
        <v>1951</v>
      </c>
      <c r="H6209" s="7">
        <v>7002</v>
      </c>
      <c r="I6209" s="7">
        <v>139247</v>
      </c>
      <c r="J6209" s="7" t="s">
        <v>1952</v>
      </c>
      <c r="K6209" s="7">
        <v>16221644</v>
      </c>
      <c r="M6209" s="3">
        <v>1</v>
      </c>
      <c r="N6209" s="3">
        <v>648</v>
      </c>
      <c r="O6209" s="3">
        <f t="shared" si="96"/>
        <v>6.4738906963522744</v>
      </c>
      <c r="P6209" s="3">
        <v>1.3109611649999999</v>
      </c>
    </row>
    <row r="6210" spans="1:16" x14ac:dyDescent="0.25">
      <c r="A6210" s="3">
        <v>7064</v>
      </c>
      <c r="B6210" s="3" t="s">
        <v>1821</v>
      </c>
      <c r="C6210" s="3" t="s">
        <v>2249</v>
      </c>
      <c r="D6210" s="3" t="s">
        <v>1100</v>
      </c>
      <c r="E6210" s="3" t="s">
        <v>327</v>
      </c>
      <c r="F6210" s="3" t="s">
        <v>1949</v>
      </c>
      <c r="H6210" s="7">
        <v>7064</v>
      </c>
      <c r="I6210" s="7">
        <v>139184</v>
      </c>
      <c r="J6210" s="7" t="s">
        <v>1950</v>
      </c>
      <c r="K6210" s="7">
        <v>16221707</v>
      </c>
      <c r="M6210" s="3">
        <v>1</v>
      </c>
      <c r="N6210" s="3">
        <v>706</v>
      </c>
      <c r="O6210" s="3">
        <f t="shared" si="96"/>
        <v>6.5596152374932419</v>
      </c>
      <c r="P6210" s="3">
        <v>1.4842486180000001</v>
      </c>
    </row>
    <row r="6211" spans="1:16" x14ac:dyDescent="0.25">
      <c r="A6211" s="3">
        <v>6904</v>
      </c>
      <c r="B6211" s="3" t="s">
        <v>1821</v>
      </c>
      <c r="C6211" s="3" t="s">
        <v>2249</v>
      </c>
      <c r="D6211" s="3" t="s">
        <v>322</v>
      </c>
      <c r="E6211" s="3" t="s">
        <v>323</v>
      </c>
      <c r="F6211" s="3" t="s">
        <v>1946</v>
      </c>
      <c r="H6211" s="7">
        <v>6904</v>
      </c>
      <c r="I6211" s="7">
        <v>139088</v>
      </c>
      <c r="J6211" s="7" t="s">
        <v>1947</v>
      </c>
      <c r="K6211" s="7">
        <v>16221723</v>
      </c>
      <c r="M6211" s="3">
        <v>1</v>
      </c>
      <c r="N6211" s="3">
        <v>649</v>
      </c>
      <c r="O6211" s="3">
        <f t="shared" ref="O6211:O6274" si="97">LN(N6211)</f>
        <v>6.4754327167040904</v>
      </c>
      <c r="P6211" s="3">
        <v>1.313949815</v>
      </c>
    </row>
    <row r="6212" spans="1:16" x14ac:dyDescent="0.25">
      <c r="A6212" s="3">
        <v>6897</v>
      </c>
      <c r="B6212" s="3" t="s">
        <v>1821</v>
      </c>
      <c r="C6212" s="3" t="s">
        <v>2249</v>
      </c>
      <c r="D6212" s="3" t="s">
        <v>318</v>
      </c>
      <c r="E6212" s="3" t="s">
        <v>319</v>
      </c>
      <c r="F6212" s="3" t="s">
        <v>1944</v>
      </c>
      <c r="H6212" s="7">
        <v>6897</v>
      </c>
      <c r="I6212" s="7">
        <v>139052</v>
      </c>
      <c r="J6212" s="7" t="s">
        <v>1945</v>
      </c>
      <c r="K6212" s="7">
        <v>16221735</v>
      </c>
      <c r="M6212" s="3">
        <v>1</v>
      </c>
      <c r="N6212" s="3">
        <v>810</v>
      </c>
      <c r="O6212" s="3">
        <f t="shared" si="97"/>
        <v>6.6970342476664841</v>
      </c>
      <c r="P6212" s="3">
        <v>1.794724303</v>
      </c>
    </row>
    <row r="6213" spans="1:16" x14ac:dyDescent="0.25">
      <c r="A6213" s="3">
        <v>6883</v>
      </c>
      <c r="B6213" s="3" t="s">
        <v>1821</v>
      </c>
      <c r="C6213" s="3" t="s">
        <v>2249</v>
      </c>
      <c r="D6213" s="3" t="s">
        <v>503</v>
      </c>
      <c r="E6213" s="3" t="s">
        <v>504</v>
      </c>
      <c r="F6213" s="3" t="s">
        <v>1938</v>
      </c>
      <c r="H6213" s="7">
        <v>6883</v>
      </c>
      <c r="I6213" s="7">
        <v>138947</v>
      </c>
      <c r="J6213" s="7" t="s">
        <v>1939</v>
      </c>
      <c r="K6213" s="7">
        <v>16221752</v>
      </c>
      <c r="M6213" s="3">
        <v>1</v>
      </c>
      <c r="N6213" s="3">
        <v>431</v>
      </c>
      <c r="O6213" s="3">
        <f t="shared" si="97"/>
        <v>6.0661080901037474</v>
      </c>
      <c r="P6213" s="3">
        <v>0.66141980499999997</v>
      </c>
    </row>
    <row r="6214" spans="1:16" x14ac:dyDescent="0.25">
      <c r="A6214" s="3">
        <v>7015</v>
      </c>
      <c r="B6214" s="3" t="s">
        <v>1821</v>
      </c>
      <c r="C6214" s="3" t="s">
        <v>2249</v>
      </c>
      <c r="D6214" s="3" t="s">
        <v>772</v>
      </c>
      <c r="E6214" s="3" t="s">
        <v>303</v>
      </c>
      <c r="F6214" s="3" t="s">
        <v>1940</v>
      </c>
      <c r="H6214" s="7">
        <v>7015</v>
      </c>
      <c r="I6214" s="7">
        <v>138956</v>
      </c>
      <c r="J6214" s="7" t="s">
        <v>1941</v>
      </c>
      <c r="K6214" s="7">
        <v>16221755</v>
      </c>
      <c r="M6214" s="3">
        <v>1</v>
      </c>
      <c r="N6214" s="3">
        <v>665</v>
      </c>
      <c r="O6214" s="3">
        <f t="shared" si="97"/>
        <v>6.4997870406558542</v>
      </c>
      <c r="P6214" s="3">
        <v>1.361763609</v>
      </c>
    </row>
    <row r="6215" spans="1:16" x14ac:dyDescent="0.25">
      <c r="A6215" s="3">
        <v>6890</v>
      </c>
      <c r="B6215" s="3" t="s">
        <v>1821</v>
      </c>
      <c r="C6215" s="3" t="s">
        <v>2249</v>
      </c>
      <c r="D6215" s="3" t="s">
        <v>314</v>
      </c>
      <c r="E6215" s="3" t="s">
        <v>315</v>
      </c>
      <c r="F6215" s="3" t="s">
        <v>1942</v>
      </c>
      <c r="H6215" s="7">
        <v>6890</v>
      </c>
      <c r="I6215" s="7">
        <v>138995</v>
      </c>
      <c r="J6215" s="7" t="s">
        <v>1943</v>
      </c>
      <c r="K6215" s="7">
        <v>16221758</v>
      </c>
      <c r="M6215" s="3">
        <v>1</v>
      </c>
      <c r="N6215" s="3">
        <v>778</v>
      </c>
      <c r="O6215" s="3">
        <f t="shared" si="97"/>
        <v>6.6567265241783913</v>
      </c>
      <c r="P6215" s="3">
        <v>1.699224163</v>
      </c>
    </row>
    <row r="6216" spans="1:16" x14ac:dyDescent="0.25">
      <c r="A6216" s="3">
        <v>6876</v>
      </c>
      <c r="B6216" s="3" t="s">
        <v>1821</v>
      </c>
      <c r="C6216" s="3" t="s">
        <v>2249</v>
      </c>
      <c r="D6216" s="3" t="s">
        <v>302</v>
      </c>
      <c r="E6216" s="3" t="s">
        <v>307</v>
      </c>
      <c r="F6216" s="3" t="s">
        <v>1936</v>
      </c>
      <c r="H6216" s="7">
        <v>6876</v>
      </c>
      <c r="I6216" s="7">
        <v>138944</v>
      </c>
      <c r="J6216" s="7" t="s">
        <v>1937</v>
      </c>
      <c r="K6216" s="7">
        <v>16221761</v>
      </c>
      <c r="M6216" s="3">
        <v>1</v>
      </c>
      <c r="N6216" s="3">
        <v>411</v>
      </c>
      <c r="O6216" s="3">
        <f t="shared" si="97"/>
        <v>6.0185932144962342</v>
      </c>
      <c r="P6216" s="3">
        <v>0.60142283299999999</v>
      </c>
    </row>
    <row r="6217" spans="1:16" x14ac:dyDescent="0.25">
      <c r="A6217" s="3">
        <v>6983</v>
      </c>
      <c r="B6217" s="3" t="s">
        <v>1821</v>
      </c>
      <c r="C6217" s="3" t="s">
        <v>2249</v>
      </c>
      <c r="D6217" s="3" t="s">
        <v>183</v>
      </c>
      <c r="E6217" s="3" t="s">
        <v>295</v>
      </c>
      <c r="F6217" s="3" t="s">
        <v>1932</v>
      </c>
      <c r="H6217" s="7">
        <v>6983</v>
      </c>
      <c r="I6217" s="7">
        <v>138890</v>
      </c>
      <c r="J6217" s="7" t="s">
        <v>1933</v>
      </c>
      <c r="K6217" s="7">
        <v>16221775</v>
      </c>
      <c r="M6217" s="3">
        <v>1</v>
      </c>
      <c r="N6217" s="3">
        <v>561</v>
      </c>
      <c r="O6217" s="3">
        <f t="shared" si="97"/>
        <v>6.329720905522696</v>
      </c>
      <c r="P6217" s="3">
        <v>1.050807056</v>
      </c>
    </row>
    <row r="6218" spans="1:16" x14ac:dyDescent="0.25">
      <c r="A6218" s="3">
        <v>6869</v>
      </c>
      <c r="B6218" s="3" t="s">
        <v>1821</v>
      </c>
      <c r="C6218" s="3" t="s">
        <v>2249</v>
      </c>
      <c r="D6218" s="3" t="s">
        <v>290</v>
      </c>
      <c r="E6218" s="3" t="s">
        <v>291</v>
      </c>
      <c r="F6218" s="3" t="s">
        <v>1930</v>
      </c>
      <c r="H6218" s="7">
        <v>6869</v>
      </c>
      <c r="I6218" s="7">
        <v>138842</v>
      </c>
      <c r="J6218" s="7" t="s">
        <v>1931</v>
      </c>
      <c r="K6218" s="7">
        <v>16221794</v>
      </c>
      <c r="M6218" s="3">
        <v>1</v>
      </c>
      <c r="N6218" s="3">
        <v>937</v>
      </c>
      <c r="O6218" s="3">
        <f t="shared" si="97"/>
        <v>6.842683282238422</v>
      </c>
      <c r="P6218" s="3">
        <v>2.1735050249999999</v>
      </c>
    </row>
    <row r="6219" spans="1:16" x14ac:dyDescent="0.25">
      <c r="A6219" s="3">
        <v>6863</v>
      </c>
      <c r="B6219" s="3" t="s">
        <v>1821</v>
      </c>
      <c r="C6219" s="3" t="s">
        <v>2249</v>
      </c>
      <c r="D6219" s="3" t="s">
        <v>286</v>
      </c>
      <c r="E6219" s="3" t="s">
        <v>287</v>
      </c>
      <c r="F6219" s="3" t="s">
        <v>1928</v>
      </c>
      <c r="H6219" s="7">
        <v>6863</v>
      </c>
      <c r="I6219" s="7">
        <v>138791</v>
      </c>
      <c r="J6219" s="7" t="s">
        <v>1929</v>
      </c>
      <c r="K6219" s="7">
        <v>16221807</v>
      </c>
      <c r="M6219" s="3">
        <v>1</v>
      </c>
      <c r="N6219" s="3">
        <v>1168</v>
      </c>
      <c r="O6219" s="3">
        <f t="shared" si="97"/>
        <v>7.0630481633881725</v>
      </c>
      <c r="P6219" s="3">
        <v>2.8616754649999998</v>
      </c>
    </row>
    <row r="6220" spans="1:16" x14ac:dyDescent="0.25">
      <c r="A6220" s="3">
        <v>7025</v>
      </c>
      <c r="B6220" s="3" t="s">
        <v>1821</v>
      </c>
      <c r="C6220" s="3" t="s">
        <v>2249</v>
      </c>
      <c r="D6220" s="3" t="s">
        <v>899</v>
      </c>
      <c r="E6220" s="3" t="s">
        <v>299</v>
      </c>
      <c r="F6220" s="3" t="s">
        <v>1934</v>
      </c>
      <c r="H6220" s="7">
        <v>7025</v>
      </c>
      <c r="I6220" s="7">
        <v>138911</v>
      </c>
      <c r="J6220" s="7" t="s">
        <v>1935</v>
      </c>
      <c r="K6220" s="7">
        <v>16221822</v>
      </c>
      <c r="M6220" s="3">
        <v>1</v>
      </c>
      <c r="N6220" s="3">
        <v>698</v>
      </c>
      <c r="O6220" s="3">
        <f t="shared" si="97"/>
        <v>6.5482191027623724</v>
      </c>
      <c r="P6220" s="3">
        <v>1.460353223</v>
      </c>
    </row>
    <row r="6221" spans="1:16" x14ac:dyDescent="0.25">
      <c r="A6221" s="3">
        <v>6856</v>
      </c>
      <c r="B6221" s="3" t="s">
        <v>1821</v>
      </c>
      <c r="C6221" s="3" t="s">
        <v>2249</v>
      </c>
      <c r="D6221" s="3" t="s">
        <v>278</v>
      </c>
      <c r="E6221" s="3" t="s">
        <v>279</v>
      </c>
      <c r="F6221" s="3" t="s">
        <v>1924</v>
      </c>
      <c r="H6221" s="7">
        <v>6856</v>
      </c>
      <c r="I6221" s="7">
        <v>138698</v>
      </c>
      <c r="J6221" s="7" t="s">
        <v>1925</v>
      </c>
      <c r="K6221" s="7">
        <v>16221830</v>
      </c>
      <c r="M6221" s="3">
        <v>1</v>
      </c>
      <c r="N6221" s="3">
        <v>578</v>
      </c>
      <c r="O6221" s="3">
        <f t="shared" si="97"/>
        <v>6.3595738686723777</v>
      </c>
      <c r="P6221" s="3">
        <v>1.101665186</v>
      </c>
    </row>
    <row r="6222" spans="1:16" x14ac:dyDescent="0.25">
      <c r="A6222" s="3">
        <v>6851</v>
      </c>
      <c r="B6222" s="3" t="s">
        <v>1821</v>
      </c>
      <c r="C6222" s="3" t="s">
        <v>2249</v>
      </c>
      <c r="D6222" s="3" t="s">
        <v>274</v>
      </c>
      <c r="E6222" s="3" t="s">
        <v>275</v>
      </c>
      <c r="F6222" s="3" t="s">
        <v>1922</v>
      </c>
      <c r="H6222" s="7">
        <v>6851</v>
      </c>
      <c r="I6222" s="7">
        <v>138695</v>
      </c>
      <c r="J6222" s="7" t="s">
        <v>1923</v>
      </c>
      <c r="K6222" s="7">
        <v>16221840</v>
      </c>
      <c r="M6222" s="3">
        <v>1</v>
      </c>
      <c r="N6222" s="3">
        <v>550</v>
      </c>
      <c r="O6222" s="3">
        <f t="shared" si="97"/>
        <v>6.3099182782265162</v>
      </c>
      <c r="P6222" s="3">
        <v>1.017892217</v>
      </c>
    </row>
    <row r="6223" spans="1:16" x14ac:dyDescent="0.25">
      <c r="A6223" s="3">
        <v>7047</v>
      </c>
      <c r="B6223" s="3" t="s">
        <v>1821</v>
      </c>
      <c r="C6223" s="3" t="s">
        <v>2249</v>
      </c>
      <c r="D6223" s="3" t="s">
        <v>943</v>
      </c>
      <c r="E6223" s="3" t="s">
        <v>283</v>
      </c>
      <c r="F6223" s="3" t="s">
        <v>1926</v>
      </c>
      <c r="H6223" s="7">
        <v>7047</v>
      </c>
      <c r="I6223" s="7">
        <v>138743</v>
      </c>
      <c r="J6223" s="7" t="s">
        <v>1927</v>
      </c>
      <c r="K6223" s="7">
        <v>16221850</v>
      </c>
      <c r="M6223" s="3">
        <v>1</v>
      </c>
      <c r="N6223" s="3">
        <v>496</v>
      </c>
      <c r="O6223" s="3">
        <f t="shared" si="97"/>
        <v>6.2065759267249279</v>
      </c>
      <c r="P6223" s="3">
        <v>0.85622785300000004</v>
      </c>
    </row>
    <row r="6224" spans="1:16" x14ac:dyDescent="0.25">
      <c r="A6224" s="3">
        <v>6844</v>
      </c>
      <c r="B6224" s="3" t="s">
        <v>1821</v>
      </c>
      <c r="C6224" s="3" t="s">
        <v>2249</v>
      </c>
      <c r="D6224" s="3" t="s">
        <v>270</v>
      </c>
      <c r="E6224" s="3" t="s">
        <v>271</v>
      </c>
      <c r="F6224" s="3" t="s">
        <v>1920</v>
      </c>
      <c r="H6224" s="7">
        <v>6844</v>
      </c>
      <c r="I6224" s="7">
        <v>138611</v>
      </c>
      <c r="J6224" s="7" t="s">
        <v>1921</v>
      </c>
      <c r="K6224" s="7">
        <v>16221887</v>
      </c>
      <c r="M6224" s="3">
        <v>1</v>
      </c>
      <c r="N6224" s="3">
        <v>3778</v>
      </c>
      <c r="O6224" s="3">
        <f t="shared" si="97"/>
        <v>8.2369500480614555</v>
      </c>
      <c r="P6224" s="3">
        <v>10.605156020000001</v>
      </c>
    </row>
    <row r="6225" spans="1:16" x14ac:dyDescent="0.25">
      <c r="A6225" s="3">
        <v>6809</v>
      </c>
      <c r="B6225" s="3" t="s">
        <v>1821</v>
      </c>
      <c r="C6225" s="3" t="s">
        <v>2249</v>
      </c>
      <c r="D6225" s="3" t="s">
        <v>242</v>
      </c>
      <c r="E6225" s="3" t="s">
        <v>243</v>
      </c>
      <c r="F6225" s="3" t="s">
        <v>1906</v>
      </c>
      <c r="H6225" s="7">
        <v>6809</v>
      </c>
      <c r="I6225" s="7">
        <v>138358</v>
      </c>
      <c r="J6225" s="7" t="s">
        <v>1907</v>
      </c>
      <c r="K6225" s="7">
        <v>16221896</v>
      </c>
      <c r="M6225" s="3">
        <v>1</v>
      </c>
      <c r="N6225" s="3">
        <v>757</v>
      </c>
      <c r="O6225" s="3">
        <f t="shared" si="97"/>
        <v>6.6293632534374485</v>
      </c>
      <c r="P6225" s="3">
        <v>1.6365377889999999</v>
      </c>
    </row>
    <row r="6226" spans="1:16" x14ac:dyDescent="0.25">
      <c r="A6226" s="3">
        <v>6820</v>
      </c>
      <c r="B6226" s="3" t="s">
        <v>1821</v>
      </c>
      <c r="C6226" s="3" t="s">
        <v>2249</v>
      </c>
      <c r="D6226" s="3" t="s">
        <v>250</v>
      </c>
      <c r="E6226" s="3" t="s">
        <v>251</v>
      </c>
      <c r="F6226" s="3" t="s">
        <v>1910</v>
      </c>
      <c r="H6226" s="7">
        <v>6820</v>
      </c>
      <c r="I6226" s="7">
        <v>138493</v>
      </c>
      <c r="J6226" s="7" t="s">
        <v>1911</v>
      </c>
      <c r="K6226" s="7">
        <v>16221913</v>
      </c>
      <c r="M6226" s="3">
        <v>1</v>
      </c>
      <c r="N6226" s="3">
        <v>1035</v>
      </c>
      <c r="O6226" s="3">
        <f t="shared" si="97"/>
        <v>6.9421567056994693</v>
      </c>
      <c r="P6226" s="3">
        <v>2.46556811</v>
      </c>
    </row>
    <row r="6227" spans="1:16" x14ac:dyDescent="0.25">
      <c r="A6227" s="3">
        <v>6840</v>
      </c>
      <c r="B6227" s="3" t="s">
        <v>1821</v>
      </c>
      <c r="C6227" s="3" t="s">
        <v>2249</v>
      </c>
      <c r="D6227" s="3" t="s">
        <v>266</v>
      </c>
      <c r="E6227" s="3" t="s">
        <v>267</v>
      </c>
      <c r="F6227" s="3" t="s">
        <v>1918</v>
      </c>
      <c r="H6227" s="7">
        <v>6840</v>
      </c>
      <c r="I6227" s="7">
        <v>138554</v>
      </c>
      <c r="J6227" s="7" t="s">
        <v>1919</v>
      </c>
      <c r="K6227" s="7">
        <v>16221914</v>
      </c>
      <c r="M6227" s="3">
        <v>1</v>
      </c>
      <c r="N6227" s="3">
        <v>368</v>
      </c>
      <c r="O6227" s="3">
        <f t="shared" si="97"/>
        <v>5.9080829381689313</v>
      </c>
      <c r="P6227" s="3">
        <v>0.47231969400000001</v>
      </c>
    </row>
    <row r="6228" spans="1:16" x14ac:dyDescent="0.25">
      <c r="A6228" s="3">
        <v>7058</v>
      </c>
      <c r="B6228" s="3" t="s">
        <v>1821</v>
      </c>
      <c r="C6228" s="3" t="s">
        <v>2249</v>
      </c>
      <c r="D6228" s="3" t="s">
        <v>1059</v>
      </c>
      <c r="E6228" s="3" t="s">
        <v>239</v>
      </c>
      <c r="F6228" s="3" t="s">
        <v>1904</v>
      </c>
      <c r="H6228" s="7">
        <v>7058</v>
      </c>
      <c r="I6228" s="7">
        <v>138343</v>
      </c>
      <c r="J6228" s="7" t="s">
        <v>1905</v>
      </c>
      <c r="K6228" s="7">
        <v>16221930</v>
      </c>
      <c r="M6228" s="3">
        <v>1</v>
      </c>
      <c r="N6228" s="3">
        <v>1559</v>
      </c>
      <c r="O6228" s="3">
        <f t="shared" si="97"/>
        <v>7.3517998690577766</v>
      </c>
      <c r="P6228" s="3">
        <v>4.0247830970000003</v>
      </c>
    </row>
    <row r="6229" spans="1:16" x14ac:dyDescent="0.25">
      <c r="A6229" s="3">
        <v>6835</v>
      </c>
      <c r="B6229" s="3" t="s">
        <v>1821</v>
      </c>
      <c r="C6229" s="3" t="s">
        <v>2249</v>
      </c>
      <c r="D6229" s="3" t="s">
        <v>262</v>
      </c>
      <c r="E6229" s="3" t="s">
        <v>263</v>
      </c>
      <c r="F6229" s="3" t="s">
        <v>1916</v>
      </c>
      <c r="H6229" s="7">
        <v>6835</v>
      </c>
      <c r="I6229" s="7">
        <v>138536</v>
      </c>
      <c r="J6229" s="7" t="s">
        <v>1917</v>
      </c>
      <c r="K6229" s="7">
        <v>16221942</v>
      </c>
      <c r="M6229" s="3">
        <v>1</v>
      </c>
      <c r="N6229" s="3">
        <v>636</v>
      </c>
      <c r="O6229" s="3">
        <f t="shared" si="97"/>
        <v>6.4551985633401223</v>
      </c>
      <c r="P6229" s="3">
        <v>1.275094664</v>
      </c>
    </row>
    <row r="6230" spans="1:16" x14ac:dyDescent="0.25">
      <c r="A6230" s="3">
        <v>6830</v>
      </c>
      <c r="B6230" s="3" t="s">
        <v>1821</v>
      </c>
      <c r="C6230" s="3" t="s">
        <v>2249</v>
      </c>
      <c r="D6230" s="3" t="s">
        <v>258</v>
      </c>
      <c r="E6230" s="3" t="s">
        <v>259</v>
      </c>
      <c r="F6230" s="3" t="s">
        <v>1914</v>
      </c>
      <c r="H6230" s="7">
        <v>6830</v>
      </c>
      <c r="I6230" s="7">
        <v>138505</v>
      </c>
      <c r="J6230" s="7" t="s">
        <v>1915</v>
      </c>
      <c r="K6230" s="7">
        <v>16221948</v>
      </c>
      <c r="M6230" s="3">
        <v>1</v>
      </c>
      <c r="N6230" s="3">
        <v>512</v>
      </c>
      <c r="O6230" s="3">
        <f t="shared" si="97"/>
        <v>6.2383246250395077</v>
      </c>
      <c r="P6230" s="3">
        <v>0.90414346099999998</v>
      </c>
    </row>
    <row r="6231" spans="1:16" x14ac:dyDescent="0.25">
      <c r="A6231" s="3">
        <v>6825</v>
      </c>
      <c r="B6231" s="3" t="s">
        <v>1821</v>
      </c>
      <c r="C6231" s="3" t="s">
        <v>2249</v>
      </c>
      <c r="D6231" s="3" t="s">
        <v>254</v>
      </c>
      <c r="E6231" s="3" t="s">
        <v>255</v>
      </c>
      <c r="F6231" s="3" t="s">
        <v>1912</v>
      </c>
      <c r="H6231" s="7">
        <v>6825</v>
      </c>
      <c r="I6231" s="7">
        <v>138499</v>
      </c>
      <c r="J6231" s="7" t="s">
        <v>1913</v>
      </c>
      <c r="K6231" s="7">
        <v>16221966</v>
      </c>
      <c r="M6231" s="3">
        <v>1</v>
      </c>
      <c r="N6231" s="3">
        <v>971</v>
      </c>
      <c r="O6231" s="3">
        <f t="shared" si="97"/>
        <v>6.8783264682913252</v>
      </c>
      <c r="P6231" s="3">
        <v>2.274853427</v>
      </c>
    </row>
    <row r="6232" spans="1:16" x14ac:dyDescent="0.25">
      <c r="A6232" s="3">
        <v>6814</v>
      </c>
      <c r="B6232" s="3" t="s">
        <v>1821</v>
      </c>
      <c r="C6232" s="3" t="s">
        <v>2249</v>
      </c>
      <c r="D6232" s="3" t="s">
        <v>246</v>
      </c>
      <c r="E6232" s="3" t="s">
        <v>247</v>
      </c>
      <c r="F6232" s="3" t="s">
        <v>1908</v>
      </c>
      <c r="H6232" s="7">
        <v>6814</v>
      </c>
      <c r="I6232" s="7">
        <v>138481</v>
      </c>
      <c r="J6232" s="7" t="s">
        <v>1909</v>
      </c>
      <c r="K6232" s="7">
        <v>16221970</v>
      </c>
      <c r="M6232" s="3">
        <v>1</v>
      </c>
      <c r="N6232" s="3">
        <v>708</v>
      </c>
      <c r="O6232" s="3">
        <f t="shared" si="97"/>
        <v>6.5624440936937196</v>
      </c>
      <c r="P6232" s="3">
        <v>1.490222164</v>
      </c>
    </row>
    <row r="6233" spans="1:16" x14ac:dyDescent="0.25">
      <c r="A6233" s="3">
        <v>6995</v>
      </c>
      <c r="B6233" s="3" t="s">
        <v>1821</v>
      </c>
      <c r="C6233" s="3" t="s">
        <v>2249</v>
      </c>
      <c r="D6233" s="3" t="s">
        <v>566</v>
      </c>
      <c r="E6233" s="3" t="s">
        <v>235</v>
      </c>
      <c r="F6233" s="3" t="s">
        <v>1902</v>
      </c>
      <c r="H6233" s="7">
        <v>6995</v>
      </c>
      <c r="I6233" s="7">
        <v>138316</v>
      </c>
      <c r="J6233" s="7" t="s">
        <v>1903</v>
      </c>
      <c r="K6233" s="7">
        <v>16221974</v>
      </c>
      <c r="M6233" s="3">
        <v>1</v>
      </c>
      <c r="N6233" s="3">
        <v>1239</v>
      </c>
      <c r="O6233" s="3">
        <f t="shared" si="97"/>
        <v>7.1220598816291423</v>
      </c>
      <c r="P6233" s="3">
        <v>3.073021658</v>
      </c>
    </row>
    <row r="6234" spans="1:16" x14ac:dyDescent="0.25">
      <c r="A6234" s="3">
        <v>6804</v>
      </c>
      <c r="B6234" s="3" t="s">
        <v>1821</v>
      </c>
      <c r="C6234" s="3" t="s">
        <v>2249</v>
      </c>
      <c r="D6234" s="3" t="s">
        <v>234</v>
      </c>
      <c r="E6234" s="3" t="s">
        <v>231</v>
      </c>
      <c r="F6234" s="3" t="s">
        <v>1900</v>
      </c>
      <c r="H6234" s="7">
        <v>6804</v>
      </c>
      <c r="I6234" s="7">
        <v>138217</v>
      </c>
      <c r="J6234" s="7" t="s">
        <v>1901</v>
      </c>
      <c r="K6234" s="7">
        <v>16221996</v>
      </c>
      <c r="M6234" s="3">
        <v>1</v>
      </c>
      <c r="N6234" s="3">
        <v>502</v>
      </c>
      <c r="O6234" s="3">
        <f t="shared" si="97"/>
        <v>6.2186001196917289</v>
      </c>
      <c r="P6234" s="3">
        <v>0.87419777399999998</v>
      </c>
    </row>
    <row r="6235" spans="1:16" x14ac:dyDescent="0.25">
      <c r="A6235" s="3">
        <v>6791</v>
      </c>
      <c r="B6235" s="3" t="s">
        <v>1821</v>
      </c>
      <c r="C6235" s="3" t="s">
        <v>2249</v>
      </c>
      <c r="D6235" s="3" t="s">
        <v>226</v>
      </c>
      <c r="E6235" s="3" t="s">
        <v>223</v>
      </c>
      <c r="F6235" s="3" t="s">
        <v>1896</v>
      </c>
      <c r="H6235" s="7">
        <v>6791</v>
      </c>
      <c r="I6235" s="7">
        <v>138115</v>
      </c>
      <c r="J6235" s="7" t="s">
        <v>1897</v>
      </c>
      <c r="K6235" s="7">
        <v>16222009</v>
      </c>
      <c r="M6235" s="3">
        <v>1</v>
      </c>
      <c r="N6235" s="3">
        <v>1551</v>
      </c>
      <c r="O6235" s="3">
        <f t="shared" si="97"/>
        <v>7.3466551631765391</v>
      </c>
      <c r="P6235" s="3">
        <v>4.0010028589999997</v>
      </c>
    </row>
    <row r="6236" spans="1:16" x14ac:dyDescent="0.25">
      <c r="A6236" s="3">
        <v>6798</v>
      </c>
      <c r="B6236" s="3" t="s">
        <v>1821</v>
      </c>
      <c r="C6236" s="3" t="s">
        <v>2249</v>
      </c>
      <c r="D6236" s="3" t="s">
        <v>230</v>
      </c>
      <c r="E6236" s="3" t="s">
        <v>227</v>
      </c>
      <c r="F6236" s="3" t="s">
        <v>1898</v>
      </c>
      <c r="H6236" s="7">
        <v>6798</v>
      </c>
      <c r="I6236" s="7">
        <v>138178</v>
      </c>
      <c r="J6236" s="7" t="s">
        <v>1899</v>
      </c>
      <c r="K6236" s="7">
        <v>16222023</v>
      </c>
      <c r="M6236" s="3">
        <v>1</v>
      </c>
      <c r="N6236" s="3">
        <v>1043</v>
      </c>
      <c r="O6236" s="3">
        <f t="shared" si="97"/>
        <v>6.9498564550007726</v>
      </c>
      <c r="P6236" s="3">
        <v>2.4894023070000002</v>
      </c>
    </row>
    <row r="6237" spans="1:16" x14ac:dyDescent="0.25">
      <c r="A6237" s="3">
        <v>6785</v>
      </c>
      <c r="B6237" s="3" t="s">
        <v>1821</v>
      </c>
      <c r="C6237" s="3" t="s">
        <v>2249</v>
      </c>
      <c r="D6237" s="3" t="s">
        <v>218</v>
      </c>
      <c r="E6237" s="3" t="s">
        <v>215</v>
      </c>
      <c r="F6237" s="3" t="s">
        <v>1894</v>
      </c>
      <c r="H6237" s="7">
        <v>6785</v>
      </c>
      <c r="I6237" s="7">
        <v>138031</v>
      </c>
      <c r="J6237" s="7" t="s">
        <v>1895</v>
      </c>
      <c r="K6237" s="7">
        <v>16222062</v>
      </c>
      <c r="M6237" s="3">
        <v>1</v>
      </c>
      <c r="N6237" s="3">
        <v>599</v>
      </c>
      <c r="O6237" s="3">
        <f t="shared" si="97"/>
        <v>6.3952615981154493</v>
      </c>
      <c r="P6237" s="3">
        <v>1.1644735340000001</v>
      </c>
    </row>
    <row r="6238" spans="1:16" x14ac:dyDescent="0.25">
      <c r="A6238" s="3">
        <v>6779</v>
      </c>
      <c r="B6238" s="3" t="s">
        <v>1821</v>
      </c>
      <c r="C6238" s="3" t="s">
        <v>2249</v>
      </c>
      <c r="D6238" s="3" t="s">
        <v>214</v>
      </c>
      <c r="E6238" s="3" t="s">
        <v>211</v>
      </c>
      <c r="F6238" s="3" t="s">
        <v>1892</v>
      </c>
      <c r="H6238" s="7">
        <v>6779</v>
      </c>
      <c r="I6238" s="7">
        <v>138019</v>
      </c>
      <c r="J6238" s="7" t="s">
        <v>1893</v>
      </c>
      <c r="K6238" s="7">
        <v>16222065</v>
      </c>
      <c r="M6238" s="3">
        <v>1</v>
      </c>
      <c r="N6238" s="3">
        <v>571</v>
      </c>
      <c r="O6238" s="3">
        <f t="shared" si="97"/>
        <v>6.3473892096560105</v>
      </c>
      <c r="P6238" s="3">
        <v>1.0807250799999999</v>
      </c>
    </row>
    <row r="6239" spans="1:16" x14ac:dyDescent="0.25">
      <c r="A6239" s="3">
        <v>6732</v>
      </c>
      <c r="B6239" s="3" t="s">
        <v>1821</v>
      </c>
      <c r="C6239" s="3" t="s">
        <v>2249</v>
      </c>
      <c r="D6239" s="3" t="s">
        <v>118</v>
      </c>
      <c r="E6239" s="3" t="s">
        <v>119</v>
      </c>
      <c r="F6239" s="3" t="s">
        <v>1880</v>
      </c>
      <c r="H6239" s="7">
        <v>6732</v>
      </c>
      <c r="I6239" s="7">
        <v>137899</v>
      </c>
      <c r="J6239" s="7" t="s">
        <v>1881</v>
      </c>
      <c r="K6239" s="7">
        <v>16222092</v>
      </c>
      <c r="M6239" s="3">
        <v>1</v>
      </c>
      <c r="N6239" s="3">
        <v>1069</v>
      </c>
      <c r="O6239" s="3">
        <f t="shared" si="97"/>
        <v>6.9744789110250451</v>
      </c>
      <c r="P6239" s="3">
        <v>2.566855903</v>
      </c>
    </row>
    <row r="6240" spans="1:16" x14ac:dyDescent="0.25">
      <c r="A6240" s="3">
        <v>6773</v>
      </c>
      <c r="B6240" s="3" t="s">
        <v>1821</v>
      </c>
      <c r="C6240" s="3" t="s">
        <v>2249</v>
      </c>
      <c r="D6240" s="3" t="s">
        <v>206</v>
      </c>
      <c r="E6240" s="3" t="s">
        <v>203</v>
      </c>
      <c r="F6240" s="3" t="s">
        <v>1888</v>
      </c>
      <c r="H6240" s="7">
        <v>6773</v>
      </c>
      <c r="I6240" s="7">
        <v>137977</v>
      </c>
      <c r="J6240" s="7" t="s">
        <v>1889</v>
      </c>
      <c r="K6240" s="7">
        <v>16222093</v>
      </c>
      <c r="M6240" s="3">
        <v>1</v>
      </c>
      <c r="N6240" s="3">
        <v>1255</v>
      </c>
      <c r="O6240" s="3">
        <f t="shared" si="97"/>
        <v>7.134890851565884</v>
      </c>
      <c r="P6240" s="3">
        <v>3.120639304</v>
      </c>
    </row>
    <row r="6241" spans="1:16" x14ac:dyDescent="0.25">
      <c r="A6241" s="3">
        <v>7041</v>
      </c>
      <c r="B6241" s="3" t="s">
        <v>1821</v>
      </c>
      <c r="C6241" s="3" t="s">
        <v>2249</v>
      </c>
      <c r="D6241" s="3" t="s">
        <v>1440</v>
      </c>
      <c r="E6241" s="3" t="s">
        <v>207</v>
      </c>
      <c r="F6241" s="3" t="s">
        <v>1890</v>
      </c>
      <c r="H6241" s="7">
        <v>7041</v>
      </c>
      <c r="I6241" s="7">
        <v>137989</v>
      </c>
      <c r="J6241" s="7" t="s">
        <v>1891</v>
      </c>
      <c r="K6241" s="7">
        <v>16222096</v>
      </c>
      <c r="M6241" s="3">
        <v>1</v>
      </c>
      <c r="N6241" s="3">
        <v>395</v>
      </c>
      <c r="O6241" s="3">
        <f t="shared" si="97"/>
        <v>5.978885764901122</v>
      </c>
      <c r="P6241" s="3">
        <v>0.55340309300000001</v>
      </c>
    </row>
    <row r="6242" spans="1:16" x14ac:dyDescent="0.25">
      <c r="A6242" s="3">
        <v>6762</v>
      </c>
      <c r="B6242" s="3" t="s">
        <v>1821</v>
      </c>
      <c r="C6242" s="3" t="s">
        <v>2249</v>
      </c>
      <c r="D6242" s="3" t="s">
        <v>445</v>
      </c>
      <c r="E6242" s="3" t="s">
        <v>199</v>
      </c>
      <c r="F6242" s="3" t="s">
        <v>1884</v>
      </c>
      <c r="H6242" s="7">
        <v>6762</v>
      </c>
      <c r="I6242" s="7">
        <v>137965</v>
      </c>
      <c r="J6242" s="7" t="s">
        <v>1885</v>
      </c>
      <c r="K6242" s="7">
        <v>16222102</v>
      </c>
      <c r="M6242" s="3">
        <v>1</v>
      </c>
      <c r="N6242" s="3">
        <v>663</v>
      </c>
      <c r="O6242" s="3">
        <f t="shared" si="97"/>
        <v>6.4967749901858625</v>
      </c>
      <c r="P6242" s="3">
        <v>1.355787353</v>
      </c>
    </row>
    <row r="6243" spans="1:16" x14ac:dyDescent="0.25">
      <c r="A6243" s="3">
        <v>6768</v>
      </c>
      <c r="B6243" s="3" t="s">
        <v>1821</v>
      </c>
      <c r="C6243" s="3" t="s">
        <v>2249</v>
      </c>
      <c r="D6243" s="3" t="s">
        <v>202</v>
      </c>
      <c r="E6243" s="3" t="s">
        <v>446</v>
      </c>
      <c r="F6243" s="3" t="s">
        <v>1886</v>
      </c>
      <c r="H6243" s="7">
        <v>6768</v>
      </c>
      <c r="I6243" s="7">
        <v>137974</v>
      </c>
      <c r="J6243" s="7" t="s">
        <v>1887</v>
      </c>
      <c r="K6243" s="7">
        <v>16222118</v>
      </c>
      <c r="M6243" s="3">
        <v>1</v>
      </c>
      <c r="N6243" s="3">
        <v>810</v>
      </c>
      <c r="O6243" s="3">
        <f t="shared" si="97"/>
        <v>6.6970342476664841</v>
      </c>
      <c r="P6243" s="3">
        <v>1.794724303</v>
      </c>
    </row>
    <row r="6244" spans="1:16" x14ac:dyDescent="0.25">
      <c r="A6244" s="3">
        <v>6739</v>
      </c>
      <c r="B6244" s="3" t="s">
        <v>1821</v>
      </c>
      <c r="C6244" s="3" t="s">
        <v>2249</v>
      </c>
      <c r="D6244" s="3" t="s">
        <v>122</v>
      </c>
      <c r="E6244" s="3" t="s">
        <v>123</v>
      </c>
      <c r="F6244" s="3" t="s">
        <v>1882</v>
      </c>
      <c r="H6244" s="7">
        <v>6739</v>
      </c>
      <c r="I6244" s="7">
        <v>137941</v>
      </c>
      <c r="J6244" s="7" t="s">
        <v>1883</v>
      </c>
      <c r="K6244" s="7">
        <v>16222120</v>
      </c>
      <c r="M6244" s="3">
        <v>1</v>
      </c>
      <c r="N6244" s="3">
        <v>566</v>
      </c>
      <c r="O6244" s="3">
        <f t="shared" si="97"/>
        <v>6.3385940782031831</v>
      </c>
      <c r="P6244" s="3">
        <v>1.0657666020000001</v>
      </c>
    </row>
    <row r="6245" spans="1:16" x14ac:dyDescent="0.25">
      <c r="A6245" s="3">
        <v>6716</v>
      </c>
      <c r="B6245" s="3" t="s">
        <v>1821</v>
      </c>
      <c r="C6245" s="3" t="s">
        <v>2249</v>
      </c>
      <c r="D6245" s="3" t="s">
        <v>110</v>
      </c>
      <c r="E6245" s="3" t="s">
        <v>111</v>
      </c>
      <c r="F6245" s="3" t="s">
        <v>1874</v>
      </c>
      <c r="H6245" s="7">
        <v>6716</v>
      </c>
      <c r="I6245" s="7">
        <v>137809</v>
      </c>
      <c r="J6245" s="7" t="s">
        <v>1875</v>
      </c>
      <c r="K6245" s="7">
        <v>16222128</v>
      </c>
      <c r="M6245" s="3">
        <v>1</v>
      </c>
      <c r="N6245" s="3">
        <v>1173</v>
      </c>
      <c r="O6245" s="3">
        <f t="shared" si="97"/>
        <v>7.0673198486534758</v>
      </c>
      <c r="P6245" s="3">
        <v>2.876561363</v>
      </c>
    </row>
    <row r="6246" spans="1:16" x14ac:dyDescent="0.25">
      <c r="A6246" s="3">
        <v>6709</v>
      </c>
      <c r="B6246" s="3" t="s">
        <v>1821</v>
      </c>
      <c r="C6246" s="3" t="s">
        <v>2249</v>
      </c>
      <c r="D6246" s="3" t="s">
        <v>106</v>
      </c>
      <c r="E6246" s="3" t="s">
        <v>107</v>
      </c>
      <c r="F6246" s="3" t="s">
        <v>1872</v>
      </c>
      <c r="H6246" s="7">
        <v>6709</v>
      </c>
      <c r="I6246" s="7">
        <v>137736</v>
      </c>
      <c r="J6246" s="7" t="s">
        <v>1873</v>
      </c>
      <c r="K6246" s="7">
        <v>16222134</v>
      </c>
      <c r="M6246" s="3">
        <v>1</v>
      </c>
      <c r="N6246" s="3">
        <v>781</v>
      </c>
      <c r="O6246" s="3">
        <f t="shared" si="97"/>
        <v>6.6605751498396861</v>
      </c>
      <c r="P6246" s="3">
        <v>1.7081784099999999</v>
      </c>
    </row>
    <row r="6247" spans="1:16" x14ac:dyDescent="0.25">
      <c r="A6247" s="3">
        <v>6726</v>
      </c>
      <c r="B6247" s="3" t="s">
        <v>1821</v>
      </c>
      <c r="C6247" s="3" t="s">
        <v>2249</v>
      </c>
      <c r="D6247" s="3" t="s">
        <v>114</v>
      </c>
      <c r="E6247" s="3" t="s">
        <v>115</v>
      </c>
      <c r="F6247" s="3" t="s">
        <v>1878</v>
      </c>
      <c r="H6247" s="7">
        <v>6726</v>
      </c>
      <c r="I6247" s="7">
        <v>137830</v>
      </c>
      <c r="J6247" s="7" t="s">
        <v>1879</v>
      </c>
      <c r="K6247" s="7">
        <v>16222142</v>
      </c>
      <c r="M6247" s="3">
        <v>1</v>
      </c>
      <c r="N6247" s="3">
        <v>414</v>
      </c>
      <c r="O6247" s="3">
        <f t="shared" si="97"/>
        <v>6.0258659738253142</v>
      </c>
      <c r="P6247" s="3">
        <v>0.61042427799999999</v>
      </c>
    </row>
    <row r="6248" spans="1:16" x14ac:dyDescent="0.25">
      <c r="A6248" s="3">
        <v>6722</v>
      </c>
      <c r="B6248" s="3" t="s">
        <v>1821</v>
      </c>
      <c r="C6248" s="3" t="s">
        <v>2249</v>
      </c>
      <c r="D6248" s="3" t="s">
        <v>188</v>
      </c>
      <c r="E6248" s="3" t="s">
        <v>189</v>
      </c>
      <c r="F6248" s="3" t="s">
        <v>1876</v>
      </c>
      <c r="H6248" s="7">
        <v>6722</v>
      </c>
      <c r="I6248" s="7">
        <v>137821</v>
      </c>
      <c r="J6248" s="7" t="s">
        <v>1877</v>
      </c>
      <c r="K6248" s="7">
        <v>16222165</v>
      </c>
      <c r="M6248" s="3">
        <v>1</v>
      </c>
      <c r="N6248" s="3">
        <v>804</v>
      </c>
      <c r="O6248" s="3">
        <f t="shared" si="97"/>
        <v>6.6895992691789665</v>
      </c>
      <c r="P6248" s="3">
        <v>1.776819988</v>
      </c>
    </row>
    <row r="6249" spans="1:16" x14ac:dyDescent="0.25">
      <c r="A6249" s="3">
        <v>6989</v>
      </c>
      <c r="B6249" s="3" t="s">
        <v>1821</v>
      </c>
      <c r="C6249" s="3" t="s">
        <v>2249</v>
      </c>
      <c r="D6249" s="3" t="s">
        <v>310</v>
      </c>
      <c r="E6249" s="3" t="s">
        <v>103</v>
      </c>
      <c r="F6249" s="3" t="s">
        <v>1870</v>
      </c>
      <c r="H6249" s="7">
        <v>6989</v>
      </c>
      <c r="I6249" s="7">
        <v>137601</v>
      </c>
      <c r="J6249" s="7" t="s">
        <v>1871</v>
      </c>
      <c r="K6249" s="7">
        <v>16222191</v>
      </c>
      <c r="M6249" s="3">
        <v>1</v>
      </c>
      <c r="N6249" s="3">
        <v>630</v>
      </c>
      <c r="O6249" s="3">
        <f t="shared" si="97"/>
        <v>6.4457198193855785</v>
      </c>
      <c r="P6249" s="3">
        <v>1.257159513</v>
      </c>
    </row>
    <row r="6250" spans="1:16" x14ac:dyDescent="0.25">
      <c r="A6250" s="3">
        <v>6697</v>
      </c>
      <c r="B6250" s="3" t="s">
        <v>1821</v>
      </c>
      <c r="C6250" s="3" t="s">
        <v>2249</v>
      </c>
      <c r="D6250" s="3" t="s">
        <v>94</v>
      </c>
      <c r="E6250" s="3" t="s">
        <v>95</v>
      </c>
      <c r="F6250" s="3" t="s">
        <v>1866</v>
      </c>
      <c r="H6250" s="7">
        <v>6697</v>
      </c>
      <c r="I6250" s="7">
        <v>137556</v>
      </c>
      <c r="J6250" s="7" t="s">
        <v>1867</v>
      </c>
      <c r="K6250" s="7">
        <v>16222208</v>
      </c>
      <c r="M6250" s="3">
        <v>1</v>
      </c>
      <c r="N6250" s="3">
        <v>411</v>
      </c>
      <c r="O6250" s="3">
        <f t="shared" si="97"/>
        <v>6.0185932144962342</v>
      </c>
      <c r="P6250" s="3">
        <v>0.60142283299999999</v>
      </c>
    </row>
    <row r="6251" spans="1:16" x14ac:dyDescent="0.25">
      <c r="A6251" s="3">
        <v>6703</v>
      </c>
      <c r="B6251" s="3" t="s">
        <v>1821</v>
      </c>
      <c r="C6251" s="3" t="s">
        <v>2249</v>
      </c>
      <c r="D6251" s="3" t="s">
        <v>98</v>
      </c>
      <c r="E6251" s="3" t="s">
        <v>99</v>
      </c>
      <c r="F6251" s="3" t="s">
        <v>1868</v>
      </c>
      <c r="H6251" s="7">
        <v>6703</v>
      </c>
      <c r="I6251" s="7">
        <v>137559</v>
      </c>
      <c r="J6251" s="7" t="s">
        <v>1869</v>
      </c>
      <c r="K6251" s="7">
        <v>16222215</v>
      </c>
      <c r="M6251" s="3">
        <v>1</v>
      </c>
      <c r="N6251" s="3">
        <v>621</v>
      </c>
      <c r="O6251" s="3">
        <f t="shared" si="97"/>
        <v>6.4313310819334788</v>
      </c>
      <c r="P6251" s="3">
        <v>1.230254358</v>
      </c>
    </row>
    <row r="6252" spans="1:16" x14ac:dyDescent="0.25">
      <c r="A6252" s="3">
        <v>7019</v>
      </c>
      <c r="B6252" s="3" t="s">
        <v>1821</v>
      </c>
      <c r="C6252" s="3" t="s">
        <v>2249</v>
      </c>
      <c r="D6252" s="3" t="s">
        <v>829</v>
      </c>
      <c r="E6252" s="3" t="s">
        <v>87</v>
      </c>
      <c r="F6252" s="3" t="s">
        <v>1862</v>
      </c>
      <c r="H6252" s="7">
        <v>7019</v>
      </c>
      <c r="I6252" s="7">
        <v>137367</v>
      </c>
      <c r="J6252" s="7" t="s">
        <v>1863</v>
      </c>
      <c r="K6252" s="7">
        <v>16222271</v>
      </c>
      <c r="M6252" s="3">
        <v>1</v>
      </c>
      <c r="N6252" s="3">
        <v>355</v>
      </c>
      <c r="O6252" s="3">
        <f t="shared" si="97"/>
        <v>5.872117789475416</v>
      </c>
      <c r="P6252" s="3">
        <v>0.43325443800000002</v>
      </c>
    </row>
    <row r="6253" spans="1:16" x14ac:dyDescent="0.25">
      <c r="A6253" s="3">
        <v>7052</v>
      </c>
      <c r="B6253" s="3" t="s">
        <v>1821</v>
      </c>
      <c r="C6253" s="3" t="s">
        <v>2249</v>
      </c>
      <c r="D6253" s="3" t="s">
        <v>1014</v>
      </c>
      <c r="E6253" s="3" t="s">
        <v>91</v>
      </c>
      <c r="F6253" s="3" t="s">
        <v>1864</v>
      </c>
      <c r="H6253" s="7">
        <v>7052</v>
      </c>
      <c r="I6253" s="7">
        <v>137376</v>
      </c>
      <c r="J6253" s="7" t="s">
        <v>1865</v>
      </c>
      <c r="K6253" s="7">
        <v>16222274</v>
      </c>
      <c r="M6253" s="3">
        <v>1</v>
      </c>
      <c r="N6253" s="3">
        <v>418</v>
      </c>
      <c r="O6253" s="3">
        <f t="shared" si="97"/>
        <v>6.0354814325247563</v>
      </c>
      <c r="P6253" s="3">
        <v>0.62242514000000004</v>
      </c>
    </row>
    <row r="6254" spans="1:16" x14ac:dyDescent="0.25">
      <c r="A6254" s="3">
        <v>7009</v>
      </c>
      <c r="B6254" s="3" t="s">
        <v>1821</v>
      </c>
      <c r="C6254" s="3" t="s">
        <v>2249</v>
      </c>
      <c r="D6254" s="3" t="s">
        <v>664</v>
      </c>
      <c r="E6254" s="3" t="s">
        <v>83</v>
      </c>
      <c r="F6254" s="3" t="s">
        <v>1860</v>
      </c>
      <c r="H6254" s="7">
        <v>7009</v>
      </c>
      <c r="I6254" s="7">
        <v>137304</v>
      </c>
      <c r="J6254" s="7" t="s">
        <v>1861</v>
      </c>
      <c r="K6254" s="7">
        <v>16222286</v>
      </c>
      <c r="M6254" s="3">
        <v>1</v>
      </c>
      <c r="N6254" s="3">
        <v>1214</v>
      </c>
      <c r="O6254" s="3">
        <f t="shared" si="97"/>
        <v>7.1016759716194438</v>
      </c>
      <c r="P6254" s="3">
        <v>2.9986120920000001</v>
      </c>
    </row>
    <row r="6255" spans="1:16" x14ac:dyDescent="0.25">
      <c r="A6255" s="3">
        <v>6691</v>
      </c>
      <c r="B6255" s="3" t="s">
        <v>1821</v>
      </c>
      <c r="C6255" s="3" t="s">
        <v>2249</v>
      </c>
      <c r="D6255" s="3" t="s">
        <v>78</v>
      </c>
      <c r="E6255" s="3" t="s">
        <v>79</v>
      </c>
      <c r="F6255" s="3" t="s">
        <v>1858</v>
      </c>
      <c r="H6255" s="7">
        <v>6691</v>
      </c>
      <c r="I6255" s="7">
        <v>137199</v>
      </c>
      <c r="J6255" s="7" t="s">
        <v>1859</v>
      </c>
      <c r="K6255" s="7">
        <v>16222338</v>
      </c>
      <c r="M6255" s="3">
        <v>1</v>
      </c>
      <c r="N6255" s="3">
        <v>682</v>
      </c>
      <c r="O6255" s="3">
        <f t="shared" si="97"/>
        <v>6.5250296578434623</v>
      </c>
      <c r="P6255" s="3">
        <v>1.4125565170000001</v>
      </c>
    </row>
    <row r="6256" spans="1:16" x14ac:dyDescent="0.25">
      <c r="A6256" s="3">
        <v>6685</v>
      </c>
      <c r="B6256" s="3" t="s">
        <v>1821</v>
      </c>
      <c r="C6256" s="3" t="s">
        <v>2249</v>
      </c>
      <c r="D6256" s="3" t="s">
        <v>74</v>
      </c>
      <c r="E6256" s="3" t="s">
        <v>75</v>
      </c>
      <c r="F6256" s="3" t="s">
        <v>1856</v>
      </c>
      <c r="H6256" s="7">
        <v>6685</v>
      </c>
      <c r="I6256" s="7">
        <v>137190</v>
      </c>
      <c r="J6256" s="7" t="s">
        <v>1857</v>
      </c>
      <c r="K6256" s="7">
        <v>16222358</v>
      </c>
      <c r="M6256" s="3">
        <v>1</v>
      </c>
      <c r="N6256" s="3">
        <v>385</v>
      </c>
      <c r="O6256" s="3">
        <f t="shared" si="97"/>
        <v>5.9532433342877846</v>
      </c>
      <c r="P6256" s="3">
        <v>0.523379908</v>
      </c>
    </row>
    <row r="6257" spans="1:16" x14ac:dyDescent="0.25">
      <c r="A6257" s="3">
        <v>6755</v>
      </c>
      <c r="B6257" s="3" t="s">
        <v>1821</v>
      </c>
      <c r="C6257" s="3" t="s">
        <v>2249</v>
      </c>
      <c r="D6257" s="3" t="s">
        <v>198</v>
      </c>
      <c r="E6257" s="3" t="s">
        <v>164</v>
      </c>
      <c r="F6257" s="3" t="s">
        <v>1854</v>
      </c>
      <c r="H6257" s="7">
        <v>6755</v>
      </c>
      <c r="I6257" s="7">
        <v>137037</v>
      </c>
      <c r="J6257" s="7" t="s">
        <v>1855</v>
      </c>
      <c r="K6257" s="7">
        <v>16222397</v>
      </c>
      <c r="M6257" s="3">
        <v>1</v>
      </c>
      <c r="N6257" s="3">
        <v>666</v>
      </c>
      <c r="O6257" s="3">
        <f t="shared" si="97"/>
        <v>6.5012896705403893</v>
      </c>
      <c r="P6257" s="3">
        <v>1.364751687</v>
      </c>
    </row>
    <row r="6258" spans="1:16" x14ac:dyDescent="0.25">
      <c r="A6258" s="3">
        <v>6679</v>
      </c>
      <c r="B6258" s="3" t="s">
        <v>1821</v>
      </c>
      <c r="C6258" s="3" t="s">
        <v>2249</v>
      </c>
      <c r="D6258" s="3" t="s">
        <v>70</v>
      </c>
      <c r="E6258" s="3" t="s">
        <v>71</v>
      </c>
      <c r="F6258" s="3" t="s">
        <v>1852</v>
      </c>
      <c r="H6258" s="7">
        <v>6679</v>
      </c>
      <c r="I6258" s="7">
        <v>136986</v>
      </c>
      <c r="J6258" s="7" t="s">
        <v>1853</v>
      </c>
      <c r="K6258" s="7">
        <v>16222400</v>
      </c>
      <c r="M6258" s="3">
        <v>1</v>
      </c>
      <c r="N6258" s="3">
        <v>728</v>
      </c>
      <c r="O6258" s="3">
        <f t="shared" si="97"/>
        <v>6.5903010481966859</v>
      </c>
      <c r="P6258" s="3">
        <v>1.5499511159999999</v>
      </c>
    </row>
    <row r="6259" spans="1:16" x14ac:dyDescent="0.25">
      <c r="A6259" s="3">
        <v>7037</v>
      </c>
      <c r="B6259" s="3" t="s">
        <v>1821</v>
      </c>
      <c r="C6259" s="3" t="s">
        <v>2249</v>
      </c>
      <c r="D6259" s="3" t="s">
        <v>1028</v>
      </c>
      <c r="E6259" s="3" t="s">
        <v>63</v>
      </c>
      <c r="F6259" s="3" t="s">
        <v>1848</v>
      </c>
      <c r="H6259" s="7">
        <v>7037</v>
      </c>
      <c r="I6259" s="7">
        <v>136773</v>
      </c>
      <c r="J6259" s="7" t="s">
        <v>1849</v>
      </c>
      <c r="K6259" s="7">
        <v>16222464</v>
      </c>
      <c r="M6259" s="3">
        <v>1</v>
      </c>
      <c r="N6259" s="3">
        <v>420</v>
      </c>
      <c r="O6259" s="3">
        <f t="shared" si="97"/>
        <v>6.0402547112774139</v>
      </c>
      <c r="P6259" s="3">
        <v>0.62842512100000003</v>
      </c>
    </row>
    <row r="6260" spans="1:16" x14ac:dyDescent="0.25">
      <c r="A6260" s="3">
        <v>6673</v>
      </c>
      <c r="B6260" s="3" t="s">
        <v>1821</v>
      </c>
      <c r="C6260" s="3" t="s">
        <v>2249</v>
      </c>
      <c r="D6260" s="3" t="s">
        <v>66</v>
      </c>
      <c r="E6260" s="3" t="s">
        <v>67</v>
      </c>
      <c r="F6260" s="3" t="s">
        <v>1850</v>
      </c>
      <c r="H6260" s="7">
        <v>6673</v>
      </c>
      <c r="I6260" s="7">
        <v>136785</v>
      </c>
      <c r="J6260" s="7" t="s">
        <v>1851</v>
      </c>
      <c r="K6260" s="7">
        <v>16222481</v>
      </c>
      <c r="M6260" s="3">
        <v>1</v>
      </c>
      <c r="N6260" s="3">
        <v>417</v>
      </c>
      <c r="O6260" s="3">
        <f t="shared" si="97"/>
        <v>6.0330862217988015</v>
      </c>
      <c r="P6260" s="3">
        <v>0.61942503699999996</v>
      </c>
    </row>
    <row r="6261" spans="1:16" x14ac:dyDescent="0.25">
      <c r="A6261" s="3">
        <v>6666</v>
      </c>
      <c r="B6261" s="3" t="s">
        <v>1821</v>
      </c>
      <c r="C6261" s="3" t="s">
        <v>2249</v>
      </c>
      <c r="D6261" s="3" t="s">
        <v>58</v>
      </c>
      <c r="E6261" s="3" t="s">
        <v>59</v>
      </c>
      <c r="F6261" s="3" t="s">
        <v>1846</v>
      </c>
      <c r="H6261" s="7">
        <v>6666</v>
      </c>
      <c r="I6261" s="7">
        <v>136701</v>
      </c>
      <c r="J6261" s="7" t="s">
        <v>1847</v>
      </c>
      <c r="K6261" s="7">
        <v>16222510</v>
      </c>
      <c r="M6261" s="3">
        <v>1</v>
      </c>
      <c r="N6261" s="3">
        <v>586</v>
      </c>
      <c r="O6261" s="3">
        <f t="shared" si="97"/>
        <v>6.3733197895770122</v>
      </c>
      <c r="P6261" s="3">
        <v>1.125594263</v>
      </c>
    </row>
    <row r="6262" spans="1:16" x14ac:dyDescent="0.25">
      <c r="A6262" s="3">
        <v>6661</v>
      </c>
      <c r="B6262" s="3" t="s">
        <v>1821</v>
      </c>
      <c r="C6262" s="3" t="s">
        <v>2249</v>
      </c>
      <c r="D6262" s="3" t="s">
        <v>54</v>
      </c>
      <c r="E6262" s="3" t="s">
        <v>55</v>
      </c>
      <c r="F6262" s="3" t="s">
        <v>1844</v>
      </c>
      <c r="H6262" s="7">
        <v>6661</v>
      </c>
      <c r="I6262" s="7">
        <v>136635</v>
      </c>
      <c r="J6262" s="7" t="s">
        <v>1845</v>
      </c>
      <c r="K6262" s="7">
        <v>16222535</v>
      </c>
      <c r="M6262" s="3">
        <v>1</v>
      </c>
      <c r="N6262" s="3">
        <v>1704</v>
      </c>
      <c r="O6262" s="3">
        <f t="shared" si="97"/>
        <v>7.4407337073892608</v>
      </c>
      <c r="P6262" s="3">
        <v>4.4556933570000004</v>
      </c>
    </row>
    <row r="6263" spans="1:16" x14ac:dyDescent="0.25">
      <c r="A6263" s="3">
        <v>6749</v>
      </c>
      <c r="B6263" s="3" t="s">
        <v>1821</v>
      </c>
      <c r="C6263" s="3" t="s">
        <v>2249</v>
      </c>
      <c r="D6263" s="3" t="s">
        <v>151</v>
      </c>
      <c r="E6263" s="3" t="s">
        <v>152</v>
      </c>
      <c r="F6263" s="3" t="s">
        <v>1842</v>
      </c>
      <c r="H6263" s="7">
        <v>6749</v>
      </c>
      <c r="I6263" s="7">
        <v>136553</v>
      </c>
      <c r="J6263" s="7" t="s">
        <v>1843</v>
      </c>
      <c r="K6263" s="7">
        <v>16222543</v>
      </c>
      <c r="M6263" s="3">
        <v>1</v>
      </c>
      <c r="N6263" s="3">
        <v>555</v>
      </c>
      <c r="O6263" s="3">
        <f t="shared" si="97"/>
        <v>6.3189681137464344</v>
      </c>
      <c r="P6263" s="3">
        <v>1.0328541680000001</v>
      </c>
    </row>
    <row r="6264" spans="1:16" x14ac:dyDescent="0.25">
      <c r="A6264" s="3">
        <v>6655</v>
      </c>
      <c r="B6264" s="3" t="s">
        <v>1821</v>
      </c>
      <c r="C6264" s="3" t="s">
        <v>2249</v>
      </c>
      <c r="D6264" s="3" t="s">
        <v>50</v>
      </c>
      <c r="E6264" s="3" t="s">
        <v>51</v>
      </c>
      <c r="F6264" s="3" t="s">
        <v>1840</v>
      </c>
      <c r="H6264" s="7">
        <v>6655</v>
      </c>
      <c r="I6264" s="7">
        <v>136499</v>
      </c>
      <c r="J6264" s="7" t="s">
        <v>1841</v>
      </c>
      <c r="K6264" s="7">
        <v>16222569</v>
      </c>
      <c r="M6264" s="3">
        <v>1</v>
      </c>
      <c r="N6264" s="3">
        <v>733</v>
      </c>
      <c r="O6264" s="3">
        <f t="shared" si="97"/>
        <v>6.5971457018866513</v>
      </c>
      <c r="P6264" s="3">
        <v>1.5648815389999999</v>
      </c>
    </row>
    <row r="6265" spans="1:16" x14ac:dyDescent="0.25">
      <c r="A6265" s="3">
        <v>6649</v>
      </c>
      <c r="B6265" s="3" t="s">
        <v>1821</v>
      </c>
      <c r="C6265" s="3" t="s">
        <v>2249</v>
      </c>
      <c r="D6265" s="3" t="s">
        <v>42</v>
      </c>
      <c r="E6265" s="3" t="s">
        <v>43</v>
      </c>
      <c r="F6265" s="3" t="s">
        <v>1838</v>
      </c>
      <c r="H6265" s="7">
        <v>6649</v>
      </c>
      <c r="I6265" s="7">
        <v>136475</v>
      </c>
      <c r="J6265" s="7" t="s">
        <v>1839</v>
      </c>
      <c r="K6265" s="7">
        <v>16222581</v>
      </c>
      <c r="M6265" s="3">
        <v>1</v>
      </c>
      <c r="N6265" s="3">
        <v>516</v>
      </c>
      <c r="O6265" s="3">
        <f t="shared" si="97"/>
        <v>6.2461067654815627</v>
      </c>
      <c r="P6265" s="3">
        <v>0.91612030600000005</v>
      </c>
    </row>
    <row r="6266" spans="1:16" x14ac:dyDescent="0.25">
      <c r="A6266" s="3">
        <v>6636</v>
      </c>
      <c r="B6266" s="3" t="s">
        <v>1821</v>
      </c>
      <c r="C6266" s="3" t="s">
        <v>2249</v>
      </c>
      <c r="D6266" s="3" t="s">
        <v>34</v>
      </c>
      <c r="E6266" s="3" t="s">
        <v>35</v>
      </c>
      <c r="F6266" s="3" t="s">
        <v>1834</v>
      </c>
      <c r="H6266" s="7">
        <v>6636</v>
      </c>
      <c r="I6266" s="7">
        <v>136319</v>
      </c>
      <c r="J6266" s="7" t="s">
        <v>1835</v>
      </c>
      <c r="K6266" s="7">
        <v>16222616</v>
      </c>
      <c r="M6266" s="3">
        <v>1</v>
      </c>
      <c r="N6266" s="3">
        <v>819</v>
      </c>
      <c r="O6266" s="3">
        <f t="shared" si="97"/>
        <v>6.7080840838530698</v>
      </c>
      <c r="P6266" s="3">
        <v>1.8215791210000001</v>
      </c>
    </row>
    <row r="6267" spans="1:16" x14ac:dyDescent="0.25">
      <c r="A6267" s="3">
        <v>6642</v>
      </c>
      <c r="B6267" s="3" t="s">
        <v>1821</v>
      </c>
      <c r="C6267" s="3" t="s">
        <v>2249</v>
      </c>
      <c r="D6267" s="3" t="s">
        <v>38</v>
      </c>
      <c r="E6267" s="3" t="s">
        <v>39</v>
      </c>
      <c r="F6267" s="3" t="s">
        <v>1836</v>
      </c>
      <c r="H6267" s="7">
        <v>6642</v>
      </c>
      <c r="I6267" s="7">
        <v>136337</v>
      </c>
      <c r="J6267" s="7" t="s">
        <v>1837</v>
      </c>
      <c r="K6267" s="7">
        <v>16222622</v>
      </c>
      <c r="M6267" s="3">
        <v>1</v>
      </c>
      <c r="N6267" s="3">
        <v>418</v>
      </c>
      <c r="O6267" s="3">
        <f t="shared" si="97"/>
        <v>6.0354814325247563</v>
      </c>
      <c r="P6267" s="3">
        <v>0.62242514000000004</v>
      </c>
    </row>
    <row r="6268" spans="1:16" x14ac:dyDescent="0.25">
      <c r="A6268" s="3">
        <v>6744</v>
      </c>
      <c r="B6268" s="3" t="s">
        <v>1821</v>
      </c>
      <c r="C6268" s="3" t="s">
        <v>2249</v>
      </c>
      <c r="D6268" s="3" t="s">
        <v>135</v>
      </c>
      <c r="E6268" s="3" t="s">
        <v>136</v>
      </c>
      <c r="F6268" s="3" t="s">
        <v>1830</v>
      </c>
      <c r="H6268" s="7">
        <v>6744</v>
      </c>
      <c r="I6268" s="7">
        <v>136214</v>
      </c>
      <c r="J6268" s="7" t="s">
        <v>1831</v>
      </c>
      <c r="K6268" s="7">
        <v>16222644</v>
      </c>
      <c r="M6268" s="3">
        <v>1</v>
      </c>
      <c r="N6268" s="3">
        <v>408</v>
      </c>
      <c r="O6268" s="3">
        <f t="shared" si="97"/>
        <v>6.0112671744041615</v>
      </c>
      <c r="P6268" s="3">
        <v>0.59242069200000003</v>
      </c>
    </row>
    <row r="6269" spans="1:16" x14ac:dyDescent="0.25">
      <c r="A6269" s="3">
        <v>6629</v>
      </c>
      <c r="B6269" s="3" t="s">
        <v>1821</v>
      </c>
      <c r="C6269" s="3" t="s">
        <v>2249</v>
      </c>
      <c r="D6269" s="3" t="s">
        <v>30</v>
      </c>
      <c r="E6269" s="3" t="s">
        <v>31</v>
      </c>
      <c r="F6269" s="3" t="s">
        <v>1832</v>
      </c>
      <c r="H6269" s="7">
        <v>6629</v>
      </c>
      <c r="I6269" s="7">
        <v>136235</v>
      </c>
      <c r="J6269" s="7" t="s">
        <v>1833</v>
      </c>
      <c r="K6269" s="7">
        <v>16222646</v>
      </c>
      <c r="M6269" s="3">
        <v>1</v>
      </c>
      <c r="N6269" s="3">
        <v>686</v>
      </c>
      <c r="O6269" s="3">
        <f t="shared" si="97"/>
        <v>6.5308776277258849</v>
      </c>
      <c r="P6269" s="3">
        <v>1.4245064439999999</v>
      </c>
    </row>
    <row r="6270" spans="1:16" x14ac:dyDescent="0.25">
      <c r="A6270" s="3">
        <v>6622</v>
      </c>
      <c r="B6270" s="3" t="s">
        <v>1821</v>
      </c>
      <c r="C6270" s="3" t="s">
        <v>2249</v>
      </c>
      <c r="D6270" s="3" t="s">
        <v>26</v>
      </c>
      <c r="E6270" s="3" t="s">
        <v>27</v>
      </c>
      <c r="F6270" s="3" t="s">
        <v>1828</v>
      </c>
      <c r="H6270" s="7">
        <v>6622</v>
      </c>
      <c r="I6270" s="7">
        <v>135938</v>
      </c>
      <c r="J6270" s="7" t="s">
        <v>1829</v>
      </c>
      <c r="K6270" s="7">
        <v>16222749</v>
      </c>
      <c r="M6270" s="3">
        <v>1</v>
      </c>
      <c r="N6270" s="3">
        <v>495</v>
      </c>
      <c r="O6270" s="3">
        <f t="shared" si="97"/>
        <v>6.2045577625686903</v>
      </c>
      <c r="P6270" s="3">
        <v>0.85323267899999999</v>
      </c>
    </row>
    <row r="6271" spans="1:16" x14ac:dyDescent="0.25">
      <c r="A6271" s="3">
        <v>6616</v>
      </c>
      <c r="B6271" s="3" t="s">
        <v>1821</v>
      </c>
      <c r="C6271" s="3" t="s">
        <v>2249</v>
      </c>
      <c r="D6271" s="3" t="s">
        <v>22</v>
      </c>
      <c r="E6271" s="3" t="s">
        <v>23</v>
      </c>
      <c r="F6271" s="3" t="s">
        <v>1826</v>
      </c>
      <c r="H6271" s="7">
        <v>6616</v>
      </c>
      <c r="I6271" s="7">
        <v>135860</v>
      </c>
      <c r="J6271" s="7" t="s">
        <v>1827</v>
      </c>
      <c r="K6271" s="7">
        <v>16222785</v>
      </c>
      <c r="M6271" s="3">
        <v>1</v>
      </c>
      <c r="N6271" s="3">
        <v>412</v>
      </c>
      <c r="O6271" s="3">
        <f t="shared" si="97"/>
        <v>6.0210233493495267</v>
      </c>
      <c r="P6271" s="3">
        <v>0.60442339199999995</v>
      </c>
    </row>
    <row r="6272" spans="1:16" x14ac:dyDescent="0.25">
      <c r="A6272" s="3">
        <v>6610</v>
      </c>
      <c r="B6272" s="3" t="s">
        <v>1821</v>
      </c>
      <c r="C6272" s="3" t="s">
        <v>2249</v>
      </c>
      <c r="D6272" s="3" t="s">
        <v>18</v>
      </c>
      <c r="E6272" s="3" t="s">
        <v>19</v>
      </c>
      <c r="F6272" s="3" t="s">
        <v>1824</v>
      </c>
      <c r="H6272" s="7">
        <v>6610</v>
      </c>
      <c r="I6272" s="7">
        <v>135737</v>
      </c>
      <c r="J6272" s="7" t="s">
        <v>1825</v>
      </c>
      <c r="K6272" s="7">
        <v>16222796</v>
      </c>
      <c r="M6272" s="3">
        <v>1</v>
      </c>
      <c r="N6272" s="3">
        <v>517</v>
      </c>
      <c r="O6272" s="3">
        <f t="shared" si="97"/>
        <v>6.2480428745084291</v>
      </c>
      <c r="P6272" s="3">
        <v>0.919114392</v>
      </c>
    </row>
    <row r="6273" spans="1:16" x14ac:dyDescent="0.25">
      <c r="A6273" s="3">
        <v>6604</v>
      </c>
      <c r="B6273" s="3" t="s">
        <v>1821</v>
      </c>
      <c r="C6273" s="3" t="s">
        <v>2249</v>
      </c>
      <c r="D6273" s="3" t="s">
        <v>13</v>
      </c>
      <c r="E6273" s="3" t="s">
        <v>14</v>
      </c>
      <c r="F6273" s="3" t="s">
        <v>1822</v>
      </c>
      <c r="H6273" s="7">
        <v>6604</v>
      </c>
      <c r="I6273" s="7">
        <v>135722</v>
      </c>
      <c r="J6273" s="7" t="s">
        <v>1823</v>
      </c>
      <c r="K6273" s="7">
        <v>16222834</v>
      </c>
      <c r="M6273" s="3">
        <v>1</v>
      </c>
      <c r="N6273" s="3">
        <v>707</v>
      </c>
      <c r="O6273" s="3">
        <f t="shared" si="97"/>
        <v>6.5610306658965731</v>
      </c>
      <c r="P6273" s="3">
        <v>1.4872354059999999</v>
      </c>
    </row>
    <row r="6274" spans="1:16" x14ac:dyDescent="0.25">
      <c r="A6274" s="3">
        <v>7638</v>
      </c>
      <c r="B6274" s="3" t="s">
        <v>1977</v>
      </c>
      <c r="C6274" s="3" t="s">
        <v>2249</v>
      </c>
      <c r="D6274" s="3" t="s">
        <v>378</v>
      </c>
      <c r="E6274" s="3" t="s">
        <v>379</v>
      </c>
      <c r="F6274" s="3" t="s">
        <v>2130</v>
      </c>
      <c r="H6274" s="7">
        <v>7638</v>
      </c>
      <c r="I6274" s="7">
        <v>144372</v>
      </c>
      <c r="J6274" s="7" t="s">
        <v>2131</v>
      </c>
      <c r="K6274" s="7">
        <v>16219973</v>
      </c>
      <c r="M6274" s="3">
        <v>1</v>
      </c>
      <c r="N6274" s="3">
        <v>684</v>
      </c>
      <c r="O6274" s="3">
        <f t="shared" si="97"/>
        <v>6.5279579176225502</v>
      </c>
      <c r="P6274" s="3">
        <v>1.2128059250000001</v>
      </c>
    </row>
    <row r="6275" spans="1:16" x14ac:dyDescent="0.25">
      <c r="A6275" s="3">
        <v>7631</v>
      </c>
      <c r="B6275" s="3" t="s">
        <v>1977</v>
      </c>
      <c r="C6275" s="3" t="s">
        <v>2249</v>
      </c>
      <c r="D6275" s="3" t="s">
        <v>374</v>
      </c>
      <c r="E6275" s="3" t="s">
        <v>375</v>
      </c>
      <c r="F6275" s="3" t="s">
        <v>2128</v>
      </c>
      <c r="H6275" s="7">
        <v>7631</v>
      </c>
      <c r="I6275" s="7">
        <v>144276</v>
      </c>
      <c r="J6275" s="7" t="s">
        <v>2129</v>
      </c>
      <c r="K6275" s="7">
        <v>16219985</v>
      </c>
      <c r="M6275" s="3">
        <v>1</v>
      </c>
      <c r="N6275" s="3">
        <v>379</v>
      </c>
      <c r="O6275" s="3">
        <f t="shared" ref="O6275:O6338" si="98">LN(N6275)</f>
        <v>5.9375362050824263</v>
      </c>
      <c r="P6275" s="3">
        <v>0.44233869300000001</v>
      </c>
    </row>
    <row r="6276" spans="1:16" x14ac:dyDescent="0.25">
      <c r="A6276" s="3">
        <v>7626</v>
      </c>
      <c r="B6276" s="3" t="s">
        <v>1977</v>
      </c>
      <c r="C6276" s="3" t="s">
        <v>2249</v>
      </c>
      <c r="D6276" s="3" t="s">
        <v>370</v>
      </c>
      <c r="E6276" s="3" t="s">
        <v>371</v>
      </c>
      <c r="F6276" s="3" t="s">
        <v>2126</v>
      </c>
      <c r="H6276" s="7">
        <v>7626</v>
      </c>
      <c r="I6276" s="7">
        <v>144174</v>
      </c>
      <c r="J6276" s="7" t="s">
        <v>2127</v>
      </c>
      <c r="K6276" s="7">
        <v>16220034</v>
      </c>
      <c r="M6276" s="3">
        <v>1</v>
      </c>
      <c r="N6276" s="3">
        <v>379</v>
      </c>
      <c r="O6276" s="3">
        <f t="shared" si="98"/>
        <v>5.9375362050824263</v>
      </c>
      <c r="P6276" s="3">
        <v>0.44233869300000001</v>
      </c>
    </row>
    <row r="6277" spans="1:16" x14ac:dyDescent="0.25">
      <c r="A6277" s="3">
        <v>7612</v>
      </c>
      <c r="B6277" s="3" t="s">
        <v>1977</v>
      </c>
      <c r="C6277" s="3" t="s">
        <v>2249</v>
      </c>
      <c r="D6277" s="3" t="s">
        <v>362</v>
      </c>
      <c r="E6277" s="3" t="s">
        <v>363</v>
      </c>
      <c r="F6277" s="3" t="s">
        <v>2122</v>
      </c>
      <c r="H6277" s="7">
        <v>7612</v>
      </c>
      <c r="I6277" s="7">
        <v>144102</v>
      </c>
      <c r="J6277" s="7" t="s">
        <v>2123</v>
      </c>
      <c r="K6277" s="7">
        <v>16220051</v>
      </c>
      <c r="M6277" s="3">
        <v>1</v>
      </c>
      <c r="N6277" s="3">
        <v>362</v>
      </c>
      <c r="O6277" s="3">
        <f t="shared" si="98"/>
        <v>5.8916442118257715</v>
      </c>
      <c r="P6277" s="3">
        <v>0.39950236500000003</v>
      </c>
    </row>
    <row r="6278" spans="1:16" x14ac:dyDescent="0.25">
      <c r="A6278" s="3">
        <v>7619</v>
      </c>
      <c r="B6278" s="3" t="s">
        <v>1977</v>
      </c>
      <c r="C6278" s="3" t="s">
        <v>2249</v>
      </c>
      <c r="D6278" s="3" t="s">
        <v>366</v>
      </c>
      <c r="E6278" s="3" t="s">
        <v>367</v>
      </c>
      <c r="F6278" s="3" t="s">
        <v>2124</v>
      </c>
      <c r="H6278" s="7">
        <v>7619</v>
      </c>
      <c r="I6278" s="7">
        <v>144111</v>
      </c>
      <c r="J6278" s="7" t="s">
        <v>2125</v>
      </c>
      <c r="K6278" s="7">
        <v>16220055</v>
      </c>
      <c r="M6278" s="3">
        <v>1</v>
      </c>
      <c r="N6278" s="3">
        <v>480</v>
      </c>
      <c r="O6278" s="3">
        <f t="shared" si="98"/>
        <v>6.1737861039019366</v>
      </c>
      <c r="P6278" s="3">
        <v>0.697130311</v>
      </c>
    </row>
    <row r="6279" spans="1:16" x14ac:dyDescent="0.25">
      <c r="A6279" s="3">
        <v>7593</v>
      </c>
      <c r="B6279" s="3" t="s">
        <v>1977</v>
      </c>
      <c r="C6279" s="3" t="s">
        <v>2249</v>
      </c>
      <c r="D6279" s="3" t="s">
        <v>350</v>
      </c>
      <c r="E6279" s="3" t="s">
        <v>351</v>
      </c>
      <c r="F6279" s="3" t="s">
        <v>2116</v>
      </c>
      <c r="H6279" s="7">
        <v>7593</v>
      </c>
      <c r="I6279" s="7">
        <v>143943</v>
      </c>
      <c r="J6279" s="7" t="s">
        <v>2117</v>
      </c>
      <c r="K6279" s="7">
        <v>16220090</v>
      </c>
      <c r="M6279" s="3">
        <v>1</v>
      </c>
      <c r="N6279" s="3">
        <v>498</v>
      </c>
      <c r="O6279" s="3">
        <f t="shared" si="98"/>
        <v>6.2106000770246528</v>
      </c>
      <c r="P6279" s="3">
        <v>0.74258203</v>
      </c>
    </row>
    <row r="6280" spans="1:16" x14ac:dyDescent="0.25">
      <c r="A6280" s="3">
        <v>7692</v>
      </c>
      <c r="B6280" s="3" t="s">
        <v>1977</v>
      </c>
      <c r="C6280" s="3" t="s">
        <v>2249</v>
      </c>
      <c r="D6280" s="3" t="s">
        <v>1107</v>
      </c>
      <c r="E6280" s="3" t="s">
        <v>343</v>
      </c>
      <c r="F6280" s="3" t="s">
        <v>2112</v>
      </c>
      <c r="H6280" s="7">
        <v>7692</v>
      </c>
      <c r="I6280" s="7">
        <v>143934</v>
      </c>
      <c r="J6280" s="7" t="s">
        <v>2113</v>
      </c>
      <c r="K6280" s="7">
        <v>16220092</v>
      </c>
      <c r="M6280" s="3">
        <v>1</v>
      </c>
      <c r="N6280" s="3">
        <v>669</v>
      </c>
      <c r="O6280" s="3">
        <f t="shared" si="98"/>
        <v>6.5057840601282289</v>
      </c>
      <c r="P6280" s="3">
        <v>1.1748526269999999</v>
      </c>
    </row>
    <row r="6281" spans="1:16" x14ac:dyDescent="0.25">
      <c r="A6281" s="3">
        <v>7606</v>
      </c>
      <c r="B6281" s="3" t="s">
        <v>1977</v>
      </c>
      <c r="C6281" s="3" t="s">
        <v>2249</v>
      </c>
      <c r="D6281" s="3" t="s">
        <v>358</v>
      </c>
      <c r="E6281" s="3" t="s">
        <v>359</v>
      </c>
      <c r="F6281" s="3" t="s">
        <v>2120</v>
      </c>
      <c r="H6281" s="7">
        <v>7606</v>
      </c>
      <c r="I6281" s="7">
        <v>144003</v>
      </c>
      <c r="J6281" s="7" t="s">
        <v>2121</v>
      </c>
      <c r="K6281" s="7">
        <v>16220093</v>
      </c>
      <c r="M6281" s="3">
        <v>1</v>
      </c>
      <c r="N6281" s="3">
        <v>577</v>
      </c>
      <c r="O6281" s="3">
        <f t="shared" si="98"/>
        <v>6.3578422665080998</v>
      </c>
      <c r="P6281" s="3">
        <v>0.94218748799999996</v>
      </c>
    </row>
    <row r="6282" spans="1:16" x14ac:dyDescent="0.25">
      <c r="A6282" s="3">
        <v>7600</v>
      </c>
      <c r="B6282" s="3" t="s">
        <v>1977</v>
      </c>
      <c r="C6282" s="3" t="s">
        <v>2249</v>
      </c>
      <c r="D6282" s="3" t="s">
        <v>354</v>
      </c>
      <c r="E6282" s="3" t="s">
        <v>355</v>
      </c>
      <c r="F6282" s="3" t="s">
        <v>2118</v>
      </c>
      <c r="H6282" s="7">
        <v>7600</v>
      </c>
      <c r="I6282" s="7">
        <v>143976</v>
      </c>
      <c r="J6282" s="7" t="s">
        <v>2119</v>
      </c>
      <c r="K6282" s="7">
        <v>16220104</v>
      </c>
      <c r="M6282" s="3">
        <v>1</v>
      </c>
      <c r="N6282" s="3">
        <v>966</v>
      </c>
      <c r="O6282" s="3">
        <f t="shared" si="98"/>
        <v>6.8731638342125176</v>
      </c>
      <c r="P6282" s="3">
        <v>1.9271065190000001</v>
      </c>
    </row>
    <row r="6283" spans="1:16" x14ac:dyDescent="0.25">
      <c r="A6283" s="3">
        <v>7587</v>
      </c>
      <c r="B6283" s="3" t="s">
        <v>1977</v>
      </c>
      <c r="C6283" s="3" t="s">
        <v>2249</v>
      </c>
      <c r="D6283" s="3" t="s">
        <v>346</v>
      </c>
      <c r="E6283" s="3" t="s">
        <v>347</v>
      </c>
      <c r="F6283" s="3" t="s">
        <v>2114</v>
      </c>
      <c r="H6283" s="7">
        <v>7587</v>
      </c>
      <c r="I6283" s="7">
        <v>143937</v>
      </c>
      <c r="J6283" s="7" t="s">
        <v>2115</v>
      </c>
      <c r="K6283" s="7">
        <v>16220109</v>
      </c>
      <c r="M6283" s="3">
        <v>1</v>
      </c>
      <c r="N6283" s="3">
        <v>432</v>
      </c>
      <c r="O6283" s="3">
        <f t="shared" si="98"/>
        <v>6.0684255882441107</v>
      </c>
      <c r="P6283" s="3">
        <v>0.57598519500000001</v>
      </c>
    </row>
    <row r="6284" spans="1:16" x14ac:dyDescent="0.25">
      <c r="A6284" s="3">
        <v>7569</v>
      </c>
      <c r="B6284" s="3" t="s">
        <v>1977</v>
      </c>
      <c r="C6284" s="3" t="s">
        <v>2249</v>
      </c>
      <c r="D6284" s="3" t="s">
        <v>322</v>
      </c>
      <c r="E6284" s="3" t="s">
        <v>323</v>
      </c>
      <c r="F6284" s="3" t="s">
        <v>2104</v>
      </c>
      <c r="H6284" s="7">
        <v>7569</v>
      </c>
      <c r="I6284" s="7">
        <v>143871</v>
      </c>
      <c r="J6284" s="7" t="s">
        <v>2105</v>
      </c>
      <c r="K6284" s="7">
        <v>16220114</v>
      </c>
      <c r="M6284" s="3">
        <v>1</v>
      </c>
      <c r="N6284" s="3">
        <v>551</v>
      </c>
      <c r="O6284" s="3">
        <f t="shared" si="98"/>
        <v>6.3117348091529148</v>
      </c>
      <c r="P6284" s="3">
        <v>0.876473956</v>
      </c>
    </row>
    <row r="6285" spans="1:16" x14ac:dyDescent="0.25">
      <c r="A6285" s="3">
        <v>7581</v>
      </c>
      <c r="B6285" s="3" t="s">
        <v>1977</v>
      </c>
      <c r="C6285" s="3" t="s">
        <v>2249</v>
      </c>
      <c r="D6285" s="3" t="s">
        <v>338</v>
      </c>
      <c r="E6285" s="3" t="s">
        <v>339</v>
      </c>
      <c r="F6285" s="3" t="s">
        <v>2110</v>
      </c>
      <c r="H6285" s="7">
        <v>7581</v>
      </c>
      <c r="I6285" s="7">
        <v>143916</v>
      </c>
      <c r="J6285" s="7" t="s">
        <v>2111</v>
      </c>
      <c r="K6285" s="7">
        <v>16220116</v>
      </c>
      <c r="M6285" s="3">
        <v>1</v>
      </c>
      <c r="N6285" s="3">
        <v>735</v>
      </c>
      <c r="O6285" s="3">
        <f t="shared" si="98"/>
        <v>6.5998704992128365</v>
      </c>
      <c r="P6285" s="3">
        <v>1.341882493</v>
      </c>
    </row>
    <row r="6286" spans="1:16" x14ac:dyDescent="0.25">
      <c r="A6286" s="3">
        <v>7575</v>
      </c>
      <c r="B6286" s="3" t="s">
        <v>1977</v>
      </c>
      <c r="C6286" s="3" t="s">
        <v>2249</v>
      </c>
      <c r="D6286" s="3" t="s">
        <v>334</v>
      </c>
      <c r="E6286" s="3" t="s">
        <v>335</v>
      </c>
      <c r="F6286" s="3" t="s">
        <v>2108</v>
      </c>
      <c r="H6286" s="7">
        <v>7575</v>
      </c>
      <c r="I6286" s="7">
        <v>143907</v>
      </c>
      <c r="J6286" s="7" t="s">
        <v>2109</v>
      </c>
      <c r="K6286" s="7">
        <v>16220121</v>
      </c>
      <c r="M6286" s="3">
        <v>1</v>
      </c>
      <c r="N6286" s="3">
        <v>857</v>
      </c>
      <c r="O6286" s="3">
        <f t="shared" si="98"/>
        <v>6.75343791859778</v>
      </c>
      <c r="P6286" s="3">
        <v>1.65085299</v>
      </c>
    </row>
    <row r="6287" spans="1:16" x14ac:dyDescent="0.25">
      <c r="A6287" s="3">
        <v>7662</v>
      </c>
      <c r="B6287" s="3" t="s">
        <v>1977</v>
      </c>
      <c r="C6287" s="3" t="s">
        <v>2249</v>
      </c>
      <c r="D6287" s="3" t="s">
        <v>607</v>
      </c>
      <c r="E6287" s="3" t="s">
        <v>331</v>
      </c>
      <c r="F6287" s="3" t="s">
        <v>2106</v>
      </c>
      <c r="H6287" s="7">
        <v>7662</v>
      </c>
      <c r="I6287" s="7">
        <v>143880</v>
      </c>
      <c r="J6287" s="7" t="s">
        <v>2107</v>
      </c>
      <c r="K6287" s="7">
        <v>16220136</v>
      </c>
      <c r="M6287" s="3">
        <v>1</v>
      </c>
      <c r="N6287" s="3">
        <v>1784</v>
      </c>
      <c r="O6287" s="3">
        <f t="shared" si="98"/>
        <v>7.486613313139955</v>
      </c>
      <c r="P6287" s="3">
        <v>4.0046416020000004</v>
      </c>
    </row>
    <row r="6288" spans="1:16" x14ac:dyDescent="0.25">
      <c r="A6288" s="3">
        <v>7563</v>
      </c>
      <c r="B6288" s="3" t="s">
        <v>1977</v>
      </c>
      <c r="C6288" s="3" t="s">
        <v>2249</v>
      </c>
      <c r="D6288" s="3" t="s">
        <v>318</v>
      </c>
      <c r="E6288" s="3" t="s">
        <v>319</v>
      </c>
      <c r="F6288" s="3" t="s">
        <v>2102</v>
      </c>
      <c r="H6288" s="7">
        <v>7563</v>
      </c>
      <c r="I6288" s="7">
        <v>143829</v>
      </c>
      <c r="J6288" s="7" t="s">
        <v>2103</v>
      </c>
      <c r="K6288" s="7">
        <v>16220154</v>
      </c>
      <c r="M6288" s="3">
        <v>1</v>
      </c>
      <c r="N6288" s="3">
        <v>513</v>
      </c>
      <c r="O6288" s="3">
        <f t="shared" si="98"/>
        <v>6.2402758451707694</v>
      </c>
      <c r="P6288" s="3">
        <v>0.78046691899999998</v>
      </c>
    </row>
    <row r="6289" spans="1:16" x14ac:dyDescent="0.25">
      <c r="A6289" s="3">
        <v>7557</v>
      </c>
      <c r="B6289" s="3" t="s">
        <v>1977</v>
      </c>
      <c r="C6289" s="3" t="s">
        <v>2249</v>
      </c>
      <c r="D6289" s="3" t="s">
        <v>314</v>
      </c>
      <c r="E6289" s="3" t="s">
        <v>315</v>
      </c>
      <c r="F6289" s="3" t="s">
        <v>2100</v>
      </c>
      <c r="H6289" s="7">
        <v>7557</v>
      </c>
      <c r="I6289" s="7">
        <v>143811</v>
      </c>
      <c r="J6289" s="7" t="s">
        <v>2101</v>
      </c>
      <c r="K6289" s="7">
        <v>16220162</v>
      </c>
      <c r="M6289" s="3">
        <v>1</v>
      </c>
      <c r="N6289" s="3">
        <v>977</v>
      </c>
      <c r="O6289" s="3">
        <f t="shared" si="98"/>
        <v>6.8844866520427823</v>
      </c>
      <c r="P6289" s="3">
        <v>1.9549950030000001</v>
      </c>
    </row>
    <row r="6290" spans="1:16" x14ac:dyDescent="0.25">
      <c r="A6290" s="3">
        <v>7737</v>
      </c>
      <c r="B6290" s="3" t="s">
        <v>1977</v>
      </c>
      <c r="C6290" s="3" t="s">
        <v>2249</v>
      </c>
      <c r="D6290" s="3" t="s">
        <v>1948</v>
      </c>
      <c r="E6290" s="3" t="s">
        <v>311</v>
      </c>
      <c r="F6290" s="3" t="s">
        <v>2096</v>
      </c>
      <c r="H6290" s="7">
        <v>7737</v>
      </c>
      <c r="I6290" s="7">
        <v>143712</v>
      </c>
      <c r="J6290" s="7" t="s">
        <v>2097</v>
      </c>
      <c r="K6290" s="7">
        <v>16220177</v>
      </c>
      <c r="M6290" s="3">
        <v>1</v>
      </c>
      <c r="N6290" s="3">
        <v>365</v>
      </c>
      <c r="O6290" s="3">
        <f t="shared" si="98"/>
        <v>5.8998973535824915</v>
      </c>
      <c r="P6290" s="3">
        <v>0.40706047099999998</v>
      </c>
    </row>
    <row r="6291" spans="1:16" x14ac:dyDescent="0.25">
      <c r="A6291" s="3">
        <v>7550</v>
      </c>
      <c r="B6291" s="3" t="s">
        <v>1977</v>
      </c>
      <c r="C6291" s="3" t="s">
        <v>2249</v>
      </c>
      <c r="D6291" s="3" t="s">
        <v>503</v>
      </c>
      <c r="E6291" s="3" t="s">
        <v>504</v>
      </c>
      <c r="F6291" s="3" t="s">
        <v>2098</v>
      </c>
      <c r="H6291" s="7">
        <v>7550</v>
      </c>
      <c r="I6291" s="7">
        <v>143778</v>
      </c>
      <c r="J6291" s="7" t="s">
        <v>2099</v>
      </c>
      <c r="K6291" s="7">
        <v>16220191</v>
      </c>
      <c r="M6291" s="3">
        <v>1</v>
      </c>
      <c r="N6291" s="3">
        <v>1239</v>
      </c>
      <c r="O6291" s="3">
        <f t="shared" si="98"/>
        <v>7.1220598816291423</v>
      </c>
      <c r="P6291" s="3">
        <v>2.619704429</v>
      </c>
    </row>
    <row r="6292" spans="1:16" x14ac:dyDescent="0.25">
      <c r="A6292" s="3">
        <v>7544</v>
      </c>
      <c r="B6292" s="3" t="s">
        <v>1977</v>
      </c>
      <c r="C6292" s="3" t="s">
        <v>2249</v>
      </c>
      <c r="D6292" s="3" t="s">
        <v>302</v>
      </c>
      <c r="E6292" s="3" t="s">
        <v>307</v>
      </c>
      <c r="F6292" s="3" t="s">
        <v>2094</v>
      </c>
      <c r="H6292" s="7">
        <v>7544</v>
      </c>
      <c r="I6292" s="7">
        <v>143463</v>
      </c>
      <c r="J6292" s="7" t="s">
        <v>2095</v>
      </c>
      <c r="K6292" s="7">
        <v>16220248</v>
      </c>
      <c r="M6292" s="3">
        <v>1</v>
      </c>
      <c r="N6292" s="3">
        <v>586</v>
      </c>
      <c r="O6292" s="3">
        <f t="shared" si="98"/>
        <v>6.3733197895770122</v>
      </c>
      <c r="P6292" s="3">
        <v>0.96493882499999994</v>
      </c>
    </row>
    <row r="6293" spans="1:16" x14ac:dyDescent="0.25">
      <c r="A6293" s="3">
        <v>7673</v>
      </c>
      <c r="B6293" s="3" t="s">
        <v>1977</v>
      </c>
      <c r="C6293" s="3" t="s">
        <v>2249</v>
      </c>
      <c r="D6293" s="3" t="s">
        <v>772</v>
      </c>
      <c r="E6293" s="3" t="s">
        <v>303</v>
      </c>
      <c r="F6293" s="3" t="s">
        <v>2092</v>
      </c>
      <c r="H6293" s="7">
        <v>7673</v>
      </c>
      <c r="I6293" s="7">
        <v>143385</v>
      </c>
      <c r="J6293" s="7" t="s">
        <v>2093</v>
      </c>
      <c r="K6293" s="7">
        <v>16220283</v>
      </c>
      <c r="M6293" s="3">
        <v>1</v>
      </c>
      <c r="N6293" s="3">
        <v>432</v>
      </c>
      <c r="O6293" s="3">
        <f t="shared" si="98"/>
        <v>6.0684255882441107</v>
      </c>
      <c r="P6293" s="3">
        <v>0.57598519500000001</v>
      </c>
    </row>
    <row r="6294" spans="1:16" x14ac:dyDescent="0.25">
      <c r="A6294" s="3">
        <v>7685</v>
      </c>
      <c r="B6294" s="3" t="s">
        <v>1977</v>
      </c>
      <c r="C6294" s="3" t="s">
        <v>2249</v>
      </c>
      <c r="D6294" s="3" t="s">
        <v>899</v>
      </c>
      <c r="E6294" s="3" t="s">
        <v>299</v>
      </c>
      <c r="F6294" s="3" t="s">
        <v>2090</v>
      </c>
      <c r="H6294" s="7">
        <v>7685</v>
      </c>
      <c r="I6294" s="7">
        <v>143382</v>
      </c>
      <c r="J6294" s="7" t="s">
        <v>2091</v>
      </c>
      <c r="K6294" s="7">
        <v>16220284</v>
      </c>
      <c r="M6294" s="3">
        <v>1</v>
      </c>
      <c r="N6294" s="3">
        <v>843</v>
      </c>
      <c r="O6294" s="3">
        <f t="shared" si="98"/>
        <v>6.7369669580018554</v>
      </c>
      <c r="P6294" s="3">
        <v>1.615384264</v>
      </c>
    </row>
    <row r="6295" spans="1:16" x14ac:dyDescent="0.25">
      <c r="A6295" s="3">
        <v>7643</v>
      </c>
      <c r="B6295" s="3" t="s">
        <v>1977</v>
      </c>
      <c r="C6295" s="3" t="s">
        <v>2249</v>
      </c>
      <c r="D6295" s="3" t="s">
        <v>183</v>
      </c>
      <c r="E6295" s="3" t="s">
        <v>295</v>
      </c>
      <c r="F6295" s="3" t="s">
        <v>2088</v>
      </c>
      <c r="H6295" s="7">
        <v>7643</v>
      </c>
      <c r="I6295" s="7">
        <v>143295</v>
      </c>
      <c r="J6295" s="7" t="s">
        <v>2089</v>
      </c>
      <c r="K6295" s="7">
        <v>16220325</v>
      </c>
      <c r="M6295" s="3">
        <v>1</v>
      </c>
      <c r="N6295" s="3">
        <v>517</v>
      </c>
      <c r="O6295" s="3">
        <f t="shared" si="98"/>
        <v>6.2480428745084291</v>
      </c>
      <c r="P6295" s="3">
        <v>0.79057080499999999</v>
      </c>
    </row>
    <row r="6296" spans="1:16" x14ac:dyDescent="0.25">
      <c r="A6296" s="3">
        <v>7538</v>
      </c>
      <c r="B6296" s="3" t="s">
        <v>1977</v>
      </c>
      <c r="C6296" s="3" t="s">
        <v>2249</v>
      </c>
      <c r="D6296" s="3" t="s">
        <v>290</v>
      </c>
      <c r="E6296" s="3" t="s">
        <v>291</v>
      </c>
      <c r="F6296" s="3" t="s">
        <v>2086</v>
      </c>
      <c r="H6296" s="7">
        <v>7538</v>
      </c>
      <c r="I6296" s="7">
        <v>143286</v>
      </c>
      <c r="J6296" s="7" t="s">
        <v>2087</v>
      </c>
      <c r="K6296" s="7">
        <v>16220331</v>
      </c>
      <c r="M6296" s="3">
        <v>1</v>
      </c>
      <c r="N6296" s="3">
        <v>708</v>
      </c>
      <c r="O6296" s="3">
        <f t="shared" si="98"/>
        <v>6.5624440936937196</v>
      </c>
      <c r="P6296" s="3">
        <v>1.273541198</v>
      </c>
    </row>
    <row r="6297" spans="1:16" x14ac:dyDescent="0.25">
      <c r="A6297" s="3">
        <v>7532</v>
      </c>
      <c r="B6297" s="3" t="s">
        <v>1977</v>
      </c>
      <c r="C6297" s="3" t="s">
        <v>2249</v>
      </c>
      <c r="D6297" s="3" t="s">
        <v>286</v>
      </c>
      <c r="E6297" s="3" t="s">
        <v>287</v>
      </c>
      <c r="F6297" s="3" t="s">
        <v>2084</v>
      </c>
      <c r="H6297" s="7">
        <v>7532</v>
      </c>
      <c r="I6297" s="7">
        <v>143160</v>
      </c>
      <c r="J6297" s="7" t="s">
        <v>2085</v>
      </c>
      <c r="K6297" s="7">
        <v>16220371</v>
      </c>
      <c r="M6297" s="3">
        <v>1</v>
      </c>
      <c r="N6297" s="3">
        <v>528</v>
      </c>
      <c r="O6297" s="3">
        <f t="shared" si="98"/>
        <v>6.2690962837062614</v>
      </c>
      <c r="P6297" s="3">
        <v>0.81835911699999997</v>
      </c>
    </row>
    <row r="6298" spans="1:16" x14ac:dyDescent="0.25">
      <c r="A6298" s="3">
        <v>7526</v>
      </c>
      <c r="B6298" s="3" t="s">
        <v>1977</v>
      </c>
      <c r="C6298" s="3" t="s">
        <v>2249</v>
      </c>
      <c r="D6298" s="3" t="s">
        <v>278</v>
      </c>
      <c r="E6298" s="3" t="s">
        <v>279</v>
      </c>
      <c r="F6298" s="3" t="s">
        <v>2080</v>
      </c>
      <c r="H6298" s="7">
        <v>7526</v>
      </c>
      <c r="I6298" s="7">
        <v>143100</v>
      </c>
      <c r="J6298" s="7" t="s">
        <v>2081</v>
      </c>
      <c r="K6298" s="7">
        <v>16220373</v>
      </c>
      <c r="M6298" s="3">
        <v>1</v>
      </c>
      <c r="N6298" s="3">
        <v>891</v>
      </c>
      <c r="O6298" s="3">
        <f t="shared" si="98"/>
        <v>6.7923444274708089</v>
      </c>
      <c r="P6298" s="3">
        <v>1.737004422</v>
      </c>
    </row>
    <row r="6299" spans="1:16" x14ac:dyDescent="0.25">
      <c r="A6299" s="3">
        <v>7709</v>
      </c>
      <c r="B6299" s="3" t="s">
        <v>1977</v>
      </c>
      <c r="C6299" s="3" t="s">
        <v>2249</v>
      </c>
      <c r="D6299" s="3" t="s">
        <v>943</v>
      </c>
      <c r="E6299" s="3" t="s">
        <v>283</v>
      </c>
      <c r="F6299" s="3" t="s">
        <v>2082</v>
      </c>
      <c r="H6299" s="7">
        <v>7709</v>
      </c>
      <c r="I6299" s="7">
        <v>143106</v>
      </c>
      <c r="J6299" s="7" t="s">
        <v>2083</v>
      </c>
      <c r="K6299" s="7">
        <v>16220388</v>
      </c>
      <c r="M6299" s="3">
        <v>1</v>
      </c>
      <c r="N6299" s="3">
        <v>672</v>
      </c>
      <c r="O6299" s="3">
        <f t="shared" si="98"/>
        <v>6.5102583405231496</v>
      </c>
      <c r="P6299" s="3">
        <v>1.1824428929999999</v>
      </c>
    </row>
    <row r="6300" spans="1:16" x14ac:dyDescent="0.25">
      <c r="A6300" s="3">
        <v>7516</v>
      </c>
      <c r="B6300" s="3" t="s">
        <v>1977</v>
      </c>
      <c r="C6300" s="3" t="s">
        <v>2249</v>
      </c>
      <c r="D6300" s="3" t="s">
        <v>270</v>
      </c>
      <c r="E6300" s="3" t="s">
        <v>271</v>
      </c>
      <c r="F6300" s="3" t="s">
        <v>2076</v>
      </c>
      <c r="H6300" s="7">
        <v>7516</v>
      </c>
      <c r="I6300" s="7">
        <v>142821</v>
      </c>
      <c r="J6300" s="7" t="s">
        <v>2077</v>
      </c>
      <c r="K6300" s="7">
        <v>16220424</v>
      </c>
      <c r="M6300" s="3">
        <v>1</v>
      </c>
      <c r="N6300" s="3">
        <v>744</v>
      </c>
      <c r="O6300" s="3">
        <f t="shared" si="98"/>
        <v>6.6120410348330916</v>
      </c>
      <c r="P6300" s="3">
        <v>1.3646661280000001</v>
      </c>
    </row>
    <row r="6301" spans="1:16" x14ac:dyDescent="0.25">
      <c r="A6301" s="3">
        <v>7521</v>
      </c>
      <c r="B6301" s="3" t="s">
        <v>1977</v>
      </c>
      <c r="C6301" s="3" t="s">
        <v>2249</v>
      </c>
      <c r="D6301" s="3" t="s">
        <v>274</v>
      </c>
      <c r="E6301" s="3" t="s">
        <v>275</v>
      </c>
      <c r="F6301" s="3" t="s">
        <v>2078</v>
      </c>
      <c r="H6301" s="7">
        <v>7521</v>
      </c>
      <c r="I6301" s="7">
        <v>142923</v>
      </c>
      <c r="J6301" s="7" t="s">
        <v>2079</v>
      </c>
      <c r="K6301" s="7">
        <v>16220436</v>
      </c>
      <c r="M6301" s="3">
        <v>1</v>
      </c>
      <c r="N6301" s="3">
        <v>1543</v>
      </c>
      <c r="O6301" s="3">
        <f t="shared" si="98"/>
        <v>7.3414838523631607</v>
      </c>
      <c r="P6301" s="3">
        <v>3.391896279</v>
      </c>
    </row>
    <row r="6302" spans="1:16" x14ac:dyDescent="0.25">
      <c r="A6302" s="3">
        <v>7511</v>
      </c>
      <c r="B6302" s="3" t="s">
        <v>1977</v>
      </c>
      <c r="C6302" s="3" t="s">
        <v>2249</v>
      </c>
      <c r="D6302" s="3" t="s">
        <v>266</v>
      </c>
      <c r="E6302" s="3" t="s">
        <v>267</v>
      </c>
      <c r="F6302" s="3" t="s">
        <v>2074</v>
      </c>
      <c r="H6302" s="7">
        <v>7511</v>
      </c>
      <c r="I6302" s="7">
        <v>142743</v>
      </c>
      <c r="J6302" s="7" t="s">
        <v>2075</v>
      </c>
      <c r="K6302" s="7">
        <v>16220536</v>
      </c>
      <c r="M6302" s="3">
        <v>1</v>
      </c>
      <c r="N6302" s="3">
        <v>452</v>
      </c>
      <c r="O6302" s="3">
        <f t="shared" si="98"/>
        <v>6.1136821798322316</v>
      </c>
      <c r="P6302" s="3">
        <v>0.62645121500000001</v>
      </c>
    </row>
    <row r="6303" spans="1:16" x14ac:dyDescent="0.25">
      <c r="A6303" s="3">
        <v>7505</v>
      </c>
      <c r="B6303" s="3" t="s">
        <v>1977</v>
      </c>
      <c r="C6303" s="3" t="s">
        <v>2249</v>
      </c>
      <c r="D6303" s="3" t="s">
        <v>262</v>
      </c>
      <c r="E6303" s="3" t="s">
        <v>263</v>
      </c>
      <c r="F6303" s="3" t="s">
        <v>2072</v>
      </c>
      <c r="H6303" s="7">
        <v>7505</v>
      </c>
      <c r="I6303" s="7">
        <v>142596</v>
      </c>
      <c r="J6303" s="7" t="s">
        <v>2073</v>
      </c>
      <c r="K6303" s="7">
        <v>16220543</v>
      </c>
      <c r="M6303" s="3">
        <v>1</v>
      </c>
      <c r="N6303" s="3">
        <v>449</v>
      </c>
      <c r="O6303" s="3">
        <f t="shared" si="98"/>
        <v>6.1070228877422545</v>
      </c>
      <c r="P6303" s="3">
        <v>0.61888025899999999</v>
      </c>
    </row>
    <row r="6304" spans="1:16" x14ac:dyDescent="0.25">
      <c r="A6304" s="3">
        <v>7499</v>
      </c>
      <c r="B6304" s="3" t="s">
        <v>1977</v>
      </c>
      <c r="C6304" s="3" t="s">
        <v>2249</v>
      </c>
      <c r="D6304" s="3" t="s">
        <v>258</v>
      </c>
      <c r="E6304" s="3" t="s">
        <v>259</v>
      </c>
      <c r="F6304" s="3" t="s">
        <v>2070</v>
      </c>
      <c r="H6304" s="7">
        <v>7499</v>
      </c>
      <c r="I6304" s="7">
        <v>142554</v>
      </c>
      <c r="J6304" s="7" t="s">
        <v>2071</v>
      </c>
      <c r="K6304" s="7">
        <v>16220574</v>
      </c>
      <c r="M6304" s="3">
        <v>1</v>
      </c>
      <c r="N6304" s="3">
        <v>565</v>
      </c>
      <c r="O6304" s="3">
        <f t="shared" si="98"/>
        <v>6.3368257311464413</v>
      </c>
      <c r="P6304" s="3">
        <v>0.91185580600000005</v>
      </c>
    </row>
    <row r="6305" spans="1:16" x14ac:dyDescent="0.25">
      <c r="A6305" s="3">
        <v>7493</v>
      </c>
      <c r="B6305" s="3" t="s">
        <v>1977</v>
      </c>
      <c r="C6305" s="3" t="s">
        <v>2249</v>
      </c>
      <c r="D6305" s="3" t="s">
        <v>254</v>
      </c>
      <c r="E6305" s="3" t="s">
        <v>255</v>
      </c>
      <c r="F6305" s="3" t="s">
        <v>2068</v>
      </c>
      <c r="H6305" s="7">
        <v>7493</v>
      </c>
      <c r="I6305" s="7">
        <v>142365</v>
      </c>
      <c r="J6305" s="7" t="s">
        <v>2069</v>
      </c>
      <c r="K6305" s="7">
        <v>16220614</v>
      </c>
      <c r="M6305" s="3">
        <v>1</v>
      </c>
      <c r="N6305" s="3">
        <v>1172</v>
      </c>
      <c r="O6305" s="3">
        <f t="shared" si="98"/>
        <v>7.0664669701369576</v>
      </c>
      <c r="P6305" s="3">
        <v>2.4496436720000001</v>
      </c>
    </row>
    <row r="6306" spans="1:16" x14ac:dyDescent="0.25">
      <c r="A6306" s="3">
        <v>7488</v>
      </c>
      <c r="B6306" s="3" t="s">
        <v>1977</v>
      </c>
      <c r="C6306" s="3" t="s">
        <v>2249</v>
      </c>
      <c r="D6306" s="3" t="s">
        <v>250</v>
      </c>
      <c r="E6306" s="3" t="s">
        <v>251</v>
      </c>
      <c r="F6306" s="3" t="s">
        <v>2066</v>
      </c>
      <c r="H6306" s="7">
        <v>7488</v>
      </c>
      <c r="I6306" s="7">
        <v>142332</v>
      </c>
      <c r="J6306" s="7" t="s">
        <v>2067</v>
      </c>
      <c r="K6306" s="7">
        <v>16220648</v>
      </c>
      <c r="M6306" s="3">
        <v>1</v>
      </c>
      <c r="N6306" s="3">
        <v>655</v>
      </c>
      <c r="O6306" s="3">
        <f t="shared" si="98"/>
        <v>6.4846352356352517</v>
      </c>
      <c r="P6306" s="3">
        <v>1.1394340359999999</v>
      </c>
    </row>
    <row r="6307" spans="1:16" x14ac:dyDescent="0.25">
      <c r="A6307" s="3">
        <v>7483</v>
      </c>
      <c r="B6307" s="3" t="s">
        <v>1977</v>
      </c>
      <c r="C6307" s="3" t="s">
        <v>2249</v>
      </c>
      <c r="D6307" s="3" t="s">
        <v>246</v>
      </c>
      <c r="E6307" s="3" t="s">
        <v>247</v>
      </c>
      <c r="F6307" s="3" t="s">
        <v>2064</v>
      </c>
      <c r="H6307" s="7">
        <v>7483</v>
      </c>
      <c r="I6307" s="7">
        <v>142200</v>
      </c>
      <c r="J6307" s="7" t="s">
        <v>2065</v>
      </c>
      <c r="K6307" s="7">
        <v>16220686</v>
      </c>
      <c r="M6307" s="3">
        <v>1</v>
      </c>
      <c r="N6307" s="3">
        <v>747</v>
      </c>
      <c r="O6307" s="3">
        <f t="shared" si="98"/>
        <v>6.6160651851328174</v>
      </c>
      <c r="P6307" s="3">
        <v>1.3722610209999999</v>
      </c>
    </row>
    <row r="6308" spans="1:16" x14ac:dyDescent="0.25">
      <c r="A6308" s="3">
        <v>7721</v>
      </c>
      <c r="B6308" s="3" t="s">
        <v>1977</v>
      </c>
      <c r="C6308" s="3" t="s">
        <v>2249</v>
      </c>
      <c r="D6308" s="3" t="s">
        <v>1059</v>
      </c>
      <c r="E6308" s="3" t="s">
        <v>239</v>
      </c>
      <c r="F6308" s="3" t="s">
        <v>2060</v>
      </c>
      <c r="H6308" s="7">
        <v>7721</v>
      </c>
      <c r="I6308" s="7">
        <v>142185</v>
      </c>
      <c r="J6308" s="7" t="s">
        <v>2061</v>
      </c>
      <c r="K6308" s="7">
        <v>16220688</v>
      </c>
      <c r="M6308" s="3">
        <v>1</v>
      </c>
      <c r="N6308" s="3">
        <v>337</v>
      </c>
      <c r="O6308" s="3">
        <f t="shared" si="98"/>
        <v>5.8200829303523616</v>
      </c>
      <c r="P6308" s="3">
        <v>0.33654082299999999</v>
      </c>
    </row>
    <row r="6309" spans="1:16" x14ac:dyDescent="0.25">
      <c r="A6309" s="3">
        <v>7478</v>
      </c>
      <c r="B6309" s="3" t="s">
        <v>1977</v>
      </c>
      <c r="C6309" s="3" t="s">
        <v>2249</v>
      </c>
      <c r="D6309" s="3" t="s">
        <v>242</v>
      </c>
      <c r="E6309" s="3" t="s">
        <v>243</v>
      </c>
      <c r="F6309" s="3" t="s">
        <v>2062</v>
      </c>
      <c r="H6309" s="7">
        <v>7478</v>
      </c>
      <c r="I6309" s="7">
        <v>142188</v>
      </c>
      <c r="J6309" s="7" t="s">
        <v>2063</v>
      </c>
      <c r="K6309" s="7">
        <v>16220690</v>
      </c>
      <c r="M6309" s="3">
        <v>1</v>
      </c>
      <c r="N6309" s="3">
        <v>954</v>
      </c>
      <c r="O6309" s="3">
        <f t="shared" si="98"/>
        <v>6.8606636714482869</v>
      </c>
      <c r="P6309" s="3">
        <v>1.896684665</v>
      </c>
    </row>
    <row r="6310" spans="1:16" x14ac:dyDescent="0.25">
      <c r="A6310" s="3">
        <v>7473</v>
      </c>
      <c r="B6310" s="3" t="s">
        <v>1977</v>
      </c>
      <c r="C6310" s="3" t="s">
        <v>2249</v>
      </c>
      <c r="D6310" s="3" t="s">
        <v>234</v>
      </c>
      <c r="E6310" s="3" t="s">
        <v>231</v>
      </c>
      <c r="F6310" s="3" t="s">
        <v>2056</v>
      </c>
      <c r="H6310" s="7">
        <v>7473</v>
      </c>
      <c r="I6310" s="7">
        <v>142059</v>
      </c>
      <c r="J6310" s="7" t="s">
        <v>2057</v>
      </c>
      <c r="K6310" s="7">
        <v>16220698</v>
      </c>
      <c r="M6310" s="3">
        <v>1</v>
      </c>
      <c r="N6310" s="3">
        <v>497</v>
      </c>
      <c r="O6310" s="3">
        <f t="shared" si="98"/>
        <v>6.2085900260966289</v>
      </c>
      <c r="P6310" s="3">
        <v>0.74005663899999996</v>
      </c>
    </row>
    <row r="6311" spans="1:16" x14ac:dyDescent="0.25">
      <c r="A6311" s="3">
        <v>7655</v>
      </c>
      <c r="B6311" s="3" t="s">
        <v>1977</v>
      </c>
      <c r="C6311" s="3" t="s">
        <v>2249</v>
      </c>
      <c r="D6311" s="3" t="s">
        <v>566</v>
      </c>
      <c r="E6311" s="3" t="s">
        <v>235</v>
      </c>
      <c r="F6311" s="3" t="s">
        <v>2058</v>
      </c>
      <c r="H6311" s="7">
        <v>7655</v>
      </c>
      <c r="I6311" s="7">
        <v>142113</v>
      </c>
      <c r="J6311" s="7" t="s">
        <v>2059</v>
      </c>
      <c r="K6311" s="7">
        <v>16220727</v>
      </c>
      <c r="M6311" s="3">
        <v>1</v>
      </c>
      <c r="N6311" s="3">
        <v>682</v>
      </c>
      <c r="O6311" s="3">
        <f t="shared" si="98"/>
        <v>6.5250296578434623</v>
      </c>
      <c r="P6311" s="3">
        <v>1.207745203</v>
      </c>
    </row>
    <row r="6312" spans="1:16" x14ac:dyDescent="0.25">
      <c r="A6312" s="3">
        <v>7467</v>
      </c>
      <c r="B6312" s="3" t="s">
        <v>1977</v>
      </c>
      <c r="C6312" s="3" t="s">
        <v>2249</v>
      </c>
      <c r="D6312" s="3" t="s">
        <v>230</v>
      </c>
      <c r="E6312" s="3" t="s">
        <v>227</v>
      </c>
      <c r="F6312" s="3" t="s">
        <v>2054</v>
      </c>
      <c r="H6312" s="7">
        <v>7467</v>
      </c>
      <c r="I6312" s="7">
        <v>141930</v>
      </c>
      <c r="J6312" s="7" t="s">
        <v>2055</v>
      </c>
      <c r="K6312" s="7">
        <v>16220764</v>
      </c>
      <c r="M6312" s="3">
        <v>1</v>
      </c>
      <c r="N6312" s="3">
        <v>932</v>
      </c>
      <c r="O6312" s="3">
        <f t="shared" si="98"/>
        <v>6.837332814685591</v>
      </c>
      <c r="P6312" s="3">
        <v>1.8409166340000001</v>
      </c>
    </row>
    <row r="6313" spans="1:16" x14ac:dyDescent="0.25">
      <c r="A6313" s="3">
        <v>7461</v>
      </c>
      <c r="B6313" s="3" t="s">
        <v>1977</v>
      </c>
      <c r="C6313" s="3" t="s">
        <v>2249</v>
      </c>
      <c r="D6313" s="3" t="s">
        <v>226</v>
      </c>
      <c r="E6313" s="3" t="s">
        <v>223</v>
      </c>
      <c r="F6313" s="3" t="s">
        <v>2052</v>
      </c>
      <c r="H6313" s="7">
        <v>7461</v>
      </c>
      <c r="I6313" s="7">
        <v>141870</v>
      </c>
      <c r="J6313" s="7" t="s">
        <v>2053</v>
      </c>
      <c r="K6313" s="7">
        <v>16220794</v>
      </c>
      <c r="M6313" s="3">
        <v>1</v>
      </c>
      <c r="N6313" s="3">
        <v>647</v>
      </c>
      <c r="O6313" s="3">
        <f t="shared" si="98"/>
        <v>6.4723462945009009</v>
      </c>
      <c r="P6313" s="3">
        <v>1.119196836</v>
      </c>
    </row>
    <row r="6314" spans="1:16" x14ac:dyDescent="0.25">
      <c r="A6314" s="3">
        <v>7455</v>
      </c>
      <c r="B6314" s="3" t="s">
        <v>1977</v>
      </c>
      <c r="C6314" s="3" t="s">
        <v>2249</v>
      </c>
      <c r="D6314" s="3" t="s">
        <v>218</v>
      </c>
      <c r="E6314" s="3" t="s">
        <v>215</v>
      </c>
      <c r="F6314" s="3" t="s">
        <v>2048</v>
      </c>
      <c r="H6314" s="7">
        <v>7455</v>
      </c>
      <c r="I6314" s="7">
        <v>141795</v>
      </c>
      <c r="J6314" s="7" t="s">
        <v>2049</v>
      </c>
      <c r="K6314" s="7">
        <v>16220809</v>
      </c>
      <c r="M6314" s="3">
        <v>1</v>
      </c>
      <c r="N6314" s="3">
        <v>780</v>
      </c>
      <c r="O6314" s="3">
        <f t="shared" si="98"/>
        <v>6.6592939196836376</v>
      </c>
      <c r="P6314" s="3">
        <v>1.4558160389999999</v>
      </c>
    </row>
    <row r="6315" spans="1:16" x14ac:dyDescent="0.25">
      <c r="A6315" s="3">
        <v>7732</v>
      </c>
      <c r="B6315" s="3" t="s">
        <v>1977</v>
      </c>
      <c r="C6315" s="3" t="s">
        <v>2249</v>
      </c>
      <c r="D6315" s="3" t="s">
        <v>1079</v>
      </c>
      <c r="E6315" s="3" t="s">
        <v>219</v>
      </c>
      <c r="F6315" s="3" t="s">
        <v>2050</v>
      </c>
      <c r="H6315" s="7">
        <v>7732</v>
      </c>
      <c r="I6315" s="7">
        <v>141837</v>
      </c>
      <c r="J6315" s="7" t="s">
        <v>2051</v>
      </c>
      <c r="K6315" s="7">
        <v>16220827</v>
      </c>
      <c r="M6315" s="3">
        <v>1</v>
      </c>
      <c r="N6315" s="3">
        <v>626</v>
      </c>
      <c r="O6315" s="3">
        <f t="shared" si="98"/>
        <v>6.4393503711000983</v>
      </c>
      <c r="P6315" s="3">
        <v>1.066081297</v>
      </c>
    </row>
    <row r="6316" spans="1:16" x14ac:dyDescent="0.25">
      <c r="A6316" s="3">
        <v>7702</v>
      </c>
      <c r="B6316" s="3" t="s">
        <v>1977</v>
      </c>
      <c r="C6316" s="3" t="s">
        <v>2249</v>
      </c>
      <c r="D6316" s="3" t="s">
        <v>1440</v>
      </c>
      <c r="E6316" s="3" t="s">
        <v>207</v>
      </c>
      <c r="F6316" s="3" t="s">
        <v>2046</v>
      </c>
      <c r="H6316" s="7">
        <v>7702</v>
      </c>
      <c r="I6316" s="7">
        <v>141723</v>
      </c>
      <c r="J6316" s="7" t="s">
        <v>2047</v>
      </c>
      <c r="K6316" s="7">
        <v>16220837</v>
      </c>
      <c r="M6316" s="3">
        <v>1</v>
      </c>
      <c r="N6316" s="3">
        <v>393</v>
      </c>
      <c r="O6316" s="3">
        <f t="shared" si="98"/>
        <v>5.9738096118692612</v>
      </c>
      <c r="P6316" s="3">
        <v>0.477627894</v>
      </c>
    </row>
    <row r="6317" spans="1:16" x14ac:dyDescent="0.25">
      <c r="A6317" s="3">
        <v>7444</v>
      </c>
      <c r="B6317" s="3" t="s">
        <v>1977</v>
      </c>
      <c r="C6317" s="3" t="s">
        <v>2249</v>
      </c>
      <c r="D6317" s="3" t="s">
        <v>202</v>
      </c>
      <c r="E6317" s="3" t="s">
        <v>446</v>
      </c>
      <c r="F6317" s="3" t="s">
        <v>2042</v>
      </c>
      <c r="H6317" s="7">
        <v>7444</v>
      </c>
      <c r="I6317" s="7">
        <v>141555</v>
      </c>
      <c r="J6317" s="7" t="s">
        <v>2043</v>
      </c>
      <c r="K6317" s="7">
        <v>16220859</v>
      </c>
      <c r="M6317" s="3">
        <v>1</v>
      </c>
      <c r="N6317" s="3">
        <v>617</v>
      </c>
      <c r="O6317" s="3">
        <f t="shared" si="98"/>
        <v>6.4248690239053881</v>
      </c>
      <c r="P6317" s="3">
        <v>1.0433207339999999</v>
      </c>
    </row>
    <row r="6318" spans="1:16" x14ac:dyDescent="0.25">
      <c r="A6318" s="3">
        <v>7449</v>
      </c>
      <c r="B6318" s="3" t="s">
        <v>1977</v>
      </c>
      <c r="C6318" s="3" t="s">
        <v>2249</v>
      </c>
      <c r="D6318" s="3" t="s">
        <v>206</v>
      </c>
      <c r="E6318" s="3" t="s">
        <v>203</v>
      </c>
      <c r="F6318" s="3" t="s">
        <v>2044</v>
      </c>
      <c r="H6318" s="7">
        <v>7449</v>
      </c>
      <c r="I6318" s="7">
        <v>141687</v>
      </c>
      <c r="J6318" s="7" t="s">
        <v>2045</v>
      </c>
      <c r="K6318" s="7">
        <v>16220905</v>
      </c>
      <c r="M6318" s="3">
        <v>1</v>
      </c>
      <c r="N6318" s="3">
        <v>839</v>
      </c>
      <c r="O6318" s="3">
        <f t="shared" si="98"/>
        <v>6.7322107064672059</v>
      </c>
      <c r="P6318" s="3">
        <v>1.6052509340000001</v>
      </c>
    </row>
    <row r="6319" spans="1:16" x14ac:dyDescent="0.25">
      <c r="A6319" s="3">
        <v>7416</v>
      </c>
      <c r="B6319" s="3" t="s">
        <v>1977</v>
      </c>
      <c r="C6319" s="3" t="s">
        <v>2249</v>
      </c>
      <c r="D6319" s="3" t="s">
        <v>118</v>
      </c>
      <c r="E6319" s="3" t="s">
        <v>119</v>
      </c>
      <c r="F6319" s="3" t="s">
        <v>2036</v>
      </c>
      <c r="H6319" s="7">
        <v>7416</v>
      </c>
      <c r="I6319" s="7">
        <v>141492</v>
      </c>
      <c r="J6319" s="7" t="s">
        <v>2037</v>
      </c>
      <c r="K6319" s="7">
        <v>16220907</v>
      </c>
      <c r="M6319" s="3">
        <v>1</v>
      </c>
      <c r="N6319" s="3">
        <v>698</v>
      </c>
      <c r="O6319" s="3">
        <f t="shared" si="98"/>
        <v>6.5482191027623724</v>
      </c>
      <c r="P6319" s="3">
        <v>1.2482333670000001</v>
      </c>
    </row>
    <row r="6320" spans="1:16" x14ac:dyDescent="0.25">
      <c r="A6320" s="3">
        <v>7422</v>
      </c>
      <c r="B6320" s="3" t="s">
        <v>1977</v>
      </c>
      <c r="C6320" s="3" t="s">
        <v>2249</v>
      </c>
      <c r="D6320" s="3" t="s">
        <v>122</v>
      </c>
      <c r="E6320" s="3" t="s">
        <v>123</v>
      </c>
      <c r="F6320" s="3" t="s">
        <v>2038</v>
      </c>
      <c r="H6320" s="7">
        <v>7422</v>
      </c>
      <c r="I6320" s="7">
        <v>141501</v>
      </c>
      <c r="J6320" s="7" t="s">
        <v>2039</v>
      </c>
      <c r="K6320" s="7">
        <v>16220911</v>
      </c>
      <c r="M6320" s="3">
        <v>1</v>
      </c>
      <c r="N6320" s="3">
        <v>340</v>
      </c>
      <c r="O6320" s="3">
        <f t="shared" si="98"/>
        <v>5.8289456176102075</v>
      </c>
      <c r="P6320" s="3">
        <v>0.34409394999999998</v>
      </c>
    </row>
    <row r="6321" spans="1:16" x14ac:dyDescent="0.25">
      <c r="A6321" s="3">
        <v>7439</v>
      </c>
      <c r="B6321" s="3" t="s">
        <v>1977</v>
      </c>
      <c r="C6321" s="3" t="s">
        <v>2249</v>
      </c>
      <c r="D6321" s="3" t="s">
        <v>445</v>
      </c>
      <c r="E6321" s="3" t="s">
        <v>199</v>
      </c>
      <c r="F6321" s="3" t="s">
        <v>2040</v>
      </c>
      <c r="H6321" s="7">
        <v>7439</v>
      </c>
      <c r="I6321" s="7">
        <v>141513</v>
      </c>
      <c r="J6321" s="7" t="s">
        <v>2041</v>
      </c>
      <c r="K6321" s="7">
        <v>16220923</v>
      </c>
      <c r="M6321" s="3">
        <v>1</v>
      </c>
      <c r="N6321" s="3">
        <v>826</v>
      </c>
      <c r="O6321" s="3">
        <f t="shared" si="98"/>
        <v>6.7165947735209777</v>
      </c>
      <c r="P6321" s="3">
        <v>1.572319456</v>
      </c>
    </row>
    <row r="6322" spans="1:16" x14ac:dyDescent="0.25">
      <c r="A6322" s="3">
        <v>7403</v>
      </c>
      <c r="B6322" s="3" t="s">
        <v>1977</v>
      </c>
      <c r="C6322" s="3" t="s">
        <v>2249</v>
      </c>
      <c r="D6322" s="3" t="s">
        <v>188</v>
      </c>
      <c r="E6322" s="3" t="s">
        <v>189</v>
      </c>
      <c r="F6322" s="3" t="s">
        <v>2032</v>
      </c>
      <c r="H6322" s="7">
        <v>7403</v>
      </c>
      <c r="I6322" s="7">
        <v>141420</v>
      </c>
      <c r="J6322" s="7" t="s">
        <v>2033</v>
      </c>
      <c r="K6322" s="7">
        <v>16220944</v>
      </c>
      <c r="M6322" s="3">
        <v>1</v>
      </c>
      <c r="N6322" s="3">
        <v>743</v>
      </c>
      <c r="O6322" s="3">
        <f t="shared" si="98"/>
        <v>6.6106960447177592</v>
      </c>
      <c r="P6322" s="3">
        <v>1.362134535</v>
      </c>
    </row>
    <row r="6323" spans="1:16" x14ac:dyDescent="0.25">
      <c r="A6323" s="3">
        <v>7409</v>
      </c>
      <c r="B6323" s="3" t="s">
        <v>1977</v>
      </c>
      <c r="C6323" s="3" t="s">
        <v>2249</v>
      </c>
      <c r="D6323" s="3" t="s">
        <v>114</v>
      </c>
      <c r="E6323" s="3" t="s">
        <v>115</v>
      </c>
      <c r="F6323" s="3" t="s">
        <v>2034</v>
      </c>
      <c r="H6323" s="7">
        <v>7409</v>
      </c>
      <c r="I6323" s="7">
        <v>141432</v>
      </c>
      <c r="J6323" s="7" t="s">
        <v>2035</v>
      </c>
      <c r="K6323" s="7">
        <v>16220963</v>
      </c>
      <c r="M6323" s="3">
        <v>1</v>
      </c>
      <c r="N6323" s="3">
        <v>492</v>
      </c>
      <c r="O6323" s="3">
        <f t="shared" si="98"/>
        <v>6.1984787164923079</v>
      </c>
      <c r="P6323" s="3">
        <v>0.72743019900000006</v>
      </c>
    </row>
    <row r="6324" spans="1:16" x14ac:dyDescent="0.25">
      <c r="A6324" s="3">
        <v>7397</v>
      </c>
      <c r="B6324" s="3" t="s">
        <v>1977</v>
      </c>
      <c r="C6324" s="3" t="s">
        <v>2249</v>
      </c>
      <c r="D6324" s="3" t="s">
        <v>110</v>
      </c>
      <c r="E6324" s="3" t="s">
        <v>111</v>
      </c>
      <c r="F6324" s="3" t="s">
        <v>2030</v>
      </c>
      <c r="H6324" s="7">
        <v>7397</v>
      </c>
      <c r="I6324" s="7">
        <v>141348</v>
      </c>
      <c r="J6324" s="7" t="s">
        <v>2031</v>
      </c>
      <c r="K6324" s="7">
        <v>16220967</v>
      </c>
      <c r="M6324" s="3">
        <v>1</v>
      </c>
      <c r="N6324" s="3">
        <v>532</v>
      </c>
      <c r="O6324" s="3">
        <f t="shared" si="98"/>
        <v>6.2766434893416445</v>
      </c>
      <c r="P6324" s="3">
        <v>0.82846489599999995</v>
      </c>
    </row>
    <row r="6325" spans="1:16" x14ac:dyDescent="0.25">
      <c r="A6325" s="3">
        <v>7392</v>
      </c>
      <c r="B6325" s="3" t="s">
        <v>1977</v>
      </c>
      <c r="C6325" s="3" t="s">
        <v>2249</v>
      </c>
      <c r="D6325" s="3" t="s">
        <v>106</v>
      </c>
      <c r="E6325" s="3" t="s">
        <v>107</v>
      </c>
      <c r="F6325" s="3" t="s">
        <v>2028</v>
      </c>
      <c r="H6325" s="7">
        <v>7392</v>
      </c>
      <c r="I6325" s="7">
        <v>141309</v>
      </c>
      <c r="J6325" s="7" t="s">
        <v>2029</v>
      </c>
      <c r="K6325" s="7">
        <v>16220975</v>
      </c>
      <c r="M6325" s="3">
        <v>1</v>
      </c>
      <c r="N6325" s="3">
        <v>1055</v>
      </c>
      <c r="O6325" s="3">
        <f t="shared" si="98"/>
        <v>6.9612960459101672</v>
      </c>
      <c r="P6325" s="3">
        <v>2.1527968259999999</v>
      </c>
    </row>
    <row r="6326" spans="1:16" x14ac:dyDescent="0.25">
      <c r="A6326" s="3">
        <v>7650</v>
      </c>
      <c r="B6326" s="3" t="s">
        <v>1977</v>
      </c>
      <c r="C6326" s="3" t="s">
        <v>2249</v>
      </c>
      <c r="D6326" s="3" t="s">
        <v>310</v>
      </c>
      <c r="E6326" s="3" t="s">
        <v>103</v>
      </c>
      <c r="F6326" s="3" t="s">
        <v>2026</v>
      </c>
      <c r="H6326" s="7">
        <v>7650</v>
      </c>
      <c r="I6326" s="7">
        <v>141303</v>
      </c>
      <c r="J6326" s="7" t="s">
        <v>2027</v>
      </c>
      <c r="K6326" s="7">
        <v>16220978</v>
      </c>
      <c r="M6326" s="3">
        <v>1</v>
      </c>
      <c r="N6326" s="3">
        <v>620</v>
      </c>
      <c r="O6326" s="3">
        <f t="shared" si="98"/>
        <v>6.4297194780391376</v>
      </c>
      <c r="P6326" s="3">
        <v>1.0509073680000001</v>
      </c>
    </row>
    <row r="6327" spans="1:16" x14ac:dyDescent="0.25">
      <c r="A6327" s="3">
        <v>7381</v>
      </c>
      <c r="B6327" s="3" t="s">
        <v>1977</v>
      </c>
      <c r="C6327" s="3" t="s">
        <v>2249</v>
      </c>
      <c r="D6327" s="3" t="s">
        <v>94</v>
      </c>
      <c r="E6327" s="3" t="s">
        <v>95</v>
      </c>
      <c r="F6327" s="3" t="s">
        <v>2022</v>
      </c>
      <c r="H6327" s="7">
        <v>7381</v>
      </c>
      <c r="I6327" s="7">
        <v>141285</v>
      </c>
      <c r="J6327" s="7" t="s">
        <v>2023</v>
      </c>
      <c r="K6327" s="7">
        <v>16220979</v>
      </c>
      <c r="M6327" s="3">
        <v>1</v>
      </c>
      <c r="N6327" s="3">
        <v>1109</v>
      </c>
      <c r="O6327" s="3">
        <f t="shared" si="98"/>
        <v>7.0112139873503674</v>
      </c>
      <c r="P6327" s="3">
        <v>2.2897825169999999</v>
      </c>
    </row>
    <row r="6328" spans="1:16" x14ac:dyDescent="0.25">
      <c r="A6328" s="3">
        <v>7387</v>
      </c>
      <c r="B6328" s="3" t="s">
        <v>1977</v>
      </c>
      <c r="C6328" s="3" t="s">
        <v>2249</v>
      </c>
      <c r="D6328" s="3" t="s">
        <v>98</v>
      </c>
      <c r="E6328" s="3" t="s">
        <v>99</v>
      </c>
      <c r="F6328" s="3" t="s">
        <v>2024</v>
      </c>
      <c r="H6328" s="7">
        <v>7387</v>
      </c>
      <c r="I6328" s="7">
        <v>141291</v>
      </c>
      <c r="J6328" s="7" t="s">
        <v>2025</v>
      </c>
      <c r="K6328" s="7">
        <v>16220999</v>
      </c>
      <c r="M6328" s="3">
        <v>1</v>
      </c>
      <c r="N6328" s="3">
        <v>844</v>
      </c>
      <c r="O6328" s="3">
        <f t="shared" si="98"/>
        <v>6.7381524945959574</v>
      </c>
      <c r="P6328" s="3">
        <v>1.617917638</v>
      </c>
    </row>
    <row r="6329" spans="1:16" x14ac:dyDescent="0.25">
      <c r="A6329" s="3">
        <v>7715</v>
      </c>
      <c r="B6329" s="3" t="s">
        <v>1977</v>
      </c>
      <c r="C6329" s="3" t="s">
        <v>2249</v>
      </c>
      <c r="D6329" s="3" t="s">
        <v>1014</v>
      </c>
      <c r="E6329" s="3" t="s">
        <v>91</v>
      </c>
      <c r="F6329" s="3" t="s">
        <v>2020</v>
      </c>
      <c r="H6329" s="7">
        <v>7715</v>
      </c>
      <c r="I6329" s="7">
        <v>141171</v>
      </c>
      <c r="J6329" s="7" t="s">
        <v>2021</v>
      </c>
      <c r="K6329" s="7">
        <v>16221016</v>
      </c>
      <c r="M6329" s="3">
        <v>1</v>
      </c>
      <c r="N6329" s="3">
        <v>603</v>
      </c>
      <c r="O6329" s="3">
        <f t="shared" si="98"/>
        <v>6.4019171967271857</v>
      </c>
      <c r="P6329" s="3">
        <v>1.0079194090000001</v>
      </c>
    </row>
    <row r="6330" spans="1:16" x14ac:dyDescent="0.25">
      <c r="A6330" s="3">
        <v>7668</v>
      </c>
      <c r="B6330" s="3" t="s">
        <v>1977</v>
      </c>
      <c r="C6330" s="3" t="s">
        <v>2249</v>
      </c>
      <c r="D6330" s="3" t="s">
        <v>664</v>
      </c>
      <c r="E6330" s="3" t="s">
        <v>83</v>
      </c>
      <c r="F6330" s="3" t="s">
        <v>2016</v>
      </c>
      <c r="H6330" s="7">
        <v>7668</v>
      </c>
      <c r="I6330" s="7">
        <v>141072</v>
      </c>
      <c r="J6330" s="7" t="s">
        <v>2017</v>
      </c>
      <c r="K6330" s="7">
        <v>16221035</v>
      </c>
      <c r="M6330" s="3">
        <v>1</v>
      </c>
      <c r="N6330" s="3">
        <v>480</v>
      </c>
      <c r="O6330" s="3">
        <f t="shared" si="98"/>
        <v>6.1737861039019366</v>
      </c>
      <c r="P6330" s="3">
        <v>0.697130311</v>
      </c>
    </row>
    <row r="6331" spans="1:16" x14ac:dyDescent="0.25">
      <c r="A6331" s="3">
        <v>7679</v>
      </c>
      <c r="B6331" s="3" t="s">
        <v>1977</v>
      </c>
      <c r="C6331" s="3" t="s">
        <v>2249</v>
      </c>
      <c r="D6331" s="3" t="s">
        <v>829</v>
      </c>
      <c r="E6331" s="3" t="s">
        <v>87</v>
      </c>
      <c r="F6331" s="3" t="s">
        <v>2018</v>
      </c>
      <c r="H6331" s="7">
        <v>7679</v>
      </c>
      <c r="I6331" s="7">
        <v>141081</v>
      </c>
      <c r="J6331" s="7" t="s">
        <v>2019</v>
      </c>
      <c r="K6331" s="7">
        <v>16221040</v>
      </c>
      <c r="M6331" s="3">
        <v>1</v>
      </c>
      <c r="N6331" s="3">
        <v>702</v>
      </c>
      <c r="O6331" s="3">
        <f t="shared" si="98"/>
        <v>6.5539334040258108</v>
      </c>
      <c r="P6331" s="3">
        <v>1.2583562509999999</v>
      </c>
    </row>
    <row r="6332" spans="1:16" x14ac:dyDescent="0.25">
      <c r="A6332" s="3">
        <v>7376</v>
      </c>
      <c r="B6332" s="3" t="s">
        <v>1977</v>
      </c>
      <c r="C6332" s="3" t="s">
        <v>2249</v>
      </c>
      <c r="D6332" s="3" t="s">
        <v>78</v>
      </c>
      <c r="E6332" s="3" t="s">
        <v>79</v>
      </c>
      <c r="F6332" s="3" t="s">
        <v>2014</v>
      </c>
      <c r="H6332" s="7">
        <v>7376</v>
      </c>
      <c r="I6332" s="7">
        <v>141057</v>
      </c>
      <c r="J6332" s="7" t="s">
        <v>2015</v>
      </c>
      <c r="K6332" s="7">
        <v>16221077</v>
      </c>
      <c r="M6332" s="3">
        <v>1</v>
      </c>
      <c r="N6332" s="3">
        <v>716</v>
      </c>
      <c r="O6332" s="3">
        <f t="shared" si="98"/>
        <v>6.5736801669606457</v>
      </c>
      <c r="P6332" s="3">
        <v>1.293788943</v>
      </c>
    </row>
    <row r="6333" spans="1:16" x14ac:dyDescent="0.25">
      <c r="A6333" s="3">
        <v>7372</v>
      </c>
      <c r="B6333" s="3" t="s">
        <v>1977</v>
      </c>
      <c r="C6333" s="3" t="s">
        <v>2249</v>
      </c>
      <c r="D6333" s="3" t="s">
        <v>74</v>
      </c>
      <c r="E6333" s="3" t="s">
        <v>75</v>
      </c>
      <c r="F6333" s="3" t="s">
        <v>2012</v>
      </c>
      <c r="H6333" s="7">
        <v>7372</v>
      </c>
      <c r="I6333" s="7">
        <v>140967</v>
      </c>
      <c r="J6333" s="7" t="s">
        <v>2013</v>
      </c>
      <c r="K6333" s="7">
        <v>16221110</v>
      </c>
      <c r="M6333" s="3">
        <v>1</v>
      </c>
      <c r="N6333" s="3">
        <v>806</v>
      </c>
      <c r="O6333" s="3">
        <f t="shared" si="98"/>
        <v>6.692083742506628</v>
      </c>
      <c r="P6333" s="3">
        <v>1.5216612469999999</v>
      </c>
    </row>
    <row r="6334" spans="1:16" x14ac:dyDescent="0.25">
      <c r="A6334" s="3">
        <v>7353</v>
      </c>
      <c r="B6334" s="3" t="s">
        <v>1977</v>
      </c>
      <c r="C6334" s="3" t="s">
        <v>2249</v>
      </c>
      <c r="D6334" s="3" t="s">
        <v>58</v>
      </c>
      <c r="E6334" s="3" t="s">
        <v>59</v>
      </c>
      <c r="F6334" s="3" t="s">
        <v>2004</v>
      </c>
      <c r="H6334" s="7">
        <v>7353</v>
      </c>
      <c r="I6334" s="7">
        <v>140874</v>
      </c>
      <c r="J6334" s="7" t="s">
        <v>2005</v>
      </c>
      <c r="K6334" s="7">
        <v>16221112</v>
      </c>
      <c r="M6334" s="3">
        <v>1</v>
      </c>
      <c r="N6334" s="3">
        <v>479</v>
      </c>
      <c r="O6334" s="3">
        <f t="shared" si="98"/>
        <v>6.1717005974109149</v>
      </c>
      <c r="P6334" s="3">
        <v>0.69460555199999996</v>
      </c>
    </row>
    <row r="6335" spans="1:16" x14ac:dyDescent="0.25">
      <c r="A6335" s="3">
        <v>7697</v>
      </c>
      <c r="B6335" s="3" t="s">
        <v>1977</v>
      </c>
      <c r="C6335" s="3" t="s">
        <v>2249</v>
      </c>
      <c r="D6335" s="3" t="s">
        <v>1028</v>
      </c>
      <c r="E6335" s="3" t="s">
        <v>63</v>
      </c>
      <c r="F6335" s="3" t="s">
        <v>2006</v>
      </c>
      <c r="H6335" s="7">
        <v>7697</v>
      </c>
      <c r="I6335" s="7">
        <v>140883</v>
      </c>
      <c r="J6335" s="7" t="s">
        <v>2007</v>
      </c>
      <c r="K6335" s="7">
        <v>16221118</v>
      </c>
      <c r="M6335" s="3">
        <v>1</v>
      </c>
      <c r="N6335" s="3">
        <v>760</v>
      </c>
      <c r="O6335" s="3">
        <f t="shared" si="98"/>
        <v>6.633318433280377</v>
      </c>
      <c r="P6335" s="3">
        <v>1.405174205</v>
      </c>
    </row>
    <row r="6336" spans="1:16" x14ac:dyDescent="0.25">
      <c r="A6336" s="3">
        <v>7360</v>
      </c>
      <c r="B6336" s="3" t="s">
        <v>1977</v>
      </c>
      <c r="C6336" s="3" t="s">
        <v>2249</v>
      </c>
      <c r="D6336" s="3" t="s">
        <v>66</v>
      </c>
      <c r="E6336" s="3" t="s">
        <v>67</v>
      </c>
      <c r="F6336" s="3" t="s">
        <v>2008</v>
      </c>
      <c r="H6336" s="7">
        <v>7360</v>
      </c>
      <c r="I6336" s="7">
        <v>140913</v>
      </c>
      <c r="J6336" s="7" t="s">
        <v>2009</v>
      </c>
      <c r="K6336" s="7">
        <v>16221132</v>
      </c>
      <c r="M6336" s="3">
        <v>1</v>
      </c>
      <c r="N6336" s="3">
        <v>1235</v>
      </c>
      <c r="O6336" s="3">
        <f t="shared" si="98"/>
        <v>7.1188262490620779</v>
      </c>
      <c r="P6336" s="3">
        <v>2.6095501630000002</v>
      </c>
    </row>
    <row r="6337" spans="1:16" x14ac:dyDescent="0.25">
      <c r="A6337" s="3">
        <v>7367</v>
      </c>
      <c r="B6337" s="3" t="s">
        <v>1977</v>
      </c>
      <c r="C6337" s="3" t="s">
        <v>2249</v>
      </c>
      <c r="D6337" s="3" t="s">
        <v>70</v>
      </c>
      <c r="E6337" s="3" t="s">
        <v>71</v>
      </c>
      <c r="F6337" s="3" t="s">
        <v>2010</v>
      </c>
      <c r="H6337" s="7">
        <v>7367</v>
      </c>
      <c r="I6337" s="7">
        <v>140940</v>
      </c>
      <c r="J6337" s="7" t="s">
        <v>2011</v>
      </c>
      <c r="K6337" s="7">
        <v>16221142</v>
      </c>
      <c r="M6337" s="3">
        <v>1</v>
      </c>
      <c r="N6337" s="3">
        <v>2804</v>
      </c>
      <c r="O6337" s="3">
        <f t="shared" si="98"/>
        <v>7.9388022481544809</v>
      </c>
      <c r="P6337" s="3">
        <v>6.6023904010000001</v>
      </c>
    </row>
    <row r="6338" spans="1:16" x14ac:dyDescent="0.25">
      <c r="A6338" s="3">
        <v>7342</v>
      </c>
      <c r="B6338" s="3" t="s">
        <v>1977</v>
      </c>
      <c r="C6338" s="3" t="s">
        <v>2249</v>
      </c>
      <c r="D6338" s="3" t="s">
        <v>50</v>
      </c>
      <c r="E6338" s="3" t="s">
        <v>51</v>
      </c>
      <c r="F6338" s="3" t="s">
        <v>1998</v>
      </c>
      <c r="H6338" s="7">
        <v>7342</v>
      </c>
      <c r="I6338" s="7">
        <v>140493</v>
      </c>
      <c r="J6338" s="7" t="s">
        <v>1999</v>
      </c>
      <c r="K6338" s="7">
        <v>16221209</v>
      </c>
      <c r="M6338" s="3">
        <v>1</v>
      </c>
      <c r="N6338" s="3">
        <v>429</v>
      </c>
      <c r="O6338" s="3">
        <f t="shared" si="98"/>
        <v>6.061456918928017</v>
      </c>
      <c r="P6338" s="3">
        <v>0.56841675400000002</v>
      </c>
    </row>
    <row r="6339" spans="1:16" x14ac:dyDescent="0.25">
      <c r="A6339" s="3">
        <v>7347</v>
      </c>
      <c r="B6339" s="3" t="s">
        <v>1977</v>
      </c>
      <c r="C6339" s="3" t="s">
        <v>2249</v>
      </c>
      <c r="D6339" s="3" t="s">
        <v>54</v>
      </c>
      <c r="E6339" s="3" t="s">
        <v>55</v>
      </c>
      <c r="F6339" s="3" t="s">
        <v>2002</v>
      </c>
      <c r="H6339" s="7">
        <v>7347</v>
      </c>
      <c r="I6339" s="7">
        <v>140565</v>
      </c>
      <c r="J6339" s="7" t="s">
        <v>2003</v>
      </c>
      <c r="K6339" s="7">
        <v>16221214</v>
      </c>
      <c r="M6339" s="3">
        <v>1</v>
      </c>
      <c r="N6339" s="3">
        <v>644</v>
      </c>
      <c r="O6339" s="3">
        <f t="shared" ref="O6339:O6402" si="99">LN(N6339)</f>
        <v>6.4676987261043539</v>
      </c>
      <c r="P6339" s="3">
        <v>1.111608266</v>
      </c>
    </row>
    <row r="6340" spans="1:16" x14ac:dyDescent="0.25">
      <c r="A6340" s="3">
        <v>7433</v>
      </c>
      <c r="B6340" s="3" t="s">
        <v>1977</v>
      </c>
      <c r="C6340" s="3" t="s">
        <v>2249</v>
      </c>
      <c r="D6340" s="3" t="s">
        <v>151</v>
      </c>
      <c r="E6340" s="3" t="s">
        <v>152</v>
      </c>
      <c r="F6340" s="3" t="s">
        <v>2000</v>
      </c>
      <c r="H6340" s="7">
        <v>7433</v>
      </c>
      <c r="I6340" s="7">
        <v>140556</v>
      </c>
      <c r="J6340" s="7" t="s">
        <v>2001</v>
      </c>
      <c r="K6340" s="7">
        <v>16221223</v>
      </c>
      <c r="M6340" s="3">
        <v>1</v>
      </c>
      <c r="N6340" s="3">
        <v>712</v>
      </c>
      <c r="O6340" s="3">
        <f t="shared" si="99"/>
        <v>6.5680779114119758</v>
      </c>
      <c r="P6340" s="3">
        <v>1.2836649069999999</v>
      </c>
    </row>
    <row r="6341" spans="1:16" x14ac:dyDescent="0.25">
      <c r="A6341" s="3">
        <v>7332</v>
      </c>
      <c r="B6341" s="3" t="s">
        <v>1977</v>
      </c>
      <c r="C6341" s="3" t="s">
        <v>2249</v>
      </c>
      <c r="D6341" s="3" t="s">
        <v>38</v>
      </c>
      <c r="E6341" s="3" t="s">
        <v>39</v>
      </c>
      <c r="F6341" s="3" t="s">
        <v>1992</v>
      </c>
      <c r="H6341" s="7">
        <v>7332</v>
      </c>
      <c r="I6341" s="7">
        <v>140333</v>
      </c>
      <c r="J6341" s="7" t="s">
        <v>1993</v>
      </c>
      <c r="K6341" s="7">
        <v>16221291</v>
      </c>
      <c r="M6341" s="3">
        <v>1</v>
      </c>
      <c r="N6341" s="3">
        <v>1299</v>
      </c>
      <c r="O6341" s="3">
        <f t="shared" si="99"/>
        <v>7.1693500166705997</v>
      </c>
      <c r="P6341" s="3">
        <v>2.7720387930000001</v>
      </c>
    </row>
    <row r="6342" spans="1:16" x14ac:dyDescent="0.25">
      <c r="A6342" s="3">
        <v>7726</v>
      </c>
      <c r="B6342" s="3" t="s">
        <v>1977</v>
      </c>
      <c r="C6342" s="3" t="s">
        <v>2249</v>
      </c>
      <c r="D6342" s="3" t="s">
        <v>1033</v>
      </c>
      <c r="E6342" s="3" t="s">
        <v>47</v>
      </c>
      <c r="F6342" s="3" t="s">
        <v>1996</v>
      </c>
      <c r="H6342" s="7">
        <v>7726</v>
      </c>
      <c r="I6342" s="7">
        <v>140411</v>
      </c>
      <c r="J6342" s="7" t="s">
        <v>1997</v>
      </c>
      <c r="K6342" s="7">
        <v>16221292</v>
      </c>
      <c r="M6342" s="3">
        <v>1</v>
      </c>
      <c r="N6342" s="3">
        <v>592</v>
      </c>
      <c r="O6342" s="3">
        <f t="shared" si="99"/>
        <v>6.3835066348840055</v>
      </c>
      <c r="P6342" s="3">
        <v>0.98010758200000003</v>
      </c>
    </row>
    <row r="6343" spans="1:16" x14ac:dyDescent="0.25">
      <c r="A6343" s="3">
        <v>7337</v>
      </c>
      <c r="B6343" s="3" t="s">
        <v>1977</v>
      </c>
      <c r="C6343" s="3" t="s">
        <v>2249</v>
      </c>
      <c r="D6343" s="3" t="s">
        <v>42</v>
      </c>
      <c r="E6343" s="3" t="s">
        <v>43</v>
      </c>
      <c r="F6343" s="3" t="s">
        <v>1994</v>
      </c>
      <c r="H6343" s="7">
        <v>7337</v>
      </c>
      <c r="I6343" s="7">
        <v>140339</v>
      </c>
      <c r="J6343" s="7" t="s">
        <v>1995</v>
      </c>
      <c r="K6343" s="7">
        <v>16221293</v>
      </c>
      <c r="M6343" s="3">
        <v>1</v>
      </c>
      <c r="N6343" s="3">
        <v>496</v>
      </c>
      <c r="O6343" s="3">
        <f t="shared" si="99"/>
        <v>6.2065759267249279</v>
      </c>
      <c r="P6343" s="3">
        <v>0.73753128199999995</v>
      </c>
    </row>
    <row r="6344" spans="1:16" x14ac:dyDescent="0.25">
      <c r="A6344" s="3">
        <v>7325</v>
      </c>
      <c r="B6344" s="3" t="s">
        <v>1977</v>
      </c>
      <c r="C6344" s="3" t="s">
        <v>2249</v>
      </c>
      <c r="D6344" s="3" t="s">
        <v>34</v>
      </c>
      <c r="E6344" s="3" t="s">
        <v>35</v>
      </c>
      <c r="F6344" s="3" t="s">
        <v>1990</v>
      </c>
      <c r="H6344" s="7">
        <v>7325</v>
      </c>
      <c r="I6344" s="7">
        <v>140252</v>
      </c>
      <c r="J6344" s="7" t="s">
        <v>1991</v>
      </c>
      <c r="K6344" s="7">
        <v>16221337</v>
      </c>
      <c r="M6344" s="3">
        <v>1</v>
      </c>
      <c r="N6344" s="3">
        <v>589</v>
      </c>
      <c r="O6344" s="3">
        <f t="shared" si="99"/>
        <v>6.3784261836515865</v>
      </c>
      <c r="P6344" s="3">
        <v>0.97252308499999995</v>
      </c>
    </row>
    <row r="6345" spans="1:16" x14ac:dyDescent="0.25">
      <c r="A6345" s="3">
        <v>7308</v>
      </c>
      <c r="B6345" s="3" t="s">
        <v>1977</v>
      </c>
      <c r="C6345" s="3" t="s">
        <v>2249</v>
      </c>
      <c r="D6345" s="3" t="s">
        <v>22</v>
      </c>
      <c r="E6345" s="3" t="s">
        <v>23</v>
      </c>
      <c r="F6345" s="3" t="s">
        <v>1982</v>
      </c>
      <c r="H6345" s="7">
        <v>7308</v>
      </c>
      <c r="I6345" s="7">
        <v>140117</v>
      </c>
      <c r="J6345" s="7" t="s">
        <v>1983</v>
      </c>
      <c r="K6345" s="7">
        <v>16221365</v>
      </c>
      <c r="M6345" s="3">
        <v>1</v>
      </c>
      <c r="N6345" s="3">
        <v>528</v>
      </c>
      <c r="O6345" s="3">
        <f t="shared" si="99"/>
        <v>6.2690962837062614</v>
      </c>
      <c r="P6345" s="3">
        <v>0.81835911699999997</v>
      </c>
    </row>
    <row r="6346" spans="1:16" x14ac:dyDescent="0.25">
      <c r="A6346" s="3">
        <v>7428</v>
      </c>
      <c r="B6346" s="3" t="s">
        <v>1977</v>
      </c>
      <c r="C6346" s="3" t="s">
        <v>2249</v>
      </c>
      <c r="D6346" s="3" t="s">
        <v>135</v>
      </c>
      <c r="E6346" s="3" t="s">
        <v>136</v>
      </c>
      <c r="F6346" s="3" t="s">
        <v>1986</v>
      </c>
      <c r="H6346" s="7">
        <v>7428</v>
      </c>
      <c r="I6346" s="7">
        <v>140225</v>
      </c>
      <c r="J6346" s="7" t="s">
        <v>1987</v>
      </c>
      <c r="K6346" s="7">
        <v>16221394</v>
      </c>
      <c r="M6346" s="3">
        <v>1</v>
      </c>
      <c r="N6346" s="3">
        <v>533</v>
      </c>
      <c r="O6346" s="3">
        <f t="shared" si="99"/>
        <v>6.2785214241658442</v>
      </c>
      <c r="P6346" s="3">
        <v>0.83099141700000001</v>
      </c>
    </row>
    <row r="6347" spans="1:16" x14ac:dyDescent="0.25">
      <c r="A6347" s="3">
        <v>7301</v>
      </c>
      <c r="B6347" s="3" t="s">
        <v>1977</v>
      </c>
      <c r="C6347" s="3" t="s">
        <v>2249</v>
      </c>
      <c r="D6347" s="3" t="s">
        <v>18</v>
      </c>
      <c r="E6347" s="3" t="s">
        <v>19</v>
      </c>
      <c r="F6347" s="3" t="s">
        <v>1980</v>
      </c>
      <c r="H6347" s="7">
        <v>7301</v>
      </c>
      <c r="I6347" s="7">
        <v>140072</v>
      </c>
      <c r="J6347" s="7" t="s">
        <v>1981</v>
      </c>
      <c r="K6347" s="7">
        <v>16221395</v>
      </c>
      <c r="M6347" s="3">
        <v>1</v>
      </c>
      <c r="N6347" s="3">
        <v>562</v>
      </c>
      <c r="O6347" s="3">
        <f t="shared" si="99"/>
        <v>6.3315018498936908</v>
      </c>
      <c r="P6347" s="3">
        <v>0.90427351199999995</v>
      </c>
    </row>
    <row r="6348" spans="1:16" x14ac:dyDescent="0.25">
      <c r="A6348" s="3">
        <v>7319</v>
      </c>
      <c r="B6348" s="3" t="s">
        <v>1977</v>
      </c>
      <c r="C6348" s="3" t="s">
        <v>2249</v>
      </c>
      <c r="D6348" s="3" t="s">
        <v>30</v>
      </c>
      <c r="E6348" s="3" t="s">
        <v>31</v>
      </c>
      <c r="F6348" s="3" t="s">
        <v>1988</v>
      </c>
      <c r="H6348" s="7">
        <v>7319</v>
      </c>
      <c r="I6348" s="7">
        <v>140234</v>
      </c>
      <c r="J6348" s="7" t="s">
        <v>1989</v>
      </c>
      <c r="K6348" s="7">
        <v>16221396</v>
      </c>
      <c r="M6348" s="3">
        <v>1</v>
      </c>
      <c r="N6348" s="3">
        <v>553</v>
      </c>
      <c r="O6348" s="3">
        <f t="shared" si="99"/>
        <v>6.315358001522335</v>
      </c>
      <c r="P6348" s="3">
        <v>0.88152816099999998</v>
      </c>
    </row>
    <row r="6349" spans="1:16" x14ac:dyDescent="0.25">
      <c r="A6349" s="3">
        <v>7314</v>
      </c>
      <c r="B6349" s="3" t="s">
        <v>1977</v>
      </c>
      <c r="C6349" s="3" t="s">
        <v>2249</v>
      </c>
      <c r="D6349" s="3" t="s">
        <v>26</v>
      </c>
      <c r="E6349" s="3" t="s">
        <v>27</v>
      </c>
      <c r="F6349" s="3" t="s">
        <v>1984</v>
      </c>
      <c r="H6349" s="7">
        <v>7314</v>
      </c>
      <c r="I6349" s="7">
        <v>140126</v>
      </c>
      <c r="J6349" s="7" t="s">
        <v>1985</v>
      </c>
      <c r="K6349" s="7">
        <v>16221403</v>
      </c>
      <c r="M6349" s="3">
        <v>1</v>
      </c>
      <c r="N6349" s="3">
        <v>968</v>
      </c>
      <c r="O6349" s="3">
        <f t="shared" si="99"/>
        <v>6.8752320872765766</v>
      </c>
      <c r="P6349" s="3">
        <v>1.932177026</v>
      </c>
    </row>
    <row r="6350" spans="1:16" x14ac:dyDescent="0.25">
      <c r="A6350" s="3">
        <v>7295</v>
      </c>
      <c r="B6350" s="3" t="s">
        <v>1977</v>
      </c>
      <c r="C6350" s="3" t="s">
        <v>2249</v>
      </c>
      <c r="D6350" s="3" t="s">
        <v>13</v>
      </c>
      <c r="E6350" s="3" t="s">
        <v>14</v>
      </c>
      <c r="F6350" s="3" t="s">
        <v>1978</v>
      </c>
      <c r="H6350" s="7">
        <v>7295</v>
      </c>
      <c r="I6350" s="7">
        <v>139964</v>
      </c>
      <c r="J6350" s="7" t="s">
        <v>1979</v>
      </c>
      <c r="K6350" s="7">
        <v>16221422</v>
      </c>
      <c r="M6350" s="3">
        <v>1</v>
      </c>
      <c r="N6350" s="3">
        <v>780</v>
      </c>
      <c r="O6350" s="3">
        <f t="shared" si="99"/>
        <v>6.6592939196836376</v>
      </c>
      <c r="P6350" s="3">
        <v>1.4558160389999999</v>
      </c>
    </row>
    <row r="6351" spans="1:16" x14ac:dyDescent="0.25">
      <c r="A6351" s="3">
        <v>8284</v>
      </c>
      <c r="B6351" s="3" t="s">
        <v>940</v>
      </c>
      <c r="C6351" s="3" t="s">
        <v>2249</v>
      </c>
      <c r="D6351" s="3" t="s">
        <v>378</v>
      </c>
      <c r="E6351" s="3" t="s">
        <v>379</v>
      </c>
      <c r="F6351" s="3" t="s">
        <v>984</v>
      </c>
      <c r="H6351" s="7">
        <v>8284</v>
      </c>
      <c r="I6351" s="7">
        <v>148991</v>
      </c>
      <c r="J6351" s="7" t="s">
        <v>985</v>
      </c>
      <c r="K6351" s="7">
        <v>16218436</v>
      </c>
      <c r="M6351" s="3">
        <v>1</v>
      </c>
      <c r="N6351" s="3">
        <v>840</v>
      </c>
      <c r="O6351" s="3">
        <f t="shared" si="99"/>
        <v>6.7334018918373593</v>
      </c>
      <c r="P6351" s="3">
        <v>1.76403439</v>
      </c>
    </row>
    <row r="6352" spans="1:16" x14ac:dyDescent="0.25">
      <c r="A6352" s="3">
        <v>8277</v>
      </c>
      <c r="B6352" s="3" t="s">
        <v>940</v>
      </c>
      <c r="C6352" s="3" t="s">
        <v>2249</v>
      </c>
      <c r="D6352" s="3" t="s">
        <v>374</v>
      </c>
      <c r="E6352" s="3" t="s">
        <v>375</v>
      </c>
      <c r="F6352" s="3" t="s">
        <v>982</v>
      </c>
      <c r="H6352" s="7">
        <v>8277</v>
      </c>
      <c r="I6352" s="7">
        <v>148937</v>
      </c>
      <c r="J6352" s="7" t="s">
        <v>983</v>
      </c>
      <c r="K6352" s="7">
        <v>16218467</v>
      </c>
      <c r="M6352" s="3">
        <v>1</v>
      </c>
      <c r="N6352" s="3">
        <v>844</v>
      </c>
      <c r="O6352" s="3">
        <f t="shared" si="99"/>
        <v>6.7381524945959574</v>
      </c>
      <c r="P6352" s="3">
        <v>1.775516965</v>
      </c>
    </row>
    <row r="6353" spans="1:16" x14ac:dyDescent="0.25">
      <c r="A6353" s="3">
        <v>8263</v>
      </c>
      <c r="B6353" s="3" t="s">
        <v>940</v>
      </c>
      <c r="C6353" s="3" t="s">
        <v>2249</v>
      </c>
      <c r="D6353" s="3" t="s">
        <v>366</v>
      </c>
      <c r="E6353" s="3" t="s">
        <v>367</v>
      </c>
      <c r="F6353" s="3" t="s">
        <v>978</v>
      </c>
      <c r="H6353" s="7">
        <v>8263</v>
      </c>
      <c r="I6353" s="7">
        <v>148808</v>
      </c>
      <c r="J6353" s="7" t="s">
        <v>979</v>
      </c>
      <c r="K6353" s="7">
        <v>16218475</v>
      </c>
      <c r="M6353" s="3">
        <v>1</v>
      </c>
      <c r="N6353" s="3">
        <v>616</v>
      </c>
      <c r="O6353" s="3">
        <f t="shared" si="99"/>
        <v>6.4232469635335194</v>
      </c>
      <c r="P6353" s="3">
        <v>1.120254785</v>
      </c>
    </row>
    <row r="6354" spans="1:16" x14ac:dyDescent="0.25">
      <c r="A6354" s="3">
        <v>8256</v>
      </c>
      <c r="B6354" s="3" t="s">
        <v>940</v>
      </c>
      <c r="C6354" s="3" t="s">
        <v>2249</v>
      </c>
      <c r="D6354" s="3" t="s">
        <v>362</v>
      </c>
      <c r="E6354" s="3" t="s">
        <v>363</v>
      </c>
      <c r="F6354" s="3" t="s">
        <v>976</v>
      </c>
      <c r="H6354" s="7">
        <v>8256</v>
      </c>
      <c r="I6354" s="7">
        <v>148784</v>
      </c>
      <c r="J6354" s="7" t="s">
        <v>977</v>
      </c>
      <c r="K6354" s="7">
        <v>16218489</v>
      </c>
      <c r="M6354" s="3">
        <v>1</v>
      </c>
      <c r="N6354" s="3">
        <v>786</v>
      </c>
      <c r="O6354" s="3">
        <f t="shared" si="99"/>
        <v>6.6669567924292066</v>
      </c>
      <c r="P6354" s="3">
        <v>1.608978386</v>
      </c>
    </row>
    <row r="6355" spans="1:16" x14ac:dyDescent="0.25">
      <c r="A6355" s="3">
        <v>8270</v>
      </c>
      <c r="B6355" s="3" t="s">
        <v>940</v>
      </c>
      <c r="C6355" s="3" t="s">
        <v>2249</v>
      </c>
      <c r="D6355" s="3" t="s">
        <v>370</v>
      </c>
      <c r="E6355" s="3" t="s">
        <v>371</v>
      </c>
      <c r="F6355" s="3" t="s">
        <v>980</v>
      </c>
      <c r="H6355" s="7">
        <v>8270</v>
      </c>
      <c r="I6355" s="7">
        <v>148826</v>
      </c>
      <c r="J6355" s="7" t="s">
        <v>981</v>
      </c>
      <c r="K6355" s="7">
        <v>16218502</v>
      </c>
      <c r="M6355" s="3">
        <v>1</v>
      </c>
      <c r="N6355" s="3">
        <v>396</v>
      </c>
      <c r="O6355" s="3">
        <f t="shared" si="99"/>
        <v>5.9814142112544806</v>
      </c>
      <c r="P6355" s="3">
        <v>0.48583331099999999</v>
      </c>
    </row>
    <row r="6356" spans="1:16" x14ac:dyDescent="0.25">
      <c r="A6356" s="3">
        <v>8249</v>
      </c>
      <c r="B6356" s="3" t="s">
        <v>940</v>
      </c>
      <c r="C6356" s="3" t="s">
        <v>2249</v>
      </c>
      <c r="D6356" s="3" t="s">
        <v>358</v>
      </c>
      <c r="E6356" s="3" t="s">
        <v>359</v>
      </c>
      <c r="F6356" s="3" t="s">
        <v>974</v>
      </c>
      <c r="H6356" s="7">
        <v>8249</v>
      </c>
      <c r="I6356" s="7">
        <v>148709</v>
      </c>
      <c r="J6356" s="7" t="s">
        <v>975</v>
      </c>
      <c r="K6356" s="7">
        <v>16218538</v>
      </c>
      <c r="M6356" s="3">
        <v>1</v>
      </c>
      <c r="N6356" s="3">
        <v>849</v>
      </c>
      <c r="O6356" s="3">
        <f t="shared" si="99"/>
        <v>6.7440591863113477</v>
      </c>
      <c r="P6356" s="3">
        <v>1.7898696119999999</v>
      </c>
    </row>
    <row r="6357" spans="1:16" x14ac:dyDescent="0.25">
      <c r="A6357" s="3">
        <v>8242</v>
      </c>
      <c r="B6357" s="3" t="s">
        <v>940</v>
      </c>
      <c r="C6357" s="3" t="s">
        <v>2249</v>
      </c>
      <c r="D6357" s="3" t="s">
        <v>354</v>
      </c>
      <c r="E6357" s="3" t="s">
        <v>355</v>
      </c>
      <c r="F6357" s="3" t="s">
        <v>972</v>
      </c>
      <c r="H6357" s="7">
        <v>8242</v>
      </c>
      <c r="I6357" s="7">
        <v>148666</v>
      </c>
      <c r="J6357" s="7" t="s">
        <v>973</v>
      </c>
      <c r="K6357" s="7">
        <v>16218560</v>
      </c>
      <c r="M6357" s="3">
        <v>1</v>
      </c>
      <c r="N6357" s="3">
        <v>623</v>
      </c>
      <c r="O6357" s="3">
        <f t="shared" si="99"/>
        <v>6.4345465187874531</v>
      </c>
      <c r="P6357" s="3">
        <v>1.140399151</v>
      </c>
    </row>
    <row r="6358" spans="1:16" x14ac:dyDescent="0.25">
      <c r="A6358" s="3">
        <v>8235</v>
      </c>
      <c r="B6358" s="3" t="s">
        <v>940</v>
      </c>
      <c r="C6358" s="3" t="s">
        <v>2249</v>
      </c>
      <c r="D6358" s="3" t="s">
        <v>350</v>
      </c>
      <c r="E6358" s="3" t="s">
        <v>351</v>
      </c>
      <c r="F6358" s="3" t="s">
        <v>970</v>
      </c>
      <c r="H6358" s="7">
        <v>8235</v>
      </c>
      <c r="I6358" s="7">
        <v>148522</v>
      </c>
      <c r="J6358" s="7" t="s">
        <v>971</v>
      </c>
      <c r="K6358" s="7">
        <v>16218591</v>
      </c>
      <c r="M6358" s="3">
        <v>1</v>
      </c>
      <c r="N6358" s="3">
        <v>701</v>
      </c>
      <c r="O6358" s="3">
        <f t="shared" si="99"/>
        <v>6.5525078870345901</v>
      </c>
      <c r="P6358" s="3">
        <v>1.364738411</v>
      </c>
    </row>
    <row r="6359" spans="1:16" x14ac:dyDescent="0.25">
      <c r="A6359" s="3">
        <v>8333</v>
      </c>
      <c r="B6359" s="3" t="s">
        <v>940</v>
      </c>
      <c r="C6359" s="3" t="s">
        <v>2249</v>
      </c>
      <c r="D6359" s="3" t="s">
        <v>1107</v>
      </c>
      <c r="E6359" s="3" t="s">
        <v>343</v>
      </c>
      <c r="F6359" s="3" t="s">
        <v>966</v>
      </c>
      <c r="H6359" s="7">
        <v>8333</v>
      </c>
      <c r="I6359" s="7">
        <v>148303</v>
      </c>
      <c r="J6359" s="7" t="s">
        <v>967</v>
      </c>
      <c r="K6359" s="7">
        <v>16218648</v>
      </c>
      <c r="M6359" s="3">
        <v>1</v>
      </c>
      <c r="N6359" s="3">
        <v>1339</v>
      </c>
      <c r="O6359" s="3">
        <f t="shared" si="99"/>
        <v>7.1996783456911722</v>
      </c>
      <c r="P6359" s="3">
        <v>3.193988509</v>
      </c>
    </row>
    <row r="6360" spans="1:16" x14ac:dyDescent="0.25">
      <c r="A6360" s="3">
        <v>8228</v>
      </c>
      <c r="B6360" s="3" t="s">
        <v>940</v>
      </c>
      <c r="C6360" s="3" t="s">
        <v>2249</v>
      </c>
      <c r="D6360" s="3" t="s">
        <v>346</v>
      </c>
      <c r="E6360" s="3" t="s">
        <v>347</v>
      </c>
      <c r="F6360" s="3" t="s">
        <v>968</v>
      </c>
      <c r="H6360" s="7">
        <v>8228</v>
      </c>
      <c r="I6360" s="7">
        <v>148345</v>
      </c>
      <c r="J6360" s="7" t="s">
        <v>969</v>
      </c>
      <c r="K6360" s="7">
        <v>16218666</v>
      </c>
      <c r="M6360" s="3">
        <v>1</v>
      </c>
      <c r="N6360" s="3">
        <v>1130</v>
      </c>
      <c r="O6360" s="3">
        <f t="shared" si="99"/>
        <v>7.0299729117063858</v>
      </c>
      <c r="P6360" s="3">
        <v>2.5956068939999999</v>
      </c>
    </row>
    <row r="6361" spans="1:16" x14ac:dyDescent="0.25">
      <c r="A6361" s="3">
        <v>8221</v>
      </c>
      <c r="B6361" s="3" t="s">
        <v>940</v>
      </c>
      <c r="C6361" s="3" t="s">
        <v>2249</v>
      </c>
      <c r="D6361" s="3" t="s">
        <v>334</v>
      </c>
      <c r="E6361" s="3" t="s">
        <v>335</v>
      </c>
      <c r="F6361" s="3" t="s">
        <v>964</v>
      </c>
      <c r="H6361" s="7">
        <v>8221</v>
      </c>
      <c r="I6361" s="7">
        <v>148240</v>
      </c>
      <c r="J6361" s="7" t="s">
        <v>965</v>
      </c>
      <c r="K6361" s="7">
        <v>16218670</v>
      </c>
      <c r="M6361" s="3">
        <v>1</v>
      </c>
      <c r="N6361" s="3">
        <v>728</v>
      </c>
      <c r="O6361" s="3">
        <f t="shared" si="99"/>
        <v>6.5903010481966859</v>
      </c>
      <c r="P6361" s="3">
        <v>1.442344796</v>
      </c>
    </row>
    <row r="6362" spans="1:16" x14ac:dyDescent="0.25">
      <c r="A6362" s="3">
        <v>8298</v>
      </c>
      <c r="B6362" s="3" t="s">
        <v>940</v>
      </c>
      <c r="C6362" s="3" t="s">
        <v>2249</v>
      </c>
      <c r="D6362" s="3" t="s">
        <v>607</v>
      </c>
      <c r="E6362" s="3" t="s">
        <v>331</v>
      </c>
      <c r="F6362" s="3" t="s">
        <v>962</v>
      </c>
      <c r="H6362" s="7">
        <v>8298</v>
      </c>
      <c r="I6362" s="7">
        <v>148192</v>
      </c>
      <c r="J6362" s="7" t="s">
        <v>963</v>
      </c>
      <c r="K6362" s="7">
        <v>16218686</v>
      </c>
      <c r="M6362" s="3">
        <v>1</v>
      </c>
      <c r="N6362" s="3">
        <v>638</v>
      </c>
      <c r="O6362" s="3">
        <f t="shared" si="99"/>
        <v>6.4583382833447898</v>
      </c>
      <c r="P6362" s="3">
        <v>1.183559019</v>
      </c>
    </row>
    <row r="6363" spans="1:16" x14ac:dyDescent="0.25">
      <c r="A6363" s="3">
        <v>8214</v>
      </c>
      <c r="B6363" s="3" t="s">
        <v>940</v>
      </c>
      <c r="C6363" s="3" t="s">
        <v>2249</v>
      </c>
      <c r="D6363" s="3" t="s">
        <v>322</v>
      </c>
      <c r="E6363" s="3" t="s">
        <v>323</v>
      </c>
      <c r="F6363" s="3" t="s">
        <v>957</v>
      </c>
      <c r="H6363" s="7">
        <v>8214</v>
      </c>
      <c r="I6363" s="7">
        <v>148141</v>
      </c>
      <c r="J6363" s="7" t="s">
        <v>958</v>
      </c>
      <c r="K6363" s="7">
        <v>16218723</v>
      </c>
      <c r="M6363" s="3">
        <v>1</v>
      </c>
      <c r="N6363" s="3">
        <v>760</v>
      </c>
      <c r="O6363" s="3">
        <f t="shared" si="99"/>
        <v>6.633318433280377</v>
      </c>
      <c r="P6363" s="3">
        <v>1.534292956</v>
      </c>
    </row>
    <row r="6364" spans="1:16" x14ac:dyDescent="0.25">
      <c r="A6364" s="3">
        <v>8200</v>
      </c>
      <c r="B6364" s="3" t="s">
        <v>940</v>
      </c>
      <c r="C6364" s="3" t="s">
        <v>2249</v>
      </c>
      <c r="D6364" s="3" t="s">
        <v>314</v>
      </c>
      <c r="E6364" s="3" t="s">
        <v>315</v>
      </c>
      <c r="F6364" s="3" t="s">
        <v>953</v>
      </c>
      <c r="H6364" s="7">
        <v>8200</v>
      </c>
      <c r="I6364" s="7">
        <v>148012</v>
      </c>
      <c r="J6364" s="7" t="s">
        <v>954</v>
      </c>
      <c r="K6364" s="7">
        <v>16218732</v>
      </c>
      <c r="M6364" s="3">
        <v>1</v>
      </c>
      <c r="N6364" s="3">
        <v>1017</v>
      </c>
      <c r="O6364" s="3">
        <f t="shared" si="99"/>
        <v>6.9246123960485599</v>
      </c>
      <c r="P6364" s="3">
        <v>2.2717826030000001</v>
      </c>
    </row>
    <row r="6365" spans="1:16" x14ac:dyDescent="0.25">
      <c r="A6365" s="3">
        <v>8410</v>
      </c>
      <c r="B6365" s="3" t="s">
        <v>940</v>
      </c>
      <c r="C6365" s="3" t="s">
        <v>2249</v>
      </c>
      <c r="D6365" s="3" t="s">
        <v>948</v>
      </c>
      <c r="E6365" s="3" t="s">
        <v>327</v>
      </c>
      <c r="F6365" s="3" t="s">
        <v>960</v>
      </c>
      <c r="H6365" s="7">
        <v>8410</v>
      </c>
      <c r="I6365" s="7">
        <v>148162</v>
      </c>
      <c r="J6365" s="7" t="s">
        <v>961</v>
      </c>
      <c r="K6365" s="7">
        <v>16218736</v>
      </c>
      <c r="M6365" s="3">
        <v>1</v>
      </c>
      <c r="N6365" s="3">
        <v>1169</v>
      </c>
      <c r="O6365" s="3">
        <f t="shared" si="99"/>
        <v>7.063903961472068</v>
      </c>
      <c r="P6365" s="3">
        <v>2.7073176160000001</v>
      </c>
    </row>
    <row r="6366" spans="1:16" x14ac:dyDescent="0.25">
      <c r="A6366" s="3">
        <v>8207</v>
      </c>
      <c r="B6366" s="3" t="s">
        <v>940</v>
      </c>
      <c r="C6366" s="3" t="s">
        <v>2249</v>
      </c>
      <c r="D6366" s="3" t="s">
        <v>318</v>
      </c>
      <c r="E6366" s="3" t="s">
        <v>319</v>
      </c>
      <c r="F6366" s="3" t="s">
        <v>955</v>
      </c>
      <c r="H6366" s="7">
        <v>8207</v>
      </c>
      <c r="I6366" s="7">
        <v>148039</v>
      </c>
      <c r="J6366" s="7" t="s">
        <v>956</v>
      </c>
      <c r="K6366" s="7">
        <v>16218745</v>
      </c>
      <c r="M6366" s="3">
        <v>1</v>
      </c>
      <c r="N6366" s="3">
        <v>1477</v>
      </c>
      <c r="O6366" s="3">
        <f t="shared" si="99"/>
        <v>7.2977682825313801</v>
      </c>
      <c r="P6366" s="3">
        <v>3.5887609340000002</v>
      </c>
    </row>
    <row r="6367" spans="1:16" x14ac:dyDescent="0.25">
      <c r="A6367" s="3">
        <v>8389</v>
      </c>
      <c r="B6367" s="3" t="s">
        <v>940</v>
      </c>
      <c r="C6367" s="3" t="s">
        <v>2249</v>
      </c>
      <c r="D6367" s="3" t="s">
        <v>1948</v>
      </c>
      <c r="E6367" s="3" t="s">
        <v>311</v>
      </c>
      <c r="F6367" s="3" t="s">
        <v>949</v>
      </c>
      <c r="H6367" s="7">
        <v>8389</v>
      </c>
      <c r="I6367" s="7">
        <v>147969</v>
      </c>
      <c r="J6367" s="7" t="s">
        <v>950</v>
      </c>
      <c r="K6367" s="7">
        <v>16218763</v>
      </c>
      <c r="M6367" s="3">
        <v>1</v>
      </c>
      <c r="N6367" s="3">
        <v>805</v>
      </c>
      <c r="O6367" s="3">
        <f t="shared" si="99"/>
        <v>6.6908422774185636</v>
      </c>
      <c r="P6367" s="3">
        <v>1.663544092</v>
      </c>
    </row>
    <row r="6368" spans="1:16" x14ac:dyDescent="0.25">
      <c r="A6368" s="3">
        <v>8186</v>
      </c>
      <c r="B6368" s="3" t="s">
        <v>940</v>
      </c>
      <c r="C6368" s="3" t="s">
        <v>2249</v>
      </c>
      <c r="D6368" s="3" t="s">
        <v>302</v>
      </c>
      <c r="E6368" s="3" t="s">
        <v>307</v>
      </c>
      <c r="F6368" s="3" t="s">
        <v>946</v>
      </c>
      <c r="H6368" s="7">
        <v>8186</v>
      </c>
      <c r="I6368" s="7">
        <v>147966</v>
      </c>
      <c r="J6368" s="7" t="s">
        <v>947</v>
      </c>
      <c r="K6368" s="7">
        <v>16218770</v>
      </c>
      <c r="M6368" s="3">
        <v>1</v>
      </c>
      <c r="N6368" s="3">
        <v>1475</v>
      </c>
      <c r="O6368" s="3">
        <f t="shared" si="99"/>
        <v>7.2964132687739198</v>
      </c>
      <c r="P6368" s="3">
        <v>3.5830412709999999</v>
      </c>
    </row>
    <row r="6369" spans="1:16" x14ac:dyDescent="0.25">
      <c r="A6369" s="3">
        <v>8312</v>
      </c>
      <c r="B6369" s="3" t="s">
        <v>940</v>
      </c>
      <c r="C6369" s="3" t="s">
        <v>2249</v>
      </c>
      <c r="D6369" s="3" t="s">
        <v>772</v>
      </c>
      <c r="E6369" s="3" t="s">
        <v>303</v>
      </c>
      <c r="F6369" s="3" t="s">
        <v>944</v>
      </c>
      <c r="H6369" s="7">
        <v>8312</v>
      </c>
      <c r="I6369" s="7">
        <v>147923</v>
      </c>
      <c r="J6369" s="7" t="s">
        <v>945</v>
      </c>
      <c r="K6369" s="7">
        <v>16218781</v>
      </c>
      <c r="M6369" s="3">
        <v>1</v>
      </c>
      <c r="N6369" s="3">
        <v>772</v>
      </c>
      <c r="O6369" s="3">
        <f t="shared" si="99"/>
        <v>6.6489845500247764</v>
      </c>
      <c r="P6369" s="3">
        <v>1.568765583</v>
      </c>
    </row>
    <row r="6370" spans="1:16" x14ac:dyDescent="0.25">
      <c r="A6370" s="3">
        <v>8193</v>
      </c>
      <c r="B6370" s="3" t="s">
        <v>940</v>
      </c>
      <c r="C6370" s="3" t="s">
        <v>2249</v>
      </c>
      <c r="D6370" s="3" t="s">
        <v>503</v>
      </c>
      <c r="E6370" s="3" t="s">
        <v>504</v>
      </c>
      <c r="F6370" s="3" t="s">
        <v>951</v>
      </c>
      <c r="H6370" s="7">
        <v>8193</v>
      </c>
      <c r="I6370" s="7">
        <v>147975</v>
      </c>
      <c r="J6370" s="7" t="s">
        <v>952</v>
      </c>
      <c r="K6370" s="7">
        <v>16218794</v>
      </c>
      <c r="M6370" s="3">
        <v>1</v>
      </c>
      <c r="N6370" s="3">
        <v>553</v>
      </c>
      <c r="O6370" s="3">
        <f t="shared" si="99"/>
        <v>6.315358001522335</v>
      </c>
      <c r="P6370" s="3">
        <v>0.93885961399999995</v>
      </c>
    </row>
    <row r="6371" spans="1:16" x14ac:dyDescent="0.25">
      <c r="A6371" s="3">
        <v>8326</v>
      </c>
      <c r="B6371" s="3" t="s">
        <v>940</v>
      </c>
      <c r="C6371" s="3" t="s">
        <v>2249</v>
      </c>
      <c r="D6371" s="3" t="s">
        <v>899</v>
      </c>
      <c r="E6371" s="3" t="s">
        <v>299</v>
      </c>
      <c r="F6371" s="3" t="s">
        <v>941</v>
      </c>
      <c r="H6371" s="7">
        <v>8326</v>
      </c>
      <c r="I6371" s="7">
        <v>147875</v>
      </c>
      <c r="J6371" s="7" t="s">
        <v>942</v>
      </c>
      <c r="K6371" s="7">
        <v>16218801</v>
      </c>
      <c r="M6371" s="3">
        <v>1</v>
      </c>
      <c r="N6371" s="3">
        <v>1776</v>
      </c>
      <c r="O6371" s="3">
        <f t="shared" si="99"/>
        <v>7.4821189235521155</v>
      </c>
      <c r="P6371" s="3">
        <v>4.4433613420000002</v>
      </c>
    </row>
    <row r="6372" spans="1:16" x14ac:dyDescent="0.25">
      <c r="A6372" s="3">
        <v>8291</v>
      </c>
      <c r="B6372" s="3" t="s">
        <v>940</v>
      </c>
      <c r="C6372" s="3" t="s">
        <v>2249</v>
      </c>
      <c r="D6372" s="3" t="s">
        <v>183</v>
      </c>
      <c r="E6372" s="3" t="s">
        <v>295</v>
      </c>
      <c r="F6372" s="3" t="s">
        <v>2242</v>
      </c>
      <c r="H6372" s="7">
        <v>8291</v>
      </c>
      <c r="I6372" s="7">
        <v>147833</v>
      </c>
      <c r="J6372" s="7" t="s">
        <v>2243</v>
      </c>
      <c r="K6372" s="7">
        <v>16218831</v>
      </c>
      <c r="M6372" s="3">
        <v>1</v>
      </c>
      <c r="N6372" s="3">
        <v>535</v>
      </c>
      <c r="O6372" s="3">
        <f t="shared" si="99"/>
        <v>6.2822667468960063</v>
      </c>
      <c r="P6372" s="3">
        <v>0.88699786000000003</v>
      </c>
    </row>
    <row r="6373" spans="1:16" x14ac:dyDescent="0.25">
      <c r="A6373" s="3">
        <v>8179</v>
      </c>
      <c r="B6373" s="3" t="s">
        <v>940</v>
      </c>
      <c r="C6373" s="3" t="s">
        <v>2249</v>
      </c>
      <c r="D6373" s="3" t="s">
        <v>290</v>
      </c>
      <c r="E6373" s="3" t="s">
        <v>291</v>
      </c>
      <c r="F6373" s="3" t="s">
        <v>2240</v>
      </c>
      <c r="H6373" s="7">
        <v>8179</v>
      </c>
      <c r="I6373" s="7">
        <v>147818</v>
      </c>
      <c r="J6373" s="7" t="s">
        <v>2241</v>
      </c>
      <c r="K6373" s="7">
        <v>16218832</v>
      </c>
      <c r="M6373" s="3">
        <v>1</v>
      </c>
      <c r="N6373" s="3">
        <v>829</v>
      </c>
      <c r="O6373" s="3">
        <f t="shared" si="99"/>
        <v>6.7202201551352951</v>
      </c>
      <c r="P6373" s="3">
        <v>1.7324551930000001</v>
      </c>
    </row>
    <row r="6374" spans="1:16" x14ac:dyDescent="0.25">
      <c r="A6374" s="3">
        <v>8354</v>
      </c>
      <c r="B6374" s="3" t="s">
        <v>940</v>
      </c>
      <c r="C6374" s="3" t="s">
        <v>2249</v>
      </c>
      <c r="D6374" s="3" t="s">
        <v>943</v>
      </c>
      <c r="E6374" s="3" t="s">
        <v>283</v>
      </c>
      <c r="F6374" s="3" t="s">
        <v>2236</v>
      </c>
      <c r="H6374" s="7">
        <v>8354</v>
      </c>
      <c r="I6374" s="7">
        <v>147740</v>
      </c>
      <c r="J6374" s="7" t="s">
        <v>2237</v>
      </c>
      <c r="K6374" s="7">
        <v>16218837</v>
      </c>
      <c r="M6374" s="3">
        <v>1</v>
      </c>
      <c r="N6374" s="3">
        <v>783</v>
      </c>
      <c r="O6374" s="3">
        <f t="shared" si="99"/>
        <v>6.6631326959908028</v>
      </c>
      <c r="P6374" s="3">
        <v>1.600361827</v>
      </c>
    </row>
    <row r="6375" spans="1:16" x14ac:dyDescent="0.25">
      <c r="A6375" s="3">
        <v>8165</v>
      </c>
      <c r="B6375" s="3" t="s">
        <v>940</v>
      </c>
      <c r="C6375" s="3" t="s">
        <v>2249</v>
      </c>
      <c r="D6375" s="3" t="s">
        <v>278</v>
      </c>
      <c r="E6375" s="3" t="s">
        <v>279</v>
      </c>
      <c r="F6375" s="3" t="s">
        <v>2234</v>
      </c>
      <c r="H6375" s="7">
        <v>8165</v>
      </c>
      <c r="I6375" s="7">
        <v>147722</v>
      </c>
      <c r="J6375" s="7" t="s">
        <v>2235</v>
      </c>
      <c r="K6375" s="7">
        <v>16218841</v>
      </c>
      <c r="M6375" s="3">
        <v>1</v>
      </c>
      <c r="N6375" s="3">
        <v>1057</v>
      </c>
      <c r="O6375" s="3">
        <f t="shared" si="99"/>
        <v>6.9631899858702377</v>
      </c>
      <c r="P6375" s="3">
        <v>2.3864373149999998</v>
      </c>
    </row>
    <row r="6376" spans="1:16" x14ac:dyDescent="0.25">
      <c r="A6376" s="3">
        <v>8144</v>
      </c>
      <c r="B6376" s="3" t="s">
        <v>940</v>
      </c>
      <c r="C6376" s="3" t="s">
        <v>2249</v>
      </c>
      <c r="D6376" s="3" t="s">
        <v>266</v>
      </c>
      <c r="E6376" s="3" t="s">
        <v>267</v>
      </c>
      <c r="F6376" s="3" t="s">
        <v>2228</v>
      </c>
      <c r="H6376" s="7">
        <v>8144</v>
      </c>
      <c r="I6376" s="7">
        <v>147695</v>
      </c>
      <c r="J6376" s="7" t="s">
        <v>2229</v>
      </c>
      <c r="K6376" s="7">
        <v>16218848</v>
      </c>
      <c r="M6376" s="3">
        <v>1</v>
      </c>
      <c r="N6376" s="3">
        <v>514</v>
      </c>
      <c r="O6376" s="3">
        <f t="shared" si="99"/>
        <v>6.2422232654551655</v>
      </c>
      <c r="P6376" s="3">
        <v>0.82647087200000002</v>
      </c>
    </row>
    <row r="6377" spans="1:16" x14ac:dyDescent="0.25">
      <c r="A6377" s="3">
        <v>8172</v>
      </c>
      <c r="B6377" s="3" t="s">
        <v>940</v>
      </c>
      <c r="C6377" s="3" t="s">
        <v>2249</v>
      </c>
      <c r="D6377" s="3" t="s">
        <v>286</v>
      </c>
      <c r="E6377" s="3" t="s">
        <v>287</v>
      </c>
      <c r="F6377" s="3" t="s">
        <v>2238</v>
      </c>
      <c r="H6377" s="7">
        <v>8172</v>
      </c>
      <c r="I6377" s="7">
        <v>147758</v>
      </c>
      <c r="J6377" s="7" t="s">
        <v>2239</v>
      </c>
      <c r="K6377" s="7">
        <v>16218850</v>
      </c>
      <c r="M6377" s="3">
        <v>1</v>
      </c>
      <c r="N6377" s="3">
        <v>968</v>
      </c>
      <c r="O6377" s="3">
        <f t="shared" si="99"/>
        <v>6.8752320872765766</v>
      </c>
      <c r="P6377" s="3">
        <v>2.131287849</v>
      </c>
    </row>
    <row r="6378" spans="1:16" x14ac:dyDescent="0.25">
      <c r="A6378" s="3">
        <v>8158</v>
      </c>
      <c r="B6378" s="3" t="s">
        <v>940</v>
      </c>
      <c r="C6378" s="3" t="s">
        <v>2249</v>
      </c>
      <c r="D6378" s="3" t="s">
        <v>274</v>
      </c>
      <c r="E6378" s="3" t="s">
        <v>275</v>
      </c>
      <c r="F6378" s="3" t="s">
        <v>2232</v>
      </c>
      <c r="H6378" s="7">
        <v>8158</v>
      </c>
      <c r="I6378" s="7">
        <v>147719</v>
      </c>
      <c r="J6378" s="7" t="s">
        <v>2233</v>
      </c>
      <c r="K6378" s="7">
        <v>16218851</v>
      </c>
      <c r="M6378" s="3">
        <v>1</v>
      </c>
      <c r="N6378" s="3">
        <v>925</v>
      </c>
      <c r="O6378" s="3">
        <f t="shared" si="99"/>
        <v>6.8297937375124249</v>
      </c>
      <c r="P6378" s="3">
        <v>2.0079552989999998</v>
      </c>
    </row>
    <row r="6379" spans="1:16" x14ac:dyDescent="0.25">
      <c r="A6379" s="3">
        <v>8151</v>
      </c>
      <c r="B6379" s="3" t="s">
        <v>940</v>
      </c>
      <c r="C6379" s="3" t="s">
        <v>2249</v>
      </c>
      <c r="D6379" s="3" t="s">
        <v>270</v>
      </c>
      <c r="E6379" s="3" t="s">
        <v>271</v>
      </c>
      <c r="F6379" s="3" t="s">
        <v>2230</v>
      </c>
      <c r="H6379" s="7">
        <v>8151</v>
      </c>
      <c r="I6379" s="7">
        <v>147707</v>
      </c>
      <c r="J6379" s="7" t="s">
        <v>2231</v>
      </c>
      <c r="K6379" s="7">
        <v>16218857</v>
      </c>
      <c r="M6379" s="3">
        <v>1</v>
      </c>
      <c r="N6379" s="3">
        <v>2280</v>
      </c>
      <c r="O6379" s="3">
        <f t="shared" si="99"/>
        <v>7.7319307219484861</v>
      </c>
      <c r="P6379" s="3">
        <v>5.8820866949999999</v>
      </c>
    </row>
    <row r="6380" spans="1:16" x14ac:dyDescent="0.25">
      <c r="A6380" s="3">
        <v>8130</v>
      </c>
      <c r="B6380" s="3" t="s">
        <v>940</v>
      </c>
      <c r="C6380" s="3" t="s">
        <v>2249</v>
      </c>
      <c r="D6380" s="3" t="s">
        <v>258</v>
      </c>
      <c r="E6380" s="3" t="s">
        <v>259</v>
      </c>
      <c r="F6380" s="3" t="s">
        <v>2224</v>
      </c>
      <c r="H6380" s="7">
        <v>8130</v>
      </c>
      <c r="I6380" s="7">
        <v>147662</v>
      </c>
      <c r="J6380" s="7" t="s">
        <v>2225</v>
      </c>
      <c r="K6380" s="7">
        <v>16218869</v>
      </c>
      <c r="M6380" s="3">
        <v>1</v>
      </c>
      <c r="N6380" s="3">
        <v>545</v>
      </c>
      <c r="O6380" s="3">
        <f t="shared" si="99"/>
        <v>6.300785794663244</v>
      </c>
      <c r="P6380" s="3">
        <v>0.91581198399999997</v>
      </c>
    </row>
    <row r="6381" spans="1:16" x14ac:dyDescent="0.25">
      <c r="A6381" s="3">
        <v>8123</v>
      </c>
      <c r="B6381" s="3" t="s">
        <v>940</v>
      </c>
      <c r="C6381" s="3" t="s">
        <v>2249</v>
      </c>
      <c r="D6381" s="3" t="s">
        <v>254</v>
      </c>
      <c r="E6381" s="3" t="s">
        <v>255</v>
      </c>
      <c r="F6381" s="3" t="s">
        <v>2222</v>
      </c>
      <c r="H6381" s="7">
        <v>8123</v>
      </c>
      <c r="I6381" s="7">
        <v>147647</v>
      </c>
      <c r="J6381" s="7" t="s">
        <v>2223</v>
      </c>
      <c r="K6381" s="7">
        <v>16218877</v>
      </c>
      <c r="M6381" s="3">
        <v>1</v>
      </c>
      <c r="N6381" s="3">
        <v>895</v>
      </c>
      <c r="O6381" s="3">
        <f t="shared" si="99"/>
        <v>6.7968237182748554</v>
      </c>
      <c r="P6381" s="3">
        <v>1.9218850949999999</v>
      </c>
    </row>
    <row r="6382" spans="1:16" x14ac:dyDescent="0.25">
      <c r="A6382" s="3">
        <v>8137</v>
      </c>
      <c r="B6382" s="3" t="s">
        <v>940</v>
      </c>
      <c r="C6382" s="3" t="s">
        <v>2249</v>
      </c>
      <c r="D6382" s="3" t="s">
        <v>262</v>
      </c>
      <c r="E6382" s="3" t="s">
        <v>263</v>
      </c>
      <c r="F6382" s="3" t="s">
        <v>2226</v>
      </c>
      <c r="H6382" s="7">
        <v>8137</v>
      </c>
      <c r="I6382" s="7">
        <v>147680</v>
      </c>
      <c r="J6382" s="7" t="s">
        <v>2227</v>
      </c>
      <c r="K6382" s="7">
        <v>16218891</v>
      </c>
      <c r="M6382" s="3">
        <v>1</v>
      </c>
      <c r="N6382" s="3">
        <v>859</v>
      </c>
      <c r="O6382" s="3">
        <f t="shared" si="99"/>
        <v>6.7557689219842549</v>
      </c>
      <c r="P6382" s="3">
        <v>1.8185730229999999</v>
      </c>
    </row>
    <row r="6383" spans="1:16" x14ac:dyDescent="0.25">
      <c r="A6383" s="3">
        <v>8116</v>
      </c>
      <c r="B6383" s="3" t="s">
        <v>940</v>
      </c>
      <c r="C6383" s="3" t="s">
        <v>2249</v>
      </c>
      <c r="D6383" s="3" t="s">
        <v>250</v>
      </c>
      <c r="E6383" s="3" t="s">
        <v>251</v>
      </c>
      <c r="F6383" s="3" t="s">
        <v>2220</v>
      </c>
      <c r="H6383" s="7">
        <v>8116</v>
      </c>
      <c r="I6383" s="7">
        <v>147536</v>
      </c>
      <c r="J6383" s="7" t="s">
        <v>2221</v>
      </c>
      <c r="K6383" s="7">
        <v>16218925</v>
      </c>
      <c r="M6383" s="3">
        <v>1</v>
      </c>
      <c r="N6383" s="3">
        <v>742</v>
      </c>
      <c r="O6383" s="3">
        <f t="shared" si="99"/>
        <v>6.6093492431673804</v>
      </c>
      <c r="P6383" s="3">
        <v>1.4825759789999999</v>
      </c>
    </row>
    <row r="6384" spans="1:16" x14ac:dyDescent="0.25">
      <c r="A6384" s="3">
        <v>8109</v>
      </c>
      <c r="B6384" s="3" t="s">
        <v>940</v>
      </c>
      <c r="C6384" s="3" t="s">
        <v>2249</v>
      </c>
      <c r="D6384" s="3" t="s">
        <v>246</v>
      </c>
      <c r="E6384" s="3" t="s">
        <v>247</v>
      </c>
      <c r="F6384" s="3" t="s">
        <v>2218</v>
      </c>
      <c r="H6384" s="7">
        <v>8109</v>
      </c>
      <c r="I6384" s="7">
        <v>147506</v>
      </c>
      <c r="J6384" s="7" t="s">
        <v>2219</v>
      </c>
      <c r="K6384" s="7">
        <v>16218937</v>
      </c>
      <c r="M6384" s="3">
        <v>1</v>
      </c>
      <c r="N6384" s="3">
        <v>410</v>
      </c>
      <c r="O6384" s="3">
        <f t="shared" si="99"/>
        <v>6.0161571596983539</v>
      </c>
      <c r="P6384" s="3">
        <v>0.52630482700000003</v>
      </c>
    </row>
    <row r="6385" spans="1:16" x14ac:dyDescent="0.25">
      <c r="A6385" s="3">
        <v>8368</v>
      </c>
      <c r="B6385" s="3" t="s">
        <v>940</v>
      </c>
      <c r="C6385" s="3" t="s">
        <v>2249</v>
      </c>
      <c r="D6385" s="3" t="s">
        <v>1059</v>
      </c>
      <c r="E6385" s="3" t="s">
        <v>239</v>
      </c>
      <c r="F6385" s="3" t="s">
        <v>2214</v>
      </c>
      <c r="H6385" s="7">
        <v>8368</v>
      </c>
      <c r="I6385" s="7">
        <v>147338</v>
      </c>
      <c r="J6385" s="7" t="s">
        <v>2215</v>
      </c>
      <c r="K6385" s="7">
        <v>16218959</v>
      </c>
      <c r="M6385" s="3">
        <v>1</v>
      </c>
      <c r="N6385" s="3">
        <v>510</v>
      </c>
      <c r="O6385" s="3">
        <f t="shared" si="99"/>
        <v>6.2344107257183712</v>
      </c>
      <c r="P6385" s="3">
        <v>0.81493914999999995</v>
      </c>
    </row>
    <row r="6386" spans="1:16" x14ac:dyDescent="0.25">
      <c r="A6386" s="3">
        <v>8102</v>
      </c>
      <c r="B6386" s="3" t="s">
        <v>940</v>
      </c>
      <c r="C6386" s="3" t="s">
        <v>2249</v>
      </c>
      <c r="D6386" s="3" t="s">
        <v>242</v>
      </c>
      <c r="E6386" s="3" t="s">
        <v>243</v>
      </c>
      <c r="F6386" s="3" t="s">
        <v>2216</v>
      </c>
      <c r="H6386" s="7">
        <v>8102</v>
      </c>
      <c r="I6386" s="7">
        <v>147362</v>
      </c>
      <c r="J6386" s="7" t="s">
        <v>2217</v>
      </c>
      <c r="K6386" s="7">
        <v>16218985</v>
      </c>
      <c r="M6386" s="3">
        <v>1</v>
      </c>
      <c r="N6386" s="3">
        <v>898</v>
      </c>
      <c r="O6386" s="3">
        <f t="shared" si="99"/>
        <v>6.8001700683021999</v>
      </c>
      <c r="P6386" s="3">
        <v>1.9304930440000001</v>
      </c>
    </row>
    <row r="6387" spans="1:16" x14ac:dyDescent="0.25">
      <c r="A6387" s="3">
        <v>8095</v>
      </c>
      <c r="B6387" s="3" t="s">
        <v>940</v>
      </c>
      <c r="C6387" s="3" t="s">
        <v>2249</v>
      </c>
      <c r="D6387" s="3" t="s">
        <v>234</v>
      </c>
      <c r="E6387" s="3" t="s">
        <v>231</v>
      </c>
      <c r="F6387" s="3" t="s">
        <v>2212</v>
      </c>
      <c r="H6387" s="7">
        <v>8095</v>
      </c>
      <c r="I6387" s="7">
        <v>147305</v>
      </c>
      <c r="J6387" s="7" t="s">
        <v>2213</v>
      </c>
      <c r="K6387" s="7">
        <v>16219004</v>
      </c>
      <c r="M6387" s="3">
        <v>1</v>
      </c>
      <c r="N6387" s="3">
        <v>662</v>
      </c>
      <c r="O6387" s="3">
        <f t="shared" si="99"/>
        <v>6.4952655559370083</v>
      </c>
      <c r="P6387" s="3">
        <v>1.2525967200000001</v>
      </c>
    </row>
    <row r="6388" spans="1:16" x14ac:dyDescent="0.25">
      <c r="A6388" s="3">
        <v>8081</v>
      </c>
      <c r="B6388" s="3" t="s">
        <v>940</v>
      </c>
      <c r="C6388" s="3" t="s">
        <v>2249</v>
      </c>
      <c r="D6388" s="3" t="s">
        <v>226</v>
      </c>
      <c r="E6388" s="3" t="s">
        <v>223</v>
      </c>
      <c r="F6388" s="3" t="s">
        <v>2208</v>
      </c>
      <c r="H6388" s="7">
        <v>8081</v>
      </c>
      <c r="I6388" s="7">
        <v>147062</v>
      </c>
      <c r="J6388" s="7" t="s">
        <v>2209</v>
      </c>
      <c r="K6388" s="7">
        <v>16219047</v>
      </c>
      <c r="M6388" s="3">
        <v>1</v>
      </c>
      <c r="N6388" s="3">
        <v>499</v>
      </c>
      <c r="O6388" s="3">
        <f t="shared" si="99"/>
        <v>6.2126060957515188</v>
      </c>
      <c r="P6388" s="3">
        <v>0.78322214099999998</v>
      </c>
    </row>
    <row r="6389" spans="1:16" x14ac:dyDescent="0.25">
      <c r="A6389" s="3">
        <v>8088</v>
      </c>
      <c r="B6389" s="3" t="s">
        <v>940</v>
      </c>
      <c r="C6389" s="3" t="s">
        <v>2249</v>
      </c>
      <c r="D6389" s="3" t="s">
        <v>230</v>
      </c>
      <c r="E6389" s="3" t="s">
        <v>227</v>
      </c>
      <c r="F6389" s="3" t="s">
        <v>2210</v>
      </c>
      <c r="H6389" s="7">
        <v>8088</v>
      </c>
      <c r="I6389" s="7">
        <v>147125</v>
      </c>
      <c r="J6389" s="7" t="s">
        <v>2211</v>
      </c>
      <c r="K6389" s="7">
        <v>16219058</v>
      </c>
      <c r="M6389" s="3">
        <v>1</v>
      </c>
      <c r="N6389" s="3">
        <v>836</v>
      </c>
      <c r="O6389" s="3">
        <f t="shared" si="99"/>
        <v>6.7286286130847017</v>
      </c>
      <c r="P6389" s="3">
        <v>1.7525514069999999</v>
      </c>
    </row>
    <row r="6390" spans="1:16" x14ac:dyDescent="0.25">
      <c r="A6390" s="3">
        <v>8382</v>
      </c>
      <c r="B6390" s="3" t="s">
        <v>940</v>
      </c>
      <c r="C6390" s="3" t="s">
        <v>2249</v>
      </c>
      <c r="D6390" s="3" t="s">
        <v>1079</v>
      </c>
      <c r="E6390" s="3" t="s">
        <v>219</v>
      </c>
      <c r="F6390" s="3" t="s">
        <v>2206</v>
      </c>
      <c r="H6390" s="7">
        <v>8382</v>
      </c>
      <c r="I6390" s="7">
        <v>147008</v>
      </c>
      <c r="J6390" s="7" t="s">
        <v>2207</v>
      </c>
      <c r="K6390" s="7">
        <v>16219084</v>
      </c>
      <c r="M6390" s="3">
        <v>1</v>
      </c>
      <c r="N6390" s="3">
        <v>622</v>
      </c>
      <c r="O6390" s="3">
        <f t="shared" si="99"/>
        <v>6.4329400927391793</v>
      </c>
      <c r="P6390" s="3">
        <v>1.137521507</v>
      </c>
    </row>
    <row r="6391" spans="1:16" x14ac:dyDescent="0.25">
      <c r="A6391" s="3">
        <v>8074</v>
      </c>
      <c r="B6391" s="3" t="s">
        <v>940</v>
      </c>
      <c r="C6391" s="3" t="s">
        <v>2249</v>
      </c>
      <c r="D6391" s="3" t="s">
        <v>218</v>
      </c>
      <c r="E6391" s="3" t="s">
        <v>215</v>
      </c>
      <c r="F6391" s="3" t="s">
        <v>2204</v>
      </c>
      <c r="H6391" s="7">
        <v>8074</v>
      </c>
      <c r="I6391" s="7">
        <v>146972</v>
      </c>
      <c r="J6391" s="7" t="s">
        <v>2205</v>
      </c>
      <c r="K6391" s="7">
        <v>16219087</v>
      </c>
      <c r="M6391" s="3">
        <v>1</v>
      </c>
      <c r="N6391" s="3">
        <v>462</v>
      </c>
      <c r="O6391" s="3">
        <f t="shared" si="99"/>
        <v>6.1355648910817386</v>
      </c>
      <c r="P6391" s="3">
        <v>0.67648267500000003</v>
      </c>
    </row>
    <row r="6392" spans="1:16" x14ac:dyDescent="0.25">
      <c r="A6392" s="3">
        <v>8403</v>
      </c>
      <c r="B6392" s="3" t="s">
        <v>940</v>
      </c>
      <c r="C6392" s="3" t="s">
        <v>2249</v>
      </c>
      <c r="D6392" s="3" t="s">
        <v>1067</v>
      </c>
      <c r="E6392" s="3" t="s">
        <v>211</v>
      </c>
      <c r="F6392" s="3" t="s">
        <v>2202</v>
      </c>
      <c r="H6392" s="7">
        <v>8403</v>
      </c>
      <c r="I6392" s="7">
        <v>146960</v>
      </c>
      <c r="J6392" s="7" t="s">
        <v>2203</v>
      </c>
      <c r="K6392" s="7">
        <v>16219117</v>
      </c>
      <c r="M6392" s="3">
        <v>1</v>
      </c>
      <c r="N6392" s="3">
        <v>876</v>
      </c>
      <c r="O6392" s="3">
        <f t="shared" si="99"/>
        <v>6.7753660909363917</v>
      </c>
      <c r="P6392" s="3">
        <v>1.867363162</v>
      </c>
    </row>
    <row r="6393" spans="1:16" x14ac:dyDescent="0.25">
      <c r="A6393" s="3">
        <v>8067</v>
      </c>
      <c r="B6393" s="3" t="s">
        <v>940</v>
      </c>
      <c r="C6393" s="3" t="s">
        <v>2249</v>
      </c>
      <c r="D6393" s="3" t="s">
        <v>206</v>
      </c>
      <c r="E6393" s="3" t="s">
        <v>203</v>
      </c>
      <c r="F6393" s="3" t="s">
        <v>2198</v>
      </c>
      <c r="H6393" s="7">
        <v>8067</v>
      </c>
      <c r="I6393" s="7">
        <v>146840</v>
      </c>
      <c r="J6393" s="7" t="s">
        <v>2199</v>
      </c>
      <c r="K6393" s="7">
        <v>16219138</v>
      </c>
      <c r="M6393" s="3">
        <v>1</v>
      </c>
      <c r="N6393" s="3">
        <v>807</v>
      </c>
      <c r="O6393" s="3">
        <f t="shared" si="99"/>
        <v>6.6933236682699491</v>
      </c>
      <c r="P6393" s="3">
        <v>1.6692872729999999</v>
      </c>
    </row>
    <row r="6394" spans="1:16" x14ac:dyDescent="0.25">
      <c r="A6394" s="3">
        <v>8347</v>
      </c>
      <c r="B6394" s="3" t="s">
        <v>940</v>
      </c>
      <c r="C6394" s="3" t="s">
        <v>2249</v>
      </c>
      <c r="D6394" s="3" t="s">
        <v>1440</v>
      </c>
      <c r="E6394" s="3" t="s">
        <v>207</v>
      </c>
      <c r="F6394" s="3" t="s">
        <v>2200</v>
      </c>
      <c r="H6394" s="7">
        <v>8347</v>
      </c>
      <c r="I6394" s="7">
        <v>146891</v>
      </c>
      <c r="J6394" s="7" t="s">
        <v>2201</v>
      </c>
      <c r="K6394" s="7">
        <v>16219140</v>
      </c>
      <c r="M6394" s="3">
        <v>1</v>
      </c>
      <c r="N6394" s="3">
        <v>744</v>
      </c>
      <c r="O6394" s="3">
        <f t="shared" si="99"/>
        <v>6.6120410348330916</v>
      </c>
      <c r="P6394" s="3">
        <v>1.488322795</v>
      </c>
    </row>
    <row r="6395" spans="1:16" x14ac:dyDescent="0.25">
      <c r="A6395" s="3">
        <v>8060</v>
      </c>
      <c r="B6395" s="3" t="s">
        <v>940</v>
      </c>
      <c r="C6395" s="3" t="s">
        <v>2249</v>
      </c>
      <c r="D6395" s="3" t="s">
        <v>202</v>
      </c>
      <c r="E6395" s="3" t="s">
        <v>446</v>
      </c>
      <c r="F6395" s="3" t="s">
        <v>2196</v>
      </c>
      <c r="H6395" s="7">
        <v>8060</v>
      </c>
      <c r="I6395" s="7">
        <v>146753</v>
      </c>
      <c r="J6395" s="7" t="s">
        <v>2197</v>
      </c>
      <c r="K6395" s="7">
        <v>16219167</v>
      </c>
      <c r="M6395" s="3">
        <v>1</v>
      </c>
      <c r="N6395" s="3">
        <v>643</v>
      </c>
      <c r="O6395" s="3">
        <f t="shared" si="99"/>
        <v>6.4661447242376191</v>
      </c>
      <c r="P6395" s="3">
        <v>1.1979436779999999</v>
      </c>
    </row>
    <row r="6396" spans="1:16" x14ac:dyDescent="0.25">
      <c r="A6396" s="3">
        <v>8032</v>
      </c>
      <c r="B6396" s="3" t="s">
        <v>940</v>
      </c>
      <c r="C6396" s="3" t="s">
        <v>2249</v>
      </c>
      <c r="D6396" s="3" t="s">
        <v>122</v>
      </c>
      <c r="E6396" s="3" t="s">
        <v>123</v>
      </c>
      <c r="F6396" s="3" t="s">
        <v>2192</v>
      </c>
      <c r="H6396" s="7">
        <v>8032</v>
      </c>
      <c r="I6396" s="7">
        <v>146723</v>
      </c>
      <c r="J6396" s="7" t="s">
        <v>2193</v>
      </c>
      <c r="K6396" s="7">
        <v>16219177</v>
      </c>
      <c r="M6396" s="3">
        <v>1</v>
      </c>
      <c r="N6396" s="3">
        <v>982</v>
      </c>
      <c r="O6396" s="3">
        <f t="shared" si="99"/>
        <v>6.8895913083544658</v>
      </c>
      <c r="P6396" s="3">
        <v>2.1714341749999999</v>
      </c>
    </row>
    <row r="6397" spans="1:16" x14ac:dyDescent="0.25">
      <c r="A6397" s="3">
        <v>8053</v>
      </c>
      <c r="B6397" s="3" t="s">
        <v>940</v>
      </c>
      <c r="C6397" s="3" t="s">
        <v>2249</v>
      </c>
      <c r="D6397" s="3" t="s">
        <v>445</v>
      </c>
      <c r="E6397" s="3" t="s">
        <v>199</v>
      </c>
      <c r="F6397" s="3" t="s">
        <v>2194</v>
      </c>
      <c r="H6397" s="7">
        <v>8053</v>
      </c>
      <c r="I6397" s="7">
        <v>146729</v>
      </c>
      <c r="J6397" s="7" t="s">
        <v>2195</v>
      </c>
      <c r="K6397" s="7">
        <v>16219179</v>
      </c>
      <c r="M6397" s="3">
        <v>1</v>
      </c>
      <c r="N6397" s="3">
        <v>561</v>
      </c>
      <c r="O6397" s="3">
        <f t="shared" si="99"/>
        <v>6.329720905522696</v>
      </c>
      <c r="P6397" s="3">
        <v>0.96190407300000003</v>
      </c>
    </row>
    <row r="6398" spans="1:16" x14ac:dyDescent="0.25">
      <c r="A6398" s="3">
        <v>8025</v>
      </c>
      <c r="B6398" s="3" t="s">
        <v>940</v>
      </c>
      <c r="C6398" s="3" t="s">
        <v>2249</v>
      </c>
      <c r="D6398" s="3" t="s">
        <v>118</v>
      </c>
      <c r="E6398" s="3" t="s">
        <v>119</v>
      </c>
      <c r="F6398" s="3" t="s">
        <v>2190</v>
      </c>
      <c r="H6398" s="7">
        <v>8025</v>
      </c>
      <c r="I6398" s="7">
        <v>146660</v>
      </c>
      <c r="J6398" s="7" t="s">
        <v>2191</v>
      </c>
      <c r="K6398" s="7">
        <v>16219201</v>
      </c>
      <c r="M6398" s="3">
        <v>1</v>
      </c>
      <c r="N6398" s="3">
        <v>1207</v>
      </c>
      <c r="O6398" s="3">
        <f t="shared" si="99"/>
        <v>7.0958932210975316</v>
      </c>
      <c r="P6398" s="3">
        <v>2.8161403520000001</v>
      </c>
    </row>
    <row r="6399" spans="1:16" x14ac:dyDescent="0.25">
      <c r="A6399" s="3">
        <v>8018</v>
      </c>
      <c r="B6399" s="3" t="s">
        <v>940</v>
      </c>
      <c r="C6399" s="3" t="s">
        <v>2249</v>
      </c>
      <c r="D6399" s="3" t="s">
        <v>114</v>
      </c>
      <c r="E6399" s="3" t="s">
        <v>115</v>
      </c>
      <c r="F6399" s="3" t="s">
        <v>2188</v>
      </c>
      <c r="H6399" s="7">
        <v>8018</v>
      </c>
      <c r="I6399" s="7">
        <v>146564</v>
      </c>
      <c r="J6399" s="7" t="s">
        <v>2189</v>
      </c>
      <c r="K6399" s="7">
        <v>16219246</v>
      </c>
      <c r="M6399" s="3">
        <v>1</v>
      </c>
      <c r="N6399" s="3">
        <v>1155</v>
      </c>
      <c r="O6399" s="3">
        <f t="shared" si="99"/>
        <v>7.0518556229558937</v>
      </c>
      <c r="P6399" s="3">
        <v>2.667219212</v>
      </c>
    </row>
    <row r="6400" spans="1:16" x14ac:dyDescent="0.25">
      <c r="A6400" s="3">
        <v>8011</v>
      </c>
      <c r="B6400" s="3" t="s">
        <v>940</v>
      </c>
      <c r="C6400" s="3" t="s">
        <v>2249</v>
      </c>
      <c r="D6400" s="3" t="s">
        <v>188</v>
      </c>
      <c r="E6400" s="3" t="s">
        <v>189</v>
      </c>
      <c r="F6400" s="3" t="s">
        <v>2186</v>
      </c>
      <c r="H6400" s="7">
        <v>8011</v>
      </c>
      <c r="I6400" s="7">
        <v>146483</v>
      </c>
      <c r="J6400" s="7" t="s">
        <v>2187</v>
      </c>
      <c r="K6400" s="7">
        <v>16219289</v>
      </c>
      <c r="M6400" s="3">
        <v>1</v>
      </c>
      <c r="N6400" s="3">
        <v>434</v>
      </c>
      <c r="O6400" s="3">
        <f t="shared" si="99"/>
        <v>6.0730445341004051</v>
      </c>
      <c r="P6400" s="3">
        <v>0.59564420799999995</v>
      </c>
    </row>
    <row r="6401" spans="1:16" x14ac:dyDescent="0.25">
      <c r="A6401" s="3">
        <v>8004</v>
      </c>
      <c r="B6401" s="3" t="s">
        <v>940</v>
      </c>
      <c r="C6401" s="3" t="s">
        <v>2249</v>
      </c>
      <c r="D6401" s="3" t="s">
        <v>110</v>
      </c>
      <c r="E6401" s="3" t="s">
        <v>111</v>
      </c>
      <c r="F6401" s="3" t="s">
        <v>2184</v>
      </c>
      <c r="H6401" s="7">
        <v>8004</v>
      </c>
      <c r="I6401" s="7">
        <v>146306</v>
      </c>
      <c r="J6401" s="7" t="s">
        <v>2185</v>
      </c>
      <c r="K6401" s="7">
        <v>16219300</v>
      </c>
      <c r="M6401" s="3">
        <v>1</v>
      </c>
      <c r="N6401" s="3">
        <v>459</v>
      </c>
      <c r="O6401" s="3">
        <f t="shared" si="99"/>
        <v>6.1290502100605453</v>
      </c>
      <c r="P6401" s="3">
        <v>0.66782414400000001</v>
      </c>
    </row>
    <row r="6402" spans="1:16" x14ac:dyDescent="0.25">
      <c r="A6402" s="3">
        <v>7997</v>
      </c>
      <c r="B6402" s="3" t="s">
        <v>940</v>
      </c>
      <c r="C6402" s="3" t="s">
        <v>2249</v>
      </c>
      <c r="D6402" s="3" t="s">
        <v>106</v>
      </c>
      <c r="E6402" s="3" t="s">
        <v>107</v>
      </c>
      <c r="F6402" s="3" t="s">
        <v>2182</v>
      </c>
      <c r="H6402" s="7">
        <v>7997</v>
      </c>
      <c r="I6402" s="7">
        <v>146171</v>
      </c>
      <c r="J6402" s="7" t="s">
        <v>2183</v>
      </c>
      <c r="K6402" s="7">
        <v>16219390</v>
      </c>
      <c r="M6402" s="3">
        <v>1</v>
      </c>
      <c r="N6402" s="3">
        <v>667</v>
      </c>
      <c r="O6402" s="3">
        <f t="shared" si="99"/>
        <v>6.5027900459156234</v>
      </c>
      <c r="P6402" s="3">
        <v>1.2669768729999999</v>
      </c>
    </row>
    <row r="6403" spans="1:16" x14ac:dyDescent="0.25">
      <c r="A6403" s="3">
        <v>7990</v>
      </c>
      <c r="B6403" s="3" t="s">
        <v>940</v>
      </c>
      <c r="C6403" s="3" t="s">
        <v>2249</v>
      </c>
      <c r="D6403" s="3" t="s">
        <v>98</v>
      </c>
      <c r="E6403" s="3" t="s">
        <v>99</v>
      </c>
      <c r="F6403" s="3" t="s">
        <v>2180</v>
      </c>
      <c r="H6403" s="7">
        <v>7990</v>
      </c>
      <c r="I6403" s="7">
        <v>146022</v>
      </c>
      <c r="J6403" s="7" t="s">
        <v>2181</v>
      </c>
      <c r="K6403" s="7">
        <v>16219412</v>
      </c>
      <c r="M6403" s="3">
        <v>1</v>
      </c>
      <c r="N6403" s="3">
        <v>787</v>
      </c>
      <c r="O6403" s="3">
        <f t="shared" ref="O6403:O6466" si="100">LN(N6403)</f>
        <v>6.6682282484174031</v>
      </c>
      <c r="P6403" s="3">
        <v>1.611850515</v>
      </c>
    </row>
    <row r="6404" spans="1:16" x14ac:dyDescent="0.25">
      <c r="A6404" s="3">
        <v>7983</v>
      </c>
      <c r="B6404" s="3" t="s">
        <v>940</v>
      </c>
      <c r="C6404" s="3" t="s">
        <v>2249</v>
      </c>
      <c r="D6404" s="3" t="s">
        <v>94</v>
      </c>
      <c r="E6404" s="3" t="s">
        <v>95</v>
      </c>
      <c r="F6404" s="3" t="s">
        <v>2178</v>
      </c>
      <c r="H6404" s="7">
        <v>7983</v>
      </c>
      <c r="I6404" s="7">
        <v>146007</v>
      </c>
      <c r="J6404" s="7" t="s">
        <v>2179</v>
      </c>
      <c r="K6404" s="7">
        <v>16219426</v>
      </c>
      <c r="M6404" s="3">
        <v>1</v>
      </c>
      <c r="N6404" s="3">
        <v>1611</v>
      </c>
      <c r="O6404" s="3">
        <f t="shared" si="100"/>
        <v>7.384610383176974</v>
      </c>
      <c r="P6404" s="3">
        <v>3.9718747890000001</v>
      </c>
    </row>
    <row r="6405" spans="1:16" x14ac:dyDescent="0.25">
      <c r="A6405" s="3">
        <v>8361</v>
      </c>
      <c r="B6405" s="3" t="s">
        <v>940</v>
      </c>
      <c r="C6405" s="3" t="s">
        <v>2249</v>
      </c>
      <c r="D6405" s="3" t="s">
        <v>1014</v>
      </c>
      <c r="E6405" s="3" t="s">
        <v>91</v>
      </c>
      <c r="F6405" s="3" t="s">
        <v>2176</v>
      </c>
      <c r="H6405" s="7">
        <v>8361</v>
      </c>
      <c r="I6405" s="7">
        <v>145950</v>
      </c>
      <c r="J6405" s="7" t="s">
        <v>2177</v>
      </c>
      <c r="K6405" s="7">
        <v>16219443</v>
      </c>
      <c r="M6405" s="3">
        <v>1</v>
      </c>
      <c r="N6405" s="3">
        <v>825</v>
      </c>
      <c r="O6405" s="3">
        <f t="shared" si="100"/>
        <v>6.7153833863346808</v>
      </c>
      <c r="P6405" s="3">
        <v>1.720971069</v>
      </c>
    </row>
    <row r="6406" spans="1:16" x14ac:dyDescent="0.25">
      <c r="A6406" s="3">
        <v>8319</v>
      </c>
      <c r="B6406" s="3" t="s">
        <v>940</v>
      </c>
      <c r="C6406" s="3" t="s">
        <v>2249</v>
      </c>
      <c r="D6406" s="3" t="s">
        <v>829</v>
      </c>
      <c r="E6406" s="3" t="s">
        <v>87</v>
      </c>
      <c r="F6406" s="3" t="s">
        <v>2174</v>
      </c>
      <c r="H6406" s="7">
        <v>8319</v>
      </c>
      <c r="I6406" s="7">
        <v>145773</v>
      </c>
      <c r="J6406" s="7" t="s">
        <v>2175</v>
      </c>
      <c r="K6406" s="7">
        <v>16219508</v>
      </c>
      <c r="M6406" s="3">
        <v>1</v>
      </c>
      <c r="N6406" s="3">
        <v>875</v>
      </c>
      <c r="O6406" s="3">
        <f t="shared" si="100"/>
        <v>6.7742238863576141</v>
      </c>
      <c r="P6406" s="3">
        <v>1.8644933480000001</v>
      </c>
    </row>
    <row r="6407" spans="1:16" x14ac:dyDescent="0.25">
      <c r="A6407" s="3">
        <v>8305</v>
      </c>
      <c r="B6407" s="3" t="s">
        <v>940</v>
      </c>
      <c r="C6407" s="3" t="s">
        <v>2249</v>
      </c>
      <c r="D6407" s="3" t="s">
        <v>664</v>
      </c>
      <c r="E6407" s="3" t="s">
        <v>83</v>
      </c>
      <c r="F6407" s="3" t="s">
        <v>2172</v>
      </c>
      <c r="H6407" s="7">
        <v>8305</v>
      </c>
      <c r="I6407" s="7">
        <v>145614</v>
      </c>
      <c r="J6407" s="7" t="s">
        <v>2173</v>
      </c>
      <c r="K6407" s="7">
        <v>16219554</v>
      </c>
      <c r="M6407" s="3">
        <v>1</v>
      </c>
      <c r="N6407" s="3">
        <v>618</v>
      </c>
      <c r="O6407" s="3">
        <f t="shared" si="100"/>
        <v>6.4264884574576904</v>
      </c>
      <c r="P6407" s="3">
        <v>1.1260105220000001</v>
      </c>
    </row>
    <row r="6408" spans="1:16" x14ac:dyDescent="0.25">
      <c r="A6408" s="3">
        <v>7976</v>
      </c>
      <c r="B6408" s="3" t="s">
        <v>940</v>
      </c>
      <c r="C6408" s="3" t="s">
        <v>2249</v>
      </c>
      <c r="D6408" s="3" t="s">
        <v>78</v>
      </c>
      <c r="E6408" s="3" t="s">
        <v>79</v>
      </c>
      <c r="F6408" s="3" t="s">
        <v>2170</v>
      </c>
      <c r="H6408" s="7">
        <v>7976</v>
      </c>
      <c r="I6408" s="7">
        <v>145602</v>
      </c>
      <c r="J6408" s="7" t="s">
        <v>2171</v>
      </c>
      <c r="K6408" s="7">
        <v>16219558</v>
      </c>
      <c r="M6408" s="3">
        <v>1</v>
      </c>
      <c r="N6408" s="3">
        <v>471</v>
      </c>
      <c r="O6408" s="3">
        <f t="shared" si="100"/>
        <v>6.1548580940164177</v>
      </c>
      <c r="P6408" s="3">
        <v>0.70245454399999996</v>
      </c>
    </row>
    <row r="6409" spans="1:16" x14ac:dyDescent="0.25">
      <c r="A6409" s="3">
        <v>8396</v>
      </c>
      <c r="B6409" s="3" t="s">
        <v>940</v>
      </c>
      <c r="C6409" s="3" t="s">
        <v>2249</v>
      </c>
      <c r="D6409" s="3" t="s">
        <v>1005</v>
      </c>
      <c r="E6409" s="3" t="s">
        <v>164</v>
      </c>
      <c r="F6409" s="3" t="s">
        <v>2166</v>
      </c>
      <c r="H6409" s="7">
        <v>8396</v>
      </c>
      <c r="I6409" s="7">
        <v>145518</v>
      </c>
      <c r="J6409" s="7" t="s">
        <v>2167</v>
      </c>
      <c r="K6409" s="7">
        <v>16219569</v>
      </c>
      <c r="M6409" s="3">
        <v>1</v>
      </c>
      <c r="N6409" s="3">
        <v>885</v>
      </c>
      <c r="O6409" s="3">
        <f t="shared" si="100"/>
        <v>6.7855876450079293</v>
      </c>
      <c r="P6409" s="3">
        <v>1.8931904079999999</v>
      </c>
    </row>
    <row r="6410" spans="1:16" x14ac:dyDescent="0.25">
      <c r="A6410" s="3">
        <v>7962</v>
      </c>
      <c r="B6410" s="3" t="s">
        <v>940</v>
      </c>
      <c r="C6410" s="3" t="s">
        <v>2249</v>
      </c>
      <c r="D6410" s="3" t="s">
        <v>70</v>
      </c>
      <c r="E6410" s="3" t="s">
        <v>71</v>
      </c>
      <c r="F6410" s="3" t="s">
        <v>2162</v>
      </c>
      <c r="H6410" s="7">
        <v>7962</v>
      </c>
      <c r="I6410" s="7">
        <v>145509</v>
      </c>
      <c r="J6410" s="7" t="s">
        <v>2163</v>
      </c>
      <c r="K6410" s="7">
        <v>16219572</v>
      </c>
      <c r="M6410" s="3">
        <v>1</v>
      </c>
      <c r="N6410" s="3">
        <v>1481</v>
      </c>
      <c r="O6410" s="3">
        <f t="shared" si="100"/>
        <v>7.300472814267799</v>
      </c>
      <c r="P6410" s="3">
        <v>3.6002001180000001</v>
      </c>
    </row>
    <row r="6411" spans="1:16" x14ac:dyDescent="0.25">
      <c r="A6411" s="3">
        <v>7955</v>
      </c>
      <c r="B6411" s="3" t="s">
        <v>940</v>
      </c>
      <c r="C6411" s="3" t="s">
        <v>2249</v>
      </c>
      <c r="D6411" s="3" t="s">
        <v>66</v>
      </c>
      <c r="E6411" s="3" t="s">
        <v>67</v>
      </c>
      <c r="F6411" s="3" t="s">
        <v>2164</v>
      </c>
      <c r="H6411" s="7">
        <v>7955</v>
      </c>
      <c r="I6411" s="7">
        <v>145515</v>
      </c>
      <c r="J6411" s="7" t="s">
        <v>2165</v>
      </c>
      <c r="K6411" s="7">
        <v>16219597</v>
      </c>
      <c r="M6411" s="3">
        <v>1</v>
      </c>
      <c r="N6411" s="3">
        <v>716</v>
      </c>
      <c r="O6411" s="3">
        <f t="shared" si="100"/>
        <v>6.5736801669606457</v>
      </c>
      <c r="P6411" s="3">
        <v>1.407855997</v>
      </c>
    </row>
    <row r="6412" spans="1:16" x14ac:dyDescent="0.25">
      <c r="A6412" s="3">
        <v>7969</v>
      </c>
      <c r="B6412" s="3" t="s">
        <v>940</v>
      </c>
      <c r="C6412" s="3" t="s">
        <v>2249</v>
      </c>
      <c r="D6412" s="3" t="s">
        <v>74</v>
      </c>
      <c r="E6412" s="3" t="s">
        <v>75</v>
      </c>
      <c r="F6412" s="3" t="s">
        <v>2168</v>
      </c>
      <c r="H6412" s="7">
        <v>7969</v>
      </c>
      <c r="I6412" s="7">
        <v>145575</v>
      </c>
      <c r="J6412" s="7" t="s">
        <v>2169</v>
      </c>
      <c r="K6412" s="7">
        <v>16219601</v>
      </c>
      <c r="M6412" s="3">
        <v>1</v>
      </c>
      <c r="N6412" s="3">
        <v>597</v>
      </c>
      <c r="O6412" s="3">
        <f t="shared" si="100"/>
        <v>6.3919171133926023</v>
      </c>
      <c r="P6412" s="3">
        <v>1.065566923</v>
      </c>
    </row>
    <row r="6413" spans="1:16" x14ac:dyDescent="0.25">
      <c r="A6413" s="3">
        <v>7941</v>
      </c>
      <c r="B6413" s="3" t="s">
        <v>940</v>
      </c>
      <c r="C6413" s="3" t="s">
        <v>2249</v>
      </c>
      <c r="D6413" s="3" t="s">
        <v>54</v>
      </c>
      <c r="E6413" s="3" t="s">
        <v>55</v>
      </c>
      <c r="F6413" s="3" t="s">
        <v>2156</v>
      </c>
      <c r="H6413" s="7">
        <v>7941</v>
      </c>
      <c r="I6413" s="7">
        <v>145401</v>
      </c>
      <c r="J6413" s="7" t="s">
        <v>2157</v>
      </c>
      <c r="K6413" s="7">
        <v>16219607</v>
      </c>
      <c r="M6413" s="3">
        <v>1</v>
      </c>
      <c r="N6413" s="3">
        <v>602</v>
      </c>
      <c r="O6413" s="3">
        <f t="shared" si="100"/>
        <v>6.4002574453088208</v>
      </c>
      <c r="P6413" s="3">
        <v>1.0799599520000001</v>
      </c>
    </row>
    <row r="6414" spans="1:16" x14ac:dyDescent="0.25">
      <c r="A6414" s="3">
        <v>8340</v>
      </c>
      <c r="B6414" s="3" t="s">
        <v>940</v>
      </c>
      <c r="C6414" s="3" t="s">
        <v>2249</v>
      </c>
      <c r="D6414" s="3" t="s">
        <v>1028</v>
      </c>
      <c r="E6414" s="3" t="s">
        <v>63</v>
      </c>
      <c r="F6414" s="3" t="s">
        <v>2160</v>
      </c>
      <c r="H6414" s="7">
        <v>8340</v>
      </c>
      <c r="I6414" s="7">
        <v>145464</v>
      </c>
      <c r="J6414" s="7" t="s">
        <v>2161</v>
      </c>
      <c r="K6414" s="7">
        <v>16219608</v>
      </c>
      <c r="M6414" s="3">
        <v>1</v>
      </c>
      <c r="N6414" s="3">
        <v>520</v>
      </c>
      <c r="O6414" s="3">
        <f t="shared" si="100"/>
        <v>6.253828811575473</v>
      </c>
      <c r="P6414" s="3">
        <v>0.843766762</v>
      </c>
    </row>
    <row r="6415" spans="1:16" x14ac:dyDescent="0.25">
      <c r="A6415" s="3">
        <v>7948</v>
      </c>
      <c r="B6415" s="3" t="s">
        <v>940</v>
      </c>
      <c r="C6415" s="3" t="s">
        <v>2249</v>
      </c>
      <c r="D6415" s="3" t="s">
        <v>58</v>
      </c>
      <c r="E6415" s="3" t="s">
        <v>59</v>
      </c>
      <c r="F6415" s="3" t="s">
        <v>2158</v>
      </c>
      <c r="H6415" s="7">
        <v>7948</v>
      </c>
      <c r="I6415" s="7">
        <v>145428</v>
      </c>
      <c r="J6415" s="7" t="s">
        <v>2159</v>
      </c>
      <c r="K6415" s="7">
        <v>16219617</v>
      </c>
      <c r="M6415" s="3">
        <v>1</v>
      </c>
      <c r="N6415" s="3">
        <v>1263</v>
      </c>
      <c r="O6415" s="3">
        <f t="shared" si="100"/>
        <v>7.1412451223504911</v>
      </c>
      <c r="P6415" s="3">
        <v>2.9764703030000002</v>
      </c>
    </row>
    <row r="6416" spans="1:16" x14ac:dyDescent="0.25">
      <c r="A6416" s="3">
        <v>8375</v>
      </c>
      <c r="B6416" s="3" t="s">
        <v>940</v>
      </c>
      <c r="C6416" s="3" t="s">
        <v>2249</v>
      </c>
      <c r="D6416" s="3" t="s">
        <v>1033</v>
      </c>
      <c r="E6416" s="3" t="s">
        <v>47</v>
      </c>
      <c r="F6416" s="3" t="s">
        <v>2150</v>
      </c>
      <c r="H6416" s="7">
        <v>8375</v>
      </c>
      <c r="I6416" s="7">
        <v>145323</v>
      </c>
      <c r="J6416" s="7" t="s">
        <v>2151</v>
      </c>
      <c r="K6416" s="7">
        <v>16219632</v>
      </c>
      <c r="M6416" s="3">
        <v>1</v>
      </c>
      <c r="N6416" s="3">
        <v>848</v>
      </c>
      <c r="O6416" s="3">
        <f t="shared" si="100"/>
        <v>6.7428806357919031</v>
      </c>
      <c r="P6416" s="3">
        <v>1.7869991329999999</v>
      </c>
    </row>
    <row r="6417" spans="1:16" x14ac:dyDescent="0.25">
      <c r="A6417" s="3">
        <v>8046</v>
      </c>
      <c r="B6417" s="3" t="s">
        <v>940</v>
      </c>
      <c r="C6417" s="3" t="s">
        <v>2249</v>
      </c>
      <c r="D6417" s="3" t="s">
        <v>151</v>
      </c>
      <c r="E6417" s="3" t="s">
        <v>152</v>
      </c>
      <c r="F6417" s="3" t="s">
        <v>2154</v>
      </c>
      <c r="H6417" s="7">
        <v>8046</v>
      </c>
      <c r="I6417" s="7">
        <v>145371</v>
      </c>
      <c r="J6417" s="7" t="s">
        <v>2155</v>
      </c>
      <c r="K6417" s="7">
        <v>16219633</v>
      </c>
      <c r="M6417" s="3">
        <v>1</v>
      </c>
      <c r="N6417" s="3">
        <v>440</v>
      </c>
      <c r="O6417" s="3">
        <f t="shared" si="100"/>
        <v>6.0867747269123065</v>
      </c>
      <c r="P6417" s="3">
        <v>0.61297169200000001</v>
      </c>
    </row>
    <row r="6418" spans="1:16" x14ac:dyDescent="0.25">
      <c r="A6418" s="3">
        <v>7934</v>
      </c>
      <c r="B6418" s="3" t="s">
        <v>940</v>
      </c>
      <c r="C6418" s="3" t="s">
        <v>2249</v>
      </c>
      <c r="D6418" s="3" t="s">
        <v>50</v>
      </c>
      <c r="E6418" s="3" t="s">
        <v>51</v>
      </c>
      <c r="F6418" s="3" t="s">
        <v>2152</v>
      </c>
      <c r="H6418" s="7">
        <v>7934</v>
      </c>
      <c r="I6418" s="7">
        <v>145344</v>
      </c>
      <c r="J6418" s="7" t="s">
        <v>2153</v>
      </c>
      <c r="K6418" s="7">
        <v>16219636</v>
      </c>
      <c r="M6418" s="3">
        <v>1</v>
      </c>
      <c r="N6418" s="3">
        <v>458</v>
      </c>
      <c r="O6418" s="3">
        <f t="shared" si="100"/>
        <v>6.1268691841141854</v>
      </c>
      <c r="P6418" s="3">
        <v>0.66493782700000004</v>
      </c>
    </row>
    <row r="6419" spans="1:16" x14ac:dyDescent="0.25">
      <c r="A6419" s="3">
        <v>7927</v>
      </c>
      <c r="B6419" s="3" t="s">
        <v>940</v>
      </c>
      <c r="C6419" s="3" t="s">
        <v>2249</v>
      </c>
      <c r="D6419" s="3" t="s">
        <v>42</v>
      </c>
      <c r="E6419" s="3" t="s">
        <v>43</v>
      </c>
      <c r="F6419" s="3" t="s">
        <v>2148</v>
      </c>
      <c r="H6419" s="7">
        <v>7927</v>
      </c>
      <c r="I6419" s="7">
        <v>145311</v>
      </c>
      <c r="J6419" s="7" t="s">
        <v>2149</v>
      </c>
      <c r="K6419" s="7">
        <v>16219682</v>
      </c>
      <c r="M6419" s="3">
        <v>1</v>
      </c>
      <c r="N6419" s="3">
        <v>412</v>
      </c>
      <c r="O6419" s="3">
        <f t="shared" si="100"/>
        <v>6.0210233493495267</v>
      </c>
      <c r="P6419" s="3">
        <v>0.53208499799999998</v>
      </c>
    </row>
    <row r="6420" spans="1:16" x14ac:dyDescent="0.25">
      <c r="A6420" s="3">
        <v>7920</v>
      </c>
      <c r="B6420" s="3" t="s">
        <v>940</v>
      </c>
      <c r="C6420" s="3" t="s">
        <v>2249</v>
      </c>
      <c r="D6420" s="3" t="s">
        <v>38</v>
      </c>
      <c r="E6420" s="3" t="s">
        <v>39</v>
      </c>
      <c r="F6420" s="3" t="s">
        <v>2146</v>
      </c>
      <c r="H6420" s="7">
        <v>7920</v>
      </c>
      <c r="I6420" s="7">
        <v>145104</v>
      </c>
      <c r="J6420" s="7" t="s">
        <v>2147</v>
      </c>
      <c r="K6420" s="7">
        <v>16219727</v>
      </c>
      <c r="M6420" s="3">
        <v>1</v>
      </c>
      <c r="N6420" s="3">
        <v>545</v>
      </c>
      <c r="O6420" s="3">
        <f t="shared" si="100"/>
        <v>6.300785794663244</v>
      </c>
      <c r="P6420" s="3">
        <v>0.91581198399999997</v>
      </c>
    </row>
    <row r="6421" spans="1:16" x14ac:dyDescent="0.25">
      <c r="A6421" s="3">
        <v>7913</v>
      </c>
      <c r="B6421" s="3" t="s">
        <v>940</v>
      </c>
      <c r="C6421" s="3" t="s">
        <v>2249</v>
      </c>
      <c r="D6421" s="3" t="s">
        <v>34</v>
      </c>
      <c r="E6421" s="3" t="s">
        <v>35</v>
      </c>
      <c r="F6421" s="3" t="s">
        <v>2144</v>
      </c>
      <c r="H6421" s="7">
        <v>7913</v>
      </c>
      <c r="I6421" s="7">
        <v>144975</v>
      </c>
      <c r="J6421" s="7" t="s">
        <v>2145</v>
      </c>
      <c r="K6421" s="7">
        <v>16219764</v>
      </c>
      <c r="M6421" s="3">
        <v>1</v>
      </c>
      <c r="N6421" s="3">
        <v>837</v>
      </c>
      <c r="O6421" s="3">
        <f t="shared" si="100"/>
        <v>6.7298240704894754</v>
      </c>
      <c r="P6421" s="3">
        <v>1.7554221910000001</v>
      </c>
    </row>
    <row r="6422" spans="1:16" x14ac:dyDescent="0.25">
      <c r="A6422" s="3">
        <v>7906</v>
      </c>
      <c r="B6422" s="3" t="s">
        <v>940</v>
      </c>
      <c r="C6422" s="3" t="s">
        <v>2249</v>
      </c>
      <c r="D6422" s="3" t="s">
        <v>30</v>
      </c>
      <c r="E6422" s="3" t="s">
        <v>31</v>
      </c>
      <c r="F6422" s="3" t="s">
        <v>2142</v>
      </c>
      <c r="H6422" s="7">
        <v>7906</v>
      </c>
      <c r="I6422" s="7">
        <v>144963</v>
      </c>
      <c r="J6422" s="7" t="s">
        <v>2143</v>
      </c>
      <c r="K6422" s="7">
        <v>16219786</v>
      </c>
      <c r="M6422" s="3">
        <v>1</v>
      </c>
      <c r="N6422" s="3">
        <v>523</v>
      </c>
      <c r="O6422" s="3">
        <f t="shared" si="100"/>
        <v>6.2595814640649232</v>
      </c>
      <c r="P6422" s="3">
        <v>0.852413957</v>
      </c>
    </row>
    <row r="6423" spans="1:16" x14ac:dyDescent="0.25">
      <c r="A6423" s="3">
        <v>8039</v>
      </c>
      <c r="B6423" s="3" t="s">
        <v>940</v>
      </c>
      <c r="C6423" s="3" t="s">
        <v>2249</v>
      </c>
      <c r="D6423" s="3" t="s">
        <v>135</v>
      </c>
      <c r="E6423" s="3" t="s">
        <v>136</v>
      </c>
      <c r="F6423" s="3" t="s">
        <v>2140</v>
      </c>
      <c r="H6423" s="7">
        <v>8039</v>
      </c>
      <c r="I6423" s="7">
        <v>144912</v>
      </c>
      <c r="J6423" s="7" t="s">
        <v>2141</v>
      </c>
      <c r="K6423" s="7">
        <v>16219790</v>
      </c>
      <c r="M6423" s="3">
        <v>1</v>
      </c>
      <c r="N6423" s="3">
        <v>565</v>
      </c>
      <c r="O6423" s="3">
        <f t="shared" si="100"/>
        <v>6.3368257311464413</v>
      </c>
      <c r="P6423" s="3">
        <v>0.97342513799999997</v>
      </c>
    </row>
    <row r="6424" spans="1:16" x14ac:dyDescent="0.25">
      <c r="A6424" s="3">
        <v>7899</v>
      </c>
      <c r="B6424" s="3" t="s">
        <v>940</v>
      </c>
      <c r="C6424" s="3" t="s">
        <v>2249</v>
      </c>
      <c r="D6424" s="3" t="s">
        <v>26</v>
      </c>
      <c r="E6424" s="3" t="s">
        <v>27</v>
      </c>
      <c r="F6424" s="3" t="s">
        <v>2138</v>
      </c>
      <c r="H6424" s="7">
        <v>7899</v>
      </c>
      <c r="I6424" s="7">
        <v>144843</v>
      </c>
      <c r="J6424" s="7" t="s">
        <v>2139</v>
      </c>
      <c r="K6424" s="7">
        <v>16219796</v>
      </c>
      <c r="M6424" s="3">
        <v>1</v>
      </c>
      <c r="N6424" s="3">
        <v>762</v>
      </c>
      <c r="O6424" s="3">
        <f t="shared" si="100"/>
        <v>6.6359465556866466</v>
      </c>
      <c r="P6424" s="3">
        <v>1.5400386880000001</v>
      </c>
    </row>
    <row r="6425" spans="1:16" x14ac:dyDescent="0.25">
      <c r="A6425" s="3">
        <v>7892</v>
      </c>
      <c r="B6425" s="3" t="s">
        <v>940</v>
      </c>
      <c r="C6425" s="3" t="s">
        <v>2249</v>
      </c>
      <c r="D6425" s="3" t="s">
        <v>22</v>
      </c>
      <c r="E6425" s="3" t="s">
        <v>23</v>
      </c>
      <c r="F6425" s="3" t="s">
        <v>2136</v>
      </c>
      <c r="H6425" s="7">
        <v>7892</v>
      </c>
      <c r="I6425" s="7">
        <v>144693</v>
      </c>
      <c r="J6425" s="7" t="s">
        <v>2137</v>
      </c>
      <c r="K6425" s="7">
        <v>16219813</v>
      </c>
      <c r="M6425" s="3">
        <v>1</v>
      </c>
      <c r="N6425" s="3">
        <v>408</v>
      </c>
      <c r="O6425" s="3">
        <f t="shared" si="100"/>
        <v>6.0112671744041615</v>
      </c>
      <c r="P6425" s="3">
        <v>0.52052429499999997</v>
      </c>
    </row>
    <row r="6426" spans="1:16" x14ac:dyDescent="0.25">
      <c r="A6426" s="3">
        <v>7885</v>
      </c>
      <c r="B6426" s="3" t="s">
        <v>940</v>
      </c>
      <c r="C6426" s="3" t="s">
        <v>2249</v>
      </c>
      <c r="D6426" s="3" t="s">
        <v>18</v>
      </c>
      <c r="E6426" s="3" t="s">
        <v>19</v>
      </c>
      <c r="F6426" s="3" t="s">
        <v>2134</v>
      </c>
      <c r="H6426" s="7">
        <v>7885</v>
      </c>
      <c r="I6426" s="7">
        <v>144609</v>
      </c>
      <c r="J6426" s="7" t="s">
        <v>2135</v>
      </c>
      <c r="K6426" s="7">
        <v>16219869</v>
      </c>
      <c r="M6426" s="3">
        <v>1</v>
      </c>
      <c r="N6426" s="3">
        <v>3379</v>
      </c>
      <c r="O6426" s="3">
        <f t="shared" si="100"/>
        <v>8.1253350867142906</v>
      </c>
      <c r="P6426" s="3">
        <v>9.0139216439999998</v>
      </c>
    </row>
    <row r="6427" spans="1:16" x14ac:dyDescent="0.25">
      <c r="A6427" s="3">
        <v>7878</v>
      </c>
      <c r="B6427" s="3" t="s">
        <v>940</v>
      </c>
      <c r="C6427" s="3" t="s">
        <v>2249</v>
      </c>
      <c r="D6427" s="3" t="s">
        <v>13</v>
      </c>
      <c r="E6427" s="3" t="s">
        <v>14</v>
      </c>
      <c r="F6427" s="3" t="s">
        <v>2132</v>
      </c>
      <c r="H6427" s="7">
        <v>7878</v>
      </c>
      <c r="I6427" s="7">
        <v>144525</v>
      </c>
      <c r="J6427" s="7" t="s">
        <v>2133</v>
      </c>
      <c r="K6427" s="7">
        <v>16219919</v>
      </c>
      <c r="M6427" s="3">
        <v>1</v>
      </c>
      <c r="N6427" s="3">
        <v>889</v>
      </c>
      <c r="O6427" s="3">
        <f t="shared" si="100"/>
        <v>6.7900972355139046</v>
      </c>
      <c r="P6427" s="3">
        <v>1.9046685649999999</v>
      </c>
    </row>
    <row r="6428" spans="1:16" x14ac:dyDescent="0.25">
      <c r="A6428" s="3">
        <v>8950</v>
      </c>
      <c r="B6428" s="3" t="s">
        <v>986</v>
      </c>
      <c r="C6428" s="3" t="s">
        <v>2249</v>
      </c>
      <c r="D6428" s="3" t="s">
        <v>318</v>
      </c>
      <c r="E6428" s="3" t="s">
        <v>319</v>
      </c>
      <c r="F6428" s="3" t="s">
        <v>1122</v>
      </c>
      <c r="H6428" s="7">
        <v>8950</v>
      </c>
      <c r="I6428" s="7">
        <v>159800</v>
      </c>
      <c r="J6428" s="7" t="s">
        <v>1123</v>
      </c>
      <c r="K6428" s="7">
        <v>16214893</v>
      </c>
      <c r="M6428" s="3">
        <v>1</v>
      </c>
      <c r="N6428" s="3">
        <v>817</v>
      </c>
      <c r="O6428" s="3">
        <f t="shared" si="100"/>
        <v>6.7056390948600031</v>
      </c>
      <c r="P6428" s="3">
        <v>1.5096101289999999</v>
      </c>
    </row>
    <row r="6429" spans="1:16" x14ac:dyDescent="0.25">
      <c r="A6429" s="3">
        <v>8943</v>
      </c>
      <c r="B6429" s="3" t="s">
        <v>986</v>
      </c>
      <c r="C6429" s="3" t="s">
        <v>2249</v>
      </c>
      <c r="D6429" s="3" t="s">
        <v>314</v>
      </c>
      <c r="E6429" s="3" t="s">
        <v>315</v>
      </c>
      <c r="F6429" s="3" t="s">
        <v>1120</v>
      </c>
      <c r="H6429" s="7">
        <v>8943</v>
      </c>
      <c r="I6429" s="7">
        <v>159361</v>
      </c>
      <c r="J6429" s="7" t="s">
        <v>1121</v>
      </c>
      <c r="K6429" s="7">
        <v>16215035</v>
      </c>
      <c r="M6429" s="3">
        <v>1</v>
      </c>
      <c r="N6429" s="3">
        <v>661</v>
      </c>
      <c r="O6429" s="3">
        <f t="shared" si="100"/>
        <v>6.4937538398516859</v>
      </c>
      <c r="P6429" s="3">
        <v>1.1009052939999999</v>
      </c>
    </row>
    <row r="6430" spans="1:16" x14ac:dyDescent="0.25">
      <c r="A6430" s="3">
        <v>8936</v>
      </c>
      <c r="B6430" s="3" t="s">
        <v>986</v>
      </c>
      <c r="C6430" s="3" t="s">
        <v>2249</v>
      </c>
      <c r="D6430" s="3" t="s">
        <v>503</v>
      </c>
      <c r="E6430" s="3" t="s">
        <v>504</v>
      </c>
      <c r="F6430" s="3" t="s">
        <v>1118</v>
      </c>
      <c r="H6430" s="7">
        <v>8936</v>
      </c>
      <c r="I6430" s="7">
        <v>158195</v>
      </c>
      <c r="J6430" s="7" t="s">
        <v>1119</v>
      </c>
      <c r="K6430" s="7">
        <v>16215424</v>
      </c>
      <c r="M6430" s="3">
        <v>1</v>
      </c>
      <c r="N6430" s="3">
        <v>643</v>
      </c>
      <c r="O6430" s="3">
        <f t="shared" si="100"/>
        <v>6.4661447242376191</v>
      </c>
      <c r="P6430" s="3">
        <v>1.053782548</v>
      </c>
    </row>
    <row r="6431" spans="1:16" x14ac:dyDescent="0.25">
      <c r="A6431" s="3">
        <v>9048</v>
      </c>
      <c r="B6431" s="3" t="s">
        <v>986</v>
      </c>
      <c r="C6431" s="3" t="s">
        <v>2249</v>
      </c>
      <c r="D6431" s="3" t="s">
        <v>1948</v>
      </c>
      <c r="E6431" s="3" t="s">
        <v>311</v>
      </c>
      <c r="F6431" s="3" t="s">
        <v>1116</v>
      </c>
      <c r="H6431" s="7">
        <v>9048</v>
      </c>
      <c r="I6431" s="7">
        <v>158008</v>
      </c>
      <c r="J6431" s="7" t="s">
        <v>1117</v>
      </c>
      <c r="K6431" s="7">
        <v>16215486</v>
      </c>
      <c r="M6431" s="3">
        <v>1</v>
      </c>
      <c r="N6431" s="3">
        <v>687</v>
      </c>
      <c r="O6431" s="3">
        <f t="shared" si="100"/>
        <v>6.5323342922223491</v>
      </c>
      <c r="P6431" s="3">
        <v>1.1689856249999999</v>
      </c>
    </row>
    <row r="6432" spans="1:16" x14ac:dyDescent="0.25">
      <c r="A6432" s="3">
        <v>8929</v>
      </c>
      <c r="B6432" s="3" t="s">
        <v>986</v>
      </c>
      <c r="C6432" s="3" t="s">
        <v>2249</v>
      </c>
      <c r="D6432" s="3" t="s">
        <v>302</v>
      </c>
      <c r="E6432" s="3" t="s">
        <v>307</v>
      </c>
      <c r="F6432" s="3" t="s">
        <v>1114</v>
      </c>
      <c r="H6432" s="7">
        <v>8929</v>
      </c>
      <c r="I6432" s="7">
        <v>157912</v>
      </c>
      <c r="J6432" s="7" t="s">
        <v>1115</v>
      </c>
      <c r="K6432" s="7">
        <v>16215515</v>
      </c>
      <c r="M6432" s="3">
        <v>1</v>
      </c>
      <c r="N6432" s="3">
        <v>3816</v>
      </c>
      <c r="O6432" s="3">
        <f t="shared" si="100"/>
        <v>8.2469580325681768</v>
      </c>
      <c r="P6432" s="3">
        <v>9.4115905630000007</v>
      </c>
    </row>
    <row r="6433" spans="1:16" x14ac:dyDescent="0.25">
      <c r="A6433" s="3">
        <v>8978</v>
      </c>
      <c r="B6433" s="3" t="s">
        <v>986</v>
      </c>
      <c r="C6433" s="3" t="s">
        <v>2249</v>
      </c>
      <c r="D6433" s="3" t="s">
        <v>772</v>
      </c>
      <c r="E6433" s="3" t="s">
        <v>303</v>
      </c>
      <c r="F6433" s="3" t="s">
        <v>1112</v>
      </c>
      <c r="H6433" s="7">
        <v>8978</v>
      </c>
      <c r="I6433" s="7">
        <v>157873</v>
      </c>
      <c r="J6433" s="7" t="s">
        <v>1113</v>
      </c>
      <c r="K6433" s="7">
        <v>16215520</v>
      </c>
      <c r="M6433" s="3">
        <v>1</v>
      </c>
      <c r="N6433" s="3">
        <v>463</v>
      </c>
      <c r="O6433" s="3">
        <f t="shared" si="100"/>
        <v>6.1377270540862341</v>
      </c>
      <c r="P6433" s="3">
        <v>0.58309442199999995</v>
      </c>
    </row>
    <row r="6434" spans="1:16" x14ac:dyDescent="0.25">
      <c r="A6434" s="3">
        <v>8992</v>
      </c>
      <c r="B6434" s="3" t="s">
        <v>986</v>
      </c>
      <c r="C6434" s="3" t="s">
        <v>2249</v>
      </c>
      <c r="D6434" s="3" t="s">
        <v>899</v>
      </c>
      <c r="E6434" s="3" t="s">
        <v>299</v>
      </c>
      <c r="F6434" s="3" t="s">
        <v>1110</v>
      </c>
      <c r="H6434" s="7">
        <v>8992</v>
      </c>
      <c r="I6434" s="7">
        <v>157741</v>
      </c>
      <c r="J6434" s="7" t="s">
        <v>1111</v>
      </c>
      <c r="K6434" s="7">
        <v>16215573</v>
      </c>
      <c r="M6434" s="3">
        <v>1</v>
      </c>
      <c r="N6434" s="3">
        <v>414</v>
      </c>
      <c r="O6434" s="3">
        <f t="shared" si="100"/>
        <v>6.0258659738253142</v>
      </c>
      <c r="P6434" s="3">
        <v>0.455185864</v>
      </c>
    </row>
    <row r="6435" spans="1:16" x14ac:dyDescent="0.25">
      <c r="A6435" s="3">
        <v>8964</v>
      </c>
      <c r="B6435" s="3" t="s">
        <v>986</v>
      </c>
      <c r="C6435" s="3" t="s">
        <v>2249</v>
      </c>
      <c r="D6435" s="3" t="s">
        <v>183</v>
      </c>
      <c r="E6435" s="3" t="s">
        <v>295</v>
      </c>
      <c r="F6435" s="3" t="s">
        <v>1108</v>
      </c>
      <c r="H6435" s="7">
        <v>8964</v>
      </c>
      <c r="I6435" s="7">
        <v>157687</v>
      </c>
      <c r="J6435" s="7" t="s">
        <v>1109</v>
      </c>
      <c r="K6435" s="7">
        <v>16215590</v>
      </c>
      <c r="M6435" s="3">
        <v>1</v>
      </c>
      <c r="N6435" s="3">
        <v>669</v>
      </c>
      <c r="O6435" s="3">
        <f t="shared" si="100"/>
        <v>6.5057840601282289</v>
      </c>
      <c r="P6435" s="3">
        <v>1.121851342</v>
      </c>
    </row>
    <row r="6436" spans="1:16" x14ac:dyDescent="0.25">
      <c r="A6436" s="3">
        <v>8922</v>
      </c>
      <c r="B6436" s="3" t="s">
        <v>986</v>
      </c>
      <c r="C6436" s="3" t="s">
        <v>2249</v>
      </c>
      <c r="D6436" s="3" t="s">
        <v>290</v>
      </c>
      <c r="E6436" s="3" t="s">
        <v>291</v>
      </c>
      <c r="F6436" s="3" t="s">
        <v>1105</v>
      </c>
      <c r="H6436" s="7">
        <v>8922</v>
      </c>
      <c r="I6436" s="7">
        <v>157675</v>
      </c>
      <c r="J6436" s="7" t="s">
        <v>1106</v>
      </c>
      <c r="K6436" s="7">
        <v>16215594</v>
      </c>
      <c r="M6436" s="3">
        <v>1</v>
      </c>
      <c r="N6436" s="3">
        <v>699</v>
      </c>
      <c r="O6436" s="3">
        <f t="shared" si="100"/>
        <v>6.5496507422338102</v>
      </c>
      <c r="P6436" s="3">
        <v>1.2004127259999999</v>
      </c>
    </row>
    <row r="6437" spans="1:16" x14ac:dyDescent="0.25">
      <c r="A6437" s="3">
        <v>8915</v>
      </c>
      <c r="B6437" s="3" t="s">
        <v>986</v>
      </c>
      <c r="C6437" s="3" t="s">
        <v>2249</v>
      </c>
      <c r="D6437" s="3" t="s">
        <v>286</v>
      </c>
      <c r="E6437" s="3" t="s">
        <v>287</v>
      </c>
      <c r="F6437" s="3" t="s">
        <v>1103</v>
      </c>
      <c r="H6437" s="7">
        <v>8915</v>
      </c>
      <c r="I6437" s="7">
        <v>157598</v>
      </c>
      <c r="J6437" s="7" t="s">
        <v>1104</v>
      </c>
      <c r="K6437" s="7">
        <v>16215616</v>
      </c>
      <c r="M6437" s="3">
        <v>1</v>
      </c>
      <c r="N6437" s="3">
        <v>356</v>
      </c>
      <c r="O6437" s="3">
        <f t="shared" si="100"/>
        <v>5.8749307308520304</v>
      </c>
      <c r="P6437" s="3">
        <v>0.30397094499999999</v>
      </c>
    </row>
    <row r="6438" spans="1:16" x14ac:dyDescent="0.25">
      <c r="A6438" s="3">
        <v>9013</v>
      </c>
      <c r="B6438" s="3" t="s">
        <v>986</v>
      </c>
      <c r="C6438" s="3" t="s">
        <v>2249</v>
      </c>
      <c r="D6438" s="3" t="s">
        <v>943</v>
      </c>
      <c r="E6438" s="3" t="s">
        <v>283</v>
      </c>
      <c r="F6438" s="3" t="s">
        <v>1101</v>
      </c>
      <c r="H6438" s="7">
        <v>9013</v>
      </c>
      <c r="I6438" s="7">
        <v>157355</v>
      </c>
      <c r="J6438" s="7" t="s">
        <v>1102</v>
      </c>
      <c r="K6438" s="7">
        <v>16215695</v>
      </c>
      <c r="M6438" s="3">
        <v>1</v>
      </c>
      <c r="N6438" s="3">
        <v>567</v>
      </c>
      <c r="O6438" s="3">
        <f t="shared" si="100"/>
        <v>6.3403593037277517</v>
      </c>
      <c r="P6438" s="3">
        <v>0.85491714799999996</v>
      </c>
    </row>
    <row r="6439" spans="1:16" x14ac:dyDescent="0.25">
      <c r="A6439" s="3">
        <v>8908</v>
      </c>
      <c r="B6439" s="3" t="s">
        <v>986</v>
      </c>
      <c r="C6439" s="3" t="s">
        <v>2249</v>
      </c>
      <c r="D6439" s="3" t="s">
        <v>278</v>
      </c>
      <c r="E6439" s="3" t="s">
        <v>279</v>
      </c>
      <c r="F6439" s="3" t="s">
        <v>1098</v>
      </c>
      <c r="H6439" s="7">
        <v>8908</v>
      </c>
      <c r="I6439" s="7">
        <v>156844</v>
      </c>
      <c r="J6439" s="7" t="s">
        <v>1099</v>
      </c>
      <c r="K6439" s="7">
        <v>16215865</v>
      </c>
      <c r="M6439" s="3">
        <v>1</v>
      </c>
      <c r="N6439" s="3">
        <v>684</v>
      </c>
      <c r="O6439" s="3">
        <f t="shared" si="100"/>
        <v>6.5279579176225502</v>
      </c>
      <c r="P6439" s="3">
        <v>1.161129375</v>
      </c>
    </row>
    <row r="6440" spans="1:16" x14ac:dyDescent="0.25">
      <c r="A6440" s="3">
        <v>8901</v>
      </c>
      <c r="B6440" s="3" t="s">
        <v>986</v>
      </c>
      <c r="C6440" s="3" t="s">
        <v>2249</v>
      </c>
      <c r="D6440" s="3" t="s">
        <v>274</v>
      </c>
      <c r="E6440" s="3" t="s">
        <v>275</v>
      </c>
      <c r="F6440" s="3" t="s">
        <v>1096</v>
      </c>
      <c r="H6440" s="7">
        <v>8901</v>
      </c>
      <c r="I6440" s="7">
        <v>156610</v>
      </c>
      <c r="J6440" s="7" t="s">
        <v>1097</v>
      </c>
      <c r="K6440" s="7">
        <v>16215942</v>
      </c>
      <c r="M6440" s="3">
        <v>1</v>
      </c>
      <c r="N6440" s="3">
        <v>38790</v>
      </c>
      <c r="O6440" s="3">
        <f t="shared" si="100"/>
        <v>10.565917760434013</v>
      </c>
      <c r="P6440" s="3">
        <v>103.0562226</v>
      </c>
    </row>
    <row r="6441" spans="1:16" x14ac:dyDescent="0.25">
      <c r="A6441" s="3">
        <v>8894</v>
      </c>
      <c r="B6441" s="3" t="s">
        <v>986</v>
      </c>
      <c r="C6441" s="3" t="s">
        <v>2249</v>
      </c>
      <c r="D6441" s="3" t="s">
        <v>270</v>
      </c>
      <c r="E6441" s="3" t="s">
        <v>271</v>
      </c>
      <c r="F6441" s="3" t="s">
        <v>1094</v>
      </c>
      <c r="H6441" s="7">
        <v>8894</v>
      </c>
      <c r="I6441" s="7">
        <v>156457</v>
      </c>
      <c r="J6441" s="7" t="s">
        <v>1095</v>
      </c>
      <c r="K6441" s="7">
        <v>16215995</v>
      </c>
      <c r="M6441" s="3">
        <v>1</v>
      </c>
      <c r="N6441" s="3">
        <v>722</v>
      </c>
      <c r="O6441" s="3">
        <f t="shared" si="100"/>
        <v>6.5820251388928259</v>
      </c>
      <c r="P6441" s="3">
        <v>1.2606571520000001</v>
      </c>
    </row>
    <row r="6442" spans="1:16" x14ac:dyDescent="0.25">
      <c r="A6442" s="3">
        <v>8887</v>
      </c>
      <c r="B6442" s="3" t="s">
        <v>986</v>
      </c>
      <c r="C6442" s="3" t="s">
        <v>2249</v>
      </c>
      <c r="D6442" s="3" t="s">
        <v>266</v>
      </c>
      <c r="E6442" s="3" t="s">
        <v>267</v>
      </c>
      <c r="F6442" s="3" t="s">
        <v>1092</v>
      </c>
      <c r="H6442" s="7">
        <v>8887</v>
      </c>
      <c r="I6442" s="7">
        <v>155920</v>
      </c>
      <c r="J6442" s="7" t="s">
        <v>1093</v>
      </c>
      <c r="K6442" s="7">
        <v>16216171</v>
      </c>
      <c r="M6442" s="3">
        <v>1</v>
      </c>
      <c r="N6442" s="3">
        <v>2147</v>
      </c>
      <c r="O6442" s="3">
        <f t="shared" si="100"/>
        <v>7.6718267978787811</v>
      </c>
      <c r="P6442" s="3">
        <v>5.0066571849999999</v>
      </c>
    </row>
    <row r="6443" spans="1:16" x14ac:dyDescent="0.25">
      <c r="A6443" s="3">
        <v>8880</v>
      </c>
      <c r="B6443" s="3" t="s">
        <v>986</v>
      </c>
      <c r="C6443" s="3" t="s">
        <v>2249</v>
      </c>
      <c r="D6443" s="3" t="s">
        <v>258</v>
      </c>
      <c r="E6443" s="3" t="s">
        <v>259</v>
      </c>
      <c r="F6443" s="3" t="s">
        <v>1090</v>
      </c>
      <c r="H6443" s="7">
        <v>8880</v>
      </c>
      <c r="I6443" s="7">
        <v>155614</v>
      </c>
      <c r="J6443" s="7" t="s">
        <v>1091</v>
      </c>
      <c r="K6443" s="7">
        <v>16216270</v>
      </c>
      <c r="M6443" s="3">
        <v>1</v>
      </c>
      <c r="N6443" s="3">
        <v>751</v>
      </c>
      <c r="O6443" s="3">
        <f t="shared" si="100"/>
        <v>6.6214056517641344</v>
      </c>
      <c r="P6443" s="3">
        <v>1.336633942</v>
      </c>
    </row>
    <row r="6444" spans="1:16" x14ac:dyDescent="0.25">
      <c r="A6444" s="3">
        <v>8873</v>
      </c>
      <c r="B6444" s="3" t="s">
        <v>986</v>
      </c>
      <c r="C6444" s="3" t="s">
        <v>2249</v>
      </c>
      <c r="D6444" s="3" t="s">
        <v>254</v>
      </c>
      <c r="E6444" s="3" t="s">
        <v>255</v>
      </c>
      <c r="F6444" s="3" t="s">
        <v>1088</v>
      </c>
      <c r="H6444" s="7">
        <v>8873</v>
      </c>
      <c r="I6444" s="7">
        <v>154761</v>
      </c>
      <c r="J6444" s="7" t="s">
        <v>1089</v>
      </c>
      <c r="K6444" s="7">
        <v>16216548</v>
      </c>
      <c r="M6444" s="3">
        <v>1</v>
      </c>
      <c r="N6444" s="3">
        <v>547</v>
      </c>
      <c r="O6444" s="3">
        <f t="shared" si="100"/>
        <v>6.3044488024219811</v>
      </c>
      <c r="P6444" s="3">
        <v>0.80261306399999999</v>
      </c>
    </row>
    <row r="6445" spans="1:16" x14ac:dyDescent="0.25">
      <c r="A6445" s="3">
        <v>8866</v>
      </c>
      <c r="B6445" s="3" t="s">
        <v>986</v>
      </c>
      <c r="C6445" s="3" t="s">
        <v>2249</v>
      </c>
      <c r="D6445" s="3" t="s">
        <v>250</v>
      </c>
      <c r="E6445" s="3" t="s">
        <v>251</v>
      </c>
      <c r="F6445" s="3" t="s">
        <v>1086</v>
      </c>
      <c r="H6445" s="7">
        <v>8866</v>
      </c>
      <c r="I6445" s="7">
        <v>153507</v>
      </c>
      <c r="J6445" s="7" t="s">
        <v>1087</v>
      </c>
      <c r="K6445" s="7">
        <v>16216950</v>
      </c>
      <c r="M6445" s="3">
        <v>1</v>
      </c>
      <c r="N6445" s="3">
        <v>493</v>
      </c>
      <c r="O6445" s="3">
        <f t="shared" si="100"/>
        <v>6.2005091740426899</v>
      </c>
      <c r="P6445" s="3">
        <v>0.66146193099999995</v>
      </c>
    </row>
    <row r="6446" spans="1:16" x14ac:dyDescent="0.25">
      <c r="A6446" s="3">
        <v>8859</v>
      </c>
      <c r="B6446" s="3" t="s">
        <v>986</v>
      </c>
      <c r="C6446" s="3" t="s">
        <v>2249</v>
      </c>
      <c r="D6446" s="3" t="s">
        <v>246</v>
      </c>
      <c r="E6446" s="3" t="s">
        <v>247</v>
      </c>
      <c r="F6446" s="3" t="s">
        <v>1084</v>
      </c>
      <c r="H6446" s="7">
        <v>8859</v>
      </c>
      <c r="I6446" s="7">
        <v>153089</v>
      </c>
      <c r="J6446" s="7" t="s">
        <v>1085</v>
      </c>
      <c r="K6446" s="7">
        <v>16217083</v>
      </c>
      <c r="M6446" s="3">
        <v>1</v>
      </c>
      <c r="N6446" s="3">
        <v>455</v>
      </c>
      <c r="O6446" s="3">
        <f t="shared" si="100"/>
        <v>6.1202974189509503</v>
      </c>
      <c r="P6446" s="3">
        <v>0.562203177</v>
      </c>
    </row>
    <row r="6447" spans="1:16" x14ac:dyDescent="0.25">
      <c r="A6447" s="3">
        <v>8852</v>
      </c>
      <c r="B6447" s="3" t="s">
        <v>986</v>
      </c>
      <c r="C6447" s="3" t="s">
        <v>2249</v>
      </c>
      <c r="D6447" s="3" t="s">
        <v>242</v>
      </c>
      <c r="E6447" s="3" t="s">
        <v>243</v>
      </c>
      <c r="F6447" s="3" t="s">
        <v>1082</v>
      </c>
      <c r="H6447" s="7">
        <v>8852</v>
      </c>
      <c r="I6447" s="7">
        <v>152663</v>
      </c>
      <c r="J6447" s="7" t="s">
        <v>1083</v>
      </c>
      <c r="K6447" s="7">
        <v>16217217</v>
      </c>
      <c r="M6447" s="3">
        <v>1</v>
      </c>
      <c r="N6447" s="3">
        <v>874</v>
      </c>
      <c r="O6447" s="3">
        <f t="shared" si="100"/>
        <v>6.7730803756555353</v>
      </c>
      <c r="P6447" s="3">
        <v>1.6590637610000001</v>
      </c>
    </row>
    <row r="6448" spans="1:16" x14ac:dyDescent="0.25">
      <c r="A6448" s="3">
        <v>9027</v>
      </c>
      <c r="B6448" s="3" t="s">
        <v>986</v>
      </c>
      <c r="C6448" s="3" t="s">
        <v>2249</v>
      </c>
      <c r="D6448" s="3" t="s">
        <v>1059</v>
      </c>
      <c r="E6448" s="3" t="s">
        <v>239</v>
      </c>
      <c r="F6448" s="3" t="s">
        <v>1080</v>
      </c>
      <c r="H6448" s="7">
        <v>9027</v>
      </c>
      <c r="I6448" s="7">
        <v>152597</v>
      </c>
      <c r="J6448" s="7" t="s">
        <v>1081</v>
      </c>
      <c r="K6448" s="7">
        <v>16217245</v>
      </c>
      <c r="M6448" s="3">
        <v>1</v>
      </c>
      <c r="N6448" s="3">
        <v>798</v>
      </c>
      <c r="O6448" s="3">
        <f t="shared" si="100"/>
        <v>6.6821085974498091</v>
      </c>
      <c r="P6448" s="3">
        <v>1.4598053120000001</v>
      </c>
    </row>
    <row r="6449" spans="1:16" x14ac:dyDescent="0.25">
      <c r="A6449" s="3">
        <v>9083</v>
      </c>
      <c r="B6449" s="3" t="s">
        <v>986</v>
      </c>
      <c r="C6449" s="3" t="s">
        <v>2249</v>
      </c>
      <c r="D6449" s="3" t="s">
        <v>1062</v>
      </c>
      <c r="E6449" s="3" t="s">
        <v>235</v>
      </c>
      <c r="F6449" s="3" t="s">
        <v>1077</v>
      </c>
      <c r="H6449" s="7">
        <v>9083</v>
      </c>
      <c r="I6449" s="7">
        <v>152233</v>
      </c>
      <c r="J6449" s="7" t="s">
        <v>1078</v>
      </c>
      <c r="K6449" s="7">
        <v>16217325</v>
      </c>
      <c r="M6449" s="3">
        <v>1</v>
      </c>
      <c r="N6449" s="3">
        <v>601</v>
      </c>
      <c r="O6449" s="3">
        <f t="shared" si="100"/>
        <v>6.3985949345352076</v>
      </c>
      <c r="P6449" s="3">
        <v>0.943862796</v>
      </c>
    </row>
    <row r="6450" spans="1:16" x14ac:dyDescent="0.25">
      <c r="A6450" s="3">
        <v>8845</v>
      </c>
      <c r="B6450" s="3" t="s">
        <v>986</v>
      </c>
      <c r="C6450" s="3" t="s">
        <v>2249</v>
      </c>
      <c r="D6450" s="3" t="s">
        <v>234</v>
      </c>
      <c r="E6450" s="3" t="s">
        <v>231</v>
      </c>
      <c r="F6450" s="3" t="s">
        <v>1074</v>
      </c>
      <c r="H6450" s="7">
        <v>8845</v>
      </c>
      <c r="I6450" s="7">
        <v>152077</v>
      </c>
      <c r="J6450" s="7" t="s">
        <v>1075</v>
      </c>
      <c r="K6450" s="7">
        <v>16217418</v>
      </c>
      <c r="M6450" s="3">
        <v>1</v>
      </c>
      <c r="N6450" s="3">
        <v>527</v>
      </c>
      <c r="O6450" s="3">
        <f t="shared" si="100"/>
        <v>6.2672005485413624</v>
      </c>
      <c r="P6450" s="3">
        <v>0.75032244699999995</v>
      </c>
    </row>
    <row r="6451" spans="1:16" x14ac:dyDescent="0.25">
      <c r="A6451" s="3">
        <v>8838</v>
      </c>
      <c r="B6451" s="3" t="s">
        <v>986</v>
      </c>
      <c r="C6451" s="3" t="s">
        <v>2249</v>
      </c>
      <c r="D6451" s="3" t="s">
        <v>230</v>
      </c>
      <c r="E6451" s="3" t="s">
        <v>227</v>
      </c>
      <c r="F6451" s="3" t="s">
        <v>1072</v>
      </c>
      <c r="H6451" s="7">
        <v>8838</v>
      </c>
      <c r="I6451" s="7">
        <v>151454</v>
      </c>
      <c r="J6451" s="7" t="s">
        <v>1073</v>
      </c>
      <c r="K6451" s="7">
        <v>16217602</v>
      </c>
      <c r="M6451" s="3">
        <v>1</v>
      </c>
      <c r="N6451" s="3">
        <v>553</v>
      </c>
      <c r="O6451" s="3">
        <f t="shared" si="100"/>
        <v>6.315358001522335</v>
      </c>
      <c r="P6451" s="3">
        <v>0.81830291300000002</v>
      </c>
    </row>
    <row r="6452" spans="1:16" x14ac:dyDescent="0.25">
      <c r="A6452" s="3">
        <v>9041</v>
      </c>
      <c r="B6452" s="3" t="s">
        <v>986</v>
      </c>
      <c r="C6452" s="3" t="s">
        <v>2249</v>
      </c>
      <c r="D6452" s="3" t="s">
        <v>1079</v>
      </c>
      <c r="E6452" s="3" t="s">
        <v>219</v>
      </c>
      <c r="F6452" s="3" t="s">
        <v>1068</v>
      </c>
      <c r="H6452" s="7">
        <v>9041</v>
      </c>
      <c r="I6452" s="7">
        <v>151064</v>
      </c>
      <c r="J6452" s="7" t="s">
        <v>1069</v>
      </c>
      <c r="K6452" s="7">
        <v>16217721</v>
      </c>
      <c r="M6452" s="3">
        <v>1</v>
      </c>
      <c r="N6452" s="3">
        <v>478</v>
      </c>
      <c r="O6452" s="3">
        <f t="shared" si="100"/>
        <v>6.1696107324914564</v>
      </c>
      <c r="P6452" s="3">
        <v>0.62227333399999996</v>
      </c>
    </row>
    <row r="6453" spans="1:16" x14ac:dyDescent="0.25">
      <c r="A6453" s="3">
        <v>8831</v>
      </c>
      <c r="B6453" s="3" t="s">
        <v>986</v>
      </c>
      <c r="C6453" s="3" t="s">
        <v>2249</v>
      </c>
      <c r="D6453" s="3" t="s">
        <v>226</v>
      </c>
      <c r="E6453" s="3" t="s">
        <v>223</v>
      </c>
      <c r="F6453" s="3" t="s">
        <v>1070</v>
      </c>
      <c r="H6453" s="7">
        <v>8831</v>
      </c>
      <c r="I6453" s="7">
        <v>151136</v>
      </c>
      <c r="J6453" s="7" t="s">
        <v>1071</v>
      </c>
      <c r="K6453" s="7">
        <v>16217726</v>
      </c>
      <c r="M6453" s="3">
        <v>1</v>
      </c>
      <c r="N6453" s="3">
        <v>1289</v>
      </c>
      <c r="O6453" s="3">
        <f t="shared" si="100"/>
        <v>7.161622002939187</v>
      </c>
      <c r="P6453" s="3">
        <v>2.7486247260000001</v>
      </c>
    </row>
    <row r="6454" spans="1:16" x14ac:dyDescent="0.25">
      <c r="A6454" s="3">
        <v>8824</v>
      </c>
      <c r="B6454" s="3" t="s">
        <v>986</v>
      </c>
      <c r="C6454" s="3" t="s">
        <v>2249</v>
      </c>
      <c r="D6454" s="3" t="s">
        <v>218</v>
      </c>
      <c r="E6454" s="3" t="s">
        <v>215</v>
      </c>
      <c r="F6454" s="3" t="s">
        <v>1065</v>
      </c>
      <c r="H6454" s="7">
        <v>8824</v>
      </c>
      <c r="I6454" s="7">
        <v>150986</v>
      </c>
      <c r="J6454" s="7" t="s">
        <v>1066</v>
      </c>
      <c r="K6454" s="7">
        <v>16217778</v>
      </c>
      <c r="M6454" s="3">
        <v>1</v>
      </c>
      <c r="N6454" s="3">
        <v>693</v>
      </c>
      <c r="O6454" s="3">
        <f t="shared" si="100"/>
        <v>6.5410299991899032</v>
      </c>
      <c r="P6454" s="3">
        <v>1.1846987579999999</v>
      </c>
    </row>
    <row r="6455" spans="1:16" x14ac:dyDescent="0.25">
      <c r="A6455" s="3">
        <v>9062</v>
      </c>
      <c r="B6455" s="3" t="s">
        <v>986</v>
      </c>
      <c r="C6455" s="3" t="s">
        <v>2249</v>
      </c>
      <c r="D6455" s="3" t="s">
        <v>1067</v>
      </c>
      <c r="E6455" s="3" t="s">
        <v>211</v>
      </c>
      <c r="F6455" s="3" t="s">
        <v>1063</v>
      </c>
      <c r="H6455" s="7">
        <v>9062</v>
      </c>
      <c r="I6455" s="7">
        <v>150941</v>
      </c>
      <c r="J6455" s="7" t="s">
        <v>1064</v>
      </c>
      <c r="K6455" s="7">
        <v>16217790</v>
      </c>
      <c r="M6455" s="3">
        <v>1</v>
      </c>
      <c r="N6455" s="3">
        <v>586</v>
      </c>
      <c r="O6455" s="3">
        <f t="shared" si="100"/>
        <v>6.3733197895770122</v>
      </c>
      <c r="P6455" s="3">
        <v>0.90461777799999998</v>
      </c>
    </row>
    <row r="6456" spans="1:16" x14ac:dyDescent="0.25">
      <c r="A6456" s="3">
        <v>9006</v>
      </c>
      <c r="B6456" s="3" t="s">
        <v>986</v>
      </c>
      <c r="C6456" s="3" t="s">
        <v>2249</v>
      </c>
      <c r="D6456" s="3" t="s">
        <v>1440</v>
      </c>
      <c r="E6456" s="3" t="s">
        <v>207</v>
      </c>
      <c r="F6456" s="3" t="s">
        <v>1060</v>
      </c>
      <c r="H6456" s="7">
        <v>9006</v>
      </c>
      <c r="I6456" s="7">
        <v>150905</v>
      </c>
      <c r="J6456" s="7" t="s">
        <v>1061</v>
      </c>
      <c r="K6456" s="7">
        <v>16217821</v>
      </c>
      <c r="M6456" s="3">
        <v>1</v>
      </c>
      <c r="N6456" s="3">
        <v>637</v>
      </c>
      <c r="O6456" s="3">
        <f t="shared" si="100"/>
        <v>6.4567696555721632</v>
      </c>
      <c r="P6456" s="3">
        <v>1.0380768149999999</v>
      </c>
    </row>
    <row r="6457" spans="1:16" x14ac:dyDescent="0.25">
      <c r="A6457" s="3">
        <v>8817</v>
      </c>
      <c r="B6457" s="3" t="s">
        <v>986</v>
      </c>
      <c r="C6457" s="3" t="s">
        <v>2249</v>
      </c>
      <c r="D6457" s="3" t="s">
        <v>206</v>
      </c>
      <c r="E6457" s="3" t="s">
        <v>203</v>
      </c>
      <c r="F6457" s="3" t="s">
        <v>1057</v>
      </c>
      <c r="H6457" s="7">
        <v>8817</v>
      </c>
      <c r="I6457" s="7">
        <v>150755</v>
      </c>
      <c r="J6457" s="7" t="s">
        <v>1058</v>
      </c>
      <c r="K6457" s="7">
        <v>16217850</v>
      </c>
      <c r="M6457" s="3">
        <v>1</v>
      </c>
      <c r="N6457" s="3">
        <v>637</v>
      </c>
      <c r="O6457" s="3">
        <f t="shared" si="100"/>
        <v>6.4567696555721632</v>
      </c>
      <c r="P6457" s="3">
        <v>1.0380768149999999</v>
      </c>
    </row>
    <row r="6458" spans="1:16" x14ac:dyDescent="0.25">
      <c r="A6458" s="3">
        <v>8789</v>
      </c>
      <c r="B6458" s="3" t="s">
        <v>986</v>
      </c>
      <c r="C6458" s="3" t="s">
        <v>2249</v>
      </c>
      <c r="D6458" s="3" t="s">
        <v>122</v>
      </c>
      <c r="E6458" s="3" t="s">
        <v>123</v>
      </c>
      <c r="F6458" s="3" t="s">
        <v>1053</v>
      </c>
      <c r="H6458" s="7">
        <v>8789</v>
      </c>
      <c r="I6458" s="7">
        <v>150734</v>
      </c>
      <c r="J6458" s="7" t="s">
        <v>1054</v>
      </c>
      <c r="K6458" s="7">
        <v>16217856</v>
      </c>
      <c r="M6458" s="3">
        <v>1</v>
      </c>
      <c r="N6458" s="3">
        <v>755</v>
      </c>
      <c r="O6458" s="3">
        <f t="shared" si="100"/>
        <v>6.6267177492490248</v>
      </c>
      <c r="P6458" s="3">
        <v>1.347114887</v>
      </c>
    </row>
    <row r="6459" spans="1:16" x14ac:dyDescent="0.25">
      <c r="A6459" s="3">
        <v>8782</v>
      </c>
      <c r="B6459" s="3" t="s">
        <v>986</v>
      </c>
      <c r="C6459" s="3" t="s">
        <v>2249</v>
      </c>
      <c r="D6459" s="3" t="s">
        <v>118</v>
      </c>
      <c r="E6459" s="3" t="s">
        <v>119</v>
      </c>
      <c r="F6459" s="3" t="s">
        <v>1051</v>
      </c>
      <c r="H6459" s="7">
        <v>8782</v>
      </c>
      <c r="I6459" s="7">
        <v>150713</v>
      </c>
      <c r="J6459" s="7" t="s">
        <v>1052</v>
      </c>
      <c r="K6459" s="7">
        <v>16217866</v>
      </c>
      <c r="M6459" s="3">
        <v>1</v>
      </c>
      <c r="N6459" s="3">
        <v>457</v>
      </c>
      <c r="O6459" s="3">
        <f t="shared" si="100"/>
        <v>6.1246833908942051</v>
      </c>
      <c r="P6459" s="3">
        <v>0.56742570800000003</v>
      </c>
    </row>
    <row r="6460" spans="1:16" x14ac:dyDescent="0.25">
      <c r="A6460" s="3">
        <v>8810</v>
      </c>
      <c r="B6460" s="3" t="s">
        <v>986</v>
      </c>
      <c r="C6460" s="3" t="s">
        <v>2249</v>
      </c>
      <c r="D6460" s="3" t="s">
        <v>445</v>
      </c>
      <c r="E6460" s="3" t="s">
        <v>199</v>
      </c>
      <c r="F6460" s="3" t="s">
        <v>1055</v>
      </c>
      <c r="H6460" s="7">
        <v>8810</v>
      </c>
      <c r="I6460" s="7">
        <v>150746</v>
      </c>
      <c r="J6460" s="7" t="s">
        <v>1056</v>
      </c>
      <c r="K6460" s="7">
        <v>16217867</v>
      </c>
      <c r="M6460" s="3">
        <v>1</v>
      </c>
      <c r="N6460" s="3">
        <v>2933</v>
      </c>
      <c r="O6460" s="3">
        <f t="shared" si="100"/>
        <v>7.9837810689774509</v>
      </c>
      <c r="P6460" s="3">
        <v>7.079454288</v>
      </c>
    </row>
    <row r="6461" spans="1:16" x14ac:dyDescent="0.25">
      <c r="A6461" s="3">
        <v>8775</v>
      </c>
      <c r="B6461" s="3" t="s">
        <v>986</v>
      </c>
      <c r="C6461" s="3" t="s">
        <v>2249</v>
      </c>
      <c r="D6461" s="3" t="s">
        <v>114</v>
      </c>
      <c r="E6461" s="3" t="s">
        <v>115</v>
      </c>
      <c r="F6461" s="3" t="s">
        <v>1049</v>
      </c>
      <c r="H6461" s="7">
        <v>8775</v>
      </c>
      <c r="I6461" s="7">
        <v>150305</v>
      </c>
      <c r="J6461" s="7" t="s">
        <v>1050</v>
      </c>
      <c r="K6461" s="7">
        <v>16218001</v>
      </c>
      <c r="M6461" s="3">
        <v>1</v>
      </c>
      <c r="N6461" s="3">
        <v>1296</v>
      </c>
      <c r="O6461" s="3">
        <f t="shared" si="100"/>
        <v>7.1670378769122198</v>
      </c>
      <c r="P6461" s="3">
        <v>2.7670208829999998</v>
      </c>
    </row>
    <row r="6462" spans="1:16" x14ac:dyDescent="0.25">
      <c r="A6462" s="3">
        <v>8768</v>
      </c>
      <c r="B6462" s="3" t="s">
        <v>986</v>
      </c>
      <c r="C6462" s="3" t="s">
        <v>2249</v>
      </c>
      <c r="D6462" s="3" t="s">
        <v>188</v>
      </c>
      <c r="E6462" s="3" t="s">
        <v>189</v>
      </c>
      <c r="F6462" s="3" t="s">
        <v>1047</v>
      </c>
      <c r="H6462" s="7">
        <v>8768</v>
      </c>
      <c r="I6462" s="7">
        <v>150281</v>
      </c>
      <c r="J6462" s="7" t="s">
        <v>1048</v>
      </c>
      <c r="K6462" s="7">
        <v>16218018</v>
      </c>
      <c r="M6462" s="3">
        <v>1</v>
      </c>
      <c r="N6462" s="3">
        <v>625</v>
      </c>
      <c r="O6462" s="3">
        <f t="shared" si="100"/>
        <v>6.4377516497364011</v>
      </c>
      <c r="P6462" s="3">
        <v>1.006668202</v>
      </c>
    </row>
    <row r="6463" spans="1:16" x14ac:dyDescent="0.25">
      <c r="A6463" s="3">
        <v>8761</v>
      </c>
      <c r="B6463" s="3" t="s">
        <v>986</v>
      </c>
      <c r="C6463" s="3" t="s">
        <v>2249</v>
      </c>
      <c r="D6463" s="3" t="s">
        <v>110</v>
      </c>
      <c r="E6463" s="3" t="s">
        <v>111</v>
      </c>
      <c r="F6463" s="3" t="s">
        <v>1045</v>
      </c>
      <c r="H6463" s="7">
        <v>8761</v>
      </c>
      <c r="I6463" s="7">
        <v>150242</v>
      </c>
      <c r="J6463" s="7" t="s">
        <v>1046</v>
      </c>
      <c r="K6463" s="7">
        <v>16218030</v>
      </c>
      <c r="M6463" s="3">
        <v>1</v>
      </c>
      <c r="N6463" s="3">
        <v>478</v>
      </c>
      <c r="O6463" s="3">
        <f t="shared" si="100"/>
        <v>6.1696107324914564</v>
      </c>
      <c r="P6463" s="3">
        <v>0.62227333399999996</v>
      </c>
    </row>
    <row r="6464" spans="1:16" x14ac:dyDescent="0.25">
      <c r="A6464" s="3">
        <v>9076</v>
      </c>
      <c r="B6464" s="3" t="s">
        <v>986</v>
      </c>
      <c r="C6464" s="3" t="s">
        <v>2249</v>
      </c>
      <c r="D6464" s="3" t="s">
        <v>1021</v>
      </c>
      <c r="E6464" s="3" t="s">
        <v>103</v>
      </c>
      <c r="F6464" s="3" t="s">
        <v>1041</v>
      </c>
      <c r="H6464" s="7">
        <v>9076</v>
      </c>
      <c r="I6464" s="7">
        <v>150056</v>
      </c>
      <c r="J6464" s="7" t="s">
        <v>1042</v>
      </c>
      <c r="K6464" s="7">
        <v>16218048</v>
      </c>
      <c r="M6464" s="3">
        <v>1</v>
      </c>
      <c r="N6464" s="3">
        <v>601</v>
      </c>
      <c r="O6464" s="3">
        <f t="shared" si="100"/>
        <v>6.3985949345352076</v>
      </c>
      <c r="P6464" s="3">
        <v>0.943862796</v>
      </c>
    </row>
    <row r="6465" spans="1:16" x14ac:dyDescent="0.25">
      <c r="A6465" s="3">
        <v>8754</v>
      </c>
      <c r="B6465" s="3" t="s">
        <v>986</v>
      </c>
      <c r="C6465" s="3" t="s">
        <v>2249</v>
      </c>
      <c r="D6465" s="3" t="s">
        <v>106</v>
      </c>
      <c r="E6465" s="3" t="s">
        <v>107</v>
      </c>
      <c r="F6465" s="3" t="s">
        <v>1043</v>
      </c>
      <c r="H6465" s="7">
        <v>8754</v>
      </c>
      <c r="I6465" s="7">
        <v>150161</v>
      </c>
      <c r="J6465" s="7" t="s">
        <v>1044</v>
      </c>
      <c r="K6465" s="7">
        <v>16218082</v>
      </c>
      <c r="M6465" s="3">
        <v>1</v>
      </c>
      <c r="N6465" s="3">
        <v>740</v>
      </c>
      <c r="O6465" s="3">
        <f t="shared" si="100"/>
        <v>6.6066501861982152</v>
      </c>
      <c r="P6465" s="3">
        <v>1.30781306</v>
      </c>
    </row>
    <row r="6466" spans="1:16" x14ac:dyDescent="0.25">
      <c r="A6466" s="3">
        <v>8747</v>
      </c>
      <c r="B6466" s="3" t="s">
        <v>986</v>
      </c>
      <c r="C6466" s="3" t="s">
        <v>2249</v>
      </c>
      <c r="D6466" s="3" t="s">
        <v>98</v>
      </c>
      <c r="E6466" s="3" t="s">
        <v>99</v>
      </c>
      <c r="F6466" s="3" t="s">
        <v>1038</v>
      </c>
      <c r="H6466" s="7">
        <v>8747</v>
      </c>
      <c r="I6466" s="7">
        <v>150050</v>
      </c>
      <c r="J6466" s="7" t="s">
        <v>1039</v>
      </c>
      <c r="K6466" s="7">
        <v>16218088</v>
      </c>
      <c r="M6466" s="3">
        <v>1</v>
      </c>
      <c r="N6466" s="3">
        <v>1032</v>
      </c>
      <c r="O6466" s="3">
        <f t="shared" si="100"/>
        <v>6.9392539460415081</v>
      </c>
      <c r="P6466" s="3">
        <v>2.0736132519999999</v>
      </c>
    </row>
    <row r="6467" spans="1:16" x14ac:dyDescent="0.25">
      <c r="A6467" s="3">
        <v>9020</v>
      </c>
      <c r="B6467" s="3" t="s">
        <v>986</v>
      </c>
      <c r="C6467" s="3" t="s">
        <v>2249</v>
      </c>
      <c r="D6467" s="3" t="s">
        <v>1014</v>
      </c>
      <c r="E6467" s="3" t="s">
        <v>91</v>
      </c>
      <c r="F6467" s="3" t="s">
        <v>1034</v>
      </c>
      <c r="H6467" s="7">
        <v>9020</v>
      </c>
      <c r="I6467" s="7">
        <v>150035</v>
      </c>
      <c r="J6467" s="7" t="s">
        <v>1035</v>
      </c>
      <c r="K6467" s="7">
        <v>16218090</v>
      </c>
      <c r="M6467" s="3">
        <v>1</v>
      </c>
      <c r="N6467" s="3">
        <v>524</v>
      </c>
      <c r="O6467" s="3">
        <f t="shared" ref="O6467:O6530" si="101">LN(N6467)</f>
        <v>6.261491684321042</v>
      </c>
      <c r="P6467" s="3">
        <v>0.74248007000000005</v>
      </c>
    </row>
    <row r="6468" spans="1:16" x14ac:dyDescent="0.25">
      <c r="A6468" s="3">
        <v>8740</v>
      </c>
      <c r="B6468" s="3" t="s">
        <v>986</v>
      </c>
      <c r="C6468" s="3" t="s">
        <v>2249</v>
      </c>
      <c r="D6468" s="3" t="s">
        <v>94</v>
      </c>
      <c r="E6468" s="3" t="s">
        <v>95</v>
      </c>
      <c r="F6468" s="3" t="s">
        <v>1036</v>
      </c>
      <c r="H6468" s="7">
        <v>8740</v>
      </c>
      <c r="I6468" s="7">
        <v>150047</v>
      </c>
      <c r="J6468" s="7" t="s">
        <v>1037</v>
      </c>
      <c r="K6468" s="7">
        <v>16218093</v>
      </c>
      <c r="M6468" s="3">
        <v>1</v>
      </c>
      <c r="N6468" s="3">
        <v>703</v>
      </c>
      <c r="O6468" s="3">
        <f t="shared" si="101"/>
        <v>6.5553568918106651</v>
      </c>
      <c r="P6468" s="3">
        <v>1.210889163</v>
      </c>
    </row>
    <row r="6469" spans="1:16" x14ac:dyDescent="0.25">
      <c r="A6469" s="3">
        <v>8985</v>
      </c>
      <c r="B6469" s="3" t="s">
        <v>986</v>
      </c>
      <c r="C6469" s="3" t="s">
        <v>2249</v>
      </c>
      <c r="D6469" s="3" t="s">
        <v>829</v>
      </c>
      <c r="E6469" s="3" t="s">
        <v>87</v>
      </c>
      <c r="F6469" s="3" t="s">
        <v>1031</v>
      </c>
      <c r="H6469" s="7">
        <v>8985</v>
      </c>
      <c r="I6469" s="7">
        <v>150014</v>
      </c>
      <c r="J6469" s="7" t="s">
        <v>1032</v>
      </c>
      <c r="K6469" s="7">
        <v>16218099</v>
      </c>
      <c r="M6469" s="3">
        <v>1</v>
      </c>
      <c r="N6469" s="3">
        <v>591</v>
      </c>
      <c r="O6469" s="3">
        <f t="shared" si="101"/>
        <v>6.3818160174060985</v>
      </c>
      <c r="P6469" s="3">
        <v>0.91769871400000003</v>
      </c>
    </row>
    <row r="6470" spans="1:16" x14ac:dyDescent="0.25">
      <c r="A6470" s="3">
        <v>8733</v>
      </c>
      <c r="B6470" s="3" t="s">
        <v>986</v>
      </c>
      <c r="C6470" s="3" t="s">
        <v>2249</v>
      </c>
      <c r="D6470" s="3" t="s">
        <v>78</v>
      </c>
      <c r="E6470" s="3" t="s">
        <v>79</v>
      </c>
      <c r="F6470" s="3" t="s">
        <v>1026</v>
      </c>
      <c r="H6470" s="7">
        <v>8733</v>
      </c>
      <c r="I6470" s="7">
        <v>149981</v>
      </c>
      <c r="J6470" s="7" t="s">
        <v>1027</v>
      </c>
      <c r="K6470" s="7">
        <v>16218110</v>
      </c>
      <c r="M6470" s="3">
        <v>1</v>
      </c>
      <c r="N6470" s="3">
        <v>499</v>
      </c>
      <c r="O6470" s="3">
        <f t="shared" si="101"/>
        <v>6.2126060957515188</v>
      </c>
      <c r="P6470" s="3">
        <v>0.67713995500000002</v>
      </c>
    </row>
    <row r="6471" spans="1:16" x14ac:dyDescent="0.25">
      <c r="A6471" s="3">
        <v>8971</v>
      </c>
      <c r="B6471" s="3" t="s">
        <v>986</v>
      </c>
      <c r="C6471" s="3" t="s">
        <v>2249</v>
      </c>
      <c r="D6471" s="3" t="s">
        <v>664</v>
      </c>
      <c r="E6471" s="3" t="s">
        <v>83</v>
      </c>
      <c r="F6471" s="3" t="s">
        <v>1029</v>
      </c>
      <c r="H6471" s="7">
        <v>8971</v>
      </c>
      <c r="I6471" s="7">
        <v>149987</v>
      </c>
      <c r="J6471" s="7" t="s">
        <v>1030</v>
      </c>
      <c r="K6471" s="7">
        <v>16218112</v>
      </c>
      <c r="M6471" s="3">
        <v>1</v>
      </c>
      <c r="N6471" s="3">
        <v>3018</v>
      </c>
      <c r="O6471" s="3">
        <f t="shared" si="101"/>
        <v>8.0123496393277946</v>
      </c>
      <c r="P6471" s="3">
        <v>7.3038029890000002</v>
      </c>
    </row>
    <row r="6472" spans="1:16" x14ac:dyDescent="0.25">
      <c r="A6472" s="3">
        <v>8719</v>
      </c>
      <c r="B6472" s="3" t="s">
        <v>986</v>
      </c>
      <c r="C6472" s="3" t="s">
        <v>2249</v>
      </c>
      <c r="D6472" s="3" t="s">
        <v>70</v>
      </c>
      <c r="E6472" s="3" t="s">
        <v>71</v>
      </c>
      <c r="F6472" s="3" t="s">
        <v>1019</v>
      </c>
      <c r="H6472" s="7">
        <v>8719</v>
      </c>
      <c r="I6472" s="7">
        <v>149903</v>
      </c>
      <c r="J6472" s="7" t="s">
        <v>1020</v>
      </c>
      <c r="K6472" s="7">
        <v>16218117</v>
      </c>
      <c r="M6472" s="3">
        <v>1</v>
      </c>
      <c r="N6472" s="3">
        <v>536</v>
      </c>
      <c r="O6472" s="3">
        <f t="shared" si="101"/>
        <v>6.2841341610708019</v>
      </c>
      <c r="P6472" s="3">
        <v>0.77385150300000005</v>
      </c>
    </row>
    <row r="6473" spans="1:16" x14ac:dyDescent="0.25">
      <c r="A6473" s="3">
        <v>8705</v>
      </c>
      <c r="B6473" s="3" t="s">
        <v>986</v>
      </c>
      <c r="C6473" s="3" t="s">
        <v>2249</v>
      </c>
      <c r="D6473" s="3" t="s">
        <v>54</v>
      </c>
      <c r="E6473" s="3" t="s">
        <v>55</v>
      </c>
      <c r="F6473" s="3" t="s">
        <v>1012</v>
      </c>
      <c r="H6473" s="7">
        <v>8705</v>
      </c>
      <c r="I6473" s="7">
        <v>149735</v>
      </c>
      <c r="J6473" s="7" t="s">
        <v>1013</v>
      </c>
      <c r="K6473" s="7">
        <v>16218123</v>
      </c>
      <c r="M6473" s="3">
        <v>1</v>
      </c>
      <c r="N6473" s="3">
        <v>1352</v>
      </c>
      <c r="O6473" s="3">
        <f t="shared" si="101"/>
        <v>7.2093402566029097</v>
      </c>
      <c r="P6473" s="3">
        <v>2.9142085440000001</v>
      </c>
    </row>
    <row r="6474" spans="1:16" x14ac:dyDescent="0.25">
      <c r="A6474" s="3">
        <v>8712</v>
      </c>
      <c r="B6474" s="3" t="s">
        <v>986</v>
      </c>
      <c r="C6474" s="3" t="s">
        <v>2249</v>
      </c>
      <c r="D6474" s="3" t="s">
        <v>66</v>
      </c>
      <c r="E6474" s="3" t="s">
        <v>67</v>
      </c>
      <c r="F6474" s="3" t="s">
        <v>1017</v>
      </c>
      <c r="H6474" s="7">
        <v>8712</v>
      </c>
      <c r="I6474" s="7">
        <v>149795</v>
      </c>
      <c r="J6474" s="7" t="s">
        <v>1018</v>
      </c>
      <c r="K6474" s="7">
        <v>16218133</v>
      </c>
      <c r="M6474" s="3">
        <v>1</v>
      </c>
      <c r="N6474" s="3">
        <v>758</v>
      </c>
      <c r="O6474" s="3">
        <f t="shared" si="101"/>
        <v>6.6306833856423717</v>
      </c>
      <c r="P6474" s="3">
        <v>1.3549758110000001</v>
      </c>
    </row>
    <row r="6475" spans="1:16" x14ac:dyDescent="0.25">
      <c r="A6475" s="3">
        <v>8999</v>
      </c>
      <c r="B6475" s="3" t="s">
        <v>986</v>
      </c>
      <c r="C6475" s="3" t="s">
        <v>2249</v>
      </c>
      <c r="D6475" s="3" t="s">
        <v>1028</v>
      </c>
      <c r="E6475" s="3" t="s">
        <v>63</v>
      </c>
      <c r="F6475" s="3" t="s">
        <v>1015</v>
      </c>
      <c r="H6475" s="7">
        <v>8999</v>
      </c>
      <c r="I6475" s="7">
        <v>149780</v>
      </c>
      <c r="J6475" s="7" t="s">
        <v>1016</v>
      </c>
      <c r="K6475" s="7">
        <v>16218146</v>
      </c>
      <c r="M6475" s="3">
        <v>1</v>
      </c>
      <c r="N6475" s="3">
        <v>615</v>
      </c>
      <c r="O6475" s="3">
        <f t="shared" si="101"/>
        <v>6.4216222678065176</v>
      </c>
      <c r="P6475" s="3">
        <v>0.980497332</v>
      </c>
    </row>
    <row r="6476" spans="1:16" x14ac:dyDescent="0.25">
      <c r="A6476" s="3">
        <v>9055</v>
      </c>
      <c r="B6476" s="3" t="s">
        <v>986</v>
      </c>
      <c r="C6476" s="3" t="s">
        <v>2249</v>
      </c>
      <c r="D6476" s="3" t="s">
        <v>1005</v>
      </c>
      <c r="E6476" s="3" t="s">
        <v>164</v>
      </c>
      <c r="F6476" s="3" t="s">
        <v>1022</v>
      </c>
      <c r="H6476" s="7">
        <v>9055</v>
      </c>
      <c r="I6476" s="7">
        <v>149918</v>
      </c>
      <c r="J6476" s="7" t="s">
        <v>1023</v>
      </c>
      <c r="K6476" s="7">
        <v>16218156</v>
      </c>
      <c r="M6476" s="3">
        <v>1</v>
      </c>
      <c r="N6476" s="3">
        <v>54812</v>
      </c>
      <c r="O6476" s="3">
        <f t="shared" si="101"/>
        <v>10.911664427066091</v>
      </c>
      <c r="P6476" s="3">
        <v>146.5377029</v>
      </c>
    </row>
    <row r="6477" spans="1:16" x14ac:dyDescent="0.25">
      <c r="A6477" s="3">
        <v>8726</v>
      </c>
      <c r="B6477" s="3" t="s">
        <v>986</v>
      </c>
      <c r="C6477" s="3" t="s">
        <v>2249</v>
      </c>
      <c r="D6477" s="3" t="s">
        <v>74</v>
      </c>
      <c r="E6477" s="3" t="s">
        <v>75</v>
      </c>
      <c r="F6477" s="3" t="s">
        <v>1024</v>
      </c>
      <c r="H6477" s="7">
        <v>8726</v>
      </c>
      <c r="I6477" s="7">
        <v>149948</v>
      </c>
      <c r="J6477" s="7" t="s">
        <v>1025</v>
      </c>
      <c r="K6477" s="7">
        <v>16218185</v>
      </c>
      <c r="M6477" s="3">
        <v>1</v>
      </c>
      <c r="N6477" s="3">
        <v>769</v>
      </c>
      <c r="O6477" s="3">
        <f t="shared" si="101"/>
        <v>6.6450909695056444</v>
      </c>
      <c r="P6477" s="3">
        <v>1.383800763</v>
      </c>
    </row>
    <row r="6478" spans="1:16" x14ac:dyDescent="0.25">
      <c r="A6478" s="3">
        <v>8698</v>
      </c>
      <c r="B6478" s="3" t="s">
        <v>986</v>
      </c>
      <c r="C6478" s="3" t="s">
        <v>2249</v>
      </c>
      <c r="D6478" s="3" t="s">
        <v>50</v>
      </c>
      <c r="E6478" s="3" t="s">
        <v>51</v>
      </c>
      <c r="F6478" s="3" t="s">
        <v>1008</v>
      </c>
      <c r="H6478" s="7">
        <v>8698</v>
      </c>
      <c r="I6478" s="7">
        <v>149504</v>
      </c>
      <c r="J6478" s="7" t="s">
        <v>1009</v>
      </c>
      <c r="K6478" s="7">
        <v>16218244</v>
      </c>
      <c r="M6478" s="3">
        <v>1</v>
      </c>
      <c r="N6478" s="3">
        <v>740</v>
      </c>
      <c r="O6478" s="3">
        <f t="shared" si="101"/>
        <v>6.6066501861982152</v>
      </c>
      <c r="P6478" s="3">
        <v>1.30781306</v>
      </c>
    </row>
    <row r="6479" spans="1:16" x14ac:dyDescent="0.25">
      <c r="A6479" s="3">
        <v>8803</v>
      </c>
      <c r="B6479" s="3" t="s">
        <v>986</v>
      </c>
      <c r="C6479" s="3" t="s">
        <v>2249</v>
      </c>
      <c r="D6479" s="3" t="s">
        <v>151</v>
      </c>
      <c r="E6479" s="3" t="s">
        <v>152</v>
      </c>
      <c r="F6479" s="3" t="s">
        <v>1010</v>
      </c>
      <c r="H6479" s="7">
        <v>8803</v>
      </c>
      <c r="I6479" s="7">
        <v>149519</v>
      </c>
      <c r="J6479" s="7" t="s">
        <v>1011</v>
      </c>
      <c r="K6479" s="7">
        <v>16218247</v>
      </c>
      <c r="M6479" s="3">
        <v>1</v>
      </c>
      <c r="N6479" s="3">
        <v>1051</v>
      </c>
      <c r="O6479" s="3">
        <f t="shared" si="101"/>
        <v>6.9574973708769514</v>
      </c>
      <c r="P6479" s="3">
        <v>2.1234886300000002</v>
      </c>
    </row>
    <row r="6480" spans="1:16" x14ac:dyDescent="0.25">
      <c r="A6480" s="3">
        <v>8691</v>
      </c>
      <c r="B6480" s="3" t="s">
        <v>986</v>
      </c>
      <c r="C6480" s="3" t="s">
        <v>2249</v>
      </c>
      <c r="D6480" s="3" t="s">
        <v>42</v>
      </c>
      <c r="E6480" s="3" t="s">
        <v>43</v>
      </c>
      <c r="F6480" s="3" t="s">
        <v>1003</v>
      </c>
      <c r="H6480" s="7">
        <v>8691</v>
      </c>
      <c r="I6480" s="7">
        <v>149396</v>
      </c>
      <c r="J6480" s="7" t="s">
        <v>1004</v>
      </c>
      <c r="K6480" s="7">
        <v>16218294</v>
      </c>
      <c r="M6480" s="3">
        <v>1</v>
      </c>
      <c r="N6480" s="3">
        <v>711</v>
      </c>
      <c r="O6480" s="3">
        <f t="shared" si="101"/>
        <v>6.5666724298032406</v>
      </c>
      <c r="P6480" s="3">
        <v>1.2318431240000001</v>
      </c>
    </row>
    <row r="6481" spans="1:16" x14ac:dyDescent="0.25">
      <c r="A6481" s="3">
        <v>9034</v>
      </c>
      <c r="B6481" s="3" t="s">
        <v>986</v>
      </c>
      <c r="C6481" s="3" t="s">
        <v>2249</v>
      </c>
      <c r="D6481" s="3" t="s">
        <v>1033</v>
      </c>
      <c r="E6481" s="3" t="s">
        <v>47</v>
      </c>
      <c r="F6481" s="3" t="s">
        <v>1006</v>
      </c>
      <c r="H6481" s="7">
        <v>9034</v>
      </c>
      <c r="I6481" s="7">
        <v>149423</v>
      </c>
      <c r="J6481" s="7" t="s">
        <v>1007</v>
      </c>
      <c r="K6481" s="7">
        <v>16218303</v>
      </c>
      <c r="M6481" s="3">
        <v>1</v>
      </c>
      <c r="N6481" s="3">
        <v>511</v>
      </c>
      <c r="O6481" s="3">
        <f t="shared" si="101"/>
        <v>6.2363695902037044</v>
      </c>
      <c r="P6481" s="3">
        <v>0.70850025299999997</v>
      </c>
    </row>
    <row r="6482" spans="1:16" x14ac:dyDescent="0.25">
      <c r="A6482" s="3">
        <v>8663</v>
      </c>
      <c r="B6482" s="3" t="s">
        <v>986</v>
      </c>
      <c r="C6482" s="3" t="s">
        <v>2249</v>
      </c>
      <c r="D6482" s="3" t="s">
        <v>26</v>
      </c>
      <c r="E6482" s="3" t="s">
        <v>27</v>
      </c>
      <c r="F6482" s="3" t="s">
        <v>993</v>
      </c>
      <c r="H6482" s="7">
        <v>8663</v>
      </c>
      <c r="I6482" s="7">
        <v>149090</v>
      </c>
      <c r="J6482" s="7" t="s">
        <v>994</v>
      </c>
      <c r="K6482" s="7">
        <v>16218337</v>
      </c>
      <c r="M6482" s="3">
        <v>1</v>
      </c>
      <c r="N6482" s="3">
        <v>5241</v>
      </c>
      <c r="O6482" s="3">
        <f t="shared" si="101"/>
        <v>8.5642675988021661</v>
      </c>
      <c r="P6482" s="3">
        <v>13.181425040000001</v>
      </c>
    </row>
    <row r="6483" spans="1:16" x14ac:dyDescent="0.25">
      <c r="A6483" s="3">
        <v>8796</v>
      </c>
      <c r="B6483" s="3" t="s">
        <v>986</v>
      </c>
      <c r="C6483" s="3" t="s">
        <v>2249</v>
      </c>
      <c r="D6483" s="3" t="s">
        <v>135</v>
      </c>
      <c r="E6483" s="3" t="s">
        <v>136</v>
      </c>
      <c r="F6483" s="3" t="s">
        <v>995</v>
      </c>
      <c r="H6483" s="7">
        <v>8796</v>
      </c>
      <c r="I6483" s="7">
        <v>149117</v>
      </c>
      <c r="J6483" s="7" t="s">
        <v>996</v>
      </c>
      <c r="K6483" s="7">
        <v>16218387</v>
      </c>
      <c r="M6483" s="3">
        <v>1</v>
      </c>
      <c r="N6483" s="3">
        <v>593</v>
      </c>
      <c r="O6483" s="3">
        <f t="shared" si="101"/>
        <v>6.3851943989977258</v>
      </c>
      <c r="P6483" s="3">
        <v>0.92293129600000001</v>
      </c>
    </row>
    <row r="6484" spans="1:16" x14ac:dyDescent="0.25">
      <c r="A6484" s="3">
        <v>8649</v>
      </c>
      <c r="B6484" s="3" t="s">
        <v>986</v>
      </c>
      <c r="C6484" s="3" t="s">
        <v>2249</v>
      </c>
      <c r="D6484" s="3" t="s">
        <v>18</v>
      </c>
      <c r="E6484" s="3" t="s">
        <v>19</v>
      </c>
      <c r="F6484" s="3" t="s">
        <v>989</v>
      </c>
      <c r="H6484" s="7">
        <v>8649</v>
      </c>
      <c r="I6484" s="7">
        <v>149072</v>
      </c>
      <c r="J6484" s="7" t="s">
        <v>990</v>
      </c>
      <c r="K6484" s="7">
        <v>16218397</v>
      </c>
      <c r="M6484" s="3">
        <v>1</v>
      </c>
      <c r="N6484" s="3">
        <v>628</v>
      </c>
      <c r="O6484" s="3">
        <f t="shared" si="101"/>
        <v>6.4425401664681985</v>
      </c>
      <c r="P6484" s="3">
        <v>1.014519994</v>
      </c>
    </row>
    <row r="6485" spans="1:16" x14ac:dyDescent="0.25">
      <c r="A6485" s="3">
        <v>8677</v>
      </c>
      <c r="B6485" s="3" t="s">
        <v>986</v>
      </c>
      <c r="C6485" s="3" t="s">
        <v>2249</v>
      </c>
      <c r="D6485" s="3" t="s">
        <v>34</v>
      </c>
      <c r="E6485" s="3" t="s">
        <v>35</v>
      </c>
      <c r="F6485" s="3" t="s">
        <v>999</v>
      </c>
      <c r="H6485" s="7">
        <v>8677</v>
      </c>
      <c r="I6485" s="7">
        <v>149276</v>
      </c>
      <c r="J6485" s="7" t="s">
        <v>1000</v>
      </c>
      <c r="K6485" s="7">
        <v>16218412</v>
      </c>
      <c r="M6485" s="3">
        <v>1</v>
      </c>
      <c r="N6485" s="3">
        <v>976</v>
      </c>
      <c r="O6485" s="3">
        <f t="shared" si="101"/>
        <v>6.8834625864130921</v>
      </c>
      <c r="P6485" s="3">
        <v>1.926641421</v>
      </c>
    </row>
    <row r="6486" spans="1:16" x14ac:dyDescent="0.25">
      <c r="A6486" s="3">
        <v>8684</v>
      </c>
      <c r="B6486" s="3" t="s">
        <v>986</v>
      </c>
      <c r="C6486" s="3" t="s">
        <v>2249</v>
      </c>
      <c r="D6486" s="3" t="s">
        <v>38</v>
      </c>
      <c r="E6486" s="3" t="s">
        <v>39</v>
      </c>
      <c r="F6486" s="3" t="s">
        <v>1001</v>
      </c>
      <c r="H6486" s="7">
        <v>8684</v>
      </c>
      <c r="I6486" s="7">
        <v>149318</v>
      </c>
      <c r="J6486" s="7" t="s">
        <v>1002</v>
      </c>
      <c r="K6486" s="7">
        <v>16218413</v>
      </c>
      <c r="M6486" s="3">
        <v>1</v>
      </c>
      <c r="N6486" s="3">
        <v>1584</v>
      </c>
      <c r="O6486" s="3">
        <f t="shared" si="101"/>
        <v>7.3677085723743714</v>
      </c>
      <c r="P6486" s="3">
        <v>3.5243088930000002</v>
      </c>
    </row>
    <row r="6487" spans="1:16" x14ac:dyDescent="0.25">
      <c r="A6487" s="3">
        <v>8670</v>
      </c>
      <c r="B6487" s="3" t="s">
        <v>986</v>
      </c>
      <c r="C6487" s="3" t="s">
        <v>2249</v>
      </c>
      <c r="D6487" s="3" t="s">
        <v>30</v>
      </c>
      <c r="E6487" s="3" t="s">
        <v>31</v>
      </c>
      <c r="F6487" s="3" t="s">
        <v>997</v>
      </c>
      <c r="H6487" s="7">
        <v>8670</v>
      </c>
      <c r="I6487" s="7">
        <v>149258</v>
      </c>
      <c r="J6487" s="7" t="s">
        <v>998</v>
      </c>
      <c r="K6487" s="7">
        <v>16218416</v>
      </c>
      <c r="M6487" s="3">
        <v>1</v>
      </c>
      <c r="N6487" s="3">
        <v>589</v>
      </c>
      <c r="O6487" s="3">
        <f t="shared" si="101"/>
        <v>6.3784261836515865</v>
      </c>
      <c r="P6487" s="3">
        <v>0.91246625000000003</v>
      </c>
    </row>
    <row r="6488" spans="1:16" x14ac:dyDescent="0.25">
      <c r="A6488" s="3">
        <v>8656</v>
      </c>
      <c r="B6488" s="3" t="s">
        <v>986</v>
      </c>
      <c r="C6488" s="3" t="s">
        <v>2249</v>
      </c>
      <c r="D6488" s="3" t="s">
        <v>22</v>
      </c>
      <c r="E6488" s="3" t="s">
        <v>23</v>
      </c>
      <c r="F6488" s="3" t="s">
        <v>991</v>
      </c>
      <c r="H6488" s="7">
        <v>8656</v>
      </c>
      <c r="I6488" s="7">
        <v>149075</v>
      </c>
      <c r="J6488" s="7" t="s">
        <v>992</v>
      </c>
      <c r="K6488" s="7">
        <v>16218418</v>
      </c>
      <c r="M6488" s="3">
        <v>1</v>
      </c>
      <c r="N6488" s="3">
        <v>673</v>
      </c>
      <c r="O6488" s="3">
        <f t="shared" si="101"/>
        <v>6.5117453296447279</v>
      </c>
      <c r="P6488" s="3">
        <v>1.1323249550000001</v>
      </c>
    </row>
    <row r="6489" spans="1:16" x14ac:dyDescent="0.25">
      <c r="A6489" s="3">
        <v>8642</v>
      </c>
      <c r="B6489" s="3" t="s">
        <v>986</v>
      </c>
      <c r="C6489" s="3" t="s">
        <v>2249</v>
      </c>
      <c r="D6489" s="3" t="s">
        <v>13</v>
      </c>
      <c r="E6489" s="3" t="s">
        <v>14</v>
      </c>
      <c r="F6489" s="3" t="s">
        <v>987</v>
      </c>
      <c r="H6489" s="7">
        <v>8642</v>
      </c>
      <c r="I6489" s="7">
        <v>148994</v>
      </c>
      <c r="J6489" s="7" t="s">
        <v>988</v>
      </c>
      <c r="K6489" s="7">
        <v>16218459</v>
      </c>
      <c r="M6489" s="3">
        <v>1</v>
      </c>
      <c r="N6489" s="3">
        <v>712</v>
      </c>
      <c r="O6489" s="3">
        <f t="shared" si="101"/>
        <v>6.5680779114119758</v>
      </c>
      <c r="P6489" s="3">
        <v>1.23446247</v>
      </c>
    </row>
    <row r="6490" spans="1:16" x14ac:dyDescent="0.25">
      <c r="A6490" s="3">
        <v>8957</v>
      </c>
      <c r="B6490" s="3" t="s">
        <v>986</v>
      </c>
      <c r="C6490" s="3" t="s">
        <v>2249</v>
      </c>
      <c r="D6490" s="3" t="s">
        <v>322</v>
      </c>
      <c r="E6490" s="3" t="s">
        <v>323</v>
      </c>
      <c r="F6490" s="3" t="s">
        <v>1124</v>
      </c>
      <c r="H6490" s="7">
        <v>8957</v>
      </c>
      <c r="I6490" s="7">
        <v>162759</v>
      </c>
      <c r="J6490" s="7" t="s">
        <v>1125</v>
      </c>
      <c r="K6490" s="7">
        <v>16233123</v>
      </c>
      <c r="M6490" s="3">
        <v>1</v>
      </c>
      <c r="N6490" s="3">
        <v>635</v>
      </c>
      <c r="O6490" s="3">
        <f t="shared" si="101"/>
        <v>6.4536249988926917</v>
      </c>
      <c r="P6490" s="3">
        <v>1.03284178</v>
      </c>
    </row>
    <row r="6491" spans="1:16" x14ac:dyDescent="0.25">
      <c r="A6491" s="3">
        <v>1007</v>
      </c>
      <c r="B6491" s="3" t="s">
        <v>126</v>
      </c>
      <c r="C6491" s="3" t="s">
        <v>2249</v>
      </c>
      <c r="D6491" s="3" t="s">
        <v>378</v>
      </c>
      <c r="E6491" s="3" t="s">
        <v>379</v>
      </c>
      <c r="F6491" s="3" t="s">
        <v>380</v>
      </c>
      <c r="H6491" s="7">
        <v>1007</v>
      </c>
      <c r="I6491" s="7">
        <v>107399</v>
      </c>
      <c r="J6491" s="7" t="s">
        <v>381</v>
      </c>
      <c r="K6491" s="7">
        <v>16232190</v>
      </c>
      <c r="M6491" s="3">
        <v>1</v>
      </c>
      <c r="N6491" s="3">
        <v>1311</v>
      </c>
      <c r="O6491" s="3">
        <f t="shared" si="101"/>
        <v>7.1785454837636999</v>
      </c>
      <c r="P6491" s="3">
        <v>3.0326504509999999</v>
      </c>
    </row>
    <row r="6492" spans="1:16" x14ac:dyDescent="0.25">
      <c r="A6492" s="3">
        <v>1000</v>
      </c>
      <c r="B6492" s="3" t="s">
        <v>126</v>
      </c>
      <c r="C6492" s="3" t="s">
        <v>2249</v>
      </c>
      <c r="D6492" s="3" t="s">
        <v>374</v>
      </c>
      <c r="E6492" s="3" t="s">
        <v>375</v>
      </c>
      <c r="F6492" s="3" t="s">
        <v>376</v>
      </c>
      <c r="H6492" s="7">
        <v>1000</v>
      </c>
      <c r="I6492" s="7">
        <v>107342</v>
      </c>
      <c r="J6492" s="7" t="s">
        <v>377</v>
      </c>
      <c r="K6492" s="7">
        <v>16232218</v>
      </c>
      <c r="M6492" s="3">
        <v>1</v>
      </c>
      <c r="N6492" s="3">
        <v>586</v>
      </c>
      <c r="O6492" s="3">
        <f t="shared" si="101"/>
        <v>6.3733197895770122</v>
      </c>
      <c r="P6492" s="3">
        <v>1.0557858090000001</v>
      </c>
    </row>
    <row r="6493" spans="1:16" x14ac:dyDescent="0.25">
      <c r="A6493" s="3">
        <v>993</v>
      </c>
      <c r="B6493" s="3" t="s">
        <v>126</v>
      </c>
      <c r="C6493" s="3" t="s">
        <v>2249</v>
      </c>
      <c r="D6493" s="3" t="s">
        <v>370</v>
      </c>
      <c r="E6493" s="3" t="s">
        <v>371</v>
      </c>
      <c r="F6493" s="3" t="s">
        <v>372</v>
      </c>
      <c r="H6493" s="7">
        <v>993</v>
      </c>
      <c r="I6493" s="7">
        <v>107252</v>
      </c>
      <c r="J6493" s="7" t="s">
        <v>373</v>
      </c>
      <c r="K6493" s="7">
        <v>16232226</v>
      </c>
      <c r="M6493" s="3">
        <v>1</v>
      </c>
      <c r="N6493" s="3">
        <v>11918</v>
      </c>
      <c r="O6493" s="3">
        <f t="shared" si="101"/>
        <v>9.3858051413069248</v>
      </c>
      <c r="P6493" s="3">
        <v>31.115409249999999</v>
      </c>
    </row>
    <row r="6494" spans="1:16" x14ac:dyDescent="0.25">
      <c r="A6494" s="3">
        <v>986</v>
      </c>
      <c r="B6494" s="3" t="s">
        <v>126</v>
      </c>
      <c r="C6494" s="3" t="s">
        <v>2249</v>
      </c>
      <c r="D6494" s="3" t="s">
        <v>366</v>
      </c>
      <c r="E6494" s="3" t="s">
        <v>367</v>
      </c>
      <c r="F6494" s="3" t="s">
        <v>368</v>
      </c>
      <c r="H6494" s="7">
        <v>986</v>
      </c>
      <c r="I6494" s="7">
        <v>107189</v>
      </c>
      <c r="J6494" s="7" t="s">
        <v>369</v>
      </c>
      <c r="K6494" s="7">
        <v>16232254</v>
      </c>
      <c r="M6494" s="3">
        <v>1</v>
      </c>
      <c r="N6494" s="3">
        <v>509</v>
      </c>
      <c r="O6494" s="3">
        <f t="shared" si="101"/>
        <v>6.2324480165505225</v>
      </c>
      <c r="P6494" s="3">
        <v>0.84316537199999997</v>
      </c>
    </row>
    <row r="6495" spans="1:16" x14ac:dyDescent="0.25">
      <c r="A6495" s="3">
        <v>972</v>
      </c>
      <c r="B6495" s="3" t="s">
        <v>126</v>
      </c>
      <c r="C6495" s="3" t="s">
        <v>2249</v>
      </c>
      <c r="D6495" s="3" t="s">
        <v>358</v>
      </c>
      <c r="E6495" s="3" t="s">
        <v>359</v>
      </c>
      <c r="F6495" s="3" t="s">
        <v>360</v>
      </c>
      <c r="H6495" s="7">
        <v>972</v>
      </c>
      <c r="I6495" s="7">
        <v>107171</v>
      </c>
      <c r="J6495" s="7" t="s">
        <v>361</v>
      </c>
      <c r="K6495" s="7">
        <v>16232263</v>
      </c>
      <c r="M6495" s="3">
        <v>1</v>
      </c>
      <c r="N6495" s="3">
        <v>575</v>
      </c>
      <c r="O6495" s="3">
        <f t="shared" si="101"/>
        <v>6.3543700407973507</v>
      </c>
      <c r="P6495" s="3">
        <v>1.025461409</v>
      </c>
    </row>
    <row r="6496" spans="1:16" x14ac:dyDescent="0.25">
      <c r="A6496" s="3">
        <v>979</v>
      </c>
      <c r="B6496" s="3" t="s">
        <v>126</v>
      </c>
      <c r="C6496" s="3" t="s">
        <v>2249</v>
      </c>
      <c r="D6496" s="3" t="s">
        <v>362</v>
      </c>
      <c r="E6496" s="3" t="s">
        <v>363</v>
      </c>
      <c r="F6496" s="3" t="s">
        <v>364</v>
      </c>
      <c r="H6496" s="7">
        <v>979</v>
      </c>
      <c r="I6496" s="7">
        <v>107180</v>
      </c>
      <c r="J6496" s="7" t="s">
        <v>365</v>
      </c>
      <c r="K6496" s="7">
        <v>16232273</v>
      </c>
      <c r="M6496" s="3">
        <v>1</v>
      </c>
      <c r="N6496" s="3">
        <v>442</v>
      </c>
      <c r="O6496" s="3">
        <f t="shared" si="101"/>
        <v>6.0913098820776979</v>
      </c>
      <c r="P6496" s="3">
        <v>0.657387155</v>
      </c>
    </row>
    <row r="6497" spans="1:16" x14ac:dyDescent="0.25">
      <c r="A6497" s="3">
        <v>958</v>
      </c>
      <c r="B6497" s="3" t="s">
        <v>126</v>
      </c>
      <c r="C6497" s="3" t="s">
        <v>2249</v>
      </c>
      <c r="D6497" s="3" t="s">
        <v>350</v>
      </c>
      <c r="E6497" s="3" t="s">
        <v>351</v>
      </c>
      <c r="F6497" s="3" t="s">
        <v>352</v>
      </c>
      <c r="H6497" s="7">
        <v>958</v>
      </c>
      <c r="I6497" s="7">
        <v>107035</v>
      </c>
      <c r="J6497" s="7" t="s">
        <v>353</v>
      </c>
      <c r="K6497" s="7">
        <v>16232299</v>
      </c>
      <c r="M6497" s="3">
        <v>1</v>
      </c>
      <c r="N6497" s="3">
        <v>439</v>
      </c>
      <c r="O6497" s="3">
        <f t="shared" si="101"/>
        <v>6.0844994130751715</v>
      </c>
      <c r="P6497" s="3">
        <v>0.64904869899999995</v>
      </c>
    </row>
    <row r="6498" spans="1:16" x14ac:dyDescent="0.25">
      <c r="A6498" s="3">
        <v>965</v>
      </c>
      <c r="B6498" s="3" t="s">
        <v>126</v>
      </c>
      <c r="C6498" s="3" t="s">
        <v>2249</v>
      </c>
      <c r="D6498" s="3" t="s">
        <v>354</v>
      </c>
      <c r="E6498" s="3" t="s">
        <v>355</v>
      </c>
      <c r="F6498" s="3" t="s">
        <v>356</v>
      </c>
      <c r="H6498" s="7">
        <v>965</v>
      </c>
      <c r="I6498" s="7">
        <v>107087</v>
      </c>
      <c r="J6498" s="7" t="s">
        <v>357</v>
      </c>
      <c r="K6498" s="7">
        <v>16232305</v>
      </c>
      <c r="M6498" s="3">
        <v>1</v>
      </c>
      <c r="N6498" s="3">
        <v>525</v>
      </c>
      <c r="O6498" s="3">
        <f t="shared" si="101"/>
        <v>6.2633982625916236</v>
      </c>
      <c r="P6498" s="3">
        <v>0.88741691899999997</v>
      </c>
    </row>
    <row r="6499" spans="1:16" x14ac:dyDescent="0.25">
      <c r="A6499" s="3">
        <v>951</v>
      </c>
      <c r="B6499" s="3" t="s">
        <v>126</v>
      </c>
      <c r="C6499" s="3" t="s">
        <v>2249</v>
      </c>
      <c r="D6499" s="3" t="s">
        <v>346</v>
      </c>
      <c r="E6499" s="3" t="s">
        <v>347</v>
      </c>
      <c r="F6499" s="3" t="s">
        <v>348</v>
      </c>
      <c r="H6499" s="7">
        <v>951</v>
      </c>
      <c r="I6499" s="7">
        <v>106972</v>
      </c>
      <c r="J6499" s="7" t="s">
        <v>349</v>
      </c>
      <c r="K6499" s="7">
        <v>16232362</v>
      </c>
      <c r="M6499" s="3">
        <v>1</v>
      </c>
      <c r="N6499" s="3">
        <v>334</v>
      </c>
      <c r="O6499" s="3">
        <f t="shared" si="101"/>
        <v>5.8111409929767008</v>
      </c>
      <c r="P6499" s="3">
        <v>0.35576478099999997</v>
      </c>
    </row>
    <row r="6500" spans="1:16" x14ac:dyDescent="0.25">
      <c r="A6500" s="3">
        <v>944</v>
      </c>
      <c r="B6500" s="3" t="s">
        <v>126</v>
      </c>
      <c r="C6500" s="3" t="s">
        <v>2249</v>
      </c>
      <c r="D6500" s="3" t="s">
        <v>342</v>
      </c>
      <c r="E6500" s="3" t="s">
        <v>343</v>
      </c>
      <c r="F6500" s="3" t="s">
        <v>344</v>
      </c>
      <c r="H6500" s="7">
        <v>944</v>
      </c>
      <c r="I6500" s="7">
        <v>106750</v>
      </c>
      <c r="J6500" s="7" t="s">
        <v>345</v>
      </c>
      <c r="K6500" s="7">
        <v>16232399</v>
      </c>
      <c r="M6500" s="3">
        <v>1</v>
      </c>
      <c r="N6500" s="3">
        <v>376</v>
      </c>
      <c r="O6500" s="3">
        <f t="shared" si="101"/>
        <v>5.9295891433898946</v>
      </c>
      <c r="P6500" s="3">
        <v>0.47345668099999999</v>
      </c>
    </row>
    <row r="6501" spans="1:16" x14ac:dyDescent="0.25">
      <c r="A6501" s="3">
        <v>923</v>
      </c>
      <c r="B6501" s="3" t="s">
        <v>126</v>
      </c>
      <c r="C6501" s="3" t="s">
        <v>2249</v>
      </c>
      <c r="D6501" s="3" t="s">
        <v>330</v>
      </c>
      <c r="E6501" s="3" t="s">
        <v>331</v>
      </c>
      <c r="F6501" s="3" t="s">
        <v>332</v>
      </c>
      <c r="H6501" s="7">
        <v>923</v>
      </c>
      <c r="I6501" s="7">
        <v>106636</v>
      </c>
      <c r="J6501" s="7" t="s">
        <v>333</v>
      </c>
      <c r="K6501" s="7">
        <v>16232421</v>
      </c>
      <c r="M6501" s="3">
        <v>1</v>
      </c>
      <c r="N6501" s="3">
        <v>346</v>
      </c>
      <c r="O6501" s="3">
        <f t="shared" si="101"/>
        <v>5.8464387750577247</v>
      </c>
      <c r="P6501" s="3">
        <v>0.38945330099999997</v>
      </c>
    </row>
    <row r="6502" spans="1:16" x14ac:dyDescent="0.25">
      <c r="A6502" s="3">
        <v>930</v>
      </c>
      <c r="B6502" s="3" t="s">
        <v>126</v>
      </c>
      <c r="C6502" s="3" t="s">
        <v>2249</v>
      </c>
      <c r="D6502" s="3" t="s">
        <v>334</v>
      </c>
      <c r="E6502" s="3" t="s">
        <v>335</v>
      </c>
      <c r="F6502" s="3" t="s">
        <v>336</v>
      </c>
      <c r="H6502" s="7">
        <v>930</v>
      </c>
      <c r="I6502" s="7">
        <v>106657</v>
      </c>
      <c r="J6502" s="7" t="s">
        <v>337</v>
      </c>
      <c r="K6502" s="7">
        <v>16232438</v>
      </c>
      <c r="M6502" s="3">
        <v>1</v>
      </c>
      <c r="N6502" s="3">
        <v>853</v>
      </c>
      <c r="O6502" s="3">
        <f t="shared" si="101"/>
        <v>6.7487595474916793</v>
      </c>
      <c r="P6502" s="3">
        <v>1.7879875670000001</v>
      </c>
    </row>
    <row r="6503" spans="1:16" x14ac:dyDescent="0.25">
      <c r="A6503" s="3">
        <v>937</v>
      </c>
      <c r="B6503" s="3" t="s">
        <v>126</v>
      </c>
      <c r="C6503" s="3" t="s">
        <v>2249</v>
      </c>
      <c r="D6503" s="3" t="s">
        <v>338</v>
      </c>
      <c r="E6503" s="3" t="s">
        <v>339</v>
      </c>
      <c r="F6503" s="3" t="s">
        <v>340</v>
      </c>
      <c r="H6503" s="7">
        <v>937</v>
      </c>
      <c r="I6503" s="7">
        <v>106672</v>
      </c>
      <c r="J6503" s="7" t="s">
        <v>341</v>
      </c>
      <c r="K6503" s="7">
        <v>16232440</v>
      </c>
      <c r="M6503" s="3">
        <v>1</v>
      </c>
      <c r="N6503" s="3">
        <v>566</v>
      </c>
      <c r="O6503" s="3">
        <f t="shared" si="101"/>
        <v>6.3385940782031831</v>
      </c>
      <c r="P6503" s="3">
        <v>1.0006388509999999</v>
      </c>
    </row>
    <row r="6504" spans="1:16" x14ac:dyDescent="0.25">
      <c r="A6504" s="3">
        <v>909</v>
      </c>
      <c r="B6504" s="3" t="s">
        <v>126</v>
      </c>
      <c r="C6504" s="3" t="s">
        <v>2249</v>
      </c>
      <c r="D6504" s="3" t="s">
        <v>322</v>
      </c>
      <c r="E6504" s="3" t="s">
        <v>323</v>
      </c>
      <c r="F6504" s="3" t="s">
        <v>324</v>
      </c>
      <c r="H6504" s="7">
        <v>909</v>
      </c>
      <c r="I6504" s="7">
        <v>106573</v>
      </c>
      <c r="J6504" s="7" t="s">
        <v>325</v>
      </c>
      <c r="K6504" s="7">
        <v>16232454</v>
      </c>
      <c r="M6504" s="3">
        <v>1</v>
      </c>
      <c r="N6504" s="3">
        <v>415</v>
      </c>
      <c r="O6504" s="3">
        <f t="shared" si="101"/>
        <v>6.0282785202306979</v>
      </c>
      <c r="P6504" s="3">
        <v>0.58227045499999996</v>
      </c>
    </row>
    <row r="6505" spans="1:16" x14ac:dyDescent="0.25">
      <c r="A6505" s="3">
        <v>902</v>
      </c>
      <c r="B6505" s="3" t="s">
        <v>126</v>
      </c>
      <c r="C6505" s="3" t="s">
        <v>2249</v>
      </c>
      <c r="D6505" s="3" t="s">
        <v>318</v>
      </c>
      <c r="E6505" s="3" t="s">
        <v>319</v>
      </c>
      <c r="F6505" s="3" t="s">
        <v>320</v>
      </c>
      <c r="H6505" s="7">
        <v>902</v>
      </c>
      <c r="I6505" s="7">
        <v>106561</v>
      </c>
      <c r="J6505" s="7" t="s">
        <v>321</v>
      </c>
      <c r="K6505" s="7">
        <v>16232459</v>
      </c>
      <c r="M6505" s="3">
        <v>1</v>
      </c>
      <c r="N6505" s="3">
        <v>388</v>
      </c>
      <c r="O6505" s="3">
        <f t="shared" si="101"/>
        <v>5.9610053396232736</v>
      </c>
      <c r="P6505" s="3">
        <v>0.50698095600000004</v>
      </c>
    </row>
    <row r="6506" spans="1:16" x14ac:dyDescent="0.25">
      <c r="A6506" s="3">
        <v>895</v>
      </c>
      <c r="B6506" s="3" t="s">
        <v>126</v>
      </c>
      <c r="C6506" s="3" t="s">
        <v>2249</v>
      </c>
      <c r="D6506" s="3" t="s">
        <v>314</v>
      </c>
      <c r="E6506" s="3" t="s">
        <v>315</v>
      </c>
      <c r="F6506" s="3" t="s">
        <v>316</v>
      </c>
      <c r="H6506" s="7">
        <v>895</v>
      </c>
      <c r="I6506" s="7">
        <v>106543</v>
      </c>
      <c r="J6506" s="7" t="s">
        <v>317</v>
      </c>
      <c r="K6506" s="7">
        <v>16232462</v>
      </c>
      <c r="M6506" s="3">
        <v>1</v>
      </c>
      <c r="N6506" s="3">
        <v>608</v>
      </c>
      <c r="O6506" s="3">
        <f t="shared" si="101"/>
        <v>6.4101748819661672</v>
      </c>
      <c r="P6506" s="3">
        <v>1.1163892740000001</v>
      </c>
    </row>
    <row r="6507" spans="1:16" x14ac:dyDescent="0.25">
      <c r="A6507" s="3">
        <v>916</v>
      </c>
      <c r="B6507" s="3" t="s">
        <v>126</v>
      </c>
      <c r="C6507" s="3" t="s">
        <v>2249</v>
      </c>
      <c r="D6507" s="3" t="s">
        <v>326</v>
      </c>
      <c r="E6507" s="3" t="s">
        <v>327</v>
      </c>
      <c r="F6507" s="3" t="s">
        <v>328</v>
      </c>
      <c r="H6507" s="7">
        <v>916</v>
      </c>
      <c r="I6507" s="7">
        <v>106615</v>
      </c>
      <c r="J6507" s="7" t="s">
        <v>329</v>
      </c>
      <c r="K6507" s="7">
        <v>16232466</v>
      </c>
      <c r="M6507" s="3">
        <v>1</v>
      </c>
      <c r="N6507" s="3">
        <v>552</v>
      </c>
      <c r="O6507" s="3">
        <f t="shared" si="101"/>
        <v>6.313548046277095</v>
      </c>
      <c r="P6507" s="3">
        <v>0.96200437999999999</v>
      </c>
    </row>
    <row r="6508" spans="1:16" x14ac:dyDescent="0.25">
      <c r="A6508" s="3">
        <v>881</v>
      </c>
      <c r="B6508" s="3" t="s">
        <v>126</v>
      </c>
      <c r="C6508" s="3" t="s">
        <v>2249</v>
      </c>
      <c r="D6508" s="3" t="s">
        <v>503</v>
      </c>
      <c r="E6508" s="3" t="s">
        <v>311</v>
      </c>
      <c r="F6508" s="3" t="s">
        <v>312</v>
      </c>
      <c r="H6508" s="7">
        <v>881</v>
      </c>
      <c r="I6508" s="7">
        <v>106537</v>
      </c>
      <c r="J6508" s="7" t="s">
        <v>313</v>
      </c>
      <c r="K6508" s="7">
        <v>16232469</v>
      </c>
      <c r="M6508" s="3">
        <v>1</v>
      </c>
      <c r="N6508" s="3">
        <v>422</v>
      </c>
      <c r="O6508" s="3">
        <f t="shared" si="101"/>
        <v>6.045005314036012</v>
      </c>
      <c r="P6508" s="3">
        <v>0.60176081699999995</v>
      </c>
    </row>
    <row r="6509" spans="1:16" x14ac:dyDescent="0.25">
      <c r="A6509" s="3">
        <v>874</v>
      </c>
      <c r="B6509" s="3" t="s">
        <v>126</v>
      </c>
      <c r="C6509" s="3" t="s">
        <v>2249</v>
      </c>
      <c r="D6509" s="3" t="s">
        <v>306</v>
      </c>
      <c r="E6509" s="3" t="s">
        <v>307</v>
      </c>
      <c r="F6509" s="3" t="s">
        <v>308</v>
      </c>
      <c r="H6509" s="7">
        <v>874</v>
      </c>
      <c r="I6509" s="7">
        <v>106240</v>
      </c>
      <c r="J6509" s="7" t="s">
        <v>309</v>
      </c>
      <c r="K6509" s="7">
        <v>16232582</v>
      </c>
      <c r="M6509" s="3">
        <v>1</v>
      </c>
      <c r="N6509" s="3">
        <v>334</v>
      </c>
      <c r="O6509" s="3">
        <f t="shared" si="101"/>
        <v>5.8111409929767008</v>
      </c>
      <c r="P6509" s="3">
        <v>0.35576478099999997</v>
      </c>
    </row>
    <row r="6510" spans="1:16" x14ac:dyDescent="0.25">
      <c r="A6510" s="3">
        <v>867</v>
      </c>
      <c r="B6510" s="3" t="s">
        <v>126</v>
      </c>
      <c r="C6510" s="3" t="s">
        <v>2249</v>
      </c>
      <c r="D6510" s="3" t="s">
        <v>302</v>
      </c>
      <c r="E6510" s="3" t="s">
        <v>303</v>
      </c>
      <c r="F6510" s="3" t="s">
        <v>304</v>
      </c>
      <c r="H6510" s="7">
        <v>867</v>
      </c>
      <c r="I6510" s="7">
        <v>106012</v>
      </c>
      <c r="J6510" s="7" t="s">
        <v>305</v>
      </c>
      <c r="K6510" s="7">
        <v>16232660</v>
      </c>
      <c r="M6510" s="3">
        <v>1</v>
      </c>
      <c r="N6510" s="3">
        <v>365</v>
      </c>
      <c r="O6510" s="3">
        <f t="shared" si="101"/>
        <v>5.8998973535824915</v>
      </c>
      <c r="P6510" s="3">
        <v>0.442689004</v>
      </c>
    </row>
    <row r="6511" spans="1:16" x14ac:dyDescent="0.25">
      <c r="A6511" s="3">
        <v>853</v>
      </c>
      <c r="B6511" s="3" t="s">
        <v>126</v>
      </c>
      <c r="C6511" s="3" t="s">
        <v>2249</v>
      </c>
      <c r="D6511" s="3" t="s">
        <v>294</v>
      </c>
      <c r="E6511" s="3" t="s">
        <v>295</v>
      </c>
      <c r="F6511" s="3" t="s">
        <v>296</v>
      </c>
      <c r="H6511" s="7">
        <v>853</v>
      </c>
      <c r="I6511" s="7">
        <v>105952</v>
      </c>
      <c r="J6511" s="7" t="s">
        <v>297</v>
      </c>
      <c r="K6511" s="7">
        <v>16232671</v>
      </c>
      <c r="M6511" s="3">
        <v>1</v>
      </c>
      <c r="N6511" s="3">
        <v>547</v>
      </c>
      <c r="O6511" s="3">
        <f t="shared" si="101"/>
        <v>6.3044488024219811</v>
      </c>
      <c r="P6511" s="3">
        <v>0.94819980100000001</v>
      </c>
    </row>
    <row r="6512" spans="1:16" x14ac:dyDescent="0.25">
      <c r="A6512" s="3">
        <v>832</v>
      </c>
      <c r="B6512" s="3" t="s">
        <v>126</v>
      </c>
      <c r="C6512" s="3" t="s">
        <v>2249</v>
      </c>
      <c r="D6512" s="3" t="s">
        <v>282</v>
      </c>
      <c r="E6512" s="3" t="s">
        <v>283</v>
      </c>
      <c r="F6512" s="3" t="s">
        <v>284</v>
      </c>
      <c r="H6512" s="7">
        <v>832</v>
      </c>
      <c r="I6512" s="7">
        <v>105841</v>
      </c>
      <c r="J6512" s="7" t="s">
        <v>285</v>
      </c>
      <c r="K6512" s="7">
        <v>16232676</v>
      </c>
      <c r="M6512" s="3">
        <v>1</v>
      </c>
      <c r="N6512" s="3">
        <v>461</v>
      </c>
      <c r="O6512" s="3">
        <f t="shared" si="101"/>
        <v>6.1333980429966486</v>
      </c>
      <c r="P6512" s="3">
        <v>0.71015489099999995</v>
      </c>
    </row>
    <row r="6513" spans="1:16" x14ac:dyDescent="0.25">
      <c r="A6513" s="3">
        <v>860</v>
      </c>
      <c r="B6513" s="3" t="s">
        <v>126</v>
      </c>
      <c r="C6513" s="3" t="s">
        <v>2249</v>
      </c>
      <c r="D6513" s="3" t="s">
        <v>298</v>
      </c>
      <c r="E6513" s="3" t="s">
        <v>299</v>
      </c>
      <c r="F6513" s="3" t="s">
        <v>300</v>
      </c>
      <c r="H6513" s="7">
        <v>860</v>
      </c>
      <c r="I6513" s="7">
        <v>105955</v>
      </c>
      <c r="J6513" s="7" t="s">
        <v>301</v>
      </c>
      <c r="K6513" s="7">
        <v>16232678</v>
      </c>
      <c r="M6513" s="3">
        <v>1</v>
      </c>
      <c r="N6513" s="3">
        <v>793</v>
      </c>
      <c r="O6513" s="3">
        <f t="shared" si="101"/>
        <v>6.6758232216348476</v>
      </c>
      <c r="P6513" s="3">
        <v>1.623997278</v>
      </c>
    </row>
    <row r="6514" spans="1:16" x14ac:dyDescent="0.25">
      <c r="A6514" s="3">
        <v>846</v>
      </c>
      <c r="B6514" s="3" t="s">
        <v>126</v>
      </c>
      <c r="C6514" s="3" t="s">
        <v>2249</v>
      </c>
      <c r="D6514" s="3" t="s">
        <v>290</v>
      </c>
      <c r="E6514" s="3" t="s">
        <v>291</v>
      </c>
      <c r="F6514" s="3" t="s">
        <v>292</v>
      </c>
      <c r="H6514" s="7">
        <v>846</v>
      </c>
      <c r="I6514" s="7">
        <v>105937</v>
      </c>
      <c r="J6514" s="7" t="s">
        <v>293</v>
      </c>
      <c r="K6514" s="7">
        <v>16232682</v>
      </c>
      <c r="M6514" s="3">
        <v>1</v>
      </c>
      <c r="N6514" s="3">
        <v>496</v>
      </c>
      <c r="O6514" s="3">
        <f t="shared" si="101"/>
        <v>6.2065759267249279</v>
      </c>
      <c r="P6514" s="3">
        <v>0.80718091599999997</v>
      </c>
    </row>
    <row r="6515" spans="1:16" x14ac:dyDescent="0.25">
      <c r="A6515" s="3">
        <v>839</v>
      </c>
      <c r="B6515" s="3" t="s">
        <v>126</v>
      </c>
      <c r="C6515" s="3" t="s">
        <v>2249</v>
      </c>
      <c r="D6515" s="3" t="s">
        <v>286</v>
      </c>
      <c r="E6515" s="3" t="s">
        <v>287</v>
      </c>
      <c r="F6515" s="3" t="s">
        <v>288</v>
      </c>
      <c r="H6515" s="7">
        <v>839</v>
      </c>
      <c r="I6515" s="7">
        <v>105871</v>
      </c>
      <c r="J6515" s="7" t="s">
        <v>289</v>
      </c>
      <c r="K6515" s="7">
        <v>16232688</v>
      </c>
      <c r="M6515" s="3">
        <v>1</v>
      </c>
      <c r="N6515" s="3">
        <v>513</v>
      </c>
      <c r="O6515" s="3">
        <f t="shared" si="101"/>
        <v>6.2402758451707694</v>
      </c>
      <c r="P6515" s="3">
        <v>0.85423201299999996</v>
      </c>
    </row>
    <row r="6516" spans="1:16" x14ac:dyDescent="0.25">
      <c r="A6516" s="3">
        <v>811</v>
      </c>
      <c r="B6516" s="3" t="s">
        <v>126</v>
      </c>
      <c r="C6516" s="3" t="s">
        <v>2249</v>
      </c>
      <c r="D6516" s="3" t="s">
        <v>270</v>
      </c>
      <c r="E6516" s="3" t="s">
        <v>271</v>
      </c>
      <c r="F6516" s="3" t="s">
        <v>272</v>
      </c>
      <c r="H6516" s="7">
        <v>811</v>
      </c>
      <c r="I6516" s="7">
        <v>105727</v>
      </c>
      <c r="J6516" s="7" t="s">
        <v>273</v>
      </c>
      <c r="K6516" s="7">
        <v>16232723</v>
      </c>
      <c r="M6516" s="3">
        <v>1</v>
      </c>
      <c r="N6516" s="3">
        <v>573</v>
      </c>
      <c r="O6516" s="3">
        <f t="shared" si="101"/>
        <v>6.3508857167147399</v>
      </c>
      <c r="P6516" s="3">
        <v>1.019946206</v>
      </c>
    </row>
    <row r="6517" spans="1:16" x14ac:dyDescent="0.25">
      <c r="A6517" s="3">
        <v>818</v>
      </c>
      <c r="B6517" s="3" t="s">
        <v>126</v>
      </c>
      <c r="C6517" s="3" t="s">
        <v>2249</v>
      </c>
      <c r="D6517" s="3" t="s">
        <v>274</v>
      </c>
      <c r="E6517" s="3" t="s">
        <v>275</v>
      </c>
      <c r="F6517" s="3" t="s">
        <v>276</v>
      </c>
      <c r="H6517" s="7">
        <v>818</v>
      </c>
      <c r="I6517" s="7">
        <v>105784</v>
      </c>
      <c r="J6517" s="7" t="s">
        <v>277</v>
      </c>
      <c r="K6517" s="7">
        <v>16232730</v>
      </c>
      <c r="M6517" s="3">
        <v>1</v>
      </c>
      <c r="N6517" s="3">
        <v>1106</v>
      </c>
      <c r="O6517" s="3">
        <f t="shared" si="101"/>
        <v>7.0085051820822803</v>
      </c>
      <c r="P6517" s="3">
        <v>2.4768885009999999</v>
      </c>
    </row>
    <row r="6518" spans="1:16" x14ac:dyDescent="0.25">
      <c r="A6518" s="3">
        <v>825</v>
      </c>
      <c r="B6518" s="3" t="s">
        <v>126</v>
      </c>
      <c r="C6518" s="3" t="s">
        <v>2249</v>
      </c>
      <c r="D6518" s="3" t="s">
        <v>278</v>
      </c>
      <c r="E6518" s="3" t="s">
        <v>279</v>
      </c>
      <c r="F6518" s="3" t="s">
        <v>280</v>
      </c>
      <c r="H6518" s="7">
        <v>825</v>
      </c>
      <c r="I6518" s="7">
        <v>105838</v>
      </c>
      <c r="J6518" s="7" t="s">
        <v>281</v>
      </c>
      <c r="K6518" s="7">
        <v>16232749</v>
      </c>
      <c r="M6518" s="3">
        <v>1</v>
      </c>
      <c r="N6518" s="3">
        <v>624</v>
      </c>
      <c r="O6518" s="3">
        <f t="shared" si="101"/>
        <v>6.4361503683694279</v>
      </c>
      <c r="P6518" s="3">
        <v>1.1604281860000001</v>
      </c>
    </row>
    <row r="6519" spans="1:16" x14ac:dyDescent="0.25">
      <c r="A6519" s="3">
        <v>804</v>
      </c>
      <c r="B6519" s="3" t="s">
        <v>126</v>
      </c>
      <c r="C6519" s="3" t="s">
        <v>2249</v>
      </c>
      <c r="D6519" s="3" t="s">
        <v>266</v>
      </c>
      <c r="E6519" s="3" t="s">
        <v>267</v>
      </c>
      <c r="F6519" s="3" t="s">
        <v>268</v>
      </c>
      <c r="H6519" s="7">
        <v>804</v>
      </c>
      <c r="I6519" s="7">
        <v>105697</v>
      </c>
      <c r="J6519" s="7" t="s">
        <v>269</v>
      </c>
      <c r="K6519" s="7">
        <v>16232787</v>
      </c>
      <c r="M6519" s="3">
        <v>1</v>
      </c>
      <c r="N6519" s="3">
        <v>663</v>
      </c>
      <c r="O6519" s="3">
        <f t="shared" si="101"/>
        <v>6.4967749901858625</v>
      </c>
      <c r="P6519" s="3">
        <v>1.267652936</v>
      </c>
    </row>
    <row r="6520" spans="1:16" x14ac:dyDescent="0.25">
      <c r="A6520" s="3">
        <v>797</v>
      </c>
      <c r="B6520" s="3" t="s">
        <v>126</v>
      </c>
      <c r="C6520" s="3" t="s">
        <v>2249</v>
      </c>
      <c r="D6520" s="3" t="s">
        <v>262</v>
      </c>
      <c r="E6520" s="3" t="s">
        <v>263</v>
      </c>
      <c r="F6520" s="3" t="s">
        <v>264</v>
      </c>
      <c r="H6520" s="7">
        <v>797</v>
      </c>
      <c r="I6520" s="7">
        <v>105589</v>
      </c>
      <c r="J6520" s="7" t="s">
        <v>265</v>
      </c>
      <c r="K6520" s="7">
        <v>16232788</v>
      </c>
      <c r="M6520" s="3">
        <v>1</v>
      </c>
      <c r="N6520" s="3">
        <v>625</v>
      </c>
      <c r="O6520" s="3">
        <f t="shared" si="101"/>
        <v>6.4377516497364011</v>
      </c>
      <c r="P6520" s="3">
        <v>1.163179636</v>
      </c>
    </row>
    <row r="6521" spans="1:16" x14ac:dyDescent="0.25">
      <c r="A6521" s="3">
        <v>790</v>
      </c>
      <c r="B6521" s="3" t="s">
        <v>126</v>
      </c>
      <c r="C6521" s="3" t="s">
        <v>2249</v>
      </c>
      <c r="D6521" s="3" t="s">
        <v>258</v>
      </c>
      <c r="E6521" s="3" t="s">
        <v>259</v>
      </c>
      <c r="F6521" s="3" t="s">
        <v>260</v>
      </c>
      <c r="H6521" s="7">
        <v>790</v>
      </c>
      <c r="I6521" s="7">
        <v>105508</v>
      </c>
      <c r="J6521" s="7" t="s">
        <v>261</v>
      </c>
      <c r="K6521" s="7">
        <v>16232808</v>
      </c>
      <c r="M6521" s="3">
        <v>1</v>
      </c>
      <c r="N6521" s="3">
        <v>2444</v>
      </c>
      <c r="O6521" s="3">
        <f t="shared" si="101"/>
        <v>7.8013913202914855</v>
      </c>
      <c r="P6521" s="3">
        <v>6.0799779650000003</v>
      </c>
    </row>
    <row r="6522" spans="1:16" x14ac:dyDescent="0.25">
      <c r="A6522" s="3">
        <v>783</v>
      </c>
      <c r="B6522" s="3" t="s">
        <v>126</v>
      </c>
      <c r="C6522" s="3" t="s">
        <v>2249</v>
      </c>
      <c r="D6522" s="3" t="s">
        <v>254</v>
      </c>
      <c r="E6522" s="3" t="s">
        <v>255</v>
      </c>
      <c r="F6522" s="3" t="s">
        <v>256</v>
      </c>
      <c r="H6522" s="7">
        <v>783</v>
      </c>
      <c r="I6522" s="7">
        <v>105149</v>
      </c>
      <c r="J6522" s="7" t="s">
        <v>257</v>
      </c>
      <c r="K6522" s="7">
        <v>16232929</v>
      </c>
      <c r="M6522" s="3">
        <v>1</v>
      </c>
      <c r="N6522" s="3">
        <v>372</v>
      </c>
      <c r="O6522" s="3">
        <f t="shared" si="101"/>
        <v>5.9188938542731462</v>
      </c>
      <c r="P6522" s="3">
        <v>0.46227267700000002</v>
      </c>
    </row>
    <row r="6523" spans="1:16" x14ac:dyDescent="0.25">
      <c r="A6523" s="3">
        <v>769</v>
      </c>
      <c r="B6523" s="3" t="s">
        <v>126</v>
      </c>
      <c r="C6523" s="3" t="s">
        <v>2249</v>
      </c>
      <c r="D6523" s="3" t="s">
        <v>246</v>
      </c>
      <c r="E6523" s="3" t="s">
        <v>247</v>
      </c>
      <c r="F6523" s="3" t="s">
        <v>248</v>
      </c>
      <c r="H6523" s="7">
        <v>769</v>
      </c>
      <c r="I6523" s="7">
        <v>105095</v>
      </c>
      <c r="J6523" s="7" t="s">
        <v>249</v>
      </c>
      <c r="K6523" s="7">
        <v>16232944</v>
      </c>
      <c r="M6523" s="3">
        <v>1</v>
      </c>
      <c r="N6523" s="3">
        <v>461</v>
      </c>
      <c r="O6523" s="3">
        <f t="shared" si="101"/>
        <v>6.1333980429966486</v>
      </c>
      <c r="P6523" s="3">
        <v>0.71015489099999995</v>
      </c>
    </row>
    <row r="6524" spans="1:16" x14ac:dyDescent="0.25">
      <c r="A6524" s="3">
        <v>776</v>
      </c>
      <c r="B6524" s="3" t="s">
        <v>126</v>
      </c>
      <c r="C6524" s="3" t="s">
        <v>2249</v>
      </c>
      <c r="D6524" s="3" t="s">
        <v>250</v>
      </c>
      <c r="E6524" s="3" t="s">
        <v>251</v>
      </c>
      <c r="F6524" s="3" t="s">
        <v>252</v>
      </c>
      <c r="H6524" s="7">
        <v>776</v>
      </c>
      <c r="I6524" s="7">
        <v>105098</v>
      </c>
      <c r="J6524" s="7" t="s">
        <v>253</v>
      </c>
      <c r="K6524" s="7">
        <v>16232946</v>
      </c>
      <c r="M6524" s="3">
        <v>1</v>
      </c>
      <c r="N6524" s="3">
        <v>1290</v>
      </c>
      <c r="O6524" s="3">
        <f t="shared" si="101"/>
        <v>7.1623974973557178</v>
      </c>
      <c r="P6524" s="3">
        <v>2.9758028400000001</v>
      </c>
    </row>
    <row r="6525" spans="1:16" x14ac:dyDescent="0.25">
      <c r="A6525" s="3">
        <v>755</v>
      </c>
      <c r="B6525" s="3" t="s">
        <v>126</v>
      </c>
      <c r="C6525" s="3" t="s">
        <v>2249</v>
      </c>
      <c r="D6525" s="3" t="s">
        <v>238</v>
      </c>
      <c r="E6525" s="3" t="s">
        <v>239</v>
      </c>
      <c r="F6525" s="3" t="s">
        <v>240</v>
      </c>
      <c r="H6525" s="7">
        <v>755</v>
      </c>
      <c r="I6525" s="7">
        <v>105032</v>
      </c>
      <c r="J6525" s="7" t="s">
        <v>241</v>
      </c>
      <c r="K6525" s="7">
        <v>16232962</v>
      </c>
      <c r="M6525" s="3">
        <v>1</v>
      </c>
      <c r="N6525" s="3">
        <v>416</v>
      </c>
      <c r="O6525" s="3">
        <f t="shared" si="101"/>
        <v>6.0306852602612633</v>
      </c>
      <c r="P6525" s="3">
        <v>0.58505549199999995</v>
      </c>
    </row>
    <row r="6526" spans="1:16" x14ac:dyDescent="0.25">
      <c r="A6526" s="3">
        <v>762</v>
      </c>
      <c r="B6526" s="3" t="s">
        <v>126</v>
      </c>
      <c r="C6526" s="3" t="s">
        <v>2249</v>
      </c>
      <c r="D6526" s="3" t="s">
        <v>242</v>
      </c>
      <c r="E6526" s="3" t="s">
        <v>243</v>
      </c>
      <c r="F6526" s="3" t="s">
        <v>244</v>
      </c>
      <c r="H6526" s="7">
        <v>762</v>
      </c>
      <c r="I6526" s="7">
        <v>105068</v>
      </c>
      <c r="J6526" s="7" t="s">
        <v>245</v>
      </c>
      <c r="K6526" s="7">
        <v>16232964</v>
      </c>
      <c r="M6526" s="3">
        <v>1</v>
      </c>
      <c r="N6526" s="3">
        <v>748</v>
      </c>
      <c r="O6526" s="3">
        <f t="shared" si="101"/>
        <v>6.6174029779744776</v>
      </c>
      <c r="P6526" s="3">
        <v>1.500817941</v>
      </c>
    </row>
    <row r="6527" spans="1:16" x14ac:dyDescent="0.25">
      <c r="A6527" s="3">
        <v>727</v>
      </c>
      <c r="B6527" s="3" t="s">
        <v>126</v>
      </c>
      <c r="C6527" s="3" t="s">
        <v>2249</v>
      </c>
      <c r="D6527" s="3" t="s">
        <v>222</v>
      </c>
      <c r="E6527" s="3" t="s">
        <v>223</v>
      </c>
      <c r="F6527" s="3" t="s">
        <v>224</v>
      </c>
      <c r="H6527" s="7">
        <v>727</v>
      </c>
      <c r="I6527" s="7">
        <v>104906</v>
      </c>
      <c r="J6527" s="7" t="s">
        <v>225</v>
      </c>
      <c r="K6527" s="7">
        <v>16232991</v>
      </c>
      <c r="M6527" s="3">
        <v>1</v>
      </c>
      <c r="N6527" s="3">
        <v>942</v>
      </c>
      <c r="O6527" s="3">
        <f t="shared" si="101"/>
        <v>6.8480052745763631</v>
      </c>
      <c r="P6527" s="3">
        <v>2.030770478</v>
      </c>
    </row>
    <row r="6528" spans="1:16" x14ac:dyDescent="0.25">
      <c r="A6528" s="3">
        <v>734</v>
      </c>
      <c r="B6528" s="3" t="s">
        <v>126</v>
      </c>
      <c r="C6528" s="3" t="s">
        <v>2249</v>
      </c>
      <c r="D6528" s="3" t="s">
        <v>226</v>
      </c>
      <c r="E6528" s="3" t="s">
        <v>227</v>
      </c>
      <c r="F6528" s="3" t="s">
        <v>228</v>
      </c>
      <c r="H6528" s="7">
        <v>734</v>
      </c>
      <c r="I6528" s="7">
        <v>104972</v>
      </c>
      <c r="J6528" s="7" t="s">
        <v>229</v>
      </c>
      <c r="K6528" s="7">
        <v>16232994</v>
      </c>
      <c r="M6528" s="3">
        <v>1</v>
      </c>
      <c r="N6528" s="3">
        <v>718</v>
      </c>
      <c r="O6528" s="3">
        <f t="shared" si="101"/>
        <v>6.576469569048224</v>
      </c>
      <c r="P6528" s="3">
        <v>1.418601775</v>
      </c>
    </row>
    <row r="6529" spans="1:16" x14ac:dyDescent="0.25">
      <c r="A6529" s="3">
        <v>748</v>
      </c>
      <c r="B6529" s="3" t="s">
        <v>126</v>
      </c>
      <c r="C6529" s="3" t="s">
        <v>2249</v>
      </c>
      <c r="D6529" s="3" t="s">
        <v>234</v>
      </c>
      <c r="E6529" s="3" t="s">
        <v>235</v>
      </c>
      <c r="F6529" s="3" t="s">
        <v>236</v>
      </c>
      <c r="H6529" s="7">
        <v>748</v>
      </c>
      <c r="I6529" s="7">
        <v>104996</v>
      </c>
      <c r="J6529" s="7" t="s">
        <v>237</v>
      </c>
      <c r="K6529" s="7">
        <v>16233014</v>
      </c>
      <c r="M6529" s="3">
        <v>1</v>
      </c>
      <c r="N6529" s="3">
        <v>676</v>
      </c>
      <c r="O6529" s="3">
        <f t="shared" si="101"/>
        <v>6.5161930760429643</v>
      </c>
      <c r="P6529" s="3">
        <v>1.3033586930000001</v>
      </c>
    </row>
    <row r="6530" spans="1:16" x14ac:dyDescent="0.25">
      <c r="A6530" s="3">
        <v>741</v>
      </c>
      <c r="B6530" s="3" t="s">
        <v>126</v>
      </c>
      <c r="C6530" s="3" t="s">
        <v>2249</v>
      </c>
      <c r="D6530" s="3" t="s">
        <v>230</v>
      </c>
      <c r="E6530" s="3" t="s">
        <v>231</v>
      </c>
      <c r="F6530" s="3" t="s">
        <v>232</v>
      </c>
      <c r="H6530" s="7">
        <v>741</v>
      </c>
      <c r="I6530" s="7">
        <v>104984</v>
      </c>
      <c r="J6530" s="7" t="s">
        <v>233</v>
      </c>
      <c r="K6530" s="7">
        <v>16233016</v>
      </c>
      <c r="M6530" s="3">
        <v>1</v>
      </c>
      <c r="N6530" s="3">
        <v>489</v>
      </c>
      <c r="O6530" s="3">
        <f t="shared" si="101"/>
        <v>6.1923624894748723</v>
      </c>
      <c r="P6530" s="3">
        <v>0.78779302299999998</v>
      </c>
    </row>
    <row r="6531" spans="1:16" x14ac:dyDescent="0.25">
      <c r="A6531" s="3">
        <v>713</v>
      </c>
      <c r="B6531" s="3" t="s">
        <v>126</v>
      </c>
      <c r="C6531" s="3" t="s">
        <v>2249</v>
      </c>
      <c r="D6531" s="3" t="s">
        <v>214</v>
      </c>
      <c r="E6531" s="3" t="s">
        <v>215</v>
      </c>
      <c r="F6531" s="3" t="s">
        <v>216</v>
      </c>
      <c r="H6531" s="7">
        <v>713</v>
      </c>
      <c r="I6531" s="7">
        <v>104777</v>
      </c>
      <c r="J6531" s="7" t="s">
        <v>217</v>
      </c>
      <c r="K6531" s="7">
        <v>16233038</v>
      </c>
      <c r="M6531" s="3">
        <v>1</v>
      </c>
      <c r="N6531" s="3">
        <v>874</v>
      </c>
      <c r="O6531" s="3">
        <f t="shared" ref="O6531:O6594" si="102">LN(N6531)</f>
        <v>6.7730803756555353</v>
      </c>
      <c r="P6531" s="3">
        <v>1.8453217580000001</v>
      </c>
    </row>
    <row r="6532" spans="1:16" x14ac:dyDescent="0.25">
      <c r="A6532" s="3">
        <v>720</v>
      </c>
      <c r="B6532" s="3" t="s">
        <v>126</v>
      </c>
      <c r="C6532" s="3" t="s">
        <v>2249</v>
      </c>
      <c r="D6532" s="3" t="s">
        <v>218</v>
      </c>
      <c r="E6532" s="3" t="s">
        <v>219</v>
      </c>
      <c r="F6532" s="3" t="s">
        <v>220</v>
      </c>
      <c r="H6532" s="7">
        <v>720</v>
      </c>
      <c r="I6532" s="7">
        <v>104888</v>
      </c>
      <c r="J6532" s="7" t="s">
        <v>221</v>
      </c>
      <c r="K6532" s="7">
        <v>16233052</v>
      </c>
      <c r="M6532" s="3">
        <v>1</v>
      </c>
      <c r="N6532" s="3">
        <v>1132</v>
      </c>
      <c r="O6532" s="3">
        <f t="shared" si="102"/>
        <v>7.0317412587631285</v>
      </c>
      <c r="P6532" s="3">
        <v>2.5474826689999999</v>
      </c>
    </row>
    <row r="6533" spans="1:16" x14ac:dyDescent="0.25">
      <c r="A6533" s="3">
        <v>699</v>
      </c>
      <c r="B6533" s="3" t="s">
        <v>126</v>
      </c>
      <c r="C6533" s="3" t="s">
        <v>2249</v>
      </c>
      <c r="D6533" s="3" t="s">
        <v>206</v>
      </c>
      <c r="E6533" s="3" t="s">
        <v>207</v>
      </c>
      <c r="F6533" s="3" t="s">
        <v>208</v>
      </c>
      <c r="H6533" s="7">
        <v>699</v>
      </c>
      <c r="I6533" s="7">
        <v>104744</v>
      </c>
      <c r="J6533" s="7" t="s">
        <v>209</v>
      </c>
      <c r="K6533" s="7">
        <v>16233070</v>
      </c>
      <c r="M6533" s="3">
        <v>1</v>
      </c>
      <c r="N6533" s="3">
        <v>3428</v>
      </c>
      <c r="O6533" s="3">
        <f t="shared" si="102"/>
        <v>8.1397322797176699</v>
      </c>
      <c r="P6533" s="3">
        <v>8.7063146099999997</v>
      </c>
    </row>
    <row r="6534" spans="1:16" x14ac:dyDescent="0.25">
      <c r="A6534" s="3">
        <v>692</v>
      </c>
      <c r="B6534" s="3" t="s">
        <v>126</v>
      </c>
      <c r="C6534" s="3" t="s">
        <v>2249</v>
      </c>
      <c r="D6534" s="3" t="s">
        <v>202</v>
      </c>
      <c r="E6534" s="3" t="s">
        <v>203</v>
      </c>
      <c r="F6534" s="3" t="s">
        <v>204</v>
      </c>
      <c r="H6534" s="7">
        <v>692</v>
      </c>
      <c r="I6534" s="7">
        <v>104726</v>
      </c>
      <c r="J6534" s="7" t="s">
        <v>205</v>
      </c>
      <c r="K6534" s="7">
        <v>16233089</v>
      </c>
      <c r="M6534" s="3">
        <v>1</v>
      </c>
      <c r="N6534" s="3">
        <v>490</v>
      </c>
      <c r="O6534" s="3">
        <f t="shared" si="102"/>
        <v>6.1944053911046719</v>
      </c>
      <c r="P6534" s="3">
        <v>0.79056323299999998</v>
      </c>
    </row>
    <row r="6535" spans="1:16" x14ac:dyDescent="0.25">
      <c r="A6535" s="3">
        <v>706</v>
      </c>
      <c r="B6535" s="3" t="s">
        <v>126</v>
      </c>
      <c r="C6535" s="3" t="s">
        <v>2249</v>
      </c>
      <c r="D6535" s="3" t="s">
        <v>210</v>
      </c>
      <c r="E6535" s="3" t="s">
        <v>211</v>
      </c>
      <c r="F6535" s="3" t="s">
        <v>212</v>
      </c>
      <c r="H6535" s="7">
        <v>706</v>
      </c>
      <c r="I6535" s="7">
        <v>104759</v>
      </c>
      <c r="J6535" s="7" t="s">
        <v>213</v>
      </c>
      <c r="K6535" s="7">
        <v>16233094</v>
      </c>
      <c r="M6535" s="3">
        <v>1</v>
      </c>
      <c r="N6535" s="3">
        <v>694</v>
      </c>
      <c r="O6535" s="3">
        <f t="shared" si="102"/>
        <v>6.5424719605068047</v>
      </c>
      <c r="P6535" s="3">
        <v>1.35276942</v>
      </c>
    </row>
    <row r="6536" spans="1:16" x14ac:dyDescent="0.25">
      <c r="A6536" s="3">
        <v>671</v>
      </c>
      <c r="B6536" s="3" t="s">
        <v>126</v>
      </c>
      <c r="C6536" s="3" t="s">
        <v>2249</v>
      </c>
      <c r="D6536" s="3" t="s">
        <v>122</v>
      </c>
      <c r="E6536" s="3" t="s">
        <v>123</v>
      </c>
      <c r="F6536" s="3" t="s">
        <v>196</v>
      </c>
      <c r="H6536" s="7">
        <v>671</v>
      </c>
      <c r="I6536" s="7">
        <v>104669</v>
      </c>
      <c r="J6536" s="7" t="s">
        <v>197</v>
      </c>
      <c r="K6536" s="7">
        <v>16233096</v>
      </c>
      <c r="M6536" s="3">
        <v>1</v>
      </c>
      <c r="N6536" s="3">
        <v>1580</v>
      </c>
      <c r="O6536" s="3">
        <f t="shared" si="102"/>
        <v>7.3651801260210128</v>
      </c>
      <c r="P6536" s="3">
        <v>3.7593886840000001</v>
      </c>
    </row>
    <row r="6537" spans="1:16" x14ac:dyDescent="0.25">
      <c r="A6537" s="3">
        <v>678</v>
      </c>
      <c r="B6537" s="3" t="s">
        <v>126</v>
      </c>
      <c r="C6537" s="3" t="s">
        <v>2249</v>
      </c>
      <c r="D6537" s="3" t="s">
        <v>445</v>
      </c>
      <c r="E6537" s="3" t="s">
        <v>199</v>
      </c>
      <c r="F6537" s="3" t="s">
        <v>200</v>
      </c>
      <c r="H6537" s="7">
        <v>678</v>
      </c>
      <c r="I6537" s="7">
        <v>104717</v>
      </c>
      <c r="J6537" s="7" t="s">
        <v>201</v>
      </c>
      <c r="K6537" s="7">
        <v>16233099</v>
      </c>
      <c r="M6537" s="3">
        <v>1</v>
      </c>
      <c r="N6537" s="3">
        <v>473</v>
      </c>
      <c r="O6537" s="3">
        <f t="shared" si="102"/>
        <v>6.1590953884919326</v>
      </c>
      <c r="P6537" s="3">
        <v>0.74344583799999997</v>
      </c>
    </row>
    <row r="6538" spans="1:16" x14ac:dyDescent="0.25">
      <c r="A6538" s="3">
        <v>664</v>
      </c>
      <c r="B6538" s="3" t="s">
        <v>126</v>
      </c>
      <c r="C6538" s="3" t="s">
        <v>2249</v>
      </c>
      <c r="D6538" s="3" t="s">
        <v>118</v>
      </c>
      <c r="E6538" s="3" t="s">
        <v>119</v>
      </c>
      <c r="F6538" s="3" t="s">
        <v>194</v>
      </c>
      <c r="H6538" s="7">
        <v>664</v>
      </c>
      <c r="I6538" s="7">
        <v>104576</v>
      </c>
      <c r="J6538" s="7" t="s">
        <v>195</v>
      </c>
      <c r="K6538" s="7">
        <v>16233118</v>
      </c>
      <c r="M6538" s="3">
        <v>1</v>
      </c>
      <c r="N6538" s="3">
        <v>502</v>
      </c>
      <c r="O6538" s="3">
        <f t="shared" si="102"/>
        <v>6.2186001196917289</v>
      </c>
      <c r="P6538" s="3">
        <v>0.82379256700000003</v>
      </c>
    </row>
    <row r="6539" spans="1:16" x14ac:dyDescent="0.25">
      <c r="A6539" s="3">
        <v>643</v>
      </c>
      <c r="B6539" s="3" t="s">
        <v>126</v>
      </c>
      <c r="C6539" s="3" t="s">
        <v>2249</v>
      </c>
      <c r="D6539" s="3" t="s">
        <v>110</v>
      </c>
      <c r="E6539" s="3" t="s">
        <v>111</v>
      </c>
      <c r="F6539" s="3" t="s">
        <v>186</v>
      </c>
      <c r="H6539" s="7">
        <v>643</v>
      </c>
      <c r="I6539" s="7">
        <v>104438</v>
      </c>
      <c r="J6539" s="7" t="s">
        <v>187</v>
      </c>
      <c r="K6539" s="7">
        <v>16233144</v>
      </c>
      <c r="M6539" s="3">
        <v>1</v>
      </c>
      <c r="N6539" s="3">
        <v>605</v>
      </c>
      <c r="O6539" s="3">
        <f t="shared" si="102"/>
        <v>6.4052284580308418</v>
      </c>
      <c r="P6539" s="3">
        <v>1.1081286290000001</v>
      </c>
    </row>
    <row r="6540" spans="1:16" x14ac:dyDescent="0.25">
      <c r="A6540" s="3">
        <v>650</v>
      </c>
      <c r="B6540" s="3" t="s">
        <v>126</v>
      </c>
      <c r="C6540" s="3" t="s">
        <v>2249</v>
      </c>
      <c r="D6540" s="3" t="s">
        <v>188</v>
      </c>
      <c r="E6540" s="3" t="s">
        <v>189</v>
      </c>
      <c r="F6540" s="3" t="s">
        <v>190</v>
      </c>
      <c r="H6540" s="7">
        <v>650</v>
      </c>
      <c r="I6540" s="7">
        <v>104498</v>
      </c>
      <c r="J6540" s="7" t="s">
        <v>191</v>
      </c>
      <c r="K6540" s="7">
        <v>16233148</v>
      </c>
      <c r="M6540" s="3">
        <v>1</v>
      </c>
      <c r="N6540" s="3">
        <v>671</v>
      </c>
      <c r="O6540" s="3">
        <f t="shared" si="102"/>
        <v>6.508769136971682</v>
      </c>
      <c r="P6540" s="3">
        <v>1.289627753</v>
      </c>
    </row>
    <row r="6541" spans="1:16" x14ac:dyDescent="0.25">
      <c r="A6541" s="3">
        <v>629</v>
      </c>
      <c r="B6541" s="3" t="s">
        <v>126</v>
      </c>
      <c r="C6541" s="3" t="s">
        <v>2249</v>
      </c>
      <c r="D6541" s="3" t="s">
        <v>102</v>
      </c>
      <c r="E6541" s="3" t="s">
        <v>103</v>
      </c>
      <c r="F6541" s="3" t="s">
        <v>181</v>
      </c>
      <c r="H6541" s="7">
        <v>629</v>
      </c>
      <c r="I6541" s="7">
        <v>104426</v>
      </c>
      <c r="J6541" s="7" t="s">
        <v>182</v>
      </c>
      <c r="K6541" s="7">
        <v>16233155</v>
      </c>
      <c r="M6541" s="3">
        <v>1</v>
      </c>
      <c r="N6541" s="3">
        <v>836</v>
      </c>
      <c r="O6541" s="3">
        <f t="shared" si="102"/>
        <v>6.7286286130847017</v>
      </c>
      <c r="P6541" s="3">
        <v>1.741551047</v>
      </c>
    </row>
    <row r="6542" spans="1:16" x14ac:dyDescent="0.25">
      <c r="A6542" s="3">
        <v>657</v>
      </c>
      <c r="B6542" s="3" t="s">
        <v>126</v>
      </c>
      <c r="C6542" s="3" t="s">
        <v>2249</v>
      </c>
      <c r="D6542" s="3" t="s">
        <v>114</v>
      </c>
      <c r="E6542" s="3" t="s">
        <v>115</v>
      </c>
      <c r="F6542" s="3" t="s">
        <v>192</v>
      </c>
      <c r="H6542" s="7">
        <v>657</v>
      </c>
      <c r="I6542" s="7">
        <v>104537</v>
      </c>
      <c r="J6542" s="7" t="s">
        <v>193</v>
      </c>
      <c r="K6542" s="7">
        <v>16233171</v>
      </c>
      <c r="M6542" s="3">
        <v>1</v>
      </c>
      <c r="N6542" s="3">
        <v>822</v>
      </c>
      <c r="O6542" s="3">
        <f t="shared" si="102"/>
        <v>6.7117403950561796</v>
      </c>
      <c r="P6542" s="3">
        <v>1.703293213</v>
      </c>
    </row>
    <row r="6543" spans="1:16" x14ac:dyDescent="0.25">
      <c r="A6543" s="3">
        <v>636</v>
      </c>
      <c r="B6543" s="3" t="s">
        <v>126</v>
      </c>
      <c r="C6543" s="3" t="s">
        <v>2249</v>
      </c>
      <c r="D6543" s="3" t="s">
        <v>106</v>
      </c>
      <c r="E6543" s="3" t="s">
        <v>107</v>
      </c>
      <c r="F6543" s="3" t="s">
        <v>184</v>
      </c>
      <c r="H6543" s="7">
        <v>636</v>
      </c>
      <c r="I6543" s="7">
        <v>104435</v>
      </c>
      <c r="J6543" s="7" t="s">
        <v>185</v>
      </c>
      <c r="K6543" s="7">
        <v>16233178</v>
      </c>
      <c r="M6543" s="3">
        <v>1</v>
      </c>
      <c r="N6543" s="3">
        <v>447</v>
      </c>
      <c r="O6543" s="3">
        <f t="shared" si="102"/>
        <v>6.1025585946135692</v>
      </c>
      <c r="P6543" s="3">
        <v>0.67128043400000004</v>
      </c>
    </row>
    <row r="6544" spans="1:16" x14ac:dyDescent="0.25">
      <c r="A6544" s="3">
        <v>622</v>
      </c>
      <c r="B6544" s="3" t="s">
        <v>126</v>
      </c>
      <c r="C6544" s="3" t="s">
        <v>2249</v>
      </c>
      <c r="D6544" s="3" t="s">
        <v>98</v>
      </c>
      <c r="E6544" s="3" t="s">
        <v>99</v>
      </c>
      <c r="F6544" s="3" t="s">
        <v>179</v>
      </c>
      <c r="H6544" s="7">
        <v>622</v>
      </c>
      <c r="I6544" s="7">
        <v>104204</v>
      </c>
      <c r="J6544" s="7" t="s">
        <v>180</v>
      </c>
      <c r="K6544" s="7">
        <v>16233246</v>
      </c>
      <c r="M6544" s="3">
        <v>1</v>
      </c>
      <c r="N6544" s="3">
        <v>388</v>
      </c>
      <c r="O6544" s="3">
        <f t="shared" si="102"/>
        <v>5.9610053396232736</v>
      </c>
      <c r="P6544" s="3">
        <v>0.50698095600000004</v>
      </c>
    </row>
    <row r="6545" spans="1:16" x14ac:dyDescent="0.25">
      <c r="A6545" s="3">
        <v>601</v>
      </c>
      <c r="B6545" s="3" t="s">
        <v>126</v>
      </c>
      <c r="C6545" s="3" t="s">
        <v>2249</v>
      </c>
      <c r="D6545" s="3" t="s">
        <v>86</v>
      </c>
      <c r="E6545" s="3" t="s">
        <v>87</v>
      </c>
      <c r="F6545" s="3" t="s">
        <v>173</v>
      </c>
      <c r="H6545" s="7">
        <v>601</v>
      </c>
      <c r="I6545" s="7">
        <v>104111</v>
      </c>
      <c r="J6545" s="7" t="s">
        <v>174</v>
      </c>
      <c r="K6545" s="7">
        <v>16233276</v>
      </c>
      <c r="M6545" s="3">
        <v>1</v>
      </c>
      <c r="N6545" s="3">
        <v>1135</v>
      </c>
      <c r="O6545" s="3">
        <f t="shared" si="102"/>
        <v>7.0343879299155034</v>
      </c>
      <c r="P6545" s="3">
        <v>2.555626009</v>
      </c>
    </row>
    <row r="6546" spans="1:16" x14ac:dyDescent="0.25">
      <c r="A6546" s="3">
        <v>608</v>
      </c>
      <c r="B6546" s="3" t="s">
        <v>126</v>
      </c>
      <c r="C6546" s="3" t="s">
        <v>2249</v>
      </c>
      <c r="D6546" s="3" t="s">
        <v>90</v>
      </c>
      <c r="E6546" s="3" t="s">
        <v>91</v>
      </c>
      <c r="F6546" s="3" t="s">
        <v>175</v>
      </c>
      <c r="H6546" s="7">
        <v>608</v>
      </c>
      <c r="I6546" s="7">
        <v>104162</v>
      </c>
      <c r="J6546" s="7" t="s">
        <v>176</v>
      </c>
      <c r="K6546" s="7">
        <v>16233280</v>
      </c>
      <c r="M6546" s="3">
        <v>1</v>
      </c>
      <c r="N6546" s="3">
        <v>1237</v>
      </c>
      <c r="O6546" s="3">
        <f t="shared" si="102"/>
        <v>7.1204443723924875</v>
      </c>
      <c r="P6546" s="3">
        <v>2.8322489019999999</v>
      </c>
    </row>
    <row r="6547" spans="1:16" x14ac:dyDescent="0.25">
      <c r="A6547" s="3">
        <v>615</v>
      </c>
      <c r="B6547" s="3" t="s">
        <v>126</v>
      </c>
      <c r="C6547" s="3" t="s">
        <v>2249</v>
      </c>
      <c r="D6547" s="3" t="s">
        <v>94</v>
      </c>
      <c r="E6547" s="3" t="s">
        <v>95</v>
      </c>
      <c r="F6547" s="3" t="s">
        <v>177</v>
      </c>
      <c r="H6547" s="7">
        <v>615</v>
      </c>
      <c r="I6547" s="7">
        <v>104180</v>
      </c>
      <c r="J6547" s="7" t="s">
        <v>178</v>
      </c>
      <c r="K6547" s="7">
        <v>16233287</v>
      </c>
      <c r="M6547" s="3">
        <v>1</v>
      </c>
      <c r="N6547" s="3">
        <v>966</v>
      </c>
      <c r="O6547" s="3">
        <f t="shared" si="102"/>
        <v>6.8731638342125176</v>
      </c>
      <c r="P6547" s="3">
        <v>2.096152408</v>
      </c>
    </row>
    <row r="6548" spans="1:16" x14ac:dyDescent="0.25">
      <c r="A6548" s="3">
        <v>594</v>
      </c>
      <c r="B6548" s="3" t="s">
        <v>126</v>
      </c>
      <c r="C6548" s="3" t="s">
        <v>2249</v>
      </c>
      <c r="D6548" s="3" t="s">
        <v>82</v>
      </c>
      <c r="E6548" s="3" t="s">
        <v>83</v>
      </c>
      <c r="F6548" s="3" t="s">
        <v>171</v>
      </c>
      <c r="H6548" s="7">
        <v>594</v>
      </c>
      <c r="I6548" s="7">
        <v>104003</v>
      </c>
      <c r="J6548" s="7" t="s">
        <v>172</v>
      </c>
      <c r="K6548" s="7">
        <v>16233312</v>
      </c>
      <c r="M6548" s="3">
        <v>1</v>
      </c>
      <c r="N6548" s="3">
        <v>876</v>
      </c>
      <c r="O6548" s="3">
        <f t="shared" si="102"/>
        <v>6.7753660909363917</v>
      </c>
      <c r="P6548" s="3">
        <v>1.850780546</v>
      </c>
    </row>
    <row r="6549" spans="1:16" x14ac:dyDescent="0.25">
      <c r="A6549" s="3">
        <v>587</v>
      </c>
      <c r="B6549" s="3" t="s">
        <v>126</v>
      </c>
      <c r="C6549" s="3" t="s">
        <v>2249</v>
      </c>
      <c r="D6549" s="3" t="s">
        <v>78</v>
      </c>
      <c r="E6549" s="3" t="s">
        <v>79</v>
      </c>
      <c r="F6549" s="3" t="s">
        <v>169</v>
      </c>
      <c r="H6549" s="7">
        <v>587</v>
      </c>
      <c r="I6549" s="7">
        <v>103976</v>
      </c>
      <c r="J6549" s="7" t="s">
        <v>170</v>
      </c>
      <c r="K6549" s="7">
        <v>16233329</v>
      </c>
      <c r="M6549" s="3">
        <v>1</v>
      </c>
      <c r="N6549" s="3">
        <v>621</v>
      </c>
      <c r="O6549" s="3">
        <f t="shared" si="102"/>
        <v>6.4313310819334788</v>
      </c>
      <c r="P6549" s="3">
        <v>1.1521731500000001</v>
      </c>
    </row>
    <row r="6550" spans="1:16" x14ac:dyDescent="0.25">
      <c r="A6550" s="3">
        <v>573</v>
      </c>
      <c r="B6550" s="3" t="s">
        <v>126</v>
      </c>
      <c r="C6550" s="3" t="s">
        <v>2249</v>
      </c>
      <c r="D6550" s="3" t="s">
        <v>198</v>
      </c>
      <c r="E6550" s="3" t="s">
        <v>164</v>
      </c>
      <c r="F6550" s="3" t="s">
        <v>165</v>
      </c>
      <c r="H6550" s="7">
        <v>573</v>
      </c>
      <c r="I6550" s="7">
        <v>103853</v>
      </c>
      <c r="J6550" s="7" t="s">
        <v>166</v>
      </c>
      <c r="K6550" s="7">
        <v>16233376</v>
      </c>
      <c r="M6550" s="3">
        <v>1</v>
      </c>
      <c r="N6550" s="3">
        <v>677</v>
      </c>
      <c r="O6550" s="3">
        <f t="shared" si="102"/>
        <v>6.517671272912275</v>
      </c>
      <c r="P6550" s="3">
        <v>1.306104578</v>
      </c>
    </row>
    <row r="6551" spans="1:16" x14ac:dyDescent="0.25">
      <c r="A6551" s="3">
        <v>580</v>
      </c>
      <c r="B6551" s="3" t="s">
        <v>126</v>
      </c>
      <c r="C6551" s="3" t="s">
        <v>2249</v>
      </c>
      <c r="D6551" s="3" t="s">
        <v>74</v>
      </c>
      <c r="E6551" s="3" t="s">
        <v>75</v>
      </c>
      <c r="F6551" s="3" t="s">
        <v>167</v>
      </c>
      <c r="H6551" s="7">
        <v>580</v>
      </c>
      <c r="I6551" s="7">
        <v>103871</v>
      </c>
      <c r="J6551" s="7" t="s">
        <v>168</v>
      </c>
      <c r="K6551" s="7">
        <v>16233383</v>
      </c>
      <c r="M6551" s="3">
        <v>1</v>
      </c>
      <c r="N6551" s="3">
        <v>361</v>
      </c>
      <c r="O6551" s="3">
        <f t="shared" si="102"/>
        <v>5.8888779583328805</v>
      </c>
      <c r="P6551" s="3">
        <v>0.43149144900000003</v>
      </c>
    </row>
    <row r="6552" spans="1:16" x14ac:dyDescent="0.25">
      <c r="A6552" s="3">
        <v>566</v>
      </c>
      <c r="B6552" s="3" t="s">
        <v>126</v>
      </c>
      <c r="C6552" s="3" t="s">
        <v>2249</v>
      </c>
      <c r="D6552" s="3" t="s">
        <v>70</v>
      </c>
      <c r="E6552" s="3" t="s">
        <v>71</v>
      </c>
      <c r="F6552" s="3" t="s">
        <v>161</v>
      </c>
      <c r="H6552" s="7">
        <v>566</v>
      </c>
      <c r="I6552" s="7">
        <v>103612</v>
      </c>
      <c r="J6552" s="7" t="s">
        <v>162</v>
      </c>
      <c r="K6552" s="7">
        <v>16233446</v>
      </c>
      <c r="M6552" s="3">
        <v>1</v>
      </c>
      <c r="N6552" s="3">
        <v>691</v>
      </c>
      <c r="O6552" s="3">
        <f t="shared" si="102"/>
        <v>6.5381398237676702</v>
      </c>
      <c r="P6552" s="3">
        <v>1.344536511</v>
      </c>
    </row>
    <row r="6553" spans="1:16" x14ac:dyDescent="0.25">
      <c r="A6553" s="3">
        <v>559</v>
      </c>
      <c r="B6553" s="3" t="s">
        <v>126</v>
      </c>
      <c r="C6553" s="3" t="s">
        <v>2249</v>
      </c>
      <c r="D6553" s="3" t="s">
        <v>66</v>
      </c>
      <c r="E6553" s="3" t="s">
        <v>67</v>
      </c>
      <c r="F6553" s="3" t="s">
        <v>159</v>
      </c>
      <c r="H6553" s="7">
        <v>559</v>
      </c>
      <c r="I6553" s="7">
        <v>103591</v>
      </c>
      <c r="J6553" s="7" t="s">
        <v>160</v>
      </c>
      <c r="K6553" s="7">
        <v>16233448</v>
      </c>
      <c r="M6553" s="3">
        <v>1</v>
      </c>
      <c r="N6553" s="3">
        <v>432</v>
      </c>
      <c r="O6553" s="3">
        <f t="shared" si="102"/>
        <v>6.0684255882441107</v>
      </c>
      <c r="P6553" s="3">
        <v>0.62958487500000004</v>
      </c>
    </row>
    <row r="6554" spans="1:16" x14ac:dyDescent="0.25">
      <c r="A6554" s="3">
        <v>545</v>
      </c>
      <c r="B6554" s="3" t="s">
        <v>126</v>
      </c>
      <c r="C6554" s="3" t="s">
        <v>2249</v>
      </c>
      <c r="D6554" s="3" t="s">
        <v>58</v>
      </c>
      <c r="E6554" s="3" t="s">
        <v>59</v>
      </c>
      <c r="F6554" s="3" t="s">
        <v>155</v>
      </c>
      <c r="H6554" s="7">
        <v>545</v>
      </c>
      <c r="I6554" s="7">
        <v>103216</v>
      </c>
      <c r="J6554" s="7" t="s">
        <v>156</v>
      </c>
      <c r="K6554" s="7">
        <v>16233580</v>
      </c>
      <c r="M6554" s="3">
        <v>1</v>
      </c>
      <c r="N6554" s="3">
        <v>609</v>
      </c>
      <c r="O6554" s="3">
        <f t="shared" si="102"/>
        <v>6.4118182677098972</v>
      </c>
      <c r="P6554" s="3">
        <v>1.119142584</v>
      </c>
    </row>
    <row r="6555" spans="1:16" x14ac:dyDescent="0.25">
      <c r="A6555" s="3">
        <v>552</v>
      </c>
      <c r="B6555" s="3" t="s">
        <v>126</v>
      </c>
      <c r="C6555" s="3" t="s">
        <v>2249</v>
      </c>
      <c r="D6555" s="3" t="s">
        <v>62</v>
      </c>
      <c r="E6555" s="3" t="s">
        <v>63</v>
      </c>
      <c r="F6555" s="3" t="s">
        <v>157</v>
      </c>
      <c r="H6555" s="7">
        <v>552</v>
      </c>
      <c r="I6555" s="7">
        <v>103240</v>
      </c>
      <c r="J6555" s="7" t="s">
        <v>158</v>
      </c>
      <c r="K6555" s="7">
        <v>16233589</v>
      </c>
      <c r="M6555" s="3">
        <v>1</v>
      </c>
      <c r="N6555" s="3">
        <v>553</v>
      </c>
      <c r="O6555" s="3">
        <f t="shared" si="102"/>
        <v>6.315358001522335</v>
      </c>
      <c r="P6555" s="3">
        <v>0.96476487600000005</v>
      </c>
    </row>
    <row r="6556" spans="1:16" x14ac:dyDescent="0.25">
      <c r="A6556" s="3">
        <v>517</v>
      </c>
      <c r="B6556" s="3" t="s">
        <v>126</v>
      </c>
      <c r="C6556" s="3" t="s">
        <v>2249</v>
      </c>
      <c r="D6556" s="3" t="s">
        <v>46</v>
      </c>
      <c r="E6556" s="3" t="s">
        <v>47</v>
      </c>
      <c r="F6556" s="3" t="s">
        <v>147</v>
      </c>
      <c r="H6556" s="7">
        <v>517</v>
      </c>
      <c r="I6556" s="7">
        <v>103081</v>
      </c>
      <c r="J6556" s="7" t="s">
        <v>148</v>
      </c>
      <c r="K6556" s="7">
        <v>16233609</v>
      </c>
      <c r="M6556" s="3">
        <v>1</v>
      </c>
      <c r="N6556" s="3">
        <v>556</v>
      </c>
      <c r="O6556" s="3">
        <f t="shared" si="102"/>
        <v>6.3207682942505823</v>
      </c>
      <c r="P6556" s="3">
        <v>0.97304553400000005</v>
      </c>
    </row>
    <row r="6557" spans="1:16" x14ac:dyDescent="0.25">
      <c r="A6557" s="3">
        <v>524</v>
      </c>
      <c r="B6557" s="3" t="s">
        <v>126</v>
      </c>
      <c r="C6557" s="3" t="s">
        <v>2249</v>
      </c>
      <c r="D6557" s="3" t="s">
        <v>50</v>
      </c>
      <c r="E6557" s="3" t="s">
        <v>51</v>
      </c>
      <c r="F6557" s="3" t="s">
        <v>149</v>
      </c>
      <c r="H6557" s="7">
        <v>524</v>
      </c>
      <c r="I6557" s="7">
        <v>103087</v>
      </c>
      <c r="J6557" s="7" t="s">
        <v>150</v>
      </c>
      <c r="K6557" s="7">
        <v>16233618</v>
      </c>
      <c r="M6557" s="3">
        <v>1</v>
      </c>
      <c r="N6557" s="3">
        <v>405</v>
      </c>
      <c r="O6557" s="3">
        <f t="shared" si="102"/>
        <v>6.0038870671065387</v>
      </c>
      <c r="P6557" s="3">
        <v>0.55440688599999999</v>
      </c>
    </row>
    <row r="6558" spans="1:16" x14ac:dyDescent="0.25">
      <c r="A6558" s="3">
        <v>531</v>
      </c>
      <c r="B6558" s="3" t="s">
        <v>126</v>
      </c>
      <c r="C6558" s="3" t="s">
        <v>2249</v>
      </c>
      <c r="D6558" s="3" t="s">
        <v>151</v>
      </c>
      <c r="E6558" s="3" t="s">
        <v>152</v>
      </c>
      <c r="F6558" s="3" t="s">
        <v>153</v>
      </c>
      <c r="H6558" s="7">
        <v>531</v>
      </c>
      <c r="I6558" s="7">
        <v>103090</v>
      </c>
      <c r="J6558" s="7" t="s">
        <v>154</v>
      </c>
      <c r="K6558" s="7">
        <v>16233620</v>
      </c>
      <c r="M6558" s="3">
        <v>1</v>
      </c>
      <c r="N6558" s="3">
        <v>1253</v>
      </c>
      <c r="O6558" s="3">
        <f t="shared" si="102"/>
        <v>7.1332959548960684</v>
      </c>
      <c r="P6558" s="3">
        <v>2.8755984720000001</v>
      </c>
    </row>
    <row r="6559" spans="1:16" x14ac:dyDescent="0.25">
      <c r="A6559" s="3">
        <v>510</v>
      </c>
      <c r="B6559" s="3" t="s">
        <v>126</v>
      </c>
      <c r="C6559" s="3" t="s">
        <v>2249</v>
      </c>
      <c r="D6559" s="3" t="s">
        <v>42</v>
      </c>
      <c r="E6559" s="3" t="s">
        <v>43</v>
      </c>
      <c r="F6559" s="3" t="s">
        <v>145</v>
      </c>
      <c r="H6559" s="7">
        <v>510</v>
      </c>
      <c r="I6559" s="7">
        <v>102895</v>
      </c>
      <c r="J6559" s="7" t="s">
        <v>146</v>
      </c>
      <c r="K6559" s="7">
        <v>16233689</v>
      </c>
      <c r="M6559" s="3">
        <v>1</v>
      </c>
      <c r="N6559" s="3">
        <v>1153</v>
      </c>
      <c r="O6559" s="3">
        <f t="shared" si="102"/>
        <v>7.0501225202690589</v>
      </c>
      <c r="P6559" s="3">
        <v>2.6044769209999998</v>
      </c>
    </row>
    <row r="6560" spans="1:16" x14ac:dyDescent="0.25">
      <c r="A6560" s="3">
        <v>496</v>
      </c>
      <c r="B6560" s="3" t="s">
        <v>126</v>
      </c>
      <c r="C6560" s="3" t="s">
        <v>2249</v>
      </c>
      <c r="D6560" s="3" t="s">
        <v>34</v>
      </c>
      <c r="E6560" s="3" t="s">
        <v>35</v>
      </c>
      <c r="F6560" s="3" t="s">
        <v>141</v>
      </c>
      <c r="H6560" s="7">
        <v>496</v>
      </c>
      <c r="I6560" s="7">
        <v>102751</v>
      </c>
      <c r="J6560" s="7" t="s">
        <v>142</v>
      </c>
      <c r="K6560" s="7">
        <v>16233693</v>
      </c>
      <c r="M6560" s="3">
        <v>1</v>
      </c>
      <c r="N6560" s="3">
        <v>615</v>
      </c>
      <c r="O6560" s="3">
        <f t="shared" si="102"/>
        <v>6.4216222678065176</v>
      </c>
      <c r="P6560" s="3">
        <v>1.1356599679999999</v>
      </c>
    </row>
    <row r="6561" spans="1:16" x14ac:dyDescent="0.25">
      <c r="A6561" s="3">
        <v>503</v>
      </c>
      <c r="B6561" s="3" t="s">
        <v>126</v>
      </c>
      <c r="C6561" s="3" t="s">
        <v>2249</v>
      </c>
      <c r="D6561" s="3" t="s">
        <v>38</v>
      </c>
      <c r="E6561" s="3" t="s">
        <v>39</v>
      </c>
      <c r="F6561" s="3" t="s">
        <v>143</v>
      </c>
      <c r="H6561" s="7">
        <v>503</v>
      </c>
      <c r="I6561" s="7">
        <v>102862</v>
      </c>
      <c r="J6561" s="7" t="s">
        <v>144</v>
      </c>
      <c r="K6561" s="7">
        <v>16233711</v>
      </c>
      <c r="M6561" s="3">
        <v>1</v>
      </c>
      <c r="N6561" s="3">
        <v>595</v>
      </c>
      <c r="O6561" s="3">
        <f t="shared" si="102"/>
        <v>6.3885614055456301</v>
      </c>
      <c r="P6561" s="3">
        <v>1.0805853089999999</v>
      </c>
    </row>
    <row r="6562" spans="1:16" x14ac:dyDescent="0.25">
      <c r="A6562" s="3">
        <v>489</v>
      </c>
      <c r="B6562" s="3" t="s">
        <v>126</v>
      </c>
      <c r="C6562" s="3" t="s">
        <v>2249</v>
      </c>
      <c r="D6562" s="3" t="s">
        <v>30</v>
      </c>
      <c r="E6562" s="3" t="s">
        <v>31</v>
      </c>
      <c r="F6562" s="3" t="s">
        <v>139</v>
      </c>
      <c r="H6562" s="7">
        <v>489</v>
      </c>
      <c r="I6562" s="7">
        <v>102514</v>
      </c>
      <c r="J6562" s="7" t="s">
        <v>140</v>
      </c>
      <c r="K6562" s="7">
        <v>16233818</v>
      </c>
      <c r="M6562" s="3">
        <v>1</v>
      </c>
      <c r="N6562" s="3">
        <v>431</v>
      </c>
      <c r="O6562" s="3">
        <f t="shared" si="102"/>
        <v>6.0661080901037474</v>
      </c>
      <c r="P6562" s="3">
        <v>0.62680346600000003</v>
      </c>
    </row>
    <row r="6563" spans="1:16" x14ac:dyDescent="0.25">
      <c r="A6563" s="3">
        <v>468</v>
      </c>
      <c r="B6563" s="3" t="s">
        <v>126</v>
      </c>
      <c r="C6563" s="3" t="s">
        <v>2249</v>
      </c>
      <c r="D6563" s="3" t="s">
        <v>22</v>
      </c>
      <c r="E6563" s="3" t="s">
        <v>23</v>
      </c>
      <c r="F6563" s="3" t="s">
        <v>133</v>
      </c>
      <c r="H6563" s="7">
        <v>468</v>
      </c>
      <c r="I6563" s="7">
        <v>102409</v>
      </c>
      <c r="J6563" s="7" t="s">
        <v>134</v>
      </c>
      <c r="K6563" s="7">
        <v>16233838</v>
      </c>
      <c r="M6563" s="3">
        <v>1</v>
      </c>
      <c r="N6563" s="3">
        <v>590</v>
      </c>
      <c r="O6563" s="3">
        <f t="shared" si="102"/>
        <v>6.3801225368997647</v>
      </c>
      <c r="P6563" s="3">
        <v>1.066809055</v>
      </c>
    </row>
    <row r="6564" spans="1:16" x14ac:dyDescent="0.25">
      <c r="A6564" s="3">
        <v>475</v>
      </c>
      <c r="B6564" s="3" t="s">
        <v>126</v>
      </c>
      <c r="C6564" s="3" t="s">
        <v>2249</v>
      </c>
      <c r="D6564" s="3" t="s">
        <v>26</v>
      </c>
      <c r="E6564" s="3" t="s">
        <v>27</v>
      </c>
      <c r="F6564" s="3" t="s">
        <v>131</v>
      </c>
      <c r="H6564" s="7">
        <v>475</v>
      </c>
      <c r="I6564" s="7">
        <v>102394</v>
      </c>
      <c r="J6564" s="7" t="s">
        <v>132</v>
      </c>
      <c r="K6564" s="7">
        <v>16233840</v>
      </c>
      <c r="M6564" s="3">
        <v>1</v>
      </c>
      <c r="N6564" s="3">
        <v>3655</v>
      </c>
      <c r="O6564" s="3">
        <f t="shared" si="102"/>
        <v>8.2038513721838786</v>
      </c>
      <c r="P6564" s="3">
        <v>9.3104242389999996</v>
      </c>
    </row>
    <row r="6565" spans="1:16" x14ac:dyDescent="0.25">
      <c r="A6565" s="3">
        <v>482</v>
      </c>
      <c r="B6565" s="3" t="s">
        <v>126</v>
      </c>
      <c r="C6565" s="3" t="s">
        <v>2249</v>
      </c>
      <c r="D6565" s="3" t="s">
        <v>135</v>
      </c>
      <c r="E6565" s="3" t="s">
        <v>136</v>
      </c>
      <c r="F6565" s="3" t="s">
        <v>137</v>
      </c>
      <c r="H6565" s="7">
        <v>482</v>
      </c>
      <c r="I6565" s="7">
        <v>102439</v>
      </c>
      <c r="J6565" s="7" t="s">
        <v>138</v>
      </c>
      <c r="K6565" s="7">
        <v>16233852</v>
      </c>
      <c r="M6565" s="3">
        <v>1</v>
      </c>
      <c r="N6565" s="3">
        <v>647</v>
      </c>
      <c r="O6565" s="3">
        <f t="shared" si="102"/>
        <v>6.4723462945009009</v>
      </c>
      <c r="P6565" s="3">
        <v>1.223683246</v>
      </c>
    </row>
    <row r="6566" spans="1:16" x14ac:dyDescent="0.25">
      <c r="A6566" s="3">
        <v>461</v>
      </c>
      <c r="B6566" s="3" t="s">
        <v>126</v>
      </c>
      <c r="C6566" s="3" t="s">
        <v>2249</v>
      </c>
      <c r="D6566" s="3" t="s">
        <v>18</v>
      </c>
      <c r="E6566" s="3" t="s">
        <v>19</v>
      </c>
      <c r="F6566" s="3" t="s">
        <v>129</v>
      </c>
      <c r="H6566" s="7">
        <v>461</v>
      </c>
      <c r="I6566" s="7">
        <v>102243</v>
      </c>
      <c r="J6566" s="7" t="s">
        <v>130</v>
      </c>
      <c r="K6566" s="7">
        <v>16233921</v>
      </c>
      <c r="M6566" s="3">
        <v>1</v>
      </c>
      <c r="N6566" s="3">
        <v>1128</v>
      </c>
      <c r="O6566" s="3">
        <f t="shared" si="102"/>
        <v>7.0282014320580046</v>
      </c>
      <c r="P6566" s="3">
        <v>2.5366241989999998</v>
      </c>
    </row>
    <row r="6567" spans="1:16" x14ac:dyDescent="0.25">
      <c r="A6567" s="3">
        <v>454</v>
      </c>
      <c r="B6567" s="3" t="s">
        <v>126</v>
      </c>
      <c r="C6567" s="3" t="s">
        <v>2249</v>
      </c>
      <c r="D6567" s="3" t="s">
        <v>13</v>
      </c>
      <c r="E6567" s="3" t="s">
        <v>14</v>
      </c>
      <c r="F6567" s="3" t="s">
        <v>127</v>
      </c>
      <c r="H6567" s="7">
        <v>454</v>
      </c>
      <c r="I6567" s="7">
        <v>102135</v>
      </c>
      <c r="J6567" s="7" t="s">
        <v>128</v>
      </c>
      <c r="K6567" s="7">
        <v>16233928</v>
      </c>
      <c r="M6567" s="3">
        <v>1</v>
      </c>
      <c r="N6567" s="3">
        <v>647</v>
      </c>
      <c r="O6567" s="3">
        <f t="shared" si="102"/>
        <v>6.4723462945009009</v>
      </c>
      <c r="P6567" s="3">
        <v>1.223683246</v>
      </c>
    </row>
    <row r="6568" spans="1:16" x14ac:dyDescent="0.25">
      <c r="A6568" s="3">
        <v>1680</v>
      </c>
      <c r="B6568" s="3" t="s">
        <v>382</v>
      </c>
      <c r="C6568" s="3" t="s">
        <v>2249</v>
      </c>
      <c r="D6568" s="3" t="s">
        <v>378</v>
      </c>
      <c r="E6568" s="3" t="s">
        <v>379</v>
      </c>
      <c r="F6568" s="3" t="s">
        <v>539</v>
      </c>
      <c r="H6568" s="7">
        <v>1680</v>
      </c>
      <c r="I6568" s="7">
        <v>110592</v>
      </c>
      <c r="J6568" s="7" t="s">
        <v>540</v>
      </c>
      <c r="K6568" s="7">
        <v>16231120</v>
      </c>
      <c r="M6568" s="3">
        <v>1</v>
      </c>
      <c r="N6568" s="3">
        <v>919</v>
      </c>
      <c r="O6568" s="3">
        <f t="shared" si="102"/>
        <v>6.8232861223556869</v>
      </c>
      <c r="P6568" s="3">
        <v>1.5801261150000001</v>
      </c>
    </row>
    <row r="6569" spans="1:16" x14ac:dyDescent="0.25">
      <c r="A6569" s="3">
        <v>1666</v>
      </c>
      <c r="B6569" s="3" t="s">
        <v>382</v>
      </c>
      <c r="C6569" s="3" t="s">
        <v>2249</v>
      </c>
      <c r="D6569" s="3" t="s">
        <v>370</v>
      </c>
      <c r="E6569" s="3" t="s">
        <v>371</v>
      </c>
      <c r="F6569" s="3" t="s">
        <v>535</v>
      </c>
      <c r="H6569" s="7">
        <v>1666</v>
      </c>
      <c r="I6569" s="7">
        <v>110532</v>
      </c>
      <c r="J6569" s="7" t="s">
        <v>536</v>
      </c>
      <c r="K6569" s="7">
        <v>16231168</v>
      </c>
      <c r="M6569" s="3">
        <v>1</v>
      </c>
      <c r="N6569" s="3">
        <v>851</v>
      </c>
      <c r="O6569" s="3">
        <f t="shared" si="102"/>
        <v>6.7464121285733745</v>
      </c>
      <c r="P6569" s="3">
        <v>1.4296250699999999</v>
      </c>
    </row>
    <row r="6570" spans="1:16" x14ac:dyDescent="0.25">
      <c r="A6570" s="3">
        <v>1673</v>
      </c>
      <c r="B6570" s="3" t="s">
        <v>382</v>
      </c>
      <c r="C6570" s="3" t="s">
        <v>2249</v>
      </c>
      <c r="D6570" s="3" t="s">
        <v>374</v>
      </c>
      <c r="E6570" s="3" t="s">
        <v>375</v>
      </c>
      <c r="F6570" s="3" t="s">
        <v>537</v>
      </c>
      <c r="H6570" s="7">
        <v>1673</v>
      </c>
      <c r="I6570" s="7">
        <v>110550</v>
      </c>
      <c r="J6570" s="7" t="s">
        <v>538</v>
      </c>
      <c r="K6570" s="7">
        <v>16231203</v>
      </c>
      <c r="M6570" s="3">
        <v>1</v>
      </c>
      <c r="N6570" s="3">
        <v>1002</v>
      </c>
      <c r="O6570" s="3">
        <f t="shared" si="102"/>
        <v>6.90975328164481</v>
      </c>
      <c r="P6570" s="3">
        <v>1.7643989360000001</v>
      </c>
    </row>
    <row r="6571" spans="1:16" x14ac:dyDescent="0.25">
      <c r="A6571" s="3">
        <v>1660</v>
      </c>
      <c r="B6571" s="3" t="s">
        <v>382</v>
      </c>
      <c r="C6571" s="3" t="s">
        <v>2249</v>
      </c>
      <c r="D6571" s="3" t="s">
        <v>366</v>
      </c>
      <c r="E6571" s="3" t="s">
        <v>367</v>
      </c>
      <c r="F6571" s="3" t="s">
        <v>533</v>
      </c>
      <c r="H6571" s="7">
        <v>1660</v>
      </c>
      <c r="I6571" s="7">
        <v>110475</v>
      </c>
      <c r="J6571" s="7" t="s">
        <v>534</v>
      </c>
      <c r="K6571" s="7">
        <v>16231204</v>
      </c>
      <c r="M6571" s="3">
        <v>1</v>
      </c>
      <c r="N6571" s="3">
        <v>402</v>
      </c>
      <c r="O6571" s="3">
        <f t="shared" si="102"/>
        <v>5.9964520886190211</v>
      </c>
      <c r="P6571" s="3">
        <v>0.45101393400000001</v>
      </c>
    </row>
    <row r="6572" spans="1:16" x14ac:dyDescent="0.25">
      <c r="A6572" s="3">
        <v>1653</v>
      </c>
      <c r="B6572" s="3" t="s">
        <v>382</v>
      </c>
      <c r="C6572" s="3" t="s">
        <v>2249</v>
      </c>
      <c r="D6572" s="3" t="s">
        <v>362</v>
      </c>
      <c r="E6572" s="3" t="s">
        <v>363</v>
      </c>
      <c r="F6572" s="3" t="s">
        <v>531</v>
      </c>
      <c r="H6572" s="7">
        <v>1653</v>
      </c>
      <c r="I6572" s="7">
        <v>110418</v>
      </c>
      <c r="J6572" s="7" t="s">
        <v>532</v>
      </c>
      <c r="K6572" s="7">
        <v>16231205</v>
      </c>
      <c r="M6572" s="3">
        <v>1</v>
      </c>
      <c r="N6572" s="3">
        <v>455</v>
      </c>
      <c r="O6572" s="3">
        <f t="shared" si="102"/>
        <v>6.1202974189509503</v>
      </c>
      <c r="P6572" s="3">
        <v>0.56461636800000004</v>
      </c>
    </row>
    <row r="6573" spans="1:16" x14ac:dyDescent="0.25">
      <c r="A6573" s="3">
        <v>1647</v>
      </c>
      <c r="B6573" s="3" t="s">
        <v>382</v>
      </c>
      <c r="C6573" s="3" t="s">
        <v>2249</v>
      </c>
      <c r="D6573" s="3" t="s">
        <v>358</v>
      </c>
      <c r="E6573" s="3" t="s">
        <v>359</v>
      </c>
      <c r="F6573" s="3" t="s">
        <v>529</v>
      </c>
      <c r="H6573" s="7">
        <v>1647</v>
      </c>
      <c r="I6573" s="7">
        <v>110394</v>
      </c>
      <c r="J6573" s="7" t="s">
        <v>530</v>
      </c>
      <c r="K6573" s="7">
        <v>16231210</v>
      </c>
      <c r="M6573" s="3">
        <v>1</v>
      </c>
      <c r="N6573" s="3">
        <v>851</v>
      </c>
      <c r="O6573" s="3">
        <f t="shared" si="102"/>
        <v>6.7464121285733745</v>
      </c>
      <c r="P6573" s="3">
        <v>1.4296250699999999</v>
      </c>
    </row>
    <row r="6574" spans="1:16" x14ac:dyDescent="0.25">
      <c r="A6574" s="3">
        <v>1636</v>
      </c>
      <c r="B6574" s="3" t="s">
        <v>382</v>
      </c>
      <c r="C6574" s="3" t="s">
        <v>2249</v>
      </c>
      <c r="D6574" s="3" t="s">
        <v>350</v>
      </c>
      <c r="E6574" s="3" t="s">
        <v>351</v>
      </c>
      <c r="F6574" s="3" t="s">
        <v>525</v>
      </c>
      <c r="H6574" s="7">
        <v>1636</v>
      </c>
      <c r="I6574" s="7">
        <v>110283</v>
      </c>
      <c r="J6574" s="7" t="s">
        <v>526</v>
      </c>
      <c r="K6574" s="7">
        <v>16231224</v>
      </c>
      <c r="M6574" s="3">
        <v>1</v>
      </c>
      <c r="N6574" s="3">
        <v>772</v>
      </c>
      <c r="O6574" s="3">
        <f t="shared" si="102"/>
        <v>6.6489845500247764</v>
      </c>
      <c r="P6574" s="3">
        <v>1.2553683330000001</v>
      </c>
    </row>
    <row r="6575" spans="1:16" x14ac:dyDescent="0.25">
      <c r="A6575" s="3">
        <v>1630</v>
      </c>
      <c r="B6575" s="3" t="s">
        <v>382</v>
      </c>
      <c r="C6575" s="3" t="s">
        <v>2249</v>
      </c>
      <c r="D6575" s="3" t="s">
        <v>346</v>
      </c>
      <c r="E6575" s="3" t="s">
        <v>347</v>
      </c>
      <c r="F6575" s="3" t="s">
        <v>523</v>
      </c>
      <c r="H6575" s="7">
        <v>1630</v>
      </c>
      <c r="I6575" s="7">
        <v>110274</v>
      </c>
      <c r="J6575" s="7" t="s">
        <v>524</v>
      </c>
      <c r="K6575" s="7">
        <v>16231236</v>
      </c>
      <c r="M6575" s="3">
        <v>1</v>
      </c>
      <c r="N6575" s="3">
        <v>1365</v>
      </c>
      <c r="O6575" s="3">
        <f t="shared" si="102"/>
        <v>7.2189097076190603</v>
      </c>
      <c r="P6575" s="3">
        <v>2.5764276150000001</v>
      </c>
    </row>
    <row r="6576" spans="1:16" x14ac:dyDescent="0.25">
      <c r="A6576" s="3">
        <v>1624</v>
      </c>
      <c r="B6576" s="3" t="s">
        <v>382</v>
      </c>
      <c r="C6576" s="3" t="s">
        <v>2249</v>
      </c>
      <c r="D6576" s="3" t="s">
        <v>342</v>
      </c>
      <c r="E6576" s="3" t="s">
        <v>343</v>
      </c>
      <c r="F6576" s="3" t="s">
        <v>521</v>
      </c>
      <c r="H6576" s="7">
        <v>1624</v>
      </c>
      <c r="I6576" s="7">
        <v>110244</v>
      </c>
      <c r="J6576" s="7" t="s">
        <v>522</v>
      </c>
      <c r="K6576" s="7">
        <v>16231261</v>
      </c>
      <c r="M6576" s="3">
        <v>1</v>
      </c>
      <c r="N6576" s="3">
        <v>459</v>
      </c>
      <c r="O6576" s="3">
        <f t="shared" si="102"/>
        <v>6.1290502100605453</v>
      </c>
      <c r="P6576" s="3">
        <v>0.57321936299999998</v>
      </c>
    </row>
    <row r="6577" spans="1:16" x14ac:dyDescent="0.25">
      <c r="A6577" s="3">
        <v>1642</v>
      </c>
      <c r="B6577" s="3" t="s">
        <v>382</v>
      </c>
      <c r="C6577" s="3" t="s">
        <v>2249</v>
      </c>
      <c r="D6577" s="3" t="s">
        <v>354</v>
      </c>
      <c r="E6577" s="3" t="s">
        <v>355</v>
      </c>
      <c r="F6577" s="3" t="s">
        <v>527</v>
      </c>
      <c r="H6577" s="7">
        <v>1642</v>
      </c>
      <c r="I6577" s="7">
        <v>110313</v>
      </c>
      <c r="J6577" s="7" t="s">
        <v>528</v>
      </c>
      <c r="K6577" s="7">
        <v>16231263</v>
      </c>
      <c r="M6577" s="3">
        <v>1</v>
      </c>
      <c r="N6577" s="3">
        <v>633</v>
      </c>
      <c r="O6577" s="3">
        <f t="shared" si="102"/>
        <v>6.4504704221441758</v>
      </c>
      <c r="P6577" s="3">
        <v>0.95056016499999996</v>
      </c>
    </row>
    <row r="6578" spans="1:16" x14ac:dyDescent="0.25">
      <c r="A6578" s="3">
        <v>1619</v>
      </c>
      <c r="B6578" s="3" t="s">
        <v>382</v>
      </c>
      <c r="C6578" s="3" t="s">
        <v>2249</v>
      </c>
      <c r="D6578" s="3" t="s">
        <v>338</v>
      </c>
      <c r="E6578" s="3" t="s">
        <v>339</v>
      </c>
      <c r="F6578" s="3" t="s">
        <v>519</v>
      </c>
      <c r="H6578" s="7">
        <v>1619</v>
      </c>
      <c r="I6578" s="7">
        <v>110109</v>
      </c>
      <c r="J6578" s="7" t="s">
        <v>520</v>
      </c>
      <c r="K6578" s="7">
        <v>16231291</v>
      </c>
      <c r="M6578" s="3">
        <v>1</v>
      </c>
      <c r="N6578" s="3">
        <v>454</v>
      </c>
      <c r="O6578" s="3">
        <f t="shared" si="102"/>
        <v>6.1180971980413483</v>
      </c>
      <c r="P6578" s="3">
        <v>0.56246621900000005</v>
      </c>
    </row>
    <row r="6579" spans="1:16" x14ac:dyDescent="0.25">
      <c r="A6579" s="3">
        <v>1614</v>
      </c>
      <c r="B6579" s="3" t="s">
        <v>382</v>
      </c>
      <c r="C6579" s="3" t="s">
        <v>2249</v>
      </c>
      <c r="D6579" s="3" t="s">
        <v>334</v>
      </c>
      <c r="E6579" s="3" t="s">
        <v>335</v>
      </c>
      <c r="F6579" s="3" t="s">
        <v>517</v>
      </c>
      <c r="H6579" s="7">
        <v>1614</v>
      </c>
      <c r="I6579" s="7">
        <v>109959</v>
      </c>
      <c r="J6579" s="7" t="s">
        <v>518</v>
      </c>
      <c r="K6579" s="7">
        <v>16231335</v>
      </c>
      <c r="M6579" s="3">
        <v>1</v>
      </c>
      <c r="N6579" s="3">
        <v>524</v>
      </c>
      <c r="O6579" s="3">
        <f t="shared" si="102"/>
        <v>6.261491684321042</v>
      </c>
      <c r="P6579" s="3">
        <v>0.71351616600000001</v>
      </c>
    </row>
    <row r="6580" spans="1:16" x14ac:dyDescent="0.25">
      <c r="A6580" s="3">
        <v>1602</v>
      </c>
      <c r="B6580" s="3" t="s">
        <v>382</v>
      </c>
      <c r="C6580" s="3" t="s">
        <v>2249</v>
      </c>
      <c r="D6580" s="3" t="s">
        <v>326</v>
      </c>
      <c r="E6580" s="3" t="s">
        <v>327</v>
      </c>
      <c r="F6580" s="3" t="s">
        <v>513</v>
      </c>
      <c r="H6580" s="7">
        <v>1602</v>
      </c>
      <c r="I6580" s="7">
        <v>109911</v>
      </c>
      <c r="J6580" s="7" t="s">
        <v>514</v>
      </c>
      <c r="K6580" s="7">
        <v>16231340</v>
      </c>
      <c r="M6580" s="3">
        <v>1</v>
      </c>
      <c r="N6580" s="3">
        <v>544</v>
      </c>
      <c r="O6580" s="3">
        <f t="shared" si="102"/>
        <v>6.2989492468559423</v>
      </c>
      <c r="P6580" s="3">
        <v>0.75685659000000005</v>
      </c>
    </row>
    <row r="6581" spans="1:16" x14ac:dyDescent="0.25">
      <c r="A6581" s="3">
        <v>1608</v>
      </c>
      <c r="B6581" s="3" t="s">
        <v>382</v>
      </c>
      <c r="C6581" s="3" t="s">
        <v>2249</v>
      </c>
      <c r="D6581" s="3" t="s">
        <v>330</v>
      </c>
      <c r="E6581" s="3" t="s">
        <v>331</v>
      </c>
      <c r="F6581" s="3" t="s">
        <v>515</v>
      </c>
      <c r="H6581" s="7">
        <v>1608</v>
      </c>
      <c r="I6581" s="7">
        <v>109950</v>
      </c>
      <c r="J6581" s="7" t="s">
        <v>516</v>
      </c>
      <c r="K6581" s="7">
        <v>16231346</v>
      </c>
      <c r="M6581" s="3">
        <v>1</v>
      </c>
      <c r="N6581" s="3">
        <v>1158</v>
      </c>
      <c r="O6581" s="3">
        <f t="shared" si="102"/>
        <v>7.0544496581329401</v>
      </c>
      <c r="P6581" s="3">
        <v>2.1122505299999998</v>
      </c>
    </row>
    <row r="6582" spans="1:16" x14ac:dyDescent="0.25">
      <c r="A6582" s="3">
        <v>1590</v>
      </c>
      <c r="B6582" s="3" t="s">
        <v>382</v>
      </c>
      <c r="C6582" s="3" t="s">
        <v>2249</v>
      </c>
      <c r="D6582" s="3" t="s">
        <v>318</v>
      </c>
      <c r="E6582" s="3" t="s">
        <v>319</v>
      </c>
      <c r="F6582" s="3" t="s">
        <v>509</v>
      </c>
      <c r="H6582" s="7">
        <v>1590</v>
      </c>
      <c r="I6582" s="7">
        <v>109830</v>
      </c>
      <c r="J6582" s="7" t="s">
        <v>510</v>
      </c>
      <c r="K6582" s="7">
        <v>16231385</v>
      </c>
      <c r="M6582" s="3">
        <v>1</v>
      </c>
      <c r="N6582" s="3">
        <v>507</v>
      </c>
      <c r="O6582" s="3">
        <f t="shared" si="102"/>
        <v>6.2285110035911835</v>
      </c>
      <c r="P6582" s="3">
        <v>0.67673745900000004</v>
      </c>
    </row>
    <row r="6583" spans="1:16" x14ac:dyDescent="0.25">
      <c r="A6583" s="3">
        <v>1596</v>
      </c>
      <c r="B6583" s="3" t="s">
        <v>382</v>
      </c>
      <c r="C6583" s="3" t="s">
        <v>2249</v>
      </c>
      <c r="D6583" s="3" t="s">
        <v>322</v>
      </c>
      <c r="E6583" s="3" t="s">
        <v>323</v>
      </c>
      <c r="F6583" s="3" t="s">
        <v>511</v>
      </c>
      <c r="H6583" s="7">
        <v>1596</v>
      </c>
      <c r="I6583" s="7">
        <v>109872</v>
      </c>
      <c r="J6583" s="7" t="s">
        <v>512</v>
      </c>
      <c r="K6583" s="7">
        <v>16231393</v>
      </c>
      <c r="M6583" s="3">
        <v>1</v>
      </c>
      <c r="N6583" s="3">
        <v>804</v>
      </c>
      <c r="O6583" s="3">
        <f t="shared" si="102"/>
        <v>6.6895992691789665</v>
      </c>
      <c r="P6583" s="3">
        <v>1.325872519</v>
      </c>
    </row>
    <row r="6584" spans="1:16" x14ac:dyDescent="0.25">
      <c r="A6584" s="3">
        <v>1565</v>
      </c>
      <c r="B6584" s="3" t="s">
        <v>382</v>
      </c>
      <c r="C6584" s="3" t="s">
        <v>2249</v>
      </c>
      <c r="D6584" s="3" t="s">
        <v>302</v>
      </c>
      <c r="E6584" s="3" t="s">
        <v>303</v>
      </c>
      <c r="F6584" s="3" t="s">
        <v>499</v>
      </c>
      <c r="H6584" s="7">
        <v>1565</v>
      </c>
      <c r="I6584" s="7">
        <v>109647</v>
      </c>
      <c r="J6584" s="7" t="s">
        <v>500</v>
      </c>
      <c r="K6584" s="7">
        <v>16231427</v>
      </c>
      <c r="M6584" s="3">
        <v>1</v>
      </c>
      <c r="N6584" s="3">
        <v>2052</v>
      </c>
      <c r="O6584" s="3">
        <f t="shared" si="102"/>
        <v>7.6265702062906602</v>
      </c>
      <c r="P6584" s="3">
        <v>4.1331105700000004</v>
      </c>
    </row>
    <row r="6585" spans="1:16" x14ac:dyDescent="0.25">
      <c r="A6585" s="3">
        <v>1578</v>
      </c>
      <c r="B6585" s="3" t="s">
        <v>382</v>
      </c>
      <c r="C6585" s="3" t="s">
        <v>2249</v>
      </c>
      <c r="D6585" s="3" t="s">
        <v>503</v>
      </c>
      <c r="E6585" s="3" t="s">
        <v>504</v>
      </c>
      <c r="F6585" s="3" t="s">
        <v>505</v>
      </c>
      <c r="H6585" s="7">
        <v>1578</v>
      </c>
      <c r="I6585" s="7">
        <v>109668</v>
      </c>
      <c r="J6585" s="7" t="s">
        <v>506</v>
      </c>
      <c r="K6585" s="7">
        <v>16231442</v>
      </c>
      <c r="M6585" s="3">
        <v>1</v>
      </c>
      <c r="N6585" s="3">
        <v>427</v>
      </c>
      <c r="O6585" s="3">
        <f t="shared" si="102"/>
        <v>6.0567840132286248</v>
      </c>
      <c r="P6585" s="3">
        <v>0.50450652399999996</v>
      </c>
    </row>
    <row r="6586" spans="1:16" x14ac:dyDescent="0.25">
      <c r="A6586" s="3">
        <v>1551</v>
      </c>
      <c r="B6586" s="3" t="s">
        <v>382</v>
      </c>
      <c r="C6586" s="3" t="s">
        <v>2249</v>
      </c>
      <c r="D6586" s="3" t="s">
        <v>294</v>
      </c>
      <c r="E6586" s="3" t="s">
        <v>295</v>
      </c>
      <c r="F6586" s="3" t="s">
        <v>495</v>
      </c>
      <c r="H6586" s="7">
        <v>1551</v>
      </c>
      <c r="I6586" s="7">
        <v>109611</v>
      </c>
      <c r="J6586" s="7" t="s">
        <v>496</v>
      </c>
      <c r="K6586" s="7">
        <v>16231446</v>
      </c>
      <c r="M6586" s="3">
        <v>1</v>
      </c>
      <c r="N6586" s="3">
        <v>607</v>
      </c>
      <c r="O6586" s="3">
        <f t="shared" si="102"/>
        <v>6.4085287910594984</v>
      </c>
      <c r="P6586" s="3">
        <v>0.89384042799999996</v>
      </c>
    </row>
    <row r="6587" spans="1:16" x14ac:dyDescent="0.25">
      <c r="A6587" s="3">
        <v>1546</v>
      </c>
      <c r="B6587" s="3" t="s">
        <v>382</v>
      </c>
      <c r="C6587" s="3" t="s">
        <v>2249</v>
      </c>
      <c r="D6587" s="3" t="s">
        <v>290</v>
      </c>
      <c r="E6587" s="3" t="s">
        <v>291</v>
      </c>
      <c r="F6587" s="3" t="s">
        <v>493</v>
      </c>
      <c r="H6587" s="7">
        <v>1546</v>
      </c>
      <c r="I6587" s="7">
        <v>109590</v>
      </c>
      <c r="J6587" s="7" t="s">
        <v>494</v>
      </c>
      <c r="K6587" s="7">
        <v>16231448</v>
      </c>
      <c r="M6587" s="3">
        <v>1</v>
      </c>
      <c r="N6587" s="3">
        <v>1061</v>
      </c>
      <c r="O6587" s="3">
        <f t="shared" si="102"/>
        <v>6.9669671386139829</v>
      </c>
      <c r="P6587" s="3">
        <v>1.895739072</v>
      </c>
    </row>
    <row r="6588" spans="1:16" x14ac:dyDescent="0.25">
      <c r="A6588" s="3">
        <v>1572</v>
      </c>
      <c r="B6588" s="3" t="s">
        <v>382</v>
      </c>
      <c r="C6588" s="3" t="s">
        <v>2249</v>
      </c>
      <c r="D6588" s="3" t="s">
        <v>306</v>
      </c>
      <c r="E6588" s="3" t="s">
        <v>307</v>
      </c>
      <c r="F6588" s="3" t="s">
        <v>501</v>
      </c>
      <c r="H6588" s="7">
        <v>1572</v>
      </c>
      <c r="I6588" s="7">
        <v>109650</v>
      </c>
      <c r="J6588" s="7" t="s">
        <v>502</v>
      </c>
      <c r="K6588" s="7">
        <v>16231461</v>
      </c>
      <c r="M6588" s="3">
        <v>1</v>
      </c>
      <c r="N6588" s="3">
        <v>851</v>
      </c>
      <c r="O6588" s="3">
        <f t="shared" si="102"/>
        <v>6.7464121285733745</v>
      </c>
      <c r="P6588" s="3">
        <v>1.4296250699999999</v>
      </c>
    </row>
    <row r="6589" spans="1:16" x14ac:dyDescent="0.25">
      <c r="A6589" s="3">
        <v>1540</v>
      </c>
      <c r="B6589" s="3" t="s">
        <v>382</v>
      </c>
      <c r="C6589" s="3" t="s">
        <v>2249</v>
      </c>
      <c r="D6589" s="3" t="s">
        <v>286</v>
      </c>
      <c r="E6589" s="3" t="s">
        <v>287</v>
      </c>
      <c r="F6589" s="3" t="s">
        <v>491</v>
      </c>
      <c r="H6589" s="7">
        <v>1540</v>
      </c>
      <c r="I6589" s="7">
        <v>109545</v>
      </c>
      <c r="J6589" s="7" t="s">
        <v>492</v>
      </c>
      <c r="K6589" s="7">
        <v>16231480</v>
      </c>
      <c r="M6589" s="3">
        <v>1</v>
      </c>
      <c r="N6589" s="3">
        <v>735</v>
      </c>
      <c r="O6589" s="3">
        <f t="shared" si="102"/>
        <v>6.5998704992128365</v>
      </c>
      <c r="P6589" s="3">
        <v>1.173993753</v>
      </c>
    </row>
    <row r="6590" spans="1:16" x14ac:dyDescent="0.25">
      <c r="A6590" s="3">
        <v>1558</v>
      </c>
      <c r="B6590" s="3" t="s">
        <v>382</v>
      </c>
      <c r="C6590" s="3" t="s">
        <v>2249</v>
      </c>
      <c r="D6590" s="3" t="s">
        <v>298</v>
      </c>
      <c r="E6590" s="3" t="s">
        <v>299</v>
      </c>
      <c r="F6590" s="3" t="s">
        <v>497</v>
      </c>
      <c r="H6590" s="7">
        <v>1558</v>
      </c>
      <c r="I6590" s="7">
        <v>109620</v>
      </c>
      <c r="J6590" s="7" t="s">
        <v>498</v>
      </c>
      <c r="K6590" s="7">
        <v>16231481</v>
      </c>
      <c r="M6590" s="3">
        <v>1</v>
      </c>
      <c r="N6590" s="3">
        <v>714</v>
      </c>
      <c r="O6590" s="3">
        <f t="shared" si="102"/>
        <v>6.5708829623395841</v>
      </c>
      <c r="P6590" s="3">
        <v>1.127881387</v>
      </c>
    </row>
    <row r="6591" spans="1:16" x14ac:dyDescent="0.25">
      <c r="A6591" s="3">
        <v>1533</v>
      </c>
      <c r="B6591" s="3" t="s">
        <v>382</v>
      </c>
      <c r="C6591" s="3" t="s">
        <v>2249</v>
      </c>
      <c r="D6591" s="3" t="s">
        <v>282</v>
      </c>
      <c r="E6591" s="3" t="s">
        <v>283</v>
      </c>
      <c r="F6591" s="3" t="s">
        <v>489</v>
      </c>
      <c r="H6591" s="7">
        <v>1533</v>
      </c>
      <c r="I6591" s="7">
        <v>109512</v>
      </c>
      <c r="J6591" s="7" t="s">
        <v>490</v>
      </c>
      <c r="K6591" s="7">
        <v>16231484</v>
      </c>
      <c r="M6591" s="3">
        <v>1</v>
      </c>
      <c r="N6591" s="3">
        <v>679</v>
      </c>
      <c r="O6591" s="3">
        <f t="shared" si="102"/>
        <v>6.5206211275586963</v>
      </c>
      <c r="P6591" s="3">
        <v>1.0511519469999999</v>
      </c>
    </row>
    <row r="6592" spans="1:16" x14ac:dyDescent="0.25">
      <c r="A6592" s="3">
        <v>1584</v>
      </c>
      <c r="B6592" s="3" t="s">
        <v>382</v>
      </c>
      <c r="C6592" s="3" t="s">
        <v>2249</v>
      </c>
      <c r="D6592" s="3" t="s">
        <v>314</v>
      </c>
      <c r="E6592" s="3" t="s">
        <v>315</v>
      </c>
      <c r="F6592" s="3" t="s">
        <v>507</v>
      </c>
      <c r="H6592" s="7">
        <v>1584</v>
      </c>
      <c r="I6592" s="7">
        <v>109704</v>
      </c>
      <c r="J6592" s="7" t="s">
        <v>508</v>
      </c>
      <c r="K6592" s="7">
        <v>16231487</v>
      </c>
      <c r="M6592" s="3">
        <v>1</v>
      </c>
      <c r="N6592" s="3">
        <v>464</v>
      </c>
      <c r="O6592" s="3">
        <f t="shared" si="102"/>
        <v>6.1398845522262553</v>
      </c>
      <c r="P6592" s="3">
        <v>0.58397844200000004</v>
      </c>
    </row>
    <row r="6593" spans="1:16" x14ac:dyDescent="0.25">
      <c r="A6593" s="3">
        <v>1527</v>
      </c>
      <c r="B6593" s="3" t="s">
        <v>382</v>
      </c>
      <c r="C6593" s="3" t="s">
        <v>2249</v>
      </c>
      <c r="D6593" s="3" t="s">
        <v>278</v>
      </c>
      <c r="E6593" s="3" t="s">
        <v>279</v>
      </c>
      <c r="F6593" s="3" t="s">
        <v>487</v>
      </c>
      <c r="H6593" s="7">
        <v>1527</v>
      </c>
      <c r="I6593" s="7">
        <v>109479</v>
      </c>
      <c r="J6593" s="7" t="s">
        <v>488</v>
      </c>
      <c r="K6593" s="7">
        <v>16231518</v>
      </c>
      <c r="M6593" s="3">
        <v>1</v>
      </c>
      <c r="N6593" s="3">
        <v>404</v>
      </c>
      <c r="O6593" s="3">
        <f t="shared" si="102"/>
        <v>6.0014148779611505</v>
      </c>
      <c r="P6593" s="3">
        <v>0.45528676200000001</v>
      </c>
    </row>
    <row r="6594" spans="1:16" x14ac:dyDescent="0.25">
      <c r="A6594" s="3">
        <v>1521</v>
      </c>
      <c r="B6594" s="3" t="s">
        <v>382</v>
      </c>
      <c r="C6594" s="3" t="s">
        <v>2249</v>
      </c>
      <c r="D6594" s="3" t="s">
        <v>274</v>
      </c>
      <c r="E6594" s="3" t="s">
        <v>275</v>
      </c>
      <c r="F6594" s="3" t="s">
        <v>483</v>
      </c>
      <c r="H6594" s="7">
        <v>1521</v>
      </c>
      <c r="I6594" s="7">
        <v>109458</v>
      </c>
      <c r="J6594" s="7" t="s">
        <v>484</v>
      </c>
      <c r="K6594" s="7">
        <v>16231532</v>
      </c>
      <c r="M6594" s="3">
        <v>1</v>
      </c>
      <c r="N6594" s="3">
        <v>679</v>
      </c>
      <c r="O6594" s="3">
        <f t="shared" si="102"/>
        <v>6.5206211275586963</v>
      </c>
      <c r="P6594" s="3">
        <v>1.0511519469999999</v>
      </c>
    </row>
    <row r="6595" spans="1:16" x14ac:dyDescent="0.25">
      <c r="A6595" s="3">
        <v>1486</v>
      </c>
      <c r="B6595" s="3" t="s">
        <v>382</v>
      </c>
      <c r="C6595" s="3" t="s">
        <v>2249</v>
      </c>
      <c r="D6595" s="3" t="s">
        <v>250</v>
      </c>
      <c r="E6595" s="3" t="s">
        <v>251</v>
      </c>
      <c r="F6595" s="3" t="s">
        <v>473</v>
      </c>
      <c r="H6595" s="7">
        <v>1486</v>
      </c>
      <c r="I6595" s="7">
        <v>109344</v>
      </c>
      <c r="J6595" s="7" t="s">
        <v>474</v>
      </c>
      <c r="K6595" s="7">
        <v>16231539</v>
      </c>
      <c r="M6595" s="3">
        <v>1</v>
      </c>
      <c r="N6595" s="3">
        <v>607</v>
      </c>
      <c r="O6595" s="3">
        <f t="shared" ref="O6595:O6658" si="103">LN(N6595)</f>
        <v>6.4085287910594984</v>
      </c>
      <c r="P6595" s="3">
        <v>0.89384042799999996</v>
      </c>
    </row>
    <row r="6596" spans="1:16" x14ac:dyDescent="0.25">
      <c r="A6596" s="3">
        <v>1498</v>
      </c>
      <c r="B6596" s="3" t="s">
        <v>382</v>
      </c>
      <c r="C6596" s="3" t="s">
        <v>2249</v>
      </c>
      <c r="D6596" s="3" t="s">
        <v>258</v>
      </c>
      <c r="E6596" s="3" t="s">
        <v>259</v>
      </c>
      <c r="F6596" s="3" t="s">
        <v>477</v>
      </c>
      <c r="H6596" s="7">
        <v>1498</v>
      </c>
      <c r="I6596" s="7">
        <v>109371</v>
      </c>
      <c r="J6596" s="7" t="s">
        <v>478</v>
      </c>
      <c r="K6596" s="7">
        <v>16231543</v>
      </c>
      <c r="M6596" s="3">
        <v>1</v>
      </c>
      <c r="N6596" s="3">
        <v>712</v>
      </c>
      <c r="O6596" s="3">
        <f t="shared" si="103"/>
        <v>6.5680779114119758</v>
      </c>
      <c r="P6596" s="3">
        <v>1.123492596</v>
      </c>
    </row>
    <row r="6597" spans="1:16" x14ac:dyDescent="0.25">
      <c r="A6597" s="3">
        <v>1510</v>
      </c>
      <c r="B6597" s="3" t="s">
        <v>382</v>
      </c>
      <c r="C6597" s="3" t="s">
        <v>2249</v>
      </c>
      <c r="D6597" s="3" t="s">
        <v>266</v>
      </c>
      <c r="E6597" s="3" t="s">
        <v>267</v>
      </c>
      <c r="F6597" s="3" t="s">
        <v>481</v>
      </c>
      <c r="H6597" s="7">
        <v>1510</v>
      </c>
      <c r="I6597" s="7">
        <v>109440</v>
      </c>
      <c r="J6597" s="7" t="s">
        <v>482</v>
      </c>
      <c r="K6597" s="7">
        <v>16231544</v>
      </c>
      <c r="M6597" s="3">
        <v>1</v>
      </c>
      <c r="N6597" s="3">
        <v>413</v>
      </c>
      <c r="O6597" s="3">
        <f t="shared" si="103"/>
        <v>6.0234475929610332</v>
      </c>
      <c r="P6597" s="3">
        <v>0.47452893099999999</v>
      </c>
    </row>
    <row r="6598" spans="1:16" x14ac:dyDescent="0.25">
      <c r="A6598" s="3">
        <v>1515</v>
      </c>
      <c r="B6598" s="3" t="s">
        <v>382</v>
      </c>
      <c r="C6598" s="3" t="s">
        <v>2249</v>
      </c>
      <c r="D6598" s="3" t="s">
        <v>270</v>
      </c>
      <c r="E6598" s="3" t="s">
        <v>271</v>
      </c>
      <c r="F6598" s="3" t="s">
        <v>485</v>
      </c>
      <c r="H6598" s="7">
        <v>1515</v>
      </c>
      <c r="I6598" s="7">
        <v>109461</v>
      </c>
      <c r="J6598" s="7" t="s">
        <v>486</v>
      </c>
      <c r="K6598" s="7">
        <v>16231557</v>
      </c>
      <c r="M6598" s="3">
        <v>1</v>
      </c>
      <c r="N6598" s="3">
        <v>624</v>
      </c>
      <c r="O6598" s="3">
        <f t="shared" si="103"/>
        <v>6.4361503683694279</v>
      </c>
      <c r="P6598" s="3">
        <v>0.93091481300000001</v>
      </c>
    </row>
    <row r="6599" spans="1:16" x14ac:dyDescent="0.25">
      <c r="A6599" s="3">
        <v>1492</v>
      </c>
      <c r="B6599" s="3" t="s">
        <v>382</v>
      </c>
      <c r="C6599" s="3" t="s">
        <v>2249</v>
      </c>
      <c r="D6599" s="3" t="s">
        <v>254</v>
      </c>
      <c r="E6599" s="3" t="s">
        <v>255</v>
      </c>
      <c r="F6599" s="3" t="s">
        <v>475</v>
      </c>
      <c r="H6599" s="7">
        <v>1492</v>
      </c>
      <c r="I6599" s="7">
        <v>109347</v>
      </c>
      <c r="J6599" s="7" t="s">
        <v>476</v>
      </c>
      <c r="K6599" s="7">
        <v>16231560</v>
      </c>
      <c r="M6599" s="3">
        <v>1</v>
      </c>
      <c r="N6599" s="3">
        <v>468</v>
      </c>
      <c r="O6599" s="3">
        <f t="shared" si="103"/>
        <v>6.1484682959176471</v>
      </c>
      <c r="P6599" s="3">
        <v>0.59258990899999997</v>
      </c>
    </row>
    <row r="6600" spans="1:16" x14ac:dyDescent="0.25">
      <c r="A6600" s="3">
        <v>1504</v>
      </c>
      <c r="B6600" s="3" t="s">
        <v>382</v>
      </c>
      <c r="C6600" s="3" t="s">
        <v>2249</v>
      </c>
      <c r="D6600" s="3" t="s">
        <v>262</v>
      </c>
      <c r="E6600" s="3" t="s">
        <v>263</v>
      </c>
      <c r="F6600" s="3" t="s">
        <v>479</v>
      </c>
      <c r="H6600" s="7">
        <v>1504</v>
      </c>
      <c r="I6600" s="7">
        <v>109419</v>
      </c>
      <c r="J6600" s="7" t="s">
        <v>480</v>
      </c>
      <c r="K6600" s="7">
        <v>16231561</v>
      </c>
      <c r="M6600" s="3">
        <v>1</v>
      </c>
      <c r="N6600" s="3">
        <v>704</v>
      </c>
      <c r="O6600" s="3">
        <f t="shared" si="103"/>
        <v>6.5567783561580422</v>
      </c>
      <c r="P6600" s="3">
        <v>1.105942507</v>
      </c>
    </row>
    <row r="6601" spans="1:16" x14ac:dyDescent="0.25">
      <c r="A6601" s="3">
        <v>1480</v>
      </c>
      <c r="B6601" s="3" t="s">
        <v>382</v>
      </c>
      <c r="C6601" s="3" t="s">
        <v>2249</v>
      </c>
      <c r="D6601" s="3" t="s">
        <v>246</v>
      </c>
      <c r="E6601" s="3" t="s">
        <v>247</v>
      </c>
      <c r="F6601" s="3" t="s">
        <v>471</v>
      </c>
      <c r="H6601" s="7">
        <v>1480</v>
      </c>
      <c r="I6601" s="7">
        <v>109305</v>
      </c>
      <c r="J6601" s="7" t="s">
        <v>472</v>
      </c>
      <c r="K6601" s="7">
        <v>16231576</v>
      </c>
      <c r="M6601" s="3">
        <v>1</v>
      </c>
      <c r="N6601" s="3">
        <v>1082</v>
      </c>
      <c r="O6601" s="3">
        <f t="shared" si="103"/>
        <v>6.9865664594064265</v>
      </c>
      <c r="P6601" s="3">
        <v>1.9425533319999999</v>
      </c>
    </row>
    <row r="6602" spans="1:16" x14ac:dyDescent="0.25">
      <c r="A6602" s="3">
        <v>1474</v>
      </c>
      <c r="B6602" s="3" t="s">
        <v>382</v>
      </c>
      <c r="C6602" s="3" t="s">
        <v>2249</v>
      </c>
      <c r="D6602" s="3" t="s">
        <v>242</v>
      </c>
      <c r="E6602" s="3" t="s">
        <v>243</v>
      </c>
      <c r="F6602" s="3" t="s">
        <v>469</v>
      </c>
      <c r="H6602" s="7">
        <v>1474</v>
      </c>
      <c r="I6602" s="7">
        <v>109212</v>
      </c>
      <c r="J6602" s="7" t="s">
        <v>470</v>
      </c>
      <c r="K6602" s="7">
        <v>16231608</v>
      </c>
      <c r="M6602" s="3">
        <v>1</v>
      </c>
      <c r="N6602" s="3">
        <v>1087</v>
      </c>
      <c r="O6602" s="3">
        <f t="shared" si="103"/>
        <v>6.9911768871212097</v>
      </c>
      <c r="P6602" s="3">
        <v>1.9537045390000001</v>
      </c>
    </row>
    <row r="6603" spans="1:16" x14ac:dyDescent="0.25">
      <c r="A6603" s="3">
        <v>1462</v>
      </c>
      <c r="B6603" s="3" t="s">
        <v>382</v>
      </c>
      <c r="C6603" s="3" t="s">
        <v>2249</v>
      </c>
      <c r="D6603" s="3" t="s">
        <v>234</v>
      </c>
      <c r="E6603" s="3" t="s">
        <v>235</v>
      </c>
      <c r="F6603" s="3" t="s">
        <v>465</v>
      </c>
      <c r="H6603" s="7">
        <v>1462</v>
      </c>
      <c r="I6603" s="7">
        <v>109200</v>
      </c>
      <c r="J6603" s="7" t="s">
        <v>466</v>
      </c>
      <c r="K6603" s="7">
        <v>16231626</v>
      </c>
      <c r="M6603" s="3">
        <v>1</v>
      </c>
      <c r="N6603" s="3">
        <v>644</v>
      </c>
      <c r="O6603" s="3">
        <f t="shared" si="103"/>
        <v>6.4676987261043539</v>
      </c>
      <c r="P6603" s="3">
        <v>0.97458738199999995</v>
      </c>
    </row>
    <row r="6604" spans="1:16" x14ac:dyDescent="0.25">
      <c r="A6604" s="3">
        <v>1468</v>
      </c>
      <c r="B6604" s="3" t="s">
        <v>382</v>
      </c>
      <c r="C6604" s="3" t="s">
        <v>2249</v>
      </c>
      <c r="D6604" s="3" t="s">
        <v>238</v>
      </c>
      <c r="E6604" s="3" t="s">
        <v>239</v>
      </c>
      <c r="F6604" s="3" t="s">
        <v>467</v>
      </c>
      <c r="H6604" s="7">
        <v>1468</v>
      </c>
      <c r="I6604" s="7">
        <v>109209</v>
      </c>
      <c r="J6604" s="7" t="s">
        <v>468</v>
      </c>
      <c r="K6604" s="7">
        <v>16231645</v>
      </c>
      <c r="M6604" s="3">
        <v>1</v>
      </c>
      <c r="N6604" s="3">
        <v>864</v>
      </c>
      <c r="O6604" s="3">
        <f t="shared" si="103"/>
        <v>6.7615727688040552</v>
      </c>
      <c r="P6604" s="3">
        <v>1.458362599</v>
      </c>
    </row>
    <row r="6605" spans="1:16" x14ac:dyDescent="0.25">
      <c r="A6605" s="3">
        <v>1439</v>
      </c>
      <c r="B6605" s="3" t="s">
        <v>382</v>
      </c>
      <c r="C6605" s="3" t="s">
        <v>2249</v>
      </c>
      <c r="D6605" s="3" t="s">
        <v>218</v>
      </c>
      <c r="E6605" s="3" t="s">
        <v>219</v>
      </c>
      <c r="F6605" s="3" t="s">
        <v>457</v>
      </c>
      <c r="H6605" s="7">
        <v>1439</v>
      </c>
      <c r="I6605" s="7">
        <v>108963</v>
      </c>
      <c r="J6605" s="7" t="s">
        <v>458</v>
      </c>
      <c r="K6605" s="7">
        <v>16231656</v>
      </c>
      <c r="M6605" s="3">
        <v>1</v>
      </c>
      <c r="N6605" s="3">
        <v>612</v>
      </c>
      <c r="O6605" s="3">
        <f t="shared" si="103"/>
        <v>6.4167322825123261</v>
      </c>
      <c r="P6605" s="3">
        <v>0.90474003999999997</v>
      </c>
    </row>
    <row r="6606" spans="1:16" x14ac:dyDescent="0.25">
      <c r="A6606" s="3">
        <v>1450</v>
      </c>
      <c r="B6606" s="3" t="s">
        <v>382</v>
      </c>
      <c r="C6606" s="3" t="s">
        <v>2249</v>
      </c>
      <c r="D6606" s="3" t="s">
        <v>226</v>
      </c>
      <c r="E6606" s="3" t="s">
        <v>227</v>
      </c>
      <c r="F6606" s="3" t="s">
        <v>461</v>
      </c>
      <c r="H6606" s="7">
        <v>1450</v>
      </c>
      <c r="I6606" s="7">
        <v>109005</v>
      </c>
      <c r="J6606" s="7" t="s">
        <v>462</v>
      </c>
      <c r="K6606" s="7">
        <v>16231667</v>
      </c>
      <c r="M6606" s="3">
        <v>1</v>
      </c>
      <c r="N6606" s="3">
        <v>682</v>
      </c>
      <c r="O6606" s="3">
        <f t="shared" si="103"/>
        <v>6.5250296578434623</v>
      </c>
      <c r="P6606" s="3">
        <v>1.057722455</v>
      </c>
    </row>
    <row r="6607" spans="1:16" x14ac:dyDescent="0.25">
      <c r="A6607" s="3">
        <v>1455</v>
      </c>
      <c r="B6607" s="3" t="s">
        <v>382</v>
      </c>
      <c r="C6607" s="3" t="s">
        <v>2249</v>
      </c>
      <c r="D6607" s="3" t="s">
        <v>230</v>
      </c>
      <c r="E6607" s="3" t="s">
        <v>231</v>
      </c>
      <c r="F6607" s="3" t="s">
        <v>463</v>
      </c>
      <c r="H6607" s="7">
        <v>1455</v>
      </c>
      <c r="I6607" s="7">
        <v>109038</v>
      </c>
      <c r="J6607" s="7" t="s">
        <v>464</v>
      </c>
      <c r="K6607" s="7">
        <v>16231680</v>
      </c>
      <c r="M6607" s="3">
        <v>1</v>
      </c>
      <c r="N6607" s="3">
        <v>405</v>
      </c>
      <c r="O6607" s="3">
        <f t="shared" si="103"/>
        <v>6.0038870671065387</v>
      </c>
      <c r="P6607" s="3">
        <v>0.457423619</v>
      </c>
    </row>
    <row r="6608" spans="1:16" x14ac:dyDescent="0.25">
      <c r="A6608" s="3">
        <v>1444</v>
      </c>
      <c r="B6608" s="3" t="s">
        <v>382</v>
      </c>
      <c r="C6608" s="3" t="s">
        <v>2249</v>
      </c>
      <c r="D6608" s="3" t="s">
        <v>222</v>
      </c>
      <c r="E6608" s="3" t="s">
        <v>223</v>
      </c>
      <c r="F6608" s="3" t="s">
        <v>459</v>
      </c>
      <c r="H6608" s="7">
        <v>1444</v>
      </c>
      <c r="I6608" s="7">
        <v>108993</v>
      </c>
      <c r="J6608" s="7" t="s">
        <v>460</v>
      </c>
      <c r="K6608" s="7">
        <v>16231689</v>
      </c>
      <c r="M6608" s="3">
        <v>1</v>
      </c>
      <c r="N6608" s="3">
        <v>425</v>
      </c>
      <c r="O6608" s="3">
        <f t="shared" si="103"/>
        <v>6.0520891689244172</v>
      </c>
      <c r="P6608" s="3">
        <v>0.50022072900000003</v>
      </c>
    </row>
    <row r="6609" spans="1:16" x14ac:dyDescent="0.25">
      <c r="A6609" s="3">
        <v>1421</v>
      </c>
      <c r="B6609" s="3" t="s">
        <v>382</v>
      </c>
      <c r="C6609" s="3" t="s">
        <v>2249</v>
      </c>
      <c r="D6609" s="3" t="s">
        <v>206</v>
      </c>
      <c r="E6609" s="3" t="s">
        <v>207</v>
      </c>
      <c r="F6609" s="3" t="s">
        <v>451</v>
      </c>
      <c r="H6609" s="7">
        <v>1421</v>
      </c>
      <c r="I6609" s="7">
        <v>108789</v>
      </c>
      <c r="J6609" s="7" t="s">
        <v>452</v>
      </c>
      <c r="K6609" s="7">
        <v>16231703</v>
      </c>
      <c r="M6609" s="3">
        <v>1</v>
      </c>
      <c r="N6609" s="3">
        <v>370</v>
      </c>
      <c r="O6609" s="3">
        <f t="shared" si="103"/>
        <v>5.9135030056382698</v>
      </c>
      <c r="P6609" s="3">
        <v>0.38281816499999999</v>
      </c>
    </row>
    <row r="6610" spans="1:16" x14ac:dyDescent="0.25">
      <c r="A6610" s="3">
        <v>1433</v>
      </c>
      <c r="B6610" s="3" t="s">
        <v>382</v>
      </c>
      <c r="C6610" s="3" t="s">
        <v>2249</v>
      </c>
      <c r="D6610" s="3" t="s">
        <v>214</v>
      </c>
      <c r="E6610" s="3" t="s">
        <v>215</v>
      </c>
      <c r="F6610" s="3" t="s">
        <v>455</v>
      </c>
      <c r="H6610" s="7">
        <v>1433</v>
      </c>
      <c r="I6610" s="7">
        <v>108924</v>
      </c>
      <c r="J6610" s="7" t="s">
        <v>456</v>
      </c>
      <c r="K6610" s="7">
        <v>16231735</v>
      </c>
      <c r="M6610" s="3">
        <v>1</v>
      </c>
      <c r="N6610" s="3">
        <v>462</v>
      </c>
      <c r="O6610" s="3">
        <f t="shared" si="103"/>
        <v>6.1355648910817386</v>
      </c>
      <c r="P6610" s="3">
        <v>0.57967410500000005</v>
      </c>
    </row>
    <row r="6611" spans="1:16" x14ac:dyDescent="0.25">
      <c r="A6611" s="3">
        <v>1427</v>
      </c>
      <c r="B6611" s="3" t="s">
        <v>382</v>
      </c>
      <c r="C6611" s="3" t="s">
        <v>2249</v>
      </c>
      <c r="D6611" s="3" t="s">
        <v>210</v>
      </c>
      <c r="E6611" s="3" t="s">
        <v>211</v>
      </c>
      <c r="F6611" s="3" t="s">
        <v>453</v>
      </c>
      <c r="H6611" s="7">
        <v>1427</v>
      </c>
      <c r="I6611" s="7">
        <v>108909</v>
      </c>
      <c r="J6611" s="7" t="s">
        <v>454</v>
      </c>
      <c r="K6611" s="7">
        <v>16231761</v>
      </c>
      <c r="M6611" s="3">
        <v>1</v>
      </c>
      <c r="N6611" s="3">
        <v>581</v>
      </c>
      <c r="O6611" s="3">
        <f t="shared" si="103"/>
        <v>6.3647507568519108</v>
      </c>
      <c r="P6611" s="3">
        <v>0.83722656399999995</v>
      </c>
    </row>
    <row r="6612" spans="1:16" x14ac:dyDescent="0.25">
      <c r="A6612" s="3">
        <v>1414</v>
      </c>
      <c r="B6612" s="3" t="s">
        <v>382</v>
      </c>
      <c r="C6612" s="3" t="s">
        <v>2249</v>
      </c>
      <c r="D6612" s="3" t="s">
        <v>202</v>
      </c>
      <c r="E6612" s="3" t="s">
        <v>203</v>
      </c>
      <c r="F6612" s="3" t="s">
        <v>449</v>
      </c>
      <c r="H6612" s="7">
        <v>1414</v>
      </c>
      <c r="I6612" s="7">
        <v>108705</v>
      </c>
      <c r="J6612" s="7" t="s">
        <v>450</v>
      </c>
      <c r="K6612" s="7">
        <v>16231784</v>
      </c>
      <c r="M6612" s="3">
        <v>1</v>
      </c>
      <c r="N6612" s="3">
        <v>455</v>
      </c>
      <c r="O6612" s="3">
        <f t="shared" si="103"/>
        <v>6.1202974189509503</v>
      </c>
      <c r="P6612" s="3">
        <v>0.56461636800000004</v>
      </c>
    </row>
    <row r="6613" spans="1:16" x14ac:dyDescent="0.25">
      <c r="A6613" s="3">
        <v>1407</v>
      </c>
      <c r="B6613" s="3" t="s">
        <v>382</v>
      </c>
      <c r="C6613" s="3" t="s">
        <v>2249</v>
      </c>
      <c r="D6613" s="3" t="s">
        <v>445</v>
      </c>
      <c r="E6613" s="3" t="s">
        <v>446</v>
      </c>
      <c r="F6613" s="3" t="s">
        <v>447</v>
      </c>
      <c r="H6613" s="7">
        <v>1407</v>
      </c>
      <c r="I6613" s="7">
        <v>108702</v>
      </c>
      <c r="J6613" s="7" t="s">
        <v>448</v>
      </c>
      <c r="K6613" s="7">
        <v>16231792</v>
      </c>
      <c r="M6613" s="3">
        <v>1</v>
      </c>
      <c r="N6613" s="3">
        <v>1049</v>
      </c>
      <c r="O6613" s="3">
        <f t="shared" si="103"/>
        <v>6.9555926083962971</v>
      </c>
      <c r="P6613" s="3">
        <v>1.8690033699999999</v>
      </c>
    </row>
    <row r="6614" spans="1:16" x14ac:dyDescent="0.25">
      <c r="A6614" s="3">
        <v>1382</v>
      </c>
      <c r="B6614" s="3" t="s">
        <v>382</v>
      </c>
      <c r="C6614" s="3" t="s">
        <v>2249</v>
      </c>
      <c r="D6614" s="3" t="s">
        <v>122</v>
      </c>
      <c r="E6614" s="3" t="s">
        <v>123</v>
      </c>
      <c r="F6614" s="3" t="s">
        <v>441</v>
      </c>
      <c r="H6614" s="7">
        <v>1382</v>
      </c>
      <c r="I6614" s="7">
        <v>108606</v>
      </c>
      <c r="J6614" s="7" t="s">
        <v>442</v>
      </c>
      <c r="K6614" s="7">
        <v>16231796</v>
      </c>
      <c r="M6614" s="3">
        <v>1</v>
      </c>
      <c r="N6614" s="3">
        <v>471</v>
      </c>
      <c r="O6614" s="3">
        <f t="shared" si="103"/>
        <v>6.1548580940164177</v>
      </c>
      <c r="P6614" s="3">
        <v>0.59905092800000004</v>
      </c>
    </row>
    <row r="6615" spans="1:16" x14ac:dyDescent="0.25">
      <c r="A6615" s="3">
        <v>1400</v>
      </c>
      <c r="B6615" s="3" t="s">
        <v>382</v>
      </c>
      <c r="C6615" s="3" t="s">
        <v>2249</v>
      </c>
      <c r="D6615" s="3" t="s">
        <v>198</v>
      </c>
      <c r="E6615" s="3" t="s">
        <v>199</v>
      </c>
      <c r="F6615" s="3" t="s">
        <v>443</v>
      </c>
      <c r="H6615" s="7">
        <v>1400</v>
      </c>
      <c r="I6615" s="7">
        <v>108669</v>
      </c>
      <c r="J6615" s="7" t="s">
        <v>444</v>
      </c>
      <c r="K6615" s="7">
        <v>16231817</v>
      </c>
      <c r="M6615" s="3">
        <v>1</v>
      </c>
      <c r="N6615" s="3">
        <v>1036</v>
      </c>
      <c r="O6615" s="3">
        <f t="shared" si="103"/>
        <v>6.9431224228194282</v>
      </c>
      <c r="P6615" s="3">
        <v>1.840052467</v>
      </c>
    </row>
    <row r="6616" spans="1:16" x14ac:dyDescent="0.25">
      <c r="A6616" s="3">
        <v>1376</v>
      </c>
      <c r="B6616" s="3" t="s">
        <v>382</v>
      </c>
      <c r="C6616" s="3" t="s">
        <v>2249</v>
      </c>
      <c r="D6616" s="3" t="s">
        <v>118</v>
      </c>
      <c r="E6616" s="3" t="s">
        <v>119</v>
      </c>
      <c r="F6616" s="3" t="s">
        <v>439</v>
      </c>
      <c r="H6616" s="7">
        <v>1376</v>
      </c>
      <c r="I6616" s="7">
        <v>108413</v>
      </c>
      <c r="J6616" s="7" t="s">
        <v>440</v>
      </c>
      <c r="K6616" s="7">
        <v>16231859</v>
      </c>
      <c r="M6616" s="3">
        <v>1</v>
      </c>
      <c r="N6616" s="3">
        <v>1827</v>
      </c>
      <c r="O6616" s="3">
        <f t="shared" si="103"/>
        <v>7.5104305563780063</v>
      </c>
      <c r="P6616" s="3">
        <v>3.620943231</v>
      </c>
    </row>
    <row r="6617" spans="1:16" x14ac:dyDescent="0.25">
      <c r="A6617" s="3">
        <v>1370</v>
      </c>
      <c r="B6617" s="3" t="s">
        <v>382</v>
      </c>
      <c r="C6617" s="3" t="s">
        <v>2249</v>
      </c>
      <c r="D6617" s="3" t="s">
        <v>114</v>
      </c>
      <c r="E6617" s="3" t="s">
        <v>115</v>
      </c>
      <c r="F6617" s="3" t="s">
        <v>437</v>
      </c>
      <c r="H6617" s="7">
        <v>1370</v>
      </c>
      <c r="I6617" s="7">
        <v>108398</v>
      </c>
      <c r="J6617" s="7" t="s">
        <v>438</v>
      </c>
      <c r="K6617" s="7">
        <v>16231863</v>
      </c>
      <c r="M6617" s="3">
        <v>1</v>
      </c>
      <c r="N6617" s="3">
        <v>397</v>
      </c>
      <c r="O6617" s="3">
        <f t="shared" si="103"/>
        <v>5.9839362806871907</v>
      </c>
      <c r="P6617" s="3">
        <v>0.44033708799999999</v>
      </c>
    </row>
    <row r="6618" spans="1:16" x14ac:dyDescent="0.25">
      <c r="A6618" s="3">
        <v>1358</v>
      </c>
      <c r="B6618" s="3" t="s">
        <v>382</v>
      </c>
      <c r="C6618" s="3" t="s">
        <v>2249</v>
      </c>
      <c r="D6618" s="3" t="s">
        <v>110</v>
      </c>
      <c r="E6618" s="3" t="s">
        <v>111</v>
      </c>
      <c r="F6618" s="3" t="s">
        <v>433</v>
      </c>
      <c r="H6618" s="7">
        <v>1358</v>
      </c>
      <c r="I6618" s="7">
        <v>108278</v>
      </c>
      <c r="J6618" s="7" t="s">
        <v>434</v>
      </c>
      <c r="K6618" s="7">
        <v>16231890</v>
      </c>
      <c r="M6618" s="3">
        <v>1</v>
      </c>
      <c r="N6618" s="3">
        <v>370</v>
      </c>
      <c r="O6618" s="3">
        <f t="shared" si="103"/>
        <v>5.9135030056382698</v>
      </c>
      <c r="P6618" s="3">
        <v>0.38281816499999999</v>
      </c>
    </row>
    <row r="6619" spans="1:16" x14ac:dyDescent="0.25">
      <c r="A6619" s="3">
        <v>1363</v>
      </c>
      <c r="B6619" s="3" t="s">
        <v>382</v>
      </c>
      <c r="C6619" s="3" t="s">
        <v>2249</v>
      </c>
      <c r="D6619" s="3" t="s">
        <v>188</v>
      </c>
      <c r="E6619" s="3" t="s">
        <v>189</v>
      </c>
      <c r="F6619" s="3" t="s">
        <v>435</v>
      </c>
      <c r="H6619" s="7">
        <v>1363</v>
      </c>
      <c r="I6619" s="7">
        <v>108317</v>
      </c>
      <c r="J6619" s="7" t="s">
        <v>436</v>
      </c>
      <c r="K6619" s="7">
        <v>16231919</v>
      </c>
      <c r="M6619" s="3">
        <v>1</v>
      </c>
      <c r="N6619" s="3">
        <v>336</v>
      </c>
      <c r="O6619" s="3">
        <f t="shared" si="103"/>
        <v>5.8171111599632042</v>
      </c>
      <c r="P6619" s="3">
        <v>0.31075259599999999</v>
      </c>
    </row>
    <row r="6620" spans="1:16" x14ac:dyDescent="0.25">
      <c r="A6620" s="3">
        <v>1352</v>
      </c>
      <c r="B6620" s="3" t="s">
        <v>382</v>
      </c>
      <c r="C6620" s="3" t="s">
        <v>2249</v>
      </c>
      <c r="D6620" s="3" t="s">
        <v>102</v>
      </c>
      <c r="E6620" s="3" t="s">
        <v>103</v>
      </c>
      <c r="F6620" s="3" t="s">
        <v>431</v>
      </c>
      <c r="H6620" s="7">
        <v>1352</v>
      </c>
      <c r="I6620" s="7">
        <v>108227</v>
      </c>
      <c r="J6620" s="7" t="s">
        <v>432</v>
      </c>
      <c r="K6620" s="7">
        <v>16231933</v>
      </c>
      <c r="M6620" s="3">
        <v>1</v>
      </c>
      <c r="N6620" s="3">
        <v>766</v>
      </c>
      <c r="O6620" s="3">
        <f t="shared" si="103"/>
        <v>6.6411821697405911</v>
      </c>
      <c r="P6620" s="3">
        <v>1.2421616040000001</v>
      </c>
    </row>
    <row r="6621" spans="1:16" x14ac:dyDescent="0.25">
      <c r="A6621" s="3">
        <v>1335</v>
      </c>
      <c r="B6621" s="3" t="s">
        <v>382</v>
      </c>
      <c r="C6621" s="3" t="s">
        <v>2249</v>
      </c>
      <c r="D6621" s="3" t="s">
        <v>90</v>
      </c>
      <c r="E6621" s="3" t="s">
        <v>91</v>
      </c>
      <c r="F6621" s="3" t="s">
        <v>425</v>
      </c>
      <c r="H6621" s="7">
        <v>1335</v>
      </c>
      <c r="I6621" s="7">
        <v>108128</v>
      </c>
      <c r="J6621" s="7" t="s">
        <v>426</v>
      </c>
      <c r="K6621" s="7">
        <v>16231937</v>
      </c>
      <c r="M6621" s="3">
        <v>1</v>
      </c>
      <c r="N6621" s="3">
        <v>427</v>
      </c>
      <c r="O6621" s="3">
        <f t="shared" si="103"/>
        <v>6.0567840132286248</v>
      </c>
      <c r="P6621" s="3">
        <v>0.50450652399999996</v>
      </c>
    </row>
    <row r="6622" spans="1:16" x14ac:dyDescent="0.25">
      <c r="A6622" s="3">
        <v>1329</v>
      </c>
      <c r="B6622" s="3" t="s">
        <v>382</v>
      </c>
      <c r="C6622" s="3" t="s">
        <v>2249</v>
      </c>
      <c r="D6622" s="3" t="s">
        <v>86</v>
      </c>
      <c r="E6622" s="3" t="s">
        <v>87</v>
      </c>
      <c r="F6622" s="3" t="s">
        <v>423</v>
      </c>
      <c r="H6622" s="7">
        <v>1329</v>
      </c>
      <c r="I6622" s="7">
        <v>108122</v>
      </c>
      <c r="J6622" s="7" t="s">
        <v>424</v>
      </c>
      <c r="K6622" s="7">
        <v>16231963</v>
      </c>
      <c r="M6622" s="3">
        <v>1</v>
      </c>
      <c r="N6622" s="3">
        <v>419</v>
      </c>
      <c r="O6622" s="3">
        <f t="shared" si="103"/>
        <v>6.0378709199221374</v>
      </c>
      <c r="P6622" s="3">
        <v>0.48736985399999999</v>
      </c>
    </row>
    <row r="6623" spans="1:16" x14ac:dyDescent="0.25">
      <c r="A6623" s="3">
        <v>1346</v>
      </c>
      <c r="B6623" s="3" t="s">
        <v>382</v>
      </c>
      <c r="C6623" s="3" t="s">
        <v>2249</v>
      </c>
      <c r="D6623" s="3" t="s">
        <v>98</v>
      </c>
      <c r="E6623" s="3" t="s">
        <v>99</v>
      </c>
      <c r="F6623" s="3" t="s">
        <v>429</v>
      </c>
      <c r="H6623" s="7">
        <v>1346</v>
      </c>
      <c r="I6623" s="7">
        <v>108170</v>
      </c>
      <c r="J6623" s="7" t="s">
        <v>430</v>
      </c>
      <c r="K6623" s="7">
        <v>16231964</v>
      </c>
      <c r="M6623" s="3">
        <v>1</v>
      </c>
      <c r="N6623" s="3">
        <v>440</v>
      </c>
      <c r="O6623" s="3">
        <f t="shared" si="103"/>
        <v>6.0867747269123065</v>
      </c>
      <c r="P6623" s="3">
        <v>0.53238991000000002</v>
      </c>
    </row>
    <row r="6624" spans="1:16" x14ac:dyDescent="0.25">
      <c r="A6624" s="3">
        <v>1341</v>
      </c>
      <c r="B6624" s="3" t="s">
        <v>382</v>
      </c>
      <c r="C6624" s="3" t="s">
        <v>2249</v>
      </c>
      <c r="D6624" s="3" t="s">
        <v>94</v>
      </c>
      <c r="E6624" s="3" t="s">
        <v>95</v>
      </c>
      <c r="F6624" s="3" t="s">
        <v>427</v>
      </c>
      <c r="H6624" s="7">
        <v>1341</v>
      </c>
      <c r="I6624" s="7">
        <v>108161</v>
      </c>
      <c r="J6624" s="7" t="s">
        <v>428</v>
      </c>
      <c r="K6624" s="7">
        <v>16231968</v>
      </c>
      <c r="M6624" s="3">
        <v>1</v>
      </c>
      <c r="N6624" s="3">
        <v>775</v>
      </c>
      <c r="O6624" s="3">
        <f t="shared" si="103"/>
        <v>6.6528630293533473</v>
      </c>
      <c r="P6624" s="3">
        <v>1.2619732370000001</v>
      </c>
    </row>
    <row r="6625" spans="1:16" x14ac:dyDescent="0.25">
      <c r="A6625" s="3">
        <v>1310</v>
      </c>
      <c r="B6625" s="3" t="s">
        <v>382</v>
      </c>
      <c r="C6625" s="3" t="s">
        <v>2249</v>
      </c>
      <c r="D6625" s="3" t="s">
        <v>74</v>
      </c>
      <c r="E6625" s="3" t="s">
        <v>75</v>
      </c>
      <c r="F6625" s="3" t="s">
        <v>417</v>
      </c>
      <c r="H6625" s="7">
        <v>1310</v>
      </c>
      <c r="I6625" s="7">
        <v>107990</v>
      </c>
      <c r="J6625" s="7" t="s">
        <v>418</v>
      </c>
      <c r="K6625" s="7">
        <v>16231969</v>
      </c>
      <c r="M6625" s="3">
        <v>1</v>
      </c>
      <c r="N6625" s="3">
        <v>592</v>
      </c>
      <c r="O6625" s="3">
        <f t="shared" si="103"/>
        <v>6.3835066348840055</v>
      </c>
      <c r="P6625" s="3">
        <v>0.86116525200000005</v>
      </c>
    </row>
    <row r="6626" spans="1:16" x14ac:dyDescent="0.25">
      <c r="A6626" s="3">
        <v>1303</v>
      </c>
      <c r="B6626" s="3" t="s">
        <v>382</v>
      </c>
      <c r="C6626" s="3" t="s">
        <v>2249</v>
      </c>
      <c r="D6626" s="3" t="s">
        <v>70</v>
      </c>
      <c r="E6626" s="3" t="s">
        <v>71</v>
      </c>
      <c r="F6626" s="3" t="s">
        <v>415</v>
      </c>
      <c r="H6626" s="7">
        <v>1303</v>
      </c>
      <c r="I6626" s="7">
        <v>107972</v>
      </c>
      <c r="J6626" s="7" t="s">
        <v>416</v>
      </c>
      <c r="K6626" s="7">
        <v>16231985</v>
      </c>
      <c r="M6626" s="3">
        <v>1</v>
      </c>
      <c r="N6626" s="3">
        <v>677</v>
      </c>
      <c r="O6626" s="3">
        <f t="shared" si="103"/>
        <v>6.517671272912275</v>
      </c>
      <c r="P6626" s="3">
        <v>1.0467722800000001</v>
      </c>
    </row>
    <row r="6627" spans="1:16" x14ac:dyDescent="0.25">
      <c r="A6627" s="3">
        <v>1317</v>
      </c>
      <c r="B6627" s="3" t="s">
        <v>382</v>
      </c>
      <c r="C6627" s="3" t="s">
        <v>2249</v>
      </c>
      <c r="D6627" s="3" t="s">
        <v>78</v>
      </c>
      <c r="E6627" s="3" t="s">
        <v>79</v>
      </c>
      <c r="F6627" s="3" t="s">
        <v>419</v>
      </c>
      <c r="H6627" s="7">
        <v>1317</v>
      </c>
      <c r="I6627" s="7">
        <v>108029</v>
      </c>
      <c r="J6627" s="7" t="s">
        <v>420</v>
      </c>
      <c r="K6627" s="7">
        <v>16232000</v>
      </c>
      <c r="M6627" s="3">
        <v>1</v>
      </c>
      <c r="N6627" s="3">
        <v>736</v>
      </c>
      <c r="O6627" s="3">
        <f t="shared" si="103"/>
        <v>6.6012301187288767</v>
      </c>
      <c r="P6627" s="3">
        <v>1.17619093</v>
      </c>
    </row>
    <row r="6628" spans="1:16" x14ac:dyDescent="0.25">
      <c r="A6628" s="3">
        <v>1323</v>
      </c>
      <c r="B6628" s="3" t="s">
        <v>382</v>
      </c>
      <c r="C6628" s="3" t="s">
        <v>2249</v>
      </c>
      <c r="D6628" s="3" t="s">
        <v>82</v>
      </c>
      <c r="E6628" s="3" t="s">
        <v>83</v>
      </c>
      <c r="F6628" s="3" t="s">
        <v>421</v>
      </c>
      <c r="H6628" s="7">
        <v>1323</v>
      </c>
      <c r="I6628" s="7">
        <v>108071</v>
      </c>
      <c r="J6628" s="7" t="s">
        <v>422</v>
      </c>
      <c r="K6628" s="7">
        <v>16232022</v>
      </c>
      <c r="M6628" s="3">
        <v>1</v>
      </c>
      <c r="N6628" s="3">
        <v>904</v>
      </c>
      <c r="O6628" s="3">
        <f t="shared" si="103"/>
        <v>6.8068293603921761</v>
      </c>
      <c r="P6628" s="3">
        <v>1.546889441</v>
      </c>
    </row>
    <row r="6629" spans="1:16" x14ac:dyDescent="0.25">
      <c r="A6629" s="3">
        <v>1284</v>
      </c>
      <c r="B6629" s="3" t="s">
        <v>382</v>
      </c>
      <c r="C6629" s="3" t="s">
        <v>2249</v>
      </c>
      <c r="D6629" s="3" t="s">
        <v>58</v>
      </c>
      <c r="E6629" s="3" t="s">
        <v>59</v>
      </c>
      <c r="F6629" s="3" t="s">
        <v>409</v>
      </c>
      <c r="H6629" s="7">
        <v>1284</v>
      </c>
      <c r="I6629" s="7">
        <v>107777</v>
      </c>
      <c r="J6629" s="7" t="s">
        <v>410</v>
      </c>
      <c r="K6629" s="7">
        <v>16232044</v>
      </c>
      <c r="M6629" s="3">
        <v>1</v>
      </c>
      <c r="N6629" s="3">
        <v>752</v>
      </c>
      <c r="O6629" s="3">
        <f t="shared" si="103"/>
        <v>6.62273632394984</v>
      </c>
      <c r="P6629" s="3">
        <v>1.211362082</v>
      </c>
    </row>
    <row r="6630" spans="1:16" x14ac:dyDescent="0.25">
      <c r="A6630" s="3">
        <v>1291</v>
      </c>
      <c r="B6630" s="3" t="s">
        <v>382</v>
      </c>
      <c r="C6630" s="3" t="s">
        <v>2249</v>
      </c>
      <c r="D6630" s="3" t="s">
        <v>62</v>
      </c>
      <c r="E6630" s="3" t="s">
        <v>63</v>
      </c>
      <c r="F6630" s="3" t="s">
        <v>411</v>
      </c>
      <c r="H6630" s="7">
        <v>1291</v>
      </c>
      <c r="I6630" s="7">
        <v>107783</v>
      </c>
      <c r="J6630" s="7" t="s">
        <v>412</v>
      </c>
      <c r="K6630" s="7">
        <v>16232052</v>
      </c>
      <c r="M6630" s="3">
        <v>1</v>
      </c>
      <c r="N6630" s="3">
        <v>1509</v>
      </c>
      <c r="O6630" s="3">
        <f t="shared" si="103"/>
        <v>7.3192024587678493</v>
      </c>
      <c r="P6630" s="3">
        <v>2.9008378129999999</v>
      </c>
    </row>
    <row r="6631" spans="1:16" x14ac:dyDescent="0.25">
      <c r="A6631" s="3">
        <v>1278</v>
      </c>
      <c r="B6631" s="3" t="s">
        <v>382</v>
      </c>
      <c r="C6631" s="3" t="s">
        <v>2249</v>
      </c>
      <c r="D6631" s="3" t="s">
        <v>54</v>
      </c>
      <c r="E6631" s="3" t="s">
        <v>55</v>
      </c>
      <c r="F6631" s="3" t="s">
        <v>407</v>
      </c>
      <c r="H6631" s="7">
        <v>1278</v>
      </c>
      <c r="I6631" s="7">
        <v>107762</v>
      </c>
      <c r="J6631" s="7" t="s">
        <v>408</v>
      </c>
      <c r="K6631" s="7">
        <v>16232082</v>
      </c>
      <c r="M6631" s="3">
        <v>1</v>
      </c>
      <c r="N6631" s="3">
        <v>680</v>
      </c>
      <c r="O6631" s="3">
        <f t="shared" si="103"/>
        <v>6.522092798170152</v>
      </c>
      <c r="P6631" s="3">
        <v>1.0533419820000001</v>
      </c>
    </row>
    <row r="6632" spans="1:16" x14ac:dyDescent="0.25">
      <c r="A6632" s="3">
        <v>1297</v>
      </c>
      <c r="B6632" s="3" t="s">
        <v>382</v>
      </c>
      <c r="C6632" s="3" t="s">
        <v>2249</v>
      </c>
      <c r="D6632" s="3" t="s">
        <v>66</v>
      </c>
      <c r="E6632" s="3" t="s">
        <v>67</v>
      </c>
      <c r="F6632" s="3" t="s">
        <v>413</v>
      </c>
      <c r="H6632" s="7">
        <v>1297</v>
      </c>
      <c r="I6632" s="7">
        <v>107834</v>
      </c>
      <c r="J6632" s="7" t="s">
        <v>414</v>
      </c>
      <c r="K6632" s="7">
        <v>16232087</v>
      </c>
      <c r="M6632" s="3">
        <v>1</v>
      </c>
      <c r="N6632" s="3">
        <v>507</v>
      </c>
      <c r="O6632" s="3">
        <f t="shared" si="103"/>
        <v>6.2285110035911835</v>
      </c>
      <c r="P6632" s="3">
        <v>0.67673745900000004</v>
      </c>
    </row>
    <row r="6633" spans="1:16" x14ac:dyDescent="0.25">
      <c r="A6633" s="3">
        <v>1272</v>
      </c>
      <c r="B6633" s="3" t="s">
        <v>382</v>
      </c>
      <c r="C6633" s="3" t="s">
        <v>2249</v>
      </c>
      <c r="D6633" s="3" t="s">
        <v>50</v>
      </c>
      <c r="E6633" s="3" t="s">
        <v>51</v>
      </c>
      <c r="F6633" s="3" t="s">
        <v>403</v>
      </c>
      <c r="H6633" s="7">
        <v>1272</v>
      </c>
      <c r="I6633" s="7">
        <v>107675</v>
      </c>
      <c r="J6633" s="7" t="s">
        <v>404</v>
      </c>
      <c r="K6633" s="7">
        <v>16232098</v>
      </c>
      <c r="M6633" s="3">
        <v>1</v>
      </c>
      <c r="N6633" s="3">
        <v>877</v>
      </c>
      <c r="O6633" s="3">
        <f t="shared" si="103"/>
        <v>6.776506992372183</v>
      </c>
      <c r="P6633" s="3">
        <v>1.4871168640000001</v>
      </c>
    </row>
    <row r="6634" spans="1:16" x14ac:dyDescent="0.25">
      <c r="A6634" s="3">
        <v>1249</v>
      </c>
      <c r="B6634" s="3" t="s">
        <v>382</v>
      </c>
      <c r="C6634" s="3" t="s">
        <v>2249</v>
      </c>
      <c r="D6634" s="3" t="s">
        <v>34</v>
      </c>
      <c r="E6634" s="3" t="s">
        <v>35</v>
      </c>
      <c r="F6634" s="3" t="s">
        <v>395</v>
      </c>
      <c r="H6634" s="7">
        <v>1249</v>
      </c>
      <c r="I6634" s="7">
        <v>107594</v>
      </c>
      <c r="J6634" s="7" t="s">
        <v>396</v>
      </c>
      <c r="K6634" s="7">
        <v>16232102</v>
      </c>
      <c r="M6634" s="3">
        <v>1</v>
      </c>
      <c r="N6634" s="3">
        <v>692</v>
      </c>
      <c r="O6634" s="3">
        <f t="shared" si="103"/>
        <v>6.5395859556176692</v>
      </c>
      <c r="P6634" s="3">
        <v>1.0796327999999999</v>
      </c>
    </row>
    <row r="6635" spans="1:16" x14ac:dyDescent="0.25">
      <c r="A6635" s="3">
        <v>1394</v>
      </c>
      <c r="B6635" s="3" t="s">
        <v>382</v>
      </c>
      <c r="C6635" s="3" t="s">
        <v>2249</v>
      </c>
      <c r="D6635" s="3" t="s">
        <v>151</v>
      </c>
      <c r="E6635" s="3" t="s">
        <v>152</v>
      </c>
      <c r="F6635" s="3" t="s">
        <v>405</v>
      </c>
      <c r="H6635" s="7">
        <v>1394</v>
      </c>
      <c r="I6635" s="7">
        <v>107711</v>
      </c>
      <c r="J6635" s="7" t="s">
        <v>406</v>
      </c>
      <c r="K6635" s="7">
        <v>16232103</v>
      </c>
      <c r="M6635" s="3">
        <v>1</v>
      </c>
      <c r="N6635" s="3">
        <v>575</v>
      </c>
      <c r="O6635" s="3">
        <f t="shared" si="103"/>
        <v>6.3543700407973507</v>
      </c>
      <c r="P6635" s="3">
        <v>0.82417755199999998</v>
      </c>
    </row>
    <row r="6636" spans="1:16" x14ac:dyDescent="0.25">
      <c r="A6636" s="3">
        <v>1260</v>
      </c>
      <c r="B6636" s="3" t="s">
        <v>382</v>
      </c>
      <c r="C6636" s="3" t="s">
        <v>2249</v>
      </c>
      <c r="D6636" s="3" t="s">
        <v>42</v>
      </c>
      <c r="E6636" s="3" t="s">
        <v>43</v>
      </c>
      <c r="F6636" s="3" t="s">
        <v>397</v>
      </c>
      <c r="H6636" s="7">
        <v>1260</v>
      </c>
      <c r="I6636" s="7">
        <v>107615</v>
      </c>
      <c r="J6636" s="7" t="s">
        <v>398</v>
      </c>
      <c r="K6636" s="7">
        <v>16232111</v>
      </c>
      <c r="M6636" s="3">
        <v>1</v>
      </c>
      <c r="N6636" s="3">
        <v>552</v>
      </c>
      <c r="O6636" s="3">
        <f t="shared" si="103"/>
        <v>6.313548046277095</v>
      </c>
      <c r="P6636" s="3">
        <v>0.77421347500000004</v>
      </c>
    </row>
    <row r="6637" spans="1:16" x14ac:dyDescent="0.25">
      <c r="A6637" s="3">
        <v>1266</v>
      </c>
      <c r="B6637" s="3" t="s">
        <v>382</v>
      </c>
      <c r="C6637" s="3" t="s">
        <v>2249</v>
      </c>
      <c r="D6637" s="3" t="s">
        <v>46</v>
      </c>
      <c r="E6637" s="3" t="s">
        <v>47</v>
      </c>
      <c r="F6637" s="3" t="s">
        <v>401</v>
      </c>
      <c r="H6637" s="7">
        <v>1266</v>
      </c>
      <c r="I6637" s="7">
        <v>107657</v>
      </c>
      <c r="J6637" s="7" t="s">
        <v>402</v>
      </c>
      <c r="K6637" s="7">
        <v>16232131</v>
      </c>
      <c r="M6637" s="3">
        <v>1</v>
      </c>
      <c r="N6637" s="3">
        <v>359</v>
      </c>
      <c r="O6637" s="3">
        <f t="shared" si="103"/>
        <v>5.8833223884882786</v>
      </c>
      <c r="P6637" s="3">
        <v>0.35945515900000002</v>
      </c>
    </row>
    <row r="6638" spans="1:16" x14ac:dyDescent="0.25">
      <c r="A6638" s="3">
        <v>1255</v>
      </c>
      <c r="B6638" s="3" t="s">
        <v>382</v>
      </c>
      <c r="C6638" s="3" t="s">
        <v>2249</v>
      </c>
      <c r="D6638" s="3" t="s">
        <v>38</v>
      </c>
      <c r="E6638" s="3" t="s">
        <v>39</v>
      </c>
      <c r="F6638" s="3" t="s">
        <v>399</v>
      </c>
      <c r="H6638" s="7">
        <v>1255</v>
      </c>
      <c r="I6638" s="7">
        <v>107624</v>
      </c>
      <c r="J6638" s="7" t="s">
        <v>400</v>
      </c>
      <c r="K6638" s="7">
        <v>16232135</v>
      </c>
      <c r="M6638" s="3">
        <v>1</v>
      </c>
      <c r="N6638" s="3">
        <v>504</v>
      </c>
      <c r="O6638" s="3">
        <f t="shared" si="103"/>
        <v>6.2225762680713688</v>
      </c>
      <c r="P6638" s="3">
        <v>0.67025311099999996</v>
      </c>
    </row>
    <row r="6639" spans="1:16" x14ac:dyDescent="0.25">
      <c r="A6639" s="3">
        <v>1243</v>
      </c>
      <c r="B6639" s="3" t="s">
        <v>382</v>
      </c>
      <c r="C6639" s="3" t="s">
        <v>2249</v>
      </c>
      <c r="D6639" s="3" t="s">
        <v>30</v>
      </c>
      <c r="E6639" s="3" t="s">
        <v>31</v>
      </c>
      <c r="F6639" s="3" t="s">
        <v>393</v>
      </c>
      <c r="H6639" s="7">
        <v>1243</v>
      </c>
      <c r="I6639" s="7">
        <v>107513</v>
      </c>
      <c r="J6639" s="7" t="s">
        <v>394</v>
      </c>
      <c r="K6639" s="7">
        <v>16232161</v>
      </c>
      <c r="M6639" s="3">
        <v>1</v>
      </c>
      <c r="N6639" s="3">
        <v>726</v>
      </c>
      <c r="O6639" s="3">
        <f t="shared" si="103"/>
        <v>6.5875500148247959</v>
      </c>
      <c r="P6639" s="3">
        <v>1.154224645</v>
      </c>
    </row>
    <row r="6640" spans="1:16" x14ac:dyDescent="0.25">
      <c r="A6640" s="3">
        <v>1231</v>
      </c>
      <c r="B6640" s="3" t="s">
        <v>382</v>
      </c>
      <c r="C6640" s="3" t="s">
        <v>2249</v>
      </c>
      <c r="D6640" s="3" t="s">
        <v>22</v>
      </c>
      <c r="E6640" s="3" t="s">
        <v>23</v>
      </c>
      <c r="F6640" s="3" t="s">
        <v>385</v>
      </c>
      <c r="H6640" s="7">
        <v>1231</v>
      </c>
      <c r="I6640" s="7">
        <v>107420</v>
      </c>
      <c r="J6640" s="7" t="s">
        <v>386</v>
      </c>
      <c r="K6640" s="7">
        <v>16232176</v>
      </c>
      <c r="M6640" s="3">
        <v>1</v>
      </c>
      <c r="N6640" s="3">
        <v>829</v>
      </c>
      <c r="O6640" s="3">
        <f t="shared" si="103"/>
        <v>6.7202201551352951</v>
      </c>
      <c r="P6640" s="3">
        <v>1.3810313430000001</v>
      </c>
    </row>
    <row r="6641" spans="1:16" x14ac:dyDescent="0.25">
      <c r="A6641" s="3">
        <v>1225</v>
      </c>
      <c r="B6641" s="3" t="s">
        <v>382</v>
      </c>
      <c r="C6641" s="3" t="s">
        <v>2249</v>
      </c>
      <c r="D6641" s="3" t="s">
        <v>18</v>
      </c>
      <c r="E6641" s="3" t="s">
        <v>19</v>
      </c>
      <c r="F6641" s="3" t="s">
        <v>387</v>
      </c>
      <c r="H6641" s="7">
        <v>1225</v>
      </c>
      <c r="I6641" s="7">
        <v>107435</v>
      </c>
      <c r="J6641" s="7" t="s">
        <v>388</v>
      </c>
      <c r="K6641" s="7">
        <v>16232181</v>
      </c>
      <c r="M6641" s="3">
        <v>1</v>
      </c>
      <c r="N6641" s="3">
        <v>561</v>
      </c>
      <c r="O6641" s="3">
        <f t="shared" si="103"/>
        <v>6.329720905522696</v>
      </c>
      <c r="P6641" s="3">
        <v>0.79375366000000003</v>
      </c>
    </row>
    <row r="6642" spans="1:16" x14ac:dyDescent="0.25">
      <c r="A6642" s="3">
        <v>1219</v>
      </c>
      <c r="B6642" s="3" t="s">
        <v>382</v>
      </c>
      <c r="C6642" s="3" t="s">
        <v>2249</v>
      </c>
      <c r="D6642" s="3" t="s">
        <v>13</v>
      </c>
      <c r="E6642" s="3" t="s">
        <v>14</v>
      </c>
      <c r="F6642" s="3" t="s">
        <v>383</v>
      </c>
      <c r="H6642" s="7">
        <v>1219</v>
      </c>
      <c r="I6642" s="7">
        <v>107402</v>
      </c>
      <c r="J6642" s="7" t="s">
        <v>384</v>
      </c>
      <c r="K6642" s="7">
        <v>16232201</v>
      </c>
      <c r="M6642" s="3">
        <v>1</v>
      </c>
      <c r="N6642" s="3">
        <v>379</v>
      </c>
      <c r="O6642" s="3">
        <f t="shared" si="103"/>
        <v>5.9375362050824263</v>
      </c>
      <c r="P6642" s="3">
        <v>0.40196468400000002</v>
      </c>
    </row>
    <row r="6643" spans="1:16" x14ac:dyDescent="0.25">
      <c r="A6643" s="3">
        <v>1388</v>
      </c>
      <c r="B6643" s="3" t="s">
        <v>382</v>
      </c>
      <c r="C6643" s="3" t="s">
        <v>2249</v>
      </c>
      <c r="D6643" s="3" t="s">
        <v>135</v>
      </c>
      <c r="E6643" s="3" t="s">
        <v>136</v>
      </c>
      <c r="F6643" s="3" t="s">
        <v>391</v>
      </c>
      <c r="H6643" s="7">
        <v>1388</v>
      </c>
      <c r="I6643" s="7">
        <v>107501</v>
      </c>
      <c r="J6643" s="7" t="s">
        <v>392</v>
      </c>
      <c r="K6643" s="7">
        <v>16232202</v>
      </c>
      <c r="M6643" s="3">
        <v>1</v>
      </c>
      <c r="N6643" s="3">
        <v>781</v>
      </c>
      <c r="O6643" s="3">
        <f t="shared" si="103"/>
        <v>6.6605751498396861</v>
      </c>
      <c r="P6643" s="3">
        <v>1.2751861019999999</v>
      </c>
    </row>
    <row r="6644" spans="1:16" x14ac:dyDescent="0.25">
      <c r="A6644" s="3">
        <v>1237</v>
      </c>
      <c r="B6644" s="3" t="s">
        <v>382</v>
      </c>
      <c r="C6644" s="3" t="s">
        <v>2249</v>
      </c>
      <c r="D6644" s="3" t="s">
        <v>26</v>
      </c>
      <c r="E6644" s="3" t="s">
        <v>27</v>
      </c>
      <c r="F6644" s="3" t="s">
        <v>389</v>
      </c>
      <c r="H6644" s="7">
        <v>1237</v>
      </c>
      <c r="I6644" s="7">
        <v>107462</v>
      </c>
      <c r="J6644" s="7" t="s">
        <v>390</v>
      </c>
      <c r="K6644" s="7">
        <v>16232207</v>
      </c>
      <c r="M6644" s="3">
        <v>1</v>
      </c>
      <c r="N6644" s="3">
        <v>358</v>
      </c>
      <c r="O6644" s="3">
        <f t="shared" si="103"/>
        <v>5.8805329864007003</v>
      </c>
      <c r="P6644" s="3">
        <v>0.35733341699999999</v>
      </c>
    </row>
    <row r="6645" spans="1:16" x14ac:dyDescent="0.25">
      <c r="A6645" s="3">
        <v>2353</v>
      </c>
      <c r="B6645" s="3" t="s">
        <v>541</v>
      </c>
      <c r="C6645" s="3" t="s">
        <v>2249</v>
      </c>
      <c r="D6645" s="3" t="s">
        <v>163</v>
      </c>
      <c r="E6645" s="3" t="s">
        <v>379</v>
      </c>
      <c r="F6645" s="3" t="s">
        <v>697</v>
      </c>
      <c r="H6645" s="7">
        <v>2353</v>
      </c>
      <c r="I6645" s="7">
        <v>113806</v>
      </c>
      <c r="J6645" s="7" t="s">
        <v>698</v>
      </c>
      <c r="K6645" s="7">
        <v>16230061</v>
      </c>
      <c r="M6645" s="3">
        <v>1</v>
      </c>
      <c r="N6645" s="3">
        <v>1173</v>
      </c>
      <c r="O6645" s="3">
        <f t="shared" si="103"/>
        <v>7.0673198486534758</v>
      </c>
      <c r="P6645" s="3">
        <v>2.2154248129999998</v>
      </c>
    </row>
    <row r="6646" spans="1:16" x14ac:dyDescent="0.25">
      <c r="A6646" s="3">
        <v>2346</v>
      </c>
      <c r="B6646" s="3" t="s">
        <v>541</v>
      </c>
      <c r="C6646" s="3" t="s">
        <v>2249</v>
      </c>
      <c r="D6646" s="3" t="s">
        <v>378</v>
      </c>
      <c r="E6646" s="3" t="s">
        <v>375</v>
      </c>
      <c r="F6646" s="3" t="s">
        <v>695</v>
      </c>
      <c r="H6646" s="7">
        <v>2346</v>
      </c>
      <c r="I6646" s="7">
        <v>113749</v>
      </c>
      <c r="J6646" s="7" t="s">
        <v>696</v>
      </c>
      <c r="K6646" s="7">
        <v>16230095</v>
      </c>
      <c r="M6646" s="3">
        <v>1</v>
      </c>
      <c r="N6646" s="3">
        <v>1144</v>
      </c>
      <c r="O6646" s="3">
        <f t="shared" si="103"/>
        <v>7.0422861719397432</v>
      </c>
      <c r="P6646" s="3">
        <v>2.1469978670000001</v>
      </c>
    </row>
    <row r="6647" spans="1:16" x14ac:dyDescent="0.25">
      <c r="A6647" s="3">
        <v>2339</v>
      </c>
      <c r="B6647" s="3" t="s">
        <v>541</v>
      </c>
      <c r="C6647" s="3" t="s">
        <v>2249</v>
      </c>
      <c r="D6647" s="3" t="s">
        <v>374</v>
      </c>
      <c r="E6647" s="3" t="s">
        <v>371</v>
      </c>
      <c r="F6647" s="3" t="s">
        <v>693</v>
      </c>
      <c r="H6647" s="7">
        <v>2339</v>
      </c>
      <c r="I6647" s="7">
        <v>113697</v>
      </c>
      <c r="J6647" s="7" t="s">
        <v>694</v>
      </c>
      <c r="K6647" s="7">
        <v>16230121</v>
      </c>
      <c r="M6647" s="3">
        <v>1</v>
      </c>
      <c r="N6647" s="3">
        <v>684</v>
      </c>
      <c r="O6647" s="3">
        <f t="shared" si="103"/>
        <v>6.5279579176225502</v>
      </c>
      <c r="P6647" s="3">
        <v>1.075005692</v>
      </c>
    </row>
    <row r="6648" spans="1:16" x14ac:dyDescent="0.25">
      <c r="A6648" s="3">
        <v>2311</v>
      </c>
      <c r="B6648" s="3" t="s">
        <v>541</v>
      </c>
      <c r="C6648" s="3" t="s">
        <v>2249</v>
      </c>
      <c r="D6648" s="3" t="s">
        <v>358</v>
      </c>
      <c r="E6648" s="3" t="s">
        <v>355</v>
      </c>
      <c r="F6648" s="3" t="s">
        <v>685</v>
      </c>
      <c r="H6648" s="7">
        <v>2311</v>
      </c>
      <c r="I6648" s="7">
        <v>113610</v>
      </c>
      <c r="J6648" s="7" t="s">
        <v>686</v>
      </c>
      <c r="K6648" s="7">
        <v>16230125</v>
      </c>
      <c r="M6648" s="3">
        <v>1</v>
      </c>
      <c r="N6648" s="3">
        <v>557</v>
      </c>
      <c r="O6648" s="3">
        <f t="shared" si="103"/>
        <v>6.3225652399272843</v>
      </c>
      <c r="P6648" s="3">
        <v>0.78505294699999995</v>
      </c>
    </row>
    <row r="6649" spans="1:16" x14ac:dyDescent="0.25">
      <c r="A6649" s="3">
        <v>2318</v>
      </c>
      <c r="B6649" s="3" t="s">
        <v>541</v>
      </c>
      <c r="C6649" s="3" t="s">
        <v>2249</v>
      </c>
      <c r="D6649" s="3" t="s">
        <v>362</v>
      </c>
      <c r="E6649" s="3" t="s">
        <v>359</v>
      </c>
      <c r="F6649" s="3" t="s">
        <v>687</v>
      </c>
      <c r="H6649" s="7">
        <v>2318</v>
      </c>
      <c r="I6649" s="7">
        <v>113613</v>
      </c>
      <c r="J6649" s="7" t="s">
        <v>688</v>
      </c>
      <c r="K6649" s="7">
        <v>16230147</v>
      </c>
      <c r="M6649" s="3">
        <v>1</v>
      </c>
      <c r="N6649" s="3">
        <v>497</v>
      </c>
      <c r="O6649" s="3">
        <f t="shared" si="103"/>
        <v>6.2085900260966289</v>
      </c>
      <c r="P6649" s="3">
        <v>0.64941308200000003</v>
      </c>
    </row>
    <row r="6650" spans="1:16" x14ac:dyDescent="0.25">
      <c r="A6650" s="3">
        <v>2332</v>
      </c>
      <c r="B6650" s="3" t="s">
        <v>541</v>
      </c>
      <c r="C6650" s="3" t="s">
        <v>2249</v>
      </c>
      <c r="D6650" s="3" t="s">
        <v>370</v>
      </c>
      <c r="E6650" s="3" t="s">
        <v>367</v>
      </c>
      <c r="F6650" s="3" t="s">
        <v>691</v>
      </c>
      <c r="H6650" s="7">
        <v>2332</v>
      </c>
      <c r="I6650" s="7">
        <v>113679</v>
      </c>
      <c r="J6650" s="7" t="s">
        <v>692</v>
      </c>
      <c r="K6650" s="7">
        <v>16230150</v>
      </c>
      <c r="M6650" s="3">
        <v>1</v>
      </c>
      <c r="N6650" s="3">
        <v>698</v>
      </c>
      <c r="O6650" s="3">
        <f t="shared" si="103"/>
        <v>6.5482191027623724</v>
      </c>
      <c r="P6650" s="3">
        <v>1.107170853</v>
      </c>
    </row>
    <row r="6651" spans="1:16" x14ac:dyDescent="0.25">
      <c r="A6651" s="3">
        <v>2325</v>
      </c>
      <c r="B6651" s="3" t="s">
        <v>541</v>
      </c>
      <c r="C6651" s="3" t="s">
        <v>2249</v>
      </c>
      <c r="D6651" s="3" t="s">
        <v>366</v>
      </c>
      <c r="E6651" s="3" t="s">
        <v>363</v>
      </c>
      <c r="F6651" s="3" t="s">
        <v>689</v>
      </c>
      <c r="H6651" s="7">
        <v>2325</v>
      </c>
      <c r="I6651" s="7">
        <v>113619</v>
      </c>
      <c r="J6651" s="7" t="s">
        <v>690</v>
      </c>
      <c r="K6651" s="7">
        <v>16230153</v>
      </c>
      <c r="M6651" s="3">
        <v>1</v>
      </c>
      <c r="N6651" s="3">
        <v>743</v>
      </c>
      <c r="O6651" s="3">
        <f t="shared" si="103"/>
        <v>6.6106960447177592</v>
      </c>
      <c r="P6651" s="3">
        <v>1.210797731</v>
      </c>
    </row>
    <row r="6652" spans="1:16" x14ac:dyDescent="0.25">
      <c r="A6652" s="3">
        <v>2297</v>
      </c>
      <c r="B6652" s="3" t="s">
        <v>541</v>
      </c>
      <c r="C6652" s="3" t="s">
        <v>2249</v>
      </c>
      <c r="D6652" s="3" t="s">
        <v>350</v>
      </c>
      <c r="E6652" s="3" t="s">
        <v>347</v>
      </c>
      <c r="F6652" s="3" t="s">
        <v>681</v>
      </c>
      <c r="H6652" s="7">
        <v>2297</v>
      </c>
      <c r="I6652" s="7">
        <v>113433</v>
      </c>
      <c r="J6652" s="7" t="s">
        <v>682</v>
      </c>
      <c r="K6652" s="7">
        <v>16230187</v>
      </c>
      <c r="M6652" s="3">
        <v>1</v>
      </c>
      <c r="N6652" s="3">
        <v>427</v>
      </c>
      <c r="O6652" s="3">
        <f t="shared" si="103"/>
        <v>6.0567840132286248</v>
      </c>
      <c r="P6652" s="3">
        <v>0.49255577699999997</v>
      </c>
    </row>
    <row r="6653" spans="1:16" x14ac:dyDescent="0.25">
      <c r="A6653" s="3">
        <v>2290</v>
      </c>
      <c r="B6653" s="3" t="s">
        <v>541</v>
      </c>
      <c r="C6653" s="3" t="s">
        <v>2249</v>
      </c>
      <c r="D6653" s="3" t="s">
        <v>346</v>
      </c>
      <c r="E6653" s="3" t="s">
        <v>343</v>
      </c>
      <c r="F6653" s="3" t="s">
        <v>679</v>
      </c>
      <c r="H6653" s="7">
        <v>2290</v>
      </c>
      <c r="I6653" s="7">
        <v>113394</v>
      </c>
      <c r="J6653" s="7" t="s">
        <v>680</v>
      </c>
      <c r="K6653" s="7">
        <v>16230191</v>
      </c>
      <c r="M6653" s="3">
        <v>1</v>
      </c>
      <c r="N6653" s="3">
        <v>637</v>
      </c>
      <c r="O6653" s="3">
        <f t="shared" si="103"/>
        <v>6.4567696555721632</v>
      </c>
      <c r="P6653" s="3">
        <v>0.96729892900000003</v>
      </c>
    </row>
    <row r="6654" spans="1:16" x14ac:dyDescent="0.25">
      <c r="A6654" s="3">
        <v>2304</v>
      </c>
      <c r="B6654" s="3" t="s">
        <v>541</v>
      </c>
      <c r="C6654" s="3" t="s">
        <v>2249</v>
      </c>
      <c r="D6654" s="3" t="s">
        <v>354</v>
      </c>
      <c r="E6654" s="3" t="s">
        <v>351</v>
      </c>
      <c r="F6654" s="3" t="s">
        <v>683</v>
      </c>
      <c r="H6654" s="7">
        <v>2304</v>
      </c>
      <c r="I6654" s="7">
        <v>113484</v>
      </c>
      <c r="J6654" s="7" t="s">
        <v>684</v>
      </c>
      <c r="K6654" s="7">
        <v>16230246</v>
      </c>
      <c r="M6654" s="3">
        <v>1</v>
      </c>
      <c r="N6654" s="3">
        <v>584</v>
      </c>
      <c r="O6654" s="3">
        <f t="shared" si="103"/>
        <v>6.3699009828282271</v>
      </c>
      <c r="P6654" s="3">
        <v>0.84639620400000004</v>
      </c>
    </row>
    <row r="6655" spans="1:16" x14ac:dyDescent="0.25">
      <c r="A6655" s="3">
        <v>2283</v>
      </c>
      <c r="B6655" s="3" t="s">
        <v>541</v>
      </c>
      <c r="C6655" s="3" t="s">
        <v>2249</v>
      </c>
      <c r="D6655" s="3" t="s">
        <v>342</v>
      </c>
      <c r="E6655" s="3" t="s">
        <v>339</v>
      </c>
      <c r="F6655" s="3" t="s">
        <v>677</v>
      </c>
      <c r="H6655" s="7">
        <v>2283</v>
      </c>
      <c r="I6655" s="7">
        <v>113226</v>
      </c>
      <c r="J6655" s="7" t="s">
        <v>678</v>
      </c>
      <c r="K6655" s="7">
        <v>16230250</v>
      </c>
      <c r="M6655" s="3">
        <v>1</v>
      </c>
      <c r="N6655" s="3">
        <v>438</v>
      </c>
      <c r="O6655" s="3">
        <f t="shared" si="103"/>
        <v>6.0822189103764464</v>
      </c>
      <c r="P6655" s="3">
        <v>0.51709158600000005</v>
      </c>
    </row>
    <row r="6656" spans="1:16" x14ac:dyDescent="0.25">
      <c r="A6656" s="3">
        <v>2276</v>
      </c>
      <c r="B6656" s="3" t="s">
        <v>541</v>
      </c>
      <c r="C6656" s="3" t="s">
        <v>2249</v>
      </c>
      <c r="D6656" s="3" t="s">
        <v>338</v>
      </c>
      <c r="E6656" s="3" t="s">
        <v>335</v>
      </c>
      <c r="F6656" s="3" t="s">
        <v>675</v>
      </c>
      <c r="H6656" s="7">
        <v>2276</v>
      </c>
      <c r="I6656" s="7">
        <v>113208</v>
      </c>
      <c r="J6656" s="7" t="s">
        <v>676</v>
      </c>
      <c r="K6656" s="7">
        <v>16230276</v>
      </c>
      <c r="M6656" s="3">
        <v>1</v>
      </c>
      <c r="N6656" s="3">
        <v>1160</v>
      </c>
      <c r="O6656" s="3">
        <f t="shared" si="103"/>
        <v>7.0561752841004104</v>
      </c>
      <c r="P6656" s="3">
        <v>2.1847404429999999</v>
      </c>
    </row>
    <row r="6657" spans="1:16" x14ac:dyDescent="0.25">
      <c r="A6657" s="3">
        <v>2262</v>
      </c>
      <c r="B6657" s="3" t="s">
        <v>541</v>
      </c>
      <c r="C6657" s="3" t="s">
        <v>2249</v>
      </c>
      <c r="D6657" s="3" t="s">
        <v>330</v>
      </c>
      <c r="E6657" s="3" t="s">
        <v>327</v>
      </c>
      <c r="F6657" s="3" t="s">
        <v>671</v>
      </c>
      <c r="H6657" s="7">
        <v>2262</v>
      </c>
      <c r="I6657" s="7">
        <v>113175</v>
      </c>
      <c r="J6657" s="7" t="s">
        <v>672</v>
      </c>
      <c r="K6657" s="7">
        <v>16230277</v>
      </c>
      <c r="M6657" s="3">
        <v>1</v>
      </c>
      <c r="N6657" s="3">
        <v>697</v>
      </c>
      <c r="O6657" s="3">
        <f t="shared" si="103"/>
        <v>6.5467854107605241</v>
      </c>
      <c r="P6657" s="3">
        <v>1.1048721379999999</v>
      </c>
    </row>
    <row r="6658" spans="1:16" x14ac:dyDescent="0.25">
      <c r="A6658" s="3">
        <v>2269</v>
      </c>
      <c r="B6658" s="3" t="s">
        <v>541</v>
      </c>
      <c r="C6658" s="3" t="s">
        <v>2249</v>
      </c>
      <c r="D6658" s="3" t="s">
        <v>334</v>
      </c>
      <c r="E6658" s="3" t="s">
        <v>331</v>
      </c>
      <c r="F6658" s="3" t="s">
        <v>673</v>
      </c>
      <c r="H6658" s="7">
        <v>2269</v>
      </c>
      <c r="I6658" s="7">
        <v>113196</v>
      </c>
      <c r="J6658" s="7" t="s">
        <v>674</v>
      </c>
      <c r="K6658" s="7">
        <v>16230308</v>
      </c>
      <c r="M6658" s="3">
        <v>1</v>
      </c>
      <c r="N6658" s="3">
        <v>645</v>
      </c>
      <c r="O6658" s="3">
        <f t="shared" si="103"/>
        <v>6.4692503167957724</v>
      </c>
      <c r="P6658" s="3">
        <v>0.98560082800000004</v>
      </c>
    </row>
    <row r="6659" spans="1:16" x14ac:dyDescent="0.25">
      <c r="A6659" s="3">
        <v>2255</v>
      </c>
      <c r="B6659" s="3" t="s">
        <v>541</v>
      </c>
      <c r="C6659" s="3" t="s">
        <v>2249</v>
      </c>
      <c r="D6659" s="3" t="s">
        <v>326</v>
      </c>
      <c r="E6659" s="3" t="s">
        <v>319</v>
      </c>
      <c r="F6659" s="3" t="s">
        <v>669</v>
      </c>
      <c r="H6659" s="7">
        <v>2255</v>
      </c>
      <c r="I6659" s="7">
        <v>112755</v>
      </c>
      <c r="J6659" s="7" t="s">
        <v>670</v>
      </c>
      <c r="K6659" s="7">
        <v>16230397</v>
      </c>
      <c r="M6659" s="3">
        <v>1</v>
      </c>
      <c r="N6659" s="3">
        <v>796</v>
      </c>
      <c r="O6659" s="3">
        <f t="shared" ref="O6659:O6722" si="104">LN(N6659)</f>
        <v>6.6795991858443831</v>
      </c>
      <c r="P6659" s="3">
        <v>1.3332842659999999</v>
      </c>
    </row>
    <row r="6660" spans="1:16" x14ac:dyDescent="0.25">
      <c r="A6660" s="3">
        <v>2227</v>
      </c>
      <c r="B6660" s="3" t="s">
        <v>541</v>
      </c>
      <c r="C6660" s="3" t="s">
        <v>2249</v>
      </c>
      <c r="D6660" s="3" t="s">
        <v>503</v>
      </c>
      <c r="E6660" s="3" t="s">
        <v>307</v>
      </c>
      <c r="F6660" s="3" t="s">
        <v>660</v>
      </c>
      <c r="H6660" s="7">
        <v>2227</v>
      </c>
      <c r="I6660" s="7">
        <v>112611</v>
      </c>
      <c r="J6660" s="7" t="s">
        <v>661</v>
      </c>
      <c r="K6660" s="7">
        <v>16230457</v>
      </c>
      <c r="M6660" s="3">
        <v>1</v>
      </c>
      <c r="N6660" s="3">
        <v>1907</v>
      </c>
      <c r="O6660" s="3">
        <f t="shared" si="104"/>
        <v>7.5532866056004186</v>
      </c>
      <c r="P6660" s="3">
        <v>3.9698513119999999</v>
      </c>
    </row>
    <row r="6661" spans="1:16" x14ac:dyDescent="0.25">
      <c r="A6661" s="3">
        <v>2213</v>
      </c>
      <c r="B6661" s="3" t="s">
        <v>541</v>
      </c>
      <c r="C6661" s="3" t="s">
        <v>2249</v>
      </c>
      <c r="D6661" s="3" t="s">
        <v>302</v>
      </c>
      <c r="E6661" s="3" t="s">
        <v>299</v>
      </c>
      <c r="F6661" s="3" t="s">
        <v>656</v>
      </c>
      <c r="H6661" s="7">
        <v>2213</v>
      </c>
      <c r="I6661" s="7">
        <v>112557</v>
      </c>
      <c r="J6661" s="7" t="s">
        <v>657</v>
      </c>
      <c r="K6661" s="7">
        <v>16230460</v>
      </c>
      <c r="M6661" s="3">
        <v>1</v>
      </c>
      <c r="N6661" s="3">
        <v>526</v>
      </c>
      <c r="O6661" s="3">
        <f t="shared" si="104"/>
        <v>6.2653012127377101</v>
      </c>
      <c r="P6661" s="3">
        <v>0.71484910000000002</v>
      </c>
    </row>
    <row r="6662" spans="1:16" x14ac:dyDescent="0.25">
      <c r="A6662" s="3">
        <v>2248</v>
      </c>
      <c r="B6662" s="3" t="s">
        <v>541</v>
      </c>
      <c r="C6662" s="3" t="s">
        <v>2249</v>
      </c>
      <c r="D6662" s="3" t="s">
        <v>322</v>
      </c>
      <c r="E6662" s="3" t="s">
        <v>315</v>
      </c>
      <c r="F6662" s="3" t="s">
        <v>667</v>
      </c>
      <c r="H6662" s="7">
        <v>2248</v>
      </c>
      <c r="I6662" s="7">
        <v>112713</v>
      </c>
      <c r="J6662" s="7" t="s">
        <v>668</v>
      </c>
      <c r="K6662" s="7">
        <v>16230481</v>
      </c>
      <c r="M6662" s="3">
        <v>1</v>
      </c>
      <c r="N6662" s="3">
        <v>592</v>
      </c>
      <c r="O6662" s="3">
        <f t="shared" si="104"/>
        <v>6.3835066348840055</v>
      </c>
      <c r="P6662" s="3">
        <v>0.86460539599999997</v>
      </c>
    </row>
    <row r="6663" spans="1:16" x14ac:dyDescent="0.25">
      <c r="A6663" s="3">
        <v>2220</v>
      </c>
      <c r="B6663" s="3" t="s">
        <v>541</v>
      </c>
      <c r="C6663" s="3" t="s">
        <v>2249</v>
      </c>
      <c r="D6663" s="3" t="s">
        <v>306</v>
      </c>
      <c r="E6663" s="3" t="s">
        <v>303</v>
      </c>
      <c r="F6663" s="3" t="s">
        <v>658</v>
      </c>
      <c r="H6663" s="7">
        <v>2220</v>
      </c>
      <c r="I6663" s="7">
        <v>112578</v>
      </c>
      <c r="J6663" s="7" t="s">
        <v>659</v>
      </c>
      <c r="K6663" s="7">
        <v>16230486</v>
      </c>
      <c r="M6663" s="3">
        <v>1</v>
      </c>
      <c r="N6663" s="3">
        <v>495</v>
      </c>
      <c r="O6663" s="3">
        <f t="shared" si="104"/>
        <v>6.2045577625686903</v>
      </c>
      <c r="P6663" s="3">
        <v>0.64490928999999997</v>
      </c>
    </row>
    <row r="6664" spans="1:16" x14ac:dyDescent="0.25">
      <c r="A6664" s="3">
        <v>2199</v>
      </c>
      <c r="B6664" s="3" t="s">
        <v>541</v>
      </c>
      <c r="C6664" s="3" t="s">
        <v>2249</v>
      </c>
      <c r="D6664" s="3" t="s">
        <v>294</v>
      </c>
      <c r="E6664" s="3" t="s">
        <v>291</v>
      </c>
      <c r="F6664" s="3" t="s">
        <v>652</v>
      </c>
      <c r="H6664" s="7">
        <v>2199</v>
      </c>
      <c r="I6664" s="7">
        <v>112542</v>
      </c>
      <c r="J6664" s="7" t="s">
        <v>653</v>
      </c>
      <c r="K6664" s="7">
        <v>16230493</v>
      </c>
      <c r="M6664" s="3">
        <v>1</v>
      </c>
      <c r="N6664" s="3">
        <v>620</v>
      </c>
      <c r="O6664" s="3">
        <f t="shared" si="104"/>
        <v>6.4297194780391376</v>
      </c>
      <c r="P6664" s="3">
        <v>0.92845181700000001</v>
      </c>
    </row>
    <row r="6665" spans="1:16" x14ac:dyDescent="0.25">
      <c r="A6665" s="3">
        <v>2234</v>
      </c>
      <c r="B6665" s="3" t="s">
        <v>541</v>
      </c>
      <c r="C6665" s="3" t="s">
        <v>2249</v>
      </c>
      <c r="D6665" s="3" t="s">
        <v>314</v>
      </c>
      <c r="E6665" s="3" t="s">
        <v>311</v>
      </c>
      <c r="F6665" s="3" t="s">
        <v>662</v>
      </c>
      <c r="H6665" s="7">
        <v>2234</v>
      </c>
      <c r="I6665" s="7">
        <v>112650</v>
      </c>
      <c r="J6665" s="7" t="s">
        <v>663</v>
      </c>
      <c r="K6665" s="7">
        <v>16230494</v>
      </c>
      <c r="M6665" s="3">
        <v>1</v>
      </c>
      <c r="N6665" s="3">
        <v>577</v>
      </c>
      <c r="O6665" s="3">
        <f t="shared" si="104"/>
        <v>6.3578422665080998</v>
      </c>
      <c r="P6665" s="3">
        <v>0.83047548000000004</v>
      </c>
    </row>
    <row r="6666" spans="1:16" x14ac:dyDescent="0.25">
      <c r="A6666" s="3">
        <v>2241</v>
      </c>
      <c r="B6666" s="3" t="s">
        <v>541</v>
      </c>
      <c r="C6666" s="3" t="s">
        <v>2249</v>
      </c>
      <c r="D6666" s="3" t="s">
        <v>318</v>
      </c>
      <c r="E6666" s="3" t="s">
        <v>504</v>
      </c>
      <c r="F6666" s="3" t="s">
        <v>665</v>
      </c>
      <c r="H6666" s="7">
        <v>2241</v>
      </c>
      <c r="I6666" s="7">
        <v>112683</v>
      </c>
      <c r="J6666" s="7" t="s">
        <v>666</v>
      </c>
      <c r="K6666" s="7">
        <v>16230495</v>
      </c>
      <c r="M6666" s="3">
        <v>1</v>
      </c>
      <c r="N6666" s="3">
        <v>375</v>
      </c>
      <c r="O6666" s="3">
        <f t="shared" si="104"/>
        <v>5.9269260259704106</v>
      </c>
      <c r="P6666" s="3">
        <v>0.37724282399999998</v>
      </c>
    </row>
    <row r="6667" spans="1:16" x14ac:dyDescent="0.25">
      <c r="A6667" s="3">
        <v>2206</v>
      </c>
      <c r="B6667" s="3" t="s">
        <v>541</v>
      </c>
      <c r="C6667" s="3" t="s">
        <v>2249</v>
      </c>
      <c r="D6667" s="3" t="s">
        <v>298</v>
      </c>
      <c r="E6667" s="3" t="s">
        <v>295</v>
      </c>
      <c r="F6667" s="3" t="s">
        <v>654</v>
      </c>
      <c r="H6667" s="7">
        <v>2206</v>
      </c>
      <c r="I6667" s="7">
        <v>112545</v>
      </c>
      <c r="J6667" s="7" t="s">
        <v>655</v>
      </c>
      <c r="K6667" s="7">
        <v>16230497</v>
      </c>
      <c r="M6667" s="3">
        <v>1</v>
      </c>
      <c r="N6667" s="3">
        <v>1037</v>
      </c>
      <c r="O6667" s="3">
        <f t="shared" si="104"/>
        <v>6.9440872082295275</v>
      </c>
      <c r="P6667" s="3">
        <v>1.895272163</v>
      </c>
    </row>
    <row r="6668" spans="1:16" x14ac:dyDescent="0.25">
      <c r="A6668" s="3">
        <v>2164</v>
      </c>
      <c r="B6668" s="3" t="s">
        <v>541</v>
      </c>
      <c r="C6668" s="3" t="s">
        <v>2249</v>
      </c>
      <c r="D6668" s="3" t="s">
        <v>274</v>
      </c>
      <c r="E6668" s="3" t="s">
        <v>271</v>
      </c>
      <c r="F6668" s="3" t="s">
        <v>642</v>
      </c>
      <c r="H6668" s="7">
        <v>2164</v>
      </c>
      <c r="I6668" s="7">
        <v>112374</v>
      </c>
      <c r="J6668" s="7" t="s">
        <v>643</v>
      </c>
      <c r="K6668" s="7">
        <v>16230529</v>
      </c>
      <c r="M6668" s="3">
        <v>1</v>
      </c>
      <c r="N6668" s="3">
        <v>382</v>
      </c>
      <c r="O6668" s="3">
        <f t="shared" si="104"/>
        <v>5.9454206086065753</v>
      </c>
      <c r="P6668" s="3">
        <v>0.39269505599999999</v>
      </c>
    </row>
    <row r="6669" spans="1:16" x14ac:dyDescent="0.25">
      <c r="A6669" s="3">
        <v>2185</v>
      </c>
      <c r="B6669" s="3" t="s">
        <v>541</v>
      </c>
      <c r="C6669" s="3" t="s">
        <v>2249</v>
      </c>
      <c r="D6669" s="3" t="s">
        <v>286</v>
      </c>
      <c r="E6669" s="3" t="s">
        <v>283</v>
      </c>
      <c r="F6669" s="3" t="s">
        <v>648</v>
      </c>
      <c r="H6669" s="7">
        <v>2185</v>
      </c>
      <c r="I6669" s="7">
        <v>112404</v>
      </c>
      <c r="J6669" s="7" t="s">
        <v>649</v>
      </c>
      <c r="K6669" s="7">
        <v>16230530</v>
      </c>
      <c r="M6669" s="3">
        <v>1</v>
      </c>
      <c r="N6669" s="3">
        <v>780</v>
      </c>
      <c r="O6669" s="3">
        <f t="shared" si="104"/>
        <v>6.6592939196836376</v>
      </c>
      <c r="P6669" s="3">
        <v>1.296259686</v>
      </c>
    </row>
    <row r="6670" spans="1:16" x14ac:dyDescent="0.25">
      <c r="A6670" s="3">
        <v>2192</v>
      </c>
      <c r="B6670" s="3" t="s">
        <v>541</v>
      </c>
      <c r="C6670" s="3" t="s">
        <v>2249</v>
      </c>
      <c r="D6670" s="3" t="s">
        <v>290</v>
      </c>
      <c r="E6670" s="3" t="s">
        <v>287</v>
      </c>
      <c r="F6670" s="3" t="s">
        <v>650</v>
      </c>
      <c r="H6670" s="7">
        <v>2192</v>
      </c>
      <c r="I6670" s="7">
        <v>112524</v>
      </c>
      <c r="J6670" s="7" t="s">
        <v>651</v>
      </c>
      <c r="K6670" s="7">
        <v>16230533</v>
      </c>
      <c r="M6670" s="3">
        <v>1</v>
      </c>
      <c r="N6670" s="3">
        <v>556</v>
      </c>
      <c r="O6670" s="3">
        <f t="shared" si="104"/>
        <v>6.3207682942505823</v>
      </c>
      <c r="P6670" s="3">
        <v>0.78278441899999995</v>
      </c>
    </row>
    <row r="6671" spans="1:16" x14ac:dyDescent="0.25">
      <c r="A6671" s="3">
        <v>2171</v>
      </c>
      <c r="B6671" s="3" t="s">
        <v>541</v>
      </c>
      <c r="C6671" s="3" t="s">
        <v>2249</v>
      </c>
      <c r="D6671" s="3" t="s">
        <v>278</v>
      </c>
      <c r="E6671" s="3" t="s">
        <v>275</v>
      </c>
      <c r="F6671" s="3" t="s">
        <v>644</v>
      </c>
      <c r="H6671" s="7">
        <v>2171</v>
      </c>
      <c r="I6671" s="7">
        <v>112377</v>
      </c>
      <c r="J6671" s="7" t="s">
        <v>645</v>
      </c>
      <c r="K6671" s="7">
        <v>16230559</v>
      </c>
      <c r="M6671" s="3">
        <v>1</v>
      </c>
      <c r="N6671" s="3">
        <v>809</v>
      </c>
      <c r="O6671" s="3">
        <f t="shared" si="104"/>
        <v>6.6957989170584913</v>
      </c>
      <c r="P6671" s="3">
        <v>1.3633959200000001</v>
      </c>
    </row>
    <row r="6672" spans="1:16" x14ac:dyDescent="0.25">
      <c r="A6672" s="3">
        <v>2178</v>
      </c>
      <c r="B6672" s="3" t="s">
        <v>541</v>
      </c>
      <c r="C6672" s="3" t="s">
        <v>2249</v>
      </c>
      <c r="D6672" s="3" t="s">
        <v>282</v>
      </c>
      <c r="E6672" s="3" t="s">
        <v>279</v>
      </c>
      <c r="F6672" s="3" t="s">
        <v>646</v>
      </c>
      <c r="H6672" s="7">
        <v>2178</v>
      </c>
      <c r="I6672" s="7">
        <v>112386</v>
      </c>
      <c r="J6672" s="7" t="s">
        <v>647</v>
      </c>
      <c r="K6672" s="7">
        <v>16230563</v>
      </c>
      <c r="M6672" s="3">
        <v>1</v>
      </c>
      <c r="N6672" s="3">
        <v>326</v>
      </c>
      <c r="O6672" s="3">
        <f t="shared" si="104"/>
        <v>5.7868973813667077</v>
      </c>
      <c r="P6672" s="3">
        <v>0.26981551300000001</v>
      </c>
    </row>
    <row r="6673" spans="1:16" x14ac:dyDescent="0.25">
      <c r="A6673" s="3">
        <v>2143</v>
      </c>
      <c r="B6673" s="3" t="s">
        <v>541</v>
      </c>
      <c r="C6673" s="3" t="s">
        <v>2249</v>
      </c>
      <c r="D6673" s="3" t="s">
        <v>262</v>
      </c>
      <c r="E6673" s="3" t="s">
        <v>259</v>
      </c>
      <c r="F6673" s="3" t="s">
        <v>636</v>
      </c>
      <c r="H6673" s="7">
        <v>2143</v>
      </c>
      <c r="I6673" s="7">
        <v>112260</v>
      </c>
      <c r="J6673" s="7" t="s">
        <v>637</v>
      </c>
      <c r="K6673" s="7">
        <v>16230570</v>
      </c>
      <c r="M6673" s="3">
        <v>1</v>
      </c>
      <c r="N6673" s="3">
        <v>545</v>
      </c>
      <c r="O6673" s="3">
        <f t="shared" si="104"/>
        <v>6.300785794663244</v>
      </c>
      <c r="P6673" s="3">
        <v>0.75784742400000005</v>
      </c>
    </row>
    <row r="6674" spans="1:16" x14ac:dyDescent="0.25">
      <c r="A6674" s="3">
        <v>2157</v>
      </c>
      <c r="B6674" s="3" t="s">
        <v>541</v>
      </c>
      <c r="C6674" s="3" t="s">
        <v>2249</v>
      </c>
      <c r="D6674" s="3" t="s">
        <v>270</v>
      </c>
      <c r="E6674" s="3" t="s">
        <v>267</v>
      </c>
      <c r="F6674" s="3" t="s">
        <v>640</v>
      </c>
      <c r="H6674" s="7">
        <v>2157</v>
      </c>
      <c r="I6674" s="7">
        <v>112305</v>
      </c>
      <c r="J6674" s="7" t="s">
        <v>641</v>
      </c>
      <c r="K6674" s="7">
        <v>16230571</v>
      </c>
      <c r="M6674" s="3">
        <v>1</v>
      </c>
      <c r="N6674" s="3">
        <v>493</v>
      </c>
      <c r="O6674" s="3">
        <f t="shared" si="104"/>
        <v>6.2005091740426899</v>
      </c>
      <c r="P6674" s="3">
        <v>0.64040670499999997</v>
      </c>
    </row>
    <row r="6675" spans="1:16" x14ac:dyDescent="0.25">
      <c r="A6675" s="3">
        <v>2136</v>
      </c>
      <c r="B6675" s="3" t="s">
        <v>541</v>
      </c>
      <c r="C6675" s="3" t="s">
        <v>2249</v>
      </c>
      <c r="D6675" s="3" t="s">
        <v>258</v>
      </c>
      <c r="E6675" s="3" t="s">
        <v>255</v>
      </c>
      <c r="F6675" s="3" t="s">
        <v>634</v>
      </c>
      <c r="H6675" s="7">
        <v>2136</v>
      </c>
      <c r="I6675" s="7">
        <v>112164</v>
      </c>
      <c r="J6675" s="7" t="s">
        <v>635</v>
      </c>
      <c r="K6675" s="7">
        <v>16230581</v>
      </c>
      <c r="M6675" s="3">
        <v>1</v>
      </c>
      <c r="N6675" s="3">
        <v>647</v>
      </c>
      <c r="O6675" s="3">
        <f t="shared" si="104"/>
        <v>6.4723462945009009</v>
      </c>
      <c r="P6675" s="3">
        <v>0.99017835300000001</v>
      </c>
    </row>
    <row r="6676" spans="1:16" x14ac:dyDescent="0.25">
      <c r="A6676" s="3">
        <v>2150</v>
      </c>
      <c r="B6676" s="3" t="s">
        <v>541</v>
      </c>
      <c r="C6676" s="3" t="s">
        <v>2249</v>
      </c>
      <c r="D6676" s="3" t="s">
        <v>266</v>
      </c>
      <c r="E6676" s="3" t="s">
        <v>263</v>
      </c>
      <c r="F6676" s="3" t="s">
        <v>638</v>
      </c>
      <c r="H6676" s="7">
        <v>2150</v>
      </c>
      <c r="I6676" s="7">
        <v>112278</v>
      </c>
      <c r="J6676" s="7" t="s">
        <v>639</v>
      </c>
      <c r="K6676" s="7">
        <v>16230589</v>
      </c>
      <c r="M6676" s="3">
        <v>1</v>
      </c>
      <c r="N6676" s="3">
        <v>948</v>
      </c>
      <c r="O6676" s="3">
        <f t="shared" si="104"/>
        <v>6.8543545022550214</v>
      </c>
      <c r="P6676" s="3">
        <v>1.6868639379999999</v>
      </c>
    </row>
    <row r="6677" spans="1:16" x14ac:dyDescent="0.25">
      <c r="A6677" s="3">
        <v>2115</v>
      </c>
      <c r="B6677" s="3" t="s">
        <v>541</v>
      </c>
      <c r="C6677" s="3" t="s">
        <v>2249</v>
      </c>
      <c r="D6677" s="3" t="s">
        <v>246</v>
      </c>
      <c r="E6677" s="3" t="s">
        <v>243</v>
      </c>
      <c r="F6677" s="3" t="s">
        <v>628</v>
      </c>
      <c r="H6677" s="7">
        <v>2115</v>
      </c>
      <c r="I6677" s="7">
        <v>112155</v>
      </c>
      <c r="J6677" s="7" t="s">
        <v>629</v>
      </c>
      <c r="K6677" s="7">
        <v>16230595</v>
      </c>
      <c r="M6677" s="3">
        <v>1</v>
      </c>
      <c r="N6677" s="3">
        <v>418</v>
      </c>
      <c r="O6677" s="3">
        <f t="shared" si="104"/>
        <v>6.0354814325247563</v>
      </c>
      <c r="P6677" s="3">
        <v>0.47251574600000001</v>
      </c>
    </row>
    <row r="6678" spans="1:16" x14ac:dyDescent="0.25">
      <c r="A6678" s="3">
        <v>2129</v>
      </c>
      <c r="B6678" s="3" t="s">
        <v>541</v>
      </c>
      <c r="C6678" s="3" t="s">
        <v>2249</v>
      </c>
      <c r="D6678" s="3" t="s">
        <v>254</v>
      </c>
      <c r="E6678" s="3" t="s">
        <v>251</v>
      </c>
      <c r="F6678" s="3" t="s">
        <v>632</v>
      </c>
      <c r="H6678" s="7">
        <v>2129</v>
      </c>
      <c r="I6678" s="7">
        <v>112161</v>
      </c>
      <c r="J6678" s="7" t="s">
        <v>633</v>
      </c>
      <c r="K6678" s="7">
        <v>16230621</v>
      </c>
      <c r="M6678" s="3">
        <v>1</v>
      </c>
      <c r="N6678" s="3">
        <v>685</v>
      </c>
      <c r="O6678" s="3">
        <f t="shared" si="104"/>
        <v>6.5294188382622256</v>
      </c>
      <c r="P6678" s="3">
        <v>1.0773019909999999</v>
      </c>
    </row>
    <row r="6679" spans="1:16" x14ac:dyDescent="0.25">
      <c r="A6679" s="3">
        <v>2122</v>
      </c>
      <c r="B6679" s="3" t="s">
        <v>541</v>
      </c>
      <c r="C6679" s="3" t="s">
        <v>2249</v>
      </c>
      <c r="D6679" s="3" t="s">
        <v>250</v>
      </c>
      <c r="E6679" s="3" t="s">
        <v>247</v>
      </c>
      <c r="F6679" s="3" t="s">
        <v>630</v>
      </c>
      <c r="H6679" s="7">
        <v>2122</v>
      </c>
      <c r="I6679" s="7">
        <v>112158</v>
      </c>
      <c r="J6679" s="7" t="s">
        <v>631</v>
      </c>
      <c r="K6679" s="7">
        <v>16230629</v>
      </c>
      <c r="M6679" s="3">
        <v>1</v>
      </c>
      <c r="N6679" s="3">
        <v>1014</v>
      </c>
      <c r="O6679" s="3">
        <f t="shared" si="104"/>
        <v>6.9216581841511289</v>
      </c>
      <c r="P6679" s="3">
        <v>1.841325138</v>
      </c>
    </row>
    <row r="6680" spans="1:16" x14ac:dyDescent="0.25">
      <c r="A6680" s="3">
        <v>2087</v>
      </c>
      <c r="B6680" s="3" t="s">
        <v>541</v>
      </c>
      <c r="C6680" s="3" t="s">
        <v>2249</v>
      </c>
      <c r="D6680" s="3" t="s">
        <v>230</v>
      </c>
      <c r="E6680" s="3" t="s">
        <v>227</v>
      </c>
      <c r="F6680" s="3" t="s">
        <v>620</v>
      </c>
      <c r="H6680" s="7">
        <v>2087</v>
      </c>
      <c r="I6680" s="7">
        <v>111945</v>
      </c>
      <c r="J6680" s="7" t="s">
        <v>621</v>
      </c>
      <c r="K6680" s="7">
        <v>16230643</v>
      </c>
      <c r="M6680" s="3">
        <v>1</v>
      </c>
      <c r="N6680" s="3">
        <v>831</v>
      </c>
      <c r="O6680" s="3">
        <f t="shared" si="104"/>
        <v>6.7226297948554485</v>
      </c>
      <c r="P6680" s="3">
        <v>1.4144121329999999</v>
      </c>
    </row>
    <row r="6681" spans="1:16" x14ac:dyDescent="0.25">
      <c r="A6681" s="3">
        <v>2073</v>
      </c>
      <c r="B6681" s="3" t="s">
        <v>541</v>
      </c>
      <c r="C6681" s="3" t="s">
        <v>2249</v>
      </c>
      <c r="D6681" s="3" t="s">
        <v>222</v>
      </c>
      <c r="E6681" s="3" t="s">
        <v>219</v>
      </c>
      <c r="F6681" s="3" t="s">
        <v>616</v>
      </c>
      <c r="H6681" s="7">
        <v>2073</v>
      </c>
      <c r="I6681" s="7">
        <v>111903</v>
      </c>
      <c r="J6681" s="7" t="s">
        <v>617</v>
      </c>
      <c r="K6681" s="7">
        <v>16230649</v>
      </c>
      <c r="M6681" s="3">
        <v>1</v>
      </c>
      <c r="N6681" s="3">
        <v>875</v>
      </c>
      <c r="O6681" s="3">
        <f t="shared" si="104"/>
        <v>6.7742238863576141</v>
      </c>
      <c r="P6681" s="3">
        <v>1.516654876</v>
      </c>
    </row>
    <row r="6682" spans="1:16" x14ac:dyDescent="0.25">
      <c r="A6682" s="3">
        <v>2094</v>
      </c>
      <c r="B6682" s="3" t="s">
        <v>541</v>
      </c>
      <c r="C6682" s="3" t="s">
        <v>2249</v>
      </c>
      <c r="D6682" s="3" t="s">
        <v>234</v>
      </c>
      <c r="E6682" s="3" t="s">
        <v>231</v>
      </c>
      <c r="F6682" s="3" t="s">
        <v>622</v>
      </c>
      <c r="H6682" s="7">
        <v>2094</v>
      </c>
      <c r="I6682" s="7">
        <v>112008</v>
      </c>
      <c r="J6682" s="7" t="s">
        <v>623</v>
      </c>
      <c r="K6682" s="7">
        <v>16230652</v>
      </c>
      <c r="M6682" s="3">
        <v>1</v>
      </c>
      <c r="N6682" s="3">
        <v>759</v>
      </c>
      <c r="O6682" s="3">
        <f t="shared" si="104"/>
        <v>6.6320017773956303</v>
      </c>
      <c r="P6682" s="3">
        <v>1.2477267270000001</v>
      </c>
    </row>
    <row r="6683" spans="1:16" x14ac:dyDescent="0.25">
      <c r="A6683" s="3">
        <v>2108</v>
      </c>
      <c r="B6683" s="3" t="s">
        <v>541</v>
      </c>
      <c r="C6683" s="3" t="s">
        <v>2249</v>
      </c>
      <c r="D6683" s="3" t="s">
        <v>242</v>
      </c>
      <c r="E6683" s="3" t="s">
        <v>239</v>
      </c>
      <c r="F6683" s="3" t="s">
        <v>626</v>
      </c>
      <c r="H6683" s="7">
        <v>2108</v>
      </c>
      <c r="I6683" s="7">
        <v>112101</v>
      </c>
      <c r="J6683" s="7" t="s">
        <v>627</v>
      </c>
      <c r="K6683" s="7">
        <v>16230664</v>
      </c>
      <c r="M6683" s="3">
        <v>1</v>
      </c>
      <c r="N6683" s="3">
        <v>646</v>
      </c>
      <c r="O6683" s="3">
        <f t="shared" si="104"/>
        <v>6.4707995037826018</v>
      </c>
      <c r="P6683" s="3">
        <v>0.98788948799999998</v>
      </c>
    </row>
    <row r="6684" spans="1:16" x14ac:dyDescent="0.25">
      <c r="A6684" s="3">
        <v>2080</v>
      </c>
      <c r="B6684" s="3" t="s">
        <v>541</v>
      </c>
      <c r="C6684" s="3" t="s">
        <v>2249</v>
      </c>
      <c r="D6684" s="3" t="s">
        <v>226</v>
      </c>
      <c r="E6684" s="3" t="s">
        <v>223</v>
      </c>
      <c r="F6684" s="3" t="s">
        <v>618</v>
      </c>
      <c r="H6684" s="7">
        <v>2080</v>
      </c>
      <c r="I6684" s="7">
        <v>111930</v>
      </c>
      <c r="J6684" s="7" t="s">
        <v>619</v>
      </c>
      <c r="K6684" s="7">
        <v>16230665</v>
      </c>
      <c r="M6684" s="3">
        <v>1</v>
      </c>
      <c r="N6684" s="3">
        <v>723</v>
      </c>
      <c r="O6684" s="3">
        <f t="shared" si="104"/>
        <v>6.5834092221587648</v>
      </c>
      <c r="P6684" s="3">
        <v>1.1646974379999999</v>
      </c>
    </row>
    <row r="6685" spans="1:16" x14ac:dyDescent="0.25">
      <c r="A6685" s="3">
        <v>2101</v>
      </c>
      <c r="B6685" s="3" t="s">
        <v>541</v>
      </c>
      <c r="C6685" s="3" t="s">
        <v>2249</v>
      </c>
      <c r="D6685" s="3" t="s">
        <v>238</v>
      </c>
      <c r="E6685" s="3" t="s">
        <v>235</v>
      </c>
      <c r="F6685" s="3" t="s">
        <v>624</v>
      </c>
      <c r="H6685" s="7">
        <v>2101</v>
      </c>
      <c r="I6685" s="7">
        <v>112035</v>
      </c>
      <c r="J6685" s="7" t="s">
        <v>625</v>
      </c>
      <c r="K6685" s="7">
        <v>16230687</v>
      </c>
      <c r="M6685" s="3">
        <v>1</v>
      </c>
      <c r="N6685" s="3">
        <v>338</v>
      </c>
      <c r="O6685" s="3">
        <f t="shared" si="104"/>
        <v>5.8230458954830189</v>
      </c>
      <c r="P6685" s="3">
        <v>0.29599369199999997</v>
      </c>
    </row>
    <row r="6686" spans="1:16" x14ac:dyDescent="0.25">
      <c r="A6686" s="3">
        <v>2052</v>
      </c>
      <c r="B6686" s="3" t="s">
        <v>541</v>
      </c>
      <c r="C6686" s="3" t="s">
        <v>2249</v>
      </c>
      <c r="D6686" s="3" t="s">
        <v>210</v>
      </c>
      <c r="E6686" s="3" t="s">
        <v>203</v>
      </c>
      <c r="F6686" s="3" t="s">
        <v>610</v>
      </c>
      <c r="H6686" s="7">
        <v>2052</v>
      </c>
      <c r="I6686" s="7">
        <v>111762</v>
      </c>
      <c r="J6686" s="7" t="s">
        <v>611</v>
      </c>
      <c r="K6686" s="7">
        <v>16230725</v>
      </c>
      <c r="M6686" s="3">
        <v>1</v>
      </c>
      <c r="N6686" s="3">
        <v>591</v>
      </c>
      <c r="O6686" s="3">
        <f t="shared" si="104"/>
        <v>6.3818160174060985</v>
      </c>
      <c r="P6686" s="3">
        <v>0.862328435</v>
      </c>
    </row>
    <row r="6687" spans="1:16" x14ac:dyDescent="0.25">
      <c r="A6687" s="3">
        <v>2066</v>
      </c>
      <c r="B6687" s="3" t="s">
        <v>541</v>
      </c>
      <c r="C6687" s="3" t="s">
        <v>2249</v>
      </c>
      <c r="D6687" s="3" t="s">
        <v>218</v>
      </c>
      <c r="E6687" s="3" t="s">
        <v>215</v>
      </c>
      <c r="F6687" s="3" t="s">
        <v>614</v>
      </c>
      <c r="H6687" s="7">
        <v>2066</v>
      </c>
      <c r="I6687" s="7">
        <v>111867</v>
      </c>
      <c r="J6687" s="7" t="s">
        <v>615</v>
      </c>
      <c r="K6687" s="7">
        <v>16230752</v>
      </c>
      <c r="M6687" s="3">
        <v>1</v>
      </c>
      <c r="N6687" s="3">
        <v>756</v>
      </c>
      <c r="O6687" s="3">
        <f t="shared" si="104"/>
        <v>6.6280413761795334</v>
      </c>
      <c r="P6687" s="3">
        <v>1.240799301</v>
      </c>
    </row>
    <row r="6688" spans="1:16" x14ac:dyDescent="0.25">
      <c r="A6688" s="3">
        <v>2059</v>
      </c>
      <c r="B6688" s="3" t="s">
        <v>541</v>
      </c>
      <c r="C6688" s="3" t="s">
        <v>2249</v>
      </c>
      <c r="D6688" s="3" t="s">
        <v>214</v>
      </c>
      <c r="E6688" s="3" t="s">
        <v>207</v>
      </c>
      <c r="F6688" s="3" t="s">
        <v>612</v>
      </c>
      <c r="H6688" s="7">
        <v>2059</v>
      </c>
      <c r="I6688" s="7">
        <v>111858</v>
      </c>
      <c r="J6688" s="7" t="s">
        <v>613</v>
      </c>
      <c r="K6688" s="7">
        <v>16230765</v>
      </c>
      <c r="M6688" s="3">
        <v>1</v>
      </c>
      <c r="N6688" s="3">
        <v>617</v>
      </c>
      <c r="O6688" s="3">
        <f t="shared" si="104"/>
        <v>6.4248690239053881</v>
      </c>
      <c r="P6688" s="3">
        <v>0.92160284599999998</v>
      </c>
    </row>
    <row r="6689" spans="1:16" x14ac:dyDescent="0.25">
      <c r="A6689" s="3">
        <v>1975</v>
      </c>
      <c r="B6689" s="3" t="s">
        <v>541</v>
      </c>
      <c r="C6689" s="3" t="s">
        <v>2249</v>
      </c>
      <c r="D6689" s="3" t="s">
        <v>110</v>
      </c>
      <c r="E6689" s="3" t="s">
        <v>111</v>
      </c>
      <c r="F6689" s="3" t="s">
        <v>593</v>
      </c>
      <c r="H6689" s="7">
        <v>1975</v>
      </c>
      <c r="I6689" s="7">
        <v>111513</v>
      </c>
      <c r="J6689" s="7" t="s">
        <v>594</v>
      </c>
      <c r="K6689" s="7">
        <v>16230782</v>
      </c>
      <c r="M6689" s="3">
        <v>1</v>
      </c>
      <c r="N6689" s="3">
        <v>1119</v>
      </c>
      <c r="O6689" s="3">
        <f t="shared" si="104"/>
        <v>7.020190708311925</v>
      </c>
      <c r="P6689" s="3">
        <v>2.0880763770000002</v>
      </c>
    </row>
    <row r="6690" spans="1:16" x14ac:dyDescent="0.25">
      <c r="A6690" s="3">
        <v>2003</v>
      </c>
      <c r="B6690" s="3" t="s">
        <v>541</v>
      </c>
      <c r="C6690" s="3" t="s">
        <v>2249</v>
      </c>
      <c r="D6690" s="3" t="s">
        <v>122</v>
      </c>
      <c r="E6690" s="3" t="s">
        <v>123</v>
      </c>
      <c r="F6690" s="3" t="s">
        <v>603</v>
      </c>
      <c r="H6690" s="7">
        <v>2003</v>
      </c>
      <c r="I6690" s="7">
        <v>111591</v>
      </c>
      <c r="J6690" s="7" t="s">
        <v>604</v>
      </c>
      <c r="K6690" s="7">
        <v>16230783</v>
      </c>
      <c r="M6690" s="3">
        <v>1</v>
      </c>
      <c r="N6690" s="3">
        <v>586</v>
      </c>
      <c r="O6690" s="3">
        <f t="shared" si="104"/>
        <v>6.3733197895770122</v>
      </c>
      <c r="P6690" s="3">
        <v>0.85094710399999995</v>
      </c>
    </row>
    <row r="6691" spans="1:16" x14ac:dyDescent="0.25">
      <c r="A6691" s="3">
        <v>2045</v>
      </c>
      <c r="B6691" s="3" t="s">
        <v>541</v>
      </c>
      <c r="C6691" s="3" t="s">
        <v>2249</v>
      </c>
      <c r="D6691" s="3" t="s">
        <v>206</v>
      </c>
      <c r="E6691" s="3" t="s">
        <v>446</v>
      </c>
      <c r="F6691" s="3" t="s">
        <v>608</v>
      </c>
      <c r="H6691" s="7">
        <v>2045</v>
      </c>
      <c r="I6691" s="7">
        <v>111690</v>
      </c>
      <c r="J6691" s="7" t="s">
        <v>609</v>
      </c>
      <c r="K6691" s="7">
        <v>16230788</v>
      </c>
      <c r="M6691" s="3">
        <v>1</v>
      </c>
      <c r="N6691" s="3">
        <v>657</v>
      </c>
      <c r="O6691" s="3">
        <f t="shared" si="104"/>
        <v>6.4876840184846101</v>
      </c>
      <c r="P6691" s="3">
        <v>1.0130781010000001</v>
      </c>
    </row>
    <row r="6692" spans="1:16" x14ac:dyDescent="0.25">
      <c r="A6692" s="3">
        <v>1982</v>
      </c>
      <c r="B6692" s="3" t="s">
        <v>541</v>
      </c>
      <c r="C6692" s="3" t="s">
        <v>2249</v>
      </c>
      <c r="D6692" s="3" t="s">
        <v>188</v>
      </c>
      <c r="E6692" s="3" t="s">
        <v>189</v>
      </c>
      <c r="F6692" s="3" t="s">
        <v>595</v>
      </c>
      <c r="H6692" s="7">
        <v>1982</v>
      </c>
      <c r="I6692" s="7">
        <v>111522</v>
      </c>
      <c r="J6692" s="7" t="s">
        <v>596</v>
      </c>
      <c r="K6692" s="7">
        <v>16230797</v>
      </c>
      <c r="M6692" s="3">
        <v>1</v>
      </c>
      <c r="N6692" s="3">
        <v>572</v>
      </c>
      <c r="O6692" s="3">
        <f t="shared" si="104"/>
        <v>6.3491389913797978</v>
      </c>
      <c r="P6692" s="3">
        <v>0.819110691</v>
      </c>
    </row>
    <row r="6693" spans="1:16" x14ac:dyDescent="0.25">
      <c r="A6693" s="3">
        <v>1968</v>
      </c>
      <c r="B6693" s="3" t="s">
        <v>541</v>
      </c>
      <c r="C6693" s="3" t="s">
        <v>2249</v>
      </c>
      <c r="D6693" s="3" t="s">
        <v>106</v>
      </c>
      <c r="E6693" s="3" t="s">
        <v>107</v>
      </c>
      <c r="F6693" s="3" t="s">
        <v>597</v>
      </c>
      <c r="H6693" s="7">
        <v>1968</v>
      </c>
      <c r="I6693" s="7">
        <v>111543</v>
      </c>
      <c r="J6693" s="7" t="s">
        <v>598</v>
      </c>
      <c r="K6693" s="7">
        <v>16230804</v>
      </c>
      <c r="M6693" s="3">
        <v>1</v>
      </c>
      <c r="N6693" s="3">
        <v>337</v>
      </c>
      <c r="O6693" s="3">
        <f t="shared" si="104"/>
        <v>5.8200829303523616</v>
      </c>
      <c r="P6693" s="3">
        <v>0.29380866999999999</v>
      </c>
    </row>
    <row r="6694" spans="1:16" x14ac:dyDescent="0.25">
      <c r="A6694" s="3">
        <v>1996</v>
      </c>
      <c r="B6694" s="3" t="s">
        <v>541</v>
      </c>
      <c r="C6694" s="3" t="s">
        <v>2249</v>
      </c>
      <c r="D6694" s="3" t="s">
        <v>118</v>
      </c>
      <c r="E6694" s="3" t="s">
        <v>119</v>
      </c>
      <c r="F6694" s="3" t="s">
        <v>601</v>
      </c>
      <c r="H6694" s="7">
        <v>1996</v>
      </c>
      <c r="I6694" s="7">
        <v>111567</v>
      </c>
      <c r="J6694" s="7" t="s">
        <v>602</v>
      </c>
      <c r="K6694" s="7">
        <v>16230807</v>
      </c>
      <c r="M6694" s="3">
        <v>1</v>
      </c>
      <c r="N6694" s="3">
        <v>618</v>
      </c>
      <c r="O6694" s="3">
        <f t="shared" si="104"/>
        <v>6.4264884574576904</v>
      </c>
      <c r="P6694" s="3">
        <v>0.92388561999999996</v>
      </c>
    </row>
    <row r="6695" spans="1:16" x14ac:dyDescent="0.25">
      <c r="A6695" s="3">
        <v>2038</v>
      </c>
      <c r="B6695" s="3" t="s">
        <v>541</v>
      </c>
      <c r="C6695" s="3" t="s">
        <v>2249</v>
      </c>
      <c r="D6695" s="3" t="s">
        <v>202</v>
      </c>
      <c r="E6695" s="3" t="s">
        <v>199</v>
      </c>
      <c r="F6695" s="3" t="s">
        <v>605</v>
      </c>
      <c r="H6695" s="7">
        <v>2038</v>
      </c>
      <c r="I6695" s="7">
        <v>111669</v>
      </c>
      <c r="J6695" s="7" t="s">
        <v>606</v>
      </c>
      <c r="K6695" s="7">
        <v>16230815</v>
      </c>
      <c r="M6695" s="3">
        <v>1</v>
      </c>
      <c r="N6695" s="3">
        <v>458</v>
      </c>
      <c r="O6695" s="3">
        <f t="shared" si="104"/>
        <v>6.1268691841141854</v>
      </c>
      <c r="P6695" s="3">
        <v>0.56181550800000002</v>
      </c>
    </row>
    <row r="6696" spans="1:16" x14ac:dyDescent="0.25">
      <c r="A6696" s="3">
        <v>1989</v>
      </c>
      <c r="B6696" s="3" t="s">
        <v>541</v>
      </c>
      <c r="C6696" s="3" t="s">
        <v>2249</v>
      </c>
      <c r="D6696" s="3" t="s">
        <v>114</v>
      </c>
      <c r="E6696" s="3" t="s">
        <v>115</v>
      </c>
      <c r="F6696" s="3" t="s">
        <v>599</v>
      </c>
      <c r="H6696" s="7">
        <v>1989</v>
      </c>
      <c r="I6696" s="7">
        <v>111564</v>
      </c>
      <c r="J6696" s="7" t="s">
        <v>600</v>
      </c>
      <c r="K6696" s="7">
        <v>16230831</v>
      </c>
      <c r="M6696" s="3">
        <v>1</v>
      </c>
      <c r="N6696" s="3">
        <v>1016</v>
      </c>
      <c r="O6696" s="3">
        <f t="shared" si="104"/>
        <v>6.9236286281384274</v>
      </c>
      <c r="P6696" s="3">
        <v>1.8460137940000001</v>
      </c>
    </row>
    <row r="6697" spans="1:16" x14ac:dyDescent="0.25">
      <c r="A6697" s="3">
        <v>1926</v>
      </c>
      <c r="B6697" s="3" t="s">
        <v>541</v>
      </c>
      <c r="C6697" s="3" t="s">
        <v>2249</v>
      </c>
      <c r="D6697" s="3" t="s">
        <v>82</v>
      </c>
      <c r="E6697" s="3" t="s">
        <v>83</v>
      </c>
      <c r="F6697" s="3" t="s">
        <v>581</v>
      </c>
      <c r="H6697" s="7">
        <v>1926</v>
      </c>
      <c r="I6697" s="7">
        <v>111327</v>
      </c>
      <c r="J6697" s="7" t="s">
        <v>582</v>
      </c>
      <c r="K6697" s="7">
        <v>16230857</v>
      </c>
      <c r="M6697" s="3">
        <v>1</v>
      </c>
      <c r="N6697" s="3">
        <v>542</v>
      </c>
      <c r="O6697" s="3">
        <f t="shared" si="104"/>
        <v>6.2952660014396464</v>
      </c>
      <c r="P6697" s="3">
        <v>0.751051845</v>
      </c>
    </row>
    <row r="6698" spans="1:16" x14ac:dyDescent="0.25">
      <c r="A6698" s="3">
        <v>1940</v>
      </c>
      <c r="B6698" s="3" t="s">
        <v>541</v>
      </c>
      <c r="C6698" s="3" t="s">
        <v>2249</v>
      </c>
      <c r="D6698" s="3" t="s">
        <v>90</v>
      </c>
      <c r="E6698" s="3" t="s">
        <v>91</v>
      </c>
      <c r="F6698" s="3" t="s">
        <v>585</v>
      </c>
      <c r="H6698" s="7">
        <v>1940</v>
      </c>
      <c r="I6698" s="7">
        <v>111357</v>
      </c>
      <c r="J6698" s="7" t="s">
        <v>586</v>
      </c>
      <c r="K6698" s="7">
        <v>16230859</v>
      </c>
      <c r="M6698" s="3">
        <v>1</v>
      </c>
      <c r="N6698" s="3">
        <v>476</v>
      </c>
      <c r="O6698" s="3">
        <f t="shared" si="104"/>
        <v>6.1654178542314204</v>
      </c>
      <c r="P6698" s="3">
        <v>0.60218458399999997</v>
      </c>
    </row>
    <row r="6699" spans="1:16" x14ac:dyDescent="0.25">
      <c r="A6699" s="3">
        <v>1919</v>
      </c>
      <c r="B6699" s="3" t="s">
        <v>541</v>
      </c>
      <c r="C6699" s="3" t="s">
        <v>2249</v>
      </c>
      <c r="D6699" s="3" t="s">
        <v>78</v>
      </c>
      <c r="E6699" s="3" t="s">
        <v>79</v>
      </c>
      <c r="F6699" s="3" t="s">
        <v>579</v>
      </c>
      <c r="H6699" s="7">
        <v>1919</v>
      </c>
      <c r="I6699" s="7">
        <v>111321</v>
      </c>
      <c r="J6699" s="7" t="s">
        <v>580</v>
      </c>
      <c r="K6699" s="7">
        <v>16230868</v>
      </c>
      <c r="M6699" s="3">
        <v>1</v>
      </c>
      <c r="N6699" s="3">
        <v>406</v>
      </c>
      <c r="O6699" s="3">
        <f t="shared" si="104"/>
        <v>6.0063531596017325</v>
      </c>
      <c r="P6699" s="3">
        <v>0.44584657599999999</v>
      </c>
    </row>
    <row r="6700" spans="1:16" x14ac:dyDescent="0.25">
      <c r="A6700" s="3">
        <v>1933</v>
      </c>
      <c r="B6700" s="3" t="s">
        <v>541</v>
      </c>
      <c r="C6700" s="3" t="s">
        <v>2249</v>
      </c>
      <c r="D6700" s="3" t="s">
        <v>86</v>
      </c>
      <c r="E6700" s="3" t="s">
        <v>87</v>
      </c>
      <c r="F6700" s="3" t="s">
        <v>583</v>
      </c>
      <c r="H6700" s="7">
        <v>1933</v>
      </c>
      <c r="I6700" s="7">
        <v>111336</v>
      </c>
      <c r="J6700" s="7" t="s">
        <v>584</v>
      </c>
      <c r="K6700" s="7">
        <v>16230870</v>
      </c>
      <c r="M6700" s="3">
        <v>1</v>
      </c>
      <c r="N6700" s="3">
        <v>1020</v>
      </c>
      <c r="O6700" s="3">
        <f t="shared" si="104"/>
        <v>6.9275579062783166</v>
      </c>
      <c r="P6700" s="3">
        <v>1.8553924820000001</v>
      </c>
    </row>
    <row r="6701" spans="1:16" x14ac:dyDescent="0.25">
      <c r="A6701" s="3">
        <v>1947</v>
      </c>
      <c r="B6701" s="3" t="s">
        <v>541</v>
      </c>
      <c r="C6701" s="3" t="s">
        <v>2249</v>
      </c>
      <c r="D6701" s="3" t="s">
        <v>94</v>
      </c>
      <c r="E6701" s="3" t="s">
        <v>95</v>
      </c>
      <c r="F6701" s="3" t="s">
        <v>587</v>
      </c>
      <c r="H6701" s="7">
        <v>1947</v>
      </c>
      <c r="I6701" s="7">
        <v>111399</v>
      </c>
      <c r="J6701" s="7" t="s">
        <v>588</v>
      </c>
      <c r="K6701" s="7">
        <v>16230877</v>
      </c>
      <c r="M6701" s="3">
        <v>1</v>
      </c>
      <c r="N6701" s="3">
        <v>757</v>
      </c>
      <c r="O6701" s="3">
        <f t="shared" si="104"/>
        <v>6.6293632534374485</v>
      </c>
      <c r="P6701" s="3">
        <v>1.243108278</v>
      </c>
    </row>
    <row r="6702" spans="1:16" x14ac:dyDescent="0.25">
      <c r="A6702" s="3">
        <v>1961</v>
      </c>
      <c r="B6702" s="3" t="s">
        <v>541</v>
      </c>
      <c r="C6702" s="3" t="s">
        <v>2249</v>
      </c>
      <c r="D6702" s="3" t="s">
        <v>102</v>
      </c>
      <c r="E6702" s="3" t="s">
        <v>103</v>
      </c>
      <c r="F6702" s="3" t="s">
        <v>591</v>
      </c>
      <c r="H6702" s="7">
        <v>1961</v>
      </c>
      <c r="I6702" s="7">
        <v>111414</v>
      </c>
      <c r="J6702" s="7" t="s">
        <v>592</v>
      </c>
      <c r="K6702" s="7">
        <v>16230879</v>
      </c>
      <c r="M6702" s="3">
        <v>1</v>
      </c>
      <c r="N6702" s="3">
        <v>539</v>
      </c>
      <c r="O6702" s="3">
        <f t="shared" si="104"/>
        <v>6.2897155709089976</v>
      </c>
      <c r="P6702" s="3">
        <v>0.74425862600000003</v>
      </c>
    </row>
    <row r="6703" spans="1:16" x14ac:dyDescent="0.25">
      <c r="A6703" s="3">
        <v>2031</v>
      </c>
      <c r="B6703" s="3" t="s">
        <v>541</v>
      </c>
      <c r="C6703" s="3" t="s">
        <v>2249</v>
      </c>
      <c r="D6703" s="3" t="s">
        <v>445</v>
      </c>
      <c r="E6703" s="3" t="s">
        <v>164</v>
      </c>
      <c r="F6703" s="3" t="s">
        <v>575</v>
      </c>
      <c r="H6703" s="7">
        <v>2031</v>
      </c>
      <c r="I6703" s="7">
        <v>111291</v>
      </c>
      <c r="J6703" s="7" t="s">
        <v>576</v>
      </c>
      <c r="K6703" s="7">
        <v>16230889</v>
      </c>
      <c r="M6703" s="3">
        <v>1</v>
      </c>
      <c r="N6703" s="3">
        <v>605</v>
      </c>
      <c r="O6703" s="3">
        <f t="shared" si="104"/>
        <v>6.4052284580308418</v>
      </c>
      <c r="P6703" s="3">
        <v>0.89422664200000002</v>
      </c>
    </row>
    <row r="6704" spans="1:16" x14ac:dyDescent="0.25">
      <c r="A6704" s="3">
        <v>1912</v>
      </c>
      <c r="B6704" s="3" t="s">
        <v>541</v>
      </c>
      <c r="C6704" s="3" t="s">
        <v>2249</v>
      </c>
      <c r="D6704" s="3" t="s">
        <v>74</v>
      </c>
      <c r="E6704" s="3" t="s">
        <v>75</v>
      </c>
      <c r="F6704" s="3" t="s">
        <v>577</v>
      </c>
      <c r="H6704" s="7">
        <v>1912</v>
      </c>
      <c r="I6704" s="7">
        <v>111306</v>
      </c>
      <c r="J6704" s="7" t="s">
        <v>578</v>
      </c>
      <c r="K6704" s="7">
        <v>16230903</v>
      </c>
      <c r="M6704" s="3">
        <v>1</v>
      </c>
      <c r="N6704" s="3">
        <v>813</v>
      </c>
      <c r="O6704" s="3">
        <f t="shared" si="104"/>
        <v>6.7007311095478101</v>
      </c>
      <c r="P6704" s="3">
        <v>1.3726662160000001</v>
      </c>
    </row>
    <row r="6705" spans="1:16" x14ac:dyDescent="0.25">
      <c r="A6705" s="3">
        <v>1954</v>
      </c>
      <c r="B6705" s="3" t="s">
        <v>541</v>
      </c>
      <c r="C6705" s="3" t="s">
        <v>2249</v>
      </c>
      <c r="D6705" s="3" t="s">
        <v>98</v>
      </c>
      <c r="E6705" s="3" t="s">
        <v>99</v>
      </c>
      <c r="F6705" s="3" t="s">
        <v>589</v>
      </c>
      <c r="H6705" s="7">
        <v>1954</v>
      </c>
      <c r="I6705" s="7">
        <v>111405</v>
      </c>
      <c r="J6705" s="7" t="s">
        <v>590</v>
      </c>
      <c r="K6705" s="7">
        <v>16230904</v>
      </c>
      <c r="M6705" s="3">
        <v>1</v>
      </c>
      <c r="N6705" s="3">
        <v>501</v>
      </c>
      <c r="O6705" s="3">
        <f t="shared" si="104"/>
        <v>6.2166061010848646</v>
      </c>
      <c r="P6705" s="3">
        <v>0.65842425500000001</v>
      </c>
    </row>
    <row r="6706" spans="1:16" x14ac:dyDescent="0.25">
      <c r="A6706" s="3">
        <v>1891</v>
      </c>
      <c r="B6706" s="3" t="s">
        <v>541</v>
      </c>
      <c r="C6706" s="3" t="s">
        <v>2249</v>
      </c>
      <c r="D6706" s="3" t="s">
        <v>54</v>
      </c>
      <c r="E6706" s="3" t="s">
        <v>59</v>
      </c>
      <c r="F6706" s="3" t="s">
        <v>569</v>
      </c>
      <c r="H6706" s="7">
        <v>1891</v>
      </c>
      <c r="I6706" s="7">
        <v>111192</v>
      </c>
      <c r="J6706" s="7" t="s">
        <v>570</v>
      </c>
      <c r="K6706" s="7">
        <v>16230916</v>
      </c>
      <c r="M6706" s="3">
        <v>1</v>
      </c>
      <c r="N6706" s="3">
        <v>1001</v>
      </c>
      <c r="O6706" s="3">
        <f t="shared" si="104"/>
        <v>6.9087547793152204</v>
      </c>
      <c r="P6706" s="3">
        <v>1.8108601179999999</v>
      </c>
    </row>
    <row r="6707" spans="1:16" x14ac:dyDescent="0.25">
      <c r="A6707" s="3">
        <v>1905</v>
      </c>
      <c r="B6707" s="3" t="s">
        <v>541</v>
      </c>
      <c r="C6707" s="3" t="s">
        <v>2249</v>
      </c>
      <c r="D6707" s="3" t="s">
        <v>70</v>
      </c>
      <c r="E6707" s="3" t="s">
        <v>71</v>
      </c>
      <c r="F6707" s="3" t="s">
        <v>573</v>
      </c>
      <c r="H6707" s="7">
        <v>1905</v>
      </c>
      <c r="I6707" s="7">
        <v>111258</v>
      </c>
      <c r="J6707" s="7" t="s">
        <v>574</v>
      </c>
      <c r="K6707" s="7">
        <v>16230920</v>
      </c>
      <c r="M6707" s="3">
        <v>1</v>
      </c>
      <c r="N6707" s="3">
        <v>1000</v>
      </c>
      <c r="O6707" s="3">
        <f t="shared" si="104"/>
        <v>6.9077552789821368</v>
      </c>
      <c r="P6707" s="3">
        <v>1.808517468</v>
      </c>
    </row>
    <row r="6708" spans="1:16" x14ac:dyDescent="0.25">
      <c r="A6708" s="3">
        <v>1877</v>
      </c>
      <c r="B6708" s="3" t="s">
        <v>541</v>
      </c>
      <c r="C6708" s="3" t="s">
        <v>2249</v>
      </c>
      <c r="D6708" s="3" t="s">
        <v>46</v>
      </c>
      <c r="E6708" s="3" t="s">
        <v>51</v>
      </c>
      <c r="F6708" s="3" t="s">
        <v>562</v>
      </c>
      <c r="H6708" s="7">
        <v>1877</v>
      </c>
      <c r="I6708" s="7">
        <v>111141</v>
      </c>
      <c r="J6708" s="7" t="s">
        <v>563</v>
      </c>
      <c r="K6708" s="7">
        <v>16230930</v>
      </c>
      <c r="M6708" s="3">
        <v>1</v>
      </c>
      <c r="N6708" s="3">
        <v>959</v>
      </c>
      <c r="O6708" s="3">
        <f t="shared" si="104"/>
        <v>6.8658910748834385</v>
      </c>
      <c r="P6708" s="3">
        <v>1.712570989</v>
      </c>
    </row>
    <row r="6709" spans="1:16" x14ac:dyDescent="0.25">
      <c r="A6709" s="3">
        <v>1884</v>
      </c>
      <c r="B6709" s="3" t="s">
        <v>541</v>
      </c>
      <c r="C6709" s="3" t="s">
        <v>2249</v>
      </c>
      <c r="D6709" s="3" t="s">
        <v>50</v>
      </c>
      <c r="E6709" s="3" t="s">
        <v>152</v>
      </c>
      <c r="F6709" s="3" t="s">
        <v>564</v>
      </c>
      <c r="H6709" s="7">
        <v>1884</v>
      </c>
      <c r="I6709" s="7">
        <v>111180</v>
      </c>
      <c r="J6709" s="7" t="s">
        <v>565</v>
      </c>
      <c r="K6709" s="7">
        <v>16230942</v>
      </c>
      <c r="M6709" s="3">
        <v>1</v>
      </c>
      <c r="N6709" s="3">
        <v>540</v>
      </c>
      <c r="O6709" s="3">
        <f t="shared" si="104"/>
        <v>6.2915691395583204</v>
      </c>
      <c r="P6709" s="3">
        <v>0.74652276900000003</v>
      </c>
    </row>
    <row r="6710" spans="1:16" x14ac:dyDescent="0.25">
      <c r="A6710" s="3">
        <v>1898</v>
      </c>
      <c r="B6710" s="3" t="s">
        <v>541</v>
      </c>
      <c r="C6710" s="3" t="s">
        <v>2249</v>
      </c>
      <c r="D6710" s="3" t="s">
        <v>62</v>
      </c>
      <c r="E6710" s="3" t="s">
        <v>67</v>
      </c>
      <c r="F6710" s="3" t="s">
        <v>571</v>
      </c>
      <c r="H6710" s="7">
        <v>1898</v>
      </c>
      <c r="I6710" s="7">
        <v>111228</v>
      </c>
      <c r="J6710" s="7" t="s">
        <v>572</v>
      </c>
      <c r="K6710" s="7">
        <v>16230947</v>
      </c>
      <c r="M6710" s="3">
        <v>1</v>
      </c>
      <c r="N6710" s="3">
        <v>375</v>
      </c>
      <c r="O6710" s="3">
        <f t="shared" si="104"/>
        <v>5.9269260259704106</v>
      </c>
      <c r="P6710" s="3">
        <v>0.37724282399999998</v>
      </c>
    </row>
    <row r="6711" spans="1:16" x14ac:dyDescent="0.25">
      <c r="A6711" s="3">
        <v>2017</v>
      </c>
      <c r="B6711" s="3" t="s">
        <v>541</v>
      </c>
      <c r="C6711" s="3" t="s">
        <v>2249</v>
      </c>
      <c r="D6711" s="3" t="s">
        <v>151</v>
      </c>
      <c r="E6711" s="3" t="s">
        <v>55</v>
      </c>
      <c r="F6711" s="3" t="s">
        <v>567</v>
      </c>
      <c r="H6711" s="7">
        <v>2017</v>
      </c>
      <c r="I6711" s="7">
        <v>111189</v>
      </c>
      <c r="J6711" s="7" t="s">
        <v>568</v>
      </c>
      <c r="K6711" s="7">
        <v>16230958</v>
      </c>
      <c r="M6711" s="3">
        <v>1</v>
      </c>
      <c r="N6711" s="3">
        <v>448</v>
      </c>
      <c r="O6711" s="3">
        <f t="shared" si="104"/>
        <v>6.1047932324149849</v>
      </c>
      <c r="P6711" s="3">
        <v>0.53943576000000004</v>
      </c>
    </row>
    <row r="6712" spans="1:16" x14ac:dyDescent="0.25">
      <c r="A6712" s="3">
        <v>1870</v>
      </c>
      <c r="B6712" s="3" t="s">
        <v>541</v>
      </c>
      <c r="C6712" s="3" t="s">
        <v>2249</v>
      </c>
      <c r="D6712" s="3" t="s">
        <v>42</v>
      </c>
      <c r="E6712" s="3" t="s">
        <v>47</v>
      </c>
      <c r="F6712" s="3" t="s">
        <v>560</v>
      </c>
      <c r="H6712" s="7">
        <v>1870</v>
      </c>
      <c r="I6712" s="7">
        <v>110937</v>
      </c>
      <c r="J6712" s="7" t="s">
        <v>561</v>
      </c>
      <c r="K6712" s="7">
        <v>16231010</v>
      </c>
      <c r="M6712" s="3">
        <v>1</v>
      </c>
      <c r="N6712" s="3">
        <v>563</v>
      </c>
      <c r="O6712" s="3">
        <f t="shared" si="104"/>
        <v>6.3332796281396906</v>
      </c>
      <c r="P6712" s="3">
        <v>0.79866937299999996</v>
      </c>
    </row>
    <row r="6713" spans="1:16" x14ac:dyDescent="0.25">
      <c r="A6713" s="3">
        <v>1849</v>
      </c>
      <c r="B6713" s="3" t="s">
        <v>541</v>
      </c>
      <c r="C6713" s="3" t="s">
        <v>2249</v>
      </c>
      <c r="D6713" s="3" t="s">
        <v>30</v>
      </c>
      <c r="E6713" s="3" t="s">
        <v>31</v>
      </c>
      <c r="F6713" s="3" t="s">
        <v>552</v>
      </c>
      <c r="H6713" s="7">
        <v>1849</v>
      </c>
      <c r="I6713" s="7">
        <v>110763</v>
      </c>
      <c r="J6713" s="7" t="s">
        <v>553</v>
      </c>
      <c r="K6713" s="7">
        <v>16231055</v>
      </c>
      <c r="M6713" s="3">
        <v>1</v>
      </c>
      <c r="N6713" s="3">
        <v>558</v>
      </c>
      <c r="O6713" s="3">
        <f t="shared" si="104"/>
        <v>6.3243589623813108</v>
      </c>
      <c r="P6713" s="3">
        <v>0.78732172600000006</v>
      </c>
    </row>
    <row r="6714" spans="1:16" x14ac:dyDescent="0.25">
      <c r="A6714" s="3">
        <v>2024</v>
      </c>
      <c r="B6714" s="3" t="s">
        <v>541</v>
      </c>
      <c r="C6714" s="3" t="s">
        <v>2249</v>
      </c>
      <c r="D6714" s="3" t="s">
        <v>198</v>
      </c>
      <c r="E6714" s="3" t="s">
        <v>43</v>
      </c>
      <c r="F6714" s="3" t="s">
        <v>558</v>
      </c>
      <c r="H6714" s="7">
        <v>2024</v>
      </c>
      <c r="I6714" s="7">
        <v>110829</v>
      </c>
      <c r="J6714" s="7" t="s">
        <v>559</v>
      </c>
      <c r="K6714" s="7">
        <v>16231059</v>
      </c>
      <c r="M6714" s="3">
        <v>1</v>
      </c>
      <c r="N6714" s="3">
        <v>8745</v>
      </c>
      <c r="O6714" s="3">
        <f t="shared" si="104"/>
        <v>9.0762373874527018</v>
      </c>
      <c r="P6714" s="3">
        <v>21.17718816</v>
      </c>
    </row>
    <row r="6715" spans="1:16" x14ac:dyDescent="0.25">
      <c r="A6715" s="3">
        <v>1856</v>
      </c>
      <c r="B6715" s="3" t="s">
        <v>541</v>
      </c>
      <c r="C6715" s="3" t="s">
        <v>2249</v>
      </c>
      <c r="D6715" s="3" t="s">
        <v>34</v>
      </c>
      <c r="E6715" s="3" t="s">
        <v>35</v>
      </c>
      <c r="F6715" s="3" t="s">
        <v>554</v>
      </c>
      <c r="H6715" s="7">
        <v>1856</v>
      </c>
      <c r="I6715" s="7">
        <v>110772</v>
      </c>
      <c r="J6715" s="7" t="s">
        <v>555</v>
      </c>
      <c r="K6715" s="7">
        <v>16231090</v>
      </c>
      <c r="M6715" s="3">
        <v>1</v>
      </c>
      <c r="N6715" s="3">
        <v>1099</v>
      </c>
      <c r="O6715" s="3">
        <f t="shared" si="104"/>
        <v>7.0021559544036212</v>
      </c>
      <c r="P6715" s="3">
        <v>2.0409851649999999</v>
      </c>
    </row>
    <row r="6716" spans="1:16" x14ac:dyDescent="0.25">
      <c r="A6716" s="3">
        <v>1863</v>
      </c>
      <c r="B6716" s="3" t="s">
        <v>541</v>
      </c>
      <c r="C6716" s="3" t="s">
        <v>2249</v>
      </c>
      <c r="D6716" s="3" t="s">
        <v>38</v>
      </c>
      <c r="E6716" s="3" t="s">
        <v>39</v>
      </c>
      <c r="F6716" s="3" t="s">
        <v>556</v>
      </c>
      <c r="H6716" s="7">
        <v>1863</v>
      </c>
      <c r="I6716" s="7">
        <v>110781</v>
      </c>
      <c r="J6716" s="7" t="s">
        <v>557</v>
      </c>
      <c r="K6716" s="7">
        <v>16231091</v>
      </c>
      <c r="M6716" s="3">
        <v>1</v>
      </c>
      <c r="N6716" s="3">
        <v>497</v>
      </c>
      <c r="O6716" s="3">
        <f t="shared" si="104"/>
        <v>6.2085900260966289</v>
      </c>
      <c r="P6716" s="3">
        <v>0.64941308200000003</v>
      </c>
    </row>
    <row r="6717" spans="1:16" x14ac:dyDescent="0.25">
      <c r="A6717" s="3">
        <v>1835</v>
      </c>
      <c r="B6717" s="3" t="s">
        <v>541</v>
      </c>
      <c r="C6717" s="3" t="s">
        <v>2249</v>
      </c>
      <c r="D6717" s="3" t="s">
        <v>22</v>
      </c>
      <c r="E6717" s="3" t="s">
        <v>23</v>
      </c>
      <c r="F6717" s="3" t="s">
        <v>546</v>
      </c>
      <c r="H6717" s="7">
        <v>1835</v>
      </c>
      <c r="I6717" s="7">
        <v>110634</v>
      </c>
      <c r="J6717" s="7" t="s">
        <v>547</v>
      </c>
      <c r="K6717" s="7">
        <v>16231096</v>
      </c>
      <c r="M6717" s="3">
        <v>1</v>
      </c>
      <c r="N6717" s="3">
        <v>1168</v>
      </c>
      <c r="O6717" s="3">
        <f t="shared" si="104"/>
        <v>7.0630481633881725</v>
      </c>
      <c r="P6717" s="3">
        <v>2.203621182</v>
      </c>
    </row>
    <row r="6718" spans="1:16" x14ac:dyDescent="0.25">
      <c r="A6718" s="3">
        <v>1821</v>
      </c>
      <c r="B6718" s="3" t="s">
        <v>541</v>
      </c>
      <c r="C6718" s="3" t="s">
        <v>2249</v>
      </c>
      <c r="D6718" s="3" t="s">
        <v>13</v>
      </c>
      <c r="E6718" s="3" t="s">
        <v>14</v>
      </c>
      <c r="F6718" s="3" t="s">
        <v>542</v>
      </c>
      <c r="H6718" s="7">
        <v>1821</v>
      </c>
      <c r="I6718" s="7">
        <v>110595</v>
      </c>
      <c r="J6718" s="7" t="s">
        <v>543</v>
      </c>
      <c r="K6718" s="7">
        <v>16231106</v>
      </c>
      <c r="M6718" s="3">
        <v>1</v>
      </c>
      <c r="N6718" s="3">
        <v>521</v>
      </c>
      <c r="O6718" s="3">
        <f t="shared" si="104"/>
        <v>6.2557500417533669</v>
      </c>
      <c r="P6718" s="3">
        <v>0.70354999699999998</v>
      </c>
    </row>
    <row r="6719" spans="1:16" x14ac:dyDescent="0.25">
      <c r="A6719" s="3">
        <v>1842</v>
      </c>
      <c r="B6719" s="3" t="s">
        <v>541</v>
      </c>
      <c r="C6719" s="3" t="s">
        <v>2249</v>
      </c>
      <c r="D6719" s="3" t="s">
        <v>26</v>
      </c>
      <c r="E6719" s="3" t="s">
        <v>27</v>
      </c>
      <c r="F6719" s="3" t="s">
        <v>548</v>
      </c>
      <c r="H6719" s="7">
        <v>1842</v>
      </c>
      <c r="I6719" s="7">
        <v>110637</v>
      </c>
      <c r="J6719" s="7" t="s">
        <v>549</v>
      </c>
      <c r="K6719" s="7">
        <v>16231119</v>
      </c>
      <c r="M6719" s="3">
        <v>1</v>
      </c>
      <c r="N6719" s="3">
        <v>1060</v>
      </c>
      <c r="O6719" s="3">
        <f t="shared" si="104"/>
        <v>6.9660241871061128</v>
      </c>
      <c r="P6719" s="3">
        <v>1.94927837</v>
      </c>
    </row>
    <row r="6720" spans="1:16" x14ac:dyDescent="0.25">
      <c r="A6720" s="3">
        <v>2010</v>
      </c>
      <c r="B6720" s="3" t="s">
        <v>541</v>
      </c>
      <c r="C6720" s="3" t="s">
        <v>2249</v>
      </c>
      <c r="D6720" s="3" t="s">
        <v>135</v>
      </c>
      <c r="E6720" s="3" t="s">
        <v>136</v>
      </c>
      <c r="F6720" s="3" t="s">
        <v>550</v>
      </c>
      <c r="H6720" s="7">
        <v>2010</v>
      </c>
      <c r="I6720" s="7">
        <v>110721</v>
      </c>
      <c r="J6720" s="7" t="s">
        <v>551</v>
      </c>
      <c r="K6720" s="7">
        <v>16231130</v>
      </c>
      <c r="M6720" s="3">
        <v>1</v>
      </c>
      <c r="N6720" s="3">
        <v>530</v>
      </c>
      <c r="O6720" s="3">
        <f t="shared" si="104"/>
        <v>6.2728770065461674</v>
      </c>
      <c r="P6720" s="3">
        <v>0.72389332699999998</v>
      </c>
    </row>
    <row r="6721" spans="1:16" x14ac:dyDescent="0.25">
      <c r="A6721" s="3">
        <v>1828</v>
      </c>
      <c r="B6721" s="3" t="s">
        <v>541</v>
      </c>
      <c r="C6721" s="3" t="s">
        <v>2249</v>
      </c>
      <c r="D6721" s="3" t="s">
        <v>18</v>
      </c>
      <c r="E6721" s="3" t="s">
        <v>19</v>
      </c>
      <c r="F6721" s="3" t="s">
        <v>544</v>
      </c>
      <c r="H6721" s="7">
        <v>1828</v>
      </c>
      <c r="I6721" s="7">
        <v>110631</v>
      </c>
      <c r="J6721" s="7" t="s">
        <v>545</v>
      </c>
      <c r="K6721" s="7">
        <v>16231135</v>
      </c>
      <c r="M6721" s="3">
        <v>1</v>
      </c>
      <c r="N6721" s="3">
        <v>732</v>
      </c>
      <c r="O6721" s="3">
        <f t="shared" si="104"/>
        <v>6.5957805139613113</v>
      </c>
      <c r="P6721" s="3">
        <v>1.185434055</v>
      </c>
    </row>
    <row r="6722" spans="1:16" x14ac:dyDescent="0.25">
      <c r="A6722" s="3">
        <v>3005</v>
      </c>
      <c r="B6722" s="3" t="s">
        <v>699</v>
      </c>
      <c r="C6722" s="3" t="s">
        <v>2249</v>
      </c>
      <c r="D6722" s="3" t="s">
        <v>366</v>
      </c>
      <c r="E6722" s="3" t="s">
        <v>367</v>
      </c>
      <c r="F6722" s="3" t="s">
        <v>850</v>
      </c>
      <c r="H6722" s="7">
        <v>3005</v>
      </c>
      <c r="I6722" s="7">
        <v>117274</v>
      </c>
      <c r="J6722" s="7" t="s">
        <v>851</v>
      </c>
      <c r="K6722" s="7">
        <v>16228888</v>
      </c>
      <c r="M6722" s="3">
        <v>1</v>
      </c>
      <c r="N6722" s="3">
        <v>569</v>
      </c>
      <c r="O6722" s="3">
        <f t="shared" si="104"/>
        <v>6.3438804341263308</v>
      </c>
      <c r="P6722" s="3">
        <v>0.77302512999999995</v>
      </c>
    </row>
    <row r="6723" spans="1:16" x14ac:dyDescent="0.25">
      <c r="A6723" s="3">
        <v>2998</v>
      </c>
      <c r="B6723" s="3" t="s">
        <v>699</v>
      </c>
      <c r="C6723" s="3" t="s">
        <v>2249</v>
      </c>
      <c r="D6723" s="3" t="s">
        <v>362</v>
      </c>
      <c r="E6723" s="3" t="s">
        <v>363</v>
      </c>
      <c r="F6723" s="3" t="s">
        <v>848</v>
      </c>
      <c r="H6723" s="7">
        <v>2998</v>
      </c>
      <c r="I6723" s="7">
        <v>117244</v>
      </c>
      <c r="J6723" s="7" t="s">
        <v>849</v>
      </c>
      <c r="K6723" s="7">
        <v>16228906</v>
      </c>
      <c r="M6723" s="3">
        <v>1</v>
      </c>
      <c r="N6723" s="3">
        <v>448</v>
      </c>
      <c r="O6723" s="3">
        <f t="shared" ref="O6723:O6786" si="105">LN(N6723)</f>
        <v>6.1047932324149849</v>
      </c>
      <c r="P6723" s="3">
        <v>0.54825698899999997</v>
      </c>
    </row>
    <row r="6724" spans="1:16" x14ac:dyDescent="0.25">
      <c r="A6724" s="3">
        <v>3012</v>
      </c>
      <c r="B6724" s="3" t="s">
        <v>699</v>
      </c>
      <c r="C6724" s="3" t="s">
        <v>2249</v>
      </c>
      <c r="D6724" s="3" t="s">
        <v>370</v>
      </c>
      <c r="E6724" s="3" t="s">
        <v>371</v>
      </c>
      <c r="F6724" s="3" t="s">
        <v>852</v>
      </c>
      <c r="H6724" s="7">
        <v>3012</v>
      </c>
      <c r="I6724" s="7">
        <v>117277</v>
      </c>
      <c r="J6724" s="7" t="s">
        <v>853</v>
      </c>
      <c r="K6724" s="7">
        <v>16228919</v>
      </c>
      <c r="M6724" s="3">
        <v>1</v>
      </c>
      <c r="N6724" s="3">
        <v>1956</v>
      </c>
      <c r="O6724" s="3">
        <f t="shared" si="105"/>
        <v>7.5786568505947622</v>
      </c>
      <c r="P6724" s="3">
        <v>3.4078767380000001</v>
      </c>
    </row>
    <row r="6725" spans="1:16" x14ac:dyDescent="0.25">
      <c r="A6725" s="3">
        <v>3019</v>
      </c>
      <c r="B6725" s="3" t="s">
        <v>699</v>
      </c>
      <c r="C6725" s="3" t="s">
        <v>2249</v>
      </c>
      <c r="D6725" s="3" t="s">
        <v>374</v>
      </c>
      <c r="E6725" s="3" t="s">
        <v>375</v>
      </c>
      <c r="F6725" s="3" t="s">
        <v>854</v>
      </c>
      <c r="H6725" s="7">
        <v>3019</v>
      </c>
      <c r="I6725" s="7">
        <v>117334</v>
      </c>
      <c r="J6725" s="7" t="s">
        <v>855</v>
      </c>
      <c r="K6725" s="7">
        <v>16228925</v>
      </c>
      <c r="M6725" s="3">
        <v>1</v>
      </c>
      <c r="N6725" s="3">
        <v>489</v>
      </c>
      <c r="O6725" s="3">
        <f t="shared" si="105"/>
        <v>6.1923624894748723</v>
      </c>
      <c r="P6725" s="3">
        <v>0.62423817999999998</v>
      </c>
    </row>
    <row r="6726" spans="1:16" x14ac:dyDescent="0.25">
      <c r="A6726" s="3">
        <v>3026</v>
      </c>
      <c r="B6726" s="3" t="s">
        <v>699</v>
      </c>
      <c r="C6726" s="3" t="s">
        <v>2249</v>
      </c>
      <c r="D6726" s="3" t="s">
        <v>378</v>
      </c>
      <c r="E6726" s="3" t="s">
        <v>379</v>
      </c>
      <c r="F6726" s="3" t="s">
        <v>856</v>
      </c>
      <c r="H6726" s="7">
        <v>3026</v>
      </c>
      <c r="I6726" s="7">
        <v>117337</v>
      </c>
      <c r="J6726" s="7" t="s">
        <v>857</v>
      </c>
      <c r="K6726" s="7">
        <v>16228937</v>
      </c>
      <c r="M6726" s="3">
        <v>1</v>
      </c>
      <c r="N6726" s="3">
        <v>1186</v>
      </c>
      <c r="O6726" s="3">
        <f t="shared" si="105"/>
        <v>7.0783415795576712</v>
      </c>
      <c r="P6726" s="3">
        <v>1.9355953850000001</v>
      </c>
    </row>
    <row r="6727" spans="1:16" x14ac:dyDescent="0.25">
      <c r="A6727" s="3">
        <v>2984</v>
      </c>
      <c r="B6727" s="3" t="s">
        <v>699</v>
      </c>
      <c r="C6727" s="3" t="s">
        <v>2249</v>
      </c>
      <c r="D6727" s="3" t="s">
        <v>354</v>
      </c>
      <c r="E6727" s="3" t="s">
        <v>355</v>
      </c>
      <c r="F6727" s="3" t="s">
        <v>844</v>
      </c>
      <c r="H6727" s="7">
        <v>2984</v>
      </c>
      <c r="I6727" s="7">
        <v>117115</v>
      </c>
      <c r="J6727" s="7" t="s">
        <v>845</v>
      </c>
      <c r="K6727" s="7">
        <v>16228963</v>
      </c>
      <c r="M6727" s="3">
        <v>1</v>
      </c>
      <c r="N6727" s="3">
        <v>848</v>
      </c>
      <c r="O6727" s="3">
        <f t="shared" si="105"/>
        <v>6.7428806357919031</v>
      </c>
      <c r="P6727" s="3">
        <v>1.2960359349999999</v>
      </c>
    </row>
    <row r="6728" spans="1:16" x14ac:dyDescent="0.25">
      <c r="A6728" s="3">
        <v>2991</v>
      </c>
      <c r="B6728" s="3" t="s">
        <v>699</v>
      </c>
      <c r="C6728" s="3" t="s">
        <v>2249</v>
      </c>
      <c r="D6728" s="3" t="s">
        <v>358</v>
      </c>
      <c r="E6728" s="3" t="s">
        <v>359</v>
      </c>
      <c r="F6728" s="3" t="s">
        <v>846</v>
      </c>
      <c r="H6728" s="7">
        <v>2991</v>
      </c>
      <c r="I6728" s="7">
        <v>117163</v>
      </c>
      <c r="J6728" s="7" t="s">
        <v>847</v>
      </c>
      <c r="K6728" s="7">
        <v>16228996</v>
      </c>
      <c r="M6728" s="3">
        <v>1</v>
      </c>
      <c r="N6728" s="3">
        <v>326</v>
      </c>
      <c r="O6728" s="3">
        <f t="shared" si="105"/>
        <v>5.7868973813667077</v>
      </c>
      <c r="P6728" s="3">
        <v>0.32358358199999998</v>
      </c>
    </row>
    <row r="6729" spans="1:16" x14ac:dyDescent="0.25">
      <c r="A6729" s="3">
        <v>2977</v>
      </c>
      <c r="B6729" s="3" t="s">
        <v>699</v>
      </c>
      <c r="C6729" s="3" t="s">
        <v>2249</v>
      </c>
      <c r="D6729" s="3" t="s">
        <v>350</v>
      </c>
      <c r="E6729" s="3" t="s">
        <v>351</v>
      </c>
      <c r="F6729" s="3" t="s">
        <v>842</v>
      </c>
      <c r="H6729" s="7">
        <v>2977</v>
      </c>
      <c r="I6729" s="7">
        <v>117004</v>
      </c>
      <c r="J6729" s="7" t="s">
        <v>843</v>
      </c>
      <c r="K6729" s="7">
        <v>16229017</v>
      </c>
      <c r="M6729" s="3">
        <v>1</v>
      </c>
      <c r="N6729" s="3">
        <v>615</v>
      </c>
      <c r="O6729" s="3">
        <f t="shared" si="105"/>
        <v>6.4216222678065176</v>
      </c>
      <c r="P6729" s="3">
        <v>0.85885371099999996</v>
      </c>
    </row>
    <row r="6730" spans="1:16" x14ac:dyDescent="0.25">
      <c r="A6730" s="3">
        <v>2970</v>
      </c>
      <c r="B6730" s="3" t="s">
        <v>699</v>
      </c>
      <c r="C6730" s="3" t="s">
        <v>2249</v>
      </c>
      <c r="D6730" s="3" t="s">
        <v>346</v>
      </c>
      <c r="E6730" s="3" t="s">
        <v>347</v>
      </c>
      <c r="F6730" s="3" t="s">
        <v>840</v>
      </c>
      <c r="H6730" s="7">
        <v>2970</v>
      </c>
      <c r="I6730" s="7">
        <v>116980</v>
      </c>
      <c r="J6730" s="7" t="s">
        <v>841</v>
      </c>
      <c r="K6730" s="7">
        <v>16229060</v>
      </c>
      <c r="M6730" s="3">
        <v>1</v>
      </c>
      <c r="N6730" s="3">
        <v>476</v>
      </c>
      <c r="O6730" s="3">
        <f t="shared" si="105"/>
        <v>6.1654178542314204</v>
      </c>
      <c r="P6730" s="3">
        <v>0.60012486600000003</v>
      </c>
    </row>
    <row r="6731" spans="1:16" x14ac:dyDescent="0.25">
      <c r="A6731" s="3">
        <v>2935</v>
      </c>
      <c r="B6731" s="3" t="s">
        <v>699</v>
      </c>
      <c r="C6731" s="3" t="s">
        <v>2249</v>
      </c>
      <c r="D6731" s="3" t="s">
        <v>326</v>
      </c>
      <c r="E6731" s="3" t="s">
        <v>327</v>
      </c>
      <c r="F6731" s="3" t="s">
        <v>827</v>
      </c>
      <c r="H6731" s="7">
        <v>2935</v>
      </c>
      <c r="I6731" s="7">
        <v>116662</v>
      </c>
      <c r="J6731" s="7" t="s">
        <v>828</v>
      </c>
      <c r="K6731" s="7">
        <v>16229078</v>
      </c>
      <c r="M6731" s="3">
        <v>1</v>
      </c>
      <c r="N6731" s="3">
        <v>377</v>
      </c>
      <c r="O6731" s="3">
        <f t="shared" si="105"/>
        <v>5.9322451874480109</v>
      </c>
      <c r="P6731" s="3">
        <v>0.41720895899999999</v>
      </c>
    </row>
    <row r="6732" spans="1:16" x14ac:dyDescent="0.25">
      <c r="A6732" s="3">
        <v>2963</v>
      </c>
      <c r="B6732" s="3" t="s">
        <v>699</v>
      </c>
      <c r="C6732" s="3" t="s">
        <v>2249</v>
      </c>
      <c r="D6732" s="3" t="s">
        <v>342</v>
      </c>
      <c r="E6732" s="3" t="s">
        <v>343</v>
      </c>
      <c r="F6732" s="3" t="s">
        <v>838</v>
      </c>
      <c r="H6732" s="7">
        <v>2963</v>
      </c>
      <c r="I6732" s="7">
        <v>116824</v>
      </c>
      <c r="J6732" s="7" t="s">
        <v>839</v>
      </c>
      <c r="K6732" s="7">
        <v>16229083</v>
      </c>
      <c r="M6732" s="3">
        <v>1</v>
      </c>
      <c r="N6732" s="3">
        <v>735</v>
      </c>
      <c r="O6732" s="3">
        <f t="shared" si="105"/>
        <v>6.5998704992128365</v>
      </c>
      <c r="P6732" s="3">
        <v>1.083551489</v>
      </c>
    </row>
    <row r="6733" spans="1:16" x14ac:dyDescent="0.25">
      <c r="A6733" s="3">
        <v>2928</v>
      </c>
      <c r="B6733" s="3" t="s">
        <v>699</v>
      </c>
      <c r="C6733" s="3" t="s">
        <v>2249</v>
      </c>
      <c r="D6733" s="3" t="s">
        <v>322</v>
      </c>
      <c r="E6733" s="3" t="s">
        <v>323</v>
      </c>
      <c r="F6733" s="3" t="s">
        <v>830</v>
      </c>
      <c r="H6733" s="7">
        <v>2928</v>
      </c>
      <c r="I6733" s="7">
        <v>116704</v>
      </c>
      <c r="J6733" s="7" t="s">
        <v>831</v>
      </c>
      <c r="K6733" s="7">
        <v>16229100</v>
      </c>
      <c r="M6733" s="3">
        <v>1</v>
      </c>
      <c r="N6733" s="3">
        <v>692</v>
      </c>
      <c r="O6733" s="3">
        <f t="shared" si="105"/>
        <v>6.5395859556176692</v>
      </c>
      <c r="P6733" s="3">
        <v>1.0029123959999999</v>
      </c>
    </row>
    <row r="6734" spans="1:16" x14ac:dyDescent="0.25">
      <c r="A6734" s="3">
        <v>2949</v>
      </c>
      <c r="B6734" s="3" t="s">
        <v>699</v>
      </c>
      <c r="C6734" s="3" t="s">
        <v>2249</v>
      </c>
      <c r="D6734" s="3" t="s">
        <v>334</v>
      </c>
      <c r="E6734" s="3" t="s">
        <v>335</v>
      </c>
      <c r="F6734" s="3" t="s">
        <v>834</v>
      </c>
      <c r="H6734" s="7">
        <v>2949</v>
      </c>
      <c r="I6734" s="7">
        <v>116788</v>
      </c>
      <c r="J6734" s="7" t="s">
        <v>835</v>
      </c>
      <c r="K6734" s="7">
        <v>16229105</v>
      </c>
      <c r="M6734" s="3">
        <v>1</v>
      </c>
      <c r="N6734" s="3">
        <v>648</v>
      </c>
      <c r="O6734" s="3">
        <f t="shared" si="105"/>
        <v>6.4738906963522744</v>
      </c>
      <c r="P6734" s="3">
        <v>0.92053658500000002</v>
      </c>
    </row>
    <row r="6735" spans="1:16" x14ac:dyDescent="0.25">
      <c r="A6735" s="3">
        <v>2942</v>
      </c>
      <c r="B6735" s="3" t="s">
        <v>699</v>
      </c>
      <c r="C6735" s="3" t="s">
        <v>2249</v>
      </c>
      <c r="D6735" s="3" t="s">
        <v>330</v>
      </c>
      <c r="E6735" s="3" t="s">
        <v>331</v>
      </c>
      <c r="F6735" s="3" t="s">
        <v>832</v>
      </c>
      <c r="H6735" s="7">
        <v>2942</v>
      </c>
      <c r="I6735" s="7">
        <v>116785</v>
      </c>
      <c r="J6735" s="7" t="s">
        <v>833</v>
      </c>
      <c r="K6735" s="7">
        <v>16229118</v>
      </c>
      <c r="M6735" s="3">
        <v>1</v>
      </c>
      <c r="N6735" s="3">
        <v>919</v>
      </c>
      <c r="O6735" s="3">
        <f t="shared" si="105"/>
        <v>6.8232861223556869</v>
      </c>
      <c r="P6735" s="3">
        <v>1.4299233739999999</v>
      </c>
    </row>
    <row r="6736" spans="1:16" x14ac:dyDescent="0.25">
      <c r="A6736" s="3">
        <v>2956</v>
      </c>
      <c r="B6736" s="3" t="s">
        <v>699</v>
      </c>
      <c r="C6736" s="3" t="s">
        <v>2249</v>
      </c>
      <c r="D6736" s="3" t="s">
        <v>338</v>
      </c>
      <c r="E6736" s="3" t="s">
        <v>339</v>
      </c>
      <c r="F6736" s="3" t="s">
        <v>836</v>
      </c>
      <c r="H6736" s="7">
        <v>2956</v>
      </c>
      <c r="I6736" s="7">
        <v>116821</v>
      </c>
      <c r="J6736" s="7" t="s">
        <v>837</v>
      </c>
      <c r="K6736" s="7">
        <v>16229139</v>
      </c>
      <c r="M6736" s="3">
        <v>1</v>
      </c>
      <c r="N6736" s="3">
        <v>477</v>
      </c>
      <c r="O6736" s="3">
        <f t="shared" si="105"/>
        <v>6.1675164908883415</v>
      </c>
      <c r="P6736" s="3">
        <v>0.60197904099999999</v>
      </c>
    </row>
    <row r="6737" spans="1:16" x14ac:dyDescent="0.25">
      <c r="A6737" s="3">
        <v>2921</v>
      </c>
      <c r="B6737" s="3" t="s">
        <v>699</v>
      </c>
      <c r="C6737" s="3" t="s">
        <v>2249</v>
      </c>
      <c r="D6737" s="3" t="s">
        <v>318</v>
      </c>
      <c r="E6737" s="3" t="s">
        <v>319</v>
      </c>
      <c r="F6737" s="3" t="s">
        <v>825</v>
      </c>
      <c r="H6737" s="7">
        <v>2921</v>
      </c>
      <c r="I6737" s="7">
        <v>116653</v>
      </c>
      <c r="J6737" s="7" t="s">
        <v>826</v>
      </c>
      <c r="K6737" s="7">
        <v>16229150</v>
      </c>
      <c r="M6737" s="3">
        <v>1</v>
      </c>
      <c r="N6737" s="3">
        <v>565</v>
      </c>
      <c r="O6737" s="3">
        <f t="shared" si="105"/>
        <v>6.3368257311464413</v>
      </c>
      <c r="P6737" s="3">
        <v>0.76557073899999994</v>
      </c>
    </row>
    <row r="6738" spans="1:16" x14ac:dyDescent="0.25">
      <c r="A6738" s="3">
        <v>2914</v>
      </c>
      <c r="B6738" s="3" t="s">
        <v>699</v>
      </c>
      <c r="C6738" s="3" t="s">
        <v>2249</v>
      </c>
      <c r="D6738" s="3" t="s">
        <v>314</v>
      </c>
      <c r="E6738" s="3" t="s">
        <v>315</v>
      </c>
      <c r="F6738" s="3" t="s">
        <v>823</v>
      </c>
      <c r="H6738" s="7">
        <v>2914</v>
      </c>
      <c r="I6738" s="7">
        <v>116443</v>
      </c>
      <c r="J6738" s="7" t="s">
        <v>824</v>
      </c>
      <c r="K6738" s="7">
        <v>16229161</v>
      </c>
      <c r="M6738" s="3">
        <v>1</v>
      </c>
      <c r="N6738" s="3">
        <v>433</v>
      </c>
      <c r="O6738" s="3">
        <f t="shared" si="105"/>
        <v>6.0707377280024897</v>
      </c>
      <c r="P6738" s="3">
        <v>0.52051138100000005</v>
      </c>
    </row>
    <row r="6739" spans="1:16" x14ac:dyDescent="0.25">
      <c r="A6739" s="3">
        <v>2893</v>
      </c>
      <c r="B6739" s="3" t="s">
        <v>699</v>
      </c>
      <c r="C6739" s="3" t="s">
        <v>2249</v>
      </c>
      <c r="D6739" s="3" t="s">
        <v>302</v>
      </c>
      <c r="E6739" s="3" t="s">
        <v>307</v>
      </c>
      <c r="F6739" s="3" t="s">
        <v>817</v>
      </c>
      <c r="H6739" s="7">
        <v>2893</v>
      </c>
      <c r="I6739" s="7">
        <v>116356</v>
      </c>
      <c r="J6739" s="7" t="s">
        <v>818</v>
      </c>
      <c r="K6739" s="7">
        <v>16229170</v>
      </c>
      <c r="M6739" s="3">
        <v>1</v>
      </c>
      <c r="N6739" s="3">
        <v>1174</v>
      </c>
      <c r="O6739" s="3">
        <f t="shared" si="105"/>
        <v>7.0681720003880422</v>
      </c>
      <c r="P6739" s="3">
        <v>1.9128029040000001</v>
      </c>
    </row>
    <row r="6740" spans="1:16" x14ac:dyDescent="0.25">
      <c r="A6740" s="3">
        <v>2900</v>
      </c>
      <c r="B6740" s="3" t="s">
        <v>699</v>
      </c>
      <c r="C6740" s="3" t="s">
        <v>2249</v>
      </c>
      <c r="D6740" s="3" t="s">
        <v>306</v>
      </c>
      <c r="E6740" s="3" t="s">
        <v>311</v>
      </c>
      <c r="F6740" s="3" t="s">
        <v>819</v>
      </c>
      <c r="H6740" s="7">
        <v>2900</v>
      </c>
      <c r="I6740" s="7">
        <v>116377</v>
      </c>
      <c r="J6740" s="7" t="s">
        <v>820</v>
      </c>
      <c r="K6740" s="7">
        <v>16229198</v>
      </c>
      <c r="M6740" s="3">
        <v>1</v>
      </c>
      <c r="N6740" s="3">
        <v>680</v>
      </c>
      <c r="O6740" s="3">
        <f t="shared" si="105"/>
        <v>6.522092798170152</v>
      </c>
      <c r="P6740" s="3">
        <v>0.98043190800000002</v>
      </c>
    </row>
    <row r="6741" spans="1:16" x14ac:dyDescent="0.25">
      <c r="A6741" s="3">
        <v>2907</v>
      </c>
      <c r="B6741" s="3" t="s">
        <v>699</v>
      </c>
      <c r="C6741" s="3" t="s">
        <v>2249</v>
      </c>
      <c r="D6741" s="3" t="s">
        <v>503</v>
      </c>
      <c r="E6741" s="3" t="s">
        <v>504</v>
      </c>
      <c r="F6741" s="3" t="s">
        <v>821</v>
      </c>
      <c r="H6741" s="7">
        <v>2907</v>
      </c>
      <c r="I6741" s="7">
        <v>116395</v>
      </c>
      <c r="J6741" s="7" t="s">
        <v>822</v>
      </c>
      <c r="K6741" s="7">
        <v>16229227</v>
      </c>
      <c r="M6741" s="3">
        <v>1</v>
      </c>
      <c r="N6741" s="3">
        <v>664</v>
      </c>
      <c r="O6741" s="3">
        <f t="shared" si="105"/>
        <v>6.4982821494764336</v>
      </c>
      <c r="P6741" s="3">
        <v>0.95047450899999997</v>
      </c>
    </row>
    <row r="6742" spans="1:16" x14ac:dyDescent="0.25">
      <c r="A6742" s="3">
        <v>2872</v>
      </c>
      <c r="B6742" s="3" t="s">
        <v>699</v>
      </c>
      <c r="C6742" s="3" t="s">
        <v>2249</v>
      </c>
      <c r="D6742" s="3" t="s">
        <v>290</v>
      </c>
      <c r="E6742" s="3" t="s">
        <v>291</v>
      </c>
      <c r="F6742" s="3" t="s">
        <v>811</v>
      </c>
      <c r="H6742" s="7">
        <v>2872</v>
      </c>
      <c r="I6742" s="7">
        <v>116095</v>
      </c>
      <c r="J6742" s="7" t="s">
        <v>812</v>
      </c>
      <c r="K6742" s="7">
        <v>16229253</v>
      </c>
      <c r="M6742" s="3">
        <v>1</v>
      </c>
      <c r="N6742" s="3">
        <v>518</v>
      </c>
      <c r="O6742" s="3">
        <f t="shared" si="105"/>
        <v>6.2499752422594828</v>
      </c>
      <c r="P6742" s="3">
        <v>0.678097371</v>
      </c>
    </row>
    <row r="6743" spans="1:16" x14ac:dyDescent="0.25">
      <c r="A6743" s="3">
        <v>2886</v>
      </c>
      <c r="B6743" s="3" t="s">
        <v>699</v>
      </c>
      <c r="C6743" s="3" t="s">
        <v>2249</v>
      </c>
      <c r="D6743" s="3" t="s">
        <v>298</v>
      </c>
      <c r="E6743" s="3" t="s">
        <v>303</v>
      </c>
      <c r="F6743" s="3" t="s">
        <v>815</v>
      </c>
      <c r="H6743" s="7">
        <v>2886</v>
      </c>
      <c r="I6743" s="7">
        <v>116149</v>
      </c>
      <c r="J6743" s="7" t="s">
        <v>816</v>
      </c>
      <c r="K6743" s="7">
        <v>16229267</v>
      </c>
      <c r="M6743" s="3">
        <v>1</v>
      </c>
      <c r="N6743" s="3">
        <v>365</v>
      </c>
      <c r="O6743" s="3">
        <f t="shared" si="105"/>
        <v>5.8998973535824915</v>
      </c>
      <c r="P6743" s="3">
        <v>0.39513674199999999</v>
      </c>
    </row>
    <row r="6744" spans="1:16" x14ac:dyDescent="0.25">
      <c r="A6744" s="3">
        <v>2879</v>
      </c>
      <c r="B6744" s="3" t="s">
        <v>699</v>
      </c>
      <c r="C6744" s="3" t="s">
        <v>2249</v>
      </c>
      <c r="D6744" s="3" t="s">
        <v>294</v>
      </c>
      <c r="E6744" s="3" t="s">
        <v>299</v>
      </c>
      <c r="F6744" s="3" t="s">
        <v>813</v>
      </c>
      <c r="H6744" s="7">
        <v>2879</v>
      </c>
      <c r="I6744" s="7">
        <v>116104</v>
      </c>
      <c r="J6744" s="7" t="s">
        <v>814</v>
      </c>
      <c r="K6744" s="7">
        <v>16229297</v>
      </c>
      <c r="M6744" s="3">
        <v>1</v>
      </c>
      <c r="N6744" s="3">
        <v>391</v>
      </c>
      <c r="O6744" s="3">
        <f t="shared" si="105"/>
        <v>5.9687075599853658</v>
      </c>
      <c r="P6744" s="3">
        <v>0.44299001999999998</v>
      </c>
    </row>
    <row r="6745" spans="1:16" x14ac:dyDescent="0.25">
      <c r="A6745" s="3">
        <v>2851</v>
      </c>
      <c r="B6745" s="3" t="s">
        <v>699</v>
      </c>
      <c r="C6745" s="3" t="s">
        <v>2249</v>
      </c>
      <c r="D6745" s="3" t="s">
        <v>278</v>
      </c>
      <c r="E6745" s="3" t="s">
        <v>279</v>
      </c>
      <c r="F6745" s="3" t="s">
        <v>805</v>
      </c>
      <c r="H6745" s="7">
        <v>2851</v>
      </c>
      <c r="I6745" s="7">
        <v>115903</v>
      </c>
      <c r="J6745" s="7" t="s">
        <v>806</v>
      </c>
      <c r="K6745" s="7">
        <v>16229334</v>
      </c>
      <c r="M6745" s="3">
        <v>1</v>
      </c>
      <c r="N6745" s="3">
        <v>403</v>
      </c>
      <c r="O6745" s="3">
        <f t="shared" si="105"/>
        <v>5.9989365619466826</v>
      </c>
      <c r="P6745" s="3">
        <v>0.46511260599999998</v>
      </c>
    </row>
    <row r="6746" spans="1:16" x14ac:dyDescent="0.25">
      <c r="A6746" s="3">
        <v>2844</v>
      </c>
      <c r="B6746" s="3" t="s">
        <v>699</v>
      </c>
      <c r="C6746" s="3" t="s">
        <v>2249</v>
      </c>
      <c r="D6746" s="3" t="s">
        <v>274</v>
      </c>
      <c r="E6746" s="3" t="s">
        <v>275</v>
      </c>
      <c r="F6746" s="3" t="s">
        <v>803</v>
      </c>
      <c r="H6746" s="7">
        <v>2844</v>
      </c>
      <c r="I6746" s="7">
        <v>115891</v>
      </c>
      <c r="J6746" s="7" t="s">
        <v>804</v>
      </c>
      <c r="K6746" s="7">
        <v>16229352</v>
      </c>
      <c r="M6746" s="3">
        <v>1</v>
      </c>
      <c r="N6746" s="3">
        <v>382</v>
      </c>
      <c r="O6746" s="3">
        <f t="shared" si="105"/>
        <v>5.9454206086065753</v>
      </c>
      <c r="P6746" s="3">
        <v>0.42641284200000001</v>
      </c>
    </row>
    <row r="6747" spans="1:16" x14ac:dyDescent="0.25">
      <c r="A6747" s="3">
        <v>2865</v>
      </c>
      <c r="B6747" s="3" t="s">
        <v>699</v>
      </c>
      <c r="C6747" s="3" t="s">
        <v>2249</v>
      </c>
      <c r="D6747" s="3" t="s">
        <v>286</v>
      </c>
      <c r="E6747" s="3" t="s">
        <v>287</v>
      </c>
      <c r="F6747" s="3" t="s">
        <v>809</v>
      </c>
      <c r="H6747" s="7">
        <v>2865</v>
      </c>
      <c r="I6747" s="7">
        <v>116026</v>
      </c>
      <c r="J6747" s="7" t="s">
        <v>810</v>
      </c>
      <c r="K6747" s="7">
        <v>16229369</v>
      </c>
      <c r="M6747" s="3">
        <v>1</v>
      </c>
      <c r="N6747" s="3">
        <v>849</v>
      </c>
      <c r="O6747" s="3">
        <f t="shared" si="105"/>
        <v>6.7440591863113477</v>
      </c>
      <c r="P6747" s="3">
        <v>1.297919746</v>
      </c>
    </row>
    <row r="6748" spans="1:16" x14ac:dyDescent="0.25">
      <c r="A6748" s="3">
        <v>2858</v>
      </c>
      <c r="B6748" s="3" t="s">
        <v>699</v>
      </c>
      <c r="C6748" s="3" t="s">
        <v>2249</v>
      </c>
      <c r="D6748" s="3" t="s">
        <v>282</v>
      </c>
      <c r="E6748" s="3" t="s">
        <v>283</v>
      </c>
      <c r="F6748" s="3" t="s">
        <v>807</v>
      </c>
      <c r="H6748" s="7">
        <v>2858</v>
      </c>
      <c r="I6748" s="7">
        <v>115930</v>
      </c>
      <c r="J6748" s="7" t="s">
        <v>808</v>
      </c>
      <c r="K6748" s="7">
        <v>16229377</v>
      </c>
      <c r="M6748" s="3">
        <v>1</v>
      </c>
      <c r="N6748" s="3">
        <v>951</v>
      </c>
      <c r="O6748" s="3">
        <f t="shared" si="105"/>
        <v>6.8575140625453903</v>
      </c>
      <c r="P6748" s="3">
        <v>1.4903538860000001</v>
      </c>
    </row>
    <row r="6749" spans="1:16" x14ac:dyDescent="0.25">
      <c r="A6749" s="3">
        <v>2837</v>
      </c>
      <c r="B6749" s="3" t="s">
        <v>699</v>
      </c>
      <c r="C6749" s="3" t="s">
        <v>2249</v>
      </c>
      <c r="D6749" s="3" t="s">
        <v>270</v>
      </c>
      <c r="E6749" s="3" t="s">
        <v>271</v>
      </c>
      <c r="F6749" s="3" t="s">
        <v>801</v>
      </c>
      <c r="H6749" s="7">
        <v>2837</v>
      </c>
      <c r="I6749" s="7">
        <v>115855</v>
      </c>
      <c r="J6749" s="7" t="s">
        <v>802</v>
      </c>
      <c r="K6749" s="7">
        <v>16229385</v>
      </c>
      <c r="M6749" s="3">
        <v>1</v>
      </c>
      <c r="N6749" s="3">
        <v>579</v>
      </c>
      <c r="O6749" s="3">
        <f t="shared" si="105"/>
        <v>6.3613024775729956</v>
      </c>
      <c r="P6749" s="3">
        <v>0.79166754800000005</v>
      </c>
    </row>
    <row r="6750" spans="1:16" x14ac:dyDescent="0.25">
      <c r="A6750" s="3">
        <v>2830</v>
      </c>
      <c r="B6750" s="3" t="s">
        <v>699</v>
      </c>
      <c r="C6750" s="3" t="s">
        <v>2249</v>
      </c>
      <c r="D6750" s="3" t="s">
        <v>266</v>
      </c>
      <c r="E6750" s="3" t="s">
        <v>267</v>
      </c>
      <c r="F6750" s="3" t="s">
        <v>799</v>
      </c>
      <c r="H6750" s="7">
        <v>2830</v>
      </c>
      <c r="I6750" s="7">
        <v>115816</v>
      </c>
      <c r="J6750" s="7" t="s">
        <v>800</v>
      </c>
      <c r="K6750" s="7">
        <v>16229410</v>
      </c>
      <c r="M6750" s="3">
        <v>1</v>
      </c>
      <c r="N6750" s="3">
        <v>835</v>
      </c>
      <c r="O6750" s="3">
        <f t="shared" si="105"/>
        <v>6.7274317248508551</v>
      </c>
      <c r="P6750" s="3">
        <v>1.2715515829999999</v>
      </c>
    </row>
    <row r="6751" spans="1:16" x14ac:dyDescent="0.25">
      <c r="A6751" s="3">
        <v>2809</v>
      </c>
      <c r="B6751" s="3" t="s">
        <v>699</v>
      </c>
      <c r="C6751" s="3" t="s">
        <v>2249</v>
      </c>
      <c r="D6751" s="3" t="s">
        <v>254</v>
      </c>
      <c r="E6751" s="3" t="s">
        <v>255</v>
      </c>
      <c r="F6751" s="3" t="s">
        <v>793</v>
      </c>
      <c r="H6751" s="7">
        <v>2809</v>
      </c>
      <c r="I6751" s="7">
        <v>115633</v>
      </c>
      <c r="J6751" s="7" t="s">
        <v>794</v>
      </c>
      <c r="K6751" s="7">
        <v>16229427</v>
      </c>
      <c r="M6751" s="3">
        <v>1</v>
      </c>
      <c r="N6751" s="3">
        <v>1074</v>
      </c>
      <c r="O6751" s="3">
        <f t="shared" si="105"/>
        <v>6.9791452750688103</v>
      </c>
      <c r="P6751" s="3">
        <v>1.723093244</v>
      </c>
    </row>
    <row r="6752" spans="1:16" x14ac:dyDescent="0.25">
      <c r="A6752" s="3">
        <v>2823</v>
      </c>
      <c r="B6752" s="3" t="s">
        <v>699</v>
      </c>
      <c r="C6752" s="3" t="s">
        <v>2249</v>
      </c>
      <c r="D6752" s="3" t="s">
        <v>262</v>
      </c>
      <c r="E6752" s="3" t="s">
        <v>263</v>
      </c>
      <c r="F6752" s="3" t="s">
        <v>797</v>
      </c>
      <c r="H6752" s="7">
        <v>2823</v>
      </c>
      <c r="I6752" s="7">
        <v>115684</v>
      </c>
      <c r="J6752" s="7" t="s">
        <v>798</v>
      </c>
      <c r="K6752" s="7">
        <v>16229452</v>
      </c>
      <c r="M6752" s="3">
        <v>1</v>
      </c>
      <c r="N6752" s="3">
        <v>1031</v>
      </c>
      <c r="O6752" s="3">
        <f t="shared" si="105"/>
        <v>6.9382844840169602</v>
      </c>
      <c r="P6752" s="3">
        <v>1.6416495870000001</v>
      </c>
    </row>
    <row r="6753" spans="1:16" x14ac:dyDescent="0.25">
      <c r="A6753" s="3">
        <v>2816</v>
      </c>
      <c r="B6753" s="3" t="s">
        <v>699</v>
      </c>
      <c r="C6753" s="3" t="s">
        <v>2249</v>
      </c>
      <c r="D6753" s="3" t="s">
        <v>258</v>
      </c>
      <c r="E6753" s="3" t="s">
        <v>259</v>
      </c>
      <c r="F6753" s="3" t="s">
        <v>795</v>
      </c>
      <c r="H6753" s="7">
        <v>2816</v>
      </c>
      <c r="I6753" s="7">
        <v>115669</v>
      </c>
      <c r="J6753" s="7" t="s">
        <v>796</v>
      </c>
      <c r="K6753" s="7">
        <v>16229461</v>
      </c>
      <c r="M6753" s="3">
        <v>1</v>
      </c>
      <c r="N6753" s="3">
        <v>454</v>
      </c>
      <c r="O6753" s="3">
        <f t="shared" si="105"/>
        <v>6.1180971980413483</v>
      </c>
      <c r="P6753" s="3">
        <v>0.55936337800000002</v>
      </c>
    </row>
    <row r="6754" spans="1:16" x14ac:dyDescent="0.25">
      <c r="A6754" s="3">
        <v>2767</v>
      </c>
      <c r="B6754" s="3" t="s">
        <v>699</v>
      </c>
      <c r="C6754" s="3" t="s">
        <v>2249</v>
      </c>
      <c r="D6754" s="3" t="s">
        <v>230</v>
      </c>
      <c r="E6754" s="3" t="s">
        <v>227</v>
      </c>
      <c r="F6754" s="3" t="s">
        <v>781</v>
      </c>
      <c r="H6754" s="7">
        <v>2767</v>
      </c>
      <c r="I6754" s="7">
        <v>115405</v>
      </c>
      <c r="J6754" s="7" t="s">
        <v>782</v>
      </c>
      <c r="K6754" s="7">
        <v>16229480</v>
      </c>
      <c r="M6754" s="3">
        <v>1</v>
      </c>
      <c r="N6754" s="3">
        <v>830</v>
      </c>
      <c r="O6754" s="3">
        <f t="shared" si="105"/>
        <v>6.7214257007906433</v>
      </c>
      <c r="P6754" s="3">
        <v>1.2621371189999999</v>
      </c>
    </row>
    <row r="6755" spans="1:16" x14ac:dyDescent="0.25">
      <c r="A6755" s="3">
        <v>2781</v>
      </c>
      <c r="B6755" s="3" t="s">
        <v>699</v>
      </c>
      <c r="C6755" s="3" t="s">
        <v>2249</v>
      </c>
      <c r="D6755" s="3" t="s">
        <v>238</v>
      </c>
      <c r="E6755" s="3" t="s">
        <v>239</v>
      </c>
      <c r="F6755" s="3" t="s">
        <v>785</v>
      </c>
      <c r="H6755" s="7">
        <v>2781</v>
      </c>
      <c r="I6755" s="7">
        <v>115414</v>
      </c>
      <c r="J6755" s="7" t="s">
        <v>786</v>
      </c>
      <c r="K6755" s="7">
        <v>16229516</v>
      </c>
      <c r="M6755" s="3">
        <v>1</v>
      </c>
      <c r="N6755" s="3">
        <v>412</v>
      </c>
      <c r="O6755" s="3">
        <f t="shared" si="105"/>
        <v>6.0210233493495267</v>
      </c>
      <c r="P6755" s="3">
        <v>0.481718747</v>
      </c>
    </row>
    <row r="6756" spans="1:16" x14ac:dyDescent="0.25">
      <c r="A6756" s="3">
        <v>2788</v>
      </c>
      <c r="B6756" s="3" t="s">
        <v>699</v>
      </c>
      <c r="C6756" s="3" t="s">
        <v>2249</v>
      </c>
      <c r="D6756" s="3" t="s">
        <v>242</v>
      </c>
      <c r="E6756" s="3" t="s">
        <v>243</v>
      </c>
      <c r="F6756" s="3" t="s">
        <v>787</v>
      </c>
      <c r="H6756" s="7">
        <v>2788</v>
      </c>
      <c r="I6756" s="7">
        <v>115501</v>
      </c>
      <c r="J6756" s="7" t="s">
        <v>788</v>
      </c>
      <c r="K6756" s="7">
        <v>16229518</v>
      </c>
      <c r="M6756" s="3">
        <v>1</v>
      </c>
      <c r="N6756" s="3">
        <v>1230</v>
      </c>
      <c r="O6756" s="3">
        <f t="shared" si="105"/>
        <v>7.114769448366463</v>
      </c>
      <c r="P6756" s="3">
        <v>2.019215532</v>
      </c>
    </row>
    <row r="6757" spans="1:16" x14ac:dyDescent="0.25">
      <c r="A6757" s="3">
        <v>2760</v>
      </c>
      <c r="B6757" s="3" t="s">
        <v>699</v>
      </c>
      <c r="C6757" s="3" t="s">
        <v>2249</v>
      </c>
      <c r="D6757" s="3" t="s">
        <v>226</v>
      </c>
      <c r="E6757" s="3" t="s">
        <v>223</v>
      </c>
      <c r="F6757" s="3" t="s">
        <v>779</v>
      </c>
      <c r="H6757" s="7">
        <v>2760</v>
      </c>
      <c r="I6757" s="7">
        <v>115396</v>
      </c>
      <c r="J6757" s="7" t="s">
        <v>780</v>
      </c>
      <c r="K6757" s="7">
        <v>16229524</v>
      </c>
      <c r="M6757" s="3">
        <v>1</v>
      </c>
      <c r="N6757" s="3">
        <v>980</v>
      </c>
      <c r="O6757" s="3">
        <f t="shared" si="105"/>
        <v>6.8875525716646173</v>
      </c>
      <c r="P6757" s="3">
        <v>1.5451632070000001</v>
      </c>
    </row>
    <row r="6758" spans="1:16" x14ac:dyDescent="0.25">
      <c r="A6758" s="3">
        <v>2795</v>
      </c>
      <c r="B6758" s="3" t="s">
        <v>699</v>
      </c>
      <c r="C6758" s="3" t="s">
        <v>2249</v>
      </c>
      <c r="D6758" s="3" t="s">
        <v>246</v>
      </c>
      <c r="E6758" s="3" t="s">
        <v>247</v>
      </c>
      <c r="F6758" s="3" t="s">
        <v>789</v>
      </c>
      <c r="H6758" s="7">
        <v>2795</v>
      </c>
      <c r="I6758" s="7">
        <v>115507</v>
      </c>
      <c r="J6758" s="7" t="s">
        <v>790</v>
      </c>
      <c r="K6758" s="7">
        <v>16229540</v>
      </c>
      <c r="M6758" s="3">
        <v>1</v>
      </c>
      <c r="N6758" s="3">
        <v>553</v>
      </c>
      <c r="O6758" s="3">
        <f t="shared" si="105"/>
        <v>6.315358001522335</v>
      </c>
      <c r="P6758" s="3">
        <v>0.74321657900000004</v>
      </c>
    </row>
    <row r="6759" spans="1:16" x14ac:dyDescent="0.25">
      <c r="A6759" s="3">
        <v>2802</v>
      </c>
      <c r="B6759" s="3" t="s">
        <v>699</v>
      </c>
      <c r="C6759" s="3" t="s">
        <v>2249</v>
      </c>
      <c r="D6759" s="3" t="s">
        <v>250</v>
      </c>
      <c r="E6759" s="3" t="s">
        <v>251</v>
      </c>
      <c r="F6759" s="3" t="s">
        <v>791</v>
      </c>
      <c r="H6759" s="7">
        <v>2802</v>
      </c>
      <c r="I6759" s="7">
        <v>115549</v>
      </c>
      <c r="J6759" s="7" t="s">
        <v>792</v>
      </c>
      <c r="K6759" s="7">
        <v>16229554</v>
      </c>
      <c r="M6759" s="3">
        <v>1</v>
      </c>
      <c r="N6759" s="3">
        <v>1006</v>
      </c>
      <c r="O6759" s="3">
        <f t="shared" si="105"/>
        <v>6.9137373506596846</v>
      </c>
      <c r="P6759" s="3">
        <v>1.5943371159999999</v>
      </c>
    </row>
    <row r="6760" spans="1:16" x14ac:dyDescent="0.25">
      <c r="A6760" s="3">
        <v>2774</v>
      </c>
      <c r="B6760" s="3" t="s">
        <v>699</v>
      </c>
      <c r="C6760" s="3" t="s">
        <v>2249</v>
      </c>
      <c r="D6760" s="3" t="s">
        <v>234</v>
      </c>
      <c r="E6760" s="3" t="s">
        <v>231</v>
      </c>
      <c r="F6760" s="3" t="s">
        <v>783</v>
      </c>
      <c r="H6760" s="7">
        <v>2774</v>
      </c>
      <c r="I6760" s="7">
        <v>115408</v>
      </c>
      <c r="J6760" s="7" t="s">
        <v>784</v>
      </c>
      <c r="K6760" s="7">
        <v>16229556</v>
      </c>
      <c r="M6760" s="3">
        <v>1</v>
      </c>
      <c r="N6760" s="3">
        <v>810</v>
      </c>
      <c r="O6760" s="3">
        <f t="shared" si="105"/>
        <v>6.6970342476664841</v>
      </c>
      <c r="P6760" s="3">
        <v>1.2244939290000001</v>
      </c>
    </row>
    <row r="6761" spans="1:16" x14ac:dyDescent="0.25">
      <c r="A6761" s="3">
        <v>2732</v>
      </c>
      <c r="B6761" s="3" t="s">
        <v>699</v>
      </c>
      <c r="C6761" s="3" t="s">
        <v>2249</v>
      </c>
      <c r="D6761" s="3" t="s">
        <v>210</v>
      </c>
      <c r="E6761" s="3" t="s">
        <v>207</v>
      </c>
      <c r="F6761" s="3" t="s">
        <v>770</v>
      </c>
      <c r="H6761" s="7">
        <v>2732</v>
      </c>
      <c r="I6761" s="7">
        <v>115252</v>
      </c>
      <c r="J6761" s="7" t="s">
        <v>771</v>
      </c>
      <c r="K6761" s="7">
        <v>16229560</v>
      </c>
      <c r="M6761" s="3">
        <v>1</v>
      </c>
      <c r="N6761" s="3">
        <v>887</v>
      </c>
      <c r="O6761" s="3">
        <f t="shared" si="105"/>
        <v>6.7878449823095792</v>
      </c>
      <c r="P6761" s="3">
        <v>1.3695459510000001</v>
      </c>
    </row>
    <row r="6762" spans="1:16" x14ac:dyDescent="0.25">
      <c r="A6762" s="3">
        <v>2718</v>
      </c>
      <c r="B6762" s="3" t="s">
        <v>699</v>
      </c>
      <c r="C6762" s="3" t="s">
        <v>2249</v>
      </c>
      <c r="D6762" s="3" t="s">
        <v>202</v>
      </c>
      <c r="E6762" s="3" t="s">
        <v>446</v>
      </c>
      <c r="F6762" s="3" t="s">
        <v>766</v>
      </c>
      <c r="H6762" s="7">
        <v>2718</v>
      </c>
      <c r="I6762" s="7">
        <v>115243</v>
      </c>
      <c r="J6762" s="7" t="s">
        <v>767</v>
      </c>
      <c r="K6762" s="7">
        <v>16229568</v>
      </c>
      <c r="M6762" s="3">
        <v>1</v>
      </c>
      <c r="N6762" s="3">
        <v>440</v>
      </c>
      <c r="O6762" s="3">
        <f t="shared" si="105"/>
        <v>6.0867747269123065</v>
      </c>
      <c r="P6762" s="3">
        <v>0.533455656</v>
      </c>
    </row>
    <row r="6763" spans="1:16" x14ac:dyDescent="0.25">
      <c r="A6763" s="3">
        <v>2746</v>
      </c>
      <c r="B6763" s="3" t="s">
        <v>699</v>
      </c>
      <c r="C6763" s="3" t="s">
        <v>2249</v>
      </c>
      <c r="D6763" s="3" t="s">
        <v>218</v>
      </c>
      <c r="E6763" s="3" t="s">
        <v>215</v>
      </c>
      <c r="F6763" s="3" t="s">
        <v>775</v>
      </c>
      <c r="H6763" s="7">
        <v>2746</v>
      </c>
      <c r="I6763" s="7">
        <v>115279</v>
      </c>
      <c r="J6763" s="7" t="s">
        <v>776</v>
      </c>
      <c r="K6763" s="7">
        <v>16229569</v>
      </c>
      <c r="M6763" s="3">
        <v>1</v>
      </c>
      <c r="N6763" s="3">
        <v>1105</v>
      </c>
      <c r="O6763" s="3">
        <f t="shared" si="105"/>
        <v>7.007600613951853</v>
      </c>
      <c r="P6763" s="3">
        <v>1.7818586199999999</v>
      </c>
    </row>
    <row r="6764" spans="1:16" x14ac:dyDescent="0.25">
      <c r="A6764" s="3">
        <v>2711</v>
      </c>
      <c r="B6764" s="3" t="s">
        <v>699</v>
      </c>
      <c r="C6764" s="3" t="s">
        <v>2249</v>
      </c>
      <c r="D6764" s="3" t="s">
        <v>445</v>
      </c>
      <c r="E6764" s="3" t="s">
        <v>199</v>
      </c>
      <c r="F6764" s="3" t="s">
        <v>764</v>
      </c>
      <c r="H6764" s="7">
        <v>2711</v>
      </c>
      <c r="I6764" s="7">
        <v>115210</v>
      </c>
      <c r="J6764" s="7" t="s">
        <v>765</v>
      </c>
      <c r="K6764" s="7">
        <v>16229575</v>
      </c>
      <c r="M6764" s="3">
        <v>1</v>
      </c>
      <c r="N6764" s="3">
        <v>1086</v>
      </c>
      <c r="O6764" s="3">
        <f t="shared" si="105"/>
        <v>6.9902565004938806</v>
      </c>
      <c r="P6764" s="3">
        <v>1.745836237</v>
      </c>
    </row>
    <row r="6765" spans="1:16" x14ac:dyDescent="0.25">
      <c r="A6765" s="3">
        <v>2725</v>
      </c>
      <c r="B6765" s="3" t="s">
        <v>699</v>
      </c>
      <c r="C6765" s="3" t="s">
        <v>2249</v>
      </c>
      <c r="D6765" s="3" t="s">
        <v>206</v>
      </c>
      <c r="E6765" s="3" t="s">
        <v>203</v>
      </c>
      <c r="F6765" s="3" t="s">
        <v>768</v>
      </c>
      <c r="H6765" s="7">
        <v>2725</v>
      </c>
      <c r="I6765" s="7">
        <v>115246</v>
      </c>
      <c r="J6765" s="7" t="s">
        <v>769</v>
      </c>
      <c r="K6765" s="7">
        <v>16229603</v>
      </c>
      <c r="M6765" s="3">
        <v>1</v>
      </c>
      <c r="N6765" s="3">
        <v>670</v>
      </c>
      <c r="O6765" s="3">
        <f t="shared" si="105"/>
        <v>6.5072777123850116</v>
      </c>
      <c r="P6765" s="3">
        <v>0.96170628300000005</v>
      </c>
    </row>
    <row r="6766" spans="1:16" x14ac:dyDescent="0.25">
      <c r="A6766" s="3">
        <v>2739</v>
      </c>
      <c r="B6766" s="3" t="s">
        <v>699</v>
      </c>
      <c r="C6766" s="3" t="s">
        <v>2249</v>
      </c>
      <c r="D6766" s="3" t="s">
        <v>214</v>
      </c>
      <c r="E6766" s="3" t="s">
        <v>211</v>
      </c>
      <c r="F6766" s="3" t="s">
        <v>773</v>
      </c>
      <c r="H6766" s="7">
        <v>2739</v>
      </c>
      <c r="I6766" s="7">
        <v>115264</v>
      </c>
      <c r="J6766" s="7" t="s">
        <v>774</v>
      </c>
      <c r="K6766" s="7">
        <v>16229610</v>
      </c>
      <c r="M6766" s="3">
        <v>1</v>
      </c>
      <c r="N6766" s="3">
        <v>965</v>
      </c>
      <c r="O6766" s="3">
        <f t="shared" si="105"/>
        <v>6.8721281013389861</v>
      </c>
      <c r="P6766" s="3">
        <v>1.5168084100000001</v>
      </c>
    </row>
    <row r="6767" spans="1:16" x14ac:dyDescent="0.25">
      <c r="A6767" s="3">
        <v>2753</v>
      </c>
      <c r="B6767" s="3" t="s">
        <v>699</v>
      </c>
      <c r="C6767" s="3" t="s">
        <v>2249</v>
      </c>
      <c r="D6767" s="3" t="s">
        <v>222</v>
      </c>
      <c r="E6767" s="3" t="s">
        <v>219</v>
      </c>
      <c r="F6767" s="3" t="s">
        <v>777</v>
      </c>
      <c r="H6767" s="7">
        <v>2753</v>
      </c>
      <c r="I6767" s="7">
        <v>115333</v>
      </c>
      <c r="J6767" s="7" t="s">
        <v>778</v>
      </c>
      <c r="K6767" s="7">
        <v>16229620</v>
      </c>
      <c r="M6767" s="3">
        <v>1</v>
      </c>
      <c r="N6767" s="3">
        <v>887</v>
      </c>
      <c r="O6767" s="3">
        <f t="shared" si="105"/>
        <v>6.7878449823095792</v>
      </c>
      <c r="P6767" s="3">
        <v>1.3695459510000001</v>
      </c>
    </row>
    <row r="6768" spans="1:16" x14ac:dyDescent="0.25">
      <c r="A6768" s="3">
        <v>2683</v>
      </c>
      <c r="B6768" s="3" t="s">
        <v>699</v>
      </c>
      <c r="C6768" s="3" t="s">
        <v>2249</v>
      </c>
      <c r="D6768" s="3" t="s">
        <v>122</v>
      </c>
      <c r="E6768" s="3" t="s">
        <v>123</v>
      </c>
      <c r="F6768" s="3" t="s">
        <v>762</v>
      </c>
      <c r="H6768" s="7">
        <v>2683</v>
      </c>
      <c r="I6768" s="7">
        <v>115072</v>
      </c>
      <c r="J6768" s="7" t="s">
        <v>763</v>
      </c>
      <c r="K6768" s="7">
        <v>16229628</v>
      </c>
      <c r="M6768" s="3">
        <v>1</v>
      </c>
      <c r="N6768" s="3">
        <v>476</v>
      </c>
      <c r="O6768" s="3">
        <f t="shared" si="105"/>
        <v>6.1654178542314204</v>
      </c>
      <c r="P6768" s="3">
        <v>0.60012486600000003</v>
      </c>
    </row>
    <row r="6769" spans="1:16" x14ac:dyDescent="0.25">
      <c r="A6769" s="3">
        <v>2669</v>
      </c>
      <c r="B6769" s="3" t="s">
        <v>699</v>
      </c>
      <c r="C6769" s="3" t="s">
        <v>2249</v>
      </c>
      <c r="D6769" s="3" t="s">
        <v>114</v>
      </c>
      <c r="E6769" s="3" t="s">
        <v>115</v>
      </c>
      <c r="F6769" s="3" t="s">
        <v>757</v>
      </c>
      <c r="H6769" s="7">
        <v>2669</v>
      </c>
      <c r="I6769" s="7">
        <v>115024</v>
      </c>
      <c r="J6769" s="7" t="s">
        <v>758</v>
      </c>
      <c r="K6769" s="7">
        <v>16229650</v>
      </c>
      <c r="M6769" s="3">
        <v>1</v>
      </c>
      <c r="N6769" s="3">
        <v>908</v>
      </c>
      <c r="O6769" s="3">
        <f t="shared" si="105"/>
        <v>6.8112443786012937</v>
      </c>
      <c r="P6769" s="3">
        <v>1.4091625400000001</v>
      </c>
    </row>
    <row r="6770" spans="1:16" x14ac:dyDescent="0.25">
      <c r="A6770" s="3">
        <v>2648</v>
      </c>
      <c r="B6770" s="3" t="s">
        <v>699</v>
      </c>
      <c r="C6770" s="3" t="s">
        <v>2249</v>
      </c>
      <c r="D6770" s="3" t="s">
        <v>106</v>
      </c>
      <c r="E6770" s="3" t="s">
        <v>107</v>
      </c>
      <c r="F6770" s="3" t="s">
        <v>751</v>
      </c>
      <c r="H6770" s="7">
        <v>2648</v>
      </c>
      <c r="I6770" s="7">
        <v>114958</v>
      </c>
      <c r="J6770" s="7" t="s">
        <v>752</v>
      </c>
      <c r="K6770" s="7">
        <v>16229652</v>
      </c>
      <c r="M6770" s="3">
        <v>1</v>
      </c>
      <c r="N6770" s="3">
        <v>359</v>
      </c>
      <c r="O6770" s="3">
        <f t="shared" si="105"/>
        <v>5.8833223884882786</v>
      </c>
      <c r="P6770" s="3">
        <v>0.38410999200000001</v>
      </c>
    </row>
    <row r="6771" spans="1:16" x14ac:dyDescent="0.25">
      <c r="A6771" s="3">
        <v>2655</v>
      </c>
      <c r="B6771" s="3" t="s">
        <v>699</v>
      </c>
      <c r="C6771" s="3" t="s">
        <v>2249</v>
      </c>
      <c r="D6771" s="3" t="s">
        <v>110</v>
      </c>
      <c r="E6771" s="3" t="s">
        <v>111</v>
      </c>
      <c r="F6771" s="3" t="s">
        <v>753</v>
      </c>
      <c r="H6771" s="7">
        <v>2655</v>
      </c>
      <c r="I6771" s="7">
        <v>115003</v>
      </c>
      <c r="J6771" s="7" t="s">
        <v>754</v>
      </c>
      <c r="K6771" s="7">
        <v>16229657</v>
      </c>
      <c r="M6771" s="3">
        <v>1</v>
      </c>
      <c r="N6771" s="3">
        <v>791</v>
      </c>
      <c r="O6771" s="3">
        <f t="shared" si="105"/>
        <v>6.6732979677676543</v>
      </c>
      <c r="P6771" s="3">
        <v>1.188755096</v>
      </c>
    </row>
    <row r="6772" spans="1:16" x14ac:dyDescent="0.25">
      <c r="A6772" s="3">
        <v>2676</v>
      </c>
      <c r="B6772" s="3" t="s">
        <v>699</v>
      </c>
      <c r="C6772" s="3" t="s">
        <v>2249</v>
      </c>
      <c r="D6772" s="3" t="s">
        <v>118</v>
      </c>
      <c r="E6772" s="3" t="s">
        <v>119</v>
      </c>
      <c r="F6772" s="3" t="s">
        <v>760</v>
      </c>
      <c r="H6772" s="7">
        <v>2676</v>
      </c>
      <c r="I6772" s="7">
        <v>115057</v>
      </c>
      <c r="J6772" s="7" t="s">
        <v>761</v>
      </c>
      <c r="K6772" s="7">
        <v>16229670</v>
      </c>
      <c r="M6772" s="3">
        <v>1</v>
      </c>
      <c r="N6772" s="3">
        <v>606</v>
      </c>
      <c r="O6772" s="3">
        <f t="shared" si="105"/>
        <v>6.4068799860693142</v>
      </c>
      <c r="P6772" s="3">
        <v>0.84204667600000005</v>
      </c>
    </row>
    <row r="6773" spans="1:16" x14ac:dyDescent="0.25">
      <c r="A6773" s="3">
        <v>2662</v>
      </c>
      <c r="B6773" s="3" t="s">
        <v>699</v>
      </c>
      <c r="C6773" s="3" t="s">
        <v>2249</v>
      </c>
      <c r="D6773" s="3" t="s">
        <v>188</v>
      </c>
      <c r="E6773" s="3" t="s">
        <v>189</v>
      </c>
      <c r="F6773" s="3" t="s">
        <v>755</v>
      </c>
      <c r="H6773" s="7">
        <v>2662</v>
      </c>
      <c r="I6773" s="7">
        <v>115012</v>
      </c>
      <c r="J6773" s="7" t="s">
        <v>756</v>
      </c>
      <c r="K6773" s="7">
        <v>16229671</v>
      </c>
      <c r="M6773" s="3">
        <v>1</v>
      </c>
      <c r="N6773" s="3">
        <v>300</v>
      </c>
      <c r="O6773" s="3">
        <f t="shared" si="105"/>
        <v>5.7037824746562009</v>
      </c>
      <c r="P6773" s="3">
        <v>0.27605695600000002</v>
      </c>
    </row>
    <row r="6774" spans="1:16" x14ac:dyDescent="0.25">
      <c r="A6774" s="3">
        <v>2613</v>
      </c>
      <c r="B6774" s="3" t="s">
        <v>699</v>
      </c>
      <c r="C6774" s="3" t="s">
        <v>2249</v>
      </c>
      <c r="D6774" s="3" t="s">
        <v>86</v>
      </c>
      <c r="E6774" s="3" t="s">
        <v>87</v>
      </c>
      <c r="F6774" s="3" t="s">
        <v>741</v>
      </c>
      <c r="H6774" s="7">
        <v>2613</v>
      </c>
      <c r="I6774" s="7">
        <v>114778</v>
      </c>
      <c r="J6774" s="7" t="s">
        <v>742</v>
      </c>
      <c r="K6774" s="7">
        <v>16229712</v>
      </c>
      <c r="M6774" s="3">
        <v>1</v>
      </c>
      <c r="N6774" s="3">
        <v>1759</v>
      </c>
      <c r="O6774" s="3">
        <f t="shared" si="105"/>
        <v>7.472500744737558</v>
      </c>
      <c r="P6774" s="3">
        <v>3.0296063559999999</v>
      </c>
    </row>
    <row r="6775" spans="1:16" x14ac:dyDescent="0.25">
      <c r="A6775" s="3">
        <v>2634</v>
      </c>
      <c r="B6775" s="3" t="s">
        <v>699</v>
      </c>
      <c r="C6775" s="3" t="s">
        <v>2249</v>
      </c>
      <c r="D6775" s="3" t="s">
        <v>98</v>
      </c>
      <c r="E6775" s="3" t="s">
        <v>99</v>
      </c>
      <c r="F6775" s="3" t="s">
        <v>747</v>
      </c>
      <c r="H6775" s="7">
        <v>2634</v>
      </c>
      <c r="I6775" s="7">
        <v>114865</v>
      </c>
      <c r="J6775" s="7" t="s">
        <v>748</v>
      </c>
      <c r="K6775" s="7">
        <v>16229715</v>
      </c>
      <c r="M6775" s="3">
        <v>1</v>
      </c>
      <c r="N6775" s="3">
        <v>978</v>
      </c>
      <c r="O6775" s="3">
        <f t="shared" si="105"/>
        <v>6.8855096700348177</v>
      </c>
      <c r="P6775" s="3">
        <v>1.5413819369999999</v>
      </c>
    </row>
    <row r="6776" spans="1:16" x14ac:dyDescent="0.25">
      <c r="A6776" s="3">
        <v>2606</v>
      </c>
      <c r="B6776" s="3" t="s">
        <v>699</v>
      </c>
      <c r="C6776" s="3" t="s">
        <v>2249</v>
      </c>
      <c r="D6776" s="3" t="s">
        <v>78</v>
      </c>
      <c r="E6776" s="3" t="s">
        <v>79</v>
      </c>
      <c r="F6776" s="3" t="s">
        <v>739</v>
      </c>
      <c r="H6776" s="7">
        <v>2606</v>
      </c>
      <c r="I6776" s="7">
        <v>114754</v>
      </c>
      <c r="J6776" s="7" t="s">
        <v>740</v>
      </c>
      <c r="K6776" s="7">
        <v>16229719</v>
      </c>
      <c r="M6776" s="3">
        <v>1</v>
      </c>
      <c r="N6776" s="3">
        <v>9133</v>
      </c>
      <c r="O6776" s="3">
        <f t="shared" si="105"/>
        <v>9.1196495066916796</v>
      </c>
      <c r="P6776" s="3">
        <v>17.531459049999999</v>
      </c>
    </row>
    <row r="6777" spans="1:16" x14ac:dyDescent="0.25">
      <c r="A6777" s="3">
        <v>2620</v>
      </c>
      <c r="B6777" s="3" t="s">
        <v>699</v>
      </c>
      <c r="C6777" s="3" t="s">
        <v>2249</v>
      </c>
      <c r="D6777" s="3" t="s">
        <v>90</v>
      </c>
      <c r="E6777" s="3" t="s">
        <v>91</v>
      </c>
      <c r="F6777" s="3" t="s">
        <v>743</v>
      </c>
      <c r="H6777" s="7">
        <v>2620</v>
      </c>
      <c r="I6777" s="7">
        <v>114787</v>
      </c>
      <c r="J6777" s="7" t="s">
        <v>744</v>
      </c>
      <c r="K6777" s="7">
        <v>16229727</v>
      </c>
      <c r="M6777" s="3">
        <v>1</v>
      </c>
      <c r="N6777" s="3">
        <v>642</v>
      </c>
      <c r="O6777" s="3">
        <f t="shared" si="105"/>
        <v>6.4645883036899612</v>
      </c>
      <c r="P6777" s="3">
        <v>0.90931500399999998</v>
      </c>
    </row>
    <row r="6778" spans="1:16" x14ac:dyDescent="0.25">
      <c r="A6778" s="3">
        <v>2641</v>
      </c>
      <c r="B6778" s="3" t="s">
        <v>699</v>
      </c>
      <c r="C6778" s="3" t="s">
        <v>2249</v>
      </c>
      <c r="D6778" s="3" t="s">
        <v>102</v>
      </c>
      <c r="E6778" s="3" t="s">
        <v>103</v>
      </c>
      <c r="F6778" s="3" t="s">
        <v>749</v>
      </c>
      <c r="H6778" s="7">
        <v>2641</v>
      </c>
      <c r="I6778" s="7">
        <v>114904</v>
      </c>
      <c r="J6778" s="7" t="s">
        <v>750</v>
      </c>
      <c r="K6778" s="7">
        <v>16229743</v>
      </c>
      <c r="M6778" s="3">
        <v>1</v>
      </c>
      <c r="N6778" s="3">
        <v>557</v>
      </c>
      <c r="O6778" s="3">
        <f t="shared" si="105"/>
        <v>6.3225652399272843</v>
      </c>
      <c r="P6778" s="3">
        <v>0.75066644900000001</v>
      </c>
    </row>
    <row r="6779" spans="1:16" x14ac:dyDescent="0.25">
      <c r="A6779" s="3">
        <v>2627</v>
      </c>
      <c r="B6779" s="3" t="s">
        <v>699</v>
      </c>
      <c r="C6779" s="3" t="s">
        <v>2249</v>
      </c>
      <c r="D6779" s="3" t="s">
        <v>94</v>
      </c>
      <c r="E6779" s="3" t="s">
        <v>95</v>
      </c>
      <c r="F6779" s="3" t="s">
        <v>745</v>
      </c>
      <c r="H6779" s="7">
        <v>2627</v>
      </c>
      <c r="I6779" s="7">
        <v>114814</v>
      </c>
      <c r="J6779" s="7" t="s">
        <v>746</v>
      </c>
      <c r="K6779" s="7">
        <v>16229769</v>
      </c>
      <c r="M6779" s="3">
        <v>1</v>
      </c>
      <c r="N6779" s="3">
        <v>361</v>
      </c>
      <c r="O6779" s="3">
        <f t="shared" si="105"/>
        <v>5.8888779583328805</v>
      </c>
      <c r="P6779" s="3">
        <v>0.38778486600000001</v>
      </c>
    </row>
    <row r="6780" spans="1:16" x14ac:dyDescent="0.25">
      <c r="A6780" s="3">
        <v>2599</v>
      </c>
      <c r="B6780" s="3" t="s">
        <v>699</v>
      </c>
      <c r="C6780" s="3" t="s">
        <v>2249</v>
      </c>
      <c r="D6780" s="3" t="s">
        <v>74</v>
      </c>
      <c r="E6780" s="3" t="s">
        <v>75</v>
      </c>
      <c r="F6780" s="3" t="s">
        <v>737</v>
      </c>
      <c r="H6780" s="7">
        <v>2599</v>
      </c>
      <c r="I6780" s="7">
        <v>114649</v>
      </c>
      <c r="J6780" s="7" t="s">
        <v>738</v>
      </c>
      <c r="K6780" s="7">
        <v>16229780</v>
      </c>
      <c r="M6780" s="3">
        <v>1</v>
      </c>
      <c r="N6780" s="3">
        <v>1866</v>
      </c>
      <c r="O6780" s="3">
        <f t="shared" si="105"/>
        <v>7.5315523814072893</v>
      </c>
      <c r="P6780" s="3">
        <v>3.234944869</v>
      </c>
    </row>
    <row r="6781" spans="1:16" x14ac:dyDescent="0.25">
      <c r="A6781" s="3">
        <v>2592</v>
      </c>
      <c r="B6781" s="3" t="s">
        <v>699</v>
      </c>
      <c r="C6781" s="3" t="s">
        <v>2249</v>
      </c>
      <c r="D6781" s="3" t="s">
        <v>70</v>
      </c>
      <c r="E6781" s="3" t="s">
        <v>71</v>
      </c>
      <c r="F6781" s="3" t="s">
        <v>733</v>
      </c>
      <c r="H6781" s="7">
        <v>2592</v>
      </c>
      <c r="I6781" s="7">
        <v>114625</v>
      </c>
      <c r="J6781" s="7" t="s">
        <v>734</v>
      </c>
      <c r="K6781" s="7">
        <v>16229790</v>
      </c>
      <c r="M6781" s="3">
        <v>1</v>
      </c>
      <c r="N6781" s="3">
        <v>1173</v>
      </c>
      <c r="O6781" s="3">
        <f t="shared" si="105"/>
        <v>7.0673198486534758</v>
      </c>
      <c r="P6781" s="3">
        <v>1.9109037870000001</v>
      </c>
    </row>
    <row r="6782" spans="1:16" x14ac:dyDescent="0.25">
      <c r="A6782" s="3">
        <v>2704</v>
      </c>
      <c r="B6782" s="3" t="s">
        <v>699</v>
      </c>
      <c r="C6782" s="3" t="s">
        <v>2249</v>
      </c>
      <c r="D6782" s="3" t="s">
        <v>198</v>
      </c>
      <c r="E6782" s="3" t="s">
        <v>164</v>
      </c>
      <c r="F6782" s="3" t="s">
        <v>735</v>
      </c>
      <c r="H6782" s="7">
        <v>2704</v>
      </c>
      <c r="I6782" s="7">
        <v>114631</v>
      </c>
      <c r="J6782" s="7" t="s">
        <v>736</v>
      </c>
      <c r="K6782" s="7">
        <v>16229807</v>
      </c>
      <c r="M6782" s="3">
        <v>1</v>
      </c>
      <c r="N6782" s="3">
        <v>63609</v>
      </c>
      <c r="O6782" s="3">
        <f t="shared" si="105"/>
        <v>11.06051024875066</v>
      </c>
      <c r="P6782" s="3">
        <v>131.3517976</v>
      </c>
    </row>
    <row r="6783" spans="1:16" x14ac:dyDescent="0.25">
      <c r="A6783" s="3">
        <v>2585</v>
      </c>
      <c r="B6783" s="3" t="s">
        <v>699</v>
      </c>
      <c r="C6783" s="3" t="s">
        <v>2249</v>
      </c>
      <c r="D6783" s="3" t="s">
        <v>66</v>
      </c>
      <c r="E6783" s="3" t="s">
        <v>67</v>
      </c>
      <c r="F6783" s="3" t="s">
        <v>731</v>
      </c>
      <c r="H6783" s="7">
        <v>2585</v>
      </c>
      <c r="I6783" s="7">
        <v>114550</v>
      </c>
      <c r="J6783" s="7" t="s">
        <v>732</v>
      </c>
      <c r="K6783" s="7">
        <v>16229827</v>
      </c>
      <c r="M6783" s="3">
        <v>1</v>
      </c>
      <c r="N6783" s="3">
        <v>743</v>
      </c>
      <c r="O6783" s="3">
        <f t="shared" si="105"/>
        <v>6.6106960447177592</v>
      </c>
      <c r="P6783" s="3">
        <v>1.0985680959999999</v>
      </c>
    </row>
    <row r="6784" spans="1:16" x14ac:dyDescent="0.25">
      <c r="A6784" s="3">
        <v>2578</v>
      </c>
      <c r="B6784" s="3" t="s">
        <v>699</v>
      </c>
      <c r="C6784" s="3" t="s">
        <v>2249</v>
      </c>
      <c r="D6784" s="3" t="s">
        <v>62</v>
      </c>
      <c r="E6784" s="3" t="s">
        <v>63</v>
      </c>
      <c r="F6784" s="3" t="s">
        <v>729</v>
      </c>
      <c r="H6784" s="7">
        <v>2578</v>
      </c>
      <c r="I6784" s="7">
        <v>114409</v>
      </c>
      <c r="J6784" s="7" t="s">
        <v>730</v>
      </c>
      <c r="K6784" s="7">
        <v>16229883</v>
      </c>
      <c r="M6784" s="3">
        <v>1</v>
      </c>
      <c r="N6784" s="3">
        <v>508</v>
      </c>
      <c r="O6784" s="3">
        <f t="shared" si="105"/>
        <v>6.230481447578482</v>
      </c>
      <c r="P6784" s="3">
        <v>0.65951494399999999</v>
      </c>
    </row>
    <row r="6785" spans="1:16" x14ac:dyDescent="0.25">
      <c r="A6785" s="3">
        <v>2529</v>
      </c>
      <c r="B6785" s="3" t="s">
        <v>699</v>
      </c>
      <c r="C6785" s="3" t="s">
        <v>2249</v>
      </c>
      <c r="D6785" s="3" t="s">
        <v>34</v>
      </c>
      <c r="E6785" s="3" t="s">
        <v>35</v>
      </c>
      <c r="F6785" s="3" t="s">
        <v>714</v>
      </c>
      <c r="H6785" s="7">
        <v>2529</v>
      </c>
      <c r="I6785" s="7">
        <v>114139</v>
      </c>
      <c r="J6785" s="7" t="s">
        <v>715</v>
      </c>
      <c r="K6785" s="7">
        <v>16229928</v>
      </c>
      <c r="M6785" s="3">
        <v>1</v>
      </c>
      <c r="N6785" s="3">
        <v>571</v>
      </c>
      <c r="O6785" s="3">
        <f t="shared" si="105"/>
        <v>6.3473892096560105</v>
      </c>
      <c r="P6785" s="3">
        <v>0.77675287999999998</v>
      </c>
    </row>
    <row r="6786" spans="1:16" x14ac:dyDescent="0.25">
      <c r="A6786" s="3">
        <v>2564</v>
      </c>
      <c r="B6786" s="3" t="s">
        <v>699</v>
      </c>
      <c r="C6786" s="3" t="s">
        <v>2249</v>
      </c>
      <c r="D6786" s="3" t="s">
        <v>54</v>
      </c>
      <c r="E6786" s="3" t="s">
        <v>55</v>
      </c>
      <c r="F6786" s="3" t="s">
        <v>724</v>
      </c>
      <c r="H6786" s="7">
        <v>2564</v>
      </c>
      <c r="I6786" s="7">
        <v>114205</v>
      </c>
      <c r="J6786" s="7" t="s">
        <v>725</v>
      </c>
      <c r="K6786" s="7">
        <v>16229933</v>
      </c>
      <c r="M6786" s="3">
        <v>1</v>
      </c>
      <c r="N6786" s="3">
        <v>501</v>
      </c>
      <c r="O6786" s="3">
        <f t="shared" si="105"/>
        <v>6.2166061010848646</v>
      </c>
      <c r="P6786" s="3">
        <v>0.64651362199999995</v>
      </c>
    </row>
    <row r="6787" spans="1:16" x14ac:dyDescent="0.25">
      <c r="A6787" s="3">
        <v>2697</v>
      </c>
      <c r="B6787" s="3" t="s">
        <v>699</v>
      </c>
      <c r="C6787" s="3" t="s">
        <v>2249</v>
      </c>
      <c r="D6787" s="3" t="s">
        <v>151</v>
      </c>
      <c r="E6787" s="3" t="s">
        <v>152</v>
      </c>
      <c r="F6787" s="3" t="s">
        <v>722</v>
      </c>
      <c r="H6787" s="7">
        <v>2697</v>
      </c>
      <c r="I6787" s="7">
        <v>114199</v>
      </c>
      <c r="J6787" s="7" t="s">
        <v>723</v>
      </c>
      <c r="K6787" s="7">
        <v>16229947</v>
      </c>
      <c r="M6787" s="3">
        <v>1</v>
      </c>
      <c r="N6787" s="3">
        <v>389</v>
      </c>
      <c r="O6787" s="3">
        <f t="shared" ref="O6787:O6850" si="106">LN(N6787)</f>
        <v>5.9635793436184459</v>
      </c>
      <c r="P6787" s="3">
        <v>0.43930508899999998</v>
      </c>
    </row>
    <row r="6788" spans="1:16" x14ac:dyDescent="0.25">
      <c r="A6788" s="3">
        <v>2543</v>
      </c>
      <c r="B6788" s="3" t="s">
        <v>699</v>
      </c>
      <c r="C6788" s="3" t="s">
        <v>2249</v>
      </c>
      <c r="D6788" s="3" t="s">
        <v>42</v>
      </c>
      <c r="E6788" s="3" t="s">
        <v>43</v>
      </c>
      <c r="F6788" s="3" t="s">
        <v>712</v>
      </c>
      <c r="H6788" s="7">
        <v>2543</v>
      </c>
      <c r="I6788" s="7">
        <v>114106</v>
      </c>
      <c r="J6788" s="7" t="s">
        <v>713</v>
      </c>
      <c r="K6788" s="7">
        <v>16229950</v>
      </c>
      <c r="M6788" s="3">
        <v>1</v>
      </c>
      <c r="N6788" s="3">
        <v>3277</v>
      </c>
      <c r="O6788" s="3">
        <f t="shared" si="106"/>
        <v>8.0946836486988154</v>
      </c>
      <c r="P6788" s="3">
        <v>5.9644640420000004</v>
      </c>
    </row>
    <row r="6789" spans="1:16" x14ac:dyDescent="0.25">
      <c r="A6789" s="3">
        <v>2571</v>
      </c>
      <c r="B6789" s="3" t="s">
        <v>699</v>
      </c>
      <c r="C6789" s="3" t="s">
        <v>2249</v>
      </c>
      <c r="D6789" s="3" t="s">
        <v>58</v>
      </c>
      <c r="E6789" s="3" t="s">
        <v>59</v>
      </c>
      <c r="F6789" s="3" t="s">
        <v>726</v>
      </c>
      <c r="H6789" s="7">
        <v>2571</v>
      </c>
      <c r="I6789" s="7">
        <v>114259</v>
      </c>
      <c r="J6789" s="7" t="s">
        <v>727</v>
      </c>
      <c r="K6789" s="7">
        <v>16229955</v>
      </c>
      <c r="M6789" s="3">
        <v>1</v>
      </c>
      <c r="N6789" s="3">
        <v>523</v>
      </c>
      <c r="O6789" s="3">
        <f t="shared" si="106"/>
        <v>6.2595814640649232</v>
      </c>
      <c r="P6789" s="3">
        <v>0.687392526</v>
      </c>
    </row>
    <row r="6790" spans="1:16" x14ac:dyDescent="0.25">
      <c r="A6790" s="3">
        <v>2550</v>
      </c>
      <c r="B6790" s="3" t="s">
        <v>699</v>
      </c>
      <c r="C6790" s="3" t="s">
        <v>2249</v>
      </c>
      <c r="D6790" s="3" t="s">
        <v>46</v>
      </c>
      <c r="E6790" s="3" t="s">
        <v>47</v>
      </c>
      <c r="F6790" s="3" t="s">
        <v>718</v>
      </c>
      <c r="H6790" s="7">
        <v>2550</v>
      </c>
      <c r="I6790" s="7">
        <v>114193</v>
      </c>
      <c r="J6790" s="7" t="s">
        <v>719</v>
      </c>
      <c r="K6790" s="7">
        <v>16229965</v>
      </c>
      <c r="M6790" s="3">
        <v>1</v>
      </c>
      <c r="N6790" s="3">
        <v>1034</v>
      </c>
      <c r="O6790" s="3">
        <f t="shared" si="106"/>
        <v>6.9411900550683745</v>
      </c>
      <c r="P6790" s="3">
        <v>1.6473290119999999</v>
      </c>
    </row>
    <row r="6791" spans="1:16" x14ac:dyDescent="0.25">
      <c r="A6791" s="3">
        <v>2557</v>
      </c>
      <c r="B6791" s="3" t="s">
        <v>699</v>
      </c>
      <c r="C6791" s="3" t="s">
        <v>2249</v>
      </c>
      <c r="D6791" s="3" t="s">
        <v>50</v>
      </c>
      <c r="E6791" s="3" t="s">
        <v>51</v>
      </c>
      <c r="F6791" s="3" t="s">
        <v>720</v>
      </c>
      <c r="H6791" s="7">
        <v>2557</v>
      </c>
      <c r="I6791" s="7">
        <v>114196</v>
      </c>
      <c r="J6791" s="7" t="s">
        <v>721</v>
      </c>
      <c r="K6791" s="7">
        <v>16229967</v>
      </c>
      <c r="M6791" s="3">
        <v>1</v>
      </c>
      <c r="N6791" s="3">
        <v>650</v>
      </c>
      <c r="O6791" s="3">
        <f t="shared" si="106"/>
        <v>6.4769723628896827</v>
      </c>
      <c r="P6791" s="3">
        <v>0.92427773999999996</v>
      </c>
    </row>
    <row r="6792" spans="1:16" x14ac:dyDescent="0.25">
      <c r="A6792" s="3">
        <v>2536</v>
      </c>
      <c r="B6792" s="3" t="s">
        <v>699</v>
      </c>
      <c r="C6792" s="3" t="s">
        <v>2249</v>
      </c>
      <c r="D6792" s="3" t="s">
        <v>38</v>
      </c>
      <c r="E6792" s="3" t="s">
        <v>39</v>
      </c>
      <c r="F6792" s="3" t="s">
        <v>716</v>
      </c>
      <c r="H6792" s="7">
        <v>2536</v>
      </c>
      <c r="I6792" s="7">
        <v>114151</v>
      </c>
      <c r="J6792" s="7" t="s">
        <v>717</v>
      </c>
      <c r="K6792" s="7">
        <v>16229984</v>
      </c>
      <c r="M6792" s="3">
        <v>1</v>
      </c>
      <c r="N6792" s="3">
        <v>463</v>
      </c>
      <c r="O6792" s="3">
        <f t="shared" si="106"/>
        <v>6.1377270540862341</v>
      </c>
      <c r="P6792" s="3">
        <v>0.57603141400000002</v>
      </c>
    </row>
    <row r="6793" spans="1:16" x14ac:dyDescent="0.25">
      <c r="A6793" s="3">
        <v>2508</v>
      </c>
      <c r="B6793" s="3" t="s">
        <v>699</v>
      </c>
      <c r="C6793" s="3" t="s">
        <v>2249</v>
      </c>
      <c r="D6793" s="3" t="s">
        <v>22</v>
      </c>
      <c r="E6793" s="3" t="s">
        <v>23</v>
      </c>
      <c r="F6793" s="3" t="s">
        <v>704</v>
      </c>
      <c r="H6793" s="7">
        <v>2508</v>
      </c>
      <c r="I6793" s="7">
        <v>113926</v>
      </c>
      <c r="J6793" s="7" t="s">
        <v>705</v>
      </c>
      <c r="K6793" s="7">
        <v>16229989</v>
      </c>
      <c r="M6793" s="3">
        <v>1</v>
      </c>
      <c r="N6793" s="3">
        <v>833</v>
      </c>
      <c r="O6793" s="3">
        <f t="shared" si="106"/>
        <v>6.7250336421668431</v>
      </c>
      <c r="P6793" s="3">
        <v>1.2677856240000001</v>
      </c>
    </row>
    <row r="6794" spans="1:16" x14ac:dyDescent="0.25">
      <c r="A6794" s="3">
        <v>2515</v>
      </c>
      <c r="B6794" s="3" t="s">
        <v>699</v>
      </c>
      <c r="C6794" s="3" t="s">
        <v>2249</v>
      </c>
      <c r="D6794" s="3" t="s">
        <v>26</v>
      </c>
      <c r="E6794" s="3" t="s">
        <v>27</v>
      </c>
      <c r="F6794" s="3" t="s">
        <v>706</v>
      </c>
      <c r="H6794" s="7">
        <v>2515</v>
      </c>
      <c r="I6794" s="7">
        <v>113938</v>
      </c>
      <c r="J6794" s="7" t="s">
        <v>707</v>
      </c>
      <c r="K6794" s="7">
        <v>16230037</v>
      </c>
      <c r="M6794" s="3">
        <v>1</v>
      </c>
      <c r="N6794" s="3">
        <v>4601</v>
      </c>
      <c r="O6794" s="3">
        <f t="shared" si="106"/>
        <v>8.4340289501554686</v>
      </c>
      <c r="P6794" s="3">
        <v>8.5523883749999996</v>
      </c>
    </row>
    <row r="6795" spans="1:16" x14ac:dyDescent="0.25">
      <c r="A6795" s="3">
        <v>2690</v>
      </c>
      <c r="B6795" s="3" t="s">
        <v>699</v>
      </c>
      <c r="C6795" s="3" t="s">
        <v>2249</v>
      </c>
      <c r="D6795" s="3" t="s">
        <v>135</v>
      </c>
      <c r="E6795" s="3" t="s">
        <v>136</v>
      </c>
      <c r="F6795" s="3" t="s">
        <v>708</v>
      </c>
      <c r="H6795" s="7">
        <v>2690</v>
      </c>
      <c r="I6795" s="7">
        <v>114007</v>
      </c>
      <c r="J6795" s="7" t="s">
        <v>709</v>
      </c>
      <c r="K6795" s="7">
        <v>16230045</v>
      </c>
      <c r="M6795" s="3">
        <v>1</v>
      </c>
      <c r="N6795" s="3">
        <v>2010</v>
      </c>
      <c r="O6795" s="3">
        <f t="shared" si="106"/>
        <v>7.6058900010531216</v>
      </c>
      <c r="P6795" s="3">
        <v>3.5117270070000002</v>
      </c>
    </row>
    <row r="6796" spans="1:16" x14ac:dyDescent="0.25">
      <c r="A6796" s="3">
        <v>2522</v>
      </c>
      <c r="B6796" s="3" t="s">
        <v>699</v>
      </c>
      <c r="C6796" s="3" t="s">
        <v>2249</v>
      </c>
      <c r="D6796" s="3" t="s">
        <v>30</v>
      </c>
      <c r="E6796" s="3" t="s">
        <v>31</v>
      </c>
      <c r="F6796" s="3" t="s">
        <v>710</v>
      </c>
      <c r="H6796" s="7">
        <v>2522</v>
      </c>
      <c r="I6796" s="7">
        <v>114088</v>
      </c>
      <c r="J6796" s="7" t="s">
        <v>711</v>
      </c>
      <c r="K6796" s="7">
        <v>16230049</v>
      </c>
      <c r="M6796" s="3">
        <v>1</v>
      </c>
      <c r="N6796" s="3">
        <v>290</v>
      </c>
      <c r="O6796" s="3">
        <f t="shared" si="106"/>
        <v>5.6698809229805196</v>
      </c>
      <c r="P6796" s="3">
        <v>0.25782042500000002</v>
      </c>
    </row>
    <row r="6797" spans="1:16" x14ac:dyDescent="0.25">
      <c r="A6797" s="3">
        <v>2501</v>
      </c>
      <c r="B6797" s="3" t="s">
        <v>699</v>
      </c>
      <c r="C6797" s="3" t="s">
        <v>2249</v>
      </c>
      <c r="D6797" s="3" t="s">
        <v>18</v>
      </c>
      <c r="E6797" s="3" t="s">
        <v>19</v>
      </c>
      <c r="F6797" s="3" t="s">
        <v>702</v>
      </c>
      <c r="H6797" s="7">
        <v>2501</v>
      </c>
      <c r="I6797" s="7">
        <v>113854</v>
      </c>
      <c r="J6797" s="7" t="s">
        <v>703</v>
      </c>
      <c r="K6797" s="7">
        <v>16230065</v>
      </c>
      <c r="M6797" s="3">
        <v>1</v>
      </c>
      <c r="N6797" s="3">
        <v>605</v>
      </c>
      <c r="O6797" s="3">
        <f t="shared" si="106"/>
        <v>6.4052284580308418</v>
      </c>
      <c r="P6797" s="3">
        <v>0.840179652</v>
      </c>
    </row>
    <row r="6798" spans="1:16" x14ac:dyDescent="0.25">
      <c r="A6798" s="3">
        <v>2494</v>
      </c>
      <c r="B6798" s="3" t="s">
        <v>699</v>
      </c>
      <c r="C6798" s="3" t="s">
        <v>2249</v>
      </c>
      <c r="D6798" s="3" t="s">
        <v>13</v>
      </c>
      <c r="E6798" s="3" t="s">
        <v>14</v>
      </c>
      <c r="F6798" s="3" t="s">
        <v>700</v>
      </c>
      <c r="H6798" s="7">
        <v>2494</v>
      </c>
      <c r="I6798" s="7">
        <v>113836</v>
      </c>
      <c r="J6798" s="7" t="s">
        <v>701</v>
      </c>
      <c r="K6798" s="7">
        <v>16230107</v>
      </c>
      <c r="M6798" s="3">
        <v>1</v>
      </c>
      <c r="N6798" s="3">
        <v>542</v>
      </c>
      <c r="O6798" s="3">
        <f t="shared" si="106"/>
        <v>6.2952660014396464</v>
      </c>
      <c r="P6798" s="3">
        <v>0.722737395</v>
      </c>
    </row>
    <row r="6799" spans="1:16" x14ac:dyDescent="0.25">
      <c r="A6799" s="3">
        <v>3685</v>
      </c>
      <c r="B6799" s="3" t="s">
        <v>858</v>
      </c>
      <c r="C6799" s="3" t="s">
        <v>2249</v>
      </c>
      <c r="D6799" s="3" t="s">
        <v>378</v>
      </c>
      <c r="E6799" s="3" t="s">
        <v>379</v>
      </c>
      <c r="F6799" s="3" t="s">
        <v>1198</v>
      </c>
      <c r="H6799" s="7">
        <v>3685</v>
      </c>
      <c r="I6799" s="7">
        <v>120851</v>
      </c>
      <c r="J6799" s="7" t="s">
        <v>1199</v>
      </c>
      <c r="K6799" s="7">
        <v>16227750</v>
      </c>
      <c r="M6799" s="3">
        <v>1</v>
      </c>
      <c r="N6799" s="3">
        <v>416</v>
      </c>
      <c r="O6799" s="3">
        <f t="shared" si="106"/>
        <v>6.0306852602612633</v>
      </c>
      <c r="P6799" s="3">
        <v>0.48811359399999998</v>
      </c>
    </row>
    <row r="6800" spans="1:16" x14ac:dyDescent="0.25">
      <c r="A6800" s="3">
        <v>3671</v>
      </c>
      <c r="B6800" s="3" t="s">
        <v>858</v>
      </c>
      <c r="C6800" s="3" t="s">
        <v>2249</v>
      </c>
      <c r="D6800" s="3" t="s">
        <v>370</v>
      </c>
      <c r="E6800" s="3" t="s">
        <v>371</v>
      </c>
      <c r="F6800" s="3" t="s">
        <v>1194</v>
      </c>
      <c r="H6800" s="7">
        <v>3671</v>
      </c>
      <c r="I6800" s="7">
        <v>120737</v>
      </c>
      <c r="J6800" s="7" t="s">
        <v>1195</v>
      </c>
      <c r="K6800" s="7">
        <v>16227754</v>
      </c>
      <c r="M6800" s="3">
        <v>1</v>
      </c>
      <c r="N6800" s="3">
        <v>541</v>
      </c>
      <c r="O6800" s="3">
        <f t="shared" si="106"/>
        <v>6.2934192788464811</v>
      </c>
      <c r="P6800" s="3">
        <v>0.72419173599999997</v>
      </c>
    </row>
    <row r="6801" spans="1:16" x14ac:dyDescent="0.25">
      <c r="A6801" s="3">
        <v>3664</v>
      </c>
      <c r="B6801" s="3" t="s">
        <v>858</v>
      </c>
      <c r="C6801" s="3" t="s">
        <v>2249</v>
      </c>
      <c r="D6801" s="3" t="s">
        <v>366</v>
      </c>
      <c r="E6801" s="3" t="s">
        <v>367</v>
      </c>
      <c r="F6801" s="3" t="s">
        <v>1192</v>
      </c>
      <c r="H6801" s="7">
        <v>3664</v>
      </c>
      <c r="I6801" s="7">
        <v>120719</v>
      </c>
      <c r="J6801" s="7" t="s">
        <v>1193</v>
      </c>
      <c r="K6801" s="7">
        <v>16227783</v>
      </c>
      <c r="M6801" s="3">
        <v>1</v>
      </c>
      <c r="N6801" s="3">
        <v>446</v>
      </c>
      <c r="O6801" s="3">
        <f t="shared" si="106"/>
        <v>6.1003189520200642</v>
      </c>
      <c r="P6801" s="3">
        <v>0.54457143900000005</v>
      </c>
    </row>
    <row r="6802" spans="1:16" x14ac:dyDescent="0.25">
      <c r="A6802" s="3">
        <v>3643</v>
      </c>
      <c r="B6802" s="3" t="s">
        <v>858</v>
      </c>
      <c r="C6802" s="3" t="s">
        <v>2249</v>
      </c>
      <c r="D6802" s="3" t="s">
        <v>354</v>
      </c>
      <c r="E6802" s="3" t="s">
        <v>355</v>
      </c>
      <c r="F6802" s="3" t="s">
        <v>1186</v>
      </c>
      <c r="H6802" s="7">
        <v>3643</v>
      </c>
      <c r="I6802" s="7">
        <v>120590</v>
      </c>
      <c r="J6802" s="7" t="s">
        <v>1187</v>
      </c>
      <c r="K6802" s="7">
        <v>16227787</v>
      </c>
      <c r="M6802" s="3">
        <v>1</v>
      </c>
      <c r="N6802" s="3">
        <v>599</v>
      </c>
      <c r="O6802" s="3">
        <f t="shared" si="106"/>
        <v>6.3952615981154493</v>
      </c>
      <c r="P6802" s="3">
        <v>0.83438264299999998</v>
      </c>
    </row>
    <row r="6803" spans="1:16" x14ac:dyDescent="0.25">
      <c r="A6803" s="3">
        <v>3678</v>
      </c>
      <c r="B6803" s="3" t="s">
        <v>858</v>
      </c>
      <c r="C6803" s="3" t="s">
        <v>2249</v>
      </c>
      <c r="D6803" s="3" t="s">
        <v>374</v>
      </c>
      <c r="E6803" s="3" t="s">
        <v>375</v>
      </c>
      <c r="F6803" s="3" t="s">
        <v>1196</v>
      </c>
      <c r="H6803" s="7">
        <v>3678</v>
      </c>
      <c r="I6803" s="7">
        <v>120767</v>
      </c>
      <c r="J6803" s="7" t="s">
        <v>1197</v>
      </c>
      <c r="K6803" s="7">
        <v>16227807</v>
      </c>
      <c r="M6803" s="3">
        <v>1</v>
      </c>
      <c r="N6803" s="3">
        <v>585</v>
      </c>
      <c r="O6803" s="3">
        <f t="shared" si="106"/>
        <v>6.3716118472318568</v>
      </c>
      <c r="P6803" s="3">
        <v>0.80775224800000001</v>
      </c>
    </row>
    <row r="6804" spans="1:16" x14ac:dyDescent="0.25">
      <c r="A6804" s="3">
        <v>3657</v>
      </c>
      <c r="B6804" s="3" t="s">
        <v>858</v>
      </c>
      <c r="C6804" s="3" t="s">
        <v>2249</v>
      </c>
      <c r="D6804" s="3" t="s">
        <v>362</v>
      </c>
      <c r="E6804" s="3" t="s">
        <v>363</v>
      </c>
      <c r="F6804" s="3" t="s">
        <v>1190</v>
      </c>
      <c r="H6804" s="7">
        <v>3657</v>
      </c>
      <c r="I6804" s="7">
        <v>120665</v>
      </c>
      <c r="J6804" s="7" t="s">
        <v>1191</v>
      </c>
      <c r="K6804" s="7">
        <v>16227823</v>
      </c>
      <c r="M6804" s="3">
        <v>1</v>
      </c>
      <c r="N6804" s="3">
        <v>837</v>
      </c>
      <c r="O6804" s="3">
        <f t="shared" si="106"/>
        <v>6.7298240704894754</v>
      </c>
      <c r="P6804" s="3">
        <v>1.289721259</v>
      </c>
    </row>
    <row r="6805" spans="1:16" x14ac:dyDescent="0.25">
      <c r="A6805" s="3">
        <v>3650</v>
      </c>
      <c r="B6805" s="3" t="s">
        <v>858</v>
      </c>
      <c r="C6805" s="3" t="s">
        <v>2249</v>
      </c>
      <c r="D6805" s="3" t="s">
        <v>358</v>
      </c>
      <c r="E6805" s="3" t="s">
        <v>359</v>
      </c>
      <c r="F6805" s="3" t="s">
        <v>1188</v>
      </c>
      <c r="H6805" s="7">
        <v>3650</v>
      </c>
      <c r="I6805" s="7">
        <v>120611</v>
      </c>
      <c r="J6805" s="7" t="s">
        <v>1189</v>
      </c>
      <c r="K6805" s="7">
        <v>16227824</v>
      </c>
      <c r="M6805" s="3">
        <v>1</v>
      </c>
      <c r="N6805" s="3">
        <v>650</v>
      </c>
      <c r="O6805" s="3">
        <f t="shared" si="106"/>
        <v>6.4769723628896827</v>
      </c>
      <c r="P6805" s="3">
        <v>0.93155541600000003</v>
      </c>
    </row>
    <row r="6806" spans="1:16" x14ac:dyDescent="0.25">
      <c r="A6806" s="3">
        <v>3636</v>
      </c>
      <c r="B6806" s="3" t="s">
        <v>858</v>
      </c>
      <c r="C6806" s="3" t="s">
        <v>2249</v>
      </c>
      <c r="D6806" s="3" t="s">
        <v>350</v>
      </c>
      <c r="E6806" s="3" t="s">
        <v>351</v>
      </c>
      <c r="F6806" s="3" t="s">
        <v>1184</v>
      </c>
      <c r="H6806" s="7">
        <v>3636</v>
      </c>
      <c r="I6806" s="7">
        <v>120560</v>
      </c>
      <c r="J6806" s="7" t="s">
        <v>1185</v>
      </c>
      <c r="K6806" s="7">
        <v>16227836</v>
      </c>
      <c r="M6806" s="3">
        <v>1</v>
      </c>
      <c r="N6806" s="3">
        <v>1378</v>
      </c>
      <c r="O6806" s="3">
        <f t="shared" si="106"/>
        <v>7.2283884515736041</v>
      </c>
      <c r="P6806" s="3">
        <v>2.3375829179999998</v>
      </c>
    </row>
    <row r="6807" spans="1:16" x14ac:dyDescent="0.25">
      <c r="A6807" s="3">
        <v>3629</v>
      </c>
      <c r="B6807" s="3" t="s">
        <v>858</v>
      </c>
      <c r="C6807" s="3" t="s">
        <v>2249</v>
      </c>
      <c r="D6807" s="3" t="s">
        <v>346</v>
      </c>
      <c r="E6807" s="3" t="s">
        <v>347</v>
      </c>
      <c r="F6807" s="3" t="s">
        <v>1182</v>
      </c>
      <c r="H6807" s="7">
        <v>3629</v>
      </c>
      <c r="I6807" s="7">
        <v>120533</v>
      </c>
      <c r="J6807" s="7" t="s">
        <v>1183</v>
      </c>
      <c r="K6807" s="7">
        <v>16227859</v>
      </c>
      <c r="M6807" s="3">
        <v>1</v>
      </c>
      <c r="N6807" s="3">
        <v>1014</v>
      </c>
      <c r="O6807" s="3">
        <f t="shared" si="106"/>
        <v>6.9216581841511289</v>
      </c>
      <c r="P6807" s="3">
        <v>1.6309154889999999</v>
      </c>
    </row>
    <row r="6808" spans="1:16" x14ac:dyDescent="0.25">
      <c r="A6808" s="3">
        <v>3622</v>
      </c>
      <c r="B6808" s="3" t="s">
        <v>858</v>
      </c>
      <c r="C6808" s="3" t="s">
        <v>2249</v>
      </c>
      <c r="D6808" s="3" t="s">
        <v>342</v>
      </c>
      <c r="E6808" s="3" t="s">
        <v>343</v>
      </c>
      <c r="F6808" s="3" t="s">
        <v>1180</v>
      </c>
      <c r="H6808" s="7">
        <v>3622</v>
      </c>
      <c r="I6808" s="7">
        <v>120467</v>
      </c>
      <c r="J6808" s="7" t="s">
        <v>1181</v>
      </c>
      <c r="K6808" s="7">
        <v>16227865</v>
      </c>
      <c r="M6808" s="3">
        <v>1</v>
      </c>
      <c r="N6808" s="3">
        <v>389</v>
      </c>
      <c r="O6808" s="3">
        <f t="shared" si="106"/>
        <v>5.9635793436184459</v>
      </c>
      <c r="P6808" s="3">
        <v>0.43742930499999999</v>
      </c>
    </row>
    <row r="6809" spans="1:16" x14ac:dyDescent="0.25">
      <c r="A6809" s="3">
        <v>3615</v>
      </c>
      <c r="B6809" s="3" t="s">
        <v>858</v>
      </c>
      <c r="C6809" s="3" t="s">
        <v>2249</v>
      </c>
      <c r="D6809" s="3" t="s">
        <v>338</v>
      </c>
      <c r="E6809" s="3" t="s">
        <v>339</v>
      </c>
      <c r="F6809" s="3" t="s">
        <v>1178</v>
      </c>
      <c r="H6809" s="7">
        <v>3615</v>
      </c>
      <c r="I6809" s="7">
        <v>120434</v>
      </c>
      <c r="J6809" s="7" t="s">
        <v>1179</v>
      </c>
      <c r="K6809" s="7">
        <v>16227867</v>
      </c>
      <c r="M6809" s="3">
        <v>1</v>
      </c>
      <c r="N6809" s="3">
        <v>732</v>
      </c>
      <c r="O6809" s="3">
        <f t="shared" si="106"/>
        <v>6.5957805139613113</v>
      </c>
      <c r="P6809" s="3">
        <v>1.088278649</v>
      </c>
    </row>
    <row r="6810" spans="1:16" x14ac:dyDescent="0.25">
      <c r="A6810" s="3">
        <v>3559</v>
      </c>
      <c r="B6810" s="3" t="s">
        <v>858</v>
      </c>
      <c r="C6810" s="3" t="s">
        <v>2249</v>
      </c>
      <c r="D6810" s="3" t="s">
        <v>302</v>
      </c>
      <c r="E6810" s="3" t="s">
        <v>307</v>
      </c>
      <c r="F6810" s="3" t="s">
        <v>1162</v>
      </c>
      <c r="H6810" s="7">
        <v>3559</v>
      </c>
      <c r="I6810" s="7">
        <v>120269</v>
      </c>
      <c r="J6810" s="7" t="s">
        <v>1163</v>
      </c>
      <c r="K6810" s="7">
        <v>16227883</v>
      </c>
      <c r="M6810" s="3">
        <v>1</v>
      </c>
      <c r="N6810" s="3">
        <v>1025</v>
      </c>
      <c r="O6810" s="3">
        <f t="shared" si="106"/>
        <v>6.932447891572509</v>
      </c>
      <c r="P6810" s="3">
        <v>1.652178782</v>
      </c>
    </row>
    <row r="6811" spans="1:16" x14ac:dyDescent="0.25">
      <c r="A6811" s="3">
        <v>3587</v>
      </c>
      <c r="B6811" s="3" t="s">
        <v>858</v>
      </c>
      <c r="C6811" s="3" t="s">
        <v>2249</v>
      </c>
      <c r="D6811" s="3" t="s">
        <v>318</v>
      </c>
      <c r="E6811" s="3" t="s">
        <v>319</v>
      </c>
      <c r="F6811" s="3" t="s">
        <v>1170</v>
      </c>
      <c r="H6811" s="7">
        <v>3587</v>
      </c>
      <c r="I6811" s="7">
        <v>120335</v>
      </c>
      <c r="J6811" s="7" t="s">
        <v>1171</v>
      </c>
      <c r="K6811" s="7">
        <v>16227890</v>
      </c>
      <c r="M6811" s="3">
        <v>1</v>
      </c>
      <c r="N6811" s="3">
        <v>417</v>
      </c>
      <c r="O6811" s="3">
        <f t="shared" si="106"/>
        <v>6.0330862217988015</v>
      </c>
      <c r="P6811" s="3">
        <v>0.48999319600000002</v>
      </c>
    </row>
    <row r="6812" spans="1:16" x14ac:dyDescent="0.25">
      <c r="A6812" s="3">
        <v>3601</v>
      </c>
      <c r="B6812" s="3" t="s">
        <v>858</v>
      </c>
      <c r="C6812" s="3" t="s">
        <v>2249</v>
      </c>
      <c r="D6812" s="3" t="s">
        <v>326</v>
      </c>
      <c r="E6812" s="3" t="s">
        <v>327</v>
      </c>
      <c r="F6812" s="3" t="s">
        <v>1174</v>
      </c>
      <c r="H6812" s="7">
        <v>3601</v>
      </c>
      <c r="I6812" s="7">
        <v>120362</v>
      </c>
      <c r="J6812" s="7" t="s">
        <v>1175</v>
      </c>
      <c r="K6812" s="7">
        <v>16227891</v>
      </c>
      <c r="M6812" s="3">
        <v>1</v>
      </c>
      <c r="N6812" s="3">
        <v>465</v>
      </c>
      <c r="O6812" s="3">
        <f t="shared" si="106"/>
        <v>6.1420374055873559</v>
      </c>
      <c r="P6812" s="3">
        <v>0.58039881999999998</v>
      </c>
    </row>
    <row r="6813" spans="1:16" x14ac:dyDescent="0.25">
      <c r="A6813" s="3">
        <v>3573</v>
      </c>
      <c r="B6813" s="3" t="s">
        <v>858</v>
      </c>
      <c r="C6813" s="3" t="s">
        <v>2249</v>
      </c>
      <c r="D6813" s="3" t="s">
        <v>503</v>
      </c>
      <c r="E6813" s="3" t="s">
        <v>504</v>
      </c>
      <c r="F6813" s="3" t="s">
        <v>1166</v>
      </c>
      <c r="H6813" s="7">
        <v>3573</v>
      </c>
      <c r="I6813" s="7">
        <v>120290</v>
      </c>
      <c r="J6813" s="7" t="s">
        <v>1167</v>
      </c>
      <c r="K6813" s="7">
        <v>16227892</v>
      </c>
      <c r="M6813" s="3">
        <v>1</v>
      </c>
      <c r="N6813" s="3">
        <v>374</v>
      </c>
      <c r="O6813" s="3">
        <f t="shared" si="106"/>
        <v>5.9242557974145322</v>
      </c>
      <c r="P6813" s="3">
        <v>0.40932863800000002</v>
      </c>
    </row>
    <row r="6814" spans="1:16" x14ac:dyDescent="0.25">
      <c r="A6814" s="3">
        <v>3580</v>
      </c>
      <c r="B6814" s="3" t="s">
        <v>858</v>
      </c>
      <c r="C6814" s="3" t="s">
        <v>2249</v>
      </c>
      <c r="D6814" s="3" t="s">
        <v>314</v>
      </c>
      <c r="E6814" s="3" t="s">
        <v>315</v>
      </c>
      <c r="F6814" s="3" t="s">
        <v>1168</v>
      </c>
      <c r="H6814" s="7">
        <v>3580</v>
      </c>
      <c r="I6814" s="7">
        <v>120308</v>
      </c>
      <c r="J6814" s="7" t="s">
        <v>1169</v>
      </c>
      <c r="K6814" s="7">
        <v>16227896</v>
      </c>
      <c r="M6814" s="3">
        <v>1</v>
      </c>
      <c r="N6814" s="3">
        <v>1359</v>
      </c>
      <c r="O6814" s="3">
        <f t="shared" si="106"/>
        <v>7.2145044141511434</v>
      </c>
      <c r="P6814" s="3">
        <v>2.3005561050000001</v>
      </c>
    </row>
    <row r="6815" spans="1:16" x14ac:dyDescent="0.25">
      <c r="A6815" s="3">
        <v>3566</v>
      </c>
      <c r="B6815" s="3" t="s">
        <v>858</v>
      </c>
      <c r="C6815" s="3" t="s">
        <v>2249</v>
      </c>
      <c r="D6815" s="3" t="s">
        <v>306</v>
      </c>
      <c r="E6815" s="3" t="s">
        <v>311</v>
      </c>
      <c r="F6815" s="3" t="s">
        <v>1164</v>
      </c>
      <c r="H6815" s="7">
        <v>3566</v>
      </c>
      <c r="I6815" s="7">
        <v>120287</v>
      </c>
      <c r="J6815" s="7" t="s">
        <v>1165</v>
      </c>
      <c r="K6815" s="7">
        <v>16227901</v>
      </c>
      <c r="M6815" s="3">
        <v>1</v>
      </c>
      <c r="N6815" s="3">
        <v>385</v>
      </c>
      <c r="O6815" s="3">
        <f t="shared" si="106"/>
        <v>5.9532433342877846</v>
      </c>
      <c r="P6815" s="3">
        <v>0.42993162600000001</v>
      </c>
    </row>
    <row r="6816" spans="1:16" x14ac:dyDescent="0.25">
      <c r="A6816" s="3">
        <v>3594</v>
      </c>
      <c r="B6816" s="3" t="s">
        <v>858</v>
      </c>
      <c r="C6816" s="3" t="s">
        <v>2249</v>
      </c>
      <c r="D6816" s="3" t="s">
        <v>322</v>
      </c>
      <c r="E6816" s="3" t="s">
        <v>323</v>
      </c>
      <c r="F6816" s="3" t="s">
        <v>1172</v>
      </c>
      <c r="H6816" s="7">
        <v>3594</v>
      </c>
      <c r="I6816" s="7">
        <v>120344</v>
      </c>
      <c r="J6816" s="7" t="s">
        <v>1173</v>
      </c>
      <c r="K6816" s="7">
        <v>16227905</v>
      </c>
      <c r="M6816" s="3">
        <v>1</v>
      </c>
      <c r="N6816" s="3">
        <v>693</v>
      </c>
      <c r="O6816" s="3">
        <f t="shared" si="106"/>
        <v>6.5410299991899032</v>
      </c>
      <c r="P6816" s="3">
        <v>1.0136693029999999</v>
      </c>
    </row>
    <row r="6817" spans="1:16" x14ac:dyDescent="0.25">
      <c r="A6817" s="3">
        <v>3608</v>
      </c>
      <c r="B6817" s="3" t="s">
        <v>858</v>
      </c>
      <c r="C6817" s="3" t="s">
        <v>2249</v>
      </c>
      <c r="D6817" s="3" t="s">
        <v>334</v>
      </c>
      <c r="E6817" s="3" t="s">
        <v>335</v>
      </c>
      <c r="F6817" s="3" t="s">
        <v>1176</v>
      </c>
      <c r="H6817" s="7">
        <v>3608</v>
      </c>
      <c r="I6817" s="7">
        <v>120368</v>
      </c>
      <c r="J6817" s="7" t="s">
        <v>1177</v>
      </c>
      <c r="K6817" s="7">
        <v>16227920</v>
      </c>
      <c r="M6817" s="3">
        <v>1</v>
      </c>
      <c r="N6817" s="3">
        <v>539</v>
      </c>
      <c r="O6817" s="3">
        <f t="shared" si="106"/>
        <v>6.2897155709089976</v>
      </c>
      <c r="P6817" s="3">
        <v>0.72039862899999996</v>
      </c>
    </row>
    <row r="6818" spans="1:16" x14ac:dyDescent="0.25">
      <c r="A6818" s="3">
        <v>3552</v>
      </c>
      <c r="B6818" s="3" t="s">
        <v>858</v>
      </c>
      <c r="C6818" s="3" t="s">
        <v>2249</v>
      </c>
      <c r="D6818" s="3" t="s">
        <v>298</v>
      </c>
      <c r="E6818" s="3" t="s">
        <v>303</v>
      </c>
      <c r="F6818" s="3" t="s">
        <v>1160</v>
      </c>
      <c r="H6818" s="7">
        <v>3552</v>
      </c>
      <c r="I6818" s="7">
        <v>120218</v>
      </c>
      <c r="J6818" s="7" t="s">
        <v>1161</v>
      </c>
      <c r="K6818" s="7">
        <v>16227974</v>
      </c>
      <c r="M6818" s="3">
        <v>1</v>
      </c>
      <c r="N6818" s="3">
        <v>522</v>
      </c>
      <c r="O6818" s="3">
        <f t="shared" si="106"/>
        <v>6.2576675878826391</v>
      </c>
      <c r="P6818" s="3">
        <v>0.68817605299999995</v>
      </c>
    </row>
    <row r="6819" spans="1:16" x14ac:dyDescent="0.25">
      <c r="A6819" s="3">
        <v>3699</v>
      </c>
      <c r="B6819" s="3" t="s">
        <v>858</v>
      </c>
      <c r="C6819" s="3" t="s">
        <v>2249</v>
      </c>
      <c r="D6819" s="3" t="s">
        <v>183</v>
      </c>
      <c r="E6819" s="3" t="s">
        <v>295</v>
      </c>
      <c r="F6819" s="3" t="s">
        <v>1156</v>
      </c>
      <c r="H6819" s="7">
        <v>3699</v>
      </c>
      <c r="I6819" s="7">
        <v>120104</v>
      </c>
      <c r="J6819" s="7" t="s">
        <v>1157</v>
      </c>
      <c r="K6819" s="7">
        <v>16227994</v>
      </c>
      <c r="M6819" s="3">
        <v>1</v>
      </c>
      <c r="N6819" s="3">
        <v>396</v>
      </c>
      <c r="O6819" s="3">
        <f t="shared" si="106"/>
        <v>5.9814142112544806</v>
      </c>
      <c r="P6819" s="3">
        <v>0.45055731999999998</v>
      </c>
    </row>
    <row r="6820" spans="1:16" x14ac:dyDescent="0.25">
      <c r="A6820" s="3">
        <v>3545</v>
      </c>
      <c r="B6820" s="3" t="s">
        <v>858</v>
      </c>
      <c r="C6820" s="3" t="s">
        <v>2249</v>
      </c>
      <c r="D6820" s="3" t="s">
        <v>294</v>
      </c>
      <c r="E6820" s="3" t="s">
        <v>299</v>
      </c>
      <c r="F6820" s="3" t="s">
        <v>1158</v>
      </c>
      <c r="H6820" s="7">
        <v>3545</v>
      </c>
      <c r="I6820" s="7">
        <v>120176</v>
      </c>
      <c r="J6820" s="7" t="s">
        <v>1159</v>
      </c>
      <c r="K6820" s="7">
        <v>16227995</v>
      </c>
      <c r="M6820" s="3">
        <v>1</v>
      </c>
      <c r="N6820" s="3">
        <v>600</v>
      </c>
      <c r="O6820" s="3">
        <f t="shared" si="106"/>
        <v>6.3969296552161463</v>
      </c>
      <c r="P6820" s="3">
        <v>0.83628557299999995</v>
      </c>
    </row>
    <row r="6821" spans="1:16" x14ac:dyDescent="0.25">
      <c r="A6821" s="3">
        <v>3538</v>
      </c>
      <c r="B6821" s="3" t="s">
        <v>858</v>
      </c>
      <c r="C6821" s="3" t="s">
        <v>2249</v>
      </c>
      <c r="D6821" s="3" t="s">
        <v>290</v>
      </c>
      <c r="E6821" s="3" t="s">
        <v>291</v>
      </c>
      <c r="F6821" s="3" t="s">
        <v>1154</v>
      </c>
      <c r="H6821" s="7">
        <v>3538</v>
      </c>
      <c r="I6821" s="7">
        <v>120029</v>
      </c>
      <c r="J6821" s="7" t="s">
        <v>1155</v>
      </c>
      <c r="K6821" s="7">
        <v>16228012</v>
      </c>
      <c r="M6821" s="3">
        <v>1</v>
      </c>
      <c r="N6821" s="3">
        <v>785</v>
      </c>
      <c r="O6821" s="3">
        <f t="shared" si="106"/>
        <v>6.6656837177824082</v>
      </c>
      <c r="P6821" s="3">
        <v>1.189860028</v>
      </c>
    </row>
    <row r="6822" spans="1:16" x14ac:dyDescent="0.25">
      <c r="A6822" s="3">
        <v>3517</v>
      </c>
      <c r="B6822" s="3" t="s">
        <v>858</v>
      </c>
      <c r="C6822" s="3" t="s">
        <v>2249</v>
      </c>
      <c r="D6822" s="3" t="s">
        <v>278</v>
      </c>
      <c r="E6822" s="3" t="s">
        <v>279</v>
      </c>
      <c r="F6822" s="3" t="s">
        <v>1148</v>
      </c>
      <c r="H6822" s="7">
        <v>3517</v>
      </c>
      <c r="I6822" s="7">
        <v>119774</v>
      </c>
      <c r="J6822" s="7" t="s">
        <v>1149</v>
      </c>
      <c r="K6822" s="7">
        <v>16228046</v>
      </c>
      <c r="M6822" s="3">
        <v>1</v>
      </c>
      <c r="N6822" s="3">
        <v>618</v>
      </c>
      <c r="O6822" s="3">
        <f t="shared" si="106"/>
        <v>6.4264884574576904</v>
      </c>
      <c r="P6822" s="3">
        <v>0.87055522100000005</v>
      </c>
    </row>
    <row r="6823" spans="1:16" x14ac:dyDescent="0.25">
      <c r="A6823" s="3">
        <v>3531</v>
      </c>
      <c r="B6823" s="3" t="s">
        <v>858</v>
      </c>
      <c r="C6823" s="3" t="s">
        <v>2249</v>
      </c>
      <c r="D6823" s="3" t="s">
        <v>286</v>
      </c>
      <c r="E6823" s="3" t="s">
        <v>287</v>
      </c>
      <c r="F6823" s="3" t="s">
        <v>1152</v>
      </c>
      <c r="H6823" s="7">
        <v>3531</v>
      </c>
      <c r="I6823" s="7">
        <v>119906</v>
      </c>
      <c r="J6823" s="7" t="s">
        <v>1153</v>
      </c>
      <c r="K6823" s="7">
        <v>16228072</v>
      </c>
      <c r="M6823" s="3">
        <v>1</v>
      </c>
      <c r="N6823" s="3">
        <v>328</v>
      </c>
      <c r="O6823" s="3">
        <f t="shared" si="106"/>
        <v>5.7930136083841441</v>
      </c>
      <c r="P6823" s="3">
        <v>0.32344299199999998</v>
      </c>
    </row>
    <row r="6824" spans="1:16" x14ac:dyDescent="0.25">
      <c r="A6824" s="3">
        <v>3496</v>
      </c>
      <c r="B6824" s="3" t="s">
        <v>858</v>
      </c>
      <c r="C6824" s="3" t="s">
        <v>2249</v>
      </c>
      <c r="D6824" s="3" t="s">
        <v>266</v>
      </c>
      <c r="E6824" s="3" t="s">
        <v>267</v>
      </c>
      <c r="F6824" s="3" t="s">
        <v>1142</v>
      </c>
      <c r="H6824" s="7">
        <v>3496</v>
      </c>
      <c r="I6824" s="7">
        <v>119708</v>
      </c>
      <c r="J6824" s="7" t="s">
        <v>1143</v>
      </c>
      <c r="K6824" s="7">
        <v>16228082</v>
      </c>
      <c r="M6824" s="3">
        <v>1</v>
      </c>
      <c r="N6824" s="3">
        <v>2843</v>
      </c>
      <c r="O6824" s="3">
        <f t="shared" si="106"/>
        <v>7.9526151116510002</v>
      </c>
      <c r="P6824" s="3">
        <v>5.2242845869999996</v>
      </c>
    </row>
    <row r="6825" spans="1:16" x14ac:dyDescent="0.25">
      <c r="A6825" s="3">
        <v>3510</v>
      </c>
      <c r="B6825" s="3" t="s">
        <v>858</v>
      </c>
      <c r="C6825" s="3" t="s">
        <v>2249</v>
      </c>
      <c r="D6825" s="3" t="s">
        <v>274</v>
      </c>
      <c r="E6825" s="3" t="s">
        <v>275</v>
      </c>
      <c r="F6825" s="3" t="s">
        <v>1146</v>
      </c>
      <c r="H6825" s="7">
        <v>3510</v>
      </c>
      <c r="I6825" s="7">
        <v>119723</v>
      </c>
      <c r="J6825" s="7" t="s">
        <v>1147</v>
      </c>
      <c r="K6825" s="7">
        <v>16228085</v>
      </c>
      <c r="M6825" s="3">
        <v>1</v>
      </c>
      <c r="N6825" s="3">
        <v>391</v>
      </c>
      <c r="O6825" s="3">
        <f t="shared" si="106"/>
        <v>5.9687075599853658</v>
      </c>
      <c r="P6825" s="3">
        <v>0.44117925400000002</v>
      </c>
    </row>
    <row r="6826" spans="1:16" x14ac:dyDescent="0.25">
      <c r="A6826" s="3">
        <v>3503</v>
      </c>
      <c r="B6826" s="3" t="s">
        <v>858</v>
      </c>
      <c r="C6826" s="3" t="s">
        <v>2249</v>
      </c>
      <c r="D6826" s="3" t="s">
        <v>270</v>
      </c>
      <c r="E6826" s="3" t="s">
        <v>271</v>
      </c>
      <c r="F6826" s="3" t="s">
        <v>1144</v>
      </c>
      <c r="H6826" s="7">
        <v>3503</v>
      </c>
      <c r="I6826" s="7">
        <v>119717</v>
      </c>
      <c r="J6826" s="7" t="s">
        <v>1145</v>
      </c>
      <c r="K6826" s="7">
        <v>16228120</v>
      </c>
      <c r="M6826" s="3">
        <v>1</v>
      </c>
      <c r="N6826" s="3">
        <v>634</v>
      </c>
      <c r="O6826" s="3">
        <f t="shared" si="106"/>
        <v>6.4520489544372257</v>
      </c>
      <c r="P6826" s="3">
        <v>0.90104337700000003</v>
      </c>
    </row>
    <row r="6827" spans="1:16" x14ac:dyDescent="0.25">
      <c r="A6827" s="3">
        <v>3524</v>
      </c>
      <c r="B6827" s="3" t="s">
        <v>858</v>
      </c>
      <c r="C6827" s="3" t="s">
        <v>2249</v>
      </c>
      <c r="D6827" s="3" t="s">
        <v>282</v>
      </c>
      <c r="E6827" s="3" t="s">
        <v>283</v>
      </c>
      <c r="F6827" s="3" t="s">
        <v>1150</v>
      </c>
      <c r="H6827" s="7">
        <v>3524</v>
      </c>
      <c r="I6827" s="7">
        <v>119897</v>
      </c>
      <c r="J6827" s="7" t="s">
        <v>1151</v>
      </c>
      <c r="K6827" s="7">
        <v>16228121</v>
      </c>
      <c r="M6827" s="3">
        <v>1</v>
      </c>
      <c r="N6827" s="3">
        <v>1125</v>
      </c>
      <c r="O6827" s="3">
        <f t="shared" si="106"/>
        <v>7.0255383146385206</v>
      </c>
      <c r="P6827" s="3">
        <v>1.845766105</v>
      </c>
    </row>
    <row r="6828" spans="1:16" x14ac:dyDescent="0.25">
      <c r="A6828" s="3">
        <v>3475</v>
      </c>
      <c r="B6828" s="3" t="s">
        <v>858</v>
      </c>
      <c r="C6828" s="3" t="s">
        <v>2249</v>
      </c>
      <c r="D6828" s="3" t="s">
        <v>254</v>
      </c>
      <c r="E6828" s="3" t="s">
        <v>255</v>
      </c>
      <c r="F6828" s="3" t="s">
        <v>1136</v>
      </c>
      <c r="H6828" s="7">
        <v>3475</v>
      </c>
      <c r="I6828" s="7">
        <v>119579</v>
      </c>
      <c r="J6828" s="7" t="s">
        <v>1137</v>
      </c>
      <c r="K6828" s="7">
        <v>16228134</v>
      </c>
      <c r="M6828" s="3">
        <v>1</v>
      </c>
      <c r="N6828" s="3">
        <v>336</v>
      </c>
      <c r="O6828" s="3">
        <f t="shared" si="106"/>
        <v>5.8171111599632042</v>
      </c>
      <c r="P6828" s="3">
        <v>0.338345532</v>
      </c>
    </row>
    <row r="6829" spans="1:16" x14ac:dyDescent="0.25">
      <c r="A6829" s="3">
        <v>3482</v>
      </c>
      <c r="B6829" s="3" t="s">
        <v>858</v>
      </c>
      <c r="C6829" s="3" t="s">
        <v>2249</v>
      </c>
      <c r="D6829" s="3" t="s">
        <v>258</v>
      </c>
      <c r="E6829" s="3" t="s">
        <v>259</v>
      </c>
      <c r="F6829" s="3" t="s">
        <v>1138</v>
      </c>
      <c r="H6829" s="7">
        <v>3482</v>
      </c>
      <c r="I6829" s="7">
        <v>119594</v>
      </c>
      <c r="J6829" s="7" t="s">
        <v>1139</v>
      </c>
      <c r="K6829" s="7">
        <v>16228144</v>
      </c>
      <c r="M6829" s="3">
        <v>1</v>
      </c>
      <c r="N6829" s="3">
        <v>834</v>
      </c>
      <c r="O6829" s="3">
        <f t="shared" si="106"/>
        <v>6.7262334023587469</v>
      </c>
      <c r="P6829" s="3">
        <v>1.283955006</v>
      </c>
    </row>
    <row r="6830" spans="1:16" x14ac:dyDescent="0.25">
      <c r="A6830" s="3">
        <v>3489</v>
      </c>
      <c r="B6830" s="3" t="s">
        <v>858</v>
      </c>
      <c r="C6830" s="3" t="s">
        <v>2249</v>
      </c>
      <c r="D6830" s="3" t="s">
        <v>262</v>
      </c>
      <c r="E6830" s="3" t="s">
        <v>263</v>
      </c>
      <c r="F6830" s="3" t="s">
        <v>1140</v>
      </c>
      <c r="H6830" s="7">
        <v>3489</v>
      </c>
      <c r="I6830" s="7">
        <v>119693</v>
      </c>
      <c r="J6830" s="7" t="s">
        <v>1141</v>
      </c>
      <c r="K6830" s="7">
        <v>16228155</v>
      </c>
      <c r="M6830" s="3">
        <v>1</v>
      </c>
      <c r="N6830" s="3">
        <v>707</v>
      </c>
      <c r="O6830" s="3">
        <f t="shared" si="106"/>
        <v>6.5610306658965731</v>
      </c>
      <c r="P6830" s="3">
        <v>1.0404379720000001</v>
      </c>
    </row>
    <row r="6831" spans="1:16" x14ac:dyDescent="0.25">
      <c r="A6831" s="3">
        <v>3468</v>
      </c>
      <c r="B6831" s="3" t="s">
        <v>858</v>
      </c>
      <c r="C6831" s="3" t="s">
        <v>2249</v>
      </c>
      <c r="D6831" s="3" t="s">
        <v>250</v>
      </c>
      <c r="E6831" s="3" t="s">
        <v>251</v>
      </c>
      <c r="F6831" s="3" t="s">
        <v>1134</v>
      </c>
      <c r="H6831" s="7">
        <v>3468</v>
      </c>
      <c r="I6831" s="7">
        <v>119558</v>
      </c>
      <c r="J6831" s="7" t="s">
        <v>1135</v>
      </c>
      <c r="K6831" s="7">
        <v>16228165</v>
      </c>
      <c r="M6831" s="3">
        <v>1</v>
      </c>
      <c r="N6831" s="3">
        <v>872</v>
      </c>
      <c r="O6831" s="3">
        <f t="shared" si="106"/>
        <v>6.7707894239089796</v>
      </c>
      <c r="P6831" s="3">
        <v>1.357037882</v>
      </c>
    </row>
    <row r="6832" spans="1:16" x14ac:dyDescent="0.25">
      <c r="A6832" s="3">
        <v>3454</v>
      </c>
      <c r="B6832" s="3" t="s">
        <v>858</v>
      </c>
      <c r="C6832" s="3" t="s">
        <v>2249</v>
      </c>
      <c r="D6832" s="3" t="s">
        <v>242</v>
      </c>
      <c r="E6832" s="3" t="s">
        <v>243</v>
      </c>
      <c r="F6832" s="3" t="s">
        <v>1130</v>
      </c>
      <c r="H6832" s="7">
        <v>3454</v>
      </c>
      <c r="I6832" s="7">
        <v>119494</v>
      </c>
      <c r="J6832" s="7" t="s">
        <v>1131</v>
      </c>
      <c r="K6832" s="7">
        <v>16228181</v>
      </c>
      <c r="M6832" s="3">
        <v>1</v>
      </c>
      <c r="N6832" s="3">
        <v>552</v>
      </c>
      <c r="O6832" s="3">
        <f t="shared" si="106"/>
        <v>6.313548046277095</v>
      </c>
      <c r="P6832" s="3">
        <v>0.74506195799999997</v>
      </c>
    </row>
    <row r="6833" spans="1:16" x14ac:dyDescent="0.25">
      <c r="A6833" s="3">
        <v>3447</v>
      </c>
      <c r="B6833" s="3" t="s">
        <v>858</v>
      </c>
      <c r="C6833" s="3" t="s">
        <v>2249</v>
      </c>
      <c r="D6833" s="3" t="s">
        <v>238</v>
      </c>
      <c r="E6833" s="3" t="s">
        <v>239</v>
      </c>
      <c r="F6833" s="3" t="s">
        <v>1128</v>
      </c>
      <c r="H6833" s="7">
        <v>3447</v>
      </c>
      <c r="I6833" s="7">
        <v>119473</v>
      </c>
      <c r="J6833" s="7" t="s">
        <v>1129</v>
      </c>
      <c r="K6833" s="7">
        <v>16228210</v>
      </c>
      <c r="M6833" s="3">
        <v>1</v>
      </c>
      <c r="N6833" s="3">
        <v>369</v>
      </c>
      <c r="O6833" s="3">
        <f t="shared" si="106"/>
        <v>5.9107966440405271</v>
      </c>
      <c r="P6833" s="3">
        <v>0.39997143899999998</v>
      </c>
    </row>
    <row r="6834" spans="1:16" x14ac:dyDescent="0.25">
      <c r="A6834" s="3">
        <v>3426</v>
      </c>
      <c r="B6834" s="3" t="s">
        <v>858</v>
      </c>
      <c r="C6834" s="3" t="s">
        <v>2249</v>
      </c>
      <c r="D6834" s="3" t="s">
        <v>226</v>
      </c>
      <c r="E6834" s="3" t="s">
        <v>223</v>
      </c>
      <c r="F6834" s="3" t="s">
        <v>936</v>
      </c>
      <c r="H6834" s="7">
        <v>3426</v>
      </c>
      <c r="I6834" s="7">
        <v>119257</v>
      </c>
      <c r="J6834" s="7" t="s">
        <v>937</v>
      </c>
      <c r="K6834" s="7">
        <v>16228218</v>
      </c>
      <c r="M6834" s="3">
        <v>1</v>
      </c>
      <c r="N6834" s="3">
        <v>883</v>
      </c>
      <c r="O6834" s="3">
        <f t="shared" si="106"/>
        <v>6.7833252006039597</v>
      </c>
      <c r="P6834" s="3">
        <v>1.3782107880000001</v>
      </c>
    </row>
    <row r="6835" spans="1:16" x14ac:dyDescent="0.25">
      <c r="A6835" s="3">
        <v>3461</v>
      </c>
      <c r="B6835" s="3" t="s">
        <v>858</v>
      </c>
      <c r="C6835" s="3" t="s">
        <v>2249</v>
      </c>
      <c r="D6835" s="3" t="s">
        <v>246</v>
      </c>
      <c r="E6835" s="3" t="s">
        <v>247</v>
      </c>
      <c r="F6835" s="3" t="s">
        <v>1132</v>
      </c>
      <c r="H6835" s="7">
        <v>3461</v>
      </c>
      <c r="I6835" s="7">
        <v>119497</v>
      </c>
      <c r="J6835" s="7" t="s">
        <v>1133</v>
      </c>
      <c r="K6835" s="7">
        <v>16228235</v>
      </c>
      <c r="M6835" s="3">
        <v>1</v>
      </c>
      <c r="N6835" s="3">
        <v>385</v>
      </c>
      <c r="O6835" s="3">
        <f t="shared" si="106"/>
        <v>5.9532433342877846</v>
      </c>
      <c r="P6835" s="3">
        <v>0.42993162600000001</v>
      </c>
    </row>
    <row r="6836" spans="1:16" x14ac:dyDescent="0.25">
      <c r="A6836" s="3">
        <v>3440</v>
      </c>
      <c r="B6836" s="3" t="s">
        <v>858</v>
      </c>
      <c r="C6836" s="3" t="s">
        <v>2249</v>
      </c>
      <c r="D6836" s="3" t="s">
        <v>234</v>
      </c>
      <c r="E6836" s="3" t="s">
        <v>231</v>
      </c>
      <c r="F6836" s="3" t="s">
        <v>1126</v>
      </c>
      <c r="H6836" s="7">
        <v>3440</v>
      </c>
      <c r="I6836" s="7">
        <v>119416</v>
      </c>
      <c r="J6836" s="7" t="s">
        <v>1127</v>
      </c>
      <c r="K6836" s="7">
        <v>16228247</v>
      </c>
      <c r="M6836" s="3">
        <v>1</v>
      </c>
      <c r="N6836" s="3">
        <v>652</v>
      </c>
      <c r="O6836" s="3">
        <f t="shared" si="106"/>
        <v>6.4800445619266531</v>
      </c>
      <c r="P6836" s="3">
        <v>0.93537106299999995</v>
      </c>
    </row>
    <row r="6837" spans="1:16" x14ac:dyDescent="0.25">
      <c r="A6837" s="3">
        <v>3433</v>
      </c>
      <c r="B6837" s="3" t="s">
        <v>858</v>
      </c>
      <c r="C6837" s="3" t="s">
        <v>2249</v>
      </c>
      <c r="D6837" s="3" t="s">
        <v>230</v>
      </c>
      <c r="E6837" s="3" t="s">
        <v>227</v>
      </c>
      <c r="F6837" s="3" t="s">
        <v>938</v>
      </c>
      <c r="H6837" s="7">
        <v>3433</v>
      </c>
      <c r="I6837" s="7">
        <v>119356</v>
      </c>
      <c r="J6837" s="7" t="s">
        <v>939</v>
      </c>
      <c r="K6837" s="7">
        <v>16228253</v>
      </c>
      <c r="M6837" s="3">
        <v>1</v>
      </c>
      <c r="N6837" s="3">
        <v>474</v>
      </c>
      <c r="O6837" s="3">
        <f t="shared" si="106"/>
        <v>6.1612073216950769</v>
      </c>
      <c r="P6837" s="3">
        <v>0.59738766799999998</v>
      </c>
    </row>
    <row r="6838" spans="1:16" x14ac:dyDescent="0.25">
      <c r="A6838" s="3">
        <v>3398</v>
      </c>
      <c r="B6838" s="3" t="s">
        <v>858</v>
      </c>
      <c r="C6838" s="3" t="s">
        <v>2249</v>
      </c>
      <c r="D6838" s="3" t="s">
        <v>210</v>
      </c>
      <c r="E6838" s="3" t="s">
        <v>207</v>
      </c>
      <c r="F6838" s="3" t="s">
        <v>928</v>
      </c>
      <c r="H6838" s="7">
        <v>3398</v>
      </c>
      <c r="I6838" s="7">
        <v>119113</v>
      </c>
      <c r="J6838" s="7" t="s">
        <v>929</v>
      </c>
      <c r="K6838" s="7">
        <v>16228269</v>
      </c>
      <c r="M6838" s="3">
        <v>1</v>
      </c>
      <c r="N6838" s="3">
        <v>584</v>
      </c>
      <c r="O6838" s="3">
        <f t="shared" si="106"/>
        <v>6.3699009828282271</v>
      </c>
      <c r="P6838" s="3">
        <v>0.80585084500000004</v>
      </c>
    </row>
    <row r="6839" spans="1:16" x14ac:dyDescent="0.25">
      <c r="A6839" s="3">
        <v>3405</v>
      </c>
      <c r="B6839" s="3" t="s">
        <v>858</v>
      </c>
      <c r="C6839" s="3" t="s">
        <v>2249</v>
      </c>
      <c r="D6839" s="3" t="s">
        <v>214</v>
      </c>
      <c r="E6839" s="3" t="s">
        <v>211</v>
      </c>
      <c r="F6839" s="3" t="s">
        <v>930</v>
      </c>
      <c r="H6839" s="7">
        <v>3405</v>
      </c>
      <c r="I6839" s="7">
        <v>119143</v>
      </c>
      <c r="J6839" s="7" t="s">
        <v>931</v>
      </c>
      <c r="K6839" s="7">
        <v>16228277</v>
      </c>
      <c r="M6839" s="3">
        <v>1</v>
      </c>
      <c r="N6839" s="3">
        <v>924</v>
      </c>
      <c r="O6839" s="3">
        <f t="shared" si="106"/>
        <v>6.828712071641684</v>
      </c>
      <c r="P6839" s="3">
        <v>1.4571939060000001</v>
      </c>
    </row>
    <row r="6840" spans="1:16" x14ac:dyDescent="0.25">
      <c r="A6840" s="3">
        <v>3412</v>
      </c>
      <c r="B6840" s="3" t="s">
        <v>858</v>
      </c>
      <c r="C6840" s="3" t="s">
        <v>2249</v>
      </c>
      <c r="D6840" s="3" t="s">
        <v>218</v>
      </c>
      <c r="E6840" s="3" t="s">
        <v>215</v>
      </c>
      <c r="F6840" s="3" t="s">
        <v>932</v>
      </c>
      <c r="H6840" s="7">
        <v>3412</v>
      </c>
      <c r="I6840" s="7">
        <v>119158</v>
      </c>
      <c r="J6840" s="7" t="s">
        <v>933</v>
      </c>
      <c r="K6840" s="7">
        <v>16228297</v>
      </c>
      <c r="M6840" s="3">
        <v>1</v>
      </c>
      <c r="N6840" s="3">
        <v>467</v>
      </c>
      <c r="O6840" s="3">
        <f t="shared" si="106"/>
        <v>6.1463292576688975</v>
      </c>
      <c r="P6840" s="3">
        <v>0.58417314200000003</v>
      </c>
    </row>
    <row r="6841" spans="1:16" x14ac:dyDescent="0.25">
      <c r="A6841" s="3">
        <v>3419</v>
      </c>
      <c r="B6841" s="3" t="s">
        <v>858</v>
      </c>
      <c r="C6841" s="3" t="s">
        <v>2249</v>
      </c>
      <c r="D6841" s="3" t="s">
        <v>222</v>
      </c>
      <c r="E6841" s="3" t="s">
        <v>219</v>
      </c>
      <c r="F6841" s="3" t="s">
        <v>934</v>
      </c>
      <c r="H6841" s="7">
        <v>3419</v>
      </c>
      <c r="I6841" s="7">
        <v>119161</v>
      </c>
      <c r="J6841" s="7" t="s">
        <v>935</v>
      </c>
      <c r="K6841" s="7">
        <v>16228314</v>
      </c>
      <c r="M6841" s="3">
        <v>1</v>
      </c>
      <c r="N6841" s="3">
        <v>379</v>
      </c>
      <c r="O6841" s="3">
        <f t="shared" si="106"/>
        <v>5.9375362050824263</v>
      </c>
      <c r="P6841" s="3">
        <v>0.41869075100000003</v>
      </c>
    </row>
    <row r="6842" spans="1:16" x14ac:dyDescent="0.25">
      <c r="A6842" s="3">
        <v>3391</v>
      </c>
      <c r="B6842" s="3" t="s">
        <v>858</v>
      </c>
      <c r="C6842" s="3" t="s">
        <v>2249</v>
      </c>
      <c r="D6842" s="3" t="s">
        <v>206</v>
      </c>
      <c r="E6842" s="3" t="s">
        <v>203</v>
      </c>
      <c r="F6842" s="3" t="s">
        <v>926</v>
      </c>
      <c r="H6842" s="7">
        <v>3391</v>
      </c>
      <c r="I6842" s="7">
        <v>118960</v>
      </c>
      <c r="J6842" s="7" t="s">
        <v>927</v>
      </c>
      <c r="K6842" s="7">
        <v>16228368</v>
      </c>
      <c r="M6842" s="3">
        <v>1</v>
      </c>
      <c r="N6842" s="3">
        <v>404</v>
      </c>
      <c r="O6842" s="3">
        <f t="shared" si="106"/>
        <v>6.0014148779611505</v>
      </c>
      <c r="P6842" s="3">
        <v>0.46557152000000002</v>
      </c>
    </row>
    <row r="6843" spans="1:16" x14ac:dyDescent="0.25">
      <c r="A6843" s="3">
        <v>3377</v>
      </c>
      <c r="B6843" s="3" t="s">
        <v>858</v>
      </c>
      <c r="C6843" s="3" t="s">
        <v>2249</v>
      </c>
      <c r="D6843" s="3" t="s">
        <v>445</v>
      </c>
      <c r="E6843" s="3" t="s">
        <v>199</v>
      </c>
      <c r="F6843" s="3" t="s">
        <v>922</v>
      </c>
      <c r="H6843" s="7">
        <v>3377</v>
      </c>
      <c r="I6843" s="7">
        <v>118780</v>
      </c>
      <c r="J6843" s="7" t="s">
        <v>923</v>
      </c>
      <c r="K6843" s="7">
        <v>16228415</v>
      </c>
      <c r="M6843" s="3">
        <v>1</v>
      </c>
      <c r="N6843" s="3">
        <v>706</v>
      </c>
      <c r="O6843" s="3">
        <f t="shared" si="106"/>
        <v>6.5596152374932419</v>
      </c>
      <c r="P6843" s="3">
        <v>1.03852539</v>
      </c>
    </row>
    <row r="6844" spans="1:16" x14ac:dyDescent="0.25">
      <c r="A6844" s="3">
        <v>3335</v>
      </c>
      <c r="B6844" s="3" t="s">
        <v>858</v>
      </c>
      <c r="C6844" s="3" t="s">
        <v>2249</v>
      </c>
      <c r="D6844" s="3" t="s">
        <v>114</v>
      </c>
      <c r="E6844" s="3" t="s">
        <v>115</v>
      </c>
      <c r="F6844" s="3" t="s">
        <v>916</v>
      </c>
      <c r="H6844" s="7">
        <v>3335</v>
      </c>
      <c r="I6844" s="7">
        <v>118717</v>
      </c>
      <c r="J6844" s="7" t="s">
        <v>917</v>
      </c>
      <c r="K6844" s="7">
        <v>16228422</v>
      </c>
      <c r="M6844" s="3">
        <v>1</v>
      </c>
      <c r="N6844" s="3">
        <v>802</v>
      </c>
      <c r="O6844" s="3">
        <f t="shared" si="106"/>
        <v>6.6871086078665147</v>
      </c>
      <c r="P6844" s="3">
        <v>1.2224863029999999</v>
      </c>
    </row>
    <row r="6845" spans="1:16" x14ac:dyDescent="0.25">
      <c r="A6845" s="3">
        <v>3349</v>
      </c>
      <c r="B6845" s="3" t="s">
        <v>858</v>
      </c>
      <c r="C6845" s="3" t="s">
        <v>2249</v>
      </c>
      <c r="D6845" s="3" t="s">
        <v>122</v>
      </c>
      <c r="E6845" s="3" t="s">
        <v>123</v>
      </c>
      <c r="F6845" s="3" t="s">
        <v>920</v>
      </c>
      <c r="H6845" s="7">
        <v>3349</v>
      </c>
      <c r="I6845" s="7">
        <v>118738</v>
      </c>
      <c r="J6845" s="7" t="s">
        <v>921</v>
      </c>
      <c r="K6845" s="7">
        <v>16228428</v>
      </c>
      <c r="M6845" s="3">
        <v>1</v>
      </c>
      <c r="N6845" s="3">
        <v>385</v>
      </c>
      <c r="O6845" s="3">
        <f t="shared" si="106"/>
        <v>5.9532433342877846</v>
      </c>
      <c r="P6845" s="3">
        <v>0.42993162600000001</v>
      </c>
    </row>
    <row r="6846" spans="1:16" x14ac:dyDescent="0.25">
      <c r="A6846" s="3">
        <v>3384</v>
      </c>
      <c r="B6846" s="3" t="s">
        <v>858</v>
      </c>
      <c r="C6846" s="3" t="s">
        <v>2249</v>
      </c>
      <c r="D6846" s="3" t="s">
        <v>202</v>
      </c>
      <c r="E6846" s="3" t="s">
        <v>446</v>
      </c>
      <c r="F6846" s="3" t="s">
        <v>924</v>
      </c>
      <c r="H6846" s="7">
        <v>3384</v>
      </c>
      <c r="I6846" s="7">
        <v>118798</v>
      </c>
      <c r="J6846" s="7" t="s">
        <v>925</v>
      </c>
      <c r="K6846" s="7">
        <v>16228456</v>
      </c>
      <c r="M6846" s="3">
        <v>1</v>
      </c>
      <c r="N6846" s="3">
        <v>580</v>
      </c>
      <c r="O6846" s="3">
        <f t="shared" si="106"/>
        <v>6.363028103540465</v>
      </c>
      <c r="P6846" s="3">
        <v>0.79824627199999998</v>
      </c>
    </row>
    <row r="6847" spans="1:16" x14ac:dyDescent="0.25">
      <c r="A6847" s="3">
        <v>3342</v>
      </c>
      <c r="B6847" s="3" t="s">
        <v>858</v>
      </c>
      <c r="C6847" s="3" t="s">
        <v>2249</v>
      </c>
      <c r="D6847" s="3" t="s">
        <v>118</v>
      </c>
      <c r="E6847" s="3" t="s">
        <v>119</v>
      </c>
      <c r="F6847" s="3" t="s">
        <v>918</v>
      </c>
      <c r="H6847" s="7">
        <v>3342</v>
      </c>
      <c r="I6847" s="7">
        <v>118729</v>
      </c>
      <c r="J6847" s="7" t="s">
        <v>919</v>
      </c>
      <c r="K6847" s="7">
        <v>16228463</v>
      </c>
      <c r="M6847" s="3">
        <v>1</v>
      </c>
      <c r="N6847" s="3">
        <v>330</v>
      </c>
      <c r="O6847" s="3">
        <f t="shared" si="106"/>
        <v>5.7990926544605257</v>
      </c>
      <c r="P6847" s="3">
        <v>0.32716717899999997</v>
      </c>
    </row>
    <row r="6848" spans="1:16" x14ac:dyDescent="0.25">
      <c r="A6848" s="3">
        <v>3328</v>
      </c>
      <c r="B6848" s="3" t="s">
        <v>858</v>
      </c>
      <c r="C6848" s="3" t="s">
        <v>2249</v>
      </c>
      <c r="D6848" s="3" t="s">
        <v>188</v>
      </c>
      <c r="E6848" s="3" t="s">
        <v>189</v>
      </c>
      <c r="F6848" s="3" t="s">
        <v>914</v>
      </c>
      <c r="H6848" s="7">
        <v>3328</v>
      </c>
      <c r="I6848" s="7">
        <v>118633</v>
      </c>
      <c r="J6848" s="7" t="s">
        <v>915</v>
      </c>
      <c r="K6848" s="7">
        <v>16228476</v>
      </c>
      <c r="M6848" s="3">
        <v>1</v>
      </c>
      <c r="N6848" s="3">
        <v>840</v>
      </c>
      <c r="O6848" s="3">
        <f t="shared" si="106"/>
        <v>6.7334018918373593</v>
      </c>
      <c r="P6848" s="3">
        <v>1.2954881119999999</v>
      </c>
    </row>
    <row r="6849" spans="1:16" x14ac:dyDescent="0.25">
      <c r="A6849" s="3">
        <v>3314</v>
      </c>
      <c r="B6849" s="3" t="s">
        <v>858</v>
      </c>
      <c r="C6849" s="3" t="s">
        <v>2249</v>
      </c>
      <c r="D6849" s="3" t="s">
        <v>106</v>
      </c>
      <c r="E6849" s="3" t="s">
        <v>107</v>
      </c>
      <c r="F6849" s="3" t="s">
        <v>910</v>
      </c>
      <c r="H6849" s="7">
        <v>3314</v>
      </c>
      <c r="I6849" s="7">
        <v>118576</v>
      </c>
      <c r="J6849" s="7" t="s">
        <v>911</v>
      </c>
      <c r="K6849" s="7">
        <v>16228484</v>
      </c>
      <c r="M6849" s="3">
        <v>1</v>
      </c>
      <c r="N6849" s="3">
        <v>597</v>
      </c>
      <c r="O6849" s="3">
        <f t="shared" si="106"/>
        <v>6.3919171133926023</v>
      </c>
      <c r="P6849" s="3">
        <v>0.83057708299999999</v>
      </c>
    </row>
    <row r="6850" spans="1:16" x14ac:dyDescent="0.25">
      <c r="A6850" s="3">
        <v>3321</v>
      </c>
      <c r="B6850" s="3" t="s">
        <v>858</v>
      </c>
      <c r="C6850" s="3" t="s">
        <v>2249</v>
      </c>
      <c r="D6850" s="3" t="s">
        <v>110</v>
      </c>
      <c r="E6850" s="3" t="s">
        <v>111</v>
      </c>
      <c r="F6850" s="3" t="s">
        <v>912</v>
      </c>
      <c r="H6850" s="7">
        <v>3321</v>
      </c>
      <c r="I6850" s="7">
        <v>118615</v>
      </c>
      <c r="J6850" s="7" t="s">
        <v>913</v>
      </c>
      <c r="K6850" s="7">
        <v>16228509</v>
      </c>
      <c r="M6850" s="3">
        <v>1</v>
      </c>
      <c r="N6850" s="3">
        <v>439</v>
      </c>
      <c r="O6850" s="3">
        <f t="shared" si="106"/>
        <v>6.0844994130751715</v>
      </c>
      <c r="P6850" s="3">
        <v>0.53138535399999998</v>
      </c>
    </row>
    <row r="6851" spans="1:16" x14ac:dyDescent="0.25">
      <c r="A6851" s="3">
        <v>3307</v>
      </c>
      <c r="B6851" s="3" t="s">
        <v>858</v>
      </c>
      <c r="C6851" s="3" t="s">
        <v>2249</v>
      </c>
      <c r="D6851" s="3" t="s">
        <v>98</v>
      </c>
      <c r="E6851" s="3" t="s">
        <v>99</v>
      </c>
      <c r="F6851" s="3" t="s">
        <v>908</v>
      </c>
      <c r="H6851" s="7">
        <v>3307</v>
      </c>
      <c r="I6851" s="7">
        <v>118525</v>
      </c>
      <c r="J6851" s="7" t="s">
        <v>909</v>
      </c>
      <c r="K6851" s="7">
        <v>16228523</v>
      </c>
      <c r="M6851" s="3">
        <v>1</v>
      </c>
      <c r="N6851" s="3">
        <v>1562</v>
      </c>
      <c r="O6851" s="3">
        <f t="shared" ref="O6851:O6914" si="107">LN(N6851)</f>
        <v>7.3537223303996315</v>
      </c>
      <c r="P6851" s="3">
        <v>2.6968470930000001</v>
      </c>
    </row>
    <row r="6852" spans="1:16" x14ac:dyDescent="0.25">
      <c r="A6852" s="3">
        <v>3293</v>
      </c>
      <c r="B6852" s="3" t="s">
        <v>858</v>
      </c>
      <c r="C6852" s="3" t="s">
        <v>2249</v>
      </c>
      <c r="D6852" s="3" t="s">
        <v>90</v>
      </c>
      <c r="E6852" s="3" t="s">
        <v>91</v>
      </c>
      <c r="F6852" s="3" t="s">
        <v>904</v>
      </c>
      <c r="H6852" s="7">
        <v>3293</v>
      </c>
      <c r="I6852" s="7">
        <v>118270</v>
      </c>
      <c r="J6852" s="7" t="s">
        <v>905</v>
      </c>
      <c r="K6852" s="7">
        <v>16228536</v>
      </c>
      <c r="M6852" s="3">
        <v>1</v>
      </c>
      <c r="N6852" s="3">
        <v>587</v>
      </c>
      <c r="O6852" s="3">
        <f t="shared" si="107"/>
        <v>6.3750248198280968</v>
      </c>
      <c r="P6852" s="3">
        <v>0.81155536399999995</v>
      </c>
    </row>
    <row r="6853" spans="1:16" x14ac:dyDescent="0.25">
      <c r="A6853" s="3">
        <v>3300</v>
      </c>
      <c r="B6853" s="3" t="s">
        <v>858</v>
      </c>
      <c r="C6853" s="3" t="s">
        <v>2249</v>
      </c>
      <c r="D6853" s="3" t="s">
        <v>94</v>
      </c>
      <c r="E6853" s="3" t="s">
        <v>95</v>
      </c>
      <c r="F6853" s="3" t="s">
        <v>906</v>
      </c>
      <c r="H6853" s="7">
        <v>3300</v>
      </c>
      <c r="I6853" s="7">
        <v>118318</v>
      </c>
      <c r="J6853" s="7" t="s">
        <v>907</v>
      </c>
      <c r="K6853" s="7">
        <v>16228537</v>
      </c>
      <c r="M6853" s="3">
        <v>1</v>
      </c>
      <c r="N6853" s="3">
        <v>584</v>
      </c>
      <c r="O6853" s="3">
        <f t="shared" si="107"/>
        <v>6.3699009828282271</v>
      </c>
      <c r="P6853" s="3">
        <v>0.80585084500000004</v>
      </c>
    </row>
    <row r="6854" spans="1:16" x14ac:dyDescent="0.25">
      <c r="A6854" s="3">
        <v>3286</v>
      </c>
      <c r="B6854" s="3" t="s">
        <v>858</v>
      </c>
      <c r="C6854" s="3" t="s">
        <v>2249</v>
      </c>
      <c r="D6854" s="3" t="s">
        <v>86</v>
      </c>
      <c r="E6854" s="3" t="s">
        <v>87</v>
      </c>
      <c r="F6854" s="3" t="s">
        <v>902</v>
      </c>
      <c r="H6854" s="7">
        <v>3286</v>
      </c>
      <c r="I6854" s="7">
        <v>118234</v>
      </c>
      <c r="J6854" s="7" t="s">
        <v>903</v>
      </c>
      <c r="K6854" s="7">
        <v>16228548</v>
      </c>
      <c r="M6854" s="3">
        <v>1</v>
      </c>
      <c r="N6854" s="3">
        <v>743</v>
      </c>
      <c r="O6854" s="3">
        <f t="shared" si="107"/>
        <v>6.6106960447177592</v>
      </c>
      <c r="P6854" s="3">
        <v>1.1093441369999999</v>
      </c>
    </row>
    <row r="6855" spans="1:16" x14ac:dyDescent="0.25">
      <c r="A6855" s="3">
        <v>3370</v>
      </c>
      <c r="B6855" s="3" t="s">
        <v>858</v>
      </c>
      <c r="C6855" s="3" t="s">
        <v>2249</v>
      </c>
      <c r="D6855" s="3" t="s">
        <v>198</v>
      </c>
      <c r="E6855" s="3" t="s">
        <v>164</v>
      </c>
      <c r="F6855" s="3" t="s">
        <v>893</v>
      </c>
      <c r="H6855" s="7">
        <v>3370</v>
      </c>
      <c r="I6855" s="7">
        <v>118168</v>
      </c>
      <c r="J6855" s="7" t="s">
        <v>894</v>
      </c>
      <c r="K6855" s="7">
        <v>16228614</v>
      </c>
      <c r="M6855" s="3">
        <v>1</v>
      </c>
      <c r="N6855" s="3">
        <v>393</v>
      </c>
      <c r="O6855" s="3">
        <f t="shared" si="107"/>
        <v>5.9738096118692612</v>
      </c>
      <c r="P6855" s="3">
        <v>0.44492993600000003</v>
      </c>
    </row>
    <row r="6856" spans="1:16" x14ac:dyDescent="0.25">
      <c r="A6856" s="3">
        <v>3258</v>
      </c>
      <c r="B6856" s="3" t="s">
        <v>858</v>
      </c>
      <c r="C6856" s="3" t="s">
        <v>2249</v>
      </c>
      <c r="D6856" s="3" t="s">
        <v>66</v>
      </c>
      <c r="E6856" s="3" t="s">
        <v>67</v>
      </c>
      <c r="F6856" s="3" t="s">
        <v>889</v>
      </c>
      <c r="H6856" s="7">
        <v>3258</v>
      </c>
      <c r="I6856" s="7">
        <v>118117</v>
      </c>
      <c r="J6856" s="7" t="s">
        <v>890</v>
      </c>
      <c r="K6856" s="7">
        <v>16228620</v>
      </c>
      <c r="M6856" s="3">
        <v>1</v>
      </c>
      <c r="N6856" s="3">
        <v>500</v>
      </c>
      <c r="O6856" s="3">
        <f t="shared" si="107"/>
        <v>6.2146080984221914</v>
      </c>
      <c r="P6856" s="3">
        <v>0.64652807400000001</v>
      </c>
    </row>
    <row r="6857" spans="1:16" x14ac:dyDescent="0.25">
      <c r="A6857" s="3">
        <v>3279</v>
      </c>
      <c r="B6857" s="3" t="s">
        <v>858</v>
      </c>
      <c r="C6857" s="3" t="s">
        <v>2249</v>
      </c>
      <c r="D6857" s="3" t="s">
        <v>78</v>
      </c>
      <c r="E6857" s="3" t="s">
        <v>79</v>
      </c>
      <c r="F6857" s="3" t="s">
        <v>897</v>
      </c>
      <c r="H6857" s="7">
        <v>3279</v>
      </c>
      <c r="I6857" s="7">
        <v>118210</v>
      </c>
      <c r="J6857" s="7" t="s">
        <v>898</v>
      </c>
      <c r="K6857" s="7">
        <v>16228638</v>
      </c>
      <c r="M6857" s="3">
        <v>1</v>
      </c>
      <c r="N6857" s="3">
        <v>744</v>
      </c>
      <c r="O6857" s="3">
        <f t="shared" si="107"/>
        <v>6.6120410348330916</v>
      </c>
      <c r="P6857" s="3">
        <v>1.1112596450000001</v>
      </c>
    </row>
    <row r="6858" spans="1:16" x14ac:dyDescent="0.25">
      <c r="A6858" s="3">
        <v>3272</v>
      </c>
      <c r="B6858" s="3" t="s">
        <v>858</v>
      </c>
      <c r="C6858" s="3" t="s">
        <v>2249</v>
      </c>
      <c r="D6858" s="3" t="s">
        <v>74</v>
      </c>
      <c r="E6858" s="3" t="s">
        <v>75</v>
      </c>
      <c r="F6858" s="3" t="s">
        <v>895</v>
      </c>
      <c r="H6858" s="7">
        <v>3272</v>
      </c>
      <c r="I6858" s="7">
        <v>118201</v>
      </c>
      <c r="J6858" s="7" t="s">
        <v>896</v>
      </c>
      <c r="K6858" s="7">
        <v>16228649</v>
      </c>
      <c r="M6858" s="3">
        <v>1</v>
      </c>
      <c r="N6858" s="3">
        <v>528</v>
      </c>
      <c r="O6858" s="3">
        <f t="shared" si="107"/>
        <v>6.2690962837062614</v>
      </c>
      <c r="P6858" s="3">
        <v>0.69954483599999995</v>
      </c>
    </row>
    <row r="6859" spans="1:16" x14ac:dyDescent="0.25">
      <c r="A6859" s="3">
        <v>3265</v>
      </c>
      <c r="B6859" s="3" t="s">
        <v>858</v>
      </c>
      <c r="C6859" s="3" t="s">
        <v>2249</v>
      </c>
      <c r="D6859" s="3" t="s">
        <v>70</v>
      </c>
      <c r="E6859" s="3" t="s">
        <v>71</v>
      </c>
      <c r="F6859" s="3" t="s">
        <v>891</v>
      </c>
      <c r="H6859" s="7">
        <v>3265</v>
      </c>
      <c r="I6859" s="7">
        <v>118129</v>
      </c>
      <c r="J6859" s="7" t="s">
        <v>892</v>
      </c>
      <c r="K6859" s="7">
        <v>16228650</v>
      </c>
      <c r="M6859" s="3">
        <v>1</v>
      </c>
      <c r="N6859" s="3">
        <v>560</v>
      </c>
      <c r="O6859" s="3">
        <f t="shared" si="107"/>
        <v>6.3279367837291947</v>
      </c>
      <c r="P6859" s="3">
        <v>0.76024879999999995</v>
      </c>
    </row>
    <row r="6860" spans="1:16" x14ac:dyDescent="0.25">
      <c r="A6860" s="3">
        <v>3244</v>
      </c>
      <c r="B6860" s="3" t="s">
        <v>858</v>
      </c>
      <c r="C6860" s="3" t="s">
        <v>2249</v>
      </c>
      <c r="D6860" s="3" t="s">
        <v>58</v>
      </c>
      <c r="E6860" s="3" t="s">
        <v>59</v>
      </c>
      <c r="F6860" s="3" t="s">
        <v>885</v>
      </c>
      <c r="H6860" s="7">
        <v>3244</v>
      </c>
      <c r="I6860" s="7">
        <v>118084</v>
      </c>
      <c r="J6860" s="7" t="s">
        <v>886</v>
      </c>
      <c r="K6860" s="7">
        <v>16228656</v>
      </c>
      <c r="M6860" s="3">
        <v>1</v>
      </c>
      <c r="N6860" s="3">
        <v>447</v>
      </c>
      <c r="O6860" s="3">
        <f t="shared" si="107"/>
        <v>6.1025585946135692</v>
      </c>
      <c r="P6860" s="3">
        <v>0.54645577000000001</v>
      </c>
    </row>
    <row r="6861" spans="1:16" x14ac:dyDescent="0.25">
      <c r="A6861" s="3">
        <v>3692</v>
      </c>
      <c r="B6861" s="3" t="s">
        <v>858</v>
      </c>
      <c r="C6861" s="3" t="s">
        <v>2249</v>
      </c>
      <c r="D6861" s="3" t="s">
        <v>163</v>
      </c>
      <c r="E6861" s="3" t="s">
        <v>83</v>
      </c>
      <c r="F6861" s="3" t="s">
        <v>900</v>
      </c>
      <c r="H6861" s="7">
        <v>3692</v>
      </c>
      <c r="I6861" s="7">
        <v>118216</v>
      </c>
      <c r="J6861" s="7" t="s">
        <v>901</v>
      </c>
      <c r="K6861" s="7">
        <v>16228660</v>
      </c>
      <c r="M6861" s="3">
        <v>1</v>
      </c>
      <c r="N6861" s="3">
        <v>1304</v>
      </c>
      <c r="O6861" s="3">
        <f t="shared" si="107"/>
        <v>7.1731917424865985</v>
      </c>
      <c r="P6861" s="3">
        <v>2.1934532550000001</v>
      </c>
    </row>
    <row r="6862" spans="1:16" x14ac:dyDescent="0.25">
      <c r="A6862" s="3">
        <v>3251</v>
      </c>
      <c r="B6862" s="3" t="s">
        <v>858</v>
      </c>
      <c r="C6862" s="3" t="s">
        <v>2249</v>
      </c>
      <c r="D6862" s="3" t="s">
        <v>62</v>
      </c>
      <c r="E6862" s="3" t="s">
        <v>63</v>
      </c>
      <c r="F6862" s="3" t="s">
        <v>887</v>
      </c>
      <c r="H6862" s="7">
        <v>3251</v>
      </c>
      <c r="I6862" s="7">
        <v>118105</v>
      </c>
      <c r="J6862" s="7" t="s">
        <v>888</v>
      </c>
      <c r="K6862" s="7">
        <v>16228662</v>
      </c>
      <c r="M6862" s="3">
        <v>1</v>
      </c>
      <c r="N6862" s="3">
        <v>415</v>
      </c>
      <c r="O6862" s="3">
        <f t="shared" si="107"/>
        <v>6.0282785202306979</v>
      </c>
      <c r="P6862" s="3">
        <v>0.48623415800000003</v>
      </c>
    </row>
    <row r="6863" spans="1:16" x14ac:dyDescent="0.25">
      <c r="A6863" s="3">
        <v>3237</v>
      </c>
      <c r="B6863" s="3" t="s">
        <v>858</v>
      </c>
      <c r="C6863" s="3" t="s">
        <v>2249</v>
      </c>
      <c r="D6863" s="3" t="s">
        <v>54</v>
      </c>
      <c r="E6863" s="3" t="s">
        <v>55</v>
      </c>
      <c r="F6863" s="3" t="s">
        <v>883</v>
      </c>
      <c r="H6863" s="7">
        <v>3237</v>
      </c>
      <c r="I6863" s="7">
        <v>117946</v>
      </c>
      <c r="J6863" s="7" t="s">
        <v>884</v>
      </c>
      <c r="K6863" s="7">
        <v>16228692</v>
      </c>
      <c r="M6863" s="3">
        <v>1</v>
      </c>
      <c r="N6863" s="3">
        <v>656</v>
      </c>
      <c r="O6863" s="3">
        <f t="shared" si="107"/>
        <v>6.4861607889440887</v>
      </c>
      <c r="P6863" s="3">
        <v>0.94300343600000003</v>
      </c>
    </row>
    <row r="6864" spans="1:16" x14ac:dyDescent="0.25">
      <c r="A6864" s="3">
        <v>3363</v>
      </c>
      <c r="B6864" s="3" t="s">
        <v>858</v>
      </c>
      <c r="C6864" s="3" t="s">
        <v>2249</v>
      </c>
      <c r="D6864" s="3" t="s">
        <v>151</v>
      </c>
      <c r="E6864" s="3" t="s">
        <v>152</v>
      </c>
      <c r="F6864" s="3" t="s">
        <v>881</v>
      </c>
      <c r="H6864" s="7">
        <v>3363</v>
      </c>
      <c r="I6864" s="7">
        <v>117910</v>
      </c>
      <c r="J6864" s="7" t="s">
        <v>882</v>
      </c>
      <c r="K6864" s="7">
        <v>16228725</v>
      </c>
      <c r="M6864" s="3">
        <v>1</v>
      </c>
      <c r="N6864" s="3">
        <v>795</v>
      </c>
      <c r="O6864" s="3">
        <f t="shared" si="107"/>
        <v>6.678342114654332</v>
      </c>
      <c r="P6864" s="3">
        <v>1.2090494730000001</v>
      </c>
    </row>
    <row r="6865" spans="1:16" x14ac:dyDescent="0.25">
      <c r="A6865" s="3">
        <v>3195</v>
      </c>
      <c r="B6865" s="3" t="s">
        <v>858</v>
      </c>
      <c r="C6865" s="3" t="s">
        <v>2249</v>
      </c>
      <c r="D6865" s="3" t="s">
        <v>30</v>
      </c>
      <c r="E6865" s="3" t="s">
        <v>31</v>
      </c>
      <c r="F6865" s="3" t="s">
        <v>869</v>
      </c>
      <c r="H6865" s="7">
        <v>3195</v>
      </c>
      <c r="I6865" s="7">
        <v>117616</v>
      </c>
      <c r="J6865" s="7" t="s">
        <v>870</v>
      </c>
      <c r="K6865" s="7">
        <v>16228734</v>
      </c>
      <c r="M6865" s="3">
        <v>1</v>
      </c>
      <c r="N6865" s="3">
        <v>346</v>
      </c>
      <c r="O6865" s="3">
        <f t="shared" si="107"/>
        <v>5.8464387750577247</v>
      </c>
      <c r="P6865" s="3">
        <v>0.35699483100000001</v>
      </c>
    </row>
    <row r="6866" spans="1:16" x14ac:dyDescent="0.25">
      <c r="A6866" s="3">
        <v>3230</v>
      </c>
      <c r="B6866" s="3" t="s">
        <v>858</v>
      </c>
      <c r="C6866" s="3" t="s">
        <v>2249</v>
      </c>
      <c r="D6866" s="3" t="s">
        <v>50</v>
      </c>
      <c r="E6866" s="3" t="s">
        <v>51</v>
      </c>
      <c r="F6866" s="3" t="s">
        <v>879</v>
      </c>
      <c r="H6866" s="7">
        <v>3230</v>
      </c>
      <c r="I6866" s="7">
        <v>117853</v>
      </c>
      <c r="J6866" s="7" t="s">
        <v>880</v>
      </c>
      <c r="K6866" s="7">
        <v>16228735</v>
      </c>
      <c r="M6866" s="3">
        <v>1</v>
      </c>
      <c r="N6866" s="3">
        <v>1351</v>
      </c>
      <c r="O6866" s="3">
        <f t="shared" si="107"/>
        <v>7.2086003379601991</v>
      </c>
      <c r="P6866" s="3">
        <v>2.2849700629999998</v>
      </c>
    </row>
    <row r="6867" spans="1:16" x14ac:dyDescent="0.25">
      <c r="A6867" s="3">
        <v>3216</v>
      </c>
      <c r="B6867" s="3" t="s">
        <v>858</v>
      </c>
      <c r="C6867" s="3" t="s">
        <v>2249</v>
      </c>
      <c r="D6867" s="3" t="s">
        <v>42</v>
      </c>
      <c r="E6867" s="3" t="s">
        <v>43</v>
      </c>
      <c r="F6867" s="3" t="s">
        <v>875</v>
      </c>
      <c r="H6867" s="7">
        <v>3216</v>
      </c>
      <c r="I6867" s="7">
        <v>117733</v>
      </c>
      <c r="J6867" s="7" t="s">
        <v>876</v>
      </c>
      <c r="K6867" s="7">
        <v>16228774</v>
      </c>
      <c r="M6867" s="3">
        <v>1</v>
      </c>
      <c r="N6867" s="3">
        <v>714</v>
      </c>
      <c r="O6867" s="3">
        <f t="shared" si="107"/>
        <v>6.5708829623395841</v>
      </c>
      <c r="P6867" s="3">
        <v>1.05382832</v>
      </c>
    </row>
    <row r="6868" spans="1:16" x14ac:dyDescent="0.25">
      <c r="A6868" s="3">
        <v>3209</v>
      </c>
      <c r="B6868" s="3" t="s">
        <v>858</v>
      </c>
      <c r="C6868" s="3" t="s">
        <v>2249</v>
      </c>
      <c r="D6868" s="3" t="s">
        <v>38</v>
      </c>
      <c r="E6868" s="3" t="s">
        <v>39</v>
      </c>
      <c r="F6868" s="3" t="s">
        <v>873</v>
      </c>
      <c r="H6868" s="7">
        <v>3209</v>
      </c>
      <c r="I6868" s="7">
        <v>117697</v>
      </c>
      <c r="J6868" s="7" t="s">
        <v>874</v>
      </c>
      <c r="K6868" s="7">
        <v>16228778</v>
      </c>
      <c r="M6868" s="3">
        <v>1</v>
      </c>
      <c r="N6868" s="3">
        <v>523</v>
      </c>
      <c r="O6868" s="3">
        <f t="shared" si="107"/>
        <v>6.2595814640649232</v>
      </c>
      <c r="P6868" s="3">
        <v>0.69007055100000003</v>
      </c>
    </row>
    <row r="6869" spans="1:16" x14ac:dyDescent="0.25">
      <c r="A6869" s="3">
        <v>3202</v>
      </c>
      <c r="B6869" s="3" t="s">
        <v>858</v>
      </c>
      <c r="C6869" s="3" t="s">
        <v>2249</v>
      </c>
      <c r="D6869" s="3" t="s">
        <v>34</v>
      </c>
      <c r="E6869" s="3" t="s">
        <v>35</v>
      </c>
      <c r="F6869" s="3" t="s">
        <v>871</v>
      </c>
      <c r="H6869" s="7">
        <v>3202</v>
      </c>
      <c r="I6869" s="7">
        <v>117643</v>
      </c>
      <c r="J6869" s="7" t="s">
        <v>872</v>
      </c>
      <c r="K6869" s="7">
        <v>16228796</v>
      </c>
      <c r="M6869" s="3">
        <v>1</v>
      </c>
      <c r="N6869" s="3">
        <v>424</v>
      </c>
      <c r="O6869" s="3">
        <f t="shared" si="107"/>
        <v>6.0497334552319577</v>
      </c>
      <c r="P6869" s="3">
        <v>0.50315502000000001</v>
      </c>
    </row>
    <row r="6870" spans="1:16" x14ac:dyDescent="0.25">
      <c r="A6870" s="3">
        <v>3223</v>
      </c>
      <c r="B6870" s="3" t="s">
        <v>858</v>
      </c>
      <c r="C6870" s="3" t="s">
        <v>2249</v>
      </c>
      <c r="D6870" s="3" t="s">
        <v>46</v>
      </c>
      <c r="E6870" s="3" t="s">
        <v>47</v>
      </c>
      <c r="F6870" s="3" t="s">
        <v>877</v>
      </c>
      <c r="H6870" s="7">
        <v>3223</v>
      </c>
      <c r="I6870" s="7">
        <v>117736</v>
      </c>
      <c r="J6870" s="7" t="s">
        <v>878</v>
      </c>
      <c r="K6870" s="7">
        <v>16228800</v>
      </c>
      <c r="M6870" s="3">
        <v>1</v>
      </c>
      <c r="N6870" s="3">
        <v>2811</v>
      </c>
      <c r="O6870" s="3">
        <f t="shared" si="107"/>
        <v>7.941295570906532</v>
      </c>
      <c r="P6870" s="3">
        <v>5.1607040350000002</v>
      </c>
    </row>
    <row r="6871" spans="1:16" x14ac:dyDescent="0.25">
      <c r="A6871" s="3">
        <v>3181</v>
      </c>
      <c r="B6871" s="3" t="s">
        <v>858</v>
      </c>
      <c r="C6871" s="3" t="s">
        <v>2249</v>
      </c>
      <c r="D6871" s="3" t="s">
        <v>22</v>
      </c>
      <c r="E6871" s="3" t="s">
        <v>23</v>
      </c>
      <c r="F6871" s="3" t="s">
        <v>863</v>
      </c>
      <c r="H6871" s="7">
        <v>3181</v>
      </c>
      <c r="I6871" s="7">
        <v>117550</v>
      </c>
      <c r="J6871" s="7" t="s">
        <v>864</v>
      </c>
      <c r="K6871" s="7">
        <v>16228822</v>
      </c>
      <c r="M6871" s="3">
        <v>1</v>
      </c>
      <c r="N6871" s="3">
        <v>662</v>
      </c>
      <c r="O6871" s="3">
        <f t="shared" si="107"/>
        <v>6.4952655559370083</v>
      </c>
      <c r="P6871" s="3">
        <v>0.95445467299999998</v>
      </c>
    </row>
    <row r="6872" spans="1:16" x14ac:dyDescent="0.25">
      <c r="A6872" s="3">
        <v>3356</v>
      </c>
      <c r="B6872" s="3" t="s">
        <v>858</v>
      </c>
      <c r="C6872" s="3" t="s">
        <v>2249</v>
      </c>
      <c r="D6872" s="3" t="s">
        <v>135</v>
      </c>
      <c r="E6872" s="3" t="s">
        <v>136</v>
      </c>
      <c r="F6872" s="3" t="s">
        <v>867</v>
      </c>
      <c r="H6872" s="7">
        <v>3356</v>
      </c>
      <c r="I6872" s="7">
        <v>117586</v>
      </c>
      <c r="J6872" s="7" t="s">
        <v>868</v>
      </c>
      <c r="K6872" s="7">
        <v>16228838</v>
      </c>
      <c r="M6872" s="3">
        <v>1</v>
      </c>
      <c r="N6872" s="3">
        <v>3066</v>
      </c>
      <c r="O6872" s="3">
        <f t="shared" si="107"/>
        <v>8.0281290594317589</v>
      </c>
      <c r="P6872" s="3">
        <v>5.667879031</v>
      </c>
    </row>
    <row r="6873" spans="1:16" x14ac:dyDescent="0.25">
      <c r="A6873" s="3">
        <v>3174</v>
      </c>
      <c r="B6873" s="3" t="s">
        <v>858</v>
      </c>
      <c r="C6873" s="3" t="s">
        <v>2249</v>
      </c>
      <c r="D6873" s="3" t="s">
        <v>18</v>
      </c>
      <c r="E6873" s="3" t="s">
        <v>19</v>
      </c>
      <c r="F6873" s="3" t="s">
        <v>861</v>
      </c>
      <c r="H6873" s="7">
        <v>3174</v>
      </c>
      <c r="I6873" s="7">
        <v>117541</v>
      </c>
      <c r="J6873" s="7" t="s">
        <v>862</v>
      </c>
      <c r="K6873" s="7">
        <v>16228853</v>
      </c>
      <c r="M6873" s="3">
        <v>1</v>
      </c>
      <c r="N6873" s="3">
        <v>424</v>
      </c>
      <c r="O6873" s="3">
        <f t="shared" si="107"/>
        <v>6.0497334552319577</v>
      </c>
      <c r="P6873" s="3">
        <v>0.50315502000000001</v>
      </c>
    </row>
    <row r="6874" spans="1:16" x14ac:dyDescent="0.25">
      <c r="A6874" s="3">
        <v>3167</v>
      </c>
      <c r="B6874" s="3" t="s">
        <v>858</v>
      </c>
      <c r="C6874" s="3" t="s">
        <v>2249</v>
      </c>
      <c r="D6874" s="3" t="s">
        <v>13</v>
      </c>
      <c r="E6874" s="3" t="s">
        <v>14</v>
      </c>
      <c r="F6874" s="3" t="s">
        <v>859</v>
      </c>
      <c r="H6874" s="7">
        <v>3167</v>
      </c>
      <c r="I6874" s="7">
        <v>117454</v>
      </c>
      <c r="J6874" s="7" t="s">
        <v>860</v>
      </c>
      <c r="K6874" s="7">
        <v>16228862</v>
      </c>
      <c r="M6874" s="3">
        <v>1</v>
      </c>
      <c r="N6874" s="3">
        <v>513</v>
      </c>
      <c r="O6874" s="3">
        <f t="shared" si="107"/>
        <v>6.2402758451707694</v>
      </c>
      <c r="P6874" s="3">
        <v>0.67113101399999997</v>
      </c>
    </row>
    <row r="6875" spans="1:16" x14ac:dyDescent="0.25">
      <c r="A6875" s="3">
        <v>3188</v>
      </c>
      <c r="B6875" s="3" t="s">
        <v>858</v>
      </c>
      <c r="C6875" s="3" t="s">
        <v>2249</v>
      </c>
      <c r="D6875" s="3" t="s">
        <v>26</v>
      </c>
      <c r="E6875" s="3" t="s">
        <v>27</v>
      </c>
      <c r="F6875" s="3" t="s">
        <v>865</v>
      </c>
      <c r="H6875" s="7">
        <v>3188</v>
      </c>
      <c r="I6875" s="7">
        <v>117577</v>
      </c>
      <c r="J6875" s="7" t="s">
        <v>866</v>
      </c>
      <c r="K6875" s="7">
        <v>16228869</v>
      </c>
      <c r="M6875" s="3">
        <v>1</v>
      </c>
      <c r="N6875" s="3">
        <v>847</v>
      </c>
      <c r="O6875" s="3">
        <f t="shared" si="107"/>
        <v>6.7417006946520548</v>
      </c>
      <c r="P6875" s="3">
        <v>1.308946419</v>
      </c>
    </row>
    <row r="6876" spans="1:16" x14ac:dyDescent="0.25">
      <c r="A6876" s="3">
        <v>4323</v>
      </c>
      <c r="B6876" s="3" t="s">
        <v>1200</v>
      </c>
      <c r="C6876" s="3" t="s">
        <v>2249</v>
      </c>
      <c r="D6876" s="3" t="s">
        <v>366</v>
      </c>
      <c r="E6876" s="3" t="s">
        <v>367</v>
      </c>
      <c r="F6876" s="3" t="s">
        <v>1347</v>
      </c>
      <c r="H6876" s="7">
        <v>4323</v>
      </c>
      <c r="I6876" s="7">
        <v>124570</v>
      </c>
      <c r="J6876" s="7" t="s">
        <v>1348</v>
      </c>
      <c r="K6876" s="7">
        <v>16226437</v>
      </c>
      <c r="M6876" s="3">
        <v>1</v>
      </c>
      <c r="N6876" s="3">
        <v>892</v>
      </c>
      <c r="O6876" s="3">
        <f t="shared" si="107"/>
        <v>6.7934661325800096</v>
      </c>
      <c r="P6876" s="3">
        <v>1.0679956939999999</v>
      </c>
    </row>
    <row r="6877" spans="1:16" x14ac:dyDescent="0.25">
      <c r="A6877" s="3">
        <v>4337</v>
      </c>
      <c r="B6877" s="3" t="s">
        <v>1200</v>
      </c>
      <c r="C6877" s="3" t="s">
        <v>2249</v>
      </c>
      <c r="D6877" s="3" t="s">
        <v>374</v>
      </c>
      <c r="E6877" s="3" t="s">
        <v>375</v>
      </c>
      <c r="F6877" s="3" t="s">
        <v>1351</v>
      </c>
      <c r="H6877" s="7">
        <v>4337</v>
      </c>
      <c r="I6877" s="7">
        <v>124582</v>
      </c>
      <c r="J6877" s="7" t="s">
        <v>1352</v>
      </c>
      <c r="K6877" s="7">
        <v>16226444</v>
      </c>
      <c r="M6877" s="3">
        <v>1</v>
      </c>
      <c r="N6877" s="3">
        <v>3584</v>
      </c>
      <c r="O6877" s="3">
        <f t="shared" si="107"/>
        <v>8.1842347740948203</v>
      </c>
      <c r="P6877" s="3">
        <v>5.918464256</v>
      </c>
    </row>
    <row r="6878" spans="1:16" x14ac:dyDescent="0.25">
      <c r="A6878" s="3">
        <v>4330</v>
      </c>
      <c r="B6878" s="3" t="s">
        <v>1200</v>
      </c>
      <c r="C6878" s="3" t="s">
        <v>2249</v>
      </c>
      <c r="D6878" s="3" t="s">
        <v>370</v>
      </c>
      <c r="E6878" s="3" t="s">
        <v>371</v>
      </c>
      <c r="F6878" s="3" t="s">
        <v>1349</v>
      </c>
      <c r="H6878" s="7">
        <v>4330</v>
      </c>
      <c r="I6878" s="7">
        <v>124573</v>
      </c>
      <c r="J6878" s="7" t="s">
        <v>1350</v>
      </c>
      <c r="K6878" s="7">
        <v>16226446</v>
      </c>
      <c r="M6878" s="3">
        <v>1</v>
      </c>
      <c r="N6878" s="3">
        <v>1224</v>
      </c>
      <c r="O6878" s="3">
        <f t="shared" si="107"/>
        <v>7.1098794630722715</v>
      </c>
      <c r="P6878" s="3">
        <v>1.640389495</v>
      </c>
    </row>
    <row r="6879" spans="1:16" x14ac:dyDescent="0.25">
      <c r="A6879" s="3">
        <v>4344</v>
      </c>
      <c r="B6879" s="3" t="s">
        <v>1200</v>
      </c>
      <c r="C6879" s="3" t="s">
        <v>2249</v>
      </c>
      <c r="D6879" s="3" t="s">
        <v>378</v>
      </c>
      <c r="E6879" s="3" t="s">
        <v>379</v>
      </c>
      <c r="F6879" s="3" t="s">
        <v>1353</v>
      </c>
      <c r="H6879" s="7">
        <v>4344</v>
      </c>
      <c r="I6879" s="7">
        <v>124645</v>
      </c>
      <c r="J6879" s="7" t="s">
        <v>1354</v>
      </c>
      <c r="K6879" s="7">
        <v>16226489</v>
      </c>
      <c r="M6879" s="3">
        <v>1</v>
      </c>
      <c r="N6879" s="3">
        <v>725</v>
      </c>
      <c r="O6879" s="3">
        <f t="shared" si="107"/>
        <v>6.5861716548546747</v>
      </c>
      <c r="P6879" s="3">
        <v>0.78556487900000005</v>
      </c>
    </row>
    <row r="6880" spans="1:16" x14ac:dyDescent="0.25">
      <c r="A6880" s="3">
        <v>4316</v>
      </c>
      <c r="B6880" s="3" t="s">
        <v>1200</v>
      </c>
      <c r="C6880" s="3" t="s">
        <v>2249</v>
      </c>
      <c r="D6880" s="3" t="s">
        <v>362</v>
      </c>
      <c r="E6880" s="3" t="s">
        <v>363</v>
      </c>
      <c r="F6880" s="3" t="s">
        <v>1345</v>
      </c>
      <c r="H6880" s="7">
        <v>4316</v>
      </c>
      <c r="I6880" s="7">
        <v>124413</v>
      </c>
      <c r="J6880" s="7" t="s">
        <v>1346</v>
      </c>
      <c r="K6880" s="7">
        <v>16226509</v>
      </c>
      <c r="M6880" s="3">
        <v>1</v>
      </c>
      <c r="N6880" s="3">
        <v>1129</v>
      </c>
      <c r="O6880" s="3">
        <f t="shared" si="107"/>
        <v>7.0290875641496617</v>
      </c>
      <c r="P6880" s="3">
        <v>1.4753564139999999</v>
      </c>
    </row>
    <row r="6881" spans="1:16" x14ac:dyDescent="0.25">
      <c r="A6881" s="3">
        <v>4281</v>
      </c>
      <c r="B6881" s="3" t="s">
        <v>1200</v>
      </c>
      <c r="C6881" s="3" t="s">
        <v>2249</v>
      </c>
      <c r="D6881" s="3" t="s">
        <v>342</v>
      </c>
      <c r="E6881" s="3" t="s">
        <v>343</v>
      </c>
      <c r="F6881" s="3" t="s">
        <v>1335</v>
      </c>
      <c r="H6881" s="7">
        <v>4281</v>
      </c>
      <c r="I6881" s="7">
        <v>124254</v>
      </c>
      <c r="J6881" s="7" t="s">
        <v>1336</v>
      </c>
      <c r="K6881" s="7">
        <v>16226560</v>
      </c>
      <c r="M6881" s="3">
        <v>1</v>
      </c>
      <c r="N6881" s="3">
        <v>371</v>
      </c>
      <c r="O6881" s="3">
        <f t="shared" si="107"/>
        <v>5.916202062607435</v>
      </c>
      <c r="P6881" s="3">
        <v>0.207545379</v>
      </c>
    </row>
    <row r="6882" spans="1:16" x14ac:dyDescent="0.25">
      <c r="A6882" s="3">
        <v>4267</v>
      </c>
      <c r="B6882" s="3" t="s">
        <v>1200</v>
      </c>
      <c r="C6882" s="3" t="s">
        <v>2249</v>
      </c>
      <c r="D6882" s="3" t="s">
        <v>334</v>
      </c>
      <c r="E6882" s="3" t="s">
        <v>335</v>
      </c>
      <c r="F6882" s="3" t="s">
        <v>1331</v>
      </c>
      <c r="H6882" s="7">
        <v>4267</v>
      </c>
      <c r="I6882" s="7">
        <v>124227</v>
      </c>
      <c r="J6882" s="7" t="s">
        <v>1332</v>
      </c>
      <c r="K6882" s="7">
        <v>16226568</v>
      </c>
      <c r="M6882" s="3">
        <v>1</v>
      </c>
      <c r="N6882" s="3">
        <v>858</v>
      </c>
      <c r="O6882" s="3">
        <f t="shared" si="107"/>
        <v>6.7546040994879624</v>
      </c>
      <c r="P6882" s="3">
        <v>1.0101451429999999</v>
      </c>
    </row>
    <row r="6883" spans="1:16" x14ac:dyDescent="0.25">
      <c r="A6883" s="3">
        <v>4302</v>
      </c>
      <c r="B6883" s="3" t="s">
        <v>1200</v>
      </c>
      <c r="C6883" s="3" t="s">
        <v>2249</v>
      </c>
      <c r="D6883" s="3" t="s">
        <v>354</v>
      </c>
      <c r="E6883" s="3" t="s">
        <v>355</v>
      </c>
      <c r="F6883" s="3" t="s">
        <v>1341</v>
      </c>
      <c r="H6883" s="7">
        <v>4302</v>
      </c>
      <c r="I6883" s="7">
        <v>124398</v>
      </c>
      <c r="J6883" s="7" t="s">
        <v>1342</v>
      </c>
      <c r="K6883" s="7">
        <v>16226573</v>
      </c>
      <c r="M6883" s="3">
        <v>1</v>
      </c>
      <c r="N6883" s="3">
        <v>1086</v>
      </c>
      <c r="O6883" s="3">
        <f t="shared" si="107"/>
        <v>6.9902565004938806</v>
      </c>
      <c r="P6883" s="3">
        <v>1.4009620330000001</v>
      </c>
    </row>
    <row r="6884" spans="1:16" x14ac:dyDescent="0.25">
      <c r="A6884" s="3">
        <v>4372</v>
      </c>
      <c r="B6884" s="3" t="s">
        <v>1200</v>
      </c>
      <c r="C6884" s="3" t="s">
        <v>2249</v>
      </c>
      <c r="D6884" s="3" t="s">
        <v>607</v>
      </c>
      <c r="E6884" s="3" t="s">
        <v>331</v>
      </c>
      <c r="F6884" s="3" t="s">
        <v>1329</v>
      </c>
      <c r="H6884" s="7">
        <v>4372</v>
      </c>
      <c r="I6884" s="7">
        <v>124224</v>
      </c>
      <c r="J6884" s="7" t="s">
        <v>1330</v>
      </c>
      <c r="K6884" s="7">
        <v>16226592</v>
      </c>
      <c r="M6884" s="3">
        <v>1</v>
      </c>
      <c r="N6884" s="3">
        <v>686</v>
      </c>
      <c r="O6884" s="3">
        <f t="shared" si="107"/>
        <v>6.5308776277258849</v>
      </c>
      <c r="P6884" s="3">
        <v>0.72029337400000004</v>
      </c>
    </row>
    <row r="6885" spans="1:16" x14ac:dyDescent="0.25">
      <c r="A6885" s="3">
        <v>4253</v>
      </c>
      <c r="B6885" s="3" t="s">
        <v>1200</v>
      </c>
      <c r="C6885" s="3" t="s">
        <v>2249</v>
      </c>
      <c r="D6885" s="3" t="s">
        <v>322</v>
      </c>
      <c r="E6885" s="3" t="s">
        <v>323</v>
      </c>
      <c r="F6885" s="3" t="s">
        <v>1325</v>
      </c>
      <c r="H6885" s="7">
        <v>4253</v>
      </c>
      <c r="I6885" s="7">
        <v>124185</v>
      </c>
      <c r="J6885" s="7" t="s">
        <v>1326</v>
      </c>
      <c r="K6885" s="7">
        <v>16226609</v>
      </c>
      <c r="M6885" s="3">
        <v>1</v>
      </c>
      <c r="N6885" s="3">
        <v>619</v>
      </c>
      <c r="O6885" s="3">
        <f t="shared" si="107"/>
        <v>6.4281052726845962</v>
      </c>
      <c r="P6885" s="3">
        <v>0.60887930199999996</v>
      </c>
    </row>
    <row r="6886" spans="1:16" x14ac:dyDescent="0.25">
      <c r="A6886" s="3">
        <v>4295</v>
      </c>
      <c r="B6886" s="3" t="s">
        <v>1200</v>
      </c>
      <c r="C6886" s="3" t="s">
        <v>2249</v>
      </c>
      <c r="D6886" s="3" t="s">
        <v>350</v>
      </c>
      <c r="E6886" s="3" t="s">
        <v>351</v>
      </c>
      <c r="F6886" s="3" t="s">
        <v>1339</v>
      </c>
      <c r="H6886" s="7">
        <v>4295</v>
      </c>
      <c r="I6886" s="7">
        <v>124302</v>
      </c>
      <c r="J6886" s="7" t="s">
        <v>1340</v>
      </c>
      <c r="K6886" s="7">
        <v>16226611</v>
      </c>
      <c r="M6886" s="3">
        <v>1</v>
      </c>
      <c r="N6886" s="3">
        <v>651</v>
      </c>
      <c r="O6886" s="3">
        <f t="shared" si="107"/>
        <v>6.4785096422085688</v>
      </c>
      <c r="P6886" s="3">
        <v>0.66197249800000002</v>
      </c>
    </row>
    <row r="6887" spans="1:16" x14ac:dyDescent="0.25">
      <c r="A6887" s="3">
        <v>4309</v>
      </c>
      <c r="B6887" s="3" t="s">
        <v>1200</v>
      </c>
      <c r="C6887" s="3" t="s">
        <v>2249</v>
      </c>
      <c r="D6887" s="3" t="s">
        <v>358</v>
      </c>
      <c r="E6887" s="3" t="s">
        <v>359</v>
      </c>
      <c r="F6887" s="3" t="s">
        <v>1343</v>
      </c>
      <c r="H6887" s="7">
        <v>4309</v>
      </c>
      <c r="I6887" s="7">
        <v>124401</v>
      </c>
      <c r="J6887" s="7" t="s">
        <v>1344</v>
      </c>
      <c r="K6887" s="7">
        <v>16226616</v>
      </c>
      <c r="M6887" s="3">
        <v>1</v>
      </c>
      <c r="N6887" s="3">
        <v>878</v>
      </c>
      <c r="O6887" s="3">
        <f t="shared" si="107"/>
        <v>6.7776465936351169</v>
      </c>
      <c r="P6887" s="3">
        <v>1.0441549109999999</v>
      </c>
    </row>
    <row r="6888" spans="1:16" x14ac:dyDescent="0.25">
      <c r="A6888" s="3">
        <v>4288</v>
      </c>
      <c r="B6888" s="3" t="s">
        <v>1200</v>
      </c>
      <c r="C6888" s="3" t="s">
        <v>2249</v>
      </c>
      <c r="D6888" s="3" t="s">
        <v>346</v>
      </c>
      <c r="E6888" s="3" t="s">
        <v>347</v>
      </c>
      <c r="F6888" s="3" t="s">
        <v>1337</v>
      </c>
      <c r="H6888" s="7">
        <v>4288</v>
      </c>
      <c r="I6888" s="7">
        <v>124293</v>
      </c>
      <c r="J6888" s="7" t="s">
        <v>1338</v>
      </c>
      <c r="K6888" s="7">
        <v>16226622</v>
      </c>
      <c r="M6888" s="3">
        <v>1</v>
      </c>
      <c r="N6888" s="3">
        <v>616</v>
      </c>
      <c r="O6888" s="3">
        <f t="shared" si="107"/>
        <v>6.4232469635335194</v>
      </c>
      <c r="P6888" s="3">
        <v>0.60391362900000001</v>
      </c>
    </row>
    <row r="6889" spans="1:16" x14ac:dyDescent="0.25">
      <c r="A6889" s="3">
        <v>4260</v>
      </c>
      <c r="B6889" s="3" t="s">
        <v>1200</v>
      </c>
      <c r="C6889" s="3" t="s">
        <v>2249</v>
      </c>
      <c r="D6889" s="3" t="s">
        <v>326</v>
      </c>
      <c r="E6889" s="3" t="s">
        <v>327</v>
      </c>
      <c r="F6889" s="3" t="s">
        <v>1327</v>
      </c>
      <c r="H6889" s="7">
        <v>4260</v>
      </c>
      <c r="I6889" s="7">
        <v>124221</v>
      </c>
      <c r="J6889" s="7" t="s">
        <v>1328</v>
      </c>
      <c r="K6889" s="7">
        <v>16226627</v>
      </c>
      <c r="M6889" s="3">
        <v>1</v>
      </c>
      <c r="N6889" s="3">
        <v>629</v>
      </c>
      <c r="O6889" s="3">
        <f t="shared" si="107"/>
        <v>6.444131256700441</v>
      </c>
      <c r="P6889" s="3">
        <v>0.625446426</v>
      </c>
    </row>
    <row r="6890" spans="1:16" x14ac:dyDescent="0.25">
      <c r="A6890" s="3">
        <v>4274</v>
      </c>
      <c r="B6890" s="3" t="s">
        <v>1200</v>
      </c>
      <c r="C6890" s="3" t="s">
        <v>2249</v>
      </c>
      <c r="D6890" s="3" t="s">
        <v>338</v>
      </c>
      <c r="E6890" s="3" t="s">
        <v>339</v>
      </c>
      <c r="F6890" s="3" t="s">
        <v>1333</v>
      </c>
      <c r="H6890" s="7">
        <v>4274</v>
      </c>
      <c r="I6890" s="7">
        <v>124251</v>
      </c>
      <c r="J6890" s="7" t="s">
        <v>1334</v>
      </c>
      <c r="K6890" s="7">
        <v>16226632</v>
      </c>
      <c r="M6890" s="3">
        <v>1</v>
      </c>
      <c r="N6890" s="3">
        <v>506</v>
      </c>
      <c r="O6890" s="3">
        <f t="shared" si="107"/>
        <v>6.2265366692874657</v>
      </c>
      <c r="P6890" s="3">
        <v>0.42342771099999998</v>
      </c>
    </row>
    <row r="6891" spans="1:16" x14ac:dyDescent="0.25">
      <c r="A6891" s="3">
        <v>4204</v>
      </c>
      <c r="B6891" s="3" t="s">
        <v>1200</v>
      </c>
      <c r="C6891" s="3" t="s">
        <v>2249</v>
      </c>
      <c r="D6891" s="3" t="s">
        <v>290</v>
      </c>
      <c r="E6891" s="3" t="s">
        <v>291</v>
      </c>
      <c r="F6891" s="3" t="s">
        <v>1309</v>
      </c>
      <c r="H6891" s="7">
        <v>4204</v>
      </c>
      <c r="I6891" s="7">
        <v>123864</v>
      </c>
      <c r="J6891" s="7" t="s">
        <v>1310</v>
      </c>
      <c r="K6891" s="7">
        <v>16226646</v>
      </c>
      <c r="M6891" s="3">
        <v>1</v>
      </c>
      <c r="N6891" s="3">
        <v>460</v>
      </c>
      <c r="O6891" s="3">
        <f t="shared" si="107"/>
        <v>6.131226489483141</v>
      </c>
      <c r="P6891" s="3">
        <v>0.349029162</v>
      </c>
    </row>
    <row r="6892" spans="1:16" x14ac:dyDescent="0.25">
      <c r="A6892" s="3">
        <v>4190</v>
      </c>
      <c r="B6892" s="3" t="s">
        <v>1200</v>
      </c>
      <c r="C6892" s="3" t="s">
        <v>2249</v>
      </c>
      <c r="D6892" s="3" t="s">
        <v>282</v>
      </c>
      <c r="E6892" s="3" t="s">
        <v>283</v>
      </c>
      <c r="F6892" s="3" t="s">
        <v>1305</v>
      </c>
      <c r="H6892" s="7">
        <v>4190</v>
      </c>
      <c r="I6892" s="7">
        <v>123762</v>
      </c>
      <c r="J6892" s="7" t="s">
        <v>1306</v>
      </c>
      <c r="K6892" s="7">
        <v>16226651</v>
      </c>
      <c r="M6892" s="3">
        <v>1</v>
      </c>
      <c r="N6892" s="3">
        <v>528</v>
      </c>
      <c r="O6892" s="3">
        <f t="shared" si="107"/>
        <v>6.2690962837062614</v>
      </c>
      <c r="P6892" s="3">
        <v>0.459255417</v>
      </c>
    </row>
    <row r="6893" spans="1:16" x14ac:dyDescent="0.25">
      <c r="A6893" s="3">
        <v>4232</v>
      </c>
      <c r="B6893" s="3" t="s">
        <v>1200</v>
      </c>
      <c r="C6893" s="3" t="s">
        <v>2249</v>
      </c>
      <c r="D6893" s="3" t="s">
        <v>503</v>
      </c>
      <c r="E6893" s="3" t="s">
        <v>504</v>
      </c>
      <c r="F6893" s="3" t="s">
        <v>1319</v>
      </c>
      <c r="H6893" s="7">
        <v>4232</v>
      </c>
      <c r="I6893" s="7">
        <v>124059</v>
      </c>
      <c r="J6893" s="7" t="s">
        <v>1320</v>
      </c>
      <c r="K6893" s="7">
        <v>16226664</v>
      </c>
      <c r="M6893" s="3">
        <v>1</v>
      </c>
      <c r="N6893" s="3">
        <v>531</v>
      </c>
      <c r="O6893" s="3">
        <f t="shared" si="107"/>
        <v>6.2747620212419388</v>
      </c>
      <c r="P6893" s="3">
        <v>0.46415235900000001</v>
      </c>
    </row>
    <row r="6894" spans="1:16" x14ac:dyDescent="0.25">
      <c r="A6894" s="3">
        <v>4246</v>
      </c>
      <c r="B6894" s="3" t="s">
        <v>1200</v>
      </c>
      <c r="C6894" s="3" t="s">
        <v>2249</v>
      </c>
      <c r="D6894" s="3" t="s">
        <v>318</v>
      </c>
      <c r="E6894" s="3" t="s">
        <v>319</v>
      </c>
      <c r="F6894" s="3" t="s">
        <v>1323</v>
      </c>
      <c r="H6894" s="7">
        <v>4246</v>
      </c>
      <c r="I6894" s="7">
        <v>124095</v>
      </c>
      <c r="J6894" s="7" t="s">
        <v>1324</v>
      </c>
      <c r="K6894" s="7">
        <v>16226679</v>
      </c>
      <c r="M6894" s="3">
        <v>1</v>
      </c>
      <c r="N6894" s="3">
        <v>813</v>
      </c>
      <c r="O6894" s="3">
        <f t="shared" si="107"/>
        <v>6.7007311095478101</v>
      </c>
      <c r="P6894" s="3">
        <v>0.93384018099999999</v>
      </c>
    </row>
    <row r="6895" spans="1:16" x14ac:dyDescent="0.25">
      <c r="A6895" s="3">
        <v>4218</v>
      </c>
      <c r="B6895" s="3" t="s">
        <v>1200</v>
      </c>
      <c r="C6895" s="3" t="s">
        <v>2249</v>
      </c>
      <c r="D6895" s="3" t="s">
        <v>302</v>
      </c>
      <c r="E6895" s="3" t="s">
        <v>307</v>
      </c>
      <c r="F6895" s="3" t="s">
        <v>1315</v>
      </c>
      <c r="H6895" s="7">
        <v>4218</v>
      </c>
      <c r="I6895" s="7">
        <v>124044</v>
      </c>
      <c r="J6895" s="7" t="s">
        <v>1316</v>
      </c>
      <c r="K6895" s="7">
        <v>16226696</v>
      </c>
      <c r="M6895" s="3">
        <v>1</v>
      </c>
      <c r="N6895" s="3">
        <v>539</v>
      </c>
      <c r="O6895" s="3">
        <f t="shared" si="107"/>
        <v>6.2897155709089976</v>
      </c>
      <c r="P6895" s="3">
        <v>0.47722372099999999</v>
      </c>
    </row>
    <row r="6896" spans="1:16" x14ac:dyDescent="0.25">
      <c r="A6896" s="3">
        <v>4211</v>
      </c>
      <c r="B6896" s="3" t="s">
        <v>1200</v>
      </c>
      <c r="C6896" s="3" t="s">
        <v>2249</v>
      </c>
      <c r="D6896" s="3" t="s">
        <v>294</v>
      </c>
      <c r="E6896" s="3" t="s">
        <v>299</v>
      </c>
      <c r="F6896" s="3" t="s">
        <v>1313</v>
      </c>
      <c r="H6896" s="7">
        <v>4211</v>
      </c>
      <c r="I6896" s="7">
        <v>123993</v>
      </c>
      <c r="J6896" s="7" t="s">
        <v>1314</v>
      </c>
      <c r="K6896" s="7">
        <v>16226724</v>
      </c>
      <c r="M6896" s="3">
        <v>1</v>
      </c>
      <c r="N6896" s="3">
        <v>1251</v>
      </c>
      <c r="O6896" s="3">
        <f t="shared" si="107"/>
        <v>7.1316985104669115</v>
      </c>
      <c r="P6896" s="3">
        <v>1.687453783</v>
      </c>
    </row>
    <row r="6897" spans="1:16" x14ac:dyDescent="0.25">
      <c r="A6897" s="3">
        <v>4225</v>
      </c>
      <c r="B6897" s="3" t="s">
        <v>1200</v>
      </c>
      <c r="C6897" s="3" t="s">
        <v>2249</v>
      </c>
      <c r="D6897" s="3" t="s">
        <v>306</v>
      </c>
      <c r="E6897" s="3" t="s">
        <v>311</v>
      </c>
      <c r="F6897" s="3" t="s">
        <v>1317</v>
      </c>
      <c r="H6897" s="7">
        <v>4225</v>
      </c>
      <c r="I6897" s="7">
        <v>124050</v>
      </c>
      <c r="J6897" s="7" t="s">
        <v>1318</v>
      </c>
      <c r="K6897" s="7">
        <v>16226731</v>
      </c>
      <c r="M6897" s="3">
        <v>1</v>
      </c>
      <c r="N6897" s="3">
        <v>786</v>
      </c>
      <c r="O6897" s="3">
        <f t="shared" si="107"/>
        <v>6.6669567924292066</v>
      </c>
      <c r="P6897" s="3">
        <v>0.88820852800000005</v>
      </c>
    </row>
    <row r="6898" spans="1:16" x14ac:dyDescent="0.25">
      <c r="A6898" s="3">
        <v>4239</v>
      </c>
      <c r="B6898" s="3" t="s">
        <v>1200</v>
      </c>
      <c r="C6898" s="3" t="s">
        <v>2249</v>
      </c>
      <c r="D6898" s="3" t="s">
        <v>314</v>
      </c>
      <c r="E6898" s="3" t="s">
        <v>315</v>
      </c>
      <c r="F6898" s="3" t="s">
        <v>1321</v>
      </c>
      <c r="H6898" s="7">
        <v>4239</v>
      </c>
      <c r="I6898" s="7">
        <v>124086</v>
      </c>
      <c r="J6898" s="7" t="s">
        <v>1322</v>
      </c>
      <c r="K6898" s="7">
        <v>16226744</v>
      </c>
      <c r="M6898" s="3">
        <v>1</v>
      </c>
      <c r="N6898" s="3">
        <v>631</v>
      </c>
      <c r="O6898" s="3">
        <f t="shared" si="107"/>
        <v>6.4473058625412127</v>
      </c>
      <c r="P6898" s="3">
        <v>0.62876256500000005</v>
      </c>
    </row>
    <row r="6899" spans="1:16" x14ac:dyDescent="0.25">
      <c r="A6899" s="3">
        <v>4351</v>
      </c>
      <c r="B6899" s="3" t="s">
        <v>1200</v>
      </c>
      <c r="C6899" s="3" t="s">
        <v>2249</v>
      </c>
      <c r="D6899" s="3" t="s">
        <v>183</v>
      </c>
      <c r="E6899" s="3" t="s">
        <v>295</v>
      </c>
      <c r="F6899" s="3" t="s">
        <v>1311</v>
      </c>
      <c r="H6899" s="7">
        <v>4351</v>
      </c>
      <c r="I6899" s="7">
        <v>123975</v>
      </c>
      <c r="J6899" s="7" t="s">
        <v>1312</v>
      </c>
      <c r="K6899" s="7">
        <v>16226747</v>
      </c>
      <c r="M6899" s="3">
        <v>1</v>
      </c>
      <c r="N6899" s="3">
        <v>617</v>
      </c>
      <c r="O6899" s="3">
        <f t="shared" si="107"/>
        <v>6.4248690239053881</v>
      </c>
      <c r="P6899" s="3">
        <v>0.60556862199999995</v>
      </c>
    </row>
    <row r="6900" spans="1:16" x14ac:dyDescent="0.25">
      <c r="A6900" s="3">
        <v>4197</v>
      </c>
      <c r="B6900" s="3" t="s">
        <v>1200</v>
      </c>
      <c r="C6900" s="3" t="s">
        <v>2249</v>
      </c>
      <c r="D6900" s="3" t="s">
        <v>286</v>
      </c>
      <c r="E6900" s="3" t="s">
        <v>287</v>
      </c>
      <c r="F6900" s="3" t="s">
        <v>1307</v>
      </c>
      <c r="H6900" s="7">
        <v>4197</v>
      </c>
      <c r="I6900" s="7">
        <v>123858</v>
      </c>
      <c r="J6900" s="7" t="s">
        <v>1308</v>
      </c>
      <c r="K6900" s="7">
        <v>16226777</v>
      </c>
      <c r="M6900" s="3">
        <v>1</v>
      </c>
      <c r="N6900" s="3">
        <v>1180</v>
      </c>
      <c r="O6900" s="3">
        <f t="shared" si="107"/>
        <v>7.0732697174597101</v>
      </c>
      <c r="P6900" s="3">
        <v>1.563841496</v>
      </c>
    </row>
    <row r="6901" spans="1:16" x14ac:dyDescent="0.25">
      <c r="A6901" s="3">
        <v>4183</v>
      </c>
      <c r="B6901" s="3" t="s">
        <v>1200</v>
      </c>
      <c r="C6901" s="3" t="s">
        <v>2249</v>
      </c>
      <c r="D6901" s="3" t="s">
        <v>278</v>
      </c>
      <c r="E6901" s="3" t="s">
        <v>279</v>
      </c>
      <c r="F6901" s="3" t="s">
        <v>1303</v>
      </c>
      <c r="H6901" s="7">
        <v>4183</v>
      </c>
      <c r="I6901" s="7">
        <v>123624</v>
      </c>
      <c r="J6901" s="7" t="s">
        <v>1304</v>
      </c>
      <c r="K6901" s="7">
        <v>16226826</v>
      </c>
      <c r="M6901" s="3">
        <v>1</v>
      </c>
      <c r="N6901" s="3">
        <v>704</v>
      </c>
      <c r="O6901" s="3">
        <f t="shared" si="107"/>
        <v>6.5567783561580422</v>
      </c>
      <c r="P6901" s="3">
        <v>0.75038264700000001</v>
      </c>
    </row>
    <row r="6902" spans="1:16" x14ac:dyDescent="0.25">
      <c r="A6902" s="3">
        <v>4169</v>
      </c>
      <c r="B6902" s="3" t="s">
        <v>1200</v>
      </c>
      <c r="C6902" s="3" t="s">
        <v>2249</v>
      </c>
      <c r="D6902" s="3" t="s">
        <v>270</v>
      </c>
      <c r="E6902" s="3" t="s">
        <v>271</v>
      </c>
      <c r="F6902" s="3" t="s">
        <v>1299</v>
      </c>
      <c r="H6902" s="7">
        <v>4169</v>
      </c>
      <c r="I6902" s="7">
        <v>123507</v>
      </c>
      <c r="J6902" s="7" t="s">
        <v>1300</v>
      </c>
      <c r="K6902" s="7">
        <v>16226831</v>
      </c>
      <c r="M6902" s="3">
        <v>1</v>
      </c>
      <c r="N6902" s="3">
        <v>704</v>
      </c>
      <c r="O6902" s="3">
        <f t="shared" si="107"/>
        <v>6.5567783561580422</v>
      </c>
      <c r="P6902" s="3">
        <v>0.75038264700000001</v>
      </c>
    </row>
    <row r="6903" spans="1:16" x14ac:dyDescent="0.25">
      <c r="A6903" s="3">
        <v>4162</v>
      </c>
      <c r="B6903" s="3" t="s">
        <v>1200</v>
      </c>
      <c r="C6903" s="3" t="s">
        <v>2249</v>
      </c>
      <c r="D6903" s="3" t="s">
        <v>266</v>
      </c>
      <c r="E6903" s="3" t="s">
        <v>267</v>
      </c>
      <c r="F6903" s="3" t="s">
        <v>1297</v>
      </c>
      <c r="H6903" s="7">
        <v>4162</v>
      </c>
      <c r="I6903" s="7">
        <v>123456</v>
      </c>
      <c r="J6903" s="7" t="s">
        <v>1298</v>
      </c>
      <c r="K6903" s="7">
        <v>16226853</v>
      </c>
      <c r="M6903" s="3">
        <v>1</v>
      </c>
      <c r="N6903" s="3">
        <v>555</v>
      </c>
      <c r="O6903" s="3">
        <f t="shared" si="107"/>
        <v>6.3189681137464344</v>
      </c>
      <c r="P6903" s="3">
        <v>0.50342098700000004</v>
      </c>
    </row>
    <row r="6904" spans="1:16" x14ac:dyDescent="0.25">
      <c r="A6904" s="3">
        <v>4176</v>
      </c>
      <c r="B6904" s="3" t="s">
        <v>1200</v>
      </c>
      <c r="C6904" s="3" t="s">
        <v>2249</v>
      </c>
      <c r="D6904" s="3" t="s">
        <v>274</v>
      </c>
      <c r="E6904" s="3" t="s">
        <v>275</v>
      </c>
      <c r="F6904" s="3" t="s">
        <v>1301</v>
      </c>
      <c r="H6904" s="7">
        <v>4176</v>
      </c>
      <c r="I6904" s="7">
        <v>123516</v>
      </c>
      <c r="J6904" s="7" t="s">
        <v>1302</v>
      </c>
      <c r="K6904" s="7">
        <v>16226874</v>
      </c>
      <c r="M6904" s="3">
        <v>1</v>
      </c>
      <c r="N6904" s="3">
        <v>535</v>
      </c>
      <c r="O6904" s="3">
        <f t="shared" si="107"/>
        <v>6.2822667468960063</v>
      </c>
      <c r="P6904" s="3">
        <v>0.470685721</v>
      </c>
    </row>
    <row r="6905" spans="1:16" x14ac:dyDescent="0.25">
      <c r="A6905" s="3">
        <v>4148</v>
      </c>
      <c r="B6905" s="3" t="s">
        <v>1200</v>
      </c>
      <c r="C6905" s="3" t="s">
        <v>2249</v>
      </c>
      <c r="D6905" s="3" t="s">
        <v>258</v>
      </c>
      <c r="E6905" s="3" t="s">
        <v>259</v>
      </c>
      <c r="F6905" s="3" t="s">
        <v>1293</v>
      </c>
      <c r="H6905" s="7">
        <v>4148</v>
      </c>
      <c r="I6905" s="7">
        <v>123135</v>
      </c>
      <c r="J6905" s="7" t="s">
        <v>1294</v>
      </c>
      <c r="K6905" s="7">
        <v>16226950</v>
      </c>
      <c r="M6905" s="3">
        <v>1</v>
      </c>
      <c r="N6905" s="3">
        <v>673</v>
      </c>
      <c r="O6905" s="3">
        <f t="shared" si="107"/>
        <v>6.5117453296447279</v>
      </c>
      <c r="P6905" s="3">
        <v>0.69860202299999996</v>
      </c>
    </row>
    <row r="6906" spans="1:16" x14ac:dyDescent="0.25">
      <c r="A6906" s="3">
        <v>4155</v>
      </c>
      <c r="B6906" s="3" t="s">
        <v>1200</v>
      </c>
      <c r="C6906" s="3" t="s">
        <v>2249</v>
      </c>
      <c r="D6906" s="3" t="s">
        <v>262</v>
      </c>
      <c r="E6906" s="3" t="s">
        <v>263</v>
      </c>
      <c r="F6906" s="3" t="s">
        <v>1295</v>
      </c>
      <c r="H6906" s="7">
        <v>4155</v>
      </c>
      <c r="I6906" s="7">
        <v>123195</v>
      </c>
      <c r="J6906" s="7" t="s">
        <v>1296</v>
      </c>
      <c r="K6906" s="7">
        <v>16226952</v>
      </c>
      <c r="M6906" s="3">
        <v>1</v>
      </c>
      <c r="N6906" s="3">
        <v>1280</v>
      </c>
      <c r="O6906" s="3">
        <f t="shared" si="107"/>
        <v>7.1546153569136628</v>
      </c>
      <c r="P6906" s="3">
        <v>1.738079573</v>
      </c>
    </row>
    <row r="6907" spans="1:16" x14ac:dyDescent="0.25">
      <c r="A6907" s="3">
        <v>4134</v>
      </c>
      <c r="B6907" s="3" t="s">
        <v>1200</v>
      </c>
      <c r="C6907" s="3" t="s">
        <v>2249</v>
      </c>
      <c r="D6907" s="3" t="s">
        <v>250</v>
      </c>
      <c r="E6907" s="3" t="s">
        <v>251</v>
      </c>
      <c r="F6907" s="3" t="s">
        <v>1289</v>
      </c>
      <c r="H6907" s="7">
        <v>4134</v>
      </c>
      <c r="I6907" s="7">
        <v>123114</v>
      </c>
      <c r="J6907" s="7" t="s">
        <v>1290</v>
      </c>
      <c r="K6907" s="7">
        <v>16226974</v>
      </c>
      <c r="M6907" s="3">
        <v>1</v>
      </c>
      <c r="N6907" s="3">
        <v>531</v>
      </c>
      <c r="O6907" s="3">
        <f t="shared" si="107"/>
        <v>6.2747620212419388</v>
      </c>
      <c r="P6907" s="3">
        <v>0.46415235900000001</v>
      </c>
    </row>
    <row r="6908" spans="1:16" x14ac:dyDescent="0.25">
      <c r="A6908" s="3">
        <v>4141</v>
      </c>
      <c r="B6908" s="3" t="s">
        <v>1200</v>
      </c>
      <c r="C6908" s="3" t="s">
        <v>2249</v>
      </c>
      <c r="D6908" s="3" t="s">
        <v>254</v>
      </c>
      <c r="E6908" s="3" t="s">
        <v>255</v>
      </c>
      <c r="F6908" s="3" t="s">
        <v>1291</v>
      </c>
      <c r="H6908" s="7">
        <v>4141</v>
      </c>
      <c r="I6908" s="7">
        <v>123129</v>
      </c>
      <c r="J6908" s="7" t="s">
        <v>1292</v>
      </c>
      <c r="K6908" s="7">
        <v>16226978</v>
      </c>
      <c r="M6908" s="3">
        <v>1</v>
      </c>
      <c r="N6908" s="3">
        <v>2107</v>
      </c>
      <c r="O6908" s="3">
        <f t="shared" si="107"/>
        <v>7.6530204138041888</v>
      </c>
      <c r="P6908" s="3">
        <v>3.20817979</v>
      </c>
    </row>
    <row r="6909" spans="1:16" x14ac:dyDescent="0.25">
      <c r="A6909" s="3">
        <v>4120</v>
      </c>
      <c r="B6909" s="3" t="s">
        <v>1200</v>
      </c>
      <c r="C6909" s="3" t="s">
        <v>2249</v>
      </c>
      <c r="D6909" s="3" t="s">
        <v>242</v>
      </c>
      <c r="E6909" s="3" t="s">
        <v>243</v>
      </c>
      <c r="F6909" s="3" t="s">
        <v>1285</v>
      </c>
      <c r="H6909" s="7">
        <v>4120</v>
      </c>
      <c r="I6909" s="7">
        <v>122943</v>
      </c>
      <c r="J6909" s="7" t="s">
        <v>1286</v>
      </c>
      <c r="K6909" s="7">
        <v>16227019</v>
      </c>
      <c r="M6909" s="3">
        <v>1</v>
      </c>
      <c r="N6909" s="3">
        <v>765</v>
      </c>
      <c r="O6909" s="3">
        <f t="shared" si="107"/>
        <v>6.6398758338265358</v>
      </c>
      <c r="P6909" s="3">
        <v>0.85279978700000003</v>
      </c>
    </row>
    <row r="6910" spans="1:16" x14ac:dyDescent="0.25">
      <c r="A6910" s="3">
        <v>4365</v>
      </c>
      <c r="B6910" s="3" t="s">
        <v>1200</v>
      </c>
      <c r="C6910" s="3" t="s">
        <v>2249</v>
      </c>
      <c r="D6910" s="3" t="s">
        <v>566</v>
      </c>
      <c r="E6910" s="3" t="s">
        <v>235</v>
      </c>
      <c r="F6910" s="3" t="s">
        <v>1283</v>
      </c>
      <c r="H6910" s="7">
        <v>4365</v>
      </c>
      <c r="I6910" s="7">
        <v>122913</v>
      </c>
      <c r="J6910" s="7" t="s">
        <v>1284</v>
      </c>
      <c r="K6910" s="7">
        <v>16227036</v>
      </c>
      <c r="M6910" s="3">
        <v>1</v>
      </c>
      <c r="N6910" s="3">
        <v>1194</v>
      </c>
      <c r="O6910" s="3">
        <f t="shared" si="107"/>
        <v>7.0850642939525477</v>
      </c>
      <c r="P6910" s="3">
        <v>1.5881772300000001</v>
      </c>
    </row>
    <row r="6911" spans="1:16" x14ac:dyDescent="0.25">
      <c r="A6911" s="3">
        <v>4127</v>
      </c>
      <c r="B6911" s="3" t="s">
        <v>1200</v>
      </c>
      <c r="C6911" s="3" t="s">
        <v>2249</v>
      </c>
      <c r="D6911" s="3" t="s">
        <v>246</v>
      </c>
      <c r="E6911" s="3" t="s">
        <v>247</v>
      </c>
      <c r="F6911" s="3" t="s">
        <v>1287</v>
      </c>
      <c r="H6911" s="7">
        <v>4127</v>
      </c>
      <c r="I6911" s="7">
        <v>122961</v>
      </c>
      <c r="J6911" s="7" t="s">
        <v>1288</v>
      </c>
      <c r="K6911" s="7">
        <v>16227053</v>
      </c>
      <c r="M6911" s="3">
        <v>1</v>
      </c>
      <c r="N6911" s="3">
        <v>451</v>
      </c>
      <c r="O6911" s="3">
        <f t="shared" si="107"/>
        <v>6.1114673395026786</v>
      </c>
      <c r="P6911" s="3">
        <v>0.33456237100000003</v>
      </c>
    </row>
    <row r="6912" spans="1:16" x14ac:dyDescent="0.25">
      <c r="A6912" s="3">
        <v>4106</v>
      </c>
      <c r="B6912" s="3" t="s">
        <v>1200</v>
      </c>
      <c r="C6912" s="3" t="s">
        <v>2249</v>
      </c>
      <c r="D6912" s="3" t="s">
        <v>230</v>
      </c>
      <c r="E6912" s="3" t="s">
        <v>227</v>
      </c>
      <c r="F6912" s="3" t="s">
        <v>1279</v>
      </c>
      <c r="H6912" s="7">
        <v>4106</v>
      </c>
      <c r="I6912" s="7">
        <v>122784</v>
      </c>
      <c r="J6912" s="7" t="s">
        <v>1280</v>
      </c>
      <c r="K6912" s="7">
        <v>16227079</v>
      </c>
      <c r="M6912" s="3">
        <v>1</v>
      </c>
      <c r="N6912" s="3">
        <v>628</v>
      </c>
      <c r="O6912" s="3">
        <f t="shared" si="107"/>
        <v>6.4425401664681985</v>
      </c>
      <c r="P6912" s="3">
        <v>0.62378869299999995</v>
      </c>
    </row>
    <row r="6913" spans="1:16" x14ac:dyDescent="0.25">
      <c r="A6913" s="3">
        <v>4113</v>
      </c>
      <c r="B6913" s="3" t="s">
        <v>1200</v>
      </c>
      <c r="C6913" s="3" t="s">
        <v>2249</v>
      </c>
      <c r="D6913" s="3" t="s">
        <v>234</v>
      </c>
      <c r="E6913" s="3" t="s">
        <v>231</v>
      </c>
      <c r="F6913" s="3" t="s">
        <v>1281</v>
      </c>
      <c r="H6913" s="7">
        <v>4113</v>
      </c>
      <c r="I6913" s="7">
        <v>122883</v>
      </c>
      <c r="J6913" s="7" t="s">
        <v>1282</v>
      </c>
      <c r="K6913" s="7">
        <v>16227103</v>
      </c>
      <c r="M6913" s="3">
        <v>1</v>
      </c>
      <c r="N6913" s="3">
        <v>631</v>
      </c>
      <c r="O6913" s="3">
        <f t="shared" si="107"/>
        <v>6.4473058625412127</v>
      </c>
      <c r="P6913" s="3">
        <v>0.62876256500000005</v>
      </c>
    </row>
    <row r="6914" spans="1:16" x14ac:dyDescent="0.25">
      <c r="A6914" s="3">
        <v>4078</v>
      </c>
      <c r="B6914" s="3" t="s">
        <v>1200</v>
      </c>
      <c r="C6914" s="3" t="s">
        <v>2249</v>
      </c>
      <c r="D6914" s="3" t="s">
        <v>214</v>
      </c>
      <c r="E6914" s="3" t="s">
        <v>211</v>
      </c>
      <c r="F6914" s="3" t="s">
        <v>1271</v>
      </c>
      <c r="H6914" s="7">
        <v>4078</v>
      </c>
      <c r="I6914" s="7">
        <v>122595</v>
      </c>
      <c r="J6914" s="7" t="s">
        <v>1272</v>
      </c>
      <c r="K6914" s="7">
        <v>16227142</v>
      </c>
      <c r="M6914" s="3">
        <v>1</v>
      </c>
      <c r="N6914" s="3">
        <v>355</v>
      </c>
      <c r="O6914" s="3">
        <f t="shared" si="107"/>
        <v>5.872117789475416</v>
      </c>
      <c r="P6914" s="3">
        <v>0.18255357899999999</v>
      </c>
    </row>
    <row r="6915" spans="1:16" x14ac:dyDescent="0.25">
      <c r="A6915" s="3">
        <v>4092</v>
      </c>
      <c r="B6915" s="3" t="s">
        <v>1200</v>
      </c>
      <c r="C6915" s="3" t="s">
        <v>2249</v>
      </c>
      <c r="D6915" s="3" t="s">
        <v>222</v>
      </c>
      <c r="E6915" s="3" t="s">
        <v>219</v>
      </c>
      <c r="F6915" s="3" t="s">
        <v>1275</v>
      </c>
      <c r="H6915" s="7">
        <v>4092</v>
      </c>
      <c r="I6915" s="7">
        <v>122658</v>
      </c>
      <c r="J6915" s="7" t="s">
        <v>1276</v>
      </c>
      <c r="K6915" s="7">
        <v>16227144</v>
      </c>
      <c r="M6915" s="3">
        <v>1</v>
      </c>
      <c r="N6915" s="3">
        <v>1185</v>
      </c>
      <c r="O6915" s="3">
        <f t="shared" ref="O6915:O6978" si="108">LN(N6915)</f>
        <v>7.0774980535692311</v>
      </c>
      <c r="P6915" s="3">
        <v>1.5725306109999999</v>
      </c>
    </row>
    <row r="6916" spans="1:16" x14ac:dyDescent="0.25">
      <c r="A6916" s="3">
        <v>4085</v>
      </c>
      <c r="B6916" s="3" t="s">
        <v>1200</v>
      </c>
      <c r="C6916" s="3" t="s">
        <v>2249</v>
      </c>
      <c r="D6916" s="3" t="s">
        <v>218</v>
      </c>
      <c r="E6916" s="3" t="s">
        <v>215</v>
      </c>
      <c r="F6916" s="3" t="s">
        <v>1273</v>
      </c>
      <c r="H6916" s="7">
        <v>4085</v>
      </c>
      <c r="I6916" s="7">
        <v>122622</v>
      </c>
      <c r="J6916" s="7" t="s">
        <v>1274</v>
      </c>
      <c r="K6916" s="7">
        <v>16227145</v>
      </c>
      <c r="M6916" s="3">
        <v>1</v>
      </c>
      <c r="N6916" s="3">
        <v>649</v>
      </c>
      <c r="O6916" s="3">
        <f t="shared" si="108"/>
        <v>6.4754327167040904</v>
      </c>
      <c r="P6916" s="3">
        <v>0.65864759399999995</v>
      </c>
    </row>
    <row r="6917" spans="1:16" x14ac:dyDescent="0.25">
      <c r="A6917" s="3">
        <v>4099</v>
      </c>
      <c r="B6917" s="3" t="s">
        <v>1200</v>
      </c>
      <c r="C6917" s="3" t="s">
        <v>2249</v>
      </c>
      <c r="D6917" s="3" t="s">
        <v>226</v>
      </c>
      <c r="E6917" s="3" t="s">
        <v>223</v>
      </c>
      <c r="F6917" s="3" t="s">
        <v>1277</v>
      </c>
      <c r="H6917" s="7">
        <v>4099</v>
      </c>
      <c r="I6917" s="7">
        <v>122727</v>
      </c>
      <c r="J6917" s="7" t="s">
        <v>1278</v>
      </c>
      <c r="K6917" s="7">
        <v>16227151</v>
      </c>
      <c r="M6917" s="3">
        <v>1</v>
      </c>
      <c r="N6917" s="3">
        <v>1004</v>
      </c>
      <c r="O6917" s="3">
        <f t="shared" si="108"/>
        <v>6.9117473002516743</v>
      </c>
      <c r="P6917" s="3">
        <v>1.2596630950000001</v>
      </c>
    </row>
    <row r="6918" spans="1:16" x14ac:dyDescent="0.25">
      <c r="A6918" s="3">
        <v>4071</v>
      </c>
      <c r="B6918" s="3" t="s">
        <v>1200</v>
      </c>
      <c r="C6918" s="3" t="s">
        <v>2249</v>
      </c>
      <c r="D6918" s="3" t="s">
        <v>210</v>
      </c>
      <c r="E6918" s="3" t="s">
        <v>207</v>
      </c>
      <c r="F6918" s="3" t="s">
        <v>1269</v>
      </c>
      <c r="H6918" s="7">
        <v>4071</v>
      </c>
      <c r="I6918" s="7">
        <v>122586</v>
      </c>
      <c r="J6918" s="7" t="s">
        <v>1270</v>
      </c>
      <c r="K6918" s="7">
        <v>16227174</v>
      </c>
      <c r="M6918" s="3">
        <v>1</v>
      </c>
      <c r="N6918" s="3">
        <v>548</v>
      </c>
      <c r="O6918" s="3">
        <f t="shared" si="108"/>
        <v>6.3062752869480159</v>
      </c>
      <c r="P6918" s="3">
        <v>0.491950887</v>
      </c>
    </row>
    <row r="6919" spans="1:16" x14ac:dyDescent="0.25">
      <c r="A6919" s="3">
        <v>4057</v>
      </c>
      <c r="B6919" s="3" t="s">
        <v>1200</v>
      </c>
      <c r="C6919" s="3" t="s">
        <v>2249</v>
      </c>
      <c r="D6919" s="3" t="s">
        <v>202</v>
      </c>
      <c r="E6919" s="3" t="s">
        <v>446</v>
      </c>
      <c r="F6919" s="3" t="s">
        <v>1265</v>
      </c>
      <c r="H6919" s="7">
        <v>4057</v>
      </c>
      <c r="I6919" s="7">
        <v>122373</v>
      </c>
      <c r="J6919" s="7" t="s">
        <v>1266</v>
      </c>
      <c r="K6919" s="7">
        <v>16227183</v>
      </c>
      <c r="M6919" s="3">
        <v>1</v>
      </c>
      <c r="N6919" s="3">
        <v>569</v>
      </c>
      <c r="O6919" s="3">
        <f t="shared" si="108"/>
        <v>6.3438804341263308</v>
      </c>
      <c r="P6919" s="3">
        <v>0.52640104899999995</v>
      </c>
    </row>
    <row r="6920" spans="1:16" x14ac:dyDescent="0.25">
      <c r="A6920" s="3">
        <v>4050</v>
      </c>
      <c r="B6920" s="3" t="s">
        <v>1200</v>
      </c>
      <c r="C6920" s="3" t="s">
        <v>2249</v>
      </c>
      <c r="D6920" s="3" t="s">
        <v>445</v>
      </c>
      <c r="E6920" s="3" t="s">
        <v>199</v>
      </c>
      <c r="F6920" s="3" t="s">
        <v>1263</v>
      </c>
      <c r="H6920" s="7">
        <v>4050</v>
      </c>
      <c r="I6920" s="7">
        <v>122364</v>
      </c>
      <c r="J6920" s="7" t="s">
        <v>1264</v>
      </c>
      <c r="K6920" s="7">
        <v>16227209</v>
      </c>
      <c r="M6920" s="3">
        <v>1</v>
      </c>
      <c r="N6920" s="3">
        <v>388</v>
      </c>
      <c r="O6920" s="3">
        <f t="shared" si="108"/>
        <v>5.9610053396232736</v>
      </c>
      <c r="P6920" s="3">
        <v>0.234268528</v>
      </c>
    </row>
    <row r="6921" spans="1:16" x14ac:dyDescent="0.25">
      <c r="A6921" s="3">
        <v>4064</v>
      </c>
      <c r="B6921" s="3" t="s">
        <v>1200</v>
      </c>
      <c r="C6921" s="3" t="s">
        <v>2249</v>
      </c>
      <c r="D6921" s="3" t="s">
        <v>206</v>
      </c>
      <c r="E6921" s="3" t="s">
        <v>203</v>
      </c>
      <c r="F6921" s="3" t="s">
        <v>1267</v>
      </c>
      <c r="H6921" s="7">
        <v>4064</v>
      </c>
      <c r="I6921" s="7">
        <v>122484</v>
      </c>
      <c r="J6921" s="7" t="s">
        <v>1268</v>
      </c>
      <c r="K6921" s="7">
        <v>16227228</v>
      </c>
      <c r="M6921" s="3">
        <v>1</v>
      </c>
      <c r="N6921" s="3">
        <v>1234</v>
      </c>
      <c r="O6921" s="3">
        <f t="shared" si="108"/>
        <v>7.1180162044653335</v>
      </c>
      <c r="P6921" s="3">
        <v>1.6578127229999999</v>
      </c>
    </row>
    <row r="6922" spans="1:16" x14ac:dyDescent="0.25">
      <c r="A6922" s="3">
        <v>4022</v>
      </c>
      <c r="B6922" s="3" t="s">
        <v>1200</v>
      </c>
      <c r="C6922" s="3" t="s">
        <v>2249</v>
      </c>
      <c r="D6922" s="3" t="s">
        <v>122</v>
      </c>
      <c r="E6922" s="3" t="s">
        <v>123</v>
      </c>
      <c r="F6922" s="3" t="s">
        <v>1261</v>
      </c>
      <c r="H6922" s="7">
        <v>4022</v>
      </c>
      <c r="I6922" s="7">
        <v>122283</v>
      </c>
      <c r="J6922" s="7" t="s">
        <v>1262</v>
      </c>
      <c r="K6922" s="7">
        <v>16227275</v>
      </c>
      <c r="M6922" s="3">
        <v>1</v>
      </c>
      <c r="N6922" s="3">
        <v>804</v>
      </c>
      <c r="O6922" s="3">
        <f t="shared" si="108"/>
        <v>6.6895992691789665</v>
      </c>
      <c r="P6922" s="3">
        <v>0.91861665100000001</v>
      </c>
    </row>
    <row r="6923" spans="1:16" x14ac:dyDescent="0.25">
      <c r="A6923" s="3">
        <v>4015</v>
      </c>
      <c r="B6923" s="3" t="s">
        <v>1200</v>
      </c>
      <c r="C6923" s="3" t="s">
        <v>2249</v>
      </c>
      <c r="D6923" s="3" t="s">
        <v>118</v>
      </c>
      <c r="E6923" s="3" t="s">
        <v>119</v>
      </c>
      <c r="F6923" s="3" t="s">
        <v>1259</v>
      </c>
      <c r="H6923" s="7">
        <v>4015</v>
      </c>
      <c r="I6923" s="7">
        <v>122157</v>
      </c>
      <c r="J6923" s="7" t="s">
        <v>1260</v>
      </c>
      <c r="K6923" s="7">
        <v>16227278</v>
      </c>
      <c r="M6923" s="3">
        <v>1</v>
      </c>
      <c r="N6923" s="3">
        <v>610</v>
      </c>
      <c r="O6923" s="3">
        <f t="shared" si="108"/>
        <v>6.4134589571673573</v>
      </c>
      <c r="P6923" s="3">
        <v>0.59398856200000005</v>
      </c>
    </row>
    <row r="6924" spans="1:16" x14ac:dyDescent="0.25">
      <c r="A6924" s="3">
        <v>4001</v>
      </c>
      <c r="B6924" s="3" t="s">
        <v>1200</v>
      </c>
      <c r="C6924" s="3" t="s">
        <v>2249</v>
      </c>
      <c r="D6924" s="3" t="s">
        <v>188</v>
      </c>
      <c r="E6924" s="3" t="s">
        <v>189</v>
      </c>
      <c r="F6924" s="3" t="s">
        <v>1255</v>
      </c>
      <c r="H6924" s="7">
        <v>4001</v>
      </c>
      <c r="I6924" s="7">
        <v>122115</v>
      </c>
      <c r="J6924" s="7" t="s">
        <v>1256</v>
      </c>
      <c r="K6924" s="7">
        <v>16227293</v>
      </c>
      <c r="M6924" s="3">
        <v>1</v>
      </c>
      <c r="N6924" s="3">
        <v>585</v>
      </c>
      <c r="O6924" s="3">
        <f t="shared" si="108"/>
        <v>6.3716118472318568</v>
      </c>
      <c r="P6924" s="3">
        <v>0.55272682399999995</v>
      </c>
    </row>
    <row r="6925" spans="1:16" x14ac:dyDescent="0.25">
      <c r="A6925" s="3">
        <v>4008</v>
      </c>
      <c r="B6925" s="3" t="s">
        <v>1200</v>
      </c>
      <c r="C6925" s="3" t="s">
        <v>2249</v>
      </c>
      <c r="D6925" s="3" t="s">
        <v>114</v>
      </c>
      <c r="E6925" s="3" t="s">
        <v>115</v>
      </c>
      <c r="F6925" s="3" t="s">
        <v>1257</v>
      </c>
      <c r="H6925" s="7">
        <v>4008</v>
      </c>
      <c r="I6925" s="7">
        <v>122139</v>
      </c>
      <c r="J6925" s="7" t="s">
        <v>1258</v>
      </c>
      <c r="K6925" s="7">
        <v>16227306</v>
      </c>
      <c r="M6925" s="3">
        <v>1</v>
      </c>
      <c r="N6925" s="3">
        <v>960</v>
      </c>
      <c r="O6925" s="3">
        <f t="shared" si="108"/>
        <v>6.866933284461882</v>
      </c>
      <c r="P6925" s="3">
        <v>1.1841728760000001</v>
      </c>
    </row>
    <row r="6926" spans="1:16" x14ac:dyDescent="0.25">
      <c r="A6926" s="3">
        <v>3980</v>
      </c>
      <c r="B6926" s="3" t="s">
        <v>1200</v>
      </c>
      <c r="C6926" s="3" t="s">
        <v>2249</v>
      </c>
      <c r="D6926" s="3" t="s">
        <v>98</v>
      </c>
      <c r="E6926" s="3" t="s">
        <v>99</v>
      </c>
      <c r="F6926" s="3" t="s">
        <v>1247</v>
      </c>
      <c r="H6926" s="7">
        <v>3980</v>
      </c>
      <c r="I6926" s="7">
        <v>121836</v>
      </c>
      <c r="J6926" s="7" t="s">
        <v>1248</v>
      </c>
      <c r="K6926" s="7">
        <v>16227332</v>
      </c>
      <c r="M6926" s="3">
        <v>1</v>
      </c>
      <c r="N6926" s="3">
        <v>974</v>
      </c>
      <c r="O6926" s="3">
        <f t="shared" si="108"/>
        <v>6.8814113036425351</v>
      </c>
      <c r="P6926" s="3">
        <v>1.208166445</v>
      </c>
    </row>
    <row r="6927" spans="1:16" x14ac:dyDescent="0.25">
      <c r="A6927" s="3">
        <v>4358</v>
      </c>
      <c r="B6927" s="3" t="s">
        <v>1200</v>
      </c>
      <c r="C6927" s="3" t="s">
        <v>2249</v>
      </c>
      <c r="D6927" s="3" t="s">
        <v>310</v>
      </c>
      <c r="E6927" s="3" t="s">
        <v>103</v>
      </c>
      <c r="F6927" s="3" t="s">
        <v>1249</v>
      </c>
      <c r="H6927" s="7">
        <v>4358</v>
      </c>
      <c r="I6927" s="7">
        <v>121998</v>
      </c>
      <c r="J6927" s="7" t="s">
        <v>1250</v>
      </c>
      <c r="K6927" s="7">
        <v>16227383</v>
      </c>
      <c r="M6927" s="3">
        <v>1</v>
      </c>
      <c r="N6927" s="3">
        <v>496</v>
      </c>
      <c r="O6927" s="3">
        <f t="shared" si="108"/>
        <v>6.2065759267249279</v>
      </c>
      <c r="P6927" s="3">
        <v>0.40719271899999998</v>
      </c>
    </row>
    <row r="6928" spans="1:16" x14ac:dyDescent="0.25">
      <c r="A6928" s="3">
        <v>3994</v>
      </c>
      <c r="B6928" s="3" t="s">
        <v>1200</v>
      </c>
      <c r="C6928" s="3" t="s">
        <v>2249</v>
      </c>
      <c r="D6928" s="3" t="s">
        <v>110</v>
      </c>
      <c r="E6928" s="3" t="s">
        <v>111</v>
      </c>
      <c r="F6928" s="3" t="s">
        <v>1253</v>
      </c>
      <c r="H6928" s="7">
        <v>3994</v>
      </c>
      <c r="I6928" s="7">
        <v>122046</v>
      </c>
      <c r="J6928" s="7" t="s">
        <v>1254</v>
      </c>
      <c r="K6928" s="7">
        <v>16227385</v>
      </c>
      <c r="M6928" s="3">
        <v>1</v>
      </c>
      <c r="N6928" s="3">
        <v>1051</v>
      </c>
      <c r="O6928" s="3">
        <f t="shared" si="108"/>
        <v>6.9574973708769514</v>
      </c>
      <c r="P6928" s="3">
        <v>1.34055744</v>
      </c>
    </row>
    <row r="6929" spans="1:16" x14ac:dyDescent="0.25">
      <c r="A6929" s="3">
        <v>3987</v>
      </c>
      <c r="B6929" s="3" t="s">
        <v>1200</v>
      </c>
      <c r="C6929" s="3" t="s">
        <v>2249</v>
      </c>
      <c r="D6929" s="3" t="s">
        <v>106</v>
      </c>
      <c r="E6929" s="3" t="s">
        <v>107</v>
      </c>
      <c r="F6929" s="3" t="s">
        <v>1251</v>
      </c>
      <c r="H6929" s="7">
        <v>3987</v>
      </c>
      <c r="I6929" s="7">
        <v>122007</v>
      </c>
      <c r="J6929" s="7" t="s">
        <v>1252</v>
      </c>
      <c r="K6929" s="7">
        <v>16227390</v>
      </c>
      <c r="M6929" s="3">
        <v>1</v>
      </c>
      <c r="N6929" s="3">
        <v>516</v>
      </c>
      <c r="O6929" s="3">
        <f t="shared" si="108"/>
        <v>6.2461067654815627</v>
      </c>
      <c r="P6929" s="3">
        <v>0.43969458099999997</v>
      </c>
    </row>
    <row r="6930" spans="1:16" x14ac:dyDescent="0.25">
      <c r="A6930" s="3">
        <v>3973</v>
      </c>
      <c r="B6930" s="3" t="s">
        <v>1200</v>
      </c>
      <c r="C6930" s="3" t="s">
        <v>2249</v>
      </c>
      <c r="D6930" s="3" t="s">
        <v>94</v>
      </c>
      <c r="E6930" s="3" t="s">
        <v>95</v>
      </c>
      <c r="F6930" s="3" t="s">
        <v>1245</v>
      </c>
      <c r="H6930" s="7">
        <v>3973</v>
      </c>
      <c r="I6930" s="7">
        <v>121769</v>
      </c>
      <c r="J6930" s="7" t="s">
        <v>1246</v>
      </c>
      <c r="K6930" s="7">
        <v>16227427</v>
      </c>
      <c r="M6930" s="3">
        <v>1</v>
      </c>
      <c r="N6930" s="3">
        <v>529</v>
      </c>
      <c r="O6930" s="3">
        <f t="shared" si="108"/>
        <v>6.2709884318582994</v>
      </c>
      <c r="P6930" s="3">
        <v>0.46088743599999998</v>
      </c>
    </row>
    <row r="6931" spans="1:16" x14ac:dyDescent="0.25">
      <c r="A6931" s="3">
        <v>3966</v>
      </c>
      <c r="B6931" s="3" t="s">
        <v>1200</v>
      </c>
      <c r="C6931" s="3" t="s">
        <v>2249</v>
      </c>
      <c r="D6931" s="3" t="s">
        <v>90</v>
      </c>
      <c r="E6931" s="3" t="s">
        <v>91</v>
      </c>
      <c r="F6931" s="3" t="s">
        <v>1243</v>
      </c>
      <c r="H6931" s="7">
        <v>3966</v>
      </c>
      <c r="I6931" s="7">
        <v>121721</v>
      </c>
      <c r="J6931" s="7" t="s">
        <v>1244</v>
      </c>
      <c r="K6931" s="7">
        <v>16227432</v>
      </c>
      <c r="M6931" s="3">
        <v>1</v>
      </c>
      <c r="N6931" s="3">
        <v>1859</v>
      </c>
      <c r="O6931" s="3">
        <f t="shared" si="108"/>
        <v>7.5277939877214441</v>
      </c>
      <c r="P6931" s="3">
        <v>2.7626777769999999</v>
      </c>
    </row>
    <row r="6932" spans="1:16" x14ac:dyDescent="0.25">
      <c r="A6932" s="3">
        <v>4043</v>
      </c>
      <c r="B6932" s="3" t="s">
        <v>1200</v>
      </c>
      <c r="C6932" s="3" t="s">
        <v>2249</v>
      </c>
      <c r="D6932" s="3" t="s">
        <v>198</v>
      </c>
      <c r="E6932" s="3" t="s">
        <v>164</v>
      </c>
      <c r="F6932" s="3" t="s">
        <v>1235</v>
      </c>
      <c r="H6932" s="7">
        <v>4043</v>
      </c>
      <c r="I6932" s="7">
        <v>121547</v>
      </c>
      <c r="J6932" s="7" t="s">
        <v>1236</v>
      </c>
      <c r="K6932" s="7">
        <v>16227460</v>
      </c>
      <c r="M6932" s="3">
        <v>1</v>
      </c>
      <c r="N6932" s="3">
        <v>1304</v>
      </c>
      <c r="O6932" s="3">
        <f t="shared" si="108"/>
        <v>7.1731917424865985</v>
      </c>
      <c r="P6932" s="3">
        <v>1.7800343169999999</v>
      </c>
    </row>
    <row r="6933" spans="1:16" x14ac:dyDescent="0.25">
      <c r="A6933" s="3">
        <v>3952</v>
      </c>
      <c r="B6933" s="3" t="s">
        <v>1200</v>
      </c>
      <c r="C6933" s="3" t="s">
        <v>2249</v>
      </c>
      <c r="D6933" s="3" t="s">
        <v>78</v>
      </c>
      <c r="E6933" s="3" t="s">
        <v>79</v>
      </c>
      <c r="F6933" s="3" t="s">
        <v>1239</v>
      </c>
      <c r="H6933" s="7">
        <v>3952</v>
      </c>
      <c r="I6933" s="7">
        <v>121640</v>
      </c>
      <c r="J6933" s="7" t="s">
        <v>1240</v>
      </c>
      <c r="K6933" s="7">
        <v>16227465</v>
      </c>
      <c r="M6933" s="3">
        <v>1</v>
      </c>
      <c r="N6933" s="3">
        <v>546</v>
      </c>
      <c r="O6933" s="3">
        <f t="shared" si="108"/>
        <v>6.3026189757449051</v>
      </c>
      <c r="P6933" s="3">
        <v>0.48867621100000003</v>
      </c>
    </row>
    <row r="6934" spans="1:16" x14ac:dyDescent="0.25">
      <c r="A6934" s="3">
        <v>3945</v>
      </c>
      <c r="B6934" s="3" t="s">
        <v>1200</v>
      </c>
      <c r="C6934" s="3" t="s">
        <v>2249</v>
      </c>
      <c r="D6934" s="3" t="s">
        <v>74</v>
      </c>
      <c r="E6934" s="3" t="s">
        <v>75</v>
      </c>
      <c r="F6934" s="3" t="s">
        <v>1237</v>
      </c>
      <c r="H6934" s="7">
        <v>3945</v>
      </c>
      <c r="I6934" s="7">
        <v>121592</v>
      </c>
      <c r="J6934" s="7" t="s">
        <v>1238</v>
      </c>
      <c r="K6934" s="7">
        <v>16227478</v>
      </c>
      <c r="M6934" s="3">
        <v>1</v>
      </c>
      <c r="N6934" s="3">
        <v>386</v>
      </c>
      <c r="O6934" s="3">
        <f t="shared" si="108"/>
        <v>5.955837369464831</v>
      </c>
      <c r="P6934" s="3">
        <v>0.23111617400000001</v>
      </c>
    </row>
    <row r="6935" spans="1:16" x14ac:dyDescent="0.25">
      <c r="A6935" s="3">
        <v>3959</v>
      </c>
      <c r="B6935" s="3" t="s">
        <v>1200</v>
      </c>
      <c r="C6935" s="3" t="s">
        <v>2249</v>
      </c>
      <c r="D6935" s="3" t="s">
        <v>86</v>
      </c>
      <c r="E6935" s="3" t="s">
        <v>87</v>
      </c>
      <c r="F6935" s="3" t="s">
        <v>1241</v>
      </c>
      <c r="H6935" s="7">
        <v>3959</v>
      </c>
      <c r="I6935" s="7">
        <v>121655</v>
      </c>
      <c r="J6935" s="7" t="s">
        <v>1242</v>
      </c>
      <c r="K6935" s="7">
        <v>16227515</v>
      </c>
      <c r="M6935" s="3">
        <v>1</v>
      </c>
      <c r="N6935" s="3">
        <v>907</v>
      </c>
      <c r="O6935" s="3">
        <f t="shared" si="108"/>
        <v>6.8101424501151362</v>
      </c>
      <c r="P6935" s="3">
        <v>1.0935696909999999</v>
      </c>
    </row>
    <row r="6936" spans="1:16" x14ac:dyDescent="0.25">
      <c r="A6936" s="3">
        <v>3924</v>
      </c>
      <c r="B6936" s="3" t="s">
        <v>1200</v>
      </c>
      <c r="C6936" s="3" t="s">
        <v>2249</v>
      </c>
      <c r="D6936" s="3" t="s">
        <v>62</v>
      </c>
      <c r="E6936" s="3" t="s">
        <v>63</v>
      </c>
      <c r="F6936" s="3" t="s">
        <v>1229</v>
      </c>
      <c r="H6936" s="7">
        <v>3924</v>
      </c>
      <c r="I6936" s="7">
        <v>121394</v>
      </c>
      <c r="J6936" s="7" t="s">
        <v>1230</v>
      </c>
      <c r="K6936" s="7">
        <v>16227541</v>
      </c>
      <c r="M6936" s="3">
        <v>1</v>
      </c>
      <c r="N6936" s="3">
        <v>582</v>
      </c>
      <c r="O6936" s="3">
        <f t="shared" si="108"/>
        <v>6.3664704477314382</v>
      </c>
      <c r="P6936" s="3">
        <v>0.54778576099999998</v>
      </c>
    </row>
    <row r="6937" spans="1:16" x14ac:dyDescent="0.25">
      <c r="A6937" s="3">
        <v>3931</v>
      </c>
      <c r="B6937" s="3" t="s">
        <v>1200</v>
      </c>
      <c r="C6937" s="3" t="s">
        <v>2249</v>
      </c>
      <c r="D6937" s="3" t="s">
        <v>66</v>
      </c>
      <c r="E6937" s="3" t="s">
        <v>67</v>
      </c>
      <c r="F6937" s="3" t="s">
        <v>1231</v>
      </c>
      <c r="H6937" s="7">
        <v>3931</v>
      </c>
      <c r="I6937" s="7">
        <v>121454</v>
      </c>
      <c r="J6937" s="7" t="s">
        <v>1232</v>
      </c>
      <c r="K6937" s="7">
        <v>16227563</v>
      </c>
      <c r="M6937" s="3">
        <v>1</v>
      </c>
      <c r="N6937" s="3">
        <v>596</v>
      </c>
      <c r="O6937" s="3">
        <f t="shared" si="108"/>
        <v>6.39024066706535</v>
      </c>
      <c r="P6937" s="3">
        <v>0.57086325199999999</v>
      </c>
    </row>
    <row r="6938" spans="1:16" x14ac:dyDescent="0.25">
      <c r="A6938" s="3">
        <v>3938</v>
      </c>
      <c r="B6938" s="3" t="s">
        <v>1200</v>
      </c>
      <c r="C6938" s="3" t="s">
        <v>2249</v>
      </c>
      <c r="D6938" s="3" t="s">
        <v>70</v>
      </c>
      <c r="E6938" s="3" t="s">
        <v>71</v>
      </c>
      <c r="F6938" s="3" t="s">
        <v>1233</v>
      </c>
      <c r="H6938" s="7">
        <v>3938</v>
      </c>
      <c r="I6938" s="7">
        <v>121493</v>
      </c>
      <c r="J6938" s="7" t="s">
        <v>1234</v>
      </c>
      <c r="K6938" s="7">
        <v>16227574</v>
      </c>
      <c r="M6938" s="3">
        <v>1</v>
      </c>
      <c r="N6938" s="3">
        <v>870</v>
      </c>
      <c r="O6938" s="3">
        <f t="shared" si="108"/>
        <v>6.7684932116486296</v>
      </c>
      <c r="P6938" s="3">
        <v>1.030544084</v>
      </c>
    </row>
    <row r="6939" spans="1:16" x14ac:dyDescent="0.25">
      <c r="A6939" s="3">
        <v>4036</v>
      </c>
      <c r="B6939" s="3" t="s">
        <v>1200</v>
      </c>
      <c r="C6939" s="3" t="s">
        <v>2249</v>
      </c>
      <c r="D6939" s="3" t="s">
        <v>151</v>
      </c>
      <c r="E6939" s="3" t="s">
        <v>152</v>
      </c>
      <c r="F6939" s="3" t="s">
        <v>1223</v>
      </c>
      <c r="H6939" s="7">
        <v>4036</v>
      </c>
      <c r="I6939" s="7">
        <v>121136</v>
      </c>
      <c r="J6939" s="7" t="s">
        <v>1224</v>
      </c>
      <c r="K6939" s="7">
        <v>16227609</v>
      </c>
      <c r="M6939" s="3">
        <v>1</v>
      </c>
      <c r="N6939" s="3">
        <v>538</v>
      </c>
      <c r="O6939" s="3">
        <f t="shared" si="108"/>
        <v>6.2878585601617845</v>
      </c>
      <c r="P6939" s="3">
        <v>0.47558878900000001</v>
      </c>
    </row>
    <row r="6940" spans="1:16" x14ac:dyDescent="0.25">
      <c r="A6940" s="3">
        <v>3917</v>
      </c>
      <c r="B6940" s="3" t="s">
        <v>1200</v>
      </c>
      <c r="C6940" s="3" t="s">
        <v>2249</v>
      </c>
      <c r="D6940" s="3" t="s">
        <v>58</v>
      </c>
      <c r="E6940" s="3" t="s">
        <v>59</v>
      </c>
      <c r="F6940" s="3" t="s">
        <v>1227</v>
      </c>
      <c r="H6940" s="7">
        <v>3917</v>
      </c>
      <c r="I6940" s="7">
        <v>121241</v>
      </c>
      <c r="J6940" s="7" t="s">
        <v>1228</v>
      </c>
      <c r="K6940" s="7">
        <v>16227628</v>
      </c>
      <c r="M6940" s="3">
        <v>1</v>
      </c>
      <c r="N6940" s="3">
        <v>890</v>
      </c>
      <c r="O6940" s="3">
        <f t="shared" si="108"/>
        <v>6.7912214627261855</v>
      </c>
      <c r="P6940" s="3">
        <v>1.0645881829999999</v>
      </c>
    </row>
    <row r="6941" spans="1:16" x14ac:dyDescent="0.25">
      <c r="A6941" s="3">
        <v>3910</v>
      </c>
      <c r="B6941" s="3" t="s">
        <v>1200</v>
      </c>
      <c r="C6941" s="3" t="s">
        <v>2249</v>
      </c>
      <c r="D6941" s="3" t="s">
        <v>54</v>
      </c>
      <c r="E6941" s="3" t="s">
        <v>55</v>
      </c>
      <c r="F6941" s="3" t="s">
        <v>1225</v>
      </c>
      <c r="H6941" s="7">
        <v>3910</v>
      </c>
      <c r="I6941" s="7">
        <v>121172</v>
      </c>
      <c r="J6941" s="7" t="s">
        <v>1226</v>
      </c>
      <c r="K6941" s="7">
        <v>16227633</v>
      </c>
      <c r="M6941" s="3">
        <v>1</v>
      </c>
      <c r="N6941" s="3">
        <v>709</v>
      </c>
      <c r="O6941" s="3">
        <f t="shared" si="108"/>
        <v>6.5638555265321274</v>
      </c>
      <c r="P6941" s="3">
        <v>0.758751858</v>
      </c>
    </row>
    <row r="6942" spans="1:16" x14ac:dyDescent="0.25">
      <c r="A6942" s="3">
        <v>3882</v>
      </c>
      <c r="B6942" s="3" t="s">
        <v>1200</v>
      </c>
      <c r="C6942" s="3" t="s">
        <v>2249</v>
      </c>
      <c r="D6942" s="3" t="s">
        <v>38</v>
      </c>
      <c r="E6942" s="3" t="s">
        <v>39</v>
      </c>
      <c r="F6942" s="3" t="s">
        <v>1215</v>
      </c>
      <c r="H6942" s="7">
        <v>3882</v>
      </c>
      <c r="I6942" s="7">
        <v>120989</v>
      </c>
      <c r="J6942" s="7" t="s">
        <v>1216</v>
      </c>
      <c r="K6942" s="7">
        <v>16227657</v>
      </c>
      <c r="M6942" s="3">
        <v>1</v>
      </c>
      <c r="N6942" s="3">
        <v>546</v>
      </c>
      <c r="O6942" s="3">
        <f t="shared" si="108"/>
        <v>6.3026189757449051</v>
      </c>
      <c r="P6942" s="3">
        <v>0.48867621100000003</v>
      </c>
    </row>
    <row r="6943" spans="1:16" x14ac:dyDescent="0.25">
      <c r="A6943" s="3">
        <v>3896</v>
      </c>
      <c r="B6943" s="3" t="s">
        <v>1200</v>
      </c>
      <c r="C6943" s="3" t="s">
        <v>2249</v>
      </c>
      <c r="D6943" s="3" t="s">
        <v>46</v>
      </c>
      <c r="E6943" s="3" t="s">
        <v>47</v>
      </c>
      <c r="F6943" s="3" t="s">
        <v>1219</v>
      </c>
      <c r="H6943" s="7">
        <v>3896</v>
      </c>
      <c r="I6943" s="7">
        <v>121043</v>
      </c>
      <c r="J6943" s="7" t="s">
        <v>1220</v>
      </c>
      <c r="K6943" s="7">
        <v>16227659</v>
      </c>
      <c r="M6943" s="3">
        <v>1</v>
      </c>
      <c r="N6943" s="3">
        <v>781</v>
      </c>
      <c r="O6943" s="3">
        <f t="shared" si="108"/>
        <v>6.6605751498396861</v>
      </c>
      <c r="P6943" s="3">
        <v>0.87977120499999995</v>
      </c>
    </row>
    <row r="6944" spans="1:16" x14ac:dyDescent="0.25">
      <c r="A6944" s="3">
        <v>3889</v>
      </c>
      <c r="B6944" s="3" t="s">
        <v>1200</v>
      </c>
      <c r="C6944" s="3" t="s">
        <v>2249</v>
      </c>
      <c r="D6944" s="3" t="s">
        <v>42</v>
      </c>
      <c r="E6944" s="3" t="s">
        <v>43</v>
      </c>
      <c r="F6944" s="3" t="s">
        <v>1217</v>
      </c>
      <c r="H6944" s="7">
        <v>3889</v>
      </c>
      <c r="I6944" s="7">
        <v>121004</v>
      </c>
      <c r="J6944" s="7" t="s">
        <v>1218</v>
      </c>
      <c r="K6944" s="7">
        <v>16227660</v>
      </c>
      <c r="M6944" s="3">
        <v>1</v>
      </c>
      <c r="N6944" s="3">
        <v>463</v>
      </c>
      <c r="O6944" s="3">
        <f t="shared" si="108"/>
        <v>6.1377270540862341</v>
      </c>
      <c r="P6944" s="3">
        <v>0.35385830400000001</v>
      </c>
    </row>
    <row r="6945" spans="1:16" x14ac:dyDescent="0.25">
      <c r="A6945" s="3">
        <v>4029</v>
      </c>
      <c r="B6945" s="3" t="s">
        <v>1200</v>
      </c>
      <c r="C6945" s="3" t="s">
        <v>2249</v>
      </c>
      <c r="D6945" s="3" t="s">
        <v>135</v>
      </c>
      <c r="E6945" s="3" t="s">
        <v>136</v>
      </c>
      <c r="F6945" s="3" t="s">
        <v>1209</v>
      </c>
      <c r="H6945" s="7">
        <v>4029</v>
      </c>
      <c r="I6945" s="7">
        <v>120959</v>
      </c>
      <c r="J6945" s="7" t="s">
        <v>1210</v>
      </c>
      <c r="K6945" s="7">
        <v>16227665</v>
      </c>
      <c r="M6945" s="3">
        <v>1</v>
      </c>
      <c r="N6945" s="3">
        <v>655</v>
      </c>
      <c r="O6945" s="3">
        <f t="shared" si="108"/>
        <v>6.4846352356352517</v>
      </c>
      <c r="P6945" s="3">
        <v>0.66862486600000004</v>
      </c>
    </row>
    <row r="6946" spans="1:16" x14ac:dyDescent="0.25">
      <c r="A6946" s="3">
        <v>3875</v>
      </c>
      <c r="B6946" s="3" t="s">
        <v>1200</v>
      </c>
      <c r="C6946" s="3" t="s">
        <v>2249</v>
      </c>
      <c r="D6946" s="3" t="s">
        <v>34</v>
      </c>
      <c r="E6946" s="3" t="s">
        <v>35</v>
      </c>
      <c r="F6946" s="3" t="s">
        <v>1213</v>
      </c>
      <c r="H6946" s="7">
        <v>3875</v>
      </c>
      <c r="I6946" s="7">
        <v>120965</v>
      </c>
      <c r="J6946" s="7" t="s">
        <v>1214</v>
      </c>
      <c r="K6946" s="7">
        <v>16227672</v>
      </c>
      <c r="M6946" s="3">
        <v>1</v>
      </c>
      <c r="N6946" s="3">
        <v>690</v>
      </c>
      <c r="O6946" s="3">
        <f t="shared" si="108"/>
        <v>6.5366915975913047</v>
      </c>
      <c r="P6946" s="3">
        <v>0.72697441399999996</v>
      </c>
    </row>
    <row r="6947" spans="1:16" x14ac:dyDescent="0.25">
      <c r="A6947" s="3">
        <v>3868</v>
      </c>
      <c r="B6947" s="3" t="s">
        <v>1200</v>
      </c>
      <c r="C6947" s="3" t="s">
        <v>2249</v>
      </c>
      <c r="D6947" s="3" t="s">
        <v>30</v>
      </c>
      <c r="E6947" s="3" t="s">
        <v>31</v>
      </c>
      <c r="F6947" s="3" t="s">
        <v>1211</v>
      </c>
      <c r="H6947" s="7">
        <v>3868</v>
      </c>
      <c r="I6947" s="7">
        <v>120962</v>
      </c>
      <c r="J6947" s="7" t="s">
        <v>1212</v>
      </c>
      <c r="K6947" s="7">
        <v>16227686</v>
      </c>
      <c r="M6947" s="3">
        <v>1</v>
      </c>
      <c r="N6947" s="3">
        <v>866</v>
      </c>
      <c r="O6947" s="3">
        <f t="shared" si="108"/>
        <v>6.7638849085624351</v>
      </c>
      <c r="P6947" s="3">
        <v>1.0237421170000001</v>
      </c>
    </row>
    <row r="6948" spans="1:16" x14ac:dyDescent="0.25">
      <c r="A6948" s="3">
        <v>3903</v>
      </c>
      <c r="B6948" s="3" t="s">
        <v>1200</v>
      </c>
      <c r="C6948" s="3" t="s">
        <v>2249</v>
      </c>
      <c r="D6948" s="3" t="s">
        <v>50</v>
      </c>
      <c r="E6948" s="3" t="s">
        <v>51</v>
      </c>
      <c r="F6948" s="3" t="s">
        <v>1221</v>
      </c>
      <c r="H6948" s="7">
        <v>3903</v>
      </c>
      <c r="I6948" s="7">
        <v>121076</v>
      </c>
      <c r="J6948" s="7" t="s">
        <v>1222</v>
      </c>
      <c r="K6948" s="7">
        <v>16227690</v>
      </c>
      <c r="M6948" s="3">
        <v>1</v>
      </c>
      <c r="N6948" s="3">
        <v>926</v>
      </c>
      <c r="O6948" s="3">
        <f t="shared" si="108"/>
        <v>6.8308742346461795</v>
      </c>
      <c r="P6948" s="3">
        <v>1.1260074170000001</v>
      </c>
    </row>
    <row r="6949" spans="1:16" x14ac:dyDescent="0.25">
      <c r="A6949" s="3">
        <v>3861</v>
      </c>
      <c r="B6949" s="3" t="s">
        <v>1200</v>
      </c>
      <c r="C6949" s="3" t="s">
        <v>2249</v>
      </c>
      <c r="D6949" s="3" t="s">
        <v>26</v>
      </c>
      <c r="E6949" s="3" t="s">
        <v>27</v>
      </c>
      <c r="F6949" s="3" t="s">
        <v>1207</v>
      </c>
      <c r="H6949" s="7">
        <v>3861</v>
      </c>
      <c r="I6949" s="7">
        <v>120953</v>
      </c>
      <c r="J6949" s="7" t="s">
        <v>1208</v>
      </c>
      <c r="K6949" s="7">
        <v>16227696</v>
      </c>
      <c r="M6949" s="3">
        <v>1</v>
      </c>
      <c r="N6949" s="3">
        <v>1487</v>
      </c>
      <c r="O6949" s="3">
        <f t="shared" si="108"/>
        <v>7.304515946460155</v>
      </c>
      <c r="P6949" s="3">
        <v>2.1015426129999999</v>
      </c>
    </row>
    <row r="6950" spans="1:16" x14ac:dyDescent="0.25">
      <c r="A6950" s="3">
        <v>3847</v>
      </c>
      <c r="B6950" s="3" t="s">
        <v>1200</v>
      </c>
      <c r="C6950" s="3" t="s">
        <v>2249</v>
      </c>
      <c r="D6950" s="3" t="s">
        <v>18</v>
      </c>
      <c r="E6950" s="3" t="s">
        <v>19</v>
      </c>
      <c r="F6950" s="3" t="s">
        <v>1203</v>
      </c>
      <c r="H6950" s="7">
        <v>3847</v>
      </c>
      <c r="I6950" s="7">
        <v>120914</v>
      </c>
      <c r="J6950" s="7" t="s">
        <v>1204</v>
      </c>
      <c r="K6950" s="7">
        <v>16227711</v>
      </c>
      <c r="M6950" s="3">
        <v>1</v>
      </c>
      <c r="N6950" s="3">
        <v>665</v>
      </c>
      <c r="O6950" s="3">
        <f t="shared" si="108"/>
        <v>6.4997870406558542</v>
      </c>
      <c r="P6950" s="3">
        <v>0.68527054399999998</v>
      </c>
    </row>
    <row r="6951" spans="1:16" x14ac:dyDescent="0.25">
      <c r="A6951" s="3">
        <v>3840</v>
      </c>
      <c r="B6951" s="3" t="s">
        <v>1200</v>
      </c>
      <c r="C6951" s="3" t="s">
        <v>2249</v>
      </c>
      <c r="D6951" s="3" t="s">
        <v>13</v>
      </c>
      <c r="E6951" s="3" t="s">
        <v>14</v>
      </c>
      <c r="F6951" s="3" t="s">
        <v>1201</v>
      </c>
      <c r="H6951" s="7">
        <v>3840</v>
      </c>
      <c r="I6951" s="7">
        <v>120881</v>
      </c>
      <c r="J6951" s="7" t="s">
        <v>1202</v>
      </c>
      <c r="K6951" s="7">
        <v>16227725</v>
      </c>
      <c r="M6951" s="3">
        <v>1</v>
      </c>
      <c r="N6951" s="3">
        <v>450687</v>
      </c>
      <c r="O6951" s="3">
        <f t="shared" si="108"/>
        <v>13.01852836424233</v>
      </c>
      <c r="P6951" s="3">
        <v>1160.189435</v>
      </c>
    </row>
    <row r="6952" spans="1:16" x14ac:dyDescent="0.25">
      <c r="A6952" s="3">
        <v>3854</v>
      </c>
      <c r="B6952" s="3" t="s">
        <v>1200</v>
      </c>
      <c r="C6952" s="3" t="s">
        <v>2249</v>
      </c>
      <c r="D6952" s="3" t="s">
        <v>22</v>
      </c>
      <c r="E6952" s="3" t="s">
        <v>23</v>
      </c>
      <c r="F6952" s="3" t="s">
        <v>1205</v>
      </c>
      <c r="H6952" s="7">
        <v>3854</v>
      </c>
      <c r="I6952" s="7">
        <v>120917</v>
      </c>
      <c r="J6952" s="7" t="s">
        <v>1206</v>
      </c>
      <c r="K6952" s="7">
        <v>16227745</v>
      </c>
      <c r="M6952" s="3">
        <v>1</v>
      </c>
      <c r="N6952" s="3">
        <v>689</v>
      </c>
      <c r="O6952" s="3">
        <f t="shared" si="108"/>
        <v>6.5352412710136587</v>
      </c>
      <c r="P6952" s="3">
        <v>0.72530385799999997</v>
      </c>
    </row>
    <row r="6953" spans="1:16" x14ac:dyDescent="0.25">
      <c r="A6953" s="3">
        <v>4975</v>
      </c>
      <c r="B6953" s="3" t="s">
        <v>1355</v>
      </c>
      <c r="C6953" s="3" t="s">
        <v>2249</v>
      </c>
      <c r="D6953" s="3" t="s">
        <v>366</v>
      </c>
      <c r="E6953" s="3" t="s">
        <v>367</v>
      </c>
      <c r="F6953" s="3" t="s">
        <v>1503</v>
      </c>
      <c r="H6953" s="7">
        <v>4975</v>
      </c>
      <c r="I6953" s="7">
        <v>128305</v>
      </c>
      <c r="J6953" s="7" t="s">
        <v>1504</v>
      </c>
      <c r="K6953" s="7">
        <v>16225246</v>
      </c>
      <c r="M6953" s="3">
        <v>1</v>
      </c>
      <c r="N6953" s="3">
        <v>950</v>
      </c>
      <c r="O6953" s="3">
        <f t="shared" si="108"/>
        <v>6.8564619845945867</v>
      </c>
      <c r="P6953" s="3">
        <v>1.1861877830000001</v>
      </c>
    </row>
    <row r="6954" spans="1:16" x14ac:dyDescent="0.25">
      <c r="A6954" s="3">
        <v>4982</v>
      </c>
      <c r="B6954" s="3" t="s">
        <v>1355</v>
      </c>
      <c r="C6954" s="3" t="s">
        <v>2249</v>
      </c>
      <c r="D6954" s="3" t="s">
        <v>370</v>
      </c>
      <c r="E6954" s="3" t="s">
        <v>371</v>
      </c>
      <c r="F6954" s="3" t="s">
        <v>1505</v>
      </c>
      <c r="H6954" s="7">
        <v>4982</v>
      </c>
      <c r="I6954" s="7">
        <v>128314</v>
      </c>
      <c r="J6954" s="7" t="s">
        <v>1506</v>
      </c>
      <c r="K6954" s="7">
        <v>16225259</v>
      </c>
      <c r="M6954" s="3">
        <v>1</v>
      </c>
      <c r="N6954" s="3">
        <v>719</v>
      </c>
      <c r="O6954" s="3">
        <f t="shared" si="108"/>
        <v>6.577861357721047</v>
      </c>
      <c r="P6954" s="3">
        <v>0.73345218000000001</v>
      </c>
    </row>
    <row r="6955" spans="1:16" x14ac:dyDescent="0.25">
      <c r="A6955" s="3">
        <v>4989</v>
      </c>
      <c r="B6955" s="3" t="s">
        <v>1355</v>
      </c>
      <c r="C6955" s="3" t="s">
        <v>2249</v>
      </c>
      <c r="D6955" s="3" t="s">
        <v>374</v>
      </c>
      <c r="E6955" s="3" t="s">
        <v>375</v>
      </c>
      <c r="F6955" s="3" t="s">
        <v>1507</v>
      </c>
      <c r="H6955" s="7">
        <v>4989</v>
      </c>
      <c r="I6955" s="7">
        <v>128326</v>
      </c>
      <c r="J6955" s="7" t="s">
        <v>1508</v>
      </c>
      <c r="K6955" s="7">
        <v>16225263</v>
      </c>
      <c r="M6955" s="3">
        <v>1</v>
      </c>
      <c r="N6955" s="3">
        <v>675</v>
      </c>
      <c r="O6955" s="3">
        <f t="shared" si="108"/>
        <v>6.5147126908725301</v>
      </c>
      <c r="P6955" s="3">
        <v>0.64835463699999996</v>
      </c>
    </row>
    <row r="6956" spans="1:16" x14ac:dyDescent="0.25">
      <c r="A6956" s="3">
        <v>4996</v>
      </c>
      <c r="B6956" s="3" t="s">
        <v>1355</v>
      </c>
      <c r="C6956" s="3" t="s">
        <v>2249</v>
      </c>
      <c r="D6956" s="3" t="s">
        <v>378</v>
      </c>
      <c r="E6956" s="3" t="s">
        <v>379</v>
      </c>
      <c r="F6956" s="3" t="s">
        <v>1509</v>
      </c>
      <c r="H6956" s="7">
        <v>4996</v>
      </c>
      <c r="I6956" s="7">
        <v>128419</v>
      </c>
      <c r="J6956" s="7" t="s">
        <v>1510</v>
      </c>
      <c r="K6956" s="7">
        <v>16225274</v>
      </c>
      <c r="M6956" s="3">
        <v>1</v>
      </c>
      <c r="N6956" s="3">
        <v>665</v>
      </c>
      <c r="O6956" s="3">
        <f t="shared" si="108"/>
        <v>6.4997870406558542</v>
      </c>
      <c r="P6956" s="3">
        <v>0.62907676400000001</v>
      </c>
    </row>
    <row r="6957" spans="1:16" x14ac:dyDescent="0.25">
      <c r="A6957" s="3">
        <v>4954</v>
      </c>
      <c r="B6957" s="3" t="s">
        <v>1355</v>
      </c>
      <c r="C6957" s="3" t="s">
        <v>2249</v>
      </c>
      <c r="D6957" s="3" t="s">
        <v>354</v>
      </c>
      <c r="E6957" s="3" t="s">
        <v>355</v>
      </c>
      <c r="F6957" s="3" t="s">
        <v>1497</v>
      </c>
      <c r="H6957" s="7">
        <v>4954</v>
      </c>
      <c r="I6957" s="7">
        <v>128203</v>
      </c>
      <c r="J6957" s="7" t="s">
        <v>1498</v>
      </c>
      <c r="K6957" s="7">
        <v>16225296</v>
      </c>
      <c r="M6957" s="3">
        <v>1</v>
      </c>
      <c r="N6957" s="3">
        <v>731</v>
      </c>
      <c r="O6957" s="3">
        <f t="shared" si="108"/>
        <v>6.5944134597497781</v>
      </c>
      <c r="P6957" s="3">
        <v>0.75673409800000002</v>
      </c>
    </row>
    <row r="6958" spans="1:16" x14ac:dyDescent="0.25">
      <c r="A6958" s="3">
        <v>4968</v>
      </c>
      <c r="B6958" s="3" t="s">
        <v>1355</v>
      </c>
      <c r="C6958" s="3" t="s">
        <v>2249</v>
      </c>
      <c r="D6958" s="3" t="s">
        <v>362</v>
      </c>
      <c r="E6958" s="3" t="s">
        <v>363</v>
      </c>
      <c r="F6958" s="3" t="s">
        <v>1501</v>
      </c>
      <c r="H6958" s="7">
        <v>4968</v>
      </c>
      <c r="I6958" s="7">
        <v>128242</v>
      </c>
      <c r="J6958" s="7" t="s">
        <v>1502</v>
      </c>
      <c r="K6958" s="7">
        <v>16225298</v>
      </c>
      <c r="M6958" s="3">
        <v>1</v>
      </c>
      <c r="N6958" s="3">
        <v>1701</v>
      </c>
      <c r="O6958" s="3">
        <f t="shared" si="108"/>
        <v>7.4389715923958617</v>
      </c>
      <c r="P6958" s="3">
        <v>2.7008681330000002</v>
      </c>
    </row>
    <row r="6959" spans="1:16" x14ac:dyDescent="0.25">
      <c r="A6959" s="3">
        <v>4961</v>
      </c>
      <c r="B6959" s="3" t="s">
        <v>1355</v>
      </c>
      <c r="C6959" s="3" t="s">
        <v>2249</v>
      </c>
      <c r="D6959" s="3" t="s">
        <v>358</v>
      </c>
      <c r="E6959" s="3" t="s">
        <v>359</v>
      </c>
      <c r="F6959" s="3" t="s">
        <v>1499</v>
      </c>
      <c r="H6959" s="7">
        <v>4961</v>
      </c>
      <c r="I6959" s="7">
        <v>128221</v>
      </c>
      <c r="J6959" s="7" t="s">
        <v>1500</v>
      </c>
      <c r="K6959" s="7">
        <v>16225314</v>
      </c>
      <c r="M6959" s="3">
        <v>1</v>
      </c>
      <c r="N6959" s="3">
        <v>832</v>
      </c>
      <c r="O6959" s="3">
        <f t="shared" si="108"/>
        <v>6.7238324408212087</v>
      </c>
      <c r="P6959" s="3">
        <v>0.95379780300000006</v>
      </c>
    </row>
    <row r="6960" spans="1:16" x14ac:dyDescent="0.25">
      <c r="A6960" s="3">
        <v>4947</v>
      </c>
      <c r="B6960" s="3" t="s">
        <v>1355</v>
      </c>
      <c r="C6960" s="3" t="s">
        <v>2249</v>
      </c>
      <c r="D6960" s="3" t="s">
        <v>350</v>
      </c>
      <c r="E6960" s="3" t="s">
        <v>351</v>
      </c>
      <c r="F6960" s="3" t="s">
        <v>1495</v>
      </c>
      <c r="H6960" s="7">
        <v>4947</v>
      </c>
      <c r="I6960" s="7">
        <v>128200</v>
      </c>
      <c r="J6960" s="7" t="s">
        <v>1496</v>
      </c>
      <c r="K6960" s="7">
        <v>16225319</v>
      </c>
      <c r="M6960" s="3">
        <v>1</v>
      </c>
      <c r="N6960" s="3">
        <v>2328</v>
      </c>
      <c r="O6960" s="3">
        <f t="shared" si="108"/>
        <v>7.7527648088513281</v>
      </c>
      <c r="P6960" s="3">
        <v>3.995752977</v>
      </c>
    </row>
    <row r="6961" spans="1:16" x14ac:dyDescent="0.25">
      <c r="A6961" s="3">
        <v>4940</v>
      </c>
      <c r="B6961" s="3" t="s">
        <v>1355</v>
      </c>
      <c r="C6961" s="3" t="s">
        <v>2249</v>
      </c>
      <c r="D6961" s="3" t="s">
        <v>346</v>
      </c>
      <c r="E6961" s="3" t="s">
        <v>347</v>
      </c>
      <c r="F6961" s="3" t="s">
        <v>1493</v>
      </c>
      <c r="H6961" s="7">
        <v>4940</v>
      </c>
      <c r="I6961" s="7">
        <v>128152</v>
      </c>
      <c r="J6961" s="7" t="s">
        <v>1494</v>
      </c>
      <c r="K6961" s="7">
        <v>16225339</v>
      </c>
      <c r="M6961" s="3">
        <v>1</v>
      </c>
      <c r="N6961" s="3">
        <v>465</v>
      </c>
      <c r="O6961" s="3">
        <f t="shared" si="108"/>
        <v>6.1420374055873559</v>
      </c>
      <c r="P6961" s="3">
        <v>0.249990666</v>
      </c>
    </row>
    <row r="6962" spans="1:16" x14ac:dyDescent="0.25">
      <c r="A6962" s="3">
        <v>4898</v>
      </c>
      <c r="B6962" s="3" t="s">
        <v>1355</v>
      </c>
      <c r="C6962" s="3" t="s">
        <v>2249</v>
      </c>
      <c r="D6962" s="3" t="s">
        <v>314</v>
      </c>
      <c r="E6962" s="3" t="s">
        <v>315</v>
      </c>
      <c r="F6962" s="3" t="s">
        <v>1479</v>
      </c>
      <c r="H6962" s="7">
        <v>4898</v>
      </c>
      <c r="I6962" s="7">
        <v>127909</v>
      </c>
      <c r="J6962" s="7" t="s">
        <v>1480</v>
      </c>
      <c r="K6962" s="7">
        <v>16225363</v>
      </c>
      <c r="M6962" s="3">
        <v>1</v>
      </c>
      <c r="N6962" s="3">
        <v>600</v>
      </c>
      <c r="O6962" s="3">
        <f t="shared" si="108"/>
        <v>6.3969296552161463</v>
      </c>
      <c r="P6962" s="3">
        <v>0.50440161500000003</v>
      </c>
    </row>
    <row r="6963" spans="1:16" x14ac:dyDescent="0.25">
      <c r="A6963" s="3">
        <v>4933</v>
      </c>
      <c r="B6963" s="3" t="s">
        <v>1355</v>
      </c>
      <c r="C6963" s="3" t="s">
        <v>2249</v>
      </c>
      <c r="D6963" s="3" t="s">
        <v>338</v>
      </c>
      <c r="E6963" s="3" t="s">
        <v>339</v>
      </c>
      <c r="F6963" s="3" t="s">
        <v>1491</v>
      </c>
      <c r="H6963" s="7">
        <v>4933</v>
      </c>
      <c r="I6963" s="7">
        <v>128050</v>
      </c>
      <c r="J6963" s="7" t="s">
        <v>1492</v>
      </c>
      <c r="K6963" s="7">
        <v>16225368</v>
      </c>
      <c r="M6963" s="3">
        <v>1</v>
      </c>
      <c r="N6963" s="3">
        <v>702</v>
      </c>
      <c r="O6963" s="3">
        <f t="shared" si="108"/>
        <v>6.5539334040258108</v>
      </c>
      <c r="P6963" s="3">
        <v>0.700522168</v>
      </c>
    </row>
    <row r="6964" spans="1:16" x14ac:dyDescent="0.25">
      <c r="A6964" s="3">
        <v>4912</v>
      </c>
      <c r="B6964" s="3" t="s">
        <v>1355</v>
      </c>
      <c r="C6964" s="3" t="s">
        <v>2249</v>
      </c>
      <c r="D6964" s="3" t="s">
        <v>322</v>
      </c>
      <c r="E6964" s="3" t="s">
        <v>323</v>
      </c>
      <c r="F6964" s="3" t="s">
        <v>1483</v>
      </c>
      <c r="H6964" s="7">
        <v>4912</v>
      </c>
      <c r="I6964" s="7">
        <v>127963</v>
      </c>
      <c r="J6964" s="7" t="s">
        <v>1484</v>
      </c>
      <c r="K6964" s="7">
        <v>16225378</v>
      </c>
      <c r="M6964" s="3">
        <v>1</v>
      </c>
      <c r="N6964" s="3">
        <v>772</v>
      </c>
      <c r="O6964" s="3">
        <f t="shared" si="108"/>
        <v>6.6489845500247764</v>
      </c>
      <c r="P6964" s="3">
        <v>0.83650063900000005</v>
      </c>
    </row>
    <row r="6965" spans="1:16" x14ac:dyDescent="0.25">
      <c r="A6965" s="3">
        <v>4919</v>
      </c>
      <c r="B6965" s="3" t="s">
        <v>1355</v>
      </c>
      <c r="C6965" s="3" t="s">
        <v>2249</v>
      </c>
      <c r="D6965" s="3" t="s">
        <v>326</v>
      </c>
      <c r="E6965" s="3" t="s">
        <v>327</v>
      </c>
      <c r="F6965" s="3" t="s">
        <v>1485</v>
      </c>
      <c r="H6965" s="7">
        <v>4919</v>
      </c>
      <c r="I6965" s="7">
        <v>127978</v>
      </c>
      <c r="J6965" s="7" t="s">
        <v>1486</v>
      </c>
      <c r="K6965" s="7">
        <v>16225389</v>
      </c>
      <c r="M6965" s="3">
        <v>1</v>
      </c>
      <c r="N6965" s="3">
        <v>846</v>
      </c>
      <c r="O6965" s="3">
        <f t="shared" si="108"/>
        <v>6.7405193596062229</v>
      </c>
      <c r="P6965" s="3">
        <v>0.98125657700000002</v>
      </c>
    </row>
    <row r="6966" spans="1:16" x14ac:dyDescent="0.25">
      <c r="A6966" s="3">
        <v>4905</v>
      </c>
      <c r="B6966" s="3" t="s">
        <v>1355</v>
      </c>
      <c r="C6966" s="3" t="s">
        <v>2249</v>
      </c>
      <c r="D6966" s="3" t="s">
        <v>318</v>
      </c>
      <c r="E6966" s="3" t="s">
        <v>319</v>
      </c>
      <c r="F6966" s="3" t="s">
        <v>1481</v>
      </c>
      <c r="H6966" s="7">
        <v>4905</v>
      </c>
      <c r="I6966" s="7">
        <v>127912</v>
      </c>
      <c r="J6966" s="7" t="s">
        <v>1482</v>
      </c>
      <c r="K6966" s="7">
        <v>16225423</v>
      </c>
      <c r="M6966" s="3">
        <v>1</v>
      </c>
      <c r="N6966" s="3">
        <v>683</v>
      </c>
      <c r="O6966" s="3">
        <f t="shared" si="108"/>
        <v>6.5264948595707901</v>
      </c>
      <c r="P6966" s="3">
        <v>0.66379412599999998</v>
      </c>
    </row>
    <row r="6967" spans="1:16" x14ac:dyDescent="0.25">
      <c r="A6967" s="3">
        <v>4926</v>
      </c>
      <c r="B6967" s="3" t="s">
        <v>1355</v>
      </c>
      <c r="C6967" s="3" t="s">
        <v>2249</v>
      </c>
      <c r="D6967" s="3" t="s">
        <v>334</v>
      </c>
      <c r="E6967" s="3" t="s">
        <v>335</v>
      </c>
      <c r="F6967" s="3" t="s">
        <v>1489</v>
      </c>
      <c r="H6967" s="7">
        <v>4926</v>
      </c>
      <c r="I6967" s="7">
        <v>127990</v>
      </c>
      <c r="J6967" s="7" t="s">
        <v>1490</v>
      </c>
      <c r="K6967" s="7">
        <v>16225424</v>
      </c>
      <c r="M6967" s="3">
        <v>1</v>
      </c>
      <c r="N6967" s="3">
        <v>576</v>
      </c>
      <c r="O6967" s="3">
        <f t="shared" si="108"/>
        <v>6.3561076606958915</v>
      </c>
      <c r="P6967" s="3">
        <v>0.45867459900000002</v>
      </c>
    </row>
    <row r="6968" spans="1:16" x14ac:dyDescent="0.25">
      <c r="A6968" s="3">
        <v>5024</v>
      </c>
      <c r="B6968" s="3" t="s">
        <v>1355</v>
      </c>
      <c r="C6968" s="3" t="s">
        <v>2249</v>
      </c>
      <c r="D6968" s="3" t="s">
        <v>607</v>
      </c>
      <c r="E6968" s="3" t="s">
        <v>331</v>
      </c>
      <c r="F6968" s="3" t="s">
        <v>1487</v>
      </c>
      <c r="H6968" s="7">
        <v>5024</v>
      </c>
      <c r="I6968" s="7">
        <v>127987</v>
      </c>
      <c r="J6968" s="7" t="s">
        <v>1488</v>
      </c>
      <c r="K6968" s="7">
        <v>16225426</v>
      </c>
      <c r="M6968" s="3">
        <v>1</v>
      </c>
      <c r="N6968" s="3">
        <v>884</v>
      </c>
      <c r="O6968" s="3">
        <f t="shared" si="108"/>
        <v>6.7844570626376433</v>
      </c>
      <c r="P6968" s="3">
        <v>1.0559465640000001</v>
      </c>
    </row>
    <row r="6969" spans="1:16" x14ac:dyDescent="0.25">
      <c r="A6969" s="3">
        <v>5045</v>
      </c>
      <c r="B6969" s="3" t="s">
        <v>1355</v>
      </c>
      <c r="C6969" s="3" t="s">
        <v>2249</v>
      </c>
      <c r="D6969" s="3" t="s">
        <v>772</v>
      </c>
      <c r="E6969" s="3" t="s">
        <v>303</v>
      </c>
      <c r="F6969" s="3" t="s">
        <v>1473</v>
      </c>
      <c r="H6969" s="7">
        <v>5045</v>
      </c>
      <c r="I6969" s="7">
        <v>127723</v>
      </c>
      <c r="J6969" s="7" t="s">
        <v>1474</v>
      </c>
      <c r="K6969" s="7">
        <v>16225432</v>
      </c>
      <c r="M6969" s="3">
        <v>1</v>
      </c>
      <c r="N6969" s="3">
        <v>476</v>
      </c>
      <c r="O6969" s="3">
        <f t="shared" si="108"/>
        <v>6.1654178542314204</v>
      </c>
      <c r="P6969" s="3">
        <v>0.270420944</v>
      </c>
    </row>
    <row r="6970" spans="1:16" x14ac:dyDescent="0.25">
      <c r="A6970" s="3">
        <v>5003</v>
      </c>
      <c r="B6970" s="3" t="s">
        <v>1355</v>
      </c>
      <c r="C6970" s="3" t="s">
        <v>2249</v>
      </c>
      <c r="D6970" s="3" t="s">
        <v>183</v>
      </c>
      <c r="E6970" s="3" t="s">
        <v>295</v>
      </c>
      <c r="F6970" s="3" t="s">
        <v>1471</v>
      </c>
      <c r="H6970" s="7">
        <v>5003</v>
      </c>
      <c r="I6970" s="7">
        <v>127720</v>
      </c>
      <c r="J6970" s="7" t="s">
        <v>1472</v>
      </c>
      <c r="K6970" s="7">
        <v>16225435</v>
      </c>
      <c r="M6970" s="3">
        <v>1</v>
      </c>
      <c r="N6970" s="3">
        <v>805</v>
      </c>
      <c r="O6970" s="3">
        <f t="shared" si="108"/>
        <v>6.6908422774185636</v>
      </c>
      <c r="P6970" s="3">
        <v>0.90093510300000001</v>
      </c>
    </row>
    <row r="6971" spans="1:16" x14ac:dyDescent="0.25">
      <c r="A6971" s="3">
        <v>4877</v>
      </c>
      <c r="B6971" s="3" t="s">
        <v>1355</v>
      </c>
      <c r="C6971" s="3" t="s">
        <v>2249</v>
      </c>
      <c r="D6971" s="3" t="s">
        <v>302</v>
      </c>
      <c r="E6971" s="3" t="s">
        <v>307</v>
      </c>
      <c r="F6971" s="3" t="s">
        <v>1475</v>
      </c>
      <c r="H6971" s="7">
        <v>4877</v>
      </c>
      <c r="I6971" s="7">
        <v>127744</v>
      </c>
      <c r="J6971" s="7" t="s">
        <v>1476</v>
      </c>
      <c r="K6971" s="7">
        <v>16225451</v>
      </c>
      <c r="M6971" s="3">
        <v>1</v>
      </c>
      <c r="N6971" s="3">
        <v>631</v>
      </c>
      <c r="O6971" s="3">
        <f t="shared" si="108"/>
        <v>6.4473058625412127</v>
      </c>
      <c r="P6971" s="3">
        <v>0.56371956199999995</v>
      </c>
    </row>
    <row r="6972" spans="1:16" x14ac:dyDescent="0.25">
      <c r="A6972" s="3">
        <v>4884</v>
      </c>
      <c r="B6972" s="3" t="s">
        <v>1355</v>
      </c>
      <c r="C6972" s="3" t="s">
        <v>2249</v>
      </c>
      <c r="D6972" s="3" t="s">
        <v>306</v>
      </c>
      <c r="E6972" s="3" t="s">
        <v>311</v>
      </c>
      <c r="F6972" s="3" t="s">
        <v>1477</v>
      </c>
      <c r="H6972" s="7">
        <v>4884</v>
      </c>
      <c r="I6972" s="7">
        <v>127762</v>
      </c>
      <c r="J6972" s="7" t="s">
        <v>1478</v>
      </c>
      <c r="K6972" s="7">
        <v>16225464</v>
      </c>
      <c r="M6972" s="3">
        <v>1</v>
      </c>
      <c r="N6972" s="3">
        <v>540</v>
      </c>
      <c r="O6972" s="3">
        <f t="shared" si="108"/>
        <v>6.2915691395583204</v>
      </c>
      <c r="P6972" s="3">
        <v>0.39044348899999998</v>
      </c>
    </row>
    <row r="6973" spans="1:16" x14ac:dyDescent="0.25">
      <c r="A6973" s="3">
        <v>4891</v>
      </c>
      <c r="B6973" s="3" t="s">
        <v>1355</v>
      </c>
      <c r="C6973" s="3" t="s">
        <v>2249</v>
      </c>
      <c r="D6973" s="3" t="s">
        <v>503</v>
      </c>
      <c r="E6973" s="3" t="s">
        <v>504</v>
      </c>
      <c r="F6973" s="3" t="s">
        <v>1469</v>
      </c>
      <c r="H6973" s="7">
        <v>4891</v>
      </c>
      <c r="I6973" s="7">
        <v>127714</v>
      </c>
      <c r="J6973" s="7" t="s">
        <v>1470</v>
      </c>
      <c r="K6973" s="7">
        <v>16225480</v>
      </c>
      <c r="M6973" s="3">
        <v>1</v>
      </c>
      <c r="N6973" s="3">
        <v>543</v>
      </c>
      <c r="O6973" s="3">
        <f t="shared" si="108"/>
        <v>6.2971093199339352</v>
      </c>
      <c r="P6973" s="3">
        <v>0.396111659</v>
      </c>
    </row>
    <row r="6974" spans="1:16" x14ac:dyDescent="0.25">
      <c r="A6974" s="3">
        <v>4856</v>
      </c>
      <c r="B6974" s="3" t="s">
        <v>1355</v>
      </c>
      <c r="C6974" s="3" t="s">
        <v>2249</v>
      </c>
      <c r="D6974" s="3" t="s">
        <v>282</v>
      </c>
      <c r="E6974" s="3" t="s">
        <v>283</v>
      </c>
      <c r="F6974" s="3" t="s">
        <v>1463</v>
      </c>
      <c r="H6974" s="7">
        <v>4856</v>
      </c>
      <c r="I6974" s="7">
        <v>127518</v>
      </c>
      <c r="J6974" s="7" t="s">
        <v>1464</v>
      </c>
      <c r="K6974" s="7">
        <v>16225492</v>
      </c>
      <c r="M6974" s="3">
        <v>1</v>
      </c>
      <c r="N6974" s="3">
        <v>645</v>
      </c>
      <c r="O6974" s="3">
        <f t="shared" si="108"/>
        <v>6.4692503167957724</v>
      </c>
      <c r="P6974" s="3">
        <v>0.59059521999999998</v>
      </c>
    </row>
    <row r="6975" spans="1:16" x14ac:dyDescent="0.25">
      <c r="A6975" s="3">
        <v>4849</v>
      </c>
      <c r="B6975" s="3" t="s">
        <v>1355</v>
      </c>
      <c r="C6975" s="3" t="s">
        <v>2249</v>
      </c>
      <c r="D6975" s="3" t="s">
        <v>278</v>
      </c>
      <c r="E6975" s="3" t="s">
        <v>279</v>
      </c>
      <c r="F6975" s="3" t="s">
        <v>1461</v>
      </c>
      <c r="H6975" s="7">
        <v>4849</v>
      </c>
      <c r="I6975" s="7">
        <v>127506</v>
      </c>
      <c r="J6975" s="7" t="s">
        <v>1462</v>
      </c>
      <c r="K6975" s="7">
        <v>16225504</v>
      </c>
      <c r="M6975" s="3">
        <v>1</v>
      </c>
      <c r="N6975" s="3">
        <v>1094</v>
      </c>
      <c r="O6975" s="3">
        <f t="shared" si="108"/>
        <v>6.9975959829819265</v>
      </c>
      <c r="P6975" s="3">
        <v>1.472356373</v>
      </c>
    </row>
    <row r="6976" spans="1:16" x14ac:dyDescent="0.25">
      <c r="A6976" s="3">
        <v>4863</v>
      </c>
      <c r="B6976" s="3" t="s">
        <v>1355</v>
      </c>
      <c r="C6976" s="3" t="s">
        <v>2249</v>
      </c>
      <c r="D6976" s="3" t="s">
        <v>286</v>
      </c>
      <c r="E6976" s="3" t="s">
        <v>287</v>
      </c>
      <c r="F6976" s="3" t="s">
        <v>1465</v>
      </c>
      <c r="H6976" s="7">
        <v>4863</v>
      </c>
      <c r="I6976" s="7">
        <v>127536</v>
      </c>
      <c r="J6976" s="7" t="s">
        <v>1466</v>
      </c>
      <c r="K6976" s="7">
        <v>16225506</v>
      </c>
      <c r="M6976" s="3">
        <v>1</v>
      </c>
      <c r="N6976" s="3">
        <v>948</v>
      </c>
      <c r="O6976" s="3">
        <f t="shared" si="108"/>
        <v>6.8543545022550214</v>
      </c>
      <c r="P6976" s="3">
        <v>1.182231971</v>
      </c>
    </row>
    <row r="6977" spans="1:16" x14ac:dyDescent="0.25">
      <c r="A6977" s="3">
        <v>4870</v>
      </c>
      <c r="B6977" s="3" t="s">
        <v>1355</v>
      </c>
      <c r="C6977" s="3" t="s">
        <v>2249</v>
      </c>
      <c r="D6977" s="3" t="s">
        <v>290</v>
      </c>
      <c r="E6977" s="3" t="s">
        <v>291</v>
      </c>
      <c r="F6977" s="3" t="s">
        <v>1467</v>
      </c>
      <c r="H6977" s="7">
        <v>4870</v>
      </c>
      <c r="I6977" s="7">
        <v>127654</v>
      </c>
      <c r="J6977" s="7" t="s">
        <v>1468</v>
      </c>
      <c r="K6977" s="7">
        <v>16225518</v>
      </c>
      <c r="M6977" s="3">
        <v>1</v>
      </c>
      <c r="N6977" s="3">
        <v>809</v>
      </c>
      <c r="O6977" s="3">
        <f t="shared" si="108"/>
        <v>6.6957989170584913</v>
      </c>
      <c r="P6977" s="3">
        <v>0.908758658</v>
      </c>
    </row>
    <row r="6978" spans="1:16" x14ac:dyDescent="0.25">
      <c r="A6978" s="3">
        <v>4828</v>
      </c>
      <c r="B6978" s="3" t="s">
        <v>1355</v>
      </c>
      <c r="C6978" s="3" t="s">
        <v>2249</v>
      </c>
      <c r="D6978" s="3" t="s">
        <v>266</v>
      </c>
      <c r="E6978" s="3" t="s">
        <v>267</v>
      </c>
      <c r="F6978" s="3" t="s">
        <v>1455</v>
      </c>
      <c r="H6978" s="7">
        <v>4828</v>
      </c>
      <c r="I6978" s="7">
        <v>127375</v>
      </c>
      <c r="J6978" s="7" t="s">
        <v>1456</v>
      </c>
      <c r="K6978" s="7">
        <v>16225557</v>
      </c>
      <c r="M6978" s="3">
        <v>1</v>
      </c>
      <c r="N6978" s="3">
        <v>1133</v>
      </c>
      <c r="O6978" s="3">
        <f t="shared" si="108"/>
        <v>7.0326242610280065</v>
      </c>
      <c r="P6978" s="3">
        <v>1.550282258</v>
      </c>
    </row>
    <row r="6979" spans="1:16" x14ac:dyDescent="0.25">
      <c r="A6979" s="3">
        <v>4793</v>
      </c>
      <c r="B6979" s="3" t="s">
        <v>1355</v>
      </c>
      <c r="C6979" s="3" t="s">
        <v>2249</v>
      </c>
      <c r="D6979" s="3" t="s">
        <v>246</v>
      </c>
      <c r="E6979" s="3" t="s">
        <v>247</v>
      </c>
      <c r="F6979" s="3" t="s">
        <v>1445</v>
      </c>
      <c r="H6979" s="7">
        <v>4793</v>
      </c>
      <c r="I6979" s="7">
        <v>127183</v>
      </c>
      <c r="J6979" s="7" t="s">
        <v>1446</v>
      </c>
      <c r="K6979" s="7">
        <v>16225563</v>
      </c>
      <c r="M6979" s="3">
        <v>1</v>
      </c>
      <c r="N6979" s="3">
        <v>677</v>
      </c>
      <c r="O6979" s="3">
        <f t="shared" ref="O6979:O7042" si="109">LN(N6979)</f>
        <v>6.517671272912275</v>
      </c>
      <c r="P6979" s="3">
        <v>0.65221309199999999</v>
      </c>
    </row>
    <row r="6980" spans="1:16" x14ac:dyDescent="0.25">
      <c r="A6980" s="3">
        <v>4842</v>
      </c>
      <c r="B6980" s="3" t="s">
        <v>1355</v>
      </c>
      <c r="C6980" s="3" t="s">
        <v>2249</v>
      </c>
      <c r="D6980" s="3" t="s">
        <v>274</v>
      </c>
      <c r="E6980" s="3" t="s">
        <v>275</v>
      </c>
      <c r="F6980" s="3" t="s">
        <v>1459</v>
      </c>
      <c r="H6980" s="7">
        <v>4842</v>
      </c>
      <c r="I6980" s="7">
        <v>127444</v>
      </c>
      <c r="J6980" s="7" t="s">
        <v>1460</v>
      </c>
      <c r="K6980" s="7">
        <v>16225576</v>
      </c>
      <c r="M6980" s="3">
        <v>1</v>
      </c>
      <c r="N6980" s="3">
        <v>836</v>
      </c>
      <c r="O6980" s="3">
        <f t="shared" si="109"/>
        <v>6.7286286130847017</v>
      </c>
      <c r="P6980" s="3">
        <v>0.96163985299999999</v>
      </c>
    </row>
    <row r="6981" spans="1:16" x14ac:dyDescent="0.25">
      <c r="A6981" s="3">
        <v>4814</v>
      </c>
      <c r="B6981" s="3" t="s">
        <v>1355</v>
      </c>
      <c r="C6981" s="3" t="s">
        <v>2249</v>
      </c>
      <c r="D6981" s="3" t="s">
        <v>258</v>
      </c>
      <c r="E6981" s="3" t="s">
        <v>259</v>
      </c>
      <c r="F6981" s="3" t="s">
        <v>1451</v>
      </c>
      <c r="H6981" s="7">
        <v>4814</v>
      </c>
      <c r="I6981" s="7">
        <v>127225</v>
      </c>
      <c r="J6981" s="7" t="s">
        <v>1452</v>
      </c>
      <c r="K6981" s="7">
        <v>16225581</v>
      </c>
      <c r="M6981" s="3">
        <v>1</v>
      </c>
      <c r="N6981" s="3">
        <v>982</v>
      </c>
      <c r="O6981" s="3">
        <f t="shared" si="109"/>
        <v>6.8895913083544658</v>
      </c>
      <c r="P6981" s="3">
        <v>1.249554375</v>
      </c>
    </row>
    <row r="6982" spans="1:16" x14ac:dyDescent="0.25">
      <c r="A6982" s="3">
        <v>4835</v>
      </c>
      <c r="B6982" s="3" t="s">
        <v>1355</v>
      </c>
      <c r="C6982" s="3" t="s">
        <v>2249</v>
      </c>
      <c r="D6982" s="3" t="s">
        <v>270</v>
      </c>
      <c r="E6982" s="3" t="s">
        <v>271</v>
      </c>
      <c r="F6982" s="3" t="s">
        <v>1457</v>
      </c>
      <c r="H6982" s="7">
        <v>4835</v>
      </c>
      <c r="I6982" s="7">
        <v>127438</v>
      </c>
      <c r="J6982" s="7" t="s">
        <v>1458</v>
      </c>
      <c r="K6982" s="7">
        <v>16225624</v>
      </c>
      <c r="M6982" s="3">
        <v>1</v>
      </c>
      <c r="N6982" s="3">
        <v>801</v>
      </c>
      <c r="O6982" s="3">
        <f t="shared" si="109"/>
        <v>6.6858609470683596</v>
      </c>
      <c r="P6982" s="3">
        <v>0.89311437100000002</v>
      </c>
    </row>
    <row r="6983" spans="1:16" x14ac:dyDescent="0.25">
      <c r="A6983" s="3">
        <v>4800</v>
      </c>
      <c r="B6983" s="3" t="s">
        <v>1355</v>
      </c>
      <c r="C6983" s="3" t="s">
        <v>2249</v>
      </c>
      <c r="D6983" s="3" t="s">
        <v>250</v>
      </c>
      <c r="E6983" s="3" t="s">
        <v>251</v>
      </c>
      <c r="F6983" s="3" t="s">
        <v>1447</v>
      </c>
      <c r="H6983" s="7">
        <v>4800</v>
      </c>
      <c r="I6983" s="7">
        <v>127204</v>
      </c>
      <c r="J6983" s="7" t="s">
        <v>1448</v>
      </c>
      <c r="K6983" s="7">
        <v>16225635</v>
      </c>
      <c r="M6983" s="3">
        <v>1</v>
      </c>
      <c r="N6983" s="3">
        <v>6557</v>
      </c>
      <c r="O6983" s="3">
        <f t="shared" si="109"/>
        <v>8.7882884602636189</v>
      </c>
      <c r="P6983" s="3">
        <v>13.06576591</v>
      </c>
    </row>
    <row r="6984" spans="1:16" x14ac:dyDescent="0.25">
      <c r="A6984" s="3">
        <v>4821</v>
      </c>
      <c r="B6984" s="3" t="s">
        <v>1355</v>
      </c>
      <c r="C6984" s="3" t="s">
        <v>2249</v>
      </c>
      <c r="D6984" s="3" t="s">
        <v>262</v>
      </c>
      <c r="E6984" s="3" t="s">
        <v>263</v>
      </c>
      <c r="F6984" s="3" t="s">
        <v>1453</v>
      </c>
      <c r="H6984" s="7">
        <v>4821</v>
      </c>
      <c r="I6984" s="7">
        <v>127354</v>
      </c>
      <c r="J6984" s="7" t="s">
        <v>1454</v>
      </c>
      <c r="K6984" s="7">
        <v>16225647</v>
      </c>
      <c r="M6984" s="3">
        <v>1</v>
      </c>
      <c r="N6984" s="3">
        <v>677</v>
      </c>
      <c r="O6984" s="3">
        <f t="shared" si="109"/>
        <v>6.517671272912275</v>
      </c>
      <c r="P6984" s="3">
        <v>0.65221309199999999</v>
      </c>
    </row>
    <row r="6985" spans="1:16" x14ac:dyDescent="0.25">
      <c r="A6985" s="3">
        <v>4786</v>
      </c>
      <c r="B6985" s="3" t="s">
        <v>1355</v>
      </c>
      <c r="C6985" s="3" t="s">
        <v>2249</v>
      </c>
      <c r="D6985" s="3" t="s">
        <v>242</v>
      </c>
      <c r="E6985" s="3" t="s">
        <v>243</v>
      </c>
      <c r="F6985" s="3" t="s">
        <v>1443</v>
      </c>
      <c r="H6985" s="7">
        <v>4786</v>
      </c>
      <c r="I6985" s="7">
        <v>127165</v>
      </c>
      <c r="J6985" s="7" t="s">
        <v>1444</v>
      </c>
      <c r="K6985" s="7">
        <v>16225655</v>
      </c>
      <c r="M6985" s="3">
        <v>1</v>
      </c>
      <c r="N6985" s="3">
        <v>2144</v>
      </c>
      <c r="O6985" s="3">
        <f t="shared" si="109"/>
        <v>7.6704285221906927</v>
      </c>
      <c r="P6985" s="3">
        <v>3.6136073</v>
      </c>
    </row>
    <row r="6986" spans="1:16" x14ac:dyDescent="0.25">
      <c r="A6986" s="3">
        <v>4807</v>
      </c>
      <c r="B6986" s="3" t="s">
        <v>1355</v>
      </c>
      <c r="C6986" s="3" t="s">
        <v>2249</v>
      </c>
      <c r="D6986" s="3" t="s">
        <v>254</v>
      </c>
      <c r="E6986" s="3" t="s">
        <v>255</v>
      </c>
      <c r="F6986" s="3" t="s">
        <v>1449</v>
      </c>
      <c r="H6986" s="7">
        <v>4807</v>
      </c>
      <c r="I6986" s="7">
        <v>127207</v>
      </c>
      <c r="J6986" s="7" t="s">
        <v>1450</v>
      </c>
      <c r="K6986" s="7">
        <v>16225676</v>
      </c>
      <c r="M6986" s="3">
        <v>1</v>
      </c>
      <c r="N6986" s="3">
        <v>695</v>
      </c>
      <c r="O6986" s="3">
        <f t="shared" si="109"/>
        <v>6.543911845564792</v>
      </c>
      <c r="P6986" s="3">
        <v>0.68698124900000002</v>
      </c>
    </row>
    <row r="6987" spans="1:16" x14ac:dyDescent="0.25">
      <c r="A6987" s="3">
        <v>5017</v>
      </c>
      <c r="B6987" s="3" t="s">
        <v>1355</v>
      </c>
      <c r="C6987" s="3" t="s">
        <v>2249</v>
      </c>
      <c r="D6987" s="3" t="s">
        <v>566</v>
      </c>
      <c r="E6987" s="3" t="s">
        <v>235</v>
      </c>
      <c r="F6987" s="3" t="s">
        <v>1438</v>
      </c>
      <c r="H6987" s="7">
        <v>5017</v>
      </c>
      <c r="I6987" s="7">
        <v>126985</v>
      </c>
      <c r="J6987" s="7" t="s">
        <v>1439</v>
      </c>
      <c r="K6987" s="7">
        <v>16225685</v>
      </c>
      <c r="M6987" s="3">
        <v>1</v>
      </c>
      <c r="N6987" s="3">
        <v>1032</v>
      </c>
      <c r="O6987" s="3">
        <f t="shared" si="109"/>
        <v>6.9392539460415081</v>
      </c>
      <c r="P6987" s="3">
        <v>1.3488310210000001</v>
      </c>
    </row>
    <row r="6988" spans="1:16" x14ac:dyDescent="0.25">
      <c r="A6988" s="3">
        <v>4779</v>
      </c>
      <c r="B6988" s="3" t="s">
        <v>1355</v>
      </c>
      <c r="C6988" s="3" t="s">
        <v>2249</v>
      </c>
      <c r="D6988" s="3" t="s">
        <v>234</v>
      </c>
      <c r="E6988" s="3" t="s">
        <v>231</v>
      </c>
      <c r="F6988" s="3" t="s">
        <v>1436</v>
      </c>
      <c r="H6988" s="7">
        <v>4779</v>
      </c>
      <c r="I6988" s="7">
        <v>126976</v>
      </c>
      <c r="J6988" s="7" t="s">
        <v>1437</v>
      </c>
      <c r="K6988" s="7">
        <v>16225704</v>
      </c>
      <c r="M6988" s="3">
        <v>1</v>
      </c>
      <c r="N6988" s="3">
        <v>829</v>
      </c>
      <c r="O6988" s="3">
        <f t="shared" si="109"/>
        <v>6.7202201551352951</v>
      </c>
      <c r="P6988" s="3">
        <v>0.94791802199999997</v>
      </c>
    </row>
    <row r="6989" spans="1:16" x14ac:dyDescent="0.25">
      <c r="A6989" s="3">
        <v>5038</v>
      </c>
      <c r="B6989" s="3" t="s">
        <v>1355</v>
      </c>
      <c r="C6989" s="3" t="s">
        <v>2249</v>
      </c>
      <c r="D6989" s="3" t="s">
        <v>728</v>
      </c>
      <c r="E6989" s="3" t="s">
        <v>239</v>
      </c>
      <c r="F6989" s="3" t="s">
        <v>1441</v>
      </c>
      <c r="H6989" s="7">
        <v>5038</v>
      </c>
      <c r="I6989" s="7">
        <v>127003</v>
      </c>
      <c r="J6989" s="7" t="s">
        <v>1442</v>
      </c>
      <c r="K6989" s="7">
        <v>16225713</v>
      </c>
      <c r="M6989" s="3">
        <v>1</v>
      </c>
      <c r="N6989" s="3">
        <v>734</v>
      </c>
      <c r="O6989" s="3">
        <f t="shared" si="109"/>
        <v>6.5985090286145152</v>
      </c>
      <c r="P6989" s="3">
        <v>0.76255926600000001</v>
      </c>
    </row>
    <row r="6990" spans="1:16" x14ac:dyDescent="0.25">
      <c r="A6990" s="3">
        <v>4765</v>
      </c>
      <c r="B6990" s="3" t="s">
        <v>1355</v>
      </c>
      <c r="C6990" s="3" t="s">
        <v>2249</v>
      </c>
      <c r="D6990" s="3" t="s">
        <v>226</v>
      </c>
      <c r="E6990" s="3" t="s">
        <v>223</v>
      </c>
      <c r="F6990" s="3" t="s">
        <v>1432</v>
      </c>
      <c r="H6990" s="7">
        <v>4765</v>
      </c>
      <c r="I6990" s="7">
        <v>126850</v>
      </c>
      <c r="J6990" s="7" t="s">
        <v>1433</v>
      </c>
      <c r="K6990" s="7">
        <v>16225722</v>
      </c>
      <c r="M6990" s="3">
        <v>1</v>
      </c>
      <c r="N6990" s="3">
        <v>1040</v>
      </c>
      <c r="O6990" s="3">
        <f t="shared" si="109"/>
        <v>6.9469759921354184</v>
      </c>
      <c r="P6990" s="3">
        <v>1.3647441789999999</v>
      </c>
    </row>
    <row r="6991" spans="1:16" x14ac:dyDescent="0.25">
      <c r="A6991" s="3">
        <v>4772</v>
      </c>
      <c r="B6991" s="3" t="s">
        <v>1355</v>
      </c>
      <c r="C6991" s="3" t="s">
        <v>2249</v>
      </c>
      <c r="D6991" s="3" t="s">
        <v>230</v>
      </c>
      <c r="E6991" s="3" t="s">
        <v>227</v>
      </c>
      <c r="F6991" s="3" t="s">
        <v>1434</v>
      </c>
      <c r="H6991" s="7">
        <v>4772</v>
      </c>
      <c r="I6991" s="7">
        <v>126910</v>
      </c>
      <c r="J6991" s="7" t="s">
        <v>1435</v>
      </c>
      <c r="K6991" s="7">
        <v>16225723</v>
      </c>
      <c r="M6991" s="3">
        <v>1</v>
      </c>
      <c r="N6991" s="3">
        <v>887</v>
      </c>
      <c r="O6991" s="3">
        <f t="shared" si="109"/>
        <v>6.7878449823095792</v>
      </c>
      <c r="P6991" s="3">
        <v>1.061852724</v>
      </c>
    </row>
    <row r="6992" spans="1:16" x14ac:dyDescent="0.25">
      <c r="A6992" s="3">
        <v>4751</v>
      </c>
      <c r="B6992" s="3" t="s">
        <v>1355</v>
      </c>
      <c r="C6992" s="3" t="s">
        <v>2249</v>
      </c>
      <c r="D6992" s="3" t="s">
        <v>218</v>
      </c>
      <c r="E6992" s="3" t="s">
        <v>215</v>
      </c>
      <c r="F6992" s="3" t="s">
        <v>1428</v>
      </c>
      <c r="H6992" s="7">
        <v>4751</v>
      </c>
      <c r="I6992" s="7">
        <v>126829</v>
      </c>
      <c r="J6992" s="7" t="s">
        <v>1429</v>
      </c>
      <c r="K6992" s="7">
        <v>16225730</v>
      </c>
      <c r="M6992" s="3">
        <v>1</v>
      </c>
      <c r="N6992" s="3">
        <v>614</v>
      </c>
      <c r="O6992" s="3">
        <f t="shared" si="109"/>
        <v>6.4199949281471422</v>
      </c>
      <c r="P6992" s="3">
        <v>0.53115643700000004</v>
      </c>
    </row>
    <row r="6993" spans="1:16" x14ac:dyDescent="0.25">
      <c r="A6993" s="3">
        <v>4758</v>
      </c>
      <c r="B6993" s="3" t="s">
        <v>1355</v>
      </c>
      <c r="C6993" s="3" t="s">
        <v>2249</v>
      </c>
      <c r="D6993" s="3" t="s">
        <v>222</v>
      </c>
      <c r="E6993" s="3" t="s">
        <v>219</v>
      </c>
      <c r="F6993" s="3" t="s">
        <v>1430</v>
      </c>
      <c r="H6993" s="7">
        <v>4758</v>
      </c>
      <c r="I6993" s="7">
        <v>126847</v>
      </c>
      <c r="J6993" s="7" t="s">
        <v>1431</v>
      </c>
      <c r="K6993" s="7">
        <v>16225754</v>
      </c>
      <c r="M6993" s="3">
        <v>1</v>
      </c>
      <c r="N6993" s="3">
        <v>995</v>
      </c>
      <c r="O6993" s="3">
        <f t="shared" si="109"/>
        <v>6.9027427371585928</v>
      </c>
      <c r="P6993" s="3">
        <v>1.275335723</v>
      </c>
    </row>
    <row r="6994" spans="1:16" x14ac:dyDescent="0.25">
      <c r="A6994" s="3">
        <v>4744</v>
      </c>
      <c r="B6994" s="3" t="s">
        <v>1355</v>
      </c>
      <c r="C6994" s="3" t="s">
        <v>2249</v>
      </c>
      <c r="D6994" s="3" t="s">
        <v>214</v>
      </c>
      <c r="E6994" s="3" t="s">
        <v>211</v>
      </c>
      <c r="F6994" s="3" t="s">
        <v>1426</v>
      </c>
      <c r="H6994" s="7">
        <v>4744</v>
      </c>
      <c r="I6994" s="7">
        <v>126760</v>
      </c>
      <c r="J6994" s="7" t="s">
        <v>1427</v>
      </c>
      <c r="K6994" s="7">
        <v>16225787</v>
      </c>
      <c r="M6994" s="3">
        <v>1</v>
      </c>
      <c r="N6994" s="3">
        <v>729</v>
      </c>
      <c r="O6994" s="3">
        <f t="shared" si="109"/>
        <v>6.5916737320086582</v>
      </c>
      <c r="P6994" s="3">
        <v>0.75285168599999996</v>
      </c>
    </row>
    <row r="6995" spans="1:16" x14ac:dyDescent="0.25">
      <c r="A6995" s="3">
        <v>4730</v>
      </c>
      <c r="B6995" s="3" t="s">
        <v>1355</v>
      </c>
      <c r="C6995" s="3" t="s">
        <v>2249</v>
      </c>
      <c r="D6995" s="3" t="s">
        <v>206</v>
      </c>
      <c r="E6995" s="3" t="s">
        <v>203</v>
      </c>
      <c r="F6995" s="3" t="s">
        <v>1422</v>
      </c>
      <c r="H6995" s="7">
        <v>4730</v>
      </c>
      <c r="I6995" s="7">
        <v>126688</v>
      </c>
      <c r="J6995" s="7" t="s">
        <v>1423</v>
      </c>
      <c r="K6995" s="7">
        <v>16225808</v>
      </c>
      <c r="M6995" s="3">
        <v>1</v>
      </c>
      <c r="N6995" s="3">
        <v>1809</v>
      </c>
      <c r="O6995" s="3">
        <f t="shared" si="109"/>
        <v>7.5005294853952948</v>
      </c>
      <c r="P6995" s="3">
        <v>2.9223370399999999</v>
      </c>
    </row>
    <row r="6996" spans="1:16" x14ac:dyDescent="0.25">
      <c r="A6996" s="3">
        <v>4737</v>
      </c>
      <c r="B6996" s="3" t="s">
        <v>1355</v>
      </c>
      <c r="C6996" s="3" t="s">
        <v>2249</v>
      </c>
      <c r="D6996" s="3" t="s">
        <v>210</v>
      </c>
      <c r="E6996" s="3" t="s">
        <v>207</v>
      </c>
      <c r="F6996" s="3" t="s">
        <v>1424</v>
      </c>
      <c r="H6996" s="7">
        <v>4737</v>
      </c>
      <c r="I6996" s="7">
        <v>126712</v>
      </c>
      <c r="J6996" s="7" t="s">
        <v>1425</v>
      </c>
      <c r="K6996" s="7">
        <v>16225809</v>
      </c>
      <c r="M6996" s="3">
        <v>1</v>
      </c>
      <c r="N6996" s="3">
        <v>845</v>
      </c>
      <c r="O6996" s="3">
        <f t="shared" si="109"/>
        <v>6.739336627357174</v>
      </c>
      <c r="P6996" s="3">
        <v>0.97929416499999999</v>
      </c>
    </row>
    <row r="6997" spans="1:16" x14ac:dyDescent="0.25">
      <c r="A6997" s="3">
        <v>4681</v>
      </c>
      <c r="B6997" s="3" t="s">
        <v>1355</v>
      </c>
      <c r="C6997" s="3" t="s">
        <v>2249</v>
      </c>
      <c r="D6997" s="3" t="s">
        <v>118</v>
      </c>
      <c r="E6997" s="3" t="s">
        <v>119</v>
      </c>
      <c r="F6997" s="3" t="s">
        <v>1414</v>
      </c>
      <c r="H6997" s="7">
        <v>4681</v>
      </c>
      <c r="I6997" s="7">
        <v>126592</v>
      </c>
      <c r="J6997" s="7" t="s">
        <v>1415</v>
      </c>
      <c r="K6997" s="7">
        <v>16225827</v>
      </c>
      <c r="M6997" s="3">
        <v>1</v>
      </c>
      <c r="N6997" s="3">
        <v>802</v>
      </c>
      <c r="O6997" s="3">
        <f t="shared" si="109"/>
        <v>6.6871086078665147</v>
      </c>
      <c r="P6997" s="3">
        <v>0.89506928799999996</v>
      </c>
    </row>
    <row r="6998" spans="1:16" x14ac:dyDescent="0.25">
      <c r="A6998" s="3">
        <v>4723</v>
      </c>
      <c r="B6998" s="3" t="s">
        <v>1355</v>
      </c>
      <c r="C6998" s="3" t="s">
        <v>2249</v>
      </c>
      <c r="D6998" s="3" t="s">
        <v>202</v>
      </c>
      <c r="E6998" s="3" t="s">
        <v>446</v>
      </c>
      <c r="F6998" s="3" t="s">
        <v>1420</v>
      </c>
      <c r="H6998" s="7">
        <v>4723</v>
      </c>
      <c r="I6998" s="7">
        <v>126628</v>
      </c>
      <c r="J6998" s="7" t="s">
        <v>1421</v>
      </c>
      <c r="K6998" s="7">
        <v>16225830</v>
      </c>
      <c r="M6998" s="3">
        <v>1</v>
      </c>
      <c r="N6998" s="3">
        <v>721</v>
      </c>
      <c r="O6998" s="3">
        <f t="shared" si="109"/>
        <v>6.5806391372849493</v>
      </c>
      <c r="P6998" s="3">
        <v>0.737330394</v>
      </c>
    </row>
    <row r="6999" spans="1:16" x14ac:dyDescent="0.25">
      <c r="A6999" s="3">
        <v>4688</v>
      </c>
      <c r="B6999" s="3" t="s">
        <v>1355</v>
      </c>
      <c r="C6999" s="3" t="s">
        <v>2249</v>
      </c>
      <c r="D6999" s="3" t="s">
        <v>122</v>
      </c>
      <c r="E6999" s="3" t="s">
        <v>123</v>
      </c>
      <c r="F6999" s="3" t="s">
        <v>1416</v>
      </c>
      <c r="H6999" s="7">
        <v>4688</v>
      </c>
      <c r="I6999" s="7">
        <v>126601</v>
      </c>
      <c r="J6999" s="7" t="s">
        <v>1417</v>
      </c>
      <c r="K6999" s="7">
        <v>16225839</v>
      </c>
      <c r="M6999" s="3">
        <v>1</v>
      </c>
      <c r="N6999" s="3">
        <v>886</v>
      </c>
      <c r="O6999" s="3">
        <f t="shared" si="109"/>
        <v>6.7867169506050811</v>
      </c>
      <c r="P6999" s="3">
        <v>1.059883852</v>
      </c>
    </row>
    <row r="7000" spans="1:16" x14ac:dyDescent="0.25">
      <c r="A7000" s="3">
        <v>4716</v>
      </c>
      <c r="B7000" s="3" t="s">
        <v>1355</v>
      </c>
      <c r="C7000" s="3" t="s">
        <v>2249</v>
      </c>
      <c r="D7000" s="3" t="s">
        <v>445</v>
      </c>
      <c r="E7000" s="3" t="s">
        <v>199</v>
      </c>
      <c r="F7000" s="3" t="s">
        <v>1418</v>
      </c>
      <c r="H7000" s="7">
        <v>4716</v>
      </c>
      <c r="I7000" s="7">
        <v>126622</v>
      </c>
      <c r="J7000" s="7" t="s">
        <v>1419</v>
      </c>
      <c r="K7000" s="7">
        <v>16225847</v>
      </c>
      <c r="M7000" s="3">
        <v>1</v>
      </c>
      <c r="N7000" s="3">
        <v>1391</v>
      </c>
      <c r="O7000" s="3">
        <f t="shared" si="109"/>
        <v>7.237778191923443</v>
      </c>
      <c r="P7000" s="3">
        <v>2.0696107709999998</v>
      </c>
    </row>
    <row r="7001" spans="1:16" x14ac:dyDescent="0.25">
      <c r="A7001" s="3">
        <v>4660</v>
      </c>
      <c r="B7001" s="3" t="s">
        <v>1355</v>
      </c>
      <c r="C7001" s="3" t="s">
        <v>2249</v>
      </c>
      <c r="D7001" s="3" t="s">
        <v>110</v>
      </c>
      <c r="E7001" s="3" t="s">
        <v>111</v>
      </c>
      <c r="F7001" s="3" t="s">
        <v>1408</v>
      </c>
      <c r="H7001" s="7">
        <v>4660</v>
      </c>
      <c r="I7001" s="7">
        <v>126217</v>
      </c>
      <c r="J7001" s="7" t="s">
        <v>1409</v>
      </c>
      <c r="K7001" s="7">
        <v>16225928</v>
      </c>
      <c r="M7001" s="3">
        <v>1</v>
      </c>
      <c r="N7001" s="3">
        <v>563</v>
      </c>
      <c r="O7001" s="3">
        <f t="shared" si="109"/>
        <v>6.3332796281396906</v>
      </c>
      <c r="P7001" s="3">
        <v>0.43398342200000001</v>
      </c>
    </row>
    <row r="7002" spans="1:16" x14ac:dyDescent="0.25">
      <c r="A7002" s="3">
        <v>4667</v>
      </c>
      <c r="B7002" s="3" t="s">
        <v>1355</v>
      </c>
      <c r="C7002" s="3" t="s">
        <v>2249</v>
      </c>
      <c r="D7002" s="3" t="s">
        <v>188</v>
      </c>
      <c r="E7002" s="3" t="s">
        <v>189</v>
      </c>
      <c r="F7002" s="3" t="s">
        <v>1410</v>
      </c>
      <c r="H7002" s="7">
        <v>4667</v>
      </c>
      <c r="I7002" s="7">
        <v>126223</v>
      </c>
      <c r="J7002" s="7" t="s">
        <v>1411</v>
      </c>
      <c r="K7002" s="7">
        <v>16225937</v>
      </c>
      <c r="M7002" s="3">
        <v>1</v>
      </c>
      <c r="N7002" s="3">
        <v>899</v>
      </c>
      <c r="O7002" s="3">
        <f t="shared" si="109"/>
        <v>6.80128303447162</v>
      </c>
      <c r="P7002" s="3">
        <v>1.0854909690000001</v>
      </c>
    </row>
    <row r="7003" spans="1:16" x14ac:dyDescent="0.25">
      <c r="A7003" s="3">
        <v>4674</v>
      </c>
      <c r="B7003" s="3" t="s">
        <v>1355</v>
      </c>
      <c r="C7003" s="3" t="s">
        <v>2249</v>
      </c>
      <c r="D7003" s="3" t="s">
        <v>114</v>
      </c>
      <c r="E7003" s="3" t="s">
        <v>115</v>
      </c>
      <c r="F7003" s="3" t="s">
        <v>1412</v>
      </c>
      <c r="H7003" s="7">
        <v>4674</v>
      </c>
      <c r="I7003" s="7">
        <v>126244</v>
      </c>
      <c r="J7003" s="7" t="s">
        <v>1413</v>
      </c>
      <c r="K7003" s="7">
        <v>16225938</v>
      </c>
      <c r="M7003" s="3">
        <v>1</v>
      </c>
      <c r="N7003" s="3">
        <v>701</v>
      </c>
      <c r="O7003" s="3">
        <f t="shared" si="109"/>
        <v>6.5525078870345901</v>
      </c>
      <c r="P7003" s="3">
        <v>0.698587081</v>
      </c>
    </row>
    <row r="7004" spans="1:16" x14ac:dyDescent="0.25">
      <c r="A7004" s="3">
        <v>4646</v>
      </c>
      <c r="B7004" s="3" t="s">
        <v>1355</v>
      </c>
      <c r="C7004" s="3" t="s">
        <v>2249</v>
      </c>
      <c r="D7004" s="3" t="s">
        <v>98</v>
      </c>
      <c r="E7004" s="3" t="s">
        <v>99</v>
      </c>
      <c r="F7004" s="3" t="s">
        <v>1402</v>
      </c>
      <c r="H7004" s="7">
        <v>4646</v>
      </c>
      <c r="I7004" s="7">
        <v>126057</v>
      </c>
      <c r="J7004" s="7" t="s">
        <v>1403</v>
      </c>
      <c r="K7004" s="7">
        <v>16225981</v>
      </c>
      <c r="M7004" s="3">
        <v>1</v>
      </c>
      <c r="N7004" s="3">
        <v>1859</v>
      </c>
      <c r="O7004" s="3">
        <f t="shared" si="109"/>
        <v>7.5277939877214441</v>
      </c>
      <c r="P7004" s="3">
        <v>3.0251114619999999</v>
      </c>
    </row>
    <row r="7005" spans="1:16" x14ac:dyDescent="0.25">
      <c r="A7005" s="3">
        <v>5010</v>
      </c>
      <c r="B7005" s="3" t="s">
        <v>1355</v>
      </c>
      <c r="C7005" s="3" t="s">
        <v>2249</v>
      </c>
      <c r="D7005" s="3" t="s">
        <v>310</v>
      </c>
      <c r="E7005" s="3" t="s">
        <v>103</v>
      </c>
      <c r="F7005" s="3" t="s">
        <v>1404</v>
      </c>
      <c r="H7005" s="7">
        <v>5010</v>
      </c>
      <c r="I7005" s="7">
        <v>126078</v>
      </c>
      <c r="J7005" s="7" t="s">
        <v>1405</v>
      </c>
      <c r="K7005" s="7">
        <v>16226018</v>
      </c>
      <c r="M7005" s="3">
        <v>1</v>
      </c>
      <c r="N7005" s="3">
        <v>747</v>
      </c>
      <c r="O7005" s="3">
        <f t="shared" si="109"/>
        <v>6.6160651851328174</v>
      </c>
      <c r="P7005" s="3">
        <v>0.78782286800000001</v>
      </c>
    </row>
    <row r="7006" spans="1:16" x14ac:dyDescent="0.25">
      <c r="A7006" s="3">
        <v>4653</v>
      </c>
      <c r="B7006" s="3" t="s">
        <v>1355</v>
      </c>
      <c r="C7006" s="3" t="s">
        <v>2249</v>
      </c>
      <c r="D7006" s="3" t="s">
        <v>106</v>
      </c>
      <c r="E7006" s="3" t="s">
        <v>107</v>
      </c>
      <c r="F7006" s="3" t="s">
        <v>1406</v>
      </c>
      <c r="H7006" s="7">
        <v>4653</v>
      </c>
      <c r="I7006" s="7">
        <v>126180</v>
      </c>
      <c r="J7006" s="7" t="s">
        <v>1407</v>
      </c>
      <c r="K7006" s="7">
        <v>16226019</v>
      </c>
      <c r="M7006" s="3">
        <v>1</v>
      </c>
      <c r="N7006" s="3">
        <v>673</v>
      </c>
      <c r="O7006" s="3">
        <f t="shared" si="109"/>
        <v>6.5117453296447279</v>
      </c>
      <c r="P7006" s="3">
        <v>0.64449713500000005</v>
      </c>
    </row>
    <row r="7007" spans="1:16" x14ac:dyDescent="0.25">
      <c r="A7007" s="3">
        <v>4639</v>
      </c>
      <c r="B7007" s="3" t="s">
        <v>1355</v>
      </c>
      <c r="C7007" s="3" t="s">
        <v>2249</v>
      </c>
      <c r="D7007" s="3" t="s">
        <v>94</v>
      </c>
      <c r="E7007" s="3" t="s">
        <v>95</v>
      </c>
      <c r="F7007" s="3" t="s">
        <v>1400</v>
      </c>
      <c r="H7007" s="7">
        <v>4639</v>
      </c>
      <c r="I7007" s="7">
        <v>125971</v>
      </c>
      <c r="J7007" s="7" t="s">
        <v>1401</v>
      </c>
      <c r="K7007" s="7">
        <v>16226032</v>
      </c>
      <c r="M7007" s="3">
        <v>1</v>
      </c>
      <c r="N7007" s="3">
        <v>722</v>
      </c>
      <c r="O7007" s="3">
        <f t="shared" si="109"/>
        <v>6.5820251388928259</v>
      </c>
      <c r="P7007" s="3">
        <v>0.73926981999999997</v>
      </c>
    </row>
    <row r="7008" spans="1:16" x14ac:dyDescent="0.25">
      <c r="A7008" s="3">
        <v>5031</v>
      </c>
      <c r="B7008" s="3" t="s">
        <v>1355</v>
      </c>
      <c r="C7008" s="3" t="s">
        <v>2249</v>
      </c>
      <c r="D7008" s="3" t="s">
        <v>664</v>
      </c>
      <c r="E7008" s="3" t="s">
        <v>83</v>
      </c>
      <c r="F7008" s="3" t="s">
        <v>1396</v>
      </c>
      <c r="H7008" s="7">
        <v>5031</v>
      </c>
      <c r="I7008" s="7">
        <v>125863</v>
      </c>
      <c r="J7008" s="7" t="s">
        <v>1397</v>
      </c>
      <c r="K7008" s="7">
        <v>16226071</v>
      </c>
      <c r="M7008" s="3">
        <v>1</v>
      </c>
      <c r="N7008" s="3">
        <v>490</v>
      </c>
      <c r="O7008" s="3">
        <f t="shared" si="109"/>
        <v>6.1944053911046719</v>
      </c>
      <c r="P7008" s="3">
        <v>0.29651543499999999</v>
      </c>
    </row>
    <row r="7009" spans="1:16" x14ac:dyDescent="0.25">
      <c r="A7009" s="3">
        <v>4632</v>
      </c>
      <c r="B7009" s="3" t="s">
        <v>1355</v>
      </c>
      <c r="C7009" s="3" t="s">
        <v>2249</v>
      </c>
      <c r="D7009" s="3" t="s">
        <v>90</v>
      </c>
      <c r="E7009" s="3" t="s">
        <v>91</v>
      </c>
      <c r="F7009" s="3" t="s">
        <v>1398</v>
      </c>
      <c r="H7009" s="7">
        <v>4632</v>
      </c>
      <c r="I7009" s="7">
        <v>125866</v>
      </c>
      <c r="J7009" s="7" t="s">
        <v>1399</v>
      </c>
      <c r="K7009" s="7">
        <v>16226072</v>
      </c>
      <c r="M7009" s="3">
        <v>1</v>
      </c>
      <c r="N7009" s="3">
        <v>1325</v>
      </c>
      <c r="O7009" s="3">
        <f t="shared" si="109"/>
        <v>7.1891677384203225</v>
      </c>
      <c r="P7009" s="3">
        <v>1.9361770250000001</v>
      </c>
    </row>
    <row r="7010" spans="1:16" x14ac:dyDescent="0.25">
      <c r="A7010" s="3">
        <v>4625</v>
      </c>
      <c r="B7010" s="3" t="s">
        <v>1355</v>
      </c>
      <c r="C7010" s="3" t="s">
        <v>2249</v>
      </c>
      <c r="D7010" s="3" t="s">
        <v>78</v>
      </c>
      <c r="E7010" s="3" t="s">
        <v>79</v>
      </c>
      <c r="F7010" s="3" t="s">
        <v>1394</v>
      </c>
      <c r="H7010" s="7">
        <v>4625</v>
      </c>
      <c r="I7010" s="7">
        <v>125830</v>
      </c>
      <c r="J7010" s="7" t="s">
        <v>1395</v>
      </c>
      <c r="K7010" s="7">
        <v>16226104</v>
      </c>
      <c r="M7010" s="3">
        <v>1</v>
      </c>
      <c r="N7010" s="3">
        <v>973</v>
      </c>
      <c r="O7010" s="3">
        <f t="shared" si="109"/>
        <v>6.8803840821860049</v>
      </c>
      <c r="P7010" s="3">
        <v>1.231718691</v>
      </c>
    </row>
    <row r="7011" spans="1:16" x14ac:dyDescent="0.25">
      <c r="A7011" s="3">
        <v>4709</v>
      </c>
      <c r="B7011" s="3" t="s">
        <v>1355</v>
      </c>
      <c r="C7011" s="3" t="s">
        <v>2249</v>
      </c>
      <c r="D7011" s="3" t="s">
        <v>198</v>
      </c>
      <c r="E7011" s="3" t="s">
        <v>164</v>
      </c>
      <c r="F7011" s="3" t="s">
        <v>1390</v>
      </c>
      <c r="H7011" s="7">
        <v>4709</v>
      </c>
      <c r="I7011" s="7">
        <v>125716</v>
      </c>
      <c r="J7011" s="7" t="s">
        <v>1391</v>
      </c>
      <c r="K7011" s="7">
        <v>16226119</v>
      </c>
      <c r="M7011" s="3">
        <v>1</v>
      </c>
      <c r="N7011" s="3">
        <v>742</v>
      </c>
      <c r="O7011" s="3">
        <f t="shared" si="109"/>
        <v>6.6093492431673804</v>
      </c>
      <c r="P7011" s="3">
        <v>0.77810205399999999</v>
      </c>
    </row>
    <row r="7012" spans="1:16" x14ac:dyDescent="0.25">
      <c r="A7012" s="3">
        <v>4618</v>
      </c>
      <c r="B7012" s="3" t="s">
        <v>1355</v>
      </c>
      <c r="C7012" s="3" t="s">
        <v>2249</v>
      </c>
      <c r="D7012" s="3" t="s">
        <v>74</v>
      </c>
      <c r="E7012" s="3" t="s">
        <v>75</v>
      </c>
      <c r="F7012" s="3" t="s">
        <v>1392</v>
      </c>
      <c r="H7012" s="7">
        <v>4618</v>
      </c>
      <c r="I7012" s="7">
        <v>125794</v>
      </c>
      <c r="J7012" s="7" t="s">
        <v>1393</v>
      </c>
      <c r="K7012" s="7">
        <v>16226139</v>
      </c>
      <c r="M7012" s="3">
        <v>1</v>
      </c>
      <c r="N7012" s="3">
        <v>578</v>
      </c>
      <c r="O7012" s="3">
        <f t="shared" si="109"/>
        <v>6.3595738686723777</v>
      </c>
      <c r="P7012" s="3">
        <v>0.462478216</v>
      </c>
    </row>
    <row r="7013" spans="1:16" x14ac:dyDescent="0.25">
      <c r="A7013" s="3">
        <v>4597</v>
      </c>
      <c r="B7013" s="3" t="s">
        <v>1355</v>
      </c>
      <c r="C7013" s="3" t="s">
        <v>2249</v>
      </c>
      <c r="D7013" s="3" t="s">
        <v>62</v>
      </c>
      <c r="E7013" s="3" t="s">
        <v>63</v>
      </c>
      <c r="F7013" s="3" t="s">
        <v>1384</v>
      </c>
      <c r="H7013" s="7">
        <v>4597</v>
      </c>
      <c r="I7013" s="7">
        <v>125407</v>
      </c>
      <c r="J7013" s="7" t="s">
        <v>1385</v>
      </c>
      <c r="K7013" s="7">
        <v>16226188</v>
      </c>
      <c r="M7013" s="3">
        <v>1</v>
      </c>
      <c r="N7013" s="3">
        <v>658</v>
      </c>
      <c r="O7013" s="3">
        <f t="shared" si="109"/>
        <v>6.4892049313253173</v>
      </c>
      <c r="P7013" s="3">
        <v>0.61559678900000003</v>
      </c>
    </row>
    <row r="7014" spans="1:16" x14ac:dyDescent="0.25">
      <c r="A7014" s="3">
        <v>4590</v>
      </c>
      <c r="B7014" s="3" t="s">
        <v>1355</v>
      </c>
      <c r="C7014" s="3" t="s">
        <v>2249</v>
      </c>
      <c r="D7014" s="3" t="s">
        <v>58</v>
      </c>
      <c r="E7014" s="3" t="s">
        <v>59</v>
      </c>
      <c r="F7014" s="3" t="s">
        <v>1382</v>
      </c>
      <c r="H7014" s="7">
        <v>4590</v>
      </c>
      <c r="I7014" s="7">
        <v>125398</v>
      </c>
      <c r="J7014" s="7" t="s">
        <v>1383</v>
      </c>
      <c r="K7014" s="7">
        <v>16226200</v>
      </c>
      <c r="M7014" s="3">
        <v>1</v>
      </c>
      <c r="N7014" s="3">
        <v>447</v>
      </c>
      <c r="O7014" s="3">
        <f t="shared" si="109"/>
        <v>6.1025585946135692</v>
      </c>
      <c r="P7014" s="3">
        <v>0.21671069600000001</v>
      </c>
    </row>
    <row r="7015" spans="1:16" x14ac:dyDescent="0.25">
      <c r="A7015" s="3">
        <v>4604</v>
      </c>
      <c r="B7015" s="3" t="s">
        <v>1355</v>
      </c>
      <c r="C7015" s="3" t="s">
        <v>2249</v>
      </c>
      <c r="D7015" s="3" t="s">
        <v>66</v>
      </c>
      <c r="E7015" s="3" t="s">
        <v>67</v>
      </c>
      <c r="F7015" s="3" t="s">
        <v>1386</v>
      </c>
      <c r="H7015" s="7">
        <v>4604</v>
      </c>
      <c r="I7015" s="7">
        <v>125440</v>
      </c>
      <c r="J7015" s="7" t="s">
        <v>1387</v>
      </c>
      <c r="K7015" s="7">
        <v>16226205</v>
      </c>
      <c r="M7015" s="3">
        <v>1</v>
      </c>
      <c r="N7015" s="3">
        <v>1246</v>
      </c>
      <c r="O7015" s="3">
        <f t="shared" si="109"/>
        <v>7.1276936993473985</v>
      </c>
      <c r="P7015" s="3">
        <v>1.776967207</v>
      </c>
    </row>
    <row r="7016" spans="1:16" x14ac:dyDescent="0.25">
      <c r="A7016" s="3">
        <v>4611</v>
      </c>
      <c r="B7016" s="3" t="s">
        <v>1355</v>
      </c>
      <c r="C7016" s="3" t="s">
        <v>2249</v>
      </c>
      <c r="D7016" s="3" t="s">
        <v>70</v>
      </c>
      <c r="E7016" s="3" t="s">
        <v>71</v>
      </c>
      <c r="F7016" s="3" t="s">
        <v>1388</v>
      </c>
      <c r="H7016" s="7">
        <v>4611</v>
      </c>
      <c r="I7016" s="7">
        <v>125458</v>
      </c>
      <c r="J7016" s="7" t="s">
        <v>1389</v>
      </c>
      <c r="K7016" s="7">
        <v>16226213</v>
      </c>
      <c r="M7016" s="3">
        <v>1</v>
      </c>
      <c r="N7016" s="3">
        <v>869</v>
      </c>
      <c r="O7016" s="3">
        <f t="shared" si="109"/>
        <v>6.7673431252653922</v>
      </c>
      <c r="P7016" s="3">
        <v>1.026436516</v>
      </c>
    </row>
    <row r="7017" spans="1:16" x14ac:dyDescent="0.25">
      <c r="A7017" s="3">
        <v>4576</v>
      </c>
      <c r="B7017" s="3" t="s">
        <v>1355</v>
      </c>
      <c r="C7017" s="3" t="s">
        <v>2249</v>
      </c>
      <c r="D7017" s="3" t="s">
        <v>50</v>
      </c>
      <c r="E7017" s="3" t="s">
        <v>51</v>
      </c>
      <c r="F7017" s="3" t="s">
        <v>1376</v>
      </c>
      <c r="H7017" s="7">
        <v>4576</v>
      </c>
      <c r="I7017" s="7">
        <v>125233</v>
      </c>
      <c r="J7017" s="7" t="s">
        <v>1377</v>
      </c>
      <c r="K7017" s="7">
        <v>16226256</v>
      </c>
      <c r="M7017" s="3">
        <v>1</v>
      </c>
      <c r="N7017" s="3">
        <v>804</v>
      </c>
      <c r="O7017" s="3">
        <f t="shared" si="109"/>
        <v>6.6895992691789665</v>
      </c>
      <c r="P7017" s="3">
        <v>0.89897965400000002</v>
      </c>
    </row>
    <row r="7018" spans="1:16" x14ac:dyDescent="0.25">
      <c r="A7018" s="3">
        <v>4583</v>
      </c>
      <c r="B7018" s="3" t="s">
        <v>1355</v>
      </c>
      <c r="C7018" s="3" t="s">
        <v>2249</v>
      </c>
      <c r="D7018" s="3" t="s">
        <v>54</v>
      </c>
      <c r="E7018" s="3" t="s">
        <v>55</v>
      </c>
      <c r="F7018" s="3" t="s">
        <v>1380</v>
      </c>
      <c r="H7018" s="7">
        <v>4583</v>
      </c>
      <c r="I7018" s="7">
        <v>125368</v>
      </c>
      <c r="J7018" s="7" t="s">
        <v>1381</v>
      </c>
      <c r="K7018" s="7">
        <v>16226259</v>
      </c>
      <c r="M7018" s="3">
        <v>1</v>
      </c>
      <c r="N7018" s="3">
        <v>1431</v>
      </c>
      <c r="O7018" s="3">
        <f t="shared" si="109"/>
        <v>7.2661287795564506</v>
      </c>
      <c r="P7018" s="3">
        <v>2.1506566970000001</v>
      </c>
    </row>
    <row r="7019" spans="1:16" x14ac:dyDescent="0.25">
      <c r="A7019" s="3">
        <v>4562</v>
      </c>
      <c r="B7019" s="3" t="s">
        <v>1355</v>
      </c>
      <c r="C7019" s="3" t="s">
        <v>2249</v>
      </c>
      <c r="D7019" s="3" t="s">
        <v>42</v>
      </c>
      <c r="E7019" s="3" t="s">
        <v>43</v>
      </c>
      <c r="F7019" s="3" t="s">
        <v>1372</v>
      </c>
      <c r="H7019" s="7">
        <v>4562</v>
      </c>
      <c r="I7019" s="7">
        <v>125197</v>
      </c>
      <c r="J7019" s="7" t="s">
        <v>1373</v>
      </c>
      <c r="K7019" s="7">
        <v>16226282</v>
      </c>
      <c r="M7019" s="3">
        <v>1</v>
      </c>
      <c r="N7019" s="3">
        <v>2538</v>
      </c>
      <c r="O7019" s="3">
        <f t="shared" si="109"/>
        <v>7.839131648274333</v>
      </c>
      <c r="P7019" s="3">
        <v>4.4337851969999997</v>
      </c>
    </row>
    <row r="7020" spans="1:16" x14ac:dyDescent="0.25">
      <c r="A7020" s="3">
        <v>4702</v>
      </c>
      <c r="B7020" s="3" t="s">
        <v>1355</v>
      </c>
      <c r="C7020" s="3" t="s">
        <v>2249</v>
      </c>
      <c r="D7020" s="3" t="s">
        <v>151</v>
      </c>
      <c r="E7020" s="3" t="s">
        <v>152</v>
      </c>
      <c r="F7020" s="3" t="s">
        <v>1378</v>
      </c>
      <c r="H7020" s="7">
        <v>4702</v>
      </c>
      <c r="I7020" s="7">
        <v>125344</v>
      </c>
      <c r="J7020" s="7" t="s">
        <v>1379</v>
      </c>
      <c r="K7020" s="7">
        <v>16226284</v>
      </c>
      <c r="M7020" s="3">
        <v>1</v>
      </c>
      <c r="N7020" s="3">
        <v>781</v>
      </c>
      <c r="O7020" s="3">
        <f t="shared" si="109"/>
        <v>6.6605751498396861</v>
      </c>
      <c r="P7020" s="3">
        <v>0.85405386599999999</v>
      </c>
    </row>
    <row r="7021" spans="1:16" x14ac:dyDescent="0.25">
      <c r="A7021" s="3">
        <v>4569</v>
      </c>
      <c r="B7021" s="3" t="s">
        <v>1355</v>
      </c>
      <c r="C7021" s="3" t="s">
        <v>2249</v>
      </c>
      <c r="D7021" s="3" t="s">
        <v>46</v>
      </c>
      <c r="E7021" s="3" t="s">
        <v>47</v>
      </c>
      <c r="F7021" s="3" t="s">
        <v>1374</v>
      </c>
      <c r="H7021" s="7">
        <v>4569</v>
      </c>
      <c r="I7021" s="7">
        <v>125230</v>
      </c>
      <c r="J7021" s="7" t="s">
        <v>1375</v>
      </c>
      <c r="K7021" s="7">
        <v>16226294</v>
      </c>
      <c r="M7021" s="3">
        <v>1</v>
      </c>
      <c r="N7021" s="3">
        <v>1307</v>
      </c>
      <c r="O7021" s="3">
        <f t="shared" si="109"/>
        <v>7.1754897136242217</v>
      </c>
      <c r="P7021" s="3">
        <v>1.8998515359999999</v>
      </c>
    </row>
    <row r="7022" spans="1:16" x14ac:dyDescent="0.25">
      <c r="A7022" s="3">
        <v>4541</v>
      </c>
      <c r="B7022" s="3" t="s">
        <v>1355</v>
      </c>
      <c r="C7022" s="3" t="s">
        <v>2249</v>
      </c>
      <c r="D7022" s="3" t="s">
        <v>30</v>
      </c>
      <c r="E7022" s="3" t="s">
        <v>31</v>
      </c>
      <c r="F7022" s="3" t="s">
        <v>1366</v>
      </c>
      <c r="H7022" s="7">
        <v>4541</v>
      </c>
      <c r="I7022" s="7">
        <v>125005</v>
      </c>
      <c r="J7022" s="7" t="s">
        <v>1367</v>
      </c>
      <c r="K7022" s="7">
        <v>16226322</v>
      </c>
      <c r="M7022" s="3">
        <v>1</v>
      </c>
      <c r="N7022" s="3">
        <v>487</v>
      </c>
      <c r="O7022" s="3">
        <f t="shared" si="109"/>
        <v>6.1882641230825897</v>
      </c>
      <c r="P7022" s="3">
        <v>0.290915441</v>
      </c>
    </row>
    <row r="7023" spans="1:16" x14ac:dyDescent="0.25">
      <c r="A7023" s="3">
        <v>4548</v>
      </c>
      <c r="B7023" s="3" t="s">
        <v>1355</v>
      </c>
      <c r="C7023" s="3" t="s">
        <v>2249</v>
      </c>
      <c r="D7023" s="3" t="s">
        <v>34</v>
      </c>
      <c r="E7023" s="3" t="s">
        <v>35</v>
      </c>
      <c r="F7023" s="3" t="s">
        <v>1368</v>
      </c>
      <c r="H7023" s="7">
        <v>4548</v>
      </c>
      <c r="I7023" s="7">
        <v>125029</v>
      </c>
      <c r="J7023" s="7" t="s">
        <v>1369</v>
      </c>
      <c r="K7023" s="7">
        <v>16226362</v>
      </c>
      <c r="M7023" s="3">
        <v>1</v>
      </c>
      <c r="N7023" s="3">
        <v>681</v>
      </c>
      <c r="O7023" s="3">
        <f t="shared" si="109"/>
        <v>6.523562306149512</v>
      </c>
      <c r="P7023" s="3">
        <v>0.65993284200000002</v>
      </c>
    </row>
    <row r="7024" spans="1:16" x14ac:dyDescent="0.25">
      <c r="A7024" s="3">
        <v>4555</v>
      </c>
      <c r="B7024" s="3" t="s">
        <v>1355</v>
      </c>
      <c r="C7024" s="3" t="s">
        <v>2249</v>
      </c>
      <c r="D7024" s="3" t="s">
        <v>38</v>
      </c>
      <c r="E7024" s="3" t="s">
        <v>39</v>
      </c>
      <c r="F7024" s="3" t="s">
        <v>1370</v>
      </c>
      <c r="H7024" s="7">
        <v>4555</v>
      </c>
      <c r="I7024" s="7">
        <v>125089</v>
      </c>
      <c r="J7024" s="7" t="s">
        <v>1371</v>
      </c>
      <c r="K7024" s="7">
        <v>16226367</v>
      </c>
      <c r="M7024" s="3">
        <v>1</v>
      </c>
      <c r="N7024" s="3">
        <v>782</v>
      </c>
      <c r="O7024" s="3">
        <f t="shared" si="109"/>
        <v>6.6618547405453112</v>
      </c>
      <c r="P7024" s="3">
        <v>0.85600515700000002</v>
      </c>
    </row>
    <row r="7025" spans="1:16" x14ac:dyDescent="0.25">
      <c r="A7025" s="3">
        <v>4695</v>
      </c>
      <c r="B7025" s="3" t="s">
        <v>1355</v>
      </c>
      <c r="C7025" s="3" t="s">
        <v>2249</v>
      </c>
      <c r="D7025" s="3" t="s">
        <v>135</v>
      </c>
      <c r="E7025" s="3" t="s">
        <v>136</v>
      </c>
      <c r="F7025" s="3" t="s">
        <v>1364</v>
      </c>
      <c r="H7025" s="7">
        <v>4695</v>
      </c>
      <c r="I7025" s="7">
        <v>124966</v>
      </c>
      <c r="J7025" s="7" t="s">
        <v>1365</v>
      </c>
      <c r="K7025" s="7">
        <v>16226377</v>
      </c>
      <c r="M7025" s="3">
        <v>1</v>
      </c>
      <c r="N7025" s="3">
        <v>610</v>
      </c>
      <c r="O7025" s="3">
        <f t="shared" si="109"/>
        <v>6.4134589571673573</v>
      </c>
      <c r="P7025" s="3">
        <v>0.52350636800000006</v>
      </c>
    </row>
    <row r="7026" spans="1:16" x14ac:dyDescent="0.25">
      <c r="A7026" s="3">
        <v>4520</v>
      </c>
      <c r="B7026" s="3" t="s">
        <v>1355</v>
      </c>
      <c r="C7026" s="3" t="s">
        <v>2249</v>
      </c>
      <c r="D7026" s="3" t="s">
        <v>18</v>
      </c>
      <c r="E7026" s="3" t="s">
        <v>19</v>
      </c>
      <c r="F7026" s="3" t="s">
        <v>1358</v>
      </c>
      <c r="H7026" s="7">
        <v>4520</v>
      </c>
      <c r="I7026" s="7">
        <v>124834</v>
      </c>
      <c r="J7026" s="7" t="s">
        <v>1359</v>
      </c>
      <c r="K7026" s="7">
        <v>16226386</v>
      </c>
      <c r="M7026" s="3">
        <v>1</v>
      </c>
      <c r="N7026" s="3">
        <v>889</v>
      </c>
      <c r="O7026" s="3">
        <f t="shared" si="109"/>
        <v>6.7900972355139046</v>
      </c>
      <c r="P7026" s="3">
        <v>1.0657909249999999</v>
      </c>
    </row>
    <row r="7027" spans="1:16" x14ac:dyDescent="0.25">
      <c r="A7027" s="3">
        <v>4527</v>
      </c>
      <c r="B7027" s="3" t="s">
        <v>1355</v>
      </c>
      <c r="C7027" s="3" t="s">
        <v>2249</v>
      </c>
      <c r="D7027" s="3" t="s">
        <v>22</v>
      </c>
      <c r="E7027" s="3" t="s">
        <v>23</v>
      </c>
      <c r="F7027" s="3" t="s">
        <v>1360</v>
      </c>
      <c r="H7027" s="7">
        <v>4527</v>
      </c>
      <c r="I7027" s="7">
        <v>124855</v>
      </c>
      <c r="J7027" s="7" t="s">
        <v>1361</v>
      </c>
      <c r="K7027" s="7">
        <v>16226413</v>
      </c>
      <c r="M7027" s="3">
        <v>1</v>
      </c>
      <c r="N7027" s="3">
        <v>922</v>
      </c>
      <c r="O7027" s="3">
        <f t="shared" si="109"/>
        <v>6.826545223556594</v>
      </c>
      <c r="P7027" s="3">
        <v>1.13085718</v>
      </c>
    </row>
    <row r="7028" spans="1:16" x14ac:dyDescent="0.25">
      <c r="A7028" s="3">
        <v>4534</v>
      </c>
      <c r="B7028" s="3" t="s">
        <v>1355</v>
      </c>
      <c r="C7028" s="3" t="s">
        <v>2249</v>
      </c>
      <c r="D7028" s="3" t="s">
        <v>26</v>
      </c>
      <c r="E7028" s="3" t="s">
        <v>27</v>
      </c>
      <c r="F7028" s="3" t="s">
        <v>1362</v>
      </c>
      <c r="H7028" s="7">
        <v>4534</v>
      </c>
      <c r="I7028" s="7">
        <v>124861</v>
      </c>
      <c r="J7028" s="7" t="s">
        <v>1363</v>
      </c>
      <c r="K7028" s="7">
        <v>16226430</v>
      </c>
      <c r="M7028" s="3">
        <v>1</v>
      </c>
      <c r="N7028" s="3">
        <v>720</v>
      </c>
      <c r="O7028" s="3">
        <f t="shared" si="109"/>
        <v>6.5792512120101012</v>
      </c>
      <c r="P7028" s="3">
        <v>0.735391181</v>
      </c>
    </row>
    <row r="7029" spans="1:16" x14ac:dyDescent="0.25">
      <c r="A7029" s="3">
        <v>4513</v>
      </c>
      <c r="B7029" s="3" t="s">
        <v>1355</v>
      </c>
      <c r="C7029" s="3" t="s">
        <v>2249</v>
      </c>
      <c r="D7029" s="3" t="s">
        <v>13</v>
      </c>
      <c r="E7029" s="3" t="s">
        <v>14</v>
      </c>
      <c r="F7029" s="3" t="s">
        <v>1356</v>
      </c>
      <c r="H7029" s="7">
        <v>4513</v>
      </c>
      <c r="I7029" s="7">
        <v>124777</v>
      </c>
      <c r="J7029" s="7" t="s">
        <v>1357</v>
      </c>
      <c r="K7029" s="7">
        <v>16226464</v>
      </c>
      <c r="M7029" s="3">
        <v>1</v>
      </c>
      <c r="N7029" s="3">
        <v>1086</v>
      </c>
      <c r="O7029" s="3">
        <f t="shared" si="109"/>
        <v>6.9902565004938806</v>
      </c>
      <c r="P7029" s="3">
        <v>1.4563925209999999</v>
      </c>
    </row>
    <row r="7030" spans="1:16" x14ac:dyDescent="0.25">
      <c r="A7030" s="3">
        <v>5641</v>
      </c>
      <c r="B7030" s="3" t="s">
        <v>1511</v>
      </c>
      <c r="C7030" s="3" t="s">
        <v>2249</v>
      </c>
      <c r="D7030" s="3" t="s">
        <v>374</v>
      </c>
      <c r="E7030" s="3" t="s">
        <v>375</v>
      </c>
      <c r="F7030" s="3" t="s">
        <v>1662</v>
      </c>
      <c r="H7030" s="7">
        <v>5641</v>
      </c>
      <c r="I7030" s="7">
        <v>131612</v>
      </c>
      <c r="J7030" s="7" t="s">
        <v>1663</v>
      </c>
      <c r="K7030" s="7">
        <v>16224188</v>
      </c>
      <c r="M7030" s="3">
        <v>1</v>
      </c>
      <c r="N7030" s="3">
        <v>987</v>
      </c>
      <c r="O7030" s="3">
        <f t="shared" si="109"/>
        <v>6.8946700394334819</v>
      </c>
      <c r="P7030" s="3">
        <v>1.05317678</v>
      </c>
    </row>
    <row r="7031" spans="1:16" x14ac:dyDescent="0.25">
      <c r="A7031" s="3">
        <v>5648</v>
      </c>
      <c r="B7031" s="3" t="s">
        <v>1511</v>
      </c>
      <c r="C7031" s="3" t="s">
        <v>2249</v>
      </c>
      <c r="D7031" s="3" t="s">
        <v>378</v>
      </c>
      <c r="E7031" s="3" t="s">
        <v>379</v>
      </c>
      <c r="F7031" s="3" t="s">
        <v>1664</v>
      </c>
      <c r="H7031" s="7">
        <v>5648</v>
      </c>
      <c r="I7031" s="7">
        <v>131618</v>
      </c>
      <c r="J7031" s="7" t="s">
        <v>1665</v>
      </c>
      <c r="K7031" s="7">
        <v>16224193</v>
      </c>
      <c r="M7031" s="3">
        <v>1</v>
      </c>
      <c r="N7031" s="3">
        <v>885</v>
      </c>
      <c r="O7031" s="3">
        <f t="shared" si="109"/>
        <v>6.7855876450079293</v>
      </c>
      <c r="P7031" s="3">
        <v>0.89782871900000005</v>
      </c>
    </row>
    <row r="7032" spans="1:16" x14ac:dyDescent="0.25">
      <c r="A7032" s="3">
        <v>5592</v>
      </c>
      <c r="B7032" s="3" t="s">
        <v>1511</v>
      </c>
      <c r="C7032" s="3" t="s">
        <v>2249</v>
      </c>
      <c r="D7032" s="3" t="s">
        <v>346</v>
      </c>
      <c r="E7032" s="3" t="s">
        <v>347</v>
      </c>
      <c r="F7032" s="3" t="s">
        <v>1648</v>
      </c>
      <c r="H7032" s="7">
        <v>5592</v>
      </c>
      <c r="I7032" s="7">
        <v>131435</v>
      </c>
      <c r="J7032" s="7" t="s">
        <v>1649</v>
      </c>
      <c r="K7032" s="7">
        <v>16224198</v>
      </c>
      <c r="M7032" s="3">
        <v>1</v>
      </c>
      <c r="N7032" s="3">
        <v>653</v>
      </c>
      <c r="O7032" s="3">
        <f t="shared" si="109"/>
        <v>6.481577129276431</v>
      </c>
      <c r="P7032" s="3">
        <v>0.54963351900000001</v>
      </c>
    </row>
    <row r="7033" spans="1:16" x14ac:dyDescent="0.25">
      <c r="A7033" s="3">
        <v>5620</v>
      </c>
      <c r="B7033" s="3" t="s">
        <v>1511</v>
      </c>
      <c r="C7033" s="3" t="s">
        <v>2249</v>
      </c>
      <c r="D7033" s="3" t="s">
        <v>362</v>
      </c>
      <c r="E7033" s="3" t="s">
        <v>363</v>
      </c>
      <c r="F7033" s="3" t="s">
        <v>1656</v>
      </c>
      <c r="H7033" s="7">
        <v>5620</v>
      </c>
      <c r="I7033" s="7">
        <v>131576</v>
      </c>
      <c r="J7033" s="7" t="s">
        <v>1657</v>
      </c>
      <c r="K7033" s="7">
        <v>16224226</v>
      </c>
      <c r="M7033" s="3">
        <v>1</v>
      </c>
      <c r="N7033" s="3">
        <v>570</v>
      </c>
      <c r="O7033" s="3">
        <f t="shared" si="109"/>
        <v>6.3456363608285962</v>
      </c>
      <c r="P7033" s="3">
        <v>0.42732758500000001</v>
      </c>
    </row>
    <row r="7034" spans="1:16" x14ac:dyDescent="0.25">
      <c r="A7034" s="3">
        <v>5627</v>
      </c>
      <c r="B7034" s="3" t="s">
        <v>1511</v>
      </c>
      <c r="C7034" s="3" t="s">
        <v>2249</v>
      </c>
      <c r="D7034" s="3" t="s">
        <v>366</v>
      </c>
      <c r="E7034" s="3" t="s">
        <v>367</v>
      </c>
      <c r="F7034" s="3" t="s">
        <v>1658</v>
      </c>
      <c r="H7034" s="7">
        <v>5627</v>
      </c>
      <c r="I7034" s="7">
        <v>131582</v>
      </c>
      <c r="J7034" s="7" t="s">
        <v>1659</v>
      </c>
      <c r="K7034" s="7">
        <v>16224230</v>
      </c>
      <c r="M7034" s="3">
        <v>1</v>
      </c>
      <c r="N7034" s="3">
        <v>503</v>
      </c>
      <c r="O7034" s="3">
        <f t="shared" si="109"/>
        <v>6.2205901700997392</v>
      </c>
      <c r="P7034" s="3">
        <v>0.32978717800000001</v>
      </c>
    </row>
    <row r="7035" spans="1:16" x14ac:dyDescent="0.25">
      <c r="A7035" s="3">
        <v>5606</v>
      </c>
      <c r="B7035" s="3" t="s">
        <v>1511</v>
      </c>
      <c r="C7035" s="3" t="s">
        <v>2249</v>
      </c>
      <c r="D7035" s="3" t="s">
        <v>354</v>
      </c>
      <c r="E7035" s="3" t="s">
        <v>355</v>
      </c>
      <c r="F7035" s="3" t="s">
        <v>1652</v>
      </c>
      <c r="H7035" s="7">
        <v>5606</v>
      </c>
      <c r="I7035" s="7">
        <v>131459</v>
      </c>
      <c r="J7035" s="7" t="s">
        <v>1653</v>
      </c>
      <c r="K7035" s="7">
        <v>16224241</v>
      </c>
      <c r="M7035" s="3">
        <v>1</v>
      </c>
      <c r="N7035" s="3">
        <v>575</v>
      </c>
      <c r="O7035" s="3">
        <f t="shared" si="109"/>
        <v>6.3543700407973507</v>
      </c>
      <c r="P7035" s="3">
        <v>0.43465267699999999</v>
      </c>
    </row>
    <row r="7036" spans="1:16" x14ac:dyDescent="0.25">
      <c r="A7036" s="3">
        <v>5599</v>
      </c>
      <c r="B7036" s="3" t="s">
        <v>1511</v>
      </c>
      <c r="C7036" s="3" t="s">
        <v>2249</v>
      </c>
      <c r="D7036" s="3" t="s">
        <v>350</v>
      </c>
      <c r="E7036" s="3" t="s">
        <v>351</v>
      </c>
      <c r="F7036" s="3" t="s">
        <v>1650</v>
      </c>
      <c r="H7036" s="7">
        <v>5599</v>
      </c>
      <c r="I7036" s="7">
        <v>131453</v>
      </c>
      <c r="J7036" s="7" t="s">
        <v>1651</v>
      </c>
      <c r="K7036" s="7">
        <v>16224248</v>
      </c>
      <c r="M7036" s="3">
        <v>1</v>
      </c>
      <c r="N7036" s="3">
        <v>979</v>
      </c>
      <c r="O7036" s="3">
        <f t="shared" si="109"/>
        <v>6.8865316425305103</v>
      </c>
      <c r="P7036" s="3">
        <v>1.0409507090000001</v>
      </c>
    </row>
    <row r="7037" spans="1:16" x14ac:dyDescent="0.25">
      <c r="A7037" s="3">
        <v>5718</v>
      </c>
      <c r="B7037" s="3" t="s">
        <v>1511</v>
      </c>
      <c r="C7037" s="3" t="s">
        <v>2249</v>
      </c>
      <c r="D7037" s="3" t="s">
        <v>1107</v>
      </c>
      <c r="E7037" s="3" t="s">
        <v>343</v>
      </c>
      <c r="F7037" s="3" t="s">
        <v>1646</v>
      </c>
      <c r="H7037" s="7">
        <v>5718</v>
      </c>
      <c r="I7037" s="7">
        <v>131345</v>
      </c>
      <c r="J7037" s="7" t="s">
        <v>1647</v>
      </c>
      <c r="K7037" s="7">
        <v>16224263</v>
      </c>
      <c r="M7037" s="3">
        <v>1</v>
      </c>
      <c r="N7037" s="3">
        <v>1087</v>
      </c>
      <c r="O7037" s="3">
        <f t="shared" si="109"/>
        <v>6.9911768871212097</v>
      </c>
      <c r="P7037" s="3">
        <v>1.2065539350000001</v>
      </c>
    </row>
    <row r="7038" spans="1:16" x14ac:dyDescent="0.25">
      <c r="A7038" s="3">
        <v>5634</v>
      </c>
      <c r="B7038" s="3" t="s">
        <v>1511</v>
      </c>
      <c r="C7038" s="3" t="s">
        <v>2249</v>
      </c>
      <c r="D7038" s="3" t="s">
        <v>370</v>
      </c>
      <c r="E7038" s="3" t="s">
        <v>371</v>
      </c>
      <c r="F7038" s="3" t="s">
        <v>1660</v>
      </c>
      <c r="H7038" s="7">
        <v>5634</v>
      </c>
      <c r="I7038" s="7">
        <v>131585</v>
      </c>
      <c r="J7038" s="7" t="s">
        <v>1661</v>
      </c>
      <c r="K7038" s="7">
        <v>16224269</v>
      </c>
      <c r="M7038" s="3">
        <v>1</v>
      </c>
      <c r="N7038" s="3">
        <v>687</v>
      </c>
      <c r="O7038" s="3">
        <f t="shared" si="109"/>
        <v>6.5323342922223491</v>
      </c>
      <c r="P7038" s="3">
        <v>0.60012981399999998</v>
      </c>
    </row>
    <row r="7039" spans="1:16" x14ac:dyDescent="0.25">
      <c r="A7039" s="3">
        <v>5613</v>
      </c>
      <c r="B7039" s="3" t="s">
        <v>1511</v>
      </c>
      <c r="C7039" s="3" t="s">
        <v>2249</v>
      </c>
      <c r="D7039" s="3" t="s">
        <v>358</v>
      </c>
      <c r="E7039" s="3" t="s">
        <v>359</v>
      </c>
      <c r="F7039" s="3" t="s">
        <v>1654</v>
      </c>
      <c r="H7039" s="7">
        <v>5613</v>
      </c>
      <c r="I7039" s="7">
        <v>131549</v>
      </c>
      <c r="J7039" s="7" t="s">
        <v>1655</v>
      </c>
      <c r="K7039" s="7">
        <v>16224274</v>
      </c>
      <c r="M7039" s="3">
        <v>1</v>
      </c>
      <c r="N7039" s="3">
        <v>754</v>
      </c>
      <c r="O7039" s="3">
        <f t="shared" si="109"/>
        <v>6.6253923680079563</v>
      </c>
      <c r="P7039" s="3">
        <v>0.70021818700000005</v>
      </c>
    </row>
    <row r="7040" spans="1:16" x14ac:dyDescent="0.25">
      <c r="A7040" s="3">
        <v>5585</v>
      </c>
      <c r="B7040" s="3" t="s">
        <v>1511</v>
      </c>
      <c r="C7040" s="3" t="s">
        <v>2249</v>
      </c>
      <c r="D7040" s="3" t="s">
        <v>338</v>
      </c>
      <c r="E7040" s="3" t="s">
        <v>339</v>
      </c>
      <c r="F7040" s="3" t="s">
        <v>1644</v>
      </c>
      <c r="H7040" s="7">
        <v>5585</v>
      </c>
      <c r="I7040" s="7">
        <v>131219</v>
      </c>
      <c r="J7040" s="7" t="s">
        <v>1645</v>
      </c>
      <c r="K7040" s="7">
        <v>16224312</v>
      </c>
      <c r="M7040" s="3">
        <v>1</v>
      </c>
      <c r="N7040" s="3">
        <v>897</v>
      </c>
      <c r="O7040" s="3">
        <f t="shared" si="109"/>
        <v>6.799055862058796</v>
      </c>
      <c r="P7040" s="3">
        <v>0.91604243200000002</v>
      </c>
    </row>
    <row r="7041" spans="1:16" x14ac:dyDescent="0.25">
      <c r="A7041" s="3">
        <v>5571</v>
      </c>
      <c r="B7041" s="3" t="s">
        <v>1511</v>
      </c>
      <c r="C7041" s="3" t="s">
        <v>2249</v>
      </c>
      <c r="D7041" s="3" t="s">
        <v>326</v>
      </c>
      <c r="E7041" s="3" t="s">
        <v>327</v>
      </c>
      <c r="F7041" s="3" t="s">
        <v>1638</v>
      </c>
      <c r="H7041" s="7">
        <v>5571</v>
      </c>
      <c r="I7041" s="7">
        <v>131123</v>
      </c>
      <c r="J7041" s="7" t="s">
        <v>1639</v>
      </c>
      <c r="K7041" s="7">
        <v>16224333</v>
      </c>
      <c r="M7041" s="3">
        <v>1</v>
      </c>
      <c r="N7041" s="3">
        <v>610</v>
      </c>
      <c r="O7041" s="3">
        <f t="shared" si="109"/>
        <v>6.4134589571673573</v>
      </c>
      <c r="P7041" s="3">
        <v>0.48608783999999999</v>
      </c>
    </row>
    <row r="7042" spans="1:16" x14ac:dyDescent="0.25">
      <c r="A7042" s="3">
        <v>5578</v>
      </c>
      <c r="B7042" s="3" t="s">
        <v>1511</v>
      </c>
      <c r="C7042" s="3" t="s">
        <v>2249</v>
      </c>
      <c r="D7042" s="3" t="s">
        <v>334</v>
      </c>
      <c r="E7042" s="3" t="s">
        <v>335</v>
      </c>
      <c r="F7042" s="3" t="s">
        <v>1642</v>
      </c>
      <c r="H7042" s="7">
        <v>5578</v>
      </c>
      <c r="I7042" s="7">
        <v>131174</v>
      </c>
      <c r="J7042" s="7" t="s">
        <v>1643</v>
      </c>
      <c r="K7042" s="7">
        <v>16224337</v>
      </c>
      <c r="M7042" s="3">
        <v>1</v>
      </c>
      <c r="N7042" s="3">
        <v>731</v>
      </c>
      <c r="O7042" s="3">
        <f t="shared" si="109"/>
        <v>6.5944134597497781</v>
      </c>
      <c r="P7042" s="3">
        <v>0.66577734799999999</v>
      </c>
    </row>
    <row r="7043" spans="1:16" x14ac:dyDescent="0.25">
      <c r="A7043" s="3">
        <v>5676</v>
      </c>
      <c r="B7043" s="3" t="s">
        <v>1511</v>
      </c>
      <c r="C7043" s="3" t="s">
        <v>2249</v>
      </c>
      <c r="D7043" s="3" t="s">
        <v>607</v>
      </c>
      <c r="E7043" s="3" t="s">
        <v>331</v>
      </c>
      <c r="F7043" s="3" t="s">
        <v>1640</v>
      </c>
      <c r="H7043" s="7">
        <v>5676</v>
      </c>
      <c r="I7043" s="7">
        <v>131156</v>
      </c>
      <c r="J7043" s="7" t="s">
        <v>1641</v>
      </c>
      <c r="K7043" s="7">
        <v>16224356</v>
      </c>
      <c r="M7043" s="3">
        <v>1</v>
      </c>
      <c r="N7043" s="3">
        <v>1588</v>
      </c>
      <c r="O7043" s="3">
        <f t="shared" ref="O7043:O7106" si="110">LN(N7043)</f>
        <v>7.3702306418070807</v>
      </c>
      <c r="P7043" s="3">
        <v>1.987462117</v>
      </c>
    </row>
    <row r="7044" spans="1:16" x14ac:dyDescent="0.25">
      <c r="A7044" s="3">
        <v>5564</v>
      </c>
      <c r="B7044" s="3" t="s">
        <v>1511</v>
      </c>
      <c r="C7044" s="3" t="s">
        <v>2249</v>
      </c>
      <c r="D7044" s="3" t="s">
        <v>322</v>
      </c>
      <c r="E7044" s="3" t="s">
        <v>323</v>
      </c>
      <c r="F7044" s="3" t="s">
        <v>1636</v>
      </c>
      <c r="H7044" s="7">
        <v>5564</v>
      </c>
      <c r="I7044" s="7">
        <v>131078</v>
      </c>
      <c r="J7044" s="7" t="s">
        <v>1637</v>
      </c>
      <c r="K7044" s="7">
        <v>16224357</v>
      </c>
      <c r="M7044" s="3">
        <v>1</v>
      </c>
      <c r="N7044" s="3">
        <v>557</v>
      </c>
      <c r="O7044" s="3">
        <f t="shared" si="110"/>
        <v>6.3225652399272843</v>
      </c>
      <c r="P7044" s="3">
        <v>0.40831045599999999</v>
      </c>
    </row>
    <row r="7045" spans="1:16" x14ac:dyDescent="0.25">
      <c r="A7045" s="3">
        <v>5557</v>
      </c>
      <c r="B7045" s="3" t="s">
        <v>1511</v>
      </c>
      <c r="C7045" s="3" t="s">
        <v>2249</v>
      </c>
      <c r="D7045" s="3" t="s">
        <v>318</v>
      </c>
      <c r="E7045" s="3" t="s">
        <v>319</v>
      </c>
      <c r="F7045" s="3" t="s">
        <v>1634</v>
      </c>
      <c r="H7045" s="7">
        <v>5557</v>
      </c>
      <c r="I7045" s="7">
        <v>131048</v>
      </c>
      <c r="J7045" s="7" t="s">
        <v>1635</v>
      </c>
      <c r="K7045" s="7">
        <v>16224359</v>
      </c>
      <c r="M7045" s="3">
        <v>1</v>
      </c>
      <c r="N7045" s="3">
        <v>560</v>
      </c>
      <c r="O7045" s="3">
        <f t="shared" si="110"/>
        <v>6.3279367837291947</v>
      </c>
      <c r="P7045" s="3">
        <v>0.41269536400000001</v>
      </c>
    </row>
    <row r="7046" spans="1:16" x14ac:dyDescent="0.25">
      <c r="A7046" s="3">
        <v>5550</v>
      </c>
      <c r="B7046" s="3" t="s">
        <v>1511</v>
      </c>
      <c r="C7046" s="3" t="s">
        <v>2249</v>
      </c>
      <c r="D7046" s="3" t="s">
        <v>314</v>
      </c>
      <c r="E7046" s="3" t="s">
        <v>315</v>
      </c>
      <c r="F7046" s="3" t="s">
        <v>1632</v>
      </c>
      <c r="H7046" s="7">
        <v>5550</v>
      </c>
      <c r="I7046" s="7">
        <v>131015</v>
      </c>
      <c r="J7046" s="7" t="s">
        <v>1633</v>
      </c>
      <c r="K7046" s="7">
        <v>16224380</v>
      </c>
      <c r="M7046" s="3">
        <v>1</v>
      </c>
      <c r="N7046" s="3">
        <v>906</v>
      </c>
      <c r="O7046" s="3">
        <f t="shared" si="110"/>
        <v>6.8090393060429797</v>
      </c>
      <c r="P7046" s="3">
        <v>0.92971408499999997</v>
      </c>
    </row>
    <row r="7047" spans="1:16" x14ac:dyDescent="0.25">
      <c r="A7047" s="3">
        <v>5543</v>
      </c>
      <c r="B7047" s="3" t="s">
        <v>1511</v>
      </c>
      <c r="C7047" s="3" t="s">
        <v>2249</v>
      </c>
      <c r="D7047" s="3" t="s">
        <v>503</v>
      </c>
      <c r="E7047" s="3" t="s">
        <v>504</v>
      </c>
      <c r="F7047" s="3" t="s">
        <v>1630</v>
      </c>
      <c r="H7047" s="7">
        <v>5543</v>
      </c>
      <c r="I7047" s="7">
        <v>130994</v>
      </c>
      <c r="J7047" s="7" t="s">
        <v>1631</v>
      </c>
      <c r="K7047" s="7">
        <v>16224382</v>
      </c>
      <c r="M7047" s="3">
        <v>1</v>
      </c>
      <c r="N7047" s="3">
        <v>703</v>
      </c>
      <c r="O7047" s="3">
        <f t="shared" si="110"/>
        <v>6.5553568918106651</v>
      </c>
      <c r="P7047" s="3">
        <v>0.62396398500000005</v>
      </c>
    </row>
    <row r="7048" spans="1:16" x14ac:dyDescent="0.25">
      <c r="A7048" s="3">
        <v>5536</v>
      </c>
      <c r="B7048" s="3" t="s">
        <v>1511</v>
      </c>
      <c r="C7048" s="3" t="s">
        <v>2249</v>
      </c>
      <c r="D7048" s="3" t="s">
        <v>306</v>
      </c>
      <c r="E7048" s="3" t="s">
        <v>311</v>
      </c>
      <c r="F7048" s="3" t="s">
        <v>1628</v>
      </c>
      <c r="H7048" s="7">
        <v>5536</v>
      </c>
      <c r="I7048" s="7">
        <v>130901</v>
      </c>
      <c r="J7048" s="7" t="s">
        <v>1629</v>
      </c>
      <c r="K7048" s="7">
        <v>16224428</v>
      </c>
      <c r="M7048" s="3">
        <v>1</v>
      </c>
      <c r="N7048" s="3">
        <v>848</v>
      </c>
      <c r="O7048" s="3">
        <f t="shared" si="110"/>
        <v>6.7428806357919031</v>
      </c>
      <c r="P7048" s="3">
        <v>0.84178209100000001</v>
      </c>
    </row>
    <row r="7049" spans="1:16" x14ac:dyDescent="0.25">
      <c r="A7049" s="3">
        <v>5529</v>
      </c>
      <c r="B7049" s="3" t="s">
        <v>1511</v>
      </c>
      <c r="C7049" s="3" t="s">
        <v>2249</v>
      </c>
      <c r="D7049" s="3" t="s">
        <v>302</v>
      </c>
      <c r="E7049" s="3" t="s">
        <v>307</v>
      </c>
      <c r="F7049" s="3" t="s">
        <v>1626</v>
      </c>
      <c r="H7049" s="7">
        <v>5529</v>
      </c>
      <c r="I7049" s="7">
        <v>130787</v>
      </c>
      <c r="J7049" s="7" t="s">
        <v>1627</v>
      </c>
      <c r="K7049" s="7">
        <v>16224472</v>
      </c>
      <c r="M7049" s="3">
        <v>1</v>
      </c>
      <c r="N7049" s="3">
        <v>695</v>
      </c>
      <c r="O7049" s="3">
        <f t="shared" si="110"/>
        <v>6.543911845564792</v>
      </c>
      <c r="P7049" s="3">
        <v>0.61204137999999997</v>
      </c>
    </row>
    <row r="7050" spans="1:16" x14ac:dyDescent="0.25">
      <c r="A7050" s="3">
        <v>5697</v>
      </c>
      <c r="B7050" s="3" t="s">
        <v>1511</v>
      </c>
      <c r="C7050" s="3" t="s">
        <v>2249</v>
      </c>
      <c r="D7050" s="3" t="s">
        <v>772</v>
      </c>
      <c r="E7050" s="3" t="s">
        <v>303</v>
      </c>
      <c r="F7050" s="3" t="s">
        <v>1624</v>
      </c>
      <c r="H7050" s="7">
        <v>5697</v>
      </c>
      <c r="I7050" s="7">
        <v>130658</v>
      </c>
      <c r="J7050" s="7" t="s">
        <v>1625</v>
      </c>
      <c r="K7050" s="7">
        <v>16224491</v>
      </c>
      <c r="M7050" s="3">
        <v>1</v>
      </c>
      <c r="N7050" s="3">
        <v>660</v>
      </c>
      <c r="O7050" s="3">
        <f t="shared" si="110"/>
        <v>6.4922398350204711</v>
      </c>
      <c r="P7050" s="3">
        <v>0.56001243300000003</v>
      </c>
    </row>
    <row r="7051" spans="1:16" x14ac:dyDescent="0.25">
      <c r="A7051" s="3">
        <v>5711</v>
      </c>
      <c r="B7051" s="3" t="s">
        <v>1511</v>
      </c>
      <c r="C7051" s="3" t="s">
        <v>2249</v>
      </c>
      <c r="D7051" s="3" t="s">
        <v>899</v>
      </c>
      <c r="E7051" s="3" t="s">
        <v>299</v>
      </c>
      <c r="F7051" s="3" t="s">
        <v>1622</v>
      </c>
      <c r="H7051" s="7">
        <v>5711</v>
      </c>
      <c r="I7051" s="7">
        <v>130505</v>
      </c>
      <c r="J7051" s="7" t="s">
        <v>1623</v>
      </c>
      <c r="K7051" s="7">
        <v>16224542</v>
      </c>
      <c r="M7051" s="3">
        <v>1</v>
      </c>
      <c r="N7051" s="3">
        <v>1080</v>
      </c>
      <c r="O7051" s="3">
        <f t="shared" si="110"/>
        <v>6.9847163201182658</v>
      </c>
      <c r="P7051" s="3">
        <v>1.1957856440000001</v>
      </c>
    </row>
    <row r="7052" spans="1:16" x14ac:dyDescent="0.25">
      <c r="A7052" s="3">
        <v>5522</v>
      </c>
      <c r="B7052" s="3" t="s">
        <v>1511</v>
      </c>
      <c r="C7052" s="3" t="s">
        <v>2249</v>
      </c>
      <c r="D7052" s="3" t="s">
        <v>290</v>
      </c>
      <c r="E7052" s="3" t="s">
        <v>291</v>
      </c>
      <c r="F7052" s="3" t="s">
        <v>1618</v>
      </c>
      <c r="H7052" s="7">
        <v>5522</v>
      </c>
      <c r="I7052" s="7">
        <v>130418</v>
      </c>
      <c r="J7052" s="7" t="s">
        <v>1619</v>
      </c>
      <c r="K7052" s="7">
        <v>16224560</v>
      </c>
      <c r="M7052" s="3">
        <v>1</v>
      </c>
      <c r="N7052" s="3">
        <v>1614</v>
      </c>
      <c r="O7052" s="3">
        <f t="shared" si="110"/>
        <v>7.3864708488298945</v>
      </c>
      <c r="P7052" s="3">
        <v>2.0284581949999998</v>
      </c>
    </row>
    <row r="7053" spans="1:16" x14ac:dyDescent="0.25">
      <c r="A7053" s="3">
        <v>5515</v>
      </c>
      <c r="B7053" s="3" t="s">
        <v>1511</v>
      </c>
      <c r="C7053" s="3" t="s">
        <v>2249</v>
      </c>
      <c r="D7053" s="3" t="s">
        <v>286</v>
      </c>
      <c r="E7053" s="3" t="s">
        <v>287</v>
      </c>
      <c r="F7053" s="3" t="s">
        <v>1616</v>
      </c>
      <c r="H7053" s="7">
        <v>5515</v>
      </c>
      <c r="I7053" s="7">
        <v>130406</v>
      </c>
      <c r="J7053" s="7" t="s">
        <v>1617</v>
      </c>
      <c r="K7053" s="7">
        <v>16224565</v>
      </c>
      <c r="M7053" s="3">
        <v>1</v>
      </c>
      <c r="N7053" s="3">
        <v>562</v>
      </c>
      <c r="O7053" s="3">
        <f t="shared" si="110"/>
        <v>6.3315018498936908</v>
      </c>
      <c r="P7053" s="3">
        <v>0.415619866</v>
      </c>
    </row>
    <row r="7054" spans="1:16" x14ac:dyDescent="0.25">
      <c r="A7054" s="3">
        <v>5655</v>
      </c>
      <c r="B7054" s="3" t="s">
        <v>1511</v>
      </c>
      <c r="C7054" s="3" t="s">
        <v>2249</v>
      </c>
      <c r="D7054" s="3" t="s">
        <v>183</v>
      </c>
      <c r="E7054" s="3" t="s">
        <v>295</v>
      </c>
      <c r="F7054" s="3" t="s">
        <v>1620</v>
      </c>
      <c r="H7054" s="7">
        <v>5655</v>
      </c>
      <c r="I7054" s="7">
        <v>130496</v>
      </c>
      <c r="J7054" s="7" t="s">
        <v>1621</v>
      </c>
      <c r="K7054" s="7">
        <v>16224594</v>
      </c>
      <c r="M7054" s="3">
        <v>1</v>
      </c>
      <c r="N7054" s="3">
        <v>589</v>
      </c>
      <c r="O7054" s="3">
        <f t="shared" si="110"/>
        <v>6.3784261836515865</v>
      </c>
      <c r="P7054" s="3">
        <v>0.455193864</v>
      </c>
    </row>
    <row r="7055" spans="1:16" x14ac:dyDescent="0.25">
      <c r="A7055" s="3">
        <v>5501</v>
      </c>
      <c r="B7055" s="3" t="s">
        <v>1511</v>
      </c>
      <c r="C7055" s="3" t="s">
        <v>2249</v>
      </c>
      <c r="D7055" s="3" t="s">
        <v>274</v>
      </c>
      <c r="E7055" s="3" t="s">
        <v>275</v>
      </c>
      <c r="F7055" s="3" t="s">
        <v>1612</v>
      </c>
      <c r="H7055" s="7">
        <v>5501</v>
      </c>
      <c r="I7055" s="7">
        <v>130355</v>
      </c>
      <c r="J7055" s="7" t="s">
        <v>1613</v>
      </c>
      <c r="K7055" s="7">
        <v>16224602</v>
      </c>
      <c r="M7055" s="3">
        <v>1</v>
      </c>
      <c r="N7055" s="3">
        <v>884</v>
      </c>
      <c r="O7055" s="3">
        <f t="shared" si="110"/>
        <v>6.7844570626376433</v>
      </c>
      <c r="P7055" s="3">
        <v>0.89631170100000002</v>
      </c>
    </row>
    <row r="7056" spans="1:16" x14ac:dyDescent="0.25">
      <c r="A7056" s="3">
        <v>5494</v>
      </c>
      <c r="B7056" s="3" t="s">
        <v>1511</v>
      </c>
      <c r="C7056" s="3" t="s">
        <v>2249</v>
      </c>
      <c r="D7056" s="3" t="s">
        <v>270</v>
      </c>
      <c r="E7056" s="3" t="s">
        <v>271</v>
      </c>
      <c r="F7056" s="3" t="s">
        <v>1610</v>
      </c>
      <c r="H7056" s="7">
        <v>5494</v>
      </c>
      <c r="I7056" s="7">
        <v>130223</v>
      </c>
      <c r="J7056" s="7" t="s">
        <v>1611</v>
      </c>
      <c r="K7056" s="7">
        <v>16224635</v>
      </c>
      <c r="M7056" s="3">
        <v>1</v>
      </c>
      <c r="N7056" s="3">
        <v>986</v>
      </c>
      <c r="O7056" s="3">
        <f t="shared" si="110"/>
        <v>6.8936563546026353</v>
      </c>
      <c r="P7056" s="3">
        <v>1.0516481479999999</v>
      </c>
    </row>
    <row r="7057" spans="1:16" x14ac:dyDescent="0.25">
      <c r="A7057" s="3">
        <v>5508</v>
      </c>
      <c r="B7057" s="3" t="s">
        <v>1511</v>
      </c>
      <c r="C7057" s="3" t="s">
        <v>2249</v>
      </c>
      <c r="D7057" s="3" t="s">
        <v>278</v>
      </c>
      <c r="E7057" s="3" t="s">
        <v>279</v>
      </c>
      <c r="F7057" s="3" t="s">
        <v>1614</v>
      </c>
      <c r="H7057" s="7">
        <v>5508</v>
      </c>
      <c r="I7057" s="7">
        <v>130358</v>
      </c>
      <c r="J7057" s="7" t="s">
        <v>1615</v>
      </c>
      <c r="K7057" s="7">
        <v>16224645</v>
      </c>
      <c r="M7057" s="3">
        <v>1</v>
      </c>
      <c r="N7057" s="3">
        <v>744</v>
      </c>
      <c r="O7057" s="3">
        <f t="shared" si="110"/>
        <v>6.6120410348330916</v>
      </c>
      <c r="P7057" s="3">
        <v>0.68523375900000005</v>
      </c>
    </row>
    <row r="7058" spans="1:16" x14ac:dyDescent="0.25">
      <c r="A7058" s="3">
        <v>5669</v>
      </c>
      <c r="B7058" s="3" t="s">
        <v>1511</v>
      </c>
      <c r="C7058" s="3" t="s">
        <v>2249</v>
      </c>
      <c r="D7058" s="3" t="s">
        <v>566</v>
      </c>
      <c r="E7058" s="3" t="s">
        <v>235</v>
      </c>
      <c r="F7058" s="3" t="s">
        <v>1588</v>
      </c>
      <c r="H7058" s="7">
        <v>5669</v>
      </c>
      <c r="I7058" s="7">
        <v>130010</v>
      </c>
      <c r="J7058" s="7" t="s">
        <v>1589</v>
      </c>
      <c r="K7058" s="7">
        <v>16224665</v>
      </c>
      <c r="M7058" s="3">
        <v>1</v>
      </c>
      <c r="N7058" s="3">
        <v>931</v>
      </c>
      <c r="O7058" s="3">
        <f t="shared" si="110"/>
        <v>6.8362592772770672</v>
      </c>
      <c r="P7058" s="3">
        <v>0.96774089799999996</v>
      </c>
    </row>
    <row r="7059" spans="1:16" x14ac:dyDescent="0.25">
      <c r="A7059" s="3">
        <v>5459</v>
      </c>
      <c r="B7059" s="3" t="s">
        <v>1511</v>
      </c>
      <c r="C7059" s="3" t="s">
        <v>2249</v>
      </c>
      <c r="D7059" s="3" t="s">
        <v>250</v>
      </c>
      <c r="E7059" s="3" t="s">
        <v>251</v>
      </c>
      <c r="F7059" s="3" t="s">
        <v>1600</v>
      </c>
      <c r="H7059" s="7">
        <v>5459</v>
      </c>
      <c r="I7059" s="7">
        <v>130112</v>
      </c>
      <c r="J7059" s="7" t="s">
        <v>1601</v>
      </c>
      <c r="K7059" s="7">
        <v>16224672</v>
      </c>
      <c r="M7059" s="3">
        <v>1</v>
      </c>
      <c r="N7059" s="3">
        <v>610</v>
      </c>
      <c r="O7059" s="3">
        <f t="shared" si="110"/>
        <v>6.4134589571673573</v>
      </c>
      <c r="P7059" s="3">
        <v>0.48608783999999999</v>
      </c>
    </row>
    <row r="7060" spans="1:16" x14ac:dyDescent="0.25">
      <c r="A7060" s="3">
        <v>5424</v>
      </c>
      <c r="B7060" s="3" t="s">
        <v>1511</v>
      </c>
      <c r="C7060" s="3" t="s">
        <v>2249</v>
      </c>
      <c r="D7060" s="3" t="s">
        <v>226</v>
      </c>
      <c r="E7060" s="3" t="s">
        <v>223</v>
      </c>
      <c r="F7060" s="3" t="s">
        <v>1590</v>
      </c>
      <c r="H7060" s="7">
        <v>5424</v>
      </c>
      <c r="I7060" s="7">
        <v>130013</v>
      </c>
      <c r="J7060" s="7" t="s">
        <v>1591</v>
      </c>
      <c r="K7060" s="7">
        <v>16224675</v>
      </c>
      <c r="M7060" s="3">
        <v>1</v>
      </c>
      <c r="N7060" s="3">
        <v>476</v>
      </c>
      <c r="O7060" s="3">
        <f t="shared" si="110"/>
        <v>6.1654178542314204</v>
      </c>
      <c r="P7060" s="3">
        <v>0.290844608</v>
      </c>
    </row>
    <row r="7061" spans="1:16" x14ac:dyDescent="0.25">
      <c r="A7061" s="3">
        <v>5487</v>
      </c>
      <c r="B7061" s="3" t="s">
        <v>1511</v>
      </c>
      <c r="C7061" s="3" t="s">
        <v>2249</v>
      </c>
      <c r="D7061" s="3" t="s">
        <v>266</v>
      </c>
      <c r="E7061" s="3" t="s">
        <v>267</v>
      </c>
      <c r="F7061" s="3" t="s">
        <v>1608</v>
      </c>
      <c r="H7061" s="7">
        <v>5487</v>
      </c>
      <c r="I7061" s="7">
        <v>130187</v>
      </c>
      <c r="J7061" s="7" t="s">
        <v>1609</v>
      </c>
      <c r="K7061" s="7">
        <v>16224679</v>
      </c>
      <c r="M7061" s="3">
        <v>1</v>
      </c>
      <c r="N7061" s="3">
        <v>1380</v>
      </c>
      <c r="O7061" s="3">
        <f t="shared" si="110"/>
        <v>7.2298387781512501</v>
      </c>
      <c r="P7061" s="3">
        <v>1.6610284609999999</v>
      </c>
    </row>
    <row r="7062" spans="1:16" x14ac:dyDescent="0.25">
      <c r="A7062" s="3">
        <v>5473</v>
      </c>
      <c r="B7062" s="3" t="s">
        <v>1511</v>
      </c>
      <c r="C7062" s="3" t="s">
        <v>2249</v>
      </c>
      <c r="D7062" s="3" t="s">
        <v>258</v>
      </c>
      <c r="E7062" s="3" t="s">
        <v>259</v>
      </c>
      <c r="F7062" s="3" t="s">
        <v>1604</v>
      </c>
      <c r="H7062" s="7">
        <v>5473</v>
      </c>
      <c r="I7062" s="7">
        <v>130151</v>
      </c>
      <c r="J7062" s="7" t="s">
        <v>1605</v>
      </c>
      <c r="K7062" s="7">
        <v>16224681</v>
      </c>
      <c r="M7062" s="3">
        <v>1</v>
      </c>
      <c r="N7062" s="3">
        <v>1299</v>
      </c>
      <c r="O7062" s="3">
        <f t="shared" si="110"/>
        <v>7.1693500166705997</v>
      </c>
      <c r="P7062" s="3">
        <v>1.5347086329999999</v>
      </c>
    </row>
    <row r="7063" spans="1:16" x14ac:dyDescent="0.25">
      <c r="A7063" s="3">
        <v>5445</v>
      </c>
      <c r="B7063" s="3" t="s">
        <v>1511</v>
      </c>
      <c r="C7063" s="3" t="s">
        <v>2249</v>
      </c>
      <c r="D7063" s="3" t="s">
        <v>242</v>
      </c>
      <c r="E7063" s="3" t="s">
        <v>243</v>
      </c>
      <c r="F7063" s="3" t="s">
        <v>1596</v>
      </c>
      <c r="H7063" s="7">
        <v>5445</v>
      </c>
      <c r="I7063" s="7">
        <v>130046</v>
      </c>
      <c r="J7063" s="7" t="s">
        <v>1597</v>
      </c>
      <c r="K7063" s="7">
        <v>16224692</v>
      </c>
      <c r="M7063" s="3">
        <v>1</v>
      </c>
      <c r="N7063" s="3">
        <v>598</v>
      </c>
      <c r="O7063" s="3">
        <f t="shared" si="110"/>
        <v>6.3935907539506314</v>
      </c>
      <c r="P7063" s="3">
        <v>0.468422326</v>
      </c>
    </row>
    <row r="7064" spans="1:16" x14ac:dyDescent="0.25">
      <c r="A7064" s="3">
        <v>5480</v>
      </c>
      <c r="B7064" s="3" t="s">
        <v>1511</v>
      </c>
      <c r="C7064" s="3" t="s">
        <v>2249</v>
      </c>
      <c r="D7064" s="3" t="s">
        <v>262</v>
      </c>
      <c r="E7064" s="3" t="s">
        <v>263</v>
      </c>
      <c r="F7064" s="3" t="s">
        <v>1606</v>
      </c>
      <c r="H7064" s="7">
        <v>5480</v>
      </c>
      <c r="I7064" s="7">
        <v>130154</v>
      </c>
      <c r="J7064" s="7" t="s">
        <v>1607</v>
      </c>
      <c r="K7064" s="7">
        <v>16224694</v>
      </c>
      <c r="M7064" s="3">
        <v>1</v>
      </c>
      <c r="N7064" s="3">
        <v>634</v>
      </c>
      <c r="O7064" s="3">
        <f t="shared" si="110"/>
        <v>6.4520489544372257</v>
      </c>
      <c r="P7064" s="3">
        <v>0.52150957099999995</v>
      </c>
    </row>
    <row r="7065" spans="1:16" x14ac:dyDescent="0.25">
      <c r="A7065" s="3">
        <v>5690</v>
      </c>
      <c r="B7065" s="3" t="s">
        <v>1511</v>
      </c>
      <c r="C7065" s="3" t="s">
        <v>2249</v>
      </c>
      <c r="D7065" s="3" t="s">
        <v>728</v>
      </c>
      <c r="E7065" s="3" t="s">
        <v>239</v>
      </c>
      <c r="F7065" s="3" t="s">
        <v>1592</v>
      </c>
      <c r="H7065" s="7">
        <v>5690</v>
      </c>
      <c r="I7065" s="7">
        <v>130022</v>
      </c>
      <c r="J7065" s="7" t="s">
        <v>1593</v>
      </c>
      <c r="K7065" s="7">
        <v>16224705</v>
      </c>
      <c r="M7065" s="3">
        <v>1</v>
      </c>
      <c r="N7065" s="3">
        <v>588</v>
      </c>
      <c r="O7065" s="3">
        <f t="shared" si="110"/>
        <v>6.3767269478986268</v>
      </c>
      <c r="P7065" s="3">
        <v>0.45372515200000002</v>
      </c>
    </row>
    <row r="7066" spans="1:16" x14ac:dyDescent="0.25">
      <c r="A7066" s="3">
        <v>5438</v>
      </c>
      <c r="B7066" s="3" t="s">
        <v>1511</v>
      </c>
      <c r="C7066" s="3" t="s">
        <v>2249</v>
      </c>
      <c r="D7066" s="3" t="s">
        <v>234</v>
      </c>
      <c r="E7066" s="3" t="s">
        <v>231</v>
      </c>
      <c r="F7066" s="3" t="s">
        <v>1586</v>
      </c>
      <c r="H7066" s="7">
        <v>5438</v>
      </c>
      <c r="I7066" s="7">
        <v>129986</v>
      </c>
      <c r="J7066" s="7" t="s">
        <v>1587</v>
      </c>
      <c r="K7066" s="7">
        <v>16224714</v>
      </c>
      <c r="M7066" s="3">
        <v>1</v>
      </c>
      <c r="N7066" s="3">
        <v>661</v>
      </c>
      <c r="O7066" s="3">
        <f t="shared" si="110"/>
        <v>6.4937538398516859</v>
      </c>
      <c r="P7066" s="3">
        <v>0.561495886</v>
      </c>
    </row>
    <row r="7067" spans="1:16" x14ac:dyDescent="0.25">
      <c r="A7067" s="3">
        <v>5466</v>
      </c>
      <c r="B7067" s="3" t="s">
        <v>1511</v>
      </c>
      <c r="C7067" s="3" t="s">
        <v>2249</v>
      </c>
      <c r="D7067" s="3" t="s">
        <v>254</v>
      </c>
      <c r="E7067" s="3" t="s">
        <v>255</v>
      </c>
      <c r="F7067" s="3" t="s">
        <v>1602</v>
      </c>
      <c r="H7067" s="7">
        <v>5466</v>
      </c>
      <c r="I7067" s="7">
        <v>130121</v>
      </c>
      <c r="J7067" s="7" t="s">
        <v>1603</v>
      </c>
      <c r="K7067" s="7">
        <v>16224722</v>
      </c>
      <c r="M7067" s="3">
        <v>1</v>
      </c>
      <c r="N7067" s="3">
        <v>724</v>
      </c>
      <c r="O7067" s="3">
        <f t="shared" si="110"/>
        <v>6.584791392385716</v>
      </c>
      <c r="P7067" s="3">
        <v>0.65531196800000002</v>
      </c>
    </row>
    <row r="7068" spans="1:16" x14ac:dyDescent="0.25">
      <c r="A7068" s="3">
        <v>5452</v>
      </c>
      <c r="B7068" s="3" t="s">
        <v>1511</v>
      </c>
      <c r="C7068" s="3" t="s">
        <v>2249</v>
      </c>
      <c r="D7068" s="3" t="s">
        <v>246</v>
      </c>
      <c r="E7068" s="3" t="s">
        <v>247</v>
      </c>
      <c r="F7068" s="3" t="s">
        <v>1598</v>
      </c>
      <c r="H7068" s="7">
        <v>5452</v>
      </c>
      <c r="I7068" s="7">
        <v>130088</v>
      </c>
      <c r="J7068" s="7" t="s">
        <v>1599</v>
      </c>
      <c r="K7068" s="7">
        <v>16224723</v>
      </c>
      <c r="M7068" s="3">
        <v>1</v>
      </c>
      <c r="N7068" s="3">
        <v>781</v>
      </c>
      <c r="O7068" s="3">
        <f t="shared" si="110"/>
        <v>6.6605751498396861</v>
      </c>
      <c r="P7068" s="3">
        <v>0.740751677</v>
      </c>
    </row>
    <row r="7069" spans="1:16" x14ac:dyDescent="0.25">
      <c r="A7069" s="3">
        <v>5431</v>
      </c>
      <c r="B7069" s="3" t="s">
        <v>1511</v>
      </c>
      <c r="C7069" s="3" t="s">
        <v>2249</v>
      </c>
      <c r="D7069" s="3" t="s">
        <v>230</v>
      </c>
      <c r="E7069" s="3" t="s">
        <v>227</v>
      </c>
      <c r="F7069" s="3" t="s">
        <v>1594</v>
      </c>
      <c r="H7069" s="7">
        <v>5431</v>
      </c>
      <c r="I7069" s="7">
        <v>130037</v>
      </c>
      <c r="J7069" s="7" t="s">
        <v>1595</v>
      </c>
      <c r="K7069" s="7">
        <v>16224724</v>
      </c>
      <c r="M7069" s="3">
        <v>1</v>
      </c>
      <c r="N7069" s="3">
        <v>553</v>
      </c>
      <c r="O7069" s="3">
        <f t="shared" si="110"/>
        <v>6.315358001522335</v>
      </c>
      <c r="P7069" s="3">
        <v>0.40246739100000001</v>
      </c>
    </row>
    <row r="7070" spans="1:16" x14ac:dyDescent="0.25">
      <c r="A7070" s="3">
        <v>5410</v>
      </c>
      <c r="B7070" s="3" t="s">
        <v>1511</v>
      </c>
      <c r="C7070" s="3" t="s">
        <v>2249</v>
      </c>
      <c r="D7070" s="3" t="s">
        <v>218</v>
      </c>
      <c r="E7070" s="3" t="s">
        <v>215</v>
      </c>
      <c r="F7070" s="3" t="s">
        <v>1582</v>
      </c>
      <c r="H7070" s="7">
        <v>5410</v>
      </c>
      <c r="I7070" s="7">
        <v>129929</v>
      </c>
      <c r="J7070" s="7" t="s">
        <v>1583</v>
      </c>
      <c r="K7070" s="7">
        <v>16224737</v>
      </c>
      <c r="M7070" s="3">
        <v>1</v>
      </c>
      <c r="N7070" s="3">
        <v>695</v>
      </c>
      <c r="O7070" s="3">
        <f t="shared" si="110"/>
        <v>6.543911845564792</v>
      </c>
      <c r="P7070" s="3">
        <v>0.61204137999999997</v>
      </c>
    </row>
    <row r="7071" spans="1:16" x14ac:dyDescent="0.25">
      <c r="A7071" s="3">
        <v>5417</v>
      </c>
      <c r="B7071" s="3" t="s">
        <v>1511</v>
      </c>
      <c r="C7071" s="3" t="s">
        <v>2249</v>
      </c>
      <c r="D7071" s="3" t="s">
        <v>222</v>
      </c>
      <c r="E7071" s="3" t="s">
        <v>219</v>
      </c>
      <c r="F7071" s="3" t="s">
        <v>1584</v>
      </c>
      <c r="H7071" s="7">
        <v>5417</v>
      </c>
      <c r="I7071" s="7">
        <v>129980</v>
      </c>
      <c r="J7071" s="7" t="s">
        <v>1585</v>
      </c>
      <c r="K7071" s="7">
        <v>16224749</v>
      </c>
      <c r="M7071" s="3">
        <v>1</v>
      </c>
      <c r="N7071" s="3">
        <v>530</v>
      </c>
      <c r="O7071" s="3">
        <f t="shared" si="110"/>
        <v>6.2728770065461674</v>
      </c>
      <c r="P7071" s="3">
        <v>0.368949533</v>
      </c>
    </row>
    <row r="7072" spans="1:16" x14ac:dyDescent="0.25">
      <c r="A7072" s="3">
        <v>5403</v>
      </c>
      <c r="B7072" s="3" t="s">
        <v>1511</v>
      </c>
      <c r="C7072" s="3" t="s">
        <v>2249</v>
      </c>
      <c r="D7072" s="3" t="s">
        <v>214</v>
      </c>
      <c r="E7072" s="3" t="s">
        <v>211</v>
      </c>
      <c r="F7072" s="3" t="s">
        <v>1580</v>
      </c>
      <c r="H7072" s="7">
        <v>5403</v>
      </c>
      <c r="I7072" s="7">
        <v>129926</v>
      </c>
      <c r="J7072" s="7" t="s">
        <v>1581</v>
      </c>
      <c r="K7072" s="7">
        <v>16224766</v>
      </c>
      <c r="M7072" s="3">
        <v>1</v>
      </c>
      <c r="N7072" s="3">
        <v>554</v>
      </c>
      <c r="O7072" s="3">
        <f t="shared" si="110"/>
        <v>6.3171646867472839</v>
      </c>
      <c r="P7072" s="3">
        <v>0.40392778200000001</v>
      </c>
    </row>
    <row r="7073" spans="1:16" x14ac:dyDescent="0.25">
      <c r="A7073" s="3">
        <v>5396</v>
      </c>
      <c r="B7073" s="3" t="s">
        <v>1511</v>
      </c>
      <c r="C7073" s="3" t="s">
        <v>2249</v>
      </c>
      <c r="D7073" s="3" t="s">
        <v>206</v>
      </c>
      <c r="E7073" s="3" t="s">
        <v>203</v>
      </c>
      <c r="F7073" s="3" t="s">
        <v>1578</v>
      </c>
      <c r="H7073" s="7">
        <v>5396</v>
      </c>
      <c r="I7073" s="7">
        <v>129899</v>
      </c>
      <c r="J7073" s="7" t="s">
        <v>1579</v>
      </c>
      <c r="K7073" s="7">
        <v>16224774</v>
      </c>
      <c r="M7073" s="3">
        <v>1</v>
      </c>
      <c r="N7073" s="3">
        <v>702</v>
      </c>
      <c r="O7073" s="3">
        <f t="shared" si="110"/>
        <v>6.5539334040258108</v>
      </c>
      <c r="P7073" s="3">
        <v>0.62247306199999997</v>
      </c>
    </row>
    <row r="7074" spans="1:16" x14ac:dyDescent="0.25">
      <c r="A7074" s="3">
        <v>5389</v>
      </c>
      <c r="B7074" s="3" t="s">
        <v>1511</v>
      </c>
      <c r="C7074" s="3" t="s">
        <v>2249</v>
      </c>
      <c r="D7074" s="3" t="s">
        <v>202</v>
      </c>
      <c r="E7074" s="3" t="s">
        <v>446</v>
      </c>
      <c r="F7074" s="3" t="s">
        <v>1576</v>
      </c>
      <c r="H7074" s="7">
        <v>5389</v>
      </c>
      <c r="I7074" s="7">
        <v>129773</v>
      </c>
      <c r="J7074" s="7" t="s">
        <v>1577</v>
      </c>
      <c r="K7074" s="7">
        <v>16224789</v>
      </c>
      <c r="M7074" s="3">
        <v>1</v>
      </c>
      <c r="N7074" s="3">
        <v>849</v>
      </c>
      <c r="O7074" s="3">
        <f t="shared" si="110"/>
        <v>6.7440591863113477</v>
      </c>
      <c r="P7074" s="3">
        <v>0.84329457799999996</v>
      </c>
    </row>
    <row r="7075" spans="1:16" x14ac:dyDescent="0.25">
      <c r="A7075" s="3">
        <v>5354</v>
      </c>
      <c r="B7075" s="3" t="s">
        <v>1511</v>
      </c>
      <c r="C7075" s="3" t="s">
        <v>2249</v>
      </c>
      <c r="D7075" s="3" t="s">
        <v>122</v>
      </c>
      <c r="E7075" s="3" t="s">
        <v>123</v>
      </c>
      <c r="F7075" s="3" t="s">
        <v>1572</v>
      </c>
      <c r="H7075" s="7">
        <v>5354</v>
      </c>
      <c r="I7075" s="7">
        <v>129698</v>
      </c>
      <c r="J7075" s="7" t="s">
        <v>1573</v>
      </c>
      <c r="K7075" s="7">
        <v>16224793</v>
      </c>
      <c r="M7075" s="3">
        <v>1</v>
      </c>
      <c r="N7075" s="3">
        <v>571</v>
      </c>
      <c r="O7075" s="3">
        <f t="shared" si="110"/>
        <v>6.3473892096560105</v>
      </c>
      <c r="P7075" s="3">
        <v>0.42879212999999999</v>
      </c>
    </row>
    <row r="7076" spans="1:16" x14ac:dyDescent="0.25">
      <c r="A7076" s="3">
        <v>5382</v>
      </c>
      <c r="B7076" s="3" t="s">
        <v>1511</v>
      </c>
      <c r="C7076" s="3" t="s">
        <v>2249</v>
      </c>
      <c r="D7076" s="3" t="s">
        <v>445</v>
      </c>
      <c r="E7076" s="3" t="s">
        <v>199</v>
      </c>
      <c r="F7076" s="3" t="s">
        <v>1574</v>
      </c>
      <c r="H7076" s="7">
        <v>5382</v>
      </c>
      <c r="I7076" s="7">
        <v>129746</v>
      </c>
      <c r="J7076" s="7" t="s">
        <v>1575</v>
      </c>
      <c r="K7076" s="7">
        <v>16224813</v>
      </c>
      <c r="M7076" s="3">
        <v>1</v>
      </c>
      <c r="N7076" s="3">
        <v>943</v>
      </c>
      <c r="O7076" s="3">
        <f t="shared" si="110"/>
        <v>6.8490662826334576</v>
      </c>
      <c r="P7076" s="3">
        <v>0.98601931799999998</v>
      </c>
    </row>
    <row r="7077" spans="1:16" x14ac:dyDescent="0.25">
      <c r="A7077" s="3">
        <v>5347</v>
      </c>
      <c r="B7077" s="3" t="s">
        <v>1511</v>
      </c>
      <c r="C7077" s="3" t="s">
        <v>2249</v>
      </c>
      <c r="D7077" s="3" t="s">
        <v>118</v>
      </c>
      <c r="E7077" s="3" t="s">
        <v>119</v>
      </c>
      <c r="F7077" s="3" t="s">
        <v>1570</v>
      </c>
      <c r="H7077" s="7">
        <v>5347</v>
      </c>
      <c r="I7077" s="7">
        <v>129611</v>
      </c>
      <c r="J7077" s="7" t="s">
        <v>1571</v>
      </c>
      <c r="K7077" s="7">
        <v>16224833</v>
      </c>
      <c r="M7077" s="3">
        <v>1</v>
      </c>
      <c r="N7077" s="3">
        <v>831</v>
      </c>
      <c r="O7077" s="3">
        <f t="shared" si="110"/>
        <v>6.7226297948554485</v>
      </c>
      <c r="P7077" s="3">
        <v>0.81608980099999995</v>
      </c>
    </row>
    <row r="7078" spans="1:16" x14ac:dyDescent="0.25">
      <c r="A7078" s="3">
        <v>5340</v>
      </c>
      <c r="B7078" s="3" t="s">
        <v>1511</v>
      </c>
      <c r="C7078" s="3" t="s">
        <v>2249</v>
      </c>
      <c r="D7078" s="3" t="s">
        <v>114</v>
      </c>
      <c r="E7078" s="3" t="s">
        <v>115</v>
      </c>
      <c r="F7078" s="3" t="s">
        <v>1568</v>
      </c>
      <c r="H7078" s="7">
        <v>5340</v>
      </c>
      <c r="I7078" s="7">
        <v>129587</v>
      </c>
      <c r="J7078" s="7" t="s">
        <v>1569</v>
      </c>
      <c r="K7078" s="7">
        <v>16224844</v>
      </c>
      <c r="M7078" s="3">
        <v>1</v>
      </c>
      <c r="N7078" s="3">
        <v>5518</v>
      </c>
      <c r="O7078" s="3">
        <f t="shared" si="110"/>
        <v>8.6157707547772322</v>
      </c>
      <c r="P7078" s="3">
        <v>8.456945653</v>
      </c>
    </row>
    <row r="7079" spans="1:16" x14ac:dyDescent="0.25">
      <c r="A7079" s="3">
        <v>5333</v>
      </c>
      <c r="B7079" s="3" t="s">
        <v>1511</v>
      </c>
      <c r="C7079" s="3" t="s">
        <v>2249</v>
      </c>
      <c r="D7079" s="3" t="s">
        <v>188</v>
      </c>
      <c r="E7079" s="3" t="s">
        <v>189</v>
      </c>
      <c r="F7079" s="3" t="s">
        <v>1566</v>
      </c>
      <c r="H7079" s="7">
        <v>5333</v>
      </c>
      <c r="I7079" s="7">
        <v>129581</v>
      </c>
      <c r="J7079" s="7" t="s">
        <v>1567</v>
      </c>
      <c r="K7079" s="7">
        <v>16224858</v>
      </c>
      <c r="M7079" s="3">
        <v>1</v>
      </c>
      <c r="N7079" s="3">
        <v>730</v>
      </c>
      <c r="O7079" s="3">
        <f t="shared" si="110"/>
        <v>6.5930445341424369</v>
      </c>
      <c r="P7079" s="3">
        <v>0.66428181100000006</v>
      </c>
    </row>
    <row r="7080" spans="1:16" x14ac:dyDescent="0.25">
      <c r="A7080" s="3">
        <v>5319</v>
      </c>
      <c r="B7080" s="3" t="s">
        <v>1511</v>
      </c>
      <c r="C7080" s="3" t="s">
        <v>2249</v>
      </c>
      <c r="D7080" s="3" t="s">
        <v>106</v>
      </c>
      <c r="E7080" s="3" t="s">
        <v>107</v>
      </c>
      <c r="F7080" s="3" t="s">
        <v>1562</v>
      </c>
      <c r="H7080" s="7">
        <v>5319</v>
      </c>
      <c r="I7080" s="7">
        <v>129527</v>
      </c>
      <c r="J7080" s="7" t="s">
        <v>1563</v>
      </c>
      <c r="K7080" s="7">
        <v>16224876</v>
      </c>
      <c r="M7080" s="3">
        <v>1</v>
      </c>
      <c r="N7080" s="3">
        <v>679</v>
      </c>
      <c r="O7080" s="3">
        <f t="shared" si="110"/>
        <v>6.5206211275586963</v>
      </c>
      <c r="P7080" s="3">
        <v>0.588229483</v>
      </c>
    </row>
    <row r="7081" spans="1:16" x14ac:dyDescent="0.25">
      <c r="A7081" s="3">
        <v>5326</v>
      </c>
      <c r="B7081" s="3" t="s">
        <v>1511</v>
      </c>
      <c r="C7081" s="3" t="s">
        <v>2249</v>
      </c>
      <c r="D7081" s="3" t="s">
        <v>110</v>
      </c>
      <c r="E7081" s="3" t="s">
        <v>111</v>
      </c>
      <c r="F7081" s="3" t="s">
        <v>1564</v>
      </c>
      <c r="H7081" s="7">
        <v>5326</v>
      </c>
      <c r="I7081" s="7">
        <v>129551</v>
      </c>
      <c r="J7081" s="7" t="s">
        <v>1565</v>
      </c>
      <c r="K7081" s="7">
        <v>16224905</v>
      </c>
      <c r="M7081" s="3">
        <v>1</v>
      </c>
      <c r="N7081" s="3">
        <v>793</v>
      </c>
      <c r="O7081" s="3">
        <f t="shared" si="110"/>
        <v>6.6758232216348476</v>
      </c>
      <c r="P7081" s="3">
        <v>0.75880088400000001</v>
      </c>
    </row>
    <row r="7082" spans="1:16" x14ac:dyDescent="0.25">
      <c r="A7082" s="3">
        <v>5662</v>
      </c>
      <c r="B7082" s="3" t="s">
        <v>1511</v>
      </c>
      <c r="C7082" s="3" t="s">
        <v>2249</v>
      </c>
      <c r="D7082" s="3" t="s">
        <v>310</v>
      </c>
      <c r="E7082" s="3" t="s">
        <v>103</v>
      </c>
      <c r="F7082" s="3" t="s">
        <v>1560</v>
      </c>
      <c r="H7082" s="7">
        <v>5662</v>
      </c>
      <c r="I7082" s="7">
        <v>129518</v>
      </c>
      <c r="J7082" s="7" t="s">
        <v>1561</v>
      </c>
      <c r="K7082" s="7">
        <v>16224907</v>
      </c>
      <c r="M7082" s="3">
        <v>1</v>
      </c>
      <c r="N7082" s="3">
        <v>722</v>
      </c>
      <c r="O7082" s="3">
        <f t="shared" si="110"/>
        <v>6.5820251388928259</v>
      </c>
      <c r="P7082" s="3">
        <v>0.65232331499999996</v>
      </c>
    </row>
    <row r="7083" spans="1:16" x14ac:dyDescent="0.25">
      <c r="A7083" s="3">
        <v>5305</v>
      </c>
      <c r="B7083" s="3" t="s">
        <v>1511</v>
      </c>
      <c r="C7083" s="3" t="s">
        <v>2249</v>
      </c>
      <c r="D7083" s="3" t="s">
        <v>94</v>
      </c>
      <c r="E7083" s="3" t="s">
        <v>95</v>
      </c>
      <c r="F7083" s="3" t="s">
        <v>1556</v>
      </c>
      <c r="H7083" s="7">
        <v>5305</v>
      </c>
      <c r="I7083" s="7">
        <v>129293</v>
      </c>
      <c r="J7083" s="7" t="s">
        <v>1557</v>
      </c>
      <c r="K7083" s="7">
        <v>16224930</v>
      </c>
      <c r="M7083" s="3">
        <v>1</v>
      </c>
      <c r="N7083" s="3">
        <v>758</v>
      </c>
      <c r="O7083" s="3">
        <f t="shared" si="110"/>
        <v>6.6306833856423717</v>
      </c>
      <c r="P7083" s="3">
        <v>0.70621625399999999</v>
      </c>
    </row>
    <row r="7084" spans="1:16" x14ac:dyDescent="0.25">
      <c r="A7084" s="3">
        <v>5312</v>
      </c>
      <c r="B7084" s="3" t="s">
        <v>1511</v>
      </c>
      <c r="C7084" s="3" t="s">
        <v>2249</v>
      </c>
      <c r="D7084" s="3" t="s">
        <v>98</v>
      </c>
      <c r="E7084" s="3" t="s">
        <v>99</v>
      </c>
      <c r="F7084" s="3" t="s">
        <v>1558</v>
      </c>
      <c r="H7084" s="7">
        <v>5312</v>
      </c>
      <c r="I7084" s="7">
        <v>129326</v>
      </c>
      <c r="J7084" s="7" t="s">
        <v>1559</v>
      </c>
      <c r="K7084" s="7">
        <v>16224932</v>
      </c>
      <c r="M7084" s="3">
        <v>1</v>
      </c>
      <c r="N7084" s="3">
        <v>731</v>
      </c>
      <c r="O7084" s="3">
        <f t="shared" si="110"/>
        <v>6.5944134597497781</v>
      </c>
      <c r="P7084" s="3">
        <v>0.66577734799999999</v>
      </c>
    </row>
    <row r="7085" spans="1:16" x14ac:dyDescent="0.25">
      <c r="A7085" s="3">
        <v>5291</v>
      </c>
      <c r="B7085" s="3" t="s">
        <v>1511</v>
      </c>
      <c r="C7085" s="3" t="s">
        <v>2249</v>
      </c>
      <c r="D7085" s="3" t="s">
        <v>78</v>
      </c>
      <c r="E7085" s="3" t="s">
        <v>79</v>
      </c>
      <c r="F7085" s="3" t="s">
        <v>1548</v>
      </c>
      <c r="H7085" s="7">
        <v>5291</v>
      </c>
      <c r="I7085" s="7">
        <v>129188</v>
      </c>
      <c r="J7085" s="7" t="s">
        <v>1549</v>
      </c>
      <c r="K7085" s="7">
        <v>16224960</v>
      </c>
      <c r="M7085" s="3">
        <v>1</v>
      </c>
      <c r="N7085" s="3">
        <v>625</v>
      </c>
      <c r="O7085" s="3">
        <f t="shared" si="110"/>
        <v>6.4377516497364011</v>
      </c>
      <c r="P7085" s="3">
        <v>0.50821258800000002</v>
      </c>
    </row>
    <row r="7086" spans="1:16" x14ac:dyDescent="0.25">
      <c r="A7086" s="3">
        <v>5284</v>
      </c>
      <c r="B7086" s="3" t="s">
        <v>1511</v>
      </c>
      <c r="C7086" s="3" t="s">
        <v>2249</v>
      </c>
      <c r="D7086" s="3" t="s">
        <v>74</v>
      </c>
      <c r="E7086" s="3" t="s">
        <v>75</v>
      </c>
      <c r="F7086" s="3" t="s">
        <v>1546</v>
      </c>
      <c r="H7086" s="7">
        <v>5284</v>
      </c>
      <c r="I7086" s="7">
        <v>129167</v>
      </c>
      <c r="J7086" s="7" t="s">
        <v>1547</v>
      </c>
      <c r="K7086" s="7">
        <v>16224961</v>
      </c>
      <c r="M7086" s="3">
        <v>1</v>
      </c>
      <c r="N7086" s="3">
        <v>559</v>
      </c>
      <c r="O7086" s="3">
        <f t="shared" si="110"/>
        <v>6.3261494731550991</v>
      </c>
      <c r="P7086" s="3">
        <v>0.41123348100000001</v>
      </c>
    </row>
    <row r="7087" spans="1:16" x14ac:dyDescent="0.25">
      <c r="A7087" s="3">
        <v>5704</v>
      </c>
      <c r="B7087" s="3" t="s">
        <v>1511</v>
      </c>
      <c r="C7087" s="3" t="s">
        <v>2249</v>
      </c>
      <c r="D7087" s="3" t="s">
        <v>829</v>
      </c>
      <c r="E7087" s="3" t="s">
        <v>87</v>
      </c>
      <c r="F7087" s="3" t="s">
        <v>1552</v>
      </c>
      <c r="H7087" s="7">
        <v>5704</v>
      </c>
      <c r="I7087" s="7">
        <v>129230</v>
      </c>
      <c r="J7087" s="7" t="s">
        <v>1553</v>
      </c>
      <c r="K7087" s="7">
        <v>16224991</v>
      </c>
      <c r="M7087" s="3">
        <v>1</v>
      </c>
      <c r="N7087" s="3">
        <v>518</v>
      </c>
      <c r="O7087" s="3">
        <f t="shared" si="110"/>
        <v>6.2499752422594828</v>
      </c>
      <c r="P7087" s="3">
        <v>0.351518369</v>
      </c>
    </row>
    <row r="7088" spans="1:16" x14ac:dyDescent="0.25">
      <c r="A7088" s="3">
        <v>5683</v>
      </c>
      <c r="B7088" s="3" t="s">
        <v>1511</v>
      </c>
      <c r="C7088" s="3" t="s">
        <v>2249</v>
      </c>
      <c r="D7088" s="3" t="s">
        <v>664</v>
      </c>
      <c r="E7088" s="3" t="s">
        <v>83</v>
      </c>
      <c r="F7088" s="3" t="s">
        <v>1550</v>
      </c>
      <c r="H7088" s="7">
        <v>5683</v>
      </c>
      <c r="I7088" s="7">
        <v>129212</v>
      </c>
      <c r="J7088" s="7" t="s">
        <v>1551</v>
      </c>
      <c r="K7088" s="7">
        <v>16224997</v>
      </c>
      <c r="M7088" s="3">
        <v>1</v>
      </c>
      <c r="N7088" s="3">
        <v>536</v>
      </c>
      <c r="O7088" s="3">
        <f t="shared" si="110"/>
        <v>6.2841341610708019</v>
      </c>
      <c r="P7088" s="3">
        <v>0.37767990899999998</v>
      </c>
    </row>
    <row r="7089" spans="1:16" x14ac:dyDescent="0.25">
      <c r="A7089" s="3">
        <v>5298</v>
      </c>
      <c r="B7089" s="3" t="s">
        <v>1511</v>
      </c>
      <c r="C7089" s="3" t="s">
        <v>2249</v>
      </c>
      <c r="D7089" s="3" t="s">
        <v>90</v>
      </c>
      <c r="E7089" s="3" t="s">
        <v>91</v>
      </c>
      <c r="F7089" s="3" t="s">
        <v>1554</v>
      </c>
      <c r="H7089" s="7">
        <v>5298</v>
      </c>
      <c r="I7089" s="7">
        <v>129245</v>
      </c>
      <c r="J7089" s="7" t="s">
        <v>1555</v>
      </c>
      <c r="K7089" s="7">
        <v>16225003</v>
      </c>
      <c r="M7089" s="3">
        <v>1</v>
      </c>
      <c r="N7089" s="3">
        <v>625</v>
      </c>
      <c r="O7089" s="3">
        <f t="shared" si="110"/>
        <v>6.4377516497364011</v>
      </c>
      <c r="P7089" s="3">
        <v>0.50821258800000002</v>
      </c>
    </row>
    <row r="7090" spans="1:16" x14ac:dyDescent="0.25">
      <c r="A7090" s="3">
        <v>5277</v>
      </c>
      <c r="B7090" s="3" t="s">
        <v>1511</v>
      </c>
      <c r="C7090" s="3" t="s">
        <v>2249</v>
      </c>
      <c r="D7090" s="3" t="s">
        <v>70</v>
      </c>
      <c r="E7090" s="3" t="s">
        <v>71</v>
      </c>
      <c r="F7090" s="3" t="s">
        <v>1542</v>
      </c>
      <c r="H7090" s="7">
        <v>5277</v>
      </c>
      <c r="I7090" s="7">
        <v>129047</v>
      </c>
      <c r="J7090" s="7" t="s">
        <v>1543</v>
      </c>
      <c r="K7090" s="7">
        <v>16225024</v>
      </c>
      <c r="M7090" s="3">
        <v>1</v>
      </c>
      <c r="N7090" s="3">
        <v>723</v>
      </c>
      <c r="O7090" s="3">
        <f t="shared" si="110"/>
        <v>6.5834092221587648</v>
      </c>
      <c r="P7090" s="3">
        <v>0.65381756000000002</v>
      </c>
    </row>
    <row r="7091" spans="1:16" x14ac:dyDescent="0.25">
      <c r="A7091" s="3">
        <v>5375</v>
      </c>
      <c r="B7091" s="3" t="s">
        <v>1511</v>
      </c>
      <c r="C7091" s="3" t="s">
        <v>2249</v>
      </c>
      <c r="D7091" s="3" t="s">
        <v>198</v>
      </c>
      <c r="E7091" s="3" t="s">
        <v>164</v>
      </c>
      <c r="F7091" s="3" t="s">
        <v>1544</v>
      </c>
      <c r="H7091" s="7">
        <v>5375</v>
      </c>
      <c r="I7091" s="7">
        <v>129065</v>
      </c>
      <c r="J7091" s="7" t="s">
        <v>1545</v>
      </c>
      <c r="K7091" s="7">
        <v>16225047</v>
      </c>
      <c r="M7091" s="3">
        <v>1</v>
      </c>
      <c r="N7091" s="3">
        <v>3005</v>
      </c>
      <c r="O7091" s="3">
        <f t="shared" si="110"/>
        <v>8.0080328469693072</v>
      </c>
      <c r="P7091" s="3">
        <v>4.2676681050000003</v>
      </c>
    </row>
    <row r="7092" spans="1:16" x14ac:dyDescent="0.25">
      <c r="A7092" s="3">
        <v>5263</v>
      </c>
      <c r="B7092" s="3" t="s">
        <v>1511</v>
      </c>
      <c r="C7092" s="3" t="s">
        <v>2249</v>
      </c>
      <c r="D7092" s="3" t="s">
        <v>58</v>
      </c>
      <c r="E7092" s="3" t="s">
        <v>59</v>
      </c>
      <c r="F7092" s="3" t="s">
        <v>1538</v>
      </c>
      <c r="H7092" s="7">
        <v>5263</v>
      </c>
      <c r="I7092" s="7">
        <v>128921</v>
      </c>
      <c r="J7092" s="7" t="s">
        <v>1539</v>
      </c>
      <c r="K7092" s="7">
        <v>16225061</v>
      </c>
      <c r="M7092" s="3">
        <v>1</v>
      </c>
      <c r="N7092" s="3">
        <v>522</v>
      </c>
      <c r="O7092" s="3">
        <f t="shared" si="110"/>
        <v>6.2576675878826391</v>
      </c>
      <c r="P7092" s="3">
        <v>0.35732429999999998</v>
      </c>
    </row>
    <row r="7093" spans="1:16" x14ac:dyDescent="0.25">
      <c r="A7093" s="3">
        <v>5368</v>
      </c>
      <c r="B7093" s="3" t="s">
        <v>1511</v>
      </c>
      <c r="C7093" s="3" t="s">
        <v>2249</v>
      </c>
      <c r="D7093" s="3" t="s">
        <v>151</v>
      </c>
      <c r="E7093" s="3" t="s">
        <v>152</v>
      </c>
      <c r="F7093" s="3" t="s">
        <v>1534</v>
      </c>
      <c r="H7093" s="7">
        <v>5368</v>
      </c>
      <c r="I7093" s="7">
        <v>128867</v>
      </c>
      <c r="J7093" s="7" t="s">
        <v>1535</v>
      </c>
      <c r="K7093" s="7">
        <v>16225084</v>
      </c>
      <c r="M7093" s="3">
        <v>1</v>
      </c>
      <c r="N7093" s="3">
        <v>687</v>
      </c>
      <c r="O7093" s="3">
        <f t="shared" si="110"/>
        <v>6.5323342922223491</v>
      </c>
      <c r="P7093" s="3">
        <v>0.60012981399999998</v>
      </c>
    </row>
    <row r="7094" spans="1:16" x14ac:dyDescent="0.25">
      <c r="A7094" s="3">
        <v>5270</v>
      </c>
      <c r="B7094" s="3" t="s">
        <v>1511</v>
      </c>
      <c r="C7094" s="3" t="s">
        <v>2249</v>
      </c>
      <c r="D7094" s="3" t="s">
        <v>66</v>
      </c>
      <c r="E7094" s="3" t="s">
        <v>67</v>
      </c>
      <c r="F7094" s="3" t="s">
        <v>1540</v>
      </c>
      <c r="H7094" s="7">
        <v>5270</v>
      </c>
      <c r="I7094" s="7">
        <v>128972</v>
      </c>
      <c r="J7094" s="7" t="s">
        <v>1541</v>
      </c>
      <c r="K7094" s="7">
        <v>16225085</v>
      </c>
      <c r="M7094" s="3">
        <v>1</v>
      </c>
      <c r="N7094" s="3">
        <v>558</v>
      </c>
      <c r="O7094" s="3">
        <f t="shared" si="110"/>
        <v>6.3243589623813108</v>
      </c>
      <c r="P7094" s="3">
        <v>0.40977184500000002</v>
      </c>
    </row>
    <row r="7095" spans="1:16" x14ac:dyDescent="0.25">
      <c r="A7095" s="3">
        <v>5256</v>
      </c>
      <c r="B7095" s="3" t="s">
        <v>1511</v>
      </c>
      <c r="C7095" s="3" t="s">
        <v>2249</v>
      </c>
      <c r="D7095" s="3" t="s">
        <v>54</v>
      </c>
      <c r="E7095" s="3" t="s">
        <v>55</v>
      </c>
      <c r="F7095" s="3" t="s">
        <v>1536</v>
      </c>
      <c r="H7095" s="7">
        <v>5256</v>
      </c>
      <c r="I7095" s="7">
        <v>128891</v>
      </c>
      <c r="J7095" s="7" t="s">
        <v>1537</v>
      </c>
      <c r="K7095" s="7">
        <v>16225088</v>
      </c>
      <c r="M7095" s="3">
        <v>1</v>
      </c>
      <c r="N7095" s="3">
        <v>521</v>
      </c>
      <c r="O7095" s="3">
        <f t="shared" si="110"/>
        <v>6.2557500417533669</v>
      </c>
      <c r="P7095" s="3">
        <v>0.35587239399999998</v>
      </c>
    </row>
    <row r="7096" spans="1:16" x14ac:dyDescent="0.25">
      <c r="A7096" s="3">
        <v>5249</v>
      </c>
      <c r="B7096" s="3" t="s">
        <v>1511</v>
      </c>
      <c r="C7096" s="3" t="s">
        <v>2249</v>
      </c>
      <c r="D7096" s="3" t="s">
        <v>50</v>
      </c>
      <c r="E7096" s="3" t="s">
        <v>51</v>
      </c>
      <c r="F7096" s="3" t="s">
        <v>1532</v>
      </c>
      <c r="H7096" s="7">
        <v>5249</v>
      </c>
      <c r="I7096" s="7">
        <v>128843</v>
      </c>
      <c r="J7096" s="7" t="s">
        <v>1533</v>
      </c>
      <c r="K7096" s="7">
        <v>16225095</v>
      </c>
      <c r="M7096" s="3">
        <v>1</v>
      </c>
      <c r="N7096" s="3">
        <v>840</v>
      </c>
      <c r="O7096" s="3">
        <f t="shared" si="110"/>
        <v>6.7334018918373593</v>
      </c>
      <c r="P7096" s="3">
        <v>0.82968687299999999</v>
      </c>
    </row>
    <row r="7097" spans="1:16" x14ac:dyDescent="0.25">
      <c r="A7097" s="3">
        <v>5221</v>
      </c>
      <c r="B7097" s="3" t="s">
        <v>1511</v>
      </c>
      <c r="C7097" s="3" t="s">
        <v>2249</v>
      </c>
      <c r="D7097" s="3" t="s">
        <v>34</v>
      </c>
      <c r="E7097" s="3" t="s">
        <v>35</v>
      </c>
      <c r="F7097" s="3" t="s">
        <v>1524</v>
      </c>
      <c r="H7097" s="7">
        <v>5221</v>
      </c>
      <c r="I7097" s="7">
        <v>128714</v>
      </c>
      <c r="J7097" s="7" t="s">
        <v>1525</v>
      </c>
      <c r="K7097" s="7">
        <v>16225113</v>
      </c>
      <c r="M7097" s="3">
        <v>1</v>
      </c>
      <c r="N7097" s="3">
        <v>1039</v>
      </c>
      <c r="O7097" s="3">
        <f t="shared" si="110"/>
        <v>6.9460139910992273</v>
      </c>
      <c r="P7097" s="3">
        <v>1.1328086260000001</v>
      </c>
    </row>
    <row r="7098" spans="1:16" x14ac:dyDescent="0.25">
      <c r="A7098" s="3">
        <v>5228</v>
      </c>
      <c r="B7098" s="3" t="s">
        <v>1511</v>
      </c>
      <c r="C7098" s="3" t="s">
        <v>2249</v>
      </c>
      <c r="D7098" s="3" t="s">
        <v>38</v>
      </c>
      <c r="E7098" s="3" t="s">
        <v>39</v>
      </c>
      <c r="F7098" s="3" t="s">
        <v>1526</v>
      </c>
      <c r="H7098" s="7">
        <v>5228</v>
      </c>
      <c r="I7098" s="7">
        <v>128774</v>
      </c>
      <c r="J7098" s="7" t="s">
        <v>1527</v>
      </c>
      <c r="K7098" s="7">
        <v>16225130</v>
      </c>
      <c r="M7098" s="3">
        <v>1</v>
      </c>
      <c r="N7098" s="3">
        <v>693</v>
      </c>
      <c r="O7098" s="3">
        <f t="shared" si="110"/>
        <v>6.5410299991899032</v>
      </c>
      <c r="P7098" s="3">
        <v>0.60906244600000004</v>
      </c>
    </row>
    <row r="7099" spans="1:16" x14ac:dyDescent="0.25">
      <c r="A7099" s="3">
        <v>5242</v>
      </c>
      <c r="B7099" s="3" t="s">
        <v>1511</v>
      </c>
      <c r="C7099" s="3" t="s">
        <v>2249</v>
      </c>
      <c r="D7099" s="3" t="s">
        <v>46</v>
      </c>
      <c r="E7099" s="3" t="s">
        <v>47</v>
      </c>
      <c r="F7099" s="3" t="s">
        <v>1530</v>
      </c>
      <c r="H7099" s="7">
        <v>5242</v>
      </c>
      <c r="I7099" s="7">
        <v>128825</v>
      </c>
      <c r="J7099" s="7" t="s">
        <v>1531</v>
      </c>
      <c r="K7099" s="7">
        <v>16225131</v>
      </c>
      <c r="M7099" s="3">
        <v>1</v>
      </c>
      <c r="N7099" s="3">
        <v>571</v>
      </c>
      <c r="O7099" s="3">
        <f t="shared" si="110"/>
        <v>6.3473892096560105</v>
      </c>
      <c r="P7099" s="3">
        <v>0.42879212999999999</v>
      </c>
    </row>
    <row r="7100" spans="1:16" x14ac:dyDescent="0.25">
      <c r="A7100" s="3">
        <v>5214</v>
      </c>
      <c r="B7100" s="3" t="s">
        <v>1511</v>
      </c>
      <c r="C7100" s="3" t="s">
        <v>2249</v>
      </c>
      <c r="D7100" s="3" t="s">
        <v>30</v>
      </c>
      <c r="E7100" s="3" t="s">
        <v>31</v>
      </c>
      <c r="F7100" s="3" t="s">
        <v>1522</v>
      </c>
      <c r="H7100" s="7">
        <v>5214</v>
      </c>
      <c r="I7100" s="7">
        <v>128660</v>
      </c>
      <c r="J7100" s="7" t="s">
        <v>1523</v>
      </c>
      <c r="K7100" s="7">
        <v>16225132</v>
      </c>
      <c r="M7100" s="3">
        <v>1</v>
      </c>
      <c r="N7100" s="3">
        <v>927</v>
      </c>
      <c r="O7100" s="3">
        <f t="shared" si="110"/>
        <v>6.831953565565855</v>
      </c>
      <c r="P7100" s="3">
        <v>0.96165173800000003</v>
      </c>
    </row>
    <row r="7101" spans="1:16" x14ac:dyDescent="0.25">
      <c r="A7101" s="3">
        <v>5235</v>
      </c>
      <c r="B7101" s="3" t="s">
        <v>1511</v>
      </c>
      <c r="C7101" s="3" t="s">
        <v>2249</v>
      </c>
      <c r="D7101" s="3" t="s">
        <v>42</v>
      </c>
      <c r="E7101" s="3" t="s">
        <v>43</v>
      </c>
      <c r="F7101" s="3" t="s">
        <v>1528</v>
      </c>
      <c r="H7101" s="7">
        <v>5235</v>
      </c>
      <c r="I7101" s="7">
        <v>128795</v>
      </c>
      <c r="J7101" s="7" t="s">
        <v>1529</v>
      </c>
      <c r="K7101" s="7">
        <v>16225146</v>
      </c>
      <c r="M7101" s="3">
        <v>1</v>
      </c>
      <c r="N7101" s="3">
        <v>744</v>
      </c>
      <c r="O7101" s="3">
        <f t="shared" si="110"/>
        <v>6.6120410348330916</v>
      </c>
      <c r="P7101" s="3">
        <v>0.68523375900000005</v>
      </c>
    </row>
    <row r="7102" spans="1:16" x14ac:dyDescent="0.25">
      <c r="A7102" s="3">
        <v>5193</v>
      </c>
      <c r="B7102" s="3" t="s">
        <v>1511</v>
      </c>
      <c r="C7102" s="3" t="s">
        <v>2249</v>
      </c>
      <c r="D7102" s="3" t="s">
        <v>18</v>
      </c>
      <c r="E7102" s="3" t="s">
        <v>19</v>
      </c>
      <c r="F7102" s="3" t="s">
        <v>1514</v>
      </c>
      <c r="H7102" s="7">
        <v>5193</v>
      </c>
      <c r="I7102" s="7">
        <v>128500</v>
      </c>
      <c r="J7102" s="7" t="s">
        <v>1515</v>
      </c>
      <c r="K7102" s="7">
        <v>16225168</v>
      </c>
      <c r="M7102" s="3">
        <v>1</v>
      </c>
      <c r="N7102" s="3">
        <v>607</v>
      </c>
      <c r="O7102" s="3">
        <f t="shared" si="110"/>
        <v>6.4085287910594984</v>
      </c>
      <c r="P7102" s="3">
        <v>0.48166855800000002</v>
      </c>
    </row>
    <row r="7103" spans="1:16" x14ac:dyDescent="0.25">
      <c r="A7103" s="3">
        <v>5207</v>
      </c>
      <c r="B7103" s="3" t="s">
        <v>1511</v>
      </c>
      <c r="C7103" s="3" t="s">
        <v>2249</v>
      </c>
      <c r="D7103" s="3" t="s">
        <v>26</v>
      </c>
      <c r="E7103" s="3" t="s">
        <v>27</v>
      </c>
      <c r="F7103" s="3" t="s">
        <v>1518</v>
      </c>
      <c r="H7103" s="7">
        <v>5207</v>
      </c>
      <c r="I7103" s="7">
        <v>128582</v>
      </c>
      <c r="J7103" s="7" t="s">
        <v>1519</v>
      </c>
      <c r="K7103" s="7">
        <v>16225192</v>
      </c>
      <c r="M7103" s="3">
        <v>1</v>
      </c>
      <c r="N7103" s="3">
        <v>539</v>
      </c>
      <c r="O7103" s="3">
        <f t="shared" si="110"/>
        <v>6.2897155709089976</v>
      </c>
      <c r="P7103" s="3">
        <v>0.38204870400000002</v>
      </c>
    </row>
    <row r="7104" spans="1:16" x14ac:dyDescent="0.25">
      <c r="A7104" s="3">
        <v>5200</v>
      </c>
      <c r="B7104" s="3" t="s">
        <v>1511</v>
      </c>
      <c r="C7104" s="3" t="s">
        <v>2249</v>
      </c>
      <c r="D7104" s="3" t="s">
        <v>22</v>
      </c>
      <c r="E7104" s="3" t="s">
        <v>23</v>
      </c>
      <c r="F7104" s="3" t="s">
        <v>1516</v>
      </c>
      <c r="H7104" s="7">
        <v>5200</v>
      </c>
      <c r="I7104" s="7">
        <v>128579</v>
      </c>
      <c r="J7104" s="7" t="s">
        <v>1517</v>
      </c>
      <c r="K7104" s="7">
        <v>16225202</v>
      </c>
      <c r="M7104" s="3">
        <v>1</v>
      </c>
      <c r="N7104" s="3">
        <v>828</v>
      </c>
      <c r="O7104" s="3">
        <f t="shared" si="110"/>
        <v>6.7190131543852596</v>
      </c>
      <c r="P7104" s="3">
        <v>0.81155983300000001</v>
      </c>
    </row>
    <row r="7105" spans="1:21" x14ac:dyDescent="0.25">
      <c r="A7105" s="3">
        <v>5361</v>
      </c>
      <c r="B7105" s="3" t="s">
        <v>1511</v>
      </c>
      <c r="C7105" s="3" t="s">
        <v>2249</v>
      </c>
      <c r="D7105" s="3" t="s">
        <v>135</v>
      </c>
      <c r="E7105" s="3" t="s">
        <v>136</v>
      </c>
      <c r="F7105" s="3" t="s">
        <v>1520</v>
      </c>
      <c r="H7105" s="7">
        <v>5361</v>
      </c>
      <c r="I7105" s="7">
        <v>128642</v>
      </c>
      <c r="J7105" s="7" t="s">
        <v>1521</v>
      </c>
      <c r="K7105" s="7">
        <v>16225212</v>
      </c>
      <c r="M7105" s="3">
        <v>1</v>
      </c>
      <c r="N7105" s="3">
        <v>518</v>
      </c>
      <c r="O7105" s="3">
        <f t="shared" si="110"/>
        <v>6.2499752422594828</v>
      </c>
      <c r="P7105" s="3">
        <v>0.351518369</v>
      </c>
    </row>
    <row r="7106" spans="1:21" x14ac:dyDescent="0.25">
      <c r="A7106" s="3">
        <v>5186</v>
      </c>
      <c r="B7106" s="3" t="s">
        <v>1511</v>
      </c>
      <c r="C7106" s="3" t="s">
        <v>2249</v>
      </c>
      <c r="D7106" s="3" t="s">
        <v>13</v>
      </c>
      <c r="E7106" s="3" t="s">
        <v>14</v>
      </c>
      <c r="F7106" s="3" t="s">
        <v>1512</v>
      </c>
      <c r="H7106" s="7">
        <v>5186</v>
      </c>
      <c r="I7106" s="7">
        <v>128452</v>
      </c>
      <c r="J7106" s="7" t="s">
        <v>1513</v>
      </c>
      <c r="K7106" s="7">
        <v>16225271</v>
      </c>
      <c r="M7106" s="3">
        <v>1</v>
      </c>
      <c r="N7106" s="3">
        <v>792</v>
      </c>
      <c r="O7106" s="3">
        <f t="shared" si="110"/>
        <v>6.674561391814426</v>
      </c>
      <c r="P7106" s="3">
        <v>0.757295995</v>
      </c>
    </row>
    <row r="7107" spans="1:21" x14ac:dyDescent="0.25">
      <c r="A7107" s="3">
        <v>335</v>
      </c>
      <c r="B7107" s="3" t="s">
        <v>11</v>
      </c>
      <c r="C7107" s="3" t="s">
        <v>2250</v>
      </c>
      <c r="D7107" s="3" t="s">
        <v>122</v>
      </c>
      <c r="E7107" s="3" t="s">
        <v>123</v>
      </c>
      <c r="F7107" s="3" t="s">
        <v>124</v>
      </c>
      <c r="H7107" s="7">
        <v>335</v>
      </c>
      <c r="I7107" s="7">
        <v>102132</v>
      </c>
      <c r="J7107" s="7" t="s">
        <v>125</v>
      </c>
      <c r="K7107" s="7">
        <v>16233926</v>
      </c>
      <c r="M7107" s="3">
        <v>1</v>
      </c>
      <c r="N7107" s="3">
        <v>2687</v>
      </c>
      <c r="O7107" s="3">
        <f t="shared" ref="O7107:O7170" si="111">LN(N7107)</f>
        <v>7.8961806086154915</v>
      </c>
      <c r="P7107" s="3">
        <v>2.4725001459999998</v>
      </c>
      <c r="R7107" s="3">
        <v>1</v>
      </c>
      <c r="S7107" s="3">
        <f>AVERAGE(N7107:N7134)</f>
        <v>3747.4642857142858</v>
      </c>
      <c r="T7107" s="3">
        <f>AVERAGE(O7107:O7134)</f>
        <v>8.184869341940658</v>
      </c>
      <c r="U7107" s="3">
        <f>STDEV(O7107:O7134)</f>
        <v>0.2992323741887814</v>
      </c>
    </row>
    <row r="7108" spans="1:21" x14ac:dyDescent="0.25">
      <c r="A7108" s="3">
        <v>328</v>
      </c>
      <c r="B7108" s="3" t="s">
        <v>11</v>
      </c>
      <c r="C7108" s="3" t="s">
        <v>2250</v>
      </c>
      <c r="D7108" s="3" t="s">
        <v>118</v>
      </c>
      <c r="E7108" s="3" t="s">
        <v>119</v>
      </c>
      <c r="F7108" s="3" t="s">
        <v>120</v>
      </c>
      <c r="H7108" s="7">
        <v>328</v>
      </c>
      <c r="I7108" s="7">
        <v>102057</v>
      </c>
      <c r="J7108" s="7" t="s">
        <v>121</v>
      </c>
      <c r="K7108" s="7">
        <v>16233967</v>
      </c>
      <c r="M7108" s="3">
        <v>1</v>
      </c>
      <c r="N7108" s="3">
        <v>4338</v>
      </c>
      <c r="O7108" s="3">
        <f t="shared" si="111"/>
        <v>8.3751686913868202</v>
      </c>
      <c r="P7108" s="3">
        <v>5.4806172230000003</v>
      </c>
      <c r="R7108" s="3">
        <v>10</v>
      </c>
      <c r="S7108" s="3">
        <f>AVERAGE(N7135:N7211)</f>
        <v>5114.2337662337659</v>
      </c>
      <c r="T7108" s="3">
        <f>AVERAGE(O7135:O7211)</f>
        <v>8.2912819219037779</v>
      </c>
      <c r="U7108" s="3">
        <f>STDEV(O7135:O7211)</f>
        <v>0.51036633743495385</v>
      </c>
    </row>
    <row r="7109" spans="1:21" x14ac:dyDescent="0.25">
      <c r="A7109" s="3">
        <v>321</v>
      </c>
      <c r="B7109" s="3" t="s">
        <v>11</v>
      </c>
      <c r="C7109" s="3" t="s">
        <v>2250</v>
      </c>
      <c r="D7109" s="3" t="s">
        <v>114</v>
      </c>
      <c r="E7109" s="3" t="s">
        <v>115</v>
      </c>
      <c r="F7109" s="3" t="s">
        <v>116</v>
      </c>
      <c r="H7109" s="7">
        <v>321</v>
      </c>
      <c r="I7109" s="7">
        <v>101966</v>
      </c>
      <c r="J7109" s="7" t="s">
        <v>117</v>
      </c>
      <c r="K7109" s="7">
        <v>16233996</v>
      </c>
      <c r="M7109" s="3">
        <v>1</v>
      </c>
      <c r="N7109" s="3">
        <v>3149</v>
      </c>
      <c r="O7109" s="3">
        <f t="shared" si="111"/>
        <v>8.0548402211010242</v>
      </c>
      <c r="P7109" s="3">
        <v>3.311799572</v>
      </c>
      <c r="R7109" s="3">
        <v>11</v>
      </c>
      <c r="S7109" s="3">
        <f>AVERAGE(N7212:N7288)</f>
        <v>3268.9610389610389</v>
      </c>
      <c r="T7109" s="3">
        <f>AVERAGE(O7212:O7288)</f>
        <v>8.0116465618118706</v>
      </c>
      <c r="U7109" s="3">
        <f>STDEV(O7212:O7288)</f>
        <v>0.3664046577061793</v>
      </c>
    </row>
    <row r="7110" spans="1:21" x14ac:dyDescent="0.25">
      <c r="A7110" s="3">
        <v>307</v>
      </c>
      <c r="B7110" s="3" t="s">
        <v>11</v>
      </c>
      <c r="C7110" s="3" t="s">
        <v>2250</v>
      </c>
      <c r="D7110" s="3" t="s">
        <v>110</v>
      </c>
      <c r="E7110" s="3" t="s">
        <v>111</v>
      </c>
      <c r="F7110" s="3" t="s">
        <v>112</v>
      </c>
      <c r="H7110" s="7">
        <v>307</v>
      </c>
      <c r="I7110" s="7">
        <v>101732</v>
      </c>
      <c r="J7110" s="7" t="s">
        <v>113</v>
      </c>
      <c r="K7110" s="7">
        <v>16234084</v>
      </c>
      <c r="M7110" s="3">
        <v>1</v>
      </c>
      <c r="N7110" s="3">
        <v>4113</v>
      </c>
      <c r="O7110" s="3">
        <f t="shared" si="111"/>
        <v>8.3219079682304233</v>
      </c>
      <c r="P7110" s="3">
        <v>5.0694160830000001</v>
      </c>
      <c r="R7110" s="3">
        <v>12</v>
      </c>
      <c r="S7110" s="3">
        <f>AVERAGE(N7289:N7365)</f>
        <v>3191.2857142857142</v>
      </c>
      <c r="T7110" s="3">
        <f>AVERAGE(O7289:O7365)</f>
        <v>8.0104604577355154</v>
      </c>
      <c r="U7110" s="3">
        <f>STDEV(O7289:O7365)</f>
        <v>0.3228896723016158</v>
      </c>
    </row>
    <row r="7111" spans="1:21" x14ac:dyDescent="0.25">
      <c r="A7111" s="3">
        <v>300</v>
      </c>
      <c r="B7111" s="3" t="s">
        <v>11</v>
      </c>
      <c r="C7111" s="3" t="s">
        <v>2250</v>
      </c>
      <c r="D7111" s="3" t="s">
        <v>106</v>
      </c>
      <c r="E7111" s="3" t="s">
        <v>107</v>
      </c>
      <c r="F7111" s="3" t="s">
        <v>108</v>
      </c>
      <c r="H7111" s="7">
        <v>300</v>
      </c>
      <c r="I7111" s="7">
        <v>101723</v>
      </c>
      <c r="J7111" s="7" t="s">
        <v>109</v>
      </c>
      <c r="K7111" s="7">
        <v>16234085</v>
      </c>
      <c r="M7111" s="3">
        <v>1</v>
      </c>
      <c r="N7111" s="3">
        <v>2740</v>
      </c>
      <c r="O7111" s="3">
        <f t="shared" si="111"/>
        <v>7.9157131993821155</v>
      </c>
      <c r="P7111" s="3">
        <v>2.5686569019999999</v>
      </c>
      <c r="R7111" s="3">
        <v>13</v>
      </c>
      <c r="S7111" s="3">
        <f>AVERAGE(N7366:N7442)</f>
        <v>3380.3896103896104</v>
      </c>
      <c r="T7111" s="3">
        <f>AVERAGE(O7366:O7442)</f>
        <v>8.0800807547799387</v>
      </c>
      <c r="U7111" s="3">
        <f>STDEV(O7366:O7442)</f>
        <v>0.29052593651574199</v>
      </c>
    </row>
    <row r="7112" spans="1:21" x14ac:dyDescent="0.25">
      <c r="A7112" s="3">
        <v>293</v>
      </c>
      <c r="B7112" s="3" t="s">
        <v>11</v>
      </c>
      <c r="C7112" s="3" t="s">
        <v>2250</v>
      </c>
      <c r="D7112" s="3" t="s">
        <v>102</v>
      </c>
      <c r="E7112" s="3" t="s">
        <v>103</v>
      </c>
      <c r="F7112" s="3" t="s">
        <v>104</v>
      </c>
      <c r="H7112" s="7">
        <v>293</v>
      </c>
      <c r="I7112" s="7">
        <v>101611</v>
      </c>
      <c r="J7112" s="7" t="s">
        <v>105</v>
      </c>
      <c r="K7112" s="7">
        <v>16234094</v>
      </c>
      <c r="M7112" s="3">
        <v>1</v>
      </c>
      <c r="N7112" s="3">
        <v>3552</v>
      </c>
      <c r="O7112" s="3">
        <f t="shared" si="111"/>
        <v>8.17526610411206</v>
      </c>
      <c r="P7112" s="3">
        <v>4.0456654040000002</v>
      </c>
      <c r="R7112" s="3">
        <v>14</v>
      </c>
      <c r="S7112" s="3">
        <f>AVERAGE(N7443:N7505)</f>
        <v>9995.0793650793657</v>
      </c>
      <c r="T7112" s="3">
        <f>AVERAGE(O7443:O7505)</f>
        <v>8.0480269728016669</v>
      </c>
      <c r="U7112" s="3">
        <f>STDEV(O7443:O7505)</f>
        <v>0.70577680075361404</v>
      </c>
    </row>
    <row r="7113" spans="1:21" x14ac:dyDescent="0.25">
      <c r="A7113" s="3">
        <v>286</v>
      </c>
      <c r="B7113" s="3" t="s">
        <v>11</v>
      </c>
      <c r="C7113" s="3" t="s">
        <v>2250</v>
      </c>
      <c r="D7113" s="3" t="s">
        <v>98</v>
      </c>
      <c r="E7113" s="3" t="s">
        <v>99</v>
      </c>
      <c r="F7113" s="3" t="s">
        <v>100</v>
      </c>
      <c r="H7113" s="7">
        <v>286</v>
      </c>
      <c r="I7113" s="7">
        <v>101593</v>
      </c>
      <c r="J7113" s="7" t="s">
        <v>101</v>
      </c>
      <c r="K7113" s="7">
        <v>16234120</v>
      </c>
      <c r="M7113" s="3">
        <v>1</v>
      </c>
      <c r="N7113" s="3">
        <v>3845</v>
      </c>
      <c r="O7113" s="3">
        <f t="shared" si="111"/>
        <v>8.2545288819397449</v>
      </c>
      <c r="P7113" s="3">
        <v>4.5800663249999998</v>
      </c>
      <c r="R7113" s="3">
        <v>2</v>
      </c>
      <c r="S7113" s="3">
        <f>AVERAGE(N7506:N7582)</f>
        <v>3624.6233766233768</v>
      </c>
      <c r="T7113" s="3">
        <f>AVERAGE(O7506:O7582)</f>
        <v>7.9731608159529221</v>
      </c>
      <c r="U7113" s="3">
        <f>STDEV(O7506:O7582)</f>
        <v>0.4403458992954305</v>
      </c>
    </row>
    <row r="7114" spans="1:21" x14ac:dyDescent="0.25">
      <c r="A7114" s="3">
        <v>279</v>
      </c>
      <c r="B7114" s="3" t="s">
        <v>11</v>
      </c>
      <c r="C7114" s="3" t="s">
        <v>2250</v>
      </c>
      <c r="D7114" s="3" t="s">
        <v>94</v>
      </c>
      <c r="E7114" s="3" t="s">
        <v>95</v>
      </c>
      <c r="F7114" s="3" t="s">
        <v>96</v>
      </c>
      <c r="H7114" s="7">
        <v>279</v>
      </c>
      <c r="I7114" s="7">
        <v>101497</v>
      </c>
      <c r="J7114" s="7" t="s">
        <v>97</v>
      </c>
      <c r="K7114" s="7">
        <v>16234145</v>
      </c>
      <c r="M7114" s="3">
        <v>1</v>
      </c>
      <c r="N7114" s="3">
        <v>4184</v>
      </c>
      <c r="O7114" s="3">
        <f t="shared" si="111"/>
        <v>8.3390230057447585</v>
      </c>
      <c r="P7114" s="3">
        <v>5.1991381419999998</v>
      </c>
      <c r="R7114" s="3">
        <v>3</v>
      </c>
      <c r="S7114" s="3">
        <f>AVERAGE(N7583:N7659)</f>
        <v>3841.4675324675327</v>
      </c>
      <c r="T7114" s="3">
        <f>AVERAGE(O7583:O7659)</f>
        <v>8.2157365596501837</v>
      </c>
      <c r="U7114" s="3">
        <f>STDEV(O7583:O7659)</f>
        <v>0.25934264181741129</v>
      </c>
    </row>
    <row r="7115" spans="1:21" x14ac:dyDescent="0.25">
      <c r="A7115" s="3">
        <v>272</v>
      </c>
      <c r="B7115" s="3" t="s">
        <v>11</v>
      </c>
      <c r="C7115" s="3" t="s">
        <v>2250</v>
      </c>
      <c r="D7115" s="3" t="s">
        <v>90</v>
      </c>
      <c r="E7115" s="3" t="s">
        <v>91</v>
      </c>
      <c r="F7115" s="3" t="s">
        <v>92</v>
      </c>
      <c r="H7115" s="7">
        <v>272</v>
      </c>
      <c r="I7115" s="7">
        <v>101452</v>
      </c>
      <c r="J7115" s="7" t="s">
        <v>93</v>
      </c>
      <c r="K7115" s="7">
        <v>16234148</v>
      </c>
      <c r="M7115" s="3">
        <v>1</v>
      </c>
      <c r="N7115" s="3">
        <v>2660</v>
      </c>
      <c r="O7115" s="3">
        <f t="shared" si="111"/>
        <v>7.886081401775745</v>
      </c>
      <c r="P7115" s="3">
        <v>2.423528616</v>
      </c>
      <c r="R7115" s="3">
        <v>4</v>
      </c>
      <c r="S7115" s="3">
        <f>AVERAGE(N7660:N7736)</f>
        <v>4609.3246753246749</v>
      </c>
      <c r="T7115" s="3">
        <f>AVERAGE(O7660:O7736)</f>
        <v>8.1100804981606647</v>
      </c>
      <c r="U7115" s="3">
        <f>STDEV(O7660:O7736)</f>
        <v>0.4696695553101759</v>
      </c>
    </row>
    <row r="7116" spans="1:21" x14ac:dyDescent="0.25">
      <c r="A7116" s="3">
        <v>265</v>
      </c>
      <c r="B7116" s="3" t="s">
        <v>11</v>
      </c>
      <c r="C7116" s="3" t="s">
        <v>2250</v>
      </c>
      <c r="D7116" s="3" t="s">
        <v>86</v>
      </c>
      <c r="E7116" s="3" t="s">
        <v>87</v>
      </c>
      <c r="F7116" s="3" t="s">
        <v>88</v>
      </c>
      <c r="H7116" s="7">
        <v>265</v>
      </c>
      <c r="I7116" s="7">
        <v>101431</v>
      </c>
      <c r="J7116" s="7" t="s">
        <v>89</v>
      </c>
      <c r="K7116" s="7">
        <v>16234170</v>
      </c>
      <c r="M7116" s="3">
        <v>1</v>
      </c>
      <c r="N7116" s="3">
        <v>3146</v>
      </c>
      <c r="O7116" s="3">
        <f t="shared" si="111"/>
        <v>8.053887083618223</v>
      </c>
      <c r="P7116" s="3">
        <v>3.3063421659999999</v>
      </c>
      <c r="R7116" s="3">
        <v>5</v>
      </c>
      <c r="S7116" s="3">
        <f>AVERAGE(N7737:N7813)</f>
        <v>3252.6493506493507</v>
      </c>
      <c r="T7116" s="3">
        <f>AVERAGE(O7737:O7813)</f>
        <v>8.0305693595653995</v>
      </c>
      <c r="U7116" s="3">
        <f>STDEV(O7737:O7813)</f>
        <v>0.30407375453339808</v>
      </c>
    </row>
    <row r="7117" spans="1:21" x14ac:dyDescent="0.25">
      <c r="A7117" s="3">
        <v>258</v>
      </c>
      <c r="B7117" s="3" t="s">
        <v>11</v>
      </c>
      <c r="C7117" s="3" t="s">
        <v>2250</v>
      </c>
      <c r="D7117" s="3" t="s">
        <v>82</v>
      </c>
      <c r="E7117" s="3" t="s">
        <v>83</v>
      </c>
      <c r="F7117" s="3" t="s">
        <v>84</v>
      </c>
      <c r="H7117" s="7">
        <v>258</v>
      </c>
      <c r="I7117" s="7">
        <v>101377</v>
      </c>
      <c r="J7117" s="7" t="s">
        <v>85</v>
      </c>
      <c r="K7117" s="7">
        <v>16234178</v>
      </c>
      <c r="M7117" s="3">
        <v>1</v>
      </c>
      <c r="N7117" s="3">
        <v>3557</v>
      </c>
      <c r="O7117" s="3">
        <f t="shared" si="111"/>
        <v>8.1766727719484553</v>
      </c>
      <c r="P7117" s="3">
        <v>4.0547792530000004</v>
      </c>
      <c r="R7117" s="3">
        <v>6</v>
      </c>
      <c r="S7117" s="3">
        <f>AVERAGE(N7814:N7890)</f>
        <v>3229.8831168831171</v>
      </c>
      <c r="T7117" s="3">
        <f>AVERAGE(O7814:O7890)</f>
        <v>8.0234166273088441</v>
      </c>
      <c r="U7117" s="3">
        <f>STDEV(O7814:O7890)</f>
        <v>0.33073384955898033</v>
      </c>
    </row>
    <row r="7118" spans="1:21" x14ac:dyDescent="0.25">
      <c r="A7118" s="3">
        <v>251</v>
      </c>
      <c r="B7118" s="3" t="s">
        <v>11</v>
      </c>
      <c r="C7118" s="3" t="s">
        <v>2250</v>
      </c>
      <c r="D7118" s="3" t="s">
        <v>78</v>
      </c>
      <c r="E7118" s="3" t="s">
        <v>79</v>
      </c>
      <c r="F7118" s="3" t="s">
        <v>80</v>
      </c>
      <c r="H7118" s="7">
        <v>251</v>
      </c>
      <c r="I7118" s="7">
        <v>101362</v>
      </c>
      <c r="J7118" s="7" t="s">
        <v>81</v>
      </c>
      <c r="K7118" s="7">
        <v>16234182</v>
      </c>
      <c r="M7118" s="3">
        <v>1</v>
      </c>
      <c r="N7118" s="3">
        <v>2651</v>
      </c>
      <c r="O7118" s="3">
        <f t="shared" si="111"/>
        <v>7.8826922062890254</v>
      </c>
      <c r="P7118" s="3">
        <v>2.4072069150000002</v>
      </c>
      <c r="R7118" s="3">
        <v>7</v>
      </c>
      <c r="S7118" s="3">
        <f>AVERAGE(N7891:N7967)</f>
        <v>3858.9740259740261</v>
      </c>
      <c r="T7118" s="3">
        <f>AVERAGE(O7891:O7967)</f>
        <v>8.1499645278475583</v>
      </c>
      <c r="U7118" s="3">
        <f>STDEV(O7891:O7967)</f>
        <v>0.39585948177882374</v>
      </c>
    </row>
    <row r="7119" spans="1:21" x14ac:dyDescent="0.25">
      <c r="A7119" s="3">
        <v>244</v>
      </c>
      <c r="B7119" s="3" t="s">
        <v>11</v>
      </c>
      <c r="C7119" s="3" t="s">
        <v>2250</v>
      </c>
      <c r="D7119" s="3" t="s">
        <v>74</v>
      </c>
      <c r="E7119" s="3" t="s">
        <v>75</v>
      </c>
      <c r="F7119" s="3" t="s">
        <v>76</v>
      </c>
      <c r="H7119" s="7">
        <v>244</v>
      </c>
      <c r="I7119" s="7">
        <v>101311</v>
      </c>
      <c r="J7119" s="7" t="s">
        <v>77</v>
      </c>
      <c r="K7119" s="7">
        <v>16234201</v>
      </c>
      <c r="M7119" s="3">
        <v>1</v>
      </c>
      <c r="N7119" s="3">
        <v>4073</v>
      </c>
      <c r="O7119" s="3">
        <f t="shared" si="111"/>
        <v>8.3121351076484125</v>
      </c>
      <c r="P7119" s="3">
        <v>4.996347761</v>
      </c>
      <c r="R7119" s="3">
        <v>8</v>
      </c>
      <c r="S7119" s="3">
        <f>AVERAGE(N7968:N8044)</f>
        <v>4879.6103896103896</v>
      </c>
      <c r="T7119" s="3">
        <f>AVERAGE(O7968:O8044)</f>
        <v>8.2525708479918105</v>
      </c>
      <c r="U7119" s="3">
        <f>STDEV(O7968:O8044)</f>
        <v>0.43416835930346209</v>
      </c>
    </row>
    <row r="7120" spans="1:21" x14ac:dyDescent="0.25">
      <c r="A7120" s="3">
        <v>230</v>
      </c>
      <c r="B7120" s="3" t="s">
        <v>11</v>
      </c>
      <c r="C7120" s="3" t="s">
        <v>2250</v>
      </c>
      <c r="D7120" s="3" t="s">
        <v>66</v>
      </c>
      <c r="E7120" s="3" t="s">
        <v>67</v>
      </c>
      <c r="F7120" s="3" t="s">
        <v>68</v>
      </c>
      <c r="H7120" s="7">
        <v>230</v>
      </c>
      <c r="I7120" s="7">
        <v>101196</v>
      </c>
      <c r="J7120" s="7" t="s">
        <v>69</v>
      </c>
      <c r="K7120" s="7">
        <v>16234232</v>
      </c>
      <c r="M7120" s="3">
        <v>1</v>
      </c>
      <c r="N7120" s="3">
        <v>7703</v>
      </c>
      <c r="O7120" s="3">
        <f t="shared" si="111"/>
        <v>8.9493651423529652</v>
      </c>
      <c r="P7120" s="3">
        <v>11.659224569999999</v>
      </c>
      <c r="R7120" s="3">
        <v>9</v>
      </c>
      <c r="S7120" s="3">
        <f>AVERAGE(N8045:N8121)</f>
        <v>3739.2207792207791</v>
      </c>
      <c r="T7120" s="3">
        <f>AVERAGE(O8045:O8121)</f>
        <v>8.187403387145622</v>
      </c>
      <c r="U7120" s="3">
        <f>STDEV(O8045:O8121)</f>
        <v>0.25079501293991091</v>
      </c>
    </row>
    <row r="7121" spans="1:16" x14ac:dyDescent="0.25">
      <c r="A7121" s="3">
        <v>223</v>
      </c>
      <c r="B7121" s="3" t="s">
        <v>11</v>
      </c>
      <c r="C7121" s="3" t="s">
        <v>2250</v>
      </c>
      <c r="D7121" s="3" t="s">
        <v>62</v>
      </c>
      <c r="E7121" s="3" t="s">
        <v>63</v>
      </c>
      <c r="F7121" s="3" t="s">
        <v>64</v>
      </c>
      <c r="H7121" s="7">
        <v>223</v>
      </c>
      <c r="I7121" s="7">
        <v>101193</v>
      </c>
      <c r="J7121" s="7" t="s">
        <v>65</v>
      </c>
      <c r="K7121" s="7">
        <v>16234236</v>
      </c>
      <c r="M7121" s="3">
        <v>1</v>
      </c>
      <c r="N7121" s="3">
        <v>4842</v>
      </c>
      <c r="O7121" s="3">
        <f t="shared" si="111"/>
        <v>8.4850831374980036</v>
      </c>
      <c r="P7121" s="3">
        <v>6.4027993219999999</v>
      </c>
    </row>
    <row r="7122" spans="1:16" x14ac:dyDescent="0.25">
      <c r="A7122" s="3">
        <v>237</v>
      </c>
      <c r="B7122" s="3" t="s">
        <v>11</v>
      </c>
      <c r="C7122" s="3" t="s">
        <v>2250</v>
      </c>
      <c r="D7122" s="3" t="s">
        <v>70</v>
      </c>
      <c r="E7122" s="3" t="s">
        <v>71</v>
      </c>
      <c r="F7122" s="3" t="s">
        <v>72</v>
      </c>
      <c r="H7122" s="7">
        <v>237</v>
      </c>
      <c r="I7122" s="7">
        <v>101253</v>
      </c>
      <c r="J7122" s="7" t="s">
        <v>73</v>
      </c>
      <c r="K7122" s="7">
        <v>16234251</v>
      </c>
      <c r="M7122" s="3">
        <v>1</v>
      </c>
      <c r="N7122" s="3">
        <v>4667</v>
      </c>
      <c r="O7122" s="3">
        <f t="shared" si="111"/>
        <v>8.4482717459498158</v>
      </c>
      <c r="P7122" s="3">
        <v>6.082435437</v>
      </c>
    </row>
    <row r="7123" spans="1:16" x14ac:dyDescent="0.25">
      <c r="A7123" s="3">
        <v>216</v>
      </c>
      <c r="B7123" s="3" t="s">
        <v>11</v>
      </c>
      <c r="C7123" s="3" t="s">
        <v>2250</v>
      </c>
      <c r="D7123" s="3" t="s">
        <v>58</v>
      </c>
      <c r="E7123" s="3" t="s">
        <v>59</v>
      </c>
      <c r="F7123" s="3" t="s">
        <v>60</v>
      </c>
      <c r="H7123" s="7">
        <v>216</v>
      </c>
      <c r="I7123" s="7">
        <v>101022</v>
      </c>
      <c r="J7123" s="7" t="s">
        <v>61</v>
      </c>
      <c r="K7123" s="7">
        <v>16234284</v>
      </c>
      <c r="M7123" s="3">
        <v>1</v>
      </c>
      <c r="N7123" s="3">
        <v>4485</v>
      </c>
      <c r="O7123" s="3">
        <f t="shared" si="111"/>
        <v>8.4084937744928965</v>
      </c>
      <c r="P7123" s="3">
        <v>5.7494369360000004</v>
      </c>
    </row>
    <row r="7124" spans="1:16" x14ac:dyDescent="0.25">
      <c r="A7124" s="3">
        <v>202</v>
      </c>
      <c r="B7124" s="3" t="s">
        <v>11</v>
      </c>
      <c r="C7124" s="3" t="s">
        <v>2250</v>
      </c>
      <c r="D7124" s="3" t="s">
        <v>50</v>
      </c>
      <c r="E7124" s="3" t="s">
        <v>51</v>
      </c>
      <c r="F7124" s="3" t="s">
        <v>52</v>
      </c>
      <c r="H7124" s="7">
        <v>202</v>
      </c>
      <c r="I7124" s="7">
        <v>100908</v>
      </c>
      <c r="J7124" s="7" t="s">
        <v>53</v>
      </c>
      <c r="K7124" s="7">
        <v>16234343</v>
      </c>
      <c r="M7124" s="3">
        <v>1</v>
      </c>
      <c r="N7124" s="3">
        <v>3667</v>
      </c>
      <c r="O7124" s="3">
        <f t="shared" si="111"/>
        <v>8.2071291680713259</v>
      </c>
      <c r="P7124" s="3">
        <v>4.2553345010000001</v>
      </c>
    </row>
    <row r="7125" spans="1:16" x14ac:dyDescent="0.25">
      <c r="A7125" s="3">
        <v>209</v>
      </c>
      <c r="B7125" s="3" t="s">
        <v>11</v>
      </c>
      <c r="C7125" s="3" t="s">
        <v>2250</v>
      </c>
      <c r="D7125" s="3" t="s">
        <v>54</v>
      </c>
      <c r="E7125" s="3" t="s">
        <v>55</v>
      </c>
      <c r="F7125" s="3" t="s">
        <v>56</v>
      </c>
      <c r="H7125" s="7">
        <v>209</v>
      </c>
      <c r="I7125" s="7">
        <v>100953</v>
      </c>
      <c r="J7125" s="7" t="s">
        <v>57</v>
      </c>
      <c r="K7125" s="7">
        <v>16234345</v>
      </c>
      <c r="M7125" s="3">
        <v>1</v>
      </c>
      <c r="N7125" s="3">
        <v>3991</v>
      </c>
      <c r="O7125" s="3">
        <f t="shared" si="111"/>
        <v>8.2917971050487331</v>
      </c>
      <c r="P7125" s="3">
        <v>4.8465911669999997</v>
      </c>
    </row>
    <row r="7126" spans="1:16" x14ac:dyDescent="0.25">
      <c r="A7126" s="3">
        <v>188</v>
      </c>
      <c r="B7126" s="3" t="s">
        <v>11</v>
      </c>
      <c r="C7126" s="3" t="s">
        <v>2250</v>
      </c>
      <c r="D7126" s="3" t="s">
        <v>42</v>
      </c>
      <c r="E7126" s="3" t="s">
        <v>43</v>
      </c>
      <c r="F7126" s="3" t="s">
        <v>44</v>
      </c>
      <c r="H7126" s="7">
        <v>188</v>
      </c>
      <c r="I7126" s="7">
        <v>100809</v>
      </c>
      <c r="J7126" s="7" t="s">
        <v>45</v>
      </c>
      <c r="K7126" s="7">
        <v>16234364</v>
      </c>
      <c r="M7126" s="3">
        <v>1</v>
      </c>
      <c r="N7126" s="3">
        <v>3012</v>
      </c>
      <c r="O7126" s="3">
        <f t="shared" si="111"/>
        <v>8.0103595889197834</v>
      </c>
      <c r="P7126" s="3">
        <v>3.0626706690000001</v>
      </c>
    </row>
    <row r="7127" spans="1:16" x14ac:dyDescent="0.25">
      <c r="A7127" s="3">
        <v>174</v>
      </c>
      <c r="B7127" s="3" t="s">
        <v>11</v>
      </c>
      <c r="C7127" s="3" t="s">
        <v>2250</v>
      </c>
      <c r="D7127" s="3" t="s">
        <v>34</v>
      </c>
      <c r="E7127" s="3" t="s">
        <v>35</v>
      </c>
      <c r="F7127" s="3" t="s">
        <v>36</v>
      </c>
      <c r="H7127" s="7">
        <v>174</v>
      </c>
      <c r="I7127" s="7">
        <v>100785</v>
      </c>
      <c r="J7127" s="7" t="s">
        <v>37</v>
      </c>
      <c r="K7127" s="7">
        <v>16234367</v>
      </c>
      <c r="M7127" s="3">
        <v>1</v>
      </c>
      <c r="N7127" s="3">
        <v>4498</v>
      </c>
      <c r="O7127" s="3">
        <f t="shared" si="111"/>
        <v>8.4113881325192619</v>
      </c>
      <c r="P7127" s="3">
        <v>5.7732162569999996</v>
      </c>
    </row>
    <row r="7128" spans="1:16" x14ac:dyDescent="0.25">
      <c r="A7128" s="3">
        <v>181</v>
      </c>
      <c r="B7128" s="3" t="s">
        <v>11</v>
      </c>
      <c r="C7128" s="3" t="s">
        <v>2250</v>
      </c>
      <c r="D7128" s="3" t="s">
        <v>38</v>
      </c>
      <c r="E7128" s="3" t="s">
        <v>39</v>
      </c>
      <c r="F7128" s="3" t="s">
        <v>40</v>
      </c>
      <c r="H7128" s="7">
        <v>181</v>
      </c>
      <c r="I7128" s="7">
        <v>100791</v>
      </c>
      <c r="J7128" s="7" t="s">
        <v>41</v>
      </c>
      <c r="K7128" s="7">
        <v>16234368</v>
      </c>
      <c r="M7128" s="3">
        <v>1</v>
      </c>
      <c r="N7128" s="3">
        <v>2862</v>
      </c>
      <c r="O7128" s="3">
        <f t="shared" si="111"/>
        <v>7.959275960116396</v>
      </c>
      <c r="P7128" s="3">
        <v>2.7901309560000001</v>
      </c>
    </row>
    <row r="7129" spans="1:16" x14ac:dyDescent="0.25">
      <c r="A7129" s="3">
        <v>195</v>
      </c>
      <c r="B7129" s="3" t="s">
        <v>11</v>
      </c>
      <c r="C7129" s="3" t="s">
        <v>2250</v>
      </c>
      <c r="D7129" s="3" t="s">
        <v>46</v>
      </c>
      <c r="E7129" s="3" t="s">
        <v>47</v>
      </c>
      <c r="F7129" s="3" t="s">
        <v>48</v>
      </c>
      <c r="H7129" s="7">
        <v>195</v>
      </c>
      <c r="I7129" s="7">
        <v>100827</v>
      </c>
      <c r="J7129" s="7" t="s">
        <v>49</v>
      </c>
      <c r="K7129" s="7">
        <v>16234369</v>
      </c>
      <c r="M7129" s="3">
        <v>1</v>
      </c>
      <c r="N7129" s="3">
        <v>2729</v>
      </c>
      <c r="O7129" s="3">
        <f t="shared" si="111"/>
        <v>7.9116905207083388</v>
      </c>
      <c r="P7129" s="3">
        <v>2.548696896</v>
      </c>
    </row>
    <row r="7130" spans="1:16" x14ac:dyDescent="0.25">
      <c r="A7130" s="3">
        <v>160</v>
      </c>
      <c r="B7130" s="3" t="s">
        <v>11</v>
      </c>
      <c r="C7130" s="3" t="s">
        <v>2250</v>
      </c>
      <c r="D7130" s="3" t="s">
        <v>26</v>
      </c>
      <c r="E7130" s="3" t="s">
        <v>27</v>
      </c>
      <c r="F7130" s="3" t="s">
        <v>28</v>
      </c>
      <c r="H7130" s="7">
        <v>160</v>
      </c>
      <c r="I7130" s="7">
        <v>100743</v>
      </c>
      <c r="J7130" s="7" t="s">
        <v>29</v>
      </c>
      <c r="K7130" s="7">
        <v>16234402</v>
      </c>
      <c r="M7130" s="3">
        <v>1</v>
      </c>
      <c r="N7130" s="3">
        <v>4475</v>
      </c>
      <c r="O7130" s="3">
        <f t="shared" si="111"/>
        <v>8.4062616307089559</v>
      </c>
      <c r="P7130" s="3">
        <v>5.7311458210000001</v>
      </c>
    </row>
    <row r="7131" spans="1:16" x14ac:dyDescent="0.25">
      <c r="A7131" s="3">
        <v>167</v>
      </c>
      <c r="B7131" s="3" t="s">
        <v>11</v>
      </c>
      <c r="C7131" s="3" t="s">
        <v>2250</v>
      </c>
      <c r="D7131" s="3" t="s">
        <v>30</v>
      </c>
      <c r="E7131" s="3" t="s">
        <v>31</v>
      </c>
      <c r="F7131" s="3" t="s">
        <v>32</v>
      </c>
      <c r="H7131" s="7">
        <v>167</v>
      </c>
      <c r="I7131" s="7">
        <v>100758</v>
      </c>
      <c r="J7131" s="7" t="s">
        <v>33</v>
      </c>
      <c r="K7131" s="7">
        <v>16234407</v>
      </c>
      <c r="M7131" s="3">
        <v>1</v>
      </c>
      <c r="N7131" s="3">
        <v>3433</v>
      </c>
      <c r="O7131" s="3">
        <f t="shared" si="111"/>
        <v>8.1411897934576913</v>
      </c>
      <c r="P7131" s="3">
        <v>3.8288168059999999</v>
      </c>
    </row>
    <row r="7132" spans="1:16" x14ac:dyDescent="0.25">
      <c r="A7132" s="3">
        <v>153</v>
      </c>
      <c r="B7132" s="3" t="s">
        <v>11</v>
      </c>
      <c r="C7132" s="3" t="s">
        <v>2250</v>
      </c>
      <c r="D7132" s="3" t="s">
        <v>22</v>
      </c>
      <c r="E7132" s="3" t="s">
        <v>23</v>
      </c>
      <c r="F7132" s="3" t="s">
        <v>24</v>
      </c>
      <c r="H7132" s="7">
        <v>153</v>
      </c>
      <c r="I7132" s="7">
        <v>100677</v>
      </c>
      <c r="J7132" s="7" t="s">
        <v>25</v>
      </c>
      <c r="K7132" s="7">
        <v>16234426</v>
      </c>
      <c r="M7132" s="3">
        <v>1</v>
      </c>
      <c r="N7132" s="3">
        <v>1838</v>
      </c>
      <c r="O7132" s="3">
        <f t="shared" si="111"/>
        <v>7.5164333029156323</v>
      </c>
      <c r="P7132" s="3">
        <v>0.93857537700000004</v>
      </c>
    </row>
    <row r="7133" spans="1:16" x14ac:dyDescent="0.25">
      <c r="A7133" s="3">
        <v>146</v>
      </c>
      <c r="B7133" s="3" t="s">
        <v>11</v>
      </c>
      <c r="C7133" s="3" t="s">
        <v>2250</v>
      </c>
      <c r="D7133" s="3" t="s">
        <v>18</v>
      </c>
      <c r="E7133" s="3" t="s">
        <v>19</v>
      </c>
      <c r="F7133" s="3" t="s">
        <v>20</v>
      </c>
      <c r="H7133" s="7">
        <v>146</v>
      </c>
      <c r="I7133" s="7">
        <v>100590</v>
      </c>
      <c r="J7133" s="7" t="s">
        <v>21</v>
      </c>
      <c r="K7133" s="7">
        <v>16234445</v>
      </c>
      <c r="M7133" s="3">
        <v>1</v>
      </c>
      <c r="N7133" s="3">
        <v>5766</v>
      </c>
      <c r="O7133" s="3">
        <f t="shared" si="111"/>
        <v>8.6597338781983471</v>
      </c>
      <c r="P7133" s="3">
        <v>8.0968403870000003</v>
      </c>
    </row>
    <row r="7134" spans="1:16" x14ac:dyDescent="0.25">
      <c r="A7134" s="3">
        <v>139</v>
      </c>
      <c r="B7134" s="3" t="s">
        <v>11</v>
      </c>
      <c r="C7134" s="3" t="s">
        <v>2250</v>
      </c>
      <c r="D7134" s="3" t="s">
        <v>13</v>
      </c>
      <c r="E7134" s="3" t="s">
        <v>14</v>
      </c>
      <c r="F7134" s="3" t="s">
        <v>15</v>
      </c>
      <c r="H7134" s="7">
        <v>139</v>
      </c>
      <c r="I7134" s="7">
        <v>100560</v>
      </c>
      <c r="J7134" s="7" t="s">
        <v>16</v>
      </c>
      <c r="K7134" s="7">
        <v>16234464</v>
      </c>
      <c r="M7134" s="3">
        <v>1</v>
      </c>
      <c r="N7134" s="3">
        <v>2266</v>
      </c>
      <c r="O7134" s="3">
        <f t="shared" si="111"/>
        <v>7.7257714415879519</v>
      </c>
      <c r="P7134" s="3">
        <v>1.710122938</v>
      </c>
    </row>
    <row r="7135" spans="1:16" x14ac:dyDescent="0.25">
      <c r="A7135" s="3">
        <v>6308</v>
      </c>
      <c r="B7135" s="3" t="s">
        <v>1666</v>
      </c>
      <c r="C7135" s="3" t="s">
        <v>2250</v>
      </c>
      <c r="D7135" s="3" t="s">
        <v>378</v>
      </c>
      <c r="E7135" s="3" t="s">
        <v>379</v>
      </c>
      <c r="F7135" s="3" t="s">
        <v>1819</v>
      </c>
      <c r="H7135" s="7">
        <v>6308</v>
      </c>
      <c r="I7135" s="7">
        <v>135673</v>
      </c>
      <c r="J7135" s="7" t="s">
        <v>1820</v>
      </c>
      <c r="K7135" s="7">
        <v>16222837</v>
      </c>
      <c r="M7135" s="3">
        <v>1</v>
      </c>
      <c r="N7135" s="3">
        <v>3613</v>
      </c>
      <c r="O7135" s="3">
        <f t="shared" si="111"/>
        <v>8.1922937311476396</v>
      </c>
      <c r="P7135" s="3">
        <v>3.365845405</v>
      </c>
    </row>
    <row r="7136" spans="1:16" x14ac:dyDescent="0.25">
      <c r="A7136" s="3">
        <v>6301</v>
      </c>
      <c r="B7136" s="3" t="s">
        <v>1666</v>
      </c>
      <c r="C7136" s="3" t="s">
        <v>2250</v>
      </c>
      <c r="D7136" s="3" t="s">
        <v>374</v>
      </c>
      <c r="E7136" s="3" t="s">
        <v>375</v>
      </c>
      <c r="F7136" s="3" t="s">
        <v>1817</v>
      </c>
      <c r="H7136" s="7">
        <v>6301</v>
      </c>
      <c r="I7136" s="7">
        <v>135634</v>
      </c>
      <c r="J7136" s="7" t="s">
        <v>1818</v>
      </c>
      <c r="K7136" s="7">
        <v>16222850</v>
      </c>
      <c r="M7136" s="3">
        <v>1</v>
      </c>
      <c r="N7136" s="3">
        <v>6135</v>
      </c>
      <c r="O7136" s="3">
        <f t="shared" si="111"/>
        <v>8.7217653571450118</v>
      </c>
      <c r="P7136" s="3">
        <v>7.7453800680000002</v>
      </c>
    </row>
    <row r="7137" spans="1:16" x14ac:dyDescent="0.25">
      <c r="A7137" s="3">
        <v>6294</v>
      </c>
      <c r="B7137" s="3" t="s">
        <v>1666</v>
      </c>
      <c r="C7137" s="3" t="s">
        <v>2250</v>
      </c>
      <c r="D7137" s="3" t="s">
        <v>370</v>
      </c>
      <c r="E7137" s="3" t="s">
        <v>371</v>
      </c>
      <c r="F7137" s="3" t="s">
        <v>1815</v>
      </c>
      <c r="H7137" s="7">
        <v>6294</v>
      </c>
      <c r="I7137" s="7">
        <v>135628</v>
      </c>
      <c r="J7137" s="7" t="s">
        <v>1816</v>
      </c>
      <c r="K7137" s="7">
        <v>16222853</v>
      </c>
      <c r="M7137" s="3">
        <v>1</v>
      </c>
      <c r="N7137" s="3">
        <v>3998</v>
      </c>
      <c r="O7137" s="3">
        <f t="shared" si="111"/>
        <v>8.2935495150603451</v>
      </c>
      <c r="P7137" s="3">
        <v>4.0350492689999999</v>
      </c>
    </row>
    <row r="7138" spans="1:16" x14ac:dyDescent="0.25">
      <c r="A7138" s="3">
        <v>6287</v>
      </c>
      <c r="B7138" s="3" t="s">
        <v>1666</v>
      </c>
      <c r="C7138" s="3" t="s">
        <v>2250</v>
      </c>
      <c r="D7138" s="3" t="s">
        <v>366</v>
      </c>
      <c r="E7138" s="3" t="s">
        <v>367</v>
      </c>
      <c r="F7138" s="3" t="s">
        <v>1813</v>
      </c>
      <c r="H7138" s="7">
        <v>6287</v>
      </c>
      <c r="I7138" s="7">
        <v>135538</v>
      </c>
      <c r="J7138" s="7" t="s">
        <v>1814</v>
      </c>
      <c r="K7138" s="7">
        <v>16222896</v>
      </c>
      <c r="M7138" s="3">
        <v>1</v>
      </c>
      <c r="N7138" s="3">
        <v>3259</v>
      </c>
      <c r="O7138" s="3">
        <f t="shared" si="111"/>
        <v>8.0891756788375613</v>
      </c>
      <c r="P7138" s="3">
        <v>2.7501946369999999</v>
      </c>
    </row>
    <row r="7139" spans="1:16" x14ac:dyDescent="0.25">
      <c r="A7139" s="3">
        <v>6273</v>
      </c>
      <c r="B7139" s="3" t="s">
        <v>1666</v>
      </c>
      <c r="C7139" s="3" t="s">
        <v>2250</v>
      </c>
      <c r="D7139" s="3" t="s">
        <v>358</v>
      </c>
      <c r="E7139" s="3" t="s">
        <v>359</v>
      </c>
      <c r="F7139" s="3" t="s">
        <v>1809</v>
      </c>
      <c r="H7139" s="7">
        <v>6273</v>
      </c>
      <c r="I7139" s="7">
        <v>135388</v>
      </c>
      <c r="J7139" s="7" t="s">
        <v>1810</v>
      </c>
      <c r="K7139" s="7">
        <v>16222933</v>
      </c>
      <c r="M7139" s="3">
        <v>1</v>
      </c>
      <c r="N7139" s="3">
        <v>3947</v>
      </c>
      <c r="O7139" s="3">
        <f t="shared" si="111"/>
        <v>8.2807110756628468</v>
      </c>
      <c r="P7139" s="3">
        <v>3.9464200909999998</v>
      </c>
    </row>
    <row r="7140" spans="1:16" x14ac:dyDescent="0.25">
      <c r="A7140" s="3">
        <v>6280</v>
      </c>
      <c r="B7140" s="3" t="s">
        <v>1666</v>
      </c>
      <c r="C7140" s="3" t="s">
        <v>2250</v>
      </c>
      <c r="D7140" s="3" t="s">
        <v>362</v>
      </c>
      <c r="E7140" s="3" t="s">
        <v>363</v>
      </c>
      <c r="F7140" s="3" t="s">
        <v>1811</v>
      </c>
      <c r="H7140" s="7">
        <v>6280</v>
      </c>
      <c r="I7140" s="7">
        <v>135433</v>
      </c>
      <c r="J7140" s="7" t="s">
        <v>1812</v>
      </c>
      <c r="K7140" s="7">
        <v>16222945</v>
      </c>
      <c r="M7140" s="3">
        <v>1</v>
      </c>
      <c r="N7140" s="3">
        <v>28847</v>
      </c>
      <c r="O7140" s="3">
        <f t="shared" si="111"/>
        <v>10.26976128039413</v>
      </c>
      <c r="P7140" s="3">
        <v>47.150143579999998</v>
      </c>
    </row>
    <row r="7141" spans="1:16" x14ac:dyDescent="0.25">
      <c r="A7141" s="3">
        <v>6245</v>
      </c>
      <c r="B7141" s="3" t="s">
        <v>1666</v>
      </c>
      <c r="C7141" s="3" t="s">
        <v>2250</v>
      </c>
      <c r="D7141" s="3" t="s">
        <v>338</v>
      </c>
      <c r="E7141" s="3" t="s">
        <v>339</v>
      </c>
      <c r="F7141" s="3" t="s">
        <v>1799</v>
      </c>
      <c r="H7141" s="7">
        <v>6245</v>
      </c>
      <c r="I7141" s="7">
        <v>135049</v>
      </c>
      <c r="J7141" s="7" t="s">
        <v>1800</v>
      </c>
      <c r="K7141" s="7">
        <v>16222994</v>
      </c>
      <c r="M7141" s="3">
        <v>1</v>
      </c>
      <c r="N7141" s="3">
        <v>3259</v>
      </c>
      <c r="O7141" s="3">
        <f t="shared" si="111"/>
        <v>8.0891756788375613</v>
      </c>
      <c r="P7141" s="3">
        <v>2.7501946369999999</v>
      </c>
    </row>
    <row r="7142" spans="1:16" x14ac:dyDescent="0.25">
      <c r="A7142" s="3">
        <v>6266</v>
      </c>
      <c r="B7142" s="3" t="s">
        <v>1666</v>
      </c>
      <c r="C7142" s="3" t="s">
        <v>2250</v>
      </c>
      <c r="D7142" s="3" t="s">
        <v>354</v>
      </c>
      <c r="E7142" s="3" t="s">
        <v>355</v>
      </c>
      <c r="F7142" s="3" t="s">
        <v>1807</v>
      </c>
      <c r="H7142" s="7">
        <v>6266</v>
      </c>
      <c r="I7142" s="7">
        <v>135184</v>
      </c>
      <c r="J7142" s="7" t="s">
        <v>1808</v>
      </c>
      <c r="K7142" s="7">
        <v>16222999</v>
      </c>
      <c r="M7142" s="3">
        <v>1</v>
      </c>
      <c r="N7142" s="3">
        <v>4487</v>
      </c>
      <c r="O7142" s="3">
        <f t="shared" si="111"/>
        <v>8.4089396059759842</v>
      </c>
      <c r="P7142" s="3">
        <v>4.8846016719999996</v>
      </c>
    </row>
    <row r="7143" spans="1:16" x14ac:dyDescent="0.25">
      <c r="A7143" s="3">
        <v>6371</v>
      </c>
      <c r="B7143" s="3" t="s">
        <v>1666</v>
      </c>
      <c r="C7143" s="3" t="s">
        <v>2250</v>
      </c>
      <c r="D7143" s="3" t="s">
        <v>1107</v>
      </c>
      <c r="E7143" s="3" t="s">
        <v>343</v>
      </c>
      <c r="F7143" s="3" t="s">
        <v>1801</v>
      </c>
      <c r="H7143" s="7">
        <v>6371</v>
      </c>
      <c r="I7143" s="7">
        <v>135052</v>
      </c>
      <c r="J7143" s="7" t="s">
        <v>1802</v>
      </c>
      <c r="K7143" s="7">
        <v>16223015</v>
      </c>
      <c r="M7143" s="3">
        <v>1</v>
      </c>
      <c r="N7143" s="3">
        <v>3423</v>
      </c>
      <c r="O7143" s="3">
        <f t="shared" si="111"/>
        <v>8.1382726385301858</v>
      </c>
      <c r="P7143" s="3">
        <v>3.0354559129999998</v>
      </c>
    </row>
    <row r="7144" spans="1:16" x14ac:dyDescent="0.25">
      <c r="A7144" s="3">
        <v>6252</v>
      </c>
      <c r="B7144" s="3" t="s">
        <v>1666</v>
      </c>
      <c r="C7144" s="3" t="s">
        <v>2250</v>
      </c>
      <c r="D7144" s="3" t="s">
        <v>346</v>
      </c>
      <c r="E7144" s="3" t="s">
        <v>347</v>
      </c>
      <c r="F7144" s="3" t="s">
        <v>1803</v>
      </c>
      <c r="H7144" s="7">
        <v>6252</v>
      </c>
      <c r="I7144" s="7">
        <v>135109</v>
      </c>
      <c r="J7144" s="7" t="s">
        <v>1804</v>
      </c>
      <c r="K7144" s="7">
        <v>16223019</v>
      </c>
      <c r="M7144" s="3">
        <v>1</v>
      </c>
      <c r="N7144" s="3">
        <v>3301</v>
      </c>
      <c r="O7144" s="3">
        <f t="shared" si="111"/>
        <v>8.1019807318531925</v>
      </c>
      <c r="P7144" s="3">
        <v>2.8232572280000001</v>
      </c>
    </row>
    <row r="7145" spans="1:16" x14ac:dyDescent="0.25">
      <c r="A7145" s="3">
        <v>6259</v>
      </c>
      <c r="B7145" s="3" t="s">
        <v>1666</v>
      </c>
      <c r="C7145" s="3" t="s">
        <v>2250</v>
      </c>
      <c r="D7145" s="3" t="s">
        <v>350</v>
      </c>
      <c r="E7145" s="3" t="s">
        <v>351</v>
      </c>
      <c r="F7145" s="3" t="s">
        <v>1805</v>
      </c>
      <c r="H7145" s="7">
        <v>6259</v>
      </c>
      <c r="I7145" s="7">
        <v>135145</v>
      </c>
      <c r="J7145" s="7" t="s">
        <v>1806</v>
      </c>
      <c r="K7145" s="7">
        <v>16223045</v>
      </c>
      <c r="M7145" s="3">
        <v>1</v>
      </c>
      <c r="N7145" s="3">
        <v>59639</v>
      </c>
      <c r="O7145" s="3">
        <f t="shared" si="111"/>
        <v>10.996065001467814</v>
      </c>
      <c r="P7145" s="3">
        <v>100.8754053</v>
      </c>
    </row>
    <row r="7146" spans="1:16" x14ac:dyDescent="0.25">
      <c r="A7146" s="3">
        <v>6231</v>
      </c>
      <c r="B7146" s="3" t="s">
        <v>1666</v>
      </c>
      <c r="C7146" s="3" t="s">
        <v>2250</v>
      </c>
      <c r="D7146" s="3" t="s">
        <v>322</v>
      </c>
      <c r="E7146" s="3" t="s">
        <v>323</v>
      </c>
      <c r="F7146" s="3" t="s">
        <v>1793</v>
      </c>
      <c r="H7146" s="7">
        <v>6231</v>
      </c>
      <c r="I7146" s="7">
        <v>134982</v>
      </c>
      <c r="J7146" s="7" t="s">
        <v>1794</v>
      </c>
      <c r="K7146" s="7">
        <v>16223065</v>
      </c>
      <c r="M7146" s="3">
        <v>1</v>
      </c>
      <c r="N7146" s="3">
        <v>4110</v>
      </c>
      <c r="O7146" s="3">
        <f t="shared" si="111"/>
        <v>8.3211783074902801</v>
      </c>
      <c r="P7146" s="3">
        <v>4.2296677970000003</v>
      </c>
    </row>
    <row r="7147" spans="1:16" x14ac:dyDescent="0.25">
      <c r="A7147" s="3">
        <v>6336</v>
      </c>
      <c r="B7147" s="3" t="s">
        <v>1666</v>
      </c>
      <c r="C7147" s="3" t="s">
        <v>2250</v>
      </c>
      <c r="D7147" s="3" t="s">
        <v>607</v>
      </c>
      <c r="E7147" s="3" t="s">
        <v>331</v>
      </c>
      <c r="F7147" s="3" t="s">
        <v>1795</v>
      </c>
      <c r="H7147" s="7">
        <v>6336</v>
      </c>
      <c r="I7147" s="7">
        <v>135021</v>
      </c>
      <c r="J7147" s="7" t="s">
        <v>1796</v>
      </c>
      <c r="K7147" s="7">
        <v>16223076</v>
      </c>
      <c r="M7147" s="3">
        <v>1</v>
      </c>
      <c r="N7147" s="3">
        <v>27325</v>
      </c>
      <c r="O7147" s="3">
        <f t="shared" si="111"/>
        <v>10.215557313044739</v>
      </c>
      <c r="P7147" s="3">
        <v>44.505403200000003</v>
      </c>
    </row>
    <row r="7148" spans="1:16" x14ac:dyDescent="0.25">
      <c r="A7148" s="3">
        <v>6238</v>
      </c>
      <c r="B7148" s="3" t="s">
        <v>1666</v>
      </c>
      <c r="C7148" s="3" t="s">
        <v>2250</v>
      </c>
      <c r="D7148" s="3" t="s">
        <v>334</v>
      </c>
      <c r="E7148" s="3" t="s">
        <v>335</v>
      </c>
      <c r="F7148" s="3" t="s">
        <v>1797</v>
      </c>
      <c r="H7148" s="7">
        <v>6238</v>
      </c>
      <c r="I7148" s="7">
        <v>135030</v>
      </c>
      <c r="J7148" s="7" t="s">
        <v>1798</v>
      </c>
      <c r="K7148" s="7">
        <v>16223077</v>
      </c>
      <c r="M7148" s="3">
        <v>1</v>
      </c>
      <c r="N7148" s="3">
        <v>2946</v>
      </c>
      <c r="O7148" s="3">
        <f t="shared" si="111"/>
        <v>7.9882035970225758</v>
      </c>
      <c r="P7148" s="3">
        <v>2.2055111100000002</v>
      </c>
    </row>
    <row r="7149" spans="1:16" x14ac:dyDescent="0.25">
      <c r="A7149" s="3">
        <v>6203</v>
      </c>
      <c r="B7149" s="3" t="s">
        <v>1666</v>
      </c>
      <c r="C7149" s="3" t="s">
        <v>2250</v>
      </c>
      <c r="D7149" s="3" t="s">
        <v>306</v>
      </c>
      <c r="E7149" s="3" t="s">
        <v>311</v>
      </c>
      <c r="F7149" s="3" t="s">
        <v>1785</v>
      </c>
      <c r="H7149" s="7">
        <v>6203</v>
      </c>
      <c r="I7149" s="7">
        <v>134745</v>
      </c>
      <c r="J7149" s="7" t="s">
        <v>1786</v>
      </c>
      <c r="K7149" s="7">
        <v>16223092</v>
      </c>
      <c r="M7149" s="3">
        <v>1</v>
      </c>
      <c r="N7149" s="3">
        <v>3082</v>
      </c>
      <c r="O7149" s="3">
        <f t="shared" si="111"/>
        <v>8.0333340158800617</v>
      </c>
      <c r="P7149" s="3">
        <v>2.4422230819999999</v>
      </c>
    </row>
    <row r="7150" spans="1:16" x14ac:dyDescent="0.25">
      <c r="A7150" s="3">
        <v>6224</v>
      </c>
      <c r="B7150" s="3" t="s">
        <v>1666</v>
      </c>
      <c r="C7150" s="3" t="s">
        <v>2250</v>
      </c>
      <c r="D7150" s="3" t="s">
        <v>318</v>
      </c>
      <c r="E7150" s="3" t="s">
        <v>319</v>
      </c>
      <c r="F7150" s="3" t="s">
        <v>1791</v>
      </c>
      <c r="H7150" s="7">
        <v>6224</v>
      </c>
      <c r="I7150" s="7">
        <v>134799</v>
      </c>
      <c r="J7150" s="7" t="s">
        <v>1792</v>
      </c>
      <c r="K7150" s="7">
        <v>16223119</v>
      </c>
      <c r="M7150" s="3">
        <v>1</v>
      </c>
      <c r="N7150" s="3">
        <v>5619</v>
      </c>
      <c r="O7150" s="3">
        <f t="shared" si="111"/>
        <v>8.6339089911121984</v>
      </c>
      <c r="P7150" s="3">
        <v>6.8499510690000003</v>
      </c>
    </row>
    <row r="7151" spans="1:16" x14ac:dyDescent="0.25">
      <c r="A7151" s="3">
        <v>6210</v>
      </c>
      <c r="B7151" s="3" t="s">
        <v>1666</v>
      </c>
      <c r="C7151" s="3" t="s">
        <v>2250</v>
      </c>
      <c r="D7151" s="3" t="s">
        <v>503</v>
      </c>
      <c r="E7151" s="3" t="s">
        <v>504</v>
      </c>
      <c r="F7151" s="3" t="s">
        <v>1787</v>
      </c>
      <c r="H7151" s="7">
        <v>6210</v>
      </c>
      <c r="I7151" s="7">
        <v>134751</v>
      </c>
      <c r="J7151" s="7" t="s">
        <v>1788</v>
      </c>
      <c r="K7151" s="7">
        <v>16223134</v>
      </c>
      <c r="M7151" s="3">
        <v>1</v>
      </c>
      <c r="N7151" s="3">
        <v>3185</v>
      </c>
      <c r="O7151" s="3">
        <f t="shared" si="111"/>
        <v>8.0662075680062646</v>
      </c>
      <c r="P7151" s="3">
        <v>2.6214513180000001</v>
      </c>
    </row>
    <row r="7152" spans="1:16" x14ac:dyDescent="0.25">
      <c r="A7152" s="3">
        <v>6196</v>
      </c>
      <c r="B7152" s="3" t="s">
        <v>1666</v>
      </c>
      <c r="C7152" s="3" t="s">
        <v>2250</v>
      </c>
      <c r="D7152" s="3" t="s">
        <v>302</v>
      </c>
      <c r="E7152" s="3" t="s">
        <v>307</v>
      </c>
      <c r="F7152" s="3" t="s">
        <v>1783</v>
      </c>
      <c r="H7152" s="7">
        <v>6196</v>
      </c>
      <c r="I7152" s="7">
        <v>134727</v>
      </c>
      <c r="J7152" s="7" t="s">
        <v>1784</v>
      </c>
      <c r="K7152" s="7">
        <v>16223140</v>
      </c>
      <c r="M7152" s="3">
        <v>1</v>
      </c>
      <c r="N7152" s="3">
        <v>3859</v>
      </c>
      <c r="O7152" s="3">
        <f t="shared" si="111"/>
        <v>8.2581633615376191</v>
      </c>
      <c r="P7152" s="3">
        <v>3.7934785990000002</v>
      </c>
    </row>
    <row r="7153" spans="1:16" x14ac:dyDescent="0.25">
      <c r="A7153" s="3">
        <v>6217</v>
      </c>
      <c r="B7153" s="3" t="s">
        <v>1666</v>
      </c>
      <c r="C7153" s="3" t="s">
        <v>2250</v>
      </c>
      <c r="D7153" s="3" t="s">
        <v>314</v>
      </c>
      <c r="E7153" s="3" t="s">
        <v>315</v>
      </c>
      <c r="F7153" s="3" t="s">
        <v>1789</v>
      </c>
      <c r="H7153" s="7">
        <v>6217</v>
      </c>
      <c r="I7153" s="7">
        <v>134781</v>
      </c>
      <c r="J7153" s="7" t="s">
        <v>1790</v>
      </c>
      <c r="K7153" s="7">
        <v>16223146</v>
      </c>
      <c r="M7153" s="3">
        <v>1</v>
      </c>
      <c r="N7153" s="3">
        <v>2262</v>
      </c>
      <c r="O7153" s="3">
        <f t="shared" si="111"/>
        <v>7.7240046566760654</v>
      </c>
      <c r="P7153" s="3">
        <v>1.013535936</v>
      </c>
    </row>
    <row r="7154" spans="1:16" x14ac:dyDescent="0.25">
      <c r="A7154" s="3">
        <v>6364</v>
      </c>
      <c r="B7154" s="3" t="s">
        <v>1666</v>
      </c>
      <c r="C7154" s="3" t="s">
        <v>2250</v>
      </c>
      <c r="D7154" s="3" t="s">
        <v>899</v>
      </c>
      <c r="E7154" s="3" t="s">
        <v>299</v>
      </c>
      <c r="F7154" s="3" t="s">
        <v>1779</v>
      </c>
      <c r="H7154" s="7">
        <v>6364</v>
      </c>
      <c r="I7154" s="7">
        <v>134582</v>
      </c>
      <c r="J7154" s="7" t="s">
        <v>1780</v>
      </c>
      <c r="K7154" s="7">
        <v>16223183</v>
      </c>
      <c r="M7154" s="3">
        <v>1</v>
      </c>
      <c r="N7154" s="3">
        <v>3176</v>
      </c>
      <c r="O7154" s="3">
        <f t="shared" si="111"/>
        <v>8.0633778223670269</v>
      </c>
      <c r="P7154" s="3">
        <v>2.60579209</v>
      </c>
    </row>
    <row r="7155" spans="1:16" x14ac:dyDescent="0.25">
      <c r="A7155" s="3">
        <v>6350</v>
      </c>
      <c r="B7155" s="3" t="s">
        <v>1666</v>
      </c>
      <c r="C7155" s="3" t="s">
        <v>2250</v>
      </c>
      <c r="D7155" s="3" t="s">
        <v>772</v>
      </c>
      <c r="E7155" s="3" t="s">
        <v>303</v>
      </c>
      <c r="F7155" s="3" t="s">
        <v>1781</v>
      </c>
      <c r="H7155" s="7">
        <v>6350</v>
      </c>
      <c r="I7155" s="7">
        <v>134600</v>
      </c>
      <c r="J7155" s="7" t="s">
        <v>1782</v>
      </c>
      <c r="K7155" s="7">
        <v>16223195</v>
      </c>
      <c r="M7155" s="3">
        <v>1</v>
      </c>
      <c r="N7155" s="3">
        <v>3241</v>
      </c>
      <c r="O7155" s="3">
        <f t="shared" si="111"/>
        <v>8.0836372031415475</v>
      </c>
      <c r="P7155" s="3">
        <v>2.7188803620000002</v>
      </c>
    </row>
    <row r="7156" spans="1:16" x14ac:dyDescent="0.25">
      <c r="A7156" s="3">
        <v>6315</v>
      </c>
      <c r="B7156" s="3" t="s">
        <v>1666</v>
      </c>
      <c r="C7156" s="3" t="s">
        <v>2250</v>
      </c>
      <c r="D7156" s="3" t="s">
        <v>183</v>
      </c>
      <c r="E7156" s="3" t="s">
        <v>295</v>
      </c>
      <c r="F7156" s="3" t="s">
        <v>1777</v>
      </c>
      <c r="H7156" s="7">
        <v>6315</v>
      </c>
      <c r="I7156" s="7">
        <v>134564</v>
      </c>
      <c r="J7156" s="7" t="s">
        <v>1778</v>
      </c>
      <c r="K7156" s="7">
        <v>16223219</v>
      </c>
      <c r="M7156" s="3">
        <v>1</v>
      </c>
      <c r="N7156" s="3">
        <v>3751</v>
      </c>
      <c r="O7156" s="3">
        <f t="shared" si="111"/>
        <v>8.2297777500818867</v>
      </c>
      <c r="P7156" s="3">
        <v>3.6057545860000002</v>
      </c>
    </row>
    <row r="7157" spans="1:16" x14ac:dyDescent="0.25">
      <c r="A7157" s="3">
        <v>6189</v>
      </c>
      <c r="B7157" s="3" t="s">
        <v>1666</v>
      </c>
      <c r="C7157" s="3" t="s">
        <v>2250</v>
      </c>
      <c r="D7157" s="3" t="s">
        <v>290</v>
      </c>
      <c r="E7157" s="3" t="s">
        <v>291</v>
      </c>
      <c r="F7157" s="3" t="s">
        <v>1775</v>
      </c>
      <c r="H7157" s="7">
        <v>6189</v>
      </c>
      <c r="I7157" s="7">
        <v>134546</v>
      </c>
      <c r="J7157" s="7" t="s">
        <v>1776</v>
      </c>
      <c r="K7157" s="7">
        <v>16223240</v>
      </c>
      <c r="M7157" s="3">
        <v>1</v>
      </c>
      <c r="N7157" s="3">
        <v>3703</v>
      </c>
      <c r="O7157" s="3">
        <f t="shared" si="111"/>
        <v>8.2168985809136128</v>
      </c>
      <c r="P7157" s="3">
        <v>3.5223131169999999</v>
      </c>
    </row>
    <row r="7158" spans="1:16" x14ac:dyDescent="0.25">
      <c r="A7158" s="3">
        <v>6392</v>
      </c>
      <c r="B7158" s="3" t="s">
        <v>1666</v>
      </c>
      <c r="C7158" s="3" t="s">
        <v>2250</v>
      </c>
      <c r="D7158" s="3" t="s">
        <v>943</v>
      </c>
      <c r="E7158" s="3" t="s">
        <v>283</v>
      </c>
      <c r="F7158" s="3" t="s">
        <v>1771</v>
      </c>
      <c r="H7158" s="7">
        <v>6392</v>
      </c>
      <c r="I7158" s="7">
        <v>134480</v>
      </c>
      <c r="J7158" s="7" t="s">
        <v>1772</v>
      </c>
      <c r="K7158" s="7">
        <v>16223244</v>
      </c>
      <c r="M7158" s="3">
        <v>1</v>
      </c>
      <c r="N7158" s="3">
        <v>3510</v>
      </c>
      <c r="O7158" s="3">
        <f t="shared" si="111"/>
        <v>8.1633713164599122</v>
      </c>
      <c r="P7158" s="3">
        <v>3.1867516010000001</v>
      </c>
    </row>
    <row r="7159" spans="1:16" x14ac:dyDescent="0.25">
      <c r="A7159" s="3">
        <v>6182</v>
      </c>
      <c r="B7159" s="3" t="s">
        <v>1666</v>
      </c>
      <c r="C7159" s="3" t="s">
        <v>2250</v>
      </c>
      <c r="D7159" s="3" t="s">
        <v>286</v>
      </c>
      <c r="E7159" s="3" t="s">
        <v>287</v>
      </c>
      <c r="F7159" s="3" t="s">
        <v>1773</v>
      </c>
      <c r="H7159" s="7">
        <v>6182</v>
      </c>
      <c r="I7159" s="7">
        <v>134492</v>
      </c>
      <c r="J7159" s="7" t="s">
        <v>1774</v>
      </c>
      <c r="K7159" s="7">
        <v>16223249</v>
      </c>
      <c r="M7159" s="3">
        <v>1</v>
      </c>
      <c r="N7159" s="3">
        <v>5427</v>
      </c>
      <c r="O7159" s="3">
        <f t="shared" si="111"/>
        <v>8.5991417740634049</v>
      </c>
      <c r="P7159" s="3">
        <v>6.5167077149999999</v>
      </c>
    </row>
    <row r="7160" spans="1:16" x14ac:dyDescent="0.25">
      <c r="A7160" s="3">
        <v>6175</v>
      </c>
      <c r="B7160" s="3" t="s">
        <v>1666</v>
      </c>
      <c r="C7160" s="3" t="s">
        <v>2250</v>
      </c>
      <c r="D7160" s="3" t="s">
        <v>278</v>
      </c>
      <c r="E7160" s="3" t="s">
        <v>279</v>
      </c>
      <c r="F7160" s="3" t="s">
        <v>1769</v>
      </c>
      <c r="H7160" s="7">
        <v>6175</v>
      </c>
      <c r="I7160" s="7">
        <v>134372</v>
      </c>
      <c r="J7160" s="7" t="s">
        <v>1770</v>
      </c>
      <c r="K7160" s="7">
        <v>16223263</v>
      </c>
      <c r="M7160" s="3">
        <v>1</v>
      </c>
      <c r="N7160" s="3">
        <v>3019</v>
      </c>
      <c r="O7160" s="3">
        <f t="shared" si="111"/>
        <v>8.0126809297068391</v>
      </c>
      <c r="P7160" s="3">
        <v>2.332578796</v>
      </c>
    </row>
    <row r="7161" spans="1:16" x14ac:dyDescent="0.25">
      <c r="A7161" s="3">
        <v>6161</v>
      </c>
      <c r="B7161" s="3" t="s">
        <v>1666</v>
      </c>
      <c r="C7161" s="3" t="s">
        <v>2250</v>
      </c>
      <c r="D7161" s="3" t="s">
        <v>270</v>
      </c>
      <c r="E7161" s="3" t="s">
        <v>271</v>
      </c>
      <c r="F7161" s="3" t="s">
        <v>1765</v>
      </c>
      <c r="H7161" s="7">
        <v>6161</v>
      </c>
      <c r="I7161" s="7">
        <v>134291</v>
      </c>
      <c r="J7161" s="7" t="s">
        <v>1766</v>
      </c>
      <c r="K7161" s="7">
        <v>16223267</v>
      </c>
      <c r="M7161" s="3">
        <v>1</v>
      </c>
      <c r="N7161" s="3">
        <v>3323</v>
      </c>
      <c r="O7161" s="3">
        <f t="shared" si="111"/>
        <v>8.1086232683545951</v>
      </c>
      <c r="P7161" s="3">
        <v>2.861525893</v>
      </c>
    </row>
    <row r="7162" spans="1:16" x14ac:dyDescent="0.25">
      <c r="A7162" s="3">
        <v>6168</v>
      </c>
      <c r="B7162" s="3" t="s">
        <v>1666</v>
      </c>
      <c r="C7162" s="3" t="s">
        <v>2250</v>
      </c>
      <c r="D7162" s="3" t="s">
        <v>274</v>
      </c>
      <c r="E7162" s="3" t="s">
        <v>275</v>
      </c>
      <c r="F7162" s="3" t="s">
        <v>1767</v>
      </c>
      <c r="H7162" s="7">
        <v>6168</v>
      </c>
      <c r="I7162" s="7">
        <v>134348</v>
      </c>
      <c r="J7162" s="7" t="s">
        <v>1768</v>
      </c>
      <c r="K7162" s="7">
        <v>16223271</v>
      </c>
      <c r="M7162" s="3">
        <v>1</v>
      </c>
      <c r="N7162" s="3">
        <v>2920</v>
      </c>
      <c r="O7162" s="3">
        <f t="shared" si="111"/>
        <v>7.9793388952623276</v>
      </c>
      <c r="P7162" s="3">
        <v>2.1602488119999999</v>
      </c>
    </row>
    <row r="7163" spans="1:16" x14ac:dyDescent="0.25">
      <c r="A7163" s="3">
        <v>6154</v>
      </c>
      <c r="B7163" s="3" t="s">
        <v>1666</v>
      </c>
      <c r="C7163" s="3" t="s">
        <v>2250</v>
      </c>
      <c r="D7163" s="3" t="s">
        <v>266</v>
      </c>
      <c r="E7163" s="3" t="s">
        <v>267</v>
      </c>
      <c r="F7163" s="3" t="s">
        <v>1763</v>
      </c>
      <c r="H7163" s="7">
        <v>6154</v>
      </c>
      <c r="I7163" s="7">
        <v>134207</v>
      </c>
      <c r="J7163" s="7" t="s">
        <v>1764</v>
      </c>
      <c r="K7163" s="7">
        <v>16223322</v>
      </c>
      <c r="M7163" s="3">
        <v>1</v>
      </c>
      <c r="N7163" s="3">
        <v>4928</v>
      </c>
      <c r="O7163" s="3">
        <f t="shared" si="111"/>
        <v>8.5026885052133565</v>
      </c>
      <c r="P7163" s="3">
        <v>5.6504401519999998</v>
      </c>
    </row>
    <row r="7164" spans="1:16" x14ac:dyDescent="0.25">
      <c r="A7164" s="3">
        <v>6147</v>
      </c>
      <c r="B7164" s="3" t="s">
        <v>1666</v>
      </c>
      <c r="C7164" s="3" t="s">
        <v>2250</v>
      </c>
      <c r="D7164" s="3" t="s">
        <v>262</v>
      </c>
      <c r="E7164" s="3" t="s">
        <v>263</v>
      </c>
      <c r="F7164" s="3" t="s">
        <v>1761</v>
      </c>
      <c r="H7164" s="7">
        <v>6147</v>
      </c>
      <c r="I7164" s="7">
        <v>134150</v>
      </c>
      <c r="J7164" s="7" t="s">
        <v>1762</v>
      </c>
      <c r="K7164" s="7">
        <v>16223348</v>
      </c>
      <c r="M7164" s="3">
        <v>1</v>
      </c>
      <c r="N7164" s="3">
        <v>3426</v>
      </c>
      <c r="O7164" s="3">
        <f t="shared" si="111"/>
        <v>8.1391486788840659</v>
      </c>
      <c r="P7164" s="3">
        <v>3.04067336</v>
      </c>
    </row>
    <row r="7165" spans="1:16" x14ac:dyDescent="0.25">
      <c r="A7165" s="3">
        <v>6133</v>
      </c>
      <c r="B7165" s="3" t="s">
        <v>1666</v>
      </c>
      <c r="C7165" s="3" t="s">
        <v>2250</v>
      </c>
      <c r="D7165" s="3" t="s">
        <v>254</v>
      </c>
      <c r="E7165" s="3" t="s">
        <v>255</v>
      </c>
      <c r="F7165" s="3" t="s">
        <v>1757</v>
      </c>
      <c r="H7165" s="7">
        <v>6133</v>
      </c>
      <c r="I7165" s="7">
        <v>134087</v>
      </c>
      <c r="J7165" s="7" t="s">
        <v>1758</v>
      </c>
      <c r="K7165" s="7">
        <v>16223362</v>
      </c>
      <c r="M7165" s="3">
        <v>1</v>
      </c>
      <c r="N7165" s="3">
        <v>2772</v>
      </c>
      <c r="O7165" s="3">
        <f t="shared" si="111"/>
        <v>7.927324360309794</v>
      </c>
      <c r="P7165" s="3">
        <v>1.9025444600000001</v>
      </c>
    </row>
    <row r="7166" spans="1:16" x14ac:dyDescent="0.25">
      <c r="A7166" s="3">
        <v>6126</v>
      </c>
      <c r="B7166" s="3" t="s">
        <v>1666</v>
      </c>
      <c r="C7166" s="3" t="s">
        <v>2250</v>
      </c>
      <c r="D7166" s="3" t="s">
        <v>250</v>
      </c>
      <c r="E7166" s="3" t="s">
        <v>251</v>
      </c>
      <c r="F7166" s="3" t="s">
        <v>1755</v>
      </c>
      <c r="H7166" s="7">
        <v>6126</v>
      </c>
      <c r="I7166" s="7">
        <v>134009</v>
      </c>
      <c r="J7166" s="7" t="s">
        <v>1756</v>
      </c>
      <c r="K7166" s="7">
        <v>16223364</v>
      </c>
      <c r="M7166" s="3">
        <v>1</v>
      </c>
      <c r="N7166" s="3">
        <v>2410</v>
      </c>
      <c r="O7166" s="3">
        <f t="shared" si="111"/>
        <v>7.7873820264847007</v>
      </c>
      <c r="P7166" s="3">
        <v>1.271713533</v>
      </c>
    </row>
    <row r="7167" spans="1:16" x14ac:dyDescent="0.25">
      <c r="A7167" s="3">
        <v>6119</v>
      </c>
      <c r="B7167" s="3" t="s">
        <v>1666</v>
      </c>
      <c r="C7167" s="3" t="s">
        <v>2250</v>
      </c>
      <c r="D7167" s="3" t="s">
        <v>246</v>
      </c>
      <c r="E7167" s="3" t="s">
        <v>247</v>
      </c>
      <c r="F7167" s="3" t="s">
        <v>1753</v>
      </c>
      <c r="H7167" s="7">
        <v>6119</v>
      </c>
      <c r="I7167" s="7">
        <v>133970</v>
      </c>
      <c r="J7167" s="7" t="s">
        <v>1754</v>
      </c>
      <c r="K7167" s="7">
        <v>16223381</v>
      </c>
      <c r="M7167" s="3">
        <v>1</v>
      </c>
      <c r="N7167" s="3">
        <v>3097</v>
      </c>
      <c r="O7167" s="3">
        <f t="shared" si="111"/>
        <v>8.0381891799732035</v>
      </c>
      <c r="P7167" s="3">
        <v>2.4683266590000001</v>
      </c>
    </row>
    <row r="7168" spans="1:16" x14ac:dyDescent="0.25">
      <c r="A7168" s="3">
        <v>6140</v>
      </c>
      <c r="B7168" s="3" t="s">
        <v>1666</v>
      </c>
      <c r="C7168" s="3" t="s">
        <v>2250</v>
      </c>
      <c r="D7168" s="3" t="s">
        <v>258</v>
      </c>
      <c r="E7168" s="3" t="s">
        <v>259</v>
      </c>
      <c r="F7168" s="3" t="s">
        <v>1759</v>
      </c>
      <c r="H7168" s="7">
        <v>6140</v>
      </c>
      <c r="I7168" s="7">
        <v>134090</v>
      </c>
      <c r="J7168" s="7" t="s">
        <v>1760</v>
      </c>
      <c r="K7168" s="7">
        <v>16223384</v>
      </c>
      <c r="M7168" s="3">
        <v>1</v>
      </c>
      <c r="N7168" s="3">
        <v>3313</v>
      </c>
      <c r="O7168" s="3">
        <f t="shared" si="111"/>
        <v>8.1056094022998959</v>
      </c>
      <c r="P7168" s="3">
        <v>2.8441312320000001</v>
      </c>
    </row>
    <row r="7169" spans="1:16" x14ac:dyDescent="0.25">
      <c r="A7169" s="3">
        <v>6112</v>
      </c>
      <c r="B7169" s="3" t="s">
        <v>1666</v>
      </c>
      <c r="C7169" s="3" t="s">
        <v>2250</v>
      </c>
      <c r="D7169" s="3" t="s">
        <v>242</v>
      </c>
      <c r="E7169" s="3" t="s">
        <v>243</v>
      </c>
      <c r="F7169" s="3" t="s">
        <v>1751</v>
      </c>
      <c r="H7169" s="7">
        <v>6112</v>
      </c>
      <c r="I7169" s="7">
        <v>133928</v>
      </c>
      <c r="J7169" s="7" t="s">
        <v>1752</v>
      </c>
      <c r="K7169" s="7">
        <v>16223413</v>
      </c>
      <c r="M7169" s="3">
        <v>1</v>
      </c>
      <c r="N7169" s="3">
        <v>2613</v>
      </c>
      <c r="O7169" s="3">
        <f t="shared" si="111"/>
        <v>7.8682542655206129</v>
      </c>
      <c r="P7169" s="3">
        <v>1.625564556</v>
      </c>
    </row>
    <row r="7170" spans="1:16" x14ac:dyDescent="0.25">
      <c r="A7170" s="3">
        <v>6098</v>
      </c>
      <c r="B7170" s="3" t="s">
        <v>1666</v>
      </c>
      <c r="C7170" s="3" t="s">
        <v>2250</v>
      </c>
      <c r="D7170" s="3" t="s">
        <v>230</v>
      </c>
      <c r="E7170" s="3" t="s">
        <v>227</v>
      </c>
      <c r="F7170" s="3" t="s">
        <v>1745</v>
      </c>
      <c r="H7170" s="7">
        <v>6098</v>
      </c>
      <c r="I7170" s="7">
        <v>133745</v>
      </c>
      <c r="J7170" s="7" t="s">
        <v>1746</v>
      </c>
      <c r="K7170" s="7">
        <v>16223443</v>
      </c>
      <c r="M7170" s="3">
        <v>1</v>
      </c>
      <c r="N7170" s="3">
        <v>5732</v>
      </c>
      <c r="O7170" s="3">
        <f t="shared" si="111"/>
        <v>8.6538197889480628</v>
      </c>
      <c r="P7170" s="3">
        <v>7.0460624789999997</v>
      </c>
    </row>
    <row r="7171" spans="1:16" x14ac:dyDescent="0.25">
      <c r="A7171" s="3">
        <v>6105</v>
      </c>
      <c r="B7171" s="3" t="s">
        <v>1666</v>
      </c>
      <c r="C7171" s="3" t="s">
        <v>2250</v>
      </c>
      <c r="D7171" s="3" t="s">
        <v>234</v>
      </c>
      <c r="E7171" s="3" t="s">
        <v>231</v>
      </c>
      <c r="F7171" s="3" t="s">
        <v>1747</v>
      </c>
      <c r="H7171" s="7">
        <v>6105</v>
      </c>
      <c r="I7171" s="7">
        <v>133766</v>
      </c>
      <c r="J7171" s="7" t="s">
        <v>1748</v>
      </c>
      <c r="K7171" s="7">
        <v>16223458</v>
      </c>
      <c r="M7171" s="3">
        <v>1</v>
      </c>
      <c r="N7171" s="3">
        <v>4261</v>
      </c>
      <c r="O7171" s="3">
        <f t="shared" ref="O7171:O7234" si="112">LN(N7171)</f>
        <v>8.3572591534999123</v>
      </c>
      <c r="P7171" s="3">
        <v>4.4920181010000002</v>
      </c>
    </row>
    <row r="7172" spans="1:16" x14ac:dyDescent="0.25">
      <c r="A7172" s="3">
        <v>6329</v>
      </c>
      <c r="B7172" s="3" t="s">
        <v>1666</v>
      </c>
      <c r="C7172" s="3" t="s">
        <v>2250</v>
      </c>
      <c r="D7172" s="3" t="s">
        <v>566</v>
      </c>
      <c r="E7172" s="3" t="s">
        <v>235</v>
      </c>
      <c r="F7172" s="3" t="s">
        <v>1749</v>
      </c>
      <c r="H7172" s="7">
        <v>6329</v>
      </c>
      <c r="I7172" s="7">
        <v>133787</v>
      </c>
      <c r="J7172" s="7" t="s">
        <v>1750</v>
      </c>
      <c r="K7172" s="7">
        <v>16223472</v>
      </c>
      <c r="M7172" s="3">
        <v>1</v>
      </c>
      <c r="N7172" s="3">
        <v>3107</v>
      </c>
      <c r="O7172" s="3">
        <f t="shared" si="112"/>
        <v>8.0414129093930473</v>
      </c>
      <c r="P7172" s="3">
        <v>2.4857285839999999</v>
      </c>
    </row>
    <row r="7173" spans="1:16" x14ac:dyDescent="0.25">
      <c r="A7173" s="3">
        <v>6077</v>
      </c>
      <c r="B7173" s="3" t="s">
        <v>1666</v>
      </c>
      <c r="C7173" s="3" t="s">
        <v>2250</v>
      </c>
      <c r="D7173" s="3" t="s">
        <v>218</v>
      </c>
      <c r="E7173" s="3" t="s">
        <v>215</v>
      </c>
      <c r="F7173" s="3" t="s">
        <v>1739</v>
      </c>
      <c r="H7173" s="7">
        <v>6077</v>
      </c>
      <c r="I7173" s="7">
        <v>133556</v>
      </c>
      <c r="J7173" s="7" t="s">
        <v>1740</v>
      </c>
      <c r="K7173" s="7">
        <v>16223514</v>
      </c>
      <c r="M7173" s="3">
        <v>1</v>
      </c>
      <c r="N7173" s="3">
        <v>4959</v>
      </c>
      <c r="O7173" s="3">
        <f t="shared" si="112"/>
        <v>8.5089593864891331</v>
      </c>
      <c r="P7173" s="3">
        <v>5.7042647979999996</v>
      </c>
    </row>
    <row r="7174" spans="1:16" x14ac:dyDescent="0.25">
      <c r="A7174" s="3">
        <v>6084</v>
      </c>
      <c r="B7174" s="3" t="s">
        <v>1666</v>
      </c>
      <c r="C7174" s="3" t="s">
        <v>2250</v>
      </c>
      <c r="D7174" s="3" t="s">
        <v>222</v>
      </c>
      <c r="E7174" s="3" t="s">
        <v>219</v>
      </c>
      <c r="F7174" s="3" t="s">
        <v>1741</v>
      </c>
      <c r="H7174" s="7">
        <v>6084</v>
      </c>
      <c r="I7174" s="7">
        <v>133601</v>
      </c>
      <c r="J7174" s="7" t="s">
        <v>1742</v>
      </c>
      <c r="K7174" s="7">
        <v>16223543</v>
      </c>
      <c r="M7174" s="3">
        <v>1</v>
      </c>
      <c r="N7174" s="3">
        <v>2707</v>
      </c>
      <c r="O7174" s="3">
        <f t="shared" si="112"/>
        <v>7.9035962896143008</v>
      </c>
      <c r="P7174" s="3">
        <v>1.7893300919999999</v>
      </c>
    </row>
    <row r="7175" spans="1:16" x14ac:dyDescent="0.25">
      <c r="A7175" s="3">
        <v>6091</v>
      </c>
      <c r="B7175" s="3" t="s">
        <v>1666</v>
      </c>
      <c r="C7175" s="3" t="s">
        <v>2250</v>
      </c>
      <c r="D7175" s="3" t="s">
        <v>226</v>
      </c>
      <c r="E7175" s="3" t="s">
        <v>223</v>
      </c>
      <c r="F7175" s="3" t="s">
        <v>1743</v>
      </c>
      <c r="H7175" s="7">
        <v>6091</v>
      </c>
      <c r="I7175" s="7">
        <v>133712</v>
      </c>
      <c r="J7175" s="7" t="s">
        <v>1744</v>
      </c>
      <c r="K7175" s="7">
        <v>16223550</v>
      </c>
      <c r="M7175" s="3">
        <v>1</v>
      </c>
      <c r="N7175" s="3">
        <v>2722</v>
      </c>
      <c r="O7175" s="3">
        <f t="shared" si="112"/>
        <v>7.9091221832114114</v>
      </c>
      <c r="P7175" s="3">
        <v>1.815458419</v>
      </c>
    </row>
    <row r="7176" spans="1:16" x14ac:dyDescent="0.25">
      <c r="A7176" s="3">
        <v>6070</v>
      </c>
      <c r="B7176" s="3" t="s">
        <v>1666</v>
      </c>
      <c r="C7176" s="3" t="s">
        <v>2250</v>
      </c>
      <c r="D7176" s="3" t="s">
        <v>214</v>
      </c>
      <c r="E7176" s="3" t="s">
        <v>211</v>
      </c>
      <c r="F7176" s="3" t="s">
        <v>1737</v>
      </c>
      <c r="H7176" s="7">
        <v>6070</v>
      </c>
      <c r="I7176" s="7">
        <v>133535</v>
      </c>
      <c r="J7176" s="7" t="s">
        <v>1738</v>
      </c>
      <c r="K7176" s="7">
        <v>16223558</v>
      </c>
      <c r="M7176" s="3">
        <v>1</v>
      </c>
      <c r="N7176" s="3">
        <v>2026</v>
      </c>
      <c r="O7176" s="3">
        <f t="shared" si="112"/>
        <v>7.6138186848086287</v>
      </c>
      <c r="P7176" s="3">
        <v>0.60136312599999997</v>
      </c>
    </row>
    <row r="7177" spans="1:16" x14ac:dyDescent="0.25">
      <c r="A7177" s="3">
        <v>6385</v>
      </c>
      <c r="B7177" s="3" t="s">
        <v>1666</v>
      </c>
      <c r="C7177" s="3" t="s">
        <v>2250</v>
      </c>
      <c r="D7177" s="3" t="s">
        <v>1440</v>
      </c>
      <c r="E7177" s="3" t="s">
        <v>207</v>
      </c>
      <c r="F7177" s="3" t="s">
        <v>1735</v>
      </c>
      <c r="H7177" s="7">
        <v>6385</v>
      </c>
      <c r="I7177" s="7">
        <v>133439</v>
      </c>
      <c r="J7177" s="7" t="s">
        <v>1736</v>
      </c>
      <c r="K7177" s="7">
        <v>16223610</v>
      </c>
      <c r="M7177" s="3">
        <v>1</v>
      </c>
      <c r="N7177" s="3">
        <v>3320</v>
      </c>
      <c r="O7177" s="3">
        <f t="shared" si="112"/>
        <v>8.1077200619105341</v>
      </c>
      <c r="P7177" s="3">
        <v>2.8563075269999998</v>
      </c>
    </row>
    <row r="7178" spans="1:16" x14ac:dyDescent="0.25">
      <c r="A7178" s="3">
        <v>6049</v>
      </c>
      <c r="B7178" s="3" t="s">
        <v>1666</v>
      </c>
      <c r="C7178" s="3" t="s">
        <v>2250</v>
      </c>
      <c r="D7178" s="3" t="s">
        <v>445</v>
      </c>
      <c r="E7178" s="3" t="s">
        <v>199</v>
      </c>
      <c r="F7178" s="3" t="s">
        <v>1729</v>
      </c>
      <c r="H7178" s="7">
        <v>6049</v>
      </c>
      <c r="I7178" s="7">
        <v>133127</v>
      </c>
      <c r="J7178" s="7" t="s">
        <v>1730</v>
      </c>
      <c r="K7178" s="7">
        <v>16223625</v>
      </c>
      <c r="M7178" s="3">
        <v>1</v>
      </c>
      <c r="N7178" s="3">
        <v>2854</v>
      </c>
      <c r="O7178" s="3">
        <f t="shared" si="112"/>
        <v>7.9564767980367819</v>
      </c>
      <c r="P7178" s="3">
        <v>2.0453390260000002</v>
      </c>
    </row>
    <row r="7179" spans="1:16" x14ac:dyDescent="0.25">
      <c r="A7179" s="3">
        <v>6063</v>
      </c>
      <c r="B7179" s="3" t="s">
        <v>1666</v>
      </c>
      <c r="C7179" s="3" t="s">
        <v>2250</v>
      </c>
      <c r="D7179" s="3" t="s">
        <v>206</v>
      </c>
      <c r="E7179" s="3" t="s">
        <v>203</v>
      </c>
      <c r="F7179" s="3" t="s">
        <v>1733</v>
      </c>
      <c r="H7179" s="7">
        <v>6063</v>
      </c>
      <c r="I7179" s="7">
        <v>133340</v>
      </c>
      <c r="J7179" s="7" t="s">
        <v>1734</v>
      </c>
      <c r="K7179" s="7">
        <v>16223638</v>
      </c>
      <c r="M7179" s="3">
        <v>1</v>
      </c>
      <c r="N7179" s="3">
        <v>4712</v>
      </c>
      <c r="O7179" s="3">
        <f t="shared" si="112"/>
        <v>8.4578677253314218</v>
      </c>
      <c r="P7179" s="3">
        <v>5.2753694270000002</v>
      </c>
    </row>
    <row r="7180" spans="1:16" x14ac:dyDescent="0.25">
      <c r="A7180" s="3">
        <v>6056</v>
      </c>
      <c r="B7180" s="3" t="s">
        <v>1666</v>
      </c>
      <c r="C7180" s="3" t="s">
        <v>2250</v>
      </c>
      <c r="D7180" s="3" t="s">
        <v>202</v>
      </c>
      <c r="E7180" s="3" t="s">
        <v>446</v>
      </c>
      <c r="F7180" s="3" t="s">
        <v>1731</v>
      </c>
      <c r="H7180" s="7">
        <v>6056</v>
      </c>
      <c r="I7180" s="7">
        <v>133136</v>
      </c>
      <c r="J7180" s="7" t="s">
        <v>1732</v>
      </c>
      <c r="K7180" s="7">
        <v>16223639</v>
      </c>
      <c r="M7180" s="3">
        <v>1</v>
      </c>
      <c r="N7180" s="3">
        <v>3478</v>
      </c>
      <c r="O7180" s="3">
        <f t="shared" si="112"/>
        <v>8.1542126949142286</v>
      </c>
      <c r="P7180" s="3">
        <v>3.1311050570000001</v>
      </c>
    </row>
    <row r="7181" spans="1:16" x14ac:dyDescent="0.25">
      <c r="A7181" s="3">
        <v>6007</v>
      </c>
      <c r="B7181" s="3" t="s">
        <v>1666</v>
      </c>
      <c r="C7181" s="3" t="s">
        <v>2250</v>
      </c>
      <c r="D7181" s="3" t="s">
        <v>114</v>
      </c>
      <c r="E7181" s="3" t="s">
        <v>115</v>
      </c>
      <c r="F7181" s="3" t="s">
        <v>1723</v>
      </c>
      <c r="H7181" s="7">
        <v>6007</v>
      </c>
      <c r="I7181" s="7">
        <v>132980</v>
      </c>
      <c r="J7181" s="7" t="s">
        <v>1724</v>
      </c>
      <c r="K7181" s="7">
        <v>16223703</v>
      </c>
      <c r="M7181" s="3">
        <v>1</v>
      </c>
      <c r="N7181" s="3">
        <v>3026</v>
      </c>
      <c r="O7181" s="3">
        <f t="shared" si="112"/>
        <v>8.0149968943483021</v>
      </c>
      <c r="P7181" s="3">
        <v>2.344762249</v>
      </c>
    </row>
    <row r="7182" spans="1:16" x14ac:dyDescent="0.25">
      <c r="A7182" s="3">
        <v>6000</v>
      </c>
      <c r="B7182" s="3" t="s">
        <v>1666</v>
      </c>
      <c r="C7182" s="3" t="s">
        <v>2250</v>
      </c>
      <c r="D7182" s="3" t="s">
        <v>188</v>
      </c>
      <c r="E7182" s="3" t="s">
        <v>189</v>
      </c>
      <c r="F7182" s="3" t="s">
        <v>1721</v>
      </c>
      <c r="H7182" s="7">
        <v>6000</v>
      </c>
      <c r="I7182" s="7">
        <v>132965</v>
      </c>
      <c r="J7182" s="7" t="s">
        <v>1722</v>
      </c>
      <c r="K7182" s="7">
        <v>16223707</v>
      </c>
      <c r="M7182" s="3">
        <v>1</v>
      </c>
      <c r="N7182" s="3">
        <v>3749</v>
      </c>
      <c r="O7182" s="3">
        <f t="shared" si="112"/>
        <v>8.2292444167359129</v>
      </c>
      <c r="P7182" s="3">
        <v>3.6022779649999999</v>
      </c>
    </row>
    <row r="7183" spans="1:16" x14ac:dyDescent="0.25">
      <c r="A7183" s="3">
        <v>6021</v>
      </c>
      <c r="B7183" s="3" t="s">
        <v>1666</v>
      </c>
      <c r="C7183" s="3" t="s">
        <v>2250</v>
      </c>
      <c r="D7183" s="3" t="s">
        <v>122</v>
      </c>
      <c r="E7183" s="3" t="s">
        <v>123</v>
      </c>
      <c r="F7183" s="3" t="s">
        <v>1727</v>
      </c>
      <c r="H7183" s="7">
        <v>6021</v>
      </c>
      <c r="I7183" s="7">
        <v>133007</v>
      </c>
      <c r="J7183" s="7" t="s">
        <v>1728</v>
      </c>
      <c r="K7183" s="7">
        <v>16223728</v>
      </c>
      <c r="M7183" s="3">
        <v>1</v>
      </c>
      <c r="N7183" s="3">
        <v>3950</v>
      </c>
      <c r="O7183" s="3">
        <f t="shared" si="112"/>
        <v>8.281470857895167</v>
      </c>
      <c r="P7183" s="3">
        <v>3.9516337199999998</v>
      </c>
    </row>
    <row r="7184" spans="1:16" x14ac:dyDescent="0.25">
      <c r="A7184" s="3">
        <v>6014</v>
      </c>
      <c r="B7184" s="3" t="s">
        <v>1666</v>
      </c>
      <c r="C7184" s="3" t="s">
        <v>2250</v>
      </c>
      <c r="D7184" s="3" t="s">
        <v>118</v>
      </c>
      <c r="E7184" s="3" t="s">
        <v>119</v>
      </c>
      <c r="F7184" s="3" t="s">
        <v>1725</v>
      </c>
      <c r="H7184" s="7">
        <v>6014</v>
      </c>
      <c r="I7184" s="7">
        <v>132992</v>
      </c>
      <c r="J7184" s="7" t="s">
        <v>1726</v>
      </c>
      <c r="K7184" s="7">
        <v>16223748</v>
      </c>
      <c r="M7184" s="3">
        <v>1</v>
      </c>
      <c r="N7184" s="3">
        <v>2979</v>
      </c>
      <c r="O7184" s="3">
        <f t="shared" si="112"/>
        <v>7.999342952713282</v>
      </c>
      <c r="P7184" s="3">
        <v>2.2629553439999999</v>
      </c>
    </row>
    <row r="7185" spans="1:16" x14ac:dyDescent="0.25">
      <c r="A7185" s="3">
        <v>5993</v>
      </c>
      <c r="B7185" s="3" t="s">
        <v>1666</v>
      </c>
      <c r="C7185" s="3" t="s">
        <v>2250</v>
      </c>
      <c r="D7185" s="3" t="s">
        <v>110</v>
      </c>
      <c r="E7185" s="3" t="s">
        <v>111</v>
      </c>
      <c r="F7185" s="3" t="s">
        <v>1719</v>
      </c>
      <c r="H7185" s="7">
        <v>5993</v>
      </c>
      <c r="I7185" s="7">
        <v>132908</v>
      </c>
      <c r="J7185" s="7" t="s">
        <v>1720</v>
      </c>
      <c r="K7185" s="7">
        <v>16223786</v>
      </c>
      <c r="M7185" s="3">
        <v>1</v>
      </c>
      <c r="N7185" s="3">
        <v>2980</v>
      </c>
      <c r="O7185" s="3">
        <f t="shared" si="112"/>
        <v>7.9996785794994505</v>
      </c>
      <c r="P7185" s="3">
        <v>2.2646960090000001</v>
      </c>
    </row>
    <row r="7186" spans="1:16" x14ac:dyDescent="0.25">
      <c r="A7186" s="3">
        <v>5986</v>
      </c>
      <c r="B7186" s="3" t="s">
        <v>1666</v>
      </c>
      <c r="C7186" s="3" t="s">
        <v>2250</v>
      </c>
      <c r="D7186" s="3" t="s">
        <v>106</v>
      </c>
      <c r="E7186" s="3" t="s">
        <v>107</v>
      </c>
      <c r="F7186" s="3" t="s">
        <v>1717</v>
      </c>
      <c r="H7186" s="7">
        <v>5986</v>
      </c>
      <c r="I7186" s="7">
        <v>132686</v>
      </c>
      <c r="J7186" s="7" t="s">
        <v>1718</v>
      </c>
      <c r="K7186" s="7">
        <v>16223809</v>
      </c>
      <c r="M7186" s="3">
        <v>1</v>
      </c>
      <c r="N7186" s="3">
        <v>3536</v>
      </c>
      <c r="O7186" s="3">
        <f t="shared" si="112"/>
        <v>8.1707514237575349</v>
      </c>
      <c r="P7186" s="3">
        <v>3.2319623769999999</v>
      </c>
    </row>
    <row r="7187" spans="1:16" x14ac:dyDescent="0.25">
      <c r="A7187" s="3">
        <v>6322</v>
      </c>
      <c r="B7187" s="3" t="s">
        <v>1666</v>
      </c>
      <c r="C7187" s="3" t="s">
        <v>2250</v>
      </c>
      <c r="D7187" s="3" t="s">
        <v>310</v>
      </c>
      <c r="E7187" s="3" t="s">
        <v>103</v>
      </c>
      <c r="F7187" s="3" t="s">
        <v>1715</v>
      </c>
      <c r="H7187" s="7">
        <v>6322</v>
      </c>
      <c r="I7187" s="7">
        <v>132668</v>
      </c>
      <c r="J7187" s="7" t="s">
        <v>1716</v>
      </c>
      <c r="K7187" s="7">
        <v>16223826</v>
      </c>
      <c r="M7187" s="3">
        <v>1</v>
      </c>
      <c r="N7187" s="3">
        <v>4497</v>
      </c>
      <c r="O7187" s="3">
        <f t="shared" si="112"/>
        <v>8.4111657867707077</v>
      </c>
      <c r="P7187" s="3">
        <v>4.9019707309999996</v>
      </c>
    </row>
    <row r="7188" spans="1:16" x14ac:dyDescent="0.25">
      <c r="A7188" s="3">
        <v>5979</v>
      </c>
      <c r="B7188" s="3" t="s">
        <v>1666</v>
      </c>
      <c r="C7188" s="3" t="s">
        <v>2250</v>
      </c>
      <c r="D7188" s="3" t="s">
        <v>98</v>
      </c>
      <c r="E7188" s="3" t="s">
        <v>99</v>
      </c>
      <c r="F7188" s="3" t="s">
        <v>1713</v>
      </c>
      <c r="H7188" s="7">
        <v>5979</v>
      </c>
      <c r="I7188" s="7">
        <v>132575</v>
      </c>
      <c r="J7188" s="7" t="s">
        <v>1714</v>
      </c>
      <c r="K7188" s="7">
        <v>16223899</v>
      </c>
      <c r="M7188" s="3">
        <v>1</v>
      </c>
      <c r="N7188" s="3">
        <v>5948</v>
      </c>
      <c r="O7188" s="3">
        <f t="shared" si="112"/>
        <v>8.6908103075800458</v>
      </c>
      <c r="P7188" s="3">
        <v>7.420899264</v>
      </c>
    </row>
    <row r="7189" spans="1:16" x14ac:dyDescent="0.25">
      <c r="A7189" s="3">
        <v>5972</v>
      </c>
      <c r="B7189" s="3" t="s">
        <v>1666</v>
      </c>
      <c r="C7189" s="3" t="s">
        <v>2250</v>
      </c>
      <c r="D7189" s="3" t="s">
        <v>94</v>
      </c>
      <c r="E7189" s="3" t="s">
        <v>95</v>
      </c>
      <c r="F7189" s="3" t="s">
        <v>1711</v>
      </c>
      <c r="H7189" s="7">
        <v>5972</v>
      </c>
      <c r="I7189" s="7">
        <v>132524</v>
      </c>
      <c r="J7189" s="7" t="s">
        <v>1712</v>
      </c>
      <c r="K7189" s="7">
        <v>16223904</v>
      </c>
      <c r="M7189" s="3">
        <v>1</v>
      </c>
      <c r="N7189" s="3">
        <v>4074</v>
      </c>
      <c r="O7189" s="3">
        <f t="shared" si="112"/>
        <v>8.3123805967867508</v>
      </c>
      <c r="P7189" s="3">
        <v>4.1671144900000003</v>
      </c>
    </row>
    <row r="7190" spans="1:16" x14ac:dyDescent="0.25">
      <c r="A7190" s="3">
        <v>6357</v>
      </c>
      <c r="B7190" s="3" t="s">
        <v>1666</v>
      </c>
      <c r="C7190" s="3" t="s">
        <v>2250</v>
      </c>
      <c r="D7190" s="3" t="s">
        <v>829</v>
      </c>
      <c r="E7190" s="3" t="s">
        <v>87</v>
      </c>
      <c r="F7190" s="3" t="s">
        <v>1709</v>
      </c>
      <c r="H7190" s="7">
        <v>6357</v>
      </c>
      <c r="I7190" s="7">
        <v>132512</v>
      </c>
      <c r="J7190" s="7" t="s">
        <v>1710</v>
      </c>
      <c r="K7190" s="7">
        <v>16223907</v>
      </c>
      <c r="M7190" s="3">
        <v>1</v>
      </c>
      <c r="N7190" s="3">
        <v>2879</v>
      </c>
      <c r="O7190" s="3">
        <f t="shared" si="112"/>
        <v>7.9651982906121761</v>
      </c>
      <c r="P7190" s="3">
        <v>2.0888677320000002</v>
      </c>
    </row>
    <row r="7191" spans="1:16" x14ac:dyDescent="0.25">
      <c r="A7191" s="3">
        <v>6343</v>
      </c>
      <c r="B7191" s="3" t="s">
        <v>1666</v>
      </c>
      <c r="C7191" s="3" t="s">
        <v>2250</v>
      </c>
      <c r="D7191" s="3" t="s">
        <v>664</v>
      </c>
      <c r="E7191" s="3" t="s">
        <v>83</v>
      </c>
      <c r="F7191" s="3" t="s">
        <v>1707</v>
      </c>
      <c r="H7191" s="7">
        <v>6343</v>
      </c>
      <c r="I7191" s="7">
        <v>132368</v>
      </c>
      <c r="J7191" s="7" t="s">
        <v>1708</v>
      </c>
      <c r="K7191" s="7">
        <v>16223918</v>
      </c>
      <c r="M7191" s="3">
        <v>1</v>
      </c>
      <c r="N7191" s="3">
        <v>4341</v>
      </c>
      <c r="O7191" s="3">
        <f t="shared" si="112"/>
        <v>8.3758600152995939</v>
      </c>
      <c r="P7191" s="3">
        <v>4.6309953699999999</v>
      </c>
    </row>
    <row r="7192" spans="1:16" x14ac:dyDescent="0.25">
      <c r="A7192" s="3">
        <v>5944</v>
      </c>
      <c r="B7192" s="3" t="s">
        <v>1666</v>
      </c>
      <c r="C7192" s="3" t="s">
        <v>2250</v>
      </c>
      <c r="D7192" s="3" t="s">
        <v>66</v>
      </c>
      <c r="E7192" s="3" t="s">
        <v>67</v>
      </c>
      <c r="F7192" s="3" t="s">
        <v>1697</v>
      </c>
      <c r="H7192" s="7">
        <v>5944</v>
      </c>
      <c r="I7192" s="7">
        <v>132293</v>
      </c>
      <c r="J7192" s="7" t="s">
        <v>1698</v>
      </c>
      <c r="K7192" s="7">
        <v>16223928</v>
      </c>
      <c r="M7192" s="3">
        <v>1</v>
      </c>
      <c r="N7192" s="3">
        <v>5014</v>
      </c>
      <c r="O7192" s="3">
        <f t="shared" si="112"/>
        <v>8.5199892787182385</v>
      </c>
      <c r="P7192" s="3">
        <v>5.7997572220000002</v>
      </c>
    </row>
    <row r="7193" spans="1:16" x14ac:dyDescent="0.25">
      <c r="A7193" s="3">
        <v>6042</v>
      </c>
      <c r="B7193" s="3" t="s">
        <v>1666</v>
      </c>
      <c r="C7193" s="3" t="s">
        <v>2250</v>
      </c>
      <c r="D7193" s="3" t="s">
        <v>198</v>
      </c>
      <c r="E7193" s="3" t="s">
        <v>164</v>
      </c>
      <c r="F7193" s="3" t="s">
        <v>1701</v>
      </c>
      <c r="H7193" s="7">
        <v>6042</v>
      </c>
      <c r="I7193" s="7">
        <v>132317</v>
      </c>
      <c r="J7193" s="7" t="s">
        <v>1702</v>
      </c>
      <c r="K7193" s="7">
        <v>16223939</v>
      </c>
      <c r="M7193" s="3">
        <v>1</v>
      </c>
      <c r="N7193" s="3">
        <v>3491</v>
      </c>
      <c r="O7193" s="3">
        <f t="shared" si="112"/>
        <v>8.1579435071050366</v>
      </c>
      <c r="P7193" s="3">
        <v>3.1537118039999998</v>
      </c>
    </row>
    <row r="7194" spans="1:16" x14ac:dyDescent="0.25">
      <c r="A7194" s="3">
        <v>6378</v>
      </c>
      <c r="B7194" s="3" t="s">
        <v>1666</v>
      </c>
      <c r="C7194" s="3" t="s">
        <v>2250</v>
      </c>
      <c r="D7194" s="3" t="s">
        <v>1028</v>
      </c>
      <c r="E7194" s="3" t="s">
        <v>63</v>
      </c>
      <c r="F7194" s="3" t="s">
        <v>1695</v>
      </c>
      <c r="H7194" s="7">
        <v>6378</v>
      </c>
      <c r="I7194" s="7">
        <v>132281</v>
      </c>
      <c r="J7194" s="7" t="s">
        <v>1696</v>
      </c>
      <c r="K7194" s="7">
        <v>16223944</v>
      </c>
      <c r="M7194" s="3">
        <v>1</v>
      </c>
      <c r="N7194" s="3">
        <v>3067</v>
      </c>
      <c r="O7194" s="3">
        <f t="shared" si="112"/>
        <v>8.0284551641142521</v>
      </c>
      <c r="P7194" s="3">
        <v>2.4161186689999998</v>
      </c>
    </row>
    <row r="7195" spans="1:16" x14ac:dyDescent="0.25">
      <c r="A7195" s="3">
        <v>5958</v>
      </c>
      <c r="B7195" s="3" t="s">
        <v>1666</v>
      </c>
      <c r="C7195" s="3" t="s">
        <v>2250</v>
      </c>
      <c r="D7195" s="3" t="s">
        <v>74</v>
      </c>
      <c r="E7195" s="3" t="s">
        <v>75</v>
      </c>
      <c r="F7195" s="3" t="s">
        <v>1703</v>
      </c>
      <c r="H7195" s="7">
        <v>5958</v>
      </c>
      <c r="I7195" s="7">
        <v>132320</v>
      </c>
      <c r="J7195" s="7" t="s">
        <v>1704</v>
      </c>
      <c r="K7195" s="7">
        <v>16223945</v>
      </c>
      <c r="M7195" s="3">
        <v>1</v>
      </c>
      <c r="N7195" s="3">
        <v>3614</v>
      </c>
      <c r="O7195" s="3">
        <f t="shared" si="112"/>
        <v>8.1925704711521732</v>
      </c>
      <c r="P7195" s="3">
        <v>3.3675840450000001</v>
      </c>
    </row>
    <row r="7196" spans="1:16" x14ac:dyDescent="0.25">
      <c r="A7196" s="3">
        <v>5965</v>
      </c>
      <c r="B7196" s="3" t="s">
        <v>1666</v>
      </c>
      <c r="C7196" s="3" t="s">
        <v>2250</v>
      </c>
      <c r="D7196" s="3" t="s">
        <v>78</v>
      </c>
      <c r="E7196" s="3" t="s">
        <v>79</v>
      </c>
      <c r="F7196" s="3" t="s">
        <v>1705</v>
      </c>
      <c r="H7196" s="7">
        <v>5965</v>
      </c>
      <c r="I7196" s="7">
        <v>132344</v>
      </c>
      <c r="J7196" s="7" t="s">
        <v>1706</v>
      </c>
      <c r="K7196" s="7">
        <v>16223955</v>
      </c>
      <c r="M7196" s="3">
        <v>1</v>
      </c>
      <c r="N7196" s="3">
        <v>5344</v>
      </c>
      <c r="O7196" s="3">
        <f t="shared" si="112"/>
        <v>8.5837297152164815</v>
      </c>
      <c r="P7196" s="3">
        <v>6.3726380660000004</v>
      </c>
    </row>
    <row r="7197" spans="1:16" x14ac:dyDescent="0.25">
      <c r="A7197" s="3">
        <v>5951</v>
      </c>
      <c r="B7197" s="3" t="s">
        <v>1666</v>
      </c>
      <c r="C7197" s="3" t="s">
        <v>2250</v>
      </c>
      <c r="D7197" s="3" t="s">
        <v>70</v>
      </c>
      <c r="E7197" s="3" t="s">
        <v>71</v>
      </c>
      <c r="F7197" s="3" t="s">
        <v>1699</v>
      </c>
      <c r="H7197" s="7">
        <v>5951</v>
      </c>
      <c r="I7197" s="7">
        <v>132314</v>
      </c>
      <c r="J7197" s="7" t="s">
        <v>1700</v>
      </c>
      <c r="K7197" s="7">
        <v>16223962</v>
      </c>
      <c r="M7197" s="3">
        <v>1</v>
      </c>
      <c r="N7197" s="3">
        <v>4212</v>
      </c>
      <c r="O7197" s="3">
        <f t="shared" si="112"/>
        <v>8.3456928732538653</v>
      </c>
      <c r="P7197" s="3">
        <v>4.4068890590000001</v>
      </c>
    </row>
    <row r="7198" spans="1:16" x14ac:dyDescent="0.25">
      <c r="A7198" s="3">
        <v>5937</v>
      </c>
      <c r="B7198" s="3" t="s">
        <v>1666</v>
      </c>
      <c r="C7198" s="3" t="s">
        <v>2250</v>
      </c>
      <c r="D7198" s="3" t="s">
        <v>58</v>
      </c>
      <c r="E7198" s="3" t="s">
        <v>59</v>
      </c>
      <c r="F7198" s="3" t="s">
        <v>1693</v>
      </c>
      <c r="H7198" s="7">
        <v>5937</v>
      </c>
      <c r="I7198" s="7">
        <v>132146</v>
      </c>
      <c r="J7198" s="7" t="s">
        <v>1694</v>
      </c>
      <c r="K7198" s="7">
        <v>16224028</v>
      </c>
      <c r="M7198" s="3">
        <v>1</v>
      </c>
      <c r="N7198" s="3">
        <v>4303</v>
      </c>
      <c r="O7198" s="3">
        <f t="shared" si="112"/>
        <v>8.3670677328385992</v>
      </c>
      <c r="P7198" s="3">
        <v>4.5649825249999996</v>
      </c>
    </row>
    <row r="7199" spans="1:16" x14ac:dyDescent="0.25">
      <c r="A7199" s="3">
        <v>5930</v>
      </c>
      <c r="B7199" s="3" t="s">
        <v>1666</v>
      </c>
      <c r="C7199" s="3" t="s">
        <v>2250</v>
      </c>
      <c r="D7199" s="3" t="s">
        <v>54</v>
      </c>
      <c r="E7199" s="3" t="s">
        <v>55</v>
      </c>
      <c r="F7199" s="3" t="s">
        <v>1691</v>
      </c>
      <c r="H7199" s="7">
        <v>5930</v>
      </c>
      <c r="I7199" s="7">
        <v>132059</v>
      </c>
      <c r="J7199" s="7" t="s">
        <v>1692</v>
      </c>
      <c r="K7199" s="7">
        <v>16224039</v>
      </c>
      <c r="M7199" s="3">
        <v>1</v>
      </c>
      <c r="N7199" s="3">
        <v>4159</v>
      </c>
      <c r="O7199" s="3">
        <f t="shared" si="112"/>
        <v>8.3330299397429108</v>
      </c>
      <c r="P7199" s="3">
        <v>4.3148058819999999</v>
      </c>
    </row>
    <row r="7200" spans="1:16" x14ac:dyDescent="0.25">
      <c r="A7200" s="3">
        <v>6035</v>
      </c>
      <c r="B7200" s="3" t="s">
        <v>1666</v>
      </c>
      <c r="C7200" s="3" t="s">
        <v>2250</v>
      </c>
      <c r="D7200" s="3" t="s">
        <v>151</v>
      </c>
      <c r="E7200" s="3" t="s">
        <v>152</v>
      </c>
      <c r="F7200" s="3" t="s">
        <v>1689</v>
      </c>
      <c r="H7200" s="7">
        <v>6035</v>
      </c>
      <c r="I7200" s="7">
        <v>131978</v>
      </c>
      <c r="J7200" s="7" t="s">
        <v>1690</v>
      </c>
      <c r="K7200" s="7">
        <v>16224061</v>
      </c>
      <c r="M7200" s="3">
        <v>1</v>
      </c>
      <c r="N7200" s="3">
        <v>4488</v>
      </c>
      <c r="O7200" s="3">
        <f t="shared" si="112"/>
        <v>8.409162447202533</v>
      </c>
      <c r="P7200" s="3">
        <v>4.8863385849999998</v>
      </c>
    </row>
    <row r="7201" spans="1:16" x14ac:dyDescent="0.25">
      <c r="A7201" s="3">
        <v>5923</v>
      </c>
      <c r="B7201" s="3" t="s">
        <v>1666</v>
      </c>
      <c r="C7201" s="3" t="s">
        <v>2250</v>
      </c>
      <c r="D7201" s="3" t="s">
        <v>50</v>
      </c>
      <c r="E7201" s="3" t="s">
        <v>51</v>
      </c>
      <c r="F7201" s="3" t="s">
        <v>1687</v>
      </c>
      <c r="H7201" s="7">
        <v>5923</v>
      </c>
      <c r="I7201" s="7">
        <v>131972</v>
      </c>
      <c r="J7201" s="7" t="s">
        <v>1688</v>
      </c>
      <c r="K7201" s="7">
        <v>16224072</v>
      </c>
      <c r="M7201" s="3">
        <v>1</v>
      </c>
      <c r="N7201" s="3">
        <v>5213</v>
      </c>
      <c r="O7201" s="3">
        <f t="shared" si="112"/>
        <v>8.5589107847681056</v>
      </c>
      <c r="P7201" s="3">
        <v>6.1452362909999998</v>
      </c>
    </row>
    <row r="7202" spans="1:16" x14ac:dyDescent="0.25">
      <c r="A7202" s="3">
        <v>5909</v>
      </c>
      <c r="B7202" s="3" t="s">
        <v>1666</v>
      </c>
      <c r="C7202" s="3" t="s">
        <v>2250</v>
      </c>
      <c r="D7202" s="3" t="s">
        <v>42</v>
      </c>
      <c r="E7202" s="3" t="s">
        <v>43</v>
      </c>
      <c r="F7202" s="3" t="s">
        <v>1683</v>
      </c>
      <c r="H7202" s="7">
        <v>5909</v>
      </c>
      <c r="I7202" s="7">
        <v>131852</v>
      </c>
      <c r="J7202" s="7" t="s">
        <v>1684</v>
      </c>
      <c r="K7202" s="7">
        <v>16224077</v>
      </c>
      <c r="M7202" s="3">
        <v>1</v>
      </c>
      <c r="N7202" s="3">
        <v>2795</v>
      </c>
      <c r="O7202" s="3">
        <f t="shared" si="112"/>
        <v>7.9355873855891996</v>
      </c>
      <c r="P7202" s="3">
        <v>1.9425998390000001</v>
      </c>
    </row>
    <row r="7203" spans="1:16" x14ac:dyDescent="0.25">
      <c r="A7203" s="3">
        <v>5895</v>
      </c>
      <c r="B7203" s="3" t="s">
        <v>1666</v>
      </c>
      <c r="C7203" s="3" t="s">
        <v>2250</v>
      </c>
      <c r="D7203" s="3" t="s">
        <v>34</v>
      </c>
      <c r="E7203" s="3" t="s">
        <v>35</v>
      </c>
      <c r="F7203" s="3" t="s">
        <v>1679</v>
      </c>
      <c r="H7203" s="7">
        <v>5895</v>
      </c>
      <c r="I7203" s="7">
        <v>131789</v>
      </c>
      <c r="J7203" s="7" t="s">
        <v>1680</v>
      </c>
      <c r="K7203" s="7">
        <v>16224086</v>
      </c>
      <c r="M7203" s="3">
        <v>1</v>
      </c>
      <c r="N7203" s="3">
        <v>2713</v>
      </c>
      <c r="O7203" s="3">
        <f t="shared" si="112"/>
        <v>7.9058103126589314</v>
      </c>
      <c r="P7203" s="3">
        <v>1.799781565</v>
      </c>
    </row>
    <row r="7204" spans="1:16" x14ac:dyDescent="0.25">
      <c r="A7204" s="3">
        <v>5881</v>
      </c>
      <c r="B7204" s="3" t="s">
        <v>1666</v>
      </c>
      <c r="C7204" s="3" t="s">
        <v>2250</v>
      </c>
      <c r="D7204" s="3" t="s">
        <v>26</v>
      </c>
      <c r="E7204" s="3" t="s">
        <v>27</v>
      </c>
      <c r="F7204" s="3" t="s">
        <v>1673</v>
      </c>
      <c r="H7204" s="7">
        <v>5881</v>
      </c>
      <c r="I7204" s="7">
        <v>131732</v>
      </c>
      <c r="J7204" s="7" t="s">
        <v>1674</v>
      </c>
      <c r="K7204" s="7">
        <v>16224124</v>
      </c>
      <c r="M7204" s="3">
        <v>1</v>
      </c>
      <c r="N7204" s="3">
        <v>2686</v>
      </c>
      <c r="O7204" s="3">
        <f t="shared" si="112"/>
        <v>7.8958083770831831</v>
      </c>
      <c r="P7204" s="3">
        <v>1.752748422</v>
      </c>
    </row>
    <row r="7205" spans="1:16" x14ac:dyDescent="0.25">
      <c r="A7205" s="3">
        <v>5888</v>
      </c>
      <c r="B7205" s="3" t="s">
        <v>1666</v>
      </c>
      <c r="C7205" s="3" t="s">
        <v>2250</v>
      </c>
      <c r="D7205" s="3" t="s">
        <v>30</v>
      </c>
      <c r="E7205" s="3" t="s">
        <v>31</v>
      </c>
      <c r="F7205" s="3" t="s">
        <v>1677</v>
      </c>
      <c r="H7205" s="7">
        <v>5888</v>
      </c>
      <c r="I7205" s="7">
        <v>131753</v>
      </c>
      <c r="J7205" s="7" t="s">
        <v>1678</v>
      </c>
      <c r="K7205" s="7">
        <v>16224127</v>
      </c>
      <c r="M7205" s="3">
        <v>1</v>
      </c>
      <c r="N7205" s="3">
        <v>4152</v>
      </c>
      <c r="O7205" s="3">
        <f t="shared" si="112"/>
        <v>8.3313454248457237</v>
      </c>
      <c r="P7205" s="3">
        <v>4.3026435709999999</v>
      </c>
    </row>
    <row r="7206" spans="1:16" x14ac:dyDescent="0.25">
      <c r="A7206" s="3">
        <v>6028</v>
      </c>
      <c r="B7206" s="3" t="s">
        <v>1666</v>
      </c>
      <c r="C7206" s="3" t="s">
        <v>2250</v>
      </c>
      <c r="D7206" s="3" t="s">
        <v>135</v>
      </c>
      <c r="E7206" s="3" t="s">
        <v>136</v>
      </c>
      <c r="F7206" s="3" t="s">
        <v>1675</v>
      </c>
      <c r="H7206" s="7">
        <v>6028</v>
      </c>
      <c r="I7206" s="7">
        <v>131735</v>
      </c>
      <c r="J7206" s="7" t="s">
        <v>1676</v>
      </c>
      <c r="K7206" s="7">
        <v>16224141</v>
      </c>
      <c r="M7206" s="3">
        <v>1</v>
      </c>
      <c r="N7206" s="3">
        <v>3816</v>
      </c>
      <c r="O7206" s="3">
        <f t="shared" si="112"/>
        <v>8.2469580325681768</v>
      </c>
      <c r="P7206" s="3">
        <v>3.7187397579999999</v>
      </c>
    </row>
    <row r="7207" spans="1:16" x14ac:dyDescent="0.25">
      <c r="A7207" s="3">
        <v>5902</v>
      </c>
      <c r="B7207" s="3" t="s">
        <v>1666</v>
      </c>
      <c r="C7207" s="3" t="s">
        <v>2250</v>
      </c>
      <c r="D7207" s="3" t="s">
        <v>38</v>
      </c>
      <c r="E7207" s="3" t="s">
        <v>39</v>
      </c>
      <c r="F7207" s="3" t="s">
        <v>1681</v>
      </c>
      <c r="H7207" s="7">
        <v>5902</v>
      </c>
      <c r="I7207" s="7">
        <v>131816</v>
      </c>
      <c r="J7207" s="7" t="s">
        <v>1682</v>
      </c>
      <c r="K7207" s="7">
        <v>16224145</v>
      </c>
      <c r="M7207" s="3">
        <v>1</v>
      </c>
      <c r="N7207" s="3">
        <v>4521</v>
      </c>
      <c r="O7207" s="3">
        <f t="shared" si="112"/>
        <v>8.4164884872946057</v>
      </c>
      <c r="P7207" s="3">
        <v>4.9436558440000002</v>
      </c>
    </row>
    <row r="7208" spans="1:16" x14ac:dyDescent="0.25">
      <c r="A7208" s="3">
        <v>5916</v>
      </c>
      <c r="B7208" s="3" t="s">
        <v>1666</v>
      </c>
      <c r="C7208" s="3" t="s">
        <v>2250</v>
      </c>
      <c r="D7208" s="3" t="s">
        <v>46</v>
      </c>
      <c r="E7208" s="3" t="s">
        <v>47</v>
      </c>
      <c r="F7208" s="3" t="s">
        <v>1685</v>
      </c>
      <c r="H7208" s="7">
        <v>5916</v>
      </c>
      <c r="I7208" s="7">
        <v>131894</v>
      </c>
      <c r="J7208" s="7" t="s">
        <v>1686</v>
      </c>
      <c r="K7208" s="7">
        <v>16224149</v>
      </c>
      <c r="M7208" s="3">
        <v>1</v>
      </c>
      <c r="N7208" s="3">
        <v>5956</v>
      </c>
      <c r="O7208" s="3">
        <f t="shared" si="112"/>
        <v>8.6921543938039001</v>
      </c>
      <c r="P7208" s="3">
        <v>7.4347813599999997</v>
      </c>
    </row>
    <row r="7209" spans="1:16" x14ac:dyDescent="0.25">
      <c r="A7209" s="3">
        <v>5860</v>
      </c>
      <c r="B7209" s="3" t="s">
        <v>1666</v>
      </c>
      <c r="C7209" s="3" t="s">
        <v>2250</v>
      </c>
      <c r="D7209" s="3" t="s">
        <v>13</v>
      </c>
      <c r="E7209" s="3" t="s">
        <v>14</v>
      </c>
      <c r="F7209" s="3" t="s">
        <v>1667</v>
      </c>
      <c r="H7209" s="7">
        <v>5860</v>
      </c>
      <c r="I7209" s="7">
        <v>131624</v>
      </c>
      <c r="J7209" s="7" t="s">
        <v>1668</v>
      </c>
      <c r="K7209" s="7">
        <v>16224167</v>
      </c>
      <c r="M7209" s="3">
        <v>1</v>
      </c>
      <c r="N7209" s="3">
        <v>3912</v>
      </c>
      <c r="O7209" s="3">
        <f t="shared" si="112"/>
        <v>8.2718040311547085</v>
      </c>
      <c r="P7209" s="3">
        <v>3.8855930490000001</v>
      </c>
    </row>
    <row r="7210" spans="1:16" x14ac:dyDescent="0.25">
      <c r="A7210" s="3">
        <v>5867</v>
      </c>
      <c r="B7210" s="3" t="s">
        <v>1666</v>
      </c>
      <c r="C7210" s="3" t="s">
        <v>2250</v>
      </c>
      <c r="D7210" s="3" t="s">
        <v>18</v>
      </c>
      <c r="E7210" s="3" t="s">
        <v>19</v>
      </c>
      <c r="F7210" s="3" t="s">
        <v>1669</v>
      </c>
      <c r="H7210" s="7">
        <v>5867</v>
      </c>
      <c r="I7210" s="7">
        <v>131645</v>
      </c>
      <c r="J7210" s="7" t="s">
        <v>1670</v>
      </c>
      <c r="K7210" s="7">
        <v>16224169</v>
      </c>
      <c r="M7210" s="3">
        <v>1</v>
      </c>
      <c r="N7210" s="3">
        <v>3487</v>
      </c>
      <c r="O7210" s="3">
        <f t="shared" si="112"/>
        <v>8.156797046675651</v>
      </c>
      <c r="P7210" s="3">
        <v>3.146755931</v>
      </c>
    </row>
    <row r="7211" spans="1:16" x14ac:dyDescent="0.25">
      <c r="A7211" s="3">
        <v>5874</v>
      </c>
      <c r="B7211" s="3" t="s">
        <v>1666</v>
      </c>
      <c r="C7211" s="3" t="s">
        <v>2250</v>
      </c>
      <c r="D7211" s="3" t="s">
        <v>22</v>
      </c>
      <c r="E7211" s="3" t="s">
        <v>23</v>
      </c>
      <c r="F7211" s="3" t="s">
        <v>1671</v>
      </c>
      <c r="H7211" s="7">
        <v>5874</v>
      </c>
      <c r="I7211" s="7">
        <v>131672</v>
      </c>
      <c r="J7211" s="7" t="s">
        <v>1672</v>
      </c>
      <c r="K7211" s="7">
        <v>16224184</v>
      </c>
      <c r="M7211" s="3">
        <v>1</v>
      </c>
      <c r="N7211" s="3">
        <v>4091</v>
      </c>
      <c r="O7211" s="3">
        <f t="shared" si="112"/>
        <v>8.3165447179293981</v>
      </c>
      <c r="P7211" s="3">
        <v>4.1966538590000004</v>
      </c>
    </row>
    <row r="7212" spans="1:16" x14ac:dyDescent="0.25">
      <c r="A7212" s="3">
        <v>6978</v>
      </c>
      <c r="B7212" s="3" t="s">
        <v>1821</v>
      </c>
      <c r="C7212" s="3" t="s">
        <v>2250</v>
      </c>
      <c r="D7212" s="3" t="s">
        <v>378</v>
      </c>
      <c r="E7212" s="3" t="s">
        <v>379</v>
      </c>
      <c r="F7212" s="3" t="s">
        <v>1975</v>
      </c>
      <c r="H7212" s="7">
        <v>6978</v>
      </c>
      <c r="I7212" s="7">
        <v>139943</v>
      </c>
      <c r="J7212" s="7" t="s">
        <v>1976</v>
      </c>
      <c r="K7212" s="7">
        <v>16221445</v>
      </c>
      <c r="M7212" s="3">
        <v>1</v>
      </c>
      <c r="N7212" s="3">
        <v>2570</v>
      </c>
      <c r="O7212" s="3">
        <f t="shared" si="112"/>
        <v>7.8516611778892651</v>
      </c>
      <c r="P7212" s="3">
        <v>3.0706188139999999</v>
      </c>
    </row>
    <row r="7213" spans="1:16" x14ac:dyDescent="0.25">
      <c r="A7213" s="3">
        <v>6971</v>
      </c>
      <c r="B7213" s="3" t="s">
        <v>1821</v>
      </c>
      <c r="C7213" s="3" t="s">
        <v>2250</v>
      </c>
      <c r="D7213" s="3" t="s">
        <v>374</v>
      </c>
      <c r="E7213" s="3" t="s">
        <v>375</v>
      </c>
      <c r="F7213" s="3" t="s">
        <v>1973</v>
      </c>
      <c r="H7213" s="7">
        <v>6971</v>
      </c>
      <c r="I7213" s="7">
        <v>139931</v>
      </c>
      <c r="J7213" s="7" t="s">
        <v>1974</v>
      </c>
      <c r="K7213" s="7">
        <v>16221450</v>
      </c>
      <c r="M7213" s="3">
        <v>1</v>
      </c>
      <c r="N7213" s="3">
        <v>2016</v>
      </c>
      <c r="O7213" s="3">
        <f t="shared" si="112"/>
        <v>7.6088706291912596</v>
      </c>
      <c r="P7213" s="3">
        <v>2.138835737</v>
      </c>
    </row>
    <row r="7214" spans="1:16" x14ac:dyDescent="0.25">
      <c r="A7214" s="3">
        <v>6957</v>
      </c>
      <c r="B7214" s="3" t="s">
        <v>1821</v>
      </c>
      <c r="C7214" s="3" t="s">
        <v>2250</v>
      </c>
      <c r="D7214" s="3" t="s">
        <v>366</v>
      </c>
      <c r="E7214" s="3" t="s">
        <v>367</v>
      </c>
      <c r="F7214" s="3" t="s">
        <v>1969</v>
      </c>
      <c r="H7214" s="7">
        <v>6957</v>
      </c>
      <c r="I7214" s="7">
        <v>139640</v>
      </c>
      <c r="J7214" s="7" t="s">
        <v>1970</v>
      </c>
      <c r="K7214" s="7">
        <v>16221513</v>
      </c>
      <c r="M7214" s="3">
        <v>1</v>
      </c>
      <c r="N7214" s="3">
        <v>2047</v>
      </c>
      <c r="O7214" s="3">
        <f t="shared" si="112"/>
        <v>7.6241305856612893</v>
      </c>
      <c r="P7214" s="3">
        <v>2.191256793</v>
      </c>
    </row>
    <row r="7215" spans="1:16" x14ac:dyDescent="0.25">
      <c r="A7215" s="3">
        <v>6964</v>
      </c>
      <c r="B7215" s="3" t="s">
        <v>1821</v>
      </c>
      <c r="C7215" s="3" t="s">
        <v>2250</v>
      </c>
      <c r="D7215" s="3" t="s">
        <v>370</v>
      </c>
      <c r="E7215" s="3" t="s">
        <v>371</v>
      </c>
      <c r="F7215" s="3" t="s">
        <v>1971</v>
      </c>
      <c r="H7215" s="7">
        <v>6964</v>
      </c>
      <c r="I7215" s="7">
        <v>139682</v>
      </c>
      <c r="J7215" s="7" t="s">
        <v>1972</v>
      </c>
      <c r="K7215" s="7">
        <v>16221522</v>
      </c>
      <c r="M7215" s="3">
        <v>1</v>
      </c>
      <c r="N7215" s="3">
        <v>4342</v>
      </c>
      <c r="O7215" s="3">
        <f t="shared" si="112"/>
        <v>8.376090350438238</v>
      </c>
      <c r="P7215" s="3">
        <v>6.0034380069999997</v>
      </c>
    </row>
    <row r="7216" spans="1:16" x14ac:dyDescent="0.25">
      <c r="A7216" s="3">
        <v>6951</v>
      </c>
      <c r="B7216" s="3" t="s">
        <v>1821</v>
      </c>
      <c r="C7216" s="3" t="s">
        <v>2250</v>
      </c>
      <c r="D7216" s="3" t="s">
        <v>362</v>
      </c>
      <c r="E7216" s="3" t="s">
        <v>363</v>
      </c>
      <c r="F7216" s="3" t="s">
        <v>1967</v>
      </c>
      <c r="H7216" s="7">
        <v>6951</v>
      </c>
      <c r="I7216" s="7">
        <v>139568</v>
      </c>
      <c r="J7216" s="7" t="s">
        <v>1968</v>
      </c>
      <c r="K7216" s="7">
        <v>16221554</v>
      </c>
      <c r="M7216" s="3">
        <v>1</v>
      </c>
      <c r="N7216" s="3">
        <v>4113</v>
      </c>
      <c r="O7216" s="3">
        <f t="shared" si="112"/>
        <v>8.3219079682304233</v>
      </c>
      <c r="P7216" s="3">
        <v>5.6273538490000004</v>
      </c>
    </row>
    <row r="7217" spans="1:16" x14ac:dyDescent="0.25">
      <c r="A7217" s="3">
        <v>6944</v>
      </c>
      <c r="B7217" s="3" t="s">
        <v>1821</v>
      </c>
      <c r="C7217" s="3" t="s">
        <v>2250</v>
      </c>
      <c r="D7217" s="3" t="s">
        <v>358</v>
      </c>
      <c r="E7217" s="3" t="s">
        <v>359</v>
      </c>
      <c r="F7217" s="3" t="s">
        <v>1965</v>
      </c>
      <c r="H7217" s="7">
        <v>6944</v>
      </c>
      <c r="I7217" s="7">
        <v>139550</v>
      </c>
      <c r="J7217" s="7" t="s">
        <v>1966</v>
      </c>
      <c r="K7217" s="7">
        <v>16221566</v>
      </c>
      <c r="M7217" s="3">
        <v>1</v>
      </c>
      <c r="N7217" s="3">
        <v>4710</v>
      </c>
      <c r="O7217" s="3">
        <f t="shared" si="112"/>
        <v>8.4574431870104636</v>
      </c>
      <c r="P7217" s="3">
        <v>6.6063964840000002</v>
      </c>
    </row>
    <row r="7218" spans="1:16" x14ac:dyDescent="0.25">
      <c r="A7218" s="3">
        <v>6938</v>
      </c>
      <c r="B7218" s="3" t="s">
        <v>1821</v>
      </c>
      <c r="C7218" s="3" t="s">
        <v>2250</v>
      </c>
      <c r="D7218" s="3" t="s">
        <v>354</v>
      </c>
      <c r="E7218" s="3" t="s">
        <v>355</v>
      </c>
      <c r="F7218" s="3" t="s">
        <v>1963</v>
      </c>
      <c r="H7218" s="7">
        <v>6938</v>
      </c>
      <c r="I7218" s="7">
        <v>139523</v>
      </c>
      <c r="J7218" s="7" t="s">
        <v>1964</v>
      </c>
      <c r="K7218" s="7">
        <v>16221591</v>
      </c>
      <c r="M7218" s="3">
        <v>1</v>
      </c>
      <c r="N7218" s="3">
        <v>2568</v>
      </c>
      <c r="O7218" s="3">
        <f t="shared" si="112"/>
        <v>7.850882664809852</v>
      </c>
      <c r="P7218" s="3">
        <v>3.0672719439999998</v>
      </c>
    </row>
    <row r="7219" spans="1:16" x14ac:dyDescent="0.25">
      <c r="A7219" s="3">
        <v>6931</v>
      </c>
      <c r="B7219" s="3" t="s">
        <v>1821</v>
      </c>
      <c r="C7219" s="3" t="s">
        <v>2250</v>
      </c>
      <c r="D7219" s="3" t="s">
        <v>350</v>
      </c>
      <c r="E7219" s="3" t="s">
        <v>351</v>
      </c>
      <c r="F7219" s="3" t="s">
        <v>1961</v>
      </c>
      <c r="H7219" s="7">
        <v>6931</v>
      </c>
      <c r="I7219" s="7">
        <v>139478</v>
      </c>
      <c r="J7219" s="7" t="s">
        <v>1962</v>
      </c>
      <c r="K7219" s="7">
        <v>16221592</v>
      </c>
      <c r="M7219" s="3">
        <v>1</v>
      </c>
      <c r="N7219" s="3">
        <v>3580</v>
      </c>
      <c r="O7219" s="3">
        <f t="shared" si="112"/>
        <v>8.1831180793947453</v>
      </c>
      <c r="P7219" s="3">
        <v>4.7490826359999998</v>
      </c>
    </row>
    <row r="7220" spans="1:16" x14ac:dyDescent="0.25">
      <c r="A7220" s="3">
        <v>6924</v>
      </c>
      <c r="B7220" s="3" t="s">
        <v>1821</v>
      </c>
      <c r="C7220" s="3" t="s">
        <v>2250</v>
      </c>
      <c r="D7220" s="3" t="s">
        <v>346</v>
      </c>
      <c r="E7220" s="3" t="s">
        <v>347</v>
      </c>
      <c r="F7220" s="3" t="s">
        <v>1959</v>
      </c>
      <c r="H7220" s="7">
        <v>6924</v>
      </c>
      <c r="I7220" s="7">
        <v>139469</v>
      </c>
      <c r="J7220" s="7" t="s">
        <v>1960</v>
      </c>
      <c r="K7220" s="7">
        <v>16221593</v>
      </c>
      <c r="M7220" s="3">
        <v>1</v>
      </c>
      <c r="N7220" s="3">
        <v>2426</v>
      </c>
      <c r="O7220" s="3">
        <f t="shared" si="112"/>
        <v>7.7939990895039957</v>
      </c>
      <c r="P7220" s="3">
        <v>2.8293581460000001</v>
      </c>
    </row>
    <row r="7221" spans="1:16" x14ac:dyDescent="0.25">
      <c r="A7221" s="3">
        <v>6917</v>
      </c>
      <c r="B7221" s="3" t="s">
        <v>1821</v>
      </c>
      <c r="C7221" s="3" t="s">
        <v>2250</v>
      </c>
      <c r="D7221" s="3" t="s">
        <v>338</v>
      </c>
      <c r="E7221" s="3" t="s">
        <v>339</v>
      </c>
      <c r="F7221" s="3" t="s">
        <v>1955</v>
      </c>
      <c r="H7221" s="7">
        <v>6917</v>
      </c>
      <c r="I7221" s="7">
        <v>139373</v>
      </c>
      <c r="J7221" s="7" t="s">
        <v>1956</v>
      </c>
      <c r="K7221" s="7">
        <v>16221613</v>
      </c>
      <c r="M7221" s="3">
        <v>1</v>
      </c>
      <c r="N7221" s="3">
        <v>2076</v>
      </c>
      <c r="O7221" s="3">
        <f t="shared" si="112"/>
        <v>7.6381982442857792</v>
      </c>
      <c r="P7221" s="3">
        <v>2.2402617280000001</v>
      </c>
    </row>
    <row r="7222" spans="1:16" x14ac:dyDescent="0.25">
      <c r="A7222" s="3">
        <v>7031</v>
      </c>
      <c r="B7222" s="3" t="s">
        <v>1821</v>
      </c>
      <c r="C7222" s="3" t="s">
        <v>2250</v>
      </c>
      <c r="D7222" s="3" t="s">
        <v>1107</v>
      </c>
      <c r="E7222" s="3" t="s">
        <v>343</v>
      </c>
      <c r="F7222" s="3" t="s">
        <v>1957</v>
      </c>
      <c r="H7222" s="7">
        <v>7031</v>
      </c>
      <c r="I7222" s="7">
        <v>139376</v>
      </c>
      <c r="J7222" s="7" t="s">
        <v>1958</v>
      </c>
      <c r="K7222" s="7">
        <v>16221626</v>
      </c>
      <c r="M7222" s="3">
        <v>1</v>
      </c>
      <c r="N7222" s="3">
        <v>2529</v>
      </c>
      <c r="O7222" s="3">
        <f t="shared" si="112"/>
        <v>7.8355792466699654</v>
      </c>
      <c r="P7222" s="3">
        <v>3.0019860889999999</v>
      </c>
    </row>
    <row r="7223" spans="1:16" x14ac:dyDescent="0.25">
      <c r="A7223" s="3">
        <v>6911</v>
      </c>
      <c r="B7223" s="3" t="s">
        <v>1821</v>
      </c>
      <c r="C7223" s="3" t="s">
        <v>2250</v>
      </c>
      <c r="D7223" s="3" t="s">
        <v>334</v>
      </c>
      <c r="E7223" s="3" t="s">
        <v>335</v>
      </c>
      <c r="F7223" s="3" t="s">
        <v>1953</v>
      </c>
      <c r="H7223" s="7">
        <v>6911</v>
      </c>
      <c r="I7223" s="7">
        <v>139256</v>
      </c>
      <c r="J7223" s="7" t="s">
        <v>1954</v>
      </c>
      <c r="K7223" s="7">
        <v>16221641</v>
      </c>
      <c r="M7223" s="3">
        <v>1</v>
      </c>
      <c r="N7223" s="3">
        <v>2949</v>
      </c>
      <c r="O7223" s="3">
        <f t="shared" si="112"/>
        <v>7.9892214088152764</v>
      </c>
      <c r="P7223" s="3">
        <v>3.7030221449999998</v>
      </c>
    </row>
    <row r="7224" spans="1:16" x14ac:dyDescent="0.25">
      <c r="A7224" s="3">
        <v>7003</v>
      </c>
      <c r="B7224" s="3" t="s">
        <v>1821</v>
      </c>
      <c r="C7224" s="3" t="s">
        <v>2250</v>
      </c>
      <c r="D7224" s="3" t="s">
        <v>607</v>
      </c>
      <c r="E7224" s="3" t="s">
        <v>331</v>
      </c>
      <c r="F7224" s="3" t="s">
        <v>1951</v>
      </c>
      <c r="H7224" s="7">
        <v>7003</v>
      </c>
      <c r="I7224" s="7">
        <v>139247</v>
      </c>
      <c r="J7224" s="7" t="s">
        <v>1952</v>
      </c>
      <c r="K7224" s="7">
        <v>16221644</v>
      </c>
      <c r="M7224" s="3">
        <v>1</v>
      </c>
      <c r="N7224" s="3">
        <v>2065</v>
      </c>
      <c r="O7224" s="3">
        <f t="shared" si="112"/>
        <v>7.6328855053951328</v>
      </c>
      <c r="P7224" s="3">
        <v>2.2216774789999998</v>
      </c>
    </row>
    <row r="7225" spans="1:16" x14ac:dyDescent="0.25">
      <c r="A7225" s="3">
        <v>7065</v>
      </c>
      <c r="B7225" s="3" t="s">
        <v>1821</v>
      </c>
      <c r="C7225" s="3" t="s">
        <v>2250</v>
      </c>
      <c r="D7225" s="3" t="s">
        <v>1100</v>
      </c>
      <c r="E7225" s="3" t="s">
        <v>327</v>
      </c>
      <c r="F7225" s="3" t="s">
        <v>1949</v>
      </c>
      <c r="H7225" s="7">
        <v>7065</v>
      </c>
      <c r="I7225" s="7">
        <v>139184</v>
      </c>
      <c r="J7225" s="7" t="s">
        <v>1950</v>
      </c>
      <c r="K7225" s="7">
        <v>16221707</v>
      </c>
      <c r="M7225" s="3">
        <v>1</v>
      </c>
      <c r="N7225" s="3">
        <v>3605</v>
      </c>
      <c r="O7225" s="3">
        <f t="shared" si="112"/>
        <v>8.1900770497190489</v>
      </c>
      <c r="P7225" s="3">
        <v>4.790377125</v>
      </c>
    </row>
    <row r="7226" spans="1:16" x14ac:dyDescent="0.25">
      <c r="A7226" s="3">
        <v>6905</v>
      </c>
      <c r="B7226" s="3" t="s">
        <v>1821</v>
      </c>
      <c r="C7226" s="3" t="s">
        <v>2250</v>
      </c>
      <c r="D7226" s="3" t="s">
        <v>322</v>
      </c>
      <c r="E7226" s="3" t="s">
        <v>323</v>
      </c>
      <c r="F7226" s="3" t="s">
        <v>1946</v>
      </c>
      <c r="H7226" s="7">
        <v>6905</v>
      </c>
      <c r="I7226" s="7">
        <v>139088</v>
      </c>
      <c r="J7226" s="7" t="s">
        <v>1947</v>
      </c>
      <c r="K7226" s="7">
        <v>16221723</v>
      </c>
      <c r="M7226" s="3">
        <v>1</v>
      </c>
      <c r="N7226" s="3">
        <v>2049</v>
      </c>
      <c r="O7226" s="3">
        <f t="shared" si="112"/>
        <v>7.6251071482389001</v>
      </c>
      <c r="P7226" s="3">
        <v>2.194637492</v>
      </c>
    </row>
    <row r="7227" spans="1:16" x14ac:dyDescent="0.25">
      <c r="A7227" s="3">
        <v>6898</v>
      </c>
      <c r="B7227" s="3" t="s">
        <v>1821</v>
      </c>
      <c r="C7227" s="3" t="s">
        <v>2250</v>
      </c>
      <c r="D7227" s="3" t="s">
        <v>318</v>
      </c>
      <c r="E7227" s="3" t="s">
        <v>319</v>
      </c>
      <c r="F7227" s="3" t="s">
        <v>1944</v>
      </c>
      <c r="H7227" s="7">
        <v>6898</v>
      </c>
      <c r="I7227" s="7">
        <v>139052</v>
      </c>
      <c r="J7227" s="7" t="s">
        <v>1945</v>
      </c>
      <c r="K7227" s="7">
        <v>16221735</v>
      </c>
      <c r="M7227" s="3">
        <v>1</v>
      </c>
      <c r="N7227" s="3">
        <v>1891</v>
      </c>
      <c r="O7227" s="3">
        <f t="shared" si="112"/>
        <v>7.5448610686584576</v>
      </c>
      <c r="P7227" s="3">
        <v>1.9270571480000001</v>
      </c>
    </row>
    <row r="7228" spans="1:16" x14ac:dyDescent="0.25">
      <c r="A7228" s="3">
        <v>6884</v>
      </c>
      <c r="B7228" s="3" t="s">
        <v>1821</v>
      </c>
      <c r="C7228" s="3" t="s">
        <v>2250</v>
      </c>
      <c r="D7228" s="3" t="s">
        <v>503</v>
      </c>
      <c r="E7228" s="3" t="s">
        <v>504</v>
      </c>
      <c r="F7228" s="3" t="s">
        <v>1938</v>
      </c>
      <c r="H7228" s="7">
        <v>6884</v>
      </c>
      <c r="I7228" s="7">
        <v>138947</v>
      </c>
      <c r="J7228" s="7" t="s">
        <v>1939</v>
      </c>
      <c r="K7228" s="7">
        <v>16221752</v>
      </c>
      <c r="M7228" s="3">
        <v>1</v>
      </c>
      <c r="N7228" s="3">
        <v>2379</v>
      </c>
      <c r="O7228" s="3">
        <f t="shared" si="112"/>
        <v>7.7744355103029577</v>
      </c>
      <c r="P7228" s="3">
        <v>2.7504827070000002</v>
      </c>
    </row>
    <row r="7229" spans="1:16" x14ac:dyDescent="0.25">
      <c r="A7229" s="3">
        <v>7016</v>
      </c>
      <c r="B7229" s="3" t="s">
        <v>1821</v>
      </c>
      <c r="C7229" s="3" t="s">
        <v>2250</v>
      </c>
      <c r="D7229" s="3" t="s">
        <v>772</v>
      </c>
      <c r="E7229" s="3" t="s">
        <v>303</v>
      </c>
      <c r="F7229" s="3" t="s">
        <v>1940</v>
      </c>
      <c r="H7229" s="7">
        <v>7016</v>
      </c>
      <c r="I7229" s="7">
        <v>138956</v>
      </c>
      <c r="J7229" s="7" t="s">
        <v>1941</v>
      </c>
      <c r="K7229" s="7">
        <v>16221755</v>
      </c>
      <c r="M7229" s="3">
        <v>1</v>
      </c>
      <c r="N7229" s="3">
        <v>3793</v>
      </c>
      <c r="O7229" s="3">
        <f t="shared" si="112"/>
        <v>8.2409125416888998</v>
      </c>
      <c r="P7229" s="3">
        <v>5.1005849339999996</v>
      </c>
    </row>
    <row r="7230" spans="1:16" x14ac:dyDescent="0.25">
      <c r="A7230" s="3">
        <v>6891</v>
      </c>
      <c r="B7230" s="3" t="s">
        <v>1821</v>
      </c>
      <c r="C7230" s="3" t="s">
        <v>2250</v>
      </c>
      <c r="D7230" s="3" t="s">
        <v>314</v>
      </c>
      <c r="E7230" s="3" t="s">
        <v>315</v>
      </c>
      <c r="F7230" s="3" t="s">
        <v>1942</v>
      </c>
      <c r="H7230" s="7">
        <v>6891</v>
      </c>
      <c r="I7230" s="7">
        <v>138995</v>
      </c>
      <c r="J7230" s="7" t="s">
        <v>1943</v>
      </c>
      <c r="K7230" s="7">
        <v>16221758</v>
      </c>
      <c r="M7230" s="3">
        <v>1</v>
      </c>
      <c r="N7230" s="3">
        <v>2897</v>
      </c>
      <c r="O7230" s="3">
        <f t="shared" si="112"/>
        <v>7.9714309977693505</v>
      </c>
      <c r="P7230" s="3">
        <v>3.6164572129999999</v>
      </c>
    </row>
    <row r="7231" spans="1:16" x14ac:dyDescent="0.25">
      <c r="A7231" s="3">
        <v>6877</v>
      </c>
      <c r="B7231" s="3" t="s">
        <v>1821</v>
      </c>
      <c r="C7231" s="3" t="s">
        <v>2250</v>
      </c>
      <c r="D7231" s="3" t="s">
        <v>302</v>
      </c>
      <c r="E7231" s="3" t="s">
        <v>307</v>
      </c>
      <c r="F7231" s="3" t="s">
        <v>1936</v>
      </c>
      <c r="H7231" s="7">
        <v>6877</v>
      </c>
      <c r="I7231" s="7">
        <v>138944</v>
      </c>
      <c r="J7231" s="7" t="s">
        <v>1937</v>
      </c>
      <c r="K7231" s="7">
        <v>16221761</v>
      </c>
      <c r="M7231" s="3">
        <v>1</v>
      </c>
      <c r="N7231" s="3">
        <v>2270</v>
      </c>
      <c r="O7231" s="3">
        <f t="shared" si="112"/>
        <v>7.7275351104754479</v>
      </c>
      <c r="P7231" s="3">
        <v>2.5672947229999998</v>
      </c>
    </row>
    <row r="7232" spans="1:16" x14ac:dyDescent="0.25">
      <c r="A7232" s="3">
        <v>6984</v>
      </c>
      <c r="B7232" s="3" t="s">
        <v>1821</v>
      </c>
      <c r="C7232" s="3" t="s">
        <v>2250</v>
      </c>
      <c r="D7232" s="3" t="s">
        <v>183</v>
      </c>
      <c r="E7232" s="3" t="s">
        <v>295</v>
      </c>
      <c r="F7232" s="3" t="s">
        <v>1932</v>
      </c>
      <c r="H7232" s="7">
        <v>6984</v>
      </c>
      <c r="I7232" s="7">
        <v>138890</v>
      </c>
      <c r="J7232" s="7" t="s">
        <v>1933</v>
      </c>
      <c r="K7232" s="7">
        <v>16221775</v>
      </c>
      <c r="M7232" s="3">
        <v>1</v>
      </c>
      <c r="N7232" s="3">
        <v>2658</v>
      </c>
      <c r="O7232" s="3">
        <f t="shared" si="112"/>
        <v>7.8853292392731911</v>
      </c>
      <c r="P7232" s="3">
        <v>3.2177753039999999</v>
      </c>
    </row>
    <row r="7233" spans="1:16" x14ac:dyDescent="0.25">
      <c r="A7233" s="3">
        <v>6870</v>
      </c>
      <c r="B7233" s="3" t="s">
        <v>1821</v>
      </c>
      <c r="C7233" s="3" t="s">
        <v>2250</v>
      </c>
      <c r="D7233" s="3" t="s">
        <v>290</v>
      </c>
      <c r="E7233" s="3" t="s">
        <v>291</v>
      </c>
      <c r="F7233" s="3" t="s">
        <v>1930</v>
      </c>
      <c r="H7233" s="7">
        <v>6870</v>
      </c>
      <c r="I7233" s="7">
        <v>138842</v>
      </c>
      <c r="J7233" s="7" t="s">
        <v>1931</v>
      </c>
      <c r="K7233" s="7">
        <v>16221794</v>
      </c>
      <c r="M7233" s="3">
        <v>1</v>
      </c>
      <c r="N7233" s="3">
        <v>3535</v>
      </c>
      <c r="O7233" s="3">
        <f t="shared" si="112"/>
        <v>8.1704685783306736</v>
      </c>
      <c r="P7233" s="3">
        <v>4.674726004</v>
      </c>
    </row>
    <row r="7234" spans="1:16" x14ac:dyDescent="0.25">
      <c r="A7234" s="3">
        <v>6864</v>
      </c>
      <c r="B7234" s="3" t="s">
        <v>1821</v>
      </c>
      <c r="C7234" s="3" t="s">
        <v>2250</v>
      </c>
      <c r="D7234" s="3" t="s">
        <v>286</v>
      </c>
      <c r="E7234" s="3" t="s">
        <v>287</v>
      </c>
      <c r="F7234" s="3" t="s">
        <v>1928</v>
      </c>
      <c r="H7234" s="7">
        <v>6864</v>
      </c>
      <c r="I7234" s="7">
        <v>138791</v>
      </c>
      <c r="J7234" s="7" t="s">
        <v>1929</v>
      </c>
      <c r="K7234" s="7">
        <v>16221807</v>
      </c>
      <c r="M7234" s="3">
        <v>1</v>
      </c>
      <c r="N7234" s="3">
        <v>7884</v>
      </c>
      <c r="O7234" s="3">
        <f t="shared" si="112"/>
        <v>8.9725906682726109</v>
      </c>
      <c r="P7234" s="3">
        <v>11.75383418</v>
      </c>
    </row>
    <row r="7235" spans="1:16" x14ac:dyDescent="0.25">
      <c r="A7235" s="3">
        <v>7026</v>
      </c>
      <c r="B7235" s="3" t="s">
        <v>1821</v>
      </c>
      <c r="C7235" s="3" t="s">
        <v>2250</v>
      </c>
      <c r="D7235" s="3" t="s">
        <v>899</v>
      </c>
      <c r="E7235" s="3" t="s">
        <v>299</v>
      </c>
      <c r="F7235" s="3" t="s">
        <v>1934</v>
      </c>
      <c r="H7235" s="7">
        <v>7026</v>
      </c>
      <c r="I7235" s="7">
        <v>138911</v>
      </c>
      <c r="J7235" s="7" t="s">
        <v>1935</v>
      </c>
      <c r="K7235" s="7">
        <v>16221822</v>
      </c>
      <c r="M7235" s="3">
        <v>1</v>
      </c>
      <c r="N7235" s="3">
        <v>2768</v>
      </c>
      <c r="O7235" s="3">
        <f t="shared" ref="O7235:O7298" si="113">LN(N7235)</f>
        <v>7.92588031673756</v>
      </c>
      <c r="P7235" s="3">
        <v>3.4014409080000001</v>
      </c>
    </row>
    <row r="7236" spans="1:16" x14ac:dyDescent="0.25">
      <c r="A7236" s="3">
        <v>6857</v>
      </c>
      <c r="B7236" s="3" t="s">
        <v>1821</v>
      </c>
      <c r="C7236" s="3" t="s">
        <v>2250</v>
      </c>
      <c r="D7236" s="3" t="s">
        <v>278</v>
      </c>
      <c r="E7236" s="3" t="s">
        <v>279</v>
      </c>
      <c r="F7236" s="3" t="s">
        <v>1924</v>
      </c>
      <c r="H7236" s="7">
        <v>6857</v>
      </c>
      <c r="I7236" s="7">
        <v>138698</v>
      </c>
      <c r="J7236" s="7" t="s">
        <v>1925</v>
      </c>
      <c r="K7236" s="7">
        <v>16221830</v>
      </c>
      <c r="M7236" s="3">
        <v>1</v>
      </c>
      <c r="N7236" s="3">
        <v>1760</v>
      </c>
      <c r="O7236" s="3">
        <f t="shared" si="113"/>
        <v>7.4730690880321973</v>
      </c>
      <c r="P7236" s="3">
        <v>1.704354911</v>
      </c>
    </row>
    <row r="7237" spans="1:16" x14ac:dyDescent="0.25">
      <c r="A7237" s="3">
        <v>6852</v>
      </c>
      <c r="B7237" s="3" t="s">
        <v>1821</v>
      </c>
      <c r="C7237" s="3" t="s">
        <v>2250</v>
      </c>
      <c r="D7237" s="3" t="s">
        <v>274</v>
      </c>
      <c r="E7237" s="3" t="s">
        <v>275</v>
      </c>
      <c r="F7237" s="3" t="s">
        <v>1922</v>
      </c>
      <c r="H7237" s="7">
        <v>6852</v>
      </c>
      <c r="I7237" s="7">
        <v>138695</v>
      </c>
      <c r="J7237" s="7" t="s">
        <v>1923</v>
      </c>
      <c r="K7237" s="7">
        <v>16221840</v>
      </c>
      <c r="M7237" s="3">
        <v>1</v>
      </c>
      <c r="N7237" s="3">
        <v>2137</v>
      </c>
      <c r="O7237" s="3">
        <f t="shared" si="113"/>
        <v>7.6671582553191477</v>
      </c>
      <c r="P7237" s="3">
        <v>2.3432369340000001</v>
      </c>
    </row>
    <row r="7238" spans="1:16" x14ac:dyDescent="0.25">
      <c r="A7238" s="3">
        <v>7048</v>
      </c>
      <c r="B7238" s="3" t="s">
        <v>1821</v>
      </c>
      <c r="C7238" s="3" t="s">
        <v>2250</v>
      </c>
      <c r="D7238" s="3" t="s">
        <v>943</v>
      </c>
      <c r="E7238" s="3" t="s">
        <v>283</v>
      </c>
      <c r="F7238" s="3" t="s">
        <v>1926</v>
      </c>
      <c r="H7238" s="7">
        <v>7048</v>
      </c>
      <c r="I7238" s="7">
        <v>138743</v>
      </c>
      <c r="J7238" s="7" t="s">
        <v>1927</v>
      </c>
      <c r="K7238" s="7">
        <v>16221850</v>
      </c>
      <c r="M7238" s="3">
        <v>1</v>
      </c>
      <c r="N7238" s="3">
        <v>2040</v>
      </c>
      <c r="O7238" s="3">
        <f t="shared" si="113"/>
        <v>7.620705086838262</v>
      </c>
      <c r="P7238" s="3">
        <v>2.1794231069999999</v>
      </c>
    </row>
    <row r="7239" spans="1:16" x14ac:dyDescent="0.25">
      <c r="A7239" s="3">
        <v>6845</v>
      </c>
      <c r="B7239" s="3" t="s">
        <v>1821</v>
      </c>
      <c r="C7239" s="3" t="s">
        <v>2250</v>
      </c>
      <c r="D7239" s="3" t="s">
        <v>270</v>
      </c>
      <c r="E7239" s="3" t="s">
        <v>271</v>
      </c>
      <c r="F7239" s="3" t="s">
        <v>1920</v>
      </c>
      <c r="H7239" s="7">
        <v>6845</v>
      </c>
      <c r="I7239" s="7">
        <v>138611</v>
      </c>
      <c r="J7239" s="7" t="s">
        <v>1921</v>
      </c>
      <c r="K7239" s="7">
        <v>16221887</v>
      </c>
      <c r="M7239" s="3">
        <v>1</v>
      </c>
      <c r="N7239" s="3">
        <v>4142</v>
      </c>
      <c r="O7239" s="3">
        <f t="shared" si="113"/>
        <v>8.3289340419555291</v>
      </c>
      <c r="P7239" s="3">
        <v>5.6750194949999999</v>
      </c>
    </row>
    <row r="7240" spans="1:16" x14ac:dyDescent="0.25">
      <c r="A7240" s="3">
        <v>6810</v>
      </c>
      <c r="B7240" s="3" t="s">
        <v>1821</v>
      </c>
      <c r="C7240" s="3" t="s">
        <v>2250</v>
      </c>
      <c r="D7240" s="3" t="s">
        <v>242</v>
      </c>
      <c r="E7240" s="3" t="s">
        <v>243</v>
      </c>
      <c r="F7240" s="3" t="s">
        <v>1906</v>
      </c>
      <c r="H7240" s="7">
        <v>6810</v>
      </c>
      <c r="I7240" s="7">
        <v>138358</v>
      </c>
      <c r="J7240" s="7" t="s">
        <v>1907</v>
      </c>
      <c r="K7240" s="7">
        <v>16221896</v>
      </c>
      <c r="M7240" s="3">
        <v>1</v>
      </c>
      <c r="N7240" s="3">
        <v>2487</v>
      </c>
      <c r="O7240" s="3">
        <f t="shared" si="113"/>
        <v>7.8188324438034043</v>
      </c>
      <c r="P7240" s="3">
        <v>2.9316308580000001</v>
      </c>
    </row>
    <row r="7241" spans="1:16" x14ac:dyDescent="0.25">
      <c r="A7241" s="3">
        <v>6821</v>
      </c>
      <c r="B7241" s="3" t="s">
        <v>1821</v>
      </c>
      <c r="C7241" s="3" t="s">
        <v>2250</v>
      </c>
      <c r="D7241" s="3" t="s">
        <v>250</v>
      </c>
      <c r="E7241" s="3" t="s">
        <v>251</v>
      </c>
      <c r="F7241" s="3" t="s">
        <v>1910</v>
      </c>
      <c r="H7241" s="7">
        <v>6821</v>
      </c>
      <c r="I7241" s="7">
        <v>138493</v>
      </c>
      <c r="J7241" s="7" t="s">
        <v>1911</v>
      </c>
      <c r="K7241" s="7">
        <v>16221913</v>
      </c>
      <c r="M7241" s="3">
        <v>1</v>
      </c>
      <c r="N7241" s="3">
        <v>2063</v>
      </c>
      <c r="O7241" s="3">
        <f t="shared" si="113"/>
        <v>7.6319165130712516</v>
      </c>
      <c r="P7241" s="3">
        <v>2.2182980240000001</v>
      </c>
    </row>
    <row r="7242" spans="1:16" x14ac:dyDescent="0.25">
      <c r="A7242" s="3">
        <v>6841</v>
      </c>
      <c r="B7242" s="3" t="s">
        <v>1821</v>
      </c>
      <c r="C7242" s="3" t="s">
        <v>2250</v>
      </c>
      <c r="D7242" s="3" t="s">
        <v>266</v>
      </c>
      <c r="E7242" s="3" t="s">
        <v>267</v>
      </c>
      <c r="F7242" s="3" t="s">
        <v>1918</v>
      </c>
      <c r="H7242" s="7">
        <v>6841</v>
      </c>
      <c r="I7242" s="7">
        <v>138554</v>
      </c>
      <c r="J7242" s="7" t="s">
        <v>1919</v>
      </c>
      <c r="K7242" s="7">
        <v>16221914</v>
      </c>
      <c r="M7242" s="3">
        <v>1</v>
      </c>
      <c r="N7242" s="3">
        <v>2465</v>
      </c>
      <c r="O7242" s="3">
        <f t="shared" si="113"/>
        <v>7.8099470864767904</v>
      </c>
      <c r="P7242" s="3">
        <v>2.8947580890000002</v>
      </c>
    </row>
    <row r="7243" spans="1:16" x14ac:dyDescent="0.25">
      <c r="A7243" s="3">
        <v>7059</v>
      </c>
      <c r="B7243" s="3" t="s">
        <v>1821</v>
      </c>
      <c r="C7243" s="3" t="s">
        <v>2250</v>
      </c>
      <c r="D7243" s="3" t="s">
        <v>1059</v>
      </c>
      <c r="E7243" s="3" t="s">
        <v>239</v>
      </c>
      <c r="F7243" s="3" t="s">
        <v>1904</v>
      </c>
      <c r="H7243" s="7">
        <v>7059</v>
      </c>
      <c r="I7243" s="7">
        <v>138343</v>
      </c>
      <c r="J7243" s="7" t="s">
        <v>1905</v>
      </c>
      <c r="K7243" s="7">
        <v>16221930</v>
      </c>
      <c r="M7243" s="3">
        <v>1</v>
      </c>
      <c r="N7243" s="3">
        <v>3831</v>
      </c>
      <c r="O7243" s="3">
        <f t="shared" si="113"/>
        <v>8.2508811447006494</v>
      </c>
      <c r="P7243" s="3">
        <v>5.1632185750000001</v>
      </c>
    </row>
    <row r="7244" spans="1:16" x14ac:dyDescent="0.25">
      <c r="A7244" s="3">
        <v>6836</v>
      </c>
      <c r="B7244" s="3" t="s">
        <v>1821</v>
      </c>
      <c r="C7244" s="3" t="s">
        <v>2250</v>
      </c>
      <c r="D7244" s="3" t="s">
        <v>262</v>
      </c>
      <c r="E7244" s="3" t="s">
        <v>263</v>
      </c>
      <c r="F7244" s="3" t="s">
        <v>1916</v>
      </c>
      <c r="H7244" s="7">
        <v>6836</v>
      </c>
      <c r="I7244" s="7">
        <v>138536</v>
      </c>
      <c r="J7244" s="7" t="s">
        <v>1917</v>
      </c>
      <c r="K7244" s="7">
        <v>16221942</v>
      </c>
      <c r="M7244" s="3">
        <v>1</v>
      </c>
      <c r="N7244" s="3">
        <v>3201</v>
      </c>
      <c r="O7244" s="3">
        <f t="shared" si="113"/>
        <v>8.0712185399698626</v>
      </c>
      <c r="P7244" s="3">
        <v>4.1217078450000004</v>
      </c>
    </row>
    <row r="7245" spans="1:16" x14ac:dyDescent="0.25">
      <c r="A7245" s="3">
        <v>6831</v>
      </c>
      <c r="B7245" s="3" t="s">
        <v>1821</v>
      </c>
      <c r="C7245" s="3" t="s">
        <v>2250</v>
      </c>
      <c r="D7245" s="3" t="s">
        <v>258</v>
      </c>
      <c r="E7245" s="3" t="s">
        <v>259</v>
      </c>
      <c r="F7245" s="3" t="s">
        <v>1914</v>
      </c>
      <c r="H7245" s="7">
        <v>6831</v>
      </c>
      <c r="I7245" s="7">
        <v>138505</v>
      </c>
      <c r="J7245" s="7" t="s">
        <v>1915</v>
      </c>
      <c r="K7245" s="7">
        <v>16221948</v>
      </c>
      <c r="M7245" s="3">
        <v>1</v>
      </c>
      <c r="N7245" s="3">
        <v>6799</v>
      </c>
      <c r="O7245" s="3">
        <f t="shared" si="113"/>
        <v>8.8245308215264604</v>
      </c>
      <c r="P7245" s="3">
        <v>10.00310638</v>
      </c>
    </row>
    <row r="7246" spans="1:16" x14ac:dyDescent="0.25">
      <c r="A7246" s="3">
        <v>6826</v>
      </c>
      <c r="B7246" s="3" t="s">
        <v>1821</v>
      </c>
      <c r="C7246" s="3" t="s">
        <v>2250</v>
      </c>
      <c r="D7246" s="3" t="s">
        <v>254</v>
      </c>
      <c r="E7246" s="3" t="s">
        <v>255</v>
      </c>
      <c r="F7246" s="3" t="s">
        <v>1912</v>
      </c>
      <c r="H7246" s="7">
        <v>6826</v>
      </c>
      <c r="I7246" s="7">
        <v>138499</v>
      </c>
      <c r="J7246" s="7" t="s">
        <v>1913</v>
      </c>
      <c r="K7246" s="7">
        <v>16221966</v>
      </c>
      <c r="M7246" s="3">
        <v>1</v>
      </c>
      <c r="N7246" s="3">
        <v>4118</v>
      </c>
      <c r="O7246" s="3">
        <f t="shared" si="113"/>
        <v>8.3231228875877346</v>
      </c>
      <c r="P7246" s="3">
        <v>5.6355728960000002</v>
      </c>
    </row>
    <row r="7247" spans="1:16" x14ac:dyDescent="0.25">
      <c r="A7247" s="3">
        <v>6815</v>
      </c>
      <c r="B7247" s="3" t="s">
        <v>1821</v>
      </c>
      <c r="C7247" s="3" t="s">
        <v>2250</v>
      </c>
      <c r="D7247" s="3" t="s">
        <v>246</v>
      </c>
      <c r="E7247" s="3" t="s">
        <v>247</v>
      </c>
      <c r="F7247" s="3" t="s">
        <v>1908</v>
      </c>
      <c r="H7247" s="7">
        <v>6815</v>
      </c>
      <c r="I7247" s="7">
        <v>138481</v>
      </c>
      <c r="J7247" s="7" t="s">
        <v>1909</v>
      </c>
      <c r="K7247" s="7">
        <v>16221970</v>
      </c>
      <c r="M7247" s="3">
        <v>1</v>
      </c>
      <c r="N7247" s="3">
        <v>2809</v>
      </c>
      <c r="O7247" s="3">
        <f t="shared" si="113"/>
        <v>7.9405838271042439</v>
      </c>
      <c r="P7247" s="3">
        <v>3.469821949</v>
      </c>
    </row>
    <row r="7248" spans="1:16" x14ac:dyDescent="0.25">
      <c r="A7248" s="3">
        <v>6996</v>
      </c>
      <c r="B7248" s="3" t="s">
        <v>1821</v>
      </c>
      <c r="C7248" s="3" t="s">
        <v>2250</v>
      </c>
      <c r="D7248" s="3" t="s">
        <v>566</v>
      </c>
      <c r="E7248" s="3" t="s">
        <v>235</v>
      </c>
      <c r="F7248" s="3" t="s">
        <v>1902</v>
      </c>
      <c r="H7248" s="7">
        <v>6996</v>
      </c>
      <c r="I7248" s="7">
        <v>138316</v>
      </c>
      <c r="J7248" s="7" t="s">
        <v>1903</v>
      </c>
      <c r="K7248" s="7">
        <v>16221974</v>
      </c>
      <c r="M7248" s="3">
        <v>1</v>
      </c>
      <c r="N7248" s="3">
        <v>1603</v>
      </c>
      <c r="O7248" s="3">
        <f t="shared" si="113"/>
        <v>7.3796321526095525</v>
      </c>
      <c r="P7248" s="3">
        <v>1.436274418</v>
      </c>
    </row>
    <row r="7249" spans="1:16" x14ac:dyDescent="0.25">
      <c r="A7249" s="3">
        <v>6805</v>
      </c>
      <c r="B7249" s="3" t="s">
        <v>1821</v>
      </c>
      <c r="C7249" s="3" t="s">
        <v>2250</v>
      </c>
      <c r="D7249" s="3" t="s">
        <v>234</v>
      </c>
      <c r="E7249" s="3" t="s">
        <v>231</v>
      </c>
      <c r="F7249" s="3" t="s">
        <v>1900</v>
      </c>
      <c r="H7249" s="7">
        <v>6805</v>
      </c>
      <c r="I7249" s="7">
        <v>138217</v>
      </c>
      <c r="J7249" s="7" t="s">
        <v>1901</v>
      </c>
      <c r="K7249" s="7">
        <v>16221996</v>
      </c>
      <c r="M7249" s="3">
        <v>1</v>
      </c>
      <c r="N7249" s="3">
        <v>3957</v>
      </c>
      <c r="O7249" s="3">
        <f t="shared" si="113"/>
        <v>8.2832414413854245</v>
      </c>
      <c r="P7249" s="3">
        <v>5.3707418440000003</v>
      </c>
    </row>
    <row r="7250" spans="1:16" x14ac:dyDescent="0.25">
      <c r="A7250" s="3">
        <v>6792</v>
      </c>
      <c r="B7250" s="3" t="s">
        <v>1821</v>
      </c>
      <c r="C7250" s="3" t="s">
        <v>2250</v>
      </c>
      <c r="D7250" s="3" t="s">
        <v>226</v>
      </c>
      <c r="E7250" s="3" t="s">
        <v>223</v>
      </c>
      <c r="F7250" s="3" t="s">
        <v>1896</v>
      </c>
      <c r="H7250" s="7">
        <v>6792</v>
      </c>
      <c r="I7250" s="7">
        <v>138115</v>
      </c>
      <c r="J7250" s="7" t="s">
        <v>1897</v>
      </c>
      <c r="K7250" s="7">
        <v>16222009</v>
      </c>
      <c r="M7250" s="3">
        <v>1</v>
      </c>
      <c r="N7250" s="3">
        <v>1998</v>
      </c>
      <c r="O7250" s="3">
        <f t="shared" si="113"/>
        <v>7.5999019592084984</v>
      </c>
      <c r="P7250" s="3">
        <v>2.1083800290000001</v>
      </c>
    </row>
    <row r="7251" spans="1:16" x14ac:dyDescent="0.25">
      <c r="A7251" s="3">
        <v>6799</v>
      </c>
      <c r="B7251" s="3" t="s">
        <v>1821</v>
      </c>
      <c r="C7251" s="3" t="s">
        <v>2250</v>
      </c>
      <c r="D7251" s="3" t="s">
        <v>230</v>
      </c>
      <c r="E7251" s="3" t="s">
        <v>227</v>
      </c>
      <c r="F7251" s="3" t="s">
        <v>1898</v>
      </c>
      <c r="H7251" s="7">
        <v>6799</v>
      </c>
      <c r="I7251" s="7">
        <v>138178</v>
      </c>
      <c r="J7251" s="7" t="s">
        <v>1899</v>
      </c>
      <c r="K7251" s="7">
        <v>16222023</v>
      </c>
      <c r="M7251" s="3">
        <v>1</v>
      </c>
      <c r="N7251" s="3">
        <v>2494</v>
      </c>
      <c r="O7251" s="3">
        <f t="shared" si="113"/>
        <v>7.8216431262399819</v>
      </c>
      <c r="P7251" s="3">
        <v>2.9433601939999998</v>
      </c>
    </row>
    <row r="7252" spans="1:16" x14ac:dyDescent="0.25">
      <c r="A7252" s="3">
        <v>6786</v>
      </c>
      <c r="B7252" s="3" t="s">
        <v>1821</v>
      </c>
      <c r="C7252" s="3" t="s">
        <v>2250</v>
      </c>
      <c r="D7252" s="3" t="s">
        <v>218</v>
      </c>
      <c r="E7252" s="3" t="s">
        <v>215</v>
      </c>
      <c r="F7252" s="3" t="s">
        <v>1894</v>
      </c>
      <c r="H7252" s="7">
        <v>6786</v>
      </c>
      <c r="I7252" s="7">
        <v>138031</v>
      </c>
      <c r="J7252" s="7" t="s">
        <v>1895</v>
      </c>
      <c r="K7252" s="7">
        <v>16222062</v>
      </c>
      <c r="M7252" s="3">
        <v>1</v>
      </c>
      <c r="N7252" s="3">
        <v>3348</v>
      </c>
      <c r="O7252" s="3">
        <f t="shared" si="113"/>
        <v>8.1161184316093653</v>
      </c>
      <c r="P7252" s="3">
        <v>4.3653545520000003</v>
      </c>
    </row>
    <row r="7253" spans="1:16" x14ac:dyDescent="0.25">
      <c r="A7253" s="3">
        <v>6780</v>
      </c>
      <c r="B7253" s="3" t="s">
        <v>1821</v>
      </c>
      <c r="C7253" s="3" t="s">
        <v>2250</v>
      </c>
      <c r="D7253" s="3" t="s">
        <v>214</v>
      </c>
      <c r="E7253" s="3" t="s">
        <v>211</v>
      </c>
      <c r="F7253" s="3" t="s">
        <v>1892</v>
      </c>
      <c r="H7253" s="7">
        <v>6780</v>
      </c>
      <c r="I7253" s="7">
        <v>138019</v>
      </c>
      <c r="J7253" s="7" t="s">
        <v>1893</v>
      </c>
      <c r="K7253" s="7">
        <v>16222065</v>
      </c>
      <c r="M7253" s="3">
        <v>1</v>
      </c>
      <c r="N7253" s="3">
        <v>3157</v>
      </c>
      <c r="O7253" s="3">
        <f t="shared" si="113"/>
        <v>8.0573774885579912</v>
      </c>
      <c r="P7253" s="3">
        <v>4.0486981560000004</v>
      </c>
    </row>
    <row r="7254" spans="1:16" x14ac:dyDescent="0.25">
      <c r="A7254" s="3">
        <v>6733</v>
      </c>
      <c r="B7254" s="3" t="s">
        <v>1821</v>
      </c>
      <c r="C7254" s="3" t="s">
        <v>2250</v>
      </c>
      <c r="D7254" s="3" t="s">
        <v>118</v>
      </c>
      <c r="E7254" s="3" t="s">
        <v>119</v>
      </c>
      <c r="F7254" s="3" t="s">
        <v>1880</v>
      </c>
      <c r="H7254" s="7">
        <v>6733</v>
      </c>
      <c r="I7254" s="7">
        <v>137899</v>
      </c>
      <c r="J7254" s="7" t="s">
        <v>1881</v>
      </c>
      <c r="K7254" s="7">
        <v>16222092</v>
      </c>
      <c r="M7254" s="3">
        <v>1</v>
      </c>
      <c r="N7254" s="3">
        <v>3169</v>
      </c>
      <c r="O7254" s="3">
        <f t="shared" si="113"/>
        <v>8.0611713596909205</v>
      </c>
      <c r="P7254" s="3">
        <v>4.068613708</v>
      </c>
    </row>
    <row r="7255" spans="1:16" x14ac:dyDescent="0.25">
      <c r="A7255" s="3">
        <v>6774</v>
      </c>
      <c r="B7255" s="3" t="s">
        <v>1821</v>
      </c>
      <c r="C7255" s="3" t="s">
        <v>2250</v>
      </c>
      <c r="D7255" s="3" t="s">
        <v>206</v>
      </c>
      <c r="E7255" s="3" t="s">
        <v>203</v>
      </c>
      <c r="F7255" s="3" t="s">
        <v>1888</v>
      </c>
      <c r="H7255" s="7">
        <v>6774</v>
      </c>
      <c r="I7255" s="7">
        <v>137977</v>
      </c>
      <c r="J7255" s="7" t="s">
        <v>1889</v>
      </c>
      <c r="K7255" s="7">
        <v>16222093</v>
      </c>
      <c r="M7255" s="3">
        <v>1</v>
      </c>
      <c r="N7255" s="3">
        <v>2958</v>
      </c>
      <c r="O7255" s="3">
        <f t="shared" si="113"/>
        <v>7.9922686432707453</v>
      </c>
      <c r="P7255" s="3">
        <v>3.7179984199999998</v>
      </c>
    </row>
    <row r="7256" spans="1:16" x14ac:dyDescent="0.25">
      <c r="A7256" s="3">
        <v>7042</v>
      </c>
      <c r="B7256" s="3" t="s">
        <v>1821</v>
      </c>
      <c r="C7256" s="3" t="s">
        <v>2250</v>
      </c>
      <c r="D7256" s="3" t="s">
        <v>1440</v>
      </c>
      <c r="E7256" s="3" t="s">
        <v>207</v>
      </c>
      <c r="F7256" s="3" t="s">
        <v>1890</v>
      </c>
      <c r="H7256" s="7">
        <v>7042</v>
      </c>
      <c r="I7256" s="7">
        <v>137989</v>
      </c>
      <c r="J7256" s="7" t="s">
        <v>1891</v>
      </c>
      <c r="K7256" s="7">
        <v>16222096</v>
      </c>
      <c r="M7256" s="3">
        <v>1</v>
      </c>
      <c r="N7256" s="3">
        <v>2531</v>
      </c>
      <c r="O7256" s="3">
        <f t="shared" si="113"/>
        <v>7.8363697605451241</v>
      </c>
      <c r="P7256" s="3">
        <v>3.0053351030000002</v>
      </c>
    </row>
    <row r="7257" spans="1:16" x14ac:dyDescent="0.25">
      <c r="A7257" s="3">
        <v>6763</v>
      </c>
      <c r="B7257" s="3" t="s">
        <v>1821</v>
      </c>
      <c r="C7257" s="3" t="s">
        <v>2250</v>
      </c>
      <c r="D7257" s="3" t="s">
        <v>445</v>
      </c>
      <c r="E7257" s="3" t="s">
        <v>199</v>
      </c>
      <c r="F7257" s="3" t="s">
        <v>1884</v>
      </c>
      <c r="H7257" s="7">
        <v>6763</v>
      </c>
      <c r="I7257" s="7">
        <v>137965</v>
      </c>
      <c r="J7257" s="7" t="s">
        <v>1885</v>
      </c>
      <c r="K7257" s="7">
        <v>16222102</v>
      </c>
      <c r="M7257" s="3">
        <v>1</v>
      </c>
      <c r="N7257" s="3">
        <v>2425</v>
      </c>
      <c r="O7257" s="3">
        <f t="shared" si="113"/>
        <v>7.7935868033715838</v>
      </c>
      <c r="P7257" s="3">
        <v>2.8276806350000001</v>
      </c>
    </row>
    <row r="7258" spans="1:16" x14ac:dyDescent="0.25">
      <c r="A7258" s="3">
        <v>6769</v>
      </c>
      <c r="B7258" s="3" t="s">
        <v>1821</v>
      </c>
      <c r="C7258" s="3" t="s">
        <v>2250</v>
      </c>
      <c r="D7258" s="3" t="s">
        <v>202</v>
      </c>
      <c r="E7258" s="3" t="s">
        <v>446</v>
      </c>
      <c r="F7258" s="3" t="s">
        <v>1886</v>
      </c>
      <c r="H7258" s="7">
        <v>6769</v>
      </c>
      <c r="I7258" s="7">
        <v>137974</v>
      </c>
      <c r="J7258" s="7" t="s">
        <v>1887</v>
      </c>
      <c r="K7258" s="7">
        <v>16222118</v>
      </c>
      <c r="M7258" s="3">
        <v>1</v>
      </c>
      <c r="N7258" s="3">
        <v>3127</v>
      </c>
      <c r="O7258" s="3">
        <f t="shared" si="113"/>
        <v>8.0478293574578412</v>
      </c>
      <c r="P7258" s="3">
        <v>3.998896604</v>
      </c>
    </row>
    <row r="7259" spans="1:16" x14ac:dyDescent="0.25">
      <c r="A7259" s="3">
        <v>6740</v>
      </c>
      <c r="B7259" s="3" t="s">
        <v>1821</v>
      </c>
      <c r="C7259" s="3" t="s">
        <v>2250</v>
      </c>
      <c r="D7259" s="3" t="s">
        <v>122</v>
      </c>
      <c r="E7259" s="3" t="s">
        <v>123</v>
      </c>
      <c r="F7259" s="3" t="s">
        <v>1882</v>
      </c>
      <c r="H7259" s="7">
        <v>6740</v>
      </c>
      <c r="I7259" s="7">
        <v>137941</v>
      </c>
      <c r="J7259" s="7" t="s">
        <v>1883</v>
      </c>
      <c r="K7259" s="7">
        <v>16222120</v>
      </c>
      <c r="M7259" s="3">
        <v>1</v>
      </c>
      <c r="N7259" s="3">
        <v>3750</v>
      </c>
      <c r="O7259" s="3">
        <f t="shared" si="113"/>
        <v>8.2295111189644565</v>
      </c>
      <c r="P7259" s="3">
        <v>5.0296829570000003</v>
      </c>
    </row>
    <row r="7260" spans="1:16" x14ac:dyDescent="0.25">
      <c r="A7260" s="3">
        <v>6717</v>
      </c>
      <c r="B7260" s="3" t="s">
        <v>1821</v>
      </c>
      <c r="C7260" s="3" t="s">
        <v>2250</v>
      </c>
      <c r="D7260" s="3" t="s">
        <v>110</v>
      </c>
      <c r="E7260" s="3" t="s">
        <v>111</v>
      </c>
      <c r="F7260" s="3" t="s">
        <v>1874</v>
      </c>
      <c r="H7260" s="7">
        <v>6717</v>
      </c>
      <c r="I7260" s="7">
        <v>137809</v>
      </c>
      <c r="J7260" s="7" t="s">
        <v>1875</v>
      </c>
      <c r="K7260" s="7">
        <v>16222128</v>
      </c>
      <c r="M7260" s="3">
        <v>1</v>
      </c>
      <c r="N7260" s="3">
        <v>1670</v>
      </c>
      <c r="O7260" s="3">
        <f t="shared" si="113"/>
        <v>7.4205789054108005</v>
      </c>
      <c r="P7260" s="3">
        <v>1.5508484469999999</v>
      </c>
    </row>
    <row r="7261" spans="1:16" x14ac:dyDescent="0.25">
      <c r="A7261" s="3">
        <v>6710</v>
      </c>
      <c r="B7261" s="3" t="s">
        <v>1821</v>
      </c>
      <c r="C7261" s="3" t="s">
        <v>2250</v>
      </c>
      <c r="D7261" s="3" t="s">
        <v>106</v>
      </c>
      <c r="E7261" s="3" t="s">
        <v>107</v>
      </c>
      <c r="F7261" s="3" t="s">
        <v>1872</v>
      </c>
      <c r="H7261" s="7">
        <v>6710</v>
      </c>
      <c r="I7261" s="7">
        <v>137736</v>
      </c>
      <c r="J7261" s="7" t="s">
        <v>1873</v>
      </c>
      <c r="K7261" s="7">
        <v>16222134</v>
      </c>
      <c r="M7261" s="3">
        <v>1</v>
      </c>
      <c r="N7261" s="3">
        <v>2896</v>
      </c>
      <c r="O7261" s="3">
        <f t="shared" si="113"/>
        <v>7.9710857535056068</v>
      </c>
      <c r="P7261" s="3">
        <v>3.6147919060000002</v>
      </c>
    </row>
    <row r="7262" spans="1:16" x14ac:dyDescent="0.25">
      <c r="A7262" s="3">
        <v>6727</v>
      </c>
      <c r="B7262" s="3" t="s">
        <v>1821</v>
      </c>
      <c r="C7262" s="3" t="s">
        <v>2250</v>
      </c>
      <c r="D7262" s="3" t="s">
        <v>114</v>
      </c>
      <c r="E7262" s="3" t="s">
        <v>115</v>
      </c>
      <c r="F7262" s="3" t="s">
        <v>1878</v>
      </c>
      <c r="H7262" s="7">
        <v>6727</v>
      </c>
      <c r="I7262" s="7">
        <v>137830</v>
      </c>
      <c r="J7262" s="7" t="s">
        <v>1879</v>
      </c>
      <c r="K7262" s="7">
        <v>16222142</v>
      </c>
      <c r="M7262" s="3">
        <v>1</v>
      </c>
      <c r="N7262" s="3">
        <v>2999</v>
      </c>
      <c r="O7262" s="3">
        <f t="shared" si="113"/>
        <v>8.0060341787490099</v>
      </c>
      <c r="P7262" s="3">
        <v>3.7862012090000001</v>
      </c>
    </row>
    <row r="7263" spans="1:16" x14ac:dyDescent="0.25">
      <c r="A7263" s="3">
        <v>6723</v>
      </c>
      <c r="B7263" s="3" t="s">
        <v>1821</v>
      </c>
      <c r="C7263" s="3" t="s">
        <v>2250</v>
      </c>
      <c r="D7263" s="3" t="s">
        <v>188</v>
      </c>
      <c r="E7263" s="3" t="s">
        <v>189</v>
      </c>
      <c r="F7263" s="3" t="s">
        <v>1876</v>
      </c>
      <c r="H7263" s="7">
        <v>6723</v>
      </c>
      <c r="I7263" s="7">
        <v>137821</v>
      </c>
      <c r="J7263" s="7" t="s">
        <v>1877</v>
      </c>
      <c r="K7263" s="7">
        <v>16222165</v>
      </c>
      <c r="M7263" s="3">
        <v>1</v>
      </c>
      <c r="N7263" s="3">
        <v>2577</v>
      </c>
      <c r="O7263" s="3">
        <f t="shared" si="113"/>
        <v>7.8543812106523649</v>
      </c>
      <c r="P7263" s="3">
        <v>3.0823320019999998</v>
      </c>
    </row>
    <row r="7264" spans="1:16" x14ac:dyDescent="0.25">
      <c r="A7264" s="3">
        <v>6990</v>
      </c>
      <c r="B7264" s="3" t="s">
        <v>1821</v>
      </c>
      <c r="C7264" s="3" t="s">
        <v>2250</v>
      </c>
      <c r="D7264" s="3" t="s">
        <v>310</v>
      </c>
      <c r="E7264" s="3" t="s">
        <v>103</v>
      </c>
      <c r="F7264" s="3" t="s">
        <v>1870</v>
      </c>
      <c r="H7264" s="7">
        <v>6990</v>
      </c>
      <c r="I7264" s="7">
        <v>137601</v>
      </c>
      <c r="J7264" s="7" t="s">
        <v>1871</v>
      </c>
      <c r="K7264" s="7">
        <v>16222191</v>
      </c>
      <c r="M7264" s="3">
        <v>1</v>
      </c>
      <c r="N7264" s="3">
        <v>3170</v>
      </c>
      <c r="O7264" s="3">
        <f t="shared" si="113"/>
        <v>8.0614868668713271</v>
      </c>
      <c r="P7264" s="3">
        <v>4.0702732069999996</v>
      </c>
    </row>
    <row r="7265" spans="1:16" x14ac:dyDescent="0.25">
      <c r="A7265" s="3">
        <v>6698</v>
      </c>
      <c r="B7265" s="3" t="s">
        <v>1821</v>
      </c>
      <c r="C7265" s="3" t="s">
        <v>2250</v>
      </c>
      <c r="D7265" s="3" t="s">
        <v>94</v>
      </c>
      <c r="E7265" s="3" t="s">
        <v>95</v>
      </c>
      <c r="F7265" s="3" t="s">
        <v>1866</v>
      </c>
      <c r="H7265" s="7">
        <v>6698</v>
      </c>
      <c r="I7265" s="7">
        <v>137556</v>
      </c>
      <c r="J7265" s="7" t="s">
        <v>1867</v>
      </c>
      <c r="K7265" s="7">
        <v>16222208</v>
      </c>
      <c r="M7265" s="3">
        <v>1</v>
      </c>
      <c r="N7265" s="3">
        <v>3155</v>
      </c>
      <c r="O7265" s="3">
        <f t="shared" si="113"/>
        <v>8.0567437749753132</v>
      </c>
      <c r="P7265" s="3">
        <v>4.0453786159999998</v>
      </c>
    </row>
    <row r="7266" spans="1:16" x14ac:dyDescent="0.25">
      <c r="A7266" s="3">
        <v>6704</v>
      </c>
      <c r="B7266" s="3" t="s">
        <v>1821</v>
      </c>
      <c r="C7266" s="3" t="s">
        <v>2250</v>
      </c>
      <c r="D7266" s="3" t="s">
        <v>98</v>
      </c>
      <c r="E7266" s="3" t="s">
        <v>99</v>
      </c>
      <c r="F7266" s="3" t="s">
        <v>1868</v>
      </c>
      <c r="H7266" s="7">
        <v>6704</v>
      </c>
      <c r="I7266" s="7">
        <v>137559</v>
      </c>
      <c r="J7266" s="7" t="s">
        <v>1869</v>
      </c>
      <c r="K7266" s="7">
        <v>16222215</v>
      </c>
      <c r="M7266" s="3">
        <v>1</v>
      </c>
      <c r="N7266" s="3">
        <v>14060</v>
      </c>
      <c r="O7266" s="3">
        <f t="shared" si="113"/>
        <v>9.5510891653646564</v>
      </c>
      <c r="P7266" s="3">
        <v>21.611306030000001</v>
      </c>
    </row>
    <row r="7267" spans="1:16" x14ac:dyDescent="0.25">
      <c r="A7267" s="3">
        <v>7020</v>
      </c>
      <c r="B7267" s="3" t="s">
        <v>1821</v>
      </c>
      <c r="C7267" s="3" t="s">
        <v>2250</v>
      </c>
      <c r="D7267" s="3" t="s">
        <v>829</v>
      </c>
      <c r="E7267" s="3" t="s">
        <v>87</v>
      </c>
      <c r="F7267" s="3" t="s">
        <v>1862</v>
      </c>
      <c r="H7267" s="7">
        <v>7020</v>
      </c>
      <c r="I7267" s="7">
        <v>137367</v>
      </c>
      <c r="J7267" s="7" t="s">
        <v>1863</v>
      </c>
      <c r="K7267" s="7">
        <v>16222271</v>
      </c>
      <c r="M7267" s="3">
        <v>1</v>
      </c>
      <c r="N7267" s="3">
        <v>2399</v>
      </c>
      <c r="O7267" s="3">
        <f t="shared" si="113"/>
        <v>7.7828072628396949</v>
      </c>
      <c r="P7267" s="3">
        <v>2.7840548709999999</v>
      </c>
    </row>
    <row r="7268" spans="1:16" x14ac:dyDescent="0.25">
      <c r="A7268" s="3">
        <v>7053</v>
      </c>
      <c r="B7268" s="3" t="s">
        <v>1821</v>
      </c>
      <c r="C7268" s="3" t="s">
        <v>2250</v>
      </c>
      <c r="D7268" s="3" t="s">
        <v>1014</v>
      </c>
      <c r="E7268" s="3" t="s">
        <v>91</v>
      </c>
      <c r="F7268" s="3" t="s">
        <v>1864</v>
      </c>
      <c r="H7268" s="7">
        <v>7053</v>
      </c>
      <c r="I7268" s="7">
        <v>137376</v>
      </c>
      <c r="J7268" s="7" t="s">
        <v>1865</v>
      </c>
      <c r="K7268" s="7">
        <v>16222274</v>
      </c>
      <c r="M7268" s="3">
        <v>1</v>
      </c>
      <c r="N7268" s="3">
        <v>2541</v>
      </c>
      <c r="O7268" s="3">
        <f t="shared" si="113"/>
        <v>7.8403129833201639</v>
      </c>
      <c r="P7268" s="3">
        <v>3.0220785079999999</v>
      </c>
    </row>
    <row r="7269" spans="1:16" x14ac:dyDescent="0.25">
      <c r="A7269" s="3">
        <v>7010</v>
      </c>
      <c r="B7269" s="3" t="s">
        <v>1821</v>
      </c>
      <c r="C7269" s="3" t="s">
        <v>2250</v>
      </c>
      <c r="D7269" s="3" t="s">
        <v>664</v>
      </c>
      <c r="E7269" s="3" t="s">
        <v>83</v>
      </c>
      <c r="F7269" s="3" t="s">
        <v>1860</v>
      </c>
      <c r="H7269" s="7">
        <v>7010</v>
      </c>
      <c r="I7269" s="7">
        <v>137304</v>
      </c>
      <c r="J7269" s="7" t="s">
        <v>1861</v>
      </c>
      <c r="K7269" s="7">
        <v>16222286</v>
      </c>
      <c r="M7269" s="3">
        <v>1</v>
      </c>
      <c r="N7269" s="3">
        <v>2407</v>
      </c>
      <c r="O7269" s="3">
        <f t="shared" si="113"/>
        <v>7.786136437783072</v>
      </c>
      <c r="P7269" s="3">
        <v>2.7974803430000001</v>
      </c>
    </row>
    <row r="7270" spans="1:16" x14ac:dyDescent="0.25">
      <c r="A7270" s="3">
        <v>6692</v>
      </c>
      <c r="B7270" s="3" t="s">
        <v>1821</v>
      </c>
      <c r="C7270" s="3" t="s">
        <v>2250</v>
      </c>
      <c r="D7270" s="3" t="s">
        <v>78</v>
      </c>
      <c r="E7270" s="3" t="s">
        <v>79</v>
      </c>
      <c r="F7270" s="3" t="s">
        <v>1858</v>
      </c>
      <c r="H7270" s="7">
        <v>6692</v>
      </c>
      <c r="I7270" s="7">
        <v>137199</v>
      </c>
      <c r="J7270" s="7" t="s">
        <v>1859</v>
      </c>
      <c r="K7270" s="7">
        <v>16222338</v>
      </c>
      <c r="M7270" s="3">
        <v>1</v>
      </c>
      <c r="N7270" s="3">
        <v>2852</v>
      </c>
      <c r="O7270" s="3">
        <f t="shared" si="113"/>
        <v>7.9557757815341867</v>
      </c>
      <c r="P7270" s="3">
        <v>3.5414957459999998</v>
      </c>
    </row>
    <row r="7271" spans="1:16" x14ac:dyDescent="0.25">
      <c r="A7271" s="3">
        <v>6686</v>
      </c>
      <c r="B7271" s="3" t="s">
        <v>1821</v>
      </c>
      <c r="C7271" s="3" t="s">
        <v>2250</v>
      </c>
      <c r="D7271" s="3" t="s">
        <v>74</v>
      </c>
      <c r="E7271" s="3" t="s">
        <v>75</v>
      </c>
      <c r="F7271" s="3" t="s">
        <v>1856</v>
      </c>
      <c r="H7271" s="7">
        <v>6686</v>
      </c>
      <c r="I7271" s="7">
        <v>137190</v>
      </c>
      <c r="J7271" s="7" t="s">
        <v>1857</v>
      </c>
      <c r="K7271" s="7">
        <v>16222358</v>
      </c>
      <c r="M7271" s="3">
        <v>1</v>
      </c>
      <c r="N7271" s="3">
        <v>3497</v>
      </c>
      <c r="O7271" s="3">
        <f t="shared" si="113"/>
        <v>8.1596607370633762</v>
      </c>
      <c r="P7271" s="3">
        <v>4.6119089979999996</v>
      </c>
    </row>
    <row r="7272" spans="1:16" x14ac:dyDescent="0.25">
      <c r="A7272" s="3">
        <v>6756</v>
      </c>
      <c r="B7272" s="3" t="s">
        <v>1821</v>
      </c>
      <c r="C7272" s="3" t="s">
        <v>2250</v>
      </c>
      <c r="D7272" s="3" t="s">
        <v>198</v>
      </c>
      <c r="E7272" s="3" t="s">
        <v>164</v>
      </c>
      <c r="F7272" s="3" t="s">
        <v>1854</v>
      </c>
      <c r="H7272" s="7">
        <v>6756</v>
      </c>
      <c r="I7272" s="7">
        <v>137037</v>
      </c>
      <c r="J7272" s="7" t="s">
        <v>1855</v>
      </c>
      <c r="K7272" s="7">
        <v>16222397</v>
      </c>
      <c r="M7272" s="3">
        <v>1</v>
      </c>
      <c r="N7272" s="3">
        <v>2093</v>
      </c>
      <c r="O7272" s="3">
        <f t="shared" si="113"/>
        <v>7.6463537224459994</v>
      </c>
      <c r="P7272" s="3">
        <v>2.2689737499999998</v>
      </c>
    </row>
    <row r="7273" spans="1:16" x14ac:dyDescent="0.25">
      <c r="A7273" s="3">
        <v>6680</v>
      </c>
      <c r="B7273" s="3" t="s">
        <v>1821</v>
      </c>
      <c r="C7273" s="3" t="s">
        <v>2250</v>
      </c>
      <c r="D7273" s="3" t="s">
        <v>70</v>
      </c>
      <c r="E7273" s="3" t="s">
        <v>71</v>
      </c>
      <c r="F7273" s="3" t="s">
        <v>1852</v>
      </c>
      <c r="H7273" s="7">
        <v>6680</v>
      </c>
      <c r="I7273" s="7">
        <v>136986</v>
      </c>
      <c r="J7273" s="7" t="s">
        <v>1853</v>
      </c>
      <c r="K7273" s="7">
        <v>16222400</v>
      </c>
      <c r="M7273" s="3">
        <v>1</v>
      </c>
      <c r="N7273" s="3">
        <v>3396</v>
      </c>
      <c r="O7273" s="3">
        <f t="shared" si="113"/>
        <v>8.1303535474312376</v>
      </c>
      <c r="P7273" s="3">
        <v>4.4448250380000003</v>
      </c>
    </row>
    <row r="7274" spans="1:16" x14ac:dyDescent="0.25">
      <c r="A7274" s="3">
        <v>7038</v>
      </c>
      <c r="B7274" s="3" t="s">
        <v>1821</v>
      </c>
      <c r="C7274" s="3" t="s">
        <v>2250</v>
      </c>
      <c r="D7274" s="3" t="s">
        <v>1028</v>
      </c>
      <c r="E7274" s="3" t="s">
        <v>63</v>
      </c>
      <c r="F7274" s="3" t="s">
        <v>1848</v>
      </c>
      <c r="H7274" s="7">
        <v>7038</v>
      </c>
      <c r="I7274" s="7">
        <v>136773</v>
      </c>
      <c r="J7274" s="7" t="s">
        <v>1849</v>
      </c>
      <c r="K7274" s="7">
        <v>16222464</v>
      </c>
      <c r="M7274" s="3">
        <v>1</v>
      </c>
      <c r="N7274" s="3">
        <v>3340</v>
      </c>
      <c r="O7274" s="3">
        <f t="shared" si="113"/>
        <v>8.1137260859707467</v>
      </c>
      <c r="P7274" s="3">
        <v>4.3521053600000004</v>
      </c>
    </row>
    <row r="7275" spans="1:16" x14ac:dyDescent="0.25">
      <c r="A7275" s="3">
        <v>6674</v>
      </c>
      <c r="B7275" s="3" t="s">
        <v>1821</v>
      </c>
      <c r="C7275" s="3" t="s">
        <v>2250</v>
      </c>
      <c r="D7275" s="3" t="s">
        <v>66</v>
      </c>
      <c r="E7275" s="3" t="s">
        <v>67</v>
      </c>
      <c r="F7275" s="3" t="s">
        <v>1850</v>
      </c>
      <c r="H7275" s="7">
        <v>6674</v>
      </c>
      <c r="I7275" s="7">
        <v>136785</v>
      </c>
      <c r="J7275" s="7" t="s">
        <v>1851</v>
      </c>
      <c r="K7275" s="7">
        <v>16222481</v>
      </c>
      <c r="M7275" s="3">
        <v>1</v>
      </c>
      <c r="N7275" s="3">
        <v>3678</v>
      </c>
      <c r="O7275" s="3">
        <f t="shared" si="113"/>
        <v>8.210124405164267</v>
      </c>
      <c r="P7275" s="3">
        <v>4.9108978189999997</v>
      </c>
    </row>
    <row r="7276" spans="1:16" x14ac:dyDescent="0.25">
      <c r="A7276" s="3">
        <v>6667</v>
      </c>
      <c r="B7276" s="3" t="s">
        <v>1821</v>
      </c>
      <c r="C7276" s="3" t="s">
        <v>2250</v>
      </c>
      <c r="D7276" s="3" t="s">
        <v>58</v>
      </c>
      <c r="E7276" s="3" t="s">
        <v>59</v>
      </c>
      <c r="F7276" s="3" t="s">
        <v>1846</v>
      </c>
      <c r="H7276" s="7">
        <v>6667</v>
      </c>
      <c r="I7276" s="7">
        <v>136701</v>
      </c>
      <c r="J7276" s="7" t="s">
        <v>1847</v>
      </c>
      <c r="K7276" s="7">
        <v>16222510</v>
      </c>
      <c r="M7276" s="3">
        <v>1</v>
      </c>
      <c r="N7276" s="3">
        <v>3947</v>
      </c>
      <c r="O7276" s="3">
        <f t="shared" si="113"/>
        <v>8.2807110756628468</v>
      </c>
      <c r="P7276" s="3">
        <v>5.3542803829999999</v>
      </c>
    </row>
    <row r="7277" spans="1:16" x14ac:dyDescent="0.25">
      <c r="A7277" s="3">
        <v>6662</v>
      </c>
      <c r="B7277" s="3" t="s">
        <v>1821</v>
      </c>
      <c r="C7277" s="3" t="s">
        <v>2250</v>
      </c>
      <c r="D7277" s="3" t="s">
        <v>54</v>
      </c>
      <c r="E7277" s="3" t="s">
        <v>55</v>
      </c>
      <c r="F7277" s="3" t="s">
        <v>1844</v>
      </c>
      <c r="H7277" s="7">
        <v>6662</v>
      </c>
      <c r="I7277" s="7">
        <v>136635</v>
      </c>
      <c r="J7277" s="7" t="s">
        <v>1845</v>
      </c>
      <c r="K7277" s="7">
        <v>16222535</v>
      </c>
      <c r="M7277" s="3">
        <v>1</v>
      </c>
      <c r="N7277" s="3">
        <v>3453</v>
      </c>
      <c r="O7277" s="3">
        <f t="shared" si="113"/>
        <v>8.1469986973899928</v>
      </c>
      <c r="P7277" s="3">
        <v>4.5391421550000004</v>
      </c>
    </row>
    <row r="7278" spans="1:16" x14ac:dyDescent="0.25">
      <c r="A7278" s="3">
        <v>6750</v>
      </c>
      <c r="B7278" s="3" t="s">
        <v>1821</v>
      </c>
      <c r="C7278" s="3" t="s">
        <v>2250</v>
      </c>
      <c r="D7278" s="3" t="s">
        <v>151</v>
      </c>
      <c r="E7278" s="3" t="s">
        <v>152</v>
      </c>
      <c r="F7278" s="3" t="s">
        <v>1842</v>
      </c>
      <c r="H7278" s="7">
        <v>6750</v>
      </c>
      <c r="I7278" s="7">
        <v>136553</v>
      </c>
      <c r="J7278" s="7" t="s">
        <v>1843</v>
      </c>
      <c r="K7278" s="7">
        <v>16222543</v>
      </c>
      <c r="M7278" s="3">
        <v>1</v>
      </c>
      <c r="N7278" s="3">
        <v>2781</v>
      </c>
      <c r="O7278" s="3">
        <f t="shared" si="113"/>
        <v>7.930565854233965</v>
      </c>
      <c r="P7278" s="3">
        <v>3.4231270789999999</v>
      </c>
    </row>
    <row r="7279" spans="1:16" x14ac:dyDescent="0.25">
      <c r="A7279" s="3">
        <v>6656</v>
      </c>
      <c r="B7279" s="3" t="s">
        <v>1821</v>
      </c>
      <c r="C7279" s="3" t="s">
        <v>2250</v>
      </c>
      <c r="D7279" s="3" t="s">
        <v>50</v>
      </c>
      <c r="E7279" s="3" t="s">
        <v>51</v>
      </c>
      <c r="F7279" s="3" t="s">
        <v>1840</v>
      </c>
      <c r="H7279" s="7">
        <v>6656</v>
      </c>
      <c r="I7279" s="7">
        <v>136499</v>
      </c>
      <c r="J7279" s="7" t="s">
        <v>1841</v>
      </c>
      <c r="K7279" s="7">
        <v>16222569</v>
      </c>
      <c r="M7279" s="3">
        <v>1</v>
      </c>
      <c r="N7279" s="3">
        <v>2263</v>
      </c>
      <c r="O7279" s="3">
        <f t="shared" si="113"/>
        <v>7.7244466456335372</v>
      </c>
      <c r="P7279" s="3">
        <v>2.5555172700000002</v>
      </c>
    </row>
    <row r="7280" spans="1:16" x14ac:dyDescent="0.25">
      <c r="A7280" s="3">
        <v>6650</v>
      </c>
      <c r="B7280" s="3" t="s">
        <v>1821</v>
      </c>
      <c r="C7280" s="3" t="s">
        <v>2250</v>
      </c>
      <c r="D7280" s="3" t="s">
        <v>42</v>
      </c>
      <c r="E7280" s="3" t="s">
        <v>43</v>
      </c>
      <c r="F7280" s="3" t="s">
        <v>1838</v>
      </c>
      <c r="H7280" s="7">
        <v>6650</v>
      </c>
      <c r="I7280" s="7">
        <v>136475</v>
      </c>
      <c r="J7280" s="7" t="s">
        <v>1839</v>
      </c>
      <c r="K7280" s="7">
        <v>16222581</v>
      </c>
      <c r="M7280" s="3">
        <v>1</v>
      </c>
      <c r="N7280" s="3">
        <v>3582</v>
      </c>
      <c r="O7280" s="3">
        <f t="shared" si="113"/>
        <v>8.1836765826206577</v>
      </c>
      <c r="P7280" s="3">
        <v>4.7523865809999997</v>
      </c>
    </row>
    <row r="7281" spans="1:16" x14ac:dyDescent="0.25">
      <c r="A7281" s="3">
        <v>6637</v>
      </c>
      <c r="B7281" s="3" t="s">
        <v>1821</v>
      </c>
      <c r="C7281" s="3" t="s">
        <v>2250</v>
      </c>
      <c r="D7281" s="3" t="s">
        <v>34</v>
      </c>
      <c r="E7281" s="3" t="s">
        <v>35</v>
      </c>
      <c r="F7281" s="3" t="s">
        <v>1834</v>
      </c>
      <c r="H7281" s="7">
        <v>6637</v>
      </c>
      <c r="I7281" s="7">
        <v>136319</v>
      </c>
      <c r="J7281" s="7" t="s">
        <v>1835</v>
      </c>
      <c r="K7281" s="7">
        <v>16222616</v>
      </c>
      <c r="M7281" s="3">
        <v>1</v>
      </c>
      <c r="N7281" s="3">
        <v>2108</v>
      </c>
      <c r="O7281" s="3">
        <f t="shared" si="113"/>
        <v>7.6534949096612532</v>
      </c>
      <c r="P7281" s="3">
        <v>2.2942988240000002</v>
      </c>
    </row>
    <row r="7282" spans="1:16" x14ac:dyDescent="0.25">
      <c r="A7282" s="3">
        <v>6643</v>
      </c>
      <c r="B7282" s="3" t="s">
        <v>1821</v>
      </c>
      <c r="C7282" s="3" t="s">
        <v>2250</v>
      </c>
      <c r="D7282" s="3" t="s">
        <v>38</v>
      </c>
      <c r="E7282" s="3" t="s">
        <v>39</v>
      </c>
      <c r="F7282" s="3" t="s">
        <v>1836</v>
      </c>
      <c r="H7282" s="7">
        <v>6643</v>
      </c>
      <c r="I7282" s="7">
        <v>136337</v>
      </c>
      <c r="J7282" s="7" t="s">
        <v>1837</v>
      </c>
      <c r="K7282" s="7">
        <v>16222622</v>
      </c>
      <c r="M7282" s="3">
        <v>1</v>
      </c>
      <c r="N7282" s="3">
        <v>3219</v>
      </c>
      <c r="O7282" s="3">
        <f t="shared" si="113"/>
        <v>8.0768260312988076</v>
      </c>
      <c r="P7282" s="3">
        <v>4.1515644280000004</v>
      </c>
    </row>
    <row r="7283" spans="1:16" x14ac:dyDescent="0.25">
      <c r="A7283" s="3">
        <v>6745</v>
      </c>
      <c r="B7283" s="3" t="s">
        <v>1821</v>
      </c>
      <c r="C7283" s="3" t="s">
        <v>2250</v>
      </c>
      <c r="D7283" s="3" t="s">
        <v>135</v>
      </c>
      <c r="E7283" s="3" t="s">
        <v>136</v>
      </c>
      <c r="F7283" s="3" t="s">
        <v>1830</v>
      </c>
      <c r="H7283" s="7">
        <v>6745</v>
      </c>
      <c r="I7283" s="7">
        <v>136214</v>
      </c>
      <c r="J7283" s="7" t="s">
        <v>1831</v>
      </c>
      <c r="K7283" s="7">
        <v>16222644</v>
      </c>
      <c r="M7283" s="3">
        <v>1</v>
      </c>
      <c r="N7283" s="3">
        <v>8502</v>
      </c>
      <c r="O7283" s="3">
        <f t="shared" si="113"/>
        <v>9.048056708918736</v>
      </c>
      <c r="P7283" s="3">
        <v>12.747792840000001</v>
      </c>
    </row>
    <row r="7284" spans="1:16" x14ac:dyDescent="0.25">
      <c r="A7284" s="3">
        <v>6630</v>
      </c>
      <c r="B7284" s="3" t="s">
        <v>1821</v>
      </c>
      <c r="C7284" s="3" t="s">
        <v>2250</v>
      </c>
      <c r="D7284" s="3" t="s">
        <v>30</v>
      </c>
      <c r="E7284" s="3" t="s">
        <v>31</v>
      </c>
      <c r="F7284" s="3" t="s">
        <v>1832</v>
      </c>
      <c r="H7284" s="7">
        <v>6630</v>
      </c>
      <c r="I7284" s="7">
        <v>136235</v>
      </c>
      <c r="J7284" s="7" t="s">
        <v>1833</v>
      </c>
      <c r="K7284" s="7">
        <v>16222646</v>
      </c>
      <c r="M7284" s="3">
        <v>1</v>
      </c>
      <c r="N7284" s="3">
        <v>3003</v>
      </c>
      <c r="O7284" s="3">
        <f t="shared" si="113"/>
        <v>8.0073670679833295</v>
      </c>
      <c r="P7284" s="3">
        <v>3.7928531849999998</v>
      </c>
    </row>
    <row r="7285" spans="1:16" x14ac:dyDescent="0.25">
      <c r="A7285" s="3">
        <v>6623</v>
      </c>
      <c r="B7285" s="3" t="s">
        <v>1821</v>
      </c>
      <c r="C7285" s="3" t="s">
        <v>2250</v>
      </c>
      <c r="D7285" s="3" t="s">
        <v>26</v>
      </c>
      <c r="E7285" s="3" t="s">
        <v>27</v>
      </c>
      <c r="F7285" s="3" t="s">
        <v>1828</v>
      </c>
      <c r="H7285" s="7">
        <v>6623</v>
      </c>
      <c r="I7285" s="7">
        <v>135938</v>
      </c>
      <c r="J7285" s="7" t="s">
        <v>1829</v>
      </c>
      <c r="K7285" s="7">
        <v>16222749</v>
      </c>
      <c r="M7285" s="3">
        <v>1</v>
      </c>
      <c r="N7285" s="3">
        <v>3285</v>
      </c>
      <c r="O7285" s="3">
        <f t="shared" si="113"/>
        <v>8.0971219309187106</v>
      </c>
      <c r="P7285" s="3">
        <v>4.2609848589999997</v>
      </c>
    </row>
    <row r="7286" spans="1:16" x14ac:dyDescent="0.25">
      <c r="A7286" s="3">
        <v>6617</v>
      </c>
      <c r="B7286" s="3" t="s">
        <v>1821</v>
      </c>
      <c r="C7286" s="3" t="s">
        <v>2250</v>
      </c>
      <c r="D7286" s="3" t="s">
        <v>22</v>
      </c>
      <c r="E7286" s="3" t="s">
        <v>23</v>
      </c>
      <c r="F7286" s="3" t="s">
        <v>1826</v>
      </c>
      <c r="H7286" s="7">
        <v>6617</v>
      </c>
      <c r="I7286" s="7">
        <v>135860</v>
      </c>
      <c r="J7286" s="7" t="s">
        <v>1827</v>
      </c>
      <c r="K7286" s="7">
        <v>16222785</v>
      </c>
      <c r="M7286" s="3">
        <v>1</v>
      </c>
      <c r="N7286" s="3">
        <v>5002</v>
      </c>
      <c r="O7286" s="3">
        <f t="shared" si="113"/>
        <v>8.5175931114375647</v>
      </c>
      <c r="P7286" s="3">
        <v>7.0837015130000003</v>
      </c>
    </row>
    <row r="7287" spans="1:16" x14ac:dyDescent="0.25">
      <c r="A7287" s="3">
        <v>6611</v>
      </c>
      <c r="B7287" s="3" t="s">
        <v>1821</v>
      </c>
      <c r="C7287" s="3" t="s">
        <v>2250</v>
      </c>
      <c r="D7287" s="3" t="s">
        <v>18</v>
      </c>
      <c r="E7287" s="3" t="s">
        <v>19</v>
      </c>
      <c r="F7287" s="3" t="s">
        <v>1824</v>
      </c>
      <c r="H7287" s="7">
        <v>6611</v>
      </c>
      <c r="I7287" s="7">
        <v>135737</v>
      </c>
      <c r="J7287" s="7" t="s">
        <v>1825</v>
      </c>
      <c r="K7287" s="7">
        <v>16222796</v>
      </c>
      <c r="M7287" s="3">
        <v>1</v>
      </c>
      <c r="N7287" s="3">
        <v>4304</v>
      </c>
      <c r="O7287" s="3">
        <f t="shared" si="113"/>
        <v>8.3673001018416198</v>
      </c>
      <c r="P7287" s="3">
        <v>5.9410793350000004</v>
      </c>
    </row>
    <row r="7288" spans="1:16" x14ac:dyDescent="0.25">
      <c r="A7288" s="3">
        <v>6605</v>
      </c>
      <c r="B7288" s="3" t="s">
        <v>1821</v>
      </c>
      <c r="C7288" s="3" t="s">
        <v>2250</v>
      </c>
      <c r="D7288" s="3" t="s">
        <v>13</v>
      </c>
      <c r="E7288" s="3" t="s">
        <v>14</v>
      </c>
      <c r="F7288" s="3" t="s">
        <v>1822</v>
      </c>
      <c r="H7288" s="7">
        <v>6605</v>
      </c>
      <c r="I7288" s="7">
        <v>135722</v>
      </c>
      <c r="J7288" s="7" t="s">
        <v>1823</v>
      </c>
      <c r="K7288" s="7">
        <v>16222834</v>
      </c>
      <c r="M7288" s="3">
        <v>1</v>
      </c>
      <c r="N7288" s="3">
        <v>3442</v>
      </c>
      <c r="O7288" s="3">
        <f t="shared" si="113"/>
        <v>8.1438079767714839</v>
      </c>
      <c r="P7288" s="3">
        <v>4.5209451200000004</v>
      </c>
    </row>
    <row r="7289" spans="1:16" x14ac:dyDescent="0.25">
      <c r="A7289" s="3">
        <v>7639</v>
      </c>
      <c r="B7289" s="3" t="s">
        <v>1977</v>
      </c>
      <c r="C7289" s="3" t="s">
        <v>2250</v>
      </c>
      <c r="D7289" s="3" t="s">
        <v>378</v>
      </c>
      <c r="E7289" s="3" t="s">
        <v>379</v>
      </c>
      <c r="F7289" s="3" t="s">
        <v>2130</v>
      </c>
      <c r="H7289" s="7">
        <v>7639</v>
      </c>
      <c r="I7289" s="7">
        <v>144372</v>
      </c>
      <c r="J7289" s="7" t="s">
        <v>2131</v>
      </c>
      <c r="K7289" s="7">
        <v>16219973</v>
      </c>
      <c r="M7289" s="3">
        <v>1</v>
      </c>
      <c r="N7289" s="3">
        <v>2286</v>
      </c>
      <c r="O7289" s="3">
        <f t="shared" si="113"/>
        <v>7.7345588443547557</v>
      </c>
      <c r="P7289" s="3">
        <v>2.153727655</v>
      </c>
    </row>
    <row r="7290" spans="1:16" x14ac:dyDescent="0.25">
      <c r="A7290" s="3">
        <v>7632</v>
      </c>
      <c r="B7290" s="3" t="s">
        <v>1977</v>
      </c>
      <c r="C7290" s="3" t="s">
        <v>2250</v>
      </c>
      <c r="D7290" s="3" t="s">
        <v>374</v>
      </c>
      <c r="E7290" s="3" t="s">
        <v>375</v>
      </c>
      <c r="F7290" s="3" t="s">
        <v>2128</v>
      </c>
      <c r="H7290" s="7">
        <v>7632</v>
      </c>
      <c r="I7290" s="7">
        <v>144276</v>
      </c>
      <c r="J7290" s="7" t="s">
        <v>2129</v>
      </c>
      <c r="K7290" s="7">
        <v>16219985</v>
      </c>
      <c r="M7290" s="3">
        <v>1</v>
      </c>
      <c r="N7290" s="3">
        <v>2427</v>
      </c>
      <c r="O7290" s="3">
        <f t="shared" si="113"/>
        <v>7.7944112057266013</v>
      </c>
      <c r="P7290" s="3">
        <v>2.362691667</v>
      </c>
    </row>
    <row r="7291" spans="1:16" x14ac:dyDescent="0.25">
      <c r="A7291" s="3">
        <v>7627</v>
      </c>
      <c r="B7291" s="3" t="s">
        <v>1977</v>
      </c>
      <c r="C7291" s="3" t="s">
        <v>2250</v>
      </c>
      <c r="D7291" s="3" t="s">
        <v>370</v>
      </c>
      <c r="E7291" s="3" t="s">
        <v>371</v>
      </c>
      <c r="F7291" s="3" t="s">
        <v>2126</v>
      </c>
      <c r="H7291" s="7">
        <v>7627</v>
      </c>
      <c r="I7291" s="7">
        <v>144174</v>
      </c>
      <c r="J7291" s="7" t="s">
        <v>2127</v>
      </c>
      <c r="K7291" s="7">
        <v>16220034</v>
      </c>
      <c r="M7291" s="3">
        <v>1</v>
      </c>
      <c r="N7291" s="3">
        <v>4242</v>
      </c>
      <c r="O7291" s="3">
        <f t="shared" si="113"/>
        <v>8.3527901351246285</v>
      </c>
      <c r="P7291" s="3">
        <v>5.0246755619999997</v>
      </c>
    </row>
    <row r="7292" spans="1:16" x14ac:dyDescent="0.25">
      <c r="A7292" s="3">
        <v>7613</v>
      </c>
      <c r="B7292" s="3" t="s">
        <v>1977</v>
      </c>
      <c r="C7292" s="3" t="s">
        <v>2250</v>
      </c>
      <c r="D7292" s="3" t="s">
        <v>362</v>
      </c>
      <c r="E7292" s="3" t="s">
        <v>363</v>
      </c>
      <c r="F7292" s="3" t="s">
        <v>2122</v>
      </c>
      <c r="H7292" s="7">
        <v>7613</v>
      </c>
      <c r="I7292" s="7">
        <v>144102</v>
      </c>
      <c r="J7292" s="7" t="s">
        <v>2123</v>
      </c>
      <c r="K7292" s="7">
        <v>16220051</v>
      </c>
      <c r="M7292" s="3">
        <v>1</v>
      </c>
      <c r="N7292" s="3">
        <v>2650</v>
      </c>
      <c r="O7292" s="3">
        <f t="shared" si="113"/>
        <v>7.8823149189802679</v>
      </c>
      <c r="P7292" s="3">
        <v>2.692350663</v>
      </c>
    </row>
    <row r="7293" spans="1:16" x14ac:dyDescent="0.25">
      <c r="A7293" s="3">
        <v>7620</v>
      </c>
      <c r="B7293" s="3" t="s">
        <v>1977</v>
      </c>
      <c r="C7293" s="3" t="s">
        <v>2250</v>
      </c>
      <c r="D7293" s="3" t="s">
        <v>366</v>
      </c>
      <c r="E7293" s="3" t="s">
        <v>367</v>
      </c>
      <c r="F7293" s="3" t="s">
        <v>2124</v>
      </c>
      <c r="H7293" s="7">
        <v>7620</v>
      </c>
      <c r="I7293" s="7">
        <v>144111</v>
      </c>
      <c r="J7293" s="7" t="s">
        <v>2125</v>
      </c>
      <c r="K7293" s="7">
        <v>16220055</v>
      </c>
      <c r="M7293" s="3">
        <v>1</v>
      </c>
      <c r="N7293" s="3">
        <v>3369</v>
      </c>
      <c r="O7293" s="3">
        <f t="shared" si="113"/>
        <v>8.1223712434065529</v>
      </c>
      <c r="P7293" s="3">
        <v>3.7496240369999998</v>
      </c>
    </row>
    <row r="7294" spans="1:16" x14ac:dyDescent="0.25">
      <c r="A7294" s="3">
        <v>7594</v>
      </c>
      <c r="B7294" s="3" t="s">
        <v>1977</v>
      </c>
      <c r="C7294" s="3" t="s">
        <v>2250</v>
      </c>
      <c r="D7294" s="3" t="s">
        <v>350</v>
      </c>
      <c r="E7294" s="3" t="s">
        <v>351</v>
      </c>
      <c r="F7294" s="3" t="s">
        <v>2116</v>
      </c>
      <c r="H7294" s="7">
        <v>7594</v>
      </c>
      <c r="I7294" s="7">
        <v>143943</v>
      </c>
      <c r="J7294" s="7" t="s">
        <v>2117</v>
      </c>
      <c r="K7294" s="7">
        <v>16220090</v>
      </c>
      <c r="M7294" s="3">
        <v>1</v>
      </c>
      <c r="N7294" s="3">
        <v>2691</v>
      </c>
      <c r="O7294" s="3">
        <f t="shared" si="113"/>
        <v>7.897668150726906</v>
      </c>
      <c r="P7294" s="3">
        <v>2.752859221</v>
      </c>
    </row>
    <row r="7295" spans="1:16" x14ac:dyDescent="0.25">
      <c r="A7295" s="3">
        <v>7693</v>
      </c>
      <c r="B7295" s="3" t="s">
        <v>1977</v>
      </c>
      <c r="C7295" s="3" t="s">
        <v>2250</v>
      </c>
      <c r="D7295" s="3" t="s">
        <v>1107</v>
      </c>
      <c r="E7295" s="3" t="s">
        <v>343</v>
      </c>
      <c r="F7295" s="3" t="s">
        <v>2112</v>
      </c>
      <c r="H7295" s="7">
        <v>7693</v>
      </c>
      <c r="I7295" s="7">
        <v>143934</v>
      </c>
      <c r="J7295" s="7" t="s">
        <v>2113</v>
      </c>
      <c r="K7295" s="7">
        <v>16220092</v>
      </c>
      <c r="M7295" s="3">
        <v>1</v>
      </c>
      <c r="N7295" s="3">
        <v>9404</v>
      </c>
      <c r="O7295" s="3">
        <f t="shared" si="113"/>
        <v>9.1488904096599608</v>
      </c>
      <c r="P7295" s="3">
        <v>12.46093698</v>
      </c>
    </row>
    <row r="7296" spans="1:16" x14ac:dyDescent="0.25">
      <c r="A7296" s="3">
        <v>7607</v>
      </c>
      <c r="B7296" s="3" t="s">
        <v>1977</v>
      </c>
      <c r="C7296" s="3" t="s">
        <v>2250</v>
      </c>
      <c r="D7296" s="3" t="s">
        <v>358</v>
      </c>
      <c r="E7296" s="3" t="s">
        <v>359</v>
      </c>
      <c r="F7296" s="3" t="s">
        <v>2120</v>
      </c>
      <c r="H7296" s="7">
        <v>7607</v>
      </c>
      <c r="I7296" s="7">
        <v>144003</v>
      </c>
      <c r="J7296" s="7" t="s">
        <v>2121</v>
      </c>
      <c r="K7296" s="7">
        <v>16220093</v>
      </c>
      <c r="M7296" s="3">
        <v>1</v>
      </c>
      <c r="N7296" s="3">
        <v>3611</v>
      </c>
      <c r="O7296" s="3">
        <f t="shared" si="113"/>
        <v>8.1917400212774574</v>
      </c>
      <c r="P7296" s="3">
        <v>4.103901327</v>
      </c>
    </row>
    <row r="7297" spans="1:16" x14ac:dyDescent="0.25">
      <c r="A7297" s="3">
        <v>7601</v>
      </c>
      <c r="B7297" s="3" t="s">
        <v>1977</v>
      </c>
      <c r="C7297" s="3" t="s">
        <v>2250</v>
      </c>
      <c r="D7297" s="3" t="s">
        <v>354</v>
      </c>
      <c r="E7297" s="3" t="s">
        <v>355</v>
      </c>
      <c r="F7297" s="3" t="s">
        <v>2118</v>
      </c>
      <c r="H7297" s="7">
        <v>7601</v>
      </c>
      <c r="I7297" s="7">
        <v>143976</v>
      </c>
      <c r="J7297" s="7" t="s">
        <v>2119</v>
      </c>
      <c r="K7297" s="7">
        <v>16220104</v>
      </c>
      <c r="M7297" s="3">
        <v>1</v>
      </c>
      <c r="N7297" s="3">
        <v>4411</v>
      </c>
      <c r="O7297" s="3">
        <f t="shared" si="113"/>
        <v>8.39185670010494</v>
      </c>
      <c r="P7297" s="3">
        <v>5.2706405910000003</v>
      </c>
    </row>
    <row r="7298" spans="1:16" x14ac:dyDescent="0.25">
      <c r="A7298" s="3">
        <v>7588</v>
      </c>
      <c r="B7298" s="3" t="s">
        <v>1977</v>
      </c>
      <c r="C7298" s="3" t="s">
        <v>2250</v>
      </c>
      <c r="D7298" s="3" t="s">
        <v>346</v>
      </c>
      <c r="E7298" s="3" t="s">
        <v>347</v>
      </c>
      <c r="F7298" s="3" t="s">
        <v>2114</v>
      </c>
      <c r="H7298" s="7">
        <v>7588</v>
      </c>
      <c r="I7298" s="7">
        <v>143937</v>
      </c>
      <c r="J7298" s="7" t="s">
        <v>2115</v>
      </c>
      <c r="K7298" s="7">
        <v>16220109</v>
      </c>
      <c r="M7298" s="3">
        <v>1</v>
      </c>
      <c r="N7298" s="3">
        <v>2706</v>
      </c>
      <c r="O7298" s="3">
        <f t="shared" si="113"/>
        <v>7.9032268087307331</v>
      </c>
      <c r="P7298" s="3">
        <v>2.7749890669999999</v>
      </c>
    </row>
    <row r="7299" spans="1:16" x14ac:dyDescent="0.25">
      <c r="A7299" s="3">
        <v>7570</v>
      </c>
      <c r="B7299" s="3" t="s">
        <v>1977</v>
      </c>
      <c r="C7299" s="3" t="s">
        <v>2250</v>
      </c>
      <c r="D7299" s="3" t="s">
        <v>322</v>
      </c>
      <c r="E7299" s="3" t="s">
        <v>323</v>
      </c>
      <c r="F7299" s="3" t="s">
        <v>2104</v>
      </c>
      <c r="H7299" s="7">
        <v>7570</v>
      </c>
      <c r="I7299" s="7">
        <v>143871</v>
      </c>
      <c r="J7299" s="7" t="s">
        <v>2105</v>
      </c>
      <c r="K7299" s="7">
        <v>16220114</v>
      </c>
      <c r="M7299" s="3">
        <v>1</v>
      </c>
      <c r="N7299" s="3">
        <v>4105</v>
      </c>
      <c r="O7299" s="3">
        <f t="shared" ref="O7299:O7362" si="114">LN(N7299)</f>
        <v>8.3199610218865292</v>
      </c>
      <c r="P7299" s="3">
        <v>4.8250951080000002</v>
      </c>
    </row>
    <row r="7300" spans="1:16" x14ac:dyDescent="0.25">
      <c r="A7300" s="3">
        <v>7582</v>
      </c>
      <c r="B7300" s="3" t="s">
        <v>1977</v>
      </c>
      <c r="C7300" s="3" t="s">
        <v>2250</v>
      </c>
      <c r="D7300" s="3" t="s">
        <v>338</v>
      </c>
      <c r="E7300" s="3" t="s">
        <v>339</v>
      </c>
      <c r="F7300" s="3" t="s">
        <v>2110</v>
      </c>
      <c r="H7300" s="7">
        <v>7582</v>
      </c>
      <c r="I7300" s="7">
        <v>143916</v>
      </c>
      <c r="J7300" s="7" t="s">
        <v>2111</v>
      </c>
      <c r="K7300" s="7">
        <v>16220116</v>
      </c>
      <c r="M7300" s="3">
        <v>1</v>
      </c>
      <c r="N7300" s="3">
        <v>2376</v>
      </c>
      <c r="O7300" s="3">
        <f t="shared" si="114"/>
        <v>7.773173680482536</v>
      </c>
      <c r="P7300" s="3">
        <v>2.2871588269999998</v>
      </c>
    </row>
    <row r="7301" spans="1:16" x14ac:dyDescent="0.25">
      <c r="A7301" s="3">
        <v>7576</v>
      </c>
      <c r="B7301" s="3" t="s">
        <v>1977</v>
      </c>
      <c r="C7301" s="3" t="s">
        <v>2250</v>
      </c>
      <c r="D7301" s="3" t="s">
        <v>334</v>
      </c>
      <c r="E7301" s="3" t="s">
        <v>335</v>
      </c>
      <c r="F7301" s="3" t="s">
        <v>2108</v>
      </c>
      <c r="H7301" s="7">
        <v>7576</v>
      </c>
      <c r="I7301" s="7">
        <v>143907</v>
      </c>
      <c r="J7301" s="7" t="s">
        <v>2109</v>
      </c>
      <c r="K7301" s="7">
        <v>16220121</v>
      </c>
      <c r="M7301" s="3">
        <v>1</v>
      </c>
      <c r="N7301" s="3">
        <v>2721</v>
      </c>
      <c r="O7301" s="3">
        <f t="shared" si="114"/>
        <v>7.9087547387832462</v>
      </c>
      <c r="P7301" s="3">
        <v>2.7971149870000001</v>
      </c>
    </row>
    <row r="7302" spans="1:16" x14ac:dyDescent="0.25">
      <c r="A7302" s="3">
        <v>7663</v>
      </c>
      <c r="B7302" s="3" t="s">
        <v>1977</v>
      </c>
      <c r="C7302" s="3" t="s">
        <v>2250</v>
      </c>
      <c r="D7302" s="3" t="s">
        <v>607</v>
      </c>
      <c r="E7302" s="3" t="s">
        <v>331</v>
      </c>
      <c r="F7302" s="3" t="s">
        <v>2106</v>
      </c>
      <c r="H7302" s="7">
        <v>7663</v>
      </c>
      <c r="I7302" s="7">
        <v>143880</v>
      </c>
      <c r="J7302" s="7" t="s">
        <v>2107</v>
      </c>
      <c r="K7302" s="7">
        <v>16220136</v>
      </c>
      <c r="M7302" s="3">
        <v>1</v>
      </c>
      <c r="N7302" s="3">
        <v>4712</v>
      </c>
      <c r="O7302" s="3">
        <f t="shared" si="114"/>
        <v>8.4578677253314218</v>
      </c>
      <c r="P7302" s="3">
        <v>5.7081230720000002</v>
      </c>
    </row>
    <row r="7303" spans="1:16" x14ac:dyDescent="0.25">
      <c r="A7303" s="3">
        <v>7564</v>
      </c>
      <c r="B7303" s="3" t="s">
        <v>1977</v>
      </c>
      <c r="C7303" s="3" t="s">
        <v>2250</v>
      </c>
      <c r="D7303" s="3" t="s">
        <v>318</v>
      </c>
      <c r="E7303" s="3" t="s">
        <v>319</v>
      </c>
      <c r="F7303" s="3" t="s">
        <v>2102</v>
      </c>
      <c r="H7303" s="7">
        <v>7564</v>
      </c>
      <c r="I7303" s="7">
        <v>143829</v>
      </c>
      <c r="J7303" s="7" t="s">
        <v>2103</v>
      </c>
      <c r="K7303" s="7">
        <v>16220154</v>
      </c>
      <c r="M7303" s="3">
        <v>1</v>
      </c>
      <c r="N7303" s="3">
        <v>3389</v>
      </c>
      <c r="O7303" s="3">
        <f t="shared" si="114"/>
        <v>8.1282901716070519</v>
      </c>
      <c r="P7303" s="3">
        <v>3.7789299700000001</v>
      </c>
    </row>
    <row r="7304" spans="1:16" x14ac:dyDescent="0.25">
      <c r="A7304" s="3">
        <v>7558</v>
      </c>
      <c r="B7304" s="3" t="s">
        <v>1977</v>
      </c>
      <c r="C7304" s="3" t="s">
        <v>2250</v>
      </c>
      <c r="D7304" s="3" t="s">
        <v>314</v>
      </c>
      <c r="E7304" s="3" t="s">
        <v>315</v>
      </c>
      <c r="F7304" s="3" t="s">
        <v>2100</v>
      </c>
      <c r="H7304" s="7">
        <v>7558</v>
      </c>
      <c r="I7304" s="7">
        <v>143811</v>
      </c>
      <c r="J7304" s="7" t="s">
        <v>2101</v>
      </c>
      <c r="K7304" s="7">
        <v>16220162</v>
      </c>
      <c r="M7304" s="3">
        <v>1</v>
      </c>
      <c r="N7304" s="3">
        <v>2628</v>
      </c>
      <c r="O7304" s="3">
        <f t="shared" si="114"/>
        <v>7.8739783796045009</v>
      </c>
      <c r="P7304" s="3">
        <v>2.6598702049999998</v>
      </c>
    </row>
    <row r="7305" spans="1:16" x14ac:dyDescent="0.25">
      <c r="A7305" s="3">
        <v>7738</v>
      </c>
      <c r="B7305" s="3" t="s">
        <v>1977</v>
      </c>
      <c r="C7305" s="3" t="s">
        <v>2250</v>
      </c>
      <c r="D7305" s="3" t="s">
        <v>1948</v>
      </c>
      <c r="E7305" s="3" t="s">
        <v>311</v>
      </c>
      <c r="F7305" s="3" t="s">
        <v>2096</v>
      </c>
      <c r="H7305" s="7">
        <v>7738</v>
      </c>
      <c r="I7305" s="7">
        <v>143712</v>
      </c>
      <c r="J7305" s="7" t="s">
        <v>2097</v>
      </c>
      <c r="K7305" s="7">
        <v>16220177</v>
      </c>
      <c r="M7305" s="3">
        <v>1</v>
      </c>
      <c r="N7305" s="3">
        <v>2697</v>
      </c>
      <c r="O7305" s="3">
        <f t="shared" si="114"/>
        <v>7.89989532313973</v>
      </c>
      <c r="P7305" s="3">
        <v>2.7617116319999999</v>
      </c>
    </row>
    <row r="7306" spans="1:16" x14ac:dyDescent="0.25">
      <c r="A7306" s="3">
        <v>7551</v>
      </c>
      <c r="B7306" s="3" t="s">
        <v>1977</v>
      </c>
      <c r="C7306" s="3" t="s">
        <v>2250</v>
      </c>
      <c r="D7306" s="3" t="s">
        <v>503</v>
      </c>
      <c r="E7306" s="3" t="s">
        <v>504</v>
      </c>
      <c r="F7306" s="3" t="s">
        <v>2098</v>
      </c>
      <c r="H7306" s="7">
        <v>7551</v>
      </c>
      <c r="I7306" s="7">
        <v>143778</v>
      </c>
      <c r="J7306" s="7" t="s">
        <v>2099</v>
      </c>
      <c r="K7306" s="7">
        <v>16220191</v>
      </c>
      <c r="M7306" s="3">
        <v>1</v>
      </c>
      <c r="N7306" s="3">
        <v>3500</v>
      </c>
      <c r="O7306" s="3">
        <f t="shared" si="114"/>
        <v>8.1605182474775049</v>
      </c>
      <c r="P7306" s="3">
        <v>3.9414887159999998</v>
      </c>
    </row>
    <row r="7307" spans="1:16" x14ac:dyDescent="0.25">
      <c r="A7307" s="3">
        <v>7545</v>
      </c>
      <c r="B7307" s="3" t="s">
        <v>1977</v>
      </c>
      <c r="C7307" s="3" t="s">
        <v>2250</v>
      </c>
      <c r="D7307" s="3" t="s">
        <v>302</v>
      </c>
      <c r="E7307" s="3" t="s">
        <v>307</v>
      </c>
      <c r="F7307" s="3" t="s">
        <v>2094</v>
      </c>
      <c r="H7307" s="7">
        <v>7545</v>
      </c>
      <c r="I7307" s="7">
        <v>143463</v>
      </c>
      <c r="J7307" s="7" t="s">
        <v>2095</v>
      </c>
      <c r="K7307" s="7">
        <v>16220248</v>
      </c>
      <c r="M7307" s="3">
        <v>1</v>
      </c>
      <c r="N7307" s="3">
        <v>2313</v>
      </c>
      <c r="O7307" s="3">
        <f t="shared" si="114"/>
        <v>7.7463006622314392</v>
      </c>
      <c r="P7307" s="3">
        <v>2.1937760000000002</v>
      </c>
    </row>
    <row r="7308" spans="1:16" x14ac:dyDescent="0.25">
      <c r="A7308" s="3">
        <v>7674</v>
      </c>
      <c r="B7308" s="3" t="s">
        <v>1977</v>
      </c>
      <c r="C7308" s="3" t="s">
        <v>2250</v>
      </c>
      <c r="D7308" s="3" t="s">
        <v>772</v>
      </c>
      <c r="E7308" s="3" t="s">
        <v>303</v>
      </c>
      <c r="F7308" s="3" t="s">
        <v>2092</v>
      </c>
      <c r="H7308" s="7">
        <v>7674</v>
      </c>
      <c r="I7308" s="7">
        <v>143385</v>
      </c>
      <c r="J7308" s="7" t="s">
        <v>2093</v>
      </c>
      <c r="K7308" s="7">
        <v>16220283</v>
      </c>
      <c r="M7308" s="3">
        <v>1</v>
      </c>
      <c r="N7308" s="3">
        <v>1547</v>
      </c>
      <c r="O7308" s="3">
        <f t="shared" si="114"/>
        <v>7.3440728505730659</v>
      </c>
      <c r="P7308" s="3">
        <v>1.0494843620000001</v>
      </c>
    </row>
    <row r="7309" spans="1:16" x14ac:dyDescent="0.25">
      <c r="A7309" s="3">
        <v>7686</v>
      </c>
      <c r="B7309" s="3" t="s">
        <v>1977</v>
      </c>
      <c r="C7309" s="3" t="s">
        <v>2250</v>
      </c>
      <c r="D7309" s="3" t="s">
        <v>899</v>
      </c>
      <c r="E7309" s="3" t="s">
        <v>299</v>
      </c>
      <c r="F7309" s="3" t="s">
        <v>2090</v>
      </c>
      <c r="H7309" s="7">
        <v>7686</v>
      </c>
      <c r="I7309" s="7">
        <v>143382</v>
      </c>
      <c r="J7309" s="7" t="s">
        <v>2091</v>
      </c>
      <c r="K7309" s="7">
        <v>16220284</v>
      </c>
      <c r="M7309" s="3">
        <v>1</v>
      </c>
      <c r="N7309" s="3">
        <v>2287</v>
      </c>
      <c r="O7309" s="3">
        <f t="shared" si="114"/>
        <v>7.7349961940227807</v>
      </c>
      <c r="P7309" s="3">
        <v>2.1552112229999998</v>
      </c>
    </row>
    <row r="7310" spans="1:16" x14ac:dyDescent="0.25">
      <c r="A7310" s="3">
        <v>7644</v>
      </c>
      <c r="B7310" s="3" t="s">
        <v>1977</v>
      </c>
      <c r="C7310" s="3" t="s">
        <v>2250</v>
      </c>
      <c r="D7310" s="3" t="s">
        <v>183</v>
      </c>
      <c r="E7310" s="3" t="s">
        <v>295</v>
      </c>
      <c r="F7310" s="3" t="s">
        <v>2088</v>
      </c>
      <c r="H7310" s="7">
        <v>7644</v>
      </c>
      <c r="I7310" s="7">
        <v>143295</v>
      </c>
      <c r="J7310" s="7" t="s">
        <v>2089</v>
      </c>
      <c r="K7310" s="7">
        <v>16220325</v>
      </c>
      <c r="M7310" s="3">
        <v>1</v>
      </c>
      <c r="N7310" s="3">
        <v>2594</v>
      </c>
      <c r="O7310" s="3">
        <f t="shared" si="114"/>
        <v>7.8609563648763894</v>
      </c>
      <c r="P7310" s="3">
        <v>2.6096556940000002</v>
      </c>
    </row>
    <row r="7311" spans="1:16" x14ac:dyDescent="0.25">
      <c r="A7311" s="3">
        <v>7539</v>
      </c>
      <c r="B7311" s="3" t="s">
        <v>1977</v>
      </c>
      <c r="C7311" s="3" t="s">
        <v>2250</v>
      </c>
      <c r="D7311" s="3" t="s">
        <v>290</v>
      </c>
      <c r="E7311" s="3" t="s">
        <v>291</v>
      </c>
      <c r="F7311" s="3" t="s">
        <v>2086</v>
      </c>
      <c r="H7311" s="7">
        <v>7539</v>
      </c>
      <c r="I7311" s="7">
        <v>143286</v>
      </c>
      <c r="J7311" s="7" t="s">
        <v>2087</v>
      </c>
      <c r="K7311" s="7">
        <v>16220331</v>
      </c>
      <c r="M7311" s="3">
        <v>1</v>
      </c>
      <c r="N7311" s="3">
        <v>3870</v>
      </c>
      <c r="O7311" s="3">
        <f t="shared" si="114"/>
        <v>8.261009786023827</v>
      </c>
      <c r="P7311" s="3">
        <v>4.4823309609999997</v>
      </c>
    </row>
    <row r="7312" spans="1:16" x14ac:dyDescent="0.25">
      <c r="A7312" s="3">
        <v>7533</v>
      </c>
      <c r="B7312" s="3" t="s">
        <v>1977</v>
      </c>
      <c r="C7312" s="3" t="s">
        <v>2250</v>
      </c>
      <c r="D7312" s="3" t="s">
        <v>286</v>
      </c>
      <c r="E7312" s="3" t="s">
        <v>287</v>
      </c>
      <c r="F7312" s="3" t="s">
        <v>2084</v>
      </c>
      <c r="H7312" s="7">
        <v>7533</v>
      </c>
      <c r="I7312" s="7">
        <v>143160</v>
      </c>
      <c r="J7312" s="7" t="s">
        <v>2085</v>
      </c>
      <c r="K7312" s="7">
        <v>16220371</v>
      </c>
      <c r="M7312" s="3">
        <v>1</v>
      </c>
      <c r="N7312" s="3">
        <v>2252</v>
      </c>
      <c r="O7312" s="3">
        <f t="shared" si="114"/>
        <v>7.7195739892595814</v>
      </c>
      <c r="P7312" s="3">
        <v>2.1032725339999998</v>
      </c>
    </row>
    <row r="7313" spans="1:16" x14ac:dyDescent="0.25">
      <c r="A7313" s="3">
        <v>7527</v>
      </c>
      <c r="B7313" s="3" t="s">
        <v>1977</v>
      </c>
      <c r="C7313" s="3" t="s">
        <v>2250</v>
      </c>
      <c r="D7313" s="3" t="s">
        <v>278</v>
      </c>
      <c r="E7313" s="3" t="s">
        <v>279</v>
      </c>
      <c r="F7313" s="3" t="s">
        <v>2080</v>
      </c>
      <c r="H7313" s="7">
        <v>7527</v>
      </c>
      <c r="I7313" s="7">
        <v>143100</v>
      </c>
      <c r="J7313" s="7" t="s">
        <v>2081</v>
      </c>
      <c r="K7313" s="7">
        <v>16220373</v>
      </c>
      <c r="M7313" s="3">
        <v>1</v>
      </c>
      <c r="N7313" s="3">
        <v>3176</v>
      </c>
      <c r="O7313" s="3">
        <f t="shared" si="114"/>
        <v>8.0633778223670269</v>
      </c>
      <c r="P7313" s="3">
        <v>3.4665574860000001</v>
      </c>
    </row>
    <row r="7314" spans="1:16" x14ac:dyDescent="0.25">
      <c r="A7314" s="3">
        <v>7710</v>
      </c>
      <c r="B7314" s="3" t="s">
        <v>1977</v>
      </c>
      <c r="C7314" s="3" t="s">
        <v>2250</v>
      </c>
      <c r="D7314" s="3" t="s">
        <v>943</v>
      </c>
      <c r="E7314" s="3" t="s">
        <v>283</v>
      </c>
      <c r="F7314" s="3" t="s">
        <v>2082</v>
      </c>
      <c r="H7314" s="7">
        <v>7710</v>
      </c>
      <c r="I7314" s="7">
        <v>143106</v>
      </c>
      <c r="J7314" s="7" t="s">
        <v>2083</v>
      </c>
      <c r="K7314" s="7">
        <v>16220388</v>
      </c>
      <c r="M7314" s="3">
        <v>1</v>
      </c>
      <c r="N7314" s="3">
        <v>2563</v>
      </c>
      <c r="O7314" s="3">
        <f t="shared" si="114"/>
        <v>7.8489337263640708</v>
      </c>
      <c r="P7314" s="3">
        <v>2.5638530880000001</v>
      </c>
    </row>
    <row r="7315" spans="1:16" x14ac:dyDescent="0.25">
      <c r="A7315" s="3">
        <v>7517</v>
      </c>
      <c r="B7315" s="3" t="s">
        <v>1977</v>
      </c>
      <c r="C7315" s="3" t="s">
        <v>2250</v>
      </c>
      <c r="D7315" s="3" t="s">
        <v>270</v>
      </c>
      <c r="E7315" s="3" t="s">
        <v>271</v>
      </c>
      <c r="F7315" s="3" t="s">
        <v>2076</v>
      </c>
      <c r="H7315" s="7">
        <v>7517</v>
      </c>
      <c r="I7315" s="7">
        <v>142821</v>
      </c>
      <c r="J7315" s="7" t="s">
        <v>2077</v>
      </c>
      <c r="K7315" s="7">
        <v>16220424</v>
      </c>
      <c r="M7315" s="3">
        <v>1</v>
      </c>
      <c r="N7315" s="3">
        <v>2045</v>
      </c>
      <c r="O7315" s="3">
        <f t="shared" si="114"/>
        <v>7.6231530684769018</v>
      </c>
      <c r="P7315" s="3">
        <v>1.795473817</v>
      </c>
    </row>
    <row r="7316" spans="1:16" x14ac:dyDescent="0.25">
      <c r="A7316" s="3">
        <v>7522</v>
      </c>
      <c r="B7316" s="3" t="s">
        <v>1977</v>
      </c>
      <c r="C7316" s="3" t="s">
        <v>2250</v>
      </c>
      <c r="D7316" s="3" t="s">
        <v>274</v>
      </c>
      <c r="E7316" s="3" t="s">
        <v>275</v>
      </c>
      <c r="F7316" s="3" t="s">
        <v>2078</v>
      </c>
      <c r="H7316" s="7">
        <v>7522</v>
      </c>
      <c r="I7316" s="7">
        <v>142923</v>
      </c>
      <c r="J7316" s="7" t="s">
        <v>2079</v>
      </c>
      <c r="K7316" s="7">
        <v>16220436</v>
      </c>
      <c r="M7316" s="3">
        <v>1</v>
      </c>
      <c r="N7316" s="3">
        <v>1851</v>
      </c>
      <c r="O7316" s="3">
        <f t="shared" si="114"/>
        <v>7.5234813125734972</v>
      </c>
      <c r="P7316" s="3">
        <v>1.5059167120000001</v>
      </c>
    </row>
    <row r="7317" spans="1:16" x14ac:dyDescent="0.25">
      <c r="A7317" s="3">
        <v>7512</v>
      </c>
      <c r="B7317" s="3" t="s">
        <v>1977</v>
      </c>
      <c r="C7317" s="3" t="s">
        <v>2250</v>
      </c>
      <c r="D7317" s="3" t="s">
        <v>266</v>
      </c>
      <c r="E7317" s="3" t="s">
        <v>267</v>
      </c>
      <c r="F7317" s="3" t="s">
        <v>2074</v>
      </c>
      <c r="H7317" s="7">
        <v>7512</v>
      </c>
      <c r="I7317" s="7">
        <v>142743</v>
      </c>
      <c r="J7317" s="7" t="s">
        <v>2075</v>
      </c>
      <c r="K7317" s="7">
        <v>16220536</v>
      </c>
      <c r="M7317" s="3">
        <v>1</v>
      </c>
      <c r="N7317" s="3">
        <v>2846</v>
      </c>
      <c r="O7317" s="3">
        <f t="shared" si="114"/>
        <v>7.9536697786497976</v>
      </c>
      <c r="P7317" s="3">
        <v>2.9813493790000001</v>
      </c>
    </row>
    <row r="7318" spans="1:16" x14ac:dyDescent="0.25">
      <c r="A7318" s="3">
        <v>7506</v>
      </c>
      <c r="B7318" s="3" t="s">
        <v>1977</v>
      </c>
      <c r="C7318" s="3" t="s">
        <v>2250</v>
      </c>
      <c r="D7318" s="3" t="s">
        <v>262</v>
      </c>
      <c r="E7318" s="3" t="s">
        <v>263</v>
      </c>
      <c r="F7318" s="3" t="s">
        <v>2072</v>
      </c>
      <c r="H7318" s="7">
        <v>7506</v>
      </c>
      <c r="I7318" s="7">
        <v>142596</v>
      </c>
      <c r="J7318" s="7" t="s">
        <v>2073</v>
      </c>
      <c r="K7318" s="7">
        <v>16220543</v>
      </c>
      <c r="M7318" s="3">
        <v>1</v>
      </c>
      <c r="N7318" s="3">
        <v>2698</v>
      </c>
      <c r="O7318" s="3">
        <f t="shared" si="114"/>
        <v>7.9002660367677011</v>
      </c>
      <c r="P7318" s="3">
        <v>2.7631869729999998</v>
      </c>
    </row>
    <row r="7319" spans="1:16" x14ac:dyDescent="0.25">
      <c r="A7319" s="3">
        <v>7500</v>
      </c>
      <c r="B7319" s="3" t="s">
        <v>1977</v>
      </c>
      <c r="C7319" s="3" t="s">
        <v>2250</v>
      </c>
      <c r="D7319" s="3" t="s">
        <v>258</v>
      </c>
      <c r="E7319" s="3" t="s">
        <v>259</v>
      </c>
      <c r="F7319" s="3" t="s">
        <v>2070</v>
      </c>
      <c r="H7319" s="7">
        <v>7500</v>
      </c>
      <c r="I7319" s="7">
        <v>142554</v>
      </c>
      <c r="J7319" s="7" t="s">
        <v>2071</v>
      </c>
      <c r="K7319" s="7">
        <v>16220574</v>
      </c>
      <c r="M7319" s="3">
        <v>1</v>
      </c>
      <c r="N7319" s="3">
        <v>3572</v>
      </c>
      <c r="O7319" s="3">
        <f t="shared" si="114"/>
        <v>8.1808809419963904</v>
      </c>
      <c r="P7319" s="3">
        <v>4.0468536750000004</v>
      </c>
    </row>
    <row r="7320" spans="1:16" x14ac:dyDescent="0.25">
      <c r="A7320" s="3">
        <v>7494</v>
      </c>
      <c r="B7320" s="3" t="s">
        <v>1977</v>
      </c>
      <c r="C7320" s="3" t="s">
        <v>2250</v>
      </c>
      <c r="D7320" s="3" t="s">
        <v>254</v>
      </c>
      <c r="E7320" s="3" t="s">
        <v>255</v>
      </c>
      <c r="F7320" s="3" t="s">
        <v>2068</v>
      </c>
      <c r="H7320" s="7">
        <v>7494</v>
      </c>
      <c r="I7320" s="7">
        <v>142365</v>
      </c>
      <c r="J7320" s="7" t="s">
        <v>2069</v>
      </c>
      <c r="K7320" s="7">
        <v>16220614</v>
      </c>
      <c r="M7320" s="3">
        <v>1</v>
      </c>
      <c r="N7320" s="3">
        <v>2715</v>
      </c>
      <c r="O7320" s="3">
        <f t="shared" si="114"/>
        <v>7.9065472323680357</v>
      </c>
      <c r="P7320" s="3">
        <v>2.7882650880000002</v>
      </c>
    </row>
    <row r="7321" spans="1:16" x14ac:dyDescent="0.25">
      <c r="A7321" s="3">
        <v>7489</v>
      </c>
      <c r="B7321" s="3" t="s">
        <v>1977</v>
      </c>
      <c r="C7321" s="3" t="s">
        <v>2250</v>
      </c>
      <c r="D7321" s="3" t="s">
        <v>250</v>
      </c>
      <c r="E7321" s="3" t="s">
        <v>251</v>
      </c>
      <c r="F7321" s="3" t="s">
        <v>2066</v>
      </c>
      <c r="H7321" s="7">
        <v>7489</v>
      </c>
      <c r="I7321" s="7">
        <v>142332</v>
      </c>
      <c r="J7321" s="7" t="s">
        <v>2067</v>
      </c>
      <c r="K7321" s="7">
        <v>16220648</v>
      </c>
      <c r="M7321" s="3">
        <v>1</v>
      </c>
      <c r="N7321" s="3">
        <v>2365</v>
      </c>
      <c r="O7321" s="3">
        <f t="shared" si="114"/>
        <v>7.7685333009260331</v>
      </c>
      <c r="P7321" s="3">
        <v>2.2708601559999999</v>
      </c>
    </row>
    <row r="7322" spans="1:16" x14ac:dyDescent="0.25">
      <c r="A7322" s="3">
        <v>7484</v>
      </c>
      <c r="B7322" s="3" t="s">
        <v>1977</v>
      </c>
      <c r="C7322" s="3" t="s">
        <v>2250</v>
      </c>
      <c r="D7322" s="3" t="s">
        <v>246</v>
      </c>
      <c r="E7322" s="3" t="s">
        <v>247</v>
      </c>
      <c r="F7322" s="3" t="s">
        <v>2064</v>
      </c>
      <c r="H7322" s="7">
        <v>7484</v>
      </c>
      <c r="I7322" s="7">
        <v>142200</v>
      </c>
      <c r="J7322" s="7" t="s">
        <v>2065</v>
      </c>
      <c r="K7322" s="7">
        <v>16220686</v>
      </c>
      <c r="M7322" s="3">
        <v>1</v>
      </c>
      <c r="N7322" s="3">
        <v>2160</v>
      </c>
      <c r="O7322" s="3">
        <f t="shared" si="114"/>
        <v>7.6778635006782103</v>
      </c>
      <c r="P7322" s="3">
        <v>1.9666081820000001</v>
      </c>
    </row>
    <row r="7323" spans="1:16" x14ac:dyDescent="0.25">
      <c r="A7323" s="3">
        <v>7722</v>
      </c>
      <c r="B7323" s="3" t="s">
        <v>1977</v>
      </c>
      <c r="C7323" s="3" t="s">
        <v>2250</v>
      </c>
      <c r="D7323" s="3" t="s">
        <v>1059</v>
      </c>
      <c r="E7323" s="3" t="s">
        <v>239</v>
      </c>
      <c r="F7323" s="3" t="s">
        <v>2060</v>
      </c>
      <c r="H7323" s="7">
        <v>7722</v>
      </c>
      <c r="I7323" s="7">
        <v>142185</v>
      </c>
      <c r="J7323" s="7" t="s">
        <v>2061</v>
      </c>
      <c r="K7323" s="7">
        <v>16220688</v>
      </c>
      <c r="M7323" s="3">
        <v>1</v>
      </c>
      <c r="N7323" s="3">
        <v>3250</v>
      </c>
      <c r="O7323" s="3">
        <f t="shared" si="114"/>
        <v>8.0864102753237823</v>
      </c>
      <c r="P7323" s="3">
        <v>3.5751485679999999</v>
      </c>
    </row>
    <row r="7324" spans="1:16" x14ac:dyDescent="0.25">
      <c r="A7324" s="3">
        <v>7479</v>
      </c>
      <c r="B7324" s="3" t="s">
        <v>1977</v>
      </c>
      <c r="C7324" s="3" t="s">
        <v>2250</v>
      </c>
      <c r="D7324" s="3" t="s">
        <v>242</v>
      </c>
      <c r="E7324" s="3" t="s">
        <v>243</v>
      </c>
      <c r="F7324" s="3" t="s">
        <v>2062</v>
      </c>
      <c r="H7324" s="7">
        <v>7479</v>
      </c>
      <c r="I7324" s="7">
        <v>142188</v>
      </c>
      <c r="J7324" s="7" t="s">
        <v>2063</v>
      </c>
      <c r="K7324" s="7">
        <v>16220690</v>
      </c>
      <c r="M7324" s="3">
        <v>1</v>
      </c>
      <c r="N7324" s="3">
        <v>1996</v>
      </c>
      <c r="O7324" s="3">
        <f t="shared" si="114"/>
        <v>7.5989004568714096</v>
      </c>
      <c r="P7324" s="3">
        <v>1.7224454410000001</v>
      </c>
    </row>
    <row r="7325" spans="1:16" x14ac:dyDescent="0.25">
      <c r="A7325" s="3">
        <v>7474</v>
      </c>
      <c r="B7325" s="3" t="s">
        <v>1977</v>
      </c>
      <c r="C7325" s="3" t="s">
        <v>2250</v>
      </c>
      <c r="D7325" s="3" t="s">
        <v>234</v>
      </c>
      <c r="E7325" s="3" t="s">
        <v>231</v>
      </c>
      <c r="F7325" s="3" t="s">
        <v>2056</v>
      </c>
      <c r="H7325" s="7">
        <v>7474</v>
      </c>
      <c r="I7325" s="7">
        <v>142059</v>
      </c>
      <c r="J7325" s="7" t="s">
        <v>2057</v>
      </c>
      <c r="K7325" s="7">
        <v>16220698</v>
      </c>
      <c r="M7325" s="3">
        <v>1</v>
      </c>
      <c r="N7325" s="3">
        <v>2572</v>
      </c>
      <c r="O7325" s="3">
        <f t="shared" si="114"/>
        <v>7.8524390853575099</v>
      </c>
      <c r="P7325" s="3">
        <v>2.5771524860000001</v>
      </c>
    </row>
    <row r="7326" spans="1:16" x14ac:dyDescent="0.25">
      <c r="A7326" s="3">
        <v>7656</v>
      </c>
      <c r="B7326" s="3" t="s">
        <v>1977</v>
      </c>
      <c r="C7326" s="3" t="s">
        <v>2250</v>
      </c>
      <c r="D7326" s="3" t="s">
        <v>566</v>
      </c>
      <c r="E7326" s="3" t="s">
        <v>235</v>
      </c>
      <c r="F7326" s="3" t="s">
        <v>2058</v>
      </c>
      <c r="H7326" s="7">
        <v>7656</v>
      </c>
      <c r="I7326" s="7">
        <v>142113</v>
      </c>
      <c r="J7326" s="7" t="s">
        <v>2059</v>
      </c>
      <c r="K7326" s="7">
        <v>16220727</v>
      </c>
      <c r="M7326" s="3">
        <v>1</v>
      </c>
      <c r="N7326" s="3">
        <v>2507</v>
      </c>
      <c r="O7326" s="3">
        <f t="shared" si="114"/>
        <v>7.8268420981582931</v>
      </c>
      <c r="P7326" s="3">
        <v>2.4810663119999998</v>
      </c>
    </row>
    <row r="7327" spans="1:16" x14ac:dyDescent="0.25">
      <c r="A7327" s="3">
        <v>7468</v>
      </c>
      <c r="B7327" s="3" t="s">
        <v>1977</v>
      </c>
      <c r="C7327" s="3" t="s">
        <v>2250</v>
      </c>
      <c r="D7327" s="3" t="s">
        <v>230</v>
      </c>
      <c r="E7327" s="3" t="s">
        <v>227</v>
      </c>
      <c r="F7327" s="3" t="s">
        <v>2054</v>
      </c>
      <c r="H7327" s="7">
        <v>7468</v>
      </c>
      <c r="I7327" s="7">
        <v>141930</v>
      </c>
      <c r="J7327" s="7" t="s">
        <v>2055</v>
      </c>
      <c r="K7327" s="7">
        <v>16220764</v>
      </c>
      <c r="M7327" s="3">
        <v>1</v>
      </c>
      <c r="N7327" s="3">
        <v>5525</v>
      </c>
      <c r="O7327" s="3">
        <f t="shared" si="114"/>
        <v>8.6170385263859544</v>
      </c>
      <c r="P7327" s="3">
        <v>6.8863808689999999</v>
      </c>
    </row>
    <row r="7328" spans="1:16" x14ac:dyDescent="0.25">
      <c r="A7328" s="3">
        <v>7462</v>
      </c>
      <c r="B7328" s="3" t="s">
        <v>1977</v>
      </c>
      <c r="C7328" s="3" t="s">
        <v>2250</v>
      </c>
      <c r="D7328" s="3" t="s">
        <v>226</v>
      </c>
      <c r="E7328" s="3" t="s">
        <v>223</v>
      </c>
      <c r="F7328" s="3" t="s">
        <v>2052</v>
      </c>
      <c r="H7328" s="7">
        <v>7462</v>
      </c>
      <c r="I7328" s="7">
        <v>141870</v>
      </c>
      <c r="J7328" s="7" t="s">
        <v>2053</v>
      </c>
      <c r="K7328" s="7">
        <v>16220794</v>
      </c>
      <c r="M7328" s="3">
        <v>1</v>
      </c>
      <c r="N7328" s="3">
        <v>3187</v>
      </c>
      <c r="O7328" s="3">
        <f t="shared" si="114"/>
        <v>8.0668353144173359</v>
      </c>
      <c r="P7328" s="3">
        <v>3.4827040779999998</v>
      </c>
    </row>
    <row r="7329" spans="1:16" x14ac:dyDescent="0.25">
      <c r="A7329" s="3">
        <v>7456</v>
      </c>
      <c r="B7329" s="3" t="s">
        <v>1977</v>
      </c>
      <c r="C7329" s="3" t="s">
        <v>2250</v>
      </c>
      <c r="D7329" s="3" t="s">
        <v>218</v>
      </c>
      <c r="E7329" s="3" t="s">
        <v>215</v>
      </c>
      <c r="F7329" s="3" t="s">
        <v>2048</v>
      </c>
      <c r="H7329" s="7">
        <v>7456</v>
      </c>
      <c r="I7329" s="7">
        <v>141795</v>
      </c>
      <c r="J7329" s="7" t="s">
        <v>2049</v>
      </c>
      <c r="K7329" s="7">
        <v>16220809</v>
      </c>
      <c r="M7329" s="3">
        <v>1</v>
      </c>
      <c r="N7329" s="3">
        <v>2087</v>
      </c>
      <c r="O7329" s="3">
        <f t="shared" si="114"/>
        <v>7.6434829070772006</v>
      </c>
      <c r="P7329" s="3">
        <v>1.85801602</v>
      </c>
    </row>
    <row r="7330" spans="1:16" x14ac:dyDescent="0.25">
      <c r="A7330" s="3">
        <v>7733</v>
      </c>
      <c r="B7330" s="3" t="s">
        <v>1977</v>
      </c>
      <c r="C7330" s="3" t="s">
        <v>2250</v>
      </c>
      <c r="D7330" s="3" t="s">
        <v>1079</v>
      </c>
      <c r="E7330" s="3" t="s">
        <v>219</v>
      </c>
      <c r="F7330" s="3" t="s">
        <v>2050</v>
      </c>
      <c r="H7330" s="7">
        <v>7733</v>
      </c>
      <c r="I7330" s="7">
        <v>141837</v>
      </c>
      <c r="J7330" s="7" t="s">
        <v>2051</v>
      </c>
      <c r="K7330" s="7">
        <v>16220827</v>
      </c>
      <c r="M7330" s="3">
        <v>1</v>
      </c>
      <c r="N7330" s="3">
        <v>2913</v>
      </c>
      <c r="O7330" s="3">
        <f t="shared" si="114"/>
        <v>7.9769387569594343</v>
      </c>
      <c r="P7330" s="3">
        <v>3.079994101</v>
      </c>
    </row>
    <row r="7331" spans="1:16" x14ac:dyDescent="0.25">
      <c r="A7331" s="3">
        <v>7703</v>
      </c>
      <c r="B7331" s="3" t="s">
        <v>1977</v>
      </c>
      <c r="C7331" s="3" t="s">
        <v>2250</v>
      </c>
      <c r="D7331" s="3" t="s">
        <v>1440</v>
      </c>
      <c r="E7331" s="3" t="s">
        <v>207</v>
      </c>
      <c r="F7331" s="3" t="s">
        <v>2046</v>
      </c>
      <c r="H7331" s="7">
        <v>7703</v>
      </c>
      <c r="I7331" s="7">
        <v>141723</v>
      </c>
      <c r="J7331" s="7" t="s">
        <v>2047</v>
      </c>
      <c r="K7331" s="7">
        <v>16220837</v>
      </c>
      <c r="M7331" s="3">
        <v>1</v>
      </c>
      <c r="N7331" s="3">
        <v>2316</v>
      </c>
      <c r="O7331" s="3">
        <f t="shared" si="114"/>
        <v>7.7475968386928855</v>
      </c>
      <c r="P7331" s="3">
        <v>2.198224797</v>
      </c>
    </row>
    <row r="7332" spans="1:16" x14ac:dyDescent="0.25">
      <c r="A7332" s="3">
        <v>7445</v>
      </c>
      <c r="B7332" s="3" t="s">
        <v>1977</v>
      </c>
      <c r="C7332" s="3" t="s">
        <v>2250</v>
      </c>
      <c r="D7332" s="3" t="s">
        <v>202</v>
      </c>
      <c r="E7332" s="3" t="s">
        <v>446</v>
      </c>
      <c r="F7332" s="3" t="s">
        <v>2042</v>
      </c>
      <c r="H7332" s="7">
        <v>7445</v>
      </c>
      <c r="I7332" s="7">
        <v>141555</v>
      </c>
      <c r="J7332" s="7" t="s">
        <v>2043</v>
      </c>
      <c r="K7332" s="7">
        <v>16220859</v>
      </c>
      <c r="M7332" s="3">
        <v>1</v>
      </c>
      <c r="N7332" s="3">
        <v>3557</v>
      </c>
      <c r="O7332" s="3">
        <f t="shared" si="114"/>
        <v>8.1766727719484553</v>
      </c>
      <c r="P7332" s="3">
        <v>4.0249076229999998</v>
      </c>
    </row>
    <row r="7333" spans="1:16" x14ac:dyDescent="0.25">
      <c r="A7333" s="3">
        <v>7450</v>
      </c>
      <c r="B7333" s="3" t="s">
        <v>1977</v>
      </c>
      <c r="C7333" s="3" t="s">
        <v>2250</v>
      </c>
      <c r="D7333" s="3" t="s">
        <v>206</v>
      </c>
      <c r="E7333" s="3" t="s">
        <v>203</v>
      </c>
      <c r="F7333" s="3" t="s">
        <v>2044</v>
      </c>
      <c r="H7333" s="7">
        <v>7450</v>
      </c>
      <c r="I7333" s="7">
        <v>141687</v>
      </c>
      <c r="J7333" s="7" t="s">
        <v>2045</v>
      </c>
      <c r="K7333" s="7">
        <v>16220905</v>
      </c>
      <c r="M7333" s="3">
        <v>1</v>
      </c>
      <c r="N7333" s="3">
        <v>3691</v>
      </c>
      <c r="O7333" s="3">
        <f t="shared" si="114"/>
        <v>8.2136527030299984</v>
      </c>
      <c r="P7333" s="3">
        <v>4.2208684830000003</v>
      </c>
    </row>
    <row r="7334" spans="1:16" x14ac:dyDescent="0.25">
      <c r="A7334" s="3">
        <v>7417</v>
      </c>
      <c r="B7334" s="3" t="s">
        <v>1977</v>
      </c>
      <c r="C7334" s="3" t="s">
        <v>2250</v>
      </c>
      <c r="D7334" s="3" t="s">
        <v>118</v>
      </c>
      <c r="E7334" s="3" t="s">
        <v>119</v>
      </c>
      <c r="F7334" s="3" t="s">
        <v>2036</v>
      </c>
      <c r="H7334" s="7">
        <v>7417</v>
      </c>
      <c r="I7334" s="7">
        <v>141492</v>
      </c>
      <c r="J7334" s="7" t="s">
        <v>2037</v>
      </c>
      <c r="K7334" s="7">
        <v>16220907</v>
      </c>
      <c r="M7334" s="3">
        <v>1</v>
      </c>
      <c r="N7334" s="3">
        <v>2654</v>
      </c>
      <c r="O7334" s="3">
        <f t="shared" si="114"/>
        <v>7.8838232148921525</v>
      </c>
      <c r="P7334" s="3">
        <v>2.6982552599999998</v>
      </c>
    </row>
    <row r="7335" spans="1:16" x14ac:dyDescent="0.25">
      <c r="A7335" s="3">
        <v>7423</v>
      </c>
      <c r="B7335" s="3" t="s">
        <v>1977</v>
      </c>
      <c r="C7335" s="3" t="s">
        <v>2250</v>
      </c>
      <c r="D7335" s="3" t="s">
        <v>122</v>
      </c>
      <c r="E7335" s="3" t="s">
        <v>123</v>
      </c>
      <c r="F7335" s="3" t="s">
        <v>2038</v>
      </c>
      <c r="H7335" s="7">
        <v>7423</v>
      </c>
      <c r="I7335" s="7">
        <v>141501</v>
      </c>
      <c r="J7335" s="7" t="s">
        <v>2039</v>
      </c>
      <c r="K7335" s="7">
        <v>16220911</v>
      </c>
      <c r="M7335" s="3">
        <v>1</v>
      </c>
      <c r="N7335" s="3">
        <v>2669</v>
      </c>
      <c r="O7335" s="3">
        <f t="shared" si="114"/>
        <v>7.8894591494045239</v>
      </c>
      <c r="P7335" s="3">
        <v>2.7203949390000002</v>
      </c>
    </row>
    <row r="7336" spans="1:16" x14ac:dyDescent="0.25">
      <c r="A7336" s="3">
        <v>7440</v>
      </c>
      <c r="B7336" s="3" t="s">
        <v>1977</v>
      </c>
      <c r="C7336" s="3" t="s">
        <v>2250</v>
      </c>
      <c r="D7336" s="3" t="s">
        <v>445</v>
      </c>
      <c r="E7336" s="3" t="s">
        <v>199</v>
      </c>
      <c r="F7336" s="3" t="s">
        <v>2040</v>
      </c>
      <c r="H7336" s="7">
        <v>7440</v>
      </c>
      <c r="I7336" s="7">
        <v>141513</v>
      </c>
      <c r="J7336" s="7" t="s">
        <v>2041</v>
      </c>
      <c r="K7336" s="7">
        <v>16220923</v>
      </c>
      <c r="M7336" s="3">
        <v>1</v>
      </c>
      <c r="N7336" s="3">
        <v>2866</v>
      </c>
      <c r="O7336" s="3">
        <f t="shared" si="114"/>
        <v>7.9606726083881174</v>
      </c>
      <c r="P7336" s="3">
        <v>3.0108030299999999</v>
      </c>
    </row>
    <row r="7337" spans="1:16" x14ac:dyDescent="0.25">
      <c r="A7337" s="3">
        <v>7404</v>
      </c>
      <c r="B7337" s="3" t="s">
        <v>1977</v>
      </c>
      <c r="C7337" s="3" t="s">
        <v>2250</v>
      </c>
      <c r="D7337" s="3" t="s">
        <v>188</v>
      </c>
      <c r="E7337" s="3" t="s">
        <v>189</v>
      </c>
      <c r="F7337" s="3" t="s">
        <v>2032</v>
      </c>
      <c r="H7337" s="7">
        <v>7404</v>
      </c>
      <c r="I7337" s="7">
        <v>141420</v>
      </c>
      <c r="J7337" s="7" t="s">
        <v>2033</v>
      </c>
      <c r="K7337" s="7">
        <v>16220944</v>
      </c>
      <c r="M7337" s="3">
        <v>1</v>
      </c>
      <c r="N7337" s="3">
        <v>2121</v>
      </c>
      <c r="O7337" s="3">
        <f t="shared" si="114"/>
        <v>7.6596429545646822</v>
      </c>
      <c r="P7337" s="3">
        <v>1.9086105250000001</v>
      </c>
    </row>
    <row r="7338" spans="1:16" x14ac:dyDescent="0.25">
      <c r="A7338" s="3">
        <v>7410</v>
      </c>
      <c r="B7338" s="3" t="s">
        <v>1977</v>
      </c>
      <c r="C7338" s="3" t="s">
        <v>2250</v>
      </c>
      <c r="D7338" s="3" t="s">
        <v>114</v>
      </c>
      <c r="E7338" s="3" t="s">
        <v>115</v>
      </c>
      <c r="F7338" s="3" t="s">
        <v>2034</v>
      </c>
      <c r="H7338" s="7">
        <v>7410</v>
      </c>
      <c r="I7338" s="7">
        <v>141432</v>
      </c>
      <c r="J7338" s="7" t="s">
        <v>2035</v>
      </c>
      <c r="K7338" s="7">
        <v>16220963</v>
      </c>
      <c r="M7338" s="3">
        <v>1</v>
      </c>
      <c r="N7338" s="3">
        <v>2874</v>
      </c>
      <c r="O7338" s="3">
        <f t="shared" si="114"/>
        <v>7.9634600666389703</v>
      </c>
      <c r="P7338" s="3">
        <v>3.022582699</v>
      </c>
    </row>
    <row r="7339" spans="1:16" x14ac:dyDescent="0.25">
      <c r="A7339" s="3">
        <v>7398</v>
      </c>
      <c r="B7339" s="3" t="s">
        <v>1977</v>
      </c>
      <c r="C7339" s="3" t="s">
        <v>2250</v>
      </c>
      <c r="D7339" s="3" t="s">
        <v>110</v>
      </c>
      <c r="E7339" s="3" t="s">
        <v>111</v>
      </c>
      <c r="F7339" s="3" t="s">
        <v>2030</v>
      </c>
      <c r="H7339" s="7">
        <v>7398</v>
      </c>
      <c r="I7339" s="7">
        <v>141348</v>
      </c>
      <c r="J7339" s="7" t="s">
        <v>2031</v>
      </c>
      <c r="K7339" s="7">
        <v>16220967</v>
      </c>
      <c r="M7339" s="3">
        <v>1</v>
      </c>
      <c r="N7339" s="3">
        <v>2079</v>
      </c>
      <c r="O7339" s="3">
        <f t="shared" si="114"/>
        <v>7.6396422878580132</v>
      </c>
      <c r="P7339" s="3">
        <v>1.8461069370000001</v>
      </c>
    </row>
    <row r="7340" spans="1:16" x14ac:dyDescent="0.25">
      <c r="A7340" s="3">
        <v>7393</v>
      </c>
      <c r="B7340" s="3" t="s">
        <v>1977</v>
      </c>
      <c r="C7340" s="3" t="s">
        <v>2250</v>
      </c>
      <c r="D7340" s="3" t="s">
        <v>106</v>
      </c>
      <c r="E7340" s="3" t="s">
        <v>107</v>
      </c>
      <c r="F7340" s="3" t="s">
        <v>2028</v>
      </c>
      <c r="H7340" s="7">
        <v>7393</v>
      </c>
      <c r="I7340" s="7">
        <v>141309</v>
      </c>
      <c r="J7340" s="7" t="s">
        <v>2029</v>
      </c>
      <c r="K7340" s="7">
        <v>16220975</v>
      </c>
      <c r="M7340" s="3">
        <v>1</v>
      </c>
      <c r="N7340" s="3">
        <v>4493</v>
      </c>
      <c r="O7340" s="3">
        <f t="shared" si="114"/>
        <v>8.41027590907016</v>
      </c>
      <c r="P7340" s="3">
        <v>5.3898957200000002</v>
      </c>
    </row>
    <row r="7341" spans="1:16" x14ac:dyDescent="0.25">
      <c r="A7341" s="3">
        <v>7651</v>
      </c>
      <c r="B7341" s="3" t="s">
        <v>1977</v>
      </c>
      <c r="C7341" s="3" t="s">
        <v>2250</v>
      </c>
      <c r="D7341" s="3" t="s">
        <v>310</v>
      </c>
      <c r="E7341" s="3" t="s">
        <v>103</v>
      </c>
      <c r="F7341" s="3" t="s">
        <v>2026</v>
      </c>
      <c r="H7341" s="7">
        <v>7651</v>
      </c>
      <c r="I7341" s="7">
        <v>141303</v>
      </c>
      <c r="J7341" s="7" t="s">
        <v>2027</v>
      </c>
      <c r="K7341" s="7">
        <v>16220978</v>
      </c>
      <c r="M7341" s="3">
        <v>1</v>
      </c>
      <c r="N7341" s="3">
        <v>3086</v>
      </c>
      <c r="O7341" s="3">
        <f t="shared" si="114"/>
        <v>8.034631032923107</v>
      </c>
      <c r="P7341" s="3">
        <v>3.334386098</v>
      </c>
    </row>
    <row r="7342" spans="1:16" x14ac:dyDescent="0.25">
      <c r="A7342" s="3">
        <v>7382</v>
      </c>
      <c r="B7342" s="3" t="s">
        <v>1977</v>
      </c>
      <c r="C7342" s="3" t="s">
        <v>2250</v>
      </c>
      <c r="D7342" s="3" t="s">
        <v>94</v>
      </c>
      <c r="E7342" s="3" t="s">
        <v>95</v>
      </c>
      <c r="F7342" s="3" t="s">
        <v>2022</v>
      </c>
      <c r="H7342" s="7">
        <v>7382</v>
      </c>
      <c r="I7342" s="7">
        <v>141285</v>
      </c>
      <c r="J7342" s="7" t="s">
        <v>2023</v>
      </c>
      <c r="K7342" s="7">
        <v>16220979</v>
      </c>
      <c r="M7342" s="3">
        <v>1</v>
      </c>
      <c r="N7342" s="3">
        <v>4319</v>
      </c>
      <c r="O7342" s="3">
        <f t="shared" si="114"/>
        <v>8.3707791729607006</v>
      </c>
      <c r="P7342" s="3">
        <v>5.1367736150000001</v>
      </c>
    </row>
    <row r="7343" spans="1:16" x14ac:dyDescent="0.25">
      <c r="A7343" s="3">
        <v>7388</v>
      </c>
      <c r="B7343" s="3" t="s">
        <v>1977</v>
      </c>
      <c r="C7343" s="3" t="s">
        <v>2250</v>
      </c>
      <c r="D7343" s="3" t="s">
        <v>98</v>
      </c>
      <c r="E7343" s="3" t="s">
        <v>99</v>
      </c>
      <c r="F7343" s="3" t="s">
        <v>2024</v>
      </c>
      <c r="H7343" s="7">
        <v>7388</v>
      </c>
      <c r="I7343" s="7">
        <v>141291</v>
      </c>
      <c r="J7343" s="7" t="s">
        <v>2025</v>
      </c>
      <c r="K7343" s="7">
        <v>16220999</v>
      </c>
      <c r="M7343" s="3">
        <v>1</v>
      </c>
      <c r="N7343" s="3">
        <v>2620</v>
      </c>
      <c r="O7343" s="3">
        <f t="shared" si="114"/>
        <v>7.8709295967551425</v>
      </c>
      <c r="P7343" s="3">
        <v>2.6480569429999998</v>
      </c>
    </row>
    <row r="7344" spans="1:16" x14ac:dyDescent="0.25">
      <c r="A7344" s="3">
        <v>7716</v>
      </c>
      <c r="B7344" s="3" t="s">
        <v>1977</v>
      </c>
      <c r="C7344" s="3" t="s">
        <v>2250</v>
      </c>
      <c r="D7344" s="3" t="s">
        <v>1014</v>
      </c>
      <c r="E7344" s="3" t="s">
        <v>91</v>
      </c>
      <c r="F7344" s="3" t="s">
        <v>2020</v>
      </c>
      <c r="H7344" s="7">
        <v>7716</v>
      </c>
      <c r="I7344" s="7">
        <v>141171</v>
      </c>
      <c r="J7344" s="7" t="s">
        <v>2021</v>
      </c>
      <c r="K7344" s="7">
        <v>16221016</v>
      </c>
      <c r="M7344" s="3">
        <v>1</v>
      </c>
      <c r="N7344" s="3">
        <v>3997</v>
      </c>
      <c r="O7344" s="3">
        <f t="shared" si="114"/>
        <v>8.2932993587113231</v>
      </c>
      <c r="P7344" s="3">
        <v>4.667636925</v>
      </c>
    </row>
    <row r="7345" spans="1:16" x14ac:dyDescent="0.25">
      <c r="A7345" s="3">
        <v>7669</v>
      </c>
      <c r="B7345" s="3" t="s">
        <v>1977</v>
      </c>
      <c r="C7345" s="3" t="s">
        <v>2250</v>
      </c>
      <c r="D7345" s="3" t="s">
        <v>664</v>
      </c>
      <c r="E7345" s="3" t="s">
        <v>83</v>
      </c>
      <c r="F7345" s="3" t="s">
        <v>2016</v>
      </c>
      <c r="H7345" s="7">
        <v>7669</v>
      </c>
      <c r="I7345" s="7">
        <v>141072</v>
      </c>
      <c r="J7345" s="7" t="s">
        <v>2017</v>
      </c>
      <c r="K7345" s="7">
        <v>16221035</v>
      </c>
      <c r="M7345" s="3">
        <v>1</v>
      </c>
      <c r="N7345" s="3">
        <v>2221</v>
      </c>
      <c r="O7345" s="3">
        <f t="shared" si="114"/>
        <v>7.7057128238944275</v>
      </c>
      <c r="P7345" s="3">
        <v>2.057245601</v>
      </c>
    </row>
    <row r="7346" spans="1:16" x14ac:dyDescent="0.25">
      <c r="A7346" s="3">
        <v>7680</v>
      </c>
      <c r="B7346" s="3" t="s">
        <v>1977</v>
      </c>
      <c r="C7346" s="3" t="s">
        <v>2250</v>
      </c>
      <c r="D7346" s="3" t="s">
        <v>829</v>
      </c>
      <c r="E7346" s="3" t="s">
        <v>87</v>
      </c>
      <c r="F7346" s="3" t="s">
        <v>2018</v>
      </c>
      <c r="H7346" s="7">
        <v>7680</v>
      </c>
      <c r="I7346" s="7">
        <v>141081</v>
      </c>
      <c r="J7346" s="7" t="s">
        <v>2019</v>
      </c>
      <c r="K7346" s="7">
        <v>16221040</v>
      </c>
      <c r="M7346" s="3">
        <v>1</v>
      </c>
      <c r="N7346" s="3">
        <v>4791</v>
      </c>
      <c r="O7346" s="3">
        <f t="shared" si="114"/>
        <v>8.4744944368831217</v>
      </c>
      <c r="P7346" s="3">
        <v>5.8228241980000002</v>
      </c>
    </row>
    <row r="7347" spans="1:16" x14ac:dyDescent="0.25">
      <c r="A7347" s="3">
        <v>7377</v>
      </c>
      <c r="B7347" s="3" t="s">
        <v>1977</v>
      </c>
      <c r="C7347" s="3" t="s">
        <v>2250</v>
      </c>
      <c r="D7347" s="3" t="s">
        <v>78</v>
      </c>
      <c r="E7347" s="3" t="s">
        <v>79</v>
      </c>
      <c r="F7347" s="3" t="s">
        <v>2014</v>
      </c>
      <c r="H7347" s="7">
        <v>7377</v>
      </c>
      <c r="I7347" s="7">
        <v>141057</v>
      </c>
      <c r="J7347" s="7" t="s">
        <v>2015</v>
      </c>
      <c r="K7347" s="7">
        <v>16221077</v>
      </c>
      <c r="M7347" s="3">
        <v>1</v>
      </c>
      <c r="N7347" s="3">
        <v>2581</v>
      </c>
      <c r="O7347" s="3">
        <f t="shared" si="114"/>
        <v>7.8559321997186142</v>
      </c>
      <c r="P7347" s="3">
        <v>2.590450352</v>
      </c>
    </row>
    <row r="7348" spans="1:16" x14ac:dyDescent="0.25">
      <c r="A7348" s="3">
        <v>7373</v>
      </c>
      <c r="B7348" s="3" t="s">
        <v>1977</v>
      </c>
      <c r="C7348" s="3" t="s">
        <v>2250</v>
      </c>
      <c r="D7348" s="3" t="s">
        <v>74</v>
      </c>
      <c r="E7348" s="3" t="s">
        <v>75</v>
      </c>
      <c r="F7348" s="3" t="s">
        <v>2012</v>
      </c>
      <c r="H7348" s="7">
        <v>7373</v>
      </c>
      <c r="I7348" s="7">
        <v>140967</v>
      </c>
      <c r="J7348" s="7" t="s">
        <v>2013</v>
      </c>
      <c r="K7348" s="7">
        <v>16221110</v>
      </c>
      <c r="M7348" s="3">
        <v>1</v>
      </c>
      <c r="N7348" s="3">
        <v>3517</v>
      </c>
      <c r="O7348" s="3">
        <f t="shared" si="114"/>
        <v>8.1653636324739818</v>
      </c>
      <c r="P7348" s="3">
        <v>3.96637203</v>
      </c>
    </row>
    <row r="7349" spans="1:16" x14ac:dyDescent="0.25">
      <c r="A7349" s="3">
        <v>7354</v>
      </c>
      <c r="B7349" s="3" t="s">
        <v>1977</v>
      </c>
      <c r="C7349" s="3" t="s">
        <v>2250</v>
      </c>
      <c r="D7349" s="3" t="s">
        <v>58</v>
      </c>
      <c r="E7349" s="3" t="s">
        <v>59</v>
      </c>
      <c r="F7349" s="3" t="s">
        <v>2004</v>
      </c>
      <c r="H7349" s="7">
        <v>7354</v>
      </c>
      <c r="I7349" s="7">
        <v>140874</v>
      </c>
      <c r="J7349" s="7" t="s">
        <v>2005</v>
      </c>
      <c r="K7349" s="7">
        <v>16221112</v>
      </c>
      <c r="M7349" s="3">
        <v>1</v>
      </c>
      <c r="N7349" s="3">
        <v>2468</v>
      </c>
      <c r="O7349" s="3">
        <f t="shared" si="114"/>
        <v>7.8111633850252788</v>
      </c>
      <c r="P7349" s="3">
        <v>2.423374849</v>
      </c>
    </row>
    <row r="7350" spans="1:16" x14ac:dyDescent="0.25">
      <c r="A7350" s="3">
        <v>7698</v>
      </c>
      <c r="B7350" s="3" t="s">
        <v>1977</v>
      </c>
      <c r="C7350" s="3" t="s">
        <v>2250</v>
      </c>
      <c r="D7350" s="3" t="s">
        <v>1028</v>
      </c>
      <c r="E7350" s="3" t="s">
        <v>63</v>
      </c>
      <c r="F7350" s="3" t="s">
        <v>2006</v>
      </c>
      <c r="H7350" s="7">
        <v>7698</v>
      </c>
      <c r="I7350" s="7">
        <v>140883</v>
      </c>
      <c r="J7350" s="7" t="s">
        <v>2007</v>
      </c>
      <c r="K7350" s="7">
        <v>16221118</v>
      </c>
      <c r="M7350" s="3">
        <v>1</v>
      </c>
      <c r="N7350" s="3">
        <v>6174</v>
      </c>
      <c r="O7350" s="3">
        <f t="shared" si="114"/>
        <v>8.728102205062104</v>
      </c>
      <c r="P7350" s="3">
        <v>7.8239207909999999</v>
      </c>
    </row>
    <row r="7351" spans="1:16" x14ac:dyDescent="0.25">
      <c r="A7351" s="3">
        <v>7361</v>
      </c>
      <c r="B7351" s="3" t="s">
        <v>1977</v>
      </c>
      <c r="C7351" s="3" t="s">
        <v>2250</v>
      </c>
      <c r="D7351" s="3" t="s">
        <v>66</v>
      </c>
      <c r="E7351" s="3" t="s">
        <v>67</v>
      </c>
      <c r="F7351" s="3" t="s">
        <v>2008</v>
      </c>
      <c r="H7351" s="7">
        <v>7361</v>
      </c>
      <c r="I7351" s="7">
        <v>140913</v>
      </c>
      <c r="J7351" s="7" t="s">
        <v>2009</v>
      </c>
      <c r="K7351" s="7">
        <v>16221132</v>
      </c>
      <c r="M7351" s="3">
        <v>1</v>
      </c>
      <c r="N7351" s="3">
        <v>2687</v>
      </c>
      <c r="O7351" s="3">
        <f t="shared" si="114"/>
        <v>7.8961806086154915</v>
      </c>
      <c r="P7351" s="3">
        <v>2.7469572609999999</v>
      </c>
    </row>
    <row r="7352" spans="1:16" x14ac:dyDescent="0.25">
      <c r="A7352" s="3">
        <v>7368</v>
      </c>
      <c r="B7352" s="3" t="s">
        <v>1977</v>
      </c>
      <c r="C7352" s="3" t="s">
        <v>2250</v>
      </c>
      <c r="D7352" s="3" t="s">
        <v>70</v>
      </c>
      <c r="E7352" s="3" t="s">
        <v>71</v>
      </c>
      <c r="F7352" s="3" t="s">
        <v>2010</v>
      </c>
      <c r="H7352" s="7">
        <v>7368</v>
      </c>
      <c r="I7352" s="7">
        <v>140940</v>
      </c>
      <c r="J7352" s="7" t="s">
        <v>2011</v>
      </c>
      <c r="K7352" s="7">
        <v>16221142</v>
      </c>
      <c r="M7352" s="3">
        <v>1</v>
      </c>
      <c r="N7352" s="3">
        <v>8235</v>
      </c>
      <c r="O7352" s="3">
        <f t="shared" si="114"/>
        <v>9.016148642611741</v>
      </c>
      <c r="P7352" s="3">
        <v>10.787393659999999</v>
      </c>
    </row>
    <row r="7353" spans="1:16" x14ac:dyDescent="0.25">
      <c r="A7353" s="3">
        <v>7343</v>
      </c>
      <c r="B7353" s="3" t="s">
        <v>1977</v>
      </c>
      <c r="C7353" s="3" t="s">
        <v>2250</v>
      </c>
      <c r="D7353" s="3" t="s">
        <v>50</v>
      </c>
      <c r="E7353" s="3" t="s">
        <v>51</v>
      </c>
      <c r="F7353" s="3" t="s">
        <v>1998</v>
      </c>
      <c r="H7353" s="7">
        <v>7343</v>
      </c>
      <c r="I7353" s="7">
        <v>140493</v>
      </c>
      <c r="J7353" s="7" t="s">
        <v>1999</v>
      </c>
      <c r="K7353" s="7">
        <v>16221209</v>
      </c>
      <c r="M7353" s="3">
        <v>1</v>
      </c>
      <c r="N7353" s="3">
        <v>3872</v>
      </c>
      <c r="O7353" s="3">
        <f t="shared" si="114"/>
        <v>8.2615264483964683</v>
      </c>
      <c r="P7353" s="3">
        <v>4.4852504289999997</v>
      </c>
    </row>
    <row r="7354" spans="1:16" x14ac:dyDescent="0.25">
      <c r="A7354" s="3">
        <v>7348</v>
      </c>
      <c r="B7354" s="3" t="s">
        <v>1977</v>
      </c>
      <c r="C7354" s="3" t="s">
        <v>2250</v>
      </c>
      <c r="D7354" s="3" t="s">
        <v>54</v>
      </c>
      <c r="E7354" s="3" t="s">
        <v>55</v>
      </c>
      <c r="F7354" s="3" t="s">
        <v>2002</v>
      </c>
      <c r="H7354" s="7">
        <v>7348</v>
      </c>
      <c r="I7354" s="7">
        <v>140565</v>
      </c>
      <c r="J7354" s="7" t="s">
        <v>2003</v>
      </c>
      <c r="K7354" s="7">
        <v>16221214</v>
      </c>
      <c r="M7354" s="3">
        <v>1</v>
      </c>
      <c r="N7354" s="3">
        <v>3566</v>
      </c>
      <c r="O7354" s="3">
        <f t="shared" si="114"/>
        <v>8.1791997984230864</v>
      </c>
      <c r="P7354" s="3">
        <v>4.0380755659999998</v>
      </c>
    </row>
    <row r="7355" spans="1:16" x14ac:dyDescent="0.25">
      <c r="A7355" s="3">
        <v>7434</v>
      </c>
      <c r="B7355" s="3" t="s">
        <v>1977</v>
      </c>
      <c r="C7355" s="3" t="s">
        <v>2250</v>
      </c>
      <c r="D7355" s="3" t="s">
        <v>151</v>
      </c>
      <c r="E7355" s="3" t="s">
        <v>152</v>
      </c>
      <c r="F7355" s="3" t="s">
        <v>2000</v>
      </c>
      <c r="H7355" s="7">
        <v>7434</v>
      </c>
      <c r="I7355" s="7">
        <v>140556</v>
      </c>
      <c r="J7355" s="7" t="s">
        <v>2001</v>
      </c>
      <c r="K7355" s="7">
        <v>16221223</v>
      </c>
      <c r="M7355" s="3">
        <v>1</v>
      </c>
      <c r="N7355" s="3">
        <v>4472</v>
      </c>
      <c r="O7355" s="3">
        <f t="shared" si="114"/>
        <v>8.4055910148349344</v>
      </c>
      <c r="P7355" s="3">
        <v>5.3593601700000004</v>
      </c>
    </row>
    <row r="7356" spans="1:16" x14ac:dyDescent="0.25">
      <c r="A7356" s="3">
        <v>7333</v>
      </c>
      <c r="B7356" s="3" t="s">
        <v>1977</v>
      </c>
      <c r="C7356" s="3" t="s">
        <v>2250</v>
      </c>
      <c r="D7356" s="3" t="s">
        <v>38</v>
      </c>
      <c r="E7356" s="3" t="s">
        <v>39</v>
      </c>
      <c r="F7356" s="3" t="s">
        <v>1992</v>
      </c>
      <c r="H7356" s="7">
        <v>7333</v>
      </c>
      <c r="I7356" s="7">
        <v>140333</v>
      </c>
      <c r="J7356" s="7" t="s">
        <v>1993</v>
      </c>
      <c r="K7356" s="7">
        <v>16221291</v>
      </c>
      <c r="M7356" s="3">
        <v>1</v>
      </c>
      <c r="N7356" s="3">
        <v>3367</v>
      </c>
      <c r="O7356" s="3">
        <f t="shared" si="114"/>
        <v>8.1217774191610737</v>
      </c>
      <c r="P7356" s="3">
        <v>3.7466931689999998</v>
      </c>
    </row>
    <row r="7357" spans="1:16" x14ac:dyDescent="0.25">
      <c r="A7357" s="3">
        <v>7727</v>
      </c>
      <c r="B7357" s="3" t="s">
        <v>1977</v>
      </c>
      <c r="C7357" s="3" t="s">
        <v>2250</v>
      </c>
      <c r="D7357" s="3" t="s">
        <v>1033</v>
      </c>
      <c r="E7357" s="3" t="s">
        <v>47</v>
      </c>
      <c r="F7357" s="3" t="s">
        <v>1996</v>
      </c>
      <c r="H7357" s="7">
        <v>7727</v>
      </c>
      <c r="I7357" s="7">
        <v>140411</v>
      </c>
      <c r="J7357" s="7" t="s">
        <v>1997</v>
      </c>
      <c r="K7357" s="7">
        <v>16221292</v>
      </c>
      <c r="M7357" s="3">
        <v>1</v>
      </c>
      <c r="N7357" s="3">
        <v>2768</v>
      </c>
      <c r="O7357" s="3">
        <f t="shared" si="114"/>
        <v>7.92588031673756</v>
      </c>
      <c r="P7357" s="3">
        <v>2.866417818</v>
      </c>
    </row>
    <row r="7358" spans="1:16" x14ac:dyDescent="0.25">
      <c r="A7358" s="3">
        <v>7338</v>
      </c>
      <c r="B7358" s="3" t="s">
        <v>1977</v>
      </c>
      <c r="C7358" s="3" t="s">
        <v>2250</v>
      </c>
      <c r="D7358" s="3" t="s">
        <v>42</v>
      </c>
      <c r="E7358" s="3" t="s">
        <v>43</v>
      </c>
      <c r="F7358" s="3" t="s">
        <v>1994</v>
      </c>
      <c r="H7358" s="7">
        <v>7338</v>
      </c>
      <c r="I7358" s="7">
        <v>140339</v>
      </c>
      <c r="J7358" s="7" t="s">
        <v>1995</v>
      </c>
      <c r="K7358" s="7">
        <v>16221293</v>
      </c>
      <c r="M7358" s="3">
        <v>1</v>
      </c>
      <c r="N7358" s="3">
        <v>3336</v>
      </c>
      <c r="O7358" s="3">
        <f t="shared" si="114"/>
        <v>8.1125277634786368</v>
      </c>
      <c r="P7358" s="3">
        <v>3.7012582680000001</v>
      </c>
    </row>
    <row r="7359" spans="1:16" x14ac:dyDescent="0.25">
      <c r="A7359" s="3">
        <v>7326</v>
      </c>
      <c r="B7359" s="3" t="s">
        <v>1977</v>
      </c>
      <c r="C7359" s="3" t="s">
        <v>2250</v>
      </c>
      <c r="D7359" s="3" t="s">
        <v>34</v>
      </c>
      <c r="E7359" s="3" t="s">
        <v>35</v>
      </c>
      <c r="F7359" s="3" t="s">
        <v>1990</v>
      </c>
      <c r="H7359" s="7">
        <v>7326</v>
      </c>
      <c r="I7359" s="7">
        <v>140252</v>
      </c>
      <c r="J7359" s="7" t="s">
        <v>1991</v>
      </c>
      <c r="K7359" s="7">
        <v>16221337</v>
      </c>
      <c r="M7359" s="3">
        <v>1</v>
      </c>
      <c r="N7359" s="3">
        <v>3230</v>
      </c>
      <c r="O7359" s="3">
        <f t="shared" si="114"/>
        <v>8.0802374162167023</v>
      </c>
      <c r="P7359" s="3">
        <v>3.5458068639999998</v>
      </c>
    </row>
    <row r="7360" spans="1:16" x14ac:dyDescent="0.25">
      <c r="A7360" s="3">
        <v>7309</v>
      </c>
      <c r="B7360" s="3" t="s">
        <v>1977</v>
      </c>
      <c r="C7360" s="3" t="s">
        <v>2250</v>
      </c>
      <c r="D7360" s="3" t="s">
        <v>22</v>
      </c>
      <c r="E7360" s="3" t="s">
        <v>23</v>
      </c>
      <c r="F7360" s="3" t="s">
        <v>1982</v>
      </c>
      <c r="H7360" s="7">
        <v>7309</v>
      </c>
      <c r="I7360" s="7">
        <v>140117</v>
      </c>
      <c r="J7360" s="7" t="s">
        <v>1983</v>
      </c>
      <c r="K7360" s="7">
        <v>16221365</v>
      </c>
      <c r="M7360" s="3">
        <v>1</v>
      </c>
      <c r="N7360" s="3">
        <v>2509</v>
      </c>
      <c r="O7360" s="3">
        <f t="shared" si="114"/>
        <v>7.8276395463664219</v>
      </c>
      <c r="P7360" s="3">
        <v>2.4840240339999999</v>
      </c>
    </row>
    <row r="7361" spans="1:16" x14ac:dyDescent="0.25">
      <c r="A7361" s="3">
        <v>7429</v>
      </c>
      <c r="B7361" s="3" t="s">
        <v>1977</v>
      </c>
      <c r="C7361" s="3" t="s">
        <v>2250</v>
      </c>
      <c r="D7361" s="3" t="s">
        <v>135</v>
      </c>
      <c r="E7361" s="3" t="s">
        <v>136</v>
      </c>
      <c r="F7361" s="3" t="s">
        <v>1986</v>
      </c>
      <c r="H7361" s="7">
        <v>7429</v>
      </c>
      <c r="I7361" s="7">
        <v>140225</v>
      </c>
      <c r="J7361" s="7" t="s">
        <v>1987</v>
      </c>
      <c r="K7361" s="7">
        <v>16221394</v>
      </c>
      <c r="M7361" s="3">
        <v>1</v>
      </c>
      <c r="N7361" s="3">
        <v>2644</v>
      </c>
      <c r="O7361" s="3">
        <f t="shared" si="114"/>
        <v>7.8800482009715767</v>
      </c>
      <c r="P7361" s="3">
        <v>2.683493227</v>
      </c>
    </row>
    <row r="7362" spans="1:16" x14ac:dyDescent="0.25">
      <c r="A7362" s="3">
        <v>7302</v>
      </c>
      <c r="B7362" s="3" t="s">
        <v>1977</v>
      </c>
      <c r="C7362" s="3" t="s">
        <v>2250</v>
      </c>
      <c r="D7362" s="3" t="s">
        <v>18</v>
      </c>
      <c r="E7362" s="3" t="s">
        <v>19</v>
      </c>
      <c r="F7362" s="3" t="s">
        <v>1980</v>
      </c>
      <c r="H7362" s="7">
        <v>7302</v>
      </c>
      <c r="I7362" s="7">
        <v>140072</v>
      </c>
      <c r="J7362" s="7" t="s">
        <v>1981</v>
      </c>
      <c r="K7362" s="7">
        <v>16221395</v>
      </c>
      <c r="M7362" s="3">
        <v>1</v>
      </c>
      <c r="N7362" s="3">
        <v>2610</v>
      </c>
      <c r="O7362" s="3">
        <f t="shared" si="114"/>
        <v>7.8671055003167387</v>
      </c>
      <c r="P7362" s="3">
        <v>2.6332887120000001</v>
      </c>
    </row>
    <row r="7363" spans="1:16" x14ac:dyDescent="0.25">
      <c r="A7363" s="3">
        <v>7320</v>
      </c>
      <c r="B7363" s="3" t="s">
        <v>1977</v>
      </c>
      <c r="C7363" s="3" t="s">
        <v>2250</v>
      </c>
      <c r="D7363" s="3" t="s">
        <v>30</v>
      </c>
      <c r="E7363" s="3" t="s">
        <v>31</v>
      </c>
      <c r="F7363" s="3" t="s">
        <v>1988</v>
      </c>
      <c r="H7363" s="7">
        <v>7320</v>
      </c>
      <c r="I7363" s="7">
        <v>140234</v>
      </c>
      <c r="J7363" s="7" t="s">
        <v>1989</v>
      </c>
      <c r="K7363" s="7">
        <v>16221396</v>
      </c>
      <c r="M7363" s="3">
        <v>1</v>
      </c>
      <c r="N7363" s="3">
        <v>2781</v>
      </c>
      <c r="O7363" s="3">
        <f t="shared" ref="O7363:O7426" si="115">LN(N7363)</f>
        <v>7.930565854233965</v>
      </c>
      <c r="P7363" s="3">
        <v>2.885580075</v>
      </c>
    </row>
    <row r="7364" spans="1:16" x14ac:dyDescent="0.25">
      <c r="A7364" s="3">
        <v>7315</v>
      </c>
      <c r="B7364" s="3" t="s">
        <v>1977</v>
      </c>
      <c r="C7364" s="3" t="s">
        <v>2250</v>
      </c>
      <c r="D7364" s="3" t="s">
        <v>26</v>
      </c>
      <c r="E7364" s="3" t="s">
        <v>27</v>
      </c>
      <c r="F7364" s="3" t="s">
        <v>1984</v>
      </c>
      <c r="H7364" s="7">
        <v>7315</v>
      </c>
      <c r="I7364" s="7">
        <v>140126</v>
      </c>
      <c r="J7364" s="7" t="s">
        <v>1985</v>
      </c>
      <c r="K7364" s="7">
        <v>16221403</v>
      </c>
      <c r="M7364" s="3">
        <v>1</v>
      </c>
      <c r="N7364" s="3">
        <v>1638</v>
      </c>
      <c r="O7364" s="3">
        <f t="shared" si="115"/>
        <v>7.4012312644130152</v>
      </c>
      <c r="P7364" s="3">
        <v>1.1865162979999999</v>
      </c>
    </row>
    <row r="7365" spans="1:16" x14ac:dyDescent="0.25">
      <c r="A7365" s="3">
        <v>7296</v>
      </c>
      <c r="B7365" s="3" t="s">
        <v>1977</v>
      </c>
      <c r="C7365" s="3" t="s">
        <v>2250</v>
      </c>
      <c r="D7365" s="3" t="s">
        <v>13</v>
      </c>
      <c r="E7365" s="3" t="s">
        <v>14</v>
      </c>
      <c r="F7365" s="3" t="s">
        <v>1978</v>
      </c>
      <c r="H7365" s="7">
        <v>7296</v>
      </c>
      <c r="I7365" s="7">
        <v>139964</v>
      </c>
      <c r="J7365" s="7" t="s">
        <v>1979</v>
      </c>
      <c r="K7365" s="7">
        <v>16221422</v>
      </c>
      <c r="M7365" s="3">
        <v>1</v>
      </c>
      <c r="N7365" s="3">
        <v>4104</v>
      </c>
      <c r="O7365" s="3">
        <f t="shared" si="115"/>
        <v>8.3197173868506056</v>
      </c>
      <c r="P7365" s="3">
        <v>4.8236376740000004</v>
      </c>
    </row>
    <row r="7366" spans="1:16" x14ac:dyDescent="0.25">
      <c r="A7366" s="3">
        <v>8285</v>
      </c>
      <c r="B7366" s="3" t="s">
        <v>940</v>
      </c>
      <c r="C7366" s="3" t="s">
        <v>2250</v>
      </c>
      <c r="D7366" s="3" t="s">
        <v>378</v>
      </c>
      <c r="E7366" s="3" t="s">
        <v>379</v>
      </c>
      <c r="F7366" s="3" t="s">
        <v>984</v>
      </c>
      <c r="H7366" s="7">
        <v>8285</v>
      </c>
      <c r="I7366" s="7">
        <v>148991</v>
      </c>
      <c r="J7366" s="7" t="s">
        <v>985</v>
      </c>
      <c r="K7366" s="7">
        <v>16218436</v>
      </c>
      <c r="M7366" s="3">
        <v>1</v>
      </c>
      <c r="N7366" s="3">
        <v>3988</v>
      </c>
      <c r="O7366" s="3">
        <f t="shared" si="115"/>
        <v>8.291045131081729</v>
      </c>
      <c r="P7366" s="3">
        <v>5.3340248780000001</v>
      </c>
    </row>
    <row r="7367" spans="1:16" x14ac:dyDescent="0.25">
      <c r="A7367" s="3">
        <v>8278</v>
      </c>
      <c r="B7367" s="3" t="s">
        <v>940</v>
      </c>
      <c r="C7367" s="3" t="s">
        <v>2250</v>
      </c>
      <c r="D7367" s="3" t="s">
        <v>374</v>
      </c>
      <c r="E7367" s="3" t="s">
        <v>375</v>
      </c>
      <c r="F7367" s="3" t="s">
        <v>982</v>
      </c>
      <c r="H7367" s="7">
        <v>8278</v>
      </c>
      <c r="I7367" s="7">
        <v>148937</v>
      </c>
      <c r="J7367" s="7" t="s">
        <v>983</v>
      </c>
      <c r="K7367" s="7">
        <v>16218467</v>
      </c>
      <c r="M7367" s="3">
        <v>1</v>
      </c>
      <c r="N7367" s="3">
        <v>3210</v>
      </c>
      <c r="O7367" s="3">
        <f t="shared" si="115"/>
        <v>8.0740262161240608</v>
      </c>
      <c r="P7367" s="3">
        <v>4.0201881090000002</v>
      </c>
    </row>
    <row r="7368" spans="1:16" x14ac:dyDescent="0.25">
      <c r="A7368" s="3">
        <v>8264</v>
      </c>
      <c r="B7368" s="3" t="s">
        <v>940</v>
      </c>
      <c r="C7368" s="3" t="s">
        <v>2250</v>
      </c>
      <c r="D7368" s="3" t="s">
        <v>366</v>
      </c>
      <c r="E7368" s="3" t="s">
        <v>367</v>
      </c>
      <c r="F7368" s="3" t="s">
        <v>978</v>
      </c>
      <c r="H7368" s="7">
        <v>8264</v>
      </c>
      <c r="I7368" s="7">
        <v>148808</v>
      </c>
      <c r="J7368" s="7" t="s">
        <v>979</v>
      </c>
      <c r="K7368" s="7">
        <v>16218475</v>
      </c>
      <c r="M7368" s="3">
        <v>1</v>
      </c>
      <c r="N7368" s="3">
        <v>5454</v>
      </c>
      <c r="O7368" s="3">
        <f t="shared" si="115"/>
        <v>8.6041045634055333</v>
      </c>
      <c r="P7368" s="3">
        <v>7.7892157529999997</v>
      </c>
    </row>
    <row r="7369" spans="1:16" x14ac:dyDescent="0.25">
      <c r="A7369" s="3">
        <v>8257</v>
      </c>
      <c r="B7369" s="3" t="s">
        <v>940</v>
      </c>
      <c r="C7369" s="3" t="s">
        <v>2250</v>
      </c>
      <c r="D7369" s="3" t="s">
        <v>362</v>
      </c>
      <c r="E7369" s="3" t="s">
        <v>363</v>
      </c>
      <c r="F7369" s="3" t="s">
        <v>976</v>
      </c>
      <c r="H7369" s="7">
        <v>8257</v>
      </c>
      <c r="I7369" s="7">
        <v>148784</v>
      </c>
      <c r="J7369" s="7" t="s">
        <v>977</v>
      </c>
      <c r="K7369" s="7">
        <v>16218489</v>
      </c>
      <c r="M7369" s="3">
        <v>1</v>
      </c>
      <c r="N7369" s="3">
        <v>4197</v>
      </c>
      <c r="O7369" s="3">
        <f t="shared" si="115"/>
        <v>8.3421252633335907</v>
      </c>
      <c r="P7369" s="3">
        <v>5.6855068339999999</v>
      </c>
    </row>
    <row r="7370" spans="1:16" x14ac:dyDescent="0.25">
      <c r="A7370" s="3">
        <v>8271</v>
      </c>
      <c r="B7370" s="3" t="s">
        <v>940</v>
      </c>
      <c r="C7370" s="3" t="s">
        <v>2250</v>
      </c>
      <c r="D7370" s="3" t="s">
        <v>370</v>
      </c>
      <c r="E7370" s="3" t="s">
        <v>371</v>
      </c>
      <c r="F7370" s="3" t="s">
        <v>980</v>
      </c>
      <c r="H7370" s="7">
        <v>8271</v>
      </c>
      <c r="I7370" s="7">
        <v>148826</v>
      </c>
      <c r="J7370" s="7" t="s">
        <v>981</v>
      </c>
      <c r="K7370" s="7">
        <v>16218502</v>
      </c>
      <c r="M7370" s="3">
        <v>1</v>
      </c>
      <c r="N7370" s="3">
        <v>2584</v>
      </c>
      <c r="O7370" s="3">
        <f t="shared" si="115"/>
        <v>7.8570938649024926</v>
      </c>
      <c r="P7370" s="3">
        <v>2.9551938500000001</v>
      </c>
    </row>
    <row r="7371" spans="1:16" x14ac:dyDescent="0.25">
      <c r="A7371" s="3">
        <v>8250</v>
      </c>
      <c r="B7371" s="3" t="s">
        <v>940</v>
      </c>
      <c r="C7371" s="3" t="s">
        <v>2250</v>
      </c>
      <c r="D7371" s="3" t="s">
        <v>358</v>
      </c>
      <c r="E7371" s="3" t="s">
        <v>359</v>
      </c>
      <c r="F7371" s="3" t="s">
        <v>974</v>
      </c>
      <c r="H7371" s="7">
        <v>8250</v>
      </c>
      <c r="I7371" s="7">
        <v>148709</v>
      </c>
      <c r="J7371" s="7" t="s">
        <v>975</v>
      </c>
      <c r="K7371" s="7">
        <v>16218538</v>
      </c>
      <c r="M7371" s="3">
        <v>1</v>
      </c>
      <c r="N7371" s="3">
        <v>2680</v>
      </c>
      <c r="O7371" s="3">
        <f t="shared" si="115"/>
        <v>7.8935720735049024</v>
      </c>
      <c r="P7371" s="3">
        <v>3.1190734880000002</v>
      </c>
    </row>
    <row r="7372" spans="1:16" x14ac:dyDescent="0.25">
      <c r="A7372" s="3">
        <v>8243</v>
      </c>
      <c r="B7372" s="3" t="s">
        <v>940</v>
      </c>
      <c r="C7372" s="3" t="s">
        <v>2250</v>
      </c>
      <c r="D7372" s="3" t="s">
        <v>354</v>
      </c>
      <c r="E7372" s="3" t="s">
        <v>355</v>
      </c>
      <c r="F7372" s="3" t="s">
        <v>972</v>
      </c>
      <c r="H7372" s="7">
        <v>8243</v>
      </c>
      <c r="I7372" s="7">
        <v>148666</v>
      </c>
      <c r="J7372" s="7" t="s">
        <v>973</v>
      </c>
      <c r="K7372" s="7">
        <v>16218560</v>
      </c>
      <c r="M7372" s="3">
        <v>1</v>
      </c>
      <c r="N7372" s="3">
        <v>2806</v>
      </c>
      <c r="O7372" s="3">
        <f t="shared" si="115"/>
        <v>7.9395152606624064</v>
      </c>
      <c r="P7372" s="3">
        <v>3.3338359720000001</v>
      </c>
    </row>
    <row r="7373" spans="1:16" x14ac:dyDescent="0.25">
      <c r="A7373" s="3">
        <v>8236</v>
      </c>
      <c r="B7373" s="3" t="s">
        <v>940</v>
      </c>
      <c r="C7373" s="3" t="s">
        <v>2250</v>
      </c>
      <c r="D7373" s="3" t="s">
        <v>350</v>
      </c>
      <c r="E7373" s="3" t="s">
        <v>351</v>
      </c>
      <c r="F7373" s="3" t="s">
        <v>970</v>
      </c>
      <c r="H7373" s="7">
        <v>8236</v>
      </c>
      <c r="I7373" s="7">
        <v>148522</v>
      </c>
      <c r="J7373" s="7" t="s">
        <v>971</v>
      </c>
      <c r="K7373" s="7">
        <v>16218591</v>
      </c>
      <c r="M7373" s="3">
        <v>1</v>
      </c>
      <c r="N7373" s="3">
        <v>4158</v>
      </c>
      <c r="O7373" s="3">
        <f t="shared" si="115"/>
        <v>8.3327894684179586</v>
      </c>
      <c r="P7373" s="3">
        <v>5.6199611349999996</v>
      </c>
    </row>
    <row r="7374" spans="1:16" x14ac:dyDescent="0.25">
      <c r="A7374" s="3">
        <v>8334</v>
      </c>
      <c r="B7374" s="3" t="s">
        <v>940</v>
      </c>
      <c r="C7374" s="3" t="s">
        <v>2250</v>
      </c>
      <c r="D7374" s="3" t="s">
        <v>1107</v>
      </c>
      <c r="E7374" s="3" t="s">
        <v>343</v>
      </c>
      <c r="F7374" s="3" t="s">
        <v>966</v>
      </c>
      <c r="H7374" s="7">
        <v>8334</v>
      </c>
      <c r="I7374" s="7">
        <v>148303</v>
      </c>
      <c r="J7374" s="7" t="s">
        <v>967</v>
      </c>
      <c r="K7374" s="7">
        <v>16218648</v>
      </c>
      <c r="M7374" s="3">
        <v>1</v>
      </c>
      <c r="N7374" s="3">
        <v>2935</v>
      </c>
      <c r="O7374" s="3">
        <f t="shared" si="115"/>
        <v>7.9844627322621964</v>
      </c>
      <c r="P7374" s="3">
        <v>3.553349307</v>
      </c>
    </row>
    <row r="7375" spans="1:16" x14ac:dyDescent="0.25">
      <c r="A7375" s="3">
        <v>8229</v>
      </c>
      <c r="B7375" s="3" t="s">
        <v>940</v>
      </c>
      <c r="C7375" s="3" t="s">
        <v>2250</v>
      </c>
      <c r="D7375" s="3" t="s">
        <v>346</v>
      </c>
      <c r="E7375" s="3" t="s">
        <v>347</v>
      </c>
      <c r="F7375" s="3" t="s">
        <v>968</v>
      </c>
      <c r="H7375" s="7">
        <v>8229</v>
      </c>
      <c r="I7375" s="7">
        <v>148345</v>
      </c>
      <c r="J7375" s="7" t="s">
        <v>969</v>
      </c>
      <c r="K7375" s="7">
        <v>16218666</v>
      </c>
      <c r="M7375" s="3">
        <v>1</v>
      </c>
      <c r="N7375" s="3">
        <v>2314</v>
      </c>
      <c r="O7375" s="3">
        <f t="shared" si="115"/>
        <v>7.7467329077536222</v>
      </c>
      <c r="P7375" s="3">
        <v>2.4929919630000001</v>
      </c>
    </row>
    <row r="7376" spans="1:16" x14ac:dyDescent="0.25">
      <c r="A7376" s="3">
        <v>8222</v>
      </c>
      <c r="B7376" s="3" t="s">
        <v>940</v>
      </c>
      <c r="C7376" s="3" t="s">
        <v>2250</v>
      </c>
      <c r="D7376" s="3" t="s">
        <v>334</v>
      </c>
      <c r="E7376" s="3" t="s">
        <v>335</v>
      </c>
      <c r="F7376" s="3" t="s">
        <v>964</v>
      </c>
      <c r="H7376" s="7">
        <v>8222</v>
      </c>
      <c r="I7376" s="7">
        <v>148240</v>
      </c>
      <c r="J7376" s="7" t="s">
        <v>965</v>
      </c>
      <c r="K7376" s="7">
        <v>16218670</v>
      </c>
      <c r="M7376" s="3">
        <v>1</v>
      </c>
      <c r="N7376" s="3">
        <v>2497</v>
      </c>
      <c r="O7376" s="3">
        <f t="shared" si="115"/>
        <v>7.8228452902797736</v>
      </c>
      <c r="P7376" s="3">
        <v>2.8064783160000002</v>
      </c>
    </row>
    <row r="7377" spans="1:16" x14ac:dyDescent="0.25">
      <c r="A7377" s="3">
        <v>8299</v>
      </c>
      <c r="B7377" s="3" t="s">
        <v>940</v>
      </c>
      <c r="C7377" s="3" t="s">
        <v>2250</v>
      </c>
      <c r="D7377" s="3" t="s">
        <v>607</v>
      </c>
      <c r="E7377" s="3" t="s">
        <v>331</v>
      </c>
      <c r="F7377" s="3" t="s">
        <v>962</v>
      </c>
      <c r="H7377" s="7">
        <v>8299</v>
      </c>
      <c r="I7377" s="7">
        <v>148192</v>
      </c>
      <c r="J7377" s="7" t="s">
        <v>963</v>
      </c>
      <c r="K7377" s="7">
        <v>16218686</v>
      </c>
      <c r="M7377" s="3">
        <v>1</v>
      </c>
      <c r="N7377" s="3">
        <v>2898</v>
      </c>
      <c r="O7377" s="3">
        <f t="shared" si="115"/>
        <v>7.9717761228806276</v>
      </c>
      <c r="P7377" s="3">
        <v>3.4904241589999998</v>
      </c>
    </row>
    <row r="7378" spans="1:16" x14ac:dyDescent="0.25">
      <c r="A7378" s="3">
        <v>8215</v>
      </c>
      <c r="B7378" s="3" t="s">
        <v>940</v>
      </c>
      <c r="C7378" s="3" t="s">
        <v>2250</v>
      </c>
      <c r="D7378" s="3" t="s">
        <v>322</v>
      </c>
      <c r="E7378" s="3" t="s">
        <v>323</v>
      </c>
      <c r="F7378" s="3" t="s">
        <v>957</v>
      </c>
      <c r="H7378" s="7">
        <v>8215</v>
      </c>
      <c r="I7378" s="7">
        <v>148141</v>
      </c>
      <c r="J7378" s="7" t="s">
        <v>958</v>
      </c>
      <c r="K7378" s="7">
        <v>16218723</v>
      </c>
      <c r="M7378" s="3">
        <v>1</v>
      </c>
      <c r="N7378" s="3">
        <v>3061</v>
      </c>
      <c r="O7378" s="3">
        <f t="shared" si="115"/>
        <v>8.0264969389454119</v>
      </c>
      <c r="P7378" s="3">
        <v>3.7674269319999998</v>
      </c>
    </row>
    <row r="7379" spans="1:16" x14ac:dyDescent="0.25">
      <c r="A7379" s="3">
        <v>8201</v>
      </c>
      <c r="B7379" s="3" t="s">
        <v>940</v>
      </c>
      <c r="C7379" s="3" t="s">
        <v>2250</v>
      </c>
      <c r="D7379" s="3" t="s">
        <v>314</v>
      </c>
      <c r="E7379" s="3" t="s">
        <v>315</v>
      </c>
      <c r="F7379" s="3" t="s">
        <v>953</v>
      </c>
      <c r="H7379" s="7">
        <v>8201</v>
      </c>
      <c r="I7379" s="7">
        <v>148012</v>
      </c>
      <c r="J7379" s="7" t="s">
        <v>954</v>
      </c>
      <c r="K7379" s="7">
        <v>16218732</v>
      </c>
      <c r="M7379" s="3">
        <v>1</v>
      </c>
      <c r="N7379" s="3">
        <v>4988</v>
      </c>
      <c r="O7379" s="3">
        <f t="shared" si="115"/>
        <v>8.5147903067999273</v>
      </c>
      <c r="P7379" s="3">
        <v>7.0111735929999996</v>
      </c>
    </row>
    <row r="7380" spans="1:16" x14ac:dyDescent="0.25">
      <c r="A7380" s="3">
        <v>8411</v>
      </c>
      <c r="B7380" s="3" t="s">
        <v>940</v>
      </c>
      <c r="C7380" s="3" t="s">
        <v>2250</v>
      </c>
      <c r="D7380" s="3" t="s">
        <v>948</v>
      </c>
      <c r="E7380" s="3" t="s">
        <v>327</v>
      </c>
      <c r="F7380" s="3" t="s">
        <v>960</v>
      </c>
      <c r="H7380" s="7">
        <v>8411</v>
      </c>
      <c r="I7380" s="7">
        <v>148162</v>
      </c>
      <c r="J7380" s="7" t="s">
        <v>961</v>
      </c>
      <c r="K7380" s="7">
        <v>16218736</v>
      </c>
      <c r="M7380" s="3">
        <v>1</v>
      </c>
      <c r="N7380" s="3">
        <v>2221</v>
      </c>
      <c r="O7380" s="3">
        <f t="shared" si="115"/>
        <v>7.7057128238944275</v>
      </c>
      <c r="P7380" s="3">
        <v>2.3332999019999998</v>
      </c>
    </row>
    <row r="7381" spans="1:16" x14ac:dyDescent="0.25">
      <c r="A7381" s="3">
        <v>8208</v>
      </c>
      <c r="B7381" s="3" t="s">
        <v>940</v>
      </c>
      <c r="C7381" s="3" t="s">
        <v>2250</v>
      </c>
      <c r="D7381" s="3" t="s">
        <v>318</v>
      </c>
      <c r="E7381" s="3" t="s">
        <v>319</v>
      </c>
      <c r="F7381" s="3" t="s">
        <v>955</v>
      </c>
      <c r="H7381" s="7">
        <v>8208</v>
      </c>
      <c r="I7381" s="7">
        <v>148039</v>
      </c>
      <c r="J7381" s="7" t="s">
        <v>956</v>
      </c>
      <c r="K7381" s="7">
        <v>16218745</v>
      </c>
      <c r="M7381" s="3">
        <v>1</v>
      </c>
      <c r="N7381" s="3">
        <v>3313</v>
      </c>
      <c r="O7381" s="3">
        <f t="shared" si="115"/>
        <v>8.1056094022998959</v>
      </c>
      <c r="P7381" s="3">
        <v>4.1946805530000004</v>
      </c>
    </row>
    <row r="7382" spans="1:16" x14ac:dyDescent="0.25">
      <c r="A7382" s="3">
        <v>8390</v>
      </c>
      <c r="B7382" s="3" t="s">
        <v>940</v>
      </c>
      <c r="C7382" s="3" t="s">
        <v>2250</v>
      </c>
      <c r="D7382" s="3" t="s">
        <v>1948</v>
      </c>
      <c r="E7382" s="3" t="s">
        <v>311</v>
      </c>
      <c r="F7382" s="3" t="s">
        <v>949</v>
      </c>
      <c r="H7382" s="7">
        <v>8390</v>
      </c>
      <c r="I7382" s="7">
        <v>147969</v>
      </c>
      <c r="J7382" s="7" t="s">
        <v>950</v>
      </c>
      <c r="K7382" s="7">
        <v>16218763</v>
      </c>
      <c r="M7382" s="3">
        <v>1</v>
      </c>
      <c r="N7382" s="3">
        <v>3023</v>
      </c>
      <c r="O7382" s="3">
        <f t="shared" si="115"/>
        <v>8.0140049947794587</v>
      </c>
      <c r="P7382" s="3">
        <v>3.7028969940000001</v>
      </c>
    </row>
    <row r="7383" spans="1:16" x14ac:dyDescent="0.25">
      <c r="A7383" s="3">
        <v>8187</v>
      </c>
      <c r="B7383" s="3" t="s">
        <v>940</v>
      </c>
      <c r="C7383" s="3" t="s">
        <v>2250</v>
      </c>
      <c r="D7383" s="3" t="s">
        <v>302</v>
      </c>
      <c r="E7383" s="3" t="s">
        <v>307</v>
      </c>
      <c r="F7383" s="3" t="s">
        <v>946</v>
      </c>
      <c r="H7383" s="7">
        <v>8187</v>
      </c>
      <c r="I7383" s="7">
        <v>147966</v>
      </c>
      <c r="J7383" s="7" t="s">
        <v>947</v>
      </c>
      <c r="K7383" s="7">
        <v>16218770</v>
      </c>
      <c r="M7383" s="3">
        <v>1</v>
      </c>
      <c r="N7383" s="3">
        <v>5581</v>
      </c>
      <c r="O7383" s="3">
        <f t="shared" si="115"/>
        <v>8.6271232507884328</v>
      </c>
      <c r="P7383" s="3">
        <v>8.000922933</v>
      </c>
    </row>
    <row r="7384" spans="1:16" x14ac:dyDescent="0.25">
      <c r="A7384" s="3">
        <v>8313</v>
      </c>
      <c r="B7384" s="3" t="s">
        <v>940</v>
      </c>
      <c r="C7384" s="3" t="s">
        <v>2250</v>
      </c>
      <c r="D7384" s="3" t="s">
        <v>772</v>
      </c>
      <c r="E7384" s="3" t="s">
        <v>303</v>
      </c>
      <c r="F7384" s="3" t="s">
        <v>944</v>
      </c>
      <c r="H7384" s="7">
        <v>8313</v>
      </c>
      <c r="I7384" s="7">
        <v>147923</v>
      </c>
      <c r="J7384" s="7" t="s">
        <v>945</v>
      </c>
      <c r="K7384" s="7">
        <v>16218781</v>
      </c>
      <c r="M7384" s="3">
        <v>1</v>
      </c>
      <c r="N7384" s="3">
        <v>3367</v>
      </c>
      <c r="O7384" s="3">
        <f t="shared" si="115"/>
        <v>8.1217774191610737</v>
      </c>
      <c r="P7384" s="3">
        <v>4.2860887410000004</v>
      </c>
    </row>
    <row r="7385" spans="1:16" x14ac:dyDescent="0.25">
      <c r="A7385" s="3">
        <v>8194</v>
      </c>
      <c r="B7385" s="3" t="s">
        <v>940</v>
      </c>
      <c r="C7385" s="3" t="s">
        <v>2250</v>
      </c>
      <c r="D7385" s="3" t="s">
        <v>503</v>
      </c>
      <c r="E7385" s="3" t="s">
        <v>504</v>
      </c>
      <c r="F7385" s="3" t="s">
        <v>951</v>
      </c>
      <c r="H7385" s="7">
        <v>8194</v>
      </c>
      <c r="I7385" s="7">
        <v>147975</v>
      </c>
      <c r="J7385" s="7" t="s">
        <v>952</v>
      </c>
      <c r="K7385" s="7">
        <v>16218794</v>
      </c>
      <c r="M7385" s="3">
        <v>1</v>
      </c>
      <c r="N7385" s="3">
        <v>3569</v>
      </c>
      <c r="O7385" s="3">
        <f t="shared" si="115"/>
        <v>8.1800407234901602</v>
      </c>
      <c r="P7385" s="3">
        <v>4.6275985410000002</v>
      </c>
    </row>
    <row r="7386" spans="1:16" x14ac:dyDescent="0.25">
      <c r="A7386" s="3">
        <v>8327</v>
      </c>
      <c r="B7386" s="3" t="s">
        <v>940</v>
      </c>
      <c r="C7386" s="3" t="s">
        <v>2250</v>
      </c>
      <c r="D7386" s="3" t="s">
        <v>899</v>
      </c>
      <c r="E7386" s="3" t="s">
        <v>299</v>
      </c>
      <c r="F7386" s="3" t="s">
        <v>941</v>
      </c>
      <c r="H7386" s="7">
        <v>8327</v>
      </c>
      <c r="I7386" s="7">
        <v>147875</v>
      </c>
      <c r="J7386" s="7" t="s">
        <v>942</v>
      </c>
      <c r="K7386" s="7">
        <v>16218801</v>
      </c>
      <c r="M7386" s="3">
        <v>1</v>
      </c>
      <c r="N7386" s="3">
        <v>4891</v>
      </c>
      <c r="O7386" s="3">
        <f t="shared" si="115"/>
        <v>8.4951520605393576</v>
      </c>
      <c r="P7386" s="3">
        <v>6.8489635480000004</v>
      </c>
    </row>
    <row r="7387" spans="1:16" x14ac:dyDescent="0.25">
      <c r="A7387" s="3">
        <v>8292</v>
      </c>
      <c r="B7387" s="3" t="s">
        <v>940</v>
      </c>
      <c r="C7387" s="3" t="s">
        <v>2250</v>
      </c>
      <c r="D7387" s="3" t="s">
        <v>183</v>
      </c>
      <c r="E7387" s="3" t="s">
        <v>295</v>
      </c>
      <c r="F7387" s="3" t="s">
        <v>2242</v>
      </c>
      <c r="H7387" s="7">
        <v>8292</v>
      </c>
      <c r="I7387" s="7">
        <v>147833</v>
      </c>
      <c r="J7387" s="7" t="s">
        <v>2243</v>
      </c>
      <c r="K7387" s="7">
        <v>16218831</v>
      </c>
      <c r="M7387" s="3">
        <v>1</v>
      </c>
      <c r="N7387" s="3">
        <v>3859</v>
      </c>
      <c r="O7387" s="3">
        <f t="shared" si="115"/>
        <v>8.2581633615376191</v>
      </c>
      <c r="P7387" s="3">
        <v>5.116796688</v>
      </c>
    </row>
    <row r="7388" spans="1:16" x14ac:dyDescent="0.25">
      <c r="A7388" s="3">
        <v>8180</v>
      </c>
      <c r="B7388" s="3" t="s">
        <v>940</v>
      </c>
      <c r="C7388" s="3" t="s">
        <v>2250</v>
      </c>
      <c r="D7388" s="3" t="s">
        <v>290</v>
      </c>
      <c r="E7388" s="3" t="s">
        <v>291</v>
      </c>
      <c r="F7388" s="3" t="s">
        <v>2240</v>
      </c>
      <c r="H7388" s="7">
        <v>8180</v>
      </c>
      <c r="I7388" s="7">
        <v>147818</v>
      </c>
      <c r="J7388" s="7" t="s">
        <v>2241</v>
      </c>
      <c r="K7388" s="7">
        <v>16218832</v>
      </c>
      <c r="M7388" s="3">
        <v>1</v>
      </c>
      <c r="N7388" s="3">
        <v>2523</v>
      </c>
      <c r="O7388" s="3">
        <f t="shared" si="115"/>
        <v>7.8332039486410574</v>
      </c>
      <c r="P7388" s="3">
        <v>2.8509425849999999</v>
      </c>
    </row>
    <row r="7389" spans="1:16" x14ac:dyDescent="0.25">
      <c r="A7389" s="3">
        <v>8355</v>
      </c>
      <c r="B7389" s="3" t="s">
        <v>940</v>
      </c>
      <c r="C7389" s="3" t="s">
        <v>2250</v>
      </c>
      <c r="D7389" s="3" t="s">
        <v>943</v>
      </c>
      <c r="E7389" s="3" t="s">
        <v>283</v>
      </c>
      <c r="F7389" s="3" t="s">
        <v>2236</v>
      </c>
      <c r="H7389" s="7">
        <v>8355</v>
      </c>
      <c r="I7389" s="7">
        <v>147740</v>
      </c>
      <c r="J7389" s="7" t="s">
        <v>2237</v>
      </c>
      <c r="K7389" s="7">
        <v>16218837</v>
      </c>
      <c r="M7389" s="3">
        <v>1</v>
      </c>
      <c r="N7389" s="3">
        <v>3254</v>
      </c>
      <c r="O7389" s="3">
        <f t="shared" si="115"/>
        <v>8.0876402877789833</v>
      </c>
      <c r="P7389" s="3">
        <v>4.094751391</v>
      </c>
    </row>
    <row r="7390" spans="1:16" x14ac:dyDescent="0.25">
      <c r="A7390" s="3">
        <v>8166</v>
      </c>
      <c r="B7390" s="3" t="s">
        <v>940</v>
      </c>
      <c r="C7390" s="3" t="s">
        <v>2250</v>
      </c>
      <c r="D7390" s="3" t="s">
        <v>278</v>
      </c>
      <c r="E7390" s="3" t="s">
        <v>279</v>
      </c>
      <c r="F7390" s="3" t="s">
        <v>2234</v>
      </c>
      <c r="H7390" s="7">
        <v>8166</v>
      </c>
      <c r="I7390" s="7">
        <v>147722</v>
      </c>
      <c r="J7390" s="7" t="s">
        <v>2235</v>
      </c>
      <c r="K7390" s="7">
        <v>16218841</v>
      </c>
      <c r="M7390" s="3">
        <v>1</v>
      </c>
      <c r="N7390" s="3">
        <v>10673</v>
      </c>
      <c r="O7390" s="3">
        <f t="shared" si="115"/>
        <v>9.2754724669139641</v>
      </c>
      <c r="P7390" s="3">
        <v>16.406786889999999</v>
      </c>
    </row>
    <row r="7391" spans="1:16" x14ac:dyDescent="0.25">
      <c r="A7391" s="3">
        <v>8145</v>
      </c>
      <c r="B7391" s="3" t="s">
        <v>940</v>
      </c>
      <c r="C7391" s="3" t="s">
        <v>2250</v>
      </c>
      <c r="D7391" s="3" t="s">
        <v>266</v>
      </c>
      <c r="E7391" s="3" t="s">
        <v>267</v>
      </c>
      <c r="F7391" s="3" t="s">
        <v>2228</v>
      </c>
      <c r="H7391" s="7">
        <v>8145</v>
      </c>
      <c r="I7391" s="7">
        <v>147695</v>
      </c>
      <c r="J7391" s="7" t="s">
        <v>2229</v>
      </c>
      <c r="K7391" s="7">
        <v>16218848</v>
      </c>
      <c r="M7391" s="3">
        <v>1</v>
      </c>
      <c r="N7391" s="3">
        <v>3340</v>
      </c>
      <c r="O7391" s="3">
        <f t="shared" si="115"/>
        <v>8.1137260859707467</v>
      </c>
      <c r="P7391" s="3">
        <v>4.2403908279999998</v>
      </c>
    </row>
    <row r="7392" spans="1:16" x14ac:dyDescent="0.25">
      <c r="A7392" s="3">
        <v>8173</v>
      </c>
      <c r="B7392" s="3" t="s">
        <v>940</v>
      </c>
      <c r="C7392" s="3" t="s">
        <v>2250</v>
      </c>
      <c r="D7392" s="3" t="s">
        <v>286</v>
      </c>
      <c r="E7392" s="3" t="s">
        <v>287</v>
      </c>
      <c r="F7392" s="3" t="s">
        <v>2238</v>
      </c>
      <c r="H7392" s="7">
        <v>8173</v>
      </c>
      <c r="I7392" s="7">
        <v>147758</v>
      </c>
      <c r="J7392" s="7" t="s">
        <v>2239</v>
      </c>
      <c r="K7392" s="7">
        <v>16218850</v>
      </c>
      <c r="M7392" s="3">
        <v>1</v>
      </c>
      <c r="N7392" s="3">
        <v>2334</v>
      </c>
      <c r="O7392" s="3">
        <f t="shared" si="115"/>
        <v>7.7553388128465013</v>
      </c>
      <c r="P7392" s="3">
        <v>2.52729962</v>
      </c>
    </row>
    <row r="7393" spans="1:16" x14ac:dyDescent="0.25">
      <c r="A7393" s="3">
        <v>8159</v>
      </c>
      <c r="B7393" s="3" t="s">
        <v>940</v>
      </c>
      <c r="C7393" s="3" t="s">
        <v>2250</v>
      </c>
      <c r="D7393" s="3" t="s">
        <v>274</v>
      </c>
      <c r="E7393" s="3" t="s">
        <v>275</v>
      </c>
      <c r="F7393" s="3" t="s">
        <v>2232</v>
      </c>
      <c r="H7393" s="7">
        <v>8159</v>
      </c>
      <c r="I7393" s="7">
        <v>147719</v>
      </c>
      <c r="J7393" s="7" t="s">
        <v>2233</v>
      </c>
      <c r="K7393" s="7">
        <v>16218851</v>
      </c>
      <c r="M7393" s="3">
        <v>1</v>
      </c>
      <c r="N7393" s="3">
        <v>4935</v>
      </c>
      <c r="O7393" s="3">
        <f t="shared" si="115"/>
        <v>8.5041079518675815</v>
      </c>
      <c r="P7393" s="3">
        <v>6.9225548459999997</v>
      </c>
    </row>
    <row r="7394" spans="1:16" x14ac:dyDescent="0.25">
      <c r="A7394" s="3">
        <v>8152</v>
      </c>
      <c r="B7394" s="3" t="s">
        <v>940</v>
      </c>
      <c r="C7394" s="3" t="s">
        <v>2250</v>
      </c>
      <c r="D7394" s="3" t="s">
        <v>270</v>
      </c>
      <c r="E7394" s="3" t="s">
        <v>271</v>
      </c>
      <c r="F7394" s="3" t="s">
        <v>2230</v>
      </c>
      <c r="H7394" s="7">
        <v>8152</v>
      </c>
      <c r="I7394" s="7">
        <v>147707</v>
      </c>
      <c r="J7394" s="7" t="s">
        <v>2231</v>
      </c>
      <c r="K7394" s="7">
        <v>16218857</v>
      </c>
      <c r="M7394" s="3">
        <v>1</v>
      </c>
      <c r="N7394" s="3">
        <v>3420</v>
      </c>
      <c r="O7394" s="3">
        <f t="shared" si="115"/>
        <v>8.1373958300566507</v>
      </c>
      <c r="P7394" s="3">
        <v>4.3757566480000003</v>
      </c>
    </row>
    <row r="7395" spans="1:16" x14ac:dyDescent="0.25">
      <c r="A7395" s="3">
        <v>8131</v>
      </c>
      <c r="B7395" s="3" t="s">
        <v>940</v>
      </c>
      <c r="C7395" s="3" t="s">
        <v>2250</v>
      </c>
      <c r="D7395" s="3" t="s">
        <v>258</v>
      </c>
      <c r="E7395" s="3" t="s">
        <v>259</v>
      </c>
      <c r="F7395" s="3" t="s">
        <v>2224</v>
      </c>
      <c r="H7395" s="7">
        <v>8131</v>
      </c>
      <c r="I7395" s="7">
        <v>147662</v>
      </c>
      <c r="J7395" s="7" t="s">
        <v>2225</v>
      </c>
      <c r="K7395" s="7">
        <v>16218869</v>
      </c>
      <c r="M7395" s="3">
        <v>1</v>
      </c>
      <c r="N7395" s="3">
        <v>4108</v>
      </c>
      <c r="O7395" s="3">
        <f t="shared" si="115"/>
        <v>8.3206915710484495</v>
      </c>
      <c r="P7395" s="3">
        <v>5.5359004809999997</v>
      </c>
    </row>
    <row r="7396" spans="1:16" x14ac:dyDescent="0.25">
      <c r="A7396" s="3">
        <v>8124</v>
      </c>
      <c r="B7396" s="3" t="s">
        <v>940</v>
      </c>
      <c r="C7396" s="3" t="s">
        <v>2250</v>
      </c>
      <c r="D7396" s="3" t="s">
        <v>254</v>
      </c>
      <c r="E7396" s="3" t="s">
        <v>255</v>
      </c>
      <c r="F7396" s="3" t="s">
        <v>2222</v>
      </c>
      <c r="H7396" s="7">
        <v>8124</v>
      </c>
      <c r="I7396" s="7">
        <v>147647</v>
      </c>
      <c r="J7396" s="7" t="s">
        <v>2223</v>
      </c>
      <c r="K7396" s="7">
        <v>16218877</v>
      </c>
      <c r="M7396" s="3">
        <v>1</v>
      </c>
      <c r="N7396" s="3">
        <v>3059</v>
      </c>
      <c r="O7396" s="3">
        <f t="shared" si="115"/>
        <v>8.0258433441509034</v>
      </c>
      <c r="P7396" s="3">
        <v>3.7640313189999999</v>
      </c>
    </row>
    <row r="7397" spans="1:16" x14ac:dyDescent="0.25">
      <c r="A7397" s="3">
        <v>8138</v>
      </c>
      <c r="B7397" s="3" t="s">
        <v>940</v>
      </c>
      <c r="C7397" s="3" t="s">
        <v>2250</v>
      </c>
      <c r="D7397" s="3" t="s">
        <v>262</v>
      </c>
      <c r="E7397" s="3" t="s">
        <v>263</v>
      </c>
      <c r="F7397" s="3" t="s">
        <v>2226</v>
      </c>
      <c r="H7397" s="7">
        <v>8138</v>
      </c>
      <c r="I7397" s="7">
        <v>147680</v>
      </c>
      <c r="J7397" s="7" t="s">
        <v>2227</v>
      </c>
      <c r="K7397" s="7">
        <v>16218891</v>
      </c>
      <c r="M7397" s="3">
        <v>1</v>
      </c>
      <c r="N7397" s="3">
        <v>2508</v>
      </c>
      <c r="O7397" s="3">
        <f t="shared" si="115"/>
        <v>7.8272409017528117</v>
      </c>
      <c r="P7397" s="3">
        <v>2.8252922950000001</v>
      </c>
    </row>
    <row r="7398" spans="1:16" x14ac:dyDescent="0.25">
      <c r="A7398" s="3">
        <v>8117</v>
      </c>
      <c r="B7398" s="3" t="s">
        <v>940</v>
      </c>
      <c r="C7398" s="3" t="s">
        <v>2250</v>
      </c>
      <c r="D7398" s="3" t="s">
        <v>250</v>
      </c>
      <c r="E7398" s="3" t="s">
        <v>251</v>
      </c>
      <c r="F7398" s="3" t="s">
        <v>2220</v>
      </c>
      <c r="H7398" s="7">
        <v>8117</v>
      </c>
      <c r="I7398" s="7">
        <v>147536</v>
      </c>
      <c r="J7398" s="7" t="s">
        <v>2221</v>
      </c>
      <c r="K7398" s="7">
        <v>16218925</v>
      </c>
      <c r="M7398" s="3">
        <v>1</v>
      </c>
      <c r="N7398" s="3">
        <v>2527</v>
      </c>
      <c r="O7398" s="3">
        <f t="shared" si="115"/>
        <v>7.834788107388194</v>
      </c>
      <c r="P7398" s="3">
        <v>2.8577816679999999</v>
      </c>
    </row>
    <row r="7399" spans="1:16" x14ac:dyDescent="0.25">
      <c r="A7399" s="3">
        <v>8110</v>
      </c>
      <c r="B7399" s="3" t="s">
        <v>940</v>
      </c>
      <c r="C7399" s="3" t="s">
        <v>2250</v>
      </c>
      <c r="D7399" s="3" t="s">
        <v>246</v>
      </c>
      <c r="E7399" s="3" t="s">
        <v>247</v>
      </c>
      <c r="F7399" s="3" t="s">
        <v>2218</v>
      </c>
      <c r="H7399" s="7">
        <v>8110</v>
      </c>
      <c r="I7399" s="7">
        <v>147506</v>
      </c>
      <c r="J7399" s="7" t="s">
        <v>2219</v>
      </c>
      <c r="K7399" s="7">
        <v>16218937</v>
      </c>
      <c r="M7399" s="3">
        <v>1</v>
      </c>
      <c r="N7399" s="3">
        <v>1905</v>
      </c>
      <c r="O7399" s="3">
        <f t="shared" si="115"/>
        <v>7.5522372875608017</v>
      </c>
      <c r="P7399" s="3">
        <v>1.7884546649999999</v>
      </c>
    </row>
    <row r="7400" spans="1:16" x14ac:dyDescent="0.25">
      <c r="A7400" s="3">
        <v>8369</v>
      </c>
      <c r="B7400" s="3" t="s">
        <v>940</v>
      </c>
      <c r="C7400" s="3" t="s">
        <v>2250</v>
      </c>
      <c r="D7400" s="3" t="s">
        <v>1059</v>
      </c>
      <c r="E7400" s="3" t="s">
        <v>239</v>
      </c>
      <c r="F7400" s="3" t="s">
        <v>2214</v>
      </c>
      <c r="H7400" s="7">
        <v>8369</v>
      </c>
      <c r="I7400" s="7">
        <v>147338</v>
      </c>
      <c r="J7400" s="7" t="s">
        <v>2215</v>
      </c>
      <c r="K7400" s="7">
        <v>16218959</v>
      </c>
      <c r="M7400" s="3">
        <v>1</v>
      </c>
      <c r="N7400" s="3">
        <v>4135</v>
      </c>
      <c r="O7400" s="3">
        <f t="shared" si="115"/>
        <v>8.3272426074577925</v>
      </c>
      <c r="P7400" s="3">
        <v>5.581297127</v>
      </c>
    </row>
    <row r="7401" spans="1:16" x14ac:dyDescent="0.25">
      <c r="A7401" s="3">
        <v>8103</v>
      </c>
      <c r="B7401" s="3" t="s">
        <v>940</v>
      </c>
      <c r="C7401" s="3" t="s">
        <v>2250</v>
      </c>
      <c r="D7401" s="3" t="s">
        <v>242</v>
      </c>
      <c r="E7401" s="3" t="s">
        <v>243</v>
      </c>
      <c r="F7401" s="3" t="s">
        <v>2216</v>
      </c>
      <c r="H7401" s="7">
        <v>8103</v>
      </c>
      <c r="I7401" s="7">
        <v>147362</v>
      </c>
      <c r="J7401" s="7" t="s">
        <v>2217</v>
      </c>
      <c r="K7401" s="7">
        <v>16218985</v>
      </c>
      <c r="M7401" s="3">
        <v>1</v>
      </c>
      <c r="N7401" s="3">
        <v>2915</v>
      </c>
      <c r="O7401" s="3">
        <f t="shared" si="115"/>
        <v>7.9776250987845927</v>
      </c>
      <c r="P7401" s="3">
        <v>3.5193392440000002</v>
      </c>
    </row>
    <row r="7402" spans="1:16" x14ac:dyDescent="0.25">
      <c r="A7402" s="3">
        <v>8096</v>
      </c>
      <c r="B7402" s="3" t="s">
        <v>940</v>
      </c>
      <c r="C7402" s="3" t="s">
        <v>2250</v>
      </c>
      <c r="D7402" s="3" t="s">
        <v>234</v>
      </c>
      <c r="E7402" s="3" t="s">
        <v>231</v>
      </c>
      <c r="F7402" s="3" t="s">
        <v>2212</v>
      </c>
      <c r="H7402" s="7">
        <v>8096</v>
      </c>
      <c r="I7402" s="7">
        <v>147305</v>
      </c>
      <c r="J7402" s="7" t="s">
        <v>2213</v>
      </c>
      <c r="K7402" s="7">
        <v>16219004</v>
      </c>
      <c r="M7402" s="3">
        <v>1</v>
      </c>
      <c r="N7402" s="3">
        <v>3473</v>
      </c>
      <c r="O7402" s="3">
        <f t="shared" si="115"/>
        <v>8.1527740527440749</v>
      </c>
      <c r="P7402" s="3">
        <v>4.4653785250000002</v>
      </c>
    </row>
    <row r="7403" spans="1:16" x14ac:dyDescent="0.25">
      <c r="A7403" s="3">
        <v>8082</v>
      </c>
      <c r="B7403" s="3" t="s">
        <v>940</v>
      </c>
      <c r="C7403" s="3" t="s">
        <v>2250</v>
      </c>
      <c r="D7403" s="3" t="s">
        <v>226</v>
      </c>
      <c r="E7403" s="3" t="s">
        <v>223</v>
      </c>
      <c r="F7403" s="3" t="s">
        <v>2208</v>
      </c>
      <c r="H7403" s="7">
        <v>8082</v>
      </c>
      <c r="I7403" s="7">
        <v>147062</v>
      </c>
      <c r="J7403" s="7" t="s">
        <v>2209</v>
      </c>
      <c r="K7403" s="7">
        <v>16219047</v>
      </c>
      <c r="M7403" s="3">
        <v>1</v>
      </c>
      <c r="N7403" s="3">
        <v>3158</v>
      </c>
      <c r="O7403" s="3">
        <f t="shared" si="115"/>
        <v>8.0576941948155874</v>
      </c>
      <c r="P7403" s="3">
        <v>3.932022941</v>
      </c>
    </row>
    <row r="7404" spans="1:16" x14ac:dyDescent="0.25">
      <c r="A7404" s="3">
        <v>8089</v>
      </c>
      <c r="B7404" s="3" t="s">
        <v>940</v>
      </c>
      <c r="C7404" s="3" t="s">
        <v>2250</v>
      </c>
      <c r="D7404" s="3" t="s">
        <v>230</v>
      </c>
      <c r="E7404" s="3" t="s">
        <v>227</v>
      </c>
      <c r="F7404" s="3" t="s">
        <v>2210</v>
      </c>
      <c r="H7404" s="7">
        <v>8089</v>
      </c>
      <c r="I7404" s="7">
        <v>147125</v>
      </c>
      <c r="J7404" s="7" t="s">
        <v>2211</v>
      </c>
      <c r="K7404" s="7">
        <v>16219058</v>
      </c>
      <c r="M7404" s="3">
        <v>1</v>
      </c>
      <c r="N7404" s="3">
        <v>1748</v>
      </c>
      <c r="O7404" s="3">
        <f t="shared" si="115"/>
        <v>7.4662275562154807</v>
      </c>
      <c r="P7404" s="3">
        <v>1.5162266680000001</v>
      </c>
    </row>
    <row r="7405" spans="1:16" x14ac:dyDescent="0.25">
      <c r="A7405" s="3">
        <v>8383</v>
      </c>
      <c r="B7405" s="3" t="s">
        <v>940</v>
      </c>
      <c r="C7405" s="3" t="s">
        <v>2250</v>
      </c>
      <c r="D7405" s="3" t="s">
        <v>1079</v>
      </c>
      <c r="E7405" s="3" t="s">
        <v>219</v>
      </c>
      <c r="F7405" s="3" t="s">
        <v>2206</v>
      </c>
      <c r="H7405" s="7">
        <v>8383</v>
      </c>
      <c r="I7405" s="7">
        <v>147008</v>
      </c>
      <c r="J7405" s="7" t="s">
        <v>2207</v>
      </c>
      <c r="K7405" s="7">
        <v>16219084</v>
      </c>
      <c r="M7405" s="3">
        <v>1</v>
      </c>
      <c r="N7405" s="3">
        <v>2598</v>
      </c>
      <c r="O7405" s="3">
        <f t="shared" si="115"/>
        <v>7.8624971972305451</v>
      </c>
      <c r="P7405" s="3">
        <v>2.9791070560000001</v>
      </c>
    </row>
    <row r="7406" spans="1:16" x14ac:dyDescent="0.25">
      <c r="A7406" s="3">
        <v>8075</v>
      </c>
      <c r="B7406" s="3" t="s">
        <v>940</v>
      </c>
      <c r="C7406" s="3" t="s">
        <v>2250</v>
      </c>
      <c r="D7406" s="3" t="s">
        <v>218</v>
      </c>
      <c r="E7406" s="3" t="s">
        <v>215</v>
      </c>
      <c r="F7406" s="3" t="s">
        <v>2204</v>
      </c>
      <c r="H7406" s="7">
        <v>8075</v>
      </c>
      <c r="I7406" s="7">
        <v>146972</v>
      </c>
      <c r="J7406" s="7" t="s">
        <v>2205</v>
      </c>
      <c r="K7406" s="7">
        <v>16219087</v>
      </c>
      <c r="M7406" s="3">
        <v>1</v>
      </c>
      <c r="N7406" s="3">
        <v>2342</v>
      </c>
      <c r="O7406" s="3">
        <f t="shared" si="115"/>
        <v>7.7587605441576626</v>
      </c>
      <c r="P7406" s="3">
        <v>2.541019345</v>
      </c>
    </row>
    <row r="7407" spans="1:16" x14ac:dyDescent="0.25">
      <c r="A7407" s="3">
        <v>8404</v>
      </c>
      <c r="B7407" s="3" t="s">
        <v>940</v>
      </c>
      <c r="C7407" s="3" t="s">
        <v>2250</v>
      </c>
      <c r="D7407" s="3" t="s">
        <v>1067</v>
      </c>
      <c r="E7407" s="3" t="s">
        <v>211</v>
      </c>
      <c r="F7407" s="3" t="s">
        <v>2202</v>
      </c>
      <c r="H7407" s="7">
        <v>8404</v>
      </c>
      <c r="I7407" s="7">
        <v>146960</v>
      </c>
      <c r="J7407" s="7" t="s">
        <v>2203</v>
      </c>
      <c r="K7407" s="7">
        <v>16219117</v>
      </c>
      <c r="M7407" s="3">
        <v>1</v>
      </c>
      <c r="N7407" s="3">
        <v>3214</v>
      </c>
      <c r="O7407" s="3">
        <f t="shared" si="115"/>
        <v>8.0752715462974578</v>
      </c>
      <c r="P7407" s="3">
        <v>4.0269680169999997</v>
      </c>
    </row>
    <row r="7408" spans="1:16" x14ac:dyDescent="0.25">
      <c r="A7408" s="3">
        <v>8068</v>
      </c>
      <c r="B7408" s="3" t="s">
        <v>940</v>
      </c>
      <c r="C7408" s="3" t="s">
        <v>2250</v>
      </c>
      <c r="D7408" s="3" t="s">
        <v>206</v>
      </c>
      <c r="E7408" s="3" t="s">
        <v>203</v>
      </c>
      <c r="F7408" s="3" t="s">
        <v>2198</v>
      </c>
      <c r="H7408" s="7">
        <v>8068</v>
      </c>
      <c r="I7408" s="7">
        <v>146840</v>
      </c>
      <c r="J7408" s="7" t="s">
        <v>2199</v>
      </c>
      <c r="K7408" s="7">
        <v>16219138</v>
      </c>
      <c r="M7408" s="3">
        <v>1</v>
      </c>
      <c r="N7408" s="3">
        <v>3330</v>
      </c>
      <c r="O7408" s="3">
        <f t="shared" si="115"/>
        <v>8.1107275829744889</v>
      </c>
      <c r="P7408" s="3">
        <v>4.2234625460000004</v>
      </c>
    </row>
    <row r="7409" spans="1:16" x14ac:dyDescent="0.25">
      <c r="A7409" s="3">
        <v>8348</v>
      </c>
      <c r="B7409" s="3" t="s">
        <v>940</v>
      </c>
      <c r="C7409" s="3" t="s">
        <v>2250</v>
      </c>
      <c r="D7409" s="3" t="s">
        <v>1440</v>
      </c>
      <c r="E7409" s="3" t="s">
        <v>207</v>
      </c>
      <c r="F7409" s="3" t="s">
        <v>2200</v>
      </c>
      <c r="H7409" s="7">
        <v>8348</v>
      </c>
      <c r="I7409" s="7">
        <v>146891</v>
      </c>
      <c r="J7409" s="7" t="s">
        <v>2201</v>
      </c>
      <c r="K7409" s="7">
        <v>16219140</v>
      </c>
      <c r="M7409" s="3">
        <v>1</v>
      </c>
      <c r="N7409" s="3">
        <v>2923</v>
      </c>
      <c r="O7409" s="3">
        <f t="shared" si="115"/>
        <v>7.9803657651112463</v>
      </c>
      <c r="P7409" s="3">
        <v>3.532944262</v>
      </c>
    </row>
    <row r="7410" spans="1:16" x14ac:dyDescent="0.25">
      <c r="A7410" s="3">
        <v>8061</v>
      </c>
      <c r="B7410" s="3" t="s">
        <v>940</v>
      </c>
      <c r="C7410" s="3" t="s">
        <v>2250</v>
      </c>
      <c r="D7410" s="3" t="s">
        <v>202</v>
      </c>
      <c r="E7410" s="3" t="s">
        <v>446</v>
      </c>
      <c r="F7410" s="3" t="s">
        <v>2196</v>
      </c>
      <c r="H7410" s="7">
        <v>8061</v>
      </c>
      <c r="I7410" s="7">
        <v>146753</v>
      </c>
      <c r="J7410" s="7" t="s">
        <v>2197</v>
      </c>
      <c r="K7410" s="7">
        <v>16219167</v>
      </c>
      <c r="M7410" s="3">
        <v>1</v>
      </c>
      <c r="N7410" s="3">
        <v>3951</v>
      </c>
      <c r="O7410" s="3">
        <f t="shared" si="115"/>
        <v>8.2817239904113915</v>
      </c>
      <c r="P7410" s="3">
        <v>5.2717419879999996</v>
      </c>
    </row>
    <row r="7411" spans="1:16" x14ac:dyDescent="0.25">
      <c r="A7411" s="3">
        <v>8033</v>
      </c>
      <c r="B7411" s="3" t="s">
        <v>940</v>
      </c>
      <c r="C7411" s="3" t="s">
        <v>2250</v>
      </c>
      <c r="D7411" s="3" t="s">
        <v>122</v>
      </c>
      <c r="E7411" s="3" t="s">
        <v>123</v>
      </c>
      <c r="F7411" s="3" t="s">
        <v>2192</v>
      </c>
      <c r="H7411" s="7">
        <v>8033</v>
      </c>
      <c r="I7411" s="7">
        <v>146723</v>
      </c>
      <c r="J7411" s="7" t="s">
        <v>2193</v>
      </c>
      <c r="K7411" s="7">
        <v>16219177</v>
      </c>
      <c r="M7411" s="3">
        <v>1</v>
      </c>
      <c r="N7411" s="3">
        <v>2765</v>
      </c>
      <c r="O7411" s="3">
        <f t="shared" si="115"/>
        <v>7.9247959139564355</v>
      </c>
      <c r="P7411" s="3">
        <v>3.2639925700000001</v>
      </c>
    </row>
    <row r="7412" spans="1:16" x14ac:dyDescent="0.25">
      <c r="A7412" s="3">
        <v>8054</v>
      </c>
      <c r="B7412" s="3" t="s">
        <v>940</v>
      </c>
      <c r="C7412" s="3" t="s">
        <v>2250</v>
      </c>
      <c r="D7412" s="3" t="s">
        <v>445</v>
      </c>
      <c r="E7412" s="3" t="s">
        <v>199</v>
      </c>
      <c r="F7412" s="3" t="s">
        <v>2194</v>
      </c>
      <c r="H7412" s="7">
        <v>8054</v>
      </c>
      <c r="I7412" s="7">
        <v>146729</v>
      </c>
      <c r="J7412" s="7" t="s">
        <v>2195</v>
      </c>
      <c r="K7412" s="7">
        <v>16219179</v>
      </c>
      <c r="M7412" s="3">
        <v>1</v>
      </c>
      <c r="N7412" s="3">
        <v>4140</v>
      </c>
      <c r="O7412" s="3">
        <f t="shared" si="115"/>
        <v>8.3284510668193601</v>
      </c>
      <c r="P7412" s="3">
        <v>5.5897029089999997</v>
      </c>
    </row>
    <row r="7413" spans="1:16" x14ac:dyDescent="0.25">
      <c r="A7413" s="3">
        <v>8026</v>
      </c>
      <c r="B7413" s="3" t="s">
        <v>940</v>
      </c>
      <c r="C7413" s="3" t="s">
        <v>2250</v>
      </c>
      <c r="D7413" s="3" t="s">
        <v>118</v>
      </c>
      <c r="E7413" s="3" t="s">
        <v>119</v>
      </c>
      <c r="F7413" s="3" t="s">
        <v>2190</v>
      </c>
      <c r="H7413" s="7">
        <v>8026</v>
      </c>
      <c r="I7413" s="7">
        <v>146660</v>
      </c>
      <c r="J7413" s="7" t="s">
        <v>2191</v>
      </c>
      <c r="K7413" s="7">
        <v>16219201</v>
      </c>
      <c r="M7413" s="3">
        <v>1</v>
      </c>
      <c r="N7413" s="3">
        <v>3455</v>
      </c>
      <c r="O7413" s="3">
        <f t="shared" si="115"/>
        <v>8.1475777362017698</v>
      </c>
      <c r="P7413" s="3">
        <v>4.4349460049999996</v>
      </c>
    </row>
    <row r="7414" spans="1:16" x14ac:dyDescent="0.25">
      <c r="A7414" s="3">
        <v>8019</v>
      </c>
      <c r="B7414" s="3" t="s">
        <v>940</v>
      </c>
      <c r="C7414" s="3" t="s">
        <v>2250</v>
      </c>
      <c r="D7414" s="3" t="s">
        <v>114</v>
      </c>
      <c r="E7414" s="3" t="s">
        <v>115</v>
      </c>
      <c r="F7414" s="3" t="s">
        <v>2188</v>
      </c>
      <c r="H7414" s="7">
        <v>8019</v>
      </c>
      <c r="I7414" s="7">
        <v>146564</v>
      </c>
      <c r="J7414" s="7" t="s">
        <v>2189</v>
      </c>
      <c r="K7414" s="7">
        <v>16219246</v>
      </c>
      <c r="M7414" s="3">
        <v>1</v>
      </c>
      <c r="N7414" s="3">
        <v>3993</v>
      </c>
      <c r="O7414" s="3">
        <f t="shared" si="115"/>
        <v>8.2922981070632211</v>
      </c>
      <c r="P7414" s="3">
        <v>5.3424400959999998</v>
      </c>
    </row>
    <row r="7415" spans="1:16" x14ac:dyDescent="0.25">
      <c r="A7415" s="3">
        <v>8012</v>
      </c>
      <c r="B7415" s="3" t="s">
        <v>940</v>
      </c>
      <c r="C7415" s="3" t="s">
        <v>2250</v>
      </c>
      <c r="D7415" s="3" t="s">
        <v>188</v>
      </c>
      <c r="E7415" s="3" t="s">
        <v>189</v>
      </c>
      <c r="F7415" s="3" t="s">
        <v>2186</v>
      </c>
      <c r="H7415" s="7">
        <v>8012</v>
      </c>
      <c r="I7415" s="7">
        <v>146483</v>
      </c>
      <c r="J7415" s="7" t="s">
        <v>2187</v>
      </c>
      <c r="K7415" s="7">
        <v>16219289</v>
      </c>
      <c r="M7415" s="3">
        <v>1</v>
      </c>
      <c r="N7415" s="3">
        <v>2625</v>
      </c>
      <c r="O7415" s="3">
        <f t="shared" si="115"/>
        <v>7.8728361750257241</v>
      </c>
      <c r="P7415" s="3">
        <v>3.0252116409999998</v>
      </c>
    </row>
    <row r="7416" spans="1:16" x14ac:dyDescent="0.25">
      <c r="A7416" s="3">
        <v>8005</v>
      </c>
      <c r="B7416" s="3" t="s">
        <v>940</v>
      </c>
      <c r="C7416" s="3" t="s">
        <v>2250</v>
      </c>
      <c r="D7416" s="3" t="s">
        <v>110</v>
      </c>
      <c r="E7416" s="3" t="s">
        <v>111</v>
      </c>
      <c r="F7416" s="3" t="s">
        <v>2184</v>
      </c>
      <c r="H7416" s="7">
        <v>8005</v>
      </c>
      <c r="I7416" s="7">
        <v>146306</v>
      </c>
      <c r="J7416" s="7" t="s">
        <v>2185</v>
      </c>
      <c r="K7416" s="7">
        <v>16219300</v>
      </c>
      <c r="M7416" s="3">
        <v>1</v>
      </c>
      <c r="N7416" s="3">
        <v>3726</v>
      </c>
      <c r="O7416" s="3">
        <f t="shared" si="115"/>
        <v>8.2230905511615333</v>
      </c>
      <c r="P7416" s="3">
        <v>4.8925921629999998</v>
      </c>
    </row>
    <row r="7417" spans="1:16" x14ac:dyDescent="0.25">
      <c r="A7417" s="3">
        <v>7998</v>
      </c>
      <c r="B7417" s="3" t="s">
        <v>940</v>
      </c>
      <c r="C7417" s="3" t="s">
        <v>2250</v>
      </c>
      <c r="D7417" s="3" t="s">
        <v>106</v>
      </c>
      <c r="E7417" s="3" t="s">
        <v>107</v>
      </c>
      <c r="F7417" s="3" t="s">
        <v>2182</v>
      </c>
      <c r="H7417" s="7">
        <v>7998</v>
      </c>
      <c r="I7417" s="7">
        <v>146171</v>
      </c>
      <c r="J7417" s="7" t="s">
        <v>2183</v>
      </c>
      <c r="K7417" s="7">
        <v>16219390</v>
      </c>
      <c r="M7417" s="3">
        <v>1</v>
      </c>
      <c r="N7417" s="3">
        <v>1820</v>
      </c>
      <c r="O7417" s="3">
        <f t="shared" si="115"/>
        <v>7.506591780070841</v>
      </c>
      <c r="P7417" s="3">
        <v>1.641214017</v>
      </c>
    </row>
    <row r="7418" spans="1:16" x14ac:dyDescent="0.25">
      <c r="A7418" s="3">
        <v>7991</v>
      </c>
      <c r="B7418" s="3" t="s">
        <v>940</v>
      </c>
      <c r="C7418" s="3" t="s">
        <v>2250</v>
      </c>
      <c r="D7418" s="3" t="s">
        <v>98</v>
      </c>
      <c r="E7418" s="3" t="s">
        <v>99</v>
      </c>
      <c r="F7418" s="3" t="s">
        <v>2180</v>
      </c>
      <c r="H7418" s="7">
        <v>7991</v>
      </c>
      <c r="I7418" s="7">
        <v>146022</v>
      </c>
      <c r="J7418" s="7" t="s">
        <v>2181</v>
      </c>
      <c r="K7418" s="7">
        <v>16219412</v>
      </c>
      <c r="M7418" s="3">
        <v>1</v>
      </c>
      <c r="N7418" s="3">
        <v>2928</v>
      </c>
      <c r="O7418" s="3">
        <f t="shared" si="115"/>
        <v>7.9820748750812021</v>
      </c>
      <c r="P7418" s="3">
        <v>3.5414467250000001</v>
      </c>
    </row>
    <row r="7419" spans="1:16" x14ac:dyDescent="0.25">
      <c r="A7419" s="3">
        <v>7984</v>
      </c>
      <c r="B7419" s="3" t="s">
        <v>940</v>
      </c>
      <c r="C7419" s="3" t="s">
        <v>2250</v>
      </c>
      <c r="D7419" s="3" t="s">
        <v>94</v>
      </c>
      <c r="E7419" s="3" t="s">
        <v>95</v>
      </c>
      <c r="F7419" s="3" t="s">
        <v>2178</v>
      </c>
      <c r="H7419" s="7">
        <v>7984</v>
      </c>
      <c r="I7419" s="7">
        <v>146007</v>
      </c>
      <c r="J7419" s="7" t="s">
        <v>2179</v>
      </c>
      <c r="K7419" s="7">
        <v>16219426</v>
      </c>
      <c r="M7419" s="3">
        <v>1</v>
      </c>
      <c r="N7419" s="3">
        <v>3209</v>
      </c>
      <c r="O7419" s="3">
        <f t="shared" si="115"/>
        <v>8.0737146411098575</v>
      </c>
      <c r="P7419" s="3">
        <v>4.0184930879999996</v>
      </c>
    </row>
    <row r="7420" spans="1:16" x14ac:dyDescent="0.25">
      <c r="A7420" s="3">
        <v>8362</v>
      </c>
      <c r="B7420" s="3" t="s">
        <v>940</v>
      </c>
      <c r="C7420" s="3" t="s">
        <v>2250</v>
      </c>
      <c r="D7420" s="3" t="s">
        <v>1014</v>
      </c>
      <c r="E7420" s="3" t="s">
        <v>91</v>
      </c>
      <c r="F7420" s="3" t="s">
        <v>2176</v>
      </c>
      <c r="H7420" s="7">
        <v>8362</v>
      </c>
      <c r="I7420" s="7">
        <v>145950</v>
      </c>
      <c r="J7420" s="7" t="s">
        <v>2177</v>
      </c>
      <c r="K7420" s="7">
        <v>16219443</v>
      </c>
      <c r="M7420" s="3">
        <v>1</v>
      </c>
      <c r="N7420" s="3">
        <v>3671</v>
      </c>
      <c r="O7420" s="3">
        <f t="shared" si="115"/>
        <v>8.208219383496834</v>
      </c>
      <c r="P7420" s="3">
        <v>4.7998017849999997</v>
      </c>
    </row>
    <row r="7421" spans="1:16" x14ac:dyDescent="0.25">
      <c r="A7421" s="3">
        <v>8320</v>
      </c>
      <c r="B7421" s="3" t="s">
        <v>940</v>
      </c>
      <c r="C7421" s="3" t="s">
        <v>2250</v>
      </c>
      <c r="D7421" s="3" t="s">
        <v>829</v>
      </c>
      <c r="E7421" s="3" t="s">
        <v>87</v>
      </c>
      <c r="F7421" s="3" t="s">
        <v>2174</v>
      </c>
      <c r="H7421" s="7">
        <v>8320</v>
      </c>
      <c r="I7421" s="7">
        <v>145773</v>
      </c>
      <c r="J7421" s="7" t="s">
        <v>2175</v>
      </c>
      <c r="K7421" s="7">
        <v>16219508</v>
      </c>
      <c r="M7421" s="3">
        <v>1</v>
      </c>
      <c r="N7421" s="3">
        <v>5027</v>
      </c>
      <c r="O7421" s="3">
        <f t="shared" si="115"/>
        <v>8.5225786636925758</v>
      </c>
      <c r="P7421" s="3">
        <v>7.0763661610000002</v>
      </c>
    </row>
    <row r="7422" spans="1:16" x14ac:dyDescent="0.25">
      <c r="A7422" s="3">
        <v>8306</v>
      </c>
      <c r="B7422" s="3" t="s">
        <v>940</v>
      </c>
      <c r="C7422" s="3" t="s">
        <v>2250</v>
      </c>
      <c r="D7422" s="3" t="s">
        <v>664</v>
      </c>
      <c r="E7422" s="3" t="s">
        <v>83</v>
      </c>
      <c r="F7422" s="3" t="s">
        <v>2172</v>
      </c>
      <c r="H7422" s="7">
        <v>8306</v>
      </c>
      <c r="I7422" s="7">
        <v>145614</v>
      </c>
      <c r="J7422" s="7" t="s">
        <v>2173</v>
      </c>
      <c r="K7422" s="7">
        <v>16219554</v>
      </c>
      <c r="M7422" s="3">
        <v>1</v>
      </c>
      <c r="N7422" s="3">
        <v>3017</v>
      </c>
      <c r="O7422" s="3">
        <f t="shared" si="115"/>
        <v>8.0120182391590617</v>
      </c>
      <c r="P7422" s="3">
        <v>3.6927054749999999</v>
      </c>
    </row>
    <row r="7423" spans="1:16" x14ac:dyDescent="0.25">
      <c r="A7423" s="3">
        <v>7977</v>
      </c>
      <c r="B7423" s="3" t="s">
        <v>940</v>
      </c>
      <c r="C7423" s="3" t="s">
        <v>2250</v>
      </c>
      <c r="D7423" s="3" t="s">
        <v>78</v>
      </c>
      <c r="E7423" s="3" t="s">
        <v>79</v>
      </c>
      <c r="F7423" s="3" t="s">
        <v>2170</v>
      </c>
      <c r="H7423" s="7">
        <v>7977</v>
      </c>
      <c r="I7423" s="7">
        <v>145602</v>
      </c>
      <c r="J7423" s="7" t="s">
        <v>2171</v>
      </c>
      <c r="K7423" s="7">
        <v>16219558</v>
      </c>
      <c r="M7423" s="3">
        <v>1</v>
      </c>
      <c r="N7423" s="3">
        <v>3720</v>
      </c>
      <c r="O7423" s="3">
        <f t="shared" si="115"/>
        <v>8.2214789472671921</v>
      </c>
      <c r="P7423" s="3">
        <v>4.8824717230000001</v>
      </c>
    </row>
    <row r="7424" spans="1:16" x14ac:dyDescent="0.25">
      <c r="A7424" s="3">
        <v>8397</v>
      </c>
      <c r="B7424" s="3" t="s">
        <v>940</v>
      </c>
      <c r="C7424" s="3" t="s">
        <v>2250</v>
      </c>
      <c r="D7424" s="3" t="s">
        <v>1005</v>
      </c>
      <c r="E7424" s="3" t="s">
        <v>164</v>
      </c>
      <c r="F7424" s="3" t="s">
        <v>2166</v>
      </c>
      <c r="H7424" s="7">
        <v>8397</v>
      </c>
      <c r="I7424" s="7">
        <v>145518</v>
      </c>
      <c r="J7424" s="7" t="s">
        <v>2167</v>
      </c>
      <c r="K7424" s="7">
        <v>16219569</v>
      </c>
      <c r="M7424" s="3">
        <v>1</v>
      </c>
      <c r="N7424" s="3">
        <v>4693</v>
      </c>
      <c r="O7424" s="3">
        <f t="shared" si="115"/>
        <v>8.4538273157944168</v>
      </c>
      <c r="P7424" s="3">
        <v>6.5175602680000004</v>
      </c>
    </row>
    <row r="7425" spans="1:16" x14ac:dyDescent="0.25">
      <c r="A7425" s="3">
        <v>7963</v>
      </c>
      <c r="B7425" s="3" t="s">
        <v>940</v>
      </c>
      <c r="C7425" s="3" t="s">
        <v>2250</v>
      </c>
      <c r="D7425" s="3" t="s">
        <v>70</v>
      </c>
      <c r="E7425" s="3" t="s">
        <v>71</v>
      </c>
      <c r="F7425" s="3" t="s">
        <v>2162</v>
      </c>
      <c r="H7425" s="7">
        <v>7963</v>
      </c>
      <c r="I7425" s="7">
        <v>145509</v>
      </c>
      <c r="J7425" s="7" t="s">
        <v>2163</v>
      </c>
      <c r="K7425" s="7">
        <v>16219572</v>
      </c>
      <c r="M7425" s="3">
        <v>1</v>
      </c>
      <c r="N7425" s="3">
        <v>3928</v>
      </c>
      <c r="O7425" s="3">
        <f t="shared" si="115"/>
        <v>8.2758856694743557</v>
      </c>
      <c r="P7425" s="3">
        <v>5.2330164019999996</v>
      </c>
    </row>
    <row r="7426" spans="1:16" x14ac:dyDescent="0.25">
      <c r="A7426" s="3">
        <v>7956</v>
      </c>
      <c r="B7426" s="3" t="s">
        <v>940</v>
      </c>
      <c r="C7426" s="3" t="s">
        <v>2250</v>
      </c>
      <c r="D7426" s="3" t="s">
        <v>66</v>
      </c>
      <c r="E7426" s="3" t="s">
        <v>67</v>
      </c>
      <c r="F7426" s="3" t="s">
        <v>2164</v>
      </c>
      <c r="H7426" s="7">
        <v>7956</v>
      </c>
      <c r="I7426" s="7">
        <v>145515</v>
      </c>
      <c r="J7426" s="7" t="s">
        <v>2165</v>
      </c>
      <c r="K7426" s="7">
        <v>16219597</v>
      </c>
      <c r="M7426" s="3">
        <v>1</v>
      </c>
      <c r="N7426" s="3">
        <v>2481</v>
      </c>
      <c r="O7426" s="3">
        <f t="shared" si="115"/>
        <v>7.8164169836918012</v>
      </c>
      <c r="P7426" s="3">
        <v>2.7791067869999999</v>
      </c>
    </row>
    <row r="7427" spans="1:16" x14ac:dyDescent="0.25">
      <c r="A7427" s="3">
        <v>7970</v>
      </c>
      <c r="B7427" s="3" t="s">
        <v>940</v>
      </c>
      <c r="C7427" s="3" t="s">
        <v>2250</v>
      </c>
      <c r="D7427" s="3" t="s">
        <v>74</v>
      </c>
      <c r="E7427" s="3" t="s">
        <v>75</v>
      </c>
      <c r="F7427" s="3" t="s">
        <v>2168</v>
      </c>
      <c r="H7427" s="7">
        <v>7970</v>
      </c>
      <c r="I7427" s="7">
        <v>145575</v>
      </c>
      <c r="J7427" s="7" t="s">
        <v>2169</v>
      </c>
      <c r="K7427" s="7">
        <v>16219601</v>
      </c>
      <c r="M7427" s="3">
        <v>1</v>
      </c>
      <c r="N7427" s="3">
        <v>2348</v>
      </c>
      <c r="O7427" s="3">
        <f t="shared" ref="O7427:O7490" si="116">LN(N7427)</f>
        <v>7.7613191809479867</v>
      </c>
      <c r="P7427" s="3">
        <v>2.551307896</v>
      </c>
    </row>
    <row r="7428" spans="1:16" x14ac:dyDescent="0.25">
      <c r="A7428" s="3">
        <v>7942</v>
      </c>
      <c r="B7428" s="3" t="s">
        <v>940</v>
      </c>
      <c r="C7428" s="3" t="s">
        <v>2250</v>
      </c>
      <c r="D7428" s="3" t="s">
        <v>54</v>
      </c>
      <c r="E7428" s="3" t="s">
        <v>55</v>
      </c>
      <c r="F7428" s="3" t="s">
        <v>2156</v>
      </c>
      <c r="H7428" s="7">
        <v>7942</v>
      </c>
      <c r="I7428" s="7">
        <v>145401</v>
      </c>
      <c r="J7428" s="7" t="s">
        <v>2157</v>
      </c>
      <c r="K7428" s="7">
        <v>16219607</v>
      </c>
      <c r="M7428" s="3">
        <v>1</v>
      </c>
      <c r="N7428" s="3">
        <v>3072</v>
      </c>
      <c r="O7428" s="3">
        <f t="shared" si="116"/>
        <v>8.0300840942675631</v>
      </c>
      <c r="P7428" s="3">
        <v>3.7861014279999998</v>
      </c>
    </row>
    <row r="7429" spans="1:16" x14ac:dyDescent="0.25">
      <c r="A7429" s="3">
        <v>8341</v>
      </c>
      <c r="B7429" s="3" t="s">
        <v>940</v>
      </c>
      <c r="C7429" s="3" t="s">
        <v>2250</v>
      </c>
      <c r="D7429" s="3" t="s">
        <v>1028</v>
      </c>
      <c r="E7429" s="3" t="s">
        <v>63</v>
      </c>
      <c r="F7429" s="3" t="s">
        <v>2160</v>
      </c>
      <c r="H7429" s="7">
        <v>8341</v>
      </c>
      <c r="I7429" s="7">
        <v>145464</v>
      </c>
      <c r="J7429" s="7" t="s">
        <v>2161</v>
      </c>
      <c r="K7429" s="7">
        <v>16219608</v>
      </c>
      <c r="M7429" s="3">
        <v>1</v>
      </c>
      <c r="N7429" s="3">
        <v>4411</v>
      </c>
      <c r="O7429" s="3">
        <f t="shared" si="116"/>
        <v>8.39185670010494</v>
      </c>
      <c r="P7429" s="3">
        <v>6.0448416189999996</v>
      </c>
    </row>
    <row r="7430" spans="1:16" x14ac:dyDescent="0.25">
      <c r="A7430" s="3">
        <v>7949</v>
      </c>
      <c r="B7430" s="3" t="s">
        <v>940</v>
      </c>
      <c r="C7430" s="3" t="s">
        <v>2250</v>
      </c>
      <c r="D7430" s="3" t="s">
        <v>58</v>
      </c>
      <c r="E7430" s="3" t="s">
        <v>59</v>
      </c>
      <c r="F7430" s="3" t="s">
        <v>2158</v>
      </c>
      <c r="H7430" s="7">
        <v>7949</v>
      </c>
      <c r="I7430" s="7">
        <v>145428</v>
      </c>
      <c r="J7430" s="7" t="s">
        <v>2159</v>
      </c>
      <c r="K7430" s="7">
        <v>16219617</v>
      </c>
      <c r="M7430" s="3">
        <v>1</v>
      </c>
      <c r="N7430" s="3">
        <v>3157</v>
      </c>
      <c r="O7430" s="3">
        <f t="shared" si="116"/>
        <v>8.0573774885579912</v>
      </c>
      <c r="P7430" s="3">
        <v>3.9303269730000001</v>
      </c>
    </row>
    <row r="7431" spans="1:16" x14ac:dyDescent="0.25">
      <c r="A7431" s="3">
        <v>8376</v>
      </c>
      <c r="B7431" s="3" t="s">
        <v>940</v>
      </c>
      <c r="C7431" s="3" t="s">
        <v>2250</v>
      </c>
      <c r="D7431" s="3" t="s">
        <v>1033</v>
      </c>
      <c r="E7431" s="3" t="s">
        <v>47</v>
      </c>
      <c r="F7431" s="3" t="s">
        <v>2150</v>
      </c>
      <c r="H7431" s="7">
        <v>8376</v>
      </c>
      <c r="I7431" s="7">
        <v>145323</v>
      </c>
      <c r="J7431" s="7" t="s">
        <v>2151</v>
      </c>
      <c r="K7431" s="7">
        <v>16219632</v>
      </c>
      <c r="M7431" s="3">
        <v>1</v>
      </c>
      <c r="N7431" s="3">
        <v>2022</v>
      </c>
      <c r="O7431" s="3">
        <f t="shared" si="116"/>
        <v>7.611842399580417</v>
      </c>
      <c r="P7431" s="3">
        <v>1.9906228269999999</v>
      </c>
    </row>
    <row r="7432" spans="1:16" x14ac:dyDescent="0.25">
      <c r="A7432" s="3">
        <v>8047</v>
      </c>
      <c r="B7432" s="3" t="s">
        <v>940</v>
      </c>
      <c r="C7432" s="3" t="s">
        <v>2250</v>
      </c>
      <c r="D7432" s="3" t="s">
        <v>151</v>
      </c>
      <c r="E7432" s="3" t="s">
        <v>152</v>
      </c>
      <c r="F7432" s="3" t="s">
        <v>2154</v>
      </c>
      <c r="H7432" s="7">
        <v>8047</v>
      </c>
      <c r="I7432" s="7">
        <v>145371</v>
      </c>
      <c r="J7432" s="7" t="s">
        <v>2155</v>
      </c>
      <c r="K7432" s="7">
        <v>16219633</v>
      </c>
      <c r="M7432" s="3">
        <v>1</v>
      </c>
      <c r="N7432" s="3">
        <v>3517</v>
      </c>
      <c r="O7432" s="3">
        <f t="shared" si="116"/>
        <v>8.1653636324739818</v>
      </c>
      <c r="P7432" s="3">
        <v>4.5397473509999999</v>
      </c>
    </row>
    <row r="7433" spans="1:16" x14ac:dyDescent="0.25">
      <c r="A7433" s="3">
        <v>7935</v>
      </c>
      <c r="B7433" s="3" t="s">
        <v>940</v>
      </c>
      <c r="C7433" s="3" t="s">
        <v>2250</v>
      </c>
      <c r="D7433" s="3" t="s">
        <v>50</v>
      </c>
      <c r="E7433" s="3" t="s">
        <v>51</v>
      </c>
      <c r="F7433" s="3" t="s">
        <v>2152</v>
      </c>
      <c r="H7433" s="7">
        <v>7935</v>
      </c>
      <c r="I7433" s="7">
        <v>145344</v>
      </c>
      <c r="J7433" s="7" t="s">
        <v>2153</v>
      </c>
      <c r="K7433" s="7">
        <v>16219636</v>
      </c>
      <c r="M7433" s="3">
        <v>1</v>
      </c>
      <c r="N7433" s="3">
        <v>2716</v>
      </c>
      <c r="O7433" s="3">
        <f t="shared" si="116"/>
        <v>7.9069154886785871</v>
      </c>
      <c r="P7433" s="3">
        <v>3.1804713869999999</v>
      </c>
    </row>
    <row r="7434" spans="1:16" x14ac:dyDescent="0.25">
      <c r="A7434" s="3">
        <v>7928</v>
      </c>
      <c r="B7434" s="3" t="s">
        <v>940</v>
      </c>
      <c r="C7434" s="3" t="s">
        <v>2250</v>
      </c>
      <c r="D7434" s="3" t="s">
        <v>42</v>
      </c>
      <c r="E7434" s="3" t="s">
        <v>43</v>
      </c>
      <c r="F7434" s="3" t="s">
        <v>2148</v>
      </c>
      <c r="H7434" s="7">
        <v>7928</v>
      </c>
      <c r="I7434" s="7">
        <v>145311</v>
      </c>
      <c r="J7434" s="7" t="s">
        <v>2149</v>
      </c>
      <c r="K7434" s="7">
        <v>16219682</v>
      </c>
      <c r="M7434" s="3">
        <v>1</v>
      </c>
      <c r="N7434" s="3">
        <v>2138</v>
      </c>
      <c r="O7434" s="3">
        <f t="shared" si="116"/>
        <v>7.6676260915849905</v>
      </c>
      <c r="P7434" s="3">
        <v>2.1905429019999998</v>
      </c>
    </row>
    <row r="7435" spans="1:16" x14ac:dyDescent="0.25">
      <c r="A7435" s="3">
        <v>7921</v>
      </c>
      <c r="B7435" s="3" t="s">
        <v>940</v>
      </c>
      <c r="C7435" s="3" t="s">
        <v>2250</v>
      </c>
      <c r="D7435" s="3" t="s">
        <v>38</v>
      </c>
      <c r="E7435" s="3" t="s">
        <v>39</v>
      </c>
      <c r="F7435" s="3" t="s">
        <v>2146</v>
      </c>
      <c r="H7435" s="7">
        <v>7921</v>
      </c>
      <c r="I7435" s="7">
        <v>145104</v>
      </c>
      <c r="J7435" s="7" t="s">
        <v>2147</v>
      </c>
      <c r="K7435" s="7">
        <v>16219727</v>
      </c>
      <c r="M7435" s="3">
        <v>1</v>
      </c>
      <c r="N7435" s="3">
        <v>3387</v>
      </c>
      <c r="O7435" s="3">
        <f t="shared" si="116"/>
        <v>8.1276998528177717</v>
      </c>
      <c r="P7435" s="3">
        <v>4.3199311600000003</v>
      </c>
    </row>
    <row r="7436" spans="1:16" x14ac:dyDescent="0.25">
      <c r="A7436" s="3">
        <v>7914</v>
      </c>
      <c r="B7436" s="3" t="s">
        <v>940</v>
      </c>
      <c r="C7436" s="3" t="s">
        <v>2250</v>
      </c>
      <c r="D7436" s="3" t="s">
        <v>34</v>
      </c>
      <c r="E7436" s="3" t="s">
        <v>35</v>
      </c>
      <c r="F7436" s="3" t="s">
        <v>2144</v>
      </c>
      <c r="H7436" s="7">
        <v>7914</v>
      </c>
      <c r="I7436" s="7">
        <v>144975</v>
      </c>
      <c r="J7436" s="7" t="s">
        <v>2145</v>
      </c>
      <c r="K7436" s="7">
        <v>16219764</v>
      </c>
      <c r="M7436" s="3">
        <v>1</v>
      </c>
      <c r="N7436" s="3">
        <v>4409</v>
      </c>
      <c r="O7436" s="3">
        <f t="shared" si="116"/>
        <v>8.3914031853579374</v>
      </c>
      <c r="P7436" s="3">
        <v>6.0414858369999997</v>
      </c>
    </row>
    <row r="7437" spans="1:16" x14ac:dyDescent="0.25">
      <c r="A7437" s="3">
        <v>7907</v>
      </c>
      <c r="B7437" s="3" t="s">
        <v>940</v>
      </c>
      <c r="C7437" s="3" t="s">
        <v>2250</v>
      </c>
      <c r="D7437" s="3" t="s">
        <v>30</v>
      </c>
      <c r="E7437" s="3" t="s">
        <v>31</v>
      </c>
      <c r="F7437" s="3" t="s">
        <v>2142</v>
      </c>
      <c r="H7437" s="7">
        <v>7907</v>
      </c>
      <c r="I7437" s="7">
        <v>144963</v>
      </c>
      <c r="J7437" s="7" t="s">
        <v>2143</v>
      </c>
      <c r="K7437" s="7">
        <v>16219786</v>
      </c>
      <c r="M7437" s="3">
        <v>1</v>
      </c>
      <c r="N7437" s="3">
        <v>3080</v>
      </c>
      <c r="O7437" s="3">
        <f t="shared" si="116"/>
        <v>8.0326848759676199</v>
      </c>
      <c r="P7437" s="3">
        <v>3.7996814200000002</v>
      </c>
    </row>
    <row r="7438" spans="1:16" x14ac:dyDescent="0.25">
      <c r="A7438" s="3">
        <v>8040</v>
      </c>
      <c r="B7438" s="3" t="s">
        <v>940</v>
      </c>
      <c r="C7438" s="3" t="s">
        <v>2250</v>
      </c>
      <c r="D7438" s="3" t="s">
        <v>135</v>
      </c>
      <c r="E7438" s="3" t="s">
        <v>136</v>
      </c>
      <c r="F7438" s="3" t="s">
        <v>2140</v>
      </c>
      <c r="H7438" s="7">
        <v>8040</v>
      </c>
      <c r="I7438" s="7">
        <v>144912</v>
      </c>
      <c r="J7438" s="7" t="s">
        <v>2141</v>
      </c>
      <c r="K7438" s="7">
        <v>16219790</v>
      </c>
      <c r="M7438" s="3">
        <v>1</v>
      </c>
      <c r="N7438" s="3">
        <v>2797</v>
      </c>
      <c r="O7438" s="3">
        <f t="shared" si="116"/>
        <v>7.9363026932019594</v>
      </c>
      <c r="P7438" s="3">
        <v>3.3185076960000002</v>
      </c>
    </row>
    <row r="7439" spans="1:16" x14ac:dyDescent="0.25">
      <c r="A7439" s="3">
        <v>7900</v>
      </c>
      <c r="B7439" s="3" t="s">
        <v>940</v>
      </c>
      <c r="C7439" s="3" t="s">
        <v>2250</v>
      </c>
      <c r="D7439" s="3" t="s">
        <v>26</v>
      </c>
      <c r="E7439" s="3" t="s">
        <v>27</v>
      </c>
      <c r="F7439" s="3" t="s">
        <v>2138</v>
      </c>
      <c r="H7439" s="7">
        <v>7900</v>
      </c>
      <c r="I7439" s="7">
        <v>144843</v>
      </c>
      <c r="J7439" s="7" t="s">
        <v>2139</v>
      </c>
      <c r="K7439" s="7">
        <v>16219796</v>
      </c>
      <c r="M7439" s="3">
        <v>1</v>
      </c>
      <c r="N7439" s="3">
        <v>2974</v>
      </c>
      <c r="O7439" s="3">
        <f t="shared" si="116"/>
        <v>7.9976631270201004</v>
      </c>
      <c r="P7439" s="3">
        <v>3.6196453489999998</v>
      </c>
    </row>
    <row r="7440" spans="1:16" x14ac:dyDescent="0.25">
      <c r="A7440" s="3">
        <v>7893</v>
      </c>
      <c r="B7440" s="3" t="s">
        <v>940</v>
      </c>
      <c r="C7440" s="3" t="s">
        <v>2250</v>
      </c>
      <c r="D7440" s="3" t="s">
        <v>22</v>
      </c>
      <c r="E7440" s="3" t="s">
        <v>23</v>
      </c>
      <c r="F7440" s="3" t="s">
        <v>2136</v>
      </c>
      <c r="H7440" s="7">
        <v>7893</v>
      </c>
      <c r="I7440" s="7">
        <v>144693</v>
      </c>
      <c r="J7440" s="7" t="s">
        <v>2137</v>
      </c>
      <c r="K7440" s="7">
        <v>16219813</v>
      </c>
      <c r="M7440" s="3">
        <v>1</v>
      </c>
      <c r="N7440" s="3">
        <v>3407</v>
      </c>
      <c r="O7440" s="3">
        <f t="shared" si="116"/>
        <v>8.1335874176609657</v>
      </c>
      <c r="P7440" s="3">
        <v>4.3537669330000002</v>
      </c>
    </row>
    <row r="7441" spans="1:16" x14ac:dyDescent="0.25">
      <c r="A7441" s="3">
        <v>7886</v>
      </c>
      <c r="B7441" s="3" t="s">
        <v>940</v>
      </c>
      <c r="C7441" s="3" t="s">
        <v>2250</v>
      </c>
      <c r="D7441" s="3" t="s">
        <v>18</v>
      </c>
      <c r="E7441" s="3" t="s">
        <v>19</v>
      </c>
      <c r="F7441" s="3" t="s">
        <v>2134</v>
      </c>
      <c r="H7441" s="7">
        <v>7886</v>
      </c>
      <c r="I7441" s="7">
        <v>144609</v>
      </c>
      <c r="J7441" s="7" t="s">
        <v>2135</v>
      </c>
      <c r="K7441" s="7">
        <v>16219869</v>
      </c>
      <c r="M7441" s="3">
        <v>1</v>
      </c>
      <c r="N7441" s="3">
        <v>3419</v>
      </c>
      <c r="O7441" s="3">
        <f t="shared" si="116"/>
        <v>8.1371033896393019</v>
      </c>
      <c r="P7441" s="3">
        <v>4.3740652300000002</v>
      </c>
    </row>
    <row r="7442" spans="1:16" x14ac:dyDescent="0.25">
      <c r="A7442" s="3">
        <v>7879</v>
      </c>
      <c r="B7442" s="3" t="s">
        <v>940</v>
      </c>
      <c r="C7442" s="3" t="s">
        <v>2250</v>
      </c>
      <c r="D7442" s="3" t="s">
        <v>13</v>
      </c>
      <c r="E7442" s="3" t="s">
        <v>14</v>
      </c>
      <c r="F7442" s="3" t="s">
        <v>2132</v>
      </c>
      <c r="H7442" s="7">
        <v>7879</v>
      </c>
      <c r="I7442" s="7">
        <v>144525</v>
      </c>
      <c r="J7442" s="7" t="s">
        <v>2133</v>
      </c>
      <c r="K7442" s="7">
        <v>16219919</v>
      </c>
      <c r="M7442" s="3">
        <v>1</v>
      </c>
      <c r="N7442" s="3">
        <v>2271</v>
      </c>
      <c r="O7442" s="3">
        <f t="shared" si="116"/>
        <v>7.7279755421055585</v>
      </c>
      <c r="P7442" s="3">
        <v>2.4191894060000001</v>
      </c>
    </row>
    <row r="7443" spans="1:16" x14ac:dyDescent="0.25">
      <c r="A7443" s="3">
        <v>8951</v>
      </c>
      <c r="B7443" s="3" t="s">
        <v>986</v>
      </c>
      <c r="C7443" s="3" t="s">
        <v>2250</v>
      </c>
      <c r="D7443" s="3" t="s">
        <v>318</v>
      </c>
      <c r="E7443" s="3" t="s">
        <v>319</v>
      </c>
      <c r="F7443" s="3" t="s">
        <v>1122</v>
      </c>
      <c r="H7443" s="7">
        <v>8951</v>
      </c>
      <c r="I7443" s="7">
        <v>159800</v>
      </c>
      <c r="J7443" s="7" t="s">
        <v>1123</v>
      </c>
      <c r="K7443" s="7">
        <v>16214893</v>
      </c>
      <c r="M7443" s="3">
        <v>1</v>
      </c>
      <c r="N7443" s="3">
        <v>2969</v>
      </c>
      <c r="O7443" s="3">
        <f t="shared" si="116"/>
        <v>7.9959804747637602</v>
      </c>
      <c r="P7443" s="3">
        <v>3.2788855909999999</v>
      </c>
    </row>
    <row r="7444" spans="1:16" x14ac:dyDescent="0.25">
      <c r="A7444" s="3">
        <v>8944</v>
      </c>
      <c r="B7444" s="3" t="s">
        <v>986</v>
      </c>
      <c r="C7444" s="3" t="s">
        <v>2250</v>
      </c>
      <c r="D7444" s="3" t="s">
        <v>314</v>
      </c>
      <c r="E7444" s="3" t="s">
        <v>315</v>
      </c>
      <c r="F7444" s="3" t="s">
        <v>1120</v>
      </c>
      <c r="H7444" s="7">
        <v>8944</v>
      </c>
      <c r="I7444" s="7">
        <v>159361</v>
      </c>
      <c r="J7444" s="7" t="s">
        <v>1121</v>
      </c>
      <c r="K7444" s="7">
        <v>16215035</v>
      </c>
      <c r="M7444" s="3">
        <v>1</v>
      </c>
      <c r="N7444" s="3">
        <v>2586</v>
      </c>
      <c r="O7444" s="3">
        <f t="shared" si="116"/>
        <v>7.8578675593318028</v>
      </c>
      <c r="P7444" s="3">
        <v>2.6350779119999999</v>
      </c>
    </row>
    <row r="7445" spans="1:16" x14ac:dyDescent="0.25">
      <c r="A7445" s="3">
        <v>8937</v>
      </c>
      <c r="B7445" s="3" t="s">
        <v>986</v>
      </c>
      <c r="C7445" s="3" t="s">
        <v>2250</v>
      </c>
      <c r="D7445" s="3" t="s">
        <v>503</v>
      </c>
      <c r="E7445" s="3" t="s">
        <v>504</v>
      </c>
      <c r="F7445" s="3" t="s">
        <v>1118</v>
      </c>
      <c r="H7445" s="7">
        <v>8937</v>
      </c>
      <c r="I7445" s="7">
        <v>158195</v>
      </c>
      <c r="J7445" s="7" t="s">
        <v>1119</v>
      </c>
      <c r="K7445" s="7">
        <v>16215424</v>
      </c>
      <c r="M7445" s="3">
        <v>1</v>
      </c>
      <c r="N7445" s="3">
        <v>2279</v>
      </c>
      <c r="O7445" s="3">
        <f t="shared" si="116"/>
        <v>7.7314920292456843</v>
      </c>
      <c r="P7445" s="3">
        <v>2.1156926409999999</v>
      </c>
    </row>
    <row r="7446" spans="1:16" x14ac:dyDescent="0.25">
      <c r="A7446" s="3">
        <v>9049</v>
      </c>
      <c r="B7446" s="3" t="s">
        <v>986</v>
      </c>
      <c r="C7446" s="3" t="s">
        <v>2250</v>
      </c>
      <c r="D7446" s="3" t="s">
        <v>1948</v>
      </c>
      <c r="E7446" s="3" t="s">
        <v>311</v>
      </c>
      <c r="F7446" s="3" t="s">
        <v>1116</v>
      </c>
      <c r="H7446" s="7">
        <v>9049</v>
      </c>
      <c r="I7446" s="7">
        <v>158008</v>
      </c>
      <c r="J7446" s="7" t="s">
        <v>1117</v>
      </c>
      <c r="K7446" s="7">
        <v>16215486</v>
      </c>
      <c r="M7446" s="3">
        <v>1</v>
      </c>
      <c r="N7446" s="3">
        <v>3101</v>
      </c>
      <c r="O7446" s="3">
        <f t="shared" si="116"/>
        <v>8.0394799191004491</v>
      </c>
      <c r="P7446" s="3">
        <v>3.499877862</v>
      </c>
    </row>
    <row r="7447" spans="1:16" x14ac:dyDescent="0.25">
      <c r="A7447" s="3">
        <v>8930</v>
      </c>
      <c r="B7447" s="3" t="s">
        <v>986</v>
      </c>
      <c r="C7447" s="3" t="s">
        <v>2250</v>
      </c>
      <c r="D7447" s="3" t="s">
        <v>302</v>
      </c>
      <c r="E7447" s="3" t="s">
        <v>307</v>
      </c>
      <c r="F7447" s="3" t="s">
        <v>1114</v>
      </c>
      <c r="H7447" s="7">
        <v>8930</v>
      </c>
      <c r="I7447" s="7">
        <v>157912</v>
      </c>
      <c r="J7447" s="7" t="s">
        <v>1115</v>
      </c>
      <c r="K7447" s="7">
        <v>16215515</v>
      </c>
      <c r="M7447" s="3">
        <v>1</v>
      </c>
      <c r="N7447" s="3">
        <v>2505</v>
      </c>
      <c r="O7447" s="3">
        <f t="shared" si="116"/>
        <v>7.8260440135189651</v>
      </c>
      <c r="P7447" s="3">
        <v>2.498361037</v>
      </c>
    </row>
    <row r="7448" spans="1:16" x14ac:dyDescent="0.25">
      <c r="A7448" s="3">
        <v>8979</v>
      </c>
      <c r="B7448" s="3" t="s">
        <v>986</v>
      </c>
      <c r="C7448" s="3" t="s">
        <v>2250</v>
      </c>
      <c r="D7448" s="3" t="s">
        <v>772</v>
      </c>
      <c r="E7448" s="3" t="s">
        <v>303</v>
      </c>
      <c r="F7448" s="3" t="s">
        <v>1112</v>
      </c>
      <c r="H7448" s="7">
        <v>8979</v>
      </c>
      <c r="I7448" s="7">
        <v>157873</v>
      </c>
      <c r="J7448" s="7" t="s">
        <v>1113</v>
      </c>
      <c r="K7448" s="7">
        <v>16215520</v>
      </c>
      <c r="M7448" s="3">
        <v>1</v>
      </c>
      <c r="N7448" s="3">
        <v>2411</v>
      </c>
      <c r="O7448" s="3">
        <f t="shared" si="116"/>
        <v>7.7877968781811706</v>
      </c>
      <c r="P7448" s="3">
        <v>2.3394244990000002</v>
      </c>
    </row>
    <row r="7449" spans="1:16" x14ac:dyDescent="0.25">
      <c r="A7449" s="3">
        <v>8993</v>
      </c>
      <c r="B7449" s="3" t="s">
        <v>986</v>
      </c>
      <c r="C7449" s="3" t="s">
        <v>2250</v>
      </c>
      <c r="D7449" s="3" t="s">
        <v>899</v>
      </c>
      <c r="E7449" s="3" t="s">
        <v>299</v>
      </c>
      <c r="F7449" s="3" t="s">
        <v>1110</v>
      </c>
      <c r="H7449" s="7">
        <v>8993</v>
      </c>
      <c r="I7449" s="7">
        <v>157741</v>
      </c>
      <c r="J7449" s="7" t="s">
        <v>1111</v>
      </c>
      <c r="K7449" s="7">
        <v>16215573</v>
      </c>
      <c r="M7449" s="3">
        <v>1</v>
      </c>
      <c r="N7449" s="3">
        <v>2803</v>
      </c>
      <c r="O7449" s="3">
        <f t="shared" si="116"/>
        <v>7.9384455511647882</v>
      </c>
      <c r="P7449" s="3">
        <v>3.0003484309999999</v>
      </c>
    </row>
    <row r="7450" spans="1:16" x14ac:dyDescent="0.25">
      <c r="A7450" s="3">
        <v>8965</v>
      </c>
      <c r="B7450" s="3" t="s">
        <v>986</v>
      </c>
      <c r="C7450" s="3" t="s">
        <v>2250</v>
      </c>
      <c r="D7450" s="3" t="s">
        <v>183</v>
      </c>
      <c r="E7450" s="3" t="s">
        <v>295</v>
      </c>
      <c r="F7450" s="3" t="s">
        <v>1108</v>
      </c>
      <c r="H7450" s="7">
        <v>8965</v>
      </c>
      <c r="I7450" s="7">
        <v>157687</v>
      </c>
      <c r="J7450" s="7" t="s">
        <v>1109</v>
      </c>
      <c r="K7450" s="7">
        <v>16215590</v>
      </c>
      <c r="M7450" s="3">
        <v>1</v>
      </c>
      <c r="N7450" s="3">
        <v>3388</v>
      </c>
      <c r="O7450" s="3">
        <f t="shared" si="116"/>
        <v>8.1279950557719456</v>
      </c>
      <c r="P7450" s="3">
        <v>3.9790042990000001</v>
      </c>
    </row>
    <row r="7451" spans="1:16" x14ac:dyDescent="0.25">
      <c r="A7451" s="3">
        <v>8923</v>
      </c>
      <c r="B7451" s="3" t="s">
        <v>986</v>
      </c>
      <c r="C7451" s="3" t="s">
        <v>2250</v>
      </c>
      <c r="D7451" s="3" t="s">
        <v>290</v>
      </c>
      <c r="E7451" s="3" t="s">
        <v>291</v>
      </c>
      <c r="F7451" s="3" t="s">
        <v>1105</v>
      </c>
      <c r="H7451" s="7">
        <v>8923</v>
      </c>
      <c r="I7451" s="7">
        <v>157675</v>
      </c>
      <c r="J7451" s="7" t="s">
        <v>1106</v>
      </c>
      <c r="K7451" s="7">
        <v>16215594</v>
      </c>
      <c r="M7451" s="3">
        <v>1</v>
      </c>
      <c r="N7451" s="3">
        <v>4104</v>
      </c>
      <c r="O7451" s="3">
        <f t="shared" si="116"/>
        <v>8.3197173868506056</v>
      </c>
      <c r="P7451" s="3">
        <v>5.1674593350000002</v>
      </c>
    </row>
    <row r="7452" spans="1:16" x14ac:dyDescent="0.25">
      <c r="A7452" s="3">
        <v>8916</v>
      </c>
      <c r="B7452" s="3" t="s">
        <v>986</v>
      </c>
      <c r="C7452" s="3" t="s">
        <v>2250</v>
      </c>
      <c r="D7452" s="3" t="s">
        <v>286</v>
      </c>
      <c r="E7452" s="3" t="s">
        <v>287</v>
      </c>
      <c r="F7452" s="3" t="s">
        <v>1103</v>
      </c>
      <c r="H7452" s="7">
        <v>8916</v>
      </c>
      <c r="I7452" s="7">
        <v>157598</v>
      </c>
      <c r="J7452" s="7" t="s">
        <v>1104</v>
      </c>
      <c r="K7452" s="7">
        <v>16215616</v>
      </c>
      <c r="M7452" s="3">
        <v>1</v>
      </c>
      <c r="N7452" s="3">
        <v>2249</v>
      </c>
      <c r="O7452" s="3">
        <f t="shared" si="116"/>
        <v>7.7182409519593156</v>
      </c>
      <c r="P7452" s="3">
        <v>2.0647494420000001</v>
      </c>
    </row>
    <row r="7453" spans="1:16" x14ac:dyDescent="0.25">
      <c r="A7453" s="3">
        <v>9014</v>
      </c>
      <c r="B7453" s="3" t="s">
        <v>986</v>
      </c>
      <c r="C7453" s="3" t="s">
        <v>2250</v>
      </c>
      <c r="D7453" s="3" t="s">
        <v>943</v>
      </c>
      <c r="E7453" s="3" t="s">
        <v>283</v>
      </c>
      <c r="F7453" s="3" t="s">
        <v>1101</v>
      </c>
      <c r="H7453" s="7">
        <v>9014</v>
      </c>
      <c r="I7453" s="7">
        <v>157355</v>
      </c>
      <c r="J7453" s="7" t="s">
        <v>1102</v>
      </c>
      <c r="K7453" s="7">
        <v>16215695</v>
      </c>
      <c r="M7453" s="3">
        <v>1</v>
      </c>
      <c r="N7453" s="3">
        <v>3213</v>
      </c>
      <c r="O7453" s="3">
        <f t="shared" si="116"/>
        <v>8.0749603591158579</v>
      </c>
      <c r="P7453" s="3">
        <v>3.6870672729999998</v>
      </c>
    </row>
    <row r="7454" spans="1:16" x14ac:dyDescent="0.25">
      <c r="A7454" s="3">
        <v>8909</v>
      </c>
      <c r="B7454" s="3" t="s">
        <v>986</v>
      </c>
      <c r="C7454" s="3" t="s">
        <v>2250</v>
      </c>
      <c r="D7454" s="3" t="s">
        <v>278</v>
      </c>
      <c r="E7454" s="3" t="s">
        <v>279</v>
      </c>
      <c r="F7454" s="3" t="s">
        <v>1098</v>
      </c>
      <c r="H7454" s="7">
        <v>8909</v>
      </c>
      <c r="I7454" s="7">
        <v>156844</v>
      </c>
      <c r="J7454" s="7" t="s">
        <v>1099</v>
      </c>
      <c r="K7454" s="7">
        <v>16215865</v>
      </c>
      <c r="M7454" s="3">
        <v>1</v>
      </c>
      <c r="N7454" s="3">
        <v>2933</v>
      </c>
      <c r="O7454" s="3">
        <f t="shared" si="116"/>
        <v>7.9837810689774509</v>
      </c>
      <c r="P7454" s="3">
        <v>3.2185407170000002</v>
      </c>
    </row>
    <row r="7455" spans="1:16" x14ac:dyDescent="0.25">
      <c r="A7455" s="3">
        <v>8902</v>
      </c>
      <c r="B7455" s="3" t="s">
        <v>986</v>
      </c>
      <c r="C7455" s="3" t="s">
        <v>2250</v>
      </c>
      <c r="D7455" s="3" t="s">
        <v>274</v>
      </c>
      <c r="E7455" s="3" t="s">
        <v>275</v>
      </c>
      <c r="F7455" s="3" t="s">
        <v>1096</v>
      </c>
      <c r="H7455" s="7">
        <v>8902</v>
      </c>
      <c r="I7455" s="7">
        <v>156610</v>
      </c>
      <c r="J7455" s="7" t="s">
        <v>1097</v>
      </c>
      <c r="K7455" s="7">
        <v>16215942</v>
      </c>
      <c r="M7455" s="3">
        <v>1</v>
      </c>
      <c r="N7455" s="3">
        <v>4024</v>
      </c>
      <c r="O7455" s="3">
        <f t="shared" si="116"/>
        <v>8.3000317117795746</v>
      </c>
      <c r="P7455" s="3">
        <v>5.0350973349999997</v>
      </c>
    </row>
    <row r="7456" spans="1:16" x14ac:dyDescent="0.25">
      <c r="A7456" s="3">
        <v>8895</v>
      </c>
      <c r="B7456" s="3" t="s">
        <v>986</v>
      </c>
      <c r="C7456" s="3" t="s">
        <v>2250</v>
      </c>
      <c r="D7456" s="3" t="s">
        <v>270</v>
      </c>
      <c r="E7456" s="3" t="s">
        <v>271</v>
      </c>
      <c r="F7456" s="3" t="s">
        <v>1094</v>
      </c>
      <c r="H7456" s="7">
        <v>8895</v>
      </c>
      <c r="I7456" s="7">
        <v>156457</v>
      </c>
      <c r="J7456" s="7" t="s">
        <v>1095</v>
      </c>
      <c r="K7456" s="7">
        <v>16215995</v>
      </c>
      <c r="M7456" s="3">
        <v>1</v>
      </c>
      <c r="N7456" s="3">
        <v>3018</v>
      </c>
      <c r="O7456" s="3">
        <f t="shared" si="116"/>
        <v>8.0123496393277946</v>
      </c>
      <c r="P7456" s="3">
        <v>3.360969758</v>
      </c>
    </row>
    <row r="7457" spans="1:16" x14ac:dyDescent="0.25">
      <c r="A7457" s="3">
        <v>8888</v>
      </c>
      <c r="B7457" s="3" t="s">
        <v>986</v>
      </c>
      <c r="C7457" s="3" t="s">
        <v>2250</v>
      </c>
      <c r="D7457" s="3" t="s">
        <v>266</v>
      </c>
      <c r="E7457" s="3" t="s">
        <v>267</v>
      </c>
      <c r="F7457" s="3" t="s">
        <v>1092</v>
      </c>
      <c r="H7457" s="7">
        <v>8888</v>
      </c>
      <c r="I7457" s="7">
        <v>155920</v>
      </c>
      <c r="J7457" s="7" t="s">
        <v>1093</v>
      </c>
      <c r="K7457" s="7">
        <v>16216171</v>
      </c>
      <c r="M7457" s="3">
        <v>1</v>
      </c>
      <c r="N7457" s="3">
        <v>2444</v>
      </c>
      <c r="O7457" s="3">
        <f t="shared" si="116"/>
        <v>7.8013913202914855</v>
      </c>
      <c r="P7457" s="3">
        <v>2.3952565290000001</v>
      </c>
    </row>
    <row r="7458" spans="1:16" x14ac:dyDescent="0.25">
      <c r="A7458" s="3">
        <v>8881</v>
      </c>
      <c r="B7458" s="3" t="s">
        <v>986</v>
      </c>
      <c r="C7458" s="3" t="s">
        <v>2250</v>
      </c>
      <c r="D7458" s="3" t="s">
        <v>258</v>
      </c>
      <c r="E7458" s="3" t="s">
        <v>259</v>
      </c>
      <c r="F7458" s="3" t="s">
        <v>1090</v>
      </c>
      <c r="H7458" s="7">
        <v>8881</v>
      </c>
      <c r="I7458" s="7">
        <v>155614</v>
      </c>
      <c r="J7458" s="7" t="s">
        <v>1091</v>
      </c>
      <c r="K7458" s="7">
        <v>16216270</v>
      </c>
      <c r="M7458" s="3">
        <v>1</v>
      </c>
      <c r="N7458" s="3">
        <v>2980</v>
      </c>
      <c r="O7458" s="3">
        <f t="shared" si="116"/>
        <v>7.9996785794994505</v>
      </c>
      <c r="P7458" s="3">
        <v>3.2973178129999998</v>
      </c>
    </row>
    <row r="7459" spans="1:16" x14ac:dyDescent="0.25">
      <c r="A7459" s="3">
        <v>8874</v>
      </c>
      <c r="B7459" s="3" t="s">
        <v>986</v>
      </c>
      <c r="C7459" s="3" t="s">
        <v>2250</v>
      </c>
      <c r="D7459" s="3" t="s">
        <v>254</v>
      </c>
      <c r="E7459" s="3" t="s">
        <v>255</v>
      </c>
      <c r="F7459" s="3" t="s">
        <v>1088</v>
      </c>
      <c r="H7459" s="7">
        <v>8874</v>
      </c>
      <c r="I7459" s="7">
        <v>154761</v>
      </c>
      <c r="J7459" s="7" t="s">
        <v>1089</v>
      </c>
      <c r="K7459" s="7">
        <v>16216548</v>
      </c>
      <c r="M7459" s="3">
        <v>1</v>
      </c>
      <c r="N7459" s="3">
        <v>3907</v>
      </c>
      <c r="O7459" s="3">
        <f t="shared" si="116"/>
        <v>8.2705250950550706</v>
      </c>
      <c r="P7459" s="3">
        <v>4.8413376919999997</v>
      </c>
    </row>
    <row r="7460" spans="1:16" x14ac:dyDescent="0.25">
      <c r="A7460" s="3">
        <v>8867</v>
      </c>
      <c r="B7460" s="3" t="s">
        <v>986</v>
      </c>
      <c r="C7460" s="3" t="s">
        <v>2250</v>
      </c>
      <c r="D7460" s="3" t="s">
        <v>250</v>
      </c>
      <c r="E7460" s="3" t="s">
        <v>251</v>
      </c>
      <c r="F7460" s="3" t="s">
        <v>1086</v>
      </c>
      <c r="H7460" s="7">
        <v>8867</v>
      </c>
      <c r="I7460" s="7">
        <v>153507</v>
      </c>
      <c r="J7460" s="7" t="s">
        <v>1087</v>
      </c>
      <c r="K7460" s="7">
        <v>16216950</v>
      </c>
      <c r="M7460" s="3">
        <v>1</v>
      </c>
      <c r="N7460" s="3">
        <v>2031</v>
      </c>
      <c r="O7460" s="3">
        <f t="shared" si="116"/>
        <v>7.616283561580385</v>
      </c>
      <c r="P7460" s="3">
        <v>1.6933764899999999</v>
      </c>
    </row>
    <row r="7461" spans="1:16" x14ac:dyDescent="0.25">
      <c r="A7461" s="3">
        <v>8860</v>
      </c>
      <c r="B7461" s="3" t="s">
        <v>986</v>
      </c>
      <c r="C7461" s="3" t="s">
        <v>2250</v>
      </c>
      <c r="D7461" s="3" t="s">
        <v>246</v>
      </c>
      <c r="E7461" s="3" t="s">
        <v>247</v>
      </c>
      <c r="F7461" s="3" t="s">
        <v>1084</v>
      </c>
      <c r="H7461" s="7">
        <v>8860</v>
      </c>
      <c r="I7461" s="7">
        <v>153089</v>
      </c>
      <c r="J7461" s="7" t="s">
        <v>1085</v>
      </c>
      <c r="K7461" s="7">
        <v>16217083</v>
      </c>
      <c r="M7461" s="3">
        <v>1</v>
      </c>
      <c r="N7461" s="3">
        <v>2208</v>
      </c>
      <c r="O7461" s="3">
        <f t="shared" si="116"/>
        <v>7.6998424073969858</v>
      </c>
      <c r="P7461" s="3">
        <v>1.9950667339999999</v>
      </c>
    </row>
    <row r="7462" spans="1:16" x14ac:dyDescent="0.25">
      <c r="A7462" s="3">
        <v>8853</v>
      </c>
      <c r="B7462" s="3" t="s">
        <v>986</v>
      </c>
      <c r="C7462" s="3" t="s">
        <v>2250</v>
      </c>
      <c r="D7462" s="3" t="s">
        <v>242</v>
      </c>
      <c r="E7462" s="3" t="s">
        <v>243</v>
      </c>
      <c r="F7462" s="3" t="s">
        <v>1082</v>
      </c>
      <c r="H7462" s="7">
        <v>8853</v>
      </c>
      <c r="I7462" s="7">
        <v>152663</v>
      </c>
      <c r="J7462" s="7" t="s">
        <v>1083</v>
      </c>
      <c r="K7462" s="7">
        <v>16217217</v>
      </c>
      <c r="M7462" s="3">
        <v>1</v>
      </c>
      <c r="N7462" s="3">
        <v>2791</v>
      </c>
      <c r="O7462" s="3">
        <f t="shared" si="116"/>
        <v>7.9341552335363223</v>
      </c>
      <c r="P7462" s="3">
        <v>2.9801846919999999</v>
      </c>
    </row>
    <row r="7463" spans="1:16" x14ac:dyDescent="0.25">
      <c r="A7463" s="3">
        <v>9028</v>
      </c>
      <c r="B7463" s="3" t="s">
        <v>986</v>
      </c>
      <c r="C7463" s="3" t="s">
        <v>2250</v>
      </c>
      <c r="D7463" s="3" t="s">
        <v>1059</v>
      </c>
      <c r="E7463" s="3" t="s">
        <v>239</v>
      </c>
      <c r="F7463" s="3" t="s">
        <v>1080</v>
      </c>
      <c r="H7463" s="7">
        <v>9028</v>
      </c>
      <c r="I7463" s="7">
        <v>152597</v>
      </c>
      <c r="J7463" s="7" t="s">
        <v>1081</v>
      </c>
      <c r="K7463" s="7">
        <v>16217245</v>
      </c>
      <c r="M7463" s="3">
        <v>1</v>
      </c>
      <c r="N7463" s="3">
        <v>2812</v>
      </c>
      <c r="O7463" s="3">
        <f t="shared" si="116"/>
        <v>7.9416512529305558</v>
      </c>
      <c r="P7463" s="3">
        <v>3.0154686329999998</v>
      </c>
    </row>
    <row r="7464" spans="1:16" x14ac:dyDescent="0.25">
      <c r="A7464" s="3">
        <v>9084</v>
      </c>
      <c r="B7464" s="3" t="s">
        <v>986</v>
      </c>
      <c r="C7464" s="3" t="s">
        <v>2250</v>
      </c>
      <c r="D7464" s="3" t="s">
        <v>1062</v>
      </c>
      <c r="E7464" s="3" t="s">
        <v>235</v>
      </c>
      <c r="F7464" s="3" t="s">
        <v>1077</v>
      </c>
      <c r="H7464" s="7">
        <v>9084</v>
      </c>
      <c r="I7464" s="7">
        <v>152233</v>
      </c>
      <c r="J7464" s="7" t="s">
        <v>1078</v>
      </c>
      <c r="K7464" s="7">
        <v>16217325</v>
      </c>
      <c r="M7464" s="3">
        <v>1</v>
      </c>
      <c r="N7464" s="3">
        <v>2458</v>
      </c>
      <c r="O7464" s="3">
        <f t="shared" si="116"/>
        <v>7.8071032901259798</v>
      </c>
      <c r="P7464" s="3">
        <v>2.4189312150000002</v>
      </c>
    </row>
    <row r="7465" spans="1:16" x14ac:dyDescent="0.25">
      <c r="A7465" s="3">
        <v>8846</v>
      </c>
      <c r="B7465" s="3" t="s">
        <v>986</v>
      </c>
      <c r="C7465" s="3" t="s">
        <v>2250</v>
      </c>
      <c r="D7465" s="3" t="s">
        <v>234</v>
      </c>
      <c r="E7465" s="3" t="s">
        <v>231</v>
      </c>
      <c r="F7465" s="3" t="s">
        <v>1074</v>
      </c>
      <c r="H7465" s="7">
        <v>8846</v>
      </c>
      <c r="I7465" s="7">
        <v>152077</v>
      </c>
      <c r="J7465" s="7" t="s">
        <v>1075</v>
      </c>
      <c r="K7465" s="7">
        <v>16217418</v>
      </c>
      <c r="M7465" s="3">
        <v>1</v>
      </c>
      <c r="N7465" s="3">
        <v>2984</v>
      </c>
      <c r="O7465" s="3">
        <f t="shared" si="116"/>
        <v>8.0010199613236512</v>
      </c>
      <c r="P7465" s="3">
        <v>3.304019694</v>
      </c>
    </row>
    <row r="7466" spans="1:16" x14ac:dyDescent="0.25">
      <c r="A7466" s="3">
        <v>8839</v>
      </c>
      <c r="B7466" s="3" t="s">
        <v>986</v>
      </c>
      <c r="C7466" s="3" t="s">
        <v>2250</v>
      </c>
      <c r="D7466" s="3" t="s">
        <v>230</v>
      </c>
      <c r="E7466" s="3" t="s">
        <v>227</v>
      </c>
      <c r="F7466" s="3" t="s">
        <v>1072</v>
      </c>
      <c r="H7466" s="7">
        <v>8839</v>
      </c>
      <c r="I7466" s="7">
        <v>151454</v>
      </c>
      <c r="J7466" s="7" t="s">
        <v>1073</v>
      </c>
      <c r="K7466" s="7">
        <v>16217602</v>
      </c>
      <c r="M7466" s="3">
        <v>1</v>
      </c>
      <c r="N7466" s="3">
        <v>3242</v>
      </c>
      <c r="O7466" s="3">
        <f t="shared" si="116"/>
        <v>8.0839457022956207</v>
      </c>
      <c r="P7466" s="3">
        <v>3.7354904069999999</v>
      </c>
    </row>
    <row r="7467" spans="1:16" x14ac:dyDescent="0.25">
      <c r="A7467" s="3">
        <v>9042</v>
      </c>
      <c r="B7467" s="3" t="s">
        <v>986</v>
      </c>
      <c r="C7467" s="3" t="s">
        <v>2250</v>
      </c>
      <c r="D7467" s="3" t="s">
        <v>1079</v>
      </c>
      <c r="E7467" s="3" t="s">
        <v>219</v>
      </c>
      <c r="F7467" s="3" t="s">
        <v>1068</v>
      </c>
      <c r="H7467" s="7">
        <v>9042</v>
      </c>
      <c r="I7467" s="7">
        <v>151064</v>
      </c>
      <c r="J7467" s="7" t="s">
        <v>1069</v>
      </c>
      <c r="K7467" s="7">
        <v>16217721</v>
      </c>
      <c r="M7467" s="3">
        <v>1</v>
      </c>
      <c r="N7467" s="3">
        <v>3070</v>
      </c>
      <c r="O7467" s="3">
        <f t="shared" si="116"/>
        <v>8.0294328405812436</v>
      </c>
      <c r="P7467" s="3">
        <v>3.4480156540000002</v>
      </c>
    </row>
    <row r="7468" spans="1:16" x14ac:dyDescent="0.25">
      <c r="A7468" s="3">
        <v>8832</v>
      </c>
      <c r="B7468" s="3" t="s">
        <v>986</v>
      </c>
      <c r="C7468" s="3" t="s">
        <v>2250</v>
      </c>
      <c r="D7468" s="3" t="s">
        <v>226</v>
      </c>
      <c r="E7468" s="3" t="s">
        <v>223</v>
      </c>
      <c r="F7468" s="3" t="s">
        <v>1070</v>
      </c>
      <c r="H7468" s="7">
        <v>8832</v>
      </c>
      <c r="I7468" s="7">
        <v>151136</v>
      </c>
      <c r="J7468" s="7" t="s">
        <v>1071</v>
      </c>
      <c r="K7468" s="7">
        <v>16217726</v>
      </c>
      <c r="M7468" s="3">
        <v>1</v>
      </c>
      <c r="N7468" s="3">
        <v>3500</v>
      </c>
      <c r="O7468" s="3">
        <f t="shared" si="116"/>
        <v>8.1605182474775049</v>
      </c>
      <c r="P7468" s="3">
        <v>4.1655158969999997</v>
      </c>
    </row>
    <row r="7469" spans="1:16" x14ac:dyDescent="0.25">
      <c r="A7469" s="3">
        <v>8825</v>
      </c>
      <c r="B7469" s="3" t="s">
        <v>986</v>
      </c>
      <c r="C7469" s="3" t="s">
        <v>2250</v>
      </c>
      <c r="D7469" s="3" t="s">
        <v>218</v>
      </c>
      <c r="E7469" s="3" t="s">
        <v>215</v>
      </c>
      <c r="F7469" s="3" t="s">
        <v>1065</v>
      </c>
      <c r="H7469" s="7">
        <v>8825</v>
      </c>
      <c r="I7469" s="7">
        <v>150986</v>
      </c>
      <c r="J7469" s="7" t="s">
        <v>1066</v>
      </c>
      <c r="K7469" s="7">
        <v>16217778</v>
      </c>
      <c r="M7469" s="3">
        <v>1</v>
      </c>
      <c r="N7469" s="3">
        <v>3830</v>
      </c>
      <c r="O7469" s="3">
        <f t="shared" si="116"/>
        <v>8.2506200821746916</v>
      </c>
      <c r="P7469" s="3">
        <v>4.7136998119999998</v>
      </c>
    </row>
    <row r="7470" spans="1:16" x14ac:dyDescent="0.25">
      <c r="A7470" s="3">
        <v>9063</v>
      </c>
      <c r="B7470" s="3" t="s">
        <v>986</v>
      </c>
      <c r="C7470" s="3" t="s">
        <v>2250</v>
      </c>
      <c r="D7470" s="3" t="s">
        <v>1067</v>
      </c>
      <c r="E7470" s="3" t="s">
        <v>211</v>
      </c>
      <c r="F7470" s="3" t="s">
        <v>1063</v>
      </c>
      <c r="H7470" s="7">
        <v>9063</v>
      </c>
      <c r="I7470" s="7">
        <v>150941</v>
      </c>
      <c r="J7470" s="7" t="s">
        <v>1064</v>
      </c>
      <c r="K7470" s="7">
        <v>16217790</v>
      </c>
      <c r="M7470" s="3">
        <v>1</v>
      </c>
      <c r="N7470" s="3">
        <v>1666</v>
      </c>
      <c r="O7470" s="3">
        <f t="shared" si="116"/>
        <v>7.4181808227267876</v>
      </c>
      <c r="P7470" s="3">
        <v>1.0657181309999999</v>
      </c>
    </row>
    <row r="7471" spans="1:16" x14ac:dyDescent="0.25">
      <c r="A7471" s="3">
        <v>9007</v>
      </c>
      <c r="B7471" s="3" t="s">
        <v>986</v>
      </c>
      <c r="C7471" s="3" t="s">
        <v>2250</v>
      </c>
      <c r="D7471" s="3" t="s">
        <v>1440</v>
      </c>
      <c r="E7471" s="3" t="s">
        <v>207</v>
      </c>
      <c r="F7471" s="3" t="s">
        <v>1060</v>
      </c>
      <c r="H7471" s="7">
        <v>9007</v>
      </c>
      <c r="I7471" s="7">
        <v>150905</v>
      </c>
      <c r="J7471" s="7" t="s">
        <v>1061</v>
      </c>
      <c r="K7471" s="7">
        <v>16217821</v>
      </c>
      <c r="M7471" s="3">
        <v>1</v>
      </c>
      <c r="N7471" s="3">
        <v>2457</v>
      </c>
      <c r="O7471" s="3">
        <f t="shared" si="116"/>
        <v>7.8066963725211789</v>
      </c>
      <c r="P7471" s="3">
        <v>2.4172403930000002</v>
      </c>
    </row>
    <row r="7472" spans="1:16" x14ac:dyDescent="0.25">
      <c r="A7472" s="3">
        <v>8818</v>
      </c>
      <c r="B7472" s="3" t="s">
        <v>986</v>
      </c>
      <c r="C7472" s="3" t="s">
        <v>2250</v>
      </c>
      <c r="D7472" s="3" t="s">
        <v>206</v>
      </c>
      <c r="E7472" s="3" t="s">
        <v>203</v>
      </c>
      <c r="F7472" s="3" t="s">
        <v>1057</v>
      </c>
      <c r="H7472" s="7">
        <v>8818</v>
      </c>
      <c r="I7472" s="7">
        <v>150755</v>
      </c>
      <c r="J7472" s="7" t="s">
        <v>1058</v>
      </c>
      <c r="K7472" s="7">
        <v>16217850</v>
      </c>
      <c r="M7472" s="3">
        <v>1</v>
      </c>
      <c r="N7472" s="3">
        <v>2962</v>
      </c>
      <c r="O7472" s="3">
        <f t="shared" si="116"/>
        <v>7.9936199948277444</v>
      </c>
      <c r="P7472" s="3">
        <v>3.2671544219999999</v>
      </c>
    </row>
    <row r="7473" spans="1:16" x14ac:dyDescent="0.25">
      <c r="A7473" s="3">
        <v>8790</v>
      </c>
      <c r="B7473" s="3" t="s">
        <v>986</v>
      </c>
      <c r="C7473" s="3" t="s">
        <v>2250</v>
      </c>
      <c r="D7473" s="3" t="s">
        <v>122</v>
      </c>
      <c r="E7473" s="3" t="s">
        <v>123</v>
      </c>
      <c r="F7473" s="3" t="s">
        <v>1053</v>
      </c>
      <c r="H7473" s="7">
        <v>8790</v>
      </c>
      <c r="I7473" s="7">
        <v>150734</v>
      </c>
      <c r="J7473" s="7" t="s">
        <v>1054</v>
      </c>
      <c r="K7473" s="7">
        <v>16217856</v>
      </c>
      <c r="M7473" s="3">
        <v>1</v>
      </c>
      <c r="N7473" s="3">
        <v>4756</v>
      </c>
      <c r="O7473" s="3">
        <f t="shared" si="116"/>
        <v>8.4671622578106724</v>
      </c>
      <c r="P7473" s="3">
        <v>6.242823048</v>
      </c>
    </row>
    <row r="7474" spans="1:16" x14ac:dyDescent="0.25">
      <c r="A7474" s="3">
        <v>8783</v>
      </c>
      <c r="B7474" s="3" t="s">
        <v>986</v>
      </c>
      <c r="C7474" s="3" t="s">
        <v>2250</v>
      </c>
      <c r="D7474" s="3" t="s">
        <v>118</v>
      </c>
      <c r="E7474" s="3" t="s">
        <v>119</v>
      </c>
      <c r="F7474" s="3" t="s">
        <v>1051</v>
      </c>
      <c r="H7474" s="7">
        <v>8783</v>
      </c>
      <c r="I7474" s="7">
        <v>150713</v>
      </c>
      <c r="J7474" s="7" t="s">
        <v>1052</v>
      </c>
      <c r="K7474" s="7">
        <v>16217866</v>
      </c>
      <c r="M7474" s="3">
        <v>1</v>
      </c>
      <c r="N7474" s="3">
        <v>3345</v>
      </c>
      <c r="O7474" s="3">
        <f t="shared" si="116"/>
        <v>8.1152219725623294</v>
      </c>
      <c r="P7474" s="3">
        <v>3.9073305380000001</v>
      </c>
    </row>
    <row r="7475" spans="1:16" x14ac:dyDescent="0.25">
      <c r="A7475" s="3">
        <v>8811</v>
      </c>
      <c r="B7475" s="3" t="s">
        <v>986</v>
      </c>
      <c r="C7475" s="3" t="s">
        <v>2250</v>
      </c>
      <c r="D7475" s="3" t="s">
        <v>445</v>
      </c>
      <c r="E7475" s="3" t="s">
        <v>199</v>
      </c>
      <c r="F7475" s="3" t="s">
        <v>1055</v>
      </c>
      <c r="H7475" s="7">
        <v>8811</v>
      </c>
      <c r="I7475" s="7">
        <v>150746</v>
      </c>
      <c r="J7475" s="7" t="s">
        <v>1056</v>
      </c>
      <c r="K7475" s="7">
        <v>16217867</v>
      </c>
      <c r="M7475" s="3">
        <v>1</v>
      </c>
      <c r="N7475" s="3">
        <v>3692</v>
      </c>
      <c r="O7475" s="3">
        <f t="shared" si="116"/>
        <v>8.2139235956227434</v>
      </c>
      <c r="P7475" s="3">
        <v>4.4846956770000004</v>
      </c>
    </row>
    <row r="7476" spans="1:16" x14ac:dyDescent="0.25">
      <c r="A7476" s="3">
        <v>8776</v>
      </c>
      <c r="B7476" s="3" t="s">
        <v>986</v>
      </c>
      <c r="C7476" s="3" t="s">
        <v>2250</v>
      </c>
      <c r="D7476" s="3" t="s">
        <v>114</v>
      </c>
      <c r="E7476" s="3" t="s">
        <v>115</v>
      </c>
      <c r="F7476" s="3" t="s">
        <v>1049</v>
      </c>
      <c r="H7476" s="7">
        <v>8776</v>
      </c>
      <c r="I7476" s="7">
        <v>150305</v>
      </c>
      <c r="J7476" s="7" t="s">
        <v>1050</v>
      </c>
      <c r="K7476" s="7">
        <v>16218001</v>
      </c>
      <c r="M7476" s="3">
        <v>1</v>
      </c>
      <c r="N7476" s="3">
        <v>441366</v>
      </c>
      <c r="O7476" s="3">
        <f t="shared" si="116"/>
        <v>12.997629742198663</v>
      </c>
      <c r="P7476" s="3">
        <v>728.67605430000003</v>
      </c>
    </row>
    <row r="7477" spans="1:16" x14ac:dyDescent="0.25">
      <c r="A7477" s="3">
        <v>8769</v>
      </c>
      <c r="B7477" s="3" t="s">
        <v>986</v>
      </c>
      <c r="C7477" s="3" t="s">
        <v>2250</v>
      </c>
      <c r="D7477" s="3" t="s">
        <v>188</v>
      </c>
      <c r="E7477" s="3" t="s">
        <v>189</v>
      </c>
      <c r="F7477" s="3" t="s">
        <v>1047</v>
      </c>
      <c r="H7477" s="7">
        <v>8769</v>
      </c>
      <c r="I7477" s="7">
        <v>150281</v>
      </c>
      <c r="J7477" s="7" t="s">
        <v>1048</v>
      </c>
      <c r="K7477" s="7">
        <v>16218018</v>
      </c>
      <c r="M7477" s="3">
        <v>1</v>
      </c>
      <c r="N7477" s="3">
        <v>2552</v>
      </c>
      <c r="O7477" s="3">
        <f t="shared" si="116"/>
        <v>7.8446326444646806</v>
      </c>
      <c r="P7477" s="3">
        <v>2.5777166170000001</v>
      </c>
    </row>
    <row r="7478" spans="1:16" x14ac:dyDescent="0.25">
      <c r="A7478" s="3">
        <v>8762</v>
      </c>
      <c r="B7478" s="3" t="s">
        <v>986</v>
      </c>
      <c r="C7478" s="3" t="s">
        <v>2250</v>
      </c>
      <c r="D7478" s="3" t="s">
        <v>110</v>
      </c>
      <c r="E7478" s="3" t="s">
        <v>111</v>
      </c>
      <c r="F7478" s="3" t="s">
        <v>1045</v>
      </c>
      <c r="H7478" s="7">
        <v>8762</v>
      </c>
      <c r="I7478" s="7">
        <v>150242</v>
      </c>
      <c r="J7478" s="7" t="s">
        <v>1046</v>
      </c>
      <c r="K7478" s="7">
        <v>16218030</v>
      </c>
      <c r="M7478" s="3">
        <v>1</v>
      </c>
      <c r="N7478" s="3">
        <v>2420</v>
      </c>
      <c r="O7478" s="3">
        <f t="shared" si="116"/>
        <v>7.7915228191507317</v>
      </c>
      <c r="P7478" s="3">
        <v>2.3546552709999999</v>
      </c>
    </row>
    <row r="7479" spans="1:16" x14ac:dyDescent="0.25">
      <c r="A7479" s="3">
        <v>9077</v>
      </c>
      <c r="B7479" s="3" t="s">
        <v>986</v>
      </c>
      <c r="C7479" s="3" t="s">
        <v>2250</v>
      </c>
      <c r="D7479" s="3" t="s">
        <v>1021</v>
      </c>
      <c r="E7479" s="3" t="s">
        <v>103</v>
      </c>
      <c r="F7479" s="3" t="s">
        <v>1041</v>
      </c>
      <c r="H7479" s="7">
        <v>9077</v>
      </c>
      <c r="I7479" s="7">
        <v>150056</v>
      </c>
      <c r="J7479" s="7" t="s">
        <v>1042</v>
      </c>
      <c r="K7479" s="7">
        <v>16218048</v>
      </c>
      <c r="M7479" s="3">
        <v>1</v>
      </c>
      <c r="N7479" s="3">
        <v>1939</v>
      </c>
      <c r="O7479" s="3">
        <f t="shared" si="116"/>
        <v>7.569927655242652</v>
      </c>
      <c r="P7479" s="3">
        <v>1.5359494680000001</v>
      </c>
    </row>
    <row r="7480" spans="1:16" x14ac:dyDescent="0.25">
      <c r="A7480" s="3">
        <v>8755</v>
      </c>
      <c r="B7480" s="3" t="s">
        <v>986</v>
      </c>
      <c r="C7480" s="3" t="s">
        <v>2250</v>
      </c>
      <c r="D7480" s="3" t="s">
        <v>106</v>
      </c>
      <c r="E7480" s="3" t="s">
        <v>107</v>
      </c>
      <c r="F7480" s="3" t="s">
        <v>1043</v>
      </c>
      <c r="H7480" s="7">
        <v>8755</v>
      </c>
      <c r="I7480" s="7">
        <v>150161</v>
      </c>
      <c r="J7480" s="7" t="s">
        <v>1044</v>
      </c>
      <c r="K7480" s="7">
        <v>16218082</v>
      </c>
      <c r="M7480" s="3">
        <v>1</v>
      </c>
      <c r="N7480" s="3">
        <v>1587</v>
      </c>
      <c r="O7480" s="3">
        <f t="shared" si="116"/>
        <v>7.3696007205264094</v>
      </c>
      <c r="P7480" s="3">
        <v>0.92857867500000002</v>
      </c>
    </row>
    <row r="7481" spans="1:16" x14ac:dyDescent="0.25">
      <c r="A7481" s="3">
        <v>8748</v>
      </c>
      <c r="B7481" s="3" t="s">
        <v>986</v>
      </c>
      <c r="C7481" s="3" t="s">
        <v>2250</v>
      </c>
      <c r="D7481" s="3" t="s">
        <v>98</v>
      </c>
      <c r="E7481" s="3" t="s">
        <v>99</v>
      </c>
      <c r="F7481" s="3" t="s">
        <v>1038</v>
      </c>
      <c r="H7481" s="7">
        <v>8748</v>
      </c>
      <c r="I7481" s="7">
        <v>150050</v>
      </c>
      <c r="J7481" s="7" t="s">
        <v>1039</v>
      </c>
      <c r="K7481" s="7">
        <v>16218088</v>
      </c>
      <c r="M7481" s="3">
        <v>1</v>
      </c>
      <c r="N7481" s="3">
        <v>4104</v>
      </c>
      <c r="O7481" s="3">
        <f t="shared" si="116"/>
        <v>8.3197173868506056</v>
      </c>
      <c r="P7481" s="3">
        <v>5.1674593350000002</v>
      </c>
    </row>
    <row r="7482" spans="1:16" x14ac:dyDescent="0.25">
      <c r="A7482" s="3">
        <v>9021</v>
      </c>
      <c r="B7482" s="3" t="s">
        <v>986</v>
      </c>
      <c r="C7482" s="3" t="s">
        <v>2250</v>
      </c>
      <c r="D7482" s="3" t="s">
        <v>1014</v>
      </c>
      <c r="E7482" s="3" t="s">
        <v>91</v>
      </c>
      <c r="F7482" s="3" t="s">
        <v>1034</v>
      </c>
      <c r="H7482" s="7">
        <v>9021</v>
      </c>
      <c r="I7482" s="7">
        <v>150035</v>
      </c>
      <c r="J7482" s="7" t="s">
        <v>1035</v>
      </c>
      <c r="K7482" s="7">
        <v>16218090</v>
      </c>
      <c r="M7482" s="3">
        <v>1</v>
      </c>
      <c r="N7482" s="3">
        <v>5535</v>
      </c>
      <c r="O7482" s="3">
        <f t="shared" si="116"/>
        <v>8.6188468451427376</v>
      </c>
      <c r="P7482" s="3">
        <v>7.5208733409999997</v>
      </c>
    </row>
    <row r="7483" spans="1:16" x14ac:dyDescent="0.25">
      <c r="A7483" s="3">
        <v>8741</v>
      </c>
      <c r="B7483" s="3" t="s">
        <v>986</v>
      </c>
      <c r="C7483" s="3" t="s">
        <v>2250</v>
      </c>
      <c r="D7483" s="3" t="s">
        <v>94</v>
      </c>
      <c r="E7483" s="3" t="s">
        <v>95</v>
      </c>
      <c r="F7483" s="3" t="s">
        <v>1036</v>
      </c>
      <c r="H7483" s="7">
        <v>8741</v>
      </c>
      <c r="I7483" s="7">
        <v>150047</v>
      </c>
      <c r="J7483" s="7" t="s">
        <v>1037</v>
      </c>
      <c r="K7483" s="7">
        <v>16218093</v>
      </c>
      <c r="M7483" s="3">
        <v>1</v>
      </c>
      <c r="N7483" s="3">
        <v>3135</v>
      </c>
      <c r="O7483" s="3">
        <f t="shared" si="116"/>
        <v>8.0503844530670214</v>
      </c>
      <c r="P7483" s="3">
        <v>3.556733301</v>
      </c>
    </row>
    <row r="7484" spans="1:16" x14ac:dyDescent="0.25">
      <c r="A7484" s="3">
        <v>8986</v>
      </c>
      <c r="B7484" s="3" t="s">
        <v>986</v>
      </c>
      <c r="C7484" s="3" t="s">
        <v>2250</v>
      </c>
      <c r="D7484" s="3" t="s">
        <v>829</v>
      </c>
      <c r="E7484" s="3" t="s">
        <v>87</v>
      </c>
      <c r="F7484" s="3" t="s">
        <v>1031</v>
      </c>
      <c r="H7484" s="7">
        <v>8986</v>
      </c>
      <c r="I7484" s="7">
        <v>150014</v>
      </c>
      <c r="J7484" s="7" t="s">
        <v>1032</v>
      </c>
      <c r="K7484" s="7">
        <v>16218099</v>
      </c>
      <c r="M7484" s="3">
        <v>1</v>
      </c>
      <c r="N7484" s="3">
        <v>2704</v>
      </c>
      <c r="O7484" s="3">
        <f t="shared" si="116"/>
        <v>7.9024874371628551</v>
      </c>
      <c r="P7484" s="3">
        <v>2.8338762540000002</v>
      </c>
    </row>
    <row r="7485" spans="1:16" x14ac:dyDescent="0.25">
      <c r="A7485" s="3">
        <v>8734</v>
      </c>
      <c r="B7485" s="3" t="s">
        <v>986</v>
      </c>
      <c r="C7485" s="3" t="s">
        <v>2250</v>
      </c>
      <c r="D7485" s="3" t="s">
        <v>78</v>
      </c>
      <c r="E7485" s="3" t="s">
        <v>79</v>
      </c>
      <c r="F7485" s="3" t="s">
        <v>1026</v>
      </c>
      <c r="H7485" s="7">
        <v>8734</v>
      </c>
      <c r="I7485" s="7">
        <v>149981</v>
      </c>
      <c r="J7485" s="7" t="s">
        <v>1027</v>
      </c>
      <c r="K7485" s="7">
        <v>16218110</v>
      </c>
      <c r="M7485" s="3">
        <v>1</v>
      </c>
      <c r="N7485" s="3">
        <v>2098</v>
      </c>
      <c r="O7485" s="3">
        <f t="shared" si="116"/>
        <v>7.6487397889562425</v>
      </c>
      <c r="P7485" s="3">
        <v>1.807749048</v>
      </c>
    </row>
    <row r="7486" spans="1:16" x14ac:dyDescent="0.25">
      <c r="A7486" s="3">
        <v>8972</v>
      </c>
      <c r="B7486" s="3" t="s">
        <v>986</v>
      </c>
      <c r="C7486" s="3" t="s">
        <v>2250</v>
      </c>
      <c r="D7486" s="3" t="s">
        <v>664</v>
      </c>
      <c r="E7486" s="3" t="s">
        <v>83</v>
      </c>
      <c r="F7486" s="3" t="s">
        <v>1029</v>
      </c>
      <c r="H7486" s="7">
        <v>8972</v>
      </c>
      <c r="I7486" s="7">
        <v>149987</v>
      </c>
      <c r="J7486" s="7" t="s">
        <v>1030</v>
      </c>
      <c r="K7486" s="7">
        <v>16218112</v>
      </c>
      <c r="M7486" s="3">
        <v>1</v>
      </c>
      <c r="N7486" s="3">
        <v>3667</v>
      </c>
      <c r="O7486" s="3">
        <f t="shared" si="116"/>
        <v>8.2071291680713259</v>
      </c>
      <c r="P7486" s="3">
        <v>4.4431738989999996</v>
      </c>
    </row>
    <row r="7487" spans="1:16" x14ac:dyDescent="0.25">
      <c r="A7487" s="3">
        <v>8720</v>
      </c>
      <c r="B7487" s="3" t="s">
        <v>986</v>
      </c>
      <c r="C7487" s="3" t="s">
        <v>2250</v>
      </c>
      <c r="D7487" s="3" t="s">
        <v>70</v>
      </c>
      <c r="E7487" s="3" t="s">
        <v>71</v>
      </c>
      <c r="F7487" s="3" t="s">
        <v>1019</v>
      </c>
      <c r="H7487" s="7">
        <v>8720</v>
      </c>
      <c r="I7487" s="7">
        <v>149903</v>
      </c>
      <c r="J7487" s="7" t="s">
        <v>1020</v>
      </c>
      <c r="K7487" s="7">
        <v>16218117</v>
      </c>
      <c r="M7487" s="3">
        <v>1</v>
      </c>
      <c r="N7487" s="3">
        <v>2518</v>
      </c>
      <c r="O7487" s="3">
        <f t="shared" si="116"/>
        <v>7.8312202146042926</v>
      </c>
      <c r="P7487" s="3">
        <v>2.5203177719999998</v>
      </c>
    </row>
    <row r="7488" spans="1:16" x14ac:dyDescent="0.25">
      <c r="A7488" s="3">
        <v>8706</v>
      </c>
      <c r="B7488" s="3" t="s">
        <v>986</v>
      </c>
      <c r="C7488" s="3" t="s">
        <v>2250</v>
      </c>
      <c r="D7488" s="3" t="s">
        <v>54</v>
      </c>
      <c r="E7488" s="3" t="s">
        <v>55</v>
      </c>
      <c r="F7488" s="3" t="s">
        <v>1012</v>
      </c>
      <c r="H7488" s="7">
        <v>8706</v>
      </c>
      <c r="I7488" s="7">
        <v>149735</v>
      </c>
      <c r="J7488" s="7" t="s">
        <v>1013</v>
      </c>
      <c r="K7488" s="7">
        <v>16218123</v>
      </c>
      <c r="M7488" s="3">
        <v>1</v>
      </c>
      <c r="N7488" s="3">
        <v>1670</v>
      </c>
      <c r="O7488" s="3">
        <f t="shared" si="116"/>
        <v>7.4205789054108005</v>
      </c>
      <c r="P7488" s="3">
        <v>1.0726472840000001</v>
      </c>
    </row>
    <row r="7489" spans="1:16" x14ac:dyDescent="0.25">
      <c r="A7489" s="3">
        <v>8713</v>
      </c>
      <c r="B7489" s="3" t="s">
        <v>986</v>
      </c>
      <c r="C7489" s="3" t="s">
        <v>2250</v>
      </c>
      <c r="D7489" s="3" t="s">
        <v>66</v>
      </c>
      <c r="E7489" s="3" t="s">
        <v>67</v>
      </c>
      <c r="F7489" s="3" t="s">
        <v>1017</v>
      </c>
      <c r="H7489" s="7">
        <v>8713</v>
      </c>
      <c r="I7489" s="7">
        <v>149795</v>
      </c>
      <c r="J7489" s="7" t="s">
        <v>1018</v>
      </c>
      <c r="K7489" s="7">
        <v>16218133</v>
      </c>
      <c r="M7489" s="3">
        <v>1</v>
      </c>
      <c r="N7489" s="3">
        <v>1633</v>
      </c>
      <c r="O7489" s="3">
        <f t="shared" si="116"/>
        <v>7.3981740929704651</v>
      </c>
      <c r="P7489" s="3">
        <v>1.0085003749999999</v>
      </c>
    </row>
    <row r="7490" spans="1:16" x14ac:dyDescent="0.25">
      <c r="A7490" s="3">
        <v>9000</v>
      </c>
      <c r="B7490" s="3" t="s">
        <v>986</v>
      </c>
      <c r="C7490" s="3" t="s">
        <v>2250</v>
      </c>
      <c r="D7490" s="3" t="s">
        <v>1028</v>
      </c>
      <c r="E7490" s="3" t="s">
        <v>63</v>
      </c>
      <c r="F7490" s="3" t="s">
        <v>1015</v>
      </c>
      <c r="H7490" s="7">
        <v>9000</v>
      </c>
      <c r="I7490" s="7">
        <v>149780</v>
      </c>
      <c r="J7490" s="7" t="s">
        <v>1016</v>
      </c>
      <c r="K7490" s="7">
        <v>16218146</v>
      </c>
      <c r="M7490" s="3">
        <v>1</v>
      </c>
      <c r="N7490" s="3">
        <v>2948</v>
      </c>
      <c r="O7490" s="3">
        <f t="shared" si="116"/>
        <v>7.9888822533092272</v>
      </c>
      <c r="P7490" s="3">
        <v>3.2436883920000001</v>
      </c>
    </row>
    <row r="7491" spans="1:16" x14ac:dyDescent="0.25">
      <c r="A7491" s="3">
        <v>9056</v>
      </c>
      <c r="B7491" s="3" t="s">
        <v>986</v>
      </c>
      <c r="C7491" s="3" t="s">
        <v>2250</v>
      </c>
      <c r="D7491" s="3" t="s">
        <v>1005</v>
      </c>
      <c r="E7491" s="3" t="s">
        <v>164</v>
      </c>
      <c r="F7491" s="3" t="s">
        <v>1022</v>
      </c>
      <c r="H7491" s="7">
        <v>9056</v>
      </c>
      <c r="I7491" s="7">
        <v>149918</v>
      </c>
      <c r="J7491" s="7" t="s">
        <v>1023</v>
      </c>
      <c r="K7491" s="7">
        <v>16218156</v>
      </c>
      <c r="M7491" s="3">
        <v>1</v>
      </c>
      <c r="N7491" s="3">
        <v>3934</v>
      </c>
      <c r="O7491" s="3">
        <f t="shared" ref="O7491:O7554" si="117">LN(N7491)</f>
        <v>8.2774119989490043</v>
      </c>
      <c r="P7491" s="3">
        <v>4.886070857</v>
      </c>
    </row>
    <row r="7492" spans="1:16" x14ac:dyDescent="0.25">
      <c r="A7492" s="3">
        <v>8727</v>
      </c>
      <c r="B7492" s="3" t="s">
        <v>986</v>
      </c>
      <c r="C7492" s="3" t="s">
        <v>2250</v>
      </c>
      <c r="D7492" s="3" t="s">
        <v>74</v>
      </c>
      <c r="E7492" s="3" t="s">
        <v>75</v>
      </c>
      <c r="F7492" s="3" t="s">
        <v>1024</v>
      </c>
      <c r="H7492" s="7">
        <v>8727</v>
      </c>
      <c r="I7492" s="7">
        <v>149948</v>
      </c>
      <c r="J7492" s="7" t="s">
        <v>1025</v>
      </c>
      <c r="K7492" s="7">
        <v>16218185</v>
      </c>
      <c r="M7492" s="3">
        <v>1</v>
      </c>
      <c r="N7492" s="3">
        <v>3561</v>
      </c>
      <c r="O7492" s="3">
        <f t="shared" si="117"/>
        <v>8.1777966832777782</v>
      </c>
      <c r="P7492" s="3">
        <v>4.2669959740000003</v>
      </c>
    </row>
    <row r="7493" spans="1:16" x14ac:dyDescent="0.25">
      <c r="A7493" s="3">
        <v>8699</v>
      </c>
      <c r="B7493" s="3" t="s">
        <v>986</v>
      </c>
      <c r="C7493" s="3" t="s">
        <v>2250</v>
      </c>
      <c r="D7493" s="3" t="s">
        <v>50</v>
      </c>
      <c r="E7493" s="3" t="s">
        <v>51</v>
      </c>
      <c r="F7493" s="3" t="s">
        <v>1008</v>
      </c>
      <c r="H7493" s="7">
        <v>8699</v>
      </c>
      <c r="I7493" s="7">
        <v>149504</v>
      </c>
      <c r="J7493" s="7" t="s">
        <v>1009</v>
      </c>
      <c r="K7493" s="7">
        <v>16218244</v>
      </c>
      <c r="M7493" s="3">
        <v>1</v>
      </c>
      <c r="N7493" s="3">
        <v>3170</v>
      </c>
      <c r="O7493" s="3">
        <f t="shared" si="117"/>
        <v>8.0614868668713271</v>
      </c>
      <c r="P7493" s="3">
        <v>3.6152333639999998</v>
      </c>
    </row>
    <row r="7494" spans="1:16" x14ac:dyDescent="0.25">
      <c r="A7494" s="3">
        <v>8804</v>
      </c>
      <c r="B7494" s="3" t="s">
        <v>986</v>
      </c>
      <c r="C7494" s="3" t="s">
        <v>2250</v>
      </c>
      <c r="D7494" s="3" t="s">
        <v>151</v>
      </c>
      <c r="E7494" s="3" t="s">
        <v>152</v>
      </c>
      <c r="F7494" s="3" t="s">
        <v>1010</v>
      </c>
      <c r="H7494" s="7">
        <v>8804</v>
      </c>
      <c r="I7494" s="7">
        <v>149519</v>
      </c>
      <c r="J7494" s="7" t="s">
        <v>1011</v>
      </c>
      <c r="K7494" s="7">
        <v>16218247</v>
      </c>
      <c r="M7494" s="3">
        <v>1</v>
      </c>
      <c r="N7494" s="3">
        <v>4543</v>
      </c>
      <c r="O7494" s="3">
        <f t="shared" si="117"/>
        <v>8.4213428657594029</v>
      </c>
      <c r="P7494" s="3">
        <v>5.8921417629999997</v>
      </c>
    </row>
    <row r="7495" spans="1:16" x14ac:dyDescent="0.25">
      <c r="A7495" s="3">
        <v>8692</v>
      </c>
      <c r="B7495" s="3" t="s">
        <v>986</v>
      </c>
      <c r="C7495" s="3" t="s">
        <v>2250</v>
      </c>
      <c r="D7495" s="3" t="s">
        <v>42</v>
      </c>
      <c r="E7495" s="3" t="s">
        <v>43</v>
      </c>
      <c r="F7495" s="3" t="s">
        <v>1003</v>
      </c>
      <c r="H7495" s="7">
        <v>8692</v>
      </c>
      <c r="I7495" s="7">
        <v>149396</v>
      </c>
      <c r="J7495" s="7" t="s">
        <v>1004</v>
      </c>
      <c r="K7495" s="7">
        <v>16218294</v>
      </c>
      <c r="M7495" s="3">
        <v>1</v>
      </c>
      <c r="N7495" s="3">
        <v>3004</v>
      </c>
      <c r="O7495" s="3">
        <f t="shared" si="117"/>
        <v>8.0077000128840261</v>
      </c>
      <c r="P7495" s="3">
        <v>3.337523166</v>
      </c>
    </row>
    <row r="7496" spans="1:16" x14ac:dyDescent="0.25">
      <c r="A7496" s="3">
        <v>9035</v>
      </c>
      <c r="B7496" s="3" t="s">
        <v>986</v>
      </c>
      <c r="C7496" s="3" t="s">
        <v>2250</v>
      </c>
      <c r="D7496" s="3" t="s">
        <v>1033</v>
      </c>
      <c r="E7496" s="3" t="s">
        <v>47</v>
      </c>
      <c r="F7496" s="3" t="s">
        <v>1006</v>
      </c>
      <c r="H7496" s="7">
        <v>9035</v>
      </c>
      <c r="I7496" s="7">
        <v>149423</v>
      </c>
      <c r="J7496" s="7" t="s">
        <v>1007</v>
      </c>
      <c r="K7496" s="7">
        <v>16218303</v>
      </c>
      <c r="M7496" s="3">
        <v>1</v>
      </c>
      <c r="N7496" s="3">
        <v>2181</v>
      </c>
      <c r="O7496" s="3">
        <f t="shared" si="117"/>
        <v>7.6875387662016292</v>
      </c>
      <c r="P7496" s="3">
        <v>1.9491389269999999</v>
      </c>
    </row>
    <row r="7497" spans="1:16" x14ac:dyDescent="0.25">
      <c r="A7497" s="3">
        <v>8664</v>
      </c>
      <c r="B7497" s="3" t="s">
        <v>986</v>
      </c>
      <c r="C7497" s="3" t="s">
        <v>2250</v>
      </c>
      <c r="D7497" s="3" t="s">
        <v>26</v>
      </c>
      <c r="E7497" s="3" t="s">
        <v>27</v>
      </c>
      <c r="F7497" s="3" t="s">
        <v>993</v>
      </c>
      <c r="H7497" s="7">
        <v>8664</v>
      </c>
      <c r="I7497" s="7">
        <v>149090</v>
      </c>
      <c r="J7497" s="7" t="s">
        <v>994</v>
      </c>
      <c r="K7497" s="7">
        <v>16218337</v>
      </c>
      <c r="M7497" s="3">
        <v>1</v>
      </c>
      <c r="N7497" s="3">
        <v>2410</v>
      </c>
      <c r="O7497" s="3">
        <f t="shared" si="117"/>
        <v>7.7873820264847007</v>
      </c>
      <c r="P7497" s="3">
        <v>2.3377320109999999</v>
      </c>
    </row>
    <row r="7498" spans="1:16" x14ac:dyDescent="0.25">
      <c r="A7498" s="3">
        <v>8797</v>
      </c>
      <c r="B7498" s="3" t="s">
        <v>986</v>
      </c>
      <c r="C7498" s="3" t="s">
        <v>2250</v>
      </c>
      <c r="D7498" s="3" t="s">
        <v>135</v>
      </c>
      <c r="E7498" s="3" t="s">
        <v>136</v>
      </c>
      <c r="F7498" s="3" t="s">
        <v>995</v>
      </c>
      <c r="H7498" s="7">
        <v>8797</v>
      </c>
      <c r="I7498" s="7">
        <v>149117</v>
      </c>
      <c r="J7498" s="7" t="s">
        <v>996</v>
      </c>
      <c r="K7498" s="7">
        <v>16218387</v>
      </c>
      <c r="M7498" s="3">
        <v>1</v>
      </c>
      <c r="N7498" s="3">
        <v>3664</v>
      </c>
      <c r="O7498" s="3">
        <f t="shared" si="117"/>
        <v>8.2063107257940207</v>
      </c>
      <c r="P7498" s="3">
        <v>4.4381905359999996</v>
      </c>
    </row>
    <row r="7499" spans="1:16" x14ac:dyDescent="0.25">
      <c r="A7499" s="3">
        <v>8650</v>
      </c>
      <c r="B7499" s="3" t="s">
        <v>986</v>
      </c>
      <c r="C7499" s="3" t="s">
        <v>2250</v>
      </c>
      <c r="D7499" s="3" t="s">
        <v>18</v>
      </c>
      <c r="E7499" s="3" t="s">
        <v>19</v>
      </c>
      <c r="F7499" s="3" t="s">
        <v>989</v>
      </c>
      <c r="H7499" s="7">
        <v>8650</v>
      </c>
      <c r="I7499" s="7">
        <v>149072</v>
      </c>
      <c r="J7499" s="7" t="s">
        <v>990</v>
      </c>
      <c r="K7499" s="7">
        <v>16218397</v>
      </c>
      <c r="M7499" s="3">
        <v>1</v>
      </c>
      <c r="N7499" s="3">
        <v>5351</v>
      </c>
      <c r="O7499" s="3">
        <f t="shared" si="117"/>
        <v>8.5850387383113045</v>
      </c>
      <c r="P7499" s="3">
        <v>7.2195871220000001</v>
      </c>
    </row>
    <row r="7500" spans="1:16" x14ac:dyDescent="0.25">
      <c r="A7500" s="3">
        <v>8678</v>
      </c>
      <c r="B7500" s="3" t="s">
        <v>986</v>
      </c>
      <c r="C7500" s="3" t="s">
        <v>2250</v>
      </c>
      <c r="D7500" s="3" t="s">
        <v>34</v>
      </c>
      <c r="E7500" s="3" t="s">
        <v>35</v>
      </c>
      <c r="F7500" s="3" t="s">
        <v>999</v>
      </c>
      <c r="H7500" s="7">
        <v>8678</v>
      </c>
      <c r="I7500" s="7">
        <v>149276</v>
      </c>
      <c r="J7500" s="7" t="s">
        <v>1000</v>
      </c>
      <c r="K7500" s="7">
        <v>16218412</v>
      </c>
      <c r="M7500" s="3">
        <v>1</v>
      </c>
      <c r="N7500" s="3">
        <v>2052</v>
      </c>
      <c r="O7500" s="3">
        <f t="shared" si="117"/>
        <v>7.6265702062906602</v>
      </c>
      <c r="P7500" s="3">
        <v>1.72924856</v>
      </c>
    </row>
    <row r="7501" spans="1:16" x14ac:dyDescent="0.25">
      <c r="A7501" s="3">
        <v>8685</v>
      </c>
      <c r="B7501" s="3" t="s">
        <v>986</v>
      </c>
      <c r="C7501" s="3" t="s">
        <v>2250</v>
      </c>
      <c r="D7501" s="3" t="s">
        <v>38</v>
      </c>
      <c r="E7501" s="3" t="s">
        <v>39</v>
      </c>
      <c r="F7501" s="3" t="s">
        <v>1001</v>
      </c>
      <c r="H7501" s="7">
        <v>8685</v>
      </c>
      <c r="I7501" s="7">
        <v>149318</v>
      </c>
      <c r="J7501" s="7" t="s">
        <v>1002</v>
      </c>
      <c r="K7501" s="7">
        <v>16218413</v>
      </c>
      <c r="M7501" s="3">
        <v>1</v>
      </c>
      <c r="N7501" s="3">
        <v>1767</v>
      </c>
      <c r="O7501" s="3">
        <f t="shared" si="117"/>
        <v>7.4770384723196965</v>
      </c>
      <c r="P7501" s="3">
        <v>1.240290262</v>
      </c>
    </row>
    <row r="7502" spans="1:16" x14ac:dyDescent="0.25">
      <c r="A7502" s="3">
        <v>8671</v>
      </c>
      <c r="B7502" s="3" t="s">
        <v>986</v>
      </c>
      <c r="C7502" s="3" t="s">
        <v>2250</v>
      </c>
      <c r="D7502" s="3" t="s">
        <v>30</v>
      </c>
      <c r="E7502" s="3" t="s">
        <v>31</v>
      </c>
      <c r="F7502" s="3" t="s">
        <v>997</v>
      </c>
      <c r="H7502" s="7">
        <v>8671</v>
      </c>
      <c r="I7502" s="7">
        <v>149258</v>
      </c>
      <c r="J7502" s="7" t="s">
        <v>998</v>
      </c>
      <c r="K7502" s="7">
        <v>16218416</v>
      </c>
      <c r="M7502" s="3">
        <v>1</v>
      </c>
      <c r="N7502" s="3">
        <v>1827</v>
      </c>
      <c r="O7502" s="3">
        <f t="shared" si="117"/>
        <v>7.5104305563780063</v>
      </c>
      <c r="P7502" s="3">
        <v>1.3436430239999999</v>
      </c>
    </row>
    <row r="7503" spans="1:16" x14ac:dyDescent="0.25">
      <c r="A7503" s="3">
        <v>8657</v>
      </c>
      <c r="B7503" s="3" t="s">
        <v>986</v>
      </c>
      <c r="C7503" s="3" t="s">
        <v>2250</v>
      </c>
      <c r="D7503" s="3" t="s">
        <v>22</v>
      </c>
      <c r="E7503" s="3" t="s">
        <v>23</v>
      </c>
      <c r="F7503" s="3" t="s">
        <v>991</v>
      </c>
      <c r="H7503" s="7">
        <v>8657</v>
      </c>
      <c r="I7503" s="7">
        <v>149075</v>
      </c>
      <c r="J7503" s="7" t="s">
        <v>992</v>
      </c>
      <c r="K7503" s="7">
        <v>16218418</v>
      </c>
      <c r="M7503" s="3">
        <v>1</v>
      </c>
      <c r="N7503" s="3">
        <v>3017</v>
      </c>
      <c r="O7503" s="3">
        <f t="shared" si="117"/>
        <v>8.0120182391590617</v>
      </c>
      <c r="P7503" s="3">
        <v>3.3592951599999998</v>
      </c>
    </row>
    <row r="7504" spans="1:16" x14ac:dyDescent="0.25">
      <c r="A7504" s="3">
        <v>8643</v>
      </c>
      <c r="B7504" s="3" t="s">
        <v>986</v>
      </c>
      <c r="C7504" s="3" t="s">
        <v>2250</v>
      </c>
      <c r="D7504" s="3" t="s">
        <v>13</v>
      </c>
      <c r="E7504" s="3" t="s">
        <v>14</v>
      </c>
      <c r="F7504" s="3" t="s">
        <v>987</v>
      </c>
      <c r="H7504" s="7">
        <v>8643</v>
      </c>
      <c r="I7504" s="7">
        <v>148994</v>
      </c>
      <c r="J7504" s="7" t="s">
        <v>988</v>
      </c>
      <c r="K7504" s="7">
        <v>16218459</v>
      </c>
      <c r="M7504" s="3">
        <v>1</v>
      </c>
      <c r="N7504" s="3">
        <v>7807</v>
      </c>
      <c r="O7504" s="3">
        <f t="shared" si="117"/>
        <v>8.9627760461202914</v>
      </c>
      <c r="P7504" s="3">
        <v>11.217317209999999</v>
      </c>
    </row>
    <row r="7505" spans="1:16" x14ac:dyDescent="0.25">
      <c r="A7505" s="3">
        <v>8958</v>
      </c>
      <c r="B7505" s="3" t="s">
        <v>986</v>
      </c>
      <c r="C7505" s="3" t="s">
        <v>2250</v>
      </c>
      <c r="D7505" s="3" t="s">
        <v>322</v>
      </c>
      <c r="E7505" s="3" t="s">
        <v>323</v>
      </c>
      <c r="F7505" s="3" t="s">
        <v>1124</v>
      </c>
      <c r="H7505" s="7">
        <v>8958</v>
      </c>
      <c r="I7505" s="7">
        <v>162759</v>
      </c>
      <c r="J7505" s="7" t="s">
        <v>1125</v>
      </c>
      <c r="K7505" s="7">
        <v>16233123</v>
      </c>
      <c r="M7505" s="3">
        <v>1</v>
      </c>
      <c r="N7505" s="3">
        <v>2808</v>
      </c>
      <c r="O7505" s="3">
        <f t="shared" si="117"/>
        <v>7.9402277651457016</v>
      </c>
      <c r="P7505" s="3">
        <v>3.0087488179999999</v>
      </c>
    </row>
    <row r="7506" spans="1:16" x14ac:dyDescent="0.25">
      <c r="A7506" s="3">
        <v>1008</v>
      </c>
      <c r="B7506" s="3" t="s">
        <v>126</v>
      </c>
      <c r="C7506" s="3" t="s">
        <v>2250</v>
      </c>
      <c r="D7506" s="3" t="s">
        <v>378</v>
      </c>
      <c r="E7506" s="3" t="s">
        <v>379</v>
      </c>
      <c r="F7506" s="3" t="s">
        <v>380</v>
      </c>
      <c r="H7506" s="7">
        <v>1008</v>
      </c>
      <c r="I7506" s="7">
        <v>107399</v>
      </c>
      <c r="J7506" s="7" t="s">
        <v>381</v>
      </c>
      <c r="K7506" s="7">
        <v>16232190</v>
      </c>
      <c r="M7506" s="3">
        <v>1</v>
      </c>
      <c r="N7506" s="3">
        <v>2704</v>
      </c>
      <c r="O7506" s="3">
        <f t="shared" si="117"/>
        <v>7.9024874371628551</v>
      </c>
      <c r="P7506" s="3">
        <v>3.923700609</v>
      </c>
    </row>
    <row r="7507" spans="1:16" x14ac:dyDescent="0.25">
      <c r="A7507" s="3">
        <v>1001</v>
      </c>
      <c r="B7507" s="3" t="s">
        <v>126</v>
      </c>
      <c r="C7507" s="3" t="s">
        <v>2250</v>
      </c>
      <c r="D7507" s="3" t="s">
        <v>374</v>
      </c>
      <c r="E7507" s="3" t="s">
        <v>375</v>
      </c>
      <c r="F7507" s="3" t="s">
        <v>376</v>
      </c>
      <c r="H7507" s="7">
        <v>1001</v>
      </c>
      <c r="I7507" s="7">
        <v>107342</v>
      </c>
      <c r="J7507" s="7" t="s">
        <v>377</v>
      </c>
      <c r="K7507" s="7">
        <v>16232218</v>
      </c>
      <c r="M7507" s="3">
        <v>1</v>
      </c>
      <c r="N7507" s="3">
        <v>3169</v>
      </c>
      <c r="O7507" s="3">
        <f t="shared" si="117"/>
        <v>8.0611713596909205</v>
      </c>
      <c r="P7507" s="3">
        <v>4.7779814979999999</v>
      </c>
    </row>
    <row r="7508" spans="1:16" x14ac:dyDescent="0.25">
      <c r="A7508" s="3">
        <v>994</v>
      </c>
      <c r="B7508" s="3" t="s">
        <v>126</v>
      </c>
      <c r="C7508" s="3" t="s">
        <v>2250</v>
      </c>
      <c r="D7508" s="3" t="s">
        <v>370</v>
      </c>
      <c r="E7508" s="3" t="s">
        <v>371</v>
      </c>
      <c r="F7508" s="3" t="s">
        <v>372</v>
      </c>
      <c r="H7508" s="7">
        <v>994</v>
      </c>
      <c r="I7508" s="7">
        <v>107252</v>
      </c>
      <c r="J7508" s="7" t="s">
        <v>373</v>
      </c>
      <c r="K7508" s="7">
        <v>16232226</v>
      </c>
      <c r="M7508" s="3">
        <v>1</v>
      </c>
      <c r="N7508" s="3">
        <v>5149</v>
      </c>
      <c r="O7508" s="3">
        <f t="shared" si="117"/>
        <v>8.5465578000461413</v>
      </c>
      <c r="P7508" s="3">
        <v>8.3245483520000008</v>
      </c>
    </row>
    <row r="7509" spans="1:16" x14ac:dyDescent="0.25">
      <c r="A7509" s="3">
        <v>987</v>
      </c>
      <c r="B7509" s="3" t="s">
        <v>126</v>
      </c>
      <c r="C7509" s="3" t="s">
        <v>2250</v>
      </c>
      <c r="D7509" s="3" t="s">
        <v>366</v>
      </c>
      <c r="E7509" s="3" t="s">
        <v>367</v>
      </c>
      <c r="F7509" s="3" t="s">
        <v>368</v>
      </c>
      <c r="H7509" s="7">
        <v>987</v>
      </c>
      <c r="I7509" s="7">
        <v>107189</v>
      </c>
      <c r="J7509" s="7" t="s">
        <v>369</v>
      </c>
      <c r="K7509" s="7">
        <v>16232254</v>
      </c>
      <c r="M7509" s="3">
        <v>1</v>
      </c>
      <c r="N7509" s="3">
        <v>2167</v>
      </c>
      <c r="O7509" s="3">
        <f t="shared" si="117"/>
        <v>7.6810990015363592</v>
      </c>
      <c r="P7509" s="3">
        <v>2.9216352350000001</v>
      </c>
    </row>
    <row r="7510" spans="1:16" x14ac:dyDescent="0.25">
      <c r="A7510" s="3">
        <v>973</v>
      </c>
      <c r="B7510" s="3" t="s">
        <v>126</v>
      </c>
      <c r="C7510" s="3" t="s">
        <v>2250</v>
      </c>
      <c r="D7510" s="3" t="s">
        <v>358</v>
      </c>
      <c r="E7510" s="3" t="s">
        <v>359</v>
      </c>
      <c r="F7510" s="3" t="s">
        <v>360</v>
      </c>
      <c r="H7510" s="7">
        <v>973</v>
      </c>
      <c r="I7510" s="7">
        <v>107171</v>
      </c>
      <c r="J7510" s="7" t="s">
        <v>361</v>
      </c>
      <c r="K7510" s="7">
        <v>16232263</v>
      </c>
      <c r="M7510" s="3">
        <v>1</v>
      </c>
      <c r="N7510" s="3">
        <v>4142</v>
      </c>
      <c r="O7510" s="3">
        <f t="shared" si="117"/>
        <v>8.3289340419555291</v>
      </c>
      <c r="P7510" s="3">
        <v>6.536108027</v>
      </c>
    </row>
    <row r="7511" spans="1:16" x14ac:dyDescent="0.25">
      <c r="A7511" s="3">
        <v>980</v>
      </c>
      <c r="B7511" s="3" t="s">
        <v>126</v>
      </c>
      <c r="C7511" s="3" t="s">
        <v>2250</v>
      </c>
      <c r="D7511" s="3" t="s">
        <v>362</v>
      </c>
      <c r="E7511" s="3" t="s">
        <v>363</v>
      </c>
      <c r="F7511" s="3" t="s">
        <v>364</v>
      </c>
      <c r="H7511" s="7">
        <v>980</v>
      </c>
      <c r="I7511" s="7">
        <v>107180</v>
      </c>
      <c r="J7511" s="7" t="s">
        <v>365</v>
      </c>
      <c r="K7511" s="7">
        <v>16232273</v>
      </c>
      <c r="M7511" s="3">
        <v>1</v>
      </c>
      <c r="N7511" s="3">
        <v>2936</v>
      </c>
      <c r="O7511" s="3">
        <f t="shared" si="117"/>
        <v>7.984803389734406</v>
      </c>
      <c r="P7511" s="3">
        <v>4.3512707190000004</v>
      </c>
    </row>
    <row r="7512" spans="1:16" x14ac:dyDescent="0.25">
      <c r="A7512" s="3">
        <v>959</v>
      </c>
      <c r="B7512" s="3" t="s">
        <v>126</v>
      </c>
      <c r="C7512" s="3" t="s">
        <v>2250</v>
      </c>
      <c r="D7512" s="3" t="s">
        <v>350</v>
      </c>
      <c r="E7512" s="3" t="s">
        <v>351</v>
      </c>
      <c r="F7512" s="3" t="s">
        <v>352</v>
      </c>
      <c r="H7512" s="7">
        <v>959</v>
      </c>
      <c r="I7512" s="7">
        <v>107035</v>
      </c>
      <c r="J7512" s="7" t="s">
        <v>353</v>
      </c>
      <c r="K7512" s="7">
        <v>16232299</v>
      </c>
      <c r="M7512" s="3">
        <v>1</v>
      </c>
      <c r="N7512" s="3">
        <v>2637</v>
      </c>
      <c r="O7512" s="3">
        <f t="shared" si="117"/>
        <v>7.8773971863532868</v>
      </c>
      <c r="P7512" s="3">
        <v>3.7996745519999999</v>
      </c>
    </row>
    <row r="7513" spans="1:16" x14ac:dyDescent="0.25">
      <c r="A7513" s="3">
        <v>966</v>
      </c>
      <c r="B7513" s="3" t="s">
        <v>126</v>
      </c>
      <c r="C7513" s="3" t="s">
        <v>2250</v>
      </c>
      <c r="D7513" s="3" t="s">
        <v>354</v>
      </c>
      <c r="E7513" s="3" t="s">
        <v>355</v>
      </c>
      <c r="F7513" s="3" t="s">
        <v>356</v>
      </c>
      <c r="H7513" s="7">
        <v>966</v>
      </c>
      <c r="I7513" s="7">
        <v>107087</v>
      </c>
      <c r="J7513" s="7" t="s">
        <v>357</v>
      </c>
      <c r="K7513" s="7">
        <v>16232305</v>
      </c>
      <c r="M7513" s="3">
        <v>1</v>
      </c>
      <c r="N7513" s="3">
        <v>3507</v>
      </c>
      <c r="O7513" s="3">
        <f t="shared" si="117"/>
        <v>8.1625162501401789</v>
      </c>
      <c r="P7513" s="3">
        <v>5.3927366900000004</v>
      </c>
    </row>
    <row r="7514" spans="1:16" x14ac:dyDescent="0.25">
      <c r="A7514" s="3">
        <v>952</v>
      </c>
      <c r="B7514" s="3" t="s">
        <v>126</v>
      </c>
      <c r="C7514" s="3" t="s">
        <v>2250</v>
      </c>
      <c r="D7514" s="3" t="s">
        <v>346</v>
      </c>
      <c r="E7514" s="3" t="s">
        <v>347</v>
      </c>
      <c r="F7514" s="3" t="s">
        <v>348</v>
      </c>
      <c r="H7514" s="7">
        <v>952</v>
      </c>
      <c r="I7514" s="7">
        <v>106972</v>
      </c>
      <c r="J7514" s="7" t="s">
        <v>349</v>
      </c>
      <c r="K7514" s="7">
        <v>16232362</v>
      </c>
      <c r="M7514" s="3">
        <v>1</v>
      </c>
      <c r="N7514" s="3">
        <v>2763</v>
      </c>
      <c r="O7514" s="3">
        <f t="shared" si="117"/>
        <v>7.9240723249234168</v>
      </c>
      <c r="P7514" s="3">
        <v>4.0327084339999999</v>
      </c>
    </row>
    <row r="7515" spans="1:16" x14ac:dyDescent="0.25">
      <c r="A7515" s="3">
        <v>945</v>
      </c>
      <c r="B7515" s="3" t="s">
        <v>126</v>
      </c>
      <c r="C7515" s="3" t="s">
        <v>2250</v>
      </c>
      <c r="D7515" s="3" t="s">
        <v>342</v>
      </c>
      <c r="E7515" s="3" t="s">
        <v>343</v>
      </c>
      <c r="F7515" s="3" t="s">
        <v>344</v>
      </c>
      <c r="H7515" s="7">
        <v>945</v>
      </c>
      <c r="I7515" s="7">
        <v>106750</v>
      </c>
      <c r="J7515" s="7" t="s">
        <v>345</v>
      </c>
      <c r="K7515" s="7">
        <v>16232399</v>
      </c>
      <c r="M7515" s="3">
        <v>1</v>
      </c>
      <c r="N7515" s="3">
        <v>3122</v>
      </c>
      <c r="O7515" s="3">
        <f t="shared" si="117"/>
        <v>8.0462291010753777</v>
      </c>
      <c r="P7515" s="3">
        <v>4.6921104370000002</v>
      </c>
    </row>
    <row r="7516" spans="1:16" x14ac:dyDescent="0.25">
      <c r="A7516" s="3">
        <v>924</v>
      </c>
      <c r="B7516" s="3" t="s">
        <v>126</v>
      </c>
      <c r="C7516" s="3" t="s">
        <v>2250</v>
      </c>
      <c r="D7516" s="3" t="s">
        <v>330</v>
      </c>
      <c r="E7516" s="3" t="s">
        <v>331</v>
      </c>
      <c r="F7516" s="3" t="s">
        <v>332</v>
      </c>
      <c r="H7516" s="7">
        <v>924</v>
      </c>
      <c r="I7516" s="7">
        <v>106636</v>
      </c>
      <c r="J7516" s="7" t="s">
        <v>333</v>
      </c>
      <c r="K7516" s="7">
        <v>16232421</v>
      </c>
      <c r="M7516" s="3">
        <v>1</v>
      </c>
      <c r="N7516" s="3">
        <v>1580</v>
      </c>
      <c r="O7516" s="3">
        <f t="shared" si="117"/>
        <v>7.3651801260210128</v>
      </c>
      <c r="P7516" s="3">
        <v>1.7990336179999999</v>
      </c>
    </row>
    <row r="7517" spans="1:16" x14ac:dyDescent="0.25">
      <c r="A7517" s="3">
        <v>931</v>
      </c>
      <c r="B7517" s="3" t="s">
        <v>126</v>
      </c>
      <c r="C7517" s="3" t="s">
        <v>2250</v>
      </c>
      <c r="D7517" s="3" t="s">
        <v>334</v>
      </c>
      <c r="E7517" s="3" t="s">
        <v>335</v>
      </c>
      <c r="F7517" s="3" t="s">
        <v>336</v>
      </c>
      <c r="H7517" s="7">
        <v>931</v>
      </c>
      <c r="I7517" s="7">
        <v>106657</v>
      </c>
      <c r="J7517" s="7" t="s">
        <v>337</v>
      </c>
      <c r="K7517" s="7">
        <v>16232438</v>
      </c>
      <c r="M7517" s="3">
        <v>1</v>
      </c>
      <c r="N7517" s="3">
        <v>2524</v>
      </c>
      <c r="O7517" s="3">
        <f t="shared" si="117"/>
        <v>7.8336002236611035</v>
      </c>
      <c r="P7517" s="3">
        <v>3.5898977379999999</v>
      </c>
    </row>
    <row r="7518" spans="1:16" x14ac:dyDescent="0.25">
      <c r="A7518" s="3">
        <v>938</v>
      </c>
      <c r="B7518" s="3" t="s">
        <v>126</v>
      </c>
      <c r="C7518" s="3" t="s">
        <v>2250</v>
      </c>
      <c r="D7518" s="3" t="s">
        <v>338</v>
      </c>
      <c r="E7518" s="3" t="s">
        <v>339</v>
      </c>
      <c r="F7518" s="3" t="s">
        <v>340</v>
      </c>
      <c r="H7518" s="7">
        <v>938</v>
      </c>
      <c r="I7518" s="7">
        <v>106672</v>
      </c>
      <c r="J7518" s="7" t="s">
        <v>341</v>
      </c>
      <c r="K7518" s="7">
        <v>16232440</v>
      </c>
      <c r="M7518" s="3">
        <v>1</v>
      </c>
      <c r="N7518" s="3">
        <v>2587</v>
      </c>
      <c r="O7518" s="3">
        <f t="shared" si="117"/>
        <v>7.8582541821860294</v>
      </c>
      <c r="P7518" s="3">
        <v>3.706947736</v>
      </c>
    </row>
    <row r="7519" spans="1:16" x14ac:dyDescent="0.25">
      <c r="A7519" s="3">
        <v>910</v>
      </c>
      <c r="B7519" s="3" t="s">
        <v>126</v>
      </c>
      <c r="C7519" s="3" t="s">
        <v>2250</v>
      </c>
      <c r="D7519" s="3" t="s">
        <v>322</v>
      </c>
      <c r="E7519" s="3" t="s">
        <v>323</v>
      </c>
      <c r="F7519" s="3" t="s">
        <v>324</v>
      </c>
      <c r="H7519" s="7">
        <v>910</v>
      </c>
      <c r="I7519" s="7">
        <v>106573</v>
      </c>
      <c r="J7519" s="7" t="s">
        <v>325</v>
      </c>
      <c r="K7519" s="7">
        <v>16232454</v>
      </c>
      <c r="M7519" s="3">
        <v>1</v>
      </c>
      <c r="N7519" s="3">
        <v>2190</v>
      </c>
      <c r="O7519" s="3">
        <f t="shared" si="117"/>
        <v>7.6916568228105469</v>
      </c>
      <c r="P7519" s="3">
        <v>2.9649668450000002</v>
      </c>
    </row>
    <row r="7520" spans="1:16" x14ac:dyDescent="0.25">
      <c r="A7520" s="3">
        <v>903</v>
      </c>
      <c r="B7520" s="3" t="s">
        <v>126</v>
      </c>
      <c r="C7520" s="3" t="s">
        <v>2250</v>
      </c>
      <c r="D7520" s="3" t="s">
        <v>318</v>
      </c>
      <c r="E7520" s="3" t="s">
        <v>319</v>
      </c>
      <c r="F7520" s="3" t="s">
        <v>320</v>
      </c>
      <c r="H7520" s="7">
        <v>903</v>
      </c>
      <c r="I7520" s="7">
        <v>106561</v>
      </c>
      <c r="J7520" s="7" t="s">
        <v>321</v>
      </c>
      <c r="K7520" s="7">
        <v>16232459</v>
      </c>
      <c r="M7520" s="3">
        <v>1</v>
      </c>
      <c r="N7520" s="3">
        <v>1861</v>
      </c>
      <c r="O7520" s="3">
        <f t="shared" si="117"/>
        <v>7.5288692566422508</v>
      </c>
      <c r="P7520" s="3">
        <v>2.340839538</v>
      </c>
    </row>
    <row r="7521" spans="1:16" x14ac:dyDescent="0.25">
      <c r="A7521" s="3">
        <v>896</v>
      </c>
      <c r="B7521" s="3" t="s">
        <v>126</v>
      </c>
      <c r="C7521" s="3" t="s">
        <v>2250</v>
      </c>
      <c r="D7521" s="3" t="s">
        <v>314</v>
      </c>
      <c r="E7521" s="3" t="s">
        <v>315</v>
      </c>
      <c r="F7521" s="3" t="s">
        <v>316</v>
      </c>
      <c r="H7521" s="7">
        <v>896</v>
      </c>
      <c r="I7521" s="7">
        <v>106543</v>
      </c>
      <c r="J7521" s="7" t="s">
        <v>317</v>
      </c>
      <c r="K7521" s="7">
        <v>16232462</v>
      </c>
      <c r="M7521" s="3">
        <v>1</v>
      </c>
      <c r="N7521" s="3">
        <v>2326</v>
      </c>
      <c r="O7521" s="3">
        <f t="shared" si="117"/>
        <v>7.7519053330786098</v>
      </c>
      <c r="P7521" s="3">
        <v>3.2203699609999998</v>
      </c>
    </row>
    <row r="7522" spans="1:16" x14ac:dyDescent="0.25">
      <c r="A7522" s="3">
        <v>917</v>
      </c>
      <c r="B7522" s="3" t="s">
        <v>126</v>
      </c>
      <c r="C7522" s="3" t="s">
        <v>2250</v>
      </c>
      <c r="D7522" s="3" t="s">
        <v>326</v>
      </c>
      <c r="E7522" s="3" t="s">
        <v>327</v>
      </c>
      <c r="F7522" s="3" t="s">
        <v>328</v>
      </c>
      <c r="H7522" s="7">
        <v>917</v>
      </c>
      <c r="I7522" s="7">
        <v>106615</v>
      </c>
      <c r="J7522" s="7" t="s">
        <v>329</v>
      </c>
      <c r="K7522" s="7">
        <v>16232466</v>
      </c>
      <c r="M7522" s="3">
        <v>1</v>
      </c>
      <c r="N7522" s="3">
        <v>2526</v>
      </c>
      <c r="O7522" s="3">
        <f t="shared" si="117"/>
        <v>7.8343923029104365</v>
      </c>
      <c r="P7522" s="3">
        <v>3.5936173629999999</v>
      </c>
    </row>
    <row r="7523" spans="1:16" x14ac:dyDescent="0.25">
      <c r="A7523" s="3">
        <v>882</v>
      </c>
      <c r="B7523" s="3" t="s">
        <v>126</v>
      </c>
      <c r="C7523" s="3" t="s">
        <v>2250</v>
      </c>
      <c r="D7523" s="3" t="s">
        <v>503</v>
      </c>
      <c r="E7523" s="3" t="s">
        <v>311</v>
      </c>
      <c r="F7523" s="3" t="s">
        <v>312</v>
      </c>
      <c r="H7523" s="7">
        <v>882</v>
      </c>
      <c r="I7523" s="7">
        <v>106537</v>
      </c>
      <c r="J7523" s="7" t="s">
        <v>313</v>
      </c>
      <c r="K7523" s="7">
        <v>16232469</v>
      </c>
      <c r="M7523" s="3">
        <v>1</v>
      </c>
      <c r="N7523" s="3">
        <v>2442</v>
      </c>
      <c r="O7523" s="3">
        <f t="shared" si="117"/>
        <v>7.80057265467065</v>
      </c>
      <c r="P7523" s="3">
        <v>3.4371750539999999</v>
      </c>
    </row>
    <row r="7524" spans="1:16" x14ac:dyDescent="0.25">
      <c r="A7524" s="3">
        <v>875</v>
      </c>
      <c r="B7524" s="3" t="s">
        <v>126</v>
      </c>
      <c r="C7524" s="3" t="s">
        <v>2250</v>
      </c>
      <c r="D7524" s="3" t="s">
        <v>306</v>
      </c>
      <c r="E7524" s="3" t="s">
        <v>307</v>
      </c>
      <c r="F7524" s="3" t="s">
        <v>308</v>
      </c>
      <c r="H7524" s="7">
        <v>875</v>
      </c>
      <c r="I7524" s="7">
        <v>106240</v>
      </c>
      <c r="J7524" s="7" t="s">
        <v>309</v>
      </c>
      <c r="K7524" s="7">
        <v>16232582</v>
      </c>
      <c r="M7524" s="3">
        <v>1</v>
      </c>
      <c r="N7524" s="3">
        <v>2523</v>
      </c>
      <c r="O7524" s="3">
        <f t="shared" si="117"/>
        <v>7.8332039486410574</v>
      </c>
      <c r="P7524" s="3">
        <v>3.588037833</v>
      </c>
    </row>
    <row r="7525" spans="1:16" x14ac:dyDescent="0.25">
      <c r="A7525" s="3">
        <v>868</v>
      </c>
      <c r="B7525" s="3" t="s">
        <v>126</v>
      </c>
      <c r="C7525" s="3" t="s">
        <v>2250</v>
      </c>
      <c r="D7525" s="3" t="s">
        <v>302</v>
      </c>
      <c r="E7525" s="3" t="s">
        <v>303</v>
      </c>
      <c r="F7525" s="3" t="s">
        <v>304</v>
      </c>
      <c r="H7525" s="7">
        <v>868</v>
      </c>
      <c r="I7525" s="7">
        <v>106012</v>
      </c>
      <c r="J7525" s="7" t="s">
        <v>305</v>
      </c>
      <c r="K7525" s="7">
        <v>16232660</v>
      </c>
      <c r="M7525" s="3">
        <v>1</v>
      </c>
      <c r="N7525" s="3">
        <v>2037</v>
      </c>
      <c r="O7525" s="3">
        <f t="shared" si="117"/>
        <v>7.6192334162268054</v>
      </c>
      <c r="P7525" s="3">
        <v>2.67590883</v>
      </c>
    </row>
    <row r="7526" spans="1:16" x14ac:dyDescent="0.25">
      <c r="A7526" s="3">
        <v>854</v>
      </c>
      <c r="B7526" s="3" t="s">
        <v>126</v>
      </c>
      <c r="C7526" s="3" t="s">
        <v>2250</v>
      </c>
      <c r="D7526" s="3" t="s">
        <v>294</v>
      </c>
      <c r="E7526" s="3" t="s">
        <v>295</v>
      </c>
      <c r="F7526" s="3" t="s">
        <v>296</v>
      </c>
      <c r="H7526" s="7">
        <v>854</v>
      </c>
      <c r="I7526" s="7">
        <v>105952</v>
      </c>
      <c r="J7526" s="7" t="s">
        <v>297</v>
      </c>
      <c r="K7526" s="7">
        <v>16232671</v>
      </c>
      <c r="M7526" s="3">
        <v>1</v>
      </c>
      <c r="N7526" s="3">
        <v>2679</v>
      </c>
      <c r="O7526" s="3">
        <f t="shared" si="117"/>
        <v>7.8931988695446087</v>
      </c>
      <c r="P7526" s="3">
        <v>3.8774522280000001</v>
      </c>
    </row>
    <row r="7527" spans="1:16" x14ac:dyDescent="0.25">
      <c r="A7527" s="3">
        <v>833</v>
      </c>
      <c r="B7527" s="3" t="s">
        <v>126</v>
      </c>
      <c r="C7527" s="3" t="s">
        <v>2250</v>
      </c>
      <c r="D7527" s="3" t="s">
        <v>282</v>
      </c>
      <c r="E7527" s="3" t="s">
        <v>283</v>
      </c>
      <c r="F7527" s="3" t="s">
        <v>284</v>
      </c>
      <c r="H7527" s="7">
        <v>833</v>
      </c>
      <c r="I7527" s="7">
        <v>105841</v>
      </c>
      <c r="J7527" s="7" t="s">
        <v>285</v>
      </c>
      <c r="K7527" s="7">
        <v>16232676</v>
      </c>
      <c r="M7527" s="3">
        <v>1</v>
      </c>
      <c r="N7527" s="3">
        <v>5053</v>
      </c>
      <c r="O7527" s="3">
        <f t="shared" si="117"/>
        <v>8.5277374052919086</v>
      </c>
      <c r="P7527" s="3">
        <v>8.1551683159999993</v>
      </c>
    </row>
    <row r="7528" spans="1:16" x14ac:dyDescent="0.25">
      <c r="A7528" s="3">
        <v>861</v>
      </c>
      <c r="B7528" s="3" t="s">
        <v>126</v>
      </c>
      <c r="C7528" s="3" t="s">
        <v>2250</v>
      </c>
      <c r="D7528" s="3" t="s">
        <v>298</v>
      </c>
      <c r="E7528" s="3" t="s">
        <v>299</v>
      </c>
      <c r="F7528" s="3" t="s">
        <v>300</v>
      </c>
      <c r="H7528" s="7">
        <v>861</v>
      </c>
      <c r="I7528" s="7">
        <v>105955</v>
      </c>
      <c r="J7528" s="7" t="s">
        <v>301</v>
      </c>
      <c r="K7528" s="7">
        <v>16232678</v>
      </c>
      <c r="M7528" s="3">
        <v>1</v>
      </c>
      <c r="N7528" s="3">
        <v>2361</v>
      </c>
      <c r="O7528" s="3">
        <f t="shared" si="117"/>
        <v>7.7668405370855131</v>
      </c>
      <c r="P7528" s="3">
        <v>3.285882193</v>
      </c>
    </row>
    <row r="7529" spans="1:16" x14ac:dyDescent="0.25">
      <c r="A7529" s="3">
        <v>847</v>
      </c>
      <c r="B7529" s="3" t="s">
        <v>126</v>
      </c>
      <c r="C7529" s="3" t="s">
        <v>2250</v>
      </c>
      <c r="D7529" s="3" t="s">
        <v>290</v>
      </c>
      <c r="E7529" s="3" t="s">
        <v>291</v>
      </c>
      <c r="F7529" s="3" t="s">
        <v>292</v>
      </c>
      <c r="H7529" s="7">
        <v>847</v>
      </c>
      <c r="I7529" s="7">
        <v>105937</v>
      </c>
      <c r="J7529" s="7" t="s">
        <v>293</v>
      </c>
      <c r="K7529" s="7">
        <v>16232682</v>
      </c>
      <c r="M7529" s="3">
        <v>1</v>
      </c>
      <c r="N7529" s="3">
        <v>3262</v>
      </c>
      <c r="O7529" s="3">
        <f t="shared" si="117"/>
        <v>8.0900957831809599</v>
      </c>
      <c r="P7529" s="3">
        <v>4.9476080189999996</v>
      </c>
    </row>
    <row r="7530" spans="1:16" x14ac:dyDescent="0.25">
      <c r="A7530" s="3">
        <v>840</v>
      </c>
      <c r="B7530" s="3" t="s">
        <v>126</v>
      </c>
      <c r="C7530" s="3" t="s">
        <v>2250</v>
      </c>
      <c r="D7530" s="3" t="s">
        <v>286</v>
      </c>
      <c r="E7530" s="3" t="s">
        <v>287</v>
      </c>
      <c r="F7530" s="3" t="s">
        <v>288</v>
      </c>
      <c r="H7530" s="7">
        <v>840</v>
      </c>
      <c r="I7530" s="7">
        <v>105871</v>
      </c>
      <c r="J7530" s="7" t="s">
        <v>289</v>
      </c>
      <c r="K7530" s="7">
        <v>16232688</v>
      </c>
      <c r="M7530" s="3">
        <v>1</v>
      </c>
      <c r="N7530" s="3">
        <v>2910</v>
      </c>
      <c r="O7530" s="3">
        <f t="shared" si="117"/>
        <v>7.9759083601655378</v>
      </c>
      <c r="P7530" s="3">
        <v>4.3034926999999996</v>
      </c>
    </row>
    <row r="7531" spans="1:16" x14ac:dyDescent="0.25">
      <c r="A7531" s="3">
        <v>812</v>
      </c>
      <c r="B7531" s="3" t="s">
        <v>126</v>
      </c>
      <c r="C7531" s="3" t="s">
        <v>2250</v>
      </c>
      <c r="D7531" s="3" t="s">
        <v>270</v>
      </c>
      <c r="E7531" s="3" t="s">
        <v>271</v>
      </c>
      <c r="F7531" s="3" t="s">
        <v>272</v>
      </c>
      <c r="H7531" s="7">
        <v>812</v>
      </c>
      <c r="I7531" s="7">
        <v>105727</v>
      </c>
      <c r="J7531" s="7" t="s">
        <v>273</v>
      </c>
      <c r="K7531" s="7">
        <v>16232723</v>
      </c>
      <c r="M7531" s="3">
        <v>1</v>
      </c>
      <c r="N7531" s="3">
        <v>2838</v>
      </c>
      <c r="O7531" s="3">
        <f t="shared" si="117"/>
        <v>7.950854857719988</v>
      </c>
      <c r="P7531" s="3">
        <v>4.1710050159999996</v>
      </c>
    </row>
    <row r="7532" spans="1:16" x14ac:dyDescent="0.25">
      <c r="A7532" s="3">
        <v>819</v>
      </c>
      <c r="B7532" s="3" t="s">
        <v>126</v>
      </c>
      <c r="C7532" s="3" t="s">
        <v>2250</v>
      </c>
      <c r="D7532" s="3" t="s">
        <v>274</v>
      </c>
      <c r="E7532" s="3" t="s">
        <v>275</v>
      </c>
      <c r="F7532" s="3" t="s">
        <v>276</v>
      </c>
      <c r="H7532" s="7">
        <v>819</v>
      </c>
      <c r="I7532" s="7">
        <v>105784</v>
      </c>
      <c r="J7532" s="7" t="s">
        <v>277</v>
      </c>
      <c r="K7532" s="7">
        <v>16232730</v>
      </c>
      <c r="M7532" s="3">
        <v>1</v>
      </c>
      <c r="N7532" s="3">
        <v>2669</v>
      </c>
      <c r="O7532" s="3">
        <f t="shared" si="117"/>
        <v>7.8894591494045239</v>
      </c>
      <c r="P7532" s="3">
        <v>3.858942936</v>
      </c>
    </row>
    <row r="7533" spans="1:16" x14ac:dyDescent="0.25">
      <c r="A7533" s="3">
        <v>826</v>
      </c>
      <c r="B7533" s="3" t="s">
        <v>126</v>
      </c>
      <c r="C7533" s="3" t="s">
        <v>2250</v>
      </c>
      <c r="D7533" s="3" t="s">
        <v>278</v>
      </c>
      <c r="E7533" s="3" t="s">
        <v>279</v>
      </c>
      <c r="F7533" s="3" t="s">
        <v>280</v>
      </c>
      <c r="H7533" s="7">
        <v>826</v>
      </c>
      <c r="I7533" s="7">
        <v>105838</v>
      </c>
      <c r="J7533" s="7" t="s">
        <v>281</v>
      </c>
      <c r="K7533" s="7">
        <v>16232749</v>
      </c>
      <c r="M7533" s="3">
        <v>1</v>
      </c>
      <c r="N7533" s="3">
        <v>3424</v>
      </c>
      <c r="O7533" s="3">
        <f t="shared" si="117"/>
        <v>8.1385647372616319</v>
      </c>
      <c r="P7533" s="3">
        <v>5.2422100609999998</v>
      </c>
    </row>
    <row r="7534" spans="1:16" x14ac:dyDescent="0.25">
      <c r="A7534" s="3">
        <v>805</v>
      </c>
      <c r="B7534" s="3" t="s">
        <v>126</v>
      </c>
      <c r="C7534" s="3" t="s">
        <v>2250</v>
      </c>
      <c r="D7534" s="3" t="s">
        <v>266</v>
      </c>
      <c r="E7534" s="3" t="s">
        <v>267</v>
      </c>
      <c r="F7534" s="3" t="s">
        <v>268</v>
      </c>
      <c r="H7534" s="7">
        <v>805</v>
      </c>
      <c r="I7534" s="7">
        <v>105697</v>
      </c>
      <c r="J7534" s="7" t="s">
        <v>269</v>
      </c>
      <c r="K7534" s="7">
        <v>16232787</v>
      </c>
      <c r="M7534" s="3">
        <v>1</v>
      </c>
      <c r="N7534" s="3">
        <v>2417</v>
      </c>
      <c r="O7534" s="3">
        <f t="shared" si="117"/>
        <v>7.7902823807034833</v>
      </c>
      <c r="P7534" s="3">
        <v>3.3905266420000002</v>
      </c>
    </row>
    <row r="7535" spans="1:16" x14ac:dyDescent="0.25">
      <c r="A7535" s="3">
        <v>798</v>
      </c>
      <c r="B7535" s="3" t="s">
        <v>126</v>
      </c>
      <c r="C7535" s="3" t="s">
        <v>2250</v>
      </c>
      <c r="D7535" s="3" t="s">
        <v>262</v>
      </c>
      <c r="E7535" s="3" t="s">
        <v>263</v>
      </c>
      <c r="F7535" s="3" t="s">
        <v>264</v>
      </c>
      <c r="H7535" s="7">
        <v>798</v>
      </c>
      <c r="I7535" s="7">
        <v>105589</v>
      </c>
      <c r="J7535" s="7" t="s">
        <v>265</v>
      </c>
      <c r="K7535" s="7">
        <v>16232788</v>
      </c>
      <c r="M7535" s="3">
        <v>1</v>
      </c>
      <c r="N7535" s="3">
        <v>3351</v>
      </c>
      <c r="O7535" s="3">
        <f t="shared" si="117"/>
        <v>8.11701408773731</v>
      </c>
      <c r="P7535" s="3">
        <v>5.1095915859999996</v>
      </c>
    </row>
    <row r="7536" spans="1:16" x14ac:dyDescent="0.25">
      <c r="A7536" s="3">
        <v>791</v>
      </c>
      <c r="B7536" s="3" t="s">
        <v>126</v>
      </c>
      <c r="C7536" s="3" t="s">
        <v>2250</v>
      </c>
      <c r="D7536" s="3" t="s">
        <v>258</v>
      </c>
      <c r="E7536" s="3" t="s">
        <v>259</v>
      </c>
      <c r="F7536" s="3" t="s">
        <v>260</v>
      </c>
      <c r="H7536" s="7">
        <v>791</v>
      </c>
      <c r="I7536" s="7">
        <v>105508</v>
      </c>
      <c r="J7536" s="7" t="s">
        <v>261</v>
      </c>
      <c r="K7536" s="7">
        <v>16232808</v>
      </c>
      <c r="M7536" s="3">
        <v>1</v>
      </c>
      <c r="N7536" s="3">
        <v>3229</v>
      </c>
      <c r="O7536" s="3">
        <f t="shared" si="117"/>
        <v>8.0799277707582746</v>
      </c>
      <c r="P7536" s="3">
        <v>4.8874611540000004</v>
      </c>
    </row>
    <row r="7537" spans="1:16" x14ac:dyDescent="0.25">
      <c r="A7537" s="3">
        <v>784</v>
      </c>
      <c r="B7537" s="3" t="s">
        <v>126</v>
      </c>
      <c r="C7537" s="3" t="s">
        <v>2250</v>
      </c>
      <c r="D7537" s="3" t="s">
        <v>254</v>
      </c>
      <c r="E7537" s="3" t="s">
        <v>255</v>
      </c>
      <c r="F7537" s="3" t="s">
        <v>256</v>
      </c>
      <c r="H7537" s="7">
        <v>784</v>
      </c>
      <c r="I7537" s="7">
        <v>105149</v>
      </c>
      <c r="J7537" s="7" t="s">
        <v>257</v>
      </c>
      <c r="K7537" s="7">
        <v>16232929</v>
      </c>
      <c r="M7537" s="3">
        <v>1</v>
      </c>
      <c r="N7537" s="3">
        <v>3189</v>
      </c>
      <c r="O7537" s="3">
        <f t="shared" si="117"/>
        <v>8.0674626670100569</v>
      </c>
      <c r="P7537" s="3">
        <v>4.8144923559999997</v>
      </c>
    </row>
    <row r="7538" spans="1:16" x14ac:dyDescent="0.25">
      <c r="A7538" s="3">
        <v>770</v>
      </c>
      <c r="B7538" s="3" t="s">
        <v>126</v>
      </c>
      <c r="C7538" s="3" t="s">
        <v>2250</v>
      </c>
      <c r="D7538" s="3" t="s">
        <v>246</v>
      </c>
      <c r="E7538" s="3" t="s">
        <v>247</v>
      </c>
      <c r="F7538" s="3" t="s">
        <v>248</v>
      </c>
      <c r="H7538" s="7">
        <v>770</v>
      </c>
      <c r="I7538" s="7">
        <v>105095</v>
      </c>
      <c r="J7538" s="7" t="s">
        <v>249</v>
      </c>
      <c r="K7538" s="7">
        <v>16232944</v>
      </c>
      <c r="M7538" s="3">
        <v>1</v>
      </c>
      <c r="N7538" s="3">
        <v>2830</v>
      </c>
      <c r="O7538" s="3">
        <f t="shared" si="117"/>
        <v>7.9480319906372836</v>
      </c>
      <c r="P7538" s="3">
        <v>4.1562676029999999</v>
      </c>
    </row>
    <row r="7539" spans="1:16" x14ac:dyDescent="0.25">
      <c r="A7539" s="3">
        <v>777</v>
      </c>
      <c r="B7539" s="3" t="s">
        <v>126</v>
      </c>
      <c r="C7539" s="3" t="s">
        <v>2250</v>
      </c>
      <c r="D7539" s="3" t="s">
        <v>250</v>
      </c>
      <c r="E7539" s="3" t="s">
        <v>251</v>
      </c>
      <c r="F7539" s="3" t="s">
        <v>252</v>
      </c>
      <c r="H7539" s="7">
        <v>777</v>
      </c>
      <c r="I7539" s="7">
        <v>105098</v>
      </c>
      <c r="J7539" s="7" t="s">
        <v>253</v>
      </c>
      <c r="K7539" s="7">
        <v>16232946</v>
      </c>
      <c r="M7539" s="3">
        <v>1</v>
      </c>
      <c r="N7539" s="3">
        <v>2139</v>
      </c>
      <c r="O7539" s="3">
        <f t="shared" si="117"/>
        <v>7.668093709082406</v>
      </c>
      <c r="P7539" s="3">
        <v>2.868827161</v>
      </c>
    </row>
    <row r="7540" spans="1:16" x14ac:dyDescent="0.25">
      <c r="A7540" s="3">
        <v>756</v>
      </c>
      <c r="B7540" s="3" t="s">
        <v>126</v>
      </c>
      <c r="C7540" s="3" t="s">
        <v>2250</v>
      </c>
      <c r="D7540" s="3" t="s">
        <v>238</v>
      </c>
      <c r="E7540" s="3" t="s">
        <v>239</v>
      </c>
      <c r="F7540" s="3" t="s">
        <v>240</v>
      </c>
      <c r="H7540" s="7">
        <v>756</v>
      </c>
      <c r="I7540" s="7">
        <v>105032</v>
      </c>
      <c r="J7540" s="7" t="s">
        <v>241</v>
      </c>
      <c r="K7540" s="7">
        <v>16232962</v>
      </c>
      <c r="M7540" s="3">
        <v>1</v>
      </c>
      <c r="N7540" s="3">
        <v>2081</v>
      </c>
      <c r="O7540" s="3">
        <f t="shared" si="117"/>
        <v>7.640603826393634</v>
      </c>
      <c r="P7540" s="3">
        <v>2.7592359559999999</v>
      </c>
    </row>
    <row r="7541" spans="1:16" x14ac:dyDescent="0.25">
      <c r="A7541" s="3">
        <v>763</v>
      </c>
      <c r="B7541" s="3" t="s">
        <v>126</v>
      </c>
      <c r="C7541" s="3" t="s">
        <v>2250</v>
      </c>
      <c r="D7541" s="3" t="s">
        <v>242</v>
      </c>
      <c r="E7541" s="3" t="s">
        <v>243</v>
      </c>
      <c r="F7541" s="3" t="s">
        <v>244</v>
      </c>
      <c r="H7541" s="7">
        <v>763</v>
      </c>
      <c r="I7541" s="7">
        <v>105068</v>
      </c>
      <c r="J7541" s="7" t="s">
        <v>245</v>
      </c>
      <c r="K7541" s="7">
        <v>16232964</v>
      </c>
      <c r="M7541" s="3">
        <v>1</v>
      </c>
      <c r="N7541" s="3">
        <v>3600</v>
      </c>
      <c r="O7541" s="3">
        <f t="shared" si="117"/>
        <v>8.1886891244442008</v>
      </c>
      <c r="P7541" s="3">
        <v>5.561082657</v>
      </c>
    </row>
    <row r="7542" spans="1:16" x14ac:dyDescent="0.25">
      <c r="A7542" s="3">
        <v>728</v>
      </c>
      <c r="B7542" s="3" t="s">
        <v>126</v>
      </c>
      <c r="C7542" s="3" t="s">
        <v>2250</v>
      </c>
      <c r="D7542" s="3" t="s">
        <v>222</v>
      </c>
      <c r="E7542" s="3" t="s">
        <v>223</v>
      </c>
      <c r="F7542" s="3" t="s">
        <v>224</v>
      </c>
      <c r="H7542" s="7">
        <v>728</v>
      </c>
      <c r="I7542" s="7">
        <v>104906</v>
      </c>
      <c r="J7542" s="7" t="s">
        <v>225</v>
      </c>
      <c r="K7542" s="7">
        <v>16232991</v>
      </c>
      <c r="M7542" s="3">
        <v>1</v>
      </c>
      <c r="N7542" s="3">
        <v>2441</v>
      </c>
      <c r="O7542" s="3">
        <f t="shared" si="117"/>
        <v>7.8001630703929603</v>
      </c>
      <c r="P7542" s="3">
        <v>3.4353099079999998</v>
      </c>
    </row>
    <row r="7543" spans="1:16" x14ac:dyDescent="0.25">
      <c r="A7543" s="3">
        <v>735</v>
      </c>
      <c r="B7543" s="3" t="s">
        <v>126</v>
      </c>
      <c r="C7543" s="3" t="s">
        <v>2250</v>
      </c>
      <c r="D7543" s="3" t="s">
        <v>226</v>
      </c>
      <c r="E7543" s="3" t="s">
        <v>227</v>
      </c>
      <c r="F7543" s="3" t="s">
        <v>228</v>
      </c>
      <c r="H7543" s="7">
        <v>735</v>
      </c>
      <c r="I7543" s="7">
        <v>104972</v>
      </c>
      <c r="J7543" s="7" t="s">
        <v>229</v>
      </c>
      <c r="K7543" s="7">
        <v>16232994</v>
      </c>
      <c r="M7543" s="3">
        <v>1</v>
      </c>
      <c r="N7543" s="3">
        <v>4864</v>
      </c>
      <c r="O7543" s="3">
        <f t="shared" si="117"/>
        <v>8.4896164236460034</v>
      </c>
      <c r="P7543" s="3">
        <v>7.8210590800000004</v>
      </c>
    </row>
    <row r="7544" spans="1:16" x14ac:dyDescent="0.25">
      <c r="A7544" s="3">
        <v>749</v>
      </c>
      <c r="B7544" s="3" t="s">
        <v>126</v>
      </c>
      <c r="C7544" s="3" t="s">
        <v>2250</v>
      </c>
      <c r="D7544" s="3" t="s">
        <v>234</v>
      </c>
      <c r="E7544" s="3" t="s">
        <v>235</v>
      </c>
      <c r="F7544" s="3" t="s">
        <v>236</v>
      </c>
      <c r="H7544" s="7">
        <v>749</v>
      </c>
      <c r="I7544" s="7">
        <v>104996</v>
      </c>
      <c r="J7544" s="7" t="s">
        <v>237</v>
      </c>
      <c r="K7544" s="7">
        <v>16233014</v>
      </c>
      <c r="M7544" s="3">
        <v>1</v>
      </c>
      <c r="N7544" s="3">
        <v>2489</v>
      </c>
      <c r="O7544" s="3">
        <f t="shared" si="117"/>
        <v>7.8196363023675923</v>
      </c>
      <c r="P7544" s="3">
        <v>3.5247637030000001</v>
      </c>
    </row>
    <row r="7545" spans="1:16" x14ac:dyDescent="0.25">
      <c r="A7545" s="3">
        <v>742</v>
      </c>
      <c r="B7545" s="3" t="s">
        <v>126</v>
      </c>
      <c r="C7545" s="3" t="s">
        <v>2250</v>
      </c>
      <c r="D7545" s="3" t="s">
        <v>230</v>
      </c>
      <c r="E7545" s="3" t="s">
        <v>231</v>
      </c>
      <c r="F7545" s="3" t="s">
        <v>232</v>
      </c>
      <c r="H7545" s="7">
        <v>742</v>
      </c>
      <c r="I7545" s="7">
        <v>104984</v>
      </c>
      <c r="J7545" s="7" t="s">
        <v>233</v>
      </c>
      <c r="K7545" s="7">
        <v>16233016</v>
      </c>
      <c r="M7545" s="3">
        <v>1</v>
      </c>
      <c r="N7545" s="3">
        <v>3306</v>
      </c>
      <c r="O7545" s="3">
        <f t="shared" si="117"/>
        <v>8.1034942783809694</v>
      </c>
      <c r="P7545" s="3">
        <v>5.0277313909999997</v>
      </c>
    </row>
    <row r="7546" spans="1:16" x14ac:dyDescent="0.25">
      <c r="A7546" s="3">
        <v>714</v>
      </c>
      <c r="B7546" s="3" t="s">
        <v>126</v>
      </c>
      <c r="C7546" s="3" t="s">
        <v>2250</v>
      </c>
      <c r="D7546" s="3" t="s">
        <v>214</v>
      </c>
      <c r="E7546" s="3" t="s">
        <v>215</v>
      </c>
      <c r="F7546" s="3" t="s">
        <v>216</v>
      </c>
      <c r="H7546" s="7">
        <v>714</v>
      </c>
      <c r="I7546" s="7">
        <v>104777</v>
      </c>
      <c r="J7546" s="7" t="s">
        <v>217</v>
      </c>
      <c r="K7546" s="7">
        <v>16233038</v>
      </c>
      <c r="M7546" s="3">
        <v>1</v>
      </c>
      <c r="N7546" s="3">
        <v>1767</v>
      </c>
      <c r="O7546" s="3">
        <f t="shared" si="117"/>
        <v>7.4770384723196965</v>
      </c>
      <c r="P7546" s="3">
        <v>2.1606152449999998</v>
      </c>
    </row>
    <row r="7547" spans="1:16" x14ac:dyDescent="0.25">
      <c r="A7547" s="3">
        <v>721</v>
      </c>
      <c r="B7547" s="3" t="s">
        <v>126</v>
      </c>
      <c r="C7547" s="3" t="s">
        <v>2250</v>
      </c>
      <c r="D7547" s="3" t="s">
        <v>218</v>
      </c>
      <c r="E7547" s="3" t="s">
        <v>219</v>
      </c>
      <c r="F7547" s="3" t="s">
        <v>220</v>
      </c>
      <c r="H7547" s="7">
        <v>721</v>
      </c>
      <c r="I7547" s="7">
        <v>104888</v>
      </c>
      <c r="J7547" s="7" t="s">
        <v>221</v>
      </c>
      <c r="K7547" s="7">
        <v>16233052</v>
      </c>
      <c r="M7547" s="3">
        <v>1</v>
      </c>
      <c r="N7547" s="3">
        <v>2811</v>
      </c>
      <c r="O7547" s="3">
        <f t="shared" si="117"/>
        <v>7.941295570906532</v>
      </c>
      <c r="P7547" s="3">
        <v>4.12125275</v>
      </c>
    </row>
    <row r="7548" spans="1:16" x14ac:dyDescent="0.25">
      <c r="A7548" s="3">
        <v>700</v>
      </c>
      <c r="B7548" s="3" t="s">
        <v>126</v>
      </c>
      <c r="C7548" s="3" t="s">
        <v>2250</v>
      </c>
      <c r="D7548" s="3" t="s">
        <v>206</v>
      </c>
      <c r="E7548" s="3" t="s">
        <v>207</v>
      </c>
      <c r="F7548" s="3" t="s">
        <v>208</v>
      </c>
      <c r="H7548" s="7">
        <v>700</v>
      </c>
      <c r="I7548" s="7">
        <v>104744</v>
      </c>
      <c r="J7548" s="7" t="s">
        <v>209</v>
      </c>
      <c r="K7548" s="7">
        <v>16233070</v>
      </c>
      <c r="M7548" s="3">
        <v>1</v>
      </c>
      <c r="N7548" s="3">
        <v>2966</v>
      </c>
      <c r="O7548" s="3">
        <f t="shared" si="117"/>
        <v>7.9949695226978772</v>
      </c>
      <c r="P7548" s="3">
        <v>4.4063574059999997</v>
      </c>
    </row>
    <row r="7549" spans="1:16" x14ac:dyDescent="0.25">
      <c r="A7549" s="3">
        <v>693</v>
      </c>
      <c r="B7549" s="3" t="s">
        <v>126</v>
      </c>
      <c r="C7549" s="3" t="s">
        <v>2250</v>
      </c>
      <c r="D7549" s="3" t="s">
        <v>202</v>
      </c>
      <c r="E7549" s="3" t="s">
        <v>203</v>
      </c>
      <c r="F7549" s="3" t="s">
        <v>204</v>
      </c>
      <c r="H7549" s="7">
        <v>693</v>
      </c>
      <c r="I7549" s="7">
        <v>104726</v>
      </c>
      <c r="J7549" s="7" t="s">
        <v>205</v>
      </c>
      <c r="K7549" s="7">
        <v>16233089</v>
      </c>
      <c r="M7549" s="3">
        <v>1</v>
      </c>
      <c r="N7549" s="3">
        <v>2768</v>
      </c>
      <c r="O7549" s="3">
        <f t="shared" si="117"/>
        <v>7.92588031673756</v>
      </c>
      <c r="P7549" s="3">
        <v>4.0419375950000003</v>
      </c>
    </row>
    <row r="7550" spans="1:16" x14ac:dyDescent="0.25">
      <c r="A7550" s="3">
        <v>707</v>
      </c>
      <c r="B7550" s="3" t="s">
        <v>126</v>
      </c>
      <c r="C7550" s="3" t="s">
        <v>2250</v>
      </c>
      <c r="D7550" s="3" t="s">
        <v>210</v>
      </c>
      <c r="E7550" s="3" t="s">
        <v>211</v>
      </c>
      <c r="F7550" s="3" t="s">
        <v>212</v>
      </c>
      <c r="H7550" s="7">
        <v>707</v>
      </c>
      <c r="I7550" s="7">
        <v>104759</v>
      </c>
      <c r="J7550" s="7" t="s">
        <v>213</v>
      </c>
      <c r="K7550" s="7">
        <v>16233094</v>
      </c>
      <c r="M7550" s="3">
        <v>1</v>
      </c>
      <c r="N7550" s="3">
        <v>3194</v>
      </c>
      <c r="O7550" s="3">
        <f t="shared" si="117"/>
        <v>8.0690293287749579</v>
      </c>
      <c r="P7550" s="3">
        <v>4.8236173000000004</v>
      </c>
    </row>
    <row r="7551" spans="1:16" x14ac:dyDescent="0.25">
      <c r="A7551" s="3">
        <v>672</v>
      </c>
      <c r="B7551" s="3" t="s">
        <v>126</v>
      </c>
      <c r="C7551" s="3" t="s">
        <v>2250</v>
      </c>
      <c r="D7551" s="3" t="s">
        <v>122</v>
      </c>
      <c r="E7551" s="3" t="s">
        <v>123</v>
      </c>
      <c r="F7551" s="3" t="s">
        <v>196</v>
      </c>
      <c r="H7551" s="7">
        <v>672</v>
      </c>
      <c r="I7551" s="7">
        <v>104669</v>
      </c>
      <c r="J7551" s="7" t="s">
        <v>197</v>
      </c>
      <c r="K7551" s="7">
        <v>16233096</v>
      </c>
      <c r="M7551" s="3">
        <v>1</v>
      </c>
      <c r="N7551" s="3">
        <v>2893</v>
      </c>
      <c r="O7551" s="3">
        <f t="shared" si="117"/>
        <v>7.9700493049761354</v>
      </c>
      <c r="P7551" s="3">
        <v>4.2722348200000004</v>
      </c>
    </row>
    <row r="7552" spans="1:16" x14ac:dyDescent="0.25">
      <c r="A7552" s="3">
        <v>679</v>
      </c>
      <c r="B7552" s="3" t="s">
        <v>126</v>
      </c>
      <c r="C7552" s="3" t="s">
        <v>2250</v>
      </c>
      <c r="D7552" s="3" t="s">
        <v>445</v>
      </c>
      <c r="E7552" s="3" t="s">
        <v>199</v>
      </c>
      <c r="F7552" s="3" t="s">
        <v>200</v>
      </c>
      <c r="H7552" s="7">
        <v>679</v>
      </c>
      <c r="I7552" s="7">
        <v>104717</v>
      </c>
      <c r="J7552" s="7" t="s">
        <v>201</v>
      </c>
      <c r="K7552" s="7">
        <v>16233099</v>
      </c>
      <c r="M7552" s="3">
        <v>1</v>
      </c>
      <c r="N7552" s="3">
        <v>2309</v>
      </c>
      <c r="O7552" s="3">
        <f t="shared" si="117"/>
        <v>7.7445698093544957</v>
      </c>
      <c r="P7552" s="3">
        <v>3.1885186230000002</v>
      </c>
    </row>
    <row r="7553" spans="1:16" x14ac:dyDescent="0.25">
      <c r="A7553" s="3">
        <v>665</v>
      </c>
      <c r="B7553" s="3" t="s">
        <v>126</v>
      </c>
      <c r="C7553" s="3" t="s">
        <v>2250</v>
      </c>
      <c r="D7553" s="3" t="s">
        <v>118</v>
      </c>
      <c r="E7553" s="3" t="s">
        <v>119</v>
      </c>
      <c r="F7553" s="3" t="s">
        <v>194</v>
      </c>
      <c r="H7553" s="7">
        <v>665</v>
      </c>
      <c r="I7553" s="7">
        <v>104576</v>
      </c>
      <c r="J7553" s="7" t="s">
        <v>195</v>
      </c>
      <c r="K7553" s="7">
        <v>16233118</v>
      </c>
      <c r="M7553" s="3">
        <v>1</v>
      </c>
      <c r="N7553" s="3">
        <v>2192</v>
      </c>
      <c r="O7553" s="3">
        <f t="shared" si="117"/>
        <v>7.6925696480679058</v>
      </c>
      <c r="P7553" s="3">
        <v>2.968732857</v>
      </c>
    </row>
    <row r="7554" spans="1:16" x14ac:dyDescent="0.25">
      <c r="A7554" s="3">
        <v>644</v>
      </c>
      <c r="B7554" s="3" t="s">
        <v>126</v>
      </c>
      <c r="C7554" s="3" t="s">
        <v>2250</v>
      </c>
      <c r="D7554" s="3" t="s">
        <v>110</v>
      </c>
      <c r="E7554" s="3" t="s">
        <v>111</v>
      </c>
      <c r="F7554" s="3" t="s">
        <v>186</v>
      </c>
      <c r="H7554" s="7">
        <v>644</v>
      </c>
      <c r="I7554" s="7">
        <v>104438</v>
      </c>
      <c r="J7554" s="7" t="s">
        <v>187</v>
      </c>
      <c r="K7554" s="7">
        <v>16233144</v>
      </c>
      <c r="M7554" s="3">
        <v>1</v>
      </c>
      <c r="N7554" s="3">
        <v>2834</v>
      </c>
      <c r="O7554" s="3">
        <f t="shared" si="117"/>
        <v>7.949444420250626</v>
      </c>
      <c r="P7554" s="3">
        <v>4.1636367290000003</v>
      </c>
    </row>
    <row r="7555" spans="1:16" x14ac:dyDescent="0.25">
      <c r="A7555" s="3">
        <v>651</v>
      </c>
      <c r="B7555" s="3" t="s">
        <v>126</v>
      </c>
      <c r="C7555" s="3" t="s">
        <v>2250</v>
      </c>
      <c r="D7555" s="3" t="s">
        <v>188</v>
      </c>
      <c r="E7555" s="3" t="s">
        <v>189</v>
      </c>
      <c r="F7555" s="3" t="s">
        <v>190</v>
      </c>
      <c r="H7555" s="7">
        <v>651</v>
      </c>
      <c r="I7555" s="7">
        <v>104498</v>
      </c>
      <c r="J7555" s="7" t="s">
        <v>191</v>
      </c>
      <c r="K7555" s="7">
        <v>16233148</v>
      </c>
      <c r="M7555" s="3">
        <v>1</v>
      </c>
      <c r="N7555" s="3">
        <v>3256</v>
      </c>
      <c r="O7555" s="3">
        <f t="shared" ref="O7555:O7618" si="118">LN(N7555)</f>
        <v>8.0882547271224308</v>
      </c>
      <c r="P7555" s="3">
        <v>4.9366757139999997</v>
      </c>
    </row>
    <row r="7556" spans="1:16" x14ac:dyDescent="0.25">
      <c r="A7556" s="3">
        <v>630</v>
      </c>
      <c r="B7556" s="3" t="s">
        <v>126</v>
      </c>
      <c r="C7556" s="3" t="s">
        <v>2250</v>
      </c>
      <c r="D7556" s="3" t="s">
        <v>102</v>
      </c>
      <c r="E7556" s="3" t="s">
        <v>103</v>
      </c>
      <c r="F7556" s="3" t="s">
        <v>181</v>
      </c>
      <c r="H7556" s="7">
        <v>630</v>
      </c>
      <c r="I7556" s="7">
        <v>104426</v>
      </c>
      <c r="J7556" s="7" t="s">
        <v>182</v>
      </c>
      <c r="K7556" s="7">
        <v>16233155</v>
      </c>
      <c r="M7556" s="3">
        <v>1</v>
      </c>
      <c r="N7556" s="3">
        <v>2331</v>
      </c>
      <c r="O7556" s="3">
        <f t="shared" si="118"/>
        <v>7.7540526390357574</v>
      </c>
      <c r="P7556" s="3">
        <v>3.2297341039999998</v>
      </c>
    </row>
    <row r="7557" spans="1:16" x14ac:dyDescent="0.25">
      <c r="A7557" s="3">
        <v>658</v>
      </c>
      <c r="B7557" s="3" t="s">
        <v>126</v>
      </c>
      <c r="C7557" s="3" t="s">
        <v>2250</v>
      </c>
      <c r="D7557" s="3" t="s">
        <v>114</v>
      </c>
      <c r="E7557" s="3" t="s">
        <v>115</v>
      </c>
      <c r="F7557" s="3" t="s">
        <v>192</v>
      </c>
      <c r="H7557" s="7">
        <v>658</v>
      </c>
      <c r="I7557" s="7">
        <v>104537</v>
      </c>
      <c r="J7557" s="7" t="s">
        <v>193</v>
      </c>
      <c r="K7557" s="7">
        <v>16233171</v>
      </c>
      <c r="M7557" s="3">
        <v>1</v>
      </c>
      <c r="N7557" s="3">
        <v>2345</v>
      </c>
      <c r="O7557" s="3">
        <f t="shared" si="118"/>
        <v>7.7600406808803797</v>
      </c>
      <c r="P7557" s="3">
        <v>3.2559443570000002</v>
      </c>
    </row>
    <row r="7558" spans="1:16" x14ac:dyDescent="0.25">
      <c r="A7558" s="3">
        <v>637</v>
      </c>
      <c r="B7558" s="3" t="s">
        <v>126</v>
      </c>
      <c r="C7558" s="3" t="s">
        <v>2250</v>
      </c>
      <c r="D7558" s="3" t="s">
        <v>106</v>
      </c>
      <c r="E7558" s="3" t="s">
        <v>107</v>
      </c>
      <c r="F7558" s="3" t="s">
        <v>184</v>
      </c>
      <c r="H7558" s="7">
        <v>637</v>
      </c>
      <c r="I7558" s="7">
        <v>104435</v>
      </c>
      <c r="J7558" s="7" t="s">
        <v>185</v>
      </c>
      <c r="K7558" s="7">
        <v>16233178</v>
      </c>
      <c r="M7558" s="3">
        <v>1</v>
      </c>
      <c r="N7558" s="3">
        <v>58639</v>
      </c>
      <c r="O7558" s="3">
        <f t="shared" si="118"/>
        <v>10.979155283209122</v>
      </c>
      <c r="P7558" s="3">
        <v>95.036875589999994</v>
      </c>
    </row>
    <row r="7559" spans="1:16" x14ac:dyDescent="0.25">
      <c r="A7559" s="3">
        <v>623</v>
      </c>
      <c r="B7559" s="3" t="s">
        <v>126</v>
      </c>
      <c r="C7559" s="3" t="s">
        <v>2250</v>
      </c>
      <c r="D7559" s="3" t="s">
        <v>98</v>
      </c>
      <c r="E7559" s="3" t="s">
        <v>99</v>
      </c>
      <c r="F7559" s="3" t="s">
        <v>179</v>
      </c>
      <c r="H7559" s="7">
        <v>623</v>
      </c>
      <c r="I7559" s="7">
        <v>104204</v>
      </c>
      <c r="J7559" s="7" t="s">
        <v>180</v>
      </c>
      <c r="K7559" s="7">
        <v>16233246</v>
      </c>
      <c r="M7559" s="3">
        <v>1</v>
      </c>
      <c r="N7559" s="3">
        <v>3648</v>
      </c>
      <c r="O7559" s="3">
        <f t="shared" si="118"/>
        <v>8.2019343511942218</v>
      </c>
      <c r="P7559" s="3">
        <v>5.647843838</v>
      </c>
    </row>
    <row r="7560" spans="1:16" x14ac:dyDescent="0.25">
      <c r="A7560" s="3">
        <v>602</v>
      </c>
      <c r="B7560" s="3" t="s">
        <v>126</v>
      </c>
      <c r="C7560" s="3" t="s">
        <v>2250</v>
      </c>
      <c r="D7560" s="3" t="s">
        <v>86</v>
      </c>
      <c r="E7560" s="3" t="s">
        <v>87</v>
      </c>
      <c r="F7560" s="3" t="s">
        <v>173</v>
      </c>
      <c r="H7560" s="7">
        <v>602</v>
      </c>
      <c r="I7560" s="7">
        <v>104111</v>
      </c>
      <c r="J7560" s="7" t="s">
        <v>174</v>
      </c>
      <c r="K7560" s="7">
        <v>16233276</v>
      </c>
      <c r="M7560" s="3">
        <v>1</v>
      </c>
      <c r="N7560" s="3">
        <v>5291</v>
      </c>
      <c r="O7560" s="3">
        <f t="shared" si="118"/>
        <v>8.5737625429041309</v>
      </c>
      <c r="P7560" s="3">
        <v>8.5747012760000008</v>
      </c>
    </row>
    <row r="7561" spans="1:16" x14ac:dyDescent="0.25">
      <c r="A7561" s="3">
        <v>609</v>
      </c>
      <c r="B7561" s="3" t="s">
        <v>126</v>
      </c>
      <c r="C7561" s="3" t="s">
        <v>2250</v>
      </c>
      <c r="D7561" s="3" t="s">
        <v>90</v>
      </c>
      <c r="E7561" s="3" t="s">
        <v>91</v>
      </c>
      <c r="F7561" s="3" t="s">
        <v>175</v>
      </c>
      <c r="H7561" s="7">
        <v>609</v>
      </c>
      <c r="I7561" s="7">
        <v>104162</v>
      </c>
      <c r="J7561" s="7" t="s">
        <v>176</v>
      </c>
      <c r="K7561" s="7">
        <v>16233280</v>
      </c>
      <c r="M7561" s="3">
        <v>1</v>
      </c>
      <c r="N7561" s="3">
        <v>1953</v>
      </c>
      <c r="O7561" s="3">
        <f t="shared" si="118"/>
        <v>7.5771219308766788</v>
      </c>
      <c r="P7561" s="3">
        <v>2.5163537219999998</v>
      </c>
    </row>
    <row r="7562" spans="1:16" x14ac:dyDescent="0.25">
      <c r="A7562" s="3">
        <v>616</v>
      </c>
      <c r="B7562" s="3" t="s">
        <v>126</v>
      </c>
      <c r="C7562" s="3" t="s">
        <v>2250</v>
      </c>
      <c r="D7562" s="3" t="s">
        <v>94</v>
      </c>
      <c r="E7562" s="3" t="s">
        <v>95</v>
      </c>
      <c r="F7562" s="3" t="s">
        <v>177</v>
      </c>
      <c r="H7562" s="7">
        <v>616</v>
      </c>
      <c r="I7562" s="7">
        <v>104180</v>
      </c>
      <c r="J7562" s="7" t="s">
        <v>178</v>
      </c>
      <c r="K7562" s="7">
        <v>16233287</v>
      </c>
      <c r="M7562" s="3">
        <v>1</v>
      </c>
      <c r="N7562" s="3">
        <v>6296</v>
      </c>
      <c r="O7562" s="3">
        <f t="shared" si="118"/>
        <v>8.7476697900972393</v>
      </c>
      <c r="P7562" s="3">
        <v>10.333142820000001</v>
      </c>
    </row>
    <row r="7563" spans="1:16" x14ac:dyDescent="0.25">
      <c r="A7563" s="3">
        <v>595</v>
      </c>
      <c r="B7563" s="3" t="s">
        <v>126</v>
      </c>
      <c r="C7563" s="3" t="s">
        <v>2250</v>
      </c>
      <c r="D7563" s="3" t="s">
        <v>82</v>
      </c>
      <c r="E7563" s="3" t="s">
        <v>83</v>
      </c>
      <c r="F7563" s="3" t="s">
        <v>171</v>
      </c>
      <c r="H7563" s="7">
        <v>595</v>
      </c>
      <c r="I7563" s="7">
        <v>104003</v>
      </c>
      <c r="J7563" s="7" t="s">
        <v>172</v>
      </c>
      <c r="K7563" s="7">
        <v>16233312</v>
      </c>
      <c r="M7563" s="3">
        <v>1</v>
      </c>
      <c r="N7563" s="3">
        <v>2093</v>
      </c>
      <c r="O7563" s="3">
        <f t="shared" si="118"/>
        <v>7.6463537224459994</v>
      </c>
      <c r="P7563" s="3">
        <v>2.7819328990000001</v>
      </c>
    </row>
    <row r="7564" spans="1:16" x14ac:dyDescent="0.25">
      <c r="A7564" s="3">
        <v>588</v>
      </c>
      <c r="B7564" s="3" t="s">
        <v>126</v>
      </c>
      <c r="C7564" s="3" t="s">
        <v>2250</v>
      </c>
      <c r="D7564" s="3" t="s">
        <v>78</v>
      </c>
      <c r="E7564" s="3" t="s">
        <v>79</v>
      </c>
      <c r="F7564" s="3" t="s">
        <v>169</v>
      </c>
      <c r="H7564" s="7">
        <v>588</v>
      </c>
      <c r="I7564" s="7">
        <v>103976</v>
      </c>
      <c r="J7564" s="7" t="s">
        <v>170</v>
      </c>
      <c r="K7564" s="7">
        <v>16233329</v>
      </c>
      <c r="M7564" s="3">
        <v>1</v>
      </c>
      <c r="N7564" s="3">
        <v>5305</v>
      </c>
      <c r="O7564" s="3">
        <f t="shared" si="118"/>
        <v>8.5764050510480843</v>
      </c>
      <c r="P7564" s="3">
        <v>8.5993396709999992</v>
      </c>
    </row>
    <row r="7565" spans="1:16" x14ac:dyDescent="0.25">
      <c r="A7565" s="3">
        <v>574</v>
      </c>
      <c r="B7565" s="3" t="s">
        <v>126</v>
      </c>
      <c r="C7565" s="3" t="s">
        <v>2250</v>
      </c>
      <c r="D7565" s="3" t="s">
        <v>198</v>
      </c>
      <c r="E7565" s="3" t="s">
        <v>164</v>
      </c>
      <c r="F7565" s="3" t="s">
        <v>165</v>
      </c>
      <c r="H7565" s="7">
        <v>574</v>
      </c>
      <c r="I7565" s="7">
        <v>103853</v>
      </c>
      <c r="J7565" s="7" t="s">
        <v>166</v>
      </c>
      <c r="K7565" s="7">
        <v>16233376</v>
      </c>
      <c r="M7565" s="3">
        <v>1</v>
      </c>
      <c r="N7565" s="3">
        <v>1656</v>
      </c>
      <c r="O7565" s="3">
        <f t="shared" si="118"/>
        <v>7.412160334945205</v>
      </c>
      <c r="P7565" s="3">
        <v>1.946513132</v>
      </c>
    </row>
    <row r="7566" spans="1:16" x14ac:dyDescent="0.25">
      <c r="A7566" s="3">
        <v>581</v>
      </c>
      <c r="B7566" s="3" t="s">
        <v>126</v>
      </c>
      <c r="C7566" s="3" t="s">
        <v>2250</v>
      </c>
      <c r="D7566" s="3" t="s">
        <v>74</v>
      </c>
      <c r="E7566" s="3" t="s">
        <v>75</v>
      </c>
      <c r="F7566" s="3" t="s">
        <v>167</v>
      </c>
      <c r="H7566" s="7">
        <v>581</v>
      </c>
      <c r="I7566" s="7">
        <v>103871</v>
      </c>
      <c r="J7566" s="7" t="s">
        <v>168</v>
      </c>
      <c r="K7566" s="7">
        <v>16233383</v>
      </c>
      <c r="M7566" s="3">
        <v>1</v>
      </c>
      <c r="N7566" s="3">
        <v>2906</v>
      </c>
      <c r="O7566" s="3">
        <f t="shared" si="118"/>
        <v>7.9745328441302279</v>
      </c>
      <c r="P7566" s="3">
        <v>4.2961392209999998</v>
      </c>
    </row>
    <row r="7567" spans="1:16" x14ac:dyDescent="0.25">
      <c r="A7567" s="3">
        <v>567</v>
      </c>
      <c r="B7567" s="3" t="s">
        <v>126</v>
      </c>
      <c r="C7567" s="3" t="s">
        <v>2250</v>
      </c>
      <c r="D7567" s="3" t="s">
        <v>70</v>
      </c>
      <c r="E7567" s="3" t="s">
        <v>71</v>
      </c>
      <c r="F7567" s="3" t="s">
        <v>161</v>
      </c>
      <c r="H7567" s="7">
        <v>567</v>
      </c>
      <c r="I7567" s="7">
        <v>103612</v>
      </c>
      <c r="J7567" s="7" t="s">
        <v>162</v>
      </c>
      <c r="K7567" s="7">
        <v>16233446</v>
      </c>
      <c r="M7567" s="3">
        <v>1</v>
      </c>
      <c r="N7567" s="3">
        <v>2717</v>
      </c>
      <c r="O7567" s="3">
        <f t="shared" si="118"/>
        <v>7.9072836094263481</v>
      </c>
      <c r="P7567" s="3">
        <v>3.947735861</v>
      </c>
    </row>
    <row r="7568" spans="1:16" x14ac:dyDescent="0.25">
      <c r="A7568" s="3">
        <v>560</v>
      </c>
      <c r="B7568" s="3" t="s">
        <v>126</v>
      </c>
      <c r="C7568" s="3" t="s">
        <v>2250</v>
      </c>
      <c r="D7568" s="3" t="s">
        <v>66</v>
      </c>
      <c r="E7568" s="3" t="s">
        <v>67</v>
      </c>
      <c r="F7568" s="3" t="s">
        <v>159</v>
      </c>
      <c r="H7568" s="7">
        <v>560</v>
      </c>
      <c r="I7568" s="7">
        <v>103591</v>
      </c>
      <c r="J7568" s="7" t="s">
        <v>160</v>
      </c>
      <c r="K7568" s="7">
        <v>16233448</v>
      </c>
      <c r="M7568" s="3">
        <v>1</v>
      </c>
      <c r="N7568" s="3">
        <v>3411</v>
      </c>
      <c r="O7568" s="3">
        <f t="shared" si="118"/>
        <v>8.1347607824186454</v>
      </c>
      <c r="P7568" s="3">
        <v>5.2186088640000001</v>
      </c>
    </row>
    <row r="7569" spans="1:16" x14ac:dyDescent="0.25">
      <c r="A7569" s="3">
        <v>546</v>
      </c>
      <c r="B7569" s="3" t="s">
        <v>126</v>
      </c>
      <c r="C7569" s="3" t="s">
        <v>2250</v>
      </c>
      <c r="D7569" s="3" t="s">
        <v>58</v>
      </c>
      <c r="E7569" s="3" t="s">
        <v>59</v>
      </c>
      <c r="F7569" s="3" t="s">
        <v>155</v>
      </c>
      <c r="H7569" s="7">
        <v>546</v>
      </c>
      <c r="I7569" s="7">
        <v>103216</v>
      </c>
      <c r="J7569" s="7" t="s">
        <v>156</v>
      </c>
      <c r="K7569" s="7">
        <v>16233580</v>
      </c>
      <c r="M7569" s="3">
        <v>1</v>
      </c>
      <c r="N7569" s="3">
        <v>2800</v>
      </c>
      <c r="O7569" s="3">
        <f t="shared" si="118"/>
        <v>7.9373746961632952</v>
      </c>
      <c r="P7569" s="3">
        <v>4.100972252</v>
      </c>
    </row>
    <row r="7570" spans="1:16" x14ac:dyDescent="0.25">
      <c r="A7570" s="3">
        <v>553</v>
      </c>
      <c r="B7570" s="3" t="s">
        <v>126</v>
      </c>
      <c r="C7570" s="3" t="s">
        <v>2250</v>
      </c>
      <c r="D7570" s="3" t="s">
        <v>62</v>
      </c>
      <c r="E7570" s="3" t="s">
        <v>63</v>
      </c>
      <c r="F7570" s="3" t="s">
        <v>157</v>
      </c>
      <c r="H7570" s="7">
        <v>553</v>
      </c>
      <c r="I7570" s="7">
        <v>103240</v>
      </c>
      <c r="J7570" s="7" t="s">
        <v>158</v>
      </c>
      <c r="K7570" s="7">
        <v>16233589</v>
      </c>
      <c r="M7570" s="3">
        <v>1</v>
      </c>
      <c r="N7570" s="3">
        <v>2686</v>
      </c>
      <c r="O7570" s="3">
        <f t="shared" si="118"/>
        <v>7.8958083770831831</v>
      </c>
      <c r="P7570" s="3">
        <v>3.8904053420000002</v>
      </c>
    </row>
    <row r="7571" spans="1:16" x14ac:dyDescent="0.25">
      <c r="A7571" s="3">
        <v>518</v>
      </c>
      <c r="B7571" s="3" t="s">
        <v>126</v>
      </c>
      <c r="C7571" s="3" t="s">
        <v>2250</v>
      </c>
      <c r="D7571" s="3" t="s">
        <v>46</v>
      </c>
      <c r="E7571" s="3" t="s">
        <v>47</v>
      </c>
      <c r="F7571" s="3" t="s">
        <v>147</v>
      </c>
      <c r="H7571" s="7">
        <v>518</v>
      </c>
      <c r="I7571" s="7">
        <v>103081</v>
      </c>
      <c r="J7571" s="7" t="s">
        <v>148</v>
      </c>
      <c r="K7571" s="7">
        <v>16233609</v>
      </c>
      <c r="M7571" s="3">
        <v>1</v>
      </c>
      <c r="N7571" s="3">
        <v>2822</v>
      </c>
      <c r="O7571" s="3">
        <f t="shared" si="118"/>
        <v>7.9452011324127589</v>
      </c>
      <c r="P7571" s="3">
        <v>4.141526829</v>
      </c>
    </row>
    <row r="7572" spans="1:16" x14ac:dyDescent="0.25">
      <c r="A7572" s="3">
        <v>525</v>
      </c>
      <c r="B7572" s="3" t="s">
        <v>126</v>
      </c>
      <c r="C7572" s="3" t="s">
        <v>2250</v>
      </c>
      <c r="D7572" s="3" t="s">
        <v>50</v>
      </c>
      <c r="E7572" s="3" t="s">
        <v>51</v>
      </c>
      <c r="F7572" s="3" t="s">
        <v>149</v>
      </c>
      <c r="H7572" s="7">
        <v>525</v>
      </c>
      <c r="I7572" s="7">
        <v>103087</v>
      </c>
      <c r="J7572" s="7" t="s">
        <v>150</v>
      </c>
      <c r="K7572" s="7">
        <v>16233618</v>
      </c>
      <c r="M7572" s="3">
        <v>1</v>
      </c>
      <c r="N7572" s="3">
        <v>2309</v>
      </c>
      <c r="O7572" s="3">
        <f t="shared" si="118"/>
        <v>7.7445698093544957</v>
      </c>
      <c r="P7572" s="3">
        <v>3.1885186230000002</v>
      </c>
    </row>
    <row r="7573" spans="1:16" x14ac:dyDescent="0.25">
      <c r="A7573" s="3">
        <v>532</v>
      </c>
      <c r="B7573" s="3" t="s">
        <v>126</v>
      </c>
      <c r="C7573" s="3" t="s">
        <v>2250</v>
      </c>
      <c r="D7573" s="3" t="s">
        <v>151</v>
      </c>
      <c r="E7573" s="3" t="s">
        <v>152</v>
      </c>
      <c r="F7573" s="3" t="s">
        <v>153</v>
      </c>
      <c r="H7573" s="7">
        <v>532</v>
      </c>
      <c r="I7573" s="7">
        <v>103090</v>
      </c>
      <c r="J7573" s="7" t="s">
        <v>154</v>
      </c>
      <c r="K7573" s="7">
        <v>16233620</v>
      </c>
      <c r="M7573" s="3">
        <v>1</v>
      </c>
      <c r="N7573" s="3">
        <v>1896</v>
      </c>
      <c r="O7573" s="3">
        <f t="shared" si="118"/>
        <v>7.5475016828149668</v>
      </c>
      <c r="P7573" s="3">
        <v>2.4077092449999999</v>
      </c>
    </row>
    <row r="7574" spans="1:16" x14ac:dyDescent="0.25">
      <c r="A7574" s="3">
        <v>511</v>
      </c>
      <c r="B7574" s="3" t="s">
        <v>126</v>
      </c>
      <c r="C7574" s="3" t="s">
        <v>2250</v>
      </c>
      <c r="D7574" s="3" t="s">
        <v>42</v>
      </c>
      <c r="E7574" s="3" t="s">
        <v>43</v>
      </c>
      <c r="F7574" s="3" t="s">
        <v>145</v>
      </c>
      <c r="H7574" s="7">
        <v>511</v>
      </c>
      <c r="I7574" s="7">
        <v>102895</v>
      </c>
      <c r="J7574" s="7" t="s">
        <v>146</v>
      </c>
      <c r="K7574" s="7">
        <v>16233689</v>
      </c>
      <c r="M7574" s="3">
        <v>1</v>
      </c>
      <c r="N7574" s="3">
        <v>1918</v>
      </c>
      <c r="O7574" s="3">
        <f t="shared" si="118"/>
        <v>7.5590382554433839</v>
      </c>
      <c r="P7574" s="3">
        <v>2.4496793800000001</v>
      </c>
    </row>
    <row r="7575" spans="1:16" x14ac:dyDescent="0.25">
      <c r="A7575" s="3">
        <v>497</v>
      </c>
      <c r="B7575" s="3" t="s">
        <v>126</v>
      </c>
      <c r="C7575" s="3" t="s">
        <v>2250</v>
      </c>
      <c r="D7575" s="3" t="s">
        <v>34</v>
      </c>
      <c r="E7575" s="3" t="s">
        <v>35</v>
      </c>
      <c r="F7575" s="3" t="s">
        <v>141</v>
      </c>
      <c r="H7575" s="7">
        <v>497</v>
      </c>
      <c r="I7575" s="7">
        <v>102751</v>
      </c>
      <c r="J7575" s="7" t="s">
        <v>142</v>
      </c>
      <c r="K7575" s="7">
        <v>16233693</v>
      </c>
      <c r="M7575" s="3">
        <v>1</v>
      </c>
      <c r="N7575" s="3">
        <v>2488</v>
      </c>
      <c r="O7575" s="3">
        <f t="shared" si="118"/>
        <v>7.8192344538590701</v>
      </c>
      <c r="P7575" s="3">
        <v>3.5229015929999998</v>
      </c>
    </row>
    <row r="7576" spans="1:16" x14ac:dyDescent="0.25">
      <c r="A7576" s="3">
        <v>504</v>
      </c>
      <c r="B7576" s="3" t="s">
        <v>126</v>
      </c>
      <c r="C7576" s="3" t="s">
        <v>2250</v>
      </c>
      <c r="D7576" s="3" t="s">
        <v>38</v>
      </c>
      <c r="E7576" s="3" t="s">
        <v>39</v>
      </c>
      <c r="F7576" s="3" t="s">
        <v>143</v>
      </c>
      <c r="H7576" s="7">
        <v>504</v>
      </c>
      <c r="I7576" s="7">
        <v>102862</v>
      </c>
      <c r="J7576" s="7" t="s">
        <v>144</v>
      </c>
      <c r="K7576" s="7">
        <v>16233711</v>
      </c>
      <c r="M7576" s="3">
        <v>1</v>
      </c>
      <c r="N7576" s="3">
        <v>2696</v>
      </c>
      <c r="O7576" s="3">
        <f t="shared" si="118"/>
        <v>7.8995244720321978</v>
      </c>
      <c r="P7576" s="3">
        <v>3.90890497</v>
      </c>
    </row>
    <row r="7577" spans="1:16" x14ac:dyDescent="0.25">
      <c r="A7577" s="3">
        <v>490</v>
      </c>
      <c r="B7577" s="3" t="s">
        <v>126</v>
      </c>
      <c r="C7577" s="3" t="s">
        <v>2250</v>
      </c>
      <c r="D7577" s="3" t="s">
        <v>30</v>
      </c>
      <c r="E7577" s="3" t="s">
        <v>31</v>
      </c>
      <c r="F7577" s="3" t="s">
        <v>139</v>
      </c>
      <c r="H7577" s="7">
        <v>490</v>
      </c>
      <c r="I7577" s="7">
        <v>102514</v>
      </c>
      <c r="J7577" s="7" t="s">
        <v>140</v>
      </c>
      <c r="K7577" s="7">
        <v>16233818</v>
      </c>
      <c r="M7577" s="3">
        <v>1</v>
      </c>
      <c r="N7577" s="3">
        <v>2163</v>
      </c>
      <c r="O7577" s="3">
        <f t="shared" si="118"/>
        <v>7.6792514259530584</v>
      </c>
      <c r="P7577" s="3">
        <v>2.914095052</v>
      </c>
    </row>
    <row r="7578" spans="1:16" x14ac:dyDescent="0.25">
      <c r="A7578" s="3">
        <v>469</v>
      </c>
      <c r="B7578" s="3" t="s">
        <v>126</v>
      </c>
      <c r="C7578" s="3" t="s">
        <v>2250</v>
      </c>
      <c r="D7578" s="3" t="s">
        <v>22</v>
      </c>
      <c r="E7578" s="3" t="s">
        <v>23</v>
      </c>
      <c r="F7578" s="3" t="s">
        <v>133</v>
      </c>
      <c r="H7578" s="7">
        <v>469</v>
      </c>
      <c r="I7578" s="7">
        <v>102409</v>
      </c>
      <c r="J7578" s="7" t="s">
        <v>134</v>
      </c>
      <c r="K7578" s="7">
        <v>16233838</v>
      </c>
      <c r="M7578" s="3">
        <v>1</v>
      </c>
      <c r="N7578" s="3">
        <v>3770</v>
      </c>
      <c r="O7578" s="3">
        <f t="shared" si="118"/>
        <v>8.2348302804420559</v>
      </c>
      <c r="P7578" s="3">
        <v>5.8679852199999996</v>
      </c>
    </row>
    <row r="7579" spans="1:16" x14ac:dyDescent="0.25">
      <c r="A7579" s="3">
        <v>476</v>
      </c>
      <c r="B7579" s="3" t="s">
        <v>126</v>
      </c>
      <c r="C7579" s="3" t="s">
        <v>2250</v>
      </c>
      <c r="D7579" s="3" t="s">
        <v>26</v>
      </c>
      <c r="E7579" s="3" t="s">
        <v>27</v>
      </c>
      <c r="F7579" s="3" t="s">
        <v>131</v>
      </c>
      <c r="H7579" s="7">
        <v>476</v>
      </c>
      <c r="I7579" s="7">
        <v>102394</v>
      </c>
      <c r="J7579" s="7" t="s">
        <v>132</v>
      </c>
      <c r="K7579" s="7">
        <v>16233840</v>
      </c>
      <c r="M7579" s="3">
        <v>1</v>
      </c>
      <c r="N7579" s="3">
        <v>2931</v>
      </c>
      <c r="O7579" s="3">
        <f t="shared" si="118"/>
        <v>7.9830989407108923</v>
      </c>
      <c r="P7579" s="3">
        <v>4.3420852659999998</v>
      </c>
    </row>
    <row r="7580" spans="1:16" x14ac:dyDescent="0.25">
      <c r="A7580" s="3">
        <v>483</v>
      </c>
      <c r="B7580" s="3" t="s">
        <v>126</v>
      </c>
      <c r="C7580" s="3" t="s">
        <v>2250</v>
      </c>
      <c r="D7580" s="3" t="s">
        <v>135</v>
      </c>
      <c r="E7580" s="3" t="s">
        <v>136</v>
      </c>
      <c r="F7580" s="3" t="s">
        <v>137</v>
      </c>
      <c r="H7580" s="7">
        <v>483</v>
      </c>
      <c r="I7580" s="7">
        <v>102439</v>
      </c>
      <c r="J7580" s="7" t="s">
        <v>138</v>
      </c>
      <c r="K7580" s="7">
        <v>16233852</v>
      </c>
      <c r="M7580" s="3">
        <v>1</v>
      </c>
      <c r="N7580" s="3">
        <v>2915</v>
      </c>
      <c r="O7580" s="3">
        <f t="shared" si="118"/>
        <v>7.9776250987845927</v>
      </c>
      <c r="P7580" s="3">
        <v>4.3126834150000004</v>
      </c>
    </row>
    <row r="7581" spans="1:16" x14ac:dyDescent="0.25">
      <c r="A7581" s="3">
        <v>462</v>
      </c>
      <c r="B7581" s="3" t="s">
        <v>126</v>
      </c>
      <c r="C7581" s="3" t="s">
        <v>2250</v>
      </c>
      <c r="D7581" s="3" t="s">
        <v>18</v>
      </c>
      <c r="E7581" s="3" t="s">
        <v>19</v>
      </c>
      <c r="F7581" s="3" t="s">
        <v>129</v>
      </c>
      <c r="H7581" s="7">
        <v>462</v>
      </c>
      <c r="I7581" s="7">
        <v>102243</v>
      </c>
      <c r="J7581" s="7" t="s">
        <v>130</v>
      </c>
      <c r="K7581" s="7">
        <v>16233921</v>
      </c>
      <c r="M7581" s="3">
        <v>1</v>
      </c>
      <c r="N7581" s="3">
        <v>2735</v>
      </c>
      <c r="O7581" s="3">
        <f t="shared" si="118"/>
        <v>7.9138867148560816</v>
      </c>
      <c r="P7581" s="3">
        <v>3.9809998919999998</v>
      </c>
    </row>
    <row r="7582" spans="1:16" x14ac:dyDescent="0.25">
      <c r="A7582" s="3">
        <v>455</v>
      </c>
      <c r="B7582" s="3" t="s">
        <v>126</v>
      </c>
      <c r="C7582" s="3" t="s">
        <v>2250</v>
      </c>
      <c r="D7582" s="3" t="s">
        <v>13</v>
      </c>
      <c r="E7582" s="3" t="s">
        <v>14</v>
      </c>
      <c r="F7582" s="3" t="s">
        <v>127</v>
      </c>
      <c r="H7582" s="7">
        <v>455</v>
      </c>
      <c r="I7582" s="7">
        <v>102135</v>
      </c>
      <c r="J7582" s="7" t="s">
        <v>128</v>
      </c>
      <c r="K7582" s="7">
        <v>16233928</v>
      </c>
      <c r="M7582" s="3">
        <v>1</v>
      </c>
      <c r="N7582" s="3">
        <v>3362</v>
      </c>
      <c r="O7582" s="3">
        <f t="shared" si="118"/>
        <v>8.1202913139685613</v>
      </c>
      <c r="P7582" s="3">
        <v>5.1295890929999999</v>
      </c>
    </row>
    <row r="7583" spans="1:16" x14ac:dyDescent="0.25">
      <c r="A7583" s="3">
        <v>1681</v>
      </c>
      <c r="B7583" s="3" t="s">
        <v>382</v>
      </c>
      <c r="C7583" s="3" t="s">
        <v>2250</v>
      </c>
      <c r="D7583" s="3" t="s">
        <v>378</v>
      </c>
      <c r="E7583" s="3" t="s">
        <v>379</v>
      </c>
      <c r="F7583" s="3" t="s">
        <v>539</v>
      </c>
      <c r="H7583" s="7">
        <v>1681</v>
      </c>
      <c r="I7583" s="7">
        <v>110592</v>
      </c>
      <c r="J7583" s="7" t="s">
        <v>540</v>
      </c>
      <c r="K7583" s="7">
        <v>16231120</v>
      </c>
      <c r="M7583" s="3">
        <v>1</v>
      </c>
      <c r="N7583" s="3">
        <v>3590</v>
      </c>
      <c r="O7583" s="3">
        <f t="shared" si="118"/>
        <v>8.1859074814823245</v>
      </c>
      <c r="P7583" s="3">
        <v>3.1793189509999999</v>
      </c>
    </row>
    <row r="7584" spans="1:16" x14ac:dyDescent="0.25">
      <c r="A7584" s="3">
        <v>1667</v>
      </c>
      <c r="B7584" s="3" t="s">
        <v>382</v>
      </c>
      <c r="C7584" s="3" t="s">
        <v>2250</v>
      </c>
      <c r="D7584" s="3" t="s">
        <v>370</v>
      </c>
      <c r="E7584" s="3" t="s">
        <v>371</v>
      </c>
      <c r="F7584" s="3" t="s">
        <v>535</v>
      </c>
      <c r="H7584" s="7">
        <v>1667</v>
      </c>
      <c r="I7584" s="7">
        <v>110532</v>
      </c>
      <c r="J7584" s="7" t="s">
        <v>536</v>
      </c>
      <c r="K7584" s="7">
        <v>16231168</v>
      </c>
      <c r="M7584" s="3">
        <v>1</v>
      </c>
      <c r="N7584" s="3">
        <v>2079</v>
      </c>
      <c r="O7584" s="3">
        <f t="shared" si="118"/>
        <v>7.6396422878580132</v>
      </c>
      <c r="P7584" s="3">
        <v>0.99585694300000005</v>
      </c>
    </row>
    <row r="7585" spans="1:16" x14ac:dyDescent="0.25">
      <c r="A7585" s="3">
        <v>1674</v>
      </c>
      <c r="B7585" s="3" t="s">
        <v>382</v>
      </c>
      <c r="C7585" s="3" t="s">
        <v>2250</v>
      </c>
      <c r="D7585" s="3" t="s">
        <v>374</v>
      </c>
      <c r="E7585" s="3" t="s">
        <v>375</v>
      </c>
      <c r="F7585" s="3" t="s">
        <v>537</v>
      </c>
      <c r="H7585" s="7">
        <v>1674</v>
      </c>
      <c r="I7585" s="7">
        <v>110550</v>
      </c>
      <c r="J7585" s="7" t="s">
        <v>538</v>
      </c>
      <c r="K7585" s="7">
        <v>16231203</v>
      </c>
      <c r="M7585" s="3">
        <v>1</v>
      </c>
      <c r="N7585" s="3">
        <v>5272</v>
      </c>
      <c r="O7585" s="3">
        <f t="shared" si="118"/>
        <v>8.5701650761823434</v>
      </c>
      <c r="P7585" s="3">
        <v>5.6237159910000001</v>
      </c>
    </row>
    <row r="7586" spans="1:16" x14ac:dyDescent="0.25">
      <c r="A7586" s="3">
        <v>1661</v>
      </c>
      <c r="B7586" s="3" t="s">
        <v>382</v>
      </c>
      <c r="C7586" s="3" t="s">
        <v>2250</v>
      </c>
      <c r="D7586" s="3" t="s">
        <v>366</v>
      </c>
      <c r="E7586" s="3" t="s">
        <v>367</v>
      </c>
      <c r="F7586" s="3" t="s">
        <v>533</v>
      </c>
      <c r="H7586" s="7">
        <v>1661</v>
      </c>
      <c r="I7586" s="7">
        <v>110475</v>
      </c>
      <c r="J7586" s="7" t="s">
        <v>534</v>
      </c>
      <c r="K7586" s="7">
        <v>16231204</v>
      </c>
      <c r="M7586" s="3">
        <v>1</v>
      </c>
      <c r="N7586" s="3">
        <v>3393</v>
      </c>
      <c r="O7586" s="3">
        <f t="shared" si="118"/>
        <v>8.1294697647842309</v>
      </c>
      <c r="P7586" s="3">
        <v>2.8937894669999999</v>
      </c>
    </row>
    <row r="7587" spans="1:16" x14ac:dyDescent="0.25">
      <c r="A7587" s="3">
        <v>1654</v>
      </c>
      <c r="B7587" s="3" t="s">
        <v>382</v>
      </c>
      <c r="C7587" s="3" t="s">
        <v>2250</v>
      </c>
      <c r="D7587" s="3" t="s">
        <v>362</v>
      </c>
      <c r="E7587" s="3" t="s">
        <v>363</v>
      </c>
      <c r="F7587" s="3" t="s">
        <v>531</v>
      </c>
      <c r="H7587" s="7">
        <v>1654</v>
      </c>
      <c r="I7587" s="7">
        <v>110418</v>
      </c>
      <c r="J7587" s="7" t="s">
        <v>532</v>
      </c>
      <c r="K7587" s="7">
        <v>16231205</v>
      </c>
      <c r="M7587" s="3">
        <v>1</v>
      </c>
      <c r="N7587" s="3">
        <v>3136</v>
      </c>
      <c r="O7587" s="3">
        <f t="shared" si="118"/>
        <v>8.0507033814702993</v>
      </c>
      <c r="P7587" s="3">
        <v>2.5216061449999998</v>
      </c>
    </row>
    <row r="7588" spans="1:16" x14ac:dyDescent="0.25">
      <c r="A7588" s="3">
        <v>1648</v>
      </c>
      <c r="B7588" s="3" t="s">
        <v>382</v>
      </c>
      <c r="C7588" s="3" t="s">
        <v>2250</v>
      </c>
      <c r="D7588" s="3" t="s">
        <v>358</v>
      </c>
      <c r="E7588" s="3" t="s">
        <v>359</v>
      </c>
      <c r="F7588" s="3" t="s">
        <v>529</v>
      </c>
      <c r="H7588" s="7">
        <v>1648</v>
      </c>
      <c r="I7588" s="7">
        <v>110394</v>
      </c>
      <c r="J7588" s="7" t="s">
        <v>530</v>
      </c>
      <c r="K7588" s="7">
        <v>16231210</v>
      </c>
      <c r="M7588" s="3">
        <v>1</v>
      </c>
      <c r="N7588" s="3">
        <v>4365</v>
      </c>
      <c r="O7588" s="3">
        <f t="shared" si="118"/>
        <v>8.3813734682737024</v>
      </c>
      <c r="P7588" s="3">
        <v>4.3042958770000004</v>
      </c>
    </row>
    <row r="7589" spans="1:16" x14ac:dyDescent="0.25">
      <c r="A7589" s="3">
        <v>1637</v>
      </c>
      <c r="B7589" s="3" t="s">
        <v>382</v>
      </c>
      <c r="C7589" s="3" t="s">
        <v>2250</v>
      </c>
      <c r="D7589" s="3" t="s">
        <v>350</v>
      </c>
      <c r="E7589" s="3" t="s">
        <v>351</v>
      </c>
      <c r="F7589" s="3" t="s">
        <v>525</v>
      </c>
      <c r="H7589" s="7">
        <v>1637</v>
      </c>
      <c r="I7589" s="7">
        <v>110283</v>
      </c>
      <c r="J7589" s="7" t="s">
        <v>526</v>
      </c>
      <c r="K7589" s="7">
        <v>16231224</v>
      </c>
      <c r="M7589" s="3">
        <v>1</v>
      </c>
      <c r="N7589" s="3">
        <v>3255</v>
      </c>
      <c r="O7589" s="3">
        <f t="shared" si="118"/>
        <v>8.0879475546426693</v>
      </c>
      <c r="P7589" s="3">
        <v>2.693894249</v>
      </c>
    </row>
    <row r="7590" spans="1:16" x14ac:dyDescent="0.25">
      <c r="A7590" s="3">
        <v>1631</v>
      </c>
      <c r="B7590" s="3" t="s">
        <v>382</v>
      </c>
      <c r="C7590" s="3" t="s">
        <v>2250</v>
      </c>
      <c r="D7590" s="3" t="s">
        <v>346</v>
      </c>
      <c r="E7590" s="3" t="s">
        <v>347</v>
      </c>
      <c r="F7590" s="3" t="s">
        <v>523</v>
      </c>
      <c r="H7590" s="7">
        <v>1631</v>
      </c>
      <c r="I7590" s="7">
        <v>110274</v>
      </c>
      <c r="J7590" s="7" t="s">
        <v>524</v>
      </c>
      <c r="K7590" s="7">
        <v>16231236</v>
      </c>
      <c r="M7590" s="3">
        <v>1</v>
      </c>
      <c r="N7590" s="3">
        <v>3226</v>
      </c>
      <c r="O7590" s="3">
        <f t="shared" si="118"/>
        <v>8.0789982586851536</v>
      </c>
      <c r="P7590" s="3">
        <v>2.651900597</v>
      </c>
    </row>
    <row r="7591" spans="1:16" x14ac:dyDescent="0.25">
      <c r="A7591" s="3">
        <v>1625</v>
      </c>
      <c r="B7591" s="3" t="s">
        <v>382</v>
      </c>
      <c r="C7591" s="3" t="s">
        <v>2250</v>
      </c>
      <c r="D7591" s="3" t="s">
        <v>342</v>
      </c>
      <c r="E7591" s="3" t="s">
        <v>343</v>
      </c>
      <c r="F7591" s="3" t="s">
        <v>521</v>
      </c>
      <c r="H7591" s="7">
        <v>1625</v>
      </c>
      <c r="I7591" s="7">
        <v>110244</v>
      </c>
      <c r="J7591" s="7" t="s">
        <v>522</v>
      </c>
      <c r="K7591" s="7">
        <v>16231261</v>
      </c>
      <c r="M7591" s="3">
        <v>1</v>
      </c>
      <c r="N7591" s="3">
        <v>3141</v>
      </c>
      <c r="O7591" s="3">
        <f t="shared" si="118"/>
        <v>8.052296499538647</v>
      </c>
      <c r="P7591" s="3">
        <v>2.5288434849999999</v>
      </c>
    </row>
    <row r="7592" spans="1:16" x14ac:dyDescent="0.25">
      <c r="A7592" s="3">
        <v>1643</v>
      </c>
      <c r="B7592" s="3" t="s">
        <v>382</v>
      </c>
      <c r="C7592" s="3" t="s">
        <v>2250</v>
      </c>
      <c r="D7592" s="3" t="s">
        <v>354</v>
      </c>
      <c r="E7592" s="3" t="s">
        <v>355</v>
      </c>
      <c r="F7592" s="3" t="s">
        <v>527</v>
      </c>
      <c r="H7592" s="7">
        <v>1643</v>
      </c>
      <c r="I7592" s="7">
        <v>110313</v>
      </c>
      <c r="J7592" s="7" t="s">
        <v>528</v>
      </c>
      <c r="K7592" s="7">
        <v>16231263</v>
      </c>
      <c r="M7592" s="3">
        <v>1</v>
      </c>
      <c r="N7592" s="3">
        <v>3328</v>
      </c>
      <c r="O7592" s="3">
        <f t="shared" si="118"/>
        <v>8.1101268019410995</v>
      </c>
      <c r="P7592" s="3">
        <v>2.7996230849999999</v>
      </c>
    </row>
    <row r="7593" spans="1:16" x14ac:dyDescent="0.25">
      <c r="A7593" s="3">
        <v>1620</v>
      </c>
      <c r="B7593" s="3" t="s">
        <v>382</v>
      </c>
      <c r="C7593" s="3" t="s">
        <v>2250</v>
      </c>
      <c r="D7593" s="3" t="s">
        <v>338</v>
      </c>
      <c r="E7593" s="3" t="s">
        <v>339</v>
      </c>
      <c r="F7593" s="3" t="s">
        <v>519</v>
      </c>
      <c r="H7593" s="7">
        <v>1620</v>
      </c>
      <c r="I7593" s="7">
        <v>110109</v>
      </c>
      <c r="J7593" s="7" t="s">
        <v>520</v>
      </c>
      <c r="K7593" s="7">
        <v>16231291</v>
      </c>
      <c r="M7593" s="3">
        <v>1</v>
      </c>
      <c r="N7593" s="3">
        <v>2575</v>
      </c>
      <c r="O7593" s="3">
        <f t="shared" si="118"/>
        <v>7.8536048130978369</v>
      </c>
      <c r="P7593" s="3">
        <v>1.710626252</v>
      </c>
    </row>
    <row r="7594" spans="1:16" x14ac:dyDescent="0.25">
      <c r="A7594" s="3">
        <v>1615</v>
      </c>
      <c r="B7594" s="3" t="s">
        <v>382</v>
      </c>
      <c r="C7594" s="3" t="s">
        <v>2250</v>
      </c>
      <c r="D7594" s="3" t="s">
        <v>334</v>
      </c>
      <c r="E7594" s="3" t="s">
        <v>335</v>
      </c>
      <c r="F7594" s="3" t="s">
        <v>517</v>
      </c>
      <c r="H7594" s="7">
        <v>1615</v>
      </c>
      <c r="I7594" s="7">
        <v>109959</v>
      </c>
      <c r="J7594" s="7" t="s">
        <v>518</v>
      </c>
      <c r="K7594" s="7">
        <v>16231335</v>
      </c>
      <c r="M7594" s="3">
        <v>1</v>
      </c>
      <c r="N7594" s="3">
        <v>3506</v>
      </c>
      <c r="O7594" s="3">
        <f t="shared" si="118"/>
        <v>8.1622310654811798</v>
      </c>
      <c r="P7594" s="3">
        <v>3.0575465140000002</v>
      </c>
    </row>
    <row r="7595" spans="1:16" x14ac:dyDescent="0.25">
      <c r="A7595" s="3">
        <v>1603</v>
      </c>
      <c r="B7595" s="3" t="s">
        <v>382</v>
      </c>
      <c r="C7595" s="3" t="s">
        <v>2250</v>
      </c>
      <c r="D7595" s="3" t="s">
        <v>326</v>
      </c>
      <c r="E7595" s="3" t="s">
        <v>327</v>
      </c>
      <c r="F7595" s="3" t="s">
        <v>513</v>
      </c>
      <c r="H7595" s="7">
        <v>1603</v>
      </c>
      <c r="I7595" s="7">
        <v>109911</v>
      </c>
      <c r="J7595" s="7" t="s">
        <v>514</v>
      </c>
      <c r="K7595" s="7">
        <v>16231340</v>
      </c>
      <c r="M7595" s="3">
        <v>1</v>
      </c>
      <c r="N7595" s="3">
        <v>4258</v>
      </c>
      <c r="O7595" s="3">
        <f t="shared" si="118"/>
        <v>8.3565548454534255</v>
      </c>
      <c r="P7595" s="3">
        <v>4.1488306350000004</v>
      </c>
    </row>
    <row r="7596" spans="1:16" x14ac:dyDescent="0.25">
      <c r="A7596" s="3">
        <v>1609</v>
      </c>
      <c r="B7596" s="3" t="s">
        <v>382</v>
      </c>
      <c r="C7596" s="3" t="s">
        <v>2250</v>
      </c>
      <c r="D7596" s="3" t="s">
        <v>330</v>
      </c>
      <c r="E7596" s="3" t="s">
        <v>331</v>
      </c>
      <c r="F7596" s="3" t="s">
        <v>515</v>
      </c>
      <c r="H7596" s="7">
        <v>1609</v>
      </c>
      <c r="I7596" s="7">
        <v>109950</v>
      </c>
      <c r="J7596" s="7" t="s">
        <v>516</v>
      </c>
      <c r="K7596" s="7">
        <v>16231346</v>
      </c>
      <c r="M7596" s="3">
        <v>1</v>
      </c>
      <c r="N7596" s="3">
        <v>3804</v>
      </c>
      <c r="O7596" s="3">
        <f t="shared" si="118"/>
        <v>8.2438084236652802</v>
      </c>
      <c r="P7596" s="3">
        <v>3.4897002069999998</v>
      </c>
    </row>
    <row r="7597" spans="1:16" x14ac:dyDescent="0.25">
      <c r="A7597" s="3">
        <v>1591</v>
      </c>
      <c r="B7597" s="3" t="s">
        <v>382</v>
      </c>
      <c r="C7597" s="3" t="s">
        <v>2250</v>
      </c>
      <c r="D7597" s="3" t="s">
        <v>318</v>
      </c>
      <c r="E7597" s="3" t="s">
        <v>319</v>
      </c>
      <c r="F7597" s="3" t="s">
        <v>509</v>
      </c>
      <c r="H7597" s="7">
        <v>1591</v>
      </c>
      <c r="I7597" s="7">
        <v>109830</v>
      </c>
      <c r="J7597" s="7" t="s">
        <v>510</v>
      </c>
      <c r="K7597" s="7">
        <v>16231385</v>
      </c>
      <c r="M7597" s="3">
        <v>1</v>
      </c>
      <c r="N7597" s="3">
        <v>5592</v>
      </c>
      <c r="O7597" s="3">
        <f t="shared" si="118"/>
        <v>8.6290922839136464</v>
      </c>
      <c r="P7597" s="3">
        <v>6.089835968</v>
      </c>
    </row>
    <row r="7598" spans="1:16" x14ac:dyDescent="0.25">
      <c r="A7598" s="3">
        <v>1597</v>
      </c>
      <c r="B7598" s="3" t="s">
        <v>382</v>
      </c>
      <c r="C7598" s="3" t="s">
        <v>2250</v>
      </c>
      <c r="D7598" s="3" t="s">
        <v>322</v>
      </c>
      <c r="E7598" s="3" t="s">
        <v>323</v>
      </c>
      <c r="F7598" s="3" t="s">
        <v>511</v>
      </c>
      <c r="H7598" s="7">
        <v>1597</v>
      </c>
      <c r="I7598" s="7">
        <v>109872</v>
      </c>
      <c r="J7598" s="7" t="s">
        <v>512</v>
      </c>
      <c r="K7598" s="7">
        <v>16231393</v>
      </c>
      <c r="M7598" s="3">
        <v>1</v>
      </c>
      <c r="N7598" s="3">
        <v>3369</v>
      </c>
      <c r="O7598" s="3">
        <f t="shared" si="118"/>
        <v>8.1223712434065529</v>
      </c>
      <c r="P7598" s="3">
        <v>2.8590177250000002</v>
      </c>
    </row>
    <row r="7599" spans="1:16" x14ac:dyDescent="0.25">
      <c r="A7599" s="3">
        <v>1566</v>
      </c>
      <c r="B7599" s="3" t="s">
        <v>382</v>
      </c>
      <c r="C7599" s="3" t="s">
        <v>2250</v>
      </c>
      <c r="D7599" s="3" t="s">
        <v>302</v>
      </c>
      <c r="E7599" s="3" t="s">
        <v>303</v>
      </c>
      <c r="F7599" s="3" t="s">
        <v>499</v>
      </c>
      <c r="H7599" s="7">
        <v>1566</v>
      </c>
      <c r="I7599" s="7">
        <v>109647</v>
      </c>
      <c r="J7599" s="7" t="s">
        <v>500</v>
      </c>
      <c r="K7599" s="7">
        <v>16231427</v>
      </c>
      <c r="M7599" s="3">
        <v>1</v>
      </c>
      <c r="N7599" s="3">
        <v>2757</v>
      </c>
      <c r="O7599" s="3">
        <f t="shared" si="118"/>
        <v>7.9218984110237969</v>
      </c>
      <c r="P7599" s="3">
        <v>1.9734786390000001</v>
      </c>
    </row>
    <row r="7600" spans="1:16" x14ac:dyDescent="0.25">
      <c r="A7600" s="3">
        <v>1579</v>
      </c>
      <c r="B7600" s="3" t="s">
        <v>382</v>
      </c>
      <c r="C7600" s="3" t="s">
        <v>2250</v>
      </c>
      <c r="D7600" s="3" t="s">
        <v>503</v>
      </c>
      <c r="E7600" s="3" t="s">
        <v>504</v>
      </c>
      <c r="F7600" s="3" t="s">
        <v>505</v>
      </c>
      <c r="H7600" s="7">
        <v>1579</v>
      </c>
      <c r="I7600" s="7">
        <v>109668</v>
      </c>
      <c r="J7600" s="7" t="s">
        <v>506</v>
      </c>
      <c r="K7600" s="7">
        <v>16231442</v>
      </c>
      <c r="M7600" s="3">
        <v>1</v>
      </c>
      <c r="N7600" s="3">
        <v>3188</v>
      </c>
      <c r="O7600" s="3">
        <f t="shared" si="118"/>
        <v>8.067149039910106</v>
      </c>
      <c r="P7600" s="3">
        <v>2.5968816609999998</v>
      </c>
    </row>
    <row r="7601" spans="1:16" x14ac:dyDescent="0.25">
      <c r="A7601" s="3">
        <v>1552</v>
      </c>
      <c r="B7601" s="3" t="s">
        <v>382</v>
      </c>
      <c r="C7601" s="3" t="s">
        <v>2250</v>
      </c>
      <c r="D7601" s="3" t="s">
        <v>294</v>
      </c>
      <c r="E7601" s="3" t="s">
        <v>295</v>
      </c>
      <c r="F7601" s="3" t="s">
        <v>495</v>
      </c>
      <c r="H7601" s="7">
        <v>1552</v>
      </c>
      <c r="I7601" s="7">
        <v>109611</v>
      </c>
      <c r="J7601" s="7" t="s">
        <v>496</v>
      </c>
      <c r="K7601" s="7">
        <v>16231446</v>
      </c>
      <c r="M7601" s="3">
        <v>1</v>
      </c>
      <c r="N7601" s="3">
        <v>3292</v>
      </c>
      <c r="O7601" s="3">
        <f t="shared" si="118"/>
        <v>8.0992505617969606</v>
      </c>
      <c r="P7601" s="3">
        <v>2.7474791770000002</v>
      </c>
    </row>
    <row r="7602" spans="1:16" x14ac:dyDescent="0.25">
      <c r="A7602" s="3">
        <v>1547</v>
      </c>
      <c r="B7602" s="3" t="s">
        <v>382</v>
      </c>
      <c r="C7602" s="3" t="s">
        <v>2250</v>
      </c>
      <c r="D7602" s="3" t="s">
        <v>290</v>
      </c>
      <c r="E7602" s="3" t="s">
        <v>291</v>
      </c>
      <c r="F7602" s="3" t="s">
        <v>493</v>
      </c>
      <c r="H7602" s="7">
        <v>1547</v>
      </c>
      <c r="I7602" s="7">
        <v>109590</v>
      </c>
      <c r="J7602" s="7" t="s">
        <v>494</v>
      </c>
      <c r="K7602" s="7">
        <v>16231448</v>
      </c>
      <c r="M7602" s="3">
        <v>1</v>
      </c>
      <c r="N7602" s="3">
        <v>3692</v>
      </c>
      <c r="O7602" s="3">
        <f t="shared" si="118"/>
        <v>8.2139235956227434</v>
      </c>
      <c r="P7602" s="3">
        <v>3.3272311960000001</v>
      </c>
    </row>
    <row r="7603" spans="1:16" x14ac:dyDescent="0.25">
      <c r="A7603" s="3">
        <v>1573</v>
      </c>
      <c r="B7603" s="3" t="s">
        <v>382</v>
      </c>
      <c r="C7603" s="3" t="s">
        <v>2250</v>
      </c>
      <c r="D7603" s="3" t="s">
        <v>306</v>
      </c>
      <c r="E7603" s="3" t="s">
        <v>307</v>
      </c>
      <c r="F7603" s="3" t="s">
        <v>501</v>
      </c>
      <c r="H7603" s="7">
        <v>1573</v>
      </c>
      <c r="I7603" s="7">
        <v>109650</v>
      </c>
      <c r="J7603" s="7" t="s">
        <v>502</v>
      </c>
      <c r="K7603" s="7">
        <v>16231461</v>
      </c>
      <c r="M7603" s="3">
        <v>1</v>
      </c>
      <c r="N7603" s="3">
        <v>3254</v>
      </c>
      <c r="O7603" s="3">
        <f t="shared" si="118"/>
        <v>8.0876402877789833</v>
      </c>
      <c r="P7603" s="3">
        <v>2.692446114</v>
      </c>
    </row>
    <row r="7604" spans="1:16" x14ac:dyDescent="0.25">
      <c r="A7604" s="3">
        <v>1541</v>
      </c>
      <c r="B7604" s="3" t="s">
        <v>382</v>
      </c>
      <c r="C7604" s="3" t="s">
        <v>2250</v>
      </c>
      <c r="D7604" s="3" t="s">
        <v>286</v>
      </c>
      <c r="E7604" s="3" t="s">
        <v>287</v>
      </c>
      <c r="F7604" s="3" t="s">
        <v>491</v>
      </c>
      <c r="H7604" s="7">
        <v>1541</v>
      </c>
      <c r="I7604" s="7">
        <v>109545</v>
      </c>
      <c r="J7604" s="7" t="s">
        <v>492</v>
      </c>
      <c r="K7604" s="7">
        <v>16231480</v>
      </c>
      <c r="M7604" s="3">
        <v>1</v>
      </c>
      <c r="N7604" s="3">
        <v>3444</v>
      </c>
      <c r="O7604" s="3">
        <f t="shared" si="118"/>
        <v>8.1443888655476222</v>
      </c>
      <c r="P7604" s="3">
        <v>2.9676894140000001</v>
      </c>
    </row>
    <row r="7605" spans="1:16" x14ac:dyDescent="0.25">
      <c r="A7605" s="3">
        <v>1559</v>
      </c>
      <c r="B7605" s="3" t="s">
        <v>382</v>
      </c>
      <c r="C7605" s="3" t="s">
        <v>2250</v>
      </c>
      <c r="D7605" s="3" t="s">
        <v>298</v>
      </c>
      <c r="E7605" s="3" t="s">
        <v>299</v>
      </c>
      <c r="F7605" s="3" t="s">
        <v>497</v>
      </c>
      <c r="H7605" s="7">
        <v>1559</v>
      </c>
      <c r="I7605" s="7">
        <v>109620</v>
      </c>
      <c r="J7605" s="7" t="s">
        <v>498</v>
      </c>
      <c r="K7605" s="7">
        <v>16231481</v>
      </c>
      <c r="M7605" s="3">
        <v>1</v>
      </c>
      <c r="N7605" s="3">
        <v>2724</v>
      </c>
      <c r="O7605" s="3">
        <f t="shared" si="118"/>
        <v>7.9098566672694028</v>
      </c>
      <c r="P7605" s="3">
        <v>1.9257994350000001</v>
      </c>
    </row>
    <row r="7606" spans="1:16" x14ac:dyDescent="0.25">
      <c r="A7606" s="3">
        <v>1534</v>
      </c>
      <c r="B7606" s="3" t="s">
        <v>382</v>
      </c>
      <c r="C7606" s="3" t="s">
        <v>2250</v>
      </c>
      <c r="D7606" s="3" t="s">
        <v>282</v>
      </c>
      <c r="E7606" s="3" t="s">
        <v>283</v>
      </c>
      <c r="F7606" s="3" t="s">
        <v>489</v>
      </c>
      <c r="H7606" s="7">
        <v>1534</v>
      </c>
      <c r="I7606" s="7">
        <v>109512</v>
      </c>
      <c r="J7606" s="7" t="s">
        <v>490</v>
      </c>
      <c r="K7606" s="7">
        <v>16231484</v>
      </c>
      <c r="M7606" s="3">
        <v>1</v>
      </c>
      <c r="N7606" s="3">
        <v>3446</v>
      </c>
      <c r="O7606" s="3">
        <f t="shared" si="118"/>
        <v>8.144969417087875</v>
      </c>
      <c r="P7606" s="3">
        <v>2.9705877250000001</v>
      </c>
    </row>
    <row r="7607" spans="1:16" x14ac:dyDescent="0.25">
      <c r="A7607" s="3">
        <v>1585</v>
      </c>
      <c r="B7607" s="3" t="s">
        <v>382</v>
      </c>
      <c r="C7607" s="3" t="s">
        <v>2250</v>
      </c>
      <c r="D7607" s="3" t="s">
        <v>314</v>
      </c>
      <c r="E7607" s="3" t="s">
        <v>315</v>
      </c>
      <c r="F7607" s="3" t="s">
        <v>507</v>
      </c>
      <c r="H7607" s="7">
        <v>1585</v>
      </c>
      <c r="I7607" s="7">
        <v>109704</v>
      </c>
      <c r="J7607" s="7" t="s">
        <v>508</v>
      </c>
      <c r="K7607" s="7">
        <v>16231487</v>
      </c>
      <c r="M7607" s="3">
        <v>1</v>
      </c>
      <c r="N7607" s="3">
        <v>5311</v>
      </c>
      <c r="O7607" s="3">
        <f t="shared" si="118"/>
        <v>8.5775354204223984</v>
      </c>
      <c r="P7607" s="3">
        <v>5.6805084109999999</v>
      </c>
    </row>
    <row r="7608" spans="1:16" x14ac:dyDescent="0.25">
      <c r="A7608" s="3">
        <v>1528</v>
      </c>
      <c r="B7608" s="3" t="s">
        <v>382</v>
      </c>
      <c r="C7608" s="3" t="s">
        <v>2250</v>
      </c>
      <c r="D7608" s="3" t="s">
        <v>278</v>
      </c>
      <c r="E7608" s="3" t="s">
        <v>279</v>
      </c>
      <c r="F7608" s="3" t="s">
        <v>487</v>
      </c>
      <c r="H7608" s="7">
        <v>1528</v>
      </c>
      <c r="I7608" s="7">
        <v>109479</v>
      </c>
      <c r="J7608" s="7" t="s">
        <v>488</v>
      </c>
      <c r="K7608" s="7">
        <v>16231518</v>
      </c>
      <c r="M7608" s="3">
        <v>1</v>
      </c>
      <c r="N7608" s="3">
        <v>3477</v>
      </c>
      <c r="O7608" s="3">
        <f t="shared" si="118"/>
        <v>8.1539251320078616</v>
      </c>
      <c r="P7608" s="3">
        <v>3.0155141579999998</v>
      </c>
    </row>
    <row r="7609" spans="1:16" x14ac:dyDescent="0.25">
      <c r="A7609" s="3">
        <v>1522</v>
      </c>
      <c r="B7609" s="3" t="s">
        <v>382</v>
      </c>
      <c r="C7609" s="3" t="s">
        <v>2250</v>
      </c>
      <c r="D7609" s="3" t="s">
        <v>274</v>
      </c>
      <c r="E7609" s="3" t="s">
        <v>275</v>
      </c>
      <c r="F7609" s="3" t="s">
        <v>483</v>
      </c>
      <c r="H7609" s="7">
        <v>1522</v>
      </c>
      <c r="I7609" s="7">
        <v>109458</v>
      </c>
      <c r="J7609" s="7" t="s">
        <v>484</v>
      </c>
      <c r="K7609" s="7">
        <v>16231532</v>
      </c>
      <c r="M7609" s="3">
        <v>1</v>
      </c>
      <c r="N7609" s="3">
        <v>5000</v>
      </c>
      <c r="O7609" s="3">
        <f t="shared" si="118"/>
        <v>8.5171931914162382</v>
      </c>
      <c r="P7609" s="3">
        <v>5.2277535610000001</v>
      </c>
    </row>
    <row r="7610" spans="1:16" x14ac:dyDescent="0.25">
      <c r="A7610" s="3">
        <v>1487</v>
      </c>
      <c r="B7610" s="3" t="s">
        <v>382</v>
      </c>
      <c r="C7610" s="3" t="s">
        <v>2250</v>
      </c>
      <c r="D7610" s="3" t="s">
        <v>250</v>
      </c>
      <c r="E7610" s="3" t="s">
        <v>251</v>
      </c>
      <c r="F7610" s="3" t="s">
        <v>473</v>
      </c>
      <c r="H7610" s="7">
        <v>1487</v>
      </c>
      <c r="I7610" s="7">
        <v>109344</v>
      </c>
      <c r="J7610" s="7" t="s">
        <v>474</v>
      </c>
      <c r="K7610" s="7">
        <v>16231539</v>
      </c>
      <c r="M7610" s="3">
        <v>1</v>
      </c>
      <c r="N7610" s="3">
        <v>5929</v>
      </c>
      <c r="O7610" s="3">
        <f t="shared" si="118"/>
        <v>8.6876108437073682</v>
      </c>
      <c r="P7610" s="3">
        <v>6.5810282820000001</v>
      </c>
    </row>
    <row r="7611" spans="1:16" x14ac:dyDescent="0.25">
      <c r="A7611" s="3">
        <v>1499</v>
      </c>
      <c r="B7611" s="3" t="s">
        <v>382</v>
      </c>
      <c r="C7611" s="3" t="s">
        <v>2250</v>
      </c>
      <c r="D7611" s="3" t="s">
        <v>258</v>
      </c>
      <c r="E7611" s="3" t="s">
        <v>259</v>
      </c>
      <c r="F7611" s="3" t="s">
        <v>477</v>
      </c>
      <c r="H7611" s="7">
        <v>1499</v>
      </c>
      <c r="I7611" s="7">
        <v>109371</v>
      </c>
      <c r="J7611" s="7" t="s">
        <v>478</v>
      </c>
      <c r="K7611" s="7">
        <v>16231543</v>
      </c>
      <c r="M7611" s="3">
        <v>1</v>
      </c>
      <c r="N7611" s="3">
        <v>2978</v>
      </c>
      <c r="O7611" s="3">
        <f t="shared" si="118"/>
        <v>7.9990072132439547</v>
      </c>
      <c r="P7611" s="3">
        <v>2.292984696</v>
      </c>
    </row>
    <row r="7612" spans="1:16" x14ac:dyDescent="0.25">
      <c r="A7612" s="3">
        <v>1511</v>
      </c>
      <c r="B7612" s="3" t="s">
        <v>382</v>
      </c>
      <c r="C7612" s="3" t="s">
        <v>2250</v>
      </c>
      <c r="D7612" s="3" t="s">
        <v>266</v>
      </c>
      <c r="E7612" s="3" t="s">
        <v>267</v>
      </c>
      <c r="F7612" s="3" t="s">
        <v>481</v>
      </c>
      <c r="H7612" s="7">
        <v>1511</v>
      </c>
      <c r="I7612" s="7">
        <v>109440</v>
      </c>
      <c r="J7612" s="7" t="s">
        <v>482</v>
      </c>
      <c r="K7612" s="7">
        <v>16231544</v>
      </c>
      <c r="M7612" s="3">
        <v>1</v>
      </c>
      <c r="N7612" s="3">
        <v>3263</v>
      </c>
      <c r="O7612" s="3">
        <f t="shared" si="118"/>
        <v>8.0904022965933198</v>
      </c>
      <c r="P7612" s="3">
        <v>2.7054795359999999</v>
      </c>
    </row>
    <row r="7613" spans="1:16" x14ac:dyDescent="0.25">
      <c r="A7613" s="3">
        <v>1516</v>
      </c>
      <c r="B7613" s="3" t="s">
        <v>382</v>
      </c>
      <c r="C7613" s="3" t="s">
        <v>2250</v>
      </c>
      <c r="D7613" s="3" t="s">
        <v>270</v>
      </c>
      <c r="E7613" s="3" t="s">
        <v>271</v>
      </c>
      <c r="F7613" s="3" t="s">
        <v>485</v>
      </c>
      <c r="H7613" s="7">
        <v>1516</v>
      </c>
      <c r="I7613" s="7">
        <v>109461</v>
      </c>
      <c r="J7613" s="7" t="s">
        <v>486</v>
      </c>
      <c r="K7613" s="7">
        <v>16231557</v>
      </c>
      <c r="M7613" s="3">
        <v>1</v>
      </c>
      <c r="N7613" s="3">
        <v>3584</v>
      </c>
      <c r="O7613" s="3">
        <f t="shared" si="118"/>
        <v>8.1842347740948203</v>
      </c>
      <c r="P7613" s="3">
        <v>3.1706197760000001</v>
      </c>
    </row>
    <row r="7614" spans="1:16" x14ac:dyDescent="0.25">
      <c r="A7614" s="3">
        <v>1493</v>
      </c>
      <c r="B7614" s="3" t="s">
        <v>382</v>
      </c>
      <c r="C7614" s="3" t="s">
        <v>2250</v>
      </c>
      <c r="D7614" s="3" t="s">
        <v>254</v>
      </c>
      <c r="E7614" s="3" t="s">
        <v>255</v>
      </c>
      <c r="F7614" s="3" t="s">
        <v>475</v>
      </c>
      <c r="H7614" s="7">
        <v>1493</v>
      </c>
      <c r="I7614" s="7">
        <v>109347</v>
      </c>
      <c r="J7614" s="7" t="s">
        <v>476</v>
      </c>
      <c r="K7614" s="7">
        <v>16231560</v>
      </c>
      <c r="M7614" s="3">
        <v>1</v>
      </c>
      <c r="N7614" s="3">
        <v>3802</v>
      </c>
      <c r="O7614" s="3">
        <f t="shared" si="118"/>
        <v>8.2432825230483751</v>
      </c>
      <c r="P7614" s="3">
        <v>3.4867984779999999</v>
      </c>
    </row>
    <row r="7615" spans="1:16" x14ac:dyDescent="0.25">
      <c r="A7615" s="3">
        <v>1505</v>
      </c>
      <c r="B7615" s="3" t="s">
        <v>382</v>
      </c>
      <c r="C7615" s="3" t="s">
        <v>2250</v>
      </c>
      <c r="D7615" s="3" t="s">
        <v>262</v>
      </c>
      <c r="E7615" s="3" t="s">
        <v>263</v>
      </c>
      <c r="F7615" s="3" t="s">
        <v>479</v>
      </c>
      <c r="H7615" s="7">
        <v>1505</v>
      </c>
      <c r="I7615" s="7">
        <v>109419</v>
      </c>
      <c r="J7615" s="7" t="s">
        <v>480</v>
      </c>
      <c r="K7615" s="7">
        <v>16231561</v>
      </c>
      <c r="M7615" s="3">
        <v>1</v>
      </c>
      <c r="N7615" s="3">
        <v>2428</v>
      </c>
      <c r="O7615" s="3">
        <f t="shared" si="118"/>
        <v>7.7948231521793891</v>
      </c>
      <c r="P7615" s="3">
        <v>1.4985254960000001</v>
      </c>
    </row>
    <row r="7616" spans="1:16" x14ac:dyDescent="0.25">
      <c r="A7616" s="3">
        <v>1481</v>
      </c>
      <c r="B7616" s="3" t="s">
        <v>382</v>
      </c>
      <c r="C7616" s="3" t="s">
        <v>2250</v>
      </c>
      <c r="D7616" s="3" t="s">
        <v>246</v>
      </c>
      <c r="E7616" s="3" t="s">
        <v>247</v>
      </c>
      <c r="F7616" s="3" t="s">
        <v>471</v>
      </c>
      <c r="H7616" s="7">
        <v>1481</v>
      </c>
      <c r="I7616" s="7">
        <v>109305</v>
      </c>
      <c r="J7616" s="7" t="s">
        <v>472</v>
      </c>
      <c r="K7616" s="7">
        <v>16231576</v>
      </c>
      <c r="M7616" s="3">
        <v>1</v>
      </c>
      <c r="N7616" s="3">
        <v>4887</v>
      </c>
      <c r="O7616" s="3">
        <f t="shared" si="118"/>
        <v>8.4943338972701543</v>
      </c>
      <c r="P7616" s="3">
        <v>5.0633225270000004</v>
      </c>
    </row>
    <row r="7617" spans="1:16" x14ac:dyDescent="0.25">
      <c r="A7617" s="3">
        <v>1475</v>
      </c>
      <c r="B7617" s="3" t="s">
        <v>382</v>
      </c>
      <c r="C7617" s="3" t="s">
        <v>2250</v>
      </c>
      <c r="D7617" s="3" t="s">
        <v>242</v>
      </c>
      <c r="E7617" s="3" t="s">
        <v>243</v>
      </c>
      <c r="F7617" s="3" t="s">
        <v>469</v>
      </c>
      <c r="H7617" s="7">
        <v>1475</v>
      </c>
      <c r="I7617" s="7">
        <v>109212</v>
      </c>
      <c r="J7617" s="7" t="s">
        <v>470</v>
      </c>
      <c r="K7617" s="7">
        <v>16231608</v>
      </c>
      <c r="M7617" s="3">
        <v>1</v>
      </c>
      <c r="N7617" s="3">
        <v>3254</v>
      </c>
      <c r="O7617" s="3">
        <f t="shared" si="118"/>
        <v>8.0876402877789833</v>
      </c>
      <c r="P7617" s="3">
        <v>2.692446114</v>
      </c>
    </row>
    <row r="7618" spans="1:16" x14ac:dyDescent="0.25">
      <c r="A7618" s="3">
        <v>1463</v>
      </c>
      <c r="B7618" s="3" t="s">
        <v>382</v>
      </c>
      <c r="C7618" s="3" t="s">
        <v>2250</v>
      </c>
      <c r="D7618" s="3" t="s">
        <v>234</v>
      </c>
      <c r="E7618" s="3" t="s">
        <v>235</v>
      </c>
      <c r="F7618" s="3" t="s">
        <v>465</v>
      </c>
      <c r="H7618" s="7">
        <v>1463</v>
      </c>
      <c r="I7618" s="7">
        <v>109200</v>
      </c>
      <c r="J7618" s="7" t="s">
        <v>466</v>
      </c>
      <c r="K7618" s="7">
        <v>16231626</v>
      </c>
      <c r="M7618" s="3">
        <v>1</v>
      </c>
      <c r="N7618" s="3">
        <v>3183</v>
      </c>
      <c r="O7618" s="3">
        <f t="shared" si="118"/>
        <v>8.065579427282092</v>
      </c>
      <c r="P7618" s="3">
        <v>2.5896429460000001</v>
      </c>
    </row>
    <row r="7619" spans="1:16" x14ac:dyDescent="0.25">
      <c r="A7619" s="3">
        <v>1469</v>
      </c>
      <c r="B7619" s="3" t="s">
        <v>382</v>
      </c>
      <c r="C7619" s="3" t="s">
        <v>2250</v>
      </c>
      <c r="D7619" s="3" t="s">
        <v>238</v>
      </c>
      <c r="E7619" s="3" t="s">
        <v>239</v>
      </c>
      <c r="F7619" s="3" t="s">
        <v>467</v>
      </c>
      <c r="H7619" s="7">
        <v>1469</v>
      </c>
      <c r="I7619" s="7">
        <v>109209</v>
      </c>
      <c r="J7619" s="7" t="s">
        <v>468</v>
      </c>
      <c r="K7619" s="7">
        <v>16231645</v>
      </c>
      <c r="M7619" s="3">
        <v>1</v>
      </c>
      <c r="N7619" s="3">
        <v>3231</v>
      </c>
      <c r="O7619" s="3">
        <f t="shared" ref="O7619:O7682" si="119">LN(N7619)</f>
        <v>8.0805469658244977</v>
      </c>
      <c r="P7619" s="3">
        <v>2.6591405429999999</v>
      </c>
    </row>
    <row r="7620" spans="1:16" x14ac:dyDescent="0.25">
      <c r="A7620" s="3">
        <v>1440</v>
      </c>
      <c r="B7620" s="3" t="s">
        <v>382</v>
      </c>
      <c r="C7620" s="3" t="s">
        <v>2250</v>
      </c>
      <c r="D7620" s="3" t="s">
        <v>218</v>
      </c>
      <c r="E7620" s="3" t="s">
        <v>219</v>
      </c>
      <c r="F7620" s="3" t="s">
        <v>457</v>
      </c>
      <c r="H7620" s="7">
        <v>1440</v>
      </c>
      <c r="I7620" s="7">
        <v>108963</v>
      </c>
      <c r="J7620" s="7" t="s">
        <v>458</v>
      </c>
      <c r="K7620" s="7">
        <v>16231656</v>
      </c>
      <c r="M7620" s="3">
        <v>1</v>
      </c>
      <c r="N7620" s="3">
        <v>4761</v>
      </c>
      <c r="O7620" s="3">
        <f t="shared" si="119"/>
        <v>8.4682130091945194</v>
      </c>
      <c r="P7620" s="3">
        <v>4.8800236339999996</v>
      </c>
    </row>
    <row r="7621" spans="1:16" x14ac:dyDescent="0.25">
      <c r="A7621" s="3">
        <v>1451</v>
      </c>
      <c r="B7621" s="3" t="s">
        <v>382</v>
      </c>
      <c r="C7621" s="3" t="s">
        <v>2250</v>
      </c>
      <c r="D7621" s="3" t="s">
        <v>226</v>
      </c>
      <c r="E7621" s="3" t="s">
        <v>227</v>
      </c>
      <c r="F7621" s="3" t="s">
        <v>461</v>
      </c>
      <c r="H7621" s="7">
        <v>1451</v>
      </c>
      <c r="I7621" s="7">
        <v>109005</v>
      </c>
      <c r="J7621" s="7" t="s">
        <v>462</v>
      </c>
      <c r="K7621" s="7">
        <v>16231667</v>
      </c>
      <c r="M7621" s="3">
        <v>1</v>
      </c>
      <c r="N7621" s="3">
        <v>4061</v>
      </c>
      <c r="O7621" s="3">
        <f t="shared" si="119"/>
        <v>8.3091845276862983</v>
      </c>
      <c r="P7621" s="3">
        <v>3.8627162510000002</v>
      </c>
    </row>
    <row r="7622" spans="1:16" x14ac:dyDescent="0.25">
      <c r="A7622" s="3">
        <v>1456</v>
      </c>
      <c r="B7622" s="3" t="s">
        <v>382</v>
      </c>
      <c r="C7622" s="3" t="s">
        <v>2250</v>
      </c>
      <c r="D7622" s="3" t="s">
        <v>230</v>
      </c>
      <c r="E7622" s="3" t="s">
        <v>231</v>
      </c>
      <c r="F7622" s="3" t="s">
        <v>463</v>
      </c>
      <c r="H7622" s="7">
        <v>1456</v>
      </c>
      <c r="I7622" s="7">
        <v>109038</v>
      </c>
      <c r="J7622" s="7" t="s">
        <v>464</v>
      </c>
      <c r="K7622" s="7">
        <v>16231680</v>
      </c>
      <c r="M7622" s="3">
        <v>1</v>
      </c>
      <c r="N7622" s="3">
        <v>3747</v>
      </c>
      <c r="O7622" s="3">
        <f t="shared" si="119"/>
        <v>8.2287107987936867</v>
      </c>
      <c r="P7622" s="3">
        <v>3.4070079610000001</v>
      </c>
    </row>
    <row r="7623" spans="1:16" x14ac:dyDescent="0.25">
      <c r="A7623" s="3">
        <v>1445</v>
      </c>
      <c r="B7623" s="3" t="s">
        <v>382</v>
      </c>
      <c r="C7623" s="3" t="s">
        <v>2250</v>
      </c>
      <c r="D7623" s="3" t="s">
        <v>222</v>
      </c>
      <c r="E7623" s="3" t="s">
        <v>223</v>
      </c>
      <c r="F7623" s="3" t="s">
        <v>459</v>
      </c>
      <c r="H7623" s="7">
        <v>1445</v>
      </c>
      <c r="I7623" s="7">
        <v>108993</v>
      </c>
      <c r="J7623" s="7" t="s">
        <v>460</v>
      </c>
      <c r="K7623" s="7">
        <v>16231689</v>
      </c>
      <c r="M7623" s="3">
        <v>1</v>
      </c>
      <c r="N7623" s="3">
        <v>3864</v>
      </c>
      <c r="O7623" s="3">
        <f t="shared" si="119"/>
        <v>8.2594581953324084</v>
      </c>
      <c r="P7623" s="3">
        <v>3.5767603019999998</v>
      </c>
    </row>
    <row r="7624" spans="1:16" x14ac:dyDescent="0.25">
      <c r="A7624" s="3">
        <v>1422</v>
      </c>
      <c r="B7624" s="3" t="s">
        <v>382</v>
      </c>
      <c r="C7624" s="3" t="s">
        <v>2250</v>
      </c>
      <c r="D7624" s="3" t="s">
        <v>206</v>
      </c>
      <c r="E7624" s="3" t="s">
        <v>207</v>
      </c>
      <c r="F7624" s="3" t="s">
        <v>451</v>
      </c>
      <c r="H7624" s="7">
        <v>1422</v>
      </c>
      <c r="I7624" s="7">
        <v>108789</v>
      </c>
      <c r="J7624" s="7" t="s">
        <v>452</v>
      </c>
      <c r="K7624" s="7">
        <v>16231703</v>
      </c>
      <c r="M7624" s="3">
        <v>1</v>
      </c>
      <c r="N7624" s="3">
        <v>3751</v>
      </c>
      <c r="O7624" s="3">
        <f t="shared" si="119"/>
        <v>8.2297777500818867</v>
      </c>
      <c r="P7624" s="3">
        <v>3.412810447</v>
      </c>
    </row>
    <row r="7625" spans="1:16" x14ac:dyDescent="0.25">
      <c r="A7625" s="3">
        <v>1434</v>
      </c>
      <c r="B7625" s="3" t="s">
        <v>382</v>
      </c>
      <c r="C7625" s="3" t="s">
        <v>2250</v>
      </c>
      <c r="D7625" s="3" t="s">
        <v>214</v>
      </c>
      <c r="E7625" s="3" t="s">
        <v>215</v>
      </c>
      <c r="F7625" s="3" t="s">
        <v>455</v>
      </c>
      <c r="H7625" s="7">
        <v>1434</v>
      </c>
      <c r="I7625" s="7">
        <v>108924</v>
      </c>
      <c r="J7625" s="7" t="s">
        <v>456</v>
      </c>
      <c r="K7625" s="7">
        <v>16231735</v>
      </c>
      <c r="M7625" s="3">
        <v>1</v>
      </c>
      <c r="N7625" s="3">
        <v>3467</v>
      </c>
      <c r="O7625" s="3">
        <f t="shared" si="119"/>
        <v>8.1510449456850242</v>
      </c>
      <c r="P7625" s="3">
        <v>3.0010212260000002</v>
      </c>
    </row>
    <row r="7626" spans="1:16" x14ac:dyDescent="0.25">
      <c r="A7626" s="3">
        <v>1428</v>
      </c>
      <c r="B7626" s="3" t="s">
        <v>382</v>
      </c>
      <c r="C7626" s="3" t="s">
        <v>2250</v>
      </c>
      <c r="D7626" s="3" t="s">
        <v>210</v>
      </c>
      <c r="E7626" s="3" t="s">
        <v>211</v>
      </c>
      <c r="F7626" s="3" t="s">
        <v>453</v>
      </c>
      <c r="H7626" s="7">
        <v>1428</v>
      </c>
      <c r="I7626" s="7">
        <v>108909</v>
      </c>
      <c r="J7626" s="7" t="s">
        <v>454</v>
      </c>
      <c r="K7626" s="7">
        <v>16231761</v>
      </c>
      <c r="M7626" s="3">
        <v>1</v>
      </c>
      <c r="N7626" s="3">
        <v>3854</v>
      </c>
      <c r="O7626" s="3">
        <f t="shared" si="119"/>
        <v>8.2568668489743118</v>
      </c>
      <c r="P7626" s="3">
        <v>3.5622491869999999</v>
      </c>
    </row>
    <row r="7627" spans="1:16" x14ac:dyDescent="0.25">
      <c r="A7627" s="3">
        <v>1415</v>
      </c>
      <c r="B7627" s="3" t="s">
        <v>382</v>
      </c>
      <c r="C7627" s="3" t="s">
        <v>2250</v>
      </c>
      <c r="D7627" s="3" t="s">
        <v>202</v>
      </c>
      <c r="E7627" s="3" t="s">
        <v>203</v>
      </c>
      <c r="F7627" s="3" t="s">
        <v>449</v>
      </c>
      <c r="H7627" s="7">
        <v>1415</v>
      </c>
      <c r="I7627" s="7">
        <v>108705</v>
      </c>
      <c r="J7627" s="7" t="s">
        <v>450</v>
      </c>
      <c r="K7627" s="7">
        <v>16231784</v>
      </c>
      <c r="M7627" s="3">
        <v>1</v>
      </c>
      <c r="N7627" s="3">
        <v>4622</v>
      </c>
      <c r="O7627" s="3">
        <f t="shared" si="119"/>
        <v>8.4385827908343263</v>
      </c>
      <c r="P7627" s="3">
        <v>4.6778747269999998</v>
      </c>
    </row>
    <row r="7628" spans="1:16" x14ac:dyDescent="0.25">
      <c r="A7628" s="3">
        <v>1408</v>
      </c>
      <c r="B7628" s="3" t="s">
        <v>382</v>
      </c>
      <c r="C7628" s="3" t="s">
        <v>2250</v>
      </c>
      <c r="D7628" s="3" t="s">
        <v>445</v>
      </c>
      <c r="E7628" s="3" t="s">
        <v>446</v>
      </c>
      <c r="F7628" s="3" t="s">
        <v>447</v>
      </c>
      <c r="H7628" s="7">
        <v>1408</v>
      </c>
      <c r="I7628" s="7">
        <v>108702</v>
      </c>
      <c r="J7628" s="7" t="s">
        <v>448</v>
      </c>
      <c r="K7628" s="7">
        <v>16231792</v>
      </c>
      <c r="M7628" s="3">
        <v>1</v>
      </c>
      <c r="N7628" s="3">
        <v>3192</v>
      </c>
      <c r="O7628" s="3">
        <f t="shared" si="119"/>
        <v>8.068402958569699</v>
      </c>
      <c r="P7628" s="3">
        <v>2.6026727379999999</v>
      </c>
    </row>
    <row r="7629" spans="1:16" x14ac:dyDescent="0.25">
      <c r="A7629" s="3">
        <v>1383</v>
      </c>
      <c r="B7629" s="3" t="s">
        <v>382</v>
      </c>
      <c r="C7629" s="3" t="s">
        <v>2250</v>
      </c>
      <c r="D7629" s="3" t="s">
        <v>122</v>
      </c>
      <c r="E7629" s="3" t="s">
        <v>123</v>
      </c>
      <c r="F7629" s="3" t="s">
        <v>441</v>
      </c>
      <c r="H7629" s="7">
        <v>1383</v>
      </c>
      <c r="I7629" s="7">
        <v>108606</v>
      </c>
      <c r="J7629" s="7" t="s">
        <v>442</v>
      </c>
      <c r="K7629" s="7">
        <v>16231796</v>
      </c>
      <c r="M7629" s="3">
        <v>1</v>
      </c>
      <c r="N7629" s="3">
        <v>3750</v>
      </c>
      <c r="O7629" s="3">
        <f t="shared" si="119"/>
        <v>8.2295111189644565</v>
      </c>
      <c r="P7629" s="3">
        <v>3.4113598189999998</v>
      </c>
    </row>
    <row r="7630" spans="1:16" x14ac:dyDescent="0.25">
      <c r="A7630" s="3">
        <v>1401</v>
      </c>
      <c r="B7630" s="3" t="s">
        <v>382</v>
      </c>
      <c r="C7630" s="3" t="s">
        <v>2250</v>
      </c>
      <c r="D7630" s="3" t="s">
        <v>198</v>
      </c>
      <c r="E7630" s="3" t="s">
        <v>199</v>
      </c>
      <c r="F7630" s="3" t="s">
        <v>443</v>
      </c>
      <c r="H7630" s="7">
        <v>1401</v>
      </c>
      <c r="I7630" s="7">
        <v>108669</v>
      </c>
      <c r="J7630" s="7" t="s">
        <v>444</v>
      </c>
      <c r="K7630" s="7">
        <v>16231817</v>
      </c>
      <c r="M7630" s="3">
        <v>1</v>
      </c>
      <c r="N7630" s="3">
        <v>12653</v>
      </c>
      <c r="O7630" s="3">
        <f t="shared" si="119"/>
        <v>9.445649620189263</v>
      </c>
      <c r="P7630" s="3">
        <v>16.430255299999999</v>
      </c>
    </row>
    <row r="7631" spans="1:16" x14ac:dyDescent="0.25">
      <c r="A7631" s="3">
        <v>1377</v>
      </c>
      <c r="B7631" s="3" t="s">
        <v>382</v>
      </c>
      <c r="C7631" s="3" t="s">
        <v>2250</v>
      </c>
      <c r="D7631" s="3" t="s">
        <v>118</v>
      </c>
      <c r="E7631" s="3" t="s">
        <v>119</v>
      </c>
      <c r="F7631" s="3" t="s">
        <v>439</v>
      </c>
      <c r="H7631" s="7">
        <v>1377</v>
      </c>
      <c r="I7631" s="7">
        <v>108413</v>
      </c>
      <c r="J7631" s="7" t="s">
        <v>440</v>
      </c>
      <c r="K7631" s="7">
        <v>16231859</v>
      </c>
      <c r="M7631" s="3">
        <v>1</v>
      </c>
      <c r="N7631" s="3">
        <v>4380</v>
      </c>
      <c r="O7631" s="3">
        <f t="shared" si="119"/>
        <v>8.3848040033704923</v>
      </c>
      <c r="P7631" s="3">
        <v>4.3260935050000002</v>
      </c>
    </row>
    <row r="7632" spans="1:16" x14ac:dyDescent="0.25">
      <c r="A7632" s="3">
        <v>1371</v>
      </c>
      <c r="B7632" s="3" t="s">
        <v>382</v>
      </c>
      <c r="C7632" s="3" t="s">
        <v>2250</v>
      </c>
      <c r="D7632" s="3" t="s">
        <v>114</v>
      </c>
      <c r="E7632" s="3" t="s">
        <v>115</v>
      </c>
      <c r="F7632" s="3" t="s">
        <v>437</v>
      </c>
      <c r="H7632" s="7">
        <v>1371</v>
      </c>
      <c r="I7632" s="7">
        <v>108398</v>
      </c>
      <c r="J7632" s="7" t="s">
        <v>438</v>
      </c>
      <c r="K7632" s="7">
        <v>16231863</v>
      </c>
      <c r="M7632" s="3">
        <v>1</v>
      </c>
      <c r="N7632" s="3">
        <v>5296</v>
      </c>
      <c r="O7632" s="3">
        <f t="shared" si="119"/>
        <v>8.5747070976168445</v>
      </c>
      <c r="P7632" s="3">
        <v>5.6586646380000003</v>
      </c>
    </row>
    <row r="7633" spans="1:16" x14ac:dyDescent="0.25">
      <c r="A7633" s="3">
        <v>1359</v>
      </c>
      <c r="B7633" s="3" t="s">
        <v>382</v>
      </c>
      <c r="C7633" s="3" t="s">
        <v>2250</v>
      </c>
      <c r="D7633" s="3" t="s">
        <v>110</v>
      </c>
      <c r="E7633" s="3" t="s">
        <v>111</v>
      </c>
      <c r="F7633" s="3" t="s">
        <v>433</v>
      </c>
      <c r="H7633" s="7">
        <v>1359</v>
      </c>
      <c r="I7633" s="7">
        <v>108278</v>
      </c>
      <c r="J7633" s="7" t="s">
        <v>434</v>
      </c>
      <c r="K7633" s="7">
        <v>16231890</v>
      </c>
      <c r="M7633" s="3">
        <v>1</v>
      </c>
      <c r="N7633" s="3">
        <v>4222</v>
      </c>
      <c r="O7633" s="3">
        <f t="shared" si="119"/>
        <v>8.3480642284082656</v>
      </c>
      <c r="P7633" s="3">
        <v>4.0965343839999999</v>
      </c>
    </row>
    <row r="7634" spans="1:16" x14ac:dyDescent="0.25">
      <c r="A7634" s="3">
        <v>1364</v>
      </c>
      <c r="B7634" s="3" t="s">
        <v>382</v>
      </c>
      <c r="C7634" s="3" t="s">
        <v>2250</v>
      </c>
      <c r="D7634" s="3" t="s">
        <v>188</v>
      </c>
      <c r="E7634" s="3" t="s">
        <v>189</v>
      </c>
      <c r="F7634" s="3" t="s">
        <v>435</v>
      </c>
      <c r="H7634" s="7">
        <v>1364</v>
      </c>
      <c r="I7634" s="7">
        <v>108317</v>
      </c>
      <c r="J7634" s="7" t="s">
        <v>436</v>
      </c>
      <c r="K7634" s="7">
        <v>16231919</v>
      </c>
      <c r="M7634" s="3">
        <v>1</v>
      </c>
      <c r="N7634" s="3">
        <v>2020</v>
      </c>
      <c r="O7634" s="3">
        <f t="shared" si="119"/>
        <v>7.6108527903952501</v>
      </c>
      <c r="P7634" s="3">
        <v>0.91102963100000001</v>
      </c>
    </row>
    <row r="7635" spans="1:16" x14ac:dyDescent="0.25">
      <c r="A7635" s="3">
        <v>1353</v>
      </c>
      <c r="B7635" s="3" t="s">
        <v>382</v>
      </c>
      <c r="C7635" s="3" t="s">
        <v>2250</v>
      </c>
      <c r="D7635" s="3" t="s">
        <v>102</v>
      </c>
      <c r="E7635" s="3" t="s">
        <v>103</v>
      </c>
      <c r="F7635" s="3" t="s">
        <v>431</v>
      </c>
      <c r="H7635" s="7">
        <v>1353</v>
      </c>
      <c r="I7635" s="7">
        <v>108227</v>
      </c>
      <c r="J7635" s="7" t="s">
        <v>432</v>
      </c>
      <c r="K7635" s="7">
        <v>16231933</v>
      </c>
      <c r="M7635" s="3">
        <v>1</v>
      </c>
      <c r="N7635" s="3">
        <v>2278</v>
      </c>
      <c r="O7635" s="3">
        <f t="shared" si="119"/>
        <v>7.7310531440071273</v>
      </c>
      <c r="P7635" s="3">
        <v>1.28230987</v>
      </c>
    </row>
    <row r="7636" spans="1:16" x14ac:dyDescent="0.25">
      <c r="A7636" s="3">
        <v>1336</v>
      </c>
      <c r="B7636" s="3" t="s">
        <v>382</v>
      </c>
      <c r="C7636" s="3" t="s">
        <v>2250</v>
      </c>
      <c r="D7636" s="3" t="s">
        <v>90</v>
      </c>
      <c r="E7636" s="3" t="s">
        <v>91</v>
      </c>
      <c r="F7636" s="3" t="s">
        <v>425</v>
      </c>
      <c r="H7636" s="7">
        <v>1336</v>
      </c>
      <c r="I7636" s="7">
        <v>108128</v>
      </c>
      <c r="J7636" s="7" t="s">
        <v>426</v>
      </c>
      <c r="K7636" s="7">
        <v>16231937</v>
      </c>
      <c r="M7636" s="3">
        <v>1</v>
      </c>
      <c r="N7636" s="3">
        <v>3834</v>
      </c>
      <c r="O7636" s="3">
        <f t="shared" si="119"/>
        <v>8.2516639236055891</v>
      </c>
      <c r="P7636" s="3">
        <v>3.5332282720000001</v>
      </c>
    </row>
    <row r="7637" spans="1:16" x14ac:dyDescent="0.25">
      <c r="A7637" s="3">
        <v>1330</v>
      </c>
      <c r="B7637" s="3" t="s">
        <v>382</v>
      </c>
      <c r="C7637" s="3" t="s">
        <v>2250</v>
      </c>
      <c r="D7637" s="3" t="s">
        <v>86</v>
      </c>
      <c r="E7637" s="3" t="s">
        <v>87</v>
      </c>
      <c r="F7637" s="3" t="s">
        <v>423</v>
      </c>
      <c r="H7637" s="7">
        <v>1330</v>
      </c>
      <c r="I7637" s="7">
        <v>108122</v>
      </c>
      <c r="J7637" s="7" t="s">
        <v>424</v>
      </c>
      <c r="K7637" s="7">
        <v>16231963</v>
      </c>
      <c r="M7637" s="3">
        <v>1</v>
      </c>
      <c r="N7637" s="3">
        <v>3743</v>
      </c>
      <c r="O7637" s="3">
        <f t="shared" si="119"/>
        <v>8.2276427079044296</v>
      </c>
      <c r="P7637" s="3">
        <v>3.401205547</v>
      </c>
    </row>
    <row r="7638" spans="1:16" x14ac:dyDescent="0.25">
      <c r="A7638" s="3">
        <v>1347</v>
      </c>
      <c r="B7638" s="3" t="s">
        <v>382</v>
      </c>
      <c r="C7638" s="3" t="s">
        <v>2250</v>
      </c>
      <c r="D7638" s="3" t="s">
        <v>98</v>
      </c>
      <c r="E7638" s="3" t="s">
        <v>99</v>
      </c>
      <c r="F7638" s="3" t="s">
        <v>429</v>
      </c>
      <c r="H7638" s="7">
        <v>1347</v>
      </c>
      <c r="I7638" s="7">
        <v>108170</v>
      </c>
      <c r="J7638" s="7" t="s">
        <v>430</v>
      </c>
      <c r="K7638" s="7">
        <v>16231964</v>
      </c>
      <c r="M7638" s="3">
        <v>1</v>
      </c>
      <c r="N7638" s="3">
        <v>3413</v>
      </c>
      <c r="O7638" s="3">
        <f t="shared" si="119"/>
        <v>8.1353469489067063</v>
      </c>
      <c r="P7638" s="3">
        <v>2.9227682289999999</v>
      </c>
    </row>
    <row r="7639" spans="1:16" x14ac:dyDescent="0.25">
      <c r="A7639" s="3">
        <v>1342</v>
      </c>
      <c r="B7639" s="3" t="s">
        <v>382</v>
      </c>
      <c r="C7639" s="3" t="s">
        <v>2250</v>
      </c>
      <c r="D7639" s="3" t="s">
        <v>94</v>
      </c>
      <c r="E7639" s="3" t="s">
        <v>95</v>
      </c>
      <c r="F7639" s="3" t="s">
        <v>427</v>
      </c>
      <c r="H7639" s="7">
        <v>1342</v>
      </c>
      <c r="I7639" s="7">
        <v>108161</v>
      </c>
      <c r="J7639" s="7" t="s">
        <v>428</v>
      </c>
      <c r="K7639" s="7">
        <v>16231968</v>
      </c>
      <c r="M7639" s="3">
        <v>1</v>
      </c>
      <c r="N7639" s="3">
        <v>4841</v>
      </c>
      <c r="O7639" s="3">
        <f t="shared" si="119"/>
        <v>8.4848765899396952</v>
      </c>
      <c r="P7639" s="3">
        <v>4.9963978210000004</v>
      </c>
    </row>
    <row r="7640" spans="1:16" x14ac:dyDescent="0.25">
      <c r="A7640" s="3">
        <v>1311</v>
      </c>
      <c r="B7640" s="3" t="s">
        <v>382</v>
      </c>
      <c r="C7640" s="3" t="s">
        <v>2250</v>
      </c>
      <c r="D7640" s="3" t="s">
        <v>74</v>
      </c>
      <c r="E7640" s="3" t="s">
        <v>75</v>
      </c>
      <c r="F7640" s="3" t="s">
        <v>417</v>
      </c>
      <c r="H7640" s="7">
        <v>1311</v>
      </c>
      <c r="I7640" s="7">
        <v>107990</v>
      </c>
      <c r="J7640" s="7" t="s">
        <v>418</v>
      </c>
      <c r="K7640" s="7">
        <v>16231969</v>
      </c>
      <c r="M7640" s="3">
        <v>1</v>
      </c>
      <c r="N7640" s="3">
        <v>5133</v>
      </c>
      <c r="O7640" s="3">
        <f t="shared" si="119"/>
        <v>8.5434455625603025</v>
      </c>
      <c r="P7640" s="3">
        <v>5.4213391460000002</v>
      </c>
    </row>
    <row r="7641" spans="1:16" x14ac:dyDescent="0.25">
      <c r="A7641" s="3">
        <v>1304</v>
      </c>
      <c r="B7641" s="3" t="s">
        <v>382</v>
      </c>
      <c r="C7641" s="3" t="s">
        <v>2250</v>
      </c>
      <c r="D7641" s="3" t="s">
        <v>70</v>
      </c>
      <c r="E7641" s="3" t="s">
        <v>71</v>
      </c>
      <c r="F7641" s="3" t="s">
        <v>415</v>
      </c>
      <c r="H7641" s="7">
        <v>1304</v>
      </c>
      <c r="I7641" s="7">
        <v>107972</v>
      </c>
      <c r="J7641" s="7" t="s">
        <v>416</v>
      </c>
      <c r="K7641" s="7">
        <v>16231985</v>
      </c>
      <c r="M7641" s="3">
        <v>1</v>
      </c>
      <c r="N7641" s="3">
        <v>3591</v>
      </c>
      <c r="O7641" s="3">
        <f t="shared" si="119"/>
        <v>8.1861859942260828</v>
      </c>
      <c r="P7641" s="3">
        <v>3.180768831</v>
      </c>
    </row>
    <row r="7642" spans="1:16" x14ac:dyDescent="0.25">
      <c r="A7642" s="3">
        <v>1318</v>
      </c>
      <c r="B7642" s="3" t="s">
        <v>382</v>
      </c>
      <c r="C7642" s="3" t="s">
        <v>2250</v>
      </c>
      <c r="D7642" s="3" t="s">
        <v>78</v>
      </c>
      <c r="E7642" s="3" t="s">
        <v>79</v>
      </c>
      <c r="F7642" s="3" t="s">
        <v>419</v>
      </c>
      <c r="H7642" s="7">
        <v>1318</v>
      </c>
      <c r="I7642" s="7">
        <v>108029</v>
      </c>
      <c r="J7642" s="7" t="s">
        <v>420</v>
      </c>
      <c r="K7642" s="7">
        <v>16232000</v>
      </c>
      <c r="M7642" s="3">
        <v>1</v>
      </c>
      <c r="N7642" s="3">
        <v>2905</v>
      </c>
      <c r="O7642" s="3">
        <f t="shared" si="119"/>
        <v>7.9741886692860113</v>
      </c>
      <c r="P7642" s="3">
        <v>2.1874094689999999</v>
      </c>
    </row>
    <row r="7643" spans="1:16" x14ac:dyDescent="0.25">
      <c r="A7643" s="3">
        <v>1324</v>
      </c>
      <c r="B7643" s="3" t="s">
        <v>382</v>
      </c>
      <c r="C7643" s="3" t="s">
        <v>2250</v>
      </c>
      <c r="D7643" s="3" t="s">
        <v>82</v>
      </c>
      <c r="E7643" s="3" t="s">
        <v>83</v>
      </c>
      <c r="F7643" s="3" t="s">
        <v>421</v>
      </c>
      <c r="H7643" s="7">
        <v>1324</v>
      </c>
      <c r="I7643" s="7">
        <v>108071</v>
      </c>
      <c r="J7643" s="7" t="s">
        <v>422</v>
      </c>
      <c r="K7643" s="7">
        <v>16232022</v>
      </c>
      <c r="M7643" s="3">
        <v>1</v>
      </c>
      <c r="N7643" s="3">
        <v>5240</v>
      </c>
      <c r="O7643" s="3">
        <f t="shared" si="119"/>
        <v>8.564076777315087</v>
      </c>
      <c r="P7643" s="3">
        <v>5.5771204699999997</v>
      </c>
    </row>
    <row r="7644" spans="1:16" x14ac:dyDescent="0.25">
      <c r="A7644" s="3">
        <v>1285</v>
      </c>
      <c r="B7644" s="3" t="s">
        <v>382</v>
      </c>
      <c r="C7644" s="3" t="s">
        <v>2250</v>
      </c>
      <c r="D7644" s="3" t="s">
        <v>58</v>
      </c>
      <c r="E7644" s="3" t="s">
        <v>59</v>
      </c>
      <c r="F7644" s="3" t="s">
        <v>409</v>
      </c>
      <c r="H7644" s="7">
        <v>1285</v>
      </c>
      <c r="I7644" s="7">
        <v>107777</v>
      </c>
      <c r="J7644" s="7" t="s">
        <v>410</v>
      </c>
      <c r="K7644" s="7">
        <v>16232044</v>
      </c>
      <c r="M7644" s="3">
        <v>1</v>
      </c>
      <c r="N7644" s="3">
        <v>3980</v>
      </c>
      <c r="O7644" s="3">
        <f t="shared" si="119"/>
        <v>8.2890370982784827</v>
      </c>
      <c r="P7644" s="3">
        <v>3.7451206940000001</v>
      </c>
    </row>
    <row r="7645" spans="1:16" x14ac:dyDescent="0.25">
      <c r="A7645" s="3">
        <v>1292</v>
      </c>
      <c r="B7645" s="3" t="s">
        <v>382</v>
      </c>
      <c r="C7645" s="3" t="s">
        <v>2250</v>
      </c>
      <c r="D7645" s="3" t="s">
        <v>62</v>
      </c>
      <c r="E7645" s="3" t="s">
        <v>63</v>
      </c>
      <c r="F7645" s="3" t="s">
        <v>411</v>
      </c>
      <c r="H7645" s="7">
        <v>1292</v>
      </c>
      <c r="I7645" s="7">
        <v>107783</v>
      </c>
      <c r="J7645" s="7" t="s">
        <v>412</v>
      </c>
      <c r="K7645" s="7">
        <v>16232052</v>
      </c>
      <c r="M7645" s="3">
        <v>1</v>
      </c>
      <c r="N7645" s="3">
        <v>3173</v>
      </c>
      <c r="O7645" s="3">
        <f t="shared" si="119"/>
        <v>8.0624327915831948</v>
      </c>
      <c r="P7645" s="3">
        <v>2.5751659490000001</v>
      </c>
    </row>
    <row r="7646" spans="1:16" x14ac:dyDescent="0.25">
      <c r="A7646" s="3">
        <v>1279</v>
      </c>
      <c r="B7646" s="3" t="s">
        <v>382</v>
      </c>
      <c r="C7646" s="3" t="s">
        <v>2250</v>
      </c>
      <c r="D7646" s="3" t="s">
        <v>54</v>
      </c>
      <c r="E7646" s="3" t="s">
        <v>55</v>
      </c>
      <c r="F7646" s="3" t="s">
        <v>407</v>
      </c>
      <c r="H7646" s="7">
        <v>1279</v>
      </c>
      <c r="I7646" s="7">
        <v>107762</v>
      </c>
      <c r="J7646" s="7" t="s">
        <v>408</v>
      </c>
      <c r="K7646" s="7">
        <v>16232082</v>
      </c>
      <c r="M7646" s="3">
        <v>1</v>
      </c>
      <c r="N7646" s="3">
        <v>3388</v>
      </c>
      <c r="O7646" s="3">
        <f t="shared" si="119"/>
        <v>8.1279950557719456</v>
      </c>
      <c r="P7646" s="3">
        <v>2.8865451040000001</v>
      </c>
    </row>
    <row r="7647" spans="1:16" x14ac:dyDescent="0.25">
      <c r="A7647" s="3">
        <v>1298</v>
      </c>
      <c r="B7647" s="3" t="s">
        <v>382</v>
      </c>
      <c r="C7647" s="3" t="s">
        <v>2250</v>
      </c>
      <c r="D7647" s="3" t="s">
        <v>66</v>
      </c>
      <c r="E7647" s="3" t="s">
        <v>67</v>
      </c>
      <c r="F7647" s="3" t="s">
        <v>413</v>
      </c>
      <c r="H7647" s="7">
        <v>1298</v>
      </c>
      <c r="I7647" s="7">
        <v>107834</v>
      </c>
      <c r="J7647" s="7" t="s">
        <v>414</v>
      </c>
      <c r="K7647" s="7">
        <v>16232087</v>
      </c>
      <c r="M7647" s="3">
        <v>1</v>
      </c>
      <c r="N7647" s="3">
        <v>4036</v>
      </c>
      <c r="O7647" s="3">
        <f t="shared" si="119"/>
        <v>8.3030093814734993</v>
      </c>
      <c r="P7647" s="3">
        <v>3.8264184380000001</v>
      </c>
    </row>
    <row r="7648" spans="1:16" x14ac:dyDescent="0.25">
      <c r="A7648" s="3">
        <v>1273</v>
      </c>
      <c r="B7648" s="3" t="s">
        <v>382</v>
      </c>
      <c r="C7648" s="3" t="s">
        <v>2250</v>
      </c>
      <c r="D7648" s="3" t="s">
        <v>50</v>
      </c>
      <c r="E7648" s="3" t="s">
        <v>51</v>
      </c>
      <c r="F7648" s="3" t="s">
        <v>403</v>
      </c>
      <c r="H7648" s="7">
        <v>1273</v>
      </c>
      <c r="I7648" s="7">
        <v>107675</v>
      </c>
      <c r="J7648" s="7" t="s">
        <v>404</v>
      </c>
      <c r="K7648" s="7">
        <v>16232098</v>
      </c>
      <c r="M7648" s="3">
        <v>1</v>
      </c>
      <c r="N7648" s="3">
        <v>3755</v>
      </c>
      <c r="O7648" s="3">
        <f t="shared" si="119"/>
        <v>8.2308435641982349</v>
      </c>
      <c r="P7648" s="3">
        <v>3.4186130060000002</v>
      </c>
    </row>
    <row r="7649" spans="1:16" x14ac:dyDescent="0.25">
      <c r="A7649" s="3">
        <v>1250</v>
      </c>
      <c r="B7649" s="3" t="s">
        <v>382</v>
      </c>
      <c r="C7649" s="3" t="s">
        <v>2250</v>
      </c>
      <c r="D7649" s="3" t="s">
        <v>34</v>
      </c>
      <c r="E7649" s="3" t="s">
        <v>35</v>
      </c>
      <c r="F7649" s="3" t="s">
        <v>395</v>
      </c>
      <c r="H7649" s="7">
        <v>1250</v>
      </c>
      <c r="I7649" s="7">
        <v>107594</v>
      </c>
      <c r="J7649" s="7" t="s">
        <v>396</v>
      </c>
      <c r="K7649" s="7">
        <v>16232102</v>
      </c>
      <c r="M7649" s="3">
        <v>1</v>
      </c>
      <c r="N7649" s="3">
        <v>3674</v>
      </c>
      <c r="O7649" s="3">
        <f t="shared" si="119"/>
        <v>8.2090362657750706</v>
      </c>
      <c r="P7649" s="3">
        <v>3.3011254719999998</v>
      </c>
    </row>
    <row r="7650" spans="1:16" x14ac:dyDescent="0.25">
      <c r="A7650" s="3">
        <v>1395</v>
      </c>
      <c r="B7650" s="3" t="s">
        <v>382</v>
      </c>
      <c r="C7650" s="3" t="s">
        <v>2250</v>
      </c>
      <c r="D7650" s="3" t="s">
        <v>151</v>
      </c>
      <c r="E7650" s="3" t="s">
        <v>152</v>
      </c>
      <c r="F7650" s="3" t="s">
        <v>405</v>
      </c>
      <c r="H7650" s="7">
        <v>1395</v>
      </c>
      <c r="I7650" s="7">
        <v>107711</v>
      </c>
      <c r="J7650" s="7" t="s">
        <v>406</v>
      </c>
      <c r="K7650" s="7">
        <v>16232103</v>
      </c>
      <c r="M7650" s="3">
        <v>1</v>
      </c>
      <c r="N7650" s="3">
        <v>5299</v>
      </c>
      <c r="O7650" s="3">
        <f t="shared" si="119"/>
        <v>8.5752734024927619</v>
      </c>
      <c r="P7650" s="3">
        <v>5.6630333400000001</v>
      </c>
    </row>
    <row r="7651" spans="1:16" x14ac:dyDescent="0.25">
      <c r="A7651" s="3">
        <v>1261</v>
      </c>
      <c r="B7651" s="3" t="s">
        <v>382</v>
      </c>
      <c r="C7651" s="3" t="s">
        <v>2250</v>
      </c>
      <c r="D7651" s="3" t="s">
        <v>42</v>
      </c>
      <c r="E7651" s="3" t="s">
        <v>43</v>
      </c>
      <c r="F7651" s="3" t="s">
        <v>397</v>
      </c>
      <c r="H7651" s="7">
        <v>1261</v>
      </c>
      <c r="I7651" s="7">
        <v>107615</v>
      </c>
      <c r="J7651" s="7" t="s">
        <v>398</v>
      </c>
      <c r="K7651" s="7">
        <v>16232111</v>
      </c>
      <c r="M7651" s="3">
        <v>1</v>
      </c>
      <c r="N7651" s="3">
        <v>3733</v>
      </c>
      <c r="O7651" s="3">
        <f t="shared" si="119"/>
        <v>8.2249674789145839</v>
      </c>
      <c r="P7651" s="3">
        <v>3.3866998320000001</v>
      </c>
    </row>
    <row r="7652" spans="1:16" x14ac:dyDescent="0.25">
      <c r="A7652" s="3">
        <v>1267</v>
      </c>
      <c r="B7652" s="3" t="s">
        <v>382</v>
      </c>
      <c r="C7652" s="3" t="s">
        <v>2250</v>
      </c>
      <c r="D7652" s="3" t="s">
        <v>46</v>
      </c>
      <c r="E7652" s="3" t="s">
        <v>47</v>
      </c>
      <c r="F7652" s="3" t="s">
        <v>401</v>
      </c>
      <c r="H7652" s="7">
        <v>1267</v>
      </c>
      <c r="I7652" s="7">
        <v>107657</v>
      </c>
      <c r="J7652" s="7" t="s">
        <v>402</v>
      </c>
      <c r="K7652" s="7">
        <v>16232131</v>
      </c>
      <c r="M7652" s="3">
        <v>1</v>
      </c>
      <c r="N7652" s="3">
        <v>3623</v>
      </c>
      <c r="O7652" s="3">
        <f t="shared" si="119"/>
        <v>8.1950576908950765</v>
      </c>
      <c r="P7652" s="3">
        <v>3.2271675110000002</v>
      </c>
    </row>
    <row r="7653" spans="1:16" x14ac:dyDescent="0.25">
      <c r="A7653" s="3">
        <v>1256</v>
      </c>
      <c r="B7653" s="3" t="s">
        <v>382</v>
      </c>
      <c r="C7653" s="3" t="s">
        <v>2250</v>
      </c>
      <c r="D7653" s="3" t="s">
        <v>38</v>
      </c>
      <c r="E7653" s="3" t="s">
        <v>39</v>
      </c>
      <c r="F7653" s="3" t="s">
        <v>399</v>
      </c>
      <c r="H7653" s="7">
        <v>1256</v>
      </c>
      <c r="I7653" s="7">
        <v>107624</v>
      </c>
      <c r="J7653" s="7" t="s">
        <v>400</v>
      </c>
      <c r="K7653" s="7">
        <v>16232135</v>
      </c>
      <c r="M7653" s="3">
        <v>1</v>
      </c>
      <c r="N7653" s="3">
        <v>2910</v>
      </c>
      <c r="O7653" s="3">
        <f t="shared" si="119"/>
        <v>7.9759083601655378</v>
      </c>
      <c r="P7653" s="3">
        <v>2.19463952</v>
      </c>
    </row>
    <row r="7654" spans="1:16" x14ac:dyDescent="0.25">
      <c r="A7654" s="3">
        <v>1244</v>
      </c>
      <c r="B7654" s="3" t="s">
        <v>382</v>
      </c>
      <c r="C7654" s="3" t="s">
        <v>2250</v>
      </c>
      <c r="D7654" s="3" t="s">
        <v>30</v>
      </c>
      <c r="E7654" s="3" t="s">
        <v>31</v>
      </c>
      <c r="F7654" s="3" t="s">
        <v>393</v>
      </c>
      <c r="H7654" s="7">
        <v>1244</v>
      </c>
      <c r="I7654" s="7">
        <v>107513</v>
      </c>
      <c r="J7654" s="7" t="s">
        <v>394</v>
      </c>
      <c r="K7654" s="7">
        <v>16232161</v>
      </c>
      <c r="M7654" s="3">
        <v>1</v>
      </c>
      <c r="N7654" s="3">
        <v>3679</v>
      </c>
      <c r="O7654" s="3">
        <f t="shared" si="119"/>
        <v>8.210396255104774</v>
      </c>
      <c r="P7654" s="3">
        <v>3.3083769109999999</v>
      </c>
    </row>
    <row r="7655" spans="1:16" x14ac:dyDescent="0.25">
      <c r="A7655" s="3">
        <v>1232</v>
      </c>
      <c r="B7655" s="3" t="s">
        <v>382</v>
      </c>
      <c r="C7655" s="3" t="s">
        <v>2250</v>
      </c>
      <c r="D7655" s="3" t="s">
        <v>22</v>
      </c>
      <c r="E7655" s="3" t="s">
        <v>23</v>
      </c>
      <c r="F7655" s="3" t="s">
        <v>385</v>
      </c>
      <c r="H7655" s="7">
        <v>1232</v>
      </c>
      <c r="I7655" s="7">
        <v>107420</v>
      </c>
      <c r="J7655" s="7" t="s">
        <v>386</v>
      </c>
      <c r="K7655" s="7">
        <v>16232176</v>
      </c>
      <c r="M7655" s="3">
        <v>1</v>
      </c>
      <c r="N7655" s="3">
        <v>3966</v>
      </c>
      <c r="O7655" s="3">
        <f t="shared" si="119"/>
        <v>8.2855133090797413</v>
      </c>
      <c r="P7655" s="3">
        <v>3.7247983009999999</v>
      </c>
    </row>
    <row r="7656" spans="1:16" x14ac:dyDescent="0.25">
      <c r="A7656" s="3">
        <v>1226</v>
      </c>
      <c r="B7656" s="3" t="s">
        <v>382</v>
      </c>
      <c r="C7656" s="3" t="s">
        <v>2250</v>
      </c>
      <c r="D7656" s="3" t="s">
        <v>18</v>
      </c>
      <c r="E7656" s="3" t="s">
        <v>19</v>
      </c>
      <c r="F7656" s="3" t="s">
        <v>387</v>
      </c>
      <c r="H7656" s="7">
        <v>1226</v>
      </c>
      <c r="I7656" s="7">
        <v>107435</v>
      </c>
      <c r="J7656" s="7" t="s">
        <v>388</v>
      </c>
      <c r="K7656" s="7">
        <v>16232181</v>
      </c>
      <c r="M7656" s="3">
        <v>1</v>
      </c>
      <c r="N7656" s="3">
        <v>3802</v>
      </c>
      <c r="O7656" s="3">
        <f t="shared" si="119"/>
        <v>8.2432825230483751</v>
      </c>
      <c r="P7656" s="3">
        <v>3.4867984779999999</v>
      </c>
    </row>
    <row r="7657" spans="1:16" x14ac:dyDescent="0.25">
      <c r="A7657" s="3">
        <v>1220</v>
      </c>
      <c r="B7657" s="3" t="s">
        <v>382</v>
      </c>
      <c r="C7657" s="3" t="s">
        <v>2250</v>
      </c>
      <c r="D7657" s="3" t="s">
        <v>13</v>
      </c>
      <c r="E7657" s="3" t="s">
        <v>14</v>
      </c>
      <c r="F7657" s="3" t="s">
        <v>383</v>
      </c>
      <c r="H7657" s="7">
        <v>1220</v>
      </c>
      <c r="I7657" s="7">
        <v>107402</v>
      </c>
      <c r="J7657" s="7" t="s">
        <v>384</v>
      </c>
      <c r="K7657" s="7">
        <v>16232201</v>
      </c>
      <c r="M7657" s="3">
        <v>1</v>
      </c>
      <c r="N7657" s="3">
        <v>2844</v>
      </c>
      <c r="O7657" s="3">
        <f t="shared" si="119"/>
        <v>7.9529667909231314</v>
      </c>
      <c r="P7657" s="3">
        <v>2.0992165850000002</v>
      </c>
    </row>
    <row r="7658" spans="1:16" x14ac:dyDescent="0.25">
      <c r="A7658" s="3">
        <v>1389</v>
      </c>
      <c r="B7658" s="3" t="s">
        <v>382</v>
      </c>
      <c r="C7658" s="3" t="s">
        <v>2250</v>
      </c>
      <c r="D7658" s="3" t="s">
        <v>135</v>
      </c>
      <c r="E7658" s="3" t="s">
        <v>136</v>
      </c>
      <c r="F7658" s="3" t="s">
        <v>391</v>
      </c>
      <c r="H7658" s="7">
        <v>1389</v>
      </c>
      <c r="I7658" s="7">
        <v>107501</v>
      </c>
      <c r="J7658" s="7" t="s">
        <v>392</v>
      </c>
      <c r="K7658" s="7">
        <v>16232202</v>
      </c>
      <c r="M7658" s="3">
        <v>1</v>
      </c>
      <c r="N7658" s="3">
        <v>3751</v>
      </c>
      <c r="O7658" s="3">
        <f t="shared" si="119"/>
        <v>8.2297777500818867</v>
      </c>
      <c r="P7658" s="3">
        <v>3.412810447</v>
      </c>
    </row>
    <row r="7659" spans="1:16" x14ac:dyDescent="0.25">
      <c r="A7659" s="3">
        <v>1238</v>
      </c>
      <c r="B7659" s="3" t="s">
        <v>382</v>
      </c>
      <c r="C7659" s="3" t="s">
        <v>2250</v>
      </c>
      <c r="D7659" s="3" t="s">
        <v>26</v>
      </c>
      <c r="E7659" s="3" t="s">
        <v>27</v>
      </c>
      <c r="F7659" s="3" t="s">
        <v>389</v>
      </c>
      <c r="H7659" s="7">
        <v>1238</v>
      </c>
      <c r="I7659" s="7">
        <v>107462</v>
      </c>
      <c r="J7659" s="7" t="s">
        <v>390</v>
      </c>
      <c r="K7659" s="7">
        <v>16232207</v>
      </c>
      <c r="M7659" s="3">
        <v>1</v>
      </c>
      <c r="N7659" s="3">
        <v>3549</v>
      </c>
      <c r="O7659" s="3">
        <f t="shared" si="119"/>
        <v>8.1744211526464969</v>
      </c>
      <c r="P7659" s="3">
        <v>3.1198780749999999</v>
      </c>
    </row>
    <row r="7660" spans="1:16" x14ac:dyDescent="0.25">
      <c r="A7660" s="3">
        <v>2354</v>
      </c>
      <c r="B7660" s="3" t="s">
        <v>541</v>
      </c>
      <c r="C7660" s="3" t="s">
        <v>2250</v>
      </c>
      <c r="D7660" s="3" t="s">
        <v>163</v>
      </c>
      <c r="E7660" s="3" t="s">
        <v>379</v>
      </c>
      <c r="F7660" s="3" t="s">
        <v>697</v>
      </c>
      <c r="H7660" s="7">
        <v>2354</v>
      </c>
      <c r="I7660" s="7">
        <v>113806</v>
      </c>
      <c r="J7660" s="7" t="s">
        <v>698</v>
      </c>
      <c r="K7660" s="7">
        <v>16230061</v>
      </c>
      <c r="M7660" s="3">
        <v>1</v>
      </c>
      <c r="N7660" s="3">
        <v>1817</v>
      </c>
      <c r="O7660" s="3">
        <f t="shared" si="119"/>
        <v>7.5049420683961712</v>
      </c>
      <c r="P7660" s="3">
        <v>1.377899013</v>
      </c>
    </row>
    <row r="7661" spans="1:16" x14ac:dyDescent="0.25">
      <c r="A7661" s="3">
        <v>2347</v>
      </c>
      <c r="B7661" s="3" t="s">
        <v>541</v>
      </c>
      <c r="C7661" s="3" t="s">
        <v>2250</v>
      </c>
      <c r="D7661" s="3" t="s">
        <v>378</v>
      </c>
      <c r="E7661" s="3" t="s">
        <v>375</v>
      </c>
      <c r="F7661" s="3" t="s">
        <v>695</v>
      </c>
      <c r="H7661" s="7">
        <v>2347</v>
      </c>
      <c r="I7661" s="7">
        <v>113749</v>
      </c>
      <c r="J7661" s="7" t="s">
        <v>696</v>
      </c>
      <c r="K7661" s="7">
        <v>16230095</v>
      </c>
      <c r="M7661" s="3">
        <v>1</v>
      </c>
      <c r="N7661" s="3">
        <v>3088</v>
      </c>
      <c r="O7661" s="3">
        <f t="shared" si="119"/>
        <v>8.0352789111446672</v>
      </c>
      <c r="P7661" s="3">
        <v>3.2891767459999999</v>
      </c>
    </row>
    <row r="7662" spans="1:16" x14ac:dyDescent="0.25">
      <c r="A7662" s="3">
        <v>2340</v>
      </c>
      <c r="B7662" s="3" t="s">
        <v>541</v>
      </c>
      <c r="C7662" s="3" t="s">
        <v>2250</v>
      </c>
      <c r="D7662" s="3" t="s">
        <v>374</v>
      </c>
      <c r="E7662" s="3" t="s">
        <v>371</v>
      </c>
      <c r="F7662" s="3" t="s">
        <v>693</v>
      </c>
      <c r="H7662" s="7">
        <v>2340</v>
      </c>
      <c r="I7662" s="7">
        <v>113697</v>
      </c>
      <c r="J7662" s="7" t="s">
        <v>694</v>
      </c>
      <c r="K7662" s="7">
        <v>16230121</v>
      </c>
      <c r="M7662" s="3">
        <v>1</v>
      </c>
      <c r="N7662" s="3">
        <v>3572</v>
      </c>
      <c r="O7662" s="3">
        <f t="shared" si="119"/>
        <v>8.1808809419963904</v>
      </c>
      <c r="P7662" s="3">
        <v>4.0248550239999998</v>
      </c>
    </row>
    <row r="7663" spans="1:16" x14ac:dyDescent="0.25">
      <c r="A7663" s="3">
        <v>2312</v>
      </c>
      <c r="B7663" s="3" t="s">
        <v>541</v>
      </c>
      <c r="C7663" s="3" t="s">
        <v>2250</v>
      </c>
      <c r="D7663" s="3" t="s">
        <v>358</v>
      </c>
      <c r="E7663" s="3" t="s">
        <v>355</v>
      </c>
      <c r="F7663" s="3" t="s">
        <v>685</v>
      </c>
      <c r="H7663" s="7">
        <v>2312</v>
      </c>
      <c r="I7663" s="7">
        <v>113610</v>
      </c>
      <c r="J7663" s="7" t="s">
        <v>686</v>
      </c>
      <c r="K7663" s="7">
        <v>16230125</v>
      </c>
      <c r="M7663" s="3">
        <v>1</v>
      </c>
      <c r="N7663" s="3">
        <v>3072</v>
      </c>
      <c r="O7663" s="3">
        <f t="shared" si="119"/>
        <v>8.0300840942675631</v>
      </c>
      <c r="P7663" s="3">
        <v>3.2649161680000001</v>
      </c>
    </row>
    <row r="7664" spans="1:16" x14ac:dyDescent="0.25">
      <c r="A7664" s="3">
        <v>2319</v>
      </c>
      <c r="B7664" s="3" t="s">
        <v>541</v>
      </c>
      <c r="C7664" s="3" t="s">
        <v>2250</v>
      </c>
      <c r="D7664" s="3" t="s">
        <v>362</v>
      </c>
      <c r="E7664" s="3" t="s">
        <v>359</v>
      </c>
      <c r="F7664" s="3" t="s">
        <v>687</v>
      </c>
      <c r="H7664" s="7">
        <v>2319</v>
      </c>
      <c r="I7664" s="7">
        <v>113613</v>
      </c>
      <c r="J7664" s="7" t="s">
        <v>688</v>
      </c>
      <c r="K7664" s="7">
        <v>16230147</v>
      </c>
      <c r="M7664" s="3">
        <v>1</v>
      </c>
      <c r="N7664" s="3">
        <v>3167</v>
      </c>
      <c r="O7664" s="3">
        <f t="shared" si="119"/>
        <v>8.0605400465386392</v>
      </c>
      <c r="P7664" s="3">
        <v>3.409022083</v>
      </c>
    </row>
    <row r="7665" spans="1:16" x14ac:dyDescent="0.25">
      <c r="A7665" s="3">
        <v>2333</v>
      </c>
      <c r="B7665" s="3" t="s">
        <v>541</v>
      </c>
      <c r="C7665" s="3" t="s">
        <v>2250</v>
      </c>
      <c r="D7665" s="3" t="s">
        <v>370</v>
      </c>
      <c r="E7665" s="3" t="s">
        <v>367</v>
      </c>
      <c r="F7665" s="3" t="s">
        <v>691</v>
      </c>
      <c r="H7665" s="7">
        <v>2333</v>
      </c>
      <c r="I7665" s="7">
        <v>113679</v>
      </c>
      <c r="J7665" s="7" t="s">
        <v>692</v>
      </c>
      <c r="K7665" s="7">
        <v>16230150</v>
      </c>
      <c r="M7665" s="3">
        <v>1</v>
      </c>
      <c r="N7665" s="3">
        <v>2864</v>
      </c>
      <c r="O7665" s="3">
        <f t="shared" si="119"/>
        <v>7.9599745280805365</v>
      </c>
      <c r="P7665" s="3">
        <v>2.9499097729999999</v>
      </c>
    </row>
    <row r="7666" spans="1:16" x14ac:dyDescent="0.25">
      <c r="A7666" s="3">
        <v>2326</v>
      </c>
      <c r="B7666" s="3" t="s">
        <v>541</v>
      </c>
      <c r="C7666" s="3" t="s">
        <v>2250</v>
      </c>
      <c r="D7666" s="3" t="s">
        <v>366</v>
      </c>
      <c r="E7666" s="3" t="s">
        <v>363</v>
      </c>
      <c r="F7666" s="3" t="s">
        <v>689</v>
      </c>
      <c r="H7666" s="7">
        <v>2326</v>
      </c>
      <c r="I7666" s="7">
        <v>113619</v>
      </c>
      <c r="J7666" s="7" t="s">
        <v>690</v>
      </c>
      <c r="K7666" s="7">
        <v>16230153</v>
      </c>
      <c r="M7666" s="3">
        <v>1</v>
      </c>
      <c r="N7666" s="3">
        <v>3385</v>
      </c>
      <c r="O7666" s="3">
        <f t="shared" si="119"/>
        <v>8.1271091853463755</v>
      </c>
      <c r="P7666" s="3">
        <v>3.7402201939999999</v>
      </c>
    </row>
    <row r="7667" spans="1:16" x14ac:dyDescent="0.25">
      <c r="A7667" s="3">
        <v>2298</v>
      </c>
      <c r="B7667" s="3" t="s">
        <v>541</v>
      </c>
      <c r="C7667" s="3" t="s">
        <v>2250</v>
      </c>
      <c r="D7667" s="3" t="s">
        <v>350</v>
      </c>
      <c r="E7667" s="3" t="s">
        <v>347</v>
      </c>
      <c r="F7667" s="3" t="s">
        <v>681</v>
      </c>
      <c r="H7667" s="7">
        <v>2298</v>
      </c>
      <c r="I7667" s="7">
        <v>113433</v>
      </c>
      <c r="J7667" s="7" t="s">
        <v>682</v>
      </c>
      <c r="K7667" s="7">
        <v>16230187</v>
      </c>
      <c r="M7667" s="3">
        <v>1</v>
      </c>
      <c r="N7667" s="3">
        <v>3262</v>
      </c>
      <c r="O7667" s="3">
        <f t="shared" si="119"/>
        <v>8.0900957831809599</v>
      </c>
      <c r="P7667" s="3">
        <v>3.5532659149999999</v>
      </c>
    </row>
    <row r="7668" spans="1:16" x14ac:dyDescent="0.25">
      <c r="A7668" s="3">
        <v>2291</v>
      </c>
      <c r="B7668" s="3" t="s">
        <v>541</v>
      </c>
      <c r="C7668" s="3" t="s">
        <v>2250</v>
      </c>
      <c r="D7668" s="3" t="s">
        <v>346</v>
      </c>
      <c r="E7668" s="3" t="s">
        <v>343</v>
      </c>
      <c r="F7668" s="3" t="s">
        <v>679</v>
      </c>
      <c r="H7668" s="7">
        <v>2291</v>
      </c>
      <c r="I7668" s="7">
        <v>113394</v>
      </c>
      <c r="J7668" s="7" t="s">
        <v>680</v>
      </c>
      <c r="K7668" s="7">
        <v>16230191</v>
      </c>
      <c r="M7668" s="3">
        <v>1</v>
      </c>
      <c r="N7668" s="3">
        <v>3781</v>
      </c>
      <c r="O7668" s="3">
        <f t="shared" si="119"/>
        <v>8.2377438038909325</v>
      </c>
      <c r="P7668" s="3">
        <v>4.3435178820000004</v>
      </c>
    </row>
    <row r="7669" spans="1:16" x14ac:dyDescent="0.25">
      <c r="A7669" s="3">
        <v>2305</v>
      </c>
      <c r="B7669" s="3" t="s">
        <v>541</v>
      </c>
      <c r="C7669" s="3" t="s">
        <v>2250</v>
      </c>
      <c r="D7669" s="3" t="s">
        <v>354</v>
      </c>
      <c r="E7669" s="3" t="s">
        <v>351</v>
      </c>
      <c r="F7669" s="3" t="s">
        <v>683</v>
      </c>
      <c r="H7669" s="7">
        <v>2305</v>
      </c>
      <c r="I7669" s="7">
        <v>113484</v>
      </c>
      <c r="J7669" s="7" t="s">
        <v>684</v>
      </c>
      <c r="K7669" s="7">
        <v>16230246</v>
      </c>
      <c r="M7669" s="3">
        <v>1</v>
      </c>
      <c r="N7669" s="3">
        <v>2234</v>
      </c>
      <c r="O7669" s="3">
        <f t="shared" si="119"/>
        <v>7.7115489796291463</v>
      </c>
      <c r="P7669" s="3">
        <v>2.0007926110000001</v>
      </c>
    </row>
    <row r="7670" spans="1:16" x14ac:dyDescent="0.25">
      <c r="A7670" s="3">
        <v>2284</v>
      </c>
      <c r="B7670" s="3" t="s">
        <v>541</v>
      </c>
      <c r="C7670" s="3" t="s">
        <v>2250</v>
      </c>
      <c r="D7670" s="3" t="s">
        <v>342</v>
      </c>
      <c r="E7670" s="3" t="s">
        <v>339</v>
      </c>
      <c r="F7670" s="3" t="s">
        <v>677</v>
      </c>
      <c r="H7670" s="7">
        <v>2284</v>
      </c>
      <c r="I7670" s="7">
        <v>113226</v>
      </c>
      <c r="J7670" s="7" t="s">
        <v>678</v>
      </c>
      <c r="K7670" s="7">
        <v>16230250</v>
      </c>
      <c r="M7670" s="3">
        <v>1</v>
      </c>
      <c r="N7670" s="3">
        <v>3081</v>
      </c>
      <c r="O7670" s="3">
        <f t="shared" si="119"/>
        <v>8.0330094985966678</v>
      </c>
      <c r="P7670" s="3">
        <v>3.2785622440000002</v>
      </c>
    </row>
    <row r="7671" spans="1:16" x14ac:dyDescent="0.25">
      <c r="A7671" s="3">
        <v>2277</v>
      </c>
      <c r="B7671" s="3" t="s">
        <v>541</v>
      </c>
      <c r="C7671" s="3" t="s">
        <v>2250</v>
      </c>
      <c r="D7671" s="3" t="s">
        <v>338</v>
      </c>
      <c r="E7671" s="3" t="s">
        <v>335</v>
      </c>
      <c r="F7671" s="3" t="s">
        <v>675</v>
      </c>
      <c r="H7671" s="7">
        <v>2277</v>
      </c>
      <c r="I7671" s="7">
        <v>113208</v>
      </c>
      <c r="J7671" s="7" t="s">
        <v>676</v>
      </c>
      <c r="K7671" s="7">
        <v>16230276</v>
      </c>
      <c r="M7671" s="3">
        <v>1</v>
      </c>
      <c r="N7671" s="3">
        <v>3001</v>
      </c>
      <c r="O7671" s="3">
        <f t="shared" si="119"/>
        <v>8.006700845440367</v>
      </c>
      <c r="P7671" s="3">
        <v>3.1573093590000001</v>
      </c>
    </row>
    <row r="7672" spans="1:16" x14ac:dyDescent="0.25">
      <c r="A7672" s="3">
        <v>2263</v>
      </c>
      <c r="B7672" s="3" t="s">
        <v>541</v>
      </c>
      <c r="C7672" s="3" t="s">
        <v>2250</v>
      </c>
      <c r="D7672" s="3" t="s">
        <v>330</v>
      </c>
      <c r="E7672" s="3" t="s">
        <v>327</v>
      </c>
      <c r="F7672" s="3" t="s">
        <v>671</v>
      </c>
      <c r="H7672" s="7">
        <v>2263</v>
      </c>
      <c r="I7672" s="7">
        <v>113175</v>
      </c>
      <c r="J7672" s="7" t="s">
        <v>672</v>
      </c>
      <c r="K7672" s="7">
        <v>16230277</v>
      </c>
      <c r="M7672" s="3">
        <v>1</v>
      </c>
      <c r="N7672" s="3">
        <v>3866</v>
      </c>
      <c r="O7672" s="3">
        <f t="shared" si="119"/>
        <v>8.2599756597682763</v>
      </c>
      <c r="P7672" s="3">
        <v>4.4732724839999998</v>
      </c>
    </row>
    <row r="7673" spans="1:16" x14ac:dyDescent="0.25">
      <c r="A7673" s="3">
        <v>2270</v>
      </c>
      <c r="B7673" s="3" t="s">
        <v>541</v>
      </c>
      <c r="C7673" s="3" t="s">
        <v>2250</v>
      </c>
      <c r="D7673" s="3" t="s">
        <v>334</v>
      </c>
      <c r="E7673" s="3" t="s">
        <v>331</v>
      </c>
      <c r="F7673" s="3" t="s">
        <v>673</v>
      </c>
      <c r="H7673" s="7">
        <v>2270</v>
      </c>
      <c r="I7673" s="7">
        <v>113196</v>
      </c>
      <c r="J7673" s="7" t="s">
        <v>674</v>
      </c>
      <c r="K7673" s="7">
        <v>16230308</v>
      </c>
      <c r="M7673" s="3">
        <v>1</v>
      </c>
      <c r="N7673" s="3">
        <v>3337</v>
      </c>
      <c r="O7673" s="3">
        <f t="shared" si="119"/>
        <v>8.1128274787513739</v>
      </c>
      <c r="P7673" s="3">
        <v>3.6672366279999999</v>
      </c>
    </row>
    <row r="7674" spans="1:16" x14ac:dyDescent="0.25">
      <c r="A7674" s="3">
        <v>2256</v>
      </c>
      <c r="B7674" s="3" t="s">
        <v>541</v>
      </c>
      <c r="C7674" s="3" t="s">
        <v>2250</v>
      </c>
      <c r="D7674" s="3" t="s">
        <v>326</v>
      </c>
      <c r="E7674" s="3" t="s">
        <v>319</v>
      </c>
      <c r="F7674" s="3" t="s">
        <v>669</v>
      </c>
      <c r="H7674" s="7">
        <v>2256</v>
      </c>
      <c r="I7674" s="7">
        <v>112755</v>
      </c>
      <c r="J7674" s="7" t="s">
        <v>670</v>
      </c>
      <c r="K7674" s="7">
        <v>16230397</v>
      </c>
      <c r="M7674" s="3">
        <v>1</v>
      </c>
      <c r="N7674" s="3">
        <v>5536</v>
      </c>
      <c r="O7674" s="3">
        <f t="shared" si="119"/>
        <v>8.6190274972975054</v>
      </c>
      <c r="P7674" s="3">
        <v>7.0377312669999998</v>
      </c>
    </row>
    <row r="7675" spans="1:16" x14ac:dyDescent="0.25">
      <c r="A7675" s="3">
        <v>2228</v>
      </c>
      <c r="B7675" s="3" t="s">
        <v>541</v>
      </c>
      <c r="C7675" s="3" t="s">
        <v>2250</v>
      </c>
      <c r="D7675" s="3" t="s">
        <v>503</v>
      </c>
      <c r="E7675" s="3" t="s">
        <v>307</v>
      </c>
      <c r="F7675" s="3" t="s">
        <v>660</v>
      </c>
      <c r="H7675" s="7">
        <v>2228</v>
      </c>
      <c r="I7675" s="7">
        <v>112611</v>
      </c>
      <c r="J7675" s="7" t="s">
        <v>661</v>
      </c>
      <c r="K7675" s="7">
        <v>16230457</v>
      </c>
      <c r="M7675" s="3">
        <v>1</v>
      </c>
      <c r="N7675" s="3">
        <v>3032</v>
      </c>
      <c r="O7675" s="3">
        <f t="shared" si="119"/>
        <v>8.0169777467622616</v>
      </c>
      <c r="P7675" s="3">
        <v>3.2042825960000001</v>
      </c>
    </row>
    <row r="7676" spans="1:16" x14ac:dyDescent="0.25">
      <c r="A7676" s="3">
        <v>2214</v>
      </c>
      <c r="B7676" s="3" t="s">
        <v>541</v>
      </c>
      <c r="C7676" s="3" t="s">
        <v>2250</v>
      </c>
      <c r="D7676" s="3" t="s">
        <v>302</v>
      </c>
      <c r="E7676" s="3" t="s">
        <v>299</v>
      </c>
      <c r="F7676" s="3" t="s">
        <v>656</v>
      </c>
      <c r="H7676" s="7">
        <v>2214</v>
      </c>
      <c r="I7676" s="7">
        <v>112557</v>
      </c>
      <c r="J7676" s="7" t="s">
        <v>657</v>
      </c>
      <c r="K7676" s="7">
        <v>16230460</v>
      </c>
      <c r="M7676" s="3">
        <v>1</v>
      </c>
      <c r="N7676" s="3">
        <v>2852</v>
      </c>
      <c r="O7676" s="3">
        <f t="shared" si="119"/>
        <v>7.9557757815341867</v>
      </c>
      <c r="P7676" s="3">
        <v>2.9317587029999999</v>
      </c>
    </row>
    <row r="7677" spans="1:16" x14ac:dyDescent="0.25">
      <c r="A7677" s="3">
        <v>2249</v>
      </c>
      <c r="B7677" s="3" t="s">
        <v>541</v>
      </c>
      <c r="C7677" s="3" t="s">
        <v>2250</v>
      </c>
      <c r="D7677" s="3" t="s">
        <v>322</v>
      </c>
      <c r="E7677" s="3" t="s">
        <v>315</v>
      </c>
      <c r="F7677" s="3" t="s">
        <v>667</v>
      </c>
      <c r="H7677" s="7">
        <v>2249</v>
      </c>
      <c r="I7677" s="7">
        <v>112713</v>
      </c>
      <c r="J7677" s="7" t="s">
        <v>668</v>
      </c>
      <c r="K7677" s="7">
        <v>16230481</v>
      </c>
      <c r="M7677" s="3">
        <v>1</v>
      </c>
      <c r="N7677" s="3">
        <v>3414</v>
      </c>
      <c r="O7677" s="3">
        <f t="shared" si="119"/>
        <v>8.1356399033543862</v>
      </c>
      <c r="P7677" s="3">
        <v>3.7843301290000002</v>
      </c>
    </row>
    <row r="7678" spans="1:16" x14ac:dyDescent="0.25">
      <c r="A7678" s="3">
        <v>2221</v>
      </c>
      <c r="B7678" s="3" t="s">
        <v>541</v>
      </c>
      <c r="C7678" s="3" t="s">
        <v>2250</v>
      </c>
      <c r="D7678" s="3" t="s">
        <v>306</v>
      </c>
      <c r="E7678" s="3" t="s">
        <v>303</v>
      </c>
      <c r="F7678" s="3" t="s">
        <v>658</v>
      </c>
      <c r="H7678" s="7">
        <v>2221</v>
      </c>
      <c r="I7678" s="7">
        <v>112578</v>
      </c>
      <c r="J7678" s="7" t="s">
        <v>659</v>
      </c>
      <c r="K7678" s="7">
        <v>16230486</v>
      </c>
      <c r="M7678" s="3">
        <v>1</v>
      </c>
      <c r="N7678" s="3">
        <v>3452</v>
      </c>
      <c r="O7678" s="3">
        <f t="shared" si="119"/>
        <v>8.1467090522033185</v>
      </c>
      <c r="P7678" s="3">
        <v>3.842146997</v>
      </c>
    </row>
    <row r="7679" spans="1:16" x14ac:dyDescent="0.25">
      <c r="A7679" s="3">
        <v>2200</v>
      </c>
      <c r="B7679" s="3" t="s">
        <v>541</v>
      </c>
      <c r="C7679" s="3" t="s">
        <v>2250</v>
      </c>
      <c r="D7679" s="3" t="s">
        <v>294</v>
      </c>
      <c r="E7679" s="3" t="s">
        <v>291</v>
      </c>
      <c r="F7679" s="3" t="s">
        <v>652</v>
      </c>
      <c r="H7679" s="7">
        <v>2200</v>
      </c>
      <c r="I7679" s="7">
        <v>112542</v>
      </c>
      <c r="J7679" s="7" t="s">
        <v>653</v>
      </c>
      <c r="K7679" s="7">
        <v>16230493</v>
      </c>
      <c r="M7679" s="3">
        <v>1</v>
      </c>
      <c r="N7679" s="3">
        <v>4695</v>
      </c>
      <c r="O7679" s="3">
        <f t="shared" si="119"/>
        <v>8.4542533916423626</v>
      </c>
      <c r="P7679" s="3">
        <v>5.7429621739999996</v>
      </c>
    </row>
    <row r="7680" spans="1:16" x14ac:dyDescent="0.25">
      <c r="A7680" s="3">
        <v>2235</v>
      </c>
      <c r="B7680" s="3" t="s">
        <v>541</v>
      </c>
      <c r="C7680" s="3" t="s">
        <v>2250</v>
      </c>
      <c r="D7680" s="3" t="s">
        <v>314</v>
      </c>
      <c r="E7680" s="3" t="s">
        <v>311</v>
      </c>
      <c r="F7680" s="3" t="s">
        <v>662</v>
      </c>
      <c r="H7680" s="7">
        <v>2235</v>
      </c>
      <c r="I7680" s="7">
        <v>112650</v>
      </c>
      <c r="J7680" s="7" t="s">
        <v>663</v>
      </c>
      <c r="K7680" s="7">
        <v>16230494</v>
      </c>
      <c r="M7680" s="3">
        <v>1</v>
      </c>
      <c r="N7680" s="3">
        <v>2360</v>
      </c>
      <c r="O7680" s="3">
        <f t="shared" si="119"/>
        <v>7.7664168980196555</v>
      </c>
      <c r="P7680" s="3">
        <v>2.1899341200000002</v>
      </c>
    </row>
    <row r="7681" spans="1:16" x14ac:dyDescent="0.25">
      <c r="A7681" s="3">
        <v>2242</v>
      </c>
      <c r="B7681" s="3" t="s">
        <v>541</v>
      </c>
      <c r="C7681" s="3" t="s">
        <v>2250</v>
      </c>
      <c r="D7681" s="3" t="s">
        <v>318</v>
      </c>
      <c r="E7681" s="3" t="s">
        <v>504</v>
      </c>
      <c r="F7681" s="3" t="s">
        <v>665</v>
      </c>
      <c r="H7681" s="7">
        <v>2242</v>
      </c>
      <c r="I7681" s="7">
        <v>112683</v>
      </c>
      <c r="J7681" s="7" t="s">
        <v>666</v>
      </c>
      <c r="K7681" s="7">
        <v>16230495</v>
      </c>
      <c r="M7681" s="3">
        <v>1</v>
      </c>
      <c r="N7681" s="3">
        <v>2118</v>
      </c>
      <c r="O7681" s="3">
        <f t="shared" si="119"/>
        <v>7.6582275261613519</v>
      </c>
      <c r="P7681" s="3">
        <v>1.827014138</v>
      </c>
    </row>
    <row r="7682" spans="1:16" x14ac:dyDescent="0.25">
      <c r="A7682" s="3">
        <v>2207</v>
      </c>
      <c r="B7682" s="3" t="s">
        <v>541</v>
      </c>
      <c r="C7682" s="3" t="s">
        <v>2250</v>
      </c>
      <c r="D7682" s="3" t="s">
        <v>298</v>
      </c>
      <c r="E7682" s="3" t="s">
        <v>295</v>
      </c>
      <c r="F7682" s="3" t="s">
        <v>654</v>
      </c>
      <c r="H7682" s="7">
        <v>2207</v>
      </c>
      <c r="I7682" s="7">
        <v>112545</v>
      </c>
      <c r="J7682" s="7" t="s">
        <v>655</v>
      </c>
      <c r="K7682" s="7">
        <v>16230497</v>
      </c>
      <c r="M7682" s="3">
        <v>1</v>
      </c>
      <c r="N7682" s="3">
        <v>3865</v>
      </c>
      <c r="O7682" s="3">
        <f t="shared" si="119"/>
        <v>8.2597169610215229</v>
      </c>
      <c r="P7682" s="3">
        <v>4.4717454549999998</v>
      </c>
    </row>
    <row r="7683" spans="1:16" x14ac:dyDescent="0.25">
      <c r="A7683" s="3">
        <v>2165</v>
      </c>
      <c r="B7683" s="3" t="s">
        <v>541</v>
      </c>
      <c r="C7683" s="3" t="s">
        <v>2250</v>
      </c>
      <c r="D7683" s="3" t="s">
        <v>274</v>
      </c>
      <c r="E7683" s="3" t="s">
        <v>271</v>
      </c>
      <c r="F7683" s="3" t="s">
        <v>642</v>
      </c>
      <c r="H7683" s="7">
        <v>2165</v>
      </c>
      <c r="I7683" s="7">
        <v>112374</v>
      </c>
      <c r="J7683" s="7" t="s">
        <v>643</v>
      </c>
      <c r="K7683" s="7">
        <v>16230529</v>
      </c>
      <c r="M7683" s="3">
        <v>1</v>
      </c>
      <c r="N7683" s="3">
        <v>2868</v>
      </c>
      <c r="O7683" s="3">
        <f t="shared" ref="O7683:O7746" si="120">LN(N7683)</f>
        <v>7.9613702017195109</v>
      </c>
      <c r="P7683" s="3">
        <v>2.9559606889999999</v>
      </c>
    </row>
    <row r="7684" spans="1:16" x14ac:dyDescent="0.25">
      <c r="A7684" s="3">
        <v>2186</v>
      </c>
      <c r="B7684" s="3" t="s">
        <v>541</v>
      </c>
      <c r="C7684" s="3" t="s">
        <v>2250</v>
      </c>
      <c r="D7684" s="3" t="s">
        <v>286</v>
      </c>
      <c r="E7684" s="3" t="s">
        <v>283</v>
      </c>
      <c r="F7684" s="3" t="s">
        <v>648</v>
      </c>
      <c r="H7684" s="7">
        <v>2186</v>
      </c>
      <c r="I7684" s="7">
        <v>112404</v>
      </c>
      <c r="J7684" s="7" t="s">
        <v>649</v>
      </c>
      <c r="K7684" s="7">
        <v>16230530</v>
      </c>
      <c r="M7684" s="3">
        <v>1</v>
      </c>
      <c r="N7684" s="3">
        <v>3630</v>
      </c>
      <c r="O7684" s="3">
        <f t="shared" si="120"/>
        <v>8.1969879272588972</v>
      </c>
      <c r="P7684" s="3">
        <v>4.1132320790000003</v>
      </c>
    </row>
    <row r="7685" spans="1:16" x14ac:dyDescent="0.25">
      <c r="A7685" s="3">
        <v>2193</v>
      </c>
      <c r="B7685" s="3" t="s">
        <v>541</v>
      </c>
      <c r="C7685" s="3" t="s">
        <v>2250</v>
      </c>
      <c r="D7685" s="3" t="s">
        <v>290</v>
      </c>
      <c r="E7685" s="3" t="s">
        <v>287</v>
      </c>
      <c r="F7685" s="3" t="s">
        <v>650</v>
      </c>
      <c r="H7685" s="7">
        <v>2193</v>
      </c>
      <c r="I7685" s="7">
        <v>112524</v>
      </c>
      <c r="J7685" s="7" t="s">
        <v>651</v>
      </c>
      <c r="K7685" s="7">
        <v>16230533</v>
      </c>
      <c r="M7685" s="3">
        <v>1</v>
      </c>
      <c r="N7685" s="3">
        <v>3037</v>
      </c>
      <c r="O7685" s="3">
        <f t="shared" si="120"/>
        <v>8.0186254650457496</v>
      </c>
      <c r="P7685" s="3">
        <v>3.2118603860000001</v>
      </c>
    </row>
    <row r="7686" spans="1:16" x14ac:dyDescent="0.25">
      <c r="A7686" s="3">
        <v>2172</v>
      </c>
      <c r="B7686" s="3" t="s">
        <v>541</v>
      </c>
      <c r="C7686" s="3" t="s">
        <v>2250</v>
      </c>
      <c r="D7686" s="3" t="s">
        <v>278</v>
      </c>
      <c r="E7686" s="3" t="s">
        <v>275</v>
      </c>
      <c r="F7686" s="3" t="s">
        <v>644</v>
      </c>
      <c r="H7686" s="7">
        <v>2172</v>
      </c>
      <c r="I7686" s="7">
        <v>112377</v>
      </c>
      <c r="J7686" s="7" t="s">
        <v>645</v>
      </c>
      <c r="K7686" s="7">
        <v>16230559</v>
      </c>
      <c r="M7686" s="3">
        <v>1</v>
      </c>
      <c r="N7686" s="3">
        <v>2828</v>
      </c>
      <c r="O7686" s="3">
        <f t="shared" si="120"/>
        <v>7.947325027016463</v>
      </c>
      <c r="P7686" s="3">
        <v>2.8954641670000001</v>
      </c>
    </row>
    <row r="7687" spans="1:16" x14ac:dyDescent="0.25">
      <c r="A7687" s="3">
        <v>2179</v>
      </c>
      <c r="B7687" s="3" t="s">
        <v>541</v>
      </c>
      <c r="C7687" s="3" t="s">
        <v>2250</v>
      </c>
      <c r="D7687" s="3" t="s">
        <v>282</v>
      </c>
      <c r="E7687" s="3" t="s">
        <v>279</v>
      </c>
      <c r="F7687" s="3" t="s">
        <v>646</v>
      </c>
      <c r="H7687" s="7">
        <v>2179</v>
      </c>
      <c r="I7687" s="7">
        <v>112386</v>
      </c>
      <c r="J7687" s="7" t="s">
        <v>647</v>
      </c>
      <c r="K7687" s="7">
        <v>16230563</v>
      </c>
      <c r="M7687" s="3">
        <v>1</v>
      </c>
      <c r="N7687" s="3">
        <v>2153</v>
      </c>
      <c r="O7687" s="3">
        <f t="shared" si="120"/>
        <v>7.6746174973643626</v>
      </c>
      <c r="P7687" s="3">
        <v>1.8794099950000001</v>
      </c>
    </row>
    <row r="7688" spans="1:16" x14ac:dyDescent="0.25">
      <c r="A7688" s="3">
        <v>2144</v>
      </c>
      <c r="B7688" s="3" t="s">
        <v>541</v>
      </c>
      <c r="C7688" s="3" t="s">
        <v>2250</v>
      </c>
      <c r="D7688" s="3" t="s">
        <v>262</v>
      </c>
      <c r="E7688" s="3" t="s">
        <v>259</v>
      </c>
      <c r="F7688" s="3" t="s">
        <v>636</v>
      </c>
      <c r="H7688" s="7">
        <v>2144</v>
      </c>
      <c r="I7688" s="7">
        <v>112260</v>
      </c>
      <c r="J7688" s="7" t="s">
        <v>637</v>
      </c>
      <c r="K7688" s="7">
        <v>16230570</v>
      </c>
      <c r="M7688" s="3">
        <v>1</v>
      </c>
      <c r="N7688" s="3">
        <v>3946</v>
      </c>
      <c r="O7688" s="3">
        <f t="shared" si="120"/>
        <v>8.2804576865825599</v>
      </c>
      <c r="P7688" s="3">
        <v>4.5954730509999999</v>
      </c>
    </row>
    <row r="7689" spans="1:16" x14ac:dyDescent="0.25">
      <c r="A7689" s="3">
        <v>2158</v>
      </c>
      <c r="B7689" s="3" t="s">
        <v>541</v>
      </c>
      <c r="C7689" s="3" t="s">
        <v>2250</v>
      </c>
      <c r="D7689" s="3" t="s">
        <v>270</v>
      </c>
      <c r="E7689" s="3" t="s">
        <v>267</v>
      </c>
      <c r="F7689" s="3" t="s">
        <v>640</v>
      </c>
      <c r="H7689" s="7">
        <v>2158</v>
      </c>
      <c r="I7689" s="7">
        <v>112305</v>
      </c>
      <c r="J7689" s="7" t="s">
        <v>641</v>
      </c>
      <c r="K7689" s="7">
        <v>16230571</v>
      </c>
      <c r="M7689" s="3">
        <v>1</v>
      </c>
      <c r="N7689" s="3">
        <v>3942</v>
      </c>
      <c r="O7689" s="3">
        <f t="shared" si="120"/>
        <v>8.2794434877126655</v>
      </c>
      <c r="P7689" s="3">
        <v>4.5893612419999998</v>
      </c>
    </row>
    <row r="7690" spans="1:16" x14ac:dyDescent="0.25">
      <c r="A7690" s="3">
        <v>2137</v>
      </c>
      <c r="B7690" s="3" t="s">
        <v>541</v>
      </c>
      <c r="C7690" s="3" t="s">
        <v>2250</v>
      </c>
      <c r="D7690" s="3" t="s">
        <v>258</v>
      </c>
      <c r="E7690" s="3" t="s">
        <v>255</v>
      </c>
      <c r="F7690" s="3" t="s">
        <v>634</v>
      </c>
      <c r="H7690" s="7">
        <v>2137</v>
      </c>
      <c r="I7690" s="7">
        <v>112164</v>
      </c>
      <c r="J7690" s="7" t="s">
        <v>635</v>
      </c>
      <c r="K7690" s="7">
        <v>16230581</v>
      </c>
      <c r="M7690" s="3">
        <v>1</v>
      </c>
      <c r="N7690" s="3">
        <v>3113</v>
      </c>
      <c r="O7690" s="3">
        <f t="shared" si="120"/>
        <v>8.0433421704416084</v>
      </c>
      <c r="P7690" s="3">
        <v>3.3270919810000001</v>
      </c>
    </row>
    <row r="7691" spans="1:16" x14ac:dyDescent="0.25">
      <c r="A7691" s="3">
        <v>2151</v>
      </c>
      <c r="B7691" s="3" t="s">
        <v>541</v>
      </c>
      <c r="C7691" s="3" t="s">
        <v>2250</v>
      </c>
      <c r="D7691" s="3" t="s">
        <v>266</v>
      </c>
      <c r="E7691" s="3" t="s">
        <v>263</v>
      </c>
      <c r="F7691" s="3" t="s">
        <v>638</v>
      </c>
      <c r="H7691" s="7">
        <v>2151</v>
      </c>
      <c r="I7691" s="7">
        <v>112278</v>
      </c>
      <c r="J7691" s="7" t="s">
        <v>639</v>
      </c>
      <c r="K7691" s="7">
        <v>16230589</v>
      </c>
      <c r="M7691" s="3">
        <v>1</v>
      </c>
      <c r="N7691" s="3">
        <v>3043</v>
      </c>
      <c r="O7691" s="3">
        <f t="shared" si="120"/>
        <v>8.0205991498969702</v>
      </c>
      <c r="P7691" s="3">
        <v>3.2209542670000002</v>
      </c>
    </row>
    <row r="7692" spans="1:16" x14ac:dyDescent="0.25">
      <c r="A7692" s="3">
        <v>2116</v>
      </c>
      <c r="B7692" s="3" t="s">
        <v>541</v>
      </c>
      <c r="C7692" s="3" t="s">
        <v>2250</v>
      </c>
      <c r="D7692" s="3" t="s">
        <v>246</v>
      </c>
      <c r="E7692" s="3" t="s">
        <v>243</v>
      </c>
      <c r="F7692" s="3" t="s">
        <v>628</v>
      </c>
      <c r="H7692" s="7">
        <v>2116</v>
      </c>
      <c r="I7692" s="7">
        <v>112155</v>
      </c>
      <c r="J7692" s="7" t="s">
        <v>629</v>
      </c>
      <c r="K7692" s="7">
        <v>16230595</v>
      </c>
      <c r="M7692" s="3">
        <v>1</v>
      </c>
      <c r="N7692" s="3">
        <v>2571</v>
      </c>
      <c r="O7692" s="3">
        <f t="shared" si="120"/>
        <v>7.8520502072658891</v>
      </c>
      <c r="P7692" s="3">
        <v>2.5074778270000002</v>
      </c>
    </row>
    <row r="7693" spans="1:16" x14ac:dyDescent="0.25">
      <c r="A7693" s="3">
        <v>2130</v>
      </c>
      <c r="B7693" s="3" t="s">
        <v>541</v>
      </c>
      <c r="C7693" s="3" t="s">
        <v>2250</v>
      </c>
      <c r="D7693" s="3" t="s">
        <v>254</v>
      </c>
      <c r="E7693" s="3" t="s">
        <v>251</v>
      </c>
      <c r="F7693" s="3" t="s">
        <v>632</v>
      </c>
      <c r="H7693" s="7">
        <v>2130</v>
      </c>
      <c r="I7693" s="7">
        <v>112161</v>
      </c>
      <c r="J7693" s="7" t="s">
        <v>633</v>
      </c>
      <c r="K7693" s="7">
        <v>16230621</v>
      </c>
      <c r="M7693" s="3">
        <v>1</v>
      </c>
      <c r="N7693" s="3">
        <v>2412</v>
      </c>
      <c r="O7693" s="3">
        <f t="shared" si="120"/>
        <v>7.7882115578470756</v>
      </c>
      <c r="P7693" s="3">
        <v>2.2681010150000001</v>
      </c>
    </row>
    <row r="7694" spans="1:16" x14ac:dyDescent="0.25">
      <c r="A7694" s="3">
        <v>2123</v>
      </c>
      <c r="B7694" s="3" t="s">
        <v>541</v>
      </c>
      <c r="C7694" s="3" t="s">
        <v>2250</v>
      </c>
      <c r="D7694" s="3" t="s">
        <v>250</v>
      </c>
      <c r="E7694" s="3" t="s">
        <v>247</v>
      </c>
      <c r="F7694" s="3" t="s">
        <v>630</v>
      </c>
      <c r="H7694" s="7">
        <v>2123</v>
      </c>
      <c r="I7694" s="7">
        <v>112158</v>
      </c>
      <c r="J7694" s="7" t="s">
        <v>631</v>
      </c>
      <c r="K7694" s="7">
        <v>16230629</v>
      </c>
      <c r="M7694" s="3">
        <v>1</v>
      </c>
      <c r="N7694" s="3">
        <v>4888</v>
      </c>
      <c r="O7694" s="3">
        <f t="shared" si="120"/>
        <v>8.4945385008514318</v>
      </c>
      <c r="P7694" s="3">
        <v>6.0395486529999998</v>
      </c>
    </row>
    <row r="7695" spans="1:16" x14ac:dyDescent="0.25">
      <c r="A7695" s="3">
        <v>2088</v>
      </c>
      <c r="B7695" s="3" t="s">
        <v>541</v>
      </c>
      <c r="C7695" s="3" t="s">
        <v>2250</v>
      </c>
      <c r="D7695" s="3" t="s">
        <v>230</v>
      </c>
      <c r="E7695" s="3" t="s">
        <v>227</v>
      </c>
      <c r="F7695" s="3" t="s">
        <v>620</v>
      </c>
      <c r="H7695" s="7">
        <v>2088</v>
      </c>
      <c r="I7695" s="7">
        <v>111945</v>
      </c>
      <c r="J7695" s="7" t="s">
        <v>621</v>
      </c>
      <c r="K7695" s="7">
        <v>16230643</v>
      </c>
      <c r="M7695" s="3">
        <v>1</v>
      </c>
      <c r="N7695" s="3">
        <v>3429</v>
      </c>
      <c r="O7695" s="3">
        <f t="shared" si="120"/>
        <v>8.1400239524629203</v>
      </c>
      <c r="P7695" s="3">
        <v>3.8071501990000001</v>
      </c>
    </row>
    <row r="7696" spans="1:16" x14ac:dyDescent="0.25">
      <c r="A7696" s="3">
        <v>2074</v>
      </c>
      <c r="B7696" s="3" t="s">
        <v>541</v>
      </c>
      <c r="C7696" s="3" t="s">
        <v>2250</v>
      </c>
      <c r="D7696" s="3" t="s">
        <v>222</v>
      </c>
      <c r="E7696" s="3" t="s">
        <v>219</v>
      </c>
      <c r="F7696" s="3" t="s">
        <v>616</v>
      </c>
      <c r="H7696" s="7">
        <v>2074</v>
      </c>
      <c r="I7696" s="7">
        <v>111903</v>
      </c>
      <c r="J7696" s="7" t="s">
        <v>617</v>
      </c>
      <c r="K7696" s="7">
        <v>16230649</v>
      </c>
      <c r="M7696" s="3">
        <v>1</v>
      </c>
      <c r="N7696" s="3">
        <v>3342</v>
      </c>
      <c r="O7696" s="3">
        <f t="shared" si="120"/>
        <v>8.1143247091553388</v>
      </c>
      <c r="P7696" s="3">
        <v>3.6748375580000001</v>
      </c>
    </row>
    <row r="7697" spans="1:16" x14ac:dyDescent="0.25">
      <c r="A7697" s="3">
        <v>2095</v>
      </c>
      <c r="B7697" s="3" t="s">
        <v>541</v>
      </c>
      <c r="C7697" s="3" t="s">
        <v>2250</v>
      </c>
      <c r="D7697" s="3" t="s">
        <v>234</v>
      </c>
      <c r="E7697" s="3" t="s">
        <v>231</v>
      </c>
      <c r="F7697" s="3" t="s">
        <v>622</v>
      </c>
      <c r="H7697" s="7">
        <v>2095</v>
      </c>
      <c r="I7697" s="7">
        <v>112008</v>
      </c>
      <c r="J7697" s="7" t="s">
        <v>623</v>
      </c>
      <c r="K7697" s="7">
        <v>16230652</v>
      </c>
      <c r="M7697" s="3">
        <v>1</v>
      </c>
      <c r="N7697" s="3">
        <v>5110</v>
      </c>
      <c r="O7697" s="3">
        <f t="shared" si="120"/>
        <v>8.5389546831977494</v>
      </c>
      <c r="P7697" s="3">
        <v>6.3811165020000002</v>
      </c>
    </row>
    <row r="7698" spans="1:16" x14ac:dyDescent="0.25">
      <c r="A7698" s="3">
        <v>2109</v>
      </c>
      <c r="B7698" s="3" t="s">
        <v>541</v>
      </c>
      <c r="C7698" s="3" t="s">
        <v>2250</v>
      </c>
      <c r="D7698" s="3" t="s">
        <v>242</v>
      </c>
      <c r="E7698" s="3" t="s">
        <v>239</v>
      </c>
      <c r="F7698" s="3" t="s">
        <v>626</v>
      </c>
      <c r="H7698" s="7">
        <v>2109</v>
      </c>
      <c r="I7698" s="7">
        <v>112101</v>
      </c>
      <c r="J7698" s="7" t="s">
        <v>627</v>
      </c>
      <c r="K7698" s="7">
        <v>16230664</v>
      </c>
      <c r="M7698" s="3">
        <v>1</v>
      </c>
      <c r="N7698" s="3">
        <v>3004</v>
      </c>
      <c r="O7698" s="3">
        <f t="shared" si="120"/>
        <v>8.0077000128840261</v>
      </c>
      <c r="P7698" s="3">
        <v>3.1618544700000002</v>
      </c>
    </row>
    <row r="7699" spans="1:16" x14ac:dyDescent="0.25">
      <c r="A7699" s="3">
        <v>2081</v>
      </c>
      <c r="B7699" s="3" t="s">
        <v>541</v>
      </c>
      <c r="C7699" s="3" t="s">
        <v>2250</v>
      </c>
      <c r="D7699" s="3" t="s">
        <v>226</v>
      </c>
      <c r="E7699" s="3" t="s">
        <v>223</v>
      </c>
      <c r="F7699" s="3" t="s">
        <v>618</v>
      </c>
      <c r="H7699" s="7">
        <v>2081</v>
      </c>
      <c r="I7699" s="7">
        <v>111930</v>
      </c>
      <c r="J7699" s="7" t="s">
        <v>619</v>
      </c>
      <c r="K7699" s="7">
        <v>16230665</v>
      </c>
      <c r="M7699" s="3">
        <v>1</v>
      </c>
      <c r="N7699" s="3">
        <v>4612</v>
      </c>
      <c r="O7699" s="3">
        <f t="shared" si="120"/>
        <v>8.4364168813889489</v>
      </c>
      <c r="P7699" s="3">
        <v>5.6155222790000003</v>
      </c>
    </row>
    <row r="7700" spans="1:16" x14ac:dyDescent="0.25">
      <c r="A7700" s="3">
        <v>2102</v>
      </c>
      <c r="B7700" s="3" t="s">
        <v>541</v>
      </c>
      <c r="C7700" s="3" t="s">
        <v>2250</v>
      </c>
      <c r="D7700" s="3" t="s">
        <v>238</v>
      </c>
      <c r="E7700" s="3" t="s">
        <v>235</v>
      </c>
      <c r="F7700" s="3" t="s">
        <v>624</v>
      </c>
      <c r="H7700" s="7">
        <v>2102</v>
      </c>
      <c r="I7700" s="7">
        <v>112035</v>
      </c>
      <c r="J7700" s="7" t="s">
        <v>625</v>
      </c>
      <c r="K7700" s="7">
        <v>16230687</v>
      </c>
      <c r="M7700" s="3">
        <v>1</v>
      </c>
      <c r="N7700" s="3">
        <v>1700</v>
      </c>
      <c r="O7700" s="3">
        <f t="shared" si="120"/>
        <v>7.4383835300443071</v>
      </c>
      <c r="P7700" s="3">
        <v>1.2041520160000001</v>
      </c>
    </row>
    <row r="7701" spans="1:16" x14ac:dyDescent="0.25">
      <c r="A7701" s="3">
        <v>2053</v>
      </c>
      <c r="B7701" s="3" t="s">
        <v>541</v>
      </c>
      <c r="C7701" s="3" t="s">
        <v>2250</v>
      </c>
      <c r="D7701" s="3" t="s">
        <v>210</v>
      </c>
      <c r="E7701" s="3" t="s">
        <v>203</v>
      </c>
      <c r="F7701" s="3" t="s">
        <v>610</v>
      </c>
      <c r="H7701" s="7">
        <v>2053</v>
      </c>
      <c r="I7701" s="7">
        <v>111762</v>
      </c>
      <c r="J7701" s="7" t="s">
        <v>611</v>
      </c>
      <c r="K7701" s="7">
        <v>16230725</v>
      </c>
      <c r="M7701" s="3">
        <v>1</v>
      </c>
      <c r="N7701" s="3">
        <v>2337</v>
      </c>
      <c r="O7701" s="3">
        <f t="shared" si="120"/>
        <v>7.7566233345388582</v>
      </c>
      <c r="P7701" s="3">
        <v>2.1553800669999998</v>
      </c>
    </row>
    <row r="7702" spans="1:16" x14ac:dyDescent="0.25">
      <c r="A7702" s="3">
        <v>2067</v>
      </c>
      <c r="B7702" s="3" t="s">
        <v>541</v>
      </c>
      <c r="C7702" s="3" t="s">
        <v>2250</v>
      </c>
      <c r="D7702" s="3" t="s">
        <v>218</v>
      </c>
      <c r="E7702" s="3" t="s">
        <v>215</v>
      </c>
      <c r="F7702" s="3" t="s">
        <v>614</v>
      </c>
      <c r="H7702" s="7">
        <v>2067</v>
      </c>
      <c r="I7702" s="7">
        <v>111867</v>
      </c>
      <c r="J7702" s="7" t="s">
        <v>615</v>
      </c>
      <c r="K7702" s="7">
        <v>16230752</v>
      </c>
      <c r="M7702" s="3">
        <v>1</v>
      </c>
      <c r="N7702" s="3">
        <v>3124</v>
      </c>
      <c r="O7702" s="3">
        <f t="shared" si="120"/>
        <v>8.046869510959576</v>
      </c>
      <c r="P7702" s="3">
        <v>3.3437777839999998</v>
      </c>
    </row>
    <row r="7703" spans="1:16" x14ac:dyDescent="0.25">
      <c r="A7703" s="3">
        <v>2060</v>
      </c>
      <c r="B7703" s="3" t="s">
        <v>541</v>
      </c>
      <c r="C7703" s="3" t="s">
        <v>2250</v>
      </c>
      <c r="D7703" s="3" t="s">
        <v>214</v>
      </c>
      <c r="E7703" s="3" t="s">
        <v>207</v>
      </c>
      <c r="F7703" s="3" t="s">
        <v>612</v>
      </c>
      <c r="H7703" s="7">
        <v>2060</v>
      </c>
      <c r="I7703" s="7">
        <v>111858</v>
      </c>
      <c r="J7703" s="7" t="s">
        <v>613</v>
      </c>
      <c r="K7703" s="7">
        <v>16230765</v>
      </c>
      <c r="M7703" s="3">
        <v>1</v>
      </c>
      <c r="N7703" s="3">
        <v>3596</v>
      </c>
      <c r="O7703" s="3">
        <f t="shared" si="120"/>
        <v>8.1875773955915108</v>
      </c>
      <c r="P7703" s="3">
        <v>4.0614195420000003</v>
      </c>
    </row>
    <row r="7704" spans="1:16" x14ac:dyDescent="0.25">
      <c r="A7704" s="3">
        <v>1976</v>
      </c>
      <c r="B7704" s="3" t="s">
        <v>541</v>
      </c>
      <c r="C7704" s="3" t="s">
        <v>2250</v>
      </c>
      <c r="D7704" s="3" t="s">
        <v>110</v>
      </c>
      <c r="E7704" s="3" t="s">
        <v>111</v>
      </c>
      <c r="F7704" s="3" t="s">
        <v>593</v>
      </c>
      <c r="H7704" s="7">
        <v>1976</v>
      </c>
      <c r="I7704" s="7">
        <v>111513</v>
      </c>
      <c r="J7704" s="7" t="s">
        <v>594</v>
      </c>
      <c r="K7704" s="7">
        <v>16230782</v>
      </c>
      <c r="M7704" s="3">
        <v>1</v>
      </c>
      <c r="N7704" s="3">
        <v>3935</v>
      </c>
      <c r="O7704" s="3">
        <f t="shared" si="120"/>
        <v>8.2776661608515028</v>
      </c>
      <c r="P7704" s="3">
        <v>4.5786660250000004</v>
      </c>
    </row>
    <row r="7705" spans="1:16" x14ac:dyDescent="0.25">
      <c r="A7705" s="3">
        <v>2004</v>
      </c>
      <c r="B7705" s="3" t="s">
        <v>541</v>
      </c>
      <c r="C7705" s="3" t="s">
        <v>2250</v>
      </c>
      <c r="D7705" s="3" t="s">
        <v>122</v>
      </c>
      <c r="E7705" s="3" t="s">
        <v>123</v>
      </c>
      <c r="F7705" s="3" t="s">
        <v>603</v>
      </c>
      <c r="H7705" s="7">
        <v>2004</v>
      </c>
      <c r="I7705" s="7">
        <v>111591</v>
      </c>
      <c r="J7705" s="7" t="s">
        <v>604</v>
      </c>
      <c r="K7705" s="7">
        <v>16230783</v>
      </c>
      <c r="M7705" s="3">
        <v>1</v>
      </c>
      <c r="N7705" s="3">
        <v>3051</v>
      </c>
      <c r="O7705" s="3">
        <f t="shared" si="120"/>
        <v>8.0232246847166699</v>
      </c>
      <c r="P7705" s="3">
        <v>3.2330803430000001</v>
      </c>
    </row>
    <row r="7706" spans="1:16" x14ac:dyDescent="0.25">
      <c r="A7706" s="3">
        <v>2046</v>
      </c>
      <c r="B7706" s="3" t="s">
        <v>541</v>
      </c>
      <c r="C7706" s="3" t="s">
        <v>2250</v>
      </c>
      <c r="D7706" s="3" t="s">
        <v>206</v>
      </c>
      <c r="E7706" s="3" t="s">
        <v>446</v>
      </c>
      <c r="F7706" s="3" t="s">
        <v>608</v>
      </c>
      <c r="H7706" s="7">
        <v>2046</v>
      </c>
      <c r="I7706" s="7">
        <v>111690</v>
      </c>
      <c r="J7706" s="7" t="s">
        <v>609</v>
      </c>
      <c r="K7706" s="7">
        <v>16230788</v>
      </c>
      <c r="M7706" s="3">
        <v>1</v>
      </c>
      <c r="N7706" s="3">
        <v>3447</v>
      </c>
      <c r="O7706" s="3">
        <f t="shared" si="120"/>
        <v>8.1452595665168648</v>
      </c>
      <c r="P7706" s="3">
        <v>3.8345383790000001</v>
      </c>
    </row>
    <row r="7707" spans="1:16" x14ac:dyDescent="0.25">
      <c r="A7707" s="3">
        <v>1983</v>
      </c>
      <c r="B7707" s="3" t="s">
        <v>541</v>
      </c>
      <c r="C7707" s="3" t="s">
        <v>2250</v>
      </c>
      <c r="D7707" s="3" t="s">
        <v>188</v>
      </c>
      <c r="E7707" s="3" t="s">
        <v>189</v>
      </c>
      <c r="F7707" s="3" t="s">
        <v>595</v>
      </c>
      <c r="H7707" s="7">
        <v>1983</v>
      </c>
      <c r="I7707" s="7">
        <v>111522</v>
      </c>
      <c r="J7707" s="7" t="s">
        <v>596</v>
      </c>
      <c r="K7707" s="7">
        <v>16230797</v>
      </c>
      <c r="M7707" s="3">
        <v>1</v>
      </c>
      <c r="N7707" s="3">
        <v>2568</v>
      </c>
      <c r="O7707" s="3">
        <f t="shared" si="120"/>
        <v>7.850882664809852</v>
      </c>
      <c r="P7707" s="3">
        <v>2.5029563779999999</v>
      </c>
    </row>
    <row r="7708" spans="1:16" x14ac:dyDescent="0.25">
      <c r="A7708" s="3">
        <v>1969</v>
      </c>
      <c r="B7708" s="3" t="s">
        <v>541</v>
      </c>
      <c r="C7708" s="3" t="s">
        <v>2250</v>
      </c>
      <c r="D7708" s="3" t="s">
        <v>106</v>
      </c>
      <c r="E7708" s="3" t="s">
        <v>107</v>
      </c>
      <c r="F7708" s="3" t="s">
        <v>597</v>
      </c>
      <c r="H7708" s="7">
        <v>1969</v>
      </c>
      <c r="I7708" s="7">
        <v>111543</v>
      </c>
      <c r="J7708" s="7" t="s">
        <v>598</v>
      </c>
      <c r="K7708" s="7">
        <v>16230804</v>
      </c>
      <c r="M7708" s="3">
        <v>1</v>
      </c>
      <c r="N7708" s="3">
        <v>3524</v>
      </c>
      <c r="O7708" s="3">
        <f t="shared" si="120"/>
        <v>8.1673519870560707</v>
      </c>
      <c r="P7708" s="3">
        <v>3.9517487070000001</v>
      </c>
    </row>
    <row r="7709" spans="1:16" x14ac:dyDescent="0.25">
      <c r="A7709" s="3">
        <v>1997</v>
      </c>
      <c r="B7709" s="3" t="s">
        <v>541</v>
      </c>
      <c r="C7709" s="3" t="s">
        <v>2250</v>
      </c>
      <c r="D7709" s="3" t="s">
        <v>118</v>
      </c>
      <c r="E7709" s="3" t="s">
        <v>119</v>
      </c>
      <c r="F7709" s="3" t="s">
        <v>601</v>
      </c>
      <c r="H7709" s="7">
        <v>1997</v>
      </c>
      <c r="I7709" s="7">
        <v>111567</v>
      </c>
      <c r="J7709" s="7" t="s">
        <v>602</v>
      </c>
      <c r="K7709" s="7">
        <v>16230807</v>
      </c>
      <c r="M7709" s="3">
        <v>1</v>
      </c>
      <c r="N7709" s="3">
        <v>4044</v>
      </c>
      <c r="O7709" s="3">
        <f t="shared" si="120"/>
        <v>8.3049895801403615</v>
      </c>
      <c r="P7709" s="3">
        <v>4.7452698360000003</v>
      </c>
    </row>
    <row r="7710" spans="1:16" x14ac:dyDescent="0.25">
      <c r="A7710" s="3">
        <v>2039</v>
      </c>
      <c r="B7710" s="3" t="s">
        <v>541</v>
      </c>
      <c r="C7710" s="3" t="s">
        <v>2250</v>
      </c>
      <c r="D7710" s="3" t="s">
        <v>202</v>
      </c>
      <c r="E7710" s="3" t="s">
        <v>199</v>
      </c>
      <c r="F7710" s="3" t="s">
        <v>605</v>
      </c>
      <c r="H7710" s="7">
        <v>2039</v>
      </c>
      <c r="I7710" s="7">
        <v>111669</v>
      </c>
      <c r="J7710" s="7" t="s">
        <v>606</v>
      </c>
      <c r="K7710" s="7">
        <v>16230815</v>
      </c>
      <c r="M7710" s="3">
        <v>1</v>
      </c>
      <c r="N7710" s="3">
        <v>3764</v>
      </c>
      <c r="O7710" s="3">
        <f t="shared" si="120"/>
        <v>8.2332375007052701</v>
      </c>
      <c r="P7710" s="3">
        <v>4.3175774840000001</v>
      </c>
    </row>
    <row r="7711" spans="1:16" x14ac:dyDescent="0.25">
      <c r="A7711" s="3">
        <v>1990</v>
      </c>
      <c r="B7711" s="3" t="s">
        <v>541</v>
      </c>
      <c r="C7711" s="3" t="s">
        <v>2250</v>
      </c>
      <c r="D7711" s="3" t="s">
        <v>114</v>
      </c>
      <c r="E7711" s="3" t="s">
        <v>115</v>
      </c>
      <c r="F7711" s="3" t="s">
        <v>599</v>
      </c>
      <c r="H7711" s="7">
        <v>1990</v>
      </c>
      <c r="I7711" s="7">
        <v>111564</v>
      </c>
      <c r="J7711" s="7" t="s">
        <v>600</v>
      </c>
      <c r="K7711" s="7">
        <v>16230831</v>
      </c>
      <c r="M7711" s="3">
        <v>1</v>
      </c>
      <c r="N7711" s="3">
        <v>3285</v>
      </c>
      <c r="O7711" s="3">
        <f t="shared" si="120"/>
        <v>8.0971219309187106</v>
      </c>
      <c r="P7711" s="3">
        <v>3.5882082519999998</v>
      </c>
    </row>
    <row r="7712" spans="1:16" x14ac:dyDescent="0.25">
      <c r="A7712" s="3">
        <v>1927</v>
      </c>
      <c r="B7712" s="3" t="s">
        <v>541</v>
      </c>
      <c r="C7712" s="3" t="s">
        <v>2250</v>
      </c>
      <c r="D7712" s="3" t="s">
        <v>82</v>
      </c>
      <c r="E7712" s="3" t="s">
        <v>83</v>
      </c>
      <c r="F7712" s="3" t="s">
        <v>581</v>
      </c>
      <c r="H7712" s="7">
        <v>1927</v>
      </c>
      <c r="I7712" s="7">
        <v>111327</v>
      </c>
      <c r="J7712" s="7" t="s">
        <v>582</v>
      </c>
      <c r="K7712" s="7">
        <v>16230857</v>
      </c>
      <c r="M7712" s="3">
        <v>1</v>
      </c>
      <c r="N7712" s="3">
        <v>3190</v>
      </c>
      <c r="O7712" s="3">
        <f t="shared" si="120"/>
        <v>8.0677761957788903</v>
      </c>
      <c r="P7712" s="3">
        <v>3.4439318239999999</v>
      </c>
    </row>
    <row r="7713" spans="1:16" x14ac:dyDescent="0.25">
      <c r="A7713" s="3">
        <v>1941</v>
      </c>
      <c r="B7713" s="3" t="s">
        <v>541</v>
      </c>
      <c r="C7713" s="3" t="s">
        <v>2250</v>
      </c>
      <c r="D7713" s="3" t="s">
        <v>90</v>
      </c>
      <c r="E7713" s="3" t="s">
        <v>91</v>
      </c>
      <c r="F7713" s="3" t="s">
        <v>585</v>
      </c>
      <c r="H7713" s="7">
        <v>1941</v>
      </c>
      <c r="I7713" s="7">
        <v>111357</v>
      </c>
      <c r="J7713" s="7" t="s">
        <v>586</v>
      </c>
      <c r="K7713" s="7">
        <v>16230859</v>
      </c>
      <c r="M7713" s="3">
        <v>1</v>
      </c>
      <c r="N7713" s="3">
        <v>2634</v>
      </c>
      <c r="O7713" s="3">
        <f t="shared" si="120"/>
        <v>7.876258882303226</v>
      </c>
      <c r="P7713" s="3">
        <v>2.6024700379999999</v>
      </c>
    </row>
    <row r="7714" spans="1:16" x14ac:dyDescent="0.25">
      <c r="A7714" s="3">
        <v>1920</v>
      </c>
      <c r="B7714" s="3" t="s">
        <v>541</v>
      </c>
      <c r="C7714" s="3" t="s">
        <v>2250</v>
      </c>
      <c r="D7714" s="3" t="s">
        <v>78</v>
      </c>
      <c r="E7714" s="3" t="s">
        <v>79</v>
      </c>
      <c r="F7714" s="3" t="s">
        <v>579</v>
      </c>
      <c r="H7714" s="7">
        <v>1920</v>
      </c>
      <c r="I7714" s="7">
        <v>111321</v>
      </c>
      <c r="J7714" s="7" t="s">
        <v>580</v>
      </c>
      <c r="K7714" s="7">
        <v>16230868</v>
      </c>
      <c r="M7714" s="3">
        <v>1</v>
      </c>
      <c r="N7714" s="3">
        <v>2234</v>
      </c>
      <c r="O7714" s="3">
        <f t="shared" si="120"/>
        <v>7.7115489796291463</v>
      </c>
      <c r="P7714" s="3">
        <v>2.0007926110000001</v>
      </c>
    </row>
    <row r="7715" spans="1:16" x14ac:dyDescent="0.25">
      <c r="A7715" s="3">
        <v>1934</v>
      </c>
      <c r="B7715" s="3" t="s">
        <v>541</v>
      </c>
      <c r="C7715" s="3" t="s">
        <v>2250</v>
      </c>
      <c r="D7715" s="3" t="s">
        <v>86</v>
      </c>
      <c r="E7715" s="3" t="s">
        <v>87</v>
      </c>
      <c r="F7715" s="3" t="s">
        <v>583</v>
      </c>
      <c r="H7715" s="7">
        <v>1934</v>
      </c>
      <c r="I7715" s="7">
        <v>111336</v>
      </c>
      <c r="J7715" s="7" t="s">
        <v>584</v>
      </c>
      <c r="K7715" s="7">
        <v>16230870</v>
      </c>
      <c r="M7715" s="3">
        <v>1</v>
      </c>
      <c r="N7715" s="3">
        <v>2284</v>
      </c>
      <c r="O7715" s="3">
        <f t="shared" si="120"/>
        <v>7.7336835707759004</v>
      </c>
      <c r="P7715" s="3">
        <v>2.0758029599999999</v>
      </c>
    </row>
    <row r="7716" spans="1:16" x14ac:dyDescent="0.25">
      <c r="A7716" s="3">
        <v>1948</v>
      </c>
      <c r="B7716" s="3" t="s">
        <v>541</v>
      </c>
      <c r="C7716" s="3" t="s">
        <v>2250</v>
      </c>
      <c r="D7716" s="3" t="s">
        <v>94</v>
      </c>
      <c r="E7716" s="3" t="s">
        <v>95</v>
      </c>
      <c r="F7716" s="3" t="s">
        <v>587</v>
      </c>
      <c r="H7716" s="7">
        <v>1948</v>
      </c>
      <c r="I7716" s="7">
        <v>111399</v>
      </c>
      <c r="J7716" s="7" t="s">
        <v>588</v>
      </c>
      <c r="K7716" s="7">
        <v>16230877</v>
      </c>
      <c r="M7716" s="3">
        <v>1</v>
      </c>
      <c r="N7716" s="3">
        <v>3512</v>
      </c>
      <c r="O7716" s="3">
        <f t="shared" si="120"/>
        <v>8.1639409547550077</v>
      </c>
      <c r="P7716" s="3">
        <v>3.9334769079999998</v>
      </c>
    </row>
    <row r="7717" spans="1:16" x14ac:dyDescent="0.25">
      <c r="A7717" s="3">
        <v>1962</v>
      </c>
      <c r="B7717" s="3" t="s">
        <v>541</v>
      </c>
      <c r="C7717" s="3" t="s">
        <v>2250</v>
      </c>
      <c r="D7717" s="3" t="s">
        <v>102</v>
      </c>
      <c r="E7717" s="3" t="s">
        <v>103</v>
      </c>
      <c r="F7717" s="3" t="s">
        <v>591</v>
      </c>
      <c r="H7717" s="7">
        <v>1962</v>
      </c>
      <c r="I7717" s="7">
        <v>111414</v>
      </c>
      <c r="J7717" s="7" t="s">
        <v>592</v>
      </c>
      <c r="K7717" s="7">
        <v>16230879</v>
      </c>
      <c r="M7717" s="3">
        <v>1</v>
      </c>
      <c r="N7717" s="3">
        <v>3193</v>
      </c>
      <c r="O7717" s="3">
        <f t="shared" si="120"/>
        <v>8.0687161927147812</v>
      </c>
      <c r="P7717" s="3">
        <v>3.448485861</v>
      </c>
    </row>
    <row r="7718" spans="1:16" x14ac:dyDescent="0.25">
      <c r="A7718" s="3">
        <v>2032</v>
      </c>
      <c r="B7718" s="3" t="s">
        <v>541</v>
      </c>
      <c r="C7718" s="3" t="s">
        <v>2250</v>
      </c>
      <c r="D7718" s="3" t="s">
        <v>445</v>
      </c>
      <c r="E7718" s="3" t="s">
        <v>164</v>
      </c>
      <c r="F7718" s="3" t="s">
        <v>575</v>
      </c>
      <c r="H7718" s="7">
        <v>2032</v>
      </c>
      <c r="I7718" s="7">
        <v>111291</v>
      </c>
      <c r="J7718" s="7" t="s">
        <v>576</v>
      </c>
      <c r="K7718" s="7">
        <v>16230889</v>
      </c>
      <c r="M7718" s="3">
        <v>1</v>
      </c>
      <c r="N7718" s="3">
        <v>3287</v>
      </c>
      <c r="O7718" s="3">
        <f t="shared" si="120"/>
        <v>8.0977305736642187</v>
      </c>
      <c r="P7718" s="3">
        <v>3.5912470810000001</v>
      </c>
    </row>
    <row r="7719" spans="1:16" x14ac:dyDescent="0.25">
      <c r="A7719" s="3">
        <v>1913</v>
      </c>
      <c r="B7719" s="3" t="s">
        <v>541</v>
      </c>
      <c r="C7719" s="3" t="s">
        <v>2250</v>
      </c>
      <c r="D7719" s="3" t="s">
        <v>74</v>
      </c>
      <c r="E7719" s="3" t="s">
        <v>75</v>
      </c>
      <c r="F7719" s="3" t="s">
        <v>577</v>
      </c>
      <c r="H7719" s="7">
        <v>1913</v>
      </c>
      <c r="I7719" s="7">
        <v>111306</v>
      </c>
      <c r="J7719" s="7" t="s">
        <v>578</v>
      </c>
      <c r="K7719" s="7">
        <v>16230903</v>
      </c>
      <c r="M7719" s="3">
        <v>1</v>
      </c>
      <c r="N7719" s="3">
        <v>3143</v>
      </c>
      <c r="O7719" s="3">
        <f t="shared" si="120"/>
        <v>8.0529330367975671</v>
      </c>
      <c r="P7719" s="3">
        <v>3.3726031449999998</v>
      </c>
    </row>
    <row r="7720" spans="1:16" x14ac:dyDescent="0.25">
      <c r="A7720" s="3">
        <v>1955</v>
      </c>
      <c r="B7720" s="3" t="s">
        <v>541</v>
      </c>
      <c r="C7720" s="3" t="s">
        <v>2250</v>
      </c>
      <c r="D7720" s="3" t="s">
        <v>98</v>
      </c>
      <c r="E7720" s="3" t="s">
        <v>99</v>
      </c>
      <c r="F7720" s="3" t="s">
        <v>589</v>
      </c>
      <c r="H7720" s="7">
        <v>1955</v>
      </c>
      <c r="I7720" s="7">
        <v>111405</v>
      </c>
      <c r="J7720" s="7" t="s">
        <v>590</v>
      </c>
      <c r="K7720" s="7">
        <v>16230904</v>
      </c>
      <c r="M7720" s="3">
        <v>1</v>
      </c>
      <c r="N7720" s="3">
        <v>2354</v>
      </c>
      <c r="O7720" s="3">
        <f t="shared" si="120"/>
        <v>7.7638712878202218</v>
      </c>
      <c r="P7720" s="3">
        <v>2.180918836</v>
      </c>
    </row>
    <row r="7721" spans="1:16" x14ac:dyDescent="0.25">
      <c r="A7721" s="3">
        <v>1892</v>
      </c>
      <c r="B7721" s="3" t="s">
        <v>541</v>
      </c>
      <c r="C7721" s="3" t="s">
        <v>2250</v>
      </c>
      <c r="D7721" s="3" t="s">
        <v>54</v>
      </c>
      <c r="E7721" s="3" t="s">
        <v>59</v>
      </c>
      <c r="F7721" s="3" t="s">
        <v>569</v>
      </c>
      <c r="H7721" s="7">
        <v>1892</v>
      </c>
      <c r="I7721" s="7">
        <v>111192</v>
      </c>
      <c r="J7721" s="7" t="s">
        <v>570</v>
      </c>
      <c r="K7721" s="7">
        <v>16230916</v>
      </c>
      <c r="M7721" s="3">
        <v>1</v>
      </c>
      <c r="N7721" s="3">
        <v>4618</v>
      </c>
      <c r="O7721" s="3">
        <f t="shared" si="120"/>
        <v>8.4377169899144402</v>
      </c>
      <c r="P7721" s="3">
        <v>5.6247325830000001</v>
      </c>
    </row>
    <row r="7722" spans="1:16" x14ac:dyDescent="0.25">
      <c r="A7722" s="3">
        <v>1906</v>
      </c>
      <c r="B7722" s="3" t="s">
        <v>541</v>
      </c>
      <c r="C7722" s="3" t="s">
        <v>2250</v>
      </c>
      <c r="D7722" s="3" t="s">
        <v>70</v>
      </c>
      <c r="E7722" s="3" t="s">
        <v>71</v>
      </c>
      <c r="F7722" s="3" t="s">
        <v>573</v>
      </c>
      <c r="H7722" s="7">
        <v>1906</v>
      </c>
      <c r="I7722" s="7">
        <v>111258</v>
      </c>
      <c r="J7722" s="7" t="s">
        <v>574</v>
      </c>
      <c r="K7722" s="7">
        <v>16230920</v>
      </c>
      <c r="M7722" s="3">
        <v>1</v>
      </c>
      <c r="N7722" s="3">
        <v>3212</v>
      </c>
      <c r="O7722" s="3">
        <f t="shared" si="120"/>
        <v>8.0746490750666524</v>
      </c>
      <c r="P7722" s="3">
        <v>3.4773312440000002</v>
      </c>
    </row>
    <row r="7723" spans="1:16" x14ac:dyDescent="0.25">
      <c r="A7723" s="3">
        <v>1878</v>
      </c>
      <c r="B7723" s="3" t="s">
        <v>541</v>
      </c>
      <c r="C7723" s="3" t="s">
        <v>2250</v>
      </c>
      <c r="D7723" s="3" t="s">
        <v>46</v>
      </c>
      <c r="E7723" s="3" t="s">
        <v>51</v>
      </c>
      <c r="F7723" s="3" t="s">
        <v>562</v>
      </c>
      <c r="H7723" s="7">
        <v>1878</v>
      </c>
      <c r="I7723" s="7">
        <v>111141</v>
      </c>
      <c r="J7723" s="7" t="s">
        <v>563</v>
      </c>
      <c r="K7723" s="7">
        <v>16230930</v>
      </c>
      <c r="M7723" s="3">
        <v>1</v>
      </c>
      <c r="N7723" s="3">
        <v>3139</v>
      </c>
      <c r="O7723" s="3">
        <f t="shared" si="120"/>
        <v>8.0516595568419529</v>
      </c>
      <c r="P7723" s="3">
        <v>3.3665341830000002</v>
      </c>
    </row>
    <row r="7724" spans="1:16" x14ac:dyDescent="0.25">
      <c r="A7724" s="3">
        <v>1885</v>
      </c>
      <c r="B7724" s="3" t="s">
        <v>541</v>
      </c>
      <c r="C7724" s="3" t="s">
        <v>2250</v>
      </c>
      <c r="D7724" s="3" t="s">
        <v>50</v>
      </c>
      <c r="E7724" s="3" t="s">
        <v>152</v>
      </c>
      <c r="F7724" s="3" t="s">
        <v>564</v>
      </c>
      <c r="H7724" s="7">
        <v>1885</v>
      </c>
      <c r="I7724" s="7">
        <v>111180</v>
      </c>
      <c r="J7724" s="7" t="s">
        <v>565</v>
      </c>
      <c r="K7724" s="7">
        <v>16230942</v>
      </c>
      <c r="M7724" s="3">
        <v>1</v>
      </c>
      <c r="N7724" s="3">
        <v>3897</v>
      </c>
      <c r="O7724" s="3">
        <f t="shared" si="120"/>
        <v>8.2679623053387097</v>
      </c>
      <c r="P7724" s="3">
        <v>4.5206162689999996</v>
      </c>
    </row>
    <row r="7725" spans="1:16" x14ac:dyDescent="0.25">
      <c r="A7725" s="3">
        <v>1899</v>
      </c>
      <c r="B7725" s="3" t="s">
        <v>541</v>
      </c>
      <c r="C7725" s="3" t="s">
        <v>2250</v>
      </c>
      <c r="D7725" s="3" t="s">
        <v>62</v>
      </c>
      <c r="E7725" s="3" t="s">
        <v>67</v>
      </c>
      <c r="F7725" s="3" t="s">
        <v>571</v>
      </c>
      <c r="H7725" s="7">
        <v>1899</v>
      </c>
      <c r="I7725" s="7">
        <v>111228</v>
      </c>
      <c r="J7725" s="7" t="s">
        <v>572</v>
      </c>
      <c r="K7725" s="7">
        <v>16230947</v>
      </c>
      <c r="M7725" s="3">
        <v>1</v>
      </c>
      <c r="N7725" s="3">
        <v>3877</v>
      </c>
      <c r="O7725" s="3">
        <f t="shared" si="120"/>
        <v>8.2628169376709284</v>
      </c>
      <c r="P7725" s="3">
        <v>4.490070588</v>
      </c>
    </row>
    <row r="7726" spans="1:16" x14ac:dyDescent="0.25">
      <c r="A7726" s="3">
        <v>2018</v>
      </c>
      <c r="B7726" s="3" t="s">
        <v>541</v>
      </c>
      <c r="C7726" s="3" t="s">
        <v>2250</v>
      </c>
      <c r="D7726" s="3" t="s">
        <v>151</v>
      </c>
      <c r="E7726" s="3" t="s">
        <v>55</v>
      </c>
      <c r="F7726" s="3" t="s">
        <v>567</v>
      </c>
      <c r="H7726" s="7">
        <v>2018</v>
      </c>
      <c r="I7726" s="7">
        <v>111189</v>
      </c>
      <c r="J7726" s="7" t="s">
        <v>568</v>
      </c>
      <c r="K7726" s="7">
        <v>16230958</v>
      </c>
      <c r="M7726" s="3">
        <v>1</v>
      </c>
      <c r="N7726" s="3">
        <v>2862</v>
      </c>
      <c r="O7726" s="3">
        <f t="shared" si="120"/>
        <v>7.959275960116396</v>
      </c>
      <c r="P7726" s="3">
        <v>2.9468844189999999</v>
      </c>
    </row>
    <row r="7727" spans="1:16" x14ac:dyDescent="0.25">
      <c r="A7727" s="3">
        <v>1871</v>
      </c>
      <c r="B7727" s="3" t="s">
        <v>541</v>
      </c>
      <c r="C7727" s="3" t="s">
        <v>2250</v>
      </c>
      <c r="D7727" s="3" t="s">
        <v>42</v>
      </c>
      <c r="E7727" s="3" t="s">
        <v>47</v>
      </c>
      <c r="F7727" s="3" t="s">
        <v>560</v>
      </c>
      <c r="H7727" s="7">
        <v>1871</v>
      </c>
      <c r="I7727" s="7">
        <v>110937</v>
      </c>
      <c r="J7727" s="7" t="s">
        <v>561</v>
      </c>
      <c r="K7727" s="7">
        <v>16231010</v>
      </c>
      <c r="M7727" s="3">
        <v>1</v>
      </c>
      <c r="N7727" s="3">
        <v>3362</v>
      </c>
      <c r="O7727" s="3">
        <f t="shared" si="120"/>
        <v>8.1202913139685613</v>
      </c>
      <c r="P7727" s="3">
        <v>3.7052448340000002</v>
      </c>
    </row>
    <row r="7728" spans="1:16" x14ac:dyDescent="0.25">
      <c r="A7728" s="3">
        <v>1850</v>
      </c>
      <c r="B7728" s="3" t="s">
        <v>541</v>
      </c>
      <c r="C7728" s="3" t="s">
        <v>2250</v>
      </c>
      <c r="D7728" s="3" t="s">
        <v>30</v>
      </c>
      <c r="E7728" s="3" t="s">
        <v>31</v>
      </c>
      <c r="F7728" s="3" t="s">
        <v>552</v>
      </c>
      <c r="H7728" s="7">
        <v>1850</v>
      </c>
      <c r="I7728" s="7">
        <v>110763</v>
      </c>
      <c r="J7728" s="7" t="s">
        <v>553</v>
      </c>
      <c r="K7728" s="7">
        <v>16231055</v>
      </c>
      <c r="M7728" s="3">
        <v>1</v>
      </c>
      <c r="N7728" s="3">
        <v>2133</v>
      </c>
      <c r="O7728" s="3">
        <f t="shared" si="120"/>
        <v>7.6652847184713506</v>
      </c>
      <c r="P7728" s="3">
        <v>1.8494654589999999</v>
      </c>
    </row>
    <row r="7729" spans="1:16" x14ac:dyDescent="0.25">
      <c r="A7729" s="3">
        <v>2025</v>
      </c>
      <c r="B7729" s="3" t="s">
        <v>541</v>
      </c>
      <c r="C7729" s="3" t="s">
        <v>2250</v>
      </c>
      <c r="D7729" s="3" t="s">
        <v>198</v>
      </c>
      <c r="E7729" s="3" t="s">
        <v>43</v>
      </c>
      <c r="F7729" s="3" t="s">
        <v>558</v>
      </c>
      <c r="H7729" s="7">
        <v>2025</v>
      </c>
      <c r="I7729" s="7">
        <v>110829</v>
      </c>
      <c r="J7729" s="7" t="s">
        <v>559</v>
      </c>
      <c r="K7729" s="7">
        <v>16231059</v>
      </c>
      <c r="M7729" s="3">
        <v>1</v>
      </c>
      <c r="N7729" s="3">
        <v>6341</v>
      </c>
      <c r="O7729" s="3">
        <f t="shared" si="120"/>
        <v>8.7547917637000321</v>
      </c>
      <c r="P7729" s="3">
        <v>8.2823457670000007</v>
      </c>
    </row>
    <row r="7730" spans="1:16" x14ac:dyDescent="0.25">
      <c r="A7730" s="3">
        <v>1857</v>
      </c>
      <c r="B7730" s="3" t="s">
        <v>541</v>
      </c>
      <c r="C7730" s="3" t="s">
        <v>2250</v>
      </c>
      <c r="D7730" s="3" t="s">
        <v>34</v>
      </c>
      <c r="E7730" s="3" t="s">
        <v>35</v>
      </c>
      <c r="F7730" s="3" t="s">
        <v>554</v>
      </c>
      <c r="H7730" s="7">
        <v>1857</v>
      </c>
      <c r="I7730" s="7">
        <v>110772</v>
      </c>
      <c r="J7730" s="7" t="s">
        <v>555</v>
      </c>
      <c r="K7730" s="7">
        <v>16231090</v>
      </c>
      <c r="M7730" s="3">
        <v>1</v>
      </c>
      <c r="N7730" s="3">
        <v>2464</v>
      </c>
      <c r="O7730" s="3">
        <f t="shared" si="120"/>
        <v>7.8095413246534102</v>
      </c>
      <c r="P7730" s="3">
        <v>2.3463282589999999</v>
      </c>
    </row>
    <row r="7731" spans="1:16" x14ac:dyDescent="0.25">
      <c r="A7731" s="3">
        <v>1864</v>
      </c>
      <c r="B7731" s="3" t="s">
        <v>541</v>
      </c>
      <c r="C7731" s="3" t="s">
        <v>2250</v>
      </c>
      <c r="D7731" s="3" t="s">
        <v>38</v>
      </c>
      <c r="E7731" s="3" t="s">
        <v>39</v>
      </c>
      <c r="F7731" s="3" t="s">
        <v>556</v>
      </c>
      <c r="H7731" s="7">
        <v>1864</v>
      </c>
      <c r="I7731" s="7">
        <v>110781</v>
      </c>
      <c r="J7731" s="7" t="s">
        <v>557</v>
      </c>
      <c r="K7731" s="7">
        <v>16231091</v>
      </c>
      <c r="M7731" s="3">
        <v>1</v>
      </c>
      <c r="N7731" s="3">
        <v>4201</v>
      </c>
      <c r="O7731" s="3">
        <f t="shared" si="120"/>
        <v>8.3430778711693829</v>
      </c>
      <c r="P7731" s="3">
        <v>4.9854748549999996</v>
      </c>
    </row>
    <row r="7732" spans="1:16" x14ac:dyDescent="0.25">
      <c r="A7732" s="3">
        <v>1836</v>
      </c>
      <c r="B7732" s="3" t="s">
        <v>541</v>
      </c>
      <c r="C7732" s="3" t="s">
        <v>2250</v>
      </c>
      <c r="D7732" s="3" t="s">
        <v>22</v>
      </c>
      <c r="E7732" s="3" t="s">
        <v>23</v>
      </c>
      <c r="F7732" s="3" t="s">
        <v>546</v>
      </c>
      <c r="H7732" s="7">
        <v>1836</v>
      </c>
      <c r="I7732" s="7">
        <v>110634</v>
      </c>
      <c r="J7732" s="7" t="s">
        <v>547</v>
      </c>
      <c r="K7732" s="7">
        <v>16231096</v>
      </c>
      <c r="M7732" s="3">
        <v>1</v>
      </c>
      <c r="N7732" s="3">
        <v>4276</v>
      </c>
      <c r="O7732" s="3">
        <f t="shared" si="120"/>
        <v>8.3607732721449359</v>
      </c>
      <c r="P7732" s="3">
        <v>5.1003169919999998</v>
      </c>
    </row>
    <row r="7733" spans="1:16" x14ac:dyDescent="0.25">
      <c r="A7733" s="3">
        <v>1822</v>
      </c>
      <c r="B7733" s="3" t="s">
        <v>541</v>
      </c>
      <c r="C7733" s="3" t="s">
        <v>2250</v>
      </c>
      <c r="D7733" s="3" t="s">
        <v>13</v>
      </c>
      <c r="E7733" s="3" t="s">
        <v>14</v>
      </c>
      <c r="F7733" s="3" t="s">
        <v>542</v>
      </c>
      <c r="H7733" s="7">
        <v>1822</v>
      </c>
      <c r="I7733" s="7">
        <v>110595</v>
      </c>
      <c r="J7733" s="7" t="s">
        <v>543</v>
      </c>
      <c r="K7733" s="7">
        <v>16231106</v>
      </c>
      <c r="M7733" s="3">
        <v>1</v>
      </c>
      <c r="N7733" s="3">
        <v>2981</v>
      </c>
      <c r="O7733" s="3">
        <f t="shared" si="120"/>
        <v>8.0000140936780717</v>
      </c>
      <c r="P7733" s="3">
        <v>3.127012396</v>
      </c>
    </row>
    <row r="7734" spans="1:16" x14ac:dyDescent="0.25">
      <c r="A7734" s="3">
        <v>1843</v>
      </c>
      <c r="B7734" s="3" t="s">
        <v>541</v>
      </c>
      <c r="C7734" s="3" t="s">
        <v>2250</v>
      </c>
      <c r="D7734" s="3" t="s">
        <v>26</v>
      </c>
      <c r="E7734" s="3" t="s">
        <v>27</v>
      </c>
      <c r="F7734" s="3" t="s">
        <v>548</v>
      </c>
      <c r="H7734" s="7">
        <v>1843</v>
      </c>
      <c r="I7734" s="7">
        <v>110637</v>
      </c>
      <c r="J7734" s="7" t="s">
        <v>549</v>
      </c>
      <c r="K7734" s="7">
        <v>16231119</v>
      </c>
      <c r="M7734" s="3">
        <v>1</v>
      </c>
      <c r="N7734" s="3">
        <v>2694</v>
      </c>
      <c r="O7734" s="3">
        <f t="shared" si="120"/>
        <v>7.8987823569703091</v>
      </c>
      <c r="P7734" s="3">
        <v>2.6930112880000001</v>
      </c>
    </row>
    <row r="7735" spans="1:16" x14ac:dyDescent="0.25">
      <c r="A7735" s="3">
        <v>2011</v>
      </c>
      <c r="B7735" s="3" t="s">
        <v>541</v>
      </c>
      <c r="C7735" s="3" t="s">
        <v>2250</v>
      </c>
      <c r="D7735" s="3" t="s">
        <v>135</v>
      </c>
      <c r="E7735" s="3" t="s">
        <v>136</v>
      </c>
      <c r="F7735" s="3" t="s">
        <v>550</v>
      </c>
      <c r="H7735" s="7">
        <v>2011</v>
      </c>
      <c r="I7735" s="7">
        <v>110721</v>
      </c>
      <c r="J7735" s="7" t="s">
        <v>551</v>
      </c>
      <c r="K7735" s="7">
        <v>16231130</v>
      </c>
      <c r="M7735" s="3">
        <v>1</v>
      </c>
      <c r="N7735" s="3">
        <v>2158</v>
      </c>
      <c r="O7735" s="3">
        <f t="shared" si="120"/>
        <v>7.67693714581808</v>
      </c>
      <c r="P7735" s="3">
        <v>1.886897799</v>
      </c>
    </row>
    <row r="7736" spans="1:16" x14ac:dyDescent="0.25">
      <c r="A7736" s="3">
        <v>1829</v>
      </c>
      <c r="B7736" s="3" t="s">
        <v>541</v>
      </c>
      <c r="C7736" s="3" t="s">
        <v>2250</v>
      </c>
      <c r="D7736" s="3" t="s">
        <v>18</v>
      </c>
      <c r="E7736" s="3" t="s">
        <v>19</v>
      </c>
      <c r="F7736" s="3" t="s">
        <v>544</v>
      </c>
      <c r="H7736" s="7">
        <v>1829</v>
      </c>
      <c r="I7736" s="7">
        <v>110631</v>
      </c>
      <c r="J7736" s="7" t="s">
        <v>545</v>
      </c>
      <c r="K7736" s="7">
        <v>16231135</v>
      </c>
      <c r="M7736" s="3">
        <v>1</v>
      </c>
      <c r="N7736" s="3">
        <v>105718</v>
      </c>
      <c r="O7736" s="3">
        <f t="shared" si="120"/>
        <v>11.56853045064295</v>
      </c>
      <c r="P7736" s="3">
        <v>172.32370420000001</v>
      </c>
    </row>
    <row r="7737" spans="1:16" x14ac:dyDescent="0.25">
      <c r="A7737" s="3">
        <v>3006</v>
      </c>
      <c r="B7737" s="3" t="s">
        <v>699</v>
      </c>
      <c r="C7737" s="3" t="s">
        <v>2250</v>
      </c>
      <c r="D7737" s="3" t="s">
        <v>366</v>
      </c>
      <c r="E7737" s="3" t="s">
        <v>367</v>
      </c>
      <c r="F7737" s="3" t="s">
        <v>850</v>
      </c>
      <c r="H7737" s="7">
        <v>3006</v>
      </c>
      <c r="I7737" s="7">
        <v>117274</v>
      </c>
      <c r="J7737" s="7" t="s">
        <v>851</v>
      </c>
      <c r="K7737" s="7">
        <v>16228888</v>
      </c>
      <c r="M7737" s="3">
        <v>1</v>
      </c>
      <c r="N7737" s="3">
        <v>2335</v>
      </c>
      <c r="O7737" s="3">
        <f t="shared" si="120"/>
        <v>7.755767170102998</v>
      </c>
      <c r="P7737" s="3">
        <v>2.0040537779999998</v>
      </c>
    </row>
    <row r="7738" spans="1:16" x14ac:dyDescent="0.25">
      <c r="A7738" s="3">
        <v>2999</v>
      </c>
      <c r="B7738" s="3" t="s">
        <v>699</v>
      </c>
      <c r="C7738" s="3" t="s">
        <v>2250</v>
      </c>
      <c r="D7738" s="3" t="s">
        <v>362</v>
      </c>
      <c r="E7738" s="3" t="s">
        <v>363</v>
      </c>
      <c r="F7738" s="3" t="s">
        <v>848</v>
      </c>
      <c r="H7738" s="7">
        <v>2999</v>
      </c>
      <c r="I7738" s="7">
        <v>117244</v>
      </c>
      <c r="J7738" s="7" t="s">
        <v>849</v>
      </c>
      <c r="K7738" s="7">
        <v>16228906</v>
      </c>
      <c r="M7738" s="3">
        <v>1</v>
      </c>
      <c r="N7738" s="3">
        <v>1907</v>
      </c>
      <c r="O7738" s="3">
        <f t="shared" si="120"/>
        <v>7.5532866056004186</v>
      </c>
      <c r="P7738" s="3">
        <v>1.5066587769999999</v>
      </c>
    </row>
    <row r="7739" spans="1:16" x14ac:dyDescent="0.25">
      <c r="A7739" s="3">
        <v>3013</v>
      </c>
      <c r="B7739" s="3" t="s">
        <v>699</v>
      </c>
      <c r="C7739" s="3" t="s">
        <v>2250</v>
      </c>
      <c r="D7739" s="3" t="s">
        <v>370</v>
      </c>
      <c r="E7739" s="3" t="s">
        <v>371</v>
      </c>
      <c r="F7739" s="3" t="s">
        <v>852</v>
      </c>
      <c r="H7739" s="7">
        <v>3013</v>
      </c>
      <c r="I7739" s="7">
        <v>117277</v>
      </c>
      <c r="J7739" s="7" t="s">
        <v>853</v>
      </c>
      <c r="K7739" s="7">
        <v>16228919</v>
      </c>
      <c r="M7739" s="3">
        <v>1</v>
      </c>
      <c r="N7739" s="3">
        <v>3074</v>
      </c>
      <c r="O7739" s="3">
        <f t="shared" si="120"/>
        <v>8.0307349240985406</v>
      </c>
      <c r="P7739" s="3">
        <v>2.8653529259999999</v>
      </c>
    </row>
    <row r="7740" spans="1:16" x14ac:dyDescent="0.25">
      <c r="A7740" s="3">
        <v>3020</v>
      </c>
      <c r="B7740" s="3" t="s">
        <v>699</v>
      </c>
      <c r="C7740" s="3" t="s">
        <v>2250</v>
      </c>
      <c r="D7740" s="3" t="s">
        <v>374</v>
      </c>
      <c r="E7740" s="3" t="s">
        <v>375</v>
      </c>
      <c r="F7740" s="3" t="s">
        <v>854</v>
      </c>
      <c r="H7740" s="7">
        <v>3020</v>
      </c>
      <c r="I7740" s="7">
        <v>117334</v>
      </c>
      <c r="J7740" s="7" t="s">
        <v>855</v>
      </c>
      <c r="K7740" s="7">
        <v>16228925</v>
      </c>
      <c r="M7740" s="3">
        <v>1</v>
      </c>
      <c r="N7740" s="3">
        <v>2961</v>
      </c>
      <c r="O7740" s="3">
        <f t="shared" si="120"/>
        <v>7.993282328101591</v>
      </c>
      <c r="P7740" s="3">
        <v>2.733479247</v>
      </c>
    </row>
    <row r="7741" spans="1:16" x14ac:dyDescent="0.25">
      <c r="A7741" s="3">
        <v>3027</v>
      </c>
      <c r="B7741" s="3" t="s">
        <v>699</v>
      </c>
      <c r="C7741" s="3" t="s">
        <v>2250</v>
      </c>
      <c r="D7741" s="3" t="s">
        <v>378</v>
      </c>
      <c r="E7741" s="3" t="s">
        <v>379</v>
      </c>
      <c r="F7741" s="3" t="s">
        <v>856</v>
      </c>
      <c r="H7741" s="7">
        <v>3027</v>
      </c>
      <c r="I7741" s="7">
        <v>117337</v>
      </c>
      <c r="J7741" s="7" t="s">
        <v>857</v>
      </c>
      <c r="K7741" s="7">
        <v>16228937</v>
      </c>
      <c r="M7741" s="3">
        <v>1</v>
      </c>
      <c r="N7741" s="3">
        <v>2682</v>
      </c>
      <c r="O7741" s="3">
        <f t="shared" si="120"/>
        <v>7.8943180638416237</v>
      </c>
      <c r="P7741" s="3">
        <v>2.4081346140000002</v>
      </c>
    </row>
    <row r="7742" spans="1:16" x14ac:dyDescent="0.25">
      <c r="A7742" s="3">
        <v>2985</v>
      </c>
      <c r="B7742" s="3" t="s">
        <v>699</v>
      </c>
      <c r="C7742" s="3" t="s">
        <v>2250</v>
      </c>
      <c r="D7742" s="3" t="s">
        <v>354</v>
      </c>
      <c r="E7742" s="3" t="s">
        <v>355</v>
      </c>
      <c r="F7742" s="3" t="s">
        <v>844</v>
      </c>
      <c r="H7742" s="7">
        <v>2985</v>
      </c>
      <c r="I7742" s="7">
        <v>117115</v>
      </c>
      <c r="J7742" s="7" t="s">
        <v>845</v>
      </c>
      <c r="K7742" s="7">
        <v>16228963</v>
      </c>
      <c r="M7742" s="3">
        <v>1</v>
      </c>
      <c r="N7742" s="3">
        <v>2781</v>
      </c>
      <c r="O7742" s="3">
        <f t="shared" si="120"/>
        <v>7.930565854233965</v>
      </c>
      <c r="P7742" s="3">
        <v>2.5235363959999999</v>
      </c>
    </row>
    <row r="7743" spans="1:16" x14ac:dyDescent="0.25">
      <c r="A7743" s="3">
        <v>2992</v>
      </c>
      <c r="B7743" s="3" t="s">
        <v>699</v>
      </c>
      <c r="C7743" s="3" t="s">
        <v>2250</v>
      </c>
      <c r="D7743" s="3" t="s">
        <v>358</v>
      </c>
      <c r="E7743" s="3" t="s">
        <v>359</v>
      </c>
      <c r="F7743" s="3" t="s">
        <v>846</v>
      </c>
      <c r="H7743" s="7">
        <v>2992</v>
      </c>
      <c r="I7743" s="7">
        <v>117163</v>
      </c>
      <c r="J7743" s="7" t="s">
        <v>847</v>
      </c>
      <c r="K7743" s="7">
        <v>16228996</v>
      </c>
      <c r="M7743" s="3">
        <v>1</v>
      </c>
      <c r="N7743" s="3">
        <v>2457</v>
      </c>
      <c r="O7743" s="3">
        <f t="shared" si="120"/>
        <v>7.8066963725211789</v>
      </c>
      <c r="P7743" s="3">
        <v>2.1460466079999998</v>
      </c>
    </row>
    <row r="7744" spans="1:16" x14ac:dyDescent="0.25">
      <c r="A7744" s="3">
        <v>2978</v>
      </c>
      <c r="B7744" s="3" t="s">
        <v>699</v>
      </c>
      <c r="C7744" s="3" t="s">
        <v>2250</v>
      </c>
      <c r="D7744" s="3" t="s">
        <v>350</v>
      </c>
      <c r="E7744" s="3" t="s">
        <v>351</v>
      </c>
      <c r="F7744" s="3" t="s">
        <v>842</v>
      </c>
      <c r="H7744" s="7">
        <v>2978</v>
      </c>
      <c r="I7744" s="7">
        <v>117004</v>
      </c>
      <c r="J7744" s="7" t="s">
        <v>843</v>
      </c>
      <c r="K7744" s="7">
        <v>16229017</v>
      </c>
      <c r="M7744" s="3">
        <v>1</v>
      </c>
      <c r="N7744" s="3">
        <v>2745</v>
      </c>
      <c r="O7744" s="3">
        <f t="shared" si="120"/>
        <v>7.917536353943631</v>
      </c>
      <c r="P7744" s="3">
        <v>2.4815664719999999</v>
      </c>
    </row>
    <row r="7745" spans="1:16" x14ac:dyDescent="0.25">
      <c r="A7745" s="3">
        <v>2971</v>
      </c>
      <c r="B7745" s="3" t="s">
        <v>699</v>
      </c>
      <c r="C7745" s="3" t="s">
        <v>2250</v>
      </c>
      <c r="D7745" s="3" t="s">
        <v>346</v>
      </c>
      <c r="E7745" s="3" t="s">
        <v>347</v>
      </c>
      <c r="F7745" s="3" t="s">
        <v>840</v>
      </c>
      <c r="H7745" s="7">
        <v>2971</v>
      </c>
      <c r="I7745" s="7">
        <v>116980</v>
      </c>
      <c r="J7745" s="7" t="s">
        <v>841</v>
      </c>
      <c r="K7745" s="7">
        <v>16229060</v>
      </c>
      <c r="M7745" s="3">
        <v>1</v>
      </c>
      <c r="N7745" s="3">
        <v>2708</v>
      </c>
      <c r="O7745" s="3">
        <f t="shared" si="120"/>
        <v>7.9039656340321658</v>
      </c>
      <c r="P7745" s="3">
        <v>2.4384374100000001</v>
      </c>
    </row>
    <row r="7746" spans="1:16" x14ac:dyDescent="0.25">
      <c r="A7746" s="3">
        <v>2936</v>
      </c>
      <c r="B7746" s="3" t="s">
        <v>699</v>
      </c>
      <c r="C7746" s="3" t="s">
        <v>2250</v>
      </c>
      <c r="D7746" s="3" t="s">
        <v>326</v>
      </c>
      <c r="E7746" s="3" t="s">
        <v>327</v>
      </c>
      <c r="F7746" s="3" t="s">
        <v>827</v>
      </c>
      <c r="H7746" s="7">
        <v>2936</v>
      </c>
      <c r="I7746" s="7">
        <v>116662</v>
      </c>
      <c r="J7746" s="7" t="s">
        <v>828</v>
      </c>
      <c r="K7746" s="7">
        <v>16229078</v>
      </c>
      <c r="M7746" s="3">
        <v>1</v>
      </c>
      <c r="N7746" s="3">
        <v>2784</v>
      </c>
      <c r="O7746" s="3">
        <f t="shared" si="120"/>
        <v>7.9316440214543107</v>
      </c>
      <c r="P7746" s="3">
        <v>2.527034177</v>
      </c>
    </row>
    <row r="7747" spans="1:16" x14ac:dyDescent="0.25">
      <c r="A7747" s="3">
        <v>2964</v>
      </c>
      <c r="B7747" s="3" t="s">
        <v>699</v>
      </c>
      <c r="C7747" s="3" t="s">
        <v>2250</v>
      </c>
      <c r="D7747" s="3" t="s">
        <v>342</v>
      </c>
      <c r="E7747" s="3" t="s">
        <v>343</v>
      </c>
      <c r="F7747" s="3" t="s">
        <v>838</v>
      </c>
      <c r="H7747" s="7">
        <v>2964</v>
      </c>
      <c r="I7747" s="7">
        <v>116824</v>
      </c>
      <c r="J7747" s="7" t="s">
        <v>839</v>
      </c>
      <c r="K7747" s="7">
        <v>16229083</v>
      </c>
      <c r="M7747" s="3">
        <v>1</v>
      </c>
      <c r="N7747" s="3">
        <v>2648</v>
      </c>
      <c r="O7747" s="3">
        <f t="shared" ref="O7747:O7810" si="121">LN(N7747)</f>
        <v>7.8815599170568991</v>
      </c>
      <c r="P7747" s="3">
        <v>2.3685130719999998</v>
      </c>
    </row>
    <row r="7748" spans="1:16" x14ac:dyDescent="0.25">
      <c r="A7748" s="3">
        <v>2929</v>
      </c>
      <c r="B7748" s="3" t="s">
        <v>699</v>
      </c>
      <c r="C7748" s="3" t="s">
        <v>2250</v>
      </c>
      <c r="D7748" s="3" t="s">
        <v>322</v>
      </c>
      <c r="E7748" s="3" t="s">
        <v>323</v>
      </c>
      <c r="F7748" s="3" t="s">
        <v>830</v>
      </c>
      <c r="H7748" s="7">
        <v>2929</v>
      </c>
      <c r="I7748" s="7">
        <v>116704</v>
      </c>
      <c r="J7748" s="7" t="s">
        <v>831</v>
      </c>
      <c r="K7748" s="7">
        <v>16229100</v>
      </c>
      <c r="M7748" s="3">
        <v>1</v>
      </c>
      <c r="N7748" s="3">
        <v>4011</v>
      </c>
      <c r="O7748" s="3">
        <f t="shared" si="121"/>
        <v>8.2967958657700525</v>
      </c>
      <c r="P7748" s="3">
        <v>3.9608423269999999</v>
      </c>
    </row>
    <row r="7749" spans="1:16" x14ac:dyDescent="0.25">
      <c r="A7749" s="3">
        <v>2950</v>
      </c>
      <c r="B7749" s="3" t="s">
        <v>699</v>
      </c>
      <c r="C7749" s="3" t="s">
        <v>2250</v>
      </c>
      <c r="D7749" s="3" t="s">
        <v>334</v>
      </c>
      <c r="E7749" s="3" t="s">
        <v>335</v>
      </c>
      <c r="F7749" s="3" t="s">
        <v>834</v>
      </c>
      <c r="H7749" s="7">
        <v>2950</v>
      </c>
      <c r="I7749" s="7">
        <v>116788</v>
      </c>
      <c r="J7749" s="7" t="s">
        <v>835</v>
      </c>
      <c r="K7749" s="7">
        <v>16229105</v>
      </c>
      <c r="M7749" s="3">
        <v>1</v>
      </c>
      <c r="N7749" s="3">
        <v>2138</v>
      </c>
      <c r="O7749" s="3">
        <f t="shared" si="121"/>
        <v>7.6676260915849905</v>
      </c>
      <c r="P7749" s="3">
        <v>1.7749602289999999</v>
      </c>
    </row>
    <row r="7750" spans="1:16" x14ac:dyDescent="0.25">
      <c r="A7750" s="3">
        <v>2943</v>
      </c>
      <c r="B7750" s="3" t="s">
        <v>699</v>
      </c>
      <c r="C7750" s="3" t="s">
        <v>2250</v>
      </c>
      <c r="D7750" s="3" t="s">
        <v>330</v>
      </c>
      <c r="E7750" s="3" t="s">
        <v>331</v>
      </c>
      <c r="F7750" s="3" t="s">
        <v>832</v>
      </c>
      <c r="H7750" s="7">
        <v>2943</v>
      </c>
      <c r="I7750" s="7">
        <v>116785</v>
      </c>
      <c r="J7750" s="7" t="s">
        <v>833</v>
      </c>
      <c r="K7750" s="7">
        <v>16229118</v>
      </c>
      <c r="M7750" s="3">
        <v>1</v>
      </c>
      <c r="N7750" s="3">
        <v>2514</v>
      </c>
      <c r="O7750" s="3">
        <f t="shared" si="121"/>
        <v>7.8296303891501928</v>
      </c>
      <c r="P7750" s="3">
        <v>2.2124164720000001</v>
      </c>
    </row>
    <row r="7751" spans="1:16" x14ac:dyDescent="0.25">
      <c r="A7751" s="3">
        <v>2957</v>
      </c>
      <c r="B7751" s="3" t="s">
        <v>699</v>
      </c>
      <c r="C7751" s="3" t="s">
        <v>2250</v>
      </c>
      <c r="D7751" s="3" t="s">
        <v>338</v>
      </c>
      <c r="E7751" s="3" t="s">
        <v>339</v>
      </c>
      <c r="F7751" s="3" t="s">
        <v>836</v>
      </c>
      <c r="H7751" s="7">
        <v>2957</v>
      </c>
      <c r="I7751" s="7">
        <v>116821</v>
      </c>
      <c r="J7751" s="7" t="s">
        <v>837</v>
      </c>
      <c r="K7751" s="7">
        <v>16229139</v>
      </c>
      <c r="M7751" s="3">
        <v>1</v>
      </c>
      <c r="N7751" s="3">
        <v>2799</v>
      </c>
      <c r="O7751" s="3">
        <f t="shared" si="121"/>
        <v>7.9370174895154539</v>
      </c>
      <c r="P7751" s="3">
        <v>2.5445237380000001</v>
      </c>
    </row>
    <row r="7752" spans="1:16" x14ac:dyDescent="0.25">
      <c r="A7752" s="3">
        <v>2922</v>
      </c>
      <c r="B7752" s="3" t="s">
        <v>699</v>
      </c>
      <c r="C7752" s="3" t="s">
        <v>2250</v>
      </c>
      <c r="D7752" s="3" t="s">
        <v>318</v>
      </c>
      <c r="E7752" s="3" t="s">
        <v>319</v>
      </c>
      <c r="F7752" s="3" t="s">
        <v>825</v>
      </c>
      <c r="H7752" s="7">
        <v>2922</v>
      </c>
      <c r="I7752" s="7">
        <v>116653</v>
      </c>
      <c r="J7752" s="7" t="s">
        <v>826</v>
      </c>
      <c r="K7752" s="7">
        <v>16229150</v>
      </c>
      <c r="M7752" s="3">
        <v>1</v>
      </c>
      <c r="N7752" s="3">
        <v>2126</v>
      </c>
      <c r="O7752" s="3">
        <f t="shared" si="121"/>
        <v>7.6619975589018932</v>
      </c>
      <c r="P7752" s="3">
        <v>1.761013331</v>
      </c>
    </row>
    <row r="7753" spans="1:16" x14ac:dyDescent="0.25">
      <c r="A7753" s="3">
        <v>2915</v>
      </c>
      <c r="B7753" s="3" t="s">
        <v>699</v>
      </c>
      <c r="C7753" s="3" t="s">
        <v>2250</v>
      </c>
      <c r="D7753" s="3" t="s">
        <v>314</v>
      </c>
      <c r="E7753" s="3" t="s">
        <v>315</v>
      </c>
      <c r="F7753" s="3" t="s">
        <v>823</v>
      </c>
      <c r="H7753" s="7">
        <v>2915</v>
      </c>
      <c r="I7753" s="7">
        <v>116443</v>
      </c>
      <c r="J7753" s="7" t="s">
        <v>824</v>
      </c>
      <c r="K7753" s="7">
        <v>16229161</v>
      </c>
      <c r="M7753" s="3">
        <v>1</v>
      </c>
      <c r="N7753" s="3">
        <v>3864</v>
      </c>
      <c r="O7753" s="3">
        <f t="shared" si="121"/>
        <v>8.2594581953324084</v>
      </c>
      <c r="P7753" s="3">
        <v>3.7887628879999999</v>
      </c>
    </row>
    <row r="7754" spans="1:16" x14ac:dyDescent="0.25">
      <c r="A7754" s="3">
        <v>2894</v>
      </c>
      <c r="B7754" s="3" t="s">
        <v>699</v>
      </c>
      <c r="C7754" s="3" t="s">
        <v>2250</v>
      </c>
      <c r="D7754" s="3" t="s">
        <v>302</v>
      </c>
      <c r="E7754" s="3" t="s">
        <v>307</v>
      </c>
      <c r="F7754" s="3" t="s">
        <v>817</v>
      </c>
      <c r="H7754" s="7">
        <v>2894</v>
      </c>
      <c r="I7754" s="7">
        <v>116356</v>
      </c>
      <c r="J7754" s="7" t="s">
        <v>818</v>
      </c>
      <c r="K7754" s="7">
        <v>16229170</v>
      </c>
      <c r="M7754" s="3">
        <v>1</v>
      </c>
      <c r="N7754" s="3">
        <v>3586</v>
      </c>
      <c r="O7754" s="3">
        <f t="shared" si="121"/>
        <v>8.1847926541650775</v>
      </c>
      <c r="P7754" s="3">
        <v>3.4635424019999999</v>
      </c>
    </row>
    <row r="7755" spans="1:16" x14ac:dyDescent="0.25">
      <c r="A7755" s="3">
        <v>2901</v>
      </c>
      <c r="B7755" s="3" t="s">
        <v>699</v>
      </c>
      <c r="C7755" s="3" t="s">
        <v>2250</v>
      </c>
      <c r="D7755" s="3" t="s">
        <v>306</v>
      </c>
      <c r="E7755" s="3" t="s">
        <v>311</v>
      </c>
      <c r="F7755" s="3" t="s">
        <v>819</v>
      </c>
      <c r="H7755" s="7">
        <v>2901</v>
      </c>
      <c r="I7755" s="7">
        <v>116377</v>
      </c>
      <c r="J7755" s="7" t="s">
        <v>820</v>
      </c>
      <c r="K7755" s="7">
        <v>16229198</v>
      </c>
      <c r="M7755" s="3">
        <v>1</v>
      </c>
      <c r="N7755" s="3">
        <v>2203</v>
      </c>
      <c r="O7755" s="3">
        <f t="shared" si="121"/>
        <v>7.6975753468023429</v>
      </c>
      <c r="P7755" s="3">
        <v>1.8505223639999999</v>
      </c>
    </row>
    <row r="7756" spans="1:16" x14ac:dyDescent="0.25">
      <c r="A7756" s="3">
        <v>2908</v>
      </c>
      <c r="B7756" s="3" t="s">
        <v>699</v>
      </c>
      <c r="C7756" s="3" t="s">
        <v>2250</v>
      </c>
      <c r="D7756" s="3" t="s">
        <v>503</v>
      </c>
      <c r="E7756" s="3" t="s">
        <v>504</v>
      </c>
      <c r="F7756" s="3" t="s">
        <v>821</v>
      </c>
      <c r="H7756" s="7">
        <v>2908</v>
      </c>
      <c r="I7756" s="7">
        <v>116395</v>
      </c>
      <c r="J7756" s="7" t="s">
        <v>822</v>
      </c>
      <c r="K7756" s="7">
        <v>16229227</v>
      </c>
      <c r="M7756" s="3">
        <v>1</v>
      </c>
      <c r="N7756" s="3">
        <v>3778</v>
      </c>
      <c r="O7756" s="3">
        <f t="shared" si="121"/>
        <v>8.2369500480614555</v>
      </c>
      <c r="P7756" s="3">
        <v>3.6881253799999998</v>
      </c>
    </row>
    <row r="7757" spans="1:16" x14ac:dyDescent="0.25">
      <c r="A7757" s="3">
        <v>2873</v>
      </c>
      <c r="B7757" s="3" t="s">
        <v>699</v>
      </c>
      <c r="C7757" s="3" t="s">
        <v>2250</v>
      </c>
      <c r="D7757" s="3" t="s">
        <v>290</v>
      </c>
      <c r="E7757" s="3" t="s">
        <v>291</v>
      </c>
      <c r="F7757" s="3" t="s">
        <v>811</v>
      </c>
      <c r="H7757" s="7">
        <v>2873</v>
      </c>
      <c r="I7757" s="7">
        <v>116095</v>
      </c>
      <c r="J7757" s="7" t="s">
        <v>812</v>
      </c>
      <c r="K7757" s="7">
        <v>16229253</v>
      </c>
      <c r="M7757" s="3">
        <v>1</v>
      </c>
      <c r="N7757" s="3">
        <v>2567</v>
      </c>
      <c r="O7757" s="3">
        <f t="shared" si="121"/>
        <v>7.8504931808711405</v>
      </c>
      <c r="P7757" s="3">
        <v>2.274144755</v>
      </c>
    </row>
    <row r="7758" spans="1:16" x14ac:dyDescent="0.25">
      <c r="A7758" s="3">
        <v>2887</v>
      </c>
      <c r="B7758" s="3" t="s">
        <v>699</v>
      </c>
      <c r="C7758" s="3" t="s">
        <v>2250</v>
      </c>
      <c r="D7758" s="3" t="s">
        <v>298</v>
      </c>
      <c r="E7758" s="3" t="s">
        <v>303</v>
      </c>
      <c r="F7758" s="3" t="s">
        <v>815</v>
      </c>
      <c r="H7758" s="7">
        <v>2887</v>
      </c>
      <c r="I7758" s="7">
        <v>116149</v>
      </c>
      <c r="J7758" s="7" t="s">
        <v>816</v>
      </c>
      <c r="K7758" s="7">
        <v>16229267</v>
      </c>
      <c r="M7758" s="3">
        <v>1</v>
      </c>
      <c r="N7758" s="3">
        <v>2873</v>
      </c>
      <c r="O7758" s="3">
        <f t="shared" si="121"/>
        <v>7.9631120589792896</v>
      </c>
      <c r="P7758" s="3">
        <v>2.6308214209999998</v>
      </c>
    </row>
    <row r="7759" spans="1:16" x14ac:dyDescent="0.25">
      <c r="A7759" s="3">
        <v>2880</v>
      </c>
      <c r="B7759" s="3" t="s">
        <v>699</v>
      </c>
      <c r="C7759" s="3" t="s">
        <v>2250</v>
      </c>
      <c r="D7759" s="3" t="s">
        <v>294</v>
      </c>
      <c r="E7759" s="3" t="s">
        <v>299</v>
      </c>
      <c r="F7759" s="3" t="s">
        <v>813</v>
      </c>
      <c r="H7759" s="7">
        <v>2880</v>
      </c>
      <c r="I7759" s="7">
        <v>116104</v>
      </c>
      <c r="J7759" s="7" t="s">
        <v>814</v>
      </c>
      <c r="K7759" s="7">
        <v>16229297</v>
      </c>
      <c r="M7759" s="3">
        <v>1</v>
      </c>
      <c r="N7759" s="3">
        <v>2245</v>
      </c>
      <c r="O7759" s="3">
        <f t="shared" si="121"/>
        <v>7.7164608001763551</v>
      </c>
      <c r="P7759" s="3">
        <v>1.899361557</v>
      </c>
    </row>
    <row r="7760" spans="1:16" x14ac:dyDescent="0.25">
      <c r="A7760" s="3">
        <v>2852</v>
      </c>
      <c r="B7760" s="3" t="s">
        <v>699</v>
      </c>
      <c r="C7760" s="3" t="s">
        <v>2250</v>
      </c>
      <c r="D7760" s="3" t="s">
        <v>278</v>
      </c>
      <c r="E7760" s="3" t="s">
        <v>279</v>
      </c>
      <c r="F7760" s="3" t="s">
        <v>805</v>
      </c>
      <c r="H7760" s="7">
        <v>2852</v>
      </c>
      <c r="I7760" s="7">
        <v>115903</v>
      </c>
      <c r="J7760" s="7" t="s">
        <v>806</v>
      </c>
      <c r="K7760" s="7">
        <v>16229334</v>
      </c>
      <c r="M7760" s="3">
        <v>1</v>
      </c>
      <c r="N7760" s="3">
        <v>14513</v>
      </c>
      <c r="O7760" s="3">
        <f t="shared" si="121"/>
        <v>9.5828000784703633</v>
      </c>
      <c r="P7760" s="3">
        <v>16.377823759999998</v>
      </c>
    </row>
    <row r="7761" spans="1:16" x14ac:dyDescent="0.25">
      <c r="A7761" s="3">
        <v>2845</v>
      </c>
      <c r="B7761" s="3" t="s">
        <v>699</v>
      </c>
      <c r="C7761" s="3" t="s">
        <v>2250</v>
      </c>
      <c r="D7761" s="3" t="s">
        <v>274</v>
      </c>
      <c r="E7761" s="3" t="s">
        <v>275</v>
      </c>
      <c r="F7761" s="3" t="s">
        <v>803</v>
      </c>
      <c r="H7761" s="7">
        <v>2845</v>
      </c>
      <c r="I7761" s="7">
        <v>115891</v>
      </c>
      <c r="J7761" s="7" t="s">
        <v>804</v>
      </c>
      <c r="K7761" s="7">
        <v>16229352</v>
      </c>
      <c r="M7761" s="3">
        <v>1</v>
      </c>
      <c r="N7761" s="3">
        <v>3244</v>
      </c>
      <c r="O7761" s="3">
        <f t="shared" si="121"/>
        <v>8.0845624152353039</v>
      </c>
      <c r="P7761" s="3">
        <v>3.0638518729999999</v>
      </c>
    </row>
    <row r="7762" spans="1:16" x14ac:dyDescent="0.25">
      <c r="A7762" s="3">
        <v>2866</v>
      </c>
      <c r="B7762" s="3" t="s">
        <v>699</v>
      </c>
      <c r="C7762" s="3" t="s">
        <v>2250</v>
      </c>
      <c r="D7762" s="3" t="s">
        <v>286</v>
      </c>
      <c r="E7762" s="3" t="s">
        <v>287</v>
      </c>
      <c r="F7762" s="3" t="s">
        <v>809</v>
      </c>
      <c r="H7762" s="7">
        <v>2866</v>
      </c>
      <c r="I7762" s="7">
        <v>116026</v>
      </c>
      <c r="J7762" s="7" t="s">
        <v>810</v>
      </c>
      <c r="K7762" s="7">
        <v>16229369</v>
      </c>
      <c r="M7762" s="3">
        <v>1</v>
      </c>
      <c r="N7762" s="3">
        <v>3953</v>
      </c>
      <c r="O7762" s="3">
        <f t="shared" si="121"/>
        <v>8.2822300632966854</v>
      </c>
      <c r="P7762" s="3">
        <v>3.8929381959999998</v>
      </c>
    </row>
    <row r="7763" spans="1:16" x14ac:dyDescent="0.25">
      <c r="A7763" s="3">
        <v>2859</v>
      </c>
      <c r="B7763" s="3" t="s">
        <v>699</v>
      </c>
      <c r="C7763" s="3" t="s">
        <v>2250</v>
      </c>
      <c r="D7763" s="3" t="s">
        <v>282</v>
      </c>
      <c r="E7763" s="3" t="s">
        <v>283</v>
      </c>
      <c r="F7763" s="3" t="s">
        <v>807</v>
      </c>
      <c r="H7763" s="7">
        <v>2859</v>
      </c>
      <c r="I7763" s="7">
        <v>115930</v>
      </c>
      <c r="J7763" s="7" t="s">
        <v>808</v>
      </c>
      <c r="K7763" s="7">
        <v>16229377</v>
      </c>
      <c r="M7763" s="3">
        <v>1</v>
      </c>
      <c r="N7763" s="3">
        <v>3854</v>
      </c>
      <c r="O7763" s="3">
        <f t="shared" si="121"/>
        <v>8.2568668489743118</v>
      </c>
      <c r="P7763" s="3">
        <v>3.7770595149999999</v>
      </c>
    </row>
    <row r="7764" spans="1:16" x14ac:dyDescent="0.25">
      <c r="A7764" s="3">
        <v>2838</v>
      </c>
      <c r="B7764" s="3" t="s">
        <v>699</v>
      </c>
      <c r="C7764" s="3" t="s">
        <v>2250</v>
      </c>
      <c r="D7764" s="3" t="s">
        <v>270</v>
      </c>
      <c r="E7764" s="3" t="s">
        <v>271</v>
      </c>
      <c r="F7764" s="3" t="s">
        <v>801</v>
      </c>
      <c r="H7764" s="7">
        <v>2838</v>
      </c>
      <c r="I7764" s="7">
        <v>115855</v>
      </c>
      <c r="J7764" s="7" t="s">
        <v>802</v>
      </c>
      <c r="K7764" s="7">
        <v>16229385</v>
      </c>
      <c r="M7764" s="3">
        <v>1</v>
      </c>
      <c r="N7764" s="3">
        <v>4808</v>
      </c>
      <c r="O7764" s="3">
        <f t="shared" si="121"/>
        <v>8.4780364762150437</v>
      </c>
      <c r="P7764" s="3">
        <v>4.8950279080000003</v>
      </c>
    </row>
    <row r="7765" spans="1:16" x14ac:dyDescent="0.25">
      <c r="A7765" s="3">
        <v>2831</v>
      </c>
      <c r="B7765" s="3" t="s">
        <v>699</v>
      </c>
      <c r="C7765" s="3" t="s">
        <v>2250</v>
      </c>
      <c r="D7765" s="3" t="s">
        <v>266</v>
      </c>
      <c r="E7765" s="3" t="s">
        <v>267</v>
      </c>
      <c r="F7765" s="3" t="s">
        <v>799</v>
      </c>
      <c r="H7765" s="7">
        <v>2831</v>
      </c>
      <c r="I7765" s="7">
        <v>115816</v>
      </c>
      <c r="J7765" s="7" t="s">
        <v>800</v>
      </c>
      <c r="K7765" s="7">
        <v>16229410</v>
      </c>
      <c r="M7765" s="3">
        <v>1</v>
      </c>
      <c r="N7765" s="3">
        <v>2834</v>
      </c>
      <c r="O7765" s="3">
        <f t="shared" si="121"/>
        <v>7.949444420250626</v>
      </c>
      <c r="P7765" s="3">
        <v>2.5853369449999999</v>
      </c>
    </row>
    <row r="7766" spans="1:16" x14ac:dyDescent="0.25">
      <c r="A7766" s="3">
        <v>2810</v>
      </c>
      <c r="B7766" s="3" t="s">
        <v>699</v>
      </c>
      <c r="C7766" s="3" t="s">
        <v>2250</v>
      </c>
      <c r="D7766" s="3" t="s">
        <v>254</v>
      </c>
      <c r="E7766" s="3" t="s">
        <v>255</v>
      </c>
      <c r="F7766" s="3" t="s">
        <v>793</v>
      </c>
      <c r="H7766" s="7">
        <v>2810</v>
      </c>
      <c r="I7766" s="7">
        <v>115633</v>
      </c>
      <c r="J7766" s="7" t="s">
        <v>794</v>
      </c>
      <c r="K7766" s="7">
        <v>16229427</v>
      </c>
      <c r="M7766" s="3">
        <v>1</v>
      </c>
      <c r="N7766" s="3">
        <v>3255</v>
      </c>
      <c r="O7766" s="3">
        <f t="shared" si="121"/>
        <v>8.0879475546426693</v>
      </c>
      <c r="P7766" s="3">
        <v>3.0767001249999999</v>
      </c>
    </row>
    <row r="7767" spans="1:16" x14ac:dyDescent="0.25">
      <c r="A7767" s="3">
        <v>2824</v>
      </c>
      <c r="B7767" s="3" t="s">
        <v>699</v>
      </c>
      <c r="C7767" s="3" t="s">
        <v>2250</v>
      </c>
      <c r="D7767" s="3" t="s">
        <v>262</v>
      </c>
      <c r="E7767" s="3" t="s">
        <v>263</v>
      </c>
      <c r="F7767" s="3" t="s">
        <v>797</v>
      </c>
      <c r="H7767" s="7">
        <v>2824</v>
      </c>
      <c r="I7767" s="7">
        <v>115684</v>
      </c>
      <c r="J7767" s="7" t="s">
        <v>798</v>
      </c>
      <c r="K7767" s="7">
        <v>16229452</v>
      </c>
      <c r="M7767" s="3">
        <v>1</v>
      </c>
      <c r="N7767" s="3">
        <v>3519</v>
      </c>
      <c r="O7767" s="3">
        <f t="shared" si="121"/>
        <v>8.165932137321585</v>
      </c>
      <c r="P7767" s="3">
        <v>3.3852045080000002</v>
      </c>
    </row>
    <row r="7768" spans="1:16" x14ac:dyDescent="0.25">
      <c r="A7768" s="3">
        <v>2817</v>
      </c>
      <c r="B7768" s="3" t="s">
        <v>699</v>
      </c>
      <c r="C7768" s="3" t="s">
        <v>2250</v>
      </c>
      <c r="D7768" s="3" t="s">
        <v>258</v>
      </c>
      <c r="E7768" s="3" t="s">
        <v>259</v>
      </c>
      <c r="F7768" s="3" t="s">
        <v>795</v>
      </c>
      <c r="H7768" s="7">
        <v>2817</v>
      </c>
      <c r="I7768" s="7">
        <v>115669</v>
      </c>
      <c r="J7768" s="7" t="s">
        <v>796</v>
      </c>
      <c r="K7768" s="7">
        <v>16229461</v>
      </c>
      <c r="M7768" s="3">
        <v>1</v>
      </c>
      <c r="N7768" s="3">
        <v>2231</v>
      </c>
      <c r="O7768" s="3">
        <f t="shared" si="121"/>
        <v>7.7102051944325325</v>
      </c>
      <c r="P7768" s="3">
        <v>1.883080589</v>
      </c>
    </row>
    <row r="7769" spans="1:16" x14ac:dyDescent="0.25">
      <c r="A7769" s="3">
        <v>2768</v>
      </c>
      <c r="B7769" s="3" t="s">
        <v>699</v>
      </c>
      <c r="C7769" s="3" t="s">
        <v>2250</v>
      </c>
      <c r="D7769" s="3" t="s">
        <v>230</v>
      </c>
      <c r="E7769" s="3" t="s">
        <v>227</v>
      </c>
      <c r="F7769" s="3" t="s">
        <v>781</v>
      </c>
      <c r="H7769" s="7">
        <v>2768</v>
      </c>
      <c r="I7769" s="7">
        <v>115405</v>
      </c>
      <c r="J7769" s="7" t="s">
        <v>782</v>
      </c>
      <c r="K7769" s="7">
        <v>16229480</v>
      </c>
      <c r="M7769" s="3">
        <v>1</v>
      </c>
      <c r="N7769" s="3">
        <v>3751</v>
      </c>
      <c r="O7769" s="3">
        <f t="shared" si="121"/>
        <v>8.2297777500818867</v>
      </c>
      <c r="P7769" s="3">
        <v>3.6565352990000002</v>
      </c>
    </row>
    <row r="7770" spans="1:16" x14ac:dyDescent="0.25">
      <c r="A7770" s="3">
        <v>2782</v>
      </c>
      <c r="B7770" s="3" t="s">
        <v>699</v>
      </c>
      <c r="C7770" s="3" t="s">
        <v>2250</v>
      </c>
      <c r="D7770" s="3" t="s">
        <v>238</v>
      </c>
      <c r="E7770" s="3" t="s">
        <v>239</v>
      </c>
      <c r="F7770" s="3" t="s">
        <v>785</v>
      </c>
      <c r="H7770" s="7">
        <v>2782</v>
      </c>
      <c r="I7770" s="7">
        <v>115414</v>
      </c>
      <c r="J7770" s="7" t="s">
        <v>786</v>
      </c>
      <c r="K7770" s="7">
        <v>16229516</v>
      </c>
      <c r="M7770" s="3">
        <v>1</v>
      </c>
      <c r="N7770" s="3">
        <v>3414</v>
      </c>
      <c r="O7770" s="3">
        <f t="shared" si="121"/>
        <v>8.1356399033543862</v>
      </c>
      <c r="P7770" s="3">
        <v>3.262470821</v>
      </c>
    </row>
    <row r="7771" spans="1:16" x14ac:dyDescent="0.25">
      <c r="A7771" s="3">
        <v>2789</v>
      </c>
      <c r="B7771" s="3" t="s">
        <v>699</v>
      </c>
      <c r="C7771" s="3" t="s">
        <v>2250</v>
      </c>
      <c r="D7771" s="3" t="s">
        <v>242</v>
      </c>
      <c r="E7771" s="3" t="s">
        <v>243</v>
      </c>
      <c r="F7771" s="3" t="s">
        <v>787</v>
      </c>
      <c r="H7771" s="7">
        <v>2789</v>
      </c>
      <c r="I7771" s="7">
        <v>115501</v>
      </c>
      <c r="J7771" s="7" t="s">
        <v>788</v>
      </c>
      <c r="K7771" s="7">
        <v>16229518</v>
      </c>
      <c r="M7771" s="3">
        <v>1</v>
      </c>
      <c r="N7771" s="3">
        <v>2629</v>
      </c>
      <c r="O7771" s="3">
        <f t="shared" si="121"/>
        <v>7.8743588247298808</v>
      </c>
      <c r="P7771" s="3">
        <v>2.3463742129999998</v>
      </c>
    </row>
    <row r="7772" spans="1:16" x14ac:dyDescent="0.25">
      <c r="A7772" s="3">
        <v>2761</v>
      </c>
      <c r="B7772" s="3" t="s">
        <v>699</v>
      </c>
      <c r="C7772" s="3" t="s">
        <v>2250</v>
      </c>
      <c r="D7772" s="3" t="s">
        <v>226</v>
      </c>
      <c r="E7772" s="3" t="s">
        <v>223</v>
      </c>
      <c r="F7772" s="3" t="s">
        <v>779</v>
      </c>
      <c r="H7772" s="7">
        <v>2761</v>
      </c>
      <c r="I7772" s="7">
        <v>115396</v>
      </c>
      <c r="J7772" s="7" t="s">
        <v>780</v>
      </c>
      <c r="K7772" s="7">
        <v>16229524</v>
      </c>
      <c r="M7772" s="3">
        <v>1</v>
      </c>
      <c r="N7772" s="3">
        <v>3279</v>
      </c>
      <c r="O7772" s="3">
        <f t="shared" si="121"/>
        <v>8.0952937768446489</v>
      </c>
      <c r="P7772" s="3">
        <v>3.1047344099999998</v>
      </c>
    </row>
    <row r="7773" spans="1:16" x14ac:dyDescent="0.25">
      <c r="A7773" s="3">
        <v>2796</v>
      </c>
      <c r="B7773" s="3" t="s">
        <v>699</v>
      </c>
      <c r="C7773" s="3" t="s">
        <v>2250</v>
      </c>
      <c r="D7773" s="3" t="s">
        <v>246</v>
      </c>
      <c r="E7773" s="3" t="s">
        <v>247</v>
      </c>
      <c r="F7773" s="3" t="s">
        <v>789</v>
      </c>
      <c r="H7773" s="7">
        <v>2796</v>
      </c>
      <c r="I7773" s="7">
        <v>115507</v>
      </c>
      <c r="J7773" s="7" t="s">
        <v>790</v>
      </c>
      <c r="K7773" s="7">
        <v>16229540</v>
      </c>
      <c r="M7773" s="3">
        <v>1</v>
      </c>
      <c r="N7773" s="3">
        <v>3575</v>
      </c>
      <c r="O7773" s="3">
        <f t="shared" si="121"/>
        <v>8.181720455128108</v>
      </c>
      <c r="P7773" s="3">
        <v>3.4506797929999999</v>
      </c>
    </row>
    <row r="7774" spans="1:16" x14ac:dyDescent="0.25">
      <c r="A7774" s="3">
        <v>2803</v>
      </c>
      <c r="B7774" s="3" t="s">
        <v>699</v>
      </c>
      <c r="C7774" s="3" t="s">
        <v>2250</v>
      </c>
      <c r="D7774" s="3" t="s">
        <v>250</v>
      </c>
      <c r="E7774" s="3" t="s">
        <v>251</v>
      </c>
      <c r="F7774" s="3" t="s">
        <v>791</v>
      </c>
      <c r="H7774" s="7">
        <v>2803</v>
      </c>
      <c r="I7774" s="7">
        <v>115549</v>
      </c>
      <c r="J7774" s="7" t="s">
        <v>792</v>
      </c>
      <c r="K7774" s="7">
        <v>16229554</v>
      </c>
      <c r="M7774" s="3">
        <v>1</v>
      </c>
      <c r="N7774" s="3">
        <v>3402</v>
      </c>
      <c r="O7774" s="3">
        <f t="shared" si="121"/>
        <v>8.1321187729558062</v>
      </c>
      <c r="P7774" s="3">
        <v>3.2484468550000001</v>
      </c>
    </row>
    <row r="7775" spans="1:16" x14ac:dyDescent="0.25">
      <c r="A7775" s="3">
        <v>2775</v>
      </c>
      <c r="B7775" s="3" t="s">
        <v>699</v>
      </c>
      <c r="C7775" s="3" t="s">
        <v>2250</v>
      </c>
      <c r="D7775" s="3" t="s">
        <v>234</v>
      </c>
      <c r="E7775" s="3" t="s">
        <v>231</v>
      </c>
      <c r="F7775" s="3" t="s">
        <v>783</v>
      </c>
      <c r="H7775" s="7">
        <v>2775</v>
      </c>
      <c r="I7775" s="7">
        <v>115408</v>
      </c>
      <c r="J7775" s="7" t="s">
        <v>784</v>
      </c>
      <c r="K7775" s="7">
        <v>16229556</v>
      </c>
      <c r="M7775" s="3">
        <v>1</v>
      </c>
      <c r="N7775" s="3">
        <v>2414</v>
      </c>
      <c r="O7775" s="3">
        <f t="shared" si="121"/>
        <v>7.789040401657477</v>
      </c>
      <c r="P7775" s="3">
        <v>2.095990161</v>
      </c>
    </row>
    <row r="7776" spans="1:16" x14ac:dyDescent="0.25">
      <c r="A7776" s="3">
        <v>2733</v>
      </c>
      <c r="B7776" s="3" t="s">
        <v>699</v>
      </c>
      <c r="C7776" s="3" t="s">
        <v>2250</v>
      </c>
      <c r="D7776" s="3" t="s">
        <v>210</v>
      </c>
      <c r="E7776" s="3" t="s">
        <v>207</v>
      </c>
      <c r="F7776" s="3" t="s">
        <v>770</v>
      </c>
      <c r="H7776" s="7">
        <v>2733</v>
      </c>
      <c r="I7776" s="7">
        <v>115252</v>
      </c>
      <c r="J7776" s="7" t="s">
        <v>771</v>
      </c>
      <c r="K7776" s="7">
        <v>16229560</v>
      </c>
      <c r="M7776" s="3">
        <v>1</v>
      </c>
      <c r="N7776" s="3">
        <v>2982</v>
      </c>
      <c r="O7776" s="3">
        <f t="shared" si="121"/>
        <v>8.0003494953246843</v>
      </c>
      <c r="P7776" s="3">
        <v>2.7579824049999999</v>
      </c>
    </row>
    <row r="7777" spans="1:16" x14ac:dyDescent="0.25">
      <c r="A7777" s="3">
        <v>2719</v>
      </c>
      <c r="B7777" s="3" t="s">
        <v>699</v>
      </c>
      <c r="C7777" s="3" t="s">
        <v>2250</v>
      </c>
      <c r="D7777" s="3" t="s">
        <v>202</v>
      </c>
      <c r="E7777" s="3" t="s">
        <v>446</v>
      </c>
      <c r="F7777" s="3" t="s">
        <v>766</v>
      </c>
      <c r="H7777" s="7">
        <v>2719</v>
      </c>
      <c r="I7777" s="7">
        <v>115243</v>
      </c>
      <c r="J7777" s="7" t="s">
        <v>767</v>
      </c>
      <c r="K7777" s="7">
        <v>16229568</v>
      </c>
      <c r="M7777" s="3">
        <v>1</v>
      </c>
      <c r="N7777" s="3">
        <v>2446</v>
      </c>
      <c r="O7777" s="3">
        <f t="shared" si="121"/>
        <v>7.8022093162471178</v>
      </c>
      <c r="P7777" s="3">
        <v>2.1332404739999999</v>
      </c>
    </row>
    <row r="7778" spans="1:16" x14ac:dyDescent="0.25">
      <c r="A7778" s="3">
        <v>2747</v>
      </c>
      <c r="B7778" s="3" t="s">
        <v>699</v>
      </c>
      <c r="C7778" s="3" t="s">
        <v>2250</v>
      </c>
      <c r="D7778" s="3" t="s">
        <v>218</v>
      </c>
      <c r="E7778" s="3" t="s">
        <v>215</v>
      </c>
      <c r="F7778" s="3" t="s">
        <v>775</v>
      </c>
      <c r="H7778" s="7">
        <v>2747</v>
      </c>
      <c r="I7778" s="7">
        <v>115279</v>
      </c>
      <c r="J7778" s="7" t="s">
        <v>776</v>
      </c>
      <c r="K7778" s="7">
        <v>16229569</v>
      </c>
      <c r="M7778" s="3">
        <v>1</v>
      </c>
      <c r="N7778" s="3">
        <v>3801</v>
      </c>
      <c r="O7778" s="3">
        <f t="shared" si="121"/>
        <v>8.2430194689892495</v>
      </c>
      <c r="P7778" s="3">
        <v>3.7150375009999999</v>
      </c>
    </row>
    <row r="7779" spans="1:16" x14ac:dyDescent="0.25">
      <c r="A7779" s="3">
        <v>2712</v>
      </c>
      <c r="B7779" s="3" t="s">
        <v>699</v>
      </c>
      <c r="C7779" s="3" t="s">
        <v>2250</v>
      </c>
      <c r="D7779" s="3" t="s">
        <v>445</v>
      </c>
      <c r="E7779" s="3" t="s">
        <v>199</v>
      </c>
      <c r="F7779" s="3" t="s">
        <v>764</v>
      </c>
      <c r="H7779" s="7">
        <v>2712</v>
      </c>
      <c r="I7779" s="7">
        <v>115210</v>
      </c>
      <c r="J7779" s="7" t="s">
        <v>765</v>
      </c>
      <c r="K7779" s="7">
        <v>16229575</v>
      </c>
      <c r="M7779" s="3">
        <v>1</v>
      </c>
      <c r="N7779" s="3">
        <v>2549</v>
      </c>
      <c r="O7779" s="3">
        <f t="shared" si="121"/>
        <v>7.8434564043761155</v>
      </c>
      <c r="P7779" s="3">
        <v>2.2531787329999999</v>
      </c>
    </row>
    <row r="7780" spans="1:16" x14ac:dyDescent="0.25">
      <c r="A7780" s="3">
        <v>2726</v>
      </c>
      <c r="B7780" s="3" t="s">
        <v>699</v>
      </c>
      <c r="C7780" s="3" t="s">
        <v>2250</v>
      </c>
      <c r="D7780" s="3" t="s">
        <v>206</v>
      </c>
      <c r="E7780" s="3" t="s">
        <v>203</v>
      </c>
      <c r="F7780" s="3" t="s">
        <v>768</v>
      </c>
      <c r="H7780" s="7">
        <v>2726</v>
      </c>
      <c r="I7780" s="7">
        <v>115246</v>
      </c>
      <c r="J7780" s="7" t="s">
        <v>769</v>
      </c>
      <c r="K7780" s="7">
        <v>16229603</v>
      </c>
      <c r="M7780" s="3">
        <v>1</v>
      </c>
      <c r="N7780" s="3">
        <v>4878</v>
      </c>
      <c r="O7780" s="3">
        <f t="shared" si="121"/>
        <v>8.4924905787758664</v>
      </c>
      <c r="P7780" s="3">
        <v>4.9771678809999997</v>
      </c>
    </row>
    <row r="7781" spans="1:16" x14ac:dyDescent="0.25">
      <c r="A7781" s="3">
        <v>2740</v>
      </c>
      <c r="B7781" s="3" t="s">
        <v>699</v>
      </c>
      <c r="C7781" s="3" t="s">
        <v>2250</v>
      </c>
      <c r="D7781" s="3" t="s">
        <v>214</v>
      </c>
      <c r="E7781" s="3" t="s">
        <v>211</v>
      </c>
      <c r="F7781" s="3" t="s">
        <v>773</v>
      </c>
      <c r="H7781" s="7">
        <v>2740</v>
      </c>
      <c r="I7781" s="7">
        <v>115264</v>
      </c>
      <c r="J7781" s="7" t="s">
        <v>774</v>
      </c>
      <c r="K7781" s="7">
        <v>16229610</v>
      </c>
      <c r="M7781" s="3">
        <v>1</v>
      </c>
      <c r="N7781" s="3">
        <v>2671</v>
      </c>
      <c r="O7781" s="3">
        <f t="shared" si="121"/>
        <v>7.8902082131099611</v>
      </c>
      <c r="P7781" s="3">
        <v>2.3953152329999998</v>
      </c>
    </row>
    <row r="7782" spans="1:16" x14ac:dyDescent="0.25">
      <c r="A7782" s="3">
        <v>2754</v>
      </c>
      <c r="B7782" s="3" t="s">
        <v>699</v>
      </c>
      <c r="C7782" s="3" t="s">
        <v>2250</v>
      </c>
      <c r="D7782" s="3" t="s">
        <v>222</v>
      </c>
      <c r="E7782" s="3" t="s">
        <v>219</v>
      </c>
      <c r="F7782" s="3" t="s">
        <v>777</v>
      </c>
      <c r="H7782" s="7">
        <v>2754</v>
      </c>
      <c r="I7782" s="7">
        <v>115333</v>
      </c>
      <c r="J7782" s="7" t="s">
        <v>778</v>
      </c>
      <c r="K7782" s="7">
        <v>16229620</v>
      </c>
      <c r="M7782" s="3">
        <v>1</v>
      </c>
      <c r="N7782" s="3">
        <v>3231</v>
      </c>
      <c r="O7782" s="3">
        <f t="shared" si="121"/>
        <v>8.0805469658244977</v>
      </c>
      <c r="P7782" s="3">
        <v>3.0486682219999999</v>
      </c>
    </row>
    <row r="7783" spans="1:16" x14ac:dyDescent="0.25">
      <c r="A7783" s="3">
        <v>2684</v>
      </c>
      <c r="B7783" s="3" t="s">
        <v>699</v>
      </c>
      <c r="C7783" s="3" t="s">
        <v>2250</v>
      </c>
      <c r="D7783" s="3" t="s">
        <v>122</v>
      </c>
      <c r="E7783" s="3" t="s">
        <v>123</v>
      </c>
      <c r="F7783" s="3" t="s">
        <v>762</v>
      </c>
      <c r="H7783" s="7">
        <v>2684</v>
      </c>
      <c r="I7783" s="7">
        <v>115072</v>
      </c>
      <c r="J7783" s="7" t="s">
        <v>763</v>
      </c>
      <c r="K7783" s="7">
        <v>16229628</v>
      </c>
      <c r="M7783" s="3">
        <v>1</v>
      </c>
      <c r="N7783" s="3">
        <v>2098</v>
      </c>
      <c r="O7783" s="3">
        <f t="shared" si="121"/>
        <v>7.6487397889562425</v>
      </c>
      <c r="P7783" s="3">
        <v>1.728474321</v>
      </c>
    </row>
    <row r="7784" spans="1:16" x14ac:dyDescent="0.25">
      <c r="A7784" s="3">
        <v>2670</v>
      </c>
      <c r="B7784" s="3" t="s">
        <v>699</v>
      </c>
      <c r="C7784" s="3" t="s">
        <v>2250</v>
      </c>
      <c r="D7784" s="3" t="s">
        <v>114</v>
      </c>
      <c r="E7784" s="3" t="s">
        <v>115</v>
      </c>
      <c r="F7784" s="3" t="s">
        <v>757</v>
      </c>
      <c r="H7784" s="7">
        <v>2670</v>
      </c>
      <c r="I7784" s="7">
        <v>115024</v>
      </c>
      <c r="J7784" s="7" t="s">
        <v>758</v>
      </c>
      <c r="K7784" s="7">
        <v>16229650</v>
      </c>
      <c r="M7784" s="3">
        <v>1</v>
      </c>
      <c r="N7784" s="3">
        <v>3240</v>
      </c>
      <c r="O7784" s="3">
        <f t="shared" si="121"/>
        <v>8.0833286087863758</v>
      </c>
      <c r="P7784" s="3">
        <v>3.0591799050000001</v>
      </c>
    </row>
    <row r="7785" spans="1:16" x14ac:dyDescent="0.25">
      <c r="A7785" s="3">
        <v>2649</v>
      </c>
      <c r="B7785" s="3" t="s">
        <v>699</v>
      </c>
      <c r="C7785" s="3" t="s">
        <v>2250</v>
      </c>
      <c r="D7785" s="3" t="s">
        <v>106</v>
      </c>
      <c r="E7785" s="3" t="s">
        <v>107</v>
      </c>
      <c r="F7785" s="3" t="s">
        <v>751</v>
      </c>
      <c r="H7785" s="7">
        <v>2649</v>
      </c>
      <c r="I7785" s="7">
        <v>114958</v>
      </c>
      <c r="J7785" s="7" t="s">
        <v>752</v>
      </c>
      <c r="K7785" s="7">
        <v>16229652</v>
      </c>
      <c r="M7785" s="3">
        <v>1</v>
      </c>
      <c r="N7785" s="3">
        <v>3382</v>
      </c>
      <c r="O7785" s="3">
        <f t="shared" si="121"/>
        <v>8.1262225294585253</v>
      </c>
      <c r="P7785" s="3">
        <v>3.2250748460000001</v>
      </c>
    </row>
    <row r="7786" spans="1:16" x14ac:dyDescent="0.25">
      <c r="A7786" s="3">
        <v>2656</v>
      </c>
      <c r="B7786" s="3" t="s">
        <v>699</v>
      </c>
      <c r="C7786" s="3" t="s">
        <v>2250</v>
      </c>
      <c r="D7786" s="3" t="s">
        <v>110</v>
      </c>
      <c r="E7786" s="3" t="s">
        <v>111</v>
      </c>
      <c r="F7786" s="3" t="s">
        <v>753</v>
      </c>
      <c r="H7786" s="7">
        <v>2656</v>
      </c>
      <c r="I7786" s="7">
        <v>115003</v>
      </c>
      <c r="J7786" s="7" t="s">
        <v>754</v>
      </c>
      <c r="K7786" s="7">
        <v>16229657</v>
      </c>
      <c r="M7786" s="3">
        <v>1</v>
      </c>
      <c r="N7786" s="3">
        <v>5027</v>
      </c>
      <c r="O7786" s="3">
        <f t="shared" si="121"/>
        <v>8.5225786636925758</v>
      </c>
      <c r="P7786" s="3">
        <v>5.1520545750000002</v>
      </c>
    </row>
    <row r="7787" spans="1:16" x14ac:dyDescent="0.25">
      <c r="A7787" s="3">
        <v>2677</v>
      </c>
      <c r="B7787" s="3" t="s">
        <v>699</v>
      </c>
      <c r="C7787" s="3" t="s">
        <v>2250</v>
      </c>
      <c r="D7787" s="3" t="s">
        <v>118</v>
      </c>
      <c r="E7787" s="3" t="s">
        <v>119</v>
      </c>
      <c r="F7787" s="3" t="s">
        <v>760</v>
      </c>
      <c r="H7787" s="7">
        <v>2677</v>
      </c>
      <c r="I7787" s="7">
        <v>115057</v>
      </c>
      <c r="J7787" s="7" t="s">
        <v>761</v>
      </c>
      <c r="K7787" s="7">
        <v>16229670</v>
      </c>
      <c r="M7787" s="3">
        <v>1</v>
      </c>
      <c r="N7787" s="3">
        <v>3132</v>
      </c>
      <c r="O7787" s="3">
        <f t="shared" si="121"/>
        <v>8.0494270571106945</v>
      </c>
      <c r="P7787" s="3">
        <v>2.9330622000000002</v>
      </c>
    </row>
    <row r="7788" spans="1:16" x14ac:dyDescent="0.25">
      <c r="A7788" s="3">
        <v>2663</v>
      </c>
      <c r="B7788" s="3" t="s">
        <v>699</v>
      </c>
      <c r="C7788" s="3" t="s">
        <v>2250</v>
      </c>
      <c r="D7788" s="3" t="s">
        <v>188</v>
      </c>
      <c r="E7788" s="3" t="s">
        <v>189</v>
      </c>
      <c r="F7788" s="3" t="s">
        <v>755</v>
      </c>
      <c r="H7788" s="7">
        <v>2663</v>
      </c>
      <c r="I7788" s="7">
        <v>115012</v>
      </c>
      <c r="J7788" s="7" t="s">
        <v>756</v>
      </c>
      <c r="K7788" s="7">
        <v>16229671</v>
      </c>
      <c r="M7788" s="3">
        <v>1</v>
      </c>
      <c r="N7788" s="3">
        <v>3148</v>
      </c>
      <c r="O7788" s="3">
        <f t="shared" si="121"/>
        <v>8.0545226095372939</v>
      </c>
      <c r="P7788" s="3">
        <v>2.9517431799999998</v>
      </c>
    </row>
    <row r="7789" spans="1:16" x14ac:dyDescent="0.25">
      <c r="A7789" s="3">
        <v>2614</v>
      </c>
      <c r="B7789" s="3" t="s">
        <v>699</v>
      </c>
      <c r="C7789" s="3" t="s">
        <v>2250</v>
      </c>
      <c r="D7789" s="3" t="s">
        <v>86</v>
      </c>
      <c r="E7789" s="3" t="s">
        <v>87</v>
      </c>
      <c r="F7789" s="3" t="s">
        <v>741</v>
      </c>
      <c r="H7789" s="7">
        <v>2614</v>
      </c>
      <c r="I7789" s="7">
        <v>114778</v>
      </c>
      <c r="J7789" s="7" t="s">
        <v>742</v>
      </c>
      <c r="K7789" s="7">
        <v>16229712</v>
      </c>
      <c r="M7789" s="3">
        <v>1</v>
      </c>
      <c r="N7789" s="3">
        <v>2619</v>
      </c>
      <c r="O7789" s="3">
        <f t="shared" si="121"/>
        <v>7.8705478445077119</v>
      </c>
      <c r="P7789" s="3">
        <v>2.3347229349999998</v>
      </c>
    </row>
    <row r="7790" spans="1:16" x14ac:dyDescent="0.25">
      <c r="A7790" s="3">
        <v>2635</v>
      </c>
      <c r="B7790" s="3" t="s">
        <v>699</v>
      </c>
      <c r="C7790" s="3" t="s">
        <v>2250</v>
      </c>
      <c r="D7790" s="3" t="s">
        <v>98</v>
      </c>
      <c r="E7790" s="3" t="s">
        <v>99</v>
      </c>
      <c r="F7790" s="3" t="s">
        <v>747</v>
      </c>
      <c r="H7790" s="7">
        <v>2635</v>
      </c>
      <c r="I7790" s="7">
        <v>114865</v>
      </c>
      <c r="J7790" s="7" t="s">
        <v>748</v>
      </c>
      <c r="K7790" s="7">
        <v>16229715</v>
      </c>
      <c r="M7790" s="3">
        <v>1</v>
      </c>
      <c r="N7790" s="3">
        <v>3321</v>
      </c>
      <c r="O7790" s="3">
        <f t="shared" si="121"/>
        <v>8.1080212213767471</v>
      </c>
      <c r="P7790" s="3">
        <v>3.1538000859999999</v>
      </c>
    </row>
    <row r="7791" spans="1:16" x14ac:dyDescent="0.25">
      <c r="A7791" s="3">
        <v>2607</v>
      </c>
      <c r="B7791" s="3" t="s">
        <v>699</v>
      </c>
      <c r="C7791" s="3" t="s">
        <v>2250</v>
      </c>
      <c r="D7791" s="3" t="s">
        <v>78</v>
      </c>
      <c r="E7791" s="3" t="s">
        <v>79</v>
      </c>
      <c r="F7791" s="3" t="s">
        <v>739</v>
      </c>
      <c r="H7791" s="7">
        <v>2607</v>
      </c>
      <c r="I7791" s="7">
        <v>114754</v>
      </c>
      <c r="J7791" s="7" t="s">
        <v>740</v>
      </c>
      <c r="K7791" s="7">
        <v>16229719</v>
      </c>
      <c r="M7791" s="3">
        <v>1</v>
      </c>
      <c r="N7791" s="3">
        <v>3681</v>
      </c>
      <c r="O7791" s="3">
        <f t="shared" si="121"/>
        <v>8.2109397333790213</v>
      </c>
      <c r="P7791" s="3">
        <v>3.5746473320000001</v>
      </c>
    </row>
    <row r="7792" spans="1:16" x14ac:dyDescent="0.25">
      <c r="A7792" s="3">
        <v>2621</v>
      </c>
      <c r="B7792" s="3" t="s">
        <v>699</v>
      </c>
      <c r="C7792" s="3" t="s">
        <v>2250</v>
      </c>
      <c r="D7792" s="3" t="s">
        <v>90</v>
      </c>
      <c r="E7792" s="3" t="s">
        <v>91</v>
      </c>
      <c r="F7792" s="3" t="s">
        <v>743</v>
      </c>
      <c r="H7792" s="7">
        <v>2621</v>
      </c>
      <c r="I7792" s="7">
        <v>114787</v>
      </c>
      <c r="J7792" s="7" t="s">
        <v>744</v>
      </c>
      <c r="K7792" s="7">
        <v>16229727</v>
      </c>
      <c r="M7792" s="3">
        <v>1</v>
      </c>
      <c r="N7792" s="3">
        <v>3280</v>
      </c>
      <c r="O7792" s="3">
        <f t="shared" si="121"/>
        <v>8.09559870137819</v>
      </c>
      <c r="P7792" s="3">
        <v>3.1059025560000002</v>
      </c>
    </row>
    <row r="7793" spans="1:16" x14ac:dyDescent="0.25">
      <c r="A7793" s="3">
        <v>2642</v>
      </c>
      <c r="B7793" s="3" t="s">
        <v>699</v>
      </c>
      <c r="C7793" s="3" t="s">
        <v>2250</v>
      </c>
      <c r="D7793" s="3" t="s">
        <v>102</v>
      </c>
      <c r="E7793" s="3" t="s">
        <v>103</v>
      </c>
      <c r="F7793" s="3" t="s">
        <v>749</v>
      </c>
      <c r="H7793" s="7">
        <v>2642</v>
      </c>
      <c r="I7793" s="7">
        <v>114904</v>
      </c>
      <c r="J7793" s="7" t="s">
        <v>750</v>
      </c>
      <c r="K7793" s="7">
        <v>16229743</v>
      </c>
      <c r="M7793" s="3">
        <v>1</v>
      </c>
      <c r="N7793" s="3">
        <v>3860</v>
      </c>
      <c r="O7793" s="3">
        <f t="shared" si="121"/>
        <v>8.258422462458876</v>
      </c>
      <c r="P7793" s="3">
        <v>3.7840814969999998</v>
      </c>
    </row>
    <row r="7794" spans="1:16" x14ac:dyDescent="0.25">
      <c r="A7794" s="3">
        <v>2628</v>
      </c>
      <c r="B7794" s="3" t="s">
        <v>699</v>
      </c>
      <c r="C7794" s="3" t="s">
        <v>2250</v>
      </c>
      <c r="D7794" s="3" t="s">
        <v>94</v>
      </c>
      <c r="E7794" s="3" t="s">
        <v>95</v>
      </c>
      <c r="F7794" s="3" t="s">
        <v>745</v>
      </c>
      <c r="H7794" s="7">
        <v>2628</v>
      </c>
      <c r="I7794" s="7">
        <v>114814</v>
      </c>
      <c r="J7794" s="7" t="s">
        <v>746</v>
      </c>
      <c r="K7794" s="7">
        <v>16229769</v>
      </c>
      <c r="M7794" s="3">
        <v>1</v>
      </c>
      <c r="N7794" s="3">
        <v>3174</v>
      </c>
      <c r="O7794" s="3">
        <f t="shared" si="121"/>
        <v>8.0627479010863539</v>
      </c>
      <c r="P7794" s="3">
        <v>2.9821021069999998</v>
      </c>
    </row>
    <row r="7795" spans="1:16" x14ac:dyDescent="0.25">
      <c r="A7795" s="3">
        <v>2600</v>
      </c>
      <c r="B7795" s="3" t="s">
        <v>699</v>
      </c>
      <c r="C7795" s="3" t="s">
        <v>2250</v>
      </c>
      <c r="D7795" s="3" t="s">
        <v>74</v>
      </c>
      <c r="E7795" s="3" t="s">
        <v>75</v>
      </c>
      <c r="F7795" s="3" t="s">
        <v>737</v>
      </c>
      <c r="H7795" s="7">
        <v>2600</v>
      </c>
      <c r="I7795" s="7">
        <v>114649</v>
      </c>
      <c r="J7795" s="7" t="s">
        <v>738</v>
      </c>
      <c r="K7795" s="7">
        <v>16229780</v>
      </c>
      <c r="M7795" s="3">
        <v>1</v>
      </c>
      <c r="N7795" s="3">
        <v>2673</v>
      </c>
      <c r="O7795" s="3">
        <f t="shared" si="121"/>
        <v>7.8909567161389189</v>
      </c>
      <c r="P7795" s="3">
        <v>2.397645984</v>
      </c>
    </row>
    <row r="7796" spans="1:16" x14ac:dyDescent="0.25">
      <c r="A7796" s="3">
        <v>2593</v>
      </c>
      <c r="B7796" s="3" t="s">
        <v>699</v>
      </c>
      <c r="C7796" s="3" t="s">
        <v>2250</v>
      </c>
      <c r="D7796" s="3" t="s">
        <v>70</v>
      </c>
      <c r="E7796" s="3" t="s">
        <v>71</v>
      </c>
      <c r="F7796" s="3" t="s">
        <v>733</v>
      </c>
      <c r="H7796" s="7">
        <v>2593</v>
      </c>
      <c r="I7796" s="7">
        <v>114625</v>
      </c>
      <c r="J7796" s="7" t="s">
        <v>734</v>
      </c>
      <c r="K7796" s="7">
        <v>16229790</v>
      </c>
      <c r="M7796" s="3">
        <v>1</v>
      </c>
      <c r="N7796" s="3">
        <v>6115</v>
      </c>
      <c r="O7796" s="3">
        <f t="shared" si="121"/>
        <v>8.7185000481212729</v>
      </c>
      <c r="P7796" s="3">
        <v>6.4308446010000004</v>
      </c>
    </row>
    <row r="7797" spans="1:16" x14ac:dyDescent="0.25">
      <c r="A7797" s="3">
        <v>2705</v>
      </c>
      <c r="B7797" s="3" t="s">
        <v>699</v>
      </c>
      <c r="C7797" s="3" t="s">
        <v>2250</v>
      </c>
      <c r="D7797" s="3" t="s">
        <v>198</v>
      </c>
      <c r="E7797" s="3" t="s">
        <v>164</v>
      </c>
      <c r="F7797" s="3" t="s">
        <v>735</v>
      </c>
      <c r="H7797" s="7">
        <v>2705</v>
      </c>
      <c r="I7797" s="7">
        <v>114631</v>
      </c>
      <c r="J7797" s="7" t="s">
        <v>736</v>
      </c>
      <c r="K7797" s="7">
        <v>16229807</v>
      </c>
      <c r="M7797" s="3">
        <v>1</v>
      </c>
      <c r="N7797" s="3">
        <v>3373</v>
      </c>
      <c r="O7797" s="3">
        <f t="shared" si="121"/>
        <v>8.12355783506165</v>
      </c>
      <c r="P7797" s="3">
        <v>3.21455796</v>
      </c>
    </row>
    <row r="7798" spans="1:16" x14ac:dyDescent="0.25">
      <c r="A7798" s="3">
        <v>2586</v>
      </c>
      <c r="B7798" s="3" t="s">
        <v>699</v>
      </c>
      <c r="C7798" s="3" t="s">
        <v>2250</v>
      </c>
      <c r="D7798" s="3" t="s">
        <v>66</v>
      </c>
      <c r="E7798" s="3" t="s">
        <v>67</v>
      </c>
      <c r="F7798" s="3" t="s">
        <v>731</v>
      </c>
      <c r="H7798" s="7">
        <v>2586</v>
      </c>
      <c r="I7798" s="7">
        <v>114550</v>
      </c>
      <c r="J7798" s="7" t="s">
        <v>732</v>
      </c>
      <c r="K7798" s="7">
        <v>16229827</v>
      </c>
      <c r="M7798" s="3">
        <v>1</v>
      </c>
      <c r="N7798" s="3">
        <v>2971</v>
      </c>
      <c r="O7798" s="3">
        <f t="shared" si="121"/>
        <v>7.9966538754626075</v>
      </c>
      <c r="P7798" s="3">
        <v>2.7451471669999998</v>
      </c>
    </row>
    <row r="7799" spans="1:16" x14ac:dyDescent="0.25">
      <c r="A7799" s="3">
        <v>2579</v>
      </c>
      <c r="B7799" s="3" t="s">
        <v>699</v>
      </c>
      <c r="C7799" s="3" t="s">
        <v>2250</v>
      </c>
      <c r="D7799" s="3" t="s">
        <v>62</v>
      </c>
      <c r="E7799" s="3" t="s">
        <v>63</v>
      </c>
      <c r="F7799" s="3" t="s">
        <v>729</v>
      </c>
      <c r="H7799" s="7">
        <v>2579</v>
      </c>
      <c r="I7799" s="7">
        <v>114409</v>
      </c>
      <c r="J7799" s="7" t="s">
        <v>730</v>
      </c>
      <c r="K7799" s="7">
        <v>16229883</v>
      </c>
      <c r="M7799" s="3">
        <v>1</v>
      </c>
      <c r="N7799" s="3">
        <v>1816</v>
      </c>
      <c r="O7799" s="3">
        <f t="shared" si="121"/>
        <v>7.5043915591612382</v>
      </c>
      <c r="P7799" s="3">
        <v>1.401073513</v>
      </c>
    </row>
    <row r="7800" spans="1:16" x14ac:dyDescent="0.25">
      <c r="A7800" s="3">
        <v>2530</v>
      </c>
      <c r="B7800" s="3" t="s">
        <v>699</v>
      </c>
      <c r="C7800" s="3" t="s">
        <v>2250</v>
      </c>
      <c r="D7800" s="3" t="s">
        <v>34</v>
      </c>
      <c r="E7800" s="3" t="s">
        <v>35</v>
      </c>
      <c r="F7800" s="3" t="s">
        <v>714</v>
      </c>
      <c r="H7800" s="7">
        <v>2530</v>
      </c>
      <c r="I7800" s="7">
        <v>114139</v>
      </c>
      <c r="J7800" s="7" t="s">
        <v>715</v>
      </c>
      <c r="K7800" s="7">
        <v>16229928</v>
      </c>
      <c r="M7800" s="3">
        <v>1</v>
      </c>
      <c r="N7800" s="3">
        <v>3103</v>
      </c>
      <c r="O7800" s="3">
        <f t="shared" si="121"/>
        <v>8.0401246644483795</v>
      </c>
      <c r="P7800" s="3">
        <v>2.8992057359999999</v>
      </c>
    </row>
    <row r="7801" spans="1:16" x14ac:dyDescent="0.25">
      <c r="A7801" s="3">
        <v>2565</v>
      </c>
      <c r="B7801" s="3" t="s">
        <v>699</v>
      </c>
      <c r="C7801" s="3" t="s">
        <v>2250</v>
      </c>
      <c r="D7801" s="3" t="s">
        <v>54</v>
      </c>
      <c r="E7801" s="3" t="s">
        <v>55</v>
      </c>
      <c r="F7801" s="3" t="s">
        <v>724</v>
      </c>
      <c r="H7801" s="7">
        <v>2565</v>
      </c>
      <c r="I7801" s="7">
        <v>114205</v>
      </c>
      <c r="J7801" s="7" t="s">
        <v>725</v>
      </c>
      <c r="K7801" s="7">
        <v>16229933</v>
      </c>
      <c r="M7801" s="3">
        <v>1</v>
      </c>
      <c r="N7801" s="3">
        <v>2326</v>
      </c>
      <c r="O7801" s="3">
        <f t="shared" si="121"/>
        <v>7.7519053330786098</v>
      </c>
      <c r="P7801" s="3">
        <v>1.9935823459999999</v>
      </c>
    </row>
    <row r="7802" spans="1:16" x14ac:dyDescent="0.25">
      <c r="A7802" s="3">
        <v>2698</v>
      </c>
      <c r="B7802" s="3" t="s">
        <v>699</v>
      </c>
      <c r="C7802" s="3" t="s">
        <v>2250</v>
      </c>
      <c r="D7802" s="3" t="s">
        <v>151</v>
      </c>
      <c r="E7802" s="3" t="s">
        <v>152</v>
      </c>
      <c r="F7802" s="3" t="s">
        <v>722</v>
      </c>
      <c r="H7802" s="7">
        <v>2698</v>
      </c>
      <c r="I7802" s="7">
        <v>114199</v>
      </c>
      <c r="J7802" s="7" t="s">
        <v>723</v>
      </c>
      <c r="K7802" s="7">
        <v>16229947</v>
      </c>
      <c r="M7802" s="3">
        <v>1</v>
      </c>
      <c r="N7802" s="3">
        <v>2814</v>
      </c>
      <c r="O7802" s="3">
        <f t="shared" si="121"/>
        <v>7.9423622376743346</v>
      </c>
      <c r="P7802" s="3">
        <v>2.5620143899999999</v>
      </c>
    </row>
    <row r="7803" spans="1:16" x14ac:dyDescent="0.25">
      <c r="A7803" s="3">
        <v>2544</v>
      </c>
      <c r="B7803" s="3" t="s">
        <v>699</v>
      </c>
      <c r="C7803" s="3" t="s">
        <v>2250</v>
      </c>
      <c r="D7803" s="3" t="s">
        <v>42</v>
      </c>
      <c r="E7803" s="3" t="s">
        <v>43</v>
      </c>
      <c r="F7803" s="3" t="s">
        <v>712</v>
      </c>
      <c r="H7803" s="7">
        <v>2544</v>
      </c>
      <c r="I7803" s="7">
        <v>114106</v>
      </c>
      <c r="J7803" s="7" t="s">
        <v>713</v>
      </c>
      <c r="K7803" s="7">
        <v>16229950</v>
      </c>
      <c r="M7803" s="3">
        <v>1</v>
      </c>
      <c r="N7803" s="3">
        <v>2779</v>
      </c>
      <c r="O7803" s="3">
        <f t="shared" si="121"/>
        <v>7.9298464297425033</v>
      </c>
      <c r="P7803" s="3">
        <v>2.5212045669999998</v>
      </c>
    </row>
    <row r="7804" spans="1:16" x14ac:dyDescent="0.25">
      <c r="A7804" s="3">
        <v>2572</v>
      </c>
      <c r="B7804" s="3" t="s">
        <v>699</v>
      </c>
      <c r="C7804" s="3" t="s">
        <v>2250</v>
      </c>
      <c r="D7804" s="3" t="s">
        <v>58</v>
      </c>
      <c r="E7804" s="3" t="s">
        <v>59</v>
      </c>
      <c r="F7804" s="3" t="s">
        <v>726</v>
      </c>
      <c r="H7804" s="7">
        <v>2572</v>
      </c>
      <c r="I7804" s="7">
        <v>114259</v>
      </c>
      <c r="J7804" s="7" t="s">
        <v>727</v>
      </c>
      <c r="K7804" s="7">
        <v>16229955</v>
      </c>
      <c r="M7804" s="3">
        <v>1</v>
      </c>
      <c r="N7804" s="3">
        <v>2100</v>
      </c>
      <c r="O7804" s="3">
        <f t="shared" si="121"/>
        <v>7.6496926237115144</v>
      </c>
      <c r="P7804" s="3">
        <v>1.7307983600000001</v>
      </c>
    </row>
    <row r="7805" spans="1:16" x14ac:dyDescent="0.25">
      <c r="A7805" s="3">
        <v>2551</v>
      </c>
      <c r="B7805" s="3" t="s">
        <v>699</v>
      </c>
      <c r="C7805" s="3" t="s">
        <v>2250</v>
      </c>
      <c r="D7805" s="3" t="s">
        <v>46</v>
      </c>
      <c r="E7805" s="3" t="s">
        <v>47</v>
      </c>
      <c r="F7805" s="3" t="s">
        <v>718</v>
      </c>
      <c r="H7805" s="7">
        <v>2551</v>
      </c>
      <c r="I7805" s="7">
        <v>114193</v>
      </c>
      <c r="J7805" s="7" t="s">
        <v>719</v>
      </c>
      <c r="K7805" s="7">
        <v>16229965</v>
      </c>
      <c r="M7805" s="3">
        <v>1</v>
      </c>
      <c r="N7805" s="3">
        <v>3528</v>
      </c>
      <c r="O7805" s="3">
        <f t="shared" si="121"/>
        <v>8.1684864171266813</v>
      </c>
      <c r="P7805" s="3">
        <v>3.395726518</v>
      </c>
    </row>
    <row r="7806" spans="1:16" x14ac:dyDescent="0.25">
      <c r="A7806" s="3">
        <v>2558</v>
      </c>
      <c r="B7806" s="3" t="s">
        <v>699</v>
      </c>
      <c r="C7806" s="3" t="s">
        <v>2250</v>
      </c>
      <c r="D7806" s="3" t="s">
        <v>50</v>
      </c>
      <c r="E7806" s="3" t="s">
        <v>51</v>
      </c>
      <c r="F7806" s="3" t="s">
        <v>720</v>
      </c>
      <c r="H7806" s="7">
        <v>2558</v>
      </c>
      <c r="I7806" s="7">
        <v>114196</v>
      </c>
      <c r="J7806" s="7" t="s">
        <v>721</v>
      </c>
      <c r="K7806" s="7">
        <v>16229967</v>
      </c>
      <c r="M7806" s="3">
        <v>1</v>
      </c>
      <c r="N7806" s="3">
        <v>2771</v>
      </c>
      <c r="O7806" s="3">
        <f t="shared" si="121"/>
        <v>7.9269635448629785</v>
      </c>
      <c r="P7806" s="3">
        <v>2.5118774450000001</v>
      </c>
    </row>
    <row r="7807" spans="1:16" x14ac:dyDescent="0.25">
      <c r="A7807" s="3">
        <v>2537</v>
      </c>
      <c r="B7807" s="3" t="s">
        <v>699</v>
      </c>
      <c r="C7807" s="3" t="s">
        <v>2250</v>
      </c>
      <c r="D7807" s="3" t="s">
        <v>38</v>
      </c>
      <c r="E7807" s="3" t="s">
        <v>39</v>
      </c>
      <c r="F7807" s="3" t="s">
        <v>716</v>
      </c>
      <c r="H7807" s="7">
        <v>2537</v>
      </c>
      <c r="I7807" s="7">
        <v>114151</v>
      </c>
      <c r="J7807" s="7" t="s">
        <v>717</v>
      </c>
      <c r="K7807" s="7">
        <v>16229984</v>
      </c>
      <c r="M7807" s="3">
        <v>1</v>
      </c>
      <c r="N7807" s="3">
        <v>2881</v>
      </c>
      <c r="O7807" s="3">
        <f t="shared" si="121"/>
        <v>7.9658927350845286</v>
      </c>
      <c r="P7807" s="3">
        <v>2.6401524599999999</v>
      </c>
    </row>
    <row r="7808" spans="1:16" x14ac:dyDescent="0.25">
      <c r="A7808" s="3">
        <v>2509</v>
      </c>
      <c r="B7808" s="3" t="s">
        <v>699</v>
      </c>
      <c r="C7808" s="3" t="s">
        <v>2250</v>
      </c>
      <c r="D7808" s="3" t="s">
        <v>22</v>
      </c>
      <c r="E7808" s="3" t="s">
        <v>23</v>
      </c>
      <c r="F7808" s="3" t="s">
        <v>704</v>
      </c>
      <c r="H7808" s="7">
        <v>2509</v>
      </c>
      <c r="I7808" s="7">
        <v>113926</v>
      </c>
      <c r="J7808" s="7" t="s">
        <v>705</v>
      </c>
      <c r="K7808" s="7">
        <v>16229989</v>
      </c>
      <c r="M7808" s="3">
        <v>1</v>
      </c>
      <c r="N7808" s="3">
        <v>4394</v>
      </c>
      <c r="O7808" s="3">
        <f t="shared" si="121"/>
        <v>8.3879952529445561</v>
      </c>
      <c r="P7808" s="3">
        <v>4.4095215919999999</v>
      </c>
    </row>
    <row r="7809" spans="1:16" x14ac:dyDescent="0.25">
      <c r="A7809" s="3">
        <v>2516</v>
      </c>
      <c r="B7809" s="3" t="s">
        <v>699</v>
      </c>
      <c r="C7809" s="3" t="s">
        <v>2250</v>
      </c>
      <c r="D7809" s="3" t="s">
        <v>26</v>
      </c>
      <c r="E7809" s="3" t="s">
        <v>27</v>
      </c>
      <c r="F7809" s="3" t="s">
        <v>706</v>
      </c>
      <c r="H7809" s="7">
        <v>2516</v>
      </c>
      <c r="I7809" s="7">
        <v>113938</v>
      </c>
      <c r="J7809" s="7" t="s">
        <v>707</v>
      </c>
      <c r="K7809" s="7">
        <v>16230037</v>
      </c>
      <c r="M7809" s="3">
        <v>1</v>
      </c>
      <c r="N7809" s="3">
        <v>2545</v>
      </c>
      <c r="O7809" s="3">
        <f t="shared" si="121"/>
        <v>7.841885928984623</v>
      </c>
      <c r="P7809" s="3">
        <v>2.2485198529999999</v>
      </c>
    </row>
    <row r="7810" spans="1:16" x14ac:dyDescent="0.25">
      <c r="A7810" s="3">
        <v>2691</v>
      </c>
      <c r="B7810" s="3" t="s">
        <v>699</v>
      </c>
      <c r="C7810" s="3" t="s">
        <v>2250</v>
      </c>
      <c r="D7810" s="3" t="s">
        <v>135</v>
      </c>
      <c r="E7810" s="3" t="s">
        <v>136</v>
      </c>
      <c r="F7810" s="3" t="s">
        <v>708</v>
      </c>
      <c r="H7810" s="7">
        <v>2691</v>
      </c>
      <c r="I7810" s="7">
        <v>114007</v>
      </c>
      <c r="J7810" s="7" t="s">
        <v>709</v>
      </c>
      <c r="K7810" s="7">
        <v>16230045</v>
      </c>
      <c r="M7810" s="3">
        <v>1</v>
      </c>
      <c r="N7810" s="3">
        <v>3431</v>
      </c>
      <c r="O7810" s="3">
        <f t="shared" si="121"/>
        <v>8.1406070428584503</v>
      </c>
      <c r="P7810" s="3">
        <v>3.282339076</v>
      </c>
    </row>
    <row r="7811" spans="1:16" x14ac:dyDescent="0.25">
      <c r="A7811" s="3">
        <v>2523</v>
      </c>
      <c r="B7811" s="3" t="s">
        <v>699</v>
      </c>
      <c r="C7811" s="3" t="s">
        <v>2250</v>
      </c>
      <c r="D7811" s="3" t="s">
        <v>30</v>
      </c>
      <c r="E7811" s="3" t="s">
        <v>31</v>
      </c>
      <c r="F7811" s="3" t="s">
        <v>710</v>
      </c>
      <c r="H7811" s="7">
        <v>2523</v>
      </c>
      <c r="I7811" s="7">
        <v>114088</v>
      </c>
      <c r="J7811" s="7" t="s">
        <v>711</v>
      </c>
      <c r="K7811" s="7">
        <v>16230049</v>
      </c>
      <c r="M7811" s="3">
        <v>1</v>
      </c>
      <c r="N7811" s="3">
        <v>1528</v>
      </c>
      <c r="O7811" s="3">
        <f t="shared" ref="O7811:O7874" si="122">LN(N7811)</f>
        <v>7.3317149697264661</v>
      </c>
      <c r="P7811" s="3">
        <v>1.067386629</v>
      </c>
    </row>
    <row r="7812" spans="1:16" x14ac:dyDescent="0.25">
      <c r="A7812" s="3">
        <v>2502</v>
      </c>
      <c r="B7812" s="3" t="s">
        <v>699</v>
      </c>
      <c r="C7812" s="3" t="s">
        <v>2250</v>
      </c>
      <c r="D7812" s="3" t="s">
        <v>18</v>
      </c>
      <c r="E7812" s="3" t="s">
        <v>19</v>
      </c>
      <c r="F7812" s="3" t="s">
        <v>702</v>
      </c>
      <c r="H7812" s="7">
        <v>2502</v>
      </c>
      <c r="I7812" s="7">
        <v>113854</v>
      </c>
      <c r="J7812" s="7" t="s">
        <v>703</v>
      </c>
      <c r="K7812" s="7">
        <v>16230065</v>
      </c>
      <c r="M7812" s="3">
        <v>1</v>
      </c>
      <c r="N7812" s="3">
        <v>3839</v>
      </c>
      <c r="O7812" s="3">
        <f t="shared" si="122"/>
        <v>8.2529671950007977</v>
      </c>
      <c r="P7812" s="3">
        <v>3.7595051119999998</v>
      </c>
    </row>
    <row r="7813" spans="1:16" x14ac:dyDescent="0.25">
      <c r="A7813" s="3">
        <v>2495</v>
      </c>
      <c r="B7813" s="3" t="s">
        <v>699</v>
      </c>
      <c r="C7813" s="3" t="s">
        <v>2250</v>
      </c>
      <c r="D7813" s="3" t="s">
        <v>13</v>
      </c>
      <c r="E7813" s="3" t="s">
        <v>14</v>
      </c>
      <c r="F7813" s="3" t="s">
        <v>700</v>
      </c>
      <c r="H7813" s="7">
        <v>2495</v>
      </c>
      <c r="I7813" s="7">
        <v>113836</v>
      </c>
      <c r="J7813" s="7" t="s">
        <v>701</v>
      </c>
      <c r="K7813" s="7">
        <v>16230107</v>
      </c>
      <c r="M7813" s="3">
        <v>1</v>
      </c>
      <c r="N7813" s="3">
        <v>4486</v>
      </c>
      <c r="O7813" s="3">
        <f t="shared" si="122"/>
        <v>8.4087167150801534</v>
      </c>
      <c r="P7813" s="3">
        <v>4.5173674840000002</v>
      </c>
    </row>
    <row r="7814" spans="1:16" x14ac:dyDescent="0.25">
      <c r="A7814" s="3">
        <v>3686</v>
      </c>
      <c r="B7814" s="3" t="s">
        <v>858</v>
      </c>
      <c r="C7814" s="3" t="s">
        <v>2250</v>
      </c>
      <c r="D7814" s="3" t="s">
        <v>378</v>
      </c>
      <c r="E7814" s="3" t="s">
        <v>379</v>
      </c>
      <c r="F7814" s="3" t="s">
        <v>1198</v>
      </c>
      <c r="H7814" s="7">
        <v>3686</v>
      </c>
      <c r="I7814" s="7">
        <v>120851</v>
      </c>
      <c r="J7814" s="7" t="s">
        <v>1199</v>
      </c>
      <c r="K7814" s="7">
        <v>16227750</v>
      </c>
      <c r="M7814" s="3">
        <v>1</v>
      </c>
      <c r="N7814" s="3">
        <v>3746</v>
      </c>
      <c r="O7814" s="3">
        <f t="shared" si="122"/>
        <v>8.228443883004033</v>
      </c>
      <c r="P7814" s="3">
        <v>3.5349316919999998</v>
      </c>
    </row>
    <row r="7815" spans="1:16" x14ac:dyDescent="0.25">
      <c r="A7815" s="3">
        <v>3672</v>
      </c>
      <c r="B7815" s="3" t="s">
        <v>858</v>
      </c>
      <c r="C7815" s="3" t="s">
        <v>2250</v>
      </c>
      <c r="D7815" s="3" t="s">
        <v>370</v>
      </c>
      <c r="E7815" s="3" t="s">
        <v>371</v>
      </c>
      <c r="F7815" s="3" t="s">
        <v>1194</v>
      </c>
      <c r="H7815" s="7">
        <v>3672</v>
      </c>
      <c r="I7815" s="7">
        <v>120737</v>
      </c>
      <c r="J7815" s="7" t="s">
        <v>1195</v>
      </c>
      <c r="K7815" s="7">
        <v>16227754</v>
      </c>
      <c r="M7815" s="3">
        <v>1</v>
      </c>
      <c r="N7815" s="3">
        <v>2178</v>
      </c>
      <c r="O7815" s="3">
        <f t="shared" si="122"/>
        <v>7.6861623034929059</v>
      </c>
      <c r="P7815" s="3">
        <v>1.666503405</v>
      </c>
    </row>
    <row r="7816" spans="1:16" x14ac:dyDescent="0.25">
      <c r="A7816" s="3">
        <v>3665</v>
      </c>
      <c r="B7816" s="3" t="s">
        <v>858</v>
      </c>
      <c r="C7816" s="3" t="s">
        <v>2250</v>
      </c>
      <c r="D7816" s="3" t="s">
        <v>366</v>
      </c>
      <c r="E7816" s="3" t="s">
        <v>367</v>
      </c>
      <c r="F7816" s="3" t="s">
        <v>1192</v>
      </c>
      <c r="H7816" s="7">
        <v>3665</v>
      </c>
      <c r="I7816" s="7">
        <v>120719</v>
      </c>
      <c r="J7816" s="7" t="s">
        <v>1193</v>
      </c>
      <c r="K7816" s="7">
        <v>16227783</v>
      </c>
      <c r="M7816" s="3">
        <v>1</v>
      </c>
      <c r="N7816" s="3">
        <v>1841</v>
      </c>
      <c r="O7816" s="3">
        <f t="shared" si="122"/>
        <v>7.5180641812330782</v>
      </c>
      <c r="P7816" s="3">
        <v>1.266733323</v>
      </c>
    </row>
    <row r="7817" spans="1:16" x14ac:dyDescent="0.25">
      <c r="A7817" s="3">
        <v>3644</v>
      </c>
      <c r="B7817" s="3" t="s">
        <v>858</v>
      </c>
      <c r="C7817" s="3" t="s">
        <v>2250</v>
      </c>
      <c r="D7817" s="3" t="s">
        <v>354</v>
      </c>
      <c r="E7817" s="3" t="s">
        <v>355</v>
      </c>
      <c r="F7817" s="3" t="s">
        <v>1186</v>
      </c>
      <c r="H7817" s="7">
        <v>3644</v>
      </c>
      <c r="I7817" s="7">
        <v>120590</v>
      </c>
      <c r="J7817" s="7" t="s">
        <v>1187</v>
      </c>
      <c r="K7817" s="7">
        <v>16227787</v>
      </c>
      <c r="M7817" s="3">
        <v>1</v>
      </c>
      <c r="N7817" s="3">
        <v>2059</v>
      </c>
      <c r="O7817" s="3">
        <f t="shared" si="122"/>
        <v>7.6299757070277892</v>
      </c>
      <c r="P7817" s="3">
        <v>1.525241584</v>
      </c>
    </row>
    <row r="7818" spans="1:16" x14ac:dyDescent="0.25">
      <c r="A7818" s="3">
        <v>3679</v>
      </c>
      <c r="B7818" s="3" t="s">
        <v>858</v>
      </c>
      <c r="C7818" s="3" t="s">
        <v>2250</v>
      </c>
      <c r="D7818" s="3" t="s">
        <v>374</v>
      </c>
      <c r="E7818" s="3" t="s">
        <v>375</v>
      </c>
      <c r="F7818" s="3" t="s">
        <v>1196</v>
      </c>
      <c r="H7818" s="7">
        <v>3679</v>
      </c>
      <c r="I7818" s="7">
        <v>120767</v>
      </c>
      <c r="J7818" s="7" t="s">
        <v>1197</v>
      </c>
      <c r="K7818" s="7">
        <v>16227807</v>
      </c>
      <c r="M7818" s="3">
        <v>1</v>
      </c>
      <c r="N7818" s="3">
        <v>2502</v>
      </c>
      <c r="O7818" s="3">
        <f t="shared" si="122"/>
        <v>7.824845691026856</v>
      </c>
      <c r="P7818" s="3">
        <v>2.051579051</v>
      </c>
    </row>
    <row r="7819" spans="1:16" x14ac:dyDescent="0.25">
      <c r="A7819" s="3">
        <v>3658</v>
      </c>
      <c r="B7819" s="3" t="s">
        <v>858</v>
      </c>
      <c r="C7819" s="3" t="s">
        <v>2250</v>
      </c>
      <c r="D7819" s="3" t="s">
        <v>362</v>
      </c>
      <c r="E7819" s="3" t="s">
        <v>363</v>
      </c>
      <c r="F7819" s="3" t="s">
        <v>1190</v>
      </c>
      <c r="H7819" s="7">
        <v>3658</v>
      </c>
      <c r="I7819" s="7">
        <v>120665</v>
      </c>
      <c r="J7819" s="7" t="s">
        <v>1191</v>
      </c>
      <c r="K7819" s="7">
        <v>16227823</v>
      </c>
      <c r="M7819" s="3">
        <v>1</v>
      </c>
      <c r="N7819" s="3">
        <v>4525</v>
      </c>
      <c r="O7819" s="3">
        <f t="shared" si="122"/>
        <v>8.4173728561340262</v>
      </c>
      <c r="P7819" s="3">
        <v>4.4667984699999996</v>
      </c>
    </row>
    <row r="7820" spans="1:16" x14ac:dyDescent="0.25">
      <c r="A7820" s="3">
        <v>3651</v>
      </c>
      <c r="B7820" s="3" t="s">
        <v>858</v>
      </c>
      <c r="C7820" s="3" t="s">
        <v>2250</v>
      </c>
      <c r="D7820" s="3" t="s">
        <v>358</v>
      </c>
      <c r="E7820" s="3" t="s">
        <v>359</v>
      </c>
      <c r="F7820" s="3" t="s">
        <v>1188</v>
      </c>
      <c r="H7820" s="7">
        <v>3651</v>
      </c>
      <c r="I7820" s="7">
        <v>120611</v>
      </c>
      <c r="J7820" s="7" t="s">
        <v>1189</v>
      </c>
      <c r="K7820" s="7">
        <v>16227824</v>
      </c>
      <c r="M7820" s="3">
        <v>1</v>
      </c>
      <c r="N7820" s="3">
        <v>2988</v>
      </c>
      <c r="O7820" s="3">
        <f t="shared" si="122"/>
        <v>8.0023595462527073</v>
      </c>
      <c r="P7820" s="3">
        <v>2.6302731860000002</v>
      </c>
    </row>
    <row r="7821" spans="1:16" x14ac:dyDescent="0.25">
      <c r="A7821" s="3">
        <v>3637</v>
      </c>
      <c r="B7821" s="3" t="s">
        <v>858</v>
      </c>
      <c r="C7821" s="3" t="s">
        <v>2250</v>
      </c>
      <c r="D7821" s="3" t="s">
        <v>350</v>
      </c>
      <c r="E7821" s="3" t="s">
        <v>351</v>
      </c>
      <c r="F7821" s="3" t="s">
        <v>1184</v>
      </c>
      <c r="H7821" s="7">
        <v>3637</v>
      </c>
      <c r="I7821" s="7">
        <v>120560</v>
      </c>
      <c r="J7821" s="7" t="s">
        <v>1185</v>
      </c>
      <c r="K7821" s="7">
        <v>16227836</v>
      </c>
      <c r="M7821" s="3">
        <v>1</v>
      </c>
      <c r="N7821" s="3">
        <v>4081</v>
      </c>
      <c r="O7821" s="3">
        <f t="shared" si="122"/>
        <v>8.3140973354058065</v>
      </c>
      <c r="P7821" s="3">
        <v>3.9354287659999998</v>
      </c>
    </row>
    <row r="7822" spans="1:16" x14ac:dyDescent="0.25">
      <c r="A7822" s="3">
        <v>3630</v>
      </c>
      <c r="B7822" s="3" t="s">
        <v>858</v>
      </c>
      <c r="C7822" s="3" t="s">
        <v>2250</v>
      </c>
      <c r="D7822" s="3" t="s">
        <v>346</v>
      </c>
      <c r="E7822" s="3" t="s">
        <v>347</v>
      </c>
      <c r="F7822" s="3" t="s">
        <v>1182</v>
      </c>
      <c r="H7822" s="7">
        <v>3630</v>
      </c>
      <c r="I7822" s="7">
        <v>120533</v>
      </c>
      <c r="J7822" s="7" t="s">
        <v>1183</v>
      </c>
      <c r="K7822" s="7">
        <v>16227859</v>
      </c>
      <c r="M7822" s="3">
        <v>1</v>
      </c>
      <c r="N7822" s="3">
        <v>2337</v>
      </c>
      <c r="O7822" s="3">
        <f t="shared" si="122"/>
        <v>7.7566233345388582</v>
      </c>
      <c r="P7822" s="3">
        <v>1.855395551</v>
      </c>
    </row>
    <row r="7823" spans="1:16" x14ac:dyDescent="0.25">
      <c r="A7823" s="3">
        <v>3623</v>
      </c>
      <c r="B7823" s="3" t="s">
        <v>858</v>
      </c>
      <c r="C7823" s="3" t="s">
        <v>2250</v>
      </c>
      <c r="D7823" s="3" t="s">
        <v>342</v>
      </c>
      <c r="E7823" s="3" t="s">
        <v>343</v>
      </c>
      <c r="F7823" s="3" t="s">
        <v>1180</v>
      </c>
      <c r="H7823" s="7">
        <v>3623</v>
      </c>
      <c r="I7823" s="7">
        <v>120467</v>
      </c>
      <c r="J7823" s="7" t="s">
        <v>1181</v>
      </c>
      <c r="K7823" s="7">
        <v>16227865</v>
      </c>
      <c r="M7823" s="3">
        <v>1</v>
      </c>
      <c r="N7823" s="3">
        <v>2349</v>
      </c>
      <c r="O7823" s="3">
        <f t="shared" si="122"/>
        <v>7.7617449846589128</v>
      </c>
      <c r="P7823" s="3">
        <v>1.8696580110000001</v>
      </c>
    </row>
    <row r="7824" spans="1:16" x14ac:dyDescent="0.25">
      <c r="A7824" s="3">
        <v>3616</v>
      </c>
      <c r="B7824" s="3" t="s">
        <v>858</v>
      </c>
      <c r="C7824" s="3" t="s">
        <v>2250</v>
      </c>
      <c r="D7824" s="3" t="s">
        <v>338</v>
      </c>
      <c r="E7824" s="3" t="s">
        <v>339</v>
      </c>
      <c r="F7824" s="3" t="s">
        <v>1178</v>
      </c>
      <c r="H7824" s="7">
        <v>3616</v>
      </c>
      <c r="I7824" s="7">
        <v>120434</v>
      </c>
      <c r="J7824" s="7" t="s">
        <v>1179</v>
      </c>
      <c r="K7824" s="7">
        <v>16227867</v>
      </c>
      <c r="M7824" s="3">
        <v>1</v>
      </c>
      <c r="N7824" s="3">
        <v>1875</v>
      </c>
      <c r="O7824" s="3">
        <f t="shared" si="122"/>
        <v>7.5363639384045111</v>
      </c>
      <c r="P7824" s="3">
        <v>1.3070260039999999</v>
      </c>
    </row>
    <row r="7825" spans="1:16" x14ac:dyDescent="0.25">
      <c r="A7825" s="3">
        <v>3560</v>
      </c>
      <c r="B7825" s="3" t="s">
        <v>858</v>
      </c>
      <c r="C7825" s="3" t="s">
        <v>2250</v>
      </c>
      <c r="D7825" s="3" t="s">
        <v>302</v>
      </c>
      <c r="E7825" s="3" t="s">
        <v>307</v>
      </c>
      <c r="F7825" s="3" t="s">
        <v>1162</v>
      </c>
      <c r="H7825" s="7">
        <v>3560</v>
      </c>
      <c r="I7825" s="7">
        <v>120269</v>
      </c>
      <c r="J7825" s="7" t="s">
        <v>1163</v>
      </c>
      <c r="K7825" s="7">
        <v>16227883</v>
      </c>
      <c r="M7825" s="3">
        <v>1</v>
      </c>
      <c r="N7825" s="3">
        <v>4686</v>
      </c>
      <c r="O7825" s="3">
        <f t="shared" si="122"/>
        <v>8.4523346190677415</v>
      </c>
      <c r="P7825" s="3">
        <v>4.6596272919999997</v>
      </c>
    </row>
    <row r="7826" spans="1:16" x14ac:dyDescent="0.25">
      <c r="A7826" s="3">
        <v>3588</v>
      </c>
      <c r="B7826" s="3" t="s">
        <v>858</v>
      </c>
      <c r="C7826" s="3" t="s">
        <v>2250</v>
      </c>
      <c r="D7826" s="3" t="s">
        <v>318</v>
      </c>
      <c r="E7826" s="3" t="s">
        <v>319</v>
      </c>
      <c r="F7826" s="3" t="s">
        <v>1170</v>
      </c>
      <c r="H7826" s="7">
        <v>3588</v>
      </c>
      <c r="I7826" s="7">
        <v>120335</v>
      </c>
      <c r="J7826" s="7" t="s">
        <v>1171</v>
      </c>
      <c r="K7826" s="7">
        <v>16227890</v>
      </c>
      <c r="M7826" s="3">
        <v>1</v>
      </c>
      <c r="N7826" s="3">
        <v>2651</v>
      </c>
      <c r="O7826" s="3">
        <f t="shared" si="122"/>
        <v>7.8826922062890254</v>
      </c>
      <c r="P7826" s="3">
        <v>2.228870127</v>
      </c>
    </row>
    <row r="7827" spans="1:16" x14ac:dyDescent="0.25">
      <c r="A7827" s="3">
        <v>3602</v>
      </c>
      <c r="B7827" s="3" t="s">
        <v>858</v>
      </c>
      <c r="C7827" s="3" t="s">
        <v>2250</v>
      </c>
      <c r="D7827" s="3" t="s">
        <v>326</v>
      </c>
      <c r="E7827" s="3" t="s">
        <v>327</v>
      </c>
      <c r="F7827" s="3" t="s">
        <v>1174</v>
      </c>
      <c r="H7827" s="7">
        <v>3602</v>
      </c>
      <c r="I7827" s="7">
        <v>120362</v>
      </c>
      <c r="J7827" s="7" t="s">
        <v>1175</v>
      </c>
      <c r="K7827" s="7">
        <v>16227891</v>
      </c>
      <c r="M7827" s="3">
        <v>1</v>
      </c>
      <c r="N7827" s="3">
        <v>2397</v>
      </c>
      <c r="O7827" s="3">
        <f t="shared" si="122"/>
        <v>7.7819732344343846</v>
      </c>
      <c r="P7827" s="3">
        <v>1.92671653</v>
      </c>
    </row>
    <row r="7828" spans="1:16" x14ac:dyDescent="0.25">
      <c r="A7828" s="3">
        <v>3574</v>
      </c>
      <c r="B7828" s="3" t="s">
        <v>858</v>
      </c>
      <c r="C7828" s="3" t="s">
        <v>2250</v>
      </c>
      <c r="D7828" s="3" t="s">
        <v>503</v>
      </c>
      <c r="E7828" s="3" t="s">
        <v>504</v>
      </c>
      <c r="F7828" s="3" t="s">
        <v>1166</v>
      </c>
      <c r="H7828" s="7">
        <v>3574</v>
      </c>
      <c r="I7828" s="7">
        <v>120290</v>
      </c>
      <c r="J7828" s="7" t="s">
        <v>1167</v>
      </c>
      <c r="K7828" s="7">
        <v>16227892</v>
      </c>
      <c r="M7828" s="3">
        <v>1</v>
      </c>
      <c r="N7828" s="3">
        <v>2699</v>
      </c>
      <c r="O7828" s="3">
        <f t="shared" si="122"/>
        <v>7.9006366130180048</v>
      </c>
      <c r="P7828" s="3">
        <v>2.2860090660000001</v>
      </c>
    </row>
    <row r="7829" spans="1:16" x14ac:dyDescent="0.25">
      <c r="A7829" s="3">
        <v>3581</v>
      </c>
      <c r="B7829" s="3" t="s">
        <v>858</v>
      </c>
      <c r="C7829" s="3" t="s">
        <v>2250</v>
      </c>
      <c r="D7829" s="3" t="s">
        <v>314</v>
      </c>
      <c r="E7829" s="3" t="s">
        <v>315</v>
      </c>
      <c r="F7829" s="3" t="s">
        <v>1168</v>
      </c>
      <c r="H7829" s="7">
        <v>3581</v>
      </c>
      <c r="I7829" s="7">
        <v>120308</v>
      </c>
      <c r="J7829" s="7" t="s">
        <v>1169</v>
      </c>
      <c r="K7829" s="7">
        <v>16227896</v>
      </c>
      <c r="M7829" s="3">
        <v>1</v>
      </c>
      <c r="N7829" s="3">
        <v>4097</v>
      </c>
      <c r="O7829" s="3">
        <f t="shared" si="122"/>
        <v>8.3180102775468718</v>
      </c>
      <c r="P7829" s="3">
        <v>3.9545664089999999</v>
      </c>
    </row>
    <row r="7830" spans="1:16" x14ac:dyDescent="0.25">
      <c r="A7830" s="3">
        <v>3567</v>
      </c>
      <c r="B7830" s="3" t="s">
        <v>858</v>
      </c>
      <c r="C7830" s="3" t="s">
        <v>2250</v>
      </c>
      <c r="D7830" s="3" t="s">
        <v>306</v>
      </c>
      <c r="E7830" s="3" t="s">
        <v>311</v>
      </c>
      <c r="F7830" s="3" t="s">
        <v>1164</v>
      </c>
      <c r="H7830" s="7">
        <v>3567</v>
      </c>
      <c r="I7830" s="7">
        <v>120287</v>
      </c>
      <c r="J7830" s="7" t="s">
        <v>1165</v>
      </c>
      <c r="K7830" s="7">
        <v>16227901</v>
      </c>
      <c r="M7830" s="3">
        <v>1</v>
      </c>
      <c r="N7830" s="3">
        <v>3030</v>
      </c>
      <c r="O7830" s="3">
        <f t="shared" si="122"/>
        <v>8.0163178985034147</v>
      </c>
      <c r="P7830" s="3">
        <v>2.6803371870000001</v>
      </c>
    </row>
    <row r="7831" spans="1:16" x14ac:dyDescent="0.25">
      <c r="A7831" s="3">
        <v>3595</v>
      </c>
      <c r="B7831" s="3" t="s">
        <v>858</v>
      </c>
      <c r="C7831" s="3" t="s">
        <v>2250</v>
      </c>
      <c r="D7831" s="3" t="s">
        <v>322</v>
      </c>
      <c r="E7831" s="3" t="s">
        <v>323</v>
      </c>
      <c r="F7831" s="3" t="s">
        <v>1172</v>
      </c>
      <c r="H7831" s="7">
        <v>3595</v>
      </c>
      <c r="I7831" s="7">
        <v>120344</v>
      </c>
      <c r="J7831" s="7" t="s">
        <v>1173</v>
      </c>
      <c r="K7831" s="7">
        <v>16227905</v>
      </c>
      <c r="M7831" s="3">
        <v>1</v>
      </c>
      <c r="N7831" s="3">
        <v>2305</v>
      </c>
      <c r="O7831" s="3">
        <f t="shared" si="122"/>
        <v>7.7428359554307491</v>
      </c>
      <c r="P7831" s="3">
        <v>1.8173666420000001</v>
      </c>
    </row>
    <row r="7832" spans="1:16" x14ac:dyDescent="0.25">
      <c r="A7832" s="3">
        <v>3609</v>
      </c>
      <c r="B7832" s="3" t="s">
        <v>858</v>
      </c>
      <c r="C7832" s="3" t="s">
        <v>2250</v>
      </c>
      <c r="D7832" s="3" t="s">
        <v>334</v>
      </c>
      <c r="E7832" s="3" t="s">
        <v>335</v>
      </c>
      <c r="F7832" s="3" t="s">
        <v>1176</v>
      </c>
      <c r="H7832" s="7">
        <v>3609</v>
      </c>
      <c r="I7832" s="7">
        <v>120368</v>
      </c>
      <c r="J7832" s="7" t="s">
        <v>1177</v>
      </c>
      <c r="K7832" s="7">
        <v>16227920</v>
      </c>
      <c r="M7832" s="3">
        <v>1</v>
      </c>
      <c r="N7832" s="3">
        <v>2405</v>
      </c>
      <c r="O7832" s="3">
        <f t="shared" si="122"/>
        <v>7.7853051825398616</v>
      </c>
      <c r="P7832" s="3">
        <v>1.9362276169999999</v>
      </c>
    </row>
    <row r="7833" spans="1:16" x14ac:dyDescent="0.25">
      <c r="A7833" s="3">
        <v>3553</v>
      </c>
      <c r="B7833" s="3" t="s">
        <v>858</v>
      </c>
      <c r="C7833" s="3" t="s">
        <v>2250</v>
      </c>
      <c r="D7833" s="3" t="s">
        <v>298</v>
      </c>
      <c r="E7833" s="3" t="s">
        <v>303</v>
      </c>
      <c r="F7833" s="3" t="s">
        <v>1160</v>
      </c>
      <c r="H7833" s="7">
        <v>3553</v>
      </c>
      <c r="I7833" s="7">
        <v>120218</v>
      </c>
      <c r="J7833" s="7" t="s">
        <v>1161</v>
      </c>
      <c r="K7833" s="7">
        <v>16227974</v>
      </c>
      <c r="M7833" s="3">
        <v>1</v>
      </c>
      <c r="N7833" s="3">
        <v>1979</v>
      </c>
      <c r="O7833" s="3">
        <f t="shared" si="122"/>
        <v>7.5903469456025654</v>
      </c>
      <c r="P7833" s="3">
        <v>1.430333013</v>
      </c>
    </row>
    <row r="7834" spans="1:16" x14ac:dyDescent="0.25">
      <c r="A7834" s="3">
        <v>3700</v>
      </c>
      <c r="B7834" s="3" t="s">
        <v>858</v>
      </c>
      <c r="C7834" s="3" t="s">
        <v>2250</v>
      </c>
      <c r="D7834" s="3" t="s">
        <v>183</v>
      </c>
      <c r="E7834" s="3" t="s">
        <v>295</v>
      </c>
      <c r="F7834" s="3" t="s">
        <v>1156</v>
      </c>
      <c r="H7834" s="7">
        <v>3700</v>
      </c>
      <c r="I7834" s="7">
        <v>120104</v>
      </c>
      <c r="J7834" s="7" t="s">
        <v>1157</v>
      </c>
      <c r="K7834" s="7">
        <v>16227994</v>
      </c>
      <c r="M7834" s="3">
        <v>1</v>
      </c>
      <c r="N7834" s="3">
        <v>6481</v>
      </c>
      <c r="O7834" s="3">
        <f t="shared" si="122"/>
        <v>8.7766300984277166</v>
      </c>
      <c r="P7834" s="3">
        <v>6.8141010990000002</v>
      </c>
    </row>
    <row r="7835" spans="1:16" x14ac:dyDescent="0.25">
      <c r="A7835" s="3">
        <v>3546</v>
      </c>
      <c r="B7835" s="3" t="s">
        <v>858</v>
      </c>
      <c r="C7835" s="3" t="s">
        <v>2250</v>
      </c>
      <c r="D7835" s="3" t="s">
        <v>294</v>
      </c>
      <c r="E7835" s="3" t="s">
        <v>299</v>
      </c>
      <c r="F7835" s="3" t="s">
        <v>1158</v>
      </c>
      <c r="H7835" s="7">
        <v>3546</v>
      </c>
      <c r="I7835" s="7">
        <v>120176</v>
      </c>
      <c r="J7835" s="7" t="s">
        <v>1159</v>
      </c>
      <c r="K7835" s="7">
        <v>16227995</v>
      </c>
      <c r="M7835" s="3">
        <v>1</v>
      </c>
      <c r="N7835" s="3">
        <v>3985</v>
      </c>
      <c r="O7835" s="3">
        <f t="shared" si="122"/>
        <v>8.2902925912243148</v>
      </c>
      <c r="P7835" s="3">
        <v>3.820620597</v>
      </c>
    </row>
    <row r="7836" spans="1:16" x14ac:dyDescent="0.25">
      <c r="A7836" s="3">
        <v>3539</v>
      </c>
      <c r="B7836" s="3" t="s">
        <v>858</v>
      </c>
      <c r="C7836" s="3" t="s">
        <v>2250</v>
      </c>
      <c r="D7836" s="3" t="s">
        <v>290</v>
      </c>
      <c r="E7836" s="3" t="s">
        <v>291</v>
      </c>
      <c r="F7836" s="3" t="s">
        <v>1154</v>
      </c>
      <c r="H7836" s="7">
        <v>3539</v>
      </c>
      <c r="I7836" s="7">
        <v>120029</v>
      </c>
      <c r="J7836" s="7" t="s">
        <v>1155</v>
      </c>
      <c r="K7836" s="7">
        <v>16228012</v>
      </c>
      <c r="M7836" s="3">
        <v>1</v>
      </c>
      <c r="N7836" s="3">
        <v>7311</v>
      </c>
      <c r="O7836" s="3">
        <f t="shared" si="122"/>
        <v>8.8971353422933159</v>
      </c>
      <c r="P7836" s="3">
        <v>7.8128236639999997</v>
      </c>
    </row>
    <row r="7837" spans="1:16" x14ac:dyDescent="0.25">
      <c r="A7837" s="3">
        <v>3518</v>
      </c>
      <c r="B7837" s="3" t="s">
        <v>858</v>
      </c>
      <c r="C7837" s="3" t="s">
        <v>2250</v>
      </c>
      <c r="D7837" s="3" t="s">
        <v>278</v>
      </c>
      <c r="E7837" s="3" t="s">
        <v>279</v>
      </c>
      <c r="F7837" s="3" t="s">
        <v>1148</v>
      </c>
      <c r="H7837" s="7">
        <v>3518</v>
      </c>
      <c r="I7837" s="7">
        <v>119774</v>
      </c>
      <c r="J7837" s="7" t="s">
        <v>1149</v>
      </c>
      <c r="K7837" s="7">
        <v>16228046</v>
      </c>
      <c r="M7837" s="3">
        <v>1</v>
      </c>
      <c r="N7837" s="3">
        <v>1839</v>
      </c>
      <c r="O7837" s="3">
        <f t="shared" si="122"/>
        <v>7.5169772246043207</v>
      </c>
      <c r="P7837" s="3">
        <v>1.264363471</v>
      </c>
    </row>
    <row r="7838" spans="1:16" x14ac:dyDescent="0.25">
      <c r="A7838" s="3">
        <v>3532</v>
      </c>
      <c r="B7838" s="3" t="s">
        <v>858</v>
      </c>
      <c r="C7838" s="3" t="s">
        <v>2250</v>
      </c>
      <c r="D7838" s="3" t="s">
        <v>286</v>
      </c>
      <c r="E7838" s="3" t="s">
        <v>287</v>
      </c>
      <c r="F7838" s="3" t="s">
        <v>1152</v>
      </c>
      <c r="H7838" s="7">
        <v>3532</v>
      </c>
      <c r="I7838" s="7">
        <v>119906</v>
      </c>
      <c r="J7838" s="7" t="s">
        <v>1153</v>
      </c>
      <c r="K7838" s="7">
        <v>16228072</v>
      </c>
      <c r="M7838" s="3">
        <v>1</v>
      </c>
      <c r="N7838" s="3">
        <v>3159</v>
      </c>
      <c r="O7838" s="3">
        <f t="shared" si="122"/>
        <v>8.0580108008020854</v>
      </c>
      <c r="P7838" s="3">
        <v>2.8341538530000001</v>
      </c>
    </row>
    <row r="7839" spans="1:16" x14ac:dyDescent="0.25">
      <c r="A7839" s="3">
        <v>3497</v>
      </c>
      <c r="B7839" s="3" t="s">
        <v>858</v>
      </c>
      <c r="C7839" s="3" t="s">
        <v>2250</v>
      </c>
      <c r="D7839" s="3" t="s">
        <v>266</v>
      </c>
      <c r="E7839" s="3" t="s">
        <v>267</v>
      </c>
      <c r="F7839" s="3" t="s">
        <v>1142</v>
      </c>
      <c r="H7839" s="7">
        <v>3497</v>
      </c>
      <c r="I7839" s="7">
        <v>119708</v>
      </c>
      <c r="J7839" s="7" t="s">
        <v>1143</v>
      </c>
      <c r="K7839" s="7">
        <v>16228082</v>
      </c>
      <c r="M7839" s="3">
        <v>1</v>
      </c>
      <c r="N7839" s="3">
        <v>3037</v>
      </c>
      <c r="O7839" s="3">
        <f t="shared" si="122"/>
        <v>8.0186254650457496</v>
      </c>
      <c r="P7839" s="3">
        <v>2.6886819549999998</v>
      </c>
    </row>
    <row r="7840" spans="1:16" x14ac:dyDescent="0.25">
      <c r="A7840" s="3">
        <v>3511</v>
      </c>
      <c r="B7840" s="3" t="s">
        <v>858</v>
      </c>
      <c r="C7840" s="3" t="s">
        <v>2250</v>
      </c>
      <c r="D7840" s="3" t="s">
        <v>274</v>
      </c>
      <c r="E7840" s="3" t="s">
        <v>275</v>
      </c>
      <c r="F7840" s="3" t="s">
        <v>1146</v>
      </c>
      <c r="H7840" s="7">
        <v>3511</v>
      </c>
      <c r="I7840" s="7">
        <v>119723</v>
      </c>
      <c r="J7840" s="7" t="s">
        <v>1147</v>
      </c>
      <c r="K7840" s="7">
        <v>16228085</v>
      </c>
      <c r="M7840" s="3">
        <v>1</v>
      </c>
      <c r="N7840" s="3">
        <v>3121</v>
      </c>
      <c r="O7840" s="3">
        <f t="shared" si="122"/>
        <v>8.0459087422707789</v>
      </c>
      <c r="P7840" s="3">
        <v>2.7888360109999999</v>
      </c>
    </row>
    <row r="7841" spans="1:16" x14ac:dyDescent="0.25">
      <c r="A7841" s="3">
        <v>3504</v>
      </c>
      <c r="B7841" s="3" t="s">
        <v>858</v>
      </c>
      <c r="C7841" s="3" t="s">
        <v>2250</v>
      </c>
      <c r="D7841" s="3" t="s">
        <v>270</v>
      </c>
      <c r="E7841" s="3" t="s">
        <v>271</v>
      </c>
      <c r="F7841" s="3" t="s">
        <v>1144</v>
      </c>
      <c r="H7841" s="7">
        <v>3504</v>
      </c>
      <c r="I7841" s="7">
        <v>119717</v>
      </c>
      <c r="J7841" s="7" t="s">
        <v>1145</v>
      </c>
      <c r="K7841" s="7">
        <v>16228120</v>
      </c>
      <c r="M7841" s="3">
        <v>1</v>
      </c>
      <c r="N7841" s="3">
        <v>7513</v>
      </c>
      <c r="O7841" s="3">
        <f t="shared" si="122"/>
        <v>8.9243901323691599</v>
      </c>
      <c r="P7841" s="3">
        <v>8.0560997049999994</v>
      </c>
    </row>
    <row r="7842" spans="1:16" x14ac:dyDescent="0.25">
      <c r="A7842" s="3">
        <v>3525</v>
      </c>
      <c r="B7842" s="3" t="s">
        <v>858</v>
      </c>
      <c r="C7842" s="3" t="s">
        <v>2250</v>
      </c>
      <c r="D7842" s="3" t="s">
        <v>282</v>
      </c>
      <c r="E7842" s="3" t="s">
        <v>283</v>
      </c>
      <c r="F7842" s="3" t="s">
        <v>1150</v>
      </c>
      <c r="H7842" s="7">
        <v>3525</v>
      </c>
      <c r="I7842" s="7">
        <v>119897</v>
      </c>
      <c r="J7842" s="7" t="s">
        <v>1151</v>
      </c>
      <c r="K7842" s="7">
        <v>16228121</v>
      </c>
      <c r="M7842" s="3">
        <v>1</v>
      </c>
      <c r="N7842" s="3">
        <v>2032</v>
      </c>
      <c r="O7842" s="3">
        <f t="shared" si="122"/>
        <v>7.6167758086983728</v>
      </c>
      <c r="P7842" s="3">
        <v>1.49320461</v>
      </c>
    </row>
    <row r="7843" spans="1:16" x14ac:dyDescent="0.25">
      <c r="A7843" s="3">
        <v>3476</v>
      </c>
      <c r="B7843" s="3" t="s">
        <v>858</v>
      </c>
      <c r="C7843" s="3" t="s">
        <v>2250</v>
      </c>
      <c r="D7843" s="3" t="s">
        <v>254</v>
      </c>
      <c r="E7843" s="3" t="s">
        <v>255</v>
      </c>
      <c r="F7843" s="3" t="s">
        <v>1136</v>
      </c>
      <c r="H7843" s="7">
        <v>3476</v>
      </c>
      <c r="I7843" s="7">
        <v>119579</v>
      </c>
      <c r="J7843" s="7" t="s">
        <v>1137</v>
      </c>
      <c r="K7843" s="7">
        <v>16228134</v>
      </c>
      <c r="M7843" s="3">
        <v>1</v>
      </c>
      <c r="N7843" s="3">
        <v>1988</v>
      </c>
      <c r="O7843" s="3">
        <f t="shared" si="122"/>
        <v>7.5948843872165197</v>
      </c>
      <c r="P7843" s="3">
        <v>1.4410078209999999</v>
      </c>
    </row>
    <row r="7844" spans="1:16" x14ac:dyDescent="0.25">
      <c r="A7844" s="3">
        <v>3483</v>
      </c>
      <c r="B7844" s="3" t="s">
        <v>858</v>
      </c>
      <c r="C7844" s="3" t="s">
        <v>2250</v>
      </c>
      <c r="D7844" s="3" t="s">
        <v>258</v>
      </c>
      <c r="E7844" s="3" t="s">
        <v>259</v>
      </c>
      <c r="F7844" s="3" t="s">
        <v>1138</v>
      </c>
      <c r="H7844" s="7">
        <v>3483</v>
      </c>
      <c r="I7844" s="7">
        <v>119594</v>
      </c>
      <c r="J7844" s="7" t="s">
        <v>1139</v>
      </c>
      <c r="K7844" s="7">
        <v>16228144</v>
      </c>
      <c r="M7844" s="3">
        <v>1</v>
      </c>
      <c r="N7844" s="3">
        <v>2786</v>
      </c>
      <c r="O7844" s="3">
        <f t="shared" si="122"/>
        <v>7.9323621543397511</v>
      </c>
      <c r="P7844" s="3">
        <v>2.3896031739999999</v>
      </c>
    </row>
    <row r="7845" spans="1:16" x14ac:dyDescent="0.25">
      <c r="A7845" s="3">
        <v>3490</v>
      </c>
      <c r="B7845" s="3" t="s">
        <v>858</v>
      </c>
      <c r="C7845" s="3" t="s">
        <v>2250</v>
      </c>
      <c r="D7845" s="3" t="s">
        <v>262</v>
      </c>
      <c r="E7845" s="3" t="s">
        <v>263</v>
      </c>
      <c r="F7845" s="3" t="s">
        <v>1140</v>
      </c>
      <c r="H7845" s="7">
        <v>3490</v>
      </c>
      <c r="I7845" s="7">
        <v>119693</v>
      </c>
      <c r="J7845" s="7" t="s">
        <v>1141</v>
      </c>
      <c r="K7845" s="7">
        <v>16228155</v>
      </c>
      <c r="M7845" s="3">
        <v>1</v>
      </c>
      <c r="N7845" s="3">
        <v>3657</v>
      </c>
      <c r="O7845" s="3">
        <f t="shared" si="122"/>
        <v>8.2043984181493812</v>
      </c>
      <c r="P7845" s="3">
        <v>3.428596712</v>
      </c>
    </row>
    <row r="7846" spans="1:16" x14ac:dyDescent="0.25">
      <c r="A7846" s="3">
        <v>3469</v>
      </c>
      <c r="B7846" s="3" t="s">
        <v>858</v>
      </c>
      <c r="C7846" s="3" t="s">
        <v>2250</v>
      </c>
      <c r="D7846" s="3" t="s">
        <v>250</v>
      </c>
      <c r="E7846" s="3" t="s">
        <v>251</v>
      </c>
      <c r="F7846" s="3" t="s">
        <v>1134</v>
      </c>
      <c r="H7846" s="7">
        <v>3469</v>
      </c>
      <c r="I7846" s="7">
        <v>119558</v>
      </c>
      <c r="J7846" s="7" t="s">
        <v>1135</v>
      </c>
      <c r="K7846" s="7">
        <v>16228165</v>
      </c>
      <c r="M7846" s="3">
        <v>1</v>
      </c>
      <c r="N7846" s="3">
        <v>2180</v>
      </c>
      <c r="O7846" s="3">
        <f t="shared" si="122"/>
        <v>7.6870801557831347</v>
      </c>
      <c r="P7846" s="3">
        <v>1.668878386</v>
      </c>
    </row>
    <row r="7847" spans="1:16" x14ac:dyDescent="0.25">
      <c r="A7847" s="3">
        <v>3455</v>
      </c>
      <c r="B7847" s="3" t="s">
        <v>858</v>
      </c>
      <c r="C7847" s="3" t="s">
        <v>2250</v>
      </c>
      <c r="D7847" s="3" t="s">
        <v>242</v>
      </c>
      <c r="E7847" s="3" t="s">
        <v>243</v>
      </c>
      <c r="F7847" s="3" t="s">
        <v>1130</v>
      </c>
      <c r="H7847" s="7">
        <v>3455</v>
      </c>
      <c r="I7847" s="7">
        <v>119494</v>
      </c>
      <c r="J7847" s="7" t="s">
        <v>1131</v>
      </c>
      <c r="K7847" s="7">
        <v>16228181</v>
      </c>
      <c r="M7847" s="3">
        <v>1</v>
      </c>
      <c r="N7847" s="3">
        <v>2631</v>
      </c>
      <c r="O7847" s="3">
        <f t="shared" si="122"/>
        <v>7.875119281040293</v>
      </c>
      <c r="P7847" s="3">
        <v>2.205065764</v>
      </c>
    </row>
    <row r="7848" spans="1:16" x14ac:dyDescent="0.25">
      <c r="A7848" s="3">
        <v>3448</v>
      </c>
      <c r="B7848" s="3" t="s">
        <v>858</v>
      </c>
      <c r="C7848" s="3" t="s">
        <v>2250</v>
      </c>
      <c r="D7848" s="3" t="s">
        <v>238</v>
      </c>
      <c r="E7848" s="3" t="s">
        <v>239</v>
      </c>
      <c r="F7848" s="3" t="s">
        <v>1128</v>
      </c>
      <c r="H7848" s="7">
        <v>3448</v>
      </c>
      <c r="I7848" s="7">
        <v>119473</v>
      </c>
      <c r="J7848" s="7" t="s">
        <v>1129</v>
      </c>
      <c r="K7848" s="7">
        <v>16228210</v>
      </c>
      <c r="M7848" s="3">
        <v>1</v>
      </c>
      <c r="N7848" s="3">
        <v>3302</v>
      </c>
      <c r="O7848" s="3">
        <f t="shared" si="122"/>
        <v>8.1022836244800729</v>
      </c>
      <c r="P7848" s="3">
        <v>3.0047464869999998</v>
      </c>
    </row>
    <row r="7849" spans="1:16" x14ac:dyDescent="0.25">
      <c r="A7849" s="3">
        <v>3427</v>
      </c>
      <c r="B7849" s="3" t="s">
        <v>858</v>
      </c>
      <c r="C7849" s="3" t="s">
        <v>2250</v>
      </c>
      <c r="D7849" s="3" t="s">
        <v>226</v>
      </c>
      <c r="E7849" s="3" t="s">
        <v>223</v>
      </c>
      <c r="F7849" s="3" t="s">
        <v>936</v>
      </c>
      <c r="H7849" s="7">
        <v>3427</v>
      </c>
      <c r="I7849" s="7">
        <v>119257</v>
      </c>
      <c r="J7849" s="7" t="s">
        <v>937</v>
      </c>
      <c r="K7849" s="7">
        <v>16228218</v>
      </c>
      <c r="M7849" s="3">
        <v>1</v>
      </c>
      <c r="N7849" s="3">
        <v>2463</v>
      </c>
      <c r="O7849" s="3">
        <f t="shared" si="122"/>
        <v>7.8091353981205378</v>
      </c>
      <c r="P7849" s="3">
        <v>2.0051941609999999</v>
      </c>
    </row>
    <row r="7850" spans="1:16" x14ac:dyDescent="0.25">
      <c r="A7850" s="3">
        <v>3462</v>
      </c>
      <c r="B7850" s="3" t="s">
        <v>858</v>
      </c>
      <c r="C7850" s="3" t="s">
        <v>2250</v>
      </c>
      <c r="D7850" s="3" t="s">
        <v>246</v>
      </c>
      <c r="E7850" s="3" t="s">
        <v>247</v>
      </c>
      <c r="F7850" s="3" t="s">
        <v>1132</v>
      </c>
      <c r="H7850" s="7">
        <v>3462</v>
      </c>
      <c r="I7850" s="7">
        <v>119497</v>
      </c>
      <c r="J7850" s="7" t="s">
        <v>1133</v>
      </c>
      <c r="K7850" s="7">
        <v>16228235</v>
      </c>
      <c r="M7850" s="3">
        <v>1</v>
      </c>
      <c r="N7850" s="3">
        <v>3417</v>
      </c>
      <c r="O7850" s="3">
        <f t="shared" si="122"/>
        <v>8.136518252115291</v>
      </c>
      <c r="P7850" s="3">
        <v>3.1419967529999999</v>
      </c>
    </row>
    <row r="7851" spans="1:16" x14ac:dyDescent="0.25">
      <c r="A7851" s="3">
        <v>3441</v>
      </c>
      <c r="B7851" s="3" t="s">
        <v>858</v>
      </c>
      <c r="C7851" s="3" t="s">
        <v>2250</v>
      </c>
      <c r="D7851" s="3" t="s">
        <v>234</v>
      </c>
      <c r="E7851" s="3" t="s">
        <v>231</v>
      </c>
      <c r="F7851" s="3" t="s">
        <v>1126</v>
      </c>
      <c r="H7851" s="7">
        <v>3441</v>
      </c>
      <c r="I7851" s="7">
        <v>119416</v>
      </c>
      <c r="J7851" s="7" t="s">
        <v>1127</v>
      </c>
      <c r="K7851" s="7">
        <v>16228247</v>
      </c>
      <c r="M7851" s="3">
        <v>1</v>
      </c>
      <c r="N7851" s="3">
        <v>2208</v>
      </c>
      <c r="O7851" s="3">
        <f t="shared" si="122"/>
        <v>7.6998424073969858</v>
      </c>
      <c r="P7851" s="3">
        <v>1.702130929</v>
      </c>
    </row>
    <row r="7852" spans="1:16" x14ac:dyDescent="0.25">
      <c r="A7852" s="3">
        <v>3434</v>
      </c>
      <c r="B7852" s="3" t="s">
        <v>858</v>
      </c>
      <c r="C7852" s="3" t="s">
        <v>2250</v>
      </c>
      <c r="D7852" s="3" t="s">
        <v>230</v>
      </c>
      <c r="E7852" s="3" t="s">
        <v>227</v>
      </c>
      <c r="F7852" s="3" t="s">
        <v>938</v>
      </c>
      <c r="H7852" s="7">
        <v>3434</v>
      </c>
      <c r="I7852" s="7">
        <v>119356</v>
      </c>
      <c r="J7852" s="7" t="s">
        <v>939</v>
      </c>
      <c r="K7852" s="7">
        <v>16228253</v>
      </c>
      <c r="M7852" s="3">
        <v>1</v>
      </c>
      <c r="N7852" s="3">
        <v>3971</v>
      </c>
      <c r="O7852" s="3">
        <f t="shared" si="122"/>
        <v>8.2867732311312512</v>
      </c>
      <c r="P7852" s="3">
        <v>3.8038802989999998</v>
      </c>
    </row>
    <row r="7853" spans="1:16" x14ac:dyDescent="0.25">
      <c r="A7853" s="3">
        <v>3399</v>
      </c>
      <c r="B7853" s="3" t="s">
        <v>858</v>
      </c>
      <c r="C7853" s="3" t="s">
        <v>2250</v>
      </c>
      <c r="D7853" s="3" t="s">
        <v>210</v>
      </c>
      <c r="E7853" s="3" t="s">
        <v>207</v>
      </c>
      <c r="F7853" s="3" t="s">
        <v>928</v>
      </c>
      <c r="H7853" s="7">
        <v>3399</v>
      </c>
      <c r="I7853" s="7">
        <v>119113</v>
      </c>
      <c r="J7853" s="7" t="s">
        <v>929</v>
      </c>
      <c r="K7853" s="7">
        <v>16228269</v>
      </c>
      <c r="M7853" s="3">
        <v>1</v>
      </c>
      <c r="N7853" s="3">
        <v>4553</v>
      </c>
      <c r="O7853" s="3">
        <f t="shared" si="122"/>
        <v>8.4235416353347823</v>
      </c>
      <c r="P7853" s="3">
        <v>4.5003284619999997</v>
      </c>
    </row>
    <row r="7854" spans="1:16" x14ac:dyDescent="0.25">
      <c r="A7854" s="3">
        <v>3406</v>
      </c>
      <c r="B7854" s="3" t="s">
        <v>858</v>
      </c>
      <c r="C7854" s="3" t="s">
        <v>2250</v>
      </c>
      <c r="D7854" s="3" t="s">
        <v>214</v>
      </c>
      <c r="E7854" s="3" t="s">
        <v>211</v>
      </c>
      <c r="F7854" s="3" t="s">
        <v>930</v>
      </c>
      <c r="H7854" s="7">
        <v>3406</v>
      </c>
      <c r="I7854" s="7">
        <v>119143</v>
      </c>
      <c r="J7854" s="7" t="s">
        <v>931</v>
      </c>
      <c r="K7854" s="7">
        <v>16228277</v>
      </c>
      <c r="M7854" s="3">
        <v>1</v>
      </c>
      <c r="N7854" s="3">
        <v>2023</v>
      </c>
      <c r="O7854" s="3">
        <f t="shared" si="122"/>
        <v>7.6123368371677458</v>
      </c>
      <c r="P7854" s="3">
        <v>1.482526813</v>
      </c>
    </row>
    <row r="7855" spans="1:16" x14ac:dyDescent="0.25">
      <c r="A7855" s="3">
        <v>3413</v>
      </c>
      <c r="B7855" s="3" t="s">
        <v>858</v>
      </c>
      <c r="C7855" s="3" t="s">
        <v>2250</v>
      </c>
      <c r="D7855" s="3" t="s">
        <v>218</v>
      </c>
      <c r="E7855" s="3" t="s">
        <v>215</v>
      </c>
      <c r="F7855" s="3" t="s">
        <v>932</v>
      </c>
      <c r="H7855" s="7">
        <v>3413</v>
      </c>
      <c r="I7855" s="7">
        <v>119158</v>
      </c>
      <c r="J7855" s="7" t="s">
        <v>933</v>
      </c>
      <c r="K7855" s="7">
        <v>16228297</v>
      </c>
      <c r="M7855" s="3">
        <v>1</v>
      </c>
      <c r="N7855" s="3">
        <v>3429</v>
      </c>
      <c r="O7855" s="3">
        <f t="shared" si="122"/>
        <v>8.1400239524629203</v>
      </c>
      <c r="P7855" s="3">
        <v>3.1563215329999998</v>
      </c>
    </row>
    <row r="7856" spans="1:16" x14ac:dyDescent="0.25">
      <c r="A7856" s="3">
        <v>3420</v>
      </c>
      <c r="B7856" s="3" t="s">
        <v>858</v>
      </c>
      <c r="C7856" s="3" t="s">
        <v>2250</v>
      </c>
      <c r="D7856" s="3" t="s">
        <v>222</v>
      </c>
      <c r="E7856" s="3" t="s">
        <v>219</v>
      </c>
      <c r="F7856" s="3" t="s">
        <v>934</v>
      </c>
      <c r="H7856" s="7">
        <v>3420</v>
      </c>
      <c r="I7856" s="7">
        <v>119161</v>
      </c>
      <c r="J7856" s="7" t="s">
        <v>935</v>
      </c>
      <c r="K7856" s="7">
        <v>16228314</v>
      </c>
      <c r="M7856" s="3">
        <v>1</v>
      </c>
      <c r="N7856" s="3">
        <v>2626</v>
      </c>
      <c r="O7856" s="3">
        <f t="shared" si="122"/>
        <v>7.8732170548627414</v>
      </c>
      <c r="P7856" s="3">
        <v>2.199115001</v>
      </c>
    </row>
    <row r="7857" spans="1:16" x14ac:dyDescent="0.25">
      <c r="A7857" s="3">
        <v>3392</v>
      </c>
      <c r="B7857" s="3" t="s">
        <v>858</v>
      </c>
      <c r="C7857" s="3" t="s">
        <v>2250</v>
      </c>
      <c r="D7857" s="3" t="s">
        <v>206</v>
      </c>
      <c r="E7857" s="3" t="s">
        <v>203</v>
      </c>
      <c r="F7857" s="3" t="s">
        <v>926</v>
      </c>
      <c r="H7857" s="7">
        <v>3392</v>
      </c>
      <c r="I7857" s="7">
        <v>118960</v>
      </c>
      <c r="J7857" s="7" t="s">
        <v>927</v>
      </c>
      <c r="K7857" s="7">
        <v>16228368</v>
      </c>
      <c r="M7857" s="3">
        <v>1</v>
      </c>
      <c r="N7857" s="3">
        <v>2472</v>
      </c>
      <c r="O7857" s="3">
        <f t="shared" si="122"/>
        <v>7.8127828185775812</v>
      </c>
      <c r="P7857" s="3">
        <v>2.0158976019999999</v>
      </c>
    </row>
    <row r="7858" spans="1:16" x14ac:dyDescent="0.25">
      <c r="A7858" s="3">
        <v>3378</v>
      </c>
      <c r="B7858" s="3" t="s">
        <v>858</v>
      </c>
      <c r="C7858" s="3" t="s">
        <v>2250</v>
      </c>
      <c r="D7858" s="3" t="s">
        <v>445</v>
      </c>
      <c r="E7858" s="3" t="s">
        <v>199</v>
      </c>
      <c r="F7858" s="3" t="s">
        <v>922</v>
      </c>
      <c r="H7858" s="7">
        <v>3378</v>
      </c>
      <c r="I7858" s="7">
        <v>118780</v>
      </c>
      <c r="J7858" s="7" t="s">
        <v>923</v>
      </c>
      <c r="K7858" s="7">
        <v>16228415</v>
      </c>
      <c r="M7858" s="3">
        <v>1</v>
      </c>
      <c r="N7858" s="3">
        <v>4061</v>
      </c>
      <c r="O7858" s="3">
        <f t="shared" si="122"/>
        <v>8.3091845276862983</v>
      </c>
      <c r="P7858" s="3">
        <v>3.9115078890000001</v>
      </c>
    </row>
    <row r="7859" spans="1:16" x14ac:dyDescent="0.25">
      <c r="A7859" s="3">
        <v>3336</v>
      </c>
      <c r="B7859" s="3" t="s">
        <v>858</v>
      </c>
      <c r="C7859" s="3" t="s">
        <v>2250</v>
      </c>
      <c r="D7859" s="3" t="s">
        <v>114</v>
      </c>
      <c r="E7859" s="3" t="s">
        <v>115</v>
      </c>
      <c r="F7859" s="3" t="s">
        <v>916</v>
      </c>
      <c r="H7859" s="7">
        <v>3336</v>
      </c>
      <c r="I7859" s="7">
        <v>118717</v>
      </c>
      <c r="J7859" s="7" t="s">
        <v>917</v>
      </c>
      <c r="K7859" s="7">
        <v>16228422</v>
      </c>
      <c r="M7859" s="3">
        <v>1</v>
      </c>
      <c r="N7859" s="3">
        <v>4141</v>
      </c>
      <c r="O7859" s="3">
        <f t="shared" si="122"/>
        <v>8.3286925835455676</v>
      </c>
      <c r="P7859" s="3">
        <v>4.0071992180000002</v>
      </c>
    </row>
    <row r="7860" spans="1:16" x14ac:dyDescent="0.25">
      <c r="A7860" s="3">
        <v>3350</v>
      </c>
      <c r="B7860" s="3" t="s">
        <v>858</v>
      </c>
      <c r="C7860" s="3" t="s">
        <v>2250</v>
      </c>
      <c r="D7860" s="3" t="s">
        <v>122</v>
      </c>
      <c r="E7860" s="3" t="s">
        <v>123</v>
      </c>
      <c r="F7860" s="3" t="s">
        <v>920</v>
      </c>
      <c r="H7860" s="7">
        <v>3350</v>
      </c>
      <c r="I7860" s="7">
        <v>118738</v>
      </c>
      <c r="J7860" s="7" t="s">
        <v>921</v>
      </c>
      <c r="K7860" s="7">
        <v>16228428</v>
      </c>
      <c r="M7860" s="3">
        <v>1</v>
      </c>
      <c r="N7860" s="3">
        <v>3247</v>
      </c>
      <c r="O7860" s="3">
        <f t="shared" si="122"/>
        <v>8.0854867721028452</v>
      </c>
      <c r="P7860" s="3">
        <v>2.9391239009999999</v>
      </c>
    </row>
    <row r="7861" spans="1:16" x14ac:dyDescent="0.25">
      <c r="A7861" s="3">
        <v>3385</v>
      </c>
      <c r="B7861" s="3" t="s">
        <v>858</v>
      </c>
      <c r="C7861" s="3" t="s">
        <v>2250</v>
      </c>
      <c r="D7861" s="3" t="s">
        <v>202</v>
      </c>
      <c r="E7861" s="3" t="s">
        <v>446</v>
      </c>
      <c r="F7861" s="3" t="s">
        <v>924</v>
      </c>
      <c r="H7861" s="7">
        <v>3385</v>
      </c>
      <c r="I7861" s="7">
        <v>118798</v>
      </c>
      <c r="J7861" s="7" t="s">
        <v>925</v>
      </c>
      <c r="K7861" s="7">
        <v>16228456</v>
      </c>
      <c r="M7861" s="3">
        <v>1</v>
      </c>
      <c r="N7861" s="3">
        <v>2184</v>
      </c>
      <c r="O7861" s="3">
        <f t="shared" si="122"/>
        <v>7.6889133368647959</v>
      </c>
      <c r="P7861" s="3">
        <v>1.6736284299999999</v>
      </c>
    </row>
    <row r="7862" spans="1:16" x14ac:dyDescent="0.25">
      <c r="A7862" s="3">
        <v>3343</v>
      </c>
      <c r="B7862" s="3" t="s">
        <v>858</v>
      </c>
      <c r="C7862" s="3" t="s">
        <v>2250</v>
      </c>
      <c r="D7862" s="3" t="s">
        <v>118</v>
      </c>
      <c r="E7862" s="3" t="s">
        <v>119</v>
      </c>
      <c r="F7862" s="3" t="s">
        <v>918</v>
      </c>
      <c r="H7862" s="7">
        <v>3343</v>
      </c>
      <c r="I7862" s="7">
        <v>118729</v>
      </c>
      <c r="J7862" s="7" t="s">
        <v>919</v>
      </c>
      <c r="K7862" s="7">
        <v>16228463</v>
      </c>
      <c r="M7862" s="3">
        <v>1</v>
      </c>
      <c r="N7862" s="3">
        <v>2084</v>
      </c>
      <c r="O7862" s="3">
        <f t="shared" si="122"/>
        <v>7.6420444028732577</v>
      </c>
      <c r="P7862" s="3">
        <v>1.5549101729999999</v>
      </c>
    </row>
    <row r="7863" spans="1:16" x14ac:dyDescent="0.25">
      <c r="A7863" s="3">
        <v>3329</v>
      </c>
      <c r="B7863" s="3" t="s">
        <v>858</v>
      </c>
      <c r="C7863" s="3" t="s">
        <v>2250</v>
      </c>
      <c r="D7863" s="3" t="s">
        <v>188</v>
      </c>
      <c r="E7863" s="3" t="s">
        <v>189</v>
      </c>
      <c r="F7863" s="3" t="s">
        <v>914</v>
      </c>
      <c r="H7863" s="7">
        <v>3329</v>
      </c>
      <c r="I7863" s="7">
        <v>118633</v>
      </c>
      <c r="J7863" s="7" t="s">
        <v>915</v>
      </c>
      <c r="K7863" s="7">
        <v>16228476</v>
      </c>
      <c r="M7863" s="3">
        <v>1</v>
      </c>
      <c r="N7863" s="3">
        <v>3434</v>
      </c>
      <c r="O7863" s="3">
        <f t="shared" si="122"/>
        <v>8.1414810414574212</v>
      </c>
      <c r="P7863" s="3">
        <v>3.1622903569999998</v>
      </c>
    </row>
    <row r="7864" spans="1:16" x14ac:dyDescent="0.25">
      <c r="A7864" s="3">
        <v>3315</v>
      </c>
      <c r="B7864" s="3" t="s">
        <v>858</v>
      </c>
      <c r="C7864" s="3" t="s">
        <v>2250</v>
      </c>
      <c r="D7864" s="3" t="s">
        <v>106</v>
      </c>
      <c r="E7864" s="3" t="s">
        <v>107</v>
      </c>
      <c r="F7864" s="3" t="s">
        <v>910</v>
      </c>
      <c r="H7864" s="7">
        <v>3315</v>
      </c>
      <c r="I7864" s="7">
        <v>118576</v>
      </c>
      <c r="J7864" s="7" t="s">
        <v>911</v>
      </c>
      <c r="K7864" s="7">
        <v>16228484</v>
      </c>
      <c r="M7864" s="3">
        <v>1</v>
      </c>
      <c r="N7864" s="3">
        <v>2663</v>
      </c>
      <c r="O7864" s="3">
        <f t="shared" si="122"/>
        <v>7.8872085858139318</v>
      </c>
      <c r="P7864" s="3">
        <v>2.2431537459999999</v>
      </c>
    </row>
    <row r="7865" spans="1:16" x14ac:dyDescent="0.25">
      <c r="A7865" s="3">
        <v>3322</v>
      </c>
      <c r="B7865" s="3" t="s">
        <v>858</v>
      </c>
      <c r="C7865" s="3" t="s">
        <v>2250</v>
      </c>
      <c r="D7865" s="3" t="s">
        <v>110</v>
      </c>
      <c r="E7865" s="3" t="s">
        <v>111</v>
      </c>
      <c r="F7865" s="3" t="s">
        <v>912</v>
      </c>
      <c r="H7865" s="7">
        <v>3322</v>
      </c>
      <c r="I7865" s="7">
        <v>118615</v>
      </c>
      <c r="J7865" s="7" t="s">
        <v>913</v>
      </c>
      <c r="K7865" s="7">
        <v>16228509</v>
      </c>
      <c r="M7865" s="3">
        <v>1</v>
      </c>
      <c r="N7865" s="3">
        <v>2043</v>
      </c>
      <c r="O7865" s="3">
        <f t="shared" si="122"/>
        <v>7.6221745948176221</v>
      </c>
      <c r="P7865" s="3">
        <v>1.5062560650000001</v>
      </c>
    </row>
    <row r="7866" spans="1:16" x14ac:dyDescent="0.25">
      <c r="A7866" s="3">
        <v>3308</v>
      </c>
      <c r="B7866" s="3" t="s">
        <v>858</v>
      </c>
      <c r="C7866" s="3" t="s">
        <v>2250</v>
      </c>
      <c r="D7866" s="3" t="s">
        <v>98</v>
      </c>
      <c r="E7866" s="3" t="s">
        <v>99</v>
      </c>
      <c r="F7866" s="3" t="s">
        <v>908</v>
      </c>
      <c r="H7866" s="7">
        <v>3308</v>
      </c>
      <c r="I7866" s="7">
        <v>118525</v>
      </c>
      <c r="J7866" s="7" t="s">
        <v>909</v>
      </c>
      <c r="K7866" s="7">
        <v>16228523</v>
      </c>
      <c r="M7866" s="3">
        <v>1</v>
      </c>
      <c r="N7866" s="3">
        <v>3177</v>
      </c>
      <c r="O7866" s="3">
        <f t="shared" si="122"/>
        <v>8.0636926342695165</v>
      </c>
      <c r="P7866" s="3">
        <v>2.85562235</v>
      </c>
    </row>
    <row r="7867" spans="1:16" x14ac:dyDescent="0.25">
      <c r="A7867" s="3">
        <v>3294</v>
      </c>
      <c r="B7867" s="3" t="s">
        <v>858</v>
      </c>
      <c r="C7867" s="3" t="s">
        <v>2250</v>
      </c>
      <c r="D7867" s="3" t="s">
        <v>90</v>
      </c>
      <c r="E7867" s="3" t="s">
        <v>91</v>
      </c>
      <c r="F7867" s="3" t="s">
        <v>904</v>
      </c>
      <c r="H7867" s="7">
        <v>3294</v>
      </c>
      <c r="I7867" s="7">
        <v>118270</v>
      </c>
      <c r="J7867" s="7" t="s">
        <v>905</v>
      </c>
      <c r="K7867" s="7">
        <v>16228536</v>
      </c>
      <c r="M7867" s="3">
        <v>1</v>
      </c>
      <c r="N7867" s="3">
        <v>5256</v>
      </c>
      <c r="O7867" s="3">
        <f t="shared" si="122"/>
        <v>8.5671255601644472</v>
      </c>
      <c r="P7867" s="3">
        <v>5.3428973549999998</v>
      </c>
    </row>
    <row r="7868" spans="1:16" x14ac:dyDescent="0.25">
      <c r="A7868" s="3">
        <v>3301</v>
      </c>
      <c r="B7868" s="3" t="s">
        <v>858</v>
      </c>
      <c r="C7868" s="3" t="s">
        <v>2250</v>
      </c>
      <c r="D7868" s="3" t="s">
        <v>94</v>
      </c>
      <c r="E7868" s="3" t="s">
        <v>95</v>
      </c>
      <c r="F7868" s="3" t="s">
        <v>906</v>
      </c>
      <c r="H7868" s="7">
        <v>3301</v>
      </c>
      <c r="I7868" s="7">
        <v>118318</v>
      </c>
      <c r="J7868" s="7" t="s">
        <v>907</v>
      </c>
      <c r="K7868" s="7">
        <v>16228537</v>
      </c>
      <c r="M7868" s="3">
        <v>1</v>
      </c>
      <c r="N7868" s="3">
        <v>3521</v>
      </c>
      <c r="O7868" s="3">
        <f t="shared" si="122"/>
        <v>8.1665003191550518</v>
      </c>
      <c r="P7868" s="3">
        <v>3.2661633390000002</v>
      </c>
    </row>
    <row r="7869" spans="1:16" x14ac:dyDescent="0.25">
      <c r="A7869" s="3">
        <v>3287</v>
      </c>
      <c r="B7869" s="3" t="s">
        <v>858</v>
      </c>
      <c r="C7869" s="3" t="s">
        <v>2250</v>
      </c>
      <c r="D7869" s="3" t="s">
        <v>86</v>
      </c>
      <c r="E7869" s="3" t="s">
        <v>87</v>
      </c>
      <c r="F7869" s="3" t="s">
        <v>902</v>
      </c>
      <c r="H7869" s="7">
        <v>3287</v>
      </c>
      <c r="I7869" s="7">
        <v>118234</v>
      </c>
      <c r="J7869" s="7" t="s">
        <v>903</v>
      </c>
      <c r="K7869" s="7">
        <v>16228548</v>
      </c>
      <c r="M7869" s="3">
        <v>1</v>
      </c>
      <c r="N7869" s="3">
        <v>4329</v>
      </c>
      <c r="O7869" s="3">
        <f t="shared" si="122"/>
        <v>8.3730918474419802</v>
      </c>
      <c r="P7869" s="3">
        <v>4.2321544109999998</v>
      </c>
    </row>
    <row r="7870" spans="1:16" x14ac:dyDescent="0.25">
      <c r="A7870" s="3">
        <v>3371</v>
      </c>
      <c r="B7870" s="3" t="s">
        <v>858</v>
      </c>
      <c r="C7870" s="3" t="s">
        <v>2250</v>
      </c>
      <c r="D7870" s="3" t="s">
        <v>198</v>
      </c>
      <c r="E7870" s="3" t="s">
        <v>164</v>
      </c>
      <c r="F7870" s="3" t="s">
        <v>893</v>
      </c>
      <c r="H7870" s="7">
        <v>3371</v>
      </c>
      <c r="I7870" s="7">
        <v>118168</v>
      </c>
      <c r="J7870" s="7" t="s">
        <v>894</v>
      </c>
      <c r="K7870" s="7">
        <v>16228614</v>
      </c>
      <c r="M7870" s="3">
        <v>1</v>
      </c>
      <c r="N7870" s="3">
        <v>2438</v>
      </c>
      <c r="O7870" s="3">
        <f t="shared" si="122"/>
        <v>7.7989333100412166</v>
      </c>
      <c r="P7870" s="3">
        <v>1.975464814</v>
      </c>
    </row>
    <row r="7871" spans="1:16" x14ac:dyDescent="0.25">
      <c r="A7871" s="3">
        <v>3259</v>
      </c>
      <c r="B7871" s="3" t="s">
        <v>858</v>
      </c>
      <c r="C7871" s="3" t="s">
        <v>2250</v>
      </c>
      <c r="D7871" s="3" t="s">
        <v>66</v>
      </c>
      <c r="E7871" s="3" t="s">
        <v>67</v>
      </c>
      <c r="F7871" s="3" t="s">
        <v>889</v>
      </c>
      <c r="H7871" s="7">
        <v>3259</v>
      </c>
      <c r="I7871" s="7">
        <v>118117</v>
      </c>
      <c r="J7871" s="7" t="s">
        <v>890</v>
      </c>
      <c r="K7871" s="7">
        <v>16228620</v>
      </c>
      <c r="M7871" s="3">
        <v>1</v>
      </c>
      <c r="N7871" s="3">
        <v>2856</v>
      </c>
      <c r="O7871" s="3">
        <f t="shared" si="122"/>
        <v>7.9571773234594749</v>
      </c>
      <c r="P7871" s="3">
        <v>2.4729818099999998</v>
      </c>
    </row>
    <row r="7872" spans="1:16" x14ac:dyDescent="0.25">
      <c r="A7872" s="3">
        <v>3280</v>
      </c>
      <c r="B7872" s="3" t="s">
        <v>858</v>
      </c>
      <c r="C7872" s="3" t="s">
        <v>2250</v>
      </c>
      <c r="D7872" s="3" t="s">
        <v>78</v>
      </c>
      <c r="E7872" s="3" t="s">
        <v>79</v>
      </c>
      <c r="F7872" s="3" t="s">
        <v>897</v>
      </c>
      <c r="H7872" s="7">
        <v>3280</v>
      </c>
      <c r="I7872" s="7">
        <v>118210</v>
      </c>
      <c r="J7872" s="7" t="s">
        <v>898</v>
      </c>
      <c r="K7872" s="7">
        <v>16228638</v>
      </c>
      <c r="M7872" s="3">
        <v>1</v>
      </c>
      <c r="N7872" s="3">
        <v>2292</v>
      </c>
      <c r="O7872" s="3">
        <f t="shared" si="122"/>
        <v>7.7371800778346298</v>
      </c>
      <c r="P7872" s="3">
        <v>1.8019192100000001</v>
      </c>
    </row>
    <row r="7873" spans="1:16" x14ac:dyDescent="0.25">
      <c r="A7873" s="3">
        <v>3273</v>
      </c>
      <c r="B7873" s="3" t="s">
        <v>858</v>
      </c>
      <c r="C7873" s="3" t="s">
        <v>2250</v>
      </c>
      <c r="D7873" s="3" t="s">
        <v>74</v>
      </c>
      <c r="E7873" s="3" t="s">
        <v>75</v>
      </c>
      <c r="F7873" s="3" t="s">
        <v>895</v>
      </c>
      <c r="H7873" s="7">
        <v>3273</v>
      </c>
      <c r="I7873" s="7">
        <v>118201</v>
      </c>
      <c r="J7873" s="7" t="s">
        <v>896</v>
      </c>
      <c r="K7873" s="7">
        <v>16228649</v>
      </c>
      <c r="M7873" s="3">
        <v>1</v>
      </c>
      <c r="N7873" s="3">
        <v>3946</v>
      </c>
      <c r="O7873" s="3">
        <f t="shared" si="122"/>
        <v>8.2804576865825599</v>
      </c>
      <c r="P7873" s="3">
        <v>3.7739885470000001</v>
      </c>
    </row>
    <row r="7874" spans="1:16" x14ac:dyDescent="0.25">
      <c r="A7874" s="3">
        <v>3266</v>
      </c>
      <c r="B7874" s="3" t="s">
        <v>858</v>
      </c>
      <c r="C7874" s="3" t="s">
        <v>2250</v>
      </c>
      <c r="D7874" s="3" t="s">
        <v>70</v>
      </c>
      <c r="E7874" s="3" t="s">
        <v>71</v>
      </c>
      <c r="F7874" s="3" t="s">
        <v>891</v>
      </c>
      <c r="H7874" s="7">
        <v>3266</v>
      </c>
      <c r="I7874" s="7">
        <v>118129</v>
      </c>
      <c r="J7874" s="7" t="s">
        <v>892</v>
      </c>
      <c r="K7874" s="7">
        <v>16228650</v>
      </c>
      <c r="M7874" s="3">
        <v>1</v>
      </c>
      <c r="N7874" s="3">
        <v>4337</v>
      </c>
      <c r="O7874" s="3">
        <f t="shared" si="122"/>
        <v>8.3749381438353669</v>
      </c>
      <c r="P7874" s="3">
        <v>4.2417294280000002</v>
      </c>
    </row>
    <row r="7875" spans="1:16" x14ac:dyDescent="0.25">
      <c r="A7875" s="3">
        <v>3245</v>
      </c>
      <c r="B7875" s="3" t="s">
        <v>858</v>
      </c>
      <c r="C7875" s="3" t="s">
        <v>2250</v>
      </c>
      <c r="D7875" s="3" t="s">
        <v>58</v>
      </c>
      <c r="E7875" s="3" t="s">
        <v>59</v>
      </c>
      <c r="F7875" s="3" t="s">
        <v>885</v>
      </c>
      <c r="H7875" s="7">
        <v>3245</v>
      </c>
      <c r="I7875" s="7">
        <v>118084</v>
      </c>
      <c r="J7875" s="7" t="s">
        <v>886</v>
      </c>
      <c r="K7875" s="7">
        <v>16228656</v>
      </c>
      <c r="M7875" s="3">
        <v>1</v>
      </c>
      <c r="N7875" s="3">
        <v>3786</v>
      </c>
      <c r="O7875" s="3">
        <f t="shared" ref="O7875:O7938" si="123">LN(N7875)</f>
        <v>8.2390653317692681</v>
      </c>
      <c r="P7875" s="3">
        <v>3.582731914</v>
      </c>
    </row>
    <row r="7876" spans="1:16" x14ac:dyDescent="0.25">
      <c r="A7876" s="3">
        <v>3693</v>
      </c>
      <c r="B7876" s="3" t="s">
        <v>858</v>
      </c>
      <c r="C7876" s="3" t="s">
        <v>2250</v>
      </c>
      <c r="D7876" s="3" t="s">
        <v>163</v>
      </c>
      <c r="E7876" s="3" t="s">
        <v>83</v>
      </c>
      <c r="F7876" s="3" t="s">
        <v>900</v>
      </c>
      <c r="H7876" s="7">
        <v>3693</v>
      </c>
      <c r="I7876" s="7">
        <v>118216</v>
      </c>
      <c r="J7876" s="7" t="s">
        <v>901</v>
      </c>
      <c r="K7876" s="7">
        <v>16228660</v>
      </c>
      <c r="M7876" s="3">
        <v>1</v>
      </c>
      <c r="N7876" s="3">
        <v>2704</v>
      </c>
      <c r="O7876" s="3">
        <f t="shared" si="123"/>
        <v>7.9024874371628551</v>
      </c>
      <c r="P7876" s="3">
        <v>2.2919617190000001</v>
      </c>
    </row>
    <row r="7877" spans="1:16" x14ac:dyDescent="0.25">
      <c r="A7877" s="3">
        <v>3252</v>
      </c>
      <c r="B7877" s="3" t="s">
        <v>858</v>
      </c>
      <c r="C7877" s="3" t="s">
        <v>2250</v>
      </c>
      <c r="D7877" s="3" t="s">
        <v>62</v>
      </c>
      <c r="E7877" s="3" t="s">
        <v>63</v>
      </c>
      <c r="F7877" s="3" t="s">
        <v>887</v>
      </c>
      <c r="H7877" s="7">
        <v>3252</v>
      </c>
      <c r="I7877" s="7">
        <v>118105</v>
      </c>
      <c r="J7877" s="7" t="s">
        <v>888</v>
      </c>
      <c r="K7877" s="7">
        <v>16228662</v>
      </c>
      <c r="M7877" s="3">
        <v>1</v>
      </c>
      <c r="N7877" s="3">
        <v>2940</v>
      </c>
      <c r="O7877" s="3">
        <f t="shared" si="123"/>
        <v>7.9861648603327273</v>
      </c>
      <c r="P7877" s="3">
        <v>2.5730669759999998</v>
      </c>
    </row>
    <row r="7878" spans="1:16" x14ac:dyDescent="0.25">
      <c r="A7878" s="3">
        <v>3238</v>
      </c>
      <c r="B7878" s="3" t="s">
        <v>858</v>
      </c>
      <c r="C7878" s="3" t="s">
        <v>2250</v>
      </c>
      <c r="D7878" s="3" t="s">
        <v>54</v>
      </c>
      <c r="E7878" s="3" t="s">
        <v>55</v>
      </c>
      <c r="F7878" s="3" t="s">
        <v>883</v>
      </c>
      <c r="H7878" s="7">
        <v>3238</v>
      </c>
      <c r="I7878" s="7">
        <v>117946</v>
      </c>
      <c r="J7878" s="7" t="s">
        <v>884</v>
      </c>
      <c r="K7878" s="7">
        <v>16228692</v>
      </c>
      <c r="M7878" s="3">
        <v>1</v>
      </c>
      <c r="N7878" s="3">
        <v>3417</v>
      </c>
      <c r="O7878" s="3">
        <f t="shared" si="123"/>
        <v>8.136518252115291</v>
      </c>
      <c r="P7878" s="3">
        <v>3.1419967529999999</v>
      </c>
    </row>
    <row r="7879" spans="1:16" x14ac:dyDescent="0.25">
      <c r="A7879" s="3">
        <v>3364</v>
      </c>
      <c r="B7879" s="3" t="s">
        <v>858</v>
      </c>
      <c r="C7879" s="3" t="s">
        <v>2250</v>
      </c>
      <c r="D7879" s="3" t="s">
        <v>151</v>
      </c>
      <c r="E7879" s="3" t="s">
        <v>152</v>
      </c>
      <c r="F7879" s="3" t="s">
        <v>881</v>
      </c>
      <c r="H7879" s="7">
        <v>3364</v>
      </c>
      <c r="I7879" s="7">
        <v>117910</v>
      </c>
      <c r="J7879" s="7" t="s">
        <v>882</v>
      </c>
      <c r="K7879" s="7">
        <v>16228725</v>
      </c>
      <c r="M7879" s="3">
        <v>1</v>
      </c>
      <c r="N7879" s="3">
        <v>4281</v>
      </c>
      <c r="O7879" s="3">
        <f t="shared" si="123"/>
        <v>8.3619419061449456</v>
      </c>
      <c r="P7879" s="3">
        <v>4.174708474</v>
      </c>
    </row>
    <row r="7880" spans="1:16" x14ac:dyDescent="0.25">
      <c r="A7880" s="3">
        <v>3196</v>
      </c>
      <c r="B7880" s="3" t="s">
        <v>858</v>
      </c>
      <c r="C7880" s="3" t="s">
        <v>2250</v>
      </c>
      <c r="D7880" s="3" t="s">
        <v>30</v>
      </c>
      <c r="E7880" s="3" t="s">
        <v>31</v>
      </c>
      <c r="F7880" s="3" t="s">
        <v>869</v>
      </c>
      <c r="H7880" s="7">
        <v>3196</v>
      </c>
      <c r="I7880" s="7">
        <v>117616</v>
      </c>
      <c r="J7880" s="7" t="s">
        <v>870</v>
      </c>
      <c r="K7880" s="7">
        <v>16228734</v>
      </c>
      <c r="M7880" s="3">
        <v>1</v>
      </c>
      <c r="N7880" s="3">
        <v>2103</v>
      </c>
      <c r="O7880" s="3">
        <f t="shared" si="123"/>
        <v>7.6511201757027001</v>
      </c>
      <c r="P7880" s="3">
        <v>1.57746129</v>
      </c>
    </row>
    <row r="7881" spans="1:16" x14ac:dyDescent="0.25">
      <c r="A7881" s="3">
        <v>3231</v>
      </c>
      <c r="B7881" s="3" t="s">
        <v>858</v>
      </c>
      <c r="C7881" s="3" t="s">
        <v>2250</v>
      </c>
      <c r="D7881" s="3" t="s">
        <v>50</v>
      </c>
      <c r="E7881" s="3" t="s">
        <v>51</v>
      </c>
      <c r="F7881" s="3" t="s">
        <v>879</v>
      </c>
      <c r="H7881" s="7">
        <v>3231</v>
      </c>
      <c r="I7881" s="7">
        <v>117853</v>
      </c>
      <c r="J7881" s="7" t="s">
        <v>880</v>
      </c>
      <c r="K7881" s="7">
        <v>16228735</v>
      </c>
      <c r="M7881" s="3">
        <v>1</v>
      </c>
      <c r="N7881" s="3">
        <v>2989</v>
      </c>
      <c r="O7881" s="3">
        <f t="shared" si="123"/>
        <v>8.0026941622839374</v>
      </c>
      <c r="P7881" s="3">
        <v>2.6314650930000001</v>
      </c>
    </row>
    <row r="7882" spans="1:16" x14ac:dyDescent="0.25">
      <c r="A7882" s="3">
        <v>3217</v>
      </c>
      <c r="B7882" s="3" t="s">
        <v>858</v>
      </c>
      <c r="C7882" s="3" t="s">
        <v>2250</v>
      </c>
      <c r="D7882" s="3" t="s">
        <v>42</v>
      </c>
      <c r="E7882" s="3" t="s">
        <v>43</v>
      </c>
      <c r="F7882" s="3" t="s">
        <v>875</v>
      </c>
      <c r="H7882" s="7">
        <v>3217</v>
      </c>
      <c r="I7882" s="7">
        <v>117733</v>
      </c>
      <c r="J7882" s="7" t="s">
        <v>876</v>
      </c>
      <c r="K7882" s="7">
        <v>16228774</v>
      </c>
      <c r="M7882" s="3">
        <v>1</v>
      </c>
      <c r="N7882" s="3">
        <v>4067</v>
      </c>
      <c r="O7882" s="3">
        <f t="shared" si="123"/>
        <v>8.3106609059072252</v>
      </c>
      <c r="P7882" s="3">
        <v>3.9186840150000002</v>
      </c>
    </row>
    <row r="7883" spans="1:16" x14ac:dyDescent="0.25">
      <c r="A7883" s="3">
        <v>3210</v>
      </c>
      <c r="B7883" s="3" t="s">
        <v>858</v>
      </c>
      <c r="C7883" s="3" t="s">
        <v>2250</v>
      </c>
      <c r="D7883" s="3" t="s">
        <v>38</v>
      </c>
      <c r="E7883" s="3" t="s">
        <v>39</v>
      </c>
      <c r="F7883" s="3" t="s">
        <v>873</v>
      </c>
      <c r="H7883" s="7">
        <v>3210</v>
      </c>
      <c r="I7883" s="7">
        <v>117697</v>
      </c>
      <c r="J7883" s="7" t="s">
        <v>874</v>
      </c>
      <c r="K7883" s="7">
        <v>16228778</v>
      </c>
      <c r="M7883" s="3">
        <v>1</v>
      </c>
      <c r="N7883" s="3">
        <v>2977</v>
      </c>
      <c r="O7883" s="3">
        <f t="shared" si="123"/>
        <v>7.9986713610157762</v>
      </c>
      <c r="P7883" s="3">
        <v>2.6171625000000001</v>
      </c>
    </row>
    <row r="7884" spans="1:16" x14ac:dyDescent="0.25">
      <c r="A7884" s="3">
        <v>3203</v>
      </c>
      <c r="B7884" s="3" t="s">
        <v>858</v>
      </c>
      <c r="C7884" s="3" t="s">
        <v>2250</v>
      </c>
      <c r="D7884" s="3" t="s">
        <v>34</v>
      </c>
      <c r="E7884" s="3" t="s">
        <v>35</v>
      </c>
      <c r="F7884" s="3" t="s">
        <v>871</v>
      </c>
      <c r="H7884" s="7">
        <v>3203</v>
      </c>
      <c r="I7884" s="7">
        <v>117643</v>
      </c>
      <c r="J7884" s="7" t="s">
        <v>872</v>
      </c>
      <c r="K7884" s="7">
        <v>16228796</v>
      </c>
      <c r="M7884" s="3">
        <v>1</v>
      </c>
      <c r="N7884" s="3">
        <v>3350</v>
      </c>
      <c r="O7884" s="3">
        <f t="shared" si="123"/>
        <v>8.1167156248191112</v>
      </c>
      <c r="P7884" s="3">
        <v>3.062027144</v>
      </c>
    </row>
    <row r="7885" spans="1:16" x14ac:dyDescent="0.25">
      <c r="A7885" s="3">
        <v>3224</v>
      </c>
      <c r="B7885" s="3" t="s">
        <v>858</v>
      </c>
      <c r="C7885" s="3" t="s">
        <v>2250</v>
      </c>
      <c r="D7885" s="3" t="s">
        <v>46</v>
      </c>
      <c r="E7885" s="3" t="s">
        <v>47</v>
      </c>
      <c r="F7885" s="3" t="s">
        <v>877</v>
      </c>
      <c r="H7885" s="7">
        <v>3224</v>
      </c>
      <c r="I7885" s="7">
        <v>117736</v>
      </c>
      <c r="J7885" s="7" t="s">
        <v>878</v>
      </c>
      <c r="K7885" s="7">
        <v>16228800</v>
      </c>
      <c r="M7885" s="3">
        <v>1</v>
      </c>
      <c r="N7885" s="3">
        <v>5362</v>
      </c>
      <c r="O7885" s="3">
        <f t="shared" si="123"/>
        <v>8.5870923187959054</v>
      </c>
      <c r="P7885" s="3">
        <v>5.4700572120000004</v>
      </c>
    </row>
    <row r="7886" spans="1:16" x14ac:dyDescent="0.25">
      <c r="A7886" s="3">
        <v>3182</v>
      </c>
      <c r="B7886" s="3" t="s">
        <v>858</v>
      </c>
      <c r="C7886" s="3" t="s">
        <v>2250</v>
      </c>
      <c r="D7886" s="3" t="s">
        <v>22</v>
      </c>
      <c r="E7886" s="3" t="s">
        <v>23</v>
      </c>
      <c r="F7886" s="3" t="s">
        <v>863</v>
      </c>
      <c r="H7886" s="7">
        <v>3182</v>
      </c>
      <c r="I7886" s="7">
        <v>117550</v>
      </c>
      <c r="J7886" s="7" t="s">
        <v>864</v>
      </c>
      <c r="K7886" s="7">
        <v>16228822</v>
      </c>
      <c r="M7886" s="3">
        <v>1</v>
      </c>
      <c r="N7886" s="3">
        <v>3060</v>
      </c>
      <c r="O7886" s="3">
        <f t="shared" si="123"/>
        <v>8.0261701949464257</v>
      </c>
      <c r="P7886" s="3">
        <v>2.7161020100000002</v>
      </c>
    </row>
    <row r="7887" spans="1:16" x14ac:dyDescent="0.25">
      <c r="A7887" s="3">
        <v>3357</v>
      </c>
      <c r="B7887" s="3" t="s">
        <v>858</v>
      </c>
      <c r="C7887" s="3" t="s">
        <v>2250</v>
      </c>
      <c r="D7887" s="3" t="s">
        <v>135</v>
      </c>
      <c r="E7887" s="3" t="s">
        <v>136</v>
      </c>
      <c r="F7887" s="3" t="s">
        <v>867</v>
      </c>
      <c r="H7887" s="7">
        <v>3357</v>
      </c>
      <c r="I7887" s="7">
        <v>117586</v>
      </c>
      <c r="J7887" s="7" t="s">
        <v>868</v>
      </c>
      <c r="K7887" s="7">
        <v>16228838</v>
      </c>
      <c r="M7887" s="3">
        <v>1</v>
      </c>
      <c r="N7887" s="3">
        <v>1606</v>
      </c>
      <c r="O7887" s="3">
        <f t="shared" si="123"/>
        <v>7.381501894506707</v>
      </c>
      <c r="P7887" s="3">
        <v>0.98852863599999996</v>
      </c>
    </row>
    <row r="7888" spans="1:16" x14ac:dyDescent="0.25">
      <c r="A7888" s="3">
        <v>3175</v>
      </c>
      <c r="B7888" s="3" t="s">
        <v>858</v>
      </c>
      <c r="C7888" s="3" t="s">
        <v>2250</v>
      </c>
      <c r="D7888" s="3" t="s">
        <v>18</v>
      </c>
      <c r="E7888" s="3" t="s">
        <v>19</v>
      </c>
      <c r="F7888" s="3" t="s">
        <v>861</v>
      </c>
      <c r="H7888" s="7">
        <v>3175</v>
      </c>
      <c r="I7888" s="7">
        <v>117541</v>
      </c>
      <c r="J7888" s="7" t="s">
        <v>862</v>
      </c>
      <c r="K7888" s="7">
        <v>16228853</v>
      </c>
      <c r="M7888" s="3">
        <v>1</v>
      </c>
      <c r="N7888" s="3">
        <v>3363</v>
      </c>
      <c r="O7888" s="3">
        <f t="shared" si="123"/>
        <v>8.12058871174027</v>
      </c>
      <c r="P7888" s="3">
        <v>3.0775422450000001</v>
      </c>
    </row>
    <row r="7889" spans="1:16" x14ac:dyDescent="0.25">
      <c r="A7889" s="3">
        <v>3168</v>
      </c>
      <c r="B7889" s="3" t="s">
        <v>858</v>
      </c>
      <c r="C7889" s="3" t="s">
        <v>2250</v>
      </c>
      <c r="D7889" s="3" t="s">
        <v>13</v>
      </c>
      <c r="E7889" s="3" t="s">
        <v>14</v>
      </c>
      <c r="F7889" s="3" t="s">
        <v>859</v>
      </c>
      <c r="H7889" s="7">
        <v>3168</v>
      </c>
      <c r="I7889" s="7">
        <v>117454</v>
      </c>
      <c r="J7889" s="7" t="s">
        <v>860</v>
      </c>
      <c r="K7889" s="7">
        <v>16228862</v>
      </c>
      <c r="M7889" s="3">
        <v>1</v>
      </c>
      <c r="N7889" s="3">
        <v>2990</v>
      </c>
      <c r="O7889" s="3">
        <f t="shared" si="123"/>
        <v>8.0030286663847328</v>
      </c>
      <c r="P7889" s="3">
        <v>2.632657005</v>
      </c>
    </row>
    <row r="7890" spans="1:16" x14ac:dyDescent="0.25">
      <c r="A7890" s="3">
        <v>3189</v>
      </c>
      <c r="B7890" s="3" t="s">
        <v>858</v>
      </c>
      <c r="C7890" s="3" t="s">
        <v>2250</v>
      </c>
      <c r="D7890" s="3" t="s">
        <v>26</v>
      </c>
      <c r="E7890" s="3" t="s">
        <v>27</v>
      </c>
      <c r="F7890" s="3" t="s">
        <v>865</v>
      </c>
      <c r="H7890" s="7">
        <v>3189</v>
      </c>
      <c r="I7890" s="7">
        <v>117577</v>
      </c>
      <c r="J7890" s="7" t="s">
        <v>866</v>
      </c>
      <c r="K7890" s="7">
        <v>16228869</v>
      </c>
      <c r="M7890" s="3">
        <v>1</v>
      </c>
      <c r="N7890" s="3">
        <v>4783</v>
      </c>
      <c r="O7890" s="3">
        <f t="shared" si="123"/>
        <v>8.4728232436802973</v>
      </c>
      <c r="P7890" s="3">
        <v>4.7758397769999998</v>
      </c>
    </row>
    <row r="7891" spans="1:16" x14ac:dyDescent="0.25">
      <c r="A7891" s="3">
        <v>4324</v>
      </c>
      <c r="B7891" s="3" t="s">
        <v>1200</v>
      </c>
      <c r="C7891" s="3" t="s">
        <v>2250</v>
      </c>
      <c r="D7891" s="3" t="s">
        <v>366</v>
      </c>
      <c r="E7891" s="3" t="s">
        <v>367</v>
      </c>
      <c r="F7891" s="3" t="s">
        <v>1347</v>
      </c>
      <c r="H7891" s="7">
        <v>4324</v>
      </c>
      <c r="I7891" s="7">
        <v>124570</v>
      </c>
      <c r="J7891" s="7" t="s">
        <v>1348</v>
      </c>
      <c r="K7891" s="7">
        <v>16226437</v>
      </c>
      <c r="M7891" s="3">
        <v>1</v>
      </c>
      <c r="N7891" s="3">
        <v>4162</v>
      </c>
      <c r="O7891" s="3">
        <f t="shared" si="123"/>
        <v>8.3337510069535803</v>
      </c>
      <c r="P7891" s="3">
        <v>3.5714847490000001</v>
      </c>
    </row>
    <row r="7892" spans="1:16" x14ac:dyDescent="0.25">
      <c r="A7892" s="3">
        <v>4338</v>
      </c>
      <c r="B7892" s="3" t="s">
        <v>1200</v>
      </c>
      <c r="C7892" s="3" t="s">
        <v>2250</v>
      </c>
      <c r="D7892" s="3" t="s">
        <v>374</v>
      </c>
      <c r="E7892" s="3" t="s">
        <v>375</v>
      </c>
      <c r="F7892" s="3" t="s">
        <v>1351</v>
      </c>
      <c r="H7892" s="7">
        <v>4338</v>
      </c>
      <c r="I7892" s="7">
        <v>124582</v>
      </c>
      <c r="J7892" s="7" t="s">
        <v>1352</v>
      </c>
      <c r="K7892" s="7">
        <v>16226444</v>
      </c>
      <c r="M7892" s="3">
        <v>1</v>
      </c>
      <c r="N7892" s="3">
        <v>3969</v>
      </c>
      <c r="O7892" s="3">
        <f t="shared" si="123"/>
        <v>8.2862694527830651</v>
      </c>
      <c r="P7892" s="3">
        <v>3.350547427</v>
      </c>
    </row>
    <row r="7893" spans="1:16" x14ac:dyDescent="0.25">
      <c r="A7893" s="3">
        <v>4331</v>
      </c>
      <c r="B7893" s="3" t="s">
        <v>1200</v>
      </c>
      <c r="C7893" s="3" t="s">
        <v>2250</v>
      </c>
      <c r="D7893" s="3" t="s">
        <v>370</v>
      </c>
      <c r="E7893" s="3" t="s">
        <v>371</v>
      </c>
      <c r="F7893" s="3" t="s">
        <v>1349</v>
      </c>
      <c r="H7893" s="7">
        <v>4331</v>
      </c>
      <c r="I7893" s="7">
        <v>124573</v>
      </c>
      <c r="J7893" s="7" t="s">
        <v>1350</v>
      </c>
      <c r="K7893" s="7">
        <v>16226446</v>
      </c>
      <c r="M7893" s="3">
        <v>1</v>
      </c>
      <c r="N7893" s="3">
        <v>3424</v>
      </c>
      <c r="O7893" s="3">
        <f t="shared" si="123"/>
        <v>8.1385647372616319</v>
      </c>
      <c r="P7893" s="3">
        <v>2.7282654059999998</v>
      </c>
    </row>
    <row r="7894" spans="1:16" x14ac:dyDescent="0.25">
      <c r="A7894" s="3">
        <v>4345</v>
      </c>
      <c r="B7894" s="3" t="s">
        <v>1200</v>
      </c>
      <c r="C7894" s="3" t="s">
        <v>2250</v>
      </c>
      <c r="D7894" s="3" t="s">
        <v>378</v>
      </c>
      <c r="E7894" s="3" t="s">
        <v>379</v>
      </c>
      <c r="F7894" s="3" t="s">
        <v>1353</v>
      </c>
      <c r="H7894" s="7">
        <v>4345</v>
      </c>
      <c r="I7894" s="7">
        <v>124645</v>
      </c>
      <c r="J7894" s="7" t="s">
        <v>1354</v>
      </c>
      <c r="K7894" s="7">
        <v>16226489</v>
      </c>
      <c r="M7894" s="3">
        <v>1</v>
      </c>
      <c r="N7894" s="3">
        <v>2242</v>
      </c>
      <c r="O7894" s="3">
        <f t="shared" si="123"/>
        <v>7.7151236036321054</v>
      </c>
      <c r="P7894" s="3">
        <v>1.389189835</v>
      </c>
    </row>
    <row r="7895" spans="1:16" x14ac:dyDescent="0.25">
      <c r="A7895" s="3">
        <v>4317</v>
      </c>
      <c r="B7895" s="3" t="s">
        <v>1200</v>
      </c>
      <c r="C7895" s="3" t="s">
        <v>2250</v>
      </c>
      <c r="D7895" s="3" t="s">
        <v>362</v>
      </c>
      <c r="E7895" s="3" t="s">
        <v>363</v>
      </c>
      <c r="F7895" s="3" t="s">
        <v>1345</v>
      </c>
      <c r="H7895" s="7">
        <v>4317</v>
      </c>
      <c r="I7895" s="7">
        <v>124413</v>
      </c>
      <c r="J7895" s="7" t="s">
        <v>1346</v>
      </c>
      <c r="K7895" s="7">
        <v>16226509</v>
      </c>
      <c r="M7895" s="3">
        <v>1</v>
      </c>
      <c r="N7895" s="3">
        <v>3783</v>
      </c>
      <c r="O7895" s="3">
        <f t="shared" si="123"/>
        <v>8.23827262463303</v>
      </c>
      <c r="P7895" s="3">
        <v>3.1378944400000002</v>
      </c>
    </row>
    <row r="7896" spans="1:16" x14ac:dyDescent="0.25">
      <c r="A7896" s="3">
        <v>4282</v>
      </c>
      <c r="B7896" s="3" t="s">
        <v>1200</v>
      </c>
      <c r="C7896" s="3" t="s">
        <v>2250</v>
      </c>
      <c r="D7896" s="3" t="s">
        <v>342</v>
      </c>
      <c r="E7896" s="3" t="s">
        <v>343</v>
      </c>
      <c r="F7896" s="3" t="s">
        <v>1335</v>
      </c>
      <c r="H7896" s="7">
        <v>4282</v>
      </c>
      <c r="I7896" s="7">
        <v>124254</v>
      </c>
      <c r="J7896" s="7" t="s">
        <v>1336</v>
      </c>
      <c r="K7896" s="7">
        <v>16226560</v>
      </c>
      <c r="M7896" s="3">
        <v>1</v>
      </c>
      <c r="N7896" s="3">
        <v>18507</v>
      </c>
      <c r="O7896" s="3">
        <f t="shared" si="123"/>
        <v>9.8259043178777485</v>
      </c>
      <c r="P7896" s="3">
        <v>20.399768170000002</v>
      </c>
    </row>
    <row r="7897" spans="1:16" x14ac:dyDescent="0.25">
      <c r="A7897" s="3">
        <v>4268</v>
      </c>
      <c r="B7897" s="3" t="s">
        <v>1200</v>
      </c>
      <c r="C7897" s="3" t="s">
        <v>2250</v>
      </c>
      <c r="D7897" s="3" t="s">
        <v>334</v>
      </c>
      <c r="E7897" s="3" t="s">
        <v>335</v>
      </c>
      <c r="F7897" s="3" t="s">
        <v>1331</v>
      </c>
      <c r="H7897" s="7">
        <v>4268</v>
      </c>
      <c r="I7897" s="7">
        <v>124227</v>
      </c>
      <c r="J7897" s="7" t="s">
        <v>1332</v>
      </c>
      <c r="K7897" s="7">
        <v>16226568</v>
      </c>
      <c r="M7897" s="3">
        <v>1</v>
      </c>
      <c r="N7897" s="3">
        <v>4015</v>
      </c>
      <c r="O7897" s="3">
        <f t="shared" si="123"/>
        <v>8.2977926263808612</v>
      </c>
      <c r="P7897" s="3">
        <v>3.403180667</v>
      </c>
    </row>
    <row r="7898" spans="1:16" x14ac:dyDescent="0.25">
      <c r="A7898" s="3">
        <v>4303</v>
      </c>
      <c r="B7898" s="3" t="s">
        <v>1200</v>
      </c>
      <c r="C7898" s="3" t="s">
        <v>2250</v>
      </c>
      <c r="D7898" s="3" t="s">
        <v>354</v>
      </c>
      <c r="E7898" s="3" t="s">
        <v>355</v>
      </c>
      <c r="F7898" s="3" t="s">
        <v>1341</v>
      </c>
      <c r="H7898" s="7">
        <v>4303</v>
      </c>
      <c r="I7898" s="7">
        <v>124398</v>
      </c>
      <c r="J7898" s="7" t="s">
        <v>1342</v>
      </c>
      <c r="K7898" s="7">
        <v>16226573</v>
      </c>
      <c r="M7898" s="3">
        <v>1</v>
      </c>
      <c r="N7898" s="3">
        <v>2180</v>
      </c>
      <c r="O7898" s="3">
        <f t="shared" si="123"/>
        <v>7.6870801557831347</v>
      </c>
      <c r="P7898" s="3">
        <v>1.319482802</v>
      </c>
    </row>
    <row r="7899" spans="1:16" x14ac:dyDescent="0.25">
      <c r="A7899" s="3">
        <v>4373</v>
      </c>
      <c r="B7899" s="3" t="s">
        <v>1200</v>
      </c>
      <c r="C7899" s="3" t="s">
        <v>2250</v>
      </c>
      <c r="D7899" s="3" t="s">
        <v>607</v>
      </c>
      <c r="E7899" s="3" t="s">
        <v>331</v>
      </c>
      <c r="F7899" s="3" t="s">
        <v>1329</v>
      </c>
      <c r="H7899" s="7">
        <v>4373</v>
      </c>
      <c r="I7899" s="7">
        <v>124224</v>
      </c>
      <c r="J7899" s="7" t="s">
        <v>1330</v>
      </c>
      <c r="K7899" s="7">
        <v>16226592</v>
      </c>
      <c r="M7899" s="3">
        <v>1</v>
      </c>
      <c r="N7899" s="3">
        <v>3413</v>
      </c>
      <c r="O7899" s="3">
        <f t="shared" si="123"/>
        <v>8.1353469489067063</v>
      </c>
      <c r="P7899" s="3">
        <v>2.7157321400000001</v>
      </c>
    </row>
    <row r="7900" spans="1:16" x14ac:dyDescent="0.25">
      <c r="A7900" s="3">
        <v>4254</v>
      </c>
      <c r="B7900" s="3" t="s">
        <v>1200</v>
      </c>
      <c r="C7900" s="3" t="s">
        <v>2250</v>
      </c>
      <c r="D7900" s="3" t="s">
        <v>322</v>
      </c>
      <c r="E7900" s="3" t="s">
        <v>323</v>
      </c>
      <c r="F7900" s="3" t="s">
        <v>1325</v>
      </c>
      <c r="H7900" s="7">
        <v>4254</v>
      </c>
      <c r="I7900" s="7">
        <v>124185</v>
      </c>
      <c r="J7900" s="7" t="s">
        <v>1326</v>
      </c>
      <c r="K7900" s="7">
        <v>16226609</v>
      </c>
      <c r="M7900" s="3">
        <v>1</v>
      </c>
      <c r="N7900" s="3">
        <v>3877</v>
      </c>
      <c r="O7900" s="3">
        <f t="shared" si="123"/>
        <v>8.2628169376709284</v>
      </c>
      <c r="P7900" s="3">
        <v>3.2453300039999999</v>
      </c>
    </row>
    <row r="7901" spans="1:16" x14ac:dyDescent="0.25">
      <c r="A7901" s="3">
        <v>4296</v>
      </c>
      <c r="B7901" s="3" t="s">
        <v>1200</v>
      </c>
      <c r="C7901" s="3" t="s">
        <v>2250</v>
      </c>
      <c r="D7901" s="3" t="s">
        <v>350</v>
      </c>
      <c r="E7901" s="3" t="s">
        <v>351</v>
      </c>
      <c r="F7901" s="3" t="s">
        <v>1339</v>
      </c>
      <c r="H7901" s="7">
        <v>4296</v>
      </c>
      <c r="I7901" s="7">
        <v>124302</v>
      </c>
      <c r="J7901" s="7" t="s">
        <v>1340</v>
      </c>
      <c r="K7901" s="7">
        <v>16226611</v>
      </c>
      <c r="M7901" s="3">
        <v>1</v>
      </c>
      <c r="N7901" s="3">
        <v>3158</v>
      </c>
      <c r="O7901" s="3">
        <f t="shared" si="123"/>
        <v>8.0576941948155874</v>
      </c>
      <c r="P7901" s="3">
        <v>2.4255131859999999</v>
      </c>
    </row>
    <row r="7902" spans="1:16" x14ac:dyDescent="0.25">
      <c r="A7902" s="3">
        <v>4310</v>
      </c>
      <c r="B7902" s="3" t="s">
        <v>1200</v>
      </c>
      <c r="C7902" s="3" t="s">
        <v>2250</v>
      </c>
      <c r="D7902" s="3" t="s">
        <v>358</v>
      </c>
      <c r="E7902" s="3" t="s">
        <v>359</v>
      </c>
      <c r="F7902" s="3" t="s">
        <v>1343</v>
      </c>
      <c r="H7902" s="7">
        <v>4310</v>
      </c>
      <c r="I7902" s="7">
        <v>124401</v>
      </c>
      <c r="J7902" s="7" t="s">
        <v>1344</v>
      </c>
      <c r="K7902" s="7">
        <v>16226616</v>
      </c>
      <c r="M7902" s="3">
        <v>1</v>
      </c>
      <c r="N7902" s="3">
        <v>4558</v>
      </c>
      <c r="O7902" s="3">
        <f t="shared" si="123"/>
        <v>8.4246392098056297</v>
      </c>
      <c r="P7902" s="3">
        <v>4.0256397589999997</v>
      </c>
    </row>
    <row r="7903" spans="1:16" x14ac:dyDescent="0.25">
      <c r="A7903" s="3">
        <v>4289</v>
      </c>
      <c r="B7903" s="3" t="s">
        <v>1200</v>
      </c>
      <c r="C7903" s="3" t="s">
        <v>2250</v>
      </c>
      <c r="D7903" s="3" t="s">
        <v>346</v>
      </c>
      <c r="E7903" s="3" t="s">
        <v>347</v>
      </c>
      <c r="F7903" s="3" t="s">
        <v>1337</v>
      </c>
      <c r="H7903" s="7">
        <v>4289</v>
      </c>
      <c r="I7903" s="7">
        <v>124293</v>
      </c>
      <c r="J7903" s="7" t="s">
        <v>1338</v>
      </c>
      <c r="K7903" s="7">
        <v>16226622</v>
      </c>
      <c r="M7903" s="3">
        <v>1</v>
      </c>
      <c r="N7903" s="3">
        <v>3034</v>
      </c>
      <c r="O7903" s="3">
        <f t="shared" si="123"/>
        <v>8.0176371599084781</v>
      </c>
      <c r="P7903" s="3">
        <v>2.2846244910000002</v>
      </c>
    </row>
    <row r="7904" spans="1:16" x14ac:dyDescent="0.25">
      <c r="A7904" s="3">
        <v>4261</v>
      </c>
      <c r="B7904" s="3" t="s">
        <v>1200</v>
      </c>
      <c r="C7904" s="3" t="s">
        <v>2250</v>
      </c>
      <c r="D7904" s="3" t="s">
        <v>326</v>
      </c>
      <c r="E7904" s="3" t="s">
        <v>327</v>
      </c>
      <c r="F7904" s="3" t="s">
        <v>1327</v>
      </c>
      <c r="H7904" s="7">
        <v>4261</v>
      </c>
      <c r="I7904" s="7">
        <v>124221</v>
      </c>
      <c r="J7904" s="7" t="s">
        <v>1328</v>
      </c>
      <c r="K7904" s="7">
        <v>16226627</v>
      </c>
      <c r="M7904" s="3">
        <v>1</v>
      </c>
      <c r="N7904" s="3">
        <v>3011</v>
      </c>
      <c r="O7904" s="3">
        <f t="shared" si="123"/>
        <v>8.0100275284817339</v>
      </c>
      <c r="P7904" s="3">
        <v>2.2585099849999999</v>
      </c>
    </row>
    <row r="7905" spans="1:16" x14ac:dyDescent="0.25">
      <c r="A7905" s="3">
        <v>4275</v>
      </c>
      <c r="B7905" s="3" t="s">
        <v>1200</v>
      </c>
      <c r="C7905" s="3" t="s">
        <v>2250</v>
      </c>
      <c r="D7905" s="3" t="s">
        <v>338</v>
      </c>
      <c r="E7905" s="3" t="s">
        <v>339</v>
      </c>
      <c r="F7905" s="3" t="s">
        <v>1333</v>
      </c>
      <c r="H7905" s="7">
        <v>4275</v>
      </c>
      <c r="I7905" s="7">
        <v>124251</v>
      </c>
      <c r="J7905" s="7" t="s">
        <v>1334</v>
      </c>
      <c r="K7905" s="7">
        <v>16226632</v>
      </c>
      <c r="M7905" s="3">
        <v>1</v>
      </c>
      <c r="N7905" s="3">
        <v>2438</v>
      </c>
      <c r="O7905" s="3">
        <f t="shared" si="123"/>
        <v>7.7989333100412166</v>
      </c>
      <c r="P7905" s="3">
        <v>1.6099743580000001</v>
      </c>
    </row>
    <row r="7906" spans="1:16" x14ac:dyDescent="0.25">
      <c r="A7906" s="3">
        <v>4205</v>
      </c>
      <c r="B7906" s="3" t="s">
        <v>1200</v>
      </c>
      <c r="C7906" s="3" t="s">
        <v>2250</v>
      </c>
      <c r="D7906" s="3" t="s">
        <v>290</v>
      </c>
      <c r="E7906" s="3" t="s">
        <v>291</v>
      </c>
      <c r="F7906" s="3" t="s">
        <v>1309</v>
      </c>
      <c r="H7906" s="7">
        <v>4205</v>
      </c>
      <c r="I7906" s="7">
        <v>123864</v>
      </c>
      <c r="J7906" s="7" t="s">
        <v>1310</v>
      </c>
      <c r="K7906" s="7">
        <v>16226646</v>
      </c>
      <c r="M7906" s="3">
        <v>1</v>
      </c>
      <c r="N7906" s="3">
        <v>3914</v>
      </c>
      <c r="O7906" s="3">
        <f t="shared" si="123"/>
        <v>8.2723151479560215</v>
      </c>
      <c r="P7906" s="3">
        <v>3.2876377630000002</v>
      </c>
    </row>
    <row r="7907" spans="1:16" x14ac:dyDescent="0.25">
      <c r="A7907" s="3">
        <v>4191</v>
      </c>
      <c r="B7907" s="3" t="s">
        <v>1200</v>
      </c>
      <c r="C7907" s="3" t="s">
        <v>2250</v>
      </c>
      <c r="D7907" s="3" t="s">
        <v>282</v>
      </c>
      <c r="E7907" s="3" t="s">
        <v>283</v>
      </c>
      <c r="F7907" s="3" t="s">
        <v>1305</v>
      </c>
      <c r="H7907" s="7">
        <v>4191</v>
      </c>
      <c r="I7907" s="7">
        <v>123762</v>
      </c>
      <c r="J7907" s="7" t="s">
        <v>1306</v>
      </c>
      <c r="K7907" s="7">
        <v>16226651</v>
      </c>
      <c r="M7907" s="3">
        <v>1</v>
      </c>
      <c r="N7907" s="3">
        <v>2088</v>
      </c>
      <c r="O7907" s="3">
        <f t="shared" si="123"/>
        <v>7.643961949002529</v>
      </c>
      <c r="P7907" s="3">
        <v>1.2161751569999999</v>
      </c>
    </row>
    <row r="7908" spans="1:16" x14ac:dyDescent="0.25">
      <c r="A7908" s="3">
        <v>4233</v>
      </c>
      <c r="B7908" s="3" t="s">
        <v>1200</v>
      </c>
      <c r="C7908" s="3" t="s">
        <v>2250</v>
      </c>
      <c r="D7908" s="3" t="s">
        <v>503</v>
      </c>
      <c r="E7908" s="3" t="s">
        <v>504</v>
      </c>
      <c r="F7908" s="3" t="s">
        <v>1319</v>
      </c>
      <c r="H7908" s="7">
        <v>4233</v>
      </c>
      <c r="I7908" s="7">
        <v>124059</v>
      </c>
      <c r="J7908" s="7" t="s">
        <v>1320</v>
      </c>
      <c r="K7908" s="7">
        <v>16226664</v>
      </c>
      <c r="M7908" s="3">
        <v>1</v>
      </c>
      <c r="N7908" s="3">
        <v>1456</v>
      </c>
      <c r="O7908" s="3">
        <f t="shared" si="123"/>
        <v>7.2834482287566313</v>
      </c>
      <c r="P7908" s="3">
        <v>0.51194139500000002</v>
      </c>
    </row>
    <row r="7909" spans="1:16" x14ac:dyDescent="0.25">
      <c r="A7909" s="3">
        <v>4247</v>
      </c>
      <c r="B7909" s="3" t="s">
        <v>1200</v>
      </c>
      <c r="C7909" s="3" t="s">
        <v>2250</v>
      </c>
      <c r="D7909" s="3" t="s">
        <v>318</v>
      </c>
      <c r="E7909" s="3" t="s">
        <v>319</v>
      </c>
      <c r="F7909" s="3" t="s">
        <v>1323</v>
      </c>
      <c r="H7909" s="7">
        <v>4247</v>
      </c>
      <c r="I7909" s="7">
        <v>124095</v>
      </c>
      <c r="J7909" s="7" t="s">
        <v>1324</v>
      </c>
      <c r="K7909" s="7">
        <v>16226679</v>
      </c>
      <c r="M7909" s="3">
        <v>1</v>
      </c>
      <c r="N7909" s="3">
        <v>3116</v>
      </c>
      <c r="O7909" s="3">
        <f t="shared" si="123"/>
        <v>8.0443054069906381</v>
      </c>
      <c r="P7909" s="3">
        <v>2.3777746940000002</v>
      </c>
    </row>
    <row r="7910" spans="1:16" x14ac:dyDescent="0.25">
      <c r="A7910" s="3">
        <v>4219</v>
      </c>
      <c r="B7910" s="3" t="s">
        <v>1200</v>
      </c>
      <c r="C7910" s="3" t="s">
        <v>2250</v>
      </c>
      <c r="D7910" s="3" t="s">
        <v>302</v>
      </c>
      <c r="E7910" s="3" t="s">
        <v>307</v>
      </c>
      <c r="F7910" s="3" t="s">
        <v>1315</v>
      </c>
      <c r="H7910" s="7">
        <v>4219</v>
      </c>
      <c r="I7910" s="7">
        <v>124044</v>
      </c>
      <c r="J7910" s="7" t="s">
        <v>1316</v>
      </c>
      <c r="K7910" s="7">
        <v>16226696</v>
      </c>
      <c r="M7910" s="3">
        <v>1</v>
      </c>
      <c r="N7910" s="3">
        <v>4226</v>
      </c>
      <c r="O7910" s="3">
        <f t="shared" si="123"/>
        <v>8.3490111981760027</v>
      </c>
      <c r="P7910" s="3">
        <v>3.6448094700000002</v>
      </c>
    </row>
    <row r="7911" spans="1:16" x14ac:dyDescent="0.25">
      <c r="A7911" s="3">
        <v>4212</v>
      </c>
      <c r="B7911" s="3" t="s">
        <v>1200</v>
      </c>
      <c r="C7911" s="3" t="s">
        <v>2250</v>
      </c>
      <c r="D7911" s="3" t="s">
        <v>294</v>
      </c>
      <c r="E7911" s="3" t="s">
        <v>299</v>
      </c>
      <c r="F7911" s="3" t="s">
        <v>1313</v>
      </c>
      <c r="H7911" s="7">
        <v>4212</v>
      </c>
      <c r="I7911" s="7">
        <v>123993</v>
      </c>
      <c r="J7911" s="7" t="s">
        <v>1314</v>
      </c>
      <c r="K7911" s="7">
        <v>16226724</v>
      </c>
      <c r="M7911" s="3">
        <v>1</v>
      </c>
      <c r="N7911" s="3">
        <v>3581</v>
      </c>
      <c r="O7911" s="3">
        <f t="shared" si="123"/>
        <v>8.183397369998433</v>
      </c>
      <c r="P7911" s="3">
        <v>2.9072690090000002</v>
      </c>
    </row>
    <row r="7912" spans="1:16" x14ac:dyDescent="0.25">
      <c r="A7912" s="3">
        <v>4226</v>
      </c>
      <c r="B7912" s="3" t="s">
        <v>1200</v>
      </c>
      <c r="C7912" s="3" t="s">
        <v>2250</v>
      </c>
      <c r="D7912" s="3" t="s">
        <v>306</v>
      </c>
      <c r="E7912" s="3" t="s">
        <v>311</v>
      </c>
      <c r="F7912" s="3" t="s">
        <v>1317</v>
      </c>
      <c r="H7912" s="7">
        <v>4226</v>
      </c>
      <c r="I7912" s="7">
        <v>124050</v>
      </c>
      <c r="J7912" s="7" t="s">
        <v>1318</v>
      </c>
      <c r="K7912" s="7">
        <v>16226731</v>
      </c>
      <c r="M7912" s="3">
        <v>1</v>
      </c>
      <c r="N7912" s="3">
        <v>2981</v>
      </c>
      <c r="O7912" s="3">
        <f t="shared" si="123"/>
        <v>8.0000140936780717</v>
      </c>
      <c r="P7912" s="3">
        <v>2.224456312</v>
      </c>
    </row>
    <row r="7913" spans="1:16" x14ac:dyDescent="0.25">
      <c r="A7913" s="3">
        <v>4240</v>
      </c>
      <c r="B7913" s="3" t="s">
        <v>1200</v>
      </c>
      <c r="C7913" s="3" t="s">
        <v>2250</v>
      </c>
      <c r="D7913" s="3" t="s">
        <v>314</v>
      </c>
      <c r="E7913" s="3" t="s">
        <v>315</v>
      </c>
      <c r="F7913" s="3" t="s">
        <v>1321</v>
      </c>
      <c r="H7913" s="7">
        <v>4240</v>
      </c>
      <c r="I7913" s="7">
        <v>124086</v>
      </c>
      <c r="J7913" s="7" t="s">
        <v>1322</v>
      </c>
      <c r="K7913" s="7">
        <v>16226744</v>
      </c>
      <c r="M7913" s="3">
        <v>1</v>
      </c>
      <c r="N7913" s="3">
        <v>2605</v>
      </c>
      <c r="O7913" s="3">
        <f t="shared" si="123"/>
        <v>7.8651879541874674</v>
      </c>
      <c r="P7913" s="3">
        <v>1.7985492830000001</v>
      </c>
    </row>
    <row r="7914" spans="1:16" x14ac:dyDescent="0.25">
      <c r="A7914" s="3">
        <v>4352</v>
      </c>
      <c r="B7914" s="3" t="s">
        <v>1200</v>
      </c>
      <c r="C7914" s="3" t="s">
        <v>2250</v>
      </c>
      <c r="D7914" s="3" t="s">
        <v>183</v>
      </c>
      <c r="E7914" s="3" t="s">
        <v>295</v>
      </c>
      <c r="F7914" s="3" t="s">
        <v>1311</v>
      </c>
      <c r="H7914" s="7">
        <v>4352</v>
      </c>
      <c r="I7914" s="7">
        <v>123975</v>
      </c>
      <c r="J7914" s="7" t="s">
        <v>1312</v>
      </c>
      <c r="K7914" s="7">
        <v>16226747</v>
      </c>
      <c r="M7914" s="3">
        <v>1</v>
      </c>
      <c r="N7914" s="3">
        <v>4511</v>
      </c>
      <c r="O7914" s="3">
        <f t="shared" si="123"/>
        <v>8.4142741374083965</v>
      </c>
      <c r="P7914" s="3">
        <v>3.9716817639999999</v>
      </c>
    </row>
    <row r="7915" spans="1:16" x14ac:dyDescent="0.25">
      <c r="A7915" s="3">
        <v>4198</v>
      </c>
      <c r="B7915" s="3" t="s">
        <v>1200</v>
      </c>
      <c r="C7915" s="3" t="s">
        <v>2250</v>
      </c>
      <c r="D7915" s="3" t="s">
        <v>286</v>
      </c>
      <c r="E7915" s="3" t="s">
        <v>287</v>
      </c>
      <c r="F7915" s="3" t="s">
        <v>1307</v>
      </c>
      <c r="H7915" s="7">
        <v>4198</v>
      </c>
      <c r="I7915" s="7">
        <v>123858</v>
      </c>
      <c r="J7915" s="7" t="s">
        <v>1308</v>
      </c>
      <c r="K7915" s="7">
        <v>16226777</v>
      </c>
      <c r="M7915" s="3">
        <v>1</v>
      </c>
      <c r="N7915" s="3">
        <v>2712</v>
      </c>
      <c r="O7915" s="3">
        <f t="shared" si="123"/>
        <v>7.9054416490602861</v>
      </c>
      <c r="P7915" s="3">
        <v>1.9195733100000001</v>
      </c>
    </row>
    <row r="7916" spans="1:16" x14ac:dyDescent="0.25">
      <c r="A7916" s="3">
        <v>4184</v>
      </c>
      <c r="B7916" s="3" t="s">
        <v>1200</v>
      </c>
      <c r="C7916" s="3" t="s">
        <v>2250</v>
      </c>
      <c r="D7916" s="3" t="s">
        <v>278</v>
      </c>
      <c r="E7916" s="3" t="s">
        <v>279</v>
      </c>
      <c r="F7916" s="3" t="s">
        <v>1303</v>
      </c>
      <c r="H7916" s="7">
        <v>4184</v>
      </c>
      <c r="I7916" s="7">
        <v>123624</v>
      </c>
      <c r="J7916" s="7" t="s">
        <v>1304</v>
      </c>
      <c r="K7916" s="7">
        <v>16226826</v>
      </c>
      <c r="M7916" s="3">
        <v>1</v>
      </c>
      <c r="N7916" s="3">
        <v>4242</v>
      </c>
      <c r="O7916" s="3">
        <f t="shared" si="123"/>
        <v>8.3527901351246285</v>
      </c>
      <c r="P7916" s="3">
        <v>3.66314524</v>
      </c>
    </row>
    <row r="7917" spans="1:16" x14ac:dyDescent="0.25">
      <c r="A7917" s="3">
        <v>4170</v>
      </c>
      <c r="B7917" s="3" t="s">
        <v>1200</v>
      </c>
      <c r="C7917" s="3" t="s">
        <v>2250</v>
      </c>
      <c r="D7917" s="3" t="s">
        <v>270</v>
      </c>
      <c r="E7917" s="3" t="s">
        <v>271</v>
      </c>
      <c r="F7917" s="3" t="s">
        <v>1299</v>
      </c>
      <c r="H7917" s="7">
        <v>4170</v>
      </c>
      <c r="I7917" s="7">
        <v>123507</v>
      </c>
      <c r="J7917" s="7" t="s">
        <v>1300</v>
      </c>
      <c r="K7917" s="7">
        <v>16226831</v>
      </c>
      <c r="M7917" s="3">
        <v>1</v>
      </c>
      <c r="N7917" s="3">
        <v>2611</v>
      </c>
      <c r="O7917" s="3">
        <f t="shared" si="123"/>
        <v>7.8674885686991285</v>
      </c>
      <c r="P7917" s="3">
        <v>1.805331671</v>
      </c>
    </row>
    <row r="7918" spans="1:16" x14ac:dyDescent="0.25">
      <c r="A7918" s="3">
        <v>4163</v>
      </c>
      <c r="B7918" s="3" t="s">
        <v>1200</v>
      </c>
      <c r="C7918" s="3" t="s">
        <v>2250</v>
      </c>
      <c r="D7918" s="3" t="s">
        <v>266</v>
      </c>
      <c r="E7918" s="3" t="s">
        <v>267</v>
      </c>
      <c r="F7918" s="3" t="s">
        <v>1297</v>
      </c>
      <c r="H7918" s="7">
        <v>4163</v>
      </c>
      <c r="I7918" s="7">
        <v>123456</v>
      </c>
      <c r="J7918" s="7" t="s">
        <v>1298</v>
      </c>
      <c r="K7918" s="7">
        <v>16226853</v>
      </c>
      <c r="M7918" s="3">
        <v>1</v>
      </c>
      <c r="N7918" s="3">
        <v>3809</v>
      </c>
      <c r="O7918" s="3">
        <f t="shared" si="123"/>
        <v>8.2451219664786048</v>
      </c>
      <c r="P7918" s="3">
        <v>3.1676035439999999</v>
      </c>
    </row>
    <row r="7919" spans="1:16" x14ac:dyDescent="0.25">
      <c r="A7919" s="3">
        <v>4177</v>
      </c>
      <c r="B7919" s="3" t="s">
        <v>1200</v>
      </c>
      <c r="C7919" s="3" t="s">
        <v>2250</v>
      </c>
      <c r="D7919" s="3" t="s">
        <v>274</v>
      </c>
      <c r="E7919" s="3" t="s">
        <v>275</v>
      </c>
      <c r="F7919" s="3" t="s">
        <v>1301</v>
      </c>
      <c r="H7919" s="7">
        <v>4177</v>
      </c>
      <c r="I7919" s="7">
        <v>123516</v>
      </c>
      <c r="J7919" s="7" t="s">
        <v>1302</v>
      </c>
      <c r="K7919" s="7">
        <v>16226874</v>
      </c>
      <c r="M7919" s="3">
        <v>1</v>
      </c>
      <c r="N7919" s="3">
        <v>5428</v>
      </c>
      <c r="O7919" s="3">
        <f t="shared" si="123"/>
        <v>8.5993260209547593</v>
      </c>
      <c r="P7919" s="3">
        <v>5.0268874449999998</v>
      </c>
    </row>
    <row r="7920" spans="1:16" x14ac:dyDescent="0.25">
      <c r="A7920" s="3">
        <v>4149</v>
      </c>
      <c r="B7920" s="3" t="s">
        <v>1200</v>
      </c>
      <c r="C7920" s="3" t="s">
        <v>2250</v>
      </c>
      <c r="D7920" s="3" t="s">
        <v>258</v>
      </c>
      <c r="E7920" s="3" t="s">
        <v>259</v>
      </c>
      <c r="F7920" s="3" t="s">
        <v>1293</v>
      </c>
      <c r="H7920" s="7">
        <v>4149</v>
      </c>
      <c r="I7920" s="7">
        <v>123135</v>
      </c>
      <c r="J7920" s="7" t="s">
        <v>1294</v>
      </c>
      <c r="K7920" s="7">
        <v>16226950</v>
      </c>
      <c r="M7920" s="3">
        <v>1</v>
      </c>
      <c r="N7920" s="3">
        <v>2708</v>
      </c>
      <c r="O7920" s="3">
        <f t="shared" si="123"/>
        <v>7.9039656340321658</v>
      </c>
      <c r="P7920" s="3">
        <v>1.9150463719999999</v>
      </c>
    </row>
    <row r="7921" spans="1:16" x14ac:dyDescent="0.25">
      <c r="A7921" s="3">
        <v>4156</v>
      </c>
      <c r="B7921" s="3" t="s">
        <v>1200</v>
      </c>
      <c r="C7921" s="3" t="s">
        <v>2250</v>
      </c>
      <c r="D7921" s="3" t="s">
        <v>262</v>
      </c>
      <c r="E7921" s="3" t="s">
        <v>263</v>
      </c>
      <c r="F7921" s="3" t="s">
        <v>1295</v>
      </c>
      <c r="H7921" s="7">
        <v>4156</v>
      </c>
      <c r="I7921" s="7">
        <v>123195</v>
      </c>
      <c r="J7921" s="7" t="s">
        <v>1296</v>
      </c>
      <c r="K7921" s="7">
        <v>16226952</v>
      </c>
      <c r="M7921" s="3">
        <v>1</v>
      </c>
      <c r="N7921" s="3">
        <v>2678</v>
      </c>
      <c r="O7921" s="3">
        <f t="shared" si="123"/>
        <v>7.8928255262511176</v>
      </c>
      <c r="P7921" s="3">
        <v>1.881100872</v>
      </c>
    </row>
    <row r="7922" spans="1:16" x14ac:dyDescent="0.25">
      <c r="A7922" s="3">
        <v>4135</v>
      </c>
      <c r="B7922" s="3" t="s">
        <v>1200</v>
      </c>
      <c r="C7922" s="3" t="s">
        <v>2250</v>
      </c>
      <c r="D7922" s="3" t="s">
        <v>250</v>
      </c>
      <c r="E7922" s="3" t="s">
        <v>251</v>
      </c>
      <c r="F7922" s="3" t="s">
        <v>1289</v>
      </c>
      <c r="H7922" s="7">
        <v>4135</v>
      </c>
      <c r="I7922" s="7">
        <v>123114</v>
      </c>
      <c r="J7922" s="7" t="s">
        <v>1290</v>
      </c>
      <c r="K7922" s="7">
        <v>16226974</v>
      </c>
      <c r="M7922" s="3">
        <v>1</v>
      </c>
      <c r="N7922" s="3">
        <v>2947</v>
      </c>
      <c r="O7922" s="3">
        <f t="shared" si="123"/>
        <v>7.9885429827376946</v>
      </c>
      <c r="P7922" s="3">
        <v>2.185874256</v>
      </c>
    </row>
    <row r="7923" spans="1:16" x14ac:dyDescent="0.25">
      <c r="A7923" s="3">
        <v>4142</v>
      </c>
      <c r="B7923" s="3" t="s">
        <v>1200</v>
      </c>
      <c r="C7923" s="3" t="s">
        <v>2250</v>
      </c>
      <c r="D7923" s="3" t="s">
        <v>254</v>
      </c>
      <c r="E7923" s="3" t="s">
        <v>255</v>
      </c>
      <c r="F7923" s="3" t="s">
        <v>1291</v>
      </c>
      <c r="H7923" s="7">
        <v>4142</v>
      </c>
      <c r="I7923" s="7">
        <v>123129</v>
      </c>
      <c r="J7923" s="7" t="s">
        <v>1292</v>
      </c>
      <c r="K7923" s="7">
        <v>16226978</v>
      </c>
      <c r="M7923" s="3">
        <v>1</v>
      </c>
      <c r="N7923" s="3">
        <v>2651</v>
      </c>
      <c r="O7923" s="3">
        <f t="shared" si="123"/>
        <v>7.8826922062890254</v>
      </c>
      <c r="P7923" s="3">
        <v>1.8505598910000001</v>
      </c>
    </row>
    <row r="7924" spans="1:16" x14ac:dyDescent="0.25">
      <c r="A7924" s="3">
        <v>4121</v>
      </c>
      <c r="B7924" s="3" t="s">
        <v>1200</v>
      </c>
      <c r="C7924" s="3" t="s">
        <v>2250</v>
      </c>
      <c r="D7924" s="3" t="s">
        <v>242</v>
      </c>
      <c r="E7924" s="3" t="s">
        <v>243</v>
      </c>
      <c r="F7924" s="3" t="s">
        <v>1285</v>
      </c>
      <c r="H7924" s="7">
        <v>4121</v>
      </c>
      <c r="I7924" s="7">
        <v>122943</v>
      </c>
      <c r="J7924" s="7" t="s">
        <v>1286</v>
      </c>
      <c r="K7924" s="7">
        <v>16227019</v>
      </c>
      <c r="M7924" s="3">
        <v>1</v>
      </c>
      <c r="N7924" s="3">
        <v>3787</v>
      </c>
      <c r="O7924" s="3">
        <f t="shared" si="123"/>
        <v>8.2393294279017955</v>
      </c>
      <c r="P7924" s="3">
        <v>3.1424647139999999</v>
      </c>
    </row>
    <row r="7925" spans="1:16" x14ac:dyDescent="0.25">
      <c r="A7925" s="3">
        <v>4366</v>
      </c>
      <c r="B7925" s="3" t="s">
        <v>1200</v>
      </c>
      <c r="C7925" s="3" t="s">
        <v>2250</v>
      </c>
      <c r="D7925" s="3" t="s">
        <v>566</v>
      </c>
      <c r="E7925" s="3" t="s">
        <v>235</v>
      </c>
      <c r="F7925" s="3" t="s">
        <v>1283</v>
      </c>
      <c r="H7925" s="7">
        <v>4366</v>
      </c>
      <c r="I7925" s="7">
        <v>122913</v>
      </c>
      <c r="J7925" s="7" t="s">
        <v>1284</v>
      </c>
      <c r="K7925" s="7">
        <v>16227036</v>
      </c>
      <c r="M7925" s="3">
        <v>1</v>
      </c>
      <c r="N7925" s="3">
        <v>3224</v>
      </c>
      <c r="O7925" s="3">
        <f t="shared" si="123"/>
        <v>8.0783781036265196</v>
      </c>
      <c r="P7925" s="3">
        <v>2.5005673260000001</v>
      </c>
    </row>
    <row r="7926" spans="1:16" x14ac:dyDescent="0.25">
      <c r="A7926" s="3">
        <v>4128</v>
      </c>
      <c r="B7926" s="3" t="s">
        <v>1200</v>
      </c>
      <c r="C7926" s="3" t="s">
        <v>2250</v>
      </c>
      <c r="D7926" s="3" t="s">
        <v>246</v>
      </c>
      <c r="E7926" s="3" t="s">
        <v>247</v>
      </c>
      <c r="F7926" s="3" t="s">
        <v>1287</v>
      </c>
      <c r="H7926" s="7">
        <v>4128</v>
      </c>
      <c r="I7926" s="7">
        <v>122961</v>
      </c>
      <c r="J7926" s="7" t="s">
        <v>1288</v>
      </c>
      <c r="K7926" s="7">
        <v>16227053</v>
      </c>
      <c r="M7926" s="3">
        <v>1</v>
      </c>
      <c r="N7926" s="3">
        <v>3537</v>
      </c>
      <c r="O7926" s="3">
        <f t="shared" si="123"/>
        <v>8.1710341892054803</v>
      </c>
      <c r="P7926" s="3">
        <v>2.8570801659999998</v>
      </c>
    </row>
    <row r="7927" spans="1:16" x14ac:dyDescent="0.25">
      <c r="A7927" s="3">
        <v>4107</v>
      </c>
      <c r="B7927" s="3" t="s">
        <v>1200</v>
      </c>
      <c r="C7927" s="3" t="s">
        <v>2250</v>
      </c>
      <c r="D7927" s="3" t="s">
        <v>230</v>
      </c>
      <c r="E7927" s="3" t="s">
        <v>227</v>
      </c>
      <c r="F7927" s="3" t="s">
        <v>1279</v>
      </c>
      <c r="H7927" s="7">
        <v>4107</v>
      </c>
      <c r="I7927" s="7">
        <v>122784</v>
      </c>
      <c r="J7927" s="7" t="s">
        <v>1280</v>
      </c>
      <c r="K7927" s="7">
        <v>16227079</v>
      </c>
      <c r="M7927" s="3">
        <v>1</v>
      </c>
      <c r="N7927" s="3">
        <v>3902</v>
      </c>
      <c r="O7927" s="3">
        <f t="shared" si="123"/>
        <v>8.2692445211830563</v>
      </c>
      <c r="P7927" s="3">
        <v>3.2739151479999999</v>
      </c>
    </row>
    <row r="7928" spans="1:16" x14ac:dyDescent="0.25">
      <c r="A7928" s="3">
        <v>4114</v>
      </c>
      <c r="B7928" s="3" t="s">
        <v>1200</v>
      </c>
      <c r="C7928" s="3" t="s">
        <v>2250</v>
      </c>
      <c r="D7928" s="3" t="s">
        <v>234</v>
      </c>
      <c r="E7928" s="3" t="s">
        <v>231</v>
      </c>
      <c r="F7928" s="3" t="s">
        <v>1281</v>
      </c>
      <c r="H7928" s="7">
        <v>4114</v>
      </c>
      <c r="I7928" s="7">
        <v>122883</v>
      </c>
      <c r="J7928" s="7" t="s">
        <v>1282</v>
      </c>
      <c r="K7928" s="7">
        <v>16227103</v>
      </c>
      <c r="M7928" s="3">
        <v>1</v>
      </c>
      <c r="N7928" s="3">
        <v>2450</v>
      </c>
      <c r="O7928" s="3">
        <f t="shared" si="123"/>
        <v>7.8038433035387724</v>
      </c>
      <c r="P7928" s="3">
        <v>1.6235112469999999</v>
      </c>
    </row>
    <row r="7929" spans="1:16" x14ac:dyDescent="0.25">
      <c r="A7929" s="3">
        <v>4079</v>
      </c>
      <c r="B7929" s="3" t="s">
        <v>1200</v>
      </c>
      <c r="C7929" s="3" t="s">
        <v>2250</v>
      </c>
      <c r="D7929" s="3" t="s">
        <v>214</v>
      </c>
      <c r="E7929" s="3" t="s">
        <v>211</v>
      </c>
      <c r="F7929" s="3" t="s">
        <v>1271</v>
      </c>
      <c r="H7929" s="7">
        <v>4079</v>
      </c>
      <c r="I7929" s="7">
        <v>122595</v>
      </c>
      <c r="J7929" s="7" t="s">
        <v>1272</v>
      </c>
      <c r="K7929" s="7">
        <v>16227142</v>
      </c>
      <c r="M7929" s="3">
        <v>1</v>
      </c>
      <c r="N7929" s="3">
        <v>2359</v>
      </c>
      <c r="O7929" s="3">
        <f t="shared" si="123"/>
        <v>7.765993079407675</v>
      </c>
      <c r="P7929" s="3">
        <v>1.52091109</v>
      </c>
    </row>
    <row r="7930" spans="1:16" x14ac:dyDescent="0.25">
      <c r="A7930" s="3">
        <v>4093</v>
      </c>
      <c r="B7930" s="3" t="s">
        <v>1200</v>
      </c>
      <c r="C7930" s="3" t="s">
        <v>2250</v>
      </c>
      <c r="D7930" s="3" t="s">
        <v>222</v>
      </c>
      <c r="E7930" s="3" t="s">
        <v>219</v>
      </c>
      <c r="F7930" s="3" t="s">
        <v>1275</v>
      </c>
      <c r="H7930" s="7">
        <v>4093</v>
      </c>
      <c r="I7930" s="7">
        <v>122658</v>
      </c>
      <c r="J7930" s="7" t="s">
        <v>1276</v>
      </c>
      <c r="K7930" s="7">
        <v>16227144</v>
      </c>
      <c r="M7930" s="3">
        <v>1</v>
      </c>
      <c r="N7930" s="3">
        <v>2905</v>
      </c>
      <c r="O7930" s="3">
        <f t="shared" si="123"/>
        <v>7.9741886692860113</v>
      </c>
      <c r="P7930" s="3">
        <v>2.1382321229999999</v>
      </c>
    </row>
    <row r="7931" spans="1:16" x14ac:dyDescent="0.25">
      <c r="A7931" s="3">
        <v>4086</v>
      </c>
      <c r="B7931" s="3" t="s">
        <v>1200</v>
      </c>
      <c r="C7931" s="3" t="s">
        <v>2250</v>
      </c>
      <c r="D7931" s="3" t="s">
        <v>218</v>
      </c>
      <c r="E7931" s="3" t="s">
        <v>215</v>
      </c>
      <c r="F7931" s="3" t="s">
        <v>1273</v>
      </c>
      <c r="H7931" s="7">
        <v>4086</v>
      </c>
      <c r="I7931" s="7">
        <v>122622</v>
      </c>
      <c r="J7931" s="7" t="s">
        <v>1274</v>
      </c>
      <c r="K7931" s="7">
        <v>16227145</v>
      </c>
      <c r="M7931" s="3">
        <v>1</v>
      </c>
      <c r="N7931" s="3">
        <v>2741</v>
      </c>
      <c r="O7931" s="3">
        <f t="shared" si="123"/>
        <v>7.9160780963027859</v>
      </c>
      <c r="P7931" s="3">
        <v>1.952399671</v>
      </c>
    </row>
    <row r="7932" spans="1:16" x14ac:dyDescent="0.25">
      <c r="A7932" s="3">
        <v>4100</v>
      </c>
      <c r="B7932" s="3" t="s">
        <v>1200</v>
      </c>
      <c r="C7932" s="3" t="s">
        <v>2250</v>
      </c>
      <c r="D7932" s="3" t="s">
        <v>226</v>
      </c>
      <c r="E7932" s="3" t="s">
        <v>223</v>
      </c>
      <c r="F7932" s="3" t="s">
        <v>1277</v>
      </c>
      <c r="H7932" s="7">
        <v>4100</v>
      </c>
      <c r="I7932" s="7">
        <v>122727</v>
      </c>
      <c r="J7932" s="7" t="s">
        <v>1278</v>
      </c>
      <c r="K7932" s="7">
        <v>16227151</v>
      </c>
      <c r="M7932" s="3">
        <v>1</v>
      </c>
      <c r="N7932" s="3">
        <v>3847</v>
      </c>
      <c r="O7932" s="3">
        <f t="shared" si="123"/>
        <v>8.2550489027522946</v>
      </c>
      <c r="P7932" s="3">
        <v>3.2110343619999999</v>
      </c>
    </row>
    <row r="7933" spans="1:16" x14ac:dyDescent="0.25">
      <c r="A7933" s="3">
        <v>4072</v>
      </c>
      <c r="B7933" s="3" t="s">
        <v>1200</v>
      </c>
      <c r="C7933" s="3" t="s">
        <v>2250</v>
      </c>
      <c r="D7933" s="3" t="s">
        <v>210</v>
      </c>
      <c r="E7933" s="3" t="s">
        <v>207</v>
      </c>
      <c r="F7933" s="3" t="s">
        <v>1269</v>
      </c>
      <c r="H7933" s="7">
        <v>4072</v>
      </c>
      <c r="I7933" s="7">
        <v>122586</v>
      </c>
      <c r="J7933" s="7" t="s">
        <v>1270</v>
      </c>
      <c r="K7933" s="7">
        <v>16227174</v>
      </c>
      <c r="M7933" s="3">
        <v>1</v>
      </c>
      <c r="N7933" s="3">
        <v>2947</v>
      </c>
      <c r="O7933" s="3">
        <f t="shared" si="123"/>
        <v>7.9885429827376946</v>
      </c>
      <c r="P7933" s="3">
        <v>2.185874256</v>
      </c>
    </row>
    <row r="7934" spans="1:16" x14ac:dyDescent="0.25">
      <c r="A7934" s="3">
        <v>4058</v>
      </c>
      <c r="B7934" s="3" t="s">
        <v>1200</v>
      </c>
      <c r="C7934" s="3" t="s">
        <v>2250</v>
      </c>
      <c r="D7934" s="3" t="s">
        <v>202</v>
      </c>
      <c r="E7934" s="3" t="s">
        <v>446</v>
      </c>
      <c r="F7934" s="3" t="s">
        <v>1265</v>
      </c>
      <c r="H7934" s="7">
        <v>4058</v>
      </c>
      <c r="I7934" s="7">
        <v>122373</v>
      </c>
      <c r="J7934" s="7" t="s">
        <v>1266</v>
      </c>
      <c r="K7934" s="7">
        <v>16227183</v>
      </c>
      <c r="M7934" s="3">
        <v>1</v>
      </c>
      <c r="N7934" s="3">
        <v>3589</v>
      </c>
      <c r="O7934" s="3">
        <f t="shared" si="123"/>
        <v>8.1856288911476067</v>
      </c>
      <c r="P7934" s="3">
        <v>2.9163960769999999</v>
      </c>
    </row>
    <row r="7935" spans="1:16" x14ac:dyDescent="0.25">
      <c r="A7935" s="3">
        <v>4051</v>
      </c>
      <c r="B7935" s="3" t="s">
        <v>1200</v>
      </c>
      <c r="C7935" s="3" t="s">
        <v>2250</v>
      </c>
      <c r="D7935" s="3" t="s">
        <v>445</v>
      </c>
      <c r="E7935" s="3" t="s">
        <v>199</v>
      </c>
      <c r="F7935" s="3" t="s">
        <v>1263</v>
      </c>
      <c r="H7935" s="7">
        <v>4051</v>
      </c>
      <c r="I7935" s="7">
        <v>122364</v>
      </c>
      <c r="J7935" s="7" t="s">
        <v>1264</v>
      </c>
      <c r="K7935" s="7">
        <v>16227209</v>
      </c>
      <c r="M7935" s="3">
        <v>1</v>
      </c>
      <c r="N7935" s="3">
        <v>2797</v>
      </c>
      <c r="O7935" s="3">
        <f t="shared" si="123"/>
        <v>7.9363026932019594</v>
      </c>
      <c r="P7935" s="3">
        <v>2.0158181800000001</v>
      </c>
    </row>
    <row r="7936" spans="1:16" x14ac:dyDescent="0.25">
      <c r="A7936" s="3">
        <v>4065</v>
      </c>
      <c r="B7936" s="3" t="s">
        <v>1200</v>
      </c>
      <c r="C7936" s="3" t="s">
        <v>2250</v>
      </c>
      <c r="D7936" s="3" t="s">
        <v>206</v>
      </c>
      <c r="E7936" s="3" t="s">
        <v>203</v>
      </c>
      <c r="F7936" s="3" t="s">
        <v>1267</v>
      </c>
      <c r="H7936" s="7">
        <v>4065</v>
      </c>
      <c r="I7936" s="7">
        <v>122484</v>
      </c>
      <c r="J7936" s="7" t="s">
        <v>1268</v>
      </c>
      <c r="K7936" s="7">
        <v>16227228</v>
      </c>
      <c r="M7936" s="3">
        <v>1</v>
      </c>
      <c r="N7936" s="3">
        <v>5118</v>
      </c>
      <c r="O7936" s="3">
        <f t="shared" si="123"/>
        <v>8.5405190167197347</v>
      </c>
      <c r="P7936" s="3">
        <v>4.6696117079999997</v>
      </c>
    </row>
    <row r="7937" spans="1:16" x14ac:dyDescent="0.25">
      <c r="A7937" s="3">
        <v>4023</v>
      </c>
      <c r="B7937" s="3" t="s">
        <v>1200</v>
      </c>
      <c r="C7937" s="3" t="s">
        <v>2250</v>
      </c>
      <c r="D7937" s="3" t="s">
        <v>122</v>
      </c>
      <c r="E7937" s="3" t="s">
        <v>123</v>
      </c>
      <c r="F7937" s="3" t="s">
        <v>1261</v>
      </c>
      <c r="H7937" s="7">
        <v>4023</v>
      </c>
      <c r="I7937" s="7">
        <v>122283</v>
      </c>
      <c r="J7937" s="7" t="s">
        <v>1262</v>
      </c>
      <c r="K7937" s="7">
        <v>16227275</v>
      </c>
      <c r="M7937" s="3">
        <v>1</v>
      </c>
      <c r="N7937" s="3">
        <v>2553</v>
      </c>
      <c r="O7937" s="3">
        <f t="shared" si="123"/>
        <v>7.8450244172414836</v>
      </c>
      <c r="P7937" s="3">
        <v>1.739789147</v>
      </c>
    </row>
    <row r="7938" spans="1:16" x14ac:dyDescent="0.25">
      <c r="A7938" s="3">
        <v>4016</v>
      </c>
      <c r="B7938" s="3" t="s">
        <v>1200</v>
      </c>
      <c r="C7938" s="3" t="s">
        <v>2250</v>
      </c>
      <c r="D7938" s="3" t="s">
        <v>118</v>
      </c>
      <c r="E7938" s="3" t="s">
        <v>119</v>
      </c>
      <c r="F7938" s="3" t="s">
        <v>1259</v>
      </c>
      <c r="H7938" s="7">
        <v>4016</v>
      </c>
      <c r="I7938" s="7">
        <v>122157</v>
      </c>
      <c r="J7938" s="7" t="s">
        <v>1260</v>
      </c>
      <c r="K7938" s="7">
        <v>16227278</v>
      </c>
      <c r="M7938" s="3">
        <v>1</v>
      </c>
      <c r="N7938" s="3">
        <v>2461</v>
      </c>
      <c r="O7938" s="3">
        <f t="shared" si="123"/>
        <v>7.8083230503910555</v>
      </c>
      <c r="P7938" s="3">
        <v>1.63592194</v>
      </c>
    </row>
    <row r="7939" spans="1:16" x14ac:dyDescent="0.25">
      <c r="A7939" s="3">
        <v>4002</v>
      </c>
      <c r="B7939" s="3" t="s">
        <v>1200</v>
      </c>
      <c r="C7939" s="3" t="s">
        <v>2250</v>
      </c>
      <c r="D7939" s="3" t="s">
        <v>188</v>
      </c>
      <c r="E7939" s="3" t="s">
        <v>189</v>
      </c>
      <c r="F7939" s="3" t="s">
        <v>1255</v>
      </c>
      <c r="H7939" s="7">
        <v>4002</v>
      </c>
      <c r="I7939" s="7">
        <v>122115</v>
      </c>
      <c r="J7939" s="7" t="s">
        <v>1256</v>
      </c>
      <c r="K7939" s="7">
        <v>16227293</v>
      </c>
      <c r="M7939" s="3">
        <v>1</v>
      </c>
      <c r="N7939" s="3">
        <v>3265</v>
      </c>
      <c r="O7939" s="3">
        <f t="shared" ref="O7939:O8002" si="124">LN(N7939)</f>
        <v>8.0910150417105307</v>
      </c>
      <c r="P7939" s="3">
        <v>2.5472138750000002</v>
      </c>
    </row>
    <row r="7940" spans="1:16" x14ac:dyDescent="0.25">
      <c r="A7940" s="3">
        <v>4009</v>
      </c>
      <c r="B7940" s="3" t="s">
        <v>1200</v>
      </c>
      <c r="C7940" s="3" t="s">
        <v>2250</v>
      </c>
      <c r="D7940" s="3" t="s">
        <v>114</v>
      </c>
      <c r="E7940" s="3" t="s">
        <v>115</v>
      </c>
      <c r="F7940" s="3" t="s">
        <v>1257</v>
      </c>
      <c r="H7940" s="7">
        <v>4009</v>
      </c>
      <c r="I7940" s="7">
        <v>122139</v>
      </c>
      <c r="J7940" s="7" t="s">
        <v>1258</v>
      </c>
      <c r="K7940" s="7">
        <v>16227306</v>
      </c>
      <c r="M7940" s="3">
        <v>1</v>
      </c>
      <c r="N7940" s="3">
        <v>3291</v>
      </c>
      <c r="O7940" s="3">
        <f t="shared" si="124"/>
        <v>8.0989467489433391</v>
      </c>
      <c r="P7940" s="3">
        <v>2.5768031950000001</v>
      </c>
    </row>
    <row r="7941" spans="1:16" x14ac:dyDescent="0.25">
      <c r="A7941" s="3">
        <v>3981</v>
      </c>
      <c r="B7941" s="3" t="s">
        <v>1200</v>
      </c>
      <c r="C7941" s="3" t="s">
        <v>2250</v>
      </c>
      <c r="D7941" s="3" t="s">
        <v>98</v>
      </c>
      <c r="E7941" s="3" t="s">
        <v>99</v>
      </c>
      <c r="F7941" s="3" t="s">
        <v>1247</v>
      </c>
      <c r="H7941" s="7">
        <v>3981</v>
      </c>
      <c r="I7941" s="7">
        <v>121836</v>
      </c>
      <c r="J7941" s="7" t="s">
        <v>1248</v>
      </c>
      <c r="K7941" s="7">
        <v>16227332</v>
      </c>
      <c r="M7941" s="3">
        <v>1</v>
      </c>
      <c r="N7941" s="3">
        <v>3736</v>
      </c>
      <c r="O7941" s="3">
        <f t="shared" si="124"/>
        <v>8.2257707993487337</v>
      </c>
      <c r="P7941" s="3">
        <v>3.0842035390000002</v>
      </c>
    </row>
    <row r="7942" spans="1:16" x14ac:dyDescent="0.25">
      <c r="A7942" s="3">
        <v>4359</v>
      </c>
      <c r="B7942" s="3" t="s">
        <v>1200</v>
      </c>
      <c r="C7942" s="3" t="s">
        <v>2250</v>
      </c>
      <c r="D7942" s="3" t="s">
        <v>310</v>
      </c>
      <c r="E7942" s="3" t="s">
        <v>103</v>
      </c>
      <c r="F7942" s="3" t="s">
        <v>1249</v>
      </c>
      <c r="H7942" s="7">
        <v>4359</v>
      </c>
      <c r="I7942" s="7">
        <v>121998</v>
      </c>
      <c r="J7942" s="7" t="s">
        <v>1250</v>
      </c>
      <c r="K7942" s="7">
        <v>16227383</v>
      </c>
      <c r="M7942" s="3">
        <v>1</v>
      </c>
      <c r="N7942" s="3">
        <v>5414</v>
      </c>
      <c r="O7942" s="3">
        <f t="shared" si="124"/>
        <v>8.5967434701742462</v>
      </c>
      <c r="P7942" s="3">
        <v>5.010740975</v>
      </c>
    </row>
    <row r="7943" spans="1:16" x14ac:dyDescent="0.25">
      <c r="A7943" s="3">
        <v>3995</v>
      </c>
      <c r="B7943" s="3" t="s">
        <v>1200</v>
      </c>
      <c r="C7943" s="3" t="s">
        <v>2250</v>
      </c>
      <c r="D7943" s="3" t="s">
        <v>110</v>
      </c>
      <c r="E7943" s="3" t="s">
        <v>111</v>
      </c>
      <c r="F7943" s="3" t="s">
        <v>1253</v>
      </c>
      <c r="H7943" s="7">
        <v>3995</v>
      </c>
      <c r="I7943" s="7">
        <v>122046</v>
      </c>
      <c r="J7943" s="7" t="s">
        <v>1254</v>
      </c>
      <c r="K7943" s="7">
        <v>16227385</v>
      </c>
      <c r="M7943" s="3">
        <v>1</v>
      </c>
      <c r="N7943" s="3">
        <v>3292</v>
      </c>
      <c r="O7943" s="3">
        <f t="shared" si="124"/>
        <v>8.0992505617969606</v>
      </c>
      <c r="P7943" s="3">
        <v>2.5779413779999998</v>
      </c>
    </row>
    <row r="7944" spans="1:16" x14ac:dyDescent="0.25">
      <c r="A7944" s="3">
        <v>3988</v>
      </c>
      <c r="B7944" s="3" t="s">
        <v>1200</v>
      </c>
      <c r="C7944" s="3" t="s">
        <v>2250</v>
      </c>
      <c r="D7944" s="3" t="s">
        <v>106</v>
      </c>
      <c r="E7944" s="3" t="s">
        <v>107</v>
      </c>
      <c r="F7944" s="3" t="s">
        <v>1251</v>
      </c>
      <c r="H7944" s="7">
        <v>3988</v>
      </c>
      <c r="I7944" s="7">
        <v>122007</v>
      </c>
      <c r="J7944" s="7" t="s">
        <v>1252</v>
      </c>
      <c r="K7944" s="7">
        <v>16227390</v>
      </c>
      <c r="M7944" s="3">
        <v>1</v>
      </c>
      <c r="N7944" s="3">
        <v>3604</v>
      </c>
      <c r="O7944" s="3">
        <f t="shared" si="124"/>
        <v>8.1897996187282285</v>
      </c>
      <c r="P7944" s="3">
        <v>2.9335108280000002</v>
      </c>
    </row>
    <row r="7945" spans="1:16" x14ac:dyDescent="0.25">
      <c r="A7945" s="3">
        <v>3974</v>
      </c>
      <c r="B7945" s="3" t="s">
        <v>1200</v>
      </c>
      <c r="C7945" s="3" t="s">
        <v>2250</v>
      </c>
      <c r="D7945" s="3" t="s">
        <v>94</v>
      </c>
      <c r="E7945" s="3" t="s">
        <v>95</v>
      </c>
      <c r="F7945" s="3" t="s">
        <v>1245</v>
      </c>
      <c r="H7945" s="7">
        <v>3974</v>
      </c>
      <c r="I7945" s="7">
        <v>121769</v>
      </c>
      <c r="J7945" s="7" t="s">
        <v>1246</v>
      </c>
      <c r="K7945" s="7">
        <v>16227427</v>
      </c>
      <c r="M7945" s="3">
        <v>1</v>
      </c>
      <c r="N7945" s="3">
        <v>3822</v>
      </c>
      <c r="O7945" s="3">
        <f t="shared" si="124"/>
        <v>8.2485291248002177</v>
      </c>
      <c r="P7945" s="3">
        <v>3.1824601490000002</v>
      </c>
    </row>
    <row r="7946" spans="1:16" x14ac:dyDescent="0.25">
      <c r="A7946" s="3">
        <v>3967</v>
      </c>
      <c r="B7946" s="3" t="s">
        <v>1200</v>
      </c>
      <c r="C7946" s="3" t="s">
        <v>2250</v>
      </c>
      <c r="D7946" s="3" t="s">
        <v>90</v>
      </c>
      <c r="E7946" s="3" t="s">
        <v>91</v>
      </c>
      <c r="F7946" s="3" t="s">
        <v>1243</v>
      </c>
      <c r="H7946" s="7">
        <v>3967</v>
      </c>
      <c r="I7946" s="7">
        <v>121721</v>
      </c>
      <c r="J7946" s="7" t="s">
        <v>1244</v>
      </c>
      <c r="K7946" s="7">
        <v>16227432</v>
      </c>
      <c r="M7946" s="3">
        <v>1</v>
      </c>
      <c r="N7946" s="3">
        <v>15390</v>
      </c>
      <c r="O7946" s="3">
        <f t="shared" si="124"/>
        <v>9.6414732268329253</v>
      </c>
      <c r="P7946" s="3">
        <v>16.696870189999999</v>
      </c>
    </row>
    <row r="7947" spans="1:16" x14ac:dyDescent="0.25">
      <c r="A7947" s="3">
        <v>4044</v>
      </c>
      <c r="B7947" s="3" t="s">
        <v>1200</v>
      </c>
      <c r="C7947" s="3" t="s">
        <v>2250</v>
      </c>
      <c r="D7947" s="3" t="s">
        <v>198</v>
      </c>
      <c r="E7947" s="3" t="s">
        <v>164</v>
      </c>
      <c r="F7947" s="3" t="s">
        <v>1235</v>
      </c>
      <c r="H7947" s="7">
        <v>4044</v>
      </c>
      <c r="I7947" s="7">
        <v>121547</v>
      </c>
      <c r="J7947" s="7" t="s">
        <v>1236</v>
      </c>
      <c r="K7947" s="7">
        <v>16227460</v>
      </c>
      <c r="M7947" s="3">
        <v>1</v>
      </c>
      <c r="N7947" s="3">
        <v>2761</v>
      </c>
      <c r="O7947" s="3">
        <f t="shared" si="124"/>
        <v>7.9233482119301542</v>
      </c>
      <c r="P7947" s="3">
        <v>1.9750446880000001</v>
      </c>
    </row>
    <row r="7948" spans="1:16" x14ac:dyDescent="0.25">
      <c r="A7948" s="3">
        <v>3953</v>
      </c>
      <c r="B7948" s="3" t="s">
        <v>1200</v>
      </c>
      <c r="C7948" s="3" t="s">
        <v>2250</v>
      </c>
      <c r="D7948" s="3" t="s">
        <v>78</v>
      </c>
      <c r="E7948" s="3" t="s">
        <v>79</v>
      </c>
      <c r="F7948" s="3" t="s">
        <v>1239</v>
      </c>
      <c r="H7948" s="7">
        <v>3953</v>
      </c>
      <c r="I7948" s="7">
        <v>121640</v>
      </c>
      <c r="J7948" s="7" t="s">
        <v>1240</v>
      </c>
      <c r="K7948" s="7">
        <v>16227465</v>
      </c>
      <c r="M7948" s="3">
        <v>1</v>
      </c>
      <c r="N7948" s="3">
        <v>3049</v>
      </c>
      <c r="O7948" s="3">
        <f t="shared" si="124"/>
        <v>8.0225689469882546</v>
      </c>
      <c r="P7948" s="3">
        <v>2.301658787</v>
      </c>
    </row>
    <row r="7949" spans="1:16" x14ac:dyDescent="0.25">
      <c r="A7949" s="3">
        <v>3946</v>
      </c>
      <c r="B7949" s="3" t="s">
        <v>1200</v>
      </c>
      <c r="C7949" s="3" t="s">
        <v>2250</v>
      </c>
      <c r="D7949" s="3" t="s">
        <v>74</v>
      </c>
      <c r="E7949" s="3" t="s">
        <v>75</v>
      </c>
      <c r="F7949" s="3" t="s">
        <v>1237</v>
      </c>
      <c r="H7949" s="7">
        <v>3946</v>
      </c>
      <c r="I7949" s="7">
        <v>121592</v>
      </c>
      <c r="J7949" s="7" t="s">
        <v>1238</v>
      </c>
      <c r="K7949" s="7">
        <v>16227478</v>
      </c>
      <c r="M7949" s="3">
        <v>1</v>
      </c>
      <c r="N7949" s="3">
        <v>3478</v>
      </c>
      <c r="O7949" s="3">
        <f t="shared" si="124"/>
        <v>8.1542126949142286</v>
      </c>
      <c r="P7949" s="3">
        <v>2.78980848</v>
      </c>
    </row>
    <row r="7950" spans="1:16" x14ac:dyDescent="0.25">
      <c r="A7950" s="3">
        <v>3960</v>
      </c>
      <c r="B7950" s="3" t="s">
        <v>1200</v>
      </c>
      <c r="C7950" s="3" t="s">
        <v>2250</v>
      </c>
      <c r="D7950" s="3" t="s">
        <v>86</v>
      </c>
      <c r="E7950" s="3" t="s">
        <v>87</v>
      </c>
      <c r="F7950" s="3" t="s">
        <v>1241</v>
      </c>
      <c r="H7950" s="7">
        <v>3960</v>
      </c>
      <c r="I7950" s="7">
        <v>121655</v>
      </c>
      <c r="J7950" s="7" t="s">
        <v>1242</v>
      </c>
      <c r="K7950" s="7">
        <v>16227515</v>
      </c>
      <c r="M7950" s="3">
        <v>1</v>
      </c>
      <c r="N7950" s="3">
        <v>3356</v>
      </c>
      <c r="O7950" s="3">
        <f t="shared" si="124"/>
        <v>8.1185050675870976</v>
      </c>
      <c r="P7950" s="3">
        <v>2.6508051250000002</v>
      </c>
    </row>
    <row r="7951" spans="1:16" x14ac:dyDescent="0.25">
      <c r="A7951" s="3">
        <v>3925</v>
      </c>
      <c r="B7951" s="3" t="s">
        <v>1200</v>
      </c>
      <c r="C7951" s="3" t="s">
        <v>2250</v>
      </c>
      <c r="D7951" s="3" t="s">
        <v>62</v>
      </c>
      <c r="E7951" s="3" t="s">
        <v>63</v>
      </c>
      <c r="F7951" s="3" t="s">
        <v>1229</v>
      </c>
      <c r="H7951" s="7">
        <v>3925</v>
      </c>
      <c r="I7951" s="7">
        <v>121394</v>
      </c>
      <c r="J7951" s="7" t="s">
        <v>1230</v>
      </c>
      <c r="K7951" s="7">
        <v>16227541</v>
      </c>
      <c r="M7951" s="3">
        <v>1</v>
      </c>
      <c r="N7951" s="3">
        <v>3990</v>
      </c>
      <c r="O7951" s="3">
        <f t="shared" si="124"/>
        <v>8.2915465098839096</v>
      </c>
      <c r="P7951" s="3">
        <v>3.3745736399999999</v>
      </c>
    </row>
    <row r="7952" spans="1:16" x14ac:dyDescent="0.25">
      <c r="A7952" s="3">
        <v>3932</v>
      </c>
      <c r="B7952" s="3" t="s">
        <v>1200</v>
      </c>
      <c r="C7952" s="3" t="s">
        <v>2250</v>
      </c>
      <c r="D7952" s="3" t="s">
        <v>66</v>
      </c>
      <c r="E7952" s="3" t="s">
        <v>67</v>
      </c>
      <c r="F7952" s="3" t="s">
        <v>1231</v>
      </c>
      <c r="H7952" s="7">
        <v>3932</v>
      </c>
      <c r="I7952" s="7">
        <v>121454</v>
      </c>
      <c r="J7952" s="7" t="s">
        <v>1232</v>
      </c>
      <c r="K7952" s="7">
        <v>16227563</v>
      </c>
      <c r="M7952" s="3">
        <v>1</v>
      </c>
      <c r="N7952" s="3">
        <v>2877</v>
      </c>
      <c r="O7952" s="3">
        <f t="shared" si="124"/>
        <v>7.9645033635515476</v>
      </c>
      <c r="P7952" s="3">
        <v>2.1064819720000001</v>
      </c>
    </row>
    <row r="7953" spans="1:16" x14ac:dyDescent="0.25">
      <c r="A7953" s="3">
        <v>3939</v>
      </c>
      <c r="B7953" s="3" t="s">
        <v>1200</v>
      </c>
      <c r="C7953" s="3" t="s">
        <v>2250</v>
      </c>
      <c r="D7953" s="3" t="s">
        <v>70</v>
      </c>
      <c r="E7953" s="3" t="s">
        <v>71</v>
      </c>
      <c r="F7953" s="3" t="s">
        <v>1233</v>
      </c>
      <c r="H7953" s="7">
        <v>3939</v>
      </c>
      <c r="I7953" s="7">
        <v>121493</v>
      </c>
      <c r="J7953" s="7" t="s">
        <v>1234</v>
      </c>
      <c r="K7953" s="7">
        <v>16227574</v>
      </c>
      <c r="M7953" s="3">
        <v>1</v>
      </c>
      <c r="N7953" s="3">
        <v>2977</v>
      </c>
      <c r="O7953" s="3">
        <f t="shared" si="124"/>
        <v>7.9986713610157762</v>
      </c>
      <c r="P7953" s="3">
        <v>2.2199165760000001</v>
      </c>
    </row>
    <row r="7954" spans="1:16" x14ac:dyDescent="0.25">
      <c r="A7954" s="3">
        <v>4037</v>
      </c>
      <c r="B7954" s="3" t="s">
        <v>1200</v>
      </c>
      <c r="C7954" s="3" t="s">
        <v>2250</v>
      </c>
      <c r="D7954" s="3" t="s">
        <v>151</v>
      </c>
      <c r="E7954" s="3" t="s">
        <v>152</v>
      </c>
      <c r="F7954" s="3" t="s">
        <v>1223</v>
      </c>
      <c r="H7954" s="7">
        <v>4037</v>
      </c>
      <c r="I7954" s="7">
        <v>121136</v>
      </c>
      <c r="J7954" s="7" t="s">
        <v>1224</v>
      </c>
      <c r="K7954" s="7">
        <v>16227609</v>
      </c>
      <c r="M7954" s="3">
        <v>1</v>
      </c>
      <c r="N7954" s="3">
        <v>3616</v>
      </c>
      <c r="O7954" s="3">
        <f t="shared" si="124"/>
        <v>8.1931237215120678</v>
      </c>
      <c r="P7954" s="3">
        <v>2.9472040329999998</v>
      </c>
    </row>
    <row r="7955" spans="1:16" x14ac:dyDescent="0.25">
      <c r="A7955" s="3">
        <v>3918</v>
      </c>
      <c r="B7955" s="3" t="s">
        <v>1200</v>
      </c>
      <c r="C7955" s="3" t="s">
        <v>2250</v>
      </c>
      <c r="D7955" s="3" t="s">
        <v>58</v>
      </c>
      <c r="E7955" s="3" t="s">
        <v>59</v>
      </c>
      <c r="F7955" s="3" t="s">
        <v>1227</v>
      </c>
      <c r="H7955" s="7">
        <v>3918</v>
      </c>
      <c r="I7955" s="7">
        <v>121241</v>
      </c>
      <c r="J7955" s="7" t="s">
        <v>1228</v>
      </c>
      <c r="K7955" s="7">
        <v>16227628</v>
      </c>
      <c r="M7955" s="3">
        <v>1</v>
      </c>
      <c r="N7955" s="3">
        <v>3054</v>
      </c>
      <c r="O7955" s="3">
        <f t="shared" si="124"/>
        <v>8.024207485778577</v>
      </c>
      <c r="P7955" s="3">
        <v>2.3073374260000001</v>
      </c>
    </row>
    <row r="7956" spans="1:16" x14ac:dyDescent="0.25">
      <c r="A7956" s="3">
        <v>3911</v>
      </c>
      <c r="B7956" s="3" t="s">
        <v>1200</v>
      </c>
      <c r="C7956" s="3" t="s">
        <v>2250</v>
      </c>
      <c r="D7956" s="3" t="s">
        <v>54</v>
      </c>
      <c r="E7956" s="3" t="s">
        <v>55</v>
      </c>
      <c r="F7956" s="3" t="s">
        <v>1225</v>
      </c>
      <c r="H7956" s="7">
        <v>3911</v>
      </c>
      <c r="I7956" s="7">
        <v>121172</v>
      </c>
      <c r="J7956" s="7" t="s">
        <v>1226</v>
      </c>
      <c r="K7956" s="7">
        <v>16227633</v>
      </c>
      <c r="M7956" s="3">
        <v>1</v>
      </c>
      <c r="N7956" s="3">
        <v>2533</v>
      </c>
      <c r="O7956" s="3">
        <f t="shared" si="124"/>
        <v>7.8371596500016754</v>
      </c>
      <c r="P7956" s="3">
        <v>1.71719906</v>
      </c>
    </row>
    <row r="7957" spans="1:16" x14ac:dyDescent="0.25">
      <c r="A7957" s="3">
        <v>3883</v>
      </c>
      <c r="B7957" s="3" t="s">
        <v>1200</v>
      </c>
      <c r="C7957" s="3" t="s">
        <v>2250</v>
      </c>
      <c r="D7957" s="3" t="s">
        <v>38</v>
      </c>
      <c r="E7957" s="3" t="s">
        <v>39</v>
      </c>
      <c r="F7957" s="3" t="s">
        <v>1215</v>
      </c>
      <c r="H7957" s="7">
        <v>3883</v>
      </c>
      <c r="I7957" s="7">
        <v>120989</v>
      </c>
      <c r="J7957" s="7" t="s">
        <v>1216</v>
      </c>
      <c r="K7957" s="7">
        <v>16227657</v>
      </c>
      <c r="M7957" s="3">
        <v>1</v>
      </c>
      <c r="N7957" s="3">
        <v>2896</v>
      </c>
      <c r="O7957" s="3">
        <f t="shared" si="124"/>
        <v>7.9710857535056068</v>
      </c>
      <c r="P7957" s="3">
        <v>2.1280257260000002</v>
      </c>
    </row>
    <row r="7958" spans="1:16" x14ac:dyDescent="0.25">
      <c r="A7958" s="3">
        <v>3897</v>
      </c>
      <c r="B7958" s="3" t="s">
        <v>1200</v>
      </c>
      <c r="C7958" s="3" t="s">
        <v>2250</v>
      </c>
      <c r="D7958" s="3" t="s">
        <v>46</v>
      </c>
      <c r="E7958" s="3" t="s">
        <v>47</v>
      </c>
      <c r="F7958" s="3" t="s">
        <v>1219</v>
      </c>
      <c r="H7958" s="7">
        <v>3897</v>
      </c>
      <c r="I7958" s="7">
        <v>121043</v>
      </c>
      <c r="J7958" s="7" t="s">
        <v>1220</v>
      </c>
      <c r="K7958" s="7">
        <v>16227659</v>
      </c>
      <c r="M7958" s="3">
        <v>1</v>
      </c>
      <c r="N7958" s="3">
        <v>4210</v>
      </c>
      <c r="O7958" s="3">
        <f t="shared" si="124"/>
        <v>8.3452179266764279</v>
      </c>
      <c r="P7958" s="3">
        <v>3.6264755270000002</v>
      </c>
    </row>
    <row r="7959" spans="1:16" x14ac:dyDescent="0.25">
      <c r="A7959" s="3">
        <v>3890</v>
      </c>
      <c r="B7959" s="3" t="s">
        <v>1200</v>
      </c>
      <c r="C7959" s="3" t="s">
        <v>2250</v>
      </c>
      <c r="D7959" s="3" t="s">
        <v>42</v>
      </c>
      <c r="E7959" s="3" t="s">
        <v>43</v>
      </c>
      <c r="F7959" s="3" t="s">
        <v>1217</v>
      </c>
      <c r="H7959" s="7">
        <v>3890</v>
      </c>
      <c r="I7959" s="7">
        <v>121004</v>
      </c>
      <c r="J7959" s="7" t="s">
        <v>1218</v>
      </c>
      <c r="K7959" s="7">
        <v>16227660</v>
      </c>
      <c r="M7959" s="3">
        <v>1</v>
      </c>
      <c r="N7959" s="3">
        <v>2972</v>
      </c>
      <c r="O7959" s="3">
        <f t="shared" si="124"/>
        <v>7.99699040583765</v>
      </c>
      <c r="P7959" s="3">
        <v>2.2142421560000001</v>
      </c>
    </row>
    <row r="7960" spans="1:16" x14ac:dyDescent="0.25">
      <c r="A7960" s="3">
        <v>4030</v>
      </c>
      <c r="B7960" s="3" t="s">
        <v>1200</v>
      </c>
      <c r="C7960" s="3" t="s">
        <v>2250</v>
      </c>
      <c r="D7960" s="3" t="s">
        <v>135</v>
      </c>
      <c r="E7960" s="3" t="s">
        <v>136</v>
      </c>
      <c r="F7960" s="3" t="s">
        <v>1209</v>
      </c>
      <c r="H7960" s="7">
        <v>4030</v>
      </c>
      <c r="I7960" s="7">
        <v>120959</v>
      </c>
      <c r="J7960" s="7" t="s">
        <v>1210</v>
      </c>
      <c r="K7960" s="7">
        <v>16227665</v>
      </c>
      <c r="M7960" s="3">
        <v>1</v>
      </c>
      <c r="N7960" s="3">
        <v>3146</v>
      </c>
      <c r="O7960" s="3">
        <f t="shared" si="124"/>
        <v>8.053887083618223</v>
      </c>
      <c r="P7960" s="3">
        <v>2.4118717520000001</v>
      </c>
    </row>
    <row r="7961" spans="1:16" x14ac:dyDescent="0.25">
      <c r="A7961" s="3">
        <v>3876</v>
      </c>
      <c r="B7961" s="3" t="s">
        <v>1200</v>
      </c>
      <c r="C7961" s="3" t="s">
        <v>2250</v>
      </c>
      <c r="D7961" s="3" t="s">
        <v>34</v>
      </c>
      <c r="E7961" s="3" t="s">
        <v>35</v>
      </c>
      <c r="F7961" s="3" t="s">
        <v>1213</v>
      </c>
      <c r="H7961" s="7">
        <v>3876</v>
      </c>
      <c r="I7961" s="7">
        <v>120965</v>
      </c>
      <c r="J7961" s="7" t="s">
        <v>1214</v>
      </c>
      <c r="K7961" s="7">
        <v>16227672</v>
      </c>
      <c r="M7961" s="3">
        <v>1</v>
      </c>
      <c r="N7961" s="3">
        <v>3667</v>
      </c>
      <c r="O7961" s="3">
        <f t="shared" si="124"/>
        <v>8.2071291680713259</v>
      </c>
      <c r="P7961" s="3">
        <v>3.0054139439999998</v>
      </c>
    </row>
    <row r="7962" spans="1:16" x14ac:dyDescent="0.25">
      <c r="A7962" s="3">
        <v>3869</v>
      </c>
      <c r="B7962" s="3" t="s">
        <v>1200</v>
      </c>
      <c r="C7962" s="3" t="s">
        <v>2250</v>
      </c>
      <c r="D7962" s="3" t="s">
        <v>30</v>
      </c>
      <c r="E7962" s="3" t="s">
        <v>31</v>
      </c>
      <c r="F7962" s="3" t="s">
        <v>1211</v>
      </c>
      <c r="H7962" s="7">
        <v>3869</v>
      </c>
      <c r="I7962" s="7">
        <v>120962</v>
      </c>
      <c r="J7962" s="7" t="s">
        <v>1212</v>
      </c>
      <c r="K7962" s="7">
        <v>16227686</v>
      </c>
      <c r="M7962" s="3">
        <v>1</v>
      </c>
      <c r="N7962" s="3">
        <v>7363</v>
      </c>
      <c r="O7962" s="3">
        <f t="shared" si="124"/>
        <v>8.9042227373687162</v>
      </c>
      <c r="P7962" s="3">
        <v>7.2676883349999999</v>
      </c>
    </row>
    <row r="7963" spans="1:16" x14ac:dyDescent="0.25">
      <c r="A7963" s="3">
        <v>3904</v>
      </c>
      <c r="B7963" s="3" t="s">
        <v>1200</v>
      </c>
      <c r="C7963" s="3" t="s">
        <v>2250</v>
      </c>
      <c r="D7963" s="3" t="s">
        <v>50</v>
      </c>
      <c r="E7963" s="3" t="s">
        <v>51</v>
      </c>
      <c r="F7963" s="3" t="s">
        <v>1221</v>
      </c>
      <c r="H7963" s="7">
        <v>3904</v>
      </c>
      <c r="I7963" s="7">
        <v>121076</v>
      </c>
      <c r="J7963" s="7" t="s">
        <v>1222</v>
      </c>
      <c r="K7963" s="7">
        <v>16227690</v>
      </c>
      <c r="M7963" s="3">
        <v>1</v>
      </c>
      <c r="N7963" s="3">
        <v>2970</v>
      </c>
      <c r="O7963" s="3">
        <f t="shared" si="124"/>
        <v>7.9963172317967457</v>
      </c>
      <c r="P7963" s="3">
        <v>2.2119724660000002</v>
      </c>
    </row>
    <row r="7964" spans="1:16" x14ac:dyDescent="0.25">
      <c r="A7964" s="3">
        <v>3862</v>
      </c>
      <c r="B7964" s="3" t="s">
        <v>1200</v>
      </c>
      <c r="C7964" s="3" t="s">
        <v>2250</v>
      </c>
      <c r="D7964" s="3" t="s">
        <v>26</v>
      </c>
      <c r="E7964" s="3" t="s">
        <v>27</v>
      </c>
      <c r="F7964" s="3" t="s">
        <v>1207</v>
      </c>
      <c r="H7964" s="7">
        <v>3862</v>
      </c>
      <c r="I7964" s="7">
        <v>120953</v>
      </c>
      <c r="J7964" s="7" t="s">
        <v>1208</v>
      </c>
      <c r="K7964" s="7">
        <v>16227696</v>
      </c>
      <c r="M7964" s="3">
        <v>1</v>
      </c>
      <c r="N7964" s="3">
        <v>3098</v>
      </c>
      <c r="O7964" s="3">
        <f t="shared" si="124"/>
        <v>8.0385120209768139</v>
      </c>
      <c r="P7964" s="3">
        <v>2.3573209720000001</v>
      </c>
    </row>
    <row r="7965" spans="1:16" x14ac:dyDescent="0.25">
      <c r="A7965" s="3">
        <v>3848</v>
      </c>
      <c r="B7965" s="3" t="s">
        <v>1200</v>
      </c>
      <c r="C7965" s="3" t="s">
        <v>2250</v>
      </c>
      <c r="D7965" s="3" t="s">
        <v>18</v>
      </c>
      <c r="E7965" s="3" t="s">
        <v>19</v>
      </c>
      <c r="F7965" s="3" t="s">
        <v>1203</v>
      </c>
      <c r="H7965" s="7">
        <v>3848</v>
      </c>
      <c r="I7965" s="7">
        <v>120914</v>
      </c>
      <c r="J7965" s="7" t="s">
        <v>1204</v>
      </c>
      <c r="K7965" s="7">
        <v>16227711</v>
      </c>
      <c r="M7965" s="3">
        <v>1</v>
      </c>
      <c r="N7965" s="3">
        <v>2592</v>
      </c>
      <c r="O7965" s="3">
        <f t="shared" si="124"/>
        <v>7.8601850574721652</v>
      </c>
      <c r="P7965" s="3">
        <v>1.783855781</v>
      </c>
    </row>
    <row r="7966" spans="1:16" x14ac:dyDescent="0.25">
      <c r="A7966" s="3">
        <v>3841</v>
      </c>
      <c r="B7966" s="3" t="s">
        <v>1200</v>
      </c>
      <c r="C7966" s="3" t="s">
        <v>2250</v>
      </c>
      <c r="D7966" s="3" t="s">
        <v>13</v>
      </c>
      <c r="E7966" s="3" t="s">
        <v>14</v>
      </c>
      <c r="F7966" s="3" t="s">
        <v>1201</v>
      </c>
      <c r="H7966" s="7">
        <v>3841</v>
      </c>
      <c r="I7966" s="7">
        <v>120881</v>
      </c>
      <c r="J7966" s="7" t="s">
        <v>1202</v>
      </c>
      <c r="K7966" s="7">
        <v>16227725</v>
      </c>
      <c r="M7966" s="3">
        <v>1</v>
      </c>
      <c r="N7966" s="3">
        <v>15066</v>
      </c>
      <c r="O7966" s="3">
        <f t="shared" si="124"/>
        <v>9.6201958283856399</v>
      </c>
      <c r="P7966" s="3">
        <v>16.313108199999999</v>
      </c>
    </row>
    <row r="7967" spans="1:16" x14ac:dyDescent="0.25">
      <c r="A7967" s="3">
        <v>3855</v>
      </c>
      <c r="B7967" s="3" t="s">
        <v>1200</v>
      </c>
      <c r="C7967" s="3" t="s">
        <v>2250</v>
      </c>
      <c r="D7967" s="3" t="s">
        <v>22</v>
      </c>
      <c r="E7967" s="3" t="s">
        <v>23</v>
      </c>
      <c r="F7967" s="3" t="s">
        <v>1205</v>
      </c>
      <c r="H7967" s="7">
        <v>3855</v>
      </c>
      <c r="I7967" s="7">
        <v>120917</v>
      </c>
      <c r="J7967" s="7" t="s">
        <v>1206</v>
      </c>
      <c r="K7967" s="7">
        <v>16227745</v>
      </c>
      <c r="M7967" s="3">
        <v>1</v>
      </c>
      <c r="N7967" s="3">
        <v>3404</v>
      </c>
      <c r="O7967" s="3">
        <f t="shared" si="124"/>
        <v>8.1327064896932644</v>
      </c>
      <c r="P7967" s="3">
        <v>2.705478485</v>
      </c>
    </row>
    <row r="7968" spans="1:16" x14ac:dyDescent="0.25">
      <c r="A7968" s="3">
        <v>4976</v>
      </c>
      <c r="B7968" s="3" t="s">
        <v>1355</v>
      </c>
      <c r="C7968" s="3" t="s">
        <v>2250</v>
      </c>
      <c r="D7968" s="3" t="s">
        <v>366</v>
      </c>
      <c r="E7968" s="3" t="s">
        <v>367</v>
      </c>
      <c r="F7968" s="3" t="s">
        <v>1503</v>
      </c>
      <c r="H7968" s="7">
        <v>4976</v>
      </c>
      <c r="I7968" s="7">
        <v>128305</v>
      </c>
      <c r="J7968" s="7" t="s">
        <v>1504</v>
      </c>
      <c r="K7968" s="7">
        <v>16225246</v>
      </c>
      <c r="M7968" s="3">
        <v>1</v>
      </c>
      <c r="N7968" s="3">
        <v>4841</v>
      </c>
      <c r="O7968" s="3">
        <f t="shared" si="124"/>
        <v>8.4848765899396952</v>
      </c>
      <c r="P7968" s="3">
        <v>4.6326814799999996</v>
      </c>
    </row>
    <row r="7969" spans="1:16" x14ac:dyDescent="0.25">
      <c r="A7969" s="3">
        <v>4983</v>
      </c>
      <c r="B7969" s="3" t="s">
        <v>1355</v>
      </c>
      <c r="C7969" s="3" t="s">
        <v>2250</v>
      </c>
      <c r="D7969" s="3" t="s">
        <v>370</v>
      </c>
      <c r="E7969" s="3" t="s">
        <v>371</v>
      </c>
      <c r="F7969" s="3" t="s">
        <v>1505</v>
      </c>
      <c r="H7969" s="7">
        <v>4983</v>
      </c>
      <c r="I7969" s="7">
        <v>128314</v>
      </c>
      <c r="J7969" s="7" t="s">
        <v>1506</v>
      </c>
      <c r="K7969" s="7">
        <v>16225259</v>
      </c>
      <c r="M7969" s="3">
        <v>1</v>
      </c>
      <c r="N7969" s="3">
        <v>3451</v>
      </c>
      <c r="O7969" s="3">
        <f t="shared" si="124"/>
        <v>8.1464193230980033</v>
      </c>
      <c r="P7969" s="3">
        <v>2.7585854919999999</v>
      </c>
    </row>
    <row r="7970" spans="1:16" x14ac:dyDescent="0.25">
      <c r="A7970" s="3">
        <v>4990</v>
      </c>
      <c r="B7970" s="3" t="s">
        <v>1355</v>
      </c>
      <c r="C7970" s="3" t="s">
        <v>2250</v>
      </c>
      <c r="D7970" s="3" t="s">
        <v>374</v>
      </c>
      <c r="E7970" s="3" t="s">
        <v>375</v>
      </c>
      <c r="F7970" s="3" t="s">
        <v>1507</v>
      </c>
      <c r="H7970" s="7">
        <v>4990</v>
      </c>
      <c r="I7970" s="7">
        <v>128326</v>
      </c>
      <c r="J7970" s="7" t="s">
        <v>1508</v>
      </c>
      <c r="K7970" s="7">
        <v>16225263</v>
      </c>
      <c r="M7970" s="3">
        <v>1</v>
      </c>
      <c r="N7970" s="3">
        <v>3192</v>
      </c>
      <c r="O7970" s="3">
        <f t="shared" si="124"/>
        <v>8.068402958569699</v>
      </c>
      <c r="P7970" s="3">
        <v>2.4106134859999999</v>
      </c>
    </row>
    <row r="7971" spans="1:16" x14ac:dyDescent="0.25">
      <c r="A7971" s="3">
        <v>4997</v>
      </c>
      <c r="B7971" s="3" t="s">
        <v>1355</v>
      </c>
      <c r="C7971" s="3" t="s">
        <v>2250</v>
      </c>
      <c r="D7971" s="3" t="s">
        <v>378</v>
      </c>
      <c r="E7971" s="3" t="s">
        <v>379</v>
      </c>
      <c r="F7971" s="3" t="s">
        <v>1509</v>
      </c>
      <c r="H7971" s="7">
        <v>4997</v>
      </c>
      <c r="I7971" s="7">
        <v>128419</v>
      </c>
      <c r="J7971" s="7" t="s">
        <v>1510</v>
      </c>
      <c r="K7971" s="7">
        <v>16225274</v>
      </c>
      <c r="M7971" s="3">
        <v>1</v>
      </c>
      <c r="N7971" s="3">
        <v>3176</v>
      </c>
      <c r="O7971" s="3">
        <f t="shared" si="124"/>
        <v>8.0633778223670269</v>
      </c>
      <c r="P7971" s="3">
        <v>2.389132831</v>
      </c>
    </row>
    <row r="7972" spans="1:16" x14ac:dyDescent="0.25">
      <c r="A7972" s="3">
        <v>4955</v>
      </c>
      <c r="B7972" s="3" t="s">
        <v>1355</v>
      </c>
      <c r="C7972" s="3" t="s">
        <v>2250</v>
      </c>
      <c r="D7972" s="3" t="s">
        <v>354</v>
      </c>
      <c r="E7972" s="3" t="s">
        <v>355</v>
      </c>
      <c r="F7972" s="3" t="s">
        <v>1497</v>
      </c>
      <c r="H7972" s="7">
        <v>4955</v>
      </c>
      <c r="I7972" s="7">
        <v>128203</v>
      </c>
      <c r="J7972" s="7" t="s">
        <v>1498</v>
      </c>
      <c r="K7972" s="7">
        <v>16225296</v>
      </c>
      <c r="M7972" s="3">
        <v>1</v>
      </c>
      <c r="N7972" s="3">
        <v>4001</v>
      </c>
      <c r="O7972" s="3">
        <f t="shared" si="124"/>
        <v>8.2942996088572354</v>
      </c>
      <c r="P7972" s="3">
        <v>3.498931572</v>
      </c>
    </row>
    <row r="7973" spans="1:16" x14ac:dyDescent="0.25">
      <c r="A7973" s="3">
        <v>4969</v>
      </c>
      <c r="B7973" s="3" t="s">
        <v>1355</v>
      </c>
      <c r="C7973" s="3" t="s">
        <v>2250</v>
      </c>
      <c r="D7973" s="3" t="s">
        <v>362</v>
      </c>
      <c r="E7973" s="3" t="s">
        <v>363</v>
      </c>
      <c r="F7973" s="3" t="s">
        <v>1501</v>
      </c>
      <c r="H7973" s="7">
        <v>4969</v>
      </c>
      <c r="I7973" s="7">
        <v>128242</v>
      </c>
      <c r="J7973" s="7" t="s">
        <v>1502</v>
      </c>
      <c r="K7973" s="7">
        <v>16225298</v>
      </c>
      <c r="M7973" s="3">
        <v>1</v>
      </c>
      <c r="N7973" s="3">
        <v>4481</v>
      </c>
      <c r="O7973" s="3">
        <f t="shared" si="124"/>
        <v>8.4076015147861423</v>
      </c>
      <c r="P7973" s="3">
        <v>4.146385864</v>
      </c>
    </row>
    <row r="7974" spans="1:16" x14ac:dyDescent="0.25">
      <c r="A7974" s="3">
        <v>4962</v>
      </c>
      <c r="B7974" s="3" t="s">
        <v>1355</v>
      </c>
      <c r="C7974" s="3" t="s">
        <v>2250</v>
      </c>
      <c r="D7974" s="3" t="s">
        <v>358</v>
      </c>
      <c r="E7974" s="3" t="s">
        <v>359</v>
      </c>
      <c r="F7974" s="3" t="s">
        <v>1499</v>
      </c>
      <c r="H7974" s="7">
        <v>4962</v>
      </c>
      <c r="I7974" s="7">
        <v>128221</v>
      </c>
      <c r="J7974" s="7" t="s">
        <v>1500</v>
      </c>
      <c r="K7974" s="7">
        <v>16225314</v>
      </c>
      <c r="M7974" s="3">
        <v>1</v>
      </c>
      <c r="N7974" s="3">
        <v>4153</v>
      </c>
      <c r="O7974" s="3">
        <f t="shared" si="124"/>
        <v>8.3315862436307544</v>
      </c>
      <c r="P7974" s="3">
        <v>3.7038346290000002</v>
      </c>
    </row>
    <row r="7975" spans="1:16" x14ac:dyDescent="0.25">
      <c r="A7975" s="3">
        <v>4948</v>
      </c>
      <c r="B7975" s="3" t="s">
        <v>1355</v>
      </c>
      <c r="C7975" s="3" t="s">
        <v>2250</v>
      </c>
      <c r="D7975" s="3" t="s">
        <v>350</v>
      </c>
      <c r="E7975" s="3" t="s">
        <v>351</v>
      </c>
      <c r="F7975" s="3" t="s">
        <v>1495</v>
      </c>
      <c r="H7975" s="7">
        <v>4948</v>
      </c>
      <c r="I7975" s="7">
        <v>128200</v>
      </c>
      <c r="J7975" s="7" t="s">
        <v>1496</v>
      </c>
      <c r="K7975" s="7">
        <v>16225319</v>
      </c>
      <c r="M7975" s="3">
        <v>1</v>
      </c>
      <c r="N7975" s="3">
        <v>4169</v>
      </c>
      <c r="O7975" s="3">
        <f t="shared" si="124"/>
        <v>8.3354314778807961</v>
      </c>
      <c r="P7975" s="3">
        <v>3.7254102809999998</v>
      </c>
    </row>
    <row r="7976" spans="1:16" x14ac:dyDescent="0.25">
      <c r="A7976" s="3">
        <v>4941</v>
      </c>
      <c r="B7976" s="3" t="s">
        <v>1355</v>
      </c>
      <c r="C7976" s="3" t="s">
        <v>2250</v>
      </c>
      <c r="D7976" s="3" t="s">
        <v>346</v>
      </c>
      <c r="E7976" s="3" t="s">
        <v>347</v>
      </c>
      <c r="F7976" s="3" t="s">
        <v>1493</v>
      </c>
      <c r="H7976" s="7">
        <v>4941</v>
      </c>
      <c r="I7976" s="7">
        <v>128152</v>
      </c>
      <c r="J7976" s="7" t="s">
        <v>1494</v>
      </c>
      <c r="K7976" s="7">
        <v>16225339</v>
      </c>
      <c r="M7976" s="3">
        <v>1</v>
      </c>
      <c r="N7976" s="3">
        <v>3738</v>
      </c>
      <c r="O7976" s="3">
        <f t="shared" si="124"/>
        <v>8.2263059880155076</v>
      </c>
      <c r="P7976" s="3">
        <v>3.1446898060000001</v>
      </c>
    </row>
    <row r="7977" spans="1:16" x14ac:dyDescent="0.25">
      <c r="A7977" s="3">
        <v>4899</v>
      </c>
      <c r="B7977" s="3" t="s">
        <v>1355</v>
      </c>
      <c r="C7977" s="3" t="s">
        <v>2250</v>
      </c>
      <c r="D7977" s="3" t="s">
        <v>314</v>
      </c>
      <c r="E7977" s="3" t="s">
        <v>315</v>
      </c>
      <c r="F7977" s="3" t="s">
        <v>1479</v>
      </c>
      <c r="H7977" s="7">
        <v>4899</v>
      </c>
      <c r="I7977" s="7">
        <v>127909</v>
      </c>
      <c r="J7977" s="7" t="s">
        <v>1480</v>
      </c>
      <c r="K7977" s="7">
        <v>16225363</v>
      </c>
      <c r="M7977" s="3">
        <v>1</v>
      </c>
      <c r="N7977" s="3">
        <v>3629</v>
      </c>
      <c r="O7977" s="3">
        <f t="shared" si="124"/>
        <v>8.1967124072130702</v>
      </c>
      <c r="P7977" s="3">
        <v>2.9979911480000001</v>
      </c>
    </row>
    <row r="7978" spans="1:16" x14ac:dyDescent="0.25">
      <c r="A7978" s="3">
        <v>4934</v>
      </c>
      <c r="B7978" s="3" t="s">
        <v>1355</v>
      </c>
      <c r="C7978" s="3" t="s">
        <v>2250</v>
      </c>
      <c r="D7978" s="3" t="s">
        <v>338</v>
      </c>
      <c r="E7978" s="3" t="s">
        <v>339</v>
      </c>
      <c r="F7978" s="3" t="s">
        <v>1491</v>
      </c>
      <c r="H7978" s="7">
        <v>4934</v>
      </c>
      <c r="I7978" s="7">
        <v>128050</v>
      </c>
      <c r="J7978" s="7" t="s">
        <v>1492</v>
      </c>
      <c r="K7978" s="7">
        <v>16225368</v>
      </c>
      <c r="M7978" s="3">
        <v>1</v>
      </c>
      <c r="N7978" s="3">
        <v>3135</v>
      </c>
      <c r="O7978" s="3">
        <f t="shared" si="124"/>
        <v>8.0503844530670214</v>
      </c>
      <c r="P7978" s="3">
        <v>2.33409742</v>
      </c>
    </row>
    <row r="7979" spans="1:16" x14ac:dyDescent="0.25">
      <c r="A7979" s="3">
        <v>4913</v>
      </c>
      <c r="B7979" s="3" t="s">
        <v>1355</v>
      </c>
      <c r="C7979" s="3" t="s">
        <v>2250</v>
      </c>
      <c r="D7979" s="3" t="s">
        <v>322</v>
      </c>
      <c r="E7979" s="3" t="s">
        <v>323</v>
      </c>
      <c r="F7979" s="3" t="s">
        <v>1483</v>
      </c>
      <c r="H7979" s="7">
        <v>4913</v>
      </c>
      <c r="I7979" s="7">
        <v>127963</v>
      </c>
      <c r="J7979" s="7" t="s">
        <v>1484</v>
      </c>
      <c r="K7979" s="7">
        <v>16225378</v>
      </c>
      <c r="M7979" s="3">
        <v>1</v>
      </c>
      <c r="N7979" s="3">
        <v>4677</v>
      </c>
      <c r="O7979" s="3">
        <f t="shared" si="124"/>
        <v>8.4504121577258857</v>
      </c>
      <c r="P7979" s="3">
        <v>4.4110764869999999</v>
      </c>
    </row>
    <row r="7980" spans="1:16" x14ac:dyDescent="0.25">
      <c r="A7980" s="3">
        <v>4920</v>
      </c>
      <c r="B7980" s="3" t="s">
        <v>1355</v>
      </c>
      <c r="C7980" s="3" t="s">
        <v>2250</v>
      </c>
      <c r="D7980" s="3" t="s">
        <v>326</v>
      </c>
      <c r="E7980" s="3" t="s">
        <v>327</v>
      </c>
      <c r="F7980" s="3" t="s">
        <v>1485</v>
      </c>
      <c r="H7980" s="7">
        <v>4920</v>
      </c>
      <c r="I7980" s="7">
        <v>127978</v>
      </c>
      <c r="J7980" s="7" t="s">
        <v>1486</v>
      </c>
      <c r="K7980" s="7">
        <v>16225389</v>
      </c>
      <c r="M7980" s="3">
        <v>1</v>
      </c>
      <c r="N7980" s="3">
        <v>2727</v>
      </c>
      <c r="O7980" s="3">
        <f t="shared" si="124"/>
        <v>7.9109573828455888</v>
      </c>
      <c r="P7980" s="3">
        <v>1.787177521</v>
      </c>
    </row>
    <row r="7981" spans="1:16" x14ac:dyDescent="0.25">
      <c r="A7981" s="3">
        <v>4906</v>
      </c>
      <c r="B7981" s="3" t="s">
        <v>1355</v>
      </c>
      <c r="C7981" s="3" t="s">
        <v>2250</v>
      </c>
      <c r="D7981" s="3" t="s">
        <v>318</v>
      </c>
      <c r="E7981" s="3" t="s">
        <v>319</v>
      </c>
      <c r="F7981" s="3" t="s">
        <v>1481</v>
      </c>
      <c r="H7981" s="7">
        <v>4906</v>
      </c>
      <c r="I7981" s="7">
        <v>127912</v>
      </c>
      <c r="J7981" s="7" t="s">
        <v>1482</v>
      </c>
      <c r="K7981" s="7">
        <v>16225423</v>
      </c>
      <c r="M7981" s="3">
        <v>1</v>
      </c>
      <c r="N7981" s="3">
        <v>3465</v>
      </c>
      <c r="O7981" s="3">
        <f t="shared" si="124"/>
        <v>8.1504679116240037</v>
      </c>
      <c r="P7981" s="3">
        <v>2.7774078129999999</v>
      </c>
    </row>
    <row r="7982" spans="1:16" x14ac:dyDescent="0.25">
      <c r="A7982" s="3">
        <v>4927</v>
      </c>
      <c r="B7982" s="3" t="s">
        <v>1355</v>
      </c>
      <c r="C7982" s="3" t="s">
        <v>2250</v>
      </c>
      <c r="D7982" s="3" t="s">
        <v>334</v>
      </c>
      <c r="E7982" s="3" t="s">
        <v>335</v>
      </c>
      <c r="F7982" s="3" t="s">
        <v>1489</v>
      </c>
      <c r="H7982" s="7">
        <v>4927</v>
      </c>
      <c r="I7982" s="7">
        <v>127990</v>
      </c>
      <c r="J7982" s="7" t="s">
        <v>1490</v>
      </c>
      <c r="K7982" s="7">
        <v>16225424</v>
      </c>
      <c r="M7982" s="3">
        <v>1</v>
      </c>
      <c r="N7982" s="3">
        <v>3196</v>
      </c>
      <c r="O7982" s="3">
        <f t="shared" si="124"/>
        <v>8.0696553068861654</v>
      </c>
      <c r="P7982" s="3">
        <v>2.415983947</v>
      </c>
    </row>
    <row r="7983" spans="1:16" x14ac:dyDescent="0.25">
      <c r="A7983" s="3">
        <v>5025</v>
      </c>
      <c r="B7983" s="3" t="s">
        <v>1355</v>
      </c>
      <c r="C7983" s="3" t="s">
        <v>2250</v>
      </c>
      <c r="D7983" s="3" t="s">
        <v>607</v>
      </c>
      <c r="E7983" s="3" t="s">
        <v>331</v>
      </c>
      <c r="F7983" s="3" t="s">
        <v>1487</v>
      </c>
      <c r="H7983" s="7">
        <v>5025</v>
      </c>
      <c r="I7983" s="7">
        <v>127987</v>
      </c>
      <c r="J7983" s="7" t="s">
        <v>1488</v>
      </c>
      <c r="K7983" s="7">
        <v>16225426</v>
      </c>
      <c r="M7983" s="3">
        <v>1</v>
      </c>
      <c r="N7983" s="3">
        <v>4107</v>
      </c>
      <c r="O7983" s="3">
        <f t="shared" si="124"/>
        <v>8.3204481139565587</v>
      </c>
      <c r="P7983" s="3">
        <v>3.6418118769999999</v>
      </c>
    </row>
    <row r="7984" spans="1:16" x14ac:dyDescent="0.25">
      <c r="A7984" s="3">
        <v>5046</v>
      </c>
      <c r="B7984" s="3" t="s">
        <v>1355</v>
      </c>
      <c r="C7984" s="3" t="s">
        <v>2250</v>
      </c>
      <c r="D7984" s="3" t="s">
        <v>772</v>
      </c>
      <c r="E7984" s="3" t="s">
        <v>303</v>
      </c>
      <c r="F7984" s="3" t="s">
        <v>1473</v>
      </c>
      <c r="H7984" s="7">
        <v>5046</v>
      </c>
      <c r="I7984" s="7">
        <v>127723</v>
      </c>
      <c r="J7984" s="7" t="s">
        <v>1474</v>
      </c>
      <c r="K7984" s="7">
        <v>16225432</v>
      </c>
      <c r="M7984" s="3">
        <v>1</v>
      </c>
      <c r="N7984" s="3">
        <v>3374</v>
      </c>
      <c r="O7984" s="3">
        <f t="shared" si="124"/>
        <v>8.1238542631059136</v>
      </c>
      <c r="P7984" s="3">
        <v>2.6550859419999999</v>
      </c>
    </row>
    <row r="7985" spans="1:16" x14ac:dyDescent="0.25">
      <c r="A7985" s="3">
        <v>5004</v>
      </c>
      <c r="B7985" s="3" t="s">
        <v>1355</v>
      </c>
      <c r="C7985" s="3" t="s">
        <v>2250</v>
      </c>
      <c r="D7985" s="3" t="s">
        <v>183</v>
      </c>
      <c r="E7985" s="3" t="s">
        <v>295</v>
      </c>
      <c r="F7985" s="3" t="s">
        <v>1471</v>
      </c>
      <c r="H7985" s="7">
        <v>5004</v>
      </c>
      <c r="I7985" s="7">
        <v>127720</v>
      </c>
      <c r="J7985" s="7" t="s">
        <v>1472</v>
      </c>
      <c r="K7985" s="7">
        <v>16225435</v>
      </c>
      <c r="M7985" s="3">
        <v>1</v>
      </c>
      <c r="N7985" s="3">
        <v>6551</v>
      </c>
      <c r="O7985" s="3">
        <f t="shared" si="124"/>
        <v>8.7873729887318763</v>
      </c>
      <c r="P7985" s="3">
        <v>6.9493393780000003</v>
      </c>
    </row>
    <row r="7986" spans="1:16" x14ac:dyDescent="0.25">
      <c r="A7986" s="3">
        <v>4878</v>
      </c>
      <c r="B7986" s="3" t="s">
        <v>1355</v>
      </c>
      <c r="C7986" s="3" t="s">
        <v>2250</v>
      </c>
      <c r="D7986" s="3" t="s">
        <v>302</v>
      </c>
      <c r="E7986" s="3" t="s">
        <v>307</v>
      </c>
      <c r="F7986" s="3" t="s">
        <v>1475</v>
      </c>
      <c r="H7986" s="7">
        <v>4878</v>
      </c>
      <c r="I7986" s="7">
        <v>127744</v>
      </c>
      <c r="J7986" s="7" t="s">
        <v>1476</v>
      </c>
      <c r="K7986" s="7">
        <v>16225451</v>
      </c>
      <c r="M7986" s="3">
        <v>1</v>
      </c>
      <c r="N7986" s="3">
        <v>3358</v>
      </c>
      <c r="O7986" s="3">
        <f t="shared" si="124"/>
        <v>8.119100837637486</v>
      </c>
      <c r="P7986" s="3">
        <v>2.6335845510000002</v>
      </c>
    </row>
    <row r="7987" spans="1:16" x14ac:dyDescent="0.25">
      <c r="A7987" s="3">
        <v>4885</v>
      </c>
      <c r="B7987" s="3" t="s">
        <v>1355</v>
      </c>
      <c r="C7987" s="3" t="s">
        <v>2250</v>
      </c>
      <c r="D7987" s="3" t="s">
        <v>306</v>
      </c>
      <c r="E7987" s="3" t="s">
        <v>311</v>
      </c>
      <c r="F7987" s="3" t="s">
        <v>1477</v>
      </c>
      <c r="H7987" s="7">
        <v>4885</v>
      </c>
      <c r="I7987" s="7">
        <v>127762</v>
      </c>
      <c r="J7987" s="7" t="s">
        <v>1478</v>
      </c>
      <c r="K7987" s="7">
        <v>16225464</v>
      </c>
      <c r="M7987" s="3">
        <v>1</v>
      </c>
      <c r="N7987" s="3">
        <v>2866</v>
      </c>
      <c r="O7987" s="3">
        <f t="shared" si="124"/>
        <v>7.9606726083881174</v>
      </c>
      <c r="P7987" s="3">
        <v>1.9733432829999999</v>
      </c>
    </row>
    <row r="7988" spans="1:16" x14ac:dyDescent="0.25">
      <c r="A7988" s="3">
        <v>4892</v>
      </c>
      <c r="B7988" s="3" t="s">
        <v>1355</v>
      </c>
      <c r="C7988" s="3" t="s">
        <v>2250</v>
      </c>
      <c r="D7988" s="3" t="s">
        <v>503</v>
      </c>
      <c r="E7988" s="3" t="s">
        <v>504</v>
      </c>
      <c r="F7988" s="3" t="s">
        <v>1469</v>
      </c>
      <c r="H7988" s="7">
        <v>4892</v>
      </c>
      <c r="I7988" s="7">
        <v>127714</v>
      </c>
      <c r="J7988" s="7" t="s">
        <v>1470</v>
      </c>
      <c r="K7988" s="7">
        <v>16225480</v>
      </c>
      <c r="M7988" s="3">
        <v>1</v>
      </c>
      <c r="N7988" s="3">
        <v>4285</v>
      </c>
      <c r="O7988" s="3">
        <f t="shared" si="124"/>
        <v>8.3628758310318805</v>
      </c>
      <c r="P7988" s="3">
        <v>3.8818719549999998</v>
      </c>
    </row>
    <row r="7989" spans="1:16" x14ac:dyDescent="0.25">
      <c r="A7989" s="3">
        <v>4857</v>
      </c>
      <c r="B7989" s="3" t="s">
        <v>1355</v>
      </c>
      <c r="C7989" s="3" t="s">
        <v>2250</v>
      </c>
      <c r="D7989" s="3" t="s">
        <v>282</v>
      </c>
      <c r="E7989" s="3" t="s">
        <v>283</v>
      </c>
      <c r="F7989" s="3" t="s">
        <v>1463</v>
      </c>
      <c r="H7989" s="7">
        <v>4857</v>
      </c>
      <c r="I7989" s="7">
        <v>127518</v>
      </c>
      <c r="J7989" s="7" t="s">
        <v>1464</v>
      </c>
      <c r="K7989" s="7">
        <v>16225492</v>
      </c>
      <c r="M7989" s="3">
        <v>1</v>
      </c>
      <c r="N7989" s="3">
        <v>3625</v>
      </c>
      <c r="O7989" s="3">
        <f t="shared" si="124"/>
        <v>8.1956095672887752</v>
      </c>
      <c r="P7989" s="3">
        <v>2.9926090699999999</v>
      </c>
    </row>
    <row r="7990" spans="1:16" x14ac:dyDescent="0.25">
      <c r="A7990" s="3">
        <v>4850</v>
      </c>
      <c r="B7990" s="3" t="s">
        <v>1355</v>
      </c>
      <c r="C7990" s="3" t="s">
        <v>2250</v>
      </c>
      <c r="D7990" s="3" t="s">
        <v>278</v>
      </c>
      <c r="E7990" s="3" t="s">
        <v>279</v>
      </c>
      <c r="F7990" s="3" t="s">
        <v>1461</v>
      </c>
      <c r="H7990" s="7">
        <v>4850</v>
      </c>
      <c r="I7990" s="7">
        <v>127506</v>
      </c>
      <c r="J7990" s="7" t="s">
        <v>1462</v>
      </c>
      <c r="K7990" s="7">
        <v>16225504</v>
      </c>
      <c r="M7990" s="3">
        <v>1</v>
      </c>
      <c r="N7990" s="3">
        <v>3965</v>
      </c>
      <c r="O7990" s="3">
        <f t="shared" si="124"/>
        <v>8.2852611340689482</v>
      </c>
      <c r="P7990" s="3">
        <v>3.4504196870000001</v>
      </c>
    </row>
    <row r="7991" spans="1:16" x14ac:dyDescent="0.25">
      <c r="A7991" s="3">
        <v>4864</v>
      </c>
      <c r="B7991" s="3" t="s">
        <v>1355</v>
      </c>
      <c r="C7991" s="3" t="s">
        <v>2250</v>
      </c>
      <c r="D7991" s="3" t="s">
        <v>286</v>
      </c>
      <c r="E7991" s="3" t="s">
        <v>287</v>
      </c>
      <c r="F7991" s="3" t="s">
        <v>1465</v>
      </c>
      <c r="H7991" s="7">
        <v>4864</v>
      </c>
      <c r="I7991" s="7">
        <v>127536</v>
      </c>
      <c r="J7991" s="7" t="s">
        <v>1466</v>
      </c>
      <c r="K7991" s="7">
        <v>16225506</v>
      </c>
      <c r="M7991" s="3">
        <v>1</v>
      </c>
      <c r="N7991" s="3">
        <v>4293</v>
      </c>
      <c r="O7991" s="3">
        <f t="shared" si="124"/>
        <v>8.3647410682245606</v>
      </c>
      <c r="P7991" s="3">
        <v>3.892664855</v>
      </c>
    </row>
    <row r="7992" spans="1:16" x14ac:dyDescent="0.25">
      <c r="A7992" s="3">
        <v>4871</v>
      </c>
      <c r="B7992" s="3" t="s">
        <v>1355</v>
      </c>
      <c r="C7992" s="3" t="s">
        <v>2250</v>
      </c>
      <c r="D7992" s="3" t="s">
        <v>290</v>
      </c>
      <c r="E7992" s="3" t="s">
        <v>291</v>
      </c>
      <c r="F7992" s="3" t="s">
        <v>1467</v>
      </c>
      <c r="H7992" s="7">
        <v>4871</v>
      </c>
      <c r="I7992" s="7">
        <v>127654</v>
      </c>
      <c r="J7992" s="7" t="s">
        <v>1468</v>
      </c>
      <c r="K7992" s="7">
        <v>16225518</v>
      </c>
      <c r="M7992" s="3">
        <v>1</v>
      </c>
      <c r="N7992" s="3">
        <v>5052</v>
      </c>
      <c r="O7992" s="3">
        <f t="shared" si="124"/>
        <v>8.527539483470381</v>
      </c>
      <c r="P7992" s="3">
        <v>4.9179602119999997</v>
      </c>
    </row>
    <row r="7993" spans="1:16" x14ac:dyDescent="0.25">
      <c r="A7993" s="3">
        <v>4829</v>
      </c>
      <c r="B7993" s="3" t="s">
        <v>1355</v>
      </c>
      <c r="C7993" s="3" t="s">
        <v>2250</v>
      </c>
      <c r="D7993" s="3" t="s">
        <v>266</v>
      </c>
      <c r="E7993" s="3" t="s">
        <v>267</v>
      </c>
      <c r="F7993" s="3" t="s">
        <v>1455</v>
      </c>
      <c r="H7993" s="7">
        <v>4829</v>
      </c>
      <c r="I7993" s="7">
        <v>127375</v>
      </c>
      <c r="J7993" s="7" t="s">
        <v>1456</v>
      </c>
      <c r="K7993" s="7">
        <v>16225557</v>
      </c>
      <c r="M7993" s="3">
        <v>1</v>
      </c>
      <c r="N7993" s="3">
        <v>3059</v>
      </c>
      <c r="O7993" s="3">
        <f t="shared" si="124"/>
        <v>8.0258433441509034</v>
      </c>
      <c r="P7993" s="3">
        <v>2.232114701</v>
      </c>
    </row>
    <row r="7994" spans="1:16" x14ac:dyDescent="0.25">
      <c r="A7994" s="3">
        <v>4794</v>
      </c>
      <c r="B7994" s="3" t="s">
        <v>1355</v>
      </c>
      <c r="C7994" s="3" t="s">
        <v>2250</v>
      </c>
      <c r="D7994" s="3" t="s">
        <v>246</v>
      </c>
      <c r="E7994" s="3" t="s">
        <v>247</v>
      </c>
      <c r="F7994" s="3" t="s">
        <v>1445</v>
      </c>
      <c r="H7994" s="7">
        <v>4794</v>
      </c>
      <c r="I7994" s="7">
        <v>127183</v>
      </c>
      <c r="J7994" s="7" t="s">
        <v>1446</v>
      </c>
      <c r="K7994" s="7">
        <v>16225563</v>
      </c>
      <c r="M7994" s="3">
        <v>1</v>
      </c>
      <c r="N7994" s="3">
        <v>3875</v>
      </c>
      <c r="O7994" s="3">
        <f t="shared" si="124"/>
        <v>8.2623009417874478</v>
      </c>
      <c r="P7994" s="3">
        <v>3.3291707189999999</v>
      </c>
    </row>
    <row r="7995" spans="1:16" x14ac:dyDescent="0.25">
      <c r="A7995" s="3">
        <v>4843</v>
      </c>
      <c r="B7995" s="3" t="s">
        <v>1355</v>
      </c>
      <c r="C7995" s="3" t="s">
        <v>2250</v>
      </c>
      <c r="D7995" s="3" t="s">
        <v>274</v>
      </c>
      <c r="E7995" s="3" t="s">
        <v>275</v>
      </c>
      <c r="F7995" s="3" t="s">
        <v>1459</v>
      </c>
      <c r="H7995" s="7">
        <v>4843</v>
      </c>
      <c r="I7995" s="7">
        <v>127444</v>
      </c>
      <c r="J7995" s="7" t="s">
        <v>1460</v>
      </c>
      <c r="K7995" s="7">
        <v>16225576</v>
      </c>
      <c r="M7995" s="3">
        <v>1</v>
      </c>
      <c r="N7995" s="3">
        <v>2874</v>
      </c>
      <c r="O7995" s="3">
        <f t="shared" si="124"/>
        <v>7.9634600666389703</v>
      </c>
      <c r="P7995" s="3">
        <v>1.984063237</v>
      </c>
    </row>
    <row r="7996" spans="1:16" x14ac:dyDescent="0.25">
      <c r="A7996" s="3">
        <v>4815</v>
      </c>
      <c r="B7996" s="3" t="s">
        <v>1355</v>
      </c>
      <c r="C7996" s="3" t="s">
        <v>2250</v>
      </c>
      <c r="D7996" s="3" t="s">
        <v>258</v>
      </c>
      <c r="E7996" s="3" t="s">
        <v>259</v>
      </c>
      <c r="F7996" s="3" t="s">
        <v>1451</v>
      </c>
      <c r="H7996" s="7">
        <v>4815</v>
      </c>
      <c r="I7996" s="7">
        <v>127225</v>
      </c>
      <c r="J7996" s="7" t="s">
        <v>1452</v>
      </c>
      <c r="K7996" s="7">
        <v>16225581</v>
      </c>
      <c r="M7996" s="3">
        <v>1</v>
      </c>
      <c r="N7996" s="3">
        <v>5773</v>
      </c>
      <c r="O7996" s="3">
        <f t="shared" si="124"/>
        <v>8.6609471550609332</v>
      </c>
      <c r="P7996" s="3">
        <v>5.8940655319999999</v>
      </c>
    </row>
    <row r="7997" spans="1:16" x14ac:dyDescent="0.25">
      <c r="A7997" s="3">
        <v>4836</v>
      </c>
      <c r="B7997" s="3" t="s">
        <v>1355</v>
      </c>
      <c r="C7997" s="3" t="s">
        <v>2250</v>
      </c>
      <c r="D7997" s="3" t="s">
        <v>270</v>
      </c>
      <c r="E7997" s="3" t="s">
        <v>271</v>
      </c>
      <c r="F7997" s="3" t="s">
        <v>1457</v>
      </c>
      <c r="H7997" s="7">
        <v>4836</v>
      </c>
      <c r="I7997" s="7">
        <v>127438</v>
      </c>
      <c r="J7997" s="7" t="s">
        <v>1458</v>
      </c>
      <c r="K7997" s="7">
        <v>16225624</v>
      </c>
      <c r="M7997" s="3">
        <v>1</v>
      </c>
      <c r="N7997" s="3">
        <v>3733</v>
      </c>
      <c r="O7997" s="3">
        <f t="shared" si="124"/>
        <v>8.2249674789145839</v>
      </c>
      <c r="P7997" s="3">
        <v>3.1379589669999999</v>
      </c>
    </row>
    <row r="7998" spans="1:16" x14ac:dyDescent="0.25">
      <c r="A7998" s="3">
        <v>4801</v>
      </c>
      <c r="B7998" s="3" t="s">
        <v>1355</v>
      </c>
      <c r="C7998" s="3" t="s">
        <v>2250</v>
      </c>
      <c r="D7998" s="3" t="s">
        <v>250</v>
      </c>
      <c r="E7998" s="3" t="s">
        <v>251</v>
      </c>
      <c r="F7998" s="3" t="s">
        <v>1447</v>
      </c>
      <c r="H7998" s="7">
        <v>4801</v>
      </c>
      <c r="I7998" s="7">
        <v>127204</v>
      </c>
      <c r="J7998" s="7" t="s">
        <v>1448</v>
      </c>
      <c r="K7998" s="7">
        <v>16225635</v>
      </c>
      <c r="M7998" s="3">
        <v>1</v>
      </c>
      <c r="N7998" s="3">
        <v>2117</v>
      </c>
      <c r="O7998" s="3">
        <f t="shared" si="124"/>
        <v>7.6577552711348655</v>
      </c>
      <c r="P7998" s="3">
        <v>0.97273806500000004</v>
      </c>
    </row>
    <row r="7999" spans="1:16" x14ac:dyDescent="0.25">
      <c r="A7999" s="3">
        <v>4822</v>
      </c>
      <c r="B7999" s="3" t="s">
        <v>1355</v>
      </c>
      <c r="C7999" s="3" t="s">
        <v>2250</v>
      </c>
      <c r="D7999" s="3" t="s">
        <v>262</v>
      </c>
      <c r="E7999" s="3" t="s">
        <v>263</v>
      </c>
      <c r="F7999" s="3" t="s">
        <v>1453</v>
      </c>
      <c r="H7999" s="7">
        <v>4822</v>
      </c>
      <c r="I7999" s="7">
        <v>127354</v>
      </c>
      <c r="J7999" s="7" t="s">
        <v>1454</v>
      </c>
      <c r="K7999" s="7">
        <v>16225647</v>
      </c>
      <c r="M7999" s="3">
        <v>1</v>
      </c>
      <c r="N7999" s="3">
        <v>3040</v>
      </c>
      <c r="O7999" s="3">
        <f t="shared" si="124"/>
        <v>8.0196127944002669</v>
      </c>
      <c r="P7999" s="3">
        <v>2.2066261210000002</v>
      </c>
    </row>
    <row r="8000" spans="1:16" x14ac:dyDescent="0.25">
      <c r="A8000" s="3">
        <v>4787</v>
      </c>
      <c r="B8000" s="3" t="s">
        <v>1355</v>
      </c>
      <c r="C8000" s="3" t="s">
        <v>2250</v>
      </c>
      <c r="D8000" s="3" t="s">
        <v>242</v>
      </c>
      <c r="E8000" s="3" t="s">
        <v>243</v>
      </c>
      <c r="F8000" s="3" t="s">
        <v>1443</v>
      </c>
      <c r="H8000" s="7">
        <v>4787</v>
      </c>
      <c r="I8000" s="7">
        <v>127165</v>
      </c>
      <c r="J8000" s="7" t="s">
        <v>1444</v>
      </c>
      <c r="K8000" s="7">
        <v>16225655</v>
      </c>
      <c r="M8000" s="3">
        <v>1</v>
      </c>
      <c r="N8000" s="3">
        <v>2454</v>
      </c>
      <c r="O8000" s="3">
        <f t="shared" si="124"/>
        <v>7.8054746252708567</v>
      </c>
      <c r="P8000" s="3">
        <v>1.422110204</v>
      </c>
    </row>
    <row r="8001" spans="1:16" x14ac:dyDescent="0.25">
      <c r="A8001" s="3">
        <v>4808</v>
      </c>
      <c r="B8001" s="3" t="s">
        <v>1355</v>
      </c>
      <c r="C8001" s="3" t="s">
        <v>2250</v>
      </c>
      <c r="D8001" s="3" t="s">
        <v>254</v>
      </c>
      <c r="E8001" s="3" t="s">
        <v>255</v>
      </c>
      <c r="F8001" s="3" t="s">
        <v>1449</v>
      </c>
      <c r="H8001" s="7">
        <v>4808</v>
      </c>
      <c r="I8001" s="7">
        <v>127207</v>
      </c>
      <c r="J8001" s="7" t="s">
        <v>1450</v>
      </c>
      <c r="K8001" s="7">
        <v>16225676</v>
      </c>
      <c r="M8001" s="3">
        <v>1</v>
      </c>
      <c r="N8001" s="3">
        <v>2308</v>
      </c>
      <c r="O8001" s="3">
        <f t="shared" si="124"/>
        <v>7.7441366276279906</v>
      </c>
      <c r="P8001" s="3">
        <v>1.2272298880000001</v>
      </c>
    </row>
    <row r="8002" spans="1:16" x14ac:dyDescent="0.25">
      <c r="A8002" s="3">
        <v>5018</v>
      </c>
      <c r="B8002" s="3" t="s">
        <v>1355</v>
      </c>
      <c r="C8002" s="3" t="s">
        <v>2250</v>
      </c>
      <c r="D8002" s="3" t="s">
        <v>566</v>
      </c>
      <c r="E8002" s="3" t="s">
        <v>235</v>
      </c>
      <c r="F8002" s="3" t="s">
        <v>1438</v>
      </c>
      <c r="H8002" s="7">
        <v>5018</v>
      </c>
      <c r="I8002" s="7">
        <v>126985</v>
      </c>
      <c r="J8002" s="7" t="s">
        <v>1439</v>
      </c>
      <c r="K8002" s="7">
        <v>16225685</v>
      </c>
      <c r="M8002" s="3">
        <v>1</v>
      </c>
      <c r="N8002" s="3">
        <v>4249</v>
      </c>
      <c r="O8002" s="3">
        <f t="shared" si="124"/>
        <v>8.3544389401148109</v>
      </c>
      <c r="P8002" s="3">
        <v>3.8333077699999998</v>
      </c>
    </row>
    <row r="8003" spans="1:16" x14ac:dyDescent="0.25">
      <c r="A8003" s="3">
        <v>4780</v>
      </c>
      <c r="B8003" s="3" t="s">
        <v>1355</v>
      </c>
      <c r="C8003" s="3" t="s">
        <v>2250</v>
      </c>
      <c r="D8003" s="3" t="s">
        <v>234</v>
      </c>
      <c r="E8003" s="3" t="s">
        <v>231</v>
      </c>
      <c r="F8003" s="3" t="s">
        <v>1436</v>
      </c>
      <c r="H8003" s="7">
        <v>4780</v>
      </c>
      <c r="I8003" s="7">
        <v>126976</v>
      </c>
      <c r="J8003" s="7" t="s">
        <v>1437</v>
      </c>
      <c r="K8003" s="7">
        <v>16225704</v>
      </c>
      <c r="M8003" s="3">
        <v>1</v>
      </c>
      <c r="N8003" s="3">
        <v>6203</v>
      </c>
      <c r="O8003" s="3">
        <f t="shared" ref="O8003:O8066" si="125">LN(N8003)</f>
        <v>8.732788324973118</v>
      </c>
      <c r="P8003" s="3">
        <v>6.4770753890000003</v>
      </c>
    </row>
    <row r="8004" spans="1:16" x14ac:dyDescent="0.25">
      <c r="A8004" s="3">
        <v>5039</v>
      </c>
      <c r="B8004" s="3" t="s">
        <v>1355</v>
      </c>
      <c r="C8004" s="3" t="s">
        <v>2250</v>
      </c>
      <c r="D8004" s="3" t="s">
        <v>728</v>
      </c>
      <c r="E8004" s="3" t="s">
        <v>239</v>
      </c>
      <c r="F8004" s="3" t="s">
        <v>1441</v>
      </c>
      <c r="H8004" s="7">
        <v>5039</v>
      </c>
      <c r="I8004" s="7">
        <v>127003</v>
      </c>
      <c r="J8004" s="7" t="s">
        <v>1442</v>
      </c>
      <c r="K8004" s="7">
        <v>16225713</v>
      </c>
      <c r="M8004" s="3">
        <v>1</v>
      </c>
      <c r="N8004" s="3">
        <v>3669</v>
      </c>
      <c r="O8004" s="3">
        <f t="shared" si="125"/>
        <v>8.2076744243552824</v>
      </c>
      <c r="P8004" s="3">
        <v>3.0518172649999999</v>
      </c>
    </row>
    <row r="8005" spans="1:16" x14ac:dyDescent="0.25">
      <c r="A8005" s="3">
        <v>4766</v>
      </c>
      <c r="B8005" s="3" t="s">
        <v>1355</v>
      </c>
      <c r="C8005" s="3" t="s">
        <v>2250</v>
      </c>
      <c r="D8005" s="3" t="s">
        <v>226</v>
      </c>
      <c r="E8005" s="3" t="s">
        <v>223</v>
      </c>
      <c r="F8005" s="3" t="s">
        <v>1432</v>
      </c>
      <c r="H8005" s="7">
        <v>4766</v>
      </c>
      <c r="I8005" s="7">
        <v>126850</v>
      </c>
      <c r="J8005" s="7" t="s">
        <v>1433</v>
      </c>
      <c r="K8005" s="7">
        <v>16225722</v>
      </c>
      <c r="M8005" s="3">
        <v>1</v>
      </c>
      <c r="N8005" s="3">
        <v>3520</v>
      </c>
      <c r="O8005" s="3">
        <f t="shared" si="125"/>
        <v>8.1662162685921427</v>
      </c>
      <c r="P8005" s="3">
        <v>2.8513649609999998</v>
      </c>
    </row>
    <row r="8006" spans="1:16" x14ac:dyDescent="0.25">
      <c r="A8006" s="3">
        <v>4773</v>
      </c>
      <c r="B8006" s="3" t="s">
        <v>1355</v>
      </c>
      <c r="C8006" s="3" t="s">
        <v>2250</v>
      </c>
      <c r="D8006" s="3" t="s">
        <v>230</v>
      </c>
      <c r="E8006" s="3" t="s">
        <v>227</v>
      </c>
      <c r="F8006" s="3" t="s">
        <v>1434</v>
      </c>
      <c r="H8006" s="7">
        <v>4773</v>
      </c>
      <c r="I8006" s="7">
        <v>126910</v>
      </c>
      <c r="J8006" s="7" t="s">
        <v>1435</v>
      </c>
      <c r="K8006" s="7">
        <v>16225723</v>
      </c>
      <c r="M8006" s="3">
        <v>1</v>
      </c>
      <c r="N8006" s="3">
        <v>87187</v>
      </c>
      <c r="O8006" s="3">
        <f t="shared" si="125"/>
        <v>11.375810516214353</v>
      </c>
      <c r="P8006" s="3">
        <v>120.4308609</v>
      </c>
    </row>
    <row r="8007" spans="1:16" x14ac:dyDescent="0.25">
      <c r="A8007" s="3">
        <v>4752</v>
      </c>
      <c r="B8007" s="3" t="s">
        <v>1355</v>
      </c>
      <c r="C8007" s="3" t="s">
        <v>2250</v>
      </c>
      <c r="D8007" s="3" t="s">
        <v>218</v>
      </c>
      <c r="E8007" s="3" t="s">
        <v>215</v>
      </c>
      <c r="F8007" s="3" t="s">
        <v>1428</v>
      </c>
      <c r="H8007" s="7">
        <v>4752</v>
      </c>
      <c r="I8007" s="7">
        <v>126829</v>
      </c>
      <c r="J8007" s="7" t="s">
        <v>1429</v>
      </c>
      <c r="K8007" s="7">
        <v>16225730</v>
      </c>
      <c r="M8007" s="3">
        <v>1</v>
      </c>
      <c r="N8007" s="3">
        <v>2276</v>
      </c>
      <c r="O8007" s="3">
        <f t="shared" si="125"/>
        <v>7.7301747952462216</v>
      </c>
      <c r="P8007" s="3">
        <v>1.1845543540000001</v>
      </c>
    </row>
    <row r="8008" spans="1:16" x14ac:dyDescent="0.25">
      <c r="A8008" s="3">
        <v>4759</v>
      </c>
      <c r="B8008" s="3" t="s">
        <v>1355</v>
      </c>
      <c r="C8008" s="3" t="s">
        <v>2250</v>
      </c>
      <c r="D8008" s="3" t="s">
        <v>222</v>
      </c>
      <c r="E8008" s="3" t="s">
        <v>219</v>
      </c>
      <c r="F8008" s="3" t="s">
        <v>1430</v>
      </c>
      <c r="H8008" s="7">
        <v>4759</v>
      </c>
      <c r="I8008" s="7">
        <v>126847</v>
      </c>
      <c r="J8008" s="7" t="s">
        <v>1431</v>
      </c>
      <c r="K8008" s="7">
        <v>16225754</v>
      </c>
      <c r="M8008" s="3">
        <v>1</v>
      </c>
      <c r="N8008" s="3">
        <v>3318</v>
      </c>
      <c r="O8008" s="3">
        <f t="shared" si="125"/>
        <v>8.1071174707503904</v>
      </c>
      <c r="P8008" s="3">
        <v>2.5798387690000002</v>
      </c>
    </row>
    <row r="8009" spans="1:16" x14ac:dyDescent="0.25">
      <c r="A8009" s="3">
        <v>4745</v>
      </c>
      <c r="B8009" s="3" t="s">
        <v>1355</v>
      </c>
      <c r="C8009" s="3" t="s">
        <v>2250</v>
      </c>
      <c r="D8009" s="3" t="s">
        <v>214</v>
      </c>
      <c r="E8009" s="3" t="s">
        <v>211</v>
      </c>
      <c r="F8009" s="3" t="s">
        <v>1426</v>
      </c>
      <c r="H8009" s="7">
        <v>4745</v>
      </c>
      <c r="I8009" s="7">
        <v>126760</v>
      </c>
      <c r="J8009" s="7" t="s">
        <v>1427</v>
      </c>
      <c r="K8009" s="7">
        <v>16225787</v>
      </c>
      <c r="M8009" s="3">
        <v>1</v>
      </c>
      <c r="N8009" s="3">
        <v>3237</v>
      </c>
      <c r="O8009" s="3">
        <f t="shared" si="125"/>
        <v>8.0824022539262437</v>
      </c>
      <c r="P8009" s="3">
        <v>2.4710379530000002</v>
      </c>
    </row>
    <row r="8010" spans="1:16" x14ac:dyDescent="0.25">
      <c r="A8010" s="3">
        <v>4731</v>
      </c>
      <c r="B8010" s="3" t="s">
        <v>1355</v>
      </c>
      <c r="C8010" s="3" t="s">
        <v>2250</v>
      </c>
      <c r="D8010" s="3" t="s">
        <v>206</v>
      </c>
      <c r="E8010" s="3" t="s">
        <v>203</v>
      </c>
      <c r="F8010" s="3" t="s">
        <v>1422</v>
      </c>
      <c r="H8010" s="7">
        <v>4731</v>
      </c>
      <c r="I8010" s="7">
        <v>126688</v>
      </c>
      <c r="J8010" s="7" t="s">
        <v>1423</v>
      </c>
      <c r="K8010" s="7">
        <v>16225808</v>
      </c>
      <c r="M8010" s="3">
        <v>1</v>
      </c>
      <c r="N8010" s="3">
        <v>2720</v>
      </c>
      <c r="O8010" s="3">
        <f t="shared" si="125"/>
        <v>7.9083871592900428</v>
      </c>
      <c r="P8010" s="3">
        <v>1.7778071010000001</v>
      </c>
    </row>
    <row r="8011" spans="1:16" x14ac:dyDescent="0.25">
      <c r="A8011" s="3">
        <v>4738</v>
      </c>
      <c r="B8011" s="3" t="s">
        <v>1355</v>
      </c>
      <c r="C8011" s="3" t="s">
        <v>2250</v>
      </c>
      <c r="D8011" s="3" t="s">
        <v>210</v>
      </c>
      <c r="E8011" s="3" t="s">
        <v>207</v>
      </c>
      <c r="F8011" s="3" t="s">
        <v>1424</v>
      </c>
      <c r="H8011" s="7">
        <v>4738</v>
      </c>
      <c r="I8011" s="7">
        <v>126712</v>
      </c>
      <c r="J8011" s="7" t="s">
        <v>1425</v>
      </c>
      <c r="K8011" s="7">
        <v>16225809</v>
      </c>
      <c r="M8011" s="3">
        <v>1</v>
      </c>
      <c r="N8011" s="3">
        <v>5178</v>
      </c>
      <c r="O8011" s="3">
        <f t="shared" si="125"/>
        <v>8.5521741603114823</v>
      </c>
      <c r="P8011" s="3">
        <v>5.0884013179999998</v>
      </c>
    </row>
    <row r="8012" spans="1:16" x14ac:dyDescent="0.25">
      <c r="A8012" s="3">
        <v>4682</v>
      </c>
      <c r="B8012" s="3" t="s">
        <v>1355</v>
      </c>
      <c r="C8012" s="3" t="s">
        <v>2250</v>
      </c>
      <c r="D8012" s="3" t="s">
        <v>118</v>
      </c>
      <c r="E8012" s="3" t="s">
        <v>119</v>
      </c>
      <c r="F8012" s="3" t="s">
        <v>1414</v>
      </c>
      <c r="H8012" s="7">
        <v>4682</v>
      </c>
      <c r="I8012" s="7">
        <v>126592</v>
      </c>
      <c r="J8012" s="7" t="s">
        <v>1415</v>
      </c>
      <c r="K8012" s="7">
        <v>16225827</v>
      </c>
      <c r="M8012" s="3">
        <v>1</v>
      </c>
      <c r="N8012" s="3">
        <v>4152</v>
      </c>
      <c r="O8012" s="3">
        <f t="shared" si="125"/>
        <v>8.3313454248457237</v>
      </c>
      <c r="P8012" s="3">
        <v>3.702486194</v>
      </c>
    </row>
    <row r="8013" spans="1:16" x14ac:dyDescent="0.25">
      <c r="A8013" s="3">
        <v>4724</v>
      </c>
      <c r="B8013" s="3" t="s">
        <v>1355</v>
      </c>
      <c r="C8013" s="3" t="s">
        <v>2250</v>
      </c>
      <c r="D8013" s="3" t="s">
        <v>202</v>
      </c>
      <c r="E8013" s="3" t="s">
        <v>446</v>
      </c>
      <c r="F8013" s="3" t="s">
        <v>1420</v>
      </c>
      <c r="H8013" s="7">
        <v>4724</v>
      </c>
      <c r="I8013" s="7">
        <v>126628</v>
      </c>
      <c r="J8013" s="7" t="s">
        <v>1421</v>
      </c>
      <c r="K8013" s="7">
        <v>16225830</v>
      </c>
      <c r="M8013" s="3">
        <v>1</v>
      </c>
      <c r="N8013" s="3">
        <v>3061</v>
      </c>
      <c r="O8013" s="3">
        <f t="shared" si="125"/>
        <v>8.0264969389454119</v>
      </c>
      <c r="P8013" s="3">
        <v>2.2347978770000001</v>
      </c>
    </row>
    <row r="8014" spans="1:16" x14ac:dyDescent="0.25">
      <c r="A8014" s="3">
        <v>4689</v>
      </c>
      <c r="B8014" s="3" t="s">
        <v>1355</v>
      </c>
      <c r="C8014" s="3" t="s">
        <v>2250</v>
      </c>
      <c r="D8014" s="3" t="s">
        <v>122</v>
      </c>
      <c r="E8014" s="3" t="s">
        <v>123</v>
      </c>
      <c r="F8014" s="3" t="s">
        <v>1416</v>
      </c>
      <c r="H8014" s="7">
        <v>4689</v>
      </c>
      <c r="I8014" s="7">
        <v>126601</v>
      </c>
      <c r="J8014" s="7" t="s">
        <v>1417</v>
      </c>
      <c r="K8014" s="7">
        <v>16225839</v>
      </c>
      <c r="M8014" s="3">
        <v>1</v>
      </c>
      <c r="N8014" s="3">
        <v>3765</v>
      </c>
      <c r="O8014" s="3">
        <f t="shared" si="125"/>
        <v>8.233503140233994</v>
      </c>
      <c r="P8014" s="3">
        <v>3.1810388509999998</v>
      </c>
    </row>
    <row r="8015" spans="1:16" x14ac:dyDescent="0.25">
      <c r="A8015" s="3">
        <v>4717</v>
      </c>
      <c r="B8015" s="3" t="s">
        <v>1355</v>
      </c>
      <c r="C8015" s="3" t="s">
        <v>2250</v>
      </c>
      <c r="D8015" s="3" t="s">
        <v>445</v>
      </c>
      <c r="E8015" s="3" t="s">
        <v>199</v>
      </c>
      <c r="F8015" s="3" t="s">
        <v>1418</v>
      </c>
      <c r="H8015" s="7">
        <v>4717</v>
      </c>
      <c r="I8015" s="7">
        <v>126622</v>
      </c>
      <c r="J8015" s="7" t="s">
        <v>1419</v>
      </c>
      <c r="K8015" s="7">
        <v>16225847</v>
      </c>
      <c r="M8015" s="3">
        <v>1</v>
      </c>
      <c r="N8015" s="3">
        <v>3050</v>
      </c>
      <c r="O8015" s="3">
        <f t="shared" si="125"/>
        <v>8.0228968696014569</v>
      </c>
      <c r="P8015" s="3">
        <v>2.2200408039999999</v>
      </c>
    </row>
    <row r="8016" spans="1:16" x14ac:dyDescent="0.25">
      <c r="A8016" s="3">
        <v>4661</v>
      </c>
      <c r="B8016" s="3" t="s">
        <v>1355</v>
      </c>
      <c r="C8016" s="3" t="s">
        <v>2250</v>
      </c>
      <c r="D8016" s="3" t="s">
        <v>110</v>
      </c>
      <c r="E8016" s="3" t="s">
        <v>111</v>
      </c>
      <c r="F8016" s="3" t="s">
        <v>1408</v>
      </c>
      <c r="H8016" s="7">
        <v>4661</v>
      </c>
      <c r="I8016" s="7">
        <v>126217</v>
      </c>
      <c r="J8016" s="7" t="s">
        <v>1409</v>
      </c>
      <c r="K8016" s="7">
        <v>16225928</v>
      </c>
      <c r="M8016" s="3">
        <v>1</v>
      </c>
      <c r="N8016" s="3">
        <v>2577</v>
      </c>
      <c r="O8016" s="3">
        <f t="shared" si="125"/>
        <v>7.8543812106523649</v>
      </c>
      <c r="P8016" s="3">
        <v>1.586491259</v>
      </c>
    </row>
    <row r="8017" spans="1:16" x14ac:dyDescent="0.25">
      <c r="A8017" s="3">
        <v>4668</v>
      </c>
      <c r="B8017" s="3" t="s">
        <v>1355</v>
      </c>
      <c r="C8017" s="3" t="s">
        <v>2250</v>
      </c>
      <c r="D8017" s="3" t="s">
        <v>188</v>
      </c>
      <c r="E8017" s="3" t="s">
        <v>189</v>
      </c>
      <c r="F8017" s="3" t="s">
        <v>1410</v>
      </c>
      <c r="H8017" s="7">
        <v>4668</v>
      </c>
      <c r="I8017" s="7">
        <v>126223</v>
      </c>
      <c r="J8017" s="7" t="s">
        <v>1411</v>
      </c>
      <c r="K8017" s="7">
        <v>16225937</v>
      </c>
      <c r="M8017" s="3">
        <v>1</v>
      </c>
      <c r="N8017" s="3">
        <v>3847</v>
      </c>
      <c r="O8017" s="3">
        <f t="shared" si="125"/>
        <v>8.2550489027522946</v>
      </c>
      <c r="P8017" s="3">
        <v>3.291457936</v>
      </c>
    </row>
    <row r="8018" spans="1:16" x14ac:dyDescent="0.25">
      <c r="A8018" s="3">
        <v>4675</v>
      </c>
      <c r="B8018" s="3" t="s">
        <v>1355</v>
      </c>
      <c r="C8018" s="3" t="s">
        <v>2250</v>
      </c>
      <c r="D8018" s="3" t="s">
        <v>114</v>
      </c>
      <c r="E8018" s="3" t="s">
        <v>115</v>
      </c>
      <c r="F8018" s="3" t="s">
        <v>1412</v>
      </c>
      <c r="H8018" s="7">
        <v>4675</v>
      </c>
      <c r="I8018" s="7">
        <v>126244</v>
      </c>
      <c r="J8018" s="7" t="s">
        <v>1413</v>
      </c>
      <c r="K8018" s="7">
        <v>16225938</v>
      </c>
      <c r="M8018" s="3">
        <v>1</v>
      </c>
      <c r="N8018" s="3">
        <v>3651</v>
      </c>
      <c r="O8018" s="3">
        <f t="shared" si="125"/>
        <v>8.2027563816556377</v>
      </c>
      <c r="P8018" s="3">
        <v>3.0275943139999999</v>
      </c>
    </row>
    <row r="8019" spans="1:16" x14ac:dyDescent="0.25">
      <c r="A8019" s="3">
        <v>4647</v>
      </c>
      <c r="B8019" s="3" t="s">
        <v>1355</v>
      </c>
      <c r="C8019" s="3" t="s">
        <v>2250</v>
      </c>
      <c r="D8019" s="3" t="s">
        <v>98</v>
      </c>
      <c r="E8019" s="3" t="s">
        <v>99</v>
      </c>
      <c r="F8019" s="3" t="s">
        <v>1402</v>
      </c>
      <c r="H8019" s="7">
        <v>4647</v>
      </c>
      <c r="I8019" s="7">
        <v>126057</v>
      </c>
      <c r="J8019" s="7" t="s">
        <v>1403</v>
      </c>
      <c r="K8019" s="7">
        <v>16225981</v>
      </c>
      <c r="M8019" s="3">
        <v>1</v>
      </c>
      <c r="N8019" s="3">
        <v>3451</v>
      </c>
      <c r="O8019" s="3">
        <f t="shared" si="125"/>
        <v>8.1464193230980033</v>
      </c>
      <c r="P8019" s="3">
        <v>2.7585854919999999</v>
      </c>
    </row>
    <row r="8020" spans="1:16" x14ac:dyDescent="0.25">
      <c r="A8020" s="3">
        <v>5011</v>
      </c>
      <c r="B8020" s="3" t="s">
        <v>1355</v>
      </c>
      <c r="C8020" s="3" t="s">
        <v>2250</v>
      </c>
      <c r="D8020" s="3" t="s">
        <v>310</v>
      </c>
      <c r="E8020" s="3" t="s">
        <v>103</v>
      </c>
      <c r="F8020" s="3" t="s">
        <v>1404</v>
      </c>
      <c r="H8020" s="7">
        <v>5011</v>
      </c>
      <c r="I8020" s="7">
        <v>126078</v>
      </c>
      <c r="J8020" s="7" t="s">
        <v>1405</v>
      </c>
      <c r="K8020" s="7">
        <v>16226018</v>
      </c>
      <c r="M8020" s="3">
        <v>1</v>
      </c>
      <c r="N8020" s="3">
        <v>3944</v>
      </c>
      <c r="O8020" s="3">
        <f t="shared" si="125"/>
        <v>8.2799507157225261</v>
      </c>
      <c r="P8020" s="3">
        <v>3.4221243069999998</v>
      </c>
    </row>
    <row r="8021" spans="1:16" x14ac:dyDescent="0.25">
      <c r="A8021" s="3">
        <v>4654</v>
      </c>
      <c r="B8021" s="3" t="s">
        <v>1355</v>
      </c>
      <c r="C8021" s="3" t="s">
        <v>2250</v>
      </c>
      <c r="D8021" s="3" t="s">
        <v>106</v>
      </c>
      <c r="E8021" s="3" t="s">
        <v>107</v>
      </c>
      <c r="F8021" s="3" t="s">
        <v>1406</v>
      </c>
      <c r="H8021" s="7">
        <v>4654</v>
      </c>
      <c r="I8021" s="7">
        <v>126180</v>
      </c>
      <c r="J8021" s="7" t="s">
        <v>1407</v>
      </c>
      <c r="K8021" s="7">
        <v>16226019</v>
      </c>
      <c r="M8021" s="3">
        <v>1</v>
      </c>
      <c r="N8021" s="3">
        <v>2419</v>
      </c>
      <c r="O8021" s="3">
        <f t="shared" si="125"/>
        <v>7.7911095106100277</v>
      </c>
      <c r="P8021" s="3">
        <v>1.375367596</v>
      </c>
    </row>
    <row r="8022" spans="1:16" x14ac:dyDescent="0.25">
      <c r="A8022" s="3">
        <v>4640</v>
      </c>
      <c r="B8022" s="3" t="s">
        <v>1355</v>
      </c>
      <c r="C8022" s="3" t="s">
        <v>2250</v>
      </c>
      <c r="D8022" s="3" t="s">
        <v>94</v>
      </c>
      <c r="E8022" s="3" t="s">
        <v>95</v>
      </c>
      <c r="F8022" s="3" t="s">
        <v>1400</v>
      </c>
      <c r="H8022" s="7">
        <v>4640</v>
      </c>
      <c r="I8022" s="7">
        <v>125971</v>
      </c>
      <c r="J8022" s="7" t="s">
        <v>1401</v>
      </c>
      <c r="K8022" s="7">
        <v>16226032</v>
      </c>
      <c r="M8022" s="3">
        <v>1</v>
      </c>
      <c r="N8022" s="3">
        <v>5616</v>
      </c>
      <c r="O8022" s="3">
        <f t="shared" si="125"/>
        <v>8.633374945705647</v>
      </c>
      <c r="P8022" s="3">
        <v>5.6813546500000003</v>
      </c>
    </row>
    <row r="8023" spans="1:16" x14ac:dyDescent="0.25">
      <c r="A8023" s="3">
        <v>5032</v>
      </c>
      <c r="B8023" s="3" t="s">
        <v>1355</v>
      </c>
      <c r="C8023" s="3" t="s">
        <v>2250</v>
      </c>
      <c r="D8023" s="3" t="s">
        <v>664</v>
      </c>
      <c r="E8023" s="3" t="s">
        <v>83</v>
      </c>
      <c r="F8023" s="3" t="s">
        <v>1396</v>
      </c>
      <c r="H8023" s="7">
        <v>5032</v>
      </c>
      <c r="I8023" s="7">
        <v>125863</v>
      </c>
      <c r="J8023" s="7" t="s">
        <v>1397</v>
      </c>
      <c r="K8023" s="7">
        <v>16226071</v>
      </c>
      <c r="M8023" s="3">
        <v>1</v>
      </c>
      <c r="N8023" s="3">
        <v>3242</v>
      </c>
      <c r="O8023" s="3">
        <f t="shared" si="125"/>
        <v>8.0839457022956207</v>
      </c>
      <c r="P8023" s="3">
        <v>2.4777526939999999</v>
      </c>
    </row>
    <row r="8024" spans="1:16" x14ac:dyDescent="0.25">
      <c r="A8024" s="3">
        <v>4633</v>
      </c>
      <c r="B8024" s="3" t="s">
        <v>1355</v>
      </c>
      <c r="C8024" s="3" t="s">
        <v>2250</v>
      </c>
      <c r="D8024" s="3" t="s">
        <v>90</v>
      </c>
      <c r="E8024" s="3" t="s">
        <v>91</v>
      </c>
      <c r="F8024" s="3" t="s">
        <v>1398</v>
      </c>
      <c r="H8024" s="7">
        <v>4633</v>
      </c>
      <c r="I8024" s="7">
        <v>125866</v>
      </c>
      <c r="J8024" s="7" t="s">
        <v>1399</v>
      </c>
      <c r="K8024" s="7">
        <v>16226072</v>
      </c>
      <c r="M8024" s="3">
        <v>1</v>
      </c>
      <c r="N8024" s="3">
        <v>3168</v>
      </c>
      <c r="O8024" s="3">
        <f t="shared" si="125"/>
        <v>8.0608557529343159</v>
      </c>
      <c r="P8024" s="3">
        <v>2.3783932189999999</v>
      </c>
    </row>
    <row r="8025" spans="1:16" x14ac:dyDescent="0.25">
      <c r="A8025" s="3">
        <v>4626</v>
      </c>
      <c r="B8025" s="3" t="s">
        <v>1355</v>
      </c>
      <c r="C8025" s="3" t="s">
        <v>2250</v>
      </c>
      <c r="D8025" s="3" t="s">
        <v>78</v>
      </c>
      <c r="E8025" s="3" t="s">
        <v>79</v>
      </c>
      <c r="F8025" s="3" t="s">
        <v>1394</v>
      </c>
      <c r="H8025" s="7">
        <v>4626</v>
      </c>
      <c r="I8025" s="7">
        <v>125830</v>
      </c>
      <c r="J8025" s="7" t="s">
        <v>1395</v>
      </c>
      <c r="K8025" s="7">
        <v>16226104</v>
      </c>
      <c r="M8025" s="3">
        <v>1</v>
      </c>
      <c r="N8025" s="3">
        <v>7899</v>
      </c>
      <c r="O8025" s="3">
        <f t="shared" si="125"/>
        <v>8.9744914481644198</v>
      </c>
      <c r="P8025" s="3">
        <v>8.7819671699999997</v>
      </c>
    </row>
    <row r="8026" spans="1:16" x14ac:dyDescent="0.25">
      <c r="A8026" s="3">
        <v>4710</v>
      </c>
      <c r="B8026" s="3" t="s">
        <v>1355</v>
      </c>
      <c r="C8026" s="3" t="s">
        <v>2250</v>
      </c>
      <c r="D8026" s="3" t="s">
        <v>198</v>
      </c>
      <c r="E8026" s="3" t="s">
        <v>164</v>
      </c>
      <c r="F8026" s="3" t="s">
        <v>1390</v>
      </c>
      <c r="H8026" s="7">
        <v>4710</v>
      </c>
      <c r="I8026" s="7">
        <v>125716</v>
      </c>
      <c r="J8026" s="7" t="s">
        <v>1391</v>
      </c>
      <c r="K8026" s="7">
        <v>16226119</v>
      </c>
      <c r="M8026" s="3">
        <v>1</v>
      </c>
      <c r="N8026" s="3">
        <v>3849</v>
      </c>
      <c r="O8026" s="3">
        <f t="shared" si="125"/>
        <v>8.2555686532837456</v>
      </c>
      <c r="P8026" s="3">
        <v>3.2941515610000001</v>
      </c>
    </row>
    <row r="8027" spans="1:16" x14ac:dyDescent="0.25">
      <c r="A8027" s="3">
        <v>4619</v>
      </c>
      <c r="B8027" s="3" t="s">
        <v>1355</v>
      </c>
      <c r="C8027" s="3" t="s">
        <v>2250</v>
      </c>
      <c r="D8027" s="3" t="s">
        <v>74</v>
      </c>
      <c r="E8027" s="3" t="s">
        <v>75</v>
      </c>
      <c r="F8027" s="3" t="s">
        <v>1392</v>
      </c>
      <c r="H8027" s="7">
        <v>4619</v>
      </c>
      <c r="I8027" s="7">
        <v>125794</v>
      </c>
      <c r="J8027" s="7" t="s">
        <v>1393</v>
      </c>
      <c r="K8027" s="7">
        <v>16226139</v>
      </c>
      <c r="M8027" s="3">
        <v>1</v>
      </c>
      <c r="N8027" s="3">
        <v>3950</v>
      </c>
      <c r="O8027" s="3">
        <f t="shared" si="125"/>
        <v>8.281470857895167</v>
      </c>
      <c r="P8027" s="3">
        <v>3.4302084580000001</v>
      </c>
    </row>
    <row r="8028" spans="1:16" x14ac:dyDescent="0.25">
      <c r="A8028" s="3">
        <v>4598</v>
      </c>
      <c r="B8028" s="3" t="s">
        <v>1355</v>
      </c>
      <c r="C8028" s="3" t="s">
        <v>2250</v>
      </c>
      <c r="D8028" s="3" t="s">
        <v>62</v>
      </c>
      <c r="E8028" s="3" t="s">
        <v>63</v>
      </c>
      <c r="F8028" s="3" t="s">
        <v>1384</v>
      </c>
      <c r="H8028" s="7">
        <v>4598</v>
      </c>
      <c r="I8028" s="7">
        <v>125407</v>
      </c>
      <c r="J8028" s="7" t="s">
        <v>1385</v>
      </c>
      <c r="K8028" s="7">
        <v>16226188</v>
      </c>
      <c r="M8028" s="3">
        <v>1</v>
      </c>
      <c r="N8028" s="3">
        <v>4470</v>
      </c>
      <c r="O8028" s="3">
        <f t="shared" si="125"/>
        <v>8.4051436876076142</v>
      </c>
      <c r="P8028" s="3">
        <v>4.1315359249999997</v>
      </c>
    </row>
    <row r="8029" spans="1:16" x14ac:dyDescent="0.25">
      <c r="A8029" s="3">
        <v>4591</v>
      </c>
      <c r="B8029" s="3" t="s">
        <v>1355</v>
      </c>
      <c r="C8029" s="3" t="s">
        <v>2250</v>
      </c>
      <c r="D8029" s="3" t="s">
        <v>58</v>
      </c>
      <c r="E8029" s="3" t="s">
        <v>59</v>
      </c>
      <c r="F8029" s="3" t="s">
        <v>1382</v>
      </c>
      <c r="H8029" s="7">
        <v>4591</v>
      </c>
      <c r="I8029" s="7">
        <v>125398</v>
      </c>
      <c r="J8029" s="7" t="s">
        <v>1383</v>
      </c>
      <c r="K8029" s="7">
        <v>16226200</v>
      </c>
      <c r="M8029" s="3">
        <v>1</v>
      </c>
      <c r="N8029" s="3">
        <v>3091</v>
      </c>
      <c r="O8029" s="3">
        <f t="shared" si="125"/>
        <v>8.0362499421321161</v>
      </c>
      <c r="P8029" s="3">
        <v>2.2750493060000001</v>
      </c>
    </row>
    <row r="8030" spans="1:16" x14ac:dyDescent="0.25">
      <c r="A8030" s="3">
        <v>4605</v>
      </c>
      <c r="B8030" s="3" t="s">
        <v>1355</v>
      </c>
      <c r="C8030" s="3" t="s">
        <v>2250</v>
      </c>
      <c r="D8030" s="3" t="s">
        <v>66</v>
      </c>
      <c r="E8030" s="3" t="s">
        <v>67</v>
      </c>
      <c r="F8030" s="3" t="s">
        <v>1386</v>
      </c>
      <c r="H8030" s="7">
        <v>4605</v>
      </c>
      <c r="I8030" s="7">
        <v>125440</v>
      </c>
      <c r="J8030" s="7" t="s">
        <v>1387</v>
      </c>
      <c r="K8030" s="7">
        <v>16226205</v>
      </c>
      <c r="M8030" s="3">
        <v>1</v>
      </c>
      <c r="N8030" s="3">
        <v>4380</v>
      </c>
      <c r="O8030" s="3">
        <f t="shared" si="125"/>
        <v>8.3848040033704923</v>
      </c>
      <c r="P8030" s="3">
        <v>4.0100575410000001</v>
      </c>
    </row>
    <row r="8031" spans="1:16" x14ac:dyDescent="0.25">
      <c r="A8031" s="3">
        <v>4612</v>
      </c>
      <c r="B8031" s="3" t="s">
        <v>1355</v>
      </c>
      <c r="C8031" s="3" t="s">
        <v>2250</v>
      </c>
      <c r="D8031" s="3" t="s">
        <v>70</v>
      </c>
      <c r="E8031" s="3" t="s">
        <v>71</v>
      </c>
      <c r="F8031" s="3" t="s">
        <v>1388</v>
      </c>
      <c r="H8031" s="7">
        <v>4612</v>
      </c>
      <c r="I8031" s="7">
        <v>125458</v>
      </c>
      <c r="J8031" s="7" t="s">
        <v>1389</v>
      </c>
      <c r="K8031" s="7">
        <v>16226213</v>
      </c>
      <c r="M8031" s="3">
        <v>1</v>
      </c>
      <c r="N8031" s="3">
        <v>4111</v>
      </c>
      <c r="O8031" s="3">
        <f t="shared" si="125"/>
        <v>8.3214215868978787</v>
      </c>
      <c r="P8031" s="3">
        <v>3.6472047299999999</v>
      </c>
    </row>
    <row r="8032" spans="1:16" x14ac:dyDescent="0.25">
      <c r="A8032" s="3">
        <v>4577</v>
      </c>
      <c r="B8032" s="3" t="s">
        <v>1355</v>
      </c>
      <c r="C8032" s="3" t="s">
        <v>2250</v>
      </c>
      <c r="D8032" s="3" t="s">
        <v>50</v>
      </c>
      <c r="E8032" s="3" t="s">
        <v>51</v>
      </c>
      <c r="F8032" s="3" t="s">
        <v>1376</v>
      </c>
      <c r="H8032" s="7">
        <v>4577</v>
      </c>
      <c r="I8032" s="7">
        <v>125233</v>
      </c>
      <c r="J8032" s="7" t="s">
        <v>1377</v>
      </c>
      <c r="K8032" s="7">
        <v>16226256</v>
      </c>
      <c r="M8032" s="3">
        <v>1</v>
      </c>
      <c r="N8032" s="3">
        <v>3001</v>
      </c>
      <c r="O8032" s="3">
        <f t="shared" si="125"/>
        <v>8.006700845440367</v>
      </c>
      <c r="P8032" s="3">
        <v>2.1543165709999998</v>
      </c>
    </row>
    <row r="8033" spans="1:16" x14ac:dyDescent="0.25">
      <c r="A8033" s="3">
        <v>4584</v>
      </c>
      <c r="B8033" s="3" t="s">
        <v>1355</v>
      </c>
      <c r="C8033" s="3" t="s">
        <v>2250</v>
      </c>
      <c r="D8033" s="3" t="s">
        <v>54</v>
      </c>
      <c r="E8033" s="3" t="s">
        <v>55</v>
      </c>
      <c r="F8033" s="3" t="s">
        <v>1380</v>
      </c>
      <c r="H8033" s="7">
        <v>4584</v>
      </c>
      <c r="I8033" s="7">
        <v>125368</v>
      </c>
      <c r="J8033" s="7" t="s">
        <v>1381</v>
      </c>
      <c r="K8033" s="7">
        <v>16226259</v>
      </c>
      <c r="M8033" s="3">
        <v>1</v>
      </c>
      <c r="N8033" s="3">
        <v>3273</v>
      </c>
      <c r="O8033" s="3">
        <f t="shared" si="125"/>
        <v>8.0934622745011797</v>
      </c>
      <c r="P8033" s="3">
        <v>2.51938811</v>
      </c>
    </row>
    <row r="8034" spans="1:16" x14ac:dyDescent="0.25">
      <c r="A8034" s="3">
        <v>4563</v>
      </c>
      <c r="B8034" s="3" t="s">
        <v>1355</v>
      </c>
      <c r="C8034" s="3" t="s">
        <v>2250</v>
      </c>
      <c r="D8034" s="3" t="s">
        <v>42</v>
      </c>
      <c r="E8034" s="3" t="s">
        <v>43</v>
      </c>
      <c r="F8034" s="3" t="s">
        <v>1372</v>
      </c>
      <c r="H8034" s="7">
        <v>4563</v>
      </c>
      <c r="I8034" s="7">
        <v>125197</v>
      </c>
      <c r="J8034" s="7" t="s">
        <v>1373</v>
      </c>
      <c r="K8034" s="7">
        <v>16226282</v>
      </c>
      <c r="M8034" s="3">
        <v>1</v>
      </c>
      <c r="N8034" s="3">
        <v>5903</v>
      </c>
      <c r="O8034" s="3">
        <f t="shared" si="125"/>
        <v>8.6832159752406888</v>
      </c>
      <c r="P8034" s="3">
        <v>6.0702596590000004</v>
      </c>
    </row>
    <row r="8035" spans="1:16" x14ac:dyDescent="0.25">
      <c r="A8035" s="3">
        <v>4703</v>
      </c>
      <c r="B8035" s="3" t="s">
        <v>1355</v>
      </c>
      <c r="C8035" s="3" t="s">
        <v>2250</v>
      </c>
      <c r="D8035" s="3" t="s">
        <v>151</v>
      </c>
      <c r="E8035" s="3" t="s">
        <v>152</v>
      </c>
      <c r="F8035" s="3" t="s">
        <v>1378</v>
      </c>
      <c r="H8035" s="7">
        <v>4703</v>
      </c>
      <c r="I8035" s="7">
        <v>125344</v>
      </c>
      <c r="J8035" s="7" t="s">
        <v>1379</v>
      </c>
      <c r="K8035" s="7">
        <v>16226284</v>
      </c>
      <c r="M8035" s="3">
        <v>1</v>
      </c>
      <c r="N8035" s="3">
        <v>3832</v>
      </c>
      <c r="O8035" s="3">
        <f t="shared" si="125"/>
        <v>8.2511421390907511</v>
      </c>
      <c r="P8035" s="3">
        <v>3.2712564679999998</v>
      </c>
    </row>
    <row r="8036" spans="1:16" x14ac:dyDescent="0.25">
      <c r="A8036" s="3">
        <v>4570</v>
      </c>
      <c r="B8036" s="3" t="s">
        <v>1355</v>
      </c>
      <c r="C8036" s="3" t="s">
        <v>2250</v>
      </c>
      <c r="D8036" s="3" t="s">
        <v>46</v>
      </c>
      <c r="E8036" s="3" t="s">
        <v>47</v>
      </c>
      <c r="F8036" s="3" t="s">
        <v>1374</v>
      </c>
      <c r="H8036" s="7">
        <v>4570</v>
      </c>
      <c r="I8036" s="7">
        <v>125230</v>
      </c>
      <c r="J8036" s="7" t="s">
        <v>1375</v>
      </c>
      <c r="K8036" s="7">
        <v>16226294</v>
      </c>
      <c r="M8036" s="3">
        <v>1</v>
      </c>
      <c r="N8036" s="3">
        <v>4198</v>
      </c>
      <c r="O8036" s="3">
        <f t="shared" si="125"/>
        <v>8.3423635003805785</v>
      </c>
      <c r="P8036" s="3">
        <v>3.764519435</v>
      </c>
    </row>
    <row r="8037" spans="1:16" x14ac:dyDescent="0.25">
      <c r="A8037" s="3">
        <v>4542</v>
      </c>
      <c r="B8037" s="3" t="s">
        <v>1355</v>
      </c>
      <c r="C8037" s="3" t="s">
        <v>2250</v>
      </c>
      <c r="D8037" s="3" t="s">
        <v>30</v>
      </c>
      <c r="E8037" s="3" t="s">
        <v>31</v>
      </c>
      <c r="F8037" s="3" t="s">
        <v>1366</v>
      </c>
      <c r="H8037" s="7">
        <v>4542</v>
      </c>
      <c r="I8037" s="7">
        <v>125005</v>
      </c>
      <c r="J8037" s="7" t="s">
        <v>1367</v>
      </c>
      <c r="K8037" s="7">
        <v>16226322</v>
      </c>
      <c r="M8037" s="3">
        <v>1</v>
      </c>
      <c r="N8037" s="3">
        <v>3676</v>
      </c>
      <c r="O8037" s="3">
        <f t="shared" si="125"/>
        <v>8.2095804834755768</v>
      </c>
      <c r="P8037" s="3">
        <v>3.0612378269999998</v>
      </c>
    </row>
    <row r="8038" spans="1:16" x14ac:dyDescent="0.25">
      <c r="A8038" s="3">
        <v>4549</v>
      </c>
      <c r="B8038" s="3" t="s">
        <v>1355</v>
      </c>
      <c r="C8038" s="3" t="s">
        <v>2250</v>
      </c>
      <c r="D8038" s="3" t="s">
        <v>34</v>
      </c>
      <c r="E8038" s="3" t="s">
        <v>35</v>
      </c>
      <c r="F8038" s="3" t="s">
        <v>1368</v>
      </c>
      <c r="H8038" s="7">
        <v>4549</v>
      </c>
      <c r="I8038" s="7">
        <v>125029</v>
      </c>
      <c r="J8038" s="7" t="s">
        <v>1369</v>
      </c>
      <c r="K8038" s="7">
        <v>16226362</v>
      </c>
      <c r="M8038" s="3">
        <v>1</v>
      </c>
      <c r="N8038" s="3">
        <v>3499</v>
      </c>
      <c r="O8038" s="3">
        <f t="shared" si="125"/>
        <v>8.1602324923676886</v>
      </c>
      <c r="P8038" s="3">
        <v>2.8231244769999999</v>
      </c>
    </row>
    <row r="8039" spans="1:16" x14ac:dyDescent="0.25">
      <c r="A8039" s="3">
        <v>4556</v>
      </c>
      <c r="B8039" s="3" t="s">
        <v>1355</v>
      </c>
      <c r="C8039" s="3" t="s">
        <v>2250</v>
      </c>
      <c r="D8039" s="3" t="s">
        <v>38</v>
      </c>
      <c r="E8039" s="3" t="s">
        <v>39</v>
      </c>
      <c r="F8039" s="3" t="s">
        <v>1370</v>
      </c>
      <c r="H8039" s="7">
        <v>4556</v>
      </c>
      <c r="I8039" s="7">
        <v>125089</v>
      </c>
      <c r="J8039" s="7" t="s">
        <v>1371</v>
      </c>
      <c r="K8039" s="7">
        <v>16226367</v>
      </c>
      <c r="M8039" s="3">
        <v>1</v>
      </c>
      <c r="N8039" s="3">
        <v>3190</v>
      </c>
      <c r="O8039" s="3">
        <f t="shared" si="125"/>
        <v>8.0677761957788903</v>
      </c>
      <c r="P8039" s="3">
        <v>2.4079283</v>
      </c>
    </row>
    <row r="8040" spans="1:16" x14ac:dyDescent="0.25">
      <c r="A8040" s="3">
        <v>4696</v>
      </c>
      <c r="B8040" s="3" t="s">
        <v>1355</v>
      </c>
      <c r="C8040" s="3" t="s">
        <v>2250</v>
      </c>
      <c r="D8040" s="3" t="s">
        <v>135</v>
      </c>
      <c r="E8040" s="3" t="s">
        <v>136</v>
      </c>
      <c r="F8040" s="3" t="s">
        <v>1364</v>
      </c>
      <c r="H8040" s="7">
        <v>4696</v>
      </c>
      <c r="I8040" s="7">
        <v>124966</v>
      </c>
      <c r="J8040" s="7" t="s">
        <v>1365</v>
      </c>
      <c r="K8040" s="7">
        <v>16226377</v>
      </c>
      <c r="M8040" s="3">
        <v>1</v>
      </c>
      <c r="N8040" s="3">
        <v>3585</v>
      </c>
      <c r="O8040" s="3">
        <f t="shared" si="125"/>
        <v>8.1845137530337215</v>
      </c>
      <c r="P8040" s="3">
        <v>2.9387936940000001</v>
      </c>
    </row>
    <row r="8041" spans="1:16" x14ac:dyDescent="0.25">
      <c r="A8041" s="3">
        <v>4521</v>
      </c>
      <c r="B8041" s="3" t="s">
        <v>1355</v>
      </c>
      <c r="C8041" s="3" t="s">
        <v>2250</v>
      </c>
      <c r="D8041" s="3" t="s">
        <v>18</v>
      </c>
      <c r="E8041" s="3" t="s">
        <v>19</v>
      </c>
      <c r="F8041" s="3" t="s">
        <v>1358</v>
      </c>
      <c r="H8041" s="7">
        <v>4521</v>
      </c>
      <c r="I8041" s="7">
        <v>124834</v>
      </c>
      <c r="J8041" s="7" t="s">
        <v>1359</v>
      </c>
      <c r="K8041" s="7">
        <v>16226386</v>
      </c>
      <c r="M8041" s="3">
        <v>1</v>
      </c>
      <c r="N8041" s="3">
        <v>3495</v>
      </c>
      <c r="O8041" s="3">
        <f t="shared" si="125"/>
        <v>8.1590886546679098</v>
      </c>
      <c r="P8041" s="3">
        <v>2.8177456580000002</v>
      </c>
    </row>
    <row r="8042" spans="1:16" x14ac:dyDescent="0.25">
      <c r="A8042" s="3">
        <v>4528</v>
      </c>
      <c r="B8042" s="3" t="s">
        <v>1355</v>
      </c>
      <c r="C8042" s="3" t="s">
        <v>2250</v>
      </c>
      <c r="D8042" s="3" t="s">
        <v>22</v>
      </c>
      <c r="E8042" s="3" t="s">
        <v>23</v>
      </c>
      <c r="F8042" s="3" t="s">
        <v>1360</v>
      </c>
      <c r="H8042" s="7">
        <v>4528</v>
      </c>
      <c r="I8042" s="7">
        <v>124855</v>
      </c>
      <c r="J8042" s="7" t="s">
        <v>1361</v>
      </c>
      <c r="K8042" s="7">
        <v>16226413</v>
      </c>
      <c r="M8042" s="3">
        <v>1</v>
      </c>
      <c r="N8042" s="3">
        <v>4221</v>
      </c>
      <c r="O8042" s="3">
        <f t="shared" si="125"/>
        <v>8.3478273457824983</v>
      </c>
      <c r="P8042" s="3">
        <v>3.7955400290000001</v>
      </c>
    </row>
    <row r="8043" spans="1:16" x14ac:dyDescent="0.25">
      <c r="A8043" s="3">
        <v>4535</v>
      </c>
      <c r="B8043" s="3" t="s">
        <v>1355</v>
      </c>
      <c r="C8043" s="3" t="s">
        <v>2250</v>
      </c>
      <c r="D8043" s="3" t="s">
        <v>26</v>
      </c>
      <c r="E8043" s="3" t="s">
        <v>27</v>
      </c>
      <c r="F8043" s="3" t="s">
        <v>1362</v>
      </c>
      <c r="H8043" s="7">
        <v>4535</v>
      </c>
      <c r="I8043" s="7">
        <v>124861</v>
      </c>
      <c r="J8043" s="7" t="s">
        <v>1363</v>
      </c>
      <c r="K8043" s="7">
        <v>16226430</v>
      </c>
      <c r="M8043" s="3">
        <v>1</v>
      </c>
      <c r="N8043" s="3">
        <v>3545</v>
      </c>
      <c r="O8043" s="3">
        <f t="shared" si="125"/>
        <v>8.173293438966228</v>
      </c>
      <c r="P8043" s="3">
        <v>2.884988248</v>
      </c>
    </row>
    <row r="8044" spans="1:16" x14ac:dyDescent="0.25">
      <c r="A8044" s="3">
        <v>4514</v>
      </c>
      <c r="B8044" s="3" t="s">
        <v>1355</v>
      </c>
      <c r="C8044" s="3" t="s">
        <v>2250</v>
      </c>
      <c r="D8044" s="3" t="s">
        <v>13</v>
      </c>
      <c r="E8044" s="3" t="s">
        <v>14</v>
      </c>
      <c r="F8044" s="3" t="s">
        <v>1356</v>
      </c>
      <c r="H8044" s="7">
        <v>4514</v>
      </c>
      <c r="I8044" s="7">
        <v>124777</v>
      </c>
      <c r="J8044" s="7" t="s">
        <v>1357</v>
      </c>
      <c r="K8044" s="7">
        <v>16226464</v>
      </c>
      <c r="M8044" s="3">
        <v>1</v>
      </c>
      <c r="N8044" s="3">
        <v>4322</v>
      </c>
      <c r="O8044" s="3">
        <f t="shared" si="125"/>
        <v>8.3714735370668318</v>
      </c>
      <c r="P8044" s="3">
        <v>3.9317917150000001</v>
      </c>
    </row>
    <row r="8045" spans="1:16" x14ac:dyDescent="0.25">
      <c r="A8045" s="3">
        <v>5642</v>
      </c>
      <c r="B8045" s="3" t="s">
        <v>1511</v>
      </c>
      <c r="C8045" s="3" t="s">
        <v>2250</v>
      </c>
      <c r="D8045" s="3" t="s">
        <v>374</v>
      </c>
      <c r="E8045" s="3" t="s">
        <v>375</v>
      </c>
      <c r="F8045" s="3" t="s">
        <v>1662</v>
      </c>
      <c r="H8045" s="7">
        <v>5642</v>
      </c>
      <c r="I8045" s="7">
        <v>131612</v>
      </c>
      <c r="J8045" s="7" t="s">
        <v>1663</v>
      </c>
      <c r="K8045" s="7">
        <v>16224188</v>
      </c>
      <c r="M8045" s="3">
        <v>1</v>
      </c>
      <c r="N8045" s="3">
        <v>2731</v>
      </c>
      <c r="O8045" s="3">
        <f t="shared" si="125"/>
        <v>7.9124231214737053</v>
      </c>
      <c r="P8045" s="3">
        <v>1.3797647239999999</v>
      </c>
    </row>
    <row r="8046" spans="1:16" x14ac:dyDescent="0.25">
      <c r="A8046" s="3">
        <v>5649</v>
      </c>
      <c r="B8046" s="3" t="s">
        <v>1511</v>
      </c>
      <c r="C8046" s="3" t="s">
        <v>2250</v>
      </c>
      <c r="D8046" s="3" t="s">
        <v>378</v>
      </c>
      <c r="E8046" s="3" t="s">
        <v>379</v>
      </c>
      <c r="F8046" s="3" t="s">
        <v>1664</v>
      </c>
      <c r="H8046" s="7">
        <v>5649</v>
      </c>
      <c r="I8046" s="7">
        <v>131618</v>
      </c>
      <c r="J8046" s="7" t="s">
        <v>1665</v>
      </c>
      <c r="K8046" s="7">
        <v>16224193</v>
      </c>
      <c r="M8046" s="3">
        <v>1</v>
      </c>
      <c r="N8046" s="3">
        <v>3837</v>
      </c>
      <c r="O8046" s="3">
        <f t="shared" si="125"/>
        <v>8.2524460902469521</v>
      </c>
      <c r="P8046" s="3">
        <v>2.517429076</v>
      </c>
    </row>
    <row r="8047" spans="1:16" x14ac:dyDescent="0.25">
      <c r="A8047" s="3">
        <v>5593</v>
      </c>
      <c r="B8047" s="3" t="s">
        <v>1511</v>
      </c>
      <c r="C8047" s="3" t="s">
        <v>2250</v>
      </c>
      <c r="D8047" s="3" t="s">
        <v>346</v>
      </c>
      <c r="E8047" s="3" t="s">
        <v>347</v>
      </c>
      <c r="F8047" s="3" t="s">
        <v>1648</v>
      </c>
      <c r="H8047" s="7">
        <v>5593</v>
      </c>
      <c r="I8047" s="7">
        <v>131435</v>
      </c>
      <c r="J8047" s="7" t="s">
        <v>1649</v>
      </c>
      <c r="K8047" s="7">
        <v>16224198</v>
      </c>
      <c r="M8047" s="3">
        <v>1</v>
      </c>
      <c r="N8047" s="3">
        <v>3871</v>
      </c>
      <c r="O8047" s="3">
        <f t="shared" si="125"/>
        <v>8.2612681505776475</v>
      </c>
      <c r="P8047" s="3">
        <v>2.552711822</v>
      </c>
    </row>
    <row r="8048" spans="1:16" x14ac:dyDescent="0.25">
      <c r="A8048" s="3">
        <v>5621</v>
      </c>
      <c r="B8048" s="3" t="s">
        <v>1511</v>
      </c>
      <c r="C8048" s="3" t="s">
        <v>2250</v>
      </c>
      <c r="D8048" s="3" t="s">
        <v>362</v>
      </c>
      <c r="E8048" s="3" t="s">
        <v>363</v>
      </c>
      <c r="F8048" s="3" t="s">
        <v>1656</v>
      </c>
      <c r="H8048" s="7">
        <v>5621</v>
      </c>
      <c r="I8048" s="7">
        <v>131576</v>
      </c>
      <c r="J8048" s="7" t="s">
        <v>1657</v>
      </c>
      <c r="K8048" s="7">
        <v>16224226</v>
      </c>
      <c r="M8048" s="3">
        <v>1</v>
      </c>
      <c r="N8048" s="3">
        <v>2657</v>
      </c>
      <c r="O8048" s="3">
        <f t="shared" si="125"/>
        <v>7.8849529457598138</v>
      </c>
      <c r="P8048" s="3">
        <v>1.304498038</v>
      </c>
    </row>
    <row r="8049" spans="1:16" x14ac:dyDescent="0.25">
      <c r="A8049" s="3">
        <v>5628</v>
      </c>
      <c r="B8049" s="3" t="s">
        <v>1511</v>
      </c>
      <c r="C8049" s="3" t="s">
        <v>2250</v>
      </c>
      <c r="D8049" s="3" t="s">
        <v>366</v>
      </c>
      <c r="E8049" s="3" t="s">
        <v>367</v>
      </c>
      <c r="F8049" s="3" t="s">
        <v>1658</v>
      </c>
      <c r="H8049" s="7">
        <v>5628</v>
      </c>
      <c r="I8049" s="7">
        <v>131582</v>
      </c>
      <c r="J8049" s="7" t="s">
        <v>1659</v>
      </c>
      <c r="K8049" s="7">
        <v>16224230</v>
      </c>
      <c r="M8049" s="3">
        <v>1</v>
      </c>
      <c r="N8049" s="3">
        <v>6046</v>
      </c>
      <c r="O8049" s="3">
        <f t="shared" si="125"/>
        <v>8.7071521753394041</v>
      </c>
      <c r="P8049" s="3">
        <v>4.8360787719999996</v>
      </c>
    </row>
    <row r="8050" spans="1:16" x14ac:dyDescent="0.25">
      <c r="A8050" s="3">
        <v>5607</v>
      </c>
      <c r="B8050" s="3" t="s">
        <v>1511</v>
      </c>
      <c r="C8050" s="3" t="s">
        <v>2250</v>
      </c>
      <c r="D8050" s="3" t="s">
        <v>354</v>
      </c>
      <c r="E8050" s="3" t="s">
        <v>355</v>
      </c>
      <c r="F8050" s="3" t="s">
        <v>1652</v>
      </c>
      <c r="H8050" s="7">
        <v>5607</v>
      </c>
      <c r="I8050" s="7">
        <v>131459</v>
      </c>
      <c r="J8050" s="7" t="s">
        <v>1653</v>
      </c>
      <c r="K8050" s="7">
        <v>16224241</v>
      </c>
      <c r="M8050" s="3">
        <v>1</v>
      </c>
      <c r="N8050" s="3">
        <v>3602</v>
      </c>
      <c r="O8050" s="3">
        <f t="shared" si="125"/>
        <v>8.1892445257359014</v>
      </c>
      <c r="P8050" s="3">
        <v>2.2740048929999999</v>
      </c>
    </row>
    <row r="8051" spans="1:16" x14ac:dyDescent="0.25">
      <c r="A8051" s="3">
        <v>5600</v>
      </c>
      <c r="B8051" s="3" t="s">
        <v>1511</v>
      </c>
      <c r="C8051" s="3" t="s">
        <v>2250</v>
      </c>
      <c r="D8051" s="3" t="s">
        <v>350</v>
      </c>
      <c r="E8051" s="3" t="s">
        <v>351</v>
      </c>
      <c r="F8051" s="3" t="s">
        <v>1650</v>
      </c>
      <c r="H8051" s="7">
        <v>5600</v>
      </c>
      <c r="I8051" s="7">
        <v>131453</v>
      </c>
      <c r="J8051" s="7" t="s">
        <v>1651</v>
      </c>
      <c r="K8051" s="7">
        <v>16224248</v>
      </c>
      <c r="M8051" s="3">
        <v>1</v>
      </c>
      <c r="N8051" s="3">
        <v>3213</v>
      </c>
      <c r="O8051" s="3">
        <f t="shared" si="125"/>
        <v>8.0749603591158579</v>
      </c>
      <c r="P8051" s="3">
        <v>1.872916781</v>
      </c>
    </row>
    <row r="8052" spans="1:16" x14ac:dyDescent="0.25">
      <c r="A8052" s="3">
        <v>5719</v>
      </c>
      <c r="B8052" s="3" t="s">
        <v>1511</v>
      </c>
      <c r="C8052" s="3" t="s">
        <v>2250</v>
      </c>
      <c r="D8052" s="3" t="s">
        <v>1107</v>
      </c>
      <c r="E8052" s="3" t="s">
        <v>343</v>
      </c>
      <c r="F8052" s="3" t="s">
        <v>1646</v>
      </c>
      <c r="H8052" s="7">
        <v>5719</v>
      </c>
      <c r="I8052" s="7">
        <v>131345</v>
      </c>
      <c r="J8052" s="7" t="s">
        <v>1647</v>
      </c>
      <c r="K8052" s="7">
        <v>16224263</v>
      </c>
      <c r="M8052" s="3">
        <v>1</v>
      </c>
      <c r="N8052" s="3">
        <v>3441</v>
      </c>
      <c r="O8052" s="3">
        <f t="shared" si="125"/>
        <v>8.1435174057974802</v>
      </c>
      <c r="P8052" s="3">
        <v>2.1077051080000002</v>
      </c>
    </row>
    <row r="8053" spans="1:16" x14ac:dyDescent="0.25">
      <c r="A8053" s="3">
        <v>5635</v>
      </c>
      <c r="B8053" s="3" t="s">
        <v>1511</v>
      </c>
      <c r="C8053" s="3" t="s">
        <v>2250</v>
      </c>
      <c r="D8053" s="3" t="s">
        <v>370</v>
      </c>
      <c r="E8053" s="3" t="s">
        <v>371</v>
      </c>
      <c r="F8053" s="3" t="s">
        <v>1660</v>
      </c>
      <c r="H8053" s="7">
        <v>5635</v>
      </c>
      <c r="I8053" s="7">
        <v>131585</v>
      </c>
      <c r="J8053" s="7" t="s">
        <v>1661</v>
      </c>
      <c r="K8053" s="7">
        <v>16224269</v>
      </c>
      <c r="M8053" s="3">
        <v>1</v>
      </c>
      <c r="N8053" s="3">
        <v>2800</v>
      </c>
      <c r="O8053" s="3">
        <f t="shared" si="125"/>
        <v>7.9373746961632952</v>
      </c>
      <c r="P8053" s="3">
        <v>1.4500619189999999</v>
      </c>
    </row>
    <row r="8054" spans="1:16" x14ac:dyDescent="0.25">
      <c r="A8054" s="3">
        <v>5614</v>
      </c>
      <c r="B8054" s="3" t="s">
        <v>1511</v>
      </c>
      <c r="C8054" s="3" t="s">
        <v>2250</v>
      </c>
      <c r="D8054" s="3" t="s">
        <v>358</v>
      </c>
      <c r="E8054" s="3" t="s">
        <v>359</v>
      </c>
      <c r="F8054" s="3" t="s">
        <v>1654</v>
      </c>
      <c r="H8054" s="7">
        <v>5614</v>
      </c>
      <c r="I8054" s="7">
        <v>131549</v>
      </c>
      <c r="J8054" s="7" t="s">
        <v>1655</v>
      </c>
      <c r="K8054" s="7">
        <v>16224274</v>
      </c>
      <c r="M8054" s="3">
        <v>1</v>
      </c>
      <c r="N8054" s="3">
        <v>3778</v>
      </c>
      <c r="O8054" s="3">
        <f t="shared" si="125"/>
        <v>8.2369500480614555</v>
      </c>
      <c r="P8054" s="3">
        <v>2.4562406320000001</v>
      </c>
    </row>
    <row r="8055" spans="1:16" x14ac:dyDescent="0.25">
      <c r="A8055" s="3">
        <v>5586</v>
      </c>
      <c r="B8055" s="3" t="s">
        <v>1511</v>
      </c>
      <c r="C8055" s="3" t="s">
        <v>2250</v>
      </c>
      <c r="D8055" s="3" t="s">
        <v>338</v>
      </c>
      <c r="E8055" s="3" t="s">
        <v>339</v>
      </c>
      <c r="F8055" s="3" t="s">
        <v>1644</v>
      </c>
      <c r="H8055" s="7">
        <v>5586</v>
      </c>
      <c r="I8055" s="7">
        <v>131219</v>
      </c>
      <c r="J8055" s="7" t="s">
        <v>1645</v>
      </c>
      <c r="K8055" s="7">
        <v>16224312</v>
      </c>
      <c r="M8055" s="3">
        <v>1</v>
      </c>
      <c r="N8055" s="3">
        <v>2555</v>
      </c>
      <c r="O8055" s="3">
        <f t="shared" si="125"/>
        <v>7.8458075026378049</v>
      </c>
      <c r="P8055" s="3">
        <v>1.2009757240000001</v>
      </c>
    </row>
    <row r="8056" spans="1:16" x14ac:dyDescent="0.25">
      <c r="A8056" s="3">
        <v>5572</v>
      </c>
      <c r="B8056" s="3" t="s">
        <v>1511</v>
      </c>
      <c r="C8056" s="3" t="s">
        <v>2250</v>
      </c>
      <c r="D8056" s="3" t="s">
        <v>326</v>
      </c>
      <c r="E8056" s="3" t="s">
        <v>327</v>
      </c>
      <c r="F8056" s="3" t="s">
        <v>1638</v>
      </c>
      <c r="H8056" s="7">
        <v>5572</v>
      </c>
      <c r="I8056" s="7">
        <v>131123</v>
      </c>
      <c r="J8056" s="7" t="s">
        <v>1639</v>
      </c>
      <c r="K8056" s="7">
        <v>16224333</v>
      </c>
      <c r="M8056" s="3">
        <v>1</v>
      </c>
      <c r="N8056" s="3">
        <v>3728</v>
      </c>
      <c r="O8056" s="3">
        <f t="shared" si="125"/>
        <v>8.2236271758054826</v>
      </c>
      <c r="P8056" s="3">
        <v>2.4044239369999998</v>
      </c>
    </row>
    <row r="8057" spans="1:16" x14ac:dyDescent="0.25">
      <c r="A8057" s="3">
        <v>5579</v>
      </c>
      <c r="B8057" s="3" t="s">
        <v>1511</v>
      </c>
      <c r="C8057" s="3" t="s">
        <v>2250</v>
      </c>
      <c r="D8057" s="3" t="s">
        <v>334</v>
      </c>
      <c r="E8057" s="3" t="s">
        <v>335</v>
      </c>
      <c r="F8057" s="3" t="s">
        <v>1642</v>
      </c>
      <c r="H8057" s="7">
        <v>5579</v>
      </c>
      <c r="I8057" s="7">
        <v>131174</v>
      </c>
      <c r="J8057" s="7" t="s">
        <v>1643</v>
      </c>
      <c r="K8057" s="7">
        <v>16224337</v>
      </c>
      <c r="M8057" s="3">
        <v>1</v>
      </c>
      <c r="N8057" s="3">
        <v>2988</v>
      </c>
      <c r="O8057" s="3">
        <f t="shared" si="125"/>
        <v>8.0023595462527073</v>
      </c>
      <c r="P8057" s="3">
        <v>1.6421258940000001</v>
      </c>
    </row>
    <row r="8058" spans="1:16" x14ac:dyDescent="0.25">
      <c r="A8058" s="3">
        <v>5677</v>
      </c>
      <c r="B8058" s="3" t="s">
        <v>1511</v>
      </c>
      <c r="C8058" s="3" t="s">
        <v>2250</v>
      </c>
      <c r="D8058" s="3" t="s">
        <v>607</v>
      </c>
      <c r="E8058" s="3" t="s">
        <v>331</v>
      </c>
      <c r="F8058" s="3" t="s">
        <v>1640</v>
      </c>
      <c r="H8058" s="7">
        <v>5677</v>
      </c>
      <c r="I8058" s="7">
        <v>131156</v>
      </c>
      <c r="J8058" s="7" t="s">
        <v>1641</v>
      </c>
      <c r="K8058" s="7">
        <v>16224356</v>
      </c>
      <c r="M8058" s="3">
        <v>1</v>
      </c>
      <c r="N8058" s="3">
        <v>3686</v>
      </c>
      <c r="O8058" s="3">
        <f t="shared" si="125"/>
        <v>8.2122971382297685</v>
      </c>
      <c r="P8058" s="3">
        <v>2.360925317</v>
      </c>
    </row>
    <row r="8059" spans="1:16" x14ac:dyDescent="0.25">
      <c r="A8059" s="3">
        <v>5565</v>
      </c>
      <c r="B8059" s="3" t="s">
        <v>1511</v>
      </c>
      <c r="C8059" s="3" t="s">
        <v>2250</v>
      </c>
      <c r="D8059" s="3" t="s">
        <v>322</v>
      </c>
      <c r="E8059" s="3" t="s">
        <v>323</v>
      </c>
      <c r="F8059" s="3" t="s">
        <v>1636</v>
      </c>
      <c r="H8059" s="7">
        <v>5565</v>
      </c>
      <c r="I8059" s="7">
        <v>131078</v>
      </c>
      <c r="J8059" s="7" t="s">
        <v>1637</v>
      </c>
      <c r="K8059" s="7">
        <v>16224357</v>
      </c>
      <c r="M8059" s="3">
        <v>1</v>
      </c>
      <c r="N8059" s="3">
        <v>3920</v>
      </c>
      <c r="O8059" s="3">
        <f t="shared" si="125"/>
        <v>8.2738469327845081</v>
      </c>
      <c r="P8059" s="3">
        <v>2.6035878019999998</v>
      </c>
    </row>
    <row r="8060" spans="1:16" x14ac:dyDescent="0.25">
      <c r="A8060" s="3">
        <v>5558</v>
      </c>
      <c r="B8060" s="3" t="s">
        <v>1511</v>
      </c>
      <c r="C8060" s="3" t="s">
        <v>2250</v>
      </c>
      <c r="D8060" s="3" t="s">
        <v>318</v>
      </c>
      <c r="E8060" s="3" t="s">
        <v>319</v>
      </c>
      <c r="F8060" s="3" t="s">
        <v>1634</v>
      </c>
      <c r="H8060" s="7">
        <v>5558</v>
      </c>
      <c r="I8060" s="7">
        <v>131048</v>
      </c>
      <c r="J8060" s="7" t="s">
        <v>1635</v>
      </c>
      <c r="K8060" s="7">
        <v>16224359</v>
      </c>
      <c r="M8060" s="3">
        <v>1</v>
      </c>
      <c r="N8060" s="3">
        <v>2919</v>
      </c>
      <c r="O8060" s="3">
        <f t="shared" si="125"/>
        <v>7.978996370854115</v>
      </c>
      <c r="P8060" s="3">
        <v>1.5715477680000001</v>
      </c>
    </row>
    <row r="8061" spans="1:16" x14ac:dyDescent="0.25">
      <c r="A8061" s="3">
        <v>5551</v>
      </c>
      <c r="B8061" s="3" t="s">
        <v>1511</v>
      </c>
      <c r="C8061" s="3" t="s">
        <v>2250</v>
      </c>
      <c r="D8061" s="3" t="s">
        <v>314</v>
      </c>
      <c r="E8061" s="3" t="s">
        <v>315</v>
      </c>
      <c r="F8061" s="3" t="s">
        <v>1632</v>
      </c>
      <c r="H8061" s="7">
        <v>5551</v>
      </c>
      <c r="I8061" s="7">
        <v>131015</v>
      </c>
      <c r="J8061" s="7" t="s">
        <v>1633</v>
      </c>
      <c r="K8061" s="7">
        <v>16224380</v>
      </c>
      <c r="M8061" s="3">
        <v>1</v>
      </c>
      <c r="N8061" s="3">
        <v>3634</v>
      </c>
      <c r="O8061" s="3">
        <f t="shared" si="125"/>
        <v>8.1980892489561157</v>
      </c>
      <c r="P8061" s="3">
        <v>2.3071052079999999</v>
      </c>
    </row>
    <row r="8062" spans="1:16" x14ac:dyDescent="0.25">
      <c r="A8062" s="3">
        <v>5544</v>
      </c>
      <c r="B8062" s="3" t="s">
        <v>1511</v>
      </c>
      <c r="C8062" s="3" t="s">
        <v>2250</v>
      </c>
      <c r="D8062" s="3" t="s">
        <v>503</v>
      </c>
      <c r="E8062" s="3" t="s">
        <v>504</v>
      </c>
      <c r="F8062" s="3" t="s">
        <v>1630</v>
      </c>
      <c r="H8062" s="7">
        <v>5544</v>
      </c>
      <c r="I8062" s="7">
        <v>130994</v>
      </c>
      <c r="J8062" s="7" t="s">
        <v>1631</v>
      </c>
      <c r="K8062" s="7">
        <v>16224382</v>
      </c>
      <c r="M8062" s="3">
        <v>1</v>
      </c>
      <c r="N8062" s="3">
        <v>2685</v>
      </c>
      <c r="O8062" s="3">
        <f t="shared" si="125"/>
        <v>7.8954360069429654</v>
      </c>
      <c r="P8062" s="3">
        <v>1.3329617709999999</v>
      </c>
    </row>
    <row r="8063" spans="1:16" x14ac:dyDescent="0.25">
      <c r="A8063" s="3">
        <v>5537</v>
      </c>
      <c r="B8063" s="3" t="s">
        <v>1511</v>
      </c>
      <c r="C8063" s="3" t="s">
        <v>2250</v>
      </c>
      <c r="D8063" s="3" t="s">
        <v>306</v>
      </c>
      <c r="E8063" s="3" t="s">
        <v>311</v>
      </c>
      <c r="F8063" s="3" t="s">
        <v>1628</v>
      </c>
      <c r="H8063" s="7">
        <v>5537</v>
      </c>
      <c r="I8063" s="7">
        <v>130901</v>
      </c>
      <c r="J8063" s="7" t="s">
        <v>1629</v>
      </c>
      <c r="K8063" s="7">
        <v>16224428</v>
      </c>
      <c r="M8063" s="3">
        <v>1</v>
      </c>
      <c r="N8063" s="3">
        <v>4548</v>
      </c>
      <c r="O8063" s="3">
        <f t="shared" si="125"/>
        <v>8.4224428548704271</v>
      </c>
      <c r="P8063" s="3">
        <v>3.258268282</v>
      </c>
    </row>
    <row r="8064" spans="1:16" x14ac:dyDescent="0.25">
      <c r="A8064" s="3">
        <v>5530</v>
      </c>
      <c r="B8064" s="3" t="s">
        <v>1511</v>
      </c>
      <c r="C8064" s="3" t="s">
        <v>2250</v>
      </c>
      <c r="D8064" s="3" t="s">
        <v>302</v>
      </c>
      <c r="E8064" s="3" t="s">
        <v>307</v>
      </c>
      <c r="F8064" s="3" t="s">
        <v>1626</v>
      </c>
      <c r="H8064" s="7">
        <v>5530</v>
      </c>
      <c r="I8064" s="7">
        <v>130787</v>
      </c>
      <c r="J8064" s="7" t="s">
        <v>1627</v>
      </c>
      <c r="K8064" s="7">
        <v>16224472</v>
      </c>
      <c r="M8064" s="3">
        <v>1</v>
      </c>
      <c r="N8064" s="3">
        <v>2795</v>
      </c>
      <c r="O8064" s="3">
        <f t="shared" si="125"/>
        <v>7.9355873855891996</v>
      </c>
      <c r="P8064" s="3">
        <v>1.444964269</v>
      </c>
    </row>
    <row r="8065" spans="1:16" x14ac:dyDescent="0.25">
      <c r="A8065" s="3">
        <v>5698</v>
      </c>
      <c r="B8065" s="3" t="s">
        <v>1511</v>
      </c>
      <c r="C8065" s="3" t="s">
        <v>2250</v>
      </c>
      <c r="D8065" s="3" t="s">
        <v>772</v>
      </c>
      <c r="E8065" s="3" t="s">
        <v>303</v>
      </c>
      <c r="F8065" s="3" t="s">
        <v>1624</v>
      </c>
      <c r="H8065" s="7">
        <v>5698</v>
      </c>
      <c r="I8065" s="7">
        <v>130658</v>
      </c>
      <c r="J8065" s="7" t="s">
        <v>1625</v>
      </c>
      <c r="K8065" s="7">
        <v>16224491</v>
      </c>
      <c r="M8065" s="3">
        <v>1</v>
      </c>
      <c r="N8065" s="3">
        <v>2925</v>
      </c>
      <c r="O8065" s="3">
        <f t="shared" si="125"/>
        <v>7.9810497596659573</v>
      </c>
      <c r="P8065" s="3">
        <v>1.577681111</v>
      </c>
    </row>
    <row r="8066" spans="1:16" x14ac:dyDescent="0.25">
      <c r="A8066" s="3">
        <v>5712</v>
      </c>
      <c r="B8066" s="3" t="s">
        <v>1511</v>
      </c>
      <c r="C8066" s="3" t="s">
        <v>2250</v>
      </c>
      <c r="D8066" s="3" t="s">
        <v>899</v>
      </c>
      <c r="E8066" s="3" t="s">
        <v>299</v>
      </c>
      <c r="F8066" s="3" t="s">
        <v>1622</v>
      </c>
      <c r="H8066" s="7">
        <v>5712</v>
      </c>
      <c r="I8066" s="7">
        <v>130505</v>
      </c>
      <c r="J8066" s="7" t="s">
        <v>1623</v>
      </c>
      <c r="K8066" s="7">
        <v>16224542</v>
      </c>
      <c r="M8066" s="3">
        <v>1</v>
      </c>
      <c r="N8066" s="3">
        <v>3288</v>
      </c>
      <c r="O8066" s="3">
        <f t="shared" si="125"/>
        <v>8.0980347561760713</v>
      </c>
      <c r="P8066" s="3">
        <v>1.950052541</v>
      </c>
    </row>
    <row r="8067" spans="1:16" x14ac:dyDescent="0.25">
      <c r="A8067" s="3">
        <v>5523</v>
      </c>
      <c r="B8067" s="3" t="s">
        <v>1511</v>
      </c>
      <c r="C8067" s="3" t="s">
        <v>2250</v>
      </c>
      <c r="D8067" s="3" t="s">
        <v>290</v>
      </c>
      <c r="E8067" s="3" t="s">
        <v>291</v>
      </c>
      <c r="F8067" s="3" t="s">
        <v>1618</v>
      </c>
      <c r="H8067" s="7">
        <v>5523</v>
      </c>
      <c r="I8067" s="7">
        <v>130418</v>
      </c>
      <c r="J8067" s="7" t="s">
        <v>1619</v>
      </c>
      <c r="K8067" s="7">
        <v>16224560</v>
      </c>
      <c r="M8067" s="3">
        <v>1</v>
      </c>
      <c r="N8067" s="3">
        <v>4425</v>
      </c>
      <c r="O8067" s="3">
        <f t="shared" ref="O8067:O8130" si="126">LN(N8067)</f>
        <v>8.3950255574420307</v>
      </c>
      <c r="P8067" s="3">
        <v>3.1296797220000001</v>
      </c>
    </row>
    <row r="8068" spans="1:16" x14ac:dyDescent="0.25">
      <c r="A8068" s="3">
        <v>5516</v>
      </c>
      <c r="B8068" s="3" t="s">
        <v>1511</v>
      </c>
      <c r="C8068" s="3" t="s">
        <v>2250</v>
      </c>
      <c r="D8068" s="3" t="s">
        <v>286</v>
      </c>
      <c r="E8068" s="3" t="s">
        <v>287</v>
      </c>
      <c r="F8068" s="3" t="s">
        <v>1616</v>
      </c>
      <c r="H8068" s="7">
        <v>5516</v>
      </c>
      <c r="I8068" s="7">
        <v>130406</v>
      </c>
      <c r="J8068" s="7" t="s">
        <v>1617</v>
      </c>
      <c r="K8068" s="7">
        <v>16224565</v>
      </c>
      <c r="M8068" s="3">
        <v>1</v>
      </c>
      <c r="N8068" s="3">
        <v>4743</v>
      </c>
      <c r="O8068" s="3">
        <f t="shared" si="126"/>
        <v>8.4644251258775824</v>
      </c>
      <c r="P8068" s="3">
        <v>3.4624617999999998</v>
      </c>
    </row>
    <row r="8069" spans="1:16" x14ac:dyDescent="0.25">
      <c r="A8069" s="3">
        <v>5656</v>
      </c>
      <c r="B8069" s="3" t="s">
        <v>1511</v>
      </c>
      <c r="C8069" s="3" t="s">
        <v>2250</v>
      </c>
      <c r="D8069" s="3" t="s">
        <v>183</v>
      </c>
      <c r="E8069" s="3" t="s">
        <v>295</v>
      </c>
      <c r="F8069" s="3" t="s">
        <v>1620</v>
      </c>
      <c r="H8069" s="7">
        <v>5656</v>
      </c>
      <c r="I8069" s="7">
        <v>130496</v>
      </c>
      <c r="J8069" s="7" t="s">
        <v>1621</v>
      </c>
      <c r="K8069" s="7">
        <v>16224594</v>
      </c>
      <c r="M8069" s="3">
        <v>1</v>
      </c>
      <c r="N8069" s="3">
        <v>3233</v>
      </c>
      <c r="O8069" s="3">
        <f t="shared" si="126"/>
        <v>8.0811657777254329</v>
      </c>
      <c r="P8069" s="3">
        <v>1.8934766839999999</v>
      </c>
    </row>
    <row r="8070" spans="1:16" x14ac:dyDescent="0.25">
      <c r="A8070" s="3">
        <v>5502</v>
      </c>
      <c r="B8070" s="3" t="s">
        <v>1511</v>
      </c>
      <c r="C8070" s="3" t="s">
        <v>2250</v>
      </c>
      <c r="D8070" s="3" t="s">
        <v>274</v>
      </c>
      <c r="E8070" s="3" t="s">
        <v>275</v>
      </c>
      <c r="F8070" s="3" t="s">
        <v>1612</v>
      </c>
      <c r="H8070" s="7">
        <v>5502</v>
      </c>
      <c r="I8070" s="7">
        <v>130355</v>
      </c>
      <c r="J8070" s="7" t="s">
        <v>1613</v>
      </c>
      <c r="K8070" s="7">
        <v>16224602</v>
      </c>
      <c r="M8070" s="3">
        <v>1</v>
      </c>
      <c r="N8070" s="3">
        <v>4244</v>
      </c>
      <c r="O8070" s="3">
        <f t="shared" si="126"/>
        <v>8.3532614997338737</v>
      </c>
      <c r="P8070" s="3">
        <v>2.9407665409999999</v>
      </c>
    </row>
    <row r="8071" spans="1:16" x14ac:dyDescent="0.25">
      <c r="A8071" s="3">
        <v>5495</v>
      </c>
      <c r="B8071" s="3" t="s">
        <v>1511</v>
      </c>
      <c r="C8071" s="3" t="s">
        <v>2250</v>
      </c>
      <c r="D8071" s="3" t="s">
        <v>270</v>
      </c>
      <c r="E8071" s="3" t="s">
        <v>271</v>
      </c>
      <c r="F8071" s="3" t="s">
        <v>1610</v>
      </c>
      <c r="H8071" s="7">
        <v>5495</v>
      </c>
      <c r="I8071" s="7">
        <v>130223</v>
      </c>
      <c r="J8071" s="7" t="s">
        <v>1611</v>
      </c>
      <c r="K8071" s="7">
        <v>16224635</v>
      </c>
      <c r="M8071" s="3">
        <v>1</v>
      </c>
      <c r="N8071" s="3">
        <v>3275</v>
      </c>
      <c r="O8071" s="3">
        <f t="shared" si="126"/>
        <v>8.0940731480693522</v>
      </c>
      <c r="P8071" s="3">
        <v>1.9366753320000001</v>
      </c>
    </row>
    <row r="8072" spans="1:16" x14ac:dyDescent="0.25">
      <c r="A8072" s="3">
        <v>5509</v>
      </c>
      <c r="B8072" s="3" t="s">
        <v>1511</v>
      </c>
      <c r="C8072" s="3" t="s">
        <v>2250</v>
      </c>
      <c r="D8072" s="3" t="s">
        <v>278</v>
      </c>
      <c r="E8072" s="3" t="s">
        <v>279</v>
      </c>
      <c r="F8072" s="3" t="s">
        <v>1614</v>
      </c>
      <c r="H8072" s="7">
        <v>5509</v>
      </c>
      <c r="I8072" s="7">
        <v>130358</v>
      </c>
      <c r="J8072" s="7" t="s">
        <v>1615</v>
      </c>
      <c r="K8072" s="7">
        <v>16224645</v>
      </c>
      <c r="M8072" s="3">
        <v>1</v>
      </c>
      <c r="N8072" s="3">
        <v>3520</v>
      </c>
      <c r="O8072" s="3">
        <f t="shared" si="126"/>
        <v>8.1662162685921427</v>
      </c>
      <c r="P8072" s="3">
        <v>2.1892555979999999</v>
      </c>
    </row>
    <row r="8073" spans="1:16" x14ac:dyDescent="0.25">
      <c r="A8073" s="3">
        <v>5670</v>
      </c>
      <c r="B8073" s="3" t="s">
        <v>1511</v>
      </c>
      <c r="C8073" s="3" t="s">
        <v>2250</v>
      </c>
      <c r="D8073" s="3" t="s">
        <v>566</v>
      </c>
      <c r="E8073" s="3" t="s">
        <v>235</v>
      </c>
      <c r="F8073" s="3" t="s">
        <v>1588</v>
      </c>
      <c r="H8073" s="7">
        <v>5670</v>
      </c>
      <c r="I8073" s="7">
        <v>130010</v>
      </c>
      <c r="J8073" s="7" t="s">
        <v>1589</v>
      </c>
      <c r="K8073" s="7">
        <v>16224665</v>
      </c>
      <c r="M8073" s="3">
        <v>1</v>
      </c>
      <c r="N8073" s="3">
        <v>2818</v>
      </c>
      <c r="O8073" s="3">
        <f t="shared" si="126"/>
        <v>7.9437826924586252</v>
      </c>
      <c r="P8073" s="3">
        <v>1.468418096</v>
      </c>
    </row>
    <row r="8074" spans="1:16" x14ac:dyDescent="0.25">
      <c r="A8074" s="3">
        <v>5460</v>
      </c>
      <c r="B8074" s="3" t="s">
        <v>1511</v>
      </c>
      <c r="C8074" s="3" t="s">
        <v>2250</v>
      </c>
      <c r="D8074" s="3" t="s">
        <v>250</v>
      </c>
      <c r="E8074" s="3" t="s">
        <v>251</v>
      </c>
      <c r="F8074" s="3" t="s">
        <v>1600</v>
      </c>
      <c r="H8074" s="7">
        <v>5460</v>
      </c>
      <c r="I8074" s="7">
        <v>130112</v>
      </c>
      <c r="J8074" s="7" t="s">
        <v>1601</v>
      </c>
      <c r="K8074" s="7">
        <v>16224672</v>
      </c>
      <c r="M8074" s="3">
        <v>1</v>
      </c>
      <c r="N8074" s="3">
        <v>5349</v>
      </c>
      <c r="O8074" s="3">
        <f t="shared" si="126"/>
        <v>8.5846649065312501</v>
      </c>
      <c r="P8074" s="3">
        <v>4.0994406239999996</v>
      </c>
    </row>
    <row r="8075" spans="1:16" x14ac:dyDescent="0.25">
      <c r="A8075" s="3">
        <v>5425</v>
      </c>
      <c r="B8075" s="3" t="s">
        <v>1511</v>
      </c>
      <c r="C8075" s="3" t="s">
        <v>2250</v>
      </c>
      <c r="D8075" s="3" t="s">
        <v>226</v>
      </c>
      <c r="E8075" s="3" t="s">
        <v>223</v>
      </c>
      <c r="F8075" s="3" t="s">
        <v>1590</v>
      </c>
      <c r="H8075" s="7">
        <v>5425</v>
      </c>
      <c r="I8075" s="7">
        <v>130013</v>
      </c>
      <c r="J8075" s="7" t="s">
        <v>1591</v>
      </c>
      <c r="K8075" s="7">
        <v>16224675</v>
      </c>
      <c r="M8075" s="3">
        <v>1</v>
      </c>
      <c r="N8075" s="3">
        <v>3346</v>
      </c>
      <c r="O8075" s="3">
        <f t="shared" si="126"/>
        <v>8.1155208815467699</v>
      </c>
      <c r="P8075" s="3">
        <v>2.0097705339999998</v>
      </c>
    </row>
    <row r="8076" spans="1:16" x14ac:dyDescent="0.25">
      <c r="A8076" s="3">
        <v>5488</v>
      </c>
      <c r="B8076" s="3" t="s">
        <v>1511</v>
      </c>
      <c r="C8076" s="3" t="s">
        <v>2250</v>
      </c>
      <c r="D8076" s="3" t="s">
        <v>266</v>
      </c>
      <c r="E8076" s="3" t="s">
        <v>267</v>
      </c>
      <c r="F8076" s="3" t="s">
        <v>1608</v>
      </c>
      <c r="H8076" s="7">
        <v>5488</v>
      </c>
      <c r="I8076" s="7">
        <v>130187</v>
      </c>
      <c r="J8076" s="7" t="s">
        <v>1609</v>
      </c>
      <c r="K8076" s="7">
        <v>16224679</v>
      </c>
      <c r="M8076" s="3">
        <v>1</v>
      </c>
      <c r="N8076" s="3">
        <v>3282</v>
      </c>
      <c r="O8076" s="3">
        <f t="shared" si="126"/>
        <v>8.0962082716500365</v>
      </c>
      <c r="P8076" s="3">
        <v>1.9438780840000001</v>
      </c>
    </row>
    <row r="8077" spans="1:16" x14ac:dyDescent="0.25">
      <c r="A8077" s="3">
        <v>5474</v>
      </c>
      <c r="B8077" s="3" t="s">
        <v>1511</v>
      </c>
      <c r="C8077" s="3" t="s">
        <v>2250</v>
      </c>
      <c r="D8077" s="3" t="s">
        <v>258</v>
      </c>
      <c r="E8077" s="3" t="s">
        <v>259</v>
      </c>
      <c r="F8077" s="3" t="s">
        <v>1604</v>
      </c>
      <c r="H8077" s="7">
        <v>5474</v>
      </c>
      <c r="I8077" s="7">
        <v>130151</v>
      </c>
      <c r="J8077" s="7" t="s">
        <v>1605</v>
      </c>
      <c r="K8077" s="7">
        <v>16224681</v>
      </c>
      <c r="M8077" s="3">
        <v>1</v>
      </c>
      <c r="N8077" s="3">
        <v>4990</v>
      </c>
      <c r="O8077" s="3">
        <f t="shared" si="126"/>
        <v>8.5151911887455647</v>
      </c>
      <c r="P8077" s="3">
        <v>3.7216649249999998</v>
      </c>
    </row>
    <row r="8078" spans="1:16" x14ac:dyDescent="0.25">
      <c r="A8078" s="3">
        <v>5446</v>
      </c>
      <c r="B8078" s="3" t="s">
        <v>1511</v>
      </c>
      <c r="C8078" s="3" t="s">
        <v>2250</v>
      </c>
      <c r="D8078" s="3" t="s">
        <v>242</v>
      </c>
      <c r="E8078" s="3" t="s">
        <v>243</v>
      </c>
      <c r="F8078" s="3" t="s">
        <v>1596</v>
      </c>
      <c r="H8078" s="7">
        <v>5446</v>
      </c>
      <c r="I8078" s="7">
        <v>130046</v>
      </c>
      <c r="J8078" s="7" t="s">
        <v>1597</v>
      </c>
      <c r="K8078" s="7">
        <v>16224692</v>
      </c>
      <c r="M8078" s="3">
        <v>1</v>
      </c>
      <c r="N8078" s="3">
        <v>3613</v>
      </c>
      <c r="O8078" s="3">
        <f t="shared" si="126"/>
        <v>8.1922937311476396</v>
      </c>
      <c r="P8078" s="3">
        <v>2.285381412</v>
      </c>
    </row>
    <row r="8079" spans="1:16" x14ac:dyDescent="0.25">
      <c r="A8079" s="3">
        <v>5481</v>
      </c>
      <c r="B8079" s="3" t="s">
        <v>1511</v>
      </c>
      <c r="C8079" s="3" t="s">
        <v>2250</v>
      </c>
      <c r="D8079" s="3" t="s">
        <v>262</v>
      </c>
      <c r="E8079" s="3" t="s">
        <v>263</v>
      </c>
      <c r="F8079" s="3" t="s">
        <v>1606</v>
      </c>
      <c r="H8079" s="7">
        <v>5481</v>
      </c>
      <c r="I8079" s="7">
        <v>130154</v>
      </c>
      <c r="J8079" s="7" t="s">
        <v>1607</v>
      </c>
      <c r="K8079" s="7">
        <v>16224694</v>
      </c>
      <c r="M8079" s="3">
        <v>1</v>
      </c>
      <c r="N8079" s="3">
        <v>2847</v>
      </c>
      <c r="O8079" s="3">
        <f t="shared" si="126"/>
        <v>7.9540210872780372</v>
      </c>
      <c r="P8079" s="3">
        <v>1.498007028</v>
      </c>
    </row>
    <row r="8080" spans="1:16" x14ac:dyDescent="0.25">
      <c r="A8080" s="3">
        <v>5691</v>
      </c>
      <c r="B8080" s="3" t="s">
        <v>1511</v>
      </c>
      <c r="C8080" s="3" t="s">
        <v>2250</v>
      </c>
      <c r="D8080" s="3" t="s">
        <v>728</v>
      </c>
      <c r="E8080" s="3" t="s">
        <v>239</v>
      </c>
      <c r="F8080" s="3" t="s">
        <v>1592</v>
      </c>
      <c r="H8080" s="7">
        <v>5691</v>
      </c>
      <c r="I8080" s="7">
        <v>130022</v>
      </c>
      <c r="J8080" s="7" t="s">
        <v>1593</v>
      </c>
      <c r="K8080" s="7">
        <v>16224705</v>
      </c>
      <c r="M8080" s="3">
        <v>1</v>
      </c>
      <c r="N8080" s="3">
        <v>2745</v>
      </c>
      <c r="O8080" s="3">
        <f t="shared" si="126"/>
        <v>7.917536353943631</v>
      </c>
      <c r="P8080" s="3">
        <v>1.394019042</v>
      </c>
    </row>
    <row r="8081" spans="1:16" x14ac:dyDescent="0.25">
      <c r="A8081" s="3">
        <v>5439</v>
      </c>
      <c r="B8081" s="3" t="s">
        <v>1511</v>
      </c>
      <c r="C8081" s="3" t="s">
        <v>2250</v>
      </c>
      <c r="D8081" s="3" t="s">
        <v>234</v>
      </c>
      <c r="E8081" s="3" t="s">
        <v>231</v>
      </c>
      <c r="F8081" s="3" t="s">
        <v>1586</v>
      </c>
      <c r="H8081" s="7">
        <v>5439</v>
      </c>
      <c r="I8081" s="7">
        <v>129986</v>
      </c>
      <c r="J8081" s="7" t="s">
        <v>1587</v>
      </c>
      <c r="K8081" s="7">
        <v>16224714</v>
      </c>
      <c r="M8081" s="3">
        <v>1</v>
      </c>
      <c r="N8081" s="3">
        <v>3534</v>
      </c>
      <c r="O8081" s="3">
        <f t="shared" si="126"/>
        <v>8.1701856528796419</v>
      </c>
      <c r="P8081" s="3">
        <v>2.2037177350000001</v>
      </c>
    </row>
    <row r="8082" spans="1:16" x14ac:dyDescent="0.25">
      <c r="A8082" s="3">
        <v>5467</v>
      </c>
      <c r="B8082" s="3" t="s">
        <v>1511</v>
      </c>
      <c r="C8082" s="3" t="s">
        <v>2250</v>
      </c>
      <c r="D8082" s="3" t="s">
        <v>254</v>
      </c>
      <c r="E8082" s="3" t="s">
        <v>255</v>
      </c>
      <c r="F8082" s="3" t="s">
        <v>1602</v>
      </c>
      <c r="H8082" s="7">
        <v>5467</v>
      </c>
      <c r="I8082" s="7">
        <v>130121</v>
      </c>
      <c r="J8082" s="7" t="s">
        <v>1603</v>
      </c>
      <c r="K8082" s="7">
        <v>16224722</v>
      </c>
      <c r="M8082" s="3">
        <v>1</v>
      </c>
      <c r="N8082" s="3">
        <v>3909</v>
      </c>
      <c r="O8082" s="3">
        <f t="shared" si="126"/>
        <v>8.2710368657929543</v>
      </c>
      <c r="P8082" s="3">
        <v>2.5921638800000002</v>
      </c>
    </row>
    <row r="8083" spans="1:16" x14ac:dyDescent="0.25">
      <c r="A8083" s="3">
        <v>5453</v>
      </c>
      <c r="B8083" s="3" t="s">
        <v>1511</v>
      </c>
      <c r="C8083" s="3" t="s">
        <v>2250</v>
      </c>
      <c r="D8083" s="3" t="s">
        <v>246</v>
      </c>
      <c r="E8083" s="3" t="s">
        <v>247</v>
      </c>
      <c r="F8083" s="3" t="s">
        <v>1598</v>
      </c>
      <c r="H8083" s="7">
        <v>5453</v>
      </c>
      <c r="I8083" s="7">
        <v>130088</v>
      </c>
      <c r="J8083" s="7" t="s">
        <v>1599</v>
      </c>
      <c r="K8083" s="7">
        <v>16224723</v>
      </c>
      <c r="M8083" s="3">
        <v>1</v>
      </c>
      <c r="N8083" s="3">
        <v>3252</v>
      </c>
      <c r="O8083" s="3">
        <f t="shared" si="126"/>
        <v>8.0870254706677009</v>
      </c>
      <c r="P8083" s="3">
        <v>1.913015119</v>
      </c>
    </row>
    <row r="8084" spans="1:16" x14ac:dyDescent="0.25">
      <c r="A8084" s="3">
        <v>5432</v>
      </c>
      <c r="B8084" s="3" t="s">
        <v>1511</v>
      </c>
      <c r="C8084" s="3" t="s">
        <v>2250</v>
      </c>
      <c r="D8084" s="3" t="s">
        <v>230</v>
      </c>
      <c r="E8084" s="3" t="s">
        <v>227</v>
      </c>
      <c r="F8084" s="3" t="s">
        <v>1594</v>
      </c>
      <c r="H8084" s="7">
        <v>5432</v>
      </c>
      <c r="I8084" s="7">
        <v>130037</v>
      </c>
      <c r="J8084" s="7" t="s">
        <v>1595</v>
      </c>
      <c r="K8084" s="7">
        <v>16224724</v>
      </c>
      <c r="M8084" s="3">
        <v>1</v>
      </c>
      <c r="N8084" s="3">
        <v>14566</v>
      </c>
      <c r="O8084" s="3">
        <f t="shared" si="126"/>
        <v>9.5864453247778609</v>
      </c>
      <c r="P8084" s="3">
        <v>14.060007540000001</v>
      </c>
    </row>
    <row r="8085" spans="1:16" x14ac:dyDescent="0.25">
      <c r="A8085" s="3">
        <v>5411</v>
      </c>
      <c r="B8085" s="3" t="s">
        <v>1511</v>
      </c>
      <c r="C8085" s="3" t="s">
        <v>2250</v>
      </c>
      <c r="D8085" s="3" t="s">
        <v>218</v>
      </c>
      <c r="E8085" s="3" t="s">
        <v>215</v>
      </c>
      <c r="F8085" s="3" t="s">
        <v>1582</v>
      </c>
      <c r="H8085" s="7">
        <v>5411</v>
      </c>
      <c r="I8085" s="7">
        <v>129929</v>
      </c>
      <c r="J8085" s="7" t="s">
        <v>1583</v>
      </c>
      <c r="K8085" s="7">
        <v>16224737</v>
      </c>
      <c r="M8085" s="3">
        <v>1</v>
      </c>
      <c r="N8085" s="3">
        <v>3910</v>
      </c>
      <c r="O8085" s="3">
        <f t="shared" si="126"/>
        <v>8.2712926529794117</v>
      </c>
      <c r="P8085" s="3">
        <v>2.593202352</v>
      </c>
    </row>
    <row r="8086" spans="1:16" x14ac:dyDescent="0.25">
      <c r="A8086" s="3">
        <v>5418</v>
      </c>
      <c r="B8086" s="3" t="s">
        <v>1511</v>
      </c>
      <c r="C8086" s="3" t="s">
        <v>2250</v>
      </c>
      <c r="D8086" s="3" t="s">
        <v>222</v>
      </c>
      <c r="E8086" s="3" t="s">
        <v>219</v>
      </c>
      <c r="F8086" s="3" t="s">
        <v>1584</v>
      </c>
      <c r="H8086" s="7">
        <v>5418</v>
      </c>
      <c r="I8086" s="7">
        <v>129980</v>
      </c>
      <c r="J8086" s="7" t="s">
        <v>1585</v>
      </c>
      <c r="K8086" s="7">
        <v>16224749</v>
      </c>
      <c r="M8086" s="3">
        <v>1</v>
      </c>
      <c r="N8086" s="3">
        <v>2958</v>
      </c>
      <c r="O8086" s="3">
        <f t="shared" si="126"/>
        <v>7.9922686432707453</v>
      </c>
      <c r="P8086" s="3">
        <v>1.611427801</v>
      </c>
    </row>
    <row r="8087" spans="1:16" x14ac:dyDescent="0.25">
      <c r="A8087" s="3">
        <v>5404</v>
      </c>
      <c r="B8087" s="3" t="s">
        <v>1511</v>
      </c>
      <c r="C8087" s="3" t="s">
        <v>2250</v>
      </c>
      <c r="D8087" s="3" t="s">
        <v>214</v>
      </c>
      <c r="E8087" s="3" t="s">
        <v>211</v>
      </c>
      <c r="F8087" s="3" t="s">
        <v>1580</v>
      </c>
      <c r="H8087" s="7">
        <v>5404</v>
      </c>
      <c r="I8087" s="7">
        <v>129926</v>
      </c>
      <c r="J8087" s="7" t="s">
        <v>1581</v>
      </c>
      <c r="K8087" s="7">
        <v>16224766</v>
      </c>
      <c r="M8087" s="3">
        <v>1</v>
      </c>
      <c r="N8087" s="3">
        <v>2353</v>
      </c>
      <c r="O8087" s="3">
        <f t="shared" si="126"/>
        <v>7.7634463887273624</v>
      </c>
      <c r="P8087" s="3">
        <v>0.99680417099999996</v>
      </c>
    </row>
    <row r="8088" spans="1:16" x14ac:dyDescent="0.25">
      <c r="A8088" s="3">
        <v>5397</v>
      </c>
      <c r="B8088" s="3" t="s">
        <v>1511</v>
      </c>
      <c r="C8088" s="3" t="s">
        <v>2250</v>
      </c>
      <c r="D8088" s="3" t="s">
        <v>206</v>
      </c>
      <c r="E8088" s="3" t="s">
        <v>203</v>
      </c>
      <c r="F8088" s="3" t="s">
        <v>1578</v>
      </c>
      <c r="H8088" s="7">
        <v>5397</v>
      </c>
      <c r="I8088" s="7">
        <v>129899</v>
      </c>
      <c r="J8088" s="7" t="s">
        <v>1579</v>
      </c>
      <c r="K8088" s="7">
        <v>16224774</v>
      </c>
      <c r="M8088" s="3">
        <v>1</v>
      </c>
      <c r="N8088" s="3">
        <v>3423</v>
      </c>
      <c r="O8088" s="3">
        <f t="shared" si="126"/>
        <v>8.1382726385301858</v>
      </c>
      <c r="P8088" s="3">
        <v>2.089137816</v>
      </c>
    </row>
    <row r="8089" spans="1:16" x14ac:dyDescent="0.25">
      <c r="A8089" s="3">
        <v>5390</v>
      </c>
      <c r="B8089" s="3" t="s">
        <v>1511</v>
      </c>
      <c r="C8089" s="3" t="s">
        <v>2250</v>
      </c>
      <c r="D8089" s="3" t="s">
        <v>202</v>
      </c>
      <c r="E8089" s="3" t="s">
        <v>446</v>
      </c>
      <c r="F8089" s="3" t="s">
        <v>1576</v>
      </c>
      <c r="H8089" s="7">
        <v>5390</v>
      </c>
      <c r="I8089" s="7">
        <v>129773</v>
      </c>
      <c r="J8089" s="7" t="s">
        <v>1577</v>
      </c>
      <c r="K8089" s="7">
        <v>16224789</v>
      </c>
      <c r="M8089" s="3">
        <v>1</v>
      </c>
      <c r="N8089" s="3">
        <v>3671</v>
      </c>
      <c r="O8089" s="3">
        <f t="shared" si="126"/>
        <v>8.208219383496834</v>
      </c>
      <c r="P8089" s="3">
        <v>2.3453962449999999</v>
      </c>
    </row>
    <row r="8090" spans="1:16" x14ac:dyDescent="0.25">
      <c r="A8090" s="3">
        <v>5355</v>
      </c>
      <c r="B8090" s="3" t="s">
        <v>1511</v>
      </c>
      <c r="C8090" s="3" t="s">
        <v>2250</v>
      </c>
      <c r="D8090" s="3" t="s">
        <v>122</v>
      </c>
      <c r="E8090" s="3" t="s">
        <v>123</v>
      </c>
      <c r="F8090" s="3" t="s">
        <v>1572</v>
      </c>
      <c r="H8090" s="7">
        <v>5355</v>
      </c>
      <c r="I8090" s="7">
        <v>129698</v>
      </c>
      <c r="J8090" s="7" t="s">
        <v>1573</v>
      </c>
      <c r="K8090" s="7">
        <v>16224793</v>
      </c>
      <c r="M8090" s="3">
        <v>1</v>
      </c>
      <c r="N8090" s="3">
        <v>3112</v>
      </c>
      <c r="O8090" s="3">
        <f t="shared" si="126"/>
        <v>8.043020885298283</v>
      </c>
      <c r="P8090" s="3">
        <v>1.769199467</v>
      </c>
    </row>
    <row r="8091" spans="1:16" x14ac:dyDescent="0.25">
      <c r="A8091" s="3">
        <v>5383</v>
      </c>
      <c r="B8091" s="3" t="s">
        <v>1511</v>
      </c>
      <c r="C8091" s="3" t="s">
        <v>2250</v>
      </c>
      <c r="D8091" s="3" t="s">
        <v>445</v>
      </c>
      <c r="E8091" s="3" t="s">
        <v>199</v>
      </c>
      <c r="F8091" s="3" t="s">
        <v>1574</v>
      </c>
      <c r="H8091" s="7">
        <v>5383</v>
      </c>
      <c r="I8091" s="7">
        <v>129746</v>
      </c>
      <c r="J8091" s="7" t="s">
        <v>1575</v>
      </c>
      <c r="K8091" s="7">
        <v>16224813</v>
      </c>
      <c r="M8091" s="3">
        <v>1</v>
      </c>
      <c r="N8091" s="3">
        <v>3967</v>
      </c>
      <c r="O8091" s="3">
        <f t="shared" si="126"/>
        <v>8.2857654205143305</v>
      </c>
      <c r="P8091" s="3">
        <v>2.6524170460000001</v>
      </c>
    </row>
    <row r="8092" spans="1:16" x14ac:dyDescent="0.25">
      <c r="A8092" s="3">
        <v>5348</v>
      </c>
      <c r="B8092" s="3" t="s">
        <v>1511</v>
      </c>
      <c r="C8092" s="3" t="s">
        <v>2250</v>
      </c>
      <c r="D8092" s="3" t="s">
        <v>118</v>
      </c>
      <c r="E8092" s="3" t="s">
        <v>119</v>
      </c>
      <c r="F8092" s="3" t="s">
        <v>1570</v>
      </c>
      <c r="H8092" s="7">
        <v>5348</v>
      </c>
      <c r="I8092" s="7">
        <v>129611</v>
      </c>
      <c r="J8092" s="7" t="s">
        <v>1571</v>
      </c>
      <c r="K8092" s="7">
        <v>16224833</v>
      </c>
      <c r="M8092" s="3">
        <v>1</v>
      </c>
      <c r="N8092" s="3">
        <v>3154</v>
      </c>
      <c r="O8092" s="3">
        <f t="shared" si="126"/>
        <v>8.0564267675229839</v>
      </c>
      <c r="P8092" s="3">
        <v>1.812306795</v>
      </c>
    </row>
    <row r="8093" spans="1:16" x14ac:dyDescent="0.25">
      <c r="A8093" s="3">
        <v>5341</v>
      </c>
      <c r="B8093" s="3" t="s">
        <v>1511</v>
      </c>
      <c r="C8093" s="3" t="s">
        <v>2250</v>
      </c>
      <c r="D8093" s="3" t="s">
        <v>114</v>
      </c>
      <c r="E8093" s="3" t="s">
        <v>115</v>
      </c>
      <c r="F8093" s="3" t="s">
        <v>1568</v>
      </c>
      <c r="H8093" s="7">
        <v>5341</v>
      </c>
      <c r="I8093" s="7">
        <v>129587</v>
      </c>
      <c r="J8093" s="7" t="s">
        <v>1569</v>
      </c>
      <c r="K8093" s="7">
        <v>16224844</v>
      </c>
      <c r="M8093" s="3">
        <v>1</v>
      </c>
      <c r="N8093" s="3">
        <v>4105</v>
      </c>
      <c r="O8093" s="3">
        <f t="shared" si="126"/>
        <v>8.3199610218865292</v>
      </c>
      <c r="P8093" s="3">
        <v>2.7959522940000001</v>
      </c>
    </row>
    <row r="8094" spans="1:16" x14ac:dyDescent="0.25">
      <c r="A8094" s="3">
        <v>5334</v>
      </c>
      <c r="B8094" s="3" t="s">
        <v>1511</v>
      </c>
      <c r="C8094" s="3" t="s">
        <v>2250</v>
      </c>
      <c r="D8094" s="3" t="s">
        <v>188</v>
      </c>
      <c r="E8094" s="3" t="s">
        <v>189</v>
      </c>
      <c r="F8094" s="3" t="s">
        <v>1566</v>
      </c>
      <c r="H8094" s="7">
        <v>5334</v>
      </c>
      <c r="I8094" s="7">
        <v>129581</v>
      </c>
      <c r="J8094" s="7" t="s">
        <v>1567</v>
      </c>
      <c r="K8094" s="7">
        <v>16224858</v>
      </c>
      <c r="M8094" s="3">
        <v>1</v>
      </c>
      <c r="N8094" s="3">
        <v>3629</v>
      </c>
      <c r="O8094" s="3">
        <f t="shared" si="126"/>
        <v>8.1967124072130702</v>
      </c>
      <c r="P8094" s="3">
        <v>2.3019322839999998</v>
      </c>
    </row>
    <row r="8095" spans="1:16" x14ac:dyDescent="0.25">
      <c r="A8095" s="3">
        <v>5320</v>
      </c>
      <c r="B8095" s="3" t="s">
        <v>1511</v>
      </c>
      <c r="C8095" s="3" t="s">
        <v>2250</v>
      </c>
      <c r="D8095" s="3" t="s">
        <v>106</v>
      </c>
      <c r="E8095" s="3" t="s">
        <v>107</v>
      </c>
      <c r="F8095" s="3" t="s">
        <v>1562</v>
      </c>
      <c r="H8095" s="7">
        <v>5320</v>
      </c>
      <c r="I8095" s="7">
        <v>129527</v>
      </c>
      <c r="J8095" s="7" t="s">
        <v>1563</v>
      </c>
      <c r="K8095" s="7">
        <v>16224876</v>
      </c>
      <c r="M8095" s="3">
        <v>1</v>
      </c>
      <c r="N8095" s="3">
        <v>2470</v>
      </c>
      <c r="O8095" s="3">
        <f t="shared" si="126"/>
        <v>7.8119734296220225</v>
      </c>
      <c r="P8095" s="3">
        <v>1.114918445</v>
      </c>
    </row>
    <row r="8096" spans="1:16" x14ac:dyDescent="0.25">
      <c r="A8096" s="3">
        <v>5327</v>
      </c>
      <c r="B8096" s="3" t="s">
        <v>1511</v>
      </c>
      <c r="C8096" s="3" t="s">
        <v>2250</v>
      </c>
      <c r="D8096" s="3" t="s">
        <v>110</v>
      </c>
      <c r="E8096" s="3" t="s">
        <v>111</v>
      </c>
      <c r="F8096" s="3" t="s">
        <v>1564</v>
      </c>
      <c r="H8096" s="7">
        <v>5327</v>
      </c>
      <c r="I8096" s="7">
        <v>129551</v>
      </c>
      <c r="J8096" s="7" t="s">
        <v>1565</v>
      </c>
      <c r="K8096" s="7">
        <v>16224905</v>
      </c>
      <c r="M8096" s="3">
        <v>1</v>
      </c>
      <c r="N8096" s="3">
        <v>3736</v>
      </c>
      <c r="O8096" s="3">
        <f t="shared" si="126"/>
        <v>8.2257707993487337</v>
      </c>
      <c r="P8096" s="3">
        <v>2.4127122399999998</v>
      </c>
    </row>
    <row r="8097" spans="1:16" x14ac:dyDescent="0.25">
      <c r="A8097" s="3">
        <v>5663</v>
      </c>
      <c r="B8097" s="3" t="s">
        <v>1511</v>
      </c>
      <c r="C8097" s="3" t="s">
        <v>2250</v>
      </c>
      <c r="D8097" s="3" t="s">
        <v>310</v>
      </c>
      <c r="E8097" s="3" t="s">
        <v>103</v>
      </c>
      <c r="F8097" s="3" t="s">
        <v>1560</v>
      </c>
      <c r="H8097" s="7">
        <v>5663</v>
      </c>
      <c r="I8097" s="7">
        <v>129518</v>
      </c>
      <c r="J8097" s="7" t="s">
        <v>1561</v>
      </c>
      <c r="K8097" s="7">
        <v>16224907</v>
      </c>
      <c r="M8097" s="3">
        <v>1</v>
      </c>
      <c r="N8097" s="3">
        <v>3610</v>
      </c>
      <c r="O8097" s="3">
        <f t="shared" si="126"/>
        <v>8.1914630513269273</v>
      </c>
      <c r="P8097" s="3">
        <v>2.2822785460000001</v>
      </c>
    </row>
    <row r="8098" spans="1:16" x14ac:dyDescent="0.25">
      <c r="A8098" s="3">
        <v>5306</v>
      </c>
      <c r="B8098" s="3" t="s">
        <v>1511</v>
      </c>
      <c r="C8098" s="3" t="s">
        <v>2250</v>
      </c>
      <c r="D8098" s="3" t="s">
        <v>94</v>
      </c>
      <c r="E8098" s="3" t="s">
        <v>95</v>
      </c>
      <c r="F8098" s="3" t="s">
        <v>1556</v>
      </c>
      <c r="H8098" s="7">
        <v>5306</v>
      </c>
      <c r="I8098" s="7">
        <v>129293</v>
      </c>
      <c r="J8098" s="7" t="s">
        <v>1557</v>
      </c>
      <c r="K8098" s="7">
        <v>16224930</v>
      </c>
      <c r="M8098" s="3">
        <v>1</v>
      </c>
      <c r="N8098" s="3">
        <v>4253</v>
      </c>
      <c r="O8098" s="3">
        <f t="shared" si="126"/>
        <v>8.355379895253634</v>
      </c>
      <c r="P8098" s="3">
        <v>2.9501510120000001</v>
      </c>
    </row>
    <row r="8099" spans="1:16" x14ac:dyDescent="0.25">
      <c r="A8099" s="3">
        <v>5313</v>
      </c>
      <c r="B8099" s="3" t="s">
        <v>1511</v>
      </c>
      <c r="C8099" s="3" t="s">
        <v>2250</v>
      </c>
      <c r="D8099" s="3" t="s">
        <v>98</v>
      </c>
      <c r="E8099" s="3" t="s">
        <v>99</v>
      </c>
      <c r="F8099" s="3" t="s">
        <v>1558</v>
      </c>
      <c r="H8099" s="7">
        <v>5313</v>
      </c>
      <c r="I8099" s="7">
        <v>129326</v>
      </c>
      <c r="J8099" s="7" t="s">
        <v>1559</v>
      </c>
      <c r="K8099" s="7">
        <v>16224932</v>
      </c>
      <c r="M8099" s="3">
        <v>1</v>
      </c>
      <c r="N8099" s="3">
        <v>4357</v>
      </c>
      <c r="O8099" s="3">
        <f t="shared" si="126"/>
        <v>8.3795390261174418</v>
      </c>
      <c r="P8099" s="3">
        <v>3.0586626049999999</v>
      </c>
    </row>
    <row r="8100" spans="1:16" x14ac:dyDescent="0.25">
      <c r="A8100" s="3">
        <v>5292</v>
      </c>
      <c r="B8100" s="3" t="s">
        <v>1511</v>
      </c>
      <c r="C8100" s="3" t="s">
        <v>2250</v>
      </c>
      <c r="D8100" s="3" t="s">
        <v>78</v>
      </c>
      <c r="E8100" s="3" t="s">
        <v>79</v>
      </c>
      <c r="F8100" s="3" t="s">
        <v>1548</v>
      </c>
      <c r="H8100" s="7">
        <v>5292</v>
      </c>
      <c r="I8100" s="7">
        <v>129188</v>
      </c>
      <c r="J8100" s="7" t="s">
        <v>1549</v>
      </c>
      <c r="K8100" s="7">
        <v>16224960</v>
      </c>
      <c r="M8100" s="3">
        <v>1</v>
      </c>
      <c r="N8100" s="3">
        <v>3127</v>
      </c>
      <c r="O8100" s="3">
        <f t="shared" si="126"/>
        <v>8.0478293574578412</v>
      </c>
      <c r="P8100" s="3">
        <v>1.784591185</v>
      </c>
    </row>
    <row r="8101" spans="1:16" x14ac:dyDescent="0.25">
      <c r="A8101" s="3">
        <v>5285</v>
      </c>
      <c r="B8101" s="3" t="s">
        <v>1511</v>
      </c>
      <c r="C8101" s="3" t="s">
        <v>2250</v>
      </c>
      <c r="D8101" s="3" t="s">
        <v>74</v>
      </c>
      <c r="E8101" s="3" t="s">
        <v>75</v>
      </c>
      <c r="F8101" s="3" t="s">
        <v>1546</v>
      </c>
      <c r="H8101" s="7">
        <v>5285</v>
      </c>
      <c r="I8101" s="7">
        <v>129167</v>
      </c>
      <c r="J8101" s="7" t="s">
        <v>1547</v>
      </c>
      <c r="K8101" s="7">
        <v>16224961</v>
      </c>
      <c r="M8101" s="3">
        <v>1</v>
      </c>
      <c r="N8101" s="3">
        <v>3005</v>
      </c>
      <c r="O8101" s="3">
        <f t="shared" si="126"/>
        <v>8.0080328469693072</v>
      </c>
      <c r="P8101" s="3">
        <v>1.6595295080000001</v>
      </c>
    </row>
    <row r="8102" spans="1:16" x14ac:dyDescent="0.25">
      <c r="A8102" s="3">
        <v>5705</v>
      </c>
      <c r="B8102" s="3" t="s">
        <v>1511</v>
      </c>
      <c r="C8102" s="3" t="s">
        <v>2250</v>
      </c>
      <c r="D8102" s="3" t="s">
        <v>829</v>
      </c>
      <c r="E8102" s="3" t="s">
        <v>87</v>
      </c>
      <c r="F8102" s="3" t="s">
        <v>1552</v>
      </c>
      <c r="H8102" s="7">
        <v>5705</v>
      </c>
      <c r="I8102" s="7">
        <v>129230</v>
      </c>
      <c r="J8102" s="7" t="s">
        <v>1553</v>
      </c>
      <c r="K8102" s="7">
        <v>16224991</v>
      </c>
      <c r="M8102" s="3">
        <v>1</v>
      </c>
      <c r="N8102" s="3">
        <v>3898</v>
      </c>
      <c r="O8102" s="3">
        <f t="shared" si="126"/>
        <v>8.268218880067506</v>
      </c>
      <c r="P8102" s="3">
        <v>2.5807415649999998</v>
      </c>
    </row>
    <row r="8103" spans="1:16" x14ac:dyDescent="0.25">
      <c r="A8103" s="3">
        <v>5684</v>
      </c>
      <c r="B8103" s="3" t="s">
        <v>1511</v>
      </c>
      <c r="C8103" s="3" t="s">
        <v>2250</v>
      </c>
      <c r="D8103" s="3" t="s">
        <v>664</v>
      </c>
      <c r="E8103" s="3" t="s">
        <v>83</v>
      </c>
      <c r="F8103" s="3" t="s">
        <v>1550</v>
      </c>
      <c r="H8103" s="7">
        <v>5684</v>
      </c>
      <c r="I8103" s="7">
        <v>129212</v>
      </c>
      <c r="J8103" s="7" t="s">
        <v>1551</v>
      </c>
      <c r="K8103" s="7">
        <v>16224997</v>
      </c>
      <c r="M8103" s="3">
        <v>1</v>
      </c>
      <c r="N8103" s="3">
        <v>2980</v>
      </c>
      <c r="O8103" s="3">
        <f t="shared" si="126"/>
        <v>7.9996785794994505</v>
      </c>
      <c r="P8103" s="3">
        <v>1.6339379590000001</v>
      </c>
    </row>
    <row r="8104" spans="1:16" x14ac:dyDescent="0.25">
      <c r="A8104" s="3">
        <v>5299</v>
      </c>
      <c r="B8104" s="3" t="s">
        <v>1511</v>
      </c>
      <c r="C8104" s="3" t="s">
        <v>2250</v>
      </c>
      <c r="D8104" s="3" t="s">
        <v>90</v>
      </c>
      <c r="E8104" s="3" t="s">
        <v>91</v>
      </c>
      <c r="F8104" s="3" t="s">
        <v>1554</v>
      </c>
      <c r="H8104" s="7">
        <v>5299</v>
      </c>
      <c r="I8104" s="7">
        <v>129245</v>
      </c>
      <c r="J8104" s="7" t="s">
        <v>1555</v>
      </c>
      <c r="K8104" s="7">
        <v>16225003</v>
      </c>
      <c r="M8104" s="3">
        <v>1</v>
      </c>
      <c r="N8104" s="3">
        <v>3121</v>
      </c>
      <c r="O8104" s="3">
        <f t="shared" si="126"/>
        <v>8.0459087422707789</v>
      </c>
      <c r="P8104" s="3">
        <v>1.778433994</v>
      </c>
    </row>
    <row r="8105" spans="1:16" x14ac:dyDescent="0.25">
      <c r="A8105" s="3">
        <v>5278</v>
      </c>
      <c r="B8105" s="3" t="s">
        <v>1511</v>
      </c>
      <c r="C8105" s="3" t="s">
        <v>2250</v>
      </c>
      <c r="D8105" s="3" t="s">
        <v>70</v>
      </c>
      <c r="E8105" s="3" t="s">
        <v>71</v>
      </c>
      <c r="F8105" s="3" t="s">
        <v>1542</v>
      </c>
      <c r="H8105" s="7">
        <v>5278</v>
      </c>
      <c r="I8105" s="7">
        <v>129047</v>
      </c>
      <c r="J8105" s="7" t="s">
        <v>1543</v>
      </c>
      <c r="K8105" s="7">
        <v>16225024</v>
      </c>
      <c r="M8105" s="3">
        <v>1</v>
      </c>
      <c r="N8105" s="3">
        <v>3918</v>
      </c>
      <c r="O8105" s="3">
        <f t="shared" si="126"/>
        <v>8.2733365985044856</v>
      </c>
      <c r="P8105" s="3">
        <v>2.6015106060000002</v>
      </c>
    </row>
    <row r="8106" spans="1:16" x14ac:dyDescent="0.25">
      <c r="A8106" s="3">
        <v>5376</v>
      </c>
      <c r="B8106" s="3" t="s">
        <v>1511</v>
      </c>
      <c r="C8106" s="3" t="s">
        <v>2250</v>
      </c>
      <c r="D8106" s="3" t="s">
        <v>198</v>
      </c>
      <c r="E8106" s="3" t="s">
        <v>164</v>
      </c>
      <c r="F8106" s="3" t="s">
        <v>1544</v>
      </c>
      <c r="H8106" s="7">
        <v>5376</v>
      </c>
      <c r="I8106" s="7">
        <v>129065</v>
      </c>
      <c r="J8106" s="7" t="s">
        <v>1545</v>
      </c>
      <c r="K8106" s="7">
        <v>16225047</v>
      </c>
      <c r="M8106" s="3">
        <v>1</v>
      </c>
      <c r="N8106" s="3">
        <v>3390</v>
      </c>
      <c r="O8106" s="3">
        <f t="shared" si="126"/>
        <v>8.1285852003744967</v>
      </c>
      <c r="P8106" s="3">
        <v>2.0551113729999999</v>
      </c>
    </row>
    <row r="8107" spans="1:16" x14ac:dyDescent="0.25">
      <c r="A8107" s="3">
        <v>5264</v>
      </c>
      <c r="B8107" s="3" t="s">
        <v>1511</v>
      </c>
      <c r="C8107" s="3" t="s">
        <v>2250</v>
      </c>
      <c r="D8107" s="3" t="s">
        <v>58</v>
      </c>
      <c r="E8107" s="3" t="s">
        <v>59</v>
      </c>
      <c r="F8107" s="3" t="s">
        <v>1538</v>
      </c>
      <c r="H8107" s="7">
        <v>5264</v>
      </c>
      <c r="I8107" s="7">
        <v>128921</v>
      </c>
      <c r="J8107" s="7" t="s">
        <v>1539</v>
      </c>
      <c r="K8107" s="7">
        <v>16225061</v>
      </c>
      <c r="M8107" s="3">
        <v>1</v>
      </c>
      <c r="N8107" s="3">
        <v>3107</v>
      </c>
      <c r="O8107" s="3">
        <f t="shared" si="126"/>
        <v>8.0414129093930473</v>
      </c>
      <c r="P8107" s="3">
        <v>1.7640698290000001</v>
      </c>
    </row>
    <row r="8108" spans="1:16" x14ac:dyDescent="0.25">
      <c r="A8108" s="3">
        <v>5369</v>
      </c>
      <c r="B8108" s="3" t="s">
        <v>1511</v>
      </c>
      <c r="C8108" s="3" t="s">
        <v>2250</v>
      </c>
      <c r="D8108" s="3" t="s">
        <v>151</v>
      </c>
      <c r="E8108" s="3" t="s">
        <v>152</v>
      </c>
      <c r="F8108" s="3" t="s">
        <v>1534</v>
      </c>
      <c r="H8108" s="7">
        <v>5369</v>
      </c>
      <c r="I8108" s="7">
        <v>128867</v>
      </c>
      <c r="J8108" s="7" t="s">
        <v>1535</v>
      </c>
      <c r="K8108" s="7">
        <v>16225084</v>
      </c>
      <c r="M8108" s="3">
        <v>1</v>
      </c>
      <c r="N8108" s="3">
        <v>4244</v>
      </c>
      <c r="O8108" s="3">
        <f t="shared" si="126"/>
        <v>8.3532614997338737</v>
      </c>
      <c r="P8108" s="3">
        <v>2.9407665409999999</v>
      </c>
    </row>
    <row r="8109" spans="1:16" x14ac:dyDescent="0.25">
      <c r="A8109" s="3">
        <v>5271</v>
      </c>
      <c r="B8109" s="3" t="s">
        <v>1511</v>
      </c>
      <c r="C8109" s="3" t="s">
        <v>2250</v>
      </c>
      <c r="D8109" s="3" t="s">
        <v>66</v>
      </c>
      <c r="E8109" s="3" t="s">
        <v>67</v>
      </c>
      <c r="F8109" s="3" t="s">
        <v>1540</v>
      </c>
      <c r="H8109" s="7">
        <v>5271</v>
      </c>
      <c r="I8109" s="7">
        <v>128972</v>
      </c>
      <c r="J8109" s="7" t="s">
        <v>1541</v>
      </c>
      <c r="K8109" s="7">
        <v>16225085</v>
      </c>
      <c r="M8109" s="3">
        <v>1</v>
      </c>
      <c r="N8109" s="3">
        <v>3584</v>
      </c>
      <c r="O8109" s="3">
        <f t="shared" si="126"/>
        <v>8.1842347740948203</v>
      </c>
      <c r="P8109" s="3">
        <v>2.2553926710000001</v>
      </c>
    </row>
    <row r="8110" spans="1:16" x14ac:dyDescent="0.25">
      <c r="A8110" s="3">
        <v>5257</v>
      </c>
      <c r="B8110" s="3" t="s">
        <v>1511</v>
      </c>
      <c r="C8110" s="3" t="s">
        <v>2250</v>
      </c>
      <c r="D8110" s="3" t="s">
        <v>54</v>
      </c>
      <c r="E8110" s="3" t="s">
        <v>55</v>
      </c>
      <c r="F8110" s="3" t="s">
        <v>1536</v>
      </c>
      <c r="H8110" s="7">
        <v>5257</v>
      </c>
      <c r="I8110" s="7">
        <v>128891</v>
      </c>
      <c r="J8110" s="7" t="s">
        <v>1537</v>
      </c>
      <c r="K8110" s="7">
        <v>16225088</v>
      </c>
      <c r="M8110" s="3">
        <v>1</v>
      </c>
      <c r="N8110" s="3">
        <v>3466</v>
      </c>
      <c r="O8110" s="3">
        <f t="shared" si="126"/>
        <v>8.1507564702755513</v>
      </c>
      <c r="P8110" s="3">
        <v>2.133501597</v>
      </c>
    </row>
    <row r="8111" spans="1:16" x14ac:dyDescent="0.25">
      <c r="A8111" s="3">
        <v>5250</v>
      </c>
      <c r="B8111" s="3" t="s">
        <v>1511</v>
      </c>
      <c r="C8111" s="3" t="s">
        <v>2250</v>
      </c>
      <c r="D8111" s="3" t="s">
        <v>50</v>
      </c>
      <c r="E8111" s="3" t="s">
        <v>51</v>
      </c>
      <c r="F8111" s="3" t="s">
        <v>1532</v>
      </c>
      <c r="H8111" s="7">
        <v>5250</v>
      </c>
      <c r="I8111" s="7">
        <v>128843</v>
      </c>
      <c r="J8111" s="7" t="s">
        <v>1533</v>
      </c>
      <c r="K8111" s="7">
        <v>16225095</v>
      </c>
      <c r="M8111" s="3">
        <v>1</v>
      </c>
      <c r="N8111" s="3">
        <v>4165</v>
      </c>
      <c r="O8111" s="3">
        <f t="shared" si="126"/>
        <v>8.3344715546009436</v>
      </c>
      <c r="P8111" s="3">
        <v>2.8584332699999999</v>
      </c>
    </row>
    <row r="8112" spans="1:16" x14ac:dyDescent="0.25">
      <c r="A8112" s="3">
        <v>5222</v>
      </c>
      <c r="B8112" s="3" t="s">
        <v>1511</v>
      </c>
      <c r="C8112" s="3" t="s">
        <v>2250</v>
      </c>
      <c r="D8112" s="3" t="s">
        <v>34</v>
      </c>
      <c r="E8112" s="3" t="s">
        <v>35</v>
      </c>
      <c r="F8112" s="3" t="s">
        <v>1524</v>
      </c>
      <c r="H8112" s="7">
        <v>5222</v>
      </c>
      <c r="I8112" s="7">
        <v>128714</v>
      </c>
      <c r="J8112" s="7" t="s">
        <v>1525</v>
      </c>
      <c r="K8112" s="7">
        <v>16225113</v>
      </c>
      <c r="M8112" s="3">
        <v>1</v>
      </c>
      <c r="N8112" s="3">
        <v>4990</v>
      </c>
      <c r="O8112" s="3">
        <f t="shared" si="126"/>
        <v>8.5151911887455647</v>
      </c>
      <c r="P8112" s="3">
        <v>3.7216649249999998</v>
      </c>
    </row>
    <row r="8113" spans="1:21" x14ac:dyDescent="0.25">
      <c r="A8113" s="3">
        <v>5229</v>
      </c>
      <c r="B8113" s="3" t="s">
        <v>1511</v>
      </c>
      <c r="C8113" s="3" t="s">
        <v>2250</v>
      </c>
      <c r="D8113" s="3" t="s">
        <v>38</v>
      </c>
      <c r="E8113" s="3" t="s">
        <v>39</v>
      </c>
      <c r="F8113" s="3" t="s">
        <v>1526</v>
      </c>
      <c r="H8113" s="7">
        <v>5229</v>
      </c>
      <c r="I8113" s="7">
        <v>128774</v>
      </c>
      <c r="J8113" s="7" t="s">
        <v>1527</v>
      </c>
      <c r="K8113" s="7">
        <v>16225130</v>
      </c>
      <c r="M8113" s="3">
        <v>1</v>
      </c>
      <c r="N8113" s="3">
        <v>4960</v>
      </c>
      <c r="O8113" s="3">
        <f t="shared" si="126"/>
        <v>8.5091610197189738</v>
      </c>
      <c r="P8113" s="3">
        <v>3.69015067</v>
      </c>
    </row>
    <row r="8114" spans="1:21" x14ac:dyDescent="0.25">
      <c r="A8114" s="3">
        <v>5243</v>
      </c>
      <c r="B8114" s="3" t="s">
        <v>1511</v>
      </c>
      <c r="C8114" s="3" t="s">
        <v>2250</v>
      </c>
      <c r="D8114" s="3" t="s">
        <v>46</v>
      </c>
      <c r="E8114" s="3" t="s">
        <v>47</v>
      </c>
      <c r="F8114" s="3" t="s">
        <v>1530</v>
      </c>
      <c r="H8114" s="7">
        <v>5243</v>
      </c>
      <c r="I8114" s="7">
        <v>128825</v>
      </c>
      <c r="J8114" s="7" t="s">
        <v>1531</v>
      </c>
      <c r="K8114" s="7">
        <v>16225131</v>
      </c>
      <c r="M8114" s="3">
        <v>1</v>
      </c>
      <c r="N8114" s="3">
        <v>2982</v>
      </c>
      <c r="O8114" s="3">
        <f t="shared" si="126"/>
        <v>8.0003494953246843</v>
      </c>
      <c r="P8114" s="3">
        <v>1.6359848219999999</v>
      </c>
    </row>
    <row r="8115" spans="1:21" x14ac:dyDescent="0.25">
      <c r="A8115" s="3">
        <v>5215</v>
      </c>
      <c r="B8115" s="3" t="s">
        <v>1511</v>
      </c>
      <c r="C8115" s="3" t="s">
        <v>2250</v>
      </c>
      <c r="D8115" s="3" t="s">
        <v>30</v>
      </c>
      <c r="E8115" s="3" t="s">
        <v>31</v>
      </c>
      <c r="F8115" s="3" t="s">
        <v>1522</v>
      </c>
      <c r="H8115" s="7">
        <v>5215</v>
      </c>
      <c r="I8115" s="7">
        <v>128660</v>
      </c>
      <c r="J8115" s="7" t="s">
        <v>1523</v>
      </c>
      <c r="K8115" s="7">
        <v>16225132</v>
      </c>
      <c r="M8115" s="3">
        <v>1</v>
      </c>
      <c r="N8115" s="3">
        <v>3627</v>
      </c>
      <c r="O8115" s="3">
        <f t="shared" si="126"/>
        <v>8.1961611392829017</v>
      </c>
      <c r="P8115" s="3">
        <v>2.299863218</v>
      </c>
    </row>
    <row r="8116" spans="1:21" x14ac:dyDescent="0.25">
      <c r="A8116" s="3">
        <v>5236</v>
      </c>
      <c r="B8116" s="3" t="s">
        <v>1511</v>
      </c>
      <c r="C8116" s="3" t="s">
        <v>2250</v>
      </c>
      <c r="D8116" s="3" t="s">
        <v>42</v>
      </c>
      <c r="E8116" s="3" t="s">
        <v>43</v>
      </c>
      <c r="F8116" s="3" t="s">
        <v>1528</v>
      </c>
      <c r="H8116" s="7">
        <v>5236</v>
      </c>
      <c r="I8116" s="7">
        <v>128795</v>
      </c>
      <c r="J8116" s="7" t="s">
        <v>1529</v>
      </c>
      <c r="K8116" s="7">
        <v>16225146</v>
      </c>
      <c r="M8116" s="3">
        <v>1</v>
      </c>
      <c r="N8116" s="3">
        <v>3771</v>
      </c>
      <c r="O8116" s="3">
        <f t="shared" si="126"/>
        <v>8.2350954972583565</v>
      </c>
      <c r="P8116" s="3">
        <v>2.4489841829999999</v>
      </c>
    </row>
    <row r="8117" spans="1:21" x14ac:dyDescent="0.25">
      <c r="A8117" s="3">
        <v>5194</v>
      </c>
      <c r="B8117" s="3" t="s">
        <v>1511</v>
      </c>
      <c r="C8117" s="3" t="s">
        <v>2250</v>
      </c>
      <c r="D8117" s="3" t="s">
        <v>18</v>
      </c>
      <c r="E8117" s="3" t="s">
        <v>19</v>
      </c>
      <c r="F8117" s="3" t="s">
        <v>1514</v>
      </c>
      <c r="H8117" s="7">
        <v>5194</v>
      </c>
      <c r="I8117" s="7">
        <v>128500</v>
      </c>
      <c r="J8117" s="7" t="s">
        <v>1515</v>
      </c>
      <c r="K8117" s="7">
        <v>16225168</v>
      </c>
      <c r="M8117" s="3">
        <v>1</v>
      </c>
      <c r="N8117" s="3">
        <v>4995</v>
      </c>
      <c r="O8117" s="3">
        <f t="shared" si="126"/>
        <v>8.5161926910826544</v>
      </c>
      <c r="P8117" s="3">
        <v>3.726918145</v>
      </c>
    </row>
    <row r="8118" spans="1:21" x14ac:dyDescent="0.25">
      <c r="A8118" s="3">
        <v>5208</v>
      </c>
      <c r="B8118" s="3" t="s">
        <v>1511</v>
      </c>
      <c r="C8118" s="3" t="s">
        <v>2250</v>
      </c>
      <c r="D8118" s="3" t="s">
        <v>26</v>
      </c>
      <c r="E8118" s="3" t="s">
        <v>27</v>
      </c>
      <c r="F8118" s="3" t="s">
        <v>1518</v>
      </c>
      <c r="H8118" s="7">
        <v>5208</v>
      </c>
      <c r="I8118" s="7">
        <v>128582</v>
      </c>
      <c r="J8118" s="7" t="s">
        <v>1519</v>
      </c>
      <c r="K8118" s="7">
        <v>16225192</v>
      </c>
      <c r="M8118" s="3">
        <v>1</v>
      </c>
      <c r="N8118" s="3">
        <v>3027</v>
      </c>
      <c r="O8118" s="3">
        <f t="shared" si="126"/>
        <v>8.0153273090217194</v>
      </c>
      <c r="P8118" s="3">
        <v>1.682060342</v>
      </c>
    </row>
    <row r="8119" spans="1:21" x14ac:dyDescent="0.25">
      <c r="A8119" s="3">
        <v>5201</v>
      </c>
      <c r="B8119" s="3" t="s">
        <v>1511</v>
      </c>
      <c r="C8119" s="3" t="s">
        <v>2250</v>
      </c>
      <c r="D8119" s="3" t="s">
        <v>22</v>
      </c>
      <c r="E8119" s="3" t="s">
        <v>23</v>
      </c>
      <c r="F8119" s="3" t="s">
        <v>1516</v>
      </c>
      <c r="H8119" s="7">
        <v>5201</v>
      </c>
      <c r="I8119" s="7">
        <v>128579</v>
      </c>
      <c r="J8119" s="7" t="s">
        <v>1517</v>
      </c>
      <c r="K8119" s="7">
        <v>16225202</v>
      </c>
      <c r="M8119" s="3">
        <v>1</v>
      </c>
      <c r="N8119" s="3">
        <v>4596</v>
      </c>
      <c r="O8119" s="3">
        <f t="shared" si="126"/>
        <v>8.4329416389686465</v>
      </c>
      <c r="P8119" s="3">
        <v>3.3084939489999998</v>
      </c>
    </row>
    <row r="8120" spans="1:21" x14ac:dyDescent="0.25">
      <c r="A8120" s="3">
        <v>5362</v>
      </c>
      <c r="B8120" s="3" t="s">
        <v>1511</v>
      </c>
      <c r="C8120" s="3" t="s">
        <v>2250</v>
      </c>
      <c r="D8120" s="3" t="s">
        <v>135</v>
      </c>
      <c r="E8120" s="3" t="s">
        <v>136</v>
      </c>
      <c r="F8120" s="3" t="s">
        <v>1520</v>
      </c>
      <c r="H8120" s="7">
        <v>5362</v>
      </c>
      <c r="I8120" s="7">
        <v>128642</v>
      </c>
      <c r="J8120" s="7" t="s">
        <v>1521</v>
      </c>
      <c r="K8120" s="7">
        <v>16225212</v>
      </c>
      <c r="M8120" s="3">
        <v>1</v>
      </c>
      <c r="N8120" s="3">
        <v>3946</v>
      </c>
      <c r="O8120" s="3">
        <f t="shared" si="126"/>
        <v>8.2804576865825599</v>
      </c>
      <c r="P8120" s="3">
        <v>2.6305961459999998</v>
      </c>
    </row>
    <row r="8121" spans="1:21" x14ac:dyDescent="0.25">
      <c r="A8121" s="3">
        <v>5187</v>
      </c>
      <c r="B8121" s="3" t="s">
        <v>1511</v>
      </c>
      <c r="C8121" s="3" t="s">
        <v>2250</v>
      </c>
      <c r="D8121" s="3" t="s">
        <v>13</v>
      </c>
      <c r="E8121" s="3" t="s">
        <v>14</v>
      </c>
      <c r="F8121" s="3" t="s">
        <v>1512</v>
      </c>
      <c r="H8121" s="7">
        <v>5187</v>
      </c>
      <c r="I8121" s="7">
        <v>128452</v>
      </c>
      <c r="J8121" s="7" t="s">
        <v>1513</v>
      </c>
      <c r="K8121" s="7">
        <v>16225271</v>
      </c>
      <c r="M8121" s="3">
        <v>1</v>
      </c>
      <c r="N8121" s="3">
        <v>2975</v>
      </c>
      <c r="O8121" s="3">
        <f t="shared" si="126"/>
        <v>7.9979993179797297</v>
      </c>
      <c r="P8121" s="3">
        <v>1.6288211539999999</v>
      </c>
    </row>
    <row r="8122" spans="1:21" x14ac:dyDescent="0.25">
      <c r="A8122" s="3">
        <v>336</v>
      </c>
      <c r="B8122" s="3" t="s">
        <v>11</v>
      </c>
      <c r="C8122" s="3" t="s">
        <v>2244</v>
      </c>
      <c r="D8122" s="3" t="s">
        <v>122</v>
      </c>
      <c r="E8122" s="3" t="s">
        <v>123</v>
      </c>
      <c r="F8122" s="3" t="s">
        <v>124</v>
      </c>
      <c r="H8122" s="7">
        <v>336</v>
      </c>
      <c r="I8122" s="7">
        <v>102132</v>
      </c>
      <c r="J8122" s="7" t="s">
        <v>125</v>
      </c>
      <c r="K8122" s="7">
        <v>16233926</v>
      </c>
      <c r="M8122" s="3">
        <v>1</v>
      </c>
      <c r="N8122" s="3">
        <v>1197</v>
      </c>
      <c r="O8122" s="3">
        <f t="shared" si="126"/>
        <v>7.0875737055579728</v>
      </c>
      <c r="P8122" s="3">
        <v>6.2622839810000004</v>
      </c>
      <c r="R8122" s="3">
        <v>1</v>
      </c>
      <c r="S8122" s="3">
        <f>AVERAGE(N8122:N8149)</f>
        <v>1087.7142857142858</v>
      </c>
      <c r="T8122" s="3">
        <f>AVERAGE(O8122:O8149)</f>
        <v>6.9744849864183198</v>
      </c>
      <c r="U8122" s="3">
        <f>STDEV(O8122:O8149)</f>
        <v>0.19021769409196854</v>
      </c>
    </row>
    <row r="8123" spans="1:21" x14ac:dyDescent="0.25">
      <c r="A8123" s="3">
        <v>329</v>
      </c>
      <c r="B8123" s="3" t="s">
        <v>11</v>
      </c>
      <c r="C8123" s="3" t="s">
        <v>2244</v>
      </c>
      <c r="D8123" s="3" t="s">
        <v>118</v>
      </c>
      <c r="E8123" s="3" t="s">
        <v>119</v>
      </c>
      <c r="F8123" s="3" t="s">
        <v>120</v>
      </c>
      <c r="H8123" s="7">
        <v>329</v>
      </c>
      <c r="I8123" s="7">
        <v>102057</v>
      </c>
      <c r="J8123" s="7" t="s">
        <v>121</v>
      </c>
      <c r="K8123" s="7">
        <v>16233967</v>
      </c>
      <c r="M8123" s="3">
        <v>1</v>
      </c>
      <c r="N8123" s="3">
        <v>1310</v>
      </c>
      <c r="O8123" s="3">
        <f t="shared" si="126"/>
        <v>7.1777824161951971</v>
      </c>
      <c r="P8123" s="3">
        <v>7.0146038199999996</v>
      </c>
      <c r="R8123" s="3">
        <v>10</v>
      </c>
      <c r="S8123" s="3">
        <f>AVERAGE(N8150:N8226)</f>
        <v>1045.4545454545455</v>
      </c>
      <c r="T8123" s="3">
        <f>AVERAGE(O8150:O8226)</f>
        <v>6.9325165635764519</v>
      </c>
      <c r="U8123" s="3">
        <f>STDEV(O8150:O8226)</f>
        <v>0.19203743364382309</v>
      </c>
    </row>
    <row r="8124" spans="1:21" x14ac:dyDescent="0.25">
      <c r="A8124" s="3">
        <v>322</v>
      </c>
      <c r="B8124" s="3" t="s">
        <v>11</v>
      </c>
      <c r="C8124" s="3" t="s">
        <v>2244</v>
      </c>
      <c r="D8124" s="3" t="s">
        <v>114</v>
      </c>
      <c r="E8124" s="3" t="s">
        <v>115</v>
      </c>
      <c r="F8124" s="3" t="s">
        <v>116</v>
      </c>
      <c r="H8124" s="7">
        <v>322</v>
      </c>
      <c r="I8124" s="7">
        <v>101966</v>
      </c>
      <c r="J8124" s="7" t="s">
        <v>117</v>
      </c>
      <c r="K8124" s="7">
        <v>16233996</v>
      </c>
      <c r="M8124" s="3">
        <v>1</v>
      </c>
      <c r="N8124" s="3">
        <v>1026</v>
      </c>
      <c r="O8124" s="3">
        <f t="shared" si="126"/>
        <v>6.9334230257307148</v>
      </c>
      <c r="P8124" s="3">
        <v>5.1243717750000002</v>
      </c>
      <c r="R8124" s="3">
        <v>11</v>
      </c>
      <c r="S8124" s="3">
        <f>AVERAGE(N8227:N8303)</f>
        <v>976.80519480519479</v>
      </c>
      <c r="T8124" s="3">
        <f>AVERAGE(O8227:O8303)</f>
        <v>6.8481758021200045</v>
      </c>
      <c r="U8124" s="3">
        <f>STDEV(O8227:O8303)</f>
        <v>0.27142992316856068</v>
      </c>
    </row>
    <row r="8125" spans="1:21" x14ac:dyDescent="0.25">
      <c r="A8125" s="3">
        <v>308</v>
      </c>
      <c r="B8125" s="3" t="s">
        <v>11</v>
      </c>
      <c r="C8125" s="3" t="s">
        <v>2244</v>
      </c>
      <c r="D8125" s="3" t="s">
        <v>110</v>
      </c>
      <c r="E8125" s="3" t="s">
        <v>111</v>
      </c>
      <c r="F8125" s="3" t="s">
        <v>112</v>
      </c>
      <c r="H8125" s="7">
        <v>308</v>
      </c>
      <c r="I8125" s="7">
        <v>101732</v>
      </c>
      <c r="J8125" s="7" t="s">
        <v>113</v>
      </c>
      <c r="K8125" s="7">
        <v>16234084</v>
      </c>
      <c r="M8125" s="3">
        <v>1</v>
      </c>
      <c r="N8125" s="3">
        <v>931</v>
      </c>
      <c r="O8125" s="3">
        <f t="shared" si="126"/>
        <v>6.8362592772770672</v>
      </c>
      <c r="P8125" s="3">
        <v>4.4925322840000002</v>
      </c>
      <c r="R8125" s="3">
        <v>12</v>
      </c>
      <c r="S8125" s="3">
        <f>AVERAGE(N8304:N8380)</f>
        <v>992.84415584415581</v>
      </c>
      <c r="T8125" s="3">
        <f>AVERAGE(O8304:O8380)</f>
        <v>6.875761849316242</v>
      </c>
      <c r="U8125" s="3">
        <f>STDEV(O8304:O8380)</f>
        <v>0.21299191135793208</v>
      </c>
    </row>
    <row r="8126" spans="1:21" x14ac:dyDescent="0.25">
      <c r="A8126" s="3">
        <v>301</v>
      </c>
      <c r="B8126" s="3" t="s">
        <v>11</v>
      </c>
      <c r="C8126" s="3" t="s">
        <v>2244</v>
      </c>
      <c r="D8126" s="3" t="s">
        <v>106</v>
      </c>
      <c r="E8126" s="3" t="s">
        <v>107</v>
      </c>
      <c r="F8126" s="3" t="s">
        <v>108</v>
      </c>
      <c r="H8126" s="7">
        <v>301</v>
      </c>
      <c r="I8126" s="7">
        <v>101723</v>
      </c>
      <c r="J8126" s="7" t="s">
        <v>109</v>
      </c>
      <c r="K8126" s="7">
        <v>16234085</v>
      </c>
      <c r="M8126" s="3">
        <v>1</v>
      </c>
      <c r="N8126" s="3">
        <v>918</v>
      </c>
      <c r="O8126" s="3">
        <f t="shared" si="126"/>
        <v>6.8221973906204907</v>
      </c>
      <c r="P8126" s="3">
        <v>4.4060909549999998</v>
      </c>
      <c r="R8126" s="3">
        <v>13</v>
      </c>
      <c r="S8126" s="3">
        <f>AVERAGE(N8381:N8457)</f>
        <v>2031.7922077922078</v>
      </c>
      <c r="T8126" s="3">
        <f>AVERAGE(O8381:O8457)</f>
        <v>7.1009394025481027</v>
      </c>
      <c r="U8126" s="3">
        <f>STDEV(O8381:O8457)</f>
        <v>0.60177824050150441</v>
      </c>
    </row>
    <row r="8127" spans="1:21" x14ac:dyDescent="0.25">
      <c r="A8127" s="3">
        <v>294</v>
      </c>
      <c r="B8127" s="3" t="s">
        <v>11</v>
      </c>
      <c r="C8127" s="3" t="s">
        <v>2244</v>
      </c>
      <c r="D8127" s="3" t="s">
        <v>102</v>
      </c>
      <c r="E8127" s="3" t="s">
        <v>103</v>
      </c>
      <c r="F8127" s="3" t="s">
        <v>104</v>
      </c>
      <c r="H8127" s="7">
        <v>294</v>
      </c>
      <c r="I8127" s="7">
        <v>101611</v>
      </c>
      <c r="J8127" s="7" t="s">
        <v>105</v>
      </c>
      <c r="K8127" s="7">
        <v>16234094</v>
      </c>
      <c r="M8127" s="3">
        <v>1</v>
      </c>
      <c r="N8127" s="3">
        <v>1195</v>
      </c>
      <c r="O8127" s="3">
        <f t="shared" si="126"/>
        <v>7.0859014643656106</v>
      </c>
      <c r="P8127" s="3">
        <v>6.2489710509999998</v>
      </c>
      <c r="R8127" s="3">
        <v>14</v>
      </c>
      <c r="S8127" s="3">
        <f>AVERAGE(N8458:N8520)</f>
        <v>1627.4603174603174</v>
      </c>
      <c r="T8127" s="3">
        <f>AVERAGE(O8458:O8520)</f>
        <v>7.0810668646093298</v>
      </c>
      <c r="U8127" s="3">
        <f>STDEV(O8458:O8520)</f>
        <v>0.56378291505637823</v>
      </c>
    </row>
    <row r="8128" spans="1:21" x14ac:dyDescent="0.25">
      <c r="A8128" s="3">
        <v>287</v>
      </c>
      <c r="B8128" s="3" t="s">
        <v>11</v>
      </c>
      <c r="C8128" s="3" t="s">
        <v>2244</v>
      </c>
      <c r="D8128" s="3" t="s">
        <v>98</v>
      </c>
      <c r="E8128" s="3" t="s">
        <v>99</v>
      </c>
      <c r="F8128" s="3" t="s">
        <v>100</v>
      </c>
      <c r="H8128" s="7">
        <v>287</v>
      </c>
      <c r="I8128" s="7">
        <v>101593</v>
      </c>
      <c r="J8128" s="7" t="s">
        <v>101</v>
      </c>
      <c r="K8128" s="7">
        <v>16234120</v>
      </c>
      <c r="M8128" s="3">
        <v>1</v>
      </c>
      <c r="N8128" s="3">
        <v>1076</v>
      </c>
      <c r="O8128" s="3">
        <f t="shared" si="126"/>
        <v>6.9810057407217299</v>
      </c>
      <c r="P8128" s="3">
        <v>5.4570194540000001</v>
      </c>
      <c r="R8128" s="3">
        <v>2</v>
      </c>
      <c r="S8128" s="3">
        <f>AVERAGE(N8521:N8597)</f>
        <v>946.22077922077926</v>
      </c>
      <c r="T8128" s="3">
        <f>AVERAGE(O8521:O8597)</f>
        <v>6.8176997237536776</v>
      </c>
      <c r="U8128" s="3">
        <f>STDEV(O8521:O8597)</f>
        <v>0.26067859917361696</v>
      </c>
    </row>
    <row r="8129" spans="1:21" x14ac:dyDescent="0.25">
      <c r="A8129" s="3">
        <v>280</v>
      </c>
      <c r="B8129" s="3" t="s">
        <v>11</v>
      </c>
      <c r="C8129" s="3" t="s">
        <v>2244</v>
      </c>
      <c r="D8129" s="3" t="s">
        <v>94</v>
      </c>
      <c r="E8129" s="3" t="s">
        <v>95</v>
      </c>
      <c r="F8129" s="3" t="s">
        <v>96</v>
      </c>
      <c r="H8129" s="7">
        <v>280</v>
      </c>
      <c r="I8129" s="7">
        <v>101497</v>
      </c>
      <c r="J8129" s="7" t="s">
        <v>97</v>
      </c>
      <c r="K8129" s="7">
        <v>16234145</v>
      </c>
      <c r="M8129" s="3">
        <v>1</v>
      </c>
      <c r="N8129" s="3">
        <v>914</v>
      </c>
      <c r="O8129" s="3">
        <f t="shared" si="126"/>
        <v>6.8178305714541496</v>
      </c>
      <c r="P8129" s="3">
        <v>4.3794946909999997</v>
      </c>
      <c r="R8129" s="3">
        <v>3</v>
      </c>
      <c r="S8129" s="3">
        <f>AVERAGE(N8598:N8674)</f>
        <v>997.2467532467532</v>
      </c>
      <c r="T8129" s="3">
        <f>AVERAGE(O8598:O8674)</f>
        <v>6.8670984524662462</v>
      </c>
      <c r="U8129" s="3">
        <f>STDEV(O8598:O8674)</f>
        <v>0.24704724576786188</v>
      </c>
    </row>
    <row r="8130" spans="1:21" x14ac:dyDescent="0.25">
      <c r="A8130" s="3">
        <v>273</v>
      </c>
      <c r="B8130" s="3" t="s">
        <v>11</v>
      </c>
      <c r="C8130" s="3" t="s">
        <v>2244</v>
      </c>
      <c r="D8130" s="3" t="s">
        <v>90</v>
      </c>
      <c r="E8130" s="3" t="s">
        <v>91</v>
      </c>
      <c r="F8130" s="3" t="s">
        <v>92</v>
      </c>
      <c r="H8130" s="7">
        <v>273</v>
      </c>
      <c r="I8130" s="7">
        <v>101452</v>
      </c>
      <c r="J8130" s="7" t="s">
        <v>93</v>
      </c>
      <c r="K8130" s="7">
        <v>16234148</v>
      </c>
      <c r="M8130" s="3">
        <v>1</v>
      </c>
      <c r="N8130" s="3">
        <v>1009</v>
      </c>
      <c r="O8130" s="3">
        <f t="shared" si="126"/>
        <v>6.9167150203536085</v>
      </c>
      <c r="P8130" s="3">
        <v>5.011286825</v>
      </c>
      <c r="R8130" s="3">
        <v>4</v>
      </c>
      <c r="S8130" s="3">
        <f>AVERAGE(N8675:N8751)</f>
        <v>1002.4285714285714</v>
      </c>
      <c r="T8130" s="3">
        <f>AVERAGE(O8675:O8751)</f>
        <v>6.8842395534192571</v>
      </c>
      <c r="U8130" s="3">
        <f>STDEV(O8675:O8751)</f>
        <v>0.22589174872982576</v>
      </c>
    </row>
    <row r="8131" spans="1:21" x14ac:dyDescent="0.25">
      <c r="A8131" s="3">
        <v>266</v>
      </c>
      <c r="B8131" s="3" t="s">
        <v>11</v>
      </c>
      <c r="C8131" s="3" t="s">
        <v>2244</v>
      </c>
      <c r="D8131" s="3" t="s">
        <v>86</v>
      </c>
      <c r="E8131" s="3" t="s">
        <v>87</v>
      </c>
      <c r="F8131" s="3" t="s">
        <v>88</v>
      </c>
      <c r="H8131" s="7">
        <v>266</v>
      </c>
      <c r="I8131" s="7">
        <v>101431</v>
      </c>
      <c r="J8131" s="7" t="s">
        <v>89</v>
      </c>
      <c r="K8131" s="7">
        <v>16234170</v>
      </c>
      <c r="M8131" s="3">
        <v>1</v>
      </c>
      <c r="N8131" s="3">
        <v>809</v>
      </c>
      <c r="O8131" s="3">
        <f t="shared" ref="O8131:O8194" si="127">LN(N8131)</f>
        <v>6.6957989170584913</v>
      </c>
      <c r="P8131" s="3">
        <v>3.6815344799999998</v>
      </c>
      <c r="R8131" s="3">
        <v>5</v>
      </c>
      <c r="S8131" s="3">
        <f>AVERAGE(N8752:N8828)</f>
        <v>1014.6623376623377</v>
      </c>
      <c r="T8131" s="3">
        <f>AVERAGE(O8752:O8828)</f>
        <v>6.8834403970474973</v>
      </c>
      <c r="U8131" s="3">
        <f>STDEV(O8752:O8828)</f>
        <v>0.25986470312533783</v>
      </c>
    </row>
    <row r="8132" spans="1:21" x14ac:dyDescent="0.25">
      <c r="A8132" s="3">
        <v>259</v>
      </c>
      <c r="B8132" s="3" t="s">
        <v>11</v>
      </c>
      <c r="C8132" s="3" t="s">
        <v>2244</v>
      </c>
      <c r="D8132" s="3" t="s">
        <v>82</v>
      </c>
      <c r="E8132" s="3" t="s">
        <v>83</v>
      </c>
      <c r="F8132" s="3" t="s">
        <v>84</v>
      </c>
      <c r="H8132" s="7">
        <v>259</v>
      </c>
      <c r="I8132" s="7">
        <v>101377</v>
      </c>
      <c r="J8132" s="7" t="s">
        <v>85</v>
      </c>
      <c r="K8132" s="7">
        <v>16234178</v>
      </c>
      <c r="M8132" s="3">
        <v>1</v>
      </c>
      <c r="N8132" s="3">
        <v>894</v>
      </c>
      <c r="O8132" s="3">
        <f t="shared" si="127"/>
        <v>6.7957057751735137</v>
      </c>
      <c r="P8132" s="3">
        <v>4.2465210530000004</v>
      </c>
      <c r="R8132" s="3">
        <v>6</v>
      </c>
      <c r="S8132" s="3">
        <f>AVERAGE(N8829:N8905)</f>
        <v>908.77922077922074</v>
      </c>
      <c r="T8132" s="3">
        <f>AVERAGE(O8829:O8905)</f>
        <v>6.7852846417330195</v>
      </c>
      <c r="U8132" s="3">
        <f>STDEV(O8829:O8905)</f>
        <v>0.22851512119569523</v>
      </c>
    </row>
    <row r="8133" spans="1:21" x14ac:dyDescent="0.25">
      <c r="A8133" s="3">
        <v>252</v>
      </c>
      <c r="B8133" s="3" t="s">
        <v>11</v>
      </c>
      <c r="C8133" s="3" t="s">
        <v>2244</v>
      </c>
      <c r="D8133" s="3" t="s">
        <v>78</v>
      </c>
      <c r="E8133" s="3" t="s">
        <v>79</v>
      </c>
      <c r="F8133" s="3" t="s">
        <v>80</v>
      </c>
      <c r="H8133" s="7">
        <v>252</v>
      </c>
      <c r="I8133" s="7">
        <v>101362</v>
      </c>
      <c r="J8133" s="7" t="s">
        <v>81</v>
      </c>
      <c r="K8133" s="7">
        <v>16234182</v>
      </c>
      <c r="M8133" s="3">
        <v>1</v>
      </c>
      <c r="N8133" s="3">
        <v>1516</v>
      </c>
      <c r="O8133" s="3">
        <f t="shared" si="127"/>
        <v>7.3238305662023171</v>
      </c>
      <c r="P8133" s="3">
        <v>8.3867269580000006</v>
      </c>
      <c r="R8133" s="3">
        <v>7</v>
      </c>
      <c r="S8133" s="3">
        <f>AVERAGE(N8906:N8982)</f>
        <v>6243.7532467532465</v>
      </c>
      <c r="T8133" s="3">
        <f>AVERAGE(O8906:O8982)</f>
        <v>7.1365482698353562</v>
      </c>
      <c r="U8133" s="3">
        <f>STDEV(O8906:O8982)</f>
        <v>0.71887797664076125</v>
      </c>
    </row>
    <row r="8134" spans="1:21" x14ac:dyDescent="0.25">
      <c r="A8134" s="3">
        <v>245</v>
      </c>
      <c r="B8134" s="3" t="s">
        <v>11</v>
      </c>
      <c r="C8134" s="3" t="s">
        <v>2244</v>
      </c>
      <c r="D8134" s="3" t="s">
        <v>74</v>
      </c>
      <c r="E8134" s="3" t="s">
        <v>75</v>
      </c>
      <c r="F8134" s="3" t="s">
        <v>76</v>
      </c>
      <c r="H8134" s="7">
        <v>245</v>
      </c>
      <c r="I8134" s="7">
        <v>101311</v>
      </c>
      <c r="J8134" s="7" t="s">
        <v>77</v>
      </c>
      <c r="K8134" s="7">
        <v>16234201</v>
      </c>
      <c r="M8134" s="3">
        <v>1</v>
      </c>
      <c r="N8134" s="3">
        <v>1216</v>
      </c>
      <c r="O8134" s="3">
        <f t="shared" si="127"/>
        <v>7.1033220625261126</v>
      </c>
      <c r="P8134" s="3">
        <v>6.3887612259999997</v>
      </c>
      <c r="R8134" s="3">
        <v>8</v>
      </c>
      <c r="S8134" s="3">
        <f>AVERAGE(N8983:N9059)</f>
        <v>1152.7402597402597</v>
      </c>
      <c r="T8134" s="3">
        <f>AVERAGE(O8983:O9059)</f>
        <v>7.0321974433946686</v>
      </c>
      <c r="U8134" s="3">
        <f>STDEV(O8983:O9059)</f>
        <v>0.18866366753963421</v>
      </c>
    </row>
    <row r="8135" spans="1:21" x14ac:dyDescent="0.25">
      <c r="A8135" s="3">
        <v>231</v>
      </c>
      <c r="B8135" s="3" t="s">
        <v>11</v>
      </c>
      <c r="C8135" s="3" t="s">
        <v>2244</v>
      </c>
      <c r="D8135" s="3" t="s">
        <v>66</v>
      </c>
      <c r="E8135" s="3" t="s">
        <v>67</v>
      </c>
      <c r="F8135" s="3" t="s">
        <v>68</v>
      </c>
      <c r="H8135" s="7">
        <v>231</v>
      </c>
      <c r="I8135" s="7">
        <v>101196</v>
      </c>
      <c r="J8135" s="7" t="s">
        <v>69</v>
      </c>
      <c r="K8135" s="7">
        <v>16234232</v>
      </c>
      <c r="M8135" s="3">
        <v>1</v>
      </c>
      <c r="N8135" s="3">
        <v>1197</v>
      </c>
      <c r="O8135" s="3">
        <f t="shared" si="127"/>
        <v>7.0875737055579728</v>
      </c>
      <c r="P8135" s="3">
        <v>6.2622839810000004</v>
      </c>
      <c r="R8135" s="3">
        <v>9</v>
      </c>
      <c r="S8135" s="3">
        <f>AVERAGE(N9060:N9136)</f>
        <v>2312.7402597402597</v>
      </c>
      <c r="T8135" s="3">
        <f>AVERAGE(O9060:O9136)</f>
        <v>7.0376671390507832</v>
      </c>
      <c r="U8135" s="3">
        <f>STDEV(O9060:O9136)</f>
        <v>0.55736848731503519</v>
      </c>
    </row>
    <row r="8136" spans="1:21" x14ac:dyDescent="0.25">
      <c r="A8136" s="3">
        <v>224</v>
      </c>
      <c r="B8136" s="3" t="s">
        <v>11</v>
      </c>
      <c r="C8136" s="3" t="s">
        <v>2244</v>
      </c>
      <c r="D8136" s="3" t="s">
        <v>62</v>
      </c>
      <c r="E8136" s="3" t="s">
        <v>63</v>
      </c>
      <c r="F8136" s="3" t="s">
        <v>64</v>
      </c>
      <c r="H8136" s="7">
        <v>224</v>
      </c>
      <c r="I8136" s="7">
        <v>101193</v>
      </c>
      <c r="J8136" s="7" t="s">
        <v>65</v>
      </c>
      <c r="K8136" s="7">
        <v>16234236</v>
      </c>
      <c r="M8136" s="3">
        <v>1</v>
      </c>
      <c r="N8136" s="3">
        <v>885</v>
      </c>
      <c r="O8136" s="3">
        <f t="shared" si="127"/>
        <v>6.7855876450079293</v>
      </c>
      <c r="P8136" s="3">
        <v>4.1866871640000003</v>
      </c>
    </row>
    <row r="8137" spans="1:21" x14ac:dyDescent="0.25">
      <c r="A8137" s="3">
        <v>238</v>
      </c>
      <c r="B8137" s="3" t="s">
        <v>11</v>
      </c>
      <c r="C8137" s="3" t="s">
        <v>2244</v>
      </c>
      <c r="D8137" s="3" t="s">
        <v>70</v>
      </c>
      <c r="E8137" s="3" t="s">
        <v>71</v>
      </c>
      <c r="F8137" s="3" t="s">
        <v>72</v>
      </c>
      <c r="H8137" s="7">
        <v>238</v>
      </c>
      <c r="I8137" s="7">
        <v>101253</v>
      </c>
      <c r="J8137" s="7" t="s">
        <v>73</v>
      </c>
      <c r="K8137" s="7">
        <v>16234251</v>
      </c>
      <c r="M8137" s="3">
        <v>1</v>
      </c>
      <c r="N8137" s="3">
        <v>1063</v>
      </c>
      <c r="O8137" s="3">
        <f t="shared" si="127"/>
        <v>6.9688503783419478</v>
      </c>
      <c r="P8137" s="3">
        <v>5.3705247580000002</v>
      </c>
    </row>
    <row r="8138" spans="1:21" x14ac:dyDescent="0.25">
      <c r="A8138" s="3">
        <v>217</v>
      </c>
      <c r="B8138" s="3" t="s">
        <v>11</v>
      </c>
      <c r="C8138" s="3" t="s">
        <v>2244</v>
      </c>
      <c r="D8138" s="3" t="s">
        <v>58</v>
      </c>
      <c r="E8138" s="3" t="s">
        <v>59</v>
      </c>
      <c r="F8138" s="3" t="s">
        <v>60</v>
      </c>
      <c r="H8138" s="7">
        <v>217</v>
      </c>
      <c r="I8138" s="7">
        <v>101022</v>
      </c>
      <c r="J8138" s="7" t="s">
        <v>61</v>
      </c>
      <c r="K8138" s="7">
        <v>16234284</v>
      </c>
      <c r="M8138" s="3">
        <v>1</v>
      </c>
      <c r="N8138" s="3">
        <v>966</v>
      </c>
      <c r="O8138" s="3">
        <f t="shared" si="127"/>
        <v>6.8731638342125176</v>
      </c>
      <c r="P8138" s="3">
        <v>4.725284673</v>
      </c>
    </row>
    <row r="8139" spans="1:21" x14ac:dyDescent="0.25">
      <c r="A8139" s="3">
        <v>203</v>
      </c>
      <c r="B8139" s="3" t="s">
        <v>11</v>
      </c>
      <c r="C8139" s="3" t="s">
        <v>2244</v>
      </c>
      <c r="D8139" s="3" t="s">
        <v>50</v>
      </c>
      <c r="E8139" s="3" t="s">
        <v>51</v>
      </c>
      <c r="F8139" s="3" t="s">
        <v>52</v>
      </c>
      <c r="H8139" s="7">
        <v>203</v>
      </c>
      <c r="I8139" s="7">
        <v>100908</v>
      </c>
      <c r="J8139" s="7" t="s">
        <v>53</v>
      </c>
      <c r="K8139" s="7">
        <v>16234343</v>
      </c>
      <c r="M8139" s="3">
        <v>1</v>
      </c>
      <c r="N8139" s="3">
        <v>915</v>
      </c>
      <c r="O8139" s="3">
        <f t="shared" si="127"/>
        <v>6.818924065275521</v>
      </c>
      <c r="P8139" s="3">
        <v>4.3861437089999997</v>
      </c>
    </row>
    <row r="8140" spans="1:21" x14ac:dyDescent="0.25">
      <c r="A8140" s="3">
        <v>210</v>
      </c>
      <c r="B8140" s="3" t="s">
        <v>11</v>
      </c>
      <c r="C8140" s="3" t="s">
        <v>2244</v>
      </c>
      <c r="D8140" s="3" t="s">
        <v>54</v>
      </c>
      <c r="E8140" s="3" t="s">
        <v>55</v>
      </c>
      <c r="F8140" s="3" t="s">
        <v>56</v>
      </c>
      <c r="H8140" s="7">
        <v>210</v>
      </c>
      <c r="I8140" s="7">
        <v>100953</v>
      </c>
      <c r="J8140" s="7" t="s">
        <v>57</v>
      </c>
      <c r="K8140" s="7">
        <v>16234345</v>
      </c>
      <c r="M8140" s="3">
        <v>1</v>
      </c>
      <c r="N8140" s="3">
        <v>1153</v>
      </c>
      <c r="O8140" s="3">
        <f t="shared" si="127"/>
        <v>7.0501225202690589</v>
      </c>
      <c r="P8140" s="3">
        <v>5.9694204470000001</v>
      </c>
    </row>
    <row r="8141" spans="1:21" x14ac:dyDescent="0.25">
      <c r="A8141" s="3">
        <v>189</v>
      </c>
      <c r="B8141" s="3" t="s">
        <v>11</v>
      </c>
      <c r="C8141" s="3" t="s">
        <v>2244</v>
      </c>
      <c r="D8141" s="3" t="s">
        <v>42</v>
      </c>
      <c r="E8141" s="3" t="s">
        <v>43</v>
      </c>
      <c r="F8141" s="3" t="s">
        <v>44</v>
      </c>
      <c r="H8141" s="7">
        <v>189</v>
      </c>
      <c r="I8141" s="7">
        <v>100809</v>
      </c>
      <c r="J8141" s="7" t="s">
        <v>45</v>
      </c>
      <c r="K8141" s="7">
        <v>16234364</v>
      </c>
      <c r="M8141" s="3">
        <v>1</v>
      </c>
      <c r="N8141" s="3">
        <v>1240</v>
      </c>
      <c r="O8141" s="3">
        <f t="shared" si="127"/>
        <v>7.122866658599083</v>
      </c>
      <c r="P8141" s="3">
        <v>6.5485331990000004</v>
      </c>
    </row>
    <row r="8142" spans="1:21" x14ac:dyDescent="0.25">
      <c r="A8142" s="3">
        <v>175</v>
      </c>
      <c r="B8142" s="3" t="s">
        <v>11</v>
      </c>
      <c r="C8142" s="3" t="s">
        <v>2244</v>
      </c>
      <c r="D8142" s="3" t="s">
        <v>34</v>
      </c>
      <c r="E8142" s="3" t="s">
        <v>35</v>
      </c>
      <c r="F8142" s="3" t="s">
        <v>36</v>
      </c>
      <c r="H8142" s="7">
        <v>175</v>
      </c>
      <c r="I8142" s="7">
        <v>100785</v>
      </c>
      <c r="J8142" s="7" t="s">
        <v>37</v>
      </c>
      <c r="K8142" s="7">
        <v>16234367</v>
      </c>
      <c r="M8142" s="3">
        <v>1</v>
      </c>
      <c r="N8142" s="3">
        <v>1293</v>
      </c>
      <c r="O8142" s="3">
        <f t="shared" si="127"/>
        <v>7.1647203787718574</v>
      </c>
      <c r="P8142" s="3">
        <v>6.901406025</v>
      </c>
    </row>
    <row r="8143" spans="1:21" x14ac:dyDescent="0.25">
      <c r="A8143" s="3">
        <v>182</v>
      </c>
      <c r="B8143" s="3" t="s">
        <v>11</v>
      </c>
      <c r="C8143" s="3" t="s">
        <v>2244</v>
      </c>
      <c r="D8143" s="3" t="s">
        <v>38</v>
      </c>
      <c r="E8143" s="3" t="s">
        <v>39</v>
      </c>
      <c r="F8143" s="3" t="s">
        <v>40</v>
      </c>
      <c r="H8143" s="7">
        <v>182</v>
      </c>
      <c r="I8143" s="7">
        <v>100791</v>
      </c>
      <c r="J8143" s="7" t="s">
        <v>41</v>
      </c>
      <c r="K8143" s="7">
        <v>16234368</v>
      </c>
      <c r="M8143" s="3">
        <v>1</v>
      </c>
      <c r="N8143" s="3">
        <v>1306</v>
      </c>
      <c r="O8143" s="3">
        <f t="shared" si="127"/>
        <v>7.1747243098363764</v>
      </c>
      <c r="P8143" s="3">
        <v>6.9879685240000002</v>
      </c>
    </row>
    <row r="8144" spans="1:21" x14ac:dyDescent="0.25">
      <c r="A8144" s="3">
        <v>196</v>
      </c>
      <c r="B8144" s="3" t="s">
        <v>11</v>
      </c>
      <c r="C8144" s="3" t="s">
        <v>2244</v>
      </c>
      <c r="D8144" s="3" t="s">
        <v>46</v>
      </c>
      <c r="E8144" s="3" t="s">
        <v>47</v>
      </c>
      <c r="F8144" s="3" t="s">
        <v>48</v>
      </c>
      <c r="H8144" s="7">
        <v>196</v>
      </c>
      <c r="I8144" s="7">
        <v>100827</v>
      </c>
      <c r="J8144" s="7" t="s">
        <v>49</v>
      </c>
      <c r="K8144" s="7">
        <v>16234369</v>
      </c>
      <c r="M8144" s="3">
        <v>1</v>
      </c>
      <c r="N8144" s="3">
        <v>834</v>
      </c>
      <c r="O8144" s="3">
        <f t="shared" si="127"/>
        <v>6.7262334023587469</v>
      </c>
      <c r="P8144" s="3">
        <v>3.8476804310000001</v>
      </c>
    </row>
    <row r="8145" spans="1:16" x14ac:dyDescent="0.25">
      <c r="A8145" s="3">
        <v>161</v>
      </c>
      <c r="B8145" s="3" t="s">
        <v>11</v>
      </c>
      <c r="C8145" s="3" t="s">
        <v>2244</v>
      </c>
      <c r="D8145" s="3" t="s">
        <v>26</v>
      </c>
      <c r="E8145" s="3" t="s">
        <v>27</v>
      </c>
      <c r="F8145" s="3" t="s">
        <v>28</v>
      </c>
      <c r="H8145" s="7">
        <v>161</v>
      </c>
      <c r="I8145" s="7">
        <v>100743</v>
      </c>
      <c r="J8145" s="7" t="s">
        <v>29</v>
      </c>
      <c r="K8145" s="7">
        <v>16234402</v>
      </c>
      <c r="M8145" s="3">
        <v>1</v>
      </c>
      <c r="N8145" s="3">
        <v>989</v>
      </c>
      <c r="O8145" s="3">
        <f t="shared" si="127"/>
        <v>6.8966943316227125</v>
      </c>
      <c r="P8145" s="3">
        <v>4.8782559970000001</v>
      </c>
    </row>
    <row r="8146" spans="1:16" x14ac:dyDescent="0.25">
      <c r="A8146" s="3">
        <v>168</v>
      </c>
      <c r="B8146" s="3" t="s">
        <v>11</v>
      </c>
      <c r="C8146" s="3" t="s">
        <v>2244</v>
      </c>
      <c r="D8146" s="3" t="s">
        <v>30</v>
      </c>
      <c r="E8146" s="3" t="s">
        <v>31</v>
      </c>
      <c r="F8146" s="3" t="s">
        <v>32</v>
      </c>
      <c r="H8146" s="7">
        <v>168</v>
      </c>
      <c r="I8146" s="7">
        <v>100758</v>
      </c>
      <c r="J8146" s="7" t="s">
        <v>33</v>
      </c>
      <c r="K8146" s="7">
        <v>16234407</v>
      </c>
      <c r="M8146" s="3">
        <v>1</v>
      </c>
      <c r="N8146" s="3">
        <v>709</v>
      </c>
      <c r="O8146" s="3">
        <f t="shared" si="127"/>
        <v>6.5638555265321274</v>
      </c>
      <c r="P8146" s="3">
        <v>3.017198155</v>
      </c>
    </row>
    <row r="8147" spans="1:16" x14ac:dyDescent="0.25">
      <c r="A8147" s="3">
        <v>154</v>
      </c>
      <c r="B8147" s="3" t="s">
        <v>11</v>
      </c>
      <c r="C8147" s="3" t="s">
        <v>2244</v>
      </c>
      <c r="D8147" s="3" t="s">
        <v>22</v>
      </c>
      <c r="E8147" s="3" t="s">
        <v>23</v>
      </c>
      <c r="F8147" s="3" t="s">
        <v>24</v>
      </c>
      <c r="H8147" s="7">
        <v>154</v>
      </c>
      <c r="I8147" s="7">
        <v>100677</v>
      </c>
      <c r="J8147" s="7" t="s">
        <v>25</v>
      </c>
      <c r="K8147" s="7">
        <v>16234426</v>
      </c>
      <c r="M8147" s="3">
        <v>1</v>
      </c>
      <c r="N8147" s="3">
        <v>1406</v>
      </c>
      <c r="O8147" s="3">
        <f t="shared" si="127"/>
        <v>7.2485040723706105</v>
      </c>
      <c r="P8147" s="3">
        <v>7.653943774</v>
      </c>
    </row>
    <row r="8148" spans="1:16" x14ac:dyDescent="0.25">
      <c r="A8148" s="3">
        <v>147</v>
      </c>
      <c r="B8148" s="3" t="s">
        <v>11</v>
      </c>
      <c r="C8148" s="3" t="s">
        <v>2244</v>
      </c>
      <c r="D8148" s="3" t="s">
        <v>18</v>
      </c>
      <c r="E8148" s="3" t="s">
        <v>19</v>
      </c>
      <c r="F8148" s="3" t="s">
        <v>20</v>
      </c>
      <c r="H8148" s="7">
        <v>147</v>
      </c>
      <c r="I8148" s="7">
        <v>100590</v>
      </c>
      <c r="J8148" s="7" t="s">
        <v>21</v>
      </c>
      <c r="K8148" s="7">
        <v>16234445</v>
      </c>
      <c r="M8148" s="3">
        <v>1</v>
      </c>
      <c r="N8148" s="3">
        <v>1446</v>
      </c>
      <c r="O8148" s="3">
        <f t="shared" si="127"/>
        <v>7.2765564027187102</v>
      </c>
      <c r="P8148" s="3">
        <v>7.9203858919999997</v>
      </c>
    </row>
    <row r="8149" spans="1:16" x14ac:dyDescent="0.25">
      <c r="A8149" s="3">
        <v>140</v>
      </c>
      <c r="B8149" s="3" t="s">
        <v>11</v>
      </c>
      <c r="C8149" s="3" t="s">
        <v>2244</v>
      </c>
      <c r="D8149" s="3" t="s">
        <v>13</v>
      </c>
      <c r="E8149" s="3" t="s">
        <v>14</v>
      </c>
      <c r="F8149" s="3" t="s">
        <v>15</v>
      </c>
      <c r="H8149" s="7">
        <v>140</v>
      </c>
      <c r="I8149" s="7">
        <v>100560</v>
      </c>
      <c r="J8149" s="7" t="s">
        <v>16</v>
      </c>
      <c r="K8149" s="7">
        <v>16234464</v>
      </c>
      <c r="M8149" s="3">
        <v>1</v>
      </c>
      <c r="N8149" s="3">
        <v>1043</v>
      </c>
      <c r="O8149" s="3">
        <f t="shared" si="127"/>
        <v>6.9498564550007726</v>
      </c>
      <c r="P8149" s="3">
        <v>5.2374645769999999</v>
      </c>
    </row>
    <row r="8150" spans="1:16" x14ac:dyDescent="0.25">
      <c r="A8150" s="3">
        <v>6309</v>
      </c>
      <c r="B8150" s="3" t="s">
        <v>1666</v>
      </c>
      <c r="C8150" s="3" t="s">
        <v>2244</v>
      </c>
      <c r="D8150" s="3" t="s">
        <v>378</v>
      </c>
      <c r="E8150" s="3" t="s">
        <v>379</v>
      </c>
      <c r="F8150" s="3" t="s">
        <v>1819</v>
      </c>
      <c r="H8150" s="7">
        <v>6309</v>
      </c>
      <c r="I8150" s="7">
        <v>135673</v>
      </c>
      <c r="J8150" s="7" t="s">
        <v>1820</v>
      </c>
      <c r="K8150" s="7">
        <v>16222837</v>
      </c>
      <c r="M8150" s="3">
        <v>1</v>
      </c>
      <c r="N8150" s="3">
        <v>1300</v>
      </c>
      <c r="O8150" s="3">
        <f t="shared" si="127"/>
        <v>7.1701195434496281</v>
      </c>
      <c r="P8150" s="3">
        <v>8.6489321930000003</v>
      </c>
    </row>
    <row r="8151" spans="1:16" x14ac:dyDescent="0.25">
      <c r="A8151" s="3">
        <v>6302</v>
      </c>
      <c r="B8151" s="3" t="s">
        <v>1666</v>
      </c>
      <c r="C8151" s="3" t="s">
        <v>2244</v>
      </c>
      <c r="D8151" s="3" t="s">
        <v>374</v>
      </c>
      <c r="E8151" s="3" t="s">
        <v>375</v>
      </c>
      <c r="F8151" s="3" t="s">
        <v>1817</v>
      </c>
      <c r="H8151" s="7">
        <v>6302</v>
      </c>
      <c r="I8151" s="7">
        <v>135634</v>
      </c>
      <c r="J8151" s="7" t="s">
        <v>1818</v>
      </c>
      <c r="K8151" s="7">
        <v>16222850</v>
      </c>
      <c r="M8151" s="3">
        <v>1</v>
      </c>
      <c r="N8151" s="3">
        <v>1650</v>
      </c>
      <c r="O8151" s="3">
        <f t="shared" si="127"/>
        <v>7.4085305668946262</v>
      </c>
      <c r="P8151" s="3">
        <v>11.893878539999999</v>
      </c>
    </row>
    <row r="8152" spans="1:16" x14ac:dyDescent="0.25">
      <c r="A8152" s="3">
        <v>6295</v>
      </c>
      <c r="B8152" s="3" t="s">
        <v>1666</v>
      </c>
      <c r="C8152" s="3" t="s">
        <v>2244</v>
      </c>
      <c r="D8152" s="3" t="s">
        <v>370</v>
      </c>
      <c r="E8152" s="3" t="s">
        <v>371</v>
      </c>
      <c r="F8152" s="3" t="s">
        <v>1815</v>
      </c>
      <c r="H8152" s="7">
        <v>6295</v>
      </c>
      <c r="I8152" s="7">
        <v>135628</v>
      </c>
      <c r="J8152" s="7" t="s">
        <v>1816</v>
      </c>
      <c r="K8152" s="7">
        <v>16222853</v>
      </c>
      <c r="M8152" s="3">
        <v>1</v>
      </c>
      <c r="N8152" s="3">
        <v>799</v>
      </c>
      <c r="O8152" s="3">
        <f t="shared" si="127"/>
        <v>6.6833609457662746</v>
      </c>
      <c r="P8152" s="3">
        <v>3.9484542330000001</v>
      </c>
    </row>
    <row r="8153" spans="1:16" x14ac:dyDescent="0.25">
      <c r="A8153" s="3">
        <v>6288</v>
      </c>
      <c r="B8153" s="3" t="s">
        <v>1666</v>
      </c>
      <c r="C8153" s="3" t="s">
        <v>2244</v>
      </c>
      <c r="D8153" s="3" t="s">
        <v>366</v>
      </c>
      <c r="E8153" s="3" t="s">
        <v>367</v>
      </c>
      <c r="F8153" s="3" t="s">
        <v>1813</v>
      </c>
      <c r="H8153" s="7">
        <v>6288</v>
      </c>
      <c r="I8153" s="7">
        <v>135538</v>
      </c>
      <c r="J8153" s="7" t="s">
        <v>1814</v>
      </c>
      <c r="K8153" s="7">
        <v>16222896</v>
      </c>
      <c r="M8153" s="3">
        <v>1</v>
      </c>
      <c r="N8153" s="3">
        <v>899</v>
      </c>
      <c r="O8153" s="3">
        <f t="shared" si="127"/>
        <v>6.80128303447162</v>
      </c>
      <c r="P8153" s="3">
        <v>4.8940291780000003</v>
      </c>
    </row>
    <row r="8154" spans="1:16" x14ac:dyDescent="0.25">
      <c r="A8154" s="3">
        <v>6274</v>
      </c>
      <c r="B8154" s="3" t="s">
        <v>1666</v>
      </c>
      <c r="C8154" s="3" t="s">
        <v>2244</v>
      </c>
      <c r="D8154" s="3" t="s">
        <v>358</v>
      </c>
      <c r="E8154" s="3" t="s">
        <v>359</v>
      </c>
      <c r="F8154" s="3" t="s">
        <v>1809</v>
      </c>
      <c r="H8154" s="7">
        <v>6274</v>
      </c>
      <c r="I8154" s="7">
        <v>135388</v>
      </c>
      <c r="J8154" s="7" t="s">
        <v>1810</v>
      </c>
      <c r="K8154" s="7">
        <v>16222933</v>
      </c>
      <c r="M8154" s="3">
        <v>1</v>
      </c>
      <c r="N8154" s="3">
        <v>886</v>
      </c>
      <c r="O8154" s="3">
        <f t="shared" si="127"/>
        <v>6.7867169506050811</v>
      </c>
      <c r="P8154" s="3">
        <v>4.7713674450000001</v>
      </c>
    </row>
    <row r="8155" spans="1:16" x14ac:dyDescent="0.25">
      <c r="A8155" s="3">
        <v>6281</v>
      </c>
      <c r="B8155" s="3" t="s">
        <v>1666</v>
      </c>
      <c r="C8155" s="3" t="s">
        <v>2244</v>
      </c>
      <c r="D8155" s="3" t="s">
        <v>362</v>
      </c>
      <c r="E8155" s="3" t="s">
        <v>363</v>
      </c>
      <c r="F8155" s="3" t="s">
        <v>1811</v>
      </c>
      <c r="H8155" s="7">
        <v>6281</v>
      </c>
      <c r="I8155" s="7">
        <v>135433</v>
      </c>
      <c r="J8155" s="7" t="s">
        <v>1812</v>
      </c>
      <c r="K8155" s="7">
        <v>16222945</v>
      </c>
      <c r="M8155" s="3">
        <v>1</v>
      </c>
      <c r="N8155" s="3">
        <v>1081</v>
      </c>
      <c r="O8155" s="3">
        <f t="shared" si="127"/>
        <v>6.9856418176392081</v>
      </c>
      <c r="P8155" s="3">
        <v>6.6044353510000002</v>
      </c>
    </row>
    <row r="8156" spans="1:16" x14ac:dyDescent="0.25">
      <c r="A8156" s="3">
        <v>6246</v>
      </c>
      <c r="B8156" s="3" t="s">
        <v>1666</v>
      </c>
      <c r="C8156" s="3" t="s">
        <v>2244</v>
      </c>
      <c r="D8156" s="3" t="s">
        <v>338</v>
      </c>
      <c r="E8156" s="3" t="s">
        <v>339</v>
      </c>
      <c r="F8156" s="3" t="s">
        <v>1799</v>
      </c>
      <c r="H8156" s="7">
        <v>6246</v>
      </c>
      <c r="I8156" s="7">
        <v>135049</v>
      </c>
      <c r="J8156" s="7" t="s">
        <v>1800</v>
      </c>
      <c r="K8156" s="7">
        <v>16222994</v>
      </c>
      <c r="M8156" s="3">
        <v>1</v>
      </c>
      <c r="N8156" s="3">
        <v>741</v>
      </c>
      <c r="O8156" s="3">
        <f t="shared" si="127"/>
        <v>6.6080006252960866</v>
      </c>
      <c r="P8156" s="3">
        <v>3.3976271210000002</v>
      </c>
    </row>
    <row r="8157" spans="1:16" x14ac:dyDescent="0.25">
      <c r="A8157" s="3">
        <v>6267</v>
      </c>
      <c r="B8157" s="3" t="s">
        <v>1666</v>
      </c>
      <c r="C8157" s="3" t="s">
        <v>2244</v>
      </c>
      <c r="D8157" s="3" t="s">
        <v>354</v>
      </c>
      <c r="E8157" s="3" t="s">
        <v>355</v>
      </c>
      <c r="F8157" s="3" t="s">
        <v>1807</v>
      </c>
      <c r="H8157" s="7">
        <v>6267</v>
      </c>
      <c r="I8157" s="7">
        <v>135184</v>
      </c>
      <c r="J8157" s="7" t="s">
        <v>1808</v>
      </c>
      <c r="K8157" s="7">
        <v>16222999</v>
      </c>
      <c r="M8157" s="3">
        <v>1</v>
      </c>
      <c r="N8157" s="3">
        <v>1228</v>
      </c>
      <c r="O8157" s="3">
        <f t="shared" si="127"/>
        <v>7.1131421087070876</v>
      </c>
      <c r="P8157" s="3">
        <v>7.9781651230000001</v>
      </c>
    </row>
    <row r="8158" spans="1:16" x14ac:dyDescent="0.25">
      <c r="A8158" s="3">
        <v>6372</v>
      </c>
      <c r="B8158" s="3" t="s">
        <v>1666</v>
      </c>
      <c r="C8158" s="3" t="s">
        <v>2244</v>
      </c>
      <c r="D8158" s="3" t="s">
        <v>1107</v>
      </c>
      <c r="E8158" s="3" t="s">
        <v>343</v>
      </c>
      <c r="F8158" s="3" t="s">
        <v>1801</v>
      </c>
      <c r="H8158" s="7">
        <v>6372</v>
      </c>
      <c r="I8158" s="7">
        <v>135052</v>
      </c>
      <c r="J8158" s="7" t="s">
        <v>1802</v>
      </c>
      <c r="K8158" s="7">
        <v>16223015</v>
      </c>
      <c r="M8158" s="3">
        <v>1</v>
      </c>
      <c r="N8158" s="3">
        <v>957</v>
      </c>
      <c r="O8158" s="3">
        <f t="shared" si="127"/>
        <v>6.8638033914529544</v>
      </c>
      <c r="P8158" s="3">
        <v>5.4404327270000001</v>
      </c>
    </row>
    <row r="8159" spans="1:16" x14ac:dyDescent="0.25">
      <c r="A8159" s="3">
        <v>6253</v>
      </c>
      <c r="B8159" s="3" t="s">
        <v>1666</v>
      </c>
      <c r="C8159" s="3" t="s">
        <v>2244</v>
      </c>
      <c r="D8159" s="3" t="s">
        <v>346</v>
      </c>
      <c r="E8159" s="3" t="s">
        <v>347</v>
      </c>
      <c r="F8159" s="3" t="s">
        <v>1803</v>
      </c>
      <c r="H8159" s="7">
        <v>6253</v>
      </c>
      <c r="I8159" s="7">
        <v>135109</v>
      </c>
      <c r="J8159" s="7" t="s">
        <v>1804</v>
      </c>
      <c r="K8159" s="7">
        <v>16223019</v>
      </c>
      <c r="M8159" s="3">
        <v>1</v>
      </c>
      <c r="N8159" s="3">
        <v>958</v>
      </c>
      <c r="O8159" s="3">
        <f t="shared" si="127"/>
        <v>6.8648477779708603</v>
      </c>
      <c r="P8159" s="3">
        <v>5.4498417679999998</v>
      </c>
    </row>
    <row r="8160" spans="1:16" x14ac:dyDescent="0.25">
      <c r="A8160" s="3">
        <v>6260</v>
      </c>
      <c r="B8160" s="3" t="s">
        <v>1666</v>
      </c>
      <c r="C8160" s="3" t="s">
        <v>2244</v>
      </c>
      <c r="D8160" s="3" t="s">
        <v>350</v>
      </c>
      <c r="E8160" s="3" t="s">
        <v>351</v>
      </c>
      <c r="F8160" s="3" t="s">
        <v>1805</v>
      </c>
      <c r="H8160" s="7">
        <v>6260</v>
      </c>
      <c r="I8160" s="7">
        <v>135145</v>
      </c>
      <c r="J8160" s="7" t="s">
        <v>1806</v>
      </c>
      <c r="K8160" s="7">
        <v>16223045</v>
      </c>
      <c r="M8160" s="3">
        <v>1</v>
      </c>
      <c r="N8160" s="3">
        <v>1508</v>
      </c>
      <c r="O8160" s="3">
        <f t="shared" si="127"/>
        <v>7.3185395485679017</v>
      </c>
      <c r="P8160" s="3">
        <v>10.58021024</v>
      </c>
    </row>
    <row r="8161" spans="1:16" x14ac:dyDescent="0.25">
      <c r="A8161" s="3">
        <v>6232</v>
      </c>
      <c r="B8161" s="3" t="s">
        <v>1666</v>
      </c>
      <c r="C8161" s="3" t="s">
        <v>2244</v>
      </c>
      <c r="D8161" s="3" t="s">
        <v>322</v>
      </c>
      <c r="E8161" s="3" t="s">
        <v>323</v>
      </c>
      <c r="F8161" s="3" t="s">
        <v>1793</v>
      </c>
      <c r="H8161" s="7">
        <v>6232</v>
      </c>
      <c r="I8161" s="7">
        <v>134982</v>
      </c>
      <c r="J8161" s="7" t="s">
        <v>1794</v>
      </c>
      <c r="K8161" s="7">
        <v>16223065</v>
      </c>
      <c r="M8161" s="3">
        <v>1</v>
      </c>
      <c r="N8161" s="3">
        <v>939</v>
      </c>
      <c r="O8161" s="3">
        <f t="shared" si="127"/>
        <v>6.8448154792082629</v>
      </c>
      <c r="P8161" s="3">
        <v>5.271003833</v>
      </c>
    </row>
    <row r="8162" spans="1:16" x14ac:dyDescent="0.25">
      <c r="A8162" s="3">
        <v>6337</v>
      </c>
      <c r="B8162" s="3" t="s">
        <v>1666</v>
      </c>
      <c r="C8162" s="3" t="s">
        <v>2244</v>
      </c>
      <c r="D8162" s="3" t="s">
        <v>607</v>
      </c>
      <c r="E8162" s="3" t="s">
        <v>331</v>
      </c>
      <c r="F8162" s="3" t="s">
        <v>1795</v>
      </c>
      <c r="H8162" s="7">
        <v>6337</v>
      </c>
      <c r="I8162" s="7">
        <v>135021</v>
      </c>
      <c r="J8162" s="7" t="s">
        <v>1796</v>
      </c>
      <c r="K8162" s="7">
        <v>16223076</v>
      </c>
      <c r="M8162" s="3">
        <v>1</v>
      </c>
      <c r="N8162" s="3">
        <v>805</v>
      </c>
      <c r="O8162" s="3">
        <f t="shared" si="127"/>
        <v>6.6908422774185636</v>
      </c>
      <c r="P8162" s="3">
        <v>4.00532822</v>
      </c>
    </row>
    <row r="8163" spans="1:16" x14ac:dyDescent="0.25">
      <c r="A8163" s="3">
        <v>6239</v>
      </c>
      <c r="B8163" s="3" t="s">
        <v>1666</v>
      </c>
      <c r="C8163" s="3" t="s">
        <v>2244</v>
      </c>
      <c r="D8163" s="3" t="s">
        <v>334</v>
      </c>
      <c r="E8163" s="3" t="s">
        <v>335</v>
      </c>
      <c r="F8163" s="3" t="s">
        <v>1797</v>
      </c>
      <c r="H8163" s="7">
        <v>6239</v>
      </c>
      <c r="I8163" s="7">
        <v>135030</v>
      </c>
      <c r="J8163" s="7" t="s">
        <v>1798</v>
      </c>
      <c r="K8163" s="7">
        <v>16223077</v>
      </c>
      <c r="M8163" s="3">
        <v>1</v>
      </c>
      <c r="N8163" s="3">
        <v>954</v>
      </c>
      <c r="O8163" s="3">
        <f t="shared" si="127"/>
        <v>6.8606636714482869</v>
      </c>
      <c r="P8163" s="3">
        <v>5.4122033050000002</v>
      </c>
    </row>
    <row r="8164" spans="1:16" x14ac:dyDescent="0.25">
      <c r="A8164" s="3">
        <v>6204</v>
      </c>
      <c r="B8164" s="3" t="s">
        <v>1666</v>
      </c>
      <c r="C8164" s="3" t="s">
        <v>2244</v>
      </c>
      <c r="D8164" s="3" t="s">
        <v>306</v>
      </c>
      <c r="E8164" s="3" t="s">
        <v>311</v>
      </c>
      <c r="F8164" s="3" t="s">
        <v>1785</v>
      </c>
      <c r="H8164" s="7">
        <v>6204</v>
      </c>
      <c r="I8164" s="7">
        <v>134745</v>
      </c>
      <c r="J8164" s="7" t="s">
        <v>1786</v>
      </c>
      <c r="K8164" s="7">
        <v>16223092</v>
      </c>
      <c r="M8164" s="3">
        <v>1</v>
      </c>
      <c r="N8164" s="3">
        <v>1047</v>
      </c>
      <c r="O8164" s="3">
        <f t="shared" si="127"/>
        <v>6.953684210870537</v>
      </c>
      <c r="P8164" s="3">
        <v>6.2857920759999999</v>
      </c>
    </row>
    <row r="8165" spans="1:16" x14ac:dyDescent="0.25">
      <c r="A8165" s="3">
        <v>6225</v>
      </c>
      <c r="B8165" s="3" t="s">
        <v>1666</v>
      </c>
      <c r="C8165" s="3" t="s">
        <v>2244</v>
      </c>
      <c r="D8165" s="3" t="s">
        <v>318</v>
      </c>
      <c r="E8165" s="3" t="s">
        <v>319</v>
      </c>
      <c r="F8165" s="3" t="s">
        <v>1791</v>
      </c>
      <c r="H8165" s="7">
        <v>6225</v>
      </c>
      <c r="I8165" s="7">
        <v>134799</v>
      </c>
      <c r="J8165" s="7" t="s">
        <v>1792</v>
      </c>
      <c r="K8165" s="7">
        <v>16223119</v>
      </c>
      <c r="M8165" s="3">
        <v>1</v>
      </c>
      <c r="N8165" s="3">
        <v>2274</v>
      </c>
      <c r="O8165" s="3">
        <f t="shared" si="127"/>
        <v>7.7292956743104817</v>
      </c>
      <c r="P8165" s="3">
        <v>17.63116896</v>
      </c>
    </row>
    <row r="8166" spans="1:16" x14ac:dyDescent="0.25">
      <c r="A8166" s="3">
        <v>6211</v>
      </c>
      <c r="B8166" s="3" t="s">
        <v>1666</v>
      </c>
      <c r="C8166" s="3" t="s">
        <v>2244</v>
      </c>
      <c r="D8166" s="3" t="s">
        <v>503</v>
      </c>
      <c r="E8166" s="3" t="s">
        <v>504</v>
      </c>
      <c r="F8166" s="3" t="s">
        <v>1787</v>
      </c>
      <c r="H8166" s="7">
        <v>6211</v>
      </c>
      <c r="I8166" s="7">
        <v>134751</v>
      </c>
      <c r="J8166" s="7" t="s">
        <v>1788</v>
      </c>
      <c r="K8166" s="7">
        <v>16223134</v>
      </c>
      <c r="M8166" s="3">
        <v>1</v>
      </c>
      <c r="N8166" s="3">
        <v>923</v>
      </c>
      <c r="O8166" s="3">
        <f t="shared" si="127"/>
        <v>6.8276292345028518</v>
      </c>
      <c r="P8166" s="3">
        <v>5.1202927960000002</v>
      </c>
    </row>
    <row r="8167" spans="1:16" x14ac:dyDescent="0.25">
      <c r="A8167" s="3">
        <v>6197</v>
      </c>
      <c r="B8167" s="3" t="s">
        <v>1666</v>
      </c>
      <c r="C8167" s="3" t="s">
        <v>2244</v>
      </c>
      <c r="D8167" s="3" t="s">
        <v>302</v>
      </c>
      <c r="E8167" s="3" t="s">
        <v>307</v>
      </c>
      <c r="F8167" s="3" t="s">
        <v>1783</v>
      </c>
      <c r="H8167" s="7">
        <v>6197</v>
      </c>
      <c r="I8167" s="7">
        <v>134727</v>
      </c>
      <c r="J8167" s="7" t="s">
        <v>1784</v>
      </c>
      <c r="K8167" s="7">
        <v>16223140</v>
      </c>
      <c r="M8167" s="3">
        <v>1</v>
      </c>
      <c r="N8167" s="3">
        <v>1079</v>
      </c>
      <c r="O8167" s="3">
        <f t="shared" si="127"/>
        <v>6.9837899652581346</v>
      </c>
      <c r="P8167" s="3">
        <v>6.5857017850000004</v>
      </c>
    </row>
    <row r="8168" spans="1:16" x14ac:dyDescent="0.25">
      <c r="A8168" s="3">
        <v>6218</v>
      </c>
      <c r="B8168" s="3" t="s">
        <v>1666</v>
      </c>
      <c r="C8168" s="3" t="s">
        <v>2244</v>
      </c>
      <c r="D8168" s="3" t="s">
        <v>314</v>
      </c>
      <c r="E8168" s="3" t="s">
        <v>315</v>
      </c>
      <c r="F8168" s="3" t="s">
        <v>1789</v>
      </c>
      <c r="H8168" s="7">
        <v>6218</v>
      </c>
      <c r="I8168" s="7">
        <v>134781</v>
      </c>
      <c r="J8168" s="7" t="s">
        <v>1790</v>
      </c>
      <c r="K8168" s="7">
        <v>16223146</v>
      </c>
      <c r="M8168" s="3">
        <v>1</v>
      </c>
      <c r="N8168" s="3">
        <v>801</v>
      </c>
      <c r="O8168" s="3">
        <f t="shared" si="127"/>
        <v>6.6858609470683596</v>
      </c>
      <c r="P8168" s="3">
        <v>3.9674143650000002</v>
      </c>
    </row>
    <row r="8169" spans="1:16" x14ac:dyDescent="0.25">
      <c r="A8169" s="3">
        <v>6365</v>
      </c>
      <c r="B8169" s="3" t="s">
        <v>1666</v>
      </c>
      <c r="C8169" s="3" t="s">
        <v>2244</v>
      </c>
      <c r="D8169" s="3" t="s">
        <v>899</v>
      </c>
      <c r="E8169" s="3" t="s">
        <v>299</v>
      </c>
      <c r="F8169" s="3" t="s">
        <v>1779</v>
      </c>
      <c r="H8169" s="7">
        <v>6365</v>
      </c>
      <c r="I8169" s="7">
        <v>134582</v>
      </c>
      <c r="J8169" s="7" t="s">
        <v>1780</v>
      </c>
      <c r="K8169" s="7">
        <v>16223183</v>
      </c>
      <c r="M8169" s="3">
        <v>1</v>
      </c>
      <c r="N8169" s="3">
        <v>1121</v>
      </c>
      <c r="O8169" s="3">
        <f t="shared" si="127"/>
        <v>7.02197642307216</v>
      </c>
      <c r="P8169" s="3">
        <v>6.9788497950000004</v>
      </c>
    </row>
    <row r="8170" spans="1:16" x14ac:dyDescent="0.25">
      <c r="A8170" s="3">
        <v>6351</v>
      </c>
      <c r="B8170" s="3" t="s">
        <v>1666</v>
      </c>
      <c r="C8170" s="3" t="s">
        <v>2244</v>
      </c>
      <c r="D8170" s="3" t="s">
        <v>772</v>
      </c>
      <c r="E8170" s="3" t="s">
        <v>303</v>
      </c>
      <c r="F8170" s="3" t="s">
        <v>1781</v>
      </c>
      <c r="H8170" s="7">
        <v>6351</v>
      </c>
      <c r="I8170" s="7">
        <v>134600</v>
      </c>
      <c r="J8170" s="7" t="s">
        <v>1782</v>
      </c>
      <c r="K8170" s="7">
        <v>16223195</v>
      </c>
      <c r="M8170" s="3">
        <v>1</v>
      </c>
      <c r="N8170" s="3">
        <v>1102</v>
      </c>
      <c r="O8170" s="3">
        <f t="shared" si="127"/>
        <v>7.0048819897128594</v>
      </c>
      <c r="P8170" s="3">
        <v>6.8010632529999997</v>
      </c>
    </row>
    <row r="8171" spans="1:16" x14ac:dyDescent="0.25">
      <c r="A8171" s="3">
        <v>6316</v>
      </c>
      <c r="B8171" s="3" t="s">
        <v>1666</v>
      </c>
      <c r="C8171" s="3" t="s">
        <v>2244</v>
      </c>
      <c r="D8171" s="3" t="s">
        <v>183</v>
      </c>
      <c r="E8171" s="3" t="s">
        <v>295</v>
      </c>
      <c r="F8171" s="3" t="s">
        <v>1777</v>
      </c>
      <c r="H8171" s="7">
        <v>6316</v>
      </c>
      <c r="I8171" s="7">
        <v>134564</v>
      </c>
      <c r="J8171" s="7" t="s">
        <v>1778</v>
      </c>
      <c r="K8171" s="7">
        <v>16223219</v>
      </c>
      <c r="M8171" s="3">
        <v>1</v>
      </c>
      <c r="N8171" s="3">
        <v>990</v>
      </c>
      <c r="O8171" s="3">
        <f t="shared" si="127"/>
        <v>6.8977049431286357</v>
      </c>
      <c r="P8171" s="3">
        <v>5.7507329990000002</v>
      </c>
    </row>
    <row r="8172" spans="1:16" x14ac:dyDescent="0.25">
      <c r="A8172" s="3">
        <v>6190</v>
      </c>
      <c r="B8172" s="3" t="s">
        <v>1666</v>
      </c>
      <c r="C8172" s="3" t="s">
        <v>2244</v>
      </c>
      <c r="D8172" s="3" t="s">
        <v>290</v>
      </c>
      <c r="E8172" s="3" t="s">
        <v>291</v>
      </c>
      <c r="F8172" s="3" t="s">
        <v>1775</v>
      </c>
      <c r="H8172" s="7">
        <v>6190</v>
      </c>
      <c r="I8172" s="7">
        <v>134546</v>
      </c>
      <c r="J8172" s="7" t="s">
        <v>1776</v>
      </c>
      <c r="K8172" s="7">
        <v>16223240</v>
      </c>
      <c r="M8172" s="3">
        <v>1</v>
      </c>
      <c r="N8172" s="3">
        <v>1017</v>
      </c>
      <c r="O8172" s="3">
        <f t="shared" si="127"/>
        <v>6.9246123960485599</v>
      </c>
      <c r="P8172" s="3">
        <v>6.0043214999999996</v>
      </c>
    </row>
    <row r="8173" spans="1:16" x14ac:dyDescent="0.25">
      <c r="A8173" s="3">
        <v>6393</v>
      </c>
      <c r="B8173" s="3" t="s">
        <v>1666</v>
      </c>
      <c r="C8173" s="3" t="s">
        <v>2244</v>
      </c>
      <c r="D8173" s="3" t="s">
        <v>943</v>
      </c>
      <c r="E8173" s="3" t="s">
        <v>283</v>
      </c>
      <c r="F8173" s="3" t="s">
        <v>1771</v>
      </c>
      <c r="H8173" s="7">
        <v>6393</v>
      </c>
      <c r="I8173" s="7">
        <v>134480</v>
      </c>
      <c r="J8173" s="7" t="s">
        <v>1772</v>
      </c>
      <c r="K8173" s="7">
        <v>16223244</v>
      </c>
      <c r="M8173" s="3">
        <v>1</v>
      </c>
      <c r="N8173" s="3">
        <v>790</v>
      </c>
      <c r="O8173" s="3">
        <f t="shared" si="127"/>
        <v>6.6720329454610674</v>
      </c>
      <c r="P8173" s="3">
        <v>3.8631068700000002</v>
      </c>
    </row>
    <row r="8174" spans="1:16" x14ac:dyDescent="0.25">
      <c r="A8174" s="3">
        <v>6183</v>
      </c>
      <c r="B8174" s="3" t="s">
        <v>1666</v>
      </c>
      <c r="C8174" s="3" t="s">
        <v>2244</v>
      </c>
      <c r="D8174" s="3" t="s">
        <v>286</v>
      </c>
      <c r="E8174" s="3" t="s">
        <v>287</v>
      </c>
      <c r="F8174" s="3" t="s">
        <v>1773</v>
      </c>
      <c r="H8174" s="7">
        <v>6183</v>
      </c>
      <c r="I8174" s="7">
        <v>134492</v>
      </c>
      <c r="J8174" s="7" t="s">
        <v>1774</v>
      </c>
      <c r="K8174" s="7">
        <v>16223249</v>
      </c>
      <c r="M8174" s="3">
        <v>1</v>
      </c>
      <c r="N8174" s="3">
        <v>967</v>
      </c>
      <c r="O8174" s="3">
        <f t="shared" si="127"/>
        <v>6.8741984954532942</v>
      </c>
      <c r="P8174" s="3">
        <v>5.5345060190000002</v>
      </c>
    </row>
    <row r="8175" spans="1:16" x14ac:dyDescent="0.25">
      <c r="A8175" s="3">
        <v>6176</v>
      </c>
      <c r="B8175" s="3" t="s">
        <v>1666</v>
      </c>
      <c r="C8175" s="3" t="s">
        <v>2244</v>
      </c>
      <c r="D8175" s="3" t="s">
        <v>278</v>
      </c>
      <c r="E8175" s="3" t="s">
        <v>279</v>
      </c>
      <c r="F8175" s="3" t="s">
        <v>1769</v>
      </c>
      <c r="H8175" s="7">
        <v>6176</v>
      </c>
      <c r="I8175" s="7">
        <v>134372</v>
      </c>
      <c r="J8175" s="7" t="s">
        <v>1770</v>
      </c>
      <c r="K8175" s="7">
        <v>16223263</v>
      </c>
      <c r="M8175" s="3">
        <v>1</v>
      </c>
      <c r="N8175" s="3">
        <v>836</v>
      </c>
      <c r="O8175" s="3">
        <f t="shared" si="127"/>
        <v>6.7286286130847017</v>
      </c>
      <c r="P8175" s="3">
        <v>4.2988795440000001</v>
      </c>
    </row>
    <row r="8176" spans="1:16" x14ac:dyDescent="0.25">
      <c r="A8176" s="3">
        <v>6162</v>
      </c>
      <c r="B8176" s="3" t="s">
        <v>1666</v>
      </c>
      <c r="C8176" s="3" t="s">
        <v>2244</v>
      </c>
      <c r="D8176" s="3" t="s">
        <v>270</v>
      </c>
      <c r="E8176" s="3" t="s">
        <v>271</v>
      </c>
      <c r="F8176" s="3" t="s">
        <v>1765</v>
      </c>
      <c r="H8176" s="7">
        <v>6162</v>
      </c>
      <c r="I8176" s="7">
        <v>134291</v>
      </c>
      <c r="J8176" s="7" t="s">
        <v>1766</v>
      </c>
      <c r="K8176" s="7">
        <v>16223267</v>
      </c>
      <c r="M8176" s="3">
        <v>1</v>
      </c>
      <c r="N8176" s="3">
        <v>796</v>
      </c>
      <c r="O8176" s="3">
        <f t="shared" si="127"/>
        <v>6.6795991858443831</v>
      </c>
      <c r="P8176" s="3">
        <v>3.92001</v>
      </c>
    </row>
    <row r="8177" spans="1:16" x14ac:dyDescent="0.25">
      <c r="A8177" s="3">
        <v>6169</v>
      </c>
      <c r="B8177" s="3" t="s">
        <v>1666</v>
      </c>
      <c r="C8177" s="3" t="s">
        <v>2244</v>
      </c>
      <c r="D8177" s="3" t="s">
        <v>274</v>
      </c>
      <c r="E8177" s="3" t="s">
        <v>275</v>
      </c>
      <c r="F8177" s="3" t="s">
        <v>1767</v>
      </c>
      <c r="H8177" s="7">
        <v>6169</v>
      </c>
      <c r="I8177" s="7">
        <v>134348</v>
      </c>
      <c r="J8177" s="7" t="s">
        <v>1768</v>
      </c>
      <c r="K8177" s="7">
        <v>16223271</v>
      </c>
      <c r="M8177" s="3">
        <v>1</v>
      </c>
      <c r="N8177" s="3">
        <v>845</v>
      </c>
      <c r="O8177" s="3">
        <f t="shared" si="127"/>
        <v>6.739336627357174</v>
      </c>
      <c r="P8177" s="3">
        <v>4.384014101</v>
      </c>
    </row>
    <row r="8178" spans="1:16" x14ac:dyDescent="0.25">
      <c r="A8178" s="3">
        <v>6155</v>
      </c>
      <c r="B8178" s="3" t="s">
        <v>1666</v>
      </c>
      <c r="C8178" s="3" t="s">
        <v>2244</v>
      </c>
      <c r="D8178" s="3" t="s">
        <v>266</v>
      </c>
      <c r="E8178" s="3" t="s">
        <v>267</v>
      </c>
      <c r="F8178" s="3" t="s">
        <v>1763</v>
      </c>
      <c r="H8178" s="7">
        <v>6155</v>
      </c>
      <c r="I8178" s="7">
        <v>134207</v>
      </c>
      <c r="J8178" s="7" t="s">
        <v>1764</v>
      </c>
      <c r="K8178" s="7">
        <v>16223322</v>
      </c>
      <c r="M8178" s="3">
        <v>1</v>
      </c>
      <c r="N8178" s="3">
        <v>981</v>
      </c>
      <c r="O8178" s="3">
        <f t="shared" si="127"/>
        <v>6.8885724595653635</v>
      </c>
      <c r="P8178" s="3">
        <v>5.6661456130000003</v>
      </c>
    </row>
    <row r="8179" spans="1:16" x14ac:dyDescent="0.25">
      <c r="A8179" s="3">
        <v>6148</v>
      </c>
      <c r="B8179" s="3" t="s">
        <v>1666</v>
      </c>
      <c r="C8179" s="3" t="s">
        <v>2244</v>
      </c>
      <c r="D8179" s="3" t="s">
        <v>262</v>
      </c>
      <c r="E8179" s="3" t="s">
        <v>263</v>
      </c>
      <c r="F8179" s="3" t="s">
        <v>1761</v>
      </c>
      <c r="H8179" s="7">
        <v>6148</v>
      </c>
      <c r="I8179" s="7">
        <v>134150</v>
      </c>
      <c r="J8179" s="7" t="s">
        <v>1762</v>
      </c>
      <c r="K8179" s="7">
        <v>16223348</v>
      </c>
      <c r="M8179" s="3">
        <v>1</v>
      </c>
      <c r="N8179" s="3">
        <v>1136</v>
      </c>
      <c r="O8179" s="3">
        <f t="shared" si="127"/>
        <v>7.035268599281097</v>
      </c>
      <c r="P8179" s="3">
        <v>7.1191325159999996</v>
      </c>
    </row>
    <row r="8180" spans="1:16" x14ac:dyDescent="0.25">
      <c r="A8180" s="3">
        <v>6134</v>
      </c>
      <c r="B8180" s="3" t="s">
        <v>1666</v>
      </c>
      <c r="C8180" s="3" t="s">
        <v>2244</v>
      </c>
      <c r="D8180" s="3" t="s">
        <v>254</v>
      </c>
      <c r="E8180" s="3" t="s">
        <v>255</v>
      </c>
      <c r="F8180" s="3" t="s">
        <v>1757</v>
      </c>
      <c r="H8180" s="7">
        <v>6134</v>
      </c>
      <c r="I8180" s="7">
        <v>134087</v>
      </c>
      <c r="J8180" s="7" t="s">
        <v>1758</v>
      </c>
      <c r="K8180" s="7">
        <v>16223362</v>
      </c>
      <c r="M8180" s="3">
        <v>1</v>
      </c>
      <c r="N8180" s="3">
        <v>967</v>
      </c>
      <c r="O8180" s="3">
        <f t="shared" si="127"/>
        <v>6.8741984954532942</v>
      </c>
      <c r="P8180" s="3">
        <v>5.5345060190000002</v>
      </c>
    </row>
    <row r="8181" spans="1:16" x14ac:dyDescent="0.25">
      <c r="A8181" s="3">
        <v>6127</v>
      </c>
      <c r="B8181" s="3" t="s">
        <v>1666</v>
      </c>
      <c r="C8181" s="3" t="s">
        <v>2244</v>
      </c>
      <c r="D8181" s="3" t="s">
        <v>250</v>
      </c>
      <c r="E8181" s="3" t="s">
        <v>251</v>
      </c>
      <c r="F8181" s="3" t="s">
        <v>1755</v>
      </c>
      <c r="H8181" s="7">
        <v>6127</v>
      </c>
      <c r="I8181" s="7">
        <v>134009</v>
      </c>
      <c r="J8181" s="7" t="s">
        <v>1756</v>
      </c>
      <c r="K8181" s="7">
        <v>16223364</v>
      </c>
      <c r="M8181" s="3">
        <v>1</v>
      </c>
      <c r="N8181" s="3">
        <v>1100</v>
      </c>
      <c r="O8181" s="3">
        <f t="shared" si="127"/>
        <v>7.0030654587864616</v>
      </c>
      <c r="P8181" s="3">
        <v>6.7823425889999998</v>
      </c>
    </row>
    <row r="8182" spans="1:16" x14ac:dyDescent="0.25">
      <c r="A8182" s="3">
        <v>6120</v>
      </c>
      <c r="B8182" s="3" t="s">
        <v>1666</v>
      </c>
      <c r="C8182" s="3" t="s">
        <v>2244</v>
      </c>
      <c r="D8182" s="3" t="s">
        <v>246</v>
      </c>
      <c r="E8182" s="3" t="s">
        <v>247</v>
      </c>
      <c r="F8182" s="3" t="s">
        <v>1753</v>
      </c>
      <c r="H8182" s="7">
        <v>6120</v>
      </c>
      <c r="I8182" s="7">
        <v>133970</v>
      </c>
      <c r="J8182" s="7" t="s">
        <v>1754</v>
      </c>
      <c r="K8182" s="7">
        <v>16223381</v>
      </c>
      <c r="M8182" s="3">
        <v>1</v>
      </c>
      <c r="N8182" s="3">
        <v>1027</v>
      </c>
      <c r="O8182" s="3">
        <f t="shared" si="127"/>
        <v>6.9343972099285578</v>
      </c>
      <c r="P8182" s="3">
        <v>6.0981787619999999</v>
      </c>
    </row>
    <row r="8183" spans="1:16" x14ac:dyDescent="0.25">
      <c r="A8183" s="3">
        <v>6141</v>
      </c>
      <c r="B8183" s="3" t="s">
        <v>1666</v>
      </c>
      <c r="C8183" s="3" t="s">
        <v>2244</v>
      </c>
      <c r="D8183" s="3" t="s">
        <v>258</v>
      </c>
      <c r="E8183" s="3" t="s">
        <v>259</v>
      </c>
      <c r="F8183" s="3" t="s">
        <v>1759</v>
      </c>
      <c r="H8183" s="7">
        <v>6141</v>
      </c>
      <c r="I8183" s="7">
        <v>134090</v>
      </c>
      <c r="J8183" s="7" t="s">
        <v>1760</v>
      </c>
      <c r="K8183" s="7">
        <v>16223384</v>
      </c>
      <c r="M8183" s="3">
        <v>1</v>
      </c>
      <c r="N8183" s="3">
        <v>935</v>
      </c>
      <c r="O8183" s="3">
        <f t="shared" si="127"/>
        <v>6.8405465292886873</v>
      </c>
      <c r="P8183" s="3">
        <v>5.2333356980000003</v>
      </c>
    </row>
    <row r="8184" spans="1:16" x14ac:dyDescent="0.25">
      <c r="A8184" s="3">
        <v>6113</v>
      </c>
      <c r="B8184" s="3" t="s">
        <v>1666</v>
      </c>
      <c r="C8184" s="3" t="s">
        <v>2244</v>
      </c>
      <c r="D8184" s="3" t="s">
        <v>242</v>
      </c>
      <c r="E8184" s="3" t="s">
        <v>243</v>
      </c>
      <c r="F8184" s="3" t="s">
        <v>1751</v>
      </c>
      <c r="H8184" s="7">
        <v>6113</v>
      </c>
      <c r="I8184" s="7">
        <v>133928</v>
      </c>
      <c r="J8184" s="7" t="s">
        <v>1752</v>
      </c>
      <c r="K8184" s="7">
        <v>16223413</v>
      </c>
      <c r="M8184" s="3">
        <v>1</v>
      </c>
      <c r="N8184" s="3">
        <v>890</v>
      </c>
      <c r="O8184" s="3">
        <f t="shared" si="127"/>
        <v>6.7912214627261855</v>
      </c>
      <c r="P8184" s="3">
        <v>4.8091173439999997</v>
      </c>
    </row>
    <row r="8185" spans="1:16" x14ac:dyDescent="0.25">
      <c r="A8185" s="3">
        <v>6099</v>
      </c>
      <c r="B8185" s="3" t="s">
        <v>1666</v>
      </c>
      <c r="C8185" s="3" t="s">
        <v>2244</v>
      </c>
      <c r="D8185" s="3" t="s">
        <v>230</v>
      </c>
      <c r="E8185" s="3" t="s">
        <v>227</v>
      </c>
      <c r="F8185" s="3" t="s">
        <v>1745</v>
      </c>
      <c r="H8185" s="7">
        <v>6099</v>
      </c>
      <c r="I8185" s="7">
        <v>133745</v>
      </c>
      <c r="J8185" s="7" t="s">
        <v>1746</v>
      </c>
      <c r="K8185" s="7">
        <v>16223443</v>
      </c>
      <c r="M8185" s="3">
        <v>1</v>
      </c>
      <c r="N8185" s="3">
        <v>1289</v>
      </c>
      <c r="O8185" s="3">
        <f t="shared" si="127"/>
        <v>7.161622002939187</v>
      </c>
      <c r="P8185" s="3">
        <v>8.5465349009999994</v>
      </c>
    </row>
    <row r="8186" spans="1:16" x14ac:dyDescent="0.25">
      <c r="A8186" s="3">
        <v>6106</v>
      </c>
      <c r="B8186" s="3" t="s">
        <v>1666</v>
      </c>
      <c r="C8186" s="3" t="s">
        <v>2244</v>
      </c>
      <c r="D8186" s="3" t="s">
        <v>234</v>
      </c>
      <c r="E8186" s="3" t="s">
        <v>231</v>
      </c>
      <c r="F8186" s="3" t="s">
        <v>1747</v>
      </c>
      <c r="H8186" s="7">
        <v>6106</v>
      </c>
      <c r="I8186" s="7">
        <v>133766</v>
      </c>
      <c r="J8186" s="7" t="s">
        <v>1748</v>
      </c>
      <c r="K8186" s="7">
        <v>16223458</v>
      </c>
      <c r="M8186" s="3">
        <v>1</v>
      </c>
      <c r="N8186" s="3">
        <v>1041</v>
      </c>
      <c r="O8186" s="3">
        <f t="shared" si="127"/>
        <v>6.9479370686149693</v>
      </c>
      <c r="P8186" s="3">
        <v>6.2295220679999996</v>
      </c>
    </row>
    <row r="8187" spans="1:16" x14ac:dyDescent="0.25">
      <c r="A8187" s="3">
        <v>6330</v>
      </c>
      <c r="B8187" s="3" t="s">
        <v>1666</v>
      </c>
      <c r="C8187" s="3" t="s">
        <v>2244</v>
      </c>
      <c r="D8187" s="3" t="s">
        <v>566</v>
      </c>
      <c r="E8187" s="3" t="s">
        <v>235</v>
      </c>
      <c r="F8187" s="3" t="s">
        <v>1749</v>
      </c>
      <c r="H8187" s="7">
        <v>6330</v>
      </c>
      <c r="I8187" s="7">
        <v>133787</v>
      </c>
      <c r="J8187" s="7" t="s">
        <v>1750</v>
      </c>
      <c r="K8187" s="7">
        <v>16223472</v>
      </c>
      <c r="M8187" s="3">
        <v>1</v>
      </c>
      <c r="N8187" s="3">
        <v>1020</v>
      </c>
      <c r="O8187" s="3">
        <f t="shared" si="127"/>
        <v>6.9275579062783166</v>
      </c>
      <c r="P8187" s="3">
        <v>6.0324822730000003</v>
      </c>
    </row>
    <row r="8188" spans="1:16" x14ac:dyDescent="0.25">
      <c r="A8188" s="3">
        <v>6078</v>
      </c>
      <c r="B8188" s="3" t="s">
        <v>1666</v>
      </c>
      <c r="C8188" s="3" t="s">
        <v>2244</v>
      </c>
      <c r="D8188" s="3" t="s">
        <v>218</v>
      </c>
      <c r="E8188" s="3" t="s">
        <v>215</v>
      </c>
      <c r="F8188" s="3" t="s">
        <v>1739</v>
      </c>
      <c r="H8188" s="7">
        <v>6078</v>
      </c>
      <c r="I8188" s="7">
        <v>133556</v>
      </c>
      <c r="J8188" s="7" t="s">
        <v>1740</v>
      </c>
      <c r="K8188" s="7">
        <v>16223514</v>
      </c>
      <c r="M8188" s="3">
        <v>1</v>
      </c>
      <c r="N8188" s="3">
        <v>1564</v>
      </c>
      <c r="O8188" s="3">
        <f t="shared" si="127"/>
        <v>7.3550019211052566</v>
      </c>
      <c r="P8188" s="3">
        <v>11.098703739999999</v>
      </c>
    </row>
    <row r="8189" spans="1:16" x14ac:dyDescent="0.25">
      <c r="A8189" s="3">
        <v>6085</v>
      </c>
      <c r="B8189" s="3" t="s">
        <v>1666</v>
      </c>
      <c r="C8189" s="3" t="s">
        <v>2244</v>
      </c>
      <c r="D8189" s="3" t="s">
        <v>222</v>
      </c>
      <c r="E8189" s="3" t="s">
        <v>219</v>
      </c>
      <c r="F8189" s="3" t="s">
        <v>1741</v>
      </c>
      <c r="H8189" s="7">
        <v>6085</v>
      </c>
      <c r="I8189" s="7">
        <v>133601</v>
      </c>
      <c r="J8189" s="7" t="s">
        <v>1742</v>
      </c>
      <c r="K8189" s="7">
        <v>16223543</v>
      </c>
      <c r="M8189" s="3">
        <v>1</v>
      </c>
      <c r="N8189" s="3">
        <v>1003</v>
      </c>
      <c r="O8189" s="3">
        <f t="shared" si="127"/>
        <v>6.9107507879619359</v>
      </c>
      <c r="P8189" s="3">
        <v>5.8728632740000002</v>
      </c>
    </row>
    <row r="8190" spans="1:16" x14ac:dyDescent="0.25">
      <c r="A8190" s="3">
        <v>6092</v>
      </c>
      <c r="B8190" s="3" t="s">
        <v>1666</v>
      </c>
      <c r="C8190" s="3" t="s">
        <v>2244</v>
      </c>
      <c r="D8190" s="3" t="s">
        <v>226</v>
      </c>
      <c r="E8190" s="3" t="s">
        <v>223</v>
      </c>
      <c r="F8190" s="3" t="s">
        <v>1743</v>
      </c>
      <c r="H8190" s="7">
        <v>6092</v>
      </c>
      <c r="I8190" s="7">
        <v>133712</v>
      </c>
      <c r="J8190" s="7" t="s">
        <v>1744</v>
      </c>
      <c r="K8190" s="7">
        <v>16223550</v>
      </c>
      <c r="M8190" s="3">
        <v>1</v>
      </c>
      <c r="N8190" s="3">
        <v>839</v>
      </c>
      <c r="O8190" s="3">
        <f t="shared" si="127"/>
        <v>6.7322107064672059</v>
      </c>
      <c r="P8190" s="3">
        <v>4.3272621109999996</v>
      </c>
    </row>
    <row r="8191" spans="1:16" x14ac:dyDescent="0.25">
      <c r="A8191" s="3">
        <v>6071</v>
      </c>
      <c r="B8191" s="3" t="s">
        <v>1666</v>
      </c>
      <c r="C8191" s="3" t="s">
        <v>2244</v>
      </c>
      <c r="D8191" s="3" t="s">
        <v>214</v>
      </c>
      <c r="E8191" s="3" t="s">
        <v>211</v>
      </c>
      <c r="F8191" s="3" t="s">
        <v>1737</v>
      </c>
      <c r="H8191" s="7">
        <v>6071</v>
      </c>
      <c r="I8191" s="7">
        <v>133535</v>
      </c>
      <c r="J8191" s="7" t="s">
        <v>1738</v>
      </c>
      <c r="K8191" s="7">
        <v>16223558</v>
      </c>
      <c r="M8191" s="3">
        <v>1</v>
      </c>
      <c r="N8191" s="3">
        <v>825</v>
      </c>
      <c r="O8191" s="3">
        <f t="shared" si="127"/>
        <v>6.7153833863346808</v>
      </c>
      <c r="P8191" s="3">
        <v>4.1947720559999997</v>
      </c>
    </row>
    <row r="8192" spans="1:16" x14ac:dyDescent="0.25">
      <c r="A8192" s="3">
        <v>6386</v>
      </c>
      <c r="B8192" s="3" t="s">
        <v>1666</v>
      </c>
      <c r="C8192" s="3" t="s">
        <v>2244</v>
      </c>
      <c r="D8192" s="3" t="s">
        <v>1440</v>
      </c>
      <c r="E8192" s="3" t="s">
        <v>207</v>
      </c>
      <c r="F8192" s="3" t="s">
        <v>1735</v>
      </c>
      <c r="H8192" s="7">
        <v>6386</v>
      </c>
      <c r="I8192" s="7">
        <v>133439</v>
      </c>
      <c r="J8192" s="7" t="s">
        <v>1736</v>
      </c>
      <c r="K8192" s="7">
        <v>16223610</v>
      </c>
      <c r="M8192" s="3">
        <v>1</v>
      </c>
      <c r="N8192" s="3">
        <v>965</v>
      </c>
      <c r="O8192" s="3">
        <f t="shared" si="127"/>
        <v>6.8721281013389861</v>
      </c>
      <c r="P8192" s="3">
        <v>5.5156943910000003</v>
      </c>
    </row>
    <row r="8193" spans="1:16" x14ac:dyDescent="0.25">
      <c r="A8193" s="3">
        <v>6050</v>
      </c>
      <c r="B8193" s="3" t="s">
        <v>1666</v>
      </c>
      <c r="C8193" s="3" t="s">
        <v>2244</v>
      </c>
      <c r="D8193" s="3" t="s">
        <v>445</v>
      </c>
      <c r="E8193" s="3" t="s">
        <v>199</v>
      </c>
      <c r="F8193" s="3" t="s">
        <v>1729</v>
      </c>
      <c r="H8193" s="7">
        <v>6050</v>
      </c>
      <c r="I8193" s="7">
        <v>133127</v>
      </c>
      <c r="J8193" s="7" t="s">
        <v>1730</v>
      </c>
      <c r="K8193" s="7">
        <v>16223625</v>
      </c>
      <c r="M8193" s="3">
        <v>1</v>
      </c>
      <c r="N8193" s="3">
        <v>1290</v>
      </c>
      <c r="O8193" s="3">
        <f t="shared" si="127"/>
        <v>7.1623974973557178</v>
      </c>
      <c r="P8193" s="3">
        <v>8.5558449240000005</v>
      </c>
    </row>
    <row r="8194" spans="1:16" x14ac:dyDescent="0.25">
      <c r="A8194" s="3">
        <v>6064</v>
      </c>
      <c r="B8194" s="3" t="s">
        <v>1666</v>
      </c>
      <c r="C8194" s="3" t="s">
        <v>2244</v>
      </c>
      <c r="D8194" s="3" t="s">
        <v>206</v>
      </c>
      <c r="E8194" s="3" t="s">
        <v>203</v>
      </c>
      <c r="F8194" s="3" t="s">
        <v>1733</v>
      </c>
      <c r="H8194" s="7">
        <v>6064</v>
      </c>
      <c r="I8194" s="7">
        <v>133340</v>
      </c>
      <c r="J8194" s="7" t="s">
        <v>1734</v>
      </c>
      <c r="K8194" s="7">
        <v>16223638</v>
      </c>
      <c r="M8194" s="3">
        <v>1</v>
      </c>
      <c r="N8194" s="3">
        <v>949</v>
      </c>
      <c r="O8194" s="3">
        <f t="shared" si="127"/>
        <v>6.8554087986099281</v>
      </c>
      <c r="P8194" s="3">
        <v>5.3651465590000003</v>
      </c>
    </row>
    <row r="8195" spans="1:16" x14ac:dyDescent="0.25">
      <c r="A8195" s="3">
        <v>6057</v>
      </c>
      <c r="B8195" s="3" t="s">
        <v>1666</v>
      </c>
      <c r="C8195" s="3" t="s">
        <v>2244</v>
      </c>
      <c r="D8195" s="3" t="s">
        <v>202</v>
      </c>
      <c r="E8195" s="3" t="s">
        <v>446</v>
      </c>
      <c r="F8195" s="3" t="s">
        <v>1731</v>
      </c>
      <c r="H8195" s="7">
        <v>6057</v>
      </c>
      <c r="I8195" s="7">
        <v>133136</v>
      </c>
      <c r="J8195" s="7" t="s">
        <v>1732</v>
      </c>
      <c r="K8195" s="7">
        <v>16223639</v>
      </c>
      <c r="M8195" s="3">
        <v>1</v>
      </c>
      <c r="N8195" s="3">
        <v>893</v>
      </c>
      <c r="O8195" s="3">
        <f t="shared" ref="O8195:O8258" si="128">LN(N8195)</f>
        <v>6.7945865808764987</v>
      </c>
      <c r="P8195" s="3">
        <v>4.8374251839999998</v>
      </c>
    </row>
    <row r="8196" spans="1:16" x14ac:dyDescent="0.25">
      <c r="A8196" s="3">
        <v>6008</v>
      </c>
      <c r="B8196" s="3" t="s">
        <v>1666</v>
      </c>
      <c r="C8196" s="3" t="s">
        <v>2244</v>
      </c>
      <c r="D8196" s="3" t="s">
        <v>114</v>
      </c>
      <c r="E8196" s="3" t="s">
        <v>115</v>
      </c>
      <c r="F8196" s="3" t="s">
        <v>1723</v>
      </c>
      <c r="H8196" s="7">
        <v>6008</v>
      </c>
      <c r="I8196" s="7">
        <v>132980</v>
      </c>
      <c r="J8196" s="7" t="s">
        <v>1724</v>
      </c>
      <c r="K8196" s="7">
        <v>16223703</v>
      </c>
      <c r="M8196" s="3">
        <v>1</v>
      </c>
      <c r="N8196" s="3">
        <v>1153</v>
      </c>
      <c r="O8196" s="3">
        <f t="shared" si="128"/>
        <v>7.0501225202690589</v>
      </c>
      <c r="P8196" s="3">
        <v>7.2780414230000003</v>
      </c>
    </row>
    <row r="8197" spans="1:16" x14ac:dyDescent="0.25">
      <c r="A8197" s="3">
        <v>6001</v>
      </c>
      <c r="B8197" s="3" t="s">
        <v>1666</v>
      </c>
      <c r="C8197" s="3" t="s">
        <v>2244</v>
      </c>
      <c r="D8197" s="3" t="s">
        <v>188</v>
      </c>
      <c r="E8197" s="3" t="s">
        <v>189</v>
      </c>
      <c r="F8197" s="3" t="s">
        <v>1721</v>
      </c>
      <c r="H8197" s="7">
        <v>6001</v>
      </c>
      <c r="I8197" s="7">
        <v>132965</v>
      </c>
      <c r="J8197" s="7" t="s">
        <v>1722</v>
      </c>
      <c r="K8197" s="7">
        <v>16223707</v>
      </c>
      <c r="M8197" s="3">
        <v>1</v>
      </c>
      <c r="N8197" s="3">
        <v>989</v>
      </c>
      <c r="O8197" s="3">
        <f t="shared" si="128"/>
        <v>6.8966943316227125</v>
      </c>
      <c r="P8197" s="3">
        <v>5.7413358529999998</v>
      </c>
    </row>
    <row r="8198" spans="1:16" x14ac:dyDescent="0.25">
      <c r="A8198" s="3">
        <v>6022</v>
      </c>
      <c r="B8198" s="3" t="s">
        <v>1666</v>
      </c>
      <c r="C8198" s="3" t="s">
        <v>2244</v>
      </c>
      <c r="D8198" s="3" t="s">
        <v>122</v>
      </c>
      <c r="E8198" s="3" t="s">
        <v>123</v>
      </c>
      <c r="F8198" s="3" t="s">
        <v>1727</v>
      </c>
      <c r="H8198" s="7">
        <v>6022</v>
      </c>
      <c r="I8198" s="7">
        <v>133007</v>
      </c>
      <c r="J8198" s="7" t="s">
        <v>1728</v>
      </c>
      <c r="K8198" s="7">
        <v>16223728</v>
      </c>
      <c r="M8198" s="3">
        <v>1</v>
      </c>
      <c r="N8198" s="3">
        <v>1188</v>
      </c>
      <c r="O8198" s="3">
        <f t="shared" si="128"/>
        <v>7.0800264999225906</v>
      </c>
      <c r="P8198" s="3">
        <v>7.6049531610000001</v>
      </c>
    </row>
    <row r="8199" spans="1:16" x14ac:dyDescent="0.25">
      <c r="A8199" s="3">
        <v>6015</v>
      </c>
      <c r="B8199" s="3" t="s">
        <v>1666</v>
      </c>
      <c r="C8199" s="3" t="s">
        <v>2244</v>
      </c>
      <c r="D8199" s="3" t="s">
        <v>118</v>
      </c>
      <c r="E8199" s="3" t="s">
        <v>119</v>
      </c>
      <c r="F8199" s="3" t="s">
        <v>1725</v>
      </c>
      <c r="H8199" s="7">
        <v>6015</v>
      </c>
      <c r="I8199" s="7">
        <v>132992</v>
      </c>
      <c r="J8199" s="7" t="s">
        <v>1726</v>
      </c>
      <c r="K8199" s="7">
        <v>16223748</v>
      </c>
      <c r="M8199" s="3">
        <v>1</v>
      </c>
      <c r="N8199" s="3">
        <v>928</v>
      </c>
      <c r="O8199" s="3">
        <f t="shared" si="128"/>
        <v>6.8330317327862007</v>
      </c>
      <c r="P8199" s="3">
        <v>5.1674010719999997</v>
      </c>
    </row>
    <row r="8200" spans="1:16" x14ac:dyDescent="0.25">
      <c r="A8200" s="3">
        <v>5994</v>
      </c>
      <c r="B8200" s="3" t="s">
        <v>1666</v>
      </c>
      <c r="C8200" s="3" t="s">
        <v>2244</v>
      </c>
      <c r="D8200" s="3" t="s">
        <v>110</v>
      </c>
      <c r="E8200" s="3" t="s">
        <v>111</v>
      </c>
      <c r="F8200" s="3" t="s">
        <v>1719</v>
      </c>
      <c r="H8200" s="7">
        <v>5994</v>
      </c>
      <c r="I8200" s="7">
        <v>132908</v>
      </c>
      <c r="J8200" s="7" t="s">
        <v>1720</v>
      </c>
      <c r="K8200" s="7">
        <v>16223786</v>
      </c>
      <c r="M8200" s="3">
        <v>1</v>
      </c>
      <c r="N8200" s="3">
        <v>820</v>
      </c>
      <c r="O8200" s="3">
        <f t="shared" si="128"/>
        <v>6.7093043402582984</v>
      </c>
      <c r="P8200" s="3">
        <v>4.1474303939999997</v>
      </c>
    </row>
    <row r="8201" spans="1:16" x14ac:dyDescent="0.25">
      <c r="A8201" s="3">
        <v>5987</v>
      </c>
      <c r="B8201" s="3" t="s">
        <v>1666</v>
      </c>
      <c r="C8201" s="3" t="s">
        <v>2244</v>
      </c>
      <c r="D8201" s="3" t="s">
        <v>106</v>
      </c>
      <c r="E8201" s="3" t="s">
        <v>107</v>
      </c>
      <c r="F8201" s="3" t="s">
        <v>1717</v>
      </c>
      <c r="H8201" s="7">
        <v>5987</v>
      </c>
      <c r="I8201" s="7">
        <v>132686</v>
      </c>
      <c r="J8201" s="7" t="s">
        <v>1718</v>
      </c>
      <c r="K8201" s="7">
        <v>16223809</v>
      </c>
      <c r="M8201" s="3">
        <v>1</v>
      </c>
      <c r="N8201" s="3">
        <v>1184</v>
      </c>
      <c r="O8201" s="3">
        <f t="shared" si="128"/>
        <v>7.0766538154439509</v>
      </c>
      <c r="P8201" s="3">
        <v>7.5676087320000001</v>
      </c>
    </row>
    <row r="8202" spans="1:16" x14ac:dyDescent="0.25">
      <c r="A8202" s="3">
        <v>6323</v>
      </c>
      <c r="B8202" s="3" t="s">
        <v>1666</v>
      </c>
      <c r="C8202" s="3" t="s">
        <v>2244</v>
      </c>
      <c r="D8202" s="3" t="s">
        <v>310</v>
      </c>
      <c r="E8202" s="3" t="s">
        <v>103</v>
      </c>
      <c r="F8202" s="3" t="s">
        <v>1715</v>
      </c>
      <c r="H8202" s="7">
        <v>6323</v>
      </c>
      <c r="I8202" s="7">
        <v>132668</v>
      </c>
      <c r="J8202" s="7" t="s">
        <v>1716</v>
      </c>
      <c r="K8202" s="7">
        <v>16223826</v>
      </c>
      <c r="M8202" s="3">
        <v>1</v>
      </c>
      <c r="N8202" s="3">
        <v>1035</v>
      </c>
      <c r="O8202" s="3">
        <f t="shared" si="128"/>
        <v>6.9421567056994693</v>
      </c>
      <c r="P8202" s="3">
        <v>6.1732401230000002</v>
      </c>
    </row>
    <row r="8203" spans="1:16" x14ac:dyDescent="0.25">
      <c r="A8203" s="3">
        <v>5980</v>
      </c>
      <c r="B8203" s="3" t="s">
        <v>1666</v>
      </c>
      <c r="C8203" s="3" t="s">
        <v>2244</v>
      </c>
      <c r="D8203" s="3" t="s">
        <v>98</v>
      </c>
      <c r="E8203" s="3" t="s">
        <v>99</v>
      </c>
      <c r="F8203" s="3" t="s">
        <v>1713</v>
      </c>
      <c r="H8203" s="7">
        <v>5980</v>
      </c>
      <c r="I8203" s="7">
        <v>132575</v>
      </c>
      <c r="J8203" s="7" t="s">
        <v>1714</v>
      </c>
      <c r="K8203" s="7">
        <v>16223899</v>
      </c>
      <c r="M8203" s="3">
        <v>1</v>
      </c>
      <c r="N8203" s="3">
        <v>1110</v>
      </c>
      <c r="O8203" s="3">
        <f t="shared" si="128"/>
        <v>7.0121152943063798</v>
      </c>
      <c r="P8203" s="3">
        <v>6.87593386</v>
      </c>
    </row>
    <row r="8204" spans="1:16" x14ac:dyDescent="0.25">
      <c r="A8204" s="3">
        <v>5973</v>
      </c>
      <c r="B8204" s="3" t="s">
        <v>1666</v>
      </c>
      <c r="C8204" s="3" t="s">
        <v>2244</v>
      </c>
      <c r="D8204" s="3" t="s">
        <v>94</v>
      </c>
      <c r="E8204" s="3" t="s">
        <v>95</v>
      </c>
      <c r="F8204" s="3" t="s">
        <v>1711</v>
      </c>
      <c r="H8204" s="7">
        <v>5973</v>
      </c>
      <c r="I8204" s="7">
        <v>132524</v>
      </c>
      <c r="J8204" s="7" t="s">
        <v>1712</v>
      </c>
      <c r="K8204" s="7">
        <v>16223904</v>
      </c>
      <c r="M8204" s="3">
        <v>1</v>
      </c>
      <c r="N8204" s="3">
        <v>1133</v>
      </c>
      <c r="O8204" s="3">
        <f t="shared" si="128"/>
        <v>7.0326242610280065</v>
      </c>
      <c r="P8204" s="3">
        <v>7.091081194</v>
      </c>
    </row>
    <row r="8205" spans="1:16" x14ac:dyDescent="0.25">
      <c r="A8205" s="3">
        <v>6358</v>
      </c>
      <c r="B8205" s="3" t="s">
        <v>1666</v>
      </c>
      <c r="C8205" s="3" t="s">
        <v>2244</v>
      </c>
      <c r="D8205" s="3" t="s">
        <v>829</v>
      </c>
      <c r="E8205" s="3" t="s">
        <v>87</v>
      </c>
      <c r="F8205" s="3" t="s">
        <v>1709</v>
      </c>
      <c r="H8205" s="7">
        <v>6358</v>
      </c>
      <c r="I8205" s="7">
        <v>132512</v>
      </c>
      <c r="J8205" s="7" t="s">
        <v>1710</v>
      </c>
      <c r="K8205" s="7">
        <v>16223907</v>
      </c>
      <c r="M8205" s="3">
        <v>1</v>
      </c>
      <c r="N8205" s="3">
        <v>1110</v>
      </c>
      <c r="O8205" s="3">
        <f t="shared" si="128"/>
        <v>7.0121152943063798</v>
      </c>
      <c r="P8205" s="3">
        <v>6.87593386</v>
      </c>
    </row>
    <row r="8206" spans="1:16" x14ac:dyDescent="0.25">
      <c r="A8206" s="3">
        <v>6344</v>
      </c>
      <c r="B8206" s="3" t="s">
        <v>1666</v>
      </c>
      <c r="C8206" s="3" t="s">
        <v>2244</v>
      </c>
      <c r="D8206" s="3" t="s">
        <v>664</v>
      </c>
      <c r="E8206" s="3" t="s">
        <v>83</v>
      </c>
      <c r="F8206" s="3" t="s">
        <v>1707</v>
      </c>
      <c r="H8206" s="7">
        <v>6344</v>
      </c>
      <c r="I8206" s="7">
        <v>132368</v>
      </c>
      <c r="J8206" s="7" t="s">
        <v>1708</v>
      </c>
      <c r="K8206" s="7">
        <v>16223918</v>
      </c>
      <c r="M8206" s="3">
        <v>1</v>
      </c>
      <c r="N8206" s="3">
        <v>1030</v>
      </c>
      <c r="O8206" s="3">
        <f t="shared" si="128"/>
        <v>6.9373140812236818</v>
      </c>
      <c r="P8206" s="3">
        <v>6.1263293010000002</v>
      </c>
    </row>
    <row r="8207" spans="1:16" x14ac:dyDescent="0.25">
      <c r="A8207" s="3">
        <v>5945</v>
      </c>
      <c r="B8207" s="3" t="s">
        <v>1666</v>
      </c>
      <c r="C8207" s="3" t="s">
        <v>2244</v>
      </c>
      <c r="D8207" s="3" t="s">
        <v>66</v>
      </c>
      <c r="E8207" s="3" t="s">
        <v>67</v>
      </c>
      <c r="F8207" s="3" t="s">
        <v>1697</v>
      </c>
      <c r="H8207" s="7">
        <v>5945</v>
      </c>
      <c r="I8207" s="7">
        <v>132293</v>
      </c>
      <c r="J8207" s="7" t="s">
        <v>1698</v>
      </c>
      <c r="K8207" s="7">
        <v>16223928</v>
      </c>
      <c r="M8207" s="3">
        <v>1</v>
      </c>
      <c r="N8207" s="3">
        <v>1022</v>
      </c>
      <c r="O8207" s="3">
        <f t="shared" si="128"/>
        <v>6.9295167707636498</v>
      </c>
      <c r="P8207" s="3">
        <v>6.0512544049999999</v>
      </c>
    </row>
    <row r="8208" spans="1:16" x14ac:dyDescent="0.25">
      <c r="A8208" s="3">
        <v>6043</v>
      </c>
      <c r="B8208" s="3" t="s">
        <v>1666</v>
      </c>
      <c r="C8208" s="3" t="s">
        <v>2244</v>
      </c>
      <c r="D8208" s="3" t="s">
        <v>198</v>
      </c>
      <c r="E8208" s="3" t="s">
        <v>164</v>
      </c>
      <c r="F8208" s="3" t="s">
        <v>1701</v>
      </c>
      <c r="H8208" s="7">
        <v>6043</v>
      </c>
      <c r="I8208" s="7">
        <v>132317</v>
      </c>
      <c r="J8208" s="7" t="s">
        <v>1702</v>
      </c>
      <c r="K8208" s="7">
        <v>16223939</v>
      </c>
      <c r="M8208" s="3">
        <v>1</v>
      </c>
      <c r="N8208" s="3">
        <v>1130</v>
      </c>
      <c r="O8208" s="3">
        <f t="shared" si="128"/>
        <v>7.0299729117063858</v>
      </c>
      <c r="P8208" s="3">
        <v>7.0630272720000002</v>
      </c>
    </row>
    <row r="8209" spans="1:16" x14ac:dyDescent="0.25">
      <c r="A8209" s="3">
        <v>6379</v>
      </c>
      <c r="B8209" s="3" t="s">
        <v>1666</v>
      </c>
      <c r="C8209" s="3" t="s">
        <v>2244</v>
      </c>
      <c r="D8209" s="3" t="s">
        <v>1028</v>
      </c>
      <c r="E8209" s="3" t="s">
        <v>63</v>
      </c>
      <c r="F8209" s="3" t="s">
        <v>1695</v>
      </c>
      <c r="H8209" s="7">
        <v>6379</v>
      </c>
      <c r="I8209" s="7">
        <v>132281</v>
      </c>
      <c r="J8209" s="7" t="s">
        <v>1696</v>
      </c>
      <c r="K8209" s="7">
        <v>16223944</v>
      </c>
      <c r="M8209" s="3">
        <v>1</v>
      </c>
      <c r="N8209" s="3">
        <v>846</v>
      </c>
      <c r="O8209" s="3">
        <f t="shared" si="128"/>
        <v>6.7405193596062229</v>
      </c>
      <c r="P8209" s="3">
        <v>4.3934710749999999</v>
      </c>
    </row>
    <row r="8210" spans="1:16" x14ac:dyDescent="0.25">
      <c r="A8210" s="3">
        <v>5959</v>
      </c>
      <c r="B8210" s="3" t="s">
        <v>1666</v>
      </c>
      <c r="C8210" s="3" t="s">
        <v>2244</v>
      </c>
      <c r="D8210" s="3" t="s">
        <v>74</v>
      </c>
      <c r="E8210" s="3" t="s">
        <v>75</v>
      </c>
      <c r="F8210" s="3" t="s">
        <v>1703</v>
      </c>
      <c r="H8210" s="7">
        <v>5959</v>
      </c>
      <c r="I8210" s="7">
        <v>132320</v>
      </c>
      <c r="J8210" s="7" t="s">
        <v>1704</v>
      </c>
      <c r="K8210" s="7">
        <v>16223945</v>
      </c>
      <c r="M8210" s="3">
        <v>1</v>
      </c>
      <c r="N8210" s="3">
        <v>1209</v>
      </c>
      <c r="O8210" s="3">
        <f t="shared" si="128"/>
        <v>7.0975488506147926</v>
      </c>
      <c r="P8210" s="3">
        <v>7.8009415479999999</v>
      </c>
    </row>
    <row r="8211" spans="1:16" x14ac:dyDescent="0.25">
      <c r="A8211" s="3">
        <v>5966</v>
      </c>
      <c r="B8211" s="3" t="s">
        <v>1666</v>
      </c>
      <c r="C8211" s="3" t="s">
        <v>2244</v>
      </c>
      <c r="D8211" s="3" t="s">
        <v>78</v>
      </c>
      <c r="E8211" s="3" t="s">
        <v>79</v>
      </c>
      <c r="F8211" s="3" t="s">
        <v>1705</v>
      </c>
      <c r="H8211" s="7">
        <v>5966</v>
      </c>
      <c r="I8211" s="7">
        <v>132344</v>
      </c>
      <c r="J8211" s="7" t="s">
        <v>1706</v>
      </c>
      <c r="K8211" s="7">
        <v>16223955</v>
      </c>
      <c r="M8211" s="3">
        <v>1</v>
      </c>
      <c r="N8211" s="3">
        <v>943</v>
      </c>
      <c r="O8211" s="3">
        <f t="shared" si="128"/>
        <v>6.8490662826334576</v>
      </c>
      <c r="P8211" s="3">
        <v>5.3086656330000004</v>
      </c>
    </row>
    <row r="8212" spans="1:16" x14ac:dyDescent="0.25">
      <c r="A8212" s="3">
        <v>5952</v>
      </c>
      <c r="B8212" s="3" t="s">
        <v>1666</v>
      </c>
      <c r="C8212" s="3" t="s">
        <v>2244</v>
      </c>
      <c r="D8212" s="3" t="s">
        <v>70</v>
      </c>
      <c r="E8212" s="3" t="s">
        <v>71</v>
      </c>
      <c r="F8212" s="3" t="s">
        <v>1699</v>
      </c>
      <c r="H8212" s="7">
        <v>5952</v>
      </c>
      <c r="I8212" s="7">
        <v>132314</v>
      </c>
      <c r="J8212" s="7" t="s">
        <v>1700</v>
      </c>
      <c r="K8212" s="7">
        <v>16223962</v>
      </c>
      <c r="M8212" s="3">
        <v>1</v>
      </c>
      <c r="N8212" s="3">
        <v>1257</v>
      </c>
      <c r="O8212" s="3">
        <f t="shared" si="128"/>
        <v>7.1364832085902474</v>
      </c>
      <c r="P8212" s="3">
        <v>8.2484876660000008</v>
      </c>
    </row>
    <row r="8213" spans="1:16" x14ac:dyDescent="0.25">
      <c r="A8213" s="3">
        <v>5938</v>
      </c>
      <c r="B8213" s="3" t="s">
        <v>1666</v>
      </c>
      <c r="C8213" s="3" t="s">
        <v>2244</v>
      </c>
      <c r="D8213" s="3" t="s">
        <v>58</v>
      </c>
      <c r="E8213" s="3" t="s">
        <v>59</v>
      </c>
      <c r="F8213" s="3" t="s">
        <v>1693</v>
      </c>
      <c r="H8213" s="7">
        <v>5938</v>
      </c>
      <c r="I8213" s="7">
        <v>132146</v>
      </c>
      <c r="J8213" s="7" t="s">
        <v>1694</v>
      </c>
      <c r="K8213" s="7">
        <v>16224028</v>
      </c>
      <c r="M8213" s="3">
        <v>1</v>
      </c>
      <c r="N8213" s="3">
        <v>1093</v>
      </c>
      <c r="O8213" s="3">
        <f t="shared" si="128"/>
        <v>6.9966814881765389</v>
      </c>
      <c r="P8213" s="3">
        <v>6.7168107040000002</v>
      </c>
    </row>
    <row r="8214" spans="1:16" x14ac:dyDescent="0.25">
      <c r="A8214" s="3">
        <v>5931</v>
      </c>
      <c r="B8214" s="3" t="s">
        <v>1666</v>
      </c>
      <c r="C8214" s="3" t="s">
        <v>2244</v>
      </c>
      <c r="D8214" s="3" t="s">
        <v>54</v>
      </c>
      <c r="E8214" s="3" t="s">
        <v>55</v>
      </c>
      <c r="F8214" s="3" t="s">
        <v>1691</v>
      </c>
      <c r="H8214" s="7">
        <v>5931</v>
      </c>
      <c r="I8214" s="7">
        <v>132059</v>
      </c>
      <c r="J8214" s="7" t="s">
        <v>1692</v>
      </c>
      <c r="K8214" s="7">
        <v>16224039</v>
      </c>
      <c r="M8214" s="3">
        <v>1</v>
      </c>
      <c r="N8214" s="3">
        <v>1296</v>
      </c>
      <c r="O8214" s="3">
        <f t="shared" si="128"/>
        <v>7.1670378769122198</v>
      </c>
      <c r="P8214" s="3">
        <v>8.6117001050000006</v>
      </c>
    </row>
    <row r="8215" spans="1:16" x14ac:dyDescent="0.25">
      <c r="A8215" s="3">
        <v>6036</v>
      </c>
      <c r="B8215" s="3" t="s">
        <v>1666</v>
      </c>
      <c r="C8215" s="3" t="s">
        <v>2244</v>
      </c>
      <c r="D8215" s="3" t="s">
        <v>151</v>
      </c>
      <c r="E8215" s="3" t="s">
        <v>152</v>
      </c>
      <c r="F8215" s="3" t="s">
        <v>1689</v>
      </c>
      <c r="H8215" s="7">
        <v>6036</v>
      </c>
      <c r="I8215" s="7">
        <v>131978</v>
      </c>
      <c r="J8215" s="7" t="s">
        <v>1690</v>
      </c>
      <c r="K8215" s="7">
        <v>16224061</v>
      </c>
      <c r="M8215" s="3">
        <v>1</v>
      </c>
      <c r="N8215" s="3">
        <v>982</v>
      </c>
      <c r="O8215" s="3">
        <f t="shared" si="128"/>
        <v>6.8895913083544658</v>
      </c>
      <c r="P8215" s="3">
        <v>5.67554567</v>
      </c>
    </row>
    <row r="8216" spans="1:16" x14ac:dyDescent="0.25">
      <c r="A8216" s="3">
        <v>5924</v>
      </c>
      <c r="B8216" s="3" t="s">
        <v>1666</v>
      </c>
      <c r="C8216" s="3" t="s">
        <v>2244</v>
      </c>
      <c r="D8216" s="3" t="s">
        <v>50</v>
      </c>
      <c r="E8216" s="3" t="s">
        <v>51</v>
      </c>
      <c r="F8216" s="3" t="s">
        <v>1687</v>
      </c>
      <c r="H8216" s="7">
        <v>5924</v>
      </c>
      <c r="I8216" s="7">
        <v>131972</v>
      </c>
      <c r="J8216" s="7" t="s">
        <v>1688</v>
      </c>
      <c r="K8216" s="7">
        <v>16224072</v>
      </c>
      <c r="M8216" s="3">
        <v>1</v>
      </c>
      <c r="N8216" s="3">
        <v>1301</v>
      </c>
      <c r="O8216" s="3">
        <f t="shared" si="128"/>
        <v>7.1708884785125049</v>
      </c>
      <c r="P8216" s="3">
        <v>8.6582396300000006</v>
      </c>
    </row>
    <row r="8217" spans="1:16" x14ac:dyDescent="0.25">
      <c r="A8217" s="3">
        <v>5910</v>
      </c>
      <c r="B8217" s="3" t="s">
        <v>1666</v>
      </c>
      <c r="C8217" s="3" t="s">
        <v>2244</v>
      </c>
      <c r="D8217" s="3" t="s">
        <v>42</v>
      </c>
      <c r="E8217" s="3" t="s">
        <v>43</v>
      </c>
      <c r="F8217" s="3" t="s">
        <v>1683</v>
      </c>
      <c r="H8217" s="7">
        <v>5910</v>
      </c>
      <c r="I8217" s="7">
        <v>131852</v>
      </c>
      <c r="J8217" s="7" t="s">
        <v>1684</v>
      </c>
      <c r="K8217" s="7">
        <v>16224077</v>
      </c>
      <c r="M8217" s="3">
        <v>1</v>
      </c>
      <c r="N8217" s="3">
        <v>855</v>
      </c>
      <c r="O8217" s="3">
        <f t="shared" si="128"/>
        <v>6.7511014689367599</v>
      </c>
      <c r="P8217" s="3">
        <v>4.4785623619999999</v>
      </c>
    </row>
    <row r="8218" spans="1:16" x14ac:dyDescent="0.25">
      <c r="A8218" s="3">
        <v>5896</v>
      </c>
      <c r="B8218" s="3" t="s">
        <v>1666</v>
      </c>
      <c r="C8218" s="3" t="s">
        <v>2244</v>
      </c>
      <c r="D8218" s="3" t="s">
        <v>34</v>
      </c>
      <c r="E8218" s="3" t="s">
        <v>35</v>
      </c>
      <c r="F8218" s="3" t="s">
        <v>1679</v>
      </c>
      <c r="H8218" s="7">
        <v>5896</v>
      </c>
      <c r="I8218" s="7">
        <v>131789</v>
      </c>
      <c r="J8218" s="7" t="s">
        <v>1680</v>
      </c>
      <c r="K8218" s="7">
        <v>16224086</v>
      </c>
      <c r="M8218" s="3">
        <v>1</v>
      </c>
      <c r="N8218" s="3">
        <v>1199</v>
      </c>
      <c r="O8218" s="3">
        <f t="shared" si="128"/>
        <v>7.0892431550275141</v>
      </c>
      <c r="P8218" s="3">
        <v>7.7076282880000004</v>
      </c>
    </row>
    <row r="8219" spans="1:16" x14ac:dyDescent="0.25">
      <c r="A8219" s="3">
        <v>5882</v>
      </c>
      <c r="B8219" s="3" t="s">
        <v>1666</v>
      </c>
      <c r="C8219" s="3" t="s">
        <v>2244</v>
      </c>
      <c r="D8219" s="3" t="s">
        <v>26</v>
      </c>
      <c r="E8219" s="3" t="s">
        <v>27</v>
      </c>
      <c r="F8219" s="3" t="s">
        <v>1673</v>
      </c>
      <c r="H8219" s="7">
        <v>5882</v>
      </c>
      <c r="I8219" s="7">
        <v>131732</v>
      </c>
      <c r="J8219" s="7" t="s">
        <v>1674</v>
      </c>
      <c r="K8219" s="7">
        <v>16224124</v>
      </c>
      <c r="M8219" s="3">
        <v>1</v>
      </c>
      <c r="N8219" s="3">
        <v>864</v>
      </c>
      <c r="O8219" s="3">
        <f t="shared" si="128"/>
        <v>6.7615727688040552</v>
      </c>
      <c r="P8219" s="3">
        <v>4.5636155330000001</v>
      </c>
    </row>
    <row r="8220" spans="1:16" x14ac:dyDescent="0.25">
      <c r="A8220" s="3">
        <v>5889</v>
      </c>
      <c r="B8220" s="3" t="s">
        <v>1666</v>
      </c>
      <c r="C8220" s="3" t="s">
        <v>2244</v>
      </c>
      <c r="D8220" s="3" t="s">
        <v>30</v>
      </c>
      <c r="E8220" s="3" t="s">
        <v>31</v>
      </c>
      <c r="F8220" s="3" t="s">
        <v>1677</v>
      </c>
      <c r="H8220" s="7">
        <v>5889</v>
      </c>
      <c r="I8220" s="7">
        <v>131753</v>
      </c>
      <c r="J8220" s="7" t="s">
        <v>1678</v>
      </c>
      <c r="K8220" s="7">
        <v>16224127</v>
      </c>
      <c r="M8220" s="3">
        <v>1</v>
      </c>
      <c r="N8220" s="3">
        <v>734</v>
      </c>
      <c r="O8220" s="3">
        <f t="shared" si="128"/>
        <v>6.5985090286145152</v>
      </c>
      <c r="P8220" s="3">
        <v>3.3310112809999999</v>
      </c>
    </row>
    <row r="8221" spans="1:16" x14ac:dyDescent="0.25">
      <c r="A8221" s="3">
        <v>6029</v>
      </c>
      <c r="B8221" s="3" t="s">
        <v>1666</v>
      </c>
      <c r="C8221" s="3" t="s">
        <v>2244</v>
      </c>
      <c r="D8221" s="3" t="s">
        <v>135</v>
      </c>
      <c r="E8221" s="3" t="s">
        <v>136</v>
      </c>
      <c r="F8221" s="3" t="s">
        <v>1675</v>
      </c>
      <c r="H8221" s="7">
        <v>6029</v>
      </c>
      <c r="I8221" s="7">
        <v>131735</v>
      </c>
      <c r="J8221" s="7" t="s">
        <v>1676</v>
      </c>
      <c r="K8221" s="7">
        <v>16224141</v>
      </c>
      <c r="M8221" s="3">
        <v>1</v>
      </c>
      <c r="N8221" s="3">
        <v>901</v>
      </c>
      <c r="O8221" s="3">
        <f t="shared" si="128"/>
        <v>6.8035052576083377</v>
      </c>
      <c r="P8221" s="3">
        <v>4.9128937400000003</v>
      </c>
    </row>
    <row r="8222" spans="1:16" x14ac:dyDescent="0.25">
      <c r="A8222" s="3">
        <v>5903</v>
      </c>
      <c r="B8222" s="3" t="s">
        <v>1666</v>
      </c>
      <c r="C8222" s="3" t="s">
        <v>2244</v>
      </c>
      <c r="D8222" s="3" t="s">
        <v>38</v>
      </c>
      <c r="E8222" s="3" t="s">
        <v>39</v>
      </c>
      <c r="F8222" s="3" t="s">
        <v>1681</v>
      </c>
      <c r="H8222" s="7">
        <v>5903</v>
      </c>
      <c r="I8222" s="7">
        <v>131816</v>
      </c>
      <c r="J8222" s="7" t="s">
        <v>1682</v>
      </c>
      <c r="K8222" s="7">
        <v>16224145</v>
      </c>
      <c r="M8222" s="3">
        <v>1</v>
      </c>
      <c r="N8222" s="3">
        <v>1055</v>
      </c>
      <c r="O8222" s="3">
        <f t="shared" si="128"/>
        <v>6.9612960459101672</v>
      </c>
      <c r="P8222" s="3">
        <v>6.3608003809999998</v>
      </c>
    </row>
    <row r="8223" spans="1:16" x14ac:dyDescent="0.25">
      <c r="A8223" s="3">
        <v>5917</v>
      </c>
      <c r="B8223" s="3" t="s">
        <v>1666</v>
      </c>
      <c r="C8223" s="3" t="s">
        <v>2244</v>
      </c>
      <c r="D8223" s="3" t="s">
        <v>46</v>
      </c>
      <c r="E8223" s="3" t="s">
        <v>47</v>
      </c>
      <c r="F8223" s="3" t="s">
        <v>1685</v>
      </c>
      <c r="H8223" s="7">
        <v>5917</v>
      </c>
      <c r="I8223" s="7">
        <v>131894</v>
      </c>
      <c r="J8223" s="7" t="s">
        <v>1686</v>
      </c>
      <c r="K8223" s="7">
        <v>16224149</v>
      </c>
      <c r="M8223" s="3">
        <v>1</v>
      </c>
      <c r="N8223" s="3">
        <v>1164</v>
      </c>
      <c r="O8223" s="3">
        <f t="shared" si="128"/>
        <v>7.0596176282913827</v>
      </c>
      <c r="P8223" s="3">
        <v>7.3808214410000001</v>
      </c>
    </row>
    <row r="8224" spans="1:16" x14ac:dyDescent="0.25">
      <c r="A8224" s="3">
        <v>5861</v>
      </c>
      <c r="B8224" s="3" t="s">
        <v>1666</v>
      </c>
      <c r="C8224" s="3" t="s">
        <v>2244</v>
      </c>
      <c r="D8224" s="3" t="s">
        <v>13</v>
      </c>
      <c r="E8224" s="3" t="s">
        <v>14</v>
      </c>
      <c r="F8224" s="3" t="s">
        <v>1667</v>
      </c>
      <c r="H8224" s="7">
        <v>5861</v>
      </c>
      <c r="I8224" s="7">
        <v>131624</v>
      </c>
      <c r="J8224" s="7" t="s">
        <v>1668</v>
      </c>
      <c r="K8224" s="7">
        <v>16224167</v>
      </c>
      <c r="M8224" s="3">
        <v>1</v>
      </c>
      <c r="N8224" s="3">
        <v>849</v>
      </c>
      <c r="O8224" s="3">
        <f t="shared" si="128"/>
        <v>6.7440591863113477</v>
      </c>
      <c r="P8224" s="3">
        <v>4.4218391199999996</v>
      </c>
    </row>
    <row r="8225" spans="1:16" x14ac:dyDescent="0.25">
      <c r="A8225" s="3">
        <v>5868</v>
      </c>
      <c r="B8225" s="3" t="s">
        <v>1666</v>
      </c>
      <c r="C8225" s="3" t="s">
        <v>2244</v>
      </c>
      <c r="D8225" s="3" t="s">
        <v>18</v>
      </c>
      <c r="E8225" s="3" t="s">
        <v>19</v>
      </c>
      <c r="F8225" s="3" t="s">
        <v>1669</v>
      </c>
      <c r="H8225" s="7">
        <v>5868</v>
      </c>
      <c r="I8225" s="7">
        <v>131645</v>
      </c>
      <c r="J8225" s="7" t="s">
        <v>1670</v>
      </c>
      <c r="K8225" s="7">
        <v>16224169</v>
      </c>
      <c r="M8225" s="3">
        <v>1</v>
      </c>
      <c r="N8225" s="3">
        <v>976</v>
      </c>
      <c r="O8225" s="3">
        <f t="shared" si="128"/>
        <v>6.8834625864130921</v>
      </c>
      <c r="P8225" s="3">
        <v>5.6191398169999998</v>
      </c>
    </row>
    <row r="8226" spans="1:16" x14ac:dyDescent="0.25">
      <c r="A8226" s="3">
        <v>5875</v>
      </c>
      <c r="B8226" s="3" t="s">
        <v>1666</v>
      </c>
      <c r="C8226" s="3" t="s">
        <v>2244</v>
      </c>
      <c r="D8226" s="3" t="s">
        <v>22</v>
      </c>
      <c r="E8226" s="3" t="s">
        <v>23</v>
      </c>
      <c r="F8226" s="3" t="s">
        <v>1671</v>
      </c>
      <c r="H8226" s="7">
        <v>5875</v>
      </c>
      <c r="I8226" s="7">
        <v>131672</v>
      </c>
      <c r="J8226" s="7" t="s">
        <v>1672</v>
      </c>
      <c r="K8226" s="7">
        <v>16224184</v>
      </c>
      <c r="M8226" s="3">
        <v>1</v>
      </c>
      <c r="N8226" s="3">
        <v>1137</v>
      </c>
      <c r="O8226" s="3">
        <f t="shared" si="128"/>
        <v>7.0361484937505363</v>
      </c>
      <c r="P8226" s="3">
        <v>7.1284823810000004</v>
      </c>
    </row>
    <row r="8227" spans="1:16" x14ac:dyDescent="0.25">
      <c r="A8227" s="3">
        <v>6979</v>
      </c>
      <c r="B8227" s="3" t="s">
        <v>1821</v>
      </c>
      <c r="C8227" s="3" t="s">
        <v>2244</v>
      </c>
      <c r="D8227" s="3" t="s">
        <v>378</v>
      </c>
      <c r="E8227" s="3" t="s">
        <v>379</v>
      </c>
      <c r="F8227" s="3" t="s">
        <v>1975</v>
      </c>
      <c r="H8227" s="7">
        <v>6979</v>
      </c>
      <c r="I8227" s="7">
        <v>139943</v>
      </c>
      <c r="J8227" s="7" t="s">
        <v>1976</v>
      </c>
      <c r="K8227" s="7">
        <v>16221445</v>
      </c>
      <c r="M8227" s="3">
        <v>1</v>
      </c>
      <c r="N8227" s="3">
        <v>686</v>
      </c>
      <c r="O8227" s="3">
        <f t="shared" si="128"/>
        <v>6.5308776277258849</v>
      </c>
      <c r="P8227" s="3">
        <v>4.6708597850000002</v>
      </c>
    </row>
    <row r="8228" spans="1:16" x14ac:dyDescent="0.25">
      <c r="A8228" s="3">
        <v>6972</v>
      </c>
      <c r="B8228" s="3" t="s">
        <v>1821</v>
      </c>
      <c r="C8228" s="3" t="s">
        <v>2244</v>
      </c>
      <c r="D8228" s="3" t="s">
        <v>374</v>
      </c>
      <c r="E8228" s="3" t="s">
        <v>375</v>
      </c>
      <c r="F8228" s="3" t="s">
        <v>1973</v>
      </c>
      <c r="H8228" s="7">
        <v>6972</v>
      </c>
      <c r="I8228" s="7">
        <v>139931</v>
      </c>
      <c r="J8228" s="7" t="s">
        <v>1974</v>
      </c>
      <c r="K8228" s="7">
        <v>16221450</v>
      </c>
      <c r="M8228" s="3">
        <v>1</v>
      </c>
      <c r="N8228" s="3">
        <v>798</v>
      </c>
      <c r="O8228" s="3">
        <f t="shared" si="128"/>
        <v>6.6821085974498091</v>
      </c>
      <c r="P8228" s="3">
        <v>5.7919415399999998</v>
      </c>
    </row>
    <row r="8229" spans="1:16" x14ac:dyDescent="0.25">
      <c r="A8229" s="3">
        <v>6958</v>
      </c>
      <c r="B8229" s="3" t="s">
        <v>1821</v>
      </c>
      <c r="C8229" s="3" t="s">
        <v>2244</v>
      </c>
      <c r="D8229" s="3" t="s">
        <v>366</v>
      </c>
      <c r="E8229" s="3" t="s">
        <v>367</v>
      </c>
      <c r="F8229" s="3" t="s">
        <v>1969</v>
      </c>
      <c r="H8229" s="7">
        <v>6958</v>
      </c>
      <c r="I8229" s="7">
        <v>139640</v>
      </c>
      <c r="J8229" s="7" t="s">
        <v>1970</v>
      </c>
      <c r="K8229" s="7">
        <v>16221513</v>
      </c>
      <c r="M8229" s="3">
        <v>1</v>
      </c>
      <c r="N8229" s="3">
        <v>1078</v>
      </c>
      <c r="O8229" s="3">
        <f t="shared" si="128"/>
        <v>6.9828627514689421</v>
      </c>
      <c r="P8229" s="3">
        <v>8.5629900380000006</v>
      </c>
    </row>
    <row r="8230" spans="1:16" x14ac:dyDescent="0.25">
      <c r="A8230" s="3">
        <v>6965</v>
      </c>
      <c r="B8230" s="3" t="s">
        <v>1821</v>
      </c>
      <c r="C8230" s="3" t="s">
        <v>2244</v>
      </c>
      <c r="D8230" s="3" t="s">
        <v>370</v>
      </c>
      <c r="E8230" s="3" t="s">
        <v>371</v>
      </c>
      <c r="F8230" s="3" t="s">
        <v>1971</v>
      </c>
      <c r="H8230" s="7">
        <v>6965</v>
      </c>
      <c r="I8230" s="7">
        <v>139682</v>
      </c>
      <c r="J8230" s="7" t="s">
        <v>1972</v>
      </c>
      <c r="K8230" s="7">
        <v>16221522</v>
      </c>
      <c r="M8230" s="3">
        <v>1</v>
      </c>
      <c r="N8230" s="3">
        <v>1088</v>
      </c>
      <c r="O8230" s="3">
        <f t="shared" si="128"/>
        <v>6.9920964274158877</v>
      </c>
      <c r="P8230" s="3">
        <v>8.6612821229999994</v>
      </c>
    </row>
    <row r="8231" spans="1:16" x14ac:dyDescent="0.25">
      <c r="A8231" s="3">
        <v>6952</v>
      </c>
      <c r="B8231" s="3" t="s">
        <v>1821</v>
      </c>
      <c r="C8231" s="3" t="s">
        <v>2244</v>
      </c>
      <c r="D8231" s="3" t="s">
        <v>362</v>
      </c>
      <c r="E8231" s="3" t="s">
        <v>363</v>
      </c>
      <c r="F8231" s="3" t="s">
        <v>1967</v>
      </c>
      <c r="H8231" s="7">
        <v>6952</v>
      </c>
      <c r="I8231" s="7">
        <v>139568</v>
      </c>
      <c r="J8231" s="7" t="s">
        <v>1968</v>
      </c>
      <c r="K8231" s="7">
        <v>16221554</v>
      </c>
      <c r="M8231" s="3">
        <v>1</v>
      </c>
      <c r="N8231" s="3">
        <v>1032</v>
      </c>
      <c r="O8231" s="3">
        <f t="shared" si="128"/>
        <v>6.9392539460415081</v>
      </c>
      <c r="P8231" s="3">
        <v>8.1103117329999996</v>
      </c>
    </row>
    <row r="8232" spans="1:16" x14ac:dyDescent="0.25">
      <c r="A8232" s="3">
        <v>6945</v>
      </c>
      <c r="B8232" s="3" t="s">
        <v>1821</v>
      </c>
      <c r="C8232" s="3" t="s">
        <v>2244</v>
      </c>
      <c r="D8232" s="3" t="s">
        <v>358</v>
      </c>
      <c r="E8232" s="3" t="s">
        <v>359</v>
      </c>
      <c r="F8232" s="3" t="s">
        <v>1965</v>
      </c>
      <c r="H8232" s="7">
        <v>6945</v>
      </c>
      <c r="I8232" s="7">
        <v>139550</v>
      </c>
      <c r="J8232" s="7" t="s">
        <v>1966</v>
      </c>
      <c r="K8232" s="7">
        <v>16221566</v>
      </c>
      <c r="M8232" s="3">
        <v>1</v>
      </c>
      <c r="N8232" s="3">
        <v>1423</v>
      </c>
      <c r="O8232" s="3">
        <f t="shared" si="128"/>
        <v>7.2605225980898522</v>
      </c>
      <c r="P8232" s="3">
        <v>11.93335491</v>
      </c>
    </row>
    <row r="8233" spans="1:16" x14ac:dyDescent="0.25">
      <c r="A8233" s="3">
        <v>6939</v>
      </c>
      <c r="B8233" s="3" t="s">
        <v>1821</v>
      </c>
      <c r="C8233" s="3" t="s">
        <v>2244</v>
      </c>
      <c r="D8233" s="3" t="s">
        <v>354</v>
      </c>
      <c r="E8233" s="3" t="s">
        <v>355</v>
      </c>
      <c r="F8233" s="3" t="s">
        <v>1963</v>
      </c>
      <c r="H8233" s="7">
        <v>6939</v>
      </c>
      <c r="I8233" s="7">
        <v>139523</v>
      </c>
      <c r="J8233" s="7" t="s">
        <v>1964</v>
      </c>
      <c r="K8233" s="7">
        <v>16221591</v>
      </c>
      <c r="M8233" s="3">
        <v>1</v>
      </c>
      <c r="N8233" s="3">
        <v>1086</v>
      </c>
      <c r="O8233" s="3">
        <f t="shared" si="128"/>
        <v>6.9902565004938806</v>
      </c>
      <c r="P8233" s="3">
        <v>8.6416269519999993</v>
      </c>
    </row>
    <row r="8234" spans="1:16" x14ac:dyDescent="0.25">
      <c r="A8234" s="3">
        <v>6932</v>
      </c>
      <c r="B8234" s="3" t="s">
        <v>1821</v>
      </c>
      <c r="C8234" s="3" t="s">
        <v>2244</v>
      </c>
      <c r="D8234" s="3" t="s">
        <v>350</v>
      </c>
      <c r="E8234" s="3" t="s">
        <v>351</v>
      </c>
      <c r="F8234" s="3" t="s">
        <v>1961</v>
      </c>
      <c r="H8234" s="7">
        <v>6932</v>
      </c>
      <c r="I8234" s="7">
        <v>139478</v>
      </c>
      <c r="J8234" s="7" t="s">
        <v>1962</v>
      </c>
      <c r="K8234" s="7">
        <v>16221592</v>
      </c>
      <c r="M8234" s="3">
        <v>1</v>
      </c>
      <c r="N8234" s="3">
        <v>1624</v>
      </c>
      <c r="O8234" s="3">
        <f t="shared" si="128"/>
        <v>7.3926475207216233</v>
      </c>
      <c r="P8234" s="3">
        <v>13.880477839999999</v>
      </c>
    </row>
    <row r="8235" spans="1:16" x14ac:dyDescent="0.25">
      <c r="A8235" s="3">
        <v>6925</v>
      </c>
      <c r="B8235" s="3" t="s">
        <v>1821</v>
      </c>
      <c r="C8235" s="3" t="s">
        <v>2244</v>
      </c>
      <c r="D8235" s="3" t="s">
        <v>346</v>
      </c>
      <c r="E8235" s="3" t="s">
        <v>347</v>
      </c>
      <c r="F8235" s="3" t="s">
        <v>1959</v>
      </c>
      <c r="H8235" s="7">
        <v>6925</v>
      </c>
      <c r="I8235" s="7">
        <v>139469</v>
      </c>
      <c r="J8235" s="7" t="s">
        <v>1960</v>
      </c>
      <c r="K8235" s="7">
        <v>16221593</v>
      </c>
      <c r="M8235" s="3">
        <v>1</v>
      </c>
      <c r="N8235" s="3">
        <v>1111</v>
      </c>
      <c r="O8235" s="3">
        <f t="shared" si="128"/>
        <v>7.0130157896396303</v>
      </c>
      <c r="P8235" s="3">
        <v>8.8872014989999997</v>
      </c>
    </row>
    <row r="8236" spans="1:16" x14ac:dyDescent="0.25">
      <c r="A8236" s="3">
        <v>6918</v>
      </c>
      <c r="B8236" s="3" t="s">
        <v>1821</v>
      </c>
      <c r="C8236" s="3" t="s">
        <v>2244</v>
      </c>
      <c r="D8236" s="3" t="s">
        <v>338</v>
      </c>
      <c r="E8236" s="3" t="s">
        <v>339</v>
      </c>
      <c r="F8236" s="3" t="s">
        <v>1955</v>
      </c>
      <c r="H8236" s="7">
        <v>6918</v>
      </c>
      <c r="I8236" s="7">
        <v>139373</v>
      </c>
      <c r="J8236" s="7" t="s">
        <v>1956</v>
      </c>
      <c r="K8236" s="7">
        <v>16221613</v>
      </c>
      <c r="M8236" s="3">
        <v>1</v>
      </c>
      <c r="N8236" s="3">
        <v>855</v>
      </c>
      <c r="O8236" s="3">
        <f t="shared" si="128"/>
        <v>6.7511014689367599</v>
      </c>
      <c r="P8236" s="3">
        <v>6.3593581490000002</v>
      </c>
    </row>
    <row r="8237" spans="1:16" x14ac:dyDescent="0.25">
      <c r="A8237" s="3">
        <v>7032</v>
      </c>
      <c r="B8237" s="3" t="s">
        <v>1821</v>
      </c>
      <c r="C8237" s="3" t="s">
        <v>2244</v>
      </c>
      <c r="D8237" s="3" t="s">
        <v>1107</v>
      </c>
      <c r="E8237" s="3" t="s">
        <v>343</v>
      </c>
      <c r="F8237" s="3" t="s">
        <v>1957</v>
      </c>
      <c r="H8237" s="7">
        <v>7032</v>
      </c>
      <c r="I8237" s="7">
        <v>139376</v>
      </c>
      <c r="J8237" s="7" t="s">
        <v>1958</v>
      </c>
      <c r="K8237" s="7">
        <v>16221626</v>
      </c>
      <c r="M8237" s="3">
        <v>1</v>
      </c>
      <c r="N8237" s="3">
        <v>828</v>
      </c>
      <c r="O8237" s="3">
        <f t="shared" si="128"/>
        <v>6.7190131543852596</v>
      </c>
      <c r="P8237" s="3">
        <v>6.0908222580000002</v>
      </c>
    </row>
    <row r="8238" spans="1:16" x14ac:dyDescent="0.25">
      <c r="A8238" s="3">
        <v>6912</v>
      </c>
      <c r="B8238" s="3" t="s">
        <v>1821</v>
      </c>
      <c r="C8238" s="3" t="s">
        <v>2244</v>
      </c>
      <c r="D8238" s="3" t="s">
        <v>334</v>
      </c>
      <c r="E8238" s="3" t="s">
        <v>335</v>
      </c>
      <c r="F8238" s="3" t="s">
        <v>1953</v>
      </c>
      <c r="H8238" s="7">
        <v>6912</v>
      </c>
      <c r="I8238" s="7">
        <v>139256</v>
      </c>
      <c r="J8238" s="7" t="s">
        <v>1954</v>
      </c>
      <c r="K8238" s="7">
        <v>16221641</v>
      </c>
      <c r="M8238" s="3">
        <v>1</v>
      </c>
      <c r="N8238" s="3">
        <v>948</v>
      </c>
      <c r="O8238" s="3">
        <f t="shared" si="128"/>
        <v>6.8543545022550214</v>
      </c>
      <c r="P8238" s="3">
        <v>7.2812699790000002</v>
      </c>
    </row>
    <row r="8239" spans="1:16" x14ac:dyDescent="0.25">
      <c r="A8239" s="3">
        <v>7004</v>
      </c>
      <c r="B8239" s="3" t="s">
        <v>1821</v>
      </c>
      <c r="C8239" s="3" t="s">
        <v>2244</v>
      </c>
      <c r="D8239" s="3" t="s">
        <v>607</v>
      </c>
      <c r="E8239" s="3" t="s">
        <v>331</v>
      </c>
      <c r="F8239" s="3" t="s">
        <v>1951</v>
      </c>
      <c r="H8239" s="7">
        <v>7004</v>
      </c>
      <c r="I8239" s="7">
        <v>139247</v>
      </c>
      <c r="J8239" s="7" t="s">
        <v>1952</v>
      </c>
      <c r="K8239" s="7">
        <v>16221644</v>
      </c>
      <c r="M8239" s="3">
        <v>1</v>
      </c>
      <c r="N8239" s="3">
        <v>1815</v>
      </c>
      <c r="O8239" s="3">
        <f t="shared" si="128"/>
        <v>7.503840746698951</v>
      </c>
      <c r="P8239" s="3">
        <v>15.72165974</v>
      </c>
    </row>
    <row r="8240" spans="1:16" x14ac:dyDescent="0.25">
      <c r="A8240" s="3">
        <v>7066</v>
      </c>
      <c r="B8240" s="3" t="s">
        <v>1821</v>
      </c>
      <c r="C8240" s="3" t="s">
        <v>2244</v>
      </c>
      <c r="D8240" s="3" t="s">
        <v>1100</v>
      </c>
      <c r="E8240" s="3" t="s">
        <v>327</v>
      </c>
      <c r="F8240" s="3" t="s">
        <v>1949</v>
      </c>
      <c r="H8240" s="7">
        <v>7066</v>
      </c>
      <c r="I8240" s="7">
        <v>139184</v>
      </c>
      <c r="J8240" s="7" t="s">
        <v>1950</v>
      </c>
      <c r="K8240" s="7">
        <v>16221707</v>
      </c>
      <c r="M8240" s="3">
        <v>1</v>
      </c>
      <c r="N8240" s="3">
        <v>622</v>
      </c>
      <c r="O8240" s="3">
        <f t="shared" si="128"/>
        <v>6.4329400927391793</v>
      </c>
      <c r="P8240" s="3">
        <v>4.0259257540000002</v>
      </c>
    </row>
    <row r="8241" spans="1:16" x14ac:dyDescent="0.25">
      <c r="A8241" s="3">
        <v>6906</v>
      </c>
      <c r="B8241" s="3" t="s">
        <v>1821</v>
      </c>
      <c r="C8241" s="3" t="s">
        <v>2244</v>
      </c>
      <c r="D8241" s="3" t="s">
        <v>322</v>
      </c>
      <c r="E8241" s="3" t="s">
        <v>323</v>
      </c>
      <c r="F8241" s="3" t="s">
        <v>1946</v>
      </c>
      <c r="H8241" s="7">
        <v>6906</v>
      </c>
      <c r="I8241" s="7">
        <v>139088</v>
      </c>
      <c r="J8241" s="7" t="s">
        <v>1947</v>
      </c>
      <c r="K8241" s="7">
        <v>16221723</v>
      </c>
      <c r="M8241" s="3">
        <v>1</v>
      </c>
      <c r="N8241" s="3">
        <v>748</v>
      </c>
      <c r="O8241" s="3">
        <f t="shared" si="128"/>
        <v>6.6174029779744776</v>
      </c>
      <c r="P8241" s="3">
        <v>5.2925389860000003</v>
      </c>
    </row>
    <row r="8242" spans="1:16" x14ac:dyDescent="0.25">
      <c r="A8242" s="3">
        <v>6899</v>
      </c>
      <c r="B8242" s="3" t="s">
        <v>1821</v>
      </c>
      <c r="C8242" s="3" t="s">
        <v>2244</v>
      </c>
      <c r="D8242" s="3" t="s">
        <v>318</v>
      </c>
      <c r="E8242" s="3" t="s">
        <v>319</v>
      </c>
      <c r="F8242" s="3" t="s">
        <v>1944</v>
      </c>
      <c r="H8242" s="7">
        <v>6899</v>
      </c>
      <c r="I8242" s="7">
        <v>139052</v>
      </c>
      <c r="J8242" s="7" t="s">
        <v>1945</v>
      </c>
      <c r="K8242" s="7">
        <v>16221735</v>
      </c>
      <c r="M8242" s="3">
        <v>1</v>
      </c>
      <c r="N8242" s="3">
        <v>1022</v>
      </c>
      <c r="O8242" s="3">
        <f t="shared" si="128"/>
        <v>6.9295167707636498</v>
      </c>
      <c r="P8242" s="3">
        <v>8.011783823</v>
      </c>
    </row>
    <row r="8243" spans="1:16" x14ac:dyDescent="0.25">
      <c r="A8243" s="3">
        <v>6885</v>
      </c>
      <c r="B8243" s="3" t="s">
        <v>1821</v>
      </c>
      <c r="C8243" s="3" t="s">
        <v>2244</v>
      </c>
      <c r="D8243" s="3" t="s">
        <v>503</v>
      </c>
      <c r="E8243" s="3" t="s">
        <v>504</v>
      </c>
      <c r="F8243" s="3" t="s">
        <v>1938</v>
      </c>
      <c r="H8243" s="7">
        <v>6885</v>
      </c>
      <c r="I8243" s="7">
        <v>138947</v>
      </c>
      <c r="J8243" s="7" t="s">
        <v>1939</v>
      </c>
      <c r="K8243" s="7">
        <v>16221752</v>
      </c>
      <c r="M8243" s="3">
        <v>1</v>
      </c>
      <c r="N8243" s="3">
        <v>1108</v>
      </c>
      <c r="O8243" s="3">
        <f t="shared" si="128"/>
        <v>7.0103118673072293</v>
      </c>
      <c r="P8243" s="3">
        <v>8.8577456560000005</v>
      </c>
    </row>
    <row r="8244" spans="1:16" x14ac:dyDescent="0.25">
      <c r="A8244" s="3">
        <v>7017</v>
      </c>
      <c r="B8244" s="3" t="s">
        <v>1821</v>
      </c>
      <c r="C8244" s="3" t="s">
        <v>2244</v>
      </c>
      <c r="D8244" s="3" t="s">
        <v>772</v>
      </c>
      <c r="E8244" s="3" t="s">
        <v>303</v>
      </c>
      <c r="F8244" s="3" t="s">
        <v>1940</v>
      </c>
      <c r="H8244" s="7">
        <v>7017</v>
      </c>
      <c r="I8244" s="7">
        <v>138956</v>
      </c>
      <c r="J8244" s="7" t="s">
        <v>1941</v>
      </c>
      <c r="K8244" s="7">
        <v>16221755</v>
      </c>
      <c r="M8244" s="3">
        <v>1</v>
      </c>
      <c r="N8244" s="3">
        <v>1190</v>
      </c>
      <c r="O8244" s="3">
        <f t="shared" si="128"/>
        <v>7.0817085861055746</v>
      </c>
      <c r="P8244" s="3">
        <v>9.6616376299999995</v>
      </c>
    </row>
    <row r="8245" spans="1:16" x14ac:dyDescent="0.25">
      <c r="A8245" s="3">
        <v>6892</v>
      </c>
      <c r="B8245" s="3" t="s">
        <v>1821</v>
      </c>
      <c r="C8245" s="3" t="s">
        <v>2244</v>
      </c>
      <c r="D8245" s="3" t="s">
        <v>314</v>
      </c>
      <c r="E8245" s="3" t="s">
        <v>315</v>
      </c>
      <c r="F8245" s="3" t="s">
        <v>1942</v>
      </c>
      <c r="H8245" s="7">
        <v>6892</v>
      </c>
      <c r="I8245" s="7">
        <v>138995</v>
      </c>
      <c r="J8245" s="7" t="s">
        <v>1943</v>
      </c>
      <c r="K8245" s="7">
        <v>16221758</v>
      </c>
      <c r="M8245" s="3">
        <v>1</v>
      </c>
      <c r="N8245" s="3">
        <v>912</v>
      </c>
      <c r="O8245" s="3">
        <f t="shared" si="128"/>
        <v>6.815639990074331</v>
      </c>
      <c r="P8245" s="3">
        <v>6.9249357490000003</v>
      </c>
    </row>
    <row r="8246" spans="1:16" x14ac:dyDescent="0.25">
      <c r="A8246" s="3">
        <v>6878</v>
      </c>
      <c r="B8246" s="3" t="s">
        <v>1821</v>
      </c>
      <c r="C8246" s="3" t="s">
        <v>2244</v>
      </c>
      <c r="D8246" s="3" t="s">
        <v>302</v>
      </c>
      <c r="E8246" s="3" t="s">
        <v>307</v>
      </c>
      <c r="F8246" s="3" t="s">
        <v>1936</v>
      </c>
      <c r="H8246" s="7">
        <v>6878</v>
      </c>
      <c r="I8246" s="7">
        <v>138944</v>
      </c>
      <c r="J8246" s="7" t="s">
        <v>1937</v>
      </c>
      <c r="K8246" s="7">
        <v>16221761</v>
      </c>
      <c r="M8246" s="3">
        <v>1</v>
      </c>
      <c r="N8246" s="3">
        <v>929</v>
      </c>
      <c r="O8246" s="3">
        <f t="shared" si="128"/>
        <v>6.8341087388138382</v>
      </c>
      <c r="P8246" s="3">
        <v>7.0932856749999997</v>
      </c>
    </row>
    <row r="8247" spans="1:16" x14ac:dyDescent="0.25">
      <c r="A8247" s="3">
        <v>6985</v>
      </c>
      <c r="B8247" s="3" t="s">
        <v>1821</v>
      </c>
      <c r="C8247" s="3" t="s">
        <v>2244</v>
      </c>
      <c r="D8247" s="3" t="s">
        <v>183</v>
      </c>
      <c r="E8247" s="3" t="s">
        <v>295</v>
      </c>
      <c r="F8247" s="3" t="s">
        <v>1932</v>
      </c>
      <c r="H8247" s="7">
        <v>6985</v>
      </c>
      <c r="I8247" s="7">
        <v>138890</v>
      </c>
      <c r="J8247" s="7" t="s">
        <v>1933</v>
      </c>
      <c r="K8247" s="7">
        <v>16221775</v>
      </c>
      <c r="M8247" s="3">
        <v>1</v>
      </c>
      <c r="N8247" s="3">
        <v>843</v>
      </c>
      <c r="O8247" s="3">
        <f t="shared" si="128"/>
        <v>6.7369669580018554</v>
      </c>
      <c r="P8247" s="3">
        <v>6.2400608809999998</v>
      </c>
    </row>
    <row r="8248" spans="1:16" x14ac:dyDescent="0.25">
      <c r="A8248" s="3">
        <v>6871</v>
      </c>
      <c r="B8248" s="3" t="s">
        <v>1821</v>
      </c>
      <c r="C8248" s="3" t="s">
        <v>2244</v>
      </c>
      <c r="D8248" s="3" t="s">
        <v>290</v>
      </c>
      <c r="E8248" s="3" t="s">
        <v>291</v>
      </c>
      <c r="F8248" s="3" t="s">
        <v>1930</v>
      </c>
      <c r="H8248" s="7">
        <v>6871</v>
      </c>
      <c r="I8248" s="7">
        <v>138842</v>
      </c>
      <c r="J8248" s="7" t="s">
        <v>1931</v>
      </c>
      <c r="K8248" s="7">
        <v>16221794</v>
      </c>
      <c r="M8248" s="3">
        <v>1</v>
      </c>
      <c r="N8248" s="3">
        <v>779</v>
      </c>
      <c r="O8248" s="3">
        <f t="shared" si="128"/>
        <v>6.6580110458707482</v>
      </c>
      <c r="P8248" s="3">
        <v>5.6023611219999996</v>
      </c>
    </row>
    <row r="8249" spans="1:16" x14ac:dyDescent="0.25">
      <c r="A8249" s="3">
        <v>6865</v>
      </c>
      <c r="B8249" s="3" t="s">
        <v>1821</v>
      </c>
      <c r="C8249" s="3" t="s">
        <v>2244</v>
      </c>
      <c r="D8249" s="3" t="s">
        <v>286</v>
      </c>
      <c r="E8249" s="3" t="s">
        <v>287</v>
      </c>
      <c r="F8249" s="3" t="s">
        <v>1928</v>
      </c>
      <c r="H8249" s="7">
        <v>6865</v>
      </c>
      <c r="I8249" s="7">
        <v>138791</v>
      </c>
      <c r="J8249" s="7" t="s">
        <v>1929</v>
      </c>
      <c r="K8249" s="7">
        <v>16221807</v>
      </c>
      <c r="M8249" s="3">
        <v>1</v>
      </c>
      <c r="N8249" s="3">
        <v>1756</v>
      </c>
      <c r="O8249" s="3">
        <f t="shared" si="128"/>
        <v>7.4707937741950623</v>
      </c>
      <c r="P8249" s="3">
        <v>15.15378411</v>
      </c>
    </row>
    <row r="8250" spans="1:16" x14ac:dyDescent="0.25">
      <c r="A8250" s="3">
        <v>7027</v>
      </c>
      <c r="B8250" s="3" t="s">
        <v>1821</v>
      </c>
      <c r="C8250" s="3" t="s">
        <v>2244</v>
      </c>
      <c r="D8250" s="3" t="s">
        <v>899</v>
      </c>
      <c r="E8250" s="3" t="s">
        <v>299</v>
      </c>
      <c r="F8250" s="3" t="s">
        <v>1934</v>
      </c>
      <c r="H8250" s="7">
        <v>7027</v>
      </c>
      <c r="I8250" s="7">
        <v>138911</v>
      </c>
      <c r="J8250" s="7" t="s">
        <v>1935</v>
      </c>
      <c r="K8250" s="7">
        <v>16221822</v>
      </c>
      <c r="M8250" s="3">
        <v>1</v>
      </c>
      <c r="N8250" s="3">
        <v>759</v>
      </c>
      <c r="O8250" s="3">
        <f t="shared" si="128"/>
        <v>6.6320017773956303</v>
      </c>
      <c r="P8250" s="3">
        <v>5.4025496430000004</v>
      </c>
    </row>
    <row r="8251" spans="1:16" x14ac:dyDescent="0.25">
      <c r="A8251" s="3">
        <v>6858</v>
      </c>
      <c r="B8251" s="3" t="s">
        <v>1821</v>
      </c>
      <c r="C8251" s="3" t="s">
        <v>2244</v>
      </c>
      <c r="D8251" s="3" t="s">
        <v>278</v>
      </c>
      <c r="E8251" s="3" t="s">
        <v>279</v>
      </c>
      <c r="F8251" s="3" t="s">
        <v>1924</v>
      </c>
      <c r="H8251" s="7">
        <v>6858</v>
      </c>
      <c r="I8251" s="7">
        <v>138698</v>
      </c>
      <c r="J8251" s="7" t="s">
        <v>1925</v>
      </c>
      <c r="K8251" s="7">
        <v>16221830</v>
      </c>
      <c r="M8251" s="3">
        <v>1</v>
      </c>
      <c r="N8251" s="3">
        <v>740</v>
      </c>
      <c r="O8251" s="3">
        <f t="shared" si="128"/>
        <v>6.6066501861982152</v>
      </c>
      <c r="P8251" s="3">
        <v>5.2124789160000002</v>
      </c>
    </row>
    <row r="8252" spans="1:16" x14ac:dyDescent="0.25">
      <c r="A8252" s="3">
        <v>6853</v>
      </c>
      <c r="B8252" s="3" t="s">
        <v>1821</v>
      </c>
      <c r="C8252" s="3" t="s">
        <v>2244</v>
      </c>
      <c r="D8252" s="3" t="s">
        <v>274</v>
      </c>
      <c r="E8252" s="3" t="s">
        <v>275</v>
      </c>
      <c r="F8252" s="3" t="s">
        <v>1922</v>
      </c>
      <c r="H8252" s="7">
        <v>6853</v>
      </c>
      <c r="I8252" s="7">
        <v>138695</v>
      </c>
      <c r="J8252" s="7" t="s">
        <v>1923</v>
      </c>
      <c r="K8252" s="7">
        <v>16221840</v>
      </c>
      <c r="M8252" s="3">
        <v>1</v>
      </c>
      <c r="N8252" s="3">
        <v>837</v>
      </c>
      <c r="O8252" s="3">
        <f t="shared" si="128"/>
        <v>6.7298240704894754</v>
      </c>
      <c r="P8252" s="3">
        <v>6.1803812000000002</v>
      </c>
    </row>
    <row r="8253" spans="1:16" x14ac:dyDescent="0.25">
      <c r="A8253" s="3">
        <v>7049</v>
      </c>
      <c r="B8253" s="3" t="s">
        <v>1821</v>
      </c>
      <c r="C8253" s="3" t="s">
        <v>2244</v>
      </c>
      <c r="D8253" s="3" t="s">
        <v>943</v>
      </c>
      <c r="E8253" s="3" t="s">
        <v>283</v>
      </c>
      <c r="F8253" s="3" t="s">
        <v>1926</v>
      </c>
      <c r="H8253" s="7">
        <v>7049</v>
      </c>
      <c r="I8253" s="7">
        <v>138743</v>
      </c>
      <c r="J8253" s="7" t="s">
        <v>1927</v>
      </c>
      <c r="K8253" s="7">
        <v>16221850</v>
      </c>
      <c r="M8253" s="3">
        <v>1</v>
      </c>
      <c r="N8253" s="3">
        <v>726</v>
      </c>
      <c r="O8253" s="3">
        <f t="shared" si="128"/>
        <v>6.5875500148247959</v>
      </c>
      <c r="P8253" s="3">
        <v>5.0722653360000001</v>
      </c>
    </row>
    <row r="8254" spans="1:16" x14ac:dyDescent="0.25">
      <c r="A8254" s="3">
        <v>6846</v>
      </c>
      <c r="B8254" s="3" t="s">
        <v>1821</v>
      </c>
      <c r="C8254" s="3" t="s">
        <v>2244</v>
      </c>
      <c r="D8254" s="3" t="s">
        <v>270</v>
      </c>
      <c r="E8254" s="3" t="s">
        <v>271</v>
      </c>
      <c r="F8254" s="3" t="s">
        <v>1920</v>
      </c>
      <c r="H8254" s="7">
        <v>6846</v>
      </c>
      <c r="I8254" s="7">
        <v>138611</v>
      </c>
      <c r="J8254" s="7" t="s">
        <v>1921</v>
      </c>
      <c r="K8254" s="7">
        <v>16221887</v>
      </c>
      <c r="M8254" s="3">
        <v>1</v>
      </c>
      <c r="N8254" s="3">
        <v>675</v>
      </c>
      <c r="O8254" s="3">
        <f t="shared" si="128"/>
        <v>6.5147126908725301</v>
      </c>
      <c r="P8254" s="3">
        <v>4.5602564750000001</v>
      </c>
    </row>
    <row r="8255" spans="1:16" x14ac:dyDescent="0.25">
      <c r="A8255" s="3">
        <v>6811</v>
      </c>
      <c r="B8255" s="3" t="s">
        <v>1821</v>
      </c>
      <c r="C8255" s="3" t="s">
        <v>2244</v>
      </c>
      <c r="D8255" s="3" t="s">
        <v>242</v>
      </c>
      <c r="E8255" s="3" t="s">
        <v>243</v>
      </c>
      <c r="F8255" s="3" t="s">
        <v>1906</v>
      </c>
      <c r="H8255" s="7">
        <v>6811</v>
      </c>
      <c r="I8255" s="7">
        <v>138358</v>
      </c>
      <c r="J8255" s="7" t="s">
        <v>1907</v>
      </c>
      <c r="K8255" s="7">
        <v>16221896</v>
      </c>
      <c r="M8255" s="3">
        <v>1</v>
      </c>
      <c r="N8255" s="3">
        <v>841</v>
      </c>
      <c r="O8255" s="3">
        <f t="shared" si="128"/>
        <v>6.7345916599729483</v>
      </c>
      <c r="P8255" s="3">
        <v>6.2201699719999999</v>
      </c>
    </row>
    <row r="8256" spans="1:16" x14ac:dyDescent="0.25">
      <c r="A8256" s="3">
        <v>6822</v>
      </c>
      <c r="B8256" s="3" t="s">
        <v>1821</v>
      </c>
      <c r="C8256" s="3" t="s">
        <v>2244</v>
      </c>
      <c r="D8256" s="3" t="s">
        <v>250</v>
      </c>
      <c r="E8256" s="3" t="s">
        <v>251</v>
      </c>
      <c r="F8256" s="3" t="s">
        <v>1910</v>
      </c>
      <c r="H8256" s="7">
        <v>6822</v>
      </c>
      <c r="I8256" s="7">
        <v>138493</v>
      </c>
      <c r="J8256" s="7" t="s">
        <v>1911</v>
      </c>
      <c r="K8256" s="7">
        <v>16221913</v>
      </c>
      <c r="M8256" s="3">
        <v>1</v>
      </c>
      <c r="N8256" s="3">
        <v>884</v>
      </c>
      <c r="O8256" s="3">
        <f t="shared" si="128"/>
        <v>6.7844570626376433</v>
      </c>
      <c r="P8256" s="3">
        <v>6.6473270260000001</v>
      </c>
    </row>
    <row r="8257" spans="1:16" x14ac:dyDescent="0.25">
      <c r="A8257" s="3">
        <v>6842</v>
      </c>
      <c r="B8257" s="3" t="s">
        <v>1821</v>
      </c>
      <c r="C8257" s="3" t="s">
        <v>2244</v>
      </c>
      <c r="D8257" s="3" t="s">
        <v>266</v>
      </c>
      <c r="E8257" s="3" t="s">
        <v>267</v>
      </c>
      <c r="F8257" s="3" t="s">
        <v>1918</v>
      </c>
      <c r="H8257" s="7">
        <v>6842</v>
      </c>
      <c r="I8257" s="7">
        <v>138554</v>
      </c>
      <c r="J8257" s="7" t="s">
        <v>1919</v>
      </c>
      <c r="K8257" s="7">
        <v>16221914</v>
      </c>
      <c r="M8257" s="3">
        <v>1</v>
      </c>
      <c r="N8257" s="3">
        <v>678</v>
      </c>
      <c r="O8257" s="3">
        <f t="shared" si="128"/>
        <v>6.5191472879403953</v>
      </c>
      <c r="P8257" s="3">
        <v>4.5904306339999996</v>
      </c>
    </row>
    <row r="8258" spans="1:16" x14ac:dyDescent="0.25">
      <c r="A8258" s="3">
        <v>7060</v>
      </c>
      <c r="B8258" s="3" t="s">
        <v>1821</v>
      </c>
      <c r="C8258" s="3" t="s">
        <v>2244</v>
      </c>
      <c r="D8258" s="3" t="s">
        <v>1059</v>
      </c>
      <c r="E8258" s="3" t="s">
        <v>239</v>
      </c>
      <c r="F8258" s="3" t="s">
        <v>1904</v>
      </c>
      <c r="H8258" s="7">
        <v>7060</v>
      </c>
      <c r="I8258" s="7">
        <v>138343</v>
      </c>
      <c r="J8258" s="7" t="s">
        <v>1905</v>
      </c>
      <c r="K8258" s="7">
        <v>16221930</v>
      </c>
      <c r="M8258" s="3">
        <v>1</v>
      </c>
      <c r="N8258" s="3">
        <v>1346</v>
      </c>
      <c r="O8258" s="3">
        <f t="shared" si="128"/>
        <v>7.2048925102046733</v>
      </c>
      <c r="P8258" s="3">
        <v>11.18450056</v>
      </c>
    </row>
    <row r="8259" spans="1:16" x14ac:dyDescent="0.25">
      <c r="A8259" s="3">
        <v>6837</v>
      </c>
      <c r="B8259" s="3" t="s">
        <v>1821</v>
      </c>
      <c r="C8259" s="3" t="s">
        <v>2244</v>
      </c>
      <c r="D8259" s="3" t="s">
        <v>262</v>
      </c>
      <c r="E8259" s="3" t="s">
        <v>263</v>
      </c>
      <c r="F8259" s="3" t="s">
        <v>1916</v>
      </c>
      <c r="H8259" s="7">
        <v>6837</v>
      </c>
      <c r="I8259" s="7">
        <v>138536</v>
      </c>
      <c r="J8259" s="7" t="s">
        <v>1917</v>
      </c>
      <c r="K8259" s="7">
        <v>16221942</v>
      </c>
      <c r="M8259" s="3">
        <v>1</v>
      </c>
      <c r="N8259" s="3">
        <v>1030</v>
      </c>
      <c r="O8259" s="3">
        <f t="shared" ref="O8259:O8322" si="129">LN(N8259)</f>
        <v>6.9373140812236818</v>
      </c>
      <c r="P8259" s="3">
        <v>8.0906096390000002</v>
      </c>
    </row>
    <row r="8260" spans="1:16" x14ac:dyDescent="0.25">
      <c r="A8260" s="3">
        <v>6832</v>
      </c>
      <c r="B8260" s="3" t="s">
        <v>1821</v>
      </c>
      <c r="C8260" s="3" t="s">
        <v>2244</v>
      </c>
      <c r="D8260" s="3" t="s">
        <v>258</v>
      </c>
      <c r="E8260" s="3" t="s">
        <v>259</v>
      </c>
      <c r="F8260" s="3" t="s">
        <v>1914</v>
      </c>
      <c r="H8260" s="7">
        <v>6832</v>
      </c>
      <c r="I8260" s="7">
        <v>138505</v>
      </c>
      <c r="J8260" s="7" t="s">
        <v>1915</v>
      </c>
      <c r="K8260" s="7">
        <v>16221948</v>
      </c>
      <c r="M8260" s="3">
        <v>1</v>
      </c>
      <c r="N8260" s="3">
        <v>946</v>
      </c>
      <c r="O8260" s="3">
        <f t="shared" si="129"/>
        <v>6.852242569051878</v>
      </c>
      <c r="P8260" s="3">
        <v>7.2614905380000003</v>
      </c>
    </row>
    <row r="8261" spans="1:16" x14ac:dyDescent="0.25">
      <c r="A8261" s="3">
        <v>6827</v>
      </c>
      <c r="B8261" s="3" t="s">
        <v>1821</v>
      </c>
      <c r="C8261" s="3" t="s">
        <v>2244</v>
      </c>
      <c r="D8261" s="3" t="s">
        <v>254</v>
      </c>
      <c r="E8261" s="3" t="s">
        <v>255</v>
      </c>
      <c r="F8261" s="3" t="s">
        <v>1912</v>
      </c>
      <c r="H8261" s="7">
        <v>6827</v>
      </c>
      <c r="I8261" s="7">
        <v>138499</v>
      </c>
      <c r="J8261" s="7" t="s">
        <v>1913</v>
      </c>
      <c r="K8261" s="7">
        <v>16221966</v>
      </c>
      <c r="M8261" s="3">
        <v>1</v>
      </c>
      <c r="N8261" s="3">
        <v>1078</v>
      </c>
      <c r="O8261" s="3">
        <f t="shared" si="129"/>
        <v>6.9828627514689421</v>
      </c>
      <c r="P8261" s="3">
        <v>8.5629900380000006</v>
      </c>
    </row>
    <row r="8262" spans="1:16" x14ac:dyDescent="0.25">
      <c r="A8262" s="3">
        <v>6816</v>
      </c>
      <c r="B8262" s="3" t="s">
        <v>1821</v>
      </c>
      <c r="C8262" s="3" t="s">
        <v>2244</v>
      </c>
      <c r="D8262" s="3" t="s">
        <v>246</v>
      </c>
      <c r="E8262" s="3" t="s">
        <v>247</v>
      </c>
      <c r="F8262" s="3" t="s">
        <v>1908</v>
      </c>
      <c r="H8262" s="7">
        <v>6816</v>
      </c>
      <c r="I8262" s="7">
        <v>138481</v>
      </c>
      <c r="J8262" s="7" t="s">
        <v>1909</v>
      </c>
      <c r="K8262" s="7">
        <v>16221970</v>
      </c>
      <c r="M8262" s="3">
        <v>1</v>
      </c>
      <c r="N8262" s="3">
        <v>792</v>
      </c>
      <c r="O8262" s="3">
        <f t="shared" si="129"/>
        <v>6.674561391814426</v>
      </c>
      <c r="P8262" s="3">
        <v>5.7320988220000002</v>
      </c>
    </row>
    <row r="8263" spans="1:16" x14ac:dyDescent="0.25">
      <c r="A8263" s="3">
        <v>6997</v>
      </c>
      <c r="B8263" s="3" t="s">
        <v>1821</v>
      </c>
      <c r="C8263" s="3" t="s">
        <v>2244</v>
      </c>
      <c r="D8263" s="3" t="s">
        <v>566</v>
      </c>
      <c r="E8263" s="3" t="s">
        <v>235</v>
      </c>
      <c r="F8263" s="3" t="s">
        <v>1902</v>
      </c>
      <c r="H8263" s="7">
        <v>6997</v>
      </c>
      <c r="I8263" s="7">
        <v>138316</v>
      </c>
      <c r="J8263" s="7" t="s">
        <v>1903</v>
      </c>
      <c r="K8263" s="7">
        <v>16221974</v>
      </c>
      <c r="M8263" s="3">
        <v>1</v>
      </c>
      <c r="N8263" s="3">
        <v>1411</v>
      </c>
      <c r="O8263" s="3">
        <f t="shared" si="129"/>
        <v>7.2520539518528144</v>
      </c>
      <c r="P8263" s="3">
        <v>11.816764259999999</v>
      </c>
    </row>
    <row r="8264" spans="1:16" x14ac:dyDescent="0.25">
      <c r="A8264" s="3">
        <v>6806</v>
      </c>
      <c r="B8264" s="3" t="s">
        <v>1821</v>
      </c>
      <c r="C8264" s="3" t="s">
        <v>2244</v>
      </c>
      <c r="D8264" s="3" t="s">
        <v>234</v>
      </c>
      <c r="E8264" s="3" t="s">
        <v>231</v>
      </c>
      <c r="F8264" s="3" t="s">
        <v>1900</v>
      </c>
      <c r="H8264" s="7">
        <v>6806</v>
      </c>
      <c r="I8264" s="7">
        <v>138217</v>
      </c>
      <c r="J8264" s="7" t="s">
        <v>1901</v>
      </c>
      <c r="K8264" s="7">
        <v>16221996</v>
      </c>
      <c r="M8264" s="3">
        <v>1</v>
      </c>
      <c r="N8264" s="3">
        <v>754</v>
      </c>
      <c r="O8264" s="3">
        <f t="shared" si="129"/>
        <v>6.6253923680079563</v>
      </c>
      <c r="P8264" s="3">
        <v>5.3525550280000003</v>
      </c>
    </row>
    <row r="8265" spans="1:16" x14ac:dyDescent="0.25">
      <c r="A8265" s="3">
        <v>6793</v>
      </c>
      <c r="B8265" s="3" t="s">
        <v>1821</v>
      </c>
      <c r="C8265" s="3" t="s">
        <v>2244</v>
      </c>
      <c r="D8265" s="3" t="s">
        <v>226</v>
      </c>
      <c r="E8265" s="3" t="s">
        <v>223</v>
      </c>
      <c r="F8265" s="3" t="s">
        <v>1896</v>
      </c>
      <c r="H8265" s="7">
        <v>6793</v>
      </c>
      <c r="I8265" s="7">
        <v>138115</v>
      </c>
      <c r="J8265" s="7" t="s">
        <v>1897</v>
      </c>
      <c r="K8265" s="7">
        <v>16222009</v>
      </c>
      <c r="M8265" s="3">
        <v>1</v>
      </c>
      <c r="N8265" s="3">
        <v>1007</v>
      </c>
      <c r="O8265" s="3">
        <f t="shared" si="129"/>
        <v>6.9147308927185627</v>
      </c>
      <c r="P8265" s="3">
        <v>7.863909349</v>
      </c>
    </row>
    <row r="8266" spans="1:16" x14ac:dyDescent="0.25">
      <c r="A8266" s="3">
        <v>6800</v>
      </c>
      <c r="B8266" s="3" t="s">
        <v>1821</v>
      </c>
      <c r="C8266" s="3" t="s">
        <v>2244</v>
      </c>
      <c r="D8266" s="3" t="s">
        <v>230</v>
      </c>
      <c r="E8266" s="3" t="s">
        <v>227</v>
      </c>
      <c r="F8266" s="3" t="s">
        <v>1898</v>
      </c>
      <c r="H8266" s="7">
        <v>6800</v>
      </c>
      <c r="I8266" s="7">
        <v>138178</v>
      </c>
      <c r="J8266" s="7" t="s">
        <v>1899</v>
      </c>
      <c r="K8266" s="7">
        <v>16222023</v>
      </c>
      <c r="M8266" s="3">
        <v>1</v>
      </c>
      <c r="N8266" s="3">
        <v>933</v>
      </c>
      <c r="O8266" s="3">
        <f t="shared" si="129"/>
        <v>6.8384052008473439</v>
      </c>
      <c r="P8266" s="3">
        <v>7.1328762020000003</v>
      </c>
    </row>
    <row r="8267" spans="1:16" x14ac:dyDescent="0.25">
      <c r="A8267" s="3">
        <v>6787</v>
      </c>
      <c r="B8267" s="3" t="s">
        <v>1821</v>
      </c>
      <c r="C8267" s="3" t="s">
        <v>2244</v>
      </c>
      <c r="D8267" s="3" t="s">
        <v>218</v>
      </c>
      <c r="E8267" s="3" t="s">
        <v>215</v>
      </c>
      <c r="F8267" s="3" t="s">
        <v>1894</v>
      </c>
      <c r="H8267" s="7">
        <v>6787</v>
      </c>
      <c r="I8267" s="7">
        <v>138031</v>
      </c>
      <c r="J8267" s="7" t="s">
        <v>1895</v>
      </c>
      <c r="K8267" s="7">
        <v>16222062</v>
      </c>
      <c r="M8267" s="3">
        <v>1</v>
      </c>
      <c r="N8267" s="3">
        <v>1124</v>
      </c>
      <c r="O8267" s="3">
        <f t="shared" si="129"/>
        <v>7.0246490304536362</v>
      </c>
      <c r="P8267" s="3">
        <v>9.0148028189999998</v>
      </c>
    </row>
    <row r="8268" spans="1:16" x14ac:dyDescent="0.25">
      <c r="A8268" s="3">
        <v>6781</v>
      </c>
      <c r="B8268" s="3" t="s">
        <v>1821</v>
      </c>
      <c r="C8268" s="3" t="s">
        <v>2244</v>
      </c>
      <c r="D8268" s="3" t="s">
        <v>214</v>
      </c>
      <c r="E8268" s="3" t="s">
        <v>211</v>
      </c>
      <c r="F8268" s="3" t="s">
        <v>1892</v>
      </c>
      <c r="H8268" s="7">
        <v>6781</v>
      </c>
      <c r="I8268" s="7">
        <v>138019</v>
      </c>
      <c r="J8268" s="7" t="s">
        <v>1893</v>
      </c>
      <c r="K8268" s="7">
        <v>16222065</v>
      </c>
      <c r="M8268" s="3">
        <v>1</v>
      </c>
      <c r="N8268" s="3">
        <v>676</v>
      </c>
      <c r="O8268" s="3">
        <f t="shared" si="129"/>
        <v>6.5161930760429643</v>
      </c>
      <c r="P8268" s="3">
        <v>4.5703153360000002</v>
      </c>
    </row>
    <row r="8269" spans="1:16" x14ac:dyDescent="0.25">
      <c r="A8269" s="3">
        <v>6734</v>
      </c>
      <c r="B8269" s="3" t="s">
        <v>1821</v>
      </c>
      <c r="C8269" s="3" t="s">
        <v>2244</v>
      </c>
      <c r="D8269" s="3" t="s">
        <v>118</v>
      </c>
      <c r="E8269" s="3" t="s">
        <v>119</v>
      </c>
      <c r="F8269" s="3" t="s">
        <v>1880</v>
      </c>
      <c r="H8269" s="7">
        <v>6734</v>
      </c>
      <c r="I8269" s="7">
        <v>137899</v>
      </c>
      <c r="J8269" s="7" t="s">
        <v>1881</v>
      </c>
      <c r="K8269" s="7">
        <v>16222092</v>
      </c>
      <c r="M8269" s="3">
        <v>1</v>
      </c>
      <c r="N8269" s="3">
        <v>1527</v>
      </c>
      <c r="O8269" s="3">
        <f t="shared" si="129"/>
        <v>7.3310603052186325</v>
      </c>
      <c r="P8269" s="3">
        <v>12.94213718</v>
      </c>
    </row>
    <row r="8270" spans="1:16" x14ac:dyDescent="0.25">
      <c r="A8270" s="3">
        <v>6775</v>
      </c>
      <c r="B8270" s="3" t="s">
        <v>1821</v>
      </c>
      <c r="C8270" s="3" t="s">
        <v>2244</v>
      </c>
      <c r="D8270" s="3" t="s">
        <v>206</v>
      </c>
      <c r="E8270" s="3" t="s">
        <v>203</v>
      </c>
      <c r="F8270" s="3" t="s">
        <v>1888</v>
      </c>
      <c r="H8270" s="7">
        <v>6775</v>
      </c>
      <c r="I8270" s="7">
        <v>137977</v>
      </c>
      <c r="J8270" s="7" t="s">
        <v>1889</v>
      </c>
      <c r="K8270" s="7">
        <v>16222093</v>
      </c>
      <c r="M8270" s="3">
        <v>1</v>
      </c>
      <c r="N8270" s="3">
        <v>913</v>
      </c>
      <c r="O8270" s="3">
        <f t="shared" si="129"/>
        <v>6.816735880594968</v>
      </c>
      <c r="P8270" s="3">
        <v>6.9348427690000003</v>
      </c>
    </row>
    <row r="8271" spans="1:16" x14ac:dyDescent="0.25">
      <c r="A8271" s="3">
        <v>7043</v>
      </c>
      <c r="B8271" s="3" t="s">
        <v>1821</v>
      </c>
      <c r="C8271" s="3" t="s">
        <v>2244</v>
      </c>
      <c r="D8271" s="3" t="s">
        <v>1440</v>
      </c>
      <c r="E8271" s="3" t="s">
        <v>207</v>
      </c>
      <c r="F8271" s="3" t="s">
        <v>1890</v>
      </c>
      <c r="H8271" s="7">
        <v>7043</v>
      </c>
      <c r="I8271" s="7">
        <v>137989</v>
      </c>
      <c r="J8271" s="7" t="s">
        <v>1891</v>
      </c>
      <c r="K8271" s="7">
        <v>16222096</v>
      </c>
      <c r="M8271" s="3">
        <v>1</v>
      </c>
      <c r="N8271" s="3">
        <v>589</v>
      </c>
      <c r="O8271" s="3">
        <f t="shared" si="129"/>
        <v>6.3784261836515865</v>
      </c>
      <c r="P8271" s="3">
        <v>3.6919336679999999</v>
      </c>
    </row>
    <row r="8272" spans="1:16" x14ac:dyDescent="0.25">
      <c r="A8272" s="3">
        <v>6764</v>
      </c>
      <c r="B8272" s="3" t="s">
        <v>1821</v>
      </c>
      <c r="C8272" s="3" t="s">
        <v>2244</v>
      </c>
      <c r="D8272" s="3" t="s">
        <v>445</v>
      </c>
      <c r="E8272" s="3" t="s">
        <v>199</v>
      </c>
      <c r="F8272" s="3" t="s">
        <v>1884</v>
      </c>
      <c r="H8272" s="7">
        <v>6764</v>
      </c>
      <c r="I8272" s="7">
        <v>137965</v>
      </c>
      <c r="J8272" s="7" t="s">
        <v>1885</v>
      </c>
      <c r="K8272" s="7">
        <v>16222102</v>
      </c>
      <c r="M8272" s="3">
        <v>1</v>
      </c>
      <c r="N8272" s="3">
        <v>675</v>
      </c>
      <c r="O8272" s="3">
        <f t="shared" si="129"/>
        <v>6.5147126908725301</v>
      </c>
      <c r="P8272" s="3">
        <v>4.5602564750000001</v>
      </c>
    </row>
    <row r="8273" spans="1:16" x14ac:dyDescent="0.25">
      <c r="A8273" s="3">
        <v>6770</v>
      </c>
      <c r="B8273" s="3" t="s">
        <v>1821</v>
      </c>
      <c r="C8273" s="3" t="s">
        <v>2244</v>
      </c>
      <c r="D8273" s="3" t="s">
        <v>202</v>
      </c>
      <c r="E8273" s="3" t="s">
        <v>446</v>
      </c>
      <c r="F8273" s="3" t="s">
        <v>1886</v>
      </c>
      <c r="H8273" s="7">
        <v>6770</v>
      </c>
      <c r="I8273" s="7">
        <v>137974</v>
      </c>
      <c r="J8273" s="7" t="s">
        <v>1887</v>
      </c>
      <c r="K8273" s="7">
        <v>16222118</v>
      </c>
      <c r="M8273" s="3">
        <v>1</v>
      </c>
      <c r="N8273" s="3">
        <v>885</v>
      </c>
      <c r="O8273" s="3">
        <f t="shared" si="129"/>
        <v>6.7855876450079293</v>
      </c>
      <c r="P8273" s="3">
        <v>6.657248783</v>
      </c>
    </row>
    <row r="8274" spans="1:16" x14ac:dyDescent="0.25">
      <c r="A8274" s="3">
        <v>6741</v>
      </c>
      <c r="B8274" s="3" t="s">
        <v>1821</v>
      </c>
      <c r="C8274" s="3" t="s">
        <v>2244</v>
      </c>
      <c r="D8274" s="3" t="s">
        <v>122</v>
      </c>
      <c r="E8274" s="3" t="s">
        <v>123</v>
      </c>
      <c r="F8274" s="3" t="s">
        <v>1882</v>
      </c>
      <c r="H8274" s="7">
        <v>6741</v>
      </c>
      <c r="I8274" s="7">
        <v>137941</v>
      </c>
      <c r="J8274" s="7" t="s">
        <v>1883</v>
      </c>
      <c r="K8274" s="7">
        <v>16222120</v>
      </c>
      <c r="M8274" s="3">
        <v>1</v>
      </c>
      <c r="N8274" s="3">
        <v>1170</v>
      </c>
      <c r="O8274" s="3">
        <f t="shared" si="129"/>
        <v>7.0647590277918022</v>
      </c>
      <c r="P8274" s="3">
        <v>9.4657973519999992</v>
      </c>
    </row>
    <row r="8275" spans="1:16" x14ac:dyDescent="0.25">
      <c r="A8275" s="3">
        <v>6718</v>
      </c>
      <c r="B8275" s="3" t="s">
        <v>1821</v>
      </c>
      <c r="C8275" s="3" t="s">
        <v>2244</v>
      </c>
      <c r="D8275" s="3" t="s">
        <v>110</v>
      </c>
      <c r="E8275" s="3" t="s">
        <v>111</v>
      </c>
      <c r="F8275" s="3" t="s">
        <v>1874</v>
      </c>
      <c r="H8275" s="7">
        <v>6718</v>
      </c>
      <c r="I8275" s="7">
        <v>137809</v>
      </c>
      <c r="J8275" s="7" t="s">
        <v>1875</v>
      </c>
      <c r="K8275" s="7">
        <v>16222128</v>
      </c>
      <c r="M8275" s="3">
        <v>1</v>
      </c>
      <c r="N8275" s="3">
        <v>1418</v>
      </c>
      <c r="O8275" s="3">
        <f t="shared" si="129"/>
        <v>7.2570027070920728</v>
      </c>
      <c r="P8275" s="3">
        <v>11.884780470000001</v>
      </c>
    </row>
    <row r="8276" spans="1:16" x14ac:dyDescent="0.25">
      <c r="A8276" s="3">
        <v>6711</v>
      </c>
      <c r="B8276" s="3" t="s">
        <v>1821</v>
      </c>
      <c r="C8276" s="3" t="s">
        <v>2244</v>
      </c>
      <c r="D8276" s="3" t="s">
        <v>106</v>
      </c>
      <c r="E8276" s="3" t="s">
        <v>107</v>
      </c>
      <c r="F8276" s="3" t="s">
        <v>1872</v>
      </c>
      <c r="H8276" s="7">
        <v>6711</v>
      </c>
      <c r="I8276" s="7">
        <v>137736</v>
      </c>
      <c r="J8276" s="7" t="s">
        <v>1873</v>
      </c>
      <c r="K8276" s="7">
        <v>16222134</v>
      </c>
      <c r="M8276" s="3">
        <v>1</v>
      </c>
      <c r="N8276" s="3">
        <v>1119</v>
      </c>
      <c r="O8276" s="3">
        <f t="shared" si="129"/>
        <v>7.020190708311925</v>
      </c>
      <c r="P8276" s="3">
        <v>8.9657331740000004</v>
      </c>
    </row>
    <row r="8277" spans="1:16" x14ac:dyDescent="0.25">
      <c r="A8277" s="3">
        <v>6728</v>
      </c>
      <c r="B8277" s="3" t="s">
        <v>1821</v>
      </c>
      <c r="C8277" s="3" t="s">
        <v>2244</v>
      </c>
      <c r="D8277" s="3" t="s">
        <v>114</v>
      </c>
      <c r="E8277" s="3" t="s">
        <v>115</v>
      </c>
      <c r="F8277" s="3" t="s">
        <v>1878</v>
      </c>
      <c r="H8277" s="7">
        <v>6728</v>
      </c>
      <c r="I8277" s="7">
        <v>137830</v>
      </c>
      <c r="J8277" s="7" t="s">
        <v>1879</v>
      </c>
      <c r="K8277" s="7">
        <v>16222142</v>
      </c>
      <c r="M8277" s="3">
        <v>1</v>
      </c>
      <c r="N8277" s="3">
        <v>845</v>
      </c>
      <c r="O8277" s="3">
        <f t="shared" si="129"/>
        <v>6.739336627357174</v>
      </c>
      <c r="P8277" s="3">
        <v>6.2599494819999997</v>
      </c>
    </row>
    <row r="8278" spans="1:16" x14ac:dyDescent="0.25">
      <c r="A8278" s="3">
        <v>6724</v>
      </c>
      <c r="B8278" s="3" t="s">
        <v>1821</v>
      </c>
      <c r="C8278" s="3" t="s">
        <v>2244</v>
      </c>
      <c r="D8278" s="3" t="s">
        <v>188</v>
      </c>
      <c r="E8278" s="3" t="s">
        <v>189</v>
      </c>
      <c r="F8278" s="3" t="s">
        <v>1876</v>
      </c>
      <c r="H8278" s="7">
        <v>6724</v>
      </c>
      <c r="I8278" s="7">
        <v>137821</v>
      </c>
      <c r="J8278" s="7" t="s">
        <v>1877</v>
      </c>
      <c r="K8278" s="7">
        <v>16222165</v>
      </c>
      <c r="M8278" s="3">
        <v>1</v>
      </c>
      <c r="N8278" s="3">
        <v>942</v>
      </c>
      <c r="O8278" s="3">
        <f t="shared" si="129"/>
        <v>6.8480052745763631</v>
      </c>
      <c r="P8278" s="3">
        <v>7.221925777</v>
      </c>
    </row>
    <row r="8279" spans="1:16" x14ac:dyDescent="0.25">
      <c r="A8279" s="3">
        <v>6991</v>
      </c>
      <c r="B8279" s="3" t="s">
        <v>1821</v>
      </c>
      <c r="C8279" s="3" t="s">
        <v>2244</v>
      </c>
      <c r="D8279" s="3" t="s">
        <v>310</v>
      </c>
      <c r="E8279" s="3" t="s">
        <v>103</v>
      </c>
      <c r="F8279" s="3" t="s">
        <v>1870</v>
      </c>
      <c r="H8279" s="7">
        <v>6991</v>
      </c>
      <c r="I8279" s="7">
        <v>137601</v>
      </c>
      <c r="J8279" s="7" t="s">
        <v>1871</v>
      </c>
      <c r="K8279" s="7">
        <v>16222191</v>
      </c>
      <c r="M8279" s="3">
        <v>1</v>
      </c>
      <c r="N8279" s="3">
        <v>374</v>
      </c>
      <c r="O8279" s="3">
        <f t="shared" si="129"/>
        <v>5.9242557974145322</v>
      </c>
      <c r="P8279" s="3">
        <v>1.4812962670000001</v>
      </c>
    </row>
    <row r="8280" spans="1:16" x14ac:dyDescent="0.25">
      <c r="A8280" s="3">
        <v>6699</v>
      </c>
      <c r="B8280" s="3" t="s">
        <v>1821</v>
      </c>
      <c r="C8280" s="3" t="s">
        <v>2244</v>
      </c>
      <c r="D8280" s="3" t="s">
        <v>94</v>
      </c>
      <c r="E8280" s="3" t="s">
        <v>95</v>
      </c>
      <c r="F8280" s="3" t="s">
        <v>1866</v>
      </c>
      <c r="H8280" s="7">
        <v>6699</v>
      </c>
      <c r="I8280" s="7">
        <v>137556</v>
      </c>
      <c r="J8280" s="7" t="s">
        <v>1867</v>
      </c>
      <c r="K8280" s="7">
        <v>16222208</v>
      </c>
      <c r="M8280" s="3">
        <v>1</v>
      </c>
      <c r="N8280" s="3">
        <v>1032</v>
      </c>
      <c r="O8280" s="3">
        <f t="shared" si="129"/>
        <v>6.9392539460415081</v>
      </c>
      <c r="P8280" s="3">
        <v>8.1103117329999996</v>
      </c>
    </row>
    <row r="8281" spans="1:16" x14ac:dyDescent="0.25">
      <c r="A8281" s="3">
        <v>6705</v>
      </c>
      <c r="B8281" s="3" t="s">
        <v>1821</v>
      </c>
      <c r="C8281" s="3" t="s">
        <v>2244</v>
      </c>
      <c r="D8281" s="3" t="s">
        <v>98</v>
      </c>
      <c r="E8281" s="3" t="s">
        <v>99</v>
      </c>
      <c r="F8281" s="3" t="s">
        <v>1868</v>
      </c>
      <c r="H8281" s="7">
        <v>6705</v>
      </c>
      <c r="I8281" s="7">
        <v>137559</v>
      </c>
      <c r="J8281" s="7" t="s">
        <v>1869</v>
      </c>
      <c r="K8281" s="7">
        <v>16222215</v>
      </c>
      <c r="M8281" s="3">
        <v>1</v>
      </c>
      <c r="N8281" s="3">
        <v>1122</v>
      </c>
      <c r="O8281" s="3">
        <f t="shared" si="129"/>
        <v>7.0228680860826413</v>
      </c>
      <c r="P8281" s="3">
        <v>8.9951761240000003</v>
      </c>
    </row>
    <row r="8282" spans="1:16" x14ac:dyDescent="0.25">
      <c r="A8282" s="3">
        <v>7021</v>
      </c>
      <c r="B8282" s="3" t="s">
        <v>1821</v>
      </c>
      <c r="C8282" s="3" t="s">
        <v>2244</v>
      </c>
      <c r="D8282" s="3" t="s">
        <v>829</v>
      </c>
      <c r="E8282" s="3" t="s">
        <v>87</v>
      </c>
      <c r="F8282" s="3" t="s">
        <v>1862</v>
      </c>
      <c r="H8282" s="7">
        <v>7021</v>
      </c>
      <c r="I8282" s="7">
        <v>137367</v>
      </c>
      <c r="J8282" s="7" t="s">
        <v>1863</v>
      </c>
      <c r="K8282" s="7">
        <v>16222271</v>
      </c>
      <c r="M8282" s="3">
        <v>1</v>
      </c>
      <c r="N8282" s="3">
        <v>638</v>
      </c>
      <c r="O8282" s="3">
        <f t="shared" si="129"/>
        <v>6.4583382833447898</v>
      </c>
      <c r="P8282" s="3">
        <v>4.1874917429999998</v>
      </c>
    </row>
    <row r="8283" spans="1:16" x14ac:dyDescent="0.25">
      <c r="A8283" s="3">
        <v>7054</v>
      </c>
      <c r="B8283" s="3" t="s">
        <v>1821</v>
      </c>
      <c r="C8283" s="3" t="s">
        <v>2244</v>
      </c>
      <c r="D8283" s="3" t="s">
        <v>1014</v>
      </c>
      <c r="E8283" s="3" t="s">
        <v>91</v>
      </c>
      <c r="F8283" s="3" t="s">
        <v>1864</v>
      </c>
      <c r="H8283" s="7">
        <v>7054</v>
      </c>
      <c r="I8283" s="7">
        <v>137376</v>
      </c>
      <c r="J8283" s="7" t="s">
        <v>1865</v>
      </c>
      <c r="K8283" s="7">
        <v>16222274</v>
      </c>
      <c r="M8283" s="3">
        <v>1</v>
      </c>
      <c r="N8283" s="3">
        <v>1244</v>
      </c>
      <c r="O8283" s="3">
        <f t="shared" si="129"/>
        <v>7.1260872732991247</v>
      </c>
      <c r="P8283" s="3">
        <v>10.18969912</v>
      </c>
    </row>
    <row r="8284" spans="1:16" x14ac:dyDescent="0.25">
      <c r="A8284" s="3">
        <v>7011</v>
      </c>
      <c r="B8284" s="3" t="s">
        <v>1821</v>
      </c>
      <c r="C8284" s="3" t="s">
        <v>2244</v>
      </c>
      <c r="D8284" s="3" t="s">
        <v>664</v>
      </c>
      <c r="E8284" s="3" t="s">
        <v>83</v>
      </c>
      <c r="F8284" s="3" t="s">
        <v>1860</v>
      </c>
      <c r="H8284" s="7">
        <v>7011</v>
      </c>
      <c r="I8284" s="7">
        <v>137304</v>
      </c>
      <c r="J8284" s="7" t="s">
        <v>1861</v>
      </c>
      <c r="K8284" s="7">
        <v>16222286</v>
      </c>
      <c r="M8284" s="3">
        <v>1</v>
      </c>
      <c r="N8284" s="3">
        <v>1156</v>
      </c>
      <c r="O8284" s="3">
        <f t="shared" si="129"/>
        <v>7.0527210492323231</v>
      </c>
      <c r="P8284" s="3">
        <v>9.3286221359999999</v>
      </c>
    </row>
    <row r="8285" spans="1:16" x14ac:dyDescent="0.25">
      <c r="A8285" s="3">
        <v>6693</v>
      </c>
      <c r="B8285" s="3" t="s">
        <v>1821</v>
      </c>
      <c r="C8285" s="3" t="s">
        <v>2244</v>
      </c>
      <c r="D8285" s="3" t="s">
        <v>78</v>
      </c>
      <c r="E8285" s="3" t="s">
        <v>79</v>
      </c>
      <c r="F8285" s="3" t="s">
        <v>1858</v>
      </c>
      <c r="H8285" s="7">
        <v>6693</v>
      </c>
      <c r="I8285" s="7">
        <v>137199</v>
      </c>
      <c r="J8285" s="7" t="s">
        <v>1859</v>
      </c>
      <c r="K8285" s="7">
        <v>16222338</v>
      </c>
      <c r="M8285" s="3">
        <v>1</v>
      </c>
      <c r="N8285" s="3">
        <v>837</v>
      </c>
      <c r="O8285" s="3">
        <f t="shared" si="129"/>
        <v>6.7298240704894754</v>
      </c>
      <c r="P8285" s="3">
        <v>6.1803812000000002</v>
      </c>
    </row>
    <row r="8286" spans="1:16" x14ac:dyDescent="0.25">
      <c r="A8286" s="3">
        <v>6687</v>
      </c>
      <c r="B8286" s="3" t="s">
        <v>1821</v>
      </c>
      <c r="C8286" s="3" t="s">
        <v>2244</v>
      </c>
      <c r="D8286" s="3" t="s">
        <v>74</v>
      </c>
      <c r="E8286" s="3" t="s">
        <v>75</v>
      </c>
      <c r="F8286" s="3" t="s">
        <v>1856</v>
      </c>
      <c r="H8286" s="7">
        <v>6687</v>
      </c>
      <c r="I8286" s="7">
        <v>137190</v>
      </c>
      <c r="J8286" s="7" t="s">
        <v>1857</v>
      </c>
      <c r="K8286" s="7">
        <v>16222358</v>
      </c>
      <c r="M8286" s="3">
        <v>1</v>
      </c>
      <c r="N8286" s="3">
        <v>642</v>
      </c>
      <c r="O8286" s="3">
        <f t="shared" si="129"/>
        <v>6.4645883036899612</v>
      </c>
      <c r="P8286" s="3">
        <v>4.227847304</v>
      </c>
    </row>
    <row r="8287" spans="1:16" x14ac:dyDescent="0.25">
      <c r="A8287" s="3">
        <v>6757</v>
      </c>
      <c r="B8287" s="3" t="s">
        <v>1821</v>
      </c>
      <c r="C8287" s="3" t="s">
        <v>2244</v>
      </c>
      <c r="D8287" s="3" t="s">
        <v>198</v>
      </c>
      <c r="E8287" s="3" t="s">
        <v>164</v>
      </c>
      <c r="F8287" s="3" t="s">
        <v>1854</v>
      </c>
      <c r="H8287" s="7">
        <v>6757</v>
      </c>
      <c r="I8287" s="7">
        <v>137037</v>
      </c>
      <c r="J8287" s="7" t="s">
        <v>1855</v>
      </c>
      <c r="K8287" s="7">
        <v>16222397</v>
      </c>
      <c r="M8287" s="3">
        <v>1</v>
      </c>
      <c r="N8287" s="3">
        <v>908</v>
      </c>
      <c r="O8287" s="3">
        <f t="shared" si="129"/>
        <v>6.8112443786012937</v>
      </c>
      <c r="P8287" s="3">
        <v>6.8853025079999997</v>
      </c>
    </row>
    <row r="8288" spans="1:16" x14ac:dyDescent="0.25">
      <c r="A8288" s="3">
        <v>6681</v>
      </c>
      <c r="B8288" s="3" t="s">
        <v>1821</v>
      </c>
      <c r="C8288" s="3" t="s">
        <v>2244</v>
      </c>
      <c r="D8288" s="3" t="s">
        <v>70</v>
      </c>
      <c r="E8288" s="3" t="s">
        <v>71</v>
      </c>
      <c r="F8288" s="3" t="s">
        <v>1852</v>
      </c>
      <c r="H8288" s="7">
        <v>6681</v>
      </c>
      <c r="I8288" s="7">
        <v>136986</v>
      </c>
      <c r="J8288" s="7" t="s">
        <v>1853</v>
      </c>
      <c r="K8288" s="7">
        <v>16222400</v>
      </c>
      <c r="M8288" s="3">
        <v>1</v>
      </c>
      <c r="N8288" s="3">
        <v>989</v>
      </c>
      <c r="O8288" s="3">
        <f t="shared" si="129"/>
        <v>6.8966943316227125</v>
      </c>
      <c r="P8288" s="3">
        <v>7.6863265549999999</v>
      </c>
    </row>
    <row r="8289" spans="1:16" x14ac:dyDescent="0.25">
      <c r="A8289" s="3">
        <v>7039</v>
      </c>
      <c r="B8289" s="3" t="s">
        <v>1821</v>
      </c>
      <c r="C8289" s="3" t="s">
        <v>2244</v>
      </c>
      <c r="D8289" s="3" t="s">
        <v>1028</v>
      </c>
      <c r="E8289" s="3" t="s">
        <v>63</v>
      </c>
      <c r="F8289" s="3" t="s">
        <v>1848</v>
      </c>
      <c r="H8289" s="7">
        <v>7039</v>
      </c>
      <c r="I8289" s="7">
        <v>136773</v>
      </c>
      <c r="J8289" s="7" t="s">
        <v>1849</v>
      </c>
      <c r="K8289" s="7">
        <v>16222464</v>
      </c>
      <c r="M8289" s="3">
        <v>1</v>
      </c>
      <c r="N8289" s="3">
        <v>736</v>
      </c>
      <c r="O8289" s="3">
        <f t="shared" si="129"/>
        <v>6.6012301187288767</v>
      </c>
      <c r="P8289" s="3">
        <v>5.1724320969999997</v>
      </c>
    </row>
    <row r="8290" spans="1:16" x14ac:dyDescent="0.25">
      <c r="A8290" s="3">
        <v>6675</v>
      </c>
      <c r="B8290" s="3" t="s">
        <v>1821</v>
      </c>
      <c r="C8290" s="3" t="s">
        <v>2244</v>
      </c>
      <c r="D8290" s="3" t="s">
        <v>66</v>
      </c>
      <c r="E8290" s="3" t="s">
        <v>67</v>
      </c>
      <c r="F8290" s="3" t="s">
        <v>1850</v>
      </c>
      <c r="H8290" s="7">
        <v>6675</v>
      </c>
      <c r="I8290" s="7">
        <v>136785</v>
      </c>
      <c r="J8290" s="7" t="s">
        <v>1851</v>
      </c>
      <c r="K8290" s="7">
        <v>16222481</v>
      </c>
      <c r="M8290" s="3">
        <v>1</v>
      </c>
      <c r="N8290" s="3">
        <v>1062</v>
      </c>
      <c r="O8290" s="3">
        <f t="shared" si="129"/>
        <v>6.9679092018018842</v>
      </c>
      <c r="P8290" s="3">
        <v>8.4056374510000005</v>
      </c>
    </row>
    <row r="8291" spans="1:16" x14ac:dyDescent="0.25">
      <c r="A8291" s="3">
        <v>6668</v>
      </c>
      <c r="B8291" s="3" t="s">
        <v>1821</v>
      </c>
      <c r="C8291" s="3" t="s">
        <v>2244</v>
      </c>
      <c r="D8291" s="3" t="s">
        <v>58</v>
      </c>
      <c r="E8291" s="3" t="s">
        <v>59</v>
      </c>
      <c r="F8291" s="3" t="s">
        <v>1846</v>
      </c>
      <c r="H8291" s="7">
        <v>6668</v>
      </c>
      <c r="I8291" s="7">
        <v>136701</v>
      </c>
      <c r="J8291" s="7" t="s">
        <v>1847</v>
      </c>
      <c r="K8291" s="7">
        <v>16222510</v>
      </c>
      <c r="M8291" s="3">
        <v>1</v>
      </c>
      <c r="N8291" s="3">
        <v>1091</v>
      </c>
      <c r="O8291" s="3">
        <f t="shared" si="129"/>
        <v>6.9948499858330706</v>
      </c>
      <c r="P8291" s="3">
        <v>8.6907618519999996</v>
      </c>
    </row>
    <row r="8292" spans="1:16" x14ac:dyDescent="0.25">
      <c r="A8292" s="3">
        <v>6663</v>
      </c>
      <c r="B8292" s="3" t="s">
        <v>1821</v>
      </c>
      <c r="C8292" s="3" t="s">
        <v>2244</v>
      </c>
      <c r="D8292" s="3" t="s">
        <v>54</v>
      </c>
      <c r="E8292" s="3" t="s">
        <v>55</v>
      </c>
      <c r="F8292" s="3" t="s">
        <v>1844</v>
      </c>
      <c r="H8292" s="7">
        <v>6663</v>
      </c>
      <c r="I8292" s="7">
        <v>136635</v>
      </c>
      <c r="J8292" s="7" t="s">
        <v>1845</v>
      </c>
      <c r="K8292" s="7">
        <v>16222535</v>
      </c>
      <c r="M8292" s="3">
        <v>1</v>
      </c>
      <c r="N8292" s="3">
        <v>793</v>
      </c>
      <c r="O8292" s="3">
        <f t="shared" si="129"/>
        <v>6.6758232216348476</v>
      </c>
      <c r="P8292" s="3">
        <v>5.7420741829999997</v>
      </c>
    </row>
    <row r="8293" spans="1:16" x14ac:dyDescent="0.25">
      <c r="A8293" s="3">
        <v>6751</v>
      </c>
      <c r="B8293" s="3" t="s">
        <v>1821</v>
      </c>
      <c r="C8293" s="3" t="s">
        <v>2244</v>
      </c>
      <c r="D8293" s="3" t="s">
        <v>151</v>
      </c>
      <c r="E8293" s="3" t="s">
        <v>152</v>
      </c>
      <c r="F8293" s="3" t="s">
        <v>1842</v>
      </c>
      <c r="H8293" s="7">
        <v>6751</v>
      </c>
      <c r="I8293" s="7">
        <v>136553</v>
      </c>
      <c r="J8293" s="7" t="s">
        <v>1843</v>
      </c>
      <c r="K8293" s="7">
        <v>16222543</v>
      </c>
      <c r="M8293" s="3">
        <v>1</v>
      </c>
      <c r="N8293" s="3">
        <v>665</v>
      </c>
      <c r="O8293" s="3">
        <f t="shared" si="129"/>
        <v>6.4997870406558542</v>
      </c>
      <c r="P8293" s="3">
        <v>4.4596229640000002</v>
      </c>
    </row>
    <row r="8294" spans="1:16" x14ac:dyDescent="0.25">
      <c r="A8294" s="3">
        <v>6657</v>
      </c>
      <c r="B8294" s="3" t="s">
        <v>1821</v>
      </c>
      <c r="C8294" s="3" t="s">
        <v>2244</v>
      </c>
      <c r="D8294" s="3" t="s">
        <v>50</v>
      </c>
      <c r="E8294" s="3" t="s">
        <v>51</v>
      </c>
      <c r="F8294" s="3" t="s">
        <v>1840</v>
      </c>
      <c r="H8294" s="7">
        <v>6657</v>
      </c>
      <c r="I8294" s="7">
        <v>136499</v>
      </c>
      <c r="J8294" s="7" t="s">
        <v>1841</v>
      </c>
      <c r="K8294" s="7">
        <v>16222569</v>
      </c>
      <c r="M8294" s="3">
        <v>1</v>
      </c>
      <c r="N8294" s="3">
        <v>949</v>
      </c>
      <c r="O8294" s="3">
        <f t="shared" si="129"/>
        <v>6.8554087986099281</v>
      </c>
      <c r="P8294" s="3">
        <v>7.2911589680000004</v>
      </c>
    </row>
    <row r="8295" spans="1:16" x14ac:dyDescent="0.25">
      <c r="A8295" s="3">
        <v>6651</v>
      </c>
      <c r="B8295" s="3" t="s">
        <v>1821</v>
      </c>
      <c r="C8295" s="3" t="s">
        <v>2244</v>
      </c>
      <c r="D8295" s="3" t="s">
        <v>42</v>
      </c>
      <c r="E8295" s="3" t="s">
        <v>43</v>
      </c>
      <c r="F8295" s="3" t="s">
        <v>1838</v>
      </c>
      <c r="H8295" s="7">
        <v>6651</v>
      </c>
      <c r="I8295" s="7">
        <v>136475</v>
      </c>
      <c r="J8295" s="7" t="s">
        <v>1839</v>
      </c>
      <c r="K8295" s="7">
        <v>16222581</v>
      </c>
      <c r="M8295" s="3">
        <v>1</v>
      </c>
      <c r="N8295" s="3">
        <v>1155</v>
      </c>
      <c r="O8295" s="3">
        <f t="shared" si="129"/>
        <v>7.0518556229558937</v>
      </c>
      <c r="P8295" s="3">
        <v>9.3188211279999997</v>
      </c>
    </row>
    <row r="8296" spans="1:16" x14ac:dyDescent="0.25">
      <c r="A8296" s="3">
        <v>6638</v>
      </c>
      <c r="B8296" s="3" t="s">
        <v>1821</v>
      </c>
      <c r="C8296" s="3" t="s">
        <v>2244</v>
      </c>
      <c r="D8296" s="3" t="s">
        <v>34</v>
      </c>
      <c r="E8296" s="3" t="s">
        <v>35</v>
      </c>
      <c r="F8296" s="3" t="s">
        <v>1834</v>
      </c>
      <c r="H8296" s="7">
        <v>6638</v>
      </c>
      <c r="I8296" s="7">
        <v>136319</v>
      </c>
      <c r="J8296" s="7" t="s">
        <v>1835</v>
      </c>
      <c r="K8296" s="7">
        <v>16222616</v>
      </c>
      <c r="M8296" s="3">
        <v>1</v>
      </c>
      <c r="N8296" s="3">
        <v>953</v>
      </c>
      <c r="O8296" s="3">
        <f t="shared" si="129"/>
        <v>6.8596149036542018</v>
      </c>
      <c r="P8296" s="3">
        <v>7.3307100590000003</v>
      </c>
    </row>
    <row r="8297" spans="1:16" x14ac:dyDescent="0.25">
      <c r="A8297" s="3">
        <v>6644</v>
      </c>
      <c r="B8297" s="3" t="s">
        <v>1821</v>
      </c>
      <c r="C8297" s="3" t="s">
        <v>2244</v>
      </c>
      <c r="D8297" s="3" t="s">
        <v>38</v>
      </c>
      <c r="E8297" s="3" t="s">
        <v>39</v>
      </c>
      <c r="F8297" s="3" t="s">
        <v>1836</v>
      </c>
      <c r="H8297" s="7">
        <v>6644</v>
      </c>
      <c r="I8297" s="7">
        <v>136337</v>
      </c>
      <c r="J8297" s="7" t="s">
        <v>1837</v>
      </c>
      <c r="K8297" s="7">
        <v>16222622</v>
      </c>
      <c r="M8297" s="3">
        <v>1</v>
      </c>
      <c r="N8297" s="3">
        <v>852</v>
      </c>
      <c r="O8297" s="3">
        <f t="shared" si="129"/>
        <v>6.7475865268293154</v>
      </c>
      <c r="P8297" s="3">
        <v>6.329541528</v>
      </c>
    </row>
    <row r="8298" spans="1:16" x14ac:dyDescent="0.25">
      <c r="A8298" s="3">
        <v>6746</v>
      </c>
      <c r="B8298" s="3" t="s">
        <v>1821</v>
      </c>
      <c r="C8298" s="3" t="s">
        <v>2244</v>
      </c>
      <c r="D8298" s="3" t="s">
        <v>135</v>
      </c>
      <c r="E8298" s="3" t="s">
        <v>136</v>
      </c>
      <c r="F8298" s="3" t="s">
        <v>1830</v>
      </c>
      <c r="H8298" s="7">
        <v>6746</v>
      </c>
      <c r="I8298" s="7">
        <v>136214</v>
      </c>
      <c r="J8298" s="7" t="s">
        <v>1831</v>
      </c>
      <c r="K8298" s="7">
        <v>16222644</v>
      </c>
      <c r="M8298" s="3">
        <v>1</v>
      </c>
      <c r="N8298" s="3">
        <v>821</v>
      </c>
      <c r="O8298" s="3">
        <f t="shared" si="129"/>
        <v>6.7105231094524278</v>
      </c>
      <c r="P8298" s="3">
        <v>6.021132175</v>
      </c>
    </row>
    <row r="8299" spans="1:16" x14ac:dyDescent="0.25">
      <c r="A8299" s="3">
        <v>6631</v>
      </c>
      <c r="B8299" s="3" t="s">
        <v>1821</v>
      </c>
      <c r="C8299" s="3" t="s">
        <v>2244</v>
      </c>
      <c r="D8299" s="3" t="s">
        <v>30</v>
      </c>
      <c r="E8299" s="3" t="s">
        <v>31</v>
      </c>
      <c r="F8299" s="3" t="s">
        <v>1832</v>
      </c>
      <c r="H8299" s="7">
        <v>6631</v>
      </c>
      <c r="I8299" s="7">
        <v>136235</v>
      </c>
      <c r="J8299" s="7" t="s">
        <v>1833</v>
      </c>
      <c r="K8299" s="7">
        <v>16222646</v>
      </c>
      <c r="M8299" s="3">
        <v>1</v>
      </c>
      <c r="N8299" s="3">
        <v>1373</v>
      </c>
      <c r="O8299" s="3">
        <f t="shared" si="129"/>
        <v>7.224753405767971</v>
      </c>
      <c r="P8299" s="3">
        <v>11.447285340000001</v>
      </c>
    </row>
    <row r="8300" spans="1:16" x14ac:dyDescent="0.25">
      <c r="A8300" s="3">
        <v>6624</v>
      </c>
      <c r="B8300" s="3" t="s">
        <v>1821</v>
      </c>
      <c r="C8300" s="3" t="s">
        <v>2244</v>
      </c>
      <c r="D8300" s="3" t="s">
        <v>26</v>
      </c>
      <c r="E8300" s="3" t="s">
        <v>27</v>
      </c>
      <c r="F8300" s="3" t="s">
        <v>1828</v>
      </c>
      <c r="H8300" s="7">
        <v>6624</v>
      </c>
      <c r="I8300" s="7">
        <v>135938</v>
      </c>
      <c r="J8300" s="7" t="s">
        <v>1829</v>
      </c>
      <c r="K8300" s="7">
        <v>16222749</v>
      </c>
      <c r="M8300" s="3">
        <v>1</v>
      </c>
      <c r="N8300" s="3">
        <v>1179</v>
      </c>
      <c r="O8300" s="3">
        <f t="shared" si="129"/>
        <v>7.0724219005373712</v>
      </c>
      <c r="P8300" s="3">
        <v>9.5539434199999995</v>
      </c>
    </row>
    <row r="8301" spans="1:16" x14ac:dyDescent="0.25">
      <c r="A8301" s="3">
        <v>6618</v>
      </c>
      <c r="B8301" s="3" t="s">
        <v>1821</v>
      </c>
      <c r="C8301" s="3" t="s">
        <v>2244</v>
      </c>
      <c r="D8301" s="3" t="s">
        <v>22</v>
      </c>
      <c r="E8301" s="3" t="s">
        <v>23</v>
      </c>
      <c r="F8301" s="3" t="s">
        <v>1826</v>
      </c>
      <c r="H8301" s="7">
        <v>6618</v>
      </c>
      <c r="I8301" s="7">
        <v>135860</v>
      </c>
      <c r="J8301" s="7" t="s">
        <v>1827</v>
      </c>
      <c r="K8301" s="7">
        <v>16222785</v>
      </c>
      <c r="M8301" s="3">
        <v>1</v>
      </c>
      <c r="N8301" s="3">
        <v>840</v>
      </c>
      <c r="O8301" s="3">
        <f t="shared" si="129"/>
        <v>6.7334018918373593</v>
      </c>
      <c r="P8301" s="3">
        <v>6.2102236499999997</v>
      </c>
    </row>
    <row r="8302" spans="1:16" x14ac:dyDescent="0.25">
      <c r="A8302" s="3">
        <v>6612</v>
      </c>
      <c r="B8302" s="3" t="s">
        <v>1821</v>
      </c>
      <c r="C8302" s="3" t="s">
        <v>2244</v>
      </c>
      <c r="D8302" s="3" t="s">
        <v>18</v>
      </c>
      <c r="E8302" s="3" t="s">
        <v>19</v>
      </c>
      <c r="F8302" s="3" t="s">
        <v>1824</v>
      </c>
      <c r="H8302" s="7">
        <v>6612</v>
      </c>
      <c r="I8302" s="7">
        <v>135737</v>
      </c>
      <c r="J8302" s="7" t="s">
        <v>1825</v>
      </c>
      <c r="K8302" s="7">
        <v>16222796</v>
      </c>
      <c r="M8302" s="3">
        <v>1</v>
      </c>
      <c r="N8302" s="3">
        <v>1010</v>
      </c>
      <c r="O8302" s="3">
        <f t="shared" si="129"/>
        <v>6.9177056098353047</v>
      </c>
      <c r="P8302" s="3">
        <v>7.8934922529999998</v>
      </c>
    </row>
    <row r="8303" spans="1:16" x14ac:dyDescent="0.25">
      <c r="A8303" s="3">
        <v>6606</v>
      </c>
      <c r="B8303" s="3" t="s">
        <v>1821</v>
      </c>
      <c r="C8303" s="3" t="s">
        <v>2244</v>
      </c>
      <c r="D8303" s="3" t="s">
        <v>13</v>
      </c>
      <c r="E8303" s="3" t="s">
        <v>14</v>
      </c>
      <c r="F8303" s="3" t="s">
        <v>1822</v>
      </c>
      <c r="H8303" s="7">
        <v>6606</v>
      </c>
      <c r="I8303" s="7">
        <v>135722</v>
      </c>
      <c r="J8303" s="7" t="s">
        <v>1823</v>
      </c>
      <c r="K8303" s="7">
        <v>16222834</v>
      </c>
      <c r="M8303" s="3">
        <v>1</v>
      </c>
      <c r="N8303" s="3">
        <v>1192</v>
      </c>
      <c r="O8303" s="3">
        <f t="shared" si="129"/>
        <v>7.0833878476252954</v>
      </c>
      <c r="P8303" s="3">
        <v>9.6812137210000007</v>
      </c>
    </row>
    <row r="8304" spans="1:16" x14ac:dyDescent="0.25">
      <c r="A8304" s="3">
        <v>7640</v>
      </c>
      <c r="B8304" s="3" t="s">
        <v>1977</v>
      </c>
      <c r="C8304" s="3" t="s">
        <v>2244</v>
      </c>
      <c r="D8304" s="3" t="s">
        <v>378</v>
      </c>
      <c r="E8304" s="3" t="s">
        <v>379</v>
      </c>
      <c r="F8304" s="3" t="s">
        <v>2130</v>
      </c>
      <c r="H8304" s="7">
        <v>7640</v>
      </c>
      <c r="I8304" s="7">
        <v>144372</v>
      </c>
      <c r="J8304" s="7" t="s">
        <v>2131</v>
      </c>
      <c r="K8304" s="7">
        <v>16219973</v>
      </c>
      <c r="M8304" s="3">
        <v>1</v>
      </c>
      <c r="N8304" s="3">
        <v>1153</v>
      </c>
      <c r="O8304" s="3">
        <f t="shared" si="129"/>
        <v>7.0501225202690589</v>
      </c>
      <c r="P8304" s="3">
        <v>7.2188700040000002</v>
      </c>
    </row>
    <row r="8305" spans="1:16" x14ac:dyDescent="0.25">
      <c r="A8305" s="3">
        <v>7633</v>
      </c>
      <c r="B8305" s="3" t="s">
        <v>1977</v>
      </c>
      <c r="C8305" s="3" t="s">
        <v>2244</v>
      </c>
      <c r="D8305" s="3" t="s">
        <v>374</v>
      </c>
      <c r="E8305" s="3" t="s">
        <v>375</v>
      </c>
      <c r="F8305" s="3" t="s">
        <v>2128</v>
      </c>
      <c r="H8305" s="7">
        <v>7633</v>
      </c>
      <c r="I8305" s="7">
        <v>144276</v>
      </c>
      <c r="J8305" s="7" t="s">
        <v>2129</v>
      </c>
      <c r="K8305" s="7">
        <v>16219985</v>
      </c>
      <c r="M8305" s="3">
        <v>1</v>
      </c>
      <c r="N8305" s="3">
        <v>754</v>
      </c>
      <c r="O8305" s="3">
        <f t="shared" si="129"/>
        <v>6.6253923680079563</v>
      </c>
      <c r="P8305" s="3">
        <v>4.0384495180000002</v>
      </c>
    </row>
    <row r="8306" spans="1:16" x14ac:dyDescent="0.25">
      <c r="A8306" s="3">
        <v>7628</v>
      </c>
      <c r="B8306" s="3" t="s">
        <v>1977</v>
      </c>
      <c r="C8306" s="3" t="s">
        <v>2244</v>
      </c>
      <c r="D8306" s="3" t="s">
        <v>370</v>
      </c>
      <c r="E8306" s="3" t="s">
        <v>371</v>
      </c>
      <c r="F8306" s="3" t="s">
        <v>2126</v>
      </c>
      <c r="H8306" s="7">
        <v>7628</v>
      </c>
      <c r="I8306" s="7">
        <v>144174</v>
      </c>
      <c r="J8306" s="7" t="s">
        <v>2127</v>
      </c>
      <c r="K8306" s="7">
        <v>16220034</v>
      </c>
      <c r="M8306" s="3">
        <v>1</v>
      </c>
      <c r="N8306" s="3">
        <v>761</v>
      </c>
      <c r="O8306" s="3">
        <f t="shared" si="129"/>
        <v>6.6346333578616861</v>
      </c>
      <c r="P8306" s="3">
        <v>4.094251077</v>
      </c>
    </row>
    <row r="8307" spans="1:16" x14ac:dyDescent="0.25">
      <c r="A8307" s="3">
        <v>7614</v>
      </c>
      <c r="B8307" s="3" t="s">
        <v>1977</v>
      </c>
      <c r="C8307" s="3" t="s">
        <v>2244</v>
      </c>
      <c r="D8307" s="3" t="s">
        <v>362</v>
      </c>
      <c r="E8307" s="3" t="s">
        <v>363</v>
      </c>
      <c r="F8307" s="3" t="s">
        <v>2122</v>
      </c>
      <c r="H8307" s="7">
        <v>7614</v>
      </c>
      <c r="I8307" s="7">
        <v>144102</v>
      </c>
      <c r="J8307" s="7" t="s">
        <v>2123</v>
      </c>
      <c r="K8307" s="7">
        <v>16220051</v>
      </c>
      <c r="M8307" s="3">
        <v>1</v>
      </c>
      <c r="N8307" s="3">
        <v>784</v>
      </c>
      <c r="O8307" s="3">
        <f t="shared" si="129"/>
        <v>6.6644090203504076</v>
      </c>
      <c r="P8307" s="3">
        <v>4.2775976089999999</v>
      </c>
    </row>
    <row r="8308" spans="1:16" x14ac:dyDescent="0.25">
      <c r="A8308" s="3">
        <v>7621</v>
      </c>
      <c r="B8308" s="3" t="s">
        <v>1977</v>
      </c>
      <c r="C8308" s="3" t="s">
        <v>2244</v>
      </c>
      <c r="D8308" s="3" t="s">
        <v>366</v>
      </c>
      <c r="E8308" s="3" t="s">
        <v>367</v>
      </c>
      <c r="F8308" s="3" t="s">
        <v>2124</v>
      </c>
      <c r="H8308" s="7">
        <v>7621</v>
      </c>
      <c r="I8308" s="7">
        <v>144111</v>
      </c>
      <c r="J8308" s="7" t="s">
        <v>2125</v>
      </c>
      <c r="K8308" s="7">
        <v>16220055</v>
      </c>
      <c r="M8308" s="3">
        <v>1</v>
      </c>
      <c r="N8308" s="3">
        <v>974</v>
      </c>
      <c r="O8308" s="3">
        <f t="shared" si="129"/>
        <v>6.8814113036425351</v>
      </c>
      <c r="P8308" s="3">
        <v>5.792124866</v>
      </c>
    </row>
    <row r="8309" spans="1:16" x14ac:dyDescent="0.25">
      <c r="A8309" s="3">
        <v>7595</v>
      </c>
      <c r="B8309" s="3" t="s">
        <v>1977</v>
      </c>
      <c r="C8309" s="3" t="s">
        <v>2244</v>
      </c>
      <c r="D8309" s="3" t="s">
        <v>350</v>
      </c>
      <c r="E8309" s="3" t="s">
        <v>351</v>
      </c>
      <c r="F8309" s="3" t="s">
        <v>2116</v>
      </c>
      <c r="H8309" s="7">
        <v>7595</v>
      </c>
      <c r="I8309" s="7">
        <v>143943</v>
      </c>
      <c r="J8309" s="7" t="s">
        <v>2117</v>
      </c>
      <c r="K8309" s="7">
        <v>16220090</v>
      </c>
      <c r="M8309" s="3">
        <v>1</v>
      </c>
      <c r="N8309" s="3">
        <v>1001</v>
      </c>
      <c r="O8309" s="3">
        <f t="shared" si="129"/>
        <v>6.9087547793152204</v>
      </c>
      <c r="P8309" s="3">
        <v>6.007337734</v>
      </c>
    </row>
    <row r="8310" spans="1:16" x14ac:dyDescent="0.25">
      <c r="A8310" s="3">
        <v>7694</v>
      </c>
      <c r="B8310" s="3" t="s">
        <v>1977</v>
      </c>
      <c r="C8310" s="3" t="s">
        <v>2244</v>
      </c>
      <c r="D8310" s="3" t="s">
        <v>1107</v>
      </c>
      <c r="E8310" s="3" t="s">
        <v>343</v>
      </c>
      <c r="F8310" s="3" t="s">
        <v>2112</v>
      </c>
      <c r="H8310" s="7">
        <v>7694</v>
      </c>
      <c r="I8310" s="7">
        <v>143934</v>
      </c>
      <c r="J8310" s="7" t="s">
        <v>2113</v>
      </c>
      <c r="K8310" s="7">
        <v>16220092</v>
      </c>
      <c r="M8310" s="3">
        <v>1</v>
      </c>
      <c r="N8310" s="3">
        <v>1200</v>
      </c>
      <c r="O8310" s="3">
        <f t="shared" si="129"/>
        <v>7.0900768357760917</v>
      </c>
      <c r="P8310" s="3">
        <v>7.5934771659999996</v>
      </c>
    </row>
    <row r="8311" spans="1:16" x14ac:dyDescent="0.25">
      <c r="A8311" s="3">
        <v>7608</v>
      </c>
      <c r="B8311" s="3" t="s">
        <v>1977</v>
      </c>
      <c r="C8311" s="3" t="s">
        <v>2244</v>
      </c>
      <c r="D8311" s="3" t="s">
        <v>358</v>
      </c>
      <c r="E8311" s="3" t="s">
        <v>359</v>
      </c>
      <c r="F8311" s="3" t="s">
        <v>2120</v>
      </c>
      <c r="H8311" s="7">
        <v>7608</v>
      </c>
      <c r="I8311" s="7">
        <v>144003</v>
      </c>
      <c r="J8311" s="7" t="s">
        <v>2121</v>
      </c>
      <c r="K8311" s="7">
        <v>16220093</v>
      </c>
      <c r="M8311" s="3">
        <v>1</v>
      </c>
      <c r="N8311" s="3">
        <v>937</v>
      </c>
      <c r="O8311" s="3">
        <f t="shared" si="129"/>
        <v>6.842683282238422</v>
      </c>
      <c r="P8311" s="3">
        <v>5.4972000239999996</v>
      </c>
    </row>
    <row r="8312" spans="1:16" x14ac:dyDescent="0.25">
      <c r="A8312" s="3">
        <v>7602</v>
      </c>
      <c r="B8312" s="3" t="s">
        <v>1977</v>
      </c>
      <c r="C8312" s="3" t="s">
        <v>2244</v>
      </c>
      <c r="D8312" s="3" t="s">
        <v>354</v>
      </c>
      <c r="E8312" s="3" t="s">
        <v>355</v>
      </c>
      <c r="F8312" s="3" t="s">
        <v>2118</v>
      </c>
      <c r="H8312" s="7">
        <v>7602</v>
      </c>
      <c r="I8312" s="7">
        <v>143976</v>
      </c>
      <c r="J8312" s="7" t="s">
        <v>2119</v>
      </c>
      <c r="K8312" s="7">
        <v>16220104</v>
      </c>
      <c r="M8312" s="3">
        <v>1</v>
      </c>
      <c r="N8312" s="3">
        <v>976</v>
      </c>
      <c r="O8312" s="3">
        <f t="shared" si="129"/>
        <v>6.8834625864130921</v>
      </c>
      <c r="P8312" s="3">
        <v>5.8080666330000001</v>
      </c>
    </row>
    <row r="8313" spans="1:16" x14ac:dyDescent="0.25">
      <c r="A8313" s="3">
        <v>7589</v>
      </c>
      <c r="B8313" s="3" t="s">
        <v>1977</v>
      </c>
      <c r="C8313" s="3" t="s">
        <v>2244</v>
      </c>
      <c r="D8313" s="3" t="s">
        <v>346</v>
      </c>
      <c r="E8313" s="3" t="s">
        <v>347</v>
      </c>
      <c r="F8313" s="3" t="s">
        <v>2114</v>
      </c>
      <c r="H8313" s="7">
        <v>7589</v>
      </c>
      <c r="I8313" s="7">
        <v>143937</v>
      </c>
      <c r="J8313" s="7" t="s">
        <v>2115</v>
      </c>
      <c r="K8313" s="7">
        <v>16220109</v>
      </c>
      <c r="M8313" s="3">
        <v>1</v>
      </c>
      <c r="N8313" s="3">
        <v>803</v>
      </c>
      <c r="O8313" s="3">
        <f t="shared" si="129"/>
        <v>6.6883547139467616</v>
      </c>
      <c r="P8313" s="3">
        <v>4.4290561630000003</v>
      </c>
    </row>
    <row r="8314" spans="1:16" x14ac:dyDescent="0.25">
      <c r="A8314" s="3">
        <v>7571</v>
      </c>
      <c r="B8314" s="3" t="s">
        <v>1977</v>
      </c>
      <c r="C8314" s="3" t="s">
        <v>2244</v>
      </c>
      <c r="D8314" s="3" t="s">
        <v>322</v>
      </c>
      <c r="E8314" s="3" t="s">
        <v>323</v>
      </c>
      <c r="F8314" s="3" t="s">
        <v>2104</v>
      </c>
      <c r="H8314" s="7">
        <v>7571</v>
      </c>
      <c r="I8314" s="7">
        <v>143871</v>
      </c>
      <c r="J8314" s="7" t="s">
        <v>2105</v>
      </c>
      <c r="K8314" s="7">
        <v>16220114</v>
      </c>
      <c r="M8314" s="3">
        <v>1</v>
      </c>
      <c r="N8314" s="3">
        <v>897</v>
      </c>
      <c r="O8314" s="3">
        <f t="shared" si="129"/>
        <v>6.799055862058796</v>
      </c>
      <c r="P8314" s="3">
        <v>5.1783575500000003</v>
      </c>
    </row>
    <row r="8315" spans="1:16" x14ac:dyDescent="0.25">
      <c r="A8315" s="3">
        <v>7583</v>
      </c>
      <c r="B8315" s="3" t="s">
        <v>1977</v>
      </c>
      <c r="C8315" s="3" t="s">
        <v>2244</v>
      </c>
      <c r="D8315" s="3" t="s">
        <v>338</v>
      </c>
      <c r="E8315" s="3" t="s">
        <v>339</v>
      </c>
      <c r="F8315" s="3" t="s">
        <v>2110</v>
      </c>
      <c r="H8315" s="7">
        <v>7583</v>
      </c>
      <c r="I8315" s="7">
        <v>143916</v>
      </c>
      <c r="J8315" s="7" t="s">
        <v>2111</v>
      </c>
      <c r="K8315" s="7">
        <v>16220116</v>
      </c>
      <c r="M8315" s="3">
        <v>1</v>
      </c>
      <c r="N8315" s="3">
        <v>799</v>
      </c>
      <c r="O8315" s="3">
        <f t="shared" si="129"/>
        <v>6.6833609457662746</v>
      </c>
      <c r="P8315" s="3">
        <v>4.3971702710000002</v>
      </c>
    </row>
    <row r="8316" spans="1:16" x14ac:dyDescent="0.25">
      <c r="A8316" s="3">
        <v>7577</v>
      </c>
      <c r="B8316" s="3" t="s">
        <v>1977</v>
      </c>
      <c r="C8316" s="3" t="s">
        <v>2244</v>
      </c>
      <c r="D8316" s="3" t="s">
        <v>334</v>
      </c>
      <c r="E8316" s="3" t="s">
        <v>335</v>
      </c>
      <c r="F8316" s="3" t="s">
        <v>2108</v>
      </c>
      <c r="H8316" s="7">
        <v>7577</v>
      </c>
      <c r="I8316" s="7">
        <v>143907</v>
      </c>
      <c r="J8316" s="7" t="s">
        <v>2109</v>
      </c>
      <c r="K8316" s="7">
        <v>16220121</v>
      </c>
      <c r="M8316" s="3">
        <v>1</v>
      </c>
      <c r="N8316" s="3">
        <v>1093</v>
      </c>
      <c r="O8316" s="3">
        <f t="shared" si="129"/>
        <v>6.9966814881765389</v>
      </c>
      <c r="P8316" s="3">
        <v>6.7406405950000003</v>
      </c>
    </row>
    <row r="8317" spans="1:16" x14ac:dyDescent="0.25">
      <c r="A8317" s="3">
        <v>7664</v>
      </c>
      <c r="B8317" s="3" t="s">
        <v>1977</v>
      </c>
      <c r="C8317" s="3" t="s">
        <v>2244</v>
      </c>
      <c r="D8317" s="3" t="s">
        <v>607</v>
      </c>
      <c r="E8317" s="3" t="s">
        <v>331</v>
      </c>
      <c r="F8317" s="3" t="s">
        <v>2106</v>
      </c>
      <c r="H8317" s="7">
        <v>7664</v>
      </c>
      <c r="I8317" s="7">
        <v>143880</v>
      </c>
      <c r="J8317" s="7" t="s">
        <v>2107</v>
      </c>
      <c r="K8317" s="7">
        <v>16220136</v>
      </c>
      <c r="M8317" s="3">
        <v>1</v>
      </c>
      <c r="N8317" s="3">
        <v>1390</v>
      </c>
      <c r="O8317" s="3">
        <f t="shared" si="129"/>
        <v>7.2370590261247374</v>
      </c>
      <c r="P8317" s="3">
        <v>9.107799473</v>
      </c>
    </row>
    <row r="8318" spans="1:16" x14ac:dyDescent="0.25">
      <c r="A8318" s="3">
        <v>7565</v>
      </c>
      <c r="B8318" s="3" t="s">
        <v>1977</v>
      </c>
      <c r="C8318" s="3" t="s">
        <v>2244</v>
      </c>
      <c r="D8318" s="3" t="s">
        <v>318</v>
      </c>
      <c r="E8318" s="3" t="s">
        <v>319</v>
      </c>
      <c r="F8318" s="3" t="s">
        <v>2102</v>
      </c>
      <c r="H8318" s="7">
        <v>7565</v>
      </c>
      <c r="I8318" s="7">
        <v>143829</v>
      </c>
      <c r="J8318" s="7" t="s">
        <v>2103</v>
      </c>
      <c r="K8318" s="7">
        <v>16220154</v>
      </c>
      <c r="M8318" s="3">
        <v>1</v>
      </c>
      <c r="N8318" s="3">
        <v>975</v>
      </c>
      <c r="O8318" s="3">
        <f t="shared" si="129"/>
        <v>6.8824374709978473</v>
      </c>
      <c r="P8318" s="3">
        <v>5.8000957509999997</v>
      </c>
    </row>
    <row r="8319" spans="1:16" x14ac:dyDescent="0.25">
      <c r="A8319" s="3">
        <v>7559</v>
      </c>
      <c r="B8319" s="3" t="s">
        <v>1977</v>
      </c>
      <c r="C8319" s="3" t="s">
        <v>2244</v>
      </c>
      <c r="D8319" s="3" t="s">
        <v>314</v>
      </c>
      <c r="E8319" s="3" t="s">
        <v>315</v>
      </c>
      <c r="F8319" s="3" t="s">
        <v>2100</v>
      </c>
      <c r="H8319" s="7">
        <v>7559</v>
      </c>
      <c r="I8319" s="7">
        <v>143811</v>
      </c>
      <c r="J8319" s="7" t="s">
        <v>2101</v>
      </c>
      <c r="K8319" s="7">
        <v>16220162</v>
      </c>
      <c r="M8319" s="3">
        <v>1</v>
      </c>
      <c r="N8319" s="3">
        <v>969</v>
      </c>
      <c r="O8319" s="3">
        <f t="shared" si="129"/>
        <v>6.8762646118907664</v>
      </c>
      <c r="P8319" s="3">
        <v>5.7522703980000003</v>
      </c>
    </row>
    <row r="8320" spans="1:16" x14ac:dyDescent="0.25">
      <c r="A8320" s="3">
        <v>7739</v>
      </c>
      <c r="B8320" s="3" t="s">
        <v>1977</v>
      </c>
      <c r="C8320" s="3" t="s">
        <v>2244</v>
      </c>
      <c r="D8320" s="3" t="s">
        <v>1948</v>
      </c>
      <c r="E8320" s="3" t="s">
        <v>311</v>
      </c>
      <c r="F8320" s="3" t="s">
        <v>2096</v>
      </c>
      <c r="H8320" s="7">
        <v>7739</v>
      </c>
      <c r="I8320" s="7">
        <v>143712</v>
      </c>
      <c r="J8320" s="7" t="s">
        <v>2097</v>
      </c>
      <c r="K8320" s="7">
        <v>16220177</v>
      </c>
      <c r="M8320" s="3">
        <v>1</v>
      </c>
      <c r="N8320" s="3">
        <v>727</v>
      </c>
      <c r="O8320" s="3">
        <f t="shared" si="129"/>
        <v>6.5889264775335192</v>
      </c>
      <c r="P8320" s="3">
        <v>3.8232129229999998</v>
      </c>
    </row>
    <row r="8321" spans="1:16" x14ac:dyDescent="0.25">
      <c r="A8321" s="3">
        <v>7552</v>
      </c>
      <c r="B8321" s="3" t="s">
        <v>1977</v>
      </c>
      <c r="C8321" s="3" t="s">
        <v>2244</v>
      </c>
      <c r="D8321" s="3" t="s">
        <v>503</v>
      </c>
      <c r="E8321" s="3" t="s">
        <v>504</v>
      </c>
      <c r="F8321" s="3" t="s">
        <v>2098</v>
      </c>
      <c r="H8321" s="7">
        <v>7552</v>
      </c>
      <c r="I8321" s="7">
        <v>143778</v>
      </c>
      <c r="J8321" s="7" t="s">
        <v>2099</v>
      </c>
      <c r="K8321" s="7">
        <v>16220191</v>
      </c>
      <c r="M8321" s="3">
        <v>1</v>
      </c>
      <c r="N8321" s="3">
        <v>1092</v>
      </c>
      <c r="O8321" s="3">
        <f t="shared" si="129"/>
        <v>6.9957661563048505</v>
      </c>
      <c r="P8321" s="3">
        <v>6.7326700300000004</v>
      </c>
    </row>
    <row r="8322" spans="1:16" x14ac:dyDescent="0.25">
      <c r="A8322" s="3">
        <v>7546</v>
      </c>
      <c r="B8322" s="3" t="s">
        <v>1977</v>
      </c>
      <c r="C8322" s="3" t="s">
        <v>2244</v>
      </c>
      <c r="D8322" s="3" t="s">
        <v>302</v>
      </c>
      <c r="E8322" s="3" t="s">
        <v>307</v>
      </c>
      <c r="F8322" s="3" t="s">
        <v>2094</v>
      </c>
      <c r="H8322" s="7">
        <v>7546</v>
      </c>
      <c r="I8322" s="7">
        <v>143463</v>
      </c>
      <c r="J8322" s="7" t="s">
        <v>2095</v>
      </c>
      <c r="K8322" s="7">
        <v>16220248</v>
      </c>
      <c r="M8322" s="3">
        <v>1</v>
      </c>
      <c r="N8322" s="3">
        <v>765</v>
      </c>
      <c r="O8322" s="3">
        <f t="shared" si="129"/>
        <v>6.6398758338265358</v>
      </c>
      <c r="P8322" s="3">
        <v>4.1261375889999998</v>
      </c>
    </row>
    <row r="8323" spans="1:16" x14ac:dyDescent="0.25">
      <c r="A8323" s="3">
        <v>7675</v>
      </c>
      <c r="B8323" s="3" t="s">
        <v>1977</v>
      </c>
      <c r="C8323" s="3" t="s">
        <v>2244</v>
      </c>
      <c r="D8323" s="3" t="s">
        <v>772</v>
      </c>
      <c r="E8323" s="3" t="s">
        <v>303</v>
      </c>
      <c r="F8323" s="3" t="s">
        <v>2092</v>
      </c>
      <c r="H8323" s="7">
        <v>7675</v>
      </c>
      <c r="I8323" s="7">
        <v>143385</v>
      </c>
      <c r="J8323" s="7" t="s">
        <v>2093</v>
      </c>
      <c r="K8323" s="7">
        <v>16220283</v>
      </c>
      <c r="M8323" s="3">
        <v>1</v>
      </c>
      <c r="N8323" s="3">
        <v>761</v>
      </c>
      <c r="O8323" s="3">
        <f t="shared" ref="O8323:O8386" si="130">LN(N8323)</f>
        <v>6.6346333578616861</v>
      </c>
      <c r="P8323" s="3">
        <v>4.094251077</v>
      </c>
    </row>
    <row r="8324" spans="1:16" x14ac:dyDescent="0.25">
      <c r="A8324" s="3">
        <v>7687</v>
      </c>
      <c r="B8324" s="3" t="s">
        <v>1977</v>
      </c>
      <c r="C8324" s="3" t="s">
        <v>2244</v>
      </c>
      <c r="D8324" s="3" t="s">
        <v>899</v>
      </c>
      <c r="E8324" s="3" t="s">
        <v>299</v>
      </c>
      <c r="F8324" s="3" t="s">
        <v>2090</v>
      </c>
      <c r="H8324" s="7">
        <v>7687</v>
      </c>
      <c r="I8324" s="7">
        <v>143382</v>
      </c>
      <c r="J8324" s="7" t="s">
        <v>2091</v>
      </c>
      <c r="K8324" s="7">
        <v>16220284</v>
      </c>
      <c r="M8324" s="3">
        <v>1</v>
      </c>
      <c r="N8324" s="3">
        <v>1276</v>
      </c>
      <c r="O8324" s="3">
        <f t="shared" si="130"/>
        <v>7.1514854639047352</v>
      </c>
      <c r="P8324" s="3">
        <v>8.1992147430000006</v>
      </c>
    </row>
    <row r="8325" spans="1:16" x14ac:dyDescent="0.25">
      <c r="A8325" s="3">
        <v>7645</v>
      </c>
      <c r="B8325" s="3" t="s">
        <v>1977</v>
      </c>
      <c r="C8325" s="3" t="s">
        <v>2244</v>
      </c>
      <c r="D8325" s="3" t="s">
        <v>183</v>
      </c>
      <c r="E8325" s="3" t="s">
        <v>295</v>
      </c>
      <c r="F8325" s="3" t="s">
        <v>2088</v>
      </c>
      <c r="H8325" s="7">
        <v>7645</v>
      </c>
      <c r="I8325" s="7">
        <v>143295</v>
      </c>
      <c r="J8325" s="7" t="s">
        <v>2089</v>
      </c>
      <c r="K8325" s="7">
        <v>16220325</v>
      </c>
      <c r="M8325" s="3">
        <v>1</v>
      </c>
      <c r="N8325" s="3">
        <v>904</v>
      </c>
      <c r="O8325" s="3">
        <f t="shared" si="130"/>
        <v>6.8068293603921761</v>
      </c>
      <c r="P8325" s="3">
        <v>5.2341553569999997</v>
      </c>
    </row>
    <row r="8326" spans="1:16" x14ac:dyDescent="0.25">
      <c r="A8326" s="3">
        <v>7540</v>
      </c>
      <c r="B8326" s="3" t="s">
        <v>1977</v>
      </c>
      <c r="C8326" s="3" t="s">
        <v>2244</v>
      </c>
      <c r="D8326" s="3" t="s">
        <v>290</v>
      </c>
      <c r="E8326" s="3" t="s">
        <v>291</v>
      </c>
      <c r="F8326" s="3" t="s">
        <v>2086</v>
      </c>
      <c r="H8326" s="7">
        <v>7540</v>
      </c>
      <c r="I8326" s="7">
        <v>143286</v>
      </c>
      <c r="J8326" s="7" t="s">
        <v>2087</v>
      </c>
      <c r="K8326" s="7">
        <v>16220331</v>
      </c>
      <c r="M8326" s="3">
        <v>1</v>
      </c>
      <c r="N8326" s="3">
        <v>810</v>
      </c>
      <c r="O8326" s="3">
        <f t="shared" si="130"/>
        <v>6.6970342476664841</v>
      </c>
      <c r="P8326" s="3">
        <v>4.4848563239999999</v>
      </c>
    </row>
    <row r="8327" spans="1:16" x14ac:dyDescent="0.25">
      <c r="A8327" s="3">
        <v>7534</v>
      </c>
      <c r="B8327" s="3" t="s">
        <v>1977</v>
      </c>
      <c r="C8327" s="3" t="s">
        <v>2244</v>
      </c>
      <c r="D8327" s="3" t="s">
        <v>286</v>
      </c>
      <c r="E8327" s="3" t="s">
        <v>287</v>
      </c>
      <c r="F8327" s="3" t="s">
        <v>2084</v>
      </c>
      <c r="H8327" s="7">
        <v>7534</v>
      </c>
      <c r="I8327" s="7">
        <v>143160</v>
      </c>
      <c r="J8327" s="7" t="s">
        <v>2085</v>
      </c>
      <c r="K8327" s="7">
        <v>16220371</v>
      </c>
      <c r="M8327" s="3">
        <v>1</v>
      </c>
      <c r="N8327" s="3">
        <v>688</v>
      </c>
      <c r="O8327" s="3">
        <f t="shared" si="130"/>
        <v>6.5337888379333435</v>
      </c>
      <c r="P8327" s="3">
        <v>3.512309686</v>
      </c>
    </row>
    <row r="8328" spans="1:16" x14ac:dyDescent="0.25">
      <c r="A8328" s="3">
        <v>7528</v>
      </c>
      <c r="B8328" s="3" t="s">
        <v>1977</v>
      </c>
      <c r="C8328" s="3" t="s">
        <v>2244</v>
      </c>
      <c r="D8328" s="3" t="s">
        <v>278</v>
      </c>
      <c r="E8328" s="3" t="s">
        <v>279</v>
      </c>
      <c r="F8328" s="3" t="s">
        <v>2080</v>
      </c>
      <c r="H8328" s="7">
        <v>7528</v>
      </c>
      <c r="I8328" s="7">
        <v>143100</v>
      </c>
      <c r="J8328" s="7" t="s">
        <v>2081</v>
      </c>
      <c r="K8328" s="7">
        <v>16220373</v>
      </c>
      <c r="M8328" s="3">
        <v>1</v>
      </c>
      <c r="N8328" s="3">
        <v>937</v>
      </c>
      <c r="O8328" s="3">
        <f t="shared" si="130"/>
        <v>6.842683282238422</v>
      </c>
      <c r="P8328" s="3">
        <v>5.4972000239999996</v>
      </c>
    </row>
    <row r="8329" spans="1:16" x14ac:dyDescent="0.25">
      <c r="A8329" s="3">
        <v>7711</v>
      </c>
      <c r="B8329" s="3" t="s">
        <v>1977</v>
      </c>
      <c r="C8329" s="3" t="s">
        <v>2244</v>
      </c>
      <c r="D8329" s="3" t="s">
        <v>943</v>
      </c>
      <c r="E8329" s="3" t="s">
        <v>283</v>
      </c>
      <c r="F8329" s="3" t="s">
        <v>2082</v>
      </c>
      <c r="H8329" s="7">
        <v>7711</v>
      </c>
      <c r="I8329" s="7">
        <v>143106</v>
      </c>
      <c r="J8329" s="7" t="s">
        <v>2083</v>
      </c>
      <c r="K8329" s="7">
        <v>16220388</v>
      </c>
      <c r="M8329" s="3">
        <v>1</v>
      </c>
      <c r="N8329" s="3">
        <v>1000</v>
      </c>
      <c r="O8329" s="3">
        <f t="shared" si="130"/>
        <v>6.9077552789821368</v>
      </c>
      <c r="P8329" s="3">
        <v>5.9993669240000003</v>
      </c>
    </row>
    <row r="8330" spans="1:16" x14ac:dyDescent="0.25">
      <c r="A8330" s="3">
        <v>7518</v>
      </c>
      <c r="B8330" s="3" t="s">
        <v>1977</v>
      </c>
      <c r="C8330" s="3" t="s">
        <v>2244</v>
      </c>
      <c r="D8330" s="3" t="s">
        <v>270</v>
      </c>
      <c r="E8330" s="3" t="s">
        <v>271</v>
      </c>
      <c r="F8330" s="3" t="s">
        <v>2076</v>
      </c>
      <c r="H8330" s="7">
        <v>7518</v>
      </c>
      <c r="I8330" s="7">
        <v>142821</v>
      </c>
      <c r="J8330" s="7" t="s">
        <v>2077</v>
      </c>
      <c r="K8330" s="7">
        <v>16220424</v>
      </c>
      <c r="M8330" s="3">
        <v>1</v>
      </c>
      <c r="N8330" s="3">
        <v>853</v>
      </c>
      <c r="O8330" s="3">
        <f t="shared" si="130"/>
        <v>6.7487595474916793</v>
      </c>
      <c r="P8330" s="3">
        <v>4.8276246799999996</v>
      </c>
    </row>
    <row r="8331" spans="1:16" x14ac:dyDescent="0.25">
      <c r="A8331" s="3">
        <v>7523</v>
      </c>
      <c r="B8331" s="3" t="s">
        <v>1977</v>
      </c>
      <c r="C8331" s="3" t="s">
        <v>2244</v>
      </c>
      <c r="D8331" s="3" t="s">
        <v>274</v>
      </c>
      <c r="E8331" s="3" t="s">
        <v>275</v>
      </c>
      <c r="F8331" s="3" t="s">
        <v>2078</v>
      </c>
      <c r="H8331" s="7">
        <v>7523</v>
      </c>
      <c r="I8331" s="7">
        <v>142923</v>
      </c>
      <c r="J8331" s="7" t="s">
        <v>2079</v>
      </c>
      <c r="K8331" s="7">
        <v>16220436</v>
      </c>
      <c r="M8331" s="3">
        <v>1</v>
      </c>
      <c r="N8331" s="3">
        <v>931</v>
      </c>
      <c r="O8331" s="3">
        <f t="shared" si="130"/>
        <v>6.8362592772770672</v>
      </c>
      <c r="P8331" s="3">
        <v>5.4493739779999997</v>
      </c>
    </row>
    <row r="8332" spans="1:16" x14ac:dyDescent="0.25">
      <c r="A8332" s="3">
        <v>7513</v>
      </c>
      <c r="B8332" s="3" t="s">
        <v>1977</v>
      </c>
      <c r="C8332" s="3" t="s">
        <v>2244</v>
      </c>
      <c r="D8332" s="3" t="s">
        <v>266</v>
      </c>
      <c r="E8332" s="3" t="s">
        <v>267</v>
      </c>
      <c r="F8332" s="3" t="s">
        <v>2074</v>
      </c>
      <c r="H8332" s="7">
        <v>7513</v>
      </c>
      <c r="I8332" s="7">
        <v>142743</v>
      </c>
      <c r="J8332" s="7" t="s">
        <v>2075</v>
      </c>
      <c r="K8332" s="7">
        <v>16220536</v>
      </c>
      <c r="M8332" s="3">
        <v>1</v>
      </c>
      <c r="N8332" s="3">
        <v>669</v>
      </c>
      <c r="O8332" s="3">
        <f t="shared" si="130"/>
        <v>6.5057840601282289</v>
      </c>
      <c r="P8332" s="3">
        <v>3.3608412990000001</v>
      </c>
    </row>
    <row r="8333" spans="1:16" x14ac:dyDescent="0.25">
      <c r="A8333" s="3">
        <v>7507</v>
      </c>
      <c r="B8333" s="3" t="s">
        <v>1977</v>
      </c>
      <c r="C8333" s="3" t="s">
        <v>2244</v>
      </c>
      <c r="D8333" s="3" t="s">
        <v>262</v>
      </c>
      <c r="E8333" s="3" t="s">
        <v>263</v>
      </c>
      <c r="F8333" s="3" t="s">
        <v>2072</v>
      </c>
      <c r="H8333" s="7">
        <v>7507</v>
      </c>
      <c r="I8333" s="7">
        <v>142596</v>
      </c>
      <c r="J8333" s="7" t="s">
        <v>2073</v>
      </c>
      <c r="K8333" s="7">
        <v>16220543</v>
      </c>
      <c r="M8333" s="3">
        <v>1</v>
      </c>
      <c r="N8333" s="3">
        <v>863</v>
      </c>
      <c r="O8333" s="3">
        <f t="shared" si="130"/>
        <v>6.7604146910834277</v>
      </c>
      <c r="P8333" s="3">
        <v>4.9073372849999997</v>
      </c>
    </row>
    <row r="8334" spans="1:16" x14ac:dyDescent="0.25">
      <c r="A8334" s="3">
        <v>7501</v>
      </c>
      <c r="B8334" s="3" t="s">
        <v>1977</v>
      </c>
      <c r="C8334" s="3" t="s">
        <v>2244</v>
      </c>
      <c r="D8334" s="3" t="s">
        <v>258</v>
      </c>
      <c r="E8334" s="3" t="s">
        <v>259</v>
      </c>
      <c r="F8334" s="3" t="s">
        <v>2070</v>
      </c>
      <c r="H8334" s="7">
        <v>7501</v>
      </c>
      <c r="I8334" s="7">
        <v>142554</v>
      </c>
      <c r="J8334" s="7" t="s">
        <v>2071</v>
      </c>
      <c r="K8334" s="7">
        <v>16220574</v>
      </c>
      <c r="M8334" s="3">
        <v>1</v>
      </c>
      <c r="N8334" s="3">
        <v>1076</v>
      </c>
      <c r="O8334" s="3">
        <f t="shared" si="130"/>
        <v>6.9810057407217299</v>
      </c>
      <c r="P8334" s="3">
        <v>6.6051406530000003</v>
      </c>
    </row>
    <row r="8335" spans="1:16" x14ac:dyDescent="0.25">
      <c r="A8335" s="3">
        <v>7495</v>
      </c>
      <c r="B8335" s="3" t="s">
        <v>1977</v>
      </c>
      <c r="C8335" s="3" t="s">
        <v>2244</v>
      </c>
      <c r="D8335" s="3" t="s">
        <v>254</v>
      </c>
      <c r="E8335" s="3" t="s">
        <v>255</v>
      </c>
      <c r="F8335" s="3" t="s">
        <v>2068</v>
      </c>
      <c r="H8335" s="7">
        <v>7495</v>
      </c>
      <c r="I8335" s="7">
        <v>142365</v>
      </c>
      <c r="J8335" s="7" t="s">
        <v>2069</v>
      </c>
      <c r="K8335" s="7">
        <v>16220614</v>
      </c>
      <c r="M8335" s="3">
        <v>1</v>
      </c>
      <c r="N8335" s="3">
        <v>1133</v>
      </c>
      <c r="O8335" s="3">
        <f t="shared" si="130"/>
        <v>7.0326242610280065</v>
      </c>
      <c r="P8335" s="3">
        <v>7.0594611609999998</v>
      </c>
    </row>
    <row r="8336" spans="1:16" x14ac:dyDescent="0.25">
      <c r="A8336" s="3">
        <v>7490</v>
      </c>
      <c r="B8336" s="3" t="s">
        <v>1977</v>
      </c>
      <c r="C8336" s="3" t="s">
        <v>2244</v>
      </c>
      <c r="D8336" s="3" t="s">
        <v>250</v>
      </c>
      <c r="E8336" s="3" t="s">
        <v>251</v>
      </c>
      <c r="F8336" s="3" t="s">
        <v>2066</v>
      </c>
      <c r="H8336" s="7">
        <v>7490</v>
      </c>
      <c r="I8336" s="7">
        <v>142332</v>
      </c>
      <c r="J8336" s="7" t="s">
        <v>2067</v>
      </c>
      <c r="K8336" s="7">
        <v>16220648</v>
      </c>
      <c r="M8336" s="3">
        <v>1</v>
      </c>
      <c r="N8336" s="3">
        <v>1287</v>
      </c>
      <c r="O8336" s="3">
        <f t="shared" si="130"/>
        <v>7.160069207596127</v>
      </c>
      <c r="P8336" s="3">
        <v>8.2868862960000005</v>
      </c>
    </row>
    <row r="8337" spans="1:16" x14ac:dyDescent="0.25">
      <c r="A8337" s="3">
        <v>7485</v>
      </c>
      <c r="B8337" s="3" t="s">
        <v>1977</v>
      </c>
      <c r="C8337" s="3" t="s">
        <v>2244</v>
      </c>
      <c r="D8337" s="3" t="s">
        <v>246</v>
      </c>
      <c r="E8337" s="3" t="s">
        <v>247</v>
      </c>
      <c r="F8337" s="3" t="s">
        <v>2064</v>
      </c>
      <c r="H8337" s="7">
        <v>7485</v>
      </c>
      <c r="I8337" s="7">
        <v>142200</v>
      </c>
      <c r="J8337" s="7" t="s">
        <v>2065</v>
      </c>
      <c r="K8337" s="7">
        <v>16220686</v>
      </c>
      <c r="M8337" s="3">
        <v>1</v>
      </c>
      <c r="N8337" s="3">
        <v>956</v>
      </c>
      <c r="O8337" s="3">
        <f t="shared" si="130"/>
        <v>6.8627579130514009</v>
      </c>
      <c r="P8337" s="3">
        <v>5.648648433</v>
      </c>
    </row>
    <row r="8338" spans="1:16" x14ac:dyDescent="0.25">
      <c r="A8338" s="3">
        <v>7723</v>
      </c>
      <c r="B8338" s="3" t="s">
        <v>1977</v>
      </c>
      <c r="C8338" s="3" t="s">
        <v>2244</v>
      </c>
      <c r="D8338" s="3" t="s">
        <v>1059</v>
      </c>
      <c r="E8338" s="3" t="s">
        <v>239</v>
      </c>
      <c r="F8338" s="3" t="s">
        <v>2060</v>
      </c>
      <c r="H8338" s="7">
        <v>7723</v>
      </c>
      <c r="I8338" s="7">
        <v>142185</v>
      </c>
      <c r="J8338" s="7" t="s">
        <v>2061</v>
      </c>
      <c r="K8338" s="7">
        <v>16220688</v>
      </c>
      <c r="M8338" s="3">
        <v>1</v>
      </c>
      <c r="N8338" s="3">
        <v>895</v>
      </c>
      <c r="O8338" s="3">
        <f t="shared" si="130"/>
        <v>6.7968237182748554</v>
      </c>
      <c r="P8338" s="3">
        <v>5.1624152900000002</v>
      </c>
    </row>
    <row r="8339" spans="1:16" x14ac:dyDescent="0.25">
      <c r="A8339" s="3">
        <v>7480</v>
      </c>
      <c r="B8339" s="3" t="s">
        <v>1977</v>
      </c>
      <c r="C8339" s="3" t="s">
        <v>2244</v>
      </c>
      <c r="D8339" s="3" t="s">
        <v>242</v>
      </c>
      <c r="E8339" s="3" t="s">
        <v>243</v>
      </c>
      <c r="F8339" s="3" t="s">
        <v>2062</v>
      </c>
      <c r="H8339" s="7">
        <v>7480</v>
      </c>
      <c r="I8339" s="7">
        <v>142188</v>
      </c>
      <c r="J8339" s="7" t="s">
        <v>2063</v>
      </c>
      <c r="K8339" s="7">
        <v>16220690</v>
      </c>
      <c r="M8339" s="3">
        <v>1</v>
      </c>
      <c r="N8339" s="3">
        <v>1048</v>
      </c>
      <c r="O8339" s="3">
        <f t="shared" si="130"/>
        <v>6.9546388648809874</v>
      </c>
      <c r="P8339" s="3">
        <v>6.381962659</v>
      </c>
    </row>
    <row r="8340" spans="1:16" x14ac:dyDescent="0.25">
      <c r="A8340" s="3">
        <v>7475</v>
      </c>
      <c r="B8340" s="3" t="s">
        <v>1977</v>
      </c>
      <c r="C8340" s="3" t="s">
        <v>2244</v>
      </c>
      <c r="D8340" s="3" t="s">
        <v>234</v>
      </c>
      <c r="E8340" s="3" t="s">
        <v>231</v>
      </c>
      <c r="F8340" s="3" t="s">
        <v>2056</v>
      </c>
      <c r="H8340" s="7">
        <v>7475</v>
      </c>
      <c r="I8340" s="7">
        <v>142059</v>
      </c>
      <c r="J8340" s="7" t="s">
        <v>2057</v>
      </c>
      <c r="K8340" s="7">
        <v>16220698</v>
      </c>
      <c r="M8340" s="3">
        <v>1</v>
      </c>
      <c r="N8340" s="3">
        <v>766</v>
      </c>
      <c r="O8340" s="3">
        <f t="shared" si="130"/>
        <v>6.6411821697405911</v>
      </c>
      <c r="P8340" s="3">
        <v>4.1341092069999998</v>
      </c>
    </row>
    <row r="8341" spans="1:16" x14ac:dyDescent="0.25">
      <c r="A8341" s="3">
        <v>7657</v>
      </c>
      <c r="B8341" s="3" t="s">
        <v>1977</v>
      </c>
      <c r="C8341" s="3" t="s">
        <v>2244</v>
      </c>
      <c r="D8341" s="3" t="s">
        <v>566</v>
      </c>
      <c r="E8341" s="3" t="s">
        <v>235</v>
      </c>
      <c r="F8341" s="3" t="s">
        <v>2058</v>
      </c>
      <c r="H8341" s="7">
        <v>7657</v>
      </c>
      <c r="I8341" s="7">
        <v>142113</v>
      </c>
      <c r="J8341" s="7" t="s">
        <v>2059</v>
      </c>
      <c r="K8341" s="7">
        <v>16220727</v>
      </c>
      <c r="M8341" s="3">
        <v>1</v>
      </c>
      <c r="N8341" s="3">
        <v>865</v>
      </c>
      <c r="O8341" s="3">
        <f t="shared" si="130"/>
        <v>6.7627295069318789</v>
      </c>
      <c r="P8341" s="3">
        <v>4.9232797640000001</v>
      </c>
    </row>
    <row r="8342" spans="1:16" x14ac:dyDescent="0.25">
      <c r="A8342" s="3">
        <v>7469</v>
      </c>
      <c r="B8342" s="3" t="s">
        <v>1977</v>
      </c>
      <c r="C8342" s="3" t="s">
        <v>2244</v>
      </c>
      <c r="D8342" s="3" t="s">
        <v>230</v>
      </c>
      <c r="E8342" s="3" t="s">
        <v>227</v>
      </c>
      <c r="F8342" s="3" t="s">
        <v>2054</v>
      </c>
      <c r="H8342" s="7">
        <v>7469</v>
      </c>
      <c r="I8342" s="7">
        <v>141930</v>
      </c>
      <c r="J8342" s="7" t="s">
        <v>2055</v>
      </c>
      <c r="K8342" s="7">
        <v>16220764</v>
      </c>
      <c r="M8342" s="3">
        <v>1</v>
      </c>
      <c r="N8342" s="3">
        <v>1027</v>
      </c>
      <c r="O8342" s="3">
        <f t="shared" si="130"/>
        <v>6.9343972099285578</v>
      </c>
      <c r="P8342" s="3">
        <v>6.2145778009999999</v>
      </c>
    </row>
    <row r="8343" spans="1:16" x14ac:dyDescent="0.25">
      <c r="A8343" s="3">
        <v>7463</v>
      </c>
      <c r="B8343" s="3" t="s">
        <v>1977</v>
      </c>
      <c r="C8343" s="3" t="s">
        <v>2244</v>
      </c>
      <c r="D8343" s="3" t="s">
        <v>226</v>
      </c>
      <c r="E8343" s="3" t="s">
        <v>223</v>
      </c>
      <c r="F8343" s="3" t="s">
        <v>2052</v>
      </c>
      <c r="H8343" s="7">
        <v>7463</v>
      </c>
      <c r="I8343" s="7">
        <v>141870</v>
      </c>
      <c r="J8343" s="7" t="s">
        <v>2053</v>
      </c>
      <c r="K8343" s="7">
        <v>16220794</v>
      </c>
      <c r="M8343" s="3">
        <v>1</v>
      </c>
      <c r="N8343" s="3">
        <v>1064</v>
      </c>
      <c r="O8343" s="3">
        <f t="shared" si="130"/>
        <v>6.9697906699015899</v>
      </c>
      <c r="P8343" s="3">
        <v>6.5094931909999998</v>
      </c>
    </row>
    <row r="8344" spans="1:16" x14ac:dyDescent="0.25">
      <c r="A8344" s="3">
        <v>7457</v>
      </c>
      <c r="B8344" s="3" t="s">
        <v>1977</v>
      </c>
      <c r="C8344" s="3" t="s">
        <v>2244</v>
      </c>
      <c r="D8344" s="3" t="s">
        <v>218</v>
      </c>
      <c r="E8344" s="3" t="s">
        <v>215</v>
      </c>
      <c r="F8344" s="3" t="s">
        <v>2048</v>
      </c>
      <c r="H8344" s="7">
        <v>7457</v>
      </c>
      <c r="I8344" s="7">
        <v>141795</v>
      </c>
      <c r="J8344" s="7" t="s">
        <v>2049</v>
      </c>
      <c r="K8344" s="7">
        <v>16220809</v>
      </c>
      <c r="M8344" s="3">
        <v>1</v>
      </c>
      <c r="N8344" s="3">
        <v>689</v>
      </c>
      <c r="O8344" s="3">
        <f t="shared" si="130"/>
        <v>6.5352412710136587</v>
      </c>
      <c r="P8344" s="3">
        <v>3.5202816559999999</v>
      </c>
    </row>
    <row r="8345" spans="1:16" x14ac:dyDescent="0.25">
      <c r="A8345" s="3">
        <v>7734</v>
      </c>
      <c r="B8345" s="3" t="s">
        <v>1977</v>
      </c>
      <c r="C8345" s="3" t="s">
        <v>2244</v>
      </c>
      <c r="D8345" s="3" t="s">
        <v>1079</v>
      </c>
      <c r="E8345" s="3" t="s">
        <v>219</v>
      </c>
      <c r="F8345" s="3" t="s">
        <v>2050</v>
      </c>
      <c r="H8345" s="7">
        <v>7734</v>
      </c>
      <c r="I8345" s="7">
        <v>141837</v>
      </c>
      <c r="J8345" s="7" t="s">
        <v>2051</v>
      </c>
      <c r="K8345" s="7">
        <v>16220827</v>
      </c>
      <c r="M8345" s="3">
        <v>1</v>
      </c>
      <c r="N8345" s="3">
        <v>1177</v>
      </c>
      <c r="O8345" s="3">
        <f t="shared" si="130"/>
        <v>7.0707241072602764</v>
      </c>
      <c r="P8345" s="3">
        <v>7.4101593909999997</v>
      </c>
    </row>
    <row r="8346" spans="1:16" x14ac:dyDescent="0.25">
      <c r="A8346" s="3">
        <v>7704</v>
      </c>
      <c r="B8346" s="3" t="s">
        <v>1977</v>
      </c>
      <c r="C8346" s="3" t="s">
        <v>2244</v>
      </c>
      <c r="D8346" s="3" t="s">
        <v>1440</v>
      </c>
      <c r="E8346" s="3" t="s">
        <v>207</v>
      </c>
      <c r="F8346" s="3" t="s">
        <v>2046</v>
      </c>
      <c r="H8346" s="7">
        <v>7704</v>
      </c>
      <c r="I8346" s="7">
        <v>141723</v>
      </c>
      <c r="J8346" s="7" t="s">
        <v>2047</v>
      </c>
      <c r="K8346" s="7">
        <v>16220837</v>
      </c>
      <c r="M8346" s="3">
        <v>1</v>
      </c>
      <c r="N8346" s="3">
        <v>1228</v>
      </c>
      <c r="O8346" s="3">
        <f t="shared" si="130"/>
        <v>7.1131421087070876</v>
      </c>
      <c r="P8346" s="3">
        <v>7.8166450630000002</v>
      </c>
    </row>
    <row r="8347" spans="1:16" x14ac:dyDescent="0.25">
      <c r="A8347" s="3">
        <v>7446</v>
      </c>
      <c r="B8347" s="3" t="s">
        <v>1977</v>
      </c>
      <c r="C8347" s="3" t="s">
        <v>2244</v>
      </c>
      <c r="D8347" s="3" t="s">
        <v>202</v>
      </c>
      <c r="E8347" s="3" t="s">
        <v>446</v>
      </c>
      <c r="F8347" s="3" t="s">
        <v>2042</v>
      </c>
      <c r="H8347" s="7">
        <v>7446</v>
      </c>
      <c r="I8347" s="7">
        <v>141555</v>
      </c>
      <c r="J8347" s="7" t="s">
        <v>2043</v>
      </c>
      <c r="K8347" s="7">
        <v>16220859</v>
      </c>
      <c r="M8347" s="3">
        <v>1</v>
      </c>
      <c r="N8347" s="3">
        <v>1072</v>
      </c>
      <c r="O8347" s="3">
        <f t="shared" si="130"/>
        <v>6.9772813416307473</v>
      </c>
      <c r="P8347" s="3">
        <v>6.5732582070000003</v>
      </c>
    </row>
    <row r="8348" spans="1:16" x14ac:dyDescent="0.25">
      <c r="A8348" s="3">
        <v>7451</v>
      </c>
      <c r="B8348" s="3" t="s">
        <v>1977</v>
      </c>
      <c r="C8348" s="3" t="s">
        <v>2244</v>
      </c>
      <c r="D8348" s="3" t="s">
        <v>206</v>
      </c>
      <c r="E8348" s="3" t="s">
        <v>203</v>
      </c>
      <c r="F8348" s="3" t="s">
        <v>2044</v>
      </c>
      <c r="H8348" s="7">
        <v>7451</v>
      </c>
      <c r="I8348" s="7">
        <v>141687</v>
      </c>
      <c r="J8348" s="7" t="s">
        <v>2045</v>
      </c>
      <c r="K8348" s="7">
        <v>16220905</v>
      </c>
      <c r="M8348" s="3">
        <v>1</v>
      </c>
      <c r="N8348" s="3">
        <v>766</v>
      </c>
      <c r="O8348" s="3">
        <f t="shared" si="130"/>
        <v>6.6411821697405911</v>
      </c>
      <c r="P8348" s="3">
        <v>4.1341092069999998</v>
      </c>
    </row>
    <row r="8349" spans="1:16" x14ac:dyDescent="0.25">
      <c r="A8349" s="3">
        <v>7418</v>
      </c>
      <c r="B8349" s="3" t="s">
        <v>1977</v>
      </c>
      <c r="C8349" s="3" t="s">
        <v>2244</v>
      </c>
      <c r="D8349" s="3" t="s">
        <v>118</v>
      </c>
      <c r="E8349" s="3" t="s">
        <v>119</v>
      </c>
      <c r="F8349" s="3" t="s">
        <v>2036</v>
      </c>
      <c r="H8349" s="7">
        <v>7418</v>
      </c>
      <c r="I8349" s="7">
        <v>141492</v>
      </c>
      <c r="J8349" s="7" t="s">
        <v>2037</v>
      </c>
      <c r="K8349" s="7">
        <v>16220907</v>
      </c>
      <c r="M8349" s="3">
        <v>1</v>
      </c>
      <c r="N8349" s="3">
        <v>1085</v>
      </c>
      <c r="O8349" s="3">
        <f t="shared" si="130"/>
        <v>6.9893352659745602</v>
      </c>
      <c r="P8349" s="3">
        <v>6.6768760069999997</v>
      </c>
    </row>
    <row r="8350" spans="1:16" x14ac:dyDescent="0.25">
      <c r="A8350" s="3">
        <v>7424</v>
      </c>
      <c r="B8350" s="3" t="s">
        <v>1977</v>
      </c>
      <c r="C8350" s="3" t="s">
        <v>2244</v>
      </c>
      <c r="D8350" s="3" t="s">
        <v>122</v>
      </c>
      <c r="E8350" s="3" t="s">
        <v>123</v>
      </c>
      <c r="F8350" s="3" t="s">
        <v>2038</v>
      </c>
      <c r="H8350" s="7">
        <v>7424</v>
      </c>
      <c r="I8350" s="7">
        <v>141501</v>
      </c>
      <c r="J8350" s="7" t="s">
        <v>2039</v>
      </c>
      <c r="K8350" s="7">
        <v>16220911</v>
      </c>
      <c r="M8350" s="3">
        <v>1</v>
      </c>
      <c r="N8350" s="3">
        <v>637</v>
      </c>
      <c r="O8350" s="3">
        <f t="shared" si="130"/>
        <v>6.4567696555721632</v>
      </c>
      <c r="P8350" s="3">
        <v>3.1057323380000001</v>
      </c>
    </row>
    <row r="8351" spans="1:16" x14ac:dyDescent="0.25">
      <c r="A8351" s="3">
        <v>7441</v>
      </c>
      <c r="B8351" s="3" t="s">
        <v>1977</v>
      </c>
      <c r="C8351" s="3" t="s">
        <v>2244</v>
      </c>
      <c r="D8351" s="3" t="s">
        <v>445</v>
      </c>
      <c r="E8351" s="3" t="s">
        <v>199</v>
      </c>
      <c r="F8351" s="3" t="s">
        <v>2040</v>
      </c>
      <c r="H8351" s="7">
        <v>7441</v>
      </c>
      <c r="I8351" s="7">
        <v>141513</v>
      </c>
      <c r="J8351" s="7" t="s">
        <v>2041</v>
      </c>
      <c r="K8351" s="7">
        <v>16220923</v>
      </c>
      <c r="M8351" s="3">
        <v>1</v>
      </c>
      <c r="N8351" s="3">
        <v>1101</v>
      </c>
      <c r="O8351" s="3">
        <f t="shared" si="130"/>
        <v>7.0039741367226798</v>
      </c>
      <c r="P8351" s="3">
        <v>6.8044050220000001</v>
      </c>
    </row>
    <row r="8352" spans="1:16" x14ac:dyDescent="0.25">
      <c r="A8352" s="3">
        <v>7405</v>
      </c>
      <c r="B8352" s="3" t="s">
        <v>1977</v>
      </c>
      <c r="C8352" s="3" t="s">
        <v>2244</v>
      </c>
      <c r="D8352" s="3" t="s">
        <v>188</v>
      </c>
      <c r="E8352" s="3" t="s">
        <v>189</v>
      </c>
      <c r="F8352" s="3" t="s">
        <v>2032</v>
      </c>
      <c r="H8352" s="7">
        <v>7405</v>
      </c>
      <c r="I8352" s="7">
        <v>141420</v>
      </c>
      <c r="J8352" s="7" t="s">
        <v>2033</v>
      </c>
      <c r="K8352" s="7">
        <v>16220944</v>
      </c>
      <c r="M8352" s="3">
        <v>1</v>
      </c>
      <c r="N8352" s="3">
        <v>810</v>
      </c>
      <c r="O8352" s="3">
        <f t="shared" si="130"/>
        <v>6.6970342476664841</v>
      </c>
      <c r="P8352" s="3">
        <v>4.4848563239999999</v>
      </c>
    </row>
    <row r="8353" spans="1:16" x14ac:dyDescent="0.25">
      <c r="A8353" s="3">
        <v>7411</v>
      </c>
      <c r="B8353" s="3" t="s">
        <v>1977</v>
      </c>
      <c r="C8353" s="3" t="s">
        <v>2244</v>
      </c>
      <c r="D8353" s="3" t="s">
        <v>114</v>
      </c>
      <c r="E8353" s="3" t="s">
        <v>115</v>
      </c>
      <c r="F8353" s="3" t="s">
        <v>2034</v>
      </c>
      <c r="H8353" s="7">
        <v>7411</v>
      </c>
      <c r="I8353" s="7">
        <v>141432</v>
      </c>
      <c r="J8353" s="7" t="s">
        <v>2035</v>
      </c>
      <c r="K8353" s="7">
        <v>16220963</v>
      </c>
      <c r="M8353" s="3">
        <v>1</v>
      </c>
      <c r="N8353" s="3">
        <v>736</v>
      </c>
      <c r="O8353" s="3">
        <f t="shared" si="130"/>
        <v>6.6012301187288767</v>
      </c>
      <c r="P8353" s="3">
        <v>3.8949588149999999</v>
      </c>
    </row>
    <row r="8354" spans="1:16" x14ac:dyDescent="0.25">
      <c r="A8354" s="3">
        <v>7399</v>
      </c>
      <c r="B8354" s="3" t="s">
        <v>1977</v>
      </c>
      <c r="C8354" s="3" t="s">
        <v>2244</v>
      </c>
      <c r="D8354" s="3" t="s">
        <v>110</v>
      </c>
      <c r="E8354" s="3" t="s">
        <v>111</v>
      </c>
      <c r="F8354" s="3" t="s">
        <v>2030</v>
      </c>
      <c r="H8354" s="7">
        <v>7399</v>
      </c>
      <c r="I8354" s="7">
        <v>141348</v>
      </c>
      <c r="J8354" s="7" t="s">
        <v>2031</v>
      </c>
      <c r="K8354" s="7">
        <v>16220967</v>
      </c>
      <c r="M8354" s="3">
        <v>1</v>
      </c>
      <c r="N8354" s="3">
        <v>1140</v>
      </c>
      <c r="O8354" s="3">
        <f t="shared" si="130"/>
        <v>7.0387835413885416</v>
      </c>
      <c r="P8354" s="3">
        <v>7.1152543640000001</v>
      </c>
    </row>
    <row r="8355" spans="1:16" x14ac:dyDescent="0.25">
      <c r="A8355" s="3">
        <v>7394</v>
      </c>
      <c r="B8355" s="3" t="s">
        <v>1977</v>
      </c>
      <c r="C8355" s="3" t="s">
        <v>2244</v>
      </c>
      <c r="D8355" s="3" t="s">
        <v>106</v>
      </c>
      <c r="E8355" s="3" t="s">
        <v>107</v>
      </c>
      <c r="F8355" s="3" t="s">
        <v>2028</v>
      </c>
      <c r="H8355" s="7">
        <v>7394</v>
      </c>
      <c r="I8355" s="7">
        <v>141309</v>
      </c>
      <c r="J8355" s="7" t="s">
        <v>2029</v>
      </c>
      <c r="K8355" s="7">
        <v>16220975</v>
      </c>
      <c r="M8355" s="3">
        <v>1</v>
      </c>
      <c r="N8355" s="3">
        <v>1176</v>
      </c>
      <c r="O8355" s="3">
        <f t="shared" si="130"/>
        <v>7.0698741284585722</v>
      </c>
      <c r="P8355" s="3">
        <v>7.4021890260000003</v>
      </c>
    </row>
    <row r="8356" spans="1:16" x14ac:dyDescent="0.25">
      <c r="A8356" s="3">
        <v>7652</v>
      </c>
      <c r="B8356" s="3" t="s">
        <v>1977</v>
      </c>
      <c r="C8356" s="3" t="s">
        <v>2244</v>
      </c>
      <c r="D8356" s="3" t="s">
        <v>310</v>
      </c>
      <c r="E8356" s="3" t="s">
        <v>103</v>
      </c>
      <c r="F8356" s="3" t="s">
        <v>2026</v>
      </c>
      <c r="H8356" s="7">
        <v>7652</v>
      </c>
      <c r="I8356" s="7">
        <v>141303</v>
      </c>
      <c r="J8356" s="7" t="s">
        <v>2027</v>
      </c>
      <c r="K8356" s="7">
        <v>16220978</v>
      </c>
      <c r="M8356" s="3">
        <v>1</v>
      </c>
      <c r="N8356" s="3">
        <v>876</v>
      </c>
      <c r="O8356" s="3">
        <f t="shared" si="130"/>
        <v>6.7753660909363917</v>
      </c>
      <c r="P8356" s="3">
        <v>5.0109631480000001</v>
      </c>
    </row>
    <row r="8357" spans="1:16" x14ac:dyDescent="0.25">
      <c r="A8357" s="3">
        <v>7383</v>
      </c>
      <c r="B8357" s="3" t="s">
        <v>1977</v>
      </c>
      <c r="C8357" s="3" t="s">
        <v>2244</v>
      </c>
      <c r="D8357" s="3" t="s">
        <v>94</v>
      </c>
      <c r="E8357" s="3" t="s">
        <v>95</v>
      </c>
      <c r="F8357" s="3" t="s">
        <v>2022</v>
      </c>
      <c r="H8357" s="7">
        <v>7383</v>
      </c>
      <c r="I8357" s="7">
        <v>141285</v>
      </c>
      <c r="J8357" s="7" t="s">
        <v>2023</v>
      </c>
      <c r="K8357" s="7">
        <v>16220979</v>
      </c>
      <c r="M8357" s="3">
        <v>1</v>
      </c>
      <c r="N8357" s="3">
        <v>1115</v>
      </c>
      <c r="O8357" s="3">
        <f t="shared" si="130"/>
        <v>7.0166096838942194</v>
      </c>
      <c r="P8357" s="3">
        <v>6.9159923890000004</v>
      </c>
    </row>
    <row r="8358" spans="1:16" x14ac:dyDescent="0.25">
      <c r="A8358" s="3">
        <v>7389</v>
      </c>
      <c r="B8358" s="3" t="s">
        <v>1977</v>
      </c>
      <c r="C8358" s="3" t="s">
        <v>2244</v>
      </c>
      <c r="D8358" s="3" t="s">
        <v>98</v>
      </c>
      <c r="E8358" s="3" t="s">
        <v>99</v>
      </c>
      <c r="F8358" s="3" t="s">
        <v>2024</v>
      </c>
      <c r="H8358" s="7">
        <v>7389</v>
      </c>
      <c r="I8358" s="7">
        <v>141291</v>
      </c>
      <c r="J8358" s="7" t="s">
        <v>2025</v>
      </c>
      <c r="K8358" s="7">
        <v>16220999</v>
      </c>
      <c r="M8358" s="3">
        <v>1</v>
      </c>
      <c r="N8358" s="3">
        <v>1094</v>
      </c>
      <c r="O8358" s="3">
        <f t="shared" si="130"/>
        <v>6.9975959829819265</v>
      </c>
      <c r="P8358" s="3">
        <v>6.748611157</v>
      </c>
    </row>
    <row r="8359" spans="1:16" x14ac:dyDescent="0.25">
      <c r="A8359" s="3">
        <v>7717</v>
      </c>
      <c r="B8359" s="3" t="s">
        <v>1977</v>
      </c>
      <c r="C8359" s="3" t="s">
        <v>2244</v>
      </c>
      <c r="D8359" s="3" t="s">
        <v>1014</v>
      </c>
      <c r="E8359" s="3" t="s">
        <v>91</v>
      </c>
      <c r="F8359" s="3" t="s">
        <v>2020</v>
      </c>
      <c r="H8359" s="7">
        <v>7717</v>
      </c>
      <c r="I8359" s="7">
        <v>141171</v>
      </c>
      <c r="J8359" s="7" t="s">
        <v>2021</v>
      </c>
      <c r="K8359" s="7">
        <v>16221016</v>
      </c>
      <c r="M8359" s="3">
        <v>1</v>
      </c>
      <c r="N8359" s="3">
        <v>911</v>
      </c>
      <c r="O8359" s="3">
        <f t="shared" si="130"/>
        <v>6.8145428972599582</v>
      </c>
      <c r="P8359" s="3">
        <v>5.2899530029999999</v>
      </c>
    </row>
    <row r="8360" spans="1:16" x14ac:dyDescent="0.25">
      <c r="A8360" s="3">
        <v>7670</v>
      </c>
      <c r="B8360" s="3" t="s">
        <v>1977</v>
      </c>
      <c r="C8360" s="3" t="s">
        <v>2244</v>
      </c>
      <c r="D8360" s="3" t="s">
        <v>664</v>
      </c>
      <c r="E8360" s="3" t="s">
        <v>83</v>
      </c>
      <c r="F8360" s="3" t="s">
        <v>2016</v>
      </c>
      <c r="H8360" s="7">
        <v>7670</v>
      </c>
      <c r="I8360" s="7">
        <v>141072</v>
      </c>
      <c r="J8360" s="7" t="s">
        <v>2017</v>
      </c>
      <c r="K8360" s="7">
        <v>16221035</v>
      </c>
      <c r="M8360" s="3">
        <v>1</v>
      </c>
      <c r="N8360" s="3">
        <v>1008</v>
      </c>
      <c r="O8360" s="3">
        <f t="shared" si="130"/>
        <v>6.9157234486313142</v>
      </c>
      <c r="P8360" s="3">
        <v>6.0631333219999997</v>
      </c>
    </row>
    <row r="8361" spans="1:16" x14ac:dyDescent="0.25">
      <c r="A8361" s="3">
        <v>7681</v>
      </c>
      <c r="B8361" s="3" t="s">
        <v>1977</v>
      </c>
      <c r="C8361" s="3" t="s">
        <v>2244</v>
      </c>
      <c r="D8361" s="3" t="s">
        <v>829</v>
      </c>
      <c r="E8361" s="3" t="s">
        <v>87</v>
      </c>
      <c r="F8361" s="3" t="s">
        <v>2018</v>
      </c>
      <c r="H8361" s="7">
        <v>7681</v>
      </c>
      <c r="I8361" s="7">
        <v>141081</v>
      </c>
      <c r="J8361" s="7" t="s">
        <v>2019</v>
      </c>
      <c r="K8361" s="7">
        <v>16221040</v>
      </c>
      <c r="M8361" s="3">
        <v>1</v>
      </c>
      <c r="N8361" s="3">
        <v>1065</v>
      </c>
      <c r="O8361" s="3">
        <f t="shared" si="130"/>
        <v>6.9707300781435251</v>
      </c>
      <c r="P8361" s="3">
        <v>6.5174638270000003</v>
      </c>
    </row>
    <row r="8362" spans="1:16" x14ac:dyDescent="0.25">
      <c r="A8362" s="3">
        <v>7378</v>
      </c>
      <c r="B8362" s="3" t="s">
        <v>1977</v>
      </c>
      <c r="C8362" s="3" t="s">
        <v>2244</v>
      </c>
      <c r="D8362" s="3" t="s">
        <v>78</v>
      </c>
      <c r="E8362" s="3" t="s">
        <v>79</v>
      </c>
      <c r="F8362" s="3" t="s">
        <v>2014</v>
      </c>
      <c r="H8362" s="7">
        <v>7378</v>
      </c>
      <c r="I8362" s="7">
        <v>141057</v>
      </c>
      <c r="J8362" s="7" t="s">
        <v>2015</v>
      </c>
      <c r="K8362" s="7">
        <v>16221077</v>
      </c>
      <c r="M8362" s="3">
        <v>1</v>
      </c>
      <c r="N8362" s="3">
        <v>840</v>
      </c>
      <c r="O8362" s="3">
        <f t="shared" si="130"/>
        <v>6.7334018918373593</v>
      </c>
      <c r="P8362" s="3">
        <v>4.7239977580000003</v>
      </c>
    </row>
    <row r="8363" spans="1:16" x14ac:dyDescent="0.25">
      <c r="A8363" s="3">
        <v>7374</v>
      </c>
      <c r="B8363" s="3" t="s">
        <v>1977</v>
      </c>
      <c r="C8363" s="3" t="s">
        <v>2244</v>
      </c>
      <c r="D8363" s="3" t="s">
        <v>74</v>
      </c>
      <c r="E8363" s="3" t="s">
        <v>75</v>
      </c>
      <c r="F8363" s="3" t="s">
        <v>2012</v>
      </c>
      <c r="H8363" s="7">
        <v>7374</v>
      </c>
      <c r="I8363" s="7">
        <v>140967</v>
      </c>
      <c r="J8363" s="7" t="s">
        <v>2013</v>
      </c>
      <c r="K8363" s="7">
        <v>16221110</v>
      </c>
      <c r="M8363" s="3">
        <v>1</v>
      </c>
      <c r="N8363" s="3">
        <v>972</v>
      </c>
      <c r="O8363" s="3">
        <f t="shared" si="130"/>
        <v>6.879355804460439</v>
      </c>
      <c r="P8363" s="3">
        <v>5.7761830879999998</v>
      </c>
    </row>
    <row r="8364" spans="1:16" x14ac:dyDescent="0.25">
      <c r="A8364" s="3">
        <v>7355</v>
      </c>
      <c r="B8364" s="3" t="s">
        <v>1977</v>
      </c>
      <c r="C8364" s="3" t="s">
        <v>2244</v>
      </c>
      <c r="D8364" s="3" t="s">
        <v>58</v>
      </c>
      <c r="E8364" s="3" t="s">
        <v>59</v>
      </c>
      <c r="F8364" s="3" t="s">
        <v>2004</v>
      </c>
      <c r="H8364" s="7">
        <v>7355</v>
      </c>
      <c r="I8364" s="7">
        <v>140874</v>
      </c>
      <c r="J8364" s="7" t="s">
        <v>2005</v>
      </c>
      <c r="K8364" s="7">
        <v>16221112</v>
      </c>
      <c r="M8364" s="3">
        <v>1</v>
      </c>
      <c r="N8364" s="3">
        <v>942</v>
      </c>
      <c r="O8364" s="3">
        <f t="shared" si="130"/>
        <v>6.8480052745763631</v>
      </c>
      <c r="P8364" s="3">
        <v>5.5370549760000003</v>
      </c>
    </row>
    <row r="8365" spans="1:16" x14ac:dyDescent="0.25">
      <c r="A8365" s="3">
        <v>7699</v>
      </c>
      <c r="B8365" s="3" t="s">
        <v>1977</v>
      </c>
      <c r="C8365" s="3" t="s">
        <v>2244</v>
      </c>
      <c r="D8365" s="3" t="s">
        <v>1028</v>
      </c>
      <c r="E8365" s="3" t="s">
        <v>63</v>
      </c>
      <c r="F8365" s="3" t="s">
        <v>2006</v>
      </c>
      <c r="H8365" s="7">
        <v>7699</v>
      </c>
      <c r="I8365" s="7">
        <v>140883</v>
      </c>
      <c r="J8365" s="7" t="s">
        <v>2007</v>
      </c>
      <c r="K8365" s="7">
        <v>16221118</v>
      </c>
      <c r="M8365" s="3">
        <v>1</v>
      </c>
      <c r="N8365" s="3">
        <v>956</v>
      </c>
      <c r="O8365" s="3">
        <f t="shared" si="130"/>
        <v>6.8627579130514009</v>
      </c>
      <c r="P8365" s="3">
        <v>5.648648433</v>
      </c>
    </row>
    <row r="8366" spans="1:16" x14ac:dyDescent="0.25">
      <c r="A8366" s="3">
        <v>7362</v>
      </c>
      <c r="B8366" s="3" t="s">
        <v>1977</v>
      </c>
      <c r="C8366" s="3" t="s">
        <v>2244</v>
      </c>
      <c r="D8366" s="3" t="s">
        <v>66</v>
      </c>
      <c r="E8366" s="3" t="s">
        <v>67</v>
      </c>
      <c r="F8366" s="3" t="s">
        <v>2008</v>
      </c>
      <c r="H8366" s="7">
        <v>7362</v>
      </c>
      <c r="I8366" s="7">
        <v>140913</v>
      </c>
      <c r="J8366" s="7" t="s">
        <v>2009</v>
      </c>
      <c r="K8366" s="7">
        <v>16221132</v>
      </c>
      <c r="M8366" s="3">
        <v>1</v>
      </c>
      <c r="N8366" s="3">
        <v>974</v>
      </c>
      <c r="O8366" s="3">
        <f t="shared" si="130"/>
        <v>6.8814113036425351</v>
      </c>
      <c r="P8366" s="3">
        <v>5.792124866</v>
      </c>
    </row>
    <row r="8367" spans="1:16" x14ac:dyDescent="0.25">
      <c r="A8367" s="3">
        <v>7369</v>
      </c>
      <c r="B8367" s="3" t="s">
        <v>1977</v>
      </c>
      <c r="C8367" s="3" t="s">
        <v>2244</v>
      </c>
      <c r="D8367" s="3" t="s">
        <v>70</v>
      </c>
      <c r="E8367" s="3" t="s">
        <v>71</v>
      </c>
      <c r="F8367" s="3" t="s">
        <v>2010</v>
      </c>
      <c r="H8367" s="7">
        <v>7369</v>
      </c>
      <c r="I8367" s="7">
        <v>140940</v>
      </c>
      <c r="J8367" s="7" t="s">
        <v>2011</v>
      </c>
      <c r="K8367" s="7">
        <v>16221142</v>
      </c>
      <c r="M8367" s="3">
        <v>1</v>
      </c>
      <c r="N8367" s="3">
        <v>1351</v>
      </c>
      <c r="O8367" s="3">
        <f t="shared" si="130"/>
        <v>7.2086003379601991</v>
      </c>
      <c r="P8367" s="3">
        <v>8.7969706250000002</v>
      </c>
    </row>
    <row r="8368" spans="1:16" x14ac:dyDescent="0.25">
      <c r="A8368" s="3">
        <v>7344</v>
      </c>
      <c r="B8368" s="3" t="s">
        <v>1977</v>
      </c>
      <c r="C8368" s="3" t="s">
        <v>2244</v>
      </c>
      <c r="D8368" s="3" t="s">
        <v>50</v>
      </c>
      <c r="E8368" s="3" t="s">
        <v>51</v>
      </c>
      <c r="F8368" s="3" t="s">
        <v>1998</v>
      </c>
      <c r="H8368" s="7">
        <v>7344</v>
      </c>
      <c r="I8368" s="7">
        <v>140493</v>
      </c>
      <c r="J8368" s="7" t="s">
        <v>1999</v>
      </c>
      <c r="K8368" s="7">
        <v>16221209</v>
      </c>
      <c r="M8368" s="3">
        <v>1</v>
      </c>
      <c r="N8368" s="3">
        <v>1300</v>
      </c>
      <c r="O8368" s="3">
        <f t="shared" si="130"/>
        <v>7.1701195434496281</v>
      </c>
      <c r="P8368" s="3">
        <v>8.3904978200000002</v>
      </c>
    </row>
    <row r="8369" spans="1:16" x14ac:dyDescent="0.25">
      <c r="A8369" s="3">
        <v>7349</v>
      </c>
      <c r="B8369" s="3" t="s">
        <v>1977</v>
      </c>
      <c r="C8369" s="3" t="s">
        <v>2244</v>
      </c>
      <c r="D8369" s="3" t="s">
        <v>54</v>
      </c>
      <c r="E8369" s="3" t="s">
        <v>55</v>
      </c>
      <c r="F8369" s="3" t="s">
        <v>2002</v>
      </c>
      <c r="H8369" s="7">
        <v>7349</v>
      </c>
      <c r="I8369" s="7">
        <v>140565</v>
      </c>
      <c r="J8369" s="7" t="s">
        <v>2003</v>
      </c>
      <c r="K8369" s="7">
        <v>16221214</v>
      </c>
      <c r="M8369" s="3">
        <v>1</v>
      </c>
      <c r="N8369" s="3">
        <v>825</v>
      </c>
      <c r="O8369" s="3">
        <f t="shared" si="130"/>
        <v>6.7153833863346808</v>
      </c>
      <c r="P8369" s="3">
        <v>4.6044274639999996</v>
      </c>
    </row>
    <row r="8370" spans="1:16" x14ac:dyDescent="0.25">
      <c r="A8370" s="3">
        <v>7435</v>
      </c>
      <c r="B8370" s="3" t="s">
        <v>1977</v>
      </c>
      <c r="C8370" s="3" t="s">
        <v>2244</v>
      </c>
      <c r="D8370" s="3" t="s">
        <v>151</v>
      </c>
      <c r="E8370" s="3" t="s">
        <v>152</v>
      </c>
      <c r="F8370" s="3" t="s">
        <v>2000</v>
      </c>
      <c r="H8370" s="7">
        <v>7435</v>
      </c>
      <c r="I8370" s="7">
        <v>140556</v>
      </c>
      <c r="J8370" s="7" t="s">
        <v>2001</v>
      </c>
      <c r="K8370" s="7">
        <v>16221223</v>
      </c>
      <c r="M8370" s="3">
        <v>1</v>
      </c>
      <c r="N8370" s="3">
        <v>1046</v>
      </c>
      <c r="O8370" s="3">
        <f t="shared" si="130"/>
        <v>6.9527286446248686</v>
      </c>
      <c r="P8370" s="3">
        <v>6.3660212950000004</v>
      </c>
    </row>
    <row r="8371" spans="1:16" x14ac:dyDescent="0.25">
      <c r="A8371" s="3">
        <v>7334</v>
      </c>
      <c r="B8371" s="3" t="s">
        <v>1977</v>
      </c>
      <c r="C8371" s="3" t="s">
        <v>2244</v>
      </c>
      <c r="D8371" s="3" t="s">
        <v>38</v>
      </c>
      <c r="E8371" s="3" t="s">
        <v>39</v>
      </c>
      <c r="F8371" s="3" t="s">
        <v>1992</v>
      </c>
      <c r="H8371" s="7">
        <v>7334</v>
      </c>
      <c r="I8371" s="7">
        <v>140333</v>
      </c>
      <c r="J8371" s="7" t="s">
        <v>1993</v>
      </c>
      <c r="K8371" s="7">
        <v>16221291</v>
      </c>
      <c r="M8371" s="3">
        <v>1</v>
      </c>
      <c r="N8371" s="3">
        <v>2665</v>
      </c>
      <c r="O8371" s="3">
        <f t="shared" si="130"/>
        <v>7.8879593365999447</v>
      </c>
      <c r="P8371" s="3">
        <v>19.268402009999999</v>
      </c>
    </row>
    <row r="8372" spans="1:16" x14ac:dyDescent="0.25">
      <c r="A8372" s="3">
        <v>7728</v>
      </c>
      <c r="B8372" s="3" t="s">
        <v>1977</v>
      </c>
      <c r="C8372" s="3" t="s">
        <v>2244</v>
      </c>
      <c r="D8372" s="3" t="s">
        <v>1033</v>
      </c>
      <c r="E8372" s="3" t="s">
        <v>47</v>
      </c>
      <c r="F8372" s="3" t="s">
        <v>1996</v>
      </c>
      <c r="H8372" s="7">
        <v>7728</v>
      </c>
      <c r="I8372" s="7">
        <v>140411</v>
      </c>
      <c r="J8372" s="7" t="s">
        <v>1997</v>
      </c>
      <c r="K8372" s="7">
        <v>16221292</v>
      </c>
      <c r="M8372" s="3">
        <v>1</v>
      </c>
      <c r="N8372" s="3">
        <v>803</v>
      </c>
      <c r="O8372" s="3">
        <f t="shared" si="130"/>
        <v>6.6883547139467616</v>
      </c>
      <c r="P8372" s="3">
        <v>4.4290561630000003</v>
      </c>
    </row>
    <row r="8373" spans="1:16" x14ac:dyDescent="0.25">
      <c r="A8373" s="3">
        <v>7339</v>
      </c>
      <c r="B8373" s="3" t="s">
        <v>1977</v>
      </c>
      <c r="C8373" s="3" t="s">
        <v>2244</v>
      </c>
      <c r="D8373" s="3" t="s">
        <v>42</v>
      </c>
      <c r="E8373" s="3" t="s">
        <v>43</v>
      </c>
      <c r="F8373" s="3" t="s">
        <v>1994</v>
      </c>
      <c r="H8373" s="7">
        <v>7339</v>
      </c>
      <c r="I8373" s="7">
        <v>140339</v>
      </c>
      <c r="J8373" s="7" t="s">
        <v>1995</v>
      </c>
      <c r="K8373" s="7">
        <v>16221293</v>
      </c>
      <c r="M8373" s="3">
        <v>1</v>
      </c>
      <c r="N8373" s="3">
        <v>1015</v>
      </c>
      <c r="O8373" s="3">
        <f t="shared" si="130"/>
        <v>6.9226438914758877</v>
      </c>
      <c r="P8373" s="3">
        <v>6.1189287730000004</v>
      </c>
    </row>
    <row r="8374" spans="1:16" x14ac:dyDescent="0.25">
      <c r="A8374" s="3">
        <v>7327</v>
      </c>
      <c r="B8374" s="3" t="s">
        <v>1977</v>
      </c>
      <c r="C8374" s="3" t="s">
        <v>2244</v>
      </c>
      <c r="D8374" s="3" t="s">
        <v>34</v>
      </c>
      <c r="E8374" s="3" t="s">
        <v>35</v>
      </c>
      <c r="F8374" s="3" t="s">
        <v>1990</v>
      </c>
      <c r="H8374" s="7">
        <v>7327</v>
      </c>
      <c r="I8374" s="7">
        <v>140252</v>
      </c>
      <c r="J8374" s="7" t="s">
        <v>1991</v>
      </c>
      <c r="K8374" s="7">
        <v>16221337</v>
      </c>
      <c r="M8374" s="3">
        <v>1</v>
      </c>
      <c r="N8374" s="3">
        <v>1161</v>
      </c>
      <c r="O8374" s="3">
        <f t="shared" si="130"/>
        <v>7.0570369816978911</v>
      </c>
      <c r="P8374" s="3">
        <v>7.2826332799999998</v>
      </c>
    </row>
    <row r="8375" spans="1:16" x14ac:dyDescent="0.25">
      <c r="A8375" s="3">
        <v>7310</v>
      </c>
      <c r="B8375" s="3" t="s">
        <v>1977</v>
      </c>
      <c r="C8375" s="3" t="s">
        <v>2244</v>
      </c>
      <c r="D8375" s="3" t="s">
        <v>22</v>
      </c>
      <c r="E8375" s="3" t="s">
        <v>23</v>
      </c>
      <c r="F8375" s="3" t="s">
        <v>1982</v>
      </c>
      <c r="H8375" s="7">
        <v>7310</v>
      </c>
      <c r="I8375" s="7">
        <v>140117</v>
      </c>
      <c r="J8375" s="7" t="s">
        <v>1983</v>
      </c>
      <c r="K8375" s="7">
        <v>16221365</v>
      </c>
      <c r="M8375" s="3">
        <v>1</v>
      </c>
      <c r="N8375" s="3">
        <v>871</v>
      </c>
      <c r="O8375" s="3">
        <f t="shared" si="130"/>
        <v>6.7696419768525029</v>
      </c>
      <c r="P8375" s="3">
        <v>4.9711071159999998</v>
      </c>
    </row>
    <row r="8376" spans="1:16" x14ac:dyDescent="0.25">
      <c r="A8376" s="3">
        <v>7430</v>
      </c>
      <c r="B8376" s="3" t="s">
        <v>1977</v>
      </c>
      <c r="C8376" s="3" t="s">
        <v>2244</v>
      </c>
      <c r="D8376" s="3" t="s">
        <v>135</v>
      </c>
      <c r="E8376" s="3" t="s">
        <v>136</v>
      </c>
      <c r="F8376" s="3" t="s">
        <v>1986</v>
      </c>
      <c r="H8376" s="7">
        <v>7430</v>
      </c>
      <c r="I8376" s="7">
        <v>140225</v>
      </c>
      <c r="J8376" s="7" t="s">
        <v>1987</v>
      </c>
      <c r="K8376" s="7">
        <v>16221394</v>
      </c>
      <c r="M8376" s="3">
        <v>1</v>
      </c>
      <c r="N8376" s="3">
        <v>930</v>
      </c>
      <c r="O8376" s="3">
        <f t="shared" si="130"/>
        <v>6.8351845861473013</v>
      </c>
      <c r="P8376" s="3">
        <v>5.4414029590000004</v>
      </c>
    </row>
    <row r="8377" spans="1:16" x14ac:dyDescent="0.25">
      <c r="A8377" s="3">
        <v>7303</v>
      </c>
      <c r="B8377" s="3" t="s">
        <v>1977</v>
      </c>
      <c r="C8377" s="3" t="s">
        <v>2244</v>
      </c>
      <c r="D8377" s="3" t="s">
        <v>18</v>
      </c>
      <c r="E8377" s="3" t="s">
        <v>19</v>
      </c>
      <c r="F8377" s="3" t="s">
        <v>1980</v>
      </c>
      <c r="H8377" s="7">
        <v>7303</v>
      </c>
      <c r="I8377" s="7">
        <v>140072</v>
      </c>
      <c r="J8377" s="7" t="s">
        <v>1981</v>
      </c>
      <c r="K8377" s="7">
        <v>16221395</v>
      </c>
      <c r="M8377" s="3">
        <v>1</v>
      </c>
      <c r="N8377" s="3">
        <v>869</v>
      </c>
      <c r="O8377" s="3">
        <f t="shared" si="130"/>
        <v>6.7673431252653922</v>
      </c>
      <c r="P8377" s="3">
        <v>4.9551646790000001</v>
      </c>
    </row>
    <row r="8378" spans="1:16" x14ac:dyDescent="0.25">
      <c r="A8378" s="3">
        <v>7321</v>
      </c>
      <c r="B8378" s="3" t="s">
        <v>1977</v>
      </c>
      <c r="C8378" s="3" t="s">
        <v>2244</v>
      </c>
      <c r="D8378" s="3" t="s">
        <v>30</v>
      </c>
      <c r="E8378" s="3" t="s">
        <v>31</v>
      </c>
      <c r="F8378" s="3" t="s">
        <v>1988</v>
      </c>
      <c r="H8378" s="7">
        <v>7321</v>
      </c>
      <c r="I8378" s="7">
        <v>140234</v>
      </c>
      <c r="J8378" s="7" t="s">
        <v>1989</v>
      </c>
      <c r="K8378" s="7">
        <v>16221396</v>
      </c>
      <c r="M8378" s="3">
        <v>1</v>
      </c>
      <c r="N8378" s="3">
        <v>1045</v>
      </c>
      <c r="O8378" s="3">
        <f t="shared" si="130"/>
        <v>6.9517721643989114</v>
      </c>
      <c r="P8378" s="3">
        <v>6.3580506090000002</v>
      </c>
    </row>
    <row r="8379" spans="1:16" x14ac:dyDescent="0.25">
      <c r="A8379" s="3">
        <v>7316</v>
      </c>
      <c r="B8379" s="3" t="s">
        <v>1977</v>
      </c>
      <c r="C8379" s="3" t="s">
        <v>2244</v>
      </c>
      <c r="D8379" s="3" t="s">
        <v>26</v>
      </c>
      <c r="E8379" s="3" t="s">
        <v>27</v>
      </c>
      <c r="F8379" s="3" t="s">
        <v>1984</v>
      </c>
      <c r="H8379" s="7">
        <v>7316</v>
      </c>
      <c r="I8379" s="7">
        <v>140126</v>
      </c>
      <c r="J8379" s="7" t="s">
        <v>1985</v>
      </c>
      <c r="K8379" s="7">
        <v>16221403</v>
      </c>
      <c r="M8379" s="3">
        <v>1</v>
      </c>
      <c r="N8379" s="3">
        <v>1222</v>
      </c>
      <c r="O8379" s="3">
        <f t="shared" si="130"/>
        <v>7.108244139731541</v>
      </c>
      <c r="P8379" s="3">
        <v>7.7688235130000001</v>
      </c>
    </row>
    <row r="8380" spans="1:16" x14ac:dyDescent="0.25">
      <c r="A8380" s="3">
        <v>7297</v>
      </c>
      <c r="B8380" s="3" t="s">
        <v>1977</v>
      </c>
      <c r="C8380" s="3" t="s">
        <v>2244</v>
      </c>
      <c r="D8380" s="3" t="s">
        <v>13</v>
      </c>
      <c r="E8380" s="3" t="s">
        <v>14</v>
      </c>
      <c r="F8380" s="3" t="s">
        <v>1978</v>
      </c>
      <c r="H8380" s="7">
        <v>7297</v>
      </c>
      <c r="I8380" s="7">
        <v>139964</v>
      </c>
      <c r="J8380" s="7" t="s">
        <v>1979</v>
      </c>
      <c r="K8380" s="7">
        <v>16221422</v>
      </c>
      <c r="M8380" s="3">
        <v>1</v>
      </c>
      <c r="N8380" s="3">
        <v>1117</v>
      </c>
      <c r="O8380" s="3">
        <f t="shared" si="130"/>
        <v>7.0184017990692009</v>
      </c>
      <c r="P8380" s="3">
        <v>6.9319334020000003</v>
      </c>
    </row>
    <row r="8381" spans="1:16" x14ac:dyDescent="0.25">
      <c r="A8381" s="3">
        <v>8286</v>
      </c>
      <c r="B8381" s="3" t="s">
        <v>940</v>
      </c>
      <c r="C8381" s="3" t="s">
        <v>2244</v>
      </c>
      <c r="D8381" s="3" t="s">
        <v>378</v>
      </c>
      <c r="E8381" s="3" t="s">
        <v>379</v>
      </c>
      <c r="F8381" s="3" t="s">
        <v>984</v>
      </c>
      <c r="H8381" s="7">
        <v>8286</v>
      </c>
      <c r="I8381" s="7">
        <v>148991</v>
      </c>
      <c r="J8381" s="7" t="s">
        <v>985</v>
      </c>
      <c r="K8381" s="7">
        <v>16218436</v>
      </c>
      <c r="M8381" s="3">
        <v>1</v>
      </c>
      <c r="N8381" s="3">
        <v>925</v>
      </c>
      <c r="O8381" s="3">
        <f t="shared" si="130"/>
        <v>6.8297937375124249</v>
      </c>
      <c r="P8381" s="3">
        <v>5.5010681540000004</v>
      </c>
    </row>
    <row r="8382" spans="1:16" x14ac:dyDescent="0.25">
      <c r="A8382" s="3">
        <v>8279</v>
      </c>
      <c r="B8382" s="3" t="s">
        <v>940</v>
      </c>
      <c r="C8382" s="3" t="s">
        <v>2244</v>
      </c>
      <c r="D8382" s="3" t="s">
        <v>374</v>
      </c>
      <c r="E8382" s="3" t="s">
        <v>375</v>
      </c>
      <c r="F8382" s="3" t="s">
        <v>982</v>
      </c>
      <c r="H8382" s="7">
        <v>8279</v>
      </c>
      <c r="I8382" s="7">
        <v>148937</v>
      </c>
      <c r="J8382" s="7" t="s">
        <v>983</v>
      </c>
      <c r="K8382" s="7">
        <v>16218467</v>
      </c>
      <c r="M8382" s="3">
        <v>1</v>
      </c>
      <c r="N8382" s="3">
        <v>1327</v>
      </c>
      <c r="O8382" s="3">
        <f t="shared" si="130"/>
        <v>7.1906760343322071</v>
      </c>
      <c r="P8382" s="3">
        <v>8.6857922110000008</v>
      </c>
    </row>
    <row r="8383" spans="1:16" x14ac:dyDescent="0.25">
      <c r="A8383" s="3">
        <v>8265</v>
      </c>
      <c r="B8383" s="3" t="s">
        <v>940</v>
      </c>
      <c r="C8383" s="3" t="s">
        <v>2244</v>
      </c>
      <c r="D8383" s="3" t="s">
        <v>366</v>
      </c>
      <c r="E8383" s="3" t="s">
        <v>367</v>
      </c>
      <c r="F8383" s="3" t="s">
        <v>978</v>
      </c>
      <c r="H8383" s="7">
        <v>8265</v>
      </c>
      <c r="I8383" s="7">
        <v>148808</v>
      </c>
      <c r="J8383" s="7" t="s">
        <v>979</v>
      </c>
      <c r="K8383" s="7">
        <v>16218475</v>
      </c>
      <c r="M8383" s="3">
        <v>1</v>
      </c>
      <c r="N8383" s="3">
        <v>900</v>
      </c>
      <c r="O8383" s="3">
        <f t="shared" si="130"/>
        <v>6.8023947633243109</v>
      </c>
      <c r="P8383" s="3">
        <v>5.3027263769999999</v>
      </c>
    </row>
    <row r="8384" spans="1:16" x14ac:dyDescent="0.25">
      <c r="A8384" s="3">
        <v>8258</v>
      </c>
      <c r="B8384" s="3" t="s">
        <v>940</v>
      </c>
      <c r="C8384" s="3" t="s">
        <v>2244</v>
      </c>
      <c r="D8384" s="3" t="s">
        <v>362</v>
      </c>
      <c r="E8384" s="3" t="s">
        <v>363</v>
      </c>
      <c r="F8384" s="3" t="s">
        <v>976</v>
      </c>
      <c r="H8384" s="7">
        <v>8258</v>
      </c>
      <c r="I8384" s="7">
        <v>148784</v>
      </c>
      <c r="J8384" s="7" t="s">
        <v>977</v>
      </c>
      <c r="K8384" s="7">
        <v>16218489</v>
      </c>
      <c r="M8384" s="3">
        <v>1</v>
      </c>
      <c r="N8384" s="3">
        <v>1113</v>
      </c>
      <c r="O8384" s="3">
        <f t="shared" si="130"/>
        <v>7.014814351275545</v>
      </c>
      <c r="P8384" s="3">
        <v>6.9914302719999997</v>
      </c>
    </row>
    <row r="8385" spans="1:16" x14ac:dyDescent="0.25">
      <c r="A8385" s="3">
        <v>8272</v>
      </c>
      <c r="B8385" s="3" t="s">
        <v>940</v>
      </c>
      <c r="C8385" s="3" t="s">
        <v>2244</v>
      </c>
      <c r="D8385" s="3" t="s">
        <v>370</v>
      </c>
      <c r="E8385" s="3" t="s">
        <v>371</v>
      </c>
      <c r="F8385" s="3" t="s">
        <v>980</v>
      </c>
      <c r="H8385" s="7">
        <v>8272</v>
      </c>
      <c r="I8385" s="7">
        <v>148826</v>
      </c>
      <c r="J8385" s="7" t="s">
        <v>981</v>
      </c>
      <c r="K8385" s="7">
        <v>16218502</v>
      </c>
      <c r="M8385" s="3">
        <v>1</v>
      </c>
      <c r="N8385" s="3">
        <v>1024</v>
      </c>
      <c r="O8385" s="3">
        <f t="shared" si="130"/>
        <v>6.9314718055994531</v>
      </c>
      <c r="P8385" s="3">
        <v>6.2861295200000002</v>
      </c>
    </row>
    <row r="8386" spans="1:16" x14ac:dyDescent="0.25">
      <c r="A8386" s="3">
        <v>8251</v>
      </c>
      <c r="B8386" s="3" t="s">
        <v>940</v>
      </c>
      <c r="C8386" s="3" t="s">
        <v>2244</v>
      </c>
      <c r="D8386" s="3" t="s">
        <v>358</v>
      </c>
      <c r="E8386" s="3" t="s">
        <v>359</v>
      </c>
      <c r="F8386" s="3" t="s">
        <v>974</v>
      </c>
      <c r="H8386" s="7">
        <v>8251</v>
      </c>
      <c r="I8386" s="7">
        <v>148709</v>
      </c>
      <c r="J8386" s="7" t="s">
        <v>975</v>
      </c>
      <c r="K8386" s="7">
        <v>16218538</v>
      </c>
      <c r="M8386" s="3">
        <v>1</v>
      </c>
      <c r="N8386" s="3">
        <v>1117</v>
      </c>
      <c r="O8386" s="3">
        <f t="shared" si="130"/>
        <v>7.0184017990692009</v>
      </c>
      <c r="P8386" s="3">
        <v>7.0231197170000002</v>
      </c>
    </row>
    <row r="8387" spans="1:16" x14ac:dyDescent="0.25">
      <c r="A8387" s="3">
        <v>8244</v>
      </c>
      <c r="B8387" s="3" t="s">
        <v>940</v>
      </c>
      <c r="C8387" s="3" t="s">
        <v>2244</v>
      </c>
      <c r="D8387" s="3" t="s">
        <v>354</v>
      </c>
      <c r="E8387" s="3" t="s">
        <v>355</v>
      </c>
      <c r="F8387" s="3" t="s">
        <v>972</v>
      </c>
      <c r="H8387" s="7">
        <v>8244</v>
      </c>
      <c r="I8387" s="7">
        <v>148666</v>
      </c>
      <c r="J8387" s="7" t="s">
        <v>973</v>
      </c>
      <c r="K8387" s="7">
        <v>16218560</v>
      </c>
      <c r="M8387" s="3">
        <v>1</v>
      </c>
      <c r="N8387" s="3">
        <v>1171</v>
      </c>
      <c r="O8387" s="3">
        <f t="shared" ref="O8387:O8450" si="131">LN(N8387)</f>
        <v>7.0656133635977172</v>
      </c>
      <c r="P8387" s="3">
        <v>7.450851933</v>
      </c>
    </row>
    <row r="8388" spans="1:16" x14ac:dyDescent="0.25">
      <c r="A8388" s="3">
        <v>8237</v>
      </c>
      <c r="B8388" s="3" t="s">
        <v>940</v>
      </c>
      <c r="C8388" s="3" t="s">
        <v>2244</v>
      </c>
      <c r="D8388" s="3" t="s">
        <v>350</v>
      </c>
      <c r="E8388" s="3" t="s">
        <v>351</v>
      </c>
      <c r="F8388" s="3" t="s">
        <v>970</v>
      </c>
      <c r="H8388" s="7">
        <v>8237</v>
      </c>
      <c r="I8388" s="7">
        <v>148522</v>
      </c>
      <c r="J8388" s="7" t="s">
        <v>971</v>
      </c>
      <c r="K8388" s="7">
        <v>16218591</v>
      </c>
      <c r="M8388" s="3">
        <v>1</v>
      </c>
      <c r="N8388" s="3">
        <v>1002</v>
      </c>
      <c r="O8388" s="3">
        <f t="shared" si="131"/>
        <v>6.90975328164481</v>
      </c>
      <c r="P8388" s="3">
        <v>6.111720407</v>
      </c>
    </row>
    <row r="8389" spans="1:16" x14ac:dyDescent="0.25">
      <c r="A8389" s="3">
        <v>8335</v>
      </c>
      <c r="B8389" s="3" t="s">
        <v>940</v>
      </c>
      <c r="C8389" s="3" t="s">
        <v>2244</v>
      </c>
      <c r="D8389" s="3" t="s">
        <v>1107</v>
      </c>
      <c r="E8389" s="3" t="s">
        <v>343</v>
      </c>
      <c r="F8389" s="3" t="s">
        <v>966</v>
      </c>
      <c r="H8389" s="7">
        <v>8335</v>
      </c>
      <c r="I8389" s="7">
        <v>148303</v>
      </c>
      <c r="J8389" s="7" t="s">
        <v>967</v>
      </c>
      <c r="K8389" s="7">
        <v>16218648</v>
      </c>
      <c r="M8389" s="3">
        <v>1</v>
      </c>
      <c r="N8389" s="3">
        <v>1743</v>
      </c>
      <c r="O8389" s="3">
        <f t="shared" si="131"/>
        <v>7.4633630455200208</v>
      </c>
      <c r="P8389" s="3">
        <v>11.97456886</v>
      </c>
    </row>
    <row r="8390" spans="1:16" x14ac:dyDescent="0.25">
      <c r="A8390" s="3">
        <v>8230</v>
      </c>
      <c r="B8390" s="3" t="s">
        <v>940</v>
      </c>
      <c r="C8390" s="3" t="s">
        <v>2244</v>
      </c>
      <c r="D8390" s="3" t="s">
        <v>346</v>
      </c>
      <c r="E8390" s="3" t="s">
        <v>347</v>
      </c>
      <c r="F8390" s="3" t="s">
        <v>968</v>
      </c>
      <c r="H8390" s="7">
        <v>8230</v>
      </c>
      <c r="I8390" s="7">
        <v>148345</v>
      </c>
      <c r="J8390" s="7" t="s">
        <v>969</v>
      </c>
      <c r="K8390" s="7">
        <v>16218666</v>
      </c>
      <c r="M8390" s="3">
        <v>1</v>
      </c>
      <c r="N8390" s="3">
        <v>899</v>
      </c>
      <c r="O8390" s="3">
        <f t="shared" si="131"/>
        <v>6.80128303447162</v>
      </c>
      <c r="P8390" s="3">
        <v>5.2947918700000001</v>
      </c>
    </row>
    <row r="8391" spans="1:16" x14ac:dyDescent="0.25">
      <c r="A8391" s="3">
        <v>8223</v>
      </c>
      <c r="B8391" s="3" t="s">
        <v>940</v>
      </c>
      <c r="C8391" s="3" t="s">
        <v>2244</v>
      </c>
      <c r="D8391" s="3" t="s">
        <v>334</v>
      </c>
      <c r="E8391" s="3" t="s">
        <v>335</v>
      </c>
      <c r="F8391" s="3" t="s">
        <v>964</v>
      </c>
      <c r="H8391" s="7">
        <v>8223</v>
      </c>
      <c r="I8391" s="7">
        <v>148240</v>
      </c>
      <c r="J8391" s="7" t="s">
        <v>965</v>
      </c>
      <c r="K8391" s="7">
        <v>16218670</v>
      </c>
      <c r="M8391" s="3">
        <v>1</v>
      </c>
      <c r="N8391" s="3">
        <v>874</v>
      </c>
      <c r="O8391" s="3">
        <f t="shared" si="131"/>
        <v>6.7730803756555353</v>
      </c>
      <c r="P8391" s="3">
        <v>5.0964077459999997</v>
      </c>
    </row>
    <row r="8392" spans="1:16" x14ac:dyDescent="0.25">
      <c r="A8392" s="3">
        <v>8300</v>
      </c>
      <c r="B8392" s="3" t="s">
        <v>940</v>
      </c>
      <c r="C8392" s="3" t="s">
        <v>2244</v>
      </c>
      <c r="D8392" s="3" t="s">
        <v>607</v>
      </c>
      <c r="E8392" s="3" t="s">
        <v>331</v>
      </c>
      <c r="F8392" s="3" t="s">
        <v>962</v>
      </c>
      <c r="H8392" s="7">
        <v>8300</v>
      </c>
      <c r="I8392" s="7">
        <v>148192</v>
      </c>
      <c r="J8392" s="7" t="s">
        <v>963</v>
      </c>
      <c r="K8392" s="7">
        <v>16218686</v>
      </c>
      <c r="M8392" s="3">
        <v>1</v>
      </c>
      <c r="N8392" s="3">
        <v>1095</v>
      </c>
      <c r="O8392" s="3">
        <f t="shared" si="131"/>
        <v>6.9985096422506015</v>
      </c>
      <c r="P8392" s="3">
        <v>6.8488179760000003</v>
      </c>
    </row>
    <row r="8393" spans="1:16" x14ac:dyDescent="0.25">
      <c r="A8393" s="3">
        <v>8216</v>
      </c>
      <c r="B8393" s="3" t="s">
        <v>940</v>
      </c>
      <c r="C8393" s="3" t="s">
        <v>2244</v>
      </c>
      <c r="D8393" s="3" t="s">
        <v>322</v>
      </c>
      <c r="E8393" s="3" t="s">
        <v>323</v>
      </c>
      <c r="F8393" s="3" t="s">
        <v>957</v>
      </c>
      <c r="H8393" s="7">
        <v>8216</v>
      </c>
      <c r="I8393" s="7">
        <v>148141</v>
      </c>
      <c r="J8393" s="7" t="s">
        <v>958</v>
      </c>
      <c r="K8393" s="7">
        <v>16218723</v>
      </c>
      <c r="M8393" s="3">
        <v>1</v>
      </c>
      <c r="N8393" s="3">
        <v>1163</v>
      </c>
      <c r="O8393" s="3">
        <f t="shared" si="131"/>
        <v>7.0587581525186645</v>
      </c>
      <c r="P8393" s="3">
        <v>7.387492881</v>
      </c>
    </row>
    <row r="8394" spans="1:16" x14ac:dyDescent="0.25">
      <c r="A8394" s="3">
        <v>8202</v>
      </c>
      <c r="B8394" s="3" t="s">
        <v>940</v>
      </c>
      <c r="C8394" s="3" t="s">
        <v>2244</v>
      </c>
      <c r="D8394" s="3" t="s">
        <v>314</v>
      </c>
      <c r="E8394" s="3" t="s">
        <v>315</v>
      </c>
      <c r="F8394" s="3" t="s">
        <v>953</v>
      </c>
      <c r="H8394" s="7">
        <v>8202</v>
      </c>
      <c r="I8394" s="7">
        <v>148012</v>
      </c>
      <c r="J8394" s="7" t="s">
        <v>954</v>
      </c>
      <c r="K8394" s="7">
        <v>16218732</v>
      </c>
      <c r="M8394" s="3">
        <v>1</v>
      </c>
      <c r="N8394" s="3">
        <v>1380</v>
      </c>
      <c r="O8394" s="3">
        <f t="shared" si="131"/>
        <v>7.2298387781512501</v>
      </c>
      <c r="P8394" s="3">
        <v>9.1051289030000007</v>
      </c>
    </row>
    <row r="8395" spans="1:16" x14ac:dyDescent="0.25">
      <c r="A8395" s="3">
        <v>8412</v>
      </c>
      <c r="B8395" s="3" t="s">
        <v>940</v>
      </c>
      <c r="C8395" s="3" t="s">
        <v>2244</v>
      </c>
      <c r="D8395" s="3" t="s">
        <v>948</v>
      </c>
      <c r="E8395" s="3" t="s">
        <v>327</v>
      </c>
      <c r="F8395" s="3" t="s">
        <v>960</v>
      </c>
      <c r="H8395" s="7">
        <v>8412</v>
      </c>
      <c r="I8395" s="7">
        <v>148162</v>
      </c>
      <c r="J8395" s="7" t="s">
        <v>961</v>
      </c>
      <c r="K8395" s="7">
        <v>16218736</v>
      </c>
      <c r="M8395" s="3">
        <v>1</v>
      </c>
      <c r="N8395" s="3">
        <v>963</v>
      </c>
      <c r="O8395" s="3">
        <f t="shared" si="131"/>
        <v>6.8700534117981258</v>
      </c>
      <c r="P8395" s="3">
        <v>5.8024730350000002</v>
      </c>
    </row>
    <row r="8396" spans="1:16" x14ac:dyDescent="0.25">
      <c r="A8396" s="3">
        <v>8209</v>
      </c>
      <c r="B8396" s="3" t="s">
        <v>940</v>
      </c>
      <c r="C8396" s="3" t="s">
        <v>2244</v>
      </c>
      <c r="D8396" s="3" t="s">
        <v>318</v>
      </c>
      <c r="E8396" s="3" t="s">
        <v>319</v>
      </c>
      <c r="F8396" s="3" t="s">
        <v>955</v>
      </c>
      <c r="H8396" s="7">
        <v>8209</v>
      </c>
      <c r="I8396" s="7">
        <v>148039</v>
      </c>
      <c r="J8396" s="7" t="s">
        <v>956</v>
      </c>
      <c r="K8396" s="7">
        <v>16218745</v>
      </c>
      <c r="M8396" s="3">
        <v>1</v>
      </c>
      <c r="N8396" s="3">
        <v>1464</v>
      </c>
      <c r="O8396" s="3">
        <f t="shared" si="131"/>
        <v>7.2889276945212567</v>
      </c>
      <c r="P8396" s="3">
        <v>9.7695231099999997</v>
      </c>
    </row>
    <row r="8397" spans="1:16" x14ac:dyDescent="0.25">
      <c r="A8397" s="3">
        <v>8391</v>
      </c>
      <c r="B8397" s="3" t="s">
        <v>940</v>
      </c>
      <c r="C8397" s="3" t="s">
        <v>2244</v>
      </c>
      <c r="D8397" s="3" t="s">
        <v>1948</v>
      </c>
      <c r="E8397" s="3" t="s">
        <v>311</v>
      </c>
      <c r="F8397" s="3" t="s">
        <v>949</v>
      </c>
      <c r="H8397" s="7">
        <v>8391</v>
      </c>
      <c r="I8397" s="7">
        <v>147969</v>
      </c>
      <c r="J8397" s="7" t="s">
        <v>950</v>
      </c>
      <c r="K8397" s="7">
        <v>16218763</v>
      </c>
      <c r="M8397" s="3">
        <v>1</v>
      </c>
      <c r="N8397" s="3">
        <v>1413</v>
      </c>
      <c r="O8397" s="3">
        <f t="shared" si="131"/>
        <v>7.2534703826845277</v>
      </c>
      <c r="P8397" s="3">
        <v>9.3661715619999999</v>
      </c>
    </row>
    <row r="8398" spans="1:16" x14ac:dyDescent="0.25">
      <c r="A8398" s="3">
        <v>8188</v>
      </c>
      <c r="B8398" s="3" t="s">
        <v>940</v>
      </c>
      <c r="C8398" s="3" t="s">
        <v>2244</v>
      </c>
      <c r="D8398" s="3" t="s">
        <v>302</v>
      </c>
      <c r="E8398" s="3" t="s">
        <v>307</v>
      </c>
      <c r="F8398" s="3" t="s">
        <v>946</v>
      </c>
      <c r="H8398" s="7">
        <v>8188</v>
      </c>
      <c r="I8398" s="7">
        <v>147966</v>
      </c>
      <c r="J8398" s="7" t="s">
        <v>947</v>
      </c>
      <c r="K8398" s="7">
        <v>16218770</v>
      </c>
      <c r="M8398" s="3">
        <v>1</v>
      </c>
      <c r="N8398" s="3">
        <v>1201</v>
      </c>
      <c r="O8398" s="3">
        <f t="shared" si="131"/>
        <v>7.0909098220799835</v>
      </c>
      <c r="P8398" s="3">
        <v>7.6884222859999998</v>
      </c>
    </row>
    <row r="8399" spans="1:16" x14ac:dyDescent="0.25">
      <c r="A8399" s="3">
        <v>8314</v>
      </c>
      <c r="B8399" s="3" t="s">
        <v>940</v>
      </c>
      <c r="C8399" s="3" t="s">
        <v>2244</v>
      </c>
      <c r="D8399" s="3" t="s">
        <v>772</v>
      </c>
      <c r="E8399" s="3" t="s">
        <v>303</v>
      </c>
      <c r="F8399" s="3" t="s">
        <v>944</v>
      </c>
      <c r="H8399" s="7">
        <v>8314</v>
      </c>
      <c r="I8399" s="7">
        <v>147923</v>
      </c>
      <c r="J8399" s="7" t="s">
        <v>945</v>
      </c>
      <c r="K8399" s="7">
        <v>16218781</v>
      </c>
      <c r="M8399" s="3">
        <v>1</v>
      </c>
      <c r="N8399" s="3">
        <v>967</v>
      </c>
      <c r="O8399" s="3">
        <f t="shared" si="131"/>
        <v>6.8741984954532942</v>
      </c>
      <c r="P8399" s="3">
        <v>5.834194793</v>
      </c>
    </row>
    <row r="8400" spans="1:16" x14ac:dyDescent="0.25">
      <c r="A8400" s="3">
        <v>8195</v>
      </c>
      <c r="B8400" s="3" t="s">
        <v>940</v>
      </c>
      <c r="C8400" s="3" t="s">
        <v>2244</v>
      </c>
      <c r="D8400" s="3" t="s">
        <v>503</v>
      </c>
      <c r="E8400" s="3" t="s">
        <v>504</v>
      </c>
      <c r="F8400" s="3" t="s">
        <v>951</v>
      </c>
      <c r="H8400" s="7">
        <v>8195</v>
      </c>
      <c r="I8400" s="7">
        <v>147975</v>
      </c>
      <c r="J8400" s="7" t="s">
        <v>952</v>
      </c>
      <c r="K8400" s="7">
        <v>16218794</v>
      </c>
      <c r="M8400" s="3">
        <v>1</v>
      </c>
      <c r="N8400" s="3">
        <v>1414</v>
      </c>
      <c r="O8400" s="3">
        <f t="shared" si="131"/>
        <v>7.2541778464565176</v>
      </c>
      <c r="P8400" s="3">
        <v>9.374081318</v>
      </c>
    </row>
    <row r="8401" spans="1:16" x14ac:dyDescent="0.25">
      <c r="A8401" s="3">
        <v>8328</v>
      </c>
      <c r="B8401" s="3" t="s">
        <v>940</v>
      </c>
      <c r="C8401" s="3" t="s">
        <v>2244</v>
      </c>
      <c r="D8401" s="3" t="s">
        <v>899</v>
      </c>
      <c r="E8401" s="3" t="s">
        <v>299</v>
      </c>
      <c r="F8401" s="3" t="s">
        <v>941</v>
      </c>
      <c r="H8401" s="7">
        <v>8328</v>
      </c>
      <c r="I8401" s="7">
        <v>147875</v>
      </c>
      <c r="J8401" s="7" t="s">
        <v>942</v>
      </c>
      <c r="K8401" s="7">
        <v>16218801</v>
      </c>
      <c r="M8401" s="3">
        <v>1</v>
      </c>
      <c r="N8401" s="3">
        <v>1623</v>
      </c>
      <c r="O8401" s="3">
        <f t="shared" si="131"/>
        <v>7.3920315675145911</v>
      </c>
      <c r="P8401" s="3">
        <v>11.026461429999999</v>
      </c>
    </row>
    <row r="8402" spans="1:16" x14ac:dyDescent="0.25">
      <c r="A8402" s="3">
        <v>8293</v>
      </c>
      <c r="B8402" s="3" t="s">
        <v>940</v>
      </c>
      <c r="C8402" s="3" t="s">
        <v>2244</v>
      </c>
      <c r="D8402" s="3" t="s">
        <v>183</v>
      </c>
      <c r="E8402" s="3" t="s">
        <v>295</v>
      </c>
      <c r="F8402" s="3" t="s">
        <v>2242</v>
      </c>
      <c r="H8402" s="7">
        <v>8293</v>
      </c>
      <c r="I8402" s="7">
        <v>147833</v>
      </c>
      <c r="J8402" s="7" t="s">
        <v>2243</v>
      </c>
      <c r="K8402" s="7">
        <v>16218831</v>
      </c>
      <c r="M8402" s="3">
        <v>1</v>
      </c>
      <c r="N8402" s="3">
        <v>951</v>
      </c>
      <c r="O8402" s="3">
        <f t="shared" si="131"/>
        <v>6.8575140625453903</v>
      </c>
      <c r="P8402" s="3">
        <v>5.7073020349999997</v>
      </c>
    </row>
    <row r="8403" spans="1:16" x14ac:dyDescent="0.25">
      <c r="A8403" s="3">
        <v>8181</v>
      </c>
      <c r="B8403" s="3" t="s">
        <v>940</v>
      </c>
      <c r="C8403" s="3" t="s">
        <v>2244</v>
      </c>
      <c r="D8403" s="3" t="s">
        <v>290</v>
      </c>
      <c r="E8403" s="3" t="s">
        <v>291</v>
      </c>
      <c r="F8403" s="3" t="s">
        <v>2240</v>
      </c>
      <c r="H8403" s="7">
        <v>8181</v>
      </c>
      <c r="I8403" s="7">
        <v>147818</v>
      </c>
      <c r="J8403" s="7" t="s">
        <v>2241</v>
      </c>
      <c r="K8403" s="7">
        <v>16218832</v>
      </c>
      <c r="M8403" s="3">
        <v>1</v>
      </c>
      <c r="N8403" s="3">
        <v>1350</v>
      </c>
      <c r="O8403" s="3">
        <f t="shared" si="131"/>
        <v>7.2078598714324755</v>
      </c>
      <c r="P8403" s="3">
        <v>8.8677818310000003</v>
      </c>
    </row>
    <row r="8404" spans="1:16" x14ac:dyDescent="0.25">
      <c r="A8404" s="3">
        <v>8356</v>
      </c>
      <c r="B8404" s="3" t="s">
        <v>940</v>
      </c>
      <c r="C8404" s="3" t="s">
        <v>2244</v>
      </c>
      <c r="D8404" s="3" t="s">
        <v>943</v>
      </c>
      <c r="E8404" s="3" t="s">
        <v>283</v>
      </c>
      <c r="F8404" s="3" t="s">
        <v>2236</v>
      </c>
      <c r="H8404" s="7">
        <v>8356</v>
      </c>
      <c r="I8404" s="7">
        <v>147740</v>
      </c>
      <c r="J8404" s="7" t="s">
        <v>2237</v>
      </c>
      <c r="K8404" s="7">
        <v>16218837</v>
      </c>
      <c r="M8404" s="3">
        <v>1</v>
      </c>
      <c r="N8404" s="3">
        <v>1203</v>
      </c>
      <c r="O8404" s="3">
        <f t="shared" si="131"/>
        <v>7.0925737159746784</v>
      </c>
      <c r="P8404" s="3">
        <v>7.7042588649999999</v>
      </c>
    </row>
    <row r="8405" spans="1:16" x14ac:dyDescent="0.25">
      <c r="A8405" s="3">
        <v>8167</v>
      </c>
      <c r="B8405" s="3" t="s">
        <v>940</v>
      </c>
      <c r="C8405" s="3" t="s">
        <v>2244</v>
      </c>
      <c r="D8405" s="3" t="s">
        <v>278</v>
      </c>
      <c r="E8405" s="3" t="s">
        <v>279</v>
      </c>
      <c r="F8405" s="3" t="s">
        <v>2234</v>
      </c>
      <c r="H8405" s="7">
        <v>8167</v>
      </c>
      <c r="I8405" s="7">
        <v>147722</v>
      </c>
      <c r="J8405" s="7" t="s">
        <v>2235</v>
      </c>
      <c r="K8405" s="7">
        <v>16218841</v>
      </c>
      <c r="M8405" s="3">
        <v>1</v>
      </c>
      <c r="N8405" s="3">
        <v>962</v>
      </c>
      <c r="O8405" s="3">
        <f t="shared" si="131"/>
        <v>6.8690144506657065</v>
      </c>
      <c r="P8405" s="3">
        <v>5.7945424470000004</v>
      </c>
    </row>
    <row r="8406" spans="1:16" x14ac:dyDescent="0.25">
      <c r="A8406" s="3">
        <v>8146</v>
      </c>
      <c r="B8406" s="3" t="s">
        <v>940</v>
      </c>
      <c r="C8406" s="3" t="s">
        <v>2244</v>
      </c>
      <c r="D8406" s="3" t="s">
        <v>266</v>
      </c>
      <c r="E8406" s="3" t="s">
        <v>267</v>
      </c>
      <c r="F8406" s="3" t="s">
        <v>2228</v>
      </c>
      <c r="H8406" s="7">
        <v>8146</v>
      </c>
      <c r="I8406" s="7">
        <v>147695</v>
      </c>
      <c r="J8406" s="7" t="s">
        <v>2229</v>
      </c>
      <c r="K8406" s="7">
        <v>16218848</v>
      </c>
      <c r="M8406" s="3">
        <v>1</v>
      </c>
      <c r="N8406" s="3">
        <v>924</v>
      </c>
      <c r="O8406" s="3">
        <f t="shared" si="131"/>
        <v>6.828712071641684</v>
      </c>
      <c r="P8406" s="3">
        <v>5.4931352459999996</v>
      </c>
    </row>
    <row r="8407" spans="1:16" x14ac:dyDescent="0.25">
      <c r="A8407" s="3">
        <v>8174</v>
      </c>
      <c r="B8407" s="3" t="s">
        <v>940</v>
      </c>
      <c r="C8407" s="3" t="s">
        <v>2244</v>
      </c>
      <c r="D8407" s="3" t="s">
        <v>286</v>
      </c>
      <c r="E8407" s="3" t="s">
        <v>287</v>
      </c>
      <c r="F8407" s="3" t="s">
        <v>2238</v>
      </c>
      <c r="H8407" s="7">
        <v>8174</v>
      </c>
      <c r="I8407" s="7">
        <v>147758</v>
      </c>
      <c r="J8407" s="7" t="s">
        <v>2239</v>
      </c>
      <c r="K8407" s="7">
        <v>16218850</v>
      </c>
      <c r="M8407" s="3">
        <v>1</v>
      </c>
      <c r="N8407" s="3">
        <v>1532</v>
      </c>
      <c r="O8407" s="3">
        <f t="shared" si="131"/>
        <v>7.3343293503005365</v>
      </c>
      <c r="P8407" s="3">
        <v>10.30718388</v>
      </c>
    </row>
    <row r="8408" spans="1:16" x14ac:dyDescent="0.25">
      <c r="A8408" s="3">
        <v>8160</v>
      </c>
      <c r="B8408" s="3" t="s">
        <v>940</v>
      </c>
      <c r="C8408" s="3" t="s">
        <v>2244</v>
      </c>
      <c r="D8408" s="3" t="s">
        <v>274</v>
      </c>
      <c r="E8408" s="3" t="s">
        <v>275</v>
      </c>
      <c r="F8408" s="3" t="s">
        <v>2232</v>
      </c>
      <c r="H8408" s="7">
        <v>8160</v>
      </c>
      <c r="I8408" s="7">
        <v>147719</v>
      </c>
      <c r="J8408" s="7" t="s">
        <v>2233</v>
      </c>
      <c r="K8408" s="7">
        <v>16218851</v>
      </c>
      <c r="M8408" s="3">
        <v>1</v>
      </c>
      <c r="N8408" s="3">
        <v>2334</v>
      </c>
      <c r="O8408" s="3">
        <f t="shared" si="131"/>
        <v>7.7553388128465013</v>
      </c>
      <c r="P8408" s="3">
        <v>16.638524319999998</v>
      </c>
    </row>
    <row r="8409" spans="1:16" x14ac:dyDescent="0.25">
      <c r="A8409" s="3">
        <v>8153</v>
      </c>
      <c r="B8409" s="3" t="s">
        <v>940</v>
      </c>
      <c r="C8409" s="3" t="s">
        <v>2244</v>
      </c>
      <c r="D8409" s="3" t="s">
        <v>270</v>
      </c>
      <c r="E8409" s="3" t="s">
        <v>271</v>
      </c>
      <c r="F8409" s="3" t="s">
        <v>2230</v>
      </c>
      <c r="H8409" s="7">
        <v>8153</v>
      </c>
      <c r="I8409" s="7">
        <v>147707</v>
      </c>
      <c r="J8409" s="7" t="s">
        <v>2231</v>
      </c>
      <c r="K8409" s="7">
        <v>16218857</v>
      </c>
      <c r="M8409" s="3">
        <v>1</v>
      </c>
      <c r="N8409" s="3">
        <v>2264</v>
      </c>
      <c r="O8409" s="3">
        <f t="shared" si="131"/>
        <v>7.7248884393230739</v>
      </c>
      <c r="P8409" s="3">
        <v>16.086529240000001</v>
      </c>
    </row>
    <row r="8410" spans="1:16" x14ac:dyDescent="0.25">
      <c r="A8410" s="3">
        <v>8132</v>
      </c>
      <c r="B8410" s="3" t="s">
        <v>940</v>
      </c>
      <c r="C8410" s="3" t="s">
        <v>2244</v>
      </c>
      <c r="D8410" s="3" t="s">
        <v>258</v>
      </c>
      <c r="E8410" s="3" t="s">
        <v>259</v>
      </c>
      <c r="F8410" s="3" t="s">
        <v>2224</v>
      </c>
      <c r="H8410" s="7">
        <v>8132</v>
      </c>
      <c r="I8410" s="7">
        <v>147662</v>
      </c>
      <c r="J8410" s="7" t="s">
        <v>2225</v>
      </c>
      <c r="K8410" s="7">
        <v>16218869</v>
      </c>
      <c r="M8410" s="3">
        <v>1</v>
      </c>
      <c r="N8410" s="3">
        <v>938</v>
      </c>
      <c r="O8410" s="3">
        <f t="shared" si="131"/>
        <v>6.8437499490062246</v>
      </c>
      <c r="P8410" s="3">
        <v>5.6041902950000004</v>
      </c>
    </row>
    <row r="8411" spans="1:16" x14ac:dyDescent="0.25">
      <c r="A8411" s="3">
        <v>8125</v>
      </c>
      <c r="B8411" s="3" t="s">
        <v>940</v>
      </c>
      <c r="C8411" s="3" t="s">
        <v>2244</v>
      </c>
      <c r="D8411" s="3" t="s">
        <v>254</v>
      </c>
      <c r="E8411" s="3" t="s">
        <v>255</v>
      </c>
      <c r="F8411" s="3" t="s">
        <v>2222</v>
      </c>
      <c r="H8411" s="7">
        <v>8125</v>
      </c>
      <c r="I8411" s="7">
        <v>147647</v>
      </c>
      <c r="J8411" s="7" t="s">
        <v>2223</v>
      </c>
      <c r="K8411" s="7">
        <v>16218877</v>
      </c>
      <c r="M8411" s="3">
        <v>1</v>
      </c>
      <c r="N8411" s="3">
        <v>503</v>
      </c>
      <c r="O8411" s="3">
        <f t="shared" si="131"/>
        <v>6.2205901700997392</v>
      </c>
      <c r="P8411" s="3">
        <v>2.1460864659999999</v>
      </c>
    </row>
    <row r="8412" spans="1:16" x14ac:dyDescent="0.25">
      <c r="A8412" s="3">
        <v>8139</v>
      </c>
      <c r="B8412" s="3" t="s">
        <v>940</v>
      </c>
      <c r="C8412" s="3" t="s">
        <v>2244</v>
      </c>
      <c r="D8412" s="3" t="s">
        <v>262</v>
      </c>
      <c r="E8412" s="3" t="s">
        <v>263</v>
      </c>
      <c r="F8412" s="3" t="s">
        <v>2226</v>
      </c>
      <c r="H8412" s="7">
        <v>8139</v>
      </c>
      <c r="I8412" s="7">
        <v>147680</v>
      </c>
      <c r="J8412" s="7" t="s">
        <v>2227</v>
      </c>
      <c r="K8412" s="7">
        <v>16218891</v>
      </c>
      <c r="M8412" s="3">
        <v>1</v>
      </c>
      <c r="N8412" s="3">
        <v>1040</v>
      </c>
      <c r="O8412" s="3">
        <f t="shared" si="131"/>
        <v>6.9469759921354184</v>
      </c>
      <c r="P8412" s="3">
        <v>6.4129558099999997</v>
      </c>
    </row>
    <row r="8413" spans="1:16" x14ac:dyDescent="0.25">
      <c r="A8413" s="3">
        <v>8118</v>
      </c>
      <c r="B8413" s="3" t="s">
        <v>940</v>
      </c>
      <c r="C8413" s="3" t="s">
        <v>2244</v>
      </c>
      <c r="D8413" s="3" t="s">
        <v>250</v>
      </c>
      <c r="E8413" s="3" t="s">
        <v>251</v>
      </c>
      <c r="F8413" s="3" t="s">
        <v>2220</v>
      </c>
      <c r="H8413" s="7">
        <v>8118</v>
      </c>
      <c r="I8413" s="7">
        <v>147536</v>
      </c>
      <c r="J8413" s="7" t="s">
        <v>2221</v>
      </c>
      <c r="K8413" s="7">
        <v>16218925</v>
      </c>
      <c r="M8413" s="3">
        <v>1</v>
      </c>
      <c r="N8413" s="3">
        <v>954</v>
      </c>
      <c r="O8413" s="3">
        <f t="shared" si="131"/>
        <v>6.8606636714482869</v>
      </c>
      <c r="P8413" s="3">
        <v>5.7310955950000002</v>
      </c>
    </row>
    <row r="8414" spans="1:16" x14ac:dyDescent="0.25">
      <c r="A8414" s="3">
        <v>8111</v>
      </c>
      <c r="B8414" s="3" t="s">
        <v>940</v>
      </c>
      <c r="C8414" s="3" t="s">
        <v>2244</v>
      </c>
      <c r="D8414" s="3" t="s">
        <v>246</v>
      </c>
      <c r="E8414" s="3" t="s">
        <v>247</v>
      </c>
      <c r="F8414" s="3" t="s">
        <v>2218</v>
      </c>
      <c r="H8414" s="7">
        <v>8111</v>
      </c>
      <c r="I8414" s="7">
        <v>147506</v>
      </c>
      <c r="J8414" s="7" t="s">
        <v>2219</v>
      </c>
      <c r="K8414" s="7">
        <v>16218937</v>
      </c>
      <c r="M8414" s="3">
        <v>1</v>
      </c>
      <c r="N8414" s="3">
        <v>984</v>
      </c>
      <c r="O8414" s="3">
        <f t="shared" si="131"/>
        <v>6.8916258970522533</v>
      </c>
      <c r="P8414" s="3">
        <v>5.9690017800000001</v>
      </c>
    </row>
    <row r="8415" spans="1:16" x14ac:dyDescent="0.25">
      <c r="A8415" s="3">
        <v>8370</v>
      </c>
      <c r="B8415" s="3" t="s">
        <v>940</v>
      </c>
      <c r="C8415" s="3" t="s">
        <v>2244</v>
      </c>
      <c r="D8415" s="3" t="s">
        <v>1059</v>
      </c>
      <c r="E8415" s="3" t="s">
        <v>239</v>
      </c>
      <c r="F8415" s="3" t="s">
        <v>2214</v>
      </c>
      <c r="H8415" s="7">
        <v>8370</v>
      </c>
      <c r="I8415" s="7">
        <v>147338</v>
      </c>
      <c r="J8415" s="7" t="s">
        <v>2215</v>
      </c>
      <c r="K8415" s="7">
        <v>16218959</v>
      </c>
      <c r="M8415" s="3">
        <v>1</v>
      </c>
      <c r="N8415" s="3">
        <v>1018</v>
      </c>
      <c r="O8415" s="3">
        <f t="shared" si="131"/>
        <v>6.9255951971104679</v>
      </c>
      <c r="P8415" s="3">
        <v>6.2385660600000001</v>
      </c>
    </row>
    <row r="8416" spans="1:16" x14ac:dyDescent="0.25">
      <c r="A8416" s="3">
        <v>8104</v>
      </c>
      <c r="B8416" s="3" t="s">
        <v>940</v>
      </c>
      <c r="C8416" s="3" t="s">
        <v>2244</v>
      </c>
      <c r="D8416" s="3" t="s">
        <v>242</v>
      </c>
      <c r="E8416" s="3" t="s">
        <v>243</v>
      </c>
      <c r="F8416" s="3" t="s">
        <v>2216</v>
      </c>
      <c r="H8416" s="7">
        <v>8104</v>
      </c>
      <c r="I8416" s="7">
        <v>147362</v>
      </c>
      <c r="J8416" s="7" t="s">
        <v>2217</v>
      </c>
      <c r="K8416" s="7">
        <v>16218985</v>
      </c>
      <c r="M8416" s="3">
        <v>1</v>
      </c>
      <c r="N8416" s="3">
        <v>958</v>
      </c>
      <c r="O8416" s="3">
        <f t="shared" si="131"/>
        <v>6.8648477779708603</v>
      </c>
      <c r="P8416" s="3">
        <v>5.7628195</v>
      </c>
    </row>
    <row r="8417" spans="1:16" x14ac:dyDescent="0.25">
      <c r="A8417" s="3">
        <v>8097</v>
      </c>
      <c r="B8417" s="3" t="s">
        <v>940</v>
      </c>
      <c r="C8417" s="3" t="s">
        <v>2244</v>
      </c>
      <c r="D8417" s="3" t="s">
        <v>234</v>
      </c>
      <c r="E8417" s="3" t="s">
        <v>231</v>
      </c>
      <c r="F8417" s="3" t="s">
        <v>2212</v>
      </c>
      <c r="H8417" s="7">
        <v>8097</v>
      </c>
      <c r="I8417" s="7">
        <v>147305</v>
      </c>
      <c r="J8417" s="7" t="s">
        <v>2213</v>
      </c>
      <c r="K8417" s="7">
        <v>16219004</v>
      </c>
      <c r="M8417" s="3">
        <v>1</v>
      </c>
      <c r="N8417" s="3">
        <v>1171</v>
      </c>
      <c r="O8417" s="3">
        <f t="shared" si="131"/>
        <v>7.0656133635977172</v>
      </c>
      <c r="P8417" s="3">
        <v>7.450851933</v>
      </c>
    </row>
    <row r="8418" spans="1:16" x14ac:dyDescent="0.25">
      <c r="A8418" s="3">
        <v>8083</v>
      </c>
      <c r="B8418" s="3" t="s">
        <v>940</v>
      </c>
      <c r="C8418" s="3" t="s">
        <v>2244</v>
      </c>
      <c r="D8418" s="3" t="s">
        <v>226</v>
      </c>
      <c r="E8418" s="3" t="s">
        <v>223</v>
      </c>
      <c r="F8418" s="3" t="s">
        <v>2208</v>
      </c>
      <c r="H8418" s="7">
        <v>8083</v>
      </c>
      <c r="I8418" s="7">
        <v>147062</v>
      </c>
      <c r="J8418" s="7" t="s">
        <v>2209</v>
      </c>
      <c r="K8418" s="7">
        <v>16219047</v>
      </c>
      <c r="M8418" s="3">
        <v>1</v>
      </c>
      <c r="N8418" s="3">
        <v>1240</v>
      </c>
      <c r="O8418" s="3">
        <f t="shared" si="131"/>
        <v>7.122866658599083</v>
      </c>
      <c r="P8418" s="3">
        <v>7.9972037839999999</v>
      </c>
    </row>
    <row r="8419" spans="1:16" x14ac:dyDescent="0.25">
      <c r="A8419" s="3">
        <v>8090</v>
      </c>
      <c r="B8419" s="3" t="s">
        <v>940</v>
      </c>
      <c r="C8419" s="3" t="s">
        <v>2244</v>
      </c>
      <c r="D8419" s="3" t="s">
        <v>230</v>
      </c>
      <c r="E8419" s="3" t="s">
        <v>227</v>
      </c>
      <c r="F8419" s="3" t="s">
        <v>2210</v>
      </c>
      <c r="H8419" s="7">
        <v>8090</v>
      </c>
      <c r="I8419" s="7">
        <v>147125</v>
      </c>
      <c r="J8419" s="7" t="s">
        <v>2211</v>
      </c>
      <c r="K8419" s="7">
        <v>16219058</v>
      </c>
      <c r="M8419" s="3">
        <v>1</v>
      </c>
      <c r="N8419" s="3">
        <v>1351</v>
      </c>
      <c r="O8419" s="3">
        <f t="shared" si="131"/>
        <v>7.2086003379601991</v>
      </c>
      <c r="P8419" s="3">
        <v>8.8756939559999992</v>
      </c>
    </row>
    <row r="8420" spans="1:16" x14ac:dyDescent="0.25">
      <c r="A8420" s="3">
        <v>8384</v>
      </c>
      <c r="B8420" s="3" t="s">
        <v>940</v>
      </c>
      <c r="C8420" s="3" t="s">
        <v>2244</v>
      </c>
      <c r="D8420" s="3" t="s">
        <v>1079</v>
      </c>
      <c r="E8420" s="3" t="s">
        <v>219</v>
      </c>
      <c r="F8420" s="3" t="s">
        <v>2206</v>
      </c>
      <c r="H8420" s="7">
        <v>8384</v>
      </c>
      <c r="I8420" s="7">
        <v>147008</v>
      </c>
      <c r="J8420" s="7" t="s">
        <v>2207</v>
      </c>
      <c r="K8420" s="7">
        <v>16219084</v>
      </c>
      <c r="M8420" s="3">
        <v>1</v>
      </c>
      <c r="N8420" s="3">
        <v>721</v>
      </c>
      <c r="O8420" s="3">
        <f t="shared" si="131"/>
        <v>6.5806391372849493</v>
      </c>
      <c r="P8420" s="3">
        <v>3.8813033219999999</v>
      </c>
    </row>
    <row r="8421" spans="1:16" x14ac:dyDescent="0.25">
      <c r="A8421" s="3">
        <v>8076</v>
      </c>
      <c r="B8421" s="3" t="s">
        <v>940</v>
      </c>
      <c r="C8421" s="3" t="s">
        <v>2244</v>
      </c>
      <c r="D8421" s="3" t="s">
        <v>218</v>
      </c>
      <c r="E8421" s="3" t="s">
        <v>215</v>
      </c>
      <c r="F8421" s="3" t="s">
        <v>2204</v>
      </c>
      <c r="H8421" s="7">
        <v>8076</v>
      </c>
      <c r="I8421" s="7">
        <v>146972</v>
      </c>
      <c r="J8421" s="7" t="s">
        <v>2205</v>
      </c>
      <c r="K8421" s="7">
        <v>16219087</v>
      </c>
      <c r="M8421" s="3">
        <v>1</v>
      </c>
      <c r="N8421" s="3">
        <v>1217</v>
      </c>
      <c r="O8421" s="3">
        <f t="shared" si="131"/>
        <v>7.1041440929875268</v>
      </c>
      <c r="P8421" s="3">
        <v>7.8151099449999997</v>
      </c>
    </row>
    <row r="8422" spans="1:16" x14ac:dyDescent="0.25">
      <c r="A8422" s="3">
        <v>8405</v>
      </c>
      <c r="B8422" s="3" t="s">
        <v>940</v>
      </c>
      <c r="C8422" s="3" t="s">
        <v>2244</v>
      </c>
      <c r="D8422" s="3" t="s">
        <v>1067</v>
      </c>
      <c r="E8422" s="3" t="s">
        <v>211</v>
      </c>
      <c r="F8422" s="3" t="s">
        <v>2202</v>
      </c>
      <c r="H8422" s="7">
        <v>8405</v>
      </c>
      <c r="I8422" s="7">
        <v>146960</v>
      </c>
      <c r="J8422" s="7" t="s">
        <v>2203</v>
      </c>
      <c r="K8422" s="7">
        <v>16219117</v>
      </c>
      <c r="M8422" s="3">
        <v>1</v>
      </c>
      <c r="N8422" s="3">
        <v>1086</v>
      </c>
      <c r="O8422" s="3">
        <f t="shared" si="131"/>
        <v>6.9902565004938806</v>
      </c>
      <c r="P8422" s="3">
        <v>6.777505745</v>
      </c>
    </row>
    <row r="8423" spans="1:16" x14ac:dyDescent="0.25">
      <c r="A8423" s="3">
        <v>8069</v>
      </c>
      <c r="B8423" s="3" t="s">
        <v>940</v>
      </c>
      <c r="C8423" s="3" t="s">
        <v>2244</v>
      </c>
      <c r="D8423" s="3" t="s">
        <v>206</v>
      </c>
      <c r="E8423" s="3" t="s">
        <v>203</v>
      </c>
      <c r="F8423" s="3" t="s">
        <v>2198</v>
      </c>
      <c r="H8423" s="7">
        <v>8069</v>
      </c>
      <c r="I8423" s="7">
        <v>146840</v>
      </c>
      <c r="J8423" s="7" t="s">
        <v>2199</v>
      </c>
      <c r="K8423" s="7">
        <v>16219138</v>
      </c>
      <c r="M8423" s="3">
        <v>1</v>
      </c>
      <c r="N8423" s="3">
        <v>1199</v>
      </c>
      <c r="O8423" s="3">
        <f t="shared" si="131"/>
        <v>7.0892431550275141</v>
      </c>
      <c r="P8423" s="3">
        <v>7.6725855279999999</v>
      </c>
    </row>
    <row r="8424" spans="1:16" x14ac:dyDescent="0.25">
      <c r="A8424" s="3">
        <v>8349</v>
      </c>
      <c r="B8424" s="3" t="s">
        <v>940</v>
      </c>
      <c r="C8424" s="3" t="s">
        <v>2244</v>
      </c>
      <c r="D8424" s="3" t="s">
        <v>1440</v>
      </c>
      <c r="E8424" s="3" t="s">
        <v>207</v>
      </c>
      <c r="F8424" s="3" t="s">
        <v>2200</v>
      </c>
      <c r="H8424" s="7">
        <v>8349</v>
      </c>
      <c r="I8424" s="7">
        <v>146891</v>
      </c>
      <c r="J8424" s="7" t="s">
        <v>2201</v>
      </c>
      <c r="K8424" s="7">
        <v>16219140</v>
      </c>
      <c r="M8424" s="3">
        <v>1</v>
      </c>
      <c r="N8424" s="3">
        <v>48650</v>
      </c>
      <c r="O8424" s="3">
        <f t="shared" si="131"/>
        <v>10.792407087614151</v>
      </c>
      <c r="P8424" s="3">
        <v>377.36907989999997</v>
      </c>
    </row>
    <row r="8425" spans="1:16" x14ac:dyDescent="0.25">
      <c r="A8425" s="3">
        <v>8062</v>
      </c>
      <c r="B8425" s="3" t="s">
        <v>940</v>
      </c>
      <c r="C8425" s="3" t="s">
        <v>2244</v>
      </c>
      <c r="D8425" s="3" t="s">
        <v>202</v>
      </c>
      <c r="E8425" s="3" t="s">
        <v>446</v>
      </c>
      <c r="F8425" s="3" t="s">
        <v>2196</v>
      </c>
      <c r="H8425" s="7">
        <v>8062</v>
      </c>
      <c r="I8425" s="7">
        <v>146753</v>
      </c>
      <c r="J8425" s="7" t="s">
        <v>2197</v>
      </c>
      <c r="K8425" s="7">
        <v>16219167</v>
      </c>
      <c r="M8425" s="3">
        <v>1</v>
      </c>
      <c r="N8425" s="3">
        <v>913</v>
      </c>
      <c r="O8425" s="3">
        <f t="shared" si="131"/>
        <v>6.816735880594968</v>
      </c>
      <c r="P8425" s="3">
        <v>5.4058690829999998</v>
      </c>
    </row>
    <row r="8426" spans="1:16" x14ac:dyDescent="0.25">
      <c r="A8426" s="3">
        <v>8034</v>
      </c>
      <c r="B8426" s="3" t="s">
        <v>940</v>
      </c>
      <c r="C8426" s="3" t="s">
        <v>2244</v>
      </c>
      <c r="D8426" s="3" t="s">
        <v>122</v>
      </c>
      <c r="E8426" s="3" t="s">
        <v>123</v>
      </c>
      <c r="F8426" s="3" t="s">
        <v>2192</v>
      </c>
      <c r="H8426" s="7">
        <v>8034</v>
      </c>
      <c r="I8426" s="7">
        <v>146723</v>
      </c>
      <c r="J8426" s="7" t="s">
        <v>2193</v>
      </c>
      <c r="K8426" s="7">
        <v>16219177</v>
      </c>
      <c r="M8426" s="3">
        <v>1</v>
      </c>
      <c r="N8426" s="3">
        <v>1454</v>
      </c>
      <c r="O8426" s="3">
        <f t="shared" si="131"/>
        <v>7.2820736580934646</v>
      </c>
      <c r="P8426" s="3">
        <v>9.6904418840000002</v>
      </c>
    </row>
    <row r="8427" spans="1:16" x14ac:dyDescent="0.25">
      <c r="A8427" s="3">
        <v>8055</v>
      </c>
      <c r="B8427" s="3" t="s">
        <v>940</v>
      </c>
      <c r="C8427" s="3" t="s">
        <v>2244</v>
      </c>
      <c r="D8427" s="3" t="s">
        <v>445</v>
      </c>
      <c r="E8427" s="3" t="s">
        <v>199</v>
      </c>
      <c r="F8427" s="3" t="s">
        <v>2194</v>
      </c>
      <c r="H8427" s="7">
        <v>8055</v>
      </c>
      <c r="I8427" s="7">
        <v>146729</v>
      </c>
      <c r="J8427" s="7" t="s">
        <v>2195</v>
      </c>
      <c r="K8427" s="7">
        <v>16219179</v>
      </c>
      <c r="M8427" s="3">
        <v>1</v>
      </c>
      <c r="N8427" s="3">
        <v>1079</v>
      </c>
      <c r="O8427" s="3">
        <f t="shared" si="131"/>
        <v>6.9837899652581346</v>
      </c>
      <c r="P8427" s="3">
        <v>6.722037834</v>
      </c>
    </row>
    <row r="8428" spans="1:16" x14ac:dyDescent="0.25">
      <c r="A8428" s="3">
        <v>8027</v>
      </c>
      <c r="B8428" s="3" t="s">
        <v>940</v>
      </c>
      <c r="C8428" s="3" t="s">
        <v>2244</v>
      </c>
      <c r="D8428" s="3" t="s">
        <v>118</v>
      </c>
      <c r="E8428" s="3" t="s">
        <v>119</v>
      </c>
      <c r="F8428" s="3" t="s">
        <v>2190</v>
      </c>
      <c r="H8428" s="7">
        <v>8027</v>
      </c>
      <c r="I8428" s="7">
        <v>146660</v>
      </c>
      <c r="J8428" s="7" t="s">
        <v>2191</v>
      </c>
      <c r="K8428" s="7">
        <v>16219201</v>
      </c>
      <c r="M8428" s="3">
        <v>1</v>
      </c>
      <c r="N8428" s="3">
        <v>844</v>
      </c>
      <c r="O8428" s="3">
        <f t="shared" si="131"/>
        <v>6.7381524945959574</v>
      </c>
      <c r="P8428" s="3">
        <v>4.8582907359999998</v>
      </c>
    </row>
    <row r="8429" spans="1:16" x14ac:dyDescent="0.25">
      <c r="A8429" s="3">
        <v>8020</v>
      </c>
      <c r="B8429" s="3" t="s">
        <v>940</v>
      </c>
      <c r="C8429" s="3" t="s">
        <v>2244</v>
      </c>
      <c r="D8429" s="3" t="s">
        <v>114</v>
      </c>
      <c r="E8429" s="3" t="s">
        <v>115</v>
      </c>
      <c r="F8429" s="3" t="s">
        <v>2188</v>
      </c>
      <c r="H8429" s="7">
        <v>8020</v>
      </c>
      <c r="I8429" s="7">
        <v>146564</v>
      </c>
      <c r="J8429" s="7" t="s">
        <v>2189</v>
      </c>
      <c r="K8429" s="7">
        <v>16219246</v>
      </c>
      <c r="M8429" s="3">
        <v>1</v>
      </c>
      <c r="N8429" s="3">
        <v>1025</v>
      </c>
      <c r="O8429" s="3">
        <f t="shared" si="131"/>
        <v>6.932447891572509</v>
      </c>
      <c r="P8429" s="3">
        <v>6.2940565709999996</v>
      </c>
    </row>
    <row r="8430" spans="1:16" x14ac:dyDescent="0.25">
      <c r="A8430" s="3">
        <v>8013</v>
      </c>
      <c r="B8430" s="3" t="s">
        <v>940</v>
      </c>
      <c r="C8430" s="3" t="s">
        <v>2244</v>
      </c>
      <c r="D8430" s="3" t="s">
        <v>188</v>
      </c>
      <c r="E8430" s="3" t="s">
        <v>189</v>
      </c>
      <c r="F8430" s="3" t="s">
        <v>2186</v>
      </c>
      <c r="H8430" s="7">
        <v>8013</v>
      </c>
      <c r="I8430" s="7">
        <v>146483</v>
      </c>
      <c r="J8430" s="7" t="s">
        <v>2187</v>
      </c>
      <c r="K8430" s="7">
        <v>16219289</v>
      </c>
      <c r="M8430" s="3">
        <v>1</v>
      </c>
      <c r="N8430" s="3">
        <v>930</v>
      </c>
      <c r="O8430" s="3">
        <f t="shared" si="131"/>
        <v>6.8351845861473013</v>
      </c>
      <c r="P8430" s="3">
        <v>5.5407317599999999</v>
      </c>
    </row>
    <row r="8431" spans="1:16" x14ac:dyDescent="0.25">
      <c r="A8431" s="3">
        <v>8006</v>
      </c>
      <c r="B8431" s="3" t="s">
        <v>940</v>
      </c>
      <c r="C8431" s="3" t="s">
        <v>2244</v>
      </c>
      <c r="D8431" s="3" t="s">
        <v>110</v>
      </c>
      <c r="E8431" s="3" t="s">
        <v>111</v>
      </c>
      <c r="F8431" s="3" t="s">
        <v>2184</v>
      </c>
      <c r="H8431" s="7">
        <v>8006</v>
      </c>
      <c r="I8431" s="7">
        <v>146306</v>
      </c>
      <c r="J8431" s="7" t="s">
        <v>2185</v>
      </c>
      <c r="K8431" s="7">
        <v>16219300</v>
      </c>
      <c r="M8431" s="3">
        <v>1</v>
      </c>
      <c r="N8431" s="3">
        <v>718</v>
      </c>
      <c r="O8431" s="3">
        <f t="shared" si="131"/>
        <v>6.576469569048224</v>
      </c>
      <c r="P8431" s="3">
        <v>3.857458737</v>
      </c>
    </row>
    <row r="8432" spans="1:16" x14ac:dyDescent="0.25">
      <c r="A8432" s="3">
        <v>7999</v>
      </c>
      <c r="B8432" s="3" t="s">
        <v>940</v>
      </c>
      <c r="C8432" s="3" t="s">
        <v>2244</v>
      </c>
      <c r="D8432" s="3" t="s">
        <v>106</v>
      </c>
      <c r="E8432" s="3" t="s">
        <v>107</v>
      </c>
      <c r="F8432" s="3" t="s">
        <v>2182</v>
      </c>
      <c r="H8432" s="7">
        <v>7999</v>
      </c>
      <c r="I8432" s="7">
        <v>146171</v>
      </c>
      <c r="J8432" s="7" t="s">
        <v>2183</v>
      </c>
      <c r="K8432" s="7">
        <v>16219390</v>
      </c>
      <c r="M8432" s="3">
        <v>1</v>
      </c>
      <c r="N8432" s="3">
        <v>21504</v>
      </c>
      <c r="O8432" s="3">
        <f t="shared" si="131"/>
        <v>9.9759942433228765</v>
      </c>
      <c r="P8432" s="3">
        <v>166.51232479999999</v>
      </c>
    </row>
    <row r="8433" spans="1:16" x14ac:dyDescent="0.25">
      <c r="A8433" s="3">
        <v>7992</v>
      </c>
      <c r="B8433" s="3" t="s">
        <v>940</v>
      </c>
      <c r="C8433" s="3" t="s">
        <v>2244</v>
      </c>
      <c r="D8433" s="3" t="s">
        <v>98</v>
      </c>
      <c r="E8433" s="3" t="s">
        <v>99</v>
      </c>
      <c r="F8433" s="3" t="s">
        <v>2180</v>
      </c>
      <c r="H8433" s="7">
        <v>7992</v>
      </c>
      <c r="I8433" s="7">
        <v>146022</v>
      </c>
      <c r="J8433" s="7" t="s">
        <v>2181</v>
      </c>
      <c r="K8433" s="7">
        <v>16219412</v>
      </c>
      <c r="M8433" s="3">
        <v>1</v>
      </c>
      <c r="N8433" s="3">
        <v>1257</v>
      </c>
      <c r="O8433" s="3">
        <f t="shared" si="131"/>
        <v>7.1364832085902474</v>
      </c>
      <c r="P8433" s="3">
        <v>8.1317802500000003</v>
      </c>
    </row>
    <row r="8434" spans="1:16" x14ac:dyDescent="0.25">
      <c r="A8434" s="3">
        <v>7985</v>
      </c>
      <c r="B8434" s="3" t="s">
        <v>940</v>
      </c>
      <c r="C8434" s="3" t="s">
        <v>2244</v>
      </c>
      <c r="D8434" s="3" t="s">
        <v>94</v>
      </c>
      <c r="E8434" s="3" t="s">
        <v>95</v>
      </c>
      <c r="F8434" s="3" t="s">
        <v>2178</v>
      </c>
      <c r="H8434" s="7">
        <v>7985</v>
      </c>
      <c r="I8434" s="7">
        <v>146007</v>
      </c>
      <c r="J8434" s="7" t="s">
        <v>2179</v>
      </c>
      <c r="K8434" s="7">
        <v>16219426</v>
      </c>
      <c r="M8434" s="3">
        <v>1</v>
      </c>
      <c r="N8434" s="3">
        <v>1297</v>
      </c>
      <c r="O8434" s="3">
        <f t="shared" si="131"/>
        <v>7.167809184316444</v>
      </c>
      <c r="P8434" s="3">
        <v>8.4483829719999992</v>
      </c>
    </row>
    <row r="8435" spans="1:16" x14ac:dyDescent="0.25">
      <c r="A8435" s="3">
        <v>8363</v>
      </c>
      <c r="B8435" s="3" t="s">
        <v>940</v>
      </c>
      <c r="C8435" s="3" t="s">
        <v>2244</v>
      </c>
      <c r="D8435" s="3" t="s">
        <v>1014</v>
      </c>
      <c r="E8435" s="3" t="s">
        <v>91</v>
      </c>
      <c r="F8435" s="3" t="s">
        <v>2176</v>
      </c>
      <c r="H8435" s="7">
        <v>8363</v>
      </c>
      <c r="I8435" s="7">
        <v>145950</v>
      </c>
      <c r="J8435" s="7" t="s">
        <v>2177</v>
      </c>
      <c r="K8435" s="7">
        <v>16219443</v>
      </c>
      <c r="M8435" s="3">
        <v>1</v>
      </c>
      <c r="N8435" s="3">
        <v>973</v>
      </c>
      <c r="O8435" s="3">
        <f t="shared" si="131"/>
        <v>6.8803840821860049</v>
      </c>
      <c r="P8435" s="3">
        <v>5.8817756589999997</v>
      </c>
    </row>
    <row r="8436" spans="1:16" x14ac:dyDescent="0.25">
      <c r="A8436" s="3">
        <v>8321</v>
      </c>
      <c r="B8436" s="3" t="s">
        <v>940</v>
      </c>
      <c r="C8436" s="3" t="s">
        <v>2244</v>
      </c>
      <c r="D8436" s="3" t="s">
        <v>829</v>
      </c>
      <c r="E8436" s="3" t="s">
        <v>87</v>
      </c>
      <c r="F8436" s="3" t="s">
        <v>2174</v>
      </c>
      <c r="H8436" s="7">
        <v>8321</v>
      </c>
      <c r="I8436" s="7">
        <v>145773</v>
      </c>
      <c r="J8436" s="7" t="s">
        <v>2175</v>
      </c>
      <c r="K8436" s="7">
        <v>16219508</v>
      </c>
      <c r="M8436" s="3">
        <v>1</v>
      </c>
      <c r="N8436" s="3">
        <v>1485</v>
      </c>
      <c r="O8436" s="3">
        <f t="shared" si="131"/>
        <v>7.3031700512368003</v>
      </c>
      <c r="P8436" s="3">
        <v>9.9355823050000005</v>
      </c>
    </row>
    <row r="8437" spans="1:16" x14ac:dyDescent="0.25">
      <c r="A8437" s="3">
        <v>8307</v>
      </c>
      <c r="B8437" s="3" t="s">
        <v>940</v>
      </c>
      <c r="C8437" s="3" t="s">
        <v>2244</v>
      </c>
      <c r="D8437" s="3" t="s">
        <v>664</v>
      </c>
      <c r="E8437" s="3" t="s">
        <v>83</v>
      </c>
      <c r="F8437" s="3" t="s">
        <v>2172</v>
      </c>
      <c r="H8437" s="7">
        <v>8307</v>
      </c>
      <c r="I8437" s="7">
        <v>145614</v>
      </c>
      <c r="J8437" s="7" t="s">
        <v>2173</v>
      </c>
      <c r="K8437" s="7">
        <v>16219554</v>
      </c>
      <c r="M8437" s="3">
        <v>1</v>
      </c>
      <c r="N8437" s="3">
        <v>1140</v>
      </c>
      <c r="O8437" s="3">
        <f t="shared" si="131"/>
        <v>7.0387835413885416</v>
      </c>
      <c r="P8437" s="3">
        <v>7.2053189240000002</v>
      </c>
    </row>
    <row r="8438" spans="1:16" x14ac:dyDescent="0.25">
      <c r="A8438" s="3">
        <v>7978</v>
      </c>
      <c r="B8438" s="3" t="s">
        <v>940</v>
      </c>
      <c r="C8438" s="3" t="s">
        <v>2244</v>
      </c>
      <c r="D8438" s="3" t="s">
        <v>78</v>
      </c>
      <c r="E8438" s="3" t="s">
        <v>79</v>
      </c>
      <c r="F8438" s="3" t="s">
        <v>2170</v>
      </c>
      <c r="H8438" s="7">
        <v>7978</v>
      </c>
      <c r="I8438" s="7">
        <v>145602</v>
      </c>
      <c r="J8438" s="7" t="s">
        <v>2171</v>
      </c>
      <c r="K8438" s="7">
        <v>16219558</v>
      </c>
      <c r="M8438" s="3">
        <v>1</v>
      </c>
      <c r="N8438" s="3">
        <v>634</v>
      </c>
      <c r="O8438" s="3">
        <f t="shared" si="131"/>
        <v>6.4520489544372257</v>
      </c>
      <c r="P8438" s="3">
        <v>3.1894619579999999</v>
      </c>
    </row>
    <row r="8439" spans="1:16" x14ac:dyDescent="0.25">
      <c r="A8439" s="3">
        <v>8398</v>
      </c>
      <c r="B8439" s="3" t="s">
        <v>940</v>
      </c>
      <c r="C8439" s="3" t="s">
        <v>2244</v>
      </c>
      <c r="D8439" s="3" t="s">
        <v>1005</v>
      </c>
      <c r="E8439" s="3" t="s">
        <v>164</v>
      </c>
      <c r="F8439" s="3" t="s">
        <v>2166</v>
      </c>
      <c r="H8439" s="7">
        <v>8398</v>
      </c>
      <c r="I8439" s="7">
        <v>145518</v>
      </c>
      <c r="J8439" s="7" t="s">
        <v>2167</v>
      </c>
      <c r="K8439" s="7">
        <v>16219569</v>
      </c>
      <c r="M8439" s="3">
        <v>1</v>
      </c>
      <c r="N8439" s="3">
        <v>1384</v>
      </c>
      <c r="O8439" s="3">
        <f t="shared" si="131"/>
        <v>7.2327331361776146</v>
      </c>
      <c r="P8439" s="3">
        <v>9.1367725990000004</v>
      </c>
    </row>
    <row r="8440" spans="1:16" x14ac:dyDescent="0.25">
      <c r="A8440" s="3">
        <v>7964</v>
      </c>
      <c r="B8440" s="3" t="s">
        <v>940</v>
      </c>
      <c r="C8440" s="3" t="s">
        <v>2244</v>
      </c>
      <c r="D8440" s="3" t="s">
        <v>70</v>
      </c>
      <c r="E8440" s="3" t="s">
        <v>71</v>
      </c>
      <c r="F8440" s="3" t="s">
        <v>2162</v>
      </c>
      <c r="H8440" s="7">
        <v>7964</v>
      </c>
      <c r="I8440" s="7">
        <v>145509</v>
      </c>
      <c r="J8440" s="7" t="s">
        <v>2163</v>
      </c>
      <c r="K8440" s="7">
        <v>16219572</v>
      </c>
      <c r="M8440" s="3">
        <v>1</v>
      </c>
      <c r="N8440" s="3">
        <v>1077</v>
      </c>
      <c r="O8440" s="3">
        <f t="shared" si="131"/>
        <v>6.9819346771563886</v>
      </c>
      <c r="P8440" s="3">
        <v>6.7061894000000004</v>
      </c>
    </row>
    <row r="8441" spans="1:16" x14ac:dyDescent="0.25">
      <c r="A8441" s="3">
        <v>7957</v>
      </c>
      <c r="B8441" s="3" t="s">
        <v>940</v>
      </c>
      <c r="C8441" s="3" t="s">
        <v>2244</v>
      </c>
      <c r="D8441" s="3" t="s">
        <v>66</v>
      </c>
      <c r="E8441" s="3" t="s">
        <v>67</v>
      </c>
      <c r="F8441" s="3" t="s">
        <v>2164</v>
      </c>
      <c r="H8441" s="7">
        <v>7957</v>
      </c>
      <c r="I8441" s="7">
        <v>145515</v>
      </c>
      <c r="J8441" s="7" t="s">
        <v>2165</v>
      </c>
      <c r="K8441" s="7">
        <v>16219597</v>
      </c>
      <c r="M8441" s="3">
        <v>1</v>
      </c>
      <c r="N8441" s="3">
        <v>1338</v>
      </c>
      <c r="O8441" s="3">
        <f t="shared" si="131"/>
        <v>7.1989312406881734</v>
      </c>
      <c r="P8441" s="3">
        <v>8.7728333050000007</v>
      </c>
    </row>
    <row r="8442" spans="1:16" x14ac:dyDescent="0.25">
      <c r="A8442" s="3">
        <v>7971</v>
      </c>
      <c r="B8442" s="3" t="s">
        <v>940</v>
      </c>
      <c r="C8442" s="3" t="s">
        <v>2244</v>
      </c>
      <c r="D8442" s="3" t="s">
        <v>74</v>
      </c>
      <c r="E8442" s="3" t="s">
        <v>75</v>
      </c>
      <c r="F8442" s="3" t="s">
        <v>2168</v>
      </c>
      <c r="H8442" s="7">
        <v>7971</v>
      </c>
      <c r="I8442" s="7">
        <v>145575</v>
      </c>
      <c r="J8442" s="7" t="s">
        <v>2169</v>
      </c>
      <c r="K8442" s="7">
        <v>16219601</v>
      </c>
      <c r="M8442" s="3">
        <v>1</v>
      </c>
      <c r="N8442" s="3">
        <v>965</v>
      </c>
      <c r="O8442" s="3">
        <f t="shared" si="131"/>
        <v>6.8721281013389861</v>
      </c>
      <c r="P8442" s="3">
        <v>5.8183340330000002</v>
      </c>
    </row>
    <row r="8443" spans="1:16" x14ac:dyDescent="0.25">
      <c r="A8443" s="3">
        <v>7943</v>
      </c>
      <c r="B8443" s="3" t="s">
        <v>940</v>
      </c>
      <c r="C8443" s="3" t="s">
        <v>2244</v>
      </c>
      <c r="D8443" s="3" t="s">
        <v>54</v>
      </c>
      <c r="E8443" s="3" t="s">
        <v>55</v>
      </c>
      <c r="F8443" s="3" t="s">
        <v>2156</v>
      </c>
      <c r="H8443" s="7">
        <v>7943</v>
      </c>
      <c r="I8443" s="7">
        <v>145401</v>
      </c>
      <c r="J8443" s="7" t="s">
        <v>2157</v>
      </c>
      <c r="K8443" s="7">
        <v>16219607</v>
      </c>
      <c r="M8443" s="3">
        <v>1</v>
      </c>
      <c r="N8443" s="3">
        <v>952</v>
      </c>
      <c r="O8443" s="3">
        <f t="shared" si="131"/>
        <v>6.8585650347913649</v>
      </c>
      <c r="P8443" s="3">
        <v>5.7152332819999998</v>
      </c>
    </row>
    <row r="8444" spans="1:16" x14ac:dyDescent="0.25">
      <c r="A8444" s="3">
        <v>8342</v>
      </c>
      <c r="B8444" s="3" t="s">
        <v>940</v>
      </c>
      <c r="C8444" s="3" t="s">
        <v>2244</v>
      </c>
      <c r="D8444" s="3" t="s">
        <v>1028</v>
      </c>
      <c r="E8444" s="3" t="s">
        <v>63</v>
      </c>
      <c r="F8444" s="3" t="s">
        <v>2160</v>
      </c>
      <c r="H8444" s="7">
        <v>8342</v>
      </c>
      <c r="I8444" s="7">
        <v>145464</v>
      </c>
      <c r="J8444" s="7" t="s">
        <v>2161</v>
      </c>
      <c r="K8444" s="7">
        <v>16219608</v>
      </c>
      <c r="M8444" s="3">
        <v>1</v>
      </c>
      <c r="N8444" s="3">
        <v>999</v>
      </c>
      <c r="O8444" s="3">
        <f t="shared" si="131"/>
        <v>6.9067547786485539</v>
      </c>
      <c r="P8444" s="3">
        <v>6.087935249</v>
      </c>
    </row>
    <row r="8445" spans="1:16" x14ac:dyDescent="0.25">
      <c r="A8445" s="3">
        <v>7950</v>
      </c>
      <c r="B8445" s="3" t="s">
        <v>940</v>
      </c>
      <c r="C8445" s="3" t="s">
        <v>2244</v>
      </c>
      <c r="D8445" s="3" t="s">
        <v>58</v>
      </c>
      <c r="E8445" s="3" t="s">
        <v>59</v>
      </c>
      <c r="F8445" s="3" t="s">
        <v>2158</v>
      </c>
      <c r="H8445" s="7">
        <v>7950</v>
      </c>
      <c r="I8445" s="7">
        <v>145428</v>
      </c>
      <c r="J8445" s="7" t="s">
        <v>2159</v>
      </c>
      <c r="K8445" s="7">
        <v>16219617</v>
      </c>
      <c r="M8445" s="3">
        <v>1</v>
      </c>
      <c r="N8445" s="3">
        <v>1781</v>
      </c>
      <c r="O8445" s="3">
        <f t="shared" si="131"/>
        <v>7.4849302832896614</v>
      </c>
      <c r="P8445" s="3">
        <v>12.274715560000001</v>
      </c>
    </row>
    <row r="8446" spans="1:16" x14ac:dyDescent="0.25">
      <c r="A8446" s="3">
        <v>8377</v>
      </c>
      <c r="B8446" s="3" t="s">
        <v>940</v>
      </c>
      <c r="C8446" s="3" t="s">
        <v>2244</v>
      </c>
      <c r="D8446" s="3" t="s">
        <v>1033</v>
      </c>
      <c r="E8446" s="3" t="s">
        <v>47</v>
      </c>
      <c r="F8446" s="3" t="s">
        <v>2150</v>
      </c>
      <c r="H8446" s="7">
        <v>8377</v>
      </c>
      <c r="I8446" s="7">
        <v>145323</v>
      </c>
      <c r="J8446" s="7" t="s">
        <v>2151</v>
      </c>
      <c r="K8446" s="7">
        <v>16219632</v>
      </c>
      <c r="M8446" s="3">
        <v>1</v>
      </c>
      <c r="N8446" s="3">
        <v>878</v>
      </c>
      <c r="O8446" s="3">
        <f t="shared" si="131"/>
        <v>6.7776465936351169</v>
      </c>
      <c r="P8446" s="3">
        <v>5.1281520079999998</v>
      </c>
    </row>
    <row r="8447" spans="1:16" x14ac:dyDescent="0.25">
      <c r="A8447" s="3">
        <v>8048</v>
      </c>
      <c r="B8447" s="3" t="s">
        <v>940</v>
      </c>
      <c r="C8447" s="3" t="s">
        <v>2244</v>
      </c>
      <c r="D8447" s="3" t="s">
        <v>151</v>
      </c>
      <c r="E8447" s="3" t="s">
        <v>152</v>
      </c>
      <c r="F8447" s="3" t="s">
        <v>2154</v>
      </c>
      <c r="H8447" s="7">
        <v>8048</v>
      </c>
      <c r="I8447" s="7">
        <v>145371</v>
      </c>
      <c r="J8447" s="7" t="s">
        <v>2155</v>
      </c>
      <c r="K8447" s="7">
        <v>16219633</v>
      </c>
      <c r="M8447" s="3">
        <v>1</v>
      </c>
      <c r="N8447" s="3">
        <v>877</v>
      </c>
      <c r="O8447" s="3">
        <f t="shared" si="131"/>
        <v>6.776506992372183</v>
      </c>
      <c r="P8447" s="3">
        <v>5.1202160440000002</v>
      </c>
    </row>
    <row r="8448" spans="1:16" x14ac:dyDescent="0.25">
      <c r="A8448" s="3">
        <v>7936</v>
      </c>
      <c r="B8448" s="3" t="s">
        <v>940</v>
      </c>
      <c r="C8448" s="3" t="s">
        <v>2244</v>
      </c>
      <c r="D8448" s="3" t="s">
        <v>50</v>
      </c>
      <c r="E8448" s="3" t="s">
        <v>51</v>
      </c>
      <c r="F8448" s="3" t="s">
        <v>2152</v>
      </c>
      <c r="H8448" s="7">
        <v>7936</v>
      </c>
      <c r="I8448" s="7">
        <v>145344</v>
      </c>
      <c r="J8448" s="7" t="s">
        <v>2153</v>
      </c>
      <c r="K8448" s="7">
        <v>16219636</v>
      </c>
      <c r="M8448" s="3">
        <v>1</v>
      </c>
      <c r="N8448" s="3">
        <v>982</v>
      </c>
      <c r="O8448" s="3">
        <f t="shared" si="131"/>
        <v>6.8895913083544658</v>
      </c>
      <c r="P8448" s="3">
        <v>5.9531430079999996</v>
      </c>
    </row>
    <row r="8449" spans="1:16" x14ac:dyDescent="0.25">
      <c r="A8449" s="3">
        <v>7929</v>
      </c>
      <c r="B8449" s="3" t="s">
        <v>940</v>
      </c>
      <c r="C8449" s="3" t="s">
        <v>2244</v>
      </c>
      <c r="D8449" s="3" t="s">
        <v>42</v>
      </c>
      <c r="E8449" s="3" t="s">
        <v>43</v>
      </c>
      <c r="F8449" s="3" t="s">
        <v>2148</v>
      </c>
      <c r="H8449" s="7">
        <v>7929</v>
      </c>
      <c r="I8449" s="7">
        <v>145311</v>
      </c>
      <c r="J8449" s="7" t="s">
        <v>2149</v>
      </c>
      <c r="K8449" s="7">
        <v>16219682</v>
      </c>
      <c r="M8449" s="3">
        <v>1</v>
      </c>
      <c r="N8449" s="3">
        <v>1207</v>
      </c>
      <c r="O8449" s="3">
        <f t="shared" si="131"/>
        <v>7.0958932210975316</v>
      </c>
      <c r="P8449" s="3">
        <v>7.7359314890000004</v>
      </c>
    </row>
    <row r="8450" spans="1:16" x14ac:dyDescent="0.25">
      <c r="A8450" s="3">
        <v>7922</v>
      </c>
      <c r="B8450" s="3" t="s">
        <v>940</v>
      </c>
      <c r="C8450" s="3" t="s">
        <v>2244</v>
      </c>
      <c r="D8450" s="3" t="s">
        <v>38</v>
      </c>
      <c r="E8450" s="3" t="s">
        <v>39</v>
      </c>
      <c r="F8450" s="3" t="s">
        <v>2146</v>
      </c>
      <c r="H8450" s="7">
        <v>7922</v>
      </c>
      <c r="I8450" s="7">
        <v>145104</v>
      </c>
      <c r="J8450" s="7" t="s">
        <v>2147</v>
      </c>
      <c r="K8450" s="7">
        <v>16219727</v>
      </c>
      <c r="M8450" s="3">
        <v>1</v>
      </c>
      <c r="N8450" s="3">
        <v>960</v>
      </c>
      <c r="O8450" s="3">
        <f t="shared" si="131"/>
        <v>6.866933284461882</v>
      </c>
      <c r="P8450" s="3">
        <v>5.7786810920000002</v>
      </c>
    </row>
    <row r="8451" spans="1:16" x14ac:dyDescent="0.25">
      <c r="A8451" s="3">
        <v>7915</v>
      </c>
      <c r="B8451" s="3" t="s">
        <v>940</v>
      </c>
      <c r="C8451" s="3" t="s">
        <v>2244</v>
      </c>
      <c r="D8451" s="3" t="s">
        <v>34</v>
      </c>
      <c r="E8451" s="3" t="s">
        <v>35</v>
      </c>
      <c r="F8451" s="3" t="s">
        <v>2144</v>
      </c>
      <c r="H8451" s="7">
        <v>7915</v>
      </c>
      <c r="I8451" s="7">
        <v>144975</v>
      </c>
      <c r="J8451" s="7" t="s">
        <v>2145</v>
      </c>
      <c r="K8451" s="7">
        <v>16219764</v>
      </c>
      <c r="M8451" s="3">
        <v>1</v>
      </c>
      <c r="N8451" s="3">
        <v>1172</v>
      </c>
      <c r="O8451" s="3">
        <f t="shared" ref="O8451:O8514" si="132">LN(N8451)</f>
        <v>7.0664669701369576</v>
      </c>
      <c r="P8451" s="3">
        <v>7.4587716070000001</v>
      </c>
    </row>
    <row r="8452" spans="1:16" x14ac:dyDescent="0.25">
      <c r="A8452" s="3">
        <v>7908</v>
      </c>
      <c r="B8452" s="3" t="s">
        <v>940</v>
      </c>
      <c r="C8452" s="3" t="s">
        <v>2244</v>
      </c>
      <c r="D8452" s="3" t="s">
        <v>30</v>
      </c>
      <c r="E8452" s="3" t="s">
        <v>31</v>
      </c>
      <c r="F8452" s="3" t="s">
        <v>2142</v>
      </c>
      <c r="H8452" s="7">
        <v>7908</v>
      </c>
      <c r="I8452" s="7">
        <v>144963</v>
      </c>
      <c r="J8452" s="7" t="s">
        <v>2143</v>
      </c>
      <c r="K8452" s="7">
        <v>16219786</v>
      </c>
      <c r="M8452" s="3">
        <v>1</v>
      </c>
      <c r="N8452" s="3">
        <v>1034</v>
      </c>
      <c r="O8452" s="3">
        <f t="shared" si="132"/>
        <v>6.9411900550683745</v>
      </c>
      <c r="P8452" s="3">
        <v>6.3653975770000004</v>
      </c>
    </row>
    <row r="8453" spans="1:16" x14ac:dyDescent="0.25">
      <c r="A8453" s="3">
        <v>8041</v>
      </c>
      <c r="B8453" s="3" t="s">
        <v>940</v>
      </c>
      <c r="C8453" s="3" t="s">
        <v>2244</v>
      </c>
      <c r="D8453" s="3" t="s">
        <v>135</v>
      </c>
      <c r="E8453" s="3" t="s">
        <v>136</v>
      </c>
      <c r="F8453" s="3" t="s">
        <v>2140</v>
      </c>
      <c r="H8453" s="7">
        <v>8041</v>
      </c>
      <c r="I8453" s="7">
        <v>144912</v>
      </c>
      <c r="J8453" s="7" t="s">
        <v>2141</v>
      </c>
      <c r="K8453" s="7">
        <v>16219790</v>
      </c>
      <c r="M8453" s="3">
        <v>1</v>
      </c>
      <c r="N8453" s="3">
        <v>1355</v>
      </c>
      <c r="O8453" s="3">
        <f t="shared" si="132"/>
        <v>7.2115567333138015</v>
      </c>
      <c r="P8453" s="3">
        <v>8.9073420690000003</v>
      </c>
    </row>
    <row r="8454" spans="1:16" x14ac:dyDescent="0.25">
      <c r="A8454" s="3">
        <v>7901</v>
      </c>
      <c r="B8454" s="3" t="s">
        <v>940</v>
      </c>
      <c r="C8454" s="3" t="s">
        <v>2244</v>
      </c>
      <c r="D8454" s="3" t="s">
        <v>26</v>
      </c>
      <c r="E8454" s="3" t="s">
        <v>27</v>
      </c>
      <c r="F8454" s="3" t="s">
        <v>2138</v>
      </c>
      <c r="H8454" s="7">
        <v>7901</v>
      </c>
      <c r="I8454" s="7">
        <v>144843</v>
      </c>
      <c r="J8454" s="7" t="s">
        <v>2139</v>
      </c>
      <c r="K8454" s="7">
        <v>16219796</v>
      </c>
      <c r="M8454" s="3">
        <v>1</v>
      </c>
      <c r="N8454" s="3">
        <v>754</v>
      </c>
      <c r="O8454" s="3">
        <f t="shared" si="132"/>
        <v>6.6253923680079563</v>
      </c>
      <c r="P8454" s="3">
        <v>4.1435418090000002</v>
      </c>
    </row>
    <row r="8455" spans="1:16" x14ac:dyDescent="0.25">
      <c r="A8455" s="3">
        <v>7894</v>
      </c>
      <c r="B8455" s="3" t="s">
        <v>940</v>
      </c>
      <c r="C8455" s="3" t="s">
        <v>2244</v>
      </c>
      <c r="D8455" s="3" t="s">
        <v>22</v>
      </c>
      <c r="E8455" s="3" t="s">
        <v>23</v>
      </c>
      <c r="F8455" s="3" t="s">
        <v>2136</v>
      </c>
      <c r="H8455" s="7">
        <v>7894</v>
      </c>
      <c r="I8455" s="7">
        <v>144693</v>
      </c>
      <c r="J8455" s="7" t="s">
        <v>2137</v>
      </c>
      <c r="K8455" s="7">
        <v>16219813</v>
      </c>
      <c r="M8455" s="3">
        <v>1</v>
      </c>
      <c r="N8455" s="3">
        <v>977</v>
      </c>
      <c r="O8455" s="3">
        <f t="shared" si="132"/>
        <v>6.8844866520427823</v>
      </c>
      <c r="P8455" s="3">
        <v>5.9134950630000001</v>
      </c>
    </row>
    <row r="8456" spans="1:16" x14ac:dyDescent="0.25">
      <c r="A8456" s="3">
        <v>7887</v>
      </c>
      <c r="B8456" s="3" t="s">
        <v>940</v>
      </c>
      <c r="C8456" s="3" t="s">
        <v>2244</v>
      </c>
      <c r="D8456" s="3" t="s">
        <v>18</v>
      </c>
      <c r="E8456" s="3" t="s">
        <v>19</v>
      </c>
      <c r="F8456" s="3" t="s">
        <v>2134</v>
      </c>
      <c r="H8456" s="7">
        <v>7887</v>
      </c>
      <c r="I8456" s="7">
        <v>144609</v>
      </c>
      <c r="J8456" s="7" t="s">
        <v>2135</v>
      </c>
      <c r="K8456" s="7">
        <v>16219869</v>
      </c>
      <c r="M8456" s="3">
        <v>1</v>
      </c>
      <c r="N8456" s="3">
        <v>1932</v>
      </c>
      <c r="O8456" s="3">
        <f t="shared" si="132"/>
        <v>7.566311014772463</v>
      </c>
      <c r="P8456" s="3">
        <v>13.467015829999999</v>
      </c>
    </row>
    <row r="8457" spans="1:16" x14ac:dyDescent="0.25">
      <c r="A8457" s="3">
        <v>7880</v>
      </c>
      <c r="B8457" s="3" t="s">
        <v>940</v>
      </c>
      <c r="C8457" s="3" t="s">
        <v>2244</v>
      </c>
      <c r="D8457" s="3" t="s">
        <v>13</v>
      </c>
      <c r="E8457" s="3" t="s">
        <v>14</v>
      </c>
      <c r="F8457" s="3" t="s">
        <v>2132</v>
      </c>
      <c r="H8457" s="7">
        <v>7880</v>
      </c>
      <c r="I8457" s="7">
        <v>144525</v>
      </c>
      <c r="J8457" s="7" t="s">
        <v>2133</v>
      </c>
      <c r="K8457" s="7">
        <v>16219919</v>
      </c>
      <c r="M8457" s="3">
        <v>1</v>
      </c>
      <c r="N8457" s="3">
        <v>1243</v>
      </c>
      <c r="O8457" s="3">
        <f t="shared" si="132"/>
        <v>7.1252830915107115</v>
      </c>
      <c r="P8457" s="3">
        <v>8.0209534680000001</v>
      </c>
    </row>
    <row r="8458" spans="1:16" x14ac:dyDescent="0.25">
      <c r="A8458" s="3">
        <v>8952</v>
      </c>
      <c r="B8458" s="3" t="s">
        <v>986</v>
      </c>
      <c r="C8458" s="3" t="s">
        <v>2244</v>
      </c>
      <c r="D8458" s="3" t="s">
        <v>318</v>
      </c>
      <c r="E8458" s="3" t="s">
        <v>319</v>
      </c>
      <c r="F8458" s="3" t="s">
        <v>1122</v>
      </c>
      <c r="H8458" s="7">
        <v>8952</v>
      </c>
      <c r="I8458" s="7">
        <v>159800</v>
      </c>
      <c r="J8458" s="7" t="s">
        <v>1123</v>
      </c>
      <c r="K8458" s="7">
        <v>16214893</v>
      </c>
      <c r="M8458" s="3">
        <v>1</v>
      </c>
      <c r="N8458" s="3">
        <v>1042</v>
      </c>
      <c r="O8458" s="3">
        <f t="shared" si="132"/>
        <v>6.9488972223133123</v>
      </c>
      <c r="P8458" s="3">
        <v>5.9364536860000001</v>
      </c>
    </row>
    <row r="8459" spans="1:16" x14ac:dyDescent="0.25">
      <c r="A8459" s="3">
        <v>8945</v>
      </c>
      <c r="B8459" s="3" t="s">
        <v>986</v>
      </c>
      <c r="C8459" s="3" t="s">
        <v>2244</v>
      </c>
      <c r="D8459" s="3" t="s">
        <v>314</v>
      </c>
      <c r="E8459" s="3" t="s">
        <v>315</v>
      </c>
      <c r="F8459" s="3" t="s">
        <v>1120</v>
      </c>
      <c r="H8459" s="7">
        <v>8945</v>
      </c>
      <c r="I8459" s="7">
        <v>159361</v>
      </c>
      <c r="J8459" s="7" t="s">
        <v>1121</v>
      </c>
      <c r="K8459" s="7">
        <v>16215035</v>
      </c>
      <c r="M8459" s="3">
        <v>1</v>
      </c>
      <c r="N8459" s="3">
        <v>995</v>
      </c>
      <c r="O8459" s="3">
        <f t="shared" si="132"/>
        <v>6.9027427371585928</v>
      </c>
      <c r="P8459" s="3">
        <v>5.5898603629999997</v>
      </c>
    </row>
    <row r="8460" spans="1:16" x14ac:dyDescent="0.25">
      <c r="A8460" s="3">
        <v>8938</v>
      </c>
      <c r="B8460" s="3" t="s">
        <v>986</v>
      </c>
      <c r="C8460" s="3" t="s">
        <v>2244</v>
      </c>
      <c r="D8460" s="3" t="s">
        <v>503</v>
      </c>
      <c r="E8460" s="3" t="s">
        <v>504</v>
      </c>
      <c r="F8460" s="3" t="s">
        <v>1118</v>
      </c>
      <c r="H8460" s="7">
        <v>8938</v>
      </c>
      <c r="I8460" s="7">
        <v>158195</v>
      </c>
      <c r="J8460" s="7" t="s">
        <v>1119</v>
      </c>
      <c r="K8460" s="7">
        <v>16215424</v>
      </c>
      <c r="M8460" s="3">
        <v>1</v>
      </c>
      <c r="N8460" s="3">
        <v>1248</v>
      </c>
      <c r="O8460" s="3">
        <f t="shared" si="132"/>
        <v>7.1292975489293733</v>
      </c>
      <c r="P8460" s="3">
        <v>7.4515663180000002</v>
      </c>
    </row>
    <row r="8461" spans="1:16" x14ac:dyDescent="0.25">
      <c r="A8461" s="3">
        <v>9050</v>
      </c>
      <c r="B8461" s="3" t="s">
        <v>986</v>
      </c>
      <c r="C8461" s="3" t="s">
        <v>2244</v>
      </c>
      <c r="D8461" s="3" t="s">
        <v>1948</v>
      </c>
      <c r="E8461" s="3" t="s">
        <v>311</v>
      </c>
      <c r="F8461" s="3" t="s">
        <v>1116</v>
      </c>
      <c r="H8461" s="7">
        <v>9050</v>
      </c>
      <c r="I8461" s="7">
        <v>158008</v>
      </c>
      <c r="J8461" s="7" t="s">
        <v>1117</v>
      </c>
      <c r="K8461" s="7">
        <v>16215486</v>
      </c>
      <c r="M8461" s="3">
        <v>1</v>
      </c>
      <c r="N8461" s="3">
        <v>694</v>
      </c>
      <c r="O8461" s="3">
        <f t="shared" si="132"/>
        <v>6.5424719605068047</v>
      </c>
      <c r="P8461" s="3">
        <v>3.3597409140000001</v>
      </c>
    </row>
    <row r="8462" spans="1:16" x14ac:dyDescent="0.25">
      <c r="A8462" s="3">
        <v>8931</v>
      </c>
      <c r="B8462" s="3" t="s">
        <v>986</v>
      </c>
      <c r="C8462" s="3" t="s">
        <v>2244</v>
      </c>
      <c r="D8462" s="3" t="s">
        <v>302</v>
      </c>
      <c r="E8462" s="3" t="s">
        <v>307</v>
      </c>
      <c r="F8462" s="3" t="s">
        <v>1114</v>
      </c>
      <c r="H8462" s="7">
        <v>8931</v>
      </c>
      <c r="I8462" s="7">
        <v>157912</v>
      </c>
      <c r="J8462" s="7" t="s">
        <v>1115</v>
      </c>
      <c r="K8462" s="7">
        <v>16215515</v>
      </c>
      <c r="M8462" s="3">
        <v>1</v>
      </c>
      <c r="N8462" s="3">
        <v>1086</v>
      </c>
      <c r="O8462" s="3">
        <f t="shared" si="132"/>
        <v>6.9902565004938806</v>
      </c>
      <c r="P8462" s="3">
        <v>6.2605966630000003</v>
      </c>
    </row>
    <row r="8463" spans="1:16" x14ac:dyDescent="0.25">
      <c r="A8463" s="3">
        <v>8980</v>
      </c>
      <c r="B8463" s="3" t="s">
        <v>986</v>
      </c>
      <c r="C8463" s="3" t="s">
        <v>2244</v>
      </c>
      <c r="D8463" s="3" t="s">
        <v>772</v>
      </c>
      <c r="E8463" s="3" t="s">
        <v>303</v>
      </c>
      <c r="F8463" s="3" t="s">
        <v>1112</v>
      </c>
      <c r="H8463" s="7">
        <v>8980</v>
      </c>
      <c r="I8463" s="7">
        <v>157873</v>
      </c>
      <c r="J8463" s="7" t="s">
        <v>1113</v>
      </c>
      <c r="K8463" s="7">
        <v>16215520</v>
      </c>
      <c r="M8463" s="3">
        <v>1</v>
      </c>
      <c r="N8463" s="3">
        <v>1442</v>
      </c>
      <c r="O8463" s="3">
        <f t="shared" si="132"/>
        <v>7.2737863178448947</v>
      </c>
      <c r="P8463" s="3">
        <v>8.8733602359999999</v>
      </c>
    </row>
    <row r="8464" spans="1:16" x14ac:dyDescent="0.25">
      <c r="A8464" s="3">
        <v>8994</v>
      </c>
      <c r="B8464" s="3" t="s">
        <v>986</v>
      </c>
      <c r="C8464" s="3" t="s">
        <v>2244</v>
      </c>
      <c r="D8464" s="3" t="s">
        <v>899</v>
      </c>
      <c r="E8464" s="3" t="s">
        <v>299</v>
      </c>
      <c r="F8464" s="3" t="s">
        <v>1110</v>
      </c>
      <c r="H8464" s="7">
        <v>8994</v>
      </c>
      <c r="I8464" s="7">
        <v>157741</v>
      </c>
      <c r="J8464" s="7" t="s">
        <v>1111</v>
      </c>
      <c r="K8464" s="7">
        <v>16215573</v>
      </c>
      <c r="M8464" s="3">
        <v>1</v>
      </c>
      <c r="N8464" s="3">
        <v>865</v>
      </c>
      <c r="O8464" s="3">
        <f t="shared" si="132"/>
        <v>6.7627295069318789</v>
      </c>
      <c r="P8464" s="3">
        <v>4.6291148230000001</v>
      </c>
    </row>
    <row r="8465" spans="1:16" x14ac:dyDescent="0.25">
      <c r="A8465" s="3">
        <v>8966</v>
      </c>
      <c r="B8465" s="3" t="s">
        <v>986</v>
      </c>
      <c r="C8465" s="3" t="s">
        <v>2244</v>
      </c>
      <c r="D8465" s="3" t="s">
        <v>183</v>
      </c>
      <c r="E8465" s="3" t="s">
        <v>295</v>
      </c>
      <c r="F8465" s="3" t="s">
        <v>1108</v>
      </c>
      <c r="H8465" s="7">
        <v>8966</v>
      </c>
      <c r="I8465" s="7">
        <v>157687</v>
      </c>
      <c r="J8465" s="7" t="s">
        <v>1109</v>
      </c>
      <c r="K8465" s="7">
        <v>16215590</v>
      </c>
      <c r="M8465" s="3">
        <v>1</v>
      </c>
      <c r="N8465" s="3">
        <v>1141</v>
      </c>
      <c r="O8465" s="3">
        <f t="shared" si="132"/>
        <v>7.0396603498620758</v>
      </c>
      <c r="P8465" s="3">
        <v>6.6653564660000004</v>
      </c>
    </row>
    <row r="8466" spans="1:16" x14ac:dyDescent="0.25">
      <c r="A8466" s="3">
        <v>8924</v>
      </c>
      <c r="B8466" s="3" t="s">
        <v>986</v>
      </c>
      <c r="C8466" s="3" t="s">
        <v>2244</v>
      </c>
      <c r="D8466" s="3" t="s">
        <v>290</v>
      </c>
      <c r="E8466" s="3" t="s">
        <v>291</v>
      </c>
      <c r="F8466" s="3" t="s">
        <v>1105</v>
      </c>
      <c r="H8466" s="7">
        <v>8924</v>
      </c>
      <c r="I8466" s="7">
        <v>157675</v>
      </c>
      <c r="J8466" s="7" t="s">
        <v>1106</v>
      </c>
      <c r="K8466" s="7">
        <v>16215594</v>
      </c>
      <c r="M8466" s="3">
        <v>1</v>
      </c>
      <c r="N8466" s="3">
        <v>1066</v>
      </c>
      <c r="O8466" s="3">
        <f t="shared" si="132"/>
        <v>6.9716686047257896</v>
      </c>
      <c r="P8466" s="3">
        <v>6.1132970130000004</v>
      </c>
    </row>
    <row r="8467" spans="1:16" x14ac:dyDescent="0.25">
      <c r="A8467" s="3">
        <v>8917</v>
      </c>
      <c r="B8467" s="3" t="s">
        <v>986</v>
      </c>
      <c r="C8467" s="3" t="s">
        <v>2244</v>
      </c>
      <c r="D8467" s="3" t="s">
        <v>286</v>
      </c>
      <c r="E8467" s="3" t="s">
        <v>287</v>
      </c>
      <c r="F8467" s="3" t="s">
        <v>1103</v>
      </c>
      <c r="H8467" s="7">
        <v>8917</v>
      </c>
      <c r="I8467" s="7">
        <v>157598</v>
      </c>
      <c r="J8467" s="7" t="s">
        <v>1104</v>
      </c>
      <c r="K8467" s="7">
        <v>16215616</v>
      </c>
      <c r="M8467" s="3">
        <v>1</v>
      </c>
      <c r="N8467" s="3">
        <v>1081</v>
      </c>
      <c r="O8467" s="3">
        <f t="shared" si="132"/>
        <v>6.9856418176392081</v>
      </c>
      <c r="P8467" s="3">
        <v>6.2237776030000003</v>
      </c>
    </row>
    <row r="8468" spans="1:16" x14ac:dyDescent="0.25">
      <c r="A8468" s="3">
        <v>9015</v>
      </c>
      <c r="B8468" s="3" t="s">
        <v>986</v>
      </c>
      <c r="C8468" s="3" t="s">
        <v>2244</v>
      </c>
      <c r="D8468" s="3" t="s">
        <v>943</v>
      </c>
      <c r="E8468" s="3" t="s">
        <v>283</v>
      </c>
      <c r="F8468" s="3" t="s">
        <v>1101</v>
      </c>
      <c r="H8468" s="7">
        <v>9015</v>
      </c>
      <c r="I8468" s="7">
        <v>157355</v>
      </c>
      <c r="J8468" s="7" t="s">
        <v>1102</v>
      </c>
      <c r="K8468" s="7">
        <v>16215695</v>
      </c>
      <c r="M8468" s="3">
        <v>1</v>
      </c>
      <c r="N8468" s="3">
        <v>1023</v>
      </c>
      <c r="O8468" s="3">
        <f t="shared" si="132"/>
        <v>6.9304947659516261</v>
      </c>
      <c r="P8468" s="3">
        <v>5.7963861789999997</v>
      </c>
    </row>
    <row r="8469" spans="1:16" x14ac:dyDescent="0.25">
      <c r="A8469" s="3">
        <v>8910</v>
      </c>
      <c r="B8469" s="3" t="s">
        <v>986</v>
      </c>
      <c r="C8469" s="3" t="s">
        <v>2244</v>
      </c>
      <c r="D8469" s="3" t="s">
        <v>278</v>
      </c>
      <c r="E8469" s="3" t="s">
        <v>279</v>
      </c>
      <c r="F8469" s="3" t="s">
        <v>1098</v>
      </c>
      <c r="H8469" s="7">
        <v>8910</v>
      </c>
      <c r="I8469" s="7">
        <v>156844</v>
      </c>
      <c r="J8469" s="7" t="s">
        <v>1099</v>
      </c>
      <c r="K8469" s="7">
        <v>16215865</v>
      </c>
      <c r="M8469" s="3">
        <v>1</v>
      </c>
      <c r="N8469" s="3">
        <v>1598</v>
      </c>
      <c r="O8469" s="3">
        <f t="shared" si="132"/>
        <v>7.37650812632622</v>
      </c>
      <c r="P8469" s="3">
        <v>10.01367714</v>
      </c>
    </row>
    <row r="8470" spans="1:16" x14ac:dyDescent="0.25">
      <c r="A8470" s="3">
        <v>8903</v>
      </c>
      <c r="B8470" s="3" t="s">
        <v>986</v>
      </c>
      <c r="C8470" s="3" t="s">
        <v>2244</v>
      </c>
      <c r="D8470" s="3" t="s">
        <v>274</v>
      </c>
      <c r="E8470" s="3" t="s">
        <v>275</v>
      </c>
      <c r="F8470" s="3" t="s">
        <v>1096</v>
      </c>
      <c r="H8470" s="7">
        <v>8903</v>
      </c>
      <c r="I8470" s="7">
        <v>156610</v>
      </c>
      <c r="J8470" s="7" t="s">
        <v>1097</v>
      </c>
      <c r="K8470" s="7">
        <v>16215942</v>
      </c>
      <c r="M8470" s="3">
        <v>1</v>
      </c>
      <c r="N8470" s="3">
        <v>8854</v>
      </c>
      <c r="O8470" s="3">
        <f t="shared" si="132"/>
        <v>9.0886246132920867</v>
      </c>
      <c r="P8470" s="3">
        <v>61.899840189999999</v>
      </c>
    </row>
    <row r="8471" spans="1:16" x14ac:dyDescent="0.25">
      <c r="A8471" s="3">
        <v>8896</v>
      </c>
      <c r="B8471" s="3" t="s">
        <v>986</v>
      </c>
      <c r="C8471" s="3" t="s">
        <v>2244</v>
      </c>
      <c r="D8471" s="3" t="s">
        <v>270</v>
      </c>
      <c r="E8471" s="3" t="s">
        <v>271</v>
      </c>
      <c r="F8471" s="3" t="s">
        <v>1094</v>
      </c>
      <c r="H8471" s="7">
        <v>8896</v>
      </c>
      <c r="I8471" s="7">
        <v>156457</v>
      </c>
      <c r="J8471" s="7" t="s">
        <v>1095</v>
      </c>
      <c r="K8471" s="7">
        <v>16215995</v>
      </c>
      <c r="M8471" s="3">
        <v>1</v>
      </c>
      <c r="N8471" s="3">
        <v>934</v>
      </c>
      <c r="O8471" s="3">
        <f t="shared" si="132"/>
        <v>6.8394764382288429</v>
      </c>
      <c r="P8471" s="3">
        <v>5.1394500499999998</v>
      </c>
    </row>
    <row r="8472" spans="1:16" x14ac:dyDescent="0.25">
      <c r="A8472" s="3">
        <v>8889</v>
      </c>
      <c r="B8472" s="3" t="s">
        <v>986</v>
      </c>
      <c r="C8472" s="3" t="s">
        <v>2244</v>
      </c>
      <c r="D8472" s="3" t="s">
        <v>266</v>
      </c>
      <c r="E8472" s="3" t="s">
        <v>267</v>
      </c>
      <c r="F8472" s="3" t="s">
        <v>1092</v>
      </c>
      <c r="H8472" s="7">
        <v>8889</v>
      </c>
      <c r="I8472" s="7">
        <v>155920</v>
      </c>
      <c r="J8472" s="7" t="s">
        <v>1093</v>
      </c>
      <c r="K8472" s="7">
        <v>16216171</v>
      </c>
      <c r="M8472" s="3">
        <v>1</v>
      </c>
      <c r="N8472" s="3">
        <v>1229</v>
      </c>
      <c r="O8472" s="3">
        <f t="shared" si="132"/>
        <v>7.1139561095660344</v>
      </c>
      <c r="P8472" s="3">
        <v>7.3120716699999999</v>
      </c>
    </row>
    <row r="8473" spans="1:16" x14ac:dyDescent="0.25">
      <c r="A8473" s="3">
        <v>8882</v>
      </c>
      <c r="B8473" s="3" t="s">
        <v>986</v>
      </c>
      <c r="C8473" s="3" t="s">
        <v>2244</v>
      </c>
      <c r="D8473" s="3" t="s">
        <v>258</v>
      </c>
      <c r="E8473" s="3" t="s">
        <v>259</v>
      </c>
      <c r="F8473" s="3" t="s">
        <v>1090</v>
      </c>
      <c r="H8473" s="7">
        <v>8882</v>
      </c>
      <c r="I8473" s="7">
        <v>155614</v>
      </c>
      <c r="J8473" s="7" t="s">
        <v>1091</v>
      </c>
      <c r="K8473" s="7">
        <v>16216270</v>
      </c>
      <c r="M8473" s="3">
        <v>1</v>
      </c>
      <c r="N8473" s="3">
        <v>1046</v>
      </c>
      <c r="O8473" s="3">
        <f t="shared" si="132"/>
        <v>6.9527286446248686</v>
      </c>
      <c r="P8473" s="3">
        <v>5.9659340250000001</v>
      </c>
    </row>
    <row r="8474" spans="1:16" x14ac:dyDescent="0.25">
      <c r="A8474" s="3">
        <v>8875</v>
      </c>
      <c r="B8474" s="3" t="s">
        <v>986</v>
      </c>
      <c r="C8474" s="3" t="s">
        <v>2244</v>
      </c>
      <c r="D8474" s="3" t="s">
        <v>254</v>
      </c>
      <c r="E8474" s="3" t="s">
        <v>255</v>
      </c>
      <c r="F8474" s="3" t="s">
        <v>1088</v>
      </c>
      <c r="H8474" s="7">
        <v>8875</v>
      </c>
      <c r="I8474" s="7">
        <v>154761</v>
      </c>
      <c r="J8474" s="7" t="s">
        <v>1089</v>
      </c>
      <c r="K8474" s="7">
        <v>16216548</v>
      </c>
      <c r="M8474" s="3">
        <v>1</v>
      </c>
      <c r="N8474" s="3">
        <v>1047</v>
      </c>
      <c r="O8474" s="3">
        <f t="shared" si="132"/>
        <v>6.953684210870537</v>
      </c>
      <c r="P8474" s="3">
        <v>5.9733037040000001</v>
      </c>
    </row>
    <row r="8475" spans="1:16" x14ac:dyDescent="0.25">
      <c r="A8475" s="3">
        <v>8868</v>
      </c>
      <c r="B8475" s="3" t="s">
        <v>986</v>
      </c>
      <c r="C8475" s="3" t="s">
        <v>2244</v>
      </c>
      <c r="D8475" s="3" t="s">
        <v>250</v>
      </c>
      <c r="E8475" s="3" t="s">
        <v>251</v>
      </c>
      <c r="F8475" s="3" t="s">
        <v>1086</v>
      </c>
      <c r="H8475" s="7">
        <v>8868</v>
      </c>
      <c r="I8475" s="7">
        <v>153507</v>
      </c>
      <c r="J8475" s="7" t="s">
        <v>1087</v>
      </c>
      <c r="K8475" s="7">
        <v>16216950</v>
      </c>
      <c r="M8475" s="3">
        <v>1</v>
      </c>
      <c r="N8475" s="3">
        <v>653</v>
      </c>
      <c r="O8475" s="3">
        <f t="shared" si="132"/>
        <v>6.481577129276431</v>
      </c>
      <c r="P8475" s="3">
        <v>3.0542142000000001</v>
      </c>
    </row>
    <row r="8476" spans="1:16" x14ac:dyDescent="0.25">
      <c r="A8476" s="3">
        <v>8861</v>
      </c>
      <c r="B8476" s="3" t="s">
        <v>986</v>
      </c>
      <c r="C8476" s="3" t="s">
        <v>2244</v>
      </c>
      <c r="D8476" s="3" t="s">
        <v>246</v>
      </c>
      <c r="E8476" s="3" t="s">
        <v>247</v>
      </c>
      <c r="F8476" s="3" t="s">
        <v>1084</v>
      </c>
      <c r="H8476" s="7">
        <v>8861</v>
      </c>
      <c r="I8476" s="7">
        <v>153089</v>
      </c>
      <c r="J8476" s="7" t="s">
        <v>1085</v>
      </c>
      <c r="K8476" s="7">
        <v>16217083</v>
      </c>
      <c r="M8476" s="3">
        <v>1</v>
      </c>
      <c r="N8476" s="3">
        <v>936</v>
      </c>
      <c r="O8476" s="3">
        <f t="shared" si="132"/>
        <v>6.8416154764775916</v>
      </c>
      <c r="P8476" s="3">
        <v>5.1542284479999996</v>
      </c>
    </row>
    <row r="8477" spans="1:16" x14ac:dyDescent="0.25">
      <c r="A8477" s="3">
        <v>8854</v>
      </c>
      <c r="B8477" s="3" t="s">
        <v>986</v>
      </c>
      <c r="C8477" s="3" t="s">
        <v>2244</v>
      </c>
      <c r="D8477" s="3" t="s">
        <v>242</v>
      </c>
      <c r="E8477" s="3" t="s">
        <v>243</v>
      </c>
      <c r="F8477" s="3" t="s">
        <v>1082</v>
      </c>
      <c r="H8477" s="7">
        <v>8854</v>
      </c>
      <c r="I8477" s="7">
        <v>152663</v>
      </c>
      <c r="J8477" s="7" t="s">
        <v>1083</v>
      </c>
      <c r="K8477" s="7">
        <v>16217217</v>
      </c>
      <c r="M8477" s="3">
        <v>1</v>
      </c>
      <c r="N8477" s="3">
        <v>893</v>
      </c>
      <c r="O8477" s="3">
        <f t="shared" si="132"/>
        <v>6.7945865808764987</v>
      </c>
      <c r="P8477" s="3">
        <v>4.8363224999999996</v>
      </c>
    </row>
    <row r="8478" spans="1:16" x14ac:dyDescent="0.25">
      <c r="A8478" s="3">
        <v>9029</v>
      </c>
      <c r="B8478" s="3" t="s">
        <v>986</v>
      </c>
      <c r="C8478" s="3" t="s">
        <v>2244</v>
      </c>
      <c r="D8478" s="3" t="s">
        <v>1059</v>
      </c>
      <c r="E8478" s="3" t="s">
        <v>239</v>
      </c>
      <c r="F8478" s="3" t="s">
        <v>1080</v>
      </c>
      <c r="H8478" s="7">
        <v>9029</v>
      </c>
      <c r="I8478" s="7">
        <v>152597</v>
      </c>
      <c r="J8478" s="7" t="s">
        <v>1081</v>
      </c>
      <c r="K8478" s="7">
        <v>16217245</v>
      </c>
      <c r="M8478" s="3">
        <v>1</v>
      </c>
      <c r="N8478" s="3">
        <v>1021</v>
      </c>
      <c r="O8478" s="3">
        <f t="shared" si="132"/>
        <v>6.9285378181646653</v>
      </c>
      <c r="P8478" s="3">
        <v>5.7816387430000002</v>
      </c>
    </row>
    <row r="8479" spans="1:16" x14ac:dyDescent="0.25">
      <c r="A8479" s="3">
        <v>9085</v>
      </c>
      <c r="B8479" s="3" t="s">
        <v>986</v>
      </c>
      <c r="C8479" s="3" t="s">
        <v>2244</v>
      </c>
      <c r="D8479" s="3" t="s">
        <v>1062</v>
      </c>
      <c r="E8479" s="3" t="s">
        <v>235</v>
      </c>
      <c r="F8479" s="3" t="s">
        <v>1077</v>
      </c>
      <c r="H8479" s="7">
        <v>9085</v>
      </c>
      <c r="I8479" s="7">
        <v>152233</v>
      </c>
      <c r="J8479" s="7" t="s">
        <v>1078</v>
      </c>
      <c r="K8479" s="7">
        <v>16217325</v>
      </c>
      <c r="M8479" s="3">
        <v>1</v>
      </c>
      <c r="N8479" s="3">
        <v>1014</v>
      </c>
      <c r="O8479" s="3">
        <f t="shared" si="132"/>
        <v>6.9216581841511289</v>
      </c>
      <c r="P8479" s="3">
        <v>5.7300174229999996</v>
      </c>
    </row>
    <row r="8480" spans="1:16" x14ac:dyDescent="0.25">
      <c r="A8480" s="3">
        <v>8847</v>
      </c>
      <c r="B8480" s="3" t="s">
        <v>986</v>
      </c>
      <c r="C8480" s="3" t="s">
        <v>2244</v>
      </c>
      <c r="D8480" s="3" t="s">
        <v>234</v>
      </c>
      <c r="E8480" s="3" t="s">
        <v>231</v>
      </c>
      <c r="F8480" s="3" t="s">
        <v>1074</v>
      </c>
      <c r="H8480" s="7">
        <v>8847</v>
      </c>
      <c r="I8480" s="7">
        <v>152077</v>
      </c>
      <c r="J8480" s="7" t="s">
        <v>1075</v>
      </c>
      <c r="K8480" s="7">
        <v>16217418</v>
      </c>
      <c r="M8480" s="3">
        <v>1</v>
      </c>
      <c r="N8480" s="3">
        <v>861</v>
      </c>
      <c r="O8480" s="3">
        <f t="shared" si="132"/>
        <v>6.7580945044277305</v>
      </c>
      <c r="P8480" s="3">
        <v>4.5995003839999997</v>
      </c>
    </row>
    <row r="8481" spans="1:16" x14ac:dyDescent="0.25">
      <c r="A8481" s="3">
        <v>8840</v>
      </c>
      <c r="B8481" s="3" t="s">
        <v>986</v>
      </c>
      <c r="C8481" s="3" t="s">
        <v>2244</v>
      </c>
      <c r="D8481" s="3" t="s">
        <v>230</v>
      </c>
      <c r="E8481" s="3" t="s">
        <v>227</v>
      </c>
      <c r="F8481" s="3" t="s">
        <v>1072</v>
      </c>
      <c r="H8481" s="7">
        <v>8840</v>
      </c>
      <c r="I8481" s="7">
        <v>151454</v>
      </c>
      <c r="J8481" s="7" t="s">
        <v>1073</v>
      </c>
      <c r="K8481" s="7">
        <v>16217602</v>
      </c>
      <c r="M8481" s="3">
        <v>1</v>
      </c>
      <c r="N8481" s="3">
        <v>891</v>
      </c>
      <c r="O8481" s="3">
        <f t="shared" si="132"/>
        <v>6.7923444274708089</v>
      </c>
      <c r="P8481" s="3">
        <v>4.8215272840000001</v>
      </c>
    </row>
    <row r="8482" spans="1:16" x14ac:dyDescent="0.25">
      <c r="A8482" s="3">
        <v>9043</v>
      </c>
      <c r="B8482" s="3" t="s">
        <v>986</v>
      </c>
      <c r="C8482" s="3" t="s">
        <v>2244</v>
      </c>
      <c r="D8482" s="3" t="s">
        <v>1079</v>
      </c>
      <c r="E8482" s="3" t="s">
        <v>219</v>
      </c>
      <c r="F8482" s="3" t="s">
        <v>1068</v>
      </c>
      <c r="H8482" s="7">
        <v>9043</v>
      </c>
      <c r="I8482" s="7">
        <v>151064</v>
      </c>
      <c r="J8482" s="7" t="s">
        <v>1069</v>
      </c>
      <c r="K8482" s="7">
        <v>16217721</v>
      </c>
      <c r="M8482" s="3">
        <v>1</v>
      </c>
      <c r="N8482" s="3">
        <v>754</v>
      </c>
      <c r="O8482" s="3">
        <f t="shared" si="132"/>
        <v>6.6253923680079563</v>
      </c>
      <c r="P8482" s="3">
        <v>3.8059720530000001</v>
      </c>
    </row>
    <row r="8483" spans="1:16" x14ac:dyDescent="0.25">
      <c r="A8483" s="3">
        <v>8833</v>
      </c>
      <c r="B8483" s="3" t="s">
        <v>986</v>
      </c>
      <c r="C8483" s="3" t="s">
        <v>2244</v>
      </c>
      <c r="D8483" s="3" t="s">
        <v>226</v>
      </c>
      <c r="E8483" s="3" t="s">
        <v>223</v>
      </c>
      <c r="F8483" s="3" t="s">
        <v>1070</v>
      </c>
      <c r="H8483" s="7">
        <v>8833</v>
      </c>
      <c r="I8483" s="7">
        <v>151136</v>
      </c>
      <c r="J8483" s="7" t="s">
        <v>1071</v>
      </c>
      <c r="K8483" s="7">
        <v>16217726</v>
      </c>
      <c r="M8483" s="3">
        <v>1</v>
      </c>
      <c r="N8483" s="3">
        <v>1025</v>
      </c>
      <c r="O8483" s="3">
        <f t="shared" si="132"/>
        <v>6.932447891572509</v>
      </c>
      <c r="P8483" s="3">
        <v>5.8111329449999998</v>
      </c>
    </row>
    <row r="8484" spans="1:16" x14ac:dyDescent="0.25">
      <c r="A8484" s="3">
        <v>8826</v>
      </c>
      <c r="B8484" s="3" t="s">
        <v>986</v>
      </c>
      <c r="C8484" s="3" t="s">
        <v>2244</v>
      </c>
      <c r="D8484" s="3" t="s">
        <v>218</v>
      </c>
      <c r="E8484" s="3" t="s">
        <v>215</v>
      </c>
      <c r="F8484" s="3" t="s">
        <v>1065</v>
      </c>
      <c r="H8484" s="7">
        <v>8826</v>
      </c>
      <c r="I8484" s="7">
        <v>150986</v>
      </c>
      <c r="J8484" s="7" t="s">
        <v>1066</v>
      </c>
      <c r="K8484" s="7">
        <v>16217778</v>
      </c>
      <c r="M8484" s="3">
        <v>1</v>
      </c>
      <c r="N8484" s="3">
        <v>1250</v>
      </c>
      <c r="O8484" s="3">
        <f t="shared" si="132"/>
        <v>7.1308988302963465</v>
      </c>
      <c r="P8484" s="3">
        <v>7.4662472409999996</v>
      </c>
    </row>
    <row r="8485" spans="1:16" x14ac:dyDescent="0.25">
      <c r="A8485" s="3">
        <v>9064</v>
      </c>
      <c r="B8485" s="3" t="s">
        <v>986</v>
      </c>
      <c r="C8485" s="3" t="s">
        <v>2244</v>
      </c>
      <c r="D8485" s="3" t="s">
        <v>1067</v>
      </c>
      <c r="E8485" s="3" t="s">
        <v>211</v>
      </c>
      <c r="F8485" s="3" t="s">
        <v>1063</v>
      </c>
      <c r="H8485" s="7">
        <v>9064</v>
      </c>
      <c r="I8485" s="7">
        <v>150941</v>
      </c>
      <c r="J8485" s="7" t="s">
        <v>1064</v>
      </c>
      <c r="K8485" s="7">
        <v>16217790</v>
      </c>
      <c r="M8485" s="3">
        <v>1</v>
      </c>
      <c r="N8485" s="3">
        <v>946</v>
      </c>
      <c r="O8485" s="3">
        <f t="shared" si="132"/>
        <v>6.852242569051878</v>
      </c>
      <c r="P8485" s="3">
        <v>5.2281091440000003</v>
      </c>
    </row>
    <row r="8486" spans="1:16" x14ac:dyDescent="0.25">
      <c r="A8486" s="3">
        <v>9008</v>
      </c>
      <c r="B8486" s="3" t="s">
        <v>986</v>
      </c>
      <c r="C8486" s="3" t="s">
        <v>2244</v>
      </c>
      <c r="D8486" s="3" t="s">
        <v>1440</v>
      </c>
      <c r="E8486" s="3" t="s">
        <v>207</v>
      </c>
      <c r="F8486" s="3" t="s">
        <v>1060</v>
      </c>
      <c r="H8486" s="7">
        <v>9008</v>
      </c>
      <c r="I8486" s="7">
        <v>150905</v>
      </c>
      <c r="J8486" s="7" t="s">
        <v>1061</v>
      </c>
      <c r="K8486" s="7">
        <v>16217821</v>
      </c>
      <c r="M8486" s="3">
        <v>1</v>
      </c>
      <c r="N8486" s="3">
        <v>1042</v>
      </c>
      <c r="O8486" s="3">
        <f t="shared" si="132"/>
        <v>6.9488972223133123</v>
      </c>
      <c r="P8486" s="3">
        <v>5.9364536860000001</v>
      </c>
    </row>
    <row r="8487" spans="1:16" x14ac:dyDescent="0.25">
      <c r="A8487" s="3">
        <v>8819</v>
      </c>
      <c r="B8487" s="3" t="s">
        <v>986</v>
      </c>
      <c r="C8487" s="3" t="s">
        <v>2244</v>
      </c>
      <c r="D8487" s="3" t="s">
        <v>206</v>
      </c>
      <c r="E8487" s="3" t="s">
        <v>203</v>
      </c>
      <c r="F8487" s="3" t="s">
        <v>1057</v>
      </c>
      <c r="H8487" s="7">
        <v>8819</v>
      </c>
      <c r="I8487" s="7">
        <v>150755</v>
      </c>
      <c r="J8487" s="7" t="s">
        <v>1058</v>
      </c>
      <c r="K8487" s="7">
        <v>16217850</v>
      </c>
      <c r="M8487" s="3">
        <v>1</v>
      </c>
      <c r="N8487" s="3">
        <v>645</v>
      </c>
      <c r="O8487" s="3">
        <f t="shared" si="132"/>
        <v>6.4692503167957724</v>
      </c>
      <c r="P8487" s="3">
        <v>2.9945372240000001</v>
      </c>
    </row>
    <row r="8488" spans="1:16" x14ac:dyDescent="0.25">
      <c r="A8488" s="3">
        <v>8791</v>
      </c>
      <c r="B8488" s="3" t="s">
        <v>986</v>
      </c>
      <c r="C8488" s="3" t="s">
        <v>2244</v>
      </c>
      <c r="D8488" s="3" t="s">
        <v>122</v>
      </c>
      <c r="E8488" s="3" t="s">
        <v>123</v>
      </c>
      <c r="F8488" s="3" t="s">
        <v>1053</v>
      </c>
      <c r="H8488" s="7">
        <v>8791</v>
      </c>
      <c r="I8488" s="7">
        <v>150734</v>
      </c>
      <c r="J8488" s="7" t="s">
        <v>1054</v>
      </c>
      <c r="K8488" s="7">
        <v>16217856</v>
      </c>
      <c r="M8488" s="3">
        <v>1</v>
      </c>
      <c r="N8488" s="3">
        <v>1309</v>
      </c>
      <c r="O8488" s="3">
        <f t="shared" si="132"/>
        <v>7.1770187659099003</v>
      </c>
      <c r="P8488" s="3">
        <v>7.8991072390000001</v>
      </c>
    </row>
    <row r="8489" spans="1:16" x14ac:dyDescent="0.25">
      <c r="A8489" s="3">
        <v>8784</v>
      </c>
      <c r="B8489" s="3" t="s">
        <v>986</v>
      </c>
      <c r="C8489" s="3" t="s">
        <v>2244</v>
      </c>
      <c r="D8489" s="3" t="s">
        <v>118</v>
      </c>
      <c r="E8489" s="3" t="s">
        <v>119</v>
      </c>
      <c r="F8489" s="3" t="s">
        <v>1051</v>
      </c>
      <c r="H8489" s="7">
        <v>8784</v>
      </c>
      <c r="I8489" s="7">
        <v>150713</v>
      </c>
      <c r="J8489" s="7" t="s">
        <v>1052</v>
      </c>
      <c r="K8489" s="7">
        <v>16217866</v>
      </c>
      <c r="M8489" s="3">
        <v>1</v>
      </c>
      <c r="N8489" s="3">
        <v>855</v>
      </c>
      <c r="O8489" s="3">
        <f t="shared" si="132"/>
        <v>6.7511014689367599</v>
      </c>
      <c r="P8489" s="3">
        <v>4.5550723399999997</v>
      </c>
    </row>
    <row r="8490" spans="1:16" x14ac:dyDescent="0.25">
      <c r="A8490" s="3">
        <v>8812</v>
      </c>
      <c r="B8490" s="3" t="s">
        <v>986</v>
      </c>
      <c r="C8490" s="3" t="s">
        <v>2244</v>
      </c>
      <c r="D8490" s="3" t="s">
        <v>445</v>
      </c>
      <c r="E8490" s="3" t="s">
        <v>199</v>
      </c>
      <c r="F8490" s="3" t="s">
        <v>1055</v>
      </c>
      <c r="H8490" s="7">
        <v>8812</v>
      </c>
      <c r="I8490" s="7">
        <v>150746</v>
      </c>
      <c r="J8490" s="7" t="s">
        <v>1056</v>
      </c>
      <c r="K8490" s="7">
        <v>16217867</v>
      </c>
      <c r="M8490" s="3">
        <v>1</v>
      </c>
      <c r="N8490" s="3">
        <v>2945</v>
      </c>
      <c r="O8490" s="3">
        <f t="shared" si="132"/>
        <v>7.987864096085687</v>
      </c>
      <c r="P8490" s="3">
        <v>19.783245399999998</v>
      </c>
    </row>
    <row r="8491" spans="1:16" x14ac:dyDescent="0.25">
      <c r="A8491" s="3">
        <v>8777</v>
      </c>
      <c r="B8491" s="3" t="s">
        <v>986</v>
      </c>
      <c r="C8491" s="3" t="s">
        <v>2244</v>
      </c>
      <c r="D8491" s="3" t="s">
        <v>114</v>
      </c>
      <c r="E8491" s="3" t="s">
        <v>115</v>
      </c>
      <c r="F8491" s="3" t="s">
        <v>1049</v>
      </c>
      <c r="H8491" s="7">
        <v>8777</v>
      </c>
      <c r="I8491" s="7">
        <v>150305</v>
      </c>
      <c r="J8491" s="7" t="s">
        <v>1050</v>
      </c>
      <c r="K8491" s="7">
        <v>16218001</v>
      </c>
      <c r="M8491" s="3">
        <v>1</v>
      </c>
      <c r="N8491" s="3">
        <v>1176</v>
      </c>
      <c r="O8491" s="3">
        <f t="shared" si="132"/>
        <v>7.0698741284585722</v>
      </c>
      <c r="P8491" s="3">
        <v>6.9227010370000004</v>
      </c>
    </row>
    <row r="8492" spans="1:16" x14ac:dyDescent="0.25">
      <c r="A8492" s="3">
        <v>8770</v>
      </c>
      <c r="B8492" s="3" t="s">
        <v>986</v>
      </c>
      <c r="C8492" s="3" t="s">
        <v>2244</v>
      </c>
      <c r="D8492" s="3" t="s">
        <v>188</v>
      </c>
      <c r="E8492" s="3" t="s">
        <v>189</v>
      </c>
      <c r="F8492" s="3" t="s">
        <v>1047</v>
      </c>
      <c r="H8492" s="7">
        <v>8770</v>
      </c>
      <c r="I8492" s="7">
        <v>150281</v>
      </c>
      <c r="J8492" s="7" t="s">
        <v>1048</v>
      </c>
      <c r="K8492" s="7">
        <v>16218018</v>
      </c>
      <c r="M8492" s="3">
        <v>1</v>
      </c>
      <c r="N8492" s="3">
        <v>959</v>
      </c>
      <c r="O8492" s="3">
        <f t="shared" si="132"/>
        <v>6.8658910748834385</v>
      </c>
      <c r="P8492" s="3">
        <v>5.3241262540000003</v>
      </c>
    </row>
    <row r="8493" spans="1:16" x14ac:dyDescent="0.25">
      <c r="A8493" s="3">
        <v>8763</v>
      </c>
      <c r="B8493" s="3" t="s">
        <v>986</v>
      </c>
      <c r="C8493" s="3" t="s">
        <v>2244</v>
      </c>
      <c r="D8493" s="3" t="s">
        <v>110</v>
      </c>
      <c r="E8493" s="3" t="s">
        <v>111</v>
      </c>
      <c r="F8493" s="3" t="s">
        <v>1045</v>
      </c>
      <c r="H8493" s="7">
        <v>8763</v>
      </c>
      <c r="I8493" s="7">
        <v>150242</v>
      </c>
      <c r="J8493" s="7" t="s">
        <v>1046</v>
      </c>
      <c r="K8493" s="7">
        <v>16218030</v>
      </c>
      <c r="M8493" s="3">
        <v>1</v>
      </c>
      <c r="N8493" s="3">
        <v>959</v>
      </c>
      <c r="O8493" s="3">
        <f t="shared" si="132"/>
        <v>6.8658910748834385</v>
      </c>
      <c r="P8493" s="3">
        <v>5.3241262540000003</v>
      </c>
    </row>
    <row r="8494" spans="1:16" x14ac:dyDescent="0.25">
      <c r="A8494" s="3">
        <v>9078</v>
      </c>
      <c r="B8494" s="3" t="s">
        <v>986</v>
      </c>
      <c r="C8494" s="3" t="s">
        <v>2244</v>
      </c>
      <c r="D8494" s="3" t="s">
        <v>1021</v>
      </c>
      <c r="E8494" s="3" t="s">
        <v>103</v>
      </c>
      <c r="F8494" s="3" t="s">
        <v>1041</v>
      </c>
      <c r="H8494" s="7">
        <v>9078</v>
      </c>
      <c r="I8494" s="7">
        <v>150056</v>
      </c>
      <c r="J8494" s="7" t="s">
        <v>1042</v>
      </c>
      <c r="K8494" s="7">
        <v>16218048</v>
      </c>
      <c r="M8494" s="3">
        <v>1</v>
      </c>
      <c r="N8494" s="3">
        <v>872</v>
      </c>
      <c r="O8494" s="3">
        <f t="shared" si="132"/>
        <v>6.7707894239089796</v>
      </c>
      <c r="P8494" s="3">
        <v>4.6809319729999999</v>
      </c>
    </row>
    <row r="8495" spans="1:16" x14ac:dyDescent="0.25">
      <c r="A8495" s="3">
        <v>8756</v>
      </c>
      <c r="B8495" s="3" t="s">
        <v>986</v>
      </c>
      <c r="C8495" s="3" t="s">
        <v>2244</v>
      </c>
      <c r="D8495" s="3" t="s">
        <v>106</v>
      </c>
      <c r="E8495" s="3" t="s">
        <v>107</v>
      </c>
      <c r="F8495" s="3" t="s">
        <v>1043</v>
      </c>
      <c r="H8495" s="7">
        <v>8756</v>
      </c>
      <c r="I8495" s="7">
        <v>150161</v>
      </c>
      <c r="J8495" s="7" t="s">
        <v>1044</v>
      </c>
      <c r="K8495" s="7">
        <v>16218082</v>
      </c>
      <c r="M8495" s="3">
        <v>1</v>
      </c>
      <c r="N8495" s="3">
        <v>817</v>
      </c>
      <c r="O8495" s="3">
        <f t="shared" si="132"/>
        <v>6.7056390948600031</v>
      </c>
      <c r="P8495" s="3">
        <v>4.2735118510000003</v>
      </c>
    </row>
    <row r="8496" spans="1:16" x14ac:dyDescent="0.25">
      <c r="A8496" s="3">
        <v>8749</v>
      </c>
      <c r="B8496" s="3" t="s">
        <v>986</v>
      </c>
      <c r="C8496" s="3" t="s">
        <v>2244</v>
      </c>
      <c r="D8496" s="3" t="s">
        <v>98</v>
      </c>
      <c r="E8496" s="3" t="s">
        <v>99</v>
      </c>
      <c r="F8496" s="3" t="s">
        <v>1038</v>
      </c>
      <c r="H8496" s="7">
        <v>8749</v>
      </c>
      <c r="I8496" s="7">
        <v>150050</v>
      </c>
      <c r="J8496" s="7" t="s">
        <v>1039</v>
      </c>
      <c r="K8496" s="7">
        <v>16218088</v>
      </c>
      <c r="M8496" s="3">
        <v>1</v>
      </c>
      <c r="N8496" s="3">
        <v>1186</v>
      </c>
      <c r="O8496" s="3">
        <f t="shared" si="132"/>
        <v>7.0783415795576712</v>
      </c>
      <c r="P8496" s="3">
        <v>6.996196447</v>
      </c>
    </row>
    <row r="8497" spans="1:16" x14ac:dyDescent="0.25">
      <c r="A8497" s="3">
        <v>9022</v>
      </c>
      <c r="B8497" s="3" t="s">
        <v>986</v>
      </c>
      <c r="C8497" s="3" t="s">
        <v>2244</v>
      </c>
      <c r="D8497" s="3" t="s">
        <v>1014</v>
      </c>
      <c r="E8497" s="3" t="s">
        <v>91</v>
      </c>
      <c r="F8497" s="3" t="s">
        <v>1034</v>
      </c>
      <c r="H8497" s="7">
        <v>9022</v>
      </c>
      <c r="I8497" s="7">
        <v>150035</v>
      </c>
      <c r="J8497" s="7" t="s">
        <v>1035</v>
      </c>
      <c r="K8497" s="7">
        <v>16218090</v>
      </c>
      <c r="M8497" s="3">
        <v>1</v>
      </c>
      <c r="N8497" s="3">
        <v>1098</v>
      </c>
      <c r="O8497" s="3">
        <f t="shared" si="132"/>
        <v>7.0012456220694759</v>
      </c>
      <c r="P8497" s="3">
        <v>6.3489466969999997</v>
      </c>
    </row>
    <row r="8498" spans="1:16" x14ac:dyDescent="0.25">
      <c r="A8498" s="3">
        <v>8742</v>
      </c>
      <c r="B8498" s="3" t="s">
        <v>986</v>
      </c>
      <c r="C8498" s="3" t="s">
        <v>2244</v>
      </c>
      <c r="D8498" s="3" t="s">
        <v>94</v>
      </c>
      <c r="E8498" s="3" t="s">
        <v>95</v>
      </c>
      <c r="F8498" s="3" t="s">
        <v>1036</v>
      </c>
      <c r="H8498" s="7">
        <v>8742</v>
      </c>
      <c r="I8498" s="7">
        <v>150047</v>
      </c>
      <c r="J8498" s="7" t="s">
        <v>1037</v>
      </c>
      <c r="K8498" s="7">
        <v>16218093</v>
      </c>
      <c r="M8498" s="3">
        <v>1</v>
      </c>
      <c r="N8498" s="3">
        <v>1333</v>
      </c>
      <c r="O8498" s="3">
        <f t="shared" si="132"/>
        <v>7.1951873201787091</v>
      </c>
      <c r="P8498" s="3">
        <v>8.0750635640000006</v>
      </c>
    </row>
    <row r="8499" spans="1:16" x14ac:dyDescent="0.25">
      <c r="A8499" s="3">
        <v>8987</v>
      </c>
      <c r="B8499" s="3" t="s">
        <v>986</v>
      </c>
      <c r="C8499" s="3" t="s">
        <v>2244</v>
      </c>
      <c r="D8499" s="3" t="s">
        <v>829</v>
      </c>
      <c r="E8499" s="3" t="s">
        <v>87</v>
      </c>
      <c r="F8499" s="3" t="s">
        <v>1031</v>
      </c>
      <c r="H8499" s="7">
        <v>8987</v>
      </c>
      <c r="I8499" s="7">
        <v>150014</v>
      </c>
      <c r="J8499" s="7" t="s">
        <v>1032</v>
      </c>
      <c r="K8499" s="7">
        <v>16218099</v>
      </c>
      <c r="M8499" s="3">
        <v>1</v>
      </c>
      <c r="N8499" s="3">
        <v>859</v>
      </c>
      <c r="O8499" s="3">
        <f t="shared" si="132"/>
        <v>6.7557689219842549</v>
      </c>
      <c r="P8499" s="3">
        <v>4.5846918910000003</v>
      </c>
    </row>
    <row r="8500" spans="1:16" x14ac:dyDescent="0.25">
      <c r="A8500" s="3">
        <v>8735</v>
      </c>
      <c r="B8500" s="3" t="s">
        <v>986</v>
      </c>
      <c r="C8500" s="3" t="s">
        <v>2244</v>
      </c>
      <c r="D8500" s="3" t="s">
        <v>78</v>
      </c>
      <c r="E8500" s="3" t="s">
        <v>79</v>
      </c>
      <c r="F8500" s="3" t="s">
        <v>1026</v>
      </c>
      <c r="H8500" s="7">
        <v>8735</v>
      </c>
      <c r="I8500" s="7">
        <v>149981</v>
      </c>
      <c r="J8500" s="7" t="s">
        <v>1027</v>
      </c>
      <c r="K8500" s="7">
        <v>16218110</v>
      </c>
      <c r="M8500" s="3">
        <v>1</v>
      </c>
      <c r="N8500" s="3">
        <v>1123</v>
      </c>
      <c r="O8500" s="3">
        <f t="shared" si="132"/>
        <v>7.0237589547384429</v>
      </c>
      <c r="P8500" s="3">
        <v>6.5329392139999998</v>
      </c>
    </row>
    <row r="8501" spans="1:16" x14ac:dyDescent="0.25">
      <c r="A8501" s="3">
        <v>8973</v>
      </c>
      <c r="B8501" s="3" t="s">
        <v>986</v>
      </c>
      <c r="C8501" s="3" t="s">
        <v>2244</v>
      </c>
      <c r="D8501" s="3" t="s">
        <v>664</v>
      </c>
      <c r="E8501" s="3" t="s">
        <v>83</v>
      </c>
      <c r="F8501" s="3" t="s">
        <v>1029</v>
      </c>
      <c r="H8501" s="7">
        <v>8973</v>
      </c>
      <c r="I8501" s="7">
        <v>149987</v>
      </c>
      <c r="J8501" s="7" t="s">
        <v>1030</v>
      </c>
      <c r="K8501" s="7">
        <v>16218112</v>
      </c>
      <c r="M8501" s="3">
        <v>1</v>
      </c>
      <c r="N8501" s="3">
        <v>3935</v>
      </c>
      <c r="O8501" s="3">
        <f t="shared" si="132"/>
        <v>8.2776661608515028</v>
      </c>
      <c r="P8501" s="3">
        <v>26.904519189999998</v>
      </c>
    </row>
    <row r="8502" spans="1:16" x14ac:dyDescent="0.25">
      <c r="A8502" s="3">
        <v>8721</v>
      </c>
      <c r="B8502" s="3" t="s">
        <v>986</v>
      </c>
      <c r="C8502" s="3" t="s">
        <v>2244</v>
      </c>
      <c r="D8502" s="3" t="s">
        <v>70</v>
      </c>
      <c r="E8502" s="3" t="s">
        <v>71</v>
      </c>
      <c r="F8502" s="3" t="s">
        <v>1019</v>
      </c>
      <c r="H8502" s="7">
        <v>8721</v>
      </c>
      <c r="I8502" s="7">
        <v>149903</v>
      </c>
      <c r="J8502" s="7" t="s">
        <v>1020</v>
      </c>
      <c r="K8502" s="7">
        <v>16218117</v>
      </c>
      <c r="M8502" s="3">
        <v>1</v>
      </c>
      <c r="N8502" s="3">
        <v>871</v>
      </c>
      <c r="O8502" s="3">
        <f t="shared" si="132"/>
        <v>6.7696419768525029</v>
      </c>
      <c r="P8502" s="3">
        <v>4.6735301519999997</v>
      </c>
    </row>
    <row r="8503" spans="1:16" x14ac:dyDescent="0.25">
      <c r="A8503" s="3">
        <v>8707</v>
      </c>
      <c r="B8503" s="3" t="s">
        <v>986</v>
      </c>
      <c r="C8503" s="3" t="s">
        <v>2244</v>
      </c>
      <c r="D8503" s="3" t="s">
        <v>54</v>
      </c>
      <c r="E8503" s="3" t="s">
        <v>55</v>
      </c>
      <c r="F8503" s="3" t="s">
        <v>1012</v>
      </c>
      <c r="H8503" s="7">
        <v>8707</v>
      </c>
      <c r="I8503" s="7">
        <v>149735</v>
      </c>
      <c r="J8503" s="7" t="s">
        <v>1013</v>
      </c>
      <c r="K8503" s="7">
        <v>16218123</v>
      </c>
      <c r="M8503" s="3">
        <v>1</v>
      </c>
      <c r="N8503" s="3">
        <v>1108</v>
      </c>
      <c r="O8503" s="3">
        <f t="shared" si="132"/>
        <v>7.0103118673072293</v>
      </c>
      <c r="P8503" s="3">
        <v>6.4225549639999997</v>
      </c>
    </row>
    <row r="8504" spans="1:16" x14ac:dyDescent="0.25">
      <c r="A8504" s="3">
        <v>8714</v>
      </c>
      <c r="B8504" s="3" t="s">
        <v>986</v>
      </c>
      <c r="C8504" s="3" t="s">
        <v>2244</v>
      </c>
      <c r="D8504" s="3" t="s">
        <v>66</v>
      </c>
      <c r="E8504" s="3" t="s">
        <v>67</v>
      </c>
      <c r="F8504" s="3" t="s">
        <v>1017</v>
      </c>
      <c r="H8504" s="7">
        <v>8714</v>
      </c>
      <c r="I8504" s="7">
        <v>149795</v>
      </c>
      <c r="J8504" s="7" t="s">
        <v>1018</v>
      </c>
      <c r="K8504" s="7">
        <v>16218133</v>
      </c>
      <c r="M8504" s="3">
        <v>1</v>
      </c>
      <c r="N8504" s="3">
        <v>1138</v>
      </c>
      <c r="O8504" s="3">
        <f t="shared" si="132"/>
        <v>7.0370276146862762</v>
      </c>
      <c r="P8504" s="3">
        <v>6.6432902079999998</v>
      </c>
    </row>
    <row r="8505" spans="1:16" x14ac:dyDescent="0.25">
      <c r="A8505" s="3">
        <v>9001</v>
      </c>
      <c r="B8505" s="3" t="s">
        <v>986</v>
      </c>
      <c r="C8505" s="3" t="s">
        <v>2244</v>
      </c>
      <c r="D8505" s="3" t="s">
        <v>1028</v>
      </c>
      <c r="E8505" s="3" t="s">
        <v>63</v>
      </c>
      <c r="F8505" s="3" t="s">
        <v>1015</v>
      </c>
      <c r="H8505" s="7">
        <v>9001</v>
      </c>
      <c r="I8505" s="7">
        <v>149780</v>
      </c>
      <c r="J8505" s="7" t="s">
        <v>1016</v>
      </c>
      <c r="K8505" s="7">
        <v>16218146</v>
      </c>
      <c r="M8505" s="3">
        <v>1</v>
      </c>
      <c r="N8505" s="3">
        <v>1171</v>
      </c>
      <c r="O8505" s="3">
        <f t="shared" si="132"/>
        <v>7.0656133635977172</v>
      </c>
      <c r="P8505" s="3">
        <v>6.8859481220000003</v>
      </c>
    </row>
    <row r="8506" spans="1:16" x14ac:dyDescent="0.25">
      <c r="A8506" s="3">
        <v>9057</v>
      </c>
      <c r="B8506" s="3" t="s">
        <v>986</v>
      </c>
      <c r="C8506" s="3" t="s">
        <v>2244</v>
      </c>
      <c r="D8506" s="3" t="s">
        <v>1005</v>
      </c>
      <c r="E8506" s="3" t="s">
        <v>164</v>
      </c>
      <c r="F8506" s="3" t="s">
        <v>1022</v>
      </c>
      <c r="H8506" s="7">
        <v>9057</v>
      </c>
      <c r="I8506" s="7">
        <v>149918</v>
      </c>
      <c r="J8506" s="7" t="s">
        <v>1023</v>
      </c>
      <c r="K8506" s="7">
        <v>16218156</v>
      </c>
      <c r="M8506" s="3">
        <v>1</v>
      </c>
      <c r="N8506" s="3">
        <v>904</v>
      </c>
      <c r="O8506" s="3">
        <f t="shared" si="132"/>
        <v>6.8068293603921761</v>
      </c>
      <c r="P8506" s="3">
        <v>4.9176818219999996</v>
      </c>
    </row>
    <row r="8507" spans="1:16" x14ac:dyDescent="0.25">
      <c r="A8507" s="3">
        <v>8728</v>
      </c>
      <c r="B8507" s="3" t="s">
        <v>986</v>
      </c>
      <c r="C8507" s="3" t="s">
        <v>2244</v>
      </c>
      <c r="D8507" s="3" t="s">
        <v>74</v>
      </c>
      <c r="E8507" s="3" t="s">
        <v>75</v>
      </c>
      <c r="F8507" s="3" t="s">
        <v>1024</v>
      </c>
      <c r="H8507" s="7">
        <v>8728</v>
      </c>
      <c r="I8507" s="7">
        <v>149948</v>
      </c>
      <c r="J8507" s="7" t="s">
        <v>1025</v>
      </c>
      <c r="K8507" s="7">
        <v>16218185</v>
      </c>
      <c r="M8507" s="3">
        <v>1</v>
      </c>
      <c r="N8507" s="3">
        <v>1575</v>
      </c>
      <c r="O8507" s="3">
        <f t="shared" si="132"/>
        <v>7.3620105512597336</v>
      </c>
      <c r="P8507" s="3">
        <v>9.8457056640000005</v>
      </c>
    </row>
    <row r="8508" spans="1:16" x14ac:dyDescent="0.25">
      <c r="A8508" s="3">
        <v>8700</v>
      </c>
      <c r="B8508" s="3" t="s">
        <v>986</v>
      </c>
      <c r="C8508" s="3" t="s">
        <v>2244</v>
      </c>
      <c r="D8508" s="3" t="s">
        <v>50</v>
      </c>
      <c r="E8508" s="3" t="s">
        <v>51</v>
      </c>
      <c r="F8508" s="3" t="s">
        <v>1008</v>
      </c>
      <c r="H8508" s="7">
        <v>8700</v>
      </c>
      <c r="I8508" s="7">
        <v>149504</v>
      </c>
      <c r="J8508" s="7" t="s">
        <v>1009</v>
      </c>
      <c r="K8508" s="7">
        <v>16218244</v>
      </c>
      <c r="M8508" s="3">
        <v>1</v>
      </c>
      <c r="N8508" s="3">
        <v>1105</v>
      </c>
      <c r="O8508" s="3">
        <f t="shared" si="132"/>
        <v>7.007600613951853</v>
      </c>
      <c r="P8508" s="3">
        <v>6.4004740719999997</v>
      </c>
    </row>
    <row r="8509" spans="1:16" x14ac:dyDescent="0.25">
      <c r="A8509" s="3">
        <v>8805</v>
      </c>
      <c r="B8509" s="3" t="s">
        <v>986</v>
      </c>
      <c r="C8509" s="3" t="s">
        <v>2244</v>
      </c>
      <c r="D8509" s="3" t="s">
        <v>151</v>
      </c>
      <c r="E8509" s="3" t="s">
        <v>152</v>
      </c>
      <c r="F8509" s="3" t="s">
        <v>1010</v>
      </c>
      <c r="H8509" s="7">
        <v>8805</v>
      </c>
      <c r="I8509" s="7">
        <v>149519</v>
      </c>
      <c r="J8509" s="7" t="s">
        <v>1011</v>
      </c>
      <c r="K8509" s="7">
        <v>16218247</v>
      </c>
      <c r="M8509" s="3">
        <v>1</v>
      </c>
      <c r="N8509" s="3">
        <v>1167</v>
      </c>
      <c r="O8509" s="3">
        <f t="shared" si="132"/>
        <v>7.0621916322865559</v>
      </c>
      <c r="P8509" s="3">
        <v>6.8565432719999997</v>
      </c>
    </row>
    <row r="8510" spans="1:16" x14ac:dyDescent="0.25">
      <c r="A8510" s="3">
        <v>8693</v>
      </c>
      <c r="B8510" s="3" t="s">
        <v>986</v>
      </c>
      <c r="C8510" s="3" t="s">
        <v>2244</v>
      </c>
      <c r="D8510" s="3" t="s">
        <v>42</v>
      </c>
      <c r="E8510" s="3" t="s">
        <v>43</v>
      </c>
      <c r="F8510" s="3" t="s">
        <v>1003</v>
      </c>
      <c r="H8510" s="7">
        <v>8693</v>
      </c>
      <c r="I8510" s="7">
        <v>149396</v>
      </c>
      <c r="J8510" s="7" t="s">
        <v>1004</v>
      </c>
      <c r="K8510" s="7">
        <v>16218294</v>
      </c>
      <c r="M8510" s="3">
        <v>1</v>
      </c>
      <c r="N8510" s="3">
        <v>1084</v>
      </c>
      <c r="O8510" s="3">
        <f t="shared" si="132"/>
        <v>6.9884131819995918</v>
      </c>
      <c r="P8510" s="3">
        <v>6.2458695029999998</v>
      </c>
    </row>
    <row r="8511" spans="1:16" x14ac:dyDescent="0.25">
      <c r="A8511" s="3">
        <v>9036</v>
      </c>
      <c r="B8511" s="3" t="s">
        <v>986</v>
      </c>
      <c r="C8511" s="3" t="s">
        <v>2244</v>
      </c>
      <c r="D8511" s="3" t="s">
        <v>1033</v>
      </c>
      <c r="E8511" s="3" t="s">
        <v>47</v>
      </c>
      <c r="F8511" s="3" t="s">
        <v>1006</v>
      </c>
      <c r="H8511" s="7">
        <v>9036</v>
      </c>
      <c r="I8511" s="7">
        <v>149423</v>
      </c>
      <c r="J8511" s="7" t="s">
        <v>1007</v>
      </c>
      <c r="K8511" s="7">
        <v>16218303</v>
      </c>
      <c r="M8511" s="3">
        <v>1</v>
      </c>
      <c r="N8511" s="3">
        <v>807</v>
      </c>
      <c r="O8511" s="3">
        <f t="shared" si="132"/>
        <v>6.6933236682699491</v>
      </c>
      <c r="P8511" s="3">
        <v>4.1993628090000001</v>
      </c>
    </row>
    <row r="8512" spans="1:16" x14ac:dyDescent="0.25">
      <c r="A8512" s="3">
        <v>8665</v>
      </c>
      <c r="B8512" s="3" t="s">
        <v>986</v>
      </c>
      <c r="C8512" s="3" t="s">
        <v>2244</v>
      </c>
      <c r="D8512" s="3" t="s">
        <v>26</v>
      </c>
      <c r="E8512" s="3" t="s">
        <v>27</v>
      </c>
      <c r="F8512" s="3" t="s">
        <v>993</v>
      </c>
      <c r="H8512" s="7">
        <v>8665</v>
      </c>
      <c r="I8512" s="7">
        <v>149090</v>
      </c>
      <c r="J8512" s="7" t="s">
        <v>994</v>
      </c>
      <c r="K8512" s="7">
        <v>16218337</v>
      </c>
      <c r="M8512" s="3">
        <v>1</v>
      </c>
      <c r="N8512" s="3">
        <v>4211</v>
      </c>
      <c r="O8512" s="3">
        <f t="shared" si="132"/>
        <v>8.3454554281619284</v>
      </c>
      <c r="P8512" s="3">
        <v>28.883432819999999</v>
      </c>
    </row>
    <row r="8513" spans="1:16" x14ac:dyDescent="0.25">
      <c r="A8513" s="3">
        <v>8798</v>
      </c>
      <c r="B8513" s="3" t="s">
        <v>986</v>
      </c>
      <c r="C8513" s="3" t="s">
        <v>2244</v>
      </c>
      <c r="D8513" s="3" t="s">
        <v>135</v>
      </c>
      <c r="E8513" s="3" t="s">
        <v>136</v>
      </c>
      <c r="F8513" s="3" t="s">
        <v>995</v>
      </c>
      <c r="H8513" s="7">
        <v>8798</v>
      </c>
      <c r="I8513" s="7">
        <v>149117</v>
      </c>
      <c r="J8513" s="7" t="s">
        <v>996</v>
      </c>
      <c r="K8513" s="7">
        <v>16218387</v>
      </c>
      <c r="M8513" s="3">
        <v>1</v>
      </c>
      <c r="N8513" s="3">
        <v>1050</v>
      </c>
      <c r="O8513" s="3">
        <f t="shared" si="132"/>
        <v>6.956545443151569</v>
      </c>
      <c r="P8513" s="3">
        <v>5.9954117660000001</v>
      </c>
    </row>
    <row r="8514" spans="1:16" x14ac:dyDescent="0.25">
      <c r="A8514" s="3">
        <v>8651</v>
      </c>
      <c r="B8514" s="3" t="s">
        <v>986</v>
      </c>
      <c r="C8514" s="3" t="s">
        <v>2244</v>
      </c>
      <c r="D8514" s="3" t="s">
        <v>18</v>
      </c>
      <c r="E8514" s="3" t="s">
        <v>19</v>
      </c>
      <c r="F8514" s="3" t="s">
        <v>989</v>
      </c>
      <c r="H8514" s="7">
        <v>8651</v>
      </c>
      <c r="I8514" s="7">
        <v>149072</v>
      </c>
      <c r="J8514" s="7" t="s">
        <v>990</v>
      </c>
      <c r="K8514" s="7">
        <v>16218397</v>
      </c>
      <c r="M8514" s="3">
        <v>1</v>
      </c>
      <c r="N8514" s="3">
        <v>1148</v>
      </c>
      <c r="O8514" s="3">
        <f t="shared" si="132"/>
        <v>7.0457765768795113</v>
      </c>
      <c r="P8514" s="3">
        <v>6.7168393440000003</v>
      </c>
    </row>
    <row r="8515" spans="1:16" x14ac:dyDescent="0.25">
      <c r="A8515" s="3">
        <v>8679</v>
      </c>
      <c r="B8515" s="3" t="s">
        <v>986</v>
      </c>
      <c r="C8515" s="3" t="s">
        <v>2244</v>
      </c>
      <c r="D8515" s="3" t="s">
        <v>34</v>
      </c>
      <c r="E8515" s="3" t="s">
        <v>35</v>
      </c>
      <c r="F8515" s="3" t="s">
        <v>999</v>
      </c>
      <c r="H8515" s="7">
        <v>8679</v>
      </c>
      <c r="I8515" s="7">
        <v>149276</v>
      </c>
      <c r="J8515" s="7" t="s">
        <v>1000</v>
      </c>
      <c r="K8515" s="7">
        <v>16218412</v>
      </c>
      <c r="M8515" s="3">
        <v>1</v>
      </c>
      <c r="N8515" s="3">
        <v>1223</v>
      </c>
      <c r="O8515" s="3">
        <f t="shared" ref="O8515:O8578" si="133">LN(N8515)</f>
        <v>7.1090621356871724</v>
      </c>
      <c r="P8515" s="3">
        <v>7.268010909</v>
      </c>
    </row>
    <row r="8516" spans="1:16" x14ac:dyDescent="0.25">
      <c r="A8516" s="3">
        <v>8686</v>
      </c>
      <c r="B8516" s="3" t="s">
        <v>986</v>
      </c>
      <c r="C8516" s="3" t="s">
        <v>2244</v>
      </c>
      <c r="D8516" s="3" t="s">
        <v>38</v>
      </c>
      <c r="E8516" s="3" t="s">
        <v>39</v>
      </c>
      <c r="F8516" s="3" t="s">
        <v>1001</v>
      </c>
      <c r="H8516" s="7">
        <v>8686</v>
      </c>
      <c r="I8516" s="7">
        <v>149318</v>
      </c>
      <c r="J8516" s="7" t="s">
        <v>1002</v>
      </c>
      <c r="K8516" s="7">
        <v>16218413</v>
      </c>
      <c r="M8516" s="3">
        <v>1</v>
      </c>
      <c r="N8516" s="3">
        <v>1086</v>
      </c>
      <c r="O8516" s="3">
        <f t="shared" si="133"/>
        <v>6.9902565004938806</v>
      </c>
      <c r="P8516" s="3">
        <v>6.2605966630000003</v>
      </c>
    </row>
    <row r="8517" spans="1:16" x14ac:dyDescent="0.25">
      <c r="A8517" s="3">
        <v>8672</v>
      </c>
      <c r="B8517" s="3" t="s">
        <v>986</v>
      </c>
      <c r="C8517" s="3" t="s">
        <v>2244</v>
      </c>
      <c r="D8517" s="3" t="s">
        <v>30</v>
      </c>
      <c r="E8517" s="3" t="s">
        <v>31</v>
      </c>
      <c r="F8517" s="3" t="s">
        <v>997</v>
      </c>
      <c r="H8517" s="7">
        <v>8672</v>
      </c>
      <c r="I8517" s="7">
        <v>149258</v>
      </c>
      <c r="J8517" s="7" t="s">
        <v>998</v>
      </c>
      <c r="K8517" s="7">
        <v>16218416</v>
      </c>
      <c r="M8517" s="3">
        <v>1</v>
      </c>
      <c r="N8517" s="3">
        <v>789</v>
      </c>
      <c r="O8517" s="3">
        <f t="shared" si="133"/>
        <v>6.6707663208458738</v>
      </c>
      <c r="P8517" s="3">
        <v>4.0658353629999997</v>
      </c>
    </row>
    <row r="8518" spans="1:16" x14ac:dyDescent="0.25">
      <c r="A8518" s="3">
        <v>8658</v>
      </c>
      <c r="B8518" s="3" t="s">
        <v>986</v>
      </c>
      <c r="C8518" s="3" t="s">
        <v>2244</v>
      </c>
      <c r="D8518" s="3" t="s">
        <v>22</v>
      </c>
      <c r="E8518" s="3" t="s">
        <v>23</v>
      </c>
      <c r="F8518" s="3" t="s">
        <v>991</v>
      </c>
      <c r="H8518" s="7">
        <v>8658</v>
      </c>
      <c r="I8518" s="7">
        <v>149075</v>
      </c>
      <c r="J8518" s="7" t="s">
        <v>992</v>
      </c>
      <c r="K8518" s="7">
        <v>16218418</v>
      </c>
      <c r="M8518" s="3">
        <v>1</v>
      </c>
      <c r="N8518" s="3">
        <v>1601</v>
      </c>
      <c r="O8518" s="3">
        <f t="shared" si="133"/>
        <v>7.3783837129967145</v>
      </c>
      <c r="P8518" s="3">
        <v>10.035582740000001</v>
      </c>
    </row>
    <row r="8519" spans="1:16" x14ac:dyDescent="0.25">
      <c r="A8519" s="3">
        <v>8644</v>
      </c>
      <c r="B8519" s="3" t="s">
        <v>986</v>
      </c>
      <c r="C8519" s="3" t="s">
        <v>2244</v>
      </c>
      <c r="D8519" s="3" t="s">
        <v>13</v>
      </c>
      <c r="E8519" s="3" t="s">
        <v>14</v>
      </c>
      <c r="F8519" s="3" t="s">
        <v>987</v>
      </c>
      <c r="H8519" s="7">
        <v>8644</v>
      </c>
      <c r="I8519" s="7">
        <v>148994</v>
      </c>
      <c r="J8519" s="7" t="s">
        <v>988</v>
      </c>
      <c r="K8519" s="7">
        <v>16218459</v>
      </c>
      <c r="M8519" s="3">
        <v>1</v>
      </c>
      <c r="N8519" s="3">
        <v>21625</v>
      </c>
      <c r="O8519" s="3">
        <f t="shared" si="133"/>
        <v>9.9816053318000808</v>
      </c>
      <c r="P8519" s="3">
        <v>151.36371130000001</v>
      </c>
    </row>
    <row r="8520" spans="1:16" x14ac:dyDescent="0.25">
      <c r="A8520" s="3">
        <v>8959</v>
      </c>
      <c r="B8520" s="3" t="s">
        <v>986</v>
      </c>
      <c r="C8520" s="3" t="s">
        <v>2244</v>
      </c>
      <c r="D8520" s="3" t="s">
        <v>322</v>
      </c>
      <c r="E8520" s="3" t="s">
        <v>323</v>
      </c>
      <c r="F8520" s="3" t="s">
        <v>1124</v>
      </c>
      <c r="H8520" s="7">
        <v>8959</v>
      </c>
      <c r="I8520" s="7">
        <v>162759</v>
      </c>
      <c r="J8520" s="7" t="s">
        <v>1125</v>
      </c>
      <c r="K8520" s="7">
        <v>16233123</v>
      </c>
      <c r="M8520" s="3">
        <v>1</v>
      </c>
      <c r="N8520" s="3">
        <v>1119</v>
      </c>
      <c r="O8520" s="3">
        <f t="shared" si="133"/>
        <v>7.020190708311925</v>
      </c>
      <c r="P8520" s="3">
        <v>6.50350669</v>
      </c>
    </row>
    <row r="8521" spans="1:16" x14ac:dyDescent="0.25">
      <c r="A8521" s="3">
        <v>1009</v>
      </c>
      <c r="B8521" s="3" t="s">
        <v>126</v>
      </c>
      <c r="C8521" s="3" t="s">
        <v>2244</v>
      </c>
      <c r="D8521" s="3" t="s">
        <v>378</v>
      </c>
      <c r="E8521" s="3" t="s">
        <v>379</v>
      </c>
      <c r="F8521" s="3" t="s">
        <v>380</v>
      </c>
      <c r="H8521" s="7">
        <v>1009</v>
      </c>
      <c r="I8521" s="7">
        <v>107399</v>
      </c>
      <c r="J8521" s="7" t="s">
        <v>381</v>
      </c>
      <c r="K8521" s="7">
        <v>16232190</v>
      </c>
      <c r="M8521" s="3">
        <v>1</v>
      </c>
      <c r="N8521" s="3">
        <v>1075</v>
      </c>
      <c r="O8521" s="3">
        <f t="shared" si="133"/>
        <v>6.9800759405617629</v>
      </c>
      <c r="P8521" s="3">
        <v>6.6064153570000004</v>
      </c>
    </row>
    <row r="8522" spans="1:16" x14ac:dyDescent="0.25">
      <c r="A8522" s="3">
        <v>1002</v>
      </c>
      <c r="B8522" s="3" t="s">
        <v>126</v>
      </c>
      <c r="C8522" s="3" t="s">
        <v>2244</v>
      </c>
      <c r="D8522" s="3" t="s">
        <v>374</v>
      </c>
      <c r="E8522" s="3" t="s">
        <v>375</v>
      </c>
      <c r="F8522" s="3" t="s">
        <v>376</v>
      </c>
      <c r="H8522" s="7">
        <v>1002</v>
      </c>
      <c r="I8522" s="7">
        <v>107342</v>
      </c>
      <c r="J8522" s="7" t="s">
        <v>377</v>
      </c>
      <c r="K8522" s="7">
        <v>16232218</v>
      </c>
      <c r="M8522" s="3">
        <v>1</v>
      </c>
      <c r="N8522" s="3">
        <v>749</v>
      </c>
      <c r="O8522" s="3">
        <f t="shared" si="133"/>
        <v>6.6187389835172192</v>
      </c>
      <c r="P8522" s="3">
        <v>4.0739099699999999</v>
      </c>
    </row>
    <row r="8523" spans="1:16" x14ac:dyDescent="0.25">
      <c r="A8523" s="3">
        <v>995</v>
      </c>
      <c r="B8523" s="3" t="s">
        <v>126</v>
      </c>
      <c r="C8523" s="3" t="s">
        <v>2244</v>
      </c>
      <c r="D8523" s="3" t="s">
        <v>370</v>
      </c>
      <c r="E8523" s="3" t="s">
        <v>371</v>
      </c>
      <c r="F8523" s="3" t="s">
        <v>372</v>
      </c>
      <c r="H8523" s="7">
        <v>995</v>
      </c>
      <c r="I8523" s="7">
        <v>107252</v>
      </c>
      <c r="J8523" s="7" t="s">
        <v>373</v>
      </c>
      <c r="K8523" s="7">
        <v>16232226</v>
      </c>
      <c r="M8523" s="3">
        <v>1</v>
      </c>
      <c r="N8523" s="3">
        <v>1379</v>
      </c>
      <c r="O8523" s="3">
        <f t="shared" si="133"/>
        <v>7.2291138777933019</v>
      </c>
      <c r="P8523" s="3">
        <v>8.9759262369999995</v>
      </c>
    </row>
    <row r="8524" spans="1:16" x14ac:dyDescent="0.25">
      <c r="A8524" s="3">
        <v>988</v>
      </c>
      <c r="B8524" s="3" t="s">
        <v>126</v>
      </c>
      <c r="C8524" s="3" t="s">
        <v>2244</v>
      </c>
      <c r="D8524" s="3" t="s">
        <v>366</v>
      </c>
      <c r="E8524" s="3" t="s">
        <v>367</v>
      </c>
      <c r="F8524" s="3" t="s">
        <v>368</v>
      </c>
      <c r="H8524" s="7">
        <v>988</v>
      </c>
      <c r="I8524" s="7">
        <v>107189</v>
      </c>
      <c r="J8524" s="7" t="s">
        <v>369</v>
      </c>
      <c r="K8524" s="7">
        <v>16232254</v>
      </c>
      <c r="M8524" s="3">
        <v>1</v>
      </c>
      <c r="N8524" s="3">
        <v>1078</v>
      </c>
      <c r="O8524" s="3">
        <f t="shared" si="133"/>
        <v>6.9828627514689421</v>
      </c>
      <c r="P8524" s="3">
        <v>6.6297661400000001</v>
      </c>
    </row>
    <row r="8525" spans="1:16" x14ac:dyDescent="0.25">
      <c r="A8525" s="3">
        <v>974</v>
      </c>
      <c r="B8525" s="3" t="s">
        <v>126</v>
      </c>
      <c r="C8525" s="3" t="s">
        <v>2244</v>
      </c>
      <c r="D8525" s="3" t="s">
        <v>358</v>
      </c>
      <c r="E8525" s="3" t="s">
        <v>359</v>
      </c>
      <c r="F8525" s="3" t="s">
        <v>360</v>
      </c>
      <c r="H8525" s="7">
        <v>974</v>
      </c>
      <c r="I8525" s="7">
        <v>107171</v>
      </c>
      <c r="J8525" s="7" t="s">
        <v>361</v>
      </c>
      <c r="K8525" s="7">
        <v>16232263</v>
      </c>
      <c r="M8525" s="3">
        <v>1</v>
      </c>
      <c r="N8525" s="3">
        <v>982</v>
      </c>
      <c r="O8525" s="3">
        <f t="shared" si="133"/>
        <v>6.8895913083544658</v>
      </c>
      <c r="P8525" s="3">
        <v>5.8829111809999999</v>
      </c>
    </row>
    <row r="8526" spans="1:16" x14ac:dyDescent="0.25">
      <c r="A8526" s="3">
        <v>981</v>
      </c>
      <c r="B8526" s="3" t="s">
        <v>126</v>
      </c>
      <c r="C8526" s="3" t="s">
        <v>2244</v>
      </c>
      <c r="D8526" s="3" t="s">
        <v>362</v>
      </c>
      <c r="E8526" s="3" t="s">
        <v>363</v>
      </c>
      <c r="F8526" s="3" t="s">
        <v>364</v>
      </c>
      <c r="H8526" s="7">
        <v>981</v>
      </c>
      <c r="I8526" s="7">
        <v>107180</v>
      </c>
      <c r="J8526" s="7" t="s">
        <v>365</v>
      </c>
      <c r="K8526" s="7">
        <v>16232273</v>
      </c>
      <c r="M8526" s="3">
        <v>1</v>
      </c>
      <c r="N8526" s="3">
        <v>1038</v>
      </c>
      <c r="O8526" s="3">
        <f t="shared" si="133"/>
        <v>6.9450510637258338</v>
      </c>
      <c r="P8526" s="3">
        <v>6.3184823579999998</v>
      </c>
    </row>
    <row r="8527" spans="1:16" x14ac:dyDescent="0.25">
      <c r="A8527" s="3">
        <v>960</v>
      </c>
      <c r="B8527" s="3" t="s">
        <v>126</v>
      </c>
      <c r="C8527" s="3" t="s">
        <v>2244</v>
      </c>
      <c r="D8527" s="3" t="s">
        <v>350</v>
      </c>
      <c r="E8527" s="3" t="s">
        <v>351</v>
      </c>
      <c r="F8527" s="3" t="s">
        <v>352</v>
      </c>
      <c r="H8527" s="7">
        <v>960</v>
      </c>
      <c r="I8527" s="7">
        <v>107035</v>
      </c>
      <c r="J8527" s="7" t="s">
        <v>353</v>
      </c>
      <c r="K8527" s="7">
        <v>16232299</v>
      </c>
      <c r="M8527" s="3">
        <v>1</v>
      </c>
      <c r="N8527" s="3">
        <v>656</v>
      </c>
      <c r="O8527" s="3">
        <f t="shared" si="133"/>
        <v>6.4861607889440887</v>
      </c>
      <c r="P8527" s="3">
        <v>3.3536698029999998</v>
      </c>
    </row>
    <row r="8528" spans="1:16" x14ac:dyDescent="0.25">
      <c r="A8528" s="3">
        <v>967</v>
      </c>
      <c r="B8528" s="3" t="s">
        <v>126</v>
      </c>
      <c r="C8528" s="3" t="s">
        <v>2244</v>
      </c>
      <c r="D8528" s="3" t="s">
        <v>354</v>
      </c>
      <c r="E8528" s="3" t="s">
        <v>355</v>
      </c>
      <c r="F8528" s="3" t="s">
        <v>356</v>
      </c>
      <c r="H8528" s="7">
        <v>967</v>
      </c>
      <c r="I8528" s="7">
        <v>107087</v>
      </c>
      <c r="J8528" s="7" t="s">
        <v>357</v>
      </c>
      <c r="K8528" s="7">
        <v>16232305</v>
      </c>
      <c r="M8528" s="3">
        <v>1</v>
      </c>
      <c r="N8528" s="3">
        <v>638</v>
      </c>
      <c r="O8528" s="3">
        <f t="shared" si="133"/>
        <v>6.4583382833447898</v>
      </c>
      <c r="P8528" s="3">
        <v>3.2144148910000001</v>
      </c>
    </row>
    <row r="8529" spans="1:16" x14ac:dyDescent="0.25">
      <c r="A8529" s="3">
        <v>953</v>
      </c>
      <c r="B8529" s="3" t="s">
        <v>126</v>
      </c>
      <c r="C8529" s="3" t="s">
        <v>2244</v>
      </c>
      <c r="D8529" s="3" t="s">
        <v>346</v>
      </c>
      <c r="E8529" s="3" t="s">
        <v>347</v>
      </c>
      <c r="F8529" s="3" t="s">
        <v>348</v>
      </c>
      <c r="H8529" s="7">
        <v>953</v>
      </c>
      <c r="I8529" s="7">
        <v>106972</v>
      </c>
      <c r="J8529" s="7" t="s">
        <v>349</v>
      </c>
      <c r="K8529" s="7">
        <v>16232362</v>
      </c>
      <c r="M8529" s="3">
        <v>1</v>
      </c>
      <c r="N8529" s="3">
        <v>777</v>
      </c>
      <c r="O8529" s="3">
        <f t="shared" si="133"/>
        <v>6.6554403503676474</v>
      </c>
      <c r="P8529" s="3">
        <v>4.2909825279999998</v>
      </c>
    </row>
    <row r="8530" spans="1:16" x14ac:dyDescent="0.25">
      <c r="A8530" s="3">
        <v>946</v>
      </c>
      <c r="B8530" s="3" t="s">
        <v>126</v>
      </c>
      <c r="C8530" s="3" t="s">
        <v>2244</v>
      </c>
      <c r="D8530" s="3" t="s">
        <v>342</v>
      </c>
      <c r="E8530" s="3" t="s">
        <v>343</v>
      </c>
      <c r="F8530" s="3" t="s">
        <v>344</v>
      </c>
      <c r="H8530" s="7">
        <v>946</v>
      </c>
      <c r="I8530" s="7">
        <v>106750</v>
      </c>
      <c r="J8530" s="7" t="s">
        <v>345</v>
      </c>
      <c r="K8530" s="7">
        <v>16232399</v>
      </c>
      <c r="M8530" s="3">
        <v>1</v>
      </c>
      <c r="N8530" s="3">
        <v>883</v>
      </c>
      <c r="O8530" s="3">
        <f t="shared" si="133"/>
        <v>6.7833252006039597</v>
      </c>
      <c r="P8530" s="3">
        <v>5.1135843550000004</v>
      </c>
    </row>
    <row r="8531" spans="1:16" x14ac:dyDescent="0.25">
      <c r="A8531" s="3">
        <v>925</v>
      </c>
      <c r="B8531" s="3" t="s">
        <v>126</v>
      </c>
      <c r="C8531" s="3" t="s">
        <v>2244</v>
      </c>
      <c r="D8531" s="3" t="s">
        <v>330</v>
      </c>
      <c r="E8531" s="3" t="s">
        <v>331</v>
      </c>
      <c r="F8531" s="3" t="s">
        <v>332</v>
      </c>
      <c r="H8531" s="7">
        <v>925</v>
      </c>
      <c r="I8531" s="7">
        <v>106636</v>
      </c>
      <c r="J8531" s="7" t="s">
        <v>333</v>
      </c>
      <c r="K8531" s="7">
        <v>16232421</v>
      </c>
      <c r="M8531" s="3">
        <v>1</v>
      </c>
      <c r="N8531" s="3">
        <v>748</v>
      </c>
      <c r="O8531" s="3">
        <f t="shared" si="133"/>
        <v>6.6174029779744776</v>
      </c>
      <c r="P8531" s="3">
        <v>4.0661592009999996</v>
      </c>
    </row>
    <row r="8532" spans="1:16" x14ac:dyDescent="0.25">
      <c r="A8532" s="3">
        <v>932</v>
      </c>
      <c r="B8532" s="3" t="s">
        <v>126</v>
      </c>
      <c r="C8532" s="3" t="s">
        <v>2244</v>
      </c>
      <c r="D8532" s="3" t="s">
        <v>334</v>
      </c>
      <c r="E8532" s="3" t="s">
        <v>335</v>
      </c>
      <c r="F8532" s="3" t="s">
        <v>336</v>
      </c>
      <c r="H8532" s="7">
        <v>932</v>
      </c>
      <c r="I8532" s="7">
        <v>106657</v>
      </c>
      <c r="J8532" s="7" t="s">
        <v>337</v>
      </c>
      <c r="K8532" s="7">
        <v>16232438</v>
      </c>
      <c r="M8532" s="3">
        <v>1</v>
      </c>
      <c r="N8532" s="3">
        <v>610</v>
      </c>
      <c r="O8532" s="3">
        <f t="shared" si="133"/>
        <v>6.4134589571673573</v>
      </c>
      <c r="P8532" s="3">
        <v>2.9979006099999999</v>
      </c>
    </row>
    <row r="8533" spans="1:16" x14ac:dyDescent="0.25">
      <c r="A8533" s="3">
        <v>939</v>
      </c>
      <c r="B8533" s="3" t="s">
        <v>126</v>
      </c>
      <c r="C8533" s="3" t="s">
        <v>2244</v>
      </c>
      <c r="D8533" s="3" t="s">
        <v>338</v>
      </c>
      <c r="E8533" s="3" t="s">
        <v>339</v>
      </c>
      <c r="F8533" s="3" t="s">
        <v>340</v>
      </c>
      <c r="H8533" s="7">
        <v>939</v>
      </c>
      <c r="I8533" s="7">
        <v>106672</v>
      </c>
      <c r="J8533" s="7" t="s">
        <v>341</v>
      </c>
      <c r="K8533" s="7">
        <v>16232440</v>
      </c>
      <c r="M8533" s="3">
        <v>1</v>
      </c>
      <c r="N8533" s="3">
        <v>979</v>
      </c>
      <c r="O8533" s="3">
        <f t="shared" si="133"/>
        <v>6.8865316425305103</v>
      </c>
      <c r="P8533" s="3">
        <v>5.8595847589999996</v>
      </c>
    </row>
    <row r="8534" spans="1:16" x14ac:dyDescent="0.25">
      <c r="A8534" s="3">
        <v>911</v>
      </c>
      <c r="B8534" s="3" t="s">
        <v>126</v>
      </c>
      <c r="C8534" s="3" t="s">
        <v>2244</v>
      </c>
      <c r="D8534" s="3" t="s">
        <v>322</v>
      </c>
      <c r="E8534" s="3" t="s">
        <v>323</v>
      </c>
      <c r="F8534" s="3" t="s">
        <v>324</v>
      </c>
      <c r="H8534" s="7">
        <v>911</v>
      </c>
      <c r="I8534" s="7">
        <v>106573</v>
      </c>
      <c r="J8534" s="7" t="s">
        <v>325</v>
      </c>
      <c r="K8534" s="7">
        <v>16232454</v>
      </c>
      <c r="M8534" s="3">
        <v>1</v>
      </c>
      <c r="N8534" s="3">
        <v>544</v>
      </c>
      <c r="O8534" s="3">
        <f t="shared" si="133"/>
        <v>6.2989492468559423</v>
      </c>
      <c r="P8534" s="3">
        <v>2.4880986730000001</v>
      </c>
    </row>
    <row r="8535" spans="1:16" x14ac:dyDescent="0.25">
      <c r="A8535" s="3">
        <v>904</v>
      </c>
      <c r="B8535" s="3" t="s">
        <v>126</v>
      </c>
      <c r="C8535" s="3" t="s">
        <v>2244</v>
      </c>
      <c r="D8535" s="3" t="s">
        <v>318</v>
      </c>
      <c r="E8535" s="3" t="s">
        <v>319</v>
      </c>
      <c r="F8535" s="3" t="s">
        <v>320</v>
      </c>
      <c r="H8535" s="7">
        <v>904</v>
      </c>
      <c r="I8535" s="7">
        <v>106561</v>
      </c>
      <c r="J8535" s="7" t="s">
        <v>321</v>
      </c>
      <c r="K8535" s="7">
        <v>16232459</v>
      </c>
      <c r="M8535" s="3">
        <v>1</v>
      </c>
      <c r="N8535" s="3">
        <v>616</v>
      </c>
      <c r="O8535" s="3">
        <f t="shared" si="133"/>
        <v>6.4232469635335194</v>
      </c>
      <c r="P8535" s="3">
        <v>3.0442854760000002</v>
      </c>
    </row>
    <row r="8536" spans="1:16" x14ac:dyDescent="0.25">
      <c r="A8536" s="3">
        <v>897</v>
      </c>
      <c r="B8536" s="3" t="s">
        <v>126</v>
      </c>
      <c r="C8536" s="3" t="s">
        <v>2244</v>
      </c>
      <c r="D8536" s="3" t="s">
        <v>314</v>
      </c>
      <c r="E8536" s="3" t="s">
        <v>315</v>
      </c>
      <c r="F8536" s="3" t="s">
        <v>316</v>
      </c>
      <c r="H8536" s="7">
        <v>897</v>
      </c>
      <c r="I8536" s="7">
        <v>106543</v>
      </c>
      <c r="J8536" s="7" t="s">
        <v>317</v>
      </c>
      <c r="K8536" s="7">
        <v>16232462</v>
      </c>
      <c r="M8536" s="3">
        <v>1</v>
      </c>
      <c r="N8536" s="3">
        <v>1075</v>
      </c>
      <c r="O8536" s="3">
        <f t="shared" si="133"/>
        <v>6.9800759405617629</v>
      </c>
      <c r="P8536" s="3">
        <v>6.6064153570000004</v>
      </c>
    </row>
    <row r="8537" spans="1:16" x14ac:dyDescent="0.25">
      <c r="A8537" s="3">
        <v>918</v>
      </c>
      <c r="B8537" s="3" t="s">
        <v>126</v>
      </c>
      <c r="C8537" s="3" t="s">
        <v>2244</v>
      </c>
      <c r="D8537" s="3" t="s">
        <v>326</v>
      </c>
      <c r="E8537" s="3" t="s">
        <v>327</v>
      </c>
      <c r="F8537" s="3" t="s">
        <v>328</v>
      </c>
      <c r="H8537" s="7">
        <v>918</v>
      </c>
      <c r="I8537" s="7">
        <v>106615</v>
      </c>
      <c r="J8537" s="7" t="s">
        <v>329</v>
      </c>
      <c r="K8537" s="7">
        <v>16232466</v>
      </c>
      <c r="M8537" s="3">
        <v>1</v>
      </c>
      <c r="N8537" s="3">
        <v>677</v>
      </c>
      <c r="O8537" s="3">
        <f t="shared" si="133"/>
        <v>6.517671272912275</v>
      </c>
      <c r="P8537" s="3">
        <v>3.5161969590000002</v>
      </c>
    </row>
    <row r="8538" spans="1:16" x14ac:dyDescent="0.25">
      <c r="A8538" s="3">
        <v>883</v>
      </c>
      <c r="B8538" s="3" t="s">
        <v>126</v>
      </c>
      <c r="C8538" s="3" t="s">
        <v>2244</v>
      </c>
      <c r="D8538" s="3" t="s">
        <v>503</v>
      </c>
      <c r="E8538" s="3" t="s">
        <v>311</v>
      </c>
      <c r="F8538" s="3" t="s">
        <v>312</v>
      </c>
      <c r="H8538" s="7">
        <v>883</v>
      </c>
      <c r="I8538" s="7">
        <v>106537</v>
      </c>
      <c r="J8538" s="7" t="s">
        <v>313</v>
      </c>
      <c r="K8538" s="7">
        <v>16232469</v>
      </c>
      <c r="M8538" s="3">
        <v>1</v>
      </c>
      <c r="N8538" s="3">
        <v>732</v>
      </c>
      <c r="O8538" s="3">
        <f t="shared" si="133"/>
        <v>6.5957805139613113</v>
      </c>
      <c r="P8538" s="3">
        <v>3.9421644740000001</v>
      </c>
    </row>
    <row r="8539" spans="1:16" x14ac:dyDescent="0.25">
      <c r="A8539" s="3">
        <v>876</v>
      </c>
      <c r="B8539" s="3" t="s">
        <v>126</v>
      </c>
      <c r="C8539" s="3" t="s">
        <v>2244</v>
      </c>
      <c r="D8539" s="3" t="s">
        <v>306</v>
      </c>
      <c r="E8539" s="3" t="s">
        <v>307</v>
      </c>
      <c r="F8539" s="3" t="s">
        <v>308</v>
      </c>
      <c r="H8539" s="7">
        <v>876</v>
      </c>
      <c r="I8539" s="7">
        <v>106240</v>
      </c>
      <c r="J8539" s="7" t="s">
        <v>309</v>
      </c>
      <c r="K8539" s="7">
        <v>16232582</v>
      </c>
      <c r="M8539" s="3">
        <v>1</v>
      </c>
      <c r="N8539" s="3">
        <v>1215</v>
      </c>
      <c r="O8539" s="3">
        <f t="shared" si="133"/>
        <v>7.1024993557746487</v>
      </c>
      <c r="P8539" s="3">
        <v>7.6968475889999999</v>
      </c>
    </row>
    <row r="8540" spans="1:16" x14ac:dyDescent="0.25">
      <c r="A8540" s="3">
        <v>869</v>
      </c>
      <c r="B8540" s="3" t="s">
        <v>126</v>
      </c>
      <c r="C8540" s="3" t="s">
        <v>2244</v>
      </c>
      <c r="D8540" s="3" t="s">
        <v>302</v>
      </c>
      <c r="E8540" s="3" t="s">
        <v>303</v>
      </c>
      <c r="F8540" s="3" t="s">
        <v>304</v>
      </c>
      <c r="H8540" s="7">
        <v>869</v>
      </c>
      <c r="I8540" s="7">
        <v>106012</v>
      </c>
      <c r="J8540" s="7" t="s">
        <v>305</v>
      </c>
      <c r="K8540" s="7">
        <v>16232660</v>
      </c>
      <c r="M8540" s="3">
        <v>1</v>
      </c>
      <c r="N8540" s="3">
        <v>992</v>
      </c>
      <c r="O8540" s="3">
        <f t="shared" si="133"/>
        <v>6.8997231072848724</v>
      </c>
      <c r="P8540" s="3">
        <v>5.9606717199999997</v>
      </c>
    </row>
    <row r="8541" spans="1:16" x14ac:dyDescent="0.25">
      <c r="A8541" s="3">
        <v>855</v>
      </c>
      <c r="B8541" s="3" t="s">
        <v>126</v>
      </c>
      <c r="C8541" s="3" t="s">
        <v>2244</v>
      </c>
      <c r="D8541" s="3" t="s">
        <v>294</v>
      </c>
      <c r="E8541" s="3" t="s">
        <v>295</v>
      </c>
      <c r="F8541" s="3" t="s">
        <v>296</v>
      </c>
      <c r="H8541" s="7">
        <v>855</v>
      </c>
      <c r="I8541" s="7">
        <v>105952</v>
      </c>
      <c r="J8541" s="7" t="s">
        <v>297</v>
      </c>
      <c r="K8541" s="7">
        <v>16232671</v>
      </c>
      <c r="M8541" s="3">
        <v>1</v>
      </c>
      <c r="N8541" s="3">
        <v>674</v>
      </c>
      <c r="O8541" s="3">
        <f t="shared" si="133"/>
        <v>6.513230110912307</v>
      </c>
      <c r="P8541" s="3">
        <v>3.4929747440000001</v>
      </c>
    </row>
    <row r="8542" spans="1:16" x14ac:dyDescent="0.25">
      <c r="A8542" s="3">
        <v>834</v>
      </c>
      <c r="B8542" s="3" t="s">
        <v>126</v>
      </c>
      <c r="C8542" s="3" t="s">
        <v>2244</v>
      </c>
      <c r="D8542" s="3" t="s">
        <v>282</v>
      </c>
      <c r="E8542" s="3" t="s">
        <v>283</v>
      </c>
      <c r="F8542" s="3" t="s">
        <v>284</v>
      </c>
      <c r="H8542" s="7">
        <v>834</v>
      </c>
      <c r="I8542" s="7">
        <v>105841</v>
      </c>
      <c r="J8542" s="7" t="s">
        <v>285</v>
      </c>
      <c r="K8542" s="7">
        <v>16232676</v>
      </c>
      <c r="M8542" s="3">
        <v>1</v>
      </c>
      <c r="N8542" s="3">
        <v>1158</v>
      </c>
      <c r="O8542" s="3">
        <f t="shared" si="133"/>
        <v>7.0544496581329401</v>
      </c>
      <c r="P8542" s="3">
        <v>7.2527111370000004</v>
      </c>
    </row>
    <row r="8543" spans="1:16" x14ac:dyDescent="0.25">
      <c r="A8543" s="3">
        <v>862</v>
      </c>
      <c r="B8543" s="3" t="s">
        <v>126</v>
      </c>
      <c r="C8543" s="3" t="s">
        <v>2244</v>
      </c>
      <c r="D8543" s="3" t="s">
        <v>298</v>
      </c>
      <c r="E8543" s="3" t="s">
        <v>299</v>
      </c>
      <c r="F8543" s="3" t="s">
        <v>300</v>
      </c>
      <c r="H8543" s="7">
        <v>862</v>
      </c>
      <c r="I8543" s="7">
        <v>105955</v>
      </c>
      <c r="J8543" s="7" t="s">
        <v>301</v>
      </c>
      <c r="K8543" s="7">
        <v>16232678</v>
      </c>
      <c r="M8543" s="3">
        <v>1</v>
      </c>
      <c r="N8543" s="3">
        <v>660</v>
      </c>
      <c r="O8543" s="3">
        <f t="shared" si="133"/>
        <v>6.4922398350204711</v>
      </c>
      <c r="P8543" s="3">
        <v>3.3846222039999998</v>
      </c>
    </row>
    <row r="8544" spans="1:16" x14ac:dyDescent="0.25">
      <c r="A8544" s="3">
        <v>848</v>
      </c>
      <c r="B8544" s="3" t="s">
        <v>126</v>
      </c>
      <c r="C8544" s="3" t="s">
        <v>2244</v>
      </c>
      <c r="D8544" s="3" t="s">
        <v>290</v>
      </c>
      <c r="E8544" s="3" t="s">
        <v>291</v>
      </c>
      <c r="F8544" s="3" t="s">
        <v>292</v>
      </c>
      <c r="H8544" s="7">
        <v>848</v>
      </c>
      <c r="I8544" s="7">
        <v>105937</v>
      </c>
      <c r="J8544" s="7" t="s">
        <v>293</v>
      </c>
      <c r="K8544" s="7">
        <v>16232682</v>
      </c>
      <c r="M8544" s="3">
        <v>1</v>
      </c>
      <c r="N8544" s="3">
        <v>675</v>
      </c>
      <c r="O8544" s="3">
        <f t="shared" si="133"/>
        <v>6.5147126908725301</v>
      </c>
      <c r="P8544" s="3">
        <v>3.5007153340000001</v>
      </c>
    </row>
    <row r="8545" spans="1:16" x14ac:dyDescent="0.25">
      <c r="A8545" s="3">
        <v>841</v>
      </c>
      <c r="B8545" s="3" t="s">
        <v>126</v>
      </c>
      <c r="C8545" s="3" t="s">
        <v>2244</v>
      </c>
      <c r="D8545" s="3" t="s">
        <v>286</v>
      </c>
      <c r="E8545" s="3" t="s">
        <v>287</v>
      </c>
      <c r="F8545" s="3" t="s">
        <v>288</v>
      </c>
      <c r="H8545" s="7">
        <v>841</v>
      </c>
      <c r="I8545" s="7">
        <v>105871</v>
      </c>
      <c r="J8545" s="7" t="s">
        <v>289</v>
      </c>
      <c r="K8545" s="7">
        <v>16232688</v>
      </c>
      <c r="M8545" s="3">
        <v>1</v>
      </c>
      <c r="N8545" s="3">
        <v>1157</v>
      </c>
      <c r="O8545" s="3">
        <f t="shared" si="133"/>
        <v>7.0535857271936768</v>
      </c>
      <c r="P8545" s="3">
        <v>7.2449213510000003</v>
      </c>
    </row>
    <row r="8546" spans="1:16" x14ac:dyDescent="0.25">
      <c r="A8546" s="3">
        <v>813</v>
      </c>
      <c r="B8546" s="3" t="s">
        <v>126</v>
      </c>
      <c r="C8546" s="3" t="s">
        <v>2244</v>
      </c>
      <c r="D8546" s="3" t="s">
        <v>270</v>
      </c>
      <c r="E8546" s="3" t="s">
        <v>271</v>
      </c>
      <c r="F8546" s="3" t="s">
        <v>272</v>
      </c>
      <c r="H8546" s="7">
        <v>813</v>
      </c>
      <c r="I8546" s="7">
        <v>105727</v>
      </c>
      <c r="J8546" s="7" t="s">
        <v>273</v>
      </c>
      <c r="K8546" s="7">
        <v>16232723</v>
      </c>
      <c r="M8546" s="3">
        <v>1</v>
      </c>
      <c r="N8546" s="3">
        <v>809</v>
      </c>
      <c r="O8546" s="3">
        <f t="shared" si="133"/>
        <v>6.6957989170584913</v>
      </c>
      <c r="P8546" s="3">
        <v>4.5391818629999996</v>
      </c>
    </row>
    <row r="8547" spans="1:16" x14ac:dyDescent="0.25">
      <c r="A8547" s="3">
        <v>820</v>
      </c>
      <c r="B8547" s="3" t="s">
        <v>126</v>
      </c>
      <c r="C8547" s="3" t="s">
        <v>2244</v>
      </c>
      <c r="D8547" s="3" t="s">
        <v>274</v>
      </c>
      <c r="E8547" s="3" t="s">
        <v>275</v>
      </c>
      <c r="F8547" s="3" t="s">
        <v>276</v>
      </c>
      <c r="H8547" s="7">
        <v>820</v>
      </c>
      <c r="I8547" s="7">
        <v>105784</v>
      </c>
      <c r="J8547" s="7" t="s">
        <v>277</v>
      </c>
      <c r="K8547" s="7">
        <v>16232730</v>
      </c>
      <c r="M8547" s="3">
        <v>1</v>
      </c>
      <c r="N8547" s="3">
        <v>943</v>
      </c>
      <c r="O8547" s="3">
        <f t="shared" si="133"/>
        <v>6.8490662826334576</v>
      </c>
      <c r="P8547" s="3">
        <v>5.5797316869999998</v>
      </c>
    </row>
    <row r="8548" spans="1:16" x14ac:dyDescent="0.25">
      <c r="A8548" s="3">
        <v>827</v>
      </c>
      <c r="B8548" s="3" t="s">
        <v>126</v>
      </c>
      <c r="C8548" s="3" t="s">
        <v>2244</v>
      </c>
      <c r="D8548" s="3" t="s">
        <v>278</v>
      </c>
      <c r="E8548" s="3" t="s">
        <v>279</v>
      </c>
      <c r="F8548" s="3" t="s">
        <v>280</v>
      </c>
      <c r="H8548" s="7">
        <v>827</v>
      </c>
      <c r="I8548" s="7">
        <v>105838</v>
      </c>
      <c r="J8548" s="7" t="s">
        <v>281</v>
      </c>
      <c r="K8548" s="7">
        <v>16232749</v>
      </c>
      <c r="M8548" s="3">
        <v>1</v>
      </c>
      <c r="N8548" s="3">
        <v>677</v>
      </c>
      <c r="O8548" s="3">
        <f t="shared" si="133"/>
        <v>6.517671272912275</v>
      </c>
      <c r="P8548" s="3">
        <v>3.5161969590000002</v>
      </c>
    </row>
    <row r="8549" spans="1:16" x14ac:dyDescent="0.25">
      <c r="A8549" s="3">
        <v>806</v>
      </c>
      <c r="B8549" s="3" t="s">
        <v>126</v>
      </c>
      <c r="C8549" s="3" t="s">
        <v>2244</v>
      </c>
      <c r="D8549" s="3" t="s">
        <v>266</v>
      </c>
      <c r="E8549" s="3" t="s">
        <v>267</v>
      </c>
      <c r="F8549" s="3" t="s">
        <v>268</v>
      </c>
      <c r="H8549" s="7">
        <v>806</v>
      </c>
      <c r="I8549" s="7">
        <v>105697</v>
      </c>
      <c r="J8549" s="7" t="s">
        <v>269</v>
      </c>
      <c r="K8549" s="7">
        <v>16232787</v>
      </c>
      <c r="M8549" s="3">
        <v>1</v>
      </c>
      <c r="N8549" s="3">
        <v>769</v>
      </c>
      <c r="O8549" s="3">
        <f t="shared" si="133"/>
        <v>6.6450909695056444</v>
      </c>
      <c r="P8549" s="3">
        <v>4.2289518680000002</v>
      </c>
    </row>
    <row r="8550" spans="1:16" x14ac:dyDescent="0.25">
      <c r="A8550" s="3">
        <v>799</v>
      </c>
      <c r="B8550" s="3" t="s">
        <v>126</v>
      </c>
      <c r="C8550" s="3" t="s">
        <v>2244</v>
      </c>
      <c r="D8550" s="3" t="s">
        <v>262</v>
      </c>
      <c r="E8550" s="3" t="s">
        <v>263</v>
      </c>
      <c r="F8550" s="3" t="s">
        <v>264</v>
      </c>
      <c r="H8550" s="7">
        <v>799</v>
      </c>
      <c r="I8550" s="7">
        <v>105589</v>
      </c>
      <c r="J8550" s="7" t="s">
        <v>265</v>
      </c>
      <c r="K8550" s="7">
        <v>16232788</v>
      </c>
      <c r="M8550" s="3">
        <v>1</v>
      </c>
      <c r="N8550" s="3">
        <v>863</v>
      </c>
      <c r="O8550" s="3">
        <f t="shared" si="133"/>
        <v>6.7604146910834277</v>
      </c>
      <c r="P8550" s="3">
        <v>4.95828238</v>
      </c>
    </row>
    <row r="8551" spans="1:16" x14ac:dyDescent="0.25">
      <c r="A8551" s="3">
        <v>792</v>
      </c>
      <c r="B8551" s="3" t="s">
        <v>126</v>
      </c>
      <c r="C8551" s="3" t="s">
        <v>2244</v>
      </c>
      <c r="D8551" s="3" t="s">
        <v>258</v>
      </c>
      <c r="E8551" s="3" t="s">
        <v>259</v>
      </c>
      <c r="F8551" s="3" t="s">
        <v>260</v>
      </c>
      <c r="H8551" s="7">
        <v>792</v>
      </c>
      <c r="I8551" s="7">
        <v>105508</v>
      </c>
      <c r="J8551" s="7" t="s">
        <v>261</v>
      </c>
      <c r="K8551" s="7">
        <v>16232808</v>
      </c>
      <c r="M8551" s="3">
        <v>1</v>
      </c>
      <c r="N8551" s="3">
        <v>907</v>
      </c>
      <c r="O8551" s="3">
        <f t="shared" si="133"/>
        <v>6.8101424501151362</v>
      </c>
      <c r="P8551" s="3">
        <v>5.3000007460000003</v>
      </c>
    </row>
    <row r="8552" spans="1:16" x14ac:dyDescent="0.25">
      <c r="A8552" s="3">
        <v>785</v>
      </c>
      <c r="B8552" s="3" t="s">
        <v>126</v>
      </c>
      <c r="C8552" s="3" t="s">
        <v>2244</v>
      </c>
      <c r="D8552" s="3" t="s">
        <v>254</v>
      </c>
      <c r="E8552" s="3" t="s">
        <v>255</v>
      </c>
      <c r="F8552" s="3" t="s">
        <v>256</v>
      </c>
      <c r="H8552" s="7">
        <v>785</v>
      </c>
      <c r="I8552" s="7">
        <v>105149</v>
      </c>
      <c r="J8552" s="7" t="s">
        <v>257</v>
      </c>
      <c r="K8552" s="7">
        <v>16232929</v>
      </c>
      <c r="M8552" s="3">
        <v>1</v>
      </c>
      <c r="N8552" s="3">
        <v>951</v>
      </c>
      <c r="O8552" s="3">
        <f t="shared" si="133"/>
        <v>6.8575140625453903</v>
      </c>
      <c r="P8552" s="3">
        <v>5.6419109110000001</v>
      </c>
    </row>
    <row r="8553" spans="1:16" x14ac:dyDescent="0.25">
      <c r="A8553" s="3">
        <v>771</v>
      </c>
      <c r="B8553" s="3" t="s">
        <v>126</v>
      </c>
      <c r="C8553" s="3" t="s">
        <v>2244</v>
      </c>
      <c r="D8553" s="3" t="s">
        <v>246</v>
      </c>
      <c r="E8553" s="3" t="s">
        <v>247</v>
      </c>
      <c r="F8553" s="3" t="s">
        <v>248</v>
      </c>
      <c r="H8553" s="7">
        <v>771</v>
      </c>
      <c r="I8553" s="7">
        <v>105095</v>
      </c>
      <c r="J8553" s="7" t="s">
        <v>249</v>
      </c>
      <c r="K8553" s="7">
        <v>16232944</v>
      </c>
      <c r="M8553" s="3">
        <v>1</v>
      </c>
      <c r="N8553" s="3">
        <v>1021</v>
      </c>
      <c r="O8553" s="3">
        <f t="shared" si="133"/>
        <v>6.9285378181646653</v>
      </c>
      <c r="P8553" s="3">
        <v>6.1862268690000004</v>
      </c>
    </row>
    <row r="8554" spans="1:16" x14ac:dyDescent="0.25">
      <c r="A8554" s="3">
        <v>778</v>
      </c>
      <c r="B8554" s="3" t="s">
        <v>126</v>
      </c>
      <c r="C8554" s="3" t="s">
        <v>2244</v>
      </c>
      <c r="D8554" s="3" t="s">
        <v>250</v>
      </c>
      <c r="E8554" s="3" t="s">
        <v>251</v>
      </c>
      <c r="F8554" s="3" t="s">
        <v>252</v>
      </c>
      <c r="H8554" s="7">
        <v>778</v>
      </c>
      <c r="I8554" s="7">
        <v>105098</v>
      </c>
      <c r="J8554" s="7" t="s">
        <v>253</v>
      </c>
      <c r="K8554" s="7">
        <v>16232946</v>
      </c>
      <c r="M8554" s="3">
        <v>1</v>
      </c>
      <c r="N8554" s="3">
        <v>1601</v>
      </c>
      <c r="O8554" s="3">
        <f t="shared" si="133"/>
        <v>7.3783837129967145</v>
      </c>
      <c r="P8554" s="3">
        <v>10.709886579999999</v>
      </c>
    </row>
    <row r="8555" spans="1:16" x14ac:dyDescent="0.25">
      <c r="A8555" s="3">
        <v>757</v>
      </c>
      <c r="B8555" s="3" t="s">
        <v>126</v>
      </c>
      <c r="C8555" s="3" t="s">
        <v>2244</v>
      </c>
      <c r="D8555" s="3" t="s">
        <v>238</v>
      </c>
      <c r="E8555" s="3" t="s">
        <v>239</v>
      </c>
      <c r="F8555" s="3" t="s">
        <v>240</v>
      </c>
      <c r="H8555" s="7">
        <v>757</v>
      </c>
      <c r="I8555" s="7">
        <v>105032</v>
      </c>
      <c r="J8555" s="7" t="s">
        <v>241</v>
      </c>
      <c r="K8555" s="7">
        <v>16232962</v>
      </c>
      <c r="M8555" s="3">
        <v>1</v>
      </c>
      <c r="N8555" s="3">
        <v>867</v>
      </c>
      <c r="O8555" s="3">
        <f t="shared" si="133"/>
        <v>6.7650389767805414</v>
      </c>
      <c r="P8555" s="3">
        <v>4.9893394359999998</v>
      </c>
    </row>
    <row r="8556" spans="1:16" x14ac:dyDescent="0.25">
      <c r="A8556" s="3">
        <v>764</v>
      </c>
      <c r="B8556" s="3" t="s">
        <v>126</v>
      </c>
      <c r="C8556" s="3" t="s">
        <v>2244</v>
      </c>
      <c r="D8556" s="3" t="s">
        <v>242</v>
      </c>
      <c r="E8556" s="3" t="s">
        <v>243</v>
      </c>
      <c r="F8556" s="3" t="s">
        <v>244</v>
      </c>
      <c r="H8556" s="7">
        <v>764</v>
      </c>
      <c r="I8556" s="7">
        <v>105068</v>
      </c>
      <c r="J8556" s="7" t="s">
        <v>245</v>
      </c>
      <c r="K8556" s="7">
        <v>16232964</v>
      </c>
      <c r="M8556" s="3">
        <v>1</v>
      </c>
      <c r="N8556" s="3">
        <v>931</v>
      </c>
      <c r="O8556" s="3">
        <f t="shared" si="133"/>
        <v>6.8362592772770672</v>
      </c>
      <c r="P8556" s="3">
        <v>5.4864741739999996</v>
      </c>
    </row>
    <row r="8557" spans="1:16" x14ac:dyDescent="0.25">
      <c r="A8557" s="3">
        <v>729</v>
      </c>
      <c r="B8557" s="3" t="s">
        <v>126</v>
      </c>
      <c r="C8557" s="3" t="s">
        <v>2244</v>
      </c>
      <c r="D8557" s="3" t="s">
        <v>222</v>
      </c>
      <c r="E8557" s="3" t="s">
        <v>223</v>
      </c>
      <c r="F8557" s="3" t="s">
        <v>224</v>
      </c>
      <c r="H8557" s="7">
        <v>729</v>
      </c>
      <c r="I8557" s="7">
        <v>104906</v>
      </c>
      <c r="J8557" s="7" t="s">
        <v>225</v>
      </c>
      <c r="K8557" s="7">
        <v>16232991</v>
      </c>
      <c r="M8557" s="3">
        <v>1</v>
      </c>
      <c r="N8557" s="3">
        <v>1030</v>
      </c>
      <c r="O8557" s="3">
        <f t="shared" si="133"/>
        <v>6.9373140812236818</v>
      </c>
      <c r="P8557" s="3">
        <v>6.2562414430000004</v>
      </c>
    </row>
    <row r="8558" spans="1:16" x14ac:dyDescent="0.25">
      <c r="A8558" s="3">
        <v>736</v>
      </c>
      <c r="B8558" s="3" t="s">
        <v>126</v>
      </c>
      <c r="C8558" s="3" t="s">
        <v>2244</v>
      </c>
      <c r="D8558" s="3" t="s">
        <v>226</v>
      </c>
      <c r="E8558" s="3" t="s">
        <v>227</v>
      </c>
      <c r="F8558" s="3" t="s">
        <v>228</v>
      </c>
      <c r="H8558" s="7">
        <v>736</v>
      </c>
      <c r="I8558" s="7">
        <v>104972</v>
      </c>
      <c r="J8558" s="7" t="s">
        <v>229</v>
      </c>
      <c r="K8558" s="7">
        <v>16232994</v>
      </c>
      <c r="M8558" s="3">
        <v>1</v>
      </c>
      <c r="N8558" s="3">
        <v>986</v>
      </c>
      <c r="O8558" s="3">
        <f t="shared" si="133"/>
        <v>6.8936563546026353</v>
      </c>
      <c r="P8558" s="3">
        <v>5.9140143289999996</v>
      </c>
    </row>
    <row r="8559" spans="1:16" x14ac:dyDescent="0.25">
      <c r="A8559" s="3">
        <v>750</v>
      </c>
      <c r="B8559" s="3" t="s">
        <v>126</v>
      </c>
      <c r="C8559" s="3" t="s">
        <v>2244</v>
      </c>
      <c r="D8559" s="3" t="s">
        <v>234</v>
      </c>
      <c r="E8559" s="3" t="s">
        <v>235</v>
      </c>
      <c r="F8559" s="3" t="s">
        <v>236</v>
      </c>
      <c r="H8559" s="7">
        <v>750</v>
      </c>
      <c r="I8559" s="7">
        <v>104996</v>
      </c>
      <c r="J8559" s="7" t="s">
        <v>237</v>
      </c>
      <c r="K8559" s="7">
        <v>16233014</v>
      </c>
      <c r="M8559" s="3">
        <v>1</v>
      </c>
      <c r="N8559" s="3">
        <v>994</v>
      </c>
      <c r="O8559" s="3">
        <f t="shared" si="133"/>
        <v>6.9017372066565743</v>
      </c>
      <c r="P8559" s="3">
        <v>5.9762248910000002</v>
      </c>
    </row>
    <row r="8560" spans="1:16" x14ac:dyDescent="0.25">
      <c r="A8560" s="3">
        <v>743</v>
      </c>
      <c r="B8560" s="3" t="s">
        <v>126</v>
      </c>
      <c r="C8560" s="3" t="s">
        <v>2244</v>
      </c>
      <c r="D8560" s="3" t="s">
        <v>230</v>
      </c>
      <c r="E8560" s="3" t="s">
        <v>231</v>
      </c>
      <c r="F8560" s="3" t="s">
        <v>232</v>
      </c>
      <c r="H8560" s="7">
        <v>743</v>
      </c>
      <c r="I8560" s="7">
        <v>104984</v>
      </c>
      <c r="J8560" s="7" t="s">
        <v>233</v>
      </c>
      <c r="K8560" s="7">
        <v>16233016</v>
      </c>
      <c r="M8560" s="3">
        <v>1</v>
      </c>
      <c r="N8560" s="3">
        <v>1527</v>
      </c>
      <c r="O8560" s="3">
        <f t="shared" si="133"/>
        <v>7.3310603052186325</v>
      </c>
      <c r="P8560" s="3">
        <v>10.131603289999999</v>
      </c>
    </row>
    <row r="8561" spans="1:16" x14ac:dyDescent="0.25">
      <c r="A8561" s="3">
        <v>715</v>
      </c>
      <c r="B8561" s="3" t="s">
        <v>126</v>
      </c>
      <c r="C8561" s="3" t="s">
        <v>2244</v>
      </c>
      <c r="D8561" s="3" t="s">
        <v>214</v>
      </c>
      <c r="E8561" s="3" t="s">
        <v>215</v>
      </c>
      <c r="F8561" s="3" t="s">
        <v>216</v>
      </c>
      <c r="H8561" s="7">
        <v>715</v>
      </c>
      <c r="I8561" s="7">
        <v>104777</v>
      </c>
      <c r="J8561" s="7" t="s">
        <v>217</v>
      </c>
      <c r="K8561" s="7">
        <v>16233038</v>
      </c>
      <c r="M8561" s="3">
        <v>1</v>
      </c>
      <c r="N8561" s="3">
        <v>688</v>
      </c>
      <c r="O8561" s="3">
        <f t="shared" si="133"/>
        <v>6.5337888379333435</v>
      </c>
      <c r="P8561" s="3">
        <v>3.60135637</v>
      </c>
    </row>
    <row r="8562" spans="1:16" x14ac:dyDescent="0.25">
      <c r="A8562" s="3">
        <v>722</v>
      </c>
      <c r="B8562" s="3" t="s">
        <v>126</v>
      </c>
      <c r="C8562" s="3" t="s">
        <v>2244</v>
      </c>
      <c r="D8562" s="3" t="s">
        <v>218</v>
      </c>
      <c r="E8562" s="3" t="s">
        <v>219</v>
      </c>
      <c r="F8562" s="3" t="s">
        <v>220</v>
      </c>
      <c r="H8562" s="7">
        <v>722</v>
      </c>
      <c r="I8562" s="7">
        <v>104888</v>
      </c>
      <c r="J8562" s="7" t="s">
        <v>221</v>
      </c>
      <c r="K8562" s="7">
        <v>16233052</v>
      </c>
      <c r="M8562" s="3">
        <v>1</v>
      </c>
      <c r="N8562" s="3">
        <v>828</v>
      </c>
      <c r="O8562" s="3">
        <f t="shared" si="133"/>
        <v>6.7190131543852596</v>
      </c>
      <c r="P8562" s="3">
        <v>4.6866063750000002</v>
      </c>
    </row>
    <row r="8563" spans="1:16" x14ac:dyDescent="0.25">
      <c r="A8563" s="3">
        <v>701</v>
      </c>
      <c r="B8563" s="3" t="s">
        <v>126</v>
      </c>
      <c r="C8563" s="3" t="s">
        <v>2244</v>
      </c>
      <c r="D8563" s="3" t="s">
        <v>206</v>
      </c>
      <c r="E8563" s="3" t="s">
        <v>207</v>
      </c>
      <c r="F8563" s="3" t="s">
        <v>208</v>
      </c>
      <c r="H8563" s="7">
        <v>701</v>
      </c>
      <c r="I8563" s="7">
        <v>104744</v>
      </c>
      <c r="J8563" s="7" t="s">
        <v>209</v>
      </c>
      <c r="K8563" s="7">
        <v>16233070</v>
      </c>
      <c r="M8563" s="3">
        <v>1</v>
      </c>
      <c r="N8563" s="3">
        <v>720</v>
      </c>
      <c r="O8563" s="3">
        <f t="shared" si="133"/>
        <v>6.5792512120101012</v>
      </c>
      <c r="P8563" s="3">
        <v>3.8491905360000001</v>
      </c>
    </row>
    <row r="8564" spans="1:16" x14ac:dyDescent="0.25">
      <c r="A8564" s="3">
        <v>694</v>
      </c>
      <c r="B8564" s="3" t="s">
        <v>126</v>
      </c>
      <c r="C8564" s="3" t="s">
        <v>2244</v>
      </c>
      <c r="D8564" s="3" t="s">
        <v>202</v>
      </c>
      <c r="E8564" s="3" t="s">
        <v>203</v>
      </c>
      <c r="F8564" s="3" t="s">
        <v>204</v>
      </c>
      <c r="H8564" s="7">
        <v>694</v>
      </c>
      <c r="I8564" s="7">
        <v>104726</v>
      </c>
      <c r="J8564" s="7" t="s">
        <v>205</v>
      </c>
      <c r="K8564" s="7">
        <v>16233089</v>
      </c>
      <c r="M8564" s="3">
        <v>1</v>
      </c>
      <c r="N8564" s="3">
        <v>1402</v>
      </c>
      <c r="O8564" s="3">
        <f t="shared" si="133"/>
        <v>7.2456550675945355</v>
      </c>
      <c r="P8564" s="3">
        <v>9.1554428259999998</v>
      </c>
    </row>
    <row r="8565" spans="1:16" x14ac:dyDescent="0.25">
      <c r="A8565" s="3">
        <v>708</v>
      </c>
      <c r="B8565" s="3" t="s">
        <v>126</v>
      </c>
      <c r="C8565" s="3" t="s">
        <v>2244</v>
      </c>
      <c r="D8565" s="3" t="s">
        <v>210</v>
      </c>
      <c r="E8565" s="3" t="s">
        <v>211</v>
      </c>
      <c r="F8565" s="3" t="s">
        <v>212</v>
      </c>
      <c r="H8565" s="7">
        <v>708</v>
      </c>
      <c r="I8565" s="7">
        <v>104759</v>
      </c>
      <c r="J8565" s="7" t="s">
        <v>213</v>
      </c>
      <c r="K8565" s="7">
        <v>16233094</v>
      </c>
      <c r="M8565" s="3">
        <v>1</v>
      </c>
      <c r="N8565" s="3">
        <v>716</v>
      </c>
      <c r="O8565" s="3">
        <f t="shared" si="133"/>
        <v>6.5736801669606457</v>
      </c>
      <c r="P8565" s="3">
        <v>3.8182035220000001</v>
      </c>
    </row>
    <row r="8566" spans="1:16" x14ac:dyDescent="0.25">
      <c r="A8566" s="3">
        <v>673</v>
      </c>
      <c r="B8566" s="3" t="s">
        <v>126</v>
      </c>
      <c r="C8566" s="3" t="s">
        <v>2244</v>
      </c>
      <c r="D8566" s="3" t="s">
        <v>122</v>
      </c>
      <c r="E8566" s="3" t="s">
        <v>123</v>
      </c>
      <c r="F8566" s="3" t="s">
        <v>196</v>
      </c>
      <c r="H8566" s="7">
        <v>673</v>
      </c>
      <c r="I8566" s="7">
        <v>104669</v>
      </c>
      <c r="J8566" s="7" t="s">
        <v>197</v>
      </c>
      <c r="K8566" s="7">
        <v>16233096</v>
      </c>
      <c r="M8566" s="3">
        <v>1</v>
      </c>
      <c r="N8566" s="3">
        <v>1525</v>
      </c>
      <c r="O8566" s="3">
        <f t="shared" si="133"/>
        <v>7.3297496890415124</v>
      </c>
      <c r="P8566" s="3">
        <v>10.11597798</v>
      </c>
    </row>
    <row r="8567" spans="1:16" x14ac:dyDescent="0.25">
      <c r="A8567" s="3">
        <v>680</v>
      </c>
      <c r="B8567" s="3" t="s">
        <v>126</v>
      </c>
      <c r="C8567" s="3" t="s">
        <v>2244</v>
      </c>
      <c r="D8567" s="3" t="s">
        <v>445</v>
      </c>
      <c r="E8567" s="3" t="s">
        <v>199</v>
      </c>
      <c r="F8567" s="3" t="s">
        <v>200</v>
      </c>
      <c r="H8567" s="7">
        <v>680</v>
      </c>
      <c r="I8567" s="7">
        <v>104717</v>
      </c>
      <c r="J8567" s="7" t="s">
        <v>201</v>
      </c>
      <c r="K8567" s="7">
        <v>16233099</v>
      </c>
      <c r="M8567" s="3">
        <v>1</v>
      </c>
      <c r="N8567" s="3">
        <v>770</v>
      </c>
      <c r="O8567" s="3">
        <f t="shared" si="133"/>
        <v>6.6463905148477291</v>
      </c>
      <c r="P8567" s="3">
        <v>4.236705272</v>
      </c>
    </row>
    <row r="8568" spans="1:16" x14ac:dyDescent="0.25">
      <c r="A8568" s="3">
        <v>666</v>
      </c>
      <c r="B8568" s="3" t="s">
        <v>126</v>
      </c>
      <c r="C8568" s="3" t="s">
        <v>2244</v>
      </c>
      <c r="D8568" s="3" t="s">
        <v>118</v>
      </c>
      <c r="E8568" s="3" t="s">
        <v>119</v>
      </c>
      <c r="F8568" s="3" t="s">
        <v>194</v>
      </c>
      <c r="H8568" s="7">
        <v>666</v>
      </c>
      <c r="I8568" s="7">
        <v>104576</v>
      </c>
      <c r="J8568" s="7" t="s">
        <v>195</v>
      </c>
      <c r="K8568" s="7">
        <v>16233118</v>
      </c>
      <c r="M8568" s="3">
        <v>1</v>
      </c>
      <c r="N8568" s="3">
        <v>1232</v>
      </c>
      <c r="O8568" s="3">
        <f t="shared" si="133"/>
        <v>7.1163941440934648</v>
      </c>
      <c r="P8568" s="3">
        <v>7.8293533740000001</v>
      </c>
    </row>
    <row r="8569" spans="1:16" x14ac:dyDescent="0.25">
      <c r="A8569" s="3">
        <v>645</v>
      </c>
      <c r="B8569" s="3" t="s">
        <v>126</v>
      </c>
      <c r="C8569" s="3" t="s">
        <v>2244</v>
      </c>
      <c r="D8569" s="3" t="s">
        <v>110</v>
      </c>
      <c r="E8569" s="3" t="s">
        <v>111</v>
      </c>
      <c r="F8569" s="3" t="s">
        <v>186</v>
      </c>
      <c r="H8569" s="7">
        <v>645</v>
      </c>
      <c r="I8569" s="7">
        <v>104438</v>
      </c>
      <c r="J8569" s="7" t="s">
        <v>187</v>
      </c>
      <c r="K8569" s="7">
        <v>16233144</v>
      </c>
      <c r="M8569" s="3">
        <v>1</v>
      </c>
      <c r="N8569" s="3">
        <v>1114</v>
      </c>
      <c r="O8569" s="3">
        <f t="shared" si="133"/>
        <v>7.0157124204872297</v>
      </c>
      <c r="P8569" s="3">
        <v>6.910030849</v>
      </c>
    </row>
    <row r="8570" spans="1:16" x14ac:dyDescent="0.25">
      <c r="A8570" s="3">
        <v>652</v>
      </c>
      <c r="B8570" s="3" t="s">
        <v>126</v>
      </c>
      <c r="C8570" s="3" t="s">
        <v>2244</v>
      </c>
      <c r="D8570" s="3" t="s">
        <v>188</v>
      </c>
      <c r="E8570" s="3" t="s">
        <v>189</v>
      </c>
      <c r="F8570" s="3" t="s">
        <v>190</v>
      </c>
      <c r="H8570" s="7">
        <v>652</v>
      </c>
      <c r="I8570" s="7">
        <v>104498</v>
      </c>
      <c r="J8570" s="7" t="s">
        <v>191</v>
      </c>
      <c r="K8570" s="7">
        <v>16233148</v>
      </c>
      <c r="M8570" s="3">
        <v>1</v>
      </c>
      <c r="N8570" s="3">
        <v>960</v>
      </c>
      <c r="O8570" s="3">
        <f t="shared" si="133"/>
        <v>6.866933284461882</v>
      </c>
      <c r="P8570" s="3">
        <v>5.711869665</v>
      </c>
    </row>
    <row r="8571" spans="1:16" x14ac:dyDescent="0.25">
      <c r="A8571" s="3">
        <v>631</v>
      </c>
      <c r="B8571" s="3" t="s">
        <v>126</v>
      </c>
      <c r="C8571" s="3" t="s">
        <v>2244</v>
      </c>
      <c r="D8571" s="3" t="s">
        <v>102</v>
      </c>
      <c r="E8571" s="3" t="s">
        <v>103</v>
      </c>
      <c r="F8571" s="3" t="s">
        <v>181</v>
      </c>
      <c r="H8571" s="7">
        <v>631</v>
      </c>
      <c r="I8571" s="7">
        <v>104426</v>
      </c>
      <c r="J8571" s="7" t="s">
        <v>182</v>
      </c>
      <c r="K8571" s="7">
        <v>16233155</v>
      </c>
      <c r="M8571" s="3">
        <v>1</v>
      </c>
      <c r="N8571" s="3">
        <v>1052</v>
      </c>
      <c r="O8571" s="3">
        <f t="shared" si="133"/>
        <v>6.9584483932976555</v>
      </c>
      <c r="P8571" s="3">
        <v>6.427416794</v>
      </c>
    </row>
    <row r="8572" spans="1:16" x14ac:dyDescent="0.25">
      <c r="A8572" s="3">
        <v>659</v>
      </c>
      <c r="B8572" s="3" t="s">
        <v>126</v>
      </c>
      <c r="C8572" s="3" t="s">
        <v>2244</v>
      </c>
      <c r="D8572" s="3" t="s">
        <v>114</v>
      </c>
      <c r="E8572" s="3" t="s">
        <v>115</v>
      </c>
      <c r="F8572" s="3" t="s">
        <v>192</v>
      </c>
      <c r="H8572" s="7">
        <v>659</v>
      </c>
      <c r="I8572" s="7">
        <v>104537</v>
      </c>
      <c r="J8572" s="7" t="s">
        <v>193</v>
      </c>
      <c r="K8572" s="7">
        <v>16233171</v>
      </c>
      <c r="M8572" s="3">
        <v>1</v>
      </c>
      <c r="N8572" s="3">
        <v>921</v>
      </c>
      <c r="O8572" s="3">
        <f t="shared" si="133"/>
        <v>6.8254600362553068</v>
      </c>
      <c r="P8572" s="3">
        <v>5.4087701040000002</v>
      </c>
    </row>
    <row r="8573" spans="1:16" x14ac:dyDescent="0.25">
      <c r="A8573" s="3">
        <v>638</v>
      </c>
      <c r="B8573" s="3" t="s">
        <v>126</v>
      </c>
      <c r="C8573" s="3" t="s">
        <v>2244</v>
      </c>
      <c r="D8573" s="3" t="s">
        <v>106</v>
      </c>
      <c r="E8573" s="3" t="s">
        <v>107</v>
      </c>
      <c r="F8573" s="3" t="s">
        <v>184</v>
      </c>
      <c r="H8573" s="7">
        <v>638</v>
      </c>
      <c r="I8573" s="7">
        <v>104435</v>
      </c>
      <c r="J8573" s="7" t="s">
        <v>185</v>
      </c>
      <c r="K8573" s="7">
        <v>16233178</v>
      </c>
      <c r="M8573" s="3">
        <v>1</v>
      </c>
      <c r="N8573" s="3">
        <v>792</v>
      </c>
      <c r="O8573" s="3">
        <f t="shared" si="133"/>
        <v>6.674561391814426</v>
      </c>
      <c r="P8573" s="3">
        <v>4.4073108889999997</v>
      </c>
    </row>
    <row r="8574" spans="1:16" x14ac:dyDescent="0.25">
      <c r="A8574" s="3">
        <v>624</v>
      </c>
      <c r="B8574" s="3" t="s">
        <v>126</v>
      </c>
      <c r="C8574" s="3" t="s">
        <v>2244</v>
      </c>
      <c r="D8574" s="3" t="s">
        <v>98</v>
      </c>
      <c r="E8574" s="3" t="s">
        <v>99</v>
      </c>
      <c r="F8574" s="3" t="s">
        <v>179</v>
      </c>
      <c r="H8574" s="7">
        <v>624</v>
      </c>
      <c r="I8574" s="7">
        <v>104204</v>
      </c>
      <c r="J8574" s="7" t="s">
        <v>180</v>
      </c>
      <c r="K8574" s="7">
        <v>16233246</v>
      </c>
      <c r="M8574" s="3">
        <v>1</v>
      </c>
      <c r="N8574" s="3">
        <v>762</v>
      </c>
      <c r="O8574" s="3">
        <f t="shared" si="133"/>
        <v>6.6359465556866466</v>
      </c>
      <c r="P8574" s="3">
        <v>4.1746815059999998</v>
      </c>
    </row>
    <row r="8575" spans="1:16" x14ac:dyDescent="0.25">
      <c r="A8575" s="3">
        <v>603</v>
      </c>
      <c r="B8575" s="3" t="s">
        <v>126</v>
      </c>
      <c r="C8575" s="3" t="s">
        <v>2244</v>
      </c>
      <c r="D8575" s="3" t="s">
        <v>86</v>
      </c>
      <c r="E8575" s="3" t="s">
        <v>87</v>
      </c>
      <c r="F8575" s="3" t="s">
        <v>173</v>
      </c>
      <c r="H8575" s="7">
        <v>603</v>
      </c>
      <c r="I8575" s="7">
        <v>104111</v>
      </c>
      <c r="J8575" s="7" t="s">
        <v>174</v>
      </c>
      <c r="K8575" s="7">
        <v>16233276</v>
      </c>
      <c r="M8575" s="3">
        <v>1</v>
      </c>
      <c r="N8575" s="3">
        <v>1693</v>
      </c>
      <c r="O8575" s="3">
        <f t="shared" si="133"/>
        <v>7.4342573821331355</v>
      </c>
      <c r="P8575" s="3">
        <v>11.429216540000001</v>
      </c>
    </row>
    <row r="8576" spans="1:16" x14ac:dyDescent="0.25">
      <c r="A8576" s="3">
        <v>610</v>
      </c>
      <c r="B8576" s="3" t="s">
        <v>126</v>
      </c>
      <c r="C8576" s="3" t="s">
        <v>2244</v>
      </c>
      <c r="D8576" s="3" t="s">
        <v>90</v>
      </c>
      <c r="E8576" s="3" t="s">
        <v>91</v>
      </c>
      <c r="F8576" s="3" t="s">
        <v>175</v>
      </c>
      <c r="H8576" s="7">
        <v>610</v>
      </c>
      <c r="I8576" s="7">
        <v>104162</v>
      </c>
      <c r="J8576" s="7" t="s">
        <v>176</v>
      </c>
      <c r="K8576" s="7">
        <v>16233280</v>
      </c>
      <c r="M8576" s="3">
        <v>1</v>
      </c>
      <c r="N8576" s="3">
        <v>1131</v>
      </c>
      <c r="O8576" s="3">
        <f t="shared" si="133"/>
        <v>7.0308574761161209</v>
      </c>
      <c r="P8576" s="3">
        <v>7.042412841</v>
      </c>
    </row>
    <row r="8577" spans="1:16" x14ac:dyDescent="0.25">
      <c r="A8577" s="3">
        <v>617</v>
      </c>
      <c r="B8577" s="3" t="s">
        <v>126</v>
      </c>
      <c r="C8577" s="3" t="s">
        <v>2244</v>
      </c>
      <c r="D8577" s="3" t="s">
        <v>94</v>
      </c>
      <c r="E8577" s="3" t="s">
        <v>95</v>
      </c>
      <c r="F8577" s="3" t="s">
        <v>177</v>
      </c>
      <c r="H8577" s="7">
        <v>617</v>
      </c>
      <c r="I8577" s="7">
        <v>104180</v>
      </c>
      <c r="J8577" s="7" t="s">
        <v>178</v>
      </c>
      <c r="K8577" s="7">
        <v>16233287</v>
      </c>
      <c r="M8577" s="3">
        <v>1</v>
      </c>
      <c r="N8577" s="3">
        <v>1135</v>
      </c>
      <c r="O8577" s="3">
        <f t="shared" si="133"/>
        <v>7.0343879299155034</v>
      </c>
      <c r="P8577" s="3">
        <v>7.0735647200000002</v>
      </c>
    </row>
    <row r="8578" spans="1:16" x14ac:dyDescent="0.25">
      <c r="A8578" s="3">
        <v>596</v>
      </c>
      <c r="B8578" s="3" t="s">
        <v>126</v>
      </c>
      <c r="C8578" s="3" t="s">
        <v>2244</v>
      </c>
      <c r="D8578" s="3" t="s">
        <v>82</v>
      </c>
      <c r="E8578" s="3" t="s">
        <v>83</v>
      </c>
      <c r="F8578" s="3" t="s">
        <v>171</v>
      </c>
      <c r="H8578" s="7">
        <v>596</v>
      </c>
      <c r="I8578" s="7">
        <v>104003</v>
      </c>
      <c r="J8578" s="7" t="s">
        <v>172</v>
      </c>
      <c r="K8578" s="7">
        <v>16233312</v>
      </c>
      <c r="M8578" s="3">
        <v>1</v>
      </c>
      <c r="N8578" s="3">
        <v>786</v>
      </c>
      <c r="O8578" s="3">
        <f t="shared" si="133"/>
        <v>6.6669567924292066</v>
      </c>
      <c r="P8578" s="3">
        <v>4.3607763090000002</v>
      </c>
    </row>
    <row r="8579" spans="1:16" x14ac:dyDescent="0.25">
      <c r="A8579" s="3">
        <v>589</v>
      </c>
      <c r="B8579" s="3" t="s">
        <v>126</v>
      </c>
      <c r="C8579" s="3" t="s">
        <v>2244</v>
      </c>
      <c r="D8579" s="3" t="s">
        <v>78</v>
      </c>
      <c r="E8579" s="3" t="s">
        <v>79</v>
      </c>
      <c r="F8579" s="3" t="s">
        <v>169</v>
      </c>
      <c r="H8579" s="7">
        <v>589</v>
      </c>
      <c r="I8579" s="7">
        <v>103976</v>
      </c>
      <c r="J8579" s="7" t="s">
        <v>170</v>
      </c>
      <c r="K8579" s="7">
        <v>16233329</v>
      </c>
      <c r="M8579" s="3">
        <v>1</v>
      </c>
      <c r="N8579" s="3">
        <v>1011</v>
      </c>
      <c r="O8579" s="3">
        <f t="shared" ref="O8579:O8642" si="134">LN(N8579)</f>
        <v>6.9186952190204716</v>
      </c>
      <c r="P8579" s="3">
        <v>6.1084410010000001</v>
      </c>
    </row>
    <row r="8580" spans="1:16" x14ac:dyDescent="0.25">
      <c r="A8580" s="3">
        <v>575</v>
      </c>
      <c r="B8580" s="3" t="s">
        <v>126</v>
      </c>
      <c r="C8580" s="3" t="s">
        <v>2244</v>
      </c>
      <c r="D8580" s="3" t="s">
        <v>198</v>
      </c>
      <c r="E8580" s="3" t="s">
        <v>164</v>
      </c>
      <c r="F8580" s="3" t="s">
        <v>165</v>
      </c>
      <c r="H8580" s="7">
        <v>575</v>
      </c>
      <c r="I8580" s="7">
        <v>103853</v>
      </c>
      <c r="J8580" s="7" t="s">
        <v>166</v>
      </c>
      <c r="K8580" s="7">
        <v>16233376</v>
      </c>
      <c r="M8580" s="3">
        <v>1</v>
      </c>
      <c r="N8580" s="3">
        <v>756</v>
      </c>
      <c r="O8580" s="3">
        <f t="shared" si="134"/>
        <v>6.6280413761795334</v>
      </c>
      <c r="P8580" s="3">
        <v>4.1281689159999999</v>
      </c>
    </row>
    <row r="8581" spans="1:16" x14ac:dyDescent="0.25">
      <c r="A8581" s="3">
        <v>582</v>
      </c>
      <c r="B8581" s="3" t="s">
        <v>126</v>
      </c>
      <c r="C8581" s="3" t="s">
        <v>2244</v>
      </c>
      <c r="D8581" s="3" t="s">
        <v>74</v>
      </c>
      <c r="E8581" s="3" t="s">
        <v>75</v>
      </c>
      <c r="F8581" s="3" t="s">
        <v>167</v>
      </c>
      <c r="H8581" s="7">
        <v>582</v>
      </c>
      <c r="I8581" s="7">
        <v>103871</v>
      </c>
      <c r="J8581" s="7" t="s">
        <v>168</v>
      </c>
      <c r="K8581" s="7">
        <v>16233383</v>
      </c>
      <c r="M8581" s="3">
        <v>1</v>
      </c>
      <c r="N8581" s="3">
        <v>790</v>
      </c>
      <c r="O8581" s="3">
        <f t="shared" si="134"/>
        <v>6.6720329454610674</v>
      </c>
      <c r="P8581" s="3">
        <v>4.3917988860000001</v>
      </c>
    </row>
    <row r="8582" spans="1:16" x14ac:dyDescent="0.25">
      <c r="A8582" s="3">
        <v>568</v>
      </c>
      <c r="B8582" s="3" t="s">
        <v>126</v>
      </c>
      <c r="C8582" s="3" t="s">
        <v>2244</v>
      </c>
      <c r="D8582" s="3" t="s">
        <v>70</v>
      </c>
      <c r="E8582" s="3" t="s">
        <v>71</v>
      </c>
      <c r="F8582" s="3" t="s">
        <v>161</v>
      </c>
      <c r="H8582" s="7">
        <v>568</v>
      </c>
      <c r="I8582" s="7">
        <v>103612</v>
      </c>
      <c r="J8582" s="7" t="s">
        <v>162</v>
      </c>
      <c r="K8582" s="7">
        <v>16233446</v>
      </c>
      <c r="M8582" s="3">
        <v>1</v>
      </c>
      <c r="N8582" s="3">
        <v>620</v>
      </c>
      <c r="O8582" s="3">
        <f t="shared" si="134"/>
        <v>6.4297194780391376</v>
      </c>
      <c r="P8582" s="3">
        <v>3.075212118</v>
      </c>
    </row>
    <row r="8583" spans="1:16" x14ac:dyDescent="0.25">
      <c r="A8583" s="3">
        <v>561</v>
      </c>
      <c r="B8583" s="3" t="s">
        <v>126</v>
      </c>
      <c r="C8583" s="3" t="s">
        <v>2244</v>
      </c>
      <c r="D8583" s="3" t="s">
        <v>66</v>
      </c>
      <c r="E8583" s="3" t="s">
        <v>67</v>
      </c>
      <c r="F8583" s="3" t="s">
        <v>159</v>
      </c>
      <c r="H8583" s="7">
        <v>561</v>
      </c>
      <c r="I8583" s="7">
        <v>103591</v>
      </c>
      <c r="J8583" s="7" t="s">
        <v>160</v>
      </c>
      <c r="K8583" s="7">
        <v>16233448</v>
      </c>
      <c r="M8583" s="3">
        <v>1</v>
      </c>
      <c r="N8583" s="3">
        <v>814</v>
      </c>
      <c r="O8583" s="3">
        <f t="shared" si="134"/>
        <v>6.70196036600254</v>
      </c>
      <c r="P8583" s="3">
        <v>4.5779738129999998</v>
      </c>
    </row>
    <row r="8584" spans="1:16" x14ac:dyDescent="0.25">
      <c r="A8584" s="3">
        <v>547</v>
      </c>
      <c r="B8584" s="3" t="s">
        <v>126</v>
      </c>
      <c r="C8584" s="3" t="s">
        <v>2244</v>
      </c>
      <c r="D8584" s="3" t="s">
        <v>58</v>
      </c>
      <c r="E8584" s="3" t="s">
        <v>59</v>
      </c>
      <c r="F8584" s="3" t="s">
        <v>155</v>
      </c>
      <c r="H8584" s="7">
        <v>547</v>
      </c>
      <c r="I8584" s="7">
        <v>103216</v>
      </c>
      <c r="J8584" s="7" t="s">
        <v>156</v>
      </c>
      <c r="K8584" s="7">
        <v>16233580</v>
      </c>
      <c r="M8584" s="3">
        <v>1</v>
      </c>
      <c r="N8584" s="3">
        <v>867</v>
      </c>
      <c r="O8584" s="3">
        <f t="shared" si="134"/>
        <v>6.7650389767805414</v>
      </c>
      <c r="P8584" s="3">
        <v>4.9893394359999998</v>
      </c>
    </row>
    <row r="8585" spans="1:16" x14ac:dyDescent="0.25">
      <c r="A8585" s="3">
        <v>554</v>
      </c>
      <c r="B8585" s="3" t="s">
        <v>126</v>
      </c>
      <c r="C8585" s="3" t="s">
        <v>2244</v>
      </c>
      <c r="D8585" s="3" t="s">
        <v>62</v>
      </c>
      <c r="E8585" s="3" t="s">
        <v>63</v>
      </c>
      <c r="F8585" s="3" t="s">
        <v>157</v>
      </c>
      <c r="H8585" s="7">
        <v>554</v>
      </c>
      <c r="I8585" s="7">
        <v>103240</v>
      </c>
      <c r="J8585" s="7" t="s">
        <v>158</v>
      </c>
      <c r="K8585" s="7">
        <v>16233589</v>
      </c>
      <c r="M8585" s="3">
        <v>1</v>
      </c>
      <c r="N8585" s="3">
        <v>1464</v>
      </c>
      <c r="O8585" s="3">
        <f t="shared" si="134"/>
        <v>7.2889276945212567</v>
      </c>
      <c r="P8585" s="3">
        <v>9.6395096549999995</v>
      </c>
    </row>
    <row r="8586" spans="1:16" x14ac:dyDescent="0.25">
      <c r="A8586" s="3">
        <v>519</v>
      </c>
      <c r="B8586" s="3" t="s">
        <v>126</v>
      </c>
      <c r="C8586" s="3" t="s">
        <v>2244</v>
      </c>
      <c r="D8586" s="3" t="s">
        <v>46</v>
      </c>
      <c r="E8586" s="3" t="s">
        <v>47</v>
      </c>
      <c r="F8586" s="3" t="s">
        <v>147</v>
      </c>
      <c r="H8586" s="7">
        <v>519</v>
      </c>
      <c r="I8586" s="7">
        <v>103081</v>
      </c>
      <c r="J8586" s="7" t="s">
        <v>148</v>
      </c>
      <c r="K8586" s="7">
        <v>16233609</v>
      </c>
      <c r="M8586" s="3">
        <v>1</v>
      </c>
      <c r="N8586" s="3">
        <v>892</v>
      </c>
      <c r="O8586" s="3">
        <f t="shared" si="134"/>
        <v>6.7934661325800096</v>
      </c>
      <c r="P8586" s="3">
        <v>5.1834836930000003</v>
      </c>
    </row>
    <row r="8587" spans="1:16" x14ac:dyDescent="0.25">
      <c r="A8587" s="3">
        <v>526</v>
      </c>
      <c r="B8587" s="3" t="s">
        <v>126</v>
      </c>
      <c r="C8587" s="3" t="s">
        <v>2244</v>
      </c>
      <c r="D8587" s="3" t="s">
        <v>50</v>
      </c>
      <c r="E8587" s="3" t="s">
        <v>51</v>
      </c>
      <c r="F8587" s="3" t="s">
        <v>149</v>
      </c>
      <c r="H8587" s="7">
        <v>526</v>
      </c>
      <c r="I8587" s="7">
        <v>103087</v>
      </c>
      <c r="J8587" s="7" t="s">
        <v>150</v>
      </c>
      <c r="K8587" s="7">
        <v>16233618</v>
      </c>
      <c r="M8587" s="3">
        <v>1</v>
      </c>
      <c r="N8587" s="3">
        <v>913</v>
      </c>
      <c r="O8587" s="3">
        <f t="shared" si="134"/>
        <v>6.816735880594968</v>
      </c>
      <c r="P8587" s="3">
        <v>5.346613831</v>
      </c>
    </row>
    <row r="8588" spans="1:16" x14ac:dyDescent="0.25">
      <c r="A8588" s="3">
        <v>533</v>
      </c>
      <c r="B8588" s="3" t="s">
        <v>126</v>
      </c>
      <c r="C8588" s="3" t="s">
        <v>2244</v>
      </c>
      <c r="D8588" s="3" t="s">
        <v>151</v>
      </c>
      <c r="E8588" s="3" t="s">
        <v>152</v>
      </c>
      <c r="F8588" s="3" t="s">
        <v>153</v>
      </c>
      <c r="H8588" s="7">
        <v>533</v>
      </c>
      <c r="I8588" s="7">
        <v>103090</v>
      </c>
      <c r="J8588" s="7" t="s">
        <v>154</v>
      </c>
      <c r="K8588" s="7">
        <v>16233620</v>
      </c>
      <c r="M8588" s="3">
        <v>1</v>
      </c>
      <c r="N8588" s="3">
        <v>1302</v>
      </c>
      <c r="O8588" s="3">
        <f t="shared" si="134"/>
        <v>7.1716568227685142</v>
      </c>
      <c r="P8588" s="3">
        <v>8.3751689989999996</v>
      </c>
    </row>
    <row r="8589" spans="1:16" x14ac:dyDescent="0.25">
      <c r="A8589" s="3">
        <v>512</v>
      </c>
      <c r="B8589" s="3" t="s">
        <v>126</v>
      </c>
      <c r="C8589" s="3" t="s">
        <v>2244</v>
      </c>
      <c r="D8589" s="3" t="s">
        <v>42</v>
      </c>
      <c r="E8589" s="3" t="s">
        <v>43</v>
      </c>
      <c r="F8589" s="3" t="s">
        <v>145</v>
      </c>
      <c r="H8589" s="7">
        <v>512</v>
      </c>
      <c r="I8589" s="7">
        <v>102895</v>
      </c>
      <c r="J8589" s="7" t="s">
        <v>146</v>
      </c>
      <c r="K8589" s="7">
        <v>16233689</v>
      </c>
      <c r="M8589" s="3">
        <v>1</v>
      </c>
      <c r="N8589" s="3">
        <v>980</v>
      </c>
      <c r="O8589" s="3">
        <f t="shared" si="134"/>
        <v>6.8875525716646173</v>
      </c>
      <c r="P8589" s="3">
        <v>5.867360143</v>
      </c>
    </row>
    <row r="8590" spans="1:16" x14ac:dyDescent="0.25">
      <c r="A8590" s="3">
        <v>498</v>
      </c>
      <c r="B8590" s="3" t="s">
        <v>126</v>
      </c>
      <c r="C8590" s="3" t="s">
        <v>2244</v>
      </c>
      <c r="D8590" s="3" t="s">
        <v>34</v>
      </c>
      <c r="E8590" s="3" t="s">
        <v>35</v>
      </c>
      <c r="F8590" s="3" t="s">
        <v>141</v>
      </c>
      <c r="H8590" s="7">
        <v>498</v>
      </c>
      <c r="I8590" s="7">
        <v>102751</v>
      </c>
      <c r="J8590" s="7" t="s">
        <v>142</v>
      </c>
      <c r="K8590" s="7">
        <v>16233693</v>
      </c>
      <c r="M8590" s="3">
        <v>1</v>
      </c>
      <c r="N8590" s="3">
        <v>876</v>
      </c>
      <c r="O8590" s="3">
        <f t="shared" si="134"/>
        <v>6.7753660909363917</v>
      </c>
      <c r="P8590" s="3">
        <v>5.0592239369999996</v>
      </c>
    </row>
    <row r="8591" spans="1:16" x14ac:dyDescent="0.25">
      <c r="A8591" s="3">
        <v>505</v>
      </c>
      <c r="B8591" s="3" t="s">
        <v>126</v>
      </c>
      <c r="C8591" s="3" t="s">
        <v>2244</v>
      </c>
      <c r="D8591" s="3" t="s">
        <v>38</v>
      </c>
      <c r="E8591" s="3" t="s">
        <v>39</v>
      </c>
      <c r="F8591" s="3" t="s">
        <v>143</v>
      </c>
      <c r="H8591" s="7">
        <v>505</v>
      </c>
      <c r="I8591" s="7">
        <v>102862</v>
      </c>
      <c r="J8591" s="7" t="s">
        <v>144</v>
      </c>
      <c r="K8591" s="7">
        <v>16233711</v>
      </c>
      <c r="M8591" s="3">
        <v>1</v>
      </c>
      <c r="N8591" s="3">
        <v>817</v>
      </c>
      <c r="O8591" s="3">
        <f t="shared" si="134"/>
        <v>6.7056390948600031</v>
      </c>
      <c r="P8591" s="3">
        <v>4.6012503540000003</v>
      </c>
    </row>
    <row r="8592" spans="1:16" x14ac:dyDescent="0.25">
      <c r="A8592" s="3">
        <v>491</v>
      </c>
      <c r="B8592" s="3" t="s">
        <v>126</v>
      </c>
      <c r="C8592" s="3" t="s">
        <v>2244</v>
      </c>
      <c r="D8592" s="3" t="s">
        <v>30</v>
      </c>
      <c r="E8592" s="3" t="s">
        <v>31</v>
      </c>
      <c r="F8592" s="3" t="s">
        <v>139</v>
      </c>
      <c r="H8592" s="7">
        <v>491</v>
      </c>
      <c r="I8592" s="7">
        <v>102514</v>
      </c>
      <c r="J8592" s="7" t="s">
        <v>140</v>
      </c>
      <c r="K8592" s="7">
        <v>16233818</v>
      </c>
      <c r="M8592" s="3">
        <v>1</v>
      </c>
      <c r="N8592" s="3">
        <v>613</v>
      </c>
      <c r="O8592" s="3">
        <f t="shared" si="134"/>
        <v>6.4183649359362116</v>
      </c>
      <c r="P8592" s="3">
        <v>3.0210922739999999</v>
      </c>
    </row>
    <row r="8593" spans="1:16" x14ac:dyDescent="0.25">
      <c r="A8593" s="3">
        <v>470</v>
      </c>
      <c r="B8593" s="3" t="s">
        <v>126</v>
      </c>
      <c r="C8593" s="3" t="s">
        <v>2244</v>
      </c>
      <c r="D8593" s="3" t="s">
        <v>22</v>
      </c>
      <c r="E8593" s="3" t="s">
        <v>23</v>
      </c>
      <c r="F8593" s="3" t="s">
        <v>133</v>
      </c>
      <c r="H8593" s="7">
        <v>470</v>
      </c>
      <c r="I8593" s="7">
        <v>102409</v>
      </c>
      <c r="J8593" s="7" t="s">
        <v>134</v>
      </c>
      <c r="K8593" s="7">
        <v>16233838</v>
      </c>
      <c r="M8593" s="3">
        <v>1</v>
      </c>
      <c r="N8593" s="3">
        <v>802</v>
      </c>
      <c r="O8593" s="3">
        <f t="shared" si="134"/>
        <v>6.6871086078665147</v>
      </c>
      <c r="P8593" s="3">
        <v>4.4848779690000002</v>
      </c>
    </row>
    <row r="8594" spans="1:16" x14ac:dyDescent="0.25">
      <c r="A8594" s="3">
        <v>477</v>
      </c>
      <c r="B8594" s="3" t="s">
        <v>126</v>
      </c>
      <c r="C8594" s="3" t="s">
        <v>2244</v>
      </c>
      <c r="D8594" s="3" t="s">
        <v>26</v>
      </c>
      <c r="E8594" s="3" t="s">
        <v>27</v>
      </c>
      <c r="F8594" s="3" t="s">
        <v>131</v>
      </c>
      <c r="H8594" s="7">
        <v>477</v>
      </c>
      <c r="I8594" s="7">
        <v>102394</v>
      </c>
      <c r="J8594" s="7" t="s">
        <v>132</v>
      </c>
      <c r="K8594" s="7">
        <v>16233840</v>
      </c>
      <c r="M8594" s="3">
        <v>1</v>
      </c>
      <c r="N8594" s="3">
        <v>1692</v>
      </c>
      <c r="O8594" s="3">
        <f t="shared" si="134"/>
        <v>7.4336665401661683</v>
      </c>
      <c r="P8594" s="3">
        <v>11.421395540000001</v>
      </c>
    </row>
    <row r="8595" spans="1:16" x14ac:dyDescent="0.25">
      <c r="A8595" s="3">
        <v>484</v>
      </c>
      <c r="B8595" s="3" t="s">
        <v>126</v>
      </c>
      <c r="C8595" s="3" t="s">
        <v>2244</v>
      </c>
      <c r="D8595" s="3" t="s">
        <v>135</v>
      </c>
      <c r="E8595" s="3" t="s">
        <v>136</v>
      </c>
      <c r="F8595" s="3" t="s">
        <v>137</v>
      </c>
      <c r="H8595" s="7">
        <v>484</v>
      </c>
      <c r="I8595" s="7">
        <v>102439</v>
      </c>
      <c r="J8595" s="7" t="s">
        <v>138</v>
      </c>
      <c r="K8595" s="7">
        <v>16233852</v>
      </c>
      <c r="M8595" s="3">
        <v>1</v>
      </c>
      <c r="N8595" s="3">
        <v>879</v>
      </c>
      <c r="O8595" s="3">
        <f t="shared" si="134"/>
        <v>6.7787848976851768</v>
      </c>
      <c r="P8595" s="3">
        <v>5.0825206410000003</v>
      </c>
    </row>
    <row r="8596" spans="1:16" x14ac:dyDescent="0.25">
      <c r="A8596" s="3">
        <v>463</v>
      </c>
      <c r="B8596" s="3" t="s">
        <v>126</v>
      </c>
      <c r="C8596" s="3" t="s">
        <v>2244</v>
      </c>
      <c r="D8596" s="3" t="s">
        <v>18</v>
      </c>
      <c r="E8596" s="3" t="s">
        <v>19</v>
      </c>
      <c r="F8596" s="3" t="s">
        <v>129</v>
      </c>
      <c r="H8596" s="7">
        <v>463</v>
      </c>
      <c r="I8596" s="7">
        <v>102243</v>
      </c>
      <c r="J8596" s="7" t="s">
        <v>130</v>
      </c>
      <c r="K8596" s="7">
        <v>16233921</v>
      </c>
      <c r="M8596" s="3">
        <v>1</v>
      </c>
      <c r="N8596" s="3">
        <v>850</v>
      </c>
      <c r="O8596" s="3">
        <f t="shared" si="134"/>
        <v>6.7452363494843626</v>
      </c>
      <c r="P8596" s="3">
        <v>4.8573586710000001</v>
      </c>
    </row>
    <row r="8597" spans="1:16" x14ac:dyDescent="0.25">
      <c r="A8597" s="3">
        <v>456</v>
      </c>
      <c r="B8597" s="3" t="s">
        <v>126</v>
      </c>
      <c r="C8597" s="3" t="s">
        <v>2244</v>
      </c>
      <c r="D8597" s="3" t="s">
        <v>13</v>
      </c>
      <c r="E8597" s="3" t="s">
        <v>14</v>
      </c>
      <c r="F8597" s="3" t="s">
        <v>127</v>
      </c>
      <c r="H8597" s="7">
        <v>456</v>
      </c>
      <c r="I8597" s="7">
        <v>102135</v>
      </c>
      <c r="J8597" s="7" t="s">
        <v>128</v>
      </c>
      <c r="K8597" s="7">
        <v>16233928</v>
      </c>
      <c r="M8597" s="3">
        <v>1</v>
      </c>
      <c r="N8597" s="3">
        <v>1051</v>
      </c>
      <c r="O8597" s="3">
        <f t="shared" si="134"/>
        <v>6.9574973708769514</v>
      </c>
      <c r="P8597" s="3">
        <v>6.4196352250000004</v>
      </c>
    </row>
    <row r="8598" spans="1:16" x14ac:dyDescent="0.25">
      <c r="A8598" s="3">
        <v>1682</v>
      </c>
      <c r="B8598" s="3" t="s">
        <v>382</v>
      </c>
      <c r="C8598" s="3" t="s">
        <v>2244</v>
      </c>
      <c r="D8598" s="3" t="s">
        <v>378</v>
      </c>
      <c r="E8598" s="3" t="s">
        <v>379</v>
      </c>
      <c r="F8598" s="3" t="s">
        <v>539</v>
      </c>
      <c r="H8598" s="7">
        <v>1682</v>
      </c>
      <c r="I8598" s="7">
        <v>110592</v>
      </c>
      <c r="J8598" s="7" t="s">
        <v>540</v>
      </c>
      <c r="K8598" s="7">
        <v>16231120</v>
      </c>
      <c r="M8598" s="3">
        <v>1</v>
      </c>
      <c r="N8598" s="3">
        <v>1040</v>
      </c>
      <c r="O8598" s="3">
        <f t="shared" si="134"/>
        <v>6.9469759921354184</v>
      </c>
      <c r="P8598" s="3">
        <v>5.703456869</v>
      </c>
    </row>
    <row r="8599" spans="1:16" x14ac:dyDescent="0.25">
      <c r="A8599" s="3">
        <v>1668</v>
      </c>
      <c r="B8599" s="3" t="s">
        <v>382</v>
      </c>
      <c r="C8599" s="3" t="s">
        <v>2244</v>
      </c>
      <c r="D8599" s="3" t="s">
        <v>370</v>
      </c>
      <c r="E8599" s="3" t="s">
        <v>371</v>
      </c>
      <c r="F8599" s="3" t="s">
        <v>535</v>
      </c>
      <c r="H8599" s="7">
        <v>1668</v>
      </c>
      <c r="I8599" s="7">
        <v>110532</v>
      </c>
      <c r="J8599" s="7" t="s">
        <v>536</v>
      </c>
      <c r="K8599" s="7">
        <v>16231168</v>
      </c>
      <c r="M8599" s="3">
        <v>1</v>
      </c>
      <c r="N8599" s="3">
        <v>986</v>
      </c>
      <c r="O8599" s="3">
        <f t="shared" si="134"/>
        <v>6.8936563546026353</v>
      </c>
      <c r="P8599" s="3">
        <v>5.3156503710000003</v>
      </c>
    </row>
    <row r="8600" spans="1:16" x14ac:dyDescent="0.25">
      <c r="A8600" s="3">
        <v>1675</v>
      </c>
      <c r="B8600" s="3" t="s">
        <v>382</v>
      </c>
      <c r="C8600" s="3" t="s">
        <v>2244</v>
      </c>
      <c r="D8600" s="3" t="s">
        <v>374</v>
      </c>
      <c r="E8600" s="3" t="s">
        <v>375</v>
      </c>
      <c r="F8600" s="3" t="s">
        <v>537</v>
      </c>
      <c r="H8600" s="7">
        <v>1675</v>
      </c>
      <c r="I8600" s="7">
        <v>110550</v>
      </c>
      <c r="J8600" s="7" t="s">
        <v>538</v>
      </c>
      <c r="K8600" s="7">
        <v>16231203</v>
      </c>
      <c r="M8600" s="3">
        <v>1</v>
      </c>
      <c r="N8600" s="3">
        <v>1101</v>
      </c>
      <c r="O8600" s="3">
        <f t="shared" si="134"/>
        <v>7.0039741367226798</v>
      </c>
      <c r="P8600" s="3">
        <v>6.1415507429999998</v>
      </c>
    </row>
    <row r="8601" spans="1:16" x14ac:dyDescent="0.25">
      <c r="A8601" s="3">
        <v>1662</v>
      </c>
      <c r="B8601" s="3" t="s">
        <v>382</v>
      </c>
      <c r="C8601" s="3" t="s">
        <v>2244</v>
      </c>
      <c r="D8601" s="3" t="s">
        <v>366</v>
      </c>
      <c r="E8601" s="3" t="s">
        <v>367</v>
      </c>
      <c r="F8601" s="3" t="s">
        <v>533</v>
      </c>
      <c r="H8601" s="7">
        <v>1662</v>
      </c>
      <c r="I8601" s="7">
        <v>110475</v>
      </c>
      <c r="J8601" s="7" t="s">
        <v>534</v>
      </c>
      <c r="K8601" s="7">
        <v>16231204</v>
      </c>
      <c r="M8601" s="3">
        <v>1</v>
      </c>
      <c r="N8601" s="3">
        <v>737</v>
      </c>
      <c r="O8601" s="3">
        <f t="shared" si="134"/>
        <v>6.6025878921893364</v>
      </c>
      <c r="P8601" s="3">
        <v>3.527638236</v>
      </c>
    </row>
    <row r="8602" spans="1:16" x14ac:dyDescent="0.25">
      <c r="A8602" s="3">
        <v>1655</v>
      </c>
      <c r="B8602" s="3" t="s">
        <v>382</v>
      </c>
      <c r="C8602" s="3" t="s">
        <v>2244</v>
      </c>
      <c r="D8602" s="3" t="s">
        <v>362</v>
      </c>
      <c r="E8602" s="3" t="s">
        <v>363</v>
      </c>
      <c r="F8602" s="3" t="s">
        <v>531</v>
      </c>
      <c r="H8602" s="7">
        <v>1655</v>
      </c>
      <c r="I8602" s="7">
        <v>110418</v>
      </c>
      <c r="J8602" s="7" t="s">
        <v>532</v>
      </c>
      <c r="K8602" s="7">
        <v>16231205</v>
      </c>
      <c r="M8602" s="3">
        <v>1</v>
      </c>
      <c r="N8602" s="3">
        <v>908</v>
      </c>
      <c r="O8602" s="3">
        <f t="shared" si="134"/>
        <v>6.8112443786012937</v>
      </c>
      <c r="P8602" s="3">
        <v>4.755511233</v>
      </c>
    </row>
    <row r="8603" spans="1:16" x14ac:dyDescent="0.25">
      <c r="A8603" s="3">
        <v>1649</v>
      </c>
      <c r="B8603" s="3" t="s">
        <v>382</v>
      </c>
      <c r="C8603" s="3" t="s">
        <v>2244</v>
      </c>
      <c r="D8603" s="3" t="s">
        <v>358</v>
      </c>
      <c r="E8603" s="3" t="s">
        <v>359</v>
      </c>
      <c r="F8603" s="3" t="s">
        <v>529</v>
      </c>
      <c r="H8603" s="7">
        <v>1649</v>
      </c>
      <c r="I8603" s="7">
        <v>110394</v>
      </c>
      <c r="J8603" s="7" t="s">
        <v>530</v>
      </c>
      <c r="K8603" s="7">
        <v>16231210</v>
      </c>
      <c r="M8603" s="3">
        <v>1</v>
      </c>
      <c r="N8603" s="3">
        <v>652</v>
      </c>
      <c r="O8603" s="3">
        <f t="shared" si="134"/>
        <v>6.4800445619266531</v>
      </c>
      <c r="P8603" s="3">
        <v>2.9173693200000002</v>
      </c>
    </row>
    <row r="8604" spans="1:16" x14ac:dyDescent="0.25">
      <c r="A8604" s="3">
        <v>1638</v>
      </c>
      <c r="B8604" s="3" t="s">
        <v>382</v>
      </c>
      <c r="C8604" s="3" t="s">
        <v>2244</v>
      </c>
      <c r="D8604" s="3" t="s">
        <v>350</v>
      </c>
      <c r="E8604" s="3" t="s">
        <v>351</v>
      </c>
      <c r="F8604" s="3" t="s">
        <v>525</v>
      </c>
      <c r="H8604" s="7">
        <v>1638</v>
      </c>
      <c r="I8604" s="7">
        <v>110283</v>
      </c>
      <c r="J8604" s="7" t="s">
        <v>526</v>
      </c>
      <c r="K8604" s="7">
        <v>16231224</v>
      </c>
      <c r="M8604" s="3">
        <v>1</v>
      </c>
      <c r="N8604" s="3">
        <v>1098</v>
      </c>
      <c r="O8604" s="3">
        <f t="shared" si="134"/>
        <v>7.0012456220694759</v>
      </c>
      <c r="P8604" s="3">
        <v>6.1200047599999996</v>
      </c>
    </row>
    <row r="8605" spans="1:16" x14ac:dyDescent="0.25">
      <c r="A8605" s="3">
        <v>1632</v>
      </c>
      <c r="B8605" s="3" t="s">
        <v>382</v>
      </c>
      <c r="C8605" s="3" t="s">
        <v>2244</v>
      </c>
      <c r="D8605" s="3" t="s">
        <v>346</v>
      </c>
      <c r="E8605" s="3" t="s">
        <v>347</v>
      </c>
      <c r="F8605" s="3" t="s">
        <v>523</v>
      </c>
      <c r="H8605" s="7">
        <v>1632</v>
      </c>
      <c r="I8605" s="7">
        <v>110274</v>
      </c>
      <c r="J8605" s="7" t="s">
        <v>524</v>
      </c>
      <c r="K8605" s="7">
        <v>16231236</v>
      </c>
      <c r="M8605" s="3">
        <v>1</v>
      </c>
      <c r="N8605" s="3">
        <v>3829</v>
      </c>
      <c r="O8605" s="3">
        <f t="shared" si="134"/>
        <v>8.2503589514772937</v>
      </c>
      <c r="P8605" s="3">
        <v>25.742938079999998</v>
      </c>
    </row>
    <row r="8606" spans="1:16" x14ac:dyDescent="0.25">
      <c r="A8606" s="3">
        <v>1626</v>
      </c>
      <c r="B8606" s="3" t="s">
        <v>382</v>
      </c>
      <c r="C8606" s="3" t="s">
        <v>2244</v>
      </c>
      <c r="D8606" s="3" t="s">
        <v>342</v>
      </c>
      <c r="E8606" s="3" t="s">
        <v>343</v>
      </c>
      <c r="F8606" s="3" t="s">
        <v>521</v>
      </c>
      <c r="H8606" s="7">
        <v>1626</v>
      </c>
      <c r="I8606" s="7">
        <v>110244</v>
      </c>
      <c r="J8606" s="7" t="s">
        <v>522</v>
      </c>
      <c r="K8606" s="7">
        <v>16231261</v>
      </c>
      <c r="M8606" s="3">
        <v>1</v>
      </c>
      <c r="N8606" s="3">
        <v>748</v>
      </c>
      <c r="O8606" s="3">
        <f t="shared" si="134"/>
        <v>6.6174029779744776</v>
      </c>
      <c r="P8606" s="3">
        <v>3.606618358</v>
      </c>
    </row>
    <row r="8607" spans="1:16" x14ac:dyDescent="0.25">
      <c r="A8607" s="3">
        <v>1644</v>
      </c>
      <c r="B8607" s="3" t="s">
        <v>382</v>
      </c>
      <c r="C8607" s="3" t="s">
        <v>2244</v>
      </c>
      <c r="D8607" s="3" t="s">
        <v>354</v>
      </c>
      <c r="E8607" s="3" t="s">
        <v>355</v>
      </c>
      <c r="F8607" s="3" t="s">
        <v>527</v>
      </c>
      <c r="H8607" s="7">
        <v>1644</v>
      </c>
      <c r="I8607" s="7">
        <v>110313</v>
      </c>
      <c r="J8607" s="7" t="s">
        <v>528</v>
      </c>
      <c r="K8607" s="7">
        <v>16231263</v>
      </c>
      <c r="M8607" s="3">
        <v>1</v>
      </c>
      <c r="N8607" s="3">
        <v>996</v>
      </c>
      <c r="O8607" s="3">
        <f t="shared" si="134"/>
        <v>6.9037472575845982</v>
      </c>
      <c r="P8607" s="3">
        <v>5.3874653300000004</v>
      </c>
    </row>
    <row r="8608" spans="1:16" x14ac:dyDescent="0.25">
      <c r="A8608" s="3">
        <v>1621</v>
      </c>
      <c r="B8608" s="3" t="s">
        <v>382</v>
      </c>
      <c r="C8608" s="3" t="s">
        <v>2244</v>
      </c>
      <c r="D8608" s="3" t="s">
        <v>338</v>
      </c>
      <c r="E8608" s="3" t="s">
        <v>339</v>
      </c>
      <c r="F8608" s="3" t="s">
        <v>519</v>
      </c>
      <c r="H8608" s="7">
        <v>1621</v>
      </c>
      <c r="I8608" s="7">
        <v>110109</v>
      </c>
      <c r="J8608" s="7" t="s">
        <v>520</v>
      </c>
      <c r="K8608" s="7">
        <v>16231291</v>
      </c>
      <c r="M8608" s="3">
        <v>1</v>
      </c>
      <c r="N8608" s="3">
        <v>944</v>
      </c>
      <c r="O8608" s="3">
        <f t="shared" si="134"/>
        <v>6.8501261661455004</v>
      </c>
      <c r="P8608" s="3">
        <v>5.0140330310000003</v>
      </c>
    </row>
    <row r="8609" spans="1:16" x14ac:dyDescent="0.25">
      <c r="A8609" s="3">
        <v>1616</v>
      </c>
      <c r="B8609" s="3" t="s">
        <v>382</v>
      </c>
      <c r="C8609" s="3" t="s">
        <v>2244</v>
      </c>
      <c r="D8609" s="3" t="s">
        <v>334</v>
      </c>
      <c r="E8609" s="3" t="s">
        <v>335</v>
      </c>
      <c r="F8609" s="3" t="s">
        <v>517</v>
      </c>
      <c r="H8609" s="7">
        <v>1616</v>
      </c>
      <c r="I8609" s="7">
        <v>109959</v>
      </c>
      <c r="J8609" s="7" t="s">
        <v>518</v>
      </c>
      <c r="K8609" s="7">
        <v>16231335</v>
      </c>
      <c r="M8609" s="3">
        <v>1</v>
      </c>
      <c r="N8609" s="3">
        <v>755</v>
      </c>
      <c r="O8609" s="3">
        <f t="shared" si="134"/>
        <v>6.6267177492490248</v>
      </c>
      <c r="P8609" s="3">
        <v>3.6568788950000002</v>
      </c>
    </row>
    <row r="8610" spans="1:16" x14ac:dyDescent="0.25">
      <c r="A8610" s="3">
        <v>1604</v>
      </c>
      <c r="B8610" s="3" t="s">
        <v>382</v>
      </c>
      <c r="C8610" s="3" t="s">
        <v>2244</v>
      </c>
      <c r="D8610" s="3" t="s">
        <v>326</v>
      </c>
      <c r="E8610" s="3" t="s">
        <v>327</v>
      </c>
      <c r="F8610" s="3" t="s">
        <v>513</v>
      </c>
      <c r="H8610" s="7">
        <v>1604</v>
      </c>
      <c r="I8610" s="7">
        <v>109911</v>
      </c>
      <c r="J8610" s="7" t="s">
        <v>514</v>
      </c>
      <c r="K8610" s="7">
        <v>16231340</v>
      </c>
      <c r="M8610" s="3">
        <v>1</v>
      </c>
      <c r="N8610" s="3">
        <v>1093</v>
      </c>
      <c r="O8610" s="3">
        <f t="shared" si="134"/>
        <v>6.9966814881765389</v>
      </c>
      <c r="P8610" s="3">
        <v>6.0840948739999998</v>
      </c>
    </row>
    <row r="8611" spans="1:16" x14ac:dyDescent="0.25">
      <c r="A8611" s="3">
        <v>1610</v>
      </c>
      <c r="B8611" s="3" t="s">
        <v>382</v>
      </c>
      <c r="C8611" s="3" t="s">
        <v>2244</v>
      </c>
      <c r="D8611" s="3" t="s">
        <v>330</v>
      </c>
      <c r="E8611" s="3" t="s">
        <v>331</v>
      </c>
      <c r="F8611" s="3" t="s">
        <v>515</v>
      </c>
      <c r="H8611" s="7">
        <v>1610</v>
      </c>
      <c r="I8611" s="7">
        <v>109950</v>
      </c>
      <c r="J8611" s="7" t="s">
        <v>516</v>
      </c>
      <c r="K8611" s="7">
        <v>16231346</v>
      </c>
      <c r="M8611" s="3">
        <v>1</v>
      </c>
      <c r="N8611" s="3">
        <v>1111</v>
      </c>
      <c r="O8611" s="3">
        <f t="shared" si="134"/>
        <v>7.0130157896396303</v>
      </c>
      <c r="P8611" s="3">
        <v>6.2133709660000003</v>
      </c>
    </row>
    <row r="8612" spans="1:16" x14ac:dyDescent="0.25">
      <c r="A8612" s="3">
        <v>1592</v>
      </c>
      <c r="B8612" s="3" t="s">
        <v>382</v>
      </c>
      <c r="C8612" s="3" t="s">
        <v>2244</v>
      </c>
      <c r="D8612" s="3" t="s">
        <v>318</v>
      </c>
      <c r="E8612" s="3" t="s">
        <v>319</v>
      </c>
      <c r="F8612" s="3" t="s">
        <v>509</v>
      </c>
      <c r="H8612" s="7">
        <v>1592</v>
      </c>
      <c r="I8612" s="7">
        <v>109830</v>
      </c>
      <c r="J8612" s="7" t="s">
        <v>510</v>
      </c>
      <c r="K8612" s="7">
        <v>16231385</v>
      </c>
      <c r="M8612" s="3">
        <v>1</v>
      </c>
      <c r="N8612" s="3">
        <v>984</v>
      </c>
      <c r="O8612" s="3">
        <f t="shared" si="134"/>
        <v>6.8916258970522533</v>
      </c>
      <c r="P8612" s="3">
        <v>5.3012874380000001</v>
      </c>
    </row>
    <row r="8613" spans="1:16" x14ac:dyDescent="0.25">
      <c r="A8613" s="3">
        <v>1598</v>
      </c>
      <c r="B8613" s="3" t="s">
        <v>382</v>
      </c>
      <c r="C8613" s="3" t="s">
        <v>2244</v>
      </c>
      <c r="D8613" s="3" t="s">
        <v>322</v>
      </c>
      <c r="E8613" s="3" t="s">
        <v>323</v>
      </c>
      <c r="F8613" s="3" t="s">
        <v>511</v>
      </c>
      <c r="H8613" s="7">
        <v>1598</v>
      </c>
      <c r="I8613" s="7">
        <v>109872</v>
      </c>
      <c r="J8613" s="7" t="s">
        <v>512</v>
      </c>
      <c r="K8613" s="7">
        <v>16231393</v>
      </c>
      <c r="M8613" s="3">
        <v>1</v>
      </c>
      <c r="N8613" s="3">
        <v>920</v>
      </c>
      <c r="O8613" s="3">
        <f t="shared" si="134"/>
        <v>6.8243736700430864</v>
      </c>
      <c r="P8613" s="3">
        <v>4.8416843869999999</v>
      </c>
    </row>
    <row r="8614" spans="1:16" x14ac:dyDescent="0.25">
      <c r="A8614" s="3">
        <v>1567</v>
      </c>
      <c r="B8614" s="3" t="s">
        <v>382</v>
      </c>
      <c r="C8614" s="3" t="s">
        <v>2244</v>
      </c>
      <c r="D8614" s="3" t="s">
        <v>302</v>
      </c>
      <c r="E8614" s="3" t="s">
        <v>303</v>
      </c>
      <c r="F8614" s="3" t="s">
        <v>499</v>
      </c>
      <c r="H8614" s="7">
        <v>1567</v>
      </c>
      <c r="I8614" s="7">
        <v>109647</v>
      </c>
      <c r="J8614" s="7" t="s">
        <v>500</v>
      </c>
      <c r="K8614" s="7">
        <v>16231427</v>
      </c>
      <c r="M8614" s="3">
        <v>1</v>
      </c>
      <c r="N8614" s="3">
        <v>922</v>
      </c>
      <c r="O8614" s="3">
        <f t="shared" si="134"/>
        <v>6.826545223556594</v>
      </c>
      <c r="P8614" s="3">
        <v>4.8560466570000003</v>
      </c>
    </row>
    <row r="8615" spans="1:16" x14ac:dyDescent="0.25">
      <c r="A8615" s="3">
        <v>1580</v>
      </c>
      <c r="B8615" s="3" t="s">
        <v>382</v>
      </c>
      <c r="C8615" s="3" t="s">
        <v>2244</v>
      </c>
      <c r="D8615" s="3" t="s">
        <v>503</v>
      </c>
      <c r="E8615" s="3" t="s">
        <v>504</v>
      </c>
      <c r="F8615" s="3" t="s">
        <v>505</v>
      </c>
      <c r="H8615" s="7">
        <v>1580</v>
      </c>
      <c r="I8615" s="7">
        <v>109668</v>
      </c>
      <c r="J8615" s="7" t="s">
        <v>506</v>
      </c>
      <c r="K8615" s="7">
        <v>16231442</v>
      </c>
      <c r="M8615" s="3">
        <v>1</v>
      </c>
      <c r="N8615" s="3">
        <v>908</v>
      </c>
      <c r="O8615" s="3">
        <f t="shared" si="134"/>
        <v>6.8112443786012937</v>
      </c>
      <c r="P8615" s="3">
        <v>4.755511233</v>
      </c>
    </row>
    <row r="8616" spans="1:16" x14ac:dyDescent="0.25">
      <c r="A8616" s="3">
        <v>1553</v>
      </c>
      <c r="B8616" s="3" t="s">
        <v>382</v>
      </c>
      <c r="C8616" s="3" t="s">
        <v>2244</v>
      </c>
      <c r="D8616" s="3" t="s">
        <v>294</v>
      </c>
      <c r="E8616" s="3" t="s">
        <v>295</v>
      </c>
      <c r="F8616" s="3" t="s">
        <v>495</v>
      </c>
      <c r="H8616" s="7">
        <v>1553</v>
      </c>
      <c r="I8616" s="7">
        <v>109611</v>
      </c>
      <c r="J8616" s="7" t="s">
        <v>496</v>
      </c>
      <c r="K8616" s="7">
        <v>16231446</v>
      </c>
      <c r="M8616" s="3">
        <v>1</v>
      </c>
      <c r="N8616" s="3">
        <v>873</v>
      </c>
      <c r="O8616" s="3">
        <f t="shared" si="134"/>
        <v>6.7719355558396019</v>
      </c>
      <c r="P8616" s="3">
        <v>4.5041774659999998</v>
      </c>
    </row>
    <row r="8617" spans="1:16" x14ac:dyDescent="0.25">
      <c r="A8617" s="3">
        <v>1548</v>
      </c>
      <c r="B8617" s="3" t="s">
        <v>382</v>
      </c>
      <c r="C8617" s="3" t="s">
        <v>2244</v>
      </c>
      <c r="D8617" s="3" t="s">
        <v>290</v>
      </c>
      <c r="E8617" s="3" t="s">
        <v>291</v>
      </c>
      <c r="F8617" s="3" t="s">
        <v>493</v>
      </c>
      <c r="H8617" s="7">
        <v>1548</v>
      </c>
      <c r="I8617" s="7">
        <v>109590</v>
      </c>
      <c r="J8617" s="7" t="s">
        <v>494</v>
      </c>
      <c r="K8617" s="7">
        <v>16231448</v>
      </c>
      <c r="M8617" s="3">
        <v>1</v>
      </c>
      <c r="N8617" s="3">
        <v>1001</v>
      </c>
      <c r="O8617" s="3">
        <f t="shared" si="134"/>
        <v>6.9087547793152204</v>
      </c>
      <c r="P8617" s="3">
        <v>5.4233729930000001</v>
      </c>
    </row>
    <row r="8618" spans="1:16" x14ac:dyDescent="0.25">
      <c r="A8618" s="3">
        <v>1574</v>
      </c>
      <c r="B8618" s="3" t="s">
        <v>382</v>
      </c>
      <c r="C8618" s="3" t="s">
        <v>2244</v>
      </c>
      <c r="D8618" s="3" t="s">
        <v>306</v>
      </c>
      <c r="E8618" s="3" t="s">
        <v>307</v>
      </c>
      <c r="F8618" s="3" t="s">
        <v>501</v>
      </c>
      <c r="H8618" s="7">
        <v>1574</v>
      </c>
      <c r="I8618" s="7">
        <v>109650</v>
      </c>
      <c r="J8618" s="7" t="s">
        <v>502</v>
      </c>
      <c r="K8618" s="7">
        <v>16231461</v>
      </c>
      <c r="M8618" s="3">
        <v>1</v>
      </c>
      <c r="N8618" s="3">
        <v>1286</v>
      </c>
      <c r="O8618" s="3">
        <f t="shared" si="134"/>
        <v>7.1592919047975645</v>
      </c>
      <c r="P8618" s="3">
        <v>7.4702895900000001</v>
      </c>
    </row>
    <row r="8619" spans="1:16" x14ac:dyDescent="0.25">
      <c r="A8619" s="3">
        <v>1542</v>
      </c>
      <c r="B8619" s="3" t="s">
        <v>382</v>
      </c>
      <c r="C8619" s="3" t="s">
        <v>2244</v>
      </c>
      <c r="D8619" s="3" t="s">
        <v>286</v>
      </c>
      <c r="E8619" s="3" t="s">
        <v>287</v>
      </c>
      <c r="F8619" s="3" t="s">
        <v>491</v>
      </c>
      <c r="H8619" s="7">
        <v>1542</v>
      </c>
      <c r="I8619" s="7">
        <v>109545</v>
      </c>
      <c r="J8619" s="7" t="s">
        <v>492</v>
      </c>
      <c r="K8619" s="7">
        <v>16231480</v>
      </c>
      <c r="M8619" s="3">
        <v>1</v>
      </c>
      <c r="N8619" s="3">
        <v>820</v>
      </c>
      <c r="O8619" s="3">
        <f t="shared" si="134"/>
        <v>6.7093043402582984</v>
      </c>
      <c r="P8619" s="3">
        <v>4.1236000879999999</v>
      </c>
    </row>
    <row r="8620" spans="1:16" x14ac:dyDescent="0.25">
      <c r="A8620" s="3">
        <v>1560</v>
      </c>
      <c r="B8620" s="3" t="s">
        <v>382</v>
      </c>
      <c r="C8620" s="3" t="s">
        <v>2244</v>
      </c>
      <c r="D8620" s="3" t="s">
        <v>298</v>
      </c>
      <c r="E8620" s="3" t="s">
        <v>299</v>
      </c>
      <c r="F8620" s="3" t="s">
        <v>497</v>
      </c>
      <c r="H8620" s="7">
        <v>1560</v>
      </c>
      <c r="I8620" s="7">
        <v>109620</v>
      </c>
      <c r="J8620" s="7" t="s">
        <v>498</v>
      </c>
      <c r="K8620" s="7">
        <v>16231481</v>
      </c>
      <c r="M8620" s="3">
        <v>1</v>
      </c>
      <c r="N8620" s="3">
        <v>791</v>
      </c>
      <c r="O8620" s="3">
        <f t="shared" si="134"/>
        <v>6.6732979677676543</v>
      </c>
      <c r="P8620" s="3">
        <v>3.9153671139999999</v>
      </c>
    </row>
    <row r="8621" spans="1:16" x14ac:dyDescent="0.25">
      <c r="A8621" s="3">
        <v>1535</v>
      </c>
      <c r="B8621" s="3" t="s">
        <v>382</v>
      </c>
      <c r="C8621" s="3" t="s">
        <v>2244</v>
      </c>
      <c r="D8621" s="3" t="s">
        <v>282</v>
      </c>
      <c r="E8621" s="3" t="s">
        <v>283</v>
      </c>
      <c r="F8621" s="3" t="s">
        <v>489</v>
      </c>
      <c r="H8621" s="7">
        <v>1535</v>
      </c>
      <c r="I8621" s="7">
        <v>109512</v>
      </c>
      <c r="J8621" s="7" t="s">
        <v>490</v>
      </c>
      <c r="K8621" s="7">
        <v>16231484</v>
      </c>
      <c r="M8621" s="3">
        <v>1</v>
      </c>
      <c r="N8621" s="3">
        <v>828</v>
      </c>
      <c r="O8621" s="3">
        <f t="shared" si="134"/>
        <v>6.7190131543852596</v>
      </c>
      <c r="P8621" s="3">
        <v>4.1810446209999999</v>
      </c>
    </row>
    <row r="8622" spans="1:16" x14ac:dyDescent="0.25">
      <c r="A8622" s="3">
        <v>1586</v>
      </c>
      <c r="B8622" s="3" t="s">
        <v>382</v>
      </c>
      <c r="C8622" s="3" t="s">
        <v>2244</v>
      </c>
      <c r="D8622" s="3" t="s">
        <v>314</v>
      </c>
      <c r="E8622" s="3" t="s">
        <v>315</v>
      </c>
      <c r="F8622" s="3" t="s">
        <v>507</v>
      </c>
      <c r="H8622" s="7">
        <v>1586</v>
      </c>
      <c r="I8622" s="7">
        <v>109704</v>
      </c>
      <c r="J8622" s="7" t="s">
        <v>508</v>
      </c>
      <c r="K8622" s="7">
        <v>16231487</v>
      </c>
      <c r="M8622" s="3">
        <v>1</v>
      </c>
      <c r="N8622" s="3">
        <v>1206</v>
      </c>
      <c r="O8622" s="3">
        <f t="shared" si="134"/>
        <v>7.0950643772871311</v>
      </c>
      <c r="P8622" s="3">
        <v>6.8956835840000004</v>
      </c>
    </row>
    <row r="8623" spans="1:16" x14ac:dyDescent="0.25">
      <c r="A8623" s="3">
        <v>1529</v>
      </c>
      <c r="B8623" s="3" t="s">
        <v>382</v>
      </c>
      <c r="C8623" s="3" t="s">
        <v>2244</v>
      </c>
      <c r="D8623" s="3" t="s">
        <v>278</v>
      </c>
      <c r="E8623" s="3" t="s">
        <v>279</v>
      </c>
      <c r="F8623" s="3" t="s">
        <v>487</v>
      </c>
      <c r="H8623" s="7">
        <v>1529</v>
      </c>
      <c r="I8623" s="7">
        <v>109479</v>
      </c>
      <c r="J8623" s="7" t="s">
        <v>488</v>
      </c>
      <c r="K8623" s="7">
        <v>16231518</v>
      </c>
      <c r="M8623" s="3">
        <v>1</v>
      </c>
      <c r="N8623" s="3">
        <v>840</v>
      </c>
      <c r="O8623" s="3">
        <f t="shared" si="134"/>
        <v>6.7334018918373593</v>
      </c>
      <c r="P8623" s="3">
        <v>4.267212174</v>
      </c>
    </row>
    <row r="8624" spans="1:16" x14ac:dyDescent="0.25">
      <c r="A8624" s="3">
        <v>1523</v>
      </c>
      <c r="B8624" s="3" t="s">
        <v>382</v>
      </c>
      <c r="C8624" s="3" t="s">
        <v>2244</v>
      </c>
      <c r="D8624" s="3" t="s">
        <v>274</v>
      </c>
      <c r="E8624" s="3" t="s">
        <v>275</v>
      </c>
      <c r="F8624" s="3" t="s">
        <v>483</v>
      </c>
      <c r="H8624" s="7">
        <v>1523</v>
      </c>
      <c r="I8624" s="7">
        <v>109458</v>
      </c>
      <c r="J8624" s="7" t="s">
        <v>484</v>
      </c>
      <c r="K8624" s="7">
        <v>16231532</v>
      </c>
      <c r="M8624" s="3">
        <v>1</v>
      </c>
      <c r="N8624" s="3">
        <v>1104</v>
      </c>
      <c r="O8624" s="3">
        <f t="shared" si="134"/>
        <v>7.0066952268370404</v>
      </c>
      <c r="P8624" s="3">
        <v>6.1630967649999997</v>
      </c>
    </row>
    <row r="8625" spans="1:16" x14ac:dyDescent="0.25">
      <c r="A8625" s="3">
        <v>1488</v>
      </c>
      <c r="B8625" s="3" t="s">
        <v>382</v>
      </c>
      <c r="C8625" s="3" t="s">
        <v>2244</v>
      </c>
      <c r="D8625" s="3" t="s">
        <v>250</v>
      </c>
      <c r="E8625" s="3" t="s">
        <v>251</v>
      </c>
      <c r="F8625" s="3" t="s">
        <v>473</v>
      </c>
      <c r="H8625" s="7">
        <v>1488</v>
      </c>
      <c r="I8625" s="7">
        <v>109344</v>
      </c>
      <c r="J8625" s="7" t="s">
        <v>474</v>
      </c>
      <c r="K8625" s="7">
        <v>16231539</v>
      </c>
      <c r="M8625" s="3">
        <v>1</v>
      </c>
      <c r="N8625" s="3">
        <v>1069</v>
      </c>
      <c r="O8625" s="3">
        <f t="shared" si="134"/>
        <v>6.9744789110250451</v>
      </c>
      <c r="P8625" s="3">
        <v>5.9117289399999997</v>
      </c>
    </row>
    <row r="8626" spans="1:16" x14ac:dyDescent="0.25">
      <c r="A8626" s="3">
        <v>1500</v>
      </c>
      <c r="B8626" s="3" t="s">
        <v>382</v>
      </c>
      <c r="C8626" s="3" t="s">
        <v>2244</v>
      </c>
      <c r="D8626" s="3" t="s">
        <v>258</v>
      </c>
      <c r="E8626" s="3" t="s">
        <v>259</v>
      </c>
      <c r="F8626" s="3" t="s">
        <v>477</v>
      </c>
      <c r="H8626" s="7">
        <v>1500</v>
      </c>
      <c r="I8626" s="7">
        <v>109371</v>
      </c>
      <c r="J8626" s="7" t="s">
        <v>478</v>
      </c>
      <c r="K8626" s="7">
        <v>16231543</v>
      </c>
      <c r="M8626" s="3">
        <v>1</v>
      </c>
      <c r="N8626" s="3">
        <v>880</v>
      </c>
      <c r="O8626" s="3">
        <f t="shared" si="134"/>
        <v>6.7799219074722519</v>
      </c>
      <c r="P8626" s="3">
        <v>4.5544436599999996</v>
      </c>
    </row>
    <row r="8627" spans="1:16" x14ac:dyDescent="0.25">
      <c r="A8627" s="3">
        <v>1512</v>
      </c>
      <c r="B8627" s="3" t="s">
        <v>382</v>
      </c>
      <c r="C8627" s="3" t="s">
        <v>2244</v>
      </c>
      <c r="D8627" s="3" t="s">
        <v>266</v>
      </c>
      <c r="E8627" s="3" t="s">
        <v>267</v>
      </c>
      <c r="F8627" s="3" t="s">
        <v>481</v>
      </c>
      <c r="H8627" s="7">
        <v>1512</v>
      </c>
      <c r="I8627" s="7">
        <v>109440</v>
      </c>
      <c r="J8627" s="7" t="s">
        <v>482</v>
      </c>
      <c r="K8627" s="7">
        <v>16231544</v>
      </c>
      <c r="M8627" s="3">
        <v>1</v>
      </c>
      <c r="N8627" s="3">
        <v>835</v>
      </c>
      <c r="O8627" s="3">
        <f t="shared" si="134"/>
        <v>6.7274317248508551</v>
      </c>
      <c r="P8627" s="3">
        <v>4.2313089179999999</v>
      </c>
    </row>
    <row r="8628" spans="1:16" x14ac:dyDescent="0.25">
      <c r="A8628" s="3">
        <v>1517</v>
      </c>
      <c r="B8628" s="3" t="s">
        <v>382</v>
      </c>
      <c r="C8628" s="3" t="s">
        <v>2244</v>
      </c>
      <c r="D8628" s="3" t="s">
        <v>270</v>
      </c>
      <c r="E8628" s="3" t="s">
        <v>271</v>
      </c>
      <c r="F8628" s="3" t="s">
        <v>485</v>
      </c>
      <c r="H8628" s="7">
        <v>1517</v>
      </c>
      <c r="I8628" s="7">
        <v>109461</v>
      </c>
      <c r="J8628" s="7" t="s">
        <v>486</v>
      </c>
      <c r="K8628" s="7">
        <v>16231557</v>
      </c>
      <c r="M8628" s="3">
        <v>1</v>
      </c>
      <c r="N8628" s="3">
        <v>850</v>
      </c>
      <c r="O8628" s="3">
        <f t="shared" si="134"/>
        <v>6.7452363494843626</v>
      </c>
      <c r="P8628" s="3">
        <v>4.3390191470000001</v>
      </c>
    </row>
    <row r="8629" spans="1:16" x14ac:dyDescent="0.25">
      <c r="A8629" s="3">
        <v>1494</v>
      </c>
      <c r="B8629" s="3" t="s">
        <v>382</v>
      </c>
      <c r="C8629" s="3" t="s">
        <v>2244</v>
      </c>
      <c r="D8629" s="3" t="s">
        <v>254</v>
      </c>
      <c r="E8629" s="3" t="s">
        <v>255</v>
      </c>
      <c r="F8629" s="3" t="s">
        <v>475</v>
      </c>
      <c r="H8629" s="7">
        <v>1494</v>
      </c>
      <c r="I8629" s="7">
        <v>109347</v>
      </c>
      <c r="J8629" s="7" t="s">
        <v>476</v>
      </c>
      <c r="K8629" s="7">
        <v>16231560</v>
      </c>
      <c r="M8629" s="3">
        <v>1</v>
      </c>
      <c r="N8629" s="3">
        <v>771</v>
      </c>
      <c r="O8629" s="3">
        <f t="shared" si="134"/>
        <v>6.6476883735633292</v>
      </c>
      <c r="P8629" s="3">
        <v>3.7717614359999998</v>
      </c>
    </row>
    <row r="8630" spans="1:16" x14ac:dyDescent="0.25">
      <c r="A8630" s="3">
        <v>1506</v>
      </c>
      <c r="B8630" s="3" t="s">
        <v>382</v>
      </c>
      <c r="C8630" s="3" t="s">
        <v>2244</v>
      </c>
      <c r="D8630" s="3" t="s">
        <v>262</v>
      </c>
      <c r="E8630" s="3" t="s">
        <v>263</v>
      </c>
      <c r="F8630" s="3" t="s">
        <v>479</v>
      </c>
      <c r="H8630" s="7">
        <v>1506</v>
      </c>
      <c r="I8630" s="7">
        <v>109419</v>
      </c>
      <c r="J8630" s="7" t="s">
        <v>480</v>
      </c>
      <c r="K8630" s="7">
        <v>16231561</v>
      </c>
      <c r="M8630" s="3">
        <v>1</v>
      </c>
      <c r="N8630" s="3">
        <v>739</v>
      </c>
      <c r="O8630" s="3">
        <f t="shared" si="134"/>
        <v>6.6052979209482015</v>
      </c>
      <c r="P8630" s="3">
        <v>3.5419981919999999</v>
      </c>
    </row>
    <row r="8631" spans="1:16" x14ac:dyDescent="0.25">
      <c r="A8631" s="3">
        <v>1482</v>
      </c>
      <c r="B8631" s="3" t="s">
        <v>382</v>
      </c>
      <c r="C8631" s="3" t="s">
        <v>2244</v>
      </c>
      <c r="D8631" s="3" t="s">
        <v>246</v>
      </c>
      <c r="E8631" s="3" t="s">
        <v>247</v>
      </c>
      <c r="F8631" s="3" t="s">
        <v>471</v>
      </c>
      <c r="H8631" s="7">
        <v>1482</v>
      </c>
      <c r="I8631" s="7">
        <v>109305</v>
      </c>
      <c r="J8631" s="7" t="s">
        <v>472</v>
      </c>
      <c r="K8631" s="7">
        <v>16231576</v>
      </c>
      <c r="M8631" s="3">
        <v>1</v>
      </c>
      <c r="N8631" s="3">
        <v>1252</v>
      </c>
      <c r="O8631" s="3">
        <f t="shared" si="134"/>
        <v>7.1324975516600437</v>
      </c>
      <c r="P8631" s="3">
        <v>7.2260791690000001</v>
      </c>
    </row>
    <row r="8632" spans="1:16" x14ac:dyDescent="0.25">
      <c r="A8632" s="3">
        <v>1476</v>
      </c>
      <c r="B8632" s="3" t="s">
        <v>382</v>
      </c>
      <c r="C8632" s="3" t="s">
        <v>2244</v>
      </c>
      <c r="D8632" s="3" t="s">
        <v>242</v>
      </c>
      <c r="E8632" s="3" t="s">
        <v>243</v>
      </c>
      <c r="F8632" s="3" t="s">
        <v>469</v>
      </c>
      <c r="H8632" s="7">
        <v>1476</v>
      </c>
      <c r="I8632" s="7">
        <v>109212</v>
      </c>
      <c r="J8632" s="7" t="s">
        <v>470</v>
      </c>
      <c r="K8632" s="7">
        <v>16231608</v>
      </c>
      <c r="M8632" s="3">
        <v>1</v>
      </c>
      <c r="N8632" s="3">
        <v>1366</v>
      </c>
      <c r="O8632" s="3">
        <f t="shared" si="134"/>
        <v>7.2196420401307355</v>
      </c>
      <c r="P8632" s="3">
        <v>8.0449182399999994</v>
      </c>
    </row>
    <row r="8633" spans="1:16" x14ac:dyDescent="0.25">
      <c r="A8633" s="3">
        <v>1464</v>
      </c>
      <c r="B8633" s="3" t="s">
        <v>382</v>
      </c>
      <c r="C8633" s="3" t="s">
        <v>2244</v>
      </c>
      <c r="D8633" s="3" t="s">
        <v>234</v>
      </c>
      <c r="E8633" s="3" t="s">
        <v>235</v>
      </c>
      <c r="F8633" s="3" t="s">
        <v>465</v>
      </c>
      <c r="H8633" s="7">
        <v>1464</v>
      </c>
      <c r="I8633" s="7">
        <v>109200</v>
      </c>
      <c r="J8633" s="7" t="s">
        <v>466</v>
      </c>
      <c r="K8633" s="7">
        <v>16231626</v>
      </c>
      <c r="M8633" s="3">
        <v>1</v>
      </c>
      <c r="N8633" s="3">
        <v>1389</v>
      </c>
      <c r="O8633" s="3">
        <f t="shared" si="134"/>
        <v>7.2363393427543441</v>
      </c>
      <c r="P8633" s="3">
        <v>8.2101279359999992</v>
      </c>
    </row>
    <row r="8634" spans="1:16" x14ac:dyDescent="0.25">
      <c r="A8634" s="3">
        <v>1470</v>
      </c>
      <c r="B8634" s="3" t="s">
        <v>382</v>
      </c>
      <c r="C8634" s="3" t="s">
        <v>2244</v>
      </c>
      <c r="D8634" s="3" t="s">
        <v>238</v>
      </c>
      <c r="E8634" s="3" t="s">
        <v>239</v>
      </c>
      <c r="F8634" s="3" t="s">
        <v>467</v>
      </c>
      <c r="H8634" s="7">
        <v>1470</v>
      </c>
      <c r="I8634" s="7">
        <v>109209</v>
      </c>
      <c r="J8634" s="7" t="s">
        <v>468</v>
      </c>
      <c r="K8634" s="7">
        <v>16231645</v>
      </c>
      <c r="M8634" s="3">
        <v>1</v>
      </c>
      <c r="N8634" s="3">
        <v>1121</v>
      </c>
      <c r="O8634" s="3">
        <f t="shared" si="134"/>
        <v>7.02197642307216</v>
      </c>
      <c r="P8634" s="3">
        <v>6.2851916120000002</v>
      </c>
    </row>
    <row r="8635" spans="1:16" x14ac:dyDescent="0.25">
      <c r="A8635" s="3">
        <v>1441</v>
      </c>
      <c r="B8635" s="3" t="s">
        <v>382</v>
      </c>
      <c r="C8635" s="3" t="s">
        <v>2244</v>
      </c>
      <c r="D8635" s="3" t="s">
        <v>218</v>
      </c>
      <c r="E8635" s="3" t="s">
        <v>219</v>
      </c>
      <c r="F8635" s="3" t="s">
        <v>457</v>
      </c>
      <c r="H8635" s="7">
        <v>1441</v>
      </c>
      <c r="I8635" s="7">
        <v>108963</v>
      </c>
      <c r="J8635" s="7" t="s">
        <v>458</v>
      </c>
      <c r="K8635" s="7">
        <v>16231656</v>
      </c>
      <c r="M8635" s="3">
        <v>1</v>
      </c>
      <c r="N8635" s="3">
        <v>1256</v>
      </c>
      <c r="O8635" s="3">
        <f t="shared" si="134"/>
        <v>7.1356873470281439</v>
      </c>
      <c r="P8635" s="3">
        <v>7.2548095909999999</v>
      </c>
    </row>
    <row r="8636" spans="1:16" x14ac:dyDescent="0.25">
      <c r="A8636" s="3">
        <v>1452</v>
      </c>
      <c r="B8636" s="3" t="s">
        <v>382</v>
      </c>
      <c r="C8636" s="3" t="s">
        <v>2244</v>
      </c>
      <c r="D8636" s="3" t="s">
        <v>226</v>
      </c>
      <c r="E8636" s="3" t="s">
        <v>227</v>
      </c>
      <c r="F8636" s="3" t="s">
        <v>461</v>
      </c>
      <c r="H8636" s="7">
        <v>1452</v>
      </c>
      <c r="I8636" s="7">
        <v>109005</v>
      </c>
      <c r="J8636" s="7" t="s">
        <v>462</v>
      </c>
      <c r="K8636" s="7">
        <v>16231667</v>
      </c>
      <c r="M8636" s="3">
        <v>1</v>
      </c>
      <c r="N8636" s="3">
        <v>766</v>
      </c>
      <c r="O8636" s="3">
        <f t="shared" si="134"/>
        <v>6.6411821697405911</v>
      </c>
      <c r="P8636" s="3">
        <v>3.7358604479999999</v>
      </c>
    </row>
    <row r="8637" spans="1:16" x14ac:dyDescent="0.25">
      <c r="A8637" s="3">
        <v>1457</v>
      </c>
      <c r="B8637" s="3" t="s">
        <v>382</v>
      </c>
      <c r="C8637" s="3" t="s">
        <v>2244</v>
      </c>
      <c r="D8637" s="3" t="s">
        <v>230</v>
      </c>
      <c r="E8637" s="3" t="s">
        <v>231</v>
      </c>
      <c r="F8637" s="3" t="s">
        <v>463</v>
      </c>
      <c r="H8637" s="7">
        <v>1457</v>
      </c>
      <c r="I8637" s="7">
        <v>109038</v>
      </c>
      <c r="J8637" s="7" t="s">
        <v>464</v>
      </c>
      <c r="K8637" s="7">
        <v>16231680</v>
      </c>
      <c r="M8637" s="3">
        <v>1</v>
      </c>
      <c r="N8637" s="3">
        <v>747</v>
      </c>
      <c r="O8637" s="3">
        <f t="shared" si="134"/>
        <v>6.6160651851328174</v>
      </c>
      <c r="P8637" s="3">
        <v>3.59943831</v>
      </c>
    </row>
    <row r="8638" spans="1:16" x14ac:dyDescent="0.25">
      <c r="A8638" s="3">
        <v>1446</v>
      </c>
      <c r="B8638" s="3" t="s">
        <v>382</v>
      </c>
      <c r="C8638" s="3" t="s">
        <v>2244</v>
      </c>
      <c r="D8638" s="3" t="s">
        <v>222</v>
      </c>
      <c r="E8638" s="3" t="s">
        <v>223</v>
      </c>
      <c r="F8638" s="3" t="s">
        <v>459</v>
      </c>
      <c r="H8638" s="7">
        <v>1446</v>
      </c>
      <c r="I8638" s="7">
        <v>108993</v>
      </c>
      <c r="J8638" s="7" t="s">
        <v>460</v>
      </c>
      <c r="K8638" s="7">
        <v>16231689</v>
      </c>
      <c r="M8638" s="3">
        <v>1</v>
      </c>
      <c r="N8638" s="3">
        <v>923</v>
      </c>
      <c r="O8638" s="3">
        <f t="shared" si="134"/>
        <v>6.8276292345028518</v>
      </c>
      <c r="P8638" s="3">
        <v>4.8632277989999997</v>
      </c>
    </row>
    <row r="8639" spans="1:16" x14ac:dyDescent="0.25">
      <c r="A8639" s="3">
        <v>1423</v>
      </c>
      <c r="B8639" s="3" t="s">
        <v>382</v>
      </c>
      <c r="C8639" s="3" t="s">
        <v>2244</v>
      </c>
      <c r="D8639" s="3" t="s">
        <v>206</v>
      </c>
      <c r="E8639" s="3" t="s">
        <v>207</v>
      </c>
      <c r="F8639" s="3" t="s">
        <v>451</v>
      </c>
      <c r="H8639" s="7">
        <v>1423</v>
      </c>
      <c r="I8639" s="7">
        <v>108789</v>
      </c>
      <c r="J8639" s="7" t="s">
        <v>452</v>
      </c>
      <c r="K8639" s="7">
        <v>16231703</v>
      </c>
      <c r="M8639" s="3">
        <v>1</v>
      </c>
      <c r="N8639" s="3">
        <v>817</v>
      </c>
      <c r="O8639" s="3">
        <f t="shared" si="134"/>
        <v>6.7056390948600031</v>
      </c>
      <c r="P8639" s="3">
        <v>4.1020584920000003</v>
      </c>
    </row>
    <row r="8640" spans="1:16" x14ac:dyDescent="0.25">
      <c r="A8640" s="3">
        <v>1435</v>
      </c>
      <c r="B8640" s="3" t="s">
        <v>382</v>
      </c>
      <c r="C8640" s="3" t="s">
        <v>2244</v>
      </c>
      <c r="D8640" s="3" t="s">
        <v>214</v>
      </c>
      <c r="E8640" s="3" t="s">
        <v>215</v>
      </c>
      <c r="F8640" s="3" t="s">
        <v>455</v>
      </c>
      <c r="H8640" s="7">
        <v>1435</v>
      </c>
      <c r="I8640" s="7">
        <v>108924</v>
      </c>
      <c r="J8640" s="7" t="s">
        <v>456</v>
      </c>
      <c r="K8640" s="7">
        <v>16231735</v>
      </c>
      <c r="M8640" s="3">
        <v>1</v>
      </c>
      <c r="N8640" s="3">
        <v>830</v>
      </c>
      <c r="O8640" s="3">
        <f t="shared" si="134"/>
        <v>6.7214257007906433</v>
      </c>
      <c r="P8640" s="3">
        <v>4.1954058180000002</v>
      </c>
    </row>
    <row r="8641" spans="1:16" x14ac:dyDescent="0.25">
      <c r="A8641" s="3">
        <v>1429</v>
      </c>
      <c r="B8641" s="3" t="s">
        <v>382</v>
      </c>
      <c r="C8641" s="3" t="s">
        <v>2244</v>
      </c>
      <c r="D8641" s="3" t="s">
        <v>210</v>
      </c>
      <c r="E8641" s="3" t="s">
        <v>211</v>
      </c>
      <c r="F8641" s="3" t="s">
        <v>453</v>
      </c>
      <c r="H8641" s="7">
        <v>1429</v>
      </c>
      <c r="I8641" s="7">
        <v>108909</v>
      </c>
      <c r="J8641" s="7" t="s">
        <v>454</v>
      </c>
      <c r="K8641" s="7">
        <v>16231761</v>
      </c>
      <c r="M8641" s="3">
        <v>1</v>
      </c>
      <c r="N8641" s="3">
        <v>943</v>
      </c>
      <c r="O8641" s="3">
        <f t="shared" si="134"/>
        <v>6.8490662826334576</v>
      </c>
      <c r="P8641" s="3">
        <v>5.0068517760000004</v>
      </c>
    </row>
    <row r="8642" spans="1:16" x14ac:dyDescent="0.25">
      <c r="A8642" s="3">
        <v>1416</v>
      </c>
      <c r="B8642" s="3" t="s">
        <v>382</v>
      </c>
      <c r="C8642" s="3" t="s">
        <v>2244</v>
      </c>
      <c r="D8642" s="3" t="s">
        <v>202</v>
      </c>
      <c r="E8642" s="3" t="s">
        <v>203</v>
      </c>
      <c r="F8642" s="3" t="s">
        <v>449</v>
      </c>
      <c r="H8642" s="7">
        <v>1416</v>
      </c>
      <c r="I8642" s="7">
        <v>108705</v>
      </c>
      <c r="J8642" s="7" t="s">
        <v>450</v>
      </c>
      <c r="K8642" s="7">
        <v>16231784</v>
      </c>
      <c r="M8642" s="3">
        <v>1</v>
      </c>
      <c r="N8642" s="3">
        <v>923</v>
      </c>
      <c r="O8642" s="3">
        <f t="shared" si="134"/>
        <v>6.8276292345028518</v>
      </c>
      <c r="P8642" s="3">
        <v>4.8632277989999997</v>
      </c>
    </row>
    <row r="8643" spans="1:16" x14ac:dyDescent="0.25">
      <c r="A8643" s="3">
        <v>1409</v>
      </c>
      <c r="B8643" s="3" t="s">
        <v>382</v>
      </c>
      <c r="C8643" s="3" t="s">
        <v>2244</v>
      </c>
      <c r="D8643" s="3" t="s">
        <v>445</v>
      </c>
      <c r="E8643" s="3" t="s">
        <v>446</v>
      </c>
      <c r="F8643" s="3" t="s">
        <v>447</v>
      </c>
      <c r="H8643" s="7">
        <v>1409</v>
      </c>
      <c r="I8643" s="7">
        <v>108702</v>
      </c>
      <c r="J8643" s="7" t="s">
        <v>448</v>
      </c>
      <c r="K8643" s="7">
        <v>16231792</v>
      </c>
      <c r="M8643" s="3">
        <v>1</v>
      </c>
      <c r="N8643" s="3">
        <v>1086</v>
      </c>
      <c r="O8643" s="3">
        <f t="shared" ref="O8643:O8706" si="135">LN(N8643)</f>
        <v>6.9902565004938806</v>
      </c>
      <c r="P8643" s="3">
        <v>6.0338212159999998</v>
      </c>
    </row>
    <row r="8644" spans="1:16" x14ac:dyDescent="0.25">
      <c r="A8644" s="3">
        <v>1384</v>
      </c>
      <c r="B8644" s="3" t="s">
        <v>382</v>
      </c>
      <c r="C8644" s="3" t="s">
        <v>2244</v>
      </c>
      <c r="D8644" s="3" t="s">
        <v>122</v>
      </c>
      <c r="E8644" s="3" t="s">
        <v>123</v>
      </c>
      <c r="F8644" s="3" t="s">
        <v>441</v>
      </c>
      <c r="H8644" s="7">
        <v>1384</v>
      </c>
      <c r="I8644" s="7">
        <v>108606</v>
      </c>
      <c r="J8644" s="7" t="s">
        <v>442</v>
      </c>
      <c r="K8644" s="7">
        <v>16231796</v>
      </c>
      <c r="M8644" s="3">
        <v>1</v>
      </c>
      <c r="N8644" s="3">
        <v>794</v>
      </c>
      <c r="O8644" s="3">
        <f t="shared" si="135"/>
        <v>6.6770834612471361</v>
      </c>
      <c r="P8644" s="3">
        <v>3.9369081989999999</v>
      </c>
    </row>
    <row r="8645" spans="1:16" x14ac:dyDescent="0.25">
      <c r="A8645" s="3">
        <v>1402</v>
      </c>
      <c r="B8645" s="3" t="s">
        <v>382</v>
      </c>
      <c r="C8645" s="3" t="s">
        <v>2244</v>
      </c>
      <c r="D8645" s="3" t="s">
        <v>198</v>
      </c>
      <c r="E8645" s="3" t="s">
        <v>199</v>
      </c>
      <c r="F8645" s="3" t="s">
        <v>443</v>
      </c>
      <c r="H8645" s="7">
        <v>1402</v>
      </c>
      <c r="I8645" s="7">
        <v>108669</v>
      </c>
      <c r="J8645" s="7" t="s">
        <v>444</v>
      </c>
      <c r="K8645" s="7">
        <v>16231817</v>
      </c>
      <c r="M8645" s="3">
        <v>1</v>
      </c>
      <c r="N8645" s="3">
        <v>1212</v>
      </c>
      <c r="O8645" s="3">
        <f t="shared" si="135"/>
        <v>7.1000271666292596</v>
      </c>
      <c r="P8645" s="3">
        <v>6.9387782099999997</v>
      </c>
    </row>
    <row r="8646" spans="1:16" x14ac:dyDescent="0.25">
      <c r="A8646" s="3">
        <v>1378</v>
      </c>
      <c r="B8646" s="3" t="s">
        <v>382</v>
      </c>
      <c r="C8646" s="3" t="s">
        <v>2244</v>
      </c>
      <c r="D8646" s="3" t="s">
        <v>118</v>
      </c>
      <c r="E8646" s="3" t="s">
        <v>119</v>
      </c>
      <c r="F8646" s="3" t="s">
        <v>439</v>
      </c>
      <c r="H8646" s="7">
        <v>1378</v>
      </c>
      <c r="I8646" s="7">
        <v>108413</v>
      </c>
      <c r="J8646" s="7" t="s">
        <v>440</v>
      </c>
      <c r="K8646" s="7">
        <v>16231859</v>
      </c>
      <c r="M8646" s="3">
        <v>1</v>
      </c>
      <c r="N8646" s="3">
        <v>1086</v>
      </c>
      <c r="O8646" s="3">
        <f t="shared" si="135"/>
        <v>6.9902565004938806</v>
      </c>
      <c r="P8646" s="3">
        <v>6.0338212159999998</v>
      </c>
    </row>
    <row r="8647" spans="1:16" x14ac:dyDescent="0.25">
      <c r="A8647" s="3">
        <v>1372</v>
      </c>
      <c r="B8647" s="3" t="s">
        <v>382</v>
      </c>
      <c r="C8647" s="3" t="s">
        <v>2244</v>
      </c>
      <c r="D8647" s="3" t="s">
        <v>114</v>
      </c>
      <c r="E8647" s="3" t="s">
        <v>115</v>
      </c>
      <c r="F8647" s="3" t="s">
        <v>437</v>
      </c>
      <c r="H8647" s="7">
        <v>1372</v>
      </c>
      <c r="I8647" s="7">
        <v>108398</v>
      </c>
      <c r="J8647" s="7" t="s">
        <v>438</v>
      </c>
      <c r="K8647" s="7">
        <v>16231863</v>
      </c>
      <c r="M8647" s="3">
        <v>1</v>
      </c>
      <c r="N8647" s="3">
        <v>779</v>
      </c>
      <c r="O8647" s="3">
        <f t="shared" si="135"/>
        <v>6.6580110458707482</v>
      </c>
      <c r="P8647" s="3">
        <v>3.829203379</v>
      </c>
    </row>
    <row r="8648" spans="1:16" x14ac:dyDescent="0.25">
      <c r="A8648" s="3">
        <v>1360</v>
      </c>
      <c r="B8648" s="3" t="s">
        <v>382</v>
      </c>
      <c r="C8648" s="3" t="s">
        <v>2244</v>
      </c>
      <c r="D8648" s="3" t="s">
        <v>110</v>
      </c>
      <c r="E8648" s="3" t="s">
        <v>111</v>
      </c>
      <c r="F8648" s="3" t="s">
        <v>433</v>
      </c>
      <c r="H8648" s="7">
        <v>1360</v>
      </c>
      <c r="I8648" s="7">
        <v>108278</v>
      </c>
      <c r="J8648" s="7" t="s">
        <v>434</v>
      </c>
      <c r="K8648" s="7">
        <v>16231890</v>
      </c>
      <c r="M8648" s="3">
        <v>1</v>
      </c>
      <c r="N8648" s="3">
        <v>829</v>
      </c>
      <c r="O8648" s="3">
        <f t="shared" si="135"/>
        <v>6.7202201551352951</v>
      </c>
      <c r="P8648" s="3">
        <v>4.1882252160000002</v>
      </c>
    </row>
    <row r="8649" spans="1:16" x14ac:dyDescent="0.25">
      <c r="A8649" s="3">
        <v>1365</v>
      </c>
      <c r="B8649" s="3" t="s">
        <v>382</v>
      </c>
      <c r="C8649" s="3" t="s">
        <v>2244</v>
      </c>
      <c r="D8649" s="3" t="s">
        <v>188</v>
      </c>
      <c r="E8649" s="3" t="s">
        <v>189</v>
      </c>
      <c r="F8649" s="3" t="s">
        <v>435</v>
      </c>
      <c r="H8649" s="7">
        <v>1365</v>
      </c>
      <c r="I8649" s="7">
        <v>108317</v>
      </c>
      <c r="J8649" s="7" t="s">
        <v>436</v>
      </c>
      <c r="K8649" s="7">
        <v>16231919</v>
      </c>
      <c r="M8649" s="3">
        <v>1</v>
      </c>
      <c r="N8649" s="3">
        <v>964</v>
      </c>
      <c r="O8649" s="3">
        <f t="shared" si="135"/>
        <v>6.8710912946105456</v>
      </c>
      <c r="P8649" s="3">
        <v>5.1576592139999997</v>
      </c>
    </row>
    <row r="8650" spans="1:16" x14ac:dyDescent="0.25">
      <c r="A8650" s="3">
        <v>1354</v>
      </c>
      <c r="B8650" s="3" t="s">
        <v>382</v>
      </c>
      <c r="C8650" s="3" t="s">
        <v>2244</v>
      </c>
      <c r="D8650" s="3" t="s">
        <v>102</v>
      </c>
      <c r="E8650" s="3" t="s">
        <v>103</v>
      </c>
      <c r="F8650" s="3" t="s">
        <v>431</v>
      </c>
      <c r="H8650" s="7">
        <v>1354</v>
      </c>
      <c r="I8650" s="7">
        <v>108227</v>
      </c>
      <c r="J8650" s="7" t="s">
        <v>432</v>
      </c>
      <c r="K8650" s="7">
        <v>16231933</v>
      </c>
      <c r="M8650" s="3">
        <v>1</v>
      </c>
      <c r="N8650" s="3">
        <v>1039</v>
      </c>
      <c r="O8650" s="3">
        <f t="shared" si="135"/>
        <v>6.9460139910992273</v>
      </c>
      <c r="P8650" s="3">
        <v>5.6962751420000002</v>
      </c>
    </row>
    <row r="8651" spans="1:16" x14ac:dyDescent="0.25">
      <c r="A8651" s="3">
        <v>1337</v>
      </c>
      <c r="B8651" s="3" t="s">
        <v>382</v>
      </c>
      <c r="C8651" s="3" t="s">
        <v>2244</v>
      </c>
      <c r="D8651" s="3" t="s">
        <v>90</v>
      </c>
      <c r="E8651" s="3" t="s">
        <v>91</v>
      </c>
      <c r="F8651" s="3" t="s">
        <v>425</v>
      </c>
      <c r="H8651" s="7">
        <v>1337</v>
      </c>
      <c r="I8651" s="7">
        <v>108128</v>
      </c>
      <c r="J8651" s="7" t="s">
        <v>426</v>
      </c>
      <c r="K8651" s="7">
        <v>16231937</v>
      </c>
      <c r="M8651" s="3">
        <v>1</v>
      </c>
      <c r="N8651" s="3">
        <v>969</v>
      </c>
      <c r="O8651" s="3">
        <f t="shared" si="135"/>
        <v>6.8762646118907664</v>
      </c>
      <c r="P8651" s="3">
        <v>5.1935660810000002</v>
      </c>
    </row>
    <row r="8652" spans="1:16" x14ac:dyDescent="0.25">
      <c r="A8652" s="3">
        <v>1331</v>
      </c>
      <c r="B8652" s="3" t="s">
        <v>382</v>
      </c>
      <c r="C8652" s="3" t="s">
        <v>2244</v>
      </c>
      <c r="D8652" s="3" t="s">
        <v>86</v>
      </c>
      <c r="E8652" s="3" t="s">
        <v>87</v>
      </c>
      <c r="F8652" s="3" t="s">
        <v>423</v>
      </c>
      <c r="H8652" s="7">
        <v>1331</v>
      </c>
      <c r="I8652" s="7">
        <v>108122</v>
      </c>
      <c r="J8652" s="7" t="s">
        <v>424</v>
      </c>
      <c r="K8652" s="7">
        <v>16231963</v>
      </c>
      <c r="M8652" s="3">
        <v>1</v>
      </c>
      <c r="N8652" s="3">
        <v>748</v>
      </c>
      <c r="O8652" s="3">
        <f t="shared" si="135"/>
        <v>6.6174029779744776</v>
      </c>
      <c r="P8652" s="3">
        <v>3.606618358</v>
      </c>
    </row>
    <row r="8653" spans="1:16" x14ac:dyDescent="0.25">
      <c r="A8653" s="3">
        <v>1348</v>
      </c>
      <c r="B8653" s="3" t="s">
        <v>382</v>
      </c>
      <c r="C8653" s="3" t="s">
        <v>2244</v>
      </c>
      <c r="D8653" s="3" t="s">
        <v>98</v>
      </c>
      <c r="E8653" s="3" t="s">
        <v>99</v>
      </c>
      <c r="F8653" s="3" t="s">
        <v>429</v>
      </c>
      <c r="H8653" s="7">
        <v>1348</v>
      </c>
      <c r="I8653" s="7">
        <v>108170</v>
      </c>
      <c r="J8653" s="7" t="s">
        <v>430</v>
      </c>
      <c r="K8653" s="7">
        <v>16231964</v>
      </c>
      <c r="M8653" s="3">
        <v>1</v>
      </c>
      <c r="N8653" s="3">
        <v>832</v>
      </c>
      <c r="O8653" s="3">
        <f t="shared" si="135"/>
        <v>6.7238324408212087</v>
      </c>
      <c r="P8653" s="3">
        <v>4.2097670389999999</v>
      </c>
    </row>
    <row r="8654" spans="1:16" x14ac:dyDescent="0.25">
      <c r="A8654" s="3">
        <v>1343</v>
      </c>
      <c r="B8654" s="3" t="s">
        <v>382</v>
      </c>
      <c r="C8654" s="3" t="s">
        <v>2244</v>
      </c>
      <c r="D8654" s="3" t="s">
        <v>94</v>
      </c>
      <c r="E8654" s="3" t="s">
        <v>95</v>
      </c>
      <c r="F8654" s="3" t="s">
        <v>427</v>
      </c>
      <c r="H8654" s="7">
        <v>1343</v>
      </c>
      <c r="I8654" s="7">
        <v>108161</v>
      </c>
      <c r="J8654" s="7" t="s">
        <v>428</v>
      </c>
      <c r="K8654" s="7">
        <v>16231968</v>
      </c>
      <c r="M8654" s="3">
        <v>1</v>
      </c>
      <c r="N8654" s="3">
        <v>1010</v>
      </c>
      <c r="O8654" s="3">
        <f t="shared" si="135"/>
        <v>6.9177056098353047</v>
      </c>
      <c r="P8654" s="3">
        <v>5.4880070920000001</v>
      </c>
    </row>
    <row r="8655" spans="1:16" x14ac:dyDescent="0.25">
      <c r="A8655" s="3">
        <v>1312</v>
      </c>
      <c r="B8655" s="3" t="s">
        <v>382</v>
      </c>
      <c r="C8655" s="3" t="s">
        <v>2244</v>
      </c>
      <c r="D8655" s="3" t="s">
        <v>74</v>
      </c>
      <c r="E8655" s="3" t="s">
        <v>75</v>
      </c>
      <c r="F8655" s="3" t="s">
        <v>417</v>
      </c>
      <c r="H8655" s="7">
        <v>1312</v>
      </c>
      <c r="I8655" s="7">
        <v>107990</v>
      </c>
      <c r="J8655" s="7" t="s">
        <v>418</v>
      </c>
      <c r="K8655" s="7">
        <v>16231969</v>
      </c>
      <c r="M8655" s="3">
        <v>1</v>
      </c>
      <c r="N8655" s="3">
        <v>795</v>
      </c>
      <c r="O8655" s="3">
        <f t="shared" si="135"/>
        <v>6.678342114654332</v>
      </c>
      <c r="P8655" s="3">
        <v>3.9440885739999998</v>
      </c>
    </row>
    <row r="8656" spans="1:16" x14ac:dyDescent="0.25">
      <c r="A8656" s="3">
        <v>1305</v>
      </c>
      <c r="B8656" s="3" t="s">
        <v>382</v>
      </c>
      <c r="C8656" s="3" t="s">
        <v>2244</v>
      </c>
      <c r="D8656" s="3" t="s">
        <v>70</v>
      </c>
      <c r="E8656" s="3" t="s">
        <v>71</v>
      </c>
      <c r="F8656" s="3" t="s">
        <v>415</v>
      </c>
      <c r="H8656" s="7">
        <v>1305</v>
      </c>
      <c r="I8656" s="7">
        <v>107972</v>
      </c>
      <c r="J8656" s="7" t="s">
        <v>416</v>
      </c>
      <c r="K8656" s="7">
        <v>16231985</v>
      </c>
      <c r="M8656" s="3">
        <v>1</v>
      </c>
      <c r="N8656" s="3">
        <v>985</v>
      </c>
      <c r="O8656" s="3">
        <f t="shared" si="135"/>
        <v>6.892641641172089</v>
      </c>
      <c r="P8656" s="3">
        <v>5.3084689020000004</v>
      </c>
    </row>
    <row r="8657" spans="1:16" x14ac:dyDescent="0.25">
      <c r="A8657" s="3">
        <v>1319</v>
      </c>
      <c r="B8657" s="3" t="s">
        <v>382</v>
      </c>
      <c r="C8657" s="3" t="s">
        <v>2244</v>
      </c>
      <c r="D8657" s="3" t="s">
        <v>78</v>
      </c>
      <c r="E8657" s="3" t="s">
        <v>79</v>
      </c>
      <c r="F8657" s="3" t="s">
        <v>419</v>
      </c>
      <c r="H8657" s="7">
        <v>1319</v>
      </c>
      <c r="I8657" s="7">
        <v>108029</v>
      </c>
      <c r="J8657" s="7" t="s">
        <v>420</v>
      </c>
      <c r="K8657" s="7">
        <v>16232000</v>
      </c>
      <c r="M8657" s="3">
        <v>1</v>
      </c>
      <c r="N8657" s="3">
        <v>766</v>
      </c>
      <c r="O8657" s="3">
        <f t="shared" si="135"/>
        <v>6.6411821697405911</v>
      </c>
      <c r="P8657" s="3">
        <v>3.7358604479999999</v>
      </c>
    </row>
    <row r="8658" spans="1:16" x14ac:dyDescent="0.25">
      <c r="A8658" s="3">
        <v>1325</v>
      </c>
      <c r="B8658" s="3" t="s">
        <v>382</v>
      </c>
      <c r="C8658" s="3" t="s">
        <v>2244</v>
      </c>
      <c r="D8658" s="3" t="s">
        <v>82</v>
      </c>
      <c r="E8658" s="3" t="s">
        <v>83</v>
      </c>
      <c r="F8658" s="3" t="s">
        <v>421</v>
      </c>
      <c r="H8658" s="7">
        <v>1325</v>
      </c>
      <c r="I8658" s="7">
        <v>108071</v>
      </c>
      <c r="J8658" s="7" t="s">
        <v>422</v>
      </c>
      <c r="K8658" s="7">
        <v>16232022</v>
      </c>
      <c r="M8658" s="3">
        <v>1</v>
      </c>
      <c r="N8658" s="3">
        <v>836</v>
      </c>
      <c r="O8658" s="3">
        <f t="shared" si="135"/>
        <v>6.7286286130847017</v>
      </c>
      <c r="P8658" s="3">
        <v>4.2384895570000003</v>
      </c>
    </row>
    <row r="8659" spans="1:16" x14ac:dyDescent="0.25">
      <c r="A8659" s="3">
        <v>1286</v>
      </c>
      <c r="B8659" s="3" t="s">
        <v>382</v>
      </c>
      <c r="C8659" s="3" t="s">
        <v>2244</v>
      </c>
      <c r="D8659" s="3" t="s">
        <v>58</v>
      </c>
      <c r="E8659" s="3" t="s">
        <v>59</v>
      </c>
      <c r="F8659" s="3" t="s">
        <v>409</v>
      </c>
      <c r="H8659" s="7">
        <v>1286</v>
      </c>
      <c r="I8659" s="7">
        <v>107777</v>
      </c>
      <c r="J8659" s="7" t="s">
        <v>410</v>
      </c>
      <c r="K8659" s="7">
        <v>16232044</v>
      </c>
      <c r="M8659" s="3">
        <v>1</v>
      </c>
      <c r="N8659" s="3">
        <v>1071</v>
      </c>
      <c r="O8659" s="3">
        <f t="shared" si="135"/>
        <v>6.9763480704477487</v>
      </c>
      <c r="P8659" s="3">
        <v>5.9260926710000001</v>
      </c>
    </row>
    <row r="8660" spans="1:16" x14ac:dyDescent="0.25">
      <c r="A8660" s="3">
        <v>1293</v>
      </c>
      <c r="B8660" s="3" t="s">
        <v>382</v>
      </c>
      <c r="C8660" s="3" t="s">
        <v>2244</v>
      </c>
      <c r="D8660" s="3" t="s">
        <v>62</v>
      </c>
      <c r="E8660" s="3" t="s">
        <v>63</v>
      </c>
      <c r="F8660" s="3" t="s">
        <v>411</v>
      </c>
      <c r="H8660" s="7">
        <v>1293</v>
      </c>
      <c r="I8660" s="7">
        <v>107783</v>
      </c>
      <c r="J8660" s="7" t="s">
        <v>412</v>
      </c>
      <c r="K8660" s="7">
        <v>16232052</v>
      </c>
      <c r="M8660" s="3">
        <v>1</v>
      </c>
      <c r="N8660" s="3">
        <v>782</v>
      </c>
      <c r="O8660" s="3">
        <f t="shared" si="135"/>
        <v>6.6618547405453112</v>
      </c>
      <c r="P8660" s="3">
        <v>3.8507442200000002</v>
      </c>
    </row>
    <row r="8661" spans="1:16" x14ac:dyDescent="0.25">
      <c r="A8661" s="3">
        <v>1280</v>
      </c>
      <c r="B8661" s="3" t="s">
        <v>382</v>
      </c>
      <c r="C8661" s="3" t="s">
        <v>2244</v>
      </c>
      <c r="D8661" s="3" t="s">
        <v>54</v>
      </c>
      <c r="E8661" s="3" t="s">
        <v>55</v>
      </c>
      <c r="F8661" s="3" t="s">
        <v>407</v>
      </c>
      <c r="H8661" s="7">
        <v>1280</v>
      </c>
      <c r="I8661" s="7">
        <v>107762</v>
      </c>
      <c r="J8661" s="7" t="s">
        <v>408</v>
      </c>
      <c r="K8661" s="7">
        <v>16232082</v>
      </c>
      <c r="M8661" s="3">
        <v>1</v>
      </c>
      <c r="N8661" s="3">
        <v>1014</v>
      </c>
      <c r="O8661" s="3">
        <f t="shared" si="135"/>
        <v>6.9216581841511289</v>
      </c>
      <c r="P8661" s="3">
        <v>5.5167334830000003</v>
      </c>
    </row>
    <row r="8662" spans="1:16" x14ac:dyDescent="0.25">
      <c r="A8662" s="3">
        <v>1299</v>
      </c>
      <c r="B8662" s="3" t="s">
        <v>382</v>
      </c>
      <c r="C8662" s="3" t="s">
        <v>2244</v>
      </c>
      <c r="D8662" s="3" t="s">
        <v>66</v>
      </c>
      <c r="E8662" s="3" t="s">
        <v>67</v>
      </c>
      <c r="F8662" s="3" t="s">
        <v>413</v>
      </c>
      <c r="H8662" s="7">
        <v>1299</v>
      </c>
      <c r="I8662" s="7">
        <v>107834</v>
      </c>
      <c r="J8662" s="7" t="s">
        <v>414</v>
      </c>
      <c r="K8662" s="7">
        <v>16232087</v>
      </c>
      <c r="M8662" s="3">
        <v>1</v>
      </c>
      <c r="N8662" s="3">
        <v>1018</v>
      </c>
      <c r="O8662" s="3">
        <f t="shared" si="135"/>
        <v>6.9255951971104679</v>
      </c>
      <c r="P8662" s="3">
        <v>5.5454599499999997</v>
      </c>
    </row>
    <row r="8663" spans="1:16" x14ac:dyDescent="0.25">
      <c r="A8663" s="3">
        <v>1274</v>
      </c>
      <c r="B8663" s="3" t="s">
        <v>382</v>
      </c>
      <c r="C8663" s="3" t="s">
        <v>2244</v>
      </c>
      <c r="D8663" s="3" t="s">
        <v>50</v>
      </c>
      <c r="E8663" s="3" t="s">
        <v>51</v>
      </c>
      <c r="F8663" s="3" t="s">
        <v>403</v>
      </c>
      <c r="H8663" s="7">
        <v>1274</v>
      </c>
      <c r="I8663" s="7">
        <v>107675</v>
      </c>
      <c r="J8663" s="7" t="s">
        <v>404</v>
      </c>
      <c r="K8663" s="7">
        <v>16232098</v>
      </c>
      <c r="M8663" s="3">
        <v>1</v>
      </c>
      <c r="N8663" s="3">
        <v>1200</v>
      </c>
      <c r="O8663" s="3">
        <f t="shared" si="135"/>
        <v>7.0900768357760917</v>
      </c>
      <c r="P8663" s="3">
        <v>6.8525890970000001</v>
      </c>
    </row>
    <row r="8664" spans="1:16" x14ac:dyDescent="0.25">
      <c r="A8664" s="3">
        <v>1251</v>
      </c>
      <c r="B8664" s="3" t="s">
        <v>382</v>
      </c>
      <c r="C8664" s="3" t="s">
        <v>2244</v>
      </c>
      <c r="D8664" s="3" t="s">
        <v>34</v>
      </c>
      <c r="E8664" s="3" t="s">
        <v>35</v>
      </c>
      <c r="F8664" s="3" t="s">
        <v>395</v>
      </c>
      <c r="H8664" s="7">
        <v>1251</v>
      </c>
      <c r="I8664" s="7">
        <v>107594</v>
      </c>
      <c r="J8664" s="7" t="s">
        <v>396</v>
      </c>
      <c r="K8664" s="7">
        <v>16232102</v>
      </c>
      <c r="M8664" s="3">
        <v>1</v>
      </c>
      <c r="N8664" s="3">
        <v>1136</v>
      </c>
      <c r="O8664" s="3">
        <f t="shared" si="135"/>
        <v>7.035268599281097</v>
      </c>
      <c r="P8664" s="3">
        <v>6.3929233669999999</v>
      </c>
    </row>
    <row r="8665" spans="1:16" x14ac:dyDescent="0.25">
      <c r="A8665" s="3">
        <v>1396</v>
      </c>
      <c r="B8665" s="3" t="s">
        <v>382</v>
      </c>
      <c r="C8665" s="3" t="s">
        <v>2244</v>
      </c>
      <c r="D8665" s="3" t="s">
        <v>151</v>
      </c>
      <c r="E8665" s="3" t="s">
        <v>152</v>
      </c>
      <c r="F8665" s="3" t="s">
        <v>405</v>
      </c>
      <c r="H8665" s="7">
        <v>1396</v>
      </c>
      <c r="I8665" s="7">
        <v>107711</v>
      </c>
      <c r="J8665" s="7" t="s">
        <v>406</v>
      </c>
      <c r="K8665" s="7">
        <v>16232103</v>
      </c>
      <c r="M8665" s="3">
        <v>1</v>
      </c>
      <c r="N8665" s="3">
        <v>886</v>
      </c>
      <c r="O8665" s="3">
        <f t="shared" si="135"/>
        <v>6.7867169506050811</v>
      </c>
      <c r="P8665" s="3">
        <v>4.5975291929999997</v>
      </c>
    </row>
    <row r="8666" spans="1:16" x14ac:dyDescent="0.25">
      <c r="A8666" s="3">
        <v>1262</v>
      </c>
      <c r="B8666" s="3" t="s">
        <v>382</v>
      </c>
      <c r="C8666" s="3" t="s">
        <v>2244</v>
      </c>
      <c r="D8666" s="3" t="s">
        <v>42</v>
      </c>
      <c r="E8666" s="3" t="s">
        <v>43</v>
      </c>
      <c r="F8666" s="3" t="s">
        <v>397</v>
      </c>
      <c r="H8666" s="7">
        <v>1262</v>
      </c>
      <c r="I8666" s="7">
        <v>107615</v>
      </c>
      <c r="J8666" s="7" t="s">
        <v>398</v>
      </c>
      <c r="K8666" s="7">
        <v>16232111</v>
      </c>
      <c r="M8666" s="3">
        <v>1</v>
      </c>
      <c r="N8666" s="3">
        <v>933</v>
      </c>
      <c r="O8666" s="3">
        <f t="shared" si="135"/>
        <v>6.8384052008473439</v>
      </c>
      <c r="P8666" s="3">
        <v>4.9350395210000002</v>
      </c>
    </row>
    <row r="8667" spans="1:16" x14ac:dyDescent="0.25">
      <c r="A8667" s="3">
        <v>1268</v>
      </c>
      <c r="B8667" s="3" t="s">
        <v>382</v>
      </c>
      <c r="C8667" s="3" t="s">
        <v>2244</v>
      </c>
      <c r="D8667" s="3" t="s">
        <v>46</v>
      </c>
      <c r="E8667" s="3" t="s">
        <v>47</v>
      </c>
      <c r="F8667" s="3" t="s">
        <v>401</v>
      </c>
      <c r="H8667" s="7">
        <v>1268</v>
      </c>
      <c r="I8667" s="7">
        <v>107657</v>
      </c>
      <c r="J8667" s="7" t="s">
        <v>402</v>
      </c>
      <c r="K8667" s="7">
        <v>16232131</v>
      </c>
      <c r="M8667" s="3">
        <v>1</v>
      </c>
      <c r="N8667" s="3">
        <v>670</v>
      </c>
      <c r="O8667" s="3">
        <f t="shared" si="135"/>
        <v>6.5072777123850116</v>
      </c>
      <c r="P8667" s="3">
        <v>3.0465977290000001</v>
      </c>
    </row>
    <row r="8668" spans="1:16" x14ac:dyDescent="0.25">
      <c r="A8668" s="3">
        <v>1257</v>
      </c>
      <c r="B8668" s="3" t="s">
        <v>382</v>
      </c>
      <c r="C8668" s="3" t="s">
        <v>2244</v>
      </c>
      <c r="D8668" s="3" t="s">
        <v>38</v>
      </c>
      <c r="E8668" s="3" t="s">
        <v>39</v>
      </c>
      <c r="F8668" s="3" t="s">
        <v>399</v>
      </c>
      <c r="H8668" s="7">
        <v>1257</v>
      </c>
      <c r="I8668" s="7">
        <v>107624</v>
      </c>
      <c r="J8668" s="7" t="s">
        <v>400</v>
      </c>
      <c r="K8668" s="7">
        <v>16232135</v>
      </c>
      <c r="M8668" s="3">
        <v>1</v>
      </c>
      <c r="N8668" s="3">
        <v>956</v>
      </c>
      <c r="O8668" s="3">
        <f t="shared" si="135"/>
        <v>6.8627579130514009</v>
      </c>
      <c r="P8668" s="3">
        <v>5.1002084930000002</v>
      </c>
    </row>
    <row r="8669" spans="1:16" x14ac:dyDescent="0.25">
      <c r="A8669" s="3">
        <v>1245</v>
      </c>
      <c r="B8669" s="3" t="s">
        <v>382</v>
      </c>
      <c r="C8669" s="3" t="s">
        <v>2244</v>
      </c>
      <c r="D8669" s="3" t="s">
        <v>30</v>
      </c>
      <c r="E8669" s="3" t="s">
        <v>31</v>
      </c>
      <c r="F8669" s="3" t="s">
        <v>393</v>
      </c>
      <c r="H8669" s="7">
        <v>1245</v>
      </c>
      <c r="I8669" s="7">
        <v>107513</v>
      </c>
      <c r="J8669" s="7" t="s">
        <v>394</v>
      </c>
      <c r="K8669" s="7">
        <v>16232161</v>
      </c>
      <c r="M8669" s="3">
        <v>1</v>
      </c>
      <c r="N8669" s="3">
        <v>652</v>
      </c>
      <c r="O8669" s="3">
        <f t="shared" si="135"/>
        <v>6.4800445619266531</v>
      </c>
      <c r="P8669" s="3">
        <v>2.9173693200000002</v>
      </c>
    </row>
    <row r="8670" spans="1:16" x14ac:dyDescent="0.25">
      <c r="A8670" s="3">
        <v>1233</v>
      </c>
      <c r="B8670" s="3" t="s">
        <v>382</v>
      </c>
      <c r="C8670" s="3" t="s">
        <v>2244</v>
      </c>
      <c r="D8670" s="3" t="s">
        <v>22</v>
      </c>
      <c r="E8670" s="3" t="s">
        <v>23</v>
      </c>
      <c r="F8670" s="3" t="s">
        <v>385</v>
      </c>
      <c r="H8670" s="7">
        <v>1233</v>
      </c>
      <c r="I8670" s="7">
        <v>107420</v>
      </c>
      <c r="J8670" s="7" t="s">
        <v>386</v>
      </c>
      <c r="K8670" s="7">
        <v>16232176</v>
      </c>
      <c r="M8670" s="3">
        <v>1</v>
      </c>
      <c r="N8670" s="3">
        <v>1407</v>
      </c>
      <c r="O8670" s="3">
        <f t="shared" si="135"/>
        <v>7.2492150571143892</v>
      </c>
      <c r="P8670" s="3">
        <v>8.3394236710000005</v>
      </c>
    </row>
    <row r="8671" spans="1:16" x14ac:dyDescent="0.25">
      <c r="A8671" s="3">
        <v>1227</v>
      </c>
      <c r="B8671" s="3" t="s">
        <v>382</v>
      </c>
      <c r="C8671" s="3" t="s">
        <v>2244</v>
      </c>
      <c r="D8671" s="3" t="s">
        <v>18</v>
      </c>
      <c r="E8671" s="3" t="s">
        <v>19</v>
      </c>
      <c r="F8671" s="3" t="s">
        <v>387</v>
      </c>
      <c r="H8671" s="7">
        <v>1227</v>
      </c>
      <c r="I8671" s="7">
        <v>107435</v>
      </c>
      <c r="J8671" s="7" t="s">
        <v>388</v>
      </c>
      <c r="K8671" s="7">
        <v>16232181</v>
      </c>
      <c r="M8671" s="3">
        <v>1</v>
      </c>
      <c r="N8671" s="3">
        <v>1127</v>
      </c>
      <c r="O8671" s="3">
        <f t="shared" si="135"/>
        <v>7.0273145140397766</v>
      </c>
      <c r="P8671" s="3">
        <v>6.3282842019999999</v>
      </c>
    </row>
    <row r="8672" spans="1:16" x14ac:dyDescent="0.25">
      <c r="A8672" s="3">
        <v>1221</v>
      </c>
      <c r="B8672" s="3" t="s">
        <v>382</v>
      </c>
      <c r="C8672" s="3" t="s">
        <v>2244</v>
      </c>
      <c r="D8672" s="3" t="s">
        <v>13</v>
      </c>
      <c r="E8672" s="3" t="s">
        <v>14</v>
      </c>
      <c r="F8672" s="3" t="s">
        <v>383</v>
      </c>
      <c r="H8672" s="7">
        <v>1221</v>
      </c>
      <c r="I8672" s="7">
        <v>107402</v>
      </c>
      <c r="J8672" s="7" t="s">
        <v>384</v>
      </c>
      <c r="K8672" s="7">
        <v>16232201</v>
      </c>
      <c r="M8672" s="3">
        <v>1</v>
      </c>
      <c r="N8672" s="3">
        <v>727</v>
      </c>
      <c r="O8672" s="3">
        <f t="shared" si="135"/>
        <v>6.5889264775335192</v>
      </c>
      <c r="P8672" s="3">
        <v>3.4558389059999999</v>
      </c>
    </row>
    <row r="8673" spans="1:16" x14ac:dyDescent="0.25">
      <c r="A8673" s="3">
        <v>1390</v>
      </c>
      <c r="B8673" s="3" t="s">
        <v>382</v>
      </c>
      <c r="C8673" s="3" t="s">
        <v>2244</v>
      </c>
      <c r="D8673" s="3" t="s">
        <v>135</v>
      </c>
      <c r="E8673" s="3" t="s">
        <v>136</v>
      </c>
      <c r="F8673" s="3" t="s">
        <v>391</v>
      </c>
      <c r="H8673" s="7">
        <v>1390</v>
      </c>
      <c r="I8673" s="7">
        <v>107501</v>
      </c>
      <c r="J8673" s="7" t="s">
        <v>392</v>
      </c>
      <c r="K8673" s="7">
        <v>16232202</v>
      </c>
      <c r="M8673" s="3">
        <v>1</v>
      </c>
      <c r="N8673" s="3">
        <v>1496</v>
      </c>
      <c r="O8673" s="3">
        <f t="shared" si="135"/>
        <v>7.3105501585344221</v>
      </c>
      <c r="P8673" s="3">
        <v>8.9787340489999998</v>
      </c>
    </row>
    <row r="8674" spans="1:16" x14ac:dyDescent="0.25">
      <c r="A8674" s="3">
        <v>1239</v>
      </c>
      <c r="B8674" s="3" t="s">
        <v>382</v>
      </c>
      <c r="C8674" s="3" t="s">
        <v>2244</v>
      </c>
      <c r="D8674" s="3" t="s">
        <v>26</v>
      </c>
      <c r="E8674" s="3" t="s">
        <v>27</v>
      </c>
      <c r="F8674" s="3" t="s">
        <v>389</v>
      </c>
      <c r="H8674" s="7">
        <v>1239</v>
      </c>
      <c r="I8674" s="7">
        <v>107462</v>
      </c>
      <c r="J8674" s="7" t="s">
        <v>390</v>
      </c>
      <c r="K8674" s="7">
        <v>16232207</v>
      </c>
      <c r="M8674" s="3">
        <v>1</v>
      </c>
      <c r="N8674" s="3">
        <v>1025</v>
      </c>
      <c r="O8674" s="3">
        <f t="shared" si="135"/>
        <v>6.932447891572509</v>
      </c>
      <c r="P8674" s="3">
        <v>5.5957314509999998</v>
      </c>
    </row>
    <row r="8675" spans="1:16" x14ac:dyDescent="0.25">
      <c r="A8675" s="3">
        <v>2355</v>
      </c>
      <c r="B8675" s="3" t="s">
        <v>541</v>
      </c>
      <c r="C8675" s="3" t="s">
        <v>2244</v>
      </c>
      <c r="D8675" s="3" t="s">
        <v>163</v>
      </c>
      <c r="E8675" s="3" t="s">
        <v>379</v>
      </c>
      <c r="F8675" s="3" t="s">
        <v>697</v>
      </c>
      <c r="H8675" s="7">
        <v>2355</v>
      </c>
      <c r="I8675" s="7">
        <v>113806</v>
      </c>
      <c r="J8675" s="7" t="s">
        <v>698</v>
      </c>
      <c r="K8675" s="7">
        <v>16230061</v>
      </c>
      <c r="M8675" s="3">
        <v>1</v>
      </c>
      <c r="N8675" s="3">
        <v>865</v>
      </c>
      <c r="O8675" s="3">
        <f t="shared" si="135"/>
        <v>6.7627295069318789</v>
      </c>
      <c r="P8675" s="3">
        <v>4.4547954169999997</v>
      </c>
    </row>
    <row r="8676" spans="1:16" x14ac:dyDescent="0.25">
      <c r="A8676" s="3">
        <v>2348</v>
      </c>
      <c r="B8676" s="3" t="s">
        <v>541</v>
      </c>
      <c r="C8676" s="3" t="s">
        <v>2244</v>
      </c>
      <c r="D8676" s="3" t="s">
        <v>378</v>
      </c>
      <c r="E8676" s="3" t="s">
        <v>375</v>
      </c>
      <c r="F8676" s="3" t="s">
        <v>695</v>
      </c>
      <c r="H8676" s="7">
        <v>2348</v>
      </c>
      <c r="I8676" s="7">
        <v>113749</v>
      </c>
      <c r="J8676" s="7" t="s">
        <v>696</v>
      </c>
      <c r="K8676" s="7">
        <v>16230095</v>
      </c>
      <c r="M8676" s="3">
        <v>1</v>
      </c>
      <c r="N8676" s="3">
        <v>676</v>
      </c>
      <c r="O8676" s="3">
        <f t="shared" si="135"/>
        <v>6.5161930760429643</v>
      </c>
      <c r="P8676" s="3">
        <v>3.1064907119999998</v>
      </c>
    </row>
    <row r="8677" spans="1:16" x14ac:dyDescent="0.25">
      <c r="A8677" s="3">
        <v>2341</v>
      </c>
      <c r="B8677" s="3" t="s">
        <v>541</v>
      </c>
      <c r="C8677" s="3" t="s">
        <v>2244</v>
      </c>
      <c r="D8677" s="3" t="s">
        <v>374</v>
      </c>
      <c r="E8677" s="3" t="s">
        <v>371</v>
      </c>
      <c r="F8677" s="3" t="s">
        <v>693</v>
      </c>
      <c r="H8677" s="7">
        <v>2341</v>
      </c>
      <c r="I8677" s="7">
        <v>113697</v>
      </c>
      <c r="J8677" s="7" t="s">
        <v>694</v>
      </c>
      <c r="K8677" s="7">
        <v>16230121</v>
      </c>
      <c r="M8677" s="3">
        <v>1</v>
      </c>
      <c r="N8677" s="3">
        <v>965</v>
      </c>
      <c r="O8677" s="3">
        <f t="shared" si="135"/>
        <v>6.8721281013389861</v>
      </c>
      <c r="P8677" s="3">
        <v>5.1701815829999997</v>
      </c>
    </row>
    <row r="8678" spans="1:16" x14ac:dyDescent="0.25">
      <c r="A8678" s="3">
        <v>2313</v>
      </c>
      <c r="B8678" s="3" t="s">
        <v>541</v>
      </c>
      <c r="C8678" s="3" t="s">
        <v>2244</v>
      </c>
      <c r="D8678" s="3" t="s">
        <v>358</v>
      </c>
      <c r="E8678" s="3" t="s">
        <v>355</v>
      </c>
      <c r="F8678" s="3" t="s">
        <v>685</v>
      </c>
      <c r="H8678" s="7">
        <v>2313</v>
      </c>
      <c r="I8678" s="7">
        <v>113610</v>
      </c>
      <c r="J8678" s="7" t="s">
        <v>686</v>
      </c>
      <c r="K8678" s="7">
        <v>16230125</v>
      </c>
      <c r="M8678" s="3">
        <v>1</v>
      </c>
      <c r="N8678" s="3">
        <v>1116</v>
      </c>
      <c r="O8678" s="3">
        <f t="shared" si="135"/>
        <v>7.0175061429412562</v>
      </c>
      <c r="P8678" s="3">
        <v>6.2525139239999996</v>
      </c>
    </row>
    <row r="8679" spans="1:16" x14ac:dyDescent="0.25">
      <c r="A8679" s="3">
        <v>2320</v>
      </c>
      <c r="B8679" s="3" t="s">
        <v>541</v>
      </c>
      <c r="C8679" s="3" t="s">
        <v>2244</v>
      </c>
      <c r="D8679" s="3" t="s">
        <v>362</v>
      </c>
      <c r="E8679" s="3" t="s">
        <v>359</v>
      </c>
      <c r="F8679" s="3" t="s">
        <v>687</v>
      </c>
      <c r="H8679" s="7">
        <v>2320</v>
      </c>
      <c r="I8679" s="7">
        <v>113613</v>
      </c>
      <c r="J8679" s="7" t="s">
        <v>688</v>
      </c>
      <c r="K8679" s="7">
        <v>16230147</v>
      </c>
      <c r="M8679" s="3">
        <v>1</v>
      </c>
      <c r="N8679" s="3">
        <v>914</v>
      </c>
      <c r="O8679" s="3">
        <f t="shared" si="135"/>
        <v>6.8178305714541496</v>
      </c>
      <c r="P8679" s="3">
        <v>4.8051832660000002</v>
      </c>
    </row>
    <row r="8680" spans="1:16" x14ac:dyDescent="0.25">
      <c r="A8680" s="3">
        <v>2334</v>
      </c>
      <c r="B8680" s="3" t="s">
        <v>541</v>
      </c>
      <c r="C8680" s="3" t="s">
        <v>2244</v>
      </c>
      <c r="D8680" s="3" t="s">
        <v>370</v>
      </c>
      <c r="E8680" s="3" t="s">
        <v>367</v>
      </c>
      <c r="F8680" s="3" t="s">
        <v>691</v>
      </c>
      <c r="H8680" s="7">
        <v>2334</v>
      </c>
      <c r="I8680" s="7">
        <v>113679</v>
      </c>
      <c r="J8680" s="7" t="s">
        <v>692</v>
      </c>
      <c r="K8680" s="7">
        <v>16230150</v>
      </c>
      <c r="M8680" s="3">
        <v>1</v>
      </c>
      <c r="N8680" s="3">
        <v>693</v>
      </c>
      <c r="O8680" s="3">
        <f t="shared" si="135"/>
        <v>6.5410299991899032</v>
      </c>
      <c r="P8680" s="3">
        <v>3.2275300979999999</v>
      </c>
    </row>
    <row r="8681" spans="1:16" x14ac:dyDescent="0.25">
      <c r="A8681" s="3">
        <v>2327</v>
      </c>
      <c r="B8681" s="3" t="s">
        <v>541</v>
      </c>
      <c r="C8681" s="3" t="s">
        <v>2244</v>
      </c>
      <c r="D8681" s="3" t="s">
        <v>366</v>
      </c>
      <c r="E8681" s="3" t="s">
        <v>363</v>
      </c>
      <c r="F8681" s="3" t="s">
        <v>689</v>
      </c>
      <c r="H8681" s="7">
        <v>2327</v>
      </c>
      <c r="I8681" s="7">
        <v>113619</v>
      </c>
      <c r="J8681" s="7" t="s">
        <v>690</v>
      </c>
      <c r="K8681" s="7">
        <v>16230153</v>
      </c>
      <c r="M8681" s="3">
        <v>1</v>
      </c>
      <c r="N8681" s="3">
        <v>1119</v>
      </c>
      <c r="O8681" s="3">
        <f t="shared" si="135"/>
        <v>7.020190708311925</v>
      </c>
      <c r="P8681" s="3">
        <v>6.2740401669999999</v>
      </c>
    </row>
    <row r="8682" spans="1:16" x14ac:dyDescent="0.25">
      <c r="A8682" s="3">
        <v>2299</v>
      </c>
      <c r="B8682" s="3" t="s">
        <v>541</v>
      </c>
      <c r="C8682" s="3" t="s">
        <v>2244</v>
      </c>
      <c r="D8682" s="3" t="s">
        <v>350</v>
      </c>
      <c r="E8682" s="3" t="s">
        <v>347</v>
      </c>
      <c r="F8682" s="3" t="s">
        <v>681</v>
      </c>
      <c r="H8682" s="7">
        <v>2299</v>
      </c>
      <c r="I8682" s="7">
        <v>113433</v>
      </c>
      <c r="J8682" s="7" t="s">
        <v>682</v>
      </c>
      <c r="K8682" s="7">
        <v>16230187</v>
      </c>
      <c r="M8682" s="3">
        <v>1</v>
      </c>
      <c r="N8682" s="3">
        <v>1060</v>
      </c>
      <c r="O8682" s="3">
        <f t="shared" si="135"/>
        <v>6.9660241871061128</v>
      </c>
      <c r="P8682" s="3">
        <v>5.8508486580000003</v>
      </c>
    </row>
    <row r="8683" spans="1:16" x14ac:dyDescent="0.25">
      <c r="A8683" s="3">
        <v>2292</v>
      </c>
      <c r="B8683" s="3" t="s">
        <v>541</v>
      </c>
      <c r="C8683" s="3" t="s">
        <v>2244</v>
      </c>
      <c r="D8683" s="3" t="s">
        <v>346</v>
      </c>
      <c r="E8683" s="3" t="s">
        <v>343</v>
      </c>
      <c r="F8683" s="3" t="s">
        <v>679</v>
      </c>
      <c r="H8683" s="7">
        <v>2292</v>
      </c>
      <c r="I8683" s="7">
        <v>113394</v>
      </c>
      <c r="J8683" s="7" t="s">
        <v>680</v>
      </c>
      <c r="K8683" s="7">
        <v>16230191</v>
      </c>
      <c r="M8683" s="3">
        <v>1</v>
      </c>
      <c r="N8683" s="3">
        <v>968</v>
      </c>
      <c r="O8683" s="3">
        <f t="shared" si="135"/>
        <v>6.8752320872765766</v>
      </c>
      <c r="P8683" s="3">
        <v>5.1916614130000003</v>
      </c>
    </row>
    <row r="8684" spans="1:16" x14ac:dyDescent="0.25">
      <c r="A8684" s="3">
        <v>2306</v>
      </c>
      <c r="B8684" s="3" t="s">
        <v>541</v>
      </c>
      <c r="C8684" s="3" t="s">
        <v>2244</v>
      </c>
      <c r="D8684" s="3" t="s">
        <v>354</v>
      </c>
      <c r="E8684" s="3" t="s">
        <v>351</v>
      </c>
      <c r="F8684" s="3" t="s">
        <v>683</v>
      </c>
      <c r="H8684" s="7">
        <v>2306</v>
      </c>
      <c r="I8684" s="7">
        <v>113484</v>
      </c>
      <c r="J8684" s="7" t="s">
        <v>684</v>
      </c>
      <c r="K8684" s="7">
        <v>16230246</v>
      </c>
      <c r="M8684" s="3">
        <v>1</v>
      </c>
      <c r="N8684" s="3">
        <v>756</v>
      </c>
      <c r="O8684" s="3">
        <f t="shared" si="135"/>
        <v>6.6280413761795334</v>
      </c>
      <c r="P8684" s="3">
        <v>3.6765243669999998</v>
      </c>
    </row>
    <row r="8685" spans="1:16" x14ac:dyDescent="0.25">
      <c r="A8685" s="3">
        <v>2285</v>
      </c>
      <c r="B8685" s="3" t="s">
        <v>541</v>
      </c>
      <c r="C8685" s="3" t="s">
        <v>2244</v>
      </c>
      <c r="D8685" s="3" t="s">
        <v>342</v>
      </c>
      <c r="E8685" s="3" t="s">
        <v>339</v>
      </c>
      <c r="F8685" s="3" t="s">
        <v>677</v>
      </c>
      <c r="H8685" s="7">
        <v>2285</v>
      </c>
      <c r="I8685" s="7">
        <v>113226</v>
      </c>
      <c r="J8685" s="7" t="s">
        <v>678</v>
      </c>
      <c r="K8685" s="7">
        <v>16230250</v>
      </c>
      <c r="M8685" s="3">
        <v>1</v>
      </c>
      <c r="N8685" s="3">
        <v>723</v>
      </c>
      <c r="O8685" s="3">
        <f t="shared" si="135"/>
        <v>6.5834092221587648</v>
      </c>
      <c r="P8685" s="3">
        <v>3.441253906</v>
      </c>
    </row>
    <row r="8686" spans="1:16" x14ac:dyDescent="0.25">
      <c r="A8686" s="3">
        <v>2278</v>
      </c>
      <c r="B8686" s="3" t="s">
        <v>541</v>
      </c>
      <c r="C8686" s="3" t="s">
        <v>2244</v>
      </c>
      <c r="D8686" s="3" t="s">
        <v>338</v>
      </c>
      <c r="E8686" s="3" t="s">
        <v>335</v>
      </c>
      <c r="F8686" s="3" t="s">
        <v>675</v>
      </c>
      <c r="H8686" s="7">
        <v>2278</v>
      </c>
      <c r="I8686" s="7">
        <v>113208</v>
      </c>
      <c r="J8686" s="7" t="s">
        <v>676</v>
      </c>
      <c r="K8686" s="7">
        <v>16230276</v>
      </c>
      <c r="M8686" s="3">
        <v>1</v>
      </c>
      <c r="N8686" s="3">
        <v>1045</v>
      </c>
      <c r="O8686" s="3">
        <f t="shared" si="135"/>
        <v>6.9517721643989114</v>
      </c>
      <c r="P8686" s="3">
        <v>5.7433121360000001</v>
      </c>
    </row>
    <row r="8687" spans="1:16" x14ac:dyDescent="0.25">
      <c r="A8687" s="3">
        <v>2264</v>
      </c>
      <c r="B8687" s="3" t="s">
        <v>541</v>
      </c>
      <c r="C8687" s="3" t="s">
        <v>2244</v>
      </c>
      <c r="D8687" s="3" t="s">
        <v>330</v>
      </c>
      <c r="E8687" s="3" t="s">
        <v>327</v>
      </c>
      <c r="F8687" s="3" t="s">
        <v>671</v>
      </c>
      <c r="H8687" s="7">
        <v>2264</v>
      </c>
      <c r="I8687" s="7">
        <v>113175</v>
      </c>
      <c r="J8687" s="7" t="s">
        <v>672</v>
      </c>
      <c r="K8687" s="7">
        <v>16230277</v>
      </c>
      <c r="M8687" s="3">
        <v>1</v>
      </c>
      <c r="N8687" s="3">
        <v>978</v>
      </c>
      <c r="O8687" s="3">
        <f t="shared" si="135"/>
        <v>6.8855096700348177</v>
      </c>
      <c r="P8687" s="3">
        <v>5.263268128</v>
      </c>
    </row>
    <row r="8688" spans="1:16" x14ac:dyDescent="0.25">
      <c r="A8688" s="3">
        <v>2271</v>
      </c>
      <c r="B8688" s="3" t="s">
        <v>541</v>
      </c>
      <c r="C8688" s="3" t="s">
        <v>2244</v>
      </c>
      <c r="D8688" s="3" t="s">
        <v>334</v>
      </c>
      <c r="E8688" s="3" t="s">
        <v>331</v>
      </c>
      <c r="F8688" s="3" t="s">
        <v>673</v>
      </c>
      <c r="H8688" s="7">
        <v>2271</v>
      </c>
      <c r="I8688" s="7">
        <v>113196</v>
      </c>
      <c r="J8688" s="7" t="s">
        <v>674</v>
      </c>
      <c r="K8688" s="7">
        <v>16230308</v>
      </c>
      <c r="M8688" s="3">
        <v>1</v>
      </c>
      <c r="N8688" s="3">
        <v>875</v>
      </c>
      <c r="O8688" s="3">
        <f t="shared" si="135"/>
        <v>6.7742238863576141</v>
      </c>
      <c r="P8688" s="3">
        <v>4.526278456</v>
      </c>
    </row>
    <row r="8689" spans="1:16" x14ac:dyDescent="0.25">
      <c r="A8689" s="3">
        <v>2257</v>
      </c>
      <c r="B8689" s="3" t="s">
        <v>541</v>
      </c>
      <c r="C8689" s="3" t="s">
        <v>2244</v>
      </c>
      <c r="D8689" s="3" t="s">
        <v>326</v>
      </c>
      <c r="E8689" s="3" t="s">
        <v>319</v>
      </c>
      <c r="F8689" s="3" t="s">
        <v>669</v>
      </c>
      <c r="H8689" s="7">
        <v>2257</v>
      </c>
      <c r="I8689" s="7">
        <v>112755</v>
      </c>
      <c r="J8689" s="7" t="s">
        <v>670</v>
      </c>
      <c r="K8689" s="7">
        <v>16230397</v>
      </c>
      <c r="M8689" s="3">
        <v>1</v>
      </c>
      <c r="N8689" s="3">
        <v>1163</v>
      </c>
      <c r="O8689" s="3">
        <f t="shared" si="135"/>
        <v>7.0587581525186645</v>
      </c>
      <c r="P8689" s="3">
        <v>6.589853497</v>
      </c>
    </row>
    <row r="8690" spans="1:16" x14ac:dyDescent="0.25">
      <c r="A8690" s="3">
        <v>2229</v>
      </c>
      <c r="B8690" s="3" t="s">
        <v>541</v>
      </c>
      <c r="C8690" s="3" t="s">
        <v>2244</v>
      </c>
      <c r="D8690" s="3" t="s">
        <v>503</v>
      </c>
      <c r="E8690" s="3" t="s">
        <v>307</v>
      </c>
      <c r="F8690" s="3" t="s">
        <v>660</v>
      </c>
      <c r="H8690" s="7">
        <v>2229</v>
      </c>
      <c r="I8690" s="7">
        <v>112611</v>
      </c>
      <c r="J8690" s="7" t="s">
        <v>661</v>
      </c>
      <c r="K8690" s="7">
        <v>16230457</v>
      </c>
      <c r="M8690" s="3">
        <v>1</v>
      </c>
      <c r="N8690" s="3">
        <v>1149</v>
      </c>
      <c r="O8690" s="3">
        <f t="shared" si="135"/>
        <v>7.0466472778487557</v>
      </c>
      <c r="P8690" s="3">
        <v>6.4893483529999996</v>
      </c>
    </row>
    <row r="8691" spans="1:16" x14ac:dyDescent="0.25">
      <c r="A8691" s="3">
        <v>2215</v>
      </c>
      <c r="B8691" s="3" t="s">
        <v>541</v>
      </c>
      <c r="C8691" s="3" t="s">
        <v>2244</v>
      </c>
      <c r="D8691" s="3" t="s">
        <v>302</v>
      </c>
      <c r="E8691" s="3" t="s">
        <v>299</v>
      </c>
      <c r="F8691" s="3" t="s">
        <v>656</v>
      </c>
      <c r="H8691" s="7">
        <v>2215</v>
      </c>
      <c r="I8691" s="7">
        <v>112557</v>
      </c>
      <c r="J8691" s="7" t="s">
        <v>657</v>
      </c>
      <c r="K8691" s="7">
        <v>16230460</v>
      </c>
      <c r="M8691" s="3">
        <v>1</v>
      </c>
      <c r="N8691" s="3">
        <v>901</v>
      </c>
      <c r="O8691" s="3">
        <f t="shared" si="135"/>
        <v>6.8035052576083377</v>
      </c>
      <c r="P8691" s="3">
        <v>4.7121939880000001</v>
      </c>
    </row>
    <row r="8692" spans="1:16" x14ac:dyDescent="0.25">
      <c r="A8692" s="3">
        <v>2250</v>
      </c>
      <c r="B8692" s="3" t="s">
        <v>541</v>
      </c>
      <c r="C8692" s="3" t="s">
        <v>2244</v>
      </c>
      <c r="D8692" s="3" t="s">
        <v>322</v>
      </c>
      <c r="E8692" s="3" t="s">
        <v>315</v>
      </c>
      <c r="F8692" s="3" t="s">
        <v>667</v>
      </c>
      <c r="H8692" s="7">
        <v>2250</v>
      </c>
      <c r="I8692" s="7">
        <v>112713</v>
      </c>
      <c r="J8692" s="7" t="s">
        <v>668</v>
      </c>
      <c r="K8692" s="7">
        <v>16230481</v>
      </c>
      <c r="M8692" s="3">
        <v>1</v>
      </c>
      <c r="N8692" s="3">
        <v>1281</v>
      </c>
      <c r="O8692" s="3">
        <f t="shared" si="135"/>
        <v>7.1553963018967339</v>
      </c>
      <c r="P8692" s="3">
        <v>7.437637337</v>
      </c>
    </row>
    <row r="8693" spans="1:16" x14ac:dyDescent="0.25">
      <c r="A8693" s="3">
        <v>2222</v>
      </c>
      <c r="B8693" s="3" t="s">
        <v>541</v>
      </c>
      <c r="C8693" s="3" t="s">
        <v>2244</v>
      </c>
      <c r="D8693" s="3" t="s">
        <v>306</v>
      </c>
      <c r="E8693" s="3" t="s">
        <v>303</v>
      </c>
      <c r="F8693" s="3" t="s">
        <v>658</v>
      </c>
      <c r="H8693" s="7">
        <v>2222</v>
      </c>
      <c r="I8693" s="7">
        <v>112578</v>
      </c>
      <c r="J8693" s="7" t="s">
        <v>659</v>
      </c>
      <c r="K8693" s="7">
        <v>16230486</v>
      </c>
      <c r="M8693" s="3">
        <v>1</v>
      </c>
      <c r="N8693" s="3">
        <v>1332</v>
      </c>
      <c r="O8693" s="3">
        <f t="shared" si="135"/>
        <v>7.1944368511003347</v>
      </c>
      <c r="P8693" s="3">
        <v>7.8044009150000004</v>
      </c>
    </row>
    <row r="8694" spans="1:16" x14ac:dyDescent="0.25">
      <c r="A8694" s="3">
        <v>2201</v>
      </c>
      <c r="B8694" s="3" t="s">
        <v>541</v>
      </c>
      <c r="C8694" s="3" t="s">
        <v>2244</v>
      </c>
      <c r="D8694" s="3" t="s">
        <v>294</v>
      </c>
      <c r="E8694" s="3" t="s">
        <v>291</v>
      </c>
      <c r="F8694" s="3" t="s">
        <v>652</v>
      </c>
      <c r="H8694" s="7">
        <v>2201</v>
      </c>
      <c r="I8694" s="7">
        <v>112542</v>
      </c>
      <c r="J8694" s="7" t="s">
        <v>653</v>
      </c>
      <c r="K8694" s="7">
        <v>16230493</v>
      </c>
      <c r="M8694" s="3">
        <v>1</v>
      </c>
      <c r="N8694" s="3">
        <v>1090</v>
      </c>
      <c r="O8694" s="3">
        <f t="shared" si="135"/>
        <v>6.9939329752231894</v>
      </c>
      <c r="P8694" s="3">
        <v>6.0659887809999997</v>
      </c>
    </row>
    <row r="8695" spans="1:16" x14ac:dyDescent="0.25">
      <c r="A8695" s="3">
        <v>2236</v>
      </c>
      <c r="B8695" s="3" t="s">
        <v>541</v>
      </c>
      <c r="C8695" s="3" t="s">
        <v>2244</v>
      </c>
      <c r="D8695" s="3" t="s">
        <v>314</v>
      </c>
      <c r="E8695" s="3" t="s">
        <v>311</v>
      </c>
      <c r="F8695" s="3" t="s">
        <v>662</v>
      </c>
      <c r="H8695" s="7">
        <v>2236</v>
      </c>
      <c r="I8695" s="7">
        <v>112650</v>
      </c>
      <c r="J8695" s="7" t="s">
        <v>663</v>
      </c>
      <c r="K8695" s="7">
        <v>16230494</v>
      </c>
      <c r="M8695" s="3">
        <v>1</v>
      </c>
      <c r="N8695" s="3">
        <v>777</v>
      </c>
      <c r="O8695" s="3">
        <f t="shared" si="135"/>
        <v>6.6554403503676474</v>
      </c>
      <c r="P8695" s="3">
        <v>3.8263318869999998</v>
      </c>
    </row>
    <row r="8696" spans="1:16" x14ac:dyDescent="0.25">
      <c r="A8696" s="3">
        <v>2243</v>
      </c>
      <c r="B8696" s="3" t="s">
        <v>541</v>
      </c>
      <c r="C8696" s="3" t="s">
        <v>2244</v>
      </c>
      <c r="D8696" s="3" t="s">
        <v>318</v>
      </c>
      <c r="E8696" s="3" t="s">
        <v>504</v>
      </c>
      <c r="F8696" s="3" t="s">
        <v>665</v>
      </c>
      <c r="H8696" s="7">
        <v>2243</v>
      </c>
      <c r="I8696" s="7">
        <v>112683</v>
      </c>
      <c r="J8696" s="7" t="s">
        <v>666</v>
      </c>
      <c r="K8696" s="7">
        <v>16230495</v>
      </c>
      <c r="M8696" s="3">
        <v>1</v>
      </c>
      <c r="N8696" s="3">
        <v>758</v>
      </c>
      <c r="O8696" s="3">
        <f t="shared" si="135"/>
        <v>6.6306833856423717</v>
      </c>
      <c r="P8696" s="3">
        <v>3.6907888029999998</v>
      </c>
    </row>
    <row r="8697" spans="1:16" x14ac:dyDescent="0.25">
      <c r="A8697" s="3">
        <v>2208</v>
      </c>
      <c r="B8697" s="3" t="s">
        <v>541</v>
      </c>
      <c r="C8697" s="3" t="s">
        <v>2244</v>
      </c>
      <c r="D8697" s="3" t="s">
        <v>298</v>
      </c>
      <c r="E8697" s="3" t="s">
        <v>295</v>
      </c>
      <c r="F8697" s="3" t="s">
        <v>654</v>
      </c>
      <c r="H8697" s="7">
        <v>2208</v>
      </c>
      <c r="I8697" s="7">
        <v>112545</v>
      </c>
      <c r="J8697" s="7" t="s">
        <v>655</v>
      </c>
      <c r="K8697" s="7">
        <v>16230497</v>
      </c>
      <c r="M8697" s="3">
        <v>1</v>
      </c>
      <c r="N8697" s="3">
        <v>1166</v>
      </c>
      <c r="O8697" s="3">
        <f t="shared" si="135"/>
        <v>7.0613343669104376</v>
      </c>
      <c r="P8697" s="3">
        <v>6.6113925910000004</v>
      </c>
    </row>
    <row r="8698" spans="1:16" x14ac:dyDescent="0.25">
      <c r="A8698" s="3">
        <v>2166</v>
      </c>
      <c r="B8698" s="3" t="s">
        <v>541</v>
      </c>
      <c r="C8698" s="3" t="s">
        <v>2244</v>
      </c>
      <c r="D8698" s="3" t="s">
        <v>274</v>
      </c>
      <c r="E8698" s="3" t="s">
        <v>271</v>
      </c>
      <c r="F8698" s="3" t="s">
        <v>642</v>
      </c>
      <c r="H8698" s="7">
        <v>2166</v>
      </c>
      <c r="I8698" s="7">
        <v>112374</v>
      </c>
      <c r="J8698" s="7" t="s">
        <v>643</v>
      </c>
      <c r="K8698" s="7">
        <v>16230529</v>
      </c>
      <c r="M8698" s="3">
        <v>1</v>
      </c>
      <c r="N8698" s="3">
        <v>750</v>
      </c>
      <c r="O8698" s="3">
        <f t="shared" si="135"/>
        <v>6.620073206530356</v>
      </c>
      <c r="P8698" s="3">
        <v>3.633734848</v>
      </c>
    </row>
    <row r="8699" spans="1:16" x14ac:dyDescent="0.25">
      <c r="A8699" s="3">
        <v>2187</v>
      </c>
      <c r="B8699" s="3" t="s">
        <v>541</v>
      </c>
      <c r="C8699" s="3" t="s">
        <v>2244</v>
      </c>
      <c r="D8699" s="3" t="s">
        <v>286</v>
      </c>
      <c r="E8699" s="3" t="s">
        <v>283</v>
      </c>
      <c r="F8699" s="3" t="s">
        <v>648</v>
      </c>
      <c r="H8699" s="7">
        <v>2187</v>
      </c>
      <c r="I8699" s="7">
        <v>112404</v>
      </c>
      <c r="J8699" s="7" t="s">
        <v>649</v>
      </c>
      <c r="K8699" s="7">
        <v>16230530</v>
      </c>
      <c r="M8699" s="3">
        <v>1</v>
      </c>
      <c r="N8699" s="3">
        <v>1242</v>
      </c>
      <c r="O8699" s="3">
        <f t="shared" si="135"/>
        <v>7.1244782624934242</v>
      </c>
      <c r="P8699" s="3">
        <v>7.1573093669999999</v>
      </c>
    </row>
    <row r="8700" spans="1:16" x14ac:dyDescent="0.25">
      <c r="A8700" s="3">
        <v>2194</v>
      </c>
      <c r="B8700" s="3" t="s">
        <v>541</v>
      </c>
      <c r="C8700" s="3" t="s">
        <v>2244</v>
      </c>
      <c r="D8700" s="3" t="s">
        <v>290</v>
      </c>
      <c r="E8700" s="3" t="s">
        <v>287</v>
      </c>
      <c r="F8700" s="3" t="s">
        <v>650</v>
      </c>
      <c r="H8700" s="7">
        <v>2194</v>
      </c>
      <c r="I8700" s="7">
        <v>112524</v>
      </c>
      <c r="J8700" s="7" t="s">
        <v>651</v>
      </c>
      <c r="K8700" s="7">
        <v>16230533</v>
      </c>
      <c r="M8700" s="3">
        <v>1</v>
      </c>
      <c r="N8700" s="3">
        <v>872</v>
      </c>
      <c r="O8700" s="3">
        <f t="shared" si="135"/>
        <v>6.7707894239089796</v>
      </c>
      <c r="P8700" s="3">
        <v>4.5048321869999999</v>
      </c>
    </row>
    <row r="8701" spans="1:16" x14ac:dyDescent="0.25">
      <c r="A8701" s="3">
        <v>2173</v>
      </c>
      <c r="B8701" s="3" t="s">
        <v>541</v>
      </c>
      <c r="C8701" s="3" t="s">
        <v>2244</v>
      </c>
      <c r="D8701" s="3" t="s">
        <v>278</v>
      </c>
      <c r="E8701" s="3" t="s">
        <v>275</v>
      </c>
      <c r="F8701" s="3" t="s">
        <v>644</v>
      </c>
      <c r="H8701" s="7">
        <v>2173</v>
      </c>
      <c r="I8701" s="7">
        <v>112377</v>
      </c>
      <c r="J8701" s="7" t="s">
        <v>645</v>
      </c>
      <c r="K8701" s="7">
        <v>16230559</v>
      </c>
      <c r="M8701" s="3">
        <v>1</v>
      </c>
      <c r="N8701" s="3">
        <v>1231</v>
      </c>
      <c r="O8701" s="3">
        <f t="shared" si="135"/>
        <v>7.1155821261844538</v>
      </c>
      <c r="P8701" s="3">
        <v>7.0782648789999998</v>
      </c>
    </row>
    <row r="8702" spans="1:16" x14ac:dyDescent="0.25">
      <c r="A8702" s="3">
        <v>2180</v>
      </c>
      <c r="B8702" s="3" t="s">
        <v>541</v>
      </c>
      <c r="C8702" s="3" t="s">
        <v>2244</v>
      </c>
      <c r="D8702" s="3" t="s">
        <v>282</v>
      </c>
      <c r="E8702" s="3" t="s">
        <v>279</v>
      </c>
      <c r="F8702" s="3" t="s">
        <v>646</v>
      </c>
      <c r="H8702" s="7">
        <v>2180</v>
      </c>
      <c r="I8702" s="7">
        <v>112386</v>
      </c>
      <c r="J8702" s="7" t="s">
        <v>647</v>
      </c>
      <c r="K8702" s="7">
        <v>16230563</v>
      </c>
      <c r="M8702" s="3">
        <v>1</v>
      </c>
      <c r="N8702" s="3">
        <v>770</v>
      </c>
      <c r="O8702" s="3">
        <f t="shared" si="135"/>
        <v>6.6463905148477291</v>
      </c>
      <c r="P8702" s="3">
        <v>3.7763885020000001</v>
      </c>
    </row>
    <row r="8703" spans="1:16" x14ac:dyDescent="0.25">
      <c r="A8703" s="3">
        <v>2145</v>
      </c>
      <c r="B8703" s="3" t="s">
        <v>541</v>
      </c>
      <c r="C8703" s="3" t="s">
        <v>2244</v>
      </c>
      <c r="D8703" s="3" t="s">
        <v>262</v>
      </c>
      <c r="E8703" s="3" t="s">
        <v>259</v>
      </c>
      <c r="F8703" s="3" t="s">
        <v>636</v>
      </c>
      <c r="H8703" s="7">
        <v>2145</v>
      </c>
      <c r="I8703" s="7">
        <v>112260</v>
      </c>
      <c r="J8703" s="7" t="s">
        <v>637</v>
      </c>
      <c r="K8703" s="7">
        <v>16230570</v>
      </c>
      <c r="M8703" s="3">
        <v>1</v>
      </c>
      <c r="N8703" s="3">
        <v>991</v>
      </c>
      <c r="O8703" s="3">
        <f t="shared" si="135"/>
        <v>6.8987145343299883</v>
      </c>
      <c r="P8703" s="3">
        <v>5.3563734070000004</v>
      </c>
    </row>
    <row r="8704" spans="1:16" x14ac:dyDescent="0.25">
      <c r="A8704" s="3">
        <v>2159</v>
      </c>
      <c r="B8704" s="3" t="s">
        <v>541</v>
      </c>
      <c r="C8704" s="3" t="s">
        <v>2244</v>
      </c>
      <c r="D8704" s="3" t="s">
        <v>270</v>
      </c>
      <c r="E8704" s="3" t="s">
        <v>267</v>
      </c>
      <c r="F8704" s="3" t="s">
        <v>640</v>
      </c>
      <c r="H8704" s="7">
        <v>2159</v>
      </c>
      <c r="I8704" s="7">
        <v>112305</v>
      </c>
      <c r="J8704" s="7" t="s">
        <v>641</v>
      </c>
      <c r="K8704" s="7">
        <v>16230571</v>
      </c>
      <c r="M8704" s="3">
        <v>1</v>
      </c>
      <c r="N8704" s="3">
        <v>922</v>
      </c>
      <c r="O8704" s="3">
        <f t="shared" si="135"/>
        <v>6.826545223556594</v>
      </c>
      <c r="P8704" s="3">
        <v>4.8624176390000002</v>
      </c>
    </row>
    <row r="8705" spans="1:16" x14ac:dyDescent="0.25">
      <c r="A8705" s="3">
        <v>2138</v>
      </c>
      <c r="B8705" s="3" t="s">
        <v>541</v>
      </c>
      <c r="C8705" s="3" t="s">
        <v>2244</v>
      </c>
      <c r="D8705" s="3" t="s">
        <v>258</v>
      </c>
      <c r="E8705" s="3" t="s">
        <v>255</v>
      </c>
      <c r="F8705" s="3" t="s">
        <v>634</v>
      </c>
      <c r="H8705" s="7">
        <v>2138</v>
      </c>
      <c r="I8705" s="7">
        <v>112164</v>
      </c>
      <c r="J8705" s="7" t="s">
        <v>635</v>
      </c>
      <c r="K8705" s="7">
        <v>16230581</v>
      </c>
      <c r="M8705" s="3">
        <v>1</v>
      </c>
      <c r="N8705" s="3">
        <v>1097</v>
      </c>
      <c r="O8705" s="3">
        <f t="shared" si="135"/>
        <v>7.00033446027523</v>
      </c>
      <c r="P8705" s="3">
        <v>6.1162007520000001</v>
      </c>
    </row>
    <row r="8706" spans="1:16" x14ac:dyDescent="0.25">
      <c r="A8706" s="3">
        <v>2152</v>
      </c>
      <c r="B8706" s="3" t="s">
        <v>541</v>
      </c>
      <c r="C8706" s="3" t="s">
        <v>2244</v>
      </c>
      <c r="D8706" s="3" t="s">
        <v>266</v>
      </c>
      <c r="E8706" s="3" t="s">
        <v>263</v>
      </c>
      <c r="F8706" s="3" t="s">
        <v>638</v>
      </c>
      <c r="H8706" s="7">
        <v>2152</v>
      </c>
      <c r="I8706" s="7">
        <v>112278</v>
      </c>
      <c r="J8706" s="7" t="s">
        <v>639</v>
      </c>
      <c r="K8706" s="7">
        <v>16230589</v>
      </c>
      <c r="M8706" s="3">
        <v>1</v>
      </c>
      <c r="N8706" s="3">
        <v>1280</v>
      </c>
      <c r="O8706" s="3">
        <f t="shared" si="135"/>
        <v>7.1546153569136628</v>
      </c>
      <c r="P8706" s="3">
        <v>7.4304479179999996</v>
      </c>
    </row>
    <row r="8707" spans="1:16" x14ac:dyDescent="0.25">
      <c r="A8707" s="3">
        <v>2117</v>
      </c>
      <c r="B8707" s="3" t="s">
        <v>541</v>
      </c>
      <c r="C8707" s="3" t="s">
        <v>2244</v>
      </c>
      <c r="D8707" s="3" t="s">
        <v>246</v>
      </c>
      <c r="E8707" s="3" t="s">
        <v>243</v>
      </c>
      <c r="F8707" s="3" t="s">
        <v>628</v>
      </c>
      <c r="H8707" s="7">
        <v>2117</v>
      </c>
      <c r="I8707" s="7">
        <v>112155</v>
      </c>
      <c r="J8707" s="7" t="s">
        <v>629</v>
      </c>
      <c r="K8707" s="7">
        <v>16230595</v>
      </c>
      <c r="M8707" s="3">
        <v>1</v>
      </c>
      <c r="N8707" s="3">
        <v>736</v>
      </c>
      <c r="O8707" s="3">
        <f t="shared" ref="O8707:O8770" si="136">LN(N8707)</f>
        <v>6.6012301187288767</v>
      </c>
      <c r="P8707" s="3">
        <v>3.533915038</v>
      </c>
    </row>
    <row r="8708" spans="1:16" x14ac:dyDescent="0.25">
      <c r="A8708" s="3">
        <v>2131</v>
      </c>
      <c r="B8708" s="3" t="s">
        <v>541</v>
      </c>
      <c r="C8708" s="3" t="s">
        <v>2244</v>
      </c>
      <c r="D8708" s="3" t="s">
        <v>254</v>
      </c>
      <c r="E8708" s="3" t="s">
        <v>251</v>
      </c>
      <c r="F8708" s="3" t="s">
        <v>632</v>
      </c>
      <c r="H8708" s="7">
        <v>2131</v>
      </c>
      <c r="I8708" s="7">
        <v>112161</v>
      </c>
      <c r="J8708" s="7" t="s">
        <v>633</v>
      </c>
      <c r="K8708" s="7">
        <v>16230621</v>
      </c>
      <c r="M8708" s="3">
        <v>1</v>
      </c>
      <c r="N8708" s="3">
        <v>1007</v>
      </c>
      <c r="O8708" s="3">
        <f t="shared" si="136"/>
        <v>6.9147308927185627</v>
      </c>
      <c r="P8708" s="3">
        <v>5.4709897669999998</v>
      </c>
    </row>
    <row r="8709" spans="1:16" x14ac:dyDescent="0.25">
      <c r="A8709" s="3">
        <v>2124</v>
      </c>
      <c r="B8709" s="3" t="s">
        <v>541</v>
      </c>
      <c r="C8709" s="3" t="s">
        <v>2244</v>
      </c>
      <c r="D8709" s="3" t="s">
        <v>250</v>
      </c>
      <c r="E8709" s="3" t="s">
        <v>247</v>
      </c>
      <c r="F8709" s="3" t="s">
        <v>630</v>
      </c>
      <c r="H8709" s="7">
        <v>2124</v>
      </c>
      <c r="I8709" s="7">
        <v>112158</v>
      </c>
      <c r="J8709" s="7" t="s">
        <v>631</v>
      </c>
      <c r="K8709" s="7">
        <v>16230629</v>
      </c>
      <c r="M8709" s="3">
        <v>1</v>
      </c>
      <c r="N8709" s="3">
        <v>985</v>
      </c>
      <c r="O8709" s="3">
        <f t="shared" si="136"/>
        <v>6.892641641172089</v>
      </c>
      <c r="P8709" s="3">
        <v>5.3133994319999998</v>
      </c>
    </row>
    <row r="8710" spans="1:16" x14ac:dyDescent="0.25">
      <c r="A8710" s="3">
        <v>2089</v>
      </c>
      <c r="B8710" s="3" t="s">
        <v>541</v>
      </c>
      <c r="C8710" s="3" t="s">
        <v>2244</v>
      </c>
      <c r="D8710" s="3" t="s">
        <v>230</v>
      </c>
      <c r="E8710" s="3" t="s">
        <v>227</v>
      </c>
      <c r="F8710" s="3" t="s">
        <v>620</v>
      </c>
      <c r="H8710" s="7">
        <v>2089</v>
      </c>
      <c r="I8710" s="7">
        <v>111945</v>
      </c>
      <c r="J8710" s="7" t="s">
        <v>621</v>
      </c>
      <c r="K8710" s="7">
        <v>16230643</v>
      </c>
      <c r="M8710" s="3">
        <v>1</v>
      </c>
      <c r="N8710" s="3">
        <v>1187</v>
      </c>
      <c r="O8710" s="3">
        <f t="shared" si="136"/>
        <v>7.0791843946096682</v>
      </c>
      <c r="P8710" s="3">
        <v>6.7621884689999998</v>
      </c>
    </row>
    <row r="8711" spans="1:16" x14ac:dyDescent="0.25">
      <c r="A8711" s="3">
        <v>2075</v>
      </c>
      <c r="B8711" s="3" t="s">
        <v>541</v>
      </c>
      <c r="C8711" s="3" t="s">
        <v>2244</v>
      </c>
      <c r="D8711" s="3" t="s">
        <v>222</v>
      </c>
      <c r="E8711" s="3" t="s">
        <v>219</v>
      </c>
      <c r="F8711" s="3" t="s">
        <v>616</v>
      </c>
      <c r="H8711" s="7">
        <v>2075</v>
      </c>
      <c r="I8711" s="7">
        <v>111903</v>
      </c>
      <c r="J8711" s="7" t="s">
        <v>617</v>
      </c>
      <c r="K8711" s="7">
        <v>16230649</v>
      </c>
      <c r="M8711" s="3">
        <v>1</v>
      </c>
      <c r="N8711" s="3">
        <v>1001</v>
      </c>
      <c r="O8711" s="3">
        <f t="shared" si="136"/>
        <v>6.9087547793152204</v>
      </c>
      <c r="P8711" s="3">
        <v>5.4280053989999999</v>
      </c>
    </row>
    <row r="8712" spans="1:16" x14ac:dyDescent="0.25">
      <c r="A8712" s="3">
        <v>2096</v>
      </c>
      <c r="B8712" s="3" t="s">
        <v>541</v>
      </c>
      <c r="C8712" s="3" t="s">
        <v>2244</v>
      </c>
      <c r="D8712" s="3" t="s">
        <v>234</v>
      </c>
      <c r="E8712" s="3" t="s">
        <v>231</v>
      </c>
      <c r="F8712" s="3" t="s">
        <v>622</v>
      </c>
      <c r="H8712" s="7">
        <v>2096</v>
      </c>
      <c r="I8712" s="7">
        <v>112008</v>
      </c>
      <c r="J8712" s="7" t="s">
        <v>623</v>
      </c>
      <c r="K8712" s="7">
        <v>16230652</v>
      </c>
      <c r="M8712" s="3">
        <v>1</v>
      </c>
      <c r="N8712" s="3">
        <v>1334</v>
      </c>
      <c r="O8712" s="3">
        <f t="shared" si="136"/>
        <v>7.1959372264755688</v>
      </c>
      <c r="P8712" s="3">
        <v>7.8187878599999996</v>
      </c>
    </row>
    <row r="8713" spans="1:16" x14ac:dyDescent="0.25">
      <c r="A8713" s="3">
        <v>2110</v>
      </c>
      <c r="B8713" s="3" t="s">
        <v>541</v>
      </c>
      <c r="C8713" s="3" t="s">
        <v>2244</v>
      </c>
      <c r="D8713" s="3" t="s">
        <v>242</v>
      </c>
      <c r="E8713" s="3" t="s">
        <v>239</v>
      </c>
      <c r="F8713" s="3" t="s">
        <v>626</v>
      </c>
      <c r="H8713" s="7">
        <v>2110</v>
      </c>
      <c r="I8713" s="7">
        <v>112101</v>
      </c>
      <c r="J8713" s="7" t="s">
        <v>627</v>
      </c>
      <c r="K8713" s="7">
        <v>16230664</v>
      </c>
      <c r="M8713" s="3">
        <v>1</v>
      </c>
      <c r="N8713" s="3">
        <v>856</v>
      </c>
      <c r="O8713" s="3">
        <f t="shared" si="136"/>
        <v>6.752270376141742</v>
      </c>
      <c r="P8713" s="3">
        <v>4.3904718300000001</v>
      </c>
    </row>
    <row r="8714" spans="1:16" x14ac:dyDescent="0.25">
      <c r="A8714" s="3">
        <v>2082</v>
      </c>
      <c r="B8714" s="3" t="s">
        <v>541</v>
      </c>
      <c r="C8714" s="3" t="s">
        <v>2244</v>
      </c>
      <c r="D8714" s="3" t="s">
        <v>226</v>
      </c>
      <c r="E8714" s="3" t="s">
        <v>223</v>
      </c>
      <c r="F8714" s="3" t="s">
        <v>618</v>
      </c>
      <c r="H8714" s="7">
        <v>2082</v>
      </c>
      <c r="I8714" s="7">
        <v>111930</v>
      </c>
      <c r="J8714" s="7" t="s">
        <v>619</v>
      </c>
      <c r="K8714" s="7">
        <v>16230665</v>
      </c>
      <c r="M8714" s="3">
        <v>1</v>
      </c>
      <c r="N8714" s="3">
        <v>826</v>
      </c>
      <c r="O8714" s="3">
        <f t="shared" si="136"/>
        <v>6.7165947735209777</v>
      </c>
      <c r="P8714" s="3">
        <v>4.1761381689999997</v>
      </c>
    </row>
    <row r="8715" spans="1:16" x14ac:dyDescent="0.25">
      <c r="A8715" s="3">
        <v>2103</v>
      </c>
      <c r="B8715" s="3" t="s">
        <v>541</v>
      </c>
      <c r="C8715" s="3" t="s">
        <v>2244</v>
      </c>
      <c r="D8715" s="3" t="s">
        <v>238</v>
      </c>
      <c r="E8715" s="3" t="s">
        <v>235</v>
      </c>
      <c r="F8715" s="3" t="s">
        <v>624</v>
      </c>
      <c r="H8715" s="7">
        <v>2103</v>
      </c>
      <c r="I8715" s="7">
        <v>112035</v>
      </c>
      <c r="J8715" s="7" t="s">
        <v>625</v>
      </c>
      <c r="K8715" s="7">
        <v>16230687</v>
      </c>
      <c r="M8715" s="3">
        <v>1</v>
      </c>
      <c r="N8715" s="3">
        <v>1431</v>
      </c>
      <c r="O8715" s="3">
        <f t="shared" si="136"/>
        <v>7.2661287795564506</v>
      </c>
      <c r="P8715" s="3">
        <v>8.5169063870000006</v>
      </c>
    </row>
    <row r="8716" spans="1:16" x14ac:dyDescent="0.25">
      <c r="A8716" s="3">
        <v>2054</v>
      </c>
      <c r="B8716" s="3" t="s">
        <v>541</v>
      </c>
      <c r="C8716" s="3" t="s">
        <v>2244</v>
      </c>
      <c r="D8716" s="3" t="s">
        <v>210</v>
      </c>
      <c r="E8716" s="3" t="s">
        <v>203</v>
      </c>
      <c r="F8716" s="3" t="s">
        <v>610</v>
      </c>
      <c r="H8716" s="7">
        <v>2054</v>
      </c>
      <c r="I8716" s="7">
        <v>111762</v>
      </c>
      <c r="J8716" s="7" t="s">
        <v>611</v>
      </c>
      <c r="K8716" s="7">
        <v>16230725</v>
      </c>
      <c r="M8716" s="3">
        <v>1</v>
      </c>
      <c r="N8716" s="3">
        <v>1057</v>
      </c>
      <c r="O8716" s="3">
        <f t="shared" si="136"/>
        <v>6.9631899858702377</v>
      </c>
      <c r="P8716" s="3">
        <v>5.8293395410000004</v>
      </c>
    </row>
    <row r="8717" spans="1:16" x14ac:dyDescent="0.25">
      <c r="A8717" s="3">
        <v>2068</v>
      </c>
      <c r="B8717" s="3" t="s">
        <v>541</v>
      </c>
      <c r="C8717" s="3" t="s">
        <v>2244</v>
      </c>
      <c r="D8717" s="3" t="s">
        <v>218</v>
      </c>
      <c r="E8717" s="3" t="s">
        <v>215</v>
      </c>
      <c r="F8717" s="3" t="s">
        <v>614</v>
      </c>
      <c r="H8717" s="7">
        <v>2068</v>
      </c>
      <c r="I8717" s="7">
        <v>111867</v>
      </c>
      <c r="J8717" s="7" t="s">
        <v>615</v>
      </c>
      <c r="K8717" s="7">
        <v>16230752</v>
      </c>
      <c r="M8717" s="3">
        <v>1</v>
      </c>
      <c r="N8717" s="3">
        <v>1091</v>
      </c>
      <c r="O8717" s="3">
        <f t="shared" si="136"/>
        <v>6.9948499858330706</v>
      </c>
      <c r="P8717" s="3">
        <v>6.0731616309999996</v>
      </c>
    </row>
    <row r="8718" spans="1:16" x14ac:dyDescent="0.25">
      <c r="A8718" s="3">
        <v>2061</v>
      </c>
      <c r="B8718" s="3" t="s">
        <v>541</v>
      </c>
      <c r="C8718" s="3" t="s">
        <v>2244</v>
      </c>
      <c r="D8718" s="3" t="s">
        <v>214</v>
      </c>
      <c r="E8718" s="3" t="s">
        <v>207</v>
      </c>
      <c r="F8718" s="3" t="s">
        <v>612</v>
      </c>
      <c r="H8718" s="7">
        <v>2061</v>
      </c>
      <c r="I8718" s="7">
        <v>111858</v>
      </c>
      <c r="J8718" s="7" t="s">
        <v>613</v>
      </c>
      <c r="K8718" s="7">
        <v>16230765</v>
      </c>
      <c r="M8718" s="3">
        <v>1</v>
      </c>
      <c r="N8718" s="3">
        <v>929</v>
      </c>
      <c r="O8718" s="3">
        <f t="shared" si="136"/>
        <v>6.8341087388138382</v>
      </c>
      <c r="P8718" s="3">
        <v>4.9125040069999999</v>
      </c>
    </row>
    <row r="8719" spans="1:16" x14ac:dyDescent="0.25">
      <c r="A8719" s="3">
        <v>1977</v>
      </c>
      <c r="B8719" s="3" t="s">
        <v>541</v>
      </c>
      <c r="C8719" s="3" t="s">
        <v>2244</v>
      </c>
      <c r="D8719" s="3" t="s">
        <v>110</v>
      </c>
      <c r="E8719" s="3" t="s">
        <v>111</v>
      </c>
      <c r="F8719" s="3" t="s">
        <v>593</v>
      </c>
      <c r="H8719" s="7">
        <v>1977</v>
      </c>
      <c r="I8719" s="7">
        <v>111513</v>
      </c>
      <c r="J8719" s="7" t="s">
        <v>594</v>
      </c>
      <c r="K8719" s="7">
        <v>16230782</v>
      </c>
      <c r="M8719" s="3">
        <v>1</v>
      </c>
      <c r="N8719" s="3">
        <v>1216</v>
      </c>
      <c r="O8719" s="3">
        <f t="shared" si="136"/>
        <v>7.1033220625261126</v>
      </c>
      <c r="P8719" s="3">
        <v>6.9704931459999999</v>
      </c>
    </row>
    <row r="8720" spans="1:16" x14ac:dyDescent="0.25">
      <c r="A8720" s="3">
        <v>2005</v>
      </c>
      <c r="B8720" s="3" t="s">
        <v>541</v>
      </c>
      <c r="C8720" s="3" t="s">
        <v>2244</v>
      </c>
      <c r="D8720" s="3" t="s">
        <v>122</v>
      </c>
      <c r="E8720" s="3" t="s">
        <v>123</v>
      </c>
      <c r="F8720" s="3" t="s">
        <v>603</v>
      </c>
      <c r="H8720" s="7">
        <v>2005</v>
      </c>
      <c r="I8720" s="7">
        <v>111591</v>
      </c>
      <c r="J8720" s="7" t="s">
        <v>604</v>
      </c>
      <c r="K8720" s="7">
        <v>16230783</v>
      </c>
      <c r="M8720" s="3">
        <v>1</v>
      </c>
      <c r="N8720" s="3">
        <v>870</v>
      </c>
      <c r="O8720" s="3">
        <f t="shared" si="136"/>
        <v>6.7684932116486296</v>
      </c>
      <c r="P8720" s="3">
        <v>4.4905353180000001</v>
      </c>
    </row>
    <row r="8721" spans="1:16" x14ac:dyDescent="0.25">
      <c r="A8721" s="3">
        <v>2047</v>
      </c>
      <c r="B8721" s="3" t="s">
        <v>541</v>
      </c>
      <c r="C8721" s="3" t="s">
        <v>2244</v>
      </c>
      <c r="D8721" s="3" t="s">
        <v>206</v>
      </c>
      <c r="E8721" s="3" t="s">
        <v>446</v>
      </c>
      <c r="F8721" s="3" t="s">
        <v>608</v>
      </c>
      <c r="H8721" s="7">
        <v>2047</v>
      </c>
      <c r="I8721" s="7">
        <v>111690</v>
      </c>
      <c r="J8721" s="7" t="s">
        <v>609</v>
      </c>
      <c r="K8721" s="7">
        <v>16230788</v>
      </c>
      <c r="M8721" s="3">
        <v>1</v>
      </c>
      <c r="N8721" s="3">
        <v>817</v>
      </c>
      <c r="O8721" s="3">
        <f t="shared" si="136"/>
        <v>6.7056390948600031</v>
      </c>
      <c r="P8721" s="3">
        <v>4.1118621800000001</v>
      </c>
    </row>
    <row r="8722" spans="1:16" x14ac:dyDescent="0.25">
      <c r="A8722" s="3">
        <v>1984</v>
      </c>
      <c r="B8722" s="3" t="s">
        <v>541</v>
      </c>
      <c r="C8722" s="3" t="s">
        <v>2244</v>
      </c>
      <c r="D8722" s="3" t="s">
        <v>188</v>
      </c>
      <c r="E8722" s="3" t="s">
        <v>189</v>
      </c>
      <c r="F8722" s="3" t="s">
        <v>595</v>
      </c>
      <c r="H8722" s="7">
        <v>1984</v>
      </c>
      <c r="I8722" s="7">
        <v>111522</v>
      </c>
      <c r="J8722" s="7" t="s">
        <v>596</v>
      </c>
      <c r="K8722" s="7">
        <v>16230797</v>
      </c>
      <c r="M8722" s="3">
        <v>1</v>
      </c>
      <c r="N8722" s="3">
        <v>806</v>
      </c>
      <c r="O8722" s="3">
        <f t="shared" si="136"/>
        <v>6.692083742506628</v>
      </c>
      <c r="P8722" s="3">
        <v>4.0333181739999997</v>
      </c>
    </row>
    <row r="8723" spans="1:16" x14ac:dyDescent="0.25">
      <c r="A8723" s="3">
        <v>1970</v>
      </c>
      <c r="B8723" s="3" t="s">
        <v>541</v>
      </c>
      <c r="C8723" s="3" t="s">
        <v>2244</v>
      </c>
      <c r="D8723" s="3" t="s">
        <v>106</v>
      </c>
      <c r="E8723" s="3" t="s">
        <v>107</v>
      </c>
      <c r="F8723" s="3" t="s">
        <v>597</v>
      </c>
      <c r="H8723" s="7">
        <v>1970</v>
      </c>
      <c r="I8723" s="7">
        <v>111543</v>
      </c>
      <c r="J8723" s="7" t="s">
        <v>598</v>
      </c>
      <c r="K8723" s="7">
        <v>16230804</v>
      </c>
      <c r="M8723" s="3">
        <v>1</v>
      </c>
      <c r="N8723" s="3">
        <v>697</v>
      </c>
      <c r="O8723" s="3">
        <f t="shared" si="136"/>
        <v>6.5467854107605241</v>
      </c>
      <c r="P8723" s="3">
        <v>3.256017532</v>
      </c>
    </row>
    <row r="8724" spans="1:16" x14ac:dyDescent="0.25">
      <c r="A8724" s="3">
        <v>1998</v>
      </c>
      <c r="B8724" s="3" t="s">
        <v>541</v>
      </c>
      <c r="C8724" s="3" t="s">
        <v>2244</v>
      </c>
      <c r="D8724" s="3" t="s">
        <v>118</v>
      </c>
      <c r="E8724" s="3" t="s">
        <v>119</v>
      </c>
      <c r="F8724" s="3" t="s">
        <v>601</v>
      </c>
      <c r="H8724" s="7">
        <v>1998</v>
      </c>
      <c r="I8724" s="7">
        <v>111567</v>
      </c>
      <c r="J8724" s="7" t="s">
        <v>602</v>
      </c>
      <c r="K8724" s="7">
        <v>16230807</v>
      </c>
      <c r="M8724" s="3">
        <v>1</v>
      </c>
      <c r="N8724" s="3">
        <v>1007</v>
      </c>
      <c r="O8724" s="3">
        <f t="shared" si="136"/>
        <v>6.9147308927185627</v>
      </c>
      <c r="P8724" s="3">
        <v>5.4709897669999998</v>
      </c>
    </row>
    <row r="8725" spans="1:16" x14ac:dyDescent="0.25">
      <c r="A8725" s="3">
        <v>2040</v>
      </c>
      <c r="B8725" s="3" t="s">
        <v>541</v>
      </c>
      <c r="C8725" s="3" t="s">
        <v>2244</v>
      </c>
      <c r="D8725" s="3" t="s">
        <v>202</v>
      </c>
      <c r="E8725" s="3" t="s">
        <v>199</v>
      </c>
      <c r="F8725" s="3" t="s">
        <v>605</v>
      </c>
      <c r="H8725" s="7">
        <v>2040</v>
      </c>
      <c r="I8725" s="7">
        <v>111669</v>
      </c>
      <c r="J8725" s="7" t="s">
        <v>606</v>
      </c>
      <c r="K8725" s="7">
        <v>16230815</v>
      </c>
      <c r="M8725" s="3">
        <v>1</v>
      </c>
      <c r="N8725" s="3">
        <v>994</v>
      </c>
      <c r="O8725" s="3">
        <f t="shared" si="136"/>
        <v>6.9017372066565743</v>
      </c>
      <c r="P8725" s="3">
        <v>5.377861867</v>
      </c>
    </row>
    <row r="8726" spans="1:16" x14ac:dyDescent="0.25">
      <c r="A8726" s="3">
        <v>1991</v>
      </c>
      <c r="B8726" s="3" t="s">
        <v>541</v>
      </c>
      <c r="C8726" s="3" t="s">
        <v>2244</v>
      </c>
      <c r="D8726" s="3" t="s">
        <v>114</v>
      </c>
      <c r="E8726" s="3" t="s">
        <v>115</v>
      </c>
      <c r="F8726" s="3" t="s">
        <v>599</v>
      </c>
      <c r="H8726" s="7">
        <v>1991</v>
      </c>
      <c r="I8726" s="7">
        <v>111564</v>
      </c>
      <c r="J8726" s="7" t="s">
        <v>600</v>
      </c>
      <c r="K8726" s="7">
        <v>16230831</v>
      </c>
      <c r="M8726" s="3">
        <v>1</v>
      </c>
      <c r="N8726" s="3">
        <v>743</v>
      </c>
      <c r="O8726" s="3">
        <f t="shared" si="136"/>
        <v>6.6106960447177592</v>
      </c>
      <c r="P8726" s="3">
        <v>3.58382099</v>
      </c>
    </row>
    <row r="8727" spans="1:16" x14ac:dyDescent="0.25">
      <c r="A8727" s="3">
        <v>1928</v>
      </c>
      <c r="B8727" s="3" t="s">
        <v>541</v>
      </c>
      <c r="C8727" s="3" t="s">
        <v>2244</v>
      </c>
      <c r="D8727" s="3" t="s">
        <v>82</v>
      </c>
      <c r="E8727" s="3" t="s">
        <v>83</v>
      </c>
      <c r="F8727" s="3" t="s">
        <v>581</v>
      </c>
      <c r="H8727" s="7">
        <v>1928</v>
      </c>
      <c r="I8727" s="7">
        <v>111327</v>
      </c>
      <c r="J8727" s="7" t="s">
        <v>582</v>
      </c>
      <c r="K8727" s="7">
        <v>16230857</v>
      </c>
      <c r="M8727" s="3">
        <v>1</v>
      </c>
      <c r="N8727" s="3">
        <v>854</v>
      </c>
      <c r="O8727" s="3">
        <f t="shared" si="136"/>
        <v>6.7499311937885702</v>
      </c>
      <c r="P8727" s="3">
        <v>4.3761791499999996</v>
      </c>
    </row>
    <row r="8728" spans="1:16" x14ac:dyDescent="0.25">
      <c r="A8728" s="3">
        <v>1942</v>
      </c>
      <c r="B8728" s="3" t="s">
        <v>541</v>
      </c>
      <c r="C8728" s="3" t="s">
        <v>2244</v>
      </c>
      <c r="D8728" s="3" t="s">
        <v>90</v>
      </c>
      <c r="E8728" s="3" t="s">
        <v>91</v>
      </c>
      <c r="F8728" s="3" t="s">
        <v>585</v>
      </c>
      <c r="H8728" s="7">
        <v>1942</v>
      </c>
      <c r="I8728" s="7">
        <v>111357</v>
      </c>
      <c r="J8728" s="7" t="s">
        <v>586</v>
      </c>
      <c r="K8728" s="7">
        <v>16230859</v>
      </c>
      <c r="M8728" s="3">
        <v>1</v>
      </c>
      <c r="N8728" s="3">
        <v>853</v>
      </c>
      <c r="O8728" s="3">
        <f t="shared" si="136"/>
        <v>6.7487595474916793</v>
      </c>
      <c r="P8728" s="3">
        <v>4.3690330089999998</v>
      </c>
    </row>
    <row r="8729" spans="1:16" x14ac:dyDescent="0.25">
      <c r="A8729" s="3">
        <v>1921</v>
      </c>
      <c r="B8729" s="3" t="s">
        <v>541</v>
      </c>
      <c r="C8729" s="3" t="s">
        <v>2244</v>
      </c>
      <c r="D8729" s="3" t="s">
        <v>78</v>
      </c>
      <c r="E8729" s="3" t="s">
        <v>79</v>
      </c>
      <c r="F8729" s="3" t="s">
        <v>579</v>
      </c>
      <c r="H8729" s="7">
        <v>1921</v>
      </c>
      <c r="I8729" s="7">
        <v>111321</v>
      </c>
      <c r="J8729" s="7" t="s">
        <v>580</v>
      </c>
      <c r="K8729" s="7">
        <v>16230868</v>
      </c>
      <c r="M8729" s="3">
        <v>1</v>
      </c>
      <c r="N8729" s="3">
        <v>819</v>
      </c>
      <c r="O8729" s="3">
        <f t="shared" si="136"/>
        <v>6.7080840838530698</v>
      </c>
      <c r="P8729" s="3">
        <v>4.1261447520000001</v>
      </c>
    </row>
    <row r="8730" spans="1:16" x14ac:dyDescent="0.25">
      <c r="A8730" s="3">
        <v>1935</v>
      </c>
      <c r="B8730" s="3" t="s">
        <v>541</v>
      </c>
      <c r="C8730" s="3" t="s">
        <v>2244</v>
      </c>
      <c r="D8730" s="3" t="s">
        <v>86</v>
      </c>
      <c r="E8730" s="3" t="s">
        <v>87</v>
      </c>
      <c r="F8730" s="3" t="s">
        <v>583</v>
      </c>
      <c r="H8730" s="7">
        <v>1935</v>
      </c>
      <c r="I8730" s="7">
        <v>111336</v>
      </c>
      <c r="J8730" s="7" t="s">
        <v>584</v>
      </c>
      <c r="K8730" s="7">
        <v>16230870</v>
      </c>
      <c r="M8730" s="3">
        <v>1</v>
      </c>
      <c r="N8730" s="3">
        <v>963</v>
      </c>
      <c r="O8730" s="3">
        <f t="shared" si="136"/>
        <v>6.8700534117981258</v>
      </c>
      <c r="P8730" s="3">
        <v>5.1558622590000001</v>
      </c>
    </row>
    <row r="8731" spans="1:16" x14ac:dyDescent="0.25">
      <c r="A8731" s="3">
        <v>1949</v>
      </c>
      <c r="B8731" s="3" t="s">
        <v>541</v>
      </c>
      <c r="C8731" s="3" t="s">
        <v>2244</v>
      </c>
      <c r="D8731" s="3" t="s">
        <v>94</v>
      </c>
      <c r="E8731" s="3" t="s">
        <v>95</v>
      </c>
      <c r="F8731" s="3" t="s">
        <v>587</v>
      </c>
      <c r="H8731" s="7">
        <v>1949</v>
      </c>
      <c r="I8731" s="7">
        <v>111399</v>
      </c>
      <c r="J8731" s="7" t="s">
        <v>588</v>
      </c>
      <c r="K8731" s="7">
        <v>16230877</v>
      </c>
      <c r="M8731" s="3">
        <v>1</v>
      </c>
      <c r="N8731" s="3">
        <v>1015</v>
      </c>
      <c r="O8731" s="3">
        <f t="shared" si="136"/>
        <v>6.9226438914758877</v>
      </c>
      <c r="P8731" s="3">
        <v>5.5283082290000003</v>
      </c>
    </row>
    <row r="8732" spans="1:16" x14ac:dyDescent="0.25">
      <c r="A8732" s="3">
        <v>1963</v>
      </c>
      <c r="B8732" s="3" t="s">
        <v>541</v>
      </c>
      <c r="C8732" s="3" t="s">
        <v>2244</v>
      </c>
      <c r="D8732" s="3" t="s">
        <v>102</v>
      </c>
      <c r="E8732" s="3" t="s">
        <v>103</v>
      </c>
      <c r="F8732" s="3" t="s">
        <v>591</v>
      </c>
      <c r="H8732" s="7">
        <v>1963</v>
      </c>
      <c r="I8732" s="7">
        <v>111414</v>
      </c>
      <c r="J8732" s="7" t="s">
        <v>592</v>
      </c>
      <c r="K8732" s="7">
        <v>16230879</v>
      </c>
      <c r="M8732" s="3">
        <v>1</v>
      </c>
      <c r="N8732" s="3">
        <v>1408</v>
      </c>
      <c r="O8732" s="3">
        <f t="shared" si="136"/>
        <v>7.2499255367179876</v>
      </c>
      <c r="P8732" s="3">
        <v>8.3513121419999994</v>
      </c>
    </row>
    <row r="8733" spans="1:16" x14ac:dyDescent="0.25">
      <c r="A8733" s="3">
        <v>2033</v>
      </c>
      <c r="B8733" s="3" t="s">
        <v>541</v>
      </c>
      <c r="C8733" s="3" t="s">
        <v>2244</v>
      </c>
      <c r="D8733" s="3" t="s">
        <v>445</v>
      </c>
      <c r="E8733" s="3" t="s">
        <v>164</v>
      </c>
      <c r="F8733" s="3" t="s">
        <v>575</v>
      </c>
      <c r="H8733" s="7">
        <v>2033</v>
      </c>
      <c r="I8733" s="7">
        <v>111291</v>
      </c>
      <c r="J8733" s="7" t="s">
        <v>576</v>
      </c>
      <c r="K8733" s="7">
        <v>16230889</v>
      </c>
      <c r="M8733" s="3">
        <v>1</v>
      </c>
      <c r="N8733" s="3">
        <v>1106</v>
      </c>
      <c r="O8733" s="3">
        <f t="shared" si="136"/>
        <v>7.0085051820822803</v>
      </c>
      <c r="P8733" s="3">
        <v>6.1807658869999997</v>
      </c>
    </row>
    <row r="8734" spans="1:16" x14ac:dyDescent="0.25">
      <c r="A8734" s="3">
        <v>1914</v>
      </c>
      <c r="B8734" s="3" t="s">
        <v>541</v>
      </c>
      <c r="C8734" s="3" t="s">
        <v>2244</v>
      </c>
      <c r="D8734" s="3" t="s">
        <v>74</v>
      </c>
      <c r="E8734" s="3" t="s">
        <v>75</v>
      </c>
      <c r="F8734" s="3" t="s">
        <v>577</v>
      </c>
      <c r="H8734" s="7">
        <v>1914</v>
      </c>
      <c r="I8734" s="7">
        <v>111306</v>
      </c>
      <c r="J8734" s="7" t="s">
        <v>578</v>
      </c>
      <c r="K8734" s="7">
        <v>16230903</v>
      </c>
      <c r="M8734" s="3">
        <v>1</v>
      </c>
      <c r="N8734" s="3">
        <v>891</v>
      </c>
      <c r="O8734" s="3">
        <f t="shared" si="136"/>
        <v>6.7923444274708089</v>
      </c>
      <c r="P8734" s="3">
        <v>4.6406779550000001</v>
      </c>
    </row>
    <row r="8735" spans="1:16" x14ac:dyDescent="0.25">
      <c r="A8735" s="3">
        <v>1956</v>
      </c>
      <c r="B8735" s="3" t="s">
        <v>541</v>
      </c>
      <c r="C8735" s="3" t="s">
        <v>2244</v>
      </c>
      <c r="D8735" s="3" t="s">
        <v>98</v>
      </c>
      <c r="E8735" s="3" t="s">
        <v>99</v>
      </c>
      <c r="F8735" s="3" t="s">
        <v>589</v>
      </c>
      <c r="H8735" s="7">
        <v>1956</v>
      </c>
      <c r="I8735" s="7">
        <v>111405</v>
      </c>
      <c r="J8735" s="7" t="s">
        <v>590</v>
      </c>
      <c r="K8735" s="7">
        <v>16230904</v>
      </c>
      <c r="M8735" s="3">
        <v>1</v>
      </c>
      <c r="N8735" s="3">
        <v>907</v>
      </c>
      <c r="O8735" s="3">
        <f t="shared" si="136"/>
        <v>6.8101424501151362</v>
      </c>
      <c r="P8735" s="3">
        <v>4.755109547</v>
      </c>
    </row>
    <row r="8736" spans="1:16" x14ac:dyDescent="0.25">
      <c r="A8736" s="3">
        <v>1893</v>
      </c>
      <c r="B8736" s="3" t="s">
        <v>541</v>
      </c>
      <c r="C8736" s="3" t="s">
        <v>2244</v>
      </c>
      <c r="D8736" s="3" t="s">
        <v>54</v>
      </c>
      <c r="E8736" s="3" t="s">
        <v>59</v>
      </c>
      <c r="F8736" s="3" t="s">
        <v>569</v>
      </c>
      <c r="H8736" s="7">
        <v>1893</v>
      </c>
      <c r="I8736" s="7">
        <v>111192</v>
      </c>
      <c r="J8736" s="7" t="s">
        <v>570</v>
      </c>
      <c r="K8736" s="7">
        <v>16230916</v>
      </c>
      <c r="M8736" s="3">
        <v>1</v>
      </c>
      <c r="N8736" s="3">
        <v>1420</v>
      </c>
      <c r="O8736" s="3">
        <f t="shared" si="136"/>
        <v>7.2584121505953068</v>
      </c>
      <c r="P8736" s="3">
        <v>8.4377045240000008</v>
      </c>
    </row>
    <row r="8737" spans="1:16" x14ac:dyDescent="0.25">
      <c r="A8737" s="3">
        <v>1907</v>
      </c>
      <c r="B8737" s="3" t="s">
        <v>541</v>
      </c>
      <c r="C8737" s="3" t="s">
        <v>2244</v>
      </c>
      <c r="D8737" s="3" t="s">
        <v>70</v>
      </c>
      <c r="E8737" s="3" t="s">
        <v>71</v>
      </c>
      <c r="F8737" s="3" t="s">
        <v>573</v>
      </c>
      <c r="H8737" s="7">
        <v>1907</v>
      </c>
      <c r="I8737" s="7">
        <v>111258</v>
      </c>
      <c r="J8737" s="7" t="s">
        <v>574</v>
      </c>
      <c r="K8737" s="7">
        <v>16230920</v>
      </c>
      <c r="M8737" s="3">
        <v>1</v>
      </c>
      <c r="N8737" s="3">
        <v>1363</v>
      </c>
      <c r="O8737" s="3">
        <f t="shared" si="136"/>
        <v>7.217443431696533</v>
      </c>
      <c r="P8737" s="3">
        <v>8.0274321309999994</v>
      </c>
    </row>
    <row r="8738" spans="1:16" x14ac:dyDescent="0.25">
      <c r="A8738" s="3">
        <v>1879</v>
      </c>
      <c r="B8738" s="3" t="s">
        <v>541</v>
      </c>
      <c r="C8738" s="3" t="s">
        <v>2244</v>
      </c>
      <c r="D8738" s="3" t="s">
        <v>46</v>
      </c>
      <c r="E8738" s="3" t="s">
        <v>51</v>
      </c>
      <c r="F8738" s="3" t="s">
        <v>562</v>
      </c>
      <c r="H8738" s="7">
        <v>1879</v>
      </c>
      <c r="I8738" s="7">
        <v>111141</v>
      </c>
      <c r="J8738" s="7" t="s">
        <v>563</v>
      </c>
      <c r="K8738" s="7">
        <v>16230930</v>
      </c>
      <c r="M8738" s="3">
        <v>1</v>
      </c>
      <c r="N8738" s="3">
        <v>1126</v>
      </c>
      <c r="O8738" s="3">
        <f t="shared" si="136"/>
        <v>7.026426808699636</v>
      </c>
      <c r="P8738" s="3">
        <v>6.3242713290000001</v>
      </c>
    </row>
    <row r="8739" spans="1:16" x14ac:dyDescent="0.25">
      <c r="A8739" s="3">
        <v>1886</v>
      </c>
      <c r="B8739" s="3" t="s">
        <v>541</v>
      </c>
      <c r="C8739" s="3" t="s">
        <v>2244</v>
      </c>
      <c r="D8739" s="3" t="s">
        <v>50</v>
      </c>
      <c r="E8739" s="3" t="s">
        <v>152</v>
      </c>
      <c r="F8739" s="3" t="s">
        <v>564</v>
      </c>
      <c r="H8739" s="7">
        <v>1886</v>
      </c>
      <c r="I8739" s="7">
        <v>111180</v>
      </c>
      <c r="J8739" s="7" t="s">
        <v>565</v>
      </c>
      <c r="K8739" s="7">
        <v>16230942</v>
      </c>
      <c r="M8739" s="3">
        <v>1</v>
      </c>
      <c r="N8739" s="3">
        <v>805</v>
      </c>
      <c r="O8739" s="3">
        <f t="shared" si="136"/>
        <v>6.6908422774185636</v>
      </c>
      <c r="P8739" s="3">
        <v>4.0261786669999999</v>
      </c>
    </row>
    <row r="8740" spans="1:16" x14ac:dyDescent="0.25">
      <c r="A8740" s="3">
        <v>1900</v>
      </c>
      <c r="B8740" s="3" t="s">
        <v>541</v>
      </c>
      <c r="C8740" s="3" t="s">
        <v>2244</v>
      </c>
      <c r="D8740" s="3" t="s">
        <v>62</v>
      </c>
      <c r="E8740" s="3" t="s">
        <v>67</v>
      </c>
      <c r="F8740" s="3" t="s">
        <v>571</v>
      </c>
      <c r="H8740" s="7">
        <v>1900</v>
      </c>
      <c r="I8740" s="7">
        <v>111228</v>
      </c>
      <c r="J8740" s="7" t="s">
        <v>572</v>
      </c>
      <c r="K8740" s="7">
        <v>16230947</v>
      </c>
      <c r="M8740" s="3">
        <v>1</v>
      </c>
      <c r="N8740" s="3">
        <v>705</v>
      </c>
      <c r="O8740" s="3">
        <f t="shared" si="136"/>
        <v>6.5581978028122689</v>
      </c>
      <c r="P8740" s="3">
        <v>3.3130008809999998</v>
      </c>
    </row>
    <row r="8741" spans="1:16" x14ac:dyDescent="0.25">
      <c r="A8741" s="3">
        <v>2019</v>
      </c>
      <c r="B8741" s="3" t="s">
        <v>541</v>
      </c>
      <c r="C8741" s="3" t="s">
        <v>2244</v>
      </c>
      <c r="D8741" s="3" t="s">
        <v>151</v>
      </c>
      <c r="E8741" s="3" t="s">
        <v>55</v>
      </c>
      <c r="F8741" s="3" t="s">
        <v>567</v>
      </c>
      <c r="H8741" s="7">
        <v>2019</v>
      </c>
      <c r="I8741" s="7">
        <v>111189</v>
      </c>
      <c r="J8741" s="7" t="s">
        <v>568</v>
      </c>
      <c r="K8741" s="7">
        <v>16230958</v>
      </c>
      <c r="M8741" s="3">
        <v>1</v>
      </c>
      <c r="N8741" s="3">
        <v>1071</v>
      </c>
      <c r="O8741" s="3">
        <f t="shared" si="136"/>
        <v>6.9763480704477487</v>
      </c>
      <c r="P8741" s="3">
        <v>5.9297230909999996</v>
      </c>
    </row>
    <row r="8742" spans="1:16" x14ac:dyDescent="0.25">
      <c r="A8742" s="3">
        <v>1872</v>
      </c>
      <c r="B8742" s="3" t="s">
        <v>541</v>
      </c>
      <c r="C8742" s="3" t="s">
        <v>2244</v>
      </c>
      <c r="D8742" s="3" t="s">
        <v>42</v>
      </c>
      <c r="E8742" s="3" t="s">
        <v>47</v>
      </c>
      <c r="F8742" s="3" t="s">
        <v>560</v>
      </c>
      <c r="H8742" s="7">
        <v>1872</v>
      </c>
      <c r="I8742" s="7">
        <v>110937</v>
      </c>
      <c r="J8742" s="7" t="s">
        <v>561</v>
      </c>
      <c r="K8742" s="7">
        <v>16231010</v>
      </c>
      <c r="M8742" s="3">
        <v>1</v>
      </c>
      <c r="N8742" s="3">
        <v>742</v>
      </c>
      <c r="O8742" s="3">
        <f t="shared" si="136"/>
        <v>6.6093492431673804</v>
      </c>
      <c r="P8742" s="3">
        <v>3.5766910809999999</v>
      </c>
    </row>
    <row r="8743" spans="1:16" x14ac:dyDescent="0.25">
      <c r="A8743" s="3">
        <v>1851</v>
      </c>
      <c r="B8743" s="3" t="s">
        <v>541</v>
      </c>
      <c r="C8743" s="3" t="s">
        <v>2244</v>
      </c>
      <c r="D8743" s="3" t="s">
        <v>30</v>
      </c>
      <c r="E8743" s="3" t="s">
        <v>31</v>
      </c>
      <c r="F8743" s="3" t="s">
        <v>552</v>
      </c>
      <c r="H8743" s="7">
        <v>1851</v>
      </c>
      <c r="I8743" s="7">
        <v>110763</v>
      </c>
      <c r="J8743" s="7" t="s">
        <v>553</v>
      </c>
      <c r="K8743" s="7">
        <v>16231055</v>
      </c>
      <c r="M8743" s="3">
        <v>1</v>
      </c>
      <c r="N8743" s="3">
        <v>874</v>
      </c>
      <c r="O8743" s="3">
        <f t="shared" si="136"/>
        <v>6.7730803756555353</v>
      </c>
      <c r="P8743" s="3">
        <v>4.5191295709999997</v>
      </c>
    </row>
    <row r="8744" spans="1:16" x14ac:dyDescent="0.25">
      <c r="A8744" s="3">
        <v>2026</v>
      </c>
      <c r="B8744" s="3" t="s">
        <v>541</v>
      </c>
      <c r="C8744" s="3" t="s">
        <v>2244</v>
      </c>
      <c r="D8744" s="3" t="s">
        <v>198</v>
      </c>
      <c r="E8744" s="3" t="s">
        <v>43</v>
      </c>
      <c r="F8744" s="3" t="s">
        <v>558</v>
      </c>
      <c r="H8744" s="7">
        <v>2026</v>
      </c>
      <c r="I8744" s="7">
        <v>110829</v>
      </c>
      <c r="J8744" s="7" t="s">
        <v>559</v>
      </c>
      <c r="K8744" s="7">
        <v>16231059</v>
      </c>
      <c r="M8744" s="3">
        <v>1</v>
      </c>
      <c r="N8744" s="3">
        <v>1844</v>
      </c>
      <c r="O8744" s="3">
        <f t="shared" si="136"/>
        <v>7.5196924041165394</v>
      </c>
      <c r="P8744" s="3">
        <v>11.496066600000001</v>
      </c>
    </row>
    <row r="8745" spans="1:16" x14ac:dyDescent="0.25">
      <c r="A8745" s="3">
        <v>1858</v>
      </c>
      <c r="B8745" s="3" t="s">
        <v>541</v>
      </c>
      <c r="C8745" s="3" t="s">
        <v>2244</v>
      </c>
      <c r="D8745" s="3" t="s">
        <v>34</v>
      </c>
      <c r="E8745" s="3" t="s">
        <v>35</v>
      </c>
      <c r="F8745" s="3" t="s">
        <v>554</v>
      </c>
      <c r="H8745" s="7">
        <v>1858</v>
      </c>
      <c r="I8745" s="7">
        <v>110772</v>
      </c>
      <c r="J8745" s="7" t="s">
        <v>555</v>
      </c>
      <c r="K8745" s="7">
        <v>16231090</v>
      </c>
      <c r="M8745" s="3">
        <v>1</v>
      </c>
      <c r="N8745" s="3">
        <v>970</v>
      </c>
      <c r="O8745" s="3">
        <f t="shared" si="136"/>
        <v>6.8772960714974287</v>
      </c>
      <c r="P8745" s="3">
        <v>5.2059818629999999</v>
      </c>
    </row>
    <row r="8746" spans="1:16" x14ac:dyDescent="0.25">
      <c r="A8746" s="3">
        <v>1865</v>
      </c>
      <c r="B8746" s="3" t="s">
        <v>541</v>
      </c>
      <c r="C8746" s="3" t="s">
        <v>2244</v>
      </c>
      <c r="D8746" s="3" t="s">
        <v>38</v>
      </c>
      <c r="E8746" s="3" t="s">
        <v>39</v>
      </c>
      <c r="F8746" s="3" t="s">
        <v>556</v>
      </c>
      <c r="H8746" s="7">
        <v>1865</v>
      </c>
      <c r="I8746" s="7">
        <v>110781</v>
      </c>
      <c r="J8746" s="7" t="s">
        <v>557</v>
      </c>
      <c r="K8746" s="7">
        <v>16231091</v>
      </c>
      <c r="M8746" s="3">
        <v>1</v>
      </c>
      <c r="N8746" s="3">
        <v>830</v>
      </c>
      <c r="O8746" s="3">
        <f t="shared" si="136"/>
        <v>6.7214257007906433</v>
      </c>
      <c r="P8746" s="3">
        <v>4.2047088979999998</v>
      </c>
    </row>
    <row r="8747" spans="1:16" x14ac:dyDescent="0.25">
      <c r="A8747" s="3">
        <v>1837</v>
      </c>
      <c r="B8747" s="3" t="s">
        <v>541</v>
      </c>
      <c r="C8747" s="3" t="s">
        <v>2244</v>
      </c>
      <c r="D8747" s="3" t="s">
        <v>22</v>
      </c>
      <c r="E8747" s="3" t="s">
        <v>23</v>
      </c>
      <c r="F8747" s="3" t="s">
        <v>546</v>
      </c>
      <c r="H8747" s="7">
        <v>1837</v>
      </c>
      <c r="I8747" s="7">
        <v>110634</v>
      </c>
      <c r="J8747" s="7" t="s">
        <v>547</v>
      </c>
      <c r="K8747" s="7">
        <v>16231096</v>
      </c>
      <c r="M8747" s="3">
        <v>1</v>
      </c>
      <c r="N8747" s="3">
        <v>1782</v>
      </c>
      <c r="O8747" s="3">
        <f t="shared" si="136"/>
        <v>7.4854916080307543</v>
      </c>
      <c r="P8747" s="3">
        <v>11.04820642</v>
      </c>
    </row>
    <row r="8748" spans="1:16" x14ac:dyDescent="0.25">
      <c r="A8748" s="3">
        <v>1823</v>
      </c>
      <c r="B8748" s="3" t="s">
        <v>541</v>
      </c>
      <c r="C8748" s="3" t="s">
        <v>2244</v>
      </c>
      <c r="D8748" s="3" t="s">
        <v>13</v>
      </c>
      <c r="E8748" s="3" t="s">
        <v>14</v>
      </c>
      <c r="F8748" s="3" t="s">
        <v>542</v>
      </c>
      <c r="H8748" s="7">
        <v>1823</v>
      </c>
      <c r="I8748" s="7">
        <v>110595</v>
      </c>
      <c r="J8748" s="7" t="s">
        <v>543</v>
      </c>
      <c r="K8748" s="7">
        <v>16231106</v>
      </c>
      <c r="M8748" s="3">
        <v>1</v>
      </c>
      <c r="N8748" s="3">
        <v>1055</v>
      </c>
      <c r="O8748" s="3">
        <f t="shared" si="136"/>
        <v>6.9612960459101672</v>
      </c>
      <c r="P8748" s="3">
        <v>5.8150006310000002</v>
      </c>
    </row>
    <row r="8749" spans="1:16" x14ac:dyDescent="0.25">
      <c r="A8749" s="3">
        <v>1844</v>
      </c>
      <c r="B8749" s="3" t="s">
        <v>541</v>
      </c>
      <c r="C8749" s="3" t="s">
        <v>2244</v>
      </c>
      <c r="D8749" s="3" t="s">
        <v>26</v>
      </c>
      <c r="E8749" s="3" t="s">
        <v>27</v>
      </c>
      <c r="F8749" s="3" t="s">
        <v>548</v>
      </c>
      <c r="H8749" s="7">
        <v>1844</v>
      </c>
      <c r="I8749" s="7">
        <v>110637</v>
      </c>
      <c r="J8749" s="7" t="s">
        <v>549</v>
      </c>
      <c r="K8749" s="7">
        <v>16231119</v>
      </c>
      <c r="M8749" s="3">
        <v>1</v>
      </c>
      <c r="N8749" s="3">
        <v>1286</v>
      </c>
      <c r="O8749" s="3">
        <f t="shared" si="136"/>
        <v>7.1592919047975645</v>
      </c>
      <c r="P8749" s="3">
        <v>7.473585613</v>
      </c>
    </row>
    <row r="8750" spans="1:16" x14ac:dyDescent="0.25">
      <c r="A8750" s="3">
        <v>2012</v>
      </c>
      <c r="B8750" s="3" t="s">
        <v>541</v>
      </c>
      <c r="C8750" s="3" t="s">
        <v>2244</v>
      </c>
      <c r="D8750" s="3" t="s">
        <v>135</v>
      </c>
      <c r="E8750" s="3" t="s">
        <v>136</v>
      </c>
      <c r="F8750" s="3" t="s">
        <v>550</v>
      </c>
      <c r="H8750" s="7">
        <v>2012</v>
      </c>
      <c r="I8750" s="7">
        <v>110721</v>
      </c>
      <c r="J8750" s="7" t="s">
        <v>551</v>
      </c>
      <c r="K8750" s="7">
        <v>16231130</v>
      </c>
      <c r="M8750" s="3">
        <v>1</v>
      </c>
      <c r="N8750" s="3">
        <v>597</v>
      </c>
      <c r="O8750" s="3">
        <f t="shared" si="136"/>
        <v>6.3919171133926023</v>
      </c>
      <c r="P8750" s="3">
        <v>2.544753075</v>
      </c>
    </row>
    <row r="8751" spans="1:16" x14ac:dyDescent="0.25">
      <c r="A8751" s="3">
        <v>1830</v>
      </c>
      <c r="B8751" s="3" t="s">
        <v>541</v>
      </c>
      <c r="C8751" s="3" t="s">
        <v>2244</v>
      </c>
      <c r="D8751" s="3" t="s">
        <v>18</v>
      </c>
      <c r="E8751" s="3" t="s">
        <v>19</v>
      </c>
      <c r="F8751" s="3" t="s">
        <v>544</v>
      </c>
      <c r="H8751" s="7">
        <v>1830</v>
      </c>
      <c r="I8751" s="7">
        <v>110631</v>
      </c>
      <c r="J8751" s="7" t="s">
        <v>545</v>
      </c>
      <c r="K8751" s="7">
        <v>16231135</v>
      </c>
      <c r="M8751" s="3">
        <v>1</v>
      </c>
      <c r="N8751" s="3">
        <v>786</v>
      </c>
      <c r="O8751" s="3">
        <f t="shared" si="136"/>
        <v>6.6669567924292066</v>
      </c>
      <c r="P8751" s="3">
        <v>3.8905556940000001</v>
      </c>
    </row>
    <row r="8752" spans="1:16" x14ac:dyDescent="0.25">
      <c r="A8752" s="3">
        <v>3007</v>
      </c>
      <c r="B8752" s="3" t="s">
        <v>699</v>
      </c>
      <c r="C8752" s="3" t="s">
        <v>2244</v>
      </c>
      <c r="D8752" s="3" t="s">
        <v>366</v>
      </c>
      <c r="E8752" s="3" t="s">
        <v>367</v>
      </c>
      <c r="F8752" s="3" t="s">
        <v>850</v>
      </c>
      <c r="H8752" s="7">
        <v>3007</v>
      </c>
      <c r="I8752" s="7">
        <v>117274</v>
      </c>
      <c r="J8752" s="7" t="s">
        <v>851</v>
      </c>
      <c r="K8752" s="7">
        <v>16228888</v>
      </c>
      <c r="M8752" s="3">
        <v>1</v>
      </c>
      <c r="N8752" s="3">
        <v>744</v>
      </c>
      <c r="O8752" s="3">
        <f t="shared" si="136"/>
        <v>6.6120410348330916</v>
      </c>
      <c r="P8752" s="3">
        <v>3.2673001959999999</v>
      </c>
    </row>
    <row r="8753" spans="1:16" x14ac:dyDescent="0.25">
      <c r="A8753" s="3">
        <v>3000</v>
      </c>
      <c r="B8753" s="3" t="s">
        <v>699</v>
      </c>
      <c r="C8753" s="3" t="s">
        <v>2244</v>
      </c>
      <c r="D8753" s="3" t="s">
        <v>362</v>
      </c>
      <c r="E8753" s="3" t="s">
        <v>363</v>
      </c>
      <c r="F8753" s="3" t="s">
        <v>848</v>
      </c>
      <c r="H8753" s="7">
        <v>3000</v>
      </c>
      <c r="I8753" s="7">
        <v>117244</v>
      </c>
      <c r="J8753" s="7" t="s">
        <v>849</v>
      </c>
      <c r="K8753" s="7">
        <v>16228906</v>
      </c>
      <c r="M8753" s="3">
        <v>1</v>
      </c>
      <c r="N8753" s="3">
        <v>804</v>
      </c>
      <c r="O8753" s="3">
        <f t="shared" si="136"/>
        <v>6.6895992691789665</v>
      </c>
      <c r="P8753" s="3">
        <v>3.6168916109999998</v>
      </c>
    </row>
    <row r="8754" spans="1:16" x14ac:dyDescent="0.25">
      <c r="A8754" s="3">
        <v>3014</v>
      </c>
      <c r="B8754" s="3" t="s">
        <v>699</v>
      </c>
      <c r="C8754" s="3" t="s">
        <v>2244</v>
      </c>
      <c r="D8754" s="3" t="s">
        <v>370</v>
      </c>
      <c r="E8754" s="3" t="s">
        <v>371</v>
      </c>
      <c r="F8754" s="3" t="s">
        <v>852</v>
      </c>
      <c r="H8754" s="7">
        <v>3014</v>
      </c>
      <c r="I8754" s="7">
        <v>117277</v>
      </c>
      <c r="J8754" s="7" t="s">
        <v>853</v>
      </c>
      <c r="K8754" s="7">
        <v>16228919</v>
      </c>
      <c r="M8754" s="3">
        <v>1</v>
      </c>
      <c r="N8754" s="3">
        <v>2679</v>
      </c>
      <c r="O8754" s="3">
        <f t="shared" si="136"/>
        <v>7.8931988695446087</v>
      </c>
      <c r="P8754" s="3">
        <v>14.71944455</v>
      </c>
    </row>
    <row r="8755" spans="1:16" x14ac:dyDescent="0.25">
      <c r="A8755" s="3">
        <v>3021</v>
      </c>
      <c r="B8755" s="3" t="s">
        <v>699</v>
      </c>
      <c r="C8755" s="3" t="s">
        <v>2244</v>
      </c>
      <c r="D8755" s="3" t="s">
        <v>374</v>
      </c>
      <c r="E8755" s="3" t="s">
        <v>375</v>
      </c>
      <c r="F8755" s="3" t="s">
        <v>854</v>
      </c>
      <c r="H8755" s="7">
        <v>3021</v>
      </c>
      <c r="I8755" s="7">
        <v>117334</v>
      </c>
      <c r="J8755" s="7" t="s">
        <v>855</v>
      </c>
      <c r="K8755" s="7">
        <v>16228925</v>
      </c>
      <c r="M8755" s="3">
        <v>1</v>
      </c>
      <c r="N8755" s="3">
        <v>1023</v>
      </c>
      <c r="O8755" s="3">
        <f t="shared" si="136"/>
        <v>6.9304947659516261</v>
      </c>
      <c r="P8755" s="3">
        <v>4.8976456349999999</v>
      </c>
    </row>
    <row r="8756" spans="1:16" x14ac:dyDescent="0.25">
      <c r="A8756" s="3">
        <v>3028</v>
      </c>
      <c r="B8756" s="3" t="s">
        <v>699</v>
      </c>
      <c r="C8756" s="3" t="s">
        <v>2244</v>
      </c>
      <c r="D8756" s="3" t="s">
        <v>378</v>
      </c>
      <c r="E8756" s="3" t="s">
        <v>379</v>
      </c>
      <c r="F8756" s="3" t="s">
        <v>856</v>
      </c>
      <c r="H8756" s="7">
        <v>3028</v>
      </c>
      <c r="I8756" s="7">
        <v>117337</v>
      </c>
      <c r="J8756" s="7" t="s">
        <v>857</v>
      </c>
      <c r="K8756" s="7">
        <v>16228937</v>
      </c>
      <c r="M8756" s="3">
        <v>1</v>
      </c>
      <c r="N8756" s="3">
        <v>942</v>
      </c>
      <c r="O8756" s="3">
        <f t="shared" si="136"/>
        <v>6.8480052745763631</v>
      </c>
      <c r="P8756" s="3">
        <v>4.4231518689999998</v>
      </c>
    </row>
    <row r="8757" spans="1:16" x14ac:dyDescent="0.25">
      <c r="A8757" s="3">
        <v>2986</v>
      </c>
      <c r="B8757" s="3" t="s">
        <v>699</v>
      </c>
      <c r="C8757" s="3" t="s">
        <v>2244</v>
      </c>
      <c r="D8757" s="3" t="s">
        <v>354</v>
      </c>
      <c r="E8757" s="3" t="s">
        <v>355</v>
      </c>
      <c r="F8757" s="3" t="s">
        <v>844</v>
      </c>
      <c r="H8757" s="7">
        <v>2986</v>
      </c>
      <c r="I8757" s="7">
        <v>117115</v>
      </c>
      <c r="J8757" s="7" t="s">
        <v>845</v>
      </c>
      <c r="K8757" s="7">
        <v>16228963</v>
      </c>
      <c r="M8757" s="3">
        <v>1</v>
      </c>
      <c r="N8757" s="3">
        <v>812</v>
      </c>
      <c r="O8757" s="3">
        <f t="shared" si="136"/>
        <v>6.6995003401616779</v>
      </c>
      <c r="P8757" s="3">
        <v>3.6635504829999999</v>
      </c>
    </row>
    <row r="8758" spans="1:16" x14ac:dyDescent="0.25">
      <c r="A8758" s="3">
        <v>2993</v>
      </c>
      <c r="B8758" s="3" t="s">
        <v>699</v>
      </c>
      <c r="C8758" s="3" t="s">
        <v>2244</v>
      </c>
      <c r="D8758" s="3" t="s">
        <v>358</v>
      </c>
      <c r="E8758" s="3" t="s">
        <v>359</v>
      </c>
      <c r="F8758" s="3" t="s">
        <v>846</v>
      </c>
      <c r="H8758" s="7">
        <v>2993</v>
      </c>
      <c r="I8758" s="7">
        <v>117163</v>
      </c>
      <c r="J8758" s="7" t="s">
        <v>847</v>
      </c>
      <c r="K8758" s="7">
        <v>16228996</v>
      </c>
      <c r="M8758" s="3">
        <v>1</v>
      </c>
      <c r="N8758" s="3">
        <v>851</v>
      </c>
      <c r="O8758" s="3">
        <f t="shared" si="136"/>
        <v>6.7464121285733745</v>
      </c>
      <c r="P8758" s="3">
        <v>3.891161243</v>
      </c>
    </row>
    <row r="8759" spans="1:16" x14ac:dyDescent="0.25">
      <c r="A8759" s="3">
        <v>2979</v>
      </c>
      <c r="B8759" s="3" t="s">
        <v>699</v>
      </c>
      <c r="C8759" s="3" t="s">
        <v>2244</v>
      </c>
      <c r="D8759" s="3" t="s">
        <v>350</v>
      </c>
      <c r="E8759" s="3" t="s">
        <v>351</v>
      </c>
      <c r="F8759" s="3" t="s">
        <v>842</v>
      </c>
      <c r="H8759" s="7">
        <v>2979</v>
      </c>
      <c r="I8759" s="7">
        <v>117004</v>
      </c>
      <c r="J8759" s="7" t="s">
        <v>843</v>
      </c>
      <c r="K8759" s="7">
        <v>16229017</v>
      </c>
      <c r="M8759" s="3">
        <v>1</v>
      </c>
      <c r="N8759" s="3">
        <v>988</v>
      </c>
      <c r="O8759" s="3">
        <f t="shared" si="136"/>
        <v>6.8956826977478682</v>
      </c>
      <c r="P8759" s="3">
        <v>4.6925124309999999</v>
      </c>
    </row>
    <row r="8760" spans="1:16" x14ac:dyDescent="0.25">
      <c r="A8760" s="3">
        <v>2972</v>
      </c>
      <c r="B8760" s="3" t="s">
        <v>699</v>
      </c>
      <c r="C8760" s="3" t="s">
        <v>2244</v>
      </c>
      <c r="D8760" s="3" t="s">
        <v>346</v>
      </c>
      <c r="E8760" s="3" t="s">
        <v>347</v>
      </c>
      <c r="F8760" s="3" t="s">
        <v>840</v>
      </c>
      <c r="H8760" s="7">
        <v>2972</v>
      </c>
      <c r="I8760" s="7">
        <v>116980</v>
      </c>
      <c r="J8760" s="7" t="s">
        <v>841</v>
      </c>
      <c r="K8760" s="7">
        <v>16229060</v>
      </c>
      <c r="M8760" s="3">
        <v>1</v>
      </c>
      <c r="N8760" s="3">
        <v>1285</v>
      </c>
      <c r="O8760" s="3">
        <f t="shared" si="136"/>
        <v>7.1585139973293206</v>
      </c>
      <c r="P8760" s="3">
        <v>6.4376945589999996</v>
      </c>
    </row>
    <row r="8761" spans="1:16" x14ac:dyDescent="0.25">
      <c r="A8761" s="3">
        <v>2937</v>
      </c>
      <c r="B8761" s="3" t="s">
        <v>699</v>
      </c>
      <c r="C8761" s="3" t="s">
        <v>2244</v>
      </c>
      <c r="D8761" s="3" t="s">
        <v>326</v>
      </c>
      <c r="E8761" s="3" t="s">
        <v>327</v>
      </c>
      <c r="F8761" s="3" t="s">
        <v>827</v>
      </c>
      <c r="H8761" s="7">
        <v>2937</v>
      </c>
      <c r="I8761" s="7">
        <v>116662</v>
      </c>
      <c r="J8761" s="7" t="s">
        <v>828</v>
      </c>
      <c r="K8761" s="7">
        <v>16229078</v>
      </c>
      <c r="M8761" s="3">
        <v>1</v>
      </c>
      <c r="N8761" s="3">
        <v>856</v>
      </c>
      <c r="O8761" s="3">
        <f t="shared" si="136"/>
        <v>6.752270376141742</v>
      </c>
      <c r="P8761" s="3">
        <v>3.9203595080000002</v>
      </c>
    </row>
    <row r="8762" spans="1:16" x14ac:dyDescent="0.25">
      <c r="A8762" s="3">
        <v>2965</v>
      </c>
      <c r="B8762" s="3" t="s">
        <v>699</v>
      </c>
      <c r="C8762" s="3" t="s">
        <v>2244</v>
      </c>
      <c r="D8762" s="3" t="s">
        <v>342</v>
      </c>
      <c r="E8762" s="3" t="s">
        <v>343</v>
      </c>
      <c r="F8762" s="3" t="s">
        <v>838</v>
      </c>
      <c r="H8762" s="7">
        <v>2965</v>
      </c>
      <c r="I8762" s="7">
        <v>116824</v>
      </c>
      <c r="J8762" s="7" t="s">
        <v>839</v>
      </c>
      <c r="K8762" s="7">
        <v>16229083</v>
      </c>
      <c r="M8762" s="3">
        <v>1</v>
      </c>
      <c r="N8762" s="3">
        <v>796</v>
      </c>
      <c r="O8762" s="3">
        <f t="shared" si="136"/>
        <v>6.6795991858443831</v>
      </c>
      <c r="P8762" s="3">
        <v>3.5702434219999999</v>
      </c>
    </row>
    <row r="8763" spans="1:16" x14ac:dyDescent="0.25">
      <c r="A8763" s="3">
        <v>2930</v>
      </c>
      <c r="B8763" s="3" t="s">
        <v>699</v>
      </c>
      <c r="C8763" s="3" t="s">
        <v>2244</v>
      </c>
      <c r="D8763" s="3" t="s">
        <v>322</v>
      </c>
      <c r="E8763" s="3" t="s">
        <v>323</v>
      </c>
      <c r="F8763" s="3" t="s">
        <v>830</v>
      </c>
      <c r="H8763" s="7">
        <v>2930</v>
      </c>
      <c r="I8763" s="7">
        <v>116704</v>
      </c>
      <c r="J8763" s="7" t="s">
        <v>831</v>
      </c>
      <c r="K8763" s="7">
        <v>16229100</v>
      </c>
      <c r="M8763" s="3">
        <v>1</v>
      </c>
      <c r="N8763" s="3">
        <v>891</v>
      </c>
      <c r="O8763" s="3">
        <f t="shared" si="136"/>
        <v>6.7923444274708089</v>
      </c>
      <c r="P8763" s="3">
        <v>4.1248539490000002</v>
      </c>
    </row>
    <row r="8764" spans="1:16" x14ac:dyDescent="0.25">
      <c r="A8764" s="3">
        <v>2951</v>
      </c>
      <c r="B8764" s="3" t="s">
        <v>699</v>
      </c>
      <c r="C8764" s="3" t="s">
        <v>2244</v>
      </c>
      <c r="D8764" s="3" t="s">
        <v>334</v>
      </c>
      <c r="E8764" s="3" t="s">
        <v>335</v>
      </c>
      <c r="F8764" s="3" t="s">
        <v>834</v>
      </c>
      <c r="H8764" s="7">
        <v>2951</v>
      </c>
      <c r="I8764" s="7">
        <v>116788</v>
      </c>
      <c r="J8764" s="7" t="s">
        <v>835</v>
      </c>
      <c r="K8764" s="7">
        <v>16229105</v>
      </c>
      <c r="M8764" s="3">
        <v>1</v>
      </c>
      <c r="N8764" s="3">
        <v>767</v>
      </c>
      <c r="O8764" s="3">
        <f t="shared" si="136"/>
        <v>6.642486801367256</v>
      </c>
      <c r="P8764" s="3">
        <v>3.4012354309999999</v>
      </c>
    </row>
    <row r="8765" spans="1:16" x14ac:dyDescent="0.25">
      <c r="A8765" s="3">
        <v>2944</v>
      </c>
      <c r="B8765" s="3" t="s">
        <v>699</v>
      </c>
      <c r="C8765" s="3" t="s">
        <v>2244</v>
      </c>
      <c r="D8765" s="3" t="s">
        <v>330</v>
      </c>
      <c r="E8765" s="3" t="s">
        <v>331</v>
      </c>
      <c r="F8765" s="3" t="s">
        <v>832</v>
      </c>
      <c r="H8765" s="7">
        <v>2944</v>
      </c>
      <c r="I8765" s="7">
        <v>116785</v>
      </c>
      <c r="J8765" s="7" t="s">
        <v>833</v>
      </c>
      <c r="K8765" s="7">
        <v>16229118</v>
      </c>
      <c r="M8765" s="3">
        <v>1</v>
      </c>
      <c r="N8765" s="3">
        <v>921</v>
      </c>
      <c r="O8765" s="3">
        <f t="shared" si="136"/>
        <v>6.8254600362553068</v>
      </c>
      <c r="P8765" s="3">
        <v>4.3002786359999998</v>
      </c>
    </row>
    <row r="8766" spans="1:16" x14ac:dyDescent="0.25">
      <c r="A8766" s="3">
        <v>2958</v>
      </c>
      <c r="B8766" s="3" t="s">
        <v>699</v>
      </c>
      <c r="C8766" s="3" t="s">
        <v>2244</v>
      </c>
      <c r="D8766" s="3" t="s">
        <v>338</v>
      </c>
      <c r="E8766" s="3" t="s">
        <v>339</v>
      </c>
      <c r="F8766" s="3" t="s">
        <v>836</v>
      </c>
      <c r="H8766" s="7">
        <v>2958</v>
      </c>
      <c r="I8766" s="7">
        <v>116821</v>
      </c>
      <c r="J8766" s="7" t="s">
        <v>837</v>
      </c>
      <c r="K8766" s="7">
        <v>16229139</v>
      </c>
      <c r="M8766" s="3">
        <v>1</v>
      </c>
      <c r="N8766" s="3">
        <v>1139</v>
      </c>
      <c r="O8766" s="3">
        <f t="shared" si="136"/>
        <v>7.0379059634471819</v>
      </c>
      <c r="P8766" s="3">
        <v>5.5785753419999997</v>
      </c>
    </row>
    <row r="8767" spans="1:16" x14ac:dyDescent="0.25">
      <c r="A8767" s="3">
        <v>2923</v>
      </c>
      <c r="B8767" s="3" t="s">
        <v>699</v>
      </c>
      <c r="C8767" s="3" t="s">
        <v>2244</v>
      </c>
      <c r="D8767" s="3" t="s">
        <v>318</v>
      </c>
      <c r="E8767" s="3" t="s">
        <v>319</v>
      </c>
      <c r="F8767" s="3" t="s">
        <v>825</v>
      </c>
      <c r="H8767" s="7">
        <v>2923</v>
      </c>
      <c r="I8767" s="7">
        <v>116653</v>
      </c>
      <c r="J8767" s="7" t="s">
        <v>826</v>
      </c>
      <c r="K8767" s="7">
        <v>16229150</v>
      </c>
      <c r="M8767" s="3">
        <v>1</v>
      </c>
      <c r="N8767" s="3">
        <v>1143</v>
      </c>
      <c r="O8767" s="3">
        <f t="shared" si="136"/>
        <v>7.0414116637948103</v>
      </c>
      <c r="P8767" s="3">
        <v>5.6020831180000004</v>
      </c>
    </row>
    <row r="8768" spans="1:16" x14ac:dyDescent="0.25">
      <c r="A8768" s="3">
        <v>2916</v>
      </c>
      <c r="B8768" s="3" t="s">
        <v>699</v>
      </c>
      <c r="C8768" s="3" t="s">
        <v>2244</v>
      </c>
      <c r="D8768" s="3" t="s">
        <v>314</v>
      </c>
      <c r="E8768" s="3" t="s">
        <v>315</v>
      </c>
      <c r="F8768" s="3" t="s">
        <v>823</v>
      </c>
      <c r="H8768" s="7">
        <v>2916</v>
      </c>
      <c r="I8768" s="7">
        <v>116443</v>
      </c>
      <c r="J8768" s="7" t="s">
        <v>824</v>
      </c>
      <c r="K8768" s="7">
        <v>16229161</v>
      </c>
      <c r="M8768" s="3">
        <v>1</v>
      </c>
      <c r="N8768" s="3">
        <v>1103</v>
      </c>
      <c r="O8768" s="3">
        <f t="shared" si="136"/>
        <v>7.0057890192535028</v>
      </c>
      <c r="P8768" s="3">
        <v>5.3670853630000002</v>
      </c>
    </row>
    <row r="8769" spans="1:16" x14ac:dyDescent="0.25">
      <c r="A8769" s="3">
        <v>2895</v>
      </c>
      <c r="B8769" s="3" t="s">
        <v>699</v>
      </c>
      <c r="C8769" s="3" t="s">
        <v>2244</v>
      </c>
      <c r="D8769" s="3" t="s">
        <v>302</v>
      </c>
      <c r="E8769" s="3" t="s">
        <v>307</v>
      </c>
      <c r="F8769" s="3" t="s">
        <v>817</v>
      </c>
      <c r="H8769" s="7">
        <v>2895</v>
      </c>
      <c r="I8769" s="7">
        <v>116356</v>
      </c>
      <c r="J8769" s="7" t="s">
        <v>818</v>
      </c>
      <c r="K8769" s="7">
        <v>16229170</v>
      </c>
      <c r="M8769" s="3">
        <v>1</v>
      </c>
      <c r="N8769" s="3">
        <v>1069</v>
      </c>
      <c r="O8769" s="3">
        <f t="shared" si="136"/>
        <v>6.9744789110250451</v>
      </c>
      <c r="P8769" s="3">
        <v>5.1674805140000002</v>
      </c>
    </row>
    <row r="8770" spans="1:16" x14ac:dyDescent="0.25">
      <c r="A8770" s="3">
        <v>2902</v>
      </c>
      <c r="B8770" s="3" t="s">
        <v>699</v>
      </c>
      <c r="C8770" s="3" t="s">
        <v>2244</v>
      </c>
      <c r="D8770" s="3" t="s">
        <v>306</v>
      </c>
      <c r="E8770" s="3" t="s">
        <v>311</v>
      </c>
      <c r="F8770" s="3" t="s">
        <v>819</v>
      </c>
      <c r="H8770" s="7">
        <v>2902</v>
      </c>
      <c r="I8770" s="7">
        <v>116377</v>
      </c>
      <c r="J8770" s="7" t="s">
        <v>820</v>
      </c>
      <c r="K8770" s="7">
        <v>16229198</v>
      </c>
      <c r="M8770" s="3">
        <v>1</v>
      </c>
      <c r="N8770" s="3">
        <v>882</v>
      </c>
      <c r="O8770" s="3">
        <f t="shared" si="136"/>
        <v>6.7821920560067914</v>
      </c>
      <c r="P8770" s="3">
        <v>4.0722521079999998</v>
      </c>
    </row>
    <row r="8771" spans="1:16" x14ac:dyDescent="0.25">
      <c r="A8771" s="3">
        <v>2909</v>
      </c>
      <c r="B8771" s="3" t="s">
        <v>699</v>
      </c>
      <c r="C8771" s="3" t="s">
        <v>2244</v>
      </c>
      <c r="D8771" s="3" t="s">
        <v>503</v>
      </c>
      <c r="E8771" s="3" t="s">
        <v>504</v>
      </c>
      <c r="F8771" s="3" t="s">
        <v>821</v>
      </c>
      <c r="H8771" s="7">
        <v>2909</v>
      </c>
      <c r="I8771" s="7">
        <v>116395</v>
      </c>
      <c r="J8771" s="7" t="s">
        <v>822</v>
      </c>
      <c r="K8771" s="7">
        <v>16229227</v>
      </c>
      <c r="M8771" s="3">
        <v>1</v>
      </c>
      <c r="N8771" s="3">
        <v>996</v>
      </c>
      <c r="O8771" s="3">
        <f t="shared" ref="O8771:O8834" si="137">LN(N8771)</f>
        <v>6.9037472575845982</v>
      </c>
      <c r="P8771" s="3">
        <v>4.7393862340000004</v>
      </c>
    </row>
    <row r="8772" spans="1:16" x14ac:dyDescent="0.25">
      <c r="A8772" s="3">
        <v>2874</v>
      </c>
      <c r="B8772" s="3" t="s">
        <v>699</v>
      </c>
      <c r="C8772" s="3" t="s">
        <v>2244</v>
      </c>
      <c r="D8772" s="3" t="s">
        <v>290</v>
      </c>
      <c r="E8772" s="3" t="s">
        <v>291</v>
      </c>
      <c r="F8772" s="3" t="s">
        <v>811</v>
      </c>
      <c r="H8772" s="7">
        <v>2874</v>
      </c>
      <c r="I8772" s="7">
        <v>116095</v>
      </c>
      <c r="J8772" s="7" t="s">
        <v>812</v>
      </c>
      <c r="K8772" s="7">
        <v>16229253</v>
      </c>
      <c r="M8772" s="3">
        <v>1</v>
      </c>
      <c r="N8772" s="3">
        <v>882</v>
      </c>
      <c r="O8772" s="3">
        <f t="shared" si="137"/>
        <v>6.7821920560067914</v>
      </c>
      <c r="P8772" s="3">
        <v>4.0722521079999998</v>
      </c>
    </row>
    <row r="8773" spans="1:16" x14ac:dyDescent="0.25">
      <c r="A8773" s="3">
        <v>2888</v>
      </c>
      <c r="B8773" s="3" t="s">
        <v>699</v>
      </c>
      <c r="C8773" s="3" t="s">
        <v>2244</v>
      </c>
      <c r="D8773" s="3" t="s">
        <v>298</v>
      </c>
      <c r="E8773" s="3" t="s">
        <v>303</v>
      </c>
      <c r="F8773" s="3" t="s">
        <v>815</v>
      </c>
      <c r="H8773" s="7">
        <v>2888</v>
      </c>
      <c r="I8773" s="7">
        <v>116149</v>
      </c>
      <c r="J8773" s="7" t="s">
        <v>816</v>
      </c>
      <c r="K8773" s="7">
        <v>16229267</v>
      </c>
      <c r="M8773" s="3">
        <v>1</v>
      </c>
      <c r="N8773" s="3">
        <v>1574</v>
      </c>
      <c r="O8773" s="3">
        <f t="shared" si="137"/>
        <v>7.3613754289773485</v>
      </c>
      <c r="P8773" s="3">
        <v>8.1440881530000002</v>
      </c>
    </row>
    <row r="8774" spans="1:16" x14ac:dyDescent="0.25">
      <c r="A8774" s="3">
        <v>2881</v>
      </c>
      <c r="B8774" s="3" t="s">
        <v>699</v>
      </c>
      <c r="C8774" s="3" t="s">
        <v>2244</v>
      </c>
      <c r="D8774" s="3" t="s">
        <v>294</v>
      </c>
      <c r="E8774" s="3" t="s">
        <v>299</v>
      </c>
      <c r="F8774" s="3" t="s">
        <v>813</v>
      </c>
      <c r="H8774" s="7">
        <v>2881</v>
      </c>
      <c r="I8774" s="7">
        <v>116104</v>
      </c>
      <c r="J8774" s="7" t="s">
        <v>814</v>
      </c>
      <c r="K8774" s="7">
        <v>16229297</v>
      </c>
      <c r="M8774" s="3">
        <v>1</v>
      </c>
      <c r="N8774" s="3">
        <v>942</v>
      </c>
      <c r="O8774" s="3">
        <f t="shared" si="137"/>
        <v>6.8480052745763631</v>
      </c>
      <c r="P8774" s="3">
        <v>4.4231518689999998</v>
      </c>
    </row>
    <row r="8775" spans="1:16" x14ac:dyDescent="0.25">
      <c r="A8775" s="3">
        <v>2853</v>
      </c>
      <c r="B8775" s="3" t="s">
        <v>699</v>
      </c>
      <c r="C8775" s="3" t="s">
        <v>2244</v>
      </c>
      <c r="D8775" s="3" t="s">
        <v>278</v>
      </c>
      <c r="E8775" s="3" t="s">
        <v>279</v>
      </c>
      <c r="F8775" s="3" t="s">
        <v>805</v>
      </c>
      <c r="H8775" s="7">
        <v>2853</v>
      </c>
      <c r="I8775" s="7">
        <v>115903</v>
      </c>
      <c r="J8775" s="7" t="s">
        <v>806</v>
      </c>
      <c r="K8775" s="7">
        <v>16229334</v>
      </c>
      <c r="M8775" s="3">
        <v>1</v>
      </c>
      <c r="N8775" s="3">
        <v>973</v>
      </c>
      <c r="O8775" s="3">
        <f t="shared" si="137"/>
        <v>6.8803840821860049</v>
      </c>
      <c r="P8775" s="3">
        <v>4.6046465129999996</v>
      </c>
    </row>
    <row r="8776" spans="1:16" x14ac:dyDescent="0.25">
      <c r="A8776" s="3">
        <v>2846</v>
      </c>
      <c r="B8776" s="3" t="s">
        <v>699</v>
      </c>
      <c r="C8776" s="3" t="s">
        <v>2244</v>
      </c>
      <c r="D8776" s="3" t="s">
        <v>274</v>
      </c>
      <c r="E8776" s="3" t="s">
        <v>275</v>
      </c>
      <c r="F8776" s="3" t="s">
        <v>803</v>
      </c>
      <c r="H8776" s="7">
        <v>2846</v>
      </c>
      <c r="I8776" s="7">
        <v>115891</v>
      </c>
      <c r="J8776" s="7" t="s">
        <v>804</v>
      </c>
      <c r="K8776" s="7">
        <v>16229352</v>
      </c>
      <c r="M8776" s="3">
        <v>1</v>
      </c>
      <c r="N8776" s="3">
        <v>792</v>
      </c>
      <c r="O8776" s="3">
        <f t="shared" si="137"/>
        <v>6.674561391814426</v>
      </c>
      <c r="P8776" s="3">
        <v>3.546923375</v>
      </c>
    </row>
    <row r="8777" spans="1:16" x14ac:dyDescent="0.25">
      <c r="A8777" s="3">
        <v>2867</v>
      </c>
      <c r="B8777" s="3" t="s">
        <v>699</v>
      </c>
      <c r="C8777" s="3" t="s">
        <v>2244</v>
      </c>
      <c r="D8777" s="3" t="s">
        <v>286</v>
      </c>
      <c r="E8777" s="3" t="s">
        <v>287</v>
      </c>
      <c r="F8777" s="3" t="s">
        <v>809</v>
      </c>
      <c r="H8777" s="7">
        <v>2867</v>
      </c>
      <c r="I8777" s="7">
        <v>116026</v>
      </c>
      <c r="J8777" s="7" t="s">
        <v>810</v>
      </c>
      <c r="K8777" s="7">
        <v>16229369</v>
      </c>
      <c r="M8777" s="3">
        <v>1</v>
      </c>
      <c r="N8777" s="3">
        <v>990</v>
      </c>
      <c r="O8777" s="3">
        <f t="shared" si="137"/>
        <v>6.8977049431286357</v>
      </c>
      <c r="P8777" s="3">
        <v>4.7042301049999997</v>
      </c>
    </row>
    <row r="8778" spans="1:16" x14ac:dyDescent="0.25">
      <c r="A8778" s="3">
        <v>2860</v>
      </c>
      <c r="B8778" s="3" t="s">
        <v>699</v>
      </c>
      <c r="C8778" s="3" t="s">
        <v>2244</v>
      </c>
      <c r="D8778" s="3" t="s">
        <v>282</v>
      </c>
      <c r="E8778" s="3" t="s">
        <v>283</v>
      </c>
      <c r="F8778" s="3" t="s">
        <v>807</v>
      </c>
      <c r="H8778" s="7">
        <v>2860</v>
      </c>
      <c r="I8778" s="7">
        <v>115930</v>
      </c>
      <c r="J8778" s="7" t="s">
        <v>808</v>
      </c>
      <c r="K8778" s="7">
        <v>16229377</v>
      </c>
      <c r="M8778" s="3">
        <v>1</v>
      </c>
      <c r="N8778" s="3">
        <v>1094</v>
      </c>
      <c r="O8778" s="3">
        <f t="shared" si="137"/>
        <v>6.9975959829819265</v>
      </c>
      <c r="P8778" s="3">
        <v>5.3142357540000003</v>
      </c>
    </row>
    <row r="8779" spans="1:16" x14ac:dyDescent="0.25">
      <c r="A8779" s="3">
        <v>2839</v>
      </c>
      <c r="B8779" s="3" t="s">
        <v>699</v>
      </c>
      <c r="C8779" s="3" t="s">
        <v>2244</v>
      </c>
      <c r="D8779" s="3" t="s">
        <v>270</v>
      </c>
      <c r="E8779" s="3" t="s">
        <v>271</v>
      </c>
      <c r="F8779" s="3" t="s">
        <v>801</v>
      </c>
      <c r="H8779" s="7">
        <v>2839</v>
      </c>
      <c r="I8779" s="7">
        <v>115855</v>
      </c>
      <c r="J8779" s="7" t="s">
        <v>802</v>
      </c>
      <c r="K8779" s="7">
        <v>16229385</v>
      </c>
      <c r="M8779" s="3">
        <v>1</v>
      </c>
      <c r="N8779" s="3">
        <v>1010</v>
      </c>
      <c r="O8779" s="3">
        <f t="shared" si="137"/>
        <v>6.9177056098353047</v>
      </c>
      <c r="P8779" s="3">
        <v>4.8214351479999999</v>
      </c>
    </row>
    <row r="8780" spans="1:16" x14ac:dyDescent="0.25">
      <c r="A8780" s="3">
        <v>2832</v>
      </c>
      <c r="B8780" s="3" t="s">
        <v>699</v>
      </c>
      <c r="C8780" s="3" t="s">
        <v>2244</v>
      </c>
      <c r="D8780" s="3" t="s">
        <v>266</v>
      </c>
      <c r="E8780" s="3" t="s">
        <v>267</v>
      </c>
      <c r="F8780" s="3" t="s">
        <v>799</v>
      </c>
      <c r="H8780" s="7">
        <v>2832</v>
      </c>
      <c r="I8780" s="7">
        <v>115816</v>
      </c>
      <c r="J8780" s="7" t="s">
        <v>800</v>
      </c>
      <c r="K8780" s="7">
        <v>16229410</v>
      </c>
      <c r="M8780" s="3">
        <v>1</v>
      </c>
      <c r="N8780" s="3">
        <v>2173</v>
      </c>
      <c r="O8780" s="3">
        <f t="shared" si="137"/>
        <v>7.6838639802564295</v>
      </c>
      <c r="P8780" s="3">
        <v>11.70007386</v>
      </c>
    </row>
    <row r="8781" spans="1:16" x14ac:dyDescent="0.25">
      <c r="A8781" s="3">
        <v>2811</v>
      </c>
      <c r="B8781" s="3" t="s">
        <v>699</v>
      </c>
      <c r="C8781" s="3" t="s">
        <v>2244</v>
      </c>
      <c r="D8781" s="3" t="s">
        <v>254</v>
      </c>
      <c r="E8781" s="3" t="s">
        <v>255</v>
      </c>
      <c r="F8781" s="3" t="s">
        <v>793</v>
      </c>
      <c r="H8781" s="7">
        <v>2811</v>
      </c>
      <c r="I8781" s="7">
        <v>115633</v>
      </c>
      <c r="J8781" s="7" t="s">
        <v>794</v>
      </c>
      <c r="K8781" s="7">
        <v>16229427</v>
      </c>
      <c r="M8781" s="3">
        <v>1</v>
      </c>
      <c r="N8781" s="3">
        <v>1370</v>
      </c>
      <c r="O8781" s="3">
        <f t="shared" si="137"/>
        <v>7.222566018822171</v>
      </c>
      <c r="P8781" s="3">
        <v>6.9388254969999998</v>
      </c>
    </row>
    <row r="8782" spans="1:16" x14ac:dyDescent="0.25">
      <c r="A8782" s="3">
        <v>2825</v>
      </c>
      <c r="B8782" s="3" t="s">
        <v>699</v>
      </c>
      <c r="C8782" s="3" t="s">
        <v>2244</v>
      </c>
      <c r="D8782" s="3" t="s">
        <v>262</v>
      </c>
      <c r="E8782" s="3" t="s">
        <v>263</v>
      </c>
      <c r="F8782" s="3" t="s">
        <v>797</v>
      </c>
      <c r="H8782" s="7">
        <v>2825</v>
      </c>
      <c r="I8782" s="7">
        <v>115684</v>
      </c>
      <c r="J8782" s="7" t="s">
        <v>798</v>
      </c>
      <c r="K8782" s="7">
        <v>16229452</v>
      </c>
      <c r="M8782" s="3">
        <v>1</v>
      </c>
      <c r="N8782" s="3">
        <v>1086</v>
      </c>
      <c r="O8782" s="3">
        <f t="shared" si="137"/>
        <v>6.9902565004938806</v>
      </c>
      <c r="P8782" s="3">
        <v>5.2672661520000004</v>
      </c>
    </row>
    <row r="8783" spans="1:16" x14ac:dyDescent="0.25">
      <c r="A8783" s="3">
        <v>2818</v>
      </c>
      <c r="B8783" s="3" t="s">
        <v>699</v>
      </c>
      <c r="C8783" s="3" t="s">
        <v>2244</v>
      </c>
      <c r="D8783" s="3" t="s">
        <v>258</v>
      </c>
      <c r="E8783" s="3" t="s">
        <v>259</v>
      </c>
      <c r="F8783" s="3" t="s">
        <v>795</v>
      </c>
      <c r="H8783" s="7">
        <v>2818</v>
      </c>
      <c r="I8783" s="7">
        <v>115669</v>
      </c>
      <c r="J8783" s="7" t="s">
        <v>796</v>
      </c>
      <c r="K8783" s="7">
        <v>16229461</v>
      </c>
      <c r="M8783" s="3">
        <v>1</v>
      </c>
      <c r="N8783" s="3">
        <v>906</v>
      </c>
      <c r="O8783" s="3">
        <f t="shared" si="137"/>
        <v>6.8090393060429797</v>
      </c>
      <c r="P8783" s="3">
        <v>4.2125500819999999</v>
      </c>
    </row>
    <row r="8784" spans="1:16" x14ac:dyDescent="0.25">
      <c r="A8784" s="3">
        <v>2769</v>
      </c>
      <c r="B8784" s="3" t="s">
        <v>699</v>
      </c>
      <c r="C8784" s="3" t="s">
        <v>2244</v>
      </c>
      <c r="D8784" s="3" t="s">
        <v>230</v>
      </c>
      <c r="E8784" s="3" t="s">
        <v>227</v>
      </c>
      <c r="F8784" s="3" t="s">
        <v>781</v>
      </c>
      <c r="H8784" s="7">
        <v>2769</v>
      </c>
      <c r="I8784" s="7">
        <v>115405</v>
      </c>
      <c r="J8784" s="7" t="s">
        <v>782</v>
      </c>
      <c r="K8784" s="7">
        <v>16229480</v>
      </c>
      <c r="M8784" s="3">
        <v>1</v>
      </c>
      <c r="N8784" s="3">
        <v>958</v>
      </c>
      <c r="O8784" s="3">
        <f t="shared" si="137"/>
        <v>6.8648477779708603</v>
      </c>
      <c r="P8784" s="3">
        <v>4.5168103510000002</v>
      </c>
    </row>
    <row r="8785" spans="1:16" x14ac:dyDescent="0.25">
      <c r="A8785" s="3">
        <v>2783</v>
      </c>
      <c r="B8785" s="3" t="s">
        <v>699</v>
      </c>
      <c r="C8785" s="3" t="s">
        <v>2244</v>
      </c>
      <c r="D8785" s="3" t="s">
        <v>238</v>
      </c>
      <c r="E8785" s="3" t="s">
        <v>239</v>
      </c>
      <c r="F8785" s="3" t="s">
        <v>785</v>
      </c>
      <c r="H8785" s="7">
        <v>2783</v>
      </c>
      <c r="I8785" s="7">
        <v>115414</v>
      </c>
      <c r="J8785" s="7" t="s">
        <v>786</v>
      </c>
      <c r="K8785" s="7">
        <v>16229516</v>
      </c>
      <c r="M8785" s="3">
        <v>1</v>
      </c>
      <c r="N8785" s="3">
        <v>851</v>
      </c>
      <c r="O8785" s="3">
        <f t="shared" si="137"/>
        <v>6.7464121285733745</v>
      </c>
      <c r="P8785" s="3">
        <v>3.891161243</v>
      </c>
    </row>
    <row r="8786" spans="1:16" x14ac:dyDescent="0.25">
      <c r="A8786" s="3">
        <v>2790</v>
      </c>
      <c r="B8786" s="3" t="s">
        <v>699</v>
      </c>
      <c r="C8786" s="3" t="s">
        <v>2244</v>
      </c>
      <c r="D8786" s="3" t="s">
        <v>242</v>
      </c>
      <c r="E8786" s="3" t="s">
        <v>243</v>
      </c>
      <c r="F8786" s="3" t="s">
        <v>787</v>
      </c>
      <c r="H8786" s="7">
        <v>2790</v>
      </c>
      <c r="I8786" s="7">
        <v>115501</v>
      </c>
      <c r="J8786" s="7" t="s">
        <v>788</v>
      </c>
      <c r="K8786" s="7">
        <v>16229518</v>
      </c>
      <c r="M8786" s="3">
        <v>1</v>
      </c>
      <c r="N8786" s="3">
        <v>1026</v>
      </c>
      <c r="O8786" s="3">
        <f t="shared" si="137"/>
        <v>6.9334230257307148</v>
      </c>
      <c r="P8786" s="3">
        <v>4.9152356729999997</v>
      </c>
    </row>
    <row r="8787" spans="1:16" x14ac:dyDescent="0.25">
      <c r="A8787" s="3">
        <v>2762</v>
      </c>
      <c r="B8787" s="3" t="s">
        <v>699</v>
      </c>
      <c r="C8787" s="3" t="s">
        <v>2244</v>
      </c>
      <c r="D8787" s="3" t="s">
        <v>226</v>
      </c>
      <c r="E8787" s="3" t="s">
        <v>223</v>
      </c>
      <c r="F8787" s="3" t="s">
        <v>779</v>
      </c>
      <c r="H8787" s="7">
        <v>2762</v>
      </c>
      <c r="I8787" s="7">
        <v>115396</v>
      </c>
      <c r="J8787" s="7" t="s">
        <v>780</v>
      </c>
      <c r="K8787" s="7">
        <v>16229524</v>
      </c>
      <c r="M8787" s="3">
        <v>1</v>
      </c>
      <c r="N8787" s="3">
        <v>1271</v>
      </c>
      <c r="O8787" s="3">
        <f t="shared" si="137"/>
        <v>7.1475592711894542</v>
      </c>
      <c r="P8787" s="3">
        <v>6.3552203519999999</v>
      </c>
    </row>
    <row r="8788" spans="1:16" x14ac:dyDescent="0.25">
      <c r="A8788" s="3">
        <v>2797</v>
      </c>
      <c r="B8788" s="3" t="s">
        <v>699</v>
      </c>
      <c r="C8788" s="3" t="s">
        <v>2244</v>
      </c>
      <c r="D8788" s="3" t="s">
        <v>246</v>
      </c>
      <c r="E8788" s="3" t="s">
        <v>247</v>
      </c>
      <c r="F8788" s="3" t="s">
        <v>789</v>
      </c>
      <c r="H8788" s="7">
        <v>2797</v>
      </c>
      <c r="I8788" s="7">
        <v>115507</v>
      </c>
      <c r="J8788" s="7" t="s">
        <v>790</v>
      </c>
      <c r="K8788" s="7">
        <v>16229540</v>
      </c>
      <c r="M8788" s="3">
        <v>1</v>
      </c>
      <c r="N8788" s="3">
        <v>1177</v>
      </c>
      <c r="O8788" s="3">
        <f t="shared" si="137"/>
        <v>7.0707241072602764</v>
      </c>
      <c r="P8788" s="3">
        <v>5.8019692230000004</v>
      </c>
    </row>
    <row r="8789" spans="1:16" x14ac:dyDescent="0.25">
      <c r="A8789" s="3">
        <v>2804</v>
      </c>
      <c r="B8789" s="3" t="s">
        <v>699</v>
      </c>
      <c r="C8789" s="3" t="s">
        <v>2244</v>
      </c>
      <c r="D8789" s="3" t="s">
        <v>250</v>
      </c>
      <c r="E8789" s="3" t="s">
        <v>251</v>
      </c>
      <c r="F8789" s="3" t="s">
        <v>791</v>
      </c>
      <c r="H8789" s="7">
        <v>2804</v>
      </c>
      <c r="I8789" s="7">
        <v>115549</v>
      </c>
      <c r="J8789" s="7" t="s">
        <v>792</v>
      </c>
      <c r="K8789" s="7">
        <v>16229554</v>
      </c>
      <c r="M8789" s="3">
        <v>1</v>
      </c>
      <c r="N8789" s="3">
        <v>965</v>
      </c>
      <c r="O8789" s="3">
        <f t="shared" si="137"/>
        <v>6.8721281013389861</v>
      </c>
      <c r="P8789" s="3">
        <v>4.5577968220000002</v>
      </c>
    </row>
    <row r="8790" spans="1:16" x14ac:dyDescent="0.25">
      <c r="A8790" s="3">
        <v>2776</v>
      </c>
      <c r="B8790" s="3" t="s">
        <v>699</v>
      </c>
      <c r="C8790" s="3" t="s">
        <v>2244</v>
      </c>
      <c r="D8790" s="3" t="s">
        <v>234</v>
      </c>
      <c r="E8790" s="3" t="s">
        <v>231</v>
      </c>
      <c r="F8790" s="3" t="s">
        <v>783</v>
      </c>
      <c r="H8790" s="7">
        <v>2776</v>
      </c>
      <c r="I8790" s="7">
        <v>115408</v>
      </c>
      <c r="J8790" s="7" t="s">
        <v>784</v>
      </c>
      <c r="K8790" s="7">
        <v>16229556</v>
      </c>
      <c r="M8790" s="3">
        <v>1</v>
      </c>
      <c r="N8790" s="3">
        <v>1148</v>
      </c>
      <c r="O8790" s="3">
        <f t="shared" si="137"/>
        <v>7.0457765768795113</v>
      </c>
      <c r="P8790" s="3">
        <v>5.6314703000000002</v>
      </c>
    </row>
    <row r="8791" spans="1:16" x14ac:dyDescent="0.25">
      <c r="A8791" s="3">
        <v>2734</v>
      </c>
      <c r="B8791" s="3" t="s">
        <v>699</v>
      </c>
      <c r="C8791" s="3" t="s">
        <v>2244</v>
      </c>
      <c r="D8791" s="3" t="s">
        <v>210</v>
      </c>
      <c r="E8791" s="3" t="s">
        <v>207</v>
      </c>
      <c r="F8791" s="3" t="s">
        <v>770</v>
      </c>
      <c r="H8791" s="7">
        <v>2734</v>
      </c>
      <c r="I8791" s="7">
        <v>115252</v>
      </c>
      <c r="J8791" s="7" t="s">
        <v>771</v>
      </c>
      <c r="K8791" s="7">
        <v>16229560</v>
      </c>
      <c r="M8791" s="3">
        <v>1</v>
      </c>
      <c r="N8791" s="3">
        <v>967</v>
      </c>
      <c r="O8791" s="3">
        <f t="shared" si="137"/>
        <v>6.8741984954532942</v>
      </c>
      <c r="P8791" s="3">
        <v>4.5695084469999996</v>
      </c>
    </row>
    <row r="8792" spans="1:16" x14ac:dyDescent="0.25">
      <c r="A8792" s="3">
        <v>2720</v>
      </c>
      <c r="B8792" s="3" t="s">
        <v>699</v>
      </c>
      <c r="C8792" s="3" t="s">
        <v>2244</v>
      </c>
      <c r="D8792" s="3" t="s">
        <v>202</v>
      </c>
      <c r="E8792" s="3" t="s">
        <v>446</v>
      </c>
      <c r="F8792" s="3" t="s">
        <v>766</v>
      </c>
      <c r="H8792" s="7">
        <v>2720</v>
      </c>
      <c r="I8792" s="7">
        <v>115243</v>
      </c>
      <c r="J8792" s="7" t="s">
        <v>767</v>
      </c>
      <c r="K8792" s="7">
        <v>16229568</v>
      </c>
      <c r="M8792" s="3">
        <v>1</v>
      </c>
      <c r="N8792" s="3">
        <v>891</v>
      </c>
      <c r="O8792" s="3">
        <f t="shared" si="137"/>
        <v>6.7923444274708089</v>
      </c>
      <c r="P8792" s="3">
        <v>4.1248539490000002</v>
      </c>
    </row>
    <row r="8793" spans="1:16" x14ac:dyDescent="0.25">
      <c r="A8793" s="3">
        <v>2748</v>
      </c>
      <c r="B8793" s="3" t="s">
        <v>699</v>
      </c>
      <c r="C8793" s="3" t="s">
        <v>2244</v>
      </c>
      <c r="D8793" s="3" t="s">
        <v>218</v>
      </c>
      <c r="E8793" s="3" t="s">
        <v>215</v>
      </c>
      <c r="F8793" s="3" t="s">
        <v>775</v>
      </c>
      <c r="H8793" s="7">
        <v>2748</v>
      </c>
      <c r="I8793" s="7">
        <v>115279</v>
      </c>
      <c r="J8793" s="7" t="s">
        <v>776</v>
      </c>
      <c r="K8793" s="7">
        <v>16229569</v>
      </c>
      <c r="M8793" s="3">
        <v>1</v>
      </c>
      <c r="N8793" s="3">
        <v>783</v>
      </c>
      <c r="O8793" s="3">
        <f t="shared" si="137"/>
        <v>6.6631326959908028</v>
      </c>
      <c r="P8793" s="3">
        <v>3.4944632449999999</v>
      </c>
    </row>
    <row r="8794" spans="1:16" x14ac:dyDescent="0.25">
      <c r="A8794" s="3">
        <v>2713</v>
      </c>
      <c r="B8794" s="3" t="s">
        <v>699</v>
      </c>
      <c r="C8794" s="3" t="s">
        <v>2244</v>
      </c>
      <c r="D8794" s="3" t="s">
        <v>445</v>
      </c>
      <c r="E8794" s="3" t="s">
        <v>199</v>
      </c>
      <c r="F8794" s="3" t="s">
        <v>764</v>
      </c>
      <c r="H8794" s="7">
        <v>2713</v>
      </c>
      <c r="I8794" s="7">
        <v>115210</v>
      </c>
      <c r="J8794" s="7" t="s">
        <v>765</v>
      </c>
      <c r="K8794" s="7">
        <v>16229575</v>
      </c>
      <c r="M8794" s="3">
        <v>1</v>
      </c>
      <c r="N8794" s="3">
        <v>759</v>
      </c>
      <c r="O8794" s="3">
        <f t="shared" si="137"/>
        <v>6.6320017773956303</v>
      </c>
      <c r="P8794" s="3">
        <v>3.354638451</v>
      </c>
    </row>
    <row r="8795" spans="1:16" x14ac:dyDescent="0.25">
      <c r="A8795" s="3">
        <v>2727</v>
      </c>
      <c r="B8795" s="3" t="s">
        <v>699</v>
      </c>
      <c r="C8795" s="3" t="s">
        <v>2244</v>
      </c>
      <c r="D8795" s="3" t="s">
        <v>206</v>
      </c>
      <c r="E8795" s="3" t="s">
        <v>203</v>
      </c>
      <c r="F8795" s="3" t="s">
        <v>768</v>
      </c>
      <c r="H8795" s="7">
        <v>2727</v>
      </c>
      <c r="I8795" s="7">
        <v>115246</v>
      </c>
      <c r="J8795" s="7" t="s">
        <v>769</v>
      </c>
      <c r="K8795" s="7">
        <v>16229603</v>
      </c>
      <c r="M8795" s="3">
        <v>1</v>
      </c>
      <c r="N8795" s="3">
        <v>947</v>
      </c>
      <c r="O8795" s="3">
        <f t="shared" si="137"/>
        <v>6.8532990931860782</v>
      </c>
      <c r="P8795" s="3">
        <v>4.4524163980000004</v>
      </c>
    </row>
    <row r="8796" spans="1:16" x14ac:dyDescent="0.25">
      <c r="A8796" s="3">
        <v>2741</v>
      </c>
      <c r="B8796" s="3" t="s">
        <v>699</v>
      </c>
      <c r="C8796" s="3" t="s">
        <v>2244</v>
      </c>
      <c r="D8796" s="3" t="s">
        <v>214</v>
      </c>
      <c r="E8796" s="3" t="s">
        <v>211</v>
      </c>
      <c r="F8796" s="3" t="s">
        <v>773</v>
      </c>
      <c r="H8796" s="7">
        <v>2741</v>
      </c>
      <c r="I8796" s="7">
        <v>115264</v>
      </c>
      <c r="J8796" s="7" t="s">
        <v>774</v>
      </c>
      <c r="K8796" s="7">
        <v>16229610</v>
      </c>
      <c r="M8796" s="3">
        <v>1</v>
      </c>
      <c r="N8796" s="3">
        <v>843</v>
      </c>
      <c r="O8796" s="3">
        <f t="shared" si="137"/>
        <v>6.7369669580018554</v>
      </c>
      <c r="P8796" s="3">
        <v>3.844452118</v>
      </c>
    </row>
    <row r="8797" spans="1:16" x14ac:dyDescent="0.25">
      <c r="A8797" s="3">
        <v>2755</v>
      </c>
      <c r="B8797" s="3" t="s">
        <v>699</v>
      </c>
      <c r="C8797" s="3" t="s">
        <v>2244</v>
      </c>
      <c r="D8797" s="3" t="s">
        <v>222</v>
      </c>
      <c r="E8797" s="3" t="s">
        <v>219</v>
      </c>
      <c r="F8797" s="3" t="s">
        <v>777</v>
      </c>
      <c r="H8797" s="7">
        <v>2755</v>
      </c>
      <c r="I8797" s="7">
        <v>115333</v>
      </c>
      <c r="J8797" s="7" t="s">
        <v>778</v>
      </c>
      <c r="K8797" s="7">
        <v>16229620</v>
      </c>
      <c r="M8797" s="3">
        <v>1</v>
      </c>
      <c r="N8797" s="3">
        <v>895</v>
      </c>
      <c r="O8797" s="3">
        <f t="shared" si="137"/>
        <v>6.7968237182748554</v>
      </c>
      <c r="P8797" s="3">
        <v>4.148236378</v>
      </c>
    </row>
    <row r="8798" spans="1:16" x14ac:dyDescent="0.25">
      <c r="A8798" s="3">
        <v>2685</v>
      </c>
      <c r="B8798" s="3" t="s">
        <v>699</v>
      </c>
      <c r="C8798" s="3" t="s">
        <v>2244</v>
      </c>
      <c r="D8798" s="3" t="s">
        <v>122</v>
      </c>
      <c r="E8798" s="3" t="s">
        <v>123</v>
      </c>
      <c r="F8798" s="3" t="s">
        <v>762</v>
      </c>
      <c r="H8798" s="7">
        <v>2685</v>
      </c>
      <c r="I8798" s="7">
        <v>115072</v>
      </c>
      <c r="J8798" s="7" t="s">
        <v>763</v>
      </c>
      <c r="K8798" s="7">
        <v>16229628</v>
      </c>
      <c r="M8798" s="3">
        <v>1</v>
      </c>
      <c r="N8798" s="3">
        <v>832</v>
      </c>
      <c r="O8798" s="3">
        <f t="shared" si="137"/>
        <v>6.7238324408212087</v>
      </c>
      <c r="P8798" s="3">
        <v>3.7802435409999999</v>
      </c>
    </row>
    <row r="8799" spans="1:16" x14ac:dyDescent="0.25">
      <c r="A8799" s="3">
        <v>2671</v>
      </c>
      <c r="B8799" s="3" t="s">
        <v>699</v>
      </c>
      <c r="C8799" s="3" t="s">
        <v>2244</v>
      </c>
      <c r="D8799" s="3" t="s">
        <v>114</v>
      </c>
      <c r="E8799" s="3" t="s">
        <v>115</v>
      </c>
      <c r="F8799" s="3" t="s">
        <v>757</v>
      </c>
      <c r="H8799" s="7">
        <v>2671</v>
      </c>
      <c r="I8799" s="7">
        <v>115024</v>
      </c>
      <c r="J8799" s="7" t="s">
        <v>758</v>
      </c>
      <c r="K8799" s="7">
        <v>16229650</v>
      </c>
      <c r="M8799" s="3">
        <v>1</v>
      </c>
      <c r="N8799" s="3">
        <v>761</v>
      </c>
      <c r="O8799" s="3">
        <f t="shared" si="137"/>
        <v>6.6346333578616861</v>
      </c>
      <c r="P8799" s="3">
        <v>3.3662866259999999</v>
      </c>
    </row>
    <row r="8800" spans="1:16" x14ac:dyDescent="0.25">
      <c r="A8800" s="3">
        <v>2650</v>
      </c>
      <c r="B8800" s="3" t="s">
        <v>699</v>
      </c>
      <c r="C8800" s="3" t="s">
        <v>2244</v>
      </c>
      <c r="D8800" s="3" t="s">
        <v>106</v>
      </c>
      <c r="E8800" s="3" t="s">
        <v>107</v>
      </c>
      <c r="F8800" s="3" t="s">
        <v>751</v>
      </c>
      <c r="H8800" s="7">
        <v>2650</v>
      </c>
      <c r="I8800" s="7">
        <v>114958</v>
      </c>
      <c r="J8800" s="7" t="s">
        <v>752</v>
      </c>
      <c r="K8800" s="7">
        <v>16229652</v>
      </c>
      <c r="M8800" s="3">
        <v>1</v>
      </c>
      <c r="N8800" s="3">
        <v>698</v>
      </c>
      <c r="O8800" s="3">
        <f t="shared" si="137"/>
        <v>6.5482191027623724</v>
      </c>
      <c r="P8800" s="3">
        <v>2.9997259619999999</v>
      </c>
    </row>
    <row r="8801" spans="1:16" x14ac:dyDescent="0.25">
      <c r="A8801" s="3">
        <v>2657</v>
      </c>
      <c r="B8801" s="3" t="s">
        <v>699</v>
      </c>
      <c r="C8801" s="3" t="s">
        <v>2244</v>
      </c>
      <c r="D8801" s="3" t="s">
        <v>110</v>
      </c>
      <c r="E8801" s="3" t="s">
        <v>111</v>
      </c>
      <c r="F8801" s="3" t="s">
        <v>753</v>
      </c>
      <c r="H8801" s="7">
        <v>2657</v>
      </c>
      <c r="I8801" s="7">
        <v>115003</v>
      </c>
      <c r="J8801" s="7" t="s">
        <v>754</v>
      </c>
      <c r="K8801" s="7">
        <v>16229657</v>
      </c>
      <c r="M8801" s="3">
        <v>1</v>
      </c>
      <c r="N8801" s="3">
        <v>1078</v>
      </c>
      <c r="O8801" s="3">
        <f t="shared" si="137"/>
        <v>6.9828627514689421</v>
      </c>
      <c r="P8801" s="3">
        <v>5.2203039850000001</v>
      </c>
    </row>
    <row r="8802" spans="1:16" x14ac:dyDescent="0.25">
      <c r="A8802" s="3">
        <v>2678</v>
      </c>
      <c r="B8802" s="3" t="s">
        <v>699</v>
      </c>
      <c r="C8802" s="3" t="s">
        <v>2244</v>
      </c>
      <c r="D8802" s="3" t="s">
        <v>118</v>
      </c>
      <c r="E8802" s="3" t="s">
        <v>119</v>
      </c>
      <c r="F8802" s="3" t="s">
        <v>760</v>
      </c>
      <c r="H8802" s="7">
        <v>2678</v>
      </c>
      <c r="I8802" s="7">
        <v>115057</v>
      </c>
      <c r="J8802" s="7" t="s">
        <v>761</v>
      </c>
      <c r="K8802" s="7">
        <v>16229670</v>
      </c>
      <c r="M8802" s="3">
        <v>1</v>
      </c>
      <c r="N8802" s="3">
        <v>1202</v>
      </c>
      <c r="O8802" s="3">
        <f t="shared" si="137"/>
        <v>7.091742115095153</v>
      </c>
      <c r="P8802" s="3">
        <v>5.9490225829999996</v>
      </c>
    </row>
    <row r="8803" spans="1:16" x14ac:dyDescent="0.25">
      <c r="A8803" s="3">
        <v>2664</v>
      </c>
      <c r="B8803" s="3" t="s">
        <v>699</v>
      </c>
      <c r="C8803" s="3" t="s">
        <v>2244</v>
      </c>
      <c r="D8803" s="3" t="s">
        <v>188</v>
      </c>
      <c r="E8803" s="3" t="s">
        <v>189</v>
      </c>
      <c r="F8803" s="3" t="s">
        <v>755</v>
      </c>
      <c r="H8803" s="7">
        <v>2664</v>
      </c>
      <c r="I8803" s="7">
        <v>115012</v>
      </c>
      <c r="J8803" s="7" t="s">
        <v>756</v>
      </c>
      <c r="K8803" s="7">
        <v>16229671</v>
      </c>
      <c r="M8803" s="3">
        <v>1</v>
      </c>
      <c r="N8803" s="3">
        <v>740</v>
      </c>
      <c r="O8803" s="3">
        <f t="shared" si="137"/>
        <v>6.6066501861982152</v>
      </c>
      <c r="P8803" s="3">
        <v>3.2440169459999999</v>
      </c>
    </row>
    <row r="8804" spans="1:16" x14ac:dyDescent="0.25">
      <c r="A8804" s="3">
        <v>2615</v>
      </c>
      <c r="B8804" s="3" t="s">
        <v>699</v>
      </c>
      <c r="C8804" s="3" t="s">
        <v>2244</v>
      </c>
      <c r="D8804" s="3" t="s">
        <v>86</v>
      </c>
      <c r="E8804" s="3" t="s">
        <v>87</v>
      </c>
      <c r="F8804" s="3" t="s">
        <v>741</v>
      </c>
      <c r="H8804" s="7">
        <v>2615</v>
      </c>
      <c r="I8804" s="7">
        <v>114778</v>
      </c>
      <c r="J8804" s="7" t="s">
        <v>742</v>
      </c>
      <c r="K8804" s="7">
        <v>16229712</v>
      </c>
      <c r="M8804" s="3">
        <v>1</v>
      </c>
      <c r="N8804" s="3">
        <v>778</v>
      </c>
      <c r="O8804" s="3">
        <f t="shared" si="137"/>
        <v>6.6567265241783913</v>
      </c>
      <c r="P8804" s="3">
        <v>3.4653247540000001</v>
      </c>
    </row>
    <row r="8805" spans="1:16" x14ac:dyDescent="0.25">
      <c r="A8805" s="3">
        <v>2636</v>
      </c>
      <c r="B8805" s="3" t="s">
        <v>699</v>
      </c>
      <c r="C8805" s="3" t="s">
        <v>2244</v>
      </c>
      <c r="D8805" s="3" t="s">
        <v>98</v>
      </c>
      <c r="E8805" s="3" t="s">
        <v>99</v>
      </c>
      <c r="F8805" s="3" t="s">
        <v>747</v>
      </c>
      <c r="H8805" s="7">
        <v>2636</v>
      </c>
      <c r="I8805" s="7">
        <v>114865</v>
      </c>
      <c r="J8805" s="7" t="s">
        <v>748</v>
      </c>
      <c r="K8805" s="7">
        <v>16229715</v>
      </c>
      <c r="M8805" s="3">
        <v>1</v>
      </c>
      <c r="N8805" s="3">
        <v>722</v>
      </c>
      <c r="O8805" s="3">
        <f t="shared" si="137"/>
        <v>6.5820251388928259</v>
      </c>
      <c r="P8805" s="3">
        <v>3.1392793270000001</v>
      </c>
    </row>
    <row r="8806" spans="1:16" x14ac:dyDescent="0.25">
      <c r="A8806" s="3">
        <v>2608</v>
      </c>
      <c r="B8806" s="3" t="s">
        <v>699</v>
      </c>
      <c r="C8806" s="3" t="s">
        <v>2244</v>
      </c>
      <c r="D8806" s="3" t="s">
        <v>78</v>
      </c>
      <c r="E8806" s="3" t="s">
        <v>79</v>
      </c>
      <c r="F8806" s="3" t="s">
        <v>739</v>
      </c>
      <c r="H8806" s="7">
        <v>2608</v>
      </c>
      <c r="I8806" s="7">
        <v>114754</v>
      </c>
      <c r="J8806" s="7" t="s">
        <v>740</v>
      </c>
      <c r="K8806" s="7">
        <v>16229719</v>
      </c>
      <c r="M8806" s="3">
        <v>1</v>
      </c>
      <c r="N8806" s="3">
        <v>994</v>
      </c>
      <c r="O8806" s="3">
        <f t="shared" si="137"/>
        <v>6.9017372066565743</v>
      </c>
      <c r="P8806" s="3">
        <v>4.7276670080000001</v>
      </c>
    </row>
    <row r="8807" spans="1:16" x14ac:dyDescent="0.25">
      <c r="A8807" s="3">
        <v>2622</v>
      </c>
      <c r="B8807" s="3" t="s">
        <v>699</v>
      </c>
      <c r="C8807" s="3" t="s">
        <v>2244</v>
      </c>
      <c r="D8807" s="3" t="s">
        <v>90</v>
      </c>
      <c r="E8807" s="3" t="s">
        <v>91</v>
      </c>
      <c r="F8807" s="3" t="s">
        <v>743</v>
      </c>
      <c r="H8807" s="7">
        <v>2622</v>
      </c>
      <c r="I8807" s="7">
        <v>114787</v>
      </c>
      <c r="J8807" s="7" t="s">
        <v>744</v>
      </c>
      <c r="K8807" s="7">
        <v>16229727</v>
      </c>
      <c r="M8807" s="3">
        <v>1</v>
      </c>
      <c r="N8807" s="3">
        <v>815</v>
      </c>
      <c r="O8807" s="3">
        <f t="shared" si="137"/>
        <v>6.7031881132408628</v>
      </c>
      <c r="P8807" s="3">
        <v>3.6810502860000001</v>
      </c>
    </row>
    <row r="8808" spans="1:16" x14ac:dyDescent="0.25">
      <c r="A8808" s="3">
        <v>2643</v>
      </c>
      <c r="B8808" s="3" t="s">
        <v>699</v>
      </c>
      <c r="C8808" s="3" t="s">
        <v>2244</v>
      </c>
      <c r="D8808" s="3" t="s">
        <v>102</v>
      </c>
      <c r="E8808" s="3" t="s">
        <v>103</v>
      </c>
      <c r="F8808" s="3" t="s">
        <v>749</v>
      </c>
      <c r="H8808" s="7">
        <v>2643</v>
      </c>
      <c r="I8808" s="7">
        <v>114904</v>
      </c>
      <c r="J8808" s="7" t="s">
        <v>750</v>
      </c>
      <c r="K8808" s="7">
        <v>16229743</v>
      </c>
      <c r="M8808" s="3">
        <v>1</v>
      </c>
      <c r="N8808" s="3">
        <v>1216</v>
      </c>
      <c r="O8808" s="3">
        <f t="shared" si="137"/>
        <v>7.1033220625261126</v>
      </c>
      <c r="P8808" s="3">
        <v>6.031400766</v>
      </c>
    </row>
    <row r="8809" spans="1:16" x14ac:dyDescent="0.25">
      <c r="A8809" s="3">
        <v>2629</v>
      </c>
      <c r="B8809" s="3" t="s">
        <v>699</v>
      </c>
      <c r="C8809" s="3" t="s">
        <v>2244</v>
      </c>
      <c r="D8809" s="3" t="s">
        <v>94</v>
      </c>
      <c r="E8809" s="3" t="s">
        <v>95</v>
      </c>
      <c r="F8809" s="3" t="s">
        <v>745</v>
      </c>
      <c r="H8809" s="7">
        <v>2629</v>
      </c>
      <c r="I8809" s="7">
        <v>114814</v>
      </c>
      <c r="J8809" s="7" t="s">
        <v>746</v>
      </c>
      <c r="K8809" s="7">
        <v>16229769</v>
      </c>
      <c r="M8809" s="3">
        <v>1</v>
      </c>
      <c r="N8809" s="3">
        <v>947</v>
      </c>
      <c r="O8809" s="3">
        <f t="shared" si="137"/>
        <v>6.8532990931860782</v>
      </c>
      <c r="P8809" s="3">
        <v>4.4524163980000004</v>
      </c>
    </row>
    <row r="8810" spans="1:16" x14ac:dyDescent="0.25">
      <c r="A8810" s="3">
        <v>2601</v>
      </c>
      <c r="B8810" s="3" t="s">
        <v>699</v>
      </c>
      <c r="C8810" s="3" t="s">
        <v>2244</v>
      </c>
      <c r="D8810" s="3" t="s">
        <v>74</v>
      </c>
      <c r="E8810" s="3" t="s">
        <v>75</v>
      </c>
      <c r="F8810" s="3" t="s">
        <v>737</v>
      </c>
      <c r="H8810" s="7">
        <v>2601</v>
      </c>
      <c r="I8810" s="7">
        <v>114649</v>
      </c>
      <c r="J8810" s="7" t="s">
        <v>738</v>
      </c>
      <c r="K8810" s="7">
        <v>16229780</v>
      </c>
      <c r="M8810" s="3">
        <v>1</v>
      </c>
      <c r="N8810" s="3">
        <v>992</v>
      </c>
      <c r="O8810" s="3">
        <f t="shared" si="137"/>
        <v>6.8997231072848724</v>
      </c>
      <c r="P8810" s="3">
        <v>4.7159482979999998</v>
      </c>
    </row>
    <row r="8811" spans="1:16" x14ac:dyDescent="0.25">
      <c r="A8811" s="3">
        <v>2594</v>
      </c>
      <c r="B8811" s="3" t="s">
        <v>699</v>
      </c>
      <c r="C8811" s="3" t="s">
        <v>2244</v>
      </c>
      <c r="D8811" s="3" t="s">
        <v>70</v>
      </c>
      <c r="E8811" s="3" t="s">
        <v>71</v>
      </c>
      <c r="F8811" s="3" t="s">
        <v>733</v>
      </c>
      <c r="H8811" s="7">
        <v>2594</v>
      </c>
      <c r="I8811" s="7">
        <v>114625</v>
      </c>
      <c r="J8811" s="7" t="s">
        <v>734</v>
      </c>
      <c r="K8811" s="7">
        <v>16229790</v>
      </c>
      <c r="M8811" s="3">
        <v>1</v>
      </c>
      <c r="N8811" s="3">
        <v>1055</v>
      </c>
      <c r="O8811" s="3">
        <f t="shared" si="137"/>
        <v>6.9612960459101672</v>
      </c>
      <c r="P8811" s="3">
        <v>5.085329754</v>
      </c>
    </row>
    <row r="8812" spans="1:16" x14ac:dyDescent="0.25">
      <c r="A8812" s="3">
        <v>2706</v>
      </c>
      <c r="B8812" s="3" t="s">
        <v>699</v>
      </c>
      <c r="C8812" s="3" t="s">
        <v>2244</v>
      </c>
      <c r="D8812" s="3" t="s">
        <v>198</v>
      </c>
      <c r="E8812" s="3" t="s">
        <v>164</v>
      </c>
      <c r="F8812" s="3" t="s">
        <v>735</v>
      </c>
      <c r="H8812" s="7">
        <v>2706</v>
      </c>
      <c r="I8812" s="7">
        <v>114631</v>
      </c>
      <c r="J8812" s="7" t="s">
        <v>736</v>
      </c>
      <c r="K8812" s="7">
        <v>16229807</v>
      </c>
      <c r="M8812" s="3">
        <v>1</v>
      </c>
      <c r="N8812" s="3">
        <v>910</v>
      </c>
      <c r="O8812" s="3">
        <f t="shared" si="137"/>
        <v>6.8134445995108956</v>
      </c>
      <c r="P8812" s="3">
        <v>4.23594122</v>
      </c>
    </row>
    <row r="8813" spans="1:16" x14ac:dyDescent="0.25">
      <c r="A8813" s="3">
        <v>2587</v>
      </c>
      <c r="B8813" s="3" t="s">
        <v>699</v>
      </c>
      <c r="C8813" s="3" t="s">
        <v>2244</v>
      </c>
      <c r="D8813" s="3" t="s">
        <v>66</v>
      </c>
      <c r="E8813" s="3" t="s">
        <v>67</v>
      </c>
      <c r="F8813" s="3" t="s">
        <v>731</v>
      </c>
      <c r="H8813" s="7">
        <v>2587</v>
      </c>
      <c r="I8813" s="7">
        <v>114550</v>
      </c>
      <c r="J8813" s="7" t="s">
        <v>732</v>
      </c>
      <c r="K8813" s="7">
        <v>16229827</v>
      </c>
      <c r="M8813" s="3">
        <v>1</v>
      </c>
      <c r="N8813" s="3">
        <v>1117</v>
      </c>
      <c r="O8813" s="3">
        <f t="shared" si="137"/>
        <v>7.0184017990692009</v>
      </c>
      <c r="P8813" s="3">
        <v>5.449314201</v>
      </c>
    </row>
    <row r="8814" spans="1:16" x14ac:dyDescent="0.25">
      <c r="A8814" s="3">
        <v>2580</v>
      </c>
      <c r="B8814" s="3" t="s">
        <v>699</v>
      </c>
      <c r="C8814" s="3" t="s">
        <v>2244</v>
      </c>
      <c r="D8814" s="3" t="s">
        <v>62</v>
      </c>
      <c r="E8814" s="3" t="s">
        <v>63</v>
      </c>
      <c r="F8814" s="3" t="s">
        <v>729</v>
      </c>
      <c r="H8814" s="7">
        <v>2580</v>
      </c>
      <c r="I8814" s="7">
        <v>114409</v>
      </c>
      <c r="J8814" s="7" t="s">
        <v>730</v>
      </c>
      <c r="K8814" s="7">
        <v>16229883</v>
      </c>
      <c r="M8814" s="3">
        <v>1</v>
      </c>
      <c r="N8814" s="3">
        <v>588</v>
      </c>
      <c r="O8814" s="3">
        <f t="shared" si="137"/>
        <v>6.3767269478986268</v>
      </c>
      <c r="P8814" s="3">
        <v>2.3616684559999999</v>
      </c>
    </row>
    <row r="8815" spans="1:16" x14ac:dyDescent="0.25">
      <c r="A8815" s="3">
        <v>2531</v>
      </c>
      <c r="B8815" s="3" t="s">
        <v>699</v>
      </c>
      <c r="C8815" s="3" t="s">
        <v>2244</v>
      </c>
      <c r="D8815" s="3" t="s">
        <v>34</v>
      </c>
      <c r="E8815" s="3" t="s">
        <v>35</v>
      </c>
      <c r="F8815" s="3" t="s">
        <v>714</v>
      </c>
      <c r="H8815" s="7">
        <v>2531</v>
      </c>
      <c r="I8815" s="7">
        <v>114139</v>
      </c>
      <c r="J8815" s="7" t="s">
        <v>715</v>
      </c>
      <c r="K8815" s="7">
        <v>16229928</v>
      </c>
      <c r="M8815" s="3">
        <v>1</v>
      </c>
      <c r="N8815" s="3">
        <v>815</v>
      </c>
      <c r="O8815" s="3">
        <f t="shared" si="137"/>
        <v>6.7031881132408628</v>
      </c>
      <c r="P8815" s="3">
        <v>3.6810502860000001</v>
      </c>
    </row>
    <row r="8816" spans="1:16" x14ac:dyDescent="0.25">
      <c r="A8816" s="3">
        <v>2566</v>
      </c>
      <c r="B8816" s="3" t="s">
        <v>699</v>
      </c>
      <c r="C8816" s="3" t="s">
        <v>2244</v>
      </c>
      <c r="D8816" s="3" t="s">
        <v>54</v>
      </c>
      <c r="E8816" s="3" t="s">
        <v>55</v>
      </c>
      <c r="F8816" s="3" t="s">
        <v>724</v>
      </c>
      <c r="H8816" s="7">
        <v>2566</v>
      </c>
      <c r="I8816" s="7">
        <v>114205</v>
      </c>
      <c r="J8816" s="7" t="s">
        <v>725</v>
      </c>
      <c r="K8816" s="7">
        <v>16229933</v>
      </c>
      <c r="M8816" s="3">
        <v>1</v>
      </c>
      <c r="N8816" s="3">
        <v>773</v>
      </c>
      <c r="O8816" s="3">
        <f t="shared" si="137"/>
        <v>6.6502790485874224</v>
      </c>
      <c r="P8816" s="3">
        <v>3.4361906119999999</v>
      </c>
    </row>
    <row r="8817" spans="1:16" x14ac:dyDescent="0.25">
      <c r="A8817" s="3">
        <v>2699</v>
      </c>
      <c r="B8817" s="3" t="s">
        <v>699</v>
      </c>
      <c r="C8817" s="3" t="s">
        <v>2244</v>
      </c>
      <c r="D8817" s="3" t="s">
        <v>151</v>
      </c>
      <c r="E8817" s="3" t="s">
        <v>152</v>
      </c>
      <c r="F8817" s="3" t="s">
        <v>722</v>
      </c>
      <c r="H8817" s="7">
        <v>2699</v>
      </c>
      <c r="I8817" s="7">
        <v>114199</v>
      </c>
      <c r="J8817" s="7" t="s">
        <v>723</v>
      </c>
      <c r="K8817" s="7">
        <v>16229947</v>
      </c>
      <c r="M8817" s="3">
        <v>1</v>
      </c>
      <c r="N8817" s="3">
        <v>1012</v>
      </c>
      <c r="O8817" s="3">
        <f t="shared" si="137"/>
        <v>6.9196838498474111</v>
      </c>
      <c r="P8817" s="3">
        <v>4.8331584550000004</v>
      </c>
    </row>
    <row r="8818" spans="1:16" x14ac:dyDescent="0.25">
      <c r="A8818" s="3">
        <v>2545</v>
      </c>
      <c r="B8818" s="3" t="s">
        <v>699</v>
      </c>
      <c r="C8818" s="3" t="s">
        <v>2244</v>
      </c>
      <c r="D8818" s="3" t="s">
        <v>42</v>
      </c>
      <c r="E8818" s="3" t="s">
        <v>43</v>
      </c>
      <c r="F8818" s="3" t="s">
        <v>712</v>
      </c>
      <c r="H8818" s="7">
        <v>2545</v>
      </c>
      <c r="I8818" s="7">
        <v>114106</v>
      </c>
      <c r="J8818" s="7" t="s">
        <v>713</v>
      </c>
      <c r="K8818" s="7">
        <v>16229950</v>
      </c>
      <c r="M8818" s="3">
        <v>1</v>
      </c>
      <c r="N8818" s="3">
        <v>2511</v>
      </c>
      <c r="O8818" s="3">
        <f t="shared" si="137"/>
        <v>7.8284363591575854</v>
      </c>
      <c r="P8818" s="3">
        <v>13.71561984</v>
      </c>
    </row>
    <row r="8819" spans="1:16" x14ac:dyDescent="0.25">
      <c r="A8819" s="3">
        <v>2573</v>
      </c>
      <c r="B8819" s="3" t="s">
        <v>699</v>
      </c>
      <c r="C8819" s="3" t="s">
        <v>2244</v>
      </c>
      <c r="D8819" s="3" t="s">
        <v>58</v>
      </c>
      <c r="E8819" s="3" t="s">
        <v>59</v>
      </c>
      <c r="F8819" s="3" t="s">
        <v>726</v>
      </c>
      <c r="H8819" s="7">
        <v>2573</v>
      </c>
      <c r="I8819" s="7">
        <v>114259</v>
      </c>
      <c r="J8819" s="7" t="s">
        <v>727</v>
      </c>
      <c r="K8819" s="7">
        <v>16229955</v>
      </c>
      <c r="M8819" s="3">
        <v>1</v>
      </c>
      <c r="N8819" s="3">
        <v>720</v>
      </c>
      <c r="O8819" s="3">
        <f t="shared" si="137"/>
        <v>6.5792512120101012</v>
      </c>
      <c r="P8819" s="3">
        <v>3.127645604</v>
      </c>
    </row>
    <row r="8820" spans="1:16" x14ac:dyDescent="0.25">
      <c r="A8820" s="3">
        <v>2552</v>
      </c>
      <c r="B8820" s="3" t="s">
        <v>699</v>
      </c>
      <c r="C8820" s="3" t="s">
        <v>2244</v>
      </c>
      <c r="D8820" s="3" t="s">
        <v>46</v>
      </c>
      <c r="E8820" s="3" t="s">
        <v>47</v>
      </c>
      <c r="F8820" s="3" t="s">
        <v>718</v>
      </c>
      <c r="H8820" s="7">
        <v>2552</v>
      </c>
      <c r="I8820" s="7">
        <v>114193</v>
      </c>
      <c r="J8820" s="7" t="s">
        <v>719</v>
      </c>
      <c r="K8820" s="7">
        <v>16229965</v>
      </c>
      <c r="M8820" s="3">
        <v>1</v>
      </c>
      <c r="N8820" s="3">
        <v>887</v>
      </c>
      <c r="O8820" s="3">
        <f t="shared" si="137"/>
        <v>6.7878449823095792</v>
      </c>
      <c r="P8820" s="3">
        <v>4.1014738739999999</v>
      </c>
    </row>
    <row r="8821" spans="1:16" x14ac:dyDescent="0.25">
      <c r="A8821" s="3">
        <v>2559</v>
      </c>
      <c r="B8821" s="3" t="s">
        <v>699</v>
      </c>
      <c r="C8821" s="3" t="s">
        <v>2244</v>
      </c>
      <c r="D8821" s="3" t="s">
        <v>50</v>
      </c>
      <c r="E8821" s="3" t="s">
        <v>51</v>
      </c>
      <c r="F8821" s="3" t="s">
        <v>720</v>
      </c>
      <c r="H8821" s="7">
        <v>2559</v>
      </c>
      <c r="I8821" s="7">
        <v>114196</v>
      </c>
      <c r="J8821" s="7" t="s">
        <v>721</v>
      </c>
      <c r="K8821" s="7">
        <v>16229967</v>
      </c>
      <c r="M8821" s="3">
        <v>1</v>
      </c>
      <c r="N8821" s="3">
        <v>1180</v>
      </c>
      <c r="O8821" s="3">
        <f t="shared" si="137"/>
        <v>7.0732697174597101</v>
      </c>
      <c r="P8821" s="3">
        <v>5.8196121649999997</v>
      </c>
    </row>
    <row r="8822" spans="1:16" x14ac:dyDescent="0.25">
      <c r="A8822" s="3">
        <v>2538</v>
      </c>
      <c r="B8822" s="3" t="s">
        <v>699</v>
      </c>
      <c r="C8822" s="3" t="s">
        <v>2244</v>
      </c>
      <c r="D8822" s="3" t="s">
        <v>38</v>
      </c>
      <c r="E8822" s="3" t="s">
        <v>39</v>
      </c>
      <c r="F8822" s="3" t="s">
        <v>716</v>
      </c>
      <c r="H8822" s="7">
        <v>2538</v>
      </c>
      <c r="I8822" s="7">
        <v>114151</v>
      </c>
      <c r="J8822" s="7" t="s">
        <v>717</v>
      </c>
      <c r="K8822" s="7">
        <v>16229984</v>
      </c>
      <c r="M8822" s="3">
        <v>1</v>
      </c>
      <c r="N8822" s="3">
        <v>1010</v>
      </c>
      <c r="O8822" s="3">
        <f t="shared" si="137"/>
        <v>6.9177056098353047</v>
      </c>
      <c r="P8822" s="3">
        <v>4.8214351479999999</v>
      </c>
    </row>
    <row r="8823" spans="1:16" x14ac:dyDescent="0.25">
      <c r="A8823" s="3">
        <v>2510</v>
      </c>
      <c r="B8823" s="3" t="s">
        <v>699</v>
      </c>
      <c r="C8823" s="3" t="s">
        <v>2244</v>
      </c>
      <c r="D8823" s="3" t="s">
        <v>22</v>
      </c>
      <c r="E8823" s="3" t="s">
        <v>23</v>
      </c>
      <c r="F8823" s="3" t="s">
        <v>704</v>
      </c>
      <c r="H8823" s="7">
        <v>2510</v>
      </c>
      <c r="I8823" s="7">
        <v>113926</v>
      </c>
      <c r="J8823" s="7" t="s">
        <v>705</v>
      </c>
      <c r="K8823" s="7">
        <v>16229989</v>
      </c>
      <c r="M8823" s="3">
        <v>1</v>
      </c>
      <c r="N8823" s="3">
        <v>890</v>
      </c>
      <c r="O8823" s="3">
        <f t="shared" si="137"/>
        <v>6.7912214627261855</v>
      </c>
      <c r="P8823" s="3">
        <v>4.1190087100000001</v>
      </c>
    </row>
    <row r="8824" spans="1:16" x14ac:dyDescent="0.25">
      <c r="A8824" s="3">
        <v>2517</v>
      </c>
      <c r="B8824" s="3" t="s">
        <v>699</v>
      </c>
      <c r="C8824" s="3" t="s">
        <v>2244</v>
      </c>
      <c r="D8824" s="3" t="s">
        <v>26</v>
      </c>
      <c r="E8824" s="3" t="s">
        <v>27</v>
      </c>
      <c r="F8824" s="3" t="s">
        <v>706</v>
      </c>
      <c r="H8824" s="7">
        <v>2517</v>
      </c>
      <c r="I8824" s="7">
        <v>113938</v>
      </c>
      <c r="J8824" s="7" t="s">
        <v>707</v>
      </c>
      <c r="K8824" s="7">
        <v>16230037</v>
      </c>
      <c r="M8824" s="3">
        <v>1</v>
      </c>
      <c r="N8824" s="3">
        <v>1098</v>
      </c>
      <c r="O8824" s="3">
        <f t="shared" si="137"/>
        <v>7.0012456220694759</v>
      </c>
      <c r="P8824" s="3">
        <v>5.3377233220000004</v>
      </c>
    </row>
    <row r="8825" spans="1:16" x14ac:dyDescent="0.25">
      <c r="A8825" s="3">
        <v>2692</v>
      </c>
      <c r="B8825" s="3" t="s">
        <v>699</v>
      </c>
      <c r="C8825" s="3" t="s">
        <v>2244</v>
      </c>
      <c r="D8825" s="3" t="s">
        <v>135</v>
      </c>
      <c r="E8825" s="3" t="s">
        <v>136</v>
      </c>
      <c r="F8825" s="3" t="s">
        <v>708</v>
      </c>
      <c r="H8825" s="7">
        <v>2692</v>
      </c>
      <c r="I8825" s="7">
        <v>114007</v>
      </c>
      <c r="J8825" s="7" t="s">
        <v>709</v>
      </c>
      <c r="K8825" s="7">
        <v>16230045</v>
      </c>
      <c r="M8825" s="3">
        <v>1</v>
      </c>
      <c r="N8825" s="3">
        <v>968</v>
      </c>
      <c r="O8825" s="3">
        <f t="shared" si="137"/>
        <v>6.8752320872765766</v>
      </c>
      <c r="P8825" s="3">
        <v>4.5753644590000002</v>
      </c>
    </row>
    <row r="8826" spans="1:16" x14ac:dyDescent="0.25">
      <c r="A8826" s="3">
        <v>2524</v>
      </c>
      <c r="B8826" s="3" t="s">
        <v>699</v>
      </c>
      <c r="C8826" s="3" t="s">
        <v>2244</v>
      </c>
      <c r="D8826" s="3" t="s">
        <v>30</v>
      </c>
      <c r="E8826" s="3" t="s">
        <v>31</v>
      </c>
      <c r="F8826" s="3" t="s">
        <v>710</v>
      </c>
      <c r="H8826" s="7">
        <v>2524</v>
      </c>
      <c r="I8826" s="7">
        <v>114088</v>
      </c>
      <c r="J8826" s="7" t="s">
        <v>711</v>
      </c>
      <c r="K8826" s="7">
        <v>16230049</v>
      </c>
      <c r="M8826" s="3">
        <v>1</v>
      </c>
      <c r="N8826" s="3">
        <v>624</v>
      </c>
      <c r="O8826" s="3">
        <f t="shared" si="137"/>
        <v>6.4361503683694279</v>
      </c>
      <c r="P8826" s="3">
        <v>2.5701858020000001</v>
      </c>
    </row>
    <row r="8827" spans="1:16" x14ac:dyDescent="0.25">
      <c r="A8827" s="3">
        <v>2503</v>
      </c>
      <c r="B8827" s="3" t="s">
        <v>699</v>
      </c>
      <c r="C8827" s="3" t="s">
        <v>2244</v>
      </c>
      <c r="D8827" s="3" t="s">
        <v>18</v>
      </c>
      <c r="E8827" s="3" t="s">
        <v>19</v>
      </c>
      <c r="F8827" s="3" t="s">
        <v>702</v>
      </c>
      <c r="H8827" s="7">
        <v>2503</v>
      </c>
      <c r="I8827" s="7">
        <v>113854</v>
      </c>
      <c r="J8827" s="7" t="s">
        <v>703</v>
      </c>
      <c r="K8827" s="7">
        <v>16230065</v>
      </c>
      <c r="M8827" s="3">
        <v>1</v>
      </c>
      <c r="N8827" s="3">
        <v>902</v>
      </c>
      <c r="O8827" s="3">
        <f t="shared" si="137"/>
        <v>6.804614520062624</v>
      </c>
      <c r="P8827" s="3">
        <v>4.1891612499999997</v>
      </c>
    </row>
    <row r="8828" spans="1:16" x14ac:dyDescent="0.25">
      <c r="A8828" s="3">
        <v>2496</v>
      </c>
      <c r="B8828" s="3" t="s">
        <v>699</v>
      </c>
      <c r="C8828" s="3" t="s">
        <v>2244</v>
      </c>
      <c r="D8828" s="3" t="s">
        <v>13</v>
      </c>
      <c r="E8828" s="3" t="s">
        <v>14</v>
      </c>
      <c r="F8828" s="3" t="s">
        <v>700</v>
      </c>
      <c r="H8828" s="7">
        <v>2496</v>
      </c>
      <c r="I8828" s="7">
        <v>113836</v>
      </c>
      <c r="J8828" s="7" t="s">
        <v>701</v>
      </c>
      <c r="K8828" s="7">
        <v>16230107</v>
      </c>
      <c r="M8828" s="3">
        <v>1</v>
      </c>
      <c r="N8828" s="3">
        <v>1330</v>
      </c>
      <c r="O8828" s="3">
        <f t="shared" si="137"/>
        <v>7.1929342212157996</v>
      </c>
      <c r="P8828" s="3">
        <v>6.702916171</v>
      </c>
    </row>
    <row r="8829" spans="1:16" x14ac:dyDescent="0.25">
      <c r="A8829" s="3">
        <v>3687</v>
      </c>
      <c r="B8829" s="3" t="s">
        <v>858</v>
      </c>
      <c r="C8829" s="3" t="s">
        <v>2244</v>
      </c>
      <c r="D8829" s="3" t="s">
        <v>378</v>
      </c>
      <c r="E8829" s="3" t="s">
        <v>379</v>
      </c>
      <c r="F8829" s="3" t="s">
        <v>1198</v>
      </c>
      <c r="H8829" s="7">
        <v>3687</v>
      </c>
      <c r="I8829" s="7">
        <v>120851</v>
      </c>
      <c r="J8829" s="7" t="s">
        <v>1199</v>
      </c>
      <c r="K8829" s="7">
        <v>16227750</v>
      </c>
      <c r="M8829" s="3">
        <v>1</v>
      </c>
      <c r="N8829" s="3">
        <v>712</v>
      </c>
      <c r="O8829" s="3">
        <f t="shared" si="137"/>
        <v>6.5680779114119758</v>
      </c>
      <c r="P8829" s="3">
        <v>3.174620526</v>
      </c>
    </row>
    <row r="8830" spans="1:16" x14ac:dyDescent="0.25">
      <c r="A8830" s="3">
        <v>3673</v>
      </c>
      <c r="B8830" s="3" t="s">
        <v>858</v>
      </c>
      <c r="C8830" s="3" t="s">
        <v>2244</v>
      </c>
      <c r="D8830" s="3" t="s">
        <v>370</v>
      </c>
      <c r="E8830" s="3" t="s">
        <v>371</v>
      </c>
      <c r="F8830" s="3" t="s">
        <v>1194</v>
      </c>
      <c r="H8830" s="7">
        <v>3673</v>
      </c>
      <c r="I8830" s="7">
        <v>120737</v>
      </c>
      <c r="J8830" s="7" t="s">
        <v>1195</v>
      </c>
      <c r="K8830" s="7">
        <v>16227754</v>
      </c>
      <c r="M8830" s="3">
        <v>1</v>
      </c>
      <c r="N8830" s="3">
        <v>860</v>
      </c>
      <c r="O8830" s="3">
        <f t="shared" si="137"/>
        <v>6.7569323892475532</v>
      </c>
      <c r="P8830" s="3">
        <v>4.1345423569999999</v>
      </c>
    </row>
    <row r="8831" spans="1:16" x14ac:dyDescent="0.25">
      <c r="A8831" s="3">
        <v>3666</v>
      </c>
      <c r="B8831" s="3" t="s">
        <v>858</v>
      </c>
      <c r="C8831" s="3" t="s">
        <v>2244</v>
      </c>
      <c r="D8831" s="3" t="s">
        <v>366</v>
      </c>
      <c r="E8831" s="3" t="s">
        <v>367</v>
      </c>
      <c r="F8831" s="3" t="s">
        <v>1192</v>
      </c>
      <c r="H8831" s="7">
        <v>3666</v>
      </c>
      <c r="I8831" s="7">
        <v>120719</v>
      </c>
      <c r="J8831" s="7" t="s">
        <v>1193</v>
      </c>
      <c r="K8831" s="7">
        <v>16227783</v>
      </c>
      <c r="M8831" s="3">
        <v>1</v>
      </c>
      <c r="N8831" s="3">
        <v>881</v>
      </c>
      <c r="O8831" s="3">
        <f t="shared" si="137"/>
        <v>6.7810576259361799</v>
      </c>
      <c r="P8831" s="3">
        <v>4.2711409769999999</v>
      </c>
    </row>
    <row r="8832" spans="1:16" x14ac:dyDescent="0.25">
      <c r="A8832" s="3">
        <v>3645</v>
      </c>
      <c r="B8832" s="3" t="s">
        <v>858</v>
      </c>
      <c r="C8832" s="3" t="s">
        <v>2244</v>
      </c>
      <c r="D8832" s="3" t="s">
        <v>354</v>
      </c>
      <c r="E8832" s="3" t="s">
        <v>355</v>
      </c>
      <c r="F8832" s="3" t="s">
        <v>1186</v>
      </c>
      <c r="H8832" s="7">
        <v>3645</v>
      </c>
      <c r="I8832" s="7">
        <v>120590</v>
      </c>
      <c r="J8832" s="7" t="s">
        <v>1187</v>
      </c>
      <c r="K8832" s="7">
        <v>16227787</v>
      </c>
      <c r="M8832" s="3">
        <v>1</v>
      </c>
      <c r="N8832" s="3">
        <v>844</v>
      </c>
      <c r="O8832" s="3">
        <f t="shared" si="137"/>
        <v>6.7381524945959574</v>
      </c>
      <c r="P8832" s="3">
        <v>4.0305282910000004</v>
      </c>
    </row>
    <row r="8833" spans="1:16" x14ac:dyDescent="0.25">
      <c r="A8833" s="3">
        <v>3680</v>
      </c>
      <c r="B8833" s="3" t="s">
        <v>858</v>
      </c>
      <c r="C8833" s="3" t="s">
        <v>2244</v>
      </c>
      <c r="D8833" s="3" t="s">
        <v>374</v>
      </c>
      <c r="E8833" s="3" t="s">
        <v>375</v>
      </c>
      <c r="F8833" s="3" t="s">
        <v>1196</v>
      </c>
      <c r="H8833" s="7">
        <v>3680</v>
      </c>
      <c r="I8833" s="7">
        <v>120767</v>
      </c>
      <c r="J8833" s="7" t="s">
        <v>1197</v>
      </c>
      <c r="K8833" s="7">
        <v>16227807</v>
      </c>
      <c r="M8833" s="3">
        <v>1</v>
      </c>
      <c r="N8833" s="3">
        <v>899</v>
      </c>
      <c r="O8833" s="3">
        <f t="shared" si="137"/>
        <v>6.80128303447162</v>
      </c>
      <c r="P8833" s="3">
        <v>4.3882959919999998</v>
      </c>
    </row>
    <row r="8834" spans="1:16" x14ac:dyDescent="0.25">
      <c r="A8834" s="3">
        <v>3659</v>
      </c>
      <c r="B8834" s="3" t="s">
        <v>858</v>
      </c>
      <c r="C8834" s="3" t="s">
        <v>2244</v>
      </c>
      <c r="D8834" s="3" t="s">
        <v>362</v>
      </c>
      <c r="E8834" s="3" t="s">
        <v>363</v>
      </c>
      <c r="F8834" s="3" t="s">
        <v>1190</v>
      </c>
      <c r="H8834" s="7">
        <v>3659</v>
      </c>
      <c r="I8834" s="7">
        <v>120665</v>
      </c>
      <c r="J8834" s="7" t="s">
        <v>1191</v>
      </c>
      <c r="K8834" s="7">
        <v>16227823</v>
      </c>
      <c r="M8834" s="3">
        <v>1</v>
      </c>
      <c r="N8834" s="3">
        <v>975</v>
      </c>
      <c r="O8834" s="3">
        <f t="shared" si="137"/>
        <v>6.8824374709978473</v>
      </c>
      <c r="P8834" s="3">
        <v>4.8836302680000001</v>
      </c>
    </row>
    <row r="8835" spans="1:16" x14ac:dyDescent="0.25">
      <c r="A8835" s="3">
        <v>3652</v>
      </c>
      <c r="B8835" s="3" t="s">
        <v>858</v>
      </c>
      <c r="C8835" s="3" t="s">
        <v>2244</v>
      </c>
      <c r="D8835" s="3" t="s">
        <v>358</v>
      </c>
      <c r="E8835" s="3" t="s">
        <v>359</v>
      </c>
      <c r="F8835" s="3" t="s">
        <v>1188</v>
      </c>
      <c r="H8835" s="7">
        <v>3652</v>
      </c>
      <c r="I8835" s="7">
        <v>120611</v>
      </c>
      <c r="J8835" s="7" t="s">
        <v>1189</v>
      </c>
      <c r="K8835" s="7">
        <v>16227824</v>
      </c>
      <c r="M8835" s="3">
        <v>1</v>
      </c>
      <c r="N8835" s="3">
        <v>913</v>
      </c>
      <c r="O8835" s="3">
        <f t="shared" ref="O8835:O8898" si="138">LN(N8835)</f>
        <v>6.816735880594968</v>
      </c>
      <c r="P8835" s="3">
        <v>4.4794604079999996</v>
      </c>
    </row>
    <row r="8836" spans="1:16" x14ac:dyDescent="0.25">
      <c r="A8836" s="3">
        <v>3638</v>
      </c>
      <c r="B8836" s="3" t="s">
        <v>858</v>
      </c>
      <c r="C8836" s="3" t="s">
        <v>2244</v>
      </c>
      <c r="D8836" s="3" t="s">
        <v>350</v>
      </c>
      <c r="E8836" s="3" t="s">
        <v>351</v>
      </c>
      <c r="F8836" s="3" t="s">
        <v>1184</v>
      </c>
      <c r="H8836" s="7">
        <v>3638</v>
      </c>
      <c r="I8836" s="7">
        <v>120560</v>
      </c>
      <c r="J8836" s="7" t="s">
        <v>1185</v>
      </c>
      <c r="K8836" s="7">
        <v>16227836</v>
      </c>
      <c r="M8836" s="3">
        <v>1</v>
      </c>
      <c r="N8836" s="3">
        <v>1245</v>
      </c>
      <c r="O8836" s="3">
        <f t="shared" si="138"/>
        <v>7.1268908088988079</v>
      </c>
      <c r="P8836" s="3">
        <v>6.6510391760000003</v>
      </c>
    </row>
    <row r="8837" spans="1:16" x14ac:dyDescent="0.25">
      <c r="A8837" s="3">
        <v>3631</v>
      </c>
      <c r="B8837" s="3" t="s">
        <v>858</v>
      </c>
      <c r="C8837" s="3" t="s">
        <v>2244</v>
      </c>
      <c r="D8837" s="3" t="s">
        <v>346</v>
      </c>
      <c r="E8837" s="3" t="s">
        <v>347</v>
      </c>
      <c r="F8837" s="3" t="s">
        <v>1182</v>
      </c>
      <c r="H8837" s="7">
        <v>3631</v>
      </c>
      <c r="I8837" s="7">
        <v>120533</v>
      </c>
      <c r="J8837" s="7" t="s">
        <v>1183</v>
      </c>
      <c r="K8837" s="7">
        <v>16227859</v>
      </c>
      <c r="M8837" s="3">
        <v>1</v>
      </c>
      <c r="N8837" s="3">
        <v>783</v>
      </c>
      <c r="O8837" s="3">
        <f t="shared" si="138"/>
        <v>6.6631326959908028</v>
      </c>
      <c r="P8837" s="3">
        <v>3.6344845060000002</v>
      </c>
    </row>
    <row r="8838" spans="1:16" x14ac:dyDescent="0.25">
      <c r="A8838" s="3">
        <v>3624</v>
      </c>
      <c r="B8838" s="3" t="s">
        <v>858</v>
      </c>
      <c r="C8838" s="3" t="s">
        <v>2244</v>
      </c>
      <c r="D8838" s="3" t="s">
        <v>342</v>
      </c>
      <c r="E8838" s="3" t="s">
        <v>343</v>
      </c>
      <c r="F8838" s="3" t="s">
        <v>1180</v>
      </c>
      <c r="H8838" s="7">
        <v>3624</v>
      </c>
      <c r="I8838" s="7">
        <v>120467</v>
      </c>
      <c r="J8838" s="7" t="s">
        <v>1181</v>
      </c>
      <c r="K8838" s="7">
        <v>16227865</v>
      </c>
      <c r="M8838" s="3">
        <v>1</v>
      </c>
      <c r="N8838" s="3">
        <v>705</v>
      </c>
      <c r="O8838" s="3">
        <f t="shared" si="138"/>
        <v>6.5581978028122689</v>
      </c>
      <c r="P8838" s="3">
        <v>3.129351695</v>
      </c>
    </row>
    <row r="8839" spans="1:16" x14ac:dyDescent="0.25">
      <c r="A8839" s="3">
        <v>3617</v>
      </c>
      <c r="B8839" s="3" t="s">
        <v>858</v>
      </c>
      <c r="C8839" s="3" t="s">
        <v>2244</v>
      </c>
      <c r="D8839" s="3" t="s">
        <v>338</v>
      </c>
      <c r="E8839" s="3" t="s">
        <v>339</v>
      </c>
      <c r="F8839" s="3" t="s">
        <v>1178</v>
      </c>
      <c r="H8839" s="7">
        <v>3617</v>
      </c>
      <c r="I8839" s="7">
        <v>120434</v>
      </c>
      <c r="J8839" s="7" t="s">
        <v>1179</v>
      </c>
      <c r="K8839" s="7">
        <v>16227867</v>
      </c>
      <c r="M8839" s="3">
        <v>1</v>
      </c>
      <c r="N8839" s="3">
        <v>740</v>
      </c>
      <c r="O8839" s="3">
        <f t="shared" si="138"/>
        <v>6.6066501861982152</v>
      </c>
      <c r="P8839" s="3">
        <v>3.3558246039999999</v>
      </c>
    </row>
    <row r="8840" spans="1:16" x14ac:dyDescent="0.25">
      <c r="A8840" s="3">
        <v>3561</v>
      </c>
      <c r="B8840" s="3" t="s">
        <v>858</v>
      </c>
      <c r="C8840" s="3" t="s">
        <v>2244</v>
      </c>
      <c r="D8840" s="3" t="s">
        <v>302</v>
      </c>
      <c r="E8840" s="3" t="s">
        <v>307</v>
      </c>
      <c r="F8840" s="3" t="s">
        <v>1162</v>
      </c>
      <c r="H8840" s="7">
        <v>3561</v>
      </c>
      <c r="I8840" s="7">
        <v>120269</v>
      </c>
      <c r="J8840" s="7" t="s">
        <v>1163</v>
      </c>
      <c r="K8840" s="7">
        <v>16227883</v>
      </c>
      <c r="M8840" s="3">
        <v>1</v>
      </c>
      <c r="N8840" s="3">
        <v>1034</v>
      </c>
      <c r="O8840" s="3">
        <f t="shared" si="138"/>
        <v>6.9411900550683745</v>
      </c>
      <c r="P8840" s="3">
        <v>5.2688745619999997</v>
      </c>
    </row>
    <row r="8841" spans="1:16" x14ac:dyDescent="0.25">
      <c r="A8841" s="3">
        <v>3589</v>
      </c>
      <c r="B8841" s="3" t="s">
        <v>858</v>
      </c>
      <c r="C8841" s="3" t="s">
        <v>2244</v>
      </c>
      <c r="D8841" s="3" t="s">
        <v>318</v>
      </c>
      <c r="E8841" s="3" t="s">
        <v>319</v>
      </c>
      <c r="F8841" s="3" t="s">
        <v>1170</v>
      </c>
      <c r="H8841" s="7">
        <v>3589</v>
      </c>
      <c r="I8841" s="7">
        <v>120335</v>
      </c>
      <c r="J8841" s="7" t="s">
        <v>1171</v>
      </c>
      <c r="K8841" s="7">
        <v>16227890</v>
      </c>
      <c r="M8841" s="3">
        <v>1</v>
      </c>
      <c r="N8841" s="3">
        <v>626</v>
      </c>
      <c r="O8841" s="3">
        <f t="shared" si="138"/>
        <v>6.4393503711000983</v>
      </c>
      <c r="P8841" s="3">
        <v>2.6194250800000001</v>
      </c>
    </row>
    <row r="8842" spans="1:16" x14ac:dyDescent="0.25">
      <c r="A8842" s="3">
        <v>3603</v>
      </c>
      <c r="B8842" s="3" t="s">
        <v>858</v>
      </c>
      <c r="C8842" s="3" t="s">
        <v>2244</v>
      </c>
      <c r="D8842" s="3" t="s">
        <v>326</v>
      </c>
      <c r="E8842" s="3" t="s">
        <v>327</v>
      </c>
      <c r="F8842" s="3" t="s">
        <v>1174</v>
      </c>
      <c r="H8842" s="7">
        <v>3603</v>
      </c>
      <c r="I8842" s="7">
        <v>120362</v>
      </c>
      <c r="J8842" s="7" t="s">
        <v>1175</v>
      </c>
      <c r="K8842" s="7">
        <v>16227891</v>
      </c>
      <c r="M8842" s="3">
        <v>1</v>
      </c>
      <c r="N8842" s="3">
        <v>852</v>
      </c>
      <c r="O8842" s="3">
        <f t="shared" si="138"/>
        <v>6.7475865268293154</v>
      </c>
      <c r="P8842" s="3">
        <v>4.0825286250000001</v>
      </c>
    </row>
    <row r="8843" spans="1:16" x14ac:dyDescent="0.25">
      <c r="A8843" s="3">
        <v>3575</v>
      </c>
      <c r="B8843" s="3" t="s">
        <v>858</v>
      </c>
      <c r="C8843" s="3" t="s">
        <v>2244</v>
      </c>
      <c r="D8843" s="3" t="s">
        <v>503</v>
      </c>
      <c r="E8843" s="3" t="s">
        <v>504</v>
      </c>
      <c r="F8843" s="3" t="s">
        <v>1166</v>
      </c>
      <c r="H8843" s="7">
        <v>3575</v>
      </c>
      <c r="I8843" s="7">
        <v>120290</v>
      </c>
      <c r="J8843" s="7" t="s">
        <v>1167</v>
      </c>
      <c r="K8843" s="7">
        <v>16227892</v>
      </c>
      <c r="M8843" s="3">
        <v>1</v>
      </c>
      <c r="N8843" s="3">
        <v>956</v>
      </c>
      <c r="O8843" s="3">
        <f t="shared" si="138"/>
        <v>6.8627579130514009</v>
      </c>
      <c r="P8843" s="3">
        <v>4.7596971139999997</v>
      </c>
    </row>
    <row r="8844" spans="1:16" x14ac:dyDescent="0.25">
      <c r="A8844" s="3">
        <v>3582</v>
      </c>
      <c r="B8844" s="3" t="s">
        <v>858</v>
      </c>
      <c r="C8844" s="3" t="s">
        <v>2244</v>
      </c>
      <c r="D8844" s="3" t="s">
        <v>314</v>
      </c>
      <c r="E8844" s="3" t="s">
        <v>315</v>
      </c>
      <c r="F8844" s="3" t="s">
        <v>1168</v>
      </c>
      <c r="H8844" s="7">
        <v>3582</v>
      </c>
      <c r="I8844" s="7">
        <v>120308</v>
      </c>
      <c r="J8844" s="7" t="s">
        <v>1169</v>
      </c>
      <c r="K8844" s="7">
        <v>16227896</v>
      </c>
      <c r="M8844" s="3">
        <v>1</v>
      </c>
      <c r="N8844" s="3">
        <v>1480</v>
      </c>
      <c r="O8844" s="3">
        <f t="shared" si="138"/>
        <v>7.2997973667581606</v>
      </c>
      <c r="P8844" s="3">
        <v>8.1972983230000001</v>
      </c>
    </row>
    <row r="8845" spans="1:16" x14ac:dyDescent="0.25">
      <c r="A8845" s="3">
        <v>3568</v>
      </c>
      <c r="B8845" s="3" t="s">
        <v>858</v>
      </c>
      <c r="C8845" s="3" t="s">
        <v>2244</v>
      </c>
      <c r="D8845" s="3" t="s">
        <v>306</v>
      </c>
      <c r="E8845" s="3" t="s">
        <v>311</v>
      </c>
      <c r="F8845" s="3" t="s">
        <v>1164</v>
      </c>
      <c r="H8845" s="7">
        <v>3568</v>
      </c>
      <c r="I8845" s="7">
        <v>120287</v>
      </c>
      <c r="J8845" s="7" t="s">
        <v>1165</v>
      </c>
      <c r="K8845" s="7">
        <v>16227901</v>
      </c>
      <c r="M8845" s="3">
        <v>1</v>
      </c>
      <c r="N8845" s="3">
        <v>1033</v>
      </c>
      <c r="O8845" s="3">
        <f t="shared" si="138"/>
        <v>6.9402224691196386</v>
      </c>
      <c r="P8845" s="3">
        <v>5.2623401239999996</v>
      </c>
    </row>
    <row r="8846" spans="1:16" x14ac:dyDescent="0.25">
      <c r="A8846" s="3">
        <v>3596</v>
      </c>
      <c r="B8846" s="3" t="s">
        <v>858</v>
      </c>
      <c r="C8846" s="3" t="s">
        <v>2244</v>
      </c>
      <c r="D8846" s="3" t="s">
        <v>322</v>
      </c>
      <c r="E8846" s="3" t="s">
        <v>323</v>
      </c>
      <c r="F8846" s="3" t="s">
        <v>1172</v>
      </c>
      <c r="H8846" s="7">
        <v>3596</v>
      </c>
      <c r="I8846" s="7">
        <v>120344</v>
      </c>
      <c r="J8846" s="7" t="s">
        <v>1173</v>
      </c>
      <c r="K8846" s="7">
        <v>16227905</v>
      </c>
      <c r="M8846" s="3">
        <v>1</v>
      </c>
      <c r="N8846" s="3">
        <v>758</v>
      </c>
      <c r="O8846" s="3">
        <f t="shared" si="138"/>
        <v>6.6306833856423717</v>
      </c>
      <c r="P8846" s="3">
        <v>3.4724181609999998</v>
      </c>
    </row>
    <row r="8847" spans="1:16" x14ac:dyDescent="0.25">
      <c r="A8847" s="3">
        <v>3610</v>
      </c>
      <c r="B8847" s="3" t="s">
        <v>858</v>
      </c>
      <c r="C8847" s="3" t="s">
        <v>2244</v>
      </c>
      <c r="D8847" s="3" t="s">
        <v>334</v>
      </c>
      <c r="E8847" s="3" t="s">
        <v>335</v>
      </c>
      <c r="F8847" s="3" t="s">
        <v>1176</v>
      </c>
      <c r="H8847" s="7">
        <v>3610</v>
      </c>
      <c r="I8847" s="7">
        <v>120368</v>
      </c>
      <c r="J8847" s="7" t="s">
        <v>1177</v>
      </c>
      <c r="K8847" s="7">
        <v>16227920</v>
      </c>
      <c r="M8847" s="3">
        <v>1</v>
      </c>
      <c r="N8847" s="3">
        <v>856</v>
      </c>
      <c r="O8847" s="3">
        <f t="shared" si="138"/>
        <v>6.752270376141742</v>
      </c>
      <c r="P8847" s="3">
        <v>4.1085338269999996</v>
      </c>
    </row>
    <row r="8848" spans="1:16" x14ac:dyDescent="0.25">
      <c r="A8848" s="3">
        <v>3554</v>
      </c>
      <c r="B8848" s="3" t="s">
        <v>858</v>
      </c>
      <c r="C8848" s="3" t="s">
        <v>2244</v>
      </c>
      <c r="D8848" s="3" t="s">
        <v>298</v>
      </c>
      <c r="E8848" s="3" t="s">
        <v>303</v>
      </c>
      <c r="F8848" s="3" t="s">
        <v>1160</v>
      </c>
      <c r="H8848" s="7">
        <v>3554</v>
      </c>
      <c r="I8848" s="7">
        <v>120218</v>
      </c>
      <c r="J8848" s="7" t="s">
        <v>1161</v>
      </c>
      <c r="K8848" s="7">
        <v>16227974</v>
      </c>
      <c r="M8848" s="3">
        <v>1</v>
      </c>
      <c r="N8848" s="3">
        <v>676</v>
      </c>
      <c r="O8848" s="3">
        <f t="shared" si="138"/>
        <v>6.5161930760429643</v>
      </c>
      <c r="P8848" s="3">
        <v>2.9419524319999999</v>
      </c>
    </row>
    <row r="8849" spans="1:16" x14ac:dyDescent="0.25">
      <c r="A8849" s="3">
        <v>3701</v>
      </c>
      <c r="B8849" s="3" t="s">
        <v>858</v>
      </c>
      <c r="C8849" s="3" t="s">
        <v>2244</v>
      </c>
      <c r="D8849" s="3" t="s">
        <v>183</v>
      </c>
      <c r="E8849" s="3" t="s">
        <v>295</v>
      </c>
      <c r="F8849" s="3" t="s">
        <v>1156</v>
      </c>
      <c r="H8849" s="7">
        <v>3701</v>
      </c>
      <c r="I8849" s="7">
        <v>120104</v>
      </c>
      <c r="J8849" s="7" t="s">
        <v>1157</v>
      </c>
      <c r="K8849" s="7">
        <v>16227994</v>
      </c>
      <c r="M8849" s="3">
        <v>1</v>
      </c>
      <c r="N8849" s="3">
        <v>984</v>
      </c>
      <c r="O8849" s="3">
        <f t="shared" si="138"/>
        <v>6.8916258970522533</v>
      </c>
      <c r="P8849" s="3">
        <v>4.9423577669999998</v>
      </c>
    </row>
    <row r="8850" spans="1:16" x14ac:dyDescent="0.25">
      <c r="A8850" s="3">
        <v>3547</v>
      </c>
      <c r="B8850" s="3" t="s">
        <v>858</v>
      </c>
      <c r="C8850" s="3" t="s">
        <v>2244</v>
      </c>
      <c r="D8850" s="3" t="s">
        <v>294</v>
      </c>
      <c r="E8850" s="3" t="s">
        <v>299</v>
      </c>
      <c r="F8850" s="3" t="s">
        <v>1158</v>
      </c>
      <c r="H8850" s="7">
        <v>3547</v>
      </c>
      <c r="I8850" s="7">
        <v>120176</v>
      </c>
      <c r="J8850" s="7" t="s">
        <v>1159</v>
      </c>
      <c r="K8850" s="7">
        <v>16227995</v>
      </c>
      <c r="M8850" s="3">
        <v>1</v>
      </c>
      <c r="N8850" s="3">
        <v>878</v>
      </c>
      <c r="O8850" s="3">
        <f t="shared" si="138"/>
        <v>6.7776465936351169</v>
      </c>
      <c r="P8850" s="3">
        <v>4.2516214110000004</v>
      </c>
    </row>
    <row r="8851" spans="1:16" x14ac:dyDescent="0.25">
      <c r="A8851" s="3">
        <v>3540</v>
      </c>
      <c r="B8851" s="3" t="s">
        <v>858</v>
      </c>
      <c r="C8851" s="3" t="s">
        <v>2244</v>
      </c>
      <c r="D8851" s="3" t="s">
        <v>290</v>
      </c>
      <c r="E8851" s="3" t="s">
        <v>291</v>
      </c>
      <c r="F8851" s="3" t="s">
        <v>1154</v>
      </c>
      <c r="H8851" s="7">
        <v>3540</v>
      </c>
      <c r="I8851" s="7">
        <v>120029</v>
      </c>
      <c r="J8851" s="7" t="s">
        <v>1155</v>
      </c>
      <c r="K8851" s="7">
        <v>16228012</v>
      </c>
      <c r="M8851" s="3">
        <v>1</v>
      </c>
      <c r="N8851" s="3">
        <v>1137</v>
      </c>
      <c r="O8851" s="3">
        <f t="shared" si="138"/>
        <v>7.0361484937505363</v>
      </c>
      <c r="P8851" s="3">
        <v>5.9427669420000004</v>
      </c>
    </row>
    <row r="8852" spans="1:16" x14ac:dyDescent="0.25">
      <c r="A8852" s="3">
        <v>3519</v>
      </c>
      <c r="B8852" s="3" t="s">
        <v>858</v>
      </c>
      <c r="C8852" s="3" t="s">
        <v>2244</v>
      </c>
      <c r="D8852" s="3" t="s">
        <v>278</v>
      </c>
      <c r="E8852" s="3" t="s">
        <v>279</v>
      </c>
      <c r="F8852" s="3" t="s">
        <v>1148</v>
      </c>
      <c r="H8852" s="7">
        <v>3519</v>
      </c>
      <c r="I8852" s="7">
        <v>119774</v>
      </c>
      <c r="J8852" s="7" t="s">
        <v>1149</v>
      </c>
      <c r="K8852" s="7">
        <v>16228046</v>
      </c>
      <c r="M8852" s="3">
        <v>1</v>
      </c>
      <c r="N8852" s="3">
        <v>1021</v>
      </c>
      <c r="O8852" s="3">
        <f t="shared" si="138"/>
        <v>6.9285378181646653</v>
      </c>
      <c r="P8852" s="3">
        <v>5.1839397299999996</v>
      </c>
    </row>
    <row r="8853" spans="1:16" x14ac:dyDescent="0.25">
      <c r="A8853" s="3">
        <v>3533</v>
      </c>
      <c r="B8853" s="3" t="s">
        <v>858</v>
      </c>
      <c r="C8853" s="3" t="s">
        <v>2244</v>
      </c>
      <c r="D8853" s="3" t="s">
        <v>286</v>
      </c>
      <c r="E8853" s="3" t="s">
        <v>287</v>
      </c>
      <c r="F8853" s="3" t="s">
        <v>1152</v>
      </c>
      <c r="H8853" s="7">
        <v>3533</v>
      </c>
      <c r="I8853" s="7">
        <v>119906</v>
      </c>
      <c r="J8853" s="7" t="s">
        <v>1153</v>
      </c>
      <c r="K8853" s="7">
        <v>16228072</v>
      </c>
      <c r="M8853" s="3">
        <v>1</v>
      </c>
      <c r="N8853" s="3">
        <v>616</v>
      </c>
      <c r="O8853" s="3">
        <f t="shared" si="138"/>
        <v>6.4232469635335194</v>
      </c>
      <c r="P8853" s="3">
        <v>2.555012799</v>
      </c>
    </row>
    <row r="8854" spans="1:16" x14ac:dyDescent="0.25">
      <c r="A8854" s="3">
        <v>3498</v>
      </c>
      <c r="B8854" s="3" t="s">
        <v>858</v>
      </c>
      <c r="C8854" s="3" t="s">
        <v>2244</v>
      </c>
      <c r="D8854" s="3" t="s">
        <v>266</v>
      </c>
      <c r="E8854" s="3" t="s">
        <v>267</v>
      </c>
      <c r="F8854" s="3" t="s">
        <v>1142</v>
      </c>
      <c r="H8854" s="7">
        <v>3498</v>
      </c>
      <c r="I8854" s="7">
        <v>119708</v>
      </c>
      <c r="J8854" s="7" t="s">
        <v>1143</v>
      </c>
      <c r="K8854" s="7">
        <v>16228082</v>
      </c>
      <c r="M8854" s="3">
        <v>1</v>
      </c>
      <c r="N8854" s="3">
        <v>1229</v>
      </c>
      <c r="O8854" s="3">
        <f t="shared" si="138"/>
        <v>7.1139561095660344</v>
      </c>
      <c r="P8854" s="3">
        <v>6.5460093280000002</v>
      </c>
    </row>
    <row r="8855" spans="1:16" x14ac:dyDescent="0.25">
      <c r="A8855" s="3">
        <v>3512</v>
      </c>
      <c r="B8855" s="3" t="s">
        <v>858</v>
      </c>
      <c r="C8855" s="3" t="s">
        <v>2244</v>
      </c>
      <c r="D8855" s="3" t="s">
        <v>274</v>
      </c>
      <c r="E8855" s="3" t="s">
        <v>275</v>
      </c>
      <c r="F8855" s="3" t="s">
        <v>1146</v>
      </c>
      <c r="H8855" s="7">
        <v>3512</v>
      </c>
      <c r="I8855" s="7">
        <v>119723</v>
      </c>
      <c r="J8855" s="7" t="s">
        <v>1147</v>
      </c>
      <c r="K8855" s="7">
        <v>16228085</v>
      </c>
      <c r="M8855" s="3">
        <v>1</v>
      </c>
      <c r="N8855" s="3">
        <v>771</v>
      </c>
      <c r="O8855" s="3">
        <f t="shared" si="138"/>
        <v>6.6476883735633292</v>
      </c>
      <c r="P8855" s="3">
        <v>3.5566740170000002</v>
      </c>
    </row>
    <row r="8856" spans="1:16" x14ac:dyDescent="0.25">
      <c r="A8856" s="3">
        <v>3505</v>
      </c>
      <c r="B8856" s="3" t="s">
        <v>858</v>
      </c>
      <c r="C8856" s="3" t="s">
        <v>2244</v>
      </c>
      <c r="D8856" s="3" t="s">
        <v>270</v>
      </c>
      <c r="E8856" s="3" t="s">
        <v>271</v>
      </c>
      <c r="F8856" s="3" t="s">
        <v>1144</v>
      </c>
      <c r="H8856" s="7">
        <v>3505</v>
      </c>
      <c r="I8856" s="7">
        <v>119717</v>
      </c>
      <c r="J8856" s="7" t="s">
        <v>1145</v>
      </c>
      <c r="K8856" s="7">
        <v>16228120</v>
      </c>
      <c r="M8856" s="3">
        <v>1</v>
      </c>
      <c r="N8856" s="3">
        <v>864</v>
      </c>
      <c r="O8856" s="3">
        <f t="shared" si="138"/>
        <v>6.7615727688040552</v>
      </c>
      <c r="P8856" s="3">
        <v>4.1605541969999997</v>
      </c>
    </row>
    <row r="8857" spans="1:16" x14ac:dyDescent="0.25">
      <c r="A8857" s="3">
        <v>3526</v>
      </c>
      <c r="B8857" s="3" t="s">
        <v>858</v>
      </c>
      <c r="C8857" s="3" t="s">
        <v>2244</v>
      </c>
      <c r="D8857" s="3" t="s">
        <v>282</v>
      </c>
      <c r="E8857" s="3" t="s">
        <v>283</v>
      </c>
      <c r="F8857" s="3" t="s">
        <v>1150</v>
      </c>
      <c r="H8857" s="7">
        <v>3526</v>
      </c>
      <c r="I8857" s="7">
        <v>119897</v>
      </c>
      <c r="J8857" s="7" t="s">
        <v>1151</v>
      </c>
      <c r="K8857" s="7">
        <v>16228121</v>
      </c>
      <c r="M8857" s="3">
        <v>1</v>
      </c>
      <c r="N8857" s="3">
        <v>920</v>
      </c>
      <c r="O8857" s="3">
        <f t="shared" si="138"/>
        <v>6.8243736700430864</v>
      </c>
      <c r="P8857" s="3">
        <v>4.5250567420000003</v>
      </c>
    </row>
    <row r="8858" spans="1:16" x14ac:dyDescent="0.25">
      <c r="A8858" s="3">
        <v>3477</v>
      </c>
      <c r="B8858" s="3" t="s">
        <v>858</v>
      </c>
      <c r="C8858" s="3" t="s">
        <v>2244</v>
      </c>
      <c r="D8858" s="3" t="s">
        <v>254</v>
      </c>
      <c r="E8858" s="3" t="s">
        <v>255</v>
      </c>
      <c r="F8858" s="3" t="s">
        <v>1136</v>
      </c>
      <c r="H8858" s="7">
        <v>3477</v>
      </c>
      <c r="I8858" s="7">
        <v>119579</v>
      </c>
      <c r="J8858" s="7" t="s">
        <v>1137</v>
      </c>
      <c r="K8858" s="7">
        <v>16228134</v>
      </c>
      <c r="M8858" s="3">
        <v>1</v>
      </c>
      <c r="N8858" s="3">
        <v>601</v>
      </c>
      <c r="O8858" s="3">
        <f t="shared" si="138"/>
        <v>6.3985949345352076</v>
      </c>
      <c r="P8858" s="3">
        <v>2.4584560999999998</v>
      </c>
    </row>
    <row r="8859" spans="1:16" x14ac:dyDescent="0.25">
      <c r="A8859" s="3">
        <v>3484</v>
      </c>
      <c r="B8859" s="3" t="s">
        <v>858</v>
      </c>
      <c r="C8859" s="3" t="s">
        <v>2244</v>
      </c>
      <c r="D8859" s="3" t="s">
        <v>258</v>
      </c>
      <c r="E8859" s="3" t="s">
        <v>259</v>
      </c>
      <c r="F8859" s="3" t="s">
        <v>1138</v>
      </c>
      <c r="H8859" s="7">
        <v>3484</v>
      </c>
      <c r="I8859" s="7">
        <v>119594</v>
      </c>
      <c r="J8859" s="7" t="s">
        <v>1139</v>
      </c>
      <c r="K8859" s="7">
        <v>16228144</v>
      </c>
      <c r="M8859" s="3">
        <v>1</v>
      </c>
      <c r="N8859" s="3">
        <v>1073</v>
      </c>
      <c r="O8859" s="3">
        <f t="shared" si="138"/>
        <v>6.9782137426306985</v>
      </c>
      <c r="P8859" s="3">
        <v>5.5238437290000002</v>
      </c>
    </row>
    <row r="8860" spans="1:16" x14ac:dyDescent="0.25">
      <c r="A8860" s="3">
        <v>3491</v>
      </c>
      <c r="B8860" s="3" t="s">
        <v>858</v>
      </c>
      <c r="C8860" s="3" t="s">
        <v>2244</v>
      </c>
      <c r="D8860" s="3" t="s">
        <v>262</v>
      </c>
      <c r="E8860" s="3" t="s">
        <v>263</v>
      </c>
      <c r="F8860" s="3" t="s">
        <v>1140</v>
      </c>
      <c r="H8860" s="7">
        <v>3491</v>
      </c>
      <c r="I8860" s="7">
        <v>119693</v>
      </c>
      <c r="J8860" s="7" t="s">
        <v>1141</v>
      </c>
      <c r="K8860" s="7">
        <v>16228155</v>
      </c>
      <c r="M8860" s="3">
        <v>1</v>
      </c>
      <c r="N8860" s="3">
        <v>943</v>
      </c>
      <c r="O8860" s="3">
        <f t="shared" si="138"/>
        <v>6.8490662826334576</v>
      </c>
      <c r="P8860" s="3">
        <v>4.6749382500000003</v>
      </c>
    </row>
    <row r="8861" spans="1:16" x14ac:dyDescent="0.25">
      <c r="A8861" s="3">
        <v>3470</v>
      </c>
      <c r="B8861" s="3" t="s">
        <v>858</v>
      </c>
      <c r="C8861" s="3" t="s">
        <v>2244</v>
      </c>
      <c r="D8861" s="3" t="s">
        <v>250</v>
      </c>
      <c r="E8861" s="3" t="s">
        <v>251</v>
      </c>
      <c r="F8861" s="3" t="s">
        <v>1134</v>
      </c>
      <c r="H8861" s="7">
        <v>3470</v>
      </c>
      <c r="I8861" s="7">
        <v>119558</v>
      </c>
      <c r="J8861" s="7" t="s">
        <v>1135</v>
      </c>
      <c r="K8861" s="7">
        <v>16228165</v>
      </c>
      <c r="M8861" s="3">
        <v>1</v>
      </c>
      <c r="N8861" s="3">
        <v>784</v>
      </c>
      <c r="O8861" s="3">
        <f t="shared" si="138"/>
        <v>6.6644090203504076</v>
      </c>
      <c r="P8861" s="3">
        <v>3.6409702429999999</v>
      </c>
    </row>
    <row r="8862" spans="1:16" x14ac:dyDescent="0.25">
      <c r="A8862" s="3">
        <v>3456</v>
      </c>
      <c r="B8862" s="3" t="s">
        <v>858</v>
      </c>
      <c r="C8862" s="3" t="s">
        <v>2244</v>
      </c>
      <c r="D8862" s="3" t="s">
        <v>242</v>
      </c>
      <c r="E8862" s="3" t="s">
        <v>243</v>
      </c>
      <c r="F8862" s="3" t="s">
        <v>1130</v>
      </c>
      <c r="H8862" s="7">
        <v>3456</v>
      </c>
      <c r="I8862" s="7">
        <v>119494</v>
      </c>
      <c r="J8862" s="7" t="s">
        <v>1131</v>
      </c>
      <c r="K8862" s="7">
        <v>16228181</v>
      </c>
      <c r="M8862" s="3">
        <v>1</v>
      </c>
      <c r="N8862" s="3">
        <v>741</v>
      </c>
      <c r="O8862" s="3">
        <f t="shared" si="138"/>
        <v>6.6080006252960866</v>
      </c>
      <c r="P8862" s="3">
        <v>3.3622999020000002</v>
      </c>
    </row>
    <row r="8863" spans="1:16" x14ac:dyDescent="0.25">
      <c r="A8863" s="3">
        <v>3449</v>
      </c>
      <c r="B8863" s="3" t="s">
        <v>858</v>
      </c>
      <c r="C8863" s="3" t="s">
        <v>2244</v>
      </c>
      <c r="D8863" s="3" t="s">
        <v>238</v>
      </c>
      <c r="E8863" s="3" t="s">
        <v>239</v>
      </c>
      <c r="F8863" s="3" t="s">
        <v>1128</v>
      </c>
      <c r="H8863" s="7">
        <v>3449</v>
      </c>
      <c r="I8863" s="7">
        <v>119473</v>
      </c>
      <c r="J8863" s="7" t="s">
        <v>1129</v>
      </c>
      <c r="K8863" s="7">
        <v>16228210</v>
      </c>
      <c r="M8863" s="3">
        <v>1</v>
      </c>
      <c r="N8863" s="3">
        <v>724</v>
      </c>
      <c r="O8863" s="3">
        <f t="shared" si="138"/>
        <v>6.584791392385716</v>
      </c>
      <c r="P8863" s="3">
        <v>3.2522544980000001</v>
      </c>
    </row>
    <row r="8864" spans="1:16" x14ac:dyDescent="0.25">
      <c r="A8864" s="3">
        <v>3428</v>
      </c>
      <c r="B8864" s="3" t="s">
        <v>858</v>
      </c>
      <c r="C8864" s="3" t="s">
        <v>2244</v>
      </c>
      <c r="D8864" s="3" t="s">
        <v>226</v>
      </c>
      <c r="E8864" s="3" t="s">
        <v>223</v>
      </c>
      <c r="F8864" s="3" t="s">
        <v>936</v>
      </c>
      <c r="H8864" s="7">
        <v>3428</v>
      </c>
      <c r="I8864" s="7">
        <v>119257</v>
      </c>
      <c r="J8864" s="7" t="s">
        <v>937</v>
      </c>
      <c r="K8864" s="7">
        <v>16228218</v>
      </c>
      <c r="M8864" s="3">
        <v>1</v>
      </c>
      <c r="N8864" s="3">
        <v>986</v>
      </c>
      <c r="O8864" s="3">
        <f t="shared" si="138"/>
        <v>6.8936563546026353</v>
      </c>
      <c r="P8864" s="3">
        <v>4.9554102459999996</v>
      </c>
    </row>
    <row r="8865" spans="1:16" x14ac:dyDescent="0.25">
      <c r="A8865" s="3">
        <v>3463</v>
      </c>
      <c r="B8865" s="3" t="s">
        <v>858</v>
      </c>
      <c r="C8865" s="3" t="s">
        <v>2244</v>
      </c>
      <c r="D8865" s="3" t="s">
        <v>246</v>
      </c>
      <c r="E8865" s="3" t="s">
        <v>247</v>
      </c>
      <c r="F8865" s="3" t="s">
        <v>1132</v>
      </c>
      <c r="H8865" s="7">
        <v>3463</v>
      </c>
      <c r="I8865" s="7">
        <v>119497</v>
      </c>
      <c r="J8865" s="7" t="s">
        <v>1133</v>
      </c>
      <c r="K8865" s="7">
        <v>16228235</v>
      </c>
      <c r="M8865" s="3">
        <v>1</v>
      </c>
      <c r="N8865" s="3">
        <v>509</v>
      </c>
      <c r="O8865" s="3">
        <f t="shared" si="138"/>
        <v>6.2324480165505225</v>
      </c>
      <c r="P8865" s="3">
        <v>1.868038656</v>
      </c>
    </row>
    <row r="8866" spans="1:16" x14ac:dyDescent="0.25">
      <c r="A8866" s="3">
        <v>3442</v>
      </c>
      <c r="B8866" s="3" t="s">
        <v>858</v>
      </c>
      <c r="C8866" s="3" t="s">
        <v>2244</v>
      </c>
      <c r="D8866" s="3" t="s">
        <v>234</v>
      </c>
      <c r="E8866" s="3" t="s">
        <v>231</v>
      </c>
      <c r="F8866" s="3" t="s">
        <v>1126</v>
      </c>
      <c r="H8866" s="7">
        <v>3442</v>
      </c>
      <c r="I8866" s="7">
        <v>119416</v>
      </c>
      <c r="J8866" s="7" t="s">
        <v>1127</v>
      </c>
      <c r="K8866" s="7">
        <v>16228247</v>
      </c>
      <c r="M8866" s="3">
        <v>1</v>
      </c>
      <c r="N8866" s="3">
        <v>707</v>
      </c>
      <c r="O8866" s="3">
        <f t="shared" si="138"/>
        <v>6.5610306658965731</v>
      </c>
      <c r="P8866" s="3">
        <v>3.142284305</v>
      </c>
    </row>
    <row r="8867" spans="1:16" x14ac:dyDescent="0.25">
      <c r="A8867" s="3">
        <v>3435</v>
      </c>
      <c r="B8867" s="3" t="s">
        <v>858</v>
      </c>
      <c r="C8867" s="3" t="s">
        <v>2244</v>
      </c>
      <c r="D8867" s="3" t="s">
        <v>230</v>
      </c>
      <c r="E8867" s="3" t="s">
        <v>227</v>
      </c>
      <c r="F8867" s="3" t="s">
        <v>938</v>
      </c>
      <c r="H8867" s="7">
        <v>3435</v>
      </c>
      <c r="I8867" s="7">
        <v>119356</v>
      </c>
      <c r="J8867" s="7" t="s">
        <v>939</v>
      </c>
      <c r="K8867" s="7">
        <v>16228253</v>
      </c>
      <c r="M8867" s="3">
        <v>1</v>
      </c>
      <c r="N8867" s="3">
        <v>602</v>
      </c>
      <c r="O8867" s="3">
        <f t="shared" si="138"/>
        <v>6.4002574453088208</v>
      </c>
      <c r="P8867" s="3">
        <v>2.464890864</v>
      </c>
    </row>
    <row r="8868" spans="1:16" x14ac:dyDescent="0.25">
      <c r="A8868" s="3">
        <v>3400</v>
      </c>
      <c r="B8868" s="3" t="s">
        <v>858</v>
      </c>
      <c r="C8868" s="3" t="s">
        <v>2244</v>
      </c>
      <c r="D8868" s="3" t="s">
        <v>210</v>
      </c>
      <c r="E8868" s="3" t="s">
        <v>207</v>
      </c>
      <c r="F8868" s="3" t="s">
        <v>928</v>
      </c>
      <c r="H8868" s="7">
        <v>3400</v>
      </c>
      <c r="I8868" s="7">
        <v>119113</v>
      </c>
      <c r="J8868" s="7" t="s">
        <v>929</v>
      </c>
      <c r="K8868" s="7">
        <v>16228269</v>
      </c>
      <c r="M8868" s="3">
        <v>1</v>
      </c>
      <c r="N8868" s="3">
        <v>764</v>
      </c>
      <c r="O8868" s="3">
        <f t="shared" si="138"/>
        <v>6.6385677891665207</v>
      </c>
      <c r="P8868" s="3">
        <v>3.511300404</v>
      </c>
    </row>
    <row r="8869" spans="1:16" x14ac:dyDescent="0.25">
      <c r="A8869" s="3">
        <v>3407</v>
      </c>
      <c r="B8869" s="3" t="s">
        <v>858</v>
      </c>
      <c r="C8869" s="3" t="s">
        <v>2244</v>
      </c>
      <c r="D8869" s="3" t="s">
        <v>214</v>
      </c>
      <c r="E8869" s="3" t="s">
        <v>211</v>
      </c>
      <c r="F8869" s="3" t="s">
        <v>930</v>
      </c>
      <c r="H8869" s="7">
        <v>3407</v>
      </c>
      <c r="I8869" s="7">
        <v>119143</v>
      </c>
      <c r="J8869" s="7" t="s">
        <v>931</v>
      </c>
      <c r="K8869" s="7">
        <v>16228277</v>
      </c>
      <c r="M8869" s="3">
        <v>1</v>
      </c>
      <c r="N8869" s="3">
        <v>1343</v>
      </c>
      <c r="O8869" s="3">
        <f t="shared" si="138"/>
        <v>7.2026611965232377</v>
      </c>
      <c r="P8869" s="3">
        <v>7.2950625410000001</v>
      </c>
    </row>
    <row r="8870" spans="1:16" x14ac:dyDescent="0.25">
      <c r="A8870" s="3">
        <v>3414</v>
      </c>
      <c r="B8870" s="3" t="s">
        <v>858</v>
      </c>
      <c r="C8870" s="3" t="s">
        <v>2244</v>
      </c>
      <c r="D8870" s="3" t="s">
        <v>218</v>
      </c>
      <c r="E8870" s="3" t="s">
        <v>215</v>
      </c>
      <c r="F8870" s="3" t="s">
        <v>932</v>
      </c>
      <c r="H8870" s="7">
        <v>3414</v>
      </c>
      <c r="I8870" s="7">
        <v>119158</v>
      </c>
      <c r="J8870" s="7" t="s">
        <v>933</v>
      </c>
      <c r="K8870" s="7">
        <v>16228297</v>
      </c>
      <c r="M8870" s="3">
        <v>1</v>
      </c>
      <c r="N8870" s="3">
        <v>936</v>
      </c>
      <c r="O8870" s="3">
        <f t="shared" si="138"/>
        <v>6.8416154764775916</v>
      </c>
      <c r="P8870" s="3">
        <v>4.6293117009999998</v>
      </c>
    </row>
    <row r="8871" spans="1:16" x14ac:dyDescent="0.25">
      <c r="A8871" s="3">
        <v>3421</v>
      </c>
      <c r="B8871" s="3" t="s">
        <v>858</v>
      </c>
      <c r="C8871" s="3" t="s">
        <v>2244</v>
      </c>
      <c r="D8871" s="3" t="s">
        <v>222</v>
      </c>
      <c r="E8871" s="3" t="s">
        <v>219</v>
      </c>
      <c r="F8871" s="3" t="s">
        <v>934</v>
      </c>
      <c r="H8871" s="7">
        <v>3421</v>
      </c>
      <c r="I8871" s="7">
        <v>119161</v>
      </c>
      <c r="J8871" s="7" t="s">
        <v>935</v>
      </c>
      <c r="K8871" s="7">
        <v>16228314</v>
      </c>
      <c r="M8871" s="3">
        <v>1</v>
      </c>
      <c r="N8871" s="3">
        <v>725</v>
      </c>
      <c r="O8871" s="3">
        <f t="shared" si="138"/>
        <v>6.5861716548546747</v>
      </c>
      <c r="P8871" s="3">
        <v>3.2587256990000002</v>
      </c>
    </row>
    <row r="8872" spans="1:16" x14ac:dyDescent="0.25">
      <c r="A8872" s="3">
        <v>3393</v>
      </c>
      <c r="B8872" s="3" t="s">
        <v>858</v>
      </c>
      <c r="C8872" s="3" t="s">
        <v>2244</v>
      </c>
      <c r="D8872" s="3" t="s">
        <v>206</v>
      </c>
      <c r="E8872" s="3" t="s">
        <v>203</v>
      </c>
      <c r="F8872" s="3" t="s">
        <v>926</v>
      </c>
      <c r="H8872" s="7">
        <v>3393</v>
      </c>
      <c r="I8872" s="7">
        <v>118960</v>
      </c>
      <c r="J8872" s="7" t="s">
        <v>927</v>
      </c>
      <c r="K8872" s="7">
        <v>16228368</v>
      </c>
      <c r="M8872" s="3">
        <v>1</v>
      </c>
      <c r="N8872" s="3">
        <v>902</v>
      </c>
      <c r="O8872" s="3">
        <f t="shared" si="138"/>
        <v>6.804614520062624</v>
      </c>
      <c r="P8872" s="3">
        <v>4.4078280259999998</v>
      </c>
    </row>
    <row r="8873" spans="1:16" x14ac:dyDescent="0.25">
      <c r="A8873" s="3">
        <v>3379</v>
      </c>
      <c r="B8873" s="3" t="s">
        <v>858</v>
      </c>
      <c r="C8873" s="3" t="s">
        <v>2244</v>
      </c>
      <c r="D8873" s="3" t="s">
        <v>445</v>
      </c>
      <c r="E8873" s="3" t="s">
        <v>199</v>
      </c>
      <c r="F8873" s="3" t="s">
        <v>922</v>
      </c>
      <c r="H8873" s="7">
        <v>3379</v>
      </c>
      <c r="I8873" s="7">
        <v>118780</v>
      </c>
      <c r="J8873" s="7" t="s">
        <v>923</v>
      </c>
      <c r="K8873" s="7">
        <v>16228415</v>
      </c>
      <c r="M8873" s="3">
        <v>1</v>
      </c>
      <c r="N8873" s="3">
        <v>867</v>
      </c>
      <c r="O8873" s="3">
        <f t="shared" si="138"/>
        <v>6.7650389767805414</v>
      </c>
      <c r="P8873" s="3">
        <v>4.1800652359999999</v>
      </c>
    </row>
    <row r="8874" spans="1:16" x14ac:dyDescent="0.25">
      <c r="A8874" s="3">
        <v>3337</v>
      </c>
      <c r="B8874" s="3" t="s">
        <v>858</v>
      </c>
      <c r="C8874" s="3" t="s">
        <v>2244</v>
      </c>
      <c r="D8874" s="3" t="s">
        <v>114</v>
      </c>
      <c r="E8874" s="3" t="s">
        <v>115</v>
      </c>
      <c r="F8874" s="3" t="s">
        <v>916</v>
      </c>
      <c r="H8874" s="7">
        <v>3337</v>
      </c>
      <c r="I8874" s="7">
        <v>118717</v>
      </c>
      <c r="J8874" s="7" t="s">
        <v>917</v>
      </c>
      <c r="K8874" s="7">
        <v>16228422</v>
      </c>
      <c r="M8874" s="3">
        <v>1</v>
      </c>
      <c r="N8874" s="3">
        <v>1361</v>
      </c>
      <c r="O8874" s="3">
        <f t="shared" si="138"/>
        <v>7.215975002651466</v>
      </c>
      <c r="P8874" s="3">
        <v>7.4134810900000003</v>
      </c>
    </row>
    <row r="8875" spans="1:16" x14ac:dyDescent="0.25">
      <c r="A8875" s="3">
        <v>3351</v>
      </c>
      <c r="B8875" s="3" t="s">
        <v>858</v>
      </c>
      <c r="C8875" s="3" t="s">
        <v>2244</v>
      </c>
      <c r="D8875" s="3" t="s">
        <v>122</v>
      </c>
      <c r="E8875" s="3" t="s">
        <v>123</v>
      </c>
      <c r="F8875" s="3" t="s">
        <v>920</v>
      </c>
      <c r="H8875" s="7">
        <v>3351</v>
      </c>
      <c r="I8875" s="7">
        <v>118738</v>
      </c>
      <c r="J8875" s="7" t="s">
        <v>921</v>
      </c>
      <c r="K8875" s="7">
        <v>16228428</v>
      </c>
      <c r="M8875" s="3">
        <v>1</v>
      </c>
      <c r="N8875" s="3">
        <v>893</v>
      </c>
      <c r="O8875" s="3">
        <f t="shared" si="138"/>
        <v>6.7945865808764987</v>
      </c>
      <c r="P8875" s="3">
        <v>4.3492372059999997</v>
      </c>
    </row>
    <row r="8876" spans="1:16" x14ac:dyDescent="0.25">
      <c r="A8876" s="3">
        <v>3386</v>
      </c>
      <c r="B8876" s="3" t="s">
        <v>858</v>
      </c>
      <c r="C8876" s="3" t="s">
        <v>2244</v>
      </c>
      <c r="D8876" s="3" t="s">
        <v>202</v>
      </c>
      <c r="E8876" s="3" t="s">
        <v>446</v>
      </c>
      <c r="F8876" s="3" t="s">
        <v>924</v>
      </c>
      <c r="H8876" s="7">
        <v>3386</v>
      </c>
      <c r="I8876" s="7">
        <v>118798</v>
      </c>
      <c r="J8876" s="7" t="s">
        <v>925</v>
      </c>
      <c r="K8876" s="7">
        <v>16228456</v>
      </c>
      <c r="M8876" s="3">
        <v>1</v>
      </c>
      <c r="N8876" s="3">
        <v>939</v>
      </c>
      <c r="O8876" s="3">
        <f t="shared" si="138"/>
        <v>6.8448154792082629</v>
      </c>
      <c r="P8876" s="3">
        <v>4.6488648279999998</v>
      </c>
    </row>
    <row r="8877" spans="1:16" x14ac:dyDescent="0.25">
      <c r="A8877" s="3">
        <v>3344</v>
      </c>
      <c r="B8877" s="3" t="s">
        <v>858</v>
      </c>
      <c r="C8877" s="3" t="s">
        <v>2244</v>
      </c>
      <c r="D8877" s="3" t="s">
        <v>118</v>
      </c>
      <c r="E8877" s="3" t="s">
        <v>119</v>
      </c>
      <c r="F8877" s="3" t="s">
        <v>918</v>
      </c>
      <c r="H8877" s="7">
        <v>3344</v>
      </c>
      <c r="I8877" s="7">
        <v>118729</v>
      </c>
      <c r="J8877" s="7" t="s">
        <v>919</v>
      </c>
      <c r="K8877" s="7">
        <v>16228463</v>
      </c>
      <c r="M8877" s="3">
        <v>1</v>
      </c>
      <c r="N8877" s="3">
        <v>597</v>
      </c>
      <c r="O8877" s="3">
        <f t="shared" si="138"/>
        <v>6.3919171133926023</v>
      </c>
      <c r="P8877" s="3">
        <v>2.4327204560000002</v>
      </c>
    </row>
    <row r="8878" spans="1:16" x14ac:dyDescent="0.25">
      <c r="A8878" s="3">
        <v>3330</v>
      </c>
      <c r="B8878" s="3" t="s">
        <v>858</v>
      </c>
      <c r="C8878" s="3" t="s">
        <v>2244</v>
      </c>
      <c r="D8878" s="3" t="s">
        <v>188</v>
      </c>
      <c r="E8878" s="3" t="s">
        <v>189</v>
      </c>
      <c r="F8878" s="3" t="s">
        <v>914</v>
      </c>
      <c r="H8878" s="7">
        <v>3330</v>
      </c>
      <c r="I8878" s="7">
        <v>118633</v>
      </c>
      <c r="J8878" s="7" t="s">
        <v>915</v>
      </c>
      <c r="K8878" s="7">
        <v>16228476</v>
      </c>
      <c r="M8878" s="3">
        <v>1</v>
      </c>
      <c r="N8878" s="3">
        <v>1076</v>
      </c>
      <c r="O8878" s="3">
        <f t="shared" si="138"/>
        <v>6.9810057407217299</v>
      </c>
      <c r="P8878" s="3">
        <v>5.543466757</v>
      </c>
    </row>
    <row r="8879" spans="1:16" x14ac:dyDescent="0.25">
      <c r="A8879" s="3">
        <v>3316</v>
      </c>
      <c r="B8879" s="3" t="s">
        <v>858</v>
      </c>
      <c r="C8879" s="3" t="s">
        <v>2244</v>
      </c>
      <c r="D8879" s="3" t="s">
        <v>106</v>
      </c>
      <c r="E8879" s="3" t="s">
        <v>107</v>
      </c>
      <c r="F8879" s="3" t="s">
        <v>910</v>
      </c>
      <c r="H8879" s="7">
        <v>3316</v>
      </c>
      <c r="I8879" s="7">
        <v>118576</v>
      </c>
      <c r="J8879" s="7" t="s">
        <v>911</v>
      </c>
      <c r="K8879" s="7">
        <v>16228484</v>
      </c>
      <c r="M8879" s="3">
        <v>1</v>
      </c>
      <c r="N8879" s="3">
        <v>1105</v>
      </c>
      <c r="O8879" s="3">
        <f t="shared" si="138"/>
        <v>7.007600613951853</v>
      </c>
      <c r="P8879" s="3">
        <v>5.7332278419999998</v>
      </c>
    </row>
    <row r="8880" spans="1:16" x14ac:dyDescent="0.25">
      <c r="A8880" s="3">
        <v>3323</v>
      </c>
      <c r="B8880" s="3" t="s">
        <v>858</v>
      </c>
      <c r="C8880" s="3" t="s">
        <v>2244</v>
      </c>
      <c r="D8880" s="3" t="s">
        <v>110</v>
      </c>
      <c r="E8880" s="3" t="s">
        <v>111</v>
      </c>
      <c r="F8880" s="3" t="s">
        <v>912</v>
      </c>
      <c r="H8880" s="7">
        <v>3323</v>
      </c>
      <c r="I8880" s="7">
        <v>118615</v>
      </c>
      <c r="J8880" s="7" t="s">
        <v>913</v>
      </c>
      <c r="K8880" s="7">
        <v>16228509</v>
      </c>
      <c r="M8880" s="3">
        <v>1</v>
      </c>
      <c r="N8880" s="3">
        <v>785</v>
      </c>
      <c r="O8880" s="3">
        <f t="shared" si="138"/>
        <v>6.6656837177824082</v>
      </c>
      <c r="P8880" s="3">
        <v>3.6474562150000001</v>
      </c>
    </row>
    <row r="8881" spans="1:16" x14ac:dyDescent="0.25">
      <c r="A8881" s="3">
        <v>3309</v>
      </c>
      <c r="B8881" s="3" t="s">
        <v>858</v>
      </c>
      <c r="C8881" s="3" t="s">
        <v>2244</v>
      </c>
      <c r="D8881" s="3" t="s">
        <v>98</v>
      </c>
      <c r="E8881" s="3" t="s">
        <v>99</v>
      </c>
      <c r="F8881" s="3" t="s">
        <v>908</v>
      </c>
      <c r="H8881" s="7">
        <v>3309</v>
      </c>
      <c r="I8881" s="7">
        <v>118525</v>
      </c>
      <c r="J8881" s="7" t="s">
        <v>909</v>
      </c>
      <c r="K8881" s="7">
        <v>16228523</v>
      </c>
      <c r="M8881" s="3">
        <v>1</v>
      </c>
      <c r="N8881" s="3">
        <v>802</v>
      </c>
      <c r="O8881" s="3">
        <f t="shared" si="138"/>
        <v>6.6871086078665147</v>
      </c>
      <c r="P8881" s="3">
        <v>3.7577530810000002</v>
      </c>
    </row>
    <row r="8882" spans="1:16" x14ac:dyDescent="0.25">
      <c r="A8882" s="3">
        <v>3295</v>
      </c>
      <c r="B8882" s="3" t="s">
        <v>858</v>
      </c>
      <c r="C8882" s="3" t="s">
        <v>2244</v>
      </c>
      <c r="D8882" s="3" t="s">
        <v>90</v>
      </c>
      <c r="E8882" s="3" t="s">
        <v>91</v>
      </c>
      <c r="F8882" s="3" t="s">
        <v>904</v>
      </c>
      <c r="H8882" s="7">
        <v>3295</v>
      </c>
      <c r="I8882" s="7">
        <v>118270</v>
      </c>
      <c r="J8882" s="7" t="s">
        <v>905</v>
      </c>
      <c r="K8882" s="7">
        <v>16228536</v>
      </c>
      <c r="M8882" s="3">
        <v>1</v>
      </c>
      <c r="N8882" s="3">
        <v>1334</v>
      </c>
      <c r="O8882" s="3">
        <f t="shared" si="138"/>
        <v>7.1959372264755688</v>
      </c>
      <c r="P8882" s="3">
        <v>7.2358678379999999</v>
      </c>
    </row>
    <row r="8883" spans="1:16" x14ac:dyDescent="0.25">
      <c r="A8883" s="3">
        <v>3302</v>
      </c>
      <c r="B8883" s="3" t="s">
        <v>858</v>
      </c>
      <c r="C8883" s="3" t="s">
        <v>2244</v>
      </c>
      <c r="D8883" s="3" t="s">
        <v>94</v>
      </c>
      <c r="E8883" s="3" t="s">
        <v>95</v>
      </c>
      <c r="F8883" s="3" t="s">
        <v>906</v>
      </c>
      <c r="H8883" s="7">
        <v>3302</v>
      </c>
      <c r="I8883" s="7">
        <v>118318</v>
      </c>
      <c r="J8883" s="7" t="s">
        <v>907</v>
      </c>
      <c r="K8883" s="7">
        <v>16228537</v>
      </c>
      <c r="M8883" s="3">
        <v>1</v>
      </c>
      <c r="N8883" s="3">
        <v>909</v>
      </c>
      <c r="O8883" s="3">
        <f t="shared" si="138"/>
        <v>6.8123450941774788</v>
      </c>
      <c r="P8883" s="3">
        <v>4.4534095679999997</v>
      </c>
    </row>
    <row r="8884" spans="1:16" x14ac:dyDescent="0.25">
      <c r="A8884" s="3">
        <v>3288</v>
      </c>
      <c r="B8884" s="3" t="s">
        <v>858</v>
      </c>
      <c r="C8884" s="3" t="s">
        <v>2244</v>
      </c>
      <c r="D8884" s="3" t="s">
        <v>86</v>
      </c>
      <c r="E8884" s="3" t="s">
        <v>87</v>
      </c>
      <c r="F8884" s="3" t="s">
        <v>902</v>
      </c>
      <c r="H8884" s="7">
        <v>3288</v>
      </c>
      <c r="I8884" s="7">
        <v>118234</v>
      </c>
      <c r="J8884" s="7" t="s">
        <v>903</v>
      </c>
      <c r="K8884" s="7">
        <v>16228548</v>
      </c>
      <c r="M8884" s="3">
        <v>1</v>
      </c>
      <c r="N8884" s="3">
        <v>1824</v>
      </c>
      <c r="O8884" s="3">
        <f t="shared" si="138"/>
        <v>7.5087871706342764</v>
      </c>
      <c r="P8884" s="3">
        <v>10.47126621</v>
      </c>
    </row>
    <row r="8885" spans="1:16" x14ac:dyDescent="0.25">
      <c r="A8885" s="3">
        <v>3372</v>
      </c>
      <c r="B8885" s="3" t="s">
        <v>858</v>
      </c>
      <c r="C8885" s="3" t="s">
        <v>2244</v>
      </c>
      <c r="D8885" s="3" t="s">
        <v>198</v>
      </c>
      <c r="E8885" s="3" t="s">
        <v>164</v>
      </c>
      <c r="F8885" s="3" t="s">
        <v>893</v>
      </c>
      <c r="H8885" s="7">
        <v>3372</v>
      </c>
      <c r="I8885" s="7">
        <v>118168</v>
      </c>
      <c r="J8885" s="7" t="s">
        <v>894</v>
      </c>
      <c r="K8885" s="7">
        <v>16228614</v>
      </c>
      <c r="M8885" s="3">
        <v>1</v>
      </c>
      <c r="N8885" s="3">
        <v>910</v>
      </c>
      <c r="O8885" s="3">
        <f t="shared" si="138"/>
        <v>6.8134445995108956</v>
      </c>
      <c r="P8885" s="3">
        <v>4.4599219899999998</v>
      </c>
    </row>
    <row r="8886" spans="1:16" x14ac:dyDescent="0.25">
      <c r="A8886" s="3">
        <v>3260</v>
      </c>
      <c r="B8886" s="3" t="s">
        <v>858</v>
      </c>
      <c r="C8886" s="3" t="s">
        <v>2244</v>
      </c>
      <c r="D8886" s="3" t="s">
        <v>66</v>
      </c>
      <c r="E8886" s="3" t="s">
        <v>67</v>
      </c>
      <c r="F8886" s="3" t="s">
        <v>889</v>
      </c>
      <c r="H8886" s="7">
        <v>3260</v>
      </c>
      <c r="I8886" s="7">
        <v>118117</v>
      </c>
      <c r="J8886" s="7" t="s">
        <v>890</v>
      </c>
      <c r="K8886" s="7">
        <v>16228620</v>
      </c>
      <c r="M8886" s="3">
        <v>1</v>
      </c>
      <c r="N8886" s="3">
        <v>825</v>
      </c>
      <c r="O8886" s="3">
        <f t="shared" si="138"/>
        <v>6.7153833863346808</v>
      </c>
      <c r="P8886" s="3">
        <v>3.9070821690000002</v>
      </c>
    </row>
    <row r="8887" spans="1:16" x14ac:dyDescent="0.25">
      <c r="A8887" s="3">
        <v>3281</v>
      </c>
      <c r="B8887" s="3" t="s">
        <v>858</v>
      </c>
      <c r="C8887" s="3" t="s">
        <v>2244</v>
      </c>
      <c r="D8887" s="3" t="s">
        <v>78</v>
      </c>
      <c r="E8887" s="3" t="s">
        <v>79</v>
      </c>
      <c r="F8887" s="3" t="s">
        <v>897</v>
      </c>
      <c r="H8887" s="7">
        <v>3281</v>
      </c>
      <c r="I8887" s="7">
        <v>118210</v>
      </c>
      <c r="J8887" s="7" t="s">
        <v>898</v>
      </c>
      <c r="K8887" s="7">
        <v>16228638</v>
      </c>
      <c r="M8887" s="3">
        <v>1</v>
      </c>
      <c r="N8887" s="3">
        <v>749</v>
      </c>
      <c r="O8887" s="3">
        <f t="shared" si="138"/>
        <v>6.6187389835172192</v>
      </c>
      <c r="P8887" s="3">
        <v>3.4141113220000001</v>
      </c>
    </row>
    <row r="8888" spans="1:16" x14ac:dyDescent="0.25">
      <c r="A8888" s="3">
        <v>3274</v>
      </c>
      <c r="B8888" s="3" t="s">
        <v>858</v>
      </c>
      <c r="C8888" s="3" t="s">
        <v>2244</v>
      </c>
      <c r="D8888" s="3" t="s">
        <v>74</v>
      </c>
      <c r="E8888" s="3" t="s">
        <v>75</v>
      </c>
      <c r="F8888" s="3" t="s">
        <v>895</v>
      </c>
      <c r="H8888" s="7">
        <v>3274</v>
      </c>
      <c r="I8888" s="7">
        <v>118201</v>
      </c>
      <c r="J8888" s="7" t="s">
        <v>896</v>
      </c>
      <c r="K8888" s="7">
        <v>16228649</v>
      </c>
      <c r="M8888" s="3">
        <v>1</v>
      </c>
      <c r="N8888" s="3">
        <v>785</v>
      </c>
      <c r="O8888" s="3">
        <f t="shared" si="138"/>
        <v>6.6656837177824082</v>
      </c>
      <c r="P8888" s="3">
        <v>3.6474562150000001</v>
      </c>
    </row>
    <row r="8889" spans="1:16" x14ac:dyDescent="0.25">
      <c r="A8889" s="3">
        <v>3267</v>
      </c>
      <c r="B8889" s="3" t="s">
        <v>858</v>
      </c>
      <c r="C8889" s="3" t="s">
        <v>2244</v>
      </c>
      <c r="D8889" s="3" t="s">
        <v>70</v>
      </c>
      <c r="E8889" s="3" t="s">
        <v>71</v>
      </c>
      <c r="F8889" s="3" t="s">
        <v>891</v>
      </c>
      <c r="H8889" s="7">
        <v>3267</v>
      </c>
      <c r="I8889" s="7">
        <v>118129</v>
      </c>
      <c r="J8889" s="7" t="s">
        <v>892</v>
      </c>
      <c r="K8889" s="7">
        <v>16228650</v>
      </c>
      <c r="M8889" s="3">
        <v>1</v>
      </c>
      <c r="N8889" s="3">
        <v>838</v>
      </c>
      <c r="O8889" s="3">
        <f t="shared" si="138"/>
        <v>6.7310181004820828</v>
      </c>
      <c r="P8889" s="3">
        <v>3.9915369319999998</v>
      </c>
    </row>
    <row r="8890" spans="1:16" x14ac:dyDescent="0.25">
      <c r="A8890" s="3">
        <v>3246</v>
      </c>
      <c r="B8890" s="3" t="s">
        <v>858</v>
      </c>
      <c r="C8890" s="3" t="s">
        <v>2244</v>
      </c>
      <c r="D8890" s="3" t="s">
        <v>58</v>
      </c>
      <c r="E8890" s="3" t="s">
        <v>59</v>
      </c>
      <c r="F8890" s="3" t="s">
        <v>885</v>
      </c>
      <c r="H8890" s="7">
        <v>3246</v>
      </c>
      <c r="I8890" s="7">
        <v>118084</v>
      </c>
      <c r="J8890" s="7" t="s">
        <v>886</v>
      </c>
      <c r="K8890" s="7">
        <v>16228656</v>
      </c>
      <c r="M8890" s="3">
        <v>1</v>
      </c>
      <c r="N8890" s="3">
        <v>852</v>
      </c>
      <c r="O8890" s="3">
        <f t="shared" si="138"/>
        <v>6.7475865268293154</v>
      </c>
      <c r="P8890" s="3">
        <v>4.0825286250000001</v>
      </c>
    </row>
    <row r="8891" spans="1:16" x14ac:dyDescent="0.25">
      <c r="A8891" s="3">
        <v>3694</v>
      </c>
      <c r="B8891" s="3" t="s">
        <v>858</v>
      </c>
      <c r="C8891" s="3" t="s">
        <v>2244</v>
      </c>
      <c r="D8891" s="3" t="s">
        <v>163</v>
      </c>
      <c r="E8891" s="3" t="s">
        <v>83</v>
      </c>
      <c r="F8891" s="3" t="s">
        <v>900</v>
      </c>
      <c r="H8891" s="7">
        <v>3694</v>
      </c>
      <c r="I8891" s="7">
        <v>118216</v>
      </c>
      <c r="J8891" s="7" t="s">
        <v>901</v>
      </c>
      <c r="K8891" s="7">
        <v>16228660</v>
      </c>
      <c r="M8891" s="3">
        <v>1</v>
      </c>
      <c r="N8891" s="3">
        <v>855</v>
      </c>
      <c r="O8891" s="3">
        <f t="shared" si="138"/>
        <v>6.7511014689367599</v>
      </c>
      <c r="P8891" s="3">
        <v>4.1020322140000003</v>
      </c>
    </row>
    <row r="8892" spans="1:16" x14ac:dyDescent="0.25">
      <c r="A8892" s="3">
        <v>3253</v>
      </c>
      <c r="B8892" s="3" t="s">
        <v>858</v>
      </c>
      <c r="C8892" s="3" t="s">
        <v>2244</v>
      </c>
      <c r="D8892" s="3" t="s">
        <v>62</v>
      </c>
      <c r="E8892" s="3" t="s">
        <v>63</v>
      </c>
      <c r="F8892" s="3" t="s">
        <v>887</v>
      </c>
      <c r="H8892" s="7">
        <v>3253</v>
      </c>
      <c r="I8892" s="7">
        <v>118105</v>
      </c>
      <c r="J8892" s="7" t="s">
        <v>888</v>
      </c>
      <c r="K8892" s="7">
        <v>16228662</v>
      </c>
      <c r="M8892" s="3">
        <v>1</v>
      </c>
      <c r="N8892" s="3">
        <v>887</v>
      </c>
      <c r="O8892" s="3">
        <f t="shared" si="138"/>
        <v>6.7878449823095792</v>
      </c>
      <c r="P8892" s="3">
        <v>4.3101855139999996</v>
      </c>
    </row>
    <row r="8893" spans="1:16" x14ac:dyDescent="0.25">
      <c r="A8893" s="3">
        <v>3239</v>
      </c>
      <c r="B8893" s="3" t="s">
        <v>858</v>
      </c>
      <c r="C8893" s="3" t="s">
        <v>2244</v>
      </c>
      <c r="D8893" s="3" t="s">
        <v>54</v>
      </c>
      <c r="E8893" s="3" t="s">
        <v>55</v>
      </c>
      <c r="F8893" s="3" t="s">
        <v>883</v>
      </c>
      <c r="H8893" s="7">
        <v>3239</v>
      </c>
      <c r="I8893" s="7">
        <v>117946</v>
      </c>
      <c r="J8893" s="7" t="s">
        <v>884</v>
      </c>
      <c r="K8893" s="7">
        <v>16228692</v>
      </c>
      <c r="M8893" s="3">
        <v>1</v>
      </c>
      <c r="N8893" s="3">
        <v>1368</v>
      </c>
      <c r="O8893" s="3">
        <f t="shared" si="138"/>
        <v>7.2211050981824956</v>
      </c>
      <c r="P8893" s="3">
        <v>7.4595431410000002</v>
      </c>
    </row>
    <row r="8894" spans="1:16" x14ac:dyDescent="0.25">
      <c r="A8894" s="3">
        <v>3365</v>
      </c>
      <c r="B8894" s="3" t="s">
        <v>858</v>
      </c>
      <c r="C8894" s="3" t="s">
        <v>2244</v>
      </c>
      <c r="D8894" s="3" t="s">
        <v>151</v>
      </c>
      <c r="E8894" s="3" t="s">
        <v>152</v>
      </c>
      <c r="F8894" s="3" t="s">
        <v>881</v>
      </c>
      <c r="H8894" s="7">
        <v>3365</v>
      </c>
      <c r="I8894" s="7">
        <v>117910</v>
      </c>
      <c r="J8894" s="7" t="s">
        <v>882</v>
      </c>
      <c r="K8894" s="7">
        <v>16228725</v>
      </c>
      <c r="M8894" s="3">
        <v>1</v>
      </c>
      <c r="N8894" s="3">
        <v>1216</v>
      </c>
      <c r="O8894" s="3">
        <f t="shared" si="138"/>
        <v>7.1033220625261126</v>
      </c>
      <c r="P8894" s="3">
        <v>6.4606976859999996</v>
      </c>
    </row>
    <row r="8895" spans="1:16" x14ac:dyDescent="0.25">
      <c r="A8895" s="3">
        <v>3197</v>
      </c>
      <c r="B8895" s="3" t="s">
        <v>858</v>
      </c>
      <c r="C8895" s="3" t="s">
        <v>2244</v>
      </c>
      <c r="D8895" s="3" t="s">
        <v>30</v>
      </c>
      <c r="E8895" s="3" t="s">
        <v>31</v>
      </c>
      <c r="F8895" s="3" t="s">
        <v>869</v>
      </c>
      <c r="H8895" s="7">
        <v>3197</v>
      </c>
      <c r="I8895" s="7">
        <v>117616</v>
      </c>
      <c r="J8895" s="7" t="s">
        <v>870</v>
      </c>
      <c r="K8895" s="7">
        <v>16228734</v>
      </c>
      <c r="M8895" s="3">
        <v>1</v>
      </c>
      <c r="N8895" s="3">
        <v>717</v>
      </c>
      <c r="O8895" s="3">
        <f t="shared" si="138"/>
        <v>6.5750758405996201</v>
      </c>
      <c r="P8895" s="3">
        <v>3.2069634050000002</v>
      </c>
    </row>
    <row r="8896" spans="1:16" x14ac:dyDescent="0.25">
      <c r="A8896" s="3">
        <v>3232</v>
      </c>
      <c r="B8896" s="3" t="s">
        <v>858</v>
      </c>
      <c r="C8896" s="3" t="s">
        <v>2244</v>
      </c>
      <c r="D8896" s="3" t="s">
        <v>50</v>
      </c>
      <c r="E8896" s="3" t="s">
        <v>51</v>
      </c>
      <c r="F8896" s="3" t="s">
        <v>879</v>
      </c>
      <c r="H8896" s="7">
        <v>3232</v>
      </c>
      <c r="I8896" s="7">
        <v>117853</v>
      </c>
      <c r="J8896" s="7" t="s">
        <v>880</v>
      </c>
      <c r="K8896" s="7">
        <v>16228735</v>
      </c>
      <c r="M8896" s="3">
        <v>1</v>
      </c>
      <c r="N8896" s="3">
        <v>696</v>
      </c>
      <c r="O8896" s="3">
        <f t="shared" si="138"/>
        <v>6.5453496603344199</v>
      </c>
      <c r="P8896" s="3">
        <v>3.0711683769999998</v>
      </c>
    </row>
    <row r="8897" spans="1:16" x14ac:dyDescent="0.25">
      <c r="A8897" s="3">
        <v>3218</v>
      </c>
      <c r="B8897" s="3" t="s">
        <v>858</v>
      </c>
      <c r="C8897" s="3" t="s">
        <v>2244</v>
      </c>
      <c r="D8897" s="3" t="s">
        <v>42</v>
      </c>
      <c r="E8897" s="3" t="s">
        <v>43</v>
      </c>
      <c r="F8897" s="3" t="s">
        <v>875</v>
      </c>
      <c r="H8897" s="7">
        <v>3218</v>
      </c>
      <c r="I8897" s="7">
        <v>117733</v>
      </c>
      <c r="J8897" s="7" t="s">
        <v>876</v>
      </c>
      <c r="K8897" s="7">
        <v>16228774</v>
      </c>
      <c r="M8897" s="3">
        <v>1</v>
      </c>
      <c r="N8897" s="3">
        <v>984</v>
      </c>
      <c r="O8897" s="3">
        <f t="shared" si="138"/>
        <v>6.8916258970522533</v>
      </c>
      <c r="P8897" s="3">
        <v>4.9423577669999998</v>
      </c>
    </row>
    <row r="8898" spans="1:16" x14ac:dyDescent="0.25">
      <c r="A8898" s="3">
        <v>3211</v>
      </c>
      <c r="B8898" s="3" t="s">
        <v>858</v>
      </c>
      <c r="C8898" s="3" t="s">
        <v>2244</v>
      </c>
      <c r="D8898" s="3" t="s">
        <v>38</v>
      </c>
      <c r="E8898" s="3" t="s">
        <v>39</v>
      </c>
      <c r="F8898" s="3" t="s">
        <v>873</v>
      </c>
      <c r="H8898" s="7">
        <v>3211</v>
      </c>
      <c r="I8898" s="7">
        <v>117697</v>
      </c>
      <c r="J8898" s="7" t="s">
        <v>874</v>
      </c>
      <c r="K8898" s="7">
        <v>16228778</v>
      </c>
      <c r="M8898" s="3">
        <v>1</v>
      </c>
      <c r="N8898" s="3">
        <v>876</v>
      </c>
      <c r="O8898" s="3">
        <f t="shared" si="138"/>
        <v>6.7753660909363917</v>
      </c>
      <c r="P8898" s="3">
        <v>4.2386093740000002</v>
      </c>
    </row>
    <row r="8899" spans="1:16" x14ac:dyDescent="0.25">
      <c r="A8899" s="3">
        <v>3204</v>
      </c>
      <c r="B8899" s="3" t="s">
        <v>858</v>
      </c>
      <c r="C8899" s="3" t="s">
        <v>2244</v>
      </c>
      <c r="D8899" s="3" t="s">
        <v>34</v>
      </c>
      <c r="E8899" s="3" t="s">
        <v>35</v>
      </c>
      <c r="F8899" s="3" t="s">
        <v>871</v>
      </c>
      <c r="H8899" s="7">
        <v>3204</v>
      </c>
      <c r="I8899" s="7">
        <v>117643</v>
      </c>
      <c r="J8899" s="7" t="s">
        <v>872</v>
      </c>
      <c r="K8899" s="7">
        <v>16228796</v>
      </c>
      <c r="M8899" s="3">
        <v>1</v>
      </c>
      <c r="N8899" s="3">
        <v>801</v>
      </c>
      <c r="O8899" s="3">
        <f t="shared" ref="O8899:O8962" si="139">LN(N8899)</f>
        <v>6.6858609470683596</v>
      </c>
      <c r="P8899" s="3">
        <v>3.7512631989999998</v>
      </c>
    </row>
    <row r="8900" spans="1:16" x14ac:dyDescent="0.25">
      <c r="A8900" s="3">
        <v>3225</v>
      </c>
      <c r="B8900" s="3" t="s">
        <v>858</v>
      </c>
      <c r="C8900" s="3" t="s">
        <v>2244</v>
      </c>
      <c r="D8900" s="3" t="s">
        <v>46</v>
      </c>
      <c r="E8900" s="3" t="s">
        <v>47</v>
      </c>
      <c r="F8900" s="3" t="s">
        <v>877</v>
      </c>
      <c r="H8900" s="7">
        <v>3225</v>
      </c>
      <c r="I8900" s="7">
        <v>117736</v>
      </c>
      <c r="J8900" s="7" t="s">
        <v>878</v>
      </c>
      <c r="K8900" s="7">
        <v>16228800</v>
      </c>
      <c r="M8900" s="3">
        <v>1</v>
      </c>
      <c r="N8900" s="3">
        <v>1151</v>
      </c>
      <c r="O8900" s="3">
        <f t="shared" si="139"/>
        <v>7.0483864087218828</v>
      </c>
      <c r="P8900" s="3">
        <v>6.0344876860000003</v>
      </c>
    </row>
    <row r="8901" spans="1:16" x14ac:dyDescent="0.25">
      <c r="A8901" s="3">
        <v>3183</v>
      </c>
      <c r="B8901" s="3" t="s">
        <v>858</v>
      </c>
      <c r="C8901" s="3" t="s">
        <v>2244</v>
      </c>
      <c r="D8901" s="3" t="s">
        <v>22</v>
      </c>
      <c r="E8901" s="3" t="s">
        <v>23</v>
      </c>
      <c r="F8901" s="3" t="s">
        <v>863</v>
      </c>
      <c r="H8901" s="7">
        <v>3183</v>
      </c>
      <c r="I8901" s="7">
        <v>117550</v>
      </c>
      <c r="J8901" s="7" t="s">
        <v>864</v>
      </c>
      <c r="K8901" s="7">
        <v>16228822</v>
      </c>
      <c r="M8901" s="3">
        <v>1</v>
      </c>
      <c r="N8901" s="3">
        <v>818</v>
      </c>
      <c r="O8901" s="3">
        <f t="shared" si="139"/>
        <v>6.7068623366027467</v>
      </c>
      <c r="P8901" s="3">
        <v>3.8616217609999999</v>
      </c>
    </row>
    <row r="8902" spans="1:16" x14ac:dyDescent="0.25">
      <c r="A8902" s="3">
        <v>3358</v>
      </c>
      <c r="B8902" s="3" t="s">
        <v>858</v>
      </c>
      <c r="C8902" s="3" t="s">
        <v>2244</v>
      </c>
      <c r="D8902" s="3" t="s">
        <v>135</v>
      </c>
      <c r="E8902" s="3" t="s">
        <v>136</v>
      </c>
      <c r="F8902" s="3" t="s">
        <v>867</v>
      </c>
      <c r="H8902" s="7">
        <v>3358</v>
      </c>
      <c r="I8902" s="7">
        <v>117586</v>
      </c>
      <c r="J8902" s="7" t="s">
        <v>868</v>
      </c>
      <c r="K8902" s="7">
        <v>16228838</v>
      </c>
      <c r="M8902" s="3">
        <v>1</v>
      </c>
      <c r="N8902" s="3">
        <v>796</v>
      </c>
      <c r="O8902" s="3">
        <f t="shared" si="139"/>
        <v>6.6795991858443831</v>
      </c>
      <c r="P8902" s="3">
        <v>3.7188172009999998</v>
      </c>
    </row>
    <row r="8903" spans="1:16" x14ac:dyDescent="0.25">
      <c r="A8903" s="3">
        <v>3176</v>
      </c>
      <c r="B8903" s="3" t="s">
        <v>858</v>
      </c>
      <c r="C8903" s="3" t="s">
        <v>2244</v>
      </c>
      <c r="D8903" s="3" t="s">
        <v>18</v>
      </c>
      <c r="E8903" s="3" t="s">
        <v>19</v>
      </c>
      <c r="F8903" s="3" t="s">
        <v>861</v>
      </c>
      <c r="H8903" s="7">
        <v>3176</v>
      </c>
      <c r="I8903" s="7">
        <v>117541</v>
      </c>
      <c r="J8903" s="7" t="s">
        <v>862</v>
      </c>
      <c r="K8903" s="7">
        <v>16228853</v>
      </c>
      <c r="M8903" s="3">
        <v>1</v>
      </c>
      <c r="N8903" s="3">
        <v>793</v>
      </c>
      <c r="O8903" s="3">
        <f t="shared" si="139"/>
        <v>6.6758232216348476</v>
      </c>
      <c r="P8903" s="3">
        <v>3.6993523449999999</v>
      </c>
    </row>
    <row r="8904" spans="1:16" x14ac:dyDescent="0.25">
      <c r="A8904" s="3">
        <v>3169</v>
      </c>
      <c r="B8904" s="3" t="s">
        <v>858</v>
      </c>
      <c r="C8904" s="3" t="s">
        <v>2244</v>
      </c>
      <c r="D8904" s="3" t="s">
        <v>13</v>
      </c>
      <c r="E8904" s="3" t="s">
        <v>14</v>
      </c>
      <c r="F8904" s="3" t="s">
        <v>859</v>
      </c>
      <c r="H8904" s="7">
        <v>3169</v>
      </c>
      <c r="I8904" s="7">
        <v>117454</v>
      </c>
      <c r="J8904" s="7" t="s">
        <v>860</v>
      </c>
      <c r="K8904" s="7">
        <v>16228862</v>
      </c>
      <c r="M8904" s="3">
        <v>1</v>
      </c>
      <c r="N8904" s="3">
        <v>865</v>
      </c>
      <c r="O8904" s="3">
        <f t="shared" si="139"/>
        <v>6.7627295069318789</v>
      </c>
      <c r="P8904" s="3">
        <v>4.1670576710000002</v>
      </c>
    </row>
    <row r="8905" spans="1:16" x14ac:dyDescent="0.25">
      <c r="A8905" s="3">
        <v>3190</v>
      </c>
      <c r="B8905" s="3" t="s">
        <v>858</v>
      </c>
      <c r="C8905" s="3" t="s">
        <v>2244</v>
      </c>
      <c r="D8905" s="3" t="s">
        <v>26</v>
      </c>
      <c r="E8905" s="3" t="s">
        <v>27</v>
      </c>
      <c r="F8905" s="3" t="s">
        <v>865</v>
      </c>
      <c r="H8905" s="7">
        <v>3190</v>
      </c>
      <c r="I8905" s="7">
        <v>117577</v>
      </c>
      <c r="J8905" s="7" t="s">
        <v>866</v>
      </c>
      <c r="K8905" s="7">
        <v>16228869</v>
      </c>
      <c r="M8905" s="3">
        <v>1</v>
      </c>
      <c r="N8905" s="3">
        <v>1114</v>
      </c>
      <c r="O8905" s="3">
        <f t="shared" si="139"/>
        <v>7.0157124204872297</v>
      </c>
      <c r="P8905" s="3">
        <v>5.7921452809999998</v>
      </c>
    </row>
    <row r="8906" spans="1:16" x14ac:dyDescent="0.25">
      <c r="A8906" s="3">
        <v>4325</v>
      </c>
      <c r="B8906" s="3" t="s">
        <v>1200</v>
      </c>
      <c r="C8906" s="3" t="s">
        <v>2244</v>
      </c>
      <c r="D8906" s="3" t="s">
        <v>366</v>
      </c>
      <c r="E8906" s="3" t="s">
        <v>367</v>
      </c>
      <c r="F8906" s="3" t="s">
        <v>1347</v>
      </c>
      <c r="H8906" s="7">
        <v>4325</v>
      </c>
      <c r="I8906" s="7">
        <v>124570</v>
      </c>
      <c r="J8906" s="7" t="s">
        <v>1348</v>
      </c>
      <c r="K8906" s="7">
        <v>16226437</v>
      </c>
      <c r="M8906" s="3">
        <v>1</v>
      </c>
      <c r="N8906" s="3">
        <v>1248</v>
      </c>
      <c r="O8906" s="3">
        <f t="shared" si="139"/>
        <v>7.1292975489293733</v>
      </c>
      <c r="P8906" s="3">
        <v>4.8559270059999999</v>
      </c>
    </row>
    <row r="8907" spans="1:16" x14ac:dyDescent="0.25">
      <c r="A8907" s="3">
        <v>4339</v>
      </c>
      <c r="B8907" s="3" t="s">
        <v>1200</v>
      </c>
      <c r="C8907" s="3" t="s">
        <v>2244</v>
      </c>
      <c r="D8907" s="3" t="s">
        <v>374</v>
      </c>
      <c r="E8907" s="3" t="s">
        <v>375</v>
      </c>
      <c r="F8907" s="3" t="s">
        <v>1351</v>
      </c>
      <c r="H8907" s="7">
        <v>4339</v>
      </c>
      <c r="I8907" s="7">
        <v>124582</v>
      </c>
      <c r="J8907" s="7" t="s">
        <v>1352</v>
      </c>
      <c r="K8907" s="7">
        <v>16226444</v>
      </c>
      <c r="M8907" s="3">
        <v>1</v>
      </c>
      <c r="N8907" s="3">
        <v>3800</v>
      </c>
      <c r="O8907" s="3">
        <f t="shared" si="139"/>
        <v>8.2427563457144775</v>
      </c>
      <c r="P8907" s="3">
        <v>17.977553449999998</v>
      </c>
    </row>
    <row r="8908" spans="1:16" x14ac:dyDescent="0.25">
      <c r="A8908" s="3">
        <v>4332</v>
      </c>
      <c r="B8908" s="3" t="s">
        <v>1200</v>
      </c>
      <c r="C8908" s="3" t="s">
        <v>2244</v>
      </c>
      <c r="D8908" s="3" t="s">
        <v>370</v>
      </c>
      <c r="E8908" s="3" t="s">
        <v>371</v>
      </c>
      <c r="F8908" s="3" t="s">
        <v>1349</v>
      </c>
      <c r="H8908" s="7">
        <v>4332</v>
      </c>
      <c r="I8908" s="7">
        <v>124573</v>
      </c>
      <c r="J8908" s="7" t="s">
        <v>1350</v>
      </c>
      <c r="K8908" s="7">
        <v>16226446</v>
      </c>
      <c r="M8908" s="3">
        <v>1</v>
      </c>
      <c r="N8908" s="3">
        <v>998</v>
      </c>
      <c r="O8908" s="3">
        <f t="shared" si="139"/>
        <v>6.9057532763114642</v>
      </c>
      <c r="P8908" s="3">
        <v>3.605524441</v>
      </c>
    </row>
    <row r="8909" spans="1:16" x14ac:dyDescent="0.25">
      <c r="A8909" s="3">
        <v>4346</v>
      </c>
      <c r="B8909" s="3" t="s">
        <v>1200</v>
      </c>
      <c r="C8909" s="3" t="s">
        <v>2244</v>
      </c>
      <c r="D8909" s="3" t="s">
        <v>378</v>
      </c>
      <c r="E8909" s="3" t="s">
        <v>379</v>
      </c>
      <c r="F8909" s="3" t="s">
        <v>1353</v>
      </c>
      <c r="H8909" s="7">
        <v>4346</v>
      </c>
      <c r="I8909" s="7">
        <v>124645</v>
      </c>
      <c r="J8909" s="7" t="s">
        <v>1354</v>
      </c>
      <c r="K8909" s="7">
        <v>16226489</v>
      </c>
      <c r="M8909" s="3">
        <v>1</v>
      </c>
      <c r="N8909" s="3">
        <v>1396</v>
      </c>
      <c r="O8909" s="3">
        <f t="shared" si="139"/>
        <v>7.2413662833223178</v>
      </c>
      <c r="P8909" s="3">
        <v>5.6008837849999997</v>
      </c>
    </row>
    <row r="8910" spans="1:16" x14ac:dyDescent="0.25">
      <c r="A8910" s="3">
        <v>4318</v>
      </c>
      <c r="B8910" s="3" t="s">
        <v>1200</v>
      </c>
      <c r="C8910" s="3" t="s">
        <v>2244</v>
      </c>
      <c r="D8910" s="3" t="s">
        <v>362</v>
      </c>
      <c r="E8910" s="3" t="s">
        <v>363</v>
      </c>
      <c r="F8910" s="3" t="s">
        <v>1345</v>
      </c>
      <c r="H8910" s="7">
        <v>4318</v>
      </c>
      <c r="I8910" s="7">
        <v>124413</v>
      </c>
      <c r="J8910" s="7" t="s">
        <v>1346</v>
      </c>
      <c r="K8910" s="7">
        <v>16226509</v>
      </c>
      <c r="M8910" s="3">
        <v>1</v>
      </c>
      <c r="N8910" s="3">
        <v>973</v>
      </c>
      <c r="O8910" s="3">
        <f t="shared" si="139"/>
        <v>6.8803840821860049</v>
      </c>
      <c r="P8910" s="3">
        <v>3.4811250829999998</v>
      </c>
    </row>
    <row r="8911" spans="1:16" x14ac:dyDescent="0.25">
      <c r="A8911" s="3">
        <v>4283</v>
      </c>
      <c r="B8911" s="3" t="s">
        <v>1200</v>
      </c>
      <c r="C8911" s="3" t="s">
        <v>2244</v>
      </c>
      <c r="D8911" s="3" t="s">
        <v>342</v>
      </c>
      <c r="E8911" s="3" t="s">
        <v>343</v>
      </c>
      <c r="F8911" s="3" t="s">
        <v>1335</v>
      </c>
      <c r="H8911" s="7">
        <v>4283</v>
      </c>
      <c r="I8911" s="7">
        <v>124254</v>
      </c>
      <c r="J8911" s="7" t="s">
        <v>1336</v>
      </c>
      <c r="K8911" s="7">
        <v>16226560</v>
      </c>
      <c r="M8911" s="3">
        <v>1</v>
      </c>
      <c r="N8911" s="3">
        <v>1016</v>
      </c>
      <c r="O8911" s="3">
        <f t="shared" si="139"/>
        <v>6.9236286281384274</v>
      </c>
      <c r="P8911" s="3">
        <v>3.6951709830000001</v>
      </c>
    </row>
    <row r="8912" spans="1:16" x14ac:dyDescent="0.25">
      <c r="A8912" s="3">
        <v>4269</v>
      </c>
      <c r="B8912" s="3" t="s">
        <v>1200</v>
      </c>
      <c r="C8912" s="3" t="s">
        <v>2244</v>
      </c>
      <c r="D8912" s="3" t="s">
        <v>334</v>
      </c>
      <c r="E8912" s="3" t="s">
        <v>335</v>
      </c>
      <c r="F8912" s="3" t="s">
        <v>1331</v>
      </c>
      <c r="H8912" s="7">
        <v>4269</v>
      </c>
      <c r="I8912" s="7">
        <v>124227</v>
      </c>
      <c r="J8912" s="7" t="s">
        <v>1332</v>
      </c>
      <c r="K8912" s="7">
        <v>16226568</v>
      </c>
      <c r="M8912" s="3">
        <v>1</v>
      </c>
      <c r="N8912" s="3">
        <v>1124</v>
      </c>
      <c r="O8912" s="3">
        <f t="shared" si="139"/>
        <v>7.0246490304536362</v>
      </c>
      <c r="P8912" s="3">
        <v>4.2343551660000003</v>
      </c>
    </row>
    <row r="8913" spans="1:16" x14ac:dyDescent="0.25">
      <c r="A8913" s="3">
        <v>4304</v>
      </c>
      <c r="B8913" s="3" t="s">
        <v>1200</v>
      </c>
      <c r="C8913" s="3" t="s">
        <v>2244</v>
      </c>
      <c r="D8913" s="3" t="s">
        <v>354</v>
      </c>
      <c r="E8913" s="3" t="s">
        <v>355</v>
      </c>
      <c r="F8913" s="3" t="s">
        <v>1341</v>
      </c>
      <c r="H8913" s="7">
        <v>4304</v>
      </c>
      <c r="I8913" s="7">
        <v>124398</v>
      </c>
      <c r="J8913" s="7" t="s">
        <v>1342</v>
      </c>
      <c r="K8913" s="7">
        <v>16226573</v>
      </c>
      <c r="M8913" s="3">
        <v>1</v>
      </c>
      <c r="N8913" s="3">
        <v>1215</v>
      </c>
      <c r="O8913" s="3">
        <f t="shared" si="139"/>
        <v>7.1024993557746487</v>
      </c>
      <c r="P8913" s="3">
        <v>4.6902651899999999</v>
      </c>
    </row>
    <row r="8914" spans="1:16" x14ac:dyDescent="0.25">
      <c r="A8914" s="3">
        <v>4374</v>
      </c>
      <c r="B8914" s="3" t="s">
        <v>1200</v>
      </c>
      <c r="C8914" s="3" t="s">
        <v>2244</v>
      </c>
      <c r="D8914" s="3" t="s">
        <v>607</v>
      </c>
      <c r="E8914" s="3" t="s">
        <v>331</v>
      </c>
      <c r="F8914" s="3" t="s">
        <v>1329</v>
      </c>
      <c r="H8914" s="7">
        <v>4374</v>
      </c>
      <c r="I8914" s="7">
        <v>124224</v>
      </c>
      <c r="J8914" s="7" t="s">
        <v>1330</v>
      </c>
      <c r="K8914" s="7">
        <v>16226592</v>
      </c>
      <c r="M8914" s="3">
        <v>1</v>
      </c>
      <c r="N8914" s="3">
        <v>1476</v>
      </c>
      <c r="O8914" s="3">
        <f t="shared" si="139"/>
        <v>7.2970910051604179</v>
      </c>
      <c r="P8914" s="3">
        <v>6.0048157209999999</v>
      </c>
    </row>
    <row r="8915" spans="1:16" x14ac:dyDescent="0.25">
      <c r="A8915" s="3">
        <v>4255</v>
      </c>
      <c r="B8915" s="3" t="s">
        <v>1200</v>
      </c>
      <c r="C8915" s="3" t="s">
        <v>2244</v>
      </c>
      <c r="D8915" s="3" t="s">
        <v>322</v>
      </c>
      <c r="E8915" s="3" t="s">
        <v>323</v>
      </c>
      <c r="F8915" s="3" t="s">
        <v>1325</v>
      </c>
      <c r="H8915" s="7">
        <v>4255</v>
      </c>
      <c r="I8915" s="7">
        <v>124185</v>
      </c>
      <c r="J8915" s="7" t="s">
        <v>1326</v>
      </c>
      <c r="K8915" s="7">
        <v>16226609</v>
      </c>
      <c r="M8915" s="3">
        <v>1</v>
      </c>
      <c r="N8915" s="3">
        <v>1045</v>
      </c>
      <c r="O8915" s="3">
        <f t="shared" si="139"/>
        <v>6.9517721643989114</v>
      </c>
      <c r="P8915" s="3">
        <v>3.8397364330000001</v>
      </c>
    </row>
    <row r="8916" spans="1:16" x14ac:dyDescent="0.25">
      <c r="A8916" s="3">
        <v>4297</v>
      </c>
      <c r="B8916" s="3" t="s">
        <v>1200</v>
      </c>
      <c r="C8916" s="3" t="s">
        <v>2244</v>
      </c>
      <c r="D8916" s="3" t="s">
        <v>350</v>
      </c>
      <c r="E8916" s="3" t="s">
        <v>351</v>
      </c>
      <c r="F8916" s="3" t="s">
        <v>1339</v>
      </c>
      <c r="H8916" s="7">
        <v>4297</v>
      </c>
      <c r="I8916" s="7">
        <v>124302</v>
      </c>
      <c r="J8916" s="7" t="s">
        <v>1340</v>
      </c>
      <c r="K8916" s="7">
        <v>16226611</v>
      </c>
      <c r="M8916" s="3">
        <v>1</v>
      </c>
      <c r="N8916" s="3">
        <v>827</v>
      </c>
      <c r="O8916" s="3">
        <f t="shared" si="139"/>
        <v>6.7178046950236912</v>
      </c>
      <c r="P8916" s="3">
        <v>2.7574174220000001</v>
      </c>
    </row>
    <row r="8917" spans="1:16" x14ac:dyDescent="0.25">
      <c r="A8917" s="3">
        <v>4311</v>
      </c>
      <c r="B8917" s="3" t="s">
        <v>1200</v>
      </c>
      <c r="C8917" s="3" t="s">
        <v>2244</v>
      </c>
      <c r="D8917" s="3" t="s">
        <v>358</v>
      </c>
      <c r="E8917" s="3" t="s">
        <v>359</v>
      </c>
      <c r="F8917" s="3" t="s">
        <v>1343</v>
      </c>
      <c r="H8917" s="7">
        <v>4311</v>
      </c>
      <c r="I8917" s="7">
        <v>124401</v>
      </c>
      <c r="J8917" s="7" t="s">
        <v>1344</v>
      </c>
      <c r="K8917" s="7">
        <v>16226616</v>
      </c>
      <c r="M8917" s="3">
        <v>1</v>
      </c>
      <c r="N8917" s="3">
        <v>948</v>
      </c>
      <c r="O8917" s="3">
        <f t="shared" si="139"/>
        <v>6.8543545022550214</v>
      </c>
      <c r="P8917" s="3">
        <v>3.356857207</v>
      </c>
    </row>
    <row r="8918" spans="1:16" x14ac:dyDescent="0.25">
      <c r="A8918" s="3">
        <v>4290</v>
      </c>
      <c r="B8918" s="3" t="s">
        <v>1200</v>
      </c>
      <c r="C8918" s="3" t="s">
        <v>2244</v>
      </c>
      <c r="D8918" s="3" t="s">
        <v>346</v>
      </c>
      <c r="E8918" s="3" t="s">
        <v>347</v>
      </c>
      <c r="F8918" s="3" t="s">
        <v>1337</v>
      </c>
      <c r="H8918" s="7">
        <v>4290</v>
      </c>
      <c r="I8918" s="7">
        <v>124293</v>
      </c>
      <c r="J8918" s="7" t="s">
        <v>1338</v>
      </c>
      <c r="K8918" s="7">
        <v>16226622</v>
      </c>
      <c r="M8918" s="3">
        <v>1</v>
      </c>
      <c r="N8918" s="3">
        <v>941</v>
      </c>
      <c r="O8918" s="3">
        <f t="shared" si="139"/>
        <v>6.8469431395853793</v>
      </c>
      <c r="P8918" s="3">
        <v>3.3220863789999999</v>
      </c>
    </row>
    <row r="8919" spans="1:16" x14ac:dyDescent="0.25">
      <c r="A8919" s="3">
        <v>4262</v>
      </c>
      <c r="B8919" s="3" t="s">
        <v>1200</v>
      </c>
      <c r="C8919" s="3" t="s">
        <v>2244</v>
      </c>
      <c r="D8919" s="3" t="s">
        <v>326</v>
      </c>
      <c r="E8919" s="3" t="s">
        <v>327</v>
      </c>
      <c r="F8919" s="3" t="s">
        <v>1327</v>
      </c>
      <c r="H8919" s="7">
        <v>4262</v>
      </c>
      <c r="I8919" s="7">
        <v>124221</v>
      </c>
      <c r="J8919" s="7" t="s">
        <v>1328</v>
      </c>
      <c r="K8919" s="7">
        <v>16226627</v>
      </c>
      <c r="M8919" s="3">
        <v>1</v>
      </c>
      <c r="N8919" s="3">
        <v>896</v>
      </c>
      <c r="O8919" s="3">
        <f t="shared" si="139"/>
        <v>6.7979404129749303</v>
      </c>
      <c r="P8919" s="3">
        <v>3.0988215170000002</v>
      </c>
    </row>
    <row r="8920" spans="1:16" x14ac:dyDescent="0.25">
      <c r="A8920" s="3">
        <v>4276</v>
      </c>
      <c r="B8920" s="3" t="s">
        <v>1200</v>
      </c>
      <c r="C8920" s="3" t="s">
        <v>2244</v>
      </c>
      <c r="D8920" s="3" t="s">
        <v>338</v>
      </c>
      <c r="E8920" s="3" t="s">
        <v>339</v>
      </c>
      <c r="F8920" s="3" t="s">
        <v>1333</v>
      </c>
      <c r="H8920" s="7">
        <v>4276</v>
      </c>
      <c r="I8920" s="7">
        <v>124251</v>
      </c>
      <c r="J8920" s="7" t="s">
        <v>1334</v>
      </c>
      <c r="K8920" s="7">
        <v>16226632</v>
      </c>
      <c r="M8920" s="3">
        <v>1</v>
      </c>
      <c r="N8920" s="3">
        <v>1094</v>
      </c>
      <c r="O8920" s="3">
        <f t="shared" si="139"/>
        <v>6.9975959829819265</v>
      </c>
      <c r="P8920" s="3">
        <v>4.0843659069999996</v>
      </c>
    </row>
    <row r="8921" spans="1:16" x14ac:dyDescent="0.25">
      <c r="A8921" s="3">
        <v>4206</v>
      </c>
      <c r="B8921" s="3" t="s">
        <v>1200</v>
      </c>
      <c r="C8921" s="3" t="s">
        <v>2244</v>
      </c>
      <c r="D8921" s="3" t="s">
        <v>290</v>
      </c>
      <c r="E8921" s="3" t="s">
        <v>291</v>
      </c>
      <c r="F8921" s="3" t="s">
        <v>1309</v>
      </c>
      <c r="H8921" s="7">
        <v>4206</v>
      </c>
      <c r="I8921" s="7">
        <v>123864</v>
      </c>
      <c r="J8921" s="7" t="s">
        <v>1310</v>
      </c>
      <c r="K8921" s="7">
        <v>16226646</v>
      </c>
      <c r="M8921" s="3">
        <v>1</v>
      </c>
      <c r="N8921" s="3">
        <v>805</v>
      </c>
      <c r="O8921" s="3">
        <f t="shared" si="139"/>
        <v>6.6908422774185636</v>
      </c>
      <c r="P8921" s="3">
        <v>2.6488196089999998</v>
      </c>
    </row>
    <row r="8922" spans="1:16" x14ac:dyDescent="0.25">
      <c r="A8922" s="3">
        <v>4192</v>
      </c>
      <c r="B8922" s="3" t="s">
        <v>1200</v>
      </c>
      <c r="C8922" s="3" t="s">
        <v>2244</v>
      </c>
      <c r="D8922" s="3" t="s">
        <v>282</v>
      </c>
      <c r="E8922" s="3" t="s">
        <v>283</v>
      </c>
      <c r="F8922" s="3" t="s">
        <v>1305</v>
      </c>
      <c r="H8922" s="7">
        <v>4192</v>
      </c>
      <c r="I8922" s="7">
        <v>123762</v>
      </c>
      <c r="J8922" s="7" t="s">
        <v>1306</v>
      </c>
      <c r="K8922" s="7">
        <v>16226651</v>
      </c>
      <c r="M8922" s="3">
        <v>1</v>
      </c>
      <c r="N8922" s="3">
        <v>1112</v>
      </c>
      <c r="O8922" s="3">
        <f t="shared" si="139"/>
        <v>7.0139154748105277</v>
      </c>
      <c r="P8922" s="3">
        <v>4.174340269</v>
      </c>
    </row>
    <row r="8923" spans="1:16" x14ac:dyDescent="0.25">
      <c r="A8923" s="3">
        <v>4234</v>
      </c>
      <c r="B8923" s="3" t="s">
        <v>1200</v>
      </c>
      <c r="C8923" s="3" t="s">
        <v>2244</v>
      </c>
      <c r="D8923" s="3" t="s">
        <v>503</v>
      </c>
      <c r="E8923" s="3" t="s">
        <v>504</v>
      </c>
      <c r="F8923" s="3" t="s">
        <v>1319</v>
      </c>
      <c r="H8923" s="7">
        <v>4234</v>
      </c>
      <c r="I8923" s="7">
        <v>124059</v>
      </c>
      <c r="J8923" s="7" t="s">
        <v>1320</v>
      </c>
      <c r="K8923" s="7">
        <v>16226664</v>
      </c>
      <c r="M8923" s="3">
        <v>1</v>
      </c>
      <c r="N8923" s="3">
        <v>875</v>
      </c>
      <c r="O8923" s="3">
        <f t="shared" si="139"/>
        <v>6.7742238863576141</v>
      </c>
      <c r="P8923" s="3">
        <v>2.9947919970000001</v>
      </c>
    </row>
    <row r="8924" spans="1:16" x14ac:dyDescent="0.25">
      <c r="A8924" s="3">
        <v>4248</v>
      </c>
      <c r="B8924" s="3" t="s">
        <v>1200</v>
      </c>
      <c r="C8924" s="3" t="s">
        <v>2244</v>
      </c>
      <c r="D8924" s="3" t="s">
        <v>318</v>
      </c>
      <c r="E8924" s="3" t="s">
        <v>319</v>
      </c>
      <c r="F8924" s="3" t="s">
        <v>1323</v>
      </c>
      <c r="H8924" s="7">
        <v>4248</v>
      </c>
      <c r="I8924" s="7">
        <v>124095</v>
      </c>
      <c r="J8924" s="7" t="s">
        <v>1324</v>
      </c>
      <c r="K8924" s="7">
        <v>16226679</v>
      </c>
      <c r="M8924" s="3">
        <v>1</v>
      </c>
      <c r="N8924" s="3">
        <v>1534</v>
      </c>
      <c r="O8924" s="3">
        <f t="shared" si="139"/>
        <v>7.3356339819272014</v>
      </c>
      <c r="P8924" s="3">
        <v>6.2981736430000002</v>
      </c>
    </row>
    <row r="8925" spans="1:16" x14ac:dyDescent="0.25">
      <c r="A8925" s="3">
        <v>4220</v>
      </c>
      <c r="B8925" s="3" t="s">
        <v>1200</v>
      </c>
      <c r="C8925" s="3" t="s">
        <v>2244</v>
      </c>
      <c r="D8925" s="3" t="s">
        <v>302</v>
      </c>
      <c r="E8925" s="3" t="s">
        <v>307</v>
      </c>
      <c r="F8925" s="3" t="s">
        <v>1315</v>
      </c>
      <c r="H8925" s="7">
        <v>4220</v>
      </c>
      <c r="I8925" s="7">
        <v>124044</v>
      </c>
      <c r="J8925" s="7" t="s">
        <v>1316</v>
      </c>
      <c r="K8925" s="7">
        <v>16226696</v>
      </c>
      <c r="M8925" s="3">
        <v>1</v>
      </c>
      <c r="N8925" s="3">
        <v>1056</v>
      </c>
      <c r="O8925" s="3">
        <f t="shared" si="139"/>
        <v>6.9622434642662068</v>
      </c>
      <c r="P8925" s="3">
        <v>3.8946141170000002</v>
      </c>
    </row>
    <row r="8926" spans="1:16" x14ac:dyDescent="0.25">
      <c r="A8926" s="3">
        <v>4213</v>
      </c>
      <c r="B8926" s="3" t="s">
        <v>1200</v>
      </c>
      <c r="C8926" s="3" t="s">
        <v>2244</v>
      </c>
      <c r="D8926" s="3" t="s">
        <v>294</v>
      </c>
      <c r="E8926" s="3" t="s">
        <v>299</v>
      </c>
      <c r="F8926" s="3" t="s">
        <v>1313</v>
      </c>
      <c r="H8926" s="7">
        <v>4213</v>
      </c>
      <c r="I8926" s="7">
        <v>123993</v>
      </c>
      <c r="J8926" s="7" t="s">
        <v>1314</v>
      </c>
      <c r="K8926" s="7">
        <v>16226724</v>
      </c>
      <c r="M8926" s="3">
        <v>1</v>
      </c>
      <c r="N8926" s="3">
        <v>1249</v>
      </c>
      <c r="O8926" s="3">
        <f t="shared" si="139"/>
        <v>7.1300985101255776</v>
      </c>
      <c r="P8926" s="3">
        <v>4.8609497030000002</v>
      </c>
    </row>
    <row r="8927" spans="1:16" x14ac:dyDescent="0.25">
      <c r="A8927" s="3">
        <v>4227</v>
      </c>
      <c r="B8927" s="3" t="s">
        <v>1200</v>
      </c>
      <c r="C8927" s="3" t="s">
        <v>2244</v>
      </c>
      <c r="D8927" s="3" t="s">
        <v>306</v>
      </c>
      <c r="E8927" s="3" t="s">
        <v>311</v>
      </c>
      <c r="F8927" s="3" t="s">
        <v>1317</v>
      </c>
      <c r="H8927" s="7">
        <v>4227</v>
      </c>
      <c r="I8927" s="7">
        <v>124050</v>
      </c>
      <c r="J8927" s="7" t="s">
        <v>1318</v>
      </c>
      <c r="K8927" s="7">
        <v>16226731</v>
      </c>
      <c r="M8927" s="3">
        <v>1</v>
      </c>
      <c r="N8927" s="3">
        <v>1093</v>
      </c>
      <c r="O8927" s="3">
        <f t="shared" si="139"/>
        <v>6.9966814881765389</v>
      </c>
      <c r="P8927" s="3">
        <v>4.0793690399999996</v>
      </c>
    </row>
    <row r="8928" spans="1:16" x14ac:dyDescent="0.25">
      <c r="A8928" s="3">
        <v>4241</v>
      </c>
      <c r="B8928" s="3" t="s">
        <v>1200</v>
      </c>
      <c r="C8928" s="3" t="s">
        <v>2244</v>
      </c>
      <c r="D8928" s="3" t="s">
        <v>314</v>
      </c>
      <c r="E8928" s="3" t="s">
        <v>315</v>
      </c>
      <c r="F8928" s="3" t="s">
        <v>1321</v>
      </c>
      <c r="H8928" s="7">
        <v>4241</v>
      </c>
      <c r="I8928" s="7">
        <v>124086</v>
      </c>
      <c r="J8928" s="7" t="s">
        <v>1322</v>
      </c>
      <c r="K8928" s="7">
        <v>16226744</v>
      </c>
      <c r="M8928" s="3">
        <v>1</v>
      </c>
      <c r="N8928" s="3">
        <v>1303</v>
      </c>
      <c r="O8928" s="3">
        <f t="shared" si="139"/>
        <v>7.1724245771248452</v>
      </c>
      <c r="P8928" s="3">
        <v>5.1323996989999996</v>
      </c>
    </row>
    <row r="8929" spans="1:16" x14ac:dyDescent="0.25">
      <c r="A8929" s="3">
        <v>4353</v>
      </c>
      <c r="B8929" s="3" t="s">
        <v>1200</v>
      </c>
      <c r="C8929" s="3" t="s">
        <v>2244</v>
      </c>
      <c r="D8929" s="3" t="s">
        <v>183</v>
      </c>
      <c r="E8929" s="3" t="s">
        <v>295</v>
      </c>
      <c r="F8929" s="3" t="s">
        <v>1311</v>
      </c>
      <c r="H8929" s="7">
        <v>4353</v>
      </c>
      <c r="I8929" s="7">
        <v>123975</v>
      </c>
      <c r="J8929" s="7" t="s">
        <v>1312</v>
      </c>
      <c r="K8929" s="7">
        <v>16226747</v>
      </c>
      <c r="M8929" s="3">
        <v>1</v>
      </c>
      <c r="N8929" s="3">
        <v>1068</v>
      </c>
      <c r="O8929" s="3">
        <f t="shared" si="139"/>
        <v>6.9735430195201404</v>
      </c>
      <c r="P8929" s="3">
        <v>3.9545067889999999</v>
      </c>
    </row>
    <row r="8930" spans="1:16" x14ac:dyDescent="0.25">
      <c r="A8930" s="3">
        <v>4199</v>
      </c>
      <c r="B8930" s="3" t="s">
        <v>1200</v>
      </c>
      <c r="C8930" s="3" t="s">
        <v>2244</v>
      </c>
      <c r="D8930" s="3" t="s">
        <v>286</v>
      </c>
      <c r="E8930" s="3" t="s">
        <v>287</v>
      </c>
      <c r="F8930" s="3" t="s">
        <v>1307</v>
      </c>
      <c r="H8930" s="7">
        <v>4199</v>
      </c>
      <c r="I8930" s="7">
        <v>123858</v>
      </c>
      <c r="J8930" s="7" t="s">
        <v>1308</v>
      </c>
      <c r="K8930" s="7">
        <v>16226777</v>
      </c>
      <c r="M8930" s="3">
        <v>1</v>
      </c>
      <c r="N8930" s="3">
        <v>1477</v>
      </c>
      <c r="O8930" s="3">
        <f t="shared" si="139"/>
        <v>7.2977682825313801</v>
      </c>
      <c r="P8930" s="3">
        <v>6.0098700809999999</v>
      </c>
    </row>
    <row r="8931" spans="1:16" x14ac:dyDescent="0.25">
      <c r="A8931" s="3">
        <v>4185</v>
      </c>
      <c r="B8931" s="3" t="s">
        <v>1200</v>
      </c>
      <c r="C8931" s="3" t="s">
        <v>2244</v>
      </c>
      <c r="D8931" s="3" t="s">
        <v>278</v>
      </c>
      <c r="E8931" s="3" t="s">
        <v>279</v>
      </c>
      <c r="F8931" s="3" t="s">
        <v>1303</v>
      </c>
      <c r="H8931" s="7">
        <v>4185</v>
      </c>
      <c r="I8931" s="7">
        <v>123624</v>
      </c>
      <c r="J8931" s="7" t="s">
        <v>1304</v>
      </c>
      <c r="K8931" s="7">
        <v>16226826</v>
      </c>
      <c r="M8931" s="3">
        <v>1</v>
      </c>
      <c r="N8931" s="3">
        <v>831</v>
      </c>
      <c r="O8931" s="3">
        <f t="shared" si="139"/>
        <v>6.7226297948554485</v>
      </c>
      <c r="P8931" s="3">
        <v>2.7771762369999999</v>
      </c>
    </row>
    <row r="8932" spans="1:16" x14ac:dyDescent="0.25">
      <c r="A8932" s="3">
        <v>4171</v>
      </c>
      <c r="B8932" s="3" t="s">
        <v>1200</v>
      </c>
      <c r="C8932" s="3" t="s">
        <v>2244</v>
      </c>
      <c r="D8932" s="3" t="s">
        <v>270</v>
      </c>
      <c r="E8932" s="3" t="s">
        <v>271</v>
      </c>
      <c r="F8932" s="3" t="s">
        <v>1299</v>
      </c>
      <c r="H8932" s="7">
        <v>4171</v>
      </c>
      <c r="I8932" s="7">
        <v>123507</v>
      </c>
      <c r="J8932" s="7" t="s">
        <v>1300</v>
      </c>
      <c r="K8932" s="7">
        <v>16226831</v>
      </c>
      <c r="M8932" s="3">
        <v>1</v>
      </c>
      <c r="N8932" s="3">
        <v>1377</v>
      </c>
      <c r="O8932" s="3">
        <f t="shared" si="139"/>
        <v>7.2276624987286544</v>
      </c>
      <c r="P8932" s="3">
        <v>5.5050743249999998</v>
      </c>
    </row>
    <row r="8933" spans="1:16" x14ac:dyDescent="0.25">
      <c r="A8933" s="3">
        <v>4164</v>
      </c>
      <c r="B8933" s="3" t="s">
        <v>1200</v>
      </c>
      <c r="C8933" s="3" t="s">
        <v>2244</v>
      </c>
      <c r="D8933" s="3" t="s">
        <v>266</v>
      </c>
      <c r="E8933" s="3" t="s">
        <v>267</v>
      </c>
      <c r="F8933" s="3" t="s">
        <v>1297</v>
      </c>
      <c r="H8933" s="7">
        <v>4164</v>
      </c>
      <c r="I8933" s="7">
        <v>123456</v>
      </c>
      <c r="J8933" s="7" t="s">
        <v>1298</v>
      </c>
      <c r="K8933" s="7">
        <v>16226853</v>
      </c>
      <c r="M8933" s="3">
        <v>1</v>
      </c>
      <c r="N8933" s="3">
        <v>1426</v>
      </c>
      <c r="O8933" s="3">
        <f t="shared" si="139"/>
        <v>7.2626286009742413</v>
      </c>
      <c r="P8933" s="3">
        <v>5.7522604209999999</v>
      </c>
    </row>
    <row r="8934" spans="1:16" x14ac:dyDescent="0.25">
      <c r="A8934" s="3">
        <v>4178</v>
      </c>
      <c r="B8934" s="3" t="s">
        <v>1200</v>
      </c>
      <c r="C8934" s="3" t="s">
        <v>2244</v>
      </c>
      <c r="D8934" s="3" t="s">
        <v>274</v>
      </c>
      <c r="E8934" s="3" t="s">
        <v>275</v>
      </c>
      <c r="F8934" s="3" t="s">
        <v>1301</v>
      </c>
      <c r="H8934" s="7">
        <v>4178</v>
      </c>
      <c r="I8934" s="7">
        <v>123516</v>
      </c>
      <c r="J8934" s="7" t="s">
        <v>1302</v>
      </c>
      <c r="K8934" s="7">
        <v>16226874</v>
      </c>
      <c r="M8934" s="3">
        <v>1</v>
      </c>
      <c r="N8934" s="3">
        <v>1177</v>
      </c>
      <c r="O8934" s="3">
        <f t="shared" si="139"/>
        <v>7.0707241072602764</v>
      </c>
      <c r="P8934" s="3">
        <v>4.4997178599999996</v>
      </c>
    </row>
    <row r="8935" spans="1:16" x14ac:dyDescent="0.25">
      <c r="A8935" s="3">
        <v>4150</v>
      </c>
      <c r="B8935" s="3" t="s">
        <v>1200</v>
      </c>
      <c r="C8935" s="3" t="s">
        <v>2244</v>
      </c>
      <c r="D8935" s="3" t="s">
        <v>258</v>
      </c>
      <c r="E8935" s="3" t="s">
        <v>259</v>
      </c>
      <c r="F8935" s="3" t="s">
        <v>1293</v>
      </c>
      <c r="H8935" s="7">
        <v>4150</v>
      </c>
      <c r="I8935" s="7">
        <v>123135</v>
      </c>
      <c r="J8935" s="7" t="s">
        <v>1294</v>
      </c>
      <c r="K8935" s="7">
        <v>16226950</v>
      </c>
      <c r="M8935" s="3">
        <v>1</v>
      </c>
      <c r="N8935" s="3">
        <v>1256</v>
      </c>
      <c r="O8935" s="3">
        <f t="shared" si="139"/>
        <v>7.1356873470281439</v>
      </c>
      <c r="P8935" s="3">
        <v>4.8961128770000002</v>
      </c>
    </row>
    <row r="8936" spans="1:16" x14ac:dyDescent="0.25">
      <c r="A8936" s="3">
        <v>4157</v>
      </c>
      <c r="B8936" s="3" t="s">
        <v>1200</v>
      </c>
      <c r="C8936" s="3" t="s">
        <v>2244</v>
      </c>
      <c r="D8936" s="3" t="s">
        <v>262</v>
      </c>
      <c r="E8936" s="3" t="s">
        <v>263</v>
      </c>
      <c r="F8936" s="3" t="s">
        <v>1295</v>
      </c>
      <c r="H8936" s="7">
        <v>4157</v>
      </c>
      <c r="I8936" s="7">
        <v>123195</v>
      </c>
      <c r="J8936" s="7" t="s">
        <v>1296</v>
      </c>
      <c r="K8936" s="7">
        <v>16226952</v>
      </c>
      <c r="M8936" s="3">
        <v>1</v>
      </c>
      <c r="N8936" s="3">
        <v>994</v>
      </c>
      <c r="O8936" s="3">
        <f t="shared" si="139"/>
        <v>6.9017372066565743</v>
      </c>
      <c r="P8936" s="3">
        <v>3.5856118879999999</v>
      </c>
    </row>
    <row r="8937" spans="1:16" x14ac:dyDescent="0.25">
      <c r="A8937" s="3">
        <v>4136</v>
      </c>
      <c r="B8937" s="3" t="s">
        <v>1200</v>
      </c>
      <c r="C8937" s="3" t="s">
        <v>2244</v>
      </c>
      <c r="D8937" s="3" t="s">
        <v>250</v>
      </c>
      <c r="E8937" s="3" t="s">
        <v>251</v>
      </c>
      <c r="F8937" s="3" t="s">
        <v>1289</v>
      </c>
      <c r="H8937" s="7">
        <v>4136</v>
      </c>
      <c r="I8937" s="7">
        <v>123114</v>
      </c>
      <c r="J8937" s="7" t="s">
        <v>1290</v>
      </c>
      <c r="K8937" s="7">
        <v>16226974</v>
      </c>
      <c r="M8937" s="3">
        <v>1</v>
      </c>
      <c r="N8937" s="3">
        <v>979</v>
      </c>
      <c r="O8937" s="3">
        <f t="shared" si="139"/>
        <v>6.8865316425305103</v>
      </c>
      <c r="P8937" s="3">
        <v>3.5109691029999999</v>
      </c>
    </row>
    <row r="8938" spans="1:16" x14ac:dyDescent="0.25">
      <c r="A8938" s="3">
        <v>4143</v>
      </c>
      <c r="B8938" s="3" t="s">
        <v>1200</v>
      </c>
      <c r="C8938" s="3" t="s">
        <v>2244</v>
      </c>
      <c r="D8938" s="3" t="s">
        <v>254</v>
      </c>
      <c r="E8938" s="3" t="s">
        <v>255</v>
      </c>
      <c r="F8938" s="3" t="s">
        <v>1291</v>
      </c>
      <c r="H8938" s="7">
        <v>4143</v>
      </c>
      <c r="I8938" s="7">
        <v>123129</v>
      </c>
      <c r="J8938" s="7" t="s">
        <v>1292</v>
      </c>
      <c r="K8938" s="7">
        <v>16226978</v>
      </c>
      <c r="M8938" s="3">
        <v>1</v>
      </c>
      <c r="N8938" s="3">
        <v>2604</v>
      </c>
      <c r="O8938" s="3">
        <f t="shared" si="139"/>
        <v>7.8648040033284596</v>
      </c>
      <c r="P8938" s="3">
        <v>11.76944316</v>
      </c>
    </row>
    <row r="8939" spans="1:16" x14ac:dyDescent="0.25">
      <c r="A8939" s="3">
        <v>4122</v>
      </c>
      <c r="B8939" s="3" t="s">
        <v>1200</v>
      </c>
      <c r="C8939" s="3" t="s">
        <v>2244</v>
      </c>
      <c r="D8939" s="3" t="s">
        <v>242</v>
      </c>
      <c r="E8939" s="3" t="s">
        <v>243</v>
      </c>
      <c r="F8939" s="3" t="s">
        <v>1285</v>
      </c>
      <c r="H8939" s="7">
        <v>4122</v>
      </c>
      <c r="I8939" s="7">
        <v>122943</v>
      </c>
      <c r="J8939" s="7" t="s">
        <v>1286</v>
      </c>
      <c r="K8939" s="7">
        <v>16227019</v>
      </c>
      <c r="M8939" s="3">
        <v>1</v>
      </c>
      <c r="N8939" s="3">
        <v>834</v>
      </c>
      <c r="O8939" s="3">
        <f t="shared" si="139"/>
        <v>6.7262334023587469</v>
      </c>
      <c r="P8939" s="3">
        <v>2.791998081</v>
      </c>
    </row>
    <row r="8940" spans="1:16" x14ac:dyDescent="0.25">
      <c r="A8940" s="3">
        <v>4367</v>
      </c>
      <c r="B8940" s="3" t="s">
        <v>1200</v>
      </c>
      <c r="C8940" s="3" t="s">
        <v>2244</v>
      </c>
      <c r="D8940" s="3" t="s">
        <v>566</v>
      </c>
      <c r="E8940" s="3" t="s">
        <v>235</v>
      </c>
      <c r="F8940" s="3" t="s">
        <v>1283</v>
      </c>
      <c r="H8940" s="7">
        <v>4367</v>
      </c>
      <c r="I8940" s="7">
        <v>122913</v>
      </c>
      <c r="J8940" s="7" t="s">
        <v>1284</v>
      </c>
      <c r="K8940" s="7">
        <v>16227036</v>
      </c>
      <c r="M8940" s="3">
        <v>1</v>
      </c>
      <c r="N8940" s="3">
        <v>1220</v>
      </c>
      <c r="O8940" s="3">
        <f t="shared" si="139"/>
        <v>7.1066061377273027</v>
      </c>
      <c r="P8940" s="3">
        <v>4.7153544810000003</v>
      </c>
    </row>
    <row r="8941" spans="1:16" x14ac:dyDescent="0.25">
      <c r="A8941" s="3">
        <v>4129</v>
      </c>
      <c r="B8941" s="3" t="s">
        <v>1200</v>
      </c>
      <c r="C8941" s="3" t="s">
        <v>2244</v>
      </c>
      <c r="D8941" s="3" t="s">
        <v>246</v>
      </c>
      <c r="E8941" s="3" t="s">
        <v>247</v>
      </c>
      <c r="F8941" s="3" t="s">
        <v>1287</v>
      </c>
      <c r="H8941" s="7">
        <v>4129</v>
      </c>
      <c r="I8941" s="7">
        <v>122961</v>
      </c>
      <c r="J8941" s="7" t="s">
        <v>1288</v>
      </c>
      <c r="K8941" s="7">
        <v>16227053</v>
      </c>
      <c r="M8941" s="3">
        <v>1</v>
      </c>
      <c r="N8941" s="3">
        <v>954</v>
      </c>
      <c r="O8941" s="3">
        <f t="shared" si="139"/>
        <v>6.8606636714482869</v>
      </c>
      <c r="P8941" s="3">
        <v>3.3866692669999998</v>
      </c>
    </row>
    <row r="8942" spans="1:16" x14ac:dyDescent="0.25">
      <c r="A8942" s="3">
        <v>4108</v>
      </c>
      <c r="B8942" s="3" t="s">
        <v>1200</v>
      </c>
      <c r="C8942" s="3" t="s">
        <v>2244</v>
      </c>
      <c r="D8942" s="3" t="s">
        <v>230</v>
      </c>
      <c r="E8942" s="3" t="s">
        <v>227</v>
      </c>
      <c r="F8942" s="3" t="s">
        <v>1279</v>
      </c>
      <c r="H8942" s="7">
        <v>4108</v>
      </c>
      <c r="I8942" s="7">
        <v>122784</v>
      </c>
      <c r="J8942" s="7" t="s">
        <v>1280</v>
      </c>
      <c r="K8942" s="7">
        <v>16227079</v>
      </c>
      <c r="M8942" s="3">
        <v>1</v>
      </c>
      <c r="N8942" s="3">
        <v>1389</v>
      </c>
      <c r="O8942" s="3">
        <f t="shared" si="139"/>
        <v>7.2363393427543441</v>
      </c>
      <c r="P8942" s="3">
        <v>5.5655798729999999</v>
      </c>
    </row>
    <row r="8943" spans="1:16" x14ac:dyDescent="0.25">
      <c r="A8943" s="3">
        <v>4115</v>
      </c>
      <c r="B8943" s="3" t="s">
        <v>1200</v>
      </c>
      <c r="C8943" s="3" t="s">
        <v>2244</v>
      </c>
      <c r="D8943" s="3" t="s">
        <v>234</v>
      </c>
      <c r="E8943" s="3" t="s">
        <v>231</v>
      </c>
      <c r="F8943" s="3" t="s">
        <v>1281</v>
      </c>
      <c r="H8943" s="7">
        <v>4115</v>
      </c>
      <c r="I8943" s="7">
        <v>122883</v>
      </c>
      <c r="J8943" s="7" t="s">
        <v>1282</v>
      </c>
      <c r="K8943" s="7">
        <v>16227103</v>
      </c>
      <c r="M8943" s="3">
        <v>1</v>
      </c>
      <c r="N8943" s="3">
        <v>917</v>
      </c>
      <c r="O8943" s="3">
        <f t="shared" si="139"/>
        <v>6.8211074722564646</v>
      </c>
      <c r="P8943" s="3">
        <v>3.202954536</v>
      </c>
    </row>
    <row r="8944" spans="1:16" x14ac:dyDescent="0.25">
      <c r="A8944" s="3">
        <v>4080</v>
      </c>
      <c r="B8944" s="3" t="s">
        <v>1200</v>
      </c>
      <c r="C8944" s="3" t="s">
        <v>2244</v>
      </c>
      <c r="D8944" s="3" t="s">
        <v>214</v>
      </c>
      <c r="E8944" s="3" t="s">
        <v>211</v>
      </c>
      <c r="F8944" s="3" t="s">
        <v>1271</v>
      </c>
      <c r="H8944" s="7">
        <v>4080</v>
      </c>
      <c r="I8944" s="7">
        <v>122595</v>
      </c>
      <c r="J8944" s="7" t="s">
        <v>1272</v>
      </c>
      <c r="K8944" s="7">
        <v>16227142</v>
      </c>
      <c r="M8944" s="3">
        <v>1</v>
      </c>
      <c r="N8944" s="3">
        <v>1189</v>
      </c>
      <c r="O8944" s="3">
        <f t="shared" si="139"/>
        <v>7.0808678966907816</v>
      </c>
      <c r="P8944" s="3">
        <v>4.5598653669999996</v>
      </c>
    </row>
    <row r="8945" spans="1:16" x14ac:dyDescent="0.25">
      <c r="A8945" s="3">
        <v>4094</v>
      </c>
      <c r="B8945" s="3" t="s">
        <v>1200</v>
      </c>
      <c r="C8945" s="3" t="s">
        <v>2244</v>
      </c>
      <c r="D8945" s="3" t="s">
        <v>222</v>
      </c>
      <c r="E8945" s="3" t="s">
        <v>219</v>
      </c>
      <c r="F8945" s="3" t="s">
        <v>1275</v>
      </c>
      <c r="H8945" s="7">
        <v>4094</v>
      </c>
      <c r="I8945" s="7">
        <v>122658</v>
      </c>
      <c r="J8945" s="7" t="s">
        <v>1276</v>
      </c>
      <c r="K8945" s="7">
        <v>16227144</v>
      </c>
      <c r="M8945" s="3">
        <v>1</v>
      </c>
      <c r="N8945" s="3">
        <v>1618</v>
      </c>
      <c r="O8945" s="3">
        <f t="shared" si="139"/>
        <v>7.3889460976184367</v>
      </c>
      <c r="P8945" s="3">
        <v>6.7237507430000001</v>
      </c>
    </row>
    <row r="8946" spans="1:16" x14ac:dyDescent="0.25">
      <c r="A8946" s="3">
        <v>4087</v>
      </c>
      <c r="B8946" s="3" t="s">
        <v>1200</v>
      </c>
      <c r="C8946" s="3" t="s">
        <v>2244</v>
      </c>
      <c r="D8946" s="3" t="s">
        <v>218</v>
      </c>
      <c r="E8946" s="3" t="s">
        <v>215</v>
      </c>
      <c r="F8946" s="3" t="s">
        <v>1273</v>
      </c>
      <c r="H8946" s="7">
        <v>4087</v>
      </c>
      <c r="I8946" s="7">
        <v>122622</v>
      </c>
      <c r="J8946" s="7" t="s">
        <v>1274</v>
      </c>
      <c r="K8946" s="7">
        <v>16227145</v>
      </c>
      <c r="M8946" s="3">
        <v>1</v>
      </c>
      <c r="N8946" s="3">
        <v>856</v>
      </c>
      <c r="O8946" s="3">
        <f t="shared" si="139"/>
        <v>6.752270376141742</v>
      </c>
      <c r="P8946" s="3">
        <v>2.9007620489999999</v>
      </c>
    </row>
    <row r="8947" spans="1:16" x14ac:dyDescent="0.25">
      <c r="A8947" s="3">
        <v>4101</v>
      </c>
      <c r="B8947" s="3" t="s">
        <v>1200</v>
      </c>
      <c r="C8947" s="3" t="s">
        <v>2244</v>
      </c>
      <c r="D8947" s="3" t="s">
        <v>226</v>
      </c>
      <c r="E8947" s="3" t="s">
        <v>223</v>
      </c>
      <c r="F8947" s="3" t="s">
        <v>1277</v>
      </c>
      <c r="H8947" s="7">
        <v>4101</v>
      </c>
      <c r="I8947" s="7">
        <v>122727</v>
      </c>
      <c r="J8947" s="7" t="s">
        <v>1278</v>
      </c>
      <c r="K8947" s="7">
        <v>16227151</v>
      </c>
      <c r="M8947" s="3">
        <v>1</v>
      </c>
      <c r="N8947" s="3">
        <v>1149</v>
      </c>
      <c r="O8947" s="3">
        <f t="shared" si="139"/>
        <v>7.0466472778487557</v>
      </c>
      <c r="P8947" s="3">
        <v>4.3594667290000002</v>
      </c>
    </row>
    <row r="8948" spans="1:16" x14ac:dyDescent="0.25">
      <c r="A8948" s="3">
        <v>4073</v>
      </c>
      <c r="B8948" s="3" t="s">
        <v>1200</v>
      </c>
      <c r="C8948" s="3" t="s">
        <v>2244</v>
      </c>
      <c r="D8948" s="3" t="s">
        <v>210</v>
      </c>
      <c r="E8948" s="3" t="s">
        <v>207</v>
      </c>
      <c r="F8948" s="3" t="s">
        <v>1269</v>
      </c>
      <c r="H8948" s="7">
        <v>4073</v>
      </c>
      <c r="I8948" s="7">
        <v>122586</v>
      </c>
      <c r="J8948" s="7" t="s">
        <v>1270</v>
      </c>
      <c r="K8948" s="7">
        <v>16227174</v>
      </c>
      <c r="M8948" s="3">
        <v>1</v>
      </c>
      <c r="N8948" s="3">
        <v>1314</v>
      </c>
      <c r="O8948" s="3">
        <f t="shared" si="139"/>
        <v>7.1808311990445555</v>
      </c>
      <c r="P8948" s="3">
        <v>5.1877479690000001</v>
      </c>
    </row>
    <row r="8949" spans="1:16" x14ac:dyDescent="0.25">
      <c r="A8949" s="3">
        <v>4059</v>
      </c>
      <c r="B8949" s="3" t="s">
        <v>1200</v>
      </c>
      <c r="C8949" s="3" t="s">
        <v>2244</v>
      </c>
      <c r="D8949" s="3" t="s">
        <v>202</v>
      </c>
      <c r="E8949" s="3" t="s">
        <v>446</v>
      </c>
      <c r="F8949" s="3" t="s">
        <v>1265</v>
      </c>
      <c r="H8949" s="7">
        <v>4059</v>
      </c>
      <c r="I8949" s="7">
        <v>122373</v>
      </c>
      <c r="J8949" s="7" t="s">
        <v>1266</v>
      </c>
      <c r="K8949" s="7">
        <v>16227183</v>
      </c>
      <c r="M8949" s="3">
        <v>1</v>
      </c>
      <c r="N8949" s="3">
        <v>1123</v>
      </c>
      <c r="O8949" s="3">
        <f t="shared" si="139"/>
        <v>7.0237589547384429</v>
      </c>
      <c r="P8949" s="3">
        <v>4.2293529569999997</v>
      </c>
    </row>
    <row r="8950" spans="1:16" x14ac:dyDescent="0.25">
      <c r="A8950" s="3">
        <v>4052</v>
      </c>
      <c r="B8950" s="3" t="s">
        <v>1200</v>
      </c>
      <c r="C8950" s="3" t="s">
        <v>2244</v>
      </c>
      <c r="D8950" s="3" t="s">
        <v>445</v>
      </c>
      <c r="E8950" s="3" t="s">
        <v>199</v>
      </c>
      <c r="F8950" s="3" t="s">
        <v>1263</v>
      </c>
      <c r="H8950" s="7">
        <v>4052</v>
      </c>
      <c r="I8950" s="7">
        <v>122364</v>
      </c>
      <c r="J8950" s="7" t="s">
        <v>1264</v>
      </c>
      <c r="K8950" s="7">
        <v>16227209</v>
      </c>
      <c r="M8950" s="3">
        <v>1</v>
      </c>
      <c r="N8950" s="3">
        <v>1015</v>
      </c>
      <c r="O8950" s="3">
        <f t="shared" si="139"/>
        <v>6.9226438914758877</v>
      </c>
      <c r="P8950" s="3">
        <v>3.6901889159999999</v>
      </c>
    </row>
    <row r="8951" spans="1:16" x14ac:dyDescent="0.25">
      <c r="A8951" s="3">
        <v>4066</v>
      </c>
      <c r="B8951" s="3" t="s">
        <v>1200</v>
      </c>
      <c r="C8951" s="3" t="s">
        <v>2244</v>
      </c>
      <c r="D8951" s="3" t="s">
        <v>206</v>
      </c>
      <c r="E8951" s="3" t="s">
        <v>203</v>
      </c>
      <c r="F8951" s="3" t="s">
        <v>1267</v>
      </c>
      <c r="H8951" s="7">
        <v>4066</v>
      </c>
      <c r="I8951" s="7">
        <v>122484</v>
      </c>
      <c r="J8951" s="7" t="s">
        <v>1268</v>
      </c>
      <c r="K8951" s="7">
        <v>16227228</v>
      </c>
      <c r="M8951" s="3">
        <v>1</v>
      </c>
      <c r="N8951" s="3">
        <v>2706</v>
      </c>
      <c r="O8951" s="3">
        <f t="shared" si="139"/>
        <v>7.9032268087307331</v>
      </c>
      <c r="P8951" s="3">
        <v>12.29570053</v>
      </c>
    </row>
    <row r="8952" spans="1:16" x14ac:dyDescent="0.25">
      <c r="A8952" s="3">
        <v>4024</v>
      </c>
      <c r="B8952" s="3" t="s">
        <v>1200</v>
      </c>
      <c r="C8952" s="3" t="s">
        <v>2244</v>
      </c>
      <c r="D8952" s="3" t="s">
        <v>122</v>
      </c>
      <c r="E8952" s="3" t="s">
        <v>123</v>
      </c>
      <c r="F8952" s="3" t="s">
        <v>1261</v>
      </c>
      <c r="H8952" s="7">
        <v>4024</v>
      </c>
      <c r="I8952" s="7">
        <v>122283</v>
      </c>
      <c r="J8952" s="7" t="s">
        <v>1262</v>
      </c>
      <c r="K8952" s="7">
        <v>16227275</v>
      </c>
      <c r="M8952" s="3">
        <v>1</v>
      </c>
      <c r="N8952" s="3">
        <v>906</v>
      </c>
      <c r="O8952" s="3">
        <f t="shared" si="139"/>
        <v>6.8090393060429797</v>
      </c>
      <c r="P8952" s="3">
        <v>3.1483959600000002</v>
      </c>
    </row>
    <row r="8953" spans="1:16" x14ac:dyDescent="0.25">
      <c r="A8953" s="3">
        <v>4017</v>
      </c>
      <c r="B8953" s="3" t="s">
        <v>1200</v>
      </c>
      <c r="C8953" s="3" t="s">
        <v>2244</v>
      </c>
      <c r="D8953" s="3" t="s">
        <v>118</v>
      </c>
      <c r="E8953" s="3" t="s">
        <v>119</v>
      </c>
      <c r="F8953" s="3" t="s">
        <v>1259</v>
      </c>
      <c r="H8953" s="7">
        <v>4017</v>
      </c>
      <c r="I8953" s="7">
        <v>122157</v>
      </c>
      <c r="J8953" s="7" t="s">
        <v>1260</v>
      </c>
      <c r="K8953" s="7">
        <v>16227278</v>
      </c>
      <c r="M8953" s="3">
        <v>1</v>
      </c>
      <c r="N8953" s="3">
        <v>1298</v>
      </c>
      <c r="O8953" s="3">
        <f t="shared" si="139"/>
        <v>7.1685798972640349</v>
      </c>
      <c r="P8953" s="3">
        <v>5.1072472229999999</v>
      </c>
    </row>
    <row r="8954" spans="1:16" x14ac:dyDescent="0.25">
      <c r="A8954" s="3">
        <v>4003</v>
      </c>
      <c r="B8954" s="3" t="s">
        <v>1200</v>
      </c>
      <c r="C8954" s="3" t="s">
        <v>2244</v>
      </c>
      <c r="D8954" s="3" t="s">
        <v>188</v>
      </c>
      <c r="E8954" s="3" t="s">
        <v>189</v>
      </c>
      <c r="F8954" s="3" t="s">
        <v>1255</v>
      </c>
      <c r="H8954" s="7">
        <v>4003</v>
      </c>
      <c r="I8954" s="7">
        <v>122115</v>
      </c>
      <c r="J8954" s="7" t="s">
        <v>1256</v>
      </c>
      <c r="K8954" s="7">
        <v>16227293</v>
      </c>
      <c r="M8954" s="3">
        <v>1</v>
      </c>
      <c r="N8954" s="3">
        <v>1583</v>
      </c>
      <c r="O8954" s="3">
        <f t="shared" si="139"/>
        <v>7.3670770598810122</v>
      </c>
      <c r="P8954" s="3">
        <v>6.5463270150000001</v>
      </c>
    </row>
    <row r="8955" spans="1:16" x14ac:dyDescent="0.25">
      <c r="A8955" s="3">
        <v>4010</v>
      </c>
      <c r="B8955" s="3" t="s">
        <v>1200</v>
      </c>
      <c r="C8955" s="3" t="s">
        <v>2244</v>
      </c>
      <c r="D8955" s="3" t="s">
        <v>114</v>
      </c>
      <c r="E8955" s="3" t="s">
        <v>115</v>
      </c>
      <c r="F8955" s="3" t="s">
        <v>1257</v>
      </c>
      <c r="H8955" s="7">
        <v>4010</v>
      </c>
      <c r="I8955" s="7">
        <v>122139</v>
      </c>
      <c r="J8955" s="7" t="s">
        <v>1258</v>
      </c>
      <c r="K8955" s="7">
        <v>16227306</v>
      </c>
      <c r="M8955" s="3">
        <v>1</v>
      </c>
      <c r="N8955" s="3">
        <v>1119</v>
      </c>
      <c r="O8955" s="3">
        <f t="shared" si="139"/>
        <v>7.020190708311925</v>
      </c>
      <c r="P8955" s="3">
        <v>4.2093458779999997</v>
      </c>
    </row>
    <row r="8956" spans="1:16" x14ac:dyDescent="0.25">
      <c r="A8956" s="3">
        <v>3982</v>
      </c>
      <c r="B8956" s="3" t="s">
        <v>1200</v>
      </c>
      <c r="C8956" s="3" t="s">
        <v>2244</v>
      </c>
      <c r="D8956" s="3" t="s">
        <v>98</v>
      </c>
      <c r="E8956" s="3" t="s">
        <v>99</v>
      </c>
      <c r="F8956" s="3" t="s">
        <v>1247</v>
      </c>
      <c r="H8956" s="7">
        <v>3982</v>
      </c>
      <c r="I8956" s="7">
        <v>121836</v>
      </c>
      <c r="J8956" s="7" t="s">
        <v>1248</v>
      </c>
      <c r="K8956" s="7">
        <v>16227332</v>
      </c>
      <c r="M8956" s="3">
        <v>1</v>
      </c>
      <c r="N8956" s="3">
        <v>1120</v>
      </c>
      <c r="O8956" s="3">
        <f t="shared" si="139"/>
        <v>7.0210839642891401</v>
      </c>
      <c r="P8956" s="3">
        <v>4.2143473839999999</v>
      </c>
    </row>
    <row r="8957" spans="1:16" x14ac:dyDescent="0.25">
      <c r="A8957" s="3">
        <v>4360</v>
      </c>
      <c r="B8957" s="3" t="s">
        <v>1200</v>
      </c>
      <c r="C8957" s="3" t="s">
        <v>2244</v>
      </c>
      <c r="D8957" s="3" t="s">
        <v>310</v>
      </c>
      <c r="E8957" s="3" t="s">
        <v>103</v>
      </c>
      <c r="F8957" s="3" t="s">
        <v>1249</v>
      </c>
      <c r="H8957" s="7">
        <v>4360</v>
      </c>
      <c r="I8957" s="7">
        <v>121998</v>
      </c>
      <c r="J8957" s="7" t="s">
        <v>1250</v>
      </c>
      <c r="K8957" s="7">
        <v>16227383</v>
      </c>
      <c r="M8957" s="3">
        <v>1</v>
      </c>
      <c r="N8957" s="3">
        <v>1132</v>
      </c>
      <c r="O8957" s="3">
        <f t="shared" si="139"/>
        <v>7.0317412587631285</v>
      </c>
      <c r="P8957" s="3">
        <v>4.2743791130000002</v>
      </c>
    </row>
    <row r="8958" spans="1:16" x14ac:dyDescent="0.25">
      <c r="A8958" s="3">
        <v>3996</v>
      </c>
      <c r="B8958" s="3" t="s">
        <v>1200</v>
      </c>
      <c r="C8958" s="3" t="s">
        <v>2244</v>
      </c>
      <c r="D8958" s="3" t="s">
        <v>110</v>
      </c>
      <c r="E8958" s="3" t="s">
        <v>111</v>
      </c>
      <c r="F8958" s="3" t="s">
        <v>1253</v>
      </c>
      <c r="H8958" s="7">
        <v>3996</v>
      </c>
      <c r="I8958" s="7">
        <v>122046</v>
      </c>
      <c r="J8958" s="7" t="s">
        <v>1254</v>
      </c>
      <c r="K8958" s="7">
        <v>16227385</v>
      </c>
      <c r="M8958" s="3">
        <v>1</v>
      </c>
      <c r="N8958" s="3">
        <v>1042</v>
      </c>
      <c r="O8958" s="3">
        <f t="shared" si="139"/>
        <v>6.9488972223133123</v>
      </c>
      <c r="P8958" s="3">
        <v>3.8247738070000001</v>
      </c>
    </row>
    <row r="8959" spans="1:16" x14ac:dyDescent="0.25">
      <c r="A8959" s="3">
        <v>3989</v>
      </c>
      <c r="B8959" s="3" t="s">
        <v>1200</v>
      </c>
      <c r="C8959" s="3" t="s">
        <v>2244</v>
      </c>
      <c r="D8959" s="3" t="s">
        <v>106</v>
      </c>
      <c r="E8959" s="3" t="s">
        <v>107</v>
      </c>
      <c r="F8959" s="3" t="s">
        <v>1251</v>
      </c>
      <c r="H8959" s="7">
        <v>3989</v>
      </c>
      <c r="I8959" s="7">
        <v>122007</v>
      </c>
      <c r="J8959" s="7" t="s">
        <v>1252</v>
      </c>
      <c r="K8959" s="7">
        <v>16227390</v>
      </c>
      <c r="M8959" s="3">
        <v>1</v>
      </c>
      <c r="N8959" s="3">
        <v>1022</v>
      </c>
      <c r="O8959" s="3">
        <f t="shared" si="139"/>
        <v>6.9295167707636498</v>
      </c>
      <c r="P8959" s="3">
        <v>3.7250675549999999</v>
      </c>
    </row>
    <row r="8960" spans="1:16" x14ac:dyDescent="0.25">
      <c r="A8960" s="3">
        <v>3975</v>
      </c>
      <c r="B8960" s="3" t="s">
        <v>1200</v>
      </c>
      <c r="C8960" s="3" t="s">
        <v>2244</v>
      </c>
      <c r="D8960" s="3" t="s">
        <v>94</v>
      </c>
      <c r="E8960" s="3" t="s">
        <v>95</v>
      </c>
      <c r="F8960" s="3" t="s">
        <v>1245</v>
      </c>
      <c r="H8960" s="7">
        <v>3975</v>
      </c>
      <c r="I8960" s="7">
        <v>121769</v>
      </c>
      <c r="J8960" s="7" t="s">
        <v>1246</v>
      </c>
      <c r="K8960" s="7">
        <v>16227427</v>
      </c>
      <c r="M8960" s="3">
        <v>1</v>
      </c>
      <c r="N8960" s="3">
        <v>971</v>
      </c>
      <c r="O8960" s="3">
        <f t="shared" si="139"/>
        <v>6.8783264682913252</v>
      </c>
      <c r="P8960" s="3">
        <v>3.471178756</v>
      </c>
    </row>
    <row r="8961" spans="1:16" x14ac:dyDescent="0.25">
      <c r="A8961" s="3">
        <v>3968</v>
      </c>
      <c r="B8961" s="3" t="s">
        <v>1200</v>
      </c>
      <c r="C8961" s="3" t="s">
        <v>2244</v>
      </c>
      <c r="D8961" s="3" t="s">
        <v>90</v>
      </c>
      <c r="E8961" s="3" t="s">
        <v>91</v>
      </c>
      <c r="F8961" s="3" t="s">
        <v>1243</v>
      </c>
      <c r="H8961" s="7">
        <v>3968</v>
      </c>
      <c r="I8961" s="7">
        <v>121721</v>
      </c>
      <c r="J8961" s="7" t="s">
        <v>1244</v>
      </c>
      <c r="K8961" s="7">
        <v>16227432</v>
      </c>
      <c r="M8961" s="3">
        <v>1</v>
      </c>
      <c r="N8961" s="3">
        <v>1749</v>
      </c>
      <c r="O8961" s="3">
        <f t="shared" si="139"/>
        <v>7.4667994750186022</v>
      </c>
      <c r="P8961" s="3">
        <v>7.3890271570000001</v>
      </c>
    </row>
    <row r="8962" spans="1:16" x14ac:dyDescent="0.25">
      <c r="A8962" s="3">
        <v>4045</v>
      </c>
      <c r="B8962" s="3" t="s">
        <v>1200</v>
      </c>
      <c r="C8962" s="3" t="s">
        <v>2244</v>
      </c>
      <c r="D8962" s="3" t="s">
        <v>198</v>
      </c>
      <c r="E8962" s="3" t="s">
        <v>164</v>
      </c>
      <c r="F8962" s="3" t="s">
        <v>1235</v>
      </c>
      <c r="H8962" s="7">
        <v>4045</v>
      </c>
      <c r="I8962" s="7">
        <v>121547</v>
      </c>
      <c r="J8962" s="7" t="s">
        <v>1236</v>
      </c>
      <c r="K8962" s="7">
        <v>16227460</v>
      </c>
      <c r="M8962" s="3">
        <v>1</v>
      </c>
      <c r="N8962" s="3">
        <v>2152</v>
      </c>
      <c r="O8962" s="3">
        <f t="shared" si="139"/>
        <v>7.6741529212816753</v>
      </c>
      <c r="P8962" s="3">
        <v>9.4462246019999991</v>
      </c>
    </row>
    <row r="8963" spans="1:16" x14ac:dyDescent="0.25">
      <c r="A8963" s="3">
        <v>3954</v>
      </c>
      <c r="B8963" s="3" t="s">
        <v>1200</v>
      </c>
      <c r="C8963" s="3" t="s">
        <v>2244</v>
      </c>
      <c r="D8963" s="3" t="s">
        <v>78</v>
      </c>
      <c r="E8963" s="3" t="s">
        <v>79</v>
      </c>
      <c r="F8963" s="3" t="s">
        <v>1239</v>
      </c>
      <c r="H8963" s="7">
        <v>3954</v>
      </c>
      <c r="I8963" s="7">
        <v>121640</v>
      </c>
      <c r="J8963" s="7" t="s">
        <v>1240</v>
      </c>
      <c r="K8963" s="7">
        <v>16227465</v>
      </c>
      <c r="M8963" s="3">
        <v>1</v>
      </c>
      <c r="N8963" s="3">
        <v>1437</v>
      </c>
      <c r="O8963" s="3">
        <f t="shared" ref="O8963:O9026" si="140">LN(N8963)</f>
        <v>7.2703128860790249</v>
      </c>
      <c r="P8963" s="3">
        <v>5.8077949179999999</v>
      </c>
    </row>
    <row r="8964" spans="1:16" x14ac:dyDescent="0.25">
      <c r="A8964" s="3">
        <v>3947</v>
      </c>
      <c r="B8964" s="3" t="s">
        <v>1200</v>
      </c>
      <c r="C8964" s="3" t="s">
        <v>2244</v>
      </c>
      <c r="D8964" s="3" t="s">
        <v>74</v>
      </c>
      <c r="E8964" s="3" t="s">
        <v>75</v>
      </c>
      <c r="F8964" s="3" t="s">
        <v>1237</v>
      </c>
      <c r="H8964" s="7">
        <v>3947</v>
      </c>
      <c r="I8964" s="7">
        <v>121592</v>
      </c>
      <c r="J8964" s="7" t="s">
        <v>1238</v>
      </c>
      <c r="K8964" s="7">
        <v>16227478</v>
      </c>
      <c r="M8964" s="3">
        <v>1</v>
      </c>
      <c r="N8964" s="3">
        <v>920</v>
      </c>
      <c r="O8964" s="3">
        <f t="shared" si="140"/>
        <v>6.8243736700430864</v>
      </c>
      <c r="P8964" s="3">
        <v>3.2178389429999998</v>
      </c>
    </row>
    <row r="8965" spans="1:16" x14ac:dyDescent="0.25">
      <c r="A8965" s="3">
        <v>3961</v>
      </c>
      <c r="B8965" s="3" t="s">
        <v>1200</v>
      </c>
      <c r="C8965" s="3" t="s">
        <v>2244</v>
      </c>
      <c r="D8965" s="3" t="s">
        <v>86</v>
      </c>
      <c r="E8965" s="3" t="s">
        <v>87</v>
      </c>
      <c r="F8965" s="3" t="s">
        <v>1241</v>
      </c>
      <c r="H8965" s="7">
        <v>3961</v>
      </c>
      <c r="I8965" s="7">
        <v>121655</v>
      </c>
      <c r="J8965" s="7" t="s">
        <v>1242</v>
      </c>
      <c r="K8965" s="7">
        <v>16227515</v>
      </c>
      <c r="M8965" s="3">
        <v>1</v>
      </c>
      <c r="N8965" s="3">
        <v>765</v>
      </c>
      <c r="O8965" s="3">
        <f t="shared" si="140"/>
        <v>6.6398758338265358</v>
      </c>
      <c r="P8965" s="3">
        <v>2.4517100510000001</v>
      </c>
    </row>
    <row r="8966" spans="1:16" x14ac:dyDescent="0.25">
      <c r="A8966" s="3">
        <v>3926</v>
      </c>
      <c r="B8966" s="3" t="s">
        <v>1200</v>
      </c>
      <c r="C8966" s="3" t="s">
        <v>2244</v>
      </c>
      <c r="D8966" s="3" t="s">
        <v>62</v>
      </c>
      <c r="E8966" s="3" t="s">
        <v>63</v>
      </c>
      <c r="F8966" s="3" t="s">
        <v>1229</v>
      </c>
      <c r="H8966" s="7">
        <v>3926</v>
      </c>
      <c r="I8966" s="7">
        <v>121394</v>
      </c>
      <c r="J8966" s="7" t="s">
        <v>1230</v>
      </c>
      <c r="K8966" s="7">
        <v>16227541</v>
      </c>
      <c r="M8966" s="3">
        <v>1</v>
      </c>
      <c r="N8966" s="3">
        <v>1026</v>
      </c>
      <c r="O8966" s="3">
        <f t="shared" si="140"/>
        <v>6.9334230257307148</v>
      </c>
      <c r="P8966" s="3">
        <v>3.745002553</v>
      </c>
    </row>
    <row r="8967" spans="1:16" x14ac:dyDescent="0.25">
      <c r="A8967" s="3">
        <v>3933</v>
      </c>
      <c r="B8967" s="3" t="s">
        <v>1200</v>
      </c>
      <c r="C8967" s="3" t="s">
        <v>2244</v>
      </c>
      <c r="D8967" s="3" t="s">
        <v>66</v>
      </c>
      <c r="E8967" s="3" t="s">
        <v>67</v>
      </c>
      <c r="F8967" s="3" t="s">
        <v>1231</v>
      </c>
      <c r="H8967" s="7">
        <v>3933</v>
      </c>
      <c r="I8967" s="7">
        <v>121454</v>
      </c>
      <c r="J8967" s="7" t="s">
        <v>1232</v>
      </c>
      <c r="K8967" s="7">
        <v>16227563</v>
      </c>
      <c r="M8967" s="3">
        <v>1</v>
      </c>
      <c r="N8967" s="3">
        <v>1263</v>
      </c>
      <c r="O8967" s="3">
        <f t="shared" si="140"/>
        <v>7.1412451223504911</v>
      </c>
      <c r="P8967" s="3">
        <v>4.9312835289999999</v>
      </c>
    </row>
    <row r="8968" spans="1:16" x14ac:dyDescent="0.25">
      <c r="A8968" s="3">
        <v>3940</v>
      </c>
      <c r="B8968" s="3" t="s">
        <v>1200</v>
      </c>
      <c r="C8968" s="3" t="s">
        <v>2244</v>
      </c>
      <c r="D8968" s="3" t="s">
        <v>70</v>
      </c>
      <c r="E8968" s="3" t="s">
        <v>71</v>
      </c>
      <c r="F8968" s="3" t="s">
        <v>1233</v>
      </c>
      <c r="H8968" s="7">
        <v>3940</v>
      </c>
      <c r="I8968" s="7">
        <v>121493</v>
      </c>
      <c r="J8968" s="7" t="s">
        <v>1234</v>
      </c>
      <c r="K8968" s="7">
        <v>16227574</v>
      </c>
      <c r="M8968" s="3">
        <v>1</v>
      </c>
      <c r="N8968" s="3">
        <v>1251</v>
      </c>
      <c r="O8968" s="3">
        <f t="shared" si="140"/>
        <v>7.1316985104669115</v>
      </c>
      <c r="P8968" s="3">
        <v>4.8709955579999997</v>
      </c>
    </row>
    <row r="8969" spans="1:16" x14ac:dyDescent="0.25">
      <c r="A8969" s="3">
        <v>4038</v>
      </c>
      <c r="B8969" s="3" t="s">
        <v>1200</v>
      </c>
      <c r="C8969" s="3" t="s">
        <v>2244</v>
      </c>
      <c r="D8969" s="3" t="s">
        <v>151</v>
      </c>
      <c r="E8969" s="3" t="s">
        <v>152</v>
      </c>
      <c r="F8969" s="3" t="s">
        <v>1223</v>
      </c>
      <c r="H8969" s="7">
        <v>4038</v>
      </c>
      <c r="I8969" s="7">
        <v>121136</v>
      </c>
      <c r="J8969" s="7" t="s">
        <v>1224</v>
      </c>
      <c r="K8969" s="7">
        <v>16227609</v>
      </c>
      <c r="M8969" s="3">
        <v>1</v>
      </c>
      <c r="N8969" s="3">
        <v>1008</v>
      </c>
      <c r="O8969" s="3">
        <f t="shared" si="140"/>
        <v>6.9157234486313142</v>
      </c>
      <c r="P8969" s="3">
        <v>3.6553200330000002</v>
      </c>
    </row>
    <row r="8970" spans="1:16" x14ac:dyDescent="0.25">
      <c r="A8970" s="3">
        <v>3919</v>
      </c>
      <c r="B8970" s="3" t="s">
        <v>1200</v>
      </c>
      <c r="C8970" s="3" t="s">
        <v>2244</v>
      </c>
      <c r="D8970" s="3" t="s">
        <v>58</v>
      </c>
      <c r="E8970" s="3" t="s">
        <v>59</v>
      </c>
      <c r="F8970" s="3" t="s">
        <v>1227</v>
      </c>
      <c r="H8970" s="7">
        <v>3919</v>
      </c>
      <c r="I8970" s="7">
        <v>121241</v>
      </c>
      <c r="J8970" s="7" t="s">
        <v>1228</v>
      </c>
      <c r="K8970" s="7">
        <v>16227628</v>
      </c>
      <c r="M8970" s="3">
        <v>1</v>
      </c>
      <c r="N8970" s="3">
        <v>1194</v>
      </c>
      <c r="O8970" s="3">
        <f t="shared" si="140"/>
        <v>7.0850642939525477</v>
      </c>
      <c r="P8970" s="3">
        <v>4.5849337800000001</v>
      </c>
    </row>
    <row r="8971" spans="1:16" x14ac:dyDescent="0.25">
      <c r="A8971" s="3">
        <v>3912</v>
      </c>
      <c r="B8971" s="3" t="s">
        <v>1200</v>
      </c>
      <c r="C8971" s="3" t="s">
        <v>2244</v>
      </c>
      <c r="D8971" s="3" t="s">
        <v>54</v>
      </c>
      <c r="E8971" s="3" t="s">
        <v>55</v>
      </c>
      <c r="F8971" s="3" t="s">
        <v>1225</v>
      </c>
      <c r="H8971" s="7">
        <v>3912</v>
      </c>
      <c r="I8971" s="7">
        <v>121172</v>
      </c>
      <c r="J8971" s="7" t="s">
        <v>1226</v>
      </c>
      <c r="K8971" s="7">
        <v>16227633</v>
      </c>
      <c r="M8971" s="3">
        <v>1</v>
      </c>
      <c r="N8971" s="3">
        <v>1168</v>
      </c>
      <c r="O8971" s="3">
        <f t="shared" si="140"/>
        <v>7.0630481633881725</v>
      </c>
      <c r="P8971" s="3">
        <v>4.4546228279999998</v>
      </c>
    </row>
    <row r="8972" spans="1:16" x14ac:dyDescent="0.25">
      <c r="A8972" s="3">
        <v>3884</v>
      </c>
      <c r="B8972" s="3" t="s">
        <v>1200</v>
      </c>
      <c r="C8972" s="3" t="s">
        <v>2244</v>
      </c>
      <c r="D8972" s="3" t="s">
        <v>38</v>
      </c>
      <c r="E8972" s="3" t="s">
        <v>39</v>
      </c>
      <c r="F8972" s="3" t="s">
        <v>1215</v>
      </c>
      <c r="H8972" s="7">
        <v>3884</v>
      </c>
      <c r="I8972" s="7">
        <v>120989</v>
      </c>
      <c r="J8972" s="7" t="s">
        <v>1216</v>
      </c>
      <c r="K8972" s="7">
        <v>16227657</v>
      </c>
      <c r="M8972" s="3">
        <v>1</v>
      </c>
      <c r="N8972" s="3">
        <v>934</v>
      </c>
      <c r="O8972" s="3">
        <f t="shared" si="140"/>
        <v>6.8394764382288429</v>
      </c>
      <c r="P8972" s="3">
        <v>3.28732632</v>
      </c>
    </row>
    <row r="8973" spans="1:16" x14ac:dyDescent="0.25">
      <c r="A8973" s="3">
        <v>3898</v>
      </c>
      <c r="B8973" s="3" t="s">
        <v>1200</v>
      </c>
      <c r="C8973" s="3" t="s">
        <v>2244</v>
      </c>
      <c r="D8973" s="3" t="s">
        <v>46</v>
      </c>
      <c r="E8973" s="3" t="s">
        <v>47</v>
      </c>
      <c r="F8973" s="3" t="s">
        <v>1219</v>
      </c>
      <c r="H8973" s="7">
        <v>3898</v>
      </c>
      <c r="I8973" s="7">
        <v>121043</v>
      </c>
      <c r="J8973" s="7" t="s">
        <v>1220</v>
      </c>
      <c r="K8973" s="7">
        <v>16227659</v>
      </c>
      <c r="M8973" s="3">
        <v>1</v>
      </c>
      <c r="N8973" s="3">
        <v>1394</v>
      </c>
      <c r="O8973" s="3">
        <f t="shared" si="140"/>
        <v>7.2399325913204695</v>
      </c>
      <c r="P8973" s="3">
        <v>5.5907962790000001</v>
      </c>
    </row>
    <row r="8974" spans="1:16" x14ac:dyDescent="0.25">
      <c r="A8974" s="3">
        <v>3891</v>
      </c>
      <c r="B8974" s="3" t="s">
        <v>1200</v>
      </c>
      <c r="C8974" s="3" t="s">
        <v>2244</v>
      </c>
      <c r="D8974" s="3" t="s">
        <v>42</v>
      </c>
      <c r="E8974" s="3" t="s">
        <v>43</v>
      </c>
      <c r="F8974" s="3" t="s">
        <v>1217</v>
      </c>
      <c r="H8974" s="7">
        <v>3891</v>
      </c>
      <c r="I8974" s="7">
        <v>121004</v>
      </c>
      <c r="J8974" s="7" t="s">
        <v>1218</v>
      </c>
      <c r="K8974" s="7">
        <v>16227660</v>
      </c>
      <c r="M8974" s="3">
        <v>1</v>
      </c>
      <c r="N8974" s="3">
        <v>977</v>
      </c>
      <c r="O8974" s="3">
        <f t="shared" si="140"/>
        <v>6.8844866520427823</v>
      </c>
      <c r="P8974" s="3">
        <v>3.5010202590000001</v>
      </c>
    </row>
    <row r="8975" spans="1:16" x14ac:dyDescent="0.25">
      <c r="A8975" s="3">
        <v>4031</v>
      </c>
      <c r="B8975" s="3" t="s">
        <v>1200</v>
      </c>
      <c r="C8975" s="3" t="s">
        <v>2244</v>
      </c>
      <c r="D8975" s="3" t="s">
        <v>135</v>
      </c>
      <c r="E8975" s="3" t="s">
        <v>136</v>
      </c>
      <c r="F8975" s="3" t="s">
        <v>1209</v>
      </c>
      <c r="H8975" s="7">
        <v>4031</v>
      </c>
      <c r="I8975" s="7">
        <v>120959</v>
      </c>
      <c r="J8975" s="7" t="s">
        <v>1210</v>
      </c>
      <c r="K8975" s="7">
        <v>16227665</v>
      </c>
      <c r="M8975" s="3">
        <v>1</v>
      </c>
      <c r="N8975" s="3">
        <v>1653</v>
      </c>
      <c r="O8975" s="3">
        <f t="shared" si="140"/>
        <v>7.410347097821024</v>
      </c>
      <c r="P8975" s="3">
        <v>6.9013132119999998</v>
      </c>
    </row>
    <row r="8976" spans="1:16" x14ac:dyDescent="0.25">
      <c r="A8976" s="3">
        <v>3877</v>
      </c>
      <c r="B8976" s="3" t="s">
        <v>1200</v>
      </c>
      <c r="C8976" s="3" t="s">
        <v>2244</v>
      </c>
      <c r="D8976" s="3" t="s">
        <v>34</v>
      </c>
      <c r="E8976" s="3" t="s">
        <v>35</v>
      </c>
      <c r="F8976" s="3" t="s">
        <v>1213</v>
      </c>
      <c r="H8976" s="7">
        <v>3877</v>
      </c>
      <c r="I8976" s="7">
        <v>120965</v>
      </c>
      <c r="J8976" s="7" t="s">
        <v>1214</v>
      </c>
      <c r="K8976" s="7">
        <v>16227672</v>
      </c>
      <c r="M8976" s="3">
        <v>1</v>
      </c>
      <c r="N8976" s="3">
        <v>1119</v>
      </c>
      <c r="O8976" s="3">
        <f t="shared" si="140"/>
        <v>7.020190708311925</v>
      </c>
      <c r="P8976" s="3">
        <v>4.2093458779999997</v>
      </c>
    </row>
    <row r="8977" spans="1:16" x14ac:dyDescent="0.25">
      <c r="A8977" s="3">
        <v>3870</v>
      </c>
      <c r="B8977" s="3" t="s">
        <v>1200</v>
      </c>
      <c r="C8977" s="3" t="s">
        <v>2244</v>
      </c>
      <c r="D8977" s="3" t="s">
        <v>30</v>
      </c>
      <c r="E8977" s="3" t="s">
        <v>31</v>
      </c>
      <c r="F8977" s="3" t="s">
        <v>1211</v>
      </c>
      <c r="H8977" s="7">
        <v>3870</v>
      </c>
      <c r="I8977" s="7">
        <v>120962</v>
      </c>
      <c r="J8977" s="7" t="s">
        <v>1212</v>
      </c>
      <c r="K8977" s="7">
        <v>16227686</v>
      </c>
      <c r="M8977" s="3">
        <v>1</v>
      </c>
      <c r="N8977" s="3">
        <v>1264</v>
      </c>
      <c r="O8977" s="3">
        <f t="shared" si="140"/>
        <v>7.1420365747068031</v>
      </c>
      <c r="P8977" s="3">
        <v>4.9363085150000003</v>
      </c>
    </row>
    <row r="8978" spans="1:16" x14ac:dyDescent="0.25">
      <c r="A8978" s="3">
        <v>3905</v>
      </c>
      <c r="B8978" s="3" t="s">
        <v>1200</v>
      </c>
      <c r="C8978" s="3" t="s">
        <v>2244</v>
      </c>
      <c r="D8978" s="3" t="s">
        <v>50</v>
      </c>
      <c r="E8978" s="3" t="s">
        <v>51</v>
      </c>
      <c r="F8978" s="3" t="s">
        <v>1221</v>
      </c>
      <c r="H8978" s="7">
        <v>3905</v>
      </c>
      <c r="I8978" s="7">
        <v>121076</v>
      </c>
      <c r="J8978" s="7" t="s">
        <v>1222</v>
      </c>
      <c r="K8978" s="7">
        <v>16227690</v>
      </c>
      <c r="M8978" s="3">
        <v>1</v>
      </c>
      <c r="N8978" s="3">
        <v>955</v>
      </c>
      <c r="O8978" s="3">
        <f t="shared" si="140"/>
        <v>6.8617113404807304</v>
      </c>
      <c r="P8978" s="3">
        <v>3.3916387000000001</v>
      </c>
    </row>
    <row r="8979" spans="1:16" x14ac:dyDescent="0.25">
      <c r="A8979" s="3">
        <v>3863</v>
      </c>
      <c r="B8979" s="3" t="s">
        <v>1200</v>
      </c>
      <c r="C8979" s="3" t="s">
        <v>2244</v>
      </c>
      <c r="D8979" s="3" t="s">
        <v>26</v>
      </c>
      <c r="E8979" s="3" t="s">
        <v>27</v>
      </c>
      <c r="F8979" s="3" t="s">
        <v>1207</v>
      </c>
      <c r="H8979" s="7">
        <v>3863</v>
      </c>
      <c r="I8979" s="7">
        <v>120953</v>
      </c>
      <c r="J8979" s="7" t="s">
        <v>1208</v>
      </c>
      <c r="K8979" s="7">
        <v>16227696</v>
      </c>
      <c r="M8979" s="3">
        <v>1</v>
      </c>
      <c r="N8979" s="3">
        <v>1103</v>
      </c>
      <c r="O8979" s="3">
        <f t="shared" si="140"/>
        <v>7.0057890192535028</v>
      </c>
      <c r="P8979" s="3">
        <v>4.1293458340000004</v>
      </c>
    </row>
    <row r="8980" spans="1:16" x14ac:dyDescent="0.25">
      <c r="A8980" s="3">
        <v>3849</v>
      </c>
      <c r="B8980" s="3" t="s">
        <v>1200</v>
      </c>
      <c r="C8980" s="3" t="s">
        <v>2244</v>
      </c>
      <c r="D8980" s="3" t="s">
        <v>18</v>
      </c>
      <c r="E8980" s="3" t="s">
        <v>19</v>
      </c>
      <c r="F8980" s="3" t="s">
        <v>1203</v>
      </c>
      <c r="H8980" s="7">
        <v>3849</v>
      </c>
      <c r="I8980" s="7">
        <v>120914</v>
      </c>
      <c r="J8980" s="7" t="s">
        <v>1204</v>
      </c>
      <c r="K8980" s="7">
        <v>16227711</v>
      </c>
      <c r="M8980" s="3">
        <v>1</v>
      </c>
      <c r="N8980" s="3">
        <v>700</v>
      </c>
      <c r="O8980" s="3">
        <f t="shared" si="140"/>
        <v>6.5510803350434044</v>
      </c>
      <c r="P8980" s="3">
        <v>2.132422917</v>
      </c>
    </row>
    <row r="8981" spans="1:16" x14ac:dyDescent="0.25">
      <c r="A8981" s="3">
        <v>3842</v>
      </c>
      <c r="B8981" s="3" t="s">
        <v>1200</v>
      </c>
      <c r="C8981" s="3" t="s">
        <v>2244</v>
      </c>
      <c r="D8981" s="3" t="s">
        <v>13</v>
      </c>
      <c r="E8981" s="3" t="s">
        <v>14</v>
      </c>
      <c r="F8981" s="3" t="s">
        <v>1201</v>
      </c>
      <c r="H8981" s="7">
        <v>3842</v>
      </c>
      <c r="I8981" s="7">
        <v>120881</v>
      </c>
      <c r="J8981" s="7" t="s">
        <v>1202</v>
      </c>
      <c r="K8981" s="7">
        <v>16227725</v>
      </c>
      <c r="M8981" s="3">
        <v>1</v>
      </c>
      <c r="N8981" s="3">
        <v>387965</v>
      </c>
      <c r="O8981" s="3">
        <f t="shared" si="140"/>
        <v>12.86867040835102</v>
      </c>
      <c r="P8981" s="3">
        <v>2270.6526530000001</v>
      </c>
    </row>
    <row r="8982" spans="1:16" x14ac:dyDescent="0.25">
      <c r="A8982" s="3">
        <v>3856</v>
      </c>
      <c r="B8982" s="3" t="s">
        <v>1200</v>
      </c>
      <c r="C8982" s="3" t="s">
        <v>2244</v>
      </c>
      <c r="D8982" s="3" t="s">
        <v>22</v>
      </c>
      <c r="E8982" s="3" t="s">
        <v>23</v>
      </c>
      <c r="F8982" s="3" t="s">
        <v>1205</v>
      </c>
      <c r="H8982" s="7">
        <v>3856</v>
      </c>
      <c r="I8982" s="7">
        <v>120917</v>
      </c>
      <c r="J8982" s="7" t="s">
        <v>1206</v>
      </c>
      <c r="K8982" s="7">
        <v>16227745</v>
      </c>
      <c r="M8982" s="3">
        <v>1</v>
      </c>
      <c r="N8982" s="3">
        <v>1082</v>
      </c>
      <c r="O8982" s="3">
        <f t="shared" si="140"/>
        <v>6.9865664594064265</v>
      </c>
      <c r="P8982" s="3">
        <v>4.0244155020000001</v>
      </c>
    </row>
    <row r="8983" spans="1:16" x14ac:dyDescent="0.25">
      <c r="A8983" s="3">
        <v>4977</v>
      </c>
      <c r="B8983" s="3" t="s">
        <v>1355</v>
      </c>
      <c r="C8983" s="3" t="s">
        <v>2244</v>
      </c>
      <c r="D8983" s="3" t="s">
        <v>366</v>
      </c>
      <c r="E8983" s="3" t="s">
        <v>367</v>
      </c>
      <c r="F8983" s="3" t="s">
        <v>1503</v>
      </c>
      <c r="H8983" s="7">
        <v>4977</v>
      </c>
      <c r="I8983" s="7">
        <v>128305</v>
      </c>
      <c r="J8983" s="7" t="s">
        <v>1504</v>
      </c>
      <c r="K8983" s="7">
        <v>16225246</v>
      </c>
      <c r="M8983" s="3">
        <v>1</v>
      </c>
      <c r="N8983" s="3">
        <v>1369</v>
      </c>
      <c r="O8983" s="3">
        <f t="shared" si="140"/>
        <v>7.2218358252884487</v>
      </c>
      <c r="P8983" s="3">
        <v>6.3917817179999998</v>
      </c>
    </row>
    <row r="8984" spans="1:16" x14ac:dyDescent="0.25">
      <c r="A8984" s="3">
        <v>4984</v>
      </c>
      <c r="B8984" s="3" t="s">
        <v>1355</v>
      </c>
      <c r="C8984" s="3" t="s">
        <v>2244</v>
      </c>
      <c r="D8984" s="3" t="s">
        <v>370</v>
      </c>
      <c r="E8984" s="3" t="s">
        <v>371</v>
      </c>
      <c r="F8984" s="3" t="s">
        <v>1505</v>
      </c>
      <c r="H8984" s="7">
        <v>4984</v>
      </c>
      <c r="I8984" s="7">
        <v>128314</v>
      </c>
      <c r="J8984" s="7" t="s">
        <v>1506</v>
      </c>
      <c r="K8984" s="7">
        <v>16225259</v>
      </c>
      <c r="M8984" s="3">
        <v>1</v>
      </c>
      <c r="N8984" s="3">
        <v>1206</v>
      </c>
      <c r="O8984" s="3">
        <f t="shared" si="140"/>
        <v>7.0950643772871311</v>
      </c>
      <c r="P8984" s="3">
        <v>5.3737711800000003</v>
      </c>
    </row>
    <row r="8985" spans="1:16" x14ac:dyDescent="0.25">
      <c r="A8985" s="3">
        <v>4991</v>
      </c>
      <c r="B8985" s="3" t="s">
        <v>1355</v>
      </c>
      <c r="C8985" s="3" t="s">
        <v>2244</v>
      </c>
      <c r="D8985" s="3" t="s">
        <v>374</v>
      </c>
      <c r="E8985" s="3" t="s">
        <v>375</v>
      </c>
      <c r="F8985" s="3" t="s">
        <v>1507</v>
      </c>
      <c r="H8985" s="7">
        <v>4991</v>
      </c>
      <c r="I8985" s="7">
        <v>128326</v>
      </c>
      <c r="J8985" s="7" t="s">
        <v>1508</v>
      </c>
      <c r="K8985" s="7">
        <v>16225263</v>
      </c>
      <c r="M8985" s="3">
        <v>1</v>
      </c>
      <c r="N8985" s="3">
        <v>899</v>
      </c>
      <c r="O8985" s="3">
        <f t="shared" si="140"/>
        <v>6.80128303447162</v>
      </c>
      <c r="P8985" s="3">
        <v>3.4605377339999999</v>
      </c>
    </row>
    <row r="8986" spans="1:16" x14ac:dyDescent="0.25">
      <c r="A8986" s="3">
        <v>4998</v>
      </c>
      <c r="B8986" s="3" t="s">
        <v>1355</v>
      </c>
      <c r="C8986" s="3" t="s">
        <v>2244</v>
      </c>
      <c r="D8986" s="3" t="s">
        <v>378</v>
      </c>
      <c r="E8986" s="3" t="s">
        <v>379</v>
      </c>
      <c r="F8986" s="3" t="s">
        <v>1509</v>
      </c>
      <c r="H8986" s="7">
        <v>4998</v>
      </c>
      <c r="I8986" s="7">
        <v>128419</v>
      </c>
      <c r="J8986" s="7" t="s">
        <v>1510</v>
      </c>
      <c r="K8986" s="7">
        <v>16225274</v>
      </c>
      <c r="M8986" s="3">
        <v>1</v>
      </c>
      <c r="N8986" s="3">
        <v>970</v>
      </c>
      <c r="O8986" s="3">
        <f t="shared" si="140"/>
        <v>6.8772960714974287</v>
      </c>
      <c r="P8986" s="3">
        <v>3.9024444680000001</v>
      </c>
    </row>
    <row r="8987" spans="1:16" x14ac:dyDescent="0.25">
      <c r="A8987" s="3">
        <v>4956</v>
      </c>
      <c r="B8987" s="3" t="s">
        <v>1355</v>
      </c>
      <c r="C8987" s="3" t="s">
        <v>2244</v>
      </c>
      <c r="D8987" s="3" t="s">
        <v>354</v>
      </c>
      <c r="E8987" s="3" t="s">
        <v>355</v>
      </c>
      <c r="F8987" s="3" t="s">
        <v>1497</v>
      </c>
      <c r="H8987" s="7">
        <v>4956</v>
      </c>
      <c r="I8987" s="7">
        <v>128203</v>
      </c>
      <c r="J8987" s="7" t="s">
        <v>1498</v>
      </c>
      <c r="K8987" s="7">
        <v>16225296</v>
      </c>
      <c r="M8987" s="3">
        <v>1</v>
      </c>
      <c r="N8987" s="3">
        <v>1288</v>
      </c>
      <c r="O8987" s="3">
        <f t="shared" si="140"/>
        <v>7.1608459066642993</v>
      </c>
      <c r="P8987" s="3">
        <v>5.8857373270000002</v>
      </c>
    </row>
    <row r="8988" spans="1:16" x14ac:dyDescent="0.25">
      <c r="A8988" s="3">
        <v>4970</v>
      </c>
      <c r="B8988" s="3" t="s">
        <v>1355</v>
      </c>
      <c r="C8988" s="3" t="s">
        <v>2244</v>
      </c>
      <c r="D8988" s="3" t="s">
        <v>362</v>
      </c>
      <c r="E8988" s="3" t="s">
        <v>363</v>
      </c>
      <c r="F8988" s="3" t="s">
        <v>1501</v>
      </c>
      <c r="H8988" s="7">
        <v>4970</v>
      </c>
      <c r="I8988" s="7">
        <v>128242</v>
      </c>
      <c r="J8988" s="7" t="s">
        <v>1502</v>
      </c>
      <c r="K8988" s="7">
        <v>16225298</v>
      </c>
      <c r="M8988" s="3">
        <v>1</v>
      </c>
      <c r="N8988" s="3">
        <v>1121</v>
      </c>
      <c r="O8988" s="3">
        <f t="shared" si="140"/>
        <v>7.02197642307216</v>
      </c>
      <c r="P8988" s="3">
        <v>4.8434533289999999</v>
      </c>
    </row>
    <row r="8989" spans="1:16" x14ac:dyDescent="0.25">
      <c r="A8989" s="3">
        <v>4963</v>
      </c>
      <c r="B8989" s="3" t="s">
        <v>1355</v>
      </c>
      <c r="C8989" s="3" t="s">
        <v>2244</v>
      </c>
      <c r="D8989" s="3" t="s">
        <v>358</v>
      </c>
      <c r="E8989" s="3" t="s">
        <v>359</v>
      </c>
      <c r="F8989" s="3" t="s">
        <v>1499</v>
      </c>
      <c r="H8989" s="7">
        <v>4963</v>
      </c>
      <c r="I8989" s="7">
        <v>128221</v>
      </c>
      <c r="J8989" s="7" t="s">
        <v>1500</v>
      </c>
      <c r="K8989" s="7">
        <v>16225314</v>
      </c>
      <c r="M8989" s="3">
        <v>1</v>
      </c>
      <c r="N8989" s="3">
        <v>1026</v>
      </c>
      <c r="O8989" s="3">
        <f t="shared" si="140"/>
        <v>6.9334230257307148</v>
      </c>
      <c r="P8989" s="3">
        <v>4.2512525029999999</v>
      </c>
    </row>
    <row r="8990" spans="1:16" x14ac:dyDescent="0.25">
      <c r="A8990" s="3">
        <v>4949</v>
      </c>
      <c r="B8990" s="3" t="s">
        <v>1355</v>
      </c>
      <c r="C8990" s="3" t="s">
        <v>2244</v>
      </c>
      <c r="D8990" s="3" t="s">
        <v>350</v>
      </c>
      <c r="E8990" s="3" t="s">
        <v>351</v>
      </c>
      <c r="F8990" s="3" t="s">
        <v>1495</v>
      </c>
      <c r="H8990" s="7">
        <v>4949</v>
      </c>
      <c r="I8990" s="7">
        <v>128200</v>
      </c>
      <c r="J8990" s="7" t="s">
        <v>1496</v>
      </c>
      <c r="K8990" s="7">
        <v>16225319</v>
      </c>
      <c r="M8990" s="3">
        <v>1</v>
      </c>
      <c r="N8990" s="3">
        <v>1103</v>
      </c>
      <c r="O8990" s="3">
        <f t="shared" si="140"/>
        <v>7.0057890192535028</v>
      </c>
      <c r="P8990" s="3">
        <v>4.731203915</v>
      </c>
    </row>
    <row r="8991" spans="1:16" x14ac:dyDescent="0.25">
      <c r="A8991" s="3">
        <v>4942</v>
      </c>
      <c r="B8991" s="3" t="s">
        <v>1355</v>
      </c>
      <c r="C8991" s="3" t="s">
        <v>2244</v>
      </c>
      <c r="D8991" s="3" t="s">
        <v>346</v>
      </c>
      <c r="E8991" s="3" t="s">
        <v>347</v>
      </c>
      <c r="F8991" s="3" t="s">
        <v>1493</v>
      </c>
      <c r="H8991" s="7">
        <v>4942</v>
      </c>
      <c r="I8991" s="7">
        <v>128152</v>
      </c>
      <c r="J8991" s="7" t="s">
        <v>1494</v>
      </c>
      <c r="K8991" s="7">
        <v>16225339</v>
      </c>
      <c r="M8991" s="3">
        <v>1</v>
      </c>
      <c r="N8991" s="3">
        <v>837</v>
      </c>
      <c r="O8991" s="3">
        <f t="shared" si="140"/>
        <v>6.7298240704894754</v>
      </c>
      <c r="P8991" s="3">
        <v>3.0749848590000002</v>
      </c>
    </row>
    <row r="8992" spans="1:16" x14ac:dyDescent="0.25">
      <c r="A8992" s="3">
        <v>4900</v>
      </c>
      <c r="B8992" s="3" t="s">
        <v>1355</v>
      </c>
      <c r="C8992" s="3" t="s">
        <v>2244</v>
      </c>
      <c r="D8992" s="3" t="s">
        <v>314</v>
      </c>
      <c r="E8992" s="3" t="s">
        <v>315</v>
      </c>
      <c r="F8992" s="3" t="s">
        <v>1479</v>
      </c>
      <c r="H8992" s="7">
        <v>4900</v>
      </c>
      <c r="I8992" s="7">
        <v>127909</v>
      </c>
      <c r="J8992" s="7" t="s">
        <v>1480</v>
      </c>
      <c r="K8992" s="7">
        <v>16225363</v>
      </c>
      <c r="M8992" s="3">
        <v>1</v>
      </c>
      <c r="N8992" s="3">
        <v>1047</v>
      </c>
      <c r="O8992" s="3">
        <f t="shared" si="140"/>
        <v>6.953684210870537</v>
      </c>
      <c r="P8992" s="3">
        <v>4.3821106790000002</v>
      </c>
    </row>
    <row r="8993" spans="1:16" x14ac:dyDescent="0.25">
      <c r="A8993" s="3">
        <v>4935</v>
      </c>
      <c r="B8993" s="3" t="s">
        <v>1355</v>
      </c>
      <c r="C8993" s="3" t="s">
        <v>2244</v>
      </c>
      <c r="D8993" s="3" t="s">
        <v>338</v>
      </c>
      <c r="E8993" s="3" t="s">
        <v>339</v>
      </c>
      <c r="F8993" s="3" t="s">
        <v>1491</v>
      </c>
      <c r="H8993" s="7">
        <v>4935</v>
      </c>
      <c r="I8993" s="7">
        <v>128050</v>
      </c>
      <c r="J8993" s="7" t="s">
        <v>1492</v>
      </c>
      <c r="K8993" s="7">
        <v>16225368</v>
      </c>
      <c r="M8993" s="3">
        <v>1</v>
      </c>
      <c r="N8993" s="3">
        <v>1100</v>
      </c>
      <c r="O8993" s="3">
        <f t="shared" si="140"/>
        <v>7.0030654587864616</v>
      </c>
      <c r="P8993" s="3">
        <v>4.7124975679999999</v>
      </c>
    </row>
    <row r="8994" spans="1:16" x14ac:dyDescent="0.25">
      <c r="A8994" s="3">
        <v>4914</v>
      </c>
      <c r="B8994" s="3" t="s">
        <v>1355</v>
      </c>
      <c r="C8994" s="3" t="s">
        <v>2244</v>
      </c>
      <c r="D8994" s="3" t="s">
        <v>322</v>
      </c>
      <c r="E8994" s="3" t="s">
        <v>323</v>
      </c>
      <c r="F8994" s="3" t="s">
        <v>1483</v>
      </c>
      <c r="H8994" s="7">
        <v>4914</v>
      </c>
      <c r="I8994" s="7">
        <v>127963</v>
      </c>
      <c r="J8994" s="7" t="s">
        <v>1484</v>
      </c>
      <c r="K8994" s="7">
        <v>16225378</v>
      </c>
      <c r="M8994" s="3">
        <v>1</v>
      </c>
      <c r="N8994" s="3">
        <v>1435</v>
      </c>
      <c r="O8994" s="3">
        <f t="shared" si="140"/>
        <v>7.2689201281937219</v>
      </c>
      <c r="P8994" s="3">
        <v>6.8043330549999999</v>
      </c>
    </row>
    <row r="8995" spans="1:16" x14ac:dyDescent="0.25">
      <c r="A8995" s="3">
        <v>4921</v>
      </c>
      <c r="B8995" s="3" t="s">
        <v>1355</v>
      </c>
      <c r="C8995" s="3" t="s">
        <v>2244</v>
      </c>
      <c r="D8995" s="3" t="s">
        <v>326</v>
      </c>
      <c r="E8995" s="3" t="s">
        <v>327</v>
      </c>
      <c r="F8995" s="3" t="s">
        <v>1485</v>
      </c>
      <c r="H8995" s="7">
        <v>4921</v>
      </c>
      <c r="I8995" s="7">
        <v>127978</v>
      </c>
      <c r="J8995" s="7" t="s">
        <v>1486</v>
      </c>
      <c r="K8995" s="7">
        <v>16225389</v>
      </c>
      <c r="M8995" s="3">
        <v>1</v>
      </c>
      <c r="N8995" s="3">
        <v>1226</v>
      </c>
      <c r="O8995" s="3">
        <f t="shared" si="140"/>
        <v>7.111512116496157</v>
      </c>
      <c r="P8995" s="3">
        <v>5.4986091970000004</v>
      </c>
    </row>
    <row r="8996" spans="1:16" x14ac:dyDescent="0.25">
      <c r="A8996" s="3">
        <v>4907</v>
      </c>
      <c r="B8996" s="3" t="s">
        <v>1355</v>
      </c>
      <c r="C8996" s="3" t="s">
        <v>2244</v>
      </c>
      <c r="D8996" s="3" t="s">
        <v>318</v>
      </c>
      <c r="E8996" s="3" t="s">
        <v>319</v>
      </c>
      <c r="F8996" s="3" t="s">
        <v>1481</v>
      </c>
      <c r="H8996" s="7">
        <v>4907</v>
      </c>
      <c r="I8996" s="7">
        <v>127912</v>
      </c>
      <c r="J8996" s="7" t="s">
        <v>1482</v>
      </c>
      <c r="K8996" s="7">
        <v>16225423</v>
      </c>
      <c r="M8996" s="3">
        <v>1</v>
      </c>
      <c r="N8996" s="3">
        <v>914</v>
      </c>
      <c r="O8996" s="3">
        <f t="shared" si="140"/>
        <v>6.8178305714541496</v>
      </c>
      <c r="P8996" s="3">
        <v>3.5538654709999999</v>
      </c>
    </row>
    <row r="8997" spans="1:16" x14ac:dyDescent="0.25">
      <c r="A8997" s="3">
        <v>4928</v>
      </c>
      <c r="B8997" s="3" t="s">
        <v>1355</v>
      </c>
      <c r="C8997" s="3" t="s">
        <v>2244</v>
      </c>
      <c r="D8997" s="3" t="s">
        <v>334</v>
      </c>
      <c r="E8997" s="3" t="s">
        <v>335</v>
      </c>
      <c r="F8997" s="3" t="s">
        <v>1489</v>
      </c>
      <c r="H8997" s="7">
        <v>4928</v>
      </c>
      <c r="I8997" s="7">
        <v>127990</v>
      </c>
      <c r="J8997" s="7" t="s">
        <v>1490</v>
      </c>
      <c r="K8997" s="7">
        <v>16225424</v>
      </c>
      <c r="M8997" s="3">
        <v>1</v>
      </c>
      <c r="N8997" s="3">
        <v>872</v>
      </c>
      <c r="O8997" s="3">
        <f t="shared" si="140"/>
        <v>6.7707894239089796</v>
      </c>
      <c r="P8997" s="3">
        <v>3.292594705</v>
      </c>
    </row>
    <row r="8998" spans="1:16" x14ac:dyDescent="0.25">
      <c r="A8998" s="3">
        <v>5026</v>
      </c>
      <c r="B8998" s="3" t="s">
        <v>1355</v>
      </c>
      <c r="C8998" s="3" t="s">
        <v>2244</v>
      </c>
      <c r="D8998" s="3" t="s">
        <v>607</v>
      </c>
      <c r="E8998" s="3" t="s">
        <v>331</v>
      </c>
      <c r="F8998" s="3" t="s">
        <v>1487</v>
      </c>
      <c r="H8998" s="7">
        <v>5026</v>
      </c>
      <c r="I8998" s="7">
        <v>127987</v>
      </c>
      <c r="J8998" s="7" t="s">
        <v>1488</v>
      </c>
      <c r="K8998" s="7">
        <v>16225426</v>
      </c>
      <c r="M8998" s="3">
        <v>1</v>
      </c>
      <c r="N8998" s="3">
        <v>1118</v>
      </c>
      <c r="O8998" s="3">
        <f t="shared" si="140"/>
        <v>7.0192966537150445</v>
      </c>
      <c r="P8998" s="3">
        <v>4.824743754</v>
      </c>
    </row>
    <row r="8999" spans="1:16" x14ac:dyDescent="0.25">
      <c r="A8999" s="3">
        <v>5047</v>
      </c>
      <c r="B8999" s="3" t="s">
        <v>1355</v>
      </c>
      <c r="C8999" s="3" t="s">
        <v>2244</v>
      </c>
      <c r="D8999" s="3" t="s">
        <v>772</v>
      </c>
      <c r="E8999" s="3" t="s">
        <v>303</v>
      </c>
      <c r="F8999" s="3" t="s">
        <v>1473</v>
      </c>
      <c r="H8999" s="7">
        <v>5047</v>
      </c>
      <c r="I8999" s="7">
        <v>127723</v>
      </c>
      <c r="J8999" s="7" t="s">
        <v>1474</v>
      </c>
      <c r="K8999" s="7">
        <v>16225432</v>
      </c>
      <c r="M8999" s="3">
        <v>1</v>
      </c>
      <c r="N8999" s="3">
        <v>1070</v>
      </c>
      <c r="O8999" s="3">
        <f t="shared" si="140"/>
        <v>6.9754139274559517</v>
      </c>
      <c r="P8999" s="3">
        <v>4.5254644370000001</v>
      </c>
    </row>
    <row r="9000" spans="1:16" x14ac:dyDescent="0.25">
      <c r="A9000" s="3">
        <v>5005</v>
      </c>
      <c r="B9000" s="3" t="s">
        <v>1355</v>
      </c>
      <c r="C9000" s="3" t="s">
        <v>2244</v>
      </c>
      <c r="D9000" s="3" t="s">
        <v>183</v>
      </c>
      <c r="E9000" s="3" t="s">
        <v>295</v>
      </c>
      <c r="F9000" s="3" t="s">
        <v>1471</v>
      </c>
      <c r="H9000" s="7">
        <v>5005</v>
      </c>
      <c r="I9000" s="7">
        <v>127720</v>
      </c>
      <c r="J9000" s="7" t="s">
        <v>1472</v>
      </c>
      <c r="K9000" s="7">
        <v>16225435</v>
      </c>
      <c r="M9000" s="3">
        <v>1</v>
      </c>
      <c r="N9000" s="3">
        <v>1726</v>
      </c>
      <c r="O9000" s="3">
        <f t="shared" si="140"/>
        <v>7.4535618716433731</v>
      </c>
      <c r="P9000" s="3">
        <v>8.6253699869999991</v>
      </c>
    </row>
    <row r="9001" spans="1:16" x14ac:dyDescent="0.25">
      <c r="A9001" s="3">
        <v>4879</v>
      </c>
      <c r="B9001" s="3" t="s">
        <v>1355</v>
      </c>
      <c r="C9001" s="3" t="s">
        <v>2244</v>
      </c>
      <c r="D9001" s="3" t="s">
        <v>302</v>
      </c>
      <c r="E9001" s="3" t="s">
        <v>307</v>
      </c>
      <c r="F9001" s="3" t="s">
        <v>1475</v>
      </c>
      <c r="H9001" s="7">
        <v>4879</v>
      </c>
      <c r="I9001" s="7">
        <v>127744</v>
      </c>
      <c r="J9001" s="7" t="s">
        <v>1476</v>
      </c>
      <c r="K9001" s="7">
        <v>16225451</v>
      </c>
      <c r="M9001" s="3">
        <v>1</v>
      </c>
      <c r="N9001" s="3">
        <v>1093</v>
      </c>
      <c r="O9001" s="3">
        <f t="shared" si="140"/>
        <v>6.9966814881765389</v>
      </c>
      <c r="P9001" s="3">
        <v>4.6688515480000001</v>
      </c>
    </row>
    <row r="9002" spans="1:16" x14ac:dyDescent="0.25">
      <c r="A9002" s="3">
        <v>4886</v>
      </c>
      <c r="B9002" s="3" t="s">
        <v>1355</v>
      </c>
      <c r="C9002" s="3" t="s">
        <v>2244</v>
      </c>
      <c r="D9002" s="3" t="s">
        <v>306</v>
      </c>
      <c r="E9002" s="3" t="s">
        <v>311</v>
      </c>
      <c r="F9002" s="3" t="s">
        <v>1477</v>
      </c>
      <c r="H9002" s="7">
        <v>4886</v>
      </c>
      <c r="I9002" s="7">
        <v>127762</v>
      </c>
      <c r="J9002" s="7" t="s">
        <v>1478</v>
      </c>
      <c r="K9002" s="7">
        <v>16225464</v>
      </c>
      <c r="M9002" s="3">
        <v>1</v>
      </c>
      <c r="N9002" s="3">
        <v>884</v>
      </c>
      <c r="O9002" s="3">
        <f t="shared" si="140"/>
        <v>6.7844570626376433</v>
      </c>
      <c r="P9002" s="3">
        <v>3.3672284729999999</v>
      </c>
    </row>
    <row r="9003" spans="1:16" x14ac:dyDescent="0.25">
      <c r="A9003" s="3">
        <v>4893</v>
      </c>
      <c r="B9003" s="3" t="s">
        <v>1355</v>
      </c>
      <c r="C9003" s="3" t="s">
        <v>2244</v>
      </c>
      <c r="D9003" s="3" t="s">
        <v>503</v>
      </c>
      <c r="E9003" s="3" t="s">
        <v>504</v>
      </c>
      <c r="F9003" s="3" t="s">
        <v>1469</v>
      </c>
      <c r="H9003" s="7">
        <v>4893</v>
      </c>
      <c r="I9003" s="7">
        <v>127714</v>
      </c>
      <c r="J9003" s="7" t="s">
        <v>1470</v>
      </c>
      <c r="K9003" s="7">
        <v>16225480</v>
      </c>
      <c r="M9003" s="3">
        <v>1</v>
      </c>
      <c r="N9003" s="3">
        <v>934</v>
      </c>
      <c r="O9003" s="3">
        <f t="shared" si="140"/>
        <v>6.8394764382288429</v>
      </c>
      <c r="P9003" s="3">
        <v>3.6783303709999999</v>
      </c>
    </row>
    <row r="9004" spans="1:16" x14ac:dyDescent="0.25">
      <c r="A9004" s="3">
        <v>4858</v>
      </c>
      <c r="B9004" s="3" t="s">
        <v>1355</v>
      </c>
      <c r="C9004" s="3" t="s">
        <v>2244</v>
      </c>
      <c r="D9004" s="3" t="s">
        <v>282</v>
      </c>
      <c r="E9004" s="3" t="s">
        <v>283</v>
      </c>
      <c r="F9004" s="3" t="s">
        <v>1463</v>
      </c>
      <c r="H9004" s="7">
        <v>4858</v>
      </c>
      <c r="I9004" s="7">
        <v>127518</v>
      </c>
      <c r="J9004" s="7" t="s">
        <v>1464</v>
      </c>
      <c r="K9004" s="7">
        <v>16225492</v>
      </c>
      <c r="M9004" s="3">
        <v>1</v>
      </c>
      <c r="N9004" s="3">
        <v>988</v>
      </c>
      <c r="O9004" s="3">
        <f t="shared" si="140"/>
        <v>6.8956826977478682</v>
      </c>
      <c r="P9004" s="3">
        <v>4.0145373150000001</v>
      </c>
    </row>
    <row r="9005" spans="1:16" x14ac:dyDescent="0.25">
      <c r="A9005" s="3">
        <v>4851</v>
      </c>
      <c r="B9005" s="3" t="s">
        <v>1355</v>
      </c>
      <c r="C9005" s="3" t="s">
        <v>2244</v>
      </c>
      <c r="D9005" s="3" t="s">
        <v>278</v>
      </c>
      <c r="E9005" s="3" t="s">
        <v>279</v>
      </c>
      <c r="F9005" s="3" t="s">
        <v>1461</v>
      </c>
      <c r="H9005" s="7">
        <v>4851</v>
      </c>
      <c r="I9005" s="7">
        <v>127506</v>
      </c>
      <c r="J9005" s="7" t="s">
        <v>1462</v>
      </c>
      <c r="K9005" s="7">
        <v>16225504</v>
      </c>
      <c r="M9005" s="3">
        <v>1</v>
      </c>
      <c r="N9005" s="3">
        <v>1092</v>
      </c>
      <c r="O9005" s="3">
        <f t="shared" si="140"/>
        <v>6.9957661563048505</v>
      </c>
      <c r="P9005" s="3">
        <v>4.662616646</v>
      </c>
    </row>
    <row r="9006" spans="1:16" x14ac:dyDescent="0.25">
      <c r="A9006" s="3">
        <v>4865</v>
      </c>
      <c r="B9006" s="3" t="s">
        <v>1355</v>
      </c>
      <c r="C9006" s="3" t="s">
        <v>2244</v>
      </c>
      <c r="D9006" s="3" t="s">
        <v>286</v>
      </c>
      <c r="E9006" s="3" t="s">
        <v>287</v>
      </c>
      <c r="F9006" s="3" t="s">
        <v>1465</v>
      </c>
      <c r="H9006" s="7">
        <v>4865</v>
      </c>
      <c r="I9006" s="7">
        <v>127536</v>
      </c>
      <c r="J9006" s="7" t="s">
        <v>1466</v>
      </c>
      <c r="K9006" s="7">
        <v>16225506</v>
      </c>
      <c r="M9006" s="3">
        <v>1</v>
      </c>
      <c r="N9006" s="3">
        <v>1244</v>
      </c>
      <c r="O9006" s="3">
        <f t="shared" si="140"/>
        <v>7.1260872732991247</v>
      </c>
      <c r="P9006" s="3">
        <v>5.6109812220000004</v>
      </c>
    </row>
    <row r="9007" spans="1:16" x14ac:dyDescent="0.25">
      <c r="A9007" s="3">
        <v>4872</v>
      </c>
      <c r="B9007" s="3" t="s">
        <v>1355</v>
      </c>
      <c r="C9007" s="3" t="s">
        <v>2244</v>
      </c>
      <c r="D9007" s="3" t="s">
        <v>290</v>
      </c>
      <c r="E9007" s="3" t="s">
        <v>291</v>
      </c>
      <c r="F9007" s="3" t="s">
        <v>1467</v>
      </c>
      <c r="H9007" s="7">
        <v>4872</v>
      </c>
      <c r="I9007" s="7">
        <v>127654</v>
      </c>
      <c r="J9007" s="7" t="s">
        <v>1468</v>
      </c>
      <c r="K9007" s="7">
        <v>16225518</v>
      </c>
      <c r="M9007" s="3">
        <v>1</v>
      </c>
      <c r="N9007" s="3">
        <v>1143</v>
      </c>
      <c r="O9007" s="3">
        <f t="shared" si="140"/>
        <v>7.0414116637948103</v>
      </c>
      <c r="P9007" s="3">
        <v>4.9806729580000004</v>
      </c>
    </row>
    <row r="9008" spans="1:16" x14ac:dyDescent="0.25">
      <c r="A9008" s="3">
        <v>4830</v>
      </c>
      <c r="B9008" s="3" t="s">
        <v>1355</v>
      </c>
      <c r="C9008" s="3" t="s">
        <v>2244</v>
      </c>
      <c r="D9008" s="3" t="s">
        <v>266</v>
      </c>
      <c r="E9008" s="3" t="s">
        <v>267</v>
      </c>
      <c r="F9008" s="3" t="s">
        <v>1455</v>
      </c>
      <c r="H9008" s="7">
        <v>4830</v>
      </c>
      <c r="I9008" s="7">
        <v>127375</v>
      </c>
      <c r="J9008" s="7" t="s">
        <v>1456</v>
      </c>
      <c r="K9008" s="7">
        <v>16225557</v>
      </c>
      <c r="M9008" s="3">
        <v>1</v>
      </c>
      <c r="N9008" s="3">
        <v>1318</v>
      </c>
      <c r="O9008" s="3">
        <f t="shared" si="140"/>
        <v>7.1838707150624526</v>
      </c>
      <c r="P9008" s="3">
        <v>6.0731253260000004</v>
      </c>
    </row>
    <row r="9009" spans="1:16" x14ac:dyDescent="0.25">
      <c r="A9009" s="3">
        <v>4795</v>
      </c>
      <c r="B9009" s="3" t="s">
        <v>1355</v>
      </c>
      <c r="C9009" s="3" t="s">
        <v>2244</v>
      </c>
      <c r="D9009" s="3" t="s">
        <v>246</v>
      </c>
      <c r="E9009" s="3" t="s">
        <v>247</v>
      </c>
      <c r="F9009" s="3" t="s">
        <v>1445</v>
      </c>
      <c r="H9009" s="7">
        <v>4795</v>
      </c>
      <c r="I9009" s="7">
        <v>127183</v>
      </c>
      <c r="J9009" s="7" t="s">
        <v>1446</v>
      </c>
      <c r="K9009" s="7">
        <v>16225563</v>
      </c>
      <c r="M9009" s="3">
        <v>1</v>
      </c>
      <c r="N9009" s="3">
        <v>1004</v>
      </c>
      <c r="O9009" s="3">
        <f t="shared" si="140"/>
        <v>6.9117473002516743</v>
      </c>
      <c r="P9009" s="3">
        <v>4.1141947160000001</v>
      </c>
    </row>
    <row r="9010" spans="1:16" x14ac:dyDescent="0.25">
      <c r="A9010" s="3">
        <v>4844</v>
      </c>
      <c r="B9010" s="3" t="s">
        <v>1355</v>
      </c>
      <c r="C9010" s="3" t="s">
        <v>2244</v>
      </c>
      <c r="D9010" s="3" t="s">
        <v>274</v>
      </c>
      <c r="E9010" s="3" t="s">
        <v>275</v>
      </c>
      <c r="F9010" s="3" t="s">
        <v>1459</v>
      </c>
      <c r="H9010" s="7">
        <v>4844</v>
      </c>
      <c r="I9010" s="7">
        <v>127444</v>
      </c>
      <c r="J9010" s="7" t="s">
        <v>1460</v>
      </c>
      <c r="K9010" s="7">
        <v>16225576</v>
      </c>
      <c r="M9010" s="3">
        <v>1</v>
      </c>
      <c r="N9010" s="3">
        <v>669</v>
      </c>
      <c r="O9010" s="3">
        <f t="shared" si="140"/>
        <v>6.5057840601282289</v>
      </c>
      <c r="P9010" s="3">
        <v>2.0322002929999998</v>
      </c>
    </row>
    <row r="9011" spans="1:16" x14ac:dyDescent="0.25">
      <c r="A9011" s="3">
        <v>4816</v>
      </c>
      <c r="B9011" s="3" t="s">
        <v>1355</v>
      </c>
      <c r="C9011" s="3" t="s">
        <v>2244</v>
      </c>
      <c r="D9011" s="3" t="s">
        <v>258</v>
      </c>
      <c r="E9011" s="3" t="s">
        <v>259</v>
      </c>
      <c r="F9011" s="3" t="s">
        <v>1451</v>
      </c>
      <c r="H9011" s="7">
        <v>4816</v>
      </c>
      <c r="I9011" s="7">
        <v>127225</v>
      </c>
      <c r="J9011" s="7" t="s">
        <v>1452</v>
      </c>
      <c r="K9011" s="7">
        <v>16225581</v>
      </c>
      <c r="M9011" s="3">
        <v>1</v>
      </c>
      <c r="N9011" s="3">
        <v>1440</v>
      </c>
      <c r="O9011" s="3">
        <f t="shared" si="140"/>
        <v>7.2723983925700466</v>
      </c>
      <c r="P9011" s="3">
        <v>6.8355945729999998</v>
      </c>
    </row>
    <row r="9012" spans="1:16" x14ac:dyDescent="0.25">
      <c r="A9012" s="3">
        <v>4837</v>
      </c>
      <c r="B9012" s="3" t="s">
        <v>1355</v>
      </c>
      <c r="C9012" s="3" t="s">
        <v>2244</v>
      </c>
      <c r="D9012" s="3" t="s">
        <v>270</v>
      </c>
      <c r="E9012" s="3" t="s">
        <v>271</v>
      </c>
      <c r="F9012" s="3" t="s">
        <v>1457</v>
      </c>
      <c r="H9012" s="7">
        <v>4837</v>
      </c>
      <c r="I9012" s="7">
        <v>127438</v>
      </c>
      <c r="J9012" s="7" t="s">
        <v>1458</v>
      </c>
      <c r="K9012" s="7">
        <v>16225624</v>
      </c>
      <c r="M9012" s="3">
        <v>1</v>
      </c>
      <c r="N9012" s="3">
        <v>1134</v>
      </c>
      <c r="O9012" s="3">
        <f t="shared" si="140"/>
        <v>7.0335064842876971</v>
      </c>
      <c r="P9012" s="3">
        <v>4.9245342570000004</v>
      </c>
    </row>
    <row r="9013" spans="1:16" x14ac:dyDescent="0.25">
      <c r="A9013" s="3">
        <v>4802</v>
      </c>
      <c r="B9013" s="3" t="s">
        <v>1355</v>
      </c>
      <c r="C9013" s="3" t="s">
        <v>2244</v>
      </c>
      <c r="D9013" s="3" t="s">
        <v>250</v>
      </c>
      <c r="E9013" s="3" t="s">
        <v>251</v>
      </c>
      <c r="F9013" s="3" t="s">
        <v>1447</v>
      </c>
      <c r="H9013" s="7">
        <v>4802</v>
      </c>
      <c r="I9013" s="7">
        <v>127204</v>
      </c>
      <c r="J9013" s="7" t="s">
        <v>1448</v>
      </c>
      <c r="K9013" s="7">
        <v>16225635</v>
      </c>
      <c r="M9013" s="3">
        <v>1</v>
      </c>
      <c r="N9013" s="3">
        <v>1121</v>
      </c>
      <c r="O9013" s="3">
        <f t="shared" si="140"/>
        <v>7.02197642307216</v>
      </c>
      <c r="P9013" s="3">
        <v>4.8434533289999999</v>
      </c>
    </row>
    <row r="9014" spans="1:16" x14ac:dyDescent="0.25">
      <c r="A9014" s="3">
        <v>4823</v>
      </c>
      <c r="B9014" s="3" t="s">
        <v>1355</v>
      </c>
      <c r="C9014" s="3" t="s">
        <v>2244</v>
      </c>
      <c r="D9014" s="3" t="s">
        <v>262</v>
      </c>
      <c r="E9014" s="3" t="s">
        <v>263</v>
      </c>
      <c r="F9014" s="3" t="s">
        <v>1453</v>
      </c>
      <c r="H9014" s="7">
        <v>4823</v>
      </c>
      <c r="I9014" s="7">
        <v>127354</v>
      </c>
      <c r="J9014" s="7" t="s">
        <v>1454</v>
      </c>
      <c r="K9014" s="7">
        <v>16225647</v>
      </c>
      <c r="M9014" s="3">
        <v>1</v>
      </c>
      <c r="N9014" s="3">
        <v>1412</v>
      </c>
      <c r="O9014" s="3">
        <f t="shared" si="140"/>
        <v>7.2527624180531873</v>
      </c>
      <c r="P9014" s="3">
        <v>6.6605437260000002</v>
      </c>
    </row>
    <row r="9015" spans="1:16" x14ac:dyDescent="0.25">
      <c r="A9015" s="3">
        <v>4788</v>
      </c>
      <c r="B9015" s="3" t="s">
        <v>1355</v>
      </c>
      <c r="C9015" s="3" t="s">
        <v>2244</v>
      </c>
      <c r="D9015" s="3" t="s">
        <v>242</v>
      </c>
      <c r="E9015" s="3" t="s">
        <v>243</v>
      </c>
      <c r="F9015" s="3" t="s">
        <v>1443</v>
      </c>
      <c r="H9015" s="7">
        <v>4788</v>
      </c>
      <c r="I9015" s="7">
        <v>127165</v>
      </c>
      <c r="J9015" s="7" t="s">
        <v>1444</v>
      </c>
      <c r="K9015" s="7">
        <v>16225655</v>
      </c>
      <c r="M9015" s="3">
        <v>1</v>
      </c>
      <c r="N9015" s="3">
        <v>920</v>
      </c>
      <c r="O9015" s="3">
        <f t="shared" si="140"/>
        <v>6.8243736700430864</v>
      </c>
      <c r="P9015" s="3">
        <v>3.5912016310000001</v>
      </c>
    </row>
    <row r="9016" spans="1:16" x14ac:dyDescent="0.25">
      <c r="A9016" s="3">
        <v>4809</v>
      </c>
      <c r="B9016" s="3" t="s">
        <v>1355</v>
      </c>
      <c r="C9016" s="3" t="s">
        <v>2244</v>
      </c>
      <c r="D9016" s="3" t="s">
        <v>254</v>
      </c>
      <c r="E9016" s="3" t="s">
        <v>255</v>
      </c>
      <c r="F9016" s="3" t="s">
        <v>1449</v>
      </c>
      <c r="H9016" s="7">
        <v>4809</v>
      </c>
      <c r="I9016" s="7">
        <v>127207</v>
      </c>
      <c r="J9016" s="7" t="s">
        <v>1450</v>
      </c>
      <c r="K9016" s="7">
        <v>16225676</v>
      </c>
      <c r="M9016" s="3">
        <v>1</v>
      </c>
      <c r="N9016" s="3">
        <v>1007</v>
      </c>
      <c r="O9016" s="3">
        <f t="shared" si="140"/>
        <v>6.9147308927185627</v>
      </c>
      <c r="P9016" s="3">
        <v>4.1328824659999999</v>
      </c>
    </row>
    <row r="9017" spans="1:16" x14ac:dyDescent="0.25">
      <c r="A9017" s="3">
        <v>5019</v>
      </c>
      <c r="B9017" s="3" t="s">
        <v>1355</v>
      </c>
      <c r="C9017" s="3" t="s">
        <v>2244</v>
      </c>
      <c r="D9017" s="3" t="s">
        <v>566</v>
      </c>
      <c r="E9017" s="3" t="s">
        <v>235</v>
      </c>
      <c r="F9017" s="3" t="s">
        <v>1438</v>
      </c>
      <c r="H9017" s="7">
        <v>5019</v>
      </c>
      <c r="I9017" s="7">
        <v>126985</v>
      </c>
      <c r="J9017" s="7" t="s">
        <v>1439</v>
      </c>
      <c r="K9017" s="7">
        <v>16225685</v>
      </c>
      <c r="M9017" s="3">
        <v>1</v>
      </c>
      <c r="N9017" s="3">
        <v>1175</v>
      </c>
      <c r="O9017" s="3">
        <f t="shared" si="140"/>
        <v>7.0690234265782594</v>
      </c>
      <c r="P9017" s="3">
        <v>5.1803145099999997</v>
      </c>
    </row>
    <row r="9018" spans="1:16" x14ac:dyDescent="0.25">
      <c r="A9018" s="3">
        <v>4781</v>
      </c>
      <c r="B9018" s="3" t="s">
        <v>1355</v>
      </c>
      <c r="C9018" s="3" t="s">
        <v>2244</v>
      </c>
      <c r="D9018" s="3" t="s">
        <v>234</v>
      </c>
      <c r="E9018" s="3" t="s">
        <v>231</v>
      </c>
      <c r="F9018" s="3" t="s">
        <v>1436</v>
      </c>
      <c r="H9018" s="7">
        <v>4781</v>
      </c>
      <c r="I9018" s="7">
        <v>126976</v>
      </c>
      <c r="J9018" s="7" t="s">
        <v>1437</v>
      </c>
      <c r="K9018" s="7">
        <v>16225704</v>
      </c>
      <c r="M9018" s="3">
        <v>1</v>
      </c>
      <c r="N9018" s="3">
        <v>1328</v>
      </c>
      <c r="O9018" s="3">
        <f t="shared" si="140"/>
        <v>7.191429330036379</v>
      </c>
      <c r="P9018" s="3">
        <v>6.1355974929999997</v>
      </c>
    </row>
    <row r="9019" spans="1:16" x14ac:dyDescent="0.25">
      <c r="A9019" s="3">
        <v>5040</v>
      </c>
      <c r="B9019" s="3" t="s">
        <v>1355</v>
      </c>
      <c r="C9019" s="3" t="s">
        <v>2244</v>
      </c>
      <c r="D9019" s="3" t="s">
        <v>728</v>
      </c>
      <c r="E9019" s="3" t="s">
        <v>239</v>
      </c>
      <c r="F9019" s="3" t="s">
        <v>1441</v>
      </c>
      <c r="H9019" s="7">
        <v>5040</v>
      </c>
      <c r="I9019" s="7">
        <v>127003</v>
      </c>
      <c r="J9019" s="7" t="s">
        <v>1442</v>
      </c>
      <c r="K9019" s="7">
        <v>16225713</v>
      </c>
      <c r="M9019" s="3">
        <v>1</v>
      </c>
      <c r="N9019" s="3">
        <v>1134</v>
      </c>
      <c r="O9019" s="3">
        <f t="shared" si="140"/>
        <v>7.0335064842876971</v>
      </c>
      <c r="P9019" s="3">
        <v>4.9245342570000004</v>
      </c>
    </row>
    <row r="9020" spans="1:16" x14ac:dyDescent="0.25">
      <c r="A9020" s="3">
        <v>4767</v>
      </c>
      <c r="B9020" s="3" t="s">
        <v>1355</v>
      </c>
      <c r="C9020" s="3" t="s">
        <v>2244</v>
      </c>
      <c r="D9020" s="3" t="s">
        <v>226</v>
      </c>
      <c r="E9020" s="3" t="s">
        <v>223</v>
      </c>
      <c r="F9020" s="3" t="s">
        <v>1432</v>
      </c>
      <c r="H9020" s="7">
        <v>4767</v>
      </c>
      <c r="I9020" s="7">
        <v>126850</v>
      </c>
      <c r="J9020" s="7" t="s">
        <v>1433</v>
      </c>
      <c r="K9020" s="7">
        <v>16225722</v>
      </c>
      <c r="M9020" s="3">
        <v>1</v>
      </c>
      <c r="N9020" s="3">
        <v>907</v>
      </c>
      <c r="O9020" s="3">
        <f t="shared" si="140"/>
        <v>6.8101424501151362</v>
      </c>
      <c r="P9020" s="3">
        <v>3.5103102590000002</v>
      </c>
    </row>
    <row r="9021" spans="1:16" x14ac:dyDescent="0.25">
      <c r="A9021" s="3">
        <v>4774</v>
      </c>
      <c r="B9021" s="3" t="s">
        <v>1355</v>
      </c>
      <c r="C9021" s="3" t="s">
        <v>2244</v>
      </c>
      <c r="D9021" s="3" t="s">
        <v>230</v>
      </c>
      <c r="E9021" s="3" t="s">
        <v>227</v>
      </c>
      <c r="F9021" s="3" t="s">
        <v>1434</v>
      </c>
      <c r="H9021" s="7">
        <v>4774</v>
      </c>
      <c r="I9021" s="7">
        <v>126910</v>
      </c>
      <c r="J9021" s="7" t="s">
        <v>1435</v>
      </c>
      <c r="K9021" s="7">
        <v>16225723</v>
      </c>
      <c r="M9021" s="3">
        <v>1</v>
      </c>
      <c r="N9021" s="3">
        <v>1747</v>
      </c>
      <c r="O9021" s="3">
        <f t="shared" si="140"/>
        <v>7.4656553101340561</v>
      </c>
      <c r="P9021" s="3">
        <v>8.7569023210000001</v>
      </c>
    </row>
    <row r="9022" spans="1:16" x14ac:dyDescent="0.25">
      <c r="A9022" s="3">
        <v>4753</v>
      </c>
      <c r="B9022" s="3" t="s">
        <v>1355</v>
      </c>
      <c r="C9022" s="3" t="s">
        <v>2244</v>
      </c>
      <c r="D9022" s="3" t="s">
        <v>218</v>
      </c>
      <c r="E9022" s="3" t="s">
        <v>215</v>
      </c>
      <c r="F9022" s="3" t="s">
        <v>1428</v>
      </c>
      <c r="H9022" s="7">
        <v>4753</v>
      </c>
      <c r="I9022" s="7">
        <v>126829</v>
      </c>
      <c r="J9022" s="7" t="s">
        <v>1429</v>
      </c>
      <c r="K9022" s="7">
        <v>16225730</v>
      </c>
      <c r="M9022" s="3">
        <v>1</v>
      </c>
      <c r="N9022" s="3">
        <v>840</v>
      </c>
      <c r="O9022" s="3">
        <f t="shared" si="140"/>
        <v>6.7334018918373593</v>
      </c>
      <c r="P9022" s="3">
        <v>3.0936328120000001</v>
      </c>
    </row>
    <row r="9023" spans="1:16" x14ac:dyDescent="0.25">
      <c r="A9023" s="3">
        <v>4760</v>
      </c>
      <c r="B9023" s="3" t="s">
        <v>1355</v>
      </c>
      <c r="C9023" s="3" t="s">
        <v>2244</v>
      </c>
      <c r="D9023" s="3" t="s">
        <v>222</v>
      </c>
      <c r="E9023" s="3" t="s">
        <v>219</v>
      </c>
      <c r="F9023" s="3" t="s">
        <v>1430</v>
      </c>
      <c r="H9023" s="7">
        <v>4760</v>
      </c>
      <c r="I9023" s="7">
        <v>126847</v>
      </c>
      <c r="J9023" s="7" t="s">
        <v>1431</v>
      </c>
      <c r="K9023" s="7">
        <v>16225754</v>
      </c>
      <c r="M9023" s="3">
        <v>1</v>
      </c>
      <c r="N9023" s="3">
        <v>1159</v>
      </c>
      <c r="O9023" s="3">
        <f t="shared" si="140"/>
        <v>7.0553128433397516</v>
      </c>
      <c r="P9023" s="3">
        <v>5.0804865340000003</v>
      </c>
    </row>
    <row r="9024" spans="1:16" x14ac:dyDescent="0.25">
      <c r="A9024" s="3">
        <v>4746</v>
      </c>
      <c r="B9024" s="3" t="s">
        <v>1355</v>
      </c>
      <c r="C9024" s="3" t="s">
        <v>2244</v>
      </c>
      <c r="D9024" s="3" t="s">
        <v>214</v>
      </c>
      <c r="E9024" s="3" t="s">
        <v>211</v>
      </c>
      <c r="F9024" s="3" t="s">
        <v>1426</v>
      </c>
      <c r="H9024" s="7">
        <v>4746</v>
      </c>
      <c r="I9024" s="7">
        <v>126760</v>
      </c>
      <c r="J9024" s="7" t="s">
        <v>1427</v>
      </c>
      <c r="K9024" s="7">
        <v>16225787</v>
      </c>
      <c r="M9024" s="3">
        <v>1</v>
      </c>
      <c r="N9024" s="3">
        <v>1037</v>
      </c>
      <c r="O9024" s="3">
        <f t="shared" si="140"/>
        <v>6.9440872082295275</v>
      </c>
      <c r="P9024" s="3">
        <v>4.3197936300000004</v>
      </c>
    </row>
    <row r="9025" spans="1:16" x14ac:dyDescent="0.25">
      <c r="A9025" s="3">
        <v>4732</v>
      </c>
      <c r="B9025" s="3" t="s">
        <v>1355</v>
      </c>
      <c r="C9025" s="3" t="s">
        <v>2244</v>
      </c>
      <c r="D9025" s="3" t="s">
        <v>206</v>
      </c>
      <c r="E9025" s="3" t="s">
        <v>203</v>
      </c>
      <c r="F9025" s="3" t="s">
        <v>1422</v>
      </c>
      <c r="H9025" s="7">
        <v>4732</v>
      </c>
      <c r="I9025" s="7">
        <v>126688</v>
      </c>
      <c r="J9025" s="7" t="s">
        <v>1423</v>
      </c>
      <c r="K9025" s="7">
        <v>16225808</v>
      </c>
      <c r="M9025" s="3">
        <v>1</v>
      </c>
      <c r="N9025" s="3">
        <v>1233</v>
      </c>
      <c r="O9025" s="3">
        <f t="shared" si="140"/>
        <v>7.1172055031643442</v>
      </c>
      <c r="P9025" s="3">
        <v>5.5423074449999996</v>
      </c>
    </row>
    <row r="9026" spans="1:16" x14ac:dyDescent="0.25">
      <c r="A9026" s="3">
        <v>4739</v>
      </c>
      <c r="B9026" s="3" t="s">
        <v>1355</v>
      </c>
      <c r="C9026" s="3" t="s">
        <v>2244</v>
      </c>
      <c r="D9026" s="3" t="s">
        <v>210</v>
      </c>
      <c r="E9026" s="3" t="s">
        <v>207</v>
      </c>
      <c r="F9026" s="3" t="s">
        <v>1424</v>
      </c>
      <c r="H9026" s="7">
        <v>4739</v>
      </c>
      <c r="I9026" s="7">
        <v>126712</v>
      </c>
      <c r="J9026" s="7" t="s">
        <v>1425</v>
      </c>
      <c r="K9026" s="7">
        <v>16225809</v>
      </c>
      <c r="M9026" s="3">
        <v>1</v>
      </c>
      <c r="N9026" s="3">
        <v>1075</v>
      </c>
      <c r="O9026" s="3">
        <f t="shared" si="140"/>
        <v>6.9800759405617629</v>
      </c>
      <c r="P9026" s="3">
        <v>4.5566327470000001</v>
      </c>
    </row>
    <row r="9027" spans="1:16" x14ac:dyDescent="0.25">
      <c r="A9027" s="3">
        <v>4683</v>
      </c>
      <c r="B9027" s="3" t="s">
        <v>1355</v>
      </c>
      <c r="C9027" s="3" t="s">
        <v>2244</v>
      </c>
      <c r="D9027" s="3" t="s">
        <v>118</v>
      </c>
      <c r="E9027" s="3" t="s">
        <v>119</v>
      </c>
      <c r="F9027" s="3" t="s">
        <v>1414</v>
      </c>
      <c r="H9027" s="7">
        <v>4683</v>
      </c>
      <c r="I9027" s="7">
        <v>126592</v>
      </c>
      <c r="J9027" s="7" t="s">
        <v>1415</v>
      </c>
      <c r="K9027" s="7">
        <v>16225827</v>
      </c>
      <c r="M9027" s="3">
        <v>1</v>
      </c>
      <c r="N9027" s="3">
        <v>1404</v>
      </c>
      <c r="O9027" s="3">
        <f t="shared" ref="O9027:O9090" si="141">LN(N9027)</f>
        <v>7.2470805845857562</v>
      </c>
      <c r="P9027" s="3">
        <v>6.6105353640000004</v>
      </c>
    </row>
    <row r="9028" spans="1:16" x14ac:dyDescent="0.25">
      <c r="A9028" s="3">
        <v>4725</v>
      </c>
      <c r="B9028" s="3" t="s">
        <v>1355</v>
      </c>
      <c r="C9028" s="3" t="s">
        <v>2244</v>
      </c>
      <c r="D9028" s="3" t="s">
        <v>202</v>
      </c>
      <c r="E9028" s="3" t="s">
        <v>446</v>
      </c>
      <c r="F9028" s="3" t="s">
        <v>1420</v>
      </c>
      <c r="H9028" s="7">
        <v>4725</v>
      </c>
      <c r="I9028" s="7">
        <v>126628</v>
      </c>
      <c r="J9028" s="7" t="s">
        <v>1421</v>
      </c>
      <c r="K9028" s="7">
        <v>16225830</v>
      </c>
      <c r="M9028" s="3">
        <v>1</v>
      </c>
      <c r="N9028" s="3">
        <v>1099</v>
      </c>
      <c r="O9028" s="3">
        <f t="shared" si="141"/>
        <v>7.0021559544036212</v>
      </c>
      <c r="P9028" s="3">
        <v>4.70626224</v>
      </c>
    </row>
    <row r="9029" spans="1:16" x14ac:dyDescent="0.25">
      <c r="A9029" s="3">
        <v>4690</v>
      </c>
      <c r="B9029" s="3" t="s">
        <v>1355</v>
      </c>
      <c r="C9029" s="3" t="s">
        <v>2244</v>
      </c>
      <c r="D9029" s="3" t="s">
        <v>122</v>
      </c>
      <c r="E9029" s="3" t="s">
        <v>123</v>
      </c>
      <c r="F9029" s="3" t="s">
        <v>1416</v>
      </c>
      <c r="H9029" s="7">
        <v>4690</v>
      </c>
      <c r="I9029" s="7">
        <v>126601</v>
      </c>
      <c r="J9029" s="7" t="s">
        <v>1417</v>
      </c>
      <c r="K9029" s="7">
        <v>16225839</v>
      </c>
      <c r="M9029" s="3">
        <v>1</v>
      </c>
      <c r="N9029" s="3">
        <v>1454</v>
      </c>
      <c r="O9029" s="3">
        <f t="shared" si="141"/>
        <v>7.2820736580934646</v>
      </c>
      <c r="P9029" s="3">
        <v>6.9231323959999997</v>
      </c>
    </row>
    <row r="9030" spans="1:16" x14ac:dyDescent="0.25">
      <c r="A9030" s="3">
        <v>4718</v>
      </c>
      <c r="B9030" s="3" t="s">
        <v>1355</v>
      </c>
      <c r="C9030" s="3" t="s">
        <v>2244</v>
      </c>
      <c r="D9030" s="3" t="s">
        <v>445</v>
      </c>
      <c r="E9030" s="3" t="s">
        <v>199</v>
      </c>
      <c r="F9030" s="3" t="s">
        <v>1418</v>
      </c>
      <c r="H9030" s="7">
        <v>4718</v>
      </c>
      <c r="I9030" s="7">
        <v>126622</v>
      </c>
      <c r="J9030" s="7" t="s">
        <v>1419</v>
      </c>
      <c r="K9030" s="7">
        <v>16225847</v>
      </c>
      <c r="M9030" s="3">
        <v>1</v>
      </c>
      <c r="N9030" s="3">
        <v>1425</v>
      </c>
      <c r="O9030" s="3">
        <f t="shared" si="141"/>
        <v>7.2619270927027513</v>
      </c>
      <c r="P9030" s="3">
        <v>6.7418131849999998</v>
      </c>
    </row>
    <row r="9031" spans="1:16" x14ac:dyDescent="0.25">
      <c r="A9031" s="3">
        <v>4662</v>
      </c>
      <c r="B9031" s="3" t="s">
        <v>1355</v>
      </c>
      <c r="C9031" s="3" t="s">
        <v>2244</v>
      </c>
      <c r="D9031" s="3" t="s">
        <v>110</v>
      </c>
      <c r="E9031" s="3" t="s">
        <v>111</v>
      </c>
      <c r="F9031" s="3" t="s">
        <v>1408</v>
      </c>
      <c r="H9031" s="7">
        <v>4662</v>
      </c>
      <c r="I9031" s="7">
        <v>126217</v>
      </c>
      <c r="J9031" s="7" t="s">
        <v>1409</v>
      </c>
      <c r="K9031" s="7">
        <v>16225928</v>
      </c>
      <c r="M9031" s="3">
        <v>1</v>
      </c>
      <c r="N9031" s="3">
        <v>1040</v>
      </c>
      <c r="O9031" s="3">
        <f t="shared" si="141"/>
        <v>6.9469759921354184</v>
      </c>
      <c r="P9031" s="3">
        <v>4.3384880570000002</v>
      </c>
    </row>
    <row r="9032" spans="1:16" x14ac:dyDescent="0.25">
      <c r="A9032" s="3">
        <v>4669</v>
      </c>
      <c r="B9032" s="3" t="s">
        <v>1355</v>
      </c>
      <c r="C9032" s="3" t="s">
        <v>2244</v>
      </c>
      <c r="D9032" s="3" t="s">
        <v>188</v>
      </c>
      <c r="E9032" s="3" t="s">
        <v>189</v>
      </c>
      <c r="F9032" s="3" t="s">
        <v>1410</v>
      </c>
      <c r="H9032" s="7">
        <v>4669</v>
      </c>
      <c r="I9032" s="7">
        <v>126223</v>
      </c>
      <c r="J9032" s="7" t="s">
        <v>1411</v>
      </c>
      <c r="K9032" s="7">
        <v>16225937</v>
      </c>
      <c r="M9032" s="3">
        <v>1</v>
      </c>
      <c r="N9032" s="3">
        <v>1422</v>
      </c>
      <c r="O9032" s="3">
        <f t="shared" si="141"/>
        <v>7.259819610363186</v>
      </c>
      <c r="P9032" s="3">
        <v>6.723058054</v>
      </c>
    </row>
    <row r="9033" spans="1:16" x14ac:dyDescent="0.25">
      <c r="A9033" s="3">
        <v>4676</v>
      </c>
      <c r="B9033" s="3" t="s">
        <v>1355</v>
      </c>
      <c r="C9033" s="3" t="s">
        <v>2244</v>
      </c>
      <c r="D9033" s="3" t="s">
        <v>114</v>
      </c>
      <c r="E9033" s="3" t="s">
        <v>115</v>
      </c>
      <c r="F9033" s="3" t="s">
        <v>1412</v>
      </c>
      <c r="H9033" s="7">
        <v>4676</v>
      </c>
      <c r="I9033" s="7">
        <v>126244</v>
      </c>
      <c r="J9033" s="7" t="s">
        <v>1413</v>
      </c>
      <c r="K9033" s="7">
        <v>16225938</v>
      </c>
      <c r="M9033" s="3">
        <v>1</v>
      </c>
      <c r="N9033" s="3">
        <v>984</v>
      </c>
      <c r="O9033" s="3">
        <f t="shared" si="141"/>
        <v>6.8916258970522533</v>
      </c>
      <c r="P9033" s="3">
        <v>3.9896257839999998</v>
      </c>
    </row>
    <row r="9034" spans="1:16" x14ac:dyDescent="0.25">
      <c r="A9034" s="3">
        <v>4648</v>
      </c>
      <c r="B9034" s="3" t="s">
        <v>1355</v>
      </c>
      <c r="C9034" s="3" t="s">
        <v>2244</v>
      </c>
      <c r="D9034" s="3" t="s">
        <v>98</v>
      </c>
      <c r="E9034" s="3" t="s">
        <v>99</v>
      </c>
      <c r="F9034" s="3" t="s">
        <v>1402</v>
      </c>
      <c r="H9034" s="7">
        <v>4648</v>
      </c>
      <c r="I9034" s="7">
        <v>126057</v>
      </c>
      <c r="J9034" s="7" t="s">
        <v>1403</v>
      </c>
      <c r="K9034" s="7">
        <v>16225981</v>
      </c>
      <c r="M9034" s="3">
        <v>1</v>
      </c>
      <c r="N9034" s="3">
        <v>1099</v>
      </c>
      <c r="O9034" s="3">
        <f t="shared" si="141"/>
        <v>7.0021559544036212</v>
      </c>
      <c r="P9034" s="3">
        <v>4.70626224</v>
      </c>
    </row>
    <row r="9035" spans="1:16" x14ac:dyDescent="0.25">
      <c r="A9035" s="3">
        <v>5012</v>
      </c>
      <c r="B9035" s="3" t="s">
        <v>1355</v>
      </c>
      <c r="C9035" s="3" t="s">
        <v>2244</v>
      </c>
      <c r="D9035" s="3" t="s">
        <v>310</v>
      </c>
      <c r="E9035" s="3" t="s">
        <v>103</v>
      </c>
      <c r="F9035" s="3" t="s">
        <v>1404</v>
      </c>
      <c r="H9035" s="7">
        <v>5012</v>
      </c>
      <c r="I9035" s="7">
        <v>126078</v>
      </c>
      <c r="J9035" s="7" t="s">
        <v>1405</v>
      </c>
      <c r="K9035" s="7">
        <v>16226018</v>
      </c>
      <c r="M9035" s="3">
        <v>1</v>
      </c>
      <c r="N9035" s="3">
        <v>1106</v>
      </c>
      <c r="O9035" s="3">
        <f t="shared" si="141"/>
        <v>7.0085051820822803</v>
      </c>
      <c r="P9035" s="3">
        <v>4.7499108049999998</v>
      </c>
    </row>
    <row r="9036" spans="1:16" x14ac:dyDescent="0.25">
      <c r="A9036" s="3">
        <v>4655</v>
      </c>
      <c r="B9036" s="3" t="s">
        <v>1355</v>
      </c>
      <c r="C9036" s="3" t="s">
        <v>2244</v>
      </c>
      <c r="D9036" s="3" t="s">
        <v>106</v>
      </c>
      <c r="E9036" s="3" t="s">
        <v>107</v>
      </c>
      <c r="F9036" s="3" t="s">
        <v>1406</v>
      </c>
      <c r="H9036" s="7">
        <v>4655</v>
      </c>
      <c r="I9036" s="7">
        <v>126180</v>
      </c>
      <c r="J9036" s="7" t="s">
        <v>1407</v>
      </c>
      <c r="K9036" s="7">
        <v>16226019</v>
      </c>
      <c r="M9036" s="3">
        <v>1</v>
      </c>
      <c r="N9036" s="3">
        <v>948</v>
      </c>
      <c r="O9036" s="3">
        <f t="shared" si="141"/>
        <v>6.8543545022550214</v>
      </c>
      <c r="P9036" s="3">
        <v>3.7654742680000002</v>
      </c>
    </row>
    <row r="9037" spans="1:16" x14ac:dyDescent="0.25">
      <c r="A9037" s="3">
        <v>4641</v>
      </c>
      <c r="B9037" s="3" t="s">
        <v>1355</v>
      </c>
      <c r="C9037" s="3" t="s">
        <v>2244</v>
      </c>
      <c r="D9037" s="3" t="s">
        <v>94</v>
      </c>
      <c r="E9037" s="3" t="s">
        <v>95</v>
      </c>
      <c r="F9037" s="3" t="s">
        <v>1400</v>
      </c>
      <c r="H9037" s="7">
        <v>4641</v>
      </c>
      <c r="I9037" s="7">
        <v>125971</v>
      </c>
      <c r="J9037" s="7" t="s">
        <v>1401</v>
      </c>
      <c r="K9037" s="7">
        <v>16226032</v>
      </c>
      <c r="M9037" s="3">
        <v>1</v>
      </c>
      <c r="N9037" s="3">
        <v>1104</v>
      </c>
      <c r="O9037" s="3">
        <f t="shared" si="141"/>
        <v>7.0066952268370404</v>
      </c>
      <c r="P9037" s="3">
        <v>4.7374394850000003</v>
      </c>
    </row>
    <row r="9038" spans="1:16" x14ac:dyDescent="0.25">
      <c r="A9038" s="3">
        <v>5033</v>
      </c>
      <c r="B9038" s="3" t="s">
        <v>1355</v>
      </c>
      <c r="C9038" s="3" t="s">
        <v>2244</v>
      </c>
      <c r="D9038" s="3" t="s">
        <v>664</v>
      </c>
      <c r="E9038" s="3" t="s">
        <v>83</v>
      </c>
      <c r="F9038" s="3" t="s">
        <v>1396</v>
      </c>
      <c r="H9038" s="7">
        <v>5033</v>
      </c>
      <c r="I9038" s="7">
        <v>125863</v>
      </c>
      <c r="J9038" s="7" t="s">
        <v>1397</v>
      </c>
      <c r="K9038" s="7">
        <v>16226071</v>
      </c>
      <c r="M9038" s="3">
        <v>1</v>
      </c>
      <c r="N9038" s="3">
        <v>980</v>
      </c>
      <c r="O9038" s="3">
        <f t="shared" si="141"/>
        <v>6.8875525716646173</v>
      </c>
      <c r="P9038" s="3">
        <v>3.9647153959999999</v>
      </c>
    </row>
    <row r="9039" spans="1:16" x14ac:dyDescent="0.25">
      <c r="A9039" s="3">
        <v>4634</v>
      </c>
      <c r="B9039" s="3" t="s">
        <v>1355</v>
      </c>
      <c r="C9039" s="3" t="s">
        <v>2244</v>
      </c>
      <c r="D9039" s="3" t="s">
        <v>90</v>
      </c>
      <c r="E9039" s="3" t="s">
        <v>91</v>
      </c>
      <c r="F9039" s="3" t="s">
        <v>1398</v>
      </c>
      <c r="H9039" s="7">
        <v>4634</v>
      </c>
      <c r="I9039" s="7">
        <v>125866</v>
      </c>
      <c r="J9039" s="7" t="s">
        <v>1399</v>
      </c>
      <c r="K9039" s="7">
        <v>16226072</v>
      </c>
      <c r="M9039" s="3">
        <v>1</v>
      </c>
      <c r="N9039" s="3">
        <v>1407</v>
      </c>
      <c r="O9039" s="3">
        <f t="shared" si="141"/>
        <v>7.2492150571143892</v>
      </c>
      <c r="P9039" s="3">
        <v>6.6292881750000001</v>
      </c>
    </row>
    <row r="9040" spans="1:16" x14ac:dyDescent="0.25">
      <c r="A9040" s="3">
        <v>4627</v>
      </c>
      <c r="B9040" s="3" t="s">
        <v>1355</v>
      </c>
      <c r="C9040" s="3" t="s">
        <v>2244</v>
      </c>
      <c r="D9040" s="3" t="s">
        <v>78</v>
      </c>
      <c r="E9040" s="3" t="s">
        <v>79</v>
      </c>
      <c r="F9040" s="3" t="s">
        <v>1394</v>
      </c>
      <c r="H9040" s="7">
        <v>4627</v>
      </c>
      <c r="I9040" s="7">
        <v>125830</v>
      </c>
      <c r="J9040" s="7" t="s">
        <v>1395</v>
      </c>
      <c r="K9040" s="7">
        <v>16226104</v>
      </c>
      <c r="M9040" s="3">
        <v>1</v>
      </c>
      <c r="N9040" s="3">
        <v>1270</v>
      </c>
      <c r="O9040" s="3">
        <f t="shared" si="141"/>
        <v>7.1467721794526371</v>
      </c>
      <c r="P9040" s="3">
        <v>5.7733254629999999</v>
      </c>
    </row>
    <row r="9041" spans="1:16" x14ac:dyDescent="0.25">
      <c r="A9041" s="3">
        <v>4711</v>
      </c>
      <c r="B9041" s="3" t="s">
        <v>1355</v>
      </c>
      <c r="C9041" s="3" t="s">
        <v>2244</v>
      </c>
      <c r="D9041" s="3" t="s">
        <v>198</v>
      </c>
      <c r="E9041" s="3" t="s">
        <v>164</v>
      </c>
      <c r="F9041" s="3" t="s">
        <v>1390</v>
      </c>
      <c r="H9041" s="7">
        <v>4711</v>
      </c>
      <c r="I9041" s="7">
        <v>125716</v>
      </c>
      <c r="J9041" s="7" t="s">
        <v>1391</v>
      </c>
      <c r="K9041" s="7">
        <v>16226119</v>
      </c>
      <c r="M9041" s="3">
        <v>1</v>
      </c>
      <c r="N9041" s="3">
        <v>851</v>
      </c>
      <c r="O9041" s="3">
        <f t="shared" si="141"/>
        <v>6.7464121285733745</v>
      </c>
      <c r="P9041" s="3">
        <v>3.162015663</v>
      </c>
    </row>
    <row r="9042" spans="1:16" x14ac:dyDescent="0.25">
      <c r="A9042" s="3">
        <v>4620</v>
      </c>
      <c r="B9042" s="3" t="s">
        <v>1355</v>
      </c>
      <c r="C9042" s="3" t="s">
        <v>2244</v>
      </c>
      <c r="D9042" s="3" t="s">
        <v>74</v>
      </c>
      <c r="E9042" s="3" t="s">
        <v>75</v>
      </c>
      <c r="F9042" s="3" t="s">
        <v>1392</v>
      </c>
      <c r="H9042" s="7">
        <v>4620</v>
      </c>
      <c r="I9042" s="7">
        <v>125794</v>
      </c>
      <c r="J9042" s="7" t="s">
        <v>1393</v>
      </c>
      <c r="K9042" s="7">
        <v>16226139</v>
      </c>
      <c r="M9042" s="3">
        <v>1</v>
      </c>
      <c r="N9042" s="3">
        <v>1522</v>
      </c>
      <c r="O9042" s="3">
        <f t="shared" si="141"/>
        <v>7.3277805384216315</v>
      </c>
      <c r="P9042" s="3">
        <v>7.3484299289999999</v>
      </c>
    </row>
    <row r="9043" spans="1:16" x14ac:dyDescent="0.25">
      <c r="A9043" s="3">
        <v>4599</v>
      </c>
      <c r="B9043" s="3" t="s">
        <v>1355</v>
      </c>
      <c r="C9043" s="3" t="s">
        <v>2244</v>
      </c>
      <c r="D9043" s="3" t="s">
        <v>62</v>
      </c>
      <c r="E9043" s="3" t="s">
        <v>63</v>
      </c>
      <c r="F9043" s="3" t="s">
        <v>1384</v>
      </c>
      <c r="H9043" s="7">
        <v>4599</v>
      </c>
      <c r="I9043" s="7">
        <v>125407</v>
      </c>
      <c r="J9043" s="7" t="s">
        <v>1385</v>
      </c>
      <c r="K9043" s="7">
        <v>16226188</v>
      </c>
      <c r="M9043" s="3">
        <v>1</v>
      </c>
      <c r="N9043" s="3">
        <v>1218</v>
      </c>
      <c r="O9043" s="3">
        <f t="shared" si="141"/>
        <v>7.1049654482698426</v>
      </c>
      <c r="P9043" s="3">
        <v>5.4486714669999996</v>
      </c>
    </row>
    <row r="9044" spans="1:16" x14ac:dyDescent="0.25">
      <c r="A9044" s="3">
        <v>4592</v>
      </c>
      <c r="B9044" s="3" t="s">
        <v>1355</v>
      </c>
      <c r="C9044" s="3" t="s">
        <v>2244</v>
      </c>
      <c r="D9044" s="3" t="s">
        <v>58</v>
      </c>
      <c r="E9044" s="3" t="s">
        <v>59</v>
      </c>
      <c r="F9044" s="3" t="s">
        <v>1382</v>
      </c>
      <c r="H9044" s="7">
        <v>4592</v>
      </c>
      <c r="I9044" s="7">
        <v>125398</v>
      </c>
      <c r="J9044" s="7" t="s">
        <v>1383</v>
      </c>
      <c r="K9044" s="7">
        <v>16226200</v>
      </c>
      <c r="M9044" s="3">
        <v>1</v>
      </c>
      <c r="N9044" s="3">
        <v>1128</v>
      </c>
      <c r="O9044" s="3">
        <f t="shared" si="141"/>
        <v>7.0282014320580046</v>
      </c>
      <c r="P9044" s="3">
        <v>4.8871110629999999</v>
      </c>
    </row>
    <row r="9045" spans="1:16" x14ac:dyDescent="0.25">
      <c r="A9045" s="3">
        <v>4606</v>
      </c>
      <c r="B9045" s="3" t="s">
        <v>1355</v>
      </c>
      <c r="C9045" s="3" t="s">
        <v>2244</v>
      </c>
      <c r="D9045" s="3" t="s">
        <v>66</v>
      </c>
      <c r="E9045" s="3" t="s">
        <v>67</v>
      </c>
      <c r="F9045" s="3" t="s">
        <v>1386</v>
      </c>
      <c r="H9045" s="7">
        <v>4606</v>
      </c>
      <c r="I9045" s="7">
        <v>125440</v>
      </c>
      <c r="J9045" s="7" t="s">
        <v>1387</v>
      </c>
      <c r="K9045" s="7">
        <v>16226205</v>
      </c>
      <c r="M9045" s="3">
        <v>1</v>
      </c>
      <c r="N9045" s="3">
        <v>1110</v>
      </c>
      <c r="O9045" s="3">
        <f t="shared" si="141"/>
        <v>7.0121152943063798</v>
      </c>
      <c r="P9045" s="3">
        <v>4.774854167</v>
      </c>
    </row>
    <row r="9046" spans="1:16" x14ac:dyDescent="0.25">
      <c r="A9046" s="3">
        <v>4613</v>
      </c>
      <c r="B9046" s="3" t="s">
        <v>1355</v>
      </c>
      <c r="C9046" s="3" t="s">
        <v>2244</v>
      </c>
      <c r="D9046" s="3" t="s">
        <v>70</v>
      </c>
      <c r="E9046" s="3" t="s">
        <v>71</v>
      </c>
      <c r="F9046" s="3" t="s">
        <v>1388</v>
      </c>
      <c r="H9046" s="7">
        <v>4613</v>
      </c>
      <c r="I9046" s="7">
        <v>125458</v>
      </c>
      <c r="J9046" s="7" t="s">
        <v>1389</v>
      </c>
      <c r="K9046" s="7">
        <v>16226213</v>
      </c>
      <c r="M9046" s="3">
        <v>1</v>
      </c>
      <c r="N9046" s="3">
        <v>1424</v>
      </c>
      <c r="O9046" s="3">
        <f t="shared" si="141"/>
        <v>7.2612250919719212</v>
      </c>
      <c r="P9046" s="3">
        <v>6.7355614319999999</v>
      </c>
    </row>
    <row r="9047" spans="1:16" x14ac:dyDescent="0.25">
      <c r="A9047" s="3">
        <v>4578</v>
      </c>
      <c r="B9047" s="3" t="s">
        <v>1355</v>
      </c>
      <c r="C9047" s="3" t="s">
        <v>2244</v>
      </c>
      <c r="D9047" s="3" t="s">
        <v>50</v>
      </c>
      <c r="E9047" s="3" t="s">
        <v>51</v>
      </c>
      <c r="F9047" s="3" t="s">
        <v>1376</v>
      </c>
      <c r="H9047" s="7">
        <v>4578</v>
      </c>
      <c r="I9047" s="7">
        <v>125233</v>
      </c>
      <c r="J9047" s="7" t="s">
        <v>1377</v>
      </c>
      <c r="K9047" s="7">
        <v>16226256</v>
      </c>
      <c r="M9047" s="3">
        <v>1</v>
      </c>
      <c r="N9047" s="3">
        <v>1076</v>
      </c>
      <c r="O9047" s="3">
        <f t="shared" si="141"/>
        <v>6.9810057407217299</v>
      </c>
      <c r="P9047" s="3">
        <v>4.5628665970000002</v>
      </c>
    </row>
    <row r="9048" spans="1:16" x14ac:dyDescent="0.25">
      <c r="A9048" s="3">
        <v>4585</v>
      </c>
      <c r="B9048" s="3" t="s">
        <v>1355</v>
      </c>
      <c r="C9048" s="3" t="s">
        <v>2244</v>
      </c>
      <c r="D9048" s="3" t="s">
        <v>54</v>
      </c>
      <c r="E9048" s="3" t="s">
        <v>55</v>
      </c>
      <c r="F9048" s="3" t="s">
        <v>1380</v>
      </c>
      <c r="H9048" s="7">
        <v>4585</v>
      </c>
      <c r="I9048" s="7">
        <v>125368</v>
      </c>
      <c r="J9048" s="7" t="s">
        <v>1381</v>
      </c>
      <c r="K9048" s="7">
        <v>16226259</v>
      </c>
      <c r="M9048" s="3">
        <v>1</v>
      </c>
      <c r="N9048" s="3">
        <v>1198</v>
      </c>
      <c r="O9048" s="3">
        <f t="shared" si="141"/>
        <v>7.0884087786753947</v>
      </c>
      <c r="P9048" s="3">
        <v>5.3238419070000003</v>
      </c>
    </row>
    <row r="9049" spans="1:16" x14ac:dyDescent="0.25">
      <c r="A9049" s="3">
        <v>4564</v>
      </c>
      <c r="B9049" s="3" t="s">
        <v>1355</v>
      </c>
      <c r="C9049" s="3" t="s">
        <v>2244</v>
      </c>
      <c r="D9049" s="3" t="s">
        <v>42</v>
      </c>
      <c r="E9049" s="3" t="s">
        <v>43</v>
      </c>
      <c r="F9049" s="3" t="s">
        <v>1372</v>
      </c>
      <c r="H9049" s="7">
        <v>4564</v>
      </c>
      <c r="I9049" s="7">
        <v>125197</v>
      </c>
      <c r="J9049" s="7" t="s">
        <v>1373</v>
      </c>
      <c r="K9049" s="7">
        <v>16226282</v>
      </c>
      <c r="M9049" s="3">
        <v>1</v>
      </c>
      <c r="N9049" s="3">
        <v>1694</v>
      </c>
      <c r="O9049" s="3">
        <f t="shared" si="141"/>
        <v>7.4348478752119993</v>
      </c>
      <c r="P9049" s="3">
        <v>8.4249681620000008</v>
      </c>
    </row>
    <row r="9050" spans="1:16" x14ac:dyDescent="0.25">
      <c r="A9050" s="3">
        <v>4704</v>
      </c>
      <c r="B9050" s="3" t="s">
        <v>1355</v>
      </c>
      <c r="C9050" s="3" t="s">
        <v>2244</v>
      </c>
      <c r="D9050" s="3" t="s">
        <v>151</v>
      </c>
      <c r="E9050" s="3" t="s">
        <v>152</v>
      </c>
      <c r="F9050" s="3" t="s">
        <v>1378</v>
      </c>
      <c r="H9050" s="7">
        <v>4704</v>
      </c>
      <c r="I9050" s="7">
        <v>125344</v>
      </c>
      <c r="J9050" s="7" t="s">
        <v>1379</v>
      </c>
      <c r="K9050" s="7">
        <v>16226284</v>
      </c>
      <c r="M9050" s="3">
        <v>1</v>
      </c>
      <c r="N9050" s="3">
        <v>931</v>
      </c>
      <c r="O9050" s="3">
        <f t="shared" si="141"/>
        <v>6.8362592772770672</v>
      </c>
      <c r="P9050" s="3">
        <v>3.6596586389999999</v>
      </c>
    </row>
    <row r="9051" spans="1:16" x14ac:dyDescent="0.25">
      <c r="A9051" s="3">
        <v>4571</v>
      </c>
      <c r="B9051" s="3" t="s">
        <v>1355</v>
      </c>
      <c r="C9051" s="3" t="s">
        <v>2244</v>
      </c>
      <c r="D9051" s="3" t="s">
        <v>46</v>
      </c>
      <c r="E9051" s="3" t="s">
        <v>47</v>
      </c>
      <c r="F9051" s="3" t="s">
        <v>1374</v>
      </c>
      <c r="H9051" s="7">
        <v>4571</v>
      </c>
      <c r="I9051" s="7">
        <v>125230</v>
      </c>
      <c r="J9051" s="7" t="s">
        <v>1375</v>
      </c>
      <c r="K9051" s="7">
        <v>16226294</v>
      </c>
      <c r="M9051" s="3">
        <v>1</v>
      </c>
      <c r="N9051" s="3">
        <v>1551</v>
      </c>
      <c r="O9051" s="3">
        <f t="shared" si="141"/>
        <v>7.3466551631765391</v>
      </c>
      <c r="P9051" s="3">
        <v>7.5298624419999998</v>
      </c>
    </row>
    <row r="9052" spans="1:16" x14ac:dyDescent="0.25">
      <c r="A9052" s="3">
        <v>4543</v>
      </c>
      <c r="B9052" s="3" t="s">
        <v>1355</v>
      </c>
      <c r="C9052" s="3" t="s">
        <v>2244</v>
      </c>
      <c r="D9052" s="3" t="s">
        <v>30</v>
      </c>
      <c r="E9052" s="3" t="s">
        <v>31</v>
      </c>
      <c r="F9052" s="3" t="s">
        <v>1366</v>
      </c>
      <c r="H9052" s="7">
        <v>4543</v>
      </c>
      <c r="I9052" s="7">
        <v>125005</v>
      </c>
      <c r="J9052" s="7" t="s">
        <v>1367</v>
      </c>
      <c r="K9052" s="7">
        <v>16226322</v>
      </c>
      <c r="M9052" s="3">
        <v>1</v>
      </c>
      <c r="N9052" s="3">
        <v>935</v>
      </c>
      <c r="O9052" s="3">
        <f t="shared" si="141"/>
        <v>6.8405465292886873</v>
      </c>
      <c r="P9052" s="3">
        <v>3.6845544370000001</v>
      </c>
    </row>
    <row r="9053" spans="1:16" x14ac:dyDescent="0.25">
      <c r="A9053" s="3">
        <v>4550</v>
      </c>
      <c r="B9053" s="3" t="s">
        <v>1355</v>
      </c>
      <c r="C9053" s="3" t="s">
        <v>2244</v>
      </c>
      <c r="D9053" s="3" t="s">
        <v>34</v>
      </c>
      <c r="E9053" s="3" t="s">
        <v>35</v>
      </c>
      <c r="F9053" s="3" t="s">
        <v>1368</v>
      </c>
      <c r="H9053" s="7">
        <v>4550</v>
      </c>
      <c r="I9053" s="7">
        <v>125029</v>
      </c>
      <c r="J9053" s="7" t="s">
        <v>1369</v>
      </c>
      <c r="K9053" s="7">
        <v>16226362</v>
      </c>
      <c r="M9053" s="3">
        <v>1</v>
      </c>
      <c r="N9053" s="3">
        <v>954</v>
      </c>
      <c r="O9053" s="3">
        <f t="shared" si="141"/>
        <v>6.8606636714482869</v>
      </c>
      <c r="P9053" s="3">
        <v>3.802826204</v>
      </c>
    </row>
    <row r="9054" spans="1:16" x14ac:dyDescent="0.25">
      <c r="A9054" s="3">
        <v>4557</v>
      </c>
      <c r="B9054" s="3" t="s">
        <v>1355</v>
      </c>
      <c r="C9054" s="3" t="s">
        <v>2244</v>
      </c>
      <c r="D9054" s="3" t="s">
        <v>38</v>
      </c>
      <c r="E9054" s="3" t="s">
        <v>39</v>
      </c>
      <c r="F9054" s="3" t="s">
        <v>1370</v>
      </c>
      <c r="H9054" s="7">
        <v>4557</v>
      </c>
      <c r="I9054" s="7">
        <v>125089</v>
      </c>
      <c r="J9054" s="7" t="s">
        <v>1371</v>
      </c>
      <c r="K9054" s="7">
        <v>16226367</v>
      </c>
      <c r="M9054" s="3">
        <v>1</v>
      </c>
      <c r="N9054" s="3">
        <v>1076</v>
      </c>
      <c r="O9054" s="3">
        <f t="shared" si="141"/>
        <v>6.9810057407217299</v>
      </c>
      <c r="P9054" s="3">
        <v>4.5628665970000002</v>
      </c>
    </row>
    <row r="9055" spans="1:16" x14ac:dyDescent="0.25">
      <c r="A9055" s="3">
        <v>4697</v>
      </c>
      <c r="B9055" s="3" t="s">
        <v>1355</v>
      </c>
      <c r="C9055" s="3" t="s">
        <v>2244</v>
      </c>
      <c r="D9055" s="3" t="s">
        <v>135</v>
      </c>
      <c r="E9055" s="3" t="s">
        <v>136</v>
      </c>
      <c r="F9055" s="3" t="s">
        <v>1364</v>
      </c>
      <c r="H9055" s="7">
        <v>4697</v>
      </c>
      <c r="I9055" s="7">
        <v>124966</v>
      </c>
      <c r="J9055" s="7" t="s">
        <v>1365</v>
      </c>
      <c r="K9055" s="7">
        <v>16226377</v>
      </c>
      <c r="M9055" s="3">
        <v>1</v>
      </c>
      <c r="N9055" s="3">
        <v>1255</v>
      </c>
      <c r="O9055" s="3">
        <f t="shared" si="141"/>
        <v>7.134890851565884</v>
      </c>
      <c r="P9055" s="3">
        <v>5.6796611730000004</v>
      </c>
    </row>
    <row r="9056" spans="1:16" x14ac:dyDescent="0.25">
      <c r="A9056" s="3">
        <v>4522</v>
      </c>
      <c r="B9056" s="3" t="s">
        <v>1355</v>
      </c>
      <c r="C9056" s="3" t="s">
        <v>2244</v>
      </c>
      <c r="D9056" s="3" t="s">
        <v>18</v>
      </c>
      <c r="E9056" s="3" t="s">
        <v>19</v>
      </c>
      <c r="F9056" s="3" t="s">
        <v>1358</v>
      </c>
      <c r="H9056" s="7">
        <v>4522</v>
      </c>
      <c r="I9056" s="7">
        <v>124834</v>
      </c>
      <c r="J9056" s="7" t="s">
        <v>1359</v>
      </c>
      <c r="K9056" s="7">
        <v>16226386</v>
      </c>
      <c r="M9056" s="3">
        <v>1</v>
      </c>
      <c r="N9056" s="3">
        <v>1492</v>
      </c>
      <c r="O9056" s="3">
        <f t="shared" si="141"/>
        <v>7.3078727807637058</v>
      </c>
      <c r="P9056" s="3">
        <v>7.1607757440000004</v>
      </c>
    </row>
    <row r="9057" spans="1:16" x14ac:dyDescent="0.25">
      <c r="A9057" s="3">
        <v>4529</v>
      </c>
      <c r="B9057" s="3" t="s">
        <v>1355</v>
      </c>
      <c r="C9057" s="3" t="s">
        <v>2244</v>
      </c>
      <c r="D9057" s="3" t="s">
        <v>22</v>
      </c>
      <c r="E9057" s="3" t="s">
        <v>23</v>
      </c>
      <c r="F9057" s="3" t="s">
        <v>1360</v>
      </c>
      <c r="H9057" s="7">
        <v>4529</v>
      </c>
      <c r="I9057" s="7">
        <v>124855</v>
      </c>
      <c r="J9057" s="7" t="s">
        <v>1361</v>
      </c>
      <c r="K9057" s="7">
        <v>16226413</v>
      </c>
      <c r="M9057" s="3">
        <v>1</v>
      </c>
      <c r="N9057" s="3">
        <v>1083</v>
      </c>
      <c r="O9057" s="3">
        <f t="shared" si="141"/>
        <v>6.9874902470009905</v>
      </c>
      <c r="P9057" s="3">
        <v>4.6065052939999998</v>
      </c>
    </row>
    <row r="9058" spans="1:16" x14ac:dyDescent="0.25">
      <c r="A9058" s="3">
        <v>4536</v>
      </c>
      <c r="B9058" s="3" t="s">
        <v>1355</v>
      </c>
      <c r="C9058" s="3" t="s">
        <v>2244</v>
      </c>
      <c r="D9058" s="3" t="s">
        <v>26</v>
      </c>
      <c r="E9058" s="3" t="s">
        <v>27</v>
      </c>
      <c r="F9058" s="3" t="s">
        <v>1362</v>
      </c>
      <c r="H9058" s="7">
        <v>4536</v>
      </c>
      <c r="I9058" s="7">
        <v>124861</v>
      </c>
      <c r="J9058" s="7" t="s">
        <v>1363</v>
      </c>
      <c r="K9058" s="7">
        <v>16226430</v>
      </c>
      <c r="M9058" s="3">
        <v>1</v>
      </c>
      <c r="N9058" s="3">
        <v>876</v>
      </c>
      <c r="O9058" s="3">
        <f t="shared" si="141"/>
        <v>6.7753660909363917</v>
      </c>
      <c r="P9058" s="3">
        <v>3.3174712620000002</v>
      </c>
    </row>
    <row r="9059" spans="1:16" x14ac:dyDescent="0.25">
      <c r="A9059" s="3">
        <v>4515</v>
      </c>
      <c r="B9059" s="3" t="s">
        <v>1355</v>
      </c>
      <c r="C9059" s="3" t="s">
        <v>2244</v>
      </c>
      <c r="D9059" s="3" t="s">
        <v>13</v>
      </c>
      <c r="E9059" s="3" t="s">
        <v>14</v>
      </c>
      <c r="F9059" s="3" t="s">
        <v>1356</v>
      </c>
      <c r="H9059" s="7">
        <v>4515</v>
      </c>
      <c r="I9059" s="7">
        <v>124777</v>
      </c>
      <c r="J9059" s="7" t="s">
        <v>1357</v>
      </c>
      <c r="K9059" s="7">
        <v>16226464</v>
      </c>
      <c r="M9059" s="3">
        <v>1</v>
      </c>
      <c r="N9059" s="3">
        <v>1280</v>
      </c>
      <c r="O9059" s="3">
        <f t="shared" si="141"/>
        <v>7.1546153569136628</v>
      </c>
      <c r="P9059" s="3">
        <v>5.8357745339999996</v>
      </c>
    </row>
    <row r="9060" spans="1:16" x14ac:dyDescent="0.25">
      <c r="A9060" s="3">
        <v>5643</v>
      </c>
      <c r="B9060" s="3" t="s">
        <v>1511</v>
      </c>
      <c r="C9060" s="3" t="s">
        <v>2244</v>
      </c>
      <c r="D9060" s="3" t="s">
        <v>374</v>
      </c>
      <c r="E9060" s="3" t="s">
        <v>375</v>
      </c>
      <c r="F9060" s="3" t="s">
        <v>1662</v>
      </c>
      <c r="H9060" s="7">
        <v>5643</v>
      </c>
      <c r="I9060" s="7">
        <v>131612</v>
      </c>
      <c r="J9060" s="7" t="s">
        <v>1663</v>
      </c>
      <c r="K9060" s="7">
        <v>16224188</v>
      </c>
      <c r="M9060" s="3">
        <v>1</v>
      </c>
      <c r="N9060" s="3">
        <v>994</v>
      </c>
      <c r="O9060" s="3">
        <f t="shared" si="141"/>
        <v>6.9017372066565743</v>
      </c>
      <c r="P9060" s="3">
        <v>3.1006712950000002</v>
      </c>
    </row>
    <row r="9061" spans="1:16" x14ac:dyDescent="0.25">
      <c r="A9061" s="3">
        <v>5650</v>
      </c>
      <c r="B9061" s="3" t="s">
        <v>1511</v>
      </c>
      <c r="C9061" s="3" t="s">
        <v>2244</v>
      </c>
      <c r="D9061" s="3" t="s">
        <v>378</v>
      </c>
      <c r="E9061" s="3" t="s">
        <v>379</v>
      </c>
      <c r="F9061" s="3" t="s">
        <v>1664</v>
      </c>
      <c r="H9061" s="7">
        <v>5650</v>
      </c>
      <c r="I9061" s="7">
        <v>131618</v>
      </c>
      <c r="J9061" s="7" t="s">
        <v>1665</v>
      </c>
      <c r="K9061" s="7">
        <v>16224193</v>
      </c>
      <c r="M9061" s="3">
        <v>1</v>
      </c>
      <c r="N9061" s="3">
        <v>1365</v>
      </c>
      <c r="O9061" s="3">
        <f t="shared" si="141"/>
        <v>7.2189097076190603</v>
      </c>
      <c r="P9061" s="3">
        <v>4.8590784280000001</v>
      </c>
    </row>
    <row r="9062" spans="1:16" x14ac:dyDescent="0.25">
      <c r="A9062" s="3">
        <v>5594</v>
      </c>
      <c r="B9062" s="3" t="s">
        <v>1511</v>
      </c>
      <c r="C9062" s="3" t="s">
        <v>2244</v>
      </c>
      <c r="D9062" s="3" t="s">
        <v>346</v>
      </c>
      <c r="E9062" s="3" t="s">
        <v>347</v>
      </c>
      <c r="F9062" s="3" t="s">
        <v>1648</v>
      </c>
      <c r="H9062" s="7">
        <v>5594</v>
      </c>
      <c r="I9062" s="7">
        <v>131435</v>
      </c>
      <c r="J9062" s="7" t="s">
        <v>1649</v>
      </c>
      <c r="K9062" s="7">
        <v>16224198</v>
      </c>
      <c r="M9062" s="3">
        <v>1</v>
      </c>
      <c r="N9062" s="3">
        <v>1228</v>
      </c>
      <c r="O9062" s="3">
        <f t="shared" si="141"/>
        <v>7.1131421087070876</v>
      </c>
      <c r="P9062" s="3">
        <v>4.2066573590000003</v>
      </c>
    </row>
    <row r="9063" spans="1:16" x14ac:dyDescent="0.25">
      <c r="A9063" s="3">
        <v>5622</v>
      </c>
      <c r="B9063" s="3" t="s">
        <v>1511</v>
      </c>
      <c r="C9063" s="3" t="s">
        <v>2244</v>
      </c>
      <c r="D9063" s="3" t="s">
        <v>362</v>
      </c>
      <c r="E9063" s="3" t="s">
        <v>363</v>
      </c>
      <c r="F9063" s="3" t="s">
        <v>1656</v>
      </c>
      <c r="H9063" s="7">
        <v>5622</v>
      </c>
      <c r="I9063" s="7">
        <v>131576</v>
      </c>
      <c r="J9063" s="7" t="s">
        <v>1657</v>
      </c>
      <c r="K9063" s="7">
        <v>16224226</v>
      </c>
      <c r="M9063" s="3">
        <v>1</v>
      </c>
      <c r="N9063" s="3">
        <v>804</v>
      </c>
      <c r="O9063" s="3">
        <f t="shared" si="141"/>
        <v>6.6895992691789665</v>
      </c>
      <c r="P9063" s="3">
        <v>2.212484634</v>
      </c>
    </row>
    <row r="9064" spans="1:16" x14ac:dyDescent="0.25">
      <c r="A9064" s="3">
        <v>5629</v>
      </c>
      <c r="B9064" s="3" t="s">
        <v>1511</v>
      </c>
      <c r="C9064" s="3" t="s">
        <v>2244</v>
      </c>
      <c r="D9064" s="3" t="s">
        <v>366</v>
      </c>
      <c r="E9064" s="3" t="s">
        <v>367</v>
      </c>
      <c r="F9064" s="3" t="s">
        <v>1658</v>
      </c>
      <c r="H9064" s="7">
        <v>5629</v>
      </c>
      <c r="I9064" s="7">
        <v>131582</v>
      </c>
      <c r="J9064" s="7" t="s">
        <v>1659</v>
      </c>
      <c r="K9064" s="7">
        <v>16224230</v>
      </c>
      <c r="M9064" s="3">
        <v>1</v>
      </c>
      <c r="N9064" s="3">
        <v>1272</v>
      </c>
      <c r="O9064" s="3">
        <f t="shared" si="141"/>
        <v>7.1483457439000677</v>
      </c>
      <c r="P9064" s="3">
        <v>4.4158380670000001</v>
      </c>
    </row>
    <row r="9065" spans="1:16" x14ac:dyDescent="0.25">
      <c r="A9065" s="3">
        <v>5608</v>
      </c>
      <c r="B9065" s="3" t="s">
        <v>1511</v>
      </c>
      <c r="C9065" s="3" t="s">
        <v>2244</v>
      </c>
      <c r="D9065" s="3" t="s">
        <v>354</v>
      </c>
      <c r="E9065" s="3" t="s">
        <v>355</v>
      </c>
      <c r="F9065" s="3" t="s">
        <v>1652</v>
      </c>
      <c r="H9065" s="7">
        <v>5608</v>
      </c>
      <c r="I9065" s="7">
        <v>131459</v>
      </c>
      <c r="J9065" s="7" t="s">
        <v>1653</v>
      </c>
      <c r="K9065" s="7">
        <v>16224241</v>
      </c>
      <c r="M9065" s="3">
        <v>1</v>
      </c>
      <c r="N9065" s="3">
        <v>808</v>
      </c>
      <c r="O9065" s="3">
        <f t="shared" si="141"/>
        <v>6.694562058521095</v>
      </c>
      <c r="P9065" s="3">
        <v>2.2310715910000001</v>
      </c>
    </row>
    <row r="9066" spans="1:16" x14ac:dyDescent="0.25">
      <c r="A9066" s="3">
        <v>5601</v>
      </c>
      <c r="B9066" s="3" t="s">
        <v>1511</v>
      </c>
      <c r="C9066" s="3" t="s">
        <v>2244</v>
      </c>
      <c r="D9066" s="3" t="s">
        <v>350</v>
      </c>
      <c r="E9066" s="3" t="s">
        <v>351</v>
      </c>
      <c r="F9066" s="3" t="s">
        <v>1650</v>
      </c>
      <c r="H9066" s="7">
        <v>5601</v>
      </c>
      <c r="I9066" s="7">
        <v>131453</v>
      </c>
      <c r="J9066" s="7" t="s">
        <v>1651</v>
      </c>
      <c r="K9066" s="7">
        <v>16224248</v>
      </c>
      <c r="M9066" s="3">
        <v>1</v>
      </c>
      <c r="N9066" s="3">
        <v>1273</v>
      </c>
      <c r="O9066" s="3">
        <f t="shared" si="141"/>
        <v>7.1491315985574069</v>
      </c>
      <c r="P9066" s="3">
        <v>4.4205962080000001</v>
      </c>
    </row>
    <row r="9067" spans="1:16" x14ac:dyDescent="0.25">
      <c r="A9067" s="3">
        <v>5720</v>
      </c>
      <c r="B9067" s="3" t="s">
        <v>1511</v>
      </c>
      <c r="C9067" s="3" t="s">
        <v>2244</v>
      </c>
      <c r="D9067" s="3" t="s">
        <v>1107</v>
      </c>
      <c r="E9067" s="3" t="s">
        <v>343</v>
      </c>
      <c r="F9067" s="3" t="s">
        <v>1646</v>
      </c>
      <c r="H9067" s="7">
        <v>5720</v>
      </c>
      <c r="I9067" s="7">
        <v>131345</v>
      </c>
      <c r="J9067" s="7" t="s">
        <v>1647</v>
      </c>
      <c r="K9067" s="7">
        <v>16224263</v>
      </c>
      <c r="M9067" s="3">
        <v>1</v>
      </c>
      <c r="N9067" s="3">
        <v>947</v>
      </c>
      <c r="O9067" s="3">
        <f t="shared" si="141"/>
        <v>6.8532990931860782</v>
      </c>
      <c r="P9067" s="3">
        <v>2.8800288360000001</v>
      </c>
    </row>
    <row r="9068" spans="1:16" x14ac:dyDescent="0.25">
      <c r="A9068" s="3">
        <v>5636</v>
      </c>
      <c r="B9068" s="3" t="s">
        <v>1511</v>
      </c>
      <c r="C9068" s="3" t="s">
        <v>2244</v>
      </c>
      <c r="D9068" s="3" t="s">
        <v>370</v>
      </c>
      <c r="E9068" s="3" t="s">
        <v>371</v>
      </c>
      <c r="F9068" s="3" t="s">
        <v>1660</v>
      </c>
      <c r="H9068" s="7">
        <v>5636</v>
      </c>
      <c r="I9068" s="7">
        <v>131585</v>
      </c>
      <c r="J9068" s="7" t="s">
        <v>1661</v>
      </c>
      <c r="K9068" s="7">
        <v>16224269</v>
      </c>
      <c r="M9068" s="3">
        <v>1</v>
      </c>
      <c r="N9068" s="3">
        <v>818</v>
      </c>
      <c r="O9068" s="3">
        <f t="shared" si="141"/>
        <v>6.7068623366027467</v>
      </c>
      <c r="P9068" s="3">
        <v>2.2775622480000002</v>
      </c>
    </row>
    <row r="9069" spans="1:16" x14ac:dyDescent="0.25">
      <c r="A9069" s="3">
        <v>5615</v>
      </c>
      <c r="B9069" s="3" t="s">
        <v>1511</v>
      </c>
      <c r="C9069" s="3" t="s">
        <v>2244</v>
      </c>
      <c r="D9069" s="3" t="s">
        <v>358</v>
      </c>
      <c r="E9069" s="3" t="s">
        <v>359</v>
      </c>
      <c r="F9069" s="3" t="s">
        <v>1654</v>
      </c>
      <c r="H9069" s="7">
        <v>5615</v>
      </c>
      <c r="I9069" s="7">
        <v>131549</v>
      </c>
      <c r="J9069" s="7" t="s">
        <v>1655</v>
      </c>
      <c r="K9069" s="7">
        <v>16224274</v>
      </c>
      <c r="M9069" s="3">
        <v>1</v>
      </c>
      <c r="N9069" s="3">
        <v>1161</v>
      </c>
      <c r="O9069" s="3">
        <f t="shared" si="141"/>
        <v>7.0570369816978911</v>
      </c>
      <c r="P9069" s="3">
        <v>3.888825609</v>
      </c>
    </row>
    <row r="9070" spans="1:16" x14ac:dyDescent="0.25">
      <c r="A9070" s="3">
        <v>5587</v>
      </c>
      <c r="B9070" s="3" t="s">
        <v>1511</v>
      </c>
      <c r="C9070" s="3" t="s">
        <v>2244</v>
      </c>
      <c r="D9070" s="3" t="s">
        <v>338</v>
      </c>
      <c r="E9070" s="3" t="s">
        <v>339</v>
      </c>
      <c r="F9070" s="3" t="s">
        <v>1644</v>
      </c>
      <c r="H9070" s="7">
        <v>5587</v>
      </c>
      <c r="I9070" s="7">
        <v>131219</v>
      </c>
      <c r="J9070" s="7" t="s">
        <v>1645</v>
      </c>
      <c r="K9070" s="7">
        <v>16224312</v>
      </c>
      <c r="M9070" s="3">
        <v>1</v>
      </c>
      <c r="N9070" s="3">
        <v>1050</v>
      </c>
      <c r="O9070" s="3">
        <f t="shared" si="141"/>
        <v>6.956545443151569</v>
      </c>
      <c r="P9070" s="3">
        <v>3.3642703049999998</v>
      </c>
    </row>
    <row r="9071" spans="1:16" x14ac:dyDescent="0.25">
      <c r="A9071" s="3">
        <v>5573</v>
      </c>
      <c r="B9071" s="3" t="s">
        <v>1511</v>
      </c>
      <c r="C9071" s="3" t="s">
        <v>2244</v>
      </c>
      <c r="D9071" s="3" t="s">
        <v>326</v>
      </c>
      <c r="E9071" s="3" t="s">
        <v>327</v>
      </c>
      <c r="F9071" s="3" t="s">
        <v>1638</v>
      </c>
      <c r="H9071" s="7">
        <v>5573</v>
      </c>
      <c r="I9071" s="7">
        <v>131123</v>
      </c>
      <c r="J9071" s="7" t="s">
        <v>1639</v>
      </c>
      <c r="K9071" s="7">
        <v>16224333</v>
      </c>
      <c r="M9071" s="3">
        <v>1</v>
      </c>
      <c r="N9071" s="3">
        <v>1322</v>
      </c>
      <c r="O9071" s="3">
        <f t="shared" si="141"/>
        <v>7.1869010204116313</v>
      </c>
      <c r="P9071" s="3">
        <v>4.6539579829999997</v>
      </c>
    </row>
    <row r="9072" spans="1:16" x14ac:dyDescent="0.25">
      <c r="A9072" s="3">
        <v>5580</v>
      </c>
      <c r="B9072" s="3" t="s">
        <v>1511</v>
      </c>
      <c r="C9072" s="3" t="s">
        <v>2244</v>
      </c>
      <c r="D9072" s="3" t="s">
        <v>334</v>
      </c>
      <c r="E9072" s="3" t="s">
        <v>335</v>
      </c>
      <c r="F9072" s="3" t="s">
        <v>1642</v>
      </c>
      <c r="H9072" s="7">
        <v>5580</v>
      </c>
      <c r="I9072" s="7">
        <v>131174</v>
      </c>
      <c r="J9072" s="7" t="s">
        <v>1643</v>
      </c>
      <c r="K9072" s="7">
        <v>16224337</v>
      </c>
      <c r="M9072" s="3">
        <v>1</v>
      </c>
      <c r="N9072" s="3">
        <v>953</v>
      </c>
      <c r="O9072" s="3">
        <f t="shared" si="141"/>
        <v>6.8596149036542018</v>
      </c>
      <c r="P9072" s="3">
        <v>2.9081644409999998</v>
      </c>
    </row>
    <row r="9073" spans="1:16" x14ac:dyDescent="0.25">
      <c r="A9073" s="3">
        <v>5678</v>
      </c>
      <c r="B9073" s="3" t="s">
        <v>1511</v>
      </c>
      <c r="C9073" s="3" t="s">
        <v>2244</v>
      </c>
      <c r="D9073" s="3" t="s">
        <v>607</v>
      </c>
      <c r="E9073" s="3" t="s">
        <v>331</v>
      </c>
      <c r="F9073" s="3" t="s">
        <v>1640</v>
      </c>
      <c r="H9073" s="7">
        <v>5678</v>
      </c>
      <c r="I9073" s="7">
        <v>131156</v>
      </c>
      <c r="J9073" s="7" t="s">
        <v>1641</v>
      </c>
      <c r="K9073" s="7">
        <v>16224356</v>
      </c>
      <c r="M9073" s="3">
        <v>1</v>
      </c>
      <c r="N9073" s="3">
        <v>1566</v>
      </c>
      <c r="O9073" s="3">
        <f t="shared" si="141"/>
        <v>7.3562798765507482</v>
      </c>
      <c r="P9073" s="3">
        <v>5.8216872830000002</v>
      </c>
    </row>
    <row r="9074" spans="1:16" x14ac:dyDescent="0.25">
      <c r="A9074" s="3">
        <v>5566</v>
      </c>
      <c r="B9074" s="3" t="s">
        <v>1511</v>
      </c>
      <c r="C9074" s="3" t="s">
        <v>2244</v>
      </c>
      <c r="D9074" s="3" t="s">
        <v>322</v>
      </c>
      <c r="E9074" s="3" t="s">
        <v>323</v>
      </c>
      <c r="F9074" s="3" t="s">
        <v>1636</v>
      </c>
      <c r="H9074" s="7">
        <v>5566</v>
      </c>
      <c r="I9074" s="7">
        <v>131078</v>
      </c>
      <c r="J9074" s="7" t="s">
        <v>1637</v>
      </c>
      <c r="K9074" s="7">
        <v>16224357</v>
      </c>
      <c r="M9074" s="3">
        <v>1</v>
      </c>
      <c r="N9074" s="3">
        <v>911</v>
      </c>
      <c r="O9074" s="3">
        <f t="shared" si="141"/>
        <v>6.8145428972599582</v>
      </c>
      <c r="P9074" s="3">
        <v>2.711417172</v>
      </c>
    </row>
    <row r="9075" spans="1:16" x14ac:dyDescent="0.25">
      <c r="A9075" s="3">
        <v>5559</v>
      </c>
      <c r="B9075" s="3" t="s">
        <v>1511</v>
      </c>
      <c r="C9075" s="3" t="s">
        <v>2244</v>
      </c>
      <c r="D9075" s="3" t="s">
        <v>318</v>
      </c>
      <c r="E9075" s="3" t="s">
        <v>319</v>
      </c>
      <c r="F9075" s="3" t="s">
        <v>1634</v>
      </c>
      <c r="H9075" s="7">
        <v>5559</v>
      </c>
      <c r="I9075" s="7">
        <v>131048</v>
      </c>
      <c r="J9075" s="7" t="s">
        <v>1635</v>
      </c>
      <c r="K9075" s="7">
        <v>16224359</v>
      </c>
      <c r="M9075" s="3">
        <v>1</v>
      </c>
      <c r="N9075" s="3">
        <v>811</v>
      </c>
      <c r="O9075" s="3">
        <f t="shared" si="141"/>
        <v>6.6982680541154132</v>
      </c>
      <c r="P9075" s="3">
        <v>2.2450153140000002</v>
      </c>
    </row>
    <row r="9076" spans="1:16" x14ac:dyDescent="0.25">
      <c r="A9076" s="3">
        <v>5552</v>
      </c>
      <c r="B9076" s="3" t="s">
        <v>1511</v>
      </c>
      <c r="C9076" s="3" t="s">
        <v>2244</v>
      </c>
      <c r="D9076" s="3" t="s">
        <v>314</v>
      </c>
      <c r="E9076" s="3" t="s">
        <v>315</v>
      </c>
      <c r="F9076" s="3" t="s">
        <v>1632</v>
      </c>
      <c r="H9076" s="7">
        <v>5552</v>
      </c>
      <c r="I9076" s="7">
        <v>131015</v>
      </c>
      <c r="J9076" s="7" t="s">
        <v>1633</v>
      </c>
      <c r="K9076" s="7">
        <v>16224380</v>
      </c>
      <c r="M9076" s="3">
        <v>1</v>
      </c>
      <c r="N9076" s="3">
        <v>1049</v>
      </c>
      <c r="O9076" s="3">
        <f t="shared" si="141"/>
        <v>6.9555926083962971</v>
      </c>
      <c r="P9076" s="3">
        <v>3.3595567599999998</v>
      </c>
    </row>
    <row r="9077" spans="1:16" x14ac:dyDescent="0.25">
      <c r="A9077" s="3">
        <v>5545</v>
      </c>
      <c r="B9077" s="3" t="s">
        <v>1511</v>
      </c>
      <c r="C9077" s="3" t="s">
        <v>2244</v>
      </c>
      <c r="D9077" s="3" t="s">
        <v>503</v>
      </c>
      <c r="E9077" s="3" t="s">
        <v>504</v>
      </c>
      <c r="F9077" s="3" t="s">
        <v>1630</v>
      </c>
      <c r="H9077" s="7">
        <v>5545</v>
      </c>
      <c r="I9077" s="7">
        <v>130994</v>
      </c>
      <c r="J9077" s="7" t="s">
        <v>1631</v>
      </c>
      <c r="K9077" s="7">
        <v>16224382</v>
      </c>
      <c r="M9077" s="3">
        <v>1</v>
      </c>
      <c r="N9077" s="3">
        <v>923</v>
      </c>
      <c r="O9077" s="3">
        <f t="shared" si="141"/>
        <v>6.8276292345028518</v>
      </c>
      <c r="P9077" s="3">
        <v>2.7675819920000002</v>
      </c>
    </row>
    <row r="9078" spans="1:16" x14ac:dyDescent="0.25">
      <c r="A9078" s="3">
        <v>5538</v>
      </c>
      <c r="B9078" s="3" t="s">
        <v>1511</v>
      </c>
      <c r="C9078" s="3" t="s">
        <v>2244</v>
      </c>
      <c r="D9078" s="3" t="s">
        <v>306</v>
      </c>
      <c r="E9078" s="3" t="s">
        <v>311</v>
      </c>
      <c r="F9078" s="3" t="s">
        <v>1628</v>
      </c>
      <c r="H9078" s="7">
        <v>5538</v>
      </c>
      <c r="I9078" s="7">
        <v>130901</v>
      </c>
      <c r="J9078" s="7" t="s">
        <v>1629</v>
      </c>
      <c r="K9078" s="7">
        <v>16224428</v>
      </c>
      <c r="M9078" s="3">
        <v>1</v>
      </c>
      <c r="N9078" s="3">
        <v>1122</v>
      </c>
      <c r="O9078" s="3">
        <f t="shared" si="141"/>
        <v>7.0228680860826413</v>
      </c>
      <c r="P9078" s="3">
        <v>3.7042261170000002</v>
      </c>
    </row>
    <row r="9079" spans="1:16" x14ac:dyDescent="0.25">
      <c r="A9079" s="3">
        <v>5531</v>
      </c>
      <c r="B9079" s="3" t="s">
        <v>1511</v>
      </c>
      <c r="C9079" s="3" t="s">
        <v>2244</v>
      </c>
      <c r="D9079" s="3" t="s">
        <v>302</v>
      </c>
      <c r="E9079" s="3" t="s">
        <v>307</v>
      </c>
      <c r="F9079" s="3" t="s">
        <v>1626</v>
      </c>
      <c r="H9079" s="7">
        <v>5531</v>
      </c>
      <c r="I9079" s="7">
        <v>130787</v>
      </c>
      <c r="J9079" s="7" t="s">
        <v>1627</v>
      </c>
      <c r="K9079" s="7">
        <v>16224472</v>
      </c>
      <c r="M9079" s="3">
        <v>1</v>
      </c>
      <c r="N9079" s="3">
        <v>810</v>
      </c>
      <c r="O9079" s="3">
        <f t="shared" si="141"/>
        <v>6.6970342476664841</v>
      </c>
      <c r="P9079" s="3">
        <v>2.2403670739999999</v>
      </c>
    </row>
    <row r="9080" spans="1:16" x14ac:dyDescent="0.25">
      <c r="A9080" s="3">
        <v>5699</v>
      </c>
      <c r="B9080" s="3" t="s">
        <v>1511</v>
      </c>
      <c r="C9080" s="3" t="s">
        <v>2244</v>
      </c>
      <c r="D9080" s="3" t="s">
        <v>772</v>
      </c>
      <c r="E9080" s="3" t="s">
        <v>303</v>
      </c>
      <c r="F9080" s="3" t="s">
        <v>1624</v>
      </c>
      <c r="H9080" s="7">
        <v>5699</v>
      </c>
      <c r="I9080" s="7">
        <v>130658</v>
      </c>
      <c r="J9080" s="7" t="s">
        <v>1625</v>
      </c>
      <c r="K9080" s="7">
        <v>16224491</v>
      </c>
      <c r="M9080" s="3">
        <v>1</v>
      </c>
      <c r="N9080" s="3">
        <v>978</v>
      </c>
      <c r="O9080" s="3">
        <f t="shared" si="141"/>
        <v>6.8855096700348177</v>
      </c>
      <c r="P9080" s="3">
        <v>3.0254961929999999</v>
      </c>
    </row>
    <row r="9081" spans="1:16" x14ac:dyDescent="0.25">
      <c r="A9081" s="3">
        <v>5713</v>
      </c>
      <c r="B9081" s="3" t="s">
        <v>1511</v>
      </c>
      <c r="C9081" s="3" t="s">
        <v>2244</v>
      </c>
      <c r="D9081" s="3" t="s">
        <v>899</v>
      </c>
      <c r="E9081" s="3" t="s">
        <v>299</v>
      </c>
      <c r="F9081" s="3" t="s">
        <v>1622</v>
      </c>
      <c r="H9081" s="7">
        <v>5713</v>
      </c>
      <c r="I9081" s="7">
        <v>130505</v>
      </c>
      <c r="J9081" s="7" t="s">
        <v>1623</v>
      </c>
      <c r="K9081" s="7">
        <v>16224542</v>
      </c>
      <c r="M9081" s="3">
        <v>1</v>
      </c>
      <c r="N9081" s="3">
        <v>947</v>
      </c>
      <c r="O9081" s="3">
        <f t="shared" si="141"/>
        <v>6.8532990931860782</v>
      </c>
      <c r="P9081" s="3">
        <v>2.8800288360000001</v>
      </c>
    </row>
    <row r="9082" spans="1:16" x14ac:dyDescent="0.25">
      <c r="A9082" s="3">
        <v>5524</v>
      </c>
      <c r="B9082" s="3" t="s">
        <v>1511</v>
      </c>
      <c r="C9082" s="3" t="s">
        <v>2244</v>
      </c>
      <c r="D9082" s="3" t="s">
        <v>290</v>
      </c>
      <c r="E9082" s="3" t="s">
        <v>291</v>
      </c>
      <c r="F9082" s="3" t="s">
        <v>1618</v>
      </c>
      <c r="H9082" s="7">
        <v>5524</v>
      </c>
      <c r="I9082" s="7">
        <v>130418</v>
      </c>
      <c r="J9082" s="7" t="s">
        <v>1619</v>
      </c>
      <c r="K9082" s="7">
        <v>16224560</v>
      </c>
      <c r="M9082" s="3">
        <v>1</v>
      </c>
      <c r="N9082" s="3">
        <v>2332</v>
      </c>
      <c r="O9082" s="3">
        <f t="shared" si="141"/>
        <v>7.754481547470383</v>
      </c>
      <c r="P9082" s="3">
        <v>9.5352076140000008</v>
      </c>
    </row>
    <row r="9083" spans="1:16" x14ac:dyDescent="0.25">
      <c r="A9083" s="3">
        <v>5517</v>
      </c>
      <c r="B9083" s="3" t="s">
        <v>1511</v>
      </c>
      <c r="C9083" s="3" t="s">
        <v>2244</v>
      </c>
      <c r="D9083" s="3" t="s">
        <v>286</v>
      </c>
      <c r="E9083" s="3" t="s">
        <v>287</v>
      </c>
      <c r="F9083" s="3" t="s">
        <v>1616</v>
      </c>
      <c r="H9083" s="7">
        <v>5517</v>
      </c>
      <c r="I9083" s="7">
        <v>130406</v>
      </c>
      <c r="J9083" s="7" t="s">
        <v>1617</v>
      </c>
      <c r="K9083" s="7">
        <v>16224565</v>
      </c>
      <c r="M9083" s="3">
        <v>1</v>
      </c>
      <c r="N9083" s="3">
        <v>1081</v>
      </c>
      <c r="O9083" s="3">
        <f t="shared" si="141"/>
        <v>6.9856418176392081</v>
      </c>
      <c r="P9083" s="3">
        <v>3.51050167</v>
      </c>
    </row>
    <row r="9084" spans="1:16" x14ac:dyDescent="0.25">
      <c r="A9084" s="3">
        <v>5657</v>
      </c>
      <c r="B9084" s="3" t="s">
        <v>1511</v>
      </c>
      <c r="C9084" s="3" t="s">
        <v>2244</v>
      </c>
      <c r="D9084" s="3" t="s">
        <v>183</v>
      </c>
      <c r="E9084" s="3" t="s">
        <v>295</v>
      </c>
      <c r="F9084" s="3" t="s">
        <v>1620</v>
      </c>
      <c r="H9084" s="7">
        <v>5657</v>
      </c>
      <c r="I9084" s="7">
        <v>130496</v>
      </c>
      <c r="J9084" s="7" t="s">
        <v>1621</v>
      </c>
      <c r="K9084" s="7">
        <v>16224594</v>
      </c>
      <c r="M9084" s="3">
        <v>1</v>
      </c>
      <c r="N9084" s="3">
        <v>1852</v>
      </c>
      <c r="O9084" s="3">
        <f t="shared" si="141"/>
        <v>7.5240214152061249</v>
      </c>
      <c r="P9084" s="3">
        <v>7.2007346400000003</v>
      </c>
    </row>
    <row r="9085" spans="1:16" x14ac:dyDescent="0.25">
      <c r="A9085" s="3">
        <v>5503</v>
      </c>
      <c r="B9085" s="3" t="s">
        <v>1511</v>
      </c>
      <c r="C9085" s="3" t="s">
        <v>2244</v>
      </c>
      <c r="D9085" s="3" t="s">
        <v>274</v>
      </c>
      <c r="E9085" s="3" t="s">
        <v>275</v>
      </c>
      <c r="F9085" s="3" t="s">
        <v>1612</v>
      </c>
      <c r="H9085" s="7">
        <v>5503</v>
      </c>
      <c r="I9085" s="7">
        <v>130355</v>
      </c>
      <c r="J9085" s="7" t="s">
        <v>1613</v>
      </c>
      <c r="K9085" s="7">
        <v>16224602</v>
      </c>
      <c r="M9085" s="3">
        <v>1</v>
      </c>
      <c r="N9085" s="3">
        <v>703</v>
      </c>
      <c r="O9085" s="3">
        <f t="shared" si="141"/>
        <v>6.5553568918106651</v>
      </c>
      <c r="P9085" s="3">
        <v>1.745072427</v>
      </c>
    </row>
    <row r="9086" spans="1:16" x14ac:dyDescent="0.25">
      <c r="A9086" s="3">
        <v>5496</v>
      </c>
      <c r="B9086" s="3" t="s">
        <v>1511</v>
      </c>
      <c r="C9086" s="3" t="s">
        <v>2244</v>
      </c>
      <c r="D9086" s="3" t="s">
        <v>270</v>
      </c>
      <c r="E9086" s="3" t="s">
        <v>271</v>
      </c>
      <c r="F9086" s="3" t="s">
        <v>1610</v>
      </c>
      <c r="H9086" s="7">
        <v>5496</v>
      </c>
      <c r="I9086" s="7">
        <v>130223</v>
      </c>
      <c r="J9086" s="7" t="s">
        <v>1611</v>
      </c>
      <c r="K9086" s="7">
        <v>16224635</v>
      </c>
      <c r="M9086" s="3">
        <v>1</v>
      </c>
      <c r="N9086" s="3">
        <v>1249</v>
      </c>
      <c r="O9086" s="3">
        <f t="shared" si="141"/>
        <v>7.1300985101255776</v>
      </c>
      <c r="P9086" s="3">
        <v>4.3064499510000003</v>
      </c>
    </row>
    <row r="9087" spans="1:16" x14ac:dyDescent="0.25">
      <c r="A9087" s="3">
        <v>5510</v>
      </c>
      <c r="B9087" s="3" t="s">
        <v>1511</v>
      </c>
      <c r="C9087" s="3" t="s">
        <v>2244</v>
      </c>
      <c r="D9087" s="3" t="s">
        <v>278</v>
      </c>
      <c r="E9087" s="3" t="s">
        <v>279</v>
      </c>
      <c r="F9087" s="3" t="s">
        <v>1614</v>
      </c>
      <c r="H9087" s="7">
        <v>5510</v>
      </c>
      <c r="I9087" s="7">
        <v>130358</v>
      </c>
      <c r="J9087" s="7" t="s">
        <v>1615</v>
      </c>
      <c r="K9087" s="7">
        <v>16224645</v>
      </c>
      <c r="M9087" s="3">
        <v>1</v>
      </c>
      <c r="N9087" s="3">
        <v>1146</v>
      </c>
      <c r="O9087" s="3">
        <f t="shared" si="141"/>
        <v>7.0440328972746853</v>
      </c>
      <c r="P9087" s="3">
        <v>3.8177892550000001</v>
      </c>
    </row>
    <row r="9088" spans="1:16" x14ac:dyDescent="0.25">
      <c r="A9088" s="3">
        <v>5671</v>
      </c>
      <c r="B9088" s="3" t="s">
        <v>1511</v>
      </c>
      <c r="C9088" s="3" t="s">
        <v>2244</v>
      </c>
      <c r="D9088" s="3" t="s">
        <v>566</v>
      </c>
      <c r="E9088" s="3" t="s">
        <v>235</v>
      </c>
      <c r="F9088" s="3" t="s">
        <v>1588</v>
      </c>
      <c r="H9088" s="7">
        <v>5671</v>
      </c>
      <c r="I9088" s="7">
        <v>130010</v>
      </c>
      <c r="J9088" s="7" t="s">
        <v>1589</v>
      </c>
      <c r="K9088" s="7">
        <v>16224665</v>
      </c>
      <c r="M9088" s="3">
        <v>1</v>
      </c>
      <c r="N9088" s="3">
        <v>942</v>
      </c>
      <c r="O9088" s="3">
        <f t="shared" si="141"/>
        <v>6.8480052745763631</v>
      </c>
      <c r="P9088" s="3">
        <v>2.85658973</v>
      </c>
    </row>
    <row r="9089" spans="1:16" x14ac:dyDescent="0.25">
      <c r="A9089" s="3">
        <v>5461</v>
      </c>
      <c r="B9089" s="3" t="s">
        <v>1511</v>
      </c>
      <c r="C9089" s="3" t="s">
        <v>2244</v>
      </c>
      <c r="D9089" s="3" t="s">
        <v>250</v>
      </c>
      <c r="E9089" s="3" t="s">
        <v>251</v>
      </c>
      <c r="F9089" s="3" t="s">
        <v>1600</v>
      </c>
      <c r="H9089" s="7">
        <v>5461</v>
      </c>
      <c r="I9089" s="7">
        <v>130112</v>
      </c>
      <c r="J9089" s="7" t="s">
        <v>1601</v>
      </c>
      <c r="K9089" s="7">
        <v>16224672</v>
      </c>
      <c r="M9089" s="3">
        <v>1</v>
      </c>
      <c r="N9089" s="3">
        <v>990</v>
      </c>
      <c r="O9089" s="3">
        <f t="shared" si="141"/>
        <v>6.8977049431286357</v>
      </c>
      <c r="P9089" s="3">
        <v>3.0818715700000001</v>
      </c>
    </row>
    <row r="9090" spans="1:16" x14ac:dyDescent="0.25">
      <c r="A9090" s="3">
        <v>5426</v>
      </c>
      <c r="B9090" s="3" t="s">
        <v>1511</v>
      </c>
      <c r="C9090" s="3" t="s">
        <v>2244</v>
      </c>
      <c r="D9090" s="3" t="s">
        <v>226</v>
      </c>
      <c r="E9090" s="3" t="s">
        <v>223</v>
      </c>
      <c r="F9090" s="3" t="s">
        <v>1590</v>
      </c>
      <c r="H9090" s="7">
        <v>5426</v>
      </c>
      <c r="I9090" s="7">
        <v>130013</v>
      </c>
      <c r="J9090" s="7" t="s">
        <v>1591</v>
      </c>
      <c r="K9090" s="7">
        <v>16224675</v>
      </c>
      <c r="M9090" s="3">
        <v>1</v>
      </c>
      <c r="N9090" s="3">
        <v>868</v>
      </c>
      <c r="O9090" s="3">
        <f t="shared" si="141"/>
        <v>6.7661917146603505</v>
      </c>
      <c r="P9090" s="3">
        <v>2.5104945939999999</v>
      </c>
    </row>
    <row r="9091" spans="1:16" x14ac:dyDescent="0.25">
      <c r="A9091" s="3">
        <v>5489</v>
      </c>
      <c r="B9091" s="3" t="s">
        <v>1511</v>
      </c>
      <c r="C9091" s="3" t="s">
        <v>2244</v>
      </c>
      <c r="D9091" s="3" t="s">
        <v>266</v>
      </c>
      <c r="E9091" s="3" t="s">
        <v>267</v>
      </c>
      <c r="F9091" s="3" t="s">
        <v>1608</v>
      </c>
      <c r="H9091" s="7">
        <v>5489</v>
      </c>
      <c r="I9091" s="7">
        <v>130187</v>
      </c>
      <c r="J9091" s="7" t="s">
        <v>1609</v>
      </c>
      <c r="K9091" s="7">
        <v>16224679</v>
      </c>
      <c r="M9091" s="3">
        <v>1</v>
      </c>
      <c r="N9091" s="3">
        <v>1034</v>
      </c>
      <c r="O9091" s="3">
        <f t="shared" ref="O9091:O9136" si="142">LN(N9091)</f>
        <v>6.9411900550683745</v>
      </c>
      <c r="P9091" s="3">
        <v>3.2888810930000001</v>
      </c>
    </row>
    <row r="9092" spans="1:16" x14ac:dyDescent="0.25">
      <c r="A9092" s="3">
        <v>5475</v>
      </c>
      <c r="B9092" s="3" t="s">
        <v>1511</v>
      </c>
      <c r="C9092" s="3" t="s">
        <v>2244</v>
      </c>
      <c r="D9092" s="3" t="s">
        <v>258</v>
      </c>
      <c r="E9092" s="3" t="s">
        <v>259</v>
      </c>
      <c r="F9092" s="3" t="s">
        <v>1604</v>
      </c>
      <c r="H9092" s="7">
        <v>5475</v>
      </c>
      <c r="I9092" s="7">
        <v>130151</v>
      </c>
      <c r="J9092" s="7" t="s">
        <v>1605</v>
      </c>
      <c r="K9092" s="7">
        <v>16224681</v>
      </c>
      <c r="M9092" s="3">
        <v>1</v>
      </c>
      <c r="N9092" s="3">
        <v>1404</v>
      </c>
      <c r="O9092" s="3">
        <f t="shared" si="142"/>
        <v>7.2470805845857562</v>
      </c>
      <c r="P9092" s="3">
        <v>5.0453767520000001</v>
      </c>
    </row>
    <row r="9093" spans="1:16" x14ac:dyDescent="0.25">
      <c r="A9093" s="3">
        <v>5447</v>
      </c>
      <c r="B9093" s="3" t="s">
        <v>1511</v>
      </c>
      <c r="C9093" s="3" t="s">
        <v>2244</v>
      </c>
      <c r="D9093" s="3" t="s">
        <v>242</v>
      </c>
      <c r="E9093" s="3" t="s">
        <v>243</v>
      </c>
      <c r="F9093" s="3" t="s">
        <v>1596</v>
      </c>
      <c r="H9093" s="7">
        <v>5447</v>
      </c>
      <c r="I9093" s="7">
        <v>130046</v>
      </c>
      <c r="J9093" s="7" t="s">
        <v>1597</v>
      </c>
      <c r="K9093" s="7">
        <v>16224692</v>
      </c>
      <c r="M9093" s="3">
        <v>1</v>
      </c>
      <c r="N9093" s="3">
        <v>1139</v>
      </c>
      <c r="O9093" s="3">
        <f t="shared" si="142"/>
        <v>7.0379059634471819</v>
      </c>
      <c r="P9093" s="3">
        <v>3.7846544880000001</v>
      </c>
    </row>
    <row r="9094" spans="1:16" x14ac:dyDescent="0.25">
      <c r="A9094" s="3">
        <v>5482</v>
      </c>
      <c r="B9094" s="3" t="s">
        <v>1511</v>
      </c>
      <c r="C9094" s="3" t="s">
        <v>2244</v>
      </c>
      <c r="D9094" s="3" t="s">
        <v>262</v>
      </c>
      <c r="E9094" s="3" t="s">
        <v>263</v>
      </c>
      <c r="F9094" s="3" t="s">
        <v>1606</v>
      </c>
      <c r="H9094" s="7">
        <v>5482</v>
      </c>
      <c r="I9094" s="7">
        <v>130154</v>
      </c>
      <c r="J9094" s="7" t="s">
        <v>1607</v>
      </c>
      <c r="K9094" s="7">
        <v>16224694</v>
      </c>
      <c r="M9094" s="3">
        <v>1</v>
      </c>
      <c r="N9094" s="3">
        <v>1001</v>
      </c>
      <c r="O9094" s="3">
        <f t="shared" si="142"/>
        <v>6.9087547793152204</v>
      </c>
      <c r="P9094" s="3">
        <v>3.133580255</v>
      </c>
    </row>
    <row r="9095" spans="1:16" x14ac:dyDescent="0.25">
      <c r="A9095" s="3">
        <v>5692</v>
      </c>
      <c r="B9095" s="3" t="s">
        <v>1511</v>
      </c>
      <c r="C9095" s="3" t="s">
        <v>2244</v>
      </c>
      <c r="D9095" s="3" t="s">
        <v>728</v>
      </c>
      <c r="E9095" s="3" t="s">
        <v>239</v>
      </c>
      <c r="F9095" s="3" t="s">
        <v>1592</v>
      </c>
      <c r="H9095" s="7">
        <v>5692</v>
      </c>
      <c r="I9095" s="7">
        <v>130022</v>
      </c>
      <c r="J9095" s="7" t="s">
        <v>1593</v>
      </c>
      <c r="K9095" s="7">
        <v>16224705</v>
      </c>
      <c r="M9095" s="3">
        <v>1</v>
      </c>
      <c r="N9095" s="3">
        <v>964</v>
      </c>
      <c r="O9095" s="3">
        <f t="shared" si="142"/>
        <v>6.8710912946105456</v>
      </c>
      <c r="P9095" s="3">
        <v>2.9597706939999999</v>
      </c>
    </row>
    <row r="9096" spans="1:16" x14ac:dyDescent="0.25">
      <c r="A9096" s="3">
        <v>5440</v>
      </c>
      <c r="B9096" s="3" t="s">
        <v>1511</v>
      </c>
      <c r="C9096" s="3" t="s">
        <v>2244</v>
      </c>
      <c r="D9096" s="3" t="s">
        <v>234</v>
      </c>
      <c r="E9096" s="3" t="s">
        <v>231</v>
      </c>
      <c r="F9096" s="3" t="s">
        <v>1586</v>
      </c>
      <c r="H9096" s="7">
        <v>5440</v>
      </c>
      <c r="I9096" s="7">
        <v>129986</v>
      </c>
      <c r="J9096" s="7" t="s">
        <v>1587</v>
      </c>
      <c r="K9096" s="7">
        <v>16224714</v>
      </c>
      <c r="M9096" s="3">
        <v>1</v>
      </c>
      <c r="N9096" s="3">
        <v>1010</v>
      </c>
      <c r="O9096" s="3">
        <f t="shared" si="142"/>
        <v>6.9177056098353047</v>
      </c>
      <c r="P9096" s="3">
        <v>3.1759092679999998</v>
      </c>
    </row>
    <row r="9097" spans="1:16" x14ac:dyDescent="0.25">
      <c r="A9097" s="3">
        <v>5468</v>
      </c>
      <c r="B9097" s="3" t="s">
        <v>1511</v>
      </c>
      <c r="C9097" s="3" t="s">
        <v>2244</v>
      </c>
      <c r="D9097" s="3" t="s">
        <v>254</v>
      </c>
      <c r="E9097" s="3" t="s">
        <v>255</v>
      </c>
      <c r="F9097" s="3" t="s">
        <v>1602</v>
      </c>
      <c r="H9097" s="7">
        <v>5468</v>
      </c>
      <c r="I9097" s="7">
        <v>130121</v>
      </c>
      <c r="J9097" s="7" t="s">
        <v>1603</v>
      </c>
      <c r="K9097" s="7">
        <v>16224722</v>
      </c>
      <c r="M9097" s="3">
        <v>1</v>
      </c>
      <c r="N9097" s="3">
        <v>952</v>
      </c>
      <c r="O9097" s="3">
        <f t="shared" si="142"/>
        <v>6.8585650347913649</v>
      </c>
      <c r="P9097" s="3">
        <v>2.903474519</v>
      </c>
    </row>
    <row r="9098" spans="1:16" x14ac:dyDescent="0.25">
      <c r="A9098" s="3">
        <v>5454</v>
      </c>
      <c r="B9098" s="3" t="s">
        <v>1511</v>
      </c>
      <c r="C9098" s="3" t="s">
        <v>2244</v>
      </c>
      <c r="D9098" s="3" t="s">
        <v>246</v>
      </c>
      <c r="E9098" s="3" t="s">
        <v>247</v>
      </c>
      <c r="F9098" s="3" t="s">
        <v>1598</v>
      </c>
      <c r="H9098" s="7">
        <v>5454</v>
      </c>
      <c r="I9098" s="7">
        <v>130088</v>
      </c>
      <c r="J9098" s="7" t="s">
        <v>1599</v>
      </c>
      <c r="K9098" s="7">
        <v>16224723</v>
      </c>
      <c r="M9098" s="3">
        <v>1</v>
      </c>
      <c r="N9098" s="3">
        <v>906</v>
      </c>
      <c r="O9098" s="3">
        <f t="shared" si="142"/>
        <v>6.8090393060429797</v>
      </c>
      <c r="P9098" s="3">
        <v>2.6880269440000002</v>
      </c>
    </row>
    <row r="9099" spans="1:16" x14ac:dyDescent="0.25">
      <c r="A9099" s="3">
        <v>5433</v>
      </c>
      <c r="B9099" s="3" t="s">
        <v>1511</v>
      </c>
      <c r="C9099" s="3" t="s">
        <v>2244</v>
      </c>
      <c r="D9099" s="3" t="s">
        <v>230</v>
      </c>
      <c r="E9099" s="3" t="s">
        <v>227</v>
      </c>
      <c r="F9099" s="3" t="s">
        <v>1594</v>
      </c>
      <c r="H9099" s="7">
        <v>5433</v>
      </c>
      <c r="I9099" s="7">
        <v>130037</v>
      </c>
      <c r="J9099" s="7" t="s">
        <v>1595</v>
      </c>
      <c r="K9099" s="7">
        <v>16224724</v>
      </c>
      <c r="M9099" s="3">
        <v>1</v>
      </c>
      <c r="N9099" s="3">
        <v>1036</v>
      </c>
      <c r="O9099" s="3">
        <f t="shared" si="142"/>
        <v>6.9431224228194282</v>
      </c>
      <c r="P9099" s="3">
        <v>3.298301516</v>
      </c>
    </row>
    <row r="9100" spans="1:16" x14ac:dyDescent="0.25">
      <c r="A9100" s="3">
        <v>5412</v>
      </c>
      <c r="B9100" s="3" t="s">
        <v>1511</v>
      </c>
      <c r="C9100" s="3" t="s">
        <v>2244</v>
      </c>
      <c r="D9100" s="3" t="s">
        <v>218</v>
      </c>
      <c r="E9100" s="3" t="s">
        <v>215</v>
      </c>
      <c r="F9100" s="3" t="s">
        <v>1582</v>
      </c>
      <c r="H9100" s="7">
        <v>5412</v>
      </c>
      <c r="I9100" s="7">
        <v>129929</v>
      </c>
      <c r="J9100" s="7" t="s">
        <v>1583</v>
      </c>
      <c r="K9100" s="7">
        <v>16224737</v>
      </c>
      <c r="M9100" s="3">
        <v>1</v>
      </c>
      <c r="N9100" s="3">
        <v>930</v>
      </c>
      <c r="O9100" s="3">
        <f t="shared" si="142"/>
        <v>6.8351845861473013</v>
      </c>
      <c r="P9100" s="3">
        <v>2.8003630049999999</v>
      </c>
    </row>
    <row r="9101" spans="1:16" x14ac:dyDescent="0.25">
      <c r="A9101" s="3">
        <v>5419</v>
      </c>
      <c r="B9101" s="3" t="s">
        <v>1511</v>
      </c>
      <c r="C9101" s="3" t="s">
        <v>2244</v>
      </c>
      <c r="D9101" s="3" t="s">
        <v>222</v>
      </c>
      <c r="E9101" s="3" t="s">
        <v>219</v>
      </c>
      <c r="F9101" s="3" t="s">
        <v>1584</v>
      </c>
      <c r="H9101" s="7">
        <v>5419</v>
      </c>
      <c r="I9101" s="7">
        <v>129980</v>
      </c>
      <c r="J9101" s="7" t="s">
        <v>1585</v>
      </c>
      <c r="K9101" s="7">
        <v>16224749</v>
      </c>
      <c r="M9101" s="3">
        <v>1</v>
      </c>
      <c r="N9101" s="3">
        <v>1043</v>
      </c>
      <c r="O9101" s="3">
        <f t="shared" si="142"/>
        <v>6.9498564550007726</v>
      </c>
      <c r="P9101" s="3">
        <v>3.3312802829999999</v>
      </c>
    </row>
    <row r="9102" spans="1:16" x14ac:dyDescent="0.25">
      <c r="A9102" s="3">
        <v>5405</v>
      </c>
      <c r="B9102" s="3" t="s">
        <v>1511</v>
      </c>
      <c r="C9102" s="3" t="s">
        <v>2244</v>
      </c>
      <c r="D9102" s="3" t="s">
        <v>214</v>
      </c>
      <c r="E9102" s="3" t="s">
        <v>211</v>
      </c>
      <c r="F9102" s="3" t="s">
        <v>1580</v>
      </c>
      <c r="H9102" s="7">
        <v>5405</v>
      </c>
      <c r="I9102" s="7">
        <v>129926</v>
      </c>
      <c r="J9102" s="7" t="s">
        <v>1581</v>
      </c>
      <c r="K9102" s="7">
        <v>16224766</v>
      </c>
      <c r="M9102" s="3">
        <v>1</v>
      </c>
      <c r="N9102" s="3">
        <v>1516</v>
      </c>
      <c r="O9102" s="3">
        <f t="shared" si="142"/>
        <v>7.3238305662023171</v>
      </c>
      <c r="P9102" s="3">
        <v>5.5816804470000001</v>
      </c>
    </row>
    <row r="9103" spans="1:16" x14ac:dyDescent="0.25">
      <c r="A9103" s="3">
        <v>5398</v>
      </c>
      <c r="B9103" s="3" t="s">
        <v>1511</v>
      </c>
      <c r="C9103" s="3" t="s">
        <v>2244</v>
      </c>
      <c r="D9103" s="3" t="s">
        <v>206</v>
      </c>
      <c r="E9103" s="3" t="s">
        <v>203</v>
      </c>
      <c r="F9103" s="3" t="s">
        <v>1578</v>
      </c>
      <c r="H9103" s="7">
        <v>5398</v>
      </c>
      <c r="I9103" s="7">
        <v>129899</v>
      </c>
      <c r="J9103" s="7" t="s">
        <v>1579</v>
      </c>
      <c r="K9103" s="7">
        <v>16224774</v>
      </c>
      <c r="M9103" s="3">
        <v>1</v>
      </c>
      <c r="N9103" s="3">
        <v>958</v>
      </c>
      <c r="O9103" s="3">
        <f t="shared" si="142"/>
        <v>6.8648477779708603</v>
      </c>
      <c r="P9103" s="3">
        <v>2.9316179500000001</v>
      </c>
    </row>
    <row r="9104" spans="1:16" x14ac:dyDescent="0.25">
      <c r="A9104" s="3">
        <v>5391</v>
      </c>
      <c r="B9104" s="3" t="s">
        <v>1511</v>
      </c>
      <c r="C9104" s="3" t="s">
        <v>2244</v>
      </c>
      <c r="D9104" s="3" t="s">
        <v>202</v>
      </c>
      <c r="E9104" s="3" t="s">
        <v>446</v>
      </c>
      <c r="F9104" s="3" t="s">
        <v>1576</v>
      </c>
      <c r="H9104" s="7">
        <v>5391</v>
      </c>
      <c r="I9104" s="7">
        <v>129773</v>
      </c>
      <c r="J9104" s="7" t="s">
        <v>1577</v>
      </c>
      <c r="K9104" s="7">
        <v>16224789</v>
      </c>
      <c r="M9104" s="3">
        <v>1</v>
      </c>
      <c r="N9104" s="3">
        <v>1060</v>
      </c>
      <c r="O9104" s="3">
        <f t="shared" si="142"/>
        <v>6.9660241871061128</v>
      </c>
      <c r="P9104" s="3">
        <v>3.4114182309999999</v>
      </c>
    </row>
    <row r="9105" spans="1:16" x14ac:dyDescent="0.25">
      <c r="A9105" s="3">
        <v>5356</v>
      </c>
      <c r="B9105" s="3" t="s">
        <v>1511</v>
      </c>
      <c r="C9105" s="3" t="s">
        <v>2244</v>
      </c>
      <c r="D9105" s="3" t="s">
        <v>122</v>
      </c>
      <c r="E9105" s="3" t="s">
        <v>123</v>
      </c>
      <c r="F9105" s="3" t="s">
        <v>1572</v>
      </c>
      <c r="H9105" s="7">
        <v>5356</v>
      </c>
      <c r="I9105" s="7">
        <v>129698</v>
      </c>
      <c r="J9105" s="7" t="s">
        <v>1573</v>
      </c>
      <c r="K9105" s="7">
        <v>16224793</v>
      </c>
      <c r="M9105" s="3">
        <v>1</v>
      </c>
      <c r="N9105" s="3">
        <v>922</v>
      </c>
      <c r="O9105" s="3">
        <f t="shared" si="142"/>
        <v>6.826545223556594</v>
      </c>
      <c r="P9105" s="3">
        <v>2.762900079</v>
      </c>
    </row>
    <row r="9106" spans="1:16" x14ac:dyDescent="0.25">
      <c r="A9106" s="3">
        <v>5384</v>
      </c>
      <c r="B9106" s="3" t="s">
        <v>1511</v>
      </c>
      <c r="C9106" s="3" t="s">
        <v>2244</v>
      </c>
      <c r="D9106" s="3" t="s">
        <v>445</v>
      </c>
      <c r="E9106" s="3" t="s">
        <v>199</v>
      </c>
      <c r="F9106" s="3" t="s">
        <v>1574</v>
      </c>
      <c r="H9106" s="7">
        <v>5384</v>
      </c>
      <c r="I9106" s="7">
        <v>129746</v>
      </c>
      <c r="J9106" s="7" t="s">
        <v>1575</v>
      </c>
      <c r="K9106" s="7">
        <v>16224813</v>
      </c>
      <c r="M9106" s="3">
        <v>1</v>
      </c>
      <c r="N9106" s="3">
        <v>1129</v>
      </c>
      <c r="O9106" s="3">
        <f t="shared" si="142"/>
        <v>7.0290875641496617</v>
      </c>
      <c r="P9106" s="3">
        <v>3.7373364659999999</v>
      </c>
    </row>
    <row r="9107" spans="1:16" x14ac:dyDescent="0.25">
      <c r="A9107" s="3">
        <v>5349</v>
      </c>
      <c r="B9107" s="3" t="s">
        <v>1511</v>
      </c>
      <c r="C9107" s="3" t="s">
        <v>2244</v>
      </c>
      <c r="D9107" s="3" t="s">
        <v>118</v>
      </c>
      <c r="E9107" s="3" t="s">
        <v>119</v>
      </c>
      <c r="F9107" s="3" t="s">
        <v>1570</v>
      </c>
      <c r="H9107" s="7">
        <v>5349</v>
      </c>
      <c r="I9107" s="7">
        <v>129611</v>
      </c>
      <c r="J9107" s="7" t="s">
        <v>1571</v>
      </c>
      <c r="K9107" s="7">
        <v>16224833</v>
      </c>
      <c r="M9107" s="3">
        <v>1</v>
      </c>
      <c r="N9107" s="3">
        <v>1208</v>
      </c>
      <c r="O9107" s="3">
        <f t="shared" si="142"/>
        <v>7.0967213784947605</v>
      </c>
      <c r="P9107" s="3">
        <v>4.1116925689999997</v>
      </c>
    </row>
    <row r="9108" spans="1:16" x14ac:dyDescent="0.25">
      <c r="A9108" s="3">
        <v>5342</v>
      </c>
      <c r="B9108" s="3" t="s">
        <v>1511</v>
      </c>
      <c r="C9108" s="3" t="s">
        <v>2244</v>
      </c>
      <c r="D9108" s="3" t="s">
        <v>114</v>
      </c>
      <c r="E9108" s="3" t="s">
        <v>115</v>
      </c>
      <c r="F9108" s="3" t="s">
        <v>1568</v>
      </c>
      <c r="H9108" s="7">
        <v>5342</v>
      </c>
      <c r="I9108" s="7">
        <v>129587</v>
      </c>
      <c r="J9108" s="7" t="s">
        <v>1569</v>
      </c>
      <c r="K9108" s="7">
        <v>16224844</v>
      </c>
      <c r="M9108" s="3">
        <v>1</v>
      </c>
      <c r="N9108" s="3">
        <v>94153</v>
      </c>
      <c r="O9108" s="3">
        <f t="shared" si="142"/>
        <v>11.452676397624385</v>
      </c>
      <c r="P9108" s="3">
        <v>507.91296210000002</v>
      </c>
    </row>
    <row r="9109" spans="1:16" x14ac:dyDescent="0.25">
      <c r="A9109" s="3">
        <v>5335</v>
      </c>
      <c r="B9109" s="3" t="s">
        <v>1511</v>
      </c>
      <c r="C9109" s="3" t="s">
        <v>2244</v>
      </c>
      <c r="D9109" s="3" t="s">
        <v>188</v>
      </c>
      <c r="E9109" s="3" t="s">
        <v>189</v>
      </c>
      <c r="F9109" s="3" t="s">
        <v>1566</v>
      </c>
      <c r="H9109" s="7">
        <v>5335</v>
      </c>
      <c r="I9109" s="7">
        <v>129581</v>
      </c>
      <c r="J9109" s="7" t="s">
        <v>1567</v>
      </c>
      <c r="K9109" s="7">
        <v>16224858</v>
      </c>
      <c r="M9109" s="3">
        <v>1</v>
      </c>
      <c r="N9109" s="3">
        <v>1135</v>
      </c>
      <c r="O9109" s="3">
        <f t="shared" si="142"/>
        <v>7.0343879299155034</v>
      </c>
      <c r="P9109" s="3">
        <v>3.7657248179999998</v>
      </c>
    </row>
    <row r="9110" spans="1:16" x14ac:dyDescent="0.25">
      <c r="A9110" s="3">
        <v>5321</v>
      </c>
      <c r="B9110" s="3" t="s">
        <v>1511</v>
      </c>
      <c r="C9110" s="3" t="s">
        <v>2244</v>
      </c>
      <c r="D9110" s="3" t="s">
        <v>106</v>
      </c>
      <c r="E9110" s="3" t="s">
        <v>107</v>
      </c>
      <c r="F9110" s="3" t="s">
        <v>1562</v>
      </c>
      <c r="H9110" s="7">
        <v>5321</v>
      </c>
      <c r="I9110" s="7">
        <v>129527</v>
      </c>
      <c r="J9110" s="7" t="s">
        <v>1563</v>
      </c>
      <c r="K9110" s="7">
        <v>16224876</v>
      </c>
      <c r="M9110" s="3">
        <v>1</v>
      </c>
      <c r="N9110" s="3">
        <v>874</v>
      </c>
      <c r="O9110" s="3">
        <f t="shared" si="142"/>
        <v>6.7730803756555353</v>
      </c>
      <c r="P9110" s="3">
        <v>2.5384980260000001</v>
      </c>
    </row>
    <row r="9111" spans="1:16" x14ac:dyDescent="0.25">
      <c r="A9111" s="3">
        <v>5328</v>
      </c>
      <c r="B9111" s="3" t="s">
        <v>1511</v>
      </c>
      <c r="C9111" s="3" t="s">
        <v>2244</v>
      </c>
      <c r="D9111" s="3" t="s">
        <v>110</v>
      </c>
      <c r="E9111" s="3" t="s">
        <v>111</v>
      </c>
      <c r="F9111" s="3" t="s">
        <v>1564</v>
      </c>
      <c r="H9111" s="7">
        <v>5328</v>
      </c>
      <c r="I9111" s="7">
        <v>129551</v>
      </c>
      <c r="J9111" s="7" t="s">
        <v>1565</v>
      </c>
      <c r="K9111" s="7">
        <v>16224905</v>
      </c>
      <c r="M9111" s="3">
        <v>1</v>
      </c>
      <c r="N9111" s="3">
        <v>1754</v>
      </c>
      <c r="O9111" s="3">
        <f t="shared" si="142"/>
        <v>7.4696541729321284</v>
      </c>
      <c r="P9111" s="3">
        <v>6.7270694339999997</v>
      </c>
    </row>
    <row r="9112" spans="1:16" x14ac:dyDescent="0.25">
      <c r="A9112" s="3">
        <v>5664</v>
      </c>
      <c r="B9112" s="3" t="s">
        <v>1511</v>
      </c>
      <c r="C9112" s="3" t="s">
        <v>2244</v>
      </c>
      <c r="D9112" s="3" t="s">
        <v>310</v>
      </c>
      <c r="E9112" s="3" t="s">
        <v>103</v>
      </c>
      <c r="F9112" s="3" t="s">
        <v>1560</v>
      </c>
      <c r="H9112" s="7">
        <v>5664</v>
      </c>
      <c r="I9112" s="7">
        <v>129518</v>
      </c>
      <c r="J9112" s="7" t="s">
        <v>1561</v>
      </c>
      <c r="K9112" s="7">
        <v>16224907</v>
      </c>
      <c r="M9112" s="3">
        <v>1</v>
      </c>
      <c r="N9112" s="3">
        <v>924</v>
      </c>
      <c r="O9112" s="3">
        <f t="shared" si="142"/>
        <v>6.828712071641684</v>
      </c>
      <c r="P9112" s="3">
        <v>2.772264179</v>
      </c>
    </row>
    <row r="9113" spans="1:16" x14ac:dyDescent="0.25">
      <c r="A9113" s="3">
        <v>5307</v>
      </c>
      <c r="B9113" s="3" t="s">
        <v>1511</v>
      </c>
      <c r="C9113" s="3" t="s">
        <v>2244</v>
      </c>
      <c r="D9113" s="3" t="s">
        <v>94</v>
      </c>
      <c r="E9113" s="3" t="s">
        <v>95</v>
      </c>
      <c r="F9113" s="3" t="s">
        <v>1556</v>
      </c>
      <c r="H9113" s="7">
        <v>5307</v>
      </c>
      <c r="I9113" s="7">
        <v>129293</v>
      </c>
      <c r="J9113" s="7" t="s">
        <v>1557</v>
      </c>
      <c r="K9113" s="7">
        <v>16224930</v>
      </c>
      <c r="M9113" s="3">
        <v>1</v>
      </c>
      <c r="N9113" s="3">
        <v>1704</v>
      </c>
      <c r="O9113" s="3">
        <f t="shared" si="142"/>
        <v>7.4407337073892608</v>
      </c>
      <c r="P9113" s="3">
        <v>6.4858408780000003</v>
      </c>
    </row>
    <row r="9114" spans="1:16" x14ac:dyDescent="0.25">
      <c r="A9114" s="3">
        <v>5314</v>
      </c>
      <c r="B9114" s="3" t="s">
        <v>1511</v>
      </c>
      <c r="C9114" s="3" t="s">
        <v>2244</v>
      </c>
      <c r="D9114" s="3" t="s">
        <v>98</v>
      </c>
      <c r="E9114" s="3" t="s">
        <v>99</v>
      </c>
      <c r="F9114" s="3" t="s">
        <v>1558</v>
      </c>
      <c r="H9114" s="7">
        <v>5314</v>
      </c>
      <c r="I9114" s="7">
        <v>129326</v>
      </c>
      <c r="J9114" s="7" t="s">
        <v>1559</v>
      </c>
      <c r="K9114" s="7">
        <v>16224932</v>
      </c>
      <c r="M9114" s="3">
        <v>1</v>
      </c>
      <c r="N9114" s="3">
        <v>1106</v>
      </c>
      <c r="O9114" s="3">
        <f t="shared" si="142"/>
        <v>7.0085051820822803</v>
      </c>
      <c r="P9114" s="3">
        <v>3.6285837459999999</v>
      </c>
    </row>
    <row r="9115" spans="1:16" x14ac:dyDescent="0.25">
      <c r="A9115" s="3">
        <v>5293</v>
      </c>
      <c r="B9115" s="3" t="s">
        <v>1511</v>
      </c>
      <c r="C9115" s="3" t="s">
        <v>2244</v>
      </c>
      <c r="D9115" s="3" t="s">
        <v>78</v>
      </c>
      <c r="E9115" s="3" t="s">
        <v>79</v>
      </c>
      <c r="F9115" s="3" t="s">
        <v>1548</v>
      </c>
      <c r="H9115" s="7">
        <v>5293</v>
      </c>
      <c r="I9115" s="7">
        <v>129188</v>
      </c>
      <c r="J9115" s="7" t="s">
        <v>1549</v>
      </c>
      <c r="K9115" s="7">
        <v>16224960</v>
      </c>
      <c r="M9115" s="3">
        <v>1</v>
      </c>
      <c r="N9115" s="3">
        <v>1034</v>
      </c>
      <c r="O9115" s="3">
        <f t="shared" si="142"/>
        <v>6.9411900550683745</v>
      </c>
      <c r="P9115" s="3">
        <v>3.2888810930000001</v>
      </c>
    </row>
    <row r="9116" spans="1:16" x14ac:dyDescent="0.25">
      <c r="A9116" s="3">
        <v>5286</v>
      </c>
      <c r="B9116" s="3" t="s">
        <v>1511</v>
      </c>
      <c r="C9116" s="3" t="s">
        <v>2244</v>
      </c>
      <c r="D9116" s="3" t="s">
        <v>74</v>
      </c>
      <c r="E9116" s="3" t="s">
        <v>75</v>
      </c>
      <c r="F9116" s="3" t="s">
        <v>1546</v>
      </c>
      <c r="H9116" s="7">
        <v>5286</v>
      </c>
      <c r="I9116" s="7">
        <v>129167</v>
      </c>
      <c r="J9116" s="7" t="s">
        <v>1547</v>
      </c>
      <c r="K9116" s="7">
        <v>16224961</v>
      </c>
      <c r="M9116" s="3">
        <v>1</v>
      </c>
      <c r="N9116" s="3">
        <v>1085</v>
      </c>
      <c r="O9116" s="3">
        <f t="shared" si="142"/>
        <v>6.9893352659745602</v>
      </c>
      <c r="P9116" s="3">
        <v>3.5293857229999999</v>
      </c>
    </row>
    <row r="9117" spans="1:16" x14ac:dyDescent="0.25">
      <c r="A9117" s="3">
        <v>5706</v>
      </c>
      <c r="B9117" s="3" t="s">
        <v>1511</v>
      </c>
      <c r="C9117" s="3" t="s">
        <v>2244</v>
      </c>
      <c r="D9117" s="3" t="s">
        <v>829</v>
      </c>
      <c r="E9117" s="3" t="s">
        <v>87</v>
      </c>
      <c r="F9117" s="3" t="s">
        <v>1552</v>
      </c>
      <c r="H9117" s="7">
        <v>5706</v>
      </c>
      <c r="I9117" s="7">
        <v>129230</v>
      </c>
      <c r="J9117" s="7" t="s">
        <v>1553</v>
      </c>
      <c r="K9117" s="7">
        <v>16224991</v>
      </c>
      <c r="M9117" s="3">
        <v>1</v>
      </c>
      <c r="N9117" s="3">
        <v>867</v>
      </c>
      <c r="O9117" s="3">
        <f t="shared" si="142"/>
        <v>6.7650389767805414</v>
      </c>
      <c r="P9117" s="3">
        <v>2.5058283979999998</v>
      </c>
    </row>
    <row r="9118" spans="1:16" x14ac:dyDescent="0.25">
      <c r="A9118" s="3">
        <v>5685</v>
      </c>
      <c r="B9118" s="3" t="s">
        <v>1511</v>
      </c>
      <c r="C9118" s="3" t="s">
        <v>2244</v>
      </c>
      <c r="D9118" s="3" t="s">
        <v>664</v>
      </c>
      <c r="E9118" s="3" t="s">
        <v>83</v>
      </c>
      <c r="F9118" s="3" t="s">
        <v>1550</v>
      </c>
      <c r="H9118" s="7">
        <v>5685</v>
      </c>
      <c r="I9118" s="7">
        <v>129212</v>
      </c>
      <c r="J9118" s="7" t="s">
        <v>1551</v>
      </c>
      <c r="K9118" s="7">
        <v>16224997</v>
      </c>
      <c r="M9118" s="3">
        <v>1</v>
      </c>
      <c r="N9118" s="3">
        <v>879</v>
      </c>
      <c r="O9118" s="3">
        <f t="shared" si="142"/>
        <v>6.7787848976851768</v>
      </c>
      <c r="P9118" s="3">
        <v>2.5618423610000001</v>
      </c>
    </row>
    <row r="9119" spans="1:16" x14ac:dyDescent="0.25">
      <c r="A9119" s="3">
        <v>5300</v>
      </c>
      <c r="B9119" s="3" t="s">
        <v>1511</v>
      </c>
      <c r="C9119" s="3" t="s">
        <v>2244</v>
      </c>
      <c r="D9119" s="3" t="s">
        <v>90</v>
      </c>
      <c r="E9119" s="3" t="s">
        <v>91</v>
      </c>
      <c r="F9119" s="3" t="s">
        <v>1554</v>
      </c>
      <c r="H9119" s="7">
        <v>5300</v>
      </c>
      <c r="I9119" s="7">
        <v>129245</v>
      </c>
      <c r="J9119" s="7" t="s">
        <v>1555</v>
      </c>
      <c r="K9119" s="7">
        <v>16225003</v>
      </c>
      <c r="M9119" s="3">
        <v>1</v>
      </c>
      <c r="N9119" s="3">
        <v>910</v>
      </c>
      <c r="O9119" s="3">
        <f t="shared" si="142"/>
        <v>6.8134445995108956</v>
      </c>
      <c r="P9119" s="3">
        <v>2.706738568</v>
      </c>
    </row>
    <row r="9120" spans="1:16" x14ac:dyDescent="0.25">
      <c r="A9120" s="3">
        <v>5279</v>
      </c>
      <c r="B9120" s="3" t="s">
        <v>1511</v>
      </c>
      <c r="C9120" s="3" t="s">
        <v>2244</v>
      </c>
      <c r="D9120" s="3" t="s">
        <v>70</v>
      </c>
      <c r="E9120" s="3" t="s">
        <v>71</v>
      </c>
      <c r="F9120" s="3" t="s">
        <v>1542</v>
      </c>
      <c r="H9120" s="7">
        <v>5279</v>
      </c>
      <c r="I9120" s="7">
        <v>129047</v>
      </c>
      <c r="J9120" s="7" t="s">
        <v>1543</v>
      </c>
      <c r="K9120" s="7">
        <v>16225024</v>
      </c>
      <c r="M9120" s="3">
        <v>1</v>
      </c>
      <c r="N9120" s="3">
        <v>1329</v>
      </c>
      <c r="O9120" s="3">
        <f t="shared" si="142"/>
        <v>7.1921820587132457</v>
      </c>
      <c r="P9120" s="3">
        <v>4.6873288119999996</v>
      </c>
    </row>
    <row r="9121" spans="1:16" x14ac:dyDescent="0.25">
      <c r="A9121" s="3">
        <v>5377</v>
      </c>
      <c r="B9121" s="3" t="s">
        <v>1511</v>
      </c>
      <c r="C9121" s="3" t="s">
        <v>2244</v>
      </c>
      <c r="D9121" s="3" t="s">
        <v>198</v>
      </c>
      <c r="E9121" s="3" t="s">
        <v>164</v>
      </c>
      <c r="F9121" s="3" t="s">
        <v>1544</v>
      </c>
      <c r="H9121" s="7">
        <v>5377</v>
      </c>
      <c r="I9121" s="7">
        <v>129065</v>
      </c>
      <c r="J9121" s="7" t="s">
        <v>1545</v>
      </c>
      <c r="K9121" s="7">
        <v>16225047</v>
      </c>
      <c r="M9121" s="3">
        <v>1</v>
      </c>
      <c r="N9121" s="3">
        <v>1126</v>
      </c>
      <c r="O9121" s="3">
        <f t="shared" si="142"/>
        <v>7.026426808699636</v>
      </c>
      <c r="P9121" s="3">
        <v>3.723145073</v>
      </c>
    </row>
    <row r="9122" spans="1:16" x14ac:dyDescent="0.25">
      <c r="A9122" s="3">
        <v>5265</v>
      </c>
      <c r="B9122" s="3" t="s">
        <v>1511</v>
      </c>
      <c r="C9122" s="3" t="s">
        <v>2244</v>
      </c>
      <c r="D9122" s="3" t="s">
        <v>58</v>
      </c>
      <c r="E9122" s="3" t="s">
        <v>59</v>
      </c>
      <c r="F9122" s="3" t="s">
        <v>1538</v>
      </c>
      <c r="H9122" s="7">
        <v>5265</v>
      </c>
      <c r="I9122" s="7">
        <v>128921</v>
      </c>
      <c r="J9122" s="7" t="s">
        <v>1539</v>
      </c>
      <c r="K9122" s="7">
        <v>16225061</v>
      </c>
      <c r="M9122" s="3">
        <v>1</v>
      </c>
      <c r="N9122" s="3">
        <v>1058</v>
      </c>
      <c r="O9122" s="3">
        <f t="shared" si="142"/>
        <v>6.9641356124182447</v>
      </c>
      <c r="P9122" s="3">
        <v>3.4019868390000001</v>
      </c>
    </row>
    <row r="9123" spans="1:16" x14ac:dyDescent="0.25">
      <c r="A9123" s="3">
        <v>5370</v>
      </c>
      <c r="B9123" s="3" t="s">
        <v>1511</v>
      </c>
      <c r="C9123" s="3" t="s">
        <v>2244</v>
      </c>
      <c r="D9123" s="3" t="s">
        <v>151</v>
      </c>
      <c r="E9123" s="3" t="s">
        <v>152</v>
      </c>
      <c r="F9123" s="3" t="s">
        <v>1534</v>
      </c>
      <c r="H9123" s="7">
        <v>5370</v>
      </c>
      <c r="I9123" s="7">
        <v>128867</v>
      </c>
      <c r="J9123" s="7" t="s">
        <v>1535</v>
      </c>
      <c r="K9123" s="7">
        <v>16225084</v>
      </c>
      <c r="M9123" s="3">
        <v>1</v>
      </c>
      <c r="N9123" s="3">
        <v>1943</v>
      </c>
      <c r="O9123" s="3">
        <f t="shared" si="142"/>
        <v>7.5719884493774403</v>
      </c>
      <c r="P9123" s="3">
        <v>7.6415325359999997</v>
      </c>
    </row>
    <row r="9124" spans="1:16" x14ac:dyDescent="0.25">
      <c r="A9124" s="3">
        <v>5272</v>
      </c>
      <c r="B9124" s="3" t="s">
        <v>1511</v>
      </c>
      <c r="C9124" s="3" t="s">
        <v>2244</v>
      </c>
      <c r="D9124" s="3" t="s">
        <v>66</v>
      </c>
      <c r="E9124" s="3" t="s">
        <v>67</v>
      </c>
      <c r="F9124" s="3" t="s">
        <v>1540</v>
      </c>
      <c r="H9124" s="7">
        <v>5272</v>
      </c>
      <c r="I9124" s="7">
        <v>128972</v>
      </c>
      <c r="J9124" s="7" t="s">
        <v>1541</v>
      </c>
      <c r="K9124" s="7">
        <v>16225085</v>
      </c>
      <c r="M9124" s="3">
        <v>1</v>
      </c>
      <c r="N9124" s="3">
        <v>691</v>
      </c>
      <c r="O9124" s="3">
        <f t="shared" si="142"/>
        <v>6.5381398237676702</v>
      </c>
      <c r="P9124" s="3">
        <v>1.6898042049999999</v>
      </c>
    </row>
    <row r="9125" spans="1:16" x14ac:dyDescent="0.25">
      <c r="A9125" s="3">
        <v>5258</v>
      </c>
      <c r="B9125" s="3" t="s">
        <v>1511</v>
      </c>
      <c r="C9125" s="3" t="s">
        <v>2244</v>
      </c>
      <c r="D9125" s="3" t="s">
        <v>54</v>
      </c>
      <c r="E9125" s="3" t="s">
        <v>55</v>
      </c>
      <c r="F9125" s="3" t="s">
        <v>1536</v>
      </c>
      <c r="H9125" s="7">
        <v>5258</v>
      </c>
      <c r="I9125" s="7">
        <v>128891</v>
      </c>
      <c r="J9125" s="7" t="s">
        <v>1537</v>
      </c>
      <c r="K9125" s="7">
        <v>16225088</v>
      </c>
      <c r="M9125" s="3">
        <v>1</v>
      </c>
      <c r="N9125" s="3">
        <v>807</v>
      </c>
      <c r="O9125" s="3">
        <f t="shared" si="142"/>
        <v>6.6933236682699491</v>
      </c>
      <c r="P9125" s="3">
        <v>2.2264243499999998</v>
      </c>
    </row>
    <row r="9126" spans="1:16" x14ac:dyDescent="0.25">
      <c r="A9126" s="3">
        <v>5251</v>
      </c>
      <c r="B9126" s="3" t="s">
        <v>1511</v>
      </c>
      <c r="C9126" s="3" t="s">
        <v>2244</v>
      </c>
      <c r="D9126" s="3" t="s">
        <v>50</v>
      </c>
      <c r="E9126" s="3" t="s">
        <v>51</v>
      </c>
      <c r="F9126" s="3" t="s">
        <v>1532</v>
      </c>
      <c r="H9126" s="7">
        <v>5251</v>
      </c>
      <c r="I9126" s="7">
        <v>128843</v>
      </c>
      <c r="J9126" s="7" t="s">
        <v>1533</v>
      </c>
      <c r="K9126" s="7">
        <v>16225095</v>
      </c>
      <c r="M9126" s="3">
        <v>1</v>
      </c>
      <c r="N9126" s="3">
        <v>855</v>
      </c>
      <c r="O9126" s="3">
        <f t="shared" si="142"/>
        <v>6.7511014689367599</v>
      </c>
      <c r="P9126" s="3">
        <v>2.449857556</v>
      </c>
    </row>
    <row r="9127" spans="1:16" x14ac:dyDescent="0.25">
      <c r="A9127" s="3">
        <v>5223</v>
      </c>
      <c r="B9127" s="3" t="s">
        <v>1511</v>
      </c>
      <c r="C9127" s="3" t="s">
        <v>2244</v>
      </c>
      <c r="D9127" s="3" t="s">
        <v>34</v>
      </c>
      <c r="E9127" s="3" t="s">
        <v>35</v>
      </c>
      <c r="F9127" s="3" t="s">
        <v>1524</v>
      </c>
      <c r="H9127" s="7">
        <v>5223</v>
      </c>
      <c r="I9127" s="7">
        <v>128714</v>
      </c>
      <c r="J9127" s="7" t="s">
        <v>1525</v>
      </c>
      <c r="K9127" s="7">
        <v>16225113</v>
      </c>
      <c r="M9127" s="3">
        <v>1</v>
      </c>
      <c r="N9127" s="3">
        <v>1353</v>
      </c>
      <c r="O9127" s="3">
        <f t="shared" si="142"/>
        <v>7.2100796281707877</v>
      </c>
      <c r="P9127" s="3">
        <v>4.8018049319999996</v>
      </c>
    </row>
    <row r="9128" spans="1:16" x14ac:dyDescent="0.25">
      <c r="A9128" s="3">
        <v>5230</v>
      </c>
      <c r="B9128" s="3" t="s">
        <v>1511</v>
      </c>
      <c r="C9128" s="3" t="s">
        <v>2244</v>
      </c>
      <c r="D9128" s="3" t="s">
        <v>38</v>
      </c>
      <c r="E9128" s="3" t="s">
        <v>39</v>
      </c>
      <c r="F9128" s="3" t="s">
        <v>1526</v>
      </c>
      <c r="H9128" s="7">
        <v>5230</v>
      </c>
      <c r="I9128" s="7">
        <v>128774</v>
      </c>
      <c r="J9128" s="7" t="s">
        <v>1527</v>
      </c>
      <c r="K9128" s="7">
        <v>16225130</v>
      </c>
      <c r="M9128" s="3">
        <v>1</v>
      </c>
      <c r="N9128" s="3">
        <v>1118</v>
      </c>
      <c r="O9128" s="3">
        <f t="shared" si="142"/>
        <v>7.0192966537150445</v>
      </c>
      <c r="P9128" s="3">
        <v>3.68531049</v>
      </c>
    </row>
    <row r="9129" spans="1:16" x14ac:dyDescent="0.25">
      <c r="A9129" s="3">
        <v>5244</v>
      </c>
      <c r="B9129" s="3" t="s">
        <v>1511</v>
      </c>
      <c r="C9129" s="3" t="s">
        <v>2244</v>
      </c>
      <c r="D9129" s="3" t="s">
        <v>46</v>
      </c>
      <c r="E9129" s="3" t="s">
        <v>47</v>
      </c>
      <c r="F9129" s="3" t="s">
        <v>1530</v>
      </c>
      <c r="H9129" s="7">
        <v>5244</v>
      </c>
      <c r="I9129" s="7">
        <v>128825</v>
      </c>
      <c r="J9129" s="7" t="s">
        <v>1531</v>
      </c>
      <c r="K9129" s="7">
        <v>16225131</v>
      </c>
      <c r="M9129" s="3">
        <v>1</v>
      </c>
      <c r="N9129" s="3">
        <v>1044</v>
      </c>
      <c r="O9129" s="3">
        <f t="shared" si="142"/>
        <v>6.9508147684425836</v>
      </c>
      <c r="P9129" s="3">
        <v>3.3359924560000001</v>
      </c>
    </row>
    <row r="9130" spans="1:16" x14ac:dyDescent="0.25">
      <c r="A9130" s="3">
        <v>5216</v>
      </c>
      <c r="B9130" s="3" t="s">
        <v>1511</v>
      </c>
      <c r="C9130" s="3" t="s">
        <v>2244</v>
      </c>
      <c r="D9130" s="3" t="s">
        <v>30</v>
      </c>
      <c r="E9130" s="3" t="s">
        <v>31</v>
      </c>
      <c r="F9130" s="3" t="s">
        <v>1522</v>
      </c>
      <c r="H9130" s="7">
        <v>5216</v>
      </c>
      <c r="I9130" s="7">
        <v>128660</v>
      </c>
      <c r="J9130" s="7" t="s">
        <v>1523</v>
      </c>
      <c r="K9130" s="7">
        <v>16225132</v>
      </c>
      <c r="M9130" s="3">
        <v>1</v>
      </c>
      <c r="N9130" s="3">
        <v>1231</v>
      </c>
      <c r="O9130" s="3">
        <f t="shared" si="142"/>
        <v>7.1155821261844538</v>
      </c>
      <c r="P9130" s="3">
        <v>4.2209084939999997</v>
      </c>
    </row>
    <row r="9131" spans="1:16" x14ac:dyDescent="0.25">
      <c r="A9131" s="3">
        <v>5237</v>
      </c>
      <c r="B9131" s="3" t="s">
        <v>1511</v>
      </c>
      <c r="C9131" s="3" t="s">
        <v>2244</v>
      </c>
      <c r="D9131" s="3" t="s">
        <v>42</v>
      </c>
      <c r="E9131" s="3" t="s">
        <v>43</v>
      </c>
      <c r="F9131" s="3" t="s">
        <v>1528</v>
      </c>
      <c r="H9131" s="7">
        <v>5237</v>
      </c>
      <c r="I9131" s="7">
        <v>128795</v>
      </c>
      <c r="J9131" s="7" t="s">
        <v>1529</v>
      </c>
      <c r="K9131" s="7">
        <v>16225146</v>
      </c>
      <c r="M9131" s="3">
        <v>1</v>
      </c>
      <c r="N9131" s="3">
        <v>1008</v>
      </c>
      <c r="O9131" s="3">
        <f t="shared" si="142"/>
        <v>6.9157234486313142</v>
      </c>
      <c r="P9131" s="3">
        <v>3.166501131</v>
      </c>
    </row>
    <row r="9132" spans="1:16" x14ac:dyDescent="0.25">
      <c r="A9132" s="3">
        <v>5195</v>
      </c>
      <c r="B9132" s="3" t="s">
        <v>1511</v>
      </c>
      <c r="C9132" s="3" t="s">
        <v>2244</v>
      </c>
      <c r="D9132" s="3" t="s">
        <v>18</v>
      </c>
      <c r="E9132" s="3" t="s">
        <v>19</v>
      </c>
      <c r="F9132" s="3" t="s">
        <v>1514</v>
      </c>
      <c r="H9132" s="7">
        <v>5195</v>
      </c>
      <c r="I9132" s="7">
        <v>128500</v>
      </c>
      <c r="J9132" s="7" t="s">
        <v>1515</v>
      </c>
      <c r="K9132" s="7">
        <v>16225168</v>
      </c>
      <c r="M9132" s="3">
        <v>1</v>
      </c>
      <c r="N9132" s="3">
        <v>1253</v>
      </c>
      <c r="O9132" s="3">
        <f t="shared" si="142"/>
        <v>7.1332959548960684</v>
      </c>
      <c r="P9132" s="3">
        <v>4.3254671609999997</v>
      </c>
    </row>
    <row r="9133" spans="1:16" x14ac:dyDescent="0.25">
      <c r="A9133" s="3">
        <v>5209</v>
      </c>
      <c r="B9133" s="3" t="s">
        <v>1511</v>
      </c>
      <c r="C9133" s="3" t="s">
        <v>2244</v>
      </c>
      <c r="D9133" s="3" t="s">
        <v>26</v>
      </c>
      <c r="E9133" s="3" t="s">
        <v>27</v>
      </c>
      <c r="F9133" s="3" t="s">
        <v>1518</v>
      </c>
      <c r="H9133" s="7">
        <v>5209</v>
      </c>
      <c r="I9133" s="7">
        <v>128582</v>
      </c>
      <c r="J9133" s="7" t="s">
        <v>1519</v>
      </c>
      <c r="K9133" s="7">
        <v>16225192</v>
      </c>
      <c r="M9133" s="3">
        <v>1</v>
      </c>
      <c r="N9133" s="3">
        <v>992</v>
      </c>
      <c r="O9133" s="3">
        <f t="shared" si="142"/>
        <v>6.8997231072848724</v>
      </c>
      <c r="P9133" s="3">
        <v>3.0912709399999998</v>
      </c>
    </row>
    <row r="9134" spans="1:16" x14ac:dyDescent="0.25">
      <c r="A9134" s="3">
        <v>5202</v>
      </c>
      <c r="B9134" s="3" t="s">
        <v>1511</v>
      </c>
      <c r="C9134" s="3" t="s">
        <v>2244</v>
      </c>
      <c r="D9134" s="3" t="s">
        <v>22</v>
      </c>
      <c r="E9134" s="3" t="s">
        <v>23</v>
      </c>
      <c r="F9134" s="3" t="s">
        <v>1516</v>
      </c>
      <c r="H9134" s="7">
        <v>5202</v>
      </c>
      <c r="I9134" s="7">
        <v>128579</v>
      </c>
      <c r="J9134" s="7" t="s">
        <v>1517</v>
      </c>
      <c r="K9134" s="7">
        <v>16225202</v>
      </c>
      <c r="M9134" s="3">
        <v>1</v>
      </c>
      <c r="N9134" s="3">
        <v>1082</v>
      </c>
      <c r="O9134" s="3">
        <f t="shared" si="142"/>
        <v>6.9865664594064265</v>
      </c>
      <c r="P9134" s="3">
        <v>3.5152223560000002</v>
      </c>
    </row>
    <row r="9135" spans="1:16" x14ac:dyDescent="0.25">
      <c r="A9135" s="3">
        <v>5363</v>
      </c>
      <c r="B9135" s="3" t="s">
        <v>1511</v>
      </c>
      <c r="C9135" s="3" t="s">
        <v>2244</v>
      </c>
      <c r="D9135" s="3" t="s">
        <v>135</v>
      </c>
      <c r="E9135" s="3" t="s">
        <v>136</v>
      </c>
      <c r="F9135" s="3" t="s">
        <v>1520</v>
      </c>
      <c r="H9135" s="7">
        <v>5363</v>
      </c>
      <c r="I9135" s="7">
        <v>128642</v>
      </c>
      <c r="J9135" s="7" t="s">
        <v>1521</v>
      </c>
      <c r="K9135" s="7">
        <v>16225212</v>
      </c>
      <c r="M9135" s="3">
        <v>1</v>
      </c>
      <c r="N9135" s="3">
        <v>1296</v>
      </c>
      <c r="O9135" s="3">
        <f t="shared" si="142"/>
        <v>7.1670378769122198</v>
      </c>
      <c r="P9135" s="3">
        <v>4.5300818209999996</v>
      </c>
    </row>
    <row r="9136" spans="1:16" x14ac:dyDescent="0.25">
      <c r="A9136" s="3">
        <v>5188</v>
      </c>
      <c r="B9136" s="3" t="s">
        <v>1511</v>
      </c>
      <c r="C9136" s="3" t="s">
        <v>2244</v>
      </c>
      <c r="D9136" s="3" t="s">
        <v>13</v>
      </c>
      <c r="E9136" s="3" t="s">
        <v>14</v>
      </c>
      <c r="F9136" s="3" t="s">
        <v>1512</v>
      </c>
      <c r="H9136" s="7">
        <v>5188</v>
      </c>
      <c r="I9136" s="7">
        <v>128452</v>
      </c>
      <c r="J9136" s="7" t="s">
        <v>1513</v>
      </c>
      <c r="K9136" s="7">
        <v>16225271</v>
      </c>
      <c r="M9136" s="3">
        <v>1</v>
      </c>
      <c r="N9136" s="3">
        <v>983</v>
      </c>
      <c r="O9136" s="3">
        <f t="shared" si="142"/>
        <v>6.8906091201471664</v>
      </c>
      <c r="P9136" s="3">
        <v>3.0489815720000002</v>
      </c>
    </row>
  </sheetData>
  <sortState ref="A2:K9136">
    <sortCondition ref="C2:C9136"/>
    <sortCondition ref="B2:B913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016"/>
  <sheetViews>
    <sheetView workbookViewId="0">
      <selection activeCell="F1" sqref="F1:F1048576"/>
    </sheetView>
  </sheetViews>
  <sheetFormatPr defaultRowHeight="15" x14ac:dyDescent="0.25"/>
  <cols>
    <col min="1" max="3" width="11.42578125" style="3" customWidth="1"/>
    <col min="4" max="4" width="12.7109375" customWidth="1"/>
    <col min="5" max="5" width="14.5703125" style="3" customWidth="1"/>
    <col min="6" max="6" width="12.7109375" customWidth="1"/>
    <col min="7" max="7" width="24" style="3" customWidth="1"/>
    <col min="8" max="8" width="12.7109375" customWidth="1"/>
    <col min="9" max="9" width="13.85546875" style="3" customWidth="1"/>
    <col min="10" max="10" width="12.7109375" customWidth="1"/>
    <col min="11" max="11" width="25" style="3" customWidth="1"/>
    <col min="12" max="12" width="12.7109375" customWidth="1"/>
    <col min="13" max="13" width="14.85546875" style="3" customWidth="1"/>
    <col min="14" max="14" width="12.7109375" customWidth="1"/>
    <col min="15" max="15" width="12.7109375" style="3" customWidth="1"/>
    <col min="16" max="16" width="24.85546875" style="3" customWidth="1"/>
    <col min="17" max="17" width="12.7109375" customWidth="1"/>
    <col min="18" max="18" width="15" style="3" customWidth="1"/>
    <col min="19" max="19" width="12.7109375" customWidth="1"/>
    <col min="20" max="20" width="25.85546875" style="3" customWidth="1"/>
    <col min="21" max="21" width="13.7109375" customWidth="1"/>
    <col min="22" max="22" width="17.7109375" style="3" customWidth="1"/>
    <col min="23" max="23" width="12.7109375" customWidth="1"/>
    <col min="24" max="24" width="28" style="3" customWidth="1"/>
    <col min="25" max="25" width="13" customWidth="1"/>
    <col min="26" max="26" width="15.5703125" style="3" customWidth="1"/>
    <col min="27" max="27" width="12.7109375" customWidth="1"/>
    <col min="28" max="28" width="26.85546875" style="3" customWidth="1"/>
    <col min="29" max="29" width="12.7109375" customWidth="1"/>
    <col min="30" max="30" width="13.85546875" style="3" customWidth="1"/>
    <col min="31" max="31" width="12.7109375" customWidth="1"/>
    <col min="32" max="32" width="27.42578125" style="3" customWidth="1"/>
    <col min="33" max="33" width="12.7109375" customWidth="1"/>
    <col min="34" max="34" width="12.7109375" style="3" customWidth="1"/>
    <col min="35" max="35" width="12.7109375" customWidth="1"/>
    <col min="36" max="36" width="26.140625" style="3" customWidth="1"/>
    <col min="37" max="37" width="12.7109375" customWidth="1"/>
    <col min="38" max="38" width="14.7109375" style="3" customWidth="1"/>
    <col min="39" max="39" width="12.7109375" customWidth="1"/>
    <col min="40" max="40" width="29.42578125" style="3" customWidth="1"/>
    <col min="41" max="41" width="16.42578125" customWidth="1"/>
    <col min="42" max="42" width="20.5703125" customWidth="1"/>
    <col min="43" max="46" width="12.7109375" customWidth="1"/>
  </cols>
  <sheetData>
    <row r="1" spans="1:42" x14ac:dyDescent="0.25">
      <c r="A1" s="3" t="s">
        <v>7</v>
      </c>
      <c r="B1" s="3" t="s">
        <v>2280</v>
      </c>
      <c r="C1" s="3" t="s">
        <v>2321</v>
      </c>
      <c r="D1" t="s">
        <v>2253</v>
      </c>
      <c r="E1" s="3" t="s">
        <v>2279</v>
      </c>
      <c r="F1" t="s">
        <v>2254</v>
      </c>
      <c r="G1" s="3" t="s">
        <v>2312</v>
      </c>
      <c r="H1" t="s">
        <v>2255</v>
      </c>
      <c r="I1" s="3" t="s">
        <v>2278</v>
      </c>
      <c r="J1" t="s">
        <v>2256</v>
      </c>
      <c r="K1" s="3" t="s">
        <v>2313</v>
      </c>
      <c r="L1" t="s">
        <v>2251</v>
      </c>
      <c r="M1" s="3" t="s">
        <v>2277</v>
      </c>
      <c r="N1" t="s">
        <v>2252</v>
      </c>
      <c r="P1" s="3" t="s">
        <v>2314</v>
      </c>
      <c r="Q1" t="s">
        <v>2257</v>
      </c>
      <c r="R1" s="3" t="s">
        <v>2276</v>
      </c>
      <c r="S1" t="s">
        <v>2258</v>
      </c>
      <c r="T1" s="3" t="s">
        <v>2315</v>
      </c>
      <c r="U1" t="s">
        <v>2259</v>
      </c>
      <c r="V1" s="3" t="s">
        <v>2275</v>
      </c>
      <c r="W1" s="3" t="s">
        <v>2260</v>
      </c>
      <c r="X1" s="3" t="s">
        <v>2316</v>
      </c>
      <c r="Y1" t="s">
        <v>2261</v>
      </c>
      <c r="Z1" s="3" t="s">
        <v>2274</v>
      </c>
      <c r="AA1" t="s">
        <v>2262</v>
      </c>
      <c r="AB1" s="3" t="s">
        <v>2317</v>
      </c>
      <c r="AC1" t="s">
        <v>2263</v>
      </c>
      <c r="AD1" s="3" t="s">
        <v>2273</v>
      </c>
      <c r="AE1" t="s">
        <v>2264</v>
      </c>
      <c r="AF1" s="3" t="s">
        <v>2318</v>
      </c>
      <c r="AG1" t="s">
        <v>2265</v>
      </c>
      <c r="AH1" s="3" t="s">
        <v>2272</v>
      </c>
      <c r="AI1" t="s">
        <v>2266</v>
      </c>
      <c r="AJ1" s="3" t="s">
        <v>2319</v>
      </c>
      <c r="AK1" t="s">
        <v>2267</v>
      </c>
      <c r="AL1" s="3" t="s">
        <v>2271</v>
      </c>
      <c r="AM1" t="s">
        <v>2268</v>
      </c>
      <c r="AN1" s="3" t="s">
        <v>2320</v>
      </c>
      <c r="AO1" t="s">
        <v>2270</v>
      </c>
      <c r="AP1" t="s">
        <v>2269</v>
      </c>
    </row>
    <row r="2" spans="1:42" x14ac:dyDescent="0.25">
      <c r="A2" s="3">
        <v>16233926</v>
      </c>
      <c r="B2" s="3" t="s">
        <v>11</v>
      </c>
      <c r="C2" s="3">
        <v>1</v>
      </c>
      <c r="D2">
        <v>371</v>
      </c>
      <c r="E2" s="3">
        <f t="shared" ref="E2:E65" si="0">LN(D2)</f>
        <v>5.916202062607435</v>
      </c>
      <c r="F2">
        <v>5.727162345</v>
      </c>
      <c r="G2" s="3">
        <f>-LN(1-_xlfn.GAMMA.DIST(E2,Sheet3!F$66,Sheet3!E$66,TRUE))</f>
        <v>1.0446668047862246</v>
      </c>
      <c r="H2">
        <v>332</v>
      </c>
      <c r="I2" s="3">
        <f t="shared" ref="I2:I65" si="1">LN(H2)</f>
        <v>5.8051349689164882</v>
      </c>
      <c r="J2">
        <v>6.5101871410000003</v>
      </c>
      <c r="K2" s="3">
        <f>-LN(1-_xlfn.GAMMA.DIST(I2,Sheet3!F$82,Sheet3!E$82,TRUE))</f>
        <v>0.34837783730712274</v>
      </c>
      <c r="L2">
        <v>572</v>
      </c>
      <c r="M2" s="3">
        <f t="shared" ref="M2:M65" si="2">LN(L2)</f>
        <v>6.3491389913797978</v>
      </c>
      <c r="N2">
        <v>2.7662636439999999</v>
      </c>
      <c r="O2" s="3" t="str">
        <f>B2</f>
        <v>Plate 1</v>
      </c>
      <c r="P2" s="3">
        <f>-LN(1-_xlfn.GAMMA.DIST(M2,Sheet3!F$2,Sheet3!E$2,TRUE))</f>
        <v>1.8306511689157774</v>
      </c>
      <c r="Q2">
        <v>3418</v>
      </c>
      <c r="R2" s="3">
        <f t="shared" ref="R2:R65" si="3">LN(Q2)</f>
        <v>8.136810863675537</v>
      </c>
      <c r="S2">
        <v>15.77656423</v>
      </c>
      <c r="T2" s="3">
        <f>-LN(1-_xlfn.GAMMA.DIST(R2,Sheet3!F$34,Sheet3!E$34,TRUE))</f>
        <v>2.3006140455266904</v>
      </c>
      <c r="U2">
        <v>4601</v>
      </c>
      <c r="V2" s="3">
        <f t="shared" ref="V2:V65" si="4">LN(U2)</f>
        <v>8.4340289501554686</v>
      </c>
      <c r="W2">
        <v>28.787003200000001</v>
      </c>
      <c r="Y2">
        <v>1322</v>
      </c>
      <c r="Z2" s="3">
        <f t="shared" ref="Z2:Z65" si="5">LN(Y2)</f>
        <v>7.1869010204116313</v>
      </c>
      <c r="AA2">
        <v>0.75539741500000002</v>
      </c>
      <c r="AC2">
        <v>1036</v>
      </c>
      <c r="AD2" s="3">
        <f t="shared" ref="AD2:AD65" si="6">LN(AC2)</f>
        <v>6.9431224228194282</v>
      </c>
      <c r="AE2">
        <v>1.7931655719999999</v>
      </c>
      <c r="AG2">
        <v>2687</v>
      </c>
      <c r="AH2" s="3">
        <f t="shared" ref="AH2:AH65" si="7">LN(AG2)</f>
        <v>7.8961806086154915</v>
      </c>
      <c r="AI2">
        <v>2.4725001459999998</v>
      </c>
      <c r="AK2">
        <v>1197</v>
      </c>
      <c r="AL2" s="3">
        <f t="shared" ref="AL2:AL65" si="8">LN(AK2)</f>
        <v>7.0875737055579728</v>
      </c>
      <c r="AM2">
        <v>6.2622839810000004</v>
      </c>
    </row>
    <row r="3" spans="1:42" x14ac:dyDescent="0.25">
      <c r="A3" s="3">
        <v>16233967</v>
      </c>
      <c r="B3" s="3" t="s">
        <v>11</v>
      </c>
      <c r="C3" s="3">
        <v>1</v>
      </c>
      <c r="D3" s="3">
        <v>541</v>
      </c>
      <c r="E3" s="3">
        <f t="shared" si="0"/>
        <v>6.2934192788464811</v>
      </c>
      <c r="F3" s="3">
        <v>10.719201460000001</v>
      </c>
      <c r="G3" s="3">
        <f>-LN(1-_xlfn.GAMMA.DIST(E3,Sheet3!F$66,Sheet3!E$66,TRUE))</f>
        <v>2.651727439118698</v>
      </c>
      <c r="H3" s="3">
        <v>396</v>
      </c>
      <c r="I3" s="3">
        <f t="shared" si="1"/>
        <v>5.9814142112544806</v>
      </c>
      <c r="J3" s="3">
        <v>111.0077807</v>
      </c>
      <c r="K3" s="3">
        <f>-LN(1-_xlfn.GAMMA.DIST(I3,Sheet3!F$82,Sheet3!E$82,TRUE))</f>
        <v>0.96423177723246523</v>
      </c>
      <c r="L3" s="3">
        <v>361</v>
      </c>
      <c r="M3" s="3">
        <f t="shared" si="2"/>
        <v>5.8888779583328805</v>
      </c>
      <c r="N3" s="3">
        <v>0.970247941</v>
      </c>
      <c r="O3" s="3" t="str">
        <f t="shared" ref="O3:O66" si="9">B3</f>
        <v>Plate 1</v>
      </c>
      <c r="P3" s="3">
        <f>-LN(1-_xlfn.GAMMA.DIST(M3,Sheet3!F$2,Sheet3!E$2,TRUE))</f>
        <v>0.39243191884199125</v>
      </c>
      <c r="Q3" s="3">
        <v>1565</v>
      </c>
      <c r="R3" s="3">
        <f t="shared" si="3"/>
        <v>7.3556411029742534</v>
      </c>
      <c r="S3" s="3">
        <v>3.2512938149999999</v>
      </c>
      <c r="T3" s="3">
        <f>-LN(1-_xlfn.GAMMA.DIST(R3,Sheet3!F$34,Sheet3!E$34,TRUE))</f>
        <v>0.67937991704710021</v>
      </c>
      <c r="U3" s="3">
        <v>261</v>
      </c>
      <c r="V3" s="3">
        <f t="shared" si="4"/>
        <v>5.5645204073226937</v>
      </c>
      <c r="W3" s="3">
        <v>4.3617982E-2</v>
      </c>
      <c r="Y3" s="3">
        <v>1317</v>
      </c>
      <c r="Z3" s="3">
        <f t="shared" si="5"/>
        <v>7.1831117017432806</v>
      </c>
      <c r="AA3" s="3">
        <v>0.740417192</v>
      </c>
      <c r="AC3" s="3">
        <v>722</v>
      </c>
      <c r="AD3" s="3">
        <f t="shared" si="6"/>
        <v>6.5820251388928259</v>
      </c>
      <c r="AE3" s="3">
        <v>1.0381143500000001</v>
      </c>
      <c r="AG3" s="3">
        <v>4338</v>
      </c>
      <c r="AH3" s="3">
        <f t="shared" si="7"/>
        <v>8.3751686913868202</v>
      </c>
      <c r="AI3" s="3">
        <v>5.4806172230000003</v>
      </c>
      <c r="AK3" s="3">
        <v>1310</v>
      </c>
      <c r="AL3" s="3">
        <f t="shared" si="8"/>
        <v>7.1777824161951971</v>
      </c>
      <c r="AM3" s="3">
        <v>7.0146038199999996</v>
      </c>
    </row>
    <row r="4" spans="1:42" x14ac:dyDescent="0.25">
      <c r="A4" s="3">
        <v>16233996</v>
      </c>
      <c r="B4" s="3" t="s">
        <v>11</v>
      </c>
      <c r="C4" s="3">
        <v>1</v>
      </c>
      <c r="D4" s="3">
        <v>431</v>
      </c>
      <c r="E4" s="3">
        <f t="shared" si="0"/>
        <v>6.0661080901037474</v>
      </c>
      <c r="F4" s="3">
        <v>7.4925396439999998</v>
      </c>
      <c r="G4" s="3">
        <f>-LN(1-_xlfn.GAMMA.DIST(E4,Sheet3!F$66,Sheet3!E$66,TRUE))</f>
        <v>1.5787349654460117</v>
      </c>
      <c r="H4" s="3">
        <v>345</v>
      </c>
      <c r="I4" s="3">
        <f t="shared" si="1"/>
        <v>5.8435444170313602</v>
      </c>
      <c r="J4" s="3">
        <v>29.287174279999999</v>
      </c>
      <c r="K4" s="3">
        <f>-LN(1-_xlfn.GAMMA.DIST(I4,Sheet3!F$82,Sheet3!E$82,TRUE))</f>
        <v>0.44769996072606355</v>
      </c>
      <c r="L4" s="3">
        <v>310</v>
      </c>
      <c r="M4" s="3">
        <f t="shared" si="2"/>
        <v>5.7365722974791922</v>
      </c>
      <c r="N4" s="3">
        <v>0.52371827800000004</v>
      </c>
      <c r="O4" s="3" t="str">
        <f t="shared" si="9"/>
        <v>Plate 1</v>
      </c>
      <c r="P4" s="3">
        <f>-LN(1-_xlfn.GAMMA.DIST(M4,Sheet3!F$2,Sheet3!E$2,TRUE))</f>
        <v>0.18739269854876556</v>
      </c>
      <c r="Q4" s="3">
        <v>1538</v>
      </c>
      <c r="R4" s="3">
        <f t="shared" si="3"/>
        <v>7.3382381500655889</v>
      </c>
      <c r="S4" s="3">
        <v>3.0729624609999999</v>
      </c>
      <c r="T4" s="3">
        <f>-LN(1-_xlfn.GAMMA.DIST(R4,Sheet3!F$34,Sheet3!E$34,TRUE))</f>
        <v>0.65610854295966403</v>
      </c>
      <c r="U4" s="3">
        <v>413</v>
      </c>
      <c r="V4" s="3">
        <f t="shared" si="4"/>
        <v>6.0234475929610332</v>
      </c>
      <c r="W4" s="3">
        <v>1.0042828049999999</v>
      </c>
      <c r="Y4" s="3">
        <v>1081</v>
      </c>
      <c r="Z4" s="3">
        <f t="shared" si="5"/>
        <v>6.9856418176392081</v>
      </c>
      <c r="AA4" s="3">
        <v>2.6805216E-2</v>
      </c>
      <c r="AC4" s="3">
        <v>655</v>
      </c>
      <c r="AD4" s="3">
        <f t="shared" si="6"/>
        <v>6.4846352356352517</v>
      </c>
      <c r="AE4" s="3">
        <v>0.87885803399999995</v>
      </c>
      <c r="AG4" s="3">
        <v>3149</v>
      </c>
      <c r="AH4" s="3">
        <f t="shared" si="7"/>
        <v>8.0548402211010242</v>
      </c>
      <c r="AI4" s="3">
        <v>3.311799572</v>
      </c>
      <c r="AK4" s="3">
        <v>1026</v>
      </c>
      <c r="AL4" s="3">
        <f t="shared" si="8"/>
        <v>6.9334230257307148</v>
      </c>
      <c r="AM4" s="3">
        <v>5.1243717750000002</v>
      </c>
    </row>
    <row r="5" spans="1:42" x14ac:dyDescent="0.25">
      <c r="A5" s="3">
        <v>16234084</v>
      </c>
      <c r="B5" s="3" t="s">
        <v>11</v>
      </c>
      <c r="C5" s="3">
        <v>1</v>
      </c>
      <c r="D5" s="3">
        <v>340</v>
      </c>
      <c r="E5" s="3">
        <f t="shared" si="0"/>
        <v>5.8289456176102075</v>
      </c>
      <c r="F5" s="3">
        <v>4.8130700099999997</v>
      </c>
      <c r="G5" s="3">
        <f>-LN(1-_xlfn.GAMMA.DIST(E5,Sheet3!F$66,Sheet3!E$66,TRUE))</f>
        <v>0.79479057126896213</v>
      </c>
      <c r="H5" s="3">
        <v>353</v>
      </c>
      <c r="I5" s="3">
        <f t="shared" si="1"/>
        <v>5.8664680569332965</v>
      </c>
      <c r="J5" s="3">
        <v>42.617318560000001</v>
      </c>
      <c r="K5" s="3">
        <f>-LN(1-_xlfn.GAMMA.DIST(I5,Sheet3!F$82,Sheet3!E$82,TRUE))</f>
        <v>0.51563881812912116</v>
      </c>
      <c r="L5" s="3">
        <v>560</v>
      </c>
      <c r="M5" s="3">
        <f t="shared" si="2"/>
        <v>6.3279367837291947</v>
      </c>
      <c r="N5" s="3">
        <v>2.665450012</v>
      </c>
      <c r="O5" s="3" t="str">
        <f t="shared" si="9"/>
        <v>Plate 1</v>
      </c>
      <c r="P5" s="3">
        <f>-LN(1-_xlfn.GAMMA.DIST(M5,Sheet3!F$2,Sheet3!E$2,TRUE))</f>
        <v>1.7333448125285311</v>
      </c>
      <c r="Q5" s="3">
        <v>1212</v>
      </c>
      <c r="R5" s="3">
        <f t="shared" si="3"/>
        <v>7.1000271666292596</v>
      </c>
      <c r="S5" s="3">
        <v>0.94446818099999996</v>
      </c>
      <c r="T5" s="3">
        <f>-LN(1-_xlfn.GAMMA.DIST(R5,Sheet3!F$34,Sheet3!E$34,TRUE))</f>
        <v>0.38872279167851809</v>
      </c>
      <c r="U5" s="3">
        <v>315</v>
      </c>
      <c r="V5" s="3">
        <f t="shared" si="4"/>
        <v>5.7525726388256331</v>
      </c>
      <c r="W5" s="3">
        <v>0.38095247100000001</v>
      </c>
      <c r="Y5" s="3">
        <v>1099</v>
      </c>
      <c r="Z5" s="3">
        <f t="shared" si="5"/>
        <v>7.0021559544036212</v>
      </c>
      <c r="AA5" s="3">
        <v>8.2256293999999994E-2</v>
      </c>
      <c r="AC5" s="3">
        <v>719</v>
      </c>
      <c r="AD5" s="3">
        <f t="shared" si="6"/>
        <v>6.577861357721047</v>
      </c>
      <c r="AE5" s="3">
        <v>1.0309665610000001</v>
      </c>
      <c r="AG5" s="3">
        <v>4113</v>
      </c>
      <c r="AH5" s="3">
        <f t="shared" si="7"/>
        <v>8.3219079682304233</v>
      </c>
      <c r="AI5" s="3">
        <v>5.0694160830000001</v>
      </c>
      <c r="AK5" s="3">
        <v>931</v>
      </c>
      <c r="AL5" s="3">
        <f t="shared" si="8"/>
        <v>6.8362592772770672</v>
      </c>
      <c r="AM5" s="3">
        <v>4.4925322840000002</v>
      </c>
    </row>
    <row r="6" spans="1:42" x14ac:dyDescent="0.25">
      <c r="A6" s="3">
        <v>16234085</v>
      </c>
      <c r="B6" s="3" t="s">
        <v>11</v>
      </c>
      <c r="C6" s="3">
        <v>1</v>
      </c>
      <c r="D6" s="3">
        <v>205</v>
      </c>
      <c r="E6" s="3">
        <f t="shared" si="0"/>
        <v>5.3230099791384085</v>
      </c>
      <c r="F6" s="3">
        <v>0.80400637500000005</v>
      </c>
      <c r="G6" s="3">
        <f>-LN(1-_xlfn.GAMMA.DIST(E6,Sheet3!F$66,Sheet3!E$66,TRUE))</f>
        <v>7.8834230881128217E-2</v>
      </c>
      <c r="H6" s="3">
        <v>313</v>
      </c>
      <c r="I6" s="3">
        <f t="shared" si="1"/>
        <v>5.7462031905401529</v>
      </c>
      <c r="J6" s="3">
        <v>0</v>
      </c>
      <c r="K6" s="3">
        <f>-LN(1-_xlfn.GAMMA.DIST(I6,Sheet3!F$82,Sheet3!E$82,TRUE))</f>
        <v>0.22830232546240734</v>
      </c>
      <c r="L6" s="3">
        <v>598</v>
      </c>
      <c r="M6" s="3">
        <f t="shared" si="2"/>
        <v>6.3935907539506314</v>
      </c>
      <c r="N6" s="3">
        <v>2.9843008879999999</v>
      </c>
      <c r="O6" s="3" t="str">
        <f t="shared" si="9"/>
        <v>Plate 1</v>
      </c>
      <c r="P6" s="3">
        <f>-LN(1-_xlfn.GAMMA.DIST(M6,Sheet3!F$2,Sheet3!E$2,TRUE))</f>
        <v>2.0449576596009003</v>
      </c>
      <c r="Q6" s="3">
        <v>1316</v>
      </c>
      <c r="R6" s="3">
        <f t="shared" si="3"/>
        <v>7.1823521118852627</v>
      </c>
      <c r="S6" s="3">
        <v>1.61719244</v>
      </c>
      <c r="T6" s="3">
        <f>-LN(1-_xlfn.GAMMA.DIST(R6,Sheet3!F$34,Sheet3!E$34,TRUE))</f>
        <v>0.47064669997224046</v>
      </c>
      <c r="U6" s="3">
        <v>772</v>
      </c>
      <c r="V6" s="3">
        <f t="shared" si="4"/>
        <v>6.6489845500247764</v>
      </c>
      <c r="W6" s="3">
        <v>3.3242904809999998</v>
      </c>
      <c r="Y6" s="3">
        <v>1196</v>
      </c>
      <c r="Z6" s="3">
        <f t="shared" si="5"/>
        <v>7.0867379345105768</v>
      </c>
      <c r="AA6" s="3">
        <v>0.37672102800000001</v>
      </c>
      <c r="AC6" s="3">
        <v>1070</v>
      </c>
      <c r="AD6" s="3">
        <f t="shared" si="6"/>
        <v>6.9754139274559517</v>
      </c>
      <c r="AE6" s="3">
        <v>1.8756041450000001</v>
      </c>
      <c r="AG6" s="3">
        <v>2740</v>
      </c>
      <c r="AH6" s="3">
        <f t="shared" si="7"/>
        <v>7.9157131993821155</v>
      </c>
      <c r="AI6" s="3">
        <v>2.5686569019999999</v>
      </c>
      <c r="AK6" s="3">
        <v>918</v>
      </c>
      <c r="AL6" s="3">
        <f t="shared" si="8"/>
        <v>6.8221973906204907</v>
      </c>
      <c r="AM6" s="3">
        <v>4.4060909549999998</v>
      </c>
    </row>
    <row r="7" spans="1:42" x14ac:dyDescent="0.25">
      <c r="A7" s="3">
        <v>16234094</v>
      </c>
      <c r="B7" s="3" t="s">
        <v>11</v>
      </c>
      <c r="C7" s="3">
        <v>1</v>
      </c>
      <c r="D7" s="3">
        <v>230</v>
      </c>
      <c r="E7" s="3">
        <f t="shared" si="0"/>
        <v>5.4380793089231956</v>
      </c>
      <c r="F7" s="3">
        <v>1.5521335759999999</v>
      </c>
      <c r="G7" s="3">
        <f>-LN(1-_xlfn.GAMMA.DIST(E7,Sheet3!F$66,Sheet3!E$66,TRUE))</f>
        <v>0.15306511046610813</v>
      </c>
      <c r="H7" s="3">
        <v>357</v>
      </c>
      <c r="I7" s="3">
        <f t="shared" si="1"/>
        <v>5.8777357817796387</v>
      </c>
      <c r="J7" s="3">
        <v>49.17598976</v>
      </c>
      <c r="K7" s="3">
        <f>-LN(1-_xlfn.GAMMA.DIST(I7,Sheet3!F$82,Sheet3!E$82,TRUE))</f>
        <v>0.55151829211460734</v>
      </c>
      <c r="L7" s="3">
        <v>332</v>
      </c>
      <c r="M7" s="3">
        <f t="shared" si="2"/>
        <v>5.8051349689164882</v>
      </c>
      <c r="N7" s="3">
        <v>0.71740652500000002</v>
      </c>
      <c r="O7" s="3" t="str">
        <f t="shared" si="9"/>
        <v>Plate 1</v>
      </c>
      <c r="P7" s="3">
        <f>-LN(1-_xlfn.GAMMA.DIST(M7,Sheet3!F$2,Sheet3!E$2,TRUE))</f>
        <v>0.26629662836460993</v>
      </c>
      <c r="Q7" s="3">
        <v>1310</v>
      </c>
      <c r="R7" s="3">
        <f t="shared" si="3"/>
        <v>7.1777824161951971</v>
      </c>
      <c r="S7" s="3">
        <v>1.5781748120000001</v>
      </c>
      <c r="T7" s="3">
        <f>-LN(1-_xlfn.GAMMA.DIST(R7,Sheet3!F$34,Sheet3!E$34,TRUE))</f>
        <v>0.46581725578951427</v>
      </c>
      <c r="U7" s="3">
        <v>383</v>
      </c>
      <c r="V7" s="3">
        <f t="shared" si="4"/>
        <v>5.9480349891806457</v>
      </c>
      <c r="W7" s="3">
        <v>0.81264343800000005</v>
      </c>
      <c r="Y7" s="3">
        <v>1119</v>
      </c>
      <c r="Z7" s="3">
        <f t="shared" si="5"/>
        <v>7.020190708311925</v>
      </c>
      <c r="AA7" s="3">
        <v>0.14338058100000001</v>
      </c>
      <c r="AC7" s="3">
        <v>900</v>
      </c>
      <c r="AD7" s="3">
        <f t="shared" si="6"/>
        <v>6.8023947633243109</v>
      </c>
      <c r="AE7" s="3">
        <v>1.4646237049999999</v>
      </c>
      <c r="AG7" s="3">
        <v>3552</v>
      </c>
      <c r="AH7" s="3">
        <f t="shared" si="7"/>
        <v>8.17526610411206</v>
      </c>
      <c r="AI7" s="3">
        <v>4.0456654040000002</v>
      </c>
      <c r="AK7" s="3">
        <v>1195</v>
      </c>
      <c r="AL7" s="3">
        <f t="shared" si="8"/>
        <v>7.0859014643656106</v>
      </c>
      <c r="AM7" s="3">
        <v>6.2489710509999998</v>
      </c>
    </row>
    <row r="8" spans="1:42" x14ac:dyDescent="0.25">
      <c r="A8" s="3">
        <v>16234120</v>
      </c>
      <c r="B8" s="3" t="s">
        <v>11</v>
      </c>
      <c r="C8" s="3">
        <v>1</v>
      </c>
      <c r="D8" s="3">
        <v>845</v>
      </c>
      <c r="E8" s="3">
        <f t="shared" si="0"/>
        <v>6.739336627357174</v>
      </c>
      <c r="F8" s="3">
        <v>19.594370380000001</v>
      </c>
      <c r="G8" s="3">
        <f>-LN(1-_xlfn.GAMMA.DIST(E8,Sheet3!F$66,Sheet3!E$66,TRUE))</f>
        <v>5.6872458766162239</v>
      </c>
      <c r="H8" s="3">
        <v>317</v>
      </c>
      <c r="I8" s="3">
        <f t="shared" si="1"/>
        <v>5.7589017738772803</v>
      </c>
      <c r="J8" s="3">
        <v>0</v>
      </c>
      <c r="K8" s="3">
        <f>-LN(1-_xlfn.GAMMA.DIST(I8,Sheet3!F$82,Sheet3!E$82,TRUE))</f>
        <v>0.25110086384757846</v>
      </c>
      <c r="L8" s="3">
        <v>349</v>
      </c>
      <c r="M8" s="3">
        <f t="shared" si="2"/>
        <v>5.855071922202427</v>
      </c>
      <c r="N8" s="3">
        <v>0.86591322100000001</v>
      </c>
      <c r="O8" s="3" t="str">
        <f t="shared" si="9"/>
        <v>Plate 1</v>
      </c>
      <c r="P8" s="3">
        <f>-LN(1-_xlfn.GAMMA.DIST(M8,Sheet3!F$2,Sheet3!E$2,TRUE))</f>
        <v>0.33730289851813494</v>
      </c>
      <c r="Q8" s="3">
        <v>1296</v>
      </c>
      <c r="R8" s="3">
        <f t="shared" si="3"/>
        <v>7.1670378769122198</v>
      </c>
      <c r="S8" s="3">
        <v>1.4872200339999999</v>
      </c>
      <c r="T8" s="3">
        <f>-LN(1-_xlfn.GAMMA.DIST(R8,Sheet3!F$34,Sheet3!E$34,TRUE))</f>
        <v>0.45459429302145887</v>
      </c>
      <c r="U8" s="3">
        <v>334</v>
      </c>
      <c r="V8" s="3">
        <f t="shared" si="4"/>
        <v>5.8111409929767008</v>
      </c>
      <c r="W8" s="3">
        <v>0.50109356999999999</v>
      </c>
      <c r="Y8" s="3">
        <v>1368</v>
      </c>
      <c r="Z8" s="3">
        <f t="shared" si="5"/>
        <v>7.2211050981824956</v>
      </c>
      <c r="AA8" s="3">
        <v>0.89307742099999998</v>
      </c>
      <c r="AC8" s="3">
        <v>774</v>
      </c>
      <c r="AD8" s="3">
        <f t="shared" si="6"/>
        <v>6.6515718735897273</v>
      </c>
      <c r="AE8" s="3">
        <v>1.162240342</v>
      </c>
      <c r="AG8" s="3">
        <v>3845</v>
      </c>
      <c r="AH8" s="3">
        <f t="shared" si="7"/>
        <v>8.2545288819397449</v>
      </c>
      <c r="AI8" s="3">
        <v>4.5800663249999998</v>
      </c>
      <c r="AK8" s="3">
        <v>1076</v>
      </c>
      <c r="AL8" s="3">
        <f t="shared" si="8"/>
        <v>6.9810057407217299</v>
      </c>
      <c r="AM8" s="3">
        <v>5.4570194540000001</v>
      </c>
    </row>
    <row r="9" spans="1:42" x14ac:dyDescent="0.25">
      <c r="A9" s="3">
        <v>16234145</v>
      </c>
      <c r="B9" s="3" t="s">
        <v>11</v>
      </c>
      <c r="C9" s="3">
        <v>1</v>
      </c>
      <c r="D9" s="3">
        <v>346</v>
      </c>
      <c r="E9" s="3">
        <f t="shared" si="0"/>
        <v>5.8464387750577247</v>
      </c>
      <c r="F9" s="3">
        <v>4.9901131689999998</v>
      </c>
      <c r="G9" s="3">
        <f>-LN(1-_xlfn.GAMMA.DIST(E9,Sheet3!F$66,Sheet3!E$66,TRUE))</f>
        <v>0.84140324879385875</v>
      </c>
      <c r="H9" s="3">
        <v>538</v>
      </c>
      <c r="I9" s="3">
        <f t="shared" si="1"/>
        <v>6.2878585601617845</v>
      </c>
      <c r="J9" s="3">
        <v>323.69120140000001</v>
      </c>
      <c r="K9" s="3">
        <f>-LN(1-_xlfn.GAMMA.DIST(I9,Sheet3!F$82,Sheet3!E$82,TRUE))</f>
        <v>3.1738851511598489</v>
      </c>
      <c r="L9" s="3">
        <v>333</v>
      </c>
      <c r="M9" s="3">
        <f t="shared" si="2"/>
        <v>5.8081424899804439</v>
      </c>
      <c r="N9" s="3">
        <v>0.72616741500000004</v>
      </c>
      <c r="O9" s="3" t="str">
        <f t="shared" si="9"/>
        <v>Plate 1</v>
      </c>
      <c r="P9" s="3">
        <f>-LN(1-_xlfn.GAMMA.DIST(M9,Sheet3!F$2,Sheet3!E$2,TRUE))</f>
        <v>0.27023609097135065</v>
      </c>
      <c r="Q9" s="3">
        <v>1500</v>
      </c>
      <c r="R9" s="3">
        <f t="shared" si="3"/>
        <v>7.3132203870903014</v>
      </c>
      <c r="S9" s="3">
        <v>2.8223798819999999</v>
      </c>
      <c r="T9" s="3">
        <f>-LN(1-_xlfn.GAMMA.DIST(R9,Sheet3!F$34,Sheet3!E$34,TRUE))</f>
        <v>0.62357451347828585</v>
      </c>
      <c r="U9" s="3">
        <v>830</v>
      </c>
      <c r="V9" s="3">
        <f t="shared" si="4"/>
        <v>6.7214257007906433</v>
      </c>
      <c r="W9" s="3">
        <v>3.7020047229999999</v>
      </c>
      <c r="Y9" s="3">
        <v>1372</v>
      </c>
      <c r="Z9" s="3">
        <f t="shared" si="5"/>
        <v>7.2240248082858303</v>
      </c>
      <c r="AA9" s="3">
        <v>0.90503860400000002</v>
      </c>
      <c r="AC9" s="3">
        <v>581</v>
      </c>
      <c r="AD9" s="3">
        <f t="shared" si="6"/>
        <v>6.3647507568519108</v>
      </c>
      <c r="AE9" s="3">
        <v>0.70399369000000001</v>
      </c>
      <c r="AG9" s="3">
        <v>4184</v>
      </c>
      <c r="AH9" s="3">
        <f t="shared" si="7"/>
        <v>8.3390230057447585</v>
      </c>
      <c r="AI9" s="3">
        <v>5.1991381419999998</v>
      </c>
      <c r="AK9" s="3">
        <v>914</v>
      </c>
      <c r="AL9" s="3">
        <f t="shared" si="8"/>
        <v>6.8178305714541496</v>
      </c>
      <c r="AM9" s="3">
        <v>4.3794946909999997</v>
      </c>
    </row>
    <row r="10" spans="1:42" x14ac:dyDescent="0.25">
      <c r="A10" s="3">
        <v>16234148</v>
      </c>
      <c r="B10" s="3" t="s">
        <v>11</v>
      </c>
      <c r="C10" s="3">
        <v>1</v>
      </c>
      <c r="D10" s="3">
        <v>258</v>
      </c>
      <c r="E10" s="3">
        <f t="shared" si="0"/>
        <v>5.5529595849216173</v>
      </c>
      <c r="F10" s="3">
        <v>2.3857597770000001</v>
      </c>
      <c r="G10" s="3">
        <f>-LN(1-_xlfn.GAMMA.DIST(E10,Sheet3!F$66,Sheet3!E$66,TRUE))</f>
        <v>0.27079952863569101</v>
      </c>
      <c r="H10" s="3">
        <v>322</v>
      </c>
      <c r="I10" s="3">
        <f t="shared" si="1"/>
        <v>5.7745515455444085</v>
      </c>
      <c r="J10" s="3">
        <v>0</v>
      </c>
      <c r="K10" s="3">
        <f>-LN(1-_xlfn.GAMMA.DIST(I10,Sheet3!F$82,Sheet3!E$82,TRUE))</f>
        <v>0.28145607511374465</v>
      </c>
      <c r="L10" s="3">
        <v>427</v>
      </c>
      <c r="M10" s="3">
        <f t="shared" si="2"/>
        <v>6.0567840132286248</v>
      </c>
      <c r="N10" s="3">
        <v>1.538588877</v>
      </c>
      <c r="O10" s="3" t="str">
        <f t="shared" si="9"/>
        <v>Plate 1</v>
      </c>
      <c r="P10" s="3">
        <f>-LN(1-_xlfn.GAMMA.DIST(M10,Sheet3!F$2,Sheet3!E$2,TRUE))</f>
        <v>0.76058314821410189</v>
      </c>
      <c r="Q10" s="3">
        <v>1262</v>
      </c>
      <c r="R10" s="3">
        <f t="shared" si="3"/>
        <v>7.1404530431011581</v>
      </c>
      <c r="S10" s="3">
        <v>1.2668728950000001</v>
      </c>
      <c r="T10" s="3">
        <f>-LN(1-_xlfn.GAMMA.DIST(R10,Sheet3!F$34,Sheet3!E$34,TRUE))</f>
        <v>0.42761734617416758</v>
      </c>
      <c r="U10" s="3">
        <v>1130</v>
      </c>
      <c r="V10" s="3">
        <f t="shared" si="4"/>
        <v>7.0299729117063858</v>
      </c>
      <c r="W10" s="3">
        <v>5.6636682609999998</v>
      </c>
      <c r="Y10" s="3">
        <v>1814</v>
      </c>
      <c r="Z10" s="3">
        <f t="shared" si="5"/>
        <v>7.5032896306750816</v>
      </c>
      <c r="AA10" s="3">
        <v>2.2195809120000001</v>
      </c>
      <c r="AC10" s="3">
        <v>783</v>
      </c>
      <c r="AD10" s="3">
        <f t="shared" si="6"/>
        <v>6.6631326959908028</v>
      </c>
      <c r="AE10" s="3">
        <v>1.183766147</v>
      </c>
      <c r="AG10" s="3">
        <v>2660</v>
      </c>
      <c r="AH10" s="3">
        <f t="shared" si="7"/>
        <v>7.886081401775745</v>
      </c>
      <c r="AI10" s="3">
        <v>2.423528616</v>
      </c>
      <c r="AK10" s="3">
        <v>1009</v>
      </c>
      <c r="AL10" s="3">
        <f t="shared" si="8"/>
        <v>6.9167150203536085</v>
      </c>
      <c r="AM10" s="3">
        <v>5.011286825</v>
      </c>
    </row>
    <row r="11" spans="1:42" x14ac:dyDescent="0.25">
      <c r="A11" s="3">
        <v>16234170</v>
      </c>
      <c r="B11" s="3" t="s">
        <v>11</v>
      </c>
      <c r="C11" s="3">
        <v>1</v>
      </c>
      <c r="D11" s="3">
        <v>406</v>
      </c>
      <c r="E11" s="3">
        <f t="shared" si="0"/>
        <v>6.0063531596017325</v>
      </c>
      <c r="F11" s="3">
        <v>6.7575150700000002</v>
      </c>
      <c r="G11" s="3">
        <f>-LN(1-_xlfn.GAMMA.DIST(E11,Sheet3!F$66,Sheet3!E$66,TRUE))</f>
        <v>1.3496253738841508</v>
      </c>
      <c r="H11" s="3">
        <v>328</v>
      </c>
      <c r="I11" s="3">
        <f t="shared" si="1"/>
        <v>5.7930136083841441</v>
      </c>
      <c r="J11" s="3">
        <v>0</v>
      </c>
      <c r="K11" s="3">
        <f>-LN(1-_xlfn.GAMMA.DIST(I11,Sheet3!F$82,Sheet3!E$82,TRUE))</f>
        <v>0.32061523775825712</v>
      </c>
      <c r="L11" s="3">
        <v>309</v>
      </c>
      <c r="M11" s="3">
        <f t="shared" si="2"/>
        <v>5.7333412768977459</v>
      </c>
      <c r="N11" s="3">
        <v>0.51486556299999997</v>
      </c>
      <c r="O11" s="3" t="str">
        <f t="shared" si="9"/>
        <v>Plate 1</v>
      </c>
      <c r="P11" s="3">
        <f>-LN(1-_xlfn.GAMMA.DIST(M11,Sheet3!F$2,Sheet3!E$2,TRUE))</f>
        <v>0.18416459527831217</v>
      </c>
      <c r="Q11" s="3">
        <v>1412</v>
      </c>
      <c r="R11" s="3">
        <f t="shared" si="3"/>
        <v>7.2527624180531873</v>
      </c>
      <c r="S11" s="3">
        <v>2.2441085790000002</v>
      </c>
      <c r="T11" s="3">
        <f>-LN(1-_xlfn.GAMMA.DIST(R11,Sheet3!F$34,Sheet3!E$34,TRUE))</f>
        <v>0.54937049970323981</v>
      </c>
      <c r="U11" s="3">
        <v>908</v>
      </c>
      <c r="V11" s="3">
        <f t="shared" si="4"/>
        <v>6.8112443786012937</v>
      </c>
      <c r="W11" s="3">
        <v>4.2108375889999996</v>
      </c>
      <c r="Y11" s="3">
        <v>1097</v>
      </c>
      <c r="Z11" s="3">
        <f t="shared" si="5"/>
        <v>7.00033446027523</v>
      </c>
      <c r="AA11" s="3">
        <v>7.6121994999999998E-2</v>
      </c>
      <c r="AC11" s="3">
        <v>650</v>
      </c>
      <c r="AD11" s="3">
        <f t="shared" si="6"/>
        <v>6.4769723628896827</v>
      </c>
      <c r="AE11" s="3">
        <v>0.86700669799999996</v>
      </c>
      <c r="AG11" s="3">
        <v>3146</v>
      </c>
      <c r="AH11" s="3">
        <f t="shared" si="7"/>
        <v>8.053887083618223</v>
      </c>
      <c r="AI11" s="3">
        <v>3.3063421659999999</v>
      </c>
      <c r="AK11" s="3">
        <v>809</v>
      </c>
      <c r="AL11" s="3">
        <f t="shared" si="8"/>
        <v>6.6957989170584913</v>
      </c>
      <c r="AM11" s="3">
        <v>3.6815344799999998</v>
      </c>
    </row>
    <row r="12" spans="1:42" x14ac:dyDescent="0.25">
      <c r="A12" s="3">
        <v>16234178</v>
      </c>
      <c r="B12" s="3" t="s">
        <v>11</v>
      </c>
      <c r="C12" s="3">
        <v>1</v>
      </c>
      <c r="D12" s="3">
        <v>264</v>
      </c>
      <c r="E12" s="3">
        <f t="shared" si="0"/>
        <v>5.575949103146316</v>
      </c>
      <c r="F12" s="3">
        <v>2.5639830360000002</v>
      </c>
      <c r="G12" s="3">
        <f>-LN(1-_xlfn.GAMMA.DIST(E12,Sheet3!F$66,Sheet3!E$66,TRUE))</f>
        <v>0.30060003262967361</v>
      </c>
      <c r="H12" s="3">
        <v>319</v>
      </c>
      <c r="I12" s="3">
        <f t="shared" si="1"/>
        <v>5.7651911027848444</v>
      </c>
      <c r="J12" s="3">
        <v>0</v>
      </c>
      <c r="K12" s="3">
        <f>-LN(1-_xlfn.GAMMA.DIST(I12,Sheet3!F$82,Sheet3!E$82,TRUE))</f>
        <v>0.26299484549189972</v>
      </c>
      <c r="L12" s="3">
        <v>345</v>
      </c>
      <c r="M12" s="3">
        <f t="shared" si="2"/>
        <v>5.8435444170313602</v>
      </c>
      <c r="N12" s="3">
        <v>0.83104856800000004</v>
      </c>
      <c r="O12" s="3" t="str">
        <f t="shared" si="9"/>
        <v>Plate 1</v>
      </c>
      <c r="P12" s="3">
        <f>-LN(1-_xlfn.GAMMA.DIST(M12,Sheet3!F$2,Sheet3!E$2,TRUE))</f>
        <v>0.31983358307586124</v>
      </c>
      <c r="Q12" s="3">
        <v>1336</v>
      </c>
      <c r="R12" s="3">
        <f t="shared" si="3"/>
        <v>7.1974353540965907</v>
      </c>
      <c r="S12" s="3">
        <v>1.747403531</v>
      </c>
      <c r="T12" s="3">
        <f>-LN(1-_xlfn.GAMMA.DIST(R12,Sheet3!F$34,Sheet3!E$34,TRUE))</f>
        <v>0.48682700725855194</v>
      </c>
      <c r="U12" s="3">
        <v>525</v>
      </c>
      <c r="V12" s="3">
        <f t="shared" si="4"/>
        <v>6.2633982625916236</v>
      </c>
      <c r="W12" s="3">
        <v>1.723757059</v>
      </c>
      <c r="Y12" s="3">
        <v>1197</v>
      </c>
      <c r="Z12" s="3">
        <f t="shared" si="5"/>
        <v>7.0875737055579728</v>
      </c>
      <c r="AA12" s="3">
        <v>0.37973847199999999</v>
      </c>
      <c r="AC12" s="3">
        <v>568</v>
      </c>
      <c r="AD12" s="3">
        <f t="shared" si="6"/>
        <v>6.3421214187211516</v>
      </c>
      <c r="AE12" s="3">
        <v>0.67340253000000005</v>
      </c>
      <c r="AG12" s="3">
        <v>3557</v>
      </c>
      <c r="AH12" s="3">
        <f t="shared" si="7"/>
        <v>8.1766727719484553</v>
      </c>
      <c r="AI12" s="3">
        <v>4.0547792530000004</v>
      </c>
      <c r="AK12" s="3">
        <v>894</v>
      </c>
      <c r="AL12" s="3">
        <f t="shared" si="8"/>
        <v>6.7957057751735137</v>
      </c>
      <c r="AM12" s="3">
        <v>4.2465210530000004</v>
      </c>
    </row>
    <row r="13" spans="1:42" x14ac:dyDescent="0.25">
      <c r="A13" s="3">
        <v>16234182</v>
      </c>
      <c r="B13" s="3" t="s">
        <v>11</v>
      </c>
      <c r="C13" s="3">
        <v>1</v>
      </c>
      <c r="D13" s="3">
        <v>319</v>
      </c>
      <c r="E13" s="3">
        <f t="shared" si="0"/>
        <v>5.7651911027848444</v>
      </c>
      <c r="F13" s="3">
        <v>4.1929052029999996</v>
      </c>
      <c r="G13" s="3">
        <f>-LN(1-_xlfn.GAMMA.DIST(E13,Sheet3!F$66,Sheet3!E$66,TRUE))</f>
        <v>0.63925059189972799</v>
      </c>
      <c r="H13" s="3">
        <v>369</v>
      </c>
      <c r="I13" s="3">
        <f t="shared" si="1"/>
        <v>5.9107966440405271</v>
      </c>
      <c r="J13" s="3">
        <v>68.546242140000004</v>
      </c>
      <c r="K13" s="3">
        <f>-LN(1-_xlfn.GAMMA.DIST(I13,Sheet3!F$82,Sheet3!E$82,TRUE))</f>
        <v>0.66661008357734619</v>
      </c>
      <c r="L13" s="3">
        <v>354</v>
      </c>
      <c r="M13" s="3">
        <f t="shared" si="2"/>
        <v>5.8692969131337742</v>
      </c>
      <c r="N13" s="3">
        <v>0.90943181799999995</v>
      </c>
      <c r="O13" s="3" t="str">
        <f t="shared" si="9"/>
        <v>Plate 1</v>
      </c>
      <c r="P13" s="3">
        <f>-LN(1-_xlfn.GAMMA.DIST(M13,Sheet3!F$2,Sheet3!E$2,TRUE))</f>
        <v>0.35978280406719165</v>
      </c>
      <c r="Q13" s="3">
        <v>1357</v>
      </c>
      <c r="R13" s="3">
        <f t="shared" si="3"/>
        <v>7.2130316598348694</v>
      </c>
      <c r="S13" s="3">
        <v>1.884363456</v>
      </c>
      <c r="T13" s="3">
        <f>-LN(1-_xlfn.GAMMA.DIST(R13,Sheet3!F$34,Sheet3!E$34,TRUE))</f>
        <v>0.50394709955745109</v>
      </c>
      <c r="U13" s="3">
        <v>351</v>
      </c>
      <c r="V13" s="3">
        <f t="shared" si="4"/>
        <v>5.8607862234658654</v>
      </c>
      <c r="W13" s="3">
        <v>0.60893853200000003</v>
      </c>
      <c r="Y13" s="3">
        <v>1185</v>
      </c>
      <c r="Z13" s="3">
        <f t="shared" si="5"/>
        <v>7.0774980535692311</v>
      </c>
      <c r="AA13" s="3">
        <v>0.34351199999999998</v>
      </c>
      <c r="AC13" s="3">
        <v>1025</v>
      </c>
      <c r="AD13" s="3">
        <f t="shared" si="6"/>
        <v>6.932447891572509</v>
      </c>
      <c r="AE13" s="3">
        <v>1.7665188140000001</v>
      </c>
      <c r="AG13" s="3">
        <v>2651</v>
      </c>
      <c r="AH13" s="3">
        <f t="shared" si="7"/>
        <v>7.8826922062890254</v>
      </c>
      <c r="AI13" s="3">
        <v>2.4072069150000002</v>
      </c>
      <c r="AK13" s="3">
        <v>1516</v>
      </c>
      <c r="AL13" s="3">
        <f t="shared" si="8"/>
        <v>7.3238305662023171</v>
      </c>
      <c r="AM13" s="3">
        <v>8.3867269580000006</v>
      </c>
    </row>
    <row r="14" spans="1:42" x14ac:dyDescent="0.25">
      <c r="A14" s="3">
        <v>16234201</v>
      </c>
      <c r="B14" s="3" t="s">
        <v>11</v>
      </c>
      <c r="C14" s="3">
        <v>1</v>
      </c>
      <c r="D14" s="3">
        <v>298</v>
      </c>
      <c r="E14" s="3">
        <f t="shared" si="0"/>
        <v>5.6970934865054046</v>
      </c>
      <c r="F14" s="3">
        <v>3.5718459029999998</v>
      </c>
      <c r="G14" s="3">
        <f>-LN(1-_xlfn.GAMMA.DIST(E14,Sheet3!F$66,Sheet3!E$66,TRUE))</f>
        <v>0.497074454129664</v>
      </c>
      <c r="H14" s="3">
        <v>398</v>
      </c>
      <c r="I14" s="3">
        <f t="shared" si="1"/>
        <v>5.9864520052844377</v>
      </c>
      <c r="J14" s="3">
        <v>114.1083646</v>
      </c>
      <c r="K14" s="3">
        <f>-LN(1-_xlfn.GAMMA.DIST(I14,Sheet3!F$82,Sheet3!E$82,TRUE))</f>
        <v>0.98827982554364346</v>
      </c>
      <c r="L14" s="3">
        <v>556</v>
      </c>
      <c r="M14" s="3">
        <f t="shared" si="2"/>
        <v>6.3207682942505823</v>
      </c>
      <c r="N14" s="3">
        <v>2.6318188839999999</v>
      </c>
      <c r="O14" s="3" t="str">
        <f t="shared" si="9"/>
        <v>Plate 1</v>
      </c>
      <c r="P14" s="3">
        <f>-LN(1-_xlfn.GAMMA.DIST(M14,Sheet3!F$2,Sheet3!E$2,TRUE))</f>
        <v>1.7011601204586422</v>
      </c>
      <c r="Q14" s="3">
        <v>1573</v>
      </c>
      <c r="R14" s="3">
        <f t="shared" si="3"/>
        <v>7.3607399030582776</v>
      </c>
      <c r="S14" s="3">
        <v>3.3041761329999999</v>
      </c>
      <c r="T14" s="3">
        <f>-LN(1-_xlfn.GAMMA.DIST(R14,Sheet3!F$34,Sheet3!E$34,TRUE))</f>
        <v>0.68629812433820359</v>
      </c>
      <c r="U14" s="3">
        <v>468</v>
      </c>
      <c r="V14" s="3">
        <f t="shared" si="4"/>
        <v>6.1484682959176471</v>
      </c>
      <c r="W14" s="3">
        <v>1.356915079</v>
      </c>
      <c r="Y14" s="3">
        <v>1309</v>
      </c>
      <c r="Z14" s="3">
        <f t="shared" si="5"/>
        <v>7.1770187659099003</v>
      </c>
      <c r="AA14" s="3">
        <v>0.71644222700000004</v>
      </c>
      <c r="AC14" s="3">
        <v>768</v>
      </c>
      <c r="AD14" s="3">
        <f t="shared" si="6"/>
        <v>6.6437897331476723</v>
      </c>
      <c r="AE14" s="3">
        <v>1.1478965560000001</v>
      </c>
      <c r="AG14" s="3">
        <v>4073</v>
      </c>
      <c r="AH14" s="3">
        <f t="shared" si="7"/>
        <v>8.3121351076484125</v>
      </c>
      <c r="AI14" s="3">
        <v>4.996347761</v>
      </c>
      <c r="AK14" s="3">
        <v>1216</v>
      </c>
      <c r="AL14" s="3">
        <f t="shared" si="8"/>
        <v>7.1033220625261126</v>
      </c>
      <c r="AM14" s="3">
        <v>6.3887612259999997</v>
      </c>
    </row>
    <row r="15" spans="1:42" x14ac:dyDescent="0.25">
      <c r="A15" s="3">
        <v>16234232</v>
      </c>
      <c r="B15" s="3" t="s">
        <v>11</v>
      </c>
      <c r="C15" s="3">
        <v>1</v>
      </c>
      <c r="D15" s="3">
        <v>223</v>
      </c>
      <c r="E15" s="3">
        <f t="shared" si="0"/>
        <v>5.4071717714601188</v>
      </c>
      <c r="F15" s="3">
        <v>1.343113279</v>
      </c>
      <c r="G15" s="3">
        <f>-LN(1-_xlfn.GAMMA.DIST(E15,Sheet3!F$66,Sheet3!E$66,TRUE))</f>
        <v>0.12932162132784078</v>
      </c>
      <c r="H15" s="3">
        <v>390</v>
      </c>
      <c r="I15" s="3">
        <f t="shared" si="1"/>
        <v>5.9661467391236922</v>
      </c>
      <c r="J15" s="3">
        <v>101.6740539</v>
      </c>
      <c r="K15" s="3">
        <f>-LN(1-_xlfn.GAMMA.DIST(I15,Sheet3!F$82,Sheet3!E$82,TRUE))</f>
        <v>0.89368783427751819</v>
      </c>
      <c r="L15" s="3">
        <v>340</v>
      </c>
      <c r="M15" s="3">
        <f t="shared" si="2"/>
        <v>5.8289456176102075</v>
      </c>
      <c r="N15" s="3">
        <v>0.78740227299999999</v>
      </c>
      <c r="O15" s="3" t="str">
        <f t="shared" si="9"/>
        <v>Plate 1</v>
      </c>
      <c r="P15" s="3">
        <f>-LN(1-_xlfn.GAMMA.DIST(M15,Sheet3!F$2,Sheet3!E$2,TRUE))</f>
        <v>0.29865069988880033</v>
      </c>
      <c r="Q15" s="3">
        <v>1391</v>
      </c>
      <c r="R15" s="3">
        <f t="shared" si="3"/>
        <v>7.237778191923443</v>
      </c>
      <c r="S15" s="3">
        <v>2.1065836409999998</v>
      </c>
      <c r="T15" s="3">
        <f>-LN(1-_xlfn.GAMMA.DIST(R15,Sheet3!F$34,Sheet3!E$34,TRUE))</f>
        <v>0.53193178512526051</v>
      </c>
      <c r="U15" s="3">
        <v>384</v>
      </c>
      <c r="V15" s="3">
        <f t="shared" si="4"/>
        <v>5.9506425525877269</v>
      </c>
      <c r="W15" s="3">
        <v>0.819021903</v>
      </c>
      <c r="Y15" s="3">
        <v>1403</v>
      </c>
      <c r="Z15" s="3">
        <f t="shared" si="5"/>
        <v>7.246368080102461</v>
      </c>
      <c r="AA15" s="3">
        <v>0.99768348200000001</v>
      </c>
      <c r="AC15" s="3">
        <v>726</v>
      </c>
      <c r="AD15" s="3">
        <f t="shared" si="6"/>
        <v>6.5875500148247959</v>
      </c>
      <c r="AE15" s="3">
        <v>1.0476470739999999</v>
      </c>
      <c r="AG15" s="3">
        <v>7703</v>
      </c>
      <c r="AH15" s="3">
        <f t="shared" si="7"/>
        <v>8.9493651423529652</v>
      </c>
      <c r="AI15" s="3">
        <v>11.659224569999999</v>
      </c>
      <c r="AK15" s="3">
        <v>1197</v>
      </c>
      <c r="AL15" s="3">
        <f t="shared" si="8"/>
        <v>7.0875737055579728</v>
      </c>
      <c r="AM15" s="3">
        <v>6.2622839810000004</v>
      </c>
    </row>
    <row r="16" spans="1:42" x14ac:dyDescent="0.25">
      <c r="A16" s="3">
        <v>16234236</v>
      </c>
      <c r="B16" s="3" t="s">
        <v>11</v>
      </c>
      <c r="C16" s="3">
        <v>1</v>
      </c>
      <c r="D16" s="3">
        <v>219</v>
      </c>
      <c r="E16" s="3">
        <f t="shared" si="0"/>
        <v>5.389071729816501</v>
      </c>
      <c r="F16" s="3">
        <v>1.2235328640000001</v>
      </c>
      <c r="G16" s="3">
        <f>-LN(1-_xlfn.GAMMA.DIST(E16,Sheet3!F$66,Sheet3!E$66,TRUE))</f>
        <v>0.11679164857695998</v>
      </c>
      <c r="H16" s="3">
        <v>307</v>
      </c>
      <c r="I16" s="3">
        <f t="shared" si="1"/>
        <v>5.7268477475871968</v>
      </c>
      <c r="J16" s="3">
        <v>0</v>
      </c>
      <c r="K16" s="3">
        <f>-LN(1-_xlfn.GAMMA.DIST(I16,Sheet3!F$82,Sheet3!E$82,TRUE))</f>
        <v>0.19656238036350313</v>
      </c>
      <c r="L16" s="3">
        <v>351</v>
      </c>
      <c r="M16" s="3">
        <f t="shared" si="2"/>
        <v>5.8607862234658654</v>
      </c>
      <c r="N16" s="3">
        <v>0.88332878000000004</v>
      </c>
      <c r="O16" s="3" t="str">
        <f t="shared" si="9"/>
        <v>Plate 1</v>
      </c>
      <c r="P16" s="3">
        <f>-LN(1-_xlfn.GAMMA.DIST(M16,Sheet3!F$2,Sheet3!E$2,TRUE))</f>
        <v>0.34620970914979482</v>
      </c>
      <c r="Q16" s="3">
        <v>1345</v>
      </c>
      <c r="R16" s="3">
        <f t="shared" si="3"/>
        <v>7.2041492920359396</v>
      </c>
      <c r="S16" s="3">
        <v>1.8060717660000001</v>
      </c>
      <c r="T16" s="3">
        <f>-LN(1-_xlfn.GAMMA.DIST(R16,Sheet3!F$34,Sheet3!E$34,TRUE))</f>
        <v>0.49414818758909634</v>
      </c>
      <c r="U16" s="3">
        <v>617</v>
      </c>
      <c r="V16" s="3">
        <f t="shared" si="4"/>
        <v>6.4248690239053881</v>
      </c>
      <c r="W16" s="3">
        <v>2.3181329939999999</v>
      </c>
      <c r="Y16" s="3">
        <v>1261</v>
      </c>
      <c r="Z16" s="3">
        <f t="shared" si="5"/>
        <v>7.13966033596492</v>
      </c>
      <c r="AA16" s="3">
        <v>0.57240531100000003</v>
      </c>
      <c r="AC16" s="3">
        <v>479</v>
      </c>
      <c r="AD16" s="3">
        <f t="shared" si="6"/>
        <v>6.1717005974109149</v>
      </c>
      <c r="AE16" s="3">
        <v>0.46522073600000002</v>
      </c>
      <c r="AG16" s="3">
        <v>4842</v>
      </c>
      <c r="AH16" s="3">
        <f t="shared" si="7"/>
        <v>8.4850831374980036</v>
      </c>
      <c r="AI16" s="3">
        <v>6.4027993219999999</v>
      </c>
      <c r="AK16" s="3">
        <v>885</v>
      </c>
      <c r="AL16" s="3">
        <f t="shared" si="8"/>
        <v>6.7855876450079293</v>
      </c>
      <c r="AM16" s="3">
        <v>4.1866871640000003</v>
      </c>
    </row>
    <row r="17" spans="1:39" x14ac:dyDescent="0.25">
      <c r="A17" s="3">
        <v>16234251</v>
      </c>
      <c r="B17" s="3" t="s">
        <v>11</v>
      </c>
      <c r="C17" s="3">
        <v>1</v>
      </c>
      <c r="D17" s="3">
        <v>242</v>
      </c>
      <c r="E17" s="3">
        <f t="shared" si="0"/>
        <v>5.4889377261566867</v>
      </c>
      <c r="F17" s="3">
        <v>1.9098316289999999</v>
      </c>
      <c r="G17" s="3">
        <f>-LN(1-_xlfn.GAMMA.DIST(E17,Sheet3!F$66,Sheet3!E$66,TRUE))</f>
        <v>0.19911931558387302</v>
      </c>
      <c r="H17" s="3">
        <v>348</v>
      </c>
      <c r="I17" s="3">
        <f t="shared" si="1"/>
        <v>5.8522024797744745</v>
      </c>
      <c r="J17" s="3">
        <v>34.324490300000001</v>
      </c>
      <c r="K17" s="3">
        <f>-LN(1-_xlfn.GAMMA.DIST(I17,Sheet3!F$82,Sheet3!E$82,TRUE))</f>
        <v>0.47257529651660496</v>
      </c>
      <c r="L17" s="3">
        <v>301</v>
      </c>
      <c r="M17" s="3">
        <f t="shared" si="2"/>
        <v>5.7071102647488754</v>
      </c>
      <c r="N17" s="3">
        <v>0.44386219999999998</v>
      </c>
      <c r="O17" s="3" t="str">
        <f t="shared" si="9"/>
        <v>Plate 1</v>
      </c>
      <c r="P17" s="3">
        <f>-LN(1-_xlfn.GAMMA.DIST(M17,Sheet3!F$2,Sheet3!E$2,TRUE))</f>
        <v>0.15947744871075856</v>
      </c>
      <c r="Q17" s="3">
        <v>1278</v>
      </c>
      <c r="R17" s="3">
        <f t="shared" si="3"/>
        <v>7.15305163493748</v>
      </c>
      <c r="S17" s="3">
        <v>1.370465335</v>
      </c>
      <c r="T17" s="3">
        <f>-LN(1-_xlfn.GAMMA.DIST(R17,Sheet3!F$34,Sheet3!E$34,TRUE))</f>
        <v>0.44026187608927486</v>
      </c>
      <c r="U17" s="3">
        <v>397</v>
      </c>
      <c r="V17" s="3">
        <f t="shared" si="4"/>
        <v>5.9839362806871907</v>
      </c>
      <c r="W17" s="3">
        <v>0.90200386399999999</v>
      </c>
      <c r="Y17" s="3">
        <v>1199</v>
      </c>
      <c r="Z17" s="3">
        <f t="shared" si="5"/>
        <v>7.0892431550275141</v>
      </c>
      <c r="AA17" s="3">
        <v>0.38577261299999999</v>
      </c>
      <c r="AC17" s="3">
        <v>675</v>
      </c>
      <c r="AD17" s="3">
        <f t="shared" si="6"/>
        <v>6.5147126908725301</v>
      </c>
      <c r="AE17" s="3">
        <v>0.92631160899999998</v>
      </c>
      <c r="AG17" s="3">
        <v>4667</v>
      </c>
      <c r="AH17" s="3">
        <f t="shared" si="7"/>
        <v>8.4482717459498158</v>
      </c>
      <c r="AI17" s="3">
        <v>6.082435437</v>
      </c>
      <c r="AK17" s="3">
        <v>1063</v>
      </c>
      <c r="AL17" s="3">
        <f t="shared" si="8"/>
        <v>6.9688503783419478</v>
      </c>
      <c r="AM17" s="3">
        <v>5.3705247580000002</v>
      </c>
    </row>
    <row r="18" spans="1:39" x14ac:dyDescent="0.25">
      <c r="A18" s="3">
        <v>16234284</v>
      </c>
      <c r="B18" s="3" t="s">
        <v>11</v>
      </c>
      <c r="C18" s="3">
        <v>1</v>
      </c>
      <c r="D18" s="3">
        <v>404</v>
      </c>
      <c r="E18" s="3">
        <f t="shared" si="0"/>
        <v>6.0014148779611505</v>
      </c>
      <c r="F18" s="3">
        <v>6.6986809149999997</v>
      </c>
      <c r="G18" s="3">
        <f>-LN(1-_xlfn.GAMMA.DIST(E18,Sheet3!F$66,Sheet3!E$66,TRUE))</f>
        <v>1.3316612476842928</v>
      </c>
      <c r="H18" s="3">
        <v>368</v>
      </c>
      <c r="I18" s="3">
        <f t="shared" si="1"/>
        <v>5.9080829381689313</v>
      </c>
      <c r="J18" s="3">
        <v>66.946784500000007</v>
      </c>
      <c r="K18" s="3">
        <f>-LN(1-_xlfn.GAMMA.DIST(I18,Sheet3!F$82,Sheet3!E$82,TRUE))</f>
        <v>0.65659951369131331</v>
      </c>
      <c r="L18" s="3">
        <v>307</v>
      </c>
      <c r="M18" s="3">
        <f t="shared" si="2"/>
        <v>5.7268477475871968</v>
      </c>
      <c r="N18" s="3">
        <v>0.49714557199999998</v>
      </c>
      <c r="O18" s="3" t="str">
        <f t="shared" si="9"/>
        <v>Plate 1</v>
      </c>
      <c r="P18" s="3">
        <f>-LN(1-_xlfn.GAMMA.DIST(M18,Sheet3!F$2,Sheet3!E$2,TRUE))</f>
        <v>0.17780303735144001</v>
      </c>
      <c r="Q18" s="3">
        <v>1318</v>
      </c>
      <c r="R18" s="3">
        <f t="shared" si="3"/>
        <v>7.1838707150624526</v>
      </c>
      <c r="S18" s="3">
        <v>1.630203109</v>
      </c>
      <c r="T18" s="3">
        <f>-LN(1-_xlfn.GAMMA.DIST(R18,Sheet3!F$34,Sheet3!E$34,TRUE))</f>
        <v>0.47225908088400753</v>
      </c>
      <c r="U18" s="3">
        <v>245</v>
      </c>
      <c r="V18" s="3">
        <f t="shared" si="4"/>
        <v>5.5012582105447274</v>
      </c>
      <c r="W18" s="3">
        <v>0</v>
      </c>
      <c r="Y18" s="3">
        <v>1016</v>
      </c>
      <c r="Z18" s="3">
        <f t="shared" si="5"/>
        <v>6.9236286281384274</v>
      </c>
      <c r="AA18" s="3">
        <v>0</v>
      </c>
      <c r="AC18" s="3">
        <v>794</v>
      </c>
      <c r="AD18" s="3">
        <f t="shared" si="6"/>
        <v>6.6770834612471361</v>
      </c>
      <c r="AE18" s="3">
        <v>1.2100916939999999</v>
      </c>
      <c r="AG18" s="3">
        <v>4485</v>
      </c>
      <c r="AH18" s="3">
        <f t="shared" si="7"/>
        <v>8.4084937744928965</v>
      </c>
      <c r="AI18" s="3">
        <v>5.7494369360000004</v>
      </c>
      <c r="AK18" s="3">
        <v>966</v>
      </c>
      <c r="AL18" s="3">
        <f t="shared" si="8"/>
        <v>6.8731638342125176</v>
      </c>
      <c r="AM18" s="3">
        <v>4.725284673</v>
      </c>
    </row>
    <row r="19" spans="1:39" x14ac:dyDescent="0.25">
      <c r="A19" s="3">
        <v>16234343</v>
      </c>
      <c r="B19" s="3" t="s">
        <v>11</v>
      </c>
      <c r="C19" s="3">
        <v>1</v>
      </c>
      <c r="D19" s="3">
        <v>288</v>
      </c>
      <c r="E19" s="3">
        <f t="shared" si="0"/>
        <v>5.6629604801359461</v>
      </c>
      <c r="F19" s="3">
        <v>3.2757441329999999</v>
      </c>
      <c r="G19" s="3">
        <f>-LN(1-_xlfn.GAMMA.DIST(E19,Sheet3!F$66,Sheet3!E$66,TRUE))</f>
        <v>0.43467739497818253</v>
      </c>
      <c r="H19" s="3">
        <v>901</v>
      </c>
      <c r="I19" s="3">
        <f t="shared" si="1"/>
        <v>6.8035052576083377</v>
      </c>
      <c r="J19" s="3">
        <v>845.32038179999995</v>
      </c>
      <c r="K19" s="3">
        <f>-LN(1-_xlfn.GAMMA.DIST(I19,Sheet3!F$82,Sheet3!E$82,TRUE))</f>
        <v>10.492386851719367</v>
      </c>
      <c r="L19" s="3">
        <v>346</v>
      </c>
      <c r="M19" s="3">
        <f t="shared" si="2"/>
        <v>5.8464387750577247</v>
      </c>
      <c r="N19" s="3">
        <v>0.83976899900000002</v>
      </c>
      <c r="O19" s="3" t="str">
        <f t="shared" si="9"/>
        <v>Plate 1</v>
      </c>
      <c r="P19" s="3">
        <f>-LN(1-_xlfn.GAMMA.DIST(M19,Sheet3!F$2,Sheet3!E$2,TRUE))</f>
        <v>0.32415762162951278</v>
      </c>
      <c r="Q19" s="3">
        <v>1397</v>
      </c>
      <c r="R19" s="3">
        <f t="shared" si="3"/>
        <v>7.2420823592569619</v>
      </c>
      <c r="S19" s="3">
        <v>2.1458561760000001</v>
      </c>
      <c r="T19" s="3">
        <f>-LN(1-_xlfn.GAMMA.DIST(R19,Sheet3!F$34,Sheet3!E$34,TRUE))</f>
        <v>0.53690268925412488</v>
      </c>
      <c r="U19" s="3">
        <v>1012</v>
      </c>
      <c r="V19" s="3">
        <f t="shared" si="4"/>
        <v>6.9196838498474111</v>
      </c>
      <c r="W19" s="3">
        <v>4.8906600149999999</v>
      </c>
      <c r="Y19" s="3">
        <v>953</v>
      </c>
      <c r="Z19" s="3">
        <f t="shared" si="5"/>
        <v>6.8596149036542018</v>
      </c>
      <c r="AA19" s="3">
        <v>0</v>
      </c>
      <c r="AC19" s="3">
        <v>912</v>
      </c>
      <c r="AD19" s="3">
        <f t="shared" si="6"/>
        <v>6.815639990074331</v>
      </c>
      <c r="AE19" s="3">
        <v>1.493528849</v>
      </c>
      <c r="AG19" s="3">
        <v>3667</v>
      </c>
      <c r="AH19" s="3">
        <f t="shared" si="7"/>
        <v>8.2071291680713259</v>
      </c>
      <c r="AI19" s="3">
        <v>4.2553345010000001</v>
      </c>
      <c r="AK19" s="3">
        <v>915</v>
      </c>
      <c r="AL19" s="3">
        <f t="shared" si="8"/>
        <v>6.818924065275521</v>
      </c>
      <c r="AM19" s="3">
        <v>4.3861437089999997</v>
      </c>
    </row>
    <row r="20" spans="1:39" x14ac:dyDescent="0.25">
      <c r="A20" s="3">
        <v>16234345</v>
      </c>
      <c r="B20" s="3" t="s">
        <v>11</v>
      </c>
      <c r="C20" s="3">
        <v>1</v>
      </c>
      <c r="D20" s="3">
        <v>271</v>
      </c>
      <c r="E20" s="3">
        <f t="shared" si="0"/>
        <v>5.602118820879701</v>
      </c>
      <c r="F20" s="3">
        <v>2.7717581070000001</v>
      </c>
      <c r="G20" s="3">
        <f>-LN(1-_xlfn.GAMMA.DIST(E20,Sheet3!F$66,Sheet3!E$66,TRUE))</f>
        <v>0.33730106243122582</v>
      </c>
      <c r="H20" s="3">
        <v>353</v>
      </c>
      <c r="I20" s="3">
        <f t="shared" si="1"/>
        <v>5.8664680569332965</v>
      </c>
      <c r="J20" s="3">
        <v>42.617318560000001</v>
      </c>
      <c r="K20" s="3">
        <f>-LN(1-_xlfn.GAMMA.DIST(I20,Sheet3!F$82,Sheet3!E$82,TRUE))</f>
        <v>0.51563881812912116</v>
      </c>
      <c r="L20" s="3">
        <v>787</v>
      </c>
      <c r="M20" s="3">
        <f t="shared" si="2"/>
        <v>6.6682282484174031</v>
      </c>
      <c r="N20" s="3">
        <v>4.5560935489999999</v>
      </c>
      <c r="O20" s="3" t="str">
        <f t="shared" si="9"/>
        <v>Plate 1</v>
      </c>
      <c r="P20" s="3">
        <f>-LN(1-_xlfn.GAMMA.DIST(M20,Sheet3!F$2,Sheet3!E$2,TRUE))</f>
        <v>3.6811012545176087</v>
      </c>
      <c r="Q20" s="3">
        <v>1356</v>
      </c>
      <c r="R20" s="3">
        <f t="shared" si="3"/>
        <v>7.2122944685003407</v>
      </c>
      <c r="S20" s="3">
        <v>1.8778362740000001</v>
      </c>
      <c r="T20" s="3">
        <f>-LN(1-_xlfn.GAMMA.DIST(R20,Sheet3!F$34,Sheet3!E$34,TRUE))</f>
        <v>0.5031289213625687</v>
      </c>
      <c r="U20" s="3">
        <v>914</v>
      </c>
      <c r="V20" s="3">
        <f t="shared" si="4"/>
        <v>6.8178305714541496</v>
      </c>
      <c r="W20" s="3">
        <v>4.2500170089999996</v>
      </c>
      <c r="Y20" s="3">
        <v>1167</v>
      </c>
      <c r="Z20" s="3">
        <f t="shared" si="5"/>
        <v>7.0621916322865559</v>
      </c>
      <c r="AA20" s="3">
        <v>0.289095783</v>
      </c>
      <c r="AC20" s="3">
        <v>1064</v>
      </c>
      <c r="AD20" s="3">
        <f t="shared" si="6"/>
        <v>6.9697906699015899</v>
      </c>
      <c r="AE20" s="3">
        <v>1.861047965</v>
      </c>
      <c r="AG20" s="3">
        <v>3991</v>
      </c>
      <c r="AH20" s="3">
        <f t="shared" si="7"/>
        <v>8.2917971050487331</v>
      </c>
      <c r="AI20" s="3">
        <v>4.8465911669999997</v>
      </c>
      <c r="AK20" s="3">
        <v>1153</v>
      </c>
      <c r="AL20" s="3">
        <f t="shared" si="8"/>
        <v>7.0501225202690589</v>
      </c>
      <c r="AM20" s="3">
        <v>5.9694204470000001</v>
      </c>
    </row>
    <row r="21" spans="1:39" x14ac:dyDescent="0.25">
      <c r="A21" s="3">
        <v>16234364</v>
      </c>
      <c r="B21" s="3" t="s">
        <v>11</v>
      </c>
      <c r="C21" s="3">
        <v>1</v>
      </c>
      <c r="D21" s="3">
        <v>324</v>
      </c>
      <c r="E21" s="3">
        <f t="shared" si="0"/>
        <v>5.780743515792329</v>
      </c>
      <c r="F21" s="3">
        <v>4.3406395849999999</v>
      </c>
      <c r="G21" s="3">
        <f>-LN(1-_xlfn.GAMMA.DIST(E21,Sheet3!F$66,Sheet3!E$66,TRUE))</f>
        <v>0.67514868634561465</v>
      </c>
      <c r="H21" s="3">
        <v>357</v>
      </c>
      <c r="I21" s="3">
        <f t="shared" si="1"/>
        <v>5.8777357817796387</v>
      </c>
      <c r="J21" s="3">
        <v>49.17598976</v>
      </c>
      <c r="K21" s="3">
        <f>-LN(1-_xlfn.GAMMA.DIST(I21,Sheet3!F$82,Sheet3!E$82,TRUE))</f>
        <v>0.55151829211460734</v>
      </c>
      <c r="L21" s="3">
        <v>401</v>
      </c>
      <c r="M21" s="3">
        <f t="shared" si="2"/>
        <v>5.9939614273065693</v>
      </c>
      <c r="N21" s="3">
        <v>1.3156615650000001</v>
      </c>
      <c r="O21" s="3" t="str">
        <f t="shared" si="9"/>
        <v>Plate 1</v>
      </c>
      <c r="P21" s="3">
        <f>-LN(1-_xlfn.GAMMA.DIST(M21,Sheet3!F$2,Sheet3!E$2,TRUE))</f>
        <v>0.60349844523943885</v>
      </c>
      <c r="Q21" s="3">
        <v>1153</v>
      </c>
      <c r="R21" s="3">
        <f t="shared" si="3"/>
        <v>7.0501225202690589</v>
      </c>
      <c r="S21" s="3">
        <v>0.567374076</v>
      </c>
      <c r="T21" s="3">
        <f>-LN(1-_xlfn.GAMMA.DIST(R21,Sheet3!F$34,Sheet3!E$34,TRUE))</f>
        <v>0.34416121261469929</v>
      </c>
      <c r="U21" s="3">
        <v>442</v>
      </c>
      <c r="V21" s="3">
        <f t="shared" si="4"/>
        <v>6.0913098820776979</v>
      </c>
      <c r="W21" s="3">
        <v>1.1900303000000001</v>
      </c>
      <c r="Y21" s="3">
        <v>1145</v>
      </c>
      <c r="Z21" s="3">
        <f t="shared" si="5"/>
        <v>7.0431599159883405</v>
      </c>
      <c r="AA21" s="3">
        <v>0.22243822399999999</v>
      </c>
      <c r="AC21" s="3">
        <v>727</v>
      </c>
      <c r="AD21" s="3">
        <f t="shared" si="6"/>
        <v>6.5889264775335192</v>
      </c>
      <c r="AE21" s="3">
        <v>1.0500306699999999</v>
      </c>
      <c r="AG21" s="3">
        <v>3012</v>
      </c>
      <c r="AH21" s="3">
        <f t="shared" si="7"/>
        <v>8.0103595889197834</v>
      </c>
      <c r="AI21" s="3">
        <v>3.0626706690000001</v>
      </c>
      <c r="AK21" s="3">
        <v>1240</v>
      </c>
      <c r="AL21" s="3">
        <f t="shared" si="8"/>
        <v>7.122866658599083</v>
      </c>
      <c r="AM21" s="3">
        <v>6.5485331990000004</v>
      </c>
    </row>
    <row r="22" spans="1:39" x14ac:dyDescent="0.25">
      <c r="A22" s="3">
        <v>16234367</v>
      </c>
      <c r="B22" s="3" t="s">
        <v>11</v>
      </c>
      <c r="C22" s="3">
        <v>1</v>
      </c>
      <c r="D22" s="3">
        <v>681</v>
      </c>
      <c r="E22" s="3">
        <f t="shared" si="0"/>
        <v>6.523562306149512</v>
      </c>
      <c r="F22" s="3">
        <v>14.812651710000001</v>
      </c>
      <c r="G22" s="3">
        <f>-LN(1-_xlfn.GAMMA.DIST(E22,Sheet3!F$66,Sheet3!E$66,TRUE))</f>
        <v>4.0659154583584192</v>
      </c>
      <c r="H22" s="3">
        <v>329</v>
      </c>
      <c r="I22" s="3">
        <f t="shared" si="1"/>
        <v>5.7960577507653719</v>
      </c>
      <c r="J22" s="3">
        <v>0.63306249999999997</v>
      </c>
      <c r="K22" s="3">
        <f>-LN(1-_xlfn.GAMMA.DIST(I22,Sheet3!F$82,Sheet3!E$82,TRUE))</f>
        <v>0.32743175750758047</v>
      </c>
      <c r="L22" s="3">
        <v>645</v>
      </c>
      <c r="M22" s="3">
        <f t="shared" si="2"/>
        <v>6.4692503167957724</v>
      </c>
      <c r="N22" s="3">
        <v>3.3771942300000002</v>
      </c>
      <c r="O22" s="3" t="str">
        <f t="shared" si="9"/>
        <v>Plate 1</v>
      </c>
      <c r="P22" s="3">
        <f>-LN(1-_xlfn.GAMMA.DIST(M22,Sheet3!F$2,Sheet3!E$2,TRUE))</f>
        <v>2.4419767081554573</v>
      </c>
      <c r="Q22" s="3">
        <v>1452</v>
      </c>
      <c r="R22" s="3">
        <f t="shared" si="3"/>
        <v>7.2806971953847412</v>
      </c>
      <c r="S22" s="3">
        <v>2.5065842329999999</v>
      </c>
      <c r="T22" s="3">
        <f>-LN(1-_xlfn.GAMMA.DIST(R22,Sheet3!F$34,Sheet3!E$34,TRUE))</f>
        <v>0.58288629308205298</v>
      </c>
      <c r="U22" s="3">
        <v>598</v>
      </c>
      <c r="V22" s="3">
        <f t="shared" si="4"/>
        <v>6.3935907539506314</v>
      </c>
      <c r="W22" s="3">
        <v>2.1951819970000002</v>
      </c>
      <c r="Y22" s="3">
        <v>1206</v>
      </c>
      <c r="Z22" s="3">
        <f t="shared" si="5"/>
        <v>7.0950643772871311</v>
      </c>
      <c r="AA22" s="3">
        <v>0.40688444400000001</v>
      </c>
      <c r="AC22" s="3">
        <v>897</v>
      </c>
      <c r="AD22" s="3">
        <f t="shared" si="6"/>
        <v>6.799055862058796</v>
      </c>
      <c r="AE22" s="3">
        <v>1.457400129</v>
      </c>
      <c r="AG22" s="3">
        <v>4498</v>
      </c>
      <c r="AH22" s="3">
        <f t="shared" si="7"/>
        <v>8.4113881325192619</v>
      </c>
      <c r="AI22" s="3">
        <v>5.7732162569999996</v>
      </c>
      <c r="AK22" s="3">
        <v>1293</v>
      </c>
      <c r="AL22" s="3">
        <f t="shared" si="8"/>
        <v>7.1647203787718574</v>
      </c>
      <c r="AM22" s="3">
        <v>6.901406025</v>
      </c>
    </row>
    <row r="23" spans="1:39" x14ac:dyDescent="0.25">
      <c r="A23" s="3">
        <v>16234368</v>
      </c>
      <c r="B23" s="3" t="s">
        <v>11</v>
      </c>
      <c r="C23" s="3">
        <v>1</v>
      </c>
      <c r="D23" s="3">
        <v>434</v>
      </c>
      <c r="E23" s="3">
        <f t="shared" si="0"/>
        <v>6.0730445341004051</v>
      </c>
      <c r="F23" s="3">
        <v>7.5806946259999997</v>
      </c>
      <c r="G23" s="3">
        <f>-LN(1-_xlfn.GAMMA.DIST(E23,Sheet3!F$66,Sheet3!E$66,TRUE))</f>
        <v>1.6067428477787937</v>
      </c>
      <c r="H23" s="3">
        <v>384</v>
      </c>
      <c r="I23" s="3">
        <f t="shared" si="1"/>
        <v>5.9506425525877269</v>
      </c>
      <c r="J23" s="3">
        <v>92.288025050000002</v>
      </c>
      <c r="K23" s="3">
        <f>-LN(1-_xlfn.GAMMA.DIST(I23,Sheet3!F$82,Sheet3!E$82,TRUE))</f>
        <v>0.82560162409176607</v>
      </c>
      <c r="L23" s="3">
        <v>437</v>
      </c>
      <c r="M23" s="3">
        <f t="shared" si="2"/>
        <v>6.0799331950955899</v>
      </c>
      <c r="N23" s="3">
        <v>1.6240498839999999</v>
      </c>
      <c r="O23" s="3" t="str">
        <f t="shared" si="9"/>
        <v>Plate 1</v>
      </c>
      <c r="P23" s="3">
        <f>-LN(1-_xlfn.GAMMA.DIST(M23,Sheet3!F$2,Sheet3!E$2,TRUE))</f>
        <v>0.82463546193327975</v>
      </c>
      <c r="Q23" s="3">
        <v>1777</v>
      </c>
      <c r="R23" s="3">
        <f t="shared" si="3"/>
        <v>7.482681828154651</v>
      </c>
      <c r="S23" s="3">
        <v>4.6585105369999997</v>
      </c>
      <c r="T23" s="3">
        <f>-LN(1-_xlfn.GAMMA.DIST(R23,Sheet3!F$34,Sheet3!E$34,TRUE))</f>
        <v>0.86548475466573427</v>
      </c>
      <c r="U23" s="3">
        <v>527</v>
      </c>
      <c r="V23" s="3">
        <f t="shared" si="4"/>
        <v>6.2672005485413624</v>
      </c>
      <c r="W23" s="3">
        <v>1.736650408</v>
      </c>
      <c r="Y23" s="3">
        <v>1386</v>
      </c>
      <c r="Z23" s="3">
        <f t="shared" si="5"/>
        <v>7.2341771797498486</v>
      </c>
      <c r="AA23" s="3">
        <v>0.94688990299999998</v>
      </c>
      <c r="AC23" s="3">
        <v>817</v>
      </c>
      <c r="AD23" s="3">
        <f t="shared" si="6"/>
        <v>6.7056390948600031</v>
      </c>
      <c r="AE23" s="3">
        <v>1.265192198</v>
      </c>
      <c r="AG23" s="3">
        <v>2862</v>
      </c>
      <c r="AH23" s="3">
        <f t="shared" si="7"/>
        <v>7.959275960116396</v>
      </c>
      <c r="AI23" s="3">
        <v>2.7901309560000001</v>
      </c>
      <c r="AK23" s="3">
        <v>1306</v>
      </c>
      <c r="AL23" s="3">
        <f t="shared" si="8"/>
        <v>7.1747243098363764</v>
      </c>
      <c r="AM23" s="3">
        <v>6.9879685240000002</v>
      </c>
    </row>
    <row r="24" spans="1:39" x14ac:dyDescent="0.25">
      <c r="A24" s="3">
        <v>16234369</v>
      </c>
      <c r="B24" s="3" t="s">
        <v>11</v>
      </c>
      <c r="C24" s="3">
        <v>1</v>
      </c>
      <c r="D24" s="3">
        <v>312</v>
      </c>
      <c r="E24" s="3">
        <f t="shared" si="0"/>
        <v>5.7430031878094825</v>
      </c>
      <c r="F24" s="3">
        <v>3.9859917660000002</v>
      </c>
      <c r="G24" s="3">
        <f>-LN(1-_xlfn.GAMMA.DIST(E24,Sheet3!F$66,Sheet3!E$66,TRUE))</f>
        <v>0.59027131402762467</v>
      </c>
      <c r="H24" s="3">
        <v>414</v>
      </c>
      <c r="I24" s="3">
        <f t="shared" si="1"/>
        <v>6.0258659738253142</v>
      </c>
      <c r="J24" s="3">
        <v>138.74490589999999</v>
      </c>
      <c r="K24" s="3">
        <f>-LN(1-_xlfn.GAMMA.DIST(I24,Sheet3!F$82,Sheet3!E$82,TRUE))</f>
        <v>1.1898664946737394</v>
      </c>
      <c r="L24" s="3">
        <v>341</v>
      </c>
      <c r="M24" s="3">
        <f t="shared" si="2"/>
        <v>5.8318824772835169</v>
      </c>
      <c r="N24" s="3">
        <v>0.79613752999999998</v>
      </c>
      <c r="O24" s="3" t="str">
        <f t="shared" si="9"/>
        <v>Plate 1</v>
      </c>
      <c r="P24" s="3">
        <f>-LN(1-_xlfn.GAMMA.DIST(M24,Sheet3!F$2,Sheet3!E$2,TRUE))</f>
        <v>0.30282864968041451</v>
      </c>
      <c r="Q24" s="3">
        <v>1262</v>
      </c>
      <c r="R24" s="3">
        <f t="shared" si="3"/>
        <v>7.1404530431011581</v>
      </c>
      <c r="S24" s="3">
        <v>1.2668728950000001</v>
      </c>
      <c r="T24" s="3">
        <f>-LN(1-_xlfn.GAMMA.DIST(R24,Sheet3!F$34,Sheet3!E$34,TRUE))</f>
        <v>0.42761734617416758</v>
      </c>
      <c r="U24" s="3">
        <v>284</v>
      </c>
      <c r="V24" s="3">
        <f t="shared" si="4"/>
        <v>5.6489742381612063</v>
      </c>
      <c r="W24" s="3">
        <v>0.18619213600000001</v>
      </c>
      <c r="Y24" s="3">
        <v>1180</v>
      </c>
      <c r="Z24" s="3">
        <f t="shared" si="5"/>
        <v>7.0732697174597101</v>
      </c>
      <c r="AA24" s="3">
        <v>0.32840607799999999</v>
      </c>
      <c r="AC24" s="3">
        <v>536</v>
      </c>
      <c r="AD24" s="3">
        <f t="shared" si="6"/>
        <v>6.2841341610708019</v>
      </c>
      <c r="AE24" s="3">
        <v>0.59828574400000001</v>
      </c>
      <c r="AG24" s="3">
        <v>2729</v>
      </c>
      <c r="AH24" s="3">
        <f t="shared" si="7"/>
        <v>7.9116905207083388</v>
      </c>
      <c r="AI24" s="3">
        <v>2.548696896</v>
      </c>
      <c r="AK24" s="3">
        <v>834</v>
      </c>
      <c r="AL24" s="3">
        <f t="shared" si="8"/>
        <v>6.7262334023587469</v>
      </c>
      <c r="AM24" s="3">
        <v>3.8476804310000001</v>
      </c>
    </row>
    <row r="25" spans="1:39" x14ac:dyDescent="0.25">
      <c r="A25" s="3">
        <v>16234402</v>
      </c>
      <c r="B25" s="3" t="s">
        <v>11</v>
      </c>
      <c r="C25" s="3">
        <v>1</v>
      </c>
      <c r="D25" s="3">
        <v>260</v>
      </c>
      <c r="E25" s="3">
        <f t="shared" si="0"/>
        <v>5.5606816310155276</v>
      </c>
      <c r="F25" s="3">
        <v>2.4451814949999999</v>
      </c>
      <c r="G25" s="3">
        <f>-LN(1-_xlfn.GAMMA.DIST(E25,Sheet3!F$66,Sheet3!E$66,TRUE))</f>
        <v>0.28056017971841979</v>
      </c>
      <c r="H25" s="3">
        <v>333</v>
      </c>
      <c r="I25" s="3">
        <f t="shared" si="1"/>
        <v>5.8081424899804439</v>
      </c>
      <c r="J25" s="3">
        <v>8.358844972</v>
      </c>
      <c r="K25" s="3">
        <f>-LN(1-_xlfn.GAMMA.DIST(I25,Sheet3!F$82,Sheet3!E$82,TRUE))</f>
        <v>0.35552517643942688</v>
      </c>
      <c r="L25" s="3">
        <v>429</v>
      </c>
      <c r="M25" s="3">
        <f t="shared" si="2"/>
        <v>6.061456918928017</v>
      </c>
      <c r="N25" s="3">
        <v>1.555692839</v>
      </c>
      <c r="O25" s="3" t="str">
        <f t="shared" si="9"/>
        <v>Plate 1</v>
      </c>
      <c r="P25" s="3">
        <f>-LN(1-_xlfn.GAMMA.DIST(M25,Sheet3!F$2,Sheet3!E$2,TRUE))</f>
        <v>0.77324061517555487</v>
      </c>
      <c r="Q25" s="3">
        <v>1162</v>
      </c>
      <c r="R25" s="3">
        <f t="shared" si="3"/>
        <v>7.0578979374118562</v>
      </c>
      <c r="S25" s="3">
        <v>0.62459977799999999</v>
      </c>
      <c r="T25" s="3">
        <f>-LN(1-_xlfn.GAMMA.DIST(R25,Sheet3!F$34,Sheet3!E$34,TRUE))</f>
        <v>0.35085794719579938</v>
      </c>
      <c r="U25" s="3">
        <v>392</v>
      </c>
      <c r="V25" s="3">
        <f t="shared" si="4"/>
        <v>5.9712618397904622</v>
      </c>
      <c r="W25" s="3">
        <v>0.87007441100000005</v>
      </c>
      <c r="Y25" s="3">
        <v>1129</v>
      </c>
      <c r="Z25" s="3">
        <f t="shared" si="5"/>
        <v>7.0290875641496617</v>
      </c>
      <c r="AA25" s="3">
        <v>0.17383069000000001</v>
      </c>
      <c r="AC25" s="3">
        <v>671</v>
      </c>
      <c r="AD25" s="3">
        <f t="shared" si="6"/>
        <v>6.508769136971682</v>
      </c>
      <c r="AE25" s="3">
        <v>0.91681482700000005</v>
      </c>
      <c r="AG25" s="3">
        <v>4475</v>
      </c>
      <c r="AH25" s="3">
        <f t="shared" si="7"/>
        <v>8.4062616307089559</v>
      </c>
      <c r="AI25" s="3">
        <v>5.7311458210000001</v>
      </c>
      <c r="AK25" s="3">
        <v>989</v>
      </c>
      <c r="AL25" s="3">
        <f t="shared" si="8"/>
        <v>6.8966943316227125</v>
      </c>
      <c r="AM25" s="3">
        <v>4.8782559970000001</v>
      </c>
    </row>
    <row r="26" spans="1:39" x14ac:dyDescent="0.25">
      <c r="A26" s="3">
        <v>16234407</v>
      </c>
      <c r="B26" s="3" t="s">
        <v>11</v>
      </c>
      <c r="C26" s="3">
        <v>1</v>
      </c>
      <c r="D26" s="3">
        <v>273</v>
      </c>
      <c r="E26" s="3">
        <f t="shared" si="0"/>
        <v>5.6094717951849598</v>
      </c>
      <c r="F26" s="3">
        <v>2.8310940320000002</v>
      </c>
      <c r="G26" s="3">
        <f>-LN(1-_xlfn.GAMMA.DIST(E26,Sheet3!F$66,Sheet3!E$66,TRUE))</f>
        <v>0.34816050283404404</v>
      </c>
      <c r="H26" s="3">
        <v>421</v>
      </c>
      <c r="I26" s="3">
        <f t="shared" si="1"/>
        <v>6.0426328336823811</v>
      </c>
      <c r="J26" s="3">
        <v>149.44056710000001</v>
      </c>
      <c r="K26" s="3">
        <f>-LN(1-_xlfn.GAMMA.DIST(I26,Sheet3!F$82,Sheet3!E$82,TRUE))</f>
        <v>1.2829719623421993</v>
      </c>
      <c r="L26" s="3">
        <v>390</v>
      </c>
      <c r="M26" s="3">
        <f t="shared" si="2"/>
        <v>5.9661467391236922</v>
      </c>
      <c r="N26" s="3">
        <v>1.2209956870000001</v>
      </c>
      <c r="O26" s="3" t="str">
        <f t="shared" si="9"/>
        <v>Plate 1</v>
      </c>
      <c r="P26" s="3">
        <f>-LN(1-_xlfn.GAMMA.DIST(M26,Sheet3!F$2,Sheet3!E$2,TRUE))</f>
        <v>0.54152265509060205</v>
      </c>
      <c r="Q26" s="3">
        <v>1298</v>
      </c>
      <c r="R26" s="3">
        <f t="shared" si="3"/>
        <v>7.1685798972640349</v>
      </c>
      <c r="S26" s="3">
        <v>1.500205993</v>
      </c>
      <c r="T26" s="3">
        <f>-LN(1-_xlfn.GAMMA.DIST(R26,Sheet3!F$34,Sheet3!E$34,TRUE))</f>
        <v>0.45619359391694425</v>
      </c>
      <c r="U26" s="3">
        <v>363</v>
      </c>
      <c r="V26" s="3">
        <f t="shared" si="4"/>
        <v>5.8944028342648505</v>
      </c>
      <c r="W26" s="3">
        <v>0.68523003999999998</v>
      </c>
      <c r="Y26" s="3">
        <v>1349</v>
      </c>
      <c r="Z26" s="3">
        <f t="shared" si="5"/>
        <v>7.2071188562077557</v>
      </c>
      <c r="AA26" s="3">
        <v>0.83623857000000001</v>
      </c>
      <c r="AC26" s="3">
        <v>686</v>
      </c>
      <c r="AD26" s="3">
        <f t="shared" si="6"/>
        <v>6.5308776277258849</v>
      </c>
      <c r="AE26" s="3">
        <v>0.95244301099999995</v>
      </c>
      <c r="AG26" s="3">
        <v>3433</v>
      </c>
      <c r="AH26" s="3">
        <f t="shared" si="7"/>
        <v>8.1411897934576913</v>
      </c>
      <c r="AI26" s="3">
        <v>3.8288168059999999</v>
      </c>
      <c r="AK26" s="3">
        <v>709</v>
      </c>
      <c r="AL26" s="3">
        <f t="shared" si="8"/>
        <v>6.5638555265321274</v>
      </c>
      <c r="AM26" s="3">
        <v>3.017198155</v>
      </c>
    </row>
    <row r="27" spans="1:39" x14ac:dyDescent="0.25">
      <c r="A27" s="3">
        <v>16234426</v>
      </c>
      <c r="B27" s="3" t="s">
        <v>11</v>
      </c>
      <c r="C27" s="3">
        <v>1</v>
      </c>
      <c r="D27" s="3">
        <v>276</v>
      </c>
      <c r="E27" s="3">
        <f t="shared" si="0"/>
        <v>5.6204008657171496</v>
      </c>
      <c r="F27" s="3">
        <v>2.9200752919999999</v>
      </c>
      <c r="G27" s="3">
        <f>-LN(1-_xlfn.GAMMA.DIST(E27,Sheet3!F$66,Sheet3!E$66,TRUE))</f>
        <v>0.36475454070115687</v>
      </c>
      <c r="H27" s="3">
        <v>360</v>
      </c>
      <c r="I27" s="3">
        <f t="shared" si="1"/>
        <v>5.8861040314501558</v>
      </c>
      <c r="J27" s="3">
        <v>54.05794092</v>
      </c>
      <c r="K27" s="3">
        <f>-LN(1-_xlfn.GAMMA.DIST(I27,Sheet3!F$82,Sheet3!E$82,TRUE))</f>
        <v>0.57925135316664955</v>
      </c>
      <c r="L27" s="3">
        <v>944</v>
      </c>
      <c r="M27" s="3">
        <f t="shared" si="2"/>
        <v>6.8501261661455004</v>
      </c>
      <c r="N27" s="3">
        <v>5.8483713679999996</v>
      </c>
      <c r="O27" s="3" t="str">
        <f t="shared" si="9"/>
        <v>Plate 1</v>
      </c>
      <c r="P27" s="3">
        <f>-LN(1-_xlfn.GAMMA.DIST(M27,Sheet3!F$2,Sheet3!E$2,TRUE))</f>
        <v>5.0598229081884236</v>
      </c>
      <c r="Q27" s="3">
        <v>2219</v>
      </c>
      <c r="R27" s="3">
        <f t="shared" si="3"/>
        <v>7.7048119229325938</v>
      </c>
      <c r="S27" s="3">
        <v>7.6216655219999998</v>
      </c>
      <c r="T27" s="3">
        <f>-LN(1-_xlfn.GAMMA.DIST(R27,Sheet3!F$34,Sheet3!E$34,TRUE))</f>
        <v>1.2617711222840462</v>
      </c>
      <c r="U27" s="3">
        <v>1401</v>
      </c>
      <c r="V27" s="3">
        <f t="shared" si="4"/>
        <v>7.2449415463370066</v>
      </c>
      <c r="W27" s="3">
        <v>7.444588553</v>
      </c>
      <c r="Y27" s="3">
        <v>1088</v>
      </c>
      <c r="Z27" s="3">
        <f t="shared" si="5"/>
        <v>6.9920964274158877</v>
      </c>
      <c r="AA27" s="3">
        <v>4.8445978000000001E-2</v>
      </c>
      <c r="AC27" s="3">
        <v>827</v>
      </c>
      <c r="AD27" s="3">
        <f t="shared" si="6"/>
        <v>6.7178046950236912</v>
      </c>
      <c r="AE27" s="3">
        <v>1.289172022</v>
      </c>
      <c r="AG27" s="3">
        <v>1838</v>
      </c>
      <c r="AH27" s="3">
        <f t="shared" si="7"/>
        <v>7.5164333029156323</v>
      </c>
      <c r="AI27" s="3">
        <v>0.93857537700000004</v>
      </c>
      <c r="AK27" s="3">
        <v>1406</v>
      </c>
      <c r="AL27" s="3">
        <f t="shared" si="8"/>
        <v>7.2485040723706105</v>
      </c>
      <c r="AM27" s="3">
        <v>7.653943774</v>
      </c>
    </row>
    <row r="28" spans="1:39" x14ac:dyDescent="0.25">
      <c r="A28" s="3">
        <v>16234445</v>
      </c>
      <c r="B28" s="3" t="s">
        <v>11</v>
      </c>
      <c r="C28" s="3">
        <v>1</v>
      </c>
      <c r="D28" s="3">
        <v>323</v>
      </c>
      <c r="E28" s="3">
        <f t="shared" si="0"/>
        <v>5.7776523232226564</v>
      </c>
      <c r="F28" s="3">
        <v>4.3110966629999998</v>
      </c>
      <c r="G28" s="3">
        <f>-LN(1-_xlfn.GAMMA.DIST(E28,Sheet3!F$66,Sheet3!E$66,TRUE))</f>
        <v>0.66790984158305722</v>
      </c>
      <c r="H28" s="3">
        <v>344</v>
      </c>
      <c r="I28" s="3">
        <f t="shared" si="1"/>
        <v>5.8406416573733981</v>
      </c>
      <c r="J28" s="3">
        <v>27.59586127</v>
      </c>
      <c r="K28" s="3">
        <f>-LN(1-_xlfn.GAMMA.DIST(I28,Sheet3!F$82,Sheet3!E$82,TRUE))</f>
        <v>0.4395698177852137</v>
      </c>
      <c r="L28" s="3">
        <v>301</v>
      </c>
      <c r="M28" s="3">
        <f t="shared" si="2"/>
        <v>5.7071102647488754</v>
      </c>
      <c r="N28" s="3">
        <v>0.44386219999999998</v>
      </c>
      <c r="O28" s="3" t="str">
        <f t="shared" si="9"/>
        <v>Plate 1</v>
      </c>
      <c r="P28" s="3">
        <f>-LN(1-_xlfn.GAMMA.DIST(M28,Sheet3!F$2,Sheet3!E$2,TRUE))</f>
        <v>0.15947744871075856</v>
      </c>
      <c r="Q28" s="3">
        <v>1765</v>
      </c>
      <c r="R28" s="3">
        <f t="shared" si="3"/>
        <v>7.475905969367397</v>
      </c>
      <c r="S28" s="3">
        <v>4.5785648190000003</v>
      </c>
      <c r="T28" s="3">
        <f>-LN(1-_xlfn.GAMMA.DIST(R28,Sheet3!F$34,Sheet3!E$34,TRUE))</f>
        <v>0.85482767707943252</v>
      </c>
      <c r="U28" s="3">
        <v>806</v>
      </c>
      <c r="V28" s="3">
        <f t="shared" si="4"/>
        <v>6.692083742506628</v>
      </c>
      <c r="W28" s="3">
        <v>3.5456382369999999</v>
      </c>
      <c r="Y28" s="3">
        <v>980</v>
      </c>
      <c r="Z28" s="3">
        <f t="shared" si="5"/>
        <v>6.8875525716646173</v>
      </c>
      <c r="AA28" s="3">
        <v>0</v>
      </c>
      <c r="AC28" s="3">
        <v>1014</v>
      </c>
      <c r="AD28" s="3">
        <f t="shared" si="6"/>
        <v>6.9216581841511289</v>
      </c>
      <c r="AE28" s="3">
        <v>1.739884341</v>
      </c>
      <c r="AG28" s="3">
        <v>5766</v>
      </c>
      <c r="AH28" s="3">
        <f t="shared" si="7"/>
        <v>8.6597338781983471</v>
      </c>
      <c r="AI28" s="3">
        <v>8.0968403870000003</v>
      </c>
      <c r="AK28" s="3">
        <v>1446</v>
      </c>
      <c r="AL28" s="3">
        <f t="shared" si="8"/>
        <v>7.2765564027187102</v>
      </c>
      <c r="AM28" s="3">
        <v>7.9203858919999997</v>
      </c>
    </row>
    <row r="29" spans="1:39" x14ac:dyDescent="0.25">
      <c r="A29" s="3">
        <v>16234464</v>
      </c>
      <c r="B29" s="3" t="s">
        <v>11</v>
      </c>
      <c r="C29" s="3">
        <v>1</v>
      </c>
      <c r="D29" s="3">
        <v>389</v>
      </c>
      <c r="E29" s="3">
        <f t="shared" si="0"/>
        <v>5.9635793436184459</v>
      </c>
      <c r="F29" s="3">
        <v>6.2572629019999999</v>
      </c>
      <c r="G29" s="3">
        <f>-LN(1-_xlfn.GAMMA.DIST(E29,Sheet3!F$66,Sheet3!E$66,TRUE))</f>
        <v>1.1988938309610424</v>
      </c>
      <c r="H29" s="3">
        <v>412</v>
      </c>
      <c r="I29" s="3">
        <f t="shared" si="1"/>
        <v>6.0210233493495267</v>
      </c>
      <c r="J29" s="3">
        <v>135.68037039999999</v>
      </c>
      <c r="K29" s="3">
        <f>-LN(1-_xlfn.GAMMA.DIST(I29,Sheet3!F$82,Sheet3!E$82,TRUE))</f>
        <v>1.1637994485037344</v>
      </c>
      <c r="L29" s="3">
        <v>623</v>
      </c>
      <c r="M29" s="3">
        <f t="shared" si="2"/>
        <v>6.4345465187874531</v>
      </c>
      <c r="N29" s="3">
        <v>3.193477476</v>
      </c>
      <c r="O29" s="3" t="str">
        <f t="shared" si="9"/>
        <v>Plate 1</v>
      </c>
      <c r="P29" s="3">
        <f>-LN(1-_xlfn.GAMMA.DIST(M29,Sheet3!F$2,Sheet3!E$2,TRUE))</f>
        <v>2.2548113670393501</v>
      </c>
      <c r="Q29" s="3">
        <v>25361</v>
      </c>
      <c r="R29" s="3">
        <f t="shared" si="3"/>
        <v>10.14096783995039</v>
      </c>
      <c r="S29" s="3">
        <v>171.7911612</v>
      </c>
      <c r="T29" s="3">
        <f>-LN(1-_xlfn.GAMMA.DIST(R29,Sheet3!F$34,Sheet3!E$34,TRUE))</f>
        <v>11.542573170670767</v>
      </c>
      <c r="U29" s="3">
        <v>95725</v>
      </c>
      <c r="V29" s="3">
        <f t="shared" si="4"/>
        <v>11.469234776345495</v>
      </c>
      <c r="W29" s="3">
        <v>686.76489649999996</v>
      </c>
      <c r="Y29" s="3">
        <v>1175</v>
      </c>
      <c r="Z29" s="3">
        <f t="shared" si="5"/>
        <v>7.0690234265782594</v>
      </c>
      <c r="AA29" s="3">
        <v>0.31329289399999999</v>
      </c>
      <c r="AC29" s="3">
        <v>1380</v>
      </c>
      <c r="AD29" s="3">
        <f t="shared" si="6"/>
        <v>7.2298387781512501</v>
      </c>
      <c r="AE29" s="3">
        <v>2.6318881169999999</v>
      </c>
      <c r="AG29" s="3">
        <v>2266</v>
      </c>
      <c r="AH29" s="3">
        <f t="shared" si="7"/>
        <v>7.7257714415879519</v>
      </c>
      <c r="AI29" s="3">
        <v>1.710122938</v>
      </c>
      <c r="AK29" s="3">
        <v>1043</v>
      </c>
      <c r="AL29" s="3">
        <f t="shared" si="8"/>
        <v>6.9498564550007726</v>
      </c>
      <c r="AM29" s="3">
        <v>5.2374645769999999</v>
      </c>
    </row>
    <row r="30" spans="1:39" x14ac:dyDescent="0.25">
      <c r="A30" s="3">
        <v>16222837</v>
      </c>
      <c r="B30" s="3" t="s">
        <v>1666</v>
      </c>
      <c r="C30" s="3">
        <v>10</v>
      </c>
      <c r="D30" s="3">
        <v>148</v>
      </c>
      <c r="E30" s="3">
        <f t="shared" si="0"/>
        <v>4.9972122737641147</v>
      </c>
      <c r="F30" s="3">
        <v>2.332489732</v>
      </c>
      <c r="G30" s="3">
        <f>-LN(1-_xlfn.GAMMA.DIST(E30,Sheet3!F$67,Sheet3!E$67,TRUE))</f>
        <v>1.337609574183892</v>
      </c>
      <c r="H30" s="3">
        <v>137</v>
      </c>
      <c r="I30" s="3">
        <f t="shared" si="1"/>
        <v>4.9199809258281251</v>
      </c>
      <c r="J30" s="3">
        <v>0</v>
      </c>
      <c r="K30" s="3">
        <f>-LN(1-_xlfn.GAMMA.DIST(I30,Sheet3!F$83,Sheet3!E$83,TRUE))</f>
        <v>0.44978212281070423</v>
      </c>
      <c r="L30" s="3">
        <v>558</v>
      </c>
      <c r="M30" s="3">
        <f t="shared" si="2"/>
        <v>6.3243589623813108</v>
      </c>
      <c r="N30" s="3">
        <v>2.2383918440000001</v>
      </c>
      <c r="O30" s="3" t="str">
        <f t="shared" si="9"/>
        <v>Plate 10</v>
      </c>
      <c r="P30" s="3">
        <f>-LN(1-_xlfn.GAMMA.DIST(M30,Sheet3!F$3,Sheet3!E$3,TRUE))</f>
        <v>1.814895531204284</v>
      </c>
      <c r="Q30" s="3">
        <v>2563</v>
      </c>
      <c r="R30" s="3">
        <f t="shared" si="3"/>
        <v>7.8489337263640708</v>
      </c>
      <c r="S30" s="3">
        <v>8.5438161719999997</v>
      </c>
      <c r="T30" s="3">
        <f>-LN(1-_xlfn.GAMMA.DIST(R30,Sheet3!F$35,Sheet3!E$35,TRUE))</f>
        <v>1.2030921220804409</v>
      </c>
      <c r="U30" s="3">
        <v>508</v>
      </c>
      <c r="V30" s="3">
        <f t="shared" si="4"/>
        <v>6.230481447578482</v>
      </c>
      <c r="W30" s="3">
        <v>1.2915790250000001</v>
      </c>
      <c r="Y30" s="3">
        <v>2140</v>
      </c>
      <c r="Z30" s="3">
        <f t="shared" si="5"/>
        <v>7.6685611080158971</v>
      </c>
      <c r="AA30" s="3">
        <v>1.917684699</v>
      </c>
      <c r="AC30" s="3">
        <v>617</v>
      </c>
      <c r="AD30" s="3">
        <f t="shared" si="6"/>
        <v>6.4248690239053881</v>
      </c>
      <c r="AE30" s="3">
        <v>0.91448314200000003</v>
      </c>
      <c r="AG30" s="3">
        <v>3613</v>
      </c>
      <c r="AH30" s="3">
        <f t="shared" si="7"/>
        <v>8.1922937311476396</v>
      </c>
      <c r="AI30" s="3">
        <v>3.365845405</v>
      </c>
      <c r="AK30" s="3">
        <v>1300</v>
      </c>
      <c r="AL30" s="3">
        <f t="shared" si="8"/>
        <v>7.1701195434496281</v>
      </c>
      <c r="AM30" s="3">
        <v>8.6489321930000003</v>
      </c>
    </row>
    <row r="31" spans="1:39" x14ac:dyDescent="0.25">
      <c r="A31" s="3">
        <v>16222850</v>
      </c>
      <c r="B31" s="3" t="s">
        <v>1666</v>
      </c>
      <c r="C31" s="3">
        <v>10</v>
      </c>
      <c r="D31" s="3">
        <v>103</v>
      </c>
      <c r="E31" s="3">
        <f t="shared" si="0"/>
        <v>4.6347289882296359</v>
      </c>
      <c r="F31" s="3">
        <v>1.003950288</v>
      </c>
      <c r="G31" s="3">
        <f>-LN(1-_xlfn.GAMMA.DIST(E31,Sheet3!F$67,Sheet3!E$67,TRUE))</f>
        <v>0.39602500187229134</v>
      </c>
      <c r="H31" s="3">
        <v>143</v>
      </c>
      <c r="I31" s="3">
        <f t="shared" si="1"/>
        <v>4.962844630259907</v>
      </c>
      <c r="J31" s="3">
        <v>3.846064358</v>
      </c>
      <c r="K31" s="3">
        <f>-LN(1-_xlfn.GAMMA.DIST(I31,Sheet3!F$83,Sheet3!E$83,TRUE))</f>
        <v>0.54283614150085135</v>
      </c>
      <c r="L31" s="3">
        <v>174</v>
      </c>
      <c r="M31" s="3">
        <f t="shared" si="2"/>
        <v>5.1590552992145291</v>
      </c>
      <c r="N31" s="3">
        <v>0</v>
      </c>
      <c r="O31" s="3" t="str">
        <f t="shared" si="9"/>
        <v>Plate 10</v>
      </c>
      <c r="P31" s="3">
        <f>-LN(1-_xlfn.GAMMA.DIST(M31,Sheet3!F$3,Sheet3!E$3,TRUE))</f>
        <v>7.3188487557317967E-6</v>
      </c>
      <c r="Q31" s="3">
        <v>1596</v>
      </c>
      <c r="R31" s="3">
        <f t="shared" si="3"/>
        <v>7.3752557780097545</v>
      </c>
      <c r="S31" s="3">
        <v>0.14877955300000001</v>
      </c>
      <c r="T31" s="3">
        <f>-LN(1-_xlfn.GAMMA.DIST(R31,Sheet3!F$35,Sheet3!E$35,TRUE))</f>
        <v>0.39058363674607466</v>
      </c>
      <c r="U31" s="3">
        <v>482</v>
      </c>
      <c r="V31" s="3">
        <f t="shared" si="4"/>
        <v>6.1779441140506002</v>
      </c>
      <c r="W31" s="3">
        <v>1.139867486</v>
      </c>
      <c r="Y31" s="3">
        <v>1895</v>
      </c>
      <c r="Z31" s="3">
        <f t="shared" si="5"/>
        <v>7.5469741175165268</v>
      </c>
      <c r="AA31" s="3">
        <v>1.0088143460000001</v>
      </c>
      <c r="AC31" s="3">
        <v>540</v>
      </c>
      <c r="AD31" s="3">
        <f t="shared" si="6"/>
        <v>6.2915691395583204</v>
      </c>
      <c r="AE31" s="3">
        <v>0.70605228499999995</v>
      </c>
      <c r="AG31" s="3">
        <v>6135</v>
      </c>
      <c r="AH31" s="3">
        <f t="shared" si="7"/>
        <v>8.7217653571450118</v>
      </c>
      <c r="AI31" s="3">
        <v>7.7453800680000002</v>
      </c>
      <c r="AK31" s="3">
        <v>1650</v>
      </c>
      <c r="AL31" s="3">
        <f t="shared" si="8"/>
        <v>7.4085305668946262</v>
      </c>
      <c r="AM31" s="3">
        <v>11.893878539999999</v>
      </c>
    </row>
    <row r="32" spans="1:39" x14ac:dyDescent="0.25">
      <c r="A32" s="3">
        <v>16222853</v>
      </c>
      <c r="B32" s="3" t="s">
        <v>1666</v>
      </c>
      <c r="C32" s="3">
        <v>10</v>
      </c>
      <c r="D32" s="3">
        <v>67</v>
      </c>
      <c r="E32" s="3">
        <f t="shared" si="0"/>
        <v>4.2046926193909657</v>
      </c>
      <c r="F32" s="3">
        <v>0</v>
      </c>
      <c r="G32" s="3">
        <f>-LN(1-_xlfn.GAMMA.DIST(E32,Sheet3!F$67,Sheet3!E$67,TRUE))</f>
        <v>3.5750466204552259E-2</v>
      </c>
      <c r="H32" s="3">
        <v>132</v>
      </c>
      <c r="I32" s="3">
        <f t="shared" si="1"/>
        <v>4.8828019225863706</v>
      </c>
      <c r="J32" s="3">
        <v>0</v>
      </c>
      <c r="K32" s="3">
        <f>-LN(1-_xlfn.GAMMA.DIST(I32,Sheet3!F$83,Sheet3!E$83,TRUE))</f>
        <v>0.3785123382685196</v>
      </c>
      <c r="L32" s="3">
        <v>430</v>
      </c>
      <c r="M32" s="3">
        <f t="shared" si="2"/>
        <v>6.0637852086876078</v>
      </c>
      <c r="N32" s="3">
        <v>1.0922195969999999</v>
      </c>
      <c r="O32" s="3" t="str">
        <f t="shared" si="9"/>
        <v>Plate 10</v>
      </c>
      <c r="P32" s="3">
        <f>-LN(1-_xlfn.GAMMA.DIST(M32,Sheet3!F$3,Sheet3!E$3,TRUE))</f>
        <v>0.58389082123614455</v>
      </c>
      <c r="Q32" s="3">
        <v>2076</v>
      </c>
      <c r="R32" s="3">
        <f t="shared" si="3"/>
        <v>7.6381982442857792</v>
      </c>
      <c r="S32" s="3">
        <v>4.3607677970000003</v>
      </c>
      <c r="T32" s="3">
        <f>-LN(1-_xlfn.GAMMA.DIST(R32,Sheet3!F$35,Sheet3!E$35,TRUE))</f>
        <v>0.76907465323029855</v>
      </c>
      <c r="U32" s="3">
        <v>292</v>
      </c>
      <c r="V32" s="3">
        <f t="shared" si="4"/>
        <v>5.6767538022682817</v>
      </c>
      <c r="W32" s="3">
        <v>7.5856011000000001E-2</v>
      </c>
      <c r="Y32" s="3">
        <v>2047</v>
      </c>
      <c r="Z32" s="3">
        <f t="shared" si="5"/>
        <v>7.6241305856612893</v>
      </c>
      <c r="AA32" s="3">
        <v>1.574781923</v>
      </c>
      <c r="AC32" s="3">
        <v>709</v>
      </c>
      <c r="AD32" s="3">
        <f t="shared" si="6"/>
        <v>6.5638555265321274</v>
      </c>
      <c r="AE32" s="3">
        <v>1.1633106339999999</v>
      </c>
      <c r="AG32" s="3">
        <v>3998</v>
      </c>
      <c r="AH32" s="3">
        <f t="shared" si="7"/>
        <v>8.2935495150603451</v>
      </c>
      <c r="AI32" s="3">
        <v>4.0350492689999999</v>
      </c>
      <c r="AK32" s="3">
        <v>799</v>
      </c>
      <c r="AL32" s="3">
        <f t="shared" si="8"/>
        <v>6.6833609457662746</v>
      </c>
      <c r="AM32" s="3">
        <v>3.9484542330000001</v>
      </c>
    </row>
    <row r="33" spans="1:39" x14ac:dyDescent="0.25">
      <c r="A33" s="3">
        <v>16222896</v>
      </c>
      <c r="B33" s="3" t="s">
        <v>1666</v>
      </c>
      <c r="C33" s="3">
        <v>10</v>
      </c>
      <c r="D33" s="3">
        <v>99</v>
      </c>
      <c r="E33" s="3">
        <f t="shared" si="0"/>
        <v>4.5951198501345898</v>
      </c>
      <c r="F33" s="3">
        <v>0.88525876199999998</v>
      </c>
      <c r="G33" s="3">
        <f>-LN(1-_xlfn.GAMMA.DIST(E33,Sheet3!F$67,Sheet3!E$67,TRUE))</f>
        <v>0.3345420804606799</v>
      </c>
      <c r="H33" s="3">
        <v>131</v>
      </c>
      <c r="I33" s="3">
        <f t="shared" si="1"/>
        <v>4.8751973232011512</v>
      </c>
      <c r="J33" s="3">
        <v>0</v>
      </c>
      <c r="K33" s="3">
        <f>-LN(1-_xlfn.GAMMA.DIST(I33,Sheet3!F$83,Sheet3!E$83,TRUE))</f>
        <v>0.36497448815933681</v>
      </c>
      <c r="L33" s="3">
        <v>484</v>
      </c>
      <c r="M33" s="3">
        <f t="shared" si="2"/>
        <v>6.1820849067166321</v>
      </c>
      <c r="N33" s="3">
        <v>1.5768633910000001</v>
      </c>
      <c r="O33" s="3" t="str">
        <f t="shared" si="9"/>
        <v>Plate 10</v>
      </c>
      <c r="P33" s="3">
        <f>-LN(1-_xlfn.GAMMA.DIST(M33,Sheet3!F$3,Sheet3!E$3,TRUE))</f>
        <v>1.0345563435003184</v>
      </c>
      <c r="Q33" s="3">
        <v>1986</v>
      </c>
      <c r="R33" s="3">
        <f t="shared" si="3"/>
        <v>7.5938778446051183</v>
      </c>
      <c r="S33" s="3">
        <v>3.5814991040000002</v>
      </c>
      <c r="T33" s="3">
        <f>-LN(1-_xlfn.GAMMA.DIST(R33,Sheet3!F$35,Sheet3!E$35,TRUE))</f>
        <v>0.69309202946627413</v>
      </c>
      <c r="U33" s="3">
        <v>367</v>
      </c>
      <c r="V33" s="3">
        <f t="shared" si="4"/>
        <v>5.9053618480545707</v>
      </c>
      <c r="W33" s="3">
        <v>0.48230044300000002</v>
      </c>
      <c r="Y33" s="3">
        <v>2048</v>
      </c>
      <c r="Z33" s="3">
        <f t="shared" si="5"/>
        <v>7.6246189861593985</v>
      </c>
      <c r="AA33" s="3">
        <v>1.5784808880000001</v>
      </c>
      <c r="AC33" s="3">
        <v>505</v>
      </c>
      <c r="AD33" s="3">
        <f t="shared" si="6"/>
        <v>6.2245584292753602</v>
      </c>
      <c r="AE33" s="3">
        <v>0.61124494600000001</v>
      </c>
      <c r="AG33" s="3">
        <v>3259</v>
      </c>
      <c r="AH33" s="3">
        <f t="shared" si="7"/>
        <v>8.0891756788375613</v>
      </c>
      <c r="AI33" s="3">
        <v>2.7501946369999999</v>
      </c>
      <c r="AK33" s="3">
        <v>899</v>
      </c>
      <c r="AL33" s="3">
        <f t="shared" si="8"/>
        <v>6.80128303447162</v>
      </c>
      <c r="AM33" s="3">
        <v>4.8940291780000003</v>
      </c>
    </row>
    <row r="34" spans="1:39" x14ac:dyDescent="0.25">
      <c r="A34" s="3">
        <v>16222933</v>
      </c>
      <c r="B34" s="3" t="s">
        <v>1666</v>
      </c>
      <c r="C34" s="3">
        <v>10</v>
      </c>
      <c r="D34" s="3">
        <v>99</v>
      </c>
      <c r="E34" s="3">
        <f t="shared" si="0"/>
        <v>4.5951198501345898</v>
      </c>
      <c r="F34" s="3">
        <v>0.88525876199999998</v>
      </c>
      <c r="G34" s="3">
        <f>-LN(1-_xlfn.GAMMA.DIST(E34,Sheet3!F$67,Sheet3!E$67,TRUE))</f>
        <v>0.3345420804606799</v>
      </c>
      <c r="H34" s="3">
        <v>138</v>
      </c>
      <c r="I34" s="3">
        <f t="shared" si="1"/>
        <v>4.9272536851572051</v>
      </c>
      <c r="J34" s="3">
        <v>0</v>
      </c>
      <c r="K34" s="3">
        <f>-LN(1-_xlfn.GAMMA.DIST(I34,Sheet3!F$83,Sheet3!E$83,TRUE))</f>
        <v>0.46473413226638177</v>
      </c>
      <c r="L34" s="3">
        <v>443</v>
      </c>
      <c r="M34" s="3">
        <f t="shared" si="2"/>
        <v>6.0935697700451357</v>
      </c>
      <c r="N34" s="3">
        <v>1.2090773589999999</v>
      </c>
      <c r="O34" s="3" t="str">
        <f t="shared" si="9"/>
        <v>Plate 10</v>
      </c>
      <c r="P34" s="3">
        <f>-LN(1-_xlfn.GAMMA.DIST(M34,Sheet3!F$3,Sheet3!E$3,TRUE))</f>
        <v>0.68152408770963857</v>
      </c>
      <c r="Q34" s="3">
        <v>2151</v>
      </c>
      <c r="R34" s="3">
        <f t="shared" si="3"/>
        <v>7.6736881292677301</v>
      </c>
      <c r="S34" s="3">
        <v>5.008318278</v>
      </c>
      <c r="T34" s="3">
        <f>-LN(1-_xlfn.GAMMA.DIST(R34,Sheet3!F$35,Sheet3!E$35,TRUE))</f>
        <v>0.8336683051995436</v>
      </c>
      <c r="U34" s="3">
        <v>317</v>
      </c>
      <c r="V34" s="3">
        <f t="shared" si="4"/>
        <v>5.7589017738772803</v>
      </c>
      <c r="W34" s="3">
        <v>0.20756875299999999</v>
      </c>
      <c r="Y34" s="3">
        <v>2286</v>
      </c>
      <c r="Z34" s="3">
        <f t="shared" si="5"/>
        <v>7.7345588443547557</v>
      </c>
      <c r="AA34" s="3">
        <v>2.4521922059999999</v>
      </c>
      <c r="AC34" s="3">
        <v>717</v>
      </c>
      <c r="AD34" s="3">
        <f t="shared" si="6"/>
        <v>6.5750758405996201</v>
      </c>
      <c r="AE34" s="3">
        <v>1.1849389450000001</v>
      </c>
      <c r="AG34" s="3">
        <v>3947</v>
      </c>
      <c r="AH34" s="3">
        <f t="shared" si="7"/>
        <v>8.2807110756628468</v>
      </c>
      <c r="AI34" s="3">
        <v>3.9464200909999998</v>
      </c>
      <c r="AK34" s="3">
        <v>886</v>
      </c>
      <c r="AL34" s="3">
        <f t="shared" si="8"/>
        <v>6.7867169506050811</v>
      </c>
      <c r="AM34" s="3">
        <v>4.7713674450000001</v>
      </c>
    </row>
    <row r="35" spans="1:39" x14ac:dyDescent="0.25">
      <c r="A35" s="3">
        <v>16222945</v>
      </c>
      <c r="B35" s="3" t="s">
        <v>1666</v>
      </c>
      <c r="C35" s="3">
        <v>10</v>
      </c>
      <c r="D35" s="3">
        <v>106</v>
      </c>
      <c r="E35" s="3">
        <f t="shared" si="0"/>
        <v>4.6634390941120669</v>
      </c>
      <c r="F35" s="3">
        <v>1.0928819940000001</v>
      </c>
      <c r="G35" s="3">
        <f>-LN(1-_xlfn.GAMMA.DIST(E35,Sheet3!F$67,Sheet3!E$67,TRUE))</f>
        <v>0.445204461664096</v>
      </c>
      <c r="H35" s="3">
        <v>133</v>
      </c>
      <c r="I35" s="3">
        <f t="shared" si="1"/>
        <v>4.8903491282217537</v>
      </c>
      <c r="J35" s="3">
        <v>0</v>
      </c>
      <c r="K35" s="3">
        <f>-LN(1-_xlfn.GAMMA.DIST(I35,Sheet3!F$83,Sheet3!E$83,TRUE))</f>
        <v>0.39229224821740188</v>
      </c>
      <c r="L35" s="3">
        <v>506</v>
      </c>
      <c r="M35" s="3">
        <f t="shared" si="2"/>
        <v>6.2265366692874657</v>
      </c>
      <c r="N35" s="3">
        <v>1.773805987</v>
      </c>
      <c r="O35" s="3" t="str">
        <f t="shared" si="9"/>
        <v>Plate 10</v>
      </c>
      <c r="P35" s="3">
        <f>-LN(1-_xlfn.GAMMA.DIST(M35,Sheet3!F$3,Sheet3!E$3,TRUE))</f>
        <v>1.2492863463460309</v>
      </c>
      <c r="Q35" s="3">
        <v>1971</v>
      </c>
      <c r="R35" s="3">
        <f t="shared" si="3"/>
        <v>7.5862963071527201</v>
      </c>
      <c r="S35" s="3">
        <v>3.4513540630000001</v>
      </c>
      <c r="T35" s="3">
        <f>-LN(1-_xlfn.GAMMA.DIST(R35,Sheet3!F$35,Sheet3!E$35,TRUE))</f>
        <v>0.6806084973594988</v>
      </c>
      <c r="U35" s="3">
        <v>1535</v>
      </c>
      <c r="V35" s="3">
        <f t="shared" si="4"/>
        <v>7.3362856600212973</v>
      </c>
      <c r="W35" s="3">
        <v>7.6280641969999996</v>
      </c>
      <c r="Y35" s="3">
        <v>2120</v>
      </c>
      <c r="Z35" s="3">
        <f t="shared" si="5"/>
        <v>7.6591713676660582</v>
      </c>
      <c r="AA35" s="3">
        <v>1.8441199740000001</v>
      </c>
      <c r="AC35" s="3">
        <v>802</v>
      </c>
      <c r="AD35" s="3">
        <f t="shared" si="6"/>
        <v>6.6871086078665147</v>
      </c>
      <c r="AE35" s="3">
        <v>1.4146652260000001</v>
      </c>
      <c r="AG35" s="3">
        <v>28847</v>
      </c>
      <c r="AH35" s="3">
        <f t="shared" si="7"/>
        <v>10.26976128039413</v>
      </c>
      <c r="AI35" s="3">
        <v>47.150143579999998</v>
      </c>
      <c r="AK35" s="3">
        <v>1081</v>
      </c>
      <c r="AL35" s="3">
        <f t="shared" si="8"/>
        <v>6.9856418176392081</v>
      </c>
      <c r="AM35" s="3">
        <v>6.6044353510000002</v>
      </c>
    </row>
    <row r="36" spans="1:39" x14ac:dyDescent="0.25">
      <c r="A36" s="3">
        <v>16222994</v>
      </c>
      <c r="B36" s="3" t="s">
        <v>1666</v>
      </c>
      <c r="C36" s="3">
        <v>10</v>
      </c>
      <c r="D36" s="3">
        <v>96</v>
      </c>
      <c r="E36" s="3">
        <f t="shared" si="0"/>
        <v>4.5643481914678361</v>
      </c>
      <c r="F36" s="3">
        <v>0.79614334099999995</v>
      </c>
      <c r="G36" s="3">
        <f>-LN(1-_xlfn.GAMMA.DIST(E36,Sheet3!F$67,Sheet3!E$67,TRUE))</f>
        <v>0.29166124277956929</v>
      </c>
      <c r="H36" s="3">
        <v>153</v>
      </c>
      <c r="I36" s="3">
        <f t="shared" si="1"/>
        <v>5.0304379213924353</v>
      </c>
      <c r="J36" s="3">
        <v>11.32645655</v>
      </c>
      <c r="K36" s="3">
        <f>-LN(1-_xlfn.GAMMA.DIST(I36,Sheet3!F$83,Sheet3!E$83,TRUE))</f>
        <v>0.71462737650468977</v>
      </c>
      <c r="L36" s="3">
        <v>401</v>
      </c>
      <c r="M36" s="3">
        <f t="shared" si="2"/>
        <v>5.9939614273065693</v>
      </c>
      <c r="N36" s="3">
        <v>0.83101325699999995</v>
      </c>
      <c r="O36" s="3" t="str">
        <f t="shared" si="9"/>
        <v>Plate 10</v>
      </c>
      <c r="P36" s="3">
        <f>-LN(1-_xlfn.GAMMA.DIST(M36,Sheet3!F$3,Sheet3!E$3,TRUE))</f>
        <v>0.39348545371706511</v>
      </c>
      <c r="Q36" s="3">
        <v>1936</v>
      </c>
      <c r="R36" s="3">
        <f t="shared" si="3"/>
        <v>7.568379267836522</v>
      </c>
      <c r="S36" s="3">
        <v>3.1473496929999998</v>
      </c>
      <c r="T36" s="3">
        <f>-LN(1-_xlfn.GAMMA.DIST(R36,Sheet3!F$35,Sheet3!E$35,TRUE))</f>
        <v>0.65169718242268493</v>
      </c>
      <c r="U36" s="3">
        <v>400</v>
      </c>
      <c r="V36" s="3">
        <f t="shared" si="4"/>
        <v>5.9914645471079817</v>
      </c>
      <c r="W36" s="3">
        <v>0.66821489499999998</v>
      </c>
      <c r="Y36" s="3">
        <v>1831</v>
      </c>
      <c r="Z36" s="3">
        <f t="shared" si="5"/>
        <v>7.5126175446745105</v>
      </c>
      <c r="AA36" s="3">
        <v>0.76768498600000001</v>
      </c>
      <c r="AC36" s="3">
        <v>624</v>
      </c>
      <c r="AD36" s="3">
        <f t="shared" si="6"/>
        <v>6.4361503683694279</v>
      </c>
      <c r="AE36" s="3">
        <v>0.93342287000000002</v>
      </c>
      <c r="AG36" s="3">
        <v>3259</v>
      </c>
      <c r="AH36" s="3">
        <f t="shared" si="7"/>
        <v>8.0891756788375613</v>
      </c>
      <c r="AI36" s="3">
        <v>2.7501946369999999</v>
      </c>
      <c r="AK36" s="3">
        <v>741</v>
      </c>
      <c r="AL36" s="3">
        <f t="shared" si="8"/>
        <v>6.6080006252960866</v>
      </c>
      <c r="AM36" s="3">
        <v>3.3976271210000002</v>
      </c>
    </row>
    <row r="37" spans="1:39" x14ac:dyDescent="0.25">
      <c r="A37" s="3">
        <v>16222999</v>
      </c>
      <c r="B37" s="3" t="s">
        <v>1666</v>
      </c>
      <c r="C37" s="3">
        <v>10</v>
      </c>
      <c r="D37" s="3">
        <v>107</v>
      </c>
      <c r="E37" s="3">
        <f t="shared" si="0"/>
        <v>4.6728288344619058</v>
      </c>
      <c r="F37" s="3">
        <v>1.1225105980000001</v>
      </c>
      <c r="G37" s="3">
        <f>-LN(1-_xlfn.GAMMA.DIST(E37,Sheet3!F$67,Sheet3!E$67,TRUE))</f>
        <v>0.46215602636473335</v>
      </c>
      <c r="H37" s="3">
        <v>134</v>
      </c>
      <c r="I37" s="3">
        <f t="shared" si="1"/>
        <v>4.8978397999509111</v>
      </c>
      <c r="J37" s="3">
        <v>0</v>
      </c>
      <c r="K37" s="3">
        <f>-LN(1-_xlfn.GAMMA.DIST(I37,Sheet3!F$83,Sheet3!E$83,TRUE))</f>
        <v>0.40631173956391359</v>
      </c>
      <c r="L37" s="3">
        <v>436</v>
      </c>
      <c r="M37" s="3">
        <f t="shared" si="2"/>
        <v>6.0776422433490342</v>
      </c>
      <c r="N37" s="3">
        <v>1.1461702279999999</v>
      </c>
      <c r="O37" s="3" t="str">
        <f t="shared" si="9"/>
        <v>Plate 10</v>
      </c>
      <c r="P37" s="3">
        <f>-LN(1-_xlfn.GAMMA.DIST(M37,Sheet3!F$3,Sheet3!E$3,TRUE))</f>
        <v>0.62804232013884675</v>
      </c>
      <c r="Q37" s="3">
        <v>2300</v>
      </c>
      <c r="R37" s="3">
        <f t="shared" si="3"/>
        <v>7.7406644019172415</v>
      </c>
      <c r="S37" s="3">
        <v>6.290704689</v>
      </c>
      <c r="T37" s="3">
        <f>-LN(1-_xlfn.GAMMA.DIST(R37,Sheet3!F$35,Sheet3!E$35,TRUE))</f>
        <v>0.96483502726645465</v>
      </c>
      <c r="U37" s="3">
        <v>364</v>
      </c>
      <c r="V37" s="3">
        <f t="shared" si="4"/>
        <v>5.8971538676367405</v>
      </c>
      <c r="W37" s="3">
        <v>0.46554770099999998</v>
      </c>
      <c r="Y37" s="3">
        <v>2211</v>
      </c>
      <c r="Z37" s="3">
        <f t="shared" si="5"/>
        <v>7.7012001808574464</v>
      </c>
      <c r="AA37" s="3">
        <v>2.178138031</v>
      </c>
      <c r="AC37" s="3">
        <v>1374</v>
      </c>
      <c r="AD37" s="3">
        <f t="shared" si="6"/>
        <v>7.2254814727822945</v>
      </c>
      <c r="AE37" s="3">
        <v>2.958222846</v>
      </c>
      <c r="AG37" s="3">
        <v>4487</v>
      </c>
      <c r="AH37" s="3">
        <f t="shared" si="7"/>
        <v>8.4089396059759842</v>
      </c>
      <c r="AI37" s="3">
        <v>4.8846016719999996</v>
      </c>
      <c r="AK37" s="3">
        <v>1228</v>
      </c>
      <c r="AL37" s="3">
        <f t="shared" si="8"/>
        <v>7.1131421087070876</v>
      </c>
      <c r="AM37" s="3">
        <v>7.9781651230000001</v>
      </c>
    </row>
    <row r="38" spans="1:39" x14ac:dyDescent="0.25">
      <c r="A38" s="3">
        <v>16223015</v>
      </c>
      <c r="B38" s="3" t="s">
        <v>1666</v>
      </c>
      <c r="C38" s="3">
        <v>10</v>
      </c>
      <c r="D38" s="3">
        <v>105</v>
      </c>
      <c r="E38" s="3">
        <f t="shared" si="0"/>
        <v>4.6539603501575231</v>
      </c>
      <c r="F38" s="3">
        <v>1.0632458849999999</v>
      </c>
      <c r="G38" s="3">
        <f>-LN(1-_xlfn.GAMMA.DIST(E38,Sheet3!F$67,Sheet3!E$67,TRUE))</f>
        <v>0.42852883772751793</v>
      </c>
      <c r="H38" s="3">
        <v>134</v>
      </c>
      <c r="I38" s="3">
        <f t="shared" si="1"/>
        <v>4.8978397999509111</v>
      </c>
      <c r="J38" s="3">
        <v>0</v>
      </c>
      <c r="K38" s="3">
        <f>-LN(1-_xlfn.GAMMA.DIST(I38,Sheet3!F$83,Sheet3!E$83,TRUE))</f>
        <v>0.40631173956391359</v>
      </c>
      <c r="L38" s="3">
        <v>566</v>
      </c>
      <c r="M38" s="3">
        <f t="shared" si="2"/>
        <v>6.3385940782031831</v>
      </c>
      <c r="N38" s="3">
        <v>2.309766202</v>
      </c>
      <c r="O38" s="3" t="str">
        <f t="shared" si="9"/>
        <v>Plate 10</v>
      </c>
      <c r="P38" s="3">
        <f>-LN(1-_xlfn.GAMMA.DIST(M38,Sheet3!F$3,Sheet3!E$3,TRUE))</f>
        <v>1.9081494380504624</v>
      </c>
      <c r="Q38" s="3">
        <v>1764</v>
      </c>
      <c r="R38" s="3">
        <f t="shared" si="3"/>
        <v>7.4753392365667368</v>
      </c>
      <c r="S38" s="3">
        <v>1.6447686939999999</v>
      </c>
      <c r="T38" s="3">
        <f>-LN(1-_xlfn.GAMMA.DIST(R38,Sheet3!F$35,Sheet3!E$35,TRUE))</f>
        <v>0.51462554695767926</v>
      </c>
      <c r="U38" s="3">
        <v>380</v>
      </c>
      <c r="V38" s="3">
        <f t="shared" si="4"/>
        <v>5.9401712527204316</v>
      </c>
      <c r="W38" s="3">
        <v>0.55519966600000004</v>
      </c>
      <c r="Y38" s="3">
        <v>1929</v>
      </c>
      <c r="Z38" s="3">
        <f t="shared" si="5"/>
        <v>7.5647570129057291</v>
      </c>
      <c r="AA38" s="3">
        <v>1.136136289</v>
      </c>
      <c r="AC38" s="3">
        <v>509</v>
      </c>
      <c r="AD38" s="3">
        <f t="shared" si="6"/>
        <v>6.2324480165505225</v>
      </c>
      <c r="AE38" s="3">
        <v>0.62208248300000002</v>
      </c>
      <c r="AG38" s="3">
        <v>3423</v>
      </c>
      <c r="AH38" s="3">
        <f t="shared" si="7"/>
        <v>8.1382726385301858</v>
      </c>
      <c r="AI38" s="3">
        <v>3.0354559129999998</v>
      </c>
      <c r="AK38" s="3">
        <v>957</v>
      </c>
      <c r="AL38" s="3">
        <f t="shared" si="8"/>
        <v>6.8638033914529544</v>
      </c>
      <c r="AM38" s="3">
        <v>5.4404327270000001</v>
      </c>
    </row>
    <row r="39" spans="1:39" x14ac:dyDescent="0.25">
      <c r="A39" s="3">
        <v>16223019</v>
      </c>
      <c r="B39" s="3" t="s">
        <v>1666</v>
      </c>
      <c r="C39" s="3">
        <v>10</v>
      </c>
      <c r="D39" s="3">
        <v>83</v>
      </c>
      <c r="E39" s="3">
        <f t="shared" si="0"/>
        <v>4.4188406077965983</v>
      </c>
      <c r="F39" s="3">
        <v>0.40871057100000002</v>
      </c>
      <c r="G39" s="3">
        <f>-LN(1-_xlfn.GAMMA.DIST(E39,Sheet3!F$67,Sheet3!E$67,TRUE))</f>
        <v>0.14060007811913328</v>
      </c>
      <c r="H39" s="3">
        <v>134</v>
      </c>
      <c r="I39" s="3">
        <f t="shared" si="1"/>
        <v>4.8978397999509111</v>
      </c>
      <c r="J39" s="3">
        <v>0</v>
      </c>
      <c r="K39" s="3">
        <f>-LN(1-_xlfn.GAMMA.DIST(I39,Sheet3!F$83,Sheet3!E$83,TRUE))</f>
        <v>0.40631173956391359</v>
      </c>
      <c r="L39" s="3">
        <v>380</v>
      </c>
      <c r="M39" s="3">
        <f t="shared" si="2"/>
        <v>5.9401712527204316</v>
      </c>
      <c r="N39" s="3">
        <v>0.64130675199999998</v>
      </c>
      <c r="O39" s="3" t="str">
        <f t="shared" si="9"/>
        <v>Plate 10</v>
      </c>
      <c r="P39" s="3">
        <f>-LN(1-_xlfn.GAMMA.DIST(M39,Sheet3!F$3,Sheet3!E$3,TRUE))</f>
        <v>0.28048605500876922</v>
      </c>
      <c r="Q39" s="3">
        <v>1879</v>
      </c>
      <c r="R39" s="3">
        <f t="shared" si="3"/>
        <v>7.5384949994134649</v>
      </c>
      <c r="S39" s="3">
        <v>2.6511536599999999</v>
      </c>
      <c r="T39" s="3">
        <f>-LN(1-_xlfn.GAMMA.DIST(R39,Sheet3!F$35,Sheet3!E$35,TRUE))</f>
        <v>0.60530369528970229</v>
      </c>
      <c r="U39" s="3">
        <v>314</v>
      </c>
      <c r="V39" s="3">
        <f t="shared" si="4"/>
        <v>5.7493929859082531</v>
      </c>
      <c r="W39" s="3">
        <v>0.19147883099999999</v>
      </c>
      <c r="Y39" s="3">
        <v>1967</v>
      </c>
      <c r="Z39" s="3">
        <f t="shared" si="5"/>
        <v>7.5842648183890589</v>
      </c>
      <c r="AA39" s="3">
        <v>1.2779017340000001</v>
      </c>
      <c r="AC39" s="3">
        <v>504</v>
      </c>
      <c r="AD39" s="3">
        <f t="shared" si="6"/>
        <v>6.2225762680713688</v>
      </c>
      <c r="AE39" s="3">
        <v>0.60853545899999995</v>
      </c>
      <c r="AG39" s="3">
        <v>3301</v>
      </c>
      <c r="AH39" s="3">
        <f t="shared" si="7"/>
        <v>8.1019807318531925</v>
      </c>
      <c r="AI39" s="3">
        <v>2.8232572280000001</v>
      </c>
      <c r="AK39" s="3">
        <v>958</v>
      </c>
      <c r="AL39" s="3">
        <f t="shared" si="8"/>
        <v>6.8648477779708603</v>
      </c>
      <c r="AM39" s="3">
        <v>5.4498417679999998</v>
      </c>
    </row>
    <row r="40" spans="1:39" x14ac:dyDescent="0.25">
      <c r="A40" s="3">
        <v>16223045</v>
      </c>
      <c r="B40" s="3" t="s">
        <v>1666</v>
      </c>
      <c r="C40" s="3">
        <v>10</v>
      </c>
      <c r="D40" s="3">
        <v>127</v>
      </c>
      <c r="E40" s="3">
        <f t="shared" si="0"/>
        <v>4.8441870864585912</v>
      </c>
      <c r="F40" s="3">
        <v>1.713757003</v>
      </c>
      <c r="G40" s="3">
        <f>-LN(1-_xlfn.GAMMA.DIST(E40,Sheet3!F$67,Sheet3!E$67,TRUE))</f>
        <v>0.8516577506263624</v>
      </c>
      <c r="H40" s="3">
        <v>155</v>
      </c>
      <c r="I40" s="3">
        <f t="shared" si="1"/>
        <v>5.0434251169192468</v>
      </c>
      <c r="J40" s="3">
        <v>12.808142050000001</v>
      </c>
      <c r="K40" s="3">
        <f>-LN(1-_xlfn.GAMMA.DIST(I40,Sheet3!F$83,Sheet3!E$83,TRUE))</f>
        <v>0.75128695451897354</v>
      </c>
      <c r="L40" s="3">
        <v>695</v>
      </c>
      <c r="M40" s="3">
        <f t="shared" si="2"/>
        <v>6.543911845564792</v>
      </c>
      <c r="N40" s="3">
        <v>3.4577529180000002</v>
      </c>
      <c r="O40" s="3" t="str">
        <f t="shared" si="9"/>
        <v>Plate 10</v>
      </c>
      <c r="P40" s="3">
        <f>-LN(1-_xlfn.GAMMA.DIST(M40,Sheet3!F$3,Sheet3!E$3,TRUE))</f>
        <v>3.571937189321754</v>
      </c>
      <c r="Q40" s="3">
        <v>2410</v>
      </c>
      <c r="R40" s="3">
        <f t="shared" si="3"/>
        <v>7.7873820264847007</v>
      </c>
      <c r="S40" s="3">
        <v>7.234509138</v>
      </c>
      <c r="T40" s="3">
        <f>-LN(1-_xlfn.GAMMA.DIST(R40,Sheet3!F$35,Sheet3!E$35,TRUE))</f>
        <v>1.0636233269161459</v>
      </c>
      <c r="U40" s="3">
        <v>378</v>
      </c>
      <c r="V40" s="3">
        <f t="shared" si="4"/>
        <v>5.934894195619588</v>
      </c>
      <c r="W40" s="3">
        <v>0.54395370899999995</v>
      </c>
      <c r="Y40" s="3">
        <v>2802</v>
      </c>
      <c r="Z40" s="3">
        <f t="shared" si="5"/>
        <v>7.938088726896952</v>
      </c>
      <c r="AA40" s="3">
        <v>4.3157946159999998</v>
      </c>
      <c r="AC40" s="3">
        <v>1279</v>
      </c>
      <c r="AD40" s="3">
        <f t="shared" si="6"/>
        <v>7.153833801578843</v>
      </c>
      <c r="AE40" s="3">
        <v>2.70206977</v>
      </c>
      <c r="AG40" s="3">
        <v>59639</v>
      </c>
      <c r="AH40" s="3">
        <f t="shared" si="7"/>
        <v>10.996065001467814</v>
      </c>
      <c r="AI40" s="3">
        <v>100.8754053</v>
      </c>
      <c r="AK40" s="3">
        <v>1508</v>
      </c>
      <c r="AL40" s="3">
        <f t="shared" si="8"/>
        <v>7.3185395485679017</v>
      </c>
      <c r="AM40" s="3">
        <v>10.58021024</v>
      </c>
    </row>
    <row r="41" spans="1:39" x14ac:dyDescent="0.25">
      <c r="A41" s="3">
        <v>16223065</v>
      </c>
      <c r="B41" s="3" t="s">
        <v>1666</v>
      </c>
      <c r="C41" s="3">
        <v>10</v>
      </c>
      <c r="D41" s="3">
        <v>100</v>
      </c>
      <c r="E41" s="3">
        <f t="shared" si="0"/>
        <v>4.6051701859880918</v>
      </c>
      <c r="F41" s="3">
        <v>0.914944851</v>
      </c>
      <c r="G41" s="3">
        <f>-LN(1-_xlfn.GAMMA.DIST(E41,Sheet3!F$67,Sheet3!E$67,TRUE))</f>
        <v>0.34946034607954257</v>
      </c>
      <c r="H41" s="3">
        <v>127</v>
      </c>
      <c r="I41" s="3">
        <f t="shared" si="1"/>
        <v>4.8441870864585912</v>
      </c>
      <c r="J41" s="3">
        <v>0</v>
      </c>
      <c r="K41" s="3">
        <f>-LN(1-_xlfn.GAMMA.DIST(I41,Sheet3!F$83,Sheet3!E$83,TRUE))</f>
        <v>0.31329100181832731</v>
      </c>
      <c r="L41" s="3">
        <v>446</v>
      </c>
      <c r="M41" s="3">
        <f t="shared" si="2"/>
        <v>6.1003189520200642</v>
      </c>
      <c r="N41" s="3">
        <v>1.236026407</v>
      </c>
      <c r="O41" s="3" t="str">
        <f t="shared" si="9"/>
        <v>Plate 10</v>
      </c>
      <c r="P41" s="3">
        <f>-LN(1-_xlfn.GAMMA.DIST(M41,Sheet3!F$3,Sheet3!E$3,TRUE))</f>
        <v>0.70508244578741297</v>
      </c>
      <c r="Q41" s="3">
        <v>2119</v>
      </c>
      <c r="R41" s="3">
        <f t="shared" si="3"/>
        <v>7.6586995582682995</v>
      </c>
      <c r="S41" s="3">
        <v>4.7322166560000003</v>
      </c>
      <c r="T41" s="3">
        <f>-LN(1-_xlfn.GAMMA.DIST(R41,Sheet3!F$35,Sheet3!E$35,TRUE))</f>
        <v>0.80597766204316967</v>
      </c>
      <c r="U41" s="3">
        <v>702</v>
      </c>
      <c r="V41" s="3">
        <f t="shared" si="4"/>
        <v>6.5539334040258108</v>
      </c>
      <c r="W41" s="3">
        <v>2.445645217</v>
      </c>
      <c r="Y41" s="3">
        <v>1896</v>
      </c>
      <c r="Z41" s="3">
        <f t="shared" si="5"/>
        <v>7.5475016828149668</v>
      </c>
      <c r="AA41" s="3">
        <v>1.0125661370000001</v>
      </c>
      <c r="AC41" s="3">
        <v>578</v>
      </c>
      <c r="AD41" s="3">
        <f t="shared" si="6"/>
        <v>6.3595738686723777</v>
      </c>
      <c r="AE41" s="3">
        <v>0.80893694000000005</v>
      </c>
      <c r="AG41" s="3">
        <v>4110</v>
      </c>
      <c r="AH41" s="3">
        <f t="shared" si="7"/>
        <v>8.3211783074902801</v>
      </c>
      <c r="AI41" s="3">
        <v>4.2296677970000003</v>
      </c>
      <c r="AK41" s="3">
        <v>939</v>
      </c>
      <c r="AL41" s="3">
        <f t="shared" si="8"/>
        <v>6.8448154792082629</v>
      </c>
      <c r="AM41" s="3">
        <v>5.271003833</v>
      </c>
    </row>
    <row r="42" spans="1:39" x14ac:dyDescent="0.25">
      <c r="A42" s="3">
        <v>16223076</v>
      </c>
      <c r="B42" s="3" t="s">
        <v>1666</v>
      </c>
      <c r="C42" s="3">
        <v>10</v>
      </c>
      <c r="D42" s="3">
        <v>111</v>
      </c>
      <c r="E42" s="3">
        <f t="shared" si="0"/>
        <v>4.7095302013123339</v>
      </c>
      <c r="F42" s="3">
        <v>1.2409538529999999</v>
      </c>
      <c r="G42" s="3">
        <f>-LN(1-_xlfn.GAMMA.DIST(E42,Sheet3!F$67,Sheet3!E$67,TRUE))</f>
        <v>0.53262319325801144</v>
      </c>
      <c r="H42" s="3">
        <v>295</v>
      </c>
      <c r="I42" s="3">
        <f t="shared" si="1"/>
        <v>5.6869753563398202</v>
      </c>
      <c r="J42" s="3">
        <v>113.5555952</v>
      </c>
      <c r="K42" s="3">
        <f>-LN(1-_xlfn.GAMMA.DIST(I42,Sheet3!F$83,Sheet3!E$83,TRUE))</f>
        <v>4.2071677227926845</v>
      </c>
      <c r="L42" s="3">
        <v>399</v>
      </c>
      <c r="M42" s="3">
        <f t="shared" si="2"/>
        <v>5.9889614168898637</v>
      </c>
      <c r="N42" s="3">
        <v>0.81296845799999995</v>
      </c>
      <c r="O42" s="3" t="str">
        <f t="shared" si="9"/>
        <v>Plate 10</v>
      </c>
      <c r="P42" s="3">
        <f>-LN(1-_xlfn.GAMMA.DIST(M42,Sheet3!F$3,Sheet3!E$3,TRUE))</f>
        <v>0.38180546476055094</v>
      </c>
      <c r="Q42" s="3">
        <v>1546</v>
      </c>
      <c r="R42" s="3">
        <f t="shared" si="3"/>
        <v>7.3434262291473669</v>
      </c>
      <c r="S42" s="3">
        <v>0</v>
      </c>
      <c r="T42" s="3">
        <f>-LN(1-_xlfn.GAMMA.DIST(R42,Sheet3!F$35,Sheet3!E$35,TRUE))</f>
        <v>0.35594814965226612</v>
      </c>
      <c r="U42" s="3">
        <v>315</v>
      </c>
      <c r="V42" s="3">
        <f t="shared" si="4"/>
        <v>5.7525726388256331</v>
      </c>
      <c r="W42" s="3">
        <v>0.196835384</v>
      </c>
      <c r="Y42" s="3">
        <v>1863</v>
      </c>
      <c r="Z42" s="3">
        <f t="shared" si="5"/>
        <v>7.5299433706015888</v>
      </c>
      <c r="AA42" s="3">
        <v>0.88851161300000003</v>
      </c>
      <c r="AC42" s="3">
        <v>424</v>
      </c>
      <c r="AD42" s="3">
        <f t="shared" si="6"/>
        <v>6.0497334552319577</v>
      </c>
      <c r="AE42" s="3">
        <v>0.39162159699999999</v>
      </c>
      <c r="AG42" s="3">
        <v>27325</v>
      </c>
      <c r="AH42" s="3">
        <f t="shared" si="7"/>
        <v>10.215557313044739</v>
      </c>
      <c r="AI42" s="3">
        <v>44.505403200000003</v>
      </c>
      <c r="AK42" s="3">
        <v>805</v>
      </c>
      <c r="AL42" s="3">
        <f t="shared" si="8"/>
        <v>6.6908422774185636</v>
      </c>
      <c r="AM42" s="3">
        <v>4.00532822</v>
      </c>
    </row>
    <row r="43" spans="1:39" x14ac:dyDescent="0.25">
      <c r="A43" s="3">
        <v>16223077</v>
      </c>
      <c r="B43" s="3" t="s">
        <v>1666</v>
      </c>
      <c r="C43" s="3">
        <v>10</v>
      </c>
      <c r="D43" s="3">
        <v>95</v>
      </c>
      <c r="E43" s="3">
        <f t="shared" si="0"/>
        <v>4.5538768916005408</v>
      </c>
      <c r="F43" s="3">
        <v>0.76641797</v>
      </c>
      <c r="G43" s="3">
        <f>-LN(1-_xlfn.GAMMA.DIST(E43,Sheet3!F$67,Sheet3!E$67,TRUE))</f>
        <v>0.27800685896119892</v>
      </c>
      <c r="H43" s="3">
        <v>139</v>
      </c>
      <c r="I43" s="3">
        <f t="shared" si="1"/>
        <v>4.9344739331306915</v>
      </c>
      <c r="J43" s="3">
        <v>0.78297353700000005</v>
      </c>
      <c r="K43" s="3">
        <f>-LN(1-_xlfn.GAMMA.DIST(I43,Sheet3!F$83,Sheet3!E$83,TRUE))</f>
        <v>0.47991260823552512</v>
      </c>
      <c r="L43" s="3">
        <v>441</v>
      </c>
      <c r="M43" s="3">
        <f t="shared" si="2"/>
        <v>6.089044875446846</v>
      </c>
      <c r="N43" s="3">
        <v>1.1911076570000001</v>
      </c>
      <c r="O43" s="3" t="str">
        <f t="shared" si="9"/>
        <v>Plate 10</v>
      </c>
      <c r="P43" s="3">
        <f>-LN(1-_xlfn.GAMMA.DIST(M43,Sheet3!F$3,Sheet3!E$3,TRUE))</f>
        <v>0.66602973549665834</v>
      </c>
      <c r="Q43" s="3">
        <v>1793</v>
      </c>
      <c r="R43" s="3">
        <f t="shared" si="3"/>
        <v>7.491645473605133</v>
      </c>
      <c r="S43" s="3">
        <v>1.8993535500000001</v>
      </c>
      <c r="T43" s="3">
        <f>-LN(1-_xlfn.GAMMA.DIST(R43,Sheet3!F$35,Sheet3!E$35,TRUE))</f>
        <v>0.53709449935634401</v>
      </c>
      <c r="U43" s="3">
        <v>577</v>
      </c>
      <c r="V43" s="3">
        <f t="shared" si="4"/>
        <v>6.3578422665080998</v>
      </c>
      <c r="W43" s="3">
        <v>1.6980531830000001</v>
      </c>
      <c r="Y43" s="3">
        <v>1762</v>
      </c>
      <c r="Z43" s="3">
        <f t="shared" si="5"/>
        <v>7.4742048064961244</v>
      </c>
      <c r="AA43" s="3">
        <v>0.50490008799999997</v>
      </c>
      <c r="AC43" s="3">
        <v>661</v>
      </c>
      <c r="AD43" s="3">
        <f t="shared" si="6"/>
        <v>6.4937538398516859</v>
      </c>
      <c r="AE43" s="3">
        <v>1.0335122329999999</v>
      </c>
      <c r="AG43" s="3">
        <v>2946</v>
      </c>
      <c r="AH43" s="3">
        <f t="shared" si="7"/>
        <v>7.9882035970225758</v>
      </c>
      <c r="AI43" s="3">
        <v>2.2055111100000002</v>
      </c>
      <c r="AK43" s="3">
        <v>954</v>
      </c>
      <c r="AL43" s="3">
        <f t="shared" si="8"/>
        <v>6.8606636714482869</v>
      </c>
      <c r="AM43" s="3">
        <v>5.4122033050000002</v>
      </c>
    </row>
    <row r="44" spans="1:39" x14ac:dyDescent="0.25">
      <c r="A44" s="3">
        <v>16223092</v>
      </c>
      <c r="B44" s="3" t="s">
        <v>1666</v>
      </c>
      <c r="C44" s="3">
        <v>10</v>
      </c>
      <c r="D44" s="3">
        <v>137</v>
      </c>
      <c r="E44" s="3">
        <f t="shared" si="0"/>
        <v>4.9199809258281251</v>
      </c>
      <c r="F44" s="3">
        <v>2.0086134260000001</v>
      </c>
      <c r="G44" s="3">
        <f>-LN(1-_xlfn.GAMMA.DIST(E44,Sheet3!F$67,Sheet3!E$67,TRUE))</f>
        <v>1.0754054939170836</v>
      </c>
      <c r="H44" s="3">
        <v>133</v>
      </c>
      <c r="I44" s="3">
        <f t="shared" si="1"/>
        <v>4.8903491282217537</v>
      </c>
      <c r="J44" s="3">
        <v>0</v>
      </c>
      <c r="K44" s="3">
        <f>-LN(1-_xlfn.GAMMA.DIST(I44,Sheet3!F$83,Sheet3!E$83,TRUE))</f>
        <v>0.39229224821740188</v>
      </c>
      <c r="L44" s="3">
        <v>516</v>
      </c>
      <c r="M44" s="3">
        <f t="shared" si="2"/>
        <v>6.2461067654815627</v>
      </c>
      <c r="N44" s="3">
        <v>1.8632440240000001</v>
      </c>
      <c r="O44" s="3" t="str">
        <f t="shared" si="9"/>
        <v>Plate 10</v>
      </c>
      <c r="P44" s="3">
        <f>-LN(1-_xlfn.GAMMA.DIST(M44,Sheet3!F$3,Sheet3!E$3,TRUE))</f>
        <v>1.3520766852508217</v>
      </c>
      <c r="Q44" s="3">
        <v>1513</v>
      </c>
      <c r="R44" s="3">
        <f t="shared" si="3"/>
        <v>7.3218497137883558</v>
      </c>
      <c r="S44" s="3">
        <v>0</v>
      </c>
      <c r="T44" s="3">
        <f>-LN(1-_xlfn.GAMMA.DIST(R44,Sheet3!F$35,Sheet3!E$35,TRUE))</f>
        <v>0.33373435941215002</v>
      </c>
      <c r="U44" s="3">
        <v>374</v>
      </c>
      <c r="V44" s="3">
        <f t="shared" si="4"/>
        <v>5.9242557974145322</v>
      </c>
      <c r="W44" s="3">
        <v>0.52149451999999996</v>
      </c>
      <c r="Y44" s="3">
        <v>2089</v>
      </c>
      <c r="Z44" s="3">
        <f t="shared" si="5"/>
        <v>7.6444407615565657</v>
      </c>
      <c r="AA44" s="3">
        <v>1.7299081650000001</v>
      </c>
      <c r="AC44" s="3">
        <v>682</v>
      </c>
      <c r="AD44" s="3">
        <f t="shared" si="6"/>
        <v>6.5250296578434623</v>
      </c>
      <c r="AE44" s="3">
        <v>1.0903052440000001</v>
      </c>
      <c r="AG44" s="3">
        <v>3082</v>
      </c>
      <c r="AH44" s="3">
        <f t="shared" si="7"/>
        <v>8.0333340158800617</v>
      </c>
      <c r="AI44" s="3">
        <v>2.4422230819999999</v>
      </c>
      <c r="AK44" s="3">
        <v>1047</v>
      </c>
      <c r="AL44" s="3">
        <f t="shared" si="8"/>
        <v>6.953684210870537</v>
      </c>
      <c r="AM44" s="3">
        <v>6.2857920759999999</v>
      </c>
    </row>
    <row r="45" spans="1:39" x14ac:dyDescent="0.25">
      <c r="A45" s="3">
        <v>16223119</v>
      </c>
      <c r="B45" s="3" t="s">
        <v>1666</v>
      </c>
      <c r="C45" s="3">
        <v>10</v>
      </c>
      <c r="D45" s="3">
        <v>200</v>
      </c>
      <c r="E45" s="3">
        <f t="shared" si="0"/>
        <v>5.2983173665480363</v>
      </c>
      <c r="F45" s="3">
        <v>3.8586071739999999</v>
      </c>
      <c r="G45" s="3">
        <f>-LN(1-_xlfn.GAMMA.DIST(E45,Sheet3!F$67,Sheet3!E$67,TRUE))</f>
        <v>2.7002111001128752</v>
      </c>
      <c r="H45" s="3">
        <v>139</v>
      </c>
      <c r="I45" s="3">
        <f t="shared" si="1"/>
        <v>4.9344739331306915</v>
      </c>
      <c r="J45" s="3">
        <v>0.78297353700000005</v>
      </c>
      <c r="K45" s="3">
        <f>-LN(1-_xlfn.GAMMA.DIST(I45,Sheet3!F$83,Sheet3!E$83,TRUE))</f>
        <v>0.47991260823552512</v>
      </c>
      <c r="L45" s="3">
        <v>764</v>
      </c>
      <c r="M45" s="3">
        <f t="shared" si="2"/>
        <v>6.6385677891665207</v>
      </c>
      <c r="N45" s="3">
        <v>4.0699559919999997</v>
      </c>
      <c r="O45" s="3" t="str">
        <f t="shared" si="9"/>
        <v>Plate 10</v>
      </c>
      <c r="P45" s="3">
        <f>-LN(1-_xlfn.GAMMA.DIST(M45,Sheet3!F$3,Sheet3!E$3,TRUE))</f>
        <v>4.5421784040758997</v>
      </c>
      <c r="Q45" s="3">
        <v>2423</v>
      </c>
      <c r="R45" s="3">
        <f t="shared" si="3"/>
        <v>7.7927617208165261</v>
      </c>
      <c r="S45" s="3">
        <v>7.345905256</v>
      </c>
      <c r="T45" s="3">
        <f>-LN(1-_xlfn.GAMMA.DIST(R45,Sheet3!F$35,Sheet3!E$35,TRUE))</f>
        <v>1.0753888417803203</v>
      </c>
      <c r="U45" s="3">
        <v>1310</v>
      </c>
      <c r="V45" s="3">
        <f t="shared" si="4"/>
        <v>7.1777824161951971</v>
      </c>
      <c r="W45" s="3">
        <v>6.2040741429999997</v>
      </c>
      <c r="Y45" s="3">
        <v>2152</v>
      </c>
      <c r="Z45" s="3">
        <f t="shared" si="5"/>
        <v>7.6741529212816753</v>
      </c>
      <c r="AA45" s="3">
        <v>1.961780211</v>
      </c>
      <c r="AC45" s="3">
        <v>2076</v>
      </c>
      <c r="AD45" s="3">
        <f t="shared" si="6"/>
        <v>7.6381982442857792</v>
      </c>
      <c r="AE45" s="3">
        <v>4.8495663950000001</v>
      </c>
      <c r="AG45" s="3">
        <v>5619</v>
      </c>
      <c r="AH45" s="3">
        <f t="shared" si="7"/>
        <v>8.6339089911121984</v>
      </c>
      <c r="AI45" s="3">
        <v>6.8499510690000003</v>
      </c>
      <c r="AK45" s="3">
        <v>2274</v>
      </c>
      <c r="AL45" s="3">
        <f t="shared" si="8"/>
        <v>7.7292956743104817</v>
      </c>
      <c r="AM45" s="3">
        <v>17.63116896</v>
      </c>
    </row>
    <row r="46" spans="1:39" x14ac:dyDescent="0.25">
      <c r="A46" s="3">
        <v>16223134</v>
      </c>
      <c r="B46" s="3" t="s">
        <v>1666</v>
      </c>
      <c r="C46" s="3">
        <v>10</v>
      </c>
      <c r="D46" s="3">
        <v>81</v>
      </c>
      <c r="E46" s="3">
        <f t="shared" si="0"/>
        <v>4.3944491546724391</v>
      </c>
      <c r="F46" s="3">
        <v>0.34885593999999998</v>
      </c>
      <c r="G46" s="3">
        <f>-LN(1-_xlfn.GAMMA.DIST(E46,Sheet3!F$67,Sheet3!E$67,TRUE))</f>
        <v>0.12262214827884232</v>
      </c>
      <c r="H46" s="3">
        <v>152</v>
      </c>
      <c r="I46" s="3">
        <f t="shared" si="1"/>
        <v>5.0238805208462765</v>
      </c>
      <c r="J46" s="3">
        <v>10.584251849999999</v>
      </c>
      <c r="K46" s="3">
        <f>-LN(1-_xlfn.GAMMA.DIST(I46,Sheet3!F$83,Sheet3!E$83,TRUE))</f>
        <v>0.69657254161271043</v>
      </c>
      <c r="L46" s="3">
        <v>433</v>
      </c>
      <c r="M46" s="3">
        <f t="shared" si="2"/>
        <v>6.0707377280024897</v>
      </c>
      <c r="N46" s="3">
        <v>1.119198495</v>
      </c>
      <c r="O46" s="3" t="str">
        <f t="shared" si="9"/>
        <v>Plate 10</v>
      </c>
      <c r="P46" s="3">
        <f>-LN(1-_xlfn.GAMMA.DIST(M46,Sheet3!F$3,Sheet3!E$3,TRUE))</f>
        <v>0.60576929115930567</v>
      </c>
      <c r="Q46" s="3">
        <v>1918</v>
      </c>
      <c r="R46" s="3">
        <f t="shared" si="3"/>
        <v>7.5590382554433839</v>
      </c>
      <c r="S46" s="3">
        <v>2.9908116530000002</v>
      </c>
      <c r="T46" s="3">
        <f>-LN(1-_xlfn.GAMMA.DIST(R46,Sheet3!F$35,Sheet3!E$35,TRUE))</f>
        <v>0.63695140038139952</v>
      </c>
      <c r="U46" s="3">
        <v>364</v>
      </c>
      <c r="V46" s="3">
        <f t="shared" si="4"/>
        <v>5.8971538676367405</v>
      </c>
      <c r="W46" s="3">
        <v>0.46554770099999998</v>
      </c>
      <c r="Y46" s="3">
        <v>1908</v>
      </c>
      <c r="Z46" s="3">
        <f t="shared" si="5"/>
        <v>7.5538108520082314</v>
      </c>
      <c r="AA46" s="3">
        <v>1.057553529</v>
      </c>
      <c r="AC46" s="3">
        <v>647</v>
      </c>
      <c r="AD46" s="3">
        <f t="shared" si="6"/>
        <v>6.4723462945009009</v>
      </c>
      <c r="AE46" s="3">
        <v>0.99564453900000005</v>
      </c>
      <c r="AG46" s="3">
        <v>3185</v>
      </c>
      <c r="AH46" s="3">
        <f t="shared" si="7"/>
        <v>8.0662075680062646</v>
      </c>
      <c r="AI46" s="3">
        <v>2.6214513180000001</v>
      </c>
      <c r="AK46" s="3">
        <v>923</v>
      </c>
      <c r="AL46" s="3">
        <f t="shared" si="8"/>
        <v>6.8276292345028518</v>
      </c>
      <c r="AM46" s="3">
        <v>5.1202927960000002</v>
      </c>
    </row>
    <row r="47" spans="1:39" x14ac:dyDescent="0.25">
      <c r="A47" s="3">
        <v>16223140</v>
      </c>
      <c r="B47" s="3" t="s">
        <v>1666</v>
      </c>
      <c r="C47" s="3">
        <v>10</v>
      </c>
      <c r="D47" s="3">
        <v>105</v>
      </c>
      <c r="E47" s="3">
        <f t="shared" si="0"/>
        <v>4.6539603501575231</v>
      </c>
      <c r="F47" s="3">
        <v>1.0632458849999999</v>
      </c>
      <c r="G47" s="3">
        <f>-LN(1-_xlfn.GAMMA.DIST(E47,Sheet3!F$67,Sheet3!E$67,TRUE))</f>
        <v>0.42852883772751793</v>
      </c>
      <c r="H47" s="3">
        <v>142</v>
      </c>
      <c r="I47" s="3">
        <f t="shared" si="1"/>
        <v>4.9558270576012609</v>
      </c>
      <c r="J47" s="3">
        <v>3.0873551680000002</v>
      </c>
      <c r="K47" s="3">
        <f>-LN(1-_xlfn.GAMMA.DIST(I47,Sheet3!F$83,Sheet3!E$83,TRUE))</f>
        <v>0.52677937549092635</v>
      </c>
      <c r="L47" s="3">
        <v>366</v>
      </c>
      <c r="M47" s="3">
        <f t="shared" si="2"/>
        <v>5.9026333334013659</v>
      </c>
      <c r="N47" s="3">
        <v>0.51449900500000001</v>
      </c>
      <c r="O47" s="3" t="str">
        <f t="shared" si="9"/>
        <v>Plate 10</v>
      </c>
      <c r="P47" s="3">
        <f>-LN(1-_xlfn.GAMMA.DIST(M47,Sheet3!F$3,Sheet3!E$3,TRUE))</f>
        <v>0.21710003207883541</v>
      </c>
      <c r="Q47" s="3">
        <v>1919</v>
      </c>
      <c r="R47" s="3">
        <f t="shared" si="3"/>
        <v>7.5595594960076999</v>
      </c>
      <c r="S47" s="3">
        <v>2.9995118230000002</v>
      </c>
      <c r="T47" s="3">
        <f>-LN(1-_xlfn.GAMMA.DIST(R47,Sheet3!F$35,Sheet3!E$35,TRUE))</f>
        <v>0.63776835600692194</v>
      </c>
      <c r="U47" s="3">
        <v>451</v>
      </c>
      <c r="V47" s="3">
        <f t="shared" si="4"/>
        <v>6.1114673395026786</v>
      </c>
      <c r="W47" s="3">
        <v>0.96021857300000002</v>
      </c>
      <c r="Y47" s="3">
        <v>1728</v>
      </c>
      <c r="Z47" s="3">
        <f t="shared" si="5"/>
        <v>7.4547199493640006</v>
      </c>
      <c r="AA47" s="3">
        <v>0.37388520200000003</v>
      </c>
      <c r="AC47" s="3">
        <v>609</v>
      </c>
      <c r="AD47" s="3">
        <f t="shared" si="6"/>
        <v>6.4118182677098972</v>
      </c>
      <c r="AE47" s="3">
        <v>0.892836132</v>
      </c>
      <c r="AG47" s="3">
        <v>3859</v>
      </c>
      <c r="AH47" s="3">
        <f t="shared" si="7"/>
        <v>8.2581633615376191</v>
      </c>
      <c r="AI47" s="3">
        <v>3.7934785990000002</v>
      </c>
      <c r="AK47" s="3">
        <v>1079</v>
      </c>
      <c r="AL47" s="3">
        <f t="shared" si="8"/>
        <v>6.9837899652581346</v>
      </c>
      <c r="AM47" s="3">
        <v>6.5857017850000004</v>
      </c>
    </row>
    <row r="48" spans="1:39" x14ac:dyDescent="0.25">
      <c r="A48" s="3">
        <v>16223146</v>
      </c>
      <c r="B48" s="3" t="s">
        <v>1666</v>
      </c>
      <c r="C48" s="3">
        <v>10</v>
      </c>
      <c r="D48" s="3">
        <v>326</v>
      </c>
      <c r="E48" s="3">
        <f t="shared" si="0"/>
        <v>5.7868973813667077</v>
      </c>
      <c r="F48" s="3">
        <v>7.5357650960000004</v>
      </c>
      <c r="G48" s="3">
        <f>-LN(1-_xlfn.GAMMA.DIST(E48,Sheet3!F$67,Sheet3!E$67,TRUE))</f>
        <v>6.0576442753008566</v>
      </c>
      <c r="H48" s="3">
        <v>124</v>
      </c>
      <c r="I48" s="3">
        <f t="shared" si="1"/>
        <v>4.8202815656050371</v>
      </c>
      <c r="J48" s="3">
        <v>0</v>
      </c>
      <c r="K48" s="3">
        <f>-LN(1-_xlfn.GAMMA.DIST(I48,Sheet3!F$83,Sheet3!E$83,TRUE))</f>
        <v>0.2771810948315811</v>
      </c>
      <c r="L48" s="3">
        <v>612</v>
      </c>
      <c r="M48" s="3">
        <f t="shared" si="2"/>
        <v>6.4167322825123261</v>
      </c>
      <c r="N48" s="3">
        <v>2.7197189150000001</v>
      </c>
      <c r="O48" s="3" t="str">
        <f t="shared" si="9"/>
        <v>Plate 10</v>
      </c>
      <c r="P48" s="3">
        <f>-LN(1-_xlfn.GAMMA.DIST(M48,Sheet3!F$3,Sheet3!E$3,TRUE))</f>
        <v>2.4706558330471005</v>
      </c>
      <c r="Q48" s="3">
        <v>2008</v>
      </c>
      <c r="R48" s="3">
        <f t="shared" si="3"/>
        <v>7.6048944808116197</v>
      </c>
      <c r="S48" s="3">
        <v>3.7722331069999999</v>
      </c>
      <c r="T48" s="3">
        <f>-LN(1-_xlfn.GAMMA.DIST(R48,Sheet3!F$35,Sheet3!E$35,TRUE))</f>
        <v>0.711498039415706</v>
      </c>
      <c r="U48" s="3">
        <v>613</v>
      </c>
      <c r="V48" s="3">
        <f t="shared" si="4"/>
        <v>6.4183649359362116</v>
      </c>
      <c r="W48" s="3">
        <v>1.9120288160000001</v>
      </c>
      <c r="Y48" s="3">
        <v>1939</v>
      </c>
      <c r="Z48" s="3">
        <f t="shared" si="5"/>
        <v>7.569927655242652</v>
      </c>
      <c r="AA48" s="3">
        <v>1.1734950209999999</v>
      </c>
      <c r="AC48" s="3">
        <v>541</v>
      </c>
      <c r="AD48" s="3">
        <f t="shared" si="6"/>
        <v>6.2934192788464811</v>
      </c>
      <c r="AE48" s="3">
        <v>0.70876039700000004</v>
      </c>
      <c r="AG48" s="3">
        <v>2262</v>
      </c>
      <c r="AH48" s="3">
        <f t="shared" si="7"/>
        <v>7.7240046566760654</v>
      </c>
      <c r="AI48" s="3">
        <v>1.013535936</v>
      </c>
      <c r="AK48" s="3">
        <v>801</v>
      </c>
      <c r="AL48" s="3">
        <f t="shared" si="8"/>
        <v>6.6858609470683596</v>
      </c>
      <c r="AM48" s="3">
        <v>3.9674143650000002</v>
      </c>
    </row>
    <row r="49" spans="1:39" x14ac:dyDescent="0.25">
      <c r="A49" s="3">
        <v>16223183</v>
      </c>
      <c r="B49" s="3" t="s">
        <v>1666</v>
      </c>
      <c r="C49" s="3">
        <v>10</v>
      </c>
      <c r="D49" s="3">
        <v>131</v>
      </c>
      <c r="E49" s="3">
        <f t="shared" si="0"/>
        <v>4.8751973232011512</v>
      </c>
      <c r="F49" s="3">
        <v>1.8317522580000001</v>
      </c>
      <c r="G49" s="3">
        <f>-LN(1-_xlfn.GAMMA.DIST(E49,Sheet3!F$67,Sheet3!E$67,TRUE))</f>
        <v>0.93924227945505445</v>
      </c>
      <c r="H49" s="3">
        <v>116</v>
      </c>
      <c r="I49" s="3">
        <f t="shared" si="1"/>
        <v>4.7535901911063645</v>
      </c>
      <c r="J49" s="3">
        <v>0</v>
      </c>
      <c r="K49" s="3">
        <f>-LN(1-_xlfn.GAMMA.DIST(I49,Sheet3!F$83,Sheet3!E$83,TRUE))</f>
        <v>0.19239784727324477</v>
      </c>
      <c r="L49" s="3">
        <v>415</v>
      </c>
      <c r="M49" s="3">
        <f t="shared" si="2"/>
        <v>6.0282785202306979</v>
      </c>
      <c r="N49" s="3">
        <v>0.95721094500000004</v>
      </c>
      <c r="O49" s="3" t="str">
        <f t="shared" si="9"/>
        <v>Plate 10</v>
      </c>
      <c r="P49" s="3">
        <f>-LN(1-_xlfn.GAMMA.DIST(M49,Sheet3!F$3,Sheet3!E$3,TRUE))</f>
        <v>0.48055218104155251</v>
      </c>
      <c r="Q49" s="3">
        <v>2044</v>
      </c>
      <c r="R49" s="3">
        <f t="shared" si="3"/>
        <v>7.6226639513235952</v>
      </c>
      <c r="S49" s="3">
        <v>4.0839915649999998</v>
      </c>
      <c r="T49" s="3">
        <f>-LN(1-_xlfn.GAMMA.DIST(R49,Sheet3!F$35,Sheet3!E$35,TRUE))</f>
        <v>0.74185511206896948</v>
      </c>
      <c r="U49" s="3">
        <v>342</v>
      </c>
      <c r="V49" s="3">
        <f t="shared" si="4"/>
        <v>5.8348107370626048</v>
      </c>
      <c r="W49" s="3">
        <v>0.34361999700000001</v>
      </c>
      <c r="Y49" s="3">
        <v>1972</v>
      </c>
      <c r="Z49" s="3">
        <f t="shared" si="5"/>
        <v>7.5868035351625807</v>
      </c>
      <c r="AA49" s="3">
        <v>1.296516529</v>
      </c>
      <c r="AC49" s="3">
        <v>741</v>
      </c>
      <c r="AD49" s="3">
        <f t="shared" si="6"/>
        <v>6.6080006252960866</v>
      </c>
      <c r="AE49" s="3">
        <v>1.2498162779999999</v>
      </c>
      <c r="AG49" s="3">
        <v>3176</v>
      </c>
      <c r="AH49" s="3">
        <f t="shared" si="7"/>
        <v>8.0633778223670269</v>
      </c>
      <c r="AI49" s="3">
        <v>2.60579209</v>
      </c>
      <c r="AK49" s="3">
        <v>1121</v>
      </c>
      <c r="AL49" s="3">
        <f t="shared" si="8"/>
        <v>7.02197642307216</v>
      </c>
      <c r="AM49" s="3">
        <v>6.9788497950000004</v>
      </c>
    </row>
    <row r="50" spans="1:39" x14ac:dyDescent="0.25">
      <c r="A50" s="3">
        <v>16223195</v>
      </c>
      <c r="B50" s="3" t="s">
        <v>1666</v>
      </c>
      <c r="C50" s="3">
        <v>10</v>
      </c>
      <c r="D50" s="3">
        <v>113</v>
      </c>
      <c r="E50" s="3">
        <f t="shared" si="0"/>
        <v>4.7273878187123408</v>
      </c>
      <c r="F50" s="3">
        <v>1.300135236</v>
      </c>
      <c r="G50" s="3">
        <f>-LN(1-_xlfn.GAMMA.DIST(E50,Sheet3!F$67,Sheet3!E$67,TRUE))</f>
        <v>0.56938442105394838</v>
      </c>
      <c r="H50" s="3">
        <v>126</v>
      </c>
      <c r="I50" s="3">
        <f t="shared" si="1"/>
        <v>4.836281906951478</v>
      </c>
      <c r="J50" s="3">
        <v>0</v>
      </c>
      <c r="K50" s="3">
        <f>-LN(1-_xlfn.GAMMA.DIST(I50,Sheet3!F$83,Sheet3!E$83,TRUE))</f>
        <v>0.30099828801701489</v>
      </c>
      <c r="L50" s="3">
        <v>789</v>
      </c>
      <c r="M50" s="3">
        <f t="shared" si="2"/>
        <v>6.6707663208458738</v>
      </c>
      <c r="N50" s="3">
        <v>4.2915098010000001</v>
      </c>
      <c r="O50" s="3" t="str">
        <f t="shared" si="9"/>
        <v>Plate 10</v>
      </c>
      <c r="P50" s="3">
        <f>-LN(1-_xlfn.GAMMA.DIST(M50,Sheet3!F$3,Sheet3!E$3,TRUE))</f>
        <v>4.9014995176104739</v>
      </c>
      <c r="Q50" s="3">
        <v>1735</v>
      </c>
      <c r="R50" s="3">
        <f t="shared" si="3"/>
        <v>7.4587626923809598</v>
      </c>
      <c r="S50" s="3">
        <v>1.3895046449999999</v>
      </c>
      <c r="T50" s="3">
        <f>-LN(1-_xlfn.GAMMA.DIST(R50,Sheet3!F$35,Sheet3!E$35,TRUE))</f>
        <v>0.49244583912120454</v>
      </c>
      <c r="U50" s="3">
        <v>373</v>
      </c>
      <c r="V50" s="3">
        <f t="shared" si="4"/>
        <v>5.9215784196438159</v>
      </c>
      <c r="W50" s="3">
        <v>0.51588669300000001</v>
      </c>
      <c r="Y50" s="3">
        <v>1700</v>
      </c>
      <c r="Z50" s="3">
        <f t="shared" si="5"/>
        <v>7.4383835300443071</v>
      </c>
      <c r="AA50" s="3">
        <v>0.26488109599999998</v>
      </c>
      <c r="AC50" s="3">
        <v>595</v>
      </c>
      <c r="AD50" s="3">
        <f t="shared" si="6"/>
        <v>6.3885614055456301</v>
      </c>
      <c r="AE50" s="3">
        <v>0.85494961000000003</v>
      </c>
      <c r="AG50" s="3">
        <v>3241</v>
      </c>
      <c r="AH50" s="3">
        <f t="shared" si="7"/>
        <v>8.0836372031415475</v>
      </c>
      <c r="AI50" s="3">
        <v>2.7188803620000002</v>
      </c>
      <c r="AK50" s="3">
        <v>1102</v>
      </c>
      <c r="AL50" s="3">
        <f t="shared" si="8"/>
        <v>7.0048819897128594</v>
      </c>
      <c r="AM50" s="3">
        <v>6.8010632529999997</v>
      </c>
    </row>
    <row r="51" spans="1:39" x14ac:dyDescent="0.25">
      <c r="A51" s="3">
        <v>16223219</v>
      </c>
      <c r="B51" s="3" t="s">
        <v>1666</v>
      </c>
      <c r="C51" s="3">
        <v>10</v>
      </c>
      <c r="D51" s="3">
        <v>114</v>
      </c>
      <c r="E51" s="3">
        <f t="shared" si="0"/>
        <v>4.7361984483944957</v>
      </c>
      <c r="F51" s="3">
        <v>1.329716422</v>
      </c>
      <c r="G51" s="3">
        <f>-LN(1-_xlfn.GAMMA.DIST(E51,Sheet3!F$67,Sheet3!E$67,TRUE))</f>
        <v>0.58812981717705648</v>
      </c>
      <c r="H51" s="3">
        <v>178</v>
      </c>
      <c r="I51" s="3">
        <f t="shared" si="1"/>
        <v>5.181783550292085</v>
      </c>
      <c r="J51" s="3">
        <v>29.673166599999998</v>
      </c>
      <c r="K51" s="3">
        <f>-LN(1-_xlfn.GAMMA.DIST(I51,Sheet3!F$83,Sheet3!E$83,TRUE))</f>
        <v>1.2188824540494569</v>
      </c>
      <c r="L51" s="3">
        <v>426</v>
      </c>
      <c r="M51" s="3">
        <f t="shared" si="2"/>
        <v>6.0544393462693709</v>
      </c>
      <c r="N51" s="3">
        <v>1.056236272</v>
      </c>
      <c r="O51" s="3" t="str">
        <f t="shared" si="9"/>
        <v>Plate 10</v>
      </c>
      <c r="P51" s="3">
        <f>-LN(1-_xlfn.GAMMA.DIST(M51,Sheet3!F$3,Sheet3!E$3,TRUE))</f>
        <v>0.55534014564391065</v>
      </c>
      <c r="Q51" s="3">
        <v>2054</v>
      </c>
      <c r="R51" s="3">
        <f t="shared" si="3"/>
        <v>7.6275443904885032</v>
      </c>
      <c r="S51" s="3">
        <v>4.1705175990000001</v>
      </c>
      <c r="T51" s="3">
        <f>-LN(1-_xlfn.GAMMA.DIST(R51,Sheet3!F$35,Sheet3!E$35,TRUE))</f>
        <v>0.75033805355547212</v>
      </c>
      <c r="U51" s="3">
        <v>770</v>
      </c>
      <c r="V51" s="3">
        <f t="shared" si="4"/>
        <v>6.6463905148477291</v>
      </c>
      <c r="W51" s="3">
        <v>2.8571391739999998</v>
      </c>
      <c r="Y51" s="3">
        <v>1955</v>
      </c>
      <c r="Z51" s="3">
        <f t="shared" si="5"/>
        <v>7.5781454724194663</v>
      </c>
      <c r="AA51" s="3">
        <v>1.233190668</v>
      </c>
      <c r="AC51" s="3">
        <v>524</v>
      </c>
      <c r="AD51" s="3">
        <f t="shared" si="6"/>
        <v>6.261491684321042</v>
      </c>
      <c r="AE51" s="3">
        <v>0.66271757099999995</v>
      </c>
      <c r="AG51" s="3">
        <v>3751</v>
      </c>
      <c r="AH51" s="3">
        <f t="shared" si="7"/>
        <v>8.2297777500818867</v>
      </c>
      <c r="AI51" s="3">
        <v>3.6057545860000002</v>
      </c>
      <c r="AK51" s="3">
        <v>990</v>
      </c>
      <c r="AL51" s="3">
        <f t="shared" si="8"/>
        <v>6.8977049431286357</v>
      </c>
      <c r="AM51" s="3">
        <v>5.7507329990000002</v>
      </c>
    </row>
    <row r="52" spans="1:39" x14ac:dyDescent="0.25">
      <c r="A52" s="3">
        <v>16223240</v>
      </c>
      <c r="B52" s="3" t="s">
        <v>1666</v>
      </c>
      <c r="C52" s="3">
        <v>10</v>
      </c>
      <c r="D52" s="3">
        <v>161</v>
      </c>
      <c r="E52" s="3">
        <f t="shared" si="0"/>
        <v>5.0814043649844631</v>
      </c>
      <c r="F52" s="3">
        <v>2.7147144519999999</v>
      </c>
      <c r="G52" s="3">
        <f>-LN(1-_xlfn.GAMMA.DIST(E52,Sheet3!F$67,Sheet3!E$67,TRUE))</f>
        <v>1.6636780405544014</v>
      </c>
      <c r="H52" s="3">
        <v>159</v>
      </c>
      <c r="I52" s="3">
        <f t="shared" si="1"/>
        <v>5.0689042022202315</v>
      </c>
      <c r="J52" s="3">
        <v>15.762050889999999</v>
      </c>
      <c r="K52" s="3">
        <f>-LN(1-_xlfn.GAMMA.DIST(I52,Sheet3!F$83,Sheet3!E$83,TRUE))</f>
        <v>0.82672788402230979</v>
      </c>
      <c r="L52" s="3">
        <v>491</v>
      </c>
      <c r="M52" s="3">
        <f t="shared" si="2"/>
        <v>6.1964441277945204</v>
      </c>
      <c r="N52" s="3">
        <v>1.6395548360000001</v>
      </c>
      <c r="O52" s="3" t="str">
        <f t="shared" si="9"/>
        <v>Plate 10</v>
      </c>
      <c r="P52" s="3">
        <f>-LN(1-_xlfn.GAMMA.DIST(M52,Sheet3!F$3,Sheet3!E$3,TRUE))</f>
        <v>1.1011052466661613</v>
      </c>
      <c r="Q52" s="3">
        <v>2143</v>
      </c>
      <c r="R52" s="3">
        <f t="shared" si="3"/>
        <v>7.6699619954735772</v>
      </c>
      <c r="S52" s="3">
        <v>4.939317827</v>
      </c>
      <c r="T52" s="3">
        <f>-LN(1-_xlfn.GAMMA.DIST(R52,Sheet3!F$35,Sheet3!E$35,TRUE))</f>
        <v>0.82672814724328436</v>
      </c>
      <c r="U52" s="3">
        <v>575</v>
      </c>
      <c r="V52" s="3">
        <f t="shared" si="4"/>
        <v>6.3543700407973507</v>
      </c>
      <c r="W52" s="3">
        <v>1.6862011189999999</v>
      </c>
      <c r="Y52" s="3">
        <v>1972</v>
      </c>
      <c r="Z52" s="3">
        <f t="shared" si="5"/>
        <v>7.5868035351625807</v>
      </c>
      <c r="AA52" s="3">
        <v>1.296516529</v>
      </c>
      <c r="AC52" s="3">
        <v>1002</v>
      </c>
      <c r="AD52" s="3">
        <f t="shared" si="6"/>
        <v>6.90975328164481</v>
      </c>
      <c r="AE52" s="3">
        <v>1.9547612169999999</v>
      </c>
      <c r="AG52" s="3">
        <v>3703</v>
      </c>
      <c r="AH52" s="3">
        <f t="shared" si="7"/>
        <v>8.2168985809136128</v>
      </c>
      <c r="AI52" s="3">
        <v>3.5223131169999999</v>
      </c>
      <c r="AK52" s="3">
        <v>1017</v>
      </c>
      <c r="AL52" s="3">
        <f t="shared" si="8"/>
        <v>6.9246123960485599</v>
      </c>
      <c r="AM52" s="3">
        <v>6.0043214999999996</v>
      </c>
    </row>
    <row r="53" spans="1:39" x14ac:dyDescent="0.25">
      <c r="A53" s="3">
        <v>16223244</v>
      </c>
      <c r="B53" s="3" t="s">
        <v>1666</v>
      </c>
      <c r="C53" s="3">
        <v>10</v>
      </c>
      <c r="D53" s="3">
        <v>116</v>
      </c>
      <c r="E53" s="3">
        <f t="shared" si="0"/>
        <v>4.7535901911063645</v>
      </c>
      <c r="F53" s="3">
        <v>1.3888604950000001</v>
      </c>
      <c r="G53" s="3">
        <f>-LN(1-_xlfn.GAMMA.DIST(E53,Sheet3!F$67,Sheet3!E$67,TRUE))</f>
        <v>0.6263259864616737</v>
      </c>
      <c r="H53" s="3">
        <v>131</v>
      </c>
      <c r="I53" s="3">
        <f t="shared" si="1"/>
        <v>4.8751973232011512</v>
      </c>
      <c r="J53" s="3">
        <v>0</v>
      </c>
      <c r="K53" s="3">
        <f>-LN(1-_xlfn.GAMMA.DIST(I53,Sheet3!F$83,Sheet3!E$83,TRUE))</f>
        <v>0.36497448815933681</v>
      </c>
      <c r="L53" s="3">
        <v>542</v>
      </c>
      <c r="M53" s="3">
        <f t="shared" si="2"/>
        <v>6.2952660014396464</v>
      </c>
      <c r="N53" s="3">
        <v>2.0955670139999998</v>
      </c>
      <c r="O53" s="3" t="str">
        <f t="shared" si="9"/>
        <v>Plate 10</v>
      </c>
      <c r="P53" s="3">
        <f>-LN(1-_xlfn.GAMMA.DIST(M53,Sheet3!F$3,Sheet3!E$3,TRUE))</f>
        <v>1.6330409320122028</v>
      </c>
      <c r="Q53" s="3">
        <v>29156</v>
      </c>
      <c r="R53" s="3">
        <f t="shared" si="3"/>
        <v>10.280416002502104</v>
      </c>
      <c r="S53" s="3">
        <v>226.8479136</v>
      </c>
      <c r="T53" s="3">
        <f>-LN(1-_xlfn.GAMMA.DIST(R53,Sheet3!F$35,Sheet3!E$35,TRUE))</f>
        <v>15.216070400377744</v>
      </c>
      <c r="U53" s="3">
        <v>46721</v>
      </c>
      <c r="V53" s="3">
        <f t="shared" si="4"/>
        <v>10.751949021382632</v>
      </c>
      <c r="W53" s="3">
        <v>337.64799649999998</v>
      </c>
      <c r="Y53" s="3">
        <v>1883</v>
      </c>
      <c r="Z53" s="3">
        <f t="shared" si="5"/>
        <v>7.5406215286571525</v>
      </c>
      <c r="AA53" s="3">
        <v>0.96375759699999997</v>
      </c>
      <c r="AC53" s="3">
        <v>2143</v>
      </c>
      <c r="AD53" s="3">
        <f t="shared" si="6"/>
        <v>7.6699619954735772</v>
      </c>
      <c r="AE53" s="3">
        <v>5.0299784719999998</v>
      </c>
      <c r="AG53" s="3">
        <v>3510</v>
      </c>
      <c r="AH53" s="3">
        <f t="shared" si="7"/>
        <v>8.1633713164599122</v>
      </c>
      <c r="AI53" s="3">
        <v>3.1867516010000001</v>
      </c>
      <c r="AK53" s="3">
        <v>790</v>
      </c>
      <c r="AL53" s="3">
        <f t="shared" si="8"/>
        <v>6.6720329454610674</v>
      </c>
      <c r="AM53" s="3">
        <v>3.8631068700000002</v>
      </c>
    </row>
    <row r="54" spans="1:39" x14ac:dyDescent="0.25">
      <c r="A54" s="3">
        <v>16223249</v>
      </c>
      <c r="B54" s="3" t="s">
        <v>1666</v>
      </c>
      <c r="C54" s="3">
        <v>10</v>
      </c>
      <c r="D54" s="3">
        <v>131</v>
      </c>
      <c r="E54" s="3">
        <f t="shared" si="0"/>
        <v>4.8751973232011512</v>
      </c>
      <c r="F54" s="3">
        <v>1.8317522580000001</v>
      </c>
      <c r="G54" s="3">
        <f>-LN(1-_xlfn.GAMMA.DIST(E54,Sheet3!F$67,Sheet3!E$67,TRUE))</f>
        <v>0.93924227945505445</v>
      </c>
      <c r="H54" s="3">
        <v>117</v>
      </c>
      <c r="I54" s="3">
        <f t="shared" si="1"/>
        <v>4.7621739347977563</v>
      </c>
      <c r="J54" s="3">
        <v>0</v>
      </c>
      <c r="K54" s="3">
        <f>-LN(1-_xlfn.GAMMA.DIST(I54,Sheet3!F$83,Sheet3!E$83,TRUE))</f>
        <v>0.20206437378248254</v>
      </c>
      <c r="L54" s="3">
        <v>480</v>
      </c>
      <c r="M54" s="3">
        <f t="shared" si="2"/>
        <v>6.1737861039019366</v>
      </c>
      <c r="N54" s="3">
        <v>1.541027441</v>
      </c>
      <c r="O54" s="3" t="str">
        <f t="shared" si="9"/>
        <v>Plate 10</v>
      </c>
      <c r="P54" s="3">
        <f>-LN(1-_xlfn.GAMMA.DIST(M54,Sheet3!F$3,Sheet3!E$3,TRUE))</f>
        <v>0.99730405721233162</v>
      </c>
      <c r="Q54" s="3">
        <v>1671</v>
      </c>
      <c r="R54" s="3">
        <f t="shared" si="3"/>
        <v>7.4211775285953934</v>
      </c>
      <c r="S54" s="3">
        <v>0.82301348100000005</v>
      </c>
      <c r="T54" s="3">
        <f>-LN(1-_xlfn.GAMMA.DIST(R54,Sheet3!F$35,Sheet3!E$35,TRUE))</f>
        <v>0.44458784126260492</v>
      </c>
      <c r="U54" s="3">
        <v>629</v>
      </c>
      <c r="V54" s="3">
        <f t="shared" si="4"/>
        <v>6.444131256700441</v>
      </c>
      <c r="W54" s="3">
        <v>2.0074973819999999</v>
      </c>
      <c r="Y54" s="3">
        <v>1992</v>
      </c>
      <c r="Z54" s="3">
        <f t="shared" si="5"/>
        <v>7.5968944381445436</v>
      </c>
      <c r="AA54" s="3">
        <v>1.3708917810000001</v>
      </c>
      <c r="AC54" s="3">
        <v>688</v>
      </c>
      <c r="AD54" s="3">
        <f t="shared" si="6"/>
        <v>6.5337888379333435</v>
      </c>
      <c r="AE54" s="3">
        <v>1.10653001</v>
      </c>
      <c r="AG54" s="3">
        <v>5427</v>
      </c>
      <c r="AH54" s="3">
        <f t="shared" si="7"/>
        <v>8.5991417740634049</v>
      </c>
      <c r="AI54" s="3">
        <v>6.5167077149999999</v>
      </c>
      <c r="AK54" s="3">
        <v>967</v>
      </c>
      <c r="AL54" s="3">
        <f t="shared" si="8"/>
        <v>6.8741984954532942</v>
      </c>
      <c r="AM54" s="3">
        <v>5.5345060190000002</v>
      </c>
    </row>
    <row r="55" spans="1:39" x14ac:dyDescent="0.25">
      <c r="A55" s="3">
        <v>16223263</v>
      </c>
      <c r="B55" s="3" t="s">
        <v>1666</v>
      </c>
      <c r="C55" s="3">
        <v>10</v>
      </c>
      <c r="D55" s="3">
        <v>90</v>
      </c>
      <c r="E55" s="3">
        <f t="shared" si="0"/>
        <v>4.499809670330265</v>
      </c>
      <c r="F55" s="3">
        <v>0.61762003499999996</v>
      </c>
      <c r="G55" s="3">
        <f>-LN(1-_xlfn.GAMMA.DIST(E55,Sheet3!F$67,Sheet3!E$67,TRUE))</f>
        <v>0.21470965812609413</v>
      </c>
      <c r="H55" s="3">
        <v>124</v>
      </c>
      <c r="I55" s="3">
        <f t="shared" si="1"/>
        <v>4.8202815656050371</v>
      </c>
      <c r="J55" s="3">
        <v>0</v>
      </c>
      <c r="K55" s="3">
        <f>-LN(1-_xlfn.GAMMA.DIST(I55,Sheet3!F$83,Sheet3!E$83,TRUE))</f>
        <v>0.2771810948315811</v>
      </c>
      <c r="L55" s="3">
        <v>571</v>
      </c>
      <c r="M55" s="3">
        <f t="shared" si="2"/>
        <v>6.3473892096560105</v>
      </c>
      <c r="N55" s="3">
        <v>2.3543627890000001</v>
      </c>
      <c r="O55" s="3" t="str">
        <f t="shared" si="9"/>
        <v>Plate 10</v>
      </c>
      <c r="P55" s="3">
        <f>-LN(1-_xlfn.GAMMA.DIST(M55,Sheet3!F$3,Sheet3!E$3,TRUE))</f>
        <v>1.9671777226450073</v>
      </c>
      <c r="Q55" s="3">
        <v>1670</v>
      </c>
      <c r="R55" s="3">
        <f t="shared" si="3"/>
        <v>7.4205789054108005</v>
      </c>
      <c r="S55" s="3">
        <v>0.81411795200000003</v>
      </c>
      <c r="T55" s="3">
        <f>-LN(1-_xlfn.GAMMA.DIST(R55,Sheet3!F$35,Sheet3!E$35,TRUE))</f>
        <v>0.44385254790062212</v>
      </c>
      <c r="U55" s="3">
        <v>536</v>
      </c>
      <c r="V55" s="3">
        <f t="shared" si="4"/>
        <v>6.2841341610708019</v>
      </c>
      <c r="W55" s="3">
        <v>1.45589586</v>
      </c>
      <c r="Y55" s="3">
        <v>1659</v>
      </c>
      <c r="Z55" s="3">
        <f t="shared" si="5"/>
        <v>7.4139702901904441</v>
      </c>
      <c r="AA55" s="3">
        <v>0.10226684</v>
      </c>
      <c r="AC55" s="3">
        <v>542</v>
      </c>
      <c r="AD55" s="3">
        <f t="shared" si="6"/>
        <v>6.2952660014396464</v>
      </c>
      <c r="AE55" s="3">
        <v>0.71146847499999999</v>
      </c>
      <c r="AG55" s="3">
        <v>3019</v>
      </c>
      <c r="AH55" s="3">
        <f t="shared" si="7"/>
        <v>8.0126809297068391</v>
      </c>
      <c r="AI55" s="3">
        <v>2.332578796</v>
      </c>
      <c r="AK55" s="3">
        <v>836</v>
      </c>
      <c r="AL55" s="3">
        <f t="shared" si="8"/>
        <v>6.7286286130847017</v>
      </c>
      <c r="AM55" s="3">
        <v>4.2988795440000001</v>
      </c>
    </row>
    <row r="56" spans="1:39" x14ac:dyDescent="0.25">
      <c r="A56" s="3">
        <v>16223267</v>
      </c>
      <c r="B56" s="3" t="s">
        <v>1666</v>
      </c>
      <c r="C56" s="3">
        <v>10</v>
      </c>
      <c r="D56" s="3">
        <v>92</v>
      </c>
      <c r="E56" s="3">
        <f t="shared" si="0"/>
        <v>4.5217885770490405</v>
      </c>
      <c r="F56" s="3">
        <v>0.67717540099999995</v>
      </c>
      <c r="G56" s="3">
        <f>-LN(1-_xlfn.GAMMA.DIST(E56,Sheet3!F$67,Sheet3!E$67,TRUE))</f>
        <v>0.23901876137448122</v>
      </c>
      <c r="H56" s="3">
        <v>139</v>
      </c>
      <c r="I56" s="3">
        <f t="shared" si="1"/>
        <v>4.9344739331306915</v>
      </c>
      <c r="J56" s="3">
        <v>0.78297353700000005</v>
      </c>
      <c r="K56" s="3">
        <f>-LN(1-_xlfn.GAMMA.DIST(I56,Sheet3!F$83,Sheet3!E$83,TRUE))</f>
        <v>0.47991260823552512</v>
      </c>
      <c r="L56" s="3">
        <v>502</v>
      </c>
      <c r="M56" s="3">
        <f t="shared" si="2"/>
        <v>6.2186001196917289</v>
      </c>
      <c r="N56" s="3">
        <v>1.7380169910000001</v>
      </c>
      <c r="O56" s="3" t="str">
        <f t="shared" si="9"/>
        <v>Plate 10</v>
      </c>
      <c r="P56" s="3">
        <f>-LN(1-_xlfn.GAMMA.DIST(M56,Sheet3!F$3,Sheet3!E$3,TRUE))</f>
        <v>1.2090499589276946</v>
      </c>
      <c r="Q56" s="3">
        <v>1703</v>
      </c>
      <c r="R56" s="3">
        <f t="shared" si="3"/>
        <v>7.4401466806626884</v>
      </c>
      <c r="S56" s="3">
        <v>1.1068867950000001</v>
      </c>
      <c r="T56" s="3">
        <f>-LN(1-_xlfn.GAMMA.DIST(R56,Sheet3!F$35,Sheet3!E$35,TRUE))</f>
        <v>0.46832337181017963</v>
      </c>
      <c r="U56" s="3">
        <v>380</v>
      </c>
      <c r="V56" s="3">
        <f t="shared" si="4"/>
        <v>5.9401712527204316</v>
      </c>
      <c r="W56" s="3">
        <v>0.55519966600000004</v>
      </c>
      <c r="Y56" s="3">
        <v>1712</v>
      </c>
      <c r="Z56" s="3">
        <f t="shared" si="5"/>
        <v>7.4454175567016874</v>
      </c>
      <c r="AA56" s="3">
        <v>0.31174470700000001</v>
      </c>
      <c r="AC56" s="3">
        <v>488</v>
      </c>
      <c r="AD56" s="3">
        <f t="shared" si="6"/>
        <v>6.1903154058531475</v>
      </c>
      <c r="AE56" s="3">
        <v>0.56517789200000002</v>
      </c>
      <c r="AG56" s="3">
        <v>3323</v>
      </c>
      <c r="AH56" s="3">
        <f t="shared" si="7"/>
        <v>8.1086232683545951</v>
      </c>
      <c r="AI56" s="3">
        <v>2.861525893</v>
      </c>
      <c r="AK56" s="3">
        <v>796</v>
      </c>
      <c r="AL56" s="3">
        <f t="shared" si="8"/>
        <v>6.6795991858443831</v>
      </c>
      <c r="AM56" s="3">
        <v>3.92001</v>
      </c>
    </row>
    <row r="57" spans="1:39" x14ac:dyDescent="0.25">
      <c r="A57" s="3">
        <v>16223271</v>
      </c>
      <c r="B57" s="3" t="s">
        <v>1666</v>
      </c>
      <c r="C57" s="3">
        <v>10</v>
      </c>
      <c r="D57" s="3">
        <v>144</v>
      </c>
      <c r="E57" s="3">
        <f t="shared" si="0"/>
        <v>4.9698132995760007</v>
      </c>
      <c r="F57" s="3">
        <v>2.2147684349999999</v>
      </c>
      <c r="G57" s="3">
        <f>-LN(1-_xlfn.GAMMA.DIST(E57,Sheet3!F$67,Sheet3!E$67,TRUE))</f>
        <v>1.2405815161368352</v>
      </c>
      <c r="H57" s="3">
        <v>222</v>
      </c>
      <c r="I57" s="3">
        <f t="shared" si="1"/>
        <v>5.4026773818722793</v>
      </c>
      <c r="J57" s="3">
        <v>61.466266079999997</v>
      </c>
      <c r="K57" s="3">
        <f>-LN(1-_xlfn.GAMMA.DIST(I57,Sheet3!F$83,Sheet3!E$83,TRUE))</f>
        <v>2.273505885391808</v>
      </c>
      <c r="L57" s="3">
        <v>385</v>
      </c>
      <c r="M57" s="3">
        <f t="shared" si="2"/>
        <v>5.9532433342877846</v>
      </c>
      <c r="N57" s="3">
        <v>0.68652513699999995</v>
      </c>
      <c r="O57" s="3" t="str">
        <f t="shared" si="9"/>
        <v>Plate 10</v>
      </c>
      <c r="P57" s="3">
        <f>-LN(1-_xlfn.GAMMA.DIST(M57,Sheet3!F$3,Sheet3!E$3,TRUE))</f>
        <v>0.30544699710997264</v>
      </c>
      <c r="Q57" s="3">
        <v>1590</v>
      </c>
      <c r="R57" s="3">
        <f t="shared" si="3"/>
        <v>7.3714892952142774</v>
      </c>
      <c r="S57" s="3">
        <v>9.3622831000000004E-2</v>
      </c>
      <c r="T57" s="3">
        <f>-LN(1-_xlfn.GAMMA.DIST(R57,Sheet3!F$35,Sheet3!E$35,TRUE))</f>
        <v>0.38636736533751537</v>
      </c>
      <c r="U57" s="3">
        <v>440</v>
      </c>
      <c r="V57" s="3">
        <f t="shared" si="4"/>
        <v>6.0867747269123065</v>
      </c>
      <c r="W57" s="3">
        <v>0.89683389599999996</v>
      </c>
      <c r="Y57" s="3">
        <v>1789</v>
      </c>
      <c r="Z57" s="3">
        <f t="shared" si="5"/>
        <v>7.4894120835087188</v>
      </c>
      <c r="AA57" s="3">
        <v>0.60815142899999997</v>
      </c>
      <c r="AC57" s="3">
        <v>934</v>
      </c>
      <c r="AD57" s="3">
        <f t="shared" si="6"/>
        <v>6.8394764382288429</v>
      </c>
      <c r="AE57" s="3">
        <v>1.7711877570000001</v>
      </c>
      <c r="AG57" s="3">
        <v>2920</v>
      </c>
      <c r="AH57" s="3">
        <f t="shared" si="7"/>
        <v>7.9793388952623276</v>
      </c>
      <c r="AI57" s="3">
        <v>2.1602488119999999</v>
      </c>
      <c r="AK57" s="3">
        <v>845</v>
      </c>
      <c r="AL57" s="3">
        <f t="shared" si="8"/>
        <v>6.739336627357174</v>
      </c>
      <c r="AM57" s="3">
        <v>4.384014101</v>
      </c>
    </row>
    <row r="58" spans="1:39" x14ac:dyDescent="0.25">
      <c r="A58" s="3">
        <v>16223322</v>
      </c>
      <c r="B58" s="3" t="s">
        <v>1666</v>
      </c>
      <c r="C58" s="3">
        <v>10</v>
      </c>
      <c r="D58" s="3">
        <v>114</v>
      </c>
      <c r="E58" s="3">
        <f t="shared" si="0"/>
        <v>4.7361984483944957</v>
      </c>
      <c r="F58" s="3">
        <v>1.329716422</v>
      </c>
      <c r="G58" s="3">
        <f>-LN(1-_xlfn.GAMMA.DIST(E58,Sheet3!F$67,Sheet3!E$67,TRUE))</f>
        <v>0.58812981717705648</v>
      </c>
      <c r="H58" s="3">
        <v>121</v>
      </c>
      <c r="I58" s="3">
        <f t="shared" si="1"/>
        <v>4.7957905455967413</v>
      </c>
      <c r="J58" s="3">
        <v>0</v>
      </c>
      <c r="K58" s="3">
        <f>-LN(1-_xlfn.GAMMA.DIST(I58,Sheet3!F$83,Sheet3!E$83,TRUE))</f>
        <v>0.24340302748968384</v>
      </c>
      <c r="L58" s="3">
        <v>434</v>
      </c>
      <c r="M58" s="3">
        <f t="shared" si="2"/>
        <v>6.0730445341004051</v>
      </c>
      <c r="N58" s="3">
        <v>1.1281898610000001</v>
      </c>
      <c r="O58" s="3" t="str">
        <f t="shared" si="9"/>
        <v>Plate 10</v>
      </c>
      <c r="P58" s="3">
        <f>-LN(1-_xlfn.GAMMA.DIST(M58,Sheet3!F$3,Sheet3!E$3,TRUE))</f>
        <v>0.61314999347125121</v>
      </c>
      <c r="Q58" s="3">
        <v>1700</v>
      </c>
      <c r="R58" s="3">
        <f t="shared" si="3"/>
        <v>7.4383835300443071</v>
      </c>
      <c r="S58" s="3">
        <v>1.0803322660000001</v>
      </c>
      <c r="T58" s="3">
        <f>-LN(1-_xlfn.GAMMA.DIST(R58,Sheet3!F$35,Sheet3!E$35,TRUE))</f>
        <v>0.46608143677301384</v>
      </c>
      <c r="U58" s="3">
        <v>358</v>
      </c>
      <c r="V58" s="3">
        <f t="shared" si="4"/>
        <v>5.8805329864007003</v>
      </c>
      <c r="W58" s="3">
        <v>0.43212742100000001</v>
      </c>
      <c r="Y58" s="3">
        <v>1719</v>
      </c>
      <c r="Z58" s="3">
        <f t="shared" si="5"/>
        <v>7.449498005382849</v>
      </c>
      <c r="AA58" s="3">
        <v>0.33897570700000001</v>
      </c>
      <c r="AC58" s="3">
        <v>798</v>
      </c>
      <c r="AD58" s="3">
        <f t="shared" si="6"/>
        <v>6.6821085974498091</v>
      </c>
      <c r="AE58" s="3">
        <v>1.403857423</v>
      </c>
      <c r="AG58" s="3">
        <v>4928</v>
      </c>
      <c r="AH58" s="3">
        <f t="shared" si="7"/>
        <v>8.5026885052133565</v>
      </c>
      <c r="AI58" s="3">
        <v>5.6504401519999998</v>
      </c>
      <c r="AK58" s="3">
        <v>981</v>
      </c>
      <c r="AL58" s="3">
        <f t="shared" si="8"/>
        <v>6.8885724595653635</v>
      </c>
      <c r="AM58" s="3">
        <v>5.6661456130000003</v>
      </c>
    </row>
    <row r="59" spans="1:39" x14ac:dyDescent="0.25">
      <c r="A59" s="3">
        <v>16223348</v>
      </c>
      <c r="B59" s="3" t="s">
        <v>1666</v>
      </c>
      <c r="C59" s="3">
        <v>10</v>
      </c>
      <c r="D59" s="3">
        <v>136</v>
      </c>
      <c r="E59" s="3">
        <f t="shared" si="0"/>
        <v>4.9126548857360524</v>
      </c>
      <c r="F59" s="3">
        <v>1.979147024</v>
      </c>
      <c r="G59" s="3">
        <f>-LN(1-_xlfn.GAMMA.DIST(E59,Sheet3!F$67,Sheet3!E$67,TRUE))</f>
        <v>1.0523410709160381</v>
      </c>
      <c r="H59" s="3">
        <v>138</v>
      </c>
      <c r="I59" s="3">
        <f t="shared" si="1"/>
        <v>4.9272536851572051</v>
      </c>
      <c r="J59" s="3">
        <v>0</v>
      </c>
      <c r="K59" s="3">
        <f>-LN(1-_xlfn.GAMMA.DIST(I59,Sheet3!F$83,Sheet3!E$83,TRUE))</f>
        <v>0.46473413226638177</v>
      </c>
      <c r="L59" s="3">
        <v>386</v>
      </c>
      <c r="M59" s="3">
        <f t="shared" si="2"/>
        <v>5.955837369464831</v>
      </c>
      <c r="N59" s="3">
        <v>0.69556480499999995</v>
      </c>
      <c r="O59" s="3" t="str">
        <f t="shared" si="9"/>
        <v>Plate 10</v>
      </c>
      <c r="P59" s="3">
        <f>-LN(1-_xlfn.GAMMA.DIST(M59,Sheet3!F$3,Sheet3!E$3,TRUE))</f>
        <v>0.31058565701030244</v>
      </c>
      <c r="Q59" s="3">
        <v>1738</v>
      </c>
      <c r="R59" s="3">
        <f t="shared" si="3"/>
        <v>7.4604903058253376</v>
      </c>
      <c r="S59" s="3">
        <v>1.4159462229999999</v>
      </c>
      <c r="T59" s="3">
        <f>-LN(1-_xlfn.GAMMA.DIST(R59,Sheet3!F$35,Sheet3!E$35,TRUE))</f>
        <v>0.49472649102150584</v>
      </c>
      <c r="U59" s="3">
        <v>405</v>
      </c>
      <c r="V59" s="3">
        <f t="shared" si="4"/>
        <v>6.0038870671065387</v>
      </c>
      <c r="W59" s="3">
        <v>0.69661516199999995</v>
      </c>
      <c r="Y59" s="3">
        <v>1858</v>
      </c>
      <c r="Z59" s="3">
        <f t="shared" si="5"/>
        <v>7.5272559193737836</v>
      </c>
      <c r="AA59" s="3">
        <v>0.869668938</v>
      </c>
      <c r="AC59" s="3">
        <v>852</v>
      </c>
      <c r="AD59" s="3">
        <f t="shared" si="6"/>
        <v>6.7475865268293154</v>
      </c>
      <c r="AE59" s="3">
        <v>1.5497413289999999</v>
      </c>
      <c r="AG59" s="3">
        <v>3426</v>
      </c>
      <c r="AH59" s="3">
        <f t="shared" si="7"/>
        <v>8.1391486788840659</v>
      </c>
      <c r="AI59" s="3">
        <v>3.04067336</v>
      </c>
      <c r="AK59" s="3">
        <v>1136</v>
      </c>
      <c r="AL59" s="3">
        <f t="shared" si="8"/>
        <v>7.035268599281097</v>
      </c>
      <c r="AM59" s="3">
        <v>7.1191325159999996</v>
      </c>
    </row>
    <row r="60" spans="1:39" x14ac:dyDescent="0.25">
      <c r="A60" s="3">
        <v>16223362</v>
      </c>
      <c r="B60" s="3" t="s">
        <v>1666</v>
      </c>
      <c r="C60" s="3">
        <v>10</v>
      </c>
      <c r="D60" s="3">
        <v>95</v>
      </c>
      <c r="E60" s="3">
        <f t="shared" si="0"/>
        <v>4.5538768916005408</v>
      </c>
      <c r="F60" s="3">
        <v>0.76641797</v>
      </c>
      <c r="G60" s="3">
        <f>-LN(1-_xlfn.GAMMA.DIST(E60,Sheet3!F$67,Sheet3!E$67,TRUE))</f>
        <v>0.27800685896119892</v>
      </c>
      <c r="H60" s="3">
        <v>148</v>
      </c>
      <c r="I60" s="3">
        <f t="shared" si="1"/>
        <v>4.9972122737641147</v>
      </c>
      <c r="J60" s="3">
        <v>7.6046255929999997</v>
      </c>
      <c r="K60" s="3">
        <f>-LN(1-_xlfn.GAMMA.DIST(I60,Sheet3!F$83,Sheet3!E$83,TRUE))</f>
        <v>0.62625194183293531</v>
      </c>
      <c r="L60" s="3">
        <v>545</v>
      </c>
      <c r="M60" s="3">
        <f t="shared" si="2"/>
        <v>6.300785794663244</v>
      </c>
      <c r="N60" s="3">
        <v>2.1223546280000001</v>
      </c>
      <c r="O60" s="3" t="str">
        <f t="shared" si="9"/>
        <v>Plate 10</v>
      </c>
      <c r="P60" s="3">
        <f>-LN(1-_xlfn.GAMMA.DIST(M60,Sheet3!F$3,Sheet3!E$3,TRUE))</f>
        <v>1.6666468675233626</v>
      </c>
      <c r="Q60" s="3">
        <v>1838</v>
      </c>
      <c r="R60" s="3">
        <f t="shared" si="3"/>
        <v>7.5164333029156323</v>
      </c>
      <c r="S60" s="3">
        <v>2.2932685230000001</v>
      </c>
      <c r="T60" s="3">
        <f>-LN(1-_xlfn.GAMMA.DIST(R60,Sheet3!F$35,Sheet3!E$35,TRUE))</f>
        <v>0.57250264154966501</v>
      </c>
      <c r="U60" s="3">
        <v>315</v>
      </c>
      <c r="V60" s="3">
        <f t="shared" si="4"/>
        <v>5.7525726388256331</v>
      </c>
      <c r="W60" s="3">
        <v>0.196835384</v>
      </c>
      <c r="Y60" s="3">
        <v>1770</v>
      </c>
      <c r="Z60" s="3">
        <f t="shared" si="5"/>
        <v>7.4787348255678747</v>
      </c>
      <c r="AA60" s="3">
        <v>0.53555783599999995</v>
      </c>
      <c r="AC60" s="3">
        <v>537</v>
      </c>
      <c r="AD60" s="3">
        <f t="shared" si="6"/>
        <v>6.2859980945088649</v>
      </c>
      <c r="AE60" s="3">
        <v>0.69792773399999997</v>
      </c>
      <c r="AG60" s="3">
        <v>2772</v>
      </c>
      <c r="AH60" s="3">
        <f t="shared" si="7"/>
        <v>7.927324360309794</v>
      </c>
      <c r="AI60" s="3">
        <v>1.9025444600000001</v>
      </c>
      <c r="AK60" s="3">
        <v>967</v>
      </c>
      <c r="AL60" s="3">
        <f t="shared" si="8"/>
        <v>6.8741984954532942</v>
      </c>
      <c r="AM60" s="3">
        <v>5.5345060190000002</v>
      </c>
    </row>
    <row r="61" spans="1:39" x14ac:dyDescent="0.25">
      <c r="A61" s="3">
        <v>16223364</v>
      </c>
      <c r="B61" s="3" t="s">
        <v>1666</v>
      </c>
      <c r="C61" s="3">
        <v>10</v>
      </c>
      <c r="D61" s="3">
        <v>135</v>
      </c>
      <c r="E61" s="3">
        <f t="shared" si="0"/>
        <v>4.9052747784384296</v>
      </c>
      <c r="F61" s="3">
        <v>1.949676524</v>
      </c>
      <c r="G61" s="3">
        <f>-LN(1-_xlfn.GAMMA.DIST(E61,Sheet3!F$67,Sheet3!E$67,TRUE))</f>
        <v>1.0294200072015725</v>
      </c>
      <c r="H61" s="3">
        <v>181</v>
      </c>
      <c r="I61" s="3">
        <f t="shared" si="1"/>
        <v>5.1984970312658261</v>
      </c>
      <c r="J61" s="3">
        <v>31.85633683</v>
      </c>
      <c r="K61" s="3">
        <f>-LN(1-_xlfn.GAMMA.DIST(I61,Sheet3!F$83,Sheet3!E$83,TRUE))</f>
        <v>1.2851995347354519</v>
      </c>
      <c r="L61" s="3">
        <v>475</v>
      </c>
      <c r="M61" s="3">
        <f t="shared" si="2"/>
        <v>6.1633148040346413</v>
      </c>
      <c r="N61" s="3">
        <v>1.496219559</v>
      </c>
      <c r="O61" s="3" t="str">
        <f t="shared" si="9"/>
        <v>Plate 10</v>
      </c>
      <c r="P61" s="3">
        <f>-LN(1-_xlfn.GAMMA.DIST(M61,Sheet3!F$3,Sheet3!E$3,TRUE))</f>
        <v>0.95155238681848109</v>
      </c>
      <c r="Q61" s="3">
        <v>1796</v>
      </c>
      <c r="R61" s="3">
        <f t="shared" si="3"/>
        <v>7.4933172488621453</v>
      </c>
      <c r="S61" s="3">
        <v>1.925655176</v>
      </c>
      <c r="T61" s="3">
        <f>-LN(1-_xlfn.GAMMA.DIST(R61,Sheet3!F$35,Sheet3!E$35,TRUE))</f>
        <v>0.53943486204265423</v>
      </c>
      <c r="U61" s="3">
        <v>418</v>
      </c>
      <c r="V61" s="3">
        <f t="shared" si="4"/>
        <v>6.0354814325247563</v>
      </c>
      <c r="W61" s="3">
        <v>0.77070450300000004</v>
      </c>
      <c r="Y61" s="3">
        <v>1849</v>
      </c>
      <c r="Z61" s="3">
        <f t="shared" si="5"/>
        <v>7.5224002313871248</v>
      </c>
      <c r="AA61" s="3">
        <v>0.83571905099999999</v>
      </c>
      <c r="AC61" s="3">
        <v>1253</v>
      </c>
      <c r="AD61" s="3">
        <f t="shared" si="6"/>
        <v>7.1332959548960684</v>
      </c>
      <c r="AE61" s="3">
        <v>2.631953346</v>
      </c>
      <c r="AG61" s="3">
        <v>2410</v>
      </c>
      <c r="AH61" s="3">
        <f t="shared" si="7"/>
        <v>7.7873820264847007</v>
      </c>
      <c r="AI61" s="3">
        <v>1.271713533</v>
      </c>
      <c r="AK61" s="3">
        <v>1100</v>
      </c>
      <c r="AL61" s="3">
        <f t="shared" si="8"/>
        <v>7.0030654587864616</v>
      </c>
      <c r="AM61" s="3">
        <v>6.7823425889999998</v>
      </c>
    </row>
    <row r="62" spans="1:39" x14ac:dyDescent="0.25">
      <c r="A62" s="3">
        <v>16223381</v>
      </c>
      <c r="B62" s="3" t="s">
        <v>1666</v>
      </c>
      <c r="C62" s="3">
        <v>10</v>
      </c>
      <c r="D62" s="3">
        <v>124</v>
      </c>
      <c r="E62" s="3">
        <f t="shared" si="0"/>
        <v>4.8202815656050371</v>
      </c>
      <c r="F62" s="3">
        <v>1.625211001</v>
      </c>
      <c r="G62" s="3">
        <f>-LN(1-_xlfn.GAMMA.DIST(E62,Sheet3!F$67,Sheet3!E$67,TRUE))</f>
        <v>0.787825127936846</v>
      </c>
      <c r="H62" s="3">
        <v>133</v>
      </c>
      <c r="I62" s="3">
        <f t="shared" si="1"/>
        <v>4.8903491282217537</v>
      </c>
      <c r="J62" s="3">
        <v>0</v>
      </c>
      <c r="K62" s="3">
        <f>-LN(1-_xlfn.GAMMA.DIST(I62,Sheet3!F$83,Sheet3!E$83,TRUE))</f>
        <v>0.39229224821740188</v>
      </c>
      <c r="L62" s="3">
        <v>795</v>
      </c>
      <c r="M62" s="3">
        <f t="shared" si="2"/>
        <v>6.678342114654332</v>
      </c>
      <c r="N62" s="3">
        <v>4.3446637209999999</v>
      </c>
      <c r="O62" s="3" t="str">
        <f t="shared" si="9"/>
        <v>Plate 10</v>
      </c>
      <c r="P62" s="3">
        <f>-LN(1-_xlfn.GAMMA.DIST(M62,Sheet3!F$3,Sheet3!E$3,TRUE))</f>
        <v>4.9881964548958981</v>
      </c>
      <c r="Q62" s="3">
        <v>1931</v>
      </c>
      <c r="R62" s="3">
        <f t="shared" si="3"/>
        <v>7.5657932824285146</v>
      </c>
      <c r="S62" s="3">
        <v>3.103880551</v>
      </c>
      <c r="T62" s="3">
        <f>-LN(1-_xlfn.GAMMA.DIST(R62,Sheet3!F$35,Sheet3!E$35,TRUE))</f>
        <v>0.64759256942503451</v>
      </c>
      <c r="U62" s="3">
        <v>347</v>
      </c>
      <c r="V62" s="3">
        <f t="shared" si="4"/>
        <v>5.8493247799468593</v>
      </c>
      <c r="W62" s="3">
        <v>0.37117577600000001</v>
      </c>
      <c r="Y62" s="3">
        <v>1691</v>
      </c>
      <c r="Z62" s="3">
        <f t="shared" si="5"/>
        <v>7.4330753488985799</v>
      </c>
      <c r="AA62" s="3">
        <v>0.22956048200000001</v>
      </c>
      <c r="AC62" s="3">
        <v>577</v>
      </c>
      <c r="AD62" s="3">
        <f t="shared" si="6"/>
        <v>6.3578422665080998</v>
      </c>
      <c r="AE62" s="3">
        <v>0.80623004300000001</v>
      </c>
      <c r="AG62" s="3">
        <v>3097</v>
      </c>
      <c r="AH62" s="3">
        <f t="shared" si="7"/>
        <v>8.0381891799732035</v>
      </c>
      <c r="AI62" s="3">
        <v>2.4683266590000001</v>
      </c>
      <c r="AK62" s="3">
        <v>1027</v>
      </c>
      <c r="AL62" s="3">
        <f t="shared" si="8"/>
        <v>6.9343972099285578</v>
      </c>
      <c r="AM62" s="3">
        <v>6.0981787619999999</v>
      </c>
    </row>
    <row r="63" spans="1:39" x14ac:dyDescent="0.25">
      <c r="A63" s="3">
        <v>16223384</v>
      </c>
      <c r="B63" s="3" t="s">
        <v>1666</v>
      </c>
      <c r="C63" s="3">
        <v>10</v>
      </c>
      <c r="D63" s="3">
        <v>102</v>
      </c>
      <c r="E63" s="3">
        <f t="shared" si="0"/>
        <v>4.6249728132842707</v>
      </c>
      <c r="F63" s="3">
        <v>0.97429033600000003</v>
      </c>
      <c r="G63" s="3">
        <f>-LN(1-_xlfn.GAMMA.DIST(E63,Sheet3!F$67,Sheet3!E$67,TRUE))</f>
        <v>0.38020651001315947</v>
      </c>
      <c r="H63" s="3">
        <v>162</v>
      </c>
      <c r="I63" s="3">
        <f t="shared" si="1"/>
        <v>5.0875963352323836</v>
      </c>
      <c r="J63" s="3">
        <v>17.97042691</v>
      </c>
      <c r="K63" s="3">
        <f>-LN(1-_xlfn.GAMMA.DIST(I63,Sheet3!F$83,Sheet3!E$83,TRUE))</f>
        <v>0.88507888375485821</v>
      </c>
      <c r="L63" s="3">
        <v>363</v>
      </c>
      <c r="M63" s="3">
        <f t="shared" si="2"/>
        <v>5.8944028342648505</v>
      </c>
      <c r="N63" s="3">
        <v>0.48728361399999998</v>
      </c>
      <c r="O63" s="3" t="str">
        <f t="shared" si="9"/>
        <v>Plate 10</v>
      </c>
      <c r="P63" s="3">
        <f>-LN(1-_xlfn.GAMMA.DIST(M63,Sheet3!F$3,Sheet3!E$3,TRUE))</f>
        <v>0.20476205798869282</v>
      </c>
      <c r="Q63" s="3">
        <v>1632</v>
      </c>
      <c r="R63" s="3">
        <f t="shared" si="3"/>
        <v>7.3975615355240523</v>
      </c>
      <c r="S63" s="3">
        <v>0.47463217600000002</v>
      </c>
      <c r="T63" s="3">
        <f>-LN(1-_xlfn.GAMMA.DIST(R63,Sheet3!F$35,Sheet3!E$35,TRUE))</f>
        <v>0.41621113189530867</v>
      </c>
      <c r="U63" s="3">
        <v>414</v>
      </c>
      <c r="V63" s="3">
        <f t="shared" si="4"/>
        <v>6.0258659738253142</v>
      </c>
      <c r="W63" s="3">
        <v>0.74787079300000003</v>
      </c>
      <c r="Y63" s="3">
        <v>1879</v>
      </c>
      <c r="Z63" s="3">
        <f t="shared" si="5"/>
        <v>7.5384949994134649</v>
      </c>
      <c r="AA63" s="3">
        <v>0.94872388100000005</v>
      </c>
      <c r="AC63" s="3">
        <v>513</v>
      </c>
      <c r="AD63" s="3">
        <f t="shared" si="6"/>
        <v>6.2402758451707694</v>
      </c>
      <c r="AE63" s="3">
        <v>0.63291937200000004</v>
      </c>
      <c r="AG63" s="3">
        <v>3313</v>
      </c>
      <c r="AH63" s="3">
        <f t="shared" si="7"/>
        <v>8.1056094022998959</v>
      </c>
      <c r="AI63" s="3">
        <v>2.8441312320000001</v>
      </c>
      <c r="AK63" s="3">
        <v>935</v>
      </c>
      <c r="AL63" s="3">
        <f t="shared" si="8"/>
        <v>6.8405465292886873</v>
      </c>
      <c r="AM63" s="3">
        <v>5.2333356980000003</v>
      </c>
    </row>
    <row r="64" spans="1:39" x14ac:dyDescent="0.25">
      <c r="A64" s="3">
        <v>16223413</v>
      </c>
      <c r="B64" s="3" t="s">
        <v>1666</v>
      </c>
      <c r="C64" s="3">
        <v>10</v>
      </c>
      <c r="D64" s="3">
        <v>137</v>
      </c>
      <c r="E64" s="3">
        <f t="shared" si="0"/>
        <v>4.9199809258281251</v>
      </c>
      <c r="F64" s="3">
        <v>2.0086134260000001</v>
      </c>
      <c r="G64" s="3">
        <f>-LN(1-_xlfn.GAMMA.DIST(E64,Sheet3!F$67,Sheet3!E$67,TRUE))</f>
        <v>1.0754054939170836</v>
      </c>
      <c r="H64" s="3">
        <v>135</v>
      </c>
      <c r="I64" s="3">
        <f t="shared" si="1"/>
        <v>4.9052747784384296</v>
      </c>
      <c r="J64" s="3">
        <v>0</v>
      </c>
      <c r="K64" s="3">
        <f>-LN(1-_xlfn.GAMMA.DIST(I64,Sheet3!F$83,Sheet3!E$83,TRUE))</f>
        <v>0.42056827873995234</v>
      </c>
      <c r="L64" s="3">
        <v>459</v>
      </c>
      <c r="M64" s="3">
        <f t="shared" si="2"/>
        <v>6.1290502100605453</v>
      </c>
      <c r="N64" s="3">
        <v>1.352732577</v>
      </c>
      <c r="O64" s="3" t="str">
        <f t="shared" si="9"/>
        <v>Plate 10</v>
      </c>
      <c r="P64" s="3">
        <f>-LN(1-_xlfn.GAMMA.DIST(M64,Sheet3!F$3,Sheet3!E$3,TRUE))</f>
        <v>0.8114610163399496</v>
      </c>
      <c r="Q64" s="3">
        <v>1712</v>
      </c>
      <c r="R64" s="3">
        <f t="shared" si="3"/>
        <v>7.4454175567016874</v>
      </c>
      <c r="S64" s="3">
        <v>1.186485993</v>
      </c>
      <c r="T64" s="3">
        <f>-LN(1-_xlfn.GAMMA.DIST(R64,Sheet3!F$35,Sheet3!E$35,TRUE))</f>
        <v>0.47506951715785978</v>
      </c>
      <c r="U64" s="3">
        <v>488</v>
      </c>
      <c r="V64" s="3">
        <f t="shared" si="4"/>
        <v>6.1903154058531475</v>
      </c>
      <c r="W64" s="3">
        <v>1.1747985299999999</v>
      </c>
      <c r="Y64" s="3">
        <v>1729</v>
      </c>
      <c r="Z64" s="3">
        <f t="shared" si="5"/>
        <v>7.4552984856832909</v>
      </c>
      <c r="AA64" s="3">
        <v>0.37775742699999998</v>
      </c>
      <c r="AC64" s="3">
        <v>513</v>
      </c>
      <c r="AD64" s="3">
        <f t="shared" si="6"/>
        <v>6.2402758451707694</v>
      </c>
      <c r="AE64" s="3">
        <v>0.63291937200000004</v>
      </c>
      <c r="AG64" s="3">
        <v>2613</v>
      </c>
      <c r="AH64" s="3">
        <f t="shared" si="7"/>
        <v>7.8682542655206129</v>
      </c>
      <c r="AI64" s="3">
        <v>1.625564556</v>
      </c>
      <c r="AK64" s="3">
        <v>890</v>
      </c>
      <c r="AL64" s="3">
        <f t="shared" si="8"/>
        <v>6.7912214627261855</v>
      </c>
      <c r="AM64" s="3">
        <v>4.8091173439999997</v>
      </c>
    </row>
    <row r="65" spans="1:39" x14ac:dyDescent="0.25">
      <c r="A65" s="3">
        <v>16223443</v>
      </c>
      <c r="B65" s="3" t="s">
        <v>1666</v>
      </c>
      <c r="C65" s="3">
        <v>10</v>
      </c>
      <c r="D65" s="3">
        <v>94</v>
      </c>
      <c r="E65" s="3">
        <f t="shared" si="0"/>
        <v>4.5432947822700038</v>
      </c>
      <c r="F65" s="3">
        <v>0.73668182500000001</v>
      </c>
      <c r="G65" s="3">
        <f>-LN(1-_xlfn.GAMMA.DIST(E65,Sheet3!F$67,Sheet3!E$67,TRUE))</f>
        <v>0.26467905070936193</v>
      </c>
      <c r="H65" s="3">
        <v>155</v>
      </c>
      <c r="I65" s="3">
        <f t="shared" si="1"/>
        <v>5.0434251169192468</v>
      </c>
      <c r="J65" s="3">
        <v>12.808142050000001</v>
      </c>
      <c r="K65" s="3">
        <f>-LN(1-_xlfn.GAMMA.DIST(I65,Sheet3!F$83,Sheet3!E$83,TRUE))</f>
        <v>0.75128695451897354</v>
      </c>
      <c r="L65" s="3">
        <v>457</v>
      </c>
      <c r="M65" s="3">
        <f t="shared" si="2"/>
        <v>6.1246833908942051</v>
      </c>
      <c r="N65" s="3">
        <v>1.3347852529999999</v>
      </c>
      <c r="O65" s="3" t="str">
        <f t="shared" si="9"/>
        <v>Plate 10</v>
      </c>
      <c r="P65" s="3">
        <f>-LN(1-_xlfn.GAMMA.DIST(M65,Sheet3!F$3,Sheet3!E$3,TRUE))</f>
        <v>0.79464951904793157</v>
      </c>
      <c r="Q65" s="3">
        <v>1759</v>
      </c>
      <c r="R65" s="3">
        <f t="shared" si="3"/>
        <v>7.472500744737558</v>
      </c>
      <c r="S65" s="3">
        <v>1.6008091980000001</v>
      </c>
      <c r="T65" s="3">
        <f>-LN(1-_xlfn.GAMMA.DIST(R65,Sheet3!F$35,Sheet3!E$35,TRUE))</f>
        <v>0.51078045735741862</v>
      </c>
      <c r="U65" s="3">
        <v>685</v>
      </c>
      <c r="V65" s="3">
        <f t="shared" si="4"/>
        <v>6.5294188382622256</v>
      </c>
      <c r="W65" s="3">
        <v>2.3432559419999999</v>
      </c>
      <c r="Y65" s="3">
        <v>1953</v>
      </c>
      <c r="Z65" s="3">
        <f t="shared" si="5"/>
        <v>7.5771219308766788</v>
      </c>
      <c r="AA65" s="3">
        <v>1.2257338449999999</v>
      </c>
      <c r="AC65" s="3">
        <v>630</v>
      </c>
      <c r="AD65" s="3">
        <f t="shared" si="6"/>
        <v>6.4457198193855785</v>
      </c>
      <c r="AE65" s="3">
        <v>0.94965590300000002</v>
      </c>
      <c r="AG65" s="3">
        <v>5732</v>
      </c>
      <c r="AH65" s="3">
        <f t="shared" si="7"/>
        <v>8.6538197889480628</v>
      </c>
      <c r="AI65" s="3">
        <v>7.0460624789999997</v>
      </c>
      <c r="AK65" s="3">
        <v>1289</v>
      </c>
      <c r="AL65" s="3">
        <f t="shared" si="8"/>
        <v>7.161622002939187</v>
      </c>
      <c r="AM65" s="3">
        <v>8.5465349009999994</v>
      </c>
    </row>
    <row r="66" spans="1:39" x14ac:dyDescent="0.25">
      <c r="A66" s="3">
        <v>16223458</v>
      </c>
      <c r="B66" s="3" t="s">
        <v>1666</v>
      </c>
      <c r="C66" s="3">
        <v>10</v>
      </c>
      <c r="D66" s="3">
        <v>91</v>
      </c>
      <c r="E66" s="3">
        <f t="shared" ref="E66:E129" si="10">LN(D66)</f>
        <v>4.5108595065168497</v>
      </c>
      <c r="F66" s="3">
        <v>0.64740411600000003</v>
      </c>
      <c r="G66" s="3">
        <f>-LN(1-_xlfn.GAMMA.DIST(E66,Sheet3!F$67,Sheet3!E$67,TRUE))</f>
        <v>0.22669361112939476</v>
      </c>
      <c r="H66" s="3">
        <v>126</v>
      </c>
      <c r="I66" s="3">
        <f t="shared" ref="I66:I129" si="11">LN(H66)</f>
        <v>4.836281906951478</v>
      </c>
      <c r="J66" s="3">
        <v>0</v>
      </c>
      <c r="K66" s="3">
        <f>-LN(1-_xlfn.GAMMA.DIST(I66,Sheet3!F$83,Sheet3!E$83,TRUE))</f>
        <v>0.30099828801701489</v>
      </c>
      <c r="L66" s="3">
        <v>302</v>
      </c>
      <c r="M66" s="3">
        <f t="shared" ref="M66:M129" si="12">LN(L66)</f>
        <v>5.7104270173748697</v>
      </c>
      <c r="N66" s="3">
        <v>0</v>
      </c>
      <c r="O66" s="3" t="str">
        <f t="shared" si="9"/>
        <v>Plate 10</v>
      </c>
      <c r="P66" s="3">
        <f>-LN(1-_xlfn.GAMMA.DIST(M66,Sheet3!F$3,Sheet3!E$3,TRUE))</f>
        <v>4.2924122403828015E-2</v>
      </c>
      <c r="Q66" s="3">
        <v>1738</v>
      </c>
      <c r="R66" s="3">
        <f t="shared" ref="R66:R129" si="13">LN(Q66)</f>
        <v>7.4604903058253376</v>
      </c>
      <c r="S66" s="3">
        <v>1.4159462229999999</v>
      </c>
      <c r="T66" s="3">
        <f>-LN(1-_xlfn.GAMMA.DIST(R66,Sheet3!F$35,Sheet3!E$35,TRUE))</f>
        <v>0.49472649102150584</v>
      </c>
      <c r="U66" s="3">
        <v>389</v>
      </c>
      <c r="V66" s="3">
        <f t="shared" ref="V66:V129" si="14">LN(U66)</f>
        <v>5.9635793436184459</v>
      </c>
      <c r="W66" s="3">
        <v>0.60593542700000003</v>
      </c>
      <c r="Y66" s="3">
        <v>1752</v>
      </c>
      <c r="Z66" s="3">
        <f t="shared" ref="Z66:Z129" si="15">LN(Y66)</f>
        <v>7.4685132714963371</v>
      </c>
      <c r="AA66" s="3">
        <v>0.46649358200000002</v>
      </c>
      <c r="AC66" s="3">
        <v>705</v>
      </c>
      <c r="AD66" s="3">
        <f t="shared" ref="AD66:AD129" si="16">LN(AC66)</f>
        <v>6.5581978028122689</v>
      </c>
      <c r="AE66" s="3">
        <v>1.1524959889999999</v>
      </c>
      <c r="AG66" s="3">
        <v>4261</v>
      </c>
      <c r="AH66" s="3">
        <f t="shared" ref="AH66:AH129" si="17">LN(AG66)</f>
        <v>8.3572591534999123</v>
      </c>
      <c r="AI66" s="3">
        <v>4.4920181010000002</v>
      </c>
      <c r="AK66" s="3">
        <v>1041</v>
      </c>
      <c r="AL66" s="3">
        <f t="shared" ref="AL66:AL129" si="18">LN(AK66)</f>
        <v>6.9479370686149693</v>
      </c>
      <c r="AM66" s="3">
        <v>6.2295220679999996</v>
      </c>
    </row>
    <row r="67" spans="1:39" x14ac:dyDescent="0.25">
      <c r="A67" s="3">
        <v>16223472</v>
      </c>
      <c r="B67" s="3" t="s">
        <v>1666</v>
      </c>
      <c r="C67" s="3">
        <v>10</v>
      </c>
      <c r="D67" s="3">
        <v>100</v>
      </c>
      <c r="E67" s="3">
        <f t="shared" si="10"/>
        <v>4.6051701859880918</v>
      </c>
      <c r="F67" s="3">
        <v>0.914944851</v>
      </c>
      <c r="G67" s="3">
        <f>-LN(1-_xlfn.GAMMA.DIST(E67,Sheet3!F$67,Sheet3!E$67,TRUE))</f>
        <v>0.34946034607954257</v>
      </c>
      <c r="H67" s="3">
        <v>158</v>
      </c>
      <c r="I67" s="3">
        <f t="shared" si="11"/>
        <v>5.0625950330269669</v>
      </c>
      <c r="J67" s="3">
        <v>15.0246493</v>
      </c>
      <c r="K67" s="3">
        <f>-LN(1-_xlfn.GAMMA.DIST(I67,Sheet3!F$83,Sheet3!E$83,TRUE))</f>
        <v>0.80760932162465704</v>
      </c>
      <c r="L67" s="3">
        <v>519</v>
      </c>
      <c r="M67" s="3">
        <f t="shared" si="12"/>
        <v>6.2519038831658884</v>
      </c>
      <c r="N67" s="3">
        <v>1.890066107</v>
      </c>
      <c r="O67" s="3" t="str">
        <f t="shared" ref="O67:O130" si="19">B67</f>
        <v>Plate 10</v>
      </c>
      <c r="P67" s="3">
        <f>-LN(1-_xlfn.GAMMA.DIST(M67,Sheet3!F$3,Sheet3!E$3,TRUE))</f>
        <v>1.3835085634851041</v>
      </c>
      <c r="Q67" s="3">
        <v>1830</v>
      </c>
      <c r="R67" s="3">
        <f t="shared" si="13"/>
        <v>7.5120712458354664</v>
      </c>
      <c r="S67" s="3">
        <v>2.2233300319999998</v>
      </c>
      <c r="T67" s="3">
        <f>-LN(1-_xlfn.GAMMA.DIST(R67,Sheet3!F$35,Sheet3!E$35,TRUE))</f>
        <v>0.56616130534504872</v>
      </c>
      <c r="U67" s="3">
        <v>327</v>
      </c>
      <c r="V67" s="3">
        <f t="shared" si="14"/>
        <v>5.7899601708972535</v>
      </c>
      <c r="W67" s="3">
        <v>0.26160323400000002</v>
      </c>
      <c r="Y67" s="3">
        <v>1895</v>
      </c>
      <c r="Z67" s="3">
        <f t="shared" si="15"/>
        <v>7.5469741175165268</v>
      </c>
      <c r="AA67" s="3">
        <v>1.0088143460000001</v>
      </c>
      <c r="AC67" s="3">
        <v>629</v>
      </c>
      <c r="AD67" s="3">
        <f t="shared" si="16"/>
        <v>6.444131256700441</v>
      </c>
      <c r="AE67" s="3">
        <v>0.94695046199999999</v>
      </c>
      <c r="AG67" s="3">
        <v>3107</v>
      </c>
      <c r="AH67" s="3">
        <f t="shared" si="17"/>
        <v>8.0414129093930473</v>
      </c>
      <c r="AI67" s="3">
        <v>2.4857285839999999</v>
      </c>
      <c r="AK67" s="3">
        <v>1020</v>
      </c>
      <c r="AL67" s="3">
        <f t="shared" si="18"/>
        <v>6.9275579062783166</v>
      </c>
      <c r="AM67" s="3">
        <v>6.0324822730000003</v>
      </c>
    </row>
    <row r="68" spans="1:39" x14ac:dyDescent="0.25">
      <c r="A68" s="3">
        <v>16223514</v>
      </c>
      <c r="B68" s="3" t="s">
        <v>1666</v>
      </c>
      <c r="C68" s="3">
        <v>10</v>
      </c>
      <c r="D68" s="3">
        <v>121</v>
      </c>
      <c r="E68" s="3">
        <f t="shared" si="10"/>
        <v>4.7957905455967413</v>
      </c>
      <c r="F68" s="3">
        <v>1.5366199</v>
      </c>
      <c r="G68" s="3">
        <f>-LN(1-_xlfn.GAMMA.DIST(E68,Sheet3!F$67,Sheet3!E$67,TRUE))</f>
        <v>0.72570975826910267</v>
      </c>
      <c r="H68" s="3">
        <v>124</v>
      </c>
      <c r="I68" s="3">
        <f t="shared" si="11"/>
        <v>4.8202815656050371</v>
      </c>
      <c r="J68" s="3">
        <v>0</v>
      </c>
      <c r="K68" s="3">
        <f>-LN(1-_xlfn.GAMMA.DIST(I68,Sheet3!F$83,Sheet3!E$83,TRUE))</f>
        <v>0.2771810948315811</v>
      </c>
      <c r="L68" s="3">
        <v>369</v>
      </c>
      <c r="M68" s="3">
        <f t="shared" si="12"/>
        <v>5.9107966440405271</v>
      </c>
      <c r="N68" s="3">
        <v>0.54169853099999998</v>
      </c>
      <c r="O68" s="3" t="str">
        <f t="shared" si="19"/>
        <v>Plate 10</v>
      </c>
      <c r="P68" s="3">
        <f>-LN(1-_xlfn.GAMMA.DIST(M68,Sheet3!F$3,Sheet3!E$3,TRUE))</f>
        <v>0.22987630015761285</v>
      </c>
      <c r="Q68" s="3">
        <v>1656</v>
      </c>
      <c r="R68" s="3">
        <f t="shared" si="13"/>
        <v>7.412160334945205</v>
      </c>
      <c r="S68" s="3">
        <v>0.68939640499999999</v>
      </c>
      <c r="T68" s="3">
        <f>-LN(1-_xlfn.GAMMA.DIST(R68,Sheet3!F$35,Sheet3!E$35,TRUE))</f>
        <v>0.43360040762266583</v>
      </c>
      <c r="U68" s="3">
        <v>344</v>
      </c>
      <c r="V68" s="3">
        <f t="shared" si="14"/>
        <v>5.8406416573733981</v>
      </c>
      <c r="W68" s="3">
        <v>0.35463038400000002</v>
      </c>
      <c r="Y68" s="3">
        <v>1616</v>
      </c>
      <c r="Z68" s="3">
        <f t="shared" si="15"/>
        <v>7.3877092390810404</v>
      </c>
      <c r="AA68" s="3">
        <v>0</v>
      </c>
      <c r="AC68" s="3">
        <v>2564</v>
      </c>
      <c r="AD68" s="3">
        <f t="shared" si="16"/>
        <v>7.8493238180405607</v>
      </c>
      <c r="AE68" s="3">
        <v>6.1633443049999999</v>
      </c>
      <c r="AG68" s="3">
        <v>4959</v>
      </c>
      <c r="AH68" s="3">
        <f t="shared" si="17"/>
        <v>8.5089593864891331</v>
      </c>
      <c r="AI68" s="3">
        <v>5.7042647979999996</v>
      </c>
      <c r="AK68" s="3">
        <v>1564</v>
      </c>
      <c r="AL68" s="3">
        <f t="shared" si="18"/>
        <v>7.3550019211052566</v>
      </c>
      <c r="AM68" s="3">
        <v>11.098703739999999</v>
      </c>
    </row>
    <row r="69" spans="1:39" x14ac:dyDescent="0.25">
      <c r="A69" s="3">
        <v>16223543</v>
      </c>
      <c r="B69" s="3" t="s">
        <v>1666</v>
      </c>
      <c r="C69" s="3">
        <v>10</v>
      </c>
      <c r="D69" s="3">
        <v>142</v>
      </c>
      <c r="E69" s="3">
        <f t="shared" si="10"/>
        <v>4.9558270576012609</v>
      </c>
      <c r="F69" s="3">
        <v>2.1558860549999999</v>
      </c>
      <c r="G69" s="3">
        <f>-LN(1-_xlfn.GAMMA.DIST(E69,Sheet3!F$67,Sheet3!E$67,TRUE))</f>
        <v>1.1927564877605155</v>
      </c>
      <c r="H69" s="3">
        <v>129</v>
      </c>
      <c r="I69" s="3">
        <f t="shared" si="11"/>
        <v>4.8598124043616719</v>
      </c>
      <c r="J69" s="3">
        <v>0</v>
      </c>
      <c r="K69" s="3">
        <f>-LN(1-_xlfn.GAMMA.DIST(I69,Sheet3!F$83,Sheet3!E$83,TRUE))</f>
        <v>0.33863457143001108</v>
      </c>
      <c r="L69" s="3">
        <v>372</v>
      </c>
      <c r="M69" s="3">
        <f t="shared" si="12"/>
        <v>5.9188938542731462</v>
      </c>
      <c r="N69" s="3">
        <v>0.56888300800000002</v>
      </c>
      <c r="O69" s="3" t="str">
        <f t="shared" si="19"/>
        <v>Plate 10</v>
      </c>
      <c r="P69" s="3">
        <f>-LN(1-_xlfn.GAMMA.DIST(M69,Sheet3!F$3,Sheet3!E$3,TRUE))</f>
        <v>0.24309196095811286</v>
      </c>
      <c r="Q69" s="3">
        <v>1647</v>
      </c>
      <c r="R69" s="3">
        <f t="shared" si="13"/>
        <v>7.4067107301776405</v>
      </c>
      <c r="S69" s="3">
        <v>0.60901729299999996</v>
      </c>
      <c r="T69" s="3">
        <f>-LN(1-_xlfn.GAMMA.DIST(R69,Sheet3!F$35,Sheet3!E$35,TRUE))</f>
        <v>0.42705160957356469</v>
      </c>
      <c r="U69" s="3">
        <v>485</v>
      </c>
      <c r="V69" s="3">
        <f t="shared" si="14"/>
        <v>6.1841488909374833</v>
      </c>
      <c r="W69" s="3">
        <v>1.1573268560000001</v>
      </c>
      <c r="Y69" s="3">
        <v>1711</v>
      </c>
      <c r="Z69" s="3">
        <f t="shared" si="15"/>
        <v>7.4448332738921934</v>
      </c>
      <c r="AA69" s="3">
        <v>0.307848499</v>
      </c>
      <c r="AC69" s="3">
        <v>569</v>
      </c>
      <c r="AD69" s="3">
        <f t="shared" si="16"/>
        <v>6.3438804341263308</v>
      </c>
      <c r="AE69" s="3">
        <v>0.78457375100000004</v>
      </c>
      <c r="AG69" s="3">
        <v>2707</v>
      </c>
      <c r="AH69" s="3">
        <f t="shared" si="17"/>
        <v>7.9035962896143008</v>
      </c>
      <c r="AI69" s="3">
        <v>1.7893300919999999</v>
      </c>
      <c r="AK69" s="3">
        <v>1003</v>
      </c>
      <c r="AL69" s="3">
        <f t="shared" si="18"/>
        <v>6.9107507879619359</v>
      </c>
      <c r="AM69" s="3">
        <v>5.8728632740000002</v>
      </c>
    </row>
    <row r="70" spans="1:39" x14ac:dyDescent="0.25">
      <c r="A70" s="3">
        <v>16223550</v>
      </c>
      <c r="B70" s="3" t="s">
        <v>1666</v>
      </c>
      <c r="C70" s="3">
        <v>10</v>
      </c>
      <c r="D70" s="3">
        <v>99</v>
      </c>
      <c r="E70" s="3">
        <f t="shared" si="10"/>
        <v>4.5951198501345898</v>
      </c>
      <c r="F70" s="3">
        <v>0.88525876199999998</v>
      </c>
      <c r="G70" s="3">
        <f>-LN(1-_xlfn.GAMMA.DIST(E70,Sheet3!F$67,Sheet3!E$67,TRUE))</f>
        <v>0.3345420804606799</v>
      </c>
      <c r="H70" s="3">
        <v>157</v>
      </c>
      <c r="I70" s="3">
        <f t="shared" si="11"/>
        <v>5.0562458053483077</v>
      </c>
      <c r="J70" s="3">
        <v>14.286556109999999</v>
      </c>
      <c r="K70" s="3">
        <f>-LN(1-_xlfn.GAMMA.DIST(I70,Sheet3!F$83,Sheet3!E$83,TRUE))</f>
        <v>0.788661153060781</v>
      </c>
      <c r="L70" s="3">
        <v>397</v>
      </c>
      <c r="M70" s="3">
        <f t="shared" si="12"/>
        <v>5.9839362806871907</v>
      </c>
      <c r="N70" s="3">
        <v>0.79491924400000002</v>
      </c>
      <c r="O70" s="3" t="str">
        <f t="shared" si="19"/>
        <v>Plate 10</v>
      </c>
      <c r="P70" s="3">
        <f>-LN(1-_xlfn.GAMMA.DIST(M70,Sheet3!F$3,Sheet3!E$3,TRUE))</f>
        <v>0.37031723916207587</v>
      </c>
      <c r="Q70" s="3">
        <v>31769</v>
      </c>
      <c r="R70" s="3">
        <f t="shared" si="13"/>
        <v>10.366246250532733</v>
      </c>
      <c r="S70" s="3">
        <v>247.9920061</v>
      </c>
      <c r="T70" s="3">
        <f>-LN(1-_xlfn.GAMMA.DIST(R70,Sheet3!F$35,Sheet3!E$35,TRUE))</f>
        <v>15.985482169151636</v>
      </c>
      <c r="U70" s="3">
        <v>120275</v>
      </c>
      <c r="V70" s="3">
        <f t="shared" si="14"/>
        <v>11.697536066567654</v>
      </c>
      <c r="W70" s="3">
        <v>921.86338409999996</v>
      </c>
      <c r="Y70" s="3">
        <v>1870</v>
      </c>
      <c r="Z70" s="3">
        <f t="shared" si="15"/>
        <v>7.5336937098486327</v>
      </c>
      <c r="AA70" s="3">
        <v>0.91487000600000001</v>
      </c>
      <c r="AC70" s="3">
        <v>744</v>
      </c>
      <c r="AD70" s="3">
        <f t="shared" si="16"/>
        <v>6.6120410348330916</v>
      </c>
      <c r="AE70" s="3">
        <v>1.2579251659999999</v>
      </c>
      <c r="AG70" s="3">
        <v>2722</v>
      </c>
      <c r="AH70" s="3">
        <f t="shared" si="17"/>
        <v>7.9091221832114114</v>
      </c>
      <c r="AI70" s="3">
        <v>1.815458419</v>
      </c>
      <c r="AK70" s="3">
        <v>839</v>
      </c>
      <c r="AL70" s="3">
        <f t="shared" si="18"/>
        <v>6.7322107064672059</v>
      </c>
      <c r="AM70" s="3">
        <v>4.3272621109999996</v>
      </c>
    </row>
    <row r="71" spans="1:39" x14ac:dyDescent="0.25">
      <c r="A71" s="3">
        <v>16223558</v>
      </c>
      <c r="B71" s="3" t="s">
        <v>1666</v>
      </c>
      <c r="C71" s="3">
        <v>10</v>
      </c>
      <c r="D71" s="3">
        <v>98</v>
      </c>
      <c r="E71" s="3">
        <f t="shared" si="10"/>
        <v>4.5849674786705723</v>
      </c>
      <c r="F71" s="3">
        <v>0.85556337000000005</v>
      </c>
      <c r="G71" s="3">
        <f>-LN(1-_xlfn.GAMMA.DIST(E71,Sheet3!F$67,Sheet3!E$67,TRUE))</f>
        <v>0.31993316737367461</v>
      </c>
      <c r="H71" s="3">
        <v>139</v>
      </c>
      <c r="I71" s="3">
        <f t="shared" si="11"/>
        <v>4.9344739331306915</v>
      </c>
      <c r="J71" s="3">
        <v>0.78297353700000005</v>
      </c>
      <c r="K71" s="3">
        <f>-LN(1-_xlfn.GAMMA.DIST(I71,Sheet3!F$83,Sheet3!E$83,TRUE))</f>
        <v>0.47991260823552512</v>
      </c>
      <c r="L71" s="3">
        <v>383</v>
      </c>
      <c r="M71" s="3">
        <f t="shared" si="12"/>
        <v>5.9480349891806457</v>
      </c>
      <c r="N71" s="3">
        <v>0.66844184699999998</v>
      </c>
      <c r="O71" s="3" t="str">
        <f t="shared" si="19"/>
        <v>Plate 10</v>
      </c>
      <c r="P71" s="3">
        <f>-LN(1-_xlfn.GAMMA.DIST(M71,Sheet3!F$3,Sheet3!E$3,TRUE))</f>
        <v>0.2953160589460137</v>
      </c>
      <c r="Q71" s="3">
        <v>1614</v>
      </c>
      <c r="R71" s="3">
        <f t="shared" si="13"/>
        <v>7.3864708488298945</v>
      </c>
      <c r="S71" s="3">
        <v>0.31247182299999998</v>
      </c>
      <c r="T71" s="3">
        <f>-LN(1-_xlfn.GAMMA.DIST(R71,Sheet3!F$35,Sheet3!E$35,TRUE))</f>
        <v>0.4033275145587164</v>
      </c>
      <c r="U71" s="3">
        <v>404</v>
      </c>
      <c r="V71" s="3">
        <f t="shared" si="14"/>
        <v>6.0014148779611505</v>
      </c>
      <c r="W71" s="3">
        <v>0.690930712</v>
      </c>
      <c r="Y71" s="3">
        <v>1359</v>
      </c>
      <c r="Z71" s="3">
        <f t="shared" si="15"/>
        <v>7.2145044141511434</v>
      </c>
      <c r="AA71" s="3">
        <v>0</v>
      </c>
      <c r="AC71" s="3">
        <v>544</v>
      </c>
      <c r="AD71" s="3">
        <f t="shared" si="16"/>
        <v>6.2989492468559423</v>
      </c>
      <c r="AE71" s="3">
        <v>0.71688452400000002</v>
      </c>
      <c r="AG71" s="3">
        <v>2026</v>
      </c>
      <c r="AH71" s="3">
        <f t="shared" si="17"/>
        <v>7.6138186848086287</v>
      </c>
      <c r="AI71" s="3">
        <v>0.60136312599999997</v>
      </c>
      <c r="AK71" s="3">
        <v>825</v>
      </c>
      <c r="AL71" s="3">
        <f t="shared" si="18"/>
        <v>6.7153833863346808</v>
      </c>
      <c r="AM71" s="3">
        <v>4.1947720559999997</v>
      </c>
    </row>
    <row r="72" spans="1:39" x14ac:dyDescent="0.25">
      <c r="A72" s="3">
        <v>16223610</v>
      </c>
      <c r="B72" s="3" t="s">
        <v>1666</v>
      </c>
      <c r="C72" s="3">
        <v>10</v>
      </c>
      <c r="D72" s="3">
        <v>85</v>
      </c>
      <c r="E72" s="3">
        <f t="shared" si="10"/>
        <v>4.4426512564903167</v>
      </c>
      <c r="F72" s="3">
        <v>0.46848314699999999</v>
      </c>
      <c r="G72" s="3">
        <f>-LN(1-_xlfn.GAMMA.DIST(E72,Sheet3!F$67,Sheet3!E$67,TRUE))</f>
        <v>0.16000678562692724</v>
      </c>
      <c r="H72" s="3">
        <v>129</v>
      </c>
      <c r="I72" s="3">
        <f t="shared" si="11"/>
        <v>4.8598124043616719</v>
      </c>
      <c r="J72" s="3">
        <v>0</v>
      </c>
      <c r="K72" s="3">
        <f>-LN(1-_xlfn.GAMMA.DIST(I72,Sheet3!F$83,Sheet3!E$83,TRUE))</f>
        <v>0.33863457143001108</v>
      </c>
      <c r="L72" s="3">
        <v>352</v>
      </c>
      <c r="M72" s="3">
        <f t="shared" si="12"/>
        <v>5.8636311755980968</v>
      </c>
      <c r="N72" s="3">
        <v>0.38734220899999999</v>
      </c>
      <c r="O72" s="3" t="str">
        <f t="shared" si="19"/>
        <v>Plate 10</v>
      </c>
      <c r="P72" s="3">
        <f>-LN(1-_xlfn.GAMMA.DIST(M72,Sheet3!F$3,Sheet3!E$3,TRUE))</f>
        <v>0.16324373352900232</v>
      </c>
      <c r="Q72" s="3">
        <v>1803</v>
      </c>
      <c r="R72" s="3">
        <f t="shared" si="13"/>
        <v>7.4972072232033176</v>
      </c>
      <c r="S72" s="3">
        <v>1.9870018780000001</v>
      </c>
      <c r="T72" s="3">
        <f>-LN(1-_xlfn.GAMMA.DIST(R72,Sheet3!F$35,Sheet3!E$35,TRUE))</f>
        <v>0.54490712851766909</v>
      </c>
      <c r="U72" s="3">
        <v>784</v>
      </c>
      <c r="V72" s="3">
        <f t="shared" si="14"/>
        <v>6.6644090203504076</v>
      </c>
      <c r="W72" s="3">
        <v>2.9422177509999998</v>
      </c>
      <c r="Y72" s="3">
        <v>1781</v>
      </c>
      <c r="Z72" s="3">
        <f t="shared" si="15"/>
        <v>7.4849302832896614</v>
      </c>
      <c r="AA72" s="3">
        <v>0.57762148000000002</v>
      </c>
      <c r="AC72" s="3">
        <v>631</v>
      </c>
      <c r="AD72" s="3">
        <f t="shared" si="16"/>
        <v>6.4473058625412127</v>
      </c>
      <c r="AE72" s="3">
        <v>0.95236131899999998</v>
      </c>
      <c r="AG72" s="3">
        <v>3320</v>
      </c>
      <c r="AH72" s="3">
        <f t="shared" si="17"/>
        <v>8.1077200619105341</v>
      </c>
      <c r="AI72" s="3">
        <v>2.8563075269999998</v>
      </c>
      <c r="AK72" s="3">
        <v>965</v>
      </c>
      <c r="AL72" s="3">
        <f t="shared" si="18"/>
        <v>6.8721281013389861</v>
      </c>
      <c r="AM72" s="3">
        <v>5.5156943910000003</v>
      </c>
    </row>
    <row r="73" spans="1:39" x14ac:dyDescent="0.25">
      <c r="A73" s="3">
        <v>16223625</v>
      </c>
      <c r="B73" s="3" t="s">
        <v>1666</v>
      </c>
      <c r="C73" s="3">
        <v>10</v>
      </c>
      <c r="D73" s="3">
        <v>128</v>
      </c>
      <c r="E73" s="3">
        <f t="shared" si="10"/>
        <v>4.8520302639196169</v>
      </c>
      <c r="F73" s="3">
        <v>1.743262734</v>
      </c>
      <c r="G73" s="3">
        <f>-LN(1-_xlfn.GAMMA.DIST(E73,Sheet3!F$67,Sheet3!E$67,TRUE))</f>
        <v>0.87329699452576026</v>
      </c>
      <c r="H73" s="3">
        <v>152</v>
      </c>
      <c r="I73" s="3">
        <f t="shared" si="11"/>
        <v>5.0238805208462765</v>
      </c>
      <c r="J73" s="3">
        <v>10.584251849999999</v>
      </c>
      <c r="K73" s="3">
        <f>-LN(1-_xlfn.GAMMA.DIST(I73,Sheet3!F$83,Sheet3!E$83,TRUE))</f>
        <v>0.69657254161271043</v>
      </c>
      <c r="L73" s="3">
        <v>573</v>
      </c>
      <c r="M73" s="3">
        <f t="shared" si="12"/>
        <v>6.3508857167147399</v>
      </c>
      <c r="N73" s="3">
        <v>2.3721988079999998</v>
      </c>
      <c r="O73" s="3" t="str">
        <f t="shared" si="19"/>
        <v>Plate 10</v>
      </c>
      <c r="P73" s="3">
        <f>-LN(1-_xlfn.GAMMA.DIST(M73,Sheet3!F$3,Sheet3!E$3,TRUE))</f>
        <v>1.9909447669462688</v>
      </c>
      <c r="Q73" s="3">
        <v>1940</v>
      </c>
      <c r="R73" s="3">
        <f t="shared" si="13"/>
        <v>7.5704432520573741</v>
      </c>
      <c r="S73" s="3">
        <v>3.182117608</v>
      </c>
      <c r="T73" s="3">
        <f>-LN(1-_xlfn.GAMMA.DIST(R73,Sheet3!F$35,Sheet3!E$35,TRUE))</f>
        <v>0.65498555691580806</v>
      </c>
      <c r="U73" s="3">
        <v>438</v>
      </c>
      <c r="V73" s="3">
        <f t="shared" si="14"/>
        <v>6.0822189103764464</v>
      </c>
      <c r="W73" s="3">
        <v>0.88533142200000003</v>
      </c>
      <c r="Y73" s="3">
        <v>1804</v>
      </c>
      <c r="Z73" s="3">
        <f t="shared" si="15"/>
        <v>7.4977617006225685</v>
      </c>
      <c r="AA73" s="3">
        <v>0.665265251</v>
      </c>
      <c r="AC73" s="3">
        <v>859</v>
      </c>
      <c r="AD73" s="3">
        <f t="shared" si="16"/>
        <v>6.7557689219842549</v>
      </c>
      <c r="AE73" s="3">
        <v>1.568648949</v>
      </c>
      <c r="AG73" s="3">
        <v>2854</v>
      </c>
      <c r="AH73" s="3">
        <f t="shared" si="17"/>
        <v>7.9564767980367819</v>
      </c>
      <c r="AI73" s="3">
        <v>2.0453390260000002</v>
      </c>
      <c r="AK73" s="3">
        <v>1290</v>
      </c>
      <c r="AL73" s="3">
        <f t="shared" si="18"/>
        <v>7.1623974973557178</v>
      </c>
      <c r="AM73" s="3">
        <v>8.5558449240000005</v>
      </c>
    </row>
    <row r="74" spans="1:39" x14ac:dyDescent="0.25">
      <c r="A74" s="3">
        <v>16223638</v>
      </c>
      <c r="B74" s="3" t="s">
        <v>1666</v>
      </c>
      <c r="C74" s="3">
        <v>10</v>
      </c>
      <c r="D74" s="3">
        <v>137</v>
      </c>
      <c r="E74" s="3">
        <f t="shared" si="10"/>
        <v>4.9199809258281251</v>
      </c>
      <c r="F74" s="3">
        <v>2.0086134260000001</v>
      </c>
      <c r="G74" s="3">
        <f>-LN(1-_xlfn.GAMMA.DIST(E74,Sheet3!F$67,Sheet3!E$67,TRUE))</f>
        <v>1.0754054939170836</v>
      </c>
      <c r="H74" s="3">
        <v>127</v>
      </c>
      <c r="I74" s="3">
        <f t="shared" si="11"/>
        <v>4.8441870864585912</v>
      </c>
      <c r="J74" s="3">
        <v>0</v>
      </c>
      <c r="K74" s="3">
        <f>-LN(1-_xlfn.GAMMA.DIST(I74,Sheet3!F$83,Sheet3!E$83,TRUE))</f>
        <v>0.31329100181832731</v>
      </c>
      <c r="L74" s="3">
        <v>356</v>
      </c>
      <c r="M74" s="3">
        <f t="shared" si="12"/>
        <v>5.8749307308520304</v>
      </c>
      <c r="N74" s="3">
        <v>0.42371404099999999</v>
      </c>
      <c r="O74" s="3" t="str">
        <f t="shared" si="19"/>
        <v>Plate 10</v>
      </c>
      <c r="P74" s="3">
        <f>-LN(1-_xlfn.GAMMA.DIST(M74,Sheet3!F$3,Sheet3!E$3,TRUE))</f>
        <v>0.17766867687063692</v>
      </c>
      <c r="Q74" s="3">
        <v>1829</v>
      </c>
      <c r="R74" s="3">
        <f t="shared" si="13"/>
        <v>7.511524648390866</v>
      </c>
      <c r="S74" s="3">
        <v>2.2145850970000001</v>
      </c>
      <c r="T74" s="3">
        <f>-LN(1-_xlfn.GAMMA.DIST(R74,Sheet3!F$35,Sheet3!E$35,TRUE))</f>
        <v>0.56537002669164571</v>
      </c>
      <c r="U74" s="3">
        <v>400</v>
      </c>
      <c r="V74" s="3">
        <f t="shared" si="14"/>
        <v>5.9914645471079817</v>
      </c>
      <c r="W74" s="3">
        <v>0.66821489499999998</v>
      </c>
      <c r="Y74" s="3">
        <v>1715</v>
      </c>
      <c r="Z74" s="3">
        <f t="shared" si="15"/>
        <v>7.44716835960004</v>
      </c>
      <c r="AA74" s="3">
        <v>0.32342407699999998</v>
      </c>
      <c r="AC74" s="3">
        <v>1002</v>
      </c>
      <c r="AD74" s="3">
        <f t="shared" si="16"/>
        <v>6.90975328164481</v>
      </c>
      <c r="AE74" s="3">
        <v>1.9547612169999999</v>
      </c>
      <c r="AG74" s="3">
        <v>4712</v>
      </c>
      <c r="AH74" s="3">
        <f t="shared" si="17"/>
        <v>8.4578677253314218</v>
      </c>
      <c r="AI74" s="3">
        <v>5.2753694270000002</v>
      </c>
      <c r="AK74" s="3">
        <v>949</v>
      </c>
      <c r="AL74" s="3">
        <f t="shared" si="18"/>
        <v>6.8554087986099281</v>
      </c>
      <c r="AM74" s="3">
        <v>5.3651465590000003</v>
      </c>
    </row>
    <row r="75" spans="1:39" x14ac:dyDescent="0.25">
      <c r="A75" s="3">
        <v>16223639</v>
      </c>
      <c r="B75" s="3" t="s">
        <v>1666</v>
      </c>
      <c r="C75" s="3">
        <v>10</v>
      </c>
      <c r="D75" s="3">
        <v>94</v>
      </c>
      <c r="E75" s="3">
        <f t="shared" si="10"/>
        <v>4.5432947822700038</v>
      </c>
      <c r="F75" s="3">
        <v>0.73668182500000001</v>
      </c>
      <c r="G75" s="3">
        <f>-LN(1-_xlfn.GAMMA.DIST(E75,Sheet3!F$67,Sheet3!E$67,TRUE))</f>
        <v>0.26467905070936193</v>
      </c>
      <c r="H75" s="3">
        <v>151</v>
      </c>
      <c r="I75" s="3">
        <f t="shared" si="11"/>
        <v>5.0172798368149243</v>
      </c>
      <c r="J75" s="3">
        <v>9.8410516950000009</v>
      </c>
      <c r="K75" s="3">
        <f>-LN(1-_xlfn.GAMMA.DIST(I75,Sheet3!F$83,Sheet3!E$83,TRUE))</f>
        <v>0.67870475422670928</v>
      </c>
      <c r="L75" s="3">
        <v>458</v>
      </c>
      <c r="M75" s="3">
        <f t="shared" si="12"/>
        <v>6.1268691841141854</v>
      </c>
      <c r="N75" s="3">
        <v>1.343759245</v>
      </c>
      <c r="O75" s="3" t="str">
        <f t="shared" si="19"/>
        <v>Plate 10</v>
      </c>
      <c r="P75" s="3">
        <f>-LN(1-_xlfn.GAMMA.DIST(M75,Sheet3!F$3,Sheet3!E$3,TRUE))</f>
        <v>0.80303534729260229</v>
      </c>
      <c r="Q75" s="3">
        <v>1712</v>
      </c>
      <c r="R75" s="3">
        <f t="shared" si="13"/>
        <v>7.4454175567016874</v>
      </c>
      <c r="S75" s="3">
        <v>1.186485993</v>
      </c>
      <c r="T75" s="3">
        <f>-LN(1-_xlfn.GAMMA.DIST(R75,Sheet3!F$35,Sheet3!E$35,TRUE))</f>
        <v>0.47506951715785978</v>
      </c>
      <c r="U75" s="3">
        <v>377</v>
      </c>
      <c r="V75" s="3">
        <f t="shared" si="14"/>
        <v>5.9322451874480109</v>
      </c>
      <c r="W75" s="3">
        <v>0.53833478300000004</v>
      </c>
      <c r="Y75" s="3">
        <v>1876</v>
      </c>
      <c r="Z75" s="3">
        <f t="shared" si="15"/>
        <v>7.53689712956617</v>
      </c>
      <c r="AA75" s="3">
        <v>0.93744360800000004</v>
      </c>
      <c r="AC75" s="3">
        <v>500</v>
      </c>
      <c r="AD75" s="3">
        <f t="shared" si="16"/>
        <v>6.2146080984221914</v>
      </c>
      <c r="AE75" s="3">
        <v>0.59769709400000004</v>
      </c>
      <c r="AG75" s="3">
        <v>3478</v>
      </c>
      <c r="AH75" s="3">
        <f t="shared" si="17"/>
        <v>8.1542126949142286</v>
      </c>
      <c r="AI75" s="3">
        <v>3.1311050570000001</v>
      </c>
      <c r="AK75" s="3">
        <v>893</v>
      </c>
      <c r="AL75" s="3">
        <f t="shared" si="18"/>
        <v>6.7945865808764987</v>
      </c>
      <c r="AM75" s="3">
        <v>4.8374251839999998</v>
      </c>
    </row>
    <row r="76" spans="1:39" x14ac:dyDescent="0.25">
      <c r="A76" s="3">
        <v>16223703</v>
      </c>
      <c r="B76" s="3" t="s">
        <v>1666</v>
      </c>
      <c r="C76" s="3">
        <v>10</v>
      </c>
      <c r="D76" s="3">
        <v>224</v>
      </c>
      <c r="E76" s="3">
        <f t="shared" si="10"/>
        <v>5.4116460518550396</v>
      </c>
      <c r="F76" s="3">
        <v>4.5608905650000002</v>
      </c>
      <c r="G76" s="3">
        <f>-LN(1-_xlfn.GAMMA.DIST(E76,Sheet3!F$67,Sheet3!E$67,TRUE))</f>
        <v>3.3543999028875318</v>
      </c>
      <c r="H76" s="3">
        <v>136</v>
      </c>
      <c r="I76" s="3">
        <f t="shared" si="11"/>
        <v>4.9126548857360524</v>
      </c>
      <c r="J76" s="3">
        <v>0</v>
      </c>
      <c r="K76" s="3">
        <f>-LN(1-_xlfn.GAMMA.DIST(I76,Sheet3!F$83,Sheet3!E$83,TRUE))</f>
        <v>0.43505928244856151</v>
      </c>
      <c r="L76" s="3">
        <v>461</v>
      </c>
      <c r="M76" s="3">
        <f t="shared" si="12"/>
        <v>6.1333980429966486</v>
      </c>
      <c r="N76" s="3">
        <v>1.3706772780000001</v>
      </c>
      <c r="O76" s="3" t="str">
        <f t="shared" si="19"/>
        <v>Plate 10</v>
      </c>
      <c r="P76" s="3">
        <f>-LN(1-_xlfn.GAMMA.DIST(M76,Sheet3!F$3,Sheet3!E$3,TRUE))</f>
        <v>0.82843120570376794</v>
      </c>
      <c r="Q76" s="3">
        <v>1696</v>
      </c>
      <c r="R76" s="3">
        <f t="shared" si="13"/>
        <v>7.4360278163518485</v>
      </c>
      <c r="S76" s="3">
        <v>1.044908781</v>
      </c>
      <c r="T76" s="3">
        <f>-LN(1-_xlfn.GAMMA.DIST(R76,Sheet3!F$35,Sheet3!E$35,TRUE))</f>
        <v>0.46309750636023395</v>
      </c>
      <c r="U76" s="3">
        <v>626</v>
      </c>
      <c r="V76" s="3">
        <f t="shared" si="14"/>
        <v>6.4393503711000983</v>
      </c>
      <c r="W76" s="3">
        <v>1.9895805520000001</v>
      </c>
      <c r="Y76" s="3">
        <v>1533</v>
      </c>
      <c r="Z76" s="3">
        <f t="shared" si="15"/>
        <v>7.3349818788718144</v>
      </c>
      <c r="AA76" s="3">
        <v>0</v>
      </c>
      <c r="AC76" s="3">
        <v>909</v>
      </c>
      <c r="AD76" s="3">
        <f t="shared" si="16"/>
        <v>6.8123450941774788</v>
      </c>
      <c r="AE76" s="3">
        <v>1.7036832129999999</v>
      </c>
      <c r="AG76" s="3">
        <v>3026</v>
      </c>
      <c r="AH76" s="3">
        <f t="shared" si="17"/>
        <v>8.0149968943483021</v>
      </c>
      <c r="AI76" s="3">
        <v>2.344762249</v>
      </c>
      <c r="AK76" s="3">
        <v>1153</v>
      </c>
      <c r="AL76" s="3">
        <f t="shared" si="18"/>
        <v>7.0501225202690589</v>
      </c>
      <c r="AM76" s="3">
        <v>7.2780414230000003</v>
      </c>
    </row>
    <row r="77" spans="1:39" x14ac:dyDescent="0.25">
      <c r="A77" s="3">
        <v>16223707</v>
      </c>
      <c r="B77" s="3" t="s">
        <v>1666</v>
      </c>
      <c r="C77" s="3">
        <v>10</v>
      </c>
      <c r="D77" s="3">
        <v>115</v>
      </c>
      <c r="E77" s="3">
        <f t="shared" si="10"/>
        <v>4.7449321283632502</v>
      </c>
      <c r="F77" s="3">
        <v>1.3592914629999999</v>
      </c>
      <c r="G77" s="3">
        <f>-LN(1-_xlfn.GAMMA.DIST(E77,Sheet3!F$67,Sheet3!E$67,TRUE))</f>
        <v>0.60711194047611461</v>
      </c>
      <c r="H77" s="3">
        <v>125</v>
      </c>
      <c r="I77" s="3">
        <f t="shared" si="11"/>
        <v>4.8283137373023015</v>
      </c>
      <c r="J77" s="3">
        <v>0</v>
      </c>
      <c r="K77" s="3">
        <f>-LN(1-_xlfn.GAMMA.DIST(I77,Sheet3!F$83,Sheet3!E$83,TRUE))</f>
        <v>0.28896101242630401</v>
      </c>
      <c r="L77" s="3">
        <v>524</v>
      </c>
      <c r="M77" s="3">
        <f t="shared" si="12"/>
        <v>6.261491684321042</v>
      </c>
      <c r="N77" s="3">
        <v>1.934760289</v>
      </c>
      <c r="O77" s="3" t="str">
        <f t="shared" si="19"/>
        <v>Plate 10</v>
      </c>
      <c r="P77" s="3">
        <f>-LN(1-_xlfn.GAMMA.DIST(M77,Sheet3!F$3,Sheet3!E$3,TRUE))</f>
        <v>1.4364858932736491</v>
      </c>
      <c r="Q77" s="3">
        <v>1584</v>
      </c>
      <c r="R77" s="3">
        <f t="shared" si="13"/>
        <v>7.3677085723743714</v>
      </c>
      <c r="S77" s="3">
        <v>3.7863420000000002E-2</v>
      </c>
      <c r="T77" s="3">
        <f>-LN(1-_xlfn.GAMMA.DIST(R77,Sheet3!F$35,Sheet3!E$35,TRUE))</f>
        <v>0.38216716688267449</v>
      </c>
      <c r="U77" s="3">
        <v>488</v>
      </c>
      <c r="V77" s="3">
        <f t="shared" si="14"/>
        <v>6.1903154058531475</v>
      </c>
      <c r="W77" s="3">
        <v>1.1747985299999999</v>
      </c>
      <c r="Y77" s="3">
        <v>1593</v>
      </c>
      <c r="Z77" s="3">
        <f t="shared" si="15"/>
        <v>7.3733743099100488</v>
      </c>
      <c r="AA77" s="3">
        <v>0</v>
      </c>
      <c r="AC77" s="3">
        <v>1114</v>
      </c>
      <c r="AD77" s="3">
        <f t="shared" si="16"/>
        <v>7.0157124204872297</v>
      </c>
      <c r="AE77" s="3">
        <v>2.2570069770000001</v>
      </c>
      <c r="AG77" s="3">
        <v>3749</v>
      </c>
      <c r="AH77" s="3">
        <f t="shared" si="17"/>
        <v>8.2292444167359129</v>
      </c>
      <c r="AI77" s="3">
        <v>3.6022779649999999</v>
      </c>
      <c r="AK77" s="3">
        <v>989</v>
      </c>
      <c r="AL77" s="3">
        <f t="shared" si="18"/>
        <v>6.8966943316227125</v>
      </c>
      <c r="AM77" s="3">
        <v>5.7413358529999998</v>
      </c>
    </row>
    <row r="78" spans="1:39" x14ac:dyDescent="0.25">
      <c r="A78" s="3">
        <v>16223728</v>
      </c>
      <c r="B78" s="3" t="s">
        <v>1666</v>
      </c>
      <c r="C78" s="3">
        <v>10</v>
      </c>
      <c r="D78" s="3">
        <v>110</v>
      </c>
      <c r="E78" s="3">
        <f t="shared" si="10"/>
        <v>4.7004803657924166</v>
      </c>
      <c r="F78" s="3">
        <v>1.21135335</v>
      </c>
      <c r="G78" s="3">
        <f>-LN(1-_xlfn.GAMMA.DIST(E78,Sheet3!F$67,Sheet3!E$67,TRUE))</f>
        <v>0.51461712144842087</v>
      </c>
      <c r="H78" s="3">
        <v>155</v>
      </c>
      <c r="I78" s="3">
        <f t="shared" si="11"/>
        <v>5.0434251169192468</v>
      </c>
      <c r="J78" s="3">
        <v>12.808142050000001</v>
      </c>
      <c r="K78" s="3">
        <f>-LN(1-_xlfn.GAMMA.DIST(I78,Sheet3!F$83,Sheet3!E$83,TRUE))</f>
        <v>0.75128695451897354</v>
      </c>
      <c r="L78" s="3">
        <v>563</v>
      </c>
      <c r="M78" s="3">
        <f t="shared" si="12"/>
        <v>6.3332796281396906</v>
      </c>
      <c r="N78" s="3">
        <v>2.2830037060000001</v>
      </c>
      <c r="O78" s="3" t="str">
        <f t="shared" si="19"/>
        <v>Plate 10</v>
      </c>
      <c r="P78" s="3">
        <f>-LN(1-_xlfn.GAMMA.DIST(M78,Sheet3!F$3,Sheet3!E$3,TRUE))</f>
        <v>1.873004712095768</v>
      </c>
      <c r="Q78" s="3">
        <v>2061</v>
      </c>
      <c r="R78" s="3">
        <f t="shared" si="13"/>
        <v>7.6309465808904591</v>
      </c>
      <c r="S78" s="3">
        <v>4.2310675309999999</v>
      </c>
      <c r="T78" s="3">
        <f>-LN(1-_xlfn.GAMMA.DIST(R78,Sheet3!F$35,Sheet3!E$35,TRUE))</f>
        <v>0.75628875415409902</v>
      </c>
      <c r="U78" s="3">
        <v>445</v>
      </c>
      <c r="V78" s="3">
        <f t="shared" si="14"/>
        <v>6.0980742821662401</v>
      </c>
      <c r="W78" s="3">
        <v>0.92562004799999997</v>
      </c>
      <c r="Y78" s="3">
        <v>1706</v>
      </c>
      <c r="Z78" s="3">
        <f t="shared" si="15"/>
        <v>7.4419067280516247</v>
      </c>
      <c r="AA78" s="3">
        <v>0.28834336900000002</v>
      </c>
      <c r="AC78" s="3">
        <v>2328</v>
      </c>
      <c r="AD78" s="3">
        <f t="shared" si="16"/>
        <v>7.7527648088513281</v>
      </c>
      <c r="AE78" s="3">
        <v>5.5280658420000002</v>
      </c>
      <c r="AG78" s="3">
        <v>3950</v>
      </c>
      <c r="AH78" s="3">
        <f t="shared" si="17"/>
        <v>8.281470857895167</v>
      </c>
      <c r="AI78" s="3">
        <v>3.9516337199999998</v>
      </c>
      <c r="AK78" s="3">
        <v>1188</v>
      </c>
      <c r="AL78" s="3">
        <f t="shared" si="18"/>
        <v>7.0800264999225906</v>
      </c>
      <c r="AM78" s="3">
        <v>7.6049531610000001</v>
      </c>
    </row>
    <row r="79" spans="1:39" x14ac:dyDescent="0.25">
      <c r="A79" s="3">
        <v>16223748</v>
      </c>
      <c r="B79" s="3" t="s">
        <v>1666</v>
      </c>
      <c r="C79" s="3">
        <v>10</v>
      </c>
      <c r="D79" s="3">
        <v>100</v>
      </c>
      <c r="E79" s="3">
        <f t="shared" si="10"/>
        <v>4.6051701859880918</v>
      </c>
      <c r="F79" s="3">
        <v>0.914944851</v>
      </c>
      <c r="G79" s="3">
        <f>-LN(1-_xlfn.GAMMA.DIST(E79,Sheet3!F$67,Sheet3!E$67,TRUE))</f>
        <v>0.34946034607954257</v>
      </c>
      <c r="H79" s="3">
        <v>138</v>
      </c>
      <c r="I79" s="3">
        <f t="shared" si="11"/>
        <v>4.9272536851572051</v>
      </c>
      <c r="J79" s="3">
        <v>0</v>
      </c>
      <c r="K79" s="3">
        <f>-LN(1-_xlfn.GAMMA.DIST(I79,Sheet3!F$83,Sheet3!E$83,TRUE))</f>
        <v>0.46473413226638177</v>
      </c>
      <c r="L79" s="3">
        <v>402</v>
      </c>
      <c r="M79" s="3">
        <f t="shared" si="12"/>
        <v>5.9964520886190211</v>
      </c>
      <c r="N79" s="3">
        <v>0.84003403099999996</v>
      </c>
      <c r="O79" s="3" t="str">
        <f t="shared" si="19"/>
        <v>Plate 10</v>
      </c>
      <c r="P79" s="3">
        <f>-LN(1-_xlfn.GAMMA.DIST(M79,Sheet3!F$3,Sheet3!E$3,TRUE))</f>
        <v>0.39939714830150941</v>
      </c>
      <c r="Q79" s="3">
        <v>1867</v>
      </c>
      <c r="R79" s="3">
        <f t="shared" si="13"/>
        <v>7.5320881435417224</v>
      </c>
      <c r="S79" s="3">
        <v>2.5464976909999999</v>
      </c>
      <c r="T79" s="3">
        <f>-LN(1-_xlfn.GAMMA.DIST(R79,Sheet3!F$35,Sheet3!E$35,TRUE))</f>
        <v>0.59565216573816404</v>
      </c>
      <c r="U79" s="3">
        <v>357</v>
      </c>
      <c r="V79" s="3">
        <f t="shared" si="14"/>
        <v>5.8777357817796387</v>
      </c>
      <c r="W79" s="3">
        <v>0.42656883800000001</v>
      </c>
      <c r="Y79" s="3">
        <v>1717</v>
      </c>
      <c r="Z79" s="3">
        <f t="shared" si="15"/>
        <v>7.4483338608974758</v>
      </c>
      <c r="AA79" s="3">
        <v>0.33120281000000001</v>
      </c>
      <c r="AC79" s="3">
        <v>538</v>
      </c>
      <c r="AD79" s="3">
        <f t="shared" si="16"/>
        <v>6.2878585601617845</v>
      </c>
      <c r="AE79" s="3">
        <v>0.70063595300000003</v>
      </c>
      <c r="AG79" s="3">
        <v>2979</v>
      </c>
      <c r="AH79" s="3">
        <f t="shared" si="17"/>
        <v>7.999342952713282</v>
      </c>
      <c r="AI79" s="3">
        <v>2.2629553439999999</v>
      </c>
      <c r="AK79" s="3">
        <v>928</v>
      </c>
      <c r="AL79" s="3">
        <f t="shared" si="18"/>
        <v>6.8330317327862007</v>
      </c>
      <c r="AM79" s="3">
        <v>5.1674010719999997</v>
      </c>
    </row>
    <row r="80" spans="1:39" x14ac:dyDescent="0.25">
      <c r="A80" s="3">
        <v>16223786</v>
      </c>
      <c r="B80" s="3" t="s">
        <v>1666</v>
      </c>
      <c r="C80" s="3">
        <v>10</v>
      </c>
      <c r="D80" s="3">
        <v>109</v>
      </c>
      <c r="E80" s="3">
        <f t="shared" si="10"/>
        <v>4.6913478822291435</v>
      </c>
      <c r="F80" s="3">
        <v>1.1817460900000001</v>
      </c>
      <c r="G80" s="3">
        <f>-LN(1-_xlfn.GAMMA.DIST(E80,Sheet3!F$67,Sheet3!E$67,TRUE))</f>
        <v>0.49686728606044517</v>
      </c>
      <c r="H80" s="3">
        <v>626</v>
      </c>
      <c r="I80" s="3">
        <f t="shared" si="11"/>
        <v>6.4393503711000983</v>
      </c>
      <c r="J80" s="3">
        <v>345.57291659999999</v>
      </c>
      <c r="K80" s="3">
        <f>-LN(1-_xlfn.GAMMA.DIST(I80,Sheet3!F$83,Sheet3!E$83,TRUE))</f>
        <v>12.313341488093355</v>
      </c>
      <c r="L80" s="3">
        <v>416</v>
      </c>
      <c r="M80" s="3">
        <f t="shared" si="12"/>
        <v>6.0306852602612633</v>
      </c>
      <c r="N80" s="3">
        <v>0.96621774699999996</v>
      </c>
      <c r="O80" s="3" t="str">
        <f t="shared" si="19"/>
        <v>Plate 10</v>
      </c>
      <c r="P80" s="3">
        <f>-LN(1-_xlfn.GAMMA.DIST(M80,Sheet3!F$3,Sheet3!E$3,TRUE))</f>
        <v>0.48712213764813755</v>
      </c>
      <c r="Q80" s="3">
        <v>1452</v>
      </c>
      <c r="R80" s="3">
        <f t="shared" si="13"/>
        <v>7.2806971953847412</v>
      </c>
      <c r="S80" s="3">
        <v>0</v>
      </c>
      <c r="T80" s="3">
        <f>-LN(1-_xlfn.GAMMA.DIST(R80,Sheet3!F$35,Sheet3!E$35,TRUE))</f>
        <v>0.29411637893287595</v>
      </c>
      <c r="U80" s="3">
        <v>552</v>
      </c>
      <c r="V80" s="3">
        <f t="shared" si="14"/>
        <v>6.313548046277095</v>
      </c>
      <c r="W80" s="3">
        <v>1.5501884020000001</v>
      </c>
      <c r="Y80" s="3">
        <v>1538</v>
      </c>
      <c r="Z80" s="3">
        <f t="shared" si="15"/>
        <v>7.3382381500655889</v>
      </c>
      <c r="AA80" s="3">
        <v>0</v>
      </c>
      <c r="AC80" s="3">
        <v>596</v>
      </c>
      <c r="AD80" s="3">
        <f t="shared" si="16"/>
        <v>6.39024066706535</v>
      </c>
      <c r="AE80" s="3">
        <v>0.85765597400000004</v>
      </c>
      <c r="AG80" s="3">
        <v>2980</v>
      </c>
      <c r="AH80" s="3">
        <f t="shared" si="17"/>
        <v>7.9996785794994505</v>
      </c>
      <c r="AI80" s="3">
        <v>2.2646960090000001</v>
      </c>
      <c r="AK80" s="3">
        <v>820</v>
      </c>
      <c r="AL80" s="3">
        <f t="shared" si="18"/>
        <v>6.7093043402582984</v>
      </c>
      <c r="AM80" s="3">
        <v>4.1474303939999997</v>
      </c>
    </row>
    <row r="81" spans="1:39" x14ac:dyDescent="0.25">
      <c r="A81" s="3">
        <v>16223809</v>
      </c>
      <c r="B81" s="3" t="s">
        <v>1666</v>
      </c>
      <c r="C81" s="3">
        <v>10</v>
      </c>
      <c r="D81" s="3">
        <v>121</v>
      </c>
      <c r="E81" s="3">
        <f t="shared" si="10"/>
        <v>4.7957905455967413</v>
      </c>
      <c r="F81" s="3">
        <v>1.5366199</v>
      </c>
      <c r="G81" s="3">
        <f>-LN(1-_xlfn.GAMMA.DIST(E81,Sheet3!F$67,Sheet3!E$67,TRUE))</f>
        <v>0.72570975826910267</v>
      </c>
      <c r="H81" s="3">
        <v>149</v>
      </c>
      <c r="I81" s="3">
        <f t="shared" si="11"/>
        <v>5.0039463059454592</v>
      </c>
      <c r="J81" s="3">
        <v>8.351338578</v>
      </c>
      <c r="K81" s="3">
        <f>-LN(1-_xlfn.GAMMA.DIST(I81,Sheet3!F$83,Sheet3!E$83,TRUE))</f>
        <v>0.64354161991374137</v>
      </c>
      <c r="L81" s="3">
        <v>537</v>
      </c>
      <c r="M81" s="3">
        <f t="shared" si="12"/>
        <v>6.2859980945088649</v>
      </c>
      <c r="N81" s="3">
        <v>2.050912581</v>
      </c>
      <c r="O81" s="3" t="str">
        <f t="shared" si="19"/>
        <v>Plate 10</v>
      </c>
      <c r="P81" s="3">
        <f>-LN(1-_xlfn.GAMMA.DIST(M81,Sheet3!F$3,Sheet3!E$3,TRUE))</f>
        <v>1.5775557197001877</v>
      </c>
      <c r="Q81" s="3">
        <v>1763</v>
      </c>
      <c r="R81" s="3">
        <f t="shared" si="13"/>
        <v>7.4747721823978699</v>
      </c>
      <c r="S81" s="3">
        <v>1.6359784209999999</v>
      </c>
      <c r="T81" s="3">
        <f>-LN(1-_xlfn.GAMMA.DIST(R81,Sheet3!F$35,Sheet3!E$35,TRUE))</f>
        <v>0.51385583910844612</v>
      </c>
      <c r="U81" s="3">
        <v>386</v>
      </c>
      <c r="V81" s="3">
        <f t="shared" si="14"/>
        <v>5.955837369464831</v>
      </c>
      <c r="W81" s="3">
        <v>0.58900061199999998</v>
      </c>
      <c r="Y81" s="3">
        <v>1715</v>
      </c>
      <c r="Z81" s="3">
        <f t="shared" si="15"/>
        <v>7.44716835960004</v>
      </c>
      <c r="AA81" s="3">
        <v>0.32342407699999998</v>
      </c>
      <c r="AC81" s="3">
        <v>585</v>
      </c>
      <c r="AD81" s="3">
        <f t="shared" si="16"/>
        <v>6.3716118472318568</v>
      </c>
      <c r="AE81" s="3">
        <v>0.82788437299999995</v>
      </c>
      <c r="AG81" s="3">
        <v>3536</v>
      </c>
      <c r="AH81" s="3">
        <f t="shared" si="17"/>
        <v>8.1707514237575349</v>
      </c>
      <c r="AI81" s="3">
        <v>3.2319623769999999</v>
      </c>
      <c r="AK81" s="3">
        <v>1184</v>
      </c>
      <c r="AL81" s="3">
        <f t="shared" si="18"/>
        <v>7.0766538154439509</v>
      </c>
      <c r="AM81" s="3">
        <v>7.5676087320000001</v>
      </c>
    </row>
    <row r="82" spans="1:39" x14ac:dyDescent="0.25">
      <c r="A82" s="3">
        <v>16223826</v>
      </c>
      <c r="B82" s="3" t="s">
        <v>1666</v>
      </c>
      <c r="C82" s="3">
        <v>10</v>
      </c>
      <c r="D82" s="3">
        <v>143</v>
      </c>
      <c r="E82" s="3">
        <f t="shared" si="10"/>
        <v>4.962844630259907</v>
      </c>
      <c r="F82" s="3">
        <v>2.1853290969999999</v>
      </c>
      <c r="G82" s="3">
        <f>-LN(1-_xlfn.GAMMA.DIST(E82,Sheet3!F$67,Sheet3!E$67,TRUE))</f>
        <v>1.2166090371430722</v>
      </c>
      <c r="H82" s="3">
        <v>202</v>
      </c>
      <c r="I82" s="3">
        <f t="shared" si="11"/>
        <v>5.3082676974012051</v>
      </c>
      <c r="J82" s="3">
        <v>47.067822249999999</v>
      </c>
      <c r="K82" s="3">
        <f>-LN(1-_xlfn.GAMMA.DIST(I82,Sheet3!F$83,Sheet3!E$83,TRUE))</f>
        <v>1.7752261720150406</v>
      </c>
      <c r="L82" s="3">
        <v>382</v>
      </c>
      <c r="M82" s="3">
        <f t="shared" si="12"/>
        <v>5.9454206086065753</v>
      </c>
      <c r="N82" s="3">
        <v>0.65939818900000002</v>
      </c>
      <c r="O82" s="3" t="str">
        <f t="shared" si="19"/>
        <v>Plate 10</v>
      </c>
      <c r="P82" s="3">
        <f>-LN(1-_xlfn.GAMMA.DIST(M82,Sheet3!F$3,Sheet3!E$3,TRUE))</f>
        <v>0.29032384448029053</v>
      </c>
      <c r="Q82" s="3">
        <v>2068</v>
      </c>
      <c r="R82" s="3">
        <f t="shared" si="13"/>
        <v>7.6343372356283199</v>
      </c>
      <c r="S82" s="3">
        <v>4.2916026540000001</v>
      </c>
      <c r="T82" s="3">
        <f>-LN(1-_xlfn.GAMMA.DIST(R82,Sheet3!F$35,Sheet3!E$35,TRUE))</f>
        <v>0.76224971836986988</v>
      </c>
      <c r="U82" s="3">
        <v>362</v>
      </c>
      <c r="V82" s="3">
        <f t="shared" si="14"/>
        <v>5.8916442118257715</v>
      </c>
      <c r="W82" s="3">
        <v>0.45439475200000001</v>
      </c>
      <c r="Y82" s="3">
        <v>1728</v>
      </c>
      <c r="Z82" s="3">
        <f t="shared" si="15"/>
        <v>7.4547199493640006</v>
      </c>
      <c r="AA82" s="3">
        <v>0.37388520200000003</v>
      </c>
      <c r="AC82" s="3">
        <v>784</v>
      </c>
      <c r="AD82" s="3">
        <f t="shared" si="16"/>
        <v>6.6644090203504076</v>
      </c>
      <c r="AE82" s="3">
        <v>1.366028013</v>
      </c>
      <c r="AG82" s="3">
        <v>4497</v>
      </c>
      <c r="AH82" s="3">
        <f t="shared" si="17"/>
        <v>8.4111657867707077</v>
      </c>
      <c r="AI82" s="3">
        <v>4.9019707309999996</v>
      </c>
      <c r="AK82" s="3">
        <v>1035</v>
      </c>
      <c r="AL82" s="3">
        <f t="shared" si="18"/>
        <v>6.9421567056994693</v>
      </c>
      <c r="AM82" s="3">
        <v>6.1732401230000002</v>
      </c>
    </row>
    <row r="83" spans="1:39" x14ac:dyDescent="0.25">
      <c r="A83" s="3">
        <v>16223899</v>
      </c>
      <c r="B83" s="3" t="s">
        <v>1666</v>
      </c>
      <c r="C83" s="3">
        <v>10</v>
      </c>
      <c r="D83" s="3">
        <v>503</v>
      </c>
      <c r="E83" s="3">
        <f t="shared" si="10"/>
        <v>6.2205901700997392</v>
      </c>
      <c r="F83" s="3">
        <v>12.67341343</v>
      </c>
      <c r="G83" s="3">
        <f>-LN(1-_xlfn.GAMMA.DIST(E83,Sheet3!F$67,Sheet3!E$67,TRUE))</f>
        <v>10.147690520608732</v>
      </c>
      <c r="H83" s="3">
        <v>139</v>
      </c>
      <c r="I83" s="3">
        <f t="shared" si="11"/>
        <v>4.9344739331306915</v>
      </c>
      <c r="J83" s="3">
        <v>0.78297353700000005</v>
      </c>
      <c r="K83" s="3">
        <f>-LN(1-_xlfn.GAMMA.DIST(I83,Sheet3!F$83,Sheet3!E$83,TRUE))</f>
        <v>0.47991260823552512</v>
      </c>
      <c r="L83" s="3">
        <v>451</v>
      </c>
      <c r="M83" s="3">
        <f t="shared" si="12"/>
        <v>6.1114673395026786</v>
      </c>
      <c r="N83" s="3">
        <v>1.2809271719999999</v>
      </c>
      <c r="O83" s="3" t="str">
        <f t="shared" si="19"/>
        <v>Plate 10</v>
      </c>
      <c r="P83" s="3">
        <f>-LN(1-_xlfn.GAMMA.DIST(M83,Sheet3!F$3,Sheet3!E$3,TRUE))</f>
        <v>0.74518054839770653</v>
      </c>
      <c r="Q83" s="3">
        <v>1950</v>
      </c>
      <c r="R83" s="3">
        <f t="shared" si="13"/>
        <v>7.5755846515577927</v>
      </c>
      <c r="S83" s="3">
        <v>3.2690091319999999</v>
      </c>
      <c r="T83" s="3">
        <f>-LN(1-_xlfn.GAMMA.DIST(R83,Sheet3!F$35,Sheet3!E$35,TRUE))</f>
        <v>0.66322451564113016</v>
      </c>
      <c r="U83" s="3">
        <v>380</v>
      </c>
      <c r="V83" s="3">
        <f t="shared" si="14"/>
        <v>5.9401712527204316</v>
      </c>
      <c r="W83" s="3">
        <v>0.55519966600000004</v>
      </c>
      <c r="Y83" s="3">
        <v>1832</v>
      </c>
      <c r="Z83" s="3">
        <f t="shared" si="15"/>
        <v>7.5131635452340753</v>
      </c>
      <c r="AA83" s="3">
        <v>0.77146955900000003</v>
      </c>
      <c r="AC83" s="3">
        <v>905</v>
      </c>
      <c r="AD83" s="3">
        <f t="shared" si="16"/>
        <v>6.8079349436999257</v>
      </c>
      <c r="AE83" s="3">
        <v>1.692881729</v>
      </c>
      <c r="AG83" s="3">
        <v>5948</v>
      </c>
      <c r="AH83" s="3">
        <f t="shared" si="17"/>
        <v>8.6908103075800458</v>
      </c>
      <c r="AI83" s="3">
        <v>7.420899264</v>
      </c>
      <c r="AK83" s="3">
        <v>1110</v>
      </c>
      <c r="AL83" s="3">
        <f t="shared" si="18"/>
        <v>7.0121152943063798</v>
      </c>
      <c r="AM83" s="3">
        <v>6.87593386</v>
      </c>
    </row>
    <row r="84" spans="1:39" x14ac:dyDescent="0.25">
      <c r="A84" s="3">
        <v>16223904</v>
      </c>
      <c r="B84" s="3" t="s">
        <v>1666</v>
      </c>
      <c r="C84" s="3">
        <v>10</v>
      </c>
      <c r="D84" s="3">
        <v>100</v>
      </c>
      <c r="E84" s="3">
        <f t="shared" si="10"/>
        <v>4.6051701859880918</v>
      </c>
      <c r="F84" s="3">
        <v>0.914944851</v>
      </c>
      <c r="G84" s="3">
        <f>-LN(1-_xlfn.GAMMA.DIST(E84,Sheet3!F$67,Sheet3!E$67,TRUE))</f>
        <v>0.34946034607954257</v>
      </c>
      <c r="H84" s="3">
        <v>152</v>
      </c>
      <c r="I84" s="3">
        <f t="shared" si="11"/>
        <v>5.0238805208462765</v>
      </c>
      <c r="J84" s="3">
        <v>10.584251849999999</v>
      </c>
      <c r="K84" s="3">
        <f>-LN(1-_xlfn.GAMMA.DIST(I84,Sheet3!F$83,Sheet3!E$83,TRUE))</f>
        <v>0.69657254161271043</v>
      </c>
      <c r="L84" s="3">
        <v>614</v>
      </c>
      <c r="M84" s="3">
        <f t="shared" si="12"/>
        <v>6.4199949281471422</v>
      </c>
      <c r="N84" s="3">
        <v>2.7375267079999999</v>
      </c>
      <c r="O84" s="3" t="str">
        <f t="shared" si="19"/>
        <v>Plate 10</v>
      </c>
      <c r="P84" s="3">
        <f>-LN(1-_xlfn.GAMMA.DIST(M84,Sheet3!F$3,Sheet3!E$3,TRUE))</f>
        <v>2.4960203581895049</v>
      </c>
      <c r="Q84" s="3">
        <v>1822</v>
      </c>
      <c r="R84" s="3">
        <f t="shared" si="13"/>
        <v>7.5076900778199036</v>
      </c>
      <c r="S84" s="3">
        <v>2.1533538659999998</v>
      </c>
      <c r="T84" s="3">
        <f>-LN(1-_xlfn.GAMMA.DIST(R84,Sheet3!F$35,Sheet3!E$35,TRUE))</f>
        <v>0.55983978935529954</v>
      </c>
      <c r="U84" s="3">
        <v>398</v>
      </c>
      <c r="V84" s="3">
        <f t="shared" si="14"/>
        <v>5.9864520052844377</v>
      </c>
      <c r="W84" s="3">
        <v>0.65687041099999999</v>
      </c>
      <c r="Y84" s="3">
        <v>1818</v>
      </c>
      <c r="Z84" s="3">
        <f t="shared" si="15"/>
        <v>7.5054922747374242</v>
      </c>
      <c r="AA84" s="3">
        <v>0.71843013200000005</v>
      </c>
      <c r="AC84" s="3">
        <v>1375</v>
      </c>
      <c r="AD84" s="3">
        <f t="shared" si="16"/>
        <v>7.2262090101006713</v>
      </c>
      <c r="AE84" s="3">
        <v>2.960918865</v>
      </c>
      <c r="AG84" s="3">
        <v>4074</v>
      </c>
      <c r="AH84" s="3">
        <f t="shared" si="17"/>
        <v>8.3123805967867508</v>
      </c>
      <c r="AI84" s="3">
        <v>4.1671144900000003</v>
      </c>
      <c r="AK84" s="3">
        <v>1133</v>
      </c>
      <c r="AL84" s="3">
        <f t="shared" si="18"/>
        <v>7.0326242610280065</v>
      </c>
      <c r="AM84" s="3">
        <v>7.091081194</v>
      </c>
    </row>
    <row r="85" spans="1:39" x14ac:dyDescent="0.25">
      <c r="A85" s="3">
        <v>16223907</v>
      </c>
      <c r="B85" s="3" t="s">
        <v>1666</v>
      </c>
      <c r="C85" s="3">
        <v>10</v>
      </c>
      <c r="D85" s="3">
        <v>94</v>
      </c>
      <c r="E85" s="3">
        <f t="shared" si="10"/>
        <v>4.5432947822700038</v>
      </c>
      <c r="F85" s="3">
        <v>0.73668182500000001</v>
      </c>
      <c r="G85" s="3">
        <f>-LN(1-_xlfn.GAMMA.DIST(E85,Sheet3!F$67,Sheet3!E$67,TRUE))</f>
        <v>0.26467905070936193</v>
      </c>
      <c r="H85" s="3">
        <v>145</v>
      </c>
      <c r="I85" s="3">
        <f t="shared" si="11"/>
        <v>4.9767337424205742</v>
      </c>
      <c r="J85" s="3">
        <v>5.3553800020000004</v>
      </c>
      <c r="K85" s="3">
        <f>-LN(1-_xlfn.GAMMA.DIST(I85,Sheet3!F$83,Sheet3!E$83,TRUE))</f>
        <v>0.57558457224504067</v>
      </c>
      <c r="L85" s="3">
        <v>404</v>
      </c>
      <c r="M85" s="3">
        <f t="shared" si="12"/>
        <v>6.0014148779611505</v>
      </c>
      <c r="N85" s="3">
        <v>0.85807238900000005</v>
      </c>
      <c r="O85" s="3" t="str">
        <f t="shared" si="19"/>
        <v>Plate 10</v>
      </c>
      <c r="P85" s="3">
        <f>-LN(1-_xlfn.GAMMA.DIST(M85,Sheet3!F$3,Sheet3!E$3,TRUE))</f>
        <v>0.41136349096118391</v>
      </c>
      <c r="Q85" s="3">
        <v>1715</v>
      </c>
      <c r="R85" s="3">
        <f t="shared" si="13"/>
        <v>7.44716835960004</v>
      </c>
      <c r="S85" s="3">
        <v>1.212998437</v>
      </c>
      <c r="T85" s="3">
        <f>-LN(1-_xlfn.GAMMA.DIST(R85,Sheet3!F$35,Sheet3!E$35,TRUE))</f>
        <v>0.4773249608876225</v>
      </c>
      <c r="U85" s="3">
        <v>544</v>
      </c>
      <c r="V85" s="3">
        <f t="shared" si="14"/>
        <v>6.2989492468559423</v>
      </c>
      <c r="W85" s="3">
        <v>1.5030075979999999</v>
      </c>
      <c r="Y85" s="3">
        <v>1568</v>
      </c>
      <c r="Z85" s="3">
        <f t="shared" si="15"/>
        <v>7.357556200910353</v>
      </c>
      <c r="AA85" s="3">
        <v>0</v>
      </c>
      <c r="AC85" s="3">
        <v>691</v>
      </c>
      <c r="AD85" s="3">
        <f t="shared" si="16"/>
        <v>6.5381398237676702</v>
      </c>
      <c r="AE85" s="3">
        <v>1.1146421</v>
      </c>
      <c r="AG85" s="3">
        <v>2879</v>
      </c>
      <c r="AH85" s="3">
        <f t="shared" si="17"/>
        <v>7.9651982906121761</v>
      </c>
      <c r="AI85" s="3">
        <v>2.0888677320000002</v>
      </c>
      <c r="AK85" s="3">
        <v>1110</v>
      </c>
      <c r="AL85" s="3">
        <f t="shared" si="18"/>
        <v>7.0121152943063798</v>
      </c>
      <c r="AM85" s="3">
        <v>6.87593386</v>
      </c>
    </row>
    <row r="86" spans="1:39" x14ac:dyDescent="0.25">
      <c r="A86" s="3">
        <v>16223918</v>
      </c>
      <c r="B86" s="3" t="s">
        <v>1666</v>
      </c>
      <c r="C86" s="3">
        <v>10</v>
      </c>
      <c r="D86" s="3">
        <v>131</v>
      </c>
      <c r="E86" s="3">
        <f t="shared" si="10"/>
        <v>4.8751973232011512</v>
      </c>
      <c r="F86" s="3">
        <v>1.8317522580000001</v>
      </c>
      <c r="G86" s="3">
        <f>-LN(1-_xlfn.GAMMA.DIST(E86,Sheet3!F$67,Sheet3!E$67,TRUE))</f>
        <v>0.93924227945505445</v>
      </c>
      <c r="H86" s="3">
        <v>148</v>
      </c>
      <c r="I86" s="3">
        <f t="shared" si="11"/>
        <v>4.9972122737641147</v>
      </c>
      <c r="J86" s="3">
        <v>7.6046255929999997</v>
      </c>
      <c r="K86" s="3">
        <f>-LN(1-_xlfn.GAMMA.DIST(I86,Sheet3!F$83,Sheet3!E$83,TRUE))</f>
        <v>0.62625194183293531</v>
      </c>
      <c r="L86" s="3">
        <v>523</v>
      </c>
      <c r="M86" s="3">
        <f t="shared" si="12"/>
        <v>6.2595814640649232</v>
      </c>
      <c r="N86" s="3">
        <v>1.925822371</v>
      </c>
      <c r="O86" s="3" t="str">
        <f t="shared" si="19"/>
        <v>Plate 10</v>
      </c>
      <c r="P86" s="3">
        <f>-LN(1-_xlfn.GAMMA.DIST(M86,Sheet3!F$3,Sheet3!E$3,TRUE))</f>
        <v>1.4258320768425896</v>
      </c>
      <c r="Q86" s="3">
        <v>1702</v>
      </c>
      <c r="R86" s="3">
        <f t="shared" si="13"/>
        <v>7.4395593091333199</v>
      </c>
      <c r="S86" s="3">
        <v>1.09803651</v>
      </c>
      <c r="T86" s="3">
        <f>-LN(1-_xlfn.GAMMA.DIST(R86,Sheet3!F$35,Sheet3!E$35,TRUE))</f>
        <v>0.46757568154749801</v>
      </c>
      <c r="U86" s="3">
        <v>277</v>
      </c>
      <c r="V86" s="3">
        <f t="shared" si="14"/>
        <v>5.6240175061873385</v>
      </c>
      <c r="W86" s="3">
        <v>2.1514780000000001E-3</v>
      </c>
      <c r="Y86" s="3">
        <v>1757</v>
      </c>
      <c r="Z86" s="3">
        <f t="shared" si="15"/>
        <v>7.4713630881870969</v>
      </c>
      <c r="AA86" s="3">
        <v>0.48570896699999999</v>
      </c>
      <c r="AC86" s="3">
        <v>637</v>
      </c>
      <c r="AD86" s="3">
        <f t="shared" si="16"/>
        <v>6.4567696555721632</v>
      </c>
      <c r="AE86" s="3">
        <v>0.968593276</v>
      </c>
      <c r="AG86" s="3">
        <v>4341</v>
      </c>
      <c r="AH86" s="3">
        <f t="shared" si="17"/>
        <v>8.3758600152995939</v>
      </c>
      <c r="AI86" s="3">
        <v>4.6309953699999999</v>
      </c>
      <c r="AK86" s="3">
        <v>1030</v>
      </c>
      <c r="AL86" s="3">
        <f t="shared" si="18"/>
        <v>6.9373140812236818</v>
      </c>
      <c r="AM86" s="3">
        <v>6.1263293010000002</v>
      </c>
    </row>
    <row r="87" spans="1:39" x14ac:dyDescent="0.25">
      <c r="A87" s="3">
        <v>16223928</v>
      </c>
      <c r="B87" s="3" t="s">
        <v>1666</v>
      </c>
      <c r="C87" s="3">
        <v>10</v>
      </c>
      <c r="D87" s="3">
        <v>78</v>
      </c>
      <c r="E87" s="3">
        <f t="shared" si="10"/>
        <v>4.3567088266895917</v>
      </c>
      <c r="F87" s="3">
        <v>0.25888682800000001</v>
      </c>
      <c r="G87" s="3">
        <f>-LN(1-_xlfn.GAMMA.DIST(E87,Sheet3!F$67,Sheet3!E$67,TRUE))</f>
        <v>9.8333335320805196E-2</v>
      </c>
      <c r="H87" s="3">
        <v>151</v>
      </c>
      <c r="I87" s="3">
        <f t="shared" si="11"/>
        <v>5.0172798368149243</v>
      </c>
      <c r="J87" s="3">
        <v>9.8410516950000009</v>
      </c>
      <c r="K87" s="3">
        <f>-LN(1-_xlfn.GAMMA.DIST(I87,Sheet3!F$83,Sheet3!E$83,TRUE))</f>
        <v>0.67870475422670928</v>
      </c>
      <c r="L87" s="3">
        <v>349</v>
      </c>
      <c r="M87" s="3">
        <f t="shared" si="12"/>
        <v>5.855071922202427</v>
      </c>
      <c r="N87" s="3">
        <v>0.360038776</v>
      </c>
      <c r="O87" s="3" t="str">
        <f t="shared" si="19"/>
        <v>Plate 10</v>
      </c>
      <c r="P87" s="3">
        <f>-LN(1-_xlfn.GAMMA.DIST(M87,Sheet3!F$3,Sheet3!E$3,TRUE))</f>
        <v>0.15292424942885327</v>
      </c>
      <c r="Q87" s="3">
        <v>2039</v>
      </c>
      <c r="R87" s="3">
        <f t="shared" si="13"/>
        <v>7.6202147705744547</v>
      </c>
      <c r="S87" s="3">
        <v>4.0407168340000004</v>
      </c>
      <c r="T87" s="3">
        <f>-LN(1-_xlfn.GAMMA.DIST(R87,Sheet3!F$35,Sheet3!E$35,TRUE))</f>
        <v>0.73762171285609124</v>
      </c>
      <c r="U87" s="3">
        <v>1013</v>
      </c>
      <c r="V87" s="3">
        <f t="shared" si="14"/>
        <v>6.9206715042486833</v>
      </c>
      <c r="W87" s="3">
        <v>4.3484024200000002</v>
      </c>
      <c r="Y87" s="3">
        <v>1859</v>
      </c>
      <c r="Z87" s="3">
        <f t="shared" si="15"/>
        <v>7.5277939877214441</v>
      </c>
      <c r="AA87" s="3">
        <v>0.87343850700000003</v>
      </c>
      <c r="AC87" s="3">
        <v>708</v>
      </c>
      <c r="AD87" s="3">
        <f t="shared" si="16"/>
        <v>6.5624440936937196</v>
      </c>
      <c r="AE87" s="3">
        <v>1.1606070040000001</v>
      </c>
      <c r="AG87" s="3">
        <v>5014</v>
      </c>
      <c r="AH87" s="3">
        <f t="shared" si="17"/>
        <v>8.5199892787182385</v>
      </c>
      <c r="AI87" s="3">
        <v>5.7997572220000002</v>
      </c>
      <c r="AK87" s="3">
        <v>1022</v>
      </c>
      <c r="AL87" s="3">
        <f t="shared" si="18"/>
        <v>6.9295167707636498</v>
      </c>
      <c r="AM87" s="3">
        <v>6.0512544049999999</v>
      </c>
    </row>
    <row r="88" spans="1:39" x14ac:dyDescent="0.25">
      <c r="A88" s="3">
        <v>16223939</v>
      </c>
      <c r="B88" s="3" t="s">
        <v>1666</v>
      </c>
      <c r="C88" s="3">
        <v>10</v>
      </c>
      <c r="D88" s="3">
        <v>126</v>
      </c>
      <c r="E88" s="3">
        <f t="shared" si="10"/>
        <v>4.836281906951478</v>
      </c>
      <c r="F88" s="3">
        <v>1.6842465280000001</v>
      </c>
      <c r="G88" s="3">
        <f>-LN(1-_xlfn.GAMMA.DIST(E88,Sheet3!F$67,Sheet3!E$67,TRUE))</f>
        <v>0.83019656510029194</v>
      </c>
      <c r="H88" s="3">
        <v>145</v>
      </c>
      <c r="I88" s="3">
        <f t="shared" si="11"/>
        <v>4.9767337424205742</v>
      </c>
      <c r="J88" s="3">
        <v>5.3553800020000004</v>
      </c>
      <c r="K88" s="3">
        <f>-LN(1-_xlfn.GAMMA.DIST(I88,Sheet3!F$83,Sheet3!E$83,TRUE))</f>
        <v>0.57558457224504067</v>
      </c>
      <c r="L88" s="3">
        <v>538</v>
      </c>
      <c r="M88" s="3">
        <f t="shared" si="12"/>
        <v>6.2878585601617845</v>
      </c>
      <c r="N88" s="3">
        <v>2.059844317</v>
      </c>
      <c r="O88" s="3" t="str">
        <f t="shared" si="19"/>
        <v>Plate 10</v>
      </c>
      <c r="P88" s="3">
        <f>-LN(1-_xlfn.GAMMA.DIST(M88,Sheet3!F$3,Sheet3!E$3,TRUE))</f>
        <v>1.5885996057298237</v>
      </c>
      <c r="Q88" s="3">
        <v>1683</v>
      </c>
      <c r="R88" s="3">
        <f t="shared" si="13"/>
        <v>7.428333194190806</v>
      </c>
      <c r="S88" s="3">
        <v>0.92963634799999995</v>
      </c>
      <c r="T88" s="3">
        <f>-LN(1-_xlfn.GAMMA.DIST(R88,Sheet3!F$35,Sheet3!E$35,TRUE))</f>
        <v>0.45344211987156779</v>
      </c>
      <c r="U88" s="3">
        <v>407</v>
      </c>
      <c r="V88" s="3">
        <f t="shared" si="14"/>
        <v>6.0088131854425946</v>
      </c>
      <c r="W88" s="3">
        <v>0.70799054100000003</v>
      </c>
      <c r="Y88" s="3">
        <v>1738</v>
      </c>
      <c r="Z88" s="3">
        <f t="shared" si="15"/>
        <v>7.4604903058253376</v>
      </c>
      <c r="AA88" s="3">
        <v>0.41255196500000002</v>
      </c>
      <c r="AC88" s="3">
        <v>1011</v>
      </c>
      <c r="AD88" s="3">
        <f t="shared" si="16"/>
        <v>6.9186952190204716</v>
      </c>
      <c r="AE88" s="3">
        <v>1.979053688</v>
      </c>
      <c r="AG88" s="3">
        <v>3491</v>
      </c>
      <c r="AH88" s="3">
        <f t="shared" si="17"/>
        <v>8.1579435071050366</v>
      </c>
      <c r="AI88" s="3">
        <v>3.1537118039999998</v>
      </c>
      <c r="AK88" s="3">
        <v>1130</v>
      </c>
      <c r="AL88" s="3">
        <f t="shared" si="18"/>
        <v>7.0299729117063858</v>
      </c>
      <c r="AM88" s="3">
        <v>7.0630272720000002</v>
      </c>
    </row>
    <row r="89" spans="1:39" x14ac:dyDescent="0.25">
      <c r="A89" s="3">
        <v>16223944</v>
      </c>
      <c r="B89" s="3" t="s">
        <v>1666</v>
      </c>
      <c r="C89" s="3">
        <v>10</v>
      </c>
      <c r="D89" s="3">
        <v>103</v>
      </c>
      <c r="E89" s="3">
        <f t="shared" si="10"/>
        <v>4.6347289882296359</v>
      </c>
      <c r="F89" s="3">
        <v>1.003950288</v>
      </c>
      <c r="G89" s="3">
        <f>-LN(1-_xlfn.GAMMA.DIST(E89,Sheet3!F$67,Sheet3!E$67,TRUE))</f>
        <v>0.39602500187229134</v>
      </c>
      <c r="H89" s="3">
        <v>147</v>
      </c>
      <c r="I89" s="3">
        <f t="shared" si="11"/>
        <v>4.990432586778736</v>
      </c>
      <c r="J89" s="3">
        <v>6.856508324</v>
      </c>
      <c r="K89" s="3">
        <f>-LN(1-_xlfn.GAMMA.DIST(I89,Sheet3!F$83,Sheet3!E$83,TRUE))</f>
        <v>0.60916064478254284</v>
      </c>
      <c r="L89" s="3">
        <v>422</v>
      </c>
      <c r="M89" s="3">
        <f t="shared" si="12"/>
        <v>6.045005314036012</v>
      </c>
      <c r="N89" s="3">
        <v>1.0202394299999999</v>
      </c>
      <c r="O89" s="3" t="str">
        <f t="shared" si="19"/>
        <v>Plate 10</v>
      </c>
      <c r="P89" s="3">
        <f>-LN(1-_xlfn.GAMMA.DIST(M89,Sheet3!F$3,Sheet3!E$3,TRUE))</f>
        <v>0.52750710039055548</v>
      </c>
      <c r="Q89" s="3">
        <v>1705</v>
      </c>
      <c r="R89" s="3">
        <f t="shared" si="13"/>
        <v>7.4413203897176174</v>
      </c>
      <c r="S89" s="3">
        <v>1.124583739</v>
      </c>
      <c r="T89" s="3">
        <f>-LN(1-_xlfn.GAMMA.DIST(R89,Sheet3!F$35,Sheet3!E$35,TRUE))</f>
        <v>0.46981988521231438</v>
      </c>
      <c r="U89" s="3">
        <v>355</v>
      </c>
      <c r="V89" s="3">
        <f t="shared" si="14"/>
        <v>5.872117789475416</v>
      </c>
      <c r="W89" s="3">
        <v>0.41546184400000002</v>
      </c>
      <c r="Y89" s="3">
        <v>1529</v>
      </c>
      <c r="Z89" s="3">
        <f t="shared" si="15"/>
        <v>7.3323692059290622</v>
      </c>
      <c r="AA89" s="3">
        <v>0</v>
      </c>
      <c r="AC89" s="3">
        <v>977</v>
      </c>
      <c r="AD89" s="3">
        <f t="shared" si="16"/>
        <v>6.8844866520427823</v>
      </c>
      <c r="AE89" s="3">
        <v>1.8872773249999999</v>
      </c>
      <c r="AG89" s="3">
        <v>3067</v>
      </c>
      <c r="AH89" s="3">
        <f t="shared" si="17"/>
        <v>8.0284551641142521</v>
      </c>
      <c r="AI89" s="3">
        <v>2.4161186689999998</v>
      </c>
      <c r="AK89" s="3">
        <v>846</v>
      </c>
      <c r="AL89" s="3">
        <f t="shared" si="18"/>
        <v>6.7405193596062229</v>
      </c>
      <c r="AM89" s="3">
        <v>4.3934710749999999</v>
      </c>
    </row>
    <row r="90" spans="1:39" x14ac:dyDescent="0.25">
      <c r="A90" s="3">
        <v>16223945</v>
      </c>
      <c r="B90" s="3" t="s">
        <v>1666</v>
      </c>
      <c r="C90" s="3">
        <v>10</v>
      </c>
      <c r="D90" s="3">
        <v>102</v>
      </c>
      <c r="E90" s="3">
        <f t="shared" si="10"/>
        <v>4.6249728132842707</v>
      </c>
      <c r="F90" s="3">
        <v>0.97429033600000003</v>
      </c>
      <c r="G90" s="3">
        <f>-LN(1-_xlfn.GAMMA.DIST(E90,Sheet3!F$67,Sheet3!E$67,TRUE))</f>
        <v>0.38020651001315947</v>
      </c>
      <c r="H90" s="3">
        <v>156</v>
      </c>
      <c r="I90" s="3">
        <f t="shared" si="11"/>
        <v>5.0498560072495371</v>
      </c>
      <c r="J90" s="3">
        <v>13.547734139999999</v>
      </c>
      <c r="K90" s="3">
        <f>-LN(1-_xlfn.GAMMA.DIST(I90,Sheet3!F$83,Sheet3!E$83,TRUE))</f>
        <v>0.76988611305805876</v>
      </c>
      <c r="L90" s="3">
        <v>364</v>
      </c>
      <c r="M90" s="3">
        <f t="shared" si="12"/>
        <v>5.8971538676367405</v>
      </c>
      <c r="N90" s="3">
        <v>0.49635722799999998</v>
      </c>
      <c r="O90" s="3" t="str">
        <f t="shared" si="19"/>
        <v>Plate 10</v>
      </c>
      <c r="P90" s="3">
        <f>-LN(1-_xlfn.GAMMA.DIST(M90,Sheet3!F$3,Sheet3!E$3,TRUE))</f>
        <v>0.20882610110398611</v>
      </c>
      <c r="Q90" s="3">
        <v>1903</v>
      </c>
      <c r="R90" s="3">
        <f t="shared" si="13"/>
        <v>7.5511868672961491</v>
      </c>
      <c r="S90" s="3">
        <v>2.8602564130000001</v>
      </c>
      <c r="T90" s="3">
        <f>-LN(1-_xlfn.GAMMA.DIST(R90,Sheet3!F$35,Sheet3!E$35,TRUE))</f>
        <v>0.6247294847729794</v>
      </c>
      <c r="U90" s="3">
        <v>865</v>
      </c>
      <c r="V90" s="3">
        <f t="shared" si="14"/>
        <v>6.7627295069318789</v>
      </c>
      <c r="W90" s="3">
        <v>3.436631309</v>
      </c>
      <c r="Y90" s="3">
        <v>1718</v>
      </c>
      <c r="Z90" s="3">
        <f t="shared" si="15"/>
        <v>7.4489161025442003</v>
      </c>
      <c r="AA90" s="3">
        <v>0.33508997899999998</v>
      </c>
      <c r="AC90" s="3">
        <v>657</v>
      </c>
      <c r="AD90" s="3">
        <f t="shared" si="16"/>
        <v>6.4876840184846101</v>
      </c>
      <c r="AE90" s="3">
        <v>1.0226933680000001</v>
      </c>
      <c r="AG90" s="3">
        <v>3614</v>
      </c>
      <c r="AH90" s="3">
        <f t="shared" si="17"/>
        <v>8.1925704711521732</v>
      </c>
      <c r="AI90" s="3">
        <v>3.3675840450000001</v>
      </c>
      <c r="AK90" s="3">
        <v>1209</v>
      </c>
      <c r="AL90" s="3">
        <f t="shared" si="18"/>
        <v>7.0975488506147926</v>
      </c>
      <c r="AM90" s="3">
        <v>7.8009415479999999</v>
      </c>
    </row>
    <row r="91" spans="1:39" x14ac:dyDescent="0.25">
      <c r="A91" s="3">
        <v>16223955</v>
      </c>
      <c r="B91" s="3" t="s">
        <v>1666</v>
      </c>
      <c r="C91" s="3">
        <v>10</v>
      </c>
      <c r="D91" s="3">
        <v>91</v>
      </c>
      <c r="E91" s="3">
        <f t="shared" si="10"/>
        <v>4.5108595065168497</v>
      </c>
      <c r="F91" s="3">
        <v>0.64740411600000003</v>
      </c>
      <c r="G91" s="3">
        <f>-LN(1-_xlfn.GAMMA.DIST(E91,Sheet3!F$67,Sheet3!E$67,TRUE))</f>
        <v>0.22669361112939476</v>
      </c>
      <c r="H91" s="3">
        <v>148</v>
      </c>
      <c r="I91" s="3">
        <f t="shared" si="11"/>
        <v>4.9972122737641147</v>
      </c>
      <c r="J91" s="3">
        <v>7.6046255929999997</v>
      </c>
      <c r="K91" s="3">
        <f>-LN(1-_xlfn.GAMMA.DIST(I91,Sheet3!F$83,Sheet3!E$83,TRUE))</f>
        <v>0.62625194183293531</v>
      </c>
      <c r="L91" s="3">
        <v>433</v>
      </c>
      <c r="M91" s="3">
        <f t="shared" si="12"/>
        <v>6.0707377280024897</v>
      </c>
      <c r="N91" s="3">
        <v>1.119198495</v>
      </c>
      <c r="O91" s="3" t="str">
        <f t="shared" si="19"/>
        <v>Plate 10</v>
      </c>
      <c r="P91" s="3">
        <f>-LN(1-_xlfn.GAMMA.DIST(M91,Sheet3!F$3,Sheet3!E$3,TRUE))</f>
        <v>0.60576929115930567</v>
      </c>
      <c r="Q91" s="3">
        <v>1730</v>
      </c>
      <c r="R91" s="3">
        <f t="shared" si="13"/>
        <v>7.4558766874918243</v>
      </c>
      <c r="S91" s="3">
        <v>1.345416111</v>
      </c>
      <c r="T91" s="3">
        <f>-LN(1-_xlfn.GAMMA.DIST(R91,Sheet3!F$35,Sheet3!E$35,TRUE))</f>
        <v>0.48865195482401258</v>
      </c>
      <c r="U91" s="3">
        <v>508</v>
      </c>
      <c r="V91" s="3">
        <f t="shared" si="14"/>
        <v>6.230481447578482</v>
      </c>
      <c r="W91" s="3">
        <v>1.2915790250000001</v>
      </c>
      <c r="Y91" s="3">
        <v>1756</v>
      </c>
      <c r="Z91" s="3">
        <f t="shared" si="15"/>
        <v>7.4707937741950623</v>
      </c>
      <c r="AA91" s="3">
        <v>0.48186786399999998</v>
      </c>
      <c r="AC91" s="3">
        <v>586</v>
      </c>
      <c r="AD91" s="3">
        <f t="shared" si="16"/>
        <v>6.3733197895770122</v>
      </c>
      <c r="AE91" s="3">
        <v>0.83059102900000004</v>
      </c>
      <c r="AG91" s="3">
        <v>5344</v>
      </c>
      <c r="AH91" s="3">
        <f t="shared" si="17"/>
        <v>8.5837297152164815</v>
      </c>
      <c r="AI91" s="3">
        <v>6.3726380660000004</v>
      </c>
      <c r="AK91" s="3">
        <v>943</v>
      </c>
      <c r="AL91" s="3">
        <f t="shared" si="18"/>
        <v>6.8490662826334576</v>
      </c>
      <c r="AM91" s="3">
        <v>5.3086656330000004</v>
      </c>
    </row>
    <row r="92" spans="1:39" x14ac:dyDescent="0.25">
      <c r="A92" s="3">
        <v>16223962</v>
      </c>
      <c r="B92" s="3" t="s">
        <v>1666</v>
      </c>
      <c r="C92" s="3">
        <v>10</v>
      </c>
      <c r="D92" s="3">
        <v>185</v>
      </c>
      <c r="E92" s="3">
        <f t="shared" si="10"/>
        <v>5.2203558250783244</v>
      </c>
      <c r="F92" s="3">
        <v>3.4190846449999999</v>
      </c>
      <c r="G92" s="3">
        <f>-LN(1-_xlfn.GAMMA.DIST(E92,Sheet3!F$67,Sheet3!E$67,TRUE))</f>
        <v>2.2949778597754658</v>
      </c>
      <c r="H92" s="3">
        <v>189</v>
      </c>
      <c r="I92" s="3">
        <f t="shared" si="11"/>
        <v>5.2417470150596426</v>
      </c>
      <c r="J92" s="3">
        <v>37.664678430000002</v>
      </c>
      <c r="K92" s="3">
        <f>-LN(1-_xlfn.GAMMA.DIST(I92,Sheet3!F$83,Sheet3!E$83,TRUE))</f>
        <v>1.4669215864397611</v>
      </c>
      <c r="L92" s="3">
        <v>418</v>
      </c>
      <c r="M92" s="3">
        <f t="shared" si="12"/>
        <v>6.0354814325247563</v>
      </c>
      <c r="N92" s="3">
        <v>0.98422858400000002</v>
      </c>
      <c r="O92" s="3" t="str">
        <f t="shared" si="19"/>
        <v>Plate 10</v>
      </c>
      <c r="P92" s="3">
        <f>-LN(1-_xlfn.GAMMA.DIST(M92,Sheet3!F$3,Sheet3!E$3,TRUE))</f>
        <v>0.50040044520556237</v>
      </c>
      <c r="Q92" s="3">
        <v>1792</v>
      </c>
      <c r="R92" s="3">
        <f t="shared" si="13"/>
        <v>7.4910875935348757</v>
      </c>
      <c r="S92" s="3">
        <v>1.89058496</v>
      </c>
      <c r="T92" s="3">
        <f>-LN(1-_xlfn.GAMMA.DIST(R92,Sheet3!F$35,Sheet3!E$35,TRUE))</f>
        <v>0.53631503484824206</v>
      </c>
      <c r="U92" s="3">
        <v>422</v>
      </c>
      <c r="V92" s="3">
        <f t="shared" si="14"/>
        <v>6.045005314036012</v>
      </c>
      <c r="W92" s="3">
        <v>0.793569831</v>
      </c>
      <c r="Y92" s="3">
        <v>1852</v>
      </c>
      <c r="Z92" s="3">
        <f t="shared" si="15"/>
        <v>7.5240214152061249</v>
      </c>
      <c r="AA92" s="3">
        <v>0.84704048600000004</v>
      </c>
      <c r="AC92" s="3">
        <v>779</v>
      </c>
      <c r="AD92" s="3">
        <f t="shared" si="16"/>
        <v>6.6580110458707482</v>
      </c>
      <c r="AE92" s="3">
        <v>1.3525167039999999</v>
      </c>
      <c r="AG92" s="3">
        <v>4212</v>
      </c>
      <c r="AH92" s="3">
        <f t="shared" si="17"/>
        <v>8.3456928732538653</v>
      </c>
      <c r="AI92" s="3">
        <v>4.4068890590000001</v>
      </c>
      <c r="AK92" s="3">
        <v>1257</v>
      </c>
      <c r="AL92" s="3">
        <f t="shared" si="18"/>
        <v>7.1364832085902474</v>
      </c>
      <c r="AM92" s="3">
        <v>8.2484876660000008</v>
      </c>
    </row>
    <row r="93" spans="1:39" x14ac:dyDescent="0.25">
      <c r="A93" s="3">
        <v>16224028</v>
      </c>
      <c r="B93" s="3" t="s">
        <v>1666</v>
      </c>
      <c r="C93" s="3">
        <v>10</v>
      </c>
      <c r="D93" s="3">
        <v>174</v>
      </c>
      <c r="E93" s="3">
        <f t="shared" si="10"/>
        <v>5.1590552992145291</v>
      </c>
      <c r="F93" s="3">
        <v>3.0964356130000001</v>
      </c>
      <c r="G93" s="3">
        <f>-LN(1-_xlfn.GAMMA.DIST(E93,Sheet3!F$67,Sheet3!E$67,TRUE))</f>
        <v>2.0021104319000869</v>
      </c>
      <c r="H93" s="3">
        <v>170</v>
      </c>
      <c r="I93" s="3">
        <f t="shared" si="11"/>
        <v>5.1357984370502621</v>
      </c>
      <c r="J93" s="3">
        <v>23.835647640000001</v>
      </c>
      <c r="K93" s="3">
        <f>-LN(1-_xlfn.GAMMA.DIST(I93,Sheet3!F$83,Sheet3!E$83,TRUE))</f>
        <v>1.047517230004769</v>
      </c>
      <c r="L93" s="3">
        <v>461</v>
      </c>
      <c r="M93" s="3">
        <f t="shared" si="12"/>
        <v>6.1333980429966486</v>
      </c>
      <c r="N93" s="3">
        <v>1.3706772780000001</v>
      </c>
      <c r="O93" s="3" t="str">
        <f t="shared" si="19"/>
        <v>Plate 10</v>
      </c>
      <c r="P93" s="3">
        <f>-LN(1-_xlfn.GAMMA.DIST(M93,Sheet3!F$3,Sheet3!E$3,TRUE))</f>
        <v>0.82843120570376794</v>
      </c>
      <c r="Q93" s="3">
        <v>1758</v>
      </c>
      <c r="R93" s="3">
        <f t="shared" si="13"/>
        <v>7.4719320782451222</v>
      </c>
      <c r="S93" s="3">
        <v>1.5920148359999999</v>
      </c>
      <c r="T93" s="3">
        <f>-LN(1-_xlfn.GAMMA.DIST(R93,Sheet3!F$35,Sheet3!E$35,TRUE))</f>
        <v>0.51001247702963304</v>
      </c>
      <c r="U93" s="3">
        <v>568</v>
      </c>
      <c r="V93" s="3">
        <f t="shared" si="14"/>
        <v>6.3421214187211516</v>
      </c>
      <c r="W93" s="3">
        <v>1.64474969</v>
      </c>
      <c r="Y93" s="3">
        <v>1749</v>
      </c>
      <c r="Z93" s="3">
        <f t="shared" si="15"/>
        <v>7.4667994750186022</v>
      </c>
      <c r="AA93" s="3">
        <v>0.454952264</v>
      </c>
      <c r="AC93" s="3">
        <v>1871</v>
      </c>
      <c r="AD93" s="3">
        <f t="shared" si="16"/>
        <v>7.5342283262740892</v>
      </c>
      <c r="AE93" s="3">
        <v>4.2974685929999996</v>
      </c>
      <c r="AG93" s="3">
        <v>4303</v>
      </c>
      <c r="AH93" s="3">
        <f t="shared" si="17"/>
        <v>8.3670677328385992</v>
      </c>
      <c r="AI93" s="3">
        <v>4.5649825249999996</v>
      </c>
      <c r="AK93" s="3">
        <v>1093</v>
      </c>
      <c r="AL93" s="3">
        <f t="shared" si="18"/>
        <v>6.9966814881765389</v>
      </c>
      <c r="AM93" s="3">
        <v>6.7168107040000002</v>
      </c>
    </row>
    <row r="94" spans="1:39" x14ac:dyDescent="0.25">
      <c r="A94" s="3">
        <v>16224039</v>
      </c>
      <c r="B94" s="3" t="s">
        <v>1666</v>
      </c>
      <c r="C94" s="3">
        <v>10</v>
      </c>
      <c r="D94" s="3">
        <v>99</v>
      </c>
      <c r="E94" s="3">
        <f t="shared" si="10"/>
        <v>4.5951198501345898</v>
      </c>
      <c r="F94" s="3">
        <v>0.88525876199999998</v>
      </c>
      <c r="G94" s="3">
        <f>-LN(1-_xlfn.GAMMA.DIST(E94,Sheet3!F$67,Sheet3!E$67,TRUE))</f>
        <v>0.3345420804606799</v>
      </c>
      <c r="H94" s="3">
        <v>149</v>
      </c>
      <c r="I94" s="3">
        <f t="shared" si="11"/>
        <v>5.0039463059454592</v>
      </c>
      <c r="J94" s="3">
        <v>8.351338578</v>
      </c>
      <c r="K94" s="3">
        <f>-LN(1-_xlfn.GAMMA.DIST(I94,Sheet3!F$83,Sheet3!E$83,TRUE))</f>
        <v>0.64354161991374137</v>
      </c>
      <c r="L94" s="3">
        <v>438</v>
      </c>
      <c r="M94" s="3">
        <f t="shared" si="12"/>
        <v>6.0822189103764464</v>
      </c>
      <c r="N94" s="3">
        <v>1.164147488</v>
      </c>
      <c r="O94" s="3" t="str">
        <f t="shared" si="19"/>
        <v>Plate 10</v>
      </c>
      <c r="P94" s="3">
        <f>-LN(1-_xlfn.GAMMA.DIST(M94,Sheet3!F$3,Sheet3!E$3,TRUE))</f>
        <v>0.64310819853422307</v>
      </c>
      <c r="Q94" s="3">
        <v>1745</v>
      </c>
      <c r="R94" s="3">
        <f t="shared" si="13"/>
        <v>7.4645098346365275</v>
      </c>
      <c r="S94" s="3">
        <v>1.477610646</v>
      </c>
      <c r="T94" s="3">
        <f>-LN(1-_xlfn.GAMMA.DIST(R94,Sheet3!F$35,Sheet3!E$35,TRUE))</f>
        <v>0.5000605190057047</v>
      </c>
      <c r="U94" s="3">
        <v>556</v>
      </c>
      <c r="V94" s="3">
        <f t="shared" si="14"/>
        <v>6.3207682942505823</v>
      </c>
      <c r="W94" s="3">
        <v>1.5738041039999999</v>
      </c>
      <c r="Y94" s="3">
        <v>1542</v>
      </c>
      <c r="Z94" s="3">
        <f t="shared" si="15"/>
        <v>7.3408355541232746</v>
      </c>
      <c r="AA94" s="3">
        <v>0</v>
      </c>
      <c r="AC94" s="3">
        <v>731</v>
      </c>
      <c r="AD94" s="3">
        <f t="shared" si="16"/>
        <v>6.5944134597497781</v>
      </c>
      <c r="AE94" s="3">
        <v>1.222785416</v>
      </c>
      <c r="AG94" s="3">
        <v>4159</v>
      </c>
      <c r="AH94" s="3">
        <f t="shared" si="17"/>
        <v>8.3330299397429108</v>
      </c>
      <c r="AI94" s="3">
        <v>4.3148058819999999</v>
      </c>
      <c r="AK94" s="3">
        <v>1296</v>
      </c>
      <c r="AL94" s="3">
        <f t="shared" si="18"/>
        <v>7.1670378769122198</v>
      </c>
      <c r="AM94" s="3">
        <v>8.6117001050000006</v>
      </c>
    </row>
    <row r="95" spans="1:39" x14ac:dyDescent="0.25">
      <c r="A95" s="3">
        <v>16224061</v>
      </c>
      <c r="B95" s="3" t="s">
        <v>1666</v>
      </c>
      <c r="C95" s="3">
        <v>10</v>
      </c>
      <c r="D95" s="3">
        <v>219</v>
      </c>
      <c r="E95" s="3">
        <f t="shared" si="10"/>
        <v>5.389071729816501</v>
      </c>
      <c r="F95" s="3">
        <v>4.414670374</v>
      </c>
      <c r="G95" s="3">
        <f>-LN(1-_xlfn.GAMMA.DIST(E95,Sheet3!F$67,Sheet3!E$67,TRUE))</f>
        <v>3.2179668595317326</v>
      </c>
      <c r="H95" s="3">
        <v>164</v>
      </c>
      <c r="I95" s="3">
        <f t="shared" si="11"/>
        <v>5.0998664278241987</v>
      </c>
      <c r="J95" s="3">
        <v>19.439760450000001</v>
      </c>
      <c r="K95" s="3">
        <f>-LN(1-_xlfn.GAMMA.DIST(I95,Sheet3!F$83,Sheet3!E$83,TRUE))</f>
        <v>0.92478230154743535</v>
      </c>
      <c r="L95" s="3">
        <v>359</v>
      </c>
      <c r="M95" s="3">
        <f t="shared" si="12"/>
        <v>5.8833223884882786</v>
      </c>
      <c r="N95" s="3">
        <v>0.45097016699999998</v>
      </c>
      <c r="O95" s="3" t="str">
        <f t="shared" si="19"/>
        <v>Plate 10</v>
      </c>
      <c r="P95" s="3">
        <f>-LN(1-_xlfn.GAMMA.DIST(M95,Sheet3!F$3,Sheet3!E$3,TRUE))</f>
        <v>0.18899055307655488</v>
      </c>
      <c r="Q95" s="3">
        <v>1940</v>
      </c>
      <c r="R95" s="3">
        <f t="shared" si="13"/>
        <v>7.5704432520573741</v>
      </c>
      <c r="S95" s="3">
        <v>3.182117608</v>
      </c>
      <c r="T95" s="3">
        <f>-LN(1-_xlfn.GAMMA.DIST(R95,Sheet3!F$35,Sheet3!E$35,TRUE))</f>
        <v>0.65498555691580806</v>
      </c>
      <c r="U95" s="3">
        <v>841</v>
      </c>
      <c r="V95" s="3">
        <f t="shared" si="14"/>
        <v>6.7345916599729483</v>
      </c>
      <c r="W95" s="3">
        <v>3.2897679360000001</v>
      </c>
      <c r="Y95" s="3">
        <v>1656</v>
      </c>
      <c r="Z95" s="3">
        <f t="shared" si="15"/>
        <v>7.412160334945205</v>
      </c>
      <c r="AA95" s="3">
        <v>9.0132657000000005E-2</v>
      </c>
      <c r="AC95" s="3">
        <v>778</v>
      </c>
      <c r="AD95" s="3">
        <f t="shared" si="16"/>
        <v>6.6567265241783913</v>
      </c>
      <c r="AE95" s="3">
        <v>1.3498143899999999</v>
      </c>
      <c r="AG95" s="3">
        <v>4488</v>
      </c>
      <c r="AH95" s="3">
        <f t="shared" si="17"/>
        <v>8.409162447202533</v>
      </c>
      <c r="AI95" s="3">
        <v>4.8863385849999998</v>
      </c>
      <c r="AK95" s="3">
        <v>982</v>
      </c>
      <c r="AL95" s="3">
        <f t="shared" si="18"/>
        <v>6.8895913083544658</v>
      </c>
      <c r="AM95" s="3">
        <v>5.67554567</v>
      </c>
    </row>
    <row r="96" spans="1:39" x14ac:dyDescent="0.25">
      <c r="A96" s="3">
        <v>16224072</v>
      </c>
      <c r="B96" s="3" t="s">
        <v>1666</v>
      </c>
      <c r="C96" s="3">
        <v>10</v>
      </c>
      <c r="D96" s="3">
        <v>169</v>
      </c>
      <c r="E96" s="3">
        <f t="shared" si="10"/>
        <v>5.1298987149230735</v>
      </c>
      <c r="F96" s="3">
        <v>2.9496749539999998</v>
      </c>
      <c r="G96" s="3">
        <f>-LN(1-_xlfn.GAMMA.DIST(E96,Sheet3!F$67,Sheet3!E$67,TRUE))</f>
        <v>1.8707748173401051</v>
      </c>
      <c r="H96" s="3">
        <v>144</v>
      </c>
      <c r="I96" s="3">
        <f t="shared" si="11"/>
        <v>4.9698132995760007</v>
      </c>
      <c r="J96" s="3">
        <v>4.6019086229999999</v>
      </c>
      <c r="K96" s="3">
        <f>-LN(1-_xlfn.GAMMA.DIST(I96,Sheet3!F$83,Sheet3!E$83,TRUE))</f>
        <v>0.55910548291404416</v>
      </c>
      <c r="L96" s="3">
        <v>307</v>
      </c>
      <c r="M96" s="3">
        <f t="shared" si="12"/>
        <v>5.7268477475871968</v>
      </c>
      <c r="N96" s="3">
        <v>0</v>
      </c>
      <c r="O96" s="3" t="str">
        <f t="shared" si="19"/>
        <v>Plate 10</v>
      </c>
      <c r="P96" s="3">
        <f>-LN(1-_xlfn.GAMMA.DIST(M96,Sheet3!F$3,Sheet3!E$3,TRUE))</f>
        <v>5.0438268961379748E-2</v>
      </c>
      <c r="Q96" s="3">
        <v>1934</v>
      </c>
      <c r="R96" s="3">
        <f t="shared" si="13"/>
        <v>7.5673456760132396</v>
      </c>
      <c r="S96" s="3">
        <v>3.1299632769999999</v>
      </c>
      <c r="T96" s="3">
        <f>-LN(1-_xlfn.GAMMA.DIST(R96,Sheet3!F$35,Sheet3!E$35,TRUE))</f>
        <v>0.65005455391007416</v>
      </c>
      <c r="U96" s="3">
        <v>486</v>
      </c>
      <c r="V96" s="3">
        <f t="shared" si="14"/>
        <v>6.1862086239004936</v>
      </c>
      <c r="W96" s="3">
        <v>1.1631493879999999</v>
      </c>
      <c r="Y96" s="3">
        <v>1663</v>
      </c>
      <c r="Z96" s="3">
        <f t="shared" si="15"/>
        <v>7.4163784791929279</v>
      </c>
      <c r="AA96" s="3">
        <v>0.11837515699999999</v>
      </c>
      <c r="AC96" s="3">
        <v>944</v>
      </c>
      <c r="AD96" s="3">
        <f t="shared" si="16"/>
        <v>6.8501261661455004</v>
      </c>
      <c r="AE96" s="3">
        <v>1.7981873479999999</v>
      </c>
      <c r="AG96" s="3">
        <v>5213</v>
      </c>
      <c r="AH96" s="3">
        <f t="shared" si="17"/>
        <v>8.5589107847681056</v>
      </c>
      <c r="AI96" s="3">
        <v>6.1452362909999998</v>
      </c>
      <c r="AK96" s="3">
        <v>1301</v>
      </c>
      <c r="AL96" s="3">
        <f t="shared" si="18"/>
        <v>7.1708884785125049</v>
      </c>
      <c r="AM96" s="3">
        <v>8.6582396300000006</v>
      </c>
    </row>
    <row r="97" spans="1:39" x14ac:dyDescent="0.25">
      <c r="A97" s="3">
        <v>16224077</v>
      </c>
      <c r="B97" s="3" t="s">
        <v>1666</v>
      </c>
      <c r="C97" s="3">
        <v>10</v>
      </c>
      <c r="D97" s="3">
        <v>149</v>
      </c>
      <c r="E97" s="3">
        <f t="shared" si="10"/>
        <v>5.0039463059454592</v>
      </c>
      <c r="F97" s="3">
        <v>2.3619112769999999</v>
      </c>
      <c r="G97" s="3">
        <f>-LN(1-_xlfn.GAMMA.DIST(E97,Sheet3!F$67,Sheet3!E$67,TRUE))</f>
        <v>1.3621363471276147</v>
      </c>
      <c r="H97" s="3">
        <v>184</v>
      </c>
      <c r="I97" s="3">
        <f t="shared" si="11"/>
        <v>5.2149357576089859</v>
      </c>
      <c r="J97" s="3">
        <v>34.036653540000003</v>
      </c>
      <c r="K97" s="3">
        <f>-LN(1-_xlfn.GAMMA.DIST(I97,Sheet3!F$83,Sheet3!E$83,TRUE))</f>
        <v>1.3525450943065178</v>
      </c>
      <c r="L97" s="3">
        <v>358</v>
      </c>
      <c r="M97" s="3">
        <f t="shared" si="12"/>
        <v>5.8805329864007003</v>
      </c>
      <c r="N97" s="3">
        <v>0.44188686399999999</v>
      </c>
      <c r="O97" s="3" t="str">
        <f t="shared" si="19"/>
        <v>Plate 10</v>
      </c>
      <c r="P97" s="3">
        <f>-LN(1-_xlfn.GAMMA.DIST(M97,Sheet3!F$3,Sheet3!E$3,TRUE))</f>
        <v>0.18516847354827529</v>
      </c>
      <c r="Q97" s="3">
        <v>6546</v>
      </c>
      <c r="R97" s="3">
        <f t="shared" si="13"/>
        <v>8.7866094550611251</v>
      </c>
      <c r="S97" s="3">
        <v>42.008546269999997</v>
      </c>
      <c r="T97" s="3">
        <f>-LN(1-_xlfn.GAMMA.DIST(R97,Sheet3!F$35,Sheet3!E$35,TRUE))</f>
        <v>4.6879331968882347</v>
      </c>
      <c r="U97" s="3">
        <v>13428</v>
      </c>
      <c r="V97" s="3">
        <f t="shared" si="14"/>
        <v>9.5050973580999258</v>
      </c>
      <c r="W97" s="3">
        <v>89.534994249999997</v>
      </c>
      <c r="Y97" s="3">
        <v>1712</v>
      </c>
      <c r="Z97" s="3">
        <f t="shared" si="15"/>
        <v>7.4454175567016874</v>
      </c>
      <c r="AA97" s="3">
        <v>0.31174470700000001</v>
      </c>
      <c r="AC97" s="3">
        <v>1026</v>
      </c>
      <c r="AD97" s="3">
        <f t="shared" si="16"/>
        <v>6.9334230257307148</v>
      </c>
      <c r="AE97" s="3">
        <v>2.019539161</v>
      </c>
      <c r="AG97" s="3">
        <v>2795</v>
      </c>
      <c r="AH97" s="3">
        <f t="shared" si="17"/>
        <v>7.9355873855891996</v>
      </c>
      <c r="AI97" s="3">
        <v>1.9425998390000001</v>
      </c>
      <c r="AK97" s="3">
        <v>855</v>
      </c>
      <c r="AL97" s="3">
        <f t="shared" si="18"/>
        <v>6.7511014689367599</v>
      </c>
      <c r="AM97" s="3">
        <v>4.4785623619999999</v>
      </c>
    </row>
    <row r="98" spans="1:39" x14ac:dyDescent="0.25">
      <c r="A98" s="3">
        <v>16224086</v>
      </c>
      <c r="B98" s="3" t="s">
        <v>1666</v>
      </c>
      <c r="C98" s="3">
        <v>10</v>
      </c>
      <c r="D98" s="3">
        <v>130</v>
      </c>
      <c r="E98" s="3">
        <f t="shared" si="10"/>
        <v>4.8675344504555822</v>
      </c>
      <c r="F98" s="3">
        <v>1.8022602830000001</v>
      </c>
      <c r="G98" s="3">
        <f>-LN(1-_xlfn.GAMMA.DIST(E98,Sheet3!F$67,Sheet3!E$67,TRUE))</f>
        <v>0.91709327508715732</v>
      </c>
      <c r="H98" s="3">
        <v>162</v>
      </c>
      <c r="I98" s="3">
        <f t="shared" si="11"/>
        <v>5.0875963352323836</v>
      </c>
      <c r="J98" s="3">
        <v>17.97042691</v>
      </c>
      <c r="K98" s="3">
        <f>-LN(1-_xlfn.GAMMA.DIST(I98,Sheet3!F$83,Sheet3!E$83,TRUE))</f>
        <v>0.88507888375485821</v>
      </c>
      <c r="L98" s="3">
        <v>436</v>
      </c>
      <c r="M98" s="3">
        <f t="shared" si="12"/>
        <v>6.0776422433490342</v>
      </c>
      <c r="N98" s="3">
        <v>1.1461702279999999</v>
      </c>
      <c r="O98" s="3" t="str">
        <f t="shared" si="19"/>
        <v>Plate 10</v>
      </c>
      <c r="P98" s="3">
        <f>-LN(1-_xlfn.GAMMA.DIST(M98,Sheet3!F$3,Sheet3!E$3,TRUE))</f>
        <v>0.62804232013884675</v>
      </c>
      <c r="Q98" s="3">
        <v>1649</v>
      </c>
      <c r="R98" s="3">
        <f t="shared" si="13"/>
        <v>7.407924322559599</v>
      </c>
      <c r="S98" s="3">
        <v>0.62689423600000005</v>
      </c>
      <c r="T98" s="3">
        <f>-LN(1-_xlfn.GAMMA.DIST(R98,Sheet3!F$35,Sheet3!E$35,TRUE))</f>
        <v>0.42850403714977242</v>
      </c>
      <c r="U98" s="3">
        <v>378</v>
      </c>
      <c r="V98" s="3">
        <f t="shared" si="14"/>
        <v>5.934894195619588</v>
      </c>
      <c r="W98" s="3">
        <v>0.54395370899999995</v>
      </c>
      <c r="Y98" s="3">
        <v>1602</v>
      </c>
      <c r="Z98" s="3">
        <f t="shared" si="15"/>
        <v>7.3790081276283042</v>
      </c>
      <c r="AA98" s="3">
        <v>0</v>
      </c>
      <c r="AC98" s="3">
        <v>772</v>
      </c>
      <c r="AD98" s="3">
        <f t="shared" si="16"/>
        <v>6.6489845500247764</v>
      </c>
      <c r="AE98" s="3">
        <v>1.333600144</v>
      </c>
      <c r="AG98" s="3">
        <v>2713</v>
      </c>
      <c r="AH98" s="3">
        <f t="shared" si="17"/>
        <v>7.9058103126589314</v>
      </c>
      <c r="AI98" s="3">
        <v>1.799781565</v>
      </c>
      <c r="AK98" s="3">
        <v>1199</v>
      </c>
      <c r="AL98" s="3">
        <f t="shared" si="18"/>
        <v>7.0892431550275141</v>
      </c>
      <c r="AM98" s="3">
        <v>7.7076282880000004</v>
      </c>
    </row>
    <row r="99" spans="1:39" x14ac:dyDescent="0.25">
      <c r="A99" s="3">
        <v>16224124</v>
      </c>
      <c r="B99" s="3" t="s">
        <v>1666</v>
      </c>
      <c r="C99" s="3">
        <v>10</v>
      </c>
      <c r="D99" s="3">
        <v>122</v>
      </c>
      <c r="E99" s="3">
        <f t="shared" si="10"/>
        <v>4.8040210447332568</v>
      </c>
      <c r="F99" s="3">
        <v>1.5661554360000001</v>
      </c>
      <c r="G99" s="3">
        <f>-LN(1-_xlfn.GAMMA.DIST(E99,Sheet3!F$67,Sheet3!E$67,TRUE))</f>
        <v>0.74621681459624101</v>
      </c>
      <c r="H99" s="3">
        <v>814</v>
      </c>
      <c r="I99" s="3">
        <f t="shared" si="11"/>
        <v>6.70196036600254</v>
      </c>
      <c r="J99" s="3">
        <v>475.7988029</v>
      </c>
      <c r="K99" s="3">
        <f>-LN(1-_xlfn.GAMMA.DIST(I99,Sheet3!F$83,Sheet3!E$83,TRUE))</f>
        <v>16.071406121735862</v>
      </c>
      <c r="L99" s="3">
        <v>373</v>
      </c>
      <c r="M99" s="3">
        <f t="shared" si="12"/>
        <v>5.9215784196438159</v>
      </c>
      <c r="N99" s="3">
        <v>0.57794128499999997</v>
      </c>
      <c r="O99" s="3" t="str">
        <f t="shared" si="19"/>
        <v>Plate 10</v>
      </c>
      <c r="P99" s="3">
        <f>-LN(1-_xlfn.GAMMA.DIST(M99,Sheet3!F$3,Sheet3!E$3,TRUE))</f>
        <v>0.24759495720512129</v>
      </c>
      <c r="Q99" s="3">
        <v>1695</v>
      </c>
      <c r="R99" s="3">
        <f t="shared" si="13"/>
        <v>7.4354380198145504</v>
      </c>
      <c r="S99" s="3">
        <v>1.036049722</v>
      </c>
      <c r="T99" s="3">
        <f>-LN(1-_xlfn.GAMMA.DIST(R99,Sheet3!F$35,Sheet3!E$35,TRUE))</f>
        <v>0.46235247694500997</v>
      </c>
      <c r="U99" s="3">
        <v>407</v>
      </c>
      <c r="V99" s="3">
        <f t="shared" si="14"/>
        <v>6.0088131854425946</v>
      </c>
      <c r="W99" s="3">
        <v>0.70799054100000003</v>
      </c>
      <c r="Y99" s="3">
        <v>1734</v>
      </c>
      <c r="Z99" s="3">
        <f t="shared" si="15"/>
        <v>7.4581861573404868</v>
      </c>
      <c r="AA99" s="3">
        <v>0.397099796</v>
      </c>
      <c r="AC99" s="3">
        <v>612</v>
      </c>
      <c r="AD99" s="3">
        <f t="shared" si="16"/>
        <v>6.4167322825123261</v>
      </c>
      <c r="AE99" s="3">
        <v>0.90095396400000005</v>
      </c>
      <c r="AG99" s="3">
        <v>2686</v>
      </c>
      <c r="AH99" s="3">
        <f t="shared" si="17"/>
        <v>7.8958083770831831</v>
      </c>
      <c r="AI99" s="3">
        <v>1.752748422</v>
      </c>
      <c r="AK99" s="3">
        <v>864</v>
      </c>
      <c r="AL99" s="3">
        <f t="shared" si="18"/>
        <v>6.7615727688040552</v>
      </c>
      <c r="AM99" s="3">
        <v>4.5636155330000001</v>
      </c>
    </row>
    <row r="100" spans="1:39" x14ac:dyDescent="0.25">
      <c r="A100" s="3">
        <v>16224127</v>
      </c>
      <c r="B100" s="3" t="s">
        <v>1666</v>
      </c>
      <c r="C100" s="3">
        <v>10</v>
      </c>
      <c r="D100" s="3">
        <v>128</v>
      </c>
      <c r="E100" s="3">
        <f t="shared" si="10"/>
        <v>4.8520302639196169</v>
      </c>
      <c r="F100" s="3">
        <v>1.743262734</v>
      </c>
      <c r="G100" s="3">
        <f>-LN(1-_xlfn.GAMMA.DIST(E100,Sheet3!F$67,Sheet3!E$67,TRUE))</f>
        <v>0.87329699452576026</v>
      </c>
      <c r="H100" s="3">
        <v>175</v>
      </c>
      <c r="I100" s="3">
        <f t="shared" si="11"/>
        <v>5.1647859739235145</v>
      </c>
      <c r="J100" s="3">
        <v>27.486924139999999</v>
      </c>
      <c r="K100" s="3">
        <f>-LN(1-_xlfn.GAMMA.DIST(I100,Sheet3!F$83,Sheet3!E$83,TRUE))</f>
        <v>1.1536523537109209</v>
      </c>
      <c r="L100" s="3">
        <v>395</v>
      </c>
      <c r="M100" s="3">
        <f t="shared" si="12"/>
        <v>5.978885764901122</v>
      </c>
      <c r="N100" s="3">
        <v>0.77686551299999995</v>
      </c>
      <c r="O100" s="3" t="str">
        <f t="shared" si="19"/>
        <v>Plate 10</v>
      </c>
      <c r="P100" s="3">
        <f>-LN(1-_xlfn.GAMMA.DIST(M100,Sheet3!F$3,Sheet3!E$3,TRUE))</f>
        <v>0.35902141201802729</v>
      </c>
      <c r="Q100" s="3">
        <v>1762</v>
      </c>
      <c r="R100" s="3">
        <f t="shared" si="13"/>
        <v>7.4742048064961244</v>
      </c>
      <c r="S100" s="3">
        <v>1.6271873400000001</v>
      </c>
      <c r="T100" s="3">
        <f>-LN(1-_xlfn.GAMMA.DIST(R100,Sheet3!F$35,Sheet3!E$35,TRUE))</f>
        <v>0.513086475684705</v>
      </c>
      <c r="U100" s="3">
        <v>501</v>
      </c>
      <c r="V100" s="3">
        <f t="shared" si="14"/>
        <v>6.2166061010848646</v>
      </c>
      <c r="W100" s="3">
        <v>1.250647351</v>
      </c>
      <c r="Y100" s="3">
        <v>1677</v>
      </c>
      <c r="Z100" s="3">
        <f t="shared" si="15"/>
        <v>7.4247617618232091</v>
      </c>
      <c r="AA100" s="3">
        <v>0.17425660400000001</v>
      </c>
      <c r="AC100" s="3">
        <v>669</v>
      </c>
      <c r="AD100" s="3">
        <f t="shared" si="16"/>
        <v>6.5057840601282289</v>
      </c>
      <c r="AE100" s="3">
        <v>1.055148848</v>
      </c>
      <c r="AG100" s="3">
        <v>4152</v>
      </c>
      <c r="AH100" s="3">
        <f t="shared" si="17"/>
        <v>8.3313454248457237</v>
      </c>
      <c r="AI100" s="3">
        <v>4.3026435709999999</v>
      </c>
      <c r="AK100" s="3">
        <v>734</v>
      </c>
      <c r="AL100" s="3">
        <f t="shared" si="18"/>
        <v>6.5985090286145152</v>
      </c>
      <c r="AM100" s="3">
        <v>3.3310112809999999</v>
      </c>
    </row>
    <row r="101" spans="1:39" x14ac:dyDescent="0.25">
      <c r="A101" s="3">
        <v>16224141</v>
      </c>
      <c r="B101" s="3" t="s">
        <v>1666</v>
      </c>
      <c r="C101" s="3">
        <v>10</v>
      </c>
      <c r="D101" s="3">
        <v>92</v>
      </c>
      <c r="E101" s="3">
        <f t="shared" si="10"/>
        <v>4.5217885770490405</v>
      </c>
      <c r="F101" s="3">
        <v>0.67717540099999995</v>
      </c>
      <c r="G101" s="3">
        <f>-LN(1-_xlfn.GAMMA.DIST(E101,Sheet3!F$67,Sheet3!E$67,TRUE))</f>
        <v>0.23901876137448122</v>
      </c>
      <c r="H101" s="3">
        <v>153</v>
      </c>
      <c r="I101" s="3">
        <f t="shared" si="11"/>
        <v>5.0304379213924353</v>
      </c>
      <c r="J101" s="3">
        <v>11.32645655</v>
      </c>
      <c r="K101" s="3">
        <f>-LN(1-_xlfn.GAMMA.DIST(I101,Sheet3!F$83,Sheet3!E$83,TRUE))</f>
        <v>0.71462737650468977</v>
      </c>
      <c r="L101" s="3">
        <v>382</v>
      </c>
      <c r="M101" s="3">
        <f t="shared" si="12"/>
        <v>5.9454206086065753</v>
      </c>
      <c r="N101" s="3">
        <v>0.65939818900000002</v>
      </c>
      <c r="O101" s="3" t="str">
        <f t="shared" si="19"/>
        <v>Plate 10</v>
      </c>
      <c r="P101" s="3">
        <f>-LN(1-_xlfn.GAMMA.DIST(M101,Sheet3!F$3,Sheet3!E$3,TRUE))</f>
        <v>0.29032384448029053</v>
      </c>
      <c r="Q101" s="3">
        <v>1706</v>
      </c>
      <c r="R101" s="3">
        <f t="shared" si="13"/>
        <v>7.4419067280516247</v>
      </c>
      <c r="S101" s="3">
        <v>1.1334304180000001</v>
      </c>
      <c r="T101" s="3">
        <f>-LN(1-_xlfn.GAMMA.DIST(R101,Sheet3!F$35,Sheet3!E$35,TRUE))</f>
        <v>0.47056870720391486</v>
      </c>
      <c r="U101" s="3">
        <v>962</v>
      </c>
      <c r="V101" s="3">
        <f t="shared" si="14"/>
        <v>6.8690144506657065</v>
      </c>
      <c r="W101" s="3">
        <v>4.0330922850000004</v>
      </c>
      <c r="Y101" s="3">
        <v>1668</v>
      </c>
      <c r="Z101" s="3">
        <f t="shared" si="15"/>
        <v>7.4193805829186923</v>
      </c>
      <c r="AA101" s="3">
        <v>0.13841318999999999</v>
      </c>
      <c r="AC101" s="3">
        <v>599</v>
      </c>
      <c r="AD101" s="3">
        <f t="shared" si="16"/>
        <v>6.3952615981154493</v>
      </c>
      <c r="AE101" s="3">
        <v>0.86577489500000004</v>
      </c>
      <c r="AG101" s="3">
        <v>3816</v>
      </c>
      <c r="AH101" s="3">
        <f t="shared" si="17"/>
        <v>8.2469580325681768</v>
      </c>
      <c r="AI101" s="3">
        <v>3.7187397579999999</v>
      </c>
      <c r="AK101" s="3">
        <v>901</v>
      </c>
      <c r="AL101" s="3">
        <f t="shared" si="18"/>
        <v>6.8035052576083377</v>
      </c>
      <c r="AM101" s="3">
        <v>4.9128937400000003</v>
      </c>
    </row>
    <row r="102" spans="1:39" x14ac:dyDescent="0.25">
      <c r="A102" s="3">
        <v>16224145</v>
      </c>
      <c r="B102" s="3" t="s">
        <v>1666</v>
      </c>
      <c r="C102" s="3">
        <v>10</v>
      </c>
      <c r="D102" s="3">
        <v>150</v>
      </c>
      <c r="E102" s="3">
        <f t="shared" si="10"/>
        <v>5.0106352940962555</v>
      </c>
      <c r="F102" s="3">
        <v>2.3913294</v>
      </c>
      <c r="G102" s="3">
        <f>-LN(1-_xlfn.GAMMA.DIST(E102,Sheet3!F$67,Sheet3!E$67,TRUE))</f>
        <v>1.3867653128905082</v>
      </c>
      <c r="H102" s="3">
        <v>167</v>
      </c>
      <c r="I102" s="3">
        <f t="shared" si="11"/>
        <v>5.1179938124167554</v>
      </c>
      <c r="J102" s="3">
        <v>21.639837920000002</v>
      </c>
      <c r="K102" s="3">
        <f>-LN(1-_xlfn.GAMMA.DIST(I102,Sheet3!F$83,Sheet3!E$83,TRUE))</f>
        <v>0.98548924429735241</v>
      </c>
      <c r="L102" s="3">
        <v>378</v>
      </c>
      <c r="M102" s="3">
        <f t="shared" si="12"/>
        <v>5.934894195619588</v>
      </c>
      <c r="N102" s="3">
        <v>0.62320968700000001</v>
      </c>
      <c r="O102" s="3" t="str">
        <f t="shared" si="19"/>
        <v>Plate 10</v>
      </c>
      <c r="P102" s="3">
        <f>-LN(1-_xlfn.GAMMA.DIST(M102,Sheet3!F$3,Sheet3!E$3,TRUE))</f>
        <v>0.27084391168456312</v>
      </c>
      <c r="Q102" s="3">
        <v>2077</v>
      </c>
      <c r="R102" s="3">
        <f t="shared" si="13"/>
        <v>7.638679823876112</v>
      </c>
      <c r="S102" s="3">
        <v>4.3694121160000003</v>
      </c>
      <c r="T102" s="3">
        <f>-LN(1-_xlfn.GAMMA.DIST(R102,Sheet3!F$35,Sheet3!E$35,TRUE))</f>
        <v>0.7699286915685698</v>
      </c>
      <c r="U102" s="3">
        <v>610</v>
      </c>
      <c r="V102" s="3">
        <f t="shared" si="14"/>
        <v>6.4134589571673573</v>
      </c>
      <c r="W102" s="3">
        <v>1.894152896</v>
      </c>
      <c r="Y102" s="3">
        <v>2015</v>
      </c>
      <c r="Z102" s="3">
        <f t="shared" si="15"/>
        <v>7.6083744743807831</v>
      </c>
      <c r="AA102" s="3">
        <v>1.4562649110000001</v>
      </c>
      <c r="AC102" s="3">
        <v>887</v>
      </c>
      <c r="AD102" s="3">
        <f t="shared" si="16"/>
        <v>6.7878449823095792</v>
      </c>
      <c r="AE102" s="3">
        <v>1.6442723960000001</v>
      </c>
      <c r="AG102" s="3">
        <v>4521</v>
      </c>
      <c r="AH102" s="3">
        <f t="shared" si="17"/>
        <v>8.4164884872946057</v>
      </c>
      <c r="AI102" s="3">
        <v>4.9436558440000002</v>
      </c>
      <c r="AK102" s="3">
        <v>1055</v>
      </c>
      <c r="AL102" s="3">
        <f t="shared" si="18"/>
        <v>6.9612960459101672</v>
      </c>
      <c r="AM102" s="3">
        <v>6.3608003809999998</v>
      </c>
    </row>
    <row r="103" spans="1:39" x14ac:dyDescent="0.25">
      <c r="A103" s="3">
        <v>16224149</v>
      </c>
      <c r="B103" s="3" t="s">
        <v>1666</v>
      </c>
      <c r="C103" s="3">
        <v>10</v>
      </c>
      <c r="D103" s="3">
        <v>346</v>
      </c>
      <c r="E103" s="3">
        <f t="shared" si="10"/>
        <v>5.8464387750577247</v>
      </c>
      <c r="F103" s="3">
        <v>8.1176180440000003</v>
      </c>
      <c r="G103" s="3">
        <f>-LN(1-_xlfn.GAMMA.DIST(E103,Sheet3!F$67,Sheet3!E$67,TRUE))</f>
        <v>6.5598768913776153</v>
      </c>
      <c r="H103" s="3">
        <v>139</v>
      </c>
      <c r="I103" s="3">
        <f t="shared" si="11"/>
        <v>4.9344739331306915</v>
      </c>
      <c r="J103" s="3">
        <v>0.78297353700000005</v>
      </c>
      <c r="K103" s="3">
        <f>-LN(1-_xlfn.GAMMA.DIST(I103,Sheet3!F$83,Sheet3!E$83,TRUE))</f>
        <v>0.47991260823552512</v>
      </c>
      <c r="L103" s="3">
        <v>544</v>
      </c>
      <c r="M103" s="3">
        <f t="shared" si="12"/>
        <v>6.2989492468559423</v>
      </c>
      <c r="N103" s="3">
        <v>2.113425839</v>
      </c>
      <c r="O103" s="3" t="str">
        <f t="shared" si="19"/>
        <v>Plate 10</v>
      </c>
      <c r="P103" s="3">
        <f>-LN(1-_xlfn.GAMMA.DIST(M103,Sheet3!F$3,Sheet3!E$3,TRUE))</f>
        <v>1.6554189973121438</v>
      </c>
      <c r="Q103" s="3">
        <v>1843</v>
      </c>
      <c r="R103" s="3">
        <f t="shared" si="13"/>
        <v>7.5191499576698231</v>
      </c>
      <c r="S103" s="3">
        <v>2.3369614780000001</v>
      </c>
      <c r="T103" s="3">
        <f>-LN(1-_xlfn.GAMMA.DIST(R103,Sheet3!F$35,Sheet3!E$35,TRUE))</f>
        <v>0.57647592863710329</v>
      </c>
      <c r="U103" s="3">
        <v>1015</v>
      </c>
      <c r="V103" s="3">
        <f t="shared" si="14"/>
        <v>6.9226438914758877</v>
      </c>
      <c r="W103" s="3">
        <v>4.3607898760000001</v>
      </c>
      <c r="Y103" s="3">
        <v>1517</v>
      </c>
      <c r="Z103" s="3">
        <f t="shared" si="15"/>
        <v>7.3244899793485319</v>
      </c>
      <c r="AA103" s="3">
        <v>0</v>
      </c>
      <c r="AC103" s="3">
        <v>694</v>
      </c>
      <c r="AD103" s="3">
        <f t="shared" si="16"/>
        <v>6.5424719605068047</v>
      </c>
      <c r="AE103" s="3">
        <v>1.122753997</v>
      </c>
      <c r="AG103" s="3">
        <v>5956</v>
      </c>
      <c r="AH103" s="3">
        <f t="shared" si="17"/>
        <v>8.6921543938039001</v>
      </c>
      <c r="AI103" s="3">
        <v>7.4347813599999997</v>
      </c>
      <c r="AK103" s="3">
        <v>1164</v>
      </c>
      <c r="AL103" s="3">
        <f t="shared" si="18"/>
        <v>7.0596176282913827</v>
      </c>
      <c r="AM103" s="3">
        <v>7.3808214410000001</v>
      </c>
    </row>
    <row r="104" spans="1:39" x14ac:dyDescent="0.25">
      <c r="A104" s="3">
        <v>16224167</v>
      </c>
      <c r="B104" s="3" t="s">
        <v>1666</v>
      </c>
      <c r="C104" s="3">
        <v>10</v>
      </c>
      <c r="D104" s="3">
        <v>111</v>
      </c>
      <c r="E104" s="3">
        <f t="shared" si="10"/>
        <v>4.7095302013123339</v>
      </c>
      <c r="F104" s="3">
        <v>1.2409538529999999</v>
      </c>
      <c r="G104" s="3">
        <f>-LN(1-_xlfn.GAMMA.DIST(E104,Sheet3!F$67,Sheet3!E$67,TRUE))</f>
        <v>0.53262319325801144</v>
      </c>
      <c r="H104" s="3">
        <v>137</v>
      </c>
      <c r="I104" s="3">
        <f t="shared" si="11"/>
        <v>4.9199809258281251</v>
      </c>
      <c r="J104" s="3">
        <v>0</v>
      </c>
      <c r="K104" s="3">
        <f>-LN(1-_xlfn.GAMMA.DIST(I104,Sheet3!F$83,Sheet3!E$83,TRUE))</f>
        <v>0.44978212281070423</v>
      </c>
      <c r="L104" s="3">
        <v>482</v>
      </c>
      <c r="M104" s="3">
        <f t="shared" si="12"/>
        <v>6.1779441140506002</v>
      </c>
      <c r="N104" s="3">
        <v>1.558946551</v>
      </c>
      <c r="O104" s="3" t="str">
        <f t="shared" si="19"/>
        <v>Plate 10</v>
      </c>
      <c r="P104" s="3">
        <f>-LN(1-_xlfn.GAMMA.DIST(M104,Sheet3!F$3,Sheet3!E$3,TRUE))</f>
        <v>1.0158586671260639</v>
      </c>
      <c r="Q104" s="3">
        <v>1944</v>
      </c>
      <c r="R104" s="3">
        <f t="shared" si="13"/>
        <v>7.5725029850203844</v>
      </c>
      <c r="S104" s="3">
        <v>3.216879026</v>
      </c>
      <c r="T104" s="3">
        <f>-LN(1-_xlfn.GAMMA.DIST(R104,Sheet3!F$35,Sheet3!E$35,TRUE))</f>
        <v>0.65827806474087269</v>
      </c>
      <c r="U104" s="3">
        <v>1037</v>
      </c>
      <c r="V104" s="3">
        <f t="shared" si="14"/>
        <v>6.9440872082295275</v>
      </c>
      <c r="W104" s="3">
        <v>4.4971596759999999</v>
      </c>
      <c r="Y104" s="3">
        <v>1648</v>
      </c>
      <c r="Z104" s="3">
        <f t="shared" si="15"/>
        <v>7.4073177104694174</v>
      </c>
      <c r="AA104" s="3">
        <v>5.7491883000000001E-2</v>
      </c>
      <c r="AC104" s="3">
        <v>844</v>
      </c>
      <c r="AD104" s="3">
        <f t="shared" si="16"/>
        <v>6.7381524945959574</v>
      </c>
      <c r="AE104" s="3">
        <v>1.528131734</v>
      </c>
      <c r="AG104" s="3">
        <v>3912</v>
      </c>
      <c r="AH104" s="3">
        <f t="shared" si="17"/>
        <v>8.2718040311547085</v>
      </c>
      <c r="AI104" s="3">
        <v>3.8855930490000001</v>
      </c>
      <c r="AK104" s="3">
        <v>849</v>
      </c>
      <c r="AL104" s="3">
        <f t="shared" si="18"/>
        <v>6.7440591863113477</v>
      </c>
      <c r="AM104" s="3">
        <v>4.4218391199999996</v>
      </c>
    </row>
    <row r="105" spans="1:39" x14ac:dyDescent="0.25">
      <c r="A105" s="3">
        <v>16224169</v>
      </c>
      <c r="B105" s="3" t="s">
        <v>1666</v>
      </c>
      <c r="C105" s="3">
        <v>10</v>
      </c>
      <c r="D105" s="3">
        <v>82</v>
      </c>
      <c r="E105" s="3">
        <f t="shared" si="10"/>
        <v>4.4067192472642533</v>
      </c>
      <c r="F105" s="3">
        <v>0.37879430800000002</v>
      </c>
      <c r="G105" s="3">
        <f>-LN(1-_xlfn.GAMMA.DIST(E105,Sheet3!F$67,Sheet3!E$67,TRUE))</f>
        <v>0.13143230614340276</v>
      </c>
      <c r="H105" s="3">
        <v>157</v>
      </c>
      <c r="I105" s="3">
        <f t="shared" si="11"/>
        <v>5.0562458053483077</v>
      </c>
      <c r="J105" s="3">
        <v>14.286556109999999</v>
      </c>
      <c r="K105" s="3">
        <f>-LN(1-_xlfn.GAMMA.DIST(I105,Sheet3!F$83,Sheet3!E$83,TRUE))</f>
        <v>0.788661153060781</v>
      </c>
      <c r="L105" s="3">
        <v>354</v>
      </c>
      <c r="M105" s="3">
        <f t="shared" si="12"/>
        <v>5.8692969131337742</v>
      </c>
      <c r="N105" s="3">
        <v>0.40553262000000001</v>
      </c>
      <c r="O105" s="3" t="str">
        <f t="shared" si="19"/>
        <v>Plate 10</v>
      </c>
      <c r="P105" s="3">
        <f>-LN(1-_xlfn.GAMMA.DIST(M105,Sheet3!F$3,Sheet3!E$3,TRUE))</f>
        <v>0.17036071552638055</v>
      </c>
      <c r="Q105" s="3">
        <v>1818</v>
      </c>
      <c r="R105" s="3">
        <f t="shared" si="13"/>
        <v>7.5054922747374242</v>
      </c>
      <c r="S105" s="3">
        <v>2.1183512609999999</v>
      </c>
      <c r="T105" s="3">
        <f>-LN(1-_xlfn.GAMMA.DIST(R105,Sheet3!F$35,Sheet3!E$35,TRUE))</f>
        <v>0.55668654399739992</v>
      </c>
      <c r="U105" s="3">
        <v>1535</v>
      </c>
      <c r="V105" s="3">
        <f t="shared" si="14"/>
        <v>7.3362856600212973</v>
      </c>
      <c r="W105" s="3">
        <v>7.6280641969999996</v>
      </c>
      <c r="Y105" s="3">
        <v>1674</v>
      </c>
      <c r="Z105" s="3">
        <f t="shared" si="15"/>
        <v>7.4229712510494208</v>
      </c>
      <c r="AA105" s="3">
        <v>0.16233766599999999</v>
      </c>
      <c r="AC105" s="3">
        <v>667</v>
      </c>
      <c r="AD105" s="3">
        <f t="shared" si="16"/>
        <v>6.5027900459156234</v>
      </c>
      <c r="AE105" s="3">
        <v>1.049739832</v>
      </c>
      <c r="AG105" s="3">
        <v>3487</v>
      </c>
      <c r="AH105" s="3">
        <f t="shared" si="17"/>
        <v>8.156797046675651</v>
      </c>
      <c r="AI105" s="3">
        <v>3.146755931</v>
      </c>
      <c r="AK105" s="3">
        <v>976</v>
      </c>
      <c r="AL105" s="3">
        <f t="shared" si="18"/>
        <v>6.8834625864130921</v>
      </c>
      <c r="AM105" s="3">
        <v>5.6191398169999998</v>
      </c>
    </row>
    <row r="106" spans="1:39" x14ac:dyDescent="0.25">
      <c r="A106" s="3">
        <v>16224184</v>
      </c>
      <c r="B106" s="3" t="s">
        <v>1666</v>
      </c>
      <c r="C106" s="3">
        <v>10</v>
      </c>
      <c r="D106" s="3">
        <v>97</v>
      </c>
      <c r="E106" s="3">
        <f t="shared" si="10"/>
        <v>4.5747109785033828</v>
      </c>
      <c r="F106" s="3">
        <v>0.82585834800000002</v>
      </c>
      <c r="G106" s="3">
        <f>-LN(1-_xlfn.GAMMA.DIST(E106,Sheet3!F$67,Sheet3!E$67,TRUE))</f>
        <v>0.30563809567503009</v>
      </c>
      <c r="H106" s="3">
        <v>143</v>
      </c>
      <c r="I106" s="3">
        <f t="shared" si="11"/>
        <v>4.962844630259907</v>
      </c>
      <c r="J106" s="3">
        <v>3.846064358</v>
      </c>
      <c r="K106" s="3">
        <f>-LN(1-_xlfn.GAMMA.DIST(I106,Sheet3!F$83,Sheet3!E$83,TRUE))</f>
        <v>0.54283614150085135</v>
      </c>
      <c r="L106" s="3">
        <v>496</v>
      </c>
      <c r="M106" s="3">
        <f t="shared" si="12"/>
        <v>6.2065759267249279</v>
      </c>
      <c r="N106" s="3">
        <v>1.68431821</v>
      </c>
      <c r="O106" s="3" t="str">
        <f t="shared" si="19"/>
        <v>Plate 10</v>
      </c>
      <c r="P106" s="3">
        <f>-LN(1-_xlfn.GAMMA.DIST(M106,Sheet3!F$3,Sheet3!E$3,TRUE))</f>
        <v>1.1496708211427986</v>
      </c>
      <c r="Q106" s="3">
        <v>1835</v>
      </c>
      <c r="R106" s="3">
        <f t="shared" si="13"/>
        <v>7.5147997604886703</v>
      </c>
      <c r="S106" s="3">
        <v>2.2670459269999998</v>
      </c>
      <c r="T106" s="3">
        <f>-LN(1-_xlfn.GAMMA.DIST(R106,Sheet3!F$35,Sheet3!E$35,TRUE))</f>
        <v>0.57012233397160217</v>
      </c>
      <c r="U106" s="3">
        <v>760</v>
      </c>
      <c r="V106" s="3">
        <f t="shared" si="14"/>
        <v>6.633318433280377</v>
      </c>
      <c r="W106" s="3">
        <v>2.796440987</v>
      </c>
      <c r="Y106" s="3">
        <v>1632</v>
      </c>
      <c r="Z106" s="3">
        <f t="shared" si="15"/>
        <v>7.3975615355240523</v>
      </c>
      <c r="AA106" s="3">
        <v>0</v>
      </c>
      <c r="AC106" s="3">
        <v>1020</v>
      </c>
      <c r="AD106" s="3">
        <f t="shared" si="16"/>
        <v>6.9275579062783166</v>
      </c>
      <c r="AE106" s="3">
        <v>2.0033452660000002</v>
      </c>
      <c r="AG106" s="3">
        <v>4091</v>
      </c>
      <c r="AH106" s="3">
        <f t="shared" si="17"/>
        <v>8.3165447179293981</v>
      </c>
      <c r="AI106" s="3">
        <v>4.1966538590000004</v>
      </c>
      <c r="AK106" s="3">
        <v>1137</v>
      </c>
      <c r="AL106" s="3">
        <f t="shared" si="18"/>
        <v>7.0361484937505363</v>
      </c>
      <c r="AM106" s="3">
        <v>7.1284823810000004</v>
      </c>
    </row>
    <row r="107" spans="1:39" x14ac:dyDescent="0.25">
      <c r="A107" s="3">
        <v>16221445</v>
      </c>
      <c r="B107" s="3" t="s">
        <v>1821</v>
      </c>
      <c r="C107" s="3">
        <v>11</v>
      </c>
      <c r="D107" s="3">
        <v>81</v>
      </c>
      <c r="E107" s="3">
        <f t="shared" si="10"/>
        <v>4.3944491546724391</v>
      </c>
      <c r="F107" s="3">
        <v>0.157168789</v>
      </c>
      <c r="G107" s="3">
        <f>-LN(1-_xlfn.GAMMA.DIST(E107,Sheet3!F$68,Sheet3!E$68,TRUE))</f>
        <v>0.1388394609345644</v>
      </c>
      <c r="H107" s="3">
        <v>119</v>
      </c>
      <c r="I107" s="3">
        <f t="shared" si="11"/>
        <v>4.7791234931115296</v>
      </c>
      <c r="J107" s="3">
        <v>0</v>
      </c>
      <c r="K107" s="3">
        <f>-LN(1-_xlfn.GAMMA.DIST(I107,Sheet3!F$84,Sheet3!E$84,TRUE))</f>
        <v>0.27358626646185447</v>
      </c>
      <c r="L107" s="3">
        <v>374</v>
      </c>
      <c r="M107" s="3">
        <f t="shared" si="12"/>
        <v>5.9242557974145322</v>
      </c>
      <c r="N107" s="3">
        <v>1.127053267</v>
      </c>
      <c r="O107" s="3" t="str">
        <f t="shared" si="19"/>
        <v>Plate 11</v>
      </c>
      <c r="P107" s="3">
        <f>-LN(1-_xlfn.GAMMA.DIST(M107,Sheet3!F$4,Sheet3!E$4,TRUE))</f>
        <v>0.63238436946194088</v>
      </c>
      <c r="Q107" s="3">
        <v>1090</v>
      </c>
      <c r="R107" s="3">
        <f t="shared" si="13"/>
        <v>6.9939329752231894</v>
      </c>
      <c r="S107" s="3">
        <v>3.1679321219999999</v>
      </c>
      <c r="T107" s="3">
        <f>-LN(1-_xlfn.GAMMA.DIST(R107,Sheet3!F$36,Sheet3!E$36,TRUE))</f>
        <v>0.70015857437709639</v>
      </c>
      <c r="U107" s="3">
        <v>333</v>
      </c>
      <c r="V107" s="3">
        <f t="shared" si="14"/>
        <v>5.8081424899804439</v>
      </c>
      <c r="W107" s="3">
        <v>0.84920120099999996</v>
      </c>
      <c r="Y107" s="3">
        <v>1172</v>
      </c>
      <c r="Z107" s="3">
        <f t="shared" si="15"/>
        <v>7.0664669701369576</v>
      </c>
      <c r="AA107" s="3">
        <v>1.4037542030000001</v>
      </c>
      <c r="AC107" s="3">
        <v>580</v>
      </c>
      <c r="AD107" s="3">
        <f t="shared" si="16"/>
        <v>6.363028103540465</v>
      </c>
      <c r="AE107" s="3">
        <v>1.1076477010000001</v>
      </c>
      <c r="AG107" s="3">
        <v>2570</v>
      </c>
      <c r="AH107" s="3">
        <f t="shared" si="17"/>
        <v>7.8516611778892651</v>
      </c>
      <c r="AI107" s="3">
        <v>3.0706188139999999</v>
      </c>
      <c r="AK107" s="3">
        <v>686</v>
      </c>
      <c r="AL107" s="3">
        <f t="shared" si="18"/>
        <v>6.5308776277258849</v>
      </c>
      <c r="AM107" s="3">
        <v>4.6708597850000002</v>
      </c>
    </row>
    <row r="108" spans="1:39" x14ac:dyDescent="0.25">
      <c r="A108" s="3">
        <v>16221450</v>
      </c>
      <c r="B108" s="3" t="s">
        <v>1821</v>
      </c>
      <c r="C108" s="3">
        <v>11</v>
      </c>
      <c r="D108" s="3">
        <v>106</v>
      </c>
      <c r="E108" s="3">
        <f t="shared" si="10"/>
        <v>4.6634390941120669</v>
      </c>
      <c r="F108" s="3">
        <v>1.059669653</v>
      </c>
      <c r="G108" s="3">
        <f>-LN(1-_xlfn.GAMMA.DIST(E108,Sheet3!F$68,Sheet3!E$68,TRUE))</f>
        <v>0.50921971631803664</v>
      </c>
      <c r="H108" s="3">
        <v>139</v>
      </c>
      <c r="I108" s="3">
        <f t="shared" si="11"/>
        <v>4.9344739331306915</v>
      </c>
      <c r="J108" s="3">
        <v>4.8008754869999999</v>
      </c>
      <c r="K108" s="3">
        <f>-LN(1-_xlfn.GAMMA.DIST(I108,Sheet3!F$84,Sheet3!E$84,TRUE))</f>
        <v>0.89813447302223559</v>
      </c>
      <c r="L108" s="3">
        <v>446</v>
      </c>
      <c r="M108" s="3">
        <f t="shared" si="12"/>
        <v>6.1003189520200642</v>
      </c>
      <c r="N108" s="3">
        <v>1.805945965</v>
      </c>
      <c r="O108" s="3" t="str">
        <f t="shared" si="19"/>
        <v>Plate 11</v>
      </c>
      <c r="P108" s="3">
        <f>-LN(1-_xlfn.GAMMA.DIST(M108,Sheet3!F$4,Sheet3!E$4,TRUE))</f>
        <v>1.2289377152816687</v>
      </c>
      <c r="Q108" s="3">
        <v>1025</v>
      </c>
      <c r="R108" s="3">
        <f t="shared" si="13"/>
        <v>6.932447891572509</v>
      </c>
      <c r="S108" s="3">
        <v>2.627979174</v>
      </c>
      <c r="T108" s="3">
        <f>-LN(1-_xlfn.GAMMA.DIST(R108,Sheet3!F$36,Sheet3!E$36,TRUE))</f>
        <v>0.62566442108903897</v>
      </c>
      <c r="U108" s="3">
        <v>553</v>
      </c>
      <c r="V108" s="3">
        <f t="shared" si="14"/>
        <v>6.315358001522335</v>
      </c>
      <c r="W108" s="3">
        <v>2.34194989</v>
      </c>
      <c r="Y108" s="3">
        <v>1034</v>
      </c>
      <c r="Z108" s="3">
        <f t="shared" si="15"/>
        <v>6.9411900550683745</v>
      </c>
      <c r="AA108" s="3">
        <v>0.84795103999999999</v>
      </c>
      <c r="AC108" s="3">
        <v>589</v>
      </c>
      <c r="AD108" s="3">
        <f t="shared" si="16"/>
        <v>6.3784261836515865</v>
      </c>
      <c r="AE108" s="3">
        <v>1.134566999</v>
      </c>
      <c r="AG108" s="3">
        <v>2016</v>
      </c>
      <c r="AH108" s="3">
        <f t="shared" si="17"/>
        <v>7.6088706291912596</v>
      </c>
      <c r="AI108" s="3">
        <v>2.138835737</v>
      </c>
      <c r="AK108" s="3">
        <v>798</v>
      </c>
      <c r="AL108" s="3">
        <f t="shared" si="18"/>
        <v>6.6821085974498091</v>
      </c>
      <c r="AM108" s="3">
        <v>5.7919415399999998</v>
      </c>
    </row>
    <row r="109" spans="1:39" x14ac:dyDescent="0.25">
      <c r="A109" s="3">
        <v>16221513</v>
      </c>
      <c r="B109" s="3" t="s">
        <v>1821</v>
      </c>
      <c r="C109" s="3">
        <v>11</v>
      </c>
      <c r="D109" s="3">
        <v>89</v>
      </c>
      <c r="E109" s="3">
        <f t="shared" si="10"/>
        <v>4.4886363697321396</v>
      </c>
      <c r="F109" s="3">
        <v>0.45332831200000001</v>
      </c>
      <c r="G109" s="3">
        <f>-LN(1-_xlfn.GAMMA.DIST(E109,Sheet3!F$68,Sheet3!E$68,TRUE))</f>
        <v>0.23126357533644895</v>
      </c>
      <c r="H109" s="3">
        <v>133</v>
      </c>
      <c r="I109" s="3">
        <f t="shared" si="11"/>
        <v>4.8903491282217537</v>
      </c>
      <c r="J109" s="3">
        <v>0</v>
      </c>
      <c r="K109" s="3">
        <f>-LN(1-_xlfn.GAMMA.DIST(I109,Sheet3!F$84,Sheet3!E$84,TRUE))</f>
        <v>0.66846094200275497</v>
      </c>
      <c r="L109" s="3">
        <v>335</v>
      </c>
      <c r="M109" s="3">
        <f t="shared" si="12"/>
        <v>5.8141305318250662</v>
      </c>
      <c r="N109" s="3">
        <v>0.75494625400000004</v>
      </c>
      <c r="O109" s="3" t="str">
        <f t="shared" si="19"/>
        <v>Plate 11</v>
      </c>
      <c r="P109" s="3">
        <f>-LN(1-_xlfn.GAMMA.DIST(M109,Sheet3!F$4,Sheet3!E$4,TRUE))</f>
        <v>0.38159648349948971</v>
      </c>
      <c r="Q109" s="3">
        <v>979</v>
      </c>
      <c r="R109" s="3">
        <f t="shared" si="13"/>
        <v>6.8865316425305103</v>
      </c>
      <c r="S109" s="3">
        <v>2.2439104350000001</v>
      </c>
      <c r="T109" s="3">
        <f>-LN(1-_xlfn.GAMMA.DIST(R109,Sheet3!F$36,Sheet3!E$36,TRUE))</f>
        <v>0.5735210567101634</v>
      </c>
      <c r="U109" s="3">
        <v>250</v>
      </c>
      <c r="V109" s="3">
        <f t="shared" si="14"/>
        <v>5.521460917862246</v>
      </c>
      <c r="W109" s="3">
        <v>0.28674939999999999</v>
      </c>
      <c r="Y109" s="3">
        <v>1004</v>
      </c>
      <c r="Z109" s="3">
        <f t="shared" si="15"/>
        <v>6.9117473002516743</v>
      </c>
      <c r="AA109" s="3">
        <v>0.724828374</v>
      </c>
      <c r="AC109" s="3">
        <v>890</v>
      </c>
      <c r="AD109" s="3">
        <f t="shared" si="16"/>
        <v>6.7912214627261855</v>
      </c>
      <c r="AE109" s="3">
        <v>2.0333674830000001</v>
      </c>
      <c r="AG109" s="3">
        <v>2047</v>
      </c>
      <c r="AH109" s="3">
        <f t="shared" si="17"/>
        <v>7.6241305856612893</v>
      </c>
      <c r="AI109" s="3">
        <v>2.191256793</v>
      </c>
      <c r="AK109" s="3">
        <v>1078</v>
      </c>
      <c r="AL109" s="3">
        <f t="shared" si="18"/>
        <v>6.9828627514689421</v>
      </c>
      <c r="AM109" s="3">
        <v>8.5629900380000006</v>
      </c>
    </row>
    <row r="110" spans="1:39" x14ac:dyDescent="0.25">
      <c r="A110" s="3">
        <v>16221522</v>
      </c>
      <c r="B110" s="3" t="s">
        <v>1821</v>
      </c>
      <c r="C110" s="3">
        <v>11</v>
      </c>
      <c r="D110" s="3">
        <v>116</v>
      </c>
      <c r="E110" s="3">
        <f t="shared" si="10"/>
        <v>4.7535901911063645</v>
      </c>
      <c r="F110" s="3">
        <v>1.4090174369999999</v>
      </c>
      <c r="G110" s="3">
        <f>-LN(1-_xlfn.GAMMA.DIST(E110,Sheet3!F$68,Sheet3!E$68,TRUE))</f>
        <v>0.71651990088417883</v>
      </c>
      <c r="H110" s="3">
        <v>134</v>
      </c>
      <c r="I110" s="3">
        <f t="shared" si="11"/>
        <v>4.8978397999509111</v>
      </c>
      <c r="J110" s="3">
        <v>0</v>
      </c>
      <c r="K110" s="3">
        <f>-LN(1-_xlfn.GAMMA.DIST(I110,Sheet3!F$84,Sheet3!E$84,TRUE))</f>
        <v>0.70429675511095891</v>
      </c>
      <c r="L110" s="3">
        <v>324</v>
      </c>
      <c r="M110" s="3">
        <f t="shared" si="12"/>
        <v>5.780743515792329</v>
      </c>
      <c r="N110" s="3">
        <v>0.64918130900000004</v>
      </c>
      <c r="O110" s="3" t="str">
        <f t="shared" si="19"/>
        <v>Plate 11</v>
      </c>
      <c r="P110" s="3">
        <f>-LN(1-_xlfn.GAMMA.DIST(M110,Sheet3!F$4,Sheet3!E$4,TRUE))</f>
        <v>0.32204002023206363</v>
      </c>
      <c r="Q110" s="3">
        <v>1163</v>
      </c>
      <c r="R110" s="3">
        <f t="shared" si="13"/>
        <v>7.0587581525186645</v>
      </c>
      <c r="S110" s="3">
        <v>3.7711450480000002</v>
      </c>
      <c r="T110" s="3">
        <f>-LN(1-_xlfn.GAMMA.DIST(R110,Sheet3!F$36,Sheet3!E$36,TRUE))</f>
        <v>0.7845937075819277</v>
      </c>
      <c r="U110" s="3">
        <v>260</v>
      </c>
      <c r="V110" s="3">
        <f t="shared" si="14"/>
        <v>5.5606816310155276</v>
      </c>
      <c r="W110" s="3">
        <v>0.35447262099999999</v>
      </c>
      <c r="Y110" s="3">
        <v>988</v>
      </c>
      <c r="Z110" s="3">
        <f t="shared" si="15"/>
        <v>6.8956826977478682</v>
      </c>
      <c r="AA110" s="3">
        <v>0.65871064999999995</v>
      </c>
      <c r="AC110" s="3">
        <v>841</v>
      </c>
      <c r="AD110" s="3">
        <f t="shared" si="16"/>
        <v>6.7345916599729483</v>
      </c>
      <c r="AE110" s="3">
        <v>1.887216046</v>
      </c>
      <c r="AG110" s="3">
        <v>4342</v>
      </c>
      <c r="AH110" s="3">
        <f t="shared" si="17"/>
        <v>8.376090350438238</v>
      </c>
      <c r="AI110" s="3">
        <v>6.0034380069999997</v>
      </c>
      <c r="AK110" s="3">
        <v>1088</v>
      </c>
      <c r="AL110" s="3">
        <f t="shared" si="18"/>
        <v>6.9920964274158877</v>
      </c>
      <c r="AM110" s="3">
        <v>8.6612821229999994</v>
      </c>
    </row>
    <row r="111" spans="1:39" x14ac:dyDescent="0.25">
      <c r="A111" s="3">
        <v>16221554</v>
      </c>
      <c r="B111" s="3" t="s">
        <v>1821</v>
      </c>
      <c r="C111" s="3">
        <v>11</v>
      </c>
      <c r="D111" s="3">
        <v>104</v>
      </c>
      <c r="E111" s="3">
        <f t="shared" si="10"/>
        <v>4.6443908991413725</v>
      </c>
      <c r="F111" s="3">
        <v>0.98928052600000005</v>
      </c>
      <c r="G111" s="3">
        <f>-LN(1-_xlfn.GAMMA.DIST(E111,Sheet3!F$68,Sheet3!E$68,TRUE))</f>
        <v>0.47130928195999494</v>
      </c>
      <c r="H111" s="3">
        <v>127</v>
      </c>
      <c r="I111" s="3">
        <f t="shared" si="11"/>
        <v>4.8441870864585912</v>
      </c>
      <c r="J111" s="3">
        <v>0</v>
      </c>
      <c r="K111" s="3">
        <f>-LN(1-_xlfn.GAMMA.DIST(I111,Sheet3!F$84,Sheet3!E$84,TRUE))</f>
        <v>0.47461355956535062</v>
      </c>
      <c r="L111" s="3">
        <v>373</v>
      </c>
      <c r="M111" s="3">
        <f t="shared" si="12"/>
        <v>5.9215784196438159</v>
      </c>
      <c r="N111" s="3">
        <v>1.1175586390000001</v>
      </c>
      <c r="O111" s="3" t="str">
        <f t="shared" si="19"/>
        <v>Plate 11</v>
      </c>
      <c r="P111" s="3">
        <f>-LN(1-_xlfn.GAMMA.DIST(M111,Sheet3!F$4,Sheet3!E$4,TRUE))</f>
        <v>0.62523444064127964</v>
      </c>
      <c r="Q111" s="3">
        <v>953</v>
      </c>
      <c r="R111" s="3">
        <f t="shared" si="13"/>
        <v>6.8596149036542018</v>
      </c>
      <c r="S111" s="3">
        <v>2.0259893400000002</v>
      </c>
      <c r="T111" s="3">
        <f>-LN(1-_xlfn.GAMMA.DIST(R111,Sheet3!F$36,Sheet3!E$36,TRUE))</f>
        <v>0.54431900124754906</v>
      </c>
      <c r="U111" s="3">
        <v>464</v>
      </c>
      <c r="V111" s="3">
        <f t="shared" si="14"/>
        <v>6.1398845522262553</v>
      </c>
      <c r="W111" s="3">
        <v>1.7378434620000001</v>
      </c>
      <c r="Y111" s="3">
        <v>1044</v>
      </c>
      <c r="Z111" s="3">
        <f t="shared" si="15"/>
        <v>6.9508147684425836</v>
      </c>
      <c r="AA111" s="3">
        <v>0.88877167599999995</v>
      </c>
      <c r="AC111" s="3">
        <v>537</v>
      </c>
      <c r="AD111" s="3">
        <f t="shared" si="16"/>
        <v>6.2859980945088649</v>
      </c>
      <c r="AE111" s="3">
        <v>0.97898585599999999</v>
      </c>
      <c r="AG111" s="3">
        <v>4113</v>
      </c>
      <c r="AH111" s="3">
        <f t="shared" si="17"/>
        <v>8.3219079682304233</v>
      </c>
      <c r="AI111" s="3">
        <v>5.6273538490000004</v>
      </c>
      <c r="AK111" s="3">
        <v>1032</v>
      </c>
      <c r="AL111" s="3">
        <f t="shared" si="18"/>
        <v>6.9392539460415081</v>
      </c>
      <c r="AM111" s="3">
        <v>8.1103117329999996</v>
      </c>
    </row>
    <row r="112" spans="1:39" x14ac:dyDescent="0.25">
      <c r="A112" s="3">
        <v>16221566</v>
      </c>
      <c r="B112" s="3" t="s">
        <v>1821</v>
      </c>
      <c r="C112" s="3">
        <v>11</v>
      </c>
      <c r="D112" s="3">
        <v>708</v>
      </c>
      <c r="E112" s="3">
        <f t="shared" si="10"/>
        <v>6.5624440936937196</v>
      </c>
      <c r="F112" s="3">
        <v>20.470720289999999</v>
      </c>
      <c r="G112" s="3">
        <f>-LN(1-_xlfn.GAMMA.DIST(E112,Sheet3!F$68,Sheet3!E$68,TRUE))</f>
        <v>15.661887967421173</v>
      </c>
      <c r="H112" s="3">
        <v>114</v>
      </c>
      <c r="I112" s="3">
        <f t="shared" si="11"/>
        <v>4.7361984483944957</v>
      </c>
      <c r="J112" s="3">
        <v>0</v>
      </c>
      <c r="K112" s="3">
        <f>-LN(1-_xlfn.GAMMA.DIST(I112,Sheet3!F$84,Sheet3!E$84,TRUE))</f>
        <v>0.18080617156275816</v>
      </c>
      <c r="L112" s="3">
        <v>400</v>
      </c>
      <c r="M112" s="3">
        <f t="shared" si="12"/>
        <v>5.9914645471079817</v>
      </c>
      <c r="N112" s="3">
        <v>1.3732115869999999</v>
      </c>
      <c r="O112" s="3" t="str">
        <f t="shared" si="19"/>
        <v>Plate 11</v>
      </c>
      <c r="P112" s="3">
        <f>-LN(1-_xlfn.GAMMA.DIST(M112,Sheet3!F$4,Sheet3!E$4,TRUE))</f>
        <v>0.83018037940534717</v>
      </c>
      <c r="Q112" s="3">
        <v>1554</v>
      </c>
      <c r="R112" s="3">
        <f t="shared" si="13"/>
        <v>7.3485875309275928</v>
      </c>
      <c r="S112" s="3">
        <v>6.9623455700000001</v>
      </c>
      <c r="T112" s="3">
        <f>-LN(1-_xlfn.GAMMA.DIST(R112,Sheet3!F$36,Sheet3!E$36,TRUE))</f>
        <v>1.238445735866893</v>
      </c>
      <c r="U112" s="3">
        <v>239</v>
      </c>
      <c r="V112" s="3">
        <f t="shared" si="14"/>
        <v>5.476463551931511</v>
      </c>
      <c r="W112" s="3">
        <v>0.21227550100000001</v>
      </c>
      <c r="Y112" s="3">
        <v>997</v>
      </c>
      <c r="Z112" s="3">
        <f t="shared" si="15"/>
        <v>6.9047507699618382</v>
      </c>
      <c r="AA112" s="3">
        <v>0.69594362899999995</v>
      </c>
      <c r="AC112" s="3">
        <v>1264</v>
      </c>
      <c r="AD112" s="3">
        <f t="shared" si="16"/>
        <v>7.1420365747068031</v>
      </c>
      <c r="AE112" s="3">
        <v>3.1474227209999999</v>
      </c>
      <c r="AG112" s="3">
        <v>4710</v>
      </c>
      <c r="AH112" s="3">
        <f t="shared" si="17"/>
        <v>8.4574431870104636</v>
      </c>
      <c r="AI112" s="3">
        <v>6.6063964840000002</v>
      </c>
      <c r="AK112" s="3">
        <v>1423</v>
      </c>
      <c r="AL112" s="3">
        <f t="shared" si="18"/>
        <v>7.2605225980898522</v>
      </c>
      <c r="AM112" s="3">
        <v>11.93335491</v>
      </c>
    </row>
    <row r="113" spans="1:39" x14ac:dyDescent="0.25">
      <c r="A113" s="3">
        <v>16221591</v>
      </c>
      <c r="B113" s="3" t="s">
        <v>1821</v>
      </c>
      <c r="C113" s="3">
        <v>11</v>
      </c>
      <c r="D113" s="3">
        <v>163</v>
      </c>
      <c r="E113" s="3">
        <f t="shared" si="10"/>
        <v>5.0937502008067623</v>
      </c>
      <c r="F113" s="3">
        <v>3.0139241430000001</v>
      </c>
      <c r="G113" s="3">
        <f>-LN(1-_xlfn.GAMMA.DIST(E113,Sheet3!F$68,Sheet3!E$68,TRUE))</f>
        <v>1.9533821567993033</v>
      </c>
      <c r="H113" s="3">
        <v>137</v>
      </c>
      <c r="I113" s="3">
        <f t="shared" si="11"/>
        <v>4.9199809258281251</v>
      </c>
      <c r="J113" s="3">
        <v>2.7351632069999998</v>
      </c>
      <c r="K113" s="3">
        <f>-LN(1-_xlfn.GAMMA.DIST(I113,Sheet3!F$84,Sheet3!E$84,TRUE))</f>
        <v>0.81770448457612033</v>
      </c>
      <c r="L113" s="3">
        <v>555</v>
      </c>
      <c r="M113" s="3">
        <f t="shared" si="12"/>
        <v>6.3189681137464344</v>
      </c>
      <c r="N113" s="3">
        <v>2.8212208560000001</v>
      </c>
      <c r="O113" s="3" t="str">
        <f t="shared" si="19"/>
        <v>Plate 11</v>
      </c>
      <c r="P113" s="3">
        <f>-LN(1-_xlfn.GAMMA.DIST(M113,Sheet3!F$4,Sheet3!E$4,TRUE))</f>
        <v>2.3435173511747505</v>
      </c>
      <c r="Q113" s="3">
        <v>1084</v>
      </c>
      <c r="R113" s="3">
        <f t="shared" si="13"/>
        <v>6.9884131819995918</v>
      </c>
      <c r="S113" s="3">
        <v>3.118210919</v>
      </c>
      <c r="T113" s="3">
        <f>-LN(1-_xlfn.GAMMA.DIST(R113,Sheet3!F$36,Sheet3!E$36,TRUE))</f>
        <v>0.69325001985626278</v>
      </c>
      <c r="U113" s="3">
        <v>531</v>
      </c>
      <c r="V113" s="3">
        <f t="shared" si="14"/>
        <v>6.2747620212419388</v>
      </c>
      <c r="W113" s="3">
        <v>2.1925979469999999</v>
      </c>
      <c r="Y113" s="3">
        <v>1149</v>
      </c>
      <c r="Z113" s="3">
        <f t="shared" si="15"/>
        <v>7.0466472778487557</v>
      </c>
      <c r="AA113" s="3">
        <v>1.312096261</v>
      </c>
      <c r="AC113" s="3">
        <v>728</v>
      </c>
      <c r="AD113" s="3">
        <f t="shared" si="16"/>
        <v>6.5903010481966859</v>
      </c>
      <c r="AE113" s="3">
        <v>1.5499511159999999</v>
      </c>
      <c r="AG113" s="3">
        <v>2568</v>
      </c>
      <c r="AH113" s="3">
        <f t="shared" si="17"/>
        <v>7.850882664809852</v>
      </c>
      <c r="AI113" s="3">
        <v>3.0672719439999998</v>
      </c>
      <c r="AK113" s="3">
        <v>1086</v>
      </c>
      <c r="AL113" s="3">
        <f t="shared" si="18"/>
        <v>6.9902565004938806</v>
      </c>
      <c r="AM113" s="3">
        <v>8.6416269519999993</v>
      </c>
    </row>
    <row r="114" spans="1:39" x14ac:dyDescent="0.25">
      <c r="A114" s="3">
        <v>16221592</v>
      </c>
      <c r="B114" s="3" t="s">
        <v>1821</v>
      </c>
      <c r="C114" s="3">
        <v>11</v>
      </c>
      <c r="D114" s="3">
        <v>157</v>
      </c>
      <c r="E114" s="3">
        <f t="shared" si="10"/>
        <v>5.0562458053483077</v>
      </c>
      <c r="F114" s="3">
        <v>2.8114880929999999</v>
      </c>
      <c r="G114" s="3">
        <f>-LN(1-_xlfn.GAMMA.DIST(E114,Sheet3!F$68,Sheet3!E$68,TRUE))</f>
        <v>1.7800233295500805</v>
      </c>
      <c r="H114" s="3">
        <v>137</v>
      </c>
      <c r="I114" s="3">
        <f t="shared" si="11"/>
        <v>4.9199809258281251</v>
      </c>
      <c r="J114" s="3">
        <v>2.7351632069999998</v>
      </c>
      <c r="K114" s="3">
        <f>-LN(1-_xlfn.GAMMA.DIST(I114,Sheet3!F$84,Sheet3!E$84,TRUE))</f>
        <v>0.81770448457612033</v>
      </c>
      <c r="L114" s="3">
        <v>400</v>
      </c>
      <c r="M114" s="3">
        <f t="shared" si="12"/>
        <v>5.9914645471079817</v>
      </c>
      <c r="N114" s="3">
        <v>1.3732115869999999</v>
      </c>
      <c r="O114" s="3" t="str">
        <f t="shared" si="19"/>
        <v>Plate 11</v>
      </c>
      <c r="P114" s="3">
        <f>-LN(1-_xlfn.GAMMA.DIST(M114,Sheet3!F$4,Sheet3!E$4,TRUE))</f>
        <v>0.83018037940534717</v>
      </c>
      <c r="Q114" s="3">
        <v>1731</v>
      </c>
      <c r="R114" s="3">
        <f t="shared" si="13"/>
        <v>7.4564545551762089</v>
      </c>
      <c r="S114" s="3">
        <v>8.3914002760000006</v>
      </c>
      <c r="T114" s="3">
        <f>-LN(1-_xlfn.GAMMA.DIST(R114,Sheet3!F$36,Sheet3!E$36,TRUE))</f>
        <v>1.4399543285087437</v>
      </c>
      <c r="U114" s="3">
        <v>2090</v>
      </c>
      <c r="V114" s="3">
        <f t="shared" si="14"/>
        <v>7.6449193449588568</v>
      </c>
      <c r="W114" s="3">
        <v>12.795780089999999</v>
      </c>
      <c r="Y114" s="3">
        <v>1054</v>
      </c>
      <c r="Z114" s="3">
        <f t="shared" si="15"/>
        <v>6.9603477291013078</v>
      </c>
      <c r="AA114" s="3">
        <v>0.92949168199999999</v>
      </c>
      <c r="AC114" s="3">
        <v>1030</v>
      </c>
      <c r="AD114" s="3">
        <f t="shared" si="16"/>
        <v>6.9373140812236818</v>
      </c>
      <c r="AE114" s="3">
        <v>2.4506711719999998</v>
      </c>
      <c r="AG114" s="3">
        <v>3580</v>
      </c>
      <c r="AH114" s="3">
        <f t="shared" si="17"/>
        <v>8.1831180793947453</v>
      </c>
      <c r="AI114" s="3">
        <v>4.7490826359999998</v>
      </c>
      <c r="AK114" s="3">
        <v>1624</v>
      </c>
      <c r="AL114" s="3">
        <f t="shared" si="18"/>
        <v>7.3926475207216233</v>
      </c>
      <c r="AM114" s="3">
        <v>13.880477839999999</v>
      </c>
    </row>
    <row r="115" spans="1:39" x14ac:dyDescent="0.25">
      <c r="A115" s="3">
        <v>16221593</v>
      </c>
      <c r="B115" s="3" t="s">
        <v>1821</v>
      </c>
      <c r="C115" s="3">
        <v>11</v>
      </c>
      <c r="D115" s="3">
        <v>111</v>
      </c>
      <c r="E115" s="3">
        <f t="shared" si="10"/>
        <v>4.7095302013123339</v>
      </c>
      <c r="F115" s="3">
        <v>1.2348445939999999</v>
      </c>
      <c r="G115" s="3">
        <f>-LN(1-_xlfn.GAMMA.DIST(E115,Sheet3!F$68,Sheet3!E$68,TRUE))</f>
        <v>0.60934258410369535</v>
      </c>
      <c r="H115" s="3">
        <v>132</v>
      </c>
      <c r="I115" s="3">
        <f t="shared" si="11"/>
        <v>4.8828019225863706</v>
      </c>
      <c r="J115" s="3">
        <v>0</v>
      </c>
      <c r="K115" s="3">
        <f>-LN(1-_xlfn.GAMMA.DIST(I115,Sheet3!F$84,Sheet3!E$84,TRUE))</f>
        <v>0.63362224220315155</v>
      </c>
      <c r="L115" s="3">
        <v>562</v>
      </c>
      <c r="M115" s="3">
        <f t="shared" si="12"/>
        <v>6.3315018498936908</v>
      </c>
      <c r="N115" s="3">
        <v>2.8860433740000002</v>
      </c>
      <c r="O115" s="3" t="str">
        <f t="shared" si="19"/>
        <v>Plate 11</v>
      </c>
      <c r="P115" s="3">
        <f>-LN(1-_xlfn.GAMMA.DIST(M115,Sheet3!F$4,Sheet3!E$4,TRUE))</f>
        <v>2.4205355385414249</v>
      </c>
      <c r="Q115" s="3">
        <v>888</v>
      </c>
      <c r="R115" s="3">
        <f t="shared" si="13"/>
        <v>6.7889717429921701</v>
      </c>
      <c r="S115" s="3">
        <v>1.477954462</v>
      </c>
      <c r="T115" s="3">
        <f>-LN(1-_xlfn.GAMMA.DIST(R115,Sheet3!F$36,Sheet3!E$36,TRUE))</f>
        <v>0.47238763724506361</v>
      </c>
      <c r="U115" s="3">
        <v>743</v>
      </c>
      <c r="V115" s="3">
        <f t="shared" si="14"/>
        <v>6.6106960447177592</v>
      </c>
      <c r="W115" s="3">
        <v>3.6323045999999999</v>
      </c>
      <c r="Y115" s="3">
        <v>1197</v>
      </c>
      <c r="Z115" s="3">
        <f t="shared" si="15"/>
        <v>7.0875737055579728</v>
      </c>
      <c r="AA115" s="3">
        <v>1.503019393</v>
      </c>
      <c r="AC115" s="3">
        <v>757</v>
      </c>
      <c r="AD115" s="3">
        <f t="shared" si="16"/>
        <v>6.6293632534374485</v>
      </c>
      <c r="AE115" s="3">
        <v>1.6365377889999999</v>
      </c>
      <c r="AG115" s="3">
        <v>2426</v>
      </c>
      <c r="AH115" s="3">
        <f t="shared" si="17"/>
        <v>7.7939990895039957</v>
      </c>
      <c r="AI115" s="3">
        <v>2.8293581460000001</v>
      </c>
      <c r="AK115" s="3">
        <v>1111</v>
      </c>
      <c r="AL115" s="3">
        <f t="shared" si="18"/>
        <v>7.0130157896396303</v>
      </c>
      <c r="AM115" s="3">
        <v>8.8872014989999997</v>
      </c>
    </row>
    <row r="116" spans="1:39" x14ac:dyDescent="0.25">
      <c r="A116" s="3">
        <v>16221613</v>
      </c>
      <c r="B116" s="3" t="s">
        <v>1821</v>
      </c>
      <c r="C116" s="3">
        <v>11</v>
      </c>
      <c r="D116" s="3">
        <v>72</v>
      </c>
      <c r="E116" s="3">
        <f t="shared" si="10"/>
        <v>4.2766661190160553</v>
      </c>
      <c r="F116" s="3">
        <v>0</v>
      </c>
      <c r="G116" s="3">
        <f>-LN(1-_xlfn.GAMMA.DIST(E116,Sheet3!F$68,Sheet3!E$68,TRUE))</f>
        <v>6.6229120791402141E-2</v>
      </c>
      <c r="H116" s="3">
        <v>113</v>
      </c>
      <c r="I116" s="3">
        <f t="shared" si="11"/>
        <v>4.7273878187123408</v>
      </c>
      <c r="J116" s="3">
        <v>0</v>
      </c>
      <c r="K116" s="3">
        <f>-LN(1-_xlfn.GAMMA.DIST(I116,Sheet3!F$84,Sheet3!E$84,TRUE))</f>
        <v>0.16515047983388706</v>
      </c>
      <c r="L116" s="3">
        <v>495</v>
      </c>
      <c r="M116" s="3">
        <f t="shared" si="12"/>
        <v>6.2045577625686903</v>
      </c>
      <c r="N116" s="3">
        <v>2.2638523479999999</v>
      </c>
      <c r="O116" s="3" t="str">
        <f t="shared" si="19"/>
        <v>Plate 11</v>
      </c>
      <c r="P116" s="3">
        <f>-LN(1-_xlfn.GAMMA.DIST(M116,Sheet3!F$4,Sheet3!E$4,TRUE))</f>
        <v>1.7067471770880438</v>
      </c>
      <c r="Q116" s="3">
        <v>117050</v>
      </c>
      <c r="R116" s="3">
        <f t="shared" si="13"/>
        <v>11.670356472919057</v>
      </c>
      <c r="S116" s="3">
        <v>862.32079290000001</v>
      </c>
      <c r="T116" s="3">
        <f>-LN(1-_xlfn.GAMMA.DIST(R116,Sheet3!F$36,Sheet3!E$36,TRUE))</f>
        <v>21.518602259516534</v>
      </c>
      <c r="U116" s="3">
        <v>211108</v>
      </c>
      <c r="V116" s="3">
        <f t="shared" si="14"/>
        <v>12.260125129849756</v>
      </c>
      <c r="W116" s="3">
        <v>1574.8469319999999</v>
      </c>
      <c r="Y116" s="3">
        <v>955</v>
      </c>
      <c r="Z116" s="3">
        <f t="shared" si="15"/>
        <v>6.8617113404807304</v>
      </c>
      <c r="AA116" s="3">
        <v>0.52115604100000001</v>
      </c>
      <c r="AC116" s="3">
        <v>667</v>
      </c>
      <c r="AD116" s="3">
        <f t="shared" si="16"/>
        <v>6.5027900459156234</v>
      </c>
      <c r="AE116" s="3">
        <v>1.367739732</v>
      </c>
      <c r="AG116" s="3">
        <v>2076</v>
      </c>
      <c r="AH116" s="3">
        <f t="shared" si="17"/>
        <v>7.6381982442857792</v>
      </c>
      <c r="AI116" s="3">
        <v>2.2402617280000001</v>
      </c>
      <c r="AK116" s="3">
        <v>855</v>
      </c>
      <c r="AL116" s="3">
        <f t="shared" si="18"/>
        <v>6.7511014689367599</v>
      </c>
      <c r="AM116" s="3">
        <v>6.3593581490000002</v>
      </c>
    </row>
    <row r="117" spans="1:39" x14ac:dyDescent="0.25">
      <c r="A117" s="3">
        <v>16221626</v>
      </c>
      <c r="B117" s="3" t="s">
        <v>1821</v>
      </c>
      <c r="C117" s="3">
        <v>11</v>
      </c>
      <c r="D117" s="3">
        <v>173</v>
      </c>
      <c r="E117" s="3">
        <f t="shared" si="10"/>
        <v>5.1532915944977793</v>
      </c>
      <c r="F117" s="3">
        <v>3.3501173959999999</v>
      </c>
      <c r="G117" s="3">
        <f>-LN(1-_xlfn.GAMMA.DIST(E117,Sheet3!F$68,Sheet3!E$68,TRUE))</f>
        <v>2.2478363480184691</v>
      </c>
      <c r="H117" s="3">
        <v>111</v>
      </c>
      <c r="I117" s="3">
        <f t="shared" si="11"/>
        <v>4.7095302013123339</v>
      </c>
      <c r="J117" s="3">
        <v>0</v>
      </c>
      <c r="K117" s="3">
        <f>-LN(1-_xlfn.GAMMA.DIST(I117,Sheet3!F$84,Sheet3!E$84,TRUE))</f>
        <v>0.13660954290708691</v>
      </c>
      <c r="L117" s="3">
        <v>274</v>
      </c>
      <c r="M117" s="3">
        <f t="shared" si="12"/>
        <v>5.6131281063880705</v>
      </c>
      <c r="N117" s="3">
        <v>0.16041703700000001</v>
      </c>
      <c r="O117" s="3" t="str">
        <f t="shared" si="19"/>
        <v>Plate 11</v>
      </c>
      <c r="P117" s="3">
        <f>-LN(1-_xlfn.GAMMA.DIST(M117,Sheet3!F$4,Sheet3!E$4,TRUE))</f>
        <v>0.11942583883640361</v>
      </c>
      <c r="Q117" s="3">
        <v>836</v>
      </c>
      <c r="R117" s="3">
        <f t="shared" si="13"/>
        <v>6.7286286130847017</v>
      </c>
      <c r="S117" s="3">
        <v>1.0352059060000001</v>
      </c>
      <c r="T117" s="3">
        <f>-LN(1-_xlfn.GAMMA.DIST(R117,Sheet3!F$36,Sheet3!E$36,TRUE))</f>
        <v>0.41622107112614803</v>
      </c>
      <c r="U117" s="3">
        <v>352</v>
      </c>
      <c r="V117" s="3">
        <f t="shared" si="14"/>
        <v>5.8636311755980968</v>
      </c>
      <c r="W117" s="3">
        <v>0.97803517799999995</v>
      </c>
      <c r="Y117" s="3">
        <v>1054</v>
      </c>
      <c r="Z117" s="3">
        <f t="shared" si="15"/>
        <v>6.9603477291013078</v>
      </c>
      <c r="AA117" s="3">
        <v>0.92949168199999999</v>
      </c>
      <c r="AC117" s="3">
        <v>633</v>
      </c>
      <c r="AD117" s="3">
        <f t="shared" si="16"/>
        <v>6.4504704221441758</v>
      </c>
      <c r="AE117" s="3">
        <v>1.266127249</v>
      </c>
      <c r="AG117" s="3">
        <v>2529</v>
      </c>
      <c r="AH117" s="3">
        <f t="shared" si="17"/>
        <v>7.8355792466699654</v>
      </c>
      <c r="AI117" s="3">
        <v>3.0019860889999999</v>
      </c>
      <c r="AK117" s="3">
        <v>828</v>
      </c>
      <c r="AL117" s="3">
        <f t="shared" si="18"/>
        <v>6.7190131543852596</v>
      </c>
      <c r="AM117" s="3">
        <v>6.0908222580000002</v>
      </c>
    </row>
    <row r="118" spans="1:39" x14ac:dyDescent="0.25">
      <c r="A118" s="3">
        <v>16221641</v>
      </c>
      <c r="B118" s="3" t="s">
        <v>1821</v>
      </c>
      <c r="C118" s="3">
        <v>11</v>
      </c>
      <c r="D118" s="3">
        <v>123</v>
      </c>
      <c r="E118" s="3">
        <f t="shared" si="10"/>
        <v>4.8121843553724171</v>
      </c>
      <c r="F118" s="3">
        <v>1.6514248300000001</v>
      </c>
      <c r="G118" s="3">
        <f>-LN(1-_xlfn.GAMMA.DIST(E118,Sheet3!F$68,Sheet3!E$68,TRUE))</f>
        <v>0.87707257390345073</v>
      </c>
      <c r="H118" s="3">
        <v>123</v>
      </c>
      <c r="I118" s="3">
        <f t="shared" si="11"/>
        <v>4.8121843553724171</v>
      </c>
      <c r="J118" s="3">
        <v>0</v>
      </c>
      <c r="K118" s="3">
        <f>-LN(1-_xlfn.GAMMA.DIST(I118,Sheet3!F$84,Sheet3!E$84,TRUE))</f>
        <v>0.36587688492138493</v>
      </c>
      <c r="L118" s="3">
        <v>376</v>
      </c>
      <c r="M118" s="3">
        <f t="shared" si="12"/>
        <v>5.9295891433898946</v>
      </c>
      <c r="N118" s="3">
        <v>1.1460361130000001</v>
      </c>
      <c r="O118" s="3" t="str">
        <f t="shared" si="19"/>
        <v>Plate 11</v>
      </c>
      <c r="P118" s="3">
        <f>-LN(1-_xlfn.GAMMA.DIST(M118,Sheet3!F$4,Sheet3!E$4,TRUE))</f>
        <v>0.64679038462676486</v>
      </c>
      <c r="Q118" s="3">
        <v>929</v>
      </c>
      <c r="R118" s="3">
        <f t="shared" si="13"/>
        <v>6.8341087388138382</v>
      </c>
      <c r="S118" s="3">
        <v>1.824218804</v>
      </c>
      <c r="T118" s="3">
        <f>-LN(1-_xlfn.GAMMA.DIST(R118,Sheet3!F$36,Sheet3!E$36,TRUE))</f>
        <v>0.5175667219846789</v>
      </c>
      <c r="U118" s="3">
        <v>351</v>
      </c>
      <c r="V118" s="3">
        <f t="shared" si="14"/>
        <v>5.8607862234658654</v>
      </c>
      <c r="W118" s="3">
        <v>0.97125389699999998</v>
      </c>
      <c r="Y118" s="3">
        <v>976</v>
      </c>
      <c r="Z118" s="3">
        <f t="shared" si="15"/>
        <v>6.8834625864130921</v>
      </c>
      <c r="AA118" s="3">
        <v>0.60888859799999995</v>
      </c>
      <c r="AC118" s="3">
        <v>399</v>
      </c>
      <c r="AD118" s="3">
        <f t="shared" si="16"/>
        <v>5.9889614168898637</v>
      </c>
      <c r="AE118" s="3">
        <v>0.56540997900000001</v>
      </c>
      <c r="AG118" s="3">
        <v>2949</v>
      </c>
      <c r="AH118" s="3">
        <f t="shared" si="17"/>
        <v>7.9892214088152764</v>
      </c>
      <c r="AI118" s="3">
        <v>3.7030221449999998</v>
      </c>
      <c r="AK118" s="3">
        <v>948</v>
      </c>
      <c r="AL118" s="3">
        <f t="shared" si="18"/>
        <v>6.8543545022550214</v>
      </c>
      <c r="AM118" s="3">
        <v>7.2812699790000002</v>
      </c>
    </row>
    <row r="119" spans="1:39" x14ac:dyDescent="0.25">
      <c r="A119" s="3">
        <v>16221644</v>
      </c>
      <c r="B119" s="3" t="s">
        <v>1821</v>
      </c>
      <c r="C119" s="3">
        <v>11</v>
      </c>
      <c r="D119" s="3">
        <v>114</v>
      </c>
      <c r="E119" s="3">
        <f t="shared" si="10"/>
        <v>4.7361984483944957</v>
      </c>
      <c r="F119" s="3">
        <v>1.3394591389999999</v>
      </c>
      <c r="G119" s="3">
        <f>-LN(1-_xlfn.GAMMA.DIST(E119,Sheet3!F$68,Sheet3!E$68,TRUE))</f>
        <v>0.67284859712530898</v>
      </c>
      <c r="H119" s="3">
        <v>123</v>
      </c>
      <c r="I119" s="3">
        <f t="shared" si="11"/>
        <v>4.8121843553724171</v>
      </c>
      <c r="J119" s="3">
        <v>0</v>
      </c>
      <c r="K119" s="3">
        <f>-LN(1-_xlfn.GAMMA.DIST(I119,Sheet3!F$84,Sheet3!E$84,TRUE))</f>
        <v>0.36587688492138493</v>
      </c>
      <c r="L119" s="3">
        <v>357</v>
      </c>
      <c r="M119" s="3">
        <f t="shared" si="12"/>
        <v>5.8777357817796387</v>
      </c>
      <c r="N119" s="3">
        <v>0.96533638099999997</v>
      </c>
      <c r="O119" s="3" t="str">
        <f t="shared" si="19"/>
        <v>Plate 11</v>
      </c>
      <c r="P119" s="3">
        <f>-LN(1-_xlfn.GAMMA.DIST(M119,Sheet3!F$4,Sheet3!E$4,TRUE))</f>
        <v>0.51580711348091046</v>
      </c>
      <c r="Q119" s="3">
        <v>914</v>
      </c>
      <c r="R119" s="3">
        <f t="shared" si="13"/>
        <v>6.8178305714541496</v>
      </c>
      <c r="S119" s="3">
        <v>1.6977824130000001</v>
      </c>
      <c r="T119" s="3">
        <f>-LN(1-_xlfn.GAMMA.DIST(R119,Sheet3!F$36,Sheet3!E$36,TRUE))</f>
        <v>0.5009566162640724</v>
      </c>
      <c r="U119" s="3">
        <v>300</v>
      </c>
      <c r="V119" s="3">
        <f t="shared" si="14"/>
        <v>5.7037824746562009</v>
      </c>
      <c r="W119" s="3">
        <v>0.62549595700000005</v>
      </c>
      <c r="Y119" s="3">
        <v>1021</v>
      </c>
      <c r="Z119" s="3">
        <f t="shared" si="15"/>
        <v>6.9285378181646653</v>
      </c>
      <c r="AA119" s="3">
        <v>0.79472483599999999</v>
      </c>
      <c r="AC119" s="3">
        <v>648</v>
      </c>
      <c r="AD119" s="3">
        <f t="shared" si="16"/>
        <v>6.4738906963522744</v>
      </c>
      <c r="AE119" s="3">
        <v>1.3109611649999999</v>
      </c>
      <c r="AG119" s="3">
        <v>2065</v>
      </c>
      <c r="AH119" s="3">
        <f t="shared" si="17"/>
        <v>7.6328855053951328</v>
      </c>
      <c r="AI119" s="3">
        <v>2.2216774789999998</v>
      </c>
      <c r="AK119" s="3">
        <v>1815</v>
      </c>
      <c r="AL119" s="3">
        <f t="shared" si="18"/>
        <v>7.503840746698951</v>
      </c>
      <c r="AM119" s="3">
        <v>15.72165974</v>
      </c>
    </row>
    <row r="120" spans="1:39" x14ac:dyDescent="0.25">
      <c r="A120" s="3">
        <v>16221707</v>
      </c>
      <c r="B120" s="3" t="s">
        <v>1821</v>
      </c>
      <c r="C120" s="3">
        <v>11</v>
      </c>
      <c r="D120" s="3">
        <v>142</v>
      </c>
      <c r="E120" s="3">
        <f t="shared" si="10"/>
        <v>4.9558270576012609</v>
      </c>
      <c r="F120" s="3">
        <v>2.3026991940000001</v>
      </c>
      <c r="G120" s="3">
        <f>-LN(1-_xlfn.GAMMA.DIST(E120,Sheet3!F$68,Sheet3!E$68,TRUE))</f>
        <v>1.3616802787690347</v>
      </c>
      <c r="H120" s="3">
        <v>145</v>
      </c>
      <c r="I120" s="3">
        <f t="shared" si="11"/>
        <v>4.9767337424205742</v>
      </c>
      <c r="J120" s="3">
        <v>10.74716053</v>
      </c>
      <c r="K120" s="3">
        <f>-LN(1-_xlfn.GAMMA.DIST(I120,Sheet3!F$84,Sheet3!E$84,TRUE))</f>
        <v>1.1616606239697989</v>
      </c>
      <c r="L120" s="3">
        <v>315</v>
      </c>
      <c r="M120" s="3">
        <f t="shared" si="12"/>
        <v>5.7525726388256331</v>
      </c>
      <c r="N120" s="3">
        <v>0.56230352800000005</v>
      </c>
      <c r="O120" s="3" t="str">
        <f t="shared" si="19"/>
        <v>Plate 11</v>
      </c>
      <c r="P120" s="3">
        <f>-LN(1-_xlfn.GAMMA.DIST(M120,Sheet3!F$4,Sheet3!E$4,TRUE))</f>
        <v>0.27723403945445113</v>
      </c>
      <c r="Q120" s="3">
        <v>1009</v>
      </c>
      <c r="R120" s="3">
        <f t="shared" si="13"/>
        <v>6.9167150203536085</v>
      </c>
      <c r="S120" s="3">
        <v>2.4945902160000002</v>
      </c>
      <c r="T120" s="3">
        <f>-LN(1-_xlfn.GAMMA.DIST(R120,Sheet3!F$36,Sheet3!E$36,TRUE))</f>
        <v>0.6074649073506686</v>
      </c>
      <c r="U120" s="3">
        <v>417</v>
      </c>
      <c r="V120" s="3">
        <f t="shared" si="14"/>
        <v>6.0330862217988015</v>
      </c>
      <c r="W120" s="3">
        <v>1.418929213</v>
      </c>
      <c r="Y120" s="3">
        <v>943</v>
      </c>
      <c r="Z120" s="3">
        <f t="shared" si="15"/>
        <v>6.8490662826334576</v>
      </c>
      <c r="AA120" s="3">
        <v>0.47067137999999997</v>
      </c>
      <c r="AC120" s="3">
        <v>706</v>
      </c>
      <c r="AD120" s="3">
        <f t="shared" si="16"/>
        <v>6.5596152374932419</v>
      </c>
      <c r="AE120" s="3">
        <v>1.4842486180000001</v>
      </c>
      <c r="AG120" s="3">
        <v>3605</v>
      </c>
      <c r="AH120" s="3">
        <f t="shared" si="17"/>
        <v>8.1900770497190489</v>
      </c>
      <c r="AI120" s="3">
        <v>4.790377125</v>
      </c>
      <c r="AK120" s="3">
        <v>622</v>
      </c>
      <c r="AL120" s="3">
        <f t="shared" si="18"/>
        <v>6.4329400927391793</v>
      </c>
      <c r="AM120" s="3">
        <v>4.0259257540000002</v>
      </c>
    </row>
    <row r="121" spans="1:39" x14ac:dyDescent="0.25">
      <c r="A121" s="3">
        <v>16221723</v>
      </c>
      <c r="B121" s="3" t="s">
        <v>1821</v>
      </c>
      <c r="C121" s="3">
        <v>11</v>
      </c>
      <c r="D121" s="3">
        <v>79</v>
      </c>
      <c r="E121" s="3">
        <f t="shared" si="10"/>
        <v>4.3694478524670215</v>
      </c>
      <c r="F121" s="3">
        <v>8.0321535999999999E-2</v>
      </c>
      <c r="G121" s="3">
        <f>-LN(1-_xlfn.GAMMA.DIST(E121,Sheet3!F$68,Sheet3!E$68,TRUE))</f>
        <v>0.11985028320072524</v>
      </c>
      <c r="H121" s="3">
        <v>122</v>
      </c>
      <c r="I121" s="3">
        <f t="shared" si="11"/>
        <v>4.8040210447332568</v>
      </c>
      <c r="J121" s="3">
        <v>0</v>
      </c>
      <c r="K121" s="3">
        <f>-LN(1-_xlfn.GAMMA.DIST(I121,Sheet3!F$84,Sheet3!E$84,TRUE))</f>
        <v>0.34126903602704334</v>
      </c>
      <c r="L121" s="3">
        <v>424</v>
      </c>
      <c r="M121" s="3">
        <f t="shared" si="12"/>
        <v>6.0497334552319577</v>
      </c>
      <c r="N121" s="3">
        <v>1.599380008</v>
      </c>
      <c r="O121" s="3" t="str">
        <f t="shared" si="19"/>
        <v>Plate 11</v>
      </c>
      <c r="P121" s="3">
        <f>-LN(1-_xlfn.GAMMA.DIST(M121,Sheet3!F$4,Sheet3!E$4,TRUE))</f>
        <v>1.0312234020500579</v>
      </c>
      <c r="Q121" s="3">
        <v>1028</v>
      </c>
      <c r="R121" s="3">
        <f t="shared" si="13"/>
        <v>6.93537044601511</v>
      </c>
      <c r="S121" s="3">
        <v>2.6529671810000002</v>
      </c>
      <c r="T121" s="3">
        <f>-LN(1-_xlfn.GAMMA.DIST(R121,Sheet3!F$36,Sheet3!E$36,TRUE))</f>
        <v>0.62908362755323621</v>
      </c>
      <c r="U121" s="3">
        <v>546</v>
      </c>
      <c r="V121" s="3">
        <f t="shared" si="14"/>
        <v>6.3026189757449051</v>
      </c>
      <c r="W121" s="3">
        <v>2.294427341</v>
      </c>
      <c r="Y121" s="3">
        <v>1119</v>
      </c>
      <c r="Z121" s="3">
        <f t="shared" si="15"/>
        <v>7.020190708311925</v>
      </c>
      <c r="AA121" s="3">
        <v>1.1920185679999999</v>
      </c>
      <c r="AC121" s="3">
        <v>649</v>
      </c>
      <c r="AD121" s="3">
        <f t="shared" si="16"/>
        <v>6.4754327167040904</v>
      </c>
      <c r="AE121" s="3">
        <v>1.313949815</v>
      </c>
      <c r="AG121" s="3">
        <v>2049</v>
      </c>
      <c r="AH121" s="3">
        <f t="shared" si="17"/>
        <v>7.6251071482389001</v>
      </c>
      <c r="AI121" s="3">
        <v>2.194637492</v>
      </c>
      <c r="AK121" s="3">
        <v>748</v>
      </c>
      <c r="AL121" s="3">
        <f t="shared" si="18"/>
        <v>6.6174029779744776</v>
      </c>
      <c r="AM121" s="3">
        <v>5.2925389860000003</v>
      </c>
    </row>
    <row r="122" spans="1:39" x14ac:dyDescent="0.25">
      <c r="A122" s="3">
        <v>16221735</v>
      </c>
      <c r="B122" s="3" t="s">
        <v>1821</v>
      </c>
      <c r="C122" s="3">
        <v>11</v>
      </c>
      <c r="D122" s="3">
        <v>83</v>
      </c>
      <c r="E122" s="3">
        <f t="shared" si="10"/>
        <v>4.4188406077965983</v>
      </c>
      <c r="F122" s="3">
        <v>0.23245955900000001</v>
      </c>
      <c r="G122" s="3">
        <f>-LN(1-_xlfn.GAMMA.DIST(E122,Sheet3!F$68,Sheet3!E$68,TRUE))</f>
        <v>0.15948271385251722</v>
      </c>
      <c r="H122" s="3">
        <v>132</v>
      </c>
      <c r="I122" s="3">
        <f t="shared" si="11"/>
        <v>4.8828019225863706</v>
      </c>
      <c r="J122" s="3">
        <v>0</v>
      </c>
      <c r="K122" s="3">
        <f>-LN(1-_xlfn.GAMMA.DIST(I122,Sheet3!F$84,Sheet3!E$84,TRUE))</f>
        <v>0.63362224220315155</v>
      </c>
      <c r="L122" s="3">
        <v>431</v>
      </c>
      <c r="M122" s="3">
        <f t="shared" si="12"/>
        <v>6.0661080901037474</v>
      </c>
      <c r="N122" s="3">
        <v>1.6651789420000001</v>
      </c>
      <c r="O122" s="3" t="str">
        <f t="shared" si="19"/>
        <v>Plate 11</v>
      </c>
      <c r="P122" s="3">
        <f>-LN(1-_xlfn.GAMMA.DIST(M122,Sheet3!F$4,Sheet3!E$4,TRUE))</f>
        <v>1.0928312506379207</v>
      </c>
      <c r="Q122" s="3">
        <v>1021</v>
      </c>
      <c r="R122" s="3">
        <f t="shared" si="13"/>
        <v>6.9285378181646653</v>
      </c>
      <c r="S122" s="3">
        <v>2.5946509660000001</v>
      </c>
      <c r="T122" s="3">
        <f>-LN(1-_xlfn.GAMMA.DIST(R122,Sheet3!F$36,Sheet3!E$36,TRUE))</f>
        <v>0.62110874308034714</v>
      </c>
      <c r="U122" s="3">
        <v>663</v>
      </c>
      <c r="V122" s="3">
        <f t="shared" si="14"/>
        <v>6.4967749901858625</v>
      </c>
      <c r="W122" s="3">
        <v>3.088897513</v>
      </c>
      <c r="Y122" s="3">
        <v>1129</v>
      </c>
      <c r="Z122" s="3">
        <f t="shared" si="15"/>
        <v>7.0290875641496617</v>
      </c>
      <c r="AA122" s="3">
        <v>1.232113674</v>
      </c>
      <c r="AC122" s="3">
        <v>810</v>
      </c>
      <c r="AD122" s="3">
        <f t="shared" si="16"/>
        <v>6.6970342476664841</v>
      </c>
      <c r="AE122" s="3">
        <v>1.794724303</v>
      </c>
      <c r="AG122" s="3">
        <v>1891</v>
      </c>
      <c r="AH122" s="3">
        <f t="shared" si="17"/>
        <v>7.5448610686584576</v>
      </c>
      <c r="AI122" s="3">
        <v>1.9270571480000001</v>
      </c>
      <c r="AK122" s="3">
        <v>1022</v>
      </c>
      <c r="AL122" s="3">
        <f t="shared" si="18"/>
        <v>6.9295167707636498</v>
      </c>
      <c r="AM122" s="3">
        <v>8.011783823</v>
      </c>
    </row>
    <row r="123" spans="1:39" x14ac:dyDescent="0.25">
      <c r="A123" s="3">
        <v>16221752</v>
      </c>
      <c r="B123" s="3" t="s">
        <v>1821</v>
      </c>
      <c r="C123" s="3">
        <v>11</v>
      </c>
      <c r="D123" s="3">
        <v>96</v>
      </c>
      <c r="E123" s="3">
        <f t="shared" si="10"/>
        <v>4.5643481914678361</v>
      </c>
      <c r="F123" s="3">
        <v>0.70550670199999999</v>
      </c>
      <c r="G123" s="3">
        <f>-LN(1-_xlfn.GAMMA.DIST(E123,Sheet3!F$68,Sheet3!E$68,TRUE))</f>
        <v>0.33305277032220626</v>
      </c>
      <c r="H123" s="3">
        <v>98</v>
      </c>
      <c r="I123" s="3">
        <f t="shared" si="11"/>
        <v>4.5849674786705723</v>
      </c>
      <c r="J123" s="3">
        <v>0</v>
      </c>
      <c r="K123" s="3">
        <f>-LN(1-_xlfn.GAMMA.DIST(I123,Sheet3!F$84,Sheet3!E$84,TRUE))</f>
        <v>2.8076545134840366E-2</v>
      </c>
      <c r="L123" s="3">
        <v>384</v>
      </c>
      <c r="M123" s="3">
        <f t="shared" si="12"/>
        <v>5.9506425525877269</v>
      </c>
      <c r="N123" s="3">
        <v>1.221884704</v>
      </c>
      <c r="O123" s="3" t="str">
        <f t="shared" si="19"/>
        <v>Plate 11</v>
      </c>
      <c r="P123" s="3">
        <f>-LN(1-_xlfn.GAMMA.DIST(M123,Sheet3!F$4,Sheet3!E$4,TRUE))</f>
        <v>0.70580257551272385</v>
      </c>
      <c r="Q123" s="3">
        <v>921</v>
      </c>
      <c r="R123" s="3">
        <f t="shared" si="13"/>
        <v>6.8254600362553068</v>
      </c>
      <c r="S123" s="3">
        <v>1.756819307</v>
      </c>
      <c r="T123" s="3">
        <f>-LN(1-_xlfn.GAMMA.DIST(R123,Sheet3!F$36,Sheet3!E$36,TRUE))</f>
        <v>0.50869692585570303</v>
      </c>
      <c r="U123" s="3">
        <v>326</v>
      </c>
      <c r="V123" s="3">
        <f t="shared" si="14"/>
        <v>5.7868973813667077</v>
      </c>
      <c r="W123" s="3">
        <v>0.80174189299999998</v>
      </c>
      <c r="Y123" s="3">
        <v>984</v>
      </c>
      <c r="Z123" s="3">
        <f t="shared" si="15"/>
        <v>6.8916258970522533</v>
      </c>
      <c r="AA123" s="3">
        <v>0.64212660799999999</v>
      </c>
      <c r="AC123" s="3">
        <v>431</v>
      </c>
      <c r="AD123" s="3">
        <f t="shared" si="16"/>
        <v>6.0661080901037474</v>
      </c>
      <c r="AE123" s="3">
        <v>0.66141980499999997</v>
      </c>
      <c r="AG123" s="3">
        <v>2379</v>
      </c>
      <c r="AH123" s="3">
        <f t="shared" si="17"/>
        <v>7.7744355103029577</v>
      </c>
      <c r="AI123" s="3">
        <v>2.7504827070000002</v>
      </c>
      <c r="AK123" s="3">
        <v>1108</v>
      </c>
      <c r="AL123" s="3">
        <f t="shared" si="18"/>
        <v>7.0103118673072293</v>
      </c>
      <c r="AM123" s="3">
        <v>8.8577456560000005</v>
      </c>
    </row>
    <row r="124" spans="1:39" x14ac:dyDescent="0.25">
      <c r="A124" s="3">
        <v>16221755</v>
      </c>
      <c r="B124" s="3" t="s">
        <v>1821</v>
      </c>
      <c r="C124" s="3">
        <v>11</v>
      </c>
      <c r="D124" s="3">
        <v>134</v>
      </c>
      <c r="E124" s="3">
        <f t="shared" si="10"/>
        <v>4.8978397999509111</v>
      </c>
      <c r="F124" s="3">
        <v>2.0295298399999999</v>
      </c>
      <c r="G124" s="3">
        <f>-LN(1-_xlfn.GAMMA.DIST(E124,Sheet3!F$68,Sheet3!E$68,TRUE))</f>
        <v>1.1501636217744771</v>
      </c>
      <c r="H124" s="3">
        <v>119</v>
      </c>
      <c r="I124" s="3">
        <f t="shared" si="11"/>
        <v>4.7791234931115296</v>
      </c>
      <c r="J124" s="3">
        <v>0</v>
      </c>
      <c r="K124" s="3">
        <f>-LN(1-_xlfn.GAMMA.DIST(I124,Sheet3!F$84,Sheet3!E$84,TRUE))</f>
        <v>0.27358626646185447</v>
      </c>
      <c r="L124" s="3">
        <v>396</v>
      </c>
      <c r="M124" s="3">
        <f t="shared" si="12"/>
        <v>5.9814142112544806</v>
      </c>
      <c r="N124" s="3">
        <v>1.335423767</v>
      </c>
      <c r="O124" s="3" t="str">
        <f t="shared" si="19"/>
        <v>Plate 11</v>
      </c>
      <c r="P124" s="3">
        <f>-LN(1-_xlfn.GAMMA.DIST(M124,Sheet3!F$4,Sheet3!E$4,TRUE))</f>
        <v>0.79832141300706283</v>
      </c>
      <c r="Q124" s="3">
        <v>985</v>
      </c>
      <c r="R124" s="3">
        <f t="shared" si="13"/>
        <v>6.892641641172089</v>
      </c>
      <c r="S124" s="3">
        <v>2.2941094419999999</v>
      </c>
      <c r="T124" s="3">
        <f>-LN(1-_xlfn.GAMMA.DIST(R124,Sheet3!F$36,Sheet3!E$36,TRUE))</f>
        <v>0.58028963885091656</v>
      </c>
      <c r="U124" s="3">
        <v>463</v>
      </c>
      <c r="V124" s="3">
        <f t="shared" si="14"/>
        <v>6.1377270540862341</v>
      </c>
      <c r="W124" s="3">
        <v>1.731057198</v>
      </c>
      <c r="Y124" s="3">
        <v>928</v>
      </c>
      <c r="Z124" s="3">
        <f t="shared" si="15"/>
        <v>6.8330317327862007</v>
      </c>
      <c r="AA124" s="3">
        <v>0.40714798600000002</v>
      </c>
      <c r="AC124" s="3">
        <v>665</v>
      </c>
      <c r="AD124" s="3">
        <f t="shared" si="16"/>
        <v>6.4997870406558542</v>
      </c>
      <c r="AE124" s="3">
        <v>1.361763609</v>
      </c>
      <c r="AG124" s="3">
        <v>3793</v>
      </c>
      <c r="AH124" s="3">
        <f t="shared" si="17"/>
        <v>8.2409125416888998</v>
      </c>
      <c r="AI124" s="3">
        <v>5.1005849339999996</v>
      </c>
      <c r="AK124" s="3">
        <v>1190</v>
      </c>
      <c r="AL124" s="3">
        <f t="shared" si="18"/>
        <v>7.0817085861055746</v>
      </c>
      <c r="AM124" s="3">
        <v>9.6616376299999995</v>
      </c>
    </row>
    <row r="125" spans="1:39" x14ac:dyDescent="0.25">
      <c r="A125" s="3">
        <v>16221758</v>
      </c>
      <c r="B125" s="3" t="s">
        <v>1821</v>
      </c>
      <c r="C125" s="3">
        <v>11</v>
      </c>
      <c r="D125" s="3">
        <v>107</v>
      </c>
      <c r="E125" s="3">
        <f t="shared" si="10"/>
        <v>4.6728288344619058</v>
      </c>
      <c r="F125" s="3">
        <v>1.0947926619999999</v>
      </c>
      <c r="G125" s="3">
        <f>-LN(1-_xlfn.GAMMA.DIST(E125,Sheet3!F$68,Sheet3!E$68,TRUE))</f>
        <v>0.52864498312255648</v>
      </c>
      <c r="H125" s="3">
        <v>128</v>
      </c>
      <c r="I125" s="3">
        <f t="shared" si="11"/>
        <v>4.8520302639196169</v>
      </c>
      <c r="J125" s="3">
        <v>0</v>
      </c>
      <c r="K125" s="3">
        <f>-LN(1-_xlfn.GAMMA.DIST(I125,Sheet3!F$84,Sheet3!E$84,TRUE))</f>
        <v>0.50437291932262829</v>
      </c>
      <c r="L125" s="3">
        <v>394</v>
      </c>
      <c r="M125" s="3">
        <f t="shared" si="12"/>
        <v>5.9763509092979339</v>
      </c>
      <c r="N125" s="3">
        <v>1.316519159</v>
      </c>
      <c r="O125" s="3" t="str">
        <f t="shared" si="19"/>
        <v>Plate 11</v>
      </c>
      <c r="P125" s="3">
        <f>-LN(1-_xlfn.GAMMA.DIST(M125,Sheet3!F$4,Sheet3!E$4,TRUE))</f>
        <v>0.78257936946110385</v>
      </c>
      <c r="Q125" s="3">
        <v>1068</v>
      </c>
      <c r="R125" s="3">
        <f t="shared" si="13"/>
        <v>6.9735430195201404</v>
      </c>
      <c r="S125" s="3">
        <v>2.9855062229999998</v>
      </c>
      <c r="T125" s="3">
        <f>-LN(1-_xlfn.GAMMA.DIST(R125,Sheet3!F$36,Sheet3!E$36,TRUE))</f>
        <v>0.674856267794821</v>
      </c>
      <c r="U125" s="3">
        <v>315</v>
      </c>
      <c r="V125" s="3">
        <f t="shared" si="14"/>
        <v>5.7525726388256331</v>
      </c>
      <c r="W125" s="3">
        <v>0.72716994099999999</v>
      </c>
      <c r="Y125" s="3">
        <v>1015</v>
      </c>
      <c r="Z125" s="3">
        <f t="shared" si="15"/>
        <v>6.9226438914758877</v>
      </c>
      <c r="AA125" s="3">
        <v>0.77009481300000004</v>
      </c>
      <c r="AC125" s="3">
        <v>778</v>
      </c>
      <c r="AD125" s="3">
        <f t="shared" si="16"/>
        <v>6.6567265241783913</v>
      </c>
      <c r="AE125" s="3">
        <v>1.699224163</v>
      </c>
      <c r="AG125" s="3">
        <v>2897</v>
      </c>
      <c r="AH125" s="3">
        <f t="shared" si="17"/>
        <v>7.9714309977693505</v>
      </c>
      <c r="AI125" s="3">
        <v>3.6164572129999999</v>
      </c>
      <c r="AK125" s="3">
        <v>912</v>
      </c>
      <c r="AL125" s="3">
        <f t="shared" si="18"/>
        <v>6.815639990074331</v>
      </c>
      <c r="AM125" s="3">
        <v>6.9249357490000003</v>
      </c>
    </row>
    <row r="126" spans="1:39" x14ac:dyDescent="0.25">
      <c r="A126" s="3">
        <v>16221761</v>
      </c>
      <c r="B126" s="3" t="s">
        <v>1821</v>
      </c>
      <c r="C126" s="3">
        <v>11</v>
      </c>
      <c r="D126" s="3">
        <v>107</v>
      </c>
      <c r="E126" s="3">
        <f t="shared" si="10"/>
        <v>4.6728288344619058</v>
      </c>
      <c r="F126" s="3">
        <v>1.0947926619999999</v>
      </c>
      <c r="G126" s="3">
        <f>-LN(1-_xlfn.GAMMA.DIST(E126,Sheet3!F$68,Sheet3!E$68,TRUE))</f>
        <v>0.52864498312255648</v>
      </c>
      <c r="H126" s="3">
        <v>137</v>
      </c>
      <c r="I126" s="3">
        <f t="shared" si="11"/>
        <v>4.9199809258281251</v>
      </c>
      <c r="J126" s="3">
        <v>2.7351632069999998</v>
      </c>
      <c r="K126" s="3">
        <f>-LN(1-_xlfn.GAMMA.DIST(I126,Sheet3!F$84,Sheet3!E$84,TRUE))</f>
        <v>0.81770448457612033</v>
      </c>
      <c r="L126" s="3">
        <v>329</v>
      </c>
      <c r="M126" s="3">
        <f t="shared" si="12"/>
        <v>5.7960577507653719</v>
      </c>
      <c r="N126" s="3">
        <v>0.69730941099999999</v>
      </c>
      <c r="O126" s="3" t="str">
        <f t="shared" si="19"/>
        <v>Plate 11</v>
      </c>
      <c r="P126" s="3">
        <f>-LN(1-_xlfn.GAMMA.DIST(M126,Sheet3!F$4,Sheet3!E$4,TRUE))</f>
        <v>0.34846632327767979</v>
      </c>
      <c r="Q126" s="3">
        <v>990</v>
      </c>
      <c r="R126" s="3">
        <f t="shared" si="13"/>
        <v>6.8977049431286357</v>
      </c>
      <c r="S126" s="3">
        <v>2.3359172859999999</v>
      </c>
      <c r="T126" s="3">
        <f>-LN(1-_xlfn.GAMMA.DIST(R126,Sheet3!F$36,Sheet3!E$36,TRUE))</f>
        <v>0.58593809213810166</v>
      </c>
      <c r="U126" s="3">
        <v>347</v>
      </c>
      <c r="V126" s="3">
        <f t="shared" si="14"/>
        <v>5.8493247799468593</v>
      </c>
      <c r="W126" s="3">
        <v>0.94412936000000003</v>
      </c>
      <c r="Y126" s="3">
        <v>1053</v>
      </c>
      <c r="Z126" s="3">
        <f t="shared" si="15"/>
        <v>6.9593985121339754</v>
      </c>
      <c r="AA126" s="3">
        <v>0.92542406700000002</v>
      </c>
      <c r="AC126" s="3">
        <v>411</v>
      </c>
      <c r="AD126" s="3">
        <f t="shared" si="16"/>
        <v>6.0185932144962342</v>
      </c>
      <c r="AE126" s="3">
        <v>0.60142283299999999</v>
      </c>
      <c r="AG126" s="3">
        <v>2270</v>
      </c>
      <c r="AH126" s="3">
        <f t="shared" si="17"/>
        <v>7.7275351104754479</v>
      </c>
      <c r="AI126" s="3">
        <v>2.5672947229999998</v>
      </c>
      <c r="AK126" s="3">
        <v>929</v>
      </c>
      <c r="AL126" s="3">
        <f t="shared" si="18"/>
        <v>6.8341087388138382</v>
      </c>
      <c r="AM126" s="3">
        <v>7.0932856749999997</v>
      </c>
    </row>
    <row r="127" spans="1:39" x14ac:dyDescent="0.25">
      <c r="A127" s="3">
        <v>16221775</v>
      </c>
      <c r="B127" s="3" t="s">
        <v>1821</v>
      </c>
      <c r="C127" s="3">
        <v>11</v>
      </c>
      <c r="D127" s="3">
        <v>109</v>
      </c>
      <c r="E127" s="3">
        <f t="shared" si="10"/>
        <v>4.6913478822291435</v>
      </c>
      <c r="F127" s="3">
        <v>1.1649037419999999</v>
      </c>
      <c r="G127" s="3">
        <f>-LN(1-_xlfn.GAMMA.DIST(E127,Sheet3!F$68,Sheet3!E$68,TRUE))</f>
        <v>0.56840621491278687</v>
      </c>
      <c r="H127" s="3">
        <v>134</v>
      </c>
      <c r="I127" s="3">
        <f t="shared" si="11"/>
        <v>4.8978397999509111</v>
      </c>
      <c r="J127" s="3">
        <v>0</v>
      </c>
      <c r="K127" s="3">
        <f>-LN(1-_xlfn.GAMMA.DIST(I127,Sheet3!F$84,Sheet3!E$84,TRUE))</f>
        <v>0.70429675511095891</v>
      </c>
      <c r="L127" s="3">
        <v>1208</v>
      </c>
      <c r="M127" s="3">
        <f t="shared" si="12"/>
        <v>7.0967213784947605</v>
      </c>
      <c r="N127" s="3">
        <v>8.7624281039999996</v>
      </c>
      <c r="O127" s="3" t="str">
        <f t="shared" si="19"/>
        <v>Plate 11</v>
      </c>
      <c r="P127" s="3">
        <f>-LN(1-_xlfn.GAMMA.DIST(M127,Sheet3!F$4,Sheet3!E$4,TRUE))</f>
        <v>9.8246135617443766</v>
      </c>
      <c r="Q127" s="3">
        <v>6291</v>
      </c>
      <c r="R127" s="3">
        <f t="shared" si="13"/>
        <v>8.7468753195700302</v>
      </c>
      <c r="S127" s="3">
        <v>44.025479300000001</v>
      </c>
      <c r="T127" s="3">
        <f>-LN(1-_xlfn.GAMMA.DIST(R127,Sheet3!F$36,Sheet3!E$36,TRUE))</f>
        <v>5.2173861704740183</v>
      </c>
      <c r="U127" s="3">
        <v>368</v>
      </c>
      <c r="V127" s="3">
        <f t="shared" si="14"/>
        <v>5.9080829381689313</v>
      </c>
      <c r="W127" s="3">
        <v>1.08654333</v>
      </c>
      <c r="Y127" s="3">
        <v>952</v>
      </c>
      <c r="Z127" s="3">
        <f t="shared" si="15"/>
        <v>6.8585650347913649</v>
      </c>
      <c r="AA127" s="3">
        <v>0.50856057899999996</v>
      </c>
      <c r="AC127" s="3">
        <v>561</v>
      </c>
      <c r="AD127" s="3">
        <f t="shared" si="16"/>
        <v>6.329720905522696</v>
      </c>
      <c r="AE127" s="3">
        <v>1.050807056</v>
      </c>
      <c r="AG127" s="3">
        <v>2658</v>
      </c>
      <c r="AH127" s="3">
        <f t="shared" si="17"/>
        <v>7.8853292392731911</v>
      </c>
      <c r="AI127" s="3">
        <v>3.2177753039999999</v>
      </c>
      <c r="AK127" s="3">
        <v>843</v>
      </c>
      <c r="AL127" s="3">
        <f t="shared" si="18"/>
        <v>6.7369669580018554</v>
      </c>
      <c r="AM127" s="3">
        <v>6.2400608809999998</v>
      </c>
    </row>
    <row r="128" spans="1:39" x14ac:dyDescent="0.25">
      <c r="A128" s="3">
        <v>16221794</v>
      </c>
      <c r="B128" s="3" t="s">
        <v>1821</v>
      </c>
      <c r="C128" s="3">
        <v>11</v>
      </c>
      <c r="D128" s="3">
        <v>152</v>
      </c>
      <c r="E128" s="3">
        <f t="shared" si="10"/>
        <v>5.0238805208462765</v>
      </c>
      <c r="F128" s="3">
        <v>2.642341713</v>
      </c>
      <c r="G128" s="3">
        <f>-LN(1-_xlfn.GAMMA.DIST(E128,Sheet3!F$68,Sheet3!E$68,TRUE))</f>
        <v>1.6379235324589223</v>
      </c>
      <c r="H128" s="3">
        <v>128</v>
      </c>
      <c r="I128" s="3">
        <f t="shared" si="11"/>
        <v>4.8520302639196169</v>
      </c>
      <c r="J128" s="3">
        <v>0</v>
      </c>
      <c r="K128" s="3">
        <f>-LN(1-_xlfn.GAMMA.DIST(I128,Sheet3!F$84,Sheet3!E$84,TRUE))</f>
        <v>0.50437291932262829</v>
      </c>
      <c r="L128" s="3">
        <v>412</v>
      </c>
      <c r="M128" s="3">
        <f t="shared" si="12"/>
        <v>6.0210233493495267</v>
      </c>
      <c r="N128" s="3">
        <v>1.4864111259999999</v>
      </c>
      <c r="O128" s="3" t="str">
        <f t="shared" si="19"/>
        <v>Plate 11</v>
      </c>
      <c r="P128" s="3">
        <f>-LN(1-_xlfn.GAMMA.DIST(M128,Sheet3!F$4,Sheet3!E$4,TRUE))</f>
        <v>0.92865141420591313</v>
      </c>
      <c r="Q128" s="3">
        <v>911</v>
      </c>
      <c r="R128" s="3">
        <f t="shared" si="13"/>
        <v>6.8145428972599582</v>
      </c>
      <c r="S128" s="3">
        <v>1.672462519</v>
      </c>
      <c r="T128" s="3">
        <f>-LN(1-_xlfn.GAMMA.DIST(R128,Sheet3!F$36,Sheet3!E$36,TRUE))</f>
        <v>0.49764543983860982</v>
      </c>
      <c r="U128" s="3">
        <v>587</v>
      </c>
      <c r="V128" s="3">
        <f t="shared" si="14"/>
        <v>6.3750248198280968</v>
      </c>
      <c r="W128" s="3">
        <v>2.5727924770000001</v>
      </c>
      <c r="Y128" s="3">
        <v>931</v>
      </c>
      <c r="Z128" s="3">
        <f t="shared" si="15"/>
        <v>6.8362592772770672</v>
      </c>
      <c r="AA128" s="3">
        <v>0.41989293900000002</v>
      </c>
      <c r="AC128" s="3">
        <v>937</v>
      </c>
      <c r="AD128" s="3">
        <f t="shared" si="16"/>
        <v>6.842683282238422</v>
      </c>
      <c r="AE128" s="3">
        <v>2.1735050249999999</v>
      </c>
      <c r="AG128" s="3">
        <v>3535</v>
      </c>
      <c r="AH128" s="3">
        <f t="shared" si="17"/>
        <v>8.1704685783306736</v>
      </c>
      <c r="AI128" s="3">
        <v>4.674726004</v>
      </c>
      <c r="AK128" s="3">
        <v>779</v>
      </c>
      <c r="AL128" s="3">
        <f t="shared" si="18"/>
        <v>6.6580110458707482</v>
      </c>
      <c r="AM128" s="3">
        <v>5.6023611219999996</v>
      </c>
    </row>
    <row r="129" spans="1:39" x14ac:dyDescent="0.25">
      <c r="A129" s="3">
        <v>16221807</v>
      </c>
      <c r="B129" s="3" t="s">
        <v>1821</v>
      </c>
      <c r="C129" s="3">
        <v>11</v>
      </c>
      <c r="D129" s="3">
        <v>87</v>
      </c>
      <c r="E129" s="3">
        <f t="shared" si="10"/>
        <v>4.4659081186545837</v>
      </c>
      <c r="F129" s="3">
        <v>0.38033096500000002</v>
      </c>
      <c r="G129" s="3">
        <f>-LN(1-_xlfn.GAMMA.DIST(E129,Sheet3!F$68,Sheet3!E$68,TRUE))</f>
        <v>0.20571001597159896</v>
      </c>
      <c r="H129" s="3">
        <v>122</v>
      </c>
      <c r="I129" s="3">
        <f t="shared" si="11"/>
        <v>4.8040210447332568</v>
      </c>
      <c r="J129" s="3">
        <v>0</v>
      </c>
      <c r="K129" s="3">
        <f>-LN(1-_xlfn.GAMMA.DIST(I129,Sheet3!F$84,Sheet3!E$84,TRUE))</f>
        <v>0.34126903602704334</v>
      </c>
      <c r="L129" s="3">
        <v>345</v>
      </c>
      <c r="M129" s="3">
        <f t="shared" si="12"/>
        <v>5.8435444170313602</v>
      </c>
      <c r="N129" s="3">
        <v>0.85075020499999998</v>
      </c>
      <c r="O129" s="3" t="str">
        <f t="shared" si="19"/>
        <v>Plate 11</v>
      </c>
      <c r="P129" s="3">
        <f>-LN(1-_xlfn.GAMMA.DIST(M129,Sheet3!F$4,Sheet3!E$4,TRUE))</f>
        <v>0.44017169155341868</v>
      </c>
      <c r="Q129" s="3">
        <v>1286</v>
      </c>
      <c r="R129" s="3">
        <f t="shared" si="13"/>
        <v>7.1592919047975645</v>
      </c>
      <c r="S129" s="3">
        <v>4.7813449200000004</v>
      </c>
      <c r="T129" s="3">
        <f>-LN(1-_xlfn.GAMMA.DIST(R129,Sheet3!F$36,Sheet3!E$36,TRUE))</f>
        <v>0.92774025976166319</v>
      </c>
      <c r="U129" s="3">
        <v>324</v>
      </c>
      <c r="V129" s="3">
        <f t="shared" si="14"/>
        <v>5.780743515792329</v>
      </c>
      <c r="W129" s="3">
        <v>0.78818270800000001</v>
      </c>
      <c r="Y129" s="3">
        <v>1212</v>
      </c>
      <c r="Z129" s="3">
        <f t="shared" si="15"/>
        <v>7.1000271666292596</v>
      </c>
      <c r="AA129" s="3">
        <v>1.562408306</v>
      </c>
      <c r="AC129" s="3">
        <v>1168</v>
      </c>
      <c r="AD129" s="3">
        <f t="shared" si="16"/>
        <v>7.0630481633881725</v>
      </c>
      <c r="AE129" s="3">
        <v>2.8616754649999998</v>
      </c>
      <c r="AG129" s="3">
        <v>7884</v>
      </c>
      <c r="AH129" s="3">
        <f t="shared" si="17"/>
        <v>8.9725906682726109</v>
      </c>
      <c r="AI129" s="3">
        <v>11.75383418</v>
      </c>
      <c r="AK129" s="3">
        <v>1756</v>
      </c>
      <c r="AL129" s="3">
        <f t="shared" si="18"/>
        <v>7.4707937741950623</v>
      </c>
      <c r="AM129" s="3">
        <v>15.15378411</v>
      </c>
    </row>
    <row r="130" spans="1:39" x14ac:dyDescent="0.25">
      <c r="A130" s="3">
        <v>16221822</v>
      </c>
      <c r="B130" s="3" t="s">
        <v>1821</v>
      </c>
      <c r="C130" s="3">
        <v>11</v>
      </c>
      <c r="D130" s="3">
        <v>134</v>
      </c>
      <c r="E130" s="3">
        <f t="shared" ref="E130:E193" si="20">LN(D130)</f>
        <v>4.8978397999509111</v>
      </c>
      <c r="F130" s="3">
        <v>2.0295298399999999</v>
      </c>
      <c r="G130" s="3">
        <f>-LN(1-_xlfn.GAMMA.DIST(E130,Sheet3!F$68,Sheet3!E$68,TRUE))</f>
        <v>1.1501636217744771</v>
      </c>
      <c r="H130" s="3">
        <v>140</v>
      </c>
      <c r="I130" s="3">
        <f t="shared" ref="I130:I193" si="21">LN(H130)</f>
        <v>4.9416424226093039</v>
      </c>
      <c r="J130" s="3">
        <v>5.8127912390000001</v>
      </c>
      <c r="K130" s="3">
        <f>-LN(1-_xlfn.GAMMA.DIST(I130,Sheet3!F$84,Sheet3!E$84,TRUE))</f>
        <v>0.9397668168255946</v>
      </c>
      <c r="L130" s="3">
        <v>322</v>
      </c>
      <c r="M130" s="3">
        <f t="shared" ref="M130:M193" si="22">LN(L130)</f>
        <v>5.7745515455444085</v>
      </c>
      <c r="N130" s="3">
        <v>0.62990363299999996</v>
      </c>
      <c r="O130" s="3" t="str">
        <f t="shared" si="19"/>
        <v>Plate 11</v>
      </c>
      <c r="P130" s="3">
        <f>-LN(1-_xlfn.GAMMA.DIST(M130,Sheet3!F$4,Sheet3!E$4,TRUE))</f>
        <v>0.31177439363895665</v>
      </c>
      <c r="Q130" s="3">
        <v>942</v>
      </c>
      <c r="R130" s="3">
        <f t="shared" ref="R130:R193" si="23">LN(Q130)</f>
        <v>6.8480052745763631</v>
      </c>
      <c r="S130" s="3">
        <v>1.933588241</v>
      </c>
      <c r="T130" s="3">
        <f>-LN(1-_xlfn.GAMMA.DIST(R130,Sheet3!F$36,Sheet3!E$36,TRUE))</f>
        <v>0.5320318134068136</v>
      </c>
      <c r="U130" s="3">
        <v>235</v>
      </c>
      <c r="V130" s="3">
        <f t="shared" ref="V130:V193" si="24">LN(U130)</f>
        <v>5.4595855141441589</v>
      </c>
      <c r="W130" s="3">
        <v>0.18520103900000001</v>
      </c>
      <c r="Y130" s="3">
        <v>984</v>
      </c>
      <c r="Z130" s="3">
        <f t="shared" ref="Z130:Z193" si="25">LN(Y130)</f>
        <v>6.8916258970522533</v>
      </c>
      <c r="AA130" s="3">
        <v>0.64212660799999999</v>
      </c>
      <c r="AC130" s="3">
        <v>698</v>
      </c>
      <c r="AD130" s="3">
        <f t="shared" ref="AD130:AD193" si="26">LN(AC130)</f>
        <v>6.5482191027623724</v>
      </c>
      <c r="AE130" s="3">
        <v>1.460353223</v>
      </c>
      <c r="AG130" s="3">
        <v>2768</v>
      </c>
      <c r="AH130" s="3">
        <f t="shared" ref="AH130:AH193" si="27">LN(AG130)</f>
        <v>7.92588031673756</v>
      </c>
      <c r="AI130" s="3">
        <v>3.4014409080000001</v>
      </c>
      <c r="AK130" s="3">
        <v>759</v>
      </c>
      <c r="AL130" s="3">
        <f t="shared" ref="AL130:AL193" si="28">LN(AK130)</f>
        <v>6.6320017773956303</v>
      </c>
      <c r="AM130" s="3">
        <v>5.4025496430000004</v>
      </c>
    </row>
    <row r="131" spans="1:39" x14ac:dyDescent="0.25">
      <c r="A131" s="3">
        <v>16221830</v>
      </c>
      <c r="B131" s="3" t="s">
        <v>1821</v>
      </c>
      <c r="C131" s="3">
        <v>11</v>
      </c>
      <c r="D131" s="3">
        <v>102</v>
      </c>
      <c r="E131" s="3">
        <f t="shared" si="20"/>
        <v>4.6249728132842707</v>
      </c>
      <c r="F131" s="3">
        <v>0.91868822800000005</v>
      </c>
      <c r="G131" s="3">
        <f>-LN(1-_xlfn.GAMMA.DIST(E131,Sheet3!F$68,Sheet3!E$68,TRUE))</f>
        <v>0.43469138889105913</v>
      </c>
      <c r="H131" s="3">
        <v>113</v>
      </c>
      <c r="I131" s="3">
        <f t="shared" si="21"/>
        <v>4.7273878187123408</v>
      </c>
      <c r="J131" s="3">
        <v>0</v>
      </c>
      <c r="K131" s="3">
        <f>-LN(1-_xlfn.GAMMA.DIST(I131,Sheet3!F$84,Sheet3!E$84,TRUE))</f>
        <v>0.16515047983388706</v>
      </c>
      <c r="L131" s="3">
        <v>304</v>
      </c>
      <c r="M131" s="3">
        <f t="shared" si="22"/>
        <v>5.7170277014062219</v>
      </c>
      <c r="N131" s="3">
        <v>0.45562007999999998</v>
      </c>
      <c r="O131" s="3" t="str">
        <f t="shared" ref="O131:O194" si="29">B131</f>
        <v>Plate 11</v>
      </c>
      <c r="P131" s="3">
        <f>-LN(1-_xlfn.GAMMA.DIST(M131,Sheet3!F$4,Sheet3!E$4,TRUE))</f>
        <v>0.22738747154951228</v>
      </c>
      <c r="Q131" s="3">
        <v>799</v>
      </c>
      <c r="R131" s="3">
        <f t="shared" si="23"/>
        <v>6.6833609457662746</v>
      </c>
      <c r="S131" s="3">
        <v>0.71680705300000003</v>
      </c>
      <c r="T131" s="3">
        <f>-LN(1-_xlfn.GAMMA.DIST(R131,Sheet3!F$36,Sheet3!E$36,TRUE))</f>
        <v>0.37718644879816204</v>
      </c>
      <c r="U131" s="3">
        <v>305</v>
      </c>
      <c r="V131" s="3">
        <f t="shared" si="24"/>
        <v>5.7203117766074119</v>
      </c>
      <c r="W131" s="3">
        <v>0.65938523299999996</v>
      </c>
      <c r="Y131" s="3">
        <v>873</v>
      </c>
      <c r="Z131" s="3">
        <f t="shared" si="25"/>
        <v>6.7719355558396019</v>
      </c>
      <c r="AA131" s="3">
        <v>0.16852141100000001</v>
      </c>
      <c r="AC131" s="3">
        <v>578</v>
      </c>
      <c r="AD131" s="3">
        <f t="shared" si="26"/>
        <v>6.3595738686723777</v>
      </c>
      <c r="AE131" s="3">
        <v>1.101665186</v>
      </c>
      <c r="AG131" s="3">
        <v>1760</v>
      </c>
      <c r="AH131" s="3">
        <f t="shared" si="27"/>
        <v>7.4730690880321973</v>
      </c>
      <c r="AI131" s="3">
        <v>1.704354911</v>
      </c>
      <c r="AK131" s="3">
        <v>740</v>
      </c>
      <c r="AL131" s="3">
        <f t="shared" si="28"/>
        <v>6.6066501861982152</v>
      </c>
      <c r="AM131" s="3">
        <v>5.2124789160000002</v>
      </c>
    </row>
    <row r="132" spans="1:39" x14ac:dyDescent="0.25">
      <c r="A132" s="3">
        <v>16221840</v>
      </c>
      <c r="B132" s="3" t="s">
        <v>1821</v>
      </c>
      <c r="C132" s="3">
        <v>11</v>
      </c>
      <c r="D132" s="3">
        <v>93</v>
      </c>
      <c r="E132" s="3">
        <f t="shared" si="20"/>
        <v>4.5325994931532563</v>
      </c>
      <c r="F132" s="3">
        <v>0.59797141700000001</v>
      </c>
      <c r="G132" s="3">
        <f>-LN(1-_xlfn.GAMMA.DIST(E132,Sheet3!F$68,Sheet3!E$68,TRUE))</f>
        <v>0.28712579345000011</v>
      </c>
      <c r="H132" s="3">
        <v>121</v>
      </c>
      <c r="I132" s="3">
        <f t="shared" si="21"/>
        <v>4.7957905455967413</v>
      </c>
      <c r="J132" s="3">
        <v>0</v>
      </c>
      <c r="K132" s="3">
        <f>-LN(1-_xlfn.GAMMA.DIST(I132,Sheet3!F$84,Sheet3!E$84,TRUE))</f>
        <v>0.31768779177223938</v>
      </c>
      <c r="L132" s="3">
        <v>594</v>
      </c>
      <c r="M132" s="3">
        <f t="shared" si="22"/>
        <v>6.3868793193626452</v>
      </c>
      <c r="N132" s="3">
        <v>3.1818926510000001</v>
      </c>
      <c r="O132" s="3" t="str">
        <f t="shared" si="29"/>
        <v>Plate 11</v>
      </c>
      <c r="P132" s="3">
        <f>-LN(1-_xlfn.GAMMA.DIST(M132,Sheet3!F$4,Sheet3!E$4,TRUE))</f>
        <v>2.7780991501213501</v>
      </c>
      <c r="Q132" s="3">
        <v>865</v>
      </c>
      <c r="R132" s="3">
        <f t="shared" si="23"/>
        <v>6.7627295069318789</v>
      </c>
      <c r="S132" s="3">
        <v>1.28268826</v>
      </c>
      <c r="T132" s="3">
        <f>-LN(1-_xlfn.GAMMA.DIST(R132,Sheet3!F$36,Sheet3!E$36,TRUE))</f>
        <v>0.4473734083278596</v>
      </c>
      <c r="U132" s="3">
        <v>636</v>
      </c>
      <c r="V132" s="3">
        <f t="shared" si="24"/>
        <v>6.4551985633401223</v>
      </c>
      <c r="W132" s="3">
        <v>2.9055288199999998</v>
      </c>
      <c r="Y132" s="3">
        <v>986</v>
      </c>
      <c r="Z132" s="3">
        <f t="shared" si="25"/>
        <v>6.8936563546026353</v>
      </c>
      <c r="AA132" s="3">
        <v>0.65042147299999997</v>
      </c>
      <c r="AC132" s="3">
        <v>550</v>
      </c>
      <c r="AD132" s="3">
        <f t="shared" si="26"/>
        <v>6.3099182782265162</v>
      </c>
      <c r="AE132" s="3">
        <v>1.017892217</v>
      </c>
      <c r="AG132" s="3">
        <v>2137</v>
      </c>
      <c r="AH132" s="3">
        <f t="shared" si="27"/>
        <v>7.6671582553191477</v>
      </c>
      <c r="AI132" s="3">
        <v>2.3432369340000001</v>
      </c>
      <c r="AK132" s="3">
        <v>837</v>
      </c>
      <c r="AL132" s="3">
        <f t="shared" si="28"/>
        <v>6.7298240704894754</v>
      </c>
      <c r="AM132" s="3">
        <v>6.1803812000000002</v>
      </c>
    </row>
    <row r="133" spans="1:39" x14ac:dyDescent="0.25">
      <c r="A133" s="3">
        <v>16221850</v>
      </c>
      <c r="B133" s="3" t="s">
        <v>1821</v>
      </c>
      <c r="C133" s="3">
        <v>11</v>
      </c>
      <c r="D133" s="3">
        <v>105</v>
      </c>
      <c r="E133" s="3">
        <f t="shared" si="20"/>
        <v>4.6539603501575231</v>
      </c>
      <c r="F133" s="3">
        <v>1.024499525</v>
      </c>
      <c r="G133" s="3">
        <f>-LN(1-_xlfn.GAMMA.DIST(E133,Sheet3!F$68,Sheet3!E$68,TRUE))</f>
        <v>0.49010585738039203</v>
      </c>
      <c r="H133" s="3">
        <v>121</v>
      </c>
      <c r="I133" s="3">
        <f t="shared" si="21"/>
        <v>4.7957905455967413</v>
      </c>
      <c r="J133" s="3">
        <v>0</v>
      </c>
      <c r="K133" s="3">
        <f>-LN(1-_xlfn.GAMMA.DIST(I133,Sheet3!F$84,Sheet3!E$84,TRUE))</f>
        <v>0.31768779177223938</v>
      </c>
      <c r="L133" s="3">
        <v>293</v>
      </c>
      <c r="M133" s="3">
        <f t="shared" si="22"/>
        <v>5.6801726090170677</v>
      </c>
      <c r="N133" s="3">
        <v>0.34825591299999997</v>
      </c>
      <c r="O133" s="3" t="str">
        <f t="shared" si="29"/>
        <v>Plate 11</v>
      </c>
      <c r="P133" s="3">
        <f>-LN(1-_xlfn.GAMMA.DIST(M133,Sheet3!F$4,Sheet3!E$4,TRUE))</f>
        <v>0.18303700374950535</v>
      </c>
      <c r="Q133" s="3">
        <v>957</v>
      </c>
      <c r="R133" s="3">
        <f t="shared" si="23"/>
        <v>6.8638033914529544</v>
      </c>
      <c r="S133" s="3">
        <v>2.059558757</v>
      </c>
      <c r="T133" s="3">
        <f>-LN(1-_xlfn.GAMMA.DIST(R133,Sheet3!F$36,Sheet3!E$36,TRUE))</f>
        <v>0.54879738569839753</v>
      </c>
      <c r="U133" s="3">
        <v>270</v>
      </c>
      <c r="V133" s="3">
        <f t="shared" si="24"/>
        <v>5.598421958998375</v>
      </c>
      <c r="W133" s="3">
        <v>0.42221093399999998</v>
      </c>
      <c r="Y133" s="3">
        <v>985</v>
      </c>
      <c r="Z133" s="3">
        <f t="shared" si="25"/>
        <v>6.892641641172089</v>
      </c>
      <c r="AA133" s="3">
        <v>0.64627475700000003</v>
      </c>
      <c r="AC133" s="3">
        <v>496</v>
      </c>
      <c r="AD133" s="3">
        <f t="shared" si="26"/>
        <v>6.2065759267249279</v>
      </c>
      <c r="AE133" s="3">
        <v>0.85622785300000004</v>
      </c>
      <c r="AG133" s="3">
        <v>2040</v>
      </c>
      <c r="AH133" s="3">
        <f t="shared" si="27"/>
        <v>7.620705086838262</v>
      </c>
      <c r="AI133" s="3">
        <v>2.1794231069999999</v>
      </c>
      <c r="AK133" s="3">
        <v>726</v>
      </c>
      <c r="AL133" s="3">
        <f t="shared" si="28"/>
        <v>6.5875500148247959</v>
      </c>
      <c r="AM133" s="3">
        <v>5.0722653360000001</v>
      </c>
    </row>
    <row r="134" spans="1:39" x14ac:dyDescent="0.25">
      <c r="A134" s="3">
        <v>16221887</v>
      </c>
      <c r="B134" s="3" t="s">
        <v>1821</v>
      </c>
      <c r="C134" s="3">
        <v>11</v>
      </c>
      <c r="D134" s="3">
        <v>131</v>
      </c>
      <c r="E134" s="3">
        <f t="shared" si="20"/>
        <v>4.8751973232011512</v>
      </c>
      <c r="F134" s="3">
        <v>1.926717002</v>
      </c>
      <c r="G134" s="3">
        <f>-LN(1-_xlfn.GAMMA.DIST(E134,Sheet3!F$68,Sheet3!E$68,TRUE))</f>
        <v>1.0734552459314146</v>
      </c>
      <c r="H134" s="3">
        <v>123</v>
      </c>
      <c r="I134" s="3">
        <f t="shared" si="21"/>
        <v>4.8121843553724171</v>
      </c>
      <c r="J134" s="3">
        <v>0</v>
      </c>
      <c r="K134" s="3">
        <f>-LN(1-_xlfn.GAMMA.DIST(I134,Sheet3!F$84,Sheet3!E$84,TRUE))</f>
        <v>0.36587688492138493</v>
      </c>
      <c r="L134" s="3">
        <v>249</v>
      </c>
      <c r="M134" s="3">
        <f t="shared" si="22"/>
        <v>5.5174528964647074</v>
      </c>
      <c r="N134" s="3">
        <v>0</v>
      </c>
      <c r="O134" s="3" t="str">
        <f t="shared" si="29"/>
        <v>Plate 11</v>
      </c>
      <c r="P134" s="3">
        <f>-LN(1-_xlfn.GAMMA.DIST(M134,Sheet3!F$4,Sheet3!E$4,TRUE))</f>
        <v>5.9940304027867791E-2</v>
      </c>
      <c r="Q134" s="3">
        <v>786</v>
      </c>
      <c r="R134" s="3">
        <f t="shared" si="23"/>
        <v>6.6669567924292066</v>
      </c>
      <c r="S134" s="3">
        <v>0.60401661299999998</v>
      </c>
      <c r="T134" s="3">
        <f>-LN(1-_xlfn.GAMMA.DIST(R134,Sheet3!F$36,Sheet3!E$36,TRUE))</f>
        <v>0.36368246721119535</v>
      </c>
      <c r="U134" s="3">
        <v>400</v>
      </c>
      <c r="V134" s="3">
        <f t="shared" si="24"/>
        <v>5.9914645471079817</v>
      </c>
      <c r="W134" s="3">
        <v>1.303599124</v>
      </c>
      <c r="Y134" s="3">
        <v>854</v>
      </c>
      <c r="Z134" s="3">
        <f t="shared" si="25"/>
        <v>6.7499311937885702</v>
      </c>
      <c r="AA134" s="3">
        <v>8.2359190999999998E-2</v>
      </c>
      <c r="AC134" s="3">
        <v>3778</v>
      </c>
      <c r="AD134" s="3">
        <f t="shared" si="26"/>
        <v>8.2369500480614555</v>
      </c>
      <c r="AE134" s="3">
        <v>10.605156020000001</v>
      </c>
      <c r="AG134" s="3">
        <v>4142</v>
      </c>
      <c r="AH134" s="3">
        <f t="shared" si="27"/>
        <v>8.3289340419555291</v>
      </c>
      <c r="AI134" s="3">
        <v>5.6750194949999999</v>
      </c>
      <c r="AK134" s="3">
        <v>675</v>
      </c>
      <c r="AL134" s="3">
        <f t="shared" si="28"/>
        <v>6.5147126908725301</v>
      </c>
      <c r="AM134" s="3">
        <v>4.5602564750000001</v>
      </c>
    </row>
    <row r="135" spans="1:39" x14ac:dyDescent="0.25">
      <c r="A135" s="3">
        <v>16221896</v>
      </c>
      <c r="B135" s="3" t="s">
        <v>1821</v>
      </c>
      <c r="C135" s="3">
        <v>11</v>
      </c>
      <c r="D135" s="3">
        <v>139</v>
      </c>
      <c r="E135" s="3">
        <f t="shared" si="20"/>
        <v>4.9344739331306915</v>
      </c>
      <c r="F135" s="3">
        <v>2.2004230140000001</v>
      </c>
      <c r="G135" s="3">
        <f>-LN(1-_xlfn.GAMMA.DIST(E135,Sheet3!F$68,Sheet3!E$68,TRUE))</f>
        <v>1.2812557402147182</v>
      </c>
      <c r="H135" s="3">
        <v>119</v>
      </c>
      <c r="I135" s="3">
        <f t="shared" si="21"/>
        <v>4.7791234931115296</v>
      </c>
      <c r="J135" s="3">
        <v>0</v>
      </c>
      <c r="K135" s="3">
        <f>-LN(1-_xlfn.GAMMA.DIST(I135,Sheet3!F$84,Sheet3!E$84,TRUE))</f>
        <v>0.27358626646185447</v>
      </c>
      <c r="L135" s="3">
        <v>293</v>
      </c>
      <c r="M135" s="3">
        <f t="shared" si="22"/>
        <v>5.6801726090170677</v>
      </c>
      <c r="N135" s="3">
        <v>0.34825591299999997</v>
      </c>
      <c r="O135" s="3" t="str">
        <f t="shared" si="29"/>
        <v>Plate 11</v>
      </c>
      <c r="P135" s="3">
        <f>-LN(1-_xlfn.GAMMA.DIST(M135,Sheet3!F$4,Sheet3!E$4,TRUE))</f>
        <v>0.18303700374950535</v>
      </c>
      <c r="Q135" s="3">
        <v>964</v>
      </c>
      <c r="R135" s="3">
        <f t="shared" si="23"/>
        <v>6.8710912946105456</v>
      </c>
      <c r="S135" s="3">
        <v>2.1182667340000001</v>
      </c>
      <c r="T135" s="3">
        <f>-LN(1-_xlfn.GAMMA.DIST(R135,Sheet3!F$36,Sheet3!E$36,TRUE))</f>
        <v>0.55664732855615406</v>
      </c>
      <c r="U135" s="3">
        <v>291</v>
      </c>
      <c r="V135" s="3">
        <f t="shared" si="24"/>
        <v>5.6733232671714928</v>
      </c>
      <c r="W135" s="3">
        <v>0.56450085400000005</v>
      </c>
      <c r="Y135" s="3">
        <v>863</v>
      </c>
      <c r="Z135" s="3">
        <f t="shared" si="25"/>
        <v>6.7604146910834277</v>
      </c>
      <c r="AA135" s="3">
        <v>0.12358048100000001</v>
      </c>
      <c r="AC135" s="3">
        <v>757</v>
      </c>
      <c r="AD135" s="3">
        <f t="shared" si="26"/>
        <v>6.6293632534374485</v>
      </c>
      <c r="AE135" s="3">
        <v>1.6365377889999999</v>
      </c>
      <c r="AG135" s="3">
        <v>2487</v>
      </c>
      <c r="AH135" s="3">
        <f t="shared" si="27"/>
        <v>7.8188324438034043</v>
      </c>
      <c r="AI135" s="3">
        <v>2.9316308580000001</v>
      </c>
      <c r="AK135" s="3">
        <v>841</v>
      </c>
      <c r="AL135" s="3">
        <f t="shared" si="28"/>
        <v>6.7345916599729483</v>
      </c>
      <c r="AM135" s="3">
        <v>6.2201699719999999</v>
      </c>
    </row>
    <row r="136" spans="1:39" x14ac:dyDescent="0.25">
      <c r="A136" s="3">
        <v>16221913</v>
      </c>
      <c r="B136" s="3" t="s">
        <v>1821</v>
      </c>
      <c r="C136" s="3">
        <v>11</v>
      </c>
      <c r="D136" s="3">
        <v>101</v>
      </c>
      <c r="E136" s="3">
        <f t="shared" si="20"/>
        <v>4.6151205168412597</v>
      </c>
      <c r="F136" s="3">
        <v>0.8833107</v>
      </c>
      <c r="G136" s="3">
        <f>-LN(1-_xlfn.GAMMA.DIST(E136,Sheet3!F$68,Sheet3!E$68,TRUE))</f>
        <v>0.4168816925013239</v>
      </c>
      <c r="H136" s="3">
        <v>112</v>
      </c>
      <c r="I136" s="3">
        <f t="shared" si="21"/>
        <v>4.7184988712950942</v>
      </c>
      <c r="J136" s="3">
        <v>0</v>
      </c>
      <c r="K136" s="3">
        <f>-LN(1-_xlfn.GAMMA.DIST(I136,Sheet3!F$84,Sheet3!E$84,TRUE))</f>
        <v>0.15042471877175223</v>
      </c>
      <c r="L136" s="3">
        <v>327</v>
      </c>
      <c r="M136" s="3">
        <f t="shared" si="22"/>
        <v>5.7899601708972535</v>
      </c>
      <c r="N136" s="3">
        <v>0.678069213</v>
      </c>
      <c r="O136" s="3" t="str">
        <f t="shared" si="29"/>
        <v>Plate 11</v>
      </c>
      <c r="P136" s="3">
        <f>-LN(1-_xlfn.GAMMA.DIST(M136,Sheet3!F$4,Sheet3!E$4,TRUE))</f>
        <v>0.33776576392945346</v>
      </c>
      <c r="Q136" s="3">
        <v>851</v>
      </c>
      <c r="R136" s="3">
        <f t="shared" si="23"/>
        <v>6.7464121285733745</v>
      </c>
      <c r="S136" s="3">
        <v>1.163408293</v>
      </c>
      <c r="T136" s="3">
        <f>-LN(1-_xlfn.GAMMA.DIST(R136,Sheet3!F$36,Sheet3!E$36,TRUE))</f>
        <v>0.43227751833878236</v>
      </c>
      <c r="U136" s="3">
        <v>427</v>
      </c>
      <c r="V136" s="3">
        <f t="shared" si="24"/>
        <v>6.0567840132286248</v>
      </c>
      <c r="W136" s="3">
        <v>1.4867761340000001</v>
      </c>
      <c r="Y136" s="3">
        <v>1172</v>
      </c>
      <c r="Z136" s="3">
        <f t="shared" si="25"/>
        <v>7.0664669701369576</v>
      </c>
      <c r="AA136" s="3">
        <v>1.4037542030000001</v>
      </c>
      <c r="AC136" s="3">
        <v>1035</v>
      </c>
      <c r="AD136" s="3">
        <f t="shared" si="26"/>
        <v>6.9421567056994693</v>
      </c>
      <c r="AE136" s="3">
        <v>2.46556811</v>
      </c>
      <c r="AG136" s="3">
        <v>2063</v>
      </c>
      <c r="AH136" s="3">
        <f t="shared" si="27"/>
        <v>7.6319165130712516</v>
      </c>
      <c r="AI136" s="3">
        <v>2.2182980240000001</v>
      </c>
      <c r="AK136" s="3">
        <v>884</v>
      </c>
      <c r="AL136" s="3">
        <f t="shared" si="28"/>
        <v>6.7844570626376433</v>
      </c>
      <c r="AM136" s="3">
        <v>6.6473270260000001</v>
      </c>
    </row>
    <row r="137" spans="1:39" x14ac:dyDescent="0.25">
      <c r="A137" s="3">
        <v>16221914</v>
      </c>
      <c r="B137" s="3" t="s">
        <v>1821</v>
      </c>
      <c r="C137" s="3">
        <v>11</v>
      </c>
      <c r="D137" s="3">
        <v>104</v>
      </c>
      <c r="E137" s="3">
        <f t="shared" si="20"/>
        <v>4.6443908991413725</v>
      </c>
      <c r="F137" s="3">
        <v>0.98928052600000005</v>
      </c>
      <c r="G137" s="3">
        <f>-LN(1-_xlfn.GAMMA.DIST(E137,Sheet3!F$68,Sheet3!E$68,TRUE))</f>
        <v>0.47130928195999494</v>
      </c>
      <c r="H137" s="3">
        <v>127</v>
      </c>
      <c r="I137" s="3">
        <f t="shared" si="21"/>
        <v>4.8441870864585912</v>
      </c>
      <c r="J137" s="3">
        <v>0</v>
      </c>
      <c r="K137" s="3">
        <f>-LN(1-_xlfn.GAMMA.DIST(I137,Sheet3!F$84,Sheet3!E$84,TRUE))</f>
        <v>0.47461355956535062</v>
      </c>
      <c r="L137" s="3">
        <v>382</v>
      </c>
      <c r="M137" s="3">
        <f t="shared" si="22"/>
        <v>5.9454206086065753</v>
      </c>
      <c r="N137" s="3">
        <v>1.2029346949999999</v>
      </c>
      <c r="O137" s="3" t="str">
        <f t="shared" si="29"/>
        <v>Plate 11</v>
      </c>
      <c r="P137" s="3">
        <f>-LN(1-_xlfn.GAMMA.DIST(M137,Sheet3!F$4,Sheet3!E$4,TRUE))</f>
        <v>0.69084428947422216</v>
      </c>
      <c r="Q137" s="3">
        <v>793</v>
      </c>
      <c r="R137" s="3">
        <f t="shared" si="23"/>
        <v>6.6758232216348476</v>
      </c>
      <c r="S137" s="3">
        <v>0.66482034800000001</v>
      </c>
      <c r="T137" s="3">
        <f>-LN(1-_xlfn.GAMMA.DIST(R137,Sheet3!F$36,Sheet3!E$36,TRUE))</f>
        <v>0.37093941682099052</v>
      </c>
      <c r="U137" s="3">
        <v>642</v>
      </c>
      <c r="V137" s="3">
        <f t="shared" si="24"/>
        <v>6.4645883036899612</v>
      </c>
      <c r="W137" s="3">
        <v>2.946275982</v>
      </c>
      <c r="Y137" s="3">
        <v>944</v>
      </c>
      <c r="Z137" s="3">
        <f t="shared" si="25"/>
        <v>6.8501261661455004</v>
      </c>
      <c r="AA137" s="3">
        <v>0.47488917400000002</v>
      </c>
      <c r="AC137" s="3">
        <v>368</v>
      </c>
      <c r="AD137" s="3">
        <f t="shared" si="26"/>
        <v>5.9080829381689313</v>
      </c>
      <c r="AE137" s="3">
        <v>0.47231969400000001</v>
      </c>
      <c r="AG137" s="3">
        <v>2465</v>
      </c>
      <c r="AH137" s="3">
        <f t="shared" si="27"/>
        <v>7.8099470864767904</v>
      </c>
      <c r="AI137" s="3">
        <v>2.8947580890000002</v>
      </c>
      <c r="AK137" s="3">
        <v>678</v>
      </c>
      <c r="AL137" s="3">
        <f t="shared" si="28"/>
        <v>6.5191472879403953</v>
      </c>
      <c r="AM137" s="3">
        <v>4.5904306339999996</v>
      </c>
    </row>
    <row r="138" spans="1:39" x14ac:dyDescent="0.25">
      <c r="A138" s="3">
        <v>16221930</v>
      </c>
      <c r="B138" s="3" t="s">
        <v>1821</v>
      </c>
      <c r="C138" s="3">
        <v>11</v>
      </c>
      <c r="D138" s="3">
        <v>166</v>
      </c>
      <c r="E138" s="3">
        <f t="shared" si="20"/>
        <v>5.1119877883565437</v>
      </c>
      <c r="F138" s="3">
        <v>3.1149340649999999</v>
      </c>
      <c r="G138" s="3">
        <f>-LN(1-_xlfn.GAMMA.DIST(E138,Sheet3!F$68,Sheet3!E$68,TRUE))</f>
        <v>2.0410643795662593</v>
      </c>
      <c r="H138" s="3">
        <v>120</v>
      </c>
      <c r="I138" s="3">
        <f t="shared" si="21"/>
        <v>4.7874917427820458</v>
      </c>
      <c r="J138" s="3">
        <v>0</v>
      </c>
      <c r="K138" s="3">
        <f>-LN(1-_xlfn.GAMMA.DIST(I138,Sheet3!F$84,Sheet3!E$84,TRUE))</f>
        <v>0.29512880705170408</v>
      </c>
      <c r="L138" s="3">
        <v>499</v>
      </c>
      <c r="M138" s="3">
        <f t="shared" si="22"/>
        <v>6.2126060957515188</v>
      </c>
      <c r="N138" s="3">
        <v>2.3011157240000002</v>
      </c>
      <c r="O138" s="3" t="str">
        <f t="shared" si="29"/>
        <v>Plate 11</v>
      </c>
      <c r="P138" s="3">
        <f>-LN(1-_xlfn.GAMMA.DIST(M138,Sheet3!F$4,Sheet3!E$4,TRUE))</f>
        <v>1.7476612493295087</v>
      </c>
      <c r="Q138" s="3">
        <v>948</v>
      </c>
      <c r="R138" s="3">
        <f t="shared" si="23"/>
        <v>6.8543545022550214</v>
      </c>
      <c r="S138" s="3">
        <v>1.9840045399999999</v>
      </c>
      <c r="T138" s="3">
        <f>-LN(1-_xlfn.GAMMA.DIST(R138,Sheet3!F$36,Sheet3!E$36,TRUE))</f>
        <v>0.53872868209287561</v>
      </c>
      <c r="U138" s="3">
        <v>340</v>
      </c>
      <c r="V138" s="3">
        <f t="shared" si="24"/>
        <v>5.8289456176102075</v>
      </c>
      <c r="W138" s="3">
        <v>0.89666374199999999</v>
      </c>
      <c r="Y138" s="3">
        <v>974</v>
      </c>
      <c r="Z138" s="3">
        <f t="shared" si="25"/>
        <v>6.8814113036425351</v>
      </c>
      <c r="AA138" s="3">
        <v>0.60056402099999995</v>
      </c>
      <c r="AC138" s="3">
        <v>1559</v>
      </c>
      <c r="AD138" s="3">
        <f t="shared" si="26"/>
        <v>7.3517998690577766</v>
      </c>
      <c r="AE138" s="3">
        <v>4.0247830970000003</v>
      </c>
      <c r="AG138" s="3">
        <v>3831</v>
      </c>
      <c r="AH138" s="3">
        <f t="shared" si="27"/>
        <v>8.2508811447006494</v>
      </c>
      <c r="AI138" s="3">
        <v>5.1632185750000001</v>
      </c>
      <c r="AK138" s="3">
        <v>1346</v>
      </c>
      <c r="AL138" s="3">
        <f t="shared" si="28"/>
        <v>7.2048925102046733</v>
      </c>
      <c r="AM138" s="3">
        <v>11.18450056</v>
      </c>
    </row>
    <row r="139" spans="1:39" x14ac:dyDescent="0.25">
      <c r="A139" s="3">
        <v>16221942</v>
      </c>
      <c r="B139" s="3" t="s">
        <v>1821</v>
      </c>
      <c r="C139" s="3">
        <v>11</v>
      </c>
      <c r="D139" s="3">
        <v>96</v>
      </c>
      <c r="E139" s="3">
        <f t="shared" si="20"/>
        <v>4.5643481914678361</v>
      </c>
      <c r="F139" s="3">
        <v>0.70550670199999999</v>
      </c>
      <c r="G139" s="3">
        <f>-LN(1-_xlfn.GAMMA.DIST(E139,Sheet3!F$68,Sheet3!E$68,TRUE))</f>
        <v>0.33305277032220626</v>
      </c>
      <c r="H139" s="3">
        <v>124</v>
      </c>
      <c r="I139" s="3">
        <f t="shared" si="21"/>
        <v>4.8202815656050371</v>
      </c>
      <c r="J139" s="3">
        <v>0</v>
      </c>
      <c r="K139" s="3">
        <f>-LN(1-_xlfn.GAMMA.DIST(I139,Sheet3!F$84,Sheet3!E$84,TRUE))</f>
        <v>0.39151427994813881</v>
      </c>
      <c r="L139" s="3">
        <v>327</v>
      </c>
      <c r="M139" s="3">
        <f t="shared" si="22"/>
        <v>5.7899601708972535</v>
      </c>
      <c r="N139" s="3">
        <v>0.678069213</v>
      </c>
      <c r="O139" s="3" t="str">
        <f t="shared" si="29"/>
        <v>Plate 11</v>
      </c>
      <c r="P139" s="3">
        <f>-LN(1-_xlfn.GAMMA.DIST(M139,Sheet3!F$4,Sheet3!E$4,TRUE))</f>
        <v>0.33776576392945346</v>
      </c>
      <c r="Q139" s="3">
        <v>829</v>
      </c>
      <c r="R139" s="3">
        <f t="shared" si="23"/>
        <v>6.7202201551352951</v>
      </c>
      <c r="S139" s="3">
        <v>0.97522106500000005</v>
      </c>
      <c r="T139" s="3">
        <f>-LN(1-_xlfn.GAMMA.DIST(R139,Sheet3!F$36,Sheet3!E$36,TRUE))</f>
        <v>0.40877189643697387</v>
      </c>
      <c r="U139" s="3">
        <v>726</v>
      </c>
      <c r="V139" s="3">
        <f t="shared" si="24"/>
        <v>6.5875500148247959</v>
      </c>
      <c r="W139" s="3">
        <v>3.5168195500000001</v>
      </c>
      <c r="Y139" s="3">
        <v>934</v>
      </c>
      <c r="Z139" s="3">
        <f t="shared" si="25"/>
        <v>6.8394764382288429</v>
      </c>
      <c r="AA139" s="3">
        <v>0.43261709799999998</v>
      </c>
      <c r="AC139" s="3">
        <v>636</v>
      </c>
      <c r="AD139" s="3">
        <f t="shared" si="26"/>
        <v>6.4551985633401223</v>
      </c>
      <c r="AE139" s="3">
        <v>1.275094664</v>
      </c>
      <c r="AG139" s="3">
        <v>3201</v>
      </c>
      <c r="AH139" s="3">
        <f t="shared" si="27"/>
        <v>8.0712185399698626</v>
      </c>
      <c r="AI139" s="3">
        <v>4.1217078450000004</v>
      </c>
      <c r="AK139" s="3">
        <v>1030</v>
      </c>
      <c r="AL139" s="3">
        <f t="shared" si="28"/>
        <v>6.9373140812236818</v>
      </c>
      <c r="AM139" s="3">
        <v>8.0906096390000002</v>
      </c>
    </row>
    <row r="140" spans="1:39" x14ac:dyDescent="0.25">
      <c r="A140" s="3">
        <v>16221948</v>
      </c>
      <c r="B140" s="3" t="s">
        <v>1821</v>
      </c>
      <c r="C140" s="3">
        <v>11</v>
      </c>
      <c r="D140" s="3">
        <v>109</v>
      </c>
      <c r="E140" s="3">
        <f t="shared" si="20"/>
        <v>4.6913478822291435</v>
      </c>
      <c r="F140" s="3">
        <v>1.1649037419999999</v>
      </c>
      <c r="G140" s="3">
        <f>-LN(1-_xlfn.GAMMA.DIST(E140,Sheet3!F$68,Sheet3!E$68,TRUE))</f>
        <v>0.56840621491278687</v>
      </c>
      <c r="H140" s="3">
        <v>134</v>
      </c>
      <c r="I140" s="3">
        <f t="shared" si="21"/>
        <v>4.8978397999509111</v>
      </c>
      <c r="J140" s="3">
        <v>0</v>
      </c>
      <c r="K140" s="3">
        <f>-LN(1-_xlfn.GAMMA.DIST(I140,Sheet3!F$84,Sheet3!E$84,TRUE))</f>
        <v>0.70429675511095891</v>
      </c>
      <c r="L140" s="3">
        <v>333</v>
      </c>
      <c r="M140" s="3">
        <f t="shared" si="22"/>
        <v>5.8081424899804439</v>
      </c>
      <c r="N140" s="3">
        <v>0.73574753999999998</v>
      </c>
      <c r="O140" s="3" t="str">
        <f t="shared" si="29"/>
        <v>Plate 11</v>
      </c>
      <c r="P140" s="3">
        <f>-LN(1-_xlfn.GAMMA.DIST(M140,Sheet3!F$4,Sheet3!E$4,TRUE))</f>
        <v>0.37038280016997627</v>
      </c>
      <c r="Q140" s="3">
        <v>829</v>
      </c>
      <c r="R140" s="3">
        <f t="shared" si="23"/>
        <v>6.7202201551352951</v>
      </c>
      <c r="S140" s="3">
        <v>0.97522106500000005</v>
      </c>
      <c r="T140" s="3">
        <f>-LN(1-_xlfn.GAMMA.DIST(R140,Sheet3!F$36,Sheet3!E$36,TRUE))</f>
        <v>0.40877189643697387</v>
      </c>
      <c r="U140" s="3">
        <v>346</v>
      </c>
      <c r="V140" s="3">
        <f t="shared" si="24"/>
        <v>5.8464387750577247</v>
      </c>
      <c r="W140" s="3">
        <v>0.93734837500000001</v>
      </c>
      <c r="Y140" s="3">
        <v>885</v>
      </c>
      <c r="Z140" s="3">
        <f t="shared" si="25"/>
        <v>6.7855876450079293</v>
      </c>
      <c r="AA140" s="3">
        <v>0.22161420800000001</v>
      </c>
      <c r="AC140" s="3">
        <v>512</v>
      </c>
      <c r="AD140" s="3">
        <f t="shared" si="26"/>
        <v>6.2383246250395077</v>
      </c>
      <c r="AE140" s="3">
        <v>0.90414346099999998</v>
      </c>
      <c r="AG140" s="3">
        <v>6799</v>
      </c>
      <c r="AH140" s="3">
        <f t="shared" si="27"/>
        <v>8.8245308215264604</v>
      </c>
      <c r="AI140" s="3">
        <v>10.00310638</v>
      </c>
      <c r="AK140" s="3">
        <v>946</v>
      </c>
      <c r="AL140" s="3">
        <f t="shared" si="28"/>
        <v>6.852242569051878</v>
      </c>
      <c r="AM140" s="3">
        <v>7.2614905380000003</v>
      </c>
    </row>
    <row r="141" spans="1:39" x14ac:dyDescent="0.25">
      <c r="A141" s="3">
        <v>16221966</v>
      </c>
      <c r="B141" s="3" t="s">
        <v>1821</v>
      </c>
      <c r="C141" s="3">
        <v>11</v>
      </c>
      <c r="D141" s="3">
        <v>258</v>
      </c>
      <c r="E141" s="3">
        <f t="shared" si="20"/>
        <v>5.5529595849216173</v>
      </c>
      <c r="F141" s="3">
        <v>6.163289164</v>
      </c>
      <c r="G141" s="3">
        <f>-LN(1-_xlfn.GAMMA.DIST(E141,Sheet3!F$68,Sheet3!E$68,TRUE))</f>
        <v>4.8311952004257215</v>
      </c>
      <c r="H141" s="3">
        <v>119</v>
      </c>
      <c r="I141" s="3">
        <f t="shared" si="21"/>
        <v>4.7791234931115296</v>
      </c>
      <c r="J141" s="3">
        <v>0</v>
      </c>
      <c r="K141" s="3">
        <f>-LN(1-_xlfn.GAMMA.DIST(I141,Sheet3!F$84,Sheet3!E$84,TRUE))</f>
        <v>0.27358626646185447</v>
      </c>
      <c r="L141" s="3">
        <v>371</v>
      </c>
      <c r="M141" s="3">
        <f t="shared" si="22"/>
        <v>5.916202062607435</v>
      </c>
      <c r="N141" s="3">
        <v>1.0985628789999999</v>
      </c>
      <c r="O141" s="3" t="str">
        <f t="shared" si="29"/>
        <v>Plate 11</v>
      </c>
      <c r="P141" s="3">
        <f>-LN(1-_xlfn.GAMMA.DIST(M141,Sheet3!F$4,Sheet3!E$4,TRUE))</f>
        <v>0.61104166912699498</v>
      </c>
      <c r="Q141" s="3">
        <v>848</v>
      </c>
      <c r="R141" s="3">
        <f t="shared" si="23"/>
        <v>6.7428806357919031</v>
      </c>
      <c r="S141" s="3">
        <v>1.137802609</v>
      </c>
      <c r="T141" s="3">
        <f>-LN(1-_xlfn.GAMMA.DIST(R141,Sheet3!F$36,Sheet3!E$36,TRUE))</f>
        <v>0.42905625173893236</v>
      </c>
      <c r="U141" s="3">
        <v>337</v>
      </c>
      <c r="V141" s="3">
        <f t="shared" si="24"/>
        <v>5.8200829303523616</v>
      </c>
      <c r="W141" s="3">
        <v>0.87632226800000002</v>
      </c>
      <c r="Y141" s="3">
        <v>889</v>
      </c>
      <c r="Z141" s="3">
        <f t="shared" si="25"/>
        <v>6.7900972355139046</v>
      </c>
      <c r="AA141" s="3">
        <v>0.239151379</v>
      </c>
      <c r="AC141" s="3">
        <v>971</v>
      </c>
      <c r="AD141" s="3">
        <f t="shared" si="26"/>
        <v>6.8783264682913252</v>
      </c>
      <c r="AE141" s="3">
        <v>2.274853427</v>
      </c>
      <c r="AG141" s="3">
        <v>4118</v>
      </c>
      <c r="AH141" s="3">
        <f t="shared" si="27"/>
        <v>8.3231228875877346</v>
      </c>
      <c r="AI141" s="3">
        <v>5.6355728960000002</v>
      </c>
      <c r="AK141" s="3">
        <v>1078</v>
      </c>
      <c r="AL141" s="3">
        <f t="shared" si="28"/>
        <v>6.9828627514689421</v>
      </c>
      <c r="AM141" s="3">
        <v>8.5629900380000006</v>
      </c>
    </row>
    <row r="142" spans="1:39" x14ac:dyDescent="0.25">
      <c r="A142" s="3">
        <v>16221970</v>
      </c>
      <c r="B142" s="3" t="s">
        <v>1821</v>
      </c>
      <c r="C142" s="3">
        <v>11</v>
      </c>
      <c r="D142" s="3">
        <v>111</v>
      </c>
      <c r="E142" s="3">
        <f t="shared" si="20"/>
        <v>4.7095302013123339</v>
      </c>
      <c r="F142" s="3">
        <v>1.2348445939999999</v>
      </c>
      <c r="G142" s="3">
        <f>-LN(1-_xlfn.GAMMA.DIST(E142,Sheet3!F$68,Sheet3!E$68,TRUE))</f>
        <v>0.60934258410369535</v>
      </c>
      <c r="H142" s="3">
        <v>126</v>
      </c>
      <c r="I142" s="3">
        <f t="shared" si="21"/>
        <v>4.836281906951478</v>
      </c>
      <c r="J142" s="3">
        <v>0</v>
      </c>
      <c r="K142" s="3">
        <f>-LN(1-_xlfn.GAMMA.DIST(I142,Sheet3!F$84,Sheet3!E$84,TRUE))</f>
        <v>0.44588287140409749</v>
      </c>
      <c r="L142" s="3">
        <v>286</v>
      </c>
      <c r="M142" s="3">
        <f t="shared" si="22"/>
        <v>5.6559918108198524</v>
      </c>
      <c r="N142" s="3">
        <v>0.27948034999999999</v>
      </c>
      <c r="O142" s="3" t="str">
        <f t="shared" si="29"/>
        <v>Plate 11</v>
      </c>
      <c r="P142" s="3">
        <f>-LN(1-_xlfn.GAMMA.DIST(M142,Sheet3!F$4,Sheet3!E$4,TRUE))</f>
        <v>0.15769295371384393</v>
      </c>
      <c r="Q142" s="3">
        <v>955</v>
      </c>
      <c r="R142" s="3">
        <f t="shared" si="23"/>
        <v>6.8617113404807304</v>
      </c>
      <c r="S142" s="3">
        <v>2.0427760749999999</v>
      </c>
      <c r="T142" s="3">
        <f>-LN(1-_xlfn.GAMMA.DIST(R142,Sheet3!F$36,Sheet3!E$36,TRUE))</f>
        <v>0.54655752022869586</v>
      </c>
      <c r="U142" s="3">
        <v>329</v>
      </c>
      <c r="V142" s="3">
        <f t="shared" si="24"/>
        <v>5.7960577507653719</v>
      </c>
      <c r="W142" s="3">
        <v>0.82208119000000002</v>
      </c>
      <c r="Y142" s="3">
        <v>854</v>
      </c>
      <c r="Z142" s="3">
        <f t="shared" si="25"/>
        <v>6.7499311937885702</v>
      </c>
      <c r="AA142" s="3">
        <v>8.2359190999999998E-2</v>
      </c>
      <c r="AC142" s="3">
        <v>708</v>
      </c>
      <c r="AD142" s="3">
        <f t="shared" si="26"/>
        <v>6.5624440936937196</v>
      </c>
      <c r="AE142" s="3">
        <v>1.490222164</v>
      </c>
      <c r="AG142" s="3">
        <v>2809</v>
      </c>
      <c r="AH142" s="3">
        <f t="shared" si="27"/>
        <v>7.9405838271042439</v>
      </c>
      <c r="AI142" s="3">
        <v>3.469821949</v>
      </c>
      <c r="AK142" s="3">
        <v>792</v>
      </c>
      <c r="AL142" s="3">
        <f t="shared" si="28"/>
        <v>6.674561391814426</v>
      </c>
      <c r="AM142" s="3">
        <v>5.7320988220000002</v>
      </c>
    </row>
    <row r="143" spans="1:39" x14ac:dyDescent="0.25">
      <c r="A143" s="3">
        <v>16221974</v>
      </c>
      <c r="B143" s="3" t="s">
        <v>1821</v>
      </c>
      <c r="C143" s="3">
        <v>11</v>
      </c>
      <c r="D143" s="3">
        <v>123</v>
      </c>
      <c r="E143" s="3">
        <f t="shared" si="20"/>
        <v>4.8121843553724171</v>
      </c>
      <c r="F143" s="3">
        <v>1.6514248300000001</v>
      </c>
      <c r="G143" s="3">
        <f>-LN(1-_xlfn.GAMMA.DIST(E143,Sheet3!F$68,Sheet3!E$68,TRUE))</f>
        <v>0.87707257390345073</v>
      </c>
      <c r="H143" s="3">
        <v>120</v>
      </c>
      <c r="I143" s="3">
        <f t="shared" si="21"/>
        <v>4.7874917427820458</v>
      </c>
      <c r="J143" s="3">
        <v>0</v>
      </c>
      <c r="K143" s="3">
        <f>-LN(1-_xlfn.GAMMA.DIST(I143,Sheet3!F$84,Sheet3!E$84,TRUE))</f>
        <v>0.29512880705170408</v>
      </c>
      <c r="L143" s="3">
        <v>297</v>
      </c>
      <c r="M143" s="3">
        <f t="shared" si="22"/>
        <v>5.6937321388026998</v>
      </c>
      <c r="N143" s="3">
        <v>0.38738783300000001</v>
      </c>
      <c r="O143" s="3" t="str">
        <f t="shared" si="29"/>
        <v>Plate 11</v>
      </c>
      <c r="P143" s="3">
        <f>-LN(1-_xlfn.GAMMA.DIST(M143,Sheet3!F$4,Sheet3!E$4,TRUE))</f>
        <v>0.19852500418966934</v>
      </c>
      <c r="Q143" s="3">
        <v>877</v>
      </c>
      <c r="R143" s="3">
        <f t="shared" si="23"/>
        <v>6.776506992372183</v>
      </c>
      <c r="S143" s="3">
        <v>1.3846676309999999</v>
      </c>
      <c r="T143" s="3">
        <f>-LN(1-_xlfn.GAMMA.DIST(R143,Sheet3!F$36,Sheet3!E$36,TRUE))</f>
        <v>0.46039237805165417</v>
      </c>
      <c r="U143" s="3">
        <v>331</v>
      </c>
      <c r="V143" s="3">
        <f t="shared" si="24"/>
        <v>5.8021183753770629</v>
      </c>
      <c r="W143" s="3">
        <v>0.83564106100000002</v>
      </c>
      <c r="Y143" s="3">
        <v>889</v>
      </c>
      <c r="Z143" s="3">
        <f t="shared" si="25"/>
        <v>6.7900972355139046</v>
      </c>
      <c r="AA143" s="3">
        <v>0.239151379</v>
      </c>
      <c r="AC143" s="3">
        <v>1239</v>
      </c>
      <c r="AD143" s="3">
        <f t="shared" si="26"/>
        <v>7.1220598816291423</v>
      </c>
      <c r="AE143" s="3">
        <v>3.073021658</v>
      </c>
      <c r="AG143" s="3">
        <v>1603</v>
      </c>
      <c r="AH143" s="3">
        <f t="shared" si="27"/>
        <v>7.3796321526095525</v>
      </c>
      <c r="AI143" s="3">
        <v>1.436274418</v>
      </c>
      <c r="AK143" s="3">
        <v>1411</v>
      </c>
      <c r="AL143" s="3">
        <f t="shared" si="28"/>
        <v>7.2520539518528144</v>
      </c>
      <c r="AM143" s="3">
        <v>11.816764259999999</v>
      </c>
    </row>
    <row r="144" spans="1:39" x14ac:dyDescent="0.25">
      <c r="A144" s="3">
        <v>16221996</v>
      </c>
      <c r="B144" s="3" t="s">
        <v>1821</v>
      </c>
      <c r="C144" s="3">
        <v>11</v>
      </c>
      <c r="D144" s="3">
        <v>93</v>
      </c>
      <c r="E144" s="3">
        <f t="shared" si="20"/>
        <v>4.5325994931532563</v>
      </c>
      <c r="F144" s="3">
        <v>0.59797141700000001</v>
      </c>
      <c r="G144" s="3">
        <f>-LN(1-_xlfn.GAMMA.DIST(E144,Sheet3!F$68,Sheet3!E$68,TRUE))</f>
        <v>0.28712579345000011</v>
      </c>
      <c r="H144" s="3">
        <v>137</v>
      </c>
      <c r="I144" s="3">
        <f t="shared" si="21"/>
        <v>4.9199809258281251</v>
      </c>
      <c r="J144" s="3">
        <v>2.7351632069999998</v>
      </c>
      <c r="K144" s="3">
        <f>-LN(1-_xlfn.GAMMA.DIST(I144,Sheet3!F$84,Sheet3!E$84,TRUE))</f>
        <v>0.81770448457612033</v>
      </c>
      <c r="L144" s="3">
        <v>365</v>
      </c>
      <c r="M144" s="3">
        <f t="shared" si="22"/>
        <v>5.8998973535824915</v>
      </c>
      <c r="N144" s="3">
        <v>1.0415221020000001</v>
      </c>
      <c r="O144" s="3" t="str">
        <f t="shared" si="29"/>
        <v>Plate 11</v>
      </c>
      <c r="P144" s="3">
        <f>-LN(1-_xlfn.GAMMA.DIST(M144,Sheet3!F$4,Sheet3!E$4,TRUE))</f>
        <v>0.56933336635047338</v>
      </c>
      <c r="Q144" s="3">
        <v>1466</v>
      </c>
      <c r="R144" s="3">
        <f t="shared" si="23"/>
        <v>7.2902928824465967</v>
      </c>
      <c r="S144" s="3">
        <v>6.2487593339999998</v>
      </c>
      <c r="T144" s="3">
        <f>-LN(1-_xlfn.GAMMA.DIST(R144,Sheet3!F$36,Sheet3!E$36,TRUE))</f>
        <v>1.1369663679913677</v>
      </c>
      <c r="U144" s="3">
        <v>1633</v>
      </c>
      <c r="V144" s="3">
        <f t="shared" si="24"/>
        <v>7.3981740929704651</v>
      </c>
      <c r="W144" s="3">
        <v>9.6844645840000005</v>
      </c>
      <c r="Y144" s="3">
        <v>877</v>
      </c>
      <c r="Z144" s="3">
        <f t="shared" si="25"/>
        <v>6.776506992372183</v>
      </c>
      <c r="AA144" s="3">
        <v>0.186307214</v>
      </c>
      <c r="AC144" s="3">
        <v>502</v>
      </c>
      <c r="AD144" s="3">
        <f t="shared" si="26"/>
        <v>6.2186001196917289</v>
      </c>
      <c r="AE144" s="3">
        <v>0.87419777399999998</v>
      </c>
      <c r="AG144" s="3">
        <v>3957</v>
      </c>
      <c r="AH144" s="3">
        <f t="shared" si="27"/>
        <v>8.2832414413854245</v>
      </c>
      <c r="AI144" s="3">
        <v>5.3707418440000003</v>
      </c>
      <c r="AK144" s="3">
        <v>754</v>
      </c>
      <c r="AL144" s="3">
        <f t="shared" si="28"/>
        <v>6.6253923680079563</v>
      </c>
      <c r="AM144" s="3">
        <v>5.3525550280000003</v>
      </c>
    </row>
    <row r="145" spans="1:39" x14ac:dyDescent="0.25">
      <c r="A145" s="3">
        <v>16222009</v>
      </c>
      <c r="B145" s="3" t="s">
        <v>1821</v>
      </c>
      <c r="C145" s="3">
        <v>11</v>
      </c>
      <c r="D145" s="3">
        <v>98</v>
      </c>
      <c r="E145" s="3">
        <f t="shared" si="20"/>
        <v>4.5849674786705723</v>
      </c>
      <c r="F145" s="3">
        <v>0.77682325699999999</v>
      </c>
      <c r="G145" s="3">
        <f>-LN(1-_xlfn.GAMMA.DIST(E145,Sheet3!F$68,Sheet3!E$68,TRUE))</f>
        <v>0.36551820291137738</v>
      </c>
      <c r="H145" s="3">
        <v>118</v>
      </c>
      <c r="I145" s="3">
        <f t="shared" si="21"/>
        <v>4.7706846244656651</v>
      </c>
      <c r="J145" s="3">
        <v>0</v>
      </c>
      <c r="K145" s="3">
        <f>-LN(1-_xlfn.GAMMA.DIST(I145,Sheet3!F$84,Sheet3!E$84,TRUE))</f>
        <v>0.25305282083684777</v>
      </c>
      <c r="L145" s="3">
        <v>382</v>
      </c>
      <c r="M145" s="3">
        <f t="shared" si="22"/>
        <v>5.9454206086065753</v>
      </c>
      <c r="N145" s="3">
        <v>1.2029346949999999</v>
      </c>
      <c r="O145" s="3" t="str">
        <f t="shared" si="29"/>
        <v>Plate 11</v>
      </c>
      <c r="P145" s="3">
        <f>-LN(1-_xlfn.GAMMA.DIST(M145,Sheet3!F$4,Sheet3!E$4,TRUE))</f>
        <v>0.69084428947422216</v>
      </c>
      <c r="Q145" s="3">
        <v>1112</v>
      </c>
      <c r="R145" s="3">
        <f t="shared" si="23"/>
        <v>7.0139154748105277</v>
      </c>
      <c r="S145" s="3">
        <v>3.350050322</v>
      </c>
      <c r="T145" s="3">
        <f>-LN(1-_xlfn.GAMMA.DIST(R145,Sheet3!F$36,Sheet3!E$36,TRUE))</f>
        <v>0.72553590371234844</v>
      </c>
      <c r="U145" s="3">
        <v>496</v>
      </c>
      <c r="V145" s="3">
        <f t="shared" si="24"/>
        <v>6.2065759267249279</v>
      </c>
      <c r="W145" s="3">
        <v>1.9550218340000001</v>
      </c>
      <c r="Y145" s="3">
        <v>932</v>
      </c>
      <c r="Z145" s="3">
        <f t="shared" si="25"/>
        <v>6.837332814685591</v>
      </c>
      <c r="AA145" s="3">
        <v>0.424136601</v>
      </c>
      <c r="AC145" s="3">
        <v>1551</v>
      </c>
      <c r="AD145" s="3">
        <f t="shared" si="26"/>
        <v>7.3466551631765391</v>
      </c>
      <c r="AE145" s="3">
        <v>4.0010028589999997</v>
      </c>
      <c r="AG145" s="3">
        <v>1998</v>
      </c>
      <c r="AH145" s="3">
        <f t="shared" si="27"/>
        <v>7.5999019592084984</v>
      </c>
      <c r="AI145" s="3">
        <v>2.1083800290000001</v>
      </c>
      <c r="AK145" s="3">
        <v>1007</v>
      </c>
      <c r="AL145" s="3">
        <f t="shared" si="28"/>
        <v>6.9147308927185627</v>
      </c>
      <c r="AM145" s="3">
        <v>7.863909349</v>
      </c>
    </row>
    <row r="146" spans="1:39" x14ac:dyDescent="0.25">
      <c r="A146" s="3">
        <v>16222023</v>
      </c>
      <c r="B146" s="3" t="s">
        <v>1821</v>
      </c>
      <c r="C146" s="3">
        <v>11</v>
      </c>
      <c r="D146" s="3">
        <v>108</v>
      </c>
      <c r="E146" s="3">
        <f t="shared" si="20"/>
        <v>4.6821312271242199</v>
      </c>
      <c r="F146" s="3">
        <v>1.129870183</v>
      </c>
      <c r="G146" s="3">
        <f>-LN(1-_xlfn.GAMMA.DIST(E146,Sheet3!F$68,Sheet3!E$68,TRUE))</f>
        <v>0.54837577567546492</v>
      </c>
      <c r="H146" s="3">
        <v>178</v>
      </c>
      <c r="I146" s="3">
        <f t="shared" si="21"/>
        <v>5.181783550292085</v>
      </c>
      <c r="J146" s="3">
        <v>41.302794230000003</v>
      </c>
      <c r="K146" s="3">
        <f>-LN(1-_xlfn.GAMMA.DIST(I146,Sheet3!F$84,Sheet3!E$84,TRUE))</f>
        <v>3.1010099025226832</v>
      </c>
      <c r="L146" s="3">
        <v>419</v>
      </c>
      <c r="M146" s="3">
        <f t="shared" si="22"/>
        <v>6.0378709199221374</v>
      </c>
      <c r="N146" s="3">
        <v>1.5523365099999999</v>
      </c>
      <c r="O146" s="3" t="str">
        <f t="shared" si="29"/>
        <v>Plate 11</v>
      </c>
      <c r="P146" s="3">
        <f>-LN(1-_xlfn.GAMMA.DIST(M146,Sheet3!F$4,Sheet3!E$4,TRUE))</f>
        <v>0.98800618365557502</v>
      </c>
      <c r="Q146" s="3">
        <v>872</v>
      </c>
      <c r="R146" s="3">
        <f t="shared" si="23"/>
        <v>6.7707894239089796</v>
      </c>
      <c r="S146" s="3">
        <v>1.342204049</v>
      </c>
      <c r="T146" s="3">
        <f>-LN(1-_xlfn.GAMMA.DIST(R146,Sheet3!F$36,Sheet3!E$36,TRUE))</f>
        <v>0.45495914196675774</v>
      </c>
      <c r="U146" s="3">
        <v>712</v>
      </c>
      <c r="V146" s="3">
        <f t="shared" si="24"/>
        <v>6.5680779114119758</v>
      </c>
      <c r="W146" s="3">
        <v>3.4217185840000002</v>
      </c>
      <c r="Y146" s="3">
        <v>1033</v>
      </c>
      <c r="Z146" s="3">
        <f t="shared" si="25"/>
        <v>6.9402224691196386</v>
      </c>
      <c r="AA146" s="3">
        <v>0.84386323900000004</v>
      </c>
      <c r="AC146" s="3">
        <v>1043</v>
      </c>
      <c r="AD146" s="3">
        <f t="shared" si="26"/>
        <v>6.9498564550007726</v>
      </c>
      <c r="AE146" s="3">
        <v>2.4894023070000002</v>
      </c>
      <c r="AG146" s="3">
        <v>2494</v>
      </c>
      <c r="AH146" s="3">
        <f t="shared" si="27"/>
        <v>7.8216431262399819</v>
      </c>
      <c r="AI146" s="3">
        <v>2.9433601939999998</v>
      </c>
      <c r="AK146" s="3">
        <v>933</v>
      </c>
      <c r="AL146" s="3">
        <f t="shared" si="28"/>
        <v>6.8384052008473439</v>
      </c>
      <c r="AM146" s="3">
        <v>7.1328762020000003</v>
      </c>
    </row>
    <row r="147" spans="1:39" x14ac:dyDescent="0.25">
      <c r="A147" s="3">
        <v>16222062</v>
      </c>
      <c r="B147" s="3" t="s">
        <v>1821</v>
      </c>
      <c r="C147" s="3">
        <v>11</v>
      </c>
      <c r="D147" s="3">
        <v>112</v>
      </c>
      <c r="E147" s="3">
        <f t="shared" si="20"/>
        <v>4.7184988712950942</v>
      </c>
      <c r="F147" s="3">
        <v>1.2697544869999999</v>
      </c>
      <c r="G147" s="3">
        <f>-LN(1-_xlfn.GAMMA.DIST(E147,Sheet3!F$68,Sheet3!E$68,TRUE))</f>
        <v>0.63023684610635644</v>
      </c>
      <c r="H147" s="3">
        <v>149</v>
      </c>
      <c r="I147" s="3">
        <f t="shared" si="21"/>
        <v>5.0039463059454592</v>
      </c>
      <c r="J147" s="3">
        <v>14.596024699999999</v>
      </c>
      <c r="K147" s="3">
        <f>-LN(1-_xlfn.GAMMA.DIST(I147,Sheet3!F$84,Sheet3!E$84,TRUE))</f>
        <v>1.3549472166640721</v>
      </c>
      <c r="L147" s="3">
        <v>463</v>
      </c>
      <c r="M147" s="3">
        <f t="shared" si="22"/>
        <v>6.1377270540862341</v>
      </c>
      <c r="N147" s="3">
        <v>1.9651283989999999</v>
      </c>
      <c r="O147" s="3" t="str">
        <f t="shared" si="29"/>
        <v>Plate 11</v>
      </c>
      <c r="P147" s="3">
        <f>-LN(1-_xlfn.GAMMA.DIST(M147,Sheet3!F$4,Sheet3!E$4,TRUE))</f>
        <v>1.3893730747540349</v>
      </c>
      <c r="Q147" s="3">
        <v>1059</v>
      </c>
      <c r="R147" s="3">
        <f t="shared" si="23"/>
        <v>6.9650803456014065</v>
      </c>
      <c r="S147" s="3">
        <v>2.9107842019999999</v>
      </c>
      <c r="T147" s="3">
        <f>-LN(1-_xlfn.GAMMA.DIST(R147,Sheet3!F$36,Sheet3!E$36,TRUE))</f>
        <v>0.66452967071783686</v>
      </c>
      <c r="U147" s="3">
        <v>1082</v>
      </c>
      <c r="V147" s="3">
        <f t="shared" si="24"/>
        <v>6.9865664594064265</v>
      </c>
      <c r="W147" s="3">
        <v>5.9362694239999998</v>
      </c>
      <c r="Y147" s="3">
        <v>931</v>
      </c>
      <c r="Z147" s="3">
        <f t="shared" si="25"/>
        <v>6.8362592772770672</v>
      </c>
      <c r="AA147" s="3">
        <v>0.41989293900000002</v>
      </c>
      <c r="AC147" s="3">
        <v>599</v>
      </c>
      <c r="AD147" s="3">
        <f t="shared" si="26"/>
        <v>6.3952615981154493</v>
      </c>
      <c r="AE147" s="3">
        <v>1.1644735340000001</v>
      </c>
      <c r="AG147" s="3">
        <v>3348</v>
      </c>
      <c r="AH147" s="3">
        <f t="shared" si="27"/>
        <v>8.1161184316093653</v>
      </c>
      <c r="AI147" s="3">
        <v>4.3653545520000003</v>
      </c>
      <c r="AK147" s="3">
        <v>1124</v>
      </c>
      <c r="AL147" s="3">
        <f t="shared" si="28"/>
        <v>7.0246490304536362</v>
      </c>
      <c r="AM147" s="3">
        <v>9.0148028189999998</v>
      </c>
    </row>
    <row r="148" spans="1:39" x14ac:dyDescent="0.25">
      <c r="A148" s="3">
        <v>16222065</v>
      </c>
      <c r="B148" s="3" t="s">
        <v>1821</v>
      </c>
      <c r="C148" s="3">
        <v>11</v>
      </c>
      <c r="D148" s="3">
        <v>104</v>
      </c>
      <c r="E148" s="3">
        <f t="shared" si="20"/>
        <v>4.6443908991413725</v>
      </c>
      <c r="F148" s="3">
        <v>0.98928052600000005</v>
      </c>
      <c r="G148" s="3">
        <f>-LN(1-_xlfn.GAMMA.DIST(E148,Sheet3!F$68,Sheet3!E$68,TRUE))</f>
        <v>0.47130928195999494</v>
      </c>
      <c r="H148" s="3">
        <v>140</v>
      </c>
      <c r="I148" s="3">
        <f t="shared" si="21"/>
        <v>4.9416424226093039</v>
      </c>
      <c r="J148" s="3">
        <v>5.8127912390000001</v>
      </c>
      <c r="K148" s="3">
        <f>-LN(1-_xlfn.GAMMA.DIST(I148,Sheet3!F$84,Sheet3!E$84,TRUE))</f>
        <v>0.9397668168255946</v>
      </c>
      <c r="L148" s="3">
        <v>386</v>
      </c>
      <c r="M148" s="3">
        <f t="shared" si="22"/>
        <v>5.955837369464831</v>
      </c>
      <c r="N148" s="3">
        <v>1.2408268410000001</v>
      </c>
      <c r="O148" s="3" t="str">
        <f t="shared" si="29"/>
        <v>Plate 11</v>
      </c>
      <c r="P148" s="3">
        <f>-LN(1-_xlfn.GAMMA.DIST(M148,Sheet3!F$4,Sheet3!E$4,TRUE))</f>
        <v>0.72089520250654471</v>
      </c>
      <c r="Q148" s="3">
        <v>872</v>
      </c>
      <c r="R148" s="3">
        <f t="shared" si="23"/>
        <v>6.7707894239089796</v>
      </c>
      <c r="S148" s="3">
        <v>1.342204049</v>
      </c>
      <c r="T148" s="3">
        <f>-LN(1-_xlfn.GAMMA.DIST(R148,Sheet3!F$36,Sheet3!E$36,TRUE))</f>
        <v>0.45495914196675774</v>
      </c>
      <c r="U148" s="3">
        <v>487</v>
      </c>
      <c r="V148" s="3">
        <f t="shared" si="24"/>
        <v>6.1882641230825897</v>
      </c>
      <c r="W148" s="3">
        <v>1.8939369859999999</v>
      </c>
      <c r="Y148" s="3">
        <v>884</v>
      </c>
      <c r="Z148" s="3">
        <f t="shared" si="25"/>
        <v>6.7844570626376433</v>
      </c>
      <c r="AA148" s="3">
        <v>0.21721843599999999</v>
      </c>
      <c r="AC148" s="3">
        <v>571</v>
      </c>
      <c r="AD148" s="3">
        <f t="shared" si="26"/>
        <v>6.3473892096560105</v>
      </c>
      <c r="AE148" s="3">
        <v>1.0807250799999999</v>
      </c>
      <c r="AG148" s="3">
        <v>3157</v>
      </c>
      <c r="AH148" s="3">
        <f t="shared" si="27"/>
        <v>8.0573774885579912</v>
      </c>
      <c r="AI148" s="3">
        <v>4.0486981560000004</v>
      </c>
      <c r="AK148" s="3">
        <v>676</v>
      </c>
      <c r="AL148" s="3">
        <f t="shared" si="28"/>
        <v>6.5161930760429643</v>
      </c>
      <c r="AM148" s="3">
        <v>4.5703153360000002</v>
      </c>
    </row>
    <row r="149" spans="1:39" x14ac:dyDescent="0.25">
      <c r="A149" s="3">
        <v>16222092</v>
      </c>
      <c r="B149" s="3" t="s">
        <v>1821</v>
      </c>
      <c r="C149" s="3">
        <v>11</v>
      </c>
      <c r="D149" s="3">
        <v>228</v>
      </c>
      <c r="E149" s="3">
        <f t="shared" si="20"/>
        <v>5.4293456289544411</v>
      </c>
      <c r="F149" s="3">
        <v>5.1779550050000003</v>
      </c>
      <c r="G149" s="3">
        <f>-LN(1-_xlfn.GAMMA.DIST(E149,Sheet3!F$68,Sheet3!E$68,TRUE))</f>
        <v>3.9206105109023088</v>
      </c>
      <c r="H149" s="3">
        <v>140</v>
      </c>
      <c r="I149" s="3">
        <f t="shared" si="21"/>
        <v>4.9416424226093039</v>
      </c>
      <c r="J149" s="3">
        <v>5.8127912390000001</v>
      </c>
      <c r="K149" s="3">
        <f>-LN(1-_xlfn.GAMMA.DIST(I149,Sheet3!F$84,Sheet3!E$84,TRUE))</f>
        <v>0.9397668168255946</v>
      </c>
      <c r="L149" s="3">
        <v>780</v>
      </c>
      <c r="M149" s="3">
        <f t="shared" si="22"/>
        <v>6.6592939196836376</v>
      </c>
      <c r="N149" s="3">
        <v>4.8887803270000001</v>
      </c>
      <c r="O149" s="3" t="str">
        <f t="shared" si="29"/>
        <v>Plate 11</v>
      </c>
      <c r="P149" s="3">
        <f>-LN(1-_xlfn.GAMMA.DIST(M149,Sheet3!F$4,Sheet3!E$4,TRUE))</f>
        <v>4.9476140749917574</v>
      </c>
      <c r="Q149" s="3">
        <v>977</v>
      </c>
      <c r="R149" s="3">
        <f t="shared" si="23"/>
        <v>6.8844866520427823</v>
      </c>
      <c r="S149" s="3">
        <v>2.2271701369999999</v>
      </c>
      <c r="T149" s="3">
        <f>-LN(1-_xlfn.GAMMA.DIST(R149,Sheet3!F$36,Sheet3!E$36,TRUE))</f>
        <v>0.57126723324013562</v>
      </c>
      <c r="U149" s="3">
        <v>348</v>
      </c>
      <c r="V149" s="3">
        <f t="shared" si="24"/>
        <v>5.8522024797744745</v>
      </c>
      <c r="W149" s="3">
        <v>0.95091040599999999</v>
      </c>
      <c r="Y149" s="3">
        <v>932</v>
      </c>
      <c r="Z149" s="3">
        <f t="shared" si="25"/>
        <v>6.837332814685591</v>
      </c>
      <c r="AA149" s="3">
        <v>0.424136601</v>
      </c>
      <c r="AC149" s="3">
        <v>1069</v>
      </c>
      <c r="AD149" s="3">
        <f t="shared" si="26"/>
        <v>6.9744789110250451</v>
      </c>
      <c r="AE149" s="3">
        <v>2.566855903</v>
      </c>
      <c r="AG149" s="3">
        <v>3169</v>
      </c>
      <c r="AH149" s="3">
        <f t="shared" si="27"/>
        <v>8.0611713596909205</v>
      </c>
      <c r="AI149" s="3">
        <v>4.068613708</v>
      </c>
      <c r="AK149" s="3">
        <v>1527</v>
      </c>
      <c r="AL149" s="3">
        <f t="shared" si="28"/>
        <v>7.3310603052186325</v>
      </c>
      <c r="AM149" s="3">
        <v>12.94213718</v>
      </c>
    </row>
    <row r="150" spans="1:39" x14ac:dyDescent="0.25">
      <c r="A150" s="3">
        <v>16222093</v>
      </c>
      <c r="B150" s="3" t="s">
        <v>1821</v>
      </c>
      <c r="C150" s="3">
        <v>11</v>
      </c>
      <c r="D150" s="3">
        <v>101</v>
      </c>
      <c r="E150" s="3">
        <f t="shared" si="20"/>
        <v>4.6151205168412597</v>
      </c>
      <c r="F150" s="3">
        <v>0.8833107</v>
      </c>
      <c r="G150" s="3">
        <f>-LN(1-_xlfn.GAMMA.DIST(E150,Sheet3!F$68,Sheet3!E$68,TRUE))</f>
        <v>0.4168816925013239</v>
      </c>
      <c r="H150" s="3">
        <v>144</v>
      </c>
      <c r="I150" s="3">
        <f t="shared" si="21"/>
        <v>4.9698132995760007</v>
      </c>
      <c r="J150" s="3">
        <v>9.7732756839999997</v>
      </c>
      <c r="K150" s="3">
        <f>-LN(1-_xlfn.GAMMA.DIST(I150,Sheet3!F$84,Sheet3!E$84,TRUE))</f>
        <v>1.1154893552049903</v>
      </c>
      <c r="L150" s="3">
        <v>285</v>
      </c>
      <c r="M150" s="3">
        <f t="shared" si="22"/>
        <v>5.6524891802686508</v>
      </c>
      <c r="N150" s="3">
        <v>0.26962044099999999</v>
      </c>
      <c r="O150" s="3" t="str">
        <f t="shared" si="29"/>
        <v>Plate 11</v>
      </c>
      <c r="P150" s="3">
        <f>-LN(1-_xlfn.GAMMA.DIST(M150,Sheet3!F$4,Sheet3!E$4,TRUE))</f>
        <v>0.15425491504495764</v>
      </c>
      <c r="Q150" s="3">
        <v>782</v>
      </c>
      <c r="R150" s="3">
        <f t="shared" si="23"/>
        <v>6.6618547405453112</v>
      </c>
      <c r="S150" s="3">
        <v>0.56919156699999995</v>
      </c>
      <c r="T150" s="3">
        <f>-LN(1-_xlfn.GAMMA.DIST(R150,Sheet3!F$36,Sheet3!E$36,TRUE))</f>
        <v>0.35955109522437184</v>
      </c>
      <c r="U150" s="3">
        <v>366</v>
      </c>
      <c r="V150" s="3">
        <f t="shared" si="24"/>
        <v>5.9026333334013659</v>
      </c>
      <c r="W150" s="3">
        <v>1.0729790459999999</v>
      </c>
      <c r="Y150" s="3">
        <v>1133</v>
      </c>
      <c r="Z150" s="3">
        <f t="shared" si="25"/>
        <v>7.0326242610280065</v>
      </c>
      <c r="AA150" s="3">
        <v>1.2481319689999999</v>
      </c>
      <c r="AC150" s="3">
        <v>1255</v>
      </c>
      <c r="AD150" s="3">
        <f t="shared" si="26"/>
        <v>7.134890851565884</v>
      </c>
      <c r="AE150" s="3">
        <v>3.120639304</v>
      </c>
      <c r="AG150" s="3">
        <v>2958</v>
      </c>
      <c r="AH150" s="3">
        <f t="shared" si="27"/>
        <v>7.9922686432707453</v>
      </c>
      <c r="AI150" s="3">
        <v>3.7179984199999998</v>
      </c>
      <c r="AK150" s="3">
        <v>913</v>
      </c>
      <c r="AL150" s="3">
        <f t="shared" si="28"/>
        <v>6.816735880594968</v>
      </c>
      <c r="AM150" s="3">
        <v>6.9348427690000003</v>
      </c>
    </row>
    <row r="151" spans="1:39" x14ac:dyDescent="0.25">
      <c r="A151" s="3">
        <v>16222096</v>
      </c>
      <c r="B151" s="3" t="s">
        <v>1821</v>
      </c>
      <c r="C151" s="3">
        <v>11</v>
      </c>
      <c r="D151" s="3">
        <v>99</v>
      </c>
      <c r="E151" s="3">
        <f t="shared" si="20"/>
        <v>4.5951198501345898</v>
      </c>
      <c r="F151" s="3">
        <v>0.81238093199999994</v>
      </c>
      <c r="G151" s="3">
        <f>-LN(1-_xlfn.GAMMA.DIST(E151,Sheet3!F$68,Sheet3!E$68,TRUE))</f>
        <v>0.38228947138453151</v>
      </c>
      <c r="H151" s="3">
        <v>136</v>
      </c>
      <c r="I151" s="3">
        <f t="shared" si="21"/>
        <v>4.9126548857360524</v>
      </c>
      <c r="J151" s="3">
        <v>1.669794794</v>
      </c>
      <c r="K151" s="3">
        <f>-LN(1-_xlfn.GAMMA.DIST(I151,Sheet3!F$84,Sheet3!E$84,TRUE))</f>
        <v>0.77892735017341153</v>
      </c>
      <c r="L151" s="3">
        <v>240</v>
      </c>
      <c r="M151" s="3">
        <f t="shared" si="22"/>
        <v>5.4806389233419912</v>
      </c>
      <c r="N151" s="3">
        <v>0</v>
      </c>
      <c r="O151" s="3" t="str">
        <f t="shared" si="29"/>
        <v>Plate 11</v>
      </c>
      <c r="P151" s="3">
        <f>-LN(1-_xlfn.GAMMA.DIST(M151,Sheet3!F$4,Sheet3!E$4,TRUE))</f>
        <v>4.4727558964958947E-2</v>
      </c>
      <c r="Q151" s="3">
        <v>752</v>
      </c>
      <c r="R151" s="3">
        <f t="shared" si="23"/>
        <v>6.62273632394984</v>
      </c>
      <c r="S151" s="3">
        <v>0.30561934400000001</v>
      </c>
      <c r="T151" s="3">
        <f>-LN(1-_xlfn.GAMMA.DIST(R151,Sheet3!F$36,Sheet3!E$36,TRUE))</f>
        <v>0.32894405136438754</v>
      </c>
      <c r="U151" s="3">
        <v>285</v>
      </c>
      <c r="V151" s="3">
        <f t="shared" si="24"/>
        <v>5.6524891802686508</v>
      </c>
      <c r="W151" s="3">
        <v>0.52384174500000003</v>
      </c>
      <c r="Y151" s="3">
        <v>928</v>
      </c>
      <c r="Z151" s="3">
        <f t="shared" si="25"/>
        <v>6.8330317327862007</v>
      </c>
      <c r="AA151" s="3">
        <v>0.40714798600000002</v>
      </c>
      <c r="AC151" s="3">
        <v>395</v>
      </c>
      <c r="AD151" s="3">
        <f t="shared" si="26"/>
        <v>5.978885764901122</v>
      </c>
      <c r="AE151" s="3">
        <v>0.55340309300000001</v>
      </c>
      <c r="AG151" s="3">
        <v>2531</v>
      </c>
      <c r="AH151" s="3">
        <f t="shared" si="27"/>
        <v>7.8363697605451241</v>
      </c>
      <c r="AI151" s="3">
        <v>3.0053351030000002</v>
      </c>
      <c r="AK151" s="3">
        <v>589</v>
      </c>
      <c r="AL151" s="3">
        <f t="shared" si="28"/>
        <v>6.3784261836515865</v>
      </c>
      <c r="AM151" s="3">
        <v>3.6919336679999999</v>
      </c>
    </row>
    <row r="152" spans="1:39" x14ac:dyDescent="0.25">
      <c r="A152" s="3">
        <v>16222102</v>
      </c>
      <c r="B152" s="3" t="s">
        <v>1821</v>
      </c>
      <c r="C152" s="3">
        <v>11</v>
      </c>
      <c r="D152" s="3">
        <v>141</v>
      </c>
      <c r="E152" s="3">
        <f t="shared" si="20"/>
        <v>4.9487598903781684</v>
      </c>
      <c r="F152" s="3">
        <v>2.26862794</v>
      </c>
      <c r="G152" s="3">
        <f>-LN(1-_xlfn.GAMMA.DIST(E152,Sheet3!F$68,Sheet3!E$68,TRUE))</f>
        <v>1.3347336352553962</v>
      </c>
      <c r="H152" s="3">
        <v>140</v>
      </c>
      <c r="I152" s="3">
        <f t="shared" si="21"/>
        <v>4.9416424226093039</v>
      </c>
      <c r="J152" s="3">
        <v>5.8127912390000001</v>
      </c>
      <c r="K152" s="3">
        <f>-LN(1-_xlfn.GAMMA.DIST(I152,Sheet3!F$84,Sheet3!E$84,TRUE))</f>
        <v>0.9397668168255946</v>
      </c>
      <c r="L152" s="3">
        <v>306</v>
      </c>
      <c r="M152" s="3">
        <f t="shared" si="22"/>
        <v>5.7235851019523807</v>
      </c>
      <c r="N152" s="3">
        <v>0.47506283399999999</v>
      </c>
      <c r="O152" s="3" t="str">
        <f t="shared" si="29"/>
        <v>Plate 11</v>
      </c>
      <c r="P152" s="3">
        <f>-LN(1-_xlfn.GAMMA.DIST(M152,Sheet3!F$4,Sheet3!E$4,TRUE))</f>
        <v>0.23604372070957055</v>
      </c>
      <c r="Q152" s="3">
        <v>900</v>
      </c>
      <c r="R152" s="3">
        <f t="shared" si="23"/>
        <v>6.8023947633243109</v>
      </c>
      <c r="S152" s="3">
        <v>1.5795250160000001</v>
      </c>
      <c r="T152" s="3">
        <f>-LN(1-_xlfn.GAMMA.DIST(R152,Sheet3!F$36,Sheet3!E$36,TRUE))</f>
        <v>0.48553679229728497</v>
      </c>
      <c r="U152" s="3">
        <v>309</v>
      </c>
      <c r="V152" s="3">
        <f t="shared" si="24"/>
        <v>5.7333412768977459</v>
      </c>
      <c r="W152" s="3">
        <v>0.686498159</v>
      </c>
      <c r="Y152" s="3">
        <v>1080</v>
      </c>
      <c r="Z152" s="3">
        <f t="shared" si="25"/>
        <v>6.9847163201182658</v>
      </c>
      <c r="AA152" s="3">
        <v>1.034926542</v>
      </c>
      <c r="AC152" s="3">
        <v>663</v>
      </c>
      <c r="AD152" s="3">
        <f t="shared" si="26"/>
        <v>6.4967749901858625</v>
      </c>
      <c r="AE152" s="3">
        <v>1.355787353</v>
      </c>
      <c r="AG152" s="3">
        <v>2425</v>
      </c>
      <c r="AH152" s="3">
        <f t="shared" si="27"/>
        <v>7.7935868033715838</v>
      </c>
      <c r="AI152" s="3">
        <v>2.8276806350000001</v>
      </c>
      <c r="AK152" s="3">
        <v>675</v>
      </c>
      <c r="AL152" s="3">
        <f t="shared" si="28"/>
        <v>6.5147126908725301</v>
      </c>
      <c r="AM152" s="3">
        <v>4.5602564750000001</v>
      </c>
    </row>
    <row r="153" spans="1:39" x14ac:dyDescent="0.25">
      <c r="A153" s="3">
        <v>16222118</v>
      </c>
      <c r="B153" s="3" t="s">
        <v>1821</v>
      </c>
      <c r="C153" s="3">
        <v>11</v>
      </c>
      <c r="D153" s="3">
        <v>115</v>
      </c>
      <c r="E153" s="3">
        <f t="shared" si="20"/>
        <v>4.7449321283632502</v>
      </c>
      <c r="F153" s="3">
        <v>1.374256076</v>
      </c>
      <c r="G153" s="3">
        <f>-LN(1-_xlfn.GAMMA.DIST(E153,Sheet3!F$68,Sheet3!E$68,TRUE))</f>
        <v>0.69455463712871623</v>
      </c>
      <c r="H153" s="3">
        <v>147</v>
      </c>
      <c r="I153" s="3">
        <f t="shared" si="21"/>
        <v>4.990432586778736</v>
      </c>
      <c r="J153" s="3">
        <v>12.6800994</v>
      </c>
      <c r="K153" s="3">
        <f>-LN(1-_xlfn.GAMMA.DIST(I153,Sheet3!F$84,Sheet3!E$84,TRUE))</f>
        <v>1.2566082169562482</v>
      </c>
      <c r="L153" s="3">
        <v>328</v>
      </c>
      <c r="M153" s="3">
        <f t="shared" si="22"/>
        <v>5.7930136083841441</v>
      </c>
      <c r="N153" s="3">
        <v>0.68769111599999999</v>
      </c>
      <c r="O153" s="3" t="str">
        <f t="shared" si="29"/>
        <v>Plate 11</v>
      </c>
      <c r="P153" s="3">
        <f>-LN(1-_xlfn.GAMMA.DIST(M153,Sheet3!F$4,Sheet3!E$4,TRUE))</f>
        <v>0.34309445732460198</v>
      </c>
      <c r="Q153" s="3">
        <v>944</v>
      </c>
      <c r="R153" s="3">
        <f t="shared" si="23"/>
        <v>6.8501261661455004</v>
      </c>
      <c r="S153" s="3">
        <v>1.9503979170000001</v>
      </c>
      <c r="T153" s="3">
        <f>-LN(1-_xlfn.GAMMA.DIST(R153,Sheet3!F$36,Sheet3!E$36,TRUE))</f>
        <v>0.53426268690106626</v>
      </c>
      <c r="U153" s="3">
        <v>325</v>
      </c>
      <c r="V153" s="3">
        <f t="shared" si="24"/>
        <v>5.7838251823297373</v>
      </c>
      <c r="W153" s="3">
        <v>0.794962265</v>
      </c>
      <c r="Y153" s="3">
        <v>870</v>
      </c>
      <c r="Z153" s="3">
        <f t="shared" si="25"/>
        <v>6.7684932116486296</v>
      </c>
      <c r="AA153" s="3">
        <v>0.15511588600000001</v>
      </c>
      <c r="AC153" s="3">
        <v>810</v>
      </c>
      <c r="AD153" s="3">
        <f t="shared" si="26"/>
        <v>6.6970342476664841</v>
      </c>
      <c r="AE153" s="3">
        <v>1.794724303</v>
      </c>
      <c r="AG153" s="3">
        <v>3127</v>
      </c>
      <c r="AH153" s="3">
        <f t="shared" si="27"/>
        <v>8.0478293574578412</v>
      </c>
      <c r="AI153" s="3">
        <v>3.998896604</v>
      </c>
      <c r="AK153" s="3">
        <v>885</v>
      </c>
      <c r="AL153" s="3">
        <f t="shared" si="28"/>
        <v>6.7855876450079293</v>
      </c>
      <c r="AM153" s="3">
        <v>6.657248783</v>
      </c>
    </row>
    <row r="154" spans="1:39" x14ac:dyDescent="0.25">
      <c r="A154" s="3">
        <v>16222120</v>
      </c>
      <c r="B154" s="3" t="s">
        <v>1821</v>
      </c>
      <c r="C154" s="3">
        <v>11</v>
      </c>
      <c r="D154" s="3">
        <v>157</v>
      </c>
      <c r="E154" s="3">
        <f t="shared" si="20"/>
        <v>5.0562458053483077</v>
      </c>
      <c r="F154" s="3">
        <v>2.8114880929999999</v>
      </c>
      <c r="G154" s="3">
        <f>-LN(1-_xlfn.GAMMA.DIST(E154,Sheet3!F$68,Sheet3!E$68,TRUE))</f>
        <v>1.7800233295500805</v>
      </c>
      <c r="H154" s="3">
        <v>135</v>
      </c>
      <c r="I154" s="3">
        <f t="shared" si="21"/>
        <v>4.9052747784384296</v>
      </c>
      <c r="J154" s="3">
        <v>0.55937775300000003</v>
      </c>
      <c r="K154" s="3">
        <f>-LN(1-_xlfn.GAMMA.DIST(I154,Sheet3!F$84,Sheet3!E$84,TRUE))</f>
        <v>0.74112174038123335</v>
      </c>
      <c r="L154" s="3">
        <v>904</v>
      </c>
      <c r="M154" s="3">
        <f t="shared" si="22"/>
        <v>6.8068293603921761</v>
      </c>
      <c r="N154" s="3">
        <v>6.0174303739999999</v>
      </c>
      <c r="O154" s="3" t="str">
        <f t="shared" si="29"/>
        <v>Plate 11</v>
      </c>
      <c r="P154" s="3">
        <f>-LN(1-_xlfn.GAMMA.DIST(M154,Sheet3!F$4,Sheet3!E$4,TRUE))</f>
        <v>6.4044193067838826</v>
      </c>
      <c r="Q154" s="3">
        <v>944</v>
      </c>
      <c r="R154" s="3">
        <f t="shared" si="23"/>
        <v>6.8501261661455004</v>
      </c>
      <c r="S154" s="3">
        <v>1.9503979170000001</v>
      </c>
      <c r="T154" s="3">
        <f>-LN(1-_xlfn.GAMMA.DIST(R154,Sheet3!F$36,Sheet3!E$36,TRUE))</f>
        <v>0.53426268690106626</v>
      </c>
      <c r="U154" s="3">
        <v>524</v>
      </c>
      <c r="V154" s="3">
        <f t="shared" si="24"/>
        <v>6.261491684321042</v>
      </c>
      <c r="W154" s="3">
        <v>2.145079779</v>
      </c>
      <c r="Y154" s="3">
        <v>989</v>
      </c>
      <c r="Z154" s="3">
        <f t="shared" si="25"/>
        <v>6.8966943316227125</v>
      </c>
      <c r="AA154" s="3">
        <v>0.66285313000000001</v>
      </c>
      <c r="AC154" s="3">
        <v>566</v>
      </c>
      <c r="AD154" s="3">
        <f t="shared" si="26"/>
        <v>6.3385940782031831</v>
      </c>
      <c r="AE154" s="3">
        <v>1.0657666020000001</v>
      </c>
      <c r="AG154" s="3">
        <v>3750</v>
      </c>
      <c r="AH154" s="3">
        <f t="shared" si="27"/>
        <v>8.2295111189644565</v>
      </c>
      <c r="AI154" s="3">
        <v>5.0296829570000003</v>
      </c>
      <c r="AK154" s="3">
        <v>1170</v>
      </c>
      <c r="AL154" s="3">
        <f t="shared" si="28"/>
        <v>7.0647590277918022</v>
      </c>
      <c r="AM154" s="3">
        <v>9.4657973519999992</v>
      </c>
    </row>
    <row r="155" spans="1:39" x14ac:dyDescent="0.25">
      <c r="A155" s="3">
        <v>16222128</v>
      </c>
      <c r="B155" s="3" t="s">
        <v>1821</v>
      </c>
      <c r="C155" s="3">
        <v>11</v>
      </c>
      <c r="D155" s="3">
        <v>94</v>
      </c>
      <c r="E155" s="3">
        <f t="shared" si="20"/>
        <v>4.5432947822700038</v>
      </c>
      <c r="F155" s="3">
        <v>0.63389707299999998</v>
      </c>
      <c r="G155" s="3">
        <f>-LN(1-_xlfn.GAMMA.DIST(E155,Sheet3!F$68,Sheet3!E$68,TRUE))</f>
        <v>0.30205858567081073</v>
      </c>
      <c r="H155" s="3">
        <v>158</v>
      </c>
      <c r="I155" s="3">
        <f t="shared" si="21"/>
        <v>5.0625950330269669</v>
      </c>
      <c r="J155" s="3">
        <v>23.06146292</v>
      </c>
      <c r="K155" s="3">
        <f>-LN(1-_xlfn.GAMMA.DIST(I155,Sheet3!F$84,Sheet3!E$84,TRUE))</f>
        <v>1.8367548491126475</v>
      </c>
      <c r="L155" s="3">
        <v>418</v>
      </c>
      <c r="M155" s="3">
        <f t="shared" si="22"/>
        <v>6.0354814325247563</v>
      </c>
      <c r="N155" s="3">
        <v>1.542923263</v>
      </c>
      <c r="O155" s="3" t="str">
        <f t="shared" si="29"/>
        <v>Plate 11</v>
      </c>
      <c r="P155" s="3">
        <f>-LN(1-_xlfn.GAMMA.DIST(M155,Sheet3!F$4,Sheet3!E$4,TRUE))</f>
        <v>0.97944379524210978</v>
      </c>
      <c r="Q155" s="3">
        <v>1179</v>
      </c>
      <c r="R155" s="3">
        <f t="shared" si="23"/>
        <v>7.0724219005373712</v>
      </c>
      <c r="S155" s="3">
        <v>3.902962107</v>
      </c>
      <c r="T155" s="3">
        <f>-LN(1-_xlfn.GAMMA.DIST(R155,Sheet3!F$36,Sheet3!E$36,TRUE))</f>
        <v>0.8031726357783544</v>
      </c>
      <c r="U155" s="3">
        <v>973</v>
      </c>
      <c r="V155" s="3">
        <f t="shared" si="24"/>
        <v>6.8803840821860049</v>
      </c>
      <c r="W155" s="3">
        <v>5.195264774</v>
      </c>
      <c r="Y155" s="3">
        <v>1162</v>
      </c>
      <c r="Z155" s="3">
        <f t="shared" si="25"/>
        <v>7.0578979374118562</v>
      </c>
      <c r="AA155" s="3">
        <v>1.363943715</v>
      </c>
      <c r="AC155" s="3">
        <v>1173</v>
      </c>
      <c r="AD155" s="3">
        <f t="shared" si="26"/>
        <v>7.0673198486534758</v>
      </c>
      <c r="AE155" s="3">
        <v>2.876561363</v>
      </c>
      <c r="AG155" s="3">
        <v>1670</v>
      </c>
      <c r="AH155" s="3">
        <f t="shared" si="27"/>
        <v>7.4205789054108005</v>
      </c>
      <c r="AI155" s="3">
        <v>1.5508484469999999</v>
      </c>
      <c r="AK155" s="3">
        <v>1418</v>
      </c>
      <c r="AL155" s="3">
        <f t="shared" si="28"/>
        <v>7.2570027070920728</v>
      </c>
      <c r="AM155" s="3">
        <v>11.884780470000001</v>
      </c>
    </row>
    <row r="156" spans="1:39" x14ac:dyDescent="0.25">
      <c r="A156" s="3">
        <v>16222134</v>
      </c>
      <c r="B156" s="3" t="s">
        <v>1821</v>
      </c>
      <c r="C156" s="3">
        <v>11</v>
      </c>
      <c r="D156" s="3">
        <v>104</v>
      </c>
      <c r="E156" s="3">
        <f t="shared" si="20"/>
        <v>4.6443908991413725</v>
      </c>
      <c r="F156" s="3">
        <v>0.98928052600000005</v>
      </c>
      <c r="G156" s="3">
        <f>-LN(1-_xlfn.GAMMA.DIST(E156,Sheet3!F$68,Sheet3!E$68,TRUE))</f>
        <v>0.47130928195999494</v>
      </c>
      <c r="H156" s="3">
        <v>127</v>
      </c>
      <c r="I156" s="3">
        <f t="shared" si="21"/>
        <v>4.8441870864585912</v>
      </c>
      <c r="J156" s="3">
        <v>0</v>
      </c>
      <c r="K156" s="3">
        <f>-LN(1-_xlfn.GAMMA.DIST(I156,Sheet3!F$84,Sheet3!E$84,TRUE))</f>
        <v>0.47461355956535062</v>
      </c>
      <c r="L156" s="3">
        <v>356</v>
      </c>
      <c r="M156" s="3">
        <f t="shared" si="22"/>
        <v>5.8749307308520304</v>
      </c>
      <c r="N156" s="3">
        <v>0.95580207800000005</v>
      </c>
      <c r="O156" s="3" t="str">
        <f t="shared" si="29"/>
        <v>Plate 11</v>
      </c>
      <c r="P156" s="3">
        <f>-LN(1-_xlfn.GAMMA.DIST(M156,Sheet3!F$4,Sheet3!E$4,TRUE))</f>
        <v>0.50928794138976397</v>
      </c>
      <c r="Q156" s="3">
        <v>1025</v>
      </c>
      <c r="R156" s="3">
        <f t="shared" si="23"/>
        <v>6.932447891572509</v>
      </c>
      <c r="S156" s="3">
        <v>2.627979174</v>
      </c>
      <c r="T156" s="3">
        <f>-LN(1-_xlfn.GAMMA.DIST(R156,Sheet3!F$36,Sheet3!E$36,TRUE))</f>
        <v>0.62566442108903897</v>
      </c>
      <c r="U156" s="3">
        <v>489</v>
      </c>
      <c r="V156" s="3">
        <f t="shared" si="24"/>
        <v>6.1923624894748723</v>
      </c>
      <c r="W156" s="3">
        <v>1.9075111709999999</v>
      </c>
      <c r="Y156" s="3">
        <v>824</v>
      </c>
      <c r="Z156" s="3">
        <f t="shared" si="25"/>
        <v>6.7141705299094721</v>
      </c>
      <c r="AA156" s="3">
        <v>0</v>
      </c>
      <c r="AC156" s="3">
        <v>781</v>
      </c>
      <c r="AD156" s="3">
        <f t="shared" si="26"/>
        <v>6.6605751498396861</v>
      </c>
      <c r="AE156" s="3">
        <v>1.7081784099999999</v>
      </c>
      <c r="AG156" s="3">
        <v>2896</v>
      </c>
      <c r="AH156" s="3">
        <f t="shared" si="27"/>
        <v>7.9710857535056068</v>
      </c>
      <c r="AI156" s="3">
        <v>3.6147919060000002</v>
      </c>
      <c r="AK156" s="3">
        <v>1119</v>
      </c>
      <c r="AL156" s="3">
        <f t="shared" si="28"/>
        <v>7.020190708311925</v>
      </c>
      <c r="AM156" s="3">
        <v>8.9657331740000004</v>
      </c>
    </row>
    <row r="157" spans="1:39" x14ac:dyDescent="0.25">
      <c r="A157" s="3">
        <v>16222142</v>
      </c>
      <c r="B157" s="3" t="s">
        <v>1821</v>
      </c>
      <c r="C157" s="3">
        <v>11</v>
      </c>
      <c r="D157" s="3">
        <v>97</v>
      </c>
      <c r="E157" s="3">
        <f t="shared" si="20"/>
        <v>4.5747109785033828</v>
      </c>
      <c r="F157" s="3">
        <v>0.74119965799999998</v>
      </c>
      <c r="G157" s="3">
        <f>-LN(1-_xlfn.GAMMA.DIST(E157,Sheet3!F$68,Sheet3!E$68,TRUE))</f>
        <v>0.34910417894046941</v>
      </c>
      <c r="H157" s="3">
        <v>125</v>
      </c>
      <c r="I157" s="3">
        <f t="shared" si="21"/>
        <v>4.8283137373023015</v>
      </c>
      <c r="J157" s="3">
        <v>0</v>
      </c>
      <c r="K157" s="3">
        <f>-LN(1-_xlfn.GAMMA.DIST(I157,Sheet3!F$84,Sheet3!E$84,TRUE))</f>
        <v>0.41818282793608419</v>
      </c>
      <c r="L157" s="3">
        <v>290</v>
      </c>
      <c r="M157" s="3">
        <f t="shared" si="22"/>
        <v>5.6698809229805196</v>
      </c>
      <c r="N157" s="3">
        <v>0.31882998699999998</v>
      </c>
      <c r="O157" s="3" t="str">
        <f t="shared" si="29"/>
        <v>Plate 11</v>
      </c>
      <c r="P157" s="3">
        <f>-LN(1-_xlfn.GAMMA.DIST(M157,Sheet3!F$4,Sheet3!E$4,TRUE))</f>
        <v>0.17190116309655049</v>
      </c>
      <c r="Q157" s="3">
        <v>747</v>
      </c>
      <c r="R157" s="3">
        <f t="shared" si="23"/>
        <v>6.6160651851328174</v>
      </c>
      <c r="S157" s="3">
        <v>0.26114360399999997</v>
      </c>
      <c r="T157" s="3">
        <f>-LN(1-_xlfn.GAMMA.DIST(R157,Sheet3!F$36,Sheet3!E$36,TRUE))</f>
        <v>0.32391113870629434</v>
      </c>
      <c r="U157" s="3">
        <v>348</v>
      </c>
      <c r="V157" s="3">
        <f t="shared" si="24"/>
        <v>5.8522024797744745</v>
      </c>
      <c r="W157" s="3">
        <v>0.95091040599999999</v>
      </c>
      <c r="Y157" s="3">
        <v>882</v>
      </c>
      <c r="Z157" s="3">
        <f t="shared" si="25"/>
        <v>6.7821920560067914</v>
      </c>
      <c r="AA157" s="3">
        <v>0.208412394</v>
      </c>
      <c r="AC157" s="3">
        <v>414</v>
      </c>
      <c r="AD157" s="3">
        <f t="shared" si="26"/>
        <v>6.0258659738253142</v>
      </c>
      <c r="AE157" s="3">
        <v>0.61042427799999999</v>
      </c>
      <c r="AG157" s="3">
        <v>2999</v>
      </c>
      <c r="AH157" s="3">
        <f t="shared" si="27"/>
        <v>8.0060341787490099</v>
      </c>
      <c r="AI157" s="3">
        <v>3.7862012090000001</v>
      </c>
      <c r="AK157" s="3">
        <v>845</v>
      </c>
      <c r="AL157" s="3">
        <f t="shared" si="28"/>
        <v>6.739336627357174</v>
      </c>
      <c r="AM157" s="3">
        <v>6.2599494819999997</v>
      </c>
    </row>
    <row r="158" spans="1:39" x14ac:dyDescent="0.25">
      <c r="A158" s="3">
        <v>16222165</v>
      </c>
      <c r="B158" s="3" t="s">
        <v>1821</v>
      </c>
      <c r="C158" s="3">
        <v>11</v>
      </c>
      <c r="D158" s="3">
        <v>115</v>
      </c>
      <c r="E158" s="3">
        <f t="shared" si="20"/>
        <v>4.7449321283632502</v>
      </c>
      <c r="F158" s="3">
        <v>1.374256076</v>
      </c>
      <c r="G158" s="3">
        <f>-LN(1-_xlfn.GAMMA.DIST(E158,Sheet3!F$68,Sheet3!E$68,TRUE))</f>
        <v>0.69455463712871623</v>
      </c>
      <c r="H158" s="3">
        <v>145</v>
      </c>
      <c r="I158" s="3">
        <f t="shared" si="21"/>
        <v>4.9767337424205742</v>
      </c>
      <c r="J158" s="3">
        <v>10.74716053</v>
      </c>
      <c r="K158" s="3">
        <f>-LN(1-_xlfn.GAMMA.DIST(I158,Sheet3!F$84,Sheet3!E$84,TRUE))</f>
        <v>1.1616606239697989</v>
      </c>
      <c r="L158" s="3">
        <v>369</v>
      </c>
      <c r="M158" s="3">
        <f t="shared" si="22"/>
        <v>5.9107966440405271</v>
      </c>
      <c r="N158" s="3">
        <v>1.0795583129999999</v>
      </c>
      <c r="O158" s="3" t="str">
        <f t="shared" si="29"/>
        <v>Plate 11</v>
      </c>
      <c r="P158" s="3">
        <f>-LN(1-_xlfn.GAMMA.DIST(M158,Sheet3!F$4,Sheet3!E$4,TRUE))</f>
        <v>0.59699291465264392</v>
      </c>
      <c r="Q158" s="3">
        <v>1186</v>
      </c>
      <c r="R158" s="3">
        <f t="shared" si="23"/>
        <v>7.0783415795576712</v>
      </c>
      <c r="S158" s="3">
        <v>3.9605908319999998</v>
      </c>
      <c r="T158" s="3">
        <f>-LN(1-_xlfn.GAMMA.DIST(R158,Sheet3!F$36,Sheet3!E$36,TRUE))</f>
        <v>0.8113068618804562</v>
      </c>
      <c r="U158" s="3">
        <v>1382</v>
      </c>
      <c r="V158" s="3">
        <f t="shared" si="24"/>
        <v>7.2312870043276156</v>
      </c>
      <c r="W158" s="3">
        <v>7.9765715569999998</v>
      </c>
      <c r="Y158" s="3">
        <v>941</v>
      </c>
      <c r="Z158" s="3">
        <f t="shared" si="25"/>
        <v>6.8469431395853793</v>
      </c>
      <c r="AA158" s="3">
        <v>0.46222966500000001</v>
      </c>
      <c r="AC158" s="3">
        <v>804</v>
      </c>
      <c r="AD158" s="3">
        <f t="shared" si="26"/>
        <v>6.6895992691789665</v>
      </c>
      <c r="AE158" s="3">
        <v>1.776819988</v>
      </c>
      <c r="AG158" s="3">
        <v>2577</v>
      </c>
      <c r="AH158" s="3">
        <f t="shared" si="27"/>
        <v>7.8543812106523649</v>
      </c>
      <c r="AI158" s="3">
        <v>3.0823320019999998</v>
      </c>
      <c r="AK158" s="3">
        <v>942</v>
      </c>
      <c r="AL158" s="3">
        <f t="shared" si="28"/>
        <v>6.8480052745763631</v>
      </c>
      <c r="AM158" s="3">
        <v>7.221925777</v>
      </c>
    </row>
    <row r="159" spans="1:39" x14ac:dyDescent="0.25">
      <c r="A159" s="3">
        <v>16222191</v>
      </c>
      <c r="B159" s="3" t="s">
        <v>1821</v>
      </c>
      <c r="C159" s="3">
        <v>11</v>
      </c>
      <c r="D159" s="3">
        <v>126</v>
      </c>
      <c r="E159" s="3">
        <f t="shared" si="20"/>
        <v>4.836281906951478</v>
      </c>
      <c r="F159" s="3">
        <v>1.7548615999999999</v>
      </c>
      <c r="G159" s="3">
        <f>-LN(1-_xlfn.GAMMA.DIST(E159,Sheet3!F$68,Sheet3!E$68,TRUE))</f>
        <v>0.94922966214722249</v>
      </c>
      <c r="H159" s="3">
        <v>121</v>
      </c>
      <c r="I159" s="3">
        <f t="shared" si="21"/>
        <v>4.7957905455967413</v>
      </c>
      <c r="J159" s="3">
        <v>0</v>
      </c>
      <c r="K159" s="3">
        <f>-LN(1-_xlfn.GAMMA.DIST(I159,Sheet3!F$84,Sheet3!E$84,TRUE))</f>
        <v>0.31768779177223938</v>
      </c>
      <c r="L159" s="3">
        <v>391</v>
      </c>
      <c r="M159" s="3">
        <f t="shared" si="22"/>
        <v>5.9687075599853658</v>
      </c>
      <c r="N159" s="3">
        <v>1.2881485720000001</v>
      </c>
      <c r="O159" s="3" t="str">
        <f t="shared" si="29"/>
        <v>Plate 11</v>
      </c>
      <c r="P159" s="3">
        <f>-LN(1-_xlfn.GAMMA.DIST(M159,Sheet3!F$4,Sheet3!E$4,TRUE))</f>
        <v>0.75920474361420154</v>
      </c>
      <c r="Q159" s="3">
        <v>866</v>
      </c>
      <c r="R159" s="3">
        <f t="shared" si="23"/>
        <v>6.7638849085624351</v>
      </c>
      <c r="S159" s="3">
        <v>1.2911954050000001</v>
      </c>
      <c r="T159" s="3">
        <f>-LN(1-_xlfn.GAMMA.DIST(R159,Sheet3!F$36,Sheet3!E$36,TRUE))</f>
        <v>0.44845557527710417</v>
      </c>
      <c r="U159" s="3">
        <v>364</v>
      </c>
      <c r="V159" s="3">
        <f t="shared" si="24"/>
        <v>5.8971538676367405</v>
      </c>
      <c r="W159" s="3">
        <v>1.059414976</v>
      </c>
      <c r="Y159" s="3">
        <v>873</v>
      </c>
      <c r="Z159" s="3">
        <f t="shared" si="25"/>
        <v>6.7719355558396019</v>
      </c>
      <c r="AA159" s="3">
        <v>0.16852141100000001</v>
      </c>
      <c r="AC159" s="3">
        <v>630</v>
      </c>
      <c r="AD159" s="3">
        <f t="shared" si="26"/>
        <v>6.4457198193855785</v>
      </c>
      <c r="AE159" s="3">
        <v>1.257159513</v>
      </c>
      <c r="AG159" s="3">
        <v>3170</v>
      </c>
      <c r="AH159" s="3">
        <f t="shared" si="27"/>
        <v>8.0614868668713271</v>
      </c>
      <c r="AI159" s="3">
        <v>4.0702732069999996</v>
      </c>
      <c r="AK159" s="3">
        <v>374</v>
      </c>
      <c r="AL159" s="3">
        <f t="shared" si="28"/>
        <v>5.9242557974145322</v>
      </c>
      <c r="AM159" s="3">
        <v>1.4812962670000001</v>
      </c>
    </row>
    <row r="160" spans="1:39" x14ac:dyDescent="0.25">
      <c r="A160" s="3">
        <v>16222208</v>
      </c>
      <c r="B160" s="3" t="s">
        <v>1821</v>
      </c>
      <c r="C160" s="3">
        <v>11</v>
      </c>
      <c r="D160" s="3">
        <v>99</v>
      </c>
      <c r="E160" s="3">
        <f t="shared" si="20"/>
        <v>4.5951198501345898</v>
      </c>
      <c r="F160" s="3">
        <v>0.81238093199999994</v>
      </c>
      <c r="G160" s="3">
        <f>-LN(1-_xlfn.GAMMA.DIST(E160,Sheet3!F$68,Sheet3!E$68,TRUE))</f>
        <v>0.38228947138453151</v>
      </c>
      <c r="H160" s="3">
        <v>131</v>
      </c>
      <c r="I160" s="3">
        <f t="shared" si="21"/>
        <v>4.8751973232011512</v>
      </c>
      <c r="J160" s="3">
        <v>0</v>
      </c>
      <c r="K160" s="3">
        <f>-LN(1-_xlfn.GAMMA.DIST(I160,Sheet3!F$84,Sheet3!E$84,TRUE))</f>
        <v>0.59978793353631876</v>
      </c>
      <c r="L160" s="3">
        <v>307</v>
      </c>
      <c r="M160" s="3">
        <f t="shared" si="22"/>
        <v>5.7268477475871968</v>
      </c>
      <c r="N160" s="3">
        <v>0.48477615899999998</v>
      </c>
      <c r="O160" s="3" t="str">
        <f t="shared" si="29"/>
        <v>Plate 11</v>
      </c>
      <c r="P160" s="3">
        <f>-LN(1-_xlfn.GAMMA.DIST(M160,Sheet3!F$4,Sheet3!E$4,TRUE))</f>
        <v>0.24043990921298147</v>
      </c>
      <c r="Q160" s="3">
        <v>981</v>
      </c>
      <c r="R160" s="3">
        <f t="shared" si="23"/>
        <v>6.8885724595653635</v>
      </c>
      <c r="S160" s="3">
        <v>2.2606470669999998</v>
      </c>
      <c r="T160" s="3">
        <f>-LN(1-_xlfn.GAMMA.DIST(R160,Sheet3!F$36,Sheet3!E$36,TRUE))</f>
        <v>0.5757760736132338</v>
      </c>
      <c r="U160" s="3">
        <v>398</v>
      </c>
      <c r="V160" s="3">
        <f t="shared" si="24"/>
        <v>5.9864520052844377</v>
      </c>
      <c r="W160" s="3">
        <v>1.2900317130000001</v>
      </c>
      <c r="Y160" s="3">
        <v>953</v>
      </c>
      <c r="Z160" s="3">
        <f t="shared" si="25"/>
        <v>6.8596149036542018</v>
      </c>
      <c r="AA160" s="3">
        <v>0.51276091199999996</v>
      </c>
      <c r="AC160" s="3">
        <v>411</v>
      </c>
      <c r="AD160" s="3">
        <f t="shared" si="26"/>
        <v>6.0185932144962342</v>
      </c>
      <c r="AE160" s="3">
        <v>0.60142283299999999</v>
      </c>
      <c r="AG160" s="3">
        <v>3155</v>
      </c>
      <c r="AH160" s="3">
        <f t="shared" si="27"/>
        <v>8.0567437749753132</v>
      </c>
      <c r="AI160" s="3">
        <v>4.0453786159999998</v>
      </c>
      <c r="AK160" s="3">
        <v>1032</v>
      </c>
      <c r="AL160" s="3">
        <f t="shared" si="28"/>
        <v>6.9392539460415081</v>
      </c>
      <c r="AM160" s="3">
        <v>8.1103117329999996</v>
      </c>
    </row>
    <row r="161" spans="1:39" x14ac:dyDescent="0.25">
      <c r="A161" s="3">
        <v>16222215</v>
      </c>
      <c r="B161" s="3" t="s">
        <v>1821</v>
      </c>
      <c r="C161" s="3">
        <v>11</v>
      </c>
      <c r="D161" s="3">
        <v>96</v>
      </c>
      <c r="E161" s="3">
        <f t="shared" si="20"/>
        <v>4.5643481914678361</v>
      </c>
      <c r="F161" s="3">
        <v>0.70550670199999999</v>
      </c>
      <c r="G161" s="3">
        <f>-LN(1-_xlfn.GAMMA.DIST(E161,Sheet3!F$68,Sheet3!E$68,TRUE))</f>
        <v>0.33305277032220626</v>
      </c>
      <c r="H161" s="3">
        <v>130</v>
      </c>
      <c r="I161" s="3">
        <f t="shared" si="21"/>
        <v>4.8675344504555822</v>
      </c>
      <c r="J161" s="3">
        <v>0</v>
      </c>
      <c r="K161" s="3">
        <f>-LN(1-_xlfn.GAMMA.DIST(I161,Sheet3!F$84,Sheet3!E$84,TRUE))</f>
        <v>0.56696457114140919</v>
      </c>
      <c r="L161" s="3">
        <v>461</v>
      </c>
      <c r="M161" s="3">
        <f t="shared" si="22"/>
        <v>6.1333980429966486</v>
      </c>
      <c r="N161" s="3">
        <v>1.946419524</v>
      </c>
      <c r="O161" s="3" t="str">
        <f t="shared" si="29"/>
        <v>Plate 11</v>
      </c>
      <c r="P161" s="3">
        <f>-LN(1-_xlfn.GAMMA.DIST(M161,Sheet3!F$4,Sheet3!E$4,TRUE))</f>
        <v>1.3701802324464993</v>
      </c>
      <c r="Q161" s="3">
        <v>1050</v>
      </c>
      <c r="R161" s="3">
        <f t="shared" si="23"/>
        <v>6.956545443151569</v>
      </c>
      <c r="S161" s="3">
        <v>2.8360058600000002</v>
      </c>
      <c r="T161" s="3">
        <f>-LN(1-_xlfn.GAMMA.DIST(R161,Sheet3!F$36,Sheet3!E$36,TRUE))</f>
        <v>0.6542184639126617</v>
      </c>
      <c r="U161" s="3">
        <v>1418</v>
      </c>
      <c r="V161" s="3">
        <f t="shared" si="24"/>
        <v>7.2570027070920728</v>
      </c>
      <c r="W161" s="3">
        <v>8.2214837369999998</v>
      </c>
      <c r="Y161" s="3">
        <v>884</v>
      </c>
      <c r="Z161" s="3">
        <f t="shared" si="25"/>
        <v>6.7844570626376433</v>
      </c>
      <c r="AA161" s="3">
        <v>0.21721843599999999</v>
      </c>
      <c r="AC161" s="3">
        <v>621</v>
      </c>
      <c r="AD161" s="3">
        <f t="shared" si="26"/>
        <v>6.4313310819334788</v>
      </c>
      <c r="AE161" s="3">
        <v>1.230254358</v>
      </c>
      <c r="AG161" s="3">
        <v>14060</v>
      </c>
      <c r="AH161" s="3">
        <f t="shared" si="27"/>
        <v>9.5510891653646564</v>
      </c>
      <c r="AI161" s="3">
        <v>21.611306030000001</v>
      </c>
      <c r="AK161" s="3">
        <v>1122</v>
      </c>
      <c r="AL161" s="3">
        <f t="shared" si="28"/>
        <v>7.0228680860826413</v>
      </c>
      <c r="AM161" s="3">
        <v>8.9951761240000003</v>
      </c>
    </row>
    <row r="162" spans="1:39" x14ac:dyDescent="0.25">
      <c r="A162" s="3">
        <v>16222271</v>
      </c>
      <c r="B162" s="3" t="s">
        <v>1821</v>
      </c>
      <c r="C162" s="3">
        <v>11</v>
      </c>
      <c r="D162" s="3">
        <v>73</v>
      </c>
      <c r="E162" s="3">
        <f t="shared" si="20"/>
        <v>4.290459441148391</v>
      </c>
      <c r="F162" s="3">
        <v>0</v>
      </c>
      <c r="G162" s="3">
        <f>-LN(1-_xlfn.GAMMA.DIST(E162,Sheet3!F$68,Sheet3!E$68,TRUE))</f>
        <v>7.26929652416822E-2</v>
      </c>
      <c r="H162" s="3">
        <v>125</v>
      </c>
      <c r="I162" s="3">
        <f t="shared" si="21"/>
        <v>4.8283137373023015</v>
      </c>
      <c r="J162" s="3">
        <v>0</v>
      </c>
      <c r="K162" s="3">
        <f>-LN(1-_xlfn.GAMMA.DIST(I162,Sheet3!F$84,Sheet3!E$84,TRUE))</f>
        <v>0.41818282793608419</v>
      </c>
      <c r="L162" s="3">
        <v>272</v>
      </c>
      <c r="M162" s="3">
        <f t="shared" si="22"/>
        <v>5.6058020662959978</v>
      </c>
      <c r="N162" s="3">
        <v>0.14037593400000001</v>
      </c>
      <c r="O162" s="3" t="str">
        <f t="shared" si="29"/>
        <v>Plate 11</v>
      </c>
      <c r="P162" s="3">
        <f>-LN(1-_xlfn.GAMMA.DIST(M162,Sheet3!F$4,Sheet3!E$4,TRUE))</f>
        <v>0.11367677385073242</v>
      </c>
      <c r="Q162" s="3">
        <v>876</v>
      </c>
      <c r="R162" s="3">
        <f t="shared" si="23"/>
        <v>6.7753660909363917</v>
      </c>
      <c r="S162" s="3">
        <v>1.376178017</v>
      </c>
      <c r="T162" s="3">
        <f>-LN(1-_xlfn.GAMMA.DIST(R162,Sheet3!F$36,Sheet3!E$36,TRUE))</f>
        <v>0.45930475624639233</v>
      </c>
      <c r="U162" s="3">
        <v>241</v>
      </c>
      <c r="V162" s="3">
        <f t="shared" si="24"/>
        <v>5.4847969334906548</v>
      </c>
      <c r="W162" s="3">
        <v>0.225814245</v>
      </c>
      <c r="Y162" s="3">
        <v>866</v>
      </c>
      <c r="Z162" s="3">
        <f t="shared" si="25"/>
        <v>6.7638849085624351</v>
      </c>
      <c r="AA162" s="3">
        <v>0.13714309599999999</v>
      </c>
      <c r="AC162" s="3">
        <v>355</v>
      </c>
      <c r="AD162" s="3">
        <f t="shared" si="26"/>
        <v>5.872117789475416</v>
      </c>
      <c r="AE162" s="3">
        <v>0.43325443800000002</v>
      </c>
      <c r="AG162" s="3">
        <v>2399</v>
      </c>
      <c r="AH162" s="3">
        <f t="shared" si="27"/>
        <v>7.7828072628396949</v>
      </c>
      <c r="AI162" s="3">
        <v>2.7840548709999999</v>
      </c>
      <c r="AK162" s="3">
        <v>638</v>
      </c>
      <c r="AL162" s="3">
        <f t="shared" si="28"/>
        <v>6.4583382833447898</v>
      </c>
      <c r="AM162" s="3">
        <v>4.1874917429999998</v>
      </c>
    </row>
    <row r="163" spans="1:39" x14ac:dyDescent="0.25">
      <c r="A163" s="3">
        <v>16222274</v>
      </c>
      <c r="B163" s="3" t="s">
        <v>1821</v>
      </c>
      <c r="C163" s="3">
        <v>11</v>
      </c>
      <c r="D163" s="3">
        <v>120</v>
      </c>
      <c r="E163" s="3">
        <f t="shared" si="20"/>
        <v>4.7874917427820458</v>
      </c>
      <c r="F163" s="3">
        <v>1.547725389</v>
      </c>
      <c r="G163" s="3">
        <f>-LN(1-_xlfn.GAMMA.DIST(E163,Sheet3!F$68,Sheet3!E$68,TRUE))</f>
        <v>0.80686213817118468</v>
      </c>
      <c r="H163" s="3">
        <v>141</v>
      </c>
      <c r="I163" s="3">
        <f t="shared" si="21"/>
        <v>4.9487598903781684</v>
      </c>
      <c r="J163" s="3">
        <v>6.8145347699999999</v>
      </c>
      <c r="K163" s="3">
        <f>-LN(1-_xlfn.GAMMA.DIST(I163,Sheet3!F$84,Sheet3!E$84,TRUE))</f>
        <v>0.98232975471854145</v>
      </c>
      <c r="L163" s="3">
        <v>497</v>
      </c>
      <c r="M163" s="3">
        <f t="shared" si="22"/>
        <v>6.2085900260966289</v>
      </c>
      <c r="N163" s="3">
        <v>2.2824860710000001</v>
      </c>
      <c r="O163" s="3" t="str">
        <f t="shared" si="29"/>
        <v>Plate 11</v>
      </c>
      <c r="P163" s="3">
        <f>-LN(1-_xlfn.GAMMA.DIST(M163,Sheet3!F$4,Sheet3!E$4,TRUE))</f>
        <v>1.7271725296624103</v>
      </c>
      <c r="Q163" s="3">
        <v>1406</v>
      </c>
      <c r="R163" s="3">
        <f t="shared" si="23"/>
        <v>7.2485040723706105</v>
      </c>
      <c r="S163" s="3">
        <v>5.7608718239999996</v>
      </c>
      <c r="T163" s="3">
        <f>-LN(1-_xlfn.GAMMA.DIST(R163,Sheet3!F$36,Sheet3!E$36,TRUE))</f>
        <v>1.0674059927637347</v>
      </c>
      <c r="U163" s="3">
        <v>227</v>
      </c>
      <c r="V163" s="3">
        <f t="shared" si="24"/>
        <v>5.4249500174814029</v>
      </c>
      <c r="W163" s="3">
        <v>0.131066447</v>
      </c>
      <c r="Y163" s="3">
        <v>872</v>
      </c>
      <c r="Z163" s="3">
        <f t="shared" si="25"/>
        <v>6.7707894239089796</v>
      </c>
      <c r="AA163" s="3">
        <v>0.16405951599999999</v>
      </c>
      <c r="AC163" s="3">
        <v>418</v>
      </c>
      <c r="AD163" s="3">
        <f t="shared" si="26"/>
        <v>6.0354814325247563</v>
      </c>
      <c r="AE163" s="3">
        <v>0.62242514000000004</v>
      </c>
      <c r="AG163" s="3">
        <v>2541</v>
      </c>
      <c r="AH163" s="3">
        <f t="shared" si="27"/>
        <v>7.8403129833201639</v>
      </c>
      <c r="AI163" s="3">
        <v>3.0220785079999999</v>
      </c>
      <c r="AK163" s="3">
        <v>1244</v>
      </c>
      <c r="AL163" s="3">
        <f t="shared" si="28"/>
        <v>7.1260872732991247</v>
      </c>
      <c r="AM163" s="3">
        <v>10.18969912</v>
      </c>
    </row>
    <row r="164" spans="1:39" x14ac:dyDescent="0.25">
      <c r="A164" s="3">
        <v>16222286</v>
      </c>
      <c r="B164" s="3" t="s">
        <v>1821</v>
      </c>
      <c r="C164" s="3">
        <v>11</v>
      </c>
      <c r="D164" s="3">
        <v>113</v>
      </c>
      <c r="E164" s="3">
        <f t="shared" si="20"/>
        <v>4.7273878187123408</v>
      </c>
      <c r="F164" s="3">
        <v>1.304625629</v>
      </c>
      <c r="G164" s="3">
        <f>-LN(1-_xlfn.GAMMA.DIST(E164,Sheet3!F$68,Sheet3!E$68,TRUE))</f>
        <v>0.65140743280308799</v>
      </c>
      <c r="H164" s="3">
        <v>134</v>
      </c>
      <c r="I164" s="3">
        <f t="shared" si="21"/>
        <v>4.8978397999509111</v>
      </c>
      <c r="J164" s="3">
        <v>0</v>
      </c>
      <c r="K164" s="3">
        <f>-LN(1-_xlfn.GAMMA.DIST(I164,Sheet3!F$84,Sheet3!E$84,TRUE))</f>
        <v>0.70429675511095891</v>
      </c>
      <c r="L164" s="3">
        <v>402</v>
      </c>
      <c r="M164" s="3">
        <f t="shared" si="22"/>
        <v>5.9964520886190211</v>
      </c>
      <c r="N164" s="3">
        <v>1.3920950089999999</v>
      </c>
      <c r="O164" s="3" t="str">
        <f t="shared" si="29"/>
        <v>Plate 11</v>
      </c>
      <c r="P164" s="3">
        <f>-LN(1-_xlfn.GAMMA.DIST(M164,Sheet3!F$4,Sheet3!E$4,TRUE))</f>
        <v>0.84629437274670383</v>
      </c>
      <c r="Q164" s="3">
        <v>1002</v>
      </c>
      <c r="R164" s="3">
        <f t="shared" si="23"/>
        <v>6.90975328164481</v>
      </c>
      <c r="S164" s="3">
        <v>2.4361672759999999</v>
      </c>
      <c r="T164" s="3">
        <f>-LN(1-_xlfn.GAMMA.DIST(R164,Sheet3!F$36,Sheet3!E$36,TRUE))</f>
        <v>0.59952277223495043</v>
      </c>
      <c r="U164" s="3">
        <v>1264</v>
      </c>
      <c r="V164" s="3">
        <f t="shared" si="24"/>
        <v>7.1420365747068031</v>
      </c>
      <c r="W164" s="3">
        <v>7.1739142960000004</v>
      </c>
      <c r="Y164" s="3">
        <v>1141</v>
      </c>
      <c r="Z164" s="3">
        <f t="shared" si="25"/>
        <v>7.0396603498620758</v>
      </c>
      <c r="AA164" s="3">
        <v>1.2801355889999999</v>
      </c>
      <c r="AC164" s="3">
        <v>1214</v>
      </c>
      <c r="AD164" s="3">
        <f t="shared" si="26"/>
        <v>7.1016759716194438</v>
      </c>
      <c r="AE164" s="3">
        <v>2.9986120920000001</v>
      </c>
      <c r="AG164" s="3">
        <v>2407</v>
      </c>
      <c r="AH164" s="3">
        <f t="shared" si="27"/>
        <v>7.786136437783072</v>
      </c>
      <c r="AI164" s="3">
        <v>2.7974803430000001</v>
      </c>
      <c r="AK164" s="3">
        <v>1156</v>
      </c>
      <c r="AL164" s="3">
        <f t="shared" si="28"/>
        <v>7.0527210492323231</v>
      </c>
      <c r="AM164" s="3">
        <v>9.3286221359999999</v>
      </c>
    </row>
    <row r="165" spans="1:39" x14ac:dyDescent="0.25">
      <c r="A165" s="3">
        <v>16222338</v>
      </c>
      <c r="B165" s="3" t="s">
        <v>1821</v>
      </c>
      <c r="C165" s="3">
        <v>11</v>
      </c>
      <c r="D165" s="3">
        <v>100</v>
      </c>
      <c r="E165" s="3">
        <f t="shared" si="20"/>
        <v>4.6051701859880918</v>
      </c>
      <c r="F165" s="3">
        <v>0.84787580100000004</v>
      </c>
      <c r="G165" s="3">
        <f>-LN(1-_xlfn.GAMMA.DIST(E165,Sheet3!F$68,Sheet3!E$68,TRUE))</f>
        <v>0.39941249682029806</v>
      </c>
      <c r="H165" s="3">
        <v>132</v>
      </c>
      <c r="I165" s="3">
        <f t="shared" si="21"/>
        <v>4.8828019225863706</v>
      </c>
      <c r="J165" s="3">
        <v>0</v>
      </c>
      <c r="K165" s="3">
        <f>-LN(1-_xlfn.GAMMA.DIST(I165,Sheet3!F$84,Sheet3!E$84,TRUE))</f>
        <v>0.63362224220315155</v>
      </c>
      <c r="L165" s="3">
        <v>346</v>
      </c>
      <c r="M165" s="3">
        <f t="shared" si="22"/>
        <v>5.8464387750577247</v>
      </c>
      <c r="N165" s="3">
        <v>0.860314146</v>
      </c>
      <c r="O165" s="3" t="str">
        <f t="shared" si="29"/>
        <v>Plate 11</v>
      </c>
      <c r="P165" s="3">
        <f>-LN(1-_xlfn.GAMMA.DIST(M165,Sheet3!F$4,Sheet3!E$4,TRUE))</f>
        <v>0.44625526765160789</v>
      </c>
      <c r="Q165" s="3">
        <v>1108</v>
      </c>
      <c r="R165" s="3">
        <f t="shared" si="23"/>
        <v>7.0103118673072293</v>
      </c>
      <c r="S165" s="3">
        <v>3.3169599789999999</v>
      </c>
      <c r="T165" s="3">
        <f>-LN(1-_xlfn.GAMMA.DIST(R165,Sheet3!F$36,Sheet3!E$36,TRUE))</f>
        <v>0.72091677364124784</v>
      </c>
      <c r="U165" s="3">
        <v>720</v>
      </c>
      <c r="V165" s="3">
        <f t="shared" si="24"/>
        <v>6.5792512120101012</v>
      </c>
      <c r="W165" s="3">
        <v>3.476061504</v>
      </c>
      <c r="Y165" s="3">
        <v>798</v>
      </c>
      <c r="Z165" s="3">
        <f t="shared" si="25"/>
        <v>6.6821085974498091</v>
      </c>
      <c r="AA165" s="3">
        <v>0</v>
      </c>
      <c r="AC165" s="3">
        <v>682</v>
      </c>
      <c r="AD165" s="3">
        <f t="shared" si="26"/>
        <v>6.5250296578434623</v>
      </c>
      <c r="AE165" s="3">
        <v>1.4125565170000001</v>
      </c>
      <c r="AG165" s="3">
        <v>2852</v>
      </c>
      <c r="AH165" s="3">
        <f t="shared" si="27"/>
        <v>7.9557757815341867</v>
      </c>
      <c r="AI165" s="3">
        <v>3.5414957459999998</v>
      </c>
      <c r="AK165" s="3">
        <v>837</v>
      </c>
      <c r="AL165" s="3">
        <f t="shared" si="28"/>
        <v>6.7298240704894754</v>
      </c>
      <c r="AM165" s="3">
        <v>6.1803812000000002</v>
      </c>
    </row>
    <row r="166" spans="1:39" x14ac:dyDescent="0.25">
      <c r="A166" s="3">
        <v>16222358</v>
      </c>
      <c r="B166" s="3" t="s">
        <v>1821</v>
      </c>
      <c r="C166" s="3">
        <v>11</v>
      </c>
      <c r="D166" s="3">
        <v>128</v>
      </c>
      <c r="E166" s="3">
        <f t="shared" si="20"/>
        <v>4.8520302639196169</v>
      </c>
      <c r="F166" s="3">
        <v>1.823681858</v>
      </c>
      <c r="G166" s="3">
        <f>-LN(1-_xlfn.GAMMA.DIST(E166,Sheet3!F$68,Sheet3!E$68,TRUE))</f>
        <v>0.99834924464576313</v>
      </c>
      <c r="H166" s="3">
        <v>146</v>
      </c>
      <c r="I166" s="3">
        <f t="shared" si="21"/>
        <v>4.9836066217083363</v>
      </c>
      <c r="J166" s="3">
        <v>11.71594522</v>
      </c>
      <c r="K166" s="3">
        <f>-LN(1-_xlfn.GAMMA.DIST(I166,Sheet3!F$84,Sheet3!E$84,TRUE))</f>
        <v>1.2087043150082311</v>
      </c>
      <c r="L166" s="3">
        <v>320</v>
      </c>
      <c r="M166" s="3">
        <f t="shared" si="22"/>
        <v>5.768320995793772</v>
      </c>
      <c r="N166" s="3">
        <v>0.61061012400000003</v>
      </c>
      <c r="O166" s="3" t="str">
        <f t="shared" si="29"/>
        <v>Plate 11</v>
      </c>
      <c r="P166" s="3">
        <f>-LN(1-_xlfn.GAMMA.DIST(M166,Sheet3!F$4,Sheet3!E$4,TRUE))</f>
        <v>0.30168444959662488</v>
      </c>
      <c r="Q166" s="3">
        <v>933</v>
      </c>
      <c r="R166" s="3">
        <f t="shared" si="23"/>
        <v>6.8384052008473439</v>
      </c>
      <c r="S166" s="3">
        <v>1.85789095</v>
      </c>
      <c r="T166" s="3">
        <f>-LN(1-_xlfn.GAMMA.DIST(R166,Sheet3!F$36,Sheet3!E$36,TRUE))</f>
        <v>0.52201083388108493</v>
      </c>
      <c r="U166" s="3">
        <v>297</v>
      </c>
      <c r="V166" s="3">
        <f t="shared" si="24"/>
        <v>5.6937321388026998</v>
      </c>
      <c r="W166" s="3">
        <v>0.60516343500000003</v>
      </c>
      <c r="Y166" s="3">
        <v>807</v>
      </c>
      <c r="Z166" s="3">
        <f t="shared" si="25"/>
        <v>6.6933236682699491</v>
      </c>
      <c r="AA166" s="3">
        <v>0</v>
      </c>
      <c r="AC166" s="3">
        <v>385</v>
      </c>
      <c r="AD166" s="3">
        <f t="shared" si="26"/>
        <v>5.9532433342877846</v>
      </c>
      <c r="AE166" s="3">
        <v>0.523379908</v>
      </c>
      <c r="AG166" s="3">
        <v>3497</v>
      </c>
      <c r="AH166" s="3">
        <f t="shared" si="27"/>
        <v>8.1596607370633762</v>
      </c>
      <c r="AI166" s="3">
        <v>4.6119089979999996</v>
      </c>
      <c r="AK166" s="3">
        <v>642</v>
      </c>
      <c r="AL166" s="3">
        <f t="shared" si="28"/>
        <v>6.4645883036899612</v>
      </c>
      <c r="AM166" s="3">
        <v>4.227847304</v>
      </c>
    </row>
    <row r="167" spans="1:39" x14ac:dyDescent="0.25">
      <c r="A167" s="3">
        <v>16222397</v>
      </c>
      <c r="B167" s="3" t="s">
        <v>1821</v>
      </c>
      <c r="C167" s="3">
        <v>11</v>
      </c>
      <c r="D167" s="3">
        <v>114</v>
      </c>
      <c r="E167" s="3">
        <f t="shared" si="20"/>
        <v>4.7361984483944957</v>
      </c>
      <c r="F167" s="3">
        <v>1.3394591389999999</v>
      </c>
      <c r="G167" s="3">
        <f>-LN(1-_xlfn.GAMMA.DIST(E167,Sheet3!F$68,Sheet3!E$68,TRUE))</f>
        <v>0.67284859712530898</v>
      </c>
      <c r="H167" s="3">
        <v>141</v>
      </c>
      <c r="I167" s="3">
        <f t="shared" si="21"/>
        <v>4.9487598903781684</v>
      </c>
      <c r="J167" s="3">
        <v>6.8145347699999999</v>
      </c>
      <c r="K167" s="3">
        <f>-LN(1-_xlfn.GAMMA.DIST(I167,Sheet3!F$84,Sheet3!E$84,TRUE))</f>
        <v>0.98232975471854145</v>
      </c>
      <c r="L167" s="3">
        <v>375</v>
      </c>
      <c r="M167" s="3">
        <f t="shared" si="22"/>
        <v>5.9269260259704106</v>
      </c>
      <c r="N167" s="3">
        <v>1.136545752</v>
      </c>
      <c r="O167" s="3" t="str">
        <f t="shared" si="29"/>
        <v>Plate 11</v>
      </c>
      <c r="P167" s="3">
        <f>-LN(1-_xlfn.GAMMA.DIST(M167,Sheet3!F$4,Sheet3!E$4,TRUE))</f>
        <v>0.63956974609284201</v>
      </c>
      <c r="Q167" s="3">
        <v>1192</v>
      </c>
      <c r="R167" s="3">
        <f t="shared" si="23"/>
        <v>7.0833878476252954</v>
      </c>
      <c r="S167" s="3">
        <v>4.0099673339999997</v>
      </c>
      <c r="T167" s="3">
        <f>-LN(1-_xlfn.GAMMA.DIST(R167,Sheet3!F$36,Sheet3!E$36,TRUE))</f>
        <v>0.81828163098691864</v>
      </c>
      <c r="U167" s="3">
        <v>1567</v>
      </c>
      <c r="V167" s="3">
        <f t="shared" si="24"/>
        <v>7.3569182423560209</v>
      </c>
      <c r="W167" s="3">
        <v>9.2353082149999999</v>
      </c>
      <c r="Y167" s="3">
        <v>958</v>
      </c>
      <c r="Z167" s="3">
        <f t="shared" si="25"/>
        <v>6.8648477779708603</v>
      </c>
      <c r="AA167" s="3">
        <v>0.53373514</v>
      </c>
      <c r="AC167" s="3">
        <v>666</v>
      </c>
      <c r="AD167" s="3">
        <f t="shared" si="26"/>
        <v>6.5012896705403893</v>
      </c>
      <c r="AE167" s="3">
        <v>1.364751687</v>
      </c>
      <c r="AG167" s="3">
        <v>2093</v>
      </c>
      <c r="AH167" s="3">
        <f t="shared" si="27"/>
        <v>7.6463537224459994</v>
      </c>
      <c r="AI167" s="3">
        <v>2.2689737499999998</v>
      </c>
      <c r="AK167" s="3">
        <v>908</v>
      </c>
      <c r="AL167" s="3">
        <f t="shared" si="28"/>
        <v>6.8112443786012937</v>
      </c>
      <c r="AM167" s="3">
        <v>6.8853025079999997</v>
      </c>
    </row>
    <row r="168" spans="1:39" x14ac:dyDescent="0.25">
      <c r="A168" s="3">
        <v>16222400</v>
      </c>
      <c r="B168" s="3" t="s">
        <v>1821</v>
      </c>
      <c r="C168" s="3">
        <v>11</v>
      </c>
      <c r="D168" s="3">
        <v>161</v>
      </c>
      <c r="E168" s="3">
        <f t="shared" si="20"/>
        <v>5.0814043649844631</v>
      </c>
      <c r="F168" s="3">
        <v>2.9465083839999999</v>
      </c>
      <c r="G168" s="3">
        <f>-LN(1-_xlfn.GAMMA.DIST(E168,Sheet3!F$68,Sheet3!E$68,TRUE))</f>
        <v>1.8952827721812775</v>
      </c>
      <c r="H168" s="3">
        <v>196</v>
      </c>
      <c r="I168" s="3">
        <f t="shared" si="21"/>
        <v>5.2781146592305168</v>
      </c>
      <c r="J168" s="3">
        <v>57.31061373</v>
      </c>
      <c r="K168" s="3">
        <f>-LN(1-_xlfn.GAMMA.DIST(I168,Sheet3!F$84,Sheet3!E$84,TRUE))</f>
        <v>4.4091962076037392</v>
      </c>
      <c r="L168" s="3">
        <v>391</v>
      </c>
      <c r="M168" s="3">
        <f t="shared" si="22"/>
        <v>5.9687075599853658</v>
      </c>
      <c r="N168" s="3">
        <v>1.2881485720000001</v>
      </c>
      <c r="O168" s="3" t="str">
        <f t="shared" si="29"/>
        <v>Plate 11</v>
      </c>
      <c r="P168" s="3">
        <f>-LN(1-_xlfn.GAMMA.DIST(M168,Sheet3!F$4,Sheet3!E$4,TRUE))</f>
        <v>0.75920474361420154</v>
      </c>
      <c r="Q168" s="3">
        <v>1123</v>
      </c>
      <c r="R168" s="3">
        <f t="shared" si="23"/>
        <v>7.0237589547384429</v>
      </c>
      <c r="S168" s="3">
        <v>3.440999675</v>
      </c>
      <c r="T168" s="3">
        <f>-LN(1-_xlfn.GAMMA.DIST(R168,Sheet3!F$36,Sheet3!E$36,TRUE))</f>
        <v>0.73824920787556181</v>
      </c>
      <c r="U168" s="3">
        <v>662</v>
      </c>
      <c r="V168" s="3">
        <f t="shared" si="24"/>
        <v>6.4952655559370083</v>
      </c>
      <c r="W168" s="3">
        <v>3.0821057870000002</v>
      </c>
      <c r="Y168" s="3">
        <v>955</v>
      </c>
      <c r="Z168" s="3">
        <f t="shared" si="25"/>
        <v>6.8617113404807304</v>
      </c>
      <c r="AA168" s="3">
        <v>0.52115604100000001</v>
      </c>
      <c r="AC168" s="3">
        <v>728</v>
      </c>
      <c r="AD168" s="3">
        <f t="shared" si="26"/>
        <v>6.5903010481966859</v>
      </c>
      <c r="AE168" s="3">
        <v>1.5499511159999999</v>
      </c>
      <c r="AG168" s="3">
        <v>3396</v>
      </c>
      <c r="AH168" s="3">
        <f t="shared" si="27"/>
        <v>8.1303535474312376</v>
      </c>
      <c r="AI168" s="3">
        <v>4.4448250380000003</v>
      </c>
      <c r="AK168" s="3">
        <v>989</v>
      </c>
      <c r="AL168" s="3">
        <f t="shared" si="28"/>
        <v>6.8966943316227125</v>
      </c>
      <c r="AM168" s="3">
        <v>7.6863265549999999</v>
      </c>
    </row>
    <row r="169" spans="1:39" x14ac:dyDescent="0.25">
      <c r="A169" s="3">
        <v>16222464</v>
      </c>
      <c r="B169" s="3" t="s">
        <v>1821</v>
      </c>
      <c r="C169" s="3">
        <v>11</v>
      </c>
      <c r="D169" s="3">
        <v>93</v>
      </c>
      <c r="E169" s="3">
        <f t="shared" si="20"/>
        <v>4.5325994931532563</v>
      </c>
      <c r="F169" s="3">
        <v>0.59797141700000001</v>
      </c>
      <c r="G169" s="3">
        <f>-LN(1-_xlfn.GAMMA.DIST(E169,Sheet3!F$68,Sheet3!E$68,TRUE))</f>
        <v>0.28712579345000011</v>
      </c>
      <c r="H169" s="3">
        <v>147</v>
      </c>
      <c r="I169" s="3">
        <f t="shared" si="21"/>
        <v>4.990432586778736</v>
      </c>
      <c r="J169" s="3">
        <v>12.6800994</v>
      </c>
      <c r="K169" s="3">
        <f>-LN(1-_xlfn.GAMMA.DIST(I169,Sheet3!F$84,Sheet3!E$84,TRUE))</f>
        <v>1.2566082169562482</v>
      </c>
      <c r="L169" s="3">
        <v>383</v>
      </c>
      <c r="M169" s="3">
        <f t="shared" si="22"/>
        <v>5.9480349891806457</v>
      </c>
      <c r="N169" s="3">
        <v>1.2124106910000001</v>
      </c>
      <c r="O169" s="3" t="str">
        <f t="shared" si="29"/>
        <v>Plate 11</v>
      </c>
      <c r="P169" s="3">
        <f>-LN(1-_xlfn.GAMMA.DIST(M169,Sheet3!F$4,Sheet3!E$4,TRUE))</f>
        <v>0.69830654673609538</v>
      </c>
      <c r="Q169" s="3">
        <v>1119</v>
      </c>
      <c r="R169" s="3">
        <f t="shared" si="23"/>
        <v>7.020190708311925</v>
      </c>
      <c r="S169" s="3">
        <v>3.4079354340000001</v>
      </c>
      <c r="T169" s="3">
        <f>-LN(1-_xlfn.GAMMA.DIST(R169,Sheet3!F$36,Sheet3!E$36,TRUE))</f>
        <v>0.73362442401747541</v>
      </c>
      <c r="U169" s="3">
        <v>557</v>
      </c>
      <c r="V169" s="3">
        <f t="shared" si="24"/>
        <v>6.3225652399272843</v>
      </c>
      <c r="W169" s="3">
        <v>2.3691062390000002</v>
      </c>
      <c r="Y169" s="3">
        <v>1242</v>
      </c>
      <c r="Z169" s="3">
        <f t="shared" si="25"/>
        <v>7.1244782624934242</v>
      </c>
      <c r="AA169" s="3">
        <v>1.6808278969999999</v>
      </c>
      <c r="AC169" s="3">
        <v>420</v>
      </c>
      <c r="AD169" s="3">
        <f t="shared" si="26"/>
        <v>6.0402547112774139</v>
      </c>
      <c r="AE169" s="3">
        <v>0.62842512100000003</v>
      </c>
      <c r="AG169" s="3">
        <v>3340</v>
      </c>
      <c r="AH169" s="3">
        <f t="shared" si="27"/>
        <v>8.1137260859707467</v>
      </c>
      <c r="AI169" s="3">
        <v>4.3521053600000004</v>
      </c>
      <c r="AK169" s="3">
        <v>736</v>
      </c>
      <c r="AL169" s="3">
        <f t="shared" si="28"/>
        <v>6.6012301187288767</v>
      </c>
      <c r="AM169" s="3">
        <v>5.1724320969999997</v>
      </c>
    </row>
    <row r="170" spans="1:39" x14ac:dyDescent="0.25">
      <c r="A170" s="3">
        <v>16222481</v>
      </c>
      <c r="B170" s="3" t="s">
        <v>1821</v>
      </c>
      <c r="C170" s="3">
        <v>11</v>
      </c>
      <c r="D170" s="3">
        <v>94</v>
      </c>
      <c r="E170" s="3">
        <f t="shared" si="20"/>
        <v>4.5432947822700038</v>
      </c>
      <c r="F170" s="3">
        <v>0.63389707299999998</v>
      </c>
      <c r="G170" s="3">
        <f>-LN(1-_xlfn.GAMMA.DIST(E170,Sheet3!F$68,Sheet3!E$68,TRUE))</f>
        <v>0.30205858567081073</v>
      </c>
      <c r="H170" s="3">
        <v>136</v>
      </c>
      <c r="I170" s="3">
        <f t="shared" si="21"/>
        <v>4.9126548857360524</v>
      </c>
      <c r="J170" s="3">
        <v>1.669794794</v>
      </c>
      <c r="K170" s="3">
        <f>-LN(1-_xlfn.GAMMA.DIST(I170,Sheet3!F$84,Sheet3!E$84,TRUE))</f>
        <v>0.77892735017341153</v>
      </c>
      <c r="L170" s="3">
        <v>414</v>
      </c>
      <c r="M170" s="3">
        <f t="shared" si="22"/>
        <v>6.0258659738253142</v>
      </c>
      <c r="N170" s="3">
        <v>1.5052547940000001</v>
      </c>
      <c r="O170" s="3" t="str">
        <f t="shared" si="29"/>
        <v>Plate 11</v>
      </c>
      <c r="P170" s="3">
        <f>-LN(1-_xlfn.GAMMA.DIST(M170,Sheet3!F$4,Sheet3!E$4,TRUE))</f>
        <v>0.94547019498926077</v>
      </c>
      <c r="Q170" s="3">
        <v>1002</v>
      </c>
      <c r="R170" s="3">
        <f t="shared" si="23"/>
        <v>6.90975328164481</v>
      </c>
      <c r="S170" s="3">
        <v>2.4361672759999999</v>
      </c>
      <c r="T170" s="3">
        <f>-LN(1-_xlfn.GAMMA.DIST(R170,Sheet3!F$36,Sheet3!E$36,TRUE))</f>
        <v>0.59952277223495043</v>
      </c>
      <c r="U170" s="3">
        <v>423</v>
      </c>
      <c r="V170" s="3">
        <f t="shared" si="24"/>
        <v>6.0473721790462776</v>
      </c>
      <c r="W170" s="3">
        <v>1.459636876</v>
      </c>
      <c r="Y170" s="3">
        <v>1012</v>
      </c>
      <c r="Z170" s="3">
        <f t="shared" si="25"/>
        <v>6.9196838498474111</v>
      </c>
      <c r="AA170" s="3">
        <v>0.75776397500000003</v>
      </c>
      <c r="AC170" s="3">
        <v>417</v>
      </c>
      <c r="AD170" s="3">
        <f t="shared" si="26"/>
        <v>6.0330862217988015</v>
      </c>
      <c r="AE170" s="3">
        <v>0.61942503699999996</v>
      </c>
      <c r="AG170" s="3">
        <v>3678</v>
      </c>
      <c r="AH170" s="3">
        <f t="shared" si="27"/>
        <v>8.210124405164267</v>
      </c>
      <c r="AI170" s="3">
        <v>4.9108978189999997</v>
      </c>
      <c r="AK170" s="3">
        <v>1062</v>
      </c>
      <c r="AL170" s="3">
        <f t="shared" si="28"/>
        <v>6.9679092018018842</v>
      </c>
      <c r="AM170" s="3">
        <v>8.4056374510000005</v>
      </c>
    </row>
    <row r="171" spans="1:39" x14ac:dyDescent="0.25">
      <c r="A171" s="3">
        <v>16222510</v>
      </c>
      <c r="B171" s="3" t="s">
        <v>1821</v>
      </c>
      <c r="C171" s="3">
        <v>11</v>
      </c>
      <c r="D171" s="3">
        <v>172</v>
      </c>
      <c r="E171" s="3">
        <f t="shared" si="20"/>
        <v>5.1474944768134527</v>
      </c>
      <c r="F171" s="3">
        <v>3.3165617300000001</v>
      </c>
      <c r="G171" s="3">
        <f>-LN(1-_xlfn.GAMMA.DIST(E171,Sheet3!F$68,Sheet3!E$68,TRUE))</f>
        <v>2.2181292708953433</v>
      </c>
      <c r="H171" s="3">
        <v>129</v>
      </c>
      <c r="I171" s="3">
        <f t="shared" si="21"/>
        <v>4.8598124043616719</v>
      </c>
      <c r="J171" s="3">
        <v>0</v>
      </c>
      <c r="K171" s="3">
        <f>-LN(1-_xlfn.GAMMA.DIST(I171,Sheet3!F$84,Sheet3!E$84,TRUE))</f>
        <v>0.53515792568747711</v>
      </c>
      <c r="L171" s="3">
        <v>411</v>
      </c>
      <c r="M171" s="3">
        <f t="shared" si="22"/>
        <v>6.0185932144962342</v>
      </c>
      <c r="N171" s="3">
        <v>1.476986898</v>
      </c>
      <c r="O171" s="3" t="str">
        <f t="shared" si="29"/>
        <v>Plate 11</v>
      </c>
      <c r="P171" s="3">
        <f>-LN(1-_xlfn.GAMMA.DIST(M171,Sheet3!F$4,Sheet3!E$4,TRUE))</f>
        <v>0.92028464436005109</v>
      </c>
      <c r="Q171" s="3">
        <v>801</v>
      </c>
      <c r="R171" s="3">
        <f t="shared" si="23"/>
        <v>6.6858609470683596</v>
      </c>
      <c r="S171" s="3">
        <v>0.73411089399999996</v>
      </c>
      <c r="T171" s="3">
        <f>-LN(1-_xlfn.GAMMA.DIST(R171,Sheet3!F$36,Sheet3!E$36,TRUE))</f>
        <v>0.37927417913188693</v>
      </c>
      <c r="U171" s="3">
        <v>354</v>
      </c>
      <c r="V171" s="3">
        <f t="shared" si="24"/>
        <v>5.8692969131337742</v>
      </c>
      <c r="W171" s="3">
        <v>0.99159791399999997</v>
      </c>
      <c r="Y171" s="3">
        <v>800</v>
      </c>
      <c r="Z171" s="3">
        <f t="shared" si="25"/>
        <v>6.6846117276679271</v>
      </c>
      <c r="AA171" s="3">
        <v>0</v>
      </c>
      <c r="AC171" s="3">
        <v>586</v>
      </c>
      <c r="AD171" s="3">
        <f t="shared" si="26"/>
        <v>6.3733197895770122</v>
      </c>
      <c r="AE171" s="3">
        <v>1.125594263</v>
      </c>
      <c r="AG171" s="3">
        <v>3947</v>
      </c>
      <c r="AH171" s="3">
        <f t="shared" si="27"/>
        <v>8.2807110756628468</v>
      </c>
      <c r="AI171" s="3">
        <v>5.3542803829999999</v>
      </c>
      <c r="AK171" s="3">
        <v>1091</v>
      </c>
      <c r="AL171" s="3">
        <f t="shared" si="28"/>
        <v>6.9948499858330706</v>
      </c>
      <c r="AM171" s="3">
        <v>8.6907618519999996</v>
      </c>
    </row>
    <row r="172" spans="1:39" x14ac:dyDescent="0.25">
      <c r="A172" s="3">
        <v>16222535</v>
      </c>
      <c r="B172" s="3" t="s">
        <v>1821</v>
      </c>
      <c r="C172" s="3">
        <v>11</v>
      </c>
      <c r="D172" s="3">
        <v>101</v>
      </c>
      <c r="E172" s="3">
        <f t="shared" si="20"/>
        <v>4.6151205168412597</v>
      </c>
      <c r="F172" s="3">
        <v>0.8833107</v>
      </c>
      <c r="G172" s="3">
        <f>-LN(1-_xlfn.GAMMA.DIST(E172,Sheet3!F$68,Sheet3!E$68,TRUE))</f>
        <v>0.4168816925013239</v>
      </c>
      <c r="H172" s="3">
        <v>138</v>
      </c>
      <c r="I172" s="3">
        <f t="shared" si="21"/>
        <v>4.9272536851572051</v>
      </c>
      <c r="J172" s="3">
        <v>3.7763277949999998</v>
      </c>
      <c r="K172" s="3">
        <f>-LN(1-_xlfn.GAMMA.DIST(I172,Sheet3!F$84,Sheet3!E$84,TRUE))</f>
        <v>0.85744354298434655</v>
      </c>
      <c r="L172" s="3">
        <v>439</v>
      </c>
      <c r="M172" s="3">
        <f t="shared" si="22"/>
        <v>6.0844994130751715</v>
      </c>
      <c r="N172" s="3">
        <v>1.7402927050000001</v>
      </c>
      <c r="O172" s="3" t="str">
        <f t="shared" si="29"/>
        <v>Plate 11</v>
      </c>
      <c r="P172" s="3">
        <f>-LN(1-_xlfn.GAMMA.DIST(M172,Sheet3!F$4,Sheet3!E$4,TRUE))</f>
        <v>1.1647501359254826</v>
      </c>
      <c r="Q172" s="3">
        <v>872</v>
      </c>
      <c r="R172" s="3">
        <f t="shared" si="23"/>
        <v>6.7707894239089796</v>
      </c>
      <c r="S172" s="3">
        <v>1.342204049</v>
      </c>
      <c r="T172" s="3">
        <f>-LN(1-_xlfn.GAMMA.DIST(R172,Sheet3!F$36,Sheet3!E$36,TRUE))</f>
        <v>0.45495914196675774</v>
      </c>
      <c r="U172" s="3">
        <v>380</v>
      </c>
      <c r="V172" s="3">
        <f t="shared" si="24"/>
        <v>5.9401712527204316</v>
      </c>
      <c r="W172" s="3">
        <v>1.1679333869999999</v>
      </c>
      <c r="Y172" s="3">
        <v>878</v>
      </c>
      <c r="Z172" s="3">
        <f t="shared" si="25"/>
        <v>6.7776465936351169</v>
      </c>
      <c r="AA172" s="3">
        <v>0.19073905699999999</v>
      </c>
      <c r="AC172" s="3">
        <v>1704</v>
      </c>
      <c r="AD172" s="3">
        <f t="shared" si="26"/>
        <v>7.4407337073892608</v>
      </c>
      <c r="AE172" s="3">
        <v>4.4556933570000004</v>
      </c>
      <c r="AG172" s="3">
        <v>3453</v>
      </c>
      <c r="AH172" s="3">
        <f t="shared" si="27"/>
        <v>8.1469986973899928</v>
      </c>
      <c r="AI172" s="3">
        <v>4.5391421550000004</v>
      </c>
      <c r="AK172" s="3">
        <v>793</v>
      </c>
      <c r="AL172" s="3">
        <f t="shared" si="28"/>
        <v>6.6758232216348476</v>
      </c>
      <c r="AM172" s="3">
        <v>5.7420741829999997</v>
      </c>
    </row>
    <row r="173" spans="1:39" x14ac:dyDescent="0.25">
      <c r="A173" s="3">
        <v>16222543</v>
      </c>
      <c r="B173" s="3" t="s">
        <v>1821</v>
      </c>
      <c r="C173" s="3">
        <v>11</v>
      </c>
      <c r="D173" s="3">
        <v>103</v>
      </c>
      <c r="E173" s="3">
        <f t="shared" si="20"/>
        <v>4.6347289882296359</v>
      </c>
      <c r="F173" s="3">
        <v>0.95401077099999998</v>
      </c>
      <c r="G173" s="3">
        <f>-LN(1-_xlfn.GAMMA.DIST(E173,Sheet3!F$68,Sheet3!E$68,TRUE))</f>
        <v>0.45283584887958933</v>
      </c>
      <c r="H173" s="3">
        <v>138</v>
      </c>
      <c r="I173" s="3">
        <f t="shared" si="21"/>
        <v>4.9272536851572051</v>
      </c>
      <c r="J173" s="3">
        <v>3.7763277949999998</v>
      </c>
      <c r="K173" s="3">
        <f>-LN(1-_xlfn.GAMMA.DIST(I173,Sheet3!F$84,Sheet3!E$84,TRUE))</f>
        <v>0.85744354298434655</v>
      </c>
      <c r="L173" s="3">
        <v>251</v>
      </c>
      <c r="M173" s="3">
        <f t="shared" si="22"/>
        <v>5.5254529391317835</v>
      </c>
      <c r="N173" s="3">
        <v>0</v>
      </c>
      <c r="O173" s="3" t="str">
        <f t="shared" si="29"/>
        <v>Plate 11</v>
      </c>
      <c r="P173" s="3">
        <f>-LN(1-_xlfn.GAMMA.DIST(M173,Sheet3!F$4,Sheet3!E$4,TRUE))</f>
        <v>6.3743574505374087E-2</v>
      </c>
      <c r="Q173" s="3">
        <v>893</v>
      </c>
      <c r="R173" s="3">
        <f t="shared" si="23"/>
        <v>6.7945865808764987</v>
      </c>
      <c r="S173" s="3">
        <v>1.520299697</v>
      </c>
      <c r="T173" s="3">
        <f>-LN(1-_xlfn.GAMMA.DIST(R173,Sheet3!F$36,Sheet3!E$36,TRUE))</f>
        <v>0.47785859971690015</v>
      </c>
      <c r="U173" s="3">
        <v>293</v>
      </c>
      <c r="V173" s="3">
        <f t="shared" si="24"/>
        <v>5.6801726090170677</v>
      </c>
      <c r="W173" s="3">
        <v>0.57805467399999999</v>
      </c>
      <c r="Y173" s="3">
        <v>859</v>
      </c>
      <c r="Z173" s="3">
        <f t="shared" si="25"/>
        <v>6.7557689219842549</v>
      </c>
      <c r="AA173" s="3">
        <v>0.10536941700000001</v>
      </c>
      <c r="AC173" s="3">
        <v>555</v>
      </c>
      <c r="AD173" s="3">
        <f t="shared" si="26"/>
        <v>6.3189681137464344</v>
      </c>
      <c r="AE173" s="3">
        <v>1.0328541680000001</v>
      </c>
      <c r="AG173" s="3">
        <v>2781</v>
      </c>
      <c r="AH173" s="3">
        <f t="shared" si="27"/>
        <v>7.930565854233965</v>
      </c>
      <c r="AI173" s="3">
        <v>3.4231270789999999</v>
      </c>
      <c r="AK173" s="3">
        <v>665</v>
      </c>
      <c r="AL173" s="3">
        <f t="shared" si="28"/>
        <v>6.4997870406558542</v>
      </c>
      <c r="AM173" s="3">
        <v>4.4596229640000002</v>
      </c>
    </row>
    <row r="174" spans="1:39" x14ac:dyDescent="0.25">
      <c r="A174" s="3">
        <v>16222569</v>
      </c>
      <c r="B174" s="3" t="s">
        <v>1821</v>
      </c>
      <c r="C174" s="3">
        <v>11</v>
      </c>
      <c r="D174" s="3">
        <v>95</v>
      </c>
      <c r="E174" s="3">
        <f t="shared" si="20"/>
        <v>4.5538768916005408</v>
      </c>
      <c r="F174" s="3">
        <v>0.66974058599999997</v>
      </c>
      <c r="G174" s="3">
        <f>-LN(1-_xlfn.GAMMA.DIST(E174,Sheet3!F$68,Sheet3!E$68,TRUE))</f>
        <v>0.31736921251659456</v>
      </c>
      <c r="H174" s="3">
        <v>138</v>
      </c>
      <c r="I174" s="3">
        <f t="shared" si="21"/>
        <v>4.9272536851572051</v>
      </c>
      <c r="J174" s="3">
        <v>3.7763277949999998</v>
      </c>
      <c r="K174" s="3">
        <f>-LN(1-_xlfn.GAMMA.DIST(I174,Sheet3!F$84,Sheet3!E$84,TRUE))</f>
        <v>0.85744354298434655</v>
      </c>
      <c r="L174" s="3">
        <v>333</v>
      </c>
      <c r="M174" s="3">
        <f t="shared" si="22"/>
        <v>5.8081424899804439</v>
      </c>
      <c r="N174" s="3">
        <v>0.73574753999999998</v>
      </c>
      <c r="O174" s="3" t="str">
        <f t="shared" si="29"/>
        <v>Plate 11</v>
      </c>
      <c r="P174" s="3">
        <f>-LN(1-_xlfn.GAMMA.DIST(M174,Sheet3!F$4,Sheet3!E$4,TRUE))</f>
        <v>0.37038280016997627</v>
      </c>
      <c r="Q174" s="3">
        <v>1008</v>
      </c>
      <c r="R174" s="3">
        <f t="shared" si="23"/>
        <v>6.9157234486313142</v>
      </c>
      <c r="S174" s="3">
        <v>2.4862465629999999</v>
      </c>
      <c r="T174" s="3">
        <f>-LN(1-_xlfn.GAMMA.DIST(R174,Sheet3!F$36,Sheet3!E$36,TRUE))</f>
        <v>0.60632954204490663</v>
      </c>
      <c r="U174" s="3">
        <v>624</v>
      </c>
      <c r="V174" s="3">
        <f t="shared" si="24"/>
        <v>6.4361503683694279</v>
      </c>
      <c r="W174" s="3">
        <v>2.8240370119999998</v>
      </c>
      <c r="Y174" s="3">
        <v>848</v>
      </c>
      <c r="Z174" s="3">
        <f t="shared" si="25"/>
        <v>6.7428806357919031</v>
      </c>
      <c r="AA174" s="3">
        <v>5.4263624000000003E-2</v>
      </c>
      <c r="AC174" s="3">
        <v>733</v>
      </c>
      <c r="AD174" s="3">
        <f t="shared" si="26"/>
        <v>6.5971457018866513</v>
      </c>
      <c r="AE174" s="3">
        <v>1.5648815389999999</v>
      </c>
      <c r="AG174" s="3">
        <v>2263</v>
      </c>
      <c r="AH174" s="3">
        <f t="shared" si="27"/>
        <v>7.7244466456335372</v>
      </c>
      <c r="AI174" s="3">
        <v>2.5555172700000002</v>
      </c>
      <c r="AK174" s="3">
        <v>949</v>
      </c>
      <c r="AL174" s="3">
        <f t="shared" si="28"/>
        <v>6.8554087986099281</v>
      </c>
      <c r="AM174" s="3">
        <v>7.2911589680000004</v>
      </c>
    </row>
    <row r="175" spans="1:39" x14ac:dyDescent="0.25">
      <c r="A175" s="3">
        <v>16222581</v>
      </c>
      <c r="B175" s="3" t="s">
        <v>1821</v>
      </c>
      <c r="C175" s="3">
        <v>11</v>
      </c>
      <c r="D175" s="3">
        <v>68</v>
      </c>
      <c r="E175" s="3">
        <f t="shared" si="20"/>
        <v>4.219507705176107</v>
      </c>
      <c r="F175" s="3">
        <v>0</v>
      </c>
      <c r="G175" s="3">
        <f>-LN(1-_xlfn.GAMMA.DIST(E175,Sheet3!F$68,Sheet3!E$68,TRUE))</f>
        <v>4.4148579706985221E-2</v>
      </c>
      <c r="H175" s="3">
        <v>149</v>
      </c>
      <c r="I175" s="3">
        <f t="shared" si="21"/>
        <v>5.0039463059454592</v>
      </c>
      <c r="J175" s="3">
        <v>14.596024699999999</v>
      </c>
      <c r="K175" s="3">
        <f>-LN(1-_xlfn.GAMMA.DIST(I175,Sheet3!F$84,Sheet3!E$84,TRUE))</f>
        <v>1.3549472166640721</v>
      </c>
      <c r="L175" s="3">
        <v>320</v>
      </c>
      <c r="M175" s="3">
        <f t="shared" si="22"/>
        <v>5.768320995793772</v>
      </c>
      <c r="N175" s="3">
        <v>0.61061012400000003</v>
      </c>
      <c r="O175" s="3" t="str">
        <f t="shared" si="29"/>
        <v>Plate 11</v>
      </c>
      <c r="P175" s="3">
        <f>-LN(1-_xlfn.GAMMA.DIST(M175,Sheet3!F$4,Sheet3!E$4,TRUE))</f>
        <v>0.30168444959662488</v>
      </c>
      <c r="Q175" s="3">
        <v>1038</v>
      </c>
      <c r="R175" s="3">
        <f t="shared" si="23"/>
        <v>6.9450510637258338</v>
      </c>
      <c r="S175" s="3">
        <v>2.7362110450000001</v>
      </c>
      <c r="T175" s="3">
        <f>-LN(1-_xlfn.GAMMA.DIST(R175,Sheet3!F$36,Sheet3!E$36,TRUE))</f>
        <v>0.64049565282875476</v>
      </c>
      <c r="U175" s="3">
        <v>672</v>
      </c>
      <c r="V175" s="3">
        <f t="shared" si="24"/>
        <v>6.5102583405231496</v>
      </c>
      <c r="W175" s="3">
        <v>3.150024041</v>
      </c>
      <c r="Y175" s="3">
        <v>1010</v>
      </c>
      <c r="Z175" s="3">
        <f t="shared" si="25"/>
        <v>6.9177056098353047</v>
      </c>
      <c r="AA175" s="3">
        <v>0.74953742599999995</v>
      </c>
      <c r="AC175" s="3">
        <v>516</v>
      </c>
      <c r="AD175" s="3">
        <f t="shared" si="26"/>
        <v>6.2461067654815627</v>
      </c>
      <c r="AE175" s="3">
        <v>0.91612030600000005</v>
      </c>
      <c r="AG175" s="3">
        <v>3582</v>
      </c>
      <c r="AH175" s="3">
        <f t="shared" si="27"/>
        <v>8.1836765826206577</v>
      </c>
      <c r="AI175" s="3">
        <v>4.7523865809999997</v>
      </c>
      <c r="AK175" s="3">
        <v>1155</v>
      </c>
      <c r="AL175" s="3">
        <f t="shared" si="28"/>
        <v>7.0518556229558937</v>
      </c>
      <c r="AM175" s="3">
        <v>9.3188211279999997</v>
      </c>
    </row>
    <row r="176" spans="1:39" x14ac:dyDescent="0.25">
      <c r="A176" s="3">
        <v>16222616</v>
      </c>
      <c r="B176" s="3" t="s">
        <v>1821</v>
      </c>
      <c r="C176" s="3">
        <v>11</v>
      </c>
      <c r="D176" s="3">
        <v>133</v>
      </c>
      <c r="E176" s="3">
        <f t="shared" si="20"/>
        <v>4.8903491282217537</v>
      </c>
      <c r="F176" s="3">
        <v>1.9952828170000001</v>
      </c>
      <c r="G176" s="3">
        <f>-LN(1-_xlfn.GAMMA.DIST(E176,Sheet3!F$68,Sheet3!E$68,TRUE))</f>
        <v>1.1244235001251781</v>
      </c>
      <c r="H176" s="3">
        <v>139</v>
      </c>
      <c r="I176" s="3">
        <f t="shared" si="21"/>
        <v>4.9344739331306915</v>
      </c>
      <c r="J176" s="3">
        <v>4.8008754869999999</v>
      </c>
      <c r="K176" s="3">
        <f>-LN(1-_xlfn.GAMMA.DIST(I176,Sheet3!F$84,Sheet3!E$84,TRUE))</f>
        <v>0.89813447302223559</v>
      </c>
      <c r="L176" s="3">
        <v>405</v>
      </c>
      <c r="M176" s="3">
        <f t="shared" si="22"/>
        <v>6.0038870671065387</v>
      </c>
      <c r="N176" s="3">
        <v>1.4204073100000001</v>
      </c>
      <c r="O176" s="3" t="str">
        <f t="shared" si="29"/>
        <v>Plate 11</v>
      </c>
      <c r="P176" s="3">
        <f>-LN(1-_xlfn.GAMMA.DIST(M176,Sheet3!F$4,Sheet3!E$4,TRUE))</f>
        <v>0.87069190380509542</v>
      </c>
      <c r="Q176" s="3">
        <v>7065</v>
      </c>
      <c r="R176" s="3">
        <f t="shared" si="23"/>
        <v>8.8629082951186273</v>
      </c>
      <c r="S176" s="3">
        <v>49.962110670000001</v>
      </c>
      <c r="T176" s="3">
        <f>-LN(1-_xlfn.GAMMA.DIST(R176,Sheet3!F$36,Sheet3!E$36,TRUE))</f>
        <v>5.6748907140549996</v>
      </c>
      <c r="U176" s="3">
        <v>10350</v>
      </c>
      <c r="V176" s="3">
        <f t="shared" si="24"/>
        <v>9.2447417986935143</v>
      </c>
      <c r="W176" s="3">
        <v>69.306392700000004</v>
      </c>
      <c r="Y176" s="3">
        <v>1043</v>
      </c>
      <c r="Z176" s="3">
        <f t="shared" si="25"/>
        <v>6.9498564550007726</v>
      </c>
      <c r="AA176" s="3">
        <v>0.88469422499999995</v>
      </c>
      <c r="AC176" s="3">
        <v>819</v>
      </c>
      <c r="AD176" s="3">
        <f t="shared" si="26"/>
        <v>6.7080840838530698</v>
      </c>
      <c r="AE176" s="3">
        <v>1.8215791210000001</v>
      </c>
      <c r="AG176" s="3">
        <v>2108</v>
      </c>
      <c r="AH176" s="3">
        <f t="shared" si="27"/>
        <v>7.6534949096612532</v>
      </c>
      <c r="AI176" s="3">
        <v>2.2942988240000002</v>
      </c>
      <c r="AK176" s="3">
        <v>953</v>
      </c>
      <c r="AL176" s="3">
        <f t="shared" si="28"/>
        <v>6.8596149036542018</v>
      </c>
      <c r="AM176" s="3">
        <v>7.3307100590000003</v>
      </c>
    </row>
    <row r="177" spans="1:39" x14ac:dyDescent="0.25">
      <c r="A177" s="3">
        <v>16222622</v>
      </c>
      <c r="B177" s="3" t="s">
        <v>1821</v>
      </c>
      <c r="C177" s="3">
        <v>11</v>
      </c>
      <c r="D177" s="3">
        <v>175</v>
      </c>
      <c r="E177" s="3">
        <f t="shared" si="20"/>
        <v>5.1647859739235145</v>
      </c>
      <c r="F177" s="3">
        <v>3.417188141</v>
      </c>
      <c r="G177" s="3">
        <f>-LN(1-_xlfn.GAMMA.DIST(E177,Sheet3!F$68,Sheet3!E$68,TRUE))</f>
        <v>2.3074012689365326</v>
      </c>
      <c r="H177" s="3">
        <v>124</v>
      </c>
      <c r="I177" s="3">
        <f t="shared" si="21"/>
        <v>4.8202815656050371</v>
      </c>
      <c r="J177" s="3">
        <v>0</v>
      </c>
      <c r="K177" s="3">
        <f>-LN(1-_xlfn.GAMMA.DIST(I177,Sheet3!F$84,Sheet3!E$84,TRUE))</f>
        <v>0.39151427994813881</v>
      </c>
      <c r="L177" s="3">
        <v>395</v>
      </c>
      <c r="M177" s="3">
        <f t="shared" si="22"/>
        <v>5.978885764901122</v>
      </c>
      <c r="N177" s="3">
        <v>1.325972366</v>
      </c>
      <c r="O177" s="3" t="str">
        <f t="shared" si="29"/>
        <v>Plate 11</v>
      </c>
      <c r="P177" s="3">
        <f>-LN(1-_xlfn.GAMMA.DIST(M177,Sheet3!F$4,Sheet3!E$4,TRUE))</f>
        <v>0.79043461818711769</v>
      </c>
      <c r="Q177" s="3">
        <v>904</v>
      </c>
      <c r="R177" s="3">
        <f t="shared" si="23"/>
        <v>6.8068293603921761</v>
      </c>
      <c r="S177" s="3">
        <v>1.613338597</v>
      </c>
      <c r="T177" s="3">
        <f>-LN(1-_xlfn.GAMMA.DIST(R177,Sheet3!F$36,Sheet3!E$36,TRUE))</f>
        <v>0.48993396834788838</v>
      </c>
      <c r="U177" s="3">
        <v>423</v>
      </c>
      <c r="V177" s="3">
        <f t="shared" si="24"/>
        <v>6.0473721790462776</v>
      </c>
      <c r="W177" s="3">
        <v>1.459636876</v>
      </c>
      <c r="Y177" s="3">
        <v>853</v>
      </c>
      <c r="Z177" s="3">
        <f t="shared" si="25"/>
        <v>6.7487595474916793</v>
      </c>
      <c r="AA177" s="3">
        <v>7.7718041000000002E-2</v>
      </c>
      <c r="AC177" s="3">
        <v>418</v>
      </c>
      <c r="AD177" s="3">
        <f t="shared" si="26"/>
        <v>6.0354814325247563</v>
      </c>
      <c r="AE177" s="3">
        <v>0.62242514000000004</v>
      </c>
      <c r="AG177" s="3">
        <v>3219</v>
      </c>
      <c r="AH177" s="3">
        <f t="shared" si="27"/>
        <v>8.0768260312988076</v>
      </c>
      <c r="AI177" s="3">
        <v>4.1515644280000004</v>
      </c>
      <c r="AK177" s="3">
        <v>852</v>
      </c>
      <c r="AL177" s="3">
        <f t="shared" si="28"/>
        <v>6.7475865268293154</v>
      </c>
      <c r="AM177" s="3">
        <v>6.329541528</v>
      </c>
    </row>
    <row r="178" spans="1:39" x14ac:dyDescent="0.25">
      <c r="A178" s="3">
        <v>16222644</v>
      </c>
      <c r="B178" s="3" t="s">
        <v>1821</v>
      </c>
      <c r="C178" s="3">
        <v>11</v>
      </c>
      <c r="D178" s="3">
        <v>102</v>
      </c>
      <c r="E178" s="3">
        <f t="shared" si="20"/>
        <v>4.6249728132842707</v>
      </c>
      <c r="F178" s="3">
        <v>0.91868822800000005</v>
      </c>
      <c r="G178" s="3">
        <f>-LN(1-_xlfn.GAMMA.DIST(E178,Sheet3!F$68,Sheet3!E$68,TRUE))</f>
        <v>0.43469138889105913</v>
      </c>
      <c r="H178" s="3">
        <v>146</v>
      </c>
      <c r="I178" s="3">
        <f t="shared" si="21"/>
        <v>4.9836066217083363</v>
      </c>
      <c r="J178" s="3">
        <v>11.71594522</v>
      </c>
      <c r="K178" s="3">
        <f>-LN(1-_xlfn.GAMMA.DIST(I178,Sheet3!F$84,Sheet3!E$84,TRUE))</f>
        <v>1.2087043150082311</v>
      </c>
      <c r="L178" s="3">
        <v>286</v>
      </c>
      <c r="M178" s="3">
        <f t="shared" si="22"/>
        <v>5.6559918108198524</v>
      </c>
      <c r="N178" s="3">
        <v>0.27948034999999999</v>
      </c>
      <c r="O178" s="3" t="str">
        <f t="shared" si="29"/>
        <v>Plate 11</v>
      </c>
      <c r="P178" s="3">
        <f>-LN(1-_xlfn.GAMMA.DIST(M178,Sheet3!F$4,Sheet3!E$4,TRUE))</f>
        <v>0.15769295371384393</v>
      </c>
      <c r="Q178" s="3">
        <v>956</v>
      </c>
      <c r="R178" s="3">
        <f t="shared" si="23"/>
        <v>6.8627579130514009</v>
      </c>
      <c r="S178" s="3">
        <v>2.0511679200000001</v>
      </c>
      <c r="T178" s="3">
        <f>-LN(1-_xlfn.GAMMA.DIST(R178,Sheet3!F$36,Sheet3!E$36,TRUE))</f>
        <v>0.54767728547969663</v>
      </c>
      <c r="U178" s="3">
        <v>342</v>
      </c>
      <c r="V178" s="3">
        <f t="shared" si="24"/>
        <v>5.8348107370626048</v>
      </c>
      <c r="W178" s="3">
        <v>0.91022504000000004</v>
      </c>
      <c r="Y178" s="3">
        <v>808</v>
      </c>
      <c r="Z178" s="3">
        <f t="shared" si="25"/>
        <v>6.694562058521095</v>
      </c>
      <c r="AA178" s="3">
        <v>0</v>
      </c>
      <c r="AC178" s="3">
        <v>408</v>
      </c>
      <c r="AD178" s="3">
        <f t="shared" si="26"/>
        <v>6.0112671744041615</v>
      </c>
      <c r="AE178" s="3">
        <v>0.59242069200000003</v>
      </c>
      <c r="AG178" s="3">
        <v>8502</v>
      </c>
      <c r="AH178" s="3">
        <f t="shared" si="27"/>
        <v>9.048056708918736</v>
      </c>
      <c r="AI178" s="3">
        <v>12.747792840000001</v>
      </c>
      <c r="AK178" s="3">
        <v>821</v>
      </c>
      <c r="AL178" s="3">
        <f t="shared" si="28"/>
        <v>6.7105231094524278</v>
      </c>
      <c r="AM178" s="3">
        <v>6.021132175</v>
      </c>
    </row>
    <row r="179" spans="1:39" x14ac:dyDescent="0.25">
      <c r="A179" s="3">
        <v>16222646</v>
      </c>
      <c r="B179" s="3" t="s">
        <v>1821</v>
      </c>
      <c r="C179" s="3">
        <v>11</v>
      </c>
      <c r="D179" s="3">
        <v>96</v>
      </c>
      <c r="E179" s="3">
        <f t="shared" si="20"/>
        <v>4.5643481914678361</v>
      </c>
      <c r="F179" s="3">
        <v>0.70550670199999999</v>
      </c>
      <c r="G179" s="3">
        <f>-LN(1-_xlfn.GAMMA.DIST(E179,Sheet3!F$68,Sheet3!E$68,TRUE))</f>
        <v>0.33305277032220626</v>
      </c>
      <c r="H179" s="3">
        <v>123</v>
      </c>
      <c r="I179" s="3">
        <f t="shared" si="21"/>
        <v>4.8121843553724171</v>
      </c>
      <c r="J179" s="3">
        <v>0</v>
      </c>
      <c r="K179" s="3">
        <f>-LN(1-_xlfn.GAMMA.DIST(I179,Sheet3!F$84,Sheet3!E$84,TRUE))</f>
        <v>0.36587688492138493</v>
      </c>
      <c r="L179" s="3">
        <v>631</v>
      </c>
      <c r="M179" s="3">
        <f t="shared" si="22"/>
        <v>6.4473058625412127</v>
      </c>
      <c r="N179" s="3">
        <v>3.5230571209999999</v>
      </c>
      <c r="O179" s="3" t="str">
        <f t="shared" si="29"/>
        <v>Plate 11</v>
      </c>
      <c r="P179" s="3">
        <f>-LN(1-_xlfn.GAMMA.DIST(M179,Sheet3!F$4,Sheet3!E$4,TRUE))</f>
        <v>3.2004770925246326</v>
      </c>
      <c r="Q179" s="3">
        <v>981</v>
      </c>
      <c r="R179" s="3">
        <f t="shared" si="23"/>
        <v>6.8885724595653635</v>
      </c>
      <c r="S179" s="3">
        <v>2.2606470669999998</v>
      </c>
      <c r="T179" s="3">
        <f>-LN(1-_xlfn.GAMMA.DIST(R179,Sheet3!F$36,Sheet3!E$36,TRUE))</f>
        <v>0.5757760736132338</v>
      </c>
      <c r="U179" s="3">
        <v>403</v>
      </c>
      <c r="V179" s="3">
        <f t="shared" si="24"/>
        <v>5.9989365619466826</v>
      </c>
      <c r="W179" s="3">
        <v>1.323950577</v>
      </c>
      <c r="Y179" s="3">
        <v>1040</v>
      </c>
      <c r="Z179" s="3">
        <f t="shared" si="25"/>
        <v>6.9469759921354184</v>
      </c>
      <c r="AA179" s="3">
        <v>0.87245578700000004</v>
      </c>
      <c r="AC179" s="3">
        <v>686</v>
      </c>
      <c r="AD179" s="3">
        <f t="shared" si="26"/>
        <v>6.5308776277258849</v>
      </c>
      <c r="AE179" s="3">
        <v>1.4245064439999999</v>
      </c>
      <c r="AG179" s="3">
        <v>3003</v>
      </c>
      <c r="AH179" s="3">
        <f t="shared" si="27"/>
        <v>8.0073670679833295</v>
      </c>
      <c r="AI179" s="3">
        <v>3.7928531849999998</v>
      </c>
      <c r="AK179" s="3">
        <v>1373</v>
      </c>
      <c r="AL179" s="3">
        <f t="shared" si="28"/>
        <v>7.224753405767971</v>
      </c>
      <c r="AM179" s="3">
        <v>11.447285340000001</v>
      </c>
    </row>
    <row r="180" spans="1:39" x14ac:dyDescent="0.25">
      <c r="A180" s="3">
        <v>16222749</v>
      </c>
      <c r="B180" s="3" t="s">
        <v>1821</v>
      </c>
      <c r="C180" s="3">
        <v>11</v>
      </c>
      <c r="D180" s="3">
        <v>105</v>
      </c>
      <c r="E180" s="3">
        <f t="shared" si="20"/>
        <v>4.6539603501575231</v>
      </c>
      <c r="F180" s="3">
        <v>1.024499525</v>
      </c>
      <c r="G180" s="3">
        <f>-LN(1-_xlfn.GAMMA.DIST(E180,Sheet3!F$68,Sheet3!E$68,TRUE))</f>
        <v>0.49010585738039203</v>
      </c>
      <c r="H180" s="3">
        <v>122</v>
      </c>
      <c r="I180" s="3">
        <f t="shared" si="21"/>
        <v>4.8040210447332568</v>
      </c>
      <c r="J180" s="3">
        <v>0</v>
      </c>
      <c r="K180" s="3">
        <f>-LN(1-_xlfn.GAMMA.DIST(I180,Sheet3!F$84,Sheet3!E$84,TRUE))</f>
        <v>0.34126903602704334</v>
      </c>
      <c r="L180" s="3">
        <v>365</v>
      </c>
      <c r="M180" s="3">
        <f t="shared" si="22"/>
        <v>5.8998973535824915</v>
      </c>
      <c r="N180" s="3">
        <v>1.0415221020000001</v>
      </c>
      <c r="O180" s="3" t="str">
        <f t="shared" si="29"/>
        <v>Plate 11</v>
      </c>
      <c r="P180" s="3">
        <f>-LN(1-_xlfn.GAMMA.DIST(M180,Sheet3!F$4,Sheet3!E$4,TRUE))</f>
        <v>0.56933336635047338</v>
      </c>
      <c r="Q180" s="3">
        <v>920</v>
      </c>
      <c r="R180" s="3">
        <f t="shared" si="23"/>
        <v>6.8243736700430864</v>
      </c>
      <c r="S180" s="3">
        <v>1.7483890820000001</v>
      </c>
      <c r="T180" s="3">
        <f>-LN(1-_xlfn.GAMMA.DIST(R180,Sheet3!F$36,Sheet3!E$36,TRUE))</f>
        <v>0.50758996434897852</v>
      </c>
      <c r="U180" s="3">
        <v>347</v>
      </c>
      <c r="V180" s="3">
        <f t="shared" si="24"/>
        <v>5.8493247799468593</v>
      </c>
      <c r="W180" s="3">
        <v>0.94412936000000003</v>
      </c>
      <c r="Y180" s="3">
        <v>892</v>
      </c>
      <c r="Z180" s="3">
        <f t="shared" si="25"/>
        <v>6.7934661325800096</v>
      </c>
      <c r="AA180" s="3">
        <v>0.25225864999999997</v>
      </c>
      <c r="AC180" s="3">
        <v>495</v>
      </c>
      <c r="AD180" s="3">
        <f t="shared" si="26"/>
        <v>6.2045577625686903</v>
      </c>
      <c r="AE180" s="3">
        <v>0.85323267899999999</v>
      </c>
      <c r="AG180" s="3">
        <v>3285</v>
      </c>
      <c r="AH180" s="3">
        <f t="shared" si="27"/>
        <v>8.0971219309187106</v>
      </c>
      <c r="AI180" s="3">
        <v>4.2609848589999997</v>
      </c>
      <c r="AK180" s="3">
        <v>1179</v>
      </c>
      <c r="AL180" s="3">
        <f t="shared" si="28"/>
        <v>7.0724219005373712</v>
      </c>
      <c r="AM180" s="3">
        <v>9.5539434199999995</v>
      </c>
    </row>
    <row r="181" spans="1:39" x14ac:dyDescent="0.25">
      <c r="A181" s="3">
        <v>16222785</v>
      </c>
      <c r="B181" s="3" t="s">
        <v>1821</v>
      </c>
      <c r="C181" s="3">
        <v>11</v>
      </c>
      <c r="D181" s="3">
        <v>112</v>
      </c>
      <c r="E181" s="3">
        <f t="shared" si="20"/>
        <v>4.7184988712950942</v>
      </c>
      <c r="F181" s="3">
        <v>1.2697544869999999</v>
      </c>
      <c r="G181" s="3">
        <f>-LN(1-_xlfn.GAMMA.DIST(E181,Sheet3!F$68,Sheet3!E$68,TRUE))</f>
        <v>0.63023684610635644</v>
      </c>
      <c r="H181" s="3">
        <v>150</v>
      </c>
      <c r="I181" s="3">
        <f t="shared" si="21"/>
        <v>5.0106352940962555</v>
      </c>
      <c r="J181" s="3">
        <v>15.548412920000001</v>
      </c>
      <c r="K181" s="3">
        <f>-LN(1-_xlfn.GAMMA.DIST(I181,Sheet3!F$84,Sheet3!E$84,TRUE))</f>
        <v>1.4053573748150983</v>
      </c>
      <c r="L181" s="3">
        <v>354</v>
      </c>
      <c r="M181" s="3">
        <f t="shared" si="22"/>
        <v>5.8692969131337742</v>
      </c>
      <c r="N181" s="3">
        <v>0.93672579499999997</v>
      </c>
      <c r="O181" s="3" t="str">
        <f t="shared" si="29"/>
        <v>Plate 11</v>
      </c>
      <c r="P181" s="3">
        <f>-LN(1-_xlfn.GAMMA.DIST(M181,Sheet3!F$4,Sheet3!E$4,TRUE))</f>
        <v>0.49636596766701724</v>
      </c>
      <c r="Q181" s="3">
        <v>991</v>
      </c>
      <c r="R181" s="3">
        <f t="shared" si="23"/>
        <v>6.8987145343299883</v>
      </c>
      <c r="S181" s="3">
        <v>2.344276206</v>
      </c>
      <c r="T181" s="3">
        <f>-LN(1-_xlfn.GAMMA.DIST(R181,Sheet3!F$36,Sheet3!E$36,TRUE))</f>
        <v>0.58706863405650445</v>
      </c>
      <c r="U181" s="3">
        <v>1426</v>
      </c>
      <c r="V181" s="3">
        <f t="shared" si="24"/>
        <v>7.2626286009742413</v>
      </c>
      <c r="W181" s="3">
        <v>8.2759107529999998</v>
      </c>
      <c r="Y181" s="3">
        <v>775</v>
      </c>
      <c r="Z181" s="3">
        <f t="shared" si="25"/>
        <v>6.6528630293533473</v>
      </c>
      <c r="AA181" s="3">
        <v>0</v>
      </c>
      <c r="AC181" s="3">
        <v>412</v>
      </c>
      <c r="AD181" s="3">
        <f t="shared" si="26"/>
        <v>6.0210233493495267</v>
      </c>
      <c r="AE181" s="3">
        <v>0.60442339199999995</v>
      </c>
      <c r="AG181" s="3">
        <v>5002</v>
      </c>
      <c r="AH181" s="3">
        <f t="shared" si="27"/>
        <v>8.5175931114375647</v>
      </c>
      <c r="AI181" s="3">
        <v>7.0837015130000003</v>
      </c>
      <c r="AK181" s="3">
        <v>840</v>
      </c>
      <c r="AL181" s="3">
        <f t="shared" si="28"/>
        <v>6.7334018918373593</v>
      </c>
      <c r="AM181" s="3">
        <v>6.2102236499999997</v>
      </c>
    </row>
    <row r="182" spans="1:39" x14ac:dyDescent="0.25">
      <c r="A182" s="3">
        <v>16222796</v>
      </c>
      <c r="B182" s="3" t="s">
        <v>1821</v>
      </c>
      <c r="C182" s="3">
        <v>11</v>
      </c>
      <c r="D182" s="3">
        <v>118</v>
      </c>
      <c r="E182" s="3">
        <f t="shared" si="20"/>
        <v>4.7706846244656651</v>
      </c>
      <c r="F182" s="3">
        <v>1.4784371780000001</v>
      </c>
      <c r="G182" s="3">
        <f>-LN(1-_xlfn.GAMMA.DIST(E182,Sheet3!F$68,Sheet3!E$68,TRUE))</f>
        <v>0.7612057678638372</v>
      </c>
      <c r="H182" s="3">
        <v>398</v>
      </c>
      <c r="I182" s="3">
        <f t="shared" si="21"/>
        <v>5.9864520052844377</v>
      </c>
      <c r="J182" s="3">
        <v>226.83913079999999</v>
      </c>
      <c r="K182" s="3">
        <f>-LN(1-_xlfn.GAMMA.DIST(I182,Sheet3!F$84,Sheet3!E$84,TRUE))</f>
        <v>21.67983473486813</v>
      </c>
      <c r="L182" s="3">
        <v>378</v>
      </c>
      <c r="M182" s="3">
        <f t="shared" si="22"/>
        <v>5.934894195619588</v>
      </c>
      <c r="N182" s="3">
        <v>1.1650105369999999</v>
      </c>
      <c r="O182" s="3" t="str">
        <f t="shared" si="29"/>
        <v>Plate 11</v>
      </c>
      <c r="P182" s="3">
        <f>-LN(1-_xlfn.GAMMA.DIST(M182,Sheet3!F$4,Sheet3!E$4,TRUE))</f>
        <v>0.66133670304709868</v>
      </c>
      <c r="Q182" s="3">
        <v>1369</v>
      </c>
      <c r="R182" s="3">
        <f t="shared" si="23"/>
        <v>7.2218358252884487</v>
      </c>
      <c r="S182" s="3">
        <v>5.4594117080000002</v>
      </c>
      <c r="T182" s="3">
        <f>-LN(1-_xlfn.GAMMA.DIST(R182,Sheet3!F$36,Sheet3!E$36,TRUE))</f>
        <v>1.0243987674460138</v>
      </c>
      <c r="U182" s="3">
        <v>1242</v>
      </c>
      <c r="V182" s="3">
        <f t="shared" si="24"/>
        <v>7.1244782624934242</v>
      </c>
      <c r="W182" s="3">
        <v>7.0242855989999997</v>
      </c>
      <c r="Y182" s="3">
        <v>892</v>
      </c>
      <c r="Z182" s="3">
        <f t="shared" si="25"/>
        <v>6.7934661325800096</v>
      </c>
      <c r="AA182" s="3">
        <v>0.25225864999999997</v>
      </c>
      <c r="AC182" s="3">
        <v>517</v>
      </c>
      <c r="AD182" s="3">
        <f t="shared" si="26"/>
        <v>6.2480428745084291</v>
      </c>
      <c r="AE182" s="3">
        <v>0.919114392</v>
      </c>
      <c r="AG182" s="3">
        <v>4304</v>
      </c>
      <c r="AH182" s="3">
        <f t="shared" si="27"/>
        <v>8.3673001018416198</v>
      </c>
      <c r="AI182" s="3">
        <v>5.9410793350000004</v>
      </c>
      <c r="AK182" s="3">
        <v>1010</v>
      </c>
      <c r="AL182" s="3">
        <f t="shared" si="28"/>
        <v>6.9177056098353047</v>
      </c>
      <c r="AM182" s="3">
        <v>7.8934922529999998</v>
      </c>
    </row>
    <row r="183" spans="1:39" x14ac:dyDescent="0.25">
      <c r="A183" s="3">
        <v>16222834</v>
      </c>
      <c r="B183" s="3" t="s">
        <v>1821</v>
      </c>
      <c r="C183" s="3">
        <v>11</v>
      </c>
      <c r="D183" s="3">
        <v>121</v>
      </c>
      <c r="E183" s="3">
        <f t="shared" si="20"/>
        <v>4.7957905455967413</v>
      </c>
      <c r="F183" s="3">
        <v>1.58232218</v>
      </c>
      <c r="G183" s="3">
        <f>-LN(1-_xlfn.GAMMA.DIST(E183,Sheet3!F$68,Sheet3!E$68,TRUE))</f>
        <v>0.83004077399835186</v>
      </c>
      <c r="H183" s="3">
        <v>174</v>
      </c>
      <c r="I183" s="3">
        <f t="shared" si="21"/>
        <v>5.1590552992145291</v>
      </c>
      <c r="J183" s="3">
        <v>37.700265729999998</v>
      </c>
      <c r="K183" s="3">
        <f>-LN(1-_xlfn.GAMMA.DIST(I183,Sheet3!F$84,Sheet3!E$84,TRUE))</f>
        <v>2.8298810275277488</v>
      </c>
      <c r="L183" s="3">
        <v>730</v>
      </c>
      <c r="M183" s="3">
        <f t="shared" si="22"/>
        <v>6.5930445341424369</v>
      </c>
      <c r="N183" s="3">
        <v>4.4317851189999997</v>
      </c>
      <c r="O183" s="3" t="str">
        <f t="shared" si="29"/>
        <v>Plate 11</v>
      </c>
      <c r="P183" s="3">
        <f>-LN(1-_xlfn.GAMMA.DIST(M183,Sheet3!F$4,Sheet3!E$4,TRUE))</f>
        <v>4.3574231181382972</v>
      </c>
      <c r="Q183" s="3">
        <v>1431</v>
      </c>
      <c r="R183" s="3">
        <f t="shared" si="23"/>
        <v>7.2661287795564506</v>
      </c>
      <c r="S183" s="3">
        <v>5.9642991930000004</v>
      </c>
      <c r="T183" s="3">
        <f>-LN(1-_xlfn.GAMMA.DIST(R183,Sheet3!F$36,Sheet3!E$36,TRUE))</f>
        <v>1.0964201119727892</v>
      </c>
      <c r="U183" s="3">
        <v>1306</v>
      </c>
      <c r="V183" s="3">
        <f t="shared" si="24"/>
        <v>7.1747243098363764</v>
      </c>
      <c r="W183" s="3">
        <v>7.4595861120000002</v>
      </c>
      <c r="Y183" s="3">
        <v>876</v>
      </c>
      <c r="Z183" s="3">
        <f t="shared" si="25"/>
        <v>6.7753660909363917</v>
      </c>
      <c r="AA183" s="3">
        <v>0.181869687</v>
      </c>
      <c r="AC183" s="3">
        <v>707</v>
      </c>
      <c r="AD183" s="3">
        <f t="shared" si="26"/>
        <v>6.5610306658965731</v>
      </c>
      <c r="AE183" s="3">
        <v>1.4872354059999999</v>
      </c>
      <c r="AG183" s="3">
        <v>3442</v>
      </c>
      <c r="AH183" s="3">
        <f t="shared" si="27"/>
        <v>8.1438079767714839</v>
      </c>
      <c r="AI183" s="3">
        <v>4.5209451200000004</v>
      </c>
      <c r="AK183" s="3">
        <v>1192</v>
      </c>
      <c r="AL183" s="3">
        <f t="shared" si="28"/>
        <v>7.0833878476252954</v>
      </c>
      <c r="AM183" s="3">
        <v>9.6812137210000007</v>
      </c>
    </row>
    <row r="184" spans="1:39" x14ac:dyDescent="0.25">
      <c r="A184" s="3">
        <v>16219973</v>
      </c>
      <c r="B184" s="3" t="s">
        <v>1977</v>
      </c>
      <c r="C184" s="3">
        <v>12</v>
      </c>
      <c r="D184" s="3">
        <v>92</v>
      </c>
      <c r="E184" s="3">
        <f t="shared" si="20"/>
        <v>4.5217885770490405</v>
      </c>
      <c r="F184" s="3">
        <v>0.56927721499999995</v>
      </c>
      <c r="G184" s="3">
        <f>-LN(1-_xlfn.GAMMA.DIST(E184,Sheet3!F$69,Sheet3!E$69,TRUE))</f>
        <v>0.25042897787611745</v>
      </c>
      <c r="H184" s="3">
        <v>145</v>
      </c>
      <c r="I184" s="3">
        <f t="shared" si="21"/>
        <v>4.9767337424205742</v>
      </c>
      <c r="J184" s="3">
        <v>5.9999547309999999</v>
      </c>
      <c r="K184" s="3">
        <f>-LN(1-_xlfn.GAMMA.DIST(I184,Sheet3!F$85,Sheet3!E$85,TRUE))</f>
        <v>0.77986647219489247</v>
      </c>
      <c r="L184" s="3">
        <v>334</v>
      </c>
      <c r="M184" s="3">
        <f t="shared" si="22"/>
        <v>5.8111409929767008</v>
      </c>
      <c r="N184" s="3">
        <v>0.65079946300000002</v>
      </c>
      <c r="O184" s="3" t="str">
        <f t="shared" si="29"/>
        <v>Plate 12</v>
      </c>
      <c r="P184" s="3">
        <f>-LN(1-_xlfn.GAMMA.DIST(M184,Sheet3!F$5,Sheet3!E$5,TRUE))</f>
        <v>0.46018564824475688</v>
      </c>
      <c r="Q184" s="3">
        <v>1564</v>
      </c>
      <c r="R184" s="3">
        <f t="shared" si="23"/>
        <v>7.3550019211052566</v>
      </c>
      <c r="S184" s="3">
        <v>4.9897923080000002</v>
      </c>
      <c r="T184" s="3">
        <f>-LN(1-_xlfn.GAMMA.DIST(R184,Sheet3!F$37,Sheet3!E$37,TRUE))</f>
        <v>0.856842197326243</v>
      </c>
      <c r="U184" s="3">
        <v>1382</v>
      </c>
      <c r="V184" s="3">
        <f t="shared" si="24"/>
        <v>7.2312870043276156</v>
      </c>
      <c r="W184" s="3">
        <v>7.3009226299999996</v>
      </c>
      <c r="Y184" s="3">
        <v>1162</v>
      </c>
      <c r="Z184" s="3">
        <f t="shared" si="25"/>
        <v>7.0578979374118562</v>
      </c>
      <c r="AA184" s="3">
        <v>0.88983790900000004</v>
      </c>
      <c r="AC184" s="3">
        <v>684</v>
      </c>
      <c r="AD184" s="3">
        <f t="shared" si="26"/>
        <v>6.5279579176225502</v>
      </c>
      <c r="AE184" s="3">
        <v>1.2128059250000001</v>
      </c>
      <c r="AG184" s="3">
        <v>2286</v>
      </c>
      <c r="AH184" s="3">
        <f t="shared" si="27"/>
        <v>7.7345588443547557</v>
      </c>
      <c r="AI184" s="3">
        <v>2.153727655</v>
      </c>
      <c r="AK184" s="3">
        <v>1153</v>
      </c>
      <c r="AL184" s="3">
        <f t="shared" si="28"/>
        <v>7.0501225202690589</v>
      </c>
      <c r="AM184" s="3">
        <v>7.2188700040000002</v>
      </c>
    </row>
    <row r="185" spans="1:39" x14ac:dyDescent="0.25">
      <c r="A185" s="3">
        <v>16219985</v>
      </c>
      <c r="B185" s="3" t="s">
        <v>1977</v>
      </c>
      <c r="C185" s="3">
        <v>12</v>
      </c>
      <c r="D185" s="3">
        <v>161</v>
      </c>
      <c r="E185" s="3">
        <f t="shared" si="20"/>
        <v>5.0814043649844631</v>
      </c>
      <c r="F185" s="3">
        <v>2.6660677210000001</v>
      </c>
      <c r="G185" s="3">
        <f>-LN(1-_xlfn.GAMMA.DIST(E185,Sheet3!F$69,Sheet3!E$69,TRUE))</f>
        <v>1.3920193207207454</v>
      </c>
      <c r="H185" s="3">
        <v>147</v>
      </c>
      <c r="I185" s="3">
        <f t="shared" si="21"/>
        <v>4.990432586778736</v>
      </c>
      <c r="J185" s="3">
        <v>7.3192621180000002</v>
      </c>
      <c r="K185" s="3">
        <f>-LN(1-_xlfn.GAMMA.DIST(I185,Sheet3!F$85,Sheet3!E$85,TRUE))</f>
        <v>0.8659006104181961</v>
      </c>
      <c r="L185" s="3">
        <v>349</v>
      </c>
      <c r="M185" s="3">
        <f t="shared" si="22"/>
        <v>5.855071922202427</v>
      </c>
      <c r="N185" s="3">
        <v>0.75682656800000003</v>
      </c>
      <c r="O185" s="3" t="str">
        <f t="shared" si="29"/>
        <v>Plate 12</v>
      </c>
      <c r="P185" s="3">
        <f>-LN(1-_xlfn.GAMMA.DIST(M185,Sheet3!F$5,Sheet3!E$5,TRUE))</f>
        <v>0.51483905637003813</v>
      </c>
      <c r="Q185" s="3">
        <v>1144</v>
      </c>
      <c r="R185" s="3">
        <f t="shared" si="23"/>
        <v>7.0422861719397432</v>
      </c>
      <c r="S185" s="3">
        <v>2.0405617459999998</v>
      </c>
      <c r="T185" s="3">
        <f>-LN(1-_xlfn.GAMMA.DIST(R185,Sheet3!F$37,Sheet3!E$37,TRUE))</f>
        <v>0.57499861581395362</v>
      </c>
      <c r="U185" s="3">
        <v>269</v>
      </c>
      <c r="V185" s="3">
        <f t="shared" si="24"/>
        <v>5.5947113796018391</v>
      </c>
      <c r="W185" s="3">
        <v>0.34885399700000003</v>
      </c>
      <c r="Y185" s="3">
        <v>986</v>
      </c>
      <c r="Z185" s="3">
        <f t="shared" si="25"/>
        <v>6.8936563546026353</v>
      </c>
      <c r="AA185" s="3">
        <v>0.280047459</v>
      </c>
      <c r="AC185" s="3">
        <v>379</v>
      </c>
      <c r="AD185" s="3">
        <f t="shared" si="26"/>
        <v>5.9375362050824263</v>
      </c>
      <c r="AE185" s="3">
        <v>0.44233869300000001</v>
      </c>
      <c r="AG185" s="3">
        <v>2427</v>
      </c>
      <c r="AH185" s="3">
        <f t="shared" si="27"/>
        <v>7.7944112057266013</v>
      </c>
      <c r="AI185" s="3">
        <v>2.362691667</v>
      </c>
      <c r="AK185" s="3">
        <v>754</v>
      </c>
      <c r="AL185" s="3">
        <f t="shared" si="28"/>
        <v>6.6253923680079563</v>
      </c>
      <c r="AM185" s="3">
        <v>4.0384495180000002</v>
      </c>
    </row>
    <row r="186" spans="1:39" x14ac:dyDescent="0.25">
      <c r="A186" s="3">
        <v>16220034</v>
      </c>
      <c r="B186" s="3" t="s">
        <v>1977</v>
      </c>
      <c r="C186" s="3">
        <v>12</v>
      </c>
      <c r="D186" s="3">
        <v>84</v>
      </c>
      <c r="E186" s="3">
        <f t="shared" si="20"/>
        <v>4.4308167988433134</v>
      </c>
      <c r="F186" s="3">
        <v>0.32048649800000001</v>
      </c>
      <c r="G186" s="3">
        <f>-LN(1-_xlfn.GAMMA.DIST(E186,Sheet3!F$69,Sheet3!E$69,TRUE))</f>
        <v>0.16898235109861567</v>
      </c>
      <c r="H186" s="3">
        <v>141</v>
      </c>
      <c r="I186" s="3">
        <f t="shared" si="21"/>
        <v>4.9487598903781684</v>
      </c>
      <c r="J186" s="3">
        <v>3.3833744389999998</v>
      </c>
      <c r="K186" s="3">
        <f>-LN(1-_xlfn.GAMMA.DIST(I186,Sheet3!F$85,Sheet3!E$85,TRUE))</f>
        <v>0.62237853117407171</v>
      </c>
      <c r="L186" s="3">
        <v>398</v>
      </c>
      <c r="M186" s="3">
        <f t="shared" si="22"/>
        <v>5.9864520052844377</v>
      </c>
      <c r="N186" s="3">
        <v>1.103932084</v>
      </c>
      <c r="O186" s="3" t="str">
        <f t="shared" si="29"/>
        <v>Plate 12</v>
      </c>
      <c r="P186" s="3">
        <f>-LN(1-_xlfn.GAMMA.DIST(M186,Sheet3!F$5,Sheet3!E$5,TRUE))</f>
        <v>0.70348077757185501</v>
      </c>
      <c r="Q186" s="3">
        <v>1387</v>
      </c>
      <c r="R186" s="3">
        <f t="shared" si="23"/>
        <v>7.2348984203148312</v>
      </c>
      <c r="S186" s="3">
        <v>3.7522858270000001</v>
      </c>
      <c r="T186" s="3">
        <f>-LN(1-_xlfn.GAMMA.DIST(R186,Sheet3!F$37,Sheet3!E$37,TRUE))</f>
        <v>0.74036983969303982</v>
      </c>
      <c r="U186" s="3">
        <v>563</v>
      </c>
      <c r="V186" s="3">
        <f t="shared" si="24"/>
        <v>6.3332796281396906</v>
      </c>
      <c r="W186" s="3">
        <v>2.1346111849999998</v>
      </c>
      <c r="Y186" s="3">
        <v>1164</v>
      </c>
      <c r="Z186" s="3">
        <f t="shared" si="25"/>
        <v>7.0596176282913827</v>
      </c>
      <c r="AA186" s="3">
        <v>0.89668812899999994</v>
      </c>
      <c r="AC186" s="3">
        <v>379</v>
      </c>
      <c r="AD186" s="3">
        <f t="shared" si="26"/>
        <v>5.9375362050824263</v>
      </c>
      <c r="AE186" s="3">
        <v>0.44233869300000001</v>
      </c>
      <c r="AG186" s="3">
        <v>4242</v>
      </c>
      <c r="AH186" s="3">
        <f t="shared" si="27"/>
        <v>8.3527901351246285</v>
      </c>
      <c r="AI186" s="3">
        <v>5.0246755619999997</v>
      </c>
      <c r="AK186" s="3">
        <v>761</v>
      </c>
      <c r="AL186" s="3">
        <f t="shared" si="28"/>
        <v>6.6346333578616861</v>
      </c>
      <c r="AM186" s="3">
        <v>4.094251077</v>
      </c>
    </row>
    <row r="187" spans="1:39" x14ac:dyDescent="0.25">
      <c r="A187" s="3">
        <v>16220051</v>
      </c>
      <c r="B187" s="3" t="s">
        <v>1977</v>
      </c>
      <c r="C187" s="3">
        <v>12</v>
      </c>
      <c r="D187" s="3">
        <v>78</v>
      </c>
      <c r="E187" s="3">
        <f t="shared" si="20"/>
        <v>4.3567088266895917</v>
      </c>
      <c r="F187" s="3">
        <v>0.131430726</v>
      </c>
      <c r="G187" s="3">
        <f>-LN(1-_xlfn.GAMMA.DIST(E187,Sheet3!F$69,Sheet3!E$69,TRUE))</f>
        <v>0.11870914431301609</v>
      </c>
      <c r="H187" s="3">
        <v>121</v>
      </c>
      <c r="I187" s="3">
        <f t="shared" si="21"/>
        <v>4.7957905455967413</v>
      </c>
      <c r="J187" s="3">
        <v>0</v>
      </c>
      <c r="K187" s="3">
        <f>-LN(1-_xlfn.GAMMA.DIST(I187,Sheet3!F$85,Sheet3!E$85,TRUE))</f>
        <v>0.12693108081369642</v>
      </c>
      <c r="L187" s="3">
        <v>382</v>
      </c>
      <c r="M187" s="3">
        <f t="shared" si="22"/>
        <v>5.9454206086065753</v>
      </c>
      <c r="N187" s="3">
        <v>0.99048076299999999</v>
      </c>
      <c r="O187" s="3" t="str">
        <f t="shared" si="29"/>
        <v>Plate 12</v>
      </c>
      <c r="P187" s="3">
        <f>-LN(1-_xlfn.GAMMA.DIST(M187,Sheet3!F$5,Sheet3!E$5,TRUE))</f>
        <v>0.64042048150780961</v>
      </c>
      <c r="Q187" s="3">
        <v>1120</v>
      </c>
      <c r="R187" s="3">
        <f t="shared" si="23"/>
        <v>7.0210839642891401</v>
      </c>
      <c r="S187" s="3">
        <v>1.8703647729999999</v>
      </c>
      <c r="T187" s="3">
        <f>-LN(1-_xlfn.GAMMA.DIST(R187,Sheet3!F$37,Sheet3!E$37,TRUE))</f>
        <v>0.55837987802171263</v>
      </c>
      <c r="U187" s="3">
        <v>334</v>
      </c>
      <c r="V187" s="3">
        <f t="shared" si="24"/>
        <v>5.8111409929767008</v>
      </c>
      <c r="W187" s="3">
        <v>0.73574882900000005</v>
      </c>
      <c r="Y187" s="3">
        <v>969</v>
      </c>
      <c r="Z187" s="3">
        <f t="shared" si="25"/>
        <v>6.8762646118907664</v>
      </c>
      <c r="AA187" s="3">
        <v>0.21998053000000001</v>
      </c>
      <c r="AC187" s="3">
        <v>362</v>
      </c>
      <c r="AD187" s="3">
        <f t="shared" si="26"/>
        <v>5.8916442118257715</v>
      </c>
      <c r="AE187" s="3">
        <v>0.39950236500000003</v>
      </c>
      <c r="AG187" s="3">
        <v>2650</v>
      </c>
      <c r="AH187" s="3">
        <f t="shared" si="27"/>
        <v>7.8823149189802679</v>
      </c>
      <c r="AI187" s="3">
        <v>2.692350663</v>
      </c>
      <c r="AK187" s="3">
        <v>784</v>
      </c>
      <c r="AL187" s="3">
        <f t="shared" si="28"/>
        <v>6.6644090203504076</v>
      </c>
      <c r="AM187" s="3">
        <v>4.2775976089999999</v>
      </c>
    </row>
    <row r="188" spans="1:39" x14ac:dyDescent="0.25">
      <c r="A188" s="3">
        <v>16220055</v>
      </c>
      <c r="B188" s="3" t="s">
        <v>1977</v>
      </c>
      <c r="C188" s="3">
        <v>12</v>
      </c>
      <c r="D188" s="3">
        <v>93</v>
      </c>
      <c r="E188" s="3">
        <f t="shared" si="20"/>
        <v>4.5325994931532563</v>
      </c>
      <c r="F188" s="3">
        <v>0.60020841300000005</v>
      </c>
      <c r="G188" s="3">
        <f>-LN(1-_xlfn.GAMMA.DIST(E188,Sheet3!F$69,Sheet3!E$69,TRUE))</f>
        <v>0.26170328163279988</v>
      </c>
      <c r="H188" s="3">
        <v>150</v>
      </c>
      <c r="I188" s="3">
        <f t="shared" si="21"/>
        <v>5.0106352940962555</v>
      </c>
      <c r="J188" s="3">
        <v>9.3083797100000005</v>
      </c>
      <c r="K188" s="3">
        <f>-LN(1-_xlfn.GAMMA.DIST(I188,Sheet3!F$85,Sheet3!E$85,TRUE))</f>
        <v>1.0038734551455868</v>
      </c>
      <c r="L188" s="3">
        <v>382</v>
      </c>
      <c r="M188" s="3">
        <f t="shared" si="22"/>
        <v>5.9454206086065753</v>
      </c>
      <c r="N188" s="3">
        <v>0.99048076299999999</v>
      </c>
      <c r="O188" s="3" t="str">
        <f t="shared" si="29"/>
        <v>Plate 12</v>
      </c>
      <c r="P188" s="3">
        <f>-LN(1-_xlfn.GAMMA.DIST(M188,Sheet3!F$5,Sheet3!E$5,TRUE))</f>
        <v>0.64042048150780961</v>
      </c>
      <c r="Q188" s="3">
        <v>1298</v>
      </c>
      <c r="R188" s="3">
        <f t="shared" si="23"/>
        <v>7.1685798972640349</v>
      </c>
      <c r="S188" s="3">
        <v>3.1274128079999999</v>
      </c>
      <c r="T188" s="3">
        <f>-LN(1-_xlfn.GAMMA.DIST(R188,Sheet3!F$37,Sheet3!E$37,TRUE))</f>
        <v>0.68047791198691321</v>
      </c>
      <c r="U188" s="3">
        <v>657</v>
      </c>
      <c r="V188" s="3">
        <f t="shared" si="24"/>
        <v>6.4876840184846101</v>
      </c>
      <c r="W188" s="3">
        <v>2.7177551590000002</v>
      </c>
      <c r="Y188" s="3">
        <v>999</v>
      </c>
      <c r="Z188" s="3">
        <f t="shared" si="25"/>
        <v>6.9067547786485539</v>
      </c>
      <c r="AA188" s="3">
        <v>0.32576478599999997</v>
      </c>
      <c r="AC188" s="3">
        <v>480</v>
      </c>
      <c r="AD188" s="3">
        <f t="shared" si="26"/>
        <v>6.1737861039019366</v>
      </c>
      <c r="AE188" s="3">
        <v>0.697130311</v>
      </c>
      <c r="AG188" s="3">
        <v>3369</v>
      </c>
      <c r="AH188" s="3">
        <f t="shared" si="27"/>
        <v>8.1223712434065529</v>
      </c>
      <c r="AI188" s="3">
        <v>3.7496240369999998</v>
      </c>
      <c r="AK188" s="3">
        <v>974</v>
      </c>
      <c r="AL188" s="3">
        <f t="shared" si="28"/>
        <v>6.8814113036425351</v>
      </c>
      <c r="AM188" s="3">
        <v>5.792124866</v>
      </c>
    </row>
    <row r="189" spans="1:39" x14ac:dyDescent="0.25">
      <c r="A189" s="3">
        <v>16220090</v>
      </c>
      <c r="B189" s="3" t="s">
        <v>1977</v>
      </c>
      <c r="C189" s="3">
        <v>12</v>
      </c>
      <c r="D189" s="3">
        <v>148</v>
      </c>
      <c r="E189" s="3">
        <f t="shared" si="20"/>
        <v>4.9972122737641147</v>
      </c>
      <c r="F189" s="3">
        <v>2.2747449190000002</v>
      </c>
      <c r="G189" s="3">
        <f>-LN(1-_xlfn.GAMMA.DIST(E189,Sheet3!F$69,Sheet3!E$69,TRUE))</f>
        <v>1.1402876568335132</v>
      </c>
      <c r="H189" s="3">
        <v>146</v>
      </c>
      <c r="I189" s="3">
        <f t="shared" si="21"/>
        <v>4.9836066217083363</v>
      </c>
      <c r="J189" s="3">
        <v>6.6588506860000001</v>
      </c>
      <c r="K189" s="3">
        <f>-LN(1-_xlfn.GAMMA.DIST(I189,Sheet3!F$85,Sheet3!E$85,TRUE))</f>
        <v>0.82228246258284132</v>
      </c>
      <c r="L189" s="3">
        <v>636</v>
      </c>
      <c r="M189" s="3">
        <f t="shared" si="22"/>
        <v>6.4551985633401223</v>
      </c>
      <c r="N189" s="3">
        <v>2.7993952929999999</v>
      </c>
      <c r="O189" s="3" t="str">
        <f t="shared" si="29"/>
        <v>Plate 12</v>
      </c>
      <c r="P189" s="3">
        <f>-LN(1-_xlfn.GAMMA.DIST(M189,Sheet3!F$5,Sheet3!E$5,TRUE))</f>
        <v>1.7081037250116102</v>
      </c>
      <c r="Q189" s="3">
        <v>1186</v>
      </c>
      <c r="R189" s="3">
        <f t="shared" si="23"/>
        <v>7.0783415795576712</v>
      </c>
      <c r="S189" s="3">
        <v>2.3378132850000002</v>
      </c>
      <c r="T189" s="3">
        <f>-LN(1-_xlfn.GAMMA.DIST(R189,Sheet3!F$37,Sheet3!E$37,TRUE))</f>
        <v>0.60397454353349656</v>
      </c>
      <c r="U189" s="3">
        <v>496</v>
      </c>
      <c r="V189" s="3">
        <f t="shared" si="24"/>
        <v>6.2065759267249279</v>
      </c>
      <c r="W189" s="3">
        <v>1.721557609</v>
      </c>
      <c r="Y189" s="3">
        <v>1000</v>
      </c>
      <c r="Z189" s="3">
        <f t="shared" si="25"/>
        <v>6.9077552789821368</v>
      </c>
      <c r="AA189" s="3">
        <v>0.32927472699999999</v>
      </c>
      <c r="AC189" s="3">
        <v>498</v>
      </c>
      <c r="AD189" s="3">
        <f t="shared" si="26"/>
        <v>6.2106000770246528</v>
      </c>
      <c r="AE189" s="3">
        <v>0.74258203</v>
      </c>
      <c r="AG189" s="3">
        <v>2691</v>
      </c>
      <c r="AH189" s="3">
        <f t="shared" si="27"/>
        <v>7.897668150726906</v>
      </c>
      <c r="AI189" s="3">
        <v>2.752859221</v>
      </c>
      <c r="AK189" s="3">
        <v>1001</v>
      </c>
      <c r="AL189" s="3">
        <f t="shared" si="28"/>
        <v>6.9087547793152204</v>
      </c>
      <c r="AM189" s="3">
        <v>6.007337734</v>
      </c>
    </row>
    <row r="190" spans="1:39" x14ac:dyDescent="0.25">
      <c r="A190" s="3">
        <v>16220092</v>
      </c>
      <c r="B190" s="3" t="s">
        <v>1977</v>
      </c>
      <c r="C190" s="3">
        <v>12</v>
      </c>
      <c r="D190" s="3">
        <v>224</v>
      </c>
      <c r="E190" s="3">
        <f t="shared" si="20"/>
        <v>5.4116460518550396</v>
      </c>
      <c r="F190" s="3">
        <v>4.5493405439999997</v>
      </c>
      <c r="G190" s="3">
        <f>-LN(1-_xlfn.GAMMA.DIST(E190,Sheet3!F$69,Sheet3!E$69,TRUE))</f>
        <v>2.67337351513335</v>
      </c>
      <c r="H190" s="3">
        <v>120</v>
      </c>
      <c r="I190" s="3">
        <f t="shared" si="21"/>
        <v>4.7874917427820458</v>
      </c>
      <c r="J190" s="3">
        <v>0</v>
      </c>
      <c r="K190" s="3">
        <f>-LN(1-_xlfn.GAMMA.DIST(I190,Sheet3!F$85,Sheet3!E$85,TRUE))</f>
        <v>0.11400684627173797</v>
      </c>
      <c r="L190" s="3">
        <v>416</v>
      </c>
      <c r="M190" s="3">
        <f t="shared" si="22"/>
        <v>6.0306852602612633</v>
      </c>
      <c r="N190" s="3">
        <v>1.2316747050000001</v>
      </c>
      <c r="O190" s="3" t="str">
        <f t="shared" si="29"/>
        <v>Plate 12</v>
      </c>
      <c r="P190" s="3">
        <f>-LN(1-_xlfn.GAMMA.DIST(M190,Sheet3!F$5,Sheet3!E$5,TRUE))</f>
        <v>0.77578413006289482</v>
      </c>
      <c r="Q190" s="3">
        <v>1388</v>
      </c>
      <c r="R190" s="3">
        <f t="shared" si="23"/>
        <v>7.2356191410667501</v>
      </c>
      <c r="S190" s="3">
        <v>3.7592957849999999</v>
      </c>
      <c r="T190" s="3">
        <f>-LN(1-_xlfn.GAMMA.DIST(R190,Sheet3!F$37,Sheet3!E$37,TRUE))</f>
        <v>0.7410379168240766</v>
      </c>
      <c r="U190" s="3">
        <v>761</v>
      </c>
      <c r="V190" s="3">
        <f t="shared" si="24"/>
        <v>6.6346333578616861</v>
      </c>
      <c r="W190" s="3">
        <v>3.3669432420000001</v>
      </c>
      <c r="Y190" s="3">
        <v>984</v>
      </c>
      <c r="Z190" s="3">
        <f t="shared" si="25"/>
        <v>6.8916258970522533</v>
      </c>
      <c r="AA190" s="3">
        <v>0.27299852099999999</v>
      </c>
      <c r="AC190" s="3">
        <v>669</v>
      </c>
      <c r="AD190" s="3">
        <f t="shared" si="26"/>
        <v>6.5057840601282289</v>
      </c>
      <c r="AE190" s="3">
        <v>1.1748526269999999</v>
      </c>
      <c r="AG190" s="3">
        <v>9404</v>
      </c>
      <c r="AH190" s="3">
        <f t="shared" si="27"/>
        <v>9.1488904096599608</v>
      </c>
      <c r="AI190" s="3">
        <v>12.46093698</v>
      </c>
      <c r="AK190" s="3">
        <v>1200</v>
      </c>
      <c r="AL190" s="3">
        <f t="shared" si="28"/>
        <v>7.0900768357760917</v>
      </c>
      <c r="AM190" s="3">
        <v>7.5934771659999996</v>
      </c>
    </row>
    <row r="191" spans="1:39" x14ac:dyDescent="0.25">
      <c r="A191" s="3">
        <v>16220093</v>
      </c>
      <c r="B191" s="3" t="s">
        <v>1977</v>
      </c>
      <c r="C191" s="3">
        <v>12</v>
      </c>
      <c r="D191" s="3">
        <v>107</v>
      </c>
      <c r="E191" s="3">
        <f t="shared" si="20"/>
        <v>4.6728288344619058</v>
      </c>
      <c r="F191" s="3">
        <v>1.0306291110000001</v>
      </c>
      <c r="G191" s="3">
        <f>-LN(1-_xlfn.GAMMA.DIST(E191,Sheet3!F$69,Sheet3!E$69,TRUE))</f>
        <v>0.44219193620260533</v>
      </c>
      <c r="H191" s="3">
        <v>136</v>
      </c>
      <c r="I191" s="3">
        <f t="shared" si="21"/>
        <v>4.9126548857360524</v>
      </c>
      <c r="J191" s="3">
        <v>0.19801961500000001</v>
      </c>
      <c r="K191" s="3">
        <f>-LN(1-_xlfn.GAMMA.DIST(I191,Sheet3!F$85,Sheet3!E$85,TRUE))</f>
        <v>0.45329381142401637</v>
      </c>
      <c r="L191" s="3">
        <v>410</v>
      </c>
      <c r="M191" s="3">
        <f t="shared" si="22"/>
        <v>6.0161571596983539</v>
      </c>
      <c r="N191" s="3">
        <v>1.189081638</v>
      </c>
      <c r="O191" s="3" t="str">
        <f t="shared" si="29"/>
        <v>Plate 12</v>
      </c>
      <c r="P191" s="3">
        <f>-LN(1-_xlfn.GAMMA.DIST(M191,Sheet3!F$5,Sheet3!E$5,TRUE))</f>
        <v>0.75153771483591547</v>
      </c>
      <c r="Q191" s="3">
        <v>967</v>
      </c>
      <c r="R191" s="3">
        <f t="shared" si="23"/>
        <v>6.8741984954532942</v>
      </c>
      <c r="S191" s="3">
        <v>0.77726295599999995</v>
      </c>
      <c r="T191" s="3">
        <f>-LN(1-_xlfn.GAMMA.DIST(R191,Sheet3!F$37,Sheet3!E$37,TRUE))</f>
        <v>0.4516704165075503</v>
      </c>
      <c r="U191" s="3">
        <v>465</v>
      </c>
      <c r="V191" s="3">
        <f t="shared" si="24"/>
        <v>6.1420374055873559</v>
      </c>
      <c r="W191" s="3">
        <v>1.531320593</v>
      </c>
      <c r="Y191" s="3">
        <v>997</v>
      </c>
      <c r="Z191" s="3">
        <f t="shared" si="25"/>
        <v>6.9047507699618382</v>
      </c>
      <c r="AA191" s="3">
        <v>0.31874212499999999</v>
      </c>
      <c r="AC191" s="3">
        <v>577</v>
      </c>
      <c r="AD191" s="3">
        <f t="shared" si="26"/>
        <v>6.3578422665080998</v>
      </c>
      <c r="AE191" s="3">
        <v>0.94218748799999996</v>
      </c>
      <c r="AG191" s="3">
        <v>3611</v>
      </c>
      <c r="AH191" s="3">
        <f t="shared" si="27"/>
        <v>8.1917400212774574</v>
      </c>
      <c r="AI191" s="3">
        <v>4.103901327</v>
      </c>
      <c r="AK191" s="3">
        <v>937</v>
      </c>
      <c r="AL191" s="3">
        <f t="shared" si="28"/>
        <v>6.842683282238422</v>
      </c>
      <c r="AM191" s="3">
        <v>5.4972000239999996</v>
      </c>
    </row>
    <row r="192" spans="1:39" x14ac:dyDescent="0.25">
      <c r="A192" s="3">
        <v>16220104</v>
      </c>
      <c r="B192" s="3" t="s">
        <v>1977</v>
      </c>
      <c r="C192" s="3">
        <v>12</v>
      </c>
      <c r="D192" s="3">
        <v>194</v>
      </c>
      <c r="E192" s="3">
        <f t="shared" si="20"/>
        <v>5.2678581590633282</v>
      </c>
      <c r="F192" s="3">
        <v>3.6548740099999999</v>
      </c>
      <c r="G192" s="3">
        <f>-LN(1-_xlfn.GAMMA.DIST(E192,Sheet3!F$69,Sheet3!E$69,TRUE))</f>
        <v>2.0577243998692576</v>
      </c>
      <c r="H192" s="3">
        <v>116</v>
      </c>
      <c r="I192" s="3">
        <f t="shared" si="21"/>
        <v>4.7535901911063645</v>
      </c>
      <c r="J192" s="3">
        <v>0</v>
      </c>
      <c r="K192" s="3">
        <f>-LN(1-_xlfn.GAMMA.DIST(I192,Sheet3!F$85,Sheet3!E$85,TRUE))</f>
        <v>7.1551487858652521E-2</v>
      </c>
      <c r="L192" s="3">
        <v>434</v>
      </c>
      <c r="M192" s="3">
        <f t="shared" si="22"/>
        <v>6.0730445341004051</v>
      </c>
      <c r="N192" s="3">
        <v>1.359522221</v>
      </c>
      <c r="O192" s="3" t="str">
        <f t="shared" si="29"/>
        <v>Plate 12</v>
      </c>
      <c r="P192" s="3">
        <f>-LN(1-_xlfn.GAMMA.DIST(M192,Sheet3!F$5,Sheet3!E$5,TRUE))</f>
        <v>0.84929146302153014</v>
      </c>
      <c r="Q192" s="3">
        <v>1336</v>
      </c>
      <c r="R192" s="3">
        <f t="shared" si="23"/>
        <v>7.1974353540965907</v>
      </c>
      <c r="S192" s="3">
        <v>3.3944599690000001</v>
      </c>
      <c r="T192" s="3">
        <f>-LN(1-_xlfn.GAMMA.DIST(R192,Sheet3!F$37,Sheet3!E$37,TRUE))</f>
        <v>0.70615300942528136</v>
      </c>
      <c r="U192" s="3">
        <v>407</v>
      </c>
      <c r="V192" s="3">
        <f t="shared" si="24"/>
        <v>6.0088131854425946</v>
      </c>
      <c r="W192" s="3">
        <v>1.177188227</v>
      </c>
      <c r="Y192" s="3">
        <v>1095</v>
      </c>
      <c r="Z192" s="3">
        <f t="shared" si="25"/>
        <v>6.9985096422506015</v>
      </c>
      <c r="AA192" s="3">
        <v>0.659537437</v>
      </c>
      <c r="AC192" s="3">
        <v>966</v>
      </c>
      <c r="AD192" s="3">
        <f t="shared" si="26"/>
        <v>6.8731638342125176</v>
      </c>
      <c r="AE192" s="3">
        <v>1.9271065190000001</v>
      </c>
      <c r="AG192" s="3">
        <v>4411</v>
      </c>
      <c r="AH192" s="3">
        <f t="shared" si="27"/>
        <v>8.39185670010494</v>
      </c>
      <c r="AI192" s="3">
        <v>5.2706405910000003</v>
      </c>
      <c r="AK192" s="3">
        <v>976</v>
      </c>
      <c r="AL192" s="3">
        <f t="shared" si="28"/>
        <v>6.8834625864130921</v>
      </c>
      <c r="AM192" s="3">
        <v>5.8080666330000001</v>
      </c>
    </row>
    <row r="193" spans="1:39" x14ac:dyDescent="0.25">
      <c r="A193" s="3">
        <v>16220109</v>
      </c>
      <c r="B193" s="3" t="s">
        <v>1977</v>
      </c>
      <c r="C193" s="3">
        <v>12</v>
      </c>
      <c r="D193" s="3">
        <v>105</v>
      </c>
      <c r="E193" s="3">
        <f t="shared" si="20"/>
        <v>4.6539603501575231</v>
      </c>
      <c r="F193" s="3">
        <v>0.96939010800000003</v>
      </c>
      <c r="G193" s="3">
        <f>-LN(1-_xlfn.GAMMA.DIST(E193,Sheet3!F$69,Sheet3!E$69,TRUE))</f>
        <v>0.41401469464650842</v>
      </c>
      <c r="H193" s="3">
        <v>115</v>
      </c>
      <c r="I193" s="3">
        <f t="shared" si="21"/>
        <v>4.7449321283632502</v>
      </c>
      <c r="J193" s="3">
        <v>0</v>
      </c>
      <c r="K193" s="3">
        <f>-LN(1-_xlfn.GAMMA.DIST(I193,Sheet3!F$85,Sheet3!E$85,TRUE))</f>
        <v>6.3063811401840433E-2</v>
      </c>
      <c r="L193" s="3">
        <v>417</v>
      </c>
      <c r="M193" s="3">
        <f t="shared" si="22"/>
        <v>6.0330862217988015</v>
      </c>
      <c r="N193" s="3">
        <v>1.2387746909999999</v>
      </c>
      <c r="O193" s="3" t="str">
        <f t="shared" si="29"/>
        <v>Plate 12</v>
      </c>
      <c r="P193" s="3">
        <f>-LN(1-_xlfn.GAMMA.DIST(M193,Sheet3!F$5,Sheet3!E$5,TRUE))</f>
        <v>0.77983841137988463</v>
      </c>
      <c r="Q193" s="3">
        <v>1029</v>
      </c>
      <c r="R193" s="3">
        <f t="shared" si="23"/>
        <v>6.9363427358340495</v>
      </c>
      <c r="S193" s="3">
        <v>1.2222628040000001</v>
      </c>
      <c r="T193" s="3">
        <f>-LN(1-_xlfn.GAMMA.DIST(R193,Sheet3!F$37,Sheet3!E$37,TRUE))</f>
        <v>0.49503567407251564</v>
      </c>
      <c r="U193" s="3">
        <v>289</v>
      </c>
      <c r="V193" s="3">
        <f t="shared" si="24"/>
        <v>5.6664266881124323</v>
      </c>
      <c r="W193" s="3">
        <v>0.46704092400000002</v>
      </c>
      <c r="Y193" s="3">
        <v>1065</v>
      </c>
      <c r="Z193" s="3">
        <f t="shared" si="25"/>
        <v>6.9707300781435251</v>
      </c>
      <c r="AA193" s="3">
        <v>0.55581180900000005</v>
      </c>
      <c r="AC193" s="3">
        <v>432</v>
      </c>
      <c r="AD193" s="3">
        <f t="shared" si="26"/>
        <v>6.0684255882441107</v>
      </c>
      <c r="AE193" s="3">
        <v>0.57598519500000001</v>
      </c>
      <c r="AG193" s="3">
        <v>2706</v>
      </c>
      <c r="AH193" s="3">
        <f t="shared" si="27"/>
        <v>7.9032268087307331</v>
      </c>
      <c r="AI193" s="3">
        <v>2.7749890669999999</v>
      </c>
      <c r="AK193" s="3">
        <v>803</v>
      </c>
      <c r="AL193" s="3">
        <f t="shared" si="28"/>
        <v>6.6883547139467616</v>
      </c>
      <c r="AM193" s="3">
        <v>4.4290561630000003</v>
      </c>
    </row>
    <row r="194" spans="1:39" x14ac:dyDescent="0.25">
      <c r="A194" s="3">
        <v>16220114</v>
      </c>
      <c r="B194" s="3" t="s">
        <v>1977</v>
      </c>
      <c r="C194" s="3">
        <v>12</v>
      </c>
      <c r="D194" s="3">
        <v>230</v>
      </c>
      <c r="E194" s="3">
        <f t="shared" ref="E194:E257" si="30">LN(D194)</f>
        <v>5.4380793089231956</v>
      </c>
      <c r="F194" s="3">
        <v>4.72781304</v>
      </c>
      <c r="G194" s="3">
        <f>-LN(1-_xlfn.GAMMA.DIST(E194,Sheet3!F$69,Sheet3!E$69,TRUE))</f>
        <v>2.7961912953316763</v>
      </c>
      <c r="H194" s="3">
        <v>128</v>
      </c>
      <c r="I194" s="3">
        <f t="shared" ref="I194:I257" si="31">LN(H194)</f>
        <v>4.8520302639196169</v>
      </c>
      <c r="J194" s="3">
        <v>0</v>
      </c>
      <c r="K194" s="3">
        <f>-LN(1-_xlfn.GAMMA.DIST(I194,Sheet3!F$85,Sheet3!E$85,TRUE))</f>
        <v>0.24675536942319445</v>
      </c>
      <c r="L194" s="3">
        <v>334</v>
      </c>
      <c r="M194" s="3">
        <f t="shared" ref="M194:M257" si="32">LN(L194)</f>
        <v>5.8111409929767008</v>
      </c>
      <c r="N194" s="3">
        <v>0.65079946300000002</v>
      </c>
      <c r="O194" s="3" t="str">
        <f t="shared" si="29"/>
        <v>Plate 12</v>
      </c>
      <c r="P194" s="3">
        <f>-LN(1-_xlfn.GAMMA.DIST(M194,Sheet3!F$5,Sheet3!E$5,TRUE))</f>
        <v>0.46018564824475688</v>
      </c>
      <c r="Q194" s="3">
        <v>970</v>
      </c>
      <c r="R194" s="3">
        <f t="shared" ref="R194:R257" si="33">LN(Q194)</f>
        <v>6.8772960714974287</v>
      </c>
      <c r="S194" s="3">
        <v>0.798883126</v>
      </c>
      <c r="T194" s="3">
        <f>-LN(1-_xlfn.GAMMA.DIST(R194,Sheet3!F$37,Sheet3!E$37,TRUE))</f>
        <v>0.45377085602916289</v>
      </c>
      <c r="U194" s="3">
        <v>548</v>
      </c>
      <c r="V194" s="3">
        <f t="shared" ref="V194:V257" si="34">LN(U194)</f>
        <v>6.3062752869480159</v>
      </c>
      <c r="W194" s="3">
        <v>2.0419302359999998</v>
      </c>
      <c r="Y194" s="3">
        <v>996</v>
      </c>
      <c r="Z194" s="3">
        <f t="shared" ref="Z194:Z257" si="35">LN(Y194)</f>
        <v>6.9037472575845982</v>
      </c>
      <c r="AA194" s="3">
        <v>0.31522938299999997</v>
      </c>
      <c r="AC194" s="3">
        <v>551</v>
      </c>
      <c r="AD194" s="3">
        <f t="shared" ref="AD194:AD257" si="36">LN(AC194)</f>
        <v>6.3117348091529148</v>
      </c>
      <c r="AE194" s="3">
        <v>0.876473956</v>
      </c>
      <c r="AG194" s="3">
        <v>4105</v>
      </c>
      <c r="AH194" s="3">
        <f t="shared" ref="AH194:AH257" si="37">LN(AG194)</f>
        <v>8.3199610218865292</v>
      </c>
      <c r="AI194" s="3">
        <v>4.8250951080000002</v>
      </c>
      <c r="AK194" s="3">
        <v>897</v>
      </c>
      <c r="AL194" s="3">
        <f t="shared" ref="AL194:AL257" si="38">LN(AK194)</f>
        <v>6.799055862058796</v>
      </c>
      <c r="AM194" s="3">
        <v>5.1783575500000003</v>
      </c>
    </row>
    <row r="195" spans="1:39" x14ac:dyDescent="0.25">
      <c r="A195" s="3">
        <v>16220116</v>
      </c>
      <c r="B195" s="3" t="s">
        <v>1977</v>
      </c>
      <c r="C195" s="3">
        <v>12</v>
      </c>
      <c r="D195" s="3">
        <v>110</v>
      </c>
      <c r="E195" s="3">
        <f t="shared" si="30"/>
        <v>4.7004803657924166</v>
      </c>
      <c r="F195" s="3">
        <v>1.122360163</v>
      </c>
      <c r="G195" s="3">
        <f>-LN(1-_xlfn.GAMMA.DIST(E195,Sheet3!F$69,Sheet3!E$69,TRUE))</f>
        <v>0.48579396265224672</v>
      </c>
      <c r="H195" s="3">
        <v>125</v>
      </c>
      <c r="I195" s="3">
        <f t="shared" si="31"/>
        <v>4.8283137373023015</v>
      </c>
      <c r="J195" s="3">
        <v>0</v>
      </c>
      <c r="K195" s="3">
        <f>-LN(1-_xlfn.GAMMA.DIST(I195,Sheet3!F$85,Sheet3!E$85,TRUE))</f>
        <v>0.18884564486882149</v>
      </c>
      <c r="L195" s="3">
        <v>350</v>
      </c>
      <c r="M195" s="3">
        <f t="shared" si="32"/>
        <v>5.857933154483459</v>
      </c>
      <c r="N195" s="3">
        <v>0.763899408</v>
      </c>
      <c r="O195" s="3" t="str">
        <f t="shared" ref="O195:O258" si="39">B195</f>
        <v>Plate 12</v>
      </c>
      <c r="P195" s="3">
        <f>-LN(1-_xlfn.GAMMA.DIST(M195,Sheet3!F$5,Sheet3!E$5,TRUE))</f>
        <v>0.51854181600811866</v>
      </c>
      <c r="Q195" s="3">
        <v>1186</v>
      </c>
      <c r="R195" s="3">
        <f t="shared" si="33"/>
        <v>7.0783415795576712</v>
      </c>
      <c r="S195" s="3">
        <v>2.3378132850000002</v>
      </c>
      <c r="T195" s="3">
        <f>-LN(1-_xlfn.GAMMA.DIST(R195,Sheet3!F$37,Sheet3!E$37,TRUE))</f>
        <v>0.60397454353349656</v>
      </c>
      <c r="U195" s="3">
        <v>427</v>
      </c>
      <c r="V195" s="3">
        <f t="shared" si="34"/>
        <v>6.0567840132286248</v>
      </c>
      <c r="W195" s="3">
        <v>1.2990131890000001</v>
      </c>
      <c r="Y195" s="3">
        <v>1019</v>
      </c>
      <c r="Z195" s="3">
        <f t="shared" si="35"/>
        <v>6.926577033222725</v>
      </c>
      <c r="AA195" s="3">
        <v>0.39580074500000001</v>
      </c>
      <c r="AC195" s="3">
        <v>735</v>
      </c>
      <c r="AD195" s="3">
        <f t="shared" si="36"/>
        <v>6.5998704992128365</v>
      </c>
      <c r="AE195" s="3">
        <v>1.341882493</v>
      </c>
      <c r="AG195" s="3">
        <v>2376</v>
      </c>
      <c r="AH195" s="3">
        <f t="shared" si="37"/>
        <v>7.773173680482536</v>
      </c>
      <c r="AI195" s="3">
        <v>2.2871588269999998</v>
      </c>
      <c r="AK195" s="3">
        <v>799</v>
      </c>
      <c r="AL195" s="3">
        <f t="shared" si="38"/>
        <v>6.6833609457662746</v>
      </c>
      <c r="AM195" s="3">
        <v>4.3971702710000002</v>
      </c>
    </row>
    <row r="196" spans="1:39" x14ac:dyDescent="0.25">
      <c r="A196" s="3">
        <v>16220121</v>
      </c>
      <c r="B196" s="3" t="s">
        <v>1977</v>
      </c>
      <c r="C196" s="3">
        <v>12</v>
      </c>
      <c r="D196" s="3">
        <v>261</v>
      </c>
      <c r="E196" s="3">
        <f t="shared" si="30"/>
        <v>5.5645204073226937</v>
      </c>
      <c r="F196" s="3">
        <v>5.647996826</v>
      </c>
      <c r="G196" s="3">
        <f>-LN(1-_xlfn.GAMMA.DIST(E196,Sheet3!F$69,Sheet3!E$69,TRUE))</f>
        <v>3.4246554830350138</v>
      </c>
      <c r="H196" s="3">
        <v>136</v>
      </c>
      <c r="I196" s="3">
        <f t="shared" si="31"/>
        <v>4.9126548857360524</v>
      </c>
      <c r="J196" s="3">
        <v>0.19801961500000001</v>
      </c>
      <c r="K196" s="3">
        <f>-LN(1-_xlfn.GAMMA.DIST(I196,Sheet3!F$85,Sheet3!E$85,TRUE))</f>
        <v>0.45329381142401637</v>
      </c>
      <c r="L196" s="3">
        <v>456</v>
      </c>
      <c r="M196" s="3">
        <f t="shared" si="32"/>
        <v>6.1224928095143865</v>
      </c>
      <c r="N196" s="3">
        <v>1.5159086900000001</v>
      </c>
      <c r="O196" s="3" t="str">
        <f t="shared" si="39"/>
        <v>Plate 12</v>
      </c>
      <c r="P196" s="3">
        <f>-LN(1-_xlfn.GAMMA.DIST(M196,Sheet3!F$5,Sheet3!E$5,TRUE))</f>
        <v>0.94045533074587284</v>
      </c>
      <c r="Q196" s="3">
        <v>952</v>
      </c>
      <c r="R196" s="3">
        <f t="shared" si="33"/>
        <v>6.8585650347913649</v>
      </c>
      <c r="S196" s="3">
        <v>0.66899534999999999</v>
      </c>
      <c r="T196" s="3">
        <f>-LN(1-_xlfn.GAMMA.DIST(R196,Sheet3!F$37,Sheet3!E$37,TRUE))</f>
        <v>0.44116660963758675</v>
      </c>
      <c r="U196" s="3">
        <v>358</v>
      </c>
      <c r="V196" s="3">
        <f t="shared" si="34"/>
        <v>5.8805329864007003</v>
      </c>
      <c r="W196" s="3">
        <v>0.88024539599999996</v>
      </c>
      <c r="Y196" s="3">
        <v>1033</v>
      </c>
      <c r="Z196" s="3">
        <f t="shared" si="35"/>
        <v>6.9402224691196386</v>
      </c>
      <c r="AA196" s="3">
        <v>0.44464268000000001</v>
      </c>
      <c r="AC196" s="3">
        <v>857</v>
      </c>
      <c r="AD196" s="3">
        <f t="shared" si="36"/>
        <v>6.75343791859778</v>
      </c>
      <c r="AE196" s="3">
        <v>1.65085299</v>
      </c>
      <c r="AG196" s="3">
        <v>2721</v>
      </c>
      <c r="AH196" s="3">
        <f t="shared" si="37"/>
        <v>7.9087547387832462</v>
      </c>
      <c r="AI196" s="3">
        <v>2.7971149870000001</v>
      </c>
      <c r="AK196" s="3">
        <v>1093</v>
      </c>
      <c r="AL196" s="3">
        <f t="shared" si="38"/>
        <v>6.9966814881765389</v>
      </c>
      <c r="AM196" s="3">
        <v>6.7406405950000003</v>
      </c>
    </row>
    <row r="197" spans="1:39" x14ac:dyDescent="0.25">
      <c r="A197" s="3">
        <v>16220136</v>
      </c>
      <c r="B197" s="3" t="s">
        <v>1977</v>
      </c>
      <c r="C197" s="3">
        <v>12</v>
      </c>
      <c r="D197" s="3">
        <v>132</v>
      </c>
      <c r="E197" s="3">
        <f t="shared" si="30"/>
        <v>4.8828019225863706</v>
      </c>
      <c r="F197" s="3">
        <v>1.7913305180000001</v>
      </c>
      <c r="G197" s="3">
        <f>-LN(1-_xlfn.GAMMA.DIST(E197,Sheet3!F$69,Sheet3!E$69,TRUE))</f>
        <v>0.84596926332483413</v>
      </c>
      <c r="H197" s="3">
        <v>131</v>
      </c>
      <c r="I197" s="3">
        <f t="shared" si="31"/>
        <v>4.8751973232011512</v>
      </c>
      <c r="J197" s="3">
        <v>0</v>
      </c>
      <c r="K197" s="3">
        <f>-LN(1-_xlfn.GAMMA.DIST(I197,Sheet3!F$85,Sheet3!E$85,TRUE))</f>
        <v>0.3151259292100631</v>
      </c>
      <c r="L197" s="3">
        <v>592</v>
      </c>
      <c r="M197" s="3">
        <f t="shared" si="32"/>
        <v>6.3835066348840055</v>
      </c>
      <c r="N197" s="3">
        <v>2.4851148200000002</v>
      </c>
      <c r="O197" s="3" t="str">
        <f t="shared" si="39"/>
        <v>Plate 12</v>
      </c>
      <c r="P197" s="3">
        <f>-LN(1-_xlfn.GAMMA.DIST(M197,Sheet3!F$5,Sheet3!E$5,TRUE))</f>
        <v>1.519676758938395</v>
      </c>
      <c r="Q197" s="3">
        <v>1713</v>
      </c>
      <c r="R197" s="3">
        <f t="shared" si="33"/>
        <v>7.4460014983241196</v>
      </c>
      <c r="S197" s="3">
        <v>6.0272452090000002</v>
      </c>
      <c r="T197" s="3">
        <f>-LN(1-_xlfn.GAMMA.DIST(R197,Sheet3!F$37,Sheet3!E$37,TRUE))</f>
        <v>0.952025511982174</v>
      </c>
      <c r="U197" s="3">
        <v>2240</v>
      </c>
      <c r="V197" s="3">
        <f t="shared" si="34"/>
        <v>7.7142311448490855</v>
      </c>
      <c r="W197" s="3">
        <v>12.833569069999999</v>
      </c>
      <c r="Y197" s="3">
        <v>990</v>
      </c>
      <c r="Z197" s="3">
        <f t="shared" si="35"/>
        <v>6.8977049431286357</v>
      </c>
      <c r="AA197" s="3">
        <v>0.29413246300000001</v>
      </c>
      <c r="AC197" s="3">
        <v>1784</v>
      </c>
      <c r="AD197" s="3">
        <f t="shared" si="36"/>
        <v>7.486613313139955</v>
      </c>
      <c r="AE197" s="3">
        <v>4.0046416020000004</v>
      </c>
      <c r="AG197" s="3">
        <v>4712</v>
      </c>
      <c r="AH197" s="3">
        <f t="shared" si="37"/>
        <v>8.4578677253314218</v>
      </c>
      <c r="AI197" s="3">
        <v>5.7081230720000002</v>
      </c>
      <c r="AK197" s="3">
        <v>1390</v>
      </c>
      <c r="AL197" s="3">
        <f t="shared" si="38"/>
        <v>7.2370590261247374</v>
      </c>
      <c r="AM197" s="3">
        <v>9.107799473</v>
      </c>
    </row>
    <row r="198" spans="1:39" x14ac:dyDescent="0.25">
      <c r="A198" s="3">
        <v>16220154</v>
      </c>
      <c r="B198" s="3" t="s">
        <v>1977</v>
      </c>
      <c r="C198" s="3">
        <v>12</v>
      </c>
      <c r="D198" s="3">
        <v>112</v>
      </c>
      <c r="E198" s="3">
        <f t="shared" si="30"/>
        <v>4.7184988712950942</v>
      </c>
      <c r="F198" s="3">
        <v>1.183434887</v>
      </c>
      <c r="G198" s="3">
        <f>-LN(1-_xlfn.GAMMA.DIST(E198,Sheet3!F$69,Sheet3!E$69,TRUE))</f>
        <v>0.51571003868852583</v>
      </c>
      <c r="H198" s="3">
        <v>175</v>
      </c>
      <c r="I198" s="3">
        <f t="shared" si="31"/>
        <v>5.1647859739235145</v>
      </c>
      <c r="J198" s="3">
        <v>26.162504030000001</v>
      </c>
      <c r="K198" s="3">
        <f>-LN(1-_xlfn.GAMMA.DIST(I198,Sheet3!F$85,Sheet3!E$85,TRUE))</f>
        <v>2.5264038233425445</v>
      </c>
      <c r="L198" s="3">
        <v>360</v>
      </c>
      <c r="M198" s="3">
        <f t="shared" si="32"/>
        <v>5.8861040314501558</v>
      </c>
      <c r="N198" s="3">
        <v>0.83465549699999997</v>
      </c>
      <c r="O198" s="3" t="str">
        <f t="shared" si="39"/>
        <v>Plate 12</v>
      </c>
      <c r="P198" s="3">
        <f>-LN(1-_xlfn.GAMMA.DIST(M198,Sheet3!F$5,Sheet3!E$5,TRUE))</f>
        <v>0.55594619751872021</v>
      </c>
      <c r="Q198" s="3">
        <v>1080</v>
      </c>
      <c r="R198" s="3">
        <f t="shared" si="33"/>
        <v>6.9847163201182658</v>
      </c>
      <c r="S198" s="3">
        <v>1.586077178</v>
      </c>
      <c r="T198" s="3">
        <f>-LN(1-_xlfn.GAMMA.DIST(R198,Sheet3!F$37,Sheet3!E$37,TRUE))</f>
        <v>0.53059451215023501</v>
      </c>
      <c r="U198" s="3">
        <v>1028</v>
      </c>
      <c r="V198" s="3">
        <f t="shared" si="34"/>
        <v>6.93537044601511</v>
      </c>
      <c r="W198" s="3">
        <v>5.0482160660000002</v>
      </c>
      <c r="Y198" s="3">
        <v>1018</v>
      </c>
      <c r="Z198" s="3">
        <f t="shared" si="35"/>
        <v>6.9255951971104679</v>
      </c>
      <c r="AA198" s="3">
        <v>0.392306606</v>
      </c>
      <c r="AC198" s="3">
        <v>513</v>
      </c>
      <c r="AD198" s="3">
        <f t="shared" si="36"/>
        <v>6.2402758451707694</v>
      </c>
      <c r="AE198" s="3">
        <v>0.78046691899999998</v>
      </c>
      <c r="AG198" s="3">
        <v>3389</v>
      </c>
      <c r="AH198" s="3">
        <f t="shared" si="37"/>
        <v>8.1282901716070519</v>
      </c>
      <c r="AI198" s="3">
        <v>3.7789299700000001</v>
      </c>
      <c r="AK198" s="3">
        <v>975</v>
      </c>
      <c r="AL198" s="3">
        <f t="shared" si="38"/>
        <v>6.8824374709978473</v>
      </c>
      <c r="AM198" s="3">
        <v>5.8000957509999997</v>
      </c>
    </row>
    <row r="199" spans="1:39" x14ac:dyDescent="0.25">
      <c r="A199" s="3">
        <v>16220162</v>
      </c>
      <c r="B199" s="3" t="s">
        <v>1977</v>
      </c>
      <c r="C199" s="3">
        <v>12</v>
      </c>
      <c r="D199" s="3">
        <v>101</v>
      </c>
      <c r="E199" s="3">
        <f t="shared" si="30"/>
        <v>4.6151205168412597</v>
      </c>
      <c r="F199" s="3">
        <v>0.84668747499999997</v>
      </c>
      <c r="G199" s="3">
        <f>-LN(1-_xlfn.GAMMA.DIST(E199,Sheet3!F$69,Sheet3!E$69,TRUE))</f>
        <v>0.35993248764079688</v>
      </c>
      <c r="H199" s="3">
        <v>155</v>
      </c>
      <c r="I199" s="3">
        <f t="shared" si="31"/>
        <v>5.0434251169192468</v>
      </c>
      <c r="J199" s="3">
        <v>12.64485608</v>
      </c>
      <c r="K199" s="3">
        <f>-LN(1-_xlfn.GAMMA.DIST(I199,Sheet3!F$85,Sheet3!E$85,TRUE))</f>
        <v>1.2568995407855317</v>
      </c>
      <c r="L199" s="3">
        <v>328</v>
      </c>
      <c r="M199" s="3">
        <f t="shared" si="32"/>
        <v>5.7930136083841441</v>
      </c>
      <c r="N199" s="3">
        <v>0.60842564200000004</v>
      </c>
      <c r="O199" s="3" t="str">
        <f t="shared" si="39"/>
        <v>Plate 12</v>
      </c>
      <c r="P199" s="3">
        <f>-LN(1-_xlfn.GAMMA.DIST(M199,Sheet3!F$5,Sheet3!E$5,TRUE))</f>
        <v>0.43882129094445171</v>
      </c>
      <c r="Q199" s="3">
        <v>1329</v>
      </c>
      <c r="R199" s="3">
        <f t="shared" si="33"/>
        <v>7.1921820587132457</v>
      </c>
      <c r="S199" s="3">
        <v>3.345295932</v>
      </c>
      <c r="T199" s="3">
        <f>-LN(1-_xlfn.GAMMA.DIST(R199,Sheet3!F$37,Sheet3!E$37,TRUE))</f>
        <v>0.70143474483022994</v>
      </c>
      <c r="U199" s="3">
        <v>774</v>
      </c>
      <c r="V199" s="3">
        <f t="shared" si="34"/>
        <v>6.6515718735897273</v>
      </c>
      <c r="W199" s="3">
        <v>3.4483477630000001</v>
      </c>
      <c r="Y199" s="3">
        <v>1032</v>
      </c>
      <c r="Z199" s="3">
        <f t="shared" si="35"/>
        <v>6.9392539460415081</v>
      </c>
      <c r="AA199" s="3">
        <v>0.44115848699999999</v>
      </c>
      <c r="AC199" s="3">
        <v>977</v>
      </c>
      <c r="AD199" s="3">
        <f t="shared" si="36"/>
        <v>6.8844866520427823</v>
      </c>
      <c r="AE199" s="3">
        <v>1.9549950030000001</v>
      </c>
      <c r="AG199" s="3">
        <v>2628</v>
      </c>
      <c r="AH199" s="3">
        <f t="shared" si="37"/>
        <v>7.8739783796045009</v>
      </c>
      <c r="AI199" s="3">
        <v>2.6598702049999998</v>
      </c>
      <c r="AK199" s="3">
        <v>969</v>
      </c>
      <c r="AL199" s="3">
        <f t="shared" si="38"/>
        <v>6.8762646118907664</v>
      </c>
      <c r="AM199" s="3">
        <v>5.7522703980000003</v>
      </c>
    </row>
    <row r="200" spans="1:39" x14ac:dyDescent="0.25">
      <c r="A200" s="3">
        <v>16220177</v>
      </c>
      <c r="B200" s="3" t="s">
        <v>1977</v>
      </c>
      <c r="C200" s="3">
        <v>12</v>
      </c>
      <c r="D200" s="3">
        <v>74</v>
      </c>
      <c r="E200" s="3">
        <f t="shared" si="30"/>
        <v>4.3040650932041702</v>
      </c>
      <c r="F200" s="3">
        <v>1.9149480000000001E-3</v>
      </c>
      <c r="G200" s="3">
        <f>-LN(1-_xlfn.GAMMA.DIST(E200,Sheet3!F$69,Sheet3!E$69,TRUE))</f>
        <v>9.058289577571095E-2</v>
      </c>
      <c r="H200" s="3">
        <v>121</v>
      </c>
      <c r="I200" s="3">
        <f t="shared" si="31"/>
        <v>4.7957905455967413</v>
      </c>
      <c r="J200" s="3">
        <v>0</v>
      </c>
      <c r="K200" s="3">
        <f>-LN(1-_xlfn.GAMMA.DIST(I200,Sheet3!F$85,Sheet3!E$85,TRUE))</f>
        <v>0.12693108081369642</v>
      </c>
      <c r="L200" s="3">
        <v>397</v>
      </c>
      <c r="M200" s="3">
        <f t="shared" si="32"/>
        <v>5.9839362806871907</v>
      </c>
      <c r="N200" s="3">
        <v>1.096838575</v>
      </c>
      <c r="O200" s="3" t="str">
        <f t="shared" si="39"/>
        <v>Plate 12</v>
      </c>
      <c r="P200" s="3">
        <f>-LN(1-_xlfn.GAMMA.DIST(M200,Sheet3!F$5,Sheet3!E$5,TRUE))</f>
        <v>0.69950402703028902</v>
      </c>
      <c r="Q200" s="3">
        <v>1109</v>
      </c>
      <c r="R200" s="3">
        <f t="shared" si="33"/>
        <v>7.0112139873503674</v>
      </c>
      <c r="S200" s="3">
        <v>1.792267391</v>
      </c>
      <c r="T200" s="3">
        <f>-LN(1-_xlfn.GAMMA.DIST(R200,Sheet3!F$37,Sheet3!E$37,TRUE))</f>
        <v>0.55074930169038405</v>
      </c>
      <c r="U200" s="3">
        <v>523</v>
      </c>
      <c r="V200" s="3">
        <f t="shared" si="34"/>
        <v>6.2595814640649232</v>
      </c>
      <c r="W200" s="3">
        <v>1.887719242</v>
      </c>
      <c r="Y200" s="3">
        <v>906</v>
      </c>
      <c r="Z200" s="3">
        <f t="shared" si="35"/>
        <v>6.8090393060429797</v>
      </c>
      <c r="AA200" s="3">
        <v>0</v>
      </c>
      <c r="AC200" s="3">
        <v>365</v>
      </c>
      <c r="AD200" s="3">
        <f t="shared" si="36"/>
        <v>5.8998973535824915</v>
      </c>
      <c r="AE200" s="3">
        <v>0.40706047099999998</v>
      </c>
      <c r="AG200" s="3">
        <v>2697</v>
      </c>
      <c r="AH200" s="3">
        <f t="shared" si="37"/>
        <v>7.89989532313973</v>
      </c>
      <c r="AI200" s="3">
        <v>2.7617116319999999</v>
      </c>
      <c r="AK200" s="3">
        <v>727</v>
      </c>
      <c r="AL200" s="3">
        <f t="shared" si="38"/>
        <v>6.5889264775335192</v>
      </c>
      <c r="AM200" s="3">
        <v>3.8232129229999998</v>
      </c>
    </row>
    <row r="201" spans="1:39" x14ac:dyDescent="0.25">
      <c r="A201" s="3">
        <v>16220191</v>
      </c>
      <c r="B201" s="3" t="s">
        <v>1977</v>
      </c>
      <c r="C201" s="3">
        <v>12</v>
      </c>
      <c r="D201" s="3">
        <v>205</v>
      </c>
      <c r="E201" s="3">
        <f t="shared" si="30"/>
        <v>5.3230099791384085</v>
      </c>
      <c r="F201" s="3">
        <v>3.983277647</v>
      </c>
      <c r="G201" s="3">
        <f>-LN(1-_xlfn.GAMMA.DIST(E201,Sheet3!F$69,Sheet3!E$69,TRUE))</f>
        <v>2.2833597729008539</v>
      </c>
      <c r="H201" s="3">
        <v>122</v>
      </c>
      <c r="I201" s="3">
        <f t="shared" si="31"/>
        <v>4.8040210447332568</v>
      </c>
      <c r="J201" s="3">
        <v>0</v>
      </c>
      <c r="K201" s="3">
        <f>-LN(1-_xlfn.GAMMA.DIST(I201,Sheet3!F$85,Sheet3!E$85,TRUE))</f>
        <v>0.14084737760173016</v>
      </c>
      <c r="L201" s="3">
        <v>455</v>
      </c>
      <c r="M201" s="3">
        <f t="shared" si="32"/>
        <v>6.1202974189509503</v>
      </c>
      <c r="N201" s="3">
        <v>1.508797344</v>
      </c>
      <c r="O201" s="3" t="str">
        <f t="shared" si="39"/>
        <v>Plate 12</v>
      </c>
      <c r="P201" s="3">
        <f>-LN(1-_xlfn.GAMMA.DIST(M201,Sheet3!F$5,Sheet3!E$5,TRUE))</f>
        <v>0.93628450818944142</v>
      </c>
      <c r="Q201" s="3">
        <v>1173</v>
      </c>
      <c r="R201" s="3">
        <f t="shared" si="33"/>
        <v>7.0673198486534758</v>
      </c>
      <c r="S201" s="3">
        <v>2.245882688</v>
      </c>
      <c r="T201" s="3">
        <f>-LN(1-_xlfn.GAMMA.DIST(R201,Sheet3!F$37,Sheet3!E$37,TRUE))</f>
        <v>0.59502108461486192</v>
      </c>
      <c r="U201" s="3">
        <v>327</v>
      </c>
      <c r="V201" s="3">
        <f t="shared" si="34"/>
        <v>5.7899601708972535</v>
      </c>
      <c r="W201" s="3">
        <v>0.693743098</v>
      </c>
      <c r="Y201" s="3">
        <v>959</v>
      </c>
      <c r="Z201" s="3">
        <f t="shared" si="35"/>
        <v>6.8658910748834385</v>
      </c>
      <c r="AA201" s="3">
        <v>0.18446457099999999</v>
      </c>
      <c r="AC201" s="3">
        <v>1239</v>
      </c>
      <c r="AD201" s="3">
        <f t="shared" si="36"/>
        <v>7.1220598816291423</v>
      </c>
      <c r="AE201" s="3">
        <v>2.619704429</v>
      </c>
      <c r="AG201" s="3">
        <v>3500</v>
      </c>
      <c r="AH201" s="3">
        <f t="shared" si="37"/>
        <v>8.1605182474775049</v>
      </c>
      <c r="AI201" s="3">
        <v>3.9414887159999998</v>
      </c>
      <c r="AK201" s="3">
        <v>1092</v>
      </c>
      <c r="AL201" s="3">
        <f t="shared" si="38"/>
        <v>6.9957661563048505</v>
      </c>
      <c r="AM201" s="3">
        <v>6.7326700300000004</v>
      </c>
    </row>
    <row r="202" spans="1:39" x14ac:dyDescent="0.25">
      <c r="A202" s="3">
        <v>16220248</v>
      </c>
      <c r="B202" s="3" t="s">
        <v>1977</v>
      </c>
      <c r="C202" s="3">
        <v>12</v>
      </c>
      <c r="D202" s="3">
        <v>102</v>
      </c>
      <c r="E202" s="3">
        <f t="shared" si="30"/>
        <v>4.6249728132842707</v>
      </c>
      <c r="F202" s="3">
        <v>0.877392846</v>
      </c>
      <c r="G202" s="3">
        <f>-LN(1-_xlfn.GAMMA.DIST(E202,Sheet3!F$69,Sheet3!E$69,TRUE))</f>
        <v>0.37315957558557056</v>
      </c>
      <c r="H202" s="3">
        <v>115</v>
      </c>
      <c r="I202" s="3">
        <f t="shared" si="31"/>
        <v>4.7449321283632502</v>
      </c>
      <c r="J202" s="3">
        <v>0</v>
      </c>
      <c r="K202" s="3">
        <f>-LN(1-_xlfn.GAMMA.DIST(I202,Sheet3!F$85,Sheet3!E$85,TRUE))</f>
        <v>6.3063811401840433E-2</v>
      </c>
      <c r="L202" s="3">
        <v>317</v>
      </c>
      <c r="M202" s="3">
        <f t="shared" si="32"/>
        <v>5.7589017738772803</v>
      </c>
      <c r="N202" s="3">
        <v>0.53080204200000003</v>
      </c>
      <c r="O202" s="3" t="str">
        <f t="shared" si="39"/>
        <v>Plate 12</v>
      </c>
      <c r="P202" s="3">
        <f>-LN(1-_xlfn.GAMMA.DIST(M202,Sheet3!F$5,Sheet3!E$5,TRUE))</f>
        <v>0.4004609173907247</v>
      </c>
      <c r="Q202" s="3">
        <v>1071</v>
      </c>
      <c r="R202" s="3">
        <f t="shared" si="33"/>
        <v>6.9763480704477487</v>
      </c>
      <c r="S202" s="3">
        <v>1.5219930500000001</v>
      </c>
      <c r="T202" s="3">
        <f>-LN(1-_xlfn.GAMMA.DIST(R202,Sheet3!F$37,Sheet3!E$37,TRUE))</f>
        <v>0.52432923914685892</v>
      </c>
      <c r="U202" s="3">
        <v>518</v>
      </c>
      <c r="V202" s="3">
        <f t="shared" si="34"/>
        <v>6.2499752422594828</v>
      </c>
      <c r="W202" s="3">
        <v>1.856917368</v>
      </c>
      <c r="Y202" s="3">
        <v>1073</v>
      </c>
      <c r="Z202" s="3">
        <f t="shared" si="35"/>
        <v>6.9782137426306985</v>
      </c>
      <c r="AA202" s="3">
        <v>0.58351483599999998</v>
      </c>
      <c r="AC202" s="3">
        <v>586</v>
      </c>
      <c r="AD202" s="3">
        <f t="shared" si="36"/>
        <v>6.3733197895770122</v>
      </c>
      <c r="AE202" s="3">
        <v>0.96493882499999994</v>
      </c>
      <c r="AG202" s="3">
        <v>2313</v>
      </c>
      <c r="AH202" s="3">
        <f t="shared" si="37"/>
        <v>7.7463006622314392</v>
      </c>
      <c r="AI202" s="3">
        <v>2.1937760000000002</v>
      </c>
      <c r="AK202" s="3">
        <v>765</v>
      </c>
      <c r="AL202" s="3">
        <f t="shared" si="38"/>
        <v>6.6398758338265358</v>
      </c>
      <c r="AM202" s="3">
        <v>4.1261375889999998</v>
      </c>
    </row>
    <row r="203" spans="1:39" x14ac:dyDescent="0.25">
      <c r="A203" s="3">
        <v>16220283</v>
      </c>
      <c r="B203" s="3" t="s">
        <v>1977</v>
      </c>
      <c r="C203" s="3">
        <v>12</v>
      </c>
      <c r="D203" s="3">
        <v>106</v>
      </c>
      <c r="E203" s="3">
        <f t="shared" si="30"/>
        <v>4.6634390941120669</v>
      </c>
      <c r="F203" s="3">
        <v>1.0000184599999999</v>
      </c>
      <c r="G203" s="3">
        <f>-LN(1-_xlfn.GAMMA.DIST(E203,Sheet3!F$69,Sheet3!E$69,TRUE))</f>
        <v>0.42801176716286787</v>
      </c>
      <c r="H203" s="3">
        <v>151</v>
      </c>
      <c r="I203" s="3">
        <f t="shared" si="31"/>
        <v>5.0172798368149243</v>
      </c>
      <c r="J203" s="3">
        <v>9.9737313390000004</v>
      </c>
      <c r="K203" s="3">
        <f>-LN(1-_xlfn.GAMMA.DIST(I203,Sheet3!F$85,Sheet3!E$85,TRUE))</f>
        <v>1.0522024816854501</v>
      </c>
      <c r="L203" s="3">
        <v>354</v>
      </c>
      <c r="M203" s="3">
        <f t="shared" si="32"/>
        <v>5.8692969131337742</v>
      </c>
      <c r="N203" s="3">
        <v>0.79219589099999999</v>
      </c>
      <c r="O203" s="3" t="str">
        <f t="shared" si="39"/>
        <v>Plate 12</v>
      </c>
      <c r="P203" s="3">
        <f>-LN(1-_xlfn.GAMMA.DIST(M203,Sheet3!F$5,Sheet3!E$5,TRUE))</f>
        <v>0.5334225875601103</v>
      </c>
      <c r="Q203" s="3">
        <v>1024</v>
      </c>
      <c r="R203" s="3">
        <f t="shared" si="33"/>
        <v>6.9314718055994531</v>
      </c>
      <c r="S203" s="3">
        <v>1.186499242</v>
      </c>
      <c r="T203" s="3">
        <f>-LN(1-_xlfn.GAMMA.DIST(R203,Sheet3!F$37,Sheet3!E$37,TRUE))</f>
        <v>0.4915430078044723</v>
      </c>
      <c r="U203" s="3">
        <v>606</v>
      </c>
      <c r="V203" s="3">
        <f t="shared" si="34"/>
        <v>6.4068799860693142</v>
      </c>
      <c r="W203" s="3">
        <v>2.4008911730000002</v>
      </c>
      <c r="Y203" s="3">
        <v>855</v>
      </c>
      <c r="Z203" s="3">
        <f t="shared" si="35"/>
        <v>6.7511014689367599</v>
      </c>
      <c r="AA203" s="3">
        <v>0</v>
      </c>
      <c r="AC203" s="3">
        <v>432</v>
      </c>
      <c r="AD203" s="3">
        <f t="shared" si="36"/>
        <v>6.0684255882441107</v>
      </c>
      <c r="AE203" s="3">
        <v>0.57598519500000001</v>
      </c>
      <c r="AG203" s="3">
        <v>1547</v>
      </c>
      <c r="AH203" s="3">
        <f t="shared" si="37"/>
        <v>7.3440728505730659</v>
      </c>
      <c r="AI203" s="3">
        <v>1.0494843620000001</v>
      </c>
      <c r="AK203" s="3">
        <v>761</v>
      </c>
      <c r="AL203" s="3">
        <f t="shared" si="38"/>
        <v>6.6346333578616861</v>
      </c>
      <c r="AM203" s="3">
        <v>4.094251077</v>
      </c>
    </row>
    <row r="204" spans="1:39" x14ac:dyDescent="0.25">
      <c r="A204" s="3">
        <v>16220284</v>
      </c>
      <c r="B204" s="3" t="s">
        <v>1977</v>
      </c>
      <c r="C204" s="3">
        <v>12</v>
      </c>
      <c r="D204" s="3">
        <v>135</v>
      </c>
      <c r="E204" s="3">
        <f t="shared" si="30"/>
        <v>4.9052747784384296</v>
      </c>
      <c r="F204" s="3">
        <v>1.8821407939999999</v>
      </c>
      <c r="G204" s="3">
        <f>-LN(1-_xlfn.GAMMA.DIST(E204,Sheet3!F$69,Sheet3!E$69,TRUE))</f>
        <v>0.899504207199464</v>
      </c>
      <c r="H204" s="3">
        <v>143</v>
      </c>
      <c r="I204" s="3">
        <f t="shared" si="31"/>
        <v>4.962844630259907</v>
      </c>
      <c r="J204" s="3">
        <v>4.6873826650000003</v>
      </c>
      <c r="K204" s="3">
        <f>-LN(1-_xlfn.GAMMA.DIST(I204,Sheet3!F$85,Sheet3!E$85,TRUE))</f>
        <v>0.69867358350827247</v>
      </c>
      <c r="L204" s="3">
        <v>414</v>
      </c>
      <c r="M204" s="3">
        <f t="shared" si="32"/>
        <v>6.0258659738253142</v>
      </c>
      <c r="N204" s="3">
        <v>1.2174757030000001</v>
      </c>
      <c r="O204" s="3" t="str">
        <f t="shared" si="39"/>
        <v>Plate 12</v>
      </c>
      <c r="P204" s="3">
        <f>-LN(1-_xlfn.GAMMA.DIST(M204,Sheet3!F$5,Sheet3!E$5,TRUE))</f>
        <v>0.76768673189922132</v>
      </c>
      <c r="Q204" s="3">
        <v>250100</v>
      </c>
      <c r="R204" s="3">
        <f t="shared" si="33"/>
        <v>12.429616116865711</v>
      </c>
      <c r="S204" s="3">
        <v>1610.220161</v>
      </c>
      <c r="T204" s="3">
        <f>-LN(1-_xlfn.GAMMA.DIST(R204,Sheet3!F$37,Sheet3!E$37,TRUE))</f>
        <v>14.211405632449273</v>
      </c>
      <c r="U204" s="3">
        <v>406846</v>
      </c>
      <c r="V204" s="3">
        <f t="shared" si="34"/>
        <v>12.916190014443192</v>
      </c>
      <c r="W204" s="3">
        <v>3119.73738</v>
      </c>
      <c r="Y204" s="3">
        <v>1084</v>
      </c>
      <c r="Z204" s="3">
        <f t="shared" si="35"/>
        <v>6.9884131819995918</v>
      </c>
      <c r="AA204" s="3">
        <v>0.62155449200000001</v>
      </c>
      <c r="AC204" s="3">
        <v>843</v>
      </c>
      <c r="AD204" s="3">
        <f t="shared" si="36"/>
        <v>6.7369669580018554</v>
      </c>
      <c r="AE204" s="3">
        <v>1.615384264</v>
      </c>
      <c r="AG204" s="3">
        <v>2287</v>
      </c>
      <c r="AH204" s="3">
        <f t="shared" si="37"/>
        <v>7.7349961940227807</v>
      </c>
      <c r="AI204" s="3">
        <v>2.1552112229999998</v>
      </c>
      <c r="AK204" s="3">
        <v>1276</v>
      </c>
      <c r="AL204" s="3">
        <f t="shared" si="38"/>
        <v>7.1514854639047352</v>
      </c>
      <c r="AM204" s="3">
        <v>8.1992147430000006</v>
      </c>
    </row>
    <row r="205" spans="1:39" x14ac:dyDescent="0.25">
      <c r="A205" s="3">
        <v>16220325</v>
      </c>
      <c r="B205" s="3" t="s">
        <v>1977</v>
      </c>
      <c r="C205" s="3">
        <v>12</v>
      </c>
      <c r="D205" s="3">
        <v>86</v>
      </c>
      <c r="E205" s="3">
        <f t="shared" si="30"/>
        <v>4.4543472962535073</v>
      </c>
      <c r="F205" s="3">
        <v>0.38294676799999999</v>
      </c>
      <c r="G205" s="3">
        <f>-LN(1-_xlfn.GAMMA.DIST(E205,Sheet3!F$69,Sheet3!E$69,TRUE))</f>
        <v>0.18784156244139052</v>
      </c>
      <c r="H205" s="3">
        <v>135</v>
      </c>
      <c r="I205" s="3">
        <f t="shared" si="31"/>
        <v>4.9052747784384296</v>
      </c>
      <c r="J205" s="3">
        <v>0</v>
      </c>
      <c r="K205" s="3">
        <f>-LN(1-_xlfn.GAMMA.DIST(I205,Sheet3!F$85,Sheet3!E$85,TRUE))</f>
        <v>0.42319899274157574</v>
      </c>
      <c r="L205" s="3">
        <v>421</v>
      </c>
      <c r="M205" s="3">
        <f t="shared" si="32"/>
        <v>6.0426328336823811</v>
      </c>
      <c r="N205" s="3">
        <v>1.2671778330000001</v>
      </c>
      <c r="O205" s="3" t="str">
        <f t="shared" si="39"/>
        <v>Plate 12</v>
      </c>
      <c r="P205" s="3">
        <f>-LN(1-_xlfn.GAMMA.DIST(M205,Sheet3!F$5,Sheet3!E$5,TRUE))</f>
        <v>0.7960918355303398</v>
      </c>
      <c r="Q205" s="3">
        <v>1078</v>
      </c>
      <c r="R205" s="3">
        <f t="shared" si="33"/>
        <v>6.9828627514689421</v>
      </c>
      <c r="S205" s="3">
        <v>1.5718402950000001</v>
      </c>
      <c r="T205" s="3">
        <f>-LN(1-_xlfn.GAMMA.DIST(R205,Sheet3!F$37,Sheet3!E$37,TRUE))</f>
        <v>0.5292026305301808</v>
      </c>
      <c r="U205" s="3">
        <v>392</v>
      </c>
      <c r="V205" s="3">
        <f t="shared" si="34"/>
        <v>5.9712618397904622</v>
      </c>
      <c r="W205" s="3">
        <v>1.086042768</v>
      </c>
      <c r="Y205" s="3">
        <v>910</v>
      </c>
      <c r="Z205" s="3">
        <f t="shared" si="35"/>
        <v>6.8134445995108956</v>
      </c>
      <c r="AA205" s="3">
        <v>6.2906589999999997E-3</v>
      </c>
      <c r="AC205" s="3">
        <v>517</v>
      </c>
      <c r="AD205" s="3">
        <f t="shared" si="36"/>
        <v>6.2480428745084291</v>
      </c>
      <c r="AE205" s="3">
        <v>0.79057080499999999</v>
      </c>
      <c r="AG205" s="3">
        <v>2594</v>
      </c>
      <c r="AH205" s="3">
        <f t="shared" si="37"/>
        <v>7.8609563648763894</v>
      </c>
      <c r="AI205" s="3">
        <v>2.6096556940000002</v>
      </c>
      <c r="AK205" s="3">
        <v>904</v>
      </c>
      <c r="AL205" s="3">
        <f t="shared" si="38"/>
        <v>6.8068293603921761</v>
      </c>
      <c r="AM205" s="3">
        <v>5.2341553569999997</v>
      </c>
    </row>
    <row r="206" spans="1:39" x14ac:dyDescent="0.25">
      <c r="A206" s="3">
        <v>16220331</v>
      </c>
      <c r="B206" s="3" t="s">
        <v>1977</v>
      </c>
      <c r="C206" s="3">
        <v>12</v>
      </c>
      <c r="D206" s="3">
        <v>120</v>
      </c>
      <c r="E206" s="3">
        <f t="shared" si="30"/>
        <v>4.7874917427820458</v>
      </c>
      <c r="F206" s="3">
        <v>1.4271679820000001</v>
      </c>
      <c r="G206" s="3">
        <f>-LN(1-_xlfn.GAMMA.DIST(E206,Sheet3!F$69,Sheet3!E$69,TRUE))</f>
        <v>0.64154788569076426</v>
      </c>
      <c r="H206" s="3">
        <v>123</v>
      </c>
      <c r="I206" s="3">
        <f t="shared" si="31"/>
        <v>4.8121843553724171</v>
      </c>
      <c r="J206" s="3">
        <v>0</v>
      </c>
      <c r="K206" s="3">
        <f>-LN(1-_xlfn.GAMMA.DIST(I206,Sheet3!F$85,Sheet3!E$85,TRUE))</f>
        <v>0.15578644266066999</v>
      </c>
      <c r="L206" s="3">
        <v>392</v>
      </c>
      <c r="M206" s="3">
        <f t="shared" si="32"/>
        <v>5.9712618397904622</v>
      </c>
      <c r="N206" s="3">
        <v>1.061376511</v>
      </c>
      <c r="O206" s="3" t="str">
        <f t="shared" si="39"/>
        <v>Plate 12</v>
      </c>
      <c r="P206" s="3">
        <f>-LN(1-_xlfn.GAMMA.DIST(M206,Sheet3!F$5,Sheet3!E$5,TRUE))</f>
        <v>0.67968889288786161</v>
      </c>
      <c r="Q206" s="3">
        <v>1195</v>
      </c>
      <c r="R206" s="3">
        <f t="shared" si="33"/>
        <v>7.0859014643656106</v>
      </c>
      <c r="S206" s="3">
        <v>2.4014198709999999</v>
      </c>
      <c r="T206" s="3">
        <f>-LN(1-_xlfn.GAMMA.DIST(R206,Sheet3!F$37,Sheet3!E$37,TRUE))</f>
        <v>0.61016471878703149</v>
      </c>
      <c r="U206" s="3">
        <v>359</v>
      </c>
      <c r="V206" s="3">
        <f t="shared" si="34"/>
        <v>5.8833223884882786</v>
      </c>
      <c r="W206" s="3">
        <v>0.88628093200000002</v>
      </c>
      <c r="Y206" s="3">
        <v>1012</v>
      </c>
      <c r="Z206" s="3">
        <f t="shared" si="35"/>
        <v>6.9196838498474111</v>
      </c>
      <c r="AA206" s="3">
        <v>0.37132556799999999</v>
      </c>
      <c r="AC206" s="3">
        <v>708</v>
      </c>
      <c r="AD206" s="3">
        <f t="shared" si="36"/>
        <v>6.5624440936937196</v>
      </c>
      <c r="AE206" s="3">
        <v>1.273541198</v>
      </c>
      <c r="AG206" s="3">
        <v>3870</v>
      </c>
      <c r="AH206" s="3">
        <f t="shared" si="37"/>
        <v>8.261009786023827</v>
      </c>
      <c r="AI206" s="3">
        <v>4.4823309609999997</v>
      </c>
      <c r="AK206" s="3">
        <v>810</v>
      </c>
      <c r="AL206" s="3">
        <f t="shared" si="38"/>
        <v>6.6970342476664841</v>
      </c>
      <c r="AM206" s="3">
        <v>4.4848563239999999</v>
      </c>
    </row>
    <row r="207" spans="1:39" x14ac:dyDescent="0.25">
      <c r="A207" s="3">
        <v>16220371</v>
      </c>
      <c r="B207" s="3" t="s">
        <v>1977</v>
      </c>
      <c r="C207" s="3">
        <v>12</v>
      </c>
      <c r="D207" s="3">
        <v>103</v>
      </c>
      <c r="E207" s="3">
        <f t="shared" si="30"/>
        <v>4.6347289882296359</v>
      </c>
      <c r="F207" s="3">
        <v>0.908077943</v>
      </c>
      <c r="G207" s="3">
        <f>-LN(1-_xlfn.GAMMA.DIST(E207,Sheet3!F$69,Sheet3!E$69,TRUE))</f>
        <v>0.38658482933172672</v>
      </c>
      <c r="H207" s="3">
        <v>130</v>
      </c>
      <c r="I207" s="3">
        <f t="shared" si="31"/>
        <v>4.8675344504555822</v>
      </c>
      <c r="J207" s="3">
        <v>0</v>
      </c>
      <c r="K207" s="3">
        <f>-LN(1-_xlfn.GAMMA.DIST(I207,Sheet3!F$85,Sheet3!E$85,TRUE))</f>
        <v>0.29114645204963069</v>
      </c>
      <c r="L207" s="3">
        <v>305</v>
      </c>
      <c r="M207" s="3">
        <f t="shared" si="32"/>
        <v>5.7203117766074119</v>
      </c>
      <c r="N207" s="3">
        <v>0.44622465300000003</v>
      </c>
      <c r="O207" s="3" t="str">
        <f t="shared" si="39"/>
        <v>Plate 12</v>
      </c>
      <c r="P207" s="3">
        <f>-LN(1-_xlfn.GAMMA.DIST(M207,Sheet3!F$5,Sheet3!E$5,TRUE))</f>
        <v>0.35990509263252374</v>
      </c>
      <c r="Q207" s="3">
        <v>980</v>
      </c>
      <c r="R207" s="3">
        <f t="shared" si="33"/>
        <v>6.8875525716646173</v>
      </c>
      <c r="S207" s="3">
        <v>0.87087698800000002</v>
      </c>
      <c r="T207" s="3">
        <f>-LN(1-_xlfn.GAMMA.DIST(R207,Sheet3!F$37,Sheet3!E$37,TRUE))</f>
        <v>0.46077124733419655</v>
      </c>
      <c r="U207" s="3">
        <v>289</v>
      </c>
      <c r="V207" s="3">
        <f t="shared" si="34"/>
        <v>5.6664266881124323</v>
      </c>
      <c r="W207" s="3">
        <v>0.46704092400000002</v>
      </c>
      <c r="Y207" s="3">
        <v>1179</v>
      </c>
      <c r="Z207" s="3">
        <f t="shared" si="35"/>
        <v>7.0724219005373712</v>
      </c>
      <c r="AA207" s="3">
        <v>0.94802484300000001</v>
      </c>
      <c r="AC207" s="3">
        <v>528</v>
      </c>
      <c r="AD207" s="3">
        <f t="shared" si="36"/>
        <v>6.2690962837062614</v>
      </c>
      <c r="AE207" s="3">
        <v>0.81835911699999997</v>
      </c>
      <c r="AG207" s="3">
        <v>2252</v>
      </c>
      <c r="AH207" s="3">
        <f t="shared" si="37"/>
        <v>7.7195739892595814</v>
      </c>
      <c r="AI207" s="3">
        <v>2.1032725339999998</v>
      </c>
      <c r="AK207" s="3">
        <v>688</v>
      </c>
      <c r="AL207" s="3">
        <f t="shared" si="38"/>
        <v>6.5337888379333435</v>
      </c>
      <c r="AM207" s="3">
        <v>3.512309686</v>
      </c>
    </row>
    <row r="208" spans="1:39" x14ac:dyDescent="0.25">
      <c r="A208" s="3">
        <v>16220373</v>
      </c>
      <c r="B208" s="3" t="s">
        <v>1977</v>
      </c>
      <c r="C208" s="3">
        <v>12</v>
      </c>
      <c r="D208" s="3">
        <v>214</v>
      </c>
      <c r="E208" s="3">
        <f t="shared" si="30"/>
        <v>5.3659760150218512</v>
      </c>
      <c r="F208" s="3">
        <v>4.2515897220000003</v>
      </c>
      <c r="G208" s="3">
        <f>-LN(1-_xlfn.GAMMA.DIST(E208,Sheet3!F$69,Sheet3!E$69,TRUE))</f>
        <v>2.4682104812572376</v>
      </c>
      <c r="H208" s="3">
        <v>139</v>
      </c>
      <c r="I208" s="3">
        <f t="shared" si="31"/>
        <v>4.9344739331306915</v>
      </c>
      <c r="J208" s="3">
        <v>2.0911871089999998</v>
      </c>
      <c r="K208" s="3">
        <f>-LN(1-_xlfn.GAMMA.DIST(I208,Sheet3!F$85,Sheet3!E$85,TRUE))</f>
        <v>0.55102241304958377</v>
      </c>
      <c r="L208" s="3">
        <v>277</v>
      </c>
      <c r="M208" s="3">
        <f t="shared" si="32"/>
        <v>5.6240175061873385</v>
      </c>
      <c r="N208" s="3">
        <v>0.24942509500000001</v>
      </c>
      <c r="O208" s="3" t="str">
        <f t="shared" si="39"/>
        <v>Plate 12</v>
      </c>
      <c r="P208" s="3">
        <f>-LN(1-_xlfn.GAMMA.DIST(M208,Sheet3!F$5,Sheet3!E$5,TRUE))</f>
        <v>0.27128603235787935</v>
      </c>
      <c r="Q208" s="3">
        <v>1006</v>
      </c>
      <c r="R208" s="3">
        <f t="shared" si="33"/>
        <v>6.9137373506596846</v>
      </c>
      <c r="S208" s="3">
        <v>1.0575874670000001</v>
      </c>
      <c r="T208" s="3">
        <f>-LN(1-_xlfn.GAMMA.DIST(R208,Sheet3!F$37,Sheet3!E$37,TRUE))</f>
        <v>0.47896169690812057</v>
      </c>
      <c r="U208" s="3">
        <v>304</v>
      </c>
      <c r="V208" s="3">
        <f t="shared" si="34"/>
        <v>5.7170277014062219</v>
      </c>
      <c r="W208" s="3">
        <v>0.55623485699999997</v>
      </c>
      <c r="Y208" s="3">
        <v>1192</v>
      </c>
      <c r="Z208" s="3">
        <f t="shared" si="35"/>
        <v>7.0833878476252954</v>
      </c>
      <c r="AA208" s="3">
        <v>0.99246179700000003</v>
      </c>
      <c r="AC208" s="3">
        <v>891</v>
      </c>
      <c r="AD208" s="3">
        <f t="shared" si="36"/>
        <v>6.7923444274708089</v>
      </c>
      <c r="AE208" s="3">
        <v>1.737004422</v>
      </c>
      <c r="AG208" s="3">
        <v>3176</v>
      </c>
      <c r="AH208" s="3">
        <f t="shared" si="37"/>
        <v>8.0633778223670269</v>
      </c>
      <c r="AI208" s="3">
        <v>3.4665574860000001</v>
      </c>
      <c r="AK208" s="3">
        <v>937</v>
      </c>
      <c r="AL208" s="3">
        <f t="shared" si="38"/>
        <v>6.842683282238422</v>
      </c>
      <c r="AM208" s="3">
        <v>5.4972000239999996</v>
      </c>
    </row>
    <row r="209" spans="1:39" x14ac:dyDescent="0.25">
      <c r="A209" s="3">
        <v>16220388</v>
      </c>
      <c r="B209" s="3" t="s">
        <v>1977</v>
      </c>
      <c r="C209" s="3">
        <v>12</v>
      </c>
      <c r="D209" s="3">
        <v>116</v>
      </c>
      <c r="E209" s="3">
        <f t="shared" si="30"/>
        <v>4.7535901911063645</v>
      </c>
      <c r="F209" s="3">
        <v>1.3054089680000001</v>
      </c>
      <c r="G209" s="3">
        <f>-LN(1-_xlfn.GAMMA.DIST(E209,Sheet3!F$69,Sheet3!E$69,TRUE))</f>
        <v>0.57744917103389826</v>
      </c>
      <c r="H209" s="3">
        <v>135</v>
      </c>
      <c r="I209" s="3">
        <f t="shared" si="31"/>
        <v>4.9052747784384296</v>
      </c>
      <c r="J209" s="3">
        <v>0</v>
      </c>
      <c r="K209" s="3">
        <f>-LN(1-_xlfn.GAMMA.DIST(I209,Sheet3!F$85,Sheet3!E$85,TRUE))</f>
        <v>0.42319899274157574</v>
      </c>
      <c r="L209" s="3">
        <v>475</v>
      </c>
      <c r="M209" s="3">
        <f t="shared" si="32"/>
        <v>6.1633148040346413</v>
      </c>
      <c r="N209" s="3">
        <v>1.651073005</v>
      </c>
      <c r="O209" s="3" t="str">
        <f t="shared" si="39"/>
        <v>Plate 12</v>
      </c>
      <c r="P209" s="3">
        <f>-LN(1-_xlfn.GAMMA.DIST(M209,Sheet3!F$5,Sheet3!E$5,TRUE))</f>
        <v>1.020112493156651</v>
      </c>
      <c r="Q209" s="3">
        <v>1601</v>
      </c>
      <c r="R209" s="3">
        <f t="shared" si="33"/>
        <v>7.3783837129967145</v>
      </c>
      <c r="S209" s="3">
        <v>5.2477433959999997</v>
      </c>
      <c r="T209" s="3">
        <f>-LN(1-_xlfn.GAMMA.DIST(R209,Sheet3!F$37,Sheet3!E$37,TRUE))</f>
        <v>0.88072592890190193</v>
      </c>
      <c r="U209" s="3">
        <v>958</v>
      </c>
      <c r="V209" s="3">
        <f t="shared" si="34"/>
        <v>6.8648477779708603</v>
      </c>
      <c r="W209" s="3">
        <v>4.6056947619999997</v>
      </c>
      <c r="Y209" s="3">
        <v>994</v>
      </c>
      <c r="Z209" s="3">
        <f t="shared" si="35"/>
        <v>6.9017372066565743</v>
      </c>
      <c r="AA209" s="3">
        <v>0.30820102199999999</v>
      </c>
      <c r="AC209" s="3">
        <v>672</v>
      </c>
      <c r="AD209" s="3">
        <f t="shared" si="36"/>
        <v>6.5102583405231496</v>
      </c>
      <c r="AE209" s="3">
        <v>1.1824428929999999</v>
      </c>
      <c r="AG209" s="3">
        <v>2563</v>
      </c>
      <c r="AH209" s="3">
        <f t="shared" si="37"/>
        <v>7.8489337263640708</v>
      </c>
      <c r="AI209" s="3">
        <v>2.5638530880000001</v>
      </c>
      <c r="AK209" s="3">
        <v>1000</v>
      </c>
      <c r="AL209" s="3">
        <f t="shared" si="38"/>
        <v>6.9077552789821368</v>
      </c>
      <c r="AM209" s="3">
        <v>5.9993669240000003</v>
      </c>
    </row>
    <row r="210" spans="1:39" x14ac:dyDescent="0.25">
      <c r="A210" s="3">
        <v>16220424</v>
      </c>
      <c r="B210" s="3" t="s">
        <v>1977</v>
      </c>
      <c r="C210" s="3">
        <v>12</v>
      </c>
      <c r="D210" s="3">
        <v>99</v>
      </c>
      <c r="E210" s="3">
        <f t="shared" si="30"/>
        <v>4.5951198501345898</v>
      </c>
      <c r="F210" s="3">
        <v>0.78521279300000002</v>
      </c>
      <c r="G210" s="3">
        <f>-LN(1-_xlfn.GAMMA.DIST(E210,Sheet3!F$69,Sheet3!E$69,TRUE))</f>
        <v>0.3340879807877763</v>
      </c>
      <c r="H210" s="3">
        <v>139</v>
      </c>
      <c r="I210" s="3">
        <f t="shared" si="31"/>
        <v>4.9344739331306915</v>
      </c>
      <c r="J210" s="3">
        <v>2.0911871089999998</v>
      </c>
      <c r="K210" s="3">
        <f>-LN(1-_xlfn.GAMMA.DIST(I210,Sheet3!F$85,Sheet3!E$85,TRUE))</f>
        <v>0.55102241304958377</v>
      </c>
      <c r="L210" s="3">
        <v>303</v>
      </c>
      <c r="M210" s="3">
        <f t="shared" si="32"/>
        <v>5.7137328055093688</v>
      </c>
      <c r="N210" s="3">
        <v>0.43214012299999999</v>
      </c>
      <c r="O210" s="3" t="str">
        <f t="shared" si="39"/>
        <v>Plate 12</v>
      </c>
      <c r="P210" s="3">
        <f>-LN(1-_xlfn.GAMMA.DIST(M210,Sheet3!F$5,Sheet3!E$5,TRUE))</f>
        <v>0.35328596259767242</v>
      </c>
      <c r="Q210" s="3">
        <v>880</v>
      </c>
      <c r="R210" s="3">
        <f t="shared" si="33"/>
        <v>6.7799219074722519</v>
      </c>
      <c r="S210" s="3">
        <v>0.143232362</v>
      </c>
      <c r="T210" s="3">
        <f>-LN(1-_xlfn.GAMMA.DIST(R210,Sheet3!F$37,Sheet3!E$37,TRUE))</f>
        <v>0.39076241424883956</v>
      </c>
      <c r="U210" s="3">
        <v>406</v>
      </c>
      <c r="V210" s="3">
        <f t="shared" si="34"/>
        <v>6.0063531596017325</v>
      </c>
      <c r="W210" s="3">
        <v>1.1711057060000001</v>
      </c>
      <c r="Y210" s="3">
        <v>928</v>
      </c>
      <c r="Z210" s="3">
        <f t="shared" si="35"/>
        <v>6.8330317327862007</v>
      </c>
      <c r="AA210" s="3">
        <v>7.3060838000000003E-2</v>
      </c>
      <c r="AC210" s="3">
        <v>744</v>
      </c>
      <c r="AD210" s="3">
        <f t="shared" si="36"/>
        <v>6.6120410348330916</v>
      </c>
      <c r="AE210" s="3">
        <v>1.3646661280000001</v>
      </c>
      <c r="AG210" s="3">
        <v>2045</v>
      </c>
      <c r="AH210" s="3">
        <f t="shared" si="37"/>
        <v>7.6231530684769018</v>
      </c>
      <c r="AI210" s="3">
        <v>1.795473817</v>
      </c>
      <c r="AK210" s="3">
        <v>853</v>
      </c>
      <c r="AL210" s="3">
        <f t="shared" si="38"/>
        <v>6.7487595474916793</v>
      </c>
      <c r="AM210" s="3">
        <v>4.8276246799999996</v>
      </c>
    </row>
    <row r="211" spans="1:39" x14ac:dyDescent="0.25">
      <c r="A211" s="3">
        <v>16220436</v>
      </c>
      <c r="B211" s="3" t="s">
        <v>1977</v>
      </c>
      <c r="C211" s="3">
        <v>12</v>
      </c>
      <c r="D211" s="3">
        <v>116</v>
      </c>
      <c r="E211" s="3">
        <f t="shared" si="30"/>
        <v>4.7535901911063645</v>
      </c>
      <c r="F211" s="3">
        <v>1.3054089680000001</v>
      </c>
      <c r="G211" s="3">
        <f>-LN(1-_xlfn.GAMMA.DIST(E211,Sheet3!F$69,Sheet3!E$69,TRUE))</f>
        <v>0.57744917103389826</v>
      </c>
      <c r="H211" s="3">
        <v>146</v>
      </c>
      <c r="I211" s="3">
        <f t="shared" si="31"/>
        <v>4.9836066217083363</v>
      </c>
      <c r="J211" s="3">
        <v>6.6588506860000001</v>
      </c>
      <c r="K211" s="3">
        <f>-LN(1-_xlfn.GAMMA.DIST(I211,Sheet3!F$85,Sheet3!E$85,TRUE))</f>
        <v>0.82228246258284132</v>
      </c>
      <c r="L211" s="3">
        <v>349</v>
      </c>
      <c r="M211" s="3">
        <f t="shared" si="32"/>
        <v>5.855071922202427</v>
      </c>
      <c r="N211" s="3">
        <v>0.75682656800000003</v>
      </c>
      <c r="O211" s="3" t="str">
        <f t="shared" si="39"/>
        <v>Plate 12</v>
      </c>
      <c r="P211" s="3">
        <f>-LN(1-_xlfn.GAMMA.DIST(M211,Sheet3!F$5,Sheet3!E$5,TRUE))</f>
        <v>0.51483905637003813</v>
      </c>
      <c r="Q211" s="3">
        <v>952</v>
      </c>
      <c r="R211" s="3">
        <f t="shared" si="33"/>
        <v>6.8585650347913649</v>
      </c>
      <c r="S211" s="3">
        <v>0.66899534999999999</v>
      </c>
      <c r="T211" s="3">
        <f>-LN(1-_xlfn.GAMMA.DIST(R211,Sheet3!F$37,Sheet3!E$37,TRUE))</f>
        <v>0.44116660963758675</v>
      </c>
      <c r="U211" s="3">
        <v>308</v>
      </c>
      <c r="V211" s="3">
        <f t="shared" si="34"/>
        <v>5.730099782973574</v>
      </c>
      <c r="W211" s="3">
        <v>0.58008864999999998</v>
      </c>
      <c r="Y211" s="3">
        <v>861</v>
      </c>
      <c r="Z211" s="3">
        <f t="shared" si="35"/>
        <v>6.7580945044277305</v>
      </c>
      <c r="AA211" s="3">
        <v>0</v>
      </c>
      <c r="AC211" s="3">
        <v>1543</v>
      </c>
      <c r="AD211" s="3">
        <f t="shared" si="36"/>
        <v>7.3414838523631607</v>
      </c>
      <c r="AE211" s="3">
        <v>3.391896279</v>
      </c>
      <c r="AG211" s="3">
        <v>1851</v>
      </c>
      <c r="AH211" s="3">
        <f t="shared" si="37"/>
        <v>7.5234813125734972</v>
      </c>
      <c r="AI211" s="3">
        <v>1.5059167120000001</v>
      </c>
      <c r="AK211" s="3">
        <v>931</v>
      </c>
      <c r="AL211" s="3">
        <f t="shared" si="38"/>
        <v>6.8362592772770672</v>
      </c>
      <c r="AM211" s="3">
        <v>5.4493739779999997</v>
      </c>
    </row>
    <row r="212" spans="1:39" x14ac:dyDescent="0.25">
      <c r="A212" s="3">
        <v>16220536</v>
      </c>
      <c r="B212" s="3" t="s">
        <v>1977</v>
      </c>
      <c r="C212" s="3">
        <v>12</v>
      </c>
      <c r="D212" s="3">
        <v>122</v>
      </c>
      <c r="E212" s="3">
        <f t="shared" si="30"/>
        <v>4.8040210447332568</v>
      </c>
      <c r="F212" s="3">
        <v>1.487972925</v>
      </c>
      <c r="G212" s="3">
        <f>-LN(1-_xlfn.GAMMA.DIST(E212,Sheet3!F$69,Sheet3!E$69,TRUE))</f>
        <v>0.67441615403054878</v>
      </c>
      <c r="H212" s="3">
        <v>157</v>
      </c>
      <c r="I212" s="3">
        <f t="shared" si="31"/>
        <v>5.0562458053483077</v>
      </c>
      <c r="J212" s="3">
        <v>13.985538419999999</v>
      </c>
      <c r="K212" s="3">
        <f>-LN(1-_xlfn.GAMMA.DIST(I212,Sheet3!F$85,Sheet3!E$85,TRUE))</f>
        <v>1.3658996304702022</v>
      </c>
      <c r="L212" s="3">
        <v>429</v>
      </c>
      <c r="M212" s="3">
        <f t="shared" si="32"/>
        <v>6.061456918928017</v>
      </c>
      <c r="N212" s="3">
        <v>1.3239990960000001</v>
      </c>
      <c r="O212" s="3" t="str">
        <f t="shared" si="39"/>
        <v>Plate 12</v>
      </c>
      <c r="P212" s="3">
        <f>-LN(1-_xlfn.GAMMA.DIST(M212,Sheet3!F$5,Sheet3!E$5,TRUE))</f>
        <v>0.8287649717521951</v>
      </c>
      <c r="Q212" s="3">
        <v>951</v>
      </c>
      <c r="R212" s="3">
        <f t="shared" si="33"/>
        <v>6.8575140625453903</v>
      </c>
      <c r="S212" s="3">
        <v>0.66176696199999996</v>
      </c>
      <c r="T212" s="3">
        <f>-LN(1-_xlfn.GAMMA.DIST(R212,Sheet3!F$37,Sheet3!E$37,TRUE))</f>
        <v>0.44046628620232497</v>
      </c>
      <c r="U212" s="3">
        <v>390</v>
      </c>
      <c r="V212" s="3">
        <f t="shared" si="34"/>
        <v>5.9661467391236922</v>
      </c>
      <c r="W212" s="3">
        <v>1.073905404</v>
      </c>
      <c r="Y212" s="3">
        <v>968</v>
      </c>
      <c r="Z212" s="3">
        <f t="shared" si="35"/>
        <v>6.8752320872765766</v>
      </c>
      <c r="AA212" s="3">
        <v>0.21643563099999999</v>
      </c>
      <c r="AC212" s="3">
        <v>452</v>
      </c>
      <c r="AD212" s="3">
        <f t="shared" si="36"/>
        <v>6.1136821798322316</v>
      </c>
      <c r="AE212" s="3">
        <v>0.62645121500000001</v>
      </c>
      <c r="AG212" s="3">
        <v>2846</v>
      </c>
      <c r="AH212" s="3">
        <f t="shared" si="37"/>
        <v>7.9536697786497976</v>
      </c>
      <c r="AI212" s="3">
        <v>2.9813493790000001</v>
      </c>
      <c r="AK212" s="3">
        <v>669</v>
      </c>
      <c r="AL212" s="3">
        <f t="shared" si="38"/>
        <v>6.5057840601282289</v>
      </c>
      <c r="AM212" s="3">
        <v>3.3608412990000001</v>
      </c>
    </row>
    <row r="213" spans="1:39" x14ac:dyDescent="0.25">
      <c r="A213" s="3">
        <v>16220543</v>
      </c>
      <c r="B213" s="3" t="s">
        <v>1977</v>
      </c>
      <c r="C213" s="3">
        <v>12</v>
      </c>
      <c r="D213" s="3">
        <v>113</v>
      </c>
      <c r="E213" s="3">
        <f t="shared" si="30"/>
        <v>4.7273878187123408</v>
      </c>
      <c r="F213" s="3">
        <v>1.2139497539999999</v>
      </c>
      <c r="G213" s="3">
        <f>-LN(1-_xlfn.GAMMA.DIST(E213,Sheet3!F$69,Sheet3!E$69,TRUE))</f>
        <v>0.5309117107468907</v>
      </c>
      <c r="H213" s="3">
        <v>164</v>
      </c>
      <c r="I213" s="3">
        <f t="shared" si="31"/>
        <v>5.0998664278241987</v>
      </c>
      <c r="J213" s="3">
        <v>18.699899160000001</v>
      </c>
      <c r="K213" s="3">
        <f>-LN(1-_xlfn.GAMMA.DIST(I213,Sheet3!F$85,Sheet3!E$85,TRUE))</f>
        <v>1.7804647408859722</v>
      </c>
      <c r="L213" s="3">
        <v>469</v>
      </c>
      <c r="M213" s="3">
        <f t="shared" si="32"/>
        <v>6.1506027684462792</v>
      </c>
      <c r="N213" s="3">
        <v>1.608379738</v>
      </c>
      <c r="O213" s="3" t="str">
        <f t="shared" si="39"/>
        <v>Plate 12</v>
      </c>
      <c r="P213" s="3">
        <f>-LN(1-_xlfn.GAMMA.DIST(M213,Sheet3!F$5,Sheet3!E$5,TRUE))</f>
        <v>0.99487819693979274</v>
      </c>
      <c r="Q213" s="3">
        <v>969</v>
      </c>
      <c r="R213" s="3">
        <f t="shared" si="33"/>
        <v>6.8762646118907664</v>
      </c>
      <c r="S213" s="3">
        <v>0.79167757000000005</v>
      </c>
      <c r="T213" s="3">
        <f>-LN(1-_xlfn.GAMMA.DIST(R213,Sheet3!F$37,Sheet3!E$37,TRUE))</f>
        <v>0.45307072426619177</v>
      </c>
      <c r="U213" s="3">
        <v>874</v>
      </c>
      <c r="V213" s="3">
        <f t="shared" si="34"/>
        <v>6.7730803756555353</v>
      </c>
      <c r="W213" s="3">
        <v>4.0762128449999997</v>
      </c>
      <c r="Y213" s="3">
        <v>947</v>
      </c>
      <c r="Z213" s="3">
        <f t="shared" si="35"/>
        <v>6.8532990931860782</v>
      </c>
      <c r="AA213" s="3">
        <v>0.14161915</v>
      </c>
      <c r="AC213" s="3">
        <v>449</v>
      </c>
      <c r="AD213" s="3">
        <f t="shared" si="36"/>
        <v>6.1070228877422545</v>
      </c>
      <c r="AE213" s="3">
        <v>0.61888025899999999</v>
      </c>
      <c r="AG213" s="3">
        <v>2698</v>
      </c>
      <c r="AH213" s="3">
        <f t="shared" si="37"/>
        <v>7.9002660367677011</v>
      </c>
      <c r="AI213" s="3">
        <v>2.7631869729999998</v>
      </c>
      <c r="AK213" s="3">
        <v>863</v>
      </c>
      <c r="AL213" s="3">
        <f t="shared" si="38"/>
        <v>6.7604146910834277</v>
      </c>
      <c r="AM213" s="3">
        <v>4.9073372849999997</v>
      </c>
    </row>
    <row r="214" spans="1:39" x14ac:dyDescent="0.25">
      <c r="A214" s="3">
        <v>16220574</v>
      </c>
      <c r="B214" s="3" t="s">
        <v>1977</v>
      </c>
      <c r="C214" s="3">
        <v>12</v>
      </c>
      <c r="D214" s="3">
        <v>126</v>
      </c>
      <c r="E214" s="3">
        <f t="shared" si="30"/>
        <v>4.836281906951478</v>
      </c>
      <c r="F214" s="3">
        <v>1.609444087</v>
      </c>
      <c r="G214" s="3">
        <f>-LN(1-_xlfn.GAMMA.DIST(E214,Sheet3!F$69,Sheet3!E$69,TRUE))</f>
        <v>0.74166537065822269</v>
      </c>
      <c r="H214" s="3">
        <v>136</v>
      </c>
      <c r="I214" s="3">
        <f t="shared" si="31"/>
        <v>4.9126548857360524</v>
      </c>
      <c r="J214" s="3">
        <v>0.19801961500000001</v>
      </c>
      <c r="K214" s="3">
        <f>-LN(1-_xlfn.GAMMA.DIST(I214,Sheet3!F$85,Sheet3!E$85,TRUE))</f>
        <v>0.45329381142401637</v>
      </c>
      <c r="L214" s="3">
        <v>386</v>
      </c>
      <c r="M214" s="3">
        <f t="shared" si="32"/>
        <v>5.955837369464831</v>
      </c>
      <c r="N214" s="3">
        <v>1.0188344090000001</v>
      </c>
      <c r="O214" s="3" t="str">
        <f t="shared" si="39"/>
        <v>Plate 12</v>
      </c>
      <c r="P214" s="3">
        <f>-LN(1-_xlfn.GAMMA.DIST(M214,Sheet3!F$5,Sheet3!E$5,TRUE))</f>
        <v>0.65606784062324752</v>
      </c>
      <c r="Q214" s="3">
        <v>970</v>
      </c>
      <c r="R214" s="3">
        <f t="shared" si="33"/>
        <v>6.8772960714974287</v>
      </c>
      <c r="S214" s="3">
        <v>0.798883126</v>
      </c>
      <c r="T214" s="3">
        <f>-LN(1-_xlfn.GAMMA.DIST(R214,Sheet3!F$37,Sheet3!E$37,TRUE))</f>
        <v>0.45377085602916289</v>
      </c>
      <c r="U214" s="3">
        <v>350</v>
      </c>
      <c r="V214" s="3">
        <f t="shared" si="34"/>
        <v>5.857933154483459</v>
      </c>
      <c r="W214" s="3">
        <v>0.83200230100000006</v>
      </c>
      <c r="Y214" s="3">
        <v>1093</v>
      </c>
      <c r="Z214" s="3">
        <f t="shared" si="35"/>
        <v>6.9966814881765389</v>
      </c>
      <c r="AA214" s="3">
        <v>0.652635505</v>
      </c>
      <c r="AC214" s="3">
        <v>565</v>
      </c>
      <c r="AD214" s="3">
        <f t="shared" si="36"/>
        <v>6.3368257311464413</v>
      </c>
      <c r="AE214" s="3">
        <v>0.91185580600000005</v>
      </c>
      <c r="AG214" s="3">
        <v>3572</v>
      </c>
      <c r="AH214" s="3">
        <f t="shared" si="37"/>
        <v>8.1808809419963904</v>
      </c>
      <c r="AI214" s="3">
        <v>4.0468536750000004</v>
      </c>
      <c r="AK214" s="3">
        <v>1076</v>
      </c>
      <c r="AL214" s="3">
        <f t="shared" si="38"/>
        <v>6.9810057407217299</v>
      </c>
      <c r="AM214" s="3">
        <v>6.6051406530000003</v>
      </c>
    </row>
    <row r="215" spans="1:39" x14ac:dyDescent="0.25">
      <c r="A215" s="3">
        <v>16220614</v>
      </c>
      <c r="B215" s="3" t="s">
        <v>1977</v>
      </c>
      <c r="C215" s="3">
        <v>12</v>
      </c>
      <c r="D215" s="3">
        <v>122</v>
      </c>
      <c r="E215" s="3">
        <f t="shared" si="30"/>
        <v>4.8040210447332568</v>
      </c>
      <c r="F215" s="3">
        <v>1.487972925</v>
      </c>
      <c r="G215" s="3">
        <f>-LN(1-_xlfn.GAMMA.DIST(E215,Sheet3!F$69,Sheet3!E$69,TRUE))</f>
        <v>0.67441615403054878</v>
      </c>
      <c r="H215" s="3">
        <v>157</v>
      </c>
      <c r="I215" s="3">
        <f t="shared" si="31"/>
        <v>5.0562458053483077</v>
      </c>
      <c r="J215" s="3">
        <v>13.985538419999999</v>
      </c>
      <c r="K215" s="3">
        <f>-LN(1-_xlfn.GAMMA.DIST(I215,Sheet3!F$85,Sheet3!E$85,TRUE))</f>
        <v>1.3658996304702022</v>
      </c>
      <c r="L215" s="3">
        <v>374</v>
      </c>
      <c r="M215" s="3">
        <f t="shared" si="32"/>
        <v>5.9242557974145322</v>
      </c>
      <c r="N215" s="3">
        <v>0.93379287899999996</v>
      </c>
      <c r="O215" s="3" t="str">
        <f t="shared" si="39"/>
        <v>Plate 12</v>
      </c>
      <c r="P215" s="3">
        <f>-LN(1-_xlfn.GAMMA.DIST(M215,Sheet3!F$5,Sheet3!E$5,TRUE))</f>
        <v>0.60938015610834873</v>
      </c>
      <c r="Q215" s="3">
        <v>1164</v>
      </c>
      <c r="R215" s="3">
        <f t="shared" si="33"/>
        <v>7.0596176282913827</v>
      </c>
      <c r="S215" s="3">
        <v>2.1821994899999999</v>
      </c>
      <c r="T215" s="3">
        <f>-LN(1-_xlfn.GAMMA.DIST(R215,Sheet3!F$37,Sheet3!E$37,TRUE))</f>
        <v>0.5888143697167203</v>
      </c>
      <c r="U215" s="3">
        <v>373</v>
      </c>
      <c r="V215" s="3">
        <f t="shared" si="34"/>
        <v>5.9215784196438159</v>
      </c>
      <c r="W215" s="3">
        <v>0.97089286900000005</v>
      </c>
      <c r="Y215" s="3">
        <v>945</v>
      </c>
      <c r="Z215" s="3">
        <f t="shared" si="35"/>
        <v>6.8511849274937431</v>
      </c>
      <c r="AA215" s="3">
        <v>0.13444963700000001</v>
      </c>
      <c r="AC215" s="3">
        <v>1172</v>
      </c>
      <c r="AD215" s="3">
        <f t="shared" si="36"/>
        <v>7.0664669701369576</v>
      </c>
      <c r="AE215" s="3">
        <v>2.4496436720000001</v>
      </c>
      <c r="AG215" s="3">
        <v>2715</v>
      </c>
      <c r="AH215" s="3">
        <f t="shared" si="37"/>
        <v>7.9065472323680357</v>
      </c>
      <c r="AI215" s="3">
        <v>2.7882650880000002</v>
      </c>
      <c r="AK215" s="3">
        <v>1133</v>
      </c>
      <c r="AL215" s="3">
        <f t="shared" si="38"/>
        <v>7.0326242610280065</v>
      </c>
      <c r="AM215" s="3">
        <v>7.0594611609999998</v>
      </c>
    </row>
    <row r="216" spans="1:39" x14ac:dyDescent="0.25">
      <c r="A216" s="3">
        <v>16220648</v>
      </c>
      <c r="B216" s="3" t="s">
        <v>1977</v>
      </c>
      <c r="C216" s="3">
        <v>12</v>
      </c>
      <c r="D216" s="3">
        <v>119</v>
      </c>
      <c r="E216" s="3">
        <f t="shared" si="30"/>
        <v>4.7791234931115296</v>
      </c>
      <c r="F216" s="3">
        <v>1.39674729</v>
      </c>
      <c r="G216" s="3">
        <f>-LN(1-_xlfn.GAMMA.DIST(E216,Sheet3!F$69,Sheet3!E$69,TRUE))</f>
        <v>0.62531365803751227</v>
      </c>
      <c r="H216" s="3">
        <v>116</v>
      </c>
      <c r="I216" s="3">
        <f t="shared" si="31"/>
        <v>4.7535901911063645</v>
      </c>
      <c r="J216" s="3">
        <v>0</v>
      </c>
      <c r="K216" s="3">
        <f>-LN(1-_xlfn.GAMMA.DIST(I216,Sheet3!F$85,Sheet3!E$85,TRUE))</f>
        <v>7.1551487858652521E-2</v>
      </c>
      <c r="L216" s="3">
        <v>502</v>
      </c>
      <c r="M216" s="3">
        <f t="shared" si="32"/>
        <v>6.2186001196917289</v>
      </c>
      <c r="N216" s="3">
        <v>1.8432976320000001</v>
      </c>
      <c r="O216" s="3" t="str">
        <f t="shared" si="39"/>
        <v>Plate 12</v>
      </c>
      <c r="P216" s="3">
        <f>-LN(1-_xlfn.GAMMA.DIST(M216,Sheet3!F$5,Sheet3!E$5,TRUE))</f>
        <v>1.1343992361526107</v>
      </c>
      <c r="Q216" s="3">
        <v>1040</v>
      </c>
      <c r="R216" s="3">
        <f t="shared" si="33"/>
        <v>6.9469759921354184</v>
      </c>
      <c r="S216" s="3">
        <v>1.3008781030000001</v>
      </c>
      <c r="T216" s="3">
        <f>-LN(1-_xlfn.GAMMA.DIST(R216,Sheet3!F$37,Sheet3!E$37,TRUE))</f>
        <v>0.50271587338766899</v>
      </c>
      <c r="U216" s="3">
        <v>262</v>
      </c>
      <c r="V216" s="3">
        <f t="shared" si="34"/>
        <v>5.5683445037610966</v>
      </c>
      <c r="W216" s="3">
        <v>0.30772912899999999</v>
      </c>
      <c r="Y216" s="3">
        <v>1724</v>
      </c>
      <c r="Z216" s="3">
        <f t="shared" si="35"/>
        <v>7.4524024512236382</v>
      </c>
      <c r="AA216" s="3">
        <v>2.7834594830000001</v>
      </c>
      <c r="AC216" s="3">
        <v>655</v>
      </c>
      <c r="AD216" s="3">
        <f t="shared" si="36"/>
        <v>6.4846352356352517</v>
      </c>
      <c r="AE216" s="3">
        <v>1.1394340359999999</v>
      </c>
      <c r="AG216" s="3">
        <v>2365</v>
      </c>
      <c r="AH216" s="3">
        <f t="shared" si="37"/>
        <v>7.7685333009260331</v>
      </c>
      <c r="AI216" s="3">
        <v>2.2708601559999999</v>
      </c>
      <c r="AK216" s="3">
        <v>1287</v>
      </c>
      <c r="AL216" s="3">
        <f t="shared" si="38"/>
        <v>7.160069207596127</v>
      </c>
      <c r="AM216" s="3">
        <v>8.2868862960000005</v>
      </c>
    </row>
    <row r="217" spans="1:39" x14ac:dyDescent="0.25">
      <c r="A217" s="3">
        <v>16220686</v>
      </c>
      <c r="B217" s="3" t="s">
        <v>1977</v>
      </c>
      <c r="C217" s="3">
        <v>12</v>
      </c>
      <c r="D217" s="3">
        <v>86</v>
      </c>
      <c r="E217" s="3">
        <f t="shared" si="30"/>
        <v>4.4543472962535073</v>
      </c>
      <c r="F217" s="3">
        <v>0.38294676799999999</v>
      </c>
      <c r="G217" s="3">
        <f>-LN(1-_xlfn.GAMMA.DIST(E217,Sheet3!F$69,Sheet3!E$69,TRUE))</f>
        <v>0.18784156244139052</v>
      </c>
      <c r="H217" s="3">
        <v>140</v>
      </c>
      <c r="I217" s="3">
        <f t="shared" si="31"/>
        <v>4.9416424226093039</v>
      </c>
      <c r="J217" s="3">
        <v>2.7354980179999999</v>
      </c>
      <c r="K217" s="3">
        <f>-LN(1-_xlfn.GAMMA.DIST(I217,Sheet3!F$85,Sheet3!E$85,TRUE))</f>
        <v>0.58608120827064114</v>
      </c>
      <c r="L217" s="3">
        <v>352</v>
      </c>
      <c r="M217" s="3">
        <f t="shared" si="32"/>
        <v>5.8636311755980968</v>
      </c>
      <c r="N217" s="3">
        <v>0.77804663399999996</v>
      </c>
      <c r="O217" s="3" t="str">
        <f t="shared" si="39"/>
        <v>Plate 12</v>
      </c>
      <c r="P217" s="3">
        <f>-LN(1-_xlfn.GAMMA.DIST(M217,Sheet3!F$5,Sheet3!E$5,TRUE))</f>
        <v>0.52596837946135633</v>
      </c>
      <c r="Q217" s="3">
        <v>876</v>
      </c>
      <c r="R217" s="3">
        <f t="shared" si="33"/>
        <v>6.7753660909363917</v>
      </c>
      <c r="S217" s="3">
        <v>0.113460956</v>
      </c>
      <c r="T217" s="3">
        <f>-LN(1-_xlfn.GAMMA.DIST(R217,Sheet3!F$37,Sheet3!E$37,TRUE))</f>
        <v>0.3879656441107856</v>
      </c>
      <c r="U217" s="3">
        <v>312</v>
      </c>
      <c r="V217" s="3">
        <f t="shared" si="34"/>
        <v>5.7430031878094825</v>
      </c>
      <c r="W217" s="3">
        <v>0.60396918399999999</v>
      </c>
      <c r="Y217" s="3">
        <v>944</v>
      </c>
      <c r="Z217" s="3">
        <f t="shared" si="35"/>
        <v>6.8501261661455004</v>
      </c>
      <c r="AA217" s="3">
        <v>0.13086140700000001</v>
      </c>
      <c r="AC217" s="3">
        <v>747</v>
      </c>
      <c r="AD217" s="3">
        <f t="shared" si="36"/>
        <v>6.6160651851328174</v>
      </c>
      <c r="AE217" s="3">
        <v>1.3722610209999999</v>
      </c>
      <c r="AG217" s="3">
        <v>2160</v>
      </c>
      <c r="AH217" s="3">
        <f t="shared" si="37"/>
        <v>7.6778635006782103</v>
      </c>
      <c r="AI217" s="3">
        <v>1.9666081820000001</v>
      </c>
      <c r="AK217" s="3">
        <v>956</v>
      </c>
      <c r="AL217" s="3">
        <f t="shared" si="38"/>
        <v>6.8627579130514009</v>
      </c>
      <c r="AM217" s="3">
        <v>5.648648433</v>
      </c>
    </row>
    <row r="218" spans="1:39" x14ac:dyDescent="0.25">
      <c r="A218" s="3">
        <v>16220688</v>
      </c>
      <c r="B218" s="3" t="s">
        <v>1977</v>
      </c>
      <c r="C218" s="3">
        <v>12</v>
      </c>
      <c r="D218" s="3">
        <v>85</v>
      </c>
      <c r="E218" s="3">
        <f t="shared" si="30"/>
        <v>4.4426512564903167</v>
      </c>
      <c r="F218" s="3">
        <v>0.35174283899999997</v>
      </c>
      <c r="G218" s="3">
        <f>-LN(1-_xlfn.GAMMA.DIST(E218,Sheet3!F$69,Sheet3!E$69,TRUE))</f>
        <v>0.17828333681751166</v>
      </c>
      <c r="H218" s="3">
        <v>126</v>
      </c>
      <c r="I218" s="3">
        <f t="shared" si="31"/>
        <v>4.836281906951478</v>
      </c>
      <c r="J218" s="3">
        <v>0</v>
      </c>
      <c r="K218" s="3">
        <f>-LN(1-_xlfn.GAMMA.DIST(I218,Sheet3!F$85,Sheet3!E$85,TRUE))</f>
        <v>0.20701698627252438</v>
      </c>
      <c r="L218" s="3">
        <v>332</v>
      </c>
      <c r="M218" s="3">
        <f t="shared" si="32"/>
        <v>5.8051349689164882</v>
      </c>
      <c r="N218" s="3">
        <v>0.63667236400000005</v>
      </c>
      <c r="O218" s="3" t="str">
        <f t="shared" si="39"/>
        <v>Plate 12</v>
      </c>
      <c r="P218" s="3">
        <f>-LN(1-_xlfn.GAMMA.DIST(M218,Sheet3!F$5,Sheet3!E$5,TRUE))</f>
        <v>0.45303108520828478</v>
      </c>
      <c r="Q218" s="3">
        <v>1286</v>
      </c>
      <c r="R218" s="3">
        <f t="shared" si="33"/>
        <v>7.1592919047975645</v>
      </c>
      <c r="S218" s="3">
        <v>3.0429996880000001</v>
      </c>
      <c r="T218" s="3">
        <f>-LN(1-_xlfn.GAMMA.DIST(R218,Sheet3!F$37,Sheet3!E$37,TRUE))</f>
        <v>0.67233905332818811</v>
      </c>
      <c r="U218" s="3">
        <v>574</v>
      </c>
      <c r="V218" s="3">
        <f t="shared" si="34"/>
        <v>6.3526293963195668</v>
      </c>
      <c r="W218" s="3">
        <v>2.2026473320000002</v>
      </c>
      <c r="Y218" s="3">
        <v>837</v>
      </c>
      <c r="Z218" s="3">
        <f t="shared" si="35"/>
        <v>6.7298240704894754</v>
      </c>
      <c r="AA218" s="3">
        <v>0</v>
      </c>
      <c r="AC218" s="3">
        <v>337</v>
      </c>
      <c r="AD218" s="3">
        <f t="shared" si="36"/>
        <v>5.8200829303523616</v>
      </c>
      <c r="AE218" s="3">
        <v>0.33654082299999999</v>
      </c>
      <c r="AG218" s="3">
        <v>3250</v>
      </c>
      <c r="AH218" s="3">
        <f t="shared" si="37"/>
        <v>8.0864102753237823</v>
      </c>
      <c r="AI218" s="3">
        <v>3.5751485679999999</v>
      </c>
      <c r="AK218" s="3">
        <v>895</v>
      </c>
      <c r="AL218" s="3">
        <f t="shared" si="38"/>
        <v>6.7968237182748554</v>
      </c>
      <c r="AM218" s="3">
        <v>5.1624152900000002</v>
      </c>
    </row>
    <row r="219" spans="1:39" x14ac:dyDescent="0.25">
      <c r="A219" s="3">
        <v>16220690</v>
      </c>
      <c r="B219" s="3" t="s">
        <v>1977</v>
      </c>
      <c r="C219" s="3">
        <v>12</v>
      </c>
      <c r="D219" s="3">
        <v>112</v>
      </c>
      <c r="E219" s="3">
        <f t="shared" si="30"/>
        <v>4.7184988712950942</v>
      </c>
      <c r="F219" s="3">
        <v>1.183434887</v>
      </c>
      <c r="G219" s="3">
        <f>-LN(1-_xlfn.GAMMA.DIST(E219,Sheet3!F$69,Sheet3!E$69,TRUE))</f>
        <v>0.51571003868852583</v>
      </c>
      <c r="H219" s="3">
        <v>148</v>
      </c>
      <c r="I219" s="3">
        <f t="shared" si="31"/>
        <v>4.9972122737641147</v>
      </c>
      <c r="J219" s="3">
        <v>7.9810579969999997</v>
      </c>
      <c r="K219" s="3">
        <f>-LN(1-_xlfn.GAMMA.DIST(I219,Sheet3!F$85,Sheet3!E$85,TRUE))</f>
        <v>0.91071180027773302</v>
      </c>
      <c r="L219" s="3">
        <v>303</v>
      </c>
      <c r="M219" s="3">
        <f t="shared" si="32"/>
        <v>5.7137328055093688</v>
      </c>
      <c r="N219" s="3">
        <v>0.43214012299999999</v>
      </c>
      <c r="O219" s="3" t="str">
        <f t="shared" si="39"/>
        <v>Plate 12</v>
      </c>
      <c r="P219" s="3">
        <f>-LN(1-_xlfn.GAMMA.DIST(M219,Sheet3!F$5,Sheet3!E$5,TRUE))</f>
        <v>0.35328596259767242</v>
      </c>
      <c r="Q219" s="3">
        <v>1066</v>
      </c>
      <c r="R219" s="3">
        <f t="shared" si="33"/>
        <v>6.9716686047257896</v>
      </c>
      <c r="S219" s="3">
        <v>1.4863701949999999</v>
      </c>
      <c r="T219" s="3">
        <f>-LN(1-_xlfn.GAMMA.DIST(R219,Sheet3!F$37,Sheet3!E$37,TRUE))</f>
        <v>0.52084656997360024</v>
      </c>
      <c r="U219" s="3">
        <v>346</v>
      </c>
      <c r="V219" s="3">
        <f t="shared" si="34"/>
        <v>5.8464387750577247</v>
      </c>
      <c r="W219" s="3">
        <v>0.80790902799999997</v>
      </c>
      <c r="Y219" s="3">
        <v>901</v>
      </c>
      <c r="Z219" s="3">
        <f t="shared" si="35"/>
        <v>6.8035052576083377</v>
      </c>
      <c r="AA219" s="3">
        <v>0</v>
      </c>
      <c r="AC219" s="3">
        <v>954</v>
      </c>
      <c r="AD219" s="3">
        <f t="shared" si="36"/>
        <v>6.8606636714482869</v>
      </c>
      <c r="AE219" s="3">
        <v>1.896684665</v>
      </c>
      <c r="AG219" s="3">
        <v>1996</v>
      </c>
      <c r="AH219" s="3">
        <f t="shared" si="37"/>
        <v>7.5989004568714096</v>
      </c>
      <c r="AI219" s="3">
        <v>1.7224454410000001</v>
      </c>
      <c r="AK219" s="3">
        <v>1048</v>
      </c>
      <c r="AL219" s="3">
        <f t="shared" si="38"/>
        <v>6.9546388648809874</v>
      </c>
      <c r="AM219" s="3">
        <v>6.381962659</v>
      </c>
    </row>
    <row r="220" spans="1:39" x14ac:dyDescent="0.25">
      <c r="A220" s="3">
        <v>16220698</v>
      </c>
      <c r="B220" s="3" t="s">
        <v>1977</v>
      </c>
      <c r="C220" s="3">
        <v>12</v>
      </c>
      <c r="D220" s="3">
        <v>136</v>
      </c>
      <c r="E220" s="3">
        <f t="shared" si="30"/>
        <v>4.9126548857360524</v>
      </c>
      <c r="F220" s="3">
        <v>1.912392315</v>
      </c>
      <c r="G220" s="3">
        <f>-LN(1-_xlfn.GAMMA.DIST(E220,Sheet3!F$69,Sheet3!E$69,TRUE))</f>
        <v>0.91753692420402533</v>
      </c>
      <c r="H220" s="3">
        <v>141</v>
      </c>
      <c r="I220" s="3">
        <f t="shared" si="31"/>
        <v>4.9487598903781684</v>
      </c>
      <c r="J220" s="3">
        <v>3.3833744389999998</v>
      </c>
      <c r="K220" s="3">
        <f>-LN(1-_xlfn.GAMMA.DIST(I220,Sheet3!F$85,Sheet3!E$85,TRUE))</f>
        <v>0.62237853117407171</v>
      </c>
      <c r="L220" s="3">
        <v>293</v>
      </c>
      <c r="M220" s="3">
        <f t="shared" si="32"/>
        <v>5.6801726090170677</v>
      </c>
      <c r="N220" s="3">
        <v>0.36177433399999998</v>
      </c>
      <c r="O220" s="3" t="str">
        <f t="shared" si="39"/>
        <v>Plate 12</v>
      </c>
      <c r="P220" s="3">
        <f>-LN(1-_xlfn.GAMMA.DIST(M220,Sheet3!F$5,Sheet3!E$5,TRUE))</f>
        <v>0.32083029707595867</v>
      </c>
      <c r="Q220" s="3">
        <v>823</v>
      </c>
      <c r="R220" s="3">
        <f t="shared" si="33"/>
        <v>6.7129562006770698</v>
      </c>
      <c r="S220" s="3">
        <v>0</v>
      </c>
      <c r="T220" s="3">
        <f>-LN(1-_xlfn.GAMMA.DIST(R220,Sheet3!F$37,Sheet3!E$37,TRUE))</f>
        <v>0.35098827636891411</v>
      </c>
      <c r="U220" s="3">
        <v>278</v>
      </c>
      <c r="V220" s="3">
        <f t="shared" si="34"/>
        <v>5.6276211136906369</v>
      </c>
      <c r="W220" s="3">
        <v>0.40192182900000001</v>
      </c>
      <c r="Y220" s="3">
        <v>1052</v>
      </c>
      <c r="Z220" s="3">
        <f t="shared" si="35"/>
        <v>6.9584483932976555</v>
      </c>
      <c r="AA220" s="3">
        <v>0.51072163800000003</v>
      </c>
      <c r="AC220" s="3">
        <v>497</v>
      </c>
      <c r="AD220" s="3">
        <f t="shared" si="36"/>
        <v>6.2085900260966289</v>
      </c>
      <c r="AE220" s="3">
        <v>0.74005663899999996</v>
      </c>
      <c r="AG220" s="3">
        <v>2572</v>
      </c>
      <c r="AH220" s="3">
        <f t="shared" si="37"/>
        <v>7.8524390853575099</v>
      </c>
      <c r="AI220" s="3">
        <v>2.5771524860000001</v>
      </c>
      <c r="AK220" s="3">
        <v>766</v>
      </c>
      <c r="AL220" s="3">
        <f t="shared" si="38"/>
        <v>6.6411821697405911</v>
      </c>
      <c r="AM220" s="3">
        <v>4.1341092069999998</v>
      </c>
    </row>
    <row r="221" spans="1:39" x14ac:dyDescent="0.25">
      <c r="A221" s="3">
        <v>16220727</v>
      </c>
      <c r="B221" s="3" t="s">
        <v>1977</v>
      </c>
      <c r="C221" s="3">
        <v>12</v>
      </c>
      <c r="D221" s="3">
        <v>99</v>
      </c>
      <c r="E221" s="3">
        <f t="shared" si="30"/>
        <v>4.5951198501345898</v>
      </c>
      <c r="F221" s="3">
        <v>0.78521279300000002</v>
      </c>
      <c r="G221" s="3">
        <f>-LN(1-_xlfn.GAMMA.DIST(E221,Sheet3!F$69,Sheet3!E$69,TRUE))</f>
        <v>0.3340879807877763</v>
      </c>
      <c r="H221" s="3">
        <v>136</v>
      </c>
      <c r="I221" s="3">
        <f t="shared" si="31"/>
        <v>4.9126548857360524</v>
      </c>
      <c r="J221" s="3">
        <v>0.19801961500000001</v>
      </c>
      <c r="K221" s="3">
        <f>-LN(1-_xlfn.GAMMA.DIST(I221,Sheet3!F$85,Sheet3!E$85,TRUE))</f>
        <v>0.45329381142401637</v>
      </c>
      <c r="L221" s="3">
        <v>343</v>
      </c>
      <c r="M221" s="3">
        <f t="shared" si="32"/>
        <v>5.8377304471659395</v>
      </c>
      <c r="N221" s="3">
        <v>0.71440065699999999</v>
      </c>
      <c r="O221" s="3" t="str">
        <f t="shared" si="39"/>
        <v>Plate 12</v>
      </c>
      <c r="P221" s="3">
        <f>-LN(1-_xlfn.GAMMA.DIST(M221,Sheet3!F$5,Sheet3!E$5,TRUE))</f>
        <v>0.49277379332883958</v>
      </c>
      <c r="Q221" s="3">
        <v>1203</v>
      </c>
      <c r="R221" s="3">
        <f t="shared" si="33"/>
        <v>7.0925737159746784</v>
      </c>
      <c r="S221" s="3">
        <v>2.457933975</v>
      </c>
      <c r="T221" s="3">
        <f>-LN(1-_xlfn.GAMMA.DIST(R221,Sheet3!F$37,Sheet3!E$37,TRUE))</f>
        <v>0.61566121375539429</v>
      </c>
      <c r="U221" s="3">
        <v>495</v>
      </c>
      <c r="V221" s="3">
        <f t="shared" si="34"/>
        <v>6.2045577625686903</v>
      </c>
      <c r="W221" s="3">
        <v>1.7154116159999999</v>
      </c>
      <c r="Y221" s="3">
        <v>868</v>
      </c>
      <c r="Z221" s="3">
        <f t="shared" si="35"/>
        <v>6.7661917146603505</v>
      </c>
      <c r="AA221" s="3">
        <v>0</v>
      </c>
      <c r="AC221" s="3">
        <v>682</v>
      </c>
      <c r="AD221" s="3">
        <f t="shared" si="36"/>
        <v>6.5250296578434623</v>
      </c>
      <c r="AE221" s="3">
        <v>1.207745203</v>
      </c>
      <c r="AG221" s="3">
        <v>2507</v>
      </c>
      <c r="AH221" s="3">
        <f t="shared" si="37"/>
        <v>7.8268420981582931</v>
      </c>
      <c r="AI221" s="3">
        <v>2.4810663119999998</v>
      </c>
      <c r="AK221" s="3">
        <v>865</v>
      </c>
      <c r="AL221" s="3">
        <f t="shared" si="38"/>
        <v>6.7627295069318789</v>
      </c>
      <c r="AM221" s="3">
        <v>4.9232797640000001</v>
      </c>
    </row>
    <row r="222" spans="1:39" x14ac:dyDescent="0.25">
      <c r="A222" s="3">
        <v>16220764</v>
      </c>
      <c r="B222" s="3" t="s">
        <v>1977</v>
      </c>
      <c r="C222" s="3">
        <v>12</v>
      </c>
      <c r="D222" s="3">
        <v>125</v>
      </c>
      <c r="E222" s="3">
        <f t="shared" si="30"/>
        <v>4.8283137373023015</v>
      </c>
      <c r="F222" s="3">
        <v>1.579093047</v>
      </c>
      <c r="G222" s="3">
        <f>-LN(1-_xlfn.GAMMA.DIST(E222,Sheet3!F$69,Sheet3!E$69,TRUE))</f>
        <v>0.72467152524613787</v>
      </c>
      <c r="H222" s="3">
        <v>127</v>
      </c>
      <c r="I222" s="3">
        <f t="shared" si="31"/>
        <v>4.8441870864585912</v>
      </c>
      <c r="J222" s="3">
        <v>0</v>
      </c>
      <c r="K222" s="3">
        <f>-LN(1-_xlfn.GAMMA.DIST(I222,Sheet3!F$85,Sheet3!E$85,TRUE))</f>
        <v>0.22631345028619718</v>
      </c>
      <c r="L222" s="3">
        <v>347</v>
      </c>
      <c r="M222" s="3">
        <f t="shared" si="32"/>
        <v>5.8493247799468593</v>
      </c>
      <c r="N222" s="3">
        <v>0.74268245799999999</v>
      </c>
      <c r="O222" s="3" t="str">
        <f t="shared" si="39"/>
        <v>Plate 12</v>
      </c>
      <c r="P222" s="3">
        <f>-LN(1-_xlfn.GAMMA.DIST(M222,Sheet3!F$5,Sheet3!E$5,TRUE))</f>
        <v>0.5074548955311915</v>
      </c>
      <c r="Q222" s="3">
        <v>1219</v>
      </c>
      <c r="R222" s="3">
        <f t="shared" si="33"/>
        <v>7.1057861294812712</v>
      </c>
      <c r="S222" s="3">
        <v>2.5708936539999998</v>
      </c>
      <c r="T222" s="3">
        <f>-LN(1-_xlfn.GAMMA.DIST(R222,Sheet3!F$37,Sheet3!E$37,TRUE))</f>
        <v>0.62663720383038601</v>
      </c>
      <c r="U222" s="3">
        <v>662</v>
      </c>
      <c r="V222" s="3">
        <f t="shared" si="34"/>
        <v>6.4952655559370083</v>
      </c>
      <c r="W222" s="3">
        <v>2.7488766280000001</v>
      </c>
      <c r="Y222" s="3">
        <v>1024</v>
      </c>
      <c r="Z222" s="3">
        <f t="shared" si="35"/>
        <v>6.9314718055994531</v>
      </c>
      <c r="AA222" s="3">
        <v>0.41326029199999997</v>
      </c>
      <c r="AC222" s="3">
        <v>932</v>
      </c>
      <c r="AD222" s="3">
        <f t="shared" si="36"/>
        <v>6.837332814685591</v>
      </c>
      <c r="AE222" s="3">
        <v>1.8409166340000001</v>
      </c>
      <c r="AG222" s="3">
        <v>5525</v>
      </c>
      <c r="AH222" s="3">
        <f t="shared" si="37"/>
        <v>8.6170385263859544</v>
      </c>
      <c r="AI222" s="3">
        <v>6.8863808689999999</v>
      </c>
      <c r="AK222" s="3">
        <v>1027</v>
      </c>
      <c r="AL222" s="3">
        <f t="shared" si="38"/>
        <v>6.9343972099285578</v>
      </c>
      <c r="AM222" s="3">
        <v>6.2145778009999999</v>
      </c>
    </row>
    <row r="223" spans="1:39" x14ac:dyDescent="0.25">
      <c r="A223" s="3">
        <v>16220794</v>
      </c>
      <c r="B223" s="3" t="s">
        <v>1977</v>
      </c>
      <c r="C223" s="3">
        <v>12</v>
      </c>
      <c r="D223" s="3">
        <v>104</v>
      </c>
      <c r="E223" s="3">
        <f t="shared" si="30"/>
        <v>4.6443908991413725</v>
      </c>
      <c r="F223" s="3">
        <v>0.93874347599999997</v>
      </c>
      <c r="G223" s="3">
        <f>-LN(1-_xlfn.GAMMA.DIST(E223,Sheet3!F$69,Sheet3!E$69,TRUE))</f>
        <v>0.40020446137119969</v>
      </c>
      <c r="H223" s="3">
        <v>149</v>
      </c>
      <c r="I223" s="3">
        <f t="shared" si="31"/>
        <v>5.0039463059454592</v>
      </c>
      <c r="J223" s="3">
        <v>8.6441283870000003</v>
      </c>
      <c r="K223" s="3">
        <f>-LN(1-_xlfn.GAMMA.DIST(I223,Sheet3!F$85,Sheet3!E$85,TRUE))</f>
        <v>0.95670622657665627</v>
      </c>
      <c r="L223" s="3">
        <v>394</v>
      </c>
      <c r="M223" s="3">
        <f t="shared" si="32"/>
        <v>5.9763509092979339</v>
      </c>
      <c r="N223" s="3">
        <v>1.0755602310000001</v>
      </c>
      <c r="O223" s="3" t="str">
        <f t="shared" si="39"/>
        <v>Plate 12</v>
      </c>
      <c r="P223" s="3">
        <f>-LN(1-_xlfn.GAMMA.DIST(M223,Sheet3!F$5,Sheet3!E$5,TRUE))</f>
        <v>0.68760103917906268</v>
      </c>
      <c r="Q223" s="3">
        <v>1168</v>
      </c>
      <c r="R223" s="3">
        <f t="shared" si="33"/>
        <v>7.0630481633881725</v>
      </c>
      <c r="S223" s="3">
        <v>2.2105071449999998</v>
      </c>
      <c r="T223" s="3">
        <f>-LN(1-_xlfn.GAMMA.DIST(R223,Sheet3!F$37,Sheet3!E$37,TRUE))</f>
        <v>0.59157372207185877</v>
      </c>
      <c r="U223" s="3">
        <v>651</v>
      </c>
      <c r="V223" s="3">
        <f t="shared" si="34"/>
        <v>6.4785096422085688</v>
      </c>
      <c r="W223" s="3">
        <v>2.6804222420000001</v>
      </c>
      <c r="Y223" s="3">
        <v>1064</v>
      </c>
      <c r="Z223" s="3">
        <f t="shared" si="35"/>
        <v>6.9697906699015899</v>
      </c>
      <c r="AA223" s="3">
        <v>0.55234659500000005</v>
      </c>
      <c r="AC223" s="3">
        <v>647</v>
      </c>
      <c r="AD223" s="3">
        <f t="shared" si="36"/>
        <v>6.4723462945009009</v>
      </c>
      <c r="AE223" s="3">
        <v>1.119196836</v>
      </c>
      <c r="AG223" s="3">
        <v>3187</v>
      </c>
      <c r="AH223" s="3">
        <f t="shared" si="37"/>
        <v>8.0668353144173359</v>
      </c>
      <c r="AI223" s="3">
        <v>3.4827040779999998</v>
      </c>
      <c r="AK223" s="3">
        <v>1064</v>
      </c>
      <c r="AL223" s="3">
        <f t="shared" si="38"/>
        <v>6.9697906699015899</v>
      </c>
      <c r="AM223" s="3">
        <v>6.5094931909999998</v>
      </c>
    </row>
    <row r="224" spans="1:39" x14ac:dyDescent="0.25">
      <c r="A224" s="3">
        <v>16220809</v>
      </c>
      <c r="B224" s="3" t="s">
        <v>1977</v>
      </c>
      <c r="C224" s="3">
        <v>12</v>
      </c>
      <c r="D224" s="3">
        <v>287</v>
      </c>
      <c r="E224" s="3">
        <f t="shared" si="30"/>
        <v>5.6594822157596214</v>
      </c>
      <c r="F224" s="3">
        <v>6.4175607530000001</v>
      </c>
      <c r="G224" s="3">
        <f>-LN(1-_xlfn.GAMMA.DIST(E224,Sheet3!F$69,Sheet3!E$69,TRUE))</f>
        <v>3.9406978289635939</v>
      </c>
      <c r="H224" s="3">
        <v>143</v>
      </c>
      <c r="I224" s="3">
        <f t="shared" si="31"/>
        <v>4.962844630259907</v>
      </c>
      <c r="J224" s="3">
        <v>4.6873826650000003</v>
      </c>
      <c r="K224" s="3">
        <f>-LN(1-_xlfn.GAMMA.DIST(I224,Sheet3!F$85,Sheet3!E$85,TRUE))</f>
        <v>0.69867358350827247</v>
      </c>
      <c r="L224" s="3">
        <v>324</v>
      </c>
      <c r="M224" s="3">
        <f t="shared" si="32"/>
        <v>5.780743515792329</v>
      </c>
      <c r="N224" s="3">
        <v>0.58018926999999998</v>
      </c>
      <c r="O224" s="3" t="str">
        <f t="shared" si="39"/>
        <v>Plate 12</v>
      </c>
      <c r="P224" s="3">
        <f>-LN(1-_xlfn.GAMMA.DIST(M224,Sheet3!F$5,Sheet3!E$5,TRUE))</f>
        <v>0.42474773862999865</v>
      </c>
      <c r="Q224" s="3">
        <v>1160</v>
      </c>
      <c r="R224" s="3">
        <f t="shared" si="33"/>
        <v>7.0561752841004104</v>
      </c>
      <c r="S224" s="3">
        <v>2.1538853250000001</v>
      </c>
      <c r="T224" s="3">
        <f>-LN(1-_xlfn.GAMMA.DIST(R224,Sheet3!F$37,Sheet3!E$37,TRUE))</f>
        <v>0.58605373236567748</v>
      </c>
      <c r="U224" s="3">
        <v>893</v>
      </c>
      <c r="V224" s="3">
        <f t="shared" si="34"/>
        <v>6.7945865808764987</v>
      </c>
      <c r="W224" s="3">
        <v>4.1958202690000004</v>
      </c>
      <c r="Y224" s="3">
        <v>1022</v>
      </c>
      <c r="Z224" s="3">
        <f t="shared" si="35"/>
        <v>6.9295167707636498</v>
      </c>
      <c r="AA224" s="3">
        <v>0.40627867600000001</v>
      </c>
      <c r="AC224" s="3">
        <v>780</v>
      </c>
      <c r="AD224" s="3">
        <f t="shared" si="36"/>
        <v>6.6592939196836376</v>
      </c>
      <c r="AE224" s="3">
        <v>1.4558160389999999</v>
      </c>
      <c r="AG224" s="3">
        <v>2087</v>
      </c>
      <c r="AH224" s="3">
        <f t="shared" si="37"/>
        <v>7.6434829070772006</v>
      </c>
      <c r="AI224" s="3">
        <v>1.85801602</v>
      </c>
      <c r="AK224" s="3">
        <v>689</v>
      </c>
      <c r="AL224" s="3">
        <f t="shared" si="38"/>
        <v>6.5352412710136587</v>
      </c>
      <c r="AM224" s="3">
        <v>3.5202816559999999</v>
      </c>
    </row>
    <row r="225" spans="1:39" x14ac:dyDescent="0.25">
      <c r="A225" s="3">
        <v>16220827</v>
      </c>
      <c r="B225" s="3" t="s">
        <v>1977</v>
      </c>
      <c r="C225" s="3">
        <v>12</v>
      </c>
      <c r="D225" s="3">
        <v>116</v>
      </c>
      <c r="E225" s="3">
        <f t="shared" si="30"/>
        <v>4.7535901911063645</v>
      </c>
      <c r="F225" s="3">
        <v>1.3054089680000001</v>
      </c>
      <c r="G225" s="3">
        <f>-LN(1-_xlfn.GAMMA.DIST(E225,Sheet3!F$69,Sheet3!E$69,TRUE))</f>
        <v>0.57744917103389826</v>
      </c>
      <c r="H225" s="3">
        <v>189</v>
      </c>
      <c r="I225" s="3">
        <f t="shared" si="31"/>
        <v>5.2417470150596426</v>
      </c>
      <c r="J225" s="3">
        <v>35.731568410000001</v>
      </c>
      <c r="K225" s="3">
        <f>-LN(1-_xlfn.GAMMA.DIST(I225,Sheet3!F$85,Sheet3!E$85,TRUE))</f>
        <v>3.6165629966675148</v>
      </c>
      <c r="L225" s="3">
        <v>428</v>
      </c>
      <c r="M225" s="3">
        <f t="shared" si="32"/>
        <v>6.0591231955817966</v>
      </c>
      <c r="N225" s="3">
        <v>1.3168953670000001</v>
      </c>
      <c r="O225" s="3" t="str">
        <f t="shared" si="39"/>
        <v>Plate 12</v>
      </c>
      <c r="P225" s="3">
        <f>-LN(1-_xlfn.GAMMA.DIST(M225,Sheet3!F$5,Sheet3!E$5,TRUE))</f>
        <v>0.82466918425885449</v>
      </c>
      <c r="Q225" s="3">
        <v>868</v>
      </c>
      <c r="R225" s="3">
        <f t="shared" si="33"/>
        <v>6.7661917146603505</v>
      </c>
      <c r="S225" s="3">
        <v>5.3440438E-2</v>
      </c>
      <c r="T225" s="3">
        <f>-LN(1-_xlfn.GAMMA.DIST(R225,Sheet3!F$37,Sheet3!E$37,TRUE))</f>
        <v>0.38237409342596929</v>
      </c>
      <c r="U225" s="3">
        <v>1045</v>
      </c>
      <c r="V225" s="3">
        <f t="shared" si="34"/>
        <v>6.9517721643989114</v>
      </c>
      <c r="W225" s="3">
        <v>5.1558496949999997</v>
      </c>
      <c r="Y225" s="3">
        <v>950</v>
      </c>
      <c r="Z225" s="3">
        <f t="shared" si="35"/>
        <v>6.8564619845945867</v>
      </c>
      <c r="AA225" s="3">
        <v>0.15235696000000001</v>
      </c>
      <c r="AC225" s="3">
        <v>626</v>
      </c>
      <c r="AD225" s="3">
        <f t="shared" si="36"/>
        <v>6.4393503711000983</v>
      </c>
      <c r="AE225" s="3">
        <v>1.066081297</v>
      </c>
      <c r="AG225" s="3">
        <v>2913</v>
      </c>
      <c r="AH225" s="3">
        <f t="shared" si="37"/>
        <v>7.9769387569594343</v>
      </c>
      <c r="AI225" s="3">
        <v>3.079994101</v>
      </c>
      <c r="AK225" s="3">
        <v>1177</v>
      </c>
      <c r="AL225" s="3">
        <f t="shared" si="38"/>
        <v>7.0707241072602764</v>
      </c>
      <c r="AM225" s="3">
        <v>7.4101593909999997</v>
      </c>
    </row>
    <row r="226" spans="1:39" x14ac:dyDescent="0.25">
      <c r="A226" s="3">
        <v>16220837</v>
      </c>
      <c r="B226" s="3" t="s">
        <v>1977</v>
      </c>
      <c r="C226" s="3">
        <v>12</v>
      </c>
      <c r="D226" s="3">
        <v>84</v>
      </c>
      <c r="E226" s="3">
        <f t="shared" si="30"/>
        <v>4.4308167988433134</v>
      </c>
      <c r="F226" s="3">
        <v>0.32048649800000001</v>
      </c>
      <c r="G226" s="3">
        <f>-LN(1-_xlfn.GAMMA.DIST(E226,Sheet3!F$69,Sheet3!E$69,TRUE))</f>
        <v>0.16898235109861567</v>
      </c>
      <c r="H226" s="3">
        <v>222</v>
      </c>
      <c r="I226" s="3">
        <f t="shared" si="31"/>
        <v>5.4026773818722793</v>
      </c>
      <c r="J226" s="3">
        <v>58.504759829999998</v>
      </c>
      <c r="K226" s="3">
        <f>-LN(1-_xlfn.GAMMA.DIST(I226,Sheet3!F$85,Sheet3!E$85,TRUE))</f>
        <v>6.6310053925261769</v>
      </c>
      <c r="L226" s="3">
        <v>303</v>
      </c>
      <c r="M226" s="3">
        <f t="shared" si="32"/>
        <v>5.7137328055093688</v>
      </c>
      <c r="N226" s="3">
        <v>0.43214012299999999</v>
      </c>
      <c r="O226" s="3" t="str">
        <f t="shared" si="39"/>
        <v>Plate 12</v>
      </c>
      <c r="P226" s="3">
        <f>-LN(1-_xlfn.GAMMA.DIST(M226,Sheet3!F$5,Sheet3!E$5,TRUE))</f>
        <v>0.35328596259767242</v>
      </c>
      <c r="Q226" s="3">
        <v>969</v>
      </c>
      <c r="R226" s="3">
        <f t="shared" si="33"/>
        <v>6.8762646118907664</v>
      </c>
      <c r="S226" s="3">
        <v>0.79167757000000005</v>
      </c>
      <c r="T226" s="3">
        <f>-LN(1-_xlfn.GAMMA.DIST(R226,Sheet3!F$37,Sheet3!E$37,TRUE))</f>
        <v>0.45307072426619177</v>
      </c>
      <c r="U226" s="3">
        <v>484</v>
      </c>
      <c r="V226" s="3">
        <f t="shared" si="34"/>
        <v>6.1820849067166321</v>
      </c>
      <c r="W226" s="3">
        <v>1.6478457719999999</v>
      </c>
      <c r="Y226" s="3">
        <v>910</v>
      </c>
      <c r="Z226" s="3">
        <f t="shared" si="35"/>
        <v>6.8134445995108956</v>
      </c>
      <c r="AA226" s="3">
        <v>6.2906589999999997E-3</v>
      </c>
      <c r="AC226" s="3">
        <v>393</v>
      </c>
      <c r="AD226" s="3">
        <f t="shared" si="36"/>
        <v>5.9738096118692612</v>
      </c>
      <c r="AE226" s="3">
        <v>0.477627894</v>
      </c>
      <c r="AG226" s="3">
        <v>2316</v>
      </c>
      <c r="AH226" s="3">
        <f t="shared" si="37"/>
        <v>7.7475968386928855</v>
      </c>
      <c r="AI226" s="3">
        <v>2.198224797</v>
      </c>
      <c r="AK226" s="3">
        <v>1228</v>
      </c>
      <c r="AL226" s="3">
        <f t="shared" si="38"/>
        <v>7.1131421087070876</v>
      </c>
      <c r="AM226" s="3">
        <v>7.8166450630000002</v>
      </c>
    </row>
    <row r="227" spans="1:39" x14ac:dyDescent="0.25">
      <c r="A227" s="3">
        <v>16220859</v>
      </c>
      <c r="B227" s="3" t="s">
        <v>1977</v>
      </c>
      <c r="C227" s="3">
        <v>12</v>
      </c>
      <c r="D227" s="3">
        <v>106</v>
      </c>
      <c r="E227" s="3">
        <f t="shared" si="30"/>
        <v>4.6634390941120669</v>
      </c>
      <c r="F227" s="3">
        <v>1.0000184599999999</v>
      </c>
      <c r="G227" s="3">
        <f>-LN(1-_xlfn.GAMMA.DIST(E227,Sheet3!F$69,Sheet3!E$69,TRUE))</f>
        <v>0.42801176716286787</v>
      </c>
      <c r="H227" s="3">
        <v>133</v>
      </c>
      <c r="I227" s="3">
        <f t="shared" si="31"/>
        <v>4.8903491282217537</v>
      </c>
      <c r="J227" s="3">
        <v>0</v>
      </c>
      <c r="K227" s="3">
        <f>-LN(1-_xlfn.GAMMA.DIST(I227,Sheet3!F$85,Sheet3!E$85,TRUE))</f>
        <v>0.36671366557065649</v>
      </c>
      <c r="L227" s="3">
        <v>422</v>
      </c>
      <c r="M227" s="3">
        <f t="shared" si="32"/>
        <v>6.045005314036012</v>
      </c>
      <c r="N227" s="3">
        <v>1.274279409</v>
      </c>
      <c r="O227" s="3" t="str">
        <f t="shared" si="39"/>
        <v>Plate 12</v>
      </c>
      <c r="P227" s="3">
        <f>-LN(1-_xlfn.GAMMA.DIST(M227,Sheet3!F$5,Sheet3!E$5,TRUE))</f>
        <v>0.80016407283178359</v>
      </c>
      <c r="Q227" s="3">
        <v>1005</v>
      </c>
      <c r="R227" s="3">
        <f t="shared" si="33"/>
        <v>6.9127428204931762</v>
      </c>
      <c r="S227" s="3">
        <v>1.050417819</v>
      </c>
      <c r="T227" s="3">
        <f>-LN(1-_xlfn.GAMMA.DIST(R227,Sheet3!F$37,Sheet3!E$37,TRUE))</f>
        <v>0.47826241188224683</v>
      </c>
      <c r="U227" s="3">
        <v>299</v>
      </c>
      <c r="V227" s="3">
        <f t="shared" si="34"/>
        <v>5.7004435733906869</v>
      </c>
      <c r="W227" s="3">
        <v>0.52645687900000004</v>
      </c>
      <c r="Y227" s="3">
        <v>877</v>
      </c>
      <c r="Z227" s="3">
        <f t="shared" si="35"/>
        <v>6.776506992372183</v>
      </c>
      <c r="AA227" s="3">
        <v>0</v>
      </c>
      <c r="AC227" s="3">
        <v>617</v>
      </c>
      <c r="AD227" s="3">
        <f t="shared" si="36"/>
        <v>6.4248690239053881</v>
      </c>
      <c r="AE227" s="3">
        <v>1.0433207339999999</v>
      </c>
      <c r="AG227" s="3">
        <v>3557</v>
      </c>
      <c r="AH227" s="3">
        <f t="shared" si="37"/>
        <v>8.1766727719484553</v>
      </c>
      <c r="AI227" s="3">
        <v>4.0249076229999998</v>
      </c>
      <c r="AK227" s="3">
        <v>1072</v>
      </c>
      <c r="AL227" s="3">
        <f t="shared" si="38"/>
        <v>6.9772813416307473</v>
      </c>
      <c r="AM227" s="3">
        <v>6.5732582070000003</v>
      </c>
    </row>
    <row r="228" spans="1:39" x14ac:dyDescent="0.25">
      <c r="A228" s="3">
        <v>16220905</v>
      </c>
      <c r="B228" s="3" t="s">
        <v>1977</v>
      </c>
      <c r="C228" s="3">
        <v>12</v>
      </c>
      <c r="D228" s="3">
        <v>104</v>
      </c>
      <c r="E228" s="3">
        <f t="shared" si="30"/>
        <v>4.6443908991413725</v>
      </c>
      <c r="F228" s="3">
        <v>0.93874347599999997</v>
      </c>
      <c r="G228" s="3">
        <f>-LN(1-_xlfn.GAMMA.DIST(E228,Sheet3!F$69,Sheet3!E$69,TRUE))</f>
        <v>0.40020446137119969</v>
      </c>
      <c r="H228" s="3">
        <v>170</v>
      </c>
      <c r="I228" s="3">
        <f t="shared" si="31"/>
        <v>5.1357984370502621</v>
      </c>
      <c r="J228" s="3">
        <v>22.763282910000001</v>
      </c>
      <c r="K228" s="3">
        <f>-LN(1-_xlfn.GAMMA.DIST(I228,Sheet3!F$85,Sheet3!E$85,TRUE))</f>
        <v>2.1739613362669008</v>
      </c>
      <c r="L228" s="3">
        <v>343</v>
      </c>
      <c r="M228" s="3">
        <f t="shared" si="32"/>
        <v>5.8377304471659395</v>
      </c>
      <c r="N228" s="3">
        <v>0.71440065699999999</v>
      </c>
      <c r="O228" s="3" t="str">
        <f t="shared" si="39"/>
        <v>Plate 12</v>
      </c>
      <c r="P228" s="3">
        <f>-LN(1-_xlfn.GAMMA.DIST(M228,Sheet3!F$5,Sheet3!E$5,TRUE))</f>
        <v>0.49277379332883958</v>
      </c>
      <c r="Q228" s="3">
        <v>887</v>
      </c>
      <c r="R228" s="3">
        <f t="shared" si="33"/>
        <v>6.7878449823095792</v>
      </c>
      <c r="S228" s="3">
        <v>0.19507923099999999</v>
      </c>
      <c r="T228" s="3">
        <f>-LN(1-_xlfn.GAMMA.DIST(R228,Sheet3!F$37,Sheet3!E$37,TRUE))</f>
        <v>0.39565818435156153</v>
      </c>
      <c r="U228" s="3">
        <v>331</v>
      </c>
      <c r="V228" s="3">
        <f t="shared" si="34"/>
        <v>5.8021183753770629</v>
      </c>
      <c r="W228" s="3">
        <v>0.71773815200000002</v>
      </c>
      <c r="Y228" s="3">
        <v>939</v>
      </c>
      <c r="Z228" s="3">
        <f t="shared" si="35"/>
        <v>6.8448154792082629</v>
      </c>
      <c r="AA228" s="3">
        <v>0.11288271</v>
      </c>
      <c r="AC228" s="3">
        <v>839</v>
      </c>
      <c r="AD228" s="3">
        <f t="shared" si="36"/>
        <v>6.7322107064672059</v>
      </c>
      <c r="AE228" s="3">
        <v>1.6052509340000001</v>
      </c>
      <c r="AG228" s="3">
        <v>3691</v>
      </c>
      <c r="AH228" s="3">
        <f t="shared" si="37"/>
        <v>8.2136527030299984</v>
      </c>
      <c r="AI228" s="3">
        <v>4.2208684830000003</v>
      </c>
      <c r="AK228" s="3">
        <v>766</v>
      </c>
      <c r="AL228" s="3">
        <f t="shared" si="38"/>
        <v>6.6411821697405911</v>
      </c>
      <c r="AM228" s="3">
        <v>4.1341092069999998</v>
      </c>
    </row>
    <row r="229" spans="1:39" x14ac:dyDescent="0.25">
      <c r="A229" s="3">
        <v>16220907</v>
      </c>
      <c r="B229" s="3" t="s">
        <v>1977</v>
      </c>
      <c r="C229" s="3">
        <v>12</v>
      </c>
      <c r="D229" s="3">
        <v>106</v>
      </c>
      <c r="E229" s="3">
        <f t="shared" si="30"/>
        <v>4.6634390941120669</v>
      </c>
      <c r="F229" s="3">
        <v>1.0000184599999999</v>
      </c>
      <c r="G229" s="3">
        <f>-LN(1-_xlfn.GAMMA.DIST(E229,Sheet3!F$69,Sheet3!E$69,TRUE))</f>
        <v>0.42801176716286787</v>
      </c>
      <c r="H229" s="3">
        <v>152</v>
      </c>
      <c r="I229" s="3">
        <f t="shared" si="31"/>
        <v>5.0238805208462765</v>
      </c>
      <c r="J229" s="3">
        <v>10.64011307</v>
      </c>
      <c r="K229" s="3">
        <f>-LN(1-_xlfn.GAMMA.DIST(I229,Sheet3!F$85,Sheet3!E$85,TRUE))</f>
        <v>1.1016817871123483</v>
      </c>
      <c r="L229" s="3">
        <v>486</v>
      </c>
      <c r="M229" s="3">
        <f t="shared" si="32"/>
        <v>6.1862086239004936</v>
      </c>
      <c r="N229" s="3">
        <v>1.729366494</v>
      </c>
      <c r="O229" s="3" t="str">
        <f t="shared" si="39"/>
        <v>Plate 12</v>
      </c>
      <c r="P229" s="3">
        <f>-LN(1-_xlfn.GAMMA.DIST(M229,Sheet3!F$5,Sheet3!E$5,TRUE))</f>
        <v>1.0665411340740272</v>
      </c>
      <c r="Q229" s="3">
        <v>59666</v>
      </c>
      <c r="R229" s="3">
        <f t="shared" si="33"/>
        <v>10.996517622908005</v>
      </c>
      <c r="S229" s="3">
        <v>387.1535849</v>
      </c>
      <c r="T229" s="3">
        <f>-LN(1-_xlfn.GAMMA.DIST(R229,Sheet3!F$37,Sheet3!E$37,TRUE))</f>
        <v>9.0218859853136877</v>
      </c>
      <c r="U229" s="3">
        <v>69276</v>
      </c>
      <c r="V229" s="3">
        <f t="shared" si="34"/>
        <v>11.145853804848933</v>
      </c>
      <c r="W229" s="3">
        <v>485.07355610000002</v>
      </c>
      <c r="Y229" s="3">
        <v>959</v>
      </c>
      <c r="Z229" s="3">
        <f t="shared" si="35"/>
        <v>6.8658910748834385</v>
      </c>
      <c r="AA229" s="3">
        <v>0.18446457099999999</v>
      </c>
      <c r="AC229" s="3">
        <v>698</v>
      </c>
      <c r="AD229" s="3">
        <f t="shared" si="36"/>
        <v>6.5482191027623724</v>
      </c>
      <c r="AE229" s="3">
        <v>1.2482333670000001</v>
      </c>
      <c r="AG229" s="3">
        <v>2654</v>
      </c>
      <c r="AH229" s="3">
        <f t="shared" si="37"/>
        <v>7.8838232148921525</v>
      </c>
      <c r="AI229" s="3">
        <v>2.6982552599999998</v>
      </c>
      <c r="AK229" s="3">
        <v>1085</v>
      </c>
      <c r="AL229" s="3">
        <f t="shared" si="38"/>
        <v>6.9893352659745602</v>
      </c>
      <c r="AM229" s="3">
        <v>6.6768760069999997</v>
      </c>
    </row>
    <row r="230" spans="1:39" x14ac:dyDescent="0.25">
      <c r="A230" s="3">
        <v>16220911</v>
      </c>
      <c r="B230" s="3" t="s">
        <v>1977</v>
      </c>
      <c r="C230" s="3">
        <v>12</v>
      </c>
      <c r="D230" s="3">
        <v>107</v>
      </c>
      <c r="E230" s="3">
        <f t="shared" si="30"/>
        <v>4.6728288344619058</v>
      </c>
      <c r="F230" s="3">
        <v>1.0306291110000001</v>
      </c>
      <c r="G230" s="3">
        <f>-LN(1-_xlfn.GAMMA.DIST(E230,Sheet3!F$69,Sheet3!E$69,TRUE))</f>
        <v>0.44219193620260533</v>
      </c>
      <c r="H230" s="3">
        <v>124</v>
      </c>
      <c r="I230" s="3">
        <f t="shared" si="31"/>
        <v>4.8202815656050371</v>
      </c>
      <c r="J230" s="3">
        <v>0</v>
      </c>
      <c r="K230" s="3">
        <f>-LN(1-_xlfn.GAMMA.DIST(I230,Sheet3!F$85,Sheet3!E$85,TRUE))</f>
        <v>0.17177698208759198</v>
      </c>
      <c r="L230" s="3">
        <v>343</v>
      </c>
      <c r="M230" s="3">
        <f t="shared" si="32"/>
        <v>5.8377304471659395</v>
      </c>
      <c r="N230" s="3">
        <v>0.71440065699999999</v>
      </c>
      <c r="O230" s="3" t="str">
        <f t="shared" si="39"/>
        <v>Plate 12</v>
      </c>
      <c r="P230" s="3">
        <f>-LN(1-_xlfn.GAMMA.DIST(M230,Sheet3!F$5,Sheet3!E$5,TRUE))</f>
        <v>0.49277379332883958</v>
      </c>
      <c r="Q230" s="3">
        <v>1112</v>
      </c>
      <c r="R230" s="3">
        <f t="shared" si="33"/>
        <v>7.0139154748105277</v>
      </c>
      <c r="S230" s="3">
        <v>1.813572553</v>
      </c>
      <c r="T230" s="3">
        <f>-LN(1-_xlfn.GAMMA.DIST(R230,Sheet3!F$37,Sheet3!E$37,TRUE))</f>
        <v>0.55283118592939495</v>
      </c>
      <c r="U230" s="3">
        <v>360</v>
      </c>
      <c r="V230" s="3">
        <f t="shared" si="34"/>
        <v>5.8861040314501558</v>
      </c>
      <c r="W230" s="3">
        <v>0.89231758900000002</v>
      </c>
      <c r="Y230" s="3">
        <v>962</v>
      </c>
      <c r="Z230" s="3">
        <f t="shared" si="35"/>
        <v>6.8690144506657065</v>
      </c>
      <c r="AA230" s="3">
        <v>0.19513556500000001</v>
      </c>
      <c r="AC230" s="3">
        <v>340</v>
      </c>
      <c r="AD230" s="3">
        <f t="shared" si="36"/>
        <v>5.8289456176102075</v>
      </c>
      <c r="AE230" s="3">
        <v>0.34409394999999998</v>
      </c>
      <c r="AG230" s="3">
        <v>2669</v>
      </c>
      <c r="AH230" s="3">
        <f t="shared" si="37"/>
        <v>7.8894591494045239</v>
      </c>
      <c r="AI230" s="3">
        <v>2.7203949390000002</v>
      </c>
      <c r="AK230" s="3">
        <v>637</v>
      </c>
      <c r="AL230" s="3">
        <f t="shared" si="38"/>
        <v>6.4567696555721632</v>
      </c>
      <c r="AM230" s="3">
        <v>3.1057323380000001</v>
      </c>
    </row>
    <row r="231" spans="1:39" x14ac:dyDescent="0.25">
      <c r="A231" s="3">
        <v>16220923</v>
      </c>
      <c r="B231" s="3" t="s">
        <v>1977</v>
      </c>
      <c r="C231" s="3">
        <v>12</v>
      </c>
      <c r="D231" s="3">
        <v>1099</v>
      </c>
      <c r="E231" s="3">
        <f t="shared" si="30"/>
        <v>7.0021559544036212</v>
      </c>
      <c r="F231" s="3">
        <v>29.991139260000001</v>
      </c>
      <c r="G231" s="3">
        <f>-LN(1-_xlfn.GAMMA.DIST(E231,Sheet3!F$69,Sheet3!E$69,TRUE))</f>
        <v>14.863890161035531</v>
      </c>
      <c r="H231" s="3">
        <v>150</v>
      </c>
      <c r="I231" s="3">
        <f t="shared" si="31"/>
        <v>5.0106352940962555</v>
      </c>
      <c r="J231" s="3">
        <v>9.3083797100000005</v>
      </c>
      <c r="K231" s="3">
        <f>-LN(1-_xlfn.GAMMA.DIST(I231,Sheet3!F$85,Sheet3!E$85,TRUE))</f>
        <v>1.0038734551455868</v>
      </c>
      <c r="L231" s="3">
        <v>343</v>
      </c>
      <c r="M231" s="3">
        <f t="shared" si="32"/>
        <v>5.8377304471659395</v>
      </c>
      <c r="N231" s="3">
        <v>0.71440065699999999</v>
      </c>
      <c r="O231" s="3" t="str">
        <f t="shared" si="39"/>
        <v>Plate 12</v>
      </c>
      <c r="P231" s="3">
        <f>-LN(1-_xlfn.GAMMA.DIST(M231,Sheet3!F$5,Sheet3!E$5,TRUE))</f>
        <v>0.49277379332883958</v>
      </c>
      <c r="Q231" s="3">
        <v>1105</v>
      </c>
      <c r="R231" s="3">
        <f t="shared" si="33"/>
        <v>7.007600613951853</v>
      </c>
      <c r="S231" s="3">
        <v>1.7638535120000001</v>
      </c>
      <c r="T231" s="3">
        <f>-LN(1-_xlfn.GAMMA.DIST(R231,Sheet3!F$37,Sheet3!E$37,TRUE))</f>
        <v>0.54797252068598634</v>
      </c>
      <c r="U231" s="3">
        <v>606</v>
      </c>
      <c r="V231" s="3">
        <f t="shared" si="34"/>
        <v>6.4068799860693142</v>
      </c>
      <c r="W231" s="3">
        <v>2.4008911730000002</v>
      </c>
      <c r="Y231" s="3">
        <v>968</v>
      </c>
      <c r="Z231" s="3">
        <f t="shared" si="35"/>
        <v>6.8752320872765766</v>
      </c>
      <c r="AA231" s="3">
        <v>0.21643563099999999</v>
      </c>
      <c r="AC231" s="3">
        <v>826</v>
      </c>
      <c r="AD231" s="3">
        <f t="shared" si="36"/>
        <v>6.7165947735209777</v>
      </c>
      <c r="AE231" s="3">
        <v>1.572319456</v>
      </c>
      <c r="AG231" s="3">
        <v>2866</v>
      </c>
      <c r="AH231" s="3">
        <f t="shared" si="37"/>
        <v>7.9606726083881174</v>
      </c>
      <c r="AI231" s="3">
        <v>3.0108030299999999</v>
      </c>
      <c r="AK231" s="3">
        <v>1101</v>
      </c>
      <c r="AL231" s="3">
        <f t="shared" si="38"/>
        <v>7.0039741367226798</v>
      </c>
      <c r="AM231" s="3">
        <v>6.8044050220000001</v>
      </c>
    </row>
    <row r="232" spans="1:39" x14ac:dyDescent="0.25">
      <c r="A232" s="3">
        <v>16220944</v>
      </c>
      <c r="B232" s="3" t="s">
        <v>1977</v>
      </c>
      <c r="C232" s="3">
        <v>12</v>
      </c>
      <c r="D232" s="3">
        <v>109</v>
      </c>
      <c r="E232" s="3">
        <f t="shared" si="30"/>
        <v>4.6913478822291435</v>
      </c>
      <c r="F232" s="3">
        <v>1.091799465</v>
      </c>
      <c r="G232" s="3">
        <f>-LN(1-_xlfn.GAMMA.DIST(E232,Sheet3!F$69,Sheet3!E$69,TRUE))</f>
        <v>0.47108671205786151</v>
      </c>
      <c r="H232" s="3">
        <v>157</v>
      </c>
      <c r="I232" s="3">
        <f t="shared" si="31"/>
        <v>5.0562458053483077</v>
      </c>
      <c r="J232" s="3">
        <v>13.985538419999999</v>
      </c>
      <c r="K232" s="3">
        <f>-LN(1-_xlfn.GAMMA.DIST(I232,Sheet3!F$85,Sheet3!E$85,TRUE))</f>
        <v>1.3658996304702022</v>
      </c>
      <c r="L232" s="3">
        <v>464</v>
      </c>
      <c r="M232" s="3">
        <f t="shared" si="32"/>
        <v>6.1398845522262553</v>
      </c>
      <c r="N232" s="3">
        <v>1.5728088440000001</v>
      </c>
      <c r="O232" s="3" t="str">
        <f t="shared" si="39"/>
        <v>Plate 12</v>
      </c>
      <c r="P232" s="3">
        <f>-LN(1-_xlfn.GAMMA.DIST(M232,Sheet3!F$5,Sheet3!E$5,TRUE))</f>
        <v>0.97390359711549424</v>
      </c>
      <c r="Q232" s="3">
        <v>975</v>
      </c>
      <c r="R232" s="3">
        <f t="shared" si="33"/>
        <v>6.8824374709978473</v>
      </c>
      <c r="S232" s="3">
        <v>0.83489382700000003</v>
      </c>
      <c r="T232" s="3">
        <f>-LN(1-_xlfn.GAMMA.DIST(R232,Sheet3!F$37,Sheet3!E$37,TRUE))</f>
        <v>0.45727127421484193</v>
      </c>
      <c r="U232" s="3">
        <v>405</v>
      </c>
      <c r="V232" s="3">
        <f t="shared" si="34"/>
        <v>6.0038870671065387</v>
      </c>
      <c r="W232" s="3">
        <v>1.1650240460000001</v>
      </c>
      <c r="Y232" s="3">
        <v>1002</v>
      </c>
      <c r="Z232" s="3">
        <f t="shared" si="35"/>
        <v>6.90975328164481</v>
      </c>
      <c r="AA232" s="3">
        <v>0.33629188100000001</v>
      </c>
      <c r="AC232" s="3">
        <v>743</v>
      </c>
      <c r="AD232" s="3">
        <f t="shared" si="36"/>
        <v>6.6106960447177592</v>
      </c>
      <c r="AE232" s="3">
        <v>1.362134535</v>
      </c>
      <c r="AG232" s="3">
        <v>2121</v>
      </c>
      <c r="AH232" s="3">
        <f t="shared" si="37"/>
        <v>7.6596429545646822</v>
      </c>
      <c r="AI232" s="3">
        <v>1.9086105250000001</v>
      </c>
      <c r="AK232" s="3">
        <v>810</v>
      </c>
      <c r="AL232" s="3">
        <f t="shared" si="38"/>
        <v>6.6970342476664841</v>
      </c>
      <c r="AM232" s="3">
        <v>4.4848563239999999</v>
      </c>
    </row>
    <row r="233" spans="1:39" x14ac:dyDescent="0.25">
      <c r="A233" s="3">
        <v>16220963</v>
      </c>
      <c r="B233" s="3" t="s">
        <v>1977</v>
      </c>
      <c r="C233" s="3">
        <v>12</v>
      </c>
      <c r="D233" s="3">
        <v>111</v>
      </c>
      <c r="E233" s="3">
        <f t="shared" si="30"/>
        <v>4.7095302013123339</v>
      </c>
      <c r="F233" s="3">
        <v>1.15290516</v>
      </c>
      <c r="G233" s="3">
        <f>-LN(1-_xlfn.GAMMA.DIST(E233,Sheet3!F$69,Sheet3!E$69,TRUE))</f>
        <v>0.50066960333883381</v>
      </c>
      <c r="H233" s="3">
        <v>137</v>
      </c>
      <c r="I233" s="3">
        <f t="shared" si="31"/>
        <v>4.9199809258281251</v>
      </c>
      <c r="J233" s="3">
        <v>0.818510132</v>
      </c>
      <c r="K233" s="3">
        <f>-LN(1-_xlfn.GAMMA.DIST(I233,Sheet3!F$85,Sheet3!E$85,TRUE))</f>
        <v>0.48462836991208447</v>
      </c>
      <c r="L233" s="3">
        <v>325</v>
      </c>
      <c r="M233" s="3">
        <f t="shared" si="32"/>
        <v>5.7838251823297373</v>
      </c>
      <c r="N233" s="3">
        <v>0.58724736600000005</v>
      </c>
      <c r="O233" s="3" t="str">
        <f t="shared" si="39"/>
        <v>Plate 12</v>
      </c>
      <c r="P233" s="3">
        <f>-LN(1-_xlfn.GAMMA.DIST(M233,Sheet3!F$5,Sheet3!E$5,TRUE))</f>
        <v>0.42825310132121036</v>
      </c>
      <c r="Q233" s="3">
        <v>1080</v>
      </c>
      <c r="R233" s="3">
        <f t="shared" si="33"/>
        <v>6.9847163201182658</v>
      </c>
      <c r="S233" s="3">
        <v>1.586077178</v>
      </c>
      <c r="T233" s="3">
        <f>-LN(1-_xlfn.GAMMA.DIST(R233,Sheet3!F$37,Sheet3!E$37,TRUE))</f>
        <v>0.53059451215023501</v>
      </c>
      <c r="U233" s="3">
        <v>468</v>
      </c>
      <c r="V233" s="3">
        <f t="shared" si="34"/>
        <v>6.1484682959176471</v>
      </c>
      <c r="W233" s="3">
        <v>1.5497036980000001</v>
      </c>
      <c r="Y233" s="3">
        <v>968</v>
      </c>
      <c r="Z233" s="3">
        <f t="shared" si="35"/>
        <v>6.8752320872765766</v>
      </c>
      <c r="AA233" s="3">
        <v>0.21643563099999999</v>
      </c>
      <c r="AC233" s="3">
        <v>492</v>
      </c>
      <c r="AD233" s="3">
        <f t="shared" si="36"/>
        <v>6.1984787164923079</v>
      </c>
      <c r="AE233" s="3">
        <v>0.72743019900000006</v>
      </c>
      <c r="AG233" s="3">
        <v>2874</v>
      </c>
      <c r="AH233" s="3">
        <f t="shared" si="37"/>
        <v>7.9634600666389703</v>
      </c>
      <c r="AI233" s="3">
        <v>3.022582699</v>
      </c>
      <c r="AK233" s="3">
        <v>736</v>
      </c>
      <c r="AL233" s="3">
        <f t="shared" si="38"/>
        <v>6.6012301187288767</v>
      </c>
      <c r="AM233" s="3">
        <v>3.8949588149999999</v>
      </c>
    </row>
    <row r="234" spans="1:39" x14ac:dyDescent="0.25">
      <c r="A234" s="3">
        <v>16220967</v>
      </c>
      <c r="B234" s="3" t="s">
        <v>1977</v>
      </c>
      <c r="C234" s="3">
        <v>12</v>
      </c>
      <c r="D234" s="3">
        <v>83</v>
      </c>
      <c r="E234" s="3">
        <f t="shared" si="30"/>
        <v>4.4188406077965983</v>
      </c>
      <c r="F234" s="3">
        <v>0.28917241100000002</v>
      </c>
      <c r="G234" s="3">
        <f>-LN(1-_xlfn.GAMMA.DIST(E234,Sheet3!F$69,Sheet3!E$69,TRUE))</f>
        <v>0.15994118794553983</v>
      </c>
      <c r="H234" s="3">
        <v>148</v>
      </c>
      <c r="I234" s="3">
        <f t="shared" si="31"/>
        <v>4.9972122737641147</v>
      </c>
      <c r="J234" s="3">
        <v>7.9810579969999997</v>
      </c>
      <c r="K234" s="3">
        <f>-LN(1-_xlfn.GAMMA.DIST(I234,Sheet3!F$85,Sheet3!E$85,TRUE))</f>
        <v>0.91071180027773302</v>
      </c>
      <c r="L234" s="3">
        <v>591</v>
      </c>
      <c r="M234" s="3">
        <f t="shared" si="32"/>
        <v>6.3818160174060985</v>
      </c>
      <c r="N234" s="3">
        <v>2.4779755919999999</v>
      </c>
      <c r="O234" s="3" t="str">
        <f t="shared" si="39"/>
        <v>Plate 12</v>
      </c>
      <c r="P234" s="3">
        <f>-LN(1-_xlfn.GAMMA.DIST(M234,Sheet3!F$5,Sheet3!E$5,TRUE))</f>
        <v>1.5153869533952844</v>
      </c>
      <c r="Q234" s="3">
        <v>1107</v>
      </c>
      <c r="R234" s="3">
        <f t="shared" si="33"/>
        <v>7.0094089327086371</v>
      </c>
      <c r="S234" s="3">
        <v>1.778061458</v>
      </c>
      <c r="T234" s="3">
        <f>-LN(1-_xlfn.GAMMA.DIST(R234,Sheet3!F$37,Sheet3!E$37,TRUE))</f>
        <v>0.549361043895501</v>
      </c>
      <c r="U234" s="3">
        <v>658</v>
      </c>
      <c r="V234" s="3">
        <f t="shared" si="34"/>
        <v>6.4892049313253173</v>
      </c>
      <c r="W234" s="3">
        <v>2.7239786779999999</v>
      </c>
      <c r="Y234" s="3">
        <v>869</v>
      </c>
      <c r="Z234" s="3">
        <f t="shared" si="35"/>
        <v>6.7673431252653922</v>
      </c>
      <c r="AA234" s="3">
        <v>0</v>
      </c>
      <c r="AC234" s="3">
        <v>532</v>
      </c>
      <c r="AD234" s="3">
        <f t="shared" si="36"/>
        <v>6.2766434893416445</v>
      </c>
      <c r="AE234" s="3">
        <v>0.82846489599999995</v>
      </c>
      <c r="AG234" s="3">
        <v>2079</v>
      </c>
      <c r="AH234" s="3">
        <f t="shared" si="37"/>
        <v>7.6396422878580132</v>
      </c>
      <c r="AI234" s="3">
        <v>1.8461069370000001</v>
      </c>
      <c r="AK234" s="3">
        <v>1140</v>
      </c>
      <c r="AL234" s="3">
        <f t="shared" si="38"/>
        <v>7.0387835413885416</v>
      </c>
      <c r="AM234" s="3">
        <v>7.1152543640000001</v>
      </c>
    </row>
    <row r="235" spans="1:39" x14ac:dyDescent="0.25">
      <c r="A235" s="3">
        <v>16220975</v>
      </c>
      <c r="B235" s="3" t="s">
        <v>1977</v>
      </c>
      <c r="C235" s="3">
        <v>12</v>
      </c>
      <c r="D235" s="3">
        <v>152</v>
      </c>
      <c r="E235" s="3">
        <f t="shared" si="30"/>
        <v>5.0238805208462765</v>
      </c>
      <c r="F235" s="3">
        <v>2.395278008</v>
      </c>
      <c r="G235" s="3">
        <f>-LN(1-_xlfn.GAMMA.DIST(E235,Sheet3!F$69,Sheet3!E$69,TRUE))</f>
        <v>1.2167659666993218</v>
      </c>
      <c r="H235" s="3">
        <v>147</v>
      </c>
      <c r="I235" s="3">
        <f t="shared" si="31"/>
        <v>4.990432586778736</v>
      </c>
      <c r="J235" s="3">
        <v>7.3192621180000002</v>
      </c>
      <c r="K235" s="3">
        <f>-LN(1-_xlfn.GAMMA.DIST(I235,Sheet3!F$85,Sheet3!E$85,TRUE))</f>
        <v>0.8659006104181961</v>
      </c>
      <c r="L235" s="3">
        <v>284</v>
      </c>
      <c r="M235" s="3">
        <f t="shared" si="32"/>
        <v>5.6489742381612063</v>
      </c>
      <c r="N235" s="3">
        <v>0.29853724599999998</v>
      </c>
      <c r="O235" s="3" t="str">
        <f t="shared" si="39"/>
        <v>Plate 12</v>
      </c>
      <c r="P235" s="3">
        <f>-LN(1-_xlfn.GAMMA.DIST(M235,Sheet3!F$5,Sheet3!E$5,TRUE))</f>
        <v>0.29258303299972527</v>
      </c>
      <c r="Q235" s="3">
        <v>1034</v>
      </c>
      <c r="R235" s="3">
        <f t="shared" si="33"/>
        <v>6.9411900550683745</v>
      </c>
      <c r="S235" s="3">
        <v>1.2580078130000001</v>
      </c>
      <c r="T235" s="3">
        <f>-LN(1-_xlfn.GAMMA.DIST(R235,Sheet3!F$37,Sheet3!E$37,TRUE))</f>
        <v>0.49852731761170826</v>
      </c>
      <c r="U235" s="3">
        <v>280</v>
      </c>
      <c r="V235" s="3">
        <f t="shared" si="34"/>
        <v>5.6347896031692493</v>
      </c>
      <c r="W235" s="3">
        <v>0.413741582</v>
      </c>
      <c r="Y235" s="3">
        <v>934</v>
      </c>
      <c r="Z235" s="3">
        <f t="shared" si="35"/>
        <v>6.8394764382288429</v>
      </c>
      <c r="AA235" s="3">
        <v>9.4833519000000005E-2</v>
      </c>
      <c r="AC235" s="3">
        <v>1055</v>
      </c>
      <c r="AD235" s="3">
        <f t="shared" si="36"/>
        <v>6.9612960459101672</v>
      </c>
      <c r="AE235" s="3">
        <v>2.1527968259999999</v>
      </c>
      <c r="AG235" s="3">
        <v>4493</v>
      </c>
      <c r="AH235" s="3">
        <f t="shared" si="37"/>
        <v>8.41027590907016</v>
      </c>
      <c r="AI235" s="3">
        <v>5.3898957200000002</v>
      </c>
      <c r="AK235" s="3">
        <v>1176</v>
      </c>
      <c r="AL235" s="3">
        <f t="shared" si="38"/>
        <v>7.0698741284585722</v>
      </c>
      <c r="AM235" s="3">
        <v>7.4021890260000003</v>
      </c>
    </row>
    <row r="236" spans="1:39" x14ac:dyDescent="0.25">
      <c r="A236" s="3">
        <v>16220978</v>
      </c>
      <c r="B236" s="3" t="s">
        <v>1977</v>
      </c>
      <c r="C236" s="3">
        <v>12</v>
      </c>
      <c r="D236" s="3">
        <v>105</v>
      </c>
      <c r="E236" s="3">
        <f t="shared" si="30"/>
        <v>4.6539603501575231</v>
      </c>
      <c r="F236" s="3">
        <v>0.96939010800000003</v>
      </c>
      <c r="G236" s="3">
        <f>-LN(1-_xlfn.GAMMA.DIST(E236,Sheet3!F$69,Sheet3!E$69,TRUE))</f>
        <v>0.41401469464650842</v>
      </c>
      <c r="H236" s="3">
        <v>159</v>
      </c>
      <c r="I236" s="3">
        <f t="shared" si="31"/>
        <v>5.0689042022202315</v>
      </c>
      <c r="J236" s="3">
        <v>15.329207930000001</v>
      </c>
      <c r="K236" s="3">
        <f>-LN(1-_xlfn.GAMMA.DIST(I236,Sheet3!F$85,Sheet3!E$85,TRUE))</f>
        <v>1.4791918092283145</v>
      </c>
      <c r="L236" s="3">
        <v>439</v>
      </c>
      <c r="M236" s="3">
        <f t="shared" si="32"/>
        <v>6.0844994130751715</v>
      </c>
      <c r="N236" s="3">
        <v>1.39505268</v>
      </c>
      <c r="O236" s="3" t="str">
        <f t="shared" si="39"/>
        <v>Plate 12</v>
      </c>
      <c r="P236" s="3">
        <f>-LN(1-_xlfn.GAMMA.DIST(M236,Sheet3!F$5,Sheet3!E$5,TRUE))</f>
        <v>0.86989399666774092</v>
      </c>
      <c r="Q236" s="3">
        <v>50351</v>
      </c>
      <c r="R236" s="3">
        <f t="shared" si="33"/>
        <v>10.82677375892267</v>
      </c>
      <c r="S236" s="3">
        <v>326.7074053</v>
      </c>
      <c r="T236" s="3">
        <f>-LN(1-_xlfn.GAMMA.DIST(R236,Sheet3!F$37,Sheet3!E$37,TRUE))</f>
        <v>8.468559791128186</v>
      </c>
      <c r="U236" s="3">
        <v>90962</v>
      </c>
      <c r="V236" s="3">
        <f t="shared" si="34"/>
        <v>11.418197115869587</v>
      </c>
      <c r="W236" s="3">
        <v>643.83749990000001</v>
      </c>
      <c r="Y236" s="3">
        <v>1103</v>
      </c>
      <c r="Z236" s="3">
        <f t="shared" si="35"/>
        <v>7.0057890192535028</v>
      </c>
      <c r="AA236" s="3">
        <v>0.68712775199999998</v>
      </c>
      <c r="AC236" s="3">
        <v>620</v>
      </c>
      <c r="AD236" s="3">
        <f t="shared" si="36"/>
        <v>6.4297194780391376</v>
      </c>
      <c r="AE236" s="3">
        <v>1.0509073680000001</v>
      </c>
      <c r="AG236" s="3">
        <v>3086</v>
      </c>
      <c r="AH236" s="3">
        <f t="shared" si="37"/>
        <v>8.034631032923107</v>
      </c>
      <c r="AI236" s="3">
        <v>3.334386098</v>
      </c>
      <c r="AK236" s="3">
        <v>876</v>
      </c>
      <c r="AL236" s="3">
        <f t="shared" si="38"/>
        <v>6.7753660909363917</v>
      </c>
      <c r="AM236" s="3">
        <v>5.0109631480000001</v>
      </c>
    </row>
    <row r="237" spans="1:39" x14ac:dyDescent="0.25">
      <c r="A237" s="3">
        <v>16220979</v>
      </c>
      <c r="B237" s="3" t="s">
        <v>1977</v>
      </c>
      <c r="C237" s="3">
        <v>12</v>
      </c>
      <c r="D237" s="3">
        <v>136</v>
      </c>
      <c r="E237" s="3">
        <f t="shared" si="30"/>
        <v>4.9126548857360524</v>
      </c>
      <c r="F237" s="3">
        <v>1.912392315</v>
      </c>
      <c r="G237" s="3">
        <f>-LN(1-_xlfn.GAMMA.DIST(E237,Sheet3!F$69,Sheet3!E$69,TRUE))</f>
        <v>0.91753692420402533</v>
      </c>
      <c r="H237" s="3">
        <v>124</v>
      </c>
      <c r="I237" s="3">
        <f t="shared" si="31"/>
        <v>4.8202815656050371</v>
      </c>
      <c r="J237" s="3">
        <v>0</v>
      </c>
      <c r="K237" s="3">
        <f>-LN(1-_xlfn.GAMMA.DIST(I237,Sheet3!F$85,Sheet3!E$85,TRUE))</f>
        <v>0.17177698208759198</v>
      </c>
      <c r="L237" s="3">
        <v>430</v>
      </c>
      <c r="M237" s="3">
        <f t="shared" si="32"/>
        <v>6.0637852086876078</v>
      </c>
      <c r="N237" s="3">
        <v>1.3311031250000001</v>
      </c>
      <c r="O237" s="3" t="str">
        <f t="shared" si="39"/>
        <v>Plate 12</v>
      </c>
      <c r="P237" s="3">
        <f>-LN(1-_xlfn.GAMMA.DIST(M237,Sheet3!F$5,Sheet3!E$5,TRUE))</f>
        <v>0.83286397702097248</v>
      </c>
      <c r="Q237" s="3">
        <v>1072</v>
      </c>
      <c r="R237" s="3">
        <f t="shared" si="33"/>
        <v>6.9772813416307473</v>
      </c>
      <c r="S237" s="3">
        <v>1.529115835</v>
      </c>
      <c r="T237" s="3">
        <f>-LN(1-_xlfn.GAMMA.DIST(R237,Sheet3!F$37,Sheet3!E$37,TRUE))</f>
        <v>0.52502560736743975</v>
      </c>
      <c r="U237" s="3">
        <v>261</v>
      </c>
      <c r="V237" s="3">
        <f t="shared" si="34"/>
        <v>5.5645204073226937</v>
      </c>
      <c r="W237" s="3">
        <v>0.30186590299999999</v>
      </c>
      <c r="Y237" s="3">
        <v>1073</v>
      </c>
      <c r="Z237" s="3">
        <f t="shared" si="35"/>
        <v>6.9782137426306985</v>
      </c>
      <c r="AA237" s="3">
        <v>0.58351483599999998</v>
      </c>
      <c r="AC237" s="3">
        <v>1109</v>
      </c>
      <c r="AD237" s="3">
        <f t="shared" si="36"/>
        <v>7.0112139873503674</v>
      </c>
      <c r="AE237" s="3">
        <v>2.2897825169999999</v>
      </c>
      <c r="AG237" s="3">
        <v>4319</v>
      </c>
      <c r="AH237" s="3">
        <f t="shared" si="37"/>
        <v>8.3707791729607006</v>
      </c>
      <c r="AI237" s="3">
        <v>5.1367736150000001</v>
      </c>
      <c r="AK237" s="3">
        <v>1115</v>
      </c>
      <c r="AL237" s="3">
        <f t="shared" si="38"/>
        <v>7.0166096838942194</v>
      </c>
      <c r="AM237" s="3">
        <v>6.9159923890000004</v>
      </c>
    </row>
    <row r="238" spans="1:39" x14ac:dyDescent="0.25">
      <c r="A238" s="3">
        <v>16220999</v>
      </c>
      <c r="B238" s="3" t="s">
        <v>1977</v>
      </c>
      <c r="C238" s="3">
        <v>12</v>
      </c>
      <c r="D238" s="3">
        <v>119</v>
      </c>
      <c r="E238" s="3">
        <f t="shared" si="30"/>
        <v>4.7791234931115296</v>
      </c>
      <c r="F238" s="3">
        <v>1.39674729</v>
      </c>
      <c r="G238" s="3">
        <f>-LN(1-_xlfn.GAMMA.DIST(E238,Sheet3!F$69,Sheet3!E$69,TRUE))</f>
        <v>0.62531365803751227</v>
      </c>
      <c r="H238" s="3">
        <v>151</v>
      </c>
      <c r="I238" s="3">
        <f t="shared" si="31"/>
        <v>5.0172798368149243</v>
      </c>
      <c r="J238" s="3">
        <v>9.9737313390000004</v>
      </c>
      <c r="K238" s="3">
        <f>-LN(1-_xlfn.GAMMA.DIST(I238,Sheet3!F$85,Sheet3!E$85,TRUE))</f>
        <v>1.0522024816854501</v>
      </c>
      <c r="L238" s="3">
        <v>473</v>
      </c>
      <c r="M238" s="3">
        <f t="shared" si="32"/>
        <v>6.1590953884919326</v>
      </c>
      <c r="N238" s="3">
        <v>1.6368409349999999</v>
      </c>
      <c r="O238" s="3" t="str">
        <f t="shared" si="39"/>
        <v>Plate 12</v>
      </c>
      <c r="P238" s="3">
        <f>-LN(1-_xlfn.GAMMA.DIST(M238,Sheet3!F$5,Sheet3!E$5,TRUE))</f>
        <v>1.0116935278694408</v>
      </c>
      <c r="Q238" s="3">
        <v>1064</v>
      </c>
      <c r="R238" s="3">
        <f t="shared" si="33"/>
        <v>6.9697906699015899</v>
      </c>
      <c r="S238" s="3">
        <v>1.4721168330000001</v>
      </c>
      <c r="T238" s="3">
        <f>-LN(1-_xlfn.GAMMA.DIST(R238,Sheet3!F$37,Sheet3!E$37,TRUE))</f>
        <v>0.51945312192866155</v>
      </c>
      <c r="U238" s="3">
        <v>1116</v>
      </c>
      <c r="V238" s="3">
        <f t="shared" si="34"/>
        <v>7.0175061429412562</v>
      </c>
      <c r="W238" s="3">
        <v>5.6060305809999997</v>
      </c>
      <c r="Y238" s="3">
        <v>974</v>
      </c>
      <c r="Z238" s="3">
        <f t="shared" si="35"/>
        <v>6.8814113036425351</v>
      </c>
      <c r="AA238" s="3">
        <v>0.23768457100000001</v>
      </c>
      <c r="AC238" s="3">
        <v>844</v>
      </c>
      <c r="AD238" s="3">
        <f t="shared" si="36"/>
        <v>6.7381524945959574</v>
      </c>
      <c r="AE238" s="3">
        <v>1.617917638</v>
      </c>
      <c r="AG238" s="3">
        <v>2620</v>
      </c>
      <c r="AH238" s="3">
        <f t="shared" si="37"/>
        <v>7.8709295967551425</v>
      </c>
      <c r="AI238" s="3">
        <v>2.6480569429999998</v>
      </c>
      <c r="AK238" s="3">
        <v>1094</v>
      </c>
      <c r="AL238" s="3">
        <f t="shared" si="38"/>
        <v>6.9975959829819265</v>
      </c>
      <c r="AM238" s="3">
        <v>6.748611157</v>
      </c>
    </row>
    <row r="239" spans="1:39" x14ac:dyDescent="0.25">
      <c r="A239" s="3">
        <v>16221016</v>
      </c>
      <c r="B239" s="3" t="s">
        <v>1977</v>
      </c>
      <c r="C239" s="3">
        <v>12</v>
      </c>
      <c r="D239" s="3">
        <v>100</v>
      </c>
      <c r="E239" s="3">
        <f t="shared" si="30"/>
        <v>4.6051701859880918</v>
      </c>
      <c r="F239" s="3">
        <v>0.81596106499999999</v>
      </c>
      <c r="G239" s="3">
        <f>-LN(1-_xlfn.GAMMA.DIST(E239,Sheet3!F$69,Sheet3!E$69,TRUE))</f>
        <v>0.34690735842179615</v>
      </c>
      <c r="H239" s="3">
        <v>136</v>
      </c>
      <c r="I239" s="3">
        <f t="shared" si="31"/>
        <v>4.9126548857360524</v>
      </c>
      <c r="J239" s="3">
        <v>0.19801961500000001</v>
      </c>
      <c r="K239" s="3">
        <f>-LN(1-_xlfn.GAMMA.DIST(I239,Sheet3!F$85,Sheet3!E$85,TRUE))</f>
        <v>0.45329381142401637</v>
      </c>
      <c r="L239" s="3">
        <v>344</v>
      </c>
      <c r="M239" s="3">
        <f t="shared" si="32"/>
        <v>5.8406416573733981</v>
      </c>
      <c r="N239" s="3">
        <v>0.72147029200000001</v>
      </c>
      <c r="O239" s="3" t="str">
        <f t="shared" si="39"/>
        <v>Plate 12</v>
      </c>
      <c r="P239" s="3">
        <f>-LN(1-_xlfn.GAMMA.DIST(M239,Sheet3!F$5,Sheet3!E$5,TRUE))</f>
        <v>0.49643300545776592</v>
      </c>
      <c r="Q239" s="3">
        <v>965</v>
      </c>
      <c r="R239" s="3">
        <f t="shared" si="33"/>
        <v>6.8721281013389861</v>
      </c>
      <c r="S239" s="3">
        <v>0.76284359800000001</v>
      </c>
      <c r="T239" s="3">
        <f>-LN(1-_xlfn.GAMMA.DIST(R239,Sheet3!F$37,Sheet3!E$37,TRUE))</f>
        <v>0.45027005304972939</v>
      </c>
      <c r="U239" s="3">
        <v>425</v>
      </c>
      <c r="V239" s="3">
        <f t="shared" si="34"/>
        <v>6.0520891689244172</v>
      </c>
      <c r="W239" s="3">
        <v>1.286816167</v>
      </c>
      <c r="Y239" s="3">
        <v>1914</v>
      </c>
      <c r="Z239" s="3">
        <f t="shared" si="35"/>
        <v>7.5569505720128998</v>
      </c>
      <c r="AA239" s="3">
        <v>3.4148773050000001</v>
      </c>
      <c r="AC239" s="3">
        <v>603</v>
      </c>
      <c r="AD239" s="3">
        <f t="shared" si="36"/>
        <v>6.4019171967271857</v>
      </c>
      <c r="AE239" s="3">
        <v>1.0079194090000001</v>
      </c>
      <c r="AG239" s="3">
        <v>3997</v>
      </c>
      <c r="AH239" s="3">
        <f t="shared" si="37"/>
        <v>8.2932993587113231</v>
      </c>
      <c r="AI239" s="3">
        <v>4.667636925</v>
      </c>
      <c r="AK239" s="3">
        <v>911</v>
      </c>
      <c r="AL239" s="3">
        <f t="shared" si="38"/>
        <v>6.8145428972599582</v>
      </c>
      <c r="AM239" s="3">
        <v>5.2899530029999999</v>
      </c>
    </row>
    <row r="240" spans="1:39" x14ac:dyDescent="0.25">
      <c r="A240" s="3">
        <v>16221035</v>
      </c>
      <c r="B240" s="3" t="s">
        <v>1977</v>
      </c>
      <c r="C240" s="3">
        <v>12</v>
      </c>
      <c r="D240" s="3">
        <v>108</v>
      </c>
      <c r="E240" s="3">
        <f t="shared" si="30"/>
        <v>4.6821312271242199</v>
      </c>
      <c r="F240" s="3">
        <v>1.0612226090000001</v>
      </c>
      <c r="G240" s="3">
        <f>-LN(1-_xlfn.GAMMA.DIST(E240,Sheet3!F$69,Sheet3!E$69,TRUE))</f>
        <v>0.45655148216550245</v>
      </c>
      <c r="H240" s="3">
        <v>145</v>
      </c>
      <c r="I240" s="3">
        <f t="shared" si="31"/>
        <v>4.9767337424205742</v>
      </c>
      <c r="J240" s="3">
        <v>5.9999547309999999</v>
      </c>
      <c r="K240" s="3">
        <f>-LN(1-_xlfn.GAMMA.DIST(I240,Sheet3!F$85,Sheet3!E$85,TRUE))</f>
        <v>0.77986647219489247</v>
      </c>
      <c r="L240" s="3">
        <v>314</v>
      </c>
      <c r="M240" s="3">
        <f t="shared" si="32"/>
        <v>5.7493929859082531</v>
      </c>
      <c r="N240" s="3">
        <v>0.50964699899999999</v>
      </c>
      <c r="O240" s="3" t="str">
        <f t="shared" si="39"/>
        <v>Plate 12</v>
      </c>
      <c r="P240" s="3">
        <f>-LN(1-_xlfn.GAMMA.DIST(M240,Sheet3!F$5,Sheet3!E$5,TRUE))</f>
        <v>0.39019073388165304</v>
      </c>
      <c r="Q240" s="3">
        <v>3248</v>
      </c>
      <c r="R240" s="3">
        <f t="shared" si="33"/>
        <v>8.0857947012815679</v>
      </c>
      <c r="S240" s="3">
        <v>16.587060449999999</v>
      </c>
      <c r="T240" s="3">
        <f>-LN(1-_xlfn.GAMMA.DIST(R240,Sheet3!F$37,Sheet3!E$37,TRUE))</f>
        <v>1.791788872373465</v>
      </c>
      <c r="U240" s="3">
        <v>2462</v>
      </c>
      <c r="V240" s="3">
        <f t="shared" si="34"/>
        <v>7.8087293067443992</v>
      </c>
      <c r="W240" s="3">
        <v>14.27739573</v>
      </c>
      <c r="Y240" s="3">
        <v>886</v>
      </c>
      <c r="Z240" s="3">
        <f t="shared" si="35"/>
        <v>6.7867169506050811</v>
      </c>
      <c r="AA240" s="3">
        <v>0</v>
      </c>
      <c r="AC240" s="3">
        <v>480</v>
      </c>
      <c r="AD240" s="3">
        <f t="shared" si="36"/>
        <v>6.1737861039019366</v>
      </c>
      <c r="AE240" s="3">
        <v>0.697130311</v>
      </c>
      <c r="AG240" s="3">
        <v>2221</v>
      </c>
      <c r="AH240" s="3">
        <f t="shared" si="37"/>
        <v>7.7057128238944275</v>
      </c>
      <c r="AI240" s="3">
        <v>2.057245601</v>
      </c>
      <c r="AK240" s="3">
        <v>1008</v>
      </c>
      <c r="AL240" s="3">
        <f t="shared" si="38"/>
        <v>6.9157234486313142</v>
      </c>
      <c r="AM240" s="3">
        <v>6.0631333219999997</v>
      </c>
    </row>
    <row r="241" spans="1:39" x14ac:dyDescent="0.25">
      <c r="A241" s="3">
        <v>16221040</v>
      </c>
      <c r="B241" s="3" t="s">
        <v>1977</v>
      </c>
      <c r="C241" s="3">
        <v>12</v>
      </c>
      <c r="D241" s="3">
        <v>128</v>
      </c>
      <c r="E241" s="3">
        <f t="shared" si="30"/>
        <v>4.8520302639196169</v>
      </c>
      <c r="F241" s="3">
        <v>1.6701139739999999</v>
      </c>
      <c r="G241" s="3">
        <f>-LN(1-_xlfn.GAMMA.DIST(E241,Sheet3!F$69,Sheet3!E$69,TRUE))</f>
        <v>0.77599863740110409</v>
      </c>
      <c r="H241" s="3">
        <v>156</v>
      </c>
      <c r="I241" s="3">
        <f t="shared" si="31"/>
        <v>5.0498560072495371</v>
      </c>
      <c r="J241" s="3">
        <v>13.314806340000001</v>
      </c>
      <c r="K241" s="3">
        <f>-LN(1-_xlfn.GAMMA.DIST(I241,Sheet3!F$85,Sheet3!E$85,TRUE))</f>
        <v>1.3108562419615735</v>
      </c>
      <c r="L241" s="3">
        <v>429</v>
      </c>
      <c r="M241" s="3">
        <f t="shared" si="32"/>
        <v>6.061456918928017</v>
      </c>
      <c r="N241" s="3">
        <v>1.3239990960000001</v>
      </c>
      <c r="O241" s="3" t="str">
        <f t="shared" si="39"/>
        <v>Plate 12</v>
      </c>
      <c r="P241" s="3">
        <f>-LN(1-_xlfn.GAMMA.DIST(M241,Sheet3!F$5,Sheet3!E$5,TRUE))</f>
        <v>0.8287649717521951</v>
      </c>
      <c r="Q241" s="3">
        <v>1203</v>
      </c>
      <c r="R241" s="3">
        <f t="shared" si="33"/>
        <v>7.0925737159746784</v>
      </c>
      <c r="S241" s="3">
        <v>2.457933975</v>
      </c>
      <c r="T241" s="3">
        <f>-LN(1-_xlfn.GAMMA.DIST(R241,Sheet3!F$37,Sheet3!E$37,TRUE))</f>
        <v>0.61566121375539429</v>
      </c>
      <c r="U241" s="3">
        <v>517</v>
      </c>
      <c r="V241" s="3">
        <f t="shared" si="34"/>
        <v>6.2480428745084291</v>
      </c>
      <c r="W241" s="3">
        <v>1.8507586570000001</v>
      </c>
      <c r="Y241" s="3">
        <v>1171</v>
      </c>
      <c r="Z241" s="3">
        <f t="shared" si="35"/>
        <v>7.0656133635977172</v>
      </c>
      <c r="AA241" s="3">
        <v>0.92065393100000004</v>
      </c>
      <c r="AC241" s="3">
        <v>702</v>
      </c>
      <c r="AD241" s="3">
        <f t="shared" si="36"/>
        <v>6.5539334040258108</v>
      </c>
      <c r="AE241" s="3">
        <v>1.2583562509999999</v>
      </c>
      <c r="AG241" s="3">
        <v>4791</v>
      </c>
      <c r="AH241" s="3">
        <f t="shared" si="37"/>
        <v>8.4744944368831217</v>
      </c>
      <c r="AI241" s="3">
        <v>5.8228241980000002</v>
      </c>
      <c r="AK241" s="3">
        <v>1065</v>
      </c>
      <c r="AL241" s="3">
        <f t="shared" si="38"/>
        <v>6.9707300781435251</v>
      </c>
      <c r="AM241" s="3">
        <v>6.5174638270000003</v>
      </c>
    </row>
    <row r="242" spans="1:39" x14ac:dyDescent="0.25">
      <c r="A242" s="3">
        <v>16221077</v>
      </c>
      <c r="B242" s="3" t="s">
        <v>1977</v>
      </c>
      <c r="C242" s="3">
        <v>12</v>
      </c>
      <c r="D242" s="3">
        <v>115</v>
      </c>
      <c r="E242" s="3">
        <f t="shared" si="30"/>
        <v>4.7449321283632502</v>
      </c>
      <c r="F242" s="3">
        <v>1.2749364350000001</v>
      </c>
      <c r="G242" s="3">
        <f>-LN(1-_xlfn.GAMMA.DIST(E242,Sheet3!F$69,Sheet3!E$69,TRUE))</f>
        <v>0.56178473256970607</v>
      </c>
      <c r="H242" s="3">
        <v>138</v>
      </c>
      <c r="I242" s="3">
        <f t="shared" si="31"/>
        <v>4.9272536851572051</v>
      </c>
      <c r="J242" s="3">
        <v>1.45151118</v>
      </c>
      <c r="K242" s="3">
        <f>-LN(1-_xlfn.GAMMA.DIST(I242,Sheet3!F$85,Sheet3!E$85,TRUE))</f>
        <v>0.51720445753231314</v>
      </c>
      <c r="L242" s="3">
        <v>245</v>
      </c>
      <c r="M242" s="3">
        <f t="shared" si="32"/>
        <v>5.5012582105447274</v>
      </c>
      <c r="N242" s="3">
        <v>2.6374544E-2</v>
      </c>
      <c r="O242" s="3" t="str">
        <f t="shared" si="39"/>
        <v>Plate 12</v>
      </c>
      <c r="P242" s="3">
        <f>-LN(1-_xlfn.GAMMA.DIST(M242,Sheet3!F$5,Sheet3!E$5,TRUE))</f>
        <v>0.18234273598464842</v>
      </c>
      <c r="Q242" s="3">
        <v>978</v>
      </c>
      <c r="R242" s="3">
        <f t="shared" si="33"/>
        <v>6.8855096700348177</v>
      </c>
      <c r="S242" s="3">
        <v>0.85648695100000005</v>
      </c>
      <c r="T242" s="3">
        <f>-LN(1-_xlfn.GAMMA.DIST(R242,Sheet3!F$37,Sheet3!E$37,TRUE))</f>
        <v>0.45937131530055719</v>
      </c>
      <c r="U242" s="3">
        <v>310</v>
      </c>
      <c r="V242" s="3">
        <f t="shared" si="34"/>
        <v>5.7365722974791922</v>
      </c>
      <c r="W242" s="3">
        <v>0.59202563900000005</v>
      </c>
      <c r="Y242" s="3">
        <v>915</v>
      </c>
      <c r="Z242" s="3">
        <f t="shared" si="35"/>
        <v>6.818924065275521</v>
      </c>
      <c r="AA242" s="3">
        <v>2.5220482999999998E-2</v>
      </c>
      <c r="AC242" s="3">
        <v>716</v>
      </c>
      <c r="AD242" s="3">
        <f t="shared" si="36"/>
        <v>6.5736801669606457</v>
      </c>
      <c r="AE242" s="3">
        <v>1.293788943</v>
      </c>
      <c r="AG242" s="3">
        <v>2581</v>
      </c>
      <c r="AH242" s="3">
        <f t="shared" si="37"/>
        <v>7.8559321997186142</v>
      </c>
      <c r="AI242" s="3">
        <v>2.590450352</v>
      </c>
      <c r="AK242" s="3">
        <v>840</v>
      </c>
      <c r="AL242" s="3">
        <f t="shared" si="38"/>
        <v>6.7334018918373593</v>
      </c>
      <c r="AM242" s="3">
        <v>4.7239977580000003</v>
      </c>
    </row>
    <row r="243" spans="1:39" x14ac:dyDescent="0.25">
      <c r="A243" s="3">
        <v>16221110</v>
      </c>
      <c r="B243" s="3" t="s">
        <v>1977</v>
      </c>
      <c r="C243" s="3">
        <v>12</v>
      </c>
      <c r="D243" s="3">
        <v>150</v>
      </c>
      <c r="E243" s="3">
        <f t="shared" si="30"/>
        <v>5.0106352940962555</v>
      </c>
      <c r="F243" s="3">
        <v>2.335026144</v>
      </c>
      <c r="G243" s="3">
        <f>-LN(1-_xlfn.GAMMA.DIST(E243,Sheet3!F$69,Sheet3!E$69,TRUE))</f>
        <v>1.1784056873398054</v>
      </c>
      <c r="H243" s="3">
        <v>143</v>
      </c>
      <c r="I243" s="3">
        <f t="shared" si="31"/>
        <v>4.962844630259907</v>
      </c>
      <c r="J243" s="3">
        <v>4.6873826650000003</v>
      </c>
      <c r="K243" s="3">
        <f>-LN(1-_xlfn.GAMMA.DIST(I243,Sheet3!F$85,Sheet3!E$85,TRUE))</f>
        <v>0.69867358350827247</v>
      </c>
      <c r="L243" s="3">
        <v>562</v>
      </c>
      <c r="M243" s="3">
        <f t="shared" si="32"/>
        <v>6.3315018498936908</v>
      </c>
      <c r="N243" s="3">
        <v>2.271010644</v>
      </c>
      <c r="O243" s="3" t="str">
        <f t="shared" si="39"/>
        <v>Plate 12</v>
      </c>
      <c r="P243" s="3">
        <f>-LN(1-_xlfn.GAMMA.DIST(M243,Sheet3!F$5,Sheet3!E$5,TRUE))</f>
        <v>1.3909523920031068</v>
      </c>
      <c r="Q243" s="3">
        <v>1195</v>
      </c>
      <c r="R243" s="3">
        <f t="shared" si="33"/>
        <v>7.0859014643656106</v>
      </c>
      <c r="S243" s="3">
        <v>2.4014198709999999</v>
      </c>
      <c r="T243" s="3">
        <f>-LN(1-_xlfn.GAMMA.DIST(R243,Sheet3!F$37,Sheet3!E$37,TRUE))</f>
        <v>0.61016471878703149</v>
      </c>
      <c r="U243" s="3">
        <v>457</v>
      </c>
      <c r="V243" s="3">
        <f t="shared" si="34"/>
        <v>6.1246833908942051</v>
      </c>
      <c r="W243" s="3">
        <v>1.4823285669999999</v>
      </c>
      <c r="Y243" s="3">
        <v>918</v>
      </c>
      <c r="Z243" s="3">
        <f t="shared" si="35"/>
        <v>6.8221973906204907</v>
      </c>
      <c r="AA243" s="3">
        <v>3.6377371999999998E-2</v>
      </c>
      <c r="AC243" s="3">
        <v>806</v>
      </c>
      <c r="AD243" s="3">
        <f t="shared" si="36"/>
        <v>6.692083742506628</v>
      </c>
      <c r="AE243" s="3">
        <v>1.5216612469999999</v>
      </c>
      <c r="AG243" s="3">
        <v>3517</v>
      </c>
      <c r="AH243" s="3">
        <f t="shared" si="37"/>
        <v>8.1653636324739818</v>
      </c>
      <c r="AI243" s="3">
        <v>3.96637203</v>
      </c>
      <c r="AK243" s="3">
        <v>972</v>
      </c>
      <c r="AL243" s="3">
        <f t="shared" si="38"/>
        <v>6.879355804460439</v>
      </c>
      <c r="AM243" s="3">
        <v>5.7761830879999998</v>
      </c>
    </row>
    <row r="244" spans="1:39" x14ac:dyDescent="0.25">
      <c r="A244" s="3">
        <v>16221112</v>
      </c>
      <c r="B244" s="3" t="s">
        <v>1977</v>
      </c>
      <c r="C244" s="3">
        <v>12</v>
      </c>
      <c r="D244" s="3">
        <v>114</v>
      </c>
      <c r="E244" s="3">
        <f t="shared" si="30"/>
        <v>4.7361984483944957</v>
      </c>
      <c r="F244" s="3">
        <v>1.244450147</v>
      </c>
      <c r="G244" s="3">
        <f>-LN(1-_xlfn.GAMMA.DIST(E244,Sheet3!F$69,Sheet3!E$69,TRUE))</f>
        <v>0.54627110107718169</v>
      </c>
      <c r="H244" s="3">
        <v>179</v>
      </c>
      <c r="I244" s="3">
        <f t="shared" si="31"/>
        <v>5.1873858058407549</v>
      </c>
      <c r="J244" s="3">
        <v>28.889346830000001</v>
      </c>
      <c r="K244" s="3">
        <f>-LN(1-_xlfn.GAMMA.DIST(I244,Sheet3!F$85,Sheet3!E$85,TRUE))</f>
        <v>2.8231435284245099</v>
      </c>
      <c r="L244" s="3">
        <v>305</v>
      </c>
      <c r="M244" s="3">
        <f t="shared" si="32"/>
        <v>5.7203117766074119</v>
      </c>
      <c r="N244" s="3">
        <v>0.44622465300000003</v>
      </c>
      <c r="O244" s="3" t="str">
        <f t="shared" si="39"/>
        <v>Plate 12</v>
      </c>
      <c r="P244" s="3">
        <f>-LN(1-_xlfn.GAMMA.DIST(M244,Sheet3!F$5,Sheet3!E$5,TRUE))</f>
        <v>0.35990509263252374</v>
      </c>
      <c r="Q244" s="3">
        <v>1176</v>
      </c>
      <c r="R244" s="3">
        <f t="shared" si="33"/>
        <v>7.0698741284585722</v>
      </c>
      <c r="S244" s="3">
        <v>2.2671032649999998</v>
      </c>
      <c r="T244" s="3">
        <f>-LN(1-_xlfn.GAMMA.DIST(R244,Sheet3!F$37,Sheet3!E$37,TRUE))</f>
        <v>0.5970885171597885</v>
      </c>
      <c r="U244" s="3">
        <v>596</v>
      </c>
      <c r="V244" s="3">
        <f t="shared" si="34"/>
        <v>6.39024066706535</v>
      </c>
      <c r="W244" s="3">
        <v>2.3388901660000001</v>
      </c>
      <c r="Y244" s="3">
        <v>1055</v>
      </c>
      <c r="Z244" s="3">
        <f t="shared" si="35"/>
        <v>6.9612960459101672</v>
      </c>
      <c r="AA244" s="3">
        <v>0.52113538299999995</v>
      </c>
      <c r="AC244" s="3">
        <v>479</v>
      </c>
      <c r="AD244" s="3">
        <f t="shared" si="36"/>
        <v>6.1717005974109149</v>
      </c>
      <c r="AE244" s="3">
        <v>0.69460555199999996</v>
      </c>
      <c r="AG244" s="3">
        <v>2468</v>
      </c>
      <c r="AH244" s="3">
        <f t="shared" si="37"/>
        <v>7.8111633850252788</v>
      </c>
      <c r="AI244" s="3">
        <v>2.423374849</v>
      </c>
      <c r="AK244" s="3">
        <v>942</v>
      </c>
      <c r="AL244" s="3">
        <f t="shared" si="38"/>
        <v>6.8480052745763631</v>
      </c>
      <c r="AM244" s="3">
        <v>5.5370549760000003</v>
      </c>
    </row>
    <row r="245" spans="1:39" x14ac:dyDescent="0.25">
      <c r="A245" s="3">
        <v>16221118</v>
      </c>
      <c r="B245" s="3" t="s">
        <v>1977</v>
      </c>
      <c r="C245" s="3">
        <v>12</v>
      </c>
      <c r="D245" s="3">
        <v>101</v>
      </c>
      <c r="E245" s="3">
        <f t="shared" si="30"/>
        <v>4.6151205168412597</v>
      </c>
      <c r="F245" s="3">
        <v>0.84668747499999997</v>
      </c>
      <c r="G245" s="3">
        <f>-LN(1-_xlfn.GAMMA.DIST(E245,Sheet3!F$69,Sheet3!E$69,TRUE))</f>
        <v>0.35993248764079688</v>
      </c>
      <c r="H245" s="3">
        <v>133</v>
      </c>
      <c r="I245" s="3">
        <f t="shared" si="31"/>
        <v>4.8903491282217537</v>
      </c>
      <c r="J245" s="3">
        <v>0</v>
      </c>
      <c r="K245" s="3">
        <f>-LN(1-_xlfn.GAMMA.DIST(I245,Sheet3!F$85,Sheet3!E$85,TRUE))</f>
        <v>0.36671366557065649</v>
      </c>
      <c r="L245" s="3">
        <v>598</v>
      </c>
      <c r="M245" s="3">
        <f t="shared" si="32"/>
        <v>6.3935907539506314</v>
      </c>
      <c r="N245" s="3">
        <v>2.5279535809999998</v>
      </c>
      <c r="O245" s="3" t="str">
        <f t="shared" si="39"/>
        <v>Plate 12</v>
      </c>
      <c r="P245" s="3">
        <f>-LN(1-_xlfn.GAMMA.DIST(M245,Sheet3!F$5,Sheet3!E$5,TRUE))</f>
        <v>1.5454113069201953</v>
      </c>
      <c r="Q245" s="3">
        <v>1147</v>
      </c>
      <c r="R245" s="3">
        <f t="shared" si="33"/>
        <v>7.0449051171293711</v>
      </c>
      <c r="S245" s="3">
        <v>2.0618182350000001</v>
      </c>
      <c r="T245" s="3">
        <f>-LN(1-_xlfn.GAMMA.DIST(R245,Sheet3!F$37,Sheet3!E$37,TRUE))</f>
        <v>0.57707295681567228</v>
      </c>
      <c r="U245" s="3">
        <v>221</v>
      </c>
      <c r="V245" s="3">
        <f t="shared" si="34"/>
        <v>5.3981627015177525</v>
      </c>
      <c r="W245" s="3">
        <v>7.0927430999999999E-2</v>
      </c>
      <c r="Y245" s="3">
        <v>978</v>
      </c>
      <c r="Z245" s="3">
        <f t="shared" si="35"/>
        <v>6.8855096700348177</v>
      </c>
      <c r="AA245" s="3">
        <v>0.25182453500000002</v>
      </c>
      <c r="AC245" s="3">
        <v>760</v>
      </c>
      <c r="AD245" s="3">
        <f t="shared" si="36"/>
        <v>6.633318433280377</v>
      </c>
      <c r="AE245" s="3">
        <v>1.405174205</v>
      </c>
      <c r="AG245" s="3">
        <v>6174</v>
      </c>
      <c r="AH245" s="3">
        <f t="shared" si="37"/>
        <v>8.728102205062104</v>
      </c>
      <c r="AI245" s="3">
        <v>7.8239207909999999</v>
      </c>
      <c r="AK245" s="3">
        <v>956</v>
      </c>
      <c r="AL245" s="3">
        <f t="shared" si="38"/>
        <v>6.8627579130514009</v>
      </c>
      <c r="AM245" s="3">
        <v>5.648648433</v>
      </c>
    </row>
    <row r="246" spans="1:39" x14ac:dyDescent="0.25">
      <c r="A246" s="3">
        <v>16221132</v>
      </c>
      <c r="B246" s="3" t="s">
        <v>1977</v>
      </c>
      <c r="C246" s="3">
        <v>12</v>
      </c>
      <c r="D246" s="3">
        <v>132</v>
      </c>
      <c r="E246" s="3">
        <f t="shared" si="30"/>
        <v>4.8828019225863706</v>
      </c>
      <c r="F246" s="3">
        <v>1.7913305180000001</v>
      </c>
      <c r="G246" s="3">
        <f>-LN(1-_xlfn.GAMMA.DIST(E246,Sheet3!F$69,Sheet3!E$69,TRUE))</f>
        <v>0.84596926332483413</v>
      </c>
      <c r="H246" s="3">
        <v>143</v>
      </c>
      <c r="I246" s="3">
        <f t="shared" si="31"/>
        <v>4.962844630259907</v>
      </c>
      <c r="J246" s="3">
        <v>4.6873826650000003</v>
      </c>
      <c r="K246" s="3">
        <f>-LN(1-_xlfn.GAMMA.DIST(I246,Sheet3!F$85,Sheet3!E$85,TRUE))</f>
        <v>0.69867358350827247</v>
      </c>
      <c r="L246" s="3">
        <v>336</v>
      </c>
      <c r="M246" s="3">
        <f t="shared" si="32"/>
        <v>5.8171111599632042</v>
      </c>
      <c r="N246" s="3">
        <v>0.66492898300000003</v>
      </c>
      <c r="O246" s="3" t="str">
        <f t="shared" si="39"/>
        <v>Plate 12</v>
      </c>
      <c r="P246" s="3">
        <f>-LN(1-_xlfn.GAMMA.DIST(M246,Sheet3!F$5,Sheet3!E$5,TRUE))</f>
        <v>0.46737257560801782</v>
      </c>
      <c r="Q246" s="3">
        <v>1257</v>
      </c>
      <c r="R246" s="3">
        <f t="shared" si="33"/>
        <v>7.1364832085902474</v>
      </c>
      <c r="S246" s="3">
        <v>2.8388275159999998</v>
      </c>
      <c r="T246" s="3">
        <f>-LN(1-_xlfn.GAMMA.DIST(R246,Sheet3!F$37,Sheet3!E$37,TRUE))</f>
        <v>0.65261072610707282</v>
      </c>
      <c r="U246" s="3">
        <v>340</v>
      </c>
      <c r="V246" s="3">
        <f t="shared" si="34"/>
        <v>5.8289456176102075</v>
      </c>
      <c r="W246" s="3">
        <v>0.77180595600000002</v>
      </c>
      <c r="Y246" s="3">
        <v>1204</v>
      </c>
      <c r="Z246" s="3">
        <f t="shared" si="35"/>
        <v>7.0934046258687662</v>
      </c>
      <c r="AA246" s="3">
        <v>1.033437495</v>
      </c>
      <c r="AC246" s="3">
        <v>1235</v>
      </c>
      <c r="AD246" s="3">
        <f t="shared" si="36"/>
        <v>7.1188262490620779</v>
      </c>
      <c r="AE246" s="3">
        <v>2.6095501630000002</v>
      </c>
      <c r="AG246" s="3">
        <v>2687</v>
      </c>
      <c r="AH246" s="3">
        <f t="shared" si="37"/>
        <v>7.8961806086154915</v>
      </c>
      <c r="AI246" s="3">
        <v>2.7469572609999999</v>
      </c>
      <c r="AK246" s="3">
        <v>974</v>
      </c>
      <c r="AL246" s="3">
        <f t="shared" si="38"/>
        <v>6.8814113036425351</v>
      </c>
      <c r="AM246" s="3">
        <v>5.792124866</v>
      </c>
    </row>
    <row r="247" spans="1:39" x14ac:dyDescent="0.25">
      <c r="A247" s="3">
        <v>16221142</v>
      </c>
      <c r="B247" s="3" t="s">
        <v>1977</v>
      </c>
      <c r="C247" s="3">
        <v>12</v>
      </c>
      <c r="D247" s="3">
        <v>239</v>
      </c>
      <c r="E247" s="3">
        <f t="shared" si="30"/>
        <v>5.476463551931511</v>
      </c>
      <c r="F247" s="3">
        <v>4.9952850270000004</v>
      </c>
      <c r="G247" s="3">
        <f>-LN(1-_xlfn.GAMMA.DIST(E247,Sheet3!F$69,Sheet3!E$69,TRUE))</f>
        <v>2.9798314810330182</v>
      </c>
      <c r="H247" s="3">
        <v>173</v>
      </c>
      <c r="I247" s="3">
        <f t="shared" si="31"/>
        <v>5.1532915944977793</v>
      </c>
      <c r="J247" s="3">
        <v>24.801507529999999</v>
      </c>
      <c r="K247" s="3">
        <f>-LN(1-_xlfn.GAMMA.DIST(I247,Sheet3!F$85,Sheet3!E$85,TRUE))</f>
        <v>2.382879173148587</v>
      </c>
      <c r="L247" s="3">
        <v>23288</v>
      </c>
      <c r="M247" s="3">
        <f t="shared" si="32"/>
        <v>10.05569348542546</v>
      </c>
      <c r="N247" s="3">
        <v>168.86072680000001</v>
      </c>
      <c r="O247" s="3" t="str">
        <f t="shared" si="39"/>
        <v>Plate 12</v>
      </c>
      <c r="P247" s="3">
        <f>-LN(1-_xlfn.GAMMA.DIST(M247,Sheet3!F$5,Sheet3!E$5,TRUE))</f>
        <v>25.20847430813085</v>
      </c>
      <c r="Q247" s="3">
        <v>3659</v>
      </c>
      <c r="R247" s="3">
        <f t="shared" si="33"/>
        <v>8.2049451650192076</v>
      </c>
      <c r="S247" s="3">
        <v>19.389604049999999</v>
      </c>
      <c r="T247" s="3">
        <f>-LN(1-_xlfn.GAMMA.DIST(R247,Sheet3!F$37,Sheet3!E$37,TRUE))</f>
        <v>1.9810136716119577</v>
      </c>
      <c r="U247" s="3">
        <v>1261</v>
      </c>
      <c r="V247" s="3">
        <f t="shared" si="34"/>
        <v>7.13966033596492</v>
      </c>
      <c r="W247" s="3">
        <v>6.5284255079999998</v>
      </c>
      <c r="Y247" s="3">
        <v>1041</v>
      </c>
      <c r="Z247" s="3">
        <f t="shared" si="35"/>
        <v>6.9479370686149693</v>
      </c>
      <c r="AA247" s="3">
        <v>0.47249269799999999</v>
      </c>
      <c r="AC247" s="3">
        <v>2804</v>
      </c>
      <c r="AD247" s="3">
        <f t="shared" si="36"/>
        <v>7.9388022481544809</v>
      </c>
      <c r="AE247" s="3">
        <v>6.6023904010000001</v>
      </c>
      <c r="AG247" s="3">
        <v>8235</v>
      </c>
      <c r="AH247" s="3">
        <f t="shared" si="37"/>
        <v>9.016148642611741</v>
      </c>
      <c r="AI247" s="3">
        <v>10.787393659999999</v>
      </c>
      <c r="AK247" s="3">
        <v>1351</v>
      </c>
      <c r="AL247" s="3">
        <f t="shared" si="38"/>
        <v>7.2086003379601991</v>
      </c>
      <c r="AM247" s="3">
        <v>8.7969706250000002</v>
      </c>
    </row>
    <row r="248" spans="1:39" x14ac:dyDescent="0.25">
      <c r="A248" s="3">
        <v>16221209</v>
      </c>
      <c r="B248" s="3" t="s">
        <v>1977</v>
      </c>
      <c r="C248" s="3">
        <v>12</v>
      </c>
      <c r="D248" s="3">
        <v>133</v>
      </c>
      <c r="E248" s="3">
        <f t="shared" si="30"/>
        <v>4.8903491282217537</v>
      </c>
      <c r="F248" s="3">
        <v>1.8216100529999999</v>
      </c>
      <c r="G248" s="3">
        <f>-LN(1-_xlfn.GAMMA.DIST(E248,Sheet3!F$69,Sheet3!E$69,TRUE))</f>
        <v>0.86371788813722516</v>
      </c>
      <c r="H248" s="3">
        <v>153</v>
      </c>
      <c r="I248" s="3">
        <f t="shared" si="31"/>
        <v>5.0304379213924353</v>
      </c>
      <c r="J248" s="3">
        <v>11.30746321</v>
      </c>
      <c r="K248" s="3">
        <f>-LN(1-_xlfn.GAMMA.DIST(I248,Sheet3!F$85,Sheet3!E$85,TRUE))</f>
        <v>1.1522993898296201</v>
      </c>
      <c r="L248" s="3">
        <v>286</v>
      </c>
      <c r="M248" s="3">
        <f t="shared" si="32"/>
        <v>5.6559918108198524</v>
      </c>
      <c r="N248" s="3">
        <v>0.31258151200000001</v>
      </c>
      <c r="O248" s="3" t="str">
        <f t="shared" si="39"/>
        <v>Plate 12</v>
      </c>
      <c r="P248" s="3">
        <f>-LN(1-_xlfn.GAMMA.DIST(M248,Sheet3!F$5,Sheet3!E$5,TRUE))</f>
        <v>0.29877793403064262</v>
      </c>
      <c r="Q248" s="3">
        <v>945</v>
      </c>
      <c r="R248" s="3">
        <f t="shared" si="33"/>
        <v>6.8511849274937431</v>
      </c>
      <c r="S248" s="3">
        <v>0.61836664100000005</v>
      </c>
      <c r="T248" s="3">
        <f>-LN(1-_xlfn.GAMMA.DIST(R248,Sheet3!F$37,Sheet3!E$37,TRUE))</f>
        <v>0.43626424298106403</v>
      </c>
      <c r="U248" s="3">
        <v>442</v>
      </c>
      <c r="V248" s="3">
        <f t="shared" si="34"/>
        <v>6.0913098820776979</v>
      </c>
      <c r="W248" s="3">
        <v>1.3905884989999999</v>
      </c>
      <c r="Y248" s="3">
        <v>802</v>
      </c>
      <c r="Z248" s="3">
        <f t="shared" si="35"/>
        <v>6.6871086078665147</v>
      </c>
      <c r="AA248" s="3">
        <v>0</v>
      </c>
      <c r="AC248" s="3">
        <v>429</v>
      </c>
      <c r="AD248" s="3">
        <f t="shared" si="36"/>
        <v>6.061456918928017</v>
      </c>
      <c r="AE248" s="3">
        <v>0.56841675400000002</v>
      </c>
      <c r="AG248" s="3">
        <v>3872</v>
      </c>
      <c r="AH248" s="3">
        <f t="shared" si="37"/>
        <v>8.2615264483964683</v>
      </c>
      <c r="AI248" s="3">
        <v>4.4852504289999997</v>
      </c>
      <c r="AK248" s="3">
        <v>1300</v>
      </c>
      <c r="AL248" s="3">
        <f t="shared" si="38"/>
        <v>7.1701195434496281</v>
      </c>
      <c r="AM248" s="3">
        <v>8.3904978200000002</v>
      </c>
    </row>
    <row r="249" spans="1:39" x14ac:dyDescent="0.25">
      <c r="A249" s="3">
        <v>16221214</v>
      </c>
      <c r="B249" s="3" t="s">
        <v>1977</v>
      </c>
      <c r="C249" s="3">
        <v>12</v>
      </c>
      <c r="D249" s="3">
        <v>94</v>
      </c>
      <c r="E249" s="3">
        <f t="shared" si="30"/>
        <v>4.5432947822700038</v>
      </c>
      <c r="F249" s="3">
        <v>0.63110953700000005</v>
      </c>
      <c r="G249" s="3">
        <f>-LN(1-_xlfn.GAMMA.DIST(E249,Sheet3!F$69,Sheet3!E$69,TRUE))</f>
        <v>0.27320931875201188</v>
      </c>
      <c r="H249" s="3">
        <v>120</v>
      </c>
      <c r="I249" s="3">
        <f t="shared" si="31"/>
        <v>4.7874917427820458</v>
      </c>
      <c r="J249" s="3">
        <v>0</v>
      </c>
      <c r="K249" s="3">
        <f>-LN(1-_xlfn.GAMMA.DIST(I249,Sheet3!F$85,Sheet3!E$85,TRUE))</f>
        <v>0.11400684627173797</v>
      </c>
      <c r="L249" s="3">
        <v>408</v>
      </c>
      <c r="M249" s="3">
        <f t="shared" si="32"/>
        <v>6.0112671744041615</v>
      </c>
      <c r="N249" s="3">
        <v>1.174886605</v>
      </c>
      <c r="O249" s="3" t="str">
        <f t="shared" si="39"/>
        <v>Plate 12</v>
      </c>
      <c r="P249" s="3">
        <f>-LN(1-_xlfn.GAMMA.DIST(M249,Sheet3!F$5,Sheet3!E$5,TRUE))</f>
        <v>0.74348674726450958</v>
      </c>
      <c r="Q249" s="3">
        <v>1142</v>
      </c>
      <c r="R249" s="3">
        <f t="shared" si="33"/>
        <v>7.0405363902159559</v>
      </c>
      <c r="S249" s="3">
        <v>2.0263885739999998</v>
      </c>
      <c r="T249" s="3">
        <f>-LN(1-_xlfn.GAMMA.DIST(R249,Sheet3!F$37,Sheet3!E$37,TRUE))</f>
        <v>0.57361534243465961</v>
      </c>
      <c r="U249" s="3">
        <v>521</v>
      </c>
      <c r="V249" s="3">
        <f t="shared" si="34"/>
        <v>6.2557500417533669</v>
      </c>
      <c r="W249" s="3">
        <v>1.8753968350000001</v>
      </c>
      <c r="Y249" s="3">
        <v>929</v>
      </c>
      <c r="Z249" s="3">
        <f t="shared" si="35"/>
        <v>6.8341087388138382</v>
      </c>
      <c r="AA249" s="3">
        <v>7.6699523000000006E-2</v>
      </c>
      <c r="AC249" s="3">
        <v>644</v>
      </c>
      <c r="AD249" s="3">
        <f t="shared" si="36"/>
        <v>6.4676987261043539</v>
      </c>
      <c r="AE249" s="3">
        <v>1.111608266</v>
      </c>
      <c r="AG249" s="3">
        <v>3566</v>
      </c>
      <c r="AH249" s="3">
        <f t="shared" si="37"/>
        <v>8.1791997984230864</v>
      </c>
      <c r="AI249" s="3">
        <v>4.0380755659999998</v>
      </c>
      <c r="AK249" s="3">
        <v>825</v>
      </c>
      <c r="AL249" s="3">
        <f t="shared" si="38"/>
        <v>6.7153833863346808</v>
      </c>
      <c r="AM249" s="3">
        <v>4.6044274639999996</v>
      </c>
    </row>
    <row r="250" spans="1:39" x14ac:dyDescent="0.25">
      <c r="A250" s="3">
        <v>16221223</v>
      </c>
      <c r="B250" s="3" t="s">
        <v>1977</v>
      </c>
      <c r="C250" s="3">
        <v>12</v>
      </c>
      <c r="D250" s="3">
        <v>107</v>
      </c>
      <c r="E250" s="3">
        <f t="shared" si="30"/>
        <v>4.6728288344619058</v>
      </c>
      <c r="F250" s="3">
        <v>1.0306291110000001</v>
      </c>
      <c r="G250" s="3">
        <f>-LN(1-_xlfn.GAMMA.DIST(E250,Sheet3!F$69,Sheet3!E$69,TRUE))</f>
        <v>0.44219193620260533</v>
      </c>
      <c r="H250" s="3">
        <v>141</v>
      </c>
      <c r="I250" s="3">
        <f t="shared" si="31"/>
        <v>4.9487598903781684</v>
      </c>
      <c r="J250" s="3">
        <v>3.3833744389999998</v>
      </c>
      <c r="K250" s="3">
        <f>-LN(1-_xlfn.GAMMA.DIST(I250,Sheet3!F$85,Sheet3!E$85,TRUE))</f>
        <v>0.62237853117407171</v>
      </c>
      <c r="L250" s="3">
        <v>417</v>
      </c>
      <c r="M250" s="3">
        <f t="shared" si="32"/>
        <v>6.0330862217988015</v>
      </c>
      <c r="N250" s="3">
        <v>1.2387746909999999</v>
      </c>
      <c r="O250" s="3" t="str">
        <f t="shared" si="39"/>
        <v>Plate 12</v>
      </c>
      <c r="P250" s="3">
        <f>-LN(1-_xlfn.GAMMA.DIST(M250,Sheet3!F$5,Sheet3!E$5,TRUE))</f>
        <v>0.77983841137988463</v>
      </c>
      <c r="Q250" s="3">
        <v>1320</v>
      </c>
      <c r="R250" s="3">
        <f t="shared" si="33"/>
        <v>7.1853870155804165</v>
      </c>
      <c r="S250" s="3">
        <v>3.2820661869999999</v>
      </c>
      <c r="T250" s="3">
        <f>-LN(1-_xlfn.GAMMA.DIST(R250,Sheet3!F$37,Sheet3!E$37,TRUE))</f>
        <v>0.6953608114176989</v>
      </c>
      <c r="U250" s="3">
        <v>250</v>
      </c>
      <c r="V250" s="3">
        <f t="shared" si="34"/>
        <v>5.521460917862246</v>
      </c>
      <c r="W250" s="3">
        <v>0.23758884899999999</v>
      </c>
      <c r="Y250" s="3">
        <v>902</v>
      </c>
      <c r="Z250" s="3">
        <f t="shared" si="35"/>
        <v>6.804614520062624</v>
      </c>
      <c r="AA250" s="3">
        <v>0</v>
      </c>
      <c r="AC250" s="3">
        <v>712</v>
      </c>
      <c r="AD250" s="3">
        <f t="shared" si="36"/>
        <v>6.5680779114119758</v>
      </c>
      <c r="AE250" s="3">
        <v>1.2836649069999999</v>
      </c>
      <c r="AG250" s="3">
        <v>4472</v>
      </c>
      <c r="AH250" s="3">
        <f t="shared" si="37"/>
        <v>8.4055910148349344</v>
      </c>
      <c r="AI250" s="3">
        <v>5.3593601700000004</v>
      </c>
      <c r="AK250" s="3">
        <v>1046</v>
      </c>
      <c r="AL250" s="3">
        <f t="shared" si="38"/>
        <v>6.9527286446248686</v>
      </c>
      <c r="AM250" s="3">
        <v>6.3660212950000004</v>
      </c>
    </row>
    <row r="251" spans="1:39" x14ac:dyDescent="0.25">
      <c r="A251" s="3">
        <v>16221291</v>
      </c>
      <c r="B251" s="3" t="s">
        <v>1977</v>
      </c>
      <c r="C251" s="3">
        <v>12</v>
      </c>
      <c r="D251" s="3">
        <v>228</v>
      </c>
      <c r="E251" s="3">
        <f t="shared" si="30"/>
        <v>5.4293456289544411</v>
      </c>
      <c r="F251" s="3">
        <v>4.6683365749999997</v>
      </c>
      <c r="G251" s="3">
        <f>-LN(1-_xlfn.GAMMA.DIST(E251,Sheet3!F$69,Sheet3!E$69,TRUE))</f>
        <v>2.7552821557247866</v>
      </c>
      <c r="H251" s="3">
        <v>142</v>
      </c>
      <c r="I251" s="3">
        <f t="shared" si="31"/>
        <v>4.9558270576012609</v>
      </c>
      <c r="J251" s="3">
        <v>4.0341534589999997</v>
      </c>
      <c r="K251" s="3">
        <f>-LN(1-_xlfn.GAMMA.DIST(I251,Sheet3!F$85,Sheet3!E$85,TRUE))</f>
        <v>0.65991086795960829</v>
      </c>
      <c r="L251" s="3">
        <v>411</v>
      </c>
      <c r="M251" s="3">
        <f t="shared" si="32"/>
        <v>6.0185932144962342</v>
      </c>
      <c r="N251" s="3">
        <v>1.1961796570000001</v>
      </c>
      <c r="O251" s="3" t="str">
        <f t="shared" si="39"/>
        <v>Plate 12</v>
      </c>
      <c r="P251" s="3">
        <f>-LN(1-_xlfn.GAMMA.DIST(M251,Sheet3!F$5,Sheet3!E$5,TRUE))</f>
        <v>0.75556914547684018</v>
      </c>
      <c r="Q251" s="3">
        <v>1385</v>
      </c>
      <c r="R251" s="3">
        <f t="shared" si="33"/>
        <v>7.233455418621439</v>
      </c>
      <c r="S251" s="3">
        <v>3.7382652150000002</v>
      </c>
      <c r="T251" s="3">
        <f>-LN(1-_xlfn.GAMMA.DIST(R251,Sheet3!F$37,Sheet3!E$37,TRUE))</f>
        <v>0.73903335367269096</v>
      </c>
      <c r="U251" s="3">
        <v>305</v>
      </c>
      <c r="V251" s="3">
        <f t="shared" si="34"/>
        <v>5.7203117766074119</v>
      </c>
      <c r="W251" s="3">
        <v>0.56219574000000005</v>
      </c>
      <c r="Y251" s="3">
        <v>1045</v>
      </c>
      <c r="Z251" s="3">
        <f t="shared" si="35"/>
        <v>6.9517721643989114</v>
      </c>
      <c r="AA251" s="3">
        <v>0.48640255300000002</v>
      </c>
      <c r="AC251" s="3">
        <v>1299</v>
      </c>
      <c r="AD251" s="3">
        <f t="shared" si="36"/>
        <v>7.1693500166705997</v>
      </c>
      <c r="AE251" s="3">
        <v>2.7720387930000001</v>
      </c>
      <c r="AG251" s="3">
        <v>3367</v>
      </c>
      <c r="AH251" s="3">
        <f t="shared" si="37"/>
        <v>8.1217774191610737</v>
      </c>
      <c r="AI251" s="3">
        <v>3.7466931689999998</v>
      </c>
      <c r="AK251" s="3">
        <v>2665</v>
      </c>
      <c r="AL251" s="3">
        <f t="shared" si="38"/>
        <v>7.8879593365999447</v>
      </c>
      <c r="AM251" s="3">
        <v>19.268402009999999</v>
      </c>
    </row>
    <row r="252" spans="1:39" x14ac:dyDescent="0.25">
      <c r="A252" s="3">
        <v>16221292</v>
      </c>
      <c r="B252" s="3" t="s">
        <v>1977</v>
      </c>
      <c r="C252" s="3">
        <v>12</v>
      </c>
      <c r="D252" s="3">
        <v>112</v>
      </c>
      <c r="E252" s="3">
        <f t="shared" si="30"/>
        <v>4.7184988712950942</v>
      </c>
      <c r="F252" s="3">
        <v>1.183434887</v>
      </c>
      <c r="G252" s="3">
        <f>-LN(1-_xlfn.GAMMA.DIST(E252,Sheet3!F$69,Sheet3!E$69,TRUE))</f>
        <v>0.51571003868852583</v>
      </c>
      <c r="H252" s="3">
        <v>153</v>
      </c>
      <c r="I252" s="3">
        <f t="shared" si="31"/>
        <v>5.0304379213924353</v>
      </c>
      <c r="J252" s="3">
        <v>11.30746321</v>
      </c>
      <c r="K252" s="3">
        <f>-LN(1-_xlfn.GAMMA.DIST(I252,Sheet3!F$85,Sheet3!E$85,TRUE))</f>
        <v>1.1522993898296201</v>
      </c>
      <c r="L252" s="3">
        <v>357</v>
      </c>
      <c r="M252" s="3">
        <f t="shared" si="32"/>
        <v>5.8777357817796387</v>
      </c>
      <c r="N252" s="3">
        <v>0.81342350699999999</v>
      </c>
      <c r="O252" s="3" t="str">
        <f t="shared" si="39"/>
        <v>Plate 12</v>
      </c>
      <c r="P252" s="3">
        <f>-LN(1-_xlfn.GAMMA.DIST(M252,Sheet3!F$5,Sheet3!E$5,TRUE))</f>
        <v>0.54465466016373298</v>
      </c>
      <c r="Q252" s="3">
        <v>874</v>
      </c>
      <c r="R252" s="3">
        <f t="shared" si="33"/>
        <v>6.7730803756555353</v>
      </c>
      <c r="S252" s="3">
        <v>9.8524988999999993E-2</v>
      </c>
      <c r="T252" s="3">
        <f>-LN(1-_xlfn.GAMMA.DIST(R252,Sheet3!F$37,Sheet3!E$37,TRUE))</f>
        <v>0.38656749908992943</v>
      </c>
      <c r="U252" s="3">
        <v>251</v>
      </c>
      <c r="V252" s="3">
        <f t="shared" si="34"/>
        <v>5.5254529391317835</v>
      </c>
      <c r="W252" s="3">
        <v>0.24341439300000001</v>
      </c>
      <c r="Y252" s="3">
        <v>1014</v>
      </c>
      <c r="Z252" s="3">
        <f t="shared" si="35"/>
        <v>6.9216581841511289</v>
      </c>
      <c r="AA252" s="3">
        <v>0.37832238299999998</v>
      </c>
      <c r="AC252" s="3">
        <v>592</v>
      </c>
      <c r="AD252" s="3">
        <f t="shared" si="36"/>
        <v>6.3835066348840055</v>
      </c>
      <c r="AE252" s="3">
        <v>0.98010758200000003</v>
      </c>
      <c r="AG252" s="3">
        <v>2768</v>
      </c>
      <c r="AH252" s="3">
        <f t="shared" si="37"/>
        <v>7.92588031673756</v>
      </c>
      <c r="AI252" s="3">
        <v>2.866417818</v>
      </c>
      <c r="AK252" s="3">
        <v>803</v>
      </c>
      <c r="AL252" s="3">
        <f t="shared" si="38"/>
        <v>6.6883547139467616</v>
      </c>
      <c r="AM252" s="3">
        <v>4.4290561630000003</v>
      </c>
    </row>
    <row r="253" spans="1:39" x14ac:dyDescent="0.25">
      <c r="A253" s="3">
        <v>16221293</v>
      </c>
      <c r="B253" s="3" t="s">
        <v>1977</v>
      </c>
      <c r="C253" s="3">
        <v>12</v>
      </c>
      <c r="D253" s="3">
        <v>160</v>
      </c>
      <c r="E253" s="3">
        <f t="shared" si="30"/>
        <v>5.0751738152338266</v>
      </c>
      <c r="F253" s="3">
        <v>2.6360066130000002</v>
      </c>
      <c r="G253" s="3">
        <f>-LN(1-_xlfn.GAMMA.DIST(E253,Sheet3!F$69,Sheet3!E$69,TRUE))</f>
        <v>1.3723553722877513</v>
      </c>
      <c r="H253" s="3">
        <v>152</v>
      </c>
      <c r="I253" s="3">
        <f t="shared" si="31"/>
        <v>5.0238805208462765</v>
      </c>
      <c r="J253" s="3">
        <v>10.64011307</v>
      </c>
      <c r="K253" s="3">
        <f>-LN(1-_xlfn.GAMMA.DIST(I253,Sheet3!F$85,Sheet3!E$85,TRUE))</f>
        <v>1.1016817871123483</v>
      </c>
      <c r="L253" s="3">
        <v>304</v>
      </c>
      <c r="M253" s="3">
        <f t="shared" si="32"/>
        <v>5.7170277014062219</v>
      </c>
      <c r="N253" s="3">
        <v>0.43918194300000002</v>
      </c>
      <c r="O253" s="3" t="str">
        <f t="shared" si="39"/>
        <v>Plate 12</v>
      </c>
      <c r="P253" s="3">
        <f>-LN(1-_xlfn.GAMMA.DIST(M253,Sheet3!F$5,Sheet3!E$5,TRUE))</f>
        <v>0.35659034668127615</v>
      </c>
      <c r="Q253" s="3">
        <v>989</v>
      </c>
      <c r="R253" s="3">
        <f t="shared" si="33"/>
        <v>6.8966943316227125</v>
      </c>
      <c r="S253" s="3">
        <v>0.93558098000000001</v>
      </c>
      <c r="T253" s="3">
        <f>-LN(1-_xlfn.GAMMA.DIST(R253,Sheet3!F$37,Sheet3!E$37,TRUE))</f>
        <v>0.46706988967407476</v>
      </c>
      <c r="U253" s="3">
        <v>1011</v>
      </c>
      <c r="V253" s="3">
        <f t="shared" si="34"/>
        <v>6.9186952190204716</v>
      </c>
      <c r="W253" s="3">
        <v>4.9406452310000004</v>
      </c>
      <c r="Y253" s="3">
        <v>901</v>
      </c>
      <c r="Z253" s="3">
        <f t="shared" si="35"/>
        <v>6.8035052576083377</v>
      </c>
      <c r="AA253" s="3">
        <v>0</v>
      </c>
      <c r="AC253" s="3">
        <v>496</v>
      </c>
      <c r="AD253" s="3">
        <f t="shared" si="36"/>
        <v>6.2065759267249279</v>
      </c>
      <c r="AE253" s="3">
        <v>0.73753128199999995</v>
      </c>
      <c r="AG253" s="3">
        <v>3336</v>
      </c>
      <c r="AH253" s="3">
        <f t="shared" si="37"/>
        <v>8.1125277634786368</v>
      </c>
      <c r="AI253" s="3">
        <v>3.7012582680000001</v>
      </c>
      <c r="AK253" s="3">
        <v>1015</v>
      </c>
      <c r="AL253" s="3">
        <f t="shared" si="38"/>
        <v>6.9226438914758877</v>
      </c>
      <c r="AM253" s="3">
        <v>6.1189287730000004</v>
      </c>
    </row>
    <row r="254" spans="1:39" x14ac:dyDescent="0.25">
      <c r="A254" s="3">
        <v>16221337</v>
      </c>
      <c r="B254" s="3" t="s">
        <v>1977</v>
      </c>
      <c r="C254" s="3">
        <v>12</v>
      </c>
      <c r="D254" s="3">
        <v>96</v>
      </c>
      <c r="E254" s="3">
        <f t="shared" si="30"/>
        <v>4.5643481914678361</v>
      </c>
      <c r="F254" s="3">
        <v>0.69282752700000005</v>
      </c>
      <c r="G254" s="3">
        <f>-LN(1-_xlfn.GAMMA.DIST(E254,Sheet3!F$69,Sheet3!E$69,TRUE))</f>
        <v>0.29690215644513207</v>
      </c>
      <c r="H254" s="3">
        <v>164</v>
      </c>
      <c r="I254" s="3">
        <f t="shared" si="31"/>
        <v>5.0998664278241987</v>
      </c>
      <c r="J254" s="3">
        <v>18.699899160000001</v>
      </c>
      <c r="K254" s="3">
        <f>-LN(1-_xlfn.GAMMA.DIST(I254,Sheet3!F$85,Sheet3!E$85,TRUE))</f>
        <v>1.7804647408859722</v>
      </c>
      <c r="L254" s="3">
        <v>307</v>
      </c>
      <c r="M254" s="3">
        <f t="shared" si="32"/>
        <v>5.7268477475871968</v>
      </c>
      <c r="N254" s="3">
        <v>0.460312693</v>
      </c>
      <c r="O254" s="3" t="str">
        <f t="shared" si="39"/>
        <v>Plate 12</v>
      </c>
      <c r="P254" s="3">
        <f>-LN(1-_xlfn.GAMMA.DIST(M254,Sheet3!F$5,Sheet3!E$5,TRUE))</f>
        <v>0.36656534348656</v>
      </c>
      <c r="Q254" s="3">
        <v>1100</v>
      </c>
      <c r="R254" s="3">
        <f t="shared" si="33"/>
        <v>7.0030654587864616</v>
      </c>
      <c r="S254" s="3">
        <v>1.7283247319999999</v>
      </c>
      <c r="T254" s="3">
        <f>-LN(1-_xlfn.GAMMA.DIST(R254,Sheet3!F$37,Sheet3!E$37,TRUE))</f>
        <v>0.54450006605952406</v>
      </c>
      <c r="U254" s="3">
        <v>804</v>
      </c>
      <c r="V254" s="3">
        <f t="shared" si="34"/>
        <v>6.6895992691789665</v>
      </c>
      <c r="W254" s="3">
        <v>3.6364029960000002</v>
      </c>
      <c r="Y254" s="3">
        <v>1040</v>
      </c>
      <c r="Z254" s="3">
        <f t="shared" si="35"/>
        <v>6.9469759921354184</v>
      </c>
      <c r="AA254" s="3">
        <v>0.46901368399999999</v>
      </c>
      <c r="AC254" s="3">
        <v>589</v>
      </c>
      <c r="AD254" s="3">
        <f t="shared" si="36"/>
        <v>6.3784261836515865</v>
      </c>
      <c r="AE254" s="3">
        <v>0.97252308499999995</v>
      </c>
      <c r="AG254" s="3">
        <v>3230</v>
      </c>
      <c r="AH254" s="3">
        <f t="shared" si="37"/>
        <v>8.0802374162167023</v>
      </c>
      <c r="AI254" s="3">
        <v>3.5458068639999998</v>
      </c>
      <c r="AK254" s="3">
        <v>1161</v>
      </c>
      <c r="AL254" s="3">
        <f t="shared" si="38"/>
        <v>7.0570369816978911</v>
      </c>
      <c r="AM254" s="3">
        <v>7.2826332799999998</v>
      </c>
    </row>
    <row r="255" spans="1:39" x14ac:dyDescent="0.25">
      <c r="A255" s="3">
        <v>16221365</v>
      </c>
      <c r="B255" s="3" t="s">
        <v>1977</v>
      </c>
      <c r="C255" s="3">
        <v>12</v>
      </c>
      <c r="D255" s="3">
        <v>115</v>
      </c>
      <c r="E255" s="3">
        <f t="shared" si="30"/>
        <v>4.7449321283632502</v>
      </c>
      <c r="F255" s="3">
        <v>1.2749364350000001</v>
      </c>
      <c r="G255" s="3">
        <f>-LN(1-_xlfn.GAMMA.DIST(E255,Sheet3!F$69,Sheet3!E$69,TRUE))</f>
        <v>0.56178473256970607</v>
      </c>
      <c r="H255" s="3">
        <v>273</v>
      </c>
      <c r="I255" s="3">
        <f t="shared" si="31"/>
        <v>5.6094717951849598</v>
      </c>
      <c r="J255" s="3">
        <v>94.095583050000002</v>
      </c>
      <c r="K255" s="3">
        <f>-LN(1-_xlfn.GAMMA.DIST(I255,Sheet3!F$85,Sheet3!E$85,TRUE))</f>
        <v>11.951656025755298</v>
      </c>
      <c r="L255" s="3">
        <v>351</v>
      </c>
      <c r="M255" s="3">
        <f t="shared" si="32"/>
        <v>5.8607862234658654</v>
      </c>
      <c r="N255" s="3">
        <v>0.77097276400000003</v>
      </c>
      <c r="O255" s="3" t="str">
        <f t="shared" si="39"/>
        <v>Plate 12</v>
      </c>
      <c r="P255" s="3">
        <f>-LN(1-_xlfn.GAMMA.DIST(M255,Sheet3!F$5,Sheet3!E$5,TRUE))</f>
        <v>0.52225161118640129</v>
      </c>
      <c r="Q255" s="3">
        <v>1887</v>
      </c>
      <c r="R255" s="3">
        <f t="shared" si="33"/>
        <v>7.5427435453685501</v>
      </c>
      <c r="S255" s="3">
        <v>7.2347975059999996</v>
      </c>
      <c r="T255" s="3">
        <f>-LN(1-_xlfn.GAMMA.DIST(R255,Sheet3!F$37,Sheet3!E$37,TRUE))</f>
        <v>1.0598202751802066</v>
      </c>
      <c r="U255" s="3">
        <v>2055</v>
      </c>
      <c r="V255" s="3">
        <f t="shared" si="34"/>
        <v>7.6280311269303347</v>
      </c>
      <c r="W255" s="3">
        <v>11.63378436</v>
      </c>
      <c r="Y255" s="3">
        <v>1045</v>
      </c>
      <c r="Z255" s="3">
        <f t="shared" si="35"/>
        <v>6.9517721643989114</v>
      </c>
      <c r="AA255" s="3">
        <v>0.48640255300000002</v>
      </c>
      <c r="AC255" s="3">
        <v>528</v>
      </c>
      <c r="AD255" s="3">
        <f t="shared" si="36"/>
        <v>6.2690962837062614</v>
      </c>
      <c r="AE255" s="3">
        <v>0.81835911699999997</v>
      </c>
      <c r="AG255" s="3">
        <v>2509</v>
      </c>
      <c r="AH255" s="3">
        <f t="shared" si="37"/>
        <v>7.8276395463664219</v>
      </c>
      <c r="AI255" s="3">
        <v>2.4840240339999999</v>
      </c>
      <c r="AK255" s="3">
        <v>871</v>
      </c>
      <c r="AL255" s="3">
        <f t="shared" si="38"/>
        <v>6.7696419768525029</v>
      </c>
      <c r="AM255" s="3">
        <v>4.9711071159999998</v>
      </c>
    </row>
    <row r="256" spans="1:39" x14ac:dyDescent="0.25">
      <c r="A256" s="3">
        <v>16221394</v>
      </c>
      <c r="B256" s="3" t="s">
        <v>1977</v>
      </c>
      <c r="C256" s="3">
        <v>12</v>
      </c>
      <c r="D256" s="3">
        <v>131</v>
      </c>
      <c r="E256" s="3">
        <f t="shared" si="30"/>
        <v>4.8751973232011512</v>
      </c>
      <c r="F256" s="3">
        <v>1.7610413170000001</v>
      </c>
      <c r="G256" s="3">
        <f>-LN(1-_xlfn.GAMMA.DIST(E256,Sheet3!F$69,Sheet3!E$69,TRUE))</f>
        <v>0.82832039275220748</v>
      </c>
      <c r="H256" s="3">
        <v>162</v>
      </c>
      <c r="I256" s="3">
        <f t="shared" si="31"/>
        <v>5.0875963352323836</v>
      </c>
      <c r="J256" s="3">
        <v>17.349775489999999</v>
      </c>
      <c r="K256" s="3">
        <f>-LN(1-_xlfn.GAMMA.DIST(I256,Sheet3!F$85,Sheet3!E$85,TRUE))</f>
        <v>1.6569337926340741</v>
      </c>
      <c r="L256" s="3">
        <v>326</v>
      </c>
      <c r="M256" s="3">
        <f t="shared" si="32"/>
        <v>5.7868973813667077</v>
      </c>
      <c r="N256" s="3">
        <v>0.59430613200000004</v>
      </c>
      <c r="O256" s="3" t="str">
        <f t="shared" si="39"/>
        <v>Plate 12</v>
      </c>
      <c r="P256" s="3">
        <f>-LN(1-_xlfn.GAMMA.DIST(M256,Sheet3!F$5,Sheet3!E$5,TRUE))</f>
        <v>0.4317671961652213</v>
      </c>
      <c r="Q256" s="3">
        <v>946</v>
      </c>
      <c r="R256" s="3">
        <f t="shared" si="33"/>
        <v>6.852242569051878</v>
      </c>
      <c r="S256" s="3">
        <v>0.62560368300000002</v>
      </c>
      <c r="T256" s="3">
        <f>-LN(1-_xlfn.GAMMA.DIST(R256,Sheet3!F$37,Sheet3!E$37,TRUE))</f>
        <v>0.43696459307281854</v>
      </c>
      <c r="U256" s="3">
        <v>660</v>
      </c>
      <c r="V256" s="3">
        <f t="shared" si="34"/>
        <v>6.4922398350204711</v>
      </c>
      <c r="W256" s="3">
        <v>2.7364268799999998</v>
      </c>
      <c r="Y256" s="3">
        <v>994</v>
      </c>
      <c r="Z256" s="3">
        <f t="shared" si="35"/>
        <v>6.9017372066565743</v>
      </c>
      <c r="AA256" s="3">
        <v>0.30820102199999999</v>
      </c>
      <c r="AC256" s="3">
        <v>533</v>
      </c>
      <c r="AD256" s="3">
        <f t="shared" si="36"/>
        <v>6.2785214241658442</v>
      </c>
      <c r="AE256" s="3">
        <v>0.83099141700000001</v>
      </c>
      <c r="AG256" s="3">
        <v>2644</v>
      </c>
      <c r="AH256" s="3">
        <f t="shared" si="37"/>
        <v>7.8800482009715767</v>
      </c>
      <c r="AI256" s="3">
        <v>2.683493227</v>
      </c>
      <c r="AK256" s="3">
        <v>930</v>
      </c>
      <c r="AL256" s="3">
        <f t="shared" si="38"/>
        <v>6.8351845861473013</v>
      </c>
      <c r="AM256" s="3">
        <v>5.4414029590000004</v>
      </c>
    </row>
    <row r="257" spans="1:39" x14ac:dyDescent="0.25">
      <c r="A257" s="3">
        <v>16221395</v>
      </c>
      <c r="B257" s="3" t="s">
        <v>1977</v>
      </c>
      <c r="C257" s="3">
        <v>12</v>
      </c>
      <c r="D257" s="3">
        <v>88</v>
      </c>
      <c r="E257" s="3">
        <f t="shared" si="30"/>
        <v>4.4773368144782069</v>
      </c>
      <c r="F257" s="3">
        <v>0.44521443999999999</v>
      </c>
      <c r="G257" s="3">
        <f>-LN(1-_xlfn.GAMMA.DIST(E257,Sheet3!F$69,Sheet3!E$69,TRUE))</f>
        <v>0.20771857429043117</v>
      </c>
      <c r="H257" s="3">
        <v>122</v>
      </c>
      <c r="I257" s="3">
        <f t="shared" si="31"/>
        <v>4.8040210447332568</v>
      </c>
      <c r="J257" s="3">
        <v>0</v>
      </c>
      <c r="K257" s="3">
        <f>-LN(1-_xlfn.GAMMA.DIST(I257,Sheet3!F$85,Sheet3!E$85,TRUE))</f>
        <v>0.14084737760173016</v>
      </c>
      <c r="L257" s="3">
        <v>307</v>
      </c>
      <c r="M257" s="3">
        <f t="shared" si="32"/>
        <v>5.7268477475871968</v>
      </c>
      <c r="N257" s="3">
        <v>0.460312693</v>
      </c>
      <c r="O257" s="3" t="str">
        <f t="shared" si="39"/>
        <v>Plate 12</v>
      </c>
      <c r="P257" s="3">
        <f>-LN(1-_xlfn.GAMMA.DIST(M257,Sheet3!F$5,Sheet3!E$5,TRUE))</f>
        <v>0.36656534348656</v>
      </c>
      <c r="Q257" s="3">
        <v>998</v>
      </c>
      <c r="R257" s="3">
        <f t="shared" si="33"/>
        <v>6.9057532763114642</v>
      </c>
      <c r="S257" s="3">
        <v>1.00020563</v>
      </c>
      <c r="T257" s="3">
        <f>-LN(1-_xlfn.GAMMA.DIST(R257,Sheet3!F$37,Sheet3!E$37,TRUE))</f>
        <v>0.47336656479299805</v>
      </c>
      <c r="U257" s="3">
        <v>677</v>
      </c>
      <c r="V257" s="3">
        <f t="shared" si="34"/>
        <v>6.517671272912275</v>
      </c>
      <c r="W257" s="3">
        <v>2.8422983639999999</v>
      </c>
      <c r="Y257" s="3">
        <v>949</v>
      </c>
      <c r="Z257" s="3">
        <f t="shared" si="35"/>
        <v>6.8554087986099281</v>
      </c>
      <c r="AA257" s="3">
        <v>0.14877980900000001</v>
      </c>
      <c r="AC257" s="3">
        <v>562</v>
      </c>
      <c r="AD257" s="3">
        <f t="shared" si="36"/>
        <v>6.3315018498936908</v>
      </c>
      <c r="AE257" s="3">
        <v>0.90427351199999995</v>
      </c>
      <c r="AG257" s="3">
        <v>2610</v>
      </c>
      <c r="AH257" s="3">
        <f t="shared" si="37"/>
        <v>7.8671055003167387</v>
      </c>
      <c r="AI257" s="3">
        <v>2.6332887120000001</v>
      </c>
      <c r="AK257" s="3">
        <v>869</v>
      </c>
      <c r="AL257" s="3">
        <f t="shared" si="38"/>
        <v>6.7673431252653922</v>
      </c>
      <c r="AM257" s="3">
        <v>4.9551646790000001</v>
      </c>
    </row>
    <row r="258" spans="1:39" x14ac:dyDescent="0.25">
      <c r="A258" s="3">
        <v>16221396</v>
      </c>
      <c r="B258" s="3" t="s">
        <v>1977</v>
      </c>
      <c r="C258" s="3">
        <v>12</v>
      </c>
      <c r="D258" s="3">
        <v>96</v>
      </c>
      <c r="E258" s="3">
        <f t="shared" ref="E258:E321" si="40">LN(D258)</f>
        <v>4.5643481914678361</v>
      </c>
      <c r="F258" s="3">
        <v>0.69282752700000005</v>
      </c>
      <c r="G258" s="3">
        <f>-LN(1-_xlfn.GAMMA.DIST(E258,Sheet3!F$69,Sheet3!E$69,TRUE))</f>
        <v>0.29690215644513207</v>
      </c>
      <c r="H258" s="3">
        <v>121</v>
      </c>
      <c r="I258" s="3">
        <f t="shared" ref="I258:I321" si="41">LN(H258)</f>
        <v>4.7957905455967413</v>
      </c>
      <c r="J258" s="3">
        <v>0</v>
      </c>
      <c r="K258" s="3">
        <f>-LN(1-_xlfn.GAMMA.DIST(I258,Sheet3!F$85,Sheet3!E$85,TRUE))</f>
        <v>0.12693108081369642</v>
      </c>
      <c r="L258" s="3">
        <v>503</v>
      </c>
      <c r="M258" s="3">
        <f t="shared" ref="M258:M321" si="42">LN(L258)</f>
        <v>6.2205901700997392</v>
      </c>
      <c r="N258" s="3">
        <v>1.850420213</v>
      </c>
      <c r="O258" s="3" t="str">
        <f t="shared" si="39"/>
        <v>Plate 12</v>
      </c>
      <c r="P258" s="3">
        <f>-LN(1-_xlfn.GAMMA.DIST(M258,Sheet3!F$5,Sheet3!E$5,TRUE))</f>
        <v>1.138651378530777</v>
      </c>
      <c r="Q258" s="3">
        <v>1134</v>
      </c>
      <c r="R258" s="3">
        <f t="shared" ref="R258:R321" si="43">LN(Q258)</f>
        <v>7.0335064842876971</v>
      </c>
      <c r="S258" s="3">
        <v>1.969678185</v>
      </c>
      <c r="T258" s="3">
        <f>-LN(1-_xlfn.GAMMA.DIST(R258,Sheet3!F$37,Sheet3!E$37,TRUE))</f>
        <v>0.56807925513280155</v>
      </c>
      <c r="U258" s="3">
        <v>439</v>
      </c>
      <c r="V258" s="3">
        <f t="shared" ref="V258:V321" si="44">LN(U258)</f>
        <v>6.0844994130751715</v>
      </c>
      <c r="W258" s="3">
        <v>1.3722599259999999</v>
      </c>
      <c r="Y258" s="3">
        <v>941</v>
      </c>
      <c r="Z258" s="3">
        <f t="shared" ref="Z258:Z321" si="45">LN(Y258)</f>
        <v>6.8469431395853793</v>
      </c>
      <c r="AA258" s="3">
        <v>0.12008200600000001</v>
      </c>
      <c r="AC258" s="3">
        <v>553</v>
      </c>
      <c r="AD258" s="3">
        <f t="shared" ref="AD258:AD321" si="46">LN(AC258)</f>
        <v>6.315358001522335</v>
      </c>
      <c r="AE258" s="3">
        <v>0.88152816099999998</v>
      </c>
      <c r="AG258" s="3">
        <v>2781</v>
      </c>
      <c r="AH258" s="3">
        <f t="shared" ref="AH258:AH321" si="47">LN(AG258)</f>
        <v>7.930565854233965</v>
      </c>
      <c r="AI258" s="3">
        <v>2.885580075</v>
      </c>
      <c r="AK258" s="3">
        <v>1045</v>
      </c>
      <c r="AL258" s="3">
        <f t="shared" ref="AL258:AL321" si="48">LN(AK258)</f>
        <v>6.9517721643989114</v>
      </c>
      <c r="AM258" s="3">
        <v>6.3580506090000002</v>
      </c>
    </row>
    <row r="259" spans="1:39" x14ac:dyDescent="0.25">
      <c r="A259" s="3">
        <v>16221403</v>
      </c>
      <c r="B259" s="3" t="s">
        <v>1977</v>
      </c>
      <c r="C259" s="3">
        <v>12</v>
      </c>
      <c r="D259" s="3">
        <v>105</v>
      </c>
      <c r="E259" s="3">
        <f t="shared" si="40"/>
        <v>4.6539603501575231</v>
      </c>
      <c r="F259" s="3">
        <v>0.96939010800000003</v>
      </c>
      <c r="G259" s="3">
        <f>-LN(1-_xlfn.GAMMA.DIST(E259,Sheet3!F$69,Sheet3!E$69,TRUE))</f>
        <v>0.41401469464650842</v>
      </c>
      <c r="H259" s="3">
        <v>146</v>
      </c>
      <c r="I259" s="3">
        <f t="shared" si="41"/>
        <v>4.9836066217083363</v>
      </c>
      <c r="J259" s="3">
        <v>6.6588506860000001</v>
      </c>
      <c r="K259" s="3">
        <f>-LN(1-_xlfn.GAMMA.DIST(I259,Sheet3!F$85,Sheet3!E$85,TRUE))</f>
        <v>0.82228246258284132</v>
      </c>
      <c r="L259" s="3">
        <v>327</v>
      </c>
      <c r="M259" s="3">
        <f t="shared" si="42"/>
        <v>5.7899601708972535</v>
      </c>
      <c r="N259" s="3">
        <v>0.60136555999999997</v>
      </c>
      <c r="O259" s="3" t="str">
        <f t="shared" ref="O259:O322" si="49">B259</f>
        <v>Plate 12</v>
      </c>
      <c r="P259" s="3">
        <f>-LN(1-_xlfn.GAMMA.DIST(M259,Sheet3!F$5,Sheet3!E$5,TRUE))</f>
        <v>0.43528995021346156</v>
      </c>
      <c r="Q259" s="3">
        <v>2503</v>
      </c>
      <c r="R259" s="3">
        <f t="shared" si="43"/>
        <v>7.8252452914317745</v>
      </c>
      <c r="S259" s="3">
        <v>11.484399460000001</v>
      </c>
      <c r="T259" s="3">
        <f>-LN(1-_xlfn.GAMMA.DIST(R259,Sheet3!F$37,Sheet3!E$37,TRUE))</f>
        <v>1.4137511432542658</v>
      </c>
      <c r="U259" s="3">
        <v>3892</v>
      </c>
      <c r="V259" s="3">
        <f t="shared" si="44"/>
        <v>8.2666784433058957</v>
      </c>
      <c r="W259" s="3">
        <v>23.66221899</v>
      </c>
      <c r="Y259" s="3">
        <v>917</v>
      </c>
      <c r="Z259" s="3">
        <f t="shared" si="45"/>
        <v>6.8211074722564646</v>
      </c>
      <c r="AA259" s="3">
        <v>3.2669206999999999E-2</v>
      </c>
      <c r="AC259" s="3">
        <v>968</v>
      </c>
      <c r="AD259" s="3">
        <f t="shared" si="46"/>
        <v>6.8752320872765766</v>
      </c>
      <c r="AE259" s="3">
        <v>1.932177026</v>
      </c>
      <c r="AG259" s="3">
        <v>1638</v>
      </c>
      <c r="AH259" s="3">
        <f t="shared" si="47"/>
        <v>7.4012312644130152</v>
      </c>
      <c r="AI259" s="3">
        <v>1.1865162979999999</v>
      </c>
      <c r="AK259" s="3">
        <v>1222</v>
      </c>
      <c r="AL259" s="3">
        <f t="shared" si="48"/>
        <v>7.108244139731541</v>
      </c>
      <c r="AM259" s="3">
        <v>7.7688235130000001</v>
      </c>
    </row>
    <row r="260" spans="1:39" x14ac:dyDescent="0.25">
      <c r="A260" s="3">
        <v>16221422</v>
      </c>
      <c r="B260" s="3" t="s">
        <v>1977</v>
      </c>
      <c r="C260" s="3">
        <v>12</v>
      </c>
      <c r="D260" s="3">
        <v>214</v>
      </c>
      <c r="E260" s="3">
        <f t="shared" si="40"/>
        <v>5.3659760150218512</v>
      </c>
      <c r="F260" s="3">
        <v>4.2515897220000003</v>
      </c>
      <c r="G260" s="3">
        <f>-LN(1-_xlfn.GAMMA.DIST(E260,Sheet3!F$69,Sheet3!E$69,TRUE))</f>
        <v>2.4682104812572376</v>
      </c>
      <c r="H260" s="3">
        <v>151</v>
      </c>
      <c r="I260" s="3">
        <f t="shared" si="41"/>
        <v>5.0172798368149243</v>
      </c>
      <c r="J260" s="3">
        <v>9.9737313390000004</v>
      </c>
      <c r="K260" s="3">
        <f>-LN(1-_xlfn.GAMMA.DIST(I260,Sheet3!F$85,Sheet3!E$85,TRUE))</f>
        <v>1.0522024816854501</v>
      </c>
      <c r="L260" s="3">
        <v>500</v>
      </c>
      <c r="M260" s="3">
        <f t="shared" si="42"/>
        <v>6.2146080984221914</v>
      </c>
      <c r="N260" s="3">
        <v>1.8290531240000001</v>
      </c>
      <c r="O260" s="3" t="str">
        <f t="shared" si="49"/>
        <v>Plate 12</v>
      </c>
      <c r="P260" s="3">
        <f>-LN(1-_xlfn.GAMMA.DIST(M260,Sheet3!F$5,Sheet3!E$5,TRUE))</f>
        <v>1.1258985346669919</v>
      </c>
      <c r="Q260" s="3">
        <v>1038</v>
      </c>
      <c r="R260" s="3">
        <f t="shared" si="43"/>
        <v>6.9450510637258338</v>
      </c>
      <c r="S260" s="3">
        <v>1.2865908319999999</v>
      </c>
      <c r="T260" s="3">
        <f>-LN(1-_xlfn.GAMMA.DIST(R260,Sheet3!F$37,Sheet3!E$37,TRUE))</f>
        <v>0.50131986428909669</v>
      </c>
      <c r="U260" s="3">
        <v>250</v>
      </c>
      <c r="V260" s="3">
        <f t="shared" si="44"/>
        <v>5.521460917862246</v>
      </c>
      <c r="W260" s="3">
        <v>0.23758884899999999</v>
      </c>
      <c r="Y260" s="3">
        <v>1045</v>
      </c>
      <c r="Z260" s="3">
        <f t="shared" si="45"/>
        <v>6.9517721643989114</v>
      </c>
      <c r="AA260" s="3">
        <v>0.48640255300000002</v>
      </c>
      <c r="AC260" s="3">
        <v>780</v>
      </c>
      <c r="AD260" s="3">
        <f t="shared" si="46"/>
        <v>6.6592939196836376</v>
      </c>
      <c r="AE260" s="3">
        <v>1.4558160389999999</v>
      </c>
      <c r="AG260" s="3">
        <v>4104</v>
      </c>
      <c r="AH260" s="3">
        <f t="shared" si="47"/>
        <v>8.3197173868506056</v>
      </c>
      <c r="AI260" s="3">
        <v>4.8236376740000004</v>
      </c>
      <c r="AK260" s="3">
        <v>1117</v>
      </c>
      <c r="AL260" s="3">
        <f t="shared" si="48"/>
        <v>7.0184017990692009</v>
      </c>
      <c r="AM260" s="3">
        <v>6.9319334020000003</v>
      </c>
    </row>
    <row r="261" spans="1:39" x14ac:dyDescent="0.25">
      <c r="A261" s="3">
        <v>16218436</v>
      </c>
      <c r="B261" s="3" t="s">
        <v>940</v>
      </c>
      <c r="C261" s="3">
        <v>13</v>
      </c>
      <c r="D261" s="3">
        <v>104</v>
      </c>
      <c r="E261" s="3">
        <f t="shared" si="40"/>
        <v>4.6443908991413725</v>
      </c>
      <c r="F261" s="3">
        <v>0.46668292700000003</v>
      </c>
      <c r="G261" s="3">
        <f>-LN(1-_xlfn.GAMMA.DIST(E261,Sheet3!F$70,Sheet3!E$70,TRUE))</f>
        <v>0.2839204875904599</v>
      </c>
      <c r="H261" s="3">
        <v>155</v>
      </c>
      <c r="I261" s="3">
        <f t="shared" si="41"/>
        <v>5.0434251169192468</v>
      </c>
      <c r="J261" s="3">
        <v>13.454333800000001</v>
      </c>
      <c r="K261" s="3">
        <f>-LN(1-_xlfn.GAMMA.DIST(I261,Sheet3!F$86,Sheet3!E$86,TRUE))</f>
        <v>1.0387512858993424</v>
      </c>
      <c r="L261" s="3">
        <v>735</v>
      </c>
      <c r="M261" s="3">
        <f t="shared" si="42"/>
        <v>6.5998704992128365</v>
      </c>
      <c r="N261" s="3">
        <v>4.3984875109999999</v>
      </c>
      <c r="O261" s="3" t="str">
        <f t="shared" si="49"/>
        <v>Plate 13</v>
      </c>
      <c r="P261" s="3">
        <f>-LN(1-_xlfn.GAMMA.DIST(M261,Sheet3!F$6,Sheet3!E$6,TRUE))</f>
        <v>2.5381299583756194</v>
      </c>
      <c r="Q261" s="3">
        <v>1285</v>
      </c>
      <c r="R261" s="3">
        <f t="shared" si="43"/>
        <v>7.1585139973293206</v>
      </c>
      <c r="S261" s="3">
        <v>3.9814233840000002</v>
      </c>
      <c r="T261" s="3">
        <f>-LN(1-_xlfn.GAMMA.DIST(R261,Sheet3!F$38,Sheet3!E$38,TRUE))</f>
        <v>0.8040727235135352</v>
      </c>
      <c r="U261" s="3">
        <v>453</v>
      </c>
      <c r="V261" s="3">
        <f t="shared" si="44"/>
        <v>6.1158921254830343</v>
      </c>
      <c r="W261" s="3">
        <v>1.763040988</v>
      </c>
      <c r="Y261" s="3">
        <v>1076</v>
      </c>
      <c r="Z261" s="3">
        <f t="shared" si="45"/>
        <v>6.9810057407217299</v>
      </c>
      <c r="AA261" s="3">
        <v>1.0814907949999999</v>
      </c>
      <c r="AC261" s="3">
        <v>840</v>
      </c>
      <c r="AD261" s="3">
        <f t="shared" si="46"/>
        <v>6.7334018918373593</v>
      </c>
      <c r="AE261" s="3">
        <v>1.76403439</v>
      </c>
      <c r="AG261" s="3">
        <v>3988</v>
      </c>
      <c r="AH261" s="3">
        <f t="shared" si="47"/>
        <v>8.291045131081729</v>
      </c>
      <c r="AI261" s="3">
        <v>5.3340248780000001</v>
      </c>
      <c r="AK261" s="3">
        <v>925</v>
      </c>
      <c r="AL261" s="3">
        <f t="shared" si="48"/>
        <v>6.8297937375124249</v>
      </c>
      <c r="AM261" s="3">
        <v>5.5010681540000004</v>
      </c>
    </row>
    <row r="262" spans="1:39" x14ac:dyDescent="0.25">
      <c r="A262" s="3">
        <v>16218467</v>
      </c>
      <c r="B262" s="3" t="s">
        <v>940</v>
      </c>
      <c r="C262" s="3">
        <v>13</v>
      </c>
      <c r="D262" s="3">
        <v>173</v>
      </c>
      <c r="E262" s="3">
        <f t="shared" si="40"/>
        <v>5.1532915944977793</v>
      </c>
      <c r="F262" s="3">
        <v>2.6919901049999999</v>
      </c>
      <c r="G262" s="3">
        <f>-LN(1-_xlfn.GAMMA.DIST(E262,Sheet3!F$70,Sheet3!E$70,TRUE))</f>
        <v>1.3719607727597507</v>
      </c>
      <c r="H262" s="3">
        <v>132</v>
      </c>
      <c r="I262" s="3">
        <f t="shared" si="41"/>
        <v>4.8828019225863706</v>
      </c>
      <c r="J262" s="3">
        <v>0</v>
      </c>
      <c r="K262" s="3">
        <f>-LN(1-_xlfn.GAMMA.DIST(I262,Sheet3!F$86,Sheet3!E$86,TRUE))</f>
        <v>0.12257434484558351</v>
      </c>
      <c r="L262" s="3">
        <v>449</v>
      </c>
      <c r="M262" s="3">
        <f t="shared" si="42"/>
        <v>6.1070228877422545</v>
      </c>
      <c r="N262" s="3">
        <v>2.0763651730000001</v>
      </c>
      <c r="O262" s="3" t="str">
        <f t="shared" si="49"/>
        <v>Plate 13</v>
      </c>
      <c r="P262" s="3">
        <f>-LN(1-_xlfn.GAMMA.DIST(M262,Sheet3!F$6,Sheet3!E$6,TRUE))</f>
        <v>0.96939032082017551</v>
      </c>
      <c r="Q262" s="3">
        <v>1388</v>
      </c>
      <c r="R262" s="3">
        <f t="shared" si="43"/>
        <v>7.2356191410667501</v>
      </c>
      <c r="S262" s="3">
        <v>4.8668110389999999</v>
      </c>
      <c r="T262" s="3">
        <f>-LN(1-_xlfn.GAMMA.DIST(R262,Sheet3!F$38,Sheet3!E$38,TRUE))</f>
        <v>0.9827848425204192</v>
      </c>
      <c r="U262" s="3">
        <v>1593</v>
      </c>
      <c r="V262" s="3">
        <f t="shared" si="44"/>
        <v>7.3733743099100488</v>
      </c>
      <c r="W262" s="3">
        <v>9.9587438450000008</v>
      </c>
      <c r="Y262" s="3">
        <v>956</v>
      </c>
      <c r="Z262" s="3">
        <f t="shared" si="45"/>
        <v>6.8627579130514009</v>
      </c>
      <c r="AA262" s="3">
        <v>0.60422229100000002</v>
      </c>
      <c r="AC262" s="3">
        <v>844</v>
      </c>
      <c r="AD262" s="3">
        <f t="shared" si="46"/>
        <v>6.7381524945959574</v>
      </c>
      <c r="AE262" s="3">
        <v>1.775516965</v>
      </c>
      <c r="AG262" s="3">
        <v>3210</v>
      </c>
      <c r="AH262" s="3">
        <f t="shared" si="47"/>
        <v>8.0740262161240608</v>
      </c>
      <c r="AI262" s="3">
        <v>4.0201881090000002</v>
      </c>
      <c r="AK262" s="3">
        <v>1327</v>
      </c>
      <c r="AL262" s="3">
        <f t="shared" si="48"/>
        <v>7.1906760343322071</v>
      </c>
      <c r="AM262" s="3">
        <v>8.6857922110000008</v>
      </c>
    </row>
    <row r="263" spans="1:39" x14ac:dyDescent="0.25">
      <c r="A263" s="3">
        <v>16218475</v>
      </c>
      <c r="B263" s="3" t="s">
        <v>940</v>
      </c>
      <c r="C263" s="3">
        <v>13</v>
      </c>
      <c r="D263" s="3">
        <v>117</v>
      </c>
      <c r="E263" s="3">
        <f t="shared" si="40"/>
        <v>4.7621739347977563</v>
      </c>
      <c r="F263" s="3">
        <v>0.89734004300000003</v>
      </c>
      <c r="G263" s="3">
        <f>-LN(1-_xlfn.GAMMA.DIST(E263,Sheet3!F$70,Sheet3!E$70,TRUE))</f>
        <v>0.44345715383518158</v>
      </c>
      <c r="H263" s="3">
        <v>130</v>
      </c>
      <c r="I263" s="3">
        <f t="shared" si="41"/>
        <v>4.8675344504555822</v>
      </c>
      <c r="J263" s="3">
        <v>0</v>
      </c>
      <c r="K263" s="3">
        <f>-LN(1-_xlfn.GAMMA.DIST(I263,Sheet3!F$86,Sheet3!E$86,TRUE))</f>
        <v>9.2700203256535815E-2</v>
      </c>
      <c r="L263" s="3">
        <v>379</v>
      </c>
      <c r="M263" s="3">
        <f t="shared" si="42"/>
        <v>5.9375362050824263</v>
      </c>
      <c r="N263" s="3">
        <v>1.506640628</v>
      </c>
      <c r="O263" s="3" t="str">
        <f t="shared" si="49"/>
        <v>Plate 13</v>
      </c>
      <c r="P263" s="3">
        <f>-LN(1-_xlfn.GAMMA.DIST(M263,Sheet3!F$6,Sheet3!E$6,TRUE))</f>
        <v>0.62671680646210337</v>
      </c>
      <c r="Q263" s="3">
        <v>1169</v>
      </c>
      <c r="R263" s="3">
        <f t="shared" si="43"/>
        <v>7.063903961472068</v>
      </c>
      <c r="S263" s="3">
        <v>2.98062535</v>
      </c>
      <c r="T263" s="3">
        <f>-LN(1-_xlfn.GAMMA.DIST(R263,Sheet3!F$38,Sheet3!E$38,TRUE))</f>
        <v>0.61554887998432206</v>
      </c>
      <c r="U263" s="3">
        <v>586</v>
      </c>
      <c r="V263" s="3">
        <f t="shared" si="44"/>
        <v>6.3733197895770122</v>
      </c>
      <c r="W263" s="3">
        <v>2.713807181</v>
      </c>
      <c r="Y263" s="3">
        <v>1061</v>
      </c>
      <c r="Z263" s="3">
        <f t="shared" si="45"/>
        <v>6.9669671386139829</v>
      </c>
      <c r="AA263" s="3">
        <v>1.02240244</v>
      </c>
      <c r="AC263" s="3">
        <v>616</v>
      </c>
      <c r="AD263" s="3">
        <f t="shared" si="46"/>
        <v>6.4232469635335194</v>
      </c>
      <c r="AE263" s="3">
        <v>1.120254785</v>
      </c>
      <c r="AG263" s="3">
        <v>5454</v>
      </c>
      <c r="AH263" s="3">
        <f t="shared" si="47"/>
        <v>8.6041045634055333</v>
      </c>
      <c r="AI263" s="3">
        <v>7.7892157529999997</v>
      </c>
      <c r="AK263" s="3">
        <v>900</v>
      </c>
      <c r="AL263" s="3">
        <f t="shared" si="48"/>
        <v>6.8023947633243109</v>
      </c>
      <c r="AM263" s="3">
        <v>5.3027263769999999</v>
      </c>
    </row>
    <row r="264" spans="1:39" x14ac:dyDescent="0.25">
      <c r="A264" s="3">
        <v>16218489</v>
      </c>
      <c r="B264" s="3" t="s">
        <v>940</v>
      </c>
      <c r="C264" s="3">
        <v>13</v>
      </c>
      <c r="D264" s="3">
        <v>158</v>
      </c>
      <c r="E264" s="3">
        <f t="shared" si="40"/>
        <v>5.0625950330269669</v>
      </c>
      <c r="F264" s="3">
        <v>2.217261111</v>
      </c>
      <c r="G264" s="3">
        <f>-LN(1-_xlfn.GAMMA.DIST(E264,Sheet3!F$70,Sheet3!E$70,TRUE))</f>
        <v>1.097698810297518</v>
      </c>
      <c r="H264" s="3">
        <v>154</v>
      </c>
      <c r="I264" s="3">
        <f t="shared" si="41"/>
        <v>5.0369526024136295</v>
      </c>
      <c r="J264" s="3">
        <v>12.643401150000001</v>
      </c>
      <c r="K264" s="3">
        <f>-LN(1-_xlfn.GAMMA.DIST(I264,Sheet3!F$86,Sheet3!E$86,TRUE))</f>
        <v>0.97420575596355019</v>
      </c>
      <c r="L264" s="3">
        <v>419</v>
      </c>
      <c r="M264" s="3">
        <f t="shared" si="42"/>
        <v>6.0378709199221374</v>
      </c>
      <c r="N264" s="3">
        <v>1.8322905030000001</v>
      </c>
      <c r="O264" s="3" t="str">
        <f t="shared" si="49"/>
        <v>Plate 13</v>
      </c>
      <c r="P264" s="3">
        <f>-LN(1-_xlfn.GAMMA.DIST(M264,Sheet3!F$6,Sheet3!E$6,TRUE))</f>
        <v>0.81799203428882994</v>
      </c>
      <c r="Q264" s="3">
        <v>1075</v>
      </c>
      <c r="R264" s="3">
        <f t="shared" si="43"/>
        <v>6.9800759405617629</v>
      </c>
      <c r="S264" s="3">
        <v>2.1658962700000002</v>
      </c>
      <c r="T264" s="3">
        <f>-LN(1-_xlfn.GAMMA.DIST(R264,Sheet3!F$38,Sheet3!E$38,TRUE))</f>
        <v>0.47542622533683893</v>
      </c>
      <c r="U264" s="3">
        <v>294</v>
      </c>
      <c r="V264" s="3">
        <f t="shared" si="44"/>
        <v>5.6835797673386814</v>
      </c>
      <c r="W264" s="3">
        <v>0.63116127499999997</v>
      </c>
      <c r="Y264" s="3">
        <v>990</v>
      </c>
      <c r="Z264" s="3">
        <f t="shared" si="45"/>
        <v>6.8977049431286357</v>
      </c>
      <c r="AA264" s="3">
        <v>0.74064061199999998</v>
      </c>
      <c r="AC264" s="3">
        <v>786</v>
      </c>
      <c r="AD264" s="3">
        <f t="shared" si="46"/>
        <v>6.6669567924292066</v>
      </c>
      <c r="AE264" s="3">
        <v>1.608978386</v>
      </c>
      <c r="AG264" s="3">
        <v>4197</v>
      </c>
      <c r="AH264" s="3">
        <f t="shared" si="47"/>
        <v>8.3421252633335907</v>
      </c>
      <c r="AI264" s="3">
        <v>5.6855068339999999</v>
      </c>
      <c r="AK264" s="3">
        <v>1113</v>
      </c>
      <c r="AL264" s="3">
        <f t="shared" si="48"/>
        <v>7.014814351275545</v>
      </c>
      <c r="AM264" s="3">
        <v>6.9914302719999997</v>
      </c>
    </row>
    <row r="265" spans="1:39" x14ac:dyDescent="0.25">
      <c r="A265" s="3">
        <v>16218502</v>
      </c>
      <c r="B265" s="3" t="s">
        <v>940</v>
      </c>
      <c r="C265" s="3">
        <v>13</v>
      </c>
      <c r="D265" s="3">
        <v>111</v>
      </c>
      <c r="E265" s="3">
        <f t="shared" si="40"/>
        <v>4.7095302013123339</v>
      </c>
      <c r="F265" s="3">
        <v>0.699775272</v>
      </c>
      <c r="G265" s="3">
        <f>-LN(1-_xlfn.GAMMA.DIST(E265,Sheet3!F$70,Sheet3!E$70,TRUE))</f>
        <v>0.36604285363806771</v>
      </c>
      <c r="H265" s="3">
        <v>143</v>
      </c>
      <c r="I265" s="3">
        <f t="shared" si="41"/>
        <v>4.962844630259907</v>
      </c>
      <c r="J265" s="3">
        <v>3.7858400209999998</v>
      </c>
      <c r="K265" s="3">
        <f>-LN(1-_xlfn.GAMMA.DIST(I265,Sheet3!F$86,Sheet3!E$86,TRUE))</f>
        <v>0.41675676246085214</v>
      </c>
      <c r="L265" s="3">
        <v>271</v>
      </c>
      <c r="M265" s="3">
        <f t="shared" si="42"/>
        <v>5.602118820879701</v>
      </c>
      <c r="N265" s="3">
        <v>0.62562088100000002</v>
      </c>
      <c r="O265" s="3" t="str">
        <f t="shared" si="49"/>
        <v>Plate 13</v>
      </c>
      <c r="P265" s="3">
        <f>-LN(1-_xlfn.GAMMA.DIST(M265,Sheet3!F$6,Sheet3!E$6,TRUE))</f>
        <v>0.20749961705865591</v>
      </c>
      <c r="Q265" s="3">
        <v>1408</v>
      </c>
      <c r="R265" s="3">
        <f t="shared" si="43"/>
        <v>7.2499255367179876</v>
      </c>
      <c r="S265" s="3">
        <v>5.038432555</v>
      </c>
      <c r="T265" s="3">
        <f>-LN(1-_xlfn.GAMMA.DIST(R265,Sheet3!F$38,Sheet3!E$38,TRUE))</f>
        <v>1.0184944761602968</v>
      </c>
      <c r="U265" s="3">
        <v>856</v>
      </c>
      <c r="V265" s="3">
        <f t="shared" si="44"/>
        <v>6.752270376141742</v>
      </c>
      <c r="W265" s="3">
        <v>4.6500681789999998</v>
      </c>
      <c r="Y265" s="3">
        <v>1060</v>
      </c>
      <c r="Z265" s="3">
        <f t="shared" si="45"/>
        <v>6.9660241871061128</v>
      </c>
      <c r="AA265" s="3">
        <v>1.018458329</v>
      </c>
      <c r="AC265" s="3">
        <v>396</v>
      </c>
      <c r="AD265" s="3">
        <f t="shared" si="46"/>
        <v>5.9814142112544806</v>
      </c>
      <c r="AE265" s="3">
        <v>0.48583331099999999</v>
      </c>
      <c r="AG265" s="3">
        <v>2584</v>
      </c>
      <c r="AH265" s="3">
        <f t="shared" si="47"/>
        <v>7.8570938649024926</v>
      </c>
      <c r="AI265" s="3">
        <v>2.9551938500000001</v>
      </c>
      <c r="AK265" s="3">
        <v>1024</v>
      </c>
      <c r="AL265" s="3">
        <f t="shared" si="48"/>
        <v>6.9314718055994531</v>
      </c>
      <c r="AM265" s="3">
        <v>6.2861295200000002</v>
      </c>
    </row>
    <row r="266" spans="1:39" x14ac:dyDescent="0.25">
      <c r="A266" s="3">
        <v>16218538</v>
      </c>
      <c r="B266" s="3" t="s">
        <v>940</v>
      </c>
      <c r="C266" s="3">
        <v>13</v>
      </c>
      <c r="D266" s="3">
        <v>131</v>
      </c>
      <c r="E266" s="3">
        <f t="shared" si="40"/>
        <v>4.8751973232011512</v>
      </c>
      <c r="F266" s="3">
        <v>1.352855218</v>
      </c>
      <c r="G266" s="3">
        <f>-LN(1-_xlfn.GAMMA.DIST(E266,Sheet3!F$70,Sheet3!E$70,TRUE))</f>
        <v>0.64558867954729182</v>
      </c>
      <c r="H266" s="3">
        <v>130</v>
      </c>
      <c r="I266" s="3">
        <f t="shared" si="41"/>
        <v>4.8675344504555822</v>
      </c>
      <c r="J266" s="3">
        <v>0</v>
      </c>
      <c r="K266" s="3">
        <f>-LN(1-_xlfn.GAMMA.DIST(I266,Sheet3!F$86,Sheet3!E$86,TRUE))</f>
        <v>9.2700203256535815E-2</v>
      </c>
      <c r="L266" s="3">
        <v>278</v>
      </c>
      <c r="M266" s="3">
        <f t="shared" si="42"/>
        <v>5.6276211136906369</v>
      </c>
      <c r="N266" s="3">
        <v>0.68283430700000003</v>
      </c>
      <c r="O266" s="3" t="str">
        <f t="shared" si="49"/>
        <v>Plate 13</v>
      </c>
      <c r="P266" s="3">
        <f>-LN(1-_xlfn.GAMMA.DIST(M266,Sheet3!F$6,Sheet3!E$6,TRUE))</f>
        <v>0.2288295465806221</v>
      </c>
      <c r="Q266" s="3">
        <v>1111</v>
      </c>
      <c r="R266" s="3">
        <f t="shared" si="43"/>
        <v>7.0130157896396303</v>
      </c>
      <c r="S266" s="3">
        <v>2.4783908170000002</v>
      </c>
      <c r="T266" s="3">
        <f>-LN(1-_xlfn.GAMMA.DIST(R266,Sheet3!F$38,Sheet3!E$38,TRUE))</f>
        <v>0.52757301868858397</v>
      </c>
      <c r="U266" s="3">
        <v>357</v>
      </c>
      <c r="V266" s="3">
        <f t="shared" si="44"/>
        <v>5.8777357817796387</v>
      </c>
      <c r="W266" s="3">
        <v>1.0787675720000001</v>
      </c>
      <c r="Y266" s="3">
        <v>989</v>
      </c>
      <c r="Z266" s="3">
        <f t="shared" si="45"/>
        <v>6.8966943316227125</v>
      </c>
      <c r="AA266" s="3">
        <v>0.73664397599999998</v>
      </c>
      <c r="AC266" s="3">
        <v>849</v>
      </c>
      <c r="AD266" s="3">
        <f t="shared" si="46"/>
        <v>6.7440591863113477</v>
      </c>
      <c r="AE266" s="3">
        <v>1.7898696119999999</v>
      </c>
      <c r="AG266" s="3">
        <v>2680</v>
      </c>
      <c r="AH266" s="3">
        <f t="shared" si="47"/>
        <v>7.8935720735049024</v>
      </c>
      <c r="AI266" s="3">
        <v>3.1190734880000002</v>
      </c>
      <c r="AK266" s="3">
        <v>1117</v>
      </c>
      <c r="AL266" s="3">
        <f t="shared" si="48"/>
        <v>7.0184017990692009</v>
      </c>
      <c r="AM266" s="3">
        <v>7.0231197170000002</v>
      </c>
    </row>
    <row r="267" spans="1:39" x14ac:dyDescent="0.25">
      <c r="A267" s="3">
        <v>16218560</v>
      </c>
      <c r="B267" s="3" t="s">
        <v>940</v>
      </c>
      <c r="C267" s="3">
        <v>13</v>
      </c>
      <c r="D267" s="3">
        <v>133</v>
      </c>
      <c r="E267" s="3">
        <f t="shared" si="40"/>
        <v>4.8903491282217537</v>
      </c>
      <c r="F267" s="3">
        <v>1.417438642</v>
      </c>
      <c r="G267" s="3">
        <f>-LN(1-_xlfn.GAMMA.DIST(E267,Sheet3!F$70,Sheet3!E$70,TRUE))</f>
        <v>0.67659107351384973</v>
      </c>
      <c r="H267" s="3">
        <v>124</v>
      </c>
      <c r="I267" s="3">
        <f t="shared" si="41"/>
        <v>4.8202815656050371</v>
      </c>
      <c r="J267" s="3">
        <v>0</v>
      </c>
      <c r="K267" s="3">
        <f>-LN(1-_xlfn.GAMMA.DIST(I267,Sheet3!F$86,Sheet3!E$86,TRUE))</f>
        <v>3.4965001053156593E-2</v>
      </c>
      <c r="L267" s="3">
        <v>311</v>
      </c>
      <c r="M267" s="3">
        <f t="shared" si="42"/>
        <v>5.7397929121792339</v>
      </c>
      <c r="N267" s="3">
        <v>0.95230678000000002</v>
      </c>
      <c r="O267" s="3" t="str">
        <f t="shared" si="49"/>
        <v>Plate 13</v>
      </c>
      <c r="P267" s="3">
        <f>-LN(1-_xlfn.GAMMA.DIST(M267,Sheet3!F$6,Sheet3!E$6,TRUE))</f>
        <v>0.34178079694605007</v>
      </c>
      <c r="Q267" s="3">
        <v>1567</v>
      </c>
      <c r="R267" s="3">
        <f t="shared" si="43"/>
        <v>7.3569182423560209</v>
      </c>
      <c r="S267" s="3">
        <v>6.3998936500000001</v>
      </c>
      <c r="T267" s="3">
        <f>-LN(1-_xlfn.GAMMA.DIST(R267,Sheet3!F$38,Sheet3!E$38,TRUE))</f>
        <v>1.3114982248723237</v>
      </c>
      <c r="U267" s="3">
        <v>708</v>
      </c>
      <c r="V267" s="3">
        <f t="shared" si="44"/>
        <v>6.5624440936937196</v>
      </c>
      <c r="W267" s="3">
        <v>3.5878782519999999</v>
      </c>
      <c r="Y267" s="3">
        <v>1017</v>
      </c>
      <c r="Z267" s="3">
        <f t="shared" si="45"/>
        <v>6.9246123960485599</v>
      </c>
      <c r="AA267" s="3">
        <v>0.84823181999999997</v>
      </c>
      <c r="AC267" s="3">
        <v>623</v>
      </c>
      <c r="AD267" s="3">
        <f t="shared" si="46"/>
        <v>6.4345465187874531</v>
      </c>
      <c r="AE267" s="3">
        <v>1.140399151</v>
      </c>
      <c r="AG267" s="3">
        <v>2806</v>
      </c>
      <c r="AH267" s="3">
        <f t="shared" si="47"/>
        <v>7.9395152606624064</v>
      </c>
      <c r="AI267" s="3">
        <v>3.3338359720000001</v>
      </c>
      <c r="AK267" s="3">
        <v>1171</v>
      </c>
      <c r="AL267" s="3">
        <f t="shared" si="48"/>
        <v>7.0656133635977172</v>
      </c>
      <c r="AM267" s="3">
        <v>7.450851933</v>
      </c>
    </row>
    <row r="268" spans="1:39" x14ac:dyDescent="0.25">
      <c r="A268" s="3">
        <v>16218591</v>
      </c>
      <c r="B268" s="3" t="s">
        <v>940</v>
      </c>
      <c r="C268" s="3">
        <v>13</v>
      </c>
      <c r="D268" s="3">
        <v>141</v>
      </c>
      <c r="E268" s="3">
        <f t="shared" si="40"/>
        <v>4.9487598903781684</v>
      </c>
      <c r="F268" s="3">
        <v>1.674782591</v>
      </c>
      <c r="G268" s="3">
        <f>-LN(1-_xlfn.GAMMA.DIST(E268,Sheet3!F$70,Sheet3!E$70,TRUE))</f>
        <v>0.80508709646079712</v>
      </c>
      <c r="H268" s="3">
        <v>146</v>
      </c>
      <c r="I268" s="3">
        <f t="shared" si="41"/>
        <v>4.9836066217083363</v>
      </c>
      <c r="J268" s="3">
        <v>6.186581135</v>
      </c>
      <c r="K268" s="3">
        <f>-LN(1-_xlfn.GAMMA.DIST(I268,Sheet3!F$86,Sheet3!E$86,TRUE))</f>
        <v>0.5411934805097578</v>
      </c>
      <c r="L268" s="3">
        <v>453</v>
      </c>
      <c r="M268" s="3">
        <f t="shared" si="42"/>
        <v>6.1158921254830343</v>
      </c>
      <c r="N268" s="3">
        <v>2.1088990179999998</v>
      </c>
      <c r="O268" s="3" t="str">
        <f t="shared" si="49"/>
        <v>Plate 13</v>
      </c>
      <c r="P268" s="3">
        <f>-LN(1-_xlfn.GAMMA.DIST(M268,Sheet3!F$6,Sheet3!E$6,TRUE))</f>
        <v>0.9899910741967467</v>
      </c>
      <c r="Q268" s="3">
        <v>1240</v>
      </c>
      <c r="R268" s="3">
        <f t="shared" si="43"/>
        <v>7.122866658599083</v>
      </c>
      <c r="S268" s="3">
        <v>3.5936974099999999</v>
      </c>
      <c r="T268" s="3">
        <f>-LN(1-_xlfn.GAMMA.DIST(R268,Sheet3!F$38,Sheet3!E$38,TRUE))</f>
        <v>0.72913989435159321</v>
      </c>
      <c r="U268" s="3">
        <v>321</v>
      </c>
      <c r="V268" s="3">
        <f t="shared" si="44"/>
        <v>5.7714411231300158</v>
      </c>
      <c r="W268" s="3">
        <v>0.82280668599999995</v>
      </c>
      <c r="Y268" s="3">
        <v>1170</v>
      </c>
      <c r="Z268" s="3">
        <f t="shared" si="45"/>
        <v>7.0647590277918022</v>
      </c>
      <c r="AA268" s="3">
        <v>1.4490390179999999</v>
      </c>
      <c r="AC268" s="3">
        <v>701</v>
      </c>
      <c r="AD268" s="3">
        <f t="shared" si="46"/>
        <v>6.5525078870345901</v>
      </c>
      <c r="AE268" s="3">
        <v>1.364738411</v>
      </c>
      <c r="AG268" s="3">
        <v>4158</v>
      </c>
      <c r="AH268" s="3">
        <f t="shared" si="47"/>
        <v>8.3327894684179586</v>
      </c>
      <c r="AI268" s="3">
        <v>5.6199611349999996</v>
      </c>
      <c r="AK268" s="3">
        <v>1002</v>
      </c>
      <c r="AL268" s="3">
        <f t="shared" si="48"/>
        <v>6.90975328164481</v>
      </c>
      <c r="AM268" s="3">
        <v>6.111720407</v>
      </c>
    </row>
    <row r="269" spans="1:39" x14ac:dyDescent="0.25">
      <c r="A269" s="3">
        <v>16218648</v>
      </c>
      <c r="B269" s="3" t="s">
        <v>940</v>
      </c>
      <c r="C269" s="3">
        <v>13</v>
      </c>
      <c r="D269" s="3">
        <v>153</v>
      </c>
      <c r="E269" s="3">
        <f t="shared" si="40"/>
        <v>5.0304379213924353</v>
      </c>
      <c r="F269" s="3">
        <v>2.058252543</v>
      </c>
      <c r="G269" s="3">
        <f>-LN(1-_xlfn.GAMMA.DIST(E269,Sheet3!F$70,Sheet3!E$70,TRUE))</f>
        <v>1.0092840709778357</v>
      </c>
      <c r="H269" s="3">
        <v>148</v>
      </c>
      <c r="I269" s="3">
        <f t="shared" si="41"/>
        <v>4.9972122737641147</v>
      </c>
      <c r="J269" s="3">
        <v>7.794642735</v>
      </c>
      <c r="K269" s="3">
        <f>-LN(1-_xlfn.GAMMA.DIST(I269,Sheet3!F$86,Sheet3!E$86,TRUE))</f>
        <v>0.63555195179659218</v>
      </c>
      <c r="L269" s="3">
        <v>509</v>
      </c>
      <c r="M269" s="3">
        <f t="shared" si="42"/>
        <v>6.2324480165505225</v>
      </c>
      <c r="N269" s="3">
        <v>2.5641647299999999</v>
      </c>
      <c r="O269" s="3" t="str">
        <f t="shared" si="49"/>
        <v>Plate 13</v>
      </c>
      <c r="P269" s="3">
        <f>-LN(1-_xlfn.GAMMA.DIST(M269,Sheet3!F$6,Sheet3!E$6,TRUE))</f>
        <v>1.2861957295401856</v>
      </c>
      <c r="Q269" s="3">
        <v>2397</v>
      </c>
      <c r="R269" s="3">
        <f t="shared" si="43"/>
        <v>7.7819732344343846</v>
      </c>
      <c r="S269" s="3">
        <v>13.44973149</v>
      </c>
      <c r="T269" s="3">
        <f>-LN(1-_xlfn.GAMMA.DIST(R269,Sheet3!F$38,Sheet3!E$38,TRUE))</f>
        <v>2.944996095783222</v>
      </c>
      <c r="U269" s="3">
        <v>3985</v>
      </c>
      <c r="V269" s="3">
        <f t="shared" si="44"/>
        <v>8.2902925912243148</v>
      </c>
      <c r="W269" s="3">
        <v>27.29848788</v>
      </c>
      <c r="Y269" s="3">
        <v>931</v>
      </c>
      <c r="Z269" s="3">
        <f t="shared" si="45"/>
        <v>6.8362592772770672</v>
      </c>
      <c r="AA269" s="3">
        <v>0.50311473399999995</v>
      </c>
      <c r="AC269" s="3">
        <v>1339</v>
      </c>
      <c r="AD269" s="3">
        <f t="shared" si="46"/>
        <v>7.1996783456911722</v>
      </c>
      <c r="AE269" s="3">
        <v>3.193988509</v>
      </c>
      <c r="AG269" s="3">
        <v>2935</v>
      </c>
      <c r="AH269" s="3">
        <f t="shared" si="47"/>
        <v>7.9844627322621964</v>
      </c>
      <c r="AI269" s="3">
        <v>3.553349307</v>
      </c>
      <c r="AK269" s="3">
        <v>1743</v>
      </c>
      <c r="AL269" s="3">
        <f t="shared" si="48"/>
        <v>7.4633630455200208</v>
      </c>
      <c r="AM269" s="3">
        <v>11.97456886</v>
      </c>
    </row>
    <row r="270" spans="1:39" x14ac:dyDescent="0.25">
      <c r="A270" s="3">
        <v>16218666</v>
      </c>
      <c r="B270" s="3" t="s">
        <v>940</v>
      </c>
      <c r="C270" s="3">
        <v>13</v>
      </c>
      <c r="D270" s="3">
        <v>112</v>
      </c>
      <c r="E270" s="3">
        <f t="shared" si="40"/>
        <v>4.7184988712950942</v>
      </c>
      <c r="F270" s="3">
        <v>0.73282636099999998</v>
      </c>
      <c r="G270" s="3">
        <f>-LN(1-_xlfn.GAMMA.DIST(E270,Sheet3!F$70,Sheet3!E$70,TRUE))</f>
        <v>0.37851491405551507</v>
      </c>
      <c r="H270" s="3">
        <v>129</v>
      </c>
      <c r="I270" s="3">
        <f t="shared" si="41"/>
        <v>4.8598124043616719</v>
      </c>
      <c r="J270" s="3">
        <v>0</v>
      </c>
      <c r="K270" s="3">
        <f>-LN(1-_xlfn.GAMMA.DIST(I270,Sheet3!F$86,Sheet3!E$86,TRUE))</f>
        <v>7.9975617863237133E-2</v>
      </c>
      <c r="L270" s="3">
        <v>261</v>
      </c>
      <c r="M270" s="3">
        <f t="shared" si="42"/>
        <v>5.5645204073226937</v>
      </c>
      <c r="N270" s="3">
        <v>0.54384862700000003</v>
      </c>
      <c r="O270" s="3" t="str">
        <f t="shared" si="49"/>
        <v>Plate 13</v>
      </c>
      <c r="P270" s="3">
        <f>-LN(1-_xlfn.GAMMA.DIST(M270,Sheet3!F$6,Sheet3!E$6,TRUE))</f>
        <v>0.17876272501592283</v>
      </c>
      <c r="Q270" s="3">
        <v>1091</v>
      </c>
      <c r="R270" s="3">
        <f t="shared" si="43"/>
        <v>6.9948499858330706</v>
      </c>
      <c r="S270" s="3">
        <v>2.3048618140000001</v>
      </c>
      <c r="T270" s="3">
        <f>-LN(1-_xlfn.GAMMA.DIST(R270,Sheet3!F$38,Sheet3!E$38,TRUE))</f>
        <v>0.49835690019302786</v>
      </c>
      <c r="U270" s="3">
        <v>529</v>
      </c>
      <c r="V270" s="3">
        <f t="shared" si="44"/>
        <v>6.2709884318582994</v>
      </c>
      <c r="W270" s="3">
        <v>2.306020459</v>
      </c>
      <c r="Y270" s="3">
        <v>1029</v>
      </c>
      <c r="Z270" s="3">
        <f t="shared" si="45"/>
        <v>6.9363427358340495</v>
      </c>
      <c r="AA270" s="3">
        <v>0.89586681099999999</v>
      </c>
      <c r="AC270" s="3">
        <v>1130</v>
      </c>
      <c r="AD270" s="3">
        <f t="shared" si="46"/>
        <v>7.0299729117063858</v>
      </c>
      <c r="AE270" s="3">
        <v>2.5956068939999999</v>
      </c>
      <c r="AG270" s="3">
        <v>2314</v>
      </c>
      <c r="AH270" s="3">
        <f t="shared" si="47"/>
        <v>7.7467329077536222</v>
      </c>
      <c r="AI270" s="3">
        <v>2.4929919630000001</v>
      </c>
      <c r="AK270" s="3">
        <v>899</v>
      </c>
      <c r="AL270" s="3">
        <f t="shared" si="48"/>
        <v>6.80128303447162</v>
      </c>
      <c r="AM270" s="3">
        <v>5.2947918700000001</v>
      </c>
    </row>
    <row r="271" spans="1:39" x14ac:dyDescent="0.25">
      <c r="A271" s="3">
        <v>16218670</v>
      </c>
      <c r="B271" s="3" t="s">
        <v>940</v>
      </c>
      <c r="C271" s="3">
        <v>13</v>
      </c>
      <c r="D271" s="3">
        <v>109</v>
      </c>
      <c r="E271" s="3">
        <f t="shared" si="40"/>
        <v>4.6913478822291435</v>
      </c>
      <c r="F271" s="3">
        <v>0.63350474800000001</v>
      </c>
      <c r="G271" s="3">
        <f>-LN(1-_xlfn.GAMMA.DIST(E271,Sheet3!F$70,Sheet3!E$70,TRUE))</f>
        <v>0.34163908079507604</v>
      </c>
      <c r="H271" s="3">
        <v>162</v>
      </c>
      <c r="I271" s="3">
        <f t="shared" si="41"/>
        <v>5.0875963352323836</v>
      </c>
      <c r="J271" s="3">
        <v>19.147740370000001</v>
      </c>
      <c r="K271" s="3">
        <f>-LN(1-_xlfn.GAMMA.DIST(I271,Sheet3!F$86,Sheet3!E$86,TRUE))</f>
        <v>1.5540624751938004</v>
      </c>
      <c r="L271" s="3">
        <v>301</v>
      </c>
      <c r="M271" s="3">
        <f t="shared" si="42"/>
        <v>5.7071102647488754</v>
      </c>
      <c r="N271" s="3">
        <v>0.870687247</v>
      </c>
      <c r="O271" s="3" t="str">
        <f t="shared" si="49"/>
        <v>Plate 13</v>
      </c>
      <c r="P271" s="3">
        <f>-LN(1-_xlfn.GAMMA.DIST(M271,Sheet3!F$6,Sheet3!E$6,TRUE))</f>
        <v>0.30550905385141752</v>
      </c>
      <c r="Q271" s="3">
        <v>1071</v>
      </c>
      <c r="R271" s="3">
        <f t="shared" si="43"/>
        <v>6.9763480704477487</v>
      </c>
      <c r="S271" s="3">
        <v>2.1311340529999998</v>
      </c>
      <c r="T271" s="3">
        <f>-LN(1-_xlfn.GAMMA.DIST(R271,Sheet3!F$38,Sheet3!E$38,TRUE))</f>
        <v>0.46975671043811806</v>
      </c>
      <c r="U271" s="3">
        <v>435</v>
      </c>
      <c r="V271" s="3">
        <f t="shared" si="44"/>
        <v>6.0753460310886842</v>
      </c>
      <c r="W271" s="3">
        <v>1.634586111</v>
      </c>
      <c r="Y271" s="3">
        <v>966</v>
      </c>
      <c r="Z271" s="3">
        <f t="shared" si="45"/>
        <v>6.8731638342125176</v>
      </c>
      <c r="AA271" s="3">
        <v>0.64446495199999998</v>
      </c>
      <c r="AC271" s="3">
        <v>728</v>
      </c>
      <c r="AD271" s="3">
        <f t="shared" si="46"/>
        <v>6.5903010481966859</v>
      </c>
      <c r="AE271" s="3">
        <v>1.442344796</v>
      </c>
      <c r="AG271" s="3">
        <v>2497</v>
      </c>
      <c r="AH271" s="3">
        <f t="shared" si="47"/>
        <v>7.8228452902797736</v>
      </c>
      <c r="AI271" s="3">
        <v>2.8064783160000002</v>
      </c>
      <c r="AK271" s="3">
        <v>874</v>
      </c>
      <c r="AL271" s="3">
        <f t="shared" si="48"/>
        <v>6.7730803756555353</v>
      </c>
      <c r="AM271" s="3">
        <v>5.0964077459999997</v>
      </c>
    </row>
    <row r="272" spans="1:39" x14ac:dyDescent="0.25">
      <c r="A272" s="3">
        <v>16218686</v>
      </c>
      <c r="B272" s="3" t="s">
        <v>940</v>
      </c>
      <c r="C272" s="3">
        <v>13</v>
      </c>
      <c r="D272" s="3">
        <v>114</v>
      </c>
      <c r="E272" s="3">
        <f t="shared" si="40"/>
        <v>4.7361984483944957</v>
      </c>
      <c r="F272" s="3">
        <v>0.79877352999999995</v>
      </c>
      <c r="G272" s="3">
        <f>-LN(1-_xlfn.GAMMA.DIST(E272,Sheet3!F$70,Sheet3!E$70,TRUE))</f>
        <v>0.40398440124661605</v>
      </c>
      <c r="H272" s="3">
        <v>139</v>
      </c>
      <c r="I272" s="3">
        <f t="shared" si="41"/>
        <v>4.9344739331306915</v>
      </c>
      <c r="J272" s="3">
        <v>0.62440671199999997</v>
      </c>
      <c r="K272" s="3">
        <f>-LN(1-_xlfn.GAMMA.DIST(I272,Sheet3!F$86,Sheet3!E$86,TRUE))</f>
        <v>0.28172778826911671</v>
      </c>
      <c r="L272" s="3">
        <v>304</v>
      </c>
      <c r="M272" s="3">
        <f t="shared" si="42"/>
        <v>5.7170277014062219</v>
      </c>
      <c r="N272" s="3">
        <v>0.89517635600000001</v>
      </c>
      <c r="O272" s="3" t="str">
        <f t="shared" si="49"/>
        <v>Plate 13</v>
      </c>
      <c r="P272" s="3">
        <f>-LN(1-_xlfn.GAMMA.DIST(M272,Sheet3!F$6,Sheet3!E$6,TRUE))</f>
        <v>0.31621321304662958</v>
      </c>
      <c r="Q272" s="3">
        <v>1330</v>
      </c>
      <c r="R272" s="3">
        <f t="shared" si="43"/>
        <v>7.1929342212157996</v>
      </c>
      <c r="S272" s="3">
        <v>4.3685760919999996</v>
      </c>
      <c r="T272" s="3">
        <f>-LN(1-_xlfn.GAMMA.DIST(R272,Sheet3!F$38,Sheet3!E$38,TRUE))</f>
        <v>0.8810086559389434</v>
      </c>
      <c r="U272" s="3">
        <v>646</v>
      </c>
      <c r="V272" s="3">
        <f t="shared" si="44"/>
        <v>6.4707995037826018</v>
      </c>
      <c r="W272" s="3">
        <v>3.1434822480000002</v>
      </c>
      <c r="Y272" s="3">
        <v>1002</v>
      </c>
      <c r="Z272" s="3">
        <f t="shared" si="45"/>
        <v>6.90975328164481</v>
      </c>
      <c r="AA272" s="3">
        <v>0.78853282599999996</v>
      </c>
      <c r="AC272" s="3">
        <v>638</v>
      </c>
      <c r="AD272" s="3">
        <f t="shared" si="46"/>
        <v>6.4583382833447898</v>
      </c>
      <c r="AE272" s="3">
        <v>1.183559019</v>
      </c>
      <c r="AG272" s="3">
        <v>2898</v>
      </c>
      <c r="AH272" s="3">
        <f t="shared" si="47"/>
        <v>7.9717761228806276</v>
      </c>
      <c r="AI272" s="3">
        <v>3.4904241589999998</v>
      </c>
      <c r="AK272" s="3">
        <v>1095</v>
      </c>
      <c r="AL272" s="3">
        <f t="shared" si="48"/>
        <v>6.9985096422506015</v>
      </c>
      <c r="AM272" s="3">
        <v>6.8488179760000003</v>
      </c>
    </row>
    <row r="273" spans="1:39" x14ac:dyDescent="0.25">
      <c r="A273" s="3">
        <v>16218723</v>
      </c>
      <c r="B273" s="3" t="s">
        <v>940</v>
      </c>
      <c r="C273" s="3">
        <v>13</v>
      </c>
      <c r="D273" s="3">
        <v>131</v>
      </c>
      <c r="E273" s="3">
        <f t="shared" si="40"/>
        <v>4.8751973232011512</v>
      </c>
      <c r="F273" s="3">
        <v>1.352855218</v>
      </c>
      <c r="G273" s="3">
        <f>-LN(1-_xlfn.GAMMA.DIST(E273,Sheet3!F$70,Sheet3!E$70,TRUE))</f>
        <v>0.64558867954729182</v>
      </c>
      <c r="H273" s="3">
        <v>152</v>
      </c>
      <c r="I273" s="3">
        <f t="shared" si="41"/>
        <v>5.0238805208462765</v>
      </c>
      <c r="J273" s="3">
        <v>11.02371263</v>
      </c>
      <c r="K273" s="3">
        <f>-LN(1-_xlfn.GAMMA.DIST(I273,Sheet3!F$86,Sheet3!E$86,TRUE))</f>
        <v>0.85204211999822954</v>
      </c>
      <c r="L273" s="3">
        <v>325</v>
      </c>
      <c r="M273" s="3">
        <f t="shared" si="42"/>
        <v>5.7838251823297373</v>
      </c>
      <c r="N273" s="3">
        <v>1.0665251870000001</v>
      </c>
      <c r="O273" s="3" t="str">
        <f t="shared" si="49"/>
        <v>Plate 13</v>
      </c>
      <c r="P273" s="3">
        <f>-LN(1-_xlfn.GAMMA.DIST(M273,Sheet3!F$6,Sheet3!E$6,TRUE))</f>
        <v>0.39527973602698163</v>
      </c>
      <c r="Q273" s="3">
        <v>1076</v>
      </c>
      <c r="R273" s="3">
        <f t="shared" si="43"/>
        <v>6.9810057407217299</v>
      </c>
      <c r="S273" s="3">
        <v>2.1745854969999998</v>
      </c>
      <c r="T273" s="3">
        <f>-LN(1-_xlfn.GAMMA.DIST(R273,Sheet3!F$38,Sheet3!E$38,TRUE))</f>
        <v>0.47684759219125478</v>
      </c>
      <c r="U273" s="3">
        <v>271</v>
      </c>
      <c r="V273" s="3">
        <f t="shared" si="44"/>
        <v>5.602118820879701</v>
      </c>
      <c r="W273" s="3">
        <v>0.46819634999999998</v>
      </c>
      <c r="Y273" s="3">
        <v>1033</v>
      </c>
      <c r="Z273" s="3">
        <f t="shared" si="45"/>
        <v>6.9402224691196386</v>
      </c>
      <c r="AA273" s="3">
        <v>0.91172184700000003</v>
      </c>
      <c r="AC273" s="3">
        <v>760</v>
      </c>
      <c r="AD273" s="3">
        <f t="shared" si="46"/>
        <v>6.633318433280377</v>
      </c>
      <c r="AE273" s="3">
        <v>1.534292956</v>
      </c>
      <c r="AG273" s="3">
        <v>3061</v>
      </c>
      <c r="AH273" s="3">
        <f t="shared" si="47"/>
        <v>8.0264969389454119</v>
      </c>
      <c r="AI273" s="3">
        <v>3.7674269319999998</v>
      </c>
      <c r="AK273" s="3">
        <v>1163</v>
      </c>
      <c r="AL273" s="3">
        <f t="shared" si="48"/>
        <v>7.0587581525186645</v>
      </c>
      <c r="AM273" s="3">
        <v>7.387492881</v>
      </c>
    </row>
    <row r="274" spans="1:39" x14ac:dyDescent="0.25">
      <c r="A274" s="3">
        <v>16218732</v>
      </c>
      <c r="B274" s="3" t="s">
        <v>940</v>
      </c>
      <c r="C274" s="3">
        <v>13</v>
      </c>
      <c r="D274" s="3">
        <v>146</v>
      </c>
      <c r="E274" s="3">
        <f t="shared" si="40"/>
        <v>4.9836066217083363</v>
      </c>
      <c r="F274" s="3">
        <v>1.8349018450000001</v>
      </c>
      <c r="G274" s="3">
        <f>-LN(1-_xlfn.GAMMA.DIST(E274,Sheet3!F$70,Sheet3!E$70,TRUE))</f>
        <v>0.88866174444312718</v>
      </c>
      <c r="H274" s="3">
        <v>139</v>
      </c>
      <c r="I274" s="3">
        <f t="shared" si="41"/>
        <v>4.9344739331306915</v>
      </c>
      <c r="J274" s="3">
        <v>0.62440671199999997</v>
      </c>
      <c r="K274" s="3">
        <f>-LN(1-_xlfn.GAMMA.DIST(I274,Sheet3!F$86,Sheet3!E$86,TRUE))</f>
        <v>0.28172778826911671</v>
      </c>
      <c r="L274" s="3">
        <v>332</v>
      </c>
      <c r="M274" s="3">
        <f t="shared" si="42"/>
        <v>5.8051349689164882</v>
      </c>
      <c r="N274" s="3">
        <v>1.1236147299999999</v>
      </c>
      <c r="O274" s="3" t="str">
        <f t="shared" si="49"/>
        <v>Plate 13</v>
      </c>
      <c r="P274" s="3">
        <f>-LN(1-_xlfn.GAMMA.DIST(M274,Sheet3!F$6,Sheet3!E$6,TRUE))</f>
        <v>0.42314239783548868</v>
      </c>
      <c r="Q274" s="3">
        <v>1283</v>
      </c>
      <c r="R274" s="3">
        <f t="shared" si="43"/>
        <v>7.1569563646156364</v>
      </c>
      <c r="S274" s="3">
        <v>3.9642037189999999</v>
      </c>
      <c r="T274" s="3">
        <f>-LN(1-_xlfn.GAMMA.DIST(R274,Sheet3!F$38,Sheet3!E$38,TRUE))</f>
        <v>0.80069820900821997</v>
      </c>
      <c r="U274" s="3">
        <v>451</v>
      </c>
      <c r="V274" s="3">
        <f t="shared" si="44"/>
        <v>6.1114673395026786</v>
      </c>
      <c r="W274" s="3">
        <v>1.7487651980000001</v>
      </c>
      <c r="Y274" s="3">
        <v>1141</v>
      </c>
      <c r="Z274" s="3">
        <f t="shared" si="45"/>
        <v>7.0396603498620758</v>
      </c>
      <c r="AA274" s="3">
        <v>1.3361050320000001</v>
      </c>
      <c r="AC274" s="3">
        <v>1017</v>
      </c>
      <c r="AD274" s="3">
        <f t="shared" si="46"/>
        <v>6.9246123960485599</v>
      </c>
      <c r="AE274" s="3">
        <v>2.2717826030000001</v>
      </c>
      <c r="AG274" s="3">
        <v>4988</v>
      </c>
      <c r="AH274" s="3">
        <f t="shared" si="47"/>
        <v>8.5147903067999273</v>
      </c>
      <c r="AI274" s="3">
        <v>7.0111735929999996</v>
      </c>
      <c r="AK274" s="3">
        <v>1380</v>
      </c>
      <c r="AL274" s="3">
        <f t="shared" si="48"/>
        <v>7.2298387781512501</v>
      </c>
      <c r="AM274" s="3">
        <v>9.1051289030000007</v>
      </c>
    </row>
    <row r="275" spans="1:39" x14ac:dyDescent="0.25">
      <c r="A275" s="3">
        <v>16218736</v>
      </c>
      <c r="B275" s="3" t="s">
        <v>940</v>
      </c>
      <c r="C275" s="3">
        <v>13</v>
      </c>
      <c r="D275" s="3">
        <v>110</v>
      </c>
      <c r="E275" s="3">
        <f t="shared" si="40"/>
        <v>4.7004803657924166</v>
      </c>
      <c r="F275" s="3">
        <v>0.66666904699999996</v>
      </c>
      <c r="G275" s="3">
        <f>-LN(1-_xlfn.GAMMA.DIST(E275,Sheet3!F$70,Sheet3!E$70,TRUE))</f>
        <v>0.35374991161180658</v>
      </c>
      <c r="H275" s="3">
        <v>133</v>
      </c>
      <c r="I275" s="3">
        <f t="shared" si="41"/>
        <v>4.8903491282217537</v>
      </c>
      <c r="J275" s="3">
        <v>0</v>
      </c>
      <c r="K275" s="3">
        <f>-LN(1-_xlfn.GAMMA.DIST(I275,Sheet3!F$86,Sheet3!E$86,TRUE))</f>
        <v>0.13988989484987868</v>
      </c>
      <c r="L275" s="3">
        <v>378</v>
      </c>
      <c r="M275" s="3">
        <f t="shared" si="42"/>
        <v>5.934894195619588</v>
      </c>
      <c r="N275" s="3">
        <v>1.4984958289999999</v>
      </c>
      <c r="O275" s="3" t="str">
        <f t="shared" si="49"/>
        <v>Plate 13</v>
      </c>
      <c r="P275" s="3">
        <f>-LN(1-_xlfn.GAMMA.DIST(M275,Sheet3!F$6,Sheet3!E$6,TRUE))</f>
        <v>0.62212242898825765</v>
      </c>
      <c r="Q275" s="3">
        <v>1146</v>
      </c>
      <c r="R275" s="3">
        <f t="shared" si="43"/>
        <v>7.0440328972746853</v>
      </c>
      <c r="S275" s="3">
        <v>2.7816303800000002</v>
      </c>
      <c r="T275" s="3">
        <f>-LN(1-_xlfn.GAMMA.DIST(R275,Sheet3!F$38,Sheet3!E$38,TRUE))</f>
        <v>0.58010658544418137</v>
      </c>
      <c r="U275" s="3">
        <v>573</v>
      </c>
      <c r="V275" s="3">
        <f t="shared" si="44"/>
        <v>6.3508857167147399</v>
      </c>
      <c r="W275" s="3">
        <v>2.620766299</v>
      </c>
      <c r="Y275" s="3">
        <v>1007</v>
      </c>
      <c r="Z275" s="3">
        <f t="shared" si="45"/>
        <v>6.9147308927185627</v>
      </c>
      <c r="AA275" s="3">
        <v>0.80845239099999999</v>
      </c>
      <c r="AC275" s="3">
        <v>1169</v>
      </c>
      <c r="AD275" s="3">
        <f t="shared" si="46"/>
        <v>7.063903961472068</v>
      </c>
      <c r="AE275" s="3">
        <v>2.7073176160000001</v>
      </c>
      <c r="AG275" s="3">
        <v>2221</v>
      </c>
      <c r="AH275" s="3">
        <f t="shared" si="47"/>
        <v>7.7057128238944275</v>
      </c>
      <c r="AI275" s="3">
        <v>2.3332999019999998</v>
      </c>
      <c r="AK275" s="3">
        <v>963</v>
      </c>
      <c r="AL275" s="3">
        <f t="shared" si="48"/>
        <v>6.8700534117981258</v>
      </c>
      <c r="AM275" s="3">
        <v>5.8024730350000002</v>
      </c>
    </row>
    <row r="276" spans="1:39" x14ac:dyDescent="0.25">
      <c r="A276" s="3">
        <v>16218745</v>
      </c>
      <c r="B276" s="3" t="s">
        <v>940</v>
      </c>
      <c r="C276" s="3">
        <v>13</v>
      </c>
      <c r="D276" s="3">
        <v>127</v>
      </c>
      <c r="E276" s="3">
        <f t="shared" si="40"/>
        <v>4.8441870864585912</v>
      </c>
      <c r="F276" s="3">
        <v>1.2233558120000001</v>
      </c>
      <c r="G276" s="3">
        <f>-LN(1-_xlfn.GAMMA.DIST(E276,Sheet3!F$70,Sheet3!E$70,TRUE))</f>
        <v>0.58507040328806925</v>
      </c>
      <c r="H276" s="3">
        <v>158</v>
      </c>
      <c r="I276" s="3">
        <f t="shared" si="41"/>
        <v>5.0625950330269669</v>
      </c>
      <c r="J276" s="3">
        <v>15.890996360000001</v>
      </c>
      <c r="K276" s="3">
        <f>-LN(1-_xlfn.GAMMA.DIST(I276,Sheet3!F$86,Sheet3!E$86,TRUE))</f>
        <v>1.2461157761743615</v>
      </c>
      <c r="L276" s="3">
        <v>387</v>
      </c>
      <c r="M276" s="3">
        <f t="shared" si="42"/>
        <v>5.9584246930297819</v>
      </c>
      <c r="N276" s="3">
        <v>1.571792445</v>
      </c>
      <c r="O276" s="3" t="str">
        <f t="shared" si="49"/>
        <v>Plate 13</v>
      </c>
      <c r="P276" s="3">
        <f>-LN(1-_xlfn.GAMMA.DIST(M276,Sheet3!F$6,Sheet3!E$6,TRUE))</f>
        <v>0.6638291908285987</v>
      </c>
      <c r="Q276" s="3">
        <v>1185</v>
      </c>
      <c r="R276" s="3">
        <f t="shared" si="43"/>
        <v>7.0774980535692311</v>
      </c>
      <c r="S276" s="3">
        <v>3.1189369010000001</v>
      </c>
      <c r="T276" s="3">
        <f>-LN(1-_xlfn.GAMMA.DIST(R276,Sheet3!F$38,Sheet3!E$38,TRUE))</f>
        <v>0.64061177072507247</v>
      </c>
      <c r="U276" s="3">
        <v>521</v>
      </c>
      <c r="V276" s="3">
        <f t="shared" si="44"/>
        <v>6.2557500417533669</v>
      </c>
      <c r="W276" s="3">
        <v>2.2488224529999998</v>
      </c>
      <c r="Y276" s="3">
        <v>945</v>
      </c>
      <c r="Z276" s="3">
        <f t="shared" si="45"/>
        <v>6.8511849274937431</v>
      </c>
      <c r="AA276" s="3">
        <v>0.55982785400000001</v>
      </c>
      <c r="AC276" s="3">
        <v>1477</v>
      </c>
      <c r="AD276" s="3">
        <f t="shared" si="46"/>
        <v>7.2977682825313801</v>
      </c>
      <c r="AE276" s="3">
        <v>3.5887609340000002</v>
      </c>
      <c r="AG276" s="3">
        <v>3313</v>
      </c>
      <c r="AH276" s="3">
        <f t="shared" si="47"/>
        <v>8.1056094022998959</v>
      </c>
      <c r="AI276" s="3">
        <v>4.1946805530000004</v>
      </c>
      <c r="AK276" s="3">
        <v>1464</v>
      </c>
      <c r="AL276" s="3">
        <f t="shared" si="48"/>
        <v>7.2889276945212567</v>
      </c>
      <c r="AM276" s="3">
        <v>9.7695231099999997</v>
      </c>
    </row>
    <row r="277" spans="1:39" x14ac:dyDescent="0.25">
      <c r="A277" s="3">
        <v>16218763</v>
      </c>
      <c r="B277" s="3" t="s">
        <v>940</v>
      </c>
      <c r="C277" s="3">
        <v>13</v>
      </c>
      <c r="D277" s="3">
        <v>110</v>
      </c>
      <c r="E277" s="3">
        <f t="shared" si="40"/>
        <v>4.7004803657924166</v>
      </c>
      <c r="F277" s="3">
        <v>0.66666904699999996</v>
      </c>
      <c r="G277" s="3">
        <f>-LN(1-_xlfn.GAMMA.DIST(E277,Sheet3!F$70,Sheet3!E$70,TRUE))</f>
        <v>0.35374991161180658</v>
      </c>
      <c r="H277" s="3">
        <v>141</v>
      </c>
      <c r="I277" s="3">
        <f t="shared" si="41"/>
        <v>4.9487598903781684</v>
      </c>
      <c r="J277" s="3">
        <v>2.1965174360000002</v>
      </c>
      <c r="K277" s="3">
        <f>-LN(1-_xlfn.GAMMA.DIST(I277,Sheet3!F$86,Sheet3!E$86,TRUE))</f>
        <v>0.34493821954695864</v>
      </c>
      <c r="L277" s="3">
        <v>314</v>
      </c>
      <c r="M277" s="3">
        <f t="shared" si="42"/>
        <v>5.7493929859082531</v>
      </c>
      <c r="N277" s="3">
        <v>0.97678678299999999</v>
      </c>
      <c r="O277" s="3" t="str">
        <f t="shared" si="49"/>
        <v>Plate 13</v>
      </c>
      <c r="P277" s="3">
        <f>-LN(1-_xlfn.GAMMA.DIST(M277,Sheet3!F$6,Sheet3!E$6,TRUE))</f>
        <v>0.35298509070678791</v>
      </c>
      <c r="Q277" s="3">
        <v>1077</v>
      </c>
      <c r="R277" s="3">
        <f t="shared" si="43"/>
        <v>6.9819346771563886</v>
      </c>
      <c r="S277" s="3">
        <v>2.1832741950000001</v>
      </c>
      <c r="T277" s="3">
        <f>-LN(1-_xlfn.GAMMA.DIST(R277,Sheet3!F$38,Sheet3!E$38,TRUE))</f>
        <v>0.47827054771238436</v>
      </c>
      <c r="U277" s="3">
        <v>267</v>
      </c>
      <c r="V277" s="3">
        <f t="shared" si="44"/>
        <v>5.5872486584002496</v>
      </c>
      <c r="W277" s="3">
        <v>0.43988812199999999</v>
      </c>
      <c r="Y277" s="3">
        <v>840</v>
      </c>
      <c r="Z277" s="3">
        <f t="shared" si="45"/>
        <v>6.7334018918373593</v>
      </c>
      <c r="AA277" s="3">
        <v>0.12546564199999999</v>
      </c>
      <c r="AC277" s="3">
        <v>805</v>
      </c>
      <c r="AD277" s="3">
        <f t="shared" si="46"/>
        <v>6.6908422774185636</v>
      </c>
      <c r="AE277" s="3">
        <v>1.663544092</v>
      </c>
      <c r="AG277" s="3">
        <v>3023</v>
      </c>
      <c r="AH277" s="3">
        <f t="shared" si="47"/>
        <v>8.0140049947794587</v>
      </c>
      <c r="AI277" s="3">
        <v>3.7028969940000001</v>
      </c>
      <c r="AK277" s="3">
        <v>1413</v>
      </c>
      <c r="AL277" s="3">
        <f t="shared" si="48"/>
        <v>7.2534703826845277</v>
      </c>
      <c r="AM277" s="3">
        <v>9.3661715619999999</v>
      </c>
    </row>
    <row r="278" spans="1:39" x14ac:dyDescent="0.25">
      <c r="A278" s="3">
        <v>16218770</v>
      </c>
      <c r="B278" s="3" t="s">
        <v>940</v>
      </c>
      <c r="C278" s="3">
        <v>13</v>
      </c>
      <c r="D278" s="3">
        <v>124</v>
      </c>
      <c r="E278" s="3">
        <f t="shared" si="40"/>
        <v>4.8202815656050371</v>
      </c>
      <c r="F278" s="3">
        <v>1.1259155080000001</v>
      </c>
      <c r="G278" s="3">
        <f>-LN(1-_xlfn.GAMMA.DIST(E278,Sheet3!F$70,Sheet3!E$70,TRUE))</f>
        <v>0.54106602437521201</v>
      </c>
      <c r="H278" s="3">
        <v>125</v>
      </c>
      <c r="I278" s="3">
        <f t="shared" si="41"/>
        <v>4.8283137373023015</v>
      </c>
      <c r="J278" s="3">
        <v>0</v>
      </c>
      <c r="K278" s="3">
        <f>-LN(1-_xlfn.GAMMA.DIST(I278,Sheet3!F$86,Sheet3!E$86,TRUE))</f>
        <v>4.1784425022798867E-2</v>
      </c>
      <c r="L278" s="3">
        <v>269</v>
      </c>
      <c r="M278" s="3">
        <f t="shared" si="42"/>
        <v>5.5947113796018391</v>
      </c>
      <c r="N278" s="3">
        <v>0.60927022900000005</v>
      </c>
      <c r="O278" s="3" t="str">
        <f t="shared" si="49"/>
        <v>Plate 13</v>
      </c>
      <c r="P278" s="3">
        <f>-LN(1-_xlfn.GAMMA.DIST(M278,Sheet3!F$6,Sheet3!E$6,TRUE))</f>
        <v>0.20158678188710802</v>
      </c>
      <c r="Q278" s="3">
        <v>1202</v>
      </c>
      <c r="R278" s="3">
        <f t="shared" si="43"/>
        <v>7.091742115095153</v>
      </c>
      <c r="S278" s="3">
        <v>3.2657910280000002</v>
      </c>
      <c r="T278" s="3">
        <f>-LN(1-_xlfn.GAMMA.DIST(R278,Sheet3!F$38,Sheet3!E$38,TRUE))</f>
        <v>0.6675921520323238</v>
      </c>
      <c r="U278" s="3">
        <v>470</v>
      </c>
      <c r="V278" s="3">
        <f t="shared" si="44"/>
        <v>6.1527326947041043</v>
      </c>
      <c r="W278" s="3">
        <v>1.884414364</v>
      </c>
      <c r="Y278" s="3">
        <v>1000</v>
      </c>
      <c r="Z278" s="3">
        <f t="shared" si="45"/>
        <v>6.9077552789821368</v>
      </c>
      <c r="AA278" s="3">
        <v>0.78055925599999998</v>
      </c>
      <c r="AC278" s="3">
        <v>1475</v>
      </c>
      <c r="AD278" s="3">
        <f t="shared" si="46"/>
        <v>7.2964132687739198</v>
      </c>
      <c r="AE278" s="3">
        <v>3.5830412709999999</v>
      </c>
      <c r="AG278" s="3">
        <v>5581</v>
      </c>
      <c r="AH278" s="3">
        <f t="shared" si="47"/>
        <v>8.6271232507884328</v>
      </c>
      <c r="AI278" s="3">
        <v>8.000922933</v>
      </c>
      <c r="AK278" s="3">
        <v>1201</v>
      </c>
      <c r="AL278" s="3">
        <f t="shared" si="48"/>
        <v>7.0909098220799835</v>
      </c>
      <c r="AM278" s="3">
        <v>7.6884222859999998</v>
      </c>
    </row>
    <row r="279" spans="1:39" x14ac:dyDescent="0.25">
      <c r="A279" s="3">
        <v>16218781</v>
      </c>
      <c r="B279" s="3" t="s">
        <v>940</v>
      </c>
      <c r="C279" s="3">
        <v>13</v>
      </c>
      <c r="D279" s="3">
        <v>103</v>
      </c>
      <c r="E279" s="3">
        <f t="shared" si="40"/>
        <v>4.6347289882296359</v>
      </c>
      <c r="F279" s="3">
        <v>0.43308537200000002</v>
      </c>
      <c r="G279" s="3">
        <f>-LN(1-_xlfn.GAMMA.DIST(E279,Sheet3!F$70,Sheet3!E$70,TRUE))</f>
        <v>0.27296436360737314</v>
      </c>
      <c r="H279" s="3">
        <v>142</v>
      </c>
      <c r="I279" s="3">
        <f t="shared" si="41"/>
        <v>4.9558270576012609</v>
      </c>
      <c r="J279" s="3">
        <v>2.9897203019999998</v>
      </c>
      <c r="K279" s="3">
        <f>-LN(1-_xlfn.GAMMA.DIST(I279,Sheet3!F$86,Sheet3!E$86,TRUE))</f>
        <v>0.37975288829822512</v>
      </c>
      <c r="L279" s="3">
        <v>293</v>
      </c>
      <c r="M279" s="3">
        <f t="shared" si="42"/>
        <v>5.6801726090170677</v>
      </c>
      <c r="N279" s="3">
        <v>0.80536855699999998</v>
      </c>
      <c r="O279" s="3" t="str">
        <f t="shared" si="49"/>
        <v>Plate 13</v>
      </c>
      <c r="P279" s="3">
        <f>-LN(1-_xlfn.GAMMA.DIST(M279,Sheet3!F$6,Sheet3!E$6,TRUE))</f>
        <v>0.27773482325820498</v>
      </c>
      <c r="Q279" s="3">
        <v>1035</v>
      </c>
      <c r="R279" s="3">
        <f t="shared" si="43"/>
        <v>6.9421567056994693</v>
      </c>
      <c r="S279" s="3">
        <v>1.8178678079999999</v>
      </c>
      <c r="T279" s="3">
        <f>-LN(1-_xlfn.GAMMA.DIST(R279,Sheet3!F$38,Sheet3!E$38,TRUE))</f>
        <v>0.41991236485293665</v>
      </c>
      <c r="U279" s="3">
        <v>365</v>
      </c>
      <c r="V279" s="3">
        <f t="shared" si="44"/>
        <v>5.8998973535824915</v>
      </c>
      <c r="W279" s="3">
        <v>1.1357037059999999</v>
      </c>
      <c r="Y279" s="3">
        <v>864</v>
      </c>
      <c r="Z279" s="3">
        <f t="shared" si="45"/>
        <v>6.7615727688040552</v>
      </c>
      <c r="AA279" s="3">
        <v>0.22723544000000001</v>
      </c>
      <c r="AC279" s="3">
        <v>772</v>
      </c>
      <c r="AD279" s="3">
        <f t="shared" si="46"/>
        <v>6.6489845500247764</v>
      </c>
      <c r="AE279" s="3">
        <v>1.568765583</v>
      </c>
      <c r="AG279" s="3">
        <v>3367</v>
      </c>
      <c r="AH279" s="3">
        <f t="shared" si="47"/>
        <v>8.1217774191610737</v>
      </c>
      <c r="AI279" s="3">
        <v>4.2860887410000004</v>
      </c>
      <c r="AK279" s="3">
        <v>967</v>
      </c>
      <c r="AL279" s="3">
        <f t="shared" si="48"/>
        <v>6.8741984954532942</v>
      </c>
      <c r="AM279" s="3">
        <v>5.834194793</v>
      </c>
    </row>
    <row r="280" spans="1:39" x14ac:dyDescent="0.25">
      <c r="A280" s="3">
        <v>16218794</v>
      </c>
      <c r="B280" s="3" t="s">
        <v>940</v>
      </c>
      <c r="C280" s="3">
        <v>13</v>
      </c>
      <c r="D280" s="3">
        <v>96</v>
      </c>
      <c r="E280" s="3">
        <f t="shared" si="40"/>
        <v>4.5643481914678361</v>
      </c>
      <c r="F280" s="3">
        <v>0.19469798199999999</v>
      </c>
      <c r="G280" s="3">
        <f>-LN(1-_xlfn.GAMMA.DIST(E280,Sheet3!F$70,Sheet3!E$70,TRUE))</f>
        <v>0.20209422063280674</v>
      </c>
      <c r="H280" s="3">
        <v>157</v>
      </c>
      <c r="I280" s="3">
        <f t="shared" si="41"/>
        <v>5.0562458053483077</v>
      </c>
      <c r="J280" s="3">
        <v>15.07816648</v>
      </c>
      <c r="K280" s="3">
        <f>-LN(1-_xlfn.GAMMA.DIST(I280,Sheet3!F$86,Sheet3!E$86,TRUE))</f>
        <v>1.1747194513450463</v>
      </c>
      <c r="L280" s="3">
        <v>1304</v>
      </c>
      <c r="M280" s="3">
        <f t="shared" si="42"/>
        <v>7.1731917424865985</v>
      </c>
      <c r="N280" s="3">
        <v>9.0042295889999995</v>
      </c>
      <c r="O280" s="3" t="str">
        <f t="shared" si="49"/>
        <v>Plate 13</v>
      </c>
      <c r="P280" s="3">
        <f>-LN(1-_xlfn.GAMMA.DIST(M280,Sheet3!F$6,Sheet3!E$6,TRUE))</f>
        <v>5.4561102959933327</v>
      </c>
      <c r="Q280" s="3">
        <v>1204</v>
      </c>
      <c r="R280" s="3">
        <f t="shared" si="43"/>
        <v>7.0934046258687662</v>
      </c>
      <c r="S280" s="3">
        <v>3.2830613070000001</v>
      </c>
      <c r="T280" s="3">
        <f>-LN(1-_xlfn.GAMMA.DIST(R280,Sheet3!F$38,Sheet3!E$38,TRUE))</f>
        <v>0.67078946483665447</v>
      </c>
      <c r="U280" s="3">
        <v>318</v>
      </c>
      <c r="V280" s="3">
        <f t="shared" si="44"/>
        <v>5.7620513827801769</v>
      </c>
      <c r="W280" s="3">
        <v>0.80149745400000005</v>
      </c>
      <c r="Y280" s="3">
        <v>901</v>
      </c>
      <c r="Z280" s="3">
        <f t="shared" si="45"/>
        <v>6.8035052576083377</v>
      </c>
      <c r="AA280" s="3">
        <v>0.38065138999999998</v>
      </c>
      <c r="AC280" s="3">
        <v>553</v>
      </c>
      <c r="AD280" s="3">
        <f t="shared" si="46"/>
        <v>6.315358001522335</v>
      </c>
      <c r="AE280" s="3">
        <v>0.93885961399999995</v>
      </c>
      <c r="AG280" s="3">
        <v>3569</v>
      </c>
      <c r="AH280" s="3">
        <f t="shared" si="47"/>
        <v>8.1800407234901602</v>
      </c>
      <c r="AI280" s="3">
        <v>4.6275985410000002</v>
      </c>
      <c r="AK280" s="3">
        <v>1414</v>
      </c>
      <c r="AL280" s="3">
        <f t="shared" si="48"/>
        <v>7.2541778464565176</v>
      </c>
      <c r="AM280" s="3">
        <v>9.374081318</v>
      </c>
    </row>
    <row r="281" spans="1:39" x14ac:dyDescent="0.25">
      <c r="A281" s="3">
        <v>16218801</v>
      </c>
      <c r="B281" s="3" t="s">
        <v>940</v>
      </c>
      <c r="C281" s="3">
        <v>13</v>
      </c>
      <c r="D281" s="3">
        <v>116</v>
      </c>
      <c r="E281" s="3">
        <f t="shared" si="40"/>
        <v>4.7535901911063645</v>
      </c>
      <c r="F281" s="3">
        <v>0.86452912100000001</v>
      </c>
      <c r="G281" s="3">
        <f>-LN(1-_xlfn.GAMMA.DIST(E281,Sheet3!F$70,Sheet3!E$70,TRUE))</f>
        <v>0.4301344131258521</v>
      </c>
      <c r="H281" s="3">
        <v>143</v>
      </c>
      <c r="I281" s="3">
        <f t="shared" si="41"/>
        <v>4.962844630259907</v>
      </c>
      <c r="J281" s="3">
        <v>3.7858400209999998</v>
      </c>
      <c r="K281" s="3">
        <f>-LN(1-_xlfn.GAMMA.DIST(I281,Sheet3!F$86,Sheet3!E$86,TRUE))</f>
        <v>0.41675676246085214</v>
      </c>
      <c r="L281" s="3">
        <v>368</v>
      </c>
      <c r="M281" s="3">
        <f t="shared" si="42"/>
        <v>5.9080829381689313</v>
      </c>
      <c r="N281" s="3">
        <v>1.4170374139999999</v>
      </c>
      <c r="O281" s="3" t="str">
        <f t="shared" si="49"/>
        <v>Plate 13</v>
      </c>
      <c r="P281" s="3">
        <f>-LN(1-_xlfn.GAMMA.DIST(M281,Sheet3!F$6,Sheet3!E$6,TRUE))</f>
        <v>0.57675197431751202</v>
      </c>
      <c r="Q281" s="3">
        <v>1077</v>
      </c>
      <c r="R281" s="3">
        <f t="shared" si="43"/>
        <v>6.9819346771563886</v>
      </c>
      <c r="S281" s="3">
        <v>2.1832741950000001</v>
      </c>
      <c r="T281" s="3">
        <f>-LN(1-_xlfn.GAMMA.DIST(R281,Sheet3!F$38,Sheet3!E$38,TRUE))</f>
        <v>0.47827054771238436</v>
      </c>
      <c r="U281" s="3">
        <v>573</v>
      </c>
      <c r="V281" s="3">
        <f t="shared" si="44"/>
        <v>6.3508857167147399</v>
      </c>
      <c r="W281" s="3">
        <v>2.620766299</v>
      </c>
      <c r="Y281" s="3">
        <v>981</v>
      </c>
      <c r="Z281" s="3">
        <f t="shared" si="45"/>
        <v>6.8885724595653635</v>
      </c>
      <c r="AA281" s="3">
        <v>0.70463846799999996</v>
      </c>
      <c r="AC281" s="3">
        <v>1776</v>
      </c>
      <c r="AD281" s="3">
        <f t="shared" si="46"/>
        <v>7.4821189235521155</v>
      </c>
      <c r="AE281" s="3">
        <v>4.4433613420000002</v>
      </c>
      <c r="AG281" s="3">
        <v>4891</v>
      </c>
      <c r="AH281" s="3">
        <f t="shared" si="47"/>
        <v>8.4951520605393576</v>
      </c>
      <c r="AI281" s="3">
        <v>6.8489635480000004</v>
      </c>
      <c r="AK281" s="3">
        <v>1623</v>
      </c>
      <c r="AL281" s="3">
        <f t="shared" si="48"/>
        <v>7.3920315675145911</v>
      </c>
      <c r="AM281" s="3">
        <v>11.026461429999999</v>
      </c>
    </row>
    <row r="282" spans="1:39" x14ac:dyDescent="0.25">
      <c r="A282" s="3">
        <v>16218831</v>
      </c>
      <c r="B282" s="3" t="s">
        <v>940</v>
      </c>
      <c r="C282" s="3">
        <v>13</v>
      </c>
      <c r="D282" s="3">
        <v>96</v>
      </c>
      <c r="E282" s="3">
        <f t="shared" si="40"/>
        <v>4.5643481914678361</v>
      </c>
      <c r="F282" s="3">
        <v>0.19469798199999999</v>
      </c>
      <c r="G282" s="3">
        <f>-LN(1-_xlfn.GAMMA.DIST(E282,Sheet3!F$70,Sheet3!E$70,TRUE))</f>
        <v>0.20209422063280674</v>
      </c>
      <c r="H282" s="3">
        <v>163</v>
      </c>
      <c r="I282" s="3">
        <f t="shared" si="41"/>
        <v>5.0937502008067623</v>
      </c>
      <c r="J282" s="3">
        <v>19.963164809999999</v>
      </c>
      <c r="K282" s="3">
        <f>-LN(1-_xlfn.GAMMA.DIST(I282,Sheet3!F$86,Sheet3!E$86,TRUE))</f>
        <v>1.6365422981953612</v>
      </c>
      <c r="L282" s="3">
        <v>400</v>
      </c>
      <c r="M282" s="3">
        <f t="shared" si="42"/>
        <v>5.9914645471079817</v>
      </c>
      <c r="N282" s="3">
        <v>1.677640123</v>
      </c>
      <c r="O282" s="3" t="str">
        <f t="shared" si="49"/>
        <v>Plate 13</v>
      </c>
      <c r="P282" s="3">
        <f>-LN(1-_xlfn.GAMMA.DIST(M282,Sheet3!F$6,Sheet3!E$6,TRUE))</f>
        <v>0.72541661952433767</v>
      </c>
      <c r="Q282" s="3">
        <v>1228</v>
      </c>
      <c r="R282" s="3">
        <f t="shared" si="43"/>
        <v>7.1131421087070876</v>
      </c>
      <c r="S282" s="3">
        <v>3.4901991520000002</v>
      </c>
      <c r="T282" s="3">
        <f>-LN(1-_xlfn.GAMMA.DIST(R282,Sheet3!F$38,Sheet3!E$38,TRUE))</f>
        <v>0.70952496817443522</v>
      </c>
      <c r="U282" s="3">
        <v>462</v>
      </c>
      <c r="V282" s="3">
        <f t="shared" si="44"/>
        <v>6.1355648910817386</v>
      </c>
      <c r="W282" s="3">
        <v>1.827291072</v>
      </c>
      <c r="Y282" s="3">
        <v>941</v>
      </c>
      <c r="Z282" s="3">
        <f t="shared" si="45"/>
        <v>6.8469431395853793</v>
      </c>
      <c r="AA282" s="3">
        <v>0.543649194</v>
      </c>
      <c r="AC282" s="3">
        <v>535</v>
      </c>
      <c r="AD282" s="3">
        <f t="shared" si="46"/>
        <v>6.2822667468960063</v>
      </c>
      <c r="AE282" s="3">
        <v>0.88699786000000003</v>
      </c>
      <c r="AG282" s="3">
        <v>3859</v>
      </c>
      <c r="AH282" s="3">
        <f t="shared" si="47"/>
        <v>8.2581633615376191</v>
      </c>
      <c r="AI282" s="3">
        <v>5.116796688</v>
      </c>
      <c r="AK282" s="3">
        <v>951</v>
      </c>
      <c r="AL282" s="3">
        <f t="shared" si="48"/>
        <v>6.8575140625453903</v>
      </c>
      <c r="AM282" s="3">
        <v>5.7073020349999997</v>
      </c>
    </row>
    <row r="283" spans="1:39" x14ac:dyDescent="0.25">
      <c r="A283" s="3">
        <v>16218832</v>
      </c>
      <c r="B283" s="3" t="s">
        <v>940</v>
      </c>
      <c r="C283" s="3">
        <v>13</v>
      </c>
      <c r="D283" s="3">
        <v>100</v>
      </c>
      <c r="E283" s="3">
        <f t="shared" si="40"/>
        <v>4.6051701859880918</v>
      </c>
      <c r="F283" s="3">
        <v>0.33170426200000003</v>
      </c>
      <c r="G283" s="3">
        <f>-LN(1-_xlfn.GAMMA.DIST(E283,Sheet3!F$70,Sheet3!E$70,TRUE))</f>
        <v>0.24132233792969837</v>
      </c>
      <c r="H283" s="3">
        <v>141</v>
      </c>
      <c r="I283" s="3">
        <f t="shared" si="41"/>
        <v>4.9487598903781684</v>
      </c>
      <c r="J283" s="3">
        <v>2.1965174360000002</v>
      </c>
      <c r="K283" s="3">
        <f>-LN(1-_xlfn.GAMMA.DIST(I283,Sheet3!F$86,Sheet3!E$86,TRUE))</f>
        <v>0.34493821954695864</v>
      </c>
      <c r="L283" s="3">
        <v>358</v>
      </c>
      <c r="M283" s="3">
        <f t="shared" si="42"/>
        <v>5.8805329864007003</v>
      </c>
      <c r="N283" s="3">
        <v>1.3355592890000001</v>
      </c>
      <c r="O283" s="3" t="str">
        <f t="shared" si="49"/>
        <v>Plate 13</v>
      </c>
      <c r="P283" s="3">
        <f>-LN(1-_xlfn.GAMMA.DIST(M283,Sheet3!F$6,Sheet3!E$6,TRUE))</f>
        <v>0.53248101971184969</v>
      </c>
      <c r="Q283" s="3">
        <v>1310</v>
      </c>
      <c r="R283" s="3">
        <f t="shared" si="43"/>
        <v>7.1777824161951971</v>
      </c>
      <c r="S283" s="3">
        <v>4.1965754090000003</v>
      </c>
      <c r="T283" s="3">
        <f>-LN(1-_xlfn.GAMMA.DIST(R283,Sheet3!F$38,Sheet3!E$38,TRUE))</f>
        <v>0.84658156864171141</v>
      </c>
      <c r="U283" s="3">
        <v>521</v>
      </c>
      <c r="V283" s="3">
        <f t="shared" si="44"/>
        <v>6.2557500417533669</v>
      </c>
      <c r="W283" s="3">
        <v>2.2488224529999998</v>
      </c>
      <c r="Y283" s="3">
        <v>1039</v>
      </c>
      <c r="Z283" s="3">
        <f t="shared" si="45"/>
        <v>6.9460139910992273</v>
      </c>
      <c r="AA283" s="3">
        <v>0.93548331799999995</v>
      </c>
      <c r="AC283" s="3">
        <v>829</v>
      </c>
      <c r="AD283" s="3">
        <f t="shared" si="46"/>
        <v>6.7202201551352951</v>
      </c>
      <c r="AE283" s="3">
        <v>1.7324551930000001</v>
      </c>
      <c r="AG283" s="3">
        <v>2523</v>
      </c>
      <c r="AH283" s="3">
        <f t="shared" si="47"/>
        <v>7.8332039486410574</v>
      </c>
      <c r="AI283" s="3">
        <v>2.8509425849999999</v>
      </c>
      <c r="AK283" s="3">
        <v>1350</v>
      </c>
      <c r="AL283" s="3">
        <f t="shared" si="48"/>
        <v>7.2078598714324755</v>
      </c>
      <c r="AM283" s="3">
        <v>8.8677818310000003</v>
      </c>
    </row>
    <row r="284" spans="1:39" x14ac:dyDescent="0.25">
      <c r="A284" s="3">
        <v>16218837</v>
      </c>
      <c r="B284" s="3" t="s">
        <v>940</v>
      </c>
      <c r="C284" s="3">
        <v>13</v>
      </c>
      <c r="D284" s="3">
        <v>131</v>
      </c>
      <c r="E284" s="3">
        <f t="shared" si="40"/>
        <v>4.8751973232011512</v>
      </c>
      <c r="F284" s="3">
        <v>1.352855218</v>
      </c>
      <c r="G284" s="3">
        <f>-LN(1-_xlfn.GAMMA.DIST(E284,Sheet3!F$70,Sheet3!E$70,TRUE))</f>
        <v>0.64558867954729182</v>
      </c>
      <c r="H284" s="3">
        <v>153</v>
      </c>
      <c r="I284" s="3">
        <f t="shared" si="41"/>
        <v>5.0304379213924353</v>
      </c>
      <c r="J284" s="3">
        <v>11.833178330000001</v>
      </c>
      <c r="K284" s="3">
        <f>-LN(1-_xlfn.GAMMA.DIST(I284,Sheet3!F$86,Sheet3!E$86,TRUE))</f>
        <v>0.91196676244923303</v>
      </c>
      <c r="L284" s="3">
        <v>589</v>
      </c>
      <c r="M284" s="3">
        <f t="shared" si="42"/>
        <v>6.3784261836515865</v>
      </c>
      <c r="N284" s="3">
        <v>3.2139654700000002</v>
      </c>
      <c r="O284" s="3" t="str">
        <f t="shared" si="49"/>
        <v>Plate 13</v>
      </c>
      <c r="P284" s="3">
        <f>-LN(1-_xlfn.GAMMA.DIST(M284,Sheet3!F$6,Sheet3!E$6,TRUE))</f>
        <v>1.7252254373091398</v>
      </c>
      <c r="Q284" s="3">
        <v>1121</v>
      </c>
      <c r="R284" s="3">
        <f t="shared" si="43"/>
        <v>7.02197642307216</v>
      </c>
      <c r="S284" s="3">
        <v>2.5650853489999998</v>
      </c>
      <c r="T284" s="3">
        <f>-LN(1-_xlfn.GAMMA.DIST(R284,Sheet3!F$38,Sheet3!E$38,TRUE))</f>
        <v>0.54240402220843442</v>
      </c>
      <c r="U284" s="3">
        <v>1739</v>
      </c>
      <c r="V284" s="3">
        <f t="shared" si="44"/>
        <v>7.4610655143542832</v>
      </c>
      <c r="W284" s="3">
        <v>11.01310799</v>
      </c>
      <c r="Y284" s="3">
        <v>1021</v>
      </c>
      <c r="Z284" s="3">
        <f t="shared" si="45"/>
        <v>6.9285378181646653</v>
      </c>
      <c r="AA284" s="3">
        <v>0.86412202699999996</v>
      </c>
      <c r="AC284" s="3">
        <v>783</v>
      </c>
      <c r="AD284" s="3">
        <f t="shared" si="46"/>
        <v>6.6631326959908028</v>
      </c>
      <c r="AE284" s="3">
        <v>1.600361827</v>
      </c>
      <c r="AG284" s="3">
        <v>3254</v>
      </c>
      <c r="AH284" s="3">
        <f t="shared" si="47"/>
        <v>8.0876402877789833</v>
      </c>
      <c r="AI284" s="3">
        <v>4.094751391</v>
      </c>
      <c r="AK284" s="3">
        <v>1203</v>
      </c>
      <c r="AL284" s="3">
        <f t="shared" si="48"/>
        <v>7.0925737159746784</v>
      </c>
      <c r="AM284" s="3">
        <v>7.7042588649999999</v>
      </c>
    </row>
    <row r="285" spans="1:39" x14ac:dyDescent="0.25">
      <c r="A285" s="3">
        <v>16218841</v>
      </c>
      <c r="B285" s="3" t="s">
        <v>940</v>
      </c>
      <c r="C285" s="3">
        <v>13</v>
      </c>
      <c r="D285" s="3">
        <v>101</v>
      </c>
      <c r="E285" s="3">
        <f t="shared" si="40"/>
        <v>4.6151205168412597</v>
      </c>
      <c r="F285" s="3">
        <v>0.36560523299999997</v>
      </c>
      <c r="G285" s="3">
        <f>-LN(1-_xlfn.GAMMA.DIST(E285,Sheet3!F$70,Sheet3!E$70,TRUE))</f>
        <v>0.25166253657470433</v>
      </c>
      <c r="H285" s="3">
        <v>131</v>
      </c>
      <c r="I285" s="3">
        <f t="shared" si="41"/>
        <v>4.8751973232011512</v>
      </c>
      <c r="J285" s="3">
        <v>0</v>
      </c>
      <c r="K285" s="3">
        <f>-LN(1-_xlfn.GAMMA.DIST(I285,Sheet3!F$86,Sheet3!E$86,TRUE))</f>
        <v>0.10687161318232621</v>
      </c>
      <c r="L285" s="3">
        <v>374</v>
      </c>
      <c r="M285" s="3">
        <f t="shared" si="42"/>
        <v>5.9242557974145322</v>
      </c>
      <c r="N285" s="3">
        <v>1.4659147560000001</v>
      </c>
      <c r="O285" s="3" t="str">
        <f t="shared" si="49"/>
        <v>Plate 13</v>
      </c>
      <c r="P285" s="3">
        <f>-LN(1-_xlfn.GAMMA.DIST(M285,Sheet3!F$6,Sheet3!E$6,TRUE))</f>
        <v>0.60384756144819407</v>
      </c>
      <c r="Q285" s="3">
        <v>1419</v>
      </c>
      <c r="R285" s="3">
        <f t="shared" si="43"/>
        <v>7.2577076771600426</v>
      </c>
      <c r="S285" s="3">
        <v>5.1327863779999996</v>
      </c>
      <c r="T285" s="3">
        <f>-LN(1-_xlfn.GAMMA.DIST(R285,Sheet3!F$38,Sheet3!E$38,TRUE))</f>
        <v>1.0382589513044371</v>
      </c>
      <c r="U285" s="3">
        <v>527</v>
      </c>
      <c r="V285" s="3">
        <f t="shared" si="44"/>
        <v>6.2672005485413624</v>
      </c>
      <c r="W285" s="3">
        <v>2.2917200979999999</v>
      </c>
      <c r="Y285" s="3">
        <v>929</v>
      </c>
      <c r="Z285" s="3">
        <f t="shared" si="45"/>
        <v>6.8341087388138382</v>
      </c>
      <c r="AA285" s="3">
        <v>0.49499210399999999</v>
      </c>
      <c r="AC285" s="3">
        <v>1057</v>
      </c>
      <c r="AD285" s="3">
        <f t="shared" si="46"/>
        <v>6.9631899858702377</v>
      </c>
      <c r="AE285" s="3">
        <v>2.3864373149999998</v>
      </c>
      <c r="AG285" s="3">
        <v>10673</v>
      </c>
      <c r="AH285" s="3">
        <f t="shared" si="47"/>
        <v>9.2754724669139641</v>
      </c>
      <c r="AI285" s="3">
        <v>16.406786889999999</v>
      </c>
      <c r="AK285" s="3">
        <v>962</v>
      </c>
      <c r="AL285" s="3">
        <f t="shared" si="48"/>
        <v>6.8690144506657065</v>
      </c>
      <c r="AM285" s="3">
        <v>5.7945424470000004</v>
      </c>
    </row>
    <row r="286" spans="1:39" x14ac:dyDescent="0.25">
      <c r="A286" s="3">
        <v>16218848</v>
      </c>
      <c r="B286" s="3" t="s">
        <v>940</v>
      </c>
      <c r="C286" s="3">
        <v>13</v>
      </c>
      <c r="D286" s="3">
        <v>141</v>
      </c>
      <c r="E286" s="3">
        <f t="shared" si="40"/>
        <v>4.9487598903781684</v>
      </c>
      <c r="F286" s="3">
        <v>1.674782591</v>
      </c>
      <c r="G286" s="3">
        <f>-LN(1-_xlfn.GAMMA.DIST(E286,Sheet3!F$70,Sheet3!E$70,TRUE))</f>
        <v>0.80508709646079712</v>
      </c>
      <c r="H286" s="3">
        <v>138</v>
      </c>
      <c r="I286" s="3">
        <f t="shared" si="41"/>
        <v>4.9272536851572051</v>
      </c>
      <c r="J286" s="3">
        <v>0</v>
      </c>
      <c r="K286" s="3">
        <f>-LN(1-_xlfn.GAMMA.DIST(I286,Sheet3!F$86,Sheet3!E$86,TRUE))</f>
        <v>0.25324550191096912</v>
      </c>
      <c r="L286" s="3">
        <v>285</v>
      </c>
      <c r="M286" s="3">
        <f t="shared" si="42"/>
        <v>5.6524891802686508</v>
      </c>
      <c r="N286" s="3">
        <v>0.74002755200000003</v>
      </c>
      <c r="O286" s="3" t="str">
        <f t="shared" si="49"/>
        <v>Plate 13</v>
      </c>
      <c r="P286" s="3">
        <f>-LN(1-_xlfn.GAMMA.DIST(M286,Sheet3!F$6,Sheet3!E$6,TRUE))</f>
        <v>0.25112216606245374</v>
      </c>
      <c r="Q286" s="3">
        <v>958</v>
      </c>
      <c r="R286" s="3">
        <f t="shared" si="43"/>
        <v>6.8648477779708603</v>
      </c>
      <c r="S286" s="3">
        <v>1.144819238</v>
      </c>
      <c r="T286" s="3">
        <f>-LN(1-_xlfn.GAMMA.DIST(R286,Sheet3!F$38,Sheet3!E$38,TRUE))</f>
        <v>0.32101422694824305</v>
      </c>
      <c r="U286" s="3">
        <v>382</v>
      </c>
      <c r="V286" s="3">
        <f t="shared" si="44"/>
        <v>5.9454206086065753</v>
      </c>
      <c r="W286" s="3">
        <v>1.256752042</v>
      </c>
      <c r="Y286" s="3">
        <v>995</v>
      </c>
      <c r="Z286" s="3">
        <f t="shared" si="45"/>
        <v>6.9027427371585928</v>
      </c>
      <c r="AA286" s="3">
        <v>0.76061065699999997</v>
      </c>
      <c r="AC286" s="3">
        <v>514</v>
      </c>
      <c r="AD286" s="3">
        <f t="shared" si="46"/>
        <v>6.2422232654551655</v>
      </c>
      <c r="AE286" s="3">
        <v>0.82647087200000002</v>
      </c>
      <c r="AG286" s="3">
        <v>3340</v>
      </c>
      <c r="AH286" s="3">
        <f t="shared" si="47"/>
        <v>8.1137260859707467</v>
      </c>
      <c r="AI286" s="3">
        <v>4.2403908279999998</v>
      </c>
      <c r="AK286" s="3">
        <v>924</v>
      </c>
      <c r="AL286" s="3">
        <f t="shared" si="48"/>
        <v>6.828712071641684</v>
      </c>
      <c r="AM286" s="3">
        <v>5.4931352459999996</v>
      </c>
    </row>
    <row r="287" spans="1:39" x14ac:dyDescent="0.25">
      <c r="A287" s="3">
        <v>16218850</v>
      </c>
      <c r="B287" s="3" t="s">
        <v>940</v>
      </c>
      <c r="C287" s="3">
        <v>13</v>
      </c>
      <c r="D287" s="3">
        <v>100</v>
      </c>
      <c r="E287" s="3">
        <f t="shared" si="40"/>
        <v>4.6051701859880918</v>
      </c>
      <c r="F287" s="3">
        <v>0.33170426200000003</v>
      </c>
      <c r="G287" s="3">
        <f>-LN(1-_xlfn.GAMMA.DIST(E287,Sheet3!F$70,Sheet3!E$70,TRUE))</f>
        <v>0.24132233792969837</v>
      </c>
      <c r="H287" s="3">
        <v>159</v>
      </c>
      <c r="I287" s="3">
        <f t="shared" si="41"/>
        <v>5.0689042022202315</v>
      </c>
      <c r="J287" s="3">
        <v>16.704394430000001</v>
      </c>
      <c r="K287" s="3">
        <f>-LN(1-_xlfn.GAMMA.DIST(I287,Sheet3!F$86,Sheet3!E$86,TRUE))</f>
        <v>1.3197663708579714</v>
      </c>
      <c r="L287" s="3">
        <v>277</v>
      </c>
      <c r="M287" s="3">
        <f t="shared" si="42"/>
        <v>5.6240175061873385</v>
      </c>
      <c r="N287" s="3">
        <v>0.67466223700000005</v>
      </c>
      <c r="O287" s="3" t="str">
        <f t="shared" si="49"/>
        <v>Plate 13</v>
      </c>
      <c r="P287" s="3">
        <f>-LN(1-_xlfn.GAMMA.DIST(M287,Sheet3!F$6,Sheet3!E$6,TRUE))</f>
        <v>0.22572269687063828</v>
      </c>
      <c r="Q287" s="3">
        <v>1281</v>
      </c>
      <c r="R287" s="3">
        <f t="shared" si="43"/>
        <v>7.1553963018967339</v>
      </c>
      <c r="S287" s="3">
        <v>3.9469829160000001</v>
      </c>
      <c r="T287" s="3">
        <f>-LN(1-_xlfn.GAMMA.DIST(R287,Sheet3!F$38,Sheet3!E$38,TRUE))</f>
        <v>0.79732766771723607</v>
      </c>
      <c r="U287" s="3">
        <v>392</v>
      </c>
      <c r="V287" s="3">
        <f t="shared" si="44"/>
        <v>5.9712618397904622</v>
      </c>
      <c r="W287" s="3">
        <v>1.327992002</v>
      </c>
      <c r="Y287" s="3">
        <v>1027</v>
      </c>
      <c r="Z287" s="3">
        <f t="shared" si="45"/>
        <v>6.9343972099285578</v>
      </c>
      <c r="AA287" s="3">
        <v>0.88793499600000003</v>
      </c>
      <c r="AC287" s="3">
        <v>968</v>
      </c>
      <c r="AD287" s="3">
        <f t="shared" si="46"/>
        <v>6.8752320872765766</v>
      </c>
      <c r="AE287" s="3">
        <v>2.131287849</v>
      </c>
      <c r="AG287" s="3">
        <v>2334</v>
      </c>
      <c r="AH287" s="3">
        <f t="shared" si="47"/>
        <v>7.7553388128465013</v>
      </c>
      <c r="AI287" s="3">
        <v>2.52729962</v>
      </c>
      <c r="AK287" s="3">
        <v>1532</v>
      </c>
      <c r="AL287" s="3">
        <f t="shared" si="48"/>
        <v>7.3343293503005365</v>
      </c>
      <c r="AM287" s="3">
        <v>10.30718388</v>
      </c>
    </row>
    <row r="288" spans="1:39" x14ac:dyDescent="0.25">
      <c r="A288" s="3">
        <v>16218851</v>
      </c>
      <c r="B288" s="3" t="s">
        <v>940</v>
      </c>
      <c r="C288" s="3">
        <v>13</v>
      </c>
      <c r="D288" s="3">
        <v>308</v>
      </c>
      <c r="E288" s="3">
        <f t="shared" si="40"/>
        <v>5.730099782973574</v>
      </c>
      <c r="F288" s="3">
        <v>6.8699066609999999</v>
      </c>
      <c r="G288" s="3">
        <f>-LN(1-_xlfn.GAMMA.DIST(E288,Sheet3!F$70,Sheet3!E$70,TRUE))</f>
        <v>3.9920748117519698</v>
      </c>
      <c r="H288" s="3">
        <v>158</v>
      </c>
      <c r="I288" s="3">
        <f t="shared" si="41"/>
        <v>5.0625950330269669</v>
      </c>
      <c r="J288" s="3">
        <v>15.890996360000001</v>
      </c>
      <c r="K288" s="3">
        <f>-LN(1-_xlfn.GAMMA.DIST(I288,Sheet3!F$86,Sheet3!E$86,TRUE))</f>
        <v>1.2461157761743615</v>
      </c>
      <c r="L288" s="3">
        <v>323</v>
      </c>
      <c r="M288" s="3">
        <f t="shared" si="42"/>
        <v>5.7776523232226564</v>
      </c>
      <c r="N288" s="3">
        <v>1.050211558</v>
      </c>
      <c r="O288" s="3" t="str">
        <f t="shared" si="49"/>
        <v>Plate 13</v>
      </c>
      <c r="P288" s="3">
        <f>-LN(1-_xlfn.GAMMA.DIST(M288,Sheet3!F$6,Sheet3!E$6,TRUE))</f>
        <v>0.38745171673576412</v>
      </c>
      <c r="Q288" s="3">
        <v>1185</v>
      </c>
      <c r="R288" s="3">
        <f t="shared" si="43"/>
        <v>7.0774980535692311</v>
      </c>
      <c r="S288" s="3">
        <v>3.1189369010000001</v>
      </c>
      <c r="T288" s="3">
        <f>-LN(1-_xlfn.GAMMA.DIST(R288,Sheet3!F$38,Sheet3!E$38,TRUE))</f>
        <v>0.64061177072507247</v>
      </c>
      <c r="U288" s="3">
        <v>530</v>
      </c>
      <c r="V288" s="3">
        <f t="shared" si="44"/>
        <v>6.2728770065461674</v>
      </c>
      <c r="W288" s="3">
        <v>2.3131708529999999</v>
      </c>
      <c r="Y288" s="3">
        <v>1041</v>
      </c>
      <c r="Z288" s="3">
        <f t="shared" si="45"/>
        <v>6.9479370686149693</v>
      </c>
      <c r="AA288" s="3">
        <v>0.943398289</v>
      </c>
      <c r="AC288" s="3">
        <v>925</v>
      </c>
      <c r="AD288" s="3">
        <f t="shared" si="46"/>
        <v>6.8297937375124249</v>
      </c>
      <c r="AE288" s="3">
        <v>2.0079552989999998</v>
      </c>
      <c r="AG288" s="3">
        <v>4935</v>
      </c>
      <c r="AH288" s="3">
        <f t="shared" si="47"/>
        <v>8.5041079518675815</v>
      </c>
      <c r="AI288" s="3">
        <v>6.9225548459999997</v>
      </c>
      <c r="AK288" s="3">
        <v>2334</v>
      </c>
      <c r="AL288" s="3">
        <f t="shared" si="48"/>
        <v>7.7553388128465013</v>
      </c>
      <c r="AM288" s="3">
        <v>16.638524319999998</v>
      </c>
    </row>
    <row r="289" spans="1:39" x14ac:dyDescent="0.25">
      <c r="A289" s="3">
        <v>16218857</v>
      </c>
      <c r="B289" s="3" t="s">
        <v>940</v>
      </c>
      <c r="C289" s="3">
        <v>13</v>
      </c>
      <c r="D289" s="3">
        <v>188</v>
      </c>
      <c r="E289" s="3">
        <f t="shared" si="40"/>
        <v>5.2364419628299492</v>
      </c>
      <c r="F289" s="3">
        <v>3.1637706240000001</v>
      </c>
      <c r="G289" s="3">
        <f>-LN(1-_xlfn.GAMMA.DIST(E289,Sheet3!F$70,Sheet3!E$70,TRUE))</f>
        <v>1.6561232364675318</v>
      </c>
      <c r="H289" s="3">
        <v>185</v>
      </c>
      <c r="I289" s="3">
        <f t="shared" si="41"/>
        <v>5.2203558250783244</v>
      </c>
      <c r="J289" s="3">
        <v>37.994965069999999</v>
      </c>
      <c r="K289" s="3">
        <f>-LN(1-_xlfn.GAMMA.DIST(I289,Sheet3!F$86,Sheet3!E$86,TRUE))</f>
        <v>3.9507862038320258</v>
      </c>
      <c r="L289" s="3">
        <v>1541</v>
      </c>
      <c r="M289" s="3">
        <f t="shared" si="42"/>
        <v>7.3401868353201154</v>
      </c>
      <c r="N289" s="3">
        <v>10.91927003</v>
      </c>
      <c r="O289" s="3" t="str">
        <f t="shared" si="49"/>
        <v>Plate 13</v>
      </c>
      <c r="P289" s="3">
        <f>-LN(1-_xlfn.GAMMA.DIST(M289,Sheet3!F$6,Sheet3!E$6,TRUE))</f>
        <v>6.5182782752669839</v>
      </c>
      <c r="Q289" s="3">
        <v>2168</v>
      </c>
      <c r="R289" s="3">
        <f t="shared" si="43"/>
        <v>7.6815603625595372</v>
      </c>
      <c r="S289" s="3">
        <v>11.51201333</v>
      </c>
      <c r="T289" s="3">
        <f>-LN(1-_xlfn.GAMMA.DIST(R289,Sheet3!F$38,Sheet3!E$38,TRUE))</f>
        <v>2.490317767486407</v>
      </c>
      <c r="U289" s="3">
        <v>2103</v>
      </c>
      <c r="V289" s="3">
        <f t="shared" si="44"/>
        <v>7.6511201757027001</v>
      </c>
      <c r="W289" s="3">
        <v>13.64469573</v>
      </c>
      <c r="Y289" s="3">
        <v>1172</v>
      </c>
      <c r="Z289" s="3">
        <f t="shared" si="45"/>
        <v>7.0664669701369576</v>
      </c>
      <c r="AA289" s="3">
        <v>1.456813972</v>
      </c>
      <c r="AC289" s="3">
        <v>2280</v>
      </c>
      <c r="AD289" s="3">
        <f t="shared" si="46"/>
        <v>7.7319307219484861</v>
      </c>
      <c r="AE289" s="3">
        <v>5.8820866949999999</v>
      </c>
      <c r="AG289" s="3">
        <v>3420</v>
      </c>
      <c r="AH289" s="3">
        <f t="shared" si="47"/>
        <v>8.1373958300566507</v>
      </c>
      <c r="AI289" s="3">
        <v>4.3757566480000003</v>
      </c>
      <c r="AK289" s="3">
        <v>2264</v>
      </c>
      <c r="AL289" s="3">
        <f t="shared" si="48"/>
        <v>7.7248884393230739</v>
      </c>
      <c r="AM289" s="3">
        <v>16.086529240000001</v>
      </c>
    </row>
    <row r="290" spans="1:39" x14ac:dyDescent="0.25">
      <c r="A290" s="3">
        <v>16218869</v>
      </c>
      <c r="B290" s="3" t="s">
        <v>940</v>
      </c>
      <c r="C290" s="3">
        <v>13</v>
      </c>
      <c r="D290" s="3">
        <v>90</v>
      </c>
      <c r="E290" s="3">
        <f t="shared" si="40"/>
        <v>4.499809670330265</v>
      </c>
      <c r="F290" s="3">
        <v>0</v>
      </c>
      <c r="G290" s="3">
        <f>-LN(1-_xlfn.GAMMA.DIST(E290,Sheet3!F$70,Sheet3!E$70,TRUE))</f>
        <v>0.14990743550402003</v>
      </c>
      <c r="H290" s="3">
        <v>158</v>
      </c>
      <c r="I290" s="3">
        <f t="shared" si="41"/>
        <v>5.0625950330269669</v>
      </c>
      <c r="J290" s="3">
        <v>15.890996360000001</v>
      </c>
      <c r="K290" s="3">
        <f>-LN(1-_xlfn.GAMMA.DIST(I290,Sheet3!F$86,Sheet3!E$86,TRUE))</f>
        <v>1.2461157761743615</v>
      </c>
      <c r="L290" s="3">
        <v>300</v>
      </c>
      <c r="M290" s="3">
        <f t="shared" si="42"/>
        <v>5.7037824746562009</v>
      </c>
      <c r="N290" s="3">
        <v>0.86252357099999999</v>
      </c>
      <c r="O290" s="3" t="str">
        <f t="shared" si="49"/>
        <v>Plate 13</v>
      </c>
      <c r="P290" s="3">
        <f>-LN(1-_xlfn.GAMMA.DIST(M290,Sheet3!F$6,Sheet3!E$6,TRUE))</f>
        <v>0.3019755329571861</v>
      </c>
      <c r="Q290" s="3">
        <v>1135</v>
      </c>
      <c r="R290" s="3">
        <f t="shared" si="43"/>
        <v>7.0343879299155034</v>
      </c>
      <c r="S290" s="3">
        <v>2.6863833260000001</v>
      </c>
      <c r="T290" s="3">
        <f>-LN(1-_xlfn.GAMMA.DIST(R290,Sheet3!F$38,Sheet3!E$38,TRUE))</f>
        <v>0.56340935699091355</v>
      </c>
      <c r="U290" s="3">
        <v>2056</v>
      </c>
      <c r="V290" s="3">
        <f t="shared" si="44"/>
        <v>7.6285176265750554</v>
      </c>
      <c r="W290" s="3">
        <v>13.30468904</v>
      </c>
      <c r="Y290" s="3">
        <v>1022</v>
      </c>
      <c r="Z290" s="3">
        <f t="shared" si="45"/>
        <v>6.9295167707636498</v>
      </c>
      <c r="AA290" s="3">
        <v>0.86809270100000002</v>
      </c>
      <c r="AC290" s="3">
        <v>545</v>
      </c>
      <c r="AD290" s="3">
        <f t="shared" si="46"/>
        <v>6.300785794663244</v>
      </c>
      <c r="AE290" s="3">
        <v>0.91581198399999997</v>
      </c>
      <c r="AG290" s="3">
        <v>4108</v>
      </c>
      <c r="AH290" s="3">
        <f t="shared" si="47"/>
        <v>8.3206915710484495</v>
      </c>
      <c r="AI290" s="3">
        <v>5.5359004809999997</v>
      </c>
      <c r="AK290" s="3">
        <v>938</v>
      </c>
      <c r="AL290" s="3">
        <f t="shared" si="48"/>
        <v>6.8437499490062246</v>
      </c>
      <c r="AM290" s="3">
        <v>5.6041902950000004</v>
      </c>
    </row>
    <row r="291" spans="1:39" x14ac:dyDescent="0.25">
      <c r="A291" s="3">
        <v>16218877</v>
      </c>
      <c r="B291" s="3" t="s">
        <v>940</v>
      </c>
      <c r="C291" s="3">
        <v>13</v>
      </c>
      <c r="D291" s="3">
        <v>118</v>
      </c>
      <c r="E291" s="3">
        <f t="shared" si="40"/>
        <v>4.7706846244656651</v>
      </c>
      <c r="F291" s="3">
        <v>0.93010872200000005</v>
      </c>
      <c r="G291" s="3">
        <f>-LN(1-_xlfn.GAMMA.DIST(E291,Sheet3!F$70,Sheet3!E$70,TRUE))</f>
        <v>0.4569410929241558</v>
      </c>
      <c r="H291" s="3">
        <v>137</v>
      </c>
      <c r="I291" s="3">
        <f t="shared" si="41"/>
        <v>4.9199809258281251</v>
      </c>
      <c r="J291" s="3">
        <v>0</v>
      </c>
      <c r="K291" s="3">
        <f>-LN(1-_xlfn.GAMMA.DIST(I291,Sheet3!F$86,Sheet3!E$86,TRUE))</f>
        <v>0.22677925217517453</v>
      </c>
      <c r="L291" s="3">
        <v>263</v>
      </c>
      <c r="M291" s="3">
        <f t="shared" si="42"/>
        <v>5.5721540321777647</v>
      </c>
      <c r="N291" s="3">
        <v>0.56020698400000002</v>
      </c>
      <c r="O291" s="3" t="str">
        <f t="shared" si="49"/>
        <v>Plate 13</v>
      </c>
      <c r="P291" s="3">
        <f>-LN(1-_xlfn.GAMMA.DIST(M291,Sheet3!F$6,Sheet3!E$6,TRUE))</f>
        <v>0.18434321468808426</v>
      </c>
      <c r="Q291" s="3">
        <v>1100</v>
      </c>
      <c r="R291" s="3">
        <f t="shared" si="43"/>
        <v>7.0030654587864616</v>
      </c>
      <c r="S291" s="3">
        <v>2.3829735539999999</v>
      </c>
      <c r="T291" s="3">
        <f>-LN(1-_xlfn.GAMMA.DIST(R291,Sheet3!F$38,Sheet3!E$38,TRUE))</f>
        <v>0.51142947811004502</v>
      </c>
      <c r="U291" s="3">
        <v>1080</v>
      </c>
      <c r="V291" s="3">
        <f t="shared" si="44"/>
        <v>6.9847163201182658</v>
      </c>
      <c r="W291" s="3">
        <v>6.2606482049999999</v>
      </c>
      <c r="Y291" s="3">
        <v>1095</v>
      </c>
      <c r="Z291" s="3">
        <f t="shared" si="45"/>
        <v>6.9985096422506015</v>
      </c>
      <c r="AA291" s="3">
        <v>1.156147622</v>
      </c>
      <c r="AC291" s="3">
        <v>895</v>
      </c>
      <c r="AD291" s="3">
        <f t="shared" si="46"/>
        <v>6.7968237182748554</v>
      </c>
      <c r="AE291" s="3">
        <v>1.9218850949999999</v>
      </c>
      <c r="AG291" s="3">
        <v>3059</v>
      </c>
      <c r="AH291" s="3">
        <f t="shared" si="47"/>
        <v>8.0258433441509034</v>
      </c>
      <c r="AI291" s="3">
        <v>3.7640313189999999</v>
      </c>
      <c r="AK291" s="3">
        <v>503</v>
      </c>
      <c r="AL291" s="3">
        <f t="shared" si="48"/>
        <v>6.2205901700997392</v>
      </c>
      <c r="AM291" s="3">
        <v>2.1460864659999999</v>
      </c>
    </row>
    <row r="292" spans="1:39" x14ac:dyDescent="0.25">
      <c r="A292" s="3">
        <v>16218891</v>
      </c>
      <c r="B292" s="3" t="s">
        <v>940</v>
      </c>
      <c r="C292" s="3">
        <v>13</v>
      </c>
      <c r="D292" s="3">
        <v>111</v>
      </c>
      <c r="E292" s="3">
        <f t="shared" si="40"/>
        <v>4.7095302013123339</v>
      </c>
      <c r="F292" s="3">
        <v>0.699775272</v>
      </c>
      <c r="G292" s="3">
        <f>-LN(1-_xlfn.GAMMA.DIST(E292,Sheet3!F$70,Sheet3!E$70,TRUE))</f>
        <v>0.36604285363806771</v>
      </c>
      <c r="H292" s="3">
        <v>175</v>
      </c>
      <c r="I292" s="3">
        <f t="shared" si="41"/>
        <v>5.1647859739235145</v>
      </c>
      <c r="J292" s="3">
        <v>29.779552259999999</v>
      </c>
      <c r="K292" s="3">
        <f>-LN(1-_xlfn.GAMMA.DIST(I292,Sheet3!F$86,Sheet3!E$86,TRUE))</f>
        <v>2.7872508828517129</v>
      </c>
      <c r="L292" s="3">
        <v>304</v>
      </c>
      <c r="M292" s="3">
        <f t="shared" si="42"/>
        <v>5.7170277014062219</v>
      </c>
      <c r="N292" s="3">
        <v>0.89517635600000001</v>
      </c>
      <c r="O292" s="3" t="str">
        <f t="shared" si="49"/>
        <v>Plate 13</v>
      </c>
      <c r="P292" s="3">
        <f>-LN(1-_xlfn.GAMMA.DIST(M292,Sheet3!F$6,Sheet3!E$6,TRUE))</f>
        <v>0.31621321304662958</v>
      </c>
      <c r="Q292" s="3">
        <v>1146</v>
      </c>
      <c r="R292" s="3">
        <f t="shared" si="43"/>
        <v>7.0440328972746853</v>
      </c>
      <c r="S292" s="3">
        <v>2.7816303800000002</v>
      </c>
      <c r="T292" s="3">
        <f>-LN(1-_xlfn.GAMMA.DIST(R292,Sheet3!F$38,Sheet3!E$38,TRUE))</f>
        <v>0.58010658544418137</v>
      </c>
      <c r="U292" s="3">
        <v>333</v>
      </c>
      <c r="V292" s="3">
        <f t="shared" si="44"/>
        <v>5.8081424899804439</v>
      </c>
      <c r="W292" s="3">
        <v>0.90807766000000001</v>
      </c>
      <c r="Y292" s="3">
        <v>950</v>
      </c>
      <c r="Z292" s="3">
        <f t="shared" si="45"/>
        <v>6.8564619845945867</v>
      </c>
      <c r="AA292" s="3">
        <v>0.58002435500000005</v>
      </c>
      <c r="AC292" s="3">
        <v>859</v>
      </c>
      <c r="AD292" s="3">
        <f t="shared" si="46"/>
        <v>6.7557689219842549</v>
      </c>
      <c r="AE292" s="3">
        <v>1.8185730229999999</v>
      </c>
      <c r="AG292" s="3">
        <v>2508</v>
      </c>
      <c r="AH292" s="3">
        <f t="shared" si="47"/>
        <v>7.8272409017528117</v>
      </c>
      <c r="AI292" s="3">
        <v>2.8252922950000001</v>
      </c>
      <c r="AK292" s="3">
        <v>1040</v>
      </c>
      <c r="AL292" s="3">
        <f t="shared" si="48"/>
        <v>6.9469759921354184</v>
      </c>
      <c r="AM292" s="3">
        <v>6.4129558099999997</v>
      </c>
    </row>
    <row r="293" spans="1:39" x14ac:dyDescent="0.25">
      <c r="A293" s="3">
        <v>16218925</v>
      </c>
      <c r="B293" s="3" t="s">
        <v>940</v>
      </c>
      <c r="C293" s="3">
        <v>13</v>
      </c>
      <c r="D293" s="3">
        <v>133</v>
      </c>
      <c r="E293" s="3">
        <f t="shared" si="40"/>
        <v>4.8903491282217537</v>
      </c>
      <c r="F293" s="3">
        <v>1.417438642</v>
      </c>
      <c r="G293" s="3">
        <f>-LN(1-_xlfn.GAMMA.DIST(E293,Sheet3!F$70,Sheet3!E$70,TRUE))</f>
        <v>0.67659107351384973</v>
      </c>
      <c r="H293" s="3">
        <v>138</v>
      </c>
      <c r="I293" s="3">
        <f t="shared" si="41"/>
        <v>4.9272536851572051</v>
      </c>
      <c r="J293" s="3">
        <v>0</v>
      </c>
      <c r="K293" s="3">
        <f>-LN(1-_xlfn.GAMMA.DIST(I293,Sheet3!F$86,Sheet3!E$86,TRUE))</f>
        <v>0.25324550191096912</v>
      </c>
      <c r="L293" s="3">
        <v>349</v>
      </c>
      <c r="M293" s="3">
        <f t="shared" si="42"/>
        <v>5.855071922202427</v>
      </c>
      <c r="N293" s="3">
        <v>1.262211121</v>
      </c>
      <c r="O293" s="3" t="str">
        <f t="shared" si="49"/>
        <v>Plate 13</v>
      </c>
      <c r="P293" s="3">
        <f>-LN(1-_xlfn.GAMMA.DIST(M293,Sheet3!F$6,Sheet3!E$6,TRUE))</f>
        <v>0.49364724476312738</v>
      </c>
      <c r="Q293" s="3">
        <v>945</v>
      </c>
      <c r="R293" s="3">
        <f t="shared" si="43"/>
        <v>6.8511849274937431</v>
      </c>
      <c r="S293" s="3">
        <v>1.0306677479999999</v>
      </c>
      <c r="T293" s="3">
        <f>-LN(1-_xlfn.GAMMA.DIST(R293,Sheet3!F$38,Sheet3!E$38,TRUE))</f>
        <v>0.30543883351600687</v>
      </c>
      <c r="U293" s="3">
        <v>295</v>
      </c>
      <c r="V293" s="3">
        <f t="shared" si="44"/>
        <v>5.6869753563398202</v>
      </c>
      <c r="W293" s="3">
        <v>0.63825330300000005</v>
      </c>
      <c r="Y293" s="3">
        <v>1049</v>
      </c>
      <c r="Z293" s="3">
        <f t="shared" si="45"/>
        <v>6.9555926083962971</v>
      </c>
      <c r="AA293" s="3">
        <v>0.97503124200000002</v>
      </c>
      <c r="AC293" s="3">
        <v>742</v>
      </c>
      <c r="AD293" s="3">
        <f t="shared" si="46"/>
        <v>6.6093492431673804</v>
      </c>
      <c r="AE293" s="3">
        <v>1.4825759789999999</v>
      </c>
      <c r="AG293" s="3">
        <v>2527</v>
      </c>
      <c r="AH293" s="3">
        <f t="shared" si="47"/>
        <v>7.834788107388194</v>
      </c>
      <c r="AI293" s="3">
        <v>2.8577816679999999</v>
      </c>
      <c r="AK293" s="3">
        <v>954</v>
      </c>
      <c r="AL293" s="3">
        <f t="shared" si="48"/>
        <v>6.8606636714482869</v>
      </c>
      <c r="AM293" s="3">
        <v>5.7310955950000002</v>
      </c>
    </row>
    <row r="294" spans="1:39" x14ac:dyDescent="0.25">
      <c r="A294" s="3">
        <v>16218937</v>
      </c>
      <c r="B294" s="3" t="s">
        <v>940</v>
      </c>
      <c r="C294" s="3">
        <v>13</v>
      </c>
      <c r="D294" s="3">
        <v>97</v>
      </c>
      <c r="E294" s="3">
        <f t="shared" si="40"/>
        <v>4.5747109785033828</v>
      </c>
      <c r="F294" s="3">
        <v>0.22919979600000001</v>
      </c>
      <c r="G294" s="3">
        <f>-LN(1-_xlfn.GAMMA.DIST(E294,Sheet3!F$70,Sheet3!E$70,TRUE))</f>
        <v>0.21157632383537286</v>
      </c>
      <c r="H294" s="3">
        <v>138</v>
      </c>
      <c r="I294" s="3">
        <f t="shared" si="41"/>
        <v>4.9272536851572051</v>
      </c>
      <c r="J294" s="3">
        <v>0</v>
      </c>
      <c r="K294" s="3">
        <f>-LN(1-_xlfn.GAMMA.DIST(I294,Sheet3!F$86,Sheet3!E$86,TRUE))</f>
        <v>0.25324550191096912</v>
      </c>
      <c r="L294" s="3">
        <v>200</v>
      </c>
      <c r="M294" s="3">
        <f t="shared" si="42"/>
        <v>5.2983173665480363</v>
      </c>
      <c r="N294" s="3">
        <v>4.3246609999999998E-2</v>
      </c>
      <c r="O294" s="3" t="str">
        <f t="shared" si="49"/>
        <v>Plate 13</v>
      </c>
      <c r="P294" s="3">
        <f>-LN(1-_xlfn.GAMMA.DIST(M294,Sheet3!F$6,Sheet3!E$6,TRUE))</f>
        <v>5.1640900158536798E-2</v>
      </c>
      <c r="Q294" s="3">
        <v>912</v>
      </c>
      <c r="R294" s="3">
        <f t="shared" si="43"/>
        <v>6.815639990074331</v>
      </c>
      <c r="S294" s="3">
        <v>0.73997362899999997</v>
      </c>
      <c r="T294" s="3">
        <f>-LN(1-_xlfn.GAMMA.DIST(R294,Sheet3!F$38,Sheet3!E$38,TRUE))</f>
        <v>0.26746365465985811</v>
      </c>
      <c r="U294" s="3">
        <v>249</v>
      </c>
      <c r="V294" s="3">
        <f t="shared" si="44"/>
        <v>5.5174528964647074</v>
      </c>
      <c r="W294" s="3">
        <v>0.312655503</v>
      </c>
      <c r="Y294" s="3">
        <v>846</v>
      </c>
      <c r="Z294" s="3">
        <f t="shared" si="45"/>
        <v>6.7405193596062229</v>
      </c>
      <c r="AA294" s="3">
        <v>0.15114961399999999</v>
      </c>
      <c r="AC294" s="3">
        <v>410</v>
      </c>
      <c r="AD294" s="3">
        <f t="shared" si="46"/>
        <v>6.0161571596983539</v>
      </c>
      <c r="AE294" s="3">
        <v>0.52630482700000003</v>
      </c>
      <c r="AG294" s="3">
        <v>1905</v>
      </c>
      <c r="AH294" s="3">
        <f t="shared" si="47"/>
        <v>7.5522372875608017</v>
      </c>
      <c r="AI294" s="3">
        <v>1.7884546649999999</v>
      </c>
      <c r="AK294" s="3">
        <v>984</v>
      </c>
      <c r="AL294" s="3">
        <f t="shared" si="48"/>
        <v>6.8916258970522533</v>
      </c>
      <c r="AM294" s="3">
        <v>5.9690017800000001</v>
      </c>
    </row>
    <row r="295" spans="1:39" x14ac:dyDescent="0.25">
      <c r="A295" s="3">
        <v>16218959</v>
      </c>
      <c r="B295" s="3" t="s">
        <v>940</v>
      </c>
      <c r="C295" s="3">
        <v>13</v>
      </c>
      <c r="D295" s="3">
        <v>130</v>
      </c>
      <c r="E295" s="3">
        <f t="shared" si="40"/>
        <v>4.8675344504555822</v>
      </c>
      <c r="F295" s="3">
        <v>1.320523023</v>
      </c>
      <c r="G295" s="3">
        <f>-LN(1-_xlfn.GAMMA.DIST(E295,Sheet3!F$70,Sheet3!E$70,TRUE))</f>
        <v>0.63026938815631772</v>
      </c>
      <c r="H295" s="3">
        <v>160</v>
      </c>
      <c r="I295" s="3">
        <f t="shared" si="41"/>
        <v>5.0751738152338266</v>
      </c>
      <c r="J295" s="3">
        <v>17.518333760000001</v>
      </c>
      <c r="K295" s="3">
        <f>-LN(1-_xlfn.GAMMA.DIST(I295,Sheet3!F$86,Sheet3!E$86,TRUE))</f>
        <v>1.3956538031801973</v>
      </c>
      <c r="L295" s="3">
        <v>580</v>
      </c>
      <c r="M295" s="3">
        <f t="shared" si="42"/>
        <v>6.363028103540465</v>
      </c>
      <c r="N295" s="3">
        <v>3.140892767</v>
      </c>
      <c r="O295" s="3" t="str">
        <f t="shared" si="49"/>
        <v>Plate 13</v>
      </c>
      <c r="P295" s="3">
        <f>-LN(1-_xlfn.GAMMA.DIST(M295,Sheet3!F$6,Sheet3!E$6,TRUE))</f>
        <v>1.6753017261371688</v>
      </c>
      <c r="Q295" s="3">
        <v>972</v>
      </c>
      <c r="R295" s="3">
        <f t="shared" si="43"/>
        <v>6.879355804460439</v>
      </c>
      <c r="S295" s="3">
        <v>1.2675588099999999</v>
      </c>
      <c r="T295" s="3">
        <f>-LN(1-_xlfn.GAMMA.DIST(R295,Sheet3!F$38,Sheet3!E$38,TRUE))</f>
        <v>0.33816383086178414</v>
      </c>
      <c r="U295" s="3">
        <v>496</v>
      </c>
      <c r="V295" s="3">
        <f t="shared" si="44"/>
        <v>6.2065759267249279</v>
      </c>
      <c r="W295" s="3">
        <v>2.0701397319999999</v>
      </c>
      <c r="Y295" s="3">
        <v>1053</v>
      </c>
      <c r="Z295" s="3">
        <f t="shared" si="45"/>
        <v>6.9593985121339754</v>
      </c>
      <c r="AA295" s="3">
        <v>0.99083189199999999</v>
      </c>
      <c r="AC295" s="3">
        <v>510</v>
      </c>
      <c r="AD295" s="3">
        <f t="shared" si="46"/>
        <v>6.2344107257183712</v>
      </c>
      <c r="AE295" s="3">
        <v>0.81493914999999995</v>
      </c>
      <c r="AG295" s="3">
        <v>4135</v>
      </c>
      <c r="AH295" s="3">
        <f t="shared" si="47"/>
        <v>8.3272426074577925</v>
      </c>
      <c r="AI295" s="3">
        <v>5.581297127</v>
      </c>
      <c r="AK295" s="3">
        <v>1018</v>
      </c>
      <c r="AL295" s="3">
        <f t="shared" si="48"/>
        <v>6.9255951971104679</v>
      </c>
      <c r="AM295" s="3">
        <v>6.2385660600000001</v>
      </c>
    </row>
    <row r="296" spans="1:39" x14ac:dyDescent="0.25">
      <c r="A296" s="3">
        <v>16218985</v>
      </c>
      <c r="B296" s="3" t="s">
        <v>940</v>
      </c>
      <c r="C296" s="3">
        <v>13</v>
      </c>
      <c r="D296" s="3">
        <v>121</v>
      </c>
      <c r="E296" s="3">
        <f t="shared" si="40"/>
        <v>4.7957905455967413</v>
      </c>
      <c r="F296" s="3">
        <v>1.028176671</v>
      </c>
      <c r="G296" s="3">
        <f>-LN(1-_xlfn.GAMMA.DIST(E296,Sheet3!F$70,Sheet3!E$70,TRUE))</f>
        <v>0.49833068745373105</v>
      </c>
      <c r="H296" s="3">
        <v>146</v>
      </c>
      <c r="I296" s="3">
        <f t="shared" si="41"/>
        <v>4.9836066217083363</v>
      </c>
      <c r="J296" s="3">
        <v>6.186581135</v>
      </c>
      <c r="K296" s="3">
        <f>-LN(1-_xlfn.GAMMA.DIST(I296,Sheet3!F$86,Sheet3!E$86,TRUE))</f>
        <v>0.5411934805097578</v>
      </c>
      <c r="L296" s="3">
        <v>308</v>
      </c>
      <c r="M296" s="3">
        <f t="shared" si="42"/>
        <v>5.730099782973574</v>
      </c>
      <c r="N296" s="3">
        <v>0.92782412999999997</v>
      </c>
      <c r="O296" s="3" t="str">
        <f t="shared" si="49"/>
        <v>Plate 13</v>
      </c>
      <c r="P296" s="3">
        <f>-LN(1-_xlfn.GAMMA.DIST(M296,Sheet3!F$6,Sheet3!E$6,TRUE))</f>
        <v>0.3307233378636466</v>
      </c>
      <c r="Q296" s="3">
        <v>1161</v>
      </c>
      <c r="R296" s="3">
        <f t="shared" si="43"/>
        <v>7.0570369816978911</v>
      </c>
      <c r="S296" s="3">
        <v>2.911433293</v>
      </c>
      <c r="T296" s="3">
        <f>-LN(1-_xlfn.GAMMA.DIST(R296,Sheet3!F$38,Sheet3!E$38,TRUE))</f>
        <v>0.60314136886957137</v>
      </c>
      <c r="U296" s="3">
        <v>452</v>
      </c>
      <c r="V296" s="3">
        <f t="shared" si="44"/>
        <v>6.1136821798322316</v>
      </c>
      <c r="W296" s="3">
        <v>1.7559030010000001</v>
      </c>
      <c r="Y296" s="3">
        <v>900</v>
      </c>
      <c r="Z296" s="3">
        <f t="shared" si="45"/>
        <v>6.8023947633243109</v>
      </c>
      <c r="AA296" s="3">
        <v>0.37654388</v>
      </c>
      <c r="AC296" s="3">
        <v>898</v>
      </c>
      <c r="AD296" s="3">
        <f t="shared" si="46"/>
        <v>6.8001700683021999</v>
      </c>
      <c r="AE296" s="3">
        <v>1.9304930440000001</v>
      </c>
      <c r="AG296" s="3">
        <v>2915</v>
      </c>
      <c r="AH296" s="3">
        <f t="shared" si="47"/>
        <v>7.9776250987845927</v>
      </c>
      <c r="AI296" s="3">
        <v>3.5193392440000002</v>
      </c>
      <c r="AK296" s="3">
        <v>958</v>
      </c>
      <c r="AL296" s="3">
        <f t="shared" si="48"/>
        <v>6.8648477779708603</v>
      </c>
      <c r="AM296" s="3">
        <v>5.7628195</v>
      </c>
    </row>
    <row r="297" spans="1:39" x14ac:dyDescent="0.25">
      <c r="A297" s="3">
        <v>16219004</v>
      </c>
      <c r="B297" s="3" t="s">
        <v>940</v>
      </c>
      <c r="C297" s="3">
        <v>13</v>
      </c>
      <c r="D297" s="3">
        <v>110</v>
      </c>
      <c r="E297" s="3">
        <f t="shared" si="40"/>
        <v>4.7004803657924166</v>
      </c>
      <c r="F297" s="3">
        <v>0.66666904699999996</v>
      </c>
      <c r="G297" s="3">
        <f>-LN(1-_xlfn.GAMMA.DIST(E297,Sheet3!F$70,Sheet3!E$70,TRUE))</f>
        <v>0.35374991161180658</v>
      </c>
      <c r="H297" s="3">
        <v>145</v>
      </c>
      <c r="I297" s="3">
        <f t="shared" si="41"/>
        <v>4.9767337424205742</v>
      </c>
      <c r="J297" s="3">
        <v>5.384608214</v>
      </c>
      <c r="K297" s="3">
        <f>-LN(1-_xlfn.GAMMA.DIST(I297,Sheet3!F$86,Sheet3!E$86,TRUE))</f>
        <v>0.4974525706200022</v>
      </c>
      <c r="L297" s="3">
        <v>286</v>
      </c>
      <c r="M297" s="3">
        <f t="shared" si="42"/>
        <v>5.6559918108198524</v>
      </c>
      <c r="N297" s="3">
        <v>0.74819646200000001</v>
      </c>
      <c r="O297" s="3" t="str">
        <f t="shared" si="49"/>
        <v>Plate 13</v>
      </c>
      <c r="P297" s="3">
        <f>-LN(1-_xlfn.GAMMA.DIST(M297,Sheet3!F$6,Sheet3!E$6,TRUE))</f>
        <v>0.25438345151897845</v>
      </c>
      <c r="Q297" s="3">
        <v>1145</v>
      </c>
      <c r="R297" s="3">
        <f t="shared" si="43"/>
        <v>7.0431599159883405</v>
      </c>
      <c r="S297" s="3">
        <v>2.7729736279999999</v>
      </c>
      <c r="T297" s="3">
        <f>-LN(1-_xlfn.GAMMA.DIST(R297,Sheet3!F$38,Sheet3!E$38,TRUE))</f>
        <v>0.57858175865621497</v>
      </c>
      <c r="U297" s="3">
        <v>369</v>
      </c>
      <c r="V297" s="3">
        <f t="shared" si="44"/>
        <v>5.9107966440405271</v>
      </c>
      <c r="W297" s="3">
        <v>1.1641786160000001</v>
      </c>
      <c r="Y297" s="3">
        <v>1057</v>
      </c>
      <c r="Z297" s="3">
        <f t="shared" si="45"/>
        <v>6.9631899858702377</v>
      </c>
      <c r="AA297" s="3">
        <v>1.0066222330000001</v>
      </c>
      <c r="AC297" s="3">
        <v>662</v>
      </c>
      <c r="AD297" s="3">
        <f t="shared" si="46"/>
        <v>6.4952655559370083</v>
      </c>
      <c r="AE297" s="3">
        <v>1.2525967200000001</v>
      </c>
      <c r="AG297" s="3">
        <v>3473</v>
      </c>
      <c r="AH297" s="3">
        <f t="shared" si="47"/>
        <v>8.1527740527440749</v>
      </c>
      <c r="AI297" s="3">
        <v>4.4653785250000002</v>
      </c>
      <c r="AK297" s="3">
        <v>1171</v>
      </c>
      <c r="AL297" s="3">
        <f t="shared" si="48"/>
        <v>7.0656133635977172</v>
      </c>
      <c r="AM297" s="3">
        <v>7.450851933</v>
      </c>
    </row>
    <row r="298" spans="1:39" x14ac:dyDescent="0.25">
      <c r="A298" s="3">
        <v>16219047</v>
      </c>
      <c r="B298" s="3" t="s">
        <v>940</v>
      </c>
      <c r="C298" s="3">
        <v>13</v>
      </c>
      <c r="D298" s="3">
        <v>152</v>
      </c>
      <c r="E298" s="3">
        <f t="shared" si="40"/>
        <v>5.0238805208462765</v>
      </c>
      <c r="F298" s="3">
        <v>2.0263998380000001</v>
      </c>
      <c r="G298" s="3">
        <f>-LN(1-_xlfn.GAMMA.DIST(E298,Sheet3!F$70,Sheet3!E$70,TRUE))</f>
        <v>0.99181568515255791</v>
      </c>
      <c r="H298" s="3">
        <v>148</v>
      </c>
      <c r="I298" s="3">
        <f t="shared" si="41"/>
        <v>4.9972122737641147</v>
      </c>
      <c r="J298" s="3">
        <v>7.794642735</v>
      </c>
      <c r="K298" s="3">
        <f>-LN(1-_xlfn.GAMMA.DIST(I298,Sheet3!F$86,Sheet3!E$86,TRUE))</f>
        <v>0.63555195179659218</v>
      </c>
      <c r="L298" s="3">
        <v>261</v>
      </c>
      <c r="M298" s="3">
        <f t="shared" si="42"/>
        <v>5.5645204073226937</v>
      </c>
      <c r="N298" s="3">
        <v>0.54384862700000003</v>
      </c>
      <c r="O298" s="3" t="str">
        <f t="shared" si="49"/>
        <v>Plate 13</v>
      </c>
      <c r="P298" s="3">
        <f>-LN(1-_xlfn.GAMMA.DIST(M298,Sheet3!F$6,Sheet3!E$6,TRUE))</f>
        <v>0.17876272501592283</v>
      </c>
      <c r="Q298" s="3">
        <v>1209</v>
      </c>
      <c r="R298" s="3">
        <f t="shared" si="43"/>
        <v>7.0975488506147926</v>
      </c>
      <c r="S298" s="3">
        <v>3.326230985</v>
      </c>
      <c r="T298" s="3">
        <f>-LN(1-_xlfn.GAMMA.DIST(R298,Sheet3!F$38,Sheet3!E$38,TRUE))</f>
        <v>0.67880367827721799</v>
      </c>
      <c r="U298" s="3">
        <v>450</v>
      </c>
      <c r="V298" s="3">
        <f t="shared" si="44"/>
        <v>6.1092475827643655</v>
      </c>
      <c r="W298" s="3">
        <v>1.7416275809999999</v>
      </c>
      <c r="Y298" s="3">
        <v>1005</v>
      </c>
      <c r="Z298" s="3">
        <f t="shared" si="45"/>
        <v>6.9127428204931762</v>
      </c>
      <c r="AA298" s="3">
        <v>0.80048700399999995</v>
      </c>
      <c r="AC298" s="3">
        <v>499</v>
      </c>
      <c r="AD298" s="3">
        <f t="shared" si="46"/>
        <v>6.2126060957515188</v>
      </c>
      <c r="AE298" s="3">
        <v>0.78322214099999998</v>
      </c>
      <c r="AG298" s="3">
        <v>3158</v>
      </c>
      <c r="AH298" s="3">
        <f t="shared" si="47"/>
        <v>8.0576941948155874</v>
      </c>
      <c r="AI298" s="3">
        <v>3.932022941</v>
      </c>
      <c r="AK298" s="3">
        <v>1240</v>
      </c>
      <c r="AL298" s="3">
        <f t="shared" si="48"/>
        <v>7.122866658599083</v>
      </c>
      <c r="AM298" s="3">
        <v>7.9972037839999999</v>
      </c>
    </row>
    <row r="299" spans="1:39" x14ac:dyDescent="0.25">
      <c r="A299" s="3">
        <v>16219058</v>
      </c>
      <c r="B299" s="3" t="s">
        <v>940</v>
      </c>
      <c r="C299" s="3">
        <v>13</v>
      </c>
      <c r="D299" s="3">
        <v>146</v>
      </c>
      <c r="E299" s="3">
        <f t="shared" si="40"/>
        <v>4.9836066217083363</v>
      </c>
      <c r="F299" s="3">
        <v>1.8349018450000001</v>
      </c>
      <c r="G299" s="3">
        <f>-LN(1-_xlfn.GAMMA.DIST(E299,Sheet3!F$70,Sheet3!E$70,TRUE))</f>
        <v>0.88866174444312718</v>
      </c>
      <c r="H299" s="3">
        <v>149</v>
      </c>
      <c r="I299" s="3">
        <f t="shared" si="41"/>
        <v>5.0039463059454592</v>
      </c>
      <c r="J299" s="3">
        <v>8.6004434239999998</v>
      </c>
      <c r="K299" s="3">
        <f>-LN(1-_xlfn.GAMMA.DIST(I299,Sheet3!F$86,Sheet3!E$86,TRUE))</f>
        <v>0.68619390488202381</v>
      </c>
      <c r="L299" s="3">
        <v>312</v>
      </c>
      <c r="M299" s="3">
        <f t="shared" si="42"/>
        <v>5.7430031878094825</v>
      </c>
      <c r="N299" s="3">
        <v>0.96046707099999995</v>
      </c>
      <c r="O299" s="3" t="str">
        <f t="shared" si="49"/>
        <v>Plate 13</v>
      </c>
      <c r="P299" s="3">
        <f>-LN(1-_xlfn.GAMMA.DIST(M299,Sheet3!F$6,Sheet3!E$6,TRUE))</f>
        <v>0.34549938180261947</v>
      </c>
      <c r="Q299" s="3">
        <v>1399</v>
      </c>
      <c r="R299" s="3">
        <f t="shared" si="43"/>
        <v>7.2435129746654816</v>
      </c>
      <c r="S299" s="3">
        <v>4.9612140379999996</v>
      </c>
      <c r="T299" s="3">
        <f>-LN(1-_xlfn.GAMMA.DIST(R299,Sheet3!F$38,Sheet3!E$38,TRUE))</f>
        <v>1.0023884512591057</v>
      </c>
      <c r="U299" s="3">
        <v>571</v>
      </c>
      <c r="V299" s="3">
        <f t="shared" si="44"/>
        <v>6.3473892096560105</v>
      </c>
      <c r="W299" s="3">
        <v>2.606454179</v>
      </c>
      <c r="Y299" s="3">
        <v>1025</v>
      </c>
      <c r="Z299" s="3">
        <f t="shared" si="45"/>
        <v>6.932447891572509</v>
      </c>
      <c r="AA299" s="3">
        <v>0.880000279</v>
      </c>
      <c r="AC299" s="3">
        <v>836</v>
      </c>
      <c r="AD299" s="3">
        <f t="shared" si="46"/>
        <v>6.7286286130847017</v>
      </c>
      <c r="AE299" s="3">
        <v>1.7525514069999999</v>
      </c>
      <c r="AG299" s="3">
        <v>1748</v>
      </c>
      <c r="AH299" s="3">
        <f t="shared" si="47"/>
        <v>7.4662275562154807</v>
      </c>
      <c r="AI299" s="3">
        <v>1.5162266680000001</v>
      </c>
      <c r="AK299" s="3">
        <v>1351</v>
      </c>
      <c r="AL299" s="3">
        <f t="shared" si="48"/>
        <v>7.2086003379601991</v>
      </c>
      <c r="AM299" s="3">
        <v>8.8756939559999992</v>
      </c>
    </row>
    <row r="300" spans="1:39" x14ac:dyDescent="0.25">
      <c r="A300" s="3">
        <v>16219084</v>
      </c>
      <c r="B300" s="3" t="s">
        <v>940</v>
      </c>
      <c r="C300" s="3">
        <v>13</v>
      </c>
      <c r="D300" s="3">
        <v>198</v>
      </c>
      <c r="E300" s="3">
        <f t="shared" si="40"/>
        <v>5.2882670306945352</v>
      </c>
      <c r="F300" s="3">
        <v>3.476892088</v>
      </c>
      <c r="G300" s="3">
        <f>-LN(1-_xlfn.GAMMA.DIST(E300,Sheet3!F$70,Sheet3!E$70,TRUE))</f>
        <v>1.8492063779392625</v>
      </c>
      <c r="H300" s="3">
        <v>206</v>
      </c>
      <c r="I300" s="3">
        <f t="shared" si="41"/>
        <v>5.3278761687895813</v>
      </c>
      <c r="J300" s="3">
        <v>55.322047159999997</v>
      </c>
      <c r="K300" s="3">
        <f>-LN(1-_xlfn.GAMMA.DIST(I300,Sheet3!F$86,Sheet3!E$86,TRUE))</f>
        <v>6.8770969778319184</v>
      </c>
      <c r="L300" s="3">
        <v>285</v>
      </c>
      <c r="M300" s="3">
        <f t="shared" si="42"/>
        <v>5.6524891802686508</v>
      </c>
      <c r="N300" s="3">
        <v>0.74002755200000003</v>
      </c>
      <c r="O300" s="3" t="str">
        <f t="shared" si="49"/>
        <v>Plate 13</v>
      </c>
      <c r="P300" s="3">
        <f>-LN(1-_xlfn.GAMMA.DIST(M300,Sheet3!F$6,Sheet3!E$6,TRUE))</f>
        <v>0.25112216606245374</v>
      </c>
      <c r="Q300" s="3">
        <v>1284</v>
      </c>
      <c r="R300" s="3">
        <f t="shared" si="43"/>
        <v>7.1577354842499066</v>
      </c>
      <c r="S300" s="3">
        <v>3.972813693</v>
      </c>
      <c r="T300" s="3">
        <f>-LN(1-_xlfn.GAMMA.DIST(R300,Sheet3!F$38,Sheet3!E$38,TRUE))</f>
        <v>0.80238497082256588</v>
      </c>
      <c r="U300" s="3">
        <v>698</v>
      </c>
      <c r="V300" s="3">
        <f t="shared" si="44"/>
        <v>6.5482191027623724</v>
      </c>
      <c r="W300" s="3">
        <v>3.5161762080000001</v>
      </c>
      <c r="Y300" s="3">
        <v>1001</v>
      </c>
      <c r="Z300" s="3">
        <f t="shared" si="45"/>
        <v>6.9087547793152204</v>
      </c>
      <c r="AA300" s="3">
        <v>0.78454645599999995</v>
      </c>
      <c r="AC300" s="3">
        <v>622</v>
      </c>
      <c r="AD300" s="3">
        <f t="shared" si="46"/>
        <v>6.4329400927391793</v>
      </c>
      <c r="AE300" s="3">
        <v>1.137521507</v>
      </c>
      <c r="AG300" s="3">
        <v>2598</v>
      </c>
      <c r="AH300" s="3">
        <f t="shared" si="47"/>
        <v>7.8624971972305451</v>
      </c>
      <c r="AI300" s="3">
        <v>2.9791070560000001</v>
      </c>
      <c r="AK300" s="3">
        <v>721</v>
      </c>
      <c r="AL300" s="3">
        <f t="shared" si="48"/>
        <v>6.5806391372849493</v>
      </c>
      <c r="AM300" s="3">
        <v>3.8813033219999999</v>
      </c>
    </row>
    <row r="301" spans="1:39" x14ac:dyDescent="0.25">
      <c r="A301" s="3">
        <v>16219087</v>
      </c>
      <c r="B301" s="3" t="s">
        <v>940</v>
      </c>
      <c r="C301" s="3">
        <v>13</v>
      </c>
      <c r="D301" s="3">
        <v>109</v>
      </c>
      <c r="E301" s="3">
        <f t="shared" si="40"/>
        <v>4.6913478822291435</v>
      </c>
      <c r="F301" s="3">
        <v>0.63350474800000001</v>
      </c>
      <c r="G301" s="3">
        <f>-LN(1-_xlfn.GAMMA.DIST(E301,Sheet3!F$70,Sheet3!E$70,TRUE))</f>
        <v>0.34163908079507604</v>
      </c>
      <c r="H301" s="3">
        <v>155</v>
      </c>
      <c r="I301" s="3">
        <f t="shared" si="41"/>
        <v>5.0434251169192468</v>
      </c>
      <c r="J301" s="3">
        <v>13.454333800000001</v>
      </c>
      <c r="K301" s="3">
        <f>-LN(1-_xlfn.GAMMA.DIST(I301,Sheet3!F$86,Sheet3!E$86,TRUE))</f>
        <v>1.0387512858993424</v>
      </c>
      <c r="L301" s="3">
        <v>450</v>
      </c>
      <c r="M301" s="3">
        <f t="shared" si="42"/>
        <v>6.1092475827643655</v>
      </c>
      <c r="N301" s="3">
        <v>2.0844988340000001</v>
      </c>
      <c r="O301" s="3" t="str">
        <f t="shared" si="49"/>
        <v>Plate 13</v>
      </c>
      <c r="P301" s="3">
        <f>-LN(1-_xlfn.GAMMA.DIST(M301,Sheet3!F$6,Sheet3!E$6,TRUE))</f>
        <v>0.9745321938374184</v>
      </c>
      <c r="Q301" s="3">
        <v>1120</v>
      </c>
      <c r="R301" s="3">
        <f t="shared" si="43"/>
        <v>7.0210839642891401</v>
      </c>
      <c r="S301" s="3">
        <v>2.5564179220000001</v>
      </c>
      <c r="T301" s="3">
        <f>-LN(1-_xlfn.GAMMA.DIST(R301,Sheet3!F$38,Sheet3!E$38,TRUE))</f>
        <v>0.54091437128663311</v>
      </c>
      <c r="U301" s="3">
        <v>619</v>
      </c>
      <c r="V301" s="3">
        <f t="shared" si="44"/>
        <v>6.4281052726845962</v>
      </c>
      <c r="W301" s="3">
        <v>2.9500783799999999</v>
      </c>
      <c r="Y301" s="3">
        <v>891</v>
      </c>
      <c r="Z301" s="3">
        <f t="shared" si="45"/>
        <v>6.7923444274708089</v>
      </c>
      <c r="AA301" s="3">
        <v>0.33949094499999999</v>
      </c>
      <c r="AC301" s="3">
        <v>462</v>
      </c>
      <c r="AD301" s="3">
        <f t="shared" si="46"/>
        <v>6.1355648910817386</v>
      </c>
      <c r="AE301" s="3">
        <v>0.67648267500000003</v>
      </c>
      <c r="AG301" s="3">
        <v>2342</v>
      </c>
      <c r="AH301" s="3">
        <f t="shared" si="47"/>
        <v>7.7587605441576626</v>
      </c>
      <c r="AI301" s="3">
        <v>2.541019345</v>
      </c>
      <c r="AK301" s="3">
        <v>1217</v>
      </c>
      <c r="AL301" s="3">
        <f t="shared" si="48"/>
        <v>7.1041440929875268</v>
      </c>
      <c r="AM301" s="3">
        <v>7.8151099449999997</v>
      </c>
    </row>
    <row r="302" spans="1:39" x14ac:dyDescent="0.25">
      <c r="A302" s="3">
        <v>16219117</v>
      </c>
      <c r="B302" s="3" t="s">
        <v>940</v>
      </c>
      <c r="C302" s="3">
        <v>13</v>
      </c>
      <c r="D302" s="3">
        <v>121</v>
      </c>
      <c r="E302" s="3">
        <f t="shared" si="40"/>
        <v>4.7957905455967413</v>
      </c>
      <c r="F302" s="3">
        <v>1.028176671</v>
      </c>
      <c r="G302" s="3">
        <f>-LN(1-_xlfn.GAMMA.DIST(E302,Sheet3!F$70,Sheet3!E$70,TRUE))</f>
        <v>0.49833068745373105</v>
      </c>
      <c r="H302" s="3">
        <v>131</v>
      </c>
      <c r="I302" s="3">
        <f t="shared" si="41"/>
        <v>4.8751973232011512</v>
      </c>
      <c r="J302" s="3">
        <v>0</v>
      </c>
      <c r="K302" s="3">
        <f>-LN(1-_xlfn.GAMMA.DIST(I302,Sheet3!F$86,Sheet3!E$86,TRUE))</f>
        <v>0.10687161318232621</v>
      </c>
      <c r="L302" s="3">
        <v>291</v>
      </c>
      <c r="M302" s="3">
        <f t="shared" si="42"/>
        <v>5.6733232671714928</v>
      </c>
      <c r="N302" s="3">
        <v>0.78903546999999996</v>
      </c>
      <c r="O302" s="3" t="str">
        <f t="shared" si="49"/>
        <v>Plate 13</v>
      </c>
      <c r="P302" s="3">
        <f>-LN(1-_xlfn.GAMMA.DIST(M302,Sheet3!F$6,Sheet3!E$6,TRUE))</f>
        <v>0.27097073074969974</v>
      </c>
      <c r="Q302" s="3">
        <v>885</v>
      </c>
      <c r="R302" s="3">
        <f t="shared" si="43"/>
        <v>6.7855876450079293</v>
      </c>
      <c r="S302" s="3">
        <v>0.50083939099999997</v>
      </c>
      <c r="T302" s="3">
        <f>-LN(1-_xlfn.GAMMA.DIST(R302,Sheet3!F$38,Sheet3!E$38,TRUE))</f>
        <v>0.23812663737951306</v>
      </c>
      <c r="U302" s="3">
        <v>357</v>
      </c>
      <c r="V302" s="3">
        <f t="shared" si="44"/>
        <v>5.8777357817796387</v>
      </c>
      <c r="W302" s="3">
        <v>1.0787675720000001</v>
      </c>
      <c r="Y302" s="3">
        <v>930</v>
      </c>
      <c r="Z302" s="3">
        <f t="shared" si="45"/>
        <v>6.8351845861473013</v>
      </c>
      <c r="AA302" s="3">
        <v>0.499054096</v>
      </c>
      <c r="AC302" s="3">
        <v>876</v>
      </c>
      <c r="AD302" s="3">
        <f t="shared" si="46"/>
        <v>6.7753660909363917</v>
      </c>
      <c r="AE302" s="3">
        <v>1.867363162</v>
      </c>
      <c r="AG302" s="3">
        <v>3214</v>
      </c>
      <c r="AH302" s="3">
        <f t="shared" si="47"/>
        <v>8.0752715462974578</v>
      </c>
      <c r="AI302" s="3">
        <v>4.0269680169999997</v>
      </c>
      <c r="AK302" s="3">
        <v>1086</v>
      </c>
      <c r="AL302" s="3">
        <f t="shared" si="48"/>
        <v>6.9902565004938806</v>
      </c>
      <c r="AM302" s="3">
        <v>6.777505745</v>
      </c>
    </row>
    <row r="303" spans="1:39" x14ac:dyDescent="0.25">
      <c r="A303" s="3">
        <v>16219138</v>
      </c>
      <c r="B303" s="3" t="s">
        <v>940</v>
      </c>
      <c r="C303" s="3">
        <v>13</v>
      </c>
      <c r="D303" s="3">
        <v>167</v>
      </c>
      <c r="E303" s="3">
        <f t="shared" si="40"/>
        <v>5.1179938124167554</v>
      </c>
      <c r="F303" s="3">
        <v>2.5024847459999999</v>
      </c>
      <c r="G303" s="3">
        <f>-LN(1-_xlfn.GAMMA.DIST(E303,Sheet3!F$70,Sheet3!E$70,TRUE))</f>
        <v>1.2608241885085767</v>
      </c>
      <c r="H303" s="3">
        <v>151</v>
      </c>
      <c r="I303" s="3">
        <f t="shared" si="41"/>
        <v>5.0172798368149243</v>
      </c>
      <c r="J303" s="3">
        <v>10.215058150000001</v>
      </c>
      <c r="K303" s="3">
        <f>-LN(1-_xlfn.GAMMA.DIST(I303,Sheet3!F$86,Sheet3!E$86,TRUE))</f>
        <v>0.79443715692706474</v>
      </c>
      <c r="L303" s="3">
        <v>365</v>
      </c>
      <c r="M303" s="3">
        <f t="shared" si="42"/>
        <v>5.8998973535824915</v>
      </c>
      <c r="N303" s="3">
        <v>1.3925960980000001</v>
      </c>
      <c r="O303" s="3" t="str">
        <f t="shared" si="49"/>
        <v>Plate 13</v>
      </c>
      <c r="P303" s="3">
        <f>-LN(1-_xlfn.GAMMA.DIST(M303,Sheet3!F$6,Sheet3!E$6,TRUE))</f>
        <v>0.56335146185976326</v>
      </c>
      <c r="Q303" s="3">
        <v>1063</v>
      </c>
      <c r="R303" s="3">
        <f t="shared" si="43"/>
        <v>6.9688503783419478</v>
      </c>
      <c r="S303" s="3">
        <v>2.0615836390000002</v>
      </c>
      <c r="T303" s="3">
        <f>-LN(1-_xlfn.GAMMA.DIST(R303,Sheet3!F$38,Sheet3!E$38,TRUE))</f>
        <v>0.45849493985385004</v>
      </c>
      <c r="U303" s="3">
        <v>402</v>
      </c>
      <c r="V303" s="3">
        <f t="shared" si="44"/>
        <v>5.9964520886190211</v>
      </c>
      <c r="W303" s="3">
        <v>1.399256238</v>
      </c>
      <c r="Y303" s="3">
        <v>945</v>
      </c>
      <c r="Z303" s="3">
        <f t="shared" si="45"/>
        <v>6.8511849274937431</v>
      </c>
      <c r="AA303" s="3">
        <v>0.55982785400000001</v>
      </c>
      <c r="AC303" s="3">
        <v>807</v>
      </c>
      <c r="AD303" s="3">
        <f t="shared" si="46"/>
        <v>6.6933236682699491</v>
      </c>
      <c r="AE303" s="3">
        <v>1.6692872729999999</v>
      </c>
      <c r="AG303" s="3">
        <v>3330</v>
      </c>
      <c r="AH303" s="3">
        <f t="shared" si="47"/>
        <v>8.1107275829744889</v>
      </c>
      <c r="AI303" s="3">
        <v>4.2234625460000004</v>
      </c>
      <c r="AK303" s="3">
        <v>1199</v>
      </c>
      <c r="AL303" s="3">
        <f t="shared" si="48"/>
        <v>7.0892431550275141</v>
      </c>
      <c r="AM303" s="3">
        <v>7.6725855279999999</v>
      </c>
    </row>
    <row r="304" spans="1:39" x14ac:dyDescent="0.25">
      <c r="A304" s="3">
        <v>16219140</v>
      </c>
      <c r="B304" s="3" t="s">
        <v>940</v>
      </c>
      <c r="C304" s="3">
        <v>13</v>
      </c>
      <c r="D304" s="3">
        <v>404</v>
      </c>
      <c r="E304" s="3">
        <f t="shared" si="40"/>
        <v>6.0014148779611505</v>
      </c>
      <c r="F304" s="3">
        <v>9.7805230779999999</v>
      </c>
      <c r="G304" s="3">
        <f>-LN(1-_xlfn.GAMMA.DIST(E304,Sheet3!F$70,Sheet3!E$70,TRUE))</f>
        <v>5.7356261586956423</v>
      </c>
      <c r="H304" s="3">
        <v>162</v>
      </c>
      <c r="I304" s="3">
        <f t="shared" si="41"/>
        <v>5.0875963352323836</v>
      </c>
      <c r="J304" s="3">
        <v>19.147740370000001</v>
      </c>
      <c r="K304" s="3">
        <f>-LN(1-_xlfn.GAMMA.DIST(I304,Sheet3!F$86,Sheet3!E$86,TRUE))</f>
        <v>1.5540624751938004</v>
      </c>
      <c r="L304" s="3">
        <v>777</v>
      </c>
      <c r="M304" s="3">
        <f t="shared" si="42"/>
        <v>6.6554403503676474</v>
      </c>
      <c r="N304" s="3">
        <v>4.7389734680000002</v>
      </c>
      <c r="O304" s="3" t="str">
        <f t="shared" si="49"/>
        <v>Plate 13</v>
      </c>
      <c r="P304" s="3">
        <f>-LN(1-_xlfn.GAMMA.DIST(M304,Sheet3!F$6,Sheet3!E$6,TRUE))</f>
        <v>2.7699790555344506</v>
      </c>
      <c r="Q304" s="3">
        <v>936</v>
      </c>
      <c r="R304" s="3">
        <f t="shared" si="43"/>
        <v>6.8416154764775916</v>
      </c>
      <c r="S304" s="3">
        <v>0.95152830600000005</v>
      </c>
      <c r="T304" s="3">
        <f>-LN(1-_xlfn.GAMMA.DIST(R304,Sheet3!F$38,Sheet3!E$38,TRUE))</f>
        <v>0.29485695837124354</v>
      </c>
      <c r="U304" s="3">
        <v>495</v>
      </c>
      <c r="V304" s="3">
        <f t="shared" si="44"/>
        <v>6.2045577625686903</v>
      </c>
      <c r="W304" s="3">
        <v>2.0629944180000002</v>
      </c>
      <c r="Y304" s="3">
        <v>927</v>
      </c>
      <c r="Z304" s="3">
        <f t="shared" si="45"/>
        <v>6.831953565565855</v>
      </c>
      <c r="AA304" s="3">
        <v>0.48686401299999998</v>
      </c>
      <c r="AC304" s="3">
        <v>744</v>
      </c>
      <c r="AD304" s="3">
        <f t="shared" si="46"/>
        <v>6.6120410348330916</v>
      </c>
      <c r="AE304" s="3">
        <v>1.488322795</v>
      </c>
      <c r="AG304" s="3">
        <v>2923</v>
      </c>
      <c r="AH304" s="3">
        <f t="shared" si="47"/>
        <v>7.9803657651112463</v>
      </c>
      <c r="AI304" s="3">
        <v>3.532944262</v>
      </c>
      <c r="AK304" s="3">
        <v>48650</v>
      </c>
      <c r="AL304" s="3">
        <f t="shared" si="48"/>
        <v>10.792407087614151</v>
      </c>
      <c r="AM304" s="3">
        <v>377.36907989999997</v>
      </c>
    </row>
    <row r="305" spans="1:39" x14ac:dyDescent="0.25">
      <c r="A305" s="3">
        <v>16219167</v>
      </c>
      <c r="B305" s="3" t="s">
        <v>940</v>
      </c>
      <c r="C305" s="3">
        <v>13</v>
      </c>
      <c r="D305" s="3">
        <v>109</v>
      </c>
      <c r="E305" s="3">
        <f t="shared" si="40"/>
        <v>4.6913478822291435</v>
      </c>
      <c r="F305" s="3">
        <v>0.63350474800000001</v>
      </c>
      <c r="G305" s="3">
        <f>-LN(1-_xlfn.GAMMA.DIST(E305,Sheet3!F$70,Sheet3!E$70,TRUE))</f>
        <v>0.34163908079507604</v>
      </c>
      <c r="H305" s="3">
        <v>157</v>
      </c>
      <c r="I305" s="3">
        <f t="shared" si="41"/>
        <v>5.0562458053483077</v>
      </c>
      <c r="J305" s="3">
        <v>15.07816648</v>
      </c>
      <c r="K305" s="3">
        <f>-LN(1-_xlfn.GAMMA.DIST(I305,Sheet3!F$86,Sheet3!E$86,TRUE))</f>
        <v>1.1747194513450463</v>
      </c>
      <c r="L305" s="3">
        <v>651</v>
      </c>
      <c r="M305" s="3">
        <f t="shared" si="42"/>
        <v>6.4785096422085688</v>
      </c>
      <c r="N305" s="3">
        <v>3.7171733059999998</v>
      </c>
      <c r="O305" s="3" t="str">
        <f t="shared" si="49"/>
        <v>Plate 13</v>
      </c>
      <c r="P305" s="3">
        <f>-LN(1-_xlfn.GAMMA.DIST(M305,Sheet3!F$6,Sheet3!E$6,TRUE))</f>
        <v>2.0706209953235444</v>
      </c>
      <c r="Q305" s="3">
        <v>972</v>
      </c>
      <c r="R305" s="3">
        <f t="shared" si="43"/>
        <v>6.879355804460439</v>
      </c>
      <c r="S305" s="3">
        <v>1.2675588099999999</v>
      </c>
      <c r="T305" s="3">
        <f>-LN(1-_xlfn.GAMMA.DIST(R305,Sheet3!F$38,Sheet3!E$38,TRUE))</f>
        <v>0.33816383086178414</v>
      </c>
      <c r="U305" s="3">
        <v>730</v>
      </c>
      <c r="V305" s="3">
        <f t="shared" si="44"/>
        <v>6.5930445341424369</v>
      </c>
      <c r="W305" s="3">
        <v>3.7456551130000002</v>
      </c>
      <c r="Y305" s="3">
        <v>942</v>
      </c>
      <c r="Z305" s="3">
        <f t="shared" si="45"/>
        <v>6.8480052745763631</v>
      </c>
      <c r="AA305" s="3">
        <v>0.54769568499999999</v>
      </c>
      <c r="AC305" s="3">
        <v>643</v>
      </c>
      <c r="AD305" s="3">
        <f t="shared" si="46"/>
        <v>6.4661447242376191</v>
      </c>
      <c r="AE305" s="3">
        <v>1.1979436779999999</v>
      </c>
      <c r="AG305" s="3">
        <v>3951</v>
      </c>
      <c r="AH305" s="3">
        <f t="shared" si="47"/>
        <v>8.2817239904113915</v>
      </c>
      <c r="AI305" s="3">
        <v>5.2717419879999996</v>
      </c>
      <c r="AK305" s="3">
        <v>913</v>
      </c>
      <c r="AL305" s="3">
        <f t="shared" si="48"/>
        <v>6.816735880594968</v>
      </c>
      <c r="AM305" s="3">
        <v>5.4058690829999998</v>
      </c>
    </row>
    <row r="306" spans="1:39" x14ac:dyDescent="0.25">
      <c r="A306" s="3">
        <v>16219177</v>
      </c>
      <c r="B306" s="3" t="s">
        <v>940</v>
      </c>
      <c r="C306" s="3">
        <v>13</v>
      </c>
      <c r="D306" s="3">
        <v>135</v>
      </c>
      <c r="E306" s="3">
        <f t="shared" si="40"/>
        <v>4.9052747784384296</v>
      </c>
      <c r="F306" s="3">
        <v>1.4819184759999999</v>
      </c>
      <c r="G306" s="3">
        <f>-LN(1-_xlfn.GAMMA.DIST(E306,Sheet3!F$70,Sheet3!E$70,TRUE))</f>
        <v>0.70806163471691153</v>
      </c>
      <c r="H306" s="3">
        <v>145</v>
      </c>
      <c r="I306" s="3">
        <f t="shared" si="41"/>
        <v>4.9767337424205742</v>
      </c>
      <c r="J306" s="3">
        <v>5.384608214</v>
      </c>
      <c r="K306" s="3">
        <f>-LN(1-_xlfn.GAMMA.DIST(I306,Sheet3!F$86,Sheet3!E$86,TRUE))</f>
        <v>0.4974525706200022</v>
      </c>
      <c r="L306" s="3">
        <v>436</v>
      </c>
      <c r="M306" s="3">
        <f t="shared" si="42"/>
        <v>6.0776422433490342</v>
      </c>
      <c r="N306" s="3">
        <v>1.9706151890000001</v>
      </c>
      <c r="O306" s="3" t="str">
        <f t="shared" si="49"/>
        <v>Plate 13</v>
      </c>
      <c r="P306" s="3">
        <f>-LN(1-_xlfn.GAMMA.DIST(M306,Sheet3!F$6,Sheet3!E$6,TRUE))</f>
        <v>0.90307709114332491</v>
      </c>
      <c r="Q306" s="3">
        <v>1216</v>
      </c>
      <c r="R306" s="3">
        <f t="shared" si="43"/>
        <v>7.1033220625261126</v>
      </c>
      <c r="S306" s="3">
        <v>3.3866542740000001</v>
      </c>
      <c r="T306" s="3">
        <f>-LN(1-_xlfn.GAMMA.DIST(R306,Sheet3!F$38,Sheet3!E$38,TRUE))</f>
        <v>0.6900732715356187</v>
      </c>
      <c r="U306" s="3">
        <v>683</v>
      </c>
      <c r="V306" s="3">
        <f t="shared" si="44"/>
        <v>6.5264948595707901</v>
      </c>
      <c r="W306" s="3">
        <v>3.4086409130000002</v>
      </c>
      <c r="Y306" s="3">
        <v>1041</v>
      </c>
      <c r="Z306" s="3">
        <f t="shared" si="45"/>
        <v>6.9479370686149693</v>
      </c>
      <c r="AA306" s="3">
        <v>0.943398289</v>
      </c>
      <c r="AC306" s="3">
        <v>982</v>
      </c>
      <c r="AD306" s="3">
        <f t="shared" si="46"/>
        <v>6.8895913083544658</v>
      </c>
      <c r="AE306" s="3">
        <v>2.1714341749999999</v>
      </c>
      <c r="AG306" s="3">
        <v>2765</v>
      </c>
      <c r="AH306" s="3">
        <f t="shared" si="47"/>
        <v>7.9247959139564355</v>
      </c>
      <c r="AI306" s="3">
        <v>3.2639925700000001</v>
      </c>
      <c r="AK306" s="3">
        <v>1454</v>
      </c>
      <c r="AL306" s="3">
        <f t="shared" si="48"/>
        <v>7.2820736580934646</v>
      </c>
      <c r="AM306" s="3">
        <v>9.6904418840000002</v>
      </c>
    </row>
    <row r="307" spans="1:39" x14ac:dyDescent="0.25">
      <c r="A307" s="3">
        <v>16219179</v>
      </c>
      <c r="B307" s="3" t="s">
        <v>940</v>
      </c>
      <c r="C307" s="3">
        <v>13</v>
      </c>
      <c r="D307" s="3">
        <v>112</v>
      </c>
      <c r="E307" s="3">
        <f t="shared" si="40"/>
        <v>4.7184988712950942</v>
      </c>
      <c r="F307" s="3">
        <v>0.73282636099999998</v>
      </c>
      <c r="G307" s="3">
        <f>-LN(1-_xlfn.GAMMA.DIST(E307,Sheet3!F$70,Sheet3!E$70,TRUE))</f>
        <v>0.37851491405551507</v>
      </c>
      <c r="H307" s="3">
        <v>158</v>
      </c>
      <c r="I307" s="3">
        <f t="shared" si="41"/>
        <v>5.0625950330269669</v>
      </c>
      <c r="J307" s="3">
        <v>15.890996360000001</v>
      </c>
      <c r="K307" s="3">
        <f>-LN(1-_xlfn.GAMMA.DIST(I307,Sheet3!F$86,Sheet3!E$86,TRUE))</f>
        <v>1.2461157761743615</v>
      </c>
      <c r="L307" s="3">
        <v>372</v>
      </c>
      <c r="M307" s="3">
        <f t="shared" si="42"/>
        <v>5.9188938542731462</v>
      </c>
      <c r="N307" s="3">
        <v>1.449623082</v>
      </c>
      <c r="O307" s="3" t="str">
        <f t="shared" si="49"/>
        <v>Plate 13</v>
      </c>
      <c r="P307" s="3">
        <f>-LN(1-_xlfn.GAMMA.DIST(M307,Sheet3!F$6,Sheet3!E$6,TRUE))</f>
        <v>0.59477282552473432</v>
      </c>
      <c r="Q307" s="3">
        <v>1225</v>
      </c>
      <c r="R307" s="3">
        <f t="shared" si="43"/>
        <v>7.110696122978827</v>
      </c>
      <c r="S307" s="3">
        <v>3.4643173589999998</v>
      </c>
      <c r="T307" s="3">
        <f>-LN(1-_xlfn.GAMMA.DIST(R307,Sheet3!F$38,Sheet3!E$38,TRUE))</f>
        <v>0.70464656077077925</v>
      </c>
      <c r="U307" s="3">
        <v>397</v>
      </c>
      <c r="V307" s="3">
        <f t="shared" si="44"/>
        <v>5.9839362806871907</v>
      </c>
      <c r="W307" s="3">
        <v>1.363621164</v>
      </c>
      <c r="Y307" s="3">
        <v>917</v>
      </c>
      <c r="Z307" s="3">
        <f t="shared" si="45"/>
        <v>6.8211074722564646</v>
      </c>
      <c r="AA307" s="3">
        <v>0.44613805200000001</v>
      </c>
      <c r="AC307" s="3">
        <v>561</v>
      </c>
      <c r="AD307" s="3">
        <f t="shared" si="46"/>
        <v>6.329720905522696</v>
      </c>
      <c r="AE307" s="3">
        <v>0.96190407300000003</v>
      </c>
      <c r="AG307" s="3">
        <v>4140</v>
      </c>
      <c r="AH307" s="3">
        <f t="shared" si="47"/>
        <v>8.3284510668193601</v>
      </c>
      <c r="AI307" s="3">
        <v>5.5897029089999997</v>
      </c>
      <c r="AK307" s="3">
        <v>1079</v>
      </c>
      <c r="AL307" s="3">
        <f t="shared" si="48"/>
        <v>6.9837899652581346</v>
      </c>
      <c r="AM307" s="3">
        <v>6.722037834</v>
      </c>
    </row>
    <row r="308" spans="1:39" x14ac:dyDescent="0.25">
      <c r="A308" s="3">
        <v>16219201</v>
      </c>
      <c r="B308" s="3" t="s">
        <v>940</v>
      </c>
      <c r="C308" s="3">
        <v>13</v>
      </c>
      <c r="D308" s="3">
        <v>132</v>
      </c>
      <c r="E308" s="3">
        <f t="shared" si="40"/>
        <v>4.8828019225863706</v>
      </c>
      <c r="F308" s="3">
        <v>1.385160199</v>
      </c>
      <c r="G308" s="3">
        <f>-LN(1-_xlfn.GAMMA.DIST(E308,Sheet3!F$70,Sheet3!E$70,TRUE))</f>
        <v>0.66103009572155658</v>
      </c>
      <c r="H308" s="3">
        <v>140</v>
      </c>
      <c r="I308" s="3">
        <f t="shared" si="41"/>
        <v>4.9416424226093039</v>
      </c>
      <c r="J308" s="3">
        <v>1.4072910649999999</v>
      </c>
      <c r="K308" s="3">
        <f>-LN(1-_xlfn.GAMMA.DIST(I308,Sheet3!F$86,Sheet3!E$86,TRUE))</f>
        <v>0.31227678737326986</v>
      </c>
      <c r="L308" s="3">
        <v>258</v>
      </c>
      <c r="M308" s="3">
        <f t="shared" si="42"/>
        <v>5.5529595849216173</v>
      </c>
      <c r="N308" s="3">
        <v>0.51930718799999998</v>
      </c>
      <c r="O308" s="3" t="str">
        <f t="shared" si="49"/>
        <v>Plate 13</v>
      </c>
      <c r="P308" s="3">
        <f>-LN(1-_xlfn.GAMMA.DIST(M308,Sheet3!F$6,Sheet3!E$6,TRUE))</f>
        <v>0.17055127820719246</v>
      </c>
      <c r="Q308" s="3">
        <v>1070</v>
      </c>
      <c r="R308" s="3">
        <f t="shared" si="43"/>
        <v>6.9754139274559517</v>
      </c>
      <c r="S308" s="3">
        <v>2.1224421590000002</v>
      </c>
      <c r="T308" s="3">
        <f>-LN(1-_xlfn.GAMMA.DIST(R308,Sheet3!F$38,Sheet3!E$38,TRUE))</f>
        <v>0.46834333633358671</v>
      </c>
      <c r="U308" s="3">
        <v>333</v>
      </c>
      <c r="V308" s="3">
        <f t="shared" si="44"/>
        <v>5.8081424899804439</v>
      </c>
      <c r="W308" s="3">
        <v>0.90807766000000001</v>
      </c>
      <c r="Y308" s="3">
        <v>974</v>
      </c>
      <c r="Z308" s="3">
        <f t="shared" si="45"/>
        <v>6.8814113036425351</v>
      </c>
      <c r="AA308" s="3">
        <v>0.67658482099999995</v>
      </c>
      <c r="AC308" s="3">
        <v>1207</v>
      </c>
      <c r="AD308" s="3">
        <f t="shared" si="46"/>
        <v>7.0958932210975316</v>
      </c>
      <c r="AE308" s="3">
        <v>2.8161403520000001</v>
      </c>
      <c r="AG308" s="3">
        <v>3455</v>
      </c>
      <c r="AH308" s="3">
        <f t="shared" si="47"/>
        <v>8.1475777362017698</v>
      </c>
      <c r="AI308" s="3">
        <v>4.4349460049999996</v>
      </c>
      <c r="AK308" s="3">
        <v>844</v>
      </c>
      <c r="AL308" s="3">
        <f t="shared" si="48"/>
        <v>6.7381524945959574</v>
      </c>
      <c r="AM308" s="3">
        <v>4.8582907359999998</v>
      </c>
    </row>
    <row r="309" spans="1:39" x14ac:dyDescent="0.25">
      <c r="A309" s="3">
        <v>16219246</v>
      </c>
      <c r="B309" s="3" t="s">
        <v>940</v>
      </c>
      <c r="C309" s="3">
        <v>13</v>
      </c>
      <c r="D309" s="3">
        <v>109</v>
      </c>
      <c r="E309" s="3">
        <f t="shared" si="40"/>
        <v>4.6913478822291435</v>
      </c>
      <c r="F309" s="3">
        <v>0.63350474800000001</v>
      </c>
      <c r="G309" s="3">
        <f>-LN(1-_xlfn.GAMMA.DIST(E309,Sheet3!F$70,Sheet3!E$70,TRUE))</f>
        <v>0.34163908079507604</v>
      </c>
      <c r="H309" s="3">
        <v>142</v>
      </c>
      <c r="I309" s="3">
        <f t="shared" si="41"/>
        <v>4.9558270576012609</v>
      </c>
      <c r="J309" s="3">
        <v>2.9897203019999998</v>
      </c>
      <c r="K309" s="3">
        <f>-LN(1-_xlfn.GAMMA.DIST(I309,Sheet3!F$86,Sheet3!E$86,TRUE))</f>
        <v>0.37975288829822512</v>
      </c>
      <c r="L309" s="3">
        <v>299</v>
      </c>
      <c r="M309" s="3">
        <f t="shared" si="42"/>
        <v>5.7004435733906869</v>
      </c>
      <c r="N309" s="3">
        <v>0.85435956999999996</v>
      </c>
      <c r="O309" s="3" t="str">
        <f t="shared" si="49"/>
        <v>Plate 13</v>
      </c>
      <c r="P309" s="3">
        <f>-LN(1-_xlfn.GAMMA.DIST(M309,Sheet3!F$6,Sheet3!E$6,TRUE))</f>
        <v>0.29845944843832073</v>
      </c>
      <c r="Q309" s="3">
        <v>998</v>
      </c>
      <c r="R309" s="3">
        <f t="shared" si="43"/>
        <v>6.9057532763114642</v>
      </c>
      <c r="S309" s="3">
        <v>1.495037484</v>
      </c>
      <c r="T309" s="3">
        <f>-LN(1-_xlfn.GAMMA.DIST(R309,Sheet3!F$38,Sheet3!E$38,TRUE))</f>
        <v>0.37101614767717506</v>
      </c>
      <c r="U309" s="3">
        <v>488</v>
      </c>
      <c r="V309" s="3">
        <f t="shared" si="44"/>
        <v>6.1903154058531475</v>
      </c>
      <c r="W309" s="3">
        <v>2.0129816740000002</v>
      </c>
      <c r="Y309" s="3">
        <v>958</v>
      </c>
      <c r="Z309" s="3">
        <f t="shared" si="45"/>
        <v>6.8648477779708603</v>
      </c>
      <c r="AA309" s="3">
        <v>0.61227938000000004</v>
      </c>
      <c r="AC309" s="3">
        <v>1155</v>
      </c>
      <c r="AD309" s="3">
        <f t="shared" si="46"/>
        <v>7.0518556229558937</v>
      </c>
      <c r="AE309" s="3">
        <v>2.667219212</v>
      </c>
      <c r="AG309" s="3">
        <v>3993</v>
      </c>
      <c r="AH309" s="3">
        <f t="shared" si="47"/>
        <v>8.2922981070632211</v>
      </c>
      <c r="AI309" s="3">
        <v>5.3424400959999998</v>
      </c>
      <c r="AK309" s="3">
        <v>1025</v>
      </c>
      <c r="AL309" s="3">
        <f t="shared" si="48"/>
        <v>6.932447891572509</v>
      </c>
      <c r="AM309" s="3">
        <v>6.2940565709999996</v>
      </c>
    </row>
    <row r="310" spans="1:39" x14ac:dyDescent="0.25">
      <c r="A310" s="3">
        <v>16219289</v>
      </c>
      <c r="B310" s="3" t="s">
        <v>940</v>
      </c>
      <c r="C310" s="3">
        <v>13</v>
      </c>
      <c r="D310" s="3">
        <v>101</v>
      </c>
      <c r="E310" s="3">
        <f t="shared" si="40"/>
        <v>4.6151205168412597</v>
      </c>
      <c r="F310" s="3">
        <v>0.36560523299999997</v>
      </c>
      <c r="G310" s="3">
        <f>-LN(1-_xlfn.GAMMA.DIST(E310,Sheet3!F$70,Sheet3!E$70,TRUE))</f>
        <v>0.25166253657470433</v>
      </c>
      <c r="H310" s="3">
        <v>151</v>
      </c>
      <c r="I310" s="3">
        <f t="shared" si="41"/>
        <v>5.0172798368149243</v>
      </c>
      <c r="J310" s="3">
        <v>10.215058150000001</v>
      </c>
      <c r="K310" s="3">
        <f>-LN(1-_xlfn.GAMMA.DIST(I310,Sheet3!F$86,Sheet3!E$86,TRUE))</f>
        <v>0.79443715692706474</v>
      </c>
      <c r="L310" s="3">
        <v>311</v>
      </c>
      <c r="M310" s="3">
        <f t="shared" si="42"/>
        <v>5.7397929121792339</v>
      </c>
      <c r="N310" s="3">
        <v>0.95230678000000002</v>
      </c>
      <c r="O310" s="3" t="str">
        <f t="shared" si="49"/>
        <v>Plate 13</v>
      </c>
      <c r="P310" s="3">
        <f>-LN(1-_xlfn.GAMMA.DIST(M310,Sheet3!F$6,Sheet3!E$6,TRUE))</f>
        <v>0.34178079694605007</v>
      </c>
      <c r="Q310" s="3">
        <v>906</v>
      </c>
      <c r="R310" s="3">
        <f t="shared" si="43"/>
        <v>6.8090393060429797</v>
      </c>
      <c r="S310" s="3">
        <v>0.68695010000000001</v>
      </c>
      <c r="T310" s="3">
        <f>-LN(1-_xlfn.GAMMA.DIST(R310,Sheet3!F$38,Sheet3!E$38,TRUE))</f>
        <v>0.26080677183334366</v>
      </c>
      <c r="U310" s="3">
        <v>299</v>
      </c>
      <c r="V310" s="3">
        <f t="shared" si="44"/>
        <v>5.7004435733906869</v>
      </c>
      <c r="W310" s="3">
        <v>0.66662633699999996</v>
      </c>
      <c r="Y310" s="3">
        <v>843</v>
      </c>
      <c r="Z310" s="3">
        <f t="shared" si="45"/>
        <v>6.7369669580018554</v>
      </c>
      <c r="AA310" s="3">
        <v>0.138332075</v>
      </c>
      <c r="AC310" s="3">
        <v>434</v>
      </c>
      <c r="AD310" s="3">
        <f t="shared" si="46"/>
        <v>6.0730445341004051</v>
      </c>
      <c r="AE310" s="3">
        <v>0.59564420799999995</v>
      </c>
      <c r="AG310" s="3">
        <v>2625</v>
      </c>
      <c r="AH310" s="3">
        <f t="shared" si="47"/>
        <v>7.8728361750257241</v>
      </c>
      <c r="AI310" s="3">
        <v>3.0252116409999998</v>
      </c>
      <c r="AK310" s="3">
        <v>930</v>
      </c>
      <c r="AL310" s="3">
        <f t="shared" si="48"/>
        <v>6.8351845861473013</v>
      </c>
      <c r="AM310" s="3">
        <v>5.5407317599999999</v>
      </c>
    </row>
    <row r="311" spans="1:39" x14ac:dyDescent="0.25">
      <c r="A311" s="3">
        <v>16219300</v>
      </c>
      <c r="B311" s="3" t="s">
        <v>940</v>
      </c>
      <c r="C311" s="3">
        <v>13</v>
      </c>
      <c r="D311" s="3">
        <v>107</v>
      </c>
      <c r="E311" s="3">
        <f t="shared" si="40"/>
        <v>4.6728288344619058</v>
      </c>
      <c r="F311" s="3">
        <v>0.56698848999999996</v>
      </c>
      <c r="G311" s="3">
        <f>-LN(1-_xlfn.GAMMA.DIST(E311,Sheet3!F$70,Sheet3!E$70,TRUE))</f>
        <v>0.31797567711519259</v>
      </c>
      <c r="H311" s="3">
        <v>134</v>
      </c>
      <c r="I311" s="3">
        <f t="shared" si="41"/>
        <v>4.8978397999509111</v>
      </c>
      <c r="J311" s="3">
        <v>0</v>
      </c>
      <c r="K311" s="3">
        <f>-LN(1-_xlfn.GAMMA.DIST(I311,Sheet3!F$86,Sheet3!E$86,TRUE))</f>
        <v>0.15889625792170117</v>
      </c>
      <c r="L311" s="3">
        <v>283</v>
      </c>
      <c r="M311" s="3">
        <f t="shared" si="42"/>
        <v>5.6454468976432377</v>
      </c>
      <c r="N311" s="3">
        <v>0.72368858800000002</v>
      </c>
      <c r="O311" s="3" t="str">
        <f t="shared" si="49"/>
        <v>Plate 13</v>
      </c>
      <c r="P311" s="3">
        <f>-LN(1-_xlfn.GAMMA.DIST(M311,Sheet3!F$6,Sheet3!E$6,TRUE))</f>
        <v>0.2446565678662507</v>
      </c>
      <c r="Q311" s="3">
        <v>900</v>
      </c>
      <c r="R311" s="3">
        <f t="shared" si="43"/>
        <v>6.8023947633243109</v>
      </c>
      <c r="S311" s="3">
        <v>0.63386429799999999</v>
      </c>
      <c r="T311" s="3">
        <f>-LN(1-_xlfn.GAMMA.DIST(R311,Sheet3!F$38,Sheet3!E$38,TRUE))</f>
        <v>0.25422790035994519</v>
      </c>
      <c r="U311" s="3">
        <v>1044</v>
      </c>
      <c r="V311" s="3">
        <f t="shared" si="44"/>
        <v>6.9508147684425836</v>
      </c>
      <c r="W311" s="3">
        <v>6.0016002149999998</v>
      </c>
      <c r="Y311" s="3">
        <v>857</v>
      </c>
      <c r="Z311" s="3">
        <f t="shared" si="45"/>
        <v>6.75343791859778</v>
      </c>
      <c r="AA311" s="3">
        <v>0.19779398000000001</v>
      </c>
      <c r="AC311" s="3">
        <v>459</v>
      </c>
      <c r="AD311" s="3">
        <f t="shared" si="46"/>
        <v>6.1290502100605453</v>
      </c>
      <c r="AE311" s="3">
        <v>0.66782414400000001</v>
      </c>
      <c r="AG311" s="3">
        <v>3726</v>
      </c>
      <c r="AH311" s="3">
        <f t="shared" si="47"/>
        <v>8.2230905511615333</v>
      </c>
      <c r="AI311" s="3">
        <v>4.8925921629999998</v>
      </c>
      <c r="AK311" s="3">
        <v>718</v>
      </c>
      <c r="AL311" s="3">
        <f t="shared" si="48"/>
        <v>6.576469569048224</v>
      </c>
      <c r="AM311" s="3">
        <v>3.857458737</v>
      </c>
    </row>
    <row r="312" spans="1:39" x14ac:dyDescent="0.25">
      <c r="A312" s="3">
        <v>16219390</v>
      </c>
      <c r="B312" s="3" t="s">
        <v>940</v>
      </c>
      <c r="C312" s="3">
        <v>13</v>
      </c>
      <c r="D312" s="3">
        <v>104</v>
      </c>
      <c r="E312" s="3">
        <f t="shared" si="40"/>
        <v>4.6443908991413725</v>
      </c>
      <c r="F312" s="3">
        <v>0.46668292700000003</v>
      </c>
      <c r="G312" s="3">
        <f>-LN(1-_xlfn.GAMMA.DIST(E312,Sheet3!F$70,Sheet3!E$70,TRUE))</f>
        <v>0.2839204875904599</v>
      </c>
      <c r="H312" s="3">
        <v>153</v>
      </c>
      <c r="I312" s="3">
        <f t="shared" si="41"/>
        <v>5.0304379213924353</v>
      </c>
      <c r="J312" s="3">
        <v>11.833178330000001</v>
      </c>
      <c r="K312" s="3">
        <f>-LN(1-_xlfn.GAMMA.DIST(I312,Sheet3!F$86,Sheet3!E$86,TRUE))</f>
        <v>0.91196676244923303</v>
      </c>
      <c r="L312" s="3">
        <v>281</v>
      </c>
      <c r="M312" s="3">
        <f t="shared" si="42"/>
        <v>5.6383546693337454</v>
      </c>
      <c r="N312" s="3">
        <v>0.70734807099999997</v>
      </c>
      <c r="O312" s="3" t="str">
        <f t="shared" si="49"/>
        <v>Plate 13</v>
      </c>
      <c r="P312" s="3">
        <f>-LN(1-_xlfn.GAMMA.DIST(M312,Sheet3!F$6,Sheet3!E$6,TRUE))</f>
        <v>0.23826759697778652</v>
      </c>
      <c r="Q312" s="3">
        <v>1200</v>
      </c>
      <c r="R312" s="3">
        <f t="shared" si="43"/>
        <v>7.0900768357760917</v>
      </c>
      <c r="S312" s="3">
        <v>3.2485193630000002</v>
      </c>
      <c r="T312" s="3">
        <f>-LN(1-_xlfn.GAMMA.DIST(R312,Sheet3!F$38,Sheet3!E$38,TRUE))</f>
        <v>0.66439965688885516</v>
      </c>
      <c r="U312" s="3">
        <v>1558</v>
      </c>
      <c r="V312" s="3">
        <f t="shared" si="44"/>
        <v>7.3511582264306936</v>
      </c>
      <c r="W312" s="3">
        <v>9.7060953059999999</v>
      </c>
      <c r="Y312" s="3">
        <v>903</v>
      </c>
      <c r="Z312" s="3">
        <f t="shared" si="45"/>
        <v>6.8057225534169854</v>
      </c>
      <c r="AA312" s="3">
        <v>0.38886099000000002</v>
      </c>
      <c r="AC312" s="3">
        <v>667</v>
      </c>
      <c r="AD312" s="3">
        <f t="shared" si="46"/>
        <v>6.5027900459156234</v>
      </c>
      <c r="AE312" s="3">
        <v>1.2669768729999999</v>
      </c>
      <c r="AG312" s="3">
        <v>1820</v>
      </c>
      <c r="AH312" s="3">
        <f t="shared" si="47"/>
        <v>7.506591780070841</v>
      </c>
      <c r="AI312" s="3">
        <v>1.641214017</v>
      </c>
      <c r="AK312" s="3">
        <v>21504</v>
      </c>
      <c r="AL312" s="3">
        <f t="shared" si="48"/>
        <v>9.9759942433228765</v>
      </c>
      <c r="AM312" s="3">
        <v>166.51232479999999</v>
      </c>
    </row>
    <row r="313" spans="1:39" x14ac:dyDescent="0.25">
      <c r="A313" s="3">
        <v>16219412</v>
      </c>
      <c r="B313" s="3" t="s">
        <v>940</v>
      </c>
      <c r="C313" s="3">
        <v>13</v>
      </c>
      <c r="D313" s="3">
        <v>228</v>
      </c>
      <c r="E313" s="3">
        <f t="shared" si="40"/>
        <v>5.4293456289544411</v>
      </c>
      <c r="F313" s="3">
        <v>4.4106395440000004</v>
      </c>
      <c r="G313" s="3">
        <f>-LN(1-_xlfn.GAMMA.DIST(E313,Sheet3!F$70,Sheet3!E$70,TRUE))</f>
        <v>2.4371596057106304</v>
      </c>
      <c r="H313" s="3">
        <v>168</v>
      </c>
      <c r="I313" s="3">
        <f t="shared" si="41"/>
        <v>5.1239639794032588</v>
      </c>
      <c r="J313" s="3">
        <v>24.04678397</v>
      </c>
      <c r="K313" s="3">
        <f>-LN(1-_xlfn.GAMMA.DIST(I313,Sheet3!F$86,Sheet3!E$86,TRUE))</f>
        <v>2.0807801651681674</v>
      </c>
      <c r="L313" s="3">
        <v>390</v>
      </c>
      <c r="M313" s="3">
        <f t="shared" si="42"/>
        <v>5.9661467391236922</v>
      </c>
      <c r="N313" s="3">
        <v>1.5962214219999999</v>
      </c>
      <c r="O313" s="3" t="str">
        <f t="shared" si="49"/>
        <v>Plate 13</v>
      </c>
      <c r="P313" s="3">
        <f>-LN(1-_xlfn.GAMMA.DIST(M313,Sheet3!F$6,Sheet3!E$6,TRUE))</f>
        <v>0.67790509921405417</v>
      </c>
      <c r="Q313" s="3">
        <v>1296</v>
      </c>
      <c r="R313" s="3">
        <f t="shared" si="43"/>
        <v>7.1670378769122198</v>
      </c>
      <c r="S313" s="3">
        <v>4.0761114730000001</v>
      </c>
      <c r="T313" s="3">
        <f>-LN(1-_xlfn.GAMMA.DIST(R313,Sheet3!F$38,Sheet3!E$38,TRUE))</f>
        <v>0.8227027115140878</v>
      </c>
      <c r="U313" s="3">
        <v>1308</v>
      </c>
      <c r="V313" s="3">
        <f t="shared" si="44"/>
        <v>7.1762545320171442</v>
      </c>
      <c r="W313" s="3">
        <v>7.9028290209999996</v>
      </c>
      <c r="Y313" s="3">
        <v>915</v>
      </c>
      <c r="Z313" s="3">
        <f t="shared" si="45"/>
        <v>6.818924065275521</v>
      </c>
      <c r="AA313" s="3">
        <v>0.43797498800000001</v>
      </c>
      <c r="AC313" s="3">
        <v>787</v>
      </c>
      <c r="AD313" s="3">
        <f t="shared" si="46"/>
        <v>6.6682282484174031</v>
      </c>
      <c r="AE313" s="3">
        <v>1.611850515</v>
      </c>
      <c r="AG313" s="3">
        <v>2928</v>
      </c>
      <c r="AH313" s="3">
        <f t="shared" si="47"/>
        <v>7.9820748750812021</v>
      </c>
      <c r="AI313" s="3">
        <v>3.5414467250000001</v>
      </c>
      <c r="AK313" s="3">
        <v>1257</v>
      </c>
      <c r="AL313" s="3">
        <f t="shared" si="48"/>
        <v>7.1364832085902474</v>
      </c>
      <c r="AM313" s="3">
        <v>8.1317802500000003</v>
      </c>
    </row>
    <row r="314" spans="1:39" x14ac:dyDescent="0.25">
      <c r="A314" s="3">
        <v>16219426</v>
      </c>
      <c r="B314" s="3" t="s">
        <v>940</v>
      </c>
      <c r="C314" s="3">
        <v>13</v>
      </c>
      <c r="D314" s="3">
        <v>504</v>
      </c>
      <c r="E314" s="3">
        <f t="shared" si="40"/>
        <v>6.2225762680713688</v>
      </c>
      <c r="F314" s="3">
        <v>12.779911780000001</v>
      </c>
      <c r="G314" s="3">
        <f>-LN(1-_xlfn.GAMMA.DIST(E314,Sheet3!F$70,Sheet3!E$70,TRUE))</f>
        <v>7.3839068139627484</v>
      </c>
      <c r="H314" s="3">
        <v>146</v>
      </c>
      <c r="I314" s="3">
        <f t="shared" si="41"/>
        <v>4.9836066217083363</v>
      </c>
      <c r="J314" s="3">
        <v>6.186581135</v>
      </c>
      <c r="K314" s="3">
        <f>-LN(1-_xlfn.GAMMA.DIST(I314,Sheet3!F$86,Sheet3!E$86,TRUE))</f>
        <v>0.5411934805097578</v>
      </c>
      <c r="L314" s="3">
        <v>275</v>
      </c>
      <c r="M314" s="3">
        <f t="shared" si="42"/>
        <v>5.6167710976665717</v>
      </c>
      <c r="N314" s="3">
        <v>0.65831684000000001</v>
      </c>
      <c r="O314" s="3" t="str">
        <f t="shared" si="49"/>
        <v>Plate 13</v>
      </c>
      <c r="P314" s="3">
        <f>-LN(1-_xlfn.GAMMA.DIST(M314,Sheet3!F$6,Sheet3!E$6,TRUE))</f>
        <v>0.2195683309421122</v>
      </c>
      <c r="Q314" s="3">
        <v>2702</v>
      </c>
      <c r="R314" s="3">
        <f t="shared" si="43"/>
        <v>7.9017475185201445</v>
      </c>
      <c r="S314" s="3">
        <v>16.024045910000002</v>
      </c>
      <c r="T314" s="3">
        <f>-LN(1-_xlfn.GAMMA.DIST(R314,Sheet3!F$38,Sheet3!E$38,TRUE))</f>
        <v>3.5431608468205011</v>
      </c>
      <c r="U314" s="3">
        <v>8941</v>
      </c>
      <c r="V314" s="3">
        <f t="shared" si="44"/>
        <v>9.0984027187353185</v>
      </c>
      <c r="W314" s="3">
        <v>63.478340369999998</v>
      </c>
      <c r="Y314" s="3">
        <v>952</v>
      </c>
      <c r="Z314" s="3">
        <f t="shared" si="45"/>
        <v>6.8585650347913649</v>
      </c>
      <c r="AA314" s="3">
        <v>0.58809484400000001</v>
      </c>
      <c r="AC314" s="3">
        <v>1611</v>
      </c>
      <c r="AD314" s="3">
        <f t="shared" si="46"/>
        <v>7.384610383176974</v>
      </c>
      <c r="AE314" s="3">
        <v>3.9718747890000001</v>
      </c>
      <c r="AG314" s="3">
        <v>3209</v>
      </c>
      <c r="AH314" s="3">
        <f t="shared" si="47"/>
        <v>8.0737146411098575</v>
      </c>
      <c r="AI314" s="3">
        <v>4.0184930879999996</v>
      </c>
      <c r="AK314" s="3">
        <v>1297</v>
      </c>
      <c r="AL314" s="3">
        <f t="shared" si="48"/>
        <v>7.167809184316444</v>
      </c>
      <c r="AM314" s="3">
        <v>8.4483829719999992</v>
      </c>
    </row>
    <row r="315" spans="1:39" x14ac:dyDescent="0.25">
      <c r="A315" s="3">
        <v>16219443</v>
      </c>
      <c r="B315" s="3" t="s">
        <v>940</v>
      </c>
      <c r="C315" s="3">
        <v>13</v>
      </c>
      <c r="D315" s="3">
        <v>163</v>
      </c>
      <c r="E315" s="3">
        <f t="shared" si="40"/>
        <v>5.0937502008067623</v>
      </c>
      <c r="F315" s="3">
        <v>2.3758684190000001</v>
      </c>
      <c r="G315" s="3">
        <f>-LN(1-_xlfn.GAMMA.DIST(E315,Sheet3!F$70,Sheet3!E$70,TRUE))</f>
        <v>1.1877454544340889</v>
      </c>
      <c r="H315" s="3">
        <v>152</v>
      </c>
      <c r="I315" s="3">
        <f t="shared" si="41"/>
        <v>5.0238805208462765</v>
      </c>
      <c r="J315" s="3">
        <v>11.02371263</v>
      </c>
      <c r="K315" s="3">
        <f>-LN(1-_xlfn.GAMMA.DIST(I315,Sheet3!F$86,Sheet3!E$86,TRUE))</f>
        <v>0.85204211999822954</v>
      </c>
      <c r="L315" s="3">
        <v>278</v>
      </c>
      <c r="M315" s="3">
        <f t="shared" si="42"/>
        <v>5.6276211136906369</v>
      </c>
      <c r="N315" s="3">
        <v>0.68283430700000003</v>
      </c>
      <c r="O315" s="3" t="str">
        <f t="shared" si="49"/>
        <v>Plate 13</v>
      </c>
      <c r="P315" s="3">
        <f>-LN(1-_xlfn.GAMMA.DIST(M315,Sheet3!F$6,Sheet3!E$6,TRUE))</f>
        <v>0.2288295465806221</v>
      </c>
      <c r="Q315" s="3">
        <v>25359</v>
      </c>
      <c r="R315" s="3">
        <f t="shared" si="43"/>
        <v>10.140888975597038</v>
      </c>
      <c r="S315" s="3">
        <v>201.99608079999999</v>
      </c>
      <c r="T315" s="3">
        <f>-LN(1-_xlfn.GAMMA.DIST(R315,Sheet3!F$38,Sheet3!E$38,TRUE))</f>
        <v>24.805210823540722</v>
      </c>
      <c r="U315" s="3">
        <v>88465</v>
      </c>
      <c r="V315" s="3">
        <f t="shared" si="44"/>
        <v>11.390362272547103</v>
      </c>
      <c r="W315" s="3">
        <v>660.60775220000005</v>
      </c>
      <c r="Y315" s="3">
        <v>1001</v>
      </c>
      <c r="Z315" s="3">
        <f t="shared" si="45"/>
        <v>6.9087547793152204</v>
      </c>
      <c r="AA315" s="3">
        <v>0.78454645599999995</v>
      </c>
      <c r="AC315" s="3">
        <v>825</v>
      </c>
      <c r="AD315" s="3">
        <f t="shared" si="46"/>
        <v>6.7153833863346808</v>
      </c>
      <c r="AE315" s="3">
        <v>1.720971069</v>
      </c>
      <c r="AG315" s="3">
        <v>3671</v>
      </c>
      <c r="AH315" s="3">
        <f t="shared" si="47"/>
        <v>8.208219383496834</v>
      </c>
      <c r="AI315" s="3">
        <v>4.7998017849999997</v>
      </c>
      <c r="AK315" s="3">
        <v>973</v>
      </c>
      <c r="AL315" s="3">
        <f t="shared" si="48"/>
        <v>6.8803840821860049</v>
      </c>
      <c r="AM315" s="3">
        <v>5.8817756589999997</v>
      </c>
    </row>
    <row r="316" spans="1:39" x14ac:dyDescent="0.25">
      <c r="A316" s="3">
        <v>16219508</v>
      </c>
      <c r="B316" s="3" t="s">
        <v>940</v>
      </c>
      <c r="C316" s="3">
        <v>13</v>
      </c>
      <c r="D316" s="3">
        <v>130</v>
      </c>
      <c r="E316" s="3">
        <f t="shared" si="40"/>
        <v>4.8675344504555822</v>
      </c>
      <c r="F316" s="3">
        <v>1.320523023</v>
      </c>
      <c r="G316" s="3">
        <f>-LN(1-_xlfn.GAMMA.DIST(E316,Sheet3!F$70,Sheet3!E$70,TRUE))</f>
        <v>0.63026938815631772</v>
      </c>
      <c r="H316" s="3">
        <v>155</v>
      </c>
      <c r="I316" s="3">
        <f t="shared" si="41"/>
        <v>5.0434251169192468</v>
      </c>
      <c r="J316" s="3">
        <v>13.454333800000001</v>
      </c>
      <c r="K316" s="3">
        <f>-LN(1-_xlfn.GAMMA.DIST(I316,Sheet3!F$86,Sheet3!E$86,TRUE))</f>
        <v>1.0387512858993424</v>
      </c>
      <c r="L316" s="3">
        <v>436</v>
      </c>
      <c r="M316" s="3">
        <f t="shared" si="42"/>
        <v>6.0776422433490342</v>
      </c>
      <c r="N316" s="3">
        <v>1.9706151890000001</v>
      </c>
      <c r="O316" s="3" t="str">
        <f t="shared" si="49"/>
        <v>Plate 13</v>
      </c>
      <c r="P316" s="3">
        <f>-LN(1-_xlfn.GAMMA.DIST(M316,Sheet3!F$6,Sheet3!E$6,TRUE))</f>
        <v>0.90307709114332491</v>
      </c>
      <c r="Q316" s="3">
        <v>1028</v>
      </c>
      <c r="R316" s="3">
        <f t="shared" si="43"/>
        <v>6.93537044601511</v>
      </c>
      <c r="S316" s="3">
        <v>1.756863692</v>
      </c>
      <c r="T316" s="3">
        <f>-LN(1-_xlfn.GAMMA.DIST(R316,Sheet3!F$38,Sheet3!E$38,TRUE))</f>
        <v>0.4104752456965336</v>
      </c>
      <c r="U316" s="3">
        <v>615</v>
      </c>
      <c r="V316" s="3">
        <f t="shared" si="44"/>
        <v>6.4216222678065176</v>
      </c>
      <c r="W316" s="3">
        <v>2.9214327670000002</v>
      </c>
      <c r="Y316" s="3">
        <v>918</v>
      </c>
      <c r="Z316" s="3">
        <f t="shared" si="45"/>
        <v>6.8221973906204907</v>
      </c>
      <c r="AA316" s="3">
        <v>0.45021728500000002</v>
      </c>
      <c r="AC316" s="3">
        <v>875</v>
      </c>
      <c r="AD316" s="3">
        <f t="shared" si="46"/>
        <v>6.7742238863576141</v>
      </c>
      <c r="AE316" s="3">
        <v>1.8644933480000001</v>
      </c>
      <c r="AG316" s="3">
        <v>5027</v>
      </c>
      <c r="AH316" s="3">
        <f t="shared" si="47"/>
        <v>8.5225786636925758</v>
      </c>
      <c r="AI316" s="3">
        <v>7.0763661610000002</v>
      </c>
      <c r="AK316" s="3">
        <v>1485</v>
      </c>
      <c r="AL316" s="3">
        <f t="shared" si="48"/>
        <v>7.3031700512368003</v>
      </c>
      <c r="AM316" s="3">
        <v>9.9355823050000005</v>
      </c>
    </row>
    <row r="317" spans="1:39" x14ac:dyDescent="0.25">
      <c r="A317" s="3">
        <v>16219554</v>
      </c>
      <c r="B317" s="3" t="s">
        <v>940</v>
      </c>
      <c r="C317" s="3">
        <v>13</v>
      </c>
      <c r="D317" s="3">
        <v>151</v>
      </c>
      <c r="E317" s="3">
        <f t="shared" si="40"/>
        <v>5.0172798368149243</v>
      </c>
      <c r="F317" s="3">
        <v>1.9945294760000001</v>
      </c>
      <c r="G317" s="3">
        <f>-LN(1-_xlfn.GAMMA.DIST(E317,Sheet3!F$70,Sheet3!E$70,TRUE))</f>
        <v>0.97442301426989542</v>
      </c>
      <c r="H317" s="3">
        <v>196</v>
      </c>
      <c r="I317" s="3">
        <f t="shared" si="41"/>
        <v>5.2781146592305168</v>
      </c>
      <c r="J317" s="3">
        <v>47.060061269999999</v>
      </c>
      <c r="K317" s="3">
        <f>-LN(1-_xlfn.GAMMA.DIST(I317,Sheet3!F$86,Sheet3!E$86,TRUE))</f>
        <v>5.4115058676164081</v>
      </c>
      <c r="L317" s="3">
        <v>379</v>
      </c>
      <c r="M317" s="3">
        <f t="shared" si="42"/>
        <v>5.9375362050824263</v>
      </c>
      <c r="N317" s="3">
        <v>1.506640628</v>
      </c>
      <c r="O317" s="3" t="str">
        <f t="shared" si="49"/>
        <v>Plate 13</v>
      </c>
      <c r="P317" s="3">
        <f>-LN(1-_xlfn.GAMMA.DIST(M317,Sheet3!F$6,Sheet3!E$6,TRUE))</f>
        <v>0.62671680646210337</v>
      </c>
      <c r="Q317" s="3">
        <v>1180</v>
      </c>
      <c r="R317" s="3">
        <f t="shared" si="43"/>
        <v>7.0732697174597101</v>
      </c>
      <c r="S317" s="3">
        <v>3.0757247410000002</v>
      </c>
      <c r="T317" s="3">
        <f>-LN(1-_xlfn.GAMMA.DIST(R317,Sheet3!F$38,Sheet3!E$38,TRUE))</f>
        <v>0.63274462204105553</v>
      </c>
      <c r="U317" s="3">
        <v>671</v>
      </c>
      <c r="V317" s="3">
        <f t="shared" si="44"/>
        <v>6.508769136971682</v>
      </c>
      <c r="W317" s="3">
        <v>3.3226284100000001</v>
      </c>
      <c r="Y317" s="3">
        <v>1019</v>
      </c>
      <c r="Z317" s="3">
        <f t="shared" si="45"/>
        <v>6.926577033222725</v>
      </c>
      <c r="AA317" s="3">
        <v>0.85617843299999996</v>
      </c>
      <c r="AC317" s="3">
        <v>618</v>
      </c>
      <c r="AD317" s="3">
        <f t="shared" si="46"/>
        <v>6.4264884574576904</v>
      </c>
      <c r="AE317" s="3">
        <v>1.1260105220000001</v>
      </c>
      <c r="AG317" s="3">
        <v>3017</v>
      </c>
      <c r="AH317" s="3">
        <f t="shared" si="47"/>
        <v>8.0120182391590617</v>
      </c>
      <c r="AI317" s="3">
        <v>3.6927054749999999</v>
      </c>
      <c r="AK317" s="3">
        <v>1140</v>
      </c>
      <c r="AL317" s="3">
        <f t="shared" si="48"/>
        <v>7.0387835413885416</v>
      </c>
      <c r="AM317" s="3">
        <v>7.2053189240000002</v>
      </c>
    </row>
    <row r="318" spans="1:39" x14ac:dyDescent="0.25">
      <c r="A318" s="3">
        <v>16219558</v>
      </c>
      <c r="B318" s="3" t="s">
        <v>940</v>
      </c>
      <c r="C318" s="3">
        <v>13</v>
      </c>
      <c r="D318" s="3">
        <v>96</v>
      </c>
      <c r="E318" s="3">
        <f t="shared" si="40"/>
        <v>4.5643481914678361</v>
      </c>
      <c r="F318" s="3">
        <v>0.19469798199999999</v>
      </c>
      <c r="G318" s="3">
        <f>-LN(1-_xlfn.GAMMA.DIST(E318,Sheet3!F$70,Sheet3!E$70,TRUE))</f>
        <v>0.20209422063280674</v>
      </c>
      <c r="H318" s="3">
        <v>150</v>
      </c>
      <c r="I318" s="3">
        <f t="shared" si="41"/>
        <v>5.0106352940962555</v>
      </c>
      <c r="J318" s="3">
        <v>9.4072773979999997</v>
      </c>
      <c r="K318" s="3">
        <f>-LN(1-_xlfn.GAMMA.DIST(I318,Sheet3!F$86,Sheet3!E$86,TRUE))</f>
        <v>0.73915450866403587</v>
      </c>
      <c r="L318" s="3">
        <v>944</v>
      </c>
      <c r="M318" s="3">
        <f t="shared" si="42"/>
        <v>6.8501261661455004</v>
      </c>
      <c r="N318" s="3">
        <v>6.0918567579999996</v>
      </c>
      <c r="O318" s="3" t="str">
        <f t="shared" si="49"/>
        <v>Plate 13</v>
      </c>
      <c r="P318" s="3">
        <f>-LN(1-_xlfn.GAMMA.DIST(M318,Sheet3!F$6,Sheet3!E$6,TRUE))</f>
        <v>3.6696494005283675</v>
      </c>
      <c r="Q318" s="3">
        <v>1059</v>
      </c>
      <c r="R318" s="3">
        <f t="shared" si="43"/>
        <v>6.9650803456014065</v>
      </c>
      <c r="S318" s="3">
        <v>2.0267951420000001</v>
      </c>
      <c r="T318" s="3">
        <f>-LN(1-_xlfn.GAMMA.DIST(R318,Sheet3!F$38,Sheet3!E$38,TRUE))</f>
        <v>0.45290310866153355</v>
      </c>
      <c r="U318" s="3">
        <v>991</v>
      </c>
      <c r="V318" s="3">
        <f t="shared" si="44"/>
        <v>6.8987145343299883</v>
      </c>
      <c r="W318" s="3">
        <v>5.6203589630000002</v>
      </c>
      <c r="Y318" s="3">
        <v>1108</v>
      </c>
      <c r="Z318" s="3">
        <f t="shared" si="45"/>
        <v>7.0103118673072293</v>
      </c>
      <c r="AA318" s="3">
        <v>1.2071143129999999</v>
      </c>
      <c r="AC318" s="3">
        <v>471</v>
      </c>
      <c r="AD318" s="3">
        <f t="shared" si="46"/>
        <v>6.1548580940164177</v>
      </c>
      <c r="AE318" s="3">
        <v>0.70245454399999996</v>
      </c>
      <c r="AG318" s="3">
        <v>3720</v>
      </c>
      <c r="AH318" s="3">
        <f t="shared" si="47"/>
        <v>8.2214789472671921</v>
      </c>
      <c r="AI318" s="3">
        <v>4.8824717230000001</v>
      </c>
      <c r="AK318" s="3">
        <v>634</v>
      </c>
      <c r="AL318" s="3">
        <f t="shared" si="48"/>
        <v>6.4520489544372257</v>
      </c>
      <c r="AM318" s="3">
        <v>3.1894619579999999</v>
      </c>
    </row>
    <row r="319" spans="1:39" x14ac:dyDescent="0.25">
      <c r="A319" s="3">
        <v>16219569</v>
      </c>
      <c r="B319" s="3" t="s">
        <v>940</v>
      </c>
      <c r="C319" s="3">
        <v>13</v>
      </c>
      <c r="D319" s="3">
        <v>139</v>
      </c>
      <c r="E319" s="3">
        <f t="shared" si="40"/>
        <v>4.9344739331306915</v>
      </c>
      <c r="F319" s="3">
        <v>1.6105862369999999</v>
      </c>
      <c r="G319" s="3">
        <f>-LN(1-_xlfn.GAMMA.DIST(E319,Sheet3!F$70,Sheet3!E$70,TRUE))</f>
        <v>0.77232859912543039</v>
      </c>
      <c r="H319" s="3">
        <v>156</v>
      </c>
      <c r="I319" s="3">
        <f t="shared" si="41"/>
        <v>5.0498560072495371</v>
      </c>
      <c r="J319" s="3">
        <v>14.265934590000001</v>
      </c>
      <c r="K319" s="3">
        <f>-LN(1-_xlfn.GAMMA.DIST(I319,Sheet3!F$86,Sheet3!E$86,TRUE))</f>
        <v>1.105593250418315</v>
      </c>
      <c r="L319" s="3">
        <v>914</v>
      </c>
      <c r="M319" s="3">
        <f t="shared" si="42"/>
        <v>6.8178305714541496</v>
      </c>
      <c r="N319" s="3">
        <v>5.8489260639999996</v>
      </c>
      <c r="O319" s="3" t="str">
        <f t="shared" si="49"/>
        <v>Plate 13</v>
      </c>
      <c r="P319" s="3">
        <f>-LN(1-_xlfn.GAMMA.DIST(M319,Sheet3!F$6,Sheet3!E$6,TRUE))</f>
        <v>3.5110629906170514</v>
      </c>
      <c r="Q319" s="3">
        <v>980</v>
      </c>
      <c r="R319" s="3">
        <f t="shared" si="43"/>
        <v>6.8875525716646173</v>
      </c>
      <c r="S319" s="3">
        <v>1.337613562</v>
      </c>
      <c r="T319" s="3">
        <f>-LN(1-_xlfn.GAMMA.DIST(R319,Sheet3!F$38,Sheet3!E$38,TRUE))</f>
        <v>0.34813517819587952</v>
      </c>
      <c r="U319" s="3">
        <v>407</v>
      </c>
      <c r="V319" s="3">
        <f t="shared" si="44"/>
        <v>6.0088131854425946</v>
      </c>
      <c r="W319" s="3">
        <v>1.434897077</v>
      </c>
      <c r="Y319" s="3">
        <v>889</v>
      </c>
      <c r="Z319" s="3">
        <f t="shared" si="45"/>
        <v>6.7900972355139046</v>
      </c>
      <c r="AA319" s="3">
        <v>0.33123502799999999</v>
      </c>
      <c r="AC319" s="3">
        <v>885</v>
      </c>
      <c r="AD319" s="3">
        <f t="shared" si="46"/>
        <v>6.7855876450079293</v>
      </c>
      <c r="AE319" s="3">
        <v>1.8931904079999999</v>
      </c>
      <c r="AG319" s="3">
        <v>4693</v>
      </c>
      <c r="AH319" s="3">
        <f t="shared" si="47"/>
        <v>8.4538273157944168</v>
      </c>
      <c r="AI319" s="3">
        <v>6.5175602680000004</v>
      </c>
      <c r="AK319" s="3">
        <v>1384</v>
      </c>
      <c r="AL319" s="3">
        <f t="shared" si="48"/>
        <v>7.2327331361776146</v>
      </c>
      <c r="AM319" s="3">
        <v>9.1367725990000004</v>
      </c>
    </row>
    <row r="320" spans="1:39" x14ac:dyDescent="0.25">
      <c r="A320" s="3">
        <v>16219572</v>
      </c>
      <c r="B320" s="3" t="s">
        <v>940</v>
      </c>
      <c r="C320" s="3">
        <v>13</v>
      </c>
      <c r="D320" s="3">
        <v>147</v>
      </c>
      <c r="E320" s="3">
        <f t="shared" si="40"/>
        <v>4.990432586778736</v>
      </c>
      <c r="F320" s="3">
        <v>1.8668652450000001</v>
      </c>
      <c r="G320" s="3">
        <f>-LN(1-_xlfn.GAMMA.DIST(E320,Sheet3!F$70,Sheet3!E$70,TRUE))</f>
        <v>0.90564723235492695</v>
      </c>
      <c r="H320" s="3">
        <v>151</v>
      </c>
      <c r="I320" s="3">
        <f t="shared" si="41"/>
        <v>5.0172798368149243</v>
      </c>
      <c r="J320" s="3">
        <v>10.215058150000001</v>
      </c>
      <c r="K320" s="3">
        <f>-LN(1-_xlfn.GAMMA.DIST(I320,Sheet3!F$86,Sheet3!E$86,TRUE))</f>
        <v>0.79443715692706474</v>
      </c>
      <c r="L320" s="3">
        <v>1185</v>
      </c>
      <c r="M320" s="3">
        <f t="shared" si="42"/>
        <v>7.0774980535692311</v>
      </c>
      <c r="N320" s="3">
        <v>8.0420430439999997</v>
      </c>
      <c r="O320" s="3" t="str">
        <f t="shared" si="49"/>
        <v>Plate 13</v>
      </c>
      <c r="P320" s="3">
        <f>-LN(1-_xlfn.GAMMA.DIST(M320,Sheet3!F$6,Sheet3!E$6,TRUE))</f>
        <v>4.8895235855273915</v>
      </c>
      <c r="Q320" s="3">
        <v>933</v>
      </c>
      <c r="R320" s="3">
        <f t="shared" si="43"/>
        <v>6.8384052008473439</v>
      </c>
      <c r="S320" s="3">
        <v>0.92512666200000004</v>
      </c>
      <c r="T320" s="3">
        <f>-LN(1-_xlfn.GAMMA.DIST(R320,Sheet3!F$38,Sheet3!E$38,TRUE))</f>
        <v>0.2913667411778415</v>
      </c>
      <c r="U320" s="3">
        <v>538</v>
      </c>
      <c r="V320" s="3">
        <f t="shared" si="44"/>
        <v>6.2878585601617845</v>
      </c>
      <c r="W320" s="3">
        <v>2.3703790580000001</v>
      </c>
      <c r="Y320" s="3">
        <v>930</v>
      </c>
      <c r="Z320" s="3">
        <f t="shared" si="45"/>
        <v>6.8351845861473013</v>
      </c>
      <c r="AA320" s="3">
        <v>0.499054096</v>
      </c>
      <c r="AC320" s="3">
        <v>1481</v>
      </c>
      <c r="AD320" s="3">
        <f t="shared" si="46"/>
        <v>7.300472814267799</v>
      </c>
      <c r="AE320" s="3">
        <v>3.6002001180000001</v>
      </c>
      <c r="AG320" s="3">
        <v>3928</v>
      </c>
      <c r="AH320" s="3">
        <f t="shared" si="47"/>
        <v>8.2758856694743557</v>
      </c>
      <c r="AI320" s="3">
        <v>5.2330164019999996</v>
      </c>
      <c r="AK320" s="3">
        <v>1077</v>
      </c>
      <c r="AL320" s="3">
        <f t="shared" si="48"/>
        <v>6.9819346771563886</v>
      </c>
      <c r="AM320" s="3">
        <v>6.7061894000000004</v>
      </c>
    </row>
    <row r="321" spans="1:39" x14ac:dyDescent="0.25">
      <c r="A321" s="3">
        <v>16219597</v>
      </c>
      <c r="B321" s="3" t="s">
        <v>940</v>
      </c>
      <c r="C321" s="3">
        <v>13</v>
      </c>
      <c r="D321" s="3">
        <v>142</v>
      </c>
      <c r="E321" s="3">
        <f t="shared" si="40"/>
        <v>4.9558270576012609</v>
      </c>
      <c r="F321" s="3">
        <v>1.70684806</v>
      </c>
      <c r="G321" s="3">
        <f>-LN(1-_xlfn.GAMMA.DIST(E321,Sheet3!F$70,Sheet3!E$70,TRUE))</f>
        <v>0.82161458898544704</v>
      </c>
      <c r="H321" s="3">
        <v>154</v>
      </c>
      <c r="I321" s="3">
        <f t="shared" si="41"/>
        <v>5.0369526024136295</v>
      </c>
      <c r="J321" s="3">
        <v>12.643401150000001</v>
      </c>
      <c r="K321" s="3">
        <f>-LN(1-_xlfn.GAMMA.DIST(I321,Sheet3!F$86,Sheet3!E$86,TRUE))</f>
        <v>0.97420575596355019</v>
      </c>
      <c r="L321" s="3">
        <v>756</v>
      </c>
      <c r="M321" s="3">
        <f t="shared" si="42"/>
        <v>6.6280413761795334</v>
      </c>
      <c r="N321" s="3">
        <v>4.5687438269999996</v>
      </c>
      <c r="O321" s="3" t="str">
        <f t="shared" si="49"/>
        <v>Plate 13</v>
      </c>
      <c r="P321" s="3">
        <f>-LN(1-_xlfn.GAMMA.DIST(M321,Sheet3!F$6,Sheet3!E$6,TRUE))</f>
        <v>2.6542720212459332</v>
      </c>
      <c r="Q321" s="3">
        <v>1394</v>
      </c>
      <c r="R321" s="3">
        <f t="shared" si="43"/>
        <v>7.2399325913204695</v>
      </c>
      <c r="S321" s="3">
        <v>4.9183069960000001</v>
      </c>
      <c r="T321" s="3">
        <f>-LN(1-_xlfn.GAMMA.DIST(R321,Sheet3!F$38,Sheet3!E$38,TRUE))</f>
        <v>0.99346646480610801</v>
      </c>
      <c r="U321" s="3">
        <v>1057</v>
      </c>
      <c r="V321" s="3">
        <f t="shared" si="44"/>
        <v>6.9631899858702377</v>
      </c>
      <c r="W321" s="3">
        <v>6.0951369790000003</v>
      </c>
      <c r="Y321" s="3">
        <v>939</v>
      </c>
      <c r="Z321" s="3">
        <f t="shared" si="45"/>
        <v>6.8448154792082629</v>
      </c>
      <c r="AA321" s="3">
        <v>0.53555250200000004</v>
      </c>
      <c r="AC321" s="3">
        <v>716</v>
      </c>
      <c r="AD321" s="3">
        <f t="shared" si="46"/>
        <v>6.5736801669606457</v>
      </c>
      <c r="AE321" s="3">
        <v>1.407855997</v>
      </c>
      <c r="AG321" s="3">
        <v>2481</v>
      </c>
      <c r="AH321" s="3">
        <f t="shared" si="47"/>
        <v>7.8164169836918012</v>
      </c>
      <c r="AI321" s="3">
        <v>2.7791067869999999</v>
      </c>
      <c r="AK321" s="3">
        <v>1338</v>
      </c>
      <c r="AL321" s="3">
        <f t="shared" si="48"/>
        <v>7.1989312406881734</v>
      </c>
      <c r="AM321" s="3">
        <v>8.7728333050000007</v>
      </c>
    </row>
    <row r="322" spans="1:39" x14ac:dyDescent="0.25">
      <c r="A322" s="3">
        <v>16219601</v>
      </c>
      <c r="B322" s="3" t="s">
        <v>940</v>
      </c>
      <c r="C322" s="3">
        <v>13</v>
      </c>
      <c r="D322" s="3">
        <v>171</v>
      </c>
      <c r="E322" s="3">
        <f t="shared" ref="E322:E385" si="50">LN(D322)</f>
        <v>5.1416635565026603</v>
      </c>
      <c r="F322" s="3">
        <v>2.6288755789999998</v>
      </c>
      <c r="G322" s="3">
        <f>-LN(1-_xlfn.GAMMA.DIST(E322,Sheet3!F$70,Sheet3!E$70,TRUE))</f>
        <v>1.3347272975530333</v>
      </c>
      <c r="H322" s="3">
        <v>152</v>
      </c>
      <c r="I322" s="3">
        <f t="shared" ref="I322:I385" si="51">LN(H322)</f>
        <v>5.0238805208462765</v>
      </c>
      <c r="J322" s="3">
        <v>11.02371263</v>
      </c>
      <c r="K322" s="3">
        <f>-LN(1-_xlfn.GAMMA.DIST(I322,Sheet3!F$86,Sheet3!E$86,TRUE))</f>
        <v>0.85204211999822954</v>
      </c>
      <c r="L322" s="3">
        <v>341</v>
      </c>
      <c r="M322" s="3">
        <f t="shared" ref="M322:M385" si="52">LN(L322)</f>
        <v>5.8318824772835169</v>
      </c>
      <c r="N322" s="3">
        <v>1.1969977220000001</v>
      </c>
      <c r="O322" s="3" t="str">
        <f t="shared" si="49"/>
        <v>Plate 13</v>
      </c>
      <c r="P322" s="3">
        <f>-LN(1-_xlfn.GAMMA.DIST(M322,Sheet3!F$6,Sheet3!E$6,TRUE))</f>
        <v>0.45998582870730026</v>
      </c>
      <c r="Q322" s="3">
        <v>1511</v>
      </c>
      <c r="R322" s="3">
        <f t="shared" ref="R322:R385" si="53">LN(Q322)</f>
        <v>7.3205269622727398</v>
      </c>
      <c r="S322" s="3">
        <v>5.9209411809999999</v>
      </c>
      <c r="T322" s="3">
        <f>-LN(1-_xlfn.GAMMA.DIST(R322,Sheet3!F$38,Sheet3!E$38,TRUE))</f>
        <v>1.2066566651152326</v>
      </c>
      <c r="U322" s="3">
        <v>969</v>
      </c>
      <c r="V322" s="3">
        <f t="shared" ref="V322:V385" si="54">LN(U322)</f>
        <v>6.8762646118907664</v>
      </c>
      <c r="W322" s="3">
        <v>5.4621571539999998</v>
      </c>
      <c r="Y322" s="3">
        <v>820</v>
      </c>
      <c r="Z322" s="3">
        <f t="shared" ref="Z322:Z385" si="55">LN(Y322)</f>
        <v>6.7093043402582984</v>
      </c>
      <c r="AA322" s="3">
        <v>3.7807509000000003E-2</v>
      </c>
      <c r="AC322" s="3">
        <v>597</v>
      </c>
      <c r="AD322" s="3">
        <f t="shared" ref="AD322:AD385" si="56">LN(AC322)</f>
        <v>6.3919171133926023</v>
      </c>
      <c r="AE322" s="3">
        <v>1.065566923</v>
      </c>
      <c r="AG322" s="3">
        <v>2348</v>
      </c>
      <c r="AH322" s="3">
        <f t="shared" ref="AH322:AH385" si="57">LN(AG322)</f>
        <v>7.7613191809479867</v>
      </c>
      <c r="AI322" s="3">
        <v>2.551307896</v>
      </c>
      <c r="AK322" s="3">
        <v>965</v>
      </c>
      <c r="AL322" s="3">
        <f t="shared" ref="AL322:AL385" si="58">LN(AK322)</f>
        <v>6.8721281013389861</v>
      </c>
      <c r="AM322" s="3">
        <v>5.8183340330000002</v>
      </c>
    </row>
    <row r="323" spans="1:39" x14ac:dyDescent="0.25">
      <c r="A323" s="3">
        <v>16219607</v>
      </c>
      <c r="B323" s="3" t="s">
        <v>940</v>
      </c>
      <c r="C323" s="3">
        <v>13</v>
      </c>
      <c r="D323" s="3">
        <v>112</v>
      </c>
      <c r="E323" s="3">
        <f t="shared" si="50"/>
        <v>4.7184988712950942</v>
      </c>
      <c r="F323" s="3">
        <v>0.73282636099999998</v>
      </c>
      <c r="G323" s="3">
        <f>-LN(1-_xlfn.GAMMA.DIST(E323,Sheet3!F$70,Sheet3!E$70,TRUE))</f>
        <v>0.37851491405551507</v>
      </c>
      <c r="H323" s="3">
        <v>157</v>
      </c>
      <c r="I323" s="3">
        <f t="shared" si="51"/>
        <v>5.0562458053483077</v>
      </c>
      <c r="J323" s="3">
        <v>15.07816648</v>
      </c>
      <c r="K323" s="3">
        <f>-LN(1-_xlfn.GAMMA.DIST(I323,Sheet3!F$86,Sheet3!E$86,TRUE))</f>
        <v>1.1747194513450463</v>
      </c>
      <c r="L323" s="3">
        <v>282</v>
      </c>
      <c r="M323" s="3">
        <f t="shared" si="52"/>
        <v>5.6419070709381138</v>
      </c>
      <c r="N323" s="3">
        <v>0.71551852500000002</v>
      </c>
      <c r="O323" s="3" t="str">
        <f t="shared" ref="O323:O386" si="59">B323</f>
        <v>Plate 13</v>
      </c>
      <c r="P323" s="3">
        <f>-LN(1-_xlfn.GAMMA.DIST(M323,Sheet3!F$6,Sheet3!E$6,TRUE))</f>
        <v>0.24145245440029839</v>
      </c>
      <c r="Q323" s="3">
        <v>1095</v>
      </c>
      <c r="R323" s="3">
        <f t="shared" si="53"/>
        <v>6.9985096422506015</v>
      </c>
      <c r="S323" s="3">
        <v>2.339583025</v>
      </c>
      <c r="T323" s="3">
        <f>-LN(1-_xlfn.GAMMA.DIST(R323,Sheet3!F$38,Sheet3!E$38,TRUE))</f>
        <v>0.50415167771401448</v>
      </c>
      <c r="U323" s="3">
        <v>357</v>
      </c>
      <c r="V323" s="3">
        <f t="shared" si="54"/>
        <v>5.8777357817796387</v>
      </c>
      <c r="W323" s="3">
        <v>1.0787675720000001</v>
      </c>
      <c r="Y323" s="3">
        <v>856</v>
      </c>
      <c r="Z323" s="3">
        <f t="shared" si="55"/>
        <v>6.752270376141742</v>
      </c>
      <c r="AA323" s="3">
        <v>0.19357395199999999</v>
      </c>
      <c r="AC323" s="3">
        <v>602</v>
      </c>
      <c r="AD323" s="3">
        <f t="shared" si="56"/>
        <v>6.4002574453088208</v>
      </c>
      <c r="AE323" s="3">
        <v>1.0799599520000001</v>
      </c>
      <c r="AG323" s="3">
        <v>3072</v>
      </c>
      <c r="AH323" s="3">
        <f t="shared" si="57"/>
        <v>8.0300840942675631</v>
      </c>
      <c r="AI323" s="3">
        <v>3.7861014279999998</v>
      </c>
      <c r="AK323" s="3">
        <v>952</v>
      </c>
      <c r="AL323" s="3">
        <f t="shared" si="58"/>
        <v>6.8585650347913649</v>
      </c>
      <c r="AM323" s="3">
        <v>5.7152332819999998</v>
      </c>
    </row>
    <row r="324" spans="1:39" x14ac:dyDescent="0.25">
      <c r="A324" s="3">
        <v>16219608</v>
      </c>
      <c r="B324" s="3" t="s">
        <v>940</v>
      </c>
      <c r="C324" s="3">
        <v>13</v>
      </c>
      <c r="D324" s="3">
        <v>137</v>
      </c>
      <c r="E324" s="3">
        <f t="shared" si="50"/>
        <v>4.9199809258281251</v>
      </c>
      <c r="F324" s="3">
        <v>1.546299541</v>
      </c>
      <c r="G324" s="3">
        <f>-LN(1-_xlfn.GAMMA.DIST(E324,Sheet3!F$70,Sheet3!E$70,TRUE))</f>
        <v>0.73998055628159698</v>
      </c>
      <c r="H324" s="3">
        <v>140</v>
      </c>
      <c r="I324" s="3">
        <f t="shared" si="51"/>
        <v>4.9416424226093039</v>
      </c>
      <c r="J324" s="3">
        <v>1.4072910649999999</v>
      </c>
      <c r="K324" s="3">
        <f>-LN(1-_xlfn.GAMMA.DIST(I324,Sheet3!F$86,Sheet3!E$86,TRUE))</f>
        <v>0.31227678737326986</v>
      </c>
      <c r="L324" s="3">
        <v>417</v>
      </c>
      <c r="M324" s="3">
        <f t="shared" si="52"/>
        <v>6.0330862217988015</v>
      </c>
      <c r="N324" s="3">
        <v>1.816014185</v>
      </c>
      <c r="O324" s="3" t="str">
        <f t="shared" si="59"/>
        <v>Plate 13</v>
      </c>
      <c r="P324" s="3">
        <f>-LN(1-_xlfn.GAMMA.DIST(M324,Sheet3!F$6,Sheet3!E$6,TRUE))</f>
        <v>0.80811531488896349</v>
      </c>
      <c r="Q324" s="3">
        <v>1051</v>
      </c>
      <c r="R324" s="3">
        <f t="shared" si="53"/>
        <v>6.9574973708769514</v>
      </c>
      <c r="S324" s="3">
        <v>1.9571907820000001</v>
      </c>
      <c r="T324" s="3">
        <f>-LN(1-_xlfn.GAMMA.DIST(R324,Sheet3!F$38,Sheet3!E$38,TRUE))</f>
        <v>0.44179862130890463</v>
      </c>
      <c r="U324" s="3">
        <v>503</v>
      </c>
      <c r="V324" s="3">
        <f t="shared" si="54"/>
        <v>6.2205901700997392</v>
      </c>
      <c r="W324" s="3">
        <v>2.1201613109999999</v>
      </c>
      <c r="Y324" s="3">
        <v>917</v>
      </c>
      <c r="Z324" s="3">
        <f t="shared" si="55"/>
        <v>6.8211074722564646</v>
      </c>
      <c r="AA324" s="3">
        <v>0.44613805200000001</v>
      </c>
      <c r="AC324" s="3">
        <v>520</v>
      </c>
      <c r="AD324" s="3">
        <f t="shared" si="56"/>
        <v>6.253828811575473</v>
      </c>
      <c r="AE324" s="3">
        <v>0.843766762</v>
      </c>
      <c r="AG324" s="3">
        <v>4411</v>
      </c>
      <c r="AH324" s="3">
        <f t="shared" si="57"/>
        <v>8.39185670010494</v>
      </c>
      <c r="AI324" s="3">
        <v>6.0448416189999996</v>
      </c>
      <c r="AK324" s="3">
        <v>999</v>
      </c>
      <c r="AL324" s="3">
        <f t="shared" si="58"/>
        <v>6.9067547786485539</v>
      </c>
      <c r="AM324" s="3">
        <v>6.087935249</v>
      </c>
    </row>
    <row r="325" spans="1:39" x14ac:dyDescent="0.25">
      <c r="A325" s="3">
        <v>16219617</v>
      </c>
      <c r="B325" s="3" t="s">
        <v>940</v>
      </c>
      <c r="C325" s="3">
        <v>13</v>
      </c>
      <c r="D325" s="3">
        <v>168</v>
      </c>
      <c r="E325" s="3">
        <f t="shared" si="50"/>
        <v>5.1239639794032588</v>
      </c>
      <c r="F325" s="3">
        <v>2.5341031200000002</v>
      </c>
      <c r="G325" s="3">
        <f>-LN(1-_xlfn.GAMMA.DIST(E325,Sheet3!F$70,Sheet3!E$70,TRUE))</f>
        <v>1.2792261641507259</v>
      </c>
      <c r="H325" s="3">
        <v>141</v>
      </c>
      <c r="I325" s="3">
        <f t="shared" si="51"/>
        <v>4.9487598903781684</v>
      </c>
      <c r="J325" s="3">
        <v>2.1965174360000002</v>
      </c>
      <c r="K325" s="3">
        <f>-LN(1-_xlfn.GAMMA.DIST(I325,Sheet3!F$86,Sheet3!E$86,TRUE))</f>
        <v>0.34493821954695864</v>
      </c>
      <c r="L325" s="3">
        <v>380</v>
      </c>
      <c r="M325" s="3">
        <f t="shared" si="52"/>
        <v>5.9401712527204316</v>
      </c>
      <c r="N325" s="3">
        <v>1.5147852429999999</v>
      </c>
      <c r="O325" s="3" t="str">
        <f t="shared" si="59"/>
        <v>Plate 13</v>
      </c>
      <c r="P325" s="3">
        <f>-LN(1-_xlfn.GAMMA.DIST(M325,Sheet3!F$6,Sheet3!E$6,TRUE))</f>
        <v>0.63132129094709111</v>
      </c>
      <c r="Q325" s="3">
        <v>1322</v>
      </c>
      <c r="R325" s="3">
        <f t="shared" si="53"/>
        <v>7.1869010204116313</v>
      </c>
      <c r="S325" s="3">
        <v>4.2997883870000004</v>
      </c>
      <c r="T325" s="3">
        <f>-LN(1-_xlfn.GAMMA.DIST(R325,Sheet3!F$38,Sheet3!E$38,TRUE))</f>
        <v>0.86719438413376382</v>
      </c>
      <c r="U325" s="3">
        <v>366</v>
      </c>
      <c r="V325" s="3">
        <f t="shared" si="54"/>
        <v>5.9026333334013659</v>
      </c>
      <c r="W325" s="3">
        <v>1.1428220140000001</v>
      </c>
      <c r="Y325" s="3">
        <v>869</v>
      </c>
      <c r="Z325" s="3">
        <f t="shared" si="55"/>
        <v>6.7673431252653922</v>
      </c>
      <c r="AA325" s="3">
        <v>0.24816843099999999</v>
      </c>
      <c r="AC325" s="3">
        <v>1263</v>
      </c>
      <c r="AD325" s="3">
        <f t="shared" si="56"/>
        <v>7.1412451223504911</v>
      </c>
      <c r="AE325" s="3">
        <v>2.9764703030000002</v>
      </c>
      <c r="AG325" s="3">
        <v>3157</v>
      </c>
      <c r="AH325" s="3">
        <f t="shared" si="57"/>
        <v>8.0573774885579912</v>
      </c>
      <c r="AI325" s="3">
        <v>3.9303269730000001</v>
      </c>
      <c r="AK325" s="3">
        <v>1781</v>
      </c>
      <c r="AL325" s="3">
        <f t="shared" si="58"/>
        <v>7.4849302832896614</v>
      </c>
      <c r="AM325" s="3">
        <v>12.274715560000001</v>
      </c>
    </row>
    <row r="326" spans="1:39" x14ac:dyDescent="0.25">
      <c r="A326" s="3">
        <v>16219632</v>
      </c>
      <c r="B326" s="3" t="s">
        <v>940</v>
      </c>
      <c r="C326" s="3">
        <v>13</v>
      </c>
      <c r="D326" s="3">
        <v>121</v>
      </c>
      <c r="E326" s="3">
        <f t="shared" si="50"/>
        <v>4.7957905455967413</v>
      </c>
      <c r="F326" s="3">
        <v>1.028176671</v>
      </c>
      <c r="G326" s="3">
        <f>-LN(1-_xlfn.GAMMA.DIST(E326,Sheet3!F$70,Sheet3!E$70,TRUE))</f>
        <v>0.49833068745373105</v>
      </c>
      <c r="H326" s="3">
        <v>156</v>
      </c>
      <c r="I326" s="3">
        <f t="shared" si="51"/>
        <v>5.0498560072495371</v>
      </c>
      <c r="J326" s="3">
        <v>14.265934590000001</v>
      </c>
      <c r="K326" s="3">
        <f>-LN(1-_xlfn.GAMMA.DIST(I326,Sheet3!F$86,Sheet3!E$86,TRUE))</f>
        <v>1.105593250418315</v>
      </c>
      <c r="L326" s="3">
        <v>409</v>
      </c>
      <c r="M326" s="3">
        <f t="shared" si="52"/>
        <v>6.0137151560428022</v>
      </c>
      <c r="N326" s="3">
        <v>1.7509027189999999</v>
      </c>
      <c r="O326" s="3" t="str">
        <f t="shared" si="59"/>
        <v>Plate 13</v>
      </c>
      <c r="P326" s="3">
        <f>-LN(1-_xlfn.GAMMA.DIST(M326,Sheet3!F$6,Sheet3!E$6,TRUE))</f>
        <v>0.76891110810492058</v>
      </c>
      <c r="Q326" s="3">
        <v>1167</v>
      </c>
      <c r="R326" s="3">
        <f t="shared" si="53"/>
        <v>7.0621916322865559</v>
      </c>
      <c r="S326" s="3">
        <v>2.9633296429999998</v>
      </c>
      <c r="T326" s="3">
        <f>-LN(1-_xlfn.GAMMA.DIST(R326,Sheet3!F$38,Sheet3!E$38,TRUE))</f>
        <v>0.61243915108119851</v>
      </c>
      <c r="U326" s="3">
        <v>674</v>
      </c>
      <c r="V326" s="3">
        <f t="shared" si="54"/>
        <v>6.513230110912307</v>
      </c>
      <c r="W326" s="3">
        <v>3.3441302030000002</v>
      </c>
      <c r="Y326" s="3">
        <v>1023</v>
      </c>
      <c r="Z326" s="3">
        <f t="shared" si="55"/>
        <v>6.9304947659516261</v>
      </c>
      <c r="AA326" s="3">
        <v>0.872062632</v>
      </c>
      <c r="AC326" s="3">
        <v>848</v>
      </c>
      <c r="AD326" s="3">
        <f t="shared" si="56"/>
        <v>6.7428806357919031</v>
      </c>
      <c r="AE326" s="3">
        <v>1.7869991329999999</v>
      </c>
      <c r="AG326" s="3">
        <v>2022</v>
      </c>
      <c r="AH326" s="3">
        <f t="shared" si="57"/>
        <v>7.611842399580417</v>
      </c>
      <c r="AI326" s="3">
        <v>1.9906228269999999</v>
      </c>
      <c r="AK326" s="3">
        <v>878</v>
      </c>
      <c r="AL326" s="3">
        <f t="shared" si="58"/>
        <v>6.7776465936351169</v>
      </c>
      <c r="AM326" s="3">
        <v>5.1281520079999998</v>
      </c>
    </row>
    <row r="327" spans="1:39" x14ac:dyDescent="0.25">
      <c r="A327" s="3">
        <v>16219633</v>
      </c>
      <c r="B327" s="3" t="s">
        <v>940</v>
      </c>
      <c r="C327" s="3">
        <v>13</v>
      </c>
      <c r="D327" s="3">
        <v>98</v>
      </c>
      <c r="E327" s="3">
        <f t="shared" si="50"/>
        <v>4.5849674786705723</v>
      </c>
      <c r="F327" s="3">
        <v>0.26351878899999998</v>
      </c>
      <c r="G327" s="3">
        <f>-LN(1-_xlfn.GAMMA.DIST(E327,Sheet3!F$70,Sheet3!E$70,TRUE))</f>
        <v>0.22127667753935037</v>
      </c>
      <c r="H327" s="3">
        <v>127</v>
      </c>
      <c r="I327" s="3">
        <f t="shared" si="51"/>
        <v>4.8441870864585912</v>
      </c>
      <c r="J327" s="3">
        <v>0</v>
      </c>
      <c r="K327" s="3">
        <f>-LN(1-_xlfn.GAMMA.DIST(I327,Sheet3!F$86,Sheet3!E$86,TRUE))</f>
        <v>5.8517435167526013E-2</v>
      </c>
      <c r="L327" s="3">
        <v>763</v>
      </c>
      <c r="M327" s="3">
        <f t="shared" si="52"/>
        <v>6.6372580312844569</v>
      </c>
      <c r="N327" s="3">
        <v>4.625489956</v>
      </c>
      <c r="O327" s="3" t="str">
        <f t="shared" si="59"/>
        <v>Plate 13</v>
      </c>
      <c r="P327" s="3">
        <f>-LN(1-_xlfn.GAMMA.DIST(M327,Sheet3!F$6,Sheet3!E$6,TRUE))</f>
        <v>2.692892192930735</v>
      </c>
      <c r="Q327" s="3">
        <v>976</v>
      </c>
      <c r="R327" s="3">
        <f t="shared" si="53"/>
        <v>6.8834625864130921</v>
      </c>
      <c r="S327" s="3">
        <v>1.302593337</v>
      </c>
      <c r="T327" s="3">
        <f>-LN(1-_xlfn.GAMMA.DIST(R327,Sheet3!F$38,Sheet3!E$38,TRUE))</f>
        <v>0.3431340728866587</v>
      </c>
      <c r="U327" s="3">
        <v>524</v>
      </c>
      <c r="V327" s="3">
        <f t="shared" si="54"/>
        <v>6.261491684321042</v>
      </c>
      <c r="W327" s="3">
        <v>2.2702706269999999</v>
      </c>
      <c r="Y327" s="3">
        <v>890</v>
      </c>
      <c r="Z327" s="3">
        <f t="shared" si="55"/>
        <v>6.7912214627261855</v>
      </c>
      <c r="AA327" s="3">
        <v>0.33536402700000001</v>
      </c>
      <c r="AC327" s="3">
        <v>440</v>
      </c>
      <c r="AD327" s="3">
        <f t="shared" si="56"/>
        <v>6.0867747269123065</v>
      </c>
      <c r="AE327" s="3">
        <v>0.61297169200000001</v>
      </c>
      <c r="AG327" s="3">
        <v>3517</v>
      </c>
      <c r="AH327" s="3">
        <f t="shared" si="57"/>
        <v>8.1653636324739818</v>
      </c>
      <c r="AI327" s="3">
        <v>4.5397473509999999</v>
      </c>
      <c r="AK327" s="3">
        <v>877</v>
      </c>
      <c r="AL327" s="3">
        <f t="shared" si="58"/>
        <v>6.776506992372183</v>
      </c>
      <c r="AM327" s="3">
        <v>5.1202160440000002</v>
      </c>
    </row>
    <row r="328" spans="1:39" x14ac:dyDescent="0.25">
      <c r="A328" s="3">
        <v>16219636</v>
      </c>
      <c r="B328" s="3" t="s">
        <v>940</v>
      </c>
      <c r="C328" s="3">
        <v>13</v>
      </c>
      <c r="D328" s="3">
        <v>119</v>
      </c>
      <c r="E328" s="3">
        <f t="shared" si="50"/>
        <v>4.7791234931115296</v>
      </c>
      <c r="F328" s="3">
        <v>0.96283675199999996</v>
      </c>
      <c r="G328" s="3">
        <f>-LN(1-_xlfn.GAMMA.DIST(E328,Sheet3!F$70,Sheet3!E$70,TRUE))</f>
        <v>0.47058328008577466</v>
      </c>
      <c r="H328" s="3">
        <v>149</v>
      </c>
      <c r="I328" s="3">
        <f t="shared" si="51"/>
        <v>5.0039463059454592</v>
      </c>
      <c r="J328" s="3">
        <v>8.6004434239999998</v>
      </c>
      <c r="K328" s="3">
        <f>-LN(1-_xlfn.GAMMA.DIST(I328,Sheet3!F$86,Sheet3!E$86,TRUE))</f>
        <v>0.68619390488202381</v>
      </c>
      <c r="L328" s="3">
        <v>310</v>
      </c>
      <c r="M328" s="3">
        <f t="shared" si="52"/>
        <v>5.7365722974791922</v>
      </c>
      <c r="N328" s="3">
        <v>0.94414619399999999</v>
      </c>
      <c r="O328" s="3" t="str">
        <f t="shared" si="59"/>
        <v>Plate 13</v>
      </c>
      <c r="P328" s="3">
        <f>-LN(1-_xlfn.GAMMA.DIST(M328,Sheet3!F$6,Sheet3!E$6,TRUE))</f>
        <v>0.33807852696361612</v>
      </c>
      <c r="Q328" s="3">
        <v>1027</v>
      </c>
      <c r="R328" s="3">
        <f t="shared" si="53"/>
        <v>6.9343972099285578</v>
      </c>
      <c r="S328" s="3">
        <v>1.748146218</v>
      </c>
      <c r="T328" s="3">
        <f>-LN(1-_xlfn.GAMMA.DIST(R328,Sheet3!F$38,Sheet3!E$38,TRUE))</f>
        <v>0.40913405757383148</v>
      </c>
      <c r="U328" s="3">
        <v>264</v>
      </c>
      <c r="V328" s="3">
        <f t="shared" si="54"/>
        <v>5.575949103146316</v>
      </c>
      <c r="W328" s="3">
        <v>0.418664445</v>
      </c>
      <c r="Y328" s="3">
        <v>823</v>
      </c>
      <c r="Z328" s="3">
        <f t="shared" si="55"/>
        <v>6.7129562006770698</v>
      </c>
      <c r="AA328" s="3">
        <v>5.1260743999999997E-2</v>
      </c>
      <c r="AC328" s="3">
        <v>458</v>
      </c>
      <c r="AD328" s="3">
        <f t="shared" si="56"/>
        <v>6.1268691841141854</v>
      </c>
      <c r="AE328" s="3">
        <v>0.66493782700000004</v>
      </c>
      <c r="AG328" s="3">
        <v>2716</v>
      </c>
      <c r="AH328" s="3">
        <f t="shared" si="57"/>
        <v>7.9069154886785871</v>
      </c>
      <c r="AI328" s="3">
        <v>3.1804713869999999</v>
      </c>
      <c r="AK328" s="3">
        <v>982</v>
      </c>
      <c r="AL328" s="3">
        <f t="shared" si="58"/>
        <v>6.8895913083544658</v>
      </c>
      <c r="AM328" s="3">
        <v>5.9531430079999996</v>
      </c>
    </row>
    <row r="329" spans="1:39" x14ac:dyDescent="0.25">
      <c r="A329" s="3">
        <v>16219682</v>
      </c>
      <c r="B329" s="3" t="s">
        <v>940</v>
      </c>
      <c r="C329" s="3">
        <v>13</v>
      </c>
      <c r="D329" s="3">
        <v>113</v>
      </c>
      <c r="E329" s="3">
        <f t="shared" si="50"/>
        <v>4.7273878187123408</v>
      </c>
      <c r="F329" s="3">
        <v>0.76582497500000002</v>
      </c>
      <c r="G329" s="3">
        <f>-LN(1-_xlfn.GAMMA.DIST(E329,Sheet3!F$70,Sheet3!E$70,TRUE))</f>
        <v>0.39116309575662883</v>
      </c>
      <c r="H329" s="3">
        <v>182</v>
      </c>
      <c r="I329" s="3">
        <f t="shared" si="51"/>
        <v>5.2040066870767951</v>
      </c>
      <c r="J329" s="3">
        <v>35.52752237</v>
      </c>
      <c r="K329" s="3">
        <f>-LN(1-_xlfn.GAMMA.DIST(I329,Sheet3!F$86,Sheet3!E$86,TRUE))</f>
        <v>3.5840016516644075</v>
      </c>
      <c r="L329" s="3">
        <v>287</v>
      </c>
      <c r="M329" s="3">
        <f t="shared" si="52"/>
        <v>5.6594822157596214</v>
      </c>
      <c r="N329" s="3">
        <v>0.75636499800000001</v>
      </c>
      <c r="O329" s="3" t="str">
        <f t="shared" si="59"/>
        <v>Plate 13</v>
      </c>
      <c r="P329" s="3">
        <f>-LN(1-_xlfn.GAMMA.DIST(M329,Sheet3!F$6,Sheet3!E$6,TRUE))</f>
        <v>0.25766359451778331</v>
      </c>
      <c r="Q329" s="3">
        <v>1076</v>
      </c>
      <c r="R329" s="3">
        <f t="shared" si="53"/>
        <v>6.9810057407217299</v>
      </c>
      <c r="S329" s="3">
        <v>2.1745854969999998</v>
      </c>
      <c r="T329" s="3">
        <f>-LN(1-_xlfn.GAMMA.DIST(R329,Sheet3!F$38,Sheet3!E$38,TRUE))</f>
        <v>0.47684759219125478</v>
      </c>
      <c r="U329" s="3">
        <v>313</v>
      </c>
      <c r="V329" s="3">
        <f t="shared" si="54"/>
        <v>5.7462031905401529</v>
      </c>
      <c r="W329" s="3">
        <v>0.76599007100000005</v>
      </c>
      <c r="Y329" s="3">
        <v>881</v>
      </c>
      <c r="Z329" s="3">
        <f t="shared" si="55"/>
        <v>6.7810576259361799</v>
      </c>
      <c r="AA329" s="3">
        <v>0.29812460099999999</v>
      </c>
      <c r="AC329" s="3">
        <v>412</v>
      </c>
      <c r="AD329" s="3">
        <f t="shared" si="56"/>
        <v>6.0210233493495267</v>
      </c>
      <c r="AE329" s="3">
        <v>0.53208499799999998</v>
      </c>
      <c r="AG329" s="3">
        <v>2138</v>
      </c>
      <c r="AH329" s="3">
        <f t="shared" si="57"/>
        <v>7.6676260915849905</v>
      </c>
      <c r="AI329" s="3">
        <v>2.1905429019999998</v>
      </c>
      <c r="AK329" s="3">
        <v>1207</v>
      </c>
      <c r="AL329" s="3">
        <f t="shared" si="58"/>
        <v>7.0958932210975316</v>
      </c>
      <c r="AM329" s="3">
        <v>7.7359314890000004</v>
      </c>
    </row>
    <row r="330" spans="1:39" x14ac:dyDescent="0.25">
      <c r="A330" s="3">
        <v>16219727</v>
      </c>
      <c r="B330" s="3" t="s">
        <v>940</v>
      </c>
      <c r="C330" s="3">
        <v>13</v>
      </c>
      <c r="D330" s="3">
        <v>112</v>
      </c>
      <c r="E330" s="3">
        <f t="shared" si="50"/>
        <v>4.7184988712950942</v>
      </c>
      <c r="F330" s="3">
        <v>0.73282636099999998</v>
      </c>
      <c r="G330" s="3">
        <f>-LN(1-_xlfn.GAMMA.DIST(E330,Sheet3!F$70,Sheet3!E$70,TRUE))</f>
        <v>0.37851491405551507</v>
      </c>
      <c r="H330" s="3">
        <v>156</v>
      </c>
      <c r="I330" s="3">
        <f t="shared" si="51"/>
        <v>5.0498560072495371</v>
      </c>
      <c r="J330" s="3">
        <v>14.265934590000001</v>
      </c>
      <c r="K330" s="3">
        <f>-LN(1-_xlfn.GAMMA.DIST(I330,Sheet3!F$86,Sheet3!E$86,TRUE))</f>
        <v>1.105593250418315</v>
      </c>
      <c r="L330" s="3">
        <v>569</v>
      </c>
      <c r="M330" s="3">
        <f t="shared" si="52"/>
        <v>6.3438804341263308</v>
      </c>
      <c r="N330" s="3">
        <v>3.0515719589999999</v>
      </c>
      <c r="O330" s="3" t="str">
        <f t="shared" si="59"/>
        <v>Plate 13</v>
      </c>
      <c r="P330" s="3">
        <f>-LN(1-_xlfn.GAMMA.DIST(M330,Sheet3!F$6,Sheet3!E$6,TRUE))</f>
        <v>1.6144144165361705</v>
      </c>
      <c r="Q330" s="3">
        <v>1079</v>
      </c>
      <c r="R330" s="3">
        <f t="shared" si="53"/>
        <v>6.9837899652581346</v>
      </c>
      <c r="S330" s="3">
        <v>2.2006500199999999</v>
      </c>
      <c r="T330" s="3">
        <f>-LN(1-_xlfn.GAMMA.DIST(R330,Sheet3!F$38,Sheet3!E$38,TRUE))</f>
        <v>0.48112121160984456</v>
      </c>
      <c r="U330" s="3">
        <v>420</v>
      </c>
      <c r="V330" s="3">
        <f t="shared" si="54"/>
        <v>6.0402547112774139</v>
      </c>
      <c r="W330" s="3">
        <v>1.527589254</v>
      </c>
      <c r="Y330" s="3">
        <v>852</v>
      </c>
      <c r="Z330" s="3">
        <f t="shared" si="55"/>
        <v>6.7475865268293154</v>
      </c>
      <c r="AA330" s="3">
        <v>0.17665519900000001</v>
      </c>
      <c r="AC330" s="3">
        <v>545</v>
      </c>
      <c r="AD330" s="3">
        <f t="shared" si="56"/>
        <v>6.300785794663244</v>
      </c>
      <c r="AE330" s="3">
        <v>0.91581198399999997</v>
      </c>
      <c r="AG330" s="3">
        <v>3387</v>
      </c>
      <c r="AH330" s="3">
        <f t="shared" si="57"/>
        <v>8.1276998528177717</v>
      </c>
      <c r="AI330" s="3">
        <v>4.3199311600000003</v>
      </c>
      <c r="AK330" s="3">
        <v>960</v>
      </c>
      <c r="AL330" s="3">
        <f t="shared" si="58"/>
        <v>6.866933284461882</v>
      </c>
      <c r="AM330" s="3">
        <v>5.7786810920000002</v>
      </c>
    </row>
    <row r="331" spans="1:39" x14ac:dyDescent="0.25">
      <c r="A331" s="3">
        <v>16219764</v>
      </c>
      <c r="B331" s="3" t="s">
        <v>940</v>
      </c>
      <c r="C331" s="3">
        <v>13</v>
      </c>
      <c r="D331" s="3">
        <v>138</v>
      </c>
      <c r="E331" s="3">
        <f t="shared" si="50"/>
        <v>4.9272536851572051</v>
      </c>
      <c r="F331" s="3">
        <v>1.578454426</v>
      </c>
      <c r="G331" s="3">
        <f>-LN(1-_xlfn.GAMMA.DIST(E331,Sheet3!F$70,Sheet3!E$70,TRUE))</f>
        <v>0.75610211765838975</v>
      </c>
      <c r="H331" s="3">
        <v>122</v>
      </c>
      <c r="I331" s="3">
        <f t="shared" si="51"/>
        <v>4.8040210447332568</v>
      </c>
      <c r="J331" s="3">
        <v>0</v>
      </c>
      <c r="K331" s="3">
        <f>-LN(1-_xlfn.GAMMA.DIST(I331,Sheet3!F$86,Sheet3!E$86,TRUE))</f>
        <v>2.397826263623324E-2</v>
      </c>
      <c r="L331" s="3">
        <v>601</v>
      </c>
      <c r="M331" s="3">
        <f t="shared" si="52"/>
        <v>6.3985949345352076</v>
      </c>
      <c r="N331" s="3">
        <v>3.3113849009999998</v>
      </c>
      <c r="O331" s="3" t="str">
        <f t="shared" si="59"/>
        <v>Plate 13</v>
      </c>
      <c r="P331" s="3">
        <f>-LN(1-_xlfn.GAMMA.DIST(M331,Sheet3!F$6,Sheet3!E$6,TRUE))</f>
        <v>1.7919124132845754</v>
      </c>
      <c r="Q331" s="3">
        <v>1060</v>
      </c>
      <c r="R331" s="3">
        <f t="shared" si="53"/>
        <v>6.9660241871061128</v>
      </c>
      <c r="S331" s="3">
        <v>2.03549311</v>
      </c>
      <c r="T331" s="3">
        <f>-LN(1-_xlfn.GAMMA.DIST(R331,Sheet3!F$38,Sheet3!E$38,TRUE))</f>
        <v>0.45429860727740795</v>
      </c>
      <c r="U331" s="3">
        <v>300</v>
      </c>
      <c r="V331" s="3">
        <f t="shared" si="54"/>
        <v>5.7037824746562009</v>
      </c>
      <c r="W331" s="3">
        <v>0.67372080000000001</v>
      </c>
      <c r="Y331" s="3">
        <v>997</v>
      </c>
      <c r="Z331" s="3">
        <f t="shared" si="55"/>
        <v>6.9047507699618382</v>
      </c>
      <c r="AA331" s="3">
        <v>0.76859263600000005</v>
      </c>
      <c r="AC331" s="3">
        <v>837</v>
      </c>
      <c r="AD331" s="3">
        <f t="shared" si="56"/>
        <v>6.7298240704894754</v>
      </c>
      <c r="AE331" s="3">
        <v>1.7554221910000001</v>
      </c>
      <c r="AG331" s="3">
        <v>4409</v>
      </c>
      <c r="AH331" s="3">
        <f t="shared" si="57"/>
        <v>8.3914031853579374</v>
      </c>
      <c r="AI331" s="3">
        <v>6.0414858369999997</v>
      </c>
      <c r="AK331" s="3">
        <v>1172</v>
      </c>
      <c r="AL331" s="3">
        <f t="shared" si="58"/>
        <v>7.0664669701369576</v>
      </c>
      <c r="AM331" s="3">
        <v>7.4587716070000001</v>
      </c>
    </row>
    <row r="332" spans="1:39" x14ac:dyDescent="0.25">
      <c r="A332" s="3">
        <v>16219786</v>
      </c>
      <c r="B332" s="3" t="s">
        <v>940</v>
      </c>
      <c r="C332" s="3">
        <v>13</v>
      </c>
      <c r="D332" s="3">
        <v>149</v>
      </c>
      <c r="E332" s="3">
        <f t="shared" si="50"/>
        <v>5.0039463059454592</v>
      </c>
      <c r="F332" s="3">
        <v>1.930734559</v>
      </c>
      <c r="G332" s="3">
        <f>-LN(1-_xlfn.GAMMA.DIST(E332,Sheet3!F$70,Sheet3!E$70,TRUE))</f>
        <v>0.93987230094819252</v>
      </c>
      <c r="H332" s="3">
        <v>203</v>
      </c>
      <c r="I332" s="3">
        <f t="shared" si="51"/>
        <v>5.3132059790417872</v>
      </c>
      <c r="J332" s="3">
        <v>52.841556500000003</v>
      </c>
      <c r="K332" s="3">
        <f>-LN(1-_xlfn.GAMMA.DIST(I332,Sheet3!F$86,Sheet3!E$86,TRUE))</f>
        <v>6.4250760030417364</v>
      </c>
      <c r="L332" s="3">
        <v>332</v>
      </c>
      <c r="M332" s="3">
        <f t="shared" si="52"/>
        <v>5.8051349689164882</v>
      </c>
      <c r="N332" s="3">
        <v>1.1236147299999999</v>
      </c>
      <c r="O332" s="3" t="str">
        <f t="shared" si="59"/>
        <v>Plate 13</v>
      </c>
      <c r="P332" s="3">
        <f>-LN(1-_xlfn.GAMMA.DIST(M332,Sheet3!F$6,Sheet3!E$6,TRUE))</f>
        <v>0.42314239783548868</v>
      </c>
      <c r="Q332" s="3">
        <v>1884</v>
      </c>
      <c r="R332" s="3">
        <f t="shared" si="53"/>
        <v>7.5411524551363085</v>
      </c>
      <c r="S332" s="3">
        <v>9.1018679779999996</v>
      </c>
      <c r="T332" s="3">
        <f>-LN(1-_xlfn.GAMMA.DIST(R332,Sheet3!F$38,Sheet3!E$38,TRUE))</f>
        <v>1.9261662008411935</v>
      </c>
      <c r="U332" s="3">
        <v>2183</v>
      </c>
      <c r="V332" s="3">
        <f t="shared" si="54"/>
        <v>7.6884553565499436</v>
      </c>
      <c r="W332" s="3">
        <v>14.223565900000001</v>
      </c>
      <c r="Y332" s="3">
        <v>867</v>
      </c>
      <c r="Z332" s="3">
        <f t="shared" si="55"/>
        <v>6.7650389767805414</v>
      </c>
      <c r="AA332" s="3">
        <v>0.23980426699999999</v>
      </c>
      <c r="AC332" s="3">
        <v>523</v>
      </c>
      <c r="AD332" s="3">
        <f t="shared" si="56"/>
        <v>6.2595814640649232</v>
      </c>
      <c r="AE332" s="3">
        <v>0.852413957</v>
      </c>
      <c r="AG332" s="3">
        <v>3080</v>
      </c>
      <c r="AH332" s="3">
        <f t="shared" si="57"/>
        <v>8.0326848759676199</v>
      </c>
      <c r="AI332" s="3">
        <v>3.7996814200000002</v>
      </c>
      <c r="AK332" s="3">
        <v>1034</v>
      </c>
      <c r="AL332" s="3">
        <f t="shared" si="58"/>
        <v>6.9411900550683745</v>
      </c>
      <c r="AM332" s="3">
        <v>6.3653975770000004</v>
      </c>
    </row>
    <row r="333" spans="1:39" x14ac:dyDescent="0.25">
      <c r="A333" s="3">
        <v>16219790</v>
      </c>
      <c r="B333" s="3" t="s">
        <v>940</v>
      </c>
      <c r="C333" s="3">
        <v>13</v>
      </c>
      <c r="D333" s="3">
        <v>122</v>
      </c>
      <c r="E333" s="3">
        <f t="shared" si="50"/>
        <v>4.8040210447332568</v>
      </c>
      <c r="F333" s="3">
        <v>1.060791219</v>
      </c>
      <c r="G333" s="3">
        <f>-LN(1-_xlfn.GAMMA.DIST(E333,Sheet3!F$70,Sheet3!E$70,TRUE))</f>
        <v>0.51243010352729534</v>
      </c>
      <c r="H333" s="3">
        <v>143</v>
      </c>
      <c r="I333" s="3">
        <f t="shared" si="51"/>
        <v>4.962844630259907</v>
      </c>
      <c r="J333" s="3">
        <v>3.7858400209999998</v>
      </c>
      <c r="K333" s="3">
        <f>-LN(1-_xlfn.GAMMA.DIST(I333,Sheet3!F$86,Sheet3!E$86,TRUE))</f>
        <v>0.41675676246085214</v>
      </c>
      <c r="L333" s="3">
        <v>487</v>
      </c>
      <c r="M333" s="3">
        <f t="shared" si="52"/>
        <v>6.1882641230825897</v>
      </c>
      <c r="N333" s="3">
        <v>2.3853545939999998</v>
      </c>
      <c r="O333" s="3" t="str">
        <f t="shared" si="59"/>
        <v>Plate 13</v>
      </c>
      <c r="P333" s="3">
        <f>-LN(1-_xlfn.GAMMA.DIST(M333,Sheet3!F$6,Sheet3!E$6,TRUE))</f>
        <v>1.1682993613852446</v>
      </c>
      <c r="Q333" s="3">
        <v>1012</v>
      </c>
      <c r="R333" s="3">
        <f t="shared" si="53"/>
        <v>6.9196838498474111</v>
      </c>
      <c r="S333" s="3">
        <v>1.617302934</v>
      </c>
      <c r="T333" s="3">
        <f>-LN(1-_xlfn.GAMMA.DIST(R333,Sheet3!F$38,Sheet3!E$38,TRUE))</f>
        <v>0.38922853281822983</v>
      </c>
      <c r="U333" s="3">
        <v>1644</v>
      </c>
      <c r="V333" s="3">
        <f t="shared" si="54"/>
        <v>7.404887575616125</v>
      </c>
      <c r="W333" s="3">
        <v>10.32696655</v>
      </c>
      <c r="Y333" s="3">
        <v>797</v>
      </c>
      <c r="Z333" s="3">
        <f t="shared" si="55"/>
        <v>6.6808546787902152</v>
      </c>
      <c r="AA333" s="3">
        <v>0</v>
      </c>
      <c r="AC333" s="3">
        <v>565</v>
      </c>
      <c r="AD333" s="3">
        <f t="shared" si="56"/>
        <v>6.3368257311464413</v>
      </c>
      <c r="AE333" s="3">
        <v>0.97342513799999997</v>
      </c>
      <c r="AG333" s="3">
        <v>2797</v>
      </c>
      <c r="AH333" s="3">
        <f t="shared" si="57"/>
        <v>7.9363026932019594</v>
      </c>
      <c r="AI333" s="3">
        <v>3.3185076960000002</v>
      </c>
      <c r="AK333" s="3">
        <v>1355</v>
      </c>
      <c r="AL333" s="3">
        <f t="shared" si="58"/>
        <v>7.2115567333138015</v>
      </c>
      <c r="AM333" s="3">
        <v>8.9073420690000003</v>
      </c>
    </row>
    <row r="334" spans="1:39" x14ac:dyDescent="0.25">
      <c r="A334" s="3">
        <v>16219796</v>
      </c>
      <c r="B334" s="3" t="s">
        <v>940</v>
      </c>
      <c r="C334" s="3">
        <v>13</v>
      </c>
      <c r="D334" s="3">
        <v>119</v>
      </c>
      <c r="E334" s="3">
        <f t="shared" si="50"/>
        <v>4.7791234931115296</v>
      </c>
      <c r="F334" s="3">
        <v>0.96283675199999996</v>
      </c>
      <c r="G334" s="3">
        <f>-LN(1-_xlfn.GAMMA.DIST(E334,Sheet3!F$70,Sheet3!E$70,TRUE))</f>
        <v>0.47058328008577466</v>
      </c>
      <c r="H334" s="3">
        <v>157</v>
      </c>
      <c r="I334" s="3">
        <f t="shared" si="51"/>
        <v>5.0562458053483077</v>
      </c>
      <c r="J334" s="3">
        <v>15.07816648</v>
      </c>
      <c r="K334" s="3">
        <f>-LN(1-_xlfn.GAMMA.DIST(I334,Sheet3!F$86,Sheet3!E$86,TRUE))</f>
        <v>1.1747194513450463</v>
      </c>
      <c r="L334" s="3">
        <v>402</v>
      </c>
      <c r="M334" s="3">
        <f t="shared" si="52"/>
        <v>5.9964520886190211</v>
      </c>
      <c r="N334" s="3">
        <v>1.693921842</v>
      </c>
      <c r="O334" s="3" t="str">
        <f t="shared" si="59"/>
        <v>Plate 13</v>
      </c>
      <c r="P334" s="3">
        <f>-LN(1-_xlfn.GAMMA.DIST(M334,Sheet3!F$6,Sheet3!E$6,TRUE))</f>
        <v>0.73502389568260829</v>
      </c>
      <c r="Q334" s="3">
        <v>1207</v>
      </c>
      <c r="R334" s="3">
        <f t="shared" si="53"/>
        <v>7.0958932210975316</v>
      </c>
      <c r="S334" s="3">
        <v>3.3089641410000001</v>
      </c>
      <c r="T334" s="3">
        <f>-LN(1-_xlfn.GAMMA.DIST(R334,Sheet3!F$38,Sheet3!E$38,TRUE))</f>
        <v>0.67559441850642521</v>
      </c>
      <c r="U334" s="3">
        <v>478</v>
      </c>
      <c r="V334" s="3">
        <f t="shared" si="54"/>
        <v>6.1696107324914564</v>
      </c>
      <c r="W334" s="3">
        <v>1.9415487010000001</v>
      </c>
      <c r="Y334" s="3">
        <v>834</v>
      </c>
      <c r="Z334" s="3">
        <f t="shared" si="55"/>
        <v>6.7262334023587469</v>
      </c>
      <c r="AA334" s="3">
        <v>9.9562879000000007E-2</v>
      </c>
      <c r="AC334" s="3">
        <v>762</v>
      </c>
      <c r="AD334" s="3">
        <f t="shared" si="56"/>
        <v>6.6359465556866466</v>
      </c>
      <c r="AE334" s="3">
        <v>1.5400386880000001</v>
      </c>
      <c r="AG334" s="3">
        <v>2974</v>
      </c>
      <c r="AH334" s="3">
        <f t="shared" si="57"/>
        <v>7.9976631270201004</v>
      </c>
      <c r="AI334" s="3">
        <v>3.6196453489999998</v>
      </c>
      <c r="AK334" s="3">
        <v>754</v>
      </c>
      <c r="AL334" s="3">
        <f t="shared" si="58"/>
        <v>6.6253923680079563</v>
      </c>
      <c r="AM334" s="3">
        <v>4.1435418090000002</v>
      </c>
    </row>
    <row r="335" spans="1:39" x14ac:dyDescent="0.25">
      <c r="A335" s="3">
        <v>16219813</v>
      </c>
      <c r="B335" s="3" t="s">
        <v>940</v>
      </c>
      <c r="C335" s="3">
        <v>13</v>
      </c>
      <c r="D335" s="3">
        <v>192</v>
      </c>
      <c r="E335" s="3">
        <f t="shared" si="50"/>
        <v>5.2574953720277815</v>
      </c>
      <c r="F335" s="3">
        <v>3.289144565</v>
      </c>
      <c r="G335" s="3">
        <f>-LN(1-_xlfn.GAMMA.DIST(E335,Sheet3!F$70,Sheet3!E$70,TRUE))</f>
        <v>1.7330783876308931</v>
      </c>
      <c r="H335" s="3">
        <v>147</v>
      </c>
      <c r="I335" s="3">
        <f t="shared" si="51"/>
        <v>4.990432586778736</v>
      </c>
      <c r="J335" s="3">
        <v>6.989979419</v>
      </c>
      <c r="K335" s="3">
        <f>-LN(1-_xlfn.GAMMA.DIST(I335,Sheet3!F$86,Sheet3!E$86,TRUE))</f>
        <v>0.58722191148453251</v>
      </c>
      <c r="L335" s="3">
        <v>252</v>
      </c>
      <c r="M335" s="3">
        <f t="shared" si="52"/>
        <v>5.5294290875114234</v>
      </c>
      <c r="N335" s="3">
        <v>0.47020941999999999</v>
      </c>
      <c r="O335" s="3" t="str">
        <f t="shared" si="59"/>
        <v>Plate 13</v>
      </c>
      <c r="P335" s="3">
        <f>-LN(1-_xlfn.GAMMA.DIST(M335,Sheet3!F$6,Sheet3!E$6,TRUE))</f>
        <v>0.15470996527475656</v>
      </c>
      <c r="Q335" s="3">
        <v>978</v>
      </c>
      <c r="R335" s="3">
        <f t="shared" si="53"/>
        <v>6.8855096700348177</v>
      </c>
      <c r="S335" s="3">
        <v>1.3201052120000001</v>
      </c>
      <c r="T335" s="3">
        <f>-LN(1-_xlfn.GAMMA.DIST(R335,Sheet3!F$38,Sheet3!E$38,TRUE))</f>
        <v>0.34563078147026971</v>
      </c>
      <c r="U335" s="3">
        <v>465</v>
      </c>
      <c r="V335" s="3">
        <f t="shared" si="54"/>
        <v>6.1420374055873559</v>
      </c>
      <c r="W335" s="3">
        <v>1.8487109909999999</v>
      </c>
      <c r="Y335" s="3">
        <v>802</v>
      </c>
      <c r="Z335" s="3">
        <f t="shared" si="55"/>
        <v>6.6871086078665147</v>
      </c>
      <c r="AA335" s="3">
        <v>0</v>
      </c>
      <c r="AC335" s="3">
        <v>408</v>
      </c>
      <c r="AD335" s="3">
        <f t="shared" si="56"/>
        <v>6.0112671744041615</v>
      </c>
      <c r="AE335" s="3">
        <v>0.52052429499999997</v>
      </c>
      <c r="AG335" s="3">
        <v>3407</v>
      </c>
      <c r="AH335" s="3">
        <f t="shared" si="57"/>
        <v>8.1335874176609657</v>
      </c>
      <c r="AI335" s="3">
        <v>4.3537669330000002</v>
      </c>
      <c r="AK335" s="3">
        <v>977</v>
      </c>
      <c r="AL335" s="3">
        <f t="shared" si="58"/>
        <v>6.8844866520427823</v>
      </c>
      <c r="AM335" s="3">
        <v>5.9134950630000001</v>
      </c>
    </row>
    <row r="336" spans="1:39" x14ac:dyDescent="0.25">
      <c r="A336" s="3">
        <v>16219869</v>
      </c>
      <c r="B336" s="3" t="s">
        <v>940</v>
      </c>
      <c r="C336" s="3">
        <v>13</v>
      </c>
      <c r="D336" s="3">
        <v>121</v>
      </c>
      <c r="E336" s="3">
        <f t="shared" si="50"/>
        <v>4.7957905455967413</v>
      </c>
      <c r="F336" s="3">
        <v>1.028176671</v>
      </c>
      <c r="G336" s="3">
        <f>-LN(1-_xlfn.GAMMA.DIST(E336,Sheet3!F$70,Sheet3!E$70,TRUE))</f>
        <v>0.49833068745373105</v>
      </c>
      <c r="H336" s="3">
        <v>156</v>
      </c>
      <c r="I336" s="3">
        <f t="shared" si="51"/>
        <v>5.0498560072495371</v>
      </c>
      <c r="J336" s="3">
        <v>14.265934590000001</v>
      </c>
      <c r="K336" s="3">
        <f>-LN(1-_xlfn.GAMMA.DIST(I336,Sheet3!F$86,Sheet3!E$86,TRUE))</f>
        <v>1.105593250418315</v>
      </c>
      <c r="L336" s="3">
        <v>1159</v>
      </c>
      <c r="M336" s="3">
        <f t="shared" si="52"/>
        <v>7.0553128433397516</v>
      </c>
      <c r="N336" s="3">
        <v>7.831754901</v>
      </c>
      <c r="O336" s="3" t="str">
        <f t="shared" si="59"/>
        <v>Plate 13</v>
      </c>
      <c r="P336" s="3">
        <f>-LN(1-_xlfn.GAMMA.DIST(M336,Sheet3!F$6,Sheet3!E$6,TRUE))</f>
        <v>4.7626182878225354</v>
      </c>
      <c r="Q336" s="3">
        <v>1689</v>
      </c>
      <c r="R336" s="3">
        <f t="shared" si="53"/>
        <v>7.4318919168077997</v>
      </c>
      <c r="S336" s="3">
        <v>7.4414950839999996</v>
      </c>
      <c r="T336" s="3">
        <f>-LN(1-_xlfn.GAMMA.DIST(R336,Sheet3!F$38,Sheet3!E$38,TRUE))</f>
        <v>1.5446072125476615</v>
      </c>
      <c r="U336" s="3">
        <v>401</v>
      </c>
      <c r="V336" s="3">
        <f t="shared" si="54"/>
        <v>5.9939614273065693</v>
      </c>
      <c r="W336" s="3">
        <v>1.3921287579999999</v>
      </c>
      <c r="Y336" s="3">
        <v>1024</v>
      </c>
      <c r="Z336" s="3">
        <f t="shared" si="55"/>
        <v>6.9314718055994531</v>
      </c>
      <c r="AA336" s="3">
        <v>0.87603182400000001</v>
      </c>
      <c r="AC336" s="3">
        <v>3379</v>
      </c>
      <c r="AD336" s="3">
        <f t="shared" si="56"/>
        <v>8.1253350867142906</v>
      </c>
      <c r="AE336" s="3">
        <v>9.0139216439999998</v>
      </c>
      <c r="AG336" s="3">
        <v>3419</v>
      </c>
      <c r="AH336" s="3">
        <f t="shared" si="57"/>
        <v>8.1371033896393019</v>
      </c>
      <c r="AI336" s="3">
        <v>4.3740652300000002</v>
      </c>
      <c r="AK336" s="3">
        <v>1932</v>
      </c>
      <c r="AL336" s="3">
        <f t="shared" si="58"/>
        <v>7.566311014772463</v>
      </c>
      <c r="AM336" s="3">
        <v>13.467015829999999</v>
      </c>
    </row>
    <row r="337" spans="1:39" x14ac:dyDescent="0.25">
      <c r="A337" s="3">
        <v>16219919</v>
      </c>
      <c r="B337" s="3" t="s">
        <v>940</v>
      </c>
      <c r="C337" s="3">
        <v>13</v>
      </c>
      <c r="D337" s="3">
        <v>1042</v>
      </c>
      <c r="E337" s="3">
        <f t="shared" si="50"/>
        <v>6.9488972223133123</v>
      </c>
      <c r="F337" s="3">
        <v>28.587652769999998</v>
      </c>
      <c r="G337" s="3">
        <f>-LN(1-_xlfn.GAMMA.DIST(E337,Sheet3!F$70,Sheet3!E$70,TRUE))</f>
        <v>14.100159767483538</v>
      </c>
      <c r="H337" s="3">
        <v>148</v>
      </c>
      <c r="I337" s="3">
        <f t="shared" si="51"/>
        <v>4.9972122737641147</v>
      </c>
      <c r="J337" s="3">
        <v>7.794642735</v>
      </c>
      <c r="K337" s="3">
        <f>-LN(1-_xlfn.GAMMA.DIST(I337,Sheet3!F$86,Sheet3!E$86,TRUE))</f>
        <v>0.63555195179659218</v>
      </c>
      <c r="L337" s="3">
        <v>553</v>
      </c>
      <c r="M337" s="3">
        <f t="shared" si="52"/>
        <v>6.315358001522335</v>
      </c>
      <c r="N337" s="3">
        <v>2.9216310640000001</v>
      </c>
      <c r="O337" s="3" t="str">
        <f t="shared" si="59"/>
        <v>Plate 13</v>
      </c>
      <c r="P337" s="3">
        <f>-LN(1-_xlfn.GAMMA.DIST(M337,Sheet3!F$6,Sheet3!E$6,TRUE))</f>
        <v>1.526165042018554</v>
      </c>
      <c r="Q337" s="3">
        <v>1124</v>
      </c>
      <c r="R337" s="3">
        <f t="shared" si="53"/>
        <v>7.0246490304536362</v>
      </c>
      <c r="S337" s="3">
        <v>2.591084967</v>
      </c>
      <c r="T337" s="3">
        <f>-LN(1-_xlfn.GAMMA.DIST(R337,Sheet3!F$38,Sheet3!E$38,TRUE))</f>
        <v>0.54688162754472558</v>
      </c>
      <c r="U337" s="3">
        <v>428</v>
      </c>
      <c r="V337" s="3">
        <f t="shared" si="54"/>
        <v>6.0591231955817966</v>
      </c>
      <c r="W337" s="3">
        <v>1.5846485159999999</v>
      </c>
      <c r="Y337" s="3">
        <v>925</v>
      </c>
      <c r="Z337" s="3">
        <f t="shared" si="55"/>
        <v>6.8297937375124249</v>
      </c>
      <c r="AA337" s="3">
        <v>0.47873036099999999</v>
      </c>
      <c r="AC337" s="3">
        <v>889</v>
      </c>
      <c r="AD337" s="3">
        <f t="shared" si="56"/>
        <v>6.7900972355139046</v>
      </c>
      <c r="AE337" s="3">
        <v>1.9046685649999999</v>
      </c>
      <c r="AG337" s="3">
        <v>2271</v>
      </c>
      <c r="AH337" s="3">
        <f t="shared" si="57"/>
        <v>7.7279755421055585</v>
      </c>
      <c r="AI337" s="3">
        <v>2.4191894060000001</v>
      </c>
      <c r="AK337" s="3">
        <v>1243</v>
      </c>
      <c r="AL337" s="3">
        <f t="shared" si="58"/>
        <v>7.1252830915107115</v>
      </c>
      <c r="AM337" s="3">
        <v>8.0209534680000001</v>
      </c>
    </row>
    <row r="338" spans="1:39" x14ac:dyDescent="0.25">
      <c r="A338" s="3">
        <v>16214893</v>
      </c>
      <c r="B338" s="3" t="s">
        <v>986</v>
      </c>
      <c r="C338" s="3">
        <v>14</v>
      </c>
      <c r="D338" s="3">
        <v>152</v>
      </c>
      <c r="E338" s="3">
        <f t="shared" si="50"/>
        <v>5.0238805208462765</v>
      </c>
      <c r="F338" s="3">
        <v>1.869628219</v>
      </c>
      <c r="G338" s="3">
        <f>-LN(1-_xlfn.GAMMA.DIST(E338,Sheet3!F$71,Sheet3!E$71,TRUE))</f>
        <v>0.7618612661194335</v>
      </c>
      <c r="H338" s="3">
        <v>138</v>
      </c>
      <c r="I338" s="3">
        <f t="shared" si="51"/>
        <v>4.9272536851572051</v>
      </c>
      <c r="J338" s="3">
        <v>0</v>
      </c>
      <c r="K338" s="3">
        <f>-LN(1-_xlfn.GAMMA.DIST(I338,Sheet3!F$87,Sheet3!E$87,TRUE))</f>
        <v>0.18736266786240538</v>
      </c>
      <c r="L338" s="3">
        <v>375</v>
      </c>
      <c r="M338" s="3">
        <f t="shared" si="52"/>
        <v>5.9269260259704106</v>
      </c>
      <c r="N338" s="3">
        <v>0.88146276700000004</v>
      </c>
      <c r="O338" s="3" t="str">
        <f t="shared" si="59"/>
        <v>Plate 14</v>
      </c>
      <c r="P338" s="3">
        <f>-LN(1-_xlfn.GAMMA.DIST(M338,Sheet3!F$7,Sheet3!E$7,TRUE))</f>
        <v>0.47872690201095247</v>
      </c>
      <c r="Q338" s="3">
        <v>1527</v>
      </c>
      <c r="R338" s="3">
        <f t="shared" si="53"/>
        <v>7.3310603052186325</v>
      </c>
      <c r="S338" s="3">
        <v>4.2203538539999998</v>
      </c>
      <c r="T338" s="3">
        <f>-LN(1-_xlfn.GAMMA.DIST(R338,Sheet3!F$39,Sheet3!E$39,TRUE))</f>
        <v>0.65130386449348199</v>
      </c>
      <c r="U338" s="3">
        <v>609</v>
      </c>
      <c r="V338" s="3">
        <f t="shared" si="54"/>
        <v>6.4118182677098972</v>
      </c>
      <c r="W338" s="3">
        <v>2.2761181580000001</v>
      </c>
      <c r="Y338" s="3">
        <v>1216</v>
      </c>
      <c r="Z338" s="3">
        <f t="shared" si="55"/>
        <v>7.1033220625261126</v>
      </c>
      <c r="AA338" s="3">
        <v>0.68813039600000003</v>
      </c>
      <c r="AC338" s="3">
        <v>817</v>
      </c>
      <c r="AD338" s="3">
        <f t="shared" si="56"/>
        <v>6.7056390948600031</v>
      </c>
      <c r="AE338" s="3">
        <v>1.5096101289999999</v>
      </c>
      <c r="AG338" s="3">
        <v>2969</v>
      </c>
      <c r="AH338" s="3">
        <f t="shared" si="57"/>
        <v>7.9959804747637602</v>
      </c>
      <c r="AI338" s="3">
        <v>3.2788855909999999</v>
      </c>
      <c r="AK338" s="3">
        <v>1042</v>
      </c>
      <c r="AL338" s="3">
        <f t="shared" si="58"/>
        <v>6.9488972223133123</v>
      </c>
      <c r="AM338" s="3">
        <v>5.9364536860000001</v>
      </c>
    </row>
    <row r="339" spans="1:39" x14ac:dyDescent="0.25">
      <c r="A339" s="3">
        <v>16215035</v>
      </c>
      <c r="B339" s="3" t="s">
        <v>986</v>
      </c>
      <c r="C339" s="3">
        <v>14</v>
      </c>
      <c r="D339" s="3">
        <v>87</v>
      </c>
      <c r="E339" s="3">
        <f t="shared" si="50"/>
        <v>4.4659081186545837</v>
      </c>
      <c r="F339" s="3">
        <v>0.211602545</v>
      </c>
      <c r="G339" s="3">
        <f>-LN(1-_xlfn.GAMMA.DIST(E339,Sheet3!F$71,Sheet3!E$71,TRUE))</f>
        <v>0.117361727189573</v>
      </c>
      <c r="H339" s="3">
        <v>147</v>
      </c>
      <c r="I339" s="3">
        <f t="shared" si="51"/>
        <v>4.990432586778736</v>
      </c>
      <c r="J339" s="3">
        <v>0</v>
      </c>
      <c r="K339" s="3">
        <f>-LN(1-_xlfn.GAMMA.DIST(I339,Sheet3!F$87,Sheet3!E$87,TRUE))</f>
        <v>0.46329050218435924</v>
      </c>
      <c r="L339" s="3">
        <v>363</v>
      </c>
      <c r="M339" s="3">
        <f t="shared" si="52"/>
        <v>5.8944028342648505</v>
      </c>
      <c r="N339" s="3">
        <v>0.80056455100000001</v>
      </c>
      <c r="O339" s="3" t="str">
        <f t="shared" si="59"/>
        <v>Plate 14</v>
      </c>
      <c r="P339" s="3">
        <f>-LN(1-_xlfn.GAMMA.DIST(M339,Sheet3!F$7,Sheet3!E$7,TRUE))</f>
        <v>0.42360017892514706</v>
      </c>
      <c r="Q339" s="3">
        <v>2402</v>
      </c>
      <c r="R339" s="3">
        <f t="shared" si="53"/>
        <v>7.7840570026399289</v>
      </c>
      <c r="S339" s="3">
        <v>10.945269890000001</v>
      </c>
      <c r="T339" s="3">
        <f>-LN(1-_xlfn.GAMMA.DIST(R339,Sheet3!F$39,Sheet3!E$39,TRUE))</f>
        <v>1.0743248831330541</v>
      </c>
      <c r="U339" s="3">
        <v>2116</v>
      </c>
      <c r="V339" s="3">
        <f t="shared" si="54"/>
        <v>7.6572827929781901</v>
      </c>
      <c r="W339" s="3">
        <v>11.445308499999999</v>
      </c>
      <c r="Y339" s="3">
        <v>1213</v>
      </c>
      <c r="Z339" s="3">
        <f t="shared" si="55"/>
        <v>7.1008519089440503</v>
      </c>
      <c r="AA339" s="3">
        <v>0.67778321799999997</v>
      </c>
      <c r="AC339" s="3">
        <v>661</v>
      </c>
      <c r="AD339" s="3">
        <f t="shared" si="56"/>
        <v>6.4937538398516859</v>
      </c>
      <c r="AE339" s="3">
        <v>1.1009052939999999</v>
      </c>
      <c r="AG339" s="3">
        <v>2586</v>
      </c>
      <c r="AH339" s="3">
        <f t="shared" si="57"/>
        <v>7.8578675593318028</v>
      </c>
      <c r="AI339" s="3">
        <v>2.6350779119999999</v>
      </c>
      <c r="AK339" s="3">
        <v>995</v>
      </c>
      <c r="AL339" s="3">
        <f t="shared" si="58"/>
        <v>6.9027427371585928</v>
      </c>
      <c r="AM339" s="3">
        <v>5.5898603629999997</v>
      </c>
    </row>
    <row r="340" spans="1:39" x14ac:dyDescent="0.25">
      <c r="A340" s="3">
        <v>16215424</v>
      </c>
      <c r="B340" s="3" t="s">
        <v>986</v>
      </c>
      <c r="C340" s="3">
        <v>14</v>
      </c>
      <c r="D340" s="3">
        <v>242</v>
      </c>
      <c r="E340" s="3">
        <f t="shared" si="50"/>
        <v>5.4889377261566867</v>
      </c>
      <c r="F340" s="3">
        <v>4.1072940060000001</v>
      </c>
      <c r="G340" s="3">
        <f>-LN(1-_xlfn.GAMMA.DIST(E340,Sheet3!F$71,Sheet3!E$71,TRUE))</f>
        <v>1.9970374641141881</v>
      </c>
      <c r="H340" s="3">
        <v>120</v>
      </c>
      <c r="I340" s="3">
        <f t="shared" si="51"/>
        <v>4.7874917427820458</v>
      </c>
      <c r="J340" s="3">
        <v>0</v>
      </c>
      <c r="K340" s="3">
        <f>-LN(1-_xlfn.GAMMA.DIST(I340,Sheet3!F$87,Sheet3!E$87,TRUE))</f>
        <v>9.5916898009066331E-3</v>
      </c>
      <c r="L340" s="3">
        <v>373</v>
      </c>
      <c r="M340" s="3">
        <f t="shared" si="52"/>
        <v>5.9215784196438159</v>
      </c>
      <c r="N340" s="3">
        <v>0.867986021</v>
      </c>
      <c r="O340" s="3" t="str">
        <f t="shared" si="59"/>
        <v>Plate 14</v>
      </c>
      <c r="P340" s="3">
        <f>-LN(1-_xlfn.GAMMA.DIST(M340,Sheet3!F$7,Sheet3!E$7,TRUE))</f>
        <v>0.46934222180920593</v>
      </c>
      <c r="Q340" s="3">
        <v>1294</v>
      </c>
      <c r="R340" s="3">
        <f t="shared" si="53"/>
        <v>7.1654934750608454</v>
      </c>
      <c r="S340" s="3">
        <v>2.3775694590000001</v>
      </c>
      <c r="T340" s="3">
        <f>-LN(1-_xlfn.GAMMA.DIST(R340,Sheet3!F$39,Sheet3!E$39,TRUE))</f>
        <v>0.52790109046890166</v>
      </c>
      <c r="U340" s="3">
        <v>1089</v>
      </c>
      <c r="V340" s="3">
        <f t="shared" si="54"/>
        <v>6.9930151229329605</v>
      </c>
      <c r="W340" s="3">
        <v>5.185409237</v>
      </c>
      <c r="Y340" s="3">
        <v>1173</v>
      </c>
      <c r="Z340" s="3">
        <f t="shared" si="55"/>
        <v>7.0673198486534758</v>
      </c>
      <c r="AA340" s="3">
        <v>0.53907605000000003</v>
      </c>
      <c r="AC340" s="3">
        <v>643</v>
      </c>
      <c r="AD340" s="3">
        <f t="shared" si="56"/>
        <v>6.4661447242376191</v>
      </c>
      <c r="AE340" s="3">
        <v>1.053782548</v>
      </c>
      <c r="AG340" s="3">
        <v>2279</v>
      </c>
      <c r="AH340" s="3">
        <f t="shared" si="57"/>
        <v>7.7314920292456843</v>
      </c>
      <c r="AI340" s="3">
        <v>2.1156926409999999</v>
      </c>
      <c r="AK340" s="3">
        <v>1248</v>
      </c>
      <c r="AL340" s="3">
        <f t="shared" si="58"/>
        <v>7.1292975489293733</v>
      </c>
      <c r="AM340" s="3">
        <v>7.4515663180000002</v>
      </c>
    </row>
    <row r="341" spans="1:39" x14ac:dyDescent="0.25">
      <c r="A341" s="3">
        <v>16215486</v>
      </c>
      <c r="B341" s="3" t="s">
        <v>986</v>
      </c>
      <c r="C341" s="3">
        <v>14</v>
      </c>
      <c r="D341" s="3">
        <v>86</v>
      </c>
      <c r="E341" s="3">
        <f t="shared" si="50"/>
        <v>4.4543472962535073</v>
      </c>
      <c r="F341" s="3">
        <v>0.18522321</v>
      </c>
      <c r="G341" s="3">
        <f>-LN(1-_xlfn.GAMMA.DIST(E341,Sheet3!F$71,Sheet3!E$71,TRUE))</f>
        <v>0.11149298091303571</v>
      </c>
      <c r="H341" s="3">
        <v>131</v>
      </c>
      <c r="I341" s="3">
        <f t="shared" si="51"/>
        <v>4.8751973232011512</v>
      </c>
      <c r="J341" s="3">
        <v>0</v>
      </c>
      <c r="K341" s="3">
        <f>-LN(1-_xlfn.GAMMA.DIST(I341,Sheet3!F$87,Sheet3!E$87,TRUE))</f>
        <v>7.3924514330684768E-2</v>
      </c>
      <c r="L341" s="3">
        <v>423</v>
      </c>
      <c r="M341" s="3">
        <f t="shared" si="52"/>
        <v>6.0473721790462776</v>
      </c>
      <c r="N341" s="3">
        <v>1.2042519869999999</v>
      </c>
      <c r="O341" s="3" t="str">
        <f t="shared" si="59"/>
        <v>Plate 14</v>
      </c>
      <c r="P341" s="3">
        <f>-LN(1-_xlfn.GAMMA.DIST(M341,Sheet3!F$7,Sheet3!E$7,TRUE))</f>
        <v>0.7251573970604781</v>
      </c>
      <c r="Q341" s="3">
        <v>1055</v>
      </c>
      <c r="R341" s="3">
        <f t="shared" si="53"/>
        <v>6.9612960459101672</v>
      </c>
      <c r="S341" s="3">
        <v>0.42366034200000002</v>
      </c>
      <c r="T341" s="3">
        <f>-LN(1-_xlfn.GAMMA.DIST(R341,Sheet3!F$39,Sheet3!E$39,TRUE))</f>
        <v>0.39777607987485925</v>
      </c>
      <c r="U341" s="3">
        <v>305</v>
      </c>
      <c r="V341" s="3">
        <f t="shared" si="54"/>
        <v>5.7203117766074119</v>
      </c>
      <c r="W341" s="3">
        <v>0.44632576000000002</v>
      </c>
      <c r="Y341" s="3">
        <v>1049</v>
      </c>
      <c r="Z341" s="3">
        <f t="shared" si="55"/>
        <v>6.9555926083962971</v>
      </c>
      <c r="AA341" s="3">
        <v>9.4170585000000001E-2</v>
      </c>
      <c r="AC341" s="3">
        <v>687</v>
      </c>
      <c r="AD341" s="3">
        <f t="shared" si="56"/>
        <v>6.5323342922223491</v>
      </c>
      <c r="AE341" s="3">
        <v>1.1689856249999999</v>
      </c>
      <c r="AG341" s="3">
        <v>3101</v>
      </c>
      <c r="AH341" s="3">
        <f t="shared" si="57"/>
        <v>8.0394799191004491</v>
      </c>
      <c r="AI341" s="3">
        <v>3.499877862</v>
      </c>
      <c r="AK341" s="3">
        <v>694</v>
      </c>
      <c r="AL341" s="3">
        <f t="shared" si="58"/>
        <v>6.5424719605068047</v>
      </c>
      <c r="AM341" s="3">
        <v>3.3597409140000001</v>
      </c>
    </row>
    <row r="342" spans="1:39" x14ac:dyDescent="0.25">
      <c r="A342" s="3">
        <v>16215515</v>
      </c>
      <c r="B342" s="3" t="s">
        <v>986</v>
      </c>
      <c r="C342" s="3">
        <v>14</v>
      </c>
      <c r="D342" s="3">
        <v>159</v>
      </c>
      <c r="E342" s="3">
        <f t="shared" si="50"/>
        <v>5.0689042022202315</v>
      </c>
      <c r="F342" s="3">
        <v>2.0452065359999998</v>
      </c>
      <c r="G342" s="3">
        <f>-LN(1-_xlfn.GAMMA.DIST(E342,Sheet3!F$71,Sheet3!E$71,TRUE))</f>
        <v>0.85131141341527128</v>
      </c>
      <c r="H342" s="3">
        <v>142</v>
      </c>
      <c r="I342" s="3">
        <f t="shared" si="51"/>
        <v>4.9558270576012609</v>
      </c>
      <c r="J342" s="3">
        <v>0</v>
      </c>
      <c r="K342" s="3">
        <f>-LN(1-_xlfn.GAMMA.DIST(I342,Sheet3!F$87,Sheet3!E$87,TRUE))</f>
        <v>0.28990210960693985</v>
      </c>
      <c r="L342" s="3">
        <v>294</v>
      </c>
      <c r="M342" s="3">
        <f t="shared" si="52"/>
        <v>5.6835797673386814</v>
      </c>
      <c r="N342" s="3">
        <v>0.333074115</v>
      </c>
      <c r="O342" s="3" t="str">
        <f t="shared" si="59"/>
        <v>Plate 14</v>
      </c>
      <c r="P342" s="3">
        <f>-LN(1-_xlfn.GAMMA.DIST(M342,Sheet3!F$7,Sheet3!E$7,TRUE))</f>
        <v>0.16888374988367602</v>
      </c>
      <c r="Q342" s="3">
        <v>1250</v>
      </c>
      <c r="R342" s="3">
        <f t="shared" si="53"/>
        <v>7.1308988302963465</v>
      </c>
      <c r="S342" s="3">
        <v>2.0247102720000001</v>
      </c>
      <c r="T342" s="3">
        <f>-LN(1-_xlfn.GAMMA.DIST(R342,Sheet3!F$39,Sheet3!E$39,TRUE))</f>
        <v>0.5041650190470961</v>
      </c>
      <c r="U342" s="3">
        <v>342</v>
      </c>
      <c r="V342" s="3">
        <f t="shared" si="54"/>
        <v>5.8348107370626048</v>
      </c>
      <c r="W342" s="3">
        <v>0.66789546300000002</v>
      </c>
      <c r="Y342" s="3">
        <v>1033</v>
      </c>
      <c r="Z342" s="3">
        <f t="shared" si="55"/>
        <v>6.9402224691196386</v>
      </c>
      <c r="AA342" s="3">
        <v>3.2523168999999998E-2</v>
      </c>
      <c r="AC342" s="3">
        <v>3816</v>
      </c>
      <c r="AD342" s="3">
        <f t="shared" si="56"/>
        <v>8.2469580325681768</v>
      </c>
      <c r="AE342" s="3">
        <v>9.4115905630000007</v>
      </c>
      <c r="AG342" s="3">
        <v>2505</v>
      </c>
      <c r="AH342" s="3">
        <f t="shared" si="57"/>
        <v>7.8260440135189651</v>
      </c>
      <c r="AI342" s="3">
        <v>2.498361037</v>
      </c>
      <c r="AK342" s="3">
        <v>1086</v>
      </c>
      <c r="AL342" s="3">
        <f t="shared" si="58"/>
        <v>6.9902565004938806</v>
      </c>
      <c r="AM342" s="3">
        <v>6.2605966630000003</v>
      </c>
    </row>
    <row r="343" spans="1:39" x14ac:dyDescent="0.25">
      <c r="A343" s="3">
        <v>16215520</v>
      </c>
      <c r="B343" s="3" t="s">
        <v>986</v>
      </c>
      <c r="C343" s="3">
        <v>14</v>
      </c>
      <c r="D343" s="3">
        <v>114</v>
      </c>
      <c r="E343" s="3">
        <f t="shared" si="50"/>
        <v>4.7361984483944957</v>
      </c>
      <c r="F343" s="3">
        <v>0.90884625699999999</v>
      </c>
      <c r="G343" s="3">
        <f>-LN(1-_xlfn.GAMMA.DIST(E343,Sheet3!F$71,Sheet3!E$71,TRUE))</f>
        <v>0.33117940217834019</v>
      </c>
      <c r="H343" s="3">
        <v>150</v>
      </c>
      <c r="I343" s="3">
        <f t="shared" si="51"/>
        <v>5.0106352940962555</v>
      </c>
      <c r="J343" s="3">
        <v>1.795186121</v>
      </c>
      <c r="K343" s="3">
        <f>-LN(1-_xlfn.GAMMA.DIST(I343,Sheet3!F$87,Sheet3!E$87,TRUE))</f>
        <v>0.59308403689253897</v>
      </c>
      <c r="L343" s="3">
        <v>607</v>
      </c>
      <c r="M343" s="3">
        <f t="shared" si="52"/>
        <v>6.4085287910594984</v>
      </c>
      <c r="N343" s="3">
        <v>2.433783187</v>
      </c>
      <c r="O343" s="3" t="str">
        <f t="shared" si="59"/>
        <v>Plate 14</v>
      </c>
      <c r="P343" s="3">
        <f>-LN(1-_xlfn.GAMMA.DIST(M343,Sheet3!F$7,Sheet3!E$7,TRUE))</f>
        <v>1.9088128841318905</v>
      </c>
      <c r="Q343" s="3">
        <v>1324</v>
      </c>
      <c r="R343" s="3">
        <f t="shared" si="53"/>
        <v>7.1884127364969537</v>
      </c>
      <c r="S343" s="3">
        <v>2.617078207</v>
      </c>
      <c r="T343" s="3">
        <f>-LN(1-_xlfn.GAMMA.DIST(R343,Sheet3!F$39,Sheet3!E$39,TRUE))</f>
        <v>0.54401290513838818</v>
      </c>
      <c r="U343" s="3">
        <v>708</v>
      </c>
      <c r="V343" s="3">
        <f t="shared" si="54"/>
        <v>6.5624440936937196</v>
      </c>
      <c r="W343" s="3">
        <v>2.874777371</v>
      </c>
      <c r="Y343" s="3">
        <v>1013</v>
      </c>
      <c r="Z343" s="3">
        <f t="shared" si="55"/>
        <v>6.9206715042486833</v>
      </c>
      <c r="AA343" s="3">
        <v>0</v>
      </c>
      <c r="AC343" s="3">
        <v>463</v>
      </c>
      <c r="AD343" s="3">
        <f t="shared" si="56"/>
        <v>6.1377270540862341</v>
      </c>
      <c r="AE343" s="3">
        <v>0.58309442199999995</v>
      </c>
      <c r="AG343" s="3">
        <v>2411</v>
      </c>
      <c r="AH343" s="3">
        <f t="shared" si="57"/>
        <v>7.7877968781811706</v>
      </c>
      <c r="AI343" s="3">
        <v>2.3394244990000002</v>
      </c>
      <c r="AK343" s="3">
        <v>1442</v>
      </c>
      <c r="AL343" s="3">
        <f t="shared" si="58"/>
        <v>7.2737863178448947</v>
      </c>
      <c r="AM343" s="3">
        <v>8.8733602359999999</v>
      </c>
    </row>
    <row r="344" spans="1:39" x14ac:dyDescent="0.25">
      <c r="A344" s="3">
        <v>16215573</v>
      </c>
      <c r="B344" s="3" t="s">
        <v>986</v>
      </c>
      <c r="C344" s="3">
        <v>14</v>
      </c>
      <c r="D344" s="3">
        <v>106</v>
      </c>
      <c r="E344" s="3">
        <f t="shared" si="50"/>
        <v>4.6634390941120669</v>
      </c>
      <c r="F344" s="3">
        <v>0.70421957499999999</v>
      </c>
      <c r="G344" s="3">
        <f>-LN(1-_xlfn.GAMMA.DIST(E344,Sheet3!F$71,Sheet3!E$71,TRUE))</f>
        <v>0.25761420746196467</v>
      </c>
      <c r="H344" s="3">
        <v>155</v>
      </c>
      <c r="I344" s="3">
        <f t="shared" si="51"/>
        <v>5.0434251169192468</v>
      </c>
      <c r="J344" s="3">
        <v>7.1785843399999996</v>
      </c>
      <c r="K344" s="3">
        <f>-LN(1-_xlfn.GAMMA.DIST(I344,Sheet3!F$87,Sheet3!E$87,TRUE))</f>
        <v>0.85380773244383068</v>
      </c>
      <c r="L344" s="3">
        <v>308</v>
      </c>
      <c r="M344" s="3">
        <f t="shared" si="52"/>
        <v>5.730099782973574</v>
      </c>
      <c r="N344" s="3">
        <v>0.42834260400000002</v>
      </c>
      <c r="O344" s="3" t="str">
        <f t="shared" si="59"/>
        <v>Plate 14</v>
      </c>
      <c r="P344" s="3">
        <f>-LN(1-_xlfn.GAMMA.DIST(M344,Sheet3!F$7,Sheet3!E$7,TRUE))</f>
        <v>0.21120753952343413</v>
      </c>
      <c r="Q344" s="3">
        <v>1306</v>
      </c>
      <c r="R344" s="3">
        <f t="shared" si="53"/>
        <v>7.1747243098363764</v>
      </c>
      <c r="S344" s="3">
        <v>2.473470775</v>
      </c>
      <c r="T344" s="3">
        <f>-LN(1-_xlfn.GAMMA.DIST(R344,Sheet3!F$39,Sheet3!E$39,TRUE))</f>
        <v>0.53435304009103202</v>
      </c>
      <c r="U344" s="3">
        <v>587</v>
      </c>
      <c r="V344" s="3">
        <f t="shared" si="54"/>
        <v>6.3750248198280968</v>
      </c>
      <c r="W344" s="3">
        <v>2.1432137889999998</v>
      </c>
      <c r="Y344" s="3">
        <v>1013</v>
      </c>
      <c r="Z344" s="3">
        <f t="shared" si="55"/>
        <v>6.9206715042486833</v>
      </c>
      <c r="AA344" s="3">
        <v>0</v>
      </c>
      <c r="AC344" s="3">
        <v>414</v>
      </c>
      <c r="AD344" s="3">
        <f t="shared" si="56"/>
        <v>6.0258659738253142</v>
      </c>
      <c r="AE344" s="3">
        <v>0.455185864</v>
      </c>
      <c r="AG344" s="3">
        <v>2803</v>
      </c>
      <c r="AH344" s="3">
        <f t="shared" si="57"/>
        <v>7.9384455511647882</v>
      </c>
      <c r="AI344" s="3">
        <v>3.0003484309999999</v>
      </c>
      <c r="AK344" s="3">
        <v>865</v>
      </c>
      <c r="AL344" s="3">
        <f t="shared" si="58"/>
        <v>6.7627295069318789</v>
      </c>
      <c r="AM344" s="3">
        <v>4.6291148230000001</v>
      </c>
    </row>
    <row r="345" spans="1:39" x14ac:dyDescent="0.25">
      <c r="A345" s="3">
        <v>16215590</v>
      </c>
      <c r="B345" s="3" t="s">
        <v>986</v>
      </c>
      <c r="C345" s="3">
        <v>14</v>
      </c>
      <c r="D345" s="3">
        <v>190</v>
      </c>
      <c r="E345" s="3">
        <f t="shared" si="50"/>
        <v>5.2470240721604862</v>
      </c>
      <c r="F345" s="3">
        <v>2.8191247389999998</v>
      </c>
      <c r="G345" s="3">
        <f>-LN(1-_xlfn.GAMMA.DIST(E345,Sheet3!F$71,Sheet3!E$71,TRUE))</f>
        <v>1.2676938484786511</v>
      </c>
      <c r="H345" s="3">
        <v>150</v>
      </c>
      <c r="I345" s="3">
        <f t="shared" si="51"/>
        <v>5.0106352940962555</v>
      </c>
      <c r="J345" s="3">
        <v>1.795186121</v>
      </c>
      <c r="K345" s="3">
        <f>-LN(1-_xlfn.GAMMA.DIST(I345,Sheet3!F$87,Sheet3!E$87,TRUE))</f>
        <v>0.59308403689253897</v>
      </c>
      <c r="L345" s="3">
        <v>333</v>
      </c>
      <c r="M345" s="3">
        <f t="shared" si="52"/>
        <v>5.8081424899804439</v>
      </c>
      <c r="N345" s="3">
        <v>0.59787180100000004</v>
      </c>
      <c r="O345" s="3" t="str">
        <f t="shared" si="59"/>
        <v>Plate 14</v>
      </c>
      <c r="P345" s="3">
        <f>-LN(1-_xlfn.GAMMA.DIST(M345,Sheet3!F$7,Sheet3!E$7,TRUE))</f>
        <v>0.2990438281115293</v>
      </c>
      <c r="Q345" s="3">
        <v>1316</v>
      </c>
      <c r="R345" s="3">
        <f t="shared" si="53"/>
        <v>7.1823521118852627</v>
      </c>
      <c r="S345" s="3">
        <v>2.553288008</v>
      </c>
      <c r="T345" s="3">
        <f>-LN(1-_xlfn.GAMMA.DIST(R345,Sheet3!F$39,Sheet3!E$39,TRUE))</f>
        <v>0.5397223385919051</v>
      </c>
      <c r="U345" s="3">
        <v>761</v>
      </c>
      <c r="V345" s="3">
        <f t="shared" si="54"/>
        <v>6.6346333578616861</v>
      </c>
      <c r="W345" s="3">
        <v>3.1956218600000001</v>
      </c>
      <c r="Y345" s="3">
        <v>1011</v>
      </c>
      <c r="Z345" s="3">
        <f t="shared" si="55"/>
        <v>6.9186952190204716</v>
      </c>
      <c r="AA345" s="3">
        <v>0</v>
      </c>
      <c r="AC345" s="3">
        <v>669</v>
      </c>
      <c r="AD345" s="3">
        <f t="shared" si="56"/>
        <v>6.5057840601282289</v>
      </c>
      <c r="AE345" s="3">
        <v>1.121851342</v>
      </c>
      <c r="AG345" s="3">
        <v>3388</v>
      </c>
      <c r="AH345" s="3">
        <f t="shared" si="57"/>
        <v>8.1279950557719456</v>
      </c>
      <c r="AI345" s="3">
        <v>3.9790042990000001</v>
      </c>
      <c r="AK345" s="3">
        <v>1141</v>
      </c>
      <c r="AL345" s="3">
        <f t="shared" si="58"/>
        <v>7.0396603498620758</v>
      </c>
      <c r="AM345" s="3">
        <v>6.6653564660000004</v>
      </c>
    </row>
    <row r="346" spans="1:39" x14ac:dyDescent="0.25">
      <c r="A346" s="3">
        <v>16215594</v>
      </c>
      <c r="B346" s="3" t="s">
        <v>986</v>
      </c>
      <c r="C346" s="3">
        <v>14</v>
      </c>
      <c r="D346" s="3">
        <v>108</v>
      </c>
      <c r="E346" s="3">
        <f t="shared" si="50"/>
        <v>4.6821312271242199</v>
      </c>
      <c r="F346" s="3">
        <v>0.75548614199999997</v>
      </c>
      <c r="G346" s="3">
        <f>-LN(1-_xlfn.GAMMA.DIST(E346,Sheet3!F$71,Sheet3!E$71,TRUE))</f>
        <v>0.27528201752388692</v>
      </c>
      <c r="H346" s="3">
        <v>149</v>
      </c>
      <c r="I346" s="3">
        <f t="shared" si="51"/>
        <v>5.0039463059454592</v>
      </c>
      <c r="J346" s="3">
        <v>0.58554145899999999</v>
      </c>
      <c r="K346" s="3">
        <f>-LN(1-_xlfn.GAMMA.DIST(I346,Sheet3!F$87,Sheet3!E$87,TRUE))</f>
        <v>0.5476202249456793</v>
      </c>
      <c r="L346" s="3">
        <v>382</v>
      </c>
      <c r="M346" s="3">
        <f t="shared" si="52"/>
        <v>5.9454206086065753</v>
      </c>
      <c r="N346" s="3">
        <v>0.92861254599999998</v>
      </c>
      <c r="O346" s="3" t="str">
        <f t="shared" si="59"/>
        <v>Plate 14</v>
      </c>
      <c r="P346" s="3">
        <f>-LN(1-_xlfn.GAMMA.DIST(M346,Sheet3!F$7,Sheet3!E$7,TRUE))</f>
        <v>0.51217302350089933</v>
      </c>
      <c r="Q346" s="3">
        <v>1241</v>
      </c>
      <c r="R346" s="3">
        <f t="shared" si="53"/>
        <v>7.1236727852046071</v>
      </c>
      <c r="S346" s="3">
        <v>1.952277292</v>
      </c>
      <c r="T346" s="3">
        <f>-LN(1-_xlfn.GAMMA.DIST(R346,Sheet3!F$39,Sheet3!E$39,TRUE))</f>
        <v>0.49929527988888933</v>
      </c>
      <c r="U346" s="3">
        <v>989</v>
      </c>
      <c r="V346" s="3">
        <f t="shared" si="54"/>
        <v>6.8966943316227125</v>
      </c>
      <c r="W346" s="3">
        <v>4.5780988560000004</v>
      </c>
      <c r="Y346" s="3">
        <v>1109</v>
      </c>
      <c r="Z346" s="3">
        <f t="shared" si="55"/>
        <v>7.0112139873503674</v>
      </c>
      <c r="AA346" s="3">
        <v>0.31340291599999998</v>
      </c>
      <c r="AC346" s="3">
        <v>699</v>
      </c>
      <c r="AD346" s="3">
        <f t="shared" si="56"/>
        <v>6.5496507422338102</v>
      </c>
      <c r="AE346" s="3">
        <v>1.2004127259999999</v>
      </c>
      <c r="AG346" s="3">
        <v>4104</v>
      </c>
      <c r="AH346" s="3">
        <f t="shared" si="57"/>
        <v>8.3197173868506056</v>
      </c>
      <c r="AI346" s="3">
        <v>5.1674593350000002</v>
      </c>
      <c r="AK346" s="3">
        <v>1066</v>
      </c>
      <c r="AL346" s="3">
        <f t="shared" si="58"/>
        <v>6.9716686047257896</v>
      </c>
      <c r="AM346" s="3">
        <v>6.1132970130000004</v>
      </c>
    </row>
    <row r="347" spans="1:39" x14ac:dyDescent="0.25">
      <c r="A347" s="3">
        <v>16215616</v>
      </c>
      <c r="B347" s="3" t="s">
        <v>986</v>
      </c>
      <c r="C347" s="3">
        <v>14</v>
      </c>
      <c r="D347" s="3">
        <v>113</v>
      </c>
      <c r="E347" s="3">
        <f t="shared" si="50"/>
        <v>4.7273878187123408</v>
      </c>
      <c r="F347" s="3">
        <v>0.88332861200000001</v>
      </c>
      <c r="G347" s="3">
        <f>-LN(1-_xlfn.GAMMA.DIST(E347,Sheet3!F$71,Sheet3!E$71,TRUE))</f>
        <v>0.32157353279965617</v>
      </c>
      <c r="H347" s="3">
        <v>148</v>
      </c>
      <c r="I347" s="3">
        <f t="shared" si="51"/>
        <v>4.9972122737641147</v>
      </c>
      <c r="J347" s="3">
        <v>0</v>
      </c>
      <c r="K347" s="3">
        <f>-LN(1-_xlfn.GAMMA.DIST(I347,Sheet3!F$87,Sheet3!E$87,TRUE))</f>
        <v>0.5043612265620433</v>
      </c>
      <c r="L347" s="3">
        <v>339</v>
      </c>
      <c r="M347" s="3">
        <f t="shared" si="52"/>
        <v>5.8260001073804499</v>
      </c>
      <c r="N347" s="3">
        <v>0.63846758999999997</v>
      </c>
      <c r="O347" s="3" t="str">
        <f t="shared" si="59"/>
        <v>Plate 14</v>
      </c>
      <c r="P347" s="3">
        <f>-LN(1-_xlfn.GAMMA.DIST(M347,Sheet3!F$7,Sheet3!E$7,TRUE))</f>
        <v>0.3223528938256105</v>
      </c>
      <c r="Q347" s="3">
        <v>1096</v>
      </c>
      <c r="R347" s="3">
        <f t="shared" si="53"/>
        <v>6.9994224675079613</v>
      </c>
      <c r="S347" s="3">
        <v>0.76817117000000001</v>
      </c>
      <c r="T347" s="3">
        <f>-LN(1-_xlfn.GAMMA.DIST(R347,Sheet3!F$39,Sheet3!E$39,TRUE))</f>
        <v>0.42026779080951698</v>
      </c>
      <c r="U347" s="3">
        <v>654</v>
      </c>
      <c r="V347" s="3">
        <f t="shared" si="54"/>
        <v>6.4831073514571989</v>
      </c>
      <c r="W347" s="3">
        <v>2.5481224409999998</v>
      </c>
      <c r="Y347" s="3">
        <v>998</v>
      </c>
      <c r="Z347" s="3">
        <f t="shared" si="55"/>
        <v>6.9057532763114642</v>
      </c>
      <c r="AA347" s="3">
        <v>0</v>
      </c>
      <c r="AC347" s="3">
        <v>356</v>
      </c>
      <c r="AD347" s="3">
        <f t="shared" si="56"/>
        <v>5.8749307308520304</v>
      </c>
      <c r="AE347" s="3">
        <v>0.30397094499999999</v>
      </c>
      <c r="AG347" s="3">
        <v>2249</v>
      </c>
      <c r="AH347" s="3">
        <f t="shared" si="57"/>
        <v>7.7182409519593156</v>
      </c>
      <c r="AI347" s="3">
        <v>2.0647494420000001</v>
      </c>
      <c r="AK347" s="3">
        <v>1081</v>
      </c>
      <c r="AL347" s="3">
        <f t="shared" si="58"/>
        <v>6.9856418176392081</v>
      </c>
      <c r="AM347" s="3">
        <v>6.2237776030000003</v>
      </c>
    </row>
    <row r="348" spans="1:39" x14ac:dyDescent="0.25">
      <c r="A348" s="3">
        <v>16215695</v>
      </c>
      <c r="B348" s="3" t="s">
        <v>986</v>
      </c>
      <c r="C348" s="3">
        <v>14</v>
      </c>
      <c r="D348" s="3">
        <v>174</v>
      </c>
      <c r="E348" s="3">
        <f t="shared" si="50"/>
        <v>5.1590552992145291</v>
      </c>
      <c r="F348" s="3">
        <v>2.4203640100000001</v>
      </c>
      <c r="G348" s="3">
        <f>-LN(1-_xlfn.GAMMA.DIST(E348,Sheet3!F$71,Sheet3!E$71,TRUE))</f>
        <v>1.0494447372988727</v>
      </c>
      <c r="H348" s="3">
        <v>139</v>
      </c>
      <c r="I348" s="3">
        <f t="shared" si="51"/>
        <v>4.9344739331306915</v>
      </c>
      <c r="J348" s="3">
        <v>0</v>
      </c>
      <c r="K348" s="3">
        <f>-LN(1-_xlfn.GAMMA.DIST(I348,Sheet3!F$87,Sheet3!E$87,TRUE))</f>
        <v>0.21016961208622764</v>
      </c>
      <c r="L348" s="3">
        <v>374</v>
      </c>
      <c r="M348" s="3">
        <f t="shared" si="52"/>
        <v>5.9242557974145322</v>
      </c>
      <c r="N348" s="3">
        <v>0.87472469900000005</v>
      </c>
      <c r="O348" s="3" t="str">
        <f t="shared" si="59"/>
        <v>Plate 14</v>
      </c>
      <c r="P348" s="3">
        <f>-LN(1-_xlfn.GAMMA.DIST(M348,Sheet3!F$7,Sheet3!E$7,TRUE))</f>
        <v>0.47402490557264043</v>
      </c>
      <c r="Q348" s="3">
        <v>1168</v>
      </c>
      <c r="R348" s="3">
        <f t="shared" si="53"/>
        <v>7.0630481633881725</v>
      </c>
      <c r="S348" s="3">
        <v>1.3608513250000001</v>
      </c>
      <c r="T348" s="3">
        <f>-LN(1-_xlfn.GAMMA.DIST(R348,Sheet3!F$39,Sheet3!E$39,TRUE))</f>
        <v>0.45963071875936168</v>
      </c>
      <c r="U348" s="3">
        <v>445</v>
      </c>
      <c r="V348" s="3">
        <f t="shared" si="54"/>
        <v>6.0980742821662401</v>
      </c>
      <c r="W348" s="3">
        <v>1.286832931</v>
      </c>
      <c r="Y348" s="3">
        <v>1131</v>
      </c>
      <c r="Z348" s="3">
        <f t="shared" si="55"/>
        <v>7.0308574761161209</v>
      </c>
      <c r="AA348" s="3">
        <v>0.39162181099999999</v>
      </c>
      <c r="AC348" s="3">
        <v>567</v>
      </c>
      <c r="AD348" s="3">
        <f t="shared" si="56"/>
        <v>6.3403593037277517</v>
      </c>
      <c r="AE348" s="3">
        <v>0.85491714799999996</v>
      </c>
      <c r="AG348" s="3">
        <v>3213</v>
      </c>
      <c r="AH348" s="3">
        <f t="shared" si="57"/>
        <v>8.0749603591158579</v>
      </c>
      <c r="AI348" s="3">
        <v>3.6870672729999998</v>
      </c>
      <c r="AK348" s="3">
        <v>1023</v>
      </c>
      <c r="AL348" s="3">
        <f t="shared" si="58"/>
        <v>6.9304947659516261</v>
      </c>
      <c r="AM348" s="3">
        <v>5.7963861789999997</v>
      </c>
    </row>
    <row r="349" spans="1:39" x14ac:dyDescent="0.25">
      <c r="A349" s="3">
        <v>16215865</v>
      </c>
      <c r="B349" s="3" t="s">
        <v>986</v>
      </c>
      <c r="C349" s="3">
        <v>14</v>
      </c>
      <c r="D349" s="3">
        <v>558</v>
      </c>
      <c r="E349" s="3">
        <f t="shared" si="50"/>
        <v>6.3243589623813108</v>
      </c>
      <c r="F349" s="3">
        <v>11.799474569999999</v>
      </c>
      <c r="G349" s="3">
        <f>-LN(1-_xlfn.GAMMA.DIST(E349,Sheet3!F$71,Sheet3!E$71,TRUE))</f>
        <v>5.9418311165751367</v>
      </c>
      <c r="H349" s="3">
        <v>136</v>
      </c>
      <c r="I349" s="3">
        <f t="shared" si="51"/>
        <v>4.9126548857360524</v>
      </c>
      <c r="J349" s="3">
        <v>0</v>
      </c>
      <c r="K349" s="3">
        <f>-LN(1-_xlfn.GAMMA.DIST(I349,Sheet3!F$87,Sheet3!E$87,TRUE))</f>
        <v>0.14705058123140691</v>
      </c>
      <c r="L349" s="3">
        <v>512</v>
      </c>
      <c r="M349" s="3">
        <f t="shared" si="52"/>
        <v>6.2383246250395077</v>
      </c>
      <c r="N349" s="3">
        <v>1.800215605</v>
      </c>
      <c r="O349" s="3" t="str">
        <f t="shared" si="59"/>
        <v>Plate 14</v>
      </c>
      <c r="P349" s="3">
        <f>-LN(1-_xlfn.GAMMA.DIST(M349,Sheet3!F$7,Sheet3!E$7,TRUE))</f>
        <v>1.2640302012800335</v>
      </c>
      <c r="Q349" s="3">
        <v>1152</v>
      </c>
      <c r="R349" s="3">
        <f t="shared" si="53"/>
        <v>7.0492548412558369</v>
      </c>
      <c r="S349" s="3">
        <v>1.230113539</v>
      </c>
      <c r="T349" s="3">
        <f>-LN(1-_xlfn.GAMMA.DIST(R349,Sheet3!F$39,Sheet3!E$39,TRUE))</f>
        <v>0.45090158233202854</v>
      </c>
      <c r="U349" s="3">
        <v>269</v>
      </c>
      <c r="V349" s="3">
        <f t="shared" si="54"/>
        <v>5.5947113796018391</v>
      </c>
      <c r="W349" s="3">
        <v>0.23142379900000001</v>
      </c>
      <c r="Y349" s="3">
        <v>947</v>
      </c>
      <c r="Z349" s="3">
        <f t="shared" si="55"/>
        <v>6.8532990931860782</v>
      </c>
      <c r="AA349" s="3">
        <v>0</v>
      </c>
      <c r="AC349" s="3">
        <v>684</v>
      </c>
      <c r="AD349" s="3">
        <f t="shared" si="56"/>
        <v>6.5279579176225502</v>
      </c>
      <c r="AE349" s="3">
        <v>1.161129375</v>
      </c>
      <c r="AG349" s="3">
        <v>2933</v>
      </c>
      <c r="AH349" s="3">
        <f t="shared" si="57"/>
        <v>7.9837810689774509</v>
      </c>
      <c r="AI349" s="3">
        <v>3.2185407170000002</v>
      </c>
      <c r="AK349" s="3">
        <v>1598</v>
      </c>
      <c r="AL349" s="3">
        <f t="shared" si="58"/>
        <v>7.37650812632622</v>
      </c>
      <c r="AM349" s="3">
        <v>10.01367714</v>
      </c>
    </row>
    <row r="350" spans="1:39" x14ac:dyDescent="0.25">
      <c r="A350" s="3">
        <v>16215942</v>
      </c>
      <c r="B350" s="3" t="s">
        <v>986</v>
      </c>
      <c r="C350" s="3">
        <v>14</v>
      </c>
      <c r="D350" s="3">
        <v>247</v>
      </c>
      <c r="E350" s="3">
        <f t="shared" si="50"/>
        <v>5.5093883366279774</v>
      </c>
      <c r="F350" s="3">
        <v>4.2306364609999996</v>
      </c>
      <c r="G350" s="3">
        <f>-LN(1-_xlfn.GAMMA.DIST(E350,Sheet3!F$71,Sheet3!E$71,TRUE))</f>
        <v>2.0674178899290823</v>
      </c>
      <c r="H350" s="3">
        <v>139</v>
      </c>
      <c r="I350" s="3">
        <f t="shared" si="51"/>
        <v>4.9344739331306915</v>
      </c>
      <c r="J350" s="3">
        <v>0</v>
      </c>
      <c r="K350" s="3">
        <f>-LN(1-_xlfn.GAMMA.DIST(I350,Sheet3!F$87,Sheet3!E$87,TRUE))</f>
        <v>0.21016961208622764</v>
      </c>
      <c r="L350" s="3">
        <v>432</v>
      </c>
      <c r="M350" s="3">
        <f t="shared" si="52"/>
        <v>6.0684255882441107</v>
      </c>
      <c r="N350" s="3">
        <v>1.2646524020000001</v>
      </c>
      <c r="O350" s="3" t="str">
        <f t="shared" si="59"/>
        <v>Plate 14</v>
      </c>
      <c r="P350" s="3">
        <f>-LN(1-_xlfn.GAMMA.DIST(M350,Sheet3!F$7,Sheet3!E$7,TRUE))</f>
        <v>0.77540175773796927</v>
      </c>
      <c r="Q350" s="3">
        <v>96927</v>
      </c>
      <c r="R350" s="3">
        <f t="shared" si="53"/>
        <v>11.481713396837462</v>
      </c>
      <c r="S350" s="3">
        <v>655.56699719999995</v>
      </c>
      <c r="T350" s="3">
        <f>-LN(1-_xlfn.GAMMA.DIST(R350,Sheet3!F$39,Sheet3!E$39,TRUE))</f>
        <v>8.914295594083244</v>
      </c>
      <c r="U350" s="3">
        <v>342888</v>
      </c>
      <c r="V350" s="3">
        <f t="shared" si="54"/>
        <v>12.745159142213105</v>
      </c>
      <c r="W350" s="3">
        <v>2556.8096970000001</v>
      </c>
      <c r="Y350" s="3">
        <v>2103</v>
      </c>
      <c r="Z350" s="3">
        <f t="shared" si="55"/>
        <v>7.6511201757027001</v>
      </c>
      <c r="AA350" s="3">
        <v>3.6028408390000002</v>
      </c>
      <c r="AC350" s="3">
        <v>38790</v>
      </c>
      <c r="AD350" s="3">
        <f t="shared" si="56"/>
        <v>10.565917760434013</v>
      </c>
      <c r="AE350" s="3">
        <v>103.0562226</v>
      </c>
      <c r="AG350" s="3">
        <v>4024</v>
      </c>
      <c r="AH350" s="3">
        <f t="shared" si="57"/>
        <v>8.3000317117795746</v>
      </c>
      <c r="AI350" s="3">
        <v>5.0350973349999997</v>
      </c>
      <c r="AK350" s="3">
        <v>8854</v>
      </c>
      <c r="AL350" s="3">
        <f t="shared" si="58"/>
        <v>9.0886246132920867</v>
      </c>
      <c r="AM350" s="3">
        <v>61.899840189999999</v>
      </c>
    </row>
    <row r="351" spans="1:39" x14ac:dyDescent="0.25">
      <c r="A351" s="3">
        <v>16215995</v>
      </c>
      <c r="B351" s="3" t="s">
        <v>986</v>
      </c>
      <c r="C351" s="3">
        <v>14</v>
      </c>
      <c r="D351" s="3">
        <v>86</v>
      </c>
      <c r="E351" s="3">
        <f t="shared" si="50"/>
        <v>4.4543472962535073</v>
      </c>
      <c r="F351" s="3">
        <v>0.18522321</v>
      </c>
      <c r="G351" s="3">
        <f>-LN(1-_xlfn.GAMMA.DIST(E351,Sheet3!F$71,Sheet3!E$71,TRUE))</f>
        <v>0.11149298091303571</v>
      </c>
      <c r="H351" s="3">
        <v>157</v>
      </c>
      <c r="I351" s="3">
        <f t="shared" si="51"/>
        <v>5.0562458053483077</v>
      </c>
      <c r="J351" s="3">
        <v>9.2093847120000003</v>
      </c>
      <c r="K351" s="3">
        <f>-LN(1-_xlfn.GAMMA.DIST(I351,Sheet3!F$87,Sheet3!E$87,TRUE))</f>
        <v>0.97373216804778495</v>
      </c>
      <c r="L351" s="3">
        <v>633</v>
      </c>
      <c r="M351" s="3">
        <f t="shared" si="52"/>
        <v>6.4504704221441758</v>
      </c>
      <c r="N351" s="3">
        <v>2.6068201929999999</v>
      </c>
      <c r="O351" s="3" t="str">
        <f t="shared" si="59"/>
        <v>Plate 14</v>
      </c>
      <c r="P351" s="3">
        <f>-LN(1-_xlfn.GAMMA.DIST(M351,Sheet3!F$7,Sheet3!E$7,TRUE))</f>
        <v>2.0922788471944158</v>
      </c>
      <c r="Q351" s="3">
        <v>117530</v>
      </c>
      <c r="R351" s="3">
        <f t="shared" si="53"/>
        <v>11.674448899126899</v>
      </c>
      <c r="S351" s="3">
        <v>792.25941120000005</v>
      </c>
      <c r="T351" s="3">
        <f>-LN(1-_xlfn.GAMMA.DIST(R351,Sheet3!F$39,Sheet3!E$39,TRUE))</f>
        <v>9.5025702609980058</v>
      </c>
      <c r="U351" s="3">
        <v>575094</v>
      </c>
      <c r="V351" s="3">
        <f t="shared" si="54"/>
        <v>13.262288784679242</v>
      </c>
      <c r="W351" s="3">
        <v>4945.1349289999998</v>
      </c>
      <c r="Y351" s="3">
        <v>905</v>
      </c>
      <c r="Z351" s="3">
        <f t="shared" si="55"/>
        <v>6.8079349436999257</v>
      </c>
      <c r="AA351" s="3">
        <v>0</v>
      </c>
      <c r="AC351" s="3">
        <v>722</v>
      </c>
      <c r="AD351" s="3">
        <f t="shared" si="56"/>
        <v>6.5820251388928259</v>
      </c>
      <c r="AE351" s="3">
        <v>1.2606571520000001</v>
      </c>
      <c r="AG351" s="3">
        <v>3018</v>
      </c>
      <c r="AH351" s="3">
        <f t="shared" si="57"/>
        <v>8.0123496393277946</v>
      </c>
      <c r="AI351" s="3">
        <v>3.360969758</v>
      </c>
      <c r="AK351" s="3">
        <v>934</v>
      </c>
      <c r="AL351" s="3">
        <f t="shared" si="58"/>
        <v>6.8394764382288429</v>
      </c>
      <c r="AM351" s="3">
        <v>5.1394500499999998</v>
      </c>
    </row>
    <row r="352" spans="1:39" x14ac:dyDescent="0.25">
      <c r="A352" s="3">
        <v>16216171</v>
      </c>
      <c r="B352" s="3" t="s">
        <v>986</v>
      </c>
      <c r="C352" s="3">
        <v>14</v>
      </c>
      <c r="D352" s="3">
        <v>121</v>
      </c>
      <c r="E352" s="3">
        <f t="shared" si="50"/>
        <v>4.7957905455967413</v>
      </c>
      <c r="F352" s="3">
        <v>1.087051854</v>
      </c>
      <c r="G352" s="3">
        <f>-LN(1-_xlfn.GAMMA.DIST(E352,Sheet3!F$71,Sheet3!E$71,TRUE))</f>
        <v>0.40142235492433598</v>
      </c>
      <c r="H352" s="3">
        <v>171</v>
      </c>
      <c r="I352" s="3">
        <f t="shared" si="51"/>
        <v>5.1416635565026603</v>
      </c>
      <c r="J352" s="3">
        <v>22.651413260000002</v>
      </c>
      <c r="K352" s="3">
        <f>-LN(1-_xlfn.GAMMA.DIST(I352,Sheet3!F$87,Sheet3!E$87,TRUE))</f>
        <v>2.0555324328972024</v>
      </c>
      <c r="L352" s="3">
        <v>430</v>
      </c>
      <c r="M352" s="3">
        <f t="shared" si="52"/>
        <v>6.0637852086876078</v>
      </c>
      <c r="N352" s="3">
        <v>1.2512330739999999</v>
      </c>
      <c r="O352" s="3" t="str">
        <f t="shared" si="59"/>
        <v>Plate 14</v>
      </c>
      <c r="P352" s="3">
        <f>-LN(1-_xlfn.GAMMA.DIST(M352,Sheet3!F$7,Sheet3!E$7,TRUE))</f>
        <v>0.76413813888465387</v>
      </c>
      <c r="Q352" s="3">
        <v>13188</v>
      </c>
      <c r="R352" s="3">
        <f t="shared" si="53"/>
        <v>9.4870626041916211</v>
      </c>
      <c r="S352" s="3">
        <v>88.808813169999993</v>
      </c>
      <c r="T352" s="3">
        <f>-LN(1-_xlfn.GAMMA.DIST(R352,Sheet3!F$39,Sheet3!E$39,TRUE))</f>
        <v>3.7847802719763659</v>
      </c>
      <c r="U352" s="3">
        <v>14469</v>
      </c>
      <c r="V352" s="3">
        <f t="shared" si="54"/>
        <v>9.5797637087370813</v>
      </c>
      <c r="W352" s="3">
        <v>88.004941369999997</v>
      </c>
      <c r="Y352" s="3">
        <v>1041</v>
      </c>
      <c r="Z352" s="3">
        <f t="shared" si="55"/>
        <v>6.9479370686149693</v>
      </c>
      <c r="AA352" s="3">
        <v>6.3704254000000002E-2</v>
      </c>
      <c r="AC352" s="3">
        <v>2147</v>
      </c>
      <c r="AD352" s="3">
        <f t="shared" si="56"/>
        <v>7.6718267978787811</v>
      </c>
      <c r="AE352" s="3">
        <v>5.0066571849999999</v>
      </c>
      <c r="AG352" s="3">
        <v>2444</v>
      </c>
      <c r="AH352" s="3">
        <f t="shared" si="57"/>
        <v>7.8013913202914855</v>
      </c>
      <c r="AI352" s="3">
        <v>2.3952565290000001</v>
      </c>
      <c r="AK352" s="3">
        <v>1229</v>
      </c>
      <c r="AL352" s="3">
        <f t="shared" si="58"/>
        <v>7.1139561095660344</v>
      </c>
      <c r="AM352" s="3">
        <v>7.3120716699999999</v>
      </c>
    </row>
    <row r="353" spans="1:39" x14ac:dyDescent="0.25">
      <c r="A353" s="3">
        <v>16216270</v>
      </c>
      <c r="B353" s="3" t="s">
        <v>986</v>
      </c>
      <c r="C353" s="3">
        <v>14</v>
      </c>
      <c r="D353" s="3">
        <v>110</v>
      </c>
      <c r="E353" s="3">
        <f t="shared" si="50"/>
        <v>4.7004803657924166</v>
      </c>
      <c r="F353" s="3">
        <v>0.806676167</v>
      </c>
      <c r="G353" s="3">
        <f>-LN(1-_xlfn.GAMMA.DIST(E353,Sheet3!F$71,Sheet3!E$71,TRUE))</f>
        <v>0.29344297202529862</v>
      </c>
      <c r="H353" s="3">
        <v>167</v>
      </c>
      <c r="I353" s="3">
        <f t="shared" si="51"/>
        <v>5.1179938124167554</v>
      </c>
      <c r="J353" s="3">
        <v>18.907482699999999</v>
      </c>
      <c r="K353" s="3">
        <f>-LN(1-_xlfn.GAMMA.DIST(I353,Sheet3!F$87,Sheet3!E$87,TRUE))</f>
        <v>1.7045387467664694</v>
      </c>
      <c r="L353" s="3">
        <v>397</v>
      </c>
      <c r="M353" s="3">
        <f t="shared" si="52"/>
        <v>5.9839362806871907</v>
      </c>
      <c r="N353" s="3">
        <v>1.029554807</v>
      </c>
      <c r="O353" s="3" t="str">
        <f t="shared" si="59"/>
        <v>Plate 14</v>
      </c>
      <c r="P353" s="3">
        <f>-LN(1-_xlfn.GAMMA.DIST(M353,Sheet3!F$7,Sheet3!E$7,TRUE))</f>
        <v>0.58685039591716048</v>
      </c>
      <c r="Q353" s="3">
        <v>1105</v>
      </c>
      <c r="R353" s="3">
        <f t="shared" si="53"/>
        <v>7.007600613951853</v>
      </c>
      <c r="S353" s="3">
        <v>0.84295755800000005</v>
      </c>
      <c r="T353" s="3">
        <f>-LN(1-_xlfn.GAMMA.DIST(R353,Sheet3!F$39,Sheet3!E$39,TRUE))</f>
        <v>0.42519868612209116</v>
      </c>
      <c r="U353" s="3">
        <v>475</v>
      </c>
      <c r="V353" s="3">
        <f t="shared" si="54"/>
        <v>6.1633148040346413</v>
      </c>
      <c r="W353" s="3">
        <v>1.4675161619999999</v>
      </c>
      <c r="Y353" s="3">
        <v>1112</v>
      </c>
      <c r="Z353" s="3">
        <f t="shared" si="55"/>
        <v>7.0139154748105277</v>
      </c>
      <c r="AA353" s="3">
        <v>0.324117455</v>
      </c>
      <c r="AC353" s="3">
        <v>751</v>
      </c>
      <c r="AD353" s="3">
        <f t="shared" si="56"/>
        <v>6.6214056517641344</v>
      </c>
      <c r="AE353" s="3">
        <v>1.336633942</v>
      </c>
      <c r="AG353" s="3">
        <v>2980</v>
      </c>
      <c r="AH353" s="3">
        <f t="shared" si="57"/>
        <v>7.9996785794994505</v>
      </c>
      <c r="AI353" s="3">
        <v>3.2973178129999998</v>
      </c>
      <c r="AK353" s="3">
        <v>1046</v>
      </c>
      <c r="AL353" s="3">
        <f t="shared" si="58"/>
        <v>6.9527286446248686</v>
      </c>
      <c r="AM353" s="3">
        <v>5.9659340250000001</v>
      </c>
    </row>
    <row r="354" spans="1:39" x14ac:dyDescent="0.25">
      <c r="A354" s="3">
        <v>16216548</v>
      </c>
      <c r="B354" s="3" t="s">
        <v>986</v>
      </c>
      <c r="C354" s="3">
        <v>14</v>
      </c>
      <c r="D354" s="3">
        <v>120</v>
      </c>
      <c r="E354" s="3">
        <f t="shared" si="50"/>
        <v>4.7874917427820458</v>
      </c>
      <c r="F354" s="3">
        <v>1.0616359369999999</v>
      </c>
      <c r="G354" s="3">
        <f>-LN(1-_xlfn.GAMMA.DIST(E354,Sheet3!F$71,Sheet3!E$71,TRUE))</f>
        <v>0.39107972353775855</v>
      </c>
      <c r="H354" s="3">
        <v>152</v>
      </c>
      <c r="I354" s="3">
        <f t="shared" si="51"/>
        <v>5.0238805208462765</v>
      </c>
      <c r="J354" s="3">
        <v>4.0253925859999997</v>
      </c>
      <c r="K354" s="3">
        <f>-LN(1-_xlfn.GAMMA.DIST(I354,Sheet3!F$87,Sheet3!E$87,TRUE))</f>
        <v>0.6906740630745194</v>
      </c>
      <c r="L354" s="3">
        <v>290</v>
      </c>
      <c r="M354" s="3">
        <f t="shared" si="52"/>
        <v>5.6698809229805196</v>
      </c>
      <c r="N354" s="3">
        <v>0.30579894699999999</v>
      </c>
      <c r="O354" s="3" t="str">
        <f t="shared" si="59"/>
        <v>Plate 14</v>
      </c>
      <c r="P354" s="3">
        <f>-LN(1-_xlfn.GAMMA.DIST(M354,Sheet3!F$7,Sheet3!E$7,TRUE))</f>
        <v>0.15772915617173711</v>
      </c>
      <c r="Q354" s="3">
        <v>1239</v>
      </c>
      <c r="R354" s="3">
        <f t="shared" si="53"/>
        <v>7.1220598816291423</v>
      </c>
      <c r="S354" s="3">
        <v>1.9361682819999999</v>
      </c>
      <c r="T354" s="3">
        <f>-LN(1-_xlfn.GAMMA.DIST(R354,Sheet3!F$39,Sheet3!E$39,TRUE))</f>
        <v>0.49821246763690369</v>
      </c>
      <c r="U354" s="3">
        <v>388</v>
      </c>
      <c r="V354" s="3">
        <f t="shared" si="54"/>
        <v>5.9610053396232736</v>
      </c>
      <c r="W354" s="3">
        <v>0.94400026599999998</v>
      </c>
      <c r="Y354" s="3">
        <v>996</v>
      </c>
      <c r="Z354" s="3">
        <f t="shared" si="55"/>
        <v>6.9037472575845982</v>
      </c>
      <c r="AA354" s="3">
        <v>0</v>
      </c>
      <c r="AC354" s="3">
        <v>547</v>
      </c>
      <c r="AD354" s="3">
        <f t="shared" si="56"/>
        <v>6.3044488024219811</v>
      </c>
      <c r="AE354" s="3">
        <v>0.80261306399999999</v>
      </c>
      <c r="AG354" s="3">
        <v>3907</v>
      </c>
      <c r="AH354" s="3">
        <f t="shared" si="57"/>
        <v>8.2705250950550706</v>
      </c>
      <c r="AI354" s="3">
        <v>4.8413376919999997</v>
      </c>
      <c r="AK354" s="3">
        <v>1047</v>
      </c>
      <c r="AL354" s="3">
        <f t="shared" si="58"/>
        <v>6.953684210870537</v>
      </c>
      <c r="AM354" s="3">
        <v>5.9733037040000001</v>
      </c>
    </row>
    <row r="355" spans="1:39" x14ac:dyDescent="0.25">
      <c r="A355" s="3">
        <v>16216950</v>
      </c>
      <c r="B355" s="3" t="s">
        <v>986</v>
      </c>
      <c r="C355" s="3">
        <v>14</v>
      </c>
      <c r="D355" s="3">
        <v>129</v>
      </c>
      <c r="E355" s="3">
        <f t="shared" si="50"/>
        <v>4.8598124043616719</v>
      </c>
      <c r="F355" s="3">
        <v>1.2899328880000001</v>
      </c>
      <c r="G355" s="3">
        <f>-LN(1-_xlfn.GAMMA.DIST(E355,Sheet3!F$71,Sheet3!E$71,TRUE))</f>
        <v>0.48751846864314935</v>
      </c>
      <c r="H355" s="3">
        <v>130</v>
      </c>
      <c r="I355" s="3">
        <f t="shared" si="51"/>
        <v>4.8675344504555822</v>
      </c>
      <c r="J355" s="3">
        <v>0</v>
      </c>
      <c r="K355" s="3">
        <f>-LN(1-_xlfn.GAMMA.DIST(I355,Sheet3!F$87,Sheet3!E$87,TRUE))</f>
        <v>6.3420111454997846E-2</v>
      </c>
      <c r="L355" s="3">
        <v>288</v>
      </c>
      <c r="M355" s="3">
        <f t="shared" si="52"/>
        <v>5.6629604801359461</v>
      </c>
      <c r="N355" s="3">
        <v>0.29215075400000001</v>
      </c>
      <c r="O355" s="3" t="str">
        <f t="shared" si="59"/>
        <v>Plate 14</v>
      </c>
      <c r="P355" s="3">
        <f>-LN(1-_xlfn.GAMMA.DIST(M355,Sheet3!F$7,Sheet3!E$7,TRUE))</f>
        <v>0.15230997829637666</v>
      </c>
      <c r="Q355" s="3">
        <v>1100</v>
      </c>
      <c r="R355" s="3">
        <f t="shared" si="53"/>
        <v>7.0030654587864616</v>
      </c>
      <c r="S355" s="3">
        <v>0.80143995999999995</v>
      </c>
      <c r="T355" s="3">
        <f>-LN(1-_xlfn.GAMMA.DIST(R355,Sheet3!F$39,Sheet3!E$39,TRUE))</f>
        <v>0.42245961887821065</v>
      </c>
      <c r="U355" s="3">
        <v>405</v>
      </c>
      <c r="V355" s="3">
        <f t="shared" si="54"/>
        <v>6.0038870671065387</v>
      </c>
      <c r="W355" s="3">
        <v>1.0461771870000001</v>
      </c>
      <c r="Y355" s="3">
        <v>1046</v>
      </c>
      <c r="Z355" s="3">
        <f t="shared" si="55"/>
        <v>6.9527286446248686</v>
      </c>
      <c r="AA355" s="3">
        <v>8.2808096999999997E-2</v>
      </c>
      <c r="AC355" s="3">
        <v>493</v>
      </c>
      <c r="AD355" s="3">
        <f t="shared" si="56"/>
        <v>6.2005091740426899</v>
      </c>
      <c r="AE355" s="3">
        <v>0.66146193099999995</v>
      </c>
      <c r="AG355" s="3">
        <v>2031</v>
      </c>
      <c r="AH355" s="3">
        <f t="shared" si="57"/>
        <v>7.616283561580385</v>
      </c>
      <c r="AI355" s="3">
        <v>1.6933764899999999</v>
      </c>
      <c r="AK355" s="3">
        <v>653</v>
      </c>
      <c r="AL355" s="3">
        <f t="shared" si="58"/>
        <v>6.481577129276431</v>
      </c>
      <c r="AM355" s="3">
        <v>3.0542142000000001</v>
      </c>
    </row>
    <row r="356" spans="1:39" x14ac:dyDescent="0.25">
      <c r="A356" s="3">
        <v>16217083</v>
      </c>
      <c r="B356" s="3" t="s">
        <v>986</v>
      </c>
      <c r="C356" s="3">
        <v>14</v>
      </c>
      <c r="D356" s="3">
        <v>139</v>
      </c>
      <c r="E356" s="3">
        <f t="shared" si="50"/>
        <v>4.9344739331306915</v>
      </c>
      <c r="F356" s="3">
        <v>1.5425578120000001</v>
      </c>
      <c r="G356" s="3">
        <f>-LN(1-_xlfn.GAMMA.DIST(E356,Sheet3!F$71,Sheet3!E$71,TRUE))</f>
        <v>0.60252330160156597</v>
      </c>
      <c r="H356" s="3">
        <v>140</v>
      </c>
      <c r="I356" s="3">
        <f t="shared" si="51"/>
        <v>4.9416424226093039</v>
      </c>
      <c r="J356" s="3">
        <v>0</v>
      </c>
      <c r="K356" s="3">
        <f>-LN(1-_xlfn.GAMMA.DIST(I356,Sheet3!F$87,Sheet3!E$87,TRUE))</f>
        <v>0.23482545286407414</v>
      </c>
      <c r="L356" s="3">
        <v>307</v>
      </c>
      <c r="M356" s="3">
        <f t="shared" si="52"/>
        <v>5.7268477475871968</v>
      </c>
      <c r="N356" s="3">
        <v>0.42154672500000001</v>
      </c>
      <c r="O356" s="3" t="str">
        <f t="shared" si="59"/>
        <v>Plate 14</v>
      </c>
      <c r="P356" s="3">
        <f>-LN(1-_xlfn.GAMMA.DIST(M356,Sheet3!F$7,Sheet3!E$7,TRUE))</f>
        <v>0.20801704311513866</v>
      </c>
      <c r="Q356" s="3">
        <v>2251</v>
      </c>
      <c r="R356" s="3">
        <f t="shared" si="53"/>
        <v>7.7191298409067324</v>
      </c>
      <c r="S356" s="3">
        <v>9.7988228110000009</v>
      </c>
      <c r="T356" s="3">
        <f>-LN(1-_xlfn.GAMMA.DIST(R356,Sheet3!F$39,Sheet3!E$39,TRUE))</f>
        <v>1.005890358685416</v>
      </c>
      <c r="U356" s="3">
        <v>12270</v>
      </c>
      <c r="V356" s="3">
        <f t="shared" si="54"/>
        <v>9.4149125377049572</v>
      </c>
      <c r="W356" s="3">
        <v>74.259578099999999</v>
      </c>
      <c r="Y356" s="3">
        <v>1019</v>
      </c>
      <c r="Z356" s="3">
        <f t="shared" si="55"/>
        <v>6.926577033222725</v>
      </c>
      <c r="AA356" s="3">
        <v>0</v>
      </c>
      <c r="AC356" s="3">
        <v>455</v>
      </c>
      <c r="AD356" s="3">
        <f t="shared" si="56"/>
        <v>6.1202974189509503</v>
      </c>
      <c r="AE356" s="3">
        <v>0.562203177</v>
      </c>
      <c r="AG356" s="3">
        <v>2208</v>
      </c>
      <c r="AH356" s="3">
        <f t="shared" si="57"/>
        <v>7.6998424073969858</v>
      </c>
      <c r="AI356" s="3">
        <v>1.9950667339999999</v>
      </c>
      <c r="AK356" s="3">
        <v>936</v>
      </c>
      <c r="AL356" s="3">
        <f t="shared" si="58"/>
        <v>6.8416154764775916</v>
      </c>
      <c r="AM356" s="3">
        <v>5.1542284479999996</v>
      </c>
    </row>
    <row r="357" spans="1:39" x14ac:dyDescent="0.25">
      <c r="A357" s="3">
        <v>16217217</v>
      </c>
      <c r="B357" s="3" t="s">
        <v>986</v>
      </c>
      <c r="C357" s="3">
        <v>14</v>
      </c>
      <c r="D357" s="3">
        <v>108</v>
      </c>
      <c r="E357" s="3">
        <f t="shared" si="50"/>
        <v>4.6821312271242199</v>
      </c>
      <c r="F357" s="3">
        <v>0.75548614199999997</v>
      </c>
      <c r="G357" s="3">
        <f>-LN(1-_xlfn.GAMMA.DIST(E357,Sheet3!F$71,Sheet3!E$71,TRUE))</f>
        <v>0.27528201752388692</v>
      </c>
      <c r="H357" s="3">
        <v>148</v>
      </c>
      <c r="I357" s="3">
        <f t="shared" si="51"/>
        <v>4.9972122737641147</v>
      </c>
      <c r="J357" s="3">
        <v>0</v>
      </c>
      <c r="K357" s="3">
        <f>-LN(1-_xlfn.GAMMA.DIST(I357,Sheet3!F$87,Sheet3!E$87,TRUE))</f>
        <v>0.5043612265620433</v>
      </c>
      <c r="L357" s="3">
        <v>467</v>
      </c>
      <c r="M357" s="3">
        <f t="shared" si="52"/>
        <v>6.1463292576688975</v>
      </c>
      <c r="N357" s="3">
        <v>1.4992348950000001</v>
      </c>
      <c r="O357" s="3" t="str">
        <f t="shared" si="59"/>
        <v>Plate 14</v>
      </c>
      <c r="P357" s="3">
        <f>-LN(1-_xlfn.GAMMA.DIST(M357,Sheet3!F$7,Sheet3!E$7,TRUE))</f>
        <v>0.98078513803016354</v>
      </c>
      <c r="Q357" s="3">
        <v>1122</v>
      </c>
      <c r="R357" s="3">
        <f t="shared" si="53"/>
        <v>7.0228680860826413</v>
      </c>
      <c r="S357" s="3">
        <v>0.98359788699999995</v>
      </c>
      <c r="T357" s="3">
        <f>-LN(1-_xlfn.GAMMA.DIST(R357,Sheet3!F$39,Sheet3!E$39,TRUE))</f>
        <v>0.43450515769931586</v>
      </c>
      <c r="U357" s="3">
        <v>855</v>
      </c>
      <c r="V357" s="3">
        <f t="shared" si="54"/>
        <v>6.7511014689367599</v>
      </c>
      <c r="W357" s="3">
        <v>3.765182673</v>
      </c>
      <c r="Y357" s="3">
        <v>922</v>
      </c>
      <c r="Z357" s="3">
        <f t="shared" si="55"/>
        <v>6.826545223556594</v>
      </c>
      <c r="AA357" s="3">
        <v>0</v>
      </c>
      <c r="AC357" s="3">
        <v>874</v>
      </c>
      <c r="AD357" s="3">
        <f t="shared" si="56"/>
        <v>6.7730803756555353</v>
      </c>
      <c r="AE357" s="3">
        <v>1.6590637610000001</v>
      </c>
      <c r="AG357" s="3">
        <v>2791</v>
      </c>
      <c r="AH357" s="3">
        <f t="shared" si="57"/>
        <v>7.9341552335363223</v>
      </c>
      <c r="AI357" s="3">
        <v>2.9801846919999999</v>
      </c>
      <c r="AK357" s="3">
        <v>893</v>
      </c>
      <c r="AL357" s="3">
        <f t="shared" si="58"/>
        <v>6.7945865808764987</v>
      </c>
      <c r="AM357" s="3">
        <v>4.8363224999999996</v>
      </c>
    </row>
    <row r="358" spans="1:39" x14ac:dyDescent="0.25">
      <c r="A358" s="3">
        <v>16217245</v>
      </c>
      <c r="B358" s="3" t="s">
        <v>986</v>
      </c>
      <c r="C358" s="3">
        <v>14</v>
      </c>
      <c r="D358" s="3">
        <v>108</v>
      </c>
      <c r="E358" s="3">
        <f t="shared" si="50"/>
        <v>4.6821312271242199</v>
      </c>
      <c r="F358" s="3">
        <v>0.75548614199999997</v>
      </c>
      <c r="G358" s="3">
        <f>-LN(1-_xlfn.GAMMA.DIST(E358,Sheet3!F$71,Sheet3!E$71,TRUE))</f>
        <v>0.27528201752388692</v>
      </c>
      <c r="H358" s="3">
        <v>144</v>
      </c>
      <c r="I358" s="3">
        <f t="shared" si="51"/>
        <v>4.9698132995760007</v>
      </c>
      <c r="J358" s="3">
        <v>0</v>
      </c>
      <c r="K358" s="3">
        <f>-LN(1-_xlfn.GAMMA.DIST(I358,Sheet3!F$87,Sheet3!E$87,TRUE))</f>
        <v>0.35298354804457505</v>
      </c>
      <c r="L358" s="3">
        <v>360</v>
      </c>
      <c r="M358" s="3">
        <f t="shared" si="52"/>
        <v>5.8861040314501558</v>
      </c>
      <c r="N358" s="3">
        <v>0.78032532499999996</v>
      </c>
      <c r="O358" s="3" t="str">
        <f t="shared" si="59"/>
        <v>Plate 14</v>
      </c>
      <c r="P358" s="3">
        <f>-LN(1-_xlfn.GAMMA.DIST(M358,Sheet3!F$7,Sheet3!E$7,TRUE))</f>
        <v>0.41027152183070509</v>
      </c>
      <c r="Q358" s="3">
        <v>998</v>
      </c>
      <c r="R358" s="3">
        <f t="shared" si="53"/>
        <v>6.9057532763114642</v>
      </c>
      <c r="S358" s="3">
        <v>0</v>
      </c>
      <c r="T358" s="3">
        <f>-LN(1-_xlfn.GAMMA.DIST(R358,Sheet3!F$39,Sheet3!E$39,TRUE))</f>
        <v>0.3664571376122272</v>
      </c>
      <c r="U358" s="3">
        <v>293</v>
      </c>
      <c r="V358" s="3">
        <f t="shared" si="54"/>
        <v>5.6801726090170677</v>
      </c>
      <c r="W358" s="3">
        <v>0.37459940400000002</v>
      </c>
      <c r="Y358" s="3">
        <v>943</v>
      </c>
      <c r="Z358" s="3">
        <f t="shared" si="55"/>
        <v>6.8490662826334576</v>
      </c>
      <c r="AA358" s="3">
        <v>0</v>
      </c>
      <c r="AC358" s="3">
        <v>798</v>
      </c>
      <c r="AD358" s="3">
        <f t="shared" si="56"/>
        <v>6.6821085974498091</v>
      </c>
      <c r="AE358" s="3">
        <v>1.4598053120000001</v>
      </c>
      <c r="AG358" s="3">
        <v>2812</v>
      </c>
      <c r="AH358" s="3">
        <f t="shared" si="57"/>
        <v>7.9416512529305558</v>
      </c>
      <c r="AI358" s="3">
        <v>3.0154686329999998</v>
      </c>
      <c r="AK358" s="3">
        <v>1021</v>
      </c>
      <c r="AL358" s="3">
        <f t="shared" si="58"/>
        <v>6.9285378181646653</v>
      </c>
      <c r="AM358" s="3">
        <v>5.7816387430000002</v>
      </c>
    </row>
    <row r="359" spans="1:39" x14ac:dyDescent="0.25">
      <c r="A359" s="3">
        <v>16217325</v>
      </c>
      <c r="B359" s="3" t="s">
        <v>986</v>
      </c>
      <c r="C359" s="3">
        <v>14</v>
      </c>
      <c r="D359" s="3">
        <v>283</v>
      </c>
      <c r="E359" s="3">
        <f t="shared" si="50"/>
        <v>5.6454468976432377</v>
      </c>
      <c r="F359" s="3">
        <v>5.1164997940000001</v>
      </c>
      <c r="G359" s="3">
        <f>-LN(1-_xlfn.GAMMA.DIST(E359,Sheet3!F$71,Sheet3!E$71,TRUE))</f>
        <v>2.5701264764986131</v>
      </c>
      <c r="H359" s="3">
        <v>164</v>
      </c>
      <c r="I359" s="3">
        <f t="shared" si="51"/>
        <v>5.0998664278241987</v>
      </c>
      <c r="J359" s="3">
        <v>16.05729268</v>
      </c>
      <c r="K359" s="3">
        <f>-LN(1-_xlfn.GAMMA.DIST(I359,Sheet3!F$87,Sheet3!E$87,TRUE))</f>
        <v>1.4628080182064001</v>
      </c>
      <c r="L359" s="3">
        <v>520</v>
      </c>
      <c r="M359" s="3">
        <f t="shared" si="52"/>
        <v>6.253828811575473</v>
      </c>
      <c r="N359" s="3">
        <v>1.853658491</v>
      </c>
      <c r="O359" s="3" t="str">
        <f t="shared" si="59"/>
        <v>Plate 14</v>
      </c>
      <c r="P359" s="3">
        <f>-LN(1-_xlfn.GAMMA.DIST(M359,Sheet3!F$7,Sheet3!E$7,TRUE))</f>
        <v>1.3162137722261742</v>
      </c>
      <c r="Q359" s="3">
        <v>1023</v>
      </c>
      <c r="R359" s="3">
        <f t="shared" si="53"/>
        <v>6.9304947659516261</v>
      </c>
      <c r="S359" s="3">
        <v>0.14741927899999999</v>
      </c>
      <c r="T359" s="3">
        <f>-LN(1-_xlfn.GAMMA.DIST(R359,Sheet3!F$39,Sheet3!E$39,TRUE))</f>
        <v>0.38019767956992762</v>
      </c>
      <c r="U359" s="3">
        <v>480</v>
      </c>
      <c r="V359" s="3">
        <f t="shared" si="54"/>
        <v>6.1737861039019366</v>
      </c>
      <c r="W359" s="3">
        <v>1.4976443150000001</v>
      </c>
      <c r="Y359" s="3">
        <v>976</v>
      </c>
      <c r="Z359" s="3">
        <f t="shared" si="55"/>
        <v>6.8834625864130921</v>
      </c>
      <c r="AA359" s="3">
        <v>0</v>
      </c>
      <c r="AC359" s="3">
        <v>601</v>
      </c>
      <c r="AD359" s="3">
        <f t="shared" si="56"/>
        <v>6.3985949345352076</v>
      </c>
      <c r="AE359" s="3">
        <v>0.943862796</v>
      </c>
      <c r="AG359" s="3">
        <v>2458</v>
      </c>
      <c r="AH359" s="3">
        <f t="shared" si="57"/>
        <v>7.8071032901259798</v>
      </c>
      <c r="AI359" s="3">
        <v>2.4189312150000002</v>
      </c>
      <c r="AK359" s="3">
        <v>1014</v>
      </c>
      <c r="AL359" s="3">
        <f t="shared" si="58"/>
        <v>6.9216581841511289</v>
      </c>
      <c r="AM359" s="3">
        <v>5.7300174229999996</v>
      </c>
    </row>
    <row r="360" spans="1:39" x14ac:dyDescent="0.25">
      <c r="A360" s="3">
        <v>16217418</v>
      </c>
      <c r="B360" s="3" t="s">
        <v>986</v>
      </c>
      <c r="C360" s="3">
        <v>14</v>
      </c>
      <c r="D360" s="3">
        <v>106</v>
      </c>
      <c r="E360" s="3">
        <f t="shared" si="50"/>
        <v>4.6634390941120669</v>
      </c>
      <c r="F360" s="3">
        <v>0.70421957499999999</v>
      </c>
      <c r="G360" s="3">
        <f>-LN(1-_xlfn.GAMMA.DIST(E360,Sheet3!F$71,Sheet3!E$71,TRUE))</f>
        <v>0.25761420746196467</v>
      </c>
      <c r="H360" s="3">
        <v>168</v>
      </c>
      <c r="I360" s="3">
        <f t="shared" si="51"/>
        <v>5.1239639794032588</v>
      </c>
      <c r="J360" s="3">
        <v>19.84902984</v>
      </c>
      <c r="K360" s="3">
        <f>-LN(1-_xlfn.GAMMA.DIST(I360,Sheet3!F$87,Sheet3!E$87,TRUE))</f>
        <v>1.7892585518489554</v>
      </c>
      <c r="L360" s="3">
        <v>650</v>
      </c>
      <c r="M360" s="3">
        <f t="shared" si="52"/>
        <v>6.4769723628896827</v>
      </c>
      <c r="N360" s="3">
        <v>2.7198866690000001</v>
      </c>
      <c r="O360" s="3" t="str">
        <f t="shared" si="59"/>
        <v>Plate 14</v>
      </c>
      <c r="P360" s="3">
        <f>-LN(1-_xlfn.GAMMA.DIST(M360,Sheet3!F$7,Sheet3!E$7,TRUE))</f>
        <v>2.2132640845025877</v>
      </c>
      <c r="Q360" s="3">
        <v>1920</v>
      </c>
      <c r="R360" s="3">
        <f t="shared" si="53"/>
        <v>7.5600804650218274</v>
      </c>
      <c r="S360" s="3">
        <v>7.2681475539999996</v>
      </c>
      <c r="T360" s="3">
        <f>-LN(1-_xlfn.GAMMA.DIST(R360,Sheet3!F$39,Sheet3!E$39,TRUE))</f>
        <v>0.8493325260123521</v>
      </c>
      <c r="U360" s="3">
        <v>2176</v>
      </c>
      <c r="V360" s="3">
        <f t="shared" si="54"/>
        <v>7.6852436079758331</v>
      </c>
      <c r="W360" s="3">
        <v>11.812025</v>
      </c>
      <c r="Y360" s="3">
        <v>940</v>
      </c>
      <c r="Z360" s="3">
        <f t="shared" si="55"/>
        <v>6.8458798752640497</v>
      </c>
      <c r="AA360" s="3">
        <v>0</v>
      </c>
      <c r="AC360" s="3">
        <v>527</v>
      </c>
      <c r="AD360" s="3">
        <f t="shared" si="56"/>
        <v>6.2672005485413624</v>
      </c>
      <c r="AE360" s="3">
        <v>0.75032244699999995</v>
      </c>
      <c r="AG360" s="3">
        <v>2984</v>
      </c>
      <c r="AH360" s="3">
        <f t="shared" si="57"/>
        <v>8.0010199613236512</v>
      </c>
      <c r="AI360" s="3">
        <v>3.304019694</v>
      </c>
      <c r="AK360" s="3">
        <v>861</v>
      </c>
      <c r="AL360" s="3">
        <f t="shared" si="58"/>
        <v>6.7580945044277305</v>
      </c>
      <c r="AM360" s="3">
        <v>4.5995003839999997</v>
      </c>
    </row>
    <row r="361" spans="1:39" x14ac:dyDescent="0.25">
      <c r="A361" s="3">
        <v>16217602</v>
      </c>
      <c r="B361" s="3" t="s">
        <v>986</v>
      </c>
      <c r="C361" s="3">
        <v>14</v>
      </c>
      <c r="D361" s="3">
        <v>182</v>
      </c>
      <c r="E361" s="3">
        <f t="shared" si="50"/>
        <v>5.2040066870767951</v>
      </c>
      <c r="F361" s="3">
        <v>2.6199115420000001</v>
      </c>
      <c r="G361" s="3">
        <f>-LN(1-_xlfn.GAMMA.DIST(E361,Sheet3!F$71,Sheet3!E$71,TRUE))</f>
        <v>1.1578673284594394</v>
      </c>
      <c r="H361" s="3">
        <v>167</v>
      </c>
      <c r="I361" s="3">
        <f t="shared" si="51"/>
        <v>5.1179938124167554</v>
      </c>
      <c r="J361" s="3">
        <v>18.907482699999999</v>
      </c>
      <c r="K361" s="3">
        <f>-LN(1-_xlfn.GAMMA.DIST(I361,Sheet3!F$87,Sheet3!E$87,TRUE))</f>
        <v>1.7045387467664694</v>
      </c>
      <c r="L361" s="3">
        <v>359</v>
      </c>
      <c r="M361" s="3">
        <f t="shared" si="52"/>
        <v>5.8833223884882786</v>
      </c>
      <c r="N361" s="3">
        <v>0.773577552</v>
      </c>
      <c r="O361" s="3" t="str">
        <f t="shared" si="59"/>
        <v>Plate 14</v>
      </c>
      <c r="P361" s="3">
        <f>-LN(1-_xlfn.GAMMA.DIST(M361,Sheet3!F$7,Sheet3!E$7,TRUE))</f>
        <v>0.40586999902750576</v>
      </c>
      <c r="Q361" s="3">
        <v>1130</v>
      </c>
      <c r="R361" s="3">
        <f t="shared" si="53"/>
        <v>7.0299729117063858</v>
      </c>
      <c r="S361" s="3">
        <v>1.049529325</v>
      </c>
      <c r="T361" s="3">
        <f>-LN(1-_xlfn.GAMMA.DIST(R361,Sheet3!F$39,Sheet3!E$39,TRUE))</f>
        <v>0.4388810407660772</v>
      </c>
      <c r="U361" s="3">
        <v>325</v>
      </c>
      <c r="V361" s="3">
        <f t="shared" si="54"/>
        <v>5.7838251823297373</v>
      </c>
      <c r="W361" s="3">
        <v>0.56602484099999995</v>
      </c>
      <c r="Y361" s="3">
        <v>1044</v>
      </c>
      <c r="Z361" s="3">
        <f t="shared" si="55"/>
        <v>6.9508147684425836</v>
      </c>
      <c r="AA361" s="3">
        <v>7.5193755000000001E-2</v>
      </c>
      <c r="AC361" s="3">
        <v>553</v>
      </c>
      <c r="AD361" s="3">
        <f t="shared" si="56"/>
        <v>6.315358001522335</v>
      </c>
      <c r="AE361" s="3">
        <v>0.81830291300000002</v>
      </c>
      <c r="AG361" s="3">
        <v>3242</v>
      </c>
      <c r="AH361" s="3">
        <f t="shared" si="57"/>
        <v>8.0839457022956207</v>
      </c>
      <c r="AI361" s="3">
        <v>3.7354904069999999</v>
      </c>
      <c r="AK361" s="3">
        <v>891</v>
      </c>
      <c r="AL361" s="3">
        <f t="shared" si="58"/>
        <v>6.7923444274708089</v>
      </c>
      <c r="AM361" s="3">
        <v>4.8215272840000001</v>
      </c>
    </row>
    <row r="362" spans="1:39" x14ac:dyDescent="0.25">
      <c r="A362" s="3">
        <v>16217721</v>
      </c>
      <c r="B362" s="3" t="s">
        <v>986</v>
      </c>
      <c r="C362" s="3">
        <v>14</v>
      </c>
      <c r="D362" s="3">
        <v>254</v>
      </c>
      <c r="E362" s="3">
        <f t="shared" si="50"/>
        <v>5.5373342670185366</v>
      </c>
      <c r="F362" s="3">
        <v>4.4031835319999999</v>
      </c>
      <c r="G362" s="3">
        <f>-LN(1-_xlfn.GAMMA.DIST(E362,Sheet3!F$71,Sheet3!E$71,TRUE))</f>
        <v>2.1657879733443628</v>
      </c>
      <c r="H362" s="3">
        <v>148</v>
      </c>
      <c r="I362" s="3">
        <f t="shared" si="51"/>
        <v>4.9972122737641147</v>
      </c>
      <c r="J362" s="3">
        <v>0</v>
      </c>
      <c r="K362" s="3">
        <f>-LN(1-_xlfn.GAMMA.DIST(I362,Sheet3!F$87,Sheet3!E$87,TRUE))</f>
        <v>0.5043612265620433</v>
      </c>
      <c r="L362" s="3">
        <v>266</v>
      </c>
      <c r="M362" s="3">
        <f t="shared" si="52"/>
        <v>5.5834963087816991</v>
      </c>
      <c r="N362" s="3">
        <v>0.14141409699999999</v>
      </c>
      <c r="O362" s="3" t="str">
        <f t="shared" si="59"/>
        <v>Plate 14</v>
      </c>
      <c r="P362" s="3">
        <f>-LN(1-_xlfn.GAMMA.DIST(M362,Sheet3!F$7,Sheet3!E$7,TRUE))</f>
        <v>9.9710823163437282E-2</v>
      </c>
      <c r="Q362" s="3">
        <v>1088</v>
      </c>
      <c r="R362" s="3">
        <f t="shared" si="53"/>
        <v>6.9920964274158877</v>
      </c>
      <c r="S362" s="3">
        <v>0.70147786899999998</v>
      </c>
      <c r="T362" s="3">
        <f>-LN(1-_xlfn.GAMMA.DIST(R362,Sheet3!F$39,Sheet3!E$39,TRUE))</f>
        <v>0.41588267107722143</v>
      </c>
      <c r="U362" s="3">
        <v>267</v>
      </c>
      <c r="V362" s="3">
        <f t="shared" si="54"/>
        <v>5.5872486584002496</v>
      </c>
      <c r="W362" s="3">
        <v>0.21951361899999999</v>
      </c>
      <c r="Y362" s="3">
        <v>937</v>
      </c>
      <c r="Z362" s="3">
        <f t="shared" si="55"/>
        <v>6.842683282238422</v>
      </c>
      <c r="AA362" s="3">
        <v>0</v>
      </c>
      <c r="AC362" s="3">
        <v>478</v>
      </c>
      <c r="AD362" s="3">
        <f t="shared" si="56"/>
        <v>6.1696107324914564</v>
      </c>
      <c r="AE362" s="3">
        <v>0.62227333399999996</v>
      </c>
      <c r="AG362" s="3">
        <v>3070</v>
      </c>
      <c r="AH362" s="3">
        <f t="shared" si="57"/>
        <v>8.0294328405812436</v>
      </c>
      <c r="AI362" s="3">
        <v>3.4480156540000002</v>
      </c>
      <c r="AK362" s="3">
        <v>754</v>
      </c>
      <c r="AL362" s="3">
        <f t="shared" si="58"/>
        <v>6.6253923680079563</v>
      </c>
      <c r="AM362" s="3">
        <v>3.8059720530000001</v>
      </c>
    </row>
    <row r="363" spans="1:39" x14ac:dyDescent="0.25">
      <c r="A363" s="3">
        <v>16217726</v>
      </c>
      <c r="B363" s="3" t="s">
        <v>986</v>
      </c>
      <c r="C363" s="3">
        <v>14</v>
      </c>
      <c r="D363" s="3">
        <v>149</v>
      </c>
      <c r="E363" s="3">
        <f t="shared" si="50"/>
        <v>5.0039463059454592</v>
      </c>
      <c r="F363" s="3">
        <v>1.794270982</v>
      </c>
      <c r="G363" s="3">
        <f>-LN(1-_xlfn.GAMMA.DIST(E363,Sheet3!F$71,Sheet3!E$71,TRUE))</f>
        <v>0.72424590268010269</v>
      </c>
      <c r="H363" s="3">
        <v>127</v>
      </c>
      <c r="I363" s="3">
        <f t="shared" si="51"/>
        <v>4.8441870864585912</v>
      </c>
      <c r="J363" s="3">
        <v>0</v>
      </c>
      <c r="K363" s="3">
        <f>-LN(1-_xlfn.GAMMA.DIST(I363,Sheet3!F$87,Sheet3!E$87,TRUE))</f>
        <v>3.8649964748243747E-2</v>
      </c>
      <c r="L363" s="3">
        <v>525</v>
      </c>
      <c r="M363" s="3">
        <f t="shared" si="52"/>
        <v>6.2633982625916236</v>
      </c>
      <c r="N363" s="3">
        <v>1.887051096</v>
      </c>
      <c r="O363" s="3" t="str">
        <f t="shared" si="59"/>
        <v>Plate 14</v>
      </c>
      <c r="P363" s="3">
        <f>-LN(1-_xlfn.GAMMA.DIST(M363,Sheet3!F$7,Sheet3!E$7,TRUE))</f>
        <v>1.3490705448340243</v>
      </c>
      <c r="Q363" s="3">
        <v>1688</v>
      </c>
      <c r="R363" s="3">
        <f t="shared" si="53"/>
        <v>7.4312996751559028</v>
      </c>
      <c r="S363" s="3">
        <v>5.4760444939999999</v>
      </c>
      <c r="T363" s="3">
        <f>-LN(1-_xlfn.GAMMA.DIST(R363,Sheet3!F$39,Sheet3!E$39,TRUE))</f>
        <v>0.73403021462246842</v>
      </c>
      <c r="U363" s="3">
        <v>1283</v>
      </c>
      <c r="V363" s="3">
        <f t="shared" si="54"/>
        <v>7.1569563646156364</v>
      </c>
      <c r="W363" s="3">
        <v>6.3649634150000001</v>
      </c>
      <c r="Y363" s="3">
        <v>1114</v>
      </c>
      <c r="Z363" s="3">
        <f t="shared" si="55"/>
        <v>7.0157124204872297</v>
      </c>
      <c r="AA363" s="3">
        <v>0.33125144699999998</v>
      </c>
      <c r="AC363" s="3">
        <v>1289</v>
      </c>
      <c r="AD363" s="3">
        <f t="shared" si="56"/>
        <v>7.161622002939187</v>
      </c>
      <c r="AE363" s="3">
        <v>2.7486247260000001</v>
      </c>
      <c r="AG363" s="3">
        <v>3500</v>
      </c>
      <c r="AH363" s="3">
        <f t="shared" si="57"/>
        <v>8.1605182474775049</v>
      </c>
      <c r="AI363" s="3">
        <v>4.1655158969999997</v>
      </c>
      <c r="AK363" s="3">
        <v>1025</v>
      </c>
      <c r="AL363" s="3">
        <f t="shared" si="58"/>
        <v>6.932447891572509</v>
      </c>
      <c r="AM363" s="3">
        <v>5.8111329449999998</v>
      </c>
    </row>
    <row r="364" spans="1:39" x14ac:dyDescent="0.25">
      <c r="A364" s="3">
        <v>16217778</v>
      </c>
      <c r="B364" s="3" t="s">
        <v>986</v>
      </c>
      <c r="C364" s="3">
        <v>14</v>
      </c>
      <c r="D364" s="3">
        <v>186</v>
      </c>
      <c r="E364" s="3">
        <f t="shared" si="50"/>
        <v>5.2257466737132017</v>
      </c>
      <c r="F364" s="3">
        <v>2.7195583019999998</v>
      </c>
      <c r="G364" s="3">
        <f>-LN(1-_xlfn.GAMMA.DIST(E364,Sheet3!F$71,Sheet3!E$71,TRUE))</f>
        <v>1.2126267577119039</v>
      </c>
      <c r="H364" s="3">
        <v>128</v>
      </c>
      <c r="I364" s="3">
        <f t="shared" si="51"/>
        <v>4.8520302639196169</v>
      </c>
      <c r="J364" s="3">
        <v>0</v>
      </c>
      <c r="K364" s="3">
        <f>-LN(1-_xlfn.GAMMA.DIST(I364,Sheet3!F$87,Sheet3!E$87,TRUE))</f>
        <v>4.586791437073108E-2</v>
      </c>
      <c r="L364" s="3">
        <v>388</v>
      </c>
      <c r="M364" s="3">
        <f t="shared" si="52"/>
        <v>5.9610053396232736</v>
      </c>
      <c r="N364" s="3">
        <v>0.96900418899999996</v>
      </c>
      <c r="O364" s="3" t="str">
        <f t="shared" si="59"/>
        <v>Plate 14</v>
      </c>
      <c r="P364" s="3">
        <f>-LN(1-_xlfn.GAMMA.DIST(M364,Sheet3!F$7,Sheet3!E$7,TRUE))</f>
        <v>0.54156374880979918</v>
      </c>
      <c r="Q364" s="3">
        <v>1484</v>
      </c>
      <c r="R364" s="3">
        <f t="shared" si="53"/>
        <v>7.3024964237273258</v>
      </c>
      <c r="S364" s="3">
        <v>3.8828795450000002</v>
      </c>
      <c r="T364" s="3">
        <f>-LN(1-_xlfn.GAMMA.DIST(R364,Sheet3!F$39,Sheet3!E$39,TRUE))</f>
        <v>0.62884464682866537</v>
      </c>
      <c r="U364" s="3">
        <v>500</v>
      </c>
      <c r="V364" s="3">
        <f t="shared" si="54"/>
        <v>6.2146080984221914</v>
      </c>
      <c r="W364" s="3">
        <v>1.6181948939999999</v>
      </c>
      <c r="Y364" s="3">
        <v>1018</v>
      </c>
      <c r="Z364" s="3">
        <f t="shared" si="55"/>
        <v>6.9255951971104679</v>
      </c>
      <c r="AA364" s="3">
        <v>0</v>
      </c>
      <c r="AC364" s="3">
        <v>693</v>
      </c>
      <c r="AD364" s="3">
        <f t="shared" si="56"/>
        <v>6.5410299991899032</v>
      </c>
      <c r="AE364" s="3">
        <v>1.1846987579999999</v>
      </c>
      <c r="AG364" s="3">
        <v>3830</v>
      </c>
      <c r="AH364" s="3">
        <f t="shared" si="57"/>
        <v>8.2506200821746916</v>
      </c>
      <c r="AI364" s="3">
        <v>4.7136998119999998</v>
      </c>
      <c r="AK364" s="3">
        <v>1250</v>
      </c>
      <c r="AL364" s="3">
        <f t="shared" si="58"/>
        <v>7.1308988302963465</v>
      </c>
      <c r="AM364" s="3">
        <v>7.4662472409999996</v>
      </c>
    </row>
    <row r="365" spans="1:39" x14ac:dyDescent="0.25">
      <c r="A365" s="3">
        <v>16217790</v>
      </c>
      <c r="B365" s="3" t="s">
        <v>986</v>
      </c>
      <c r="C365" s="3">
        <v>14</v>
      </c>
      <c r="D365" s="3">
        <v>126</v>
      </c>
      <c r="E365" s="3">
        <f t="shared" si="50"/>
        <v>4.836281906951478</v>
      </c>
      <c r="F365" s="3">
        <v>1.213941299</v>
      </c>
      <c r="G365" s="3">
        <f>-LN(1-_xlfn.GAMMA.DIST(E365,Sheet3!F$71,Sheet3!E$71,TRUE))</f>
        <v>0.45456091813542321</v>
      </c>
      <c r="H365" s="3">
        <v>140</v>
      </c>
      <c r="I365" s="3">
        <f t="shared" si="51"/>
        <v>4.9416424226093039</v>
      </c>
      <c r="J365" s="3">
        <v>0</v>
      </c>
      <c r="K365" s="3">
        <f>-LN(1-_xlfn.GAMMA.DIST(I365,Sheet3!F$87,Sheet3!E$87,TRUE))</f>
        <v>0.23482545286407414</v>
      </c>
      <c r="L365" s="3">
        <v>436</v>
      </c>
      <c r="M365" s="3">
        <f t="shared" si="52"/>
        <v>6.0776422433490342</v>
      </c>
      <c r="N365" s="3">
        <v>1.291486063</v>
      </c>
      <c r="O365" s="3" t="str">
        <f t="shared" si="59"/>
        <v>Plate 14</v>
      </c>
      <c r="P365" s="3">
        <f>-LN(1-_xlfn.GAMMA.DIST(M365,Sheet3!F$7,Sheet3!E$7,TRUE))</f>
        <v>0.79809274268202157</v>
      </c>
      <c r="Q365" s="3">
        <v>1360</v>
      </c>
      <c r="R365" s="3">
        <f t="shared" si="53"/>
        <v>7.2152399787300974</v>
      </c>
      <c r="S365" s="3">
        <v>2.9034740320000001</v>
      </c>
      <c r="T365" s="3">
        <f>-LN(1-_xlfn.GAMMA.DIST(R365,Sheet3!F$39,Sheet3!E$39,TRUE))</f>
        <v>0.56326543829905351</v>
      </c>
      <c r="U365" s="3">
        <v>548</v>
      </c>
      <c r="V365" s="3">
        <f t="shared" si="54"/>
        <v>6.3062752869480159</v>
      </c>
      <c r="W365" s="3">
        <v>1.90774394</v>
      </c>
      <c r="Y365" s="3">
        <v>1001</v>
      </c>
      <c r="Z365" s="3">
        <f t="shared" si="55"/>
        <v>6.9087547793152204</v>
      </c>
      <c r="AA365" s="3">
        <v>0</v>
      </c>
      <c r="AC365" s="3">
        <v>586</v>
      </c>
      <c r="AD365" s="3">
        <f t="shared" si="56"/>
        <v>6.3733197895770122</v>
      </c>
      <c r="AE365" s="3">
        <v>0.90461777799999998</v>
      </c>
      <c r="AG365" s="3">
        <v>1666</v>
      </c>
      <c r="AH365" s="3">
        <f t="shared" si="57"/>
        <v>7.4181808227267876</v>
      </c>
      <c r="AI365" s="3">
        <v>1.0657181309999999</v>
      </c>
      <c r="AK365" s="3">
        <v>946</v>
      </c>
      <c r="AL365" s="3">
        <f t="shared" si="58"/>
        <v>6.852242569051878</v>
      </c>
      <c r="AM365" s="3">
        <v>5.2281091440000003</v>
      </c>
    </row>
    <row r="366" spans="1:39" x14ac:dyDescent="0.25">
      <c r="A366" s="3">
        <v>16217821</v>
      </c>
      <c r="B366" s="3" t="s">
        <v>986</v>
      </c>
      <c r="C366" s="3">
        <v>14</v>
      </c>
      <c r="D366" s="3">
        <v>98</v>
      </c>
      <c r="E366" s="3">
        <f t="shared" si="50"/>
        <v>4.5849674786705723</v>
      </c>
      <c r="F366" s="3">
        <v>0.49825523399999999</v>
      </c>
      <c r="G366" s="3">
        <f>-LN(1-_xlfn.GAMMA.DIST(E366,Sheet3!F$71,Sheet3!E$71,TRUE))</f>
        <v>0.19219697876330416</v>
      </c>
      <c r="H366" s="3">
        <v>146</v>
      </c>
      <c r="I366" s="3">
        <f t="shared" si="51"/>
        <v>4.9836066217083363</v>
      </c>
      <c r="J366" s="3">
        <v>0</v>
      </c>
      <c r="K366" s="3">
        <f>-LN(1-_xlfn.GAMMA.DIST(I366,Sheet3!F$87,Sheet3!E$87,TRUE))</f>
        <v>0.42438764634353376</v>
      </c>
      <c r="L366" s="3">
        <v>358</v>
      </c>
      <c r="M366" s="3">
        <f t="shared" si="52"/>
        <v>5.8805329864007003</v>
      </c>
      <c r="N366" s="3">
        <v>0.76682908599999999</v>
      </c>
      <c r="O366" s="3" t="str">
        <f t="shared" si="59"/>
        <v>Plate 14</v>
      </c>
      <c r="P366" s="3">
        <f>-LN(1-_xlfn.GAMMA.DIST(M366,Sheet3!F$7,Sheet3!E$7,TRUE))</f>
        <v>0.40148932806519572</v>
      </c>
      <c r="Q366" s="3">
        <v>1019</v>
      </c>
      <c r="R366" s="3">
        <f t="shared" si="53"/>
        <v>6.926577033222725</v>
      </c>
      <c r="S366" s="3">
        <v>0.111958075</v>
      </c>
      <c r="T366" s="3">
        <f>-LN(1-_xlfn.GAMMA.DIST(R366,Sheet3!F$39,Sheet3!E$39,TRUE))</f>
        <v>0.37799946339323137</v>
      </c>
      <c r="U366" s="3">
        <v>434</v>
      </c>
      <c r="V366" s="3">
        <f t="shared" si="54"/>
        <v>6.0730445341004051</v>
      </c>
      <c r="W366" s="3">
        <v>1.2206216759999999</v>
      </c>
      <c r="Y366" s="3">
        <v>923</v>
      </c>
      <c r="Z366" s="3">
        <f t="shared" si="55"/>
        <v>6.8276292345028518</v>
      </c>
      <c r="AA366" s="3">
        <v>0</v>
      </c>
      <c r="AC366" s="3">
        <v>637</v>
      </c>
      <c r="AD366" s="3">
        <f t="shared" si="56"/>
        <v>6.4567696555721632</v>
      </c>
      <c r="AE366" s="3">
        <v>1.0380768149999999</v>
      </c>
      <c r="AG366" s="3">
        <v>2457</v>
      </c>
      <c r="AH366" s="3">
        <f t="shared" si="57"/>
        <v>7.8066963725211789</v>
      </c>
      <c r="AI366" s="3">
        <v>2.4172403930000002</v>
      </c>
      <c r="AK366" s="3">
        <v>1042</v>
      </c>
      <c r="AL366" s="3">
        <f t="shared" si="58"/>
        <v>6.9488972223133123</v>
      </c>
      <c r="AM366" s="3">
        <v>5.9364536860000001</v>
      </c>
    </row>
    <row r="367" spans="1:39" x14ac:dyDescent="0.25">
      <c r="A367" s="3">
        <v>16217850</v>
      </c>
      <c r="B367" s="3" t="s">
        <v>986</v>
      </c>
      <c r="C367" s="3">
        <v>14</v>
      </c>
      <c r="D367" s="3">
        <v>193</v>
      </c>
      <c r="E367" s="3">
        <f t="shared" si="50"/>
        <v>5.2626901889048856</v>
      </c>
      <c r="F367" s="3">
        <v>2.8937486429999999</v>
      </c>
      <c r="G367" s="3">
        <f>-LN(1-_xlfn.GAMMA.DIST(E367,Sheet3!F$71,Sheet3!E$71,TRUE))</f>
        <v>1.3091722730106696</v>
      </c>
      <c r="H367" s="3">
        <v>151</v>
      </c>
      <c r="I367" s="3">
        <f t="shared" si="51"/>
        <v>5.0172798368149243</v>
      </c>
      <c r="J367" s="3">
        <v>2.9297241340000002</v>
      </c>
      <c r="K367" s="3">
        <f>-LN(1-_xlfn.GAMMA.DIST(I367,Sheet3!F$87,Sheet3!E$87,TRUE))</f>
        <v>0.64076552358839833</v>
      </c>
      <c r="L367" s="3">
        <v>406</v>
      </c>
      <c r="M367" s="3">
        <f t="shared" si="52"/>
        <v>6.0063531596017325</v>
      </c>
      <c r="N367" s="3">
        <v>1.090063577</v>
      </c>
      <c r="O367" s="3" t="str">
        <f t="shared" si="59"/>
        <v>Plate 14</v>
      </c>
      <c r="P367" s="3">
        <f>-LN(1-_xlfn.GAMMA.DIST(M367,Sheet3!F$7,Sheet3!E$7,TRUE))</f>
        <v>0.63351305962828752</v>
      </c>
      <c r="Q367" s="3">
        <v>1031</v>
      </c>
      <c r="R367" s="3">
        <f t="shared" si="53"/>
        <v>6.9382844840169602</v>
      </c>
      <c r="S367" s="3">
        <v>0.21749724000000001</v>
      </c>
      <c r="T367" s="3">
        <f>-LN(1-_xlfn.GAMMA.DIST(R367,Sheet3!F$39,Sheet3!E$39,TRUE))</f>
        <v>0.38459362415726772</v>
      </c>
      <c r="U367" s="3">
        <v>366</v>
      </c>
      <c r="V367" s="3">
        <f t="shared" si="54"/>
        <v>5.9026333334013659</v>
      </c>
      <c r="W367" s="3">
        <v>0.81187592099999994</v>
      </c>
      <c r="Y367" s="3">
        <v>973</v>
      </c>
      <c r="Z367" s="3">
        <f t="shared" si="55"/>
        <v>6.8803840821860049</v>
      </c>
      <c r="AA367" s="3">
        <v>0</v>
      </c>
      <c r="AC367" s="3">
        <v>637</v>
      </c>
      <c r="AD367" s="3">
        <f t="shared" si="56"/>
        <v>6.4567696555721632</v>
      </c>
      <c r="AE367" s="3">
        <v>1.0380768149999999</v>
      </c>
      <c r="AG367" s="3">
        <v>2962</v>
      </c>
      <c r="AH367" s="3">
        <f t="shared" si="57"/>
        <v>7.9936199948277444</v>
      </c>
      <c r="AI367" s="3">
        <v>3.2671544219999999</v>
      </c>
      <c r="AK367" s="3">
        <v>645</v>
      </c>
      <c r="AL367" s="3">
        <f t="shared" si="58"/>
        <v>6.4692503167957724</v>
      </c>
      <c r="AM367" s="3">
        <v>2.9945372240000001</v>
      </c>
    </row>
    <row r="368" spans="1:39" x14ac:dyDescent="0.25">
      <c r="A368" s="3">
        <v>16217856</v>
      </c>
      <c r="B368" s="3" t="s">
        <v>986</v>
      </c>
      <c r="C368" s="3">
        <v>14</v>
      </c>
      <c r="D368" s="3">
        <v>112</v>
      </c>
      <c r="E368" s="3">
        <f t="shared" si="50"/>
        <v>4.7184988712950942</v>
      </c>
      <c r="F368" s="3">
        <v>0.85779472400000001</v>
      </c>
      <c r="G368" s="3">
        <f>-LN(1-_xlfn.GAMMA.DIST(E368,Sheet3!F$71,Sheet3!E$71,TRUE))</f>
        <v>0.31208082811291332</v>
      </c>
      <c r="H368" s="3">
        <v>150</v>
      </c>
      <c r="I368" s="3">
        <f t="shared" si="51"/>
        <v>5.0106352940962555</v>
      </c>
      <c r="J368" s="3">
        <v>1.795186121</v>
      </c>
      <c r="K368" s="3">
        <f>-LN(1-_xlfn.GAMMA.DIST(I368,Sheet3!F$87,Sheet3!E$87,TRUE))</f>
        <v>0.59308403689253897</v>
      </c>
      <c r="L368" s="3">
        <v>459</v>
      </c>
      <c r="M368" s="3">
        <f t="shared" si="52"/>
        <v>6.1290502100605453</v>
      </c>
      <c r="N368" s="3">
        <v>1.445656654</v>
      </c>
      <c r="O368" s="3" t="str">
        <f t="shared" si="59"/>
        <v>Plate 14</v>
      </c>
      <c r="P368" s="3">
        <f>-LN(1-_xlfn.GAMMA.DIST(M368,Sheet3!F$7,Sheet3!E$7,TRUE))</f>
        <v>0.93254695420473677</v>
      </c>
      <c r="Q368" s="3">
        <v>1110</v>
      </c>
      <c r="R368" s="3">
        <f t="shared" si="53"/>
        <v>7.0121152943063798</v>
      </c>
      <c r="S368" s="3">
        <v>0.88440289800000005</v>
      </c>
      <c r="T368" s="3">
        <f>-LN(1-_xlfn.GAMMA.DIST(R368,Sheet3!F$39,Sheet3!E$39,TRUE))</f>
        <v>0.42793692729297228</v>
      </c>
      <c r="U368" s="3">
        <v>327</v>
      </c>
      <c r="V368" s="3">
        <f t="shared" si="54"/>
        <v>5.7899601708972535</v>
      </c>
      <c r="W368" s="3">
        <v>0.57800404699999997</v>
      </c>
      <c r="Y368" s="3">
        <v>1031</v>
      </c>
      <c r="Z368" s="3">
        <f t="shared" si="55"/>
        <v>6.9382844840169602</v>
      </c>
      <c r="AA368" s="3">
        <v>2.4544271999999999E-2</v>
      </c>
      <c r="AC368" s="3">
        <v>755</v>
      </c>
      <c r="AD368" s="3">
        <f t="shared" si="56"/>
        <v>6.6267177492490248</v>
      </c>
      <c r="AE368" s="3">
        <v>1.347114887</v>
      </c>
      <c r="AG368" s="3">
        <v>4756</v>
      </c>
      <c r="AH368" s="3">
        <f t="shared" si="57"/>
        <v>8.4671622578106724</v>
      </c>
      <c r="AI368" s="3">
        <v>6.242823048</v>
      </c>
      <c r="AK368" s="3">
        <v>1309</v>
      </c>
      <c r="AL368" s="3">
        <f t="shared" si="58"/>
        <v>7.1770187659099003</v>
      </c>
      <c r="AM368" s="3">
        <v>7.8991072390000001</v>
      </c>
    </row>
    <row r="369" spans="1:39" x14ac:dyDescent="0.25">
      <c r="A369" s="3">
        <v>16217866</v>
      </c>
      <c r="B369" s="3" t="s">
        <v>986</v>
      </c>
      <c r="C369" s="3">
        <v>14</v>
      </c>
      <c r="D369" s="3">
        <v>133</v>
      </c>
      <c r="E369" s="3">
        <f t="shared" si="50"/>
        <v>4.8903491282217537</v>
      </c>
      <c r="F369" s="3">
        <v>1.3911028059999999</v>
      </c>
      <c r="G369" s="3">
        <f>-LN(1-_xlfn.GAMMA.DIST(E369,Sheet3!F$71,Sheet3!E$71,TRUE))</f>
        <v>0.53261674379967172</v>
      </c>
      <c r="H369" s="3">
        <v>158</v>
      </c>
      <c r="I369" s="3">
        <f t="shared" si="51"/>
        <v>5.0625950330269669</v>
      </c>
      <c r="J369" s="3">
        <v>10.20954002</v>
      </c>
      <c r="K369" s="3">
        <f>-LN(1-_xlfn.GAMMA.DIST(I369,Sheet3!F$87,Sheet3!E$87,TRUE))</f>
        <v>1.0370300744561163</v>
      </c>
      <c r="L369" s="3">
        <v>402</v>
      </c>
      <c r="M369" s="3">
        <f t="shared" si="52"/>
        <v>5.9964520886190211</v>
      </c>
      <c r="N369" s="3">
        <v>1.0631757980000001</v>
      </c>
      <c r="O369" s="3" t="str">
        <f t="shared" si="59"/>
        <v>Plate 14</v>
      </c>
      <c r="P369" s="3">
        <f>-LN(1-_xlfn.GAMMA.DIST(M369,Sheet3!F$7,Sheet3!E$7,TRUE))</f>
        <v>0.61260882181142062</v>
      </c>
      <c r="Q369" s="3">
        <v>1323</v>
      </c>
      <c r="R369" s="3">
        <f t="shared" si="53"/>
        <v>7.187657164114956</v>
      </c>
      <c r="S369" s="3">
        <v>2.6091074650000001</v>
      </c>
      <c r="T369" s="3">
        <f>-LN(1-_xlfn.GAMMA.DIST(R369,Sheet3!F$39,Sheet3!E$39,TRUE))</f>
        <v>0.54347682322118596</v>
      </c>
      <c r="U369" s="3">
        <v>259</v>
      </c>
      <c r="V369" s="3">
        <f t="shared" si="54"/>
        <v>5.5568280616995374</v>
      </c>
      <c r="W369" s="3">
        <v>0.17191525099999999</v>
      </c>
      <c r="Y369" s="3">
        <v>920</v>
      </c>
      <c r="Z369" s="3">
        <f t="shared" si="55"/>
        <v>6.8243736700430864</v>
      </c>
      <c r="AA369" s="3">
        <v>0</v>
      </c>
      <c r="AC369" s="3">
        <v>457</v>
      </c>
      <c r="AD369" s="3">
        <f t="shared" si="56"/>
        <v>6.1246833908942051</v>
      </c>
      <c r="AE369" s="3">
        <v>0.56742570800000003</v>
      </c>
      <c r="AG369" s="3">
        <v>3345</v>
      </c>
      <c r="AH369" s="3">
        <f t="shared" si="57"/>
        <v>8.1152219725623294</v>
      </c>
      <c r="AI369" s="3">
        <v>3.9073305380000001</v>
      </c>
      <c r="AK369" s="3">
        <v>855</v>
      </c>
      <c r="AL369" s="3">
        <f t="shared" si="58"/>
        <v>6.7511014689367599</v>
      </c>
      <c r="AM369" s="3">
        <v>4.5550723399999997</v>
      </c>
    </row>
    <row r="370" spans="1:39" x14ac:dyDescent="0.25">
      <c r="A370" s="3">
        <v>16217867</v>
      </c>
      <c r="B370" s="3" t="s">
        <v>986</v>
      </c>
      <c r="C370" s="3">
        <v>14</v>
      </c>
      <c r="D370" s="3">
        <v>899</v>
      </c>
      <c r="E370" s="3">
        <f t="shared" si="50"/>
        <v>6.80128303447162</v>
      </c>
      <c r="F370" s="3">
        <v>19.96947982</v>
      </c>
      <c r="G370" s="3">
        <f>-LN(1-_xlfn.GAMMA.DIST(E370,Sheet3!F$71,Sheet3!E$71,TRUE))</f>
        <v>9.1020879380824766</v>
      </c>
      <c r="H370" s="3">
        <v>226</v>
      </c>
      <c r="I370" s="3">
        <f t="shared" si="51"/>
        <v>5.4205349992722862</v>
      </c>
      <c r="J370" s="3">
        <v>70.909899350000003</v>
      </c>
      <c r="K370" s="3">
        <f>-LN(1-_xlfn.GAMMA.DIST(I370,Sheet3!F$87,Sheet3!E$87,TRUE))</f>
        <v>9.392538280528143</v>
      </c>
      <c r="L370" s="3">
        <v>2927</v>
      </c>
      <c r="M370" s="3">
        <f t="shared" si="52"/>
        <v>7.9817332866918855</v>
      </c>
      <c r="N370" s="3">
        <v>17.650461570000001</v>
      </c>
      <c r="O370" s="3" t="str">
        <f t="shared" si="59"/>
        <v>Plate 14</v>
      </c>
      <c r="P370" s="3">
        <f>-LN(1-_xlfn.GAMMA.DIST(M370,Sheet3!F$7,Sheet3!E$7,TRUE))</f>
        <v>15.218984326365998</v>
      </c>
      <c r="Q370" s="3">
        <v>1967</v>
      </c>
      <c r="R370" s="3">
        <f t="shared" si="53"/>
        <v>7.5842648183890589</v>
      </c>
      <c r="S370" s="3">
        <v>7.6291699929999996</v>
      </c>
      <c r="T370" s="3">
        <f>-LN(1-_xlfn.GAMMA.DIST(R370,Sheet3!F$39,Sheet3!E$39,TRUE))</f>
        <v>0.87212615395538573</v>
      </c>
      <c r="U370" s="3">
        <v>1389</v>
      </c>
      <c r="V370" s="3">
        <f t="shared" si="54"/>
        <v>7.2363393427543441</v>
      </c>
      <c r="W370" s="3">
        <v>7.01013939</v>
      </c>
      <c r="Y370" s="3">
        <v>1703</v>
      </c>
      <c r="Z370" s="3">
        <f t="shared" si="55"/>
        <v>7.4401466806626884</v>
      </c>
      <c r="AA370" s="3">
        <v>2.3122213039999999</v>
      </c>
      <c r="AC370" s="3">
        <v>2933</v>
      </c>
      <c r="AD370" s="3">
        <f t="shared" si="56"/>
        <v>7.9837810689774509</v>
      </c>
      <c r="AE370" s="3">
        <v>7.079454288</v>
      </c>
      <c r="AG370" s="3">
        <v>3692</v>
      </c>
      <c r="AH370" s="3">
        <f t="shared" si="57"/>
        <v>8.2139235956227434</v>
      </c>
      <c r="AI370" s="3">
        <v>4.4846956770000004</v>
      </c>
      <c r="AK370" s="3">
        <v>2945</v>
      </c>
      <c r="AL370" s="3">
        <f t="shared" si="58"/>
        <v>7.987864096085687</v>
      </c>
      <c r="AM370" s="3">
        <v>19.783245399999998</v>
      </c>
    </row>
    <row r="371" spans="1:39" x14ac:dyDescent="0.25">
      <c r="A371" s="3">
        <v>16218001</v>
      </c>
      <c r="B371" s="3" t="s">
        <v>986</v>
      </c>
      <c r="C371" s="3">
        <v>14</v>
      </c>
      <c r="D371" s="3">
        <v>98</v>
      </c>
      <c r="E371" s="3">
        <f t="shared" si="50"/>
        <v>4.5849674786705723</v>
      </c>
      <c r="F371" s="3">
        <v>0.49825523399999999</v>
      </c>
      <c r="G371" s="3">
        <f>-LN(1-_xlfn.GAMMA.DIST(E371,Sheet3!F$71,Sheet3!E$71,TRUE))</f>
        <v>0.19219697876330416</v>
      </c>
      <c r="H371" s="3">
        <v>141</v>
      </c>
      <c r="I371" s="3">
        <f t="shared" si="51"/>
        <v>4.9487598903781684</v>
      </c>
      <c r="J371" s="3">
        <v>0</v>
      </c>
      <c r="K371" s="3">
        <f>-LN(1-_xlfn.GAMMA.DIST(I371,Sheet3!F$87,Sheet3!E$87,TRUE))</f>
        <v>0.2613858974925316</v>
      </c>
      <c r="L371" s="3">
        <v>351</v>
      </c>
      <c r="M371" s="3">
        <f t="shared" si="52"/>
        <v>5.8607862234658654</v>
      </c>
      <c r="N371" s="3">
        <v>0.71956989400000004</v>
      </c>
      <c r="O371" s="3" t="str">
        <f t="shared" si="59"/>
        <v>Plate 14</v>
      </c>
      <c r="P371" s="3">
        <f>-LN(1-_xlfn.GAMMA.DIST(M371,Sheet3!F$7,Sheet3!E$7,TRUE))</f>
        <v>0.37141703304483259</v>
      </c>
      <c r="Q371" s="3">
        <v>1001</v>
      </c>
      <c r="R371" s="3">
        <f t="shared" si="53"/>
        <v>6.9087547793152204</v>
      </c>
      <c r="S371" s="3">
        <v>0</v>
      </c>
      <c r="T371" s="3">
        <f>-LN(1-_xlfn.GAMMA.DIST(R371,Sheet3!F$39,Sheet3!E$39,TRUE))</f>
        <v>0.36810614629769223</v>
      </c>
      <c r="U371" s="3">
        <v>601</v>
      </c>
      <c r="V371" s="3">
        <f t="shared" si="54"/>
        <v>6.3985949345352076</v>
      </c>
      <c r="W371" s="3">
        <v>2.2277833089999999</v>
      </c>
      <c r="Y371" s="3">
        <v>937</v>
      </c>
      <c r="Z371" s="3">
        <f t="shared" si="55"/>
        <v>6.842683282238422</v>
      </c>
      <c r="AA371" s="3">
        <v>0</v>
      </c>
      <c r="AC371" s="3">
        <v>1296</v>
      </c>
      <c r="AD371" s="3">
        <f t="shared" si="56"/>
        <v>7.1670378769122198</v>
      </c>
      <c r="AE371" s="3">
        <v>2.7670208829999998</v>
      </c>
      <c r="AG371" s="3">
        <v>441366</v>
      </c>
      <c r="AH371" s="3">
        <f t="shared" si="57"/>
        <v>12.997629742198663</v>
      </c>
      <c r="AI371" s="3">
        <v>728.67605430000003</v>
      </c>
      <c r="AK371" s="3">
        <v>1176</v>
      </c>
      <c r="AL371" s="3">
        <f t="shared" si="58"/>
        <v>7.0698741284585722</v>
      </c>
      <c r="AM371" s="3">
        <v>6.9227010370000004</v>
      </c>
    </row>
    <row r="372" spans="1:39" x14ac:dyDescent="0.25">
      <c r="A372" s="3">
        <v>16218018</v>
      </c>
      <c r="B372" s="3" t="s">
        <v>986</v>
      </c>
      <c r="C372" s="3">
        <v>14</v>
      </c>
      <c r="D372" s="3">
        <v>247</v>
      </c>
      <c r="E372" s="3">
        <f t="shared" si="50"/>
        <v>5.5093883366279774</v>
      </c>
      <c r="F372" s="3">
        <v>4.2306364609999996</v>
      </c>
      <c r="G372" s="3">
        <f>-LN(1-_xlfn.GAMMA.DIST(E372,Sheet3!F$71,Sheet3!E$71,TRUE))</f>
        <v>2.0674178899290823</v>
      </c>
      <c r="H372" s="3">
        <v>153</v>
      </c>
      <c r="I372" s="3">
        <f t="shared" si="51"/>
        <v>5.0304379213924353</v>
      </c>
      <c r="J372" s="3">
        <v>5.0948349320000004</v>
      </c>
      <c r="K372" s="3">
        <f>-LN(1-_xlfn.GAMMA.DIST(I372,Sheet3!F$87,Sheet3!E$87,TRUE))</f>
        <v>0.74281574987679566</v>
      </c>
      <c r="L372" s="3">
        <v>676</v>
      </c>
      <c r="M372" s="3">
        <f t="shared" si="52"/>
        <v>6.5161930760429643</v>
      </c>
      <c r="N372" s="3">
        <v>2.8927065139999999</v>
      </c>
      <c r="O372" s="3" t="str">
        <f t="shared" si="59"/>
        <v>Plate 14</v>
      </c>
      <c r="P372" s="3">
        <f>-LN(1-_xlfn.GAMMA.DIST(M372,Sheet3!F$7,Sheet3!E$7,TRUE))</f>
        <v>2.3995139119523863</v>
      </c>
      <c r="Q372" s="3">
        <v>1060</v>
      </c>
      <c r="R372" s="3">
        <f t="shared" si="53"/>
        <v>6.9660241871061128</v>
      </c>
      <c r="S372" s="3">
        <v>0.46609056599999998</v>
      </c>
      <c r="T372" s="3">
        <f>-LN(1-_xlfn.GAMMA.DIST(R372,Sheet3!F$39,Sheet3!E$39,TRUE))</f>
        <v>0.4005211340365924</v>
      </c>
      <c r="U372" s="3">
        <v>682</v>
      </c>
      <c r="V372" s="3">
        <f t="shared" si="54"/>
        <v>6.5250296578434623</v>
      </c>
      <c r="W372" s="3">
        <v>2.717466816</v>
      </c>
      <c r="Y372" s="3">
        <v>1002</v>
      </c>
      <c r="Z372" s="3">
        <f t="shared" si="55"/>
        <v>6.90975328164481</v>
      </c>
      <c r="AA372" s="3">
        <v>0</v>
      </c>
      <c r="AC372" s="3">
        <v>625</v>
      </c>
      <c r="AD372" s="3">
        <f t="shared" si="56"/>
        <v>6.4377516497364011</v>
      </c>
      <c r="AE372" s="3">
        <v>1.006668202</v>
      </c>
      <c r="AG372" s="3">
        <v>2552</v>
      </c>
      <c r="AH372" s="3">
        <f t="shared" si="57"/>
        <v>7.8446326444646806</v>
      </c>
      <c r="AI372" s="3">
        <v>2.5777166170000001</v>
      </c>
      <c r="AK372" s="3">
        <v>959</v>
      </c>
      <c r="AL372" s="3">
        <f t="shared" si="58"/>
        <v>6.8658910748834385</v>
      </c>
      <c r="AM372" s="3">
        <v>5.3241262540000003</v>
      </c>
    </row>
    <row r="373" spans="1:39" x14ac:dyDescent="0.25">
      <c r="A373" s="3">
        <v>16218030</v>
      </c>
      <c r="B373" s="3" t="s">
        <v>986</v>
      </c>
      <c r="C373" s="3">
        <v>14</v>
      </c>
      <c r="D373" s="3">
        <v>80</v>
      </c>
      <c r="E373" s="3">
        <f t="shared" si="50"/>
        <v>4.3820266346738812</v>
      </c>
      <c r="F373" s="3">
        <v>2.4281978999999999E-2</v>
      </c>
      <c r="G373" s="3">
        <f>-LN(1-_xlfn.GAMMA.DIST(E373,Sheet3!F$71,Sheet3!E$71,TRUE))</f>
        <v>7.9701244205607605E-2</v>
      </c>
      <c r="H373" s="3">
        <v>149</v>
      </c>
      <c r="I373" s="3">
        <f t="shared" si="51"/>
        <v>5.0039463059454592</v>
      </c>
      <c r="J373" s="3">
        <v>0.58554145899999999</v>
      </c>
      <c r="K373" s="3">
        <f>-LN(1-_xlfn.GAMMA.DIST(I373,Sheet3!F$87,Sheet3!E$87,TRUE))</f>
        <v>0.5476202249456793</v>
      </c>
      <c r="L373" s="3">
        <v>586</v>
      </c>
      <c r="M373" s="3">
        <f t="shared" si="52"/>
        <v>6.3733197895770122</v>
      </c>
      <c r="N373" s="3">
        <v>2.2939178760000001</v>
      </c>
      <c r="O373" s="3" t="str">
        <f t="shared" si="59"/>
        <v>Plate 14</v>
      </c>
      <c r="P373" s="3">
        <f>-LN(1-_xlfn.GAMMA.DIST(M373,Sheet3!F$7,Sheet3!E$7,TRUE))</f>
        <v>1.7623489915168427</v>
      </c>
      <c r="Q373" s="3">
        <v>23120</v>
      </c>
      <c r="R373" s="3">
        <f t="shared" si="53"/>
        <v>10.048453322786314</v>
      </c>
      <c r="S373" s="3">
        <v>158.07760590000001</v>
      </c>
      <c r="T373" s="3">
        <f>-LN(1-_xlfn.GAMMA.DIST(R373,Sheet3!F$39,Sheet3!E$39,TRUE))</f>
        <v>5.0368126896591585</v>
      </c>
      <c r="U373" s="3">
        <v>79666</v>
      </c>
      <c r="V373" s="3">
        <f t="shared" si="54"/>
        <v>11.285598174009687</v>
      </c>
      <c r="W373" s="3">
        <v>511.98966719999999</v>
      </c>
      <c r="Y373" s="3">
        <v>987</v>
      </c>
      <c r="Z373" s="3">
        <f t="shared" si="55"/>
        <v>6.8946700394334819</v>
      </c>
      <c r="AA373" s="3">
        <v>0</v>
      </c>
      <c r="AC373" s="3">
        <v>478</v>
      </c>
      <c r="AD373" s="3">
        <f t="shared" si="56"/>
        <v>6.1696107324914564</v>
      </c>
      <c r="AE373" s="3">
        <v>0.62227333399999996</v>
      </c>
      <c r="AG373" s="3">
        <v>2420</v>
      </c>
      <c r="AH373" s="3">
        <f t="shared" si="57"/>
        <v>7.7915228191507317</v>
      </c>
      <c r="AI373" s="3">
        <v>2.3546552709999999</v>
      </c>
      <c r="AK373" s="3">
        <v>959</v>
      </c>
      <c r="AL373" s="3">
        <f t="shared" si="58"/>
        <v>6.8658910748834385</v>
      </c>
      <c r="AM373" s="3">
        <v>5.3241262540000003</v>
      </c>
    </row>
    <row r="374" spans="1:39" x14ac:dyDescent="0.25">
      <c r="A374" s="3">
        <v>16218048</v>
      </c>
      <c r="B374" s="3" t="s">
        <v>986</v>
      </c>
      <c r="C374" s="3">
        <v>14</v>
      </c>
      <c r="D374" s="3">
        <v>105</v>
      </c>
      <c r="E374" s="3">
        <f t="shared" si="50"/>
        <v>4.6539603501575231</v>
      </c>
      <c r="F374" s="3">
        <v>0.67855579899999996</v>
      </c>
      <c r="G374" s="3">
        <f>-LN(1-_xlfn.GAMMA.DIST(E374,Sheet3!F$71,Sheet3!E$71,TRUE))</f>
        <v>0.24897030615627994</v>
      </c>
      <c r="H374" s="3">
        <v>155</v>
      </c>
      <c r="I374" s="3">
        <f t="shared" si="51"/>
        <v>5.0434251169192468</v>
      </c>
      <c r="J374" s="3">
        <v>7.1785843399999996</v>
      </c>
      <c r="K374" s="3">
        <f>-LN(1-_xlfn.GAMMA.DIST(I374,Sheet3!F$87,Sheet3!E$87,TRUE))</f>
        <v>0.85380773244383068</v>
      </c>
      <c r="L374" s="3">
        <v>571</v>
      </c>
      <c r="M374" s="3">
        <f t="shared" si="52"/>
        <v>6.3473892096560105</v>
      </c>
      <c r="N374" s="3">
        <v>2.1939533099999999</v>
      </c>
      <c r="O374" s="3" t="str">
        <f t="shared" si="59"/>
        <v>Plate 14</v>
      </c>
      <c r="P374" s="3">
        <f>-LN(1-_xlfn.GAMMA.DIST(M374,Sheet3!F$7,Sheet3!E$7,TRUE))</f>
        <v>1.6588719383549748</v>
      </c>
      <c r="Q374" s="3">
        <v>1043</v>
      </c>
      <c r="R374" s="3">
        <f t="shared" si="53"/>
        <v>6.9498564550007726</v>
      </c>
      <c r="S374" s="3">
        <v>0.32117531100000002</v>
      </c>
      <c r="T374" s="3">
        <f>-LN(1-_xlfn.GAMMA.DIST(R374,Sheet3!F$39,Sheet3!E$39,TRUE))</f>
        <v>0.39118601063904423</v>
      </c>
      <c r="U374" s="3">
        <v>468</v>
      </c>
      <c r="V374" s="3">
        <f t="shared" si="54"/>
        <v>6.1484682959176471</v>
      </c>
      <c r="W374" s="3">
        <v>1.425343391</v>
      </c>
      <c r="Y374" s="3">
        <v>962</v>
      </c>
      <c r="Z374" s="3">
        <f t="shared" si="55"/>
        <v>6.8690144506657065</v>
      </c>
      <c r="AA374" s="3">
        <v>0</v>
      </c>
      <c r="AC374" s="3">
        <v>601</v>
      </c>
      <c r="AD374" s="3">
        <f t="shared" si="56"/>
        <v>6.3985949345352076</v>
      </c>
      <c r="AE374" s="3">
        <v>0.943862796</v>
      </c>
      <c r="AG374" s="3">
        <v>1939</v>
      </c>
      <c r="AH374" s="3">
        <f t="shared" si="57"/>
        <v>7.569927655242652</v>
      </c>
      <c r="AI374" s="3">
        <v>1.5359494680000001</v>
      </c>
      <c r="AK374" s="3">
        <v>872</v>
      </c>
      <c r="AL374" s="3">
        <f t="shared" si="58"/>
        <v>6.7707894239089796</v>
      </c>
      <c r="AM374" s="3">
        <v>4.6809319729999999</v>
      </c>
    </row>
    <row r="375" spans="1:39" x14ac:dyDescent="0.25">
      <c r="A375" s="3">
        <v>16218082</v>
      </c>
      <c r="B375" s="3" t="s">
        <v>986</v>
      </c>
      <c r="C375" s="3">
        <v>14</v>
      </c>
      <c r="D375" s="3">
        <v>124</v>
      </c>
      <c r="E375" s="3">
        <f t="shared" si="50"/>
        <v>4.8202815656050371</v>
      </c>
      <c r="F375" s="3">
        <v>1.163222371</v>
      </c>
      <c r="G375" s="3">
        <f>-LN(1-_xlfn.GAMMA.DIST(E375,Sheet3!F$71,Sheet3!E$71,TRUE))</f>
        <v>0.43302783886945018</v>
      </c>
      <c r="H375" s="3">
        <v>158</v>
      </c>
      <c r="I375" s="3">
        <f t="shared" si="51"/>
        <v>5.0625950330269669</v>
      </c>
      <c r="J375" s="3">
        <v>10.20954002</v>
      </c>
      <c r="K375" s="3">
        <f>-LN(1-_xlfn.GAMMA.DIST(I375,Sheet3!F$87,Sheet3!E$87,TRUE))</f>
        <v>1.0370300744561163</v>
      </c>
      <c r="L375" s="3">
        <v>327</v>
      </c>
      <c r="M375" s="3">
        <f t="shared" si="52"/>
        <v>5.7899601708972535</v>
      </c>
      <c r="N375" s="3">
        <v>0.557243512</v>
      </c>
      <c r="O375" s="3" t="str">
        <f t="shared" si="59"/>
        <v>Plate 14</v>
      </c>
      <c r="P375" s="3">
        <f>-LN(1-_xlfn.GAMMA.DIST(M375,Sheet3!F$7,Sheet3!E$7,TRUE))</f>
        <v>0.27657742818777653</v>
      </c>
      <c r="Q375" s="3">
        <v>1194</v>
      </c>
      <c r="R375" s="3">
        <f t="shared" si="53"/>
        <v>7.0850642939525477</v>
      </c>
      <c r="S375" s="3">
        <v>1.57237308</v>
      </c>
      <c r="T375" s="3">
        <f>-LN(1-_xlfn.GAMMA.DIST(R375,Sheet3!F$39,Sheet3!E$39,TRUE))</f>
        <v>0.47378981180338486</v>
      </c>
      <c r="U375" s="3">
        <v>408</v>
      </c>
      <c r="V375" s="3">
        <f t="shared" si="54"/>
        <v>6.0112671744041615</v>
      </c>
      <c r="W375" s="3">
        <v>1.0642151280000001</v>
      </c>
      <c r="Y375" s="3">
        <v>950</v>
      </c>
      <c r="Z375" s="3">
        <f t="shared" si="55"/>
        <v>6.8564619845945867</v>
      </c>
      <c r="AA375" s="3">
        <v>0</v>
      </c>
      <c r="AC375" s="3">
        <v>740</v>
      </c>
      <c r="AD375" s="3">
        <f t="shared" si="56"/>
        <v>6.6066501861982152</v>
      </c>
      <c r="AE375" s="3">
        <v>1.30781306</v>
      </c>
      <c r="AG375" s="3">
        <v>1587</v>
      </c>
      <c r="AH375" s="3">
        <f t="shared" si="57"/>
        <v>7.3696007205264094</v>
      </c>
      <c r="AI375" s="3">
        <v>0.92857867500000002</v>
      </c>
      <c r="AK375" s="3">
        <v>817</v>
      </c>
      <c r="AL375" s="3">
        <f t="shared" si="58"/>
        <v>6.7056390948600031</v>
      </c>
      <c r="AM375" s="3">
        <v>4.2735118510000003</v>
      </c>
    </row>
    <row r="376" spans="1:39" x14ac:dyDescent="0.25">
      <c r="A376" s="3">
        <v>16218088</v>
      </c>
      <c r="B376" s="3" t="s">
        <v>986</v>
      </c>
      <c r="C376" s="3">
        <v>14</v>
      </c>
      <c r="D376" s="3">
        <v>127</v>
      </c>
      <c r="E376" s="3">
        <f t="shared" si="50"/>
        <v>4.8441870864585912</v>
      </c>
      <c r="F376" s="3">
        <v>1.239283154</v>
      </c>
      <c r="G376" s="3">
        <f>-LN(1-_xlfn.GAMMA.DIST(E376,Sheet3!F$71,Sheet3!E$71,TRUE))</f>
        <v>0.46546082206502726</v>
      </c>
      <c r="H376" s="3">
        <v>155</v>
      </c>
      <c r="I376" s="3">
        <f t="shared" si="51"/>
        <v>5.0434251169192468</v>
      </c>
      <c r="J376" s="3">
        <v>7.1785843399999996</v>
      </c>
      <c r="K376" s="3">
        <f>-LN(1-_xlfn.GAMMA.DIST(I376,Sheet3!F$87,Sheet3!E$87,TRUE))</f>
        <v>0.85380773244383068</v>
      </c>
      <c r="L376" s="3">
        <v>385</v>
      </c>
      <c r="M376" s="3">
        <f t="shared" si="52"/>
        <v>5.9532433342877846</v>
      </c>
      <c r="N376" s="3">
        <v>0.94881089399999996</v>
      </c>
      <c r="O376" s="3" t="str">
        <f t="shared" si="59"/>
        <v>Plate 14</v>
      </c>
      <c r="P376" s="3">
        <f>-LN(1-_xlfn.GAMMA.DIST(M376,Sheet3!F$7,Sheet3!E$7,TRUE))</f>
        <v>0.52678653323898761</v>
      </c>
      <c r="Q376" s="3">
        <v>1585</v>
      </c>
      <c r="R376" s="3">
        <f t="shared" si="53"/>
        <v>7.3683396863113808</v>
      </c>
      <c r="S376" s="3">
        <v>4.6740587409999996</v>
      </c>
      <c r="T376" s="3">
        <f>-LN(1-_xlfn.GAMMA.DIST(R376,Sheet3!F$39,Sheet3!E$39,TRUE))</f>
        <v>0.68135722616376226</v>
      </c>
      <c r="U376" s="3">
        <v>447</v>
      </c>
      <c r="V376" s="3">
        <f t="shared" si="54"/>
        <v>6.1025585946135692</v>
      </c>
      <c r="W376" s="3">
        <v>1.2988736970000001</v>
      </c>
      <c r="Y376" s="3">
        <v>1508</v>
      </c>
      <c r="Z376" s="3">
        <f t="shared" si="55"/>
        <v>7.3185395485679017</v>
      </c>
      <c r="AA376" s="3">
        <v>1.6716795</v>
      </c>
      <c r="AC376" s="3">
        <v>1032</v>
      </c>
      <c r="AD376" s="3">
        <f t="shared" si="56"/>
        <v>6.9392539460415081</v>
      </c>
      <c r="AE376" s="3">
        <v>2.0736132519999999</v>
      </c>
      <c r="AG376" s="3">
        <v>4104</v>
      </c>
      <c r="AH376" s="3">
        <f t="shared" si="57"/>
        <v>8.3197173868506056</v>
      </c>
      <c r="AI376" s="3">
        <v>5.1674593350000002</v>
      </c>
      <c r="AK376" s="3">
        <v>1186</v>
      </c>
      <c r="AL376" s="3">
        <f t="shared" si="58"/>
        <v>7.0783415795576712</v>
      </c>
      <c r="AM376" s="3">
        <v>6.996196447</v>
      </c>
    </row>
    <row r="377" spans="1:39" x14ac:dyDescent="0.25">
      <c r="A377" s="3">
        <v>16218090</v>
      </c>
      <c r="B377" s="3" t="s">
        <v>986</v>
      </c>
      <c r="C377" s="3">
        <v>14</v>
      </c>
      <c r="D377" s="3">
        <v>409</v>
      </c>
      <c r="E377" s="3">
        <f t="shared" si="50"/>
        <v>6.0137151560428022</v>
      </c>
      <c r="F377" s="3">
        <v>8.1935003519999992</v>
      </c>
      <c r="G377" s="3">
        <f>-LN(1-_xlfn.GAMMA.DIST(E377,Sheet3!F$71,Sheet3!E$71,TRUE))</f>
        <v>4.2255210568579784</v>
      </c>
      <c r="H377" s="3">
        <v>196</v>
      </c>
      <c r="I377" s="3">
        <f t="shared" si="51"/>
        <v>5.2781146592305168</v>
      </c>
      <c r="J377" s="3">
        <v>45.127544409999999</v>
      </c>
      <c r="K377" s="3">
        <f>-LN(1-_xlfn.GAMMA.DIST(I377,Sheet3!F$87,Sheet3!E$87,TRUE))</f>
        <v>4.8964171549992006</v>
      </c>
      <c r="L377" s="3">
        <v>406</v>
      </c>
      <c r="M377" s="3">
        <f t="shared" si="52"/>
        <v>6.0063531596017325</v>
      </c>
      <c r="N377" s="3">
        <v>1.090063577</v>
      </c>
      <c r="O377" s="3" t="str">
        <f t="shared" si="59"/>
        <v>Plate 14</v>
      </c>
      <c r="P377" s="3">
        <f>-LN(1-_xlfn.GAMMA.DIST(M377,Sheet3!F$7,Sheet3!E$7,TRUE))</f>
        <v>0.63351305962828752</v>
      </c>
      <c r="Q377" s="3">
        <v>1178</v>
      </c>
      <c r="R377" s="3">
        <f t="shared" si="53"/>
        <v>7.0715733642115319</v>
      </c>
      <c r="S377" s="3">
        <v>1.4423344170000001</v>
      </c>
      <c r="T377" s="3">
        <f>-LN(1-_xlfn.GAMMA.DIST(R377,Sheet3!F$39,Sheet3!E$39,TRUE))</f>
        <v>0.46508042601899086</v>
      </c>
      <c r="U377" s="3">
        <v>397</v>
      </c>
      <c r="V377" s="3">
        <f t="shared" si="54"/>
        <v>5.9839362806871907</v>
      </c>
      <c r="W377" s="3">
        <v>0.99808569700000005</v>
      </c>
      <c r="Y377" s="3">
        <v>1335</v>
      </c>
      <c r="Z377" s="3">
        <f t="shared" si="55"/>
        <v>7.1966865708343501</v>
      </c>
      <c r="AA377" s="3">
        <v>1.0937596810000001</v>
      </c>
      <c r="AC377" s="3">
        <v>524</v>
      </c>
      <c r="AD377" s="3">
        <f t="shared" si="56"/>
        <v>6.261491684321042</v>
      </c>
      <c r="AE377" s="3">
        <v>0.74248007000000005</v>
      </c>
      <c r="AG377" s="3">
        <v>5535</v>
      </c>
      <c r="AH377" s="3">
        <f t="shared" si="57"/>
        <v>8.6188468451427376</v>
      </c>
      <c r="AI377" s="3">
        <v>7.5208733409999997</v>
      </c>
      <c r="AK377" s="3">
        <v>1098</v>
      </c>
      <c r="AL377" s="3">
        <f t="shared" si="58"/>
        <v>7.0012456220694759</v>
      </c>
      <c r="AM377" s="3">
        <v>6.3489466969999997</v>
      </c>
    </row>
    <row r="378" spans="1:39" x14ac:dyDescent="0.25">
      <c r="A378" s="3">
        <v>16218093</v>
      </c>
      <c r="B378" s="3" t="s">
        <v>986</v>
      </c>
      <c r="C378" s="3">
        <v>14</v>
      </c>
      <c r="D378" s="3">
        <v>155</v>
      </c>
      <c r="E378" s="3">
        <f t="shared" si="50"/>
        <v>5.0434251169192468</v>
      </c>
      <c r="F378" s="3">
        <v>1.944918631</v>
      </c>
      <c r="G378" s="3">
        <f>-LN(1-_xlfn.GAMMA.DIST(E378,Sheet3!F$71,Sheet3!E$71,TRUE))</f>
        <v>0.79992281582169444</v>
      </c>
      <c r="H378" s="3">
        <v>167</v>
      </c>
      <c r="I378" s="3">
        <f t="shared" si="51"/>
        <v>5.1179938124167554</v>
      </c>
      <c r="J378" s="3">
        <v>18.907482699999999</v>
      </c>
      <c r="K378" s="3">
        <f>-LN(1-_xlfn.GAMMA.DIST(I378,Sheet3!F$87,Sheet3!E$87,TRUE))</f>
        <v>1.7045387467664694</v>
      </c>
      <c r="L378" s="3">
        <v>493</v>
      </c>
      <c r="M378" s="3">
        <f t="shared" si="52"/>
        <v>6.2005091740426899</v>
      </c>
      <c r="N378" s="3">
        <v>1.6732131180000001</v>
      </c>
      <c r="O378" s="3" t="str">
        <f t="shared" si="59"/>
        <v>Plate 14</v>
      </c>
      <c r="P378" s="3">
        <f>-LN(1-_xlfn.GAMMA.DIST(M378,Sheet3!F$7,Sheet3!E$7,TRUE))</f>
        <v>1.1421653736567321</v>
      </c>
      <c r="Q378" s="3">
        <v>1277</v>
      </c>
      <c r="R378" s="3">
        <f t="shared" si="53"/>
        <v>7.1522688560325394</v>
      </c>
      <c r="S378" s="3">
        <v>2.2414733010000001</v>
      </c>
      <c r="T378" s="3">
        <f>-LN(1-_xlfn.GAMMA.DIST(R378,Sheet3!F$39,Sheet3!E$39,TRUE))</f>
        <v>0.51874477085910997</v>
      </c>
      <c r="U378" s="3">
        <v>363</v>
      </c>
      <c r="V378" s="3">
        <f t="shared" si="54"/>
        <v>5.8944028342648505</v>
      </c>
      <c r="W378" s="3">
        <v>0.79386897099999998</v>
      </c>
      <c r="Y378" s="3">
        <v>1106</v>
      </c>
      <c r="Z378" s="3">
        <f t="shared" si="55"/>
        <v>7.0085051820822803</v>
      </c>
      <c r="AA378" s="3">
        <v>0.302671574</v>
      </c>
      <c r="AC378" s="3">
        <v>703</v>
      </c>
      <c r="AD378" s="3">
        <f t="shared" si="56"/>
        <v>6.5553568918106651</v>
      </c>
      <c r="AE378" s="3">
        <v>1.210889163</v>
      </c>
      <c r="AG378" s="3">
        <v>3135</v>
      </c>
      <c r="AH378" s="3">
        <f t="shared" si="57"/>
        <v>8.0503844530670214</v>
      </c>
      <c r="AI378" s="3">
        <v>3.556733301</v>
      </c>
      <c r="AK378" s="3">
        <v>1333</v>
      </c>
      <c r="AL378" s="3">
        <f t="shared" si="58"/>
        <v>7.1951873201787091</v>
      </c>
      <c r="AM378" s="3">
        <v>8.0750635640000006</v>
      </c>
    </row>
    <row r="379" spans="1:39" x14ac:dyDescent="0.25">
      <c r="A379" s="3">
        <v>16218099</v>
      </c>
      <c r="B379" s="3" t="s">
        <v>986</v>
      </c>
      <c r="C379" s="3">
        <v>14</v>
      </c>
      <c r="D379" s="3">
        <v>116</v>
      </c>
      <c r="E379" s="3">
        <f t="shared" si="50"/>
        <v>4.7535901911063645</v>
      </c>
      <c r="F379" s="3">
        <v>0.95983469899999996</v>
      </c>
      <c r="G379" s="3">
        <f>-LN(1-_xlfn.GAMMA.DIST(E379,Sheet3!F$71,Sheet3!E$71,TRUE))</f>
        <v>0.35072263184918673</v>
      </c>
      <c r="H379" s="3">
        <v>137</v>
      </c>
      <c r="I379" s="3">
        <f t="shared" si="51"/>
        <v>4.9199809258281251</v>
      </c>
      <c r="J379" s="3">
        <v>0</v>
      </c>
      <c r="K379" s="3">
        <f>-LN(1-_xlfn.GAMMA.DIST(I379,Sheet3!F$87,Sheet3!E$87,TRUE))</f>
        <v>0.16634446924688448</v>
      </c>
      <c r="L379" s="3">
        <v>274</v>
      </c>
      <c r="M379" s="3">
        <f t="shared" si="52"/>
        <v>5.6131281063880705</v>
      </c>
      <c r="N379" s="3">
        <v>0.196378416</v>
      </c>
      <c r="O379" s="3" t="str">
        <f t="shared" si="59"/>
        <v>Plate 14</v>
      </c>
      <c r="P379" s="3">
        <f>-LN(1-_xlfn.GAMMA.DIST(M379,Sheet3!F$7,Sheet3!E$7,TRUE))</f>
        <v>0.11734750602312158</v>
      </c>
      <c r="Q379" s="3">
        <v>1047</v>
      </c>
      <c r="R379" s="3">
        <f t="shared" si="53"/>
        <v>6.953684210870537</v>
      </c>
      <c r="S379" s="3">
        <v>0.35545009500000002</v>
      </c>
      <c r="T379" s="3">
        <f>-LN(1-_xlfn.GAMMA.DIST(R379,Sheet3!F$39,Sheet3!E$39,TRUE))</f>
        <v>0.39338298395588039</v>
      </c>
      <c r="U379" s="3">
        <v>701</v>
      </c>
      <c r="V379" s="3">
        <f t="shared" si="54"/>
        <v>6.5525078870345901</v>
      </c>
      <c r="W379" s="3">
        <v>2.8324188229999998</v>
      </c>
      <c r="Y379" s="3">
        <v>1001</v>
      </c>
      <c r="Z379" s="3">
        <f t="shared" si="55"/>
        <v>6.9087547793152204</v>
      </c>
      <c r="AA379" s="3">
        <v>0</v>
      </c>
      <c r="AC379" s="3">
        <v>591</v>
      </c>
      <c r="AD379" s="3">
        <f t="shared" si="56"/>
        <v>6.3818160174060985</v>
      </c>
      <c r="AE379" s="3">
        <v>0.91769871400000003</v>
      </c>
      <c r="AG379" s="3">
        <v>2704</v>
      </c>
      <c r="AH379" s="3">
        <f t="shared" si="57"/>
        <v>7.9024874371628551</v>
      </c>
      <c r="AI379" s="3">
        <v>2.8338762540000002</v>
      </c>
      <c r="AK379" s="3">
        <v>859</v>
      </c>
      <c r="AL379" s="3">
        <f t="shared" si="58"/>
        <v>6.7557689219842549</v>
      </c>
      <c r="AM379" s="3">
        <v>4.5846918910000003</v>
      </c>
    </row>
    <row r="380" spans="1:39" x14ac:dyDescent="0.25">
      <c r="A380" s="3">
        <v>16218110</v>
      </c>
      <c r="B380" s="3" t="s">
        <v>986</v>
      </c>
      <c r="C380" s="3">
        <v>14</v>
      </c>
      <c r="D380" s="3">
        <v>111</v>
      </c>
      <c r="E380" s="3">
        <f t="shared" si="50"/>
        <v>4.7095302013123339</v>
      </c>
      <c r="F380" s="3">
        <v>0.83224408800000005</v>
      </c>
      <c r="G380" s="3">
        <f>-LN(1-_xlfn.GAMMA.DIST(E380,Sheet3!F$71,Sheet3!E$71,TRUE))</f>
        <v>0.30270330100845638</v>
      </c>
      <c r="H380" s="3">
        <v>136</v>
      </c>
      <c r="I380" s="3">
        <f t="shared" si="51"/>
        <v>4.9126548857360524</v>
      </c>
      <c r="J380" s="3">
        <v>0</v>
      </c>
      <c r="K380" s="3">
        <f>-LN(1-_xlfn.GAMMA.DIST(I380,Sheet3!F$87,Sheet3!E$87,TRUE))</f>
        <v>0.14705058123140691</v>
      </c>
      <c r="L380" s="3">
        <v>313</v>
      </c>
      <c r="M380" s="3">
        <f t="shared" si="52"/>
        <v>5.7462031905401529</v>
      </c>
      <c r="N380" s="3">
        <v>0.46230334699999998</v>
      </c>
      <c r="O380" s="3" t="str">
        <f t="shared" si="59"/>
        <v>Plate 14</v>
      </c>
      <c r="P380" s="3">
        <f>-LN(1-_xlfn.GAMMA.DIST(M380,Sheet3!F$7,Sheet3!E$7,TRUE))</f>
        <v>0.22754026217799783</v>
      </c>
      <c r="Q380" s="3">
        <v>1044</v>
      </c>
      <c r="R380" s="3">
        <f t="shared" si="53"/>
        <v>6.9508147684425836</v>
      </c>
      <c r="S380" s="3">
        <v>0.32975563899999999</v>
      </c>
      <c r="T380" s="3">
        <f>-LN(1-_xlfn.GAMMA.DIST(R380,Sheet3!F$39,Sheet3!E$39,TRUE))</f>
        <v>0.39173527889181686</v>
      </c>
      <c r="U380" s="3">
        <v>317</v>
      </c>
      <c r="V380" s="3">
        <f t="shared" si="54"/>
        <v>5.7589017738772803</v>
      </c>
      <c r="W380" s="3">
        <v>0.51812416800000005</v>
      </c>
      <c r="Y380" s="3">
        <v>1014</v>
      </c>
      <c r="Z380" s="3">
        <f t="shared" si="55"/>
        <v>6.9216581841511289</v>
      </c>
      <c r="AA380" s="3">
        <v>0</v>
      </c>
      <c r="AC380" s="3">
        <v>499</v>
      </c>
      <c r="AD380" s="3">
        <f t="shared" si="56"/>
        <v>6.2126060957515188</v>
      </c>
      <c r="AE380" s="3">
        <v>0.67713995500000002</v>
      </c>
      <c r="AG380" s="3">
        <v>2098</v>
      </c>
      <c r="AH380" s="3">
        <f t="shared" si="57"/>
        <v>7.6487397889562425</v>
      </c>
      <c r="AI380" s="3">
        <v>1.807749048</v>
      </c>
      <c r="AK380" s="3">
        <v>1123</v>
      </c>
      <c r="AL380" s="3">
        <f t="shared" si="58"/>
        <v>7.0237589547384429</v>
      </c>
      <c r="AM380" s="3">
        <v>6.5329392139999998</v>
      </c>
    </row>
    <row r="381" spans="1:39" x14ac:dyDescent="0.25">
      <c r="A381" s="3">
        <v>16218112</v>
      </c>
      <c r="B381" s="3" t="s">
        <v>986</v>
      </c>
      <c r="C381" s="3">
        <v>14</v>
      </c>
      <c r="D381" s="3">
        <v>133</v>
      </c>
      <c r="E381" s="3">
        <f t="shared" si="50"/>
        <v>4.8903491282217537</v>
      </c>
      <c r="F381" s="3">
        <v>1.3911028059999999</v>
      </c>
      <c r="G381" s="3">
        <f>-LN(1-_xlfn.GAMMA.DIST(E381,Sheet3!F$71,Sheet3!E$71,TRUE))</f>
        <v>0.53261674379967172</v>
      </c>
      <c r="H381" s="3">
        <v>146</v>
      </c>
      <c r="I381" s="3">
        <f t="shared" si="51"/>
        <v>4.9836066217083363</v>
      </c>
      <c r="J381" s="3">
        <v>0</v>
      </c>
      <c r="K381" s="3">
        <f>-LN(1-_xlfn.GAMMA.DIST(I381,Sheet3!F$87,Sheet3!E$87,TRUE))</f>
        <v>0.42438764634353376</v>
      </c>
      <c r="L381" s="3">
        <v>339</v>
      </c>
      <c r="M381" s="3">
        <f t="shared" si="52"/>
        <v>5.8260001073804499</v>
      </c>
      <c r="N381" s="3">
        <v>0.63846758999999997</v>
      </c>
      <c r="O381" s="3" t="str">
        <f t="shared" si="59"/>
        <v>Plate 14</v>
      </c>
      <c r="P381" s="3">
        <f>-LN(1-_xlfn.GAMMA.DIST(M381,Sheet3!F$7,Sheet3!E$7,TRUE))</f>
        <v>0.3223528938256105</v>
      </c>
      <c r="Q381" s="3">
        <v>1040</v>
      </c>
      <c r="R381" s="3">
        <f t="shared" si="53"/>
        <v>6.9469759921354184</v>
      </c>
      <c r="S381" s="3">
        <v>0.29538462599999998</v>
      </c>
      <c r="T381" s="3">
        <f>-LN(1-_xlfn.GAMMA.DIST(R381,Sheet3!F$39,Sheet3!E$39,TRUE))</f>
        <v>0.38953811047625081</v>
      </c>
      <c r="U381" s="3">
        <v>475</v>
      </c>
      <c r="V381" s="3">
        <f t="shared" si="54"/>
        <v>6.1633148040346413</v>
      </c>
      <c r="W381" s="3">
        <v>1.4675161619999999</v>
      </c>
      <c r="Y381" s="3">
        <v>1424</v>
      </c>
      <c r="Z381" s="3">
        <f t="shared" si="55"/>
        <v>7.2612250919719212</v>
      </c>
      <c r="AA381" s="3">
        <v>1.3924575770000001</v>
      </c>
      <c r="AC381" s="3">
        <v>3018</v>
      </c>
      <c r="AD381" s="3">
        <f t="shared" si="56"/>
        <v>8.0123496393277946</v>
      </c>
      <c r="AE381" s="3">
        <v>7.3038029890000002</v>
      </c>
      <c r="AG381" s="3">
        <v>3667</v>
      </c>
      <c r="AH381" s="3">
        <f t="shared" si="57"/>
        <v>8.2071291680713259</v>
      </c>
      <c r="AI381" s="3">
        <v>4.4431738989999996</v>
      </c>
      <c r="AK381" s="3">
        <v>3935</v>
      </c>
      <c r="AL381" s="3">
        <f t="shared" si="58"/>
        <v>8.2776661608515028</v>
      </c>
      <c r="AM381" s="3">
        <v>26.904519189999998</v>
      </c>
    </row>
    <row r="382" spans="1:39" x14ac:dyDescent="0.25">
      <c r="A382" s="3">
        <v>16218117</v>
      </c>
      <c r="B382" s="3" t="s">
        <v>986</v>
      </c>
      <c r="C382" s="3">
        <v>14</v>
      </c>
      <c r="D382" s="3">
        <v>117</v>
      </c>
      <c r="E382" s="3">
        <f t="shared" si="50"/>
        <v>4.7621739347977563</v>
      </c>
      <c r="F382" s="3">
        <v>0.98530636900000002</v>
      </c>
      <c r="G382" s="3">
        <f>-LN(1-_xlfn.GAMMA.DIST(E382,Sheet3!F$71,Sheet3!E$71,TRUE))</f>
        <v>0.3606560193714794</v>
      </c>
      <c r="H382" s="3">
        <v>155</v>
      </c>
      <c r="I382" s="3">
        <f t="shared" si="51"/>
        <v>5.0434251169192468</v>
      </c>
      <c r="J382" s="3">
        <v>7.1785843399999996</v>
      </c>
      <c r="K382" s="3">
        <f>-LN(1-_xlfn.GAMMA.DIST(I382,Sheet3!F$87,Sheet3!E$87,TRUE))</f>
        <v>0.85380773244383068</v>
      </c>
      <c r="L382" s="3">
        <v>388</v>
      </c>
      <c r="M382" s="3">
        <f t="shared" si="52"/>
        <v>5.9610053396232736</v>
      </c>
      <c r="N382" s="3">
        <v>0.96900418899999996</v>
      </c>
      <c r="O382" s="3" t="str">
        <f t="shared" si="59"/>
        <v>Plate 14</v>
      </c>
      <c r="P382" s="3">
        <f>-LN(1-_xlfn.GAMMA.DIST(M382,Sheet3!F$7,Sheet3!E$7,TRUE))</f>
        <v>0.54156374880979918</v>
      </c>
      <c r="Q382" s="3">
        <v>1178</v>
      </c>
      <c r="R382" s="3">
        <f t="shared" si="53"/>
        <v>7.0715733642115319</v>
      </c>
      <c r="S382" s="3">
        <v>1.4423344170000001</v>
      </c>
      <c r="T382" s="3">
        <f>-LN(1-_xlfn.GAMMA.DIST(R382,Sheet3!F$39,Sheet3!E$39,TRUE))</f>
        <v>0.46508042601899086</v>
      </c>
      <c r="U382" s="3">
        <v>523</v>
      </c>
      <c r="V382" s="3">
        <f t="shared" si="54"/>
        <v>6.2595814640649232</v>
      </c>
      <c r="W382" s="3">
        <v>1.7568989580000001</v>
      </c>
      <c r="Y382" s="3">
        <v>1048</v>
      </c>
      <c r="Z382" s="3">
        <f t="shared" si="55"/>
        <v>6.9546388648809874</v>
      </c>
      <c r="AA382" s="3">
        <v>9.0390461000000005E-2</v>
      </c>
      <c r="AC382" s="3">
        <v>536</v>
      </c>
      <c r="AD382" s="3">
        <f t="shared" si="56"/>
        <v>6.2841341610708019</v>
      </c>
      <c r="AE382" s="3">
        <v>0.77385150300000005</v>
      </c>
      <c r="AG382" s="3">
        <v>2518</v>
      </c>
      <c r="AH382" s="3">
        <f t="shared" si="57"/>
        <v>7.8312202146042926</v>
      </c>
      <c r="AI382" s="3">
        <v>2.5203177719999998</v>
      </c>
      <c r="AK382" s="3">
        <v>871</v>
      </c>
      <c r="AL382" s="3">
        <f t="shared" si="58"/>
        <v>6.7696419768525029</v>
      </c>
      <c r="AM382" s="3">
        <v>4.6735301519999997</v>
      </c>
    </row>
    <row r="383" spans="1:39" x14ac:dyDescent="0.25">
      <c r="A383" s="3">
        <v>16218123</v>
      </c>
      <c r="B383" s="3" t="s">
        <v>986</v>
      </c>
      <c r="C383" s="3">
        <v>14</v>
      </c>
      <c r="D383" s="3">
        <v>192</v>
      </c>
      <c r="E383" s="3">
        <f t="shared" si="50"/>
        <v>5.2574953720277815</v>
      </c>
      <c r="F383" s="3">
        <v>2.8688787699999998</v>
      </c>
      <c r="G383" s="3">
        <f>-LN(1-_xlfn.GAMMA.DIST(E383,Sheet3!F$71,Sheet3!E$71,TRUE))</f>
        <v>1.2953303472451869</v>
      </c>
      <c r="H383" s="3">
        <v>143</v>
      </c>
      <c r="I383" s="3">
        <f t="shared" si="51"/>
        <v>4.962844630259907</v>
      </c>
      <c r="J383" s="3">
        <v>0</v>
      </c>
      <c r="K383" s="3">
        <f>-LN(1-_xlfn.GAMMA.DIST(I383,Sheet3!F$87,Sheet3!E$87,TRUE))</f>
        <v>0.32042066363055582</v>
      </c>
      <c r="L383" s="3">
        <v>593</v>
      </c>
      <c r="M383" s="3">
        <f t="shared" si="52"/>
        <v>6.3851943989977258</v>
      </c>
      <c r="N383" s="3">
        <v>2.3405504349999999</v>
      </c>
      <c r="O383" s="3" t="str">
        <f t="shared" si="59"/>
        <v>Plate 14</v>
      </c>
      <c r="P383" s="3">
        <f>-LN(1-_xlfn.GAMMA.DIST(M383,Sheet3!F$7,Sheet3!E$7,TRUE))</f>
        <v>1.8109769686487396</v>
      </c>
      <c r="Q383" s="3">
        <v>1066</v>
      </c>
      <c r="R383" s="3">
        <f t="shared" si="53"/>
        <v>6.9716686047257896</v>
      </c>
      <c r="S383" s="3">
        <v>0.51682782199999999</v>
      </c>
      <c r="T383" s="3">
        <f>-LN(1-_xlfn.GAMMA.DIST(R383,Sheet3!F$39,Sheet3!E$39,TRUE))</f>
        <v>0.40381449772387346</v>
      </c>
      <c r="U383" s="3">
        <v>361</v>
      </c>
      <c r="V383" s="3">
        <f t="shared" si="54"/>
        <v>5.8888779583328805</v>
      </c>
      <c r="W383" s="3">
        <v>0.78186575700000005</v>
      </c>
      <c r="Y383" s="3">
        <v>906</v>
      </c>
      <c r="Z383" s="3">
        <f t="shared" si="55"/>
        <v>6.8090393060429797</v>
      </c>
      <c r="AA383" s="3">
        <v>0</v>
      </c>
      <c r="AC383" s="3">
        <v>1352</v>
      </c>
      <c r="AD383" s="3">
        <f t="shared" si="56"/>
        <v>7.2093402566029097</v>
      </c>
      <c r="AE383" s="3">
        <v>2.9142085440000001</v>
      </c>
      <c r="AG383" s="3">
        <v>1670</v>
      </c>
      <c r="AH383" s="3">
        <f t="shared" si="57"/>
        <v>7.4205789054108005</v>
      </c>
      <c r="AI383" s="3">
        <v>1.0726472840000001</v>
      </c>
      <c r="AK383" s="3">
        <v>1108</v>
      </c>
      <c r="AL383" s="3">
        <f t="shared" si="58"/>
        <v>7.0103118673072293</v>
      </c>
      <c r="AM383" s="3">
        <v>6.4225549639999997</v>
      </c>
    </row>
    <row r="384" spans="1:39" x14ac:dyDescent="0.25">
      <c r="A384" s="3">
        <v>16218133</v>
      </c>
      <c r="B384" s="3" t="s">
        <v>986</v>
      </c>
      <c r="C384" s="3">
        <v>14</v>
      </c>
      <c r="D384" s="3">
        <v>93</v>
      </c>
      <c r="E384" s="3">
        <f t="shared" si="50"/>
        <v>4.5325994931532563</v>
      </c>
      <c r="F384" s="3">
        <v>0.36859990999999998</v>
      </c>
      <c r="G384" s="3">
        <f>-LN(1-_xlfn.GAMMA.DIST(E384,Sheet3!F$71,Sheet3!E$71,TRUE))</f>
        <v>0.15589670949412071</v>
      </c>
      <c r="H384" s="3">
        <v>153</v>
      </c>
      <c r="I384" s="3">
        <f t="shared" si="51"/>
        <v>5.0304379213924353</v>
      </c>
      <c r="J384" s="3">
        <v>5.0948349320000004</v>
      </c>
      <c r="K384" s="3">
        <f>-LN(1-_xlfn.GAMMA.DIST(I384,Sheet3!F$87,Sheet3!E$87,TRUE))</f>
        <v>0.74281574987679566</v>
      </c>
      <c r="L384" s="3">
        <v>694</v>
      </c>
      <c r="M384" s="3">
        <f t="shared" si="52"/>
        <v>6.5424719605068047</v>
      </c>
      <c r="N384" s="3">
        <v>3.012280015</v>
      </c>
      <c r="O384" s="3" t="str">
        <f t="shared" si="59"/>
        <v>Plate 14</v>
      </c>
      <c r="P384" s="3">
        <f>-LN(1-_xlfn.GAMMA.DIST(M384,Sheet3!F$7,Sheet3!E$7,TRUE))</f>
        <v>2.5291196308231272</v>
      </c>
      <c r="Q384" s="3">
        <v>2420</v>
      </c>
      <c r="R384" s="3">
        <f t="shared" si="53"/>
        <v>7.7915228191507317</v>
      </c>
      <c r="S384" s="3">
        <v>11.08164184</v>
      </c>
      <c r="T384" s="3">
        <f>-LN(1-_xlfn.GAMMA.DIST(R384,Sheet3!F$39,Sheet3!E$39,TRUE))</f>
        <v>1.0823625587717842</v>
      </c>
      <c r="U384" s="3">
        <v>1728</v>
      </c>
      <c r="V384" s="3">
        <f t="shared" si="54"/>
        <v>7.4547199493640006</v>
      </c>
      <c r="W384" s="3">
        <v>9.0762272320000008</v>
      </c>
      <c r="Y384" s="3">
        <v>1054</v>
      </c>
      <c r="Z384" s="3">
        <f t="shared" si="55"/>
        <v>6.9603477291013078</v>
      </c>
      <c r="AA384" s="3">
        <v>0.11297262700000001</v>
      </c>
      <c r="AC384" s="3">
        <v>758</v>
      </c>
      <c r="AD384" s="3">
        <f t="shared" si="56"/>
        <v>6.6306833856423717</v>
      </c>
      <c r="AE384" s="3">
        <v>1.3549758110000001</v>
      </c>
      <c r="AG384" s="3">
        <v>1633</v>
      </c>
      <c r="AH384" s="3">
        <f t="shared" si="57"/>
        <v>7.3981740929704651</v>
      </c>
      <c r="AI384" s="3">
        <v>1.0085003749999999</v>
      </c>
      <c r="AK384" s="3">
        <v>1138</v>
      </c>
      <c r="AL384" s="3">
        <f t="shared" si="58"/>
        <v>7.0370276146862762</v>
      </c>
      <c r="AM384" s="3">
        <v>6.6432902079999998</v>
      </c>
    </row>
    <row r="385" spans="1:39" x14ac:dyDescent="0.25">
      <c r="A385" s="3">
        <v>16218146</v>
      </c>
      <c r="B385" s="3" t="s">
        <v>986</v>
      </c>
      <c r="C385" s="3">
        <v>14</v>
      </c>
      <c r="D385" s="3">
        <v>143</v>
      </c>
      <c r="E385" s="3">
        <f t="shared" si="50"/>
        <v>4.962844630259907</v>
      </c>
      <c r="F385" s="3">
        <v>1.6433440269999999</v>
      </c>
      <c r="G385" s="3">
        <f>-LN(1-_xlfn.GAMMA.DIST(E385,Sheet3!F$71,Sheet3!E$71,TRUE))</f>
        <v>0.65048827619083494</v>
      </c>
      <c r="H385" s="3">
        <v>139</v>
      </c>
      <c r="I385" s="3">
        <f t="shared" si="51"/>
        <v>4.9344739331306915</v>
      </c>
      <c r="J385" s="3">
        <v>0</v>
      </c>
      <c r="K385" s="3">
        <f>-LN(1-_xlfn.GAMMA.DIST(I385,Sheet3!F$87,Sheet3!E$87,TRUE))</f>
        <v>0.21016961208622764</v>
      </c>
      <c r="L385" s="3">
        <v>321</v>
      </c>
      <c r="M385" s="3">
        <f t="shared" si="52"/>
        <v>5.7714411231300158</v>
      </c>
      <c r="N385" s="3">
        <v>0.51658028700000003</v>
      </c>
      <c r="O385" s="3" t="str">
        <f t="shared" si="59"/>
        <v>Plate 14</v>
      </c>
      <c r="P385" s="3">
        <f>-LN(1-_xlfn.GAMMA.DIST(M385,Sheet3!F$7,Sheet3!E$7,TRUE))</f>
        <v>0.25497317168255262</v>
      </c>
      <c r="Q385" s="3">
        <v>1120</v>
      </c>
      <c r="R385" s="3">
        <f t="shared" si="53"/>
        <v>7.0210839642891401</v>
      </c>
      <c r="S385" s="3">
        <v>0.96709096400000005</v>
      </c>
      <c r="T385" s="3">
        <f>-LN(1-_xlfn.GAMMA.DIST(R385,Sheet3!F$39,Sheet3!E$39,TRUE))</f>
        <v>0.43341081218648414</v>
      </c>
      <c r="U385" s="3">
        <v>585</v>
      </c>
      <c r="V385" s="3">
        <f t="shared" si="54"/>
        <v>6.3716118472318568</v>
      </c>
      <c r="W385" s="3">
        <v>2.1311341750000001</v>
      </c>
      <c r="Y385" s="3">
        <v>966</v>
      </c>
      <c r="Z385" s="3">
        <f t="shared" si="55"/>
        <v>6.8731638342125176</v>
      </c>
      <c r="AA385" s="3">
        <v>0</v>
      </c>
      <c r="AC385" s="3">
        <v>615</v>
      </c>
      <c r="AD385" s="3">
        <f t="shared" si="56"/>
        <v>6.4216222678065176</v>
      </c>
      <c r="AE385" s="3">
        <v>0.980497332</v>
      </c>
      <c r="AG385" s="3">
        <v>2948</v>
      </c>
      <c r="AH385" s="3">
        <f t="shared" si="57"/>
        <v>7.9888822533092272</v>
      </c>
      <c r="AI385" s="3">
        <v>3.2436883920000001</v>
      </c>
      <c r="AK385" s="3">
        <v>1171</v>
      </c>
      <c r="AL385" s="3">
        <f t="shared" si="58"/>
        <v>7.0656133635977172</v>
      </c>
      <c r="AM385" s="3">
        <v>6.8859481220000003</v>
      </c>
    </row>
    <row r="386" spans="1:39" x14ac:dyDescent="0.25">
      <c r="A386" s="3">
        <v>16218156</v>
      </c>
      <c r="B386" s="3" t="s">
        <v>986</v>
      </c>
      <c r="C386" s="3">
        <v>14</v>
      </c>
      <c r="D386" s="3">
        <v>114</v>
      </c>
      <c r="E386" s="3">
        <f t="shared" ref="E386:E449" si="60">LN(D386)</f>
        <v>4.7361984483944957</v>
      </c>
      <c r="F386" s="3">
        <v>0.90884625699999999</v>
      </c>
      <c r="G386" s="3">
        <f>-LN(1-_xlfn.GAMMA.DIST(E386,Sheet3!F$71,Sheet3!E$71,TRUE))</f>
        <v>0.33117940217834019</v>
      </c>
      <c r="H386" s="3">
        <v>157</v>
      </c>
      <c r="I386" s="3">
        <f t="shared" ref="I386:I449" si="61">LN(H386)</f>
        <v>5.0562458053483077</v>
      </c>
      <c r="J386" s="3">
        <v>9.2093847120000003</v>
      </c>
      <c r="K386" s="3">
        <f>-LN(1-_xlfn.GAMMA.DIST(I386,Sheet3!F$87,Sheet3!E$87,TRUE))</f>
        <v>0.97373216804778495</v>
      </c>
      <c r="L386" s="3">
        <v>414</v>
      </c>
      <c r="M386" s="3">
        <f t="shared" ref="M386:M449" si="62">LN(L386)</f>
        <v>6.0258659738253142</v>
      </c>
      <c r="N386" s="3">
        <v>1.1438159560000001</v>
      </c>
      <c r="O386" s="3" t="str">
        <f t="shared" si="59"/>
        <v>Plate 14</v>
      </c>
      <c r="P386" s="3">
        <f>-LN(1-_xlfn.GAMMA.DIST(M386,Sheet3!F$7,Sheet3!E$7,TRUE))</f>
        <v>0.67608850637138695</v>
      </c>
      <c r="Q386" s="3">
        <v>1061</v>
      </c>
      <c r="R386" s="3">
        <f t="shared" ref="R386:R449" si="63">LN(Q386)</f>
        <v>6.9669671386139829</v>
      </c>
      <c r="S386" s="3">
        <v>0.474559815</v>
      </c>
      <c r="T386" s="3">
        <f>-LN(1-_xlfn.GAMMA.DIST(R386,Sheet3!F$39,Sheet3!E$39,TRUE))</f>
        <v>0.40107008254920479</v>
      </c>
      <c r="U386" s="3">
        <v>349</v>
      </c>
      <c r="V386" s="3">
        <f t="shared" ref="V386:V449" si="64">LN(U386)</f>
        <v>5.855071922202427</v>
      </c>
      <c r="W386" s="3">
        <v>0.70987136399999995</v>
      </c>
      <c r="Y386" s="3">
        <v>1026</v>
      </c>
      <c r="Z386" s="3">
        <f t="shared" ref="Z386:Z449" si="65">LN(Y386)</f>
        <v>6.9334230257307148</v>
      </c>
      <c r="AA386" s="3">
        <v>3.8554370000000002E-3</v>
      </c>
      <c r="AC386" s="3">
        <v>54812</v>
      </c>
      <c r="AD386" s="3">
        <f t="shared" ref="AD386:AD449" si="66">LN(AC386)</f>
        <v>10.911664427066091</v>
      </c>
      <c r="AE386" s="3">
        <v>146.5377029</v>
      </c>
      <c r="AG386" s="3">
        <v>3934</v>
      </c>
      <c r="AH386" s="3">
        <f t="shared" ref="AH386:AH449" si="67">LN(AG386)</f>
        <v>8.2774119989490043</v>
      </c>
      <c r="AI386" s="3">
        <v>4.886070857</v>
      </c>
      <c r="AK386" s="3">
        <v>904</v>
      </c>
      <c r="AL386" s="3">
        <f t="shared" ref="AL386:AL449" si="68">LN(AK386)</f>
        <v>6.8068293603921761</v>
      </c>
      <c r="AM386" s="3">
        <v>4.9176818219999996</v>
      </c>
    </row>
    <row r="387" spans="1:39" x14ac:dyDescent="0.25">
      <c r="A387" s="3">
        <v>16218185</v>
      </c>
      <c r="B387" s="3" t="s">
        <v>986</v>
      </c>
      <c r="C387" s="3">
        <v>14</v>
      </c>
      <c r="D387" s="3">
        <v>289</v>
      </c>
      <c r="E387" s="3">
        <f t="shared" si="60"/>
        <v>5.6664266881124323</v>
      </c>
      <c r="F387" s="3">
        <v>5.2637987759999998</v>
      </c>
      <c r="G387" s="3">
        <f>-LN(1-_xlfn.GAMMA.DIST(E387,Sheet3!F$71,Sheet3!E$71,TRUE))</f>
        <v>2.6529483294793077</v>
      </c>
      <c r="H387" s="3">
        <v>178</v>
      </c>
      <c r="I387" s="3">
        <f t="shared" si="61"/>
        <v>5.181783550292085</v>
      </c>
      <c r="J387" s="3">
        <v>29.08188376</v>
      </c>
      <c r="K387" s="3">
        <f>-LN(1-_xlfn.GAMMA.DIST(I387,Sheet3!F$87,Sheet3!E$87,TRUE))</f>
        <v>2.7443855034425511</v>
      </c>
      <c r="L387" s="3">
        <v>380</v>
      </c>
      <c r="M387" s="3">
        <f t="shared" si="62"/>
        <v>5.9401712527204316</v>
      </c>
      <c r="N387" s="3">
        <v>0.91514411699999998</v>
      </c>
      <c r="O387" s="3" t="str">
        <f t="shared" ref="O387:O450" si="69">B387</f>
        <v>Plate 14</v>
      </c>
      <c r="P387" s="3">
        <f>-LN(1-_xlfn.GAMMA.DIST(M387,Sheet3!F$7,Sheet3!E$7,TRUE))</f>
        <v>0.50252298596278155</v>
      </c>
      <c r="Q387" s="3">
        <v>1763</v>
      </c>
      <c r="R387" s="3">
        <f t="shared" si="63"/>
        <v>7.4747721823978699</v>
      </c>
      <c r="S387" s="3">
        <v>6.057374899</v>
      </c>
      <c r="T387" s="3">
        <f>-LN(1-_xlfn.GAMMA.DIST(R387,Sheet3!F$39,Sheet3!E$39,TRUE))</f>
        <v>0.77181293765317793</v>
      </c>
      <c r="U387" s="3">
        <v>533</v>
      </c>
      <c r="V387" s="3">
        <f t="shared" si="64"/>
        <v>6.2785214241658442</v>
      </c>
      <c r="W387" s="3">
        <v>1.817227339</v>
      </c>
      <c r="Y387" s="3">
        <v>1009</v>
      </c>
      <c r="Z387" s="3">
        <f t="shared" si="65"/>
        <v>6.9167150203536085</v>
      </c>
      <c r="AA387" s="3">
        <v>0</v>
      </c>
      <c r="AC387" s="3">
        <v>769</v>
      </c>
      <c r="AD387" s="3">
        <f t="shared" si="66"/>
        <v>6.6450909695056444</v>
      </c>
      <c r="AE387" s="3">
        <v>1.383800763</v>
      </c>
      <c r="AG387" s="3">
        <v>3561</v>
      </c>
      <c r="AH387" s="3">
        <f t="shared" si="67"/>
        <v>8.1777966832777782</v>
      </c>
      <c r="AI387" s="3">
        <v>4.2669959740000003</v>
      </c>
      <c r="AK387" s="3">
        <v>1575</v>
      </c>
      <c r="AL387" s="3">
        <f t="shared" si="68"/>
        <v>7.3620105512597336</v>
      </c>
      <c r="AM387" s="3">
        <v>9.8457056640000005</v>
      </c>
    </row>
    <row r="388" spans="1:39" x14ac:dyDescent="0.25">
      <c r="A388" s="3">
        <v>16218244</v>
      </c>
      <c r="B388" s="3" t="s">
        <v>986</v>
      </c>
      <c r="C388" s="3">
        <v>14</v>
      </c>
      <c r="D388" s="3">
        <v>136</v>
      </c>
      <c r="E388" s="3">
        <f t="shared" si="60"/>
        <v>4.9126548857360524</v>
      </c>
      <c r="F388" s="3">
        <v>1.4668733620000001</v>
      </c>
      <c r="G388" s="3">
        <f>-LN(1-_xlfn.GAMMA.DIST(E388,Sheet3!F$71,Sheet3!E$71,TRUE))</f>
        <v>0.56724795092376623</v>
      </c>
      <c r="H388" s="3">
        <v>168</v>
      </c>
      <c r="I388" s="3">
        <f t="shared" si="61"/>
        <v>5.1239639794032588</v>
      </c>
      <c r="J388" s="3">
        <v>19.84902984</v>
      </c>
      <c r="K388" s="3">
        <f>-LN(1-_xlfn.GAMMA.DIST(I388,Sheet3!F$87,Sheet3!E$87,TRUE))</f>
        <v>1.7892585518489554</v>
      </c>
      <c r="L388" s="3">
        <v>709</v>
      </c>
      <c r="M388" s="3">
        <f t="shared" si="62"/>
        <v>6.5638555265321274</v>
      </c>
      <c r="N388" s="3">
        <v>3.1118822239999999</v>
      </c>
      <c r="O388" s="3" t="str">
        <f t="shared" si="69"/>
        <v>Plate 14</v>
      </c>
      <c r="P388" s="3">
        <f>-LN(1-_xlfn.GAMMA.DIST(M388,Sheet3!F$7,Sheet3!E$7,TRUE))</f>
        <v>2.6374332409034063</v>
      </c>
      <c r="Q388" s="3">
        <v>1156</v>
      </c>
      <c r="R388" s="3">
        <f t="shared" si="63"/>
        <v>7.0527210492323231</v>
      </c>
      <c r="S388" s="3">
        <v>1.262842158</v>
      </c>
      <c r="T388" s="3">
        <f>-LN(1-_xlfn.GAMMA.DIST(R388,Sheet3!F$39,Sheet3!E$39,TRUE))</f>
        <v>0.45308494075439115</v>
      </c>
      <c r="U388" s="3">
        <v>616</v>
      </c>
      <c r="V388" s="3">
        <f t="shared" si="64"/>
        <v>6.4232469635335194</v>
      </c>
      <c r="W388" s="3">
        <v>2.3184166309999998</v>
      </c>
      <c r="Y388" s="3">
        <v>958</v>
      </c>
      <c r="Z388" s="3">
        <f t="shared" si="65"/>
        <v>6.8648477779708603</v>
      </c>
      <c r="AA388" s="3">
        <v>0</v>
      </c>
      <c r="AC388" s="3">
        <v>740</v>
      </c>
      <c r="AD388" s="3">
        <f t="shared" si="66"/>
        <v>6.6066501861982152</v>
      </c>
      <c r="AE388" s="3">
        <v>1.30781306</v>
      </c>
      <c r="AG388" s="3">
        <v>3170</v>
      </c>
      <c r="AH388" s="3">
        <f t="shared" si="67"/>
        <v>8.0614868668713271</v>
      </c>
      <c r="AI388" s="3">
        <v>3.6152333639999998</v>
      </c>
      <c r="AK388" s="3">
        <v>1105</v>
      </c>
      <c r="AL388" s="3">
        <f t="shared" si="68"/>
        <v>7.007600613951853</v>
      </c>
      <c r="AM388" s="3">
        <v>6.4004740719999997</v>
      </c>
    </row>
    <row r="389" spans="1:39" x14ac:dyDescent="0.25">
      <c r="A389" s="3">
        <v>16218247</v>
      </c>
      <c r="B389" s="3" t="s">
        <v>986</v>
      </c>
      <c r="C389" s="3">
        <v>14</v>
      </c>
      <c r="D389" s="3">
        <v>122</v>
      </c>
      <c r="E389" s="3">
        <f t="shared" si="60"/>
        <v>4.8040210447332568</v>
      </c>
      <c r="F389" s="3">
        <v>1.1124546930000001</v>
      </c>
      <c r="G389" s="3">
        <f>-LN(1-_xlfn.GAMMA.DIST(E389,Sheet3!F$71,Sheet3!E$71,TRUE))</f>
        <v>0.41186250243827838</v>
      </c>
      <c r="H389" s="3">
        <v>155</v>
      </c>
      <c r="I389" s="3">
        <f t="shared" si="61"/>
        <v>5.0434251169192468</v>
      </c>
      <c r="J389" s="3">
        <v>7.1785843399999996</v>
      </c>
      <c r="K389" s="3">
        <f>-LN(1-_xlfn.GAMMA.DIST(I389,Sheet3!F$87,Sheet3!E$87,TRUE))</f>
        <v>0.85380773244383068</v>
      </c>
      <c r="L389" s="3">
        <v>328</v>
      </c>
      <c r="M389" s="3">
        <f t="shared" si="62"/>
        <v>5.7930136083841441</v>
      </c>
      <c r="N389" s="3">
        <v>0.56401725000000003</v>
      </c>
      <c r="O389" s="3" t="str">
        <f t="shared" si="69"/>
        <v>Plate 14</v>
      </c>
      <c r="P389" s="3">
        <f>-LN(1-_xlfn.GAMMA.DIST(M389,Sheet3!F$7,Sheet3!E$7,TRUE))</f>
        <v>0.28026247116830388</v>
      </c>
      <c r="Q389" s="3">
        <v>1101</v>
      </c>
      <c r="R389" s="3">
        <f t="shared" si="63"/>
        <v>7.0039741367226798</v>
      </c>
      <c r="S389" s="3">
        <v>0.80974944699999996</v>
      </c>
      <c r="T389" s="3">
        <f>-LN(1-_xlfn.GAMMA.DIST(R389,Sheet3!F$39,Sheet3!E$39,TRUE))</f>
        <v>0.42300749695568374</v>
      </c>
      <c r="U389" s="3">
        <v>374</v>
      </c>
      <c r="V389" s="3">
        <f t="shared" si="64"/>
        <v>5.9242557974145322</v>
      </c>
      <c r="W389" s="3">
        <v>0.85990656799999998</v>
      </c>
      <c r="Y389" s="3">
        <v>957</v>
      </c>
      <c r="Z389" s="3">
        <f t="shared" si="65"/>
        <v>6.8638033914529544</v>
      </c>
      <c r="AA389" s="3">
        <v>0</v>
      </c>
      <c r="AC389" s="3">
        <v>1051</v>
      </c>
      <c r="AD389" s="3">
        <f t="shared" si="66"/>
        <v>6.9574973708769514</v>
      </c>
      <c r="AE389" s="3">
        <v>2.1234886300000002</v>
      </c>
      <c r="AG389" s="3">
        <v>4543</v>
      </c>
      <c r="AH389" s="3">
        <f t="shared" si="67"/>
        <v>8.4213428657594029</v>
      </c>
      <c r="AI389" s="3">
        <v>5.8921417629999997</v>
      </c>
      <c r="AK389" s="3">
        <v>1167</v>
      </c>
      <c r="AL389" s="3">
        <f t="shared" si="68"/>
        <v>7.0621916322865559</v>
      </c>
      <c r="AM389" s="3">
        <v>6.8565432719999997</v>
      </c>
    </row>
    <row r="390" spans="1:39" x14ac:dyDescent="0.25">
      <c r="A390" s="3">
        <v>16218294</v>
      </c>
      <c r="B390" s="3" t="s">
        <v>986</v>
      </c>
      <c r="C390" s="3">
        <v>14</v>
      </c>
      <c r="D390" s="3">
        <v>177</v>
      </c>
      <c r="E390" s="3">
        <f t="shared" si="60"/>
        <v>5.1761497325738288</v>
      </c>
      <c r="F390" s="3">
        <v>2.4952352449999999</v>
      </c>
      <c r="G390" s="3">
        <f>-LN(1-_xlfn.GAMMA.DIST(E390,Sheet3!F$71,Sheet3!E$71,TRUE))</f>
        <v>1.0899157284444436</v>
      </c>
      <c r="H390" s="3">
        <v>167</v>
      </c>
      <c r="I390" s="3">
        <f t="shared" si="61"/>
        <v>5.1179938124167554</v>
      </c>
      <c r="J390" s="3">
        <v>18.907482699999999</v>
      </c>
      <c r="K390" s="3">
        <f>-LN(1-_xlfn.GAMMA.DIST(I390,Sheet3!F$87,Sheet3!E$87,TRUE))</f>
        <v>1.7045387467664694</v>
      </c>
      <c r="L390" s="3">
        <v>394</v>
      </c>
      <c r="M390" s="3">
        <f t="shared" si="62"/>
        <v>5.9763509092979339</v>
      </c>
      <c r="N390" s="3">
        <v>1.0093760430000001</v>
      </c>
      <c r="O390" s="3" t="str">
        <f t="shared" si="69"/>
        <v>Plate 14</v>
      </c>
      <c r="P390" s="3">
        <f>-LN(1-_xlfn.GAMMA.DIST(M390,Sheet3!F$7,Sheet3!E$7,TRUE))</f>
        <v>0.57159838804533181</v>
      </c>
      <c r="Q390" s="3">
        <v>1312</v>
      </c>
      <c r="R390" s="3">
        <f t="shared" si="63"/>
        <v>7.179307969504034</v>
      </c>
      <c r="S390" s="3">
        <v>2.521371856</v>
      </c>
      <c r="T390" s="3">
        <f>-LN(1-_xlfn.GAMMA.DIST(R390,Sheet3!F$39,Sheet3!E$39,TRUE))</f>
        <v>0.53757542620161991</v>
      </c>
      <c r="U390" s="3">
        <v>577</v>
      </c>
      <c r="V390" s="3">
        <f t="shared" si="64"/>
        <v>6.3578422665080998</v>
      </c>
      <c r="W390" s="3">
        <v>2.0828201800000001</v>
      </c>
      <c r="Y390" s="3">
        <v>1137</v>
      </c>
      <c r="Z390" s="3">
        <f t="shared" si="65"/>
        <v>7.0361484937505363</v>
      </c>
      <c r="AA390" s="3">
        <v>0.41282397199999998</v>
      </c>
      <c r="AC390" s="3">
        <v>711</v>
      </c>
      <c r="AD390" s="3">
        <f t="shared" si="66"/>
        <v>6.5666724298032406</v>
      </c>
      <c r="AE390" s="3">
        <v>1.2318431240000001</v>
      </c>
      <c r="AG390" s="3">
        <v>3004</v>
      </c>
      <c r="AH390" s="3">
        <f t="shared" si="67"/>
        <v>8.0077000128840261</v>
      </c>
      <c r="AI390" s="3">
        <v>3.337523166</v>
      </c>
      <c r="AK390" s="3">
        <v>1084</v>
      </c>
      <c r="AL390" s="3">
        <f t="shared" si="68"/>
        <v>6.9884131819995918</v>
      </c>
      <c r="AM390" s="3">
        <v>6.2458695029999998</v>
      </c>
    </row>
    <row r="391" spans="1:39" x14ac:dyDescent="0.25">
      <c r="A391" s="3">
        <v>16218303</v>
      </c>
      <c r="B391" s="3" t="s">
        <v>986</v>
      </c>
      <c r="C391" s="3">
        <v>14</v>
      </c>
      <c r="D391" s="3">
        <v>125</v>
      </c>
      <c r="E391" s="3">
        <f t="shared" si="60"/>
        <v>4.8283137373023015</v>
      </c>
      <c r="F391" s="3">
        <v>1.1885877920000001</v>
      </c>
      <c r="G391" s="3">
        <f>-LN(1-_xlfn.GAMMA.DIST(E391,Sheet3!F$71,Sheet3!E$71,TRUE))</f>
        <v>0.44374932380094756</v>
      </c>
      <c r="H391" s="3">
        <v>159</v>
      </c>
      <c r="I391" s="3">
        <f t="shared" si="61"/>
        <v>5.0689042022202315</v>
      </c>
      <c r="J391" s="3">
        <v>11.20113847</v>
      </c>
      <c r="K391" s="3">
        <f>-LN(1-_xlfn.GAMMA.DIST(I391,Sheet3!F$87,Sheet3!E$87,TRUE))</f>
        <v>1.1025398534503079</v>
      </c>
      <c r="L391" s="3">
        <v>340</v>
      </c>
      <c r="M391" s="3">
        <f t="shared" si="62"/>
        <v>5.8289456176102075</v>
      </c>
      <c r="N391" s="3">
        <v>0.64523054800000001</v>
      </c>
      <c r="O391" s="3" t="str">
        <f t="shared" si="69"/>
        <v>Plate 14</v>
      </c>
      <c r="P391" s="3">
        <f>-LN(1-_xlfn.GAMMA.DIST(M391,Sheet3!F$7,Sheet3!E$7,TRUE))</f>
        <v>0.32631824711403634</v>
      </c>
      <c r="Q391" s="3">
        <v>1116</v>
      </c>
      <c r="R391" s="3">
        <f t="shared" si="63"/>
        <v>7.0175061429412562</v>
      </c>
      <c r="S391" s="3">
        <v>0.93404700600000001</v>
      </c>
      <c r="T391" s="3">
        <f>-LN(1-_xlfn.GAMMA.DIST(R391,Sheet3!F$39,Sheet3!E$39,TRUE))</f>
        <v>0.43122168415178364</v>
      </c>
      <c r="U391" s="3">
        <v>762</v>
      </c>
      <c r="V391" s="3">
        <f t="shared" si="64"/>
        <v>6.6359465556866466</v>
      </c>
      <c r="W391" s="3">
        <v>3.2016776519999999</v>
      </c>
      <c r="Y391" s="3">
        <v>829</v>
      </c>
      <c r="Z391" s="3">
        <f t="shared" si="65"/>
        <v>6.7202201551352951</v>
      </c>
      <c r="AA391" s="3">
        <v>0</v>
      </c>
      <c r="AC391" s="3">
        <v>511</v>
      </c>
      <c r="AD391" s="3">
        <f t="shared" si="66"/>
        <v>6.2363695902037044</v>
      </c>
      <c r="AE391" s="3">
        <v>0.70850025299999997</v>
      </c>
      <c r="AG391" s="3">
        <v>2181</v>
      </c>
      <c r="AH391" s="3">
        <f t="shared" si="67"/>
        <v>7.6875387662016292</v>
      </c>
      <c r="AI391" s="3">
        <v>1.9491389269999999</v>
      </c>
      <c r="AK391" s="3">
        <v>807</v>
      </c>
      <c r="AL391" s="3">
        <f t="shared" si="68"/>
        <v>6.6933236682699491</v>
      </c>
      <c r="AM391" s="3">
        <v>4.1993628090000001</v>
      </c>
    </row>
    <row r="392" spans="1:39" x14ac:dyDescent="0.25">
      <c r="A392" s="3">
        <v>16218337</v>
      </c>
      <c r="B392" s="3" t="s">
        <v>986</v>
      </c>
      <c r="C392" s="3">
        <v>14</v>
      </c>
      <c r="D392" s="3">
        <v>218</v>
      </c>
      <c r="E392" s="3">
        <f t="shared" si="60"/>
        <v>5.3844950627890888</v>
      </c>
      <c r="F392" s="3">
        <v>3.5140656849999998</v>
      </c>
      <c r="G392" s="3">
        <f>-LN(1-_xlfn.GAMMA.DIST(E392,Sheet3!F$71,Sheet3!E$71,TRUE))</f>
        <v>1.6588099253114177</v>
      </c>
      <c r="H392" s="3">
        <v>168</v>
      </c>
      <c r="I392" s="3">
        <f t="shared" si="61"/>
        <v>5.1239639794032588</v>
      </c>
      <c r="J392" s="3">
        <v>19.84902984</v>
      </c>
      <c r="K392" s="3">
        <f>-LN(1-_xlfn.GAMMA.DIST(I392,Sheet3!F$87,Sheet3!E$87,TRUE))</f>
        <v>1.7892585518489554</v>
      </c>
      <c r="L392" s="3">
        <v>340</v>
      </c>
      <c r="M392" s="3">
        <f t="shared" si="62"/>
        <v>5.8289456176102075</v>
      </c>
      <c r="N392" s="3">
        <v>0.64523054800000001</v>
      </c>
      <c r="O392" s="3" t="str">
        <f t="shared" si="69"/>
        <v>Plate 14</v>
      </c>
      <c r="P392" s="3">
        <f>-LN(1-_xlfn.GAMMA.DIST(M392,Sheet3!F$7,Sheet3!E$7,TRUE))</f>
        <v>0.32631824711403634</v>
      </c>
      <c r="Q392" s="3">
        <v>1008</v>
      </c>
      <c r="R392" s="3">
        <f t="shared" si="63"/>
        <v>6.9157234486313142</v>
      </c>
      <c r="S392" s="3">
        <v>1.1355581E-2</v>
      </c>
      <c r="T392" s="3">
        <f>-LN(1-_xlfn.GAMMA.DIST(R392,Sheet3!F$39,Sheet3!E$39,TRUE))</f>
        <v>0.37195374242418672</v>
      </c>
      <c r="U392" s="3">
        <v>593</v>
      </c>
      <c r="V392" s="3">
        <f t="shared" si="64"/>
        <v>6.3851943989977258</v>
      </c>
      <c r="W392" s="3">
        <v>2.1794552669999998</v>
      </c>
      <c r="Y392" s="3">
        <v>1774</v>
      </c>
      <c r="Z392" s="3">
        <f t="shared" si="65"/>
        <v>7.4809921628695246</v>
      </c>
      <c r="AA392" s="3">
        <v>2.543304268</v>
      </c>
      <c r="AC392" s="3">
        <v>5241</v>
      </c>
      <c r="AD392" s="3">
        <f t="shared" si="66"/>
        <v>8.5642675988021661</v>
      </c>
      <c r="AE392" s="3">
        <v>13.181425040000001</v>
      </c>
      <c r="AG392" s="3">
        <v>2410</v>
      </c>
      <c r="AH392" s="3">
        <f t="shared" si="67"/>
        <v>7.7873820264847007</v>
      </c>
      <c r="AI392" s="3">
        <v>2.3377320109999999</v>
      </c>
      <c r="AK392" s="3">
        <v>4211</v>
      </c>
      <c r="AL392" s="3">
        <f t="shared" si="68"/>
        <v>8.3454554281619284</v>
      </c>
      <c r="AM392" s="3">
        <v>28.883432819999999</v>
      </c>
    </row>
    <row r="393" spans="1:39" x14ac:dyDescent="0.25">
      <c r="A393" s="3">
        <v>16218387</v>
      </c>
      <c r="B393" s="3" t="s">
        <v>986</v>
      </c>
      <c r="C393" s="3">
        <v>14</v>
      </c>
      <c r="D393" s="3">
        <v>245</v>
      </c>
      <c r="E393" s="3">
        <f t="shared" si="60"/>
        <v>5.5012582105447274</v>
      </c>
      <c r="F393" s="3">
        <v>4.1813091069999997</v>
      </c>
      <c r="G393" s="3">
        <f>-LN(1-_xlfn.GAMMA.DIST(E393,Sheet3!F$71,Sheet3!E$71,TRUE))</f>
        <v>2.0392755539929763</v>
      </c>
      <c r="H393" s="3">
        <v>142</v>
      </c>
      <c r="I393" s="3">
        <f t="shared" si="61"/>
        <v>4.9558270576012609</v>
      </c>
      <c r="J393" s="3">
        <v>0</v>
      </c>
      <c r="K393" s="3">
        <f>-LN(1-_xlfn.GAMMA.DIST(I393,Sheet3!F$87,Sheet3!E$87,TRUE))</f>
        <v>0.28990210960693985</v>
      </c>
      <c r="L393" s="3">
        <v>307</v>
      </c>
      <c r="M393" s="3">
        <f t="shared" si="62"/>
        <v>5.7268477475871968</v>
      </c>
      <c r="N393" s="3">
        <v>0.42154672500000001</v>
      </c>
      <c r="O393" s="3" t="str">
        <f t="shared" si="69"/>
        <v>Plate 14</v>
      </c>
      <c r="P393" s="3">
        <f>-LN(1-_xlfn.GAMMA.DIST(M393,Sheet3!F$7,Sheet3!E$7,TRUE))</f>
        <v>0.20801704311513866</v>
      </c>
      <c r="Q393" s="3">
        <v>8359</v>
      </c>
      <c r="R393" s="3">
        <f t="shared" si="63"/>
        <v>9.0310940816991554</v>
      </c>
      <c r="S393" s="3">
        <v>54.516756569999998</v>
      </c>
      <c r="T393" s="3">
        <f>-LN(1-_xlfn.GAMMA.DIST(R393,Sheet3!F$39,Sheet3!E$39,TRUE))</f>
        <v>2.8921661191526349</v>
      </c>
      <c r="U393" s="3">
        <v>17099</v>
      </c>
      <c r="V393" s="3">
        <f t="shared" si="64"/>
        <v>9.7467752612485938</v>
      </c>
      <c r="W393" s="3">
        <v>104.49904840000001</v>
      </c>
      <c r="Y393" s="3">
        <v>1022</v>
      </c>
      <c r="Z393" s="3">
        <f t="shared" si="65"/>
        <v>6.9295167707636498</v>
      </c>
      <c r="AA393" s="3">
        <v>0</v>
      </c>
      <c r="AC393" s="3">
        <v>593</v>
      </c>
      <c r="AD393" s="3">
        <f t="shared" si="66"/>
        <v>6.3851943989977258</v>
      </c>
      <c r="AE393" s="3">
        <v>0.92293129600000001</v>
      </c>
      <c r="AG393" s="3">
        <v>3664</v>
      </c>
      <c r="AH393" s="3">
        <f t="shared" si="67"/>
        <v>8.2063107257940207</v>
      </c>
      <c r="AI393" s="3">
        <v>4.4381905359999996</v>
      </c>
      <c r="AK393" s="3">
        <v>1050</v>
      </c>
      <c r="AL393" s="3">
        <f t="shared" si="68"/>
        <v>6.956545443151569</v>
      </c>
      <c r="AM393" s="3">
        <v>5.9954117660000001</v>
      </c>
    </row>
    <row r="394" spans="1:39" x14ac:dyDescent="0.25">
      <c r="A394" s="3">
        <v>16218397</v>
      </c>
      <c r="B394" s="3" t="s">
        <v>986</v>
      </c>
      <c r="C394" s="3">
        <v>14</v>
      </c>
      <c r="D394" s="3">
        <v>131</v>
      </c>
      <c r="E394" s="3">
        <f t="shared" si="60"/>
        <v>4.8751973232011512</v>
      </c>
      <c r="F394" s="3">
        <v>1.340538864</v>
      </c>
      <c r="G394" s="3">
        <f>-LN(1-_xlfn.GAMMA.DIST(E394,Sheet3!F$71,Sheet3!E$71,TRUE))</f>
        <v>0.50990830683357657</v>
      </c>
      <c r="H394" s="3">
        <v>168</v>
      </c>
      <c r="I394" s="3">
        <f t="shared" si="61"/>
        <v>5.1239639794032588</v>
      </c>
      <c r="J394" s="3">
        <v>19.84902984</v>
      </c>
      <c r="K394" s="3">
        <f>-LN(1-_xlfn.GAMMA.DIST(I394,Sheet3!F$87,Sheet3!E$87,TRUE))</f>
        <v>1.7892585518489554</v>
      </c>
      <c r="L394" s="3">
        <v>357</v>
      </c>
      <c r="M394" s="3">
        <f t="shared" si="62"/>
        <v>5.8777357817796387</v>
      </c>
      <c r="N394" s="3">
        <v>0.76007992099999999</v>
      </c>
      <c r="O394" s="3" t="str">
        <f t="shared" si="69"/>
        <v>Plate 14</v>
      </c>
      <c r="P394" s="3">
        <f>-LN(1-_xlfn.GAMMA.DIST(M394,Sheet3!F$7,Sheet3!E$7,TRUE))</f>
        <v>0.3971296109836141</v>
      </c>
      <c r="Q394" s="3">
        <v>1342</v>
      </c>
      <c r="R394" s="3">
        <f t="shared" si="63"/>
        <v>7.2019163175316274</v>
      </c>
      <c r="S394" s="3">
        <v>2.7604074679999999</v>
      </c>
      <c r="T394" s="3">
        <f>-LN(1-_xlfn.GAMMA.DIST(R394,Sheet3!F$39,Sheet3!E$39,TRUE))</f>
        <v>0.55365055976144562</v>
      </c>
      <c r="U394" s="3">
        <v>652</v>
      </c>
      <c r="V394" s="3">
        <f t="shared" si="64"/>
        <v>6.4800445619266531</v>
      </c>
      <c r="W394" s="3">
        <v>2.5360291789999998</v>
      </c>
      <c r="Y394" s="3">
        <v>1125</v>
      </c>
      <c r="Z394" s="3">
        <f t="shared" si="65"/>
        <v>7.0255383146385206</v>
      </c>
      <c r="AA394" s="3">
        <v>0.37036693500000001</v>
      </c>
      <c r="AC394" s="3">
        <v>628</v>
      </c>
      <c r="AD394" s="3">
        <f t="shared" si="66"/>
        <v>6.4425401664681985</v>
      </c>
      <c r="AE394" s="3">
        <v>1.014519994</v>
      </c>
      <c r="AG394" s="3">
        <v>5351</v>
      </c>
      <c r="AH394" s="3">
        <f t="shared" si="67"/>
        <v>8.5850387383113045</v>
      </c>
      <c r="AI394" s="3">
        <v>7.2195871220000001</v>
      </c>
      <c r="AK394" s="3">
        <v>1148</v>
      </c>
      <c r="AL394" s="3">
        <f t="shared" si="68"/>
        <v>7.0457765768795113</v>
      </c>
      <c r="AM394" s="3">
        <v>6.7168393440000003</v>
      </c>
    </row>
    <row r="395" spans="1:39" x14ac:dyDescent="0.25">
      <c r="A395" s="3">
        <v>16218412</v>
      </c>
      <c r="B395" s="3" t="s">
        <v>986</v>
      </c>
      <c r="C395" s="3">
        <v>14</v>
      </c>
      <c r="D395" s="3">
        <v>139</v>
      </c>
      <c r="E395" s="3">
        <f t="shared" si="60"/>
        <v>4.9344739331306915</v>
      </c>
      <c r="F395" s="3">
        <v>1.5425578120000001</v>
      </c>
      <c r="G395" s="3">
        <f>-LN(1-_xlfn.GAMMA.DIST(E395,Sheet3!F$71,Sheet3!E$71,TRUE))</f>
        <v>0.60252330160156597</v>
      </c>
      <c r="H395" s="3">
        <v>158</v>
      </c>
      <c r="I395" s="3">
        <f t="shared" si="61"/>
        <v>5.0625950330269669</v>
      </c>
      <c r="J395" s="3">
        <v>10.20954002</v>
      </c>
      <c r="K395" s="3">
        <f>-LN(1-_xlfn.GAMMA.DIST(I395,Sheet3!F$87,Sheet3!E$87,TRUE))</f>
        <v>1.0370300744561163</v>
      </c>
      <c r="L395" s="3">
        <v>424</v>
      </c>
      <c r="M395" s="3">
        <f t="shared" si="62"/>
        <v>6.0497334552319577</v>
      </c>
      <c r="N395" s="3">
        <v>1.21096487</v>
      </c>
      <c r="O395" s="3" t="str">
        <f t="shared" si="69"/>
        <v>Plate 14</v>
      </c>
      <c r="P395" s="3">
        <f>-LN(1-_xlfn.GAMMA.DIST(M395,Sheet3!F$7,Sheet3!E$7,TRUE))</f>
        <v>0.73068326945419182</v>
      </c>
      <c r="Q395" s="3">
        <v>1173</v>
      </c>
      <c r="R395" s="3">
        <f t="shared" si="63"/>
        <v>7.0673198486534758</v>
      </c>
      <c r="S395" s="3">
        <v>1.401613819</v>
      </c>
      <c r="T395" s="3">
        <f>-LN(1-_xlfn.GAMMA.DIST(R395,Sheet3!F$39,Sheet3!E$39,TRUE))</f>
        <v>0.4623561661926297</v>
      </c>
      <c r="U395" s="3">
        <v>327</v>
      </c>
      <c r="V395" s="3">
        <f t="shared" si="64"/>
        <v>5.7899601708972535</v>
      </c>
      <c r="W395" s="3">
        <v>0.57800404699999997</v>
      </c>
      <c r="Y395" s="3">
        <v>1023</v>
      </c>
      <c r="Z395" s="3">
        <f t="shared" si="65"/>
        <v>6.9304947659516261</v>
      </c>
      <c r="AA395" s="3">
        <v>0</v>
      </c>
      <c r="AC395" s="3">
        <v>976</v>
      </c>
      <c r="AD395" s="3">
        <f t="shared" si="66"/>
        <v>6.8834625864130921</v>
      </c>
      <c r="AE395" s="3">
        <v>1.926641421</v>
      </c>
      <c r="AG395" s="3">
        <v>2052</v>
      </c>
      <c r="AH395" s="3">
        <f t="shared" si="67"/>
        <v>7.6265702062906602</v>
      </c>
      <c r="AI395" s="3">
        <v>1.72924856</v>
      </c>
      <c r="AK395" s="3">
        <v>1223</v>
      </c>
      <c r="AL395" s="3">
        <f t="shared" si="68"/>
        <v>7.1090621356871724</v>
      </c>
      <c r="AM395" s="3">
        <v>7.268010909</v>
      </c>
    </row>
    <row r="396" spans="1:39" x14ac:dyDescent="0.25">
      <c r="A396" s="3">
        <v>16218413</v>
      </c>
      <c r="B396" s="3" t="s">
        <v>986</v>
      </c>
      <c r="C396" s="3">
        <v>14</v>
      </c>
      <c r="D396" s="3">
        <v>128</v>
      </c>
      <c r="E396" s="3">
        <f t="shared" si="60"/>
        <v>4.8520302639196169</v>
      </c>
      <c r="F396" s="3">
        <v>1.264613604</v>
      </c>
      <c r="G396" s="3">
        <f>-LN(1-_xlfn.GAMMA.DIST(E396,Sheet3!F$71,Sheet3!E$71,TRUE))</f>
        <v>0.47644725753643374</v>
      </c>
      <c r="H396" s="3">
        <v>155</v>
      </c>
      <c r="I396" s="3">
        <f t="shared" si="61"/>
        <v>5.0434251169192468</v>
      </c>
      <c r="J396" s="3">
        <v>7.1785843399999996</v>
      </c>
      <c r="K396" s="3">
        <f>-LN(1-_xlfn.GAMMA.DIST(I396,Sheet3!F$87,Sheet3!E$87,TRUE))</f>
        <v>0.85380773244383068</v>
      </c>
      <c r="L396" s="3">
        <v>650</v>
      </c>
      <c r="M396" s="3">
        <f t="shared" si="62"/>
        <v>6.4769723628896827</v>
      </c>
      <c r="N396" s="3">
        <v>2.7198866690000001</v>
      </c>
      <c r="O396" s="3" t="str">
        <f t="shared" si="69"/>
        <v>Plate 14</v>
      </c>
      <c r="P396" s="3">
        <f>-LN(1-_xlfn.GAMMA.DIST(M396,Sheet3!F$7,Sheet3!E$7,TRUE))</f>
        <v>2.2132640845025877</v>
      </c>
      <c r="Q396" s="3">
        <v>2632</v>
      </c>
      <c r="R396" s="3">
        <f t="shared" si="63"/>
        <v>7.8754992924452081</v>
      </c>
      <c r="S396" s="3">
        <v>12.68355571</v>
      </c>
      <c r="T396" s="3">
        <f>-LN(1-_xlfn.GAMMA.DIST(R396,Sheet3!F$39,Sheet3!E$39,TRUE))</f>
        <v>1.1751678881589527</v>
      </c>
      <c r="U396" s="3">
        <v>1767</v>
      </c>
      <c r="V396" s="3">
        <f t="shared" si="64"/>
        <v>7.4770384723196965</v>
      </c>
      <c r="W396" s="3">
        <v>9.3141604929999993</v>
      </c>
      <c r="Y396" s="3">
        <v>1175</v>
      </c>
      <c r="Z396" s="3">
        <f t="shared" si="65"/>
        <v>7.0690234265782594</v>
      </c>
      <c r="AA396" s="3">
        <v>0.546047222</v>
      </c>
      <c r="AC396" s="3">
        <v>1584</v>
      </c>
      <c r="AD396" s="3">
        <f t="shared" si="66"/>
        <v>7.3677085723743714</v>
      </c>
      <c r="AE396" s="3">
        <v>3.5243088930000002</v>
      </c>
      <c r="AG396" s="3">
        <v>1767</v>
      </c>
      <c r="AH396" s="3">
        <f t="shared" si="67"/>
        <v>7.4770384723196965</v>
      </c>
      <c r="AI396" s="3">
        <v>1.240290262</v>
      </c>
      <c r="AK396" s="3">
        <v>1086</v>
      </c>
      <c r="AL396" s="3">
        <f t="shared" si="68"/>
        <v>6.9902565004938806</v>
      </c>
      <c r="AM396" s="3">
        <v>6.2605966630000003</v>
      </c>
    </row>
    <row r="397" spans="1:39" x14ac:dyDescent="0.25">
      <c r="A397" s="3">
        <v>16218416</v>
      </c>
      <c r="B397" s="3" t="s">
        <v>986</v>
      </c>
      <c r="C397" s="3">
        <v>14</v>
      </c>
      <c r="D397" s="3">
        <v>123</v>
      </c>
      <c r="E397" s="3">
        <f t="shared" si="60"/>
        <v>4.8121843553724171</v>
      </c>
      <c r="F397" s="3">
        <v>1.137844766</v>
      </c>
      <c r="G397" s="3">
        <f>-LN(1-_xlfn.GAMMA.DIST(E397,Sheet3!F$71,Sheet3!E$71,TRUE))</f>
        <v>0.42239828445056443</v>
      </c>
      <c r="H397" s="3">
        <v>167</v>
      </c>
      <c r="I397" s="3">
        <f t="shared" si="61"/>
        <v>5.1179938124167554</v>
      </c>
      <c r="J397" s="3">
        <v>18.907482699999999</v>
      </c>
      <c r="K397" s="3">
        <f>-LN(1-_xlfn.GAMMA.DIST(I397,Sheet3!F$87,Sheet3!E$87,TRUE))</f>
        <v>1.7045387467664694</v>
      </c>
      <c r="L397" s="3">
        <v>331</v>
      </c>
      <c r="M397" s="3">
        <f t="shared" si="62"/>
        <v>5.8021183753770629</v>
      </c>
      <c r="N397" s="3">
        <v>0.58433276300000003</v>
      </c>
      <c r="O397" s="3" t="str">
        <f t="shared" si="69"/>
        <v>Plate 14</v>
      </c>
      <c r="P397" s="3">
        <f>-LN(1-_xlfn.GAMMA.DIST(M397,Sheet3!F$7,Sheet3!E$7,TRUE))</f>
        <v>0.29146041730297095</v>
      </c>
      <c r="Q397" s="3">
        <v>1107</v>
      </c>
      <c r="R397" s="3">
        <f t="shared" si="63"/>
        <v>7.0094089327086371</v>
      </c>
      <c r="S397" s="3">
        <v>0.85954415299999998</v>
      </c>
      <c r="T397" s="3">
        <f>-LN(1-_xlfn.GAMMA.DIST(R397,Sheet3!F$39,Sheet3!E$39,TRUE))</f>
        <v>0.42629408340938785</v>
      </c>
      <c r="U397" s="3">
        <v>463</v>
      </c>
      <c r="V397" s="3">
        <f t="shared" si="64"/>
        <v>6.1377270540862341</v>
      </c>
      <c r="W397" s="3">
        <v>1.3952248350000001</v>
      </c>
      <c r="Y397" s="3">
        <v>1138</v>
      </c>
      <c r="Z397" s="3">
        <f t="shared" si="65"/>
        <v>7.0370276146862762</v>
      </c>
      <c r="AA397" s="3">
        <v>0.41635275300000002</v>
      </c>
      <c r="AC397" s="3">
        <v>589</v>
      </c>
      <c r="AD397" s="3">
        <f t="shared" si="66"/>
        <v>6.3784261836515865</v>
      </c>
      <c r="AE397" s="3">
        <v>0.91246625000000003</v>
      </c>
      <c r="AG397" s="3">
        <v>1827</v>
      </c>
      <c r="AH397" s="3">
        <f t="shared" si="67"/>
        <v>7.5104305563780063</v>
      </c>
      <c r="AI397" s="3">
        <v>1.3436430239999999</v>
      </c>
      <c r="AK397" s="3">
        <v>789</v>
      </c>
      <c r="AL397" s="3">
        <f t="shared" si="68"/>
        <v>6.6707663208458738</v>
      </c>
      <c r="AM397" s="3">
        <v>4.0658353629999997</v>
      </c>
    </row>
    <row r="398" spans="1:39" x14ac:dyDescent="0.25">
      <c r="A398" s="3">
        <v>16218418</v>
      </c>
      <c r="B398" s="3" t="s">
        <v>986</v>
      </c>
      <c r="C398" s="3">
        <v>14</v>
      </c>
      <c r="D398" s="3">
        <v>157</v>
      </c>
      <c r="E398" s="3">
        <f t="shared" si="60"/>
        <v>5.0562458053483077</v>
      </c>
      <c r="F398" s="3">
        <v>1.9950764569999999</v>
      </c>
      <c r="G398" s="3">
        <f>-LN(1-_xlfn.GAMMA.DIST(E398,Sheet3!F$71,Sheet3!E$71,TRUE))</f>
        <v>0.82552944130652073</v>
      </c>
      <c r="H398" s="3">
        <v>161</v>
      </c>
      <c r="I398" s="3">
        <f t="shared" si="61"/>
        <v>5.0814043649844631</v>
      </c>
      <c r="J398" s="3">
        <v>13.162099189999999</v>
      </c>
      <c r="K398" s="3">
        <f>-LN(1-_xlfn.GAMMA.DIST(I398,Sheet3!F$87,Sheet3!E$87,TRUE))</f>
        <v>1.2401475699461912</v>
      </c>
      <c r="L398" s="3">
        <v>402</v>
      </c>
      <c r="M398" s="3">
        <f t="shared" si="62"/>
        <v>5.9964520886190211</v>
      </c>
      <c r="N398" s="3">
        <v>1.0631757980000001</v>
      </c>
      <c r="O398" s="3" t="str">
        <f t="shared" si="69"/>
        <v>Plate 14</v>
      </c>
      <c r="P398" s="3">
        <f>-LN(1-_xlfn.GAMMA.DIST(M398,Sheet3!F$7,Sheet3!E$7,TRUE))</f>
        <v>0.61260882181142062</v>
      </c>
      <c r="Q398" s="3">
        <v>1093</v>
      </c>
      <c r="R398" s="3">
        <f t="shared" si="63"/>
        <v>6.9966814881765389</v>
      </c>
      <c r="S398" s="3">
        <v>0.74318618999999997</v>
      </c>
      <c r="T398" s="3">
        <f>-LN(1-_xlfn.GAMMA.DIST(R398,Sheet3!F$39,Sheet3!E$39,TRUE))</f>
        <v>0.41862359518379916</v>
      </c>
      <c r="U398" s="3">
        <v>413</v>
      </c>
      <c r="V398" s="3">
        <f t="shared" si="64"/>
        <v>6.0234475929610332</v>
      </c>
      <c r="W398" s="3">
        <v>1.0942826379999999</v>
      </c>
      <c r="Y398" s="3">
        <v>1035</v>
      </c>
      <c r="Z398" s="3">
        <f t="shared" si="65"/>
        <v>6.9421567056994693</v>
      </c>
      <c r="AA398" s="3">
        <v>4.0412457999999998E-2</v>
      </c>
      <c r="AC398" s="3">
        <v>673</v>
      </c>
      <c r="AD398" s="3">
        <f t="shared" si="66"/>
        <v>6.5117453296447279</v>
      </c>
      <c r="AE398" s="3">
        <v>1.1323249550000001</v>
      </c>
      <c r="AG398" s="3">
        <v>3017</v>
      </c>
      <c r="AH398" s="3">
        <f t="shared" si="67"/>
        <v>8.0120182391590617</v>
      </c>
      <c r="AI398" s="3">
        <v>3.3592951599999998</v>
      </c>
      <c r="AK398" s="3">
        <v>1601</v>
      </c>
      <c r="AL398" s="3">
        <f t="shared" si="68"/>
        <v>7.3783837129967145</v>
      </c>
      <c r="AM398" s="3">
        <v>10.035582740000001</v>
      </c>
    </row>
    <row r="399" spans="1:39" x14ac:dyDescent="0.25">
      <c r="A399" s="3">
        <v>16218459</v>
      </c>
      <c r="B399" s="3" t="s">
        <v>986</v>
      </c>
      <c r="C399" s="3">
        <v>14</v>
      </c>
      <c r="D399" s="3">
        <v>160</v>
      </c>
      <c r="E399" s="3">
        <f t="shared" si="60"/>
        <v>5.0751738152338266</v>
      </c>
      <c r="F399" s="3">
        <v>2.070261393</v>
      </c>
      <c r="G399" s="3">
        <f>-LN(1-_xlfn.GAMMA.DIST(E399,Sheet3!F$71,Sheet3!E$71,TRUE))</f>
        <v>0.86426545135869459</v>
      </c>
      <c r="H399" s="3">
        <v>169</v>
      </c>
      <c r="I399" s="3">
        <f t="shared" si="61"/>
        <v>5.1298987149230735</v>
      </c>
      <c r="J399" s="3">
        <v>20.786731270000001</v>
      </c>
      <c r="K399" s="3">
        <f>-LN(1-_xlfn.GAMMA.DIST(I399,Sheet3!F$87,Sheet3!E$87,TRUE))</f>
        <v>1.8760129640272498</v>
      </c>
      <c r="L399" s="3">
        <v>387</v>
      </c>
      <c r="M399" s="3">
        <f t="shared" si="62"/>
        <v>5.9584246930297819</v>
      </c>
      <c r="N399" s="3">
        <v>0.96227364500000001</v>
      </c>
      <c r="O399" s="3" t="str">
        <f t="shared" si="69"/>
        <v>Plate 14</v>
      </c>
      <c r="P399" s="3">
        <f>-LN(1-_xlfn.GAMMA.DIST(M399,Sheet3!F$7,Sheet3!E$7,TRUE))</f>
        <v>0.53661998962178281</v>
      </c>
      <c r="Q399" s="3">
        <v>7433</v>
      </c>
      <c r="R399" s="3">
        <f t="shared" si="63"/>
        <v>8.9136848247252942</v>
      </c>
      <c r="S399" s="3">
        <v>47.86705327</v>
      </c>
      <c r="T399" s="3">
        <f>-LN(1-_xlfn.GAMMA.DIST(R399,Sheet3!F$39,Sheet3!E$39,TRUE))</f>
        <v>2.6812967840409323</v>
      </c>
      <c r="U399" s="3">
        <v>10848</v>
      </c>
      <c r="V399" s="3">
        <f t="shared" si="64"/>
        <v>9.2917360101801769</v>
      </c>
      <c r="W399" s="3">
        <v>65.394291240000001</v>
      </c>
      <c r="Y399" s="3">
        <v>1255</v>
      </c>
      <c r="Z399" s="3">
        <f t="shared" si="65"/>
        <v>7.134890851565884</v>
      </c>
      <c r="AA399" s="3">
        <v>0.82203460299999997</v>
      </c>
      <c r="AC399" s="3">
        <v>712</v>
      </c>
      <c r="AD399" s="3">
        <f t="shared" si="66"/>
        <v>6.5680779114119758</v>
      </c>
      <c r="AE399" s="3">
        <v>1.23446247</v>
      </c>
      <c r="AG399" s="3">
        <v>7807</v>
      </c>
      <c r="AH399" s="3">
        <f t="shared" si="67"/>
        <v>8.9627760461202914</v>
      </c>
      <c r="AI399" s="3">
        <v>11.217317209999999</v>
      </c>
      <c r="AK399" s="3">
        <v>21625</v>
      </c>
      <c r="AL399" s="3">
        <f t="shared" si="68"/>
        <v>9.9816053318000808</v>
      </c>
      <c r="AM399" s="3">
        <v>151.36371130000001</v>
      </c>
    </row>
    <row r="400" spans="1:39" x14ac:dyDescent="0.25">
      <c r="A400" s="3">
        <v>16233123</v>
      </c>
      <c r="B400" s="3" t="s">
        <v>986</v>
      </c>
      <c r="C400" s="3">
        <v>14</v>
      </c>
      <c r="D400" s="3">
        <v>127</v>
      </c>
      <c r="E400" s="3">
        <f t="shared" si="60"/>
        <v>4.8441870864585912</v>
      </c>
      <c r="F400" s="3">
        <v>1.239283154</v>
      </c>
      <c r="G400" s="3">
        <f>-LN(1-_xlfn.GAMMA.DIST(E400,Sheet3!F$71,Sheet3!E$71,TRUE))</f>
        <v>0.46546082206502726</v>
      </c>
      <c r="H400" s="3">
        <v>156</v>
      </c>
      <c r="I400" s="3">
        <f t="shared" si="61"/>
        <v>5.0498560072495371</v>
      </c>
      <c r="J400" s="3">
        <v>8.1995477890000004</v>
      </c>
      <c r="K400" s="3">
        <f>-LN(1-_xlfn.GAMMA.DIST(I400,Sheet3!F$87,Sheet3!E$87,TRUE))</f>
        <v>0.91265560466396023</v>
      </c>
      <c r="L400" s="3">
        <v>541</v>
      </c>
      <c r="M400" s="3">
        <f t="shared" si="62"/>
        <v>6.2934192788464811</v>
      </c>
      <c r="N400" s="3">
        <v>1.9938615310000001</v>
      </c>
      <c r="O400" s="3" t="str">
        <f t="shared" si="69"/>
        <v>Plate 14</v>
      </c>
      <c r="P400" s="3">
        <f>-LN(1-_xlfn.GAMMA.DIST(M400,Sheet3!F$7,Sheet3!E$7,TRUE))</f>
        <v>1.4553741022200393</v>
      </c>
      <c r="Q400" s="3">
        <v>1224</v>
      </c>
      <c r="R400" s="3">
        <f t="shared" si="63"/>
        <v>7.1098794630722715</v>
      </c>
      <c r="S400" s="3">
        <v>1.8151965699999999</v>
      </c>
      <c r="T400" s="3">
        <f>-LN(1-_xlfn.GAMMA.DIST(R400,Sheet3!F$39,Sheet3!E$39,TRUE))</f>
        <v>0.49008402318496513</v>
      </c>
      <c r="U400" s="3">
        <v>349</v>
      </c>
      <c r="V400" s="3">
        <f t="shared" si="64"/>
        <v>5.855071922202427</v>
      </c>
      <c r="W400" s="3">
        <v>0.70987136399999995</v>
      </c>
      <c r="Y400" s="3">
        <v>1135</v>
      </c>
      <c r="Z400" s="3">
        <f t="shared" si="65"/>
        <v>7.0343879299155034</v>
      </c>
      <c r="AA400" s="3">
        <v>0.40576225300000002</v>
      </c>
      <c r="AC400" s="3">
        <v>635</v>
      </c>
      <c r="AD400" s="3">
        <f t="shared" si="66"/>
        <v>6.4536249988926917</v>
      </c>
      <c r="AE400" s="3">
        <v>1.03284178</v>
      </c>
      <c r="AG400" s="3">
        <v>2808</v>
      </c>
      <c r="AH400" s="3">
        <f t="shared" si="67"/>
        <v>7.9402277651457016</v>
      </c>
      <c r="AI400" s="3">
        <v>3.0087488179999999</v>
      </c>
      <c r="AK400" s="3">
        <v>1119</v>
      </c>
      <c r="AL400" s="3">
        <f t="shared" si="68"/>
        <v>7.020190708311925</v>
      </c>
      <c r="AM400" s="3">
        <v>6.50350669</v>
      </c>
    </row>
    <row r="401" spans="1:39" x14ac:dyDescent="0.25">
      <c r="A401" s="3">
        <v>16232190</v>
      </c>
      <c r="B401" s="3" t="s">
        <v>126</v>
      </c>
      <c r="C401" s="3">
        <v>2</v>
      </c>
      <c r="D401" s="3">
        <v>206</v>
      </c>
      <c r="E401" s="3">
        <f t="shared" si="60"/>
        <v>5.3278761687895813</v>
      </c>
      <c r="F401" s="3">
        <v>1.5887966689999999</v>
      </c>
      <c r="G401" s="3">
        <f>-LN(1-_xlfn.GAMMA.DIST(E401,Sheet3!F$72,Sheet3!E$72,TRUE))</f>
        <v>0.72182709615188201</v>
      </c>
      <c r="H401" s="3">
        <v>527</v>
      </c>
      <c r="I401" s="3">
        <f t="shared" si="61"/>
        <v>6.2672005485413624</v>
      </c>
      <c r="J401" s="3">
        <v>7.7944231019999997</v>
      </c>
      <c r="K401" s="3">
        <f>-LN(1-_xlfn.GAMMA.DIST(I401,Sheet3!F$88,Sheet3!E$88,TRUE))</f>
        <v>0.41022173852359922</v>
      </c>
      <c r="L401" s="3">
        <v>344</v>
      </c>
      <c r="M401" s="3">
        <f t="shared" si="62"/>
        <v>5.8406416573733981</v>
      </c>
      <c r="N401" s="3">
        <v>1.0452417490000001</v>
      </c>
      <c r="O401" s="3" t="str">
        <f t="shared" si="69"/>
        <v>Plate 2</v>
      </c>
      <c r="P401" s="3">
        <f>-LN(1-_xlfn.GAMMA.DIST(M401,Sheet3!F$8,Sheet3!E$8,TRUE))</f>
        <v>0.42819923850730318</v>
      </c>
      <c r="Q401" s="3">
        <v>2860</v>
      </c>
      <c r="R401" s="3">
        <f t="shared" si="63"/>
        <v>7.9585769038138983</v>
      </c>
      <c r="S401" s="3">
        <v>19.75951014</v>
      </c>
      <c r="T401" s="3">
        <f>-LN(1-_xlfn.GAMMA.DIST(R401,Sheet3!F$40,Sheet3!E$40,TRUE))</f>
        <v>12.080741376441109</v>
      </c>
      <c r="U401" s="3">
        <v>4488</v>
      </c>
      <c r="V401" s="3">
        <f t="shared" si="64"/>
        <v>8.409162447202533</v>
      </c>
      <c r="W401" s="3">
        <v>30.270941130000001</v>
      </c>
      <c r="Y401" s="3">
        <v>1048</v>
      </c>
      <c r="Z401" s="3">
        <f t="shared" si="65"/>
        <v>6.9546388648809874</v>
      </c>
      <c r="AA401" s="3">
        <v>0.69148099399999996</v>
      </c>
      <c r="AC401" s="3">
        <v>1311</v>
      </c>
      <c r="AD401" s="3">
        <f t="shared" si="66"/>
        <v>7.1785454837636999</v>
      </c>
      <c r="AE401" s="3">
        <v>3.0326504509999999</v>
      </c>
      <c r="AG401" s="3">
        <v>2704</v>
      </c>
      <c r="AH401" s="3">
        <f t="shared" si="67"/>
        <v>7.9024874371628551</v>
      </c>
      <c r="AI401" s="3">
        <v>3.923700609</v>
      </c>
      <c r="AK401" s="3">
        <v>1075</v>
      </c>
      <c r="AL401" s="3">
        <f t="shared" si="68"/>
        <v>6.9800759405617629</v>
      </c>
      <c r="AM401" s="3">
        <v>6.6064153570000004</v>
      </c>
    </row>
    <row r="402" spans="1:39" x14ac:dyDescent="0.25">
      <c r="A402" s="3">
        <v>16232218</v>
      </c>
      <c r="B402" s="3" t="s">
        <v>126</v>
      </c>
      <c r="C402" s="3">
        <v>2</v>
      </c>
      <c r="D402" s="3">
        <v>226</v>
      </c>
      <c r="E402" s="3">
        <f t="shared" si="60"/>
        <v>5.4205349992722862</v>
      </c>
      <c r="F402" s="3">
        <v>1.9872394170000001</v>
      </c>
      <c r="G402" s="3">
        <f>-LN(1-_xlfn.GAMMA.DIST(E402,Sheet3!F$72,Sheet3!E$72,TRUE))</f>
        <v>0.90309567763703658</v>
      </c>
      <c r="H402" s="3">
        <v>628</v>
      </c>
      <c r="I402" s="3">
        <f t="shared" si="61"/>
        <v>6.4425401664681985</v>
      </c>
      <c r="J402" s="3">
        <v>47.367237780000004</v>
      </c>
      <c r="K402" s="3">
        <f>-LN(1-_xlfn.GAMMA.DIST(I402,Sheet3!F$88,Sheet3!E$88,TRUE))</f>
        <v>1.1543035629190035</v>
      </c>
      <c r="L402" s="3">
        <v>348</v>
      </c>
      <c r="M402" s="3">
        <f t="shared" si="62"/>
        <v>5.8522024797744745</v>
      </c>
      <c r="N402" s="3">
        <v>1.0782498789999999</v>
      </c>
      <c r="O402" s="3" t="str">
        <f t="shared" si="69"/>
        <v>Plate 2</v>
      </c>
      <c r="P402" s="3">
        <f>-LN(1-_xlfn.GAMMA.DIST(M402,Sheet3!F$8,Sheet3!E$8,TRUE))</f>
        <v>0.44607057816025447</v>
      </c>
      <c r="Q402" s="3">
        <v>1113</v>
      </c>
      <c r="R402" s="3">
        <f t="shared" si="63"/>
        <v>7.014814351275545</v>
      </c>
      <c r="S402" s="3">
        <v>3.1538720090000001</v>
      </c>
      <c r="U402" s="3">
        <v>1189</v>
      </c>
      <c r="V402" s="3">
        <f t="shared" si="64"/>
        <v>7.0808678966907816</v>
      </c>
      <c r="W402" s="3">
        <v>6.5652368599999997</v>
      </c>
      <c r="Y402" s="3">
        <v>1104</v>
      </c>
      <c r="Z402" s="3">
        <f t="shared" si="65"/>
        <v>7.0066952268370404</v>
      </c>
      <c r="AA402" s="3">
        <v>0.91252998799999996</v>
      </c>
      <c r="AC402" s="3">
        <v>586</v>
      </c>
      <c r="AD402" s="3">
        <f t="shared" si="66"/>
        <v>6.3733197895770122</v>
      </c>
      <c r="AE402" s="3">
        <v>1.0557858090000001</v>
      </c>
      <c r="AG402" s="3">
        <v>3169</v>
      </c>
      <c r="AH402" s="3">
        <f t="shared" si="67"/>
        <v>8.0611713596909205</v>
      </c>
      <c r="AI402" s="3">
        <v>4.7779814979999999</v>
      </c>
      <c r="AK402" s="3">
        <v>749</v>
      </c>
      <c r="AL402" s="3">
        <f t="shared" si="68"/>
        <v>6.6187389835172192</v>
      </c>
      <c r="AM402" s="3">
        <v>4.0739099699999999</v>
      </c>
    </row>
    <row r="403" spans="1:39" x14ac:dyDescent="0.25">
      <c r="A403" s="3">
        <v>16232226</v>
      </c>
      <c r="B403" s="3" t="s">
        <v>126</v>
      </c>
      <c r="C403" s="3">
        <v>2</v>
      </c>
      <c r="D403" s="3">
        <v>248</v>
      </c>
      <c r="E403" s="3">
        <f t="shared" si="60"/>
        <v>5.5134287461649825</v>
      </c>
      <c r="F403" s="3">
        <v>2.4220149700000002</v>
      </c>
      <c r="G403" s="3">
        <f>-LN(1-_xlfn.GAMMA.DIST(E403,Sheet3!F$72,Sheet3!E$72,TRUE))</f>
        <v>1.1109475220922185</v>
      </c>
      <c r="H403" s="3">
        <v>546</v>
      </c>
      <c r="I403" s="3">
        <f t="shared" si="61"/>
        <v>6.3026189757449051</v>
      </c>
      <c r="J403" s="3">
        <v>15.365949130000001</v>
      </c>
      <c r="K403" s="3">
        <f>-LN(1-_xlfn.GAMMA.DIST(I403,Sheet3!F$88,Sheet3!E$88,TRUE))</f>
        <v>0.52058360121121072</v>
      </c>
      <c r="L403" s="3">
        <v>293</v>
      </c>
      <c r="M403" s="3">
        <f t="shared" si="62"/>
        <v>5.6801726090170677</v>
      </c>
      <c r="N403" s="3">
        <v>0.62263909799999995</v>
      </c>
      <c r="O403" s="3" t="str">
        <f t="shared" si="69"/>
        <v>Plate 2</v>
      </c>
      <c r="P403" s="3">
        <f>-LN(1-_xlfn.GAMMA.DIST(M403,Sheet3!F$8,Sheet3!E$8,TRUE))</f>
        <v>0.22903596818210289</v>
      </c>
      <c r="Q403" s="3">
        <v>2068</v>
      </c>
      <c r="R403" s="3">
        <f t="shared" si="63"/>
        <v>7.6343372356283199</v>
      </c>
      <c r="S403" s="3">
        <v>12.33438363</v>
      </c>
      <c r="U403" s="3">
        <v>1019</v>
      </c>
      <c r="V403" s="3">
        <f t="shared" si="64"/>
        <v>6.926577033222725</v>
      </c>
      <c r="W403" s="3">
        <v>5.3732927699999999</v>
      </c>
      <c r="Y403" s="3">
        <v>1018</v>
      </c>
      <c r="Z403" s="3">
        <f t="shared" si="65"/>
        <v>6.9255951971104679</v>
      </c>
      <c r="AA403" s="3">
        <v>0.57086734699999997</v>
      </c>
      <c r="AC403" s="3">
        <v>11918</v>
      </c>
      <c r="AD403" s="3">
        <f t="shared" si="66"/>
        <v>9.3858051413069248</v>
      </c>
      <c r="AE403" s="3">
        <v>31.115409249999999</v>
      </c>
      <c r="AG403" s="3">
        <v>5149</v>
      </c>
      <c r="AH403" s="3">
        <f t="shared" si="67"/>
        <v>8.5465578000461413</v>
      </c>
      <c r="AI403" s="3">
        <v>8.3245483520000008</v>
      </c>
      <c r="AK403" s="3">
        <v>1379</v>
      </c>
      <c r="AL403" s="3">
        <f t="shared" si="68"/>
        <v>7.2291138777933019</v>
      </c>
      <c r="AM403" s="3">
        <v>8.9759262369999995</v>
      </c>
    </row>
    <row r="404" spans="1:39" x14ac:dyDescent="0.25">
      <c r="A404" s="3">
        <v>16232254</v>
      </c>
      <c r="B404" s="3" t="s">
        <v>126</v>
      </c>
      <c r="C404" s="3">
        <v>2</v>
      </c>
      <c r="D404" s="3">
        <v>149</v>
      </c>
      <c r="E404" s="3">
        <f t="shared" si="60"/>
        <v>5.0039463059454592</v>
      </c>
      <c r="F404" s="3">
        <v>0.42537530200000001</v>
      </c>
      <c r="G404" s="3">
        <f>-LN(1-_xlfn.GAMMA.DIST(E404,Sheet3!F$72,Sheet3!E$72,TRUE))</f>
        <v>0.27803213901757207</v>
      </c>
      <c r="H404" s="3">
        <v>553</v>
      </c>
      <c r="I404" s="3">
        <f t="shared" si="61"/>
        <v>6.315358001522335</v>
      </c>
      <c r="J404" s="3">
        <v>18.132317189999998</v>
      </c>
      <c r="K404" s="3">
        <f>-LN(1-_xlfn.GAMMA.DIST(I404,Sheet3!F$88,Sheet3!E$88,TRUE))</f>
        <v>0.56488025459372759</v>
      </c>
      <c r="L404" s="3">
        <v>360</v>
      </c>
      <c r="M404" s="3">
        <f t="shared" si="62"/>
        <v>5.8861040314501558</v>
      </c>
      <c r="N404" s="3">
        <v>1.1771766480000001</v>
      </c>
      <c r="O404" s="3" t="str">
        <f t="shared" si="69"/>
        <v>Plate 2</v>
      </c>
      <c r="P404" s="3">
        <f>-LN(1-_xlfn.GAMMA.DIST(M404,Sheet3!F$8,Sheet3!E$8,TRUE))</f>
        <v>0.50141692126060522</v>
      </c>
      <c r="Q404" s="3">
        <v>1102</v>
      </c>
      <c r="R404" s="3">
        <f t="shared" si="63"/>
        <v>7.0048819897128594</v>
      </c>
      <c r="S404" s="3">
        <v>3.0451987049999998</v>
      </c>
      <c r="U404" s="3">
        <v>406</v>
      </c>
      <c r="V404" s="3">
        <f t="shared" si="64"/>
        <v>6.0063531596017325</v>
      </c>
      <c r="W404" s="3">
        <v>1.1428711380000001</v>
      </c>
      <c r="Y404" s="3">
        <v>1010</v>
      </c>
      <c r="Z404" s="3">
        <f t="shared" si="65"/>
        <v>6.9177056098353047</v>
      </c>
      <c r="AA404" s="3">
        <v>0.53838434499999999</v>
      </c>
      <c r="AC404" s="3">
        <v>509</v>
      </c>
      <c r="AD404" s="3">
        <f t="shared" si="66"/>
        <v>6.2324480165505225</v>
      </c>
      <c r="AE404" s="3">
        <v>0.84316537199999997</v>
      </c>
      <c r="AG404" s="3">
        <v>2167</v>
      </c>
      <c r="AH404" s="3">
        <f t="shared" si="67"/>
        <v>7.6810990015363592</v>
      </c>
      <c r="AI404" s="3">
        <v>2.9216352350000001</v>
      </c>
      <c r="AK404" s="3">
        <v>1078</v>
      </c>
      <c r="AL404" s="3">
        <f t="shared" si="68"/>
        <v>6.9828627514689421</v>
      </c>
      <c r="AM404" s="3">
        <v>6.6297661400000001</v>
      </c>
    </row>
    <row r="405" spans="1:39" x14ac:dyDescent="0.25">
      <c r="A405" s="3">
        <v>16232263</v>
      </c>
      <c r="B405" s="3" t="s">
        <v>126</v>
      </c>
      <c r="C405" s="3">
        <v>2</v>
      </c>
      <c r="D405" s="3">
        <v>126</v>
      </c>
      <c r="E405" s="3">
        <f t="shared" si="60"/>
        <v>4.836281906951478</v>
      </c>
      <c r="F405" s="3">
        <v>0</v>
      </c>
      <c r="G405" s="3">
        <f>-LN(1-_xlfn.GAMMA.DIST(E405,Sheet3!F$72,Sheet3!E$72,TRUE))</f>
        <v>0.14846401296428161</v>
      </c>
      <c r="H405" s="3">
        <v>443</v>
      </c>
      <c r="I405" s="3">
        <f t="shared" si="61"/>
        <v>6.0935697700451357</v>
      </c>
      <c r="J405" s="3">
        <v>0</v>
      </c>
      <c r="K405" s="3">
        <f>-LN(1-_xlfn.GAMMA.DIST(I405,Sheet3!F$88,Sheet3!E$88,TRUE))</f>
        <v>9.5702013511810916E-2</v>
      </c>
      <c r="L405" s="3">
        <v>875</v>
      </c>
      <c r="M405" s="3">
        <f t="shared" si="62"/>
        <v>6.7742238863576141</v>
      </c>
      <c r="N405" s="3">
        <v>5.3546239699999996</v>
      </c>
      <c r="O405" s="3" t="str">
        <f t="shared" si="69"/>
        <v>Plate 2</v>
      </c>
      <c r="P405" s="3">
        <f>-LN(1-_xlfn.GAMMA.DIST(M405,Sheet3!F$8,Sheet3!E$8,TRUE))</f>
        <v>3.7721355135811176</v>
      </c>
      <c r="Q405" s="3">
        <v>1123</v>
      </c>
      <c r="R405" s="3">
        <f t="shared" si="63"/>
        <v>7.0237589547384429</v>
      </c>
      <c r="S405" s="3">
        <v>3.2525615609999998</v>
      </c>
      <c r="U405" s="3">
        <v>680</v>
      </c>
      <c r="V405" s="3">
        <f t="shared" si="64"/>
        <v>6.522092798170152</v>
      </c>
      <c r="W405" s="3">
        <v>3.0163711969999998</v>
      </c>
      <c r="Y405" s="3">
        <v>1025</v>
      </c>
      <c r="Z405" s="3">
        <f t="shared" si="65"/>
        <v>6.932447891572509</v>
      </c>
      <c r="AA405" s="3">
        <v>0.59917306999999997</v>
      </c>
      <c r="AC405" s="3">
        <v>575</v>
      </c>
      <c r="AD405" s="3">
        <f t="shared" si="66"/>
        <v>6.3543700407973507</v>
      </c>
      <c r="AE405" s="3">
        <v>1.025461409</v>
      </c>
      <c r="AG405" s="3">
        <v>4142</v>
      </c>
      <c r="AH405" s="3">
        <f t="shared" si="67"/>
        <v>8.3289340419555291</v>
      </c>
      <c r="AI405" s="3">
        <v>6.536108027</v>
      </c>
      <c r="AK405" s="3">
        <v>982</v>
      </c>
      <c r="AL405" s="3">
        <f t="shared" si="68"/>
        <v>6.8895913083544658</v>
      </c>
      <c r="AM405" s="3">
        <v>5.8829111809999999</v>
      </c>
    </row>
    <row r="406" spans="1:39" x14ac:dyDescent="0.25">
      <c r="A406" s="3">
        <v>16232273</v>
      </c>
      <c r="B406" s="3" t="s">
        <v>126</v>
      </c>
      <c r="C406" s="3">
        <v>2</v>
      </c>
      <c r="D406" s="3">
        <v>221</v>
      </c>
      <c r="E406" s="3">
        <f t="shared" si="60"/>
        <v>5.3981627015177525</v>
      </c>
      <c r="F406" s="3">
        <v>1.887942231</v>
      </c>
      <c r="G406" s="3">
        <f>-LN(1-_xlfn.GAMMA.DIST(E406,Sheet3!F$72,Sheet3!E$72,TRUE))</f>
        <v>0.85697261945195613</v>
      </c>
      <c r="H406" s="3">
        <v>517</v>
      </c>
      <c r="I406" s="3">
        <f t="shared" si="61"/>
        <v>6.2480428745084291</v>
      </c>
      <c r="J406" s="3">
        <v>3.7488145730000002</v>
      </c>
      <c r="K406" s="3">
        <f>-LN(1-_xlfn.GAMMA.DIST(I406,Sheet3!F$88,Sheet3!E$88,TRUE))</f>
        <v>0.35800801883238087</v>
      </c>
      <c r="L406" s="3">
        <v>494</v>
      </c>
      <c r="M406" s="3">
        <f t="shared" si="62"/>
        <v>6.2025355171879228</v>
      </c>
      <c r="N406" s="3">
        <v>2.2744659509999998</v>
      </c>
      <c r="O406" s="3" t="str">
        <f t="shared" si="69"/>
        <v>Plate 2</v>
      </c>
      <c r="P406" s="3">
        <f>-LN(1-_xlfn.GAMMA.DIST(M406,Sheet3!F$8,Sheet3!E$8,TRUE))</f>
        <v>1.2490899151796069</v>
      </c>
      <c r="Q406" s="3">
        <v>1103</v>
      </c>
      <c r="R406" s="3">
        <f t="shared" si="63"/>
        <v>7.0057890192535028</v>
      </c>
      <c r="S406" s="3">
        <v>3.0550831789999999</v>
      </c>
      <c r="U406" s="3">
        <v>475</v>
      </c>
      <c r="V406" s="3">
        <f t="shared" si="64"/>
        <v>6.1633148040346413</v>
      </c>
      <c r="W406" s="3">
        <v>1.610563067</v>
      </c>
      <c r="Y406" s="3">
        <v>994</v>
      </c>
      <c r="Z406" s="3">
        <f t="shared" si="65"/>
        <v>6.9017372066565743</v>
      </c>
      <c r="AA406" s="3">
        <v>0.47295059</v>
      </c>
      <c r="AC406" s="3">
        <v>442</v>
      </c>
      <c r="AD406" s="3">
        <f t="shared" si="66"/>
        <v>6.0913098820776979</v>
      </c>
      <c r="AE406" s="3">
        <v>0.657387155</v>
      </c>
      <c r="AG406" s="3">
        <v>2936</v>
      </c>
      <c r="AH406" s="3">
        <f t="shared" si="67"/>
        <v>7.984803389734406</v>
      </c>
      <c r="AI406" s="3">
        <v>4.3512707190000004</v>
      </c>
      <c r="AK406" s="3">
        <v>1038</v>
      </c>
      <c r="AL406" s="3">
        <f t="shared" si="68"/>
        <v>6.9450510637258338</v>
      </c>
      <c r="AM406" s="3">
        <v>6.3184823579999998</v>
      </c>
    </row>
    <row r="407" spans="1:39" x14ac:dyDescent="0.25">
      <c r="A407" s="3">
        <v>16232299</v>
      </c>
      <c r="B407" s="3" t="s">
        <v>126</v>
      </c>
      <c r="C407" s="3">
        <v>2</v>
      </c>
      <c r="D407" s="3">
        <v>155</v>
      </c>
      <c r="E407" s="3">
        <f t="shared" si="60"/>
        <v>5.0434251169192468</v>
      </c>
      <c r="F407" s="3">
        <v>0.55101690299999995</v>
      </c>
      <c r="G407" s="3">
        <f>-LN(1-_xlfn.GAMMA.DIST(E407,Sheet3!F$72,Sheet3!E$72,TRUE))</f>
        <v>0.31755482710518201</v>
      </c>
      <c r="H407" s="3">
        <v>521</v>
      </c>
      <c r="I407" s="3">
        <f t="shared" si="61"/>
        <v>6.2557500417533669</v>
      </c>
      <c r="J407" s="3">
        <v>5.3747493149999999</v>
      </c>
      <c r="K407" s="3">
        <f>-LN(1-_xlfn.GAMMA.DIST(I407,Sheet3!F$88,Sheet3!E$88,TRUE))</f>
        <v>0.37840462076863285</v>
      </c>
      <c r="L407" s="3">
        <v>279</v>
      </c>
      <c r="M407" s="3">
        <f t="shared" si="62"/>
        <v>5.6312117818213654</v>
      </c>
      <c r="N407" s="3">
        <v>0.505899922</v>
      </c>
      <c r="O407" s="3" t="str">
        <f t="shared" si="69"/>
        <v>Plate 2</v>
      </c>
      <c r="P407" s="3">
        <f>-LN(1-_xlfn.GAMMA.DIST(M407,Sheet3!F$8,Sheet3!E$8,TRUE))</f>
        <v>0.18475864457014141</v>
      </c>
      <c r="Q407" s="3">
        <v>1069</v>
      </c>
      <c r="R407" s="3">
        <f t="shared" si="63"/>
        <v>6.9744789110250451</v>
      </c>
      <c r="S407" s="3">
        <v>2.7184104109999998</v>
      </c>
      <c r="U407" s="3">
        <v>257</v>
      </c>
      <c r="V407" s="3">
        <f t="shared" si="64"/>
        <v>5.5490760848952201</v>
      </c>
      <c r="W407" s="3">
        <v>0.15293013599999999</v>
      </c>
      <c r="Y407" s="3">
        <v>1139</v>
      </c>
      <c r="Z407" s="3">
        <f t="shared" si="65"/>
        <v>7.0379059634471819</v>
      </c>
      <c r="AA407" s="3">
        <v>1.048538011</v>
      </c>
      <c r="AC407" s="3">
        <v>439</v>
      </c>
      <c r="AD407" s="3">
        <f t="shared" si="66"/>
        <v>6.0844994130751715</v>
      </c>
      <c r="AE407" s="3">
        <v>0.64904869899999995</v>
      </c>
      <c r="AG407" s="3">
        <v>2637</v>
      </c>
      <c r="AH407" s="3">
        <f t="shared" si="67"/>
        <v>7.8773971863532868</v>
      </c>
      <c r="AI407" s="3">
        <v>3.7996745519999999</v>
      </c>
      <c r="AK407" s="3">
        <v>656</v>
      </c>
      <c r="AL407" s="3">
        <f t="shared" si="68"/>
        <v>6.4861607889440887</v>
      </c>
      <c r="AM407" s="3">
        <v>3.3536698029999998</v>
      </c>
    </row>
    <row r="408" spans="1:39" x14ac:dyDescent="0.25">
      <c r="A408" s="3">
        <v>16232305</v>
      </c>
      <c r="B408" s="3" t="s">
        <v>126</v>
      </c>
      <c r="C408" s="3">
        <v>2</v>
      </c>
      <c r="D408" s="3">
        <v>141</v>
      </c>
      <c r="E408" s="3">
        <f t="shared" si="60"/>
        <v>4.9487598903781684</v>
      </c>
      <c r="F408" s="3">
        <v>0.255468572</v>
      </c>
      <c r="G408" s="3">
        <f>-LN(1-_xlfn.GAMMA.DIST(E408,Sheet3!F$72,Sheet3!E$72,TRUE))</f>
        <v>0.22881325915586567</v>
      </c>
      <c r="H408" s="3">
        <v>559</v>
      </c>
      <c r="I408" s="3">
        <f t="shared" si="61"/>
        <v>6.3261494731550991</v>
      </c>
      <c r="J408" s="3">
        <v>20.4961825</v>
      </c>
      <c r="K408" s="3">
        <f>-LN(1-_xlfn.GAMMA.DIST(I408,Sheet3!F$88,Sheet3!E$88,TRUE))</f>
        <v>0.60438251536478116</v>
      </c>
      <c r="L408" s="3">
        <v>345</v>
      </c>
      <c r="M408" s="3">
        <f t="shared" si="62"/>
        <v>5.8435444170313602</v>
      </c>
      <c r="N408" s="3">
        <v>1.053495367</v>
      </c>
      <c r="O408" s="3" t="str">
        <f t="shared" si="69"/>
        <v>Plate 2</v>
      </c>
      <c r="P408" s="3">
        <f>-LN(1-_xlfn.GAMMA.DIST(M408,Sheet3!F$8,Sheet3!E$8,TRUE))</f>
        <v>0.43263919619415481</v>
      </c>
      <c r="Q408" s="3">
        <v>995</v>
      </c>
      <c r="R408" s="3">
        <f t="shared" si="63"/>
        <v>6.9027427371585928</v>
      </c>
      <c r="S408" s="3">
        <v>1.980707905</v>
      </c>
      <c r="U408" s="3">
        <v>1111</v>
      </c>
      <c r="V408" s="3">
        <f t="shared" si="64"/>
        <v>7.0130157896396303</v>
      </c>
      <c r="W408" s="3">
        <v>6.0176609760000002</v>
      </c>
      <c r="Y408" s="3">
        <v>1007</v>
      </c>
      <c r="Z408" s="3">
        <f t="shared" si="65"/>
        <v>6.9147308927185627</v>
      </c>
      <c r="AA408" s="3">
        <v>0.52616458200000005</v>
      </c>
      <c r="AC408" s="3">
        <v>525</v>
      </c>
      <c r="AD408" s="3">
        <f t="shared" si="66"/>
        <v>6.2633982625916236</v>
      </c>
      <c r="AE408" s="3">
        <v>0.88741691899999997</v>
      </c>
      <c r="AG408" s="3">
        <v>3507</v>
      </c>
      <c r="AH408" s="3">
        <f t="shared" si="67"/>
        <v>8.1625162501401789</v>
      </c>
      <c r="AI408" s="3">
        <v>5.3927366900000004</v>
      </c>
      <c r="AK408" s="3">
        <v>638</v>
      </c>
      <c r="AL408" s="3">
        <f t="shared" si="68"/>
        <v>6.4583382833447898</v>
      </c>
      <c r="AM408" s="3">
        <v>3.2144148910000001</v>
      </c>
    </row>
    <row r="409" spans="1:39" x14ac:dyDescent="0.25">
      <c r="A409" s="3">
        <v>16232362</v>
      </c>
      <c r="B409" s="3" t="s">
        <v>126</v>
      </c>
      <c r="C409" s="3">
        <v>2</v>
      </c>
      <c r="D409" s="3">
        <v>179</v>
      </c>
      <c r="E409" s="3">
        <f t="shared" si="60"/>
        <v>5.1873858058407549</v>
      </c>
      <c r="F409" s="3">
        <v>1.0444456</v>
      </c>
      <c r="G409" s="3">
        <f>-LN(1-_xlfn.GAMMA.DIST(E409,Sheet3!F$72,Sheet3!E$72,TRUE))</f>
        <v>0.49468602540114742</v>
      </c>
      <c r="H409" s="3">
        <v>514</v>
      </c>
      <c r="I409" s="3">
        <f t="shared" si="61"/>
        <v>6.2422232654551655</v>
      </c>
      <c r="J409" s="3">
        <v>2.5194128220000001</v>
      </c>
      <c r="K409" s="3">
        <f>-LN(1-_xlfn.GAMMA.DIST(I409,Sheet3!F$88,Sheet3!E$88,TRUE))</f>
        <v>0.34313897334667115</v>
      </c>
      <c r="L409" s="3">
        <v>356</v>
      </c>
      <c r="M409" s="3">
        <f t="shared" si="62"/>
        <v>5.8749307308520304</v>
      </c>
      <c r="N409" s="3">
        <v>1.1442168340000001</v>
      </c>
      <c r="O409" s="3" t="str">
        <f t="shared" si="69"/>
        <v>Plate 2</v>
      </c>
      <c r="P409" s="3">
        <f>-LN(1-_xlfn.GAMMA.DIST(M409,Sheet3!F$8,Sheet3!E$8,TRUE))</f>
        <v>0.48268629691722492</v>
      </c>
      <c r="Q409" s="3">
        <v>1034</v>
      </c>
      <c r="R409" s="3">
        <f t="shared" si="63"/>
        <v>6.9411900550683745</v>
      </c>
      <c r="S409" s="3">
        <v>2.3704252669999999</v>
      </c>
      <c r="U409" s="3">
        <v>454</v>
      </c>
      <c r="V409" s="3">
        <f t="shared" si="64"/>
        <v>6.1180971980413483</v>
      </c>
      <c r="W409" s="3">
        <v>1.467842463</v>
      </c>
      <c r="Y409" s="3">
        <v>970</v>
      </c>
      <c r="Z409" s="3">
        <f t="shared" si="65"/>
        <v>6.8772960714974287</v>
      </c>
      <c r="AA409" s="3">
        <v>0.37342967399999999</v>
      </c>
      <c r="AC409" s="3">
        <v>334</v>
      </c>
      <c r="AD409" s="3">
        <f t="shared" si="66"/>
        <v>5.8111409929767008</v>
      </c>
      <c r="AE409" s="3">
        <v>0.35576478099999997</v>
      </c>
      <c r="AG409" s="3">
        <v>2763</v>
      </c>
      <c r="AH409" s="3">
        <f t="shared" si="67"/>
        <v>7.9240723249234168</v>
      </c>
      <c r="AI409" s="3">
        <v>4.0327084339999999</v>
      </c>
      <c r="AK409" s="3">
        <v>777</v>
      </c>
      <c r="AL409" s="3">
        <f t="shared" si="68"/>
        <v>6.6554403503676474</v>
      </c>
      <c r="AM409" s="3">
        <v>4.2909825279999998</v>
      </c>
    </row>
    <row r="410" spans="1:39" x14ac:dyDescent="0.25">
      <c r="A410" s="3">
        <v>16232399</v>
      </c>
      <c r="B410" s="3" t="s">
        <v>126</v>
      </c>
      <c r="C410" s="3">
        <v>2</v>
      </c>
      <c r="D410" s="3">
        <v>1062</v>
      </c>
      <c r="E410" s="3">
        <f t="shared" si="60"/>
        <v>6.9679092018018842</v>
      </c>
      <c r="F410" s="3">
        <v>17.670198289999998</v>
      </c>
      <c r="G410" s="3">
        <f>-LN(1-_xlfn.GAMMA.DIST(E410,Sheet3!F$72,Sheet3!E$72,TRUE))</f>
        <v>7.8231944102379494</v>
      </c>
      <c r="H410" s="3">
        <v>414</v>
      </c>
      <c r="I410" s="3">
        <f t="shared" si="61"/>
        <v>6.0258659738253142</v>
      </c>
      <c r="J410" s="3">
        <v>0</v>
      </c>
      <c r="K410" s="3">
        <f>-LN(1-_xlfn.GAMMA.DIST(I410,Sheet3!F$88,Sheet3!E$88,TRUE))</f>
        <v>4.6290612348169884E-2</v>
      </c>
      <c r="L410" s="3">
        <v>339</v>
      </c>
      <c r="M410" s="3">
        <f t="shared" si="62"/>
        <v>5.8260001073804499</v>
      </c>
      <c r="N410" s="3">
        <v>1.003957403</v>
      </c>
      <c r="O410" s="3" t="str">
        <f t="shared" si="69"/>
        <v>Plate 2</v>
      </c>
      <c r="P410" s="3">
        <f>-LN(1-_xlfn.GAMMA.DIST(M410,Sheet3!F$8,Sheet3!E$8,TRUE))</f>
        <v>0.40628311452396565</v>
      </c>
      <c r="Q410" s="3">
        <v>843</v>
      </c>
      <c r="R410" s="3">
        <f t="shared" si="63"/>
        <v>6.7369669580018554</v>
      </c>
      <c r="S410" s="3">
        <v>0.428905009</v>
      </c>
      <c r="U410" s="3">
        <v>327</v>
      </c>
      <c r="V410" s="3">
        <f t="shared" si="64"/>
        <v>5.7899601708972535</v>
      </c>
      <c r="W410" s="3">
        <v>0.61302197300000005</v>
      </c>
      <c r="Y410" s="3">
        <v>899</v>
      </c>
      <c r="Z410" s="3">
        <f t="shared" si="65"/>
        <v>6.80128303447162</v>
      </c>
      <c r="AA410" s="3">
        <v>6.1220641999999999E-2</v>
      </c>
      <c r="AC410" s="3">
        <v>376</v>
      </c>
      <c r="AD410" s="3">
        <f t="shared" si="66"/>
        <v>5.9295891433898946</v>
      </c>
      <c r="AE410" s="3">
        <v>0.47345668099999999</v>
      </c>
      <c r="AG410" s="3">
        <v>3122</v>
      </c>
      <c r="AH410" s="3">
        <f t="shared" si="67"/>
        <v>8.0462291010753777</v>
      </c>
      <c r="AI410" s="3">
        <v>4.6921104370000002</v>
      </c>
      <c r="AK410" s="3">
        <v>883</v>
      </c>
      <c r="AL410" s="3">
        <f t="shared" si="68"/>
        <v>6.7833252006039597</v>
      </c>
      <c r="AM410" s="3">
        <v>5.1135843550000004</v>
      </c>
    </row>
    <row r="411" spans="1:39" x14ac:dyDescent="0.25">
      <c r="A411" s="3">
        <v>16232421</v>
      </c>
      <c r="B411" s="3" t="s">
        <v>126</v>
      </c>
      <c r="C411" s="3">
        <v>2</v>
      </c>
      <c r="D411" s="3">
        <v>177</v>
      </c>
      <c r="E411" s="3">
        <f t="shared" si="60"/>
        <v>5.1761497325738288</v>
      </c>
      <c r="F411" s="3">
        <v>1.0037434569999999</v>
      </c>
      <c r="G411" s="3">
        <f>-LN(1-_xlfn.GAMMA.DIST(E411,Sheet3!F$72,Sheet3!E$72,TRUE))</f>
        <v>0.47890395747457504</v>
      </c>
      <c r="H411" s="3">
        <v>653</v>
      </c>
      <c r="I411" s="3">
        <f t="shared" si="61"/>
        <v>6.481577129276431</v>
      </c>
      <c r="J411" s="3">
        <v>57.007801049999998</v>
      </c>
      <c r="K411" s="3">
        <f>-LN(1-_xlfn.GAMMA.DIST(I411,Sheet3!F$88,Sheet3!E$88,TRUE))</f>
        <v>1.3929922408288442</v>
      </c>
      <c r="L411" s="3">
        <v>265</v>
      </c>
      <c r="M411" s="3">
        <f t="shared" si="62"/>
        <v>5.579729825986222</v>
      </c>
      <c r="N411" s="3">
        <v>0.38871161199999998</v>
      </c>
      <c r="O411" s="3" t="str">
        <f t="shared" si="69"/>
        <v>Plate 2</v>
      </c>
      <c r="P411" s="3">
        <f>-LN(1-_xlfn.GAMMA.DIST(M411,Sheet3!F$8,Sheet3!E$8,TRUE))</f>
        <v>0.14542175865214232</v>
      </c>
      <c r="Q411" s="3">
        <v>828</v>
      </c>
      <c r="R411" s="3">
        <f t="shared" si="63"/>
        <v>6.7190131543852596</v>
      </c>
      <c r="S411" s="3">
        <v>0.269901012</v>
      </c>
      <c r="U411" s="3">
        <v>292</v>
      </c>
      <c r="V411" s="3">
        <f t="shared" si="64"/>
        <v>5.6767538022682817</v>
      </c>
      <c r="W411" s="3">
        <v>0.38127960999999999</v>
      </c>
      <c r="Y411" s="3">
        <v>895</v>
      </c>
      <c r="Z411" s="3">
        <f t="shared" si="65"/>
        <v>6.7968237182748554</v>
      </c>
      <c r="AA411" s="3">
        <v>4.1695043000000001E-2</v>
      </c>
      <c r="AC411" s="3">
        <v>346</v>
      </c>
      <c r="AD411" s="3">
        <f t="shared" si="66"/>
        <v>5.8464387750577247</v>
      </c>
      <c r="AE411" s="3">
        <v>0.38945330099999997</v>
      </c>
      <c r="AG411" s="3">
        <v>1580</v>
      </c>
      <c r="AH411" s="3">
        <f t="shared" si="67"/>
        <v>7.3651801260210128</v>
      </c>
      <c r="AI411" s="3">
        <v>1.7990336179999999</v>
      </c>
      <c r="AK411" s="3">
        <v>748</v>
      </c>
      <c r="AL411" s="3">
        <f t="shared" si="68"/>
        <v>6.6174029779744776</v>
      </c>
      <c r="AM411" s="3">
        <v>4.0661592009999996</v>
      </c>
    </row>
    <row r="412" spans="1:39" x14ac:dyDescent="0.25">
      <c r="A412" s="3">
        <v>16232438</v>
      </c>
      <c r="B412" s="3" t="s">
        <v>126</v>
      </c>
      <c r="C412" s="3">
        <v>2</v>
      </c>
      <c r="D412" s="3">
        <v>319</v>
      </c>
      <c r="E412" s="3">
        <f t="shared" si="60"/>
        <v>5.7651911027848444</v>
      </c>
      <c r="F412" s="3">
        <v>3.807056368</v>
      </c>
      <c r="G412" s="3">
        <f>-LN(1-_xlfn.GAMMA.DIST(E412,Sheet3!F$72,Sheet3!E$72,TRUE))</f>
        <v>1.8096625557454349</v>
      </c>
      <c r="H412" s="3">
        <v>1297</v>
      </c>
      <c r="I412" s="3">
        <f t="shared" si="61"/>
        <v>7.167809184316444</v>
      </c>
      <c r="J412" s="3">
        <v>299.31520549999999</v>
      </c>
      <c r="K412" s="3">
        <f>-LN(1-_xlfn.GAMMA.DIST(I412,Sheet3!F$88,Sheet3!E$88,TRUE))</f>
        <v>10.579843226838006</v>
      </c>
      <c r="L412" s="3">
        <v>354</v>
      </c>
      <c r="M412" s="3">
        <f t="shared" si="62"/>
        <v>5.8692969131337742</v>
      </c>
      <c r="N412" s="3">
        <v>1.1277311000000001</v>
      </c>
      <c r="O412" s="3" t="str">
        <f t="shared" si="69"/>
        <v>Plate 2</v>
      </c>
      <c r="P412" s="3">
        <f>-LN(1-_xlfn.GAMMA.DIST(M412,Sheet3!F$8,Sheet3!E$8,TRUE))</f>
        <v>0.47342539241166914</v>
      </c>
      <c r="Q412" s="3">
        <v>926</v>
      </c>
      <c r="R412" s="3">
        <f t="shared" si="63"/>
        <v>6.8308742346461795</v>
      </c>
      <c r="S412" s="3">
        <v>1.284681698</v>
      </c>
      <c r="U412" s="3">
        <v>322</v>
      </c>
      <c r="V412" s="3">
        <f t="shared" si="64"/>
        <v>5.7745515455444085</v>
      </c>
      <c r="W412" s="3">
        <v>0.57977070399999997</v>
      </c>
      <c r="Y412" s="3">
        <v>1111</v>
      </c>
      <c r="Z412" s="3">
        <f t="shared" si="65"/>
        <v>7.0130157896396303</v>
      </c>
      <c r="AA412" s="3">
        <v>0.939849924</v>
      </c>
      <c r="AC412" s="3">
        <v>853</v>
      </c>
      <c r="AD412" s="3">
        <f t="shared" si="66"/>
        <v>6.7487595474916793</v>
      </c>
      <c r="AE412" s="3">
        <v>1.7879875670000001</v>
      </c>
      <c r="AG412" s="3">
        <v>2524</v>
      </c>
      <c r="AH412" s="3">
        <f t="shared" si="67"/>
        <v>7.8336002236611035</v>
      </c>
      <c r="AI412" s="3">
        <v>3.5898977379999999</v>
      </c>
      <c r="AK412" s="3">
        <v>610</v>
      </c>
      <c r="AL412" s="3">
        <f t="shared" si="68"/>
        <v>6.4134589571673573</v>
      </c>
      <c r="AM412" s="3">
        <v>2.9979006099999999</v>
      </c>
    </row>
    <row r="413" spans="1:39" x14ac:dyDescent="0.25">
      <c r="A413" s="3">
        <v>16232440</v>
      </c>
      <c r="B413" s="3" t="s">
        <v>126</v>
      </c>
      <c r="C413" s="3">
        <v>2</v>
      </c>
      <c r="D413" s="3">
        <v>165</v>
      </c>
      <c r="E413" s="3">
        <f t="shared" si="60"/>
        <v>5.1059454739005803</v>
      </c>
      <c r="F413" s="3">
        <v>0.75808602300000005</v>
      </c>
      <c r="G413" s="3">
        <f>-LN(1-_xlfn.GAMMA.DIST(E413,Sheet3!F$72,Sheet3!E$72,TRUE))</f>
        <v>0.38792155747251184</v>
      </c>
      <c r="H413" s="3">
        <v>539</v>
      </c>
      <c r="I413" s="3">
        <f t="shared" si="61"/>
        <v>6.2897155709089976</v>
      </c>
      <c r="J413" s="3">
        <v>12.588727860000001</v>
      </c>
      <c r="K413" s="3">
        <f>-LN(1-_xlfn.GAMMA.DIST(I413,Sheet3!F$88,Sheet3!E$88,TRUE))</f>
        <v>0.47823496519486469</v>
      </c>
      <c r="L413" s="3">
        <v>493</v>
      </c>
      <c r="M413" s="3">
        <f t="shared" si="62"/>
        <v>6.2005091740426899</v>
      </c>
      <c r="N413" s="3">
        <v>2.2663162969999999</v>
      </c>
      <c r="O413" s="3" t="str">
        <f t="shared" si="69"/>
        <v>Plate 2</v>
      </c>
      <c r="P413" s="3">
        <f>-LN(1-_xlfn.GAMMA.DIST(M413,Sheet3!F$8,Sheet3!E$8,TRUE))</f>
        <v>1.2428899424225228</v>
      </c>
      <c r="Q413" s="3">
        <v>1533</v>
      </c>
      <c r="R413" s="3">
        <f t="shared" si="63"/>
        <v>7.3349818788718144</v>
      </c>
      <c r="S413" s="3">
        <v>7.2384036590000003</v>
      </c>
      <c r="U413" s="3">
        <v>665</v>
      </c>
      <c r="V413" s="3">
        <f t="shared" si="64"/>
        <v>6.4997870406558542</v>
      </c>
      <c r="W413" s="3">
        <v>2.912880795</v>
      </c>
      <c r="Y413" s="3">
        <v>914</v>
      </c>
      <c r="Z413" s="3">
        <f t="shared" si="65"/>
        <v>6.8178305714541496</v>
      </c>
      <c r="AA413" s="3">
        <v>0.13107089999999999</v>
      </c>
      <c r="AC413" s="3">
        <v>566</v>
      </c>
      <c r="AD413" s="3">
        <f t="shared" si="66"/>
        <v>6.3385940782031831</v>
      </c>
      <c r="AE413" s="3">
        <v>1.0006388509999999</v>
      </c>
      <c r="AG413" s="3">
        <v>2587</v>
      </c>
      <c r="AH413" s="3">
        <f t="shared" si="67"/>
        <v>7.8582541821860294</v>
      </c>
      <c r="AI413" s="3">
        <v>3.706947736</v>
      </c>
      <c r="AK413" s="3">
        <v>979</v>
      </c>
      <c r="AL413" s="3">
        <f t="shared" si="68"/>
        <v>6.8865316425305103</v>
      </c>
      <c r="AM413" s="3">
        <v>5.8595847589999996</v>
      </c>
    </row>
    <row r="414" spans="1:39" x14ac:dyDescent="0.25">
      <c r="A414" s="3">
        <v>16232454</v>
      </c>
      <c r="B414" s="3" t="s">
        <v>126</v>
      </c>
      <c r="C414" s="3">
        <v>2</v>
      </c>
      <c r="D414" s="3">
        <v>140</v>
      </c>
      <c r="E414" s="3">
        <f t="shared" si="60"/>
        <v>4.9416424226093039</v>
      </c>
      <c r="F414" s="3">
        <v>0.23396739799999999</v>
      </c>
      <c r="G414" s="3">
        <f>-LN(1-_xlfn.GAMMA.DIST(E414,Sheet3!F$72,Sheet3!E$72,TRUE))</f>
        <v>0.22295712827594205</v>
      </c>
      <c r="H414" s="3">
        <v>507</v>
      </c>
      <c r="I414" s="3">
        <f t="shared" si="61"/>
        <v>6.2285110035911835</v>
      </c>
      <c r="J414" s="3">
        <v>0</v>
      </c>
      <c r="K414" s="3">
        <f>-LN(1-_xlfn.GAMMA.DIST(I414,Sheet3!F$88,Sheet3!E$88,TRUE))</f>
        <v>0.30987301642082038</v>
      </c>
      <c r="L414" s="3">
        <v>339</v>
      </c>
      <c r="M414" s="3">
        <f t="shared" si="62"/>
        <v>5.8260001073804499</v>
      </c>
      <c r="N414" s="3">
        <v>1.003957403</v>
      </c>
      <c r="O414" s="3" t="str">
        <f t="shared" si="69"/>
        <v>Plate 2</v>
      </c>
      <c r="P414" s="3">
        <f>-LN(1-_xlfn.GAMMA.DIST(M414,Sheet3!F$8,Sheet3!E$8,TRUE))</f>
        <v>0.40628311452396565</v>
      </c>
      <c r="Q414" s="3">
        <v>1020</v>
      </c>
      <c r="R414" s="3">
        <f t="shared" si="63"/>
        <v>6.9275579062783166</v>
      </c>
      <c r="S414" s="3">
        <v>2.2307828139999999</v>
      </c>
      <c r="U414" s="3">
        <v>600</v>
      </c>
      <c r="V414" s="3">
        <f t="shared" si="64"/>
        <v>6.3969296552161463</v>
      </c>
      <c r="W414" s="3">
        <v>2.4654387949999998</v>
      </c>
      <c r="Y414" s="3">
        <v>977</v>
      </c>
      <c r="Z414" s="3">
        <f t="shared" si="65"/>
        <v>6.8844866520427823</v>
      </c>
      <c r="AA414" s="3">
        <v>0.402647333</v>
      </c>
      <c r="AC414" s="3">
        <v>415</v>
      </c>
      <c r="AD414" s="3">
        <f t="shared" si="66"/>
        <v>6.0282785202306979</v>
      </c>
      <c r="AE414" s="3">
        <v>0.58227045499999996</v>
      </c>
      <c r="AG414" s="3">
        <v>2190</v>
      </c>
      <c r="AH414" s="3">
        <f t="shared" si="67"/>
        <v>7.6916568228105469</v>
      </c>
      <c r="AI414" s="3">
        <v>2.9649668450000002</v>
      </c>
      <c r="AK414" s="3">
        <v>544</v>
      </c>
      <c r="AL414" s="3">
        <f t="shared" si="68"/>
        <v>6.2989492468559423</v>
      </c>
      <c r="AM414" s="3">
        <v>2.4880986730000001</v>
      </c>
    </row>
    <row r="415" spans="1:39" x14ac:dyDescent="0.25">
      <c r="A415" s="3">
        <v>16232459</v>
      </c>
      <c r="B415" s="3" t="s">
        <v>126</v>
      </c>
      <c r="C415" s="3">
        <v>2</v>
      </c>
      <c r="D415" s="3">
        <v>192</v>
      </c>
      <c r="E415" s="3">
        <f t="shared" si="60"/>
        <v>5.2574953720277815</v>
      </c>
      <c r="F415" s="3">
        <v>1.307628604</v>
      </c>
      <c r="G415" s="3">
        <f>-LN(1-_xlfn.GAMMA.DIST(E415,Sheet3!F$72,Sheet3!E$72,TRUE))</f>
        <v>0.60103063816951896</v>
      </c>
      <c r="H415" s="3">
        <v>507</v>
      </c>
      <c r="I415" s="3">
        <f t="shared" si="61"/>
        <v>6.2285110035911835</v>
      </c>
      <c r="J415" s="3">
        <v>0</v>
      </c>
      <c r="K415" s="3">
        <f>-LN(1-_xlfn.GAMMA.DIST(I415,Sheet3!F$88,Sheet3!E$88,TRUE))</f>
        <v>0.30987301642082038</v>
      </c>
      <c r="L415" s="3">
        <v>326</v>
      </c>
      <c r="M415" s="3">
        <f t="shared" si="62"/>
        <v>5.7868973813667077</v>
      </c>
      <c r="N415" s="3">
        <v>0.89648420699999998</v>
      </c>
      <c r="O415" s="3" t="str">
        <f t="shared" si="69"/>
        <v>Plate 2</v>
      </c>
      <c r="P415" s="3">
        <f>-LN(1-_xlfn.GAMMA.DIST(M415,Sheet3!F$8,Sheet3!E$8,TRUE))</f>
        <v>0.35159459148606081</v>
      </c>
      <c r="Q415" s="3">
        <v>968</v>
      </c>
      <c r="R415" s="3">
        <f t="shared" si="63"/>
        <v>6.8752320872765766</v>
      </c>
      <c r="S415" s="3">
        <v>1.709475249</v>
      </c>
      <c r="U415" s="3">
        <v>533</v>
      </c>
      <c r="V415" s="3">
        <f t="shared" si="64"/>
        <v>6.2785214241658442</v>
      </c>
      <c r="W415" s="3">
        <v>2.006188689</v>
      </c>
      <c r="Y415" s="3">
        <v>934</v>
      </c>
      <c r="Z415" s="3">
        <f t="shared" si="65"/>
        <v>6.8394764382288429</v>
      </c>
      <c r="AA415" s="3">
        <v>0.21989609199999999</v>
      </c>
      <c r="AC415" s="3">
        <v>388</v>
      </c>
      <c r="AD415" s="3">
        <f t="shared" si="66"/>
        <v>5.9610053396232736</v>
      </c>
      <c r="AE415" s="3">
        <v>0.50698095600000004</v>
      </c>
      <c r="AG415" s="3">
        <v>1861</v>
      </c>
      <c r="AH415" s="3">
        <f t="shared" si="67"/>
        <v>7.5288692566422508</v>
      </c>
      <c r="AI415" s="3">
        <v>2.340839538</v>
      </c>
      <c r="AK415" s="3">
        <v>616</v>
      </c>
      <c r="AL415" s="3">
        <f t="shared" si="68"/>
        <v>6.4232469635335194</v>
      </c>
      <c r="AM415" s="3">
        <v>3.0442854760000002</v>
      </c>
    </row>
    <row r="416" spans="1:39" x14ac:dyDescent="0.25">
      <c r="A416" s="3">
        <v>16232462</v>
      </c>
      <c r="B416" s="3" t="s">
        <v>126</v>
      </c>
      <c r="C416" s="3">
        <v>2</v>
      </c>
      <c r="D416" s="3">
        <v>149</v>
      </c>
      <c r="E416" s="3">
        <f t="shared" si="60"/>
        <v>5.0039463059454592</v>
      </c>
      <c r="F416" s="3">
        <v>0.42537530200000001</v>
      </c>
      <c r="G416" s="3">
        <f>-LN(1-_xlfn.GAMMA.DIST(E416,Sheet3!F$72,Sheet3!E$72,TRUE))</f>
        <v>0.27803213901757207</v>
      </c>
      <c r="H416" s="3">
        <v>575</v>
      </c>
      <c r="I416" s="3">
        <f t="shared" si="61"/>
        <v>6.3543700407973507</v>
      </c>
      <c r="J416" s="3">
        <v>26.77272778</v>
      </c>
      <c r="K416" s="3">
        <f>-LN(1-_xlfn.GAMMA.DIST(I416,Sheet3!F$88,Sheet3!E$88,TRUE))</f>
        <v>0.71651506355598438</v>
      </c>
      <c r="L416" s="3">
        <v>386</v>
      </c>
      <c r="M416" s="3">
        <f t="shared" si="62"/>
        <v>5.955837369464831</v>
      </c>
      <c r="N416" s="3">
        <v>1.391063816</v>
      </c>
      <c r="O416" s="3" t="str">
        <f t="shared" si="69"/>
        <v>Plate 2</v>
      </c>
      <c r="P416" s="3">
        <f>-LN(1-_xlfn.GAMMA.DIST(M416,Sheet3!F$8,Sheet3!E$8,TRUE))</f>
        <v>0.6295179774133921</v>
      </c>
      <c r="Q416" s="3">
        <v>995</v>
      </c>
      <c r="R416" s="3">
        <f t="shared" si="63"/>
        <v>6.9027427371585928</v>
      </c>
      <c r="S416" s="3">
        <v>1.980707905</v>
      </c>
      <c r="U416" s="3">
        <v>380</v>
      </c>
      <c r="V416" s="3">
        <f t="shared" si="64"/>
        <v>5.9401712527204316</v>
      </c>
      <c r="W416" s="3">
        <v>0.96769482500000004</v>
      </c>
      <c r="Y416" s="3">
        <v>1036</v>
      </c>
      <c r="Z416" s="3">
        <f t="shared" si="65"/>
        <v>6.9431224228194282</v>
      </c>
      <c r="AA416" s="3">
        <v>0.643447714</v>
      </c>
      <c r="AC416" s="3">
        <v>608</v>
      </c>
      <c r="AD416" s="3">
        <f t="shared" si="66"/>
        <v>6.4101748819661672</v>
      </c>
      <c r="AE416" s="3">
        <v>1.1163892740000001</v>
      </c>
      <c r="AG416" s="3">
        <v>2326</v>
      </c>
      <c r="AH416" s="3">
        <f t="shared" si="67"/>
        <v>7.7519053330786098</v>
      </c>
      <c r="AI416" s="3">
        <v>3.2203699609999998</v>
      </c>
      <c r="AK416" s="3">
        <v>1075</v>
      </c>
      <c r="AL416" s="3">
        <f t="shared" si="68"/>
        <v>6.9800759405617629</v>
      </c>
      <c r="AM416" s="3">
        <v>6.6064153570000004</v>
      </c>
    </row>
    <row r="417" spans="1:39" x14ac:dyDescent="0.25">
      <c r="A417" s="3">
        <v>16232466</v>
      </c>
      <c r="B417" s="3" t="s">
        <v>126</v>
      </c>
      <c r="C417" s="3">
        <v>2</v>
      </c>
      <c r="D417" s="3">
        <v>301</v>
      </c>
      <c r="E417" s="3">
        <f t="shared" si="60"/>
        <v>5.7071102647488754</v>
      </c>
      <c r="F417" s="3">
        <v>3.4580827510000001</v>
      </c>
      <c r="G417" s="3">
        <f>-LN(1-_xlfn.GAMMA.DIST(E417,Sheet3!F$72,Sheet3!E$72,TRUE))</f>
        <v>1.6307302772689407</v>
      </c>
      <c r="H417" s="3">
        <v>473</v>
      </c>
      <c r="I417" s="3">
        <f t="shared" si="61"/>
        <v>6.1590953884919326</v>
      </c>
      <c r="J417" s="3">
        <v>0</v>
      </c>
      <c r="K417" s="3">
        <f>-LN(1-_xlfn.GAMMA.DIST(I417,Sheet3!F$88,Sheet3!E$88,TRUE))</f>
        <v>0.1764631602932048</v>
      </c>
      <c r="L417" s="3">
        <v>321</v>
      </c>
      <c r="M417" s="3">
        <f t="shared" si="62"/>
        <v>5.7714411231300158</v>
      </c>
      <c r="N417" s="3">
        <v>0.85509317600000001</v>
      </c>
      <c r="O417" s="3" t="str">
        <f t="shared" si="69"/>
        <v>Plate 2</v>
      </c>
      <c r="P417" s="3">
        <f>-LN(1-_xlfn.GAMMA.DIST(M417,Sheet3!F$8,Sheet3!E$8,TRUE))</f>
        <v>0.33148022112645786</v>
      </c>
      <c r="Q417" s="3">
        <v>996</v>
      </c>
      <c r="R417" s="3">
        <f t="shared" si="63"/>
        <v>6.9037472575845982</v>
      </c>
      <c r="S417" s="3">
        <v>1.9907295970000001</v>
      </c>
      <c r="U417" s="3">
        <v>402</v>
      </c>
      <c r="V417" s="3">
        <f t="shared" si="64"/>
        <v>5.9964520886190211</v>
      </c>
      <c r="W417" s="3">
        <v>1.115878296</v>
      </c>
      <c r="Y417" s="3">
        <v>978</v>
      </c>
      <c r="Z417" s="3">
        <f t="shared" si="65"/>
        <v>6.8855096700348177</v>
      </c>
      <c r="AA417" s="3">
        <v>0.40680766200000001</v>
      </c>
      <c r="AC417" s="3">
        <v>552</v>
      </c>
      <c r="AD417" s="3">
        <f t="shared" si="66"/>
        <v>6.313548046277095</v>
      </c>
      <c r="AE417" s="3">
        <v>0.96200437999999999</v>
      </c>
      <c r="AG417" s="3">
        <v>2526</v>
      </c>
      <c r="AH417" s="3">
        <f t="shared" si="67"/>
        <v>7.8343923029104365</v>
      </c>
      <c r="AI417" s="3">
        <v>3.5936173629999999</v>
      </c>
      <c r="AK417" s="3">
        <v>677</v>
      </c>
      <c r="AL417" s="3">
        <f t="shared" si="68"/>
        <v>6.517671272912275</v>
      </c>
      <c r="AM417" s="3">
        <v>3.5161969590000002</v>
      </c>
    </row>
    <row r="418" spans="1:39" x14ac:dyDescent="0.25">
      <c r="A418" s="3">
        <v>16232469</v>
      </c>
      <c r="B418" s="3" t="s">
        <v>126</v>
      </c>
      <c r="C418" s="3">
        <v>2</v>
      </c>
      <c r="D418" s="3">
        <v>137</v>
      </c>
      <c r="E418" s="3">
        <f t="shared" si="60"/>
        <v>4.9199809258281251</v>
      </c>
      <c r="F418" s="3">
        <v>0.168970495</v>
      </c>
      <c r="G418" s="3">
        <f>-LN(1-_xlfn.GAMMA.DIST(E418,Sheet3!F$72,Sheet3!E$72,TRUE))</f>
        <v>0.2058013782349635</v>
      </c>
      <c r="H418" s="3">
        <v>437</v>
      </c>
      <c r="I418" s="3">
        <f t="shared" si="61"/>
        <v>6.0799331950955899</v>
      </c>
      <c r="J418" s="3">
        <v>0</v>
      </c>
      <c r="K418" s="3">
        <f>-LN(1-_xlfn.GAMMA.DIST(I418,Sheet3!F$88,Sheet3!E$88,TRUE))</f>
        <v>8.3347903444116578E-2</v>
      </c>
      <c r="L418" s="3">
        <v>1783</v>
      </c>
      <c r="M418" s="3">
        <f t="shared" si="62"/>
        <v>7.4860526178631401</v>
      </c>
      <c r="N418" s="3">
        <v>12.59361445</v>
      </c>
      <c r="O418" s="3" t="str">
        <f t="shared" si="69"/>
        <v>Plate 2</v>
      </c>
      <c r="P418" s="3">
        <f>-LN(1-_xlfn.GAMMA.DIST(M418,Sheet3!F$8,Sheet3!E$8,TRUE))</f>
        <v>9.0234968967406761</v>
      </c>
      <c r="Q418" s="3">
        <v>786</v>
      </c>
      <c r="R418" s="3">
        <f t="shared" si="63"/>
        <v>6.6669567924292066</v>
      </c>
      <c r="S418" s="3">
        <v>0</v>
      </c>
      <c r="U418" s="3">
        <v>335</v>
      </c>
      <c r="V418" s="3">
        <f t="shared" si="64"/>
        <v>5.8141305318250662</v>
      </c>
      <c r="W418" s="3">
        <v>0.66630914799999996</v>
      </c>
      <c r="Y418" s="3">
        <v>858</v>
      </c>
      <c r="Z418" s="3">
        <f t="shared" si="65"/>
        <v>6.7546040994879624</v>
      </c>
      <c r="AA418" s="3">
        <v>0</v>
      </c>
      <c r="AC418" s="3">
        <v>422</v>
      </c>
      <c r="AD418" s="3">
        <f t="shared" si="66"/>
        <v>6.045005314036012</v>
      </c>
      <c r="AE418" s="3">
        <v>0.60176081699999995</v>
      </c>
      <c r="AG418" s="3">
        <v>2442</v>
      </c>
      <c r="AH418" s="3">
        <f t="shared" si="67"/>
        <v>7.80057265467065</v>
      </c>
      <c r="AI418" s="3">
        <v>3.4371750539999999</v>
      </c>
      <c r="AK418" s="3">
        <v>732</v>
      </c>
      <c r="AL418" s="3">
        <f t="shared" si="68"/>
        <v>6.5957805139613113</v>
      </c>
      <c r="AM418" s="3">
        <v>3.9421644740000001</v>
      </c>
    </row>
    <row r="419" spans="1:39" x14ac:dyDescent="0.25">
      <c r="A419" s="3">
        <v>16232582</v>
      </c>
      <c r="B419" s="3" t="s">
        <v>126</v>
      </c>
      <c r="C419" s="3">
        <v>2</v>
      </c>
      <c r="D419" s="3">
        <v>175</v>
      </c>
      <c r="E419" s="3">
        <f t="shared" si="60"/>
        <v>5.1647859739235145</v>
      </c>
      <c r="F419" s="3">
        <v>0.96297785999999996</v>
      </c>
      <c r="G419" s="3">
        <f>-LN(1-_xlfn.GAMMA.DIST(E419,Sheet3!F$72,Sheet3!E$72,TRUE))</f>
        <v>0.46328993102857169</v>
      </c>
      <c r="H419" s="3">
        <v>719</v>
      </c>
      <c r="I419" s="3">
        <f t="shared" si="61"/>
        <v>6.577861357721047</v>
      </c>
      <c r="J419" s="3">
        <v>82.303035199999997</v>
      </c>
      <c r="K419" s="3">
        <f>-LN(1-_xlfn.GAMMA.DIST(I419,Sheet3!F$88,Sheet3!E$88,TRUE))</f>
        <v>2.1065029501976666</v>
      </c>
      <c r="L419" s="3">
        <v>401</v>
      </c>
      <c r="M419" s="3">
        <f t="shared" si="62"/>
        <v>5.9939614273065693</v>
      </c>
      <c r="N419" s="3">
        <v>1.5142087900000001</v>
      </c>
      <c r="O419" s="3" t="str">
        <f t="shared" si="69"/>
        <v>Plate 2</v>
      </c>
      <c r="P419" s="3">
        <f>-LN(1-_xlfn.GAMMA.DIST(M419,Sheet3!F$8,Sheet3!E$8,TRUE))</f>
        <v>0.707966760762474</v>
      </c>
      <c r="Q419" s="3">
        <v>952</v>
      </c>
      <c r="R419" s="3">
        <f t="shared" si="63"/>
        <v>6.8585650347913649</v>
      </c>
      <c r="S419" s="3">
        <v>1.5481019499999999</v>
      </c>
      <c r="U419" s="3">
        <v>367</v>
      </c>
      <c r="V419" s="3">
        <f t="shared" si="64"/>
        <v>5.9053618480545707</v>
      </c>
      <c r="W419" s="3">
        <v>0.88037113199999995</v>
      </c>
      <c r="Y419" s="3">
        <v>952</v>
      </c>
      <c r="Z419" s="3">
        <f t="shared" si="65"/>
        <v>6.8585650347913649</v>
      </c>
      <c r="AA419" s="3">
        <v>0.29743798199999999</v>
      </c>
      <c r="AC419" s="3">
        <v>334</v>
      </c>
      <c r="AD419" s="3">
        <f t="shared" si="66"/>
        <v>5.8111409929767008</v>
      </c>
      <c r="AE419" s="3">
        <v>0.35576478099999997</v>
      </c>
      <c r="AG419" s="3">
        <v>2523</v>
      </c>
      <c r="AH419" s="3">
        <f t="shared" si="67"/>
        <v>7.8332039486410574</v>
      </c>
      <c r="AI419" s="3">
        <v>3.588037833</v>
      </c>
      <c r="AK419" s="3">
        <v>1215</v>
      </c>
      <c r="AL419" s="3">
        <f t="shared" si="68"/>
        <v>7.1024993557746487</v>
      </c>
      <c r="AM419" s="3">
        <v>7.6968475889999999</v>
      </c>
    </row>
    <row r="420" spans="1:39" x14ac:dyDescent="0.25">
      <c r="A420" s="3">
        <v>16232660</v>
      </c>
      <c r="B420" s="3" t="s">
        <v>126</v>
      </c>
      <c r="C420" s="3">
        <v>2</v>
      </c>
      <c r="D420" s="3">
        <v>124</v>
      </c>
      <c r="E420" s="3">
        <f t="shared" si="60"/>
        <v>4.8202815656050371</v>
      </c>
      <c r="F420" s="3">
        <v>0</v>
      </c>
      <c r="G420" s="3">
        <f>-LN(1-_xlfn.GAMMA.DIST(E420,Sheet3!F$72,Sheet3!E$72,TRUE))</f>
        <v>0.13902505119186817</v>
      </c>
      <c r="H420" s="3">
        <v>435</v>
      </c>
      <c r="I420" s="3">
        <f t="shared" si="61"/>
        <v>6.0753460310886842</v>
      </c>
      <c r="J420" s="3">
        <v>0</v>
      </c>
      <c r="K420" s="3">
        <f>-LN(1-_xlfn.GAMMA.DIST(I420,Sheet3!F$88,Sheet3!E$88,TRUE))</f>
        <v>7.9490760383308948E-2</v>
      </c>
      <c r="L420" s="3">
        <v>381</v>
      </c>
      <c r="M420" s="3">
        <f t="shared" si="62"/>
        <v>5.9427993751267012</v>
      </c>
      <c r="N420" s="3">
        <v>1.349976402</v>
      </c>
      <c r="O420" s="3" t="str">
        <f t="shared" si="69"/>
        <v>Plate 2</v>
      </c>
      <c r="P420" s="3">
        <f>-LN(1-_xlfn.GAMMA.DIST(M420,Sheet3!F$8,Sheet3!E$8,TRUE))</f>
        <v>0.60407286676469285</v>
      </c>
      <c r="Q420" s="3">
        <v>878</v>
      </c>
      <c r="R420" s="3">
        <f t="shared" si="63"/>
        <v>6.7776465936351169</v>
      </c>
      <c r="S420" s="3">
        <v>0.79337751999999995</v>
      </c>
      <c r="U420" s="3">
        <v>417</v>
      </c>
      <c r="V420" s="3">
        <f t="shared" si="64"/>
        <v>6.0330862217988015</v>
      </c>
      <c r="W420" s="3">
        <v>1.2171758640000001</v>
      </c>
      <c r="Y420" s="3">
        <v>916</v>
      </c>
      <c r="Z420" s="3">
        <f t="shared" si="65"/>
        <v>6.8200163646741299</v>
      </c>
      <c r="AA420" s="3">
        <v>0.140125315</v>
      </c>
      <c r="AC420" s="3">
        <v>365</v>
      </c>
      <c r="AD420" s="3">
        <f t="shared" si="66"/>
        <v>5.8998973535824915</v>
      </c>
      <c r="AE420" s="3">
        <v>0.442689004</v>
      </c>
      <c r="AG420" s="3">
        <v>2037</v>
      </c>
      <c r="AH420" s="3">
        <f t="shared" si="67"/>
        <v>7.6192334162268054</v>
      </c>
      <c r="AI420" s="3">
        <v>2.67590883</v>
      </c>
      <c r="AK420" s="3">
        <v>992</v>
      </c>
      <c r="AL420" s="3">
        <f t="shared" si="68"/>
        <v>6.8997231072848724</v>
      </c>
      <c r="AM420" s="3">
        <v>5.9606717199999997</v>
      </c>
    </row>
    <row r="421" spans="1:39" x14ac:dyDescent="0.25">
      <c r="A421" s="3">
        <v>16232671</v>
      </c>
      <c r="B421" s="3" t="s">
        <v>126</v>
      </c>
      <c r="C421" s="3">
        <v>2</v>
      </c>
      <c r="D421" s="3">
        <v>151</v>
      </c>
      <c r="E421" s="3">
        <f t="shared" si="60"/>
        <v>5.0172798368149243</v>
      </c>
      <c r="F421" s="3">
        <v>0.46739634499999999</v>
      </c>
      <c r="G421" s="3">
        <f>-LN(1-_xlfn.GAMMA.DIST(E421,Sheet3!F$72,Sheet3!E$72,TRUE))</f>
        <v>0.29096787120973455</v>
      </c>
      <c r="H421" s="3">
        <v>526</v>
      </c>
      <c r="I421" s="3">
        <f t="shared" si="61"/>
        <v>6.2653012127377101</v>
      </c>
      <c r="J421" s="3">
        <v>7.392430418</v>
      </c>
      <c r="K421" s="3">
        <f>-LN(1-_xlfn.GAMMA.DIST(I421,Sheet3!F$88,Sheet3!E$88,TRUE))</f>
        <v>0.40481718545023448</v>
      </c>
      <c r="L421" s="3">
        <v>385</v>
      </c>
      <c r="M421" s="3">
        <f t="shared" si="62"/>
        <v>5.9532433342877846</v>
      </c>
      <c r="N421" s="3">
        <v>1.3828479469999999</v>
      </c>
      <c r="O421" s="3" t="str">
        <f t="shared" si="69"/>
        <v>Plate 2</v>
      </c>
      <c r="P421" s="3">
        <f>-LN(1-_xlfn.GAMMA.DIST(M421,Sheet3!F$8,Sheet3!E$8,TRUE))</f>
        <v>0.62439975179020768</v>
      </c>
      <c r="Q421" s="3">
        <v>906</v>
      </c>
      <c r="R421" s="3">
        <f t="shared" si="63"/>
        <v>6.8090393060429797</v>
      </c>
      <c r="S421" s="3">
        <v>1.080874739</v>
      </c>
      <c r="U421" s="3">
        <v>339</v>
      </c>
      <c r="V421" s="3">
        <f t="shared" si="64"/>
        <v>5.8260001073804499</v>
      </c>
      <c r="W421" s="3">
        <v>0.69298987499999998</v>
      </c>
      <c r="Y421" s="3">
        <v>983</v>
      </c>
      <c r="Z421" s="3">
        <f t="shared" si="65"/>
        <v>6.8906091201471664</v>
      </c>
      <c r="AA421" s="3">
        <v>0.42756081200000001</v>
      </c>
      <c r="AC421" s="3">
        <v>547</v>
      </c>
      <c r="AD421" s="3">
        <f t="shared" si="66"/>
        <v>6.3044488024219811</v>
      </c>
      <c r="AE421" s="3">
        <v>0.94819980100000001</v>
      </c>
      <c r="AG421" s="3">
        <v>2679</v>
      </c>
      <c r="AH421" s="3">
        <f t="shared" si="67"/>
        <v>7.8931988695446087</v>
      </c>
      <c r="AI421" s="3">
        <v>3.8774522280000001</v>
      </c>
      <c r="AK421" s="3">
        <v>674</v>
      </c>
      <c r="AL421" s="3">
        <f t="shared" si="68"/>
        <v>6.513230110912307</v>
      </c>
      <c r="AM421" s="3">
        <v>3.4929747440000001</v>
      </c>
    </row>
    <row r="422" spans="1:39" x14ac:dyDescent="0.25">
      <c r="A422" s="3">
        <v>16232676</v>
      </c>
      <c r="B422" s="3" t="s">
        <v>126</v>
      </c>
      <c r="C422" s="3">
        <v>2</v>
      </c>
      <c r="D422" s="3">
        <v>1067</v>
      </c>
      <c r="E422" s="3">
        <f t="shared" si="60"/>
        <v>6.9726062513017535</v>
      </c>
      <c r="F422" s="3">
        <v>17.761475099999998</v>
      </c>
      <c r="G422" s="3">
        <f>-LN(1-_xlfn.GAMMA.DIST(E422,Sheet3!F$72,Sheet3!E$72,TRUE))</f>
        <v>7.8547320486197068</v>
      </c>
      <c r="H422" s="3">
        <v>609</v>
      </c>
      <c r="I422" s="3">
        <f t="shared" si="61"/>
        <v>6.4118182677098972</v>
      </c>
      <c r="J422" s="3">
        <v>40.012293540000002</v>
      </c>
      <c r="K422" s="3">
        <f>-LN(1-_xlfn.GAMMA.DIST(I422,Sheet3!F$88,Sheet3!E$88,TRUE))</f>
        <v>0.98618369320738208</v>
      </c>
      <c r="L422" s="3">
        <v>347</v>
      </c>
      <c r="M422" s="3">
        <f t="shared" si="62"/>
        <v>5.8493247799468593</v>
      </c>
      <c r="N422" s="3">
        <v>1.0699994239999999</v>
      </c>
      <c r="O422" s="3" t="str">
        <f t="shared" si="69"/>
        <v>Plate 2</v>
      </c>
      <c r="P422" s="3">
        <f>-LN(1-_xlfn.GAMMA.DIST(M422,Sheet3!F$8,Sheet3!E$8,TRUE))</f>
        <v>0.44157497450273842</v>
      </c>
      <c r="Q422" s="3">
        <v>1182</v>
      </c>
      <c r="R422" s="3">
        <f t="shared" si="63"/>
        <v>7.0749631979660439</v>
      </c>
      <c r="S422" s="3">
        <v>3.8329689419999999</v>
      </c>
      <c r="U422" s="3">
        <v>1038</v>
      </c>
      <c r="V422" s="3">
        <f t="shared" si="64"/>
        <v>6.9450510637258338</v>
      </c>
      <c r="W422" s="3">
        <v>5.5062289900000003</v>
      </c>
      <c r="Y422" s="3">
        <v>869</v>
      </c>
      <c r="Z422" s="3">
        <f t="shared" si="65"/>
        <v>6.7673431252653922</v>
      </c>
      <c r="AA422" s="3">
        <v>0</v>
      </c>
      <c r="AC422" s="3">
        <v>461</v>
      </c>
      <c r="AD422" s="3">
        <f t="shared" si="66"/>
        <v>6.1333980429966486</v>
      </c>
      <c r="AE422" s="3">
        <v>0.71015489099999995</v>
      </c>
      <c r="AG422" s="3">
        <v>5053</v>
      </c>
      <c r="AH422" s="3">
        <f t="shared" si="67"/>
        <v>8.5277374052919086</v>
      </c>
      <c r="AI422" s="3">
        <v>8.1551683159999993</v>
      </c>
      <c r="AK422" s="3">
        <v>1158</v>
      </c>
      <c r="AL422" s="3">
        <f t="shared" si="68"/>
        <v>7.0544496581329401</v>
      </c>
      <c r="AM422" s="3">
        <v>7.2527111370000004</v>
      </c>
    </row>
    <row r="423" spans="1:39" x14ac:dyDescent="0.25">
      <c r="A423" s="3">
        <v>16232678</v>
      </c>
      <c r="B423" s="3" t="s">
        <v>126</v>
      </c>
      <c r="C423" s="3">
        <v>2</v>
      </c>
      <c r="D423" s="3">
        <v>189</v>
      </c>
      <c r="E423" s="3">
        <f t="shared" si="60"/>
        <v>5.2417470150596426</v>
      </c>
      <c r="F423" s="3">
        <v>1.2470908009999999</v>
      </c>
      <c r="G423" s="3">
        <f>-LN(1-_xlfn.GAMMA.DIST(E423,Sheet3!F$72,Sheet3!E$72,TRUE))</f>
        <v>0.57594599108853328</v>
      </c>
      <c r="H423" s="3">
        <v>1069</v>
      </c>
      <c r="I423" s="3">
        <f t="shared" si="61"/>
        <v>6.9744789110250451</v>
      </c>
      <c r="J423" s="3">
        <v>214.35774989999999</v>
      </c>
      <c r="K423" s="3">
        <f>-LN(1-_xlfn.GAMMA.DIST(I423,Sheet3!F$88,Sheet3!E$88,TRUE))</f>
        <v>7.0226303149475786</v>
      </c>
      <c r="L423" s="3">
        <v>446</v>
      </c>
      <c r="M423" s="3">
        <f t="shared" si="62"/>
        <v>6.1003189520200642</v>
      </c>
      <c r="N423" s="3">
        <v>1.8827062050000001</v>
      </c>
      <c r="O423" s="3" t="str">
        <f t="shared" si="69"/>
        <v>Plate 2</v>
      </c>
      <c r="P423" s="3">
        <f>-LN(1-_xlfn.GAMMA.DIST(M423,Sheet3!F$8,Sheet3!E$8,TRUE))</f>
        <v>0.95971031513425953</v>
      </c>
      <c r="Q423" s="3">
        <v>962</v>
      </c>
      <c r="R423" s="3">
        <f t="shared" si="63"/>
        <v>6.8690144506657065</v>
      </c>
      <c r="S423" s="3">
        <v>1.6490202309999999</v>
      </c>
      <c r="U423" s="3">
        <v>509</v>
      </c>
      <c r="V423" s="3">
        <f t="shared" si="64"/>
        <v>6.2324480165505225</v>
      </c>
      <c r="W423" s="3">
        <v>1.8422415679999999</v>
      </c>
      <c r="Y423" s="3">
        <v>863</v>
      </c>
      <c r="Z423" s="3">
        <f t="shared" si="65"/>
        <v>6.7604146910834277</v>
      </c>
      <c r="AA423" s="3">
        <v>0</v>
      </c>
      <c r="AC423" s="3">
        <v>793</v>
      </c>
      <c r="AD423" s="3">
        <f t="shared" si="66"/>
        <v>6.6758232216348476</v>
      </c>
      <c r="AE423" s="3">
        <v>1.623997278</v>
      </c>
      <c r="AG423" s="3">
        <v>2361</v>
      </c>
      <c r="AH423" s="3">
        <f t="shared" si="67"/>
        <v>7.7668405370855131</v>
      </c>
      <c r="AI423" s="3">
        <v>3.285882193</v>
      </c>
      <c r="AK423" s="3">
        <v>660</v>
      </c>
      <c r="AL423" s="3">
        <f t="shared" si="68"/>
        <v>6.4922398350204711</v>
      </c>
      <c r="AM423" s="3">
        <v>3.3846222039999998</v>
      </c>
    </row>
    <row r="424" spans="1:39" x14ac:dyDescent="0.25">
      <c r="A424" s="3">
        <v>16232682</v>
      </c>
      <c r="B424" s="3" t="s">
        <v>126</v>
      </c>
      <c r="C424" s="3">
        <v>2</v>
      </c>
      <c r="D424" s="3">
        <v>148</v>
      </c>
      <c r="E424" s="3">
        <f t="shared" si="60"/>
        <v>4.9972122737641147</v>
      </c>
      <c r="F424" s="3">
        <v>0.40430576600000001</v>
      </c>
      <c r="G424" s="3">
        <f>-LN(1-_xlfn.GAMMA.DIST(E424,Sheet3!F$72,Sheet3!E$72,TRUE))</f>
        <v>0.27165631445406163</v>
      </c>
      <c r="H424" s="3">
        <v>576</v>
      </c>
      <c r="I424" s="3">
        <f t="shared" si="61"/>
        <v>6.3561076606958915</v>
      </c>
      <c r="J424" s="3">
        <v>27.1638719</v>
      </c>
      <c r="K424" s="3">
        <f>-LN(1-_xlfn.GAMMA.DIST(I424,Sheet3!F$88,Sheet3!E$88,TRUE))</f>
        <v>0.72384601336976395</v>
      </c>
      <c r="L424" s="3">
        <v>300</v>
      </c>
      <c r="M424" s="3">
        <f t="shared" si="62"/>
        <v>5.7037824746562009</v>
      </c>
      <c r="N424" s="3">
        <v>0.680869061</v>
      </c>
      <c r="O424" s="3" t="str">
        <f t="shared" si="69"/>
        <v>Plate 2</v>
      </c>
      <c r="P424" s="3">
        <f>-LN(1-_xlfn.GAMMA.DIST(M424,Sheet3!F$8,Sheet3!E$8,TRUE))</f>
        <v>0.25295946353079657</v>
      </c>
      <c r="Q424" s="3">
        <v>1001</v>
      </c>
      <c r="R424" s="3">
        <f t="shared" si="63"/>
        <v>6.9087547793152204</v>
      </c>
      <c r="S424" s="3">
        <v>2.0408139200000002</v>
      </c>
      <c r="U424" s="3">
        <v>340</v>
      </c>
      <c r="V424" s="3">
        <f t="shared" si="64"/>
        <v>5.8289456176102075</v>
      </c>
      <c r="W424" s="3">
        <v>0.69966376900000005</v>
      </c>
      <c r="Y424" s="3">
        <v>999</v>
      </c>
      <c r="Z424" s="3">
        <f t="shared" si="65"/>
        <v>6.9067547786485539</v>
      </c>
      <c r="AA424" s="3">
        <v>0.49346957200000002</v>
      </c>
      <c r="AC424" s="3">
        <v>496</v>
      </c>
      <c r="AD424" s="3">
        <f t="shared" si="66"/>
        <v>6.2065759267249279</v>
      </c>
      <c r="AE424" s="3">
        <v>0.80718091599999997</v>
      </c>
      <c r="AG424" s="3">
        <v>3262</v>
      </c>
      <c r="AH424" s="3">
        <f t="shared" si="67"/>
        <v>8.0900957831809599</v>
      </c>
      <c r="AI424" s="3">
        <v>4.9476080189999996</v>
      </c>
      <c r="AK424" s="3">
        <v>675</v>
      </c>
      <c r="AL424" s="3">
        <f t="shared" si="68"/>
        <v>6.5147126908725301</v>
      </c>
      <c r="AM424" s="3">
        <v>3.5007153340000001</v>
      </c>
    </row>
    <row r="425" spans="1:39" x14ac:dyDescent="0.25">
      <c r="A425" s="3">
        <v>16232688</v>
      </c>
      <c r="B425" s="3" t="s">
        <v>126</v>
      </c>
      <c r="C425" s="3">
        <v>2</v>
      </c>
      <c r="D425" s="3">
        <v>193</v>
      </c>
      <c r="E425" s="3">
        <f t="shared" si="60"/>
        <v>5.2626901889048856</v>
      </c>
      <c r="F425" s="3">
        <v>1.3277837509999999</v>
      </c>
      <c r="G425" s="3">
        <f>-LN(1-_xlfn.GAMMA.DIST(E425,Sheet3!F$72,Sheet3!E$72,TRUE))</f>
        <v>0.60945944395358531</v>
      </c>
      <c r="H425" s="3">
        <v>520</v>
      </c>
      <c r="I425" s="3">
        <f t="shared" si="61"/>
        <v>6.253828811575473</v>
      </c>
      <c r="J425" s="3">
        <v>4.969409422</v>
      </c>
      <c r="K425" s="3">
        <f>-LN(1-_xlfn.GAMMA.DIST(I425,Sheet3!F$88,Sheet3!E$88,TRUE))</f>
        <v>0.37324429983678564</v>
      </c>
      <c r="L425" s="3">
        <v>346</v>
      </c>
      <c r="M425" s="3">
        <f t="shared" si="62"/>
        <v>5.8464387750577247</v>
      </c>
      <c r="N425" s="3">
        <v>1.061747923</v>
      </c>
      <c r="O425" s="3" t="str">
        <f t="shared" si="69"/>
        <v>Plate 2</v>
      </c>
      <c r="P425" s="3">
        <f>-LN(1-_xlfn.GAMMA.DIST(M425,Sheet3!F$8,Sheet3!E$8,TRUE))</f>
        <v>0.43709781104213091</v>
      </c>
      <c r="Q425" s="3">
        <v>939</v>
      </c>
      <c r="R425" s="3">
        <f t="shared" si="63"/>
        <v>6.8448154792082629</v>
      </c>
      <c r="S425" s="3">
        <v>1.416588908</v>
      </c>
      <c r="U425" s="3">
        <v>347</v>
      </c>
      <c r="V425" s="3">
        <f t="shared" si="64"/>
        <v>5.8493247799468593</v>
      </c>
      <c r="W425" s="3">
        <v>0.74642111300000002</v>
      </c>
      <c r="Y425" s="3">
        <v>1011</v>
      </c>
      <c r="Z425" s="3">
        <f t="shared" si="65"/>
        <v>6.9186952190204716</v>
      </c>
      <c r="AA425" s="3">
        <v>0.54245282100000003</v>
      </c>
      <c r="AC425" s="3">
        <v>513</v>
      </c>
      <c r="AD425" s="3">
        <f t="shared" si="66"/>
        <v>6.2402758451707694</v>
      </c>
      <c r="AE425" s="3">
        <v>0.85423201299999996</v>
      </c>
      <c r="AG425" s="3">
        <v>2910</v>
      </c>
      <c r="AH425" s="3">
        <f t="shared" si="67"/>
        <v>7.9759083601655378</v>
      </c>
      <c r="AI425" s="3">
        <v>4.3034926999999996</v>
      </c>
      <c r="AK425" s="3">
        <v>1157</v>
      </c>
      <c r="AL425" s="3">
        <f t="shared" si="68"/>
        <v>7.0535857271936768</v>
      </c>
      <c r="AM425" s="3">
        <v>7.2449213510000003</v>
      </c>
    </row>
    <row r="426" spans="1:39" x14ac:dyDescent="0.25">
      <c r="A426" s="3">
        <v>16232723</v>
      </c>
      <c r="B426" s="3" t="s">
        <v>126</v>
      </c>
      <c r="C426" s="3">
        <v>2</v>
      </c>
      <c r="D426" s="3">
        <v>162</v>
      </c>
      <c r="E426" s="3">
        <f t="shared" si="60"/>
        <v>5.0875963352323836</v>
      </c>
      <c r="F426" s="3">
        <v>0.69622455699999997</v>
      </c>
      <c r="G426" s="3">
        <f>-LN(1-_xlfn.GAMMA.DIST(E426,Sheet3!F$72,Sheet3!E$72,TRUE))</f>
        <v>0.3662545467928528</v>
      </c>
      <c r="H426" s="3">
        <v>485</v>
      </c>
      <c r="I426" s="3">
        <f t="shared" si="61"/>
        <v>6.1841488909374833</v>
      </c>
      <c r="J426" s="3">
        <v>0</v>
      </c>
      <c r="K426" s="3">
        <f>-LN(1-_xlfn.GAMMA.DIST(I426,Sheet3!F$88,Sheet3!E$88,TRUE))</f>
        <v>0.21827711369319547</v>
      </c>
      <c r="L426" s="3">
        <v>402</v>
      </c>
      <c r="M426" s="3">
        <f t="shared" si="62"/>
        <v>5.9964520886190211</v>
      </c>
      <c r="N426" s="3">
        <v>1.5224124539999999</v>
      </c>
      <c r="O426" s="3" t="str">
        <f t="shared" si="69"/>
        <v>Plate 2</v>
      </c>
      <c r="P426" s="3">
        <f>-LN(1-_xlfn.GAMMA.DIST(M426,Sheet3!F$8,Sheet3!E$8,TRUE))</f>
        <v>0.71330411603065169</v>
      </c>
      <c r="Q426" s="3">
        <v>1071</v>
      </c>
      <c r="R426" s="3">
        <f t="shared" si="63"/>
        <v>6.9763480704477487</v>
      </c>
      <c r="S426" s="3">
        <v>2.7382502729999998</v>
      </c>
      <c r="U426" s="3">
        <v>294</v>
      </c>
      <c r="V426" s="3">
        <f t="shared" si="64"/>
        <v>5.6835797673386814</v>
      </c>
      <c r="W426" s="3">
        <v>0.39444986500000001</v>
      </c>
      <c r="Y426" s="3">
        <v>830</v>
      </c>
      <c r="Z426" s="3">
        <f t="shared" si="65"/>
        <v>6.7214257007906433</v>
      </c>
      <c r="AA426" s="3">
        <v>0</v>
      </c>
      <c r="AC426" s="3">
        <v>573</v>
      </c>
      <c r="AD426" s="3">
        <f t="shared" si="66"/>
        <v>6.3508857167147399</v>
      </c>
      <c r="AE426" s="3">
        <v>1.019946206</v>
      </c>
      <c r="AG426" s="3">
        <v>2838</v>
      </c>
      <c r="AH426" s="3">
        <f t="shared" si="67"/>
        <v>7.950854857719988</v>
      </c>
      <c r="AI426" s="3">
        <v>4.1710050159999996</v>
      </c>
      <c r="AK426" s="3">
        <v>809</v>
      </c>
      <c r="AL426" s="3">
        <f t="shared" si="68"/>
        <v>6.6957989170584913</v>
      </c>
      <c r="AM426" s="3">
        <v>4.5391818629999996</v>
      </c>
    </row>
    <row r="427" spans="1:39" x14ac:dyDescent="0.25">
      <c r="A427" s="3">
        <v>16232730</v>
      </c>
      <c r="B427" s="3" t="s">
        <v>126</v>
      </c>
      <c r="C427" s="3">
        <v>2</v>
      </c>
      <c r="D427" s="3">
        <v>563</v>
      </c>
      <c r="E427" s="3">
        <f t="shared" si="60"/>
        <v>6.3332796281396906</v>
      </c>
      <c r="F427" s="3">
        <v>8.4483017100000009</v>
      </c>
      <c r="G427" s="3">
        <f>-LN(1-_xlfn.GAMMA.DIST(E427,Sheet3!F$72,Sheet3!E$72,TRUE))</f>
        <v>4.1170753707238559</v>
      </c>
      <c r="H427" s="3">
        <v>640</v>
      </c>
      <c r="I427" s="3">
        <f t="shared" si="61"/>
        <v>6.4614681763537174</v>
      </c>
      <c r="J427" s="3">
        <v>51.999516810000003</v>
      </c>
      <c r="K427" s="3">
        <f>-LN(1-_xlfn.GAMMA.DIST(I427,Sheet3!F$88,Sheet3!E$88,TRUE))</f>
        <v>1.2664847836480038</v>
      </c>
      <c r="L427" s="3">
        <v>387</v>
      </c>
      <c r="M427" s="3">
        <f t="shared" si="62"/>
        <v>5.9584246930297819</v>
      </c>
      <c r="N427" s="3">
        <v>1.3992788869999999</v>
      </c>
      <c r="O427" s="3" t="str">
        <f t="shared" si="69"/>
        <v>Plate 2</v>
      </c>
      <c r="P427" s="3">
        <f>-LN(1-_xlfn.GAMMA.DIST(M427,Sheet3!F$8,Sheet3!E$8,TRUE))</f>
        <v>0.63465060998980782</v>
      </c>
      <c r="Q427" s="3">
        <v>877</v>
      </c>
      <c r="R427" s="3">
        <f t="shared" si="63"/>
        <v>6.776506992372183</v>
      </c>
      <c r="S427" s="3">
        <v>0.78305374999999999</v>
      </c>
      <c r="U427" s="3">
        <v>1140</v>
      </c>
      <c r="V427" s="3">
        <f t="shared" si="64"/>
        <v>7.0387835413885416</v>
      </c>
      <c r="W427" s="3">
        <v>6.2211173710000001</v>
      </c>
      <c r="Y427" s="3">
        <v>842</v>
      </c>
      <c r="Z427" s="3">
        <f t="shared" si="65"/>
        <v>6.7357800142423265</v>
      </c>
      <c r="AA427" s="3">
        <v>0</v>
      </c>
      <c r="AC427" s="3">
        <v>1106</v>
      </c>
      <c r="AD427" s="3">
        <f t="shared" si="66"/>
        <v>7.0085051820822803</v>
      </c>
      <c r="AE427" s="3">
        <v>2.4768885009999999</v>
      </c>
      <c r="AG427" s="3">
        <v>2669</v>
      </c>
      <c r="AH427" s="3">
        <f t="shared" si="67"/>
        <v>7.8894591494045239</v>
      </c>
      <c r="AI427" s="3">
        <v>3.858942936</v>
      </c>
      <c r="AK427" s="3">
        <v>943</v>
      </c>
      <c r="AL427" s="3">
        <f t="shared" si="68"/>
        <v>6.8490662826334576</v>
      </c>
      <c r="AM427" s="3">
        <v>5.5797316869999998</v>
      </c>
    </row>
    <row r="428" spans="1:39" x14ac:dyDescent="0.25">
      <c r="A428" s="3">
        <v>16232749</v>
      </c>
      <c r="B428" s="3" t="s">
        <v>126</v>
      </c>
      <c r="C428" s="3">
        <v>2</v>
      </c>
      <c r="D428" s="3">
        <v>152</v>
      </c>
      <c r="E428" s="3">
        <f t="shared" si="60"/>
        <v>5.0238805208462765</v>
      </c>
      <c r="F428" s="3">
        <v>0.48835171799999999</v>
      </c>
      <c r="G428" s="3">
        <f>-LN(1-_xlfn.GAMMA.DIST(E428,Sheet3!F$72,Sheet3!E$72,TRUE))</f>
        <v>0.29752628819490201</v>
      </c>
      <c r="H428" s="3">
        <v>476</v>
      </c>
      <c r="I428" s="3">
        <f t="shared" si="61"/>
        <v>6.1654178542314204</v>
      </c>
      <c r="J428" s="3">
        <v>0</v>
      </c>
      <c r="K428" s="3">
        <f>-LN(1-_xlfn.GAMMA.DIST(I428,Sheet3!F$88,Sheet3!E$88,TRUE))</f>
        <v>0.18638819787575014</v>
      </c>
      <c r="L428" s="3">
        <v>461</v>
      </c>
      <c r="M428" s="3">
        <f t="shared" si="62"/>
        <v>6.1333980429966486</v>
      </c>
      <c r="N428" s="3">
        <v>2.005263104</v>
      </c>
      <c r="O428" s="3" t="str">
        <f t="shared" si="69"/>
        <v>Plate 2</v>
      </c>
      <c r="P428" s="3">
        <f>-LN(1-_xlfn.GAMMA.DIST(M428,Sheet3!F$8,Sheet3!E$8,TRUE))</f>
        <v>1.0481763523172276</v>
      </c>
      <c r="Q428" s="3">
        <v>2489</v>
      </c>
      <c r="R428" s="3">
        <f t="shared" si="63"/>
        <v>7.8196363023675923</v>
      </c>
      <c r="S428" s="3">
        <v>16.295015209999999</v>
      </c>
      <c r="U428" s="3">
        <v>2048</v>
      </c>
      <c r="V428" s="3">
        <f t="shared" si="64"/>
        <v>7.6246189861593985</v>
      </c>
      <c r="W428" s="3">
        <v>12.65287423</v>
      </c>
      <c r="Y428" s="3">
        <v>1079</v>
      </c>
      <c r="Z428" s="3">
        <f t="shared" si="65"/>
        <v>6.9837899652581346</v>
      </c>
      <c r="AA428" s="3">
        <v>0.814426388</v>
      </c>
      <c r="AC428" s="3">
        <v>624</v>
      </c>
      <c r="AD428" s="3">
        <f t="shared" si="66"/>
        <v>6.4361503683694279</v>
      </c>
      <c r="AE428" s="3">
        <v>1.1604281860000001</v>
      </c>
      <c r="AG428" s="3">
        <v>3424</v>
      </c>
      <c r="AH428" s="3">
        <f t="shared" si="67"/>
        <v>8.1385647372616319</v>
      </c>
      <c r="AI428" s="3">
        <v>5.2422100609999998</v>
      </c>
      <c r="AK428" s="3">
        <v>677</v>
      </c>
      <c r="AL428" s="3">
        <f t="shared" si="68"/>
        <v>6.517671272912275</v>
      </c>
      <c r="AM428" s="3">
        <v>3.5161969590000002</v>
      </c>
    </row>
    <row r="429" spans="1:39" x14ac:dyDescent="0.25">
      <c r="A429" s="3">
        <v>16232787</v>
      </c>
      <c r="B429" s="3" t="s">
        <v>126</v>
      </c>
      <c r="C429" s="3">
        <v>2</v>
      </c>
      <c r="D429" s="3">
        <v>165</v>
      </c>
      <c r="E429" s="3">
        <f t="shared" si="60"/>
        <v>5.1059454739005803</v>
      </c>
      <c r="F429" s="3">
        <v>0.75808602300000005</v>
      </c>
      <c r="G429" s="3">
        <f>-LN(1-_xlfn.GAMMA.DIST(E429,Sheet3!F$72,Sheet3!E$72,TRUE))</f>
        <v>0.38792155747251184</v>
      </c>
      <c r="H429" s="3">
        <v>505</v>
      </c>
      <c r="I429" s="3">
        <f t="shared" si="61"/>
        <v>6.2245584292753602</v>
      </c>
      <c r="J429" s="3">
        <v>0</v>
      </c>
      <c r="K429" s="3">
        <f>-LN(1-_xlfn.GAMMA.DIST(I429,Sheet3!F$88,Sheet3!E$88,TRUE))</f>
        <v>0.30073554723184265</v>
      </c>
      <c r="L429" s="3">
        <v>355</v>
      </c>
      <c r="M429" s="3">
        <f t="shared" si="62"/>
        <v>5.872117789475416</v>
      </c>
      <c r="N429" s="3">
        <v>1.135974459</v>
      </c>
      <c r="O429" s="3" t="str">
        <f t="shared" si="69"/>
        <v>Plate 2</v>
      </c>
      <c r="P429" s="3">
        <f>-LN(1-_xlfn.GAMMA.DIST(M429,Sheet3!F$8,Sheet3!E$8,TRUE))</f>
        <v>0.47804705520660479</v>
      </c>
      <c r="Q429" s="3">
        <v>831</v>
      </c>
      <c r="R429" s="3">
        <f t="shared" si="63"/>
        <v>6.7226297948554485</v>
      </c>
      <c r="S429" s="3">
        <v>0.30189937900000002</v>
      </c>
      <c r="U429" s="3">
        <v>553</v>
      </c>
      <c r="V429" s="3">
        <f t="shared" si="64"/>
        <v>6.315358001522335</v>
      </c>
      <c r="W429" s="3">
        <v>2.1430479419999999</v>
      </c>
      <c r="Y429" s="3">
        <v>981</v>
      </c>
      <c r="Z429" s="3">
        <f t="shared" si="65"/>
        <v>6.8885724595653635</v>
      </c>
      <c r="AA429" s="3">
        <v>0.419269102</v>
      </c>
      <c r="AC429" s="3">
        <v>663</v>
      </c>
      <c r="AD429" s="3">
        <f t="shared" si="66"/>
        <v>6.4967749901858625</v>
      </c>
      <c r="AE429" s="3">
        <v>1.267652936</v>
      </c>
      <c r="AG429" s="3">
        <v>2417</v>
      </c>
      <c r="AH429" s="3">
        <f t="shared" si="67"/>
        <v>7.7902823807034833</v>
      </c>
      <c r="AI429" s="3">
        <v>3.3905266420000002</v>
      </c>
      <c r="AK429" s="3">
        <v>769</v>
      </c>
      <c r="AL429" s="3">
        <f t="shared" si="68"/>
        <v>6.6450909695056444</v>
      </c>
      <c r="AM429" s="3">
        <v>4.2289518680000002</v>
      </c>
    </row>
    <row r="430" spans="1:39" x14ac:dyDescent="0.25">
      <c r="A430" s="3">
        <v>16232788</v>
      </c>
      <c r="B430" s="3" t="s">
        <v>126</v>
      </c>
      <c r="C430" s="3">
        <v>2</v>
      </c>
      <c r="D430" s="3">
        <v>160</v>
      </c>
      <c r="E430" s="3">
        <f t="shared" si="60"/>
        <v>5.0751738152338266</v>
      </c>
      <c r="F430" s="3">
        <v>0.65486708000000005</v>
      </c>
      <c r="G430" s="3">
        <f>-LN(1-_xlfn.GAMMA.DIST(E430,Sheet3!F$72,Sheet3!E$72,TRUE))</f>
        <v>0.35206913465837403</v>
      </c>
      <c r="H430" s="3">
        <v>459</v>
      </c>
      <c r="I430" s="3">
        <f t="shared" si="61"/>
        <v>6.1290502100605453</v>
      </c>
      <c r="J430" s="3">
        <v>0</v>
      </c>
      <c r="K430" s="3">
        <f>-LN(1-_xlfn.GAMMA.DIST(I430,Sheet3!F$88,Sheet3!E$88,TRUE))</f>
        <v>0.13468618183338044</v>
      </c>
      <c r="L430" s="3">
        <v>357</v>
      </c>
      <c r="M430" s="3">
        <f t="shared" si="62"/>
        <v>5.8777357817796387</v>
      </c>
      <c r="N430" s="3">
        <v>1.1524582329999999</v>
      </c>
      <c r="O430" s="3" t="str">
        <f t="shared" si="69"/>
        <v>Plate 2</v>
      </c>
      <c r="P430" s="3">
        <f>-LN(1-_xlfn.GAMMA.DIST(M430,Sheet3!F$8,Sheet3!E$8,TRUE))</f>
        <v>0.48734301078537628</v>
      </c>
      <c r="Q430" s="3">
        <v>772</v>
      </c>
      <c r="R430" s="3">
        <f t="shared" si="63"/>
        <v>6.6489845500247764</v>
      </c>
      <c r="S430" s="3">
        <v>0</v>
      </c>
      <c r="U430" s="3">
        <v>300</v>
      </c>
      <c r="V430" s="3">
        <f t="shared" si="64"/>
        <v>5.7037824746562009</v>
      </c>
      <c r="W430" s="3">
        <v>0.43401981499999998</v>
      </c>
      <c r="Y430" s="3">
        <v>1070</v>
      </c>
      <c r="Z430" s="3">
        <f t="shared" si="65"/>
        <v>6.9754139274559517</v>
      </c>
      <c r="AA430" s="3">
        <v>0.77889018700000001</v>
      </c>
      <c r="AC430" s="3">
        <v>625</v>
      </c>
      <c r="AD430" s="3">
        <f t="shared" si="66"/>
        <v>6.4377516497364011</v>
      </c>
      <c r="AE430" s="3">
        <v>1.163179636</v>
      </c>
      <c r="AG430" s="3">
        <v>3351</v>
      </c>
      <c r="AH430" s="3">
        <f t="shared" si="67"/>
        <v>8.11701408773731</v>
      </c>
      <c r="AI430" s="3">
        <v>5.1095915859999996</v>
      </c>
      <c r="AK430" s="3">
        <v>863</v>
      </c>
      <c r="AL430" s="3">
        <f t="shared" si="68"/>
        <v>6.7604146910834277</v>
      </c>
      <c r="AM430" s="3">
        <v>4.95828238</v>
      </c>
    </row>
    <row r="431" spans="1:39" x14ac:dyDescent="0.25">
      <c r="A431" s="3">
        <v>16232808</v>
      </c>
      <c r="B431" s="3" t="s">
        <v>126</v>
      </c>
      <c r="C431" s="3">
        <v>2</v>
      </c>
      <c r="D431" s="3">
        <v>200</v>
      </c>
      <c r="E431" s="3">
        <f t="shared" si="60"/>
        <v>5.2983173665480363</v>
      </c>
      <c r="F431" s="3">
        <v>1.4685515419999999</v>
      </c>
      <c r="G431" s="3">
        <f>-LN(1-_xlfn.GAMMA.DIST(E431,Sheet3!F$72,Sheet3!E$72,TRUE))</f>
        <v>0.66934858598456015</v>
      </c>
      <c r="H431" s="3">
        <v>537</v>
      </c>
      <c r="I431" s="3">
        <f t="shared" si="61"/>
        <v>6.2859980945088649</v>
      </c>
      <c r="J431" s="3">
        <v>11.792915130000001</v>
      </c>
      <c r="K431" s="3">
        <f>-LN(1-_xlfn.GAMMA.DIST(I431,Sheet3!F$88,Sheet3!E$88,TRUE))</f>
        <v>0.46649588201073949</v>
      </c>
      <c r="L431" s="3">
        <v>275</v>
      </c>
      <c r="M431" s="3">
        <f t="shared" si="62"/>
        <v>5.6167710976665717</v>
      </c>
      <c r="N431" s="3">
        <v>0.47246827499999999</v>
      </c>
      <c r="O431" s="3" t="str">
        <f t="shared" si="69"/>
        <v>Plate 2</v>
      </c>
      <c r="P431" s="3">
        <f>-LN(1-_xlfn.GAMMA.DIST(M431,Sheet3!F$8,Sheet3!E$8,TRUE))</f>
        <v>0.17300700298931401</v>
      </c>
      <c r="Q431" s="3">
        <v>897</v>
      </c>
      <c r="R431" s="3">
        <f t="shared" si="63"/>
        <v>6.799055862058796</v>
      </c>
      <c r="S431" s="3">
        <v>0.98876940700000004</v>
      </c>
      <c r="U431" s="3">
        <v>249</v>
      </c>
      <c r="V431" s="3">
        <f t="shared" si="64"/>
        <v>5.5174528964647074</v>
      </c>
      <c r="W431" s="3">
        <v>0.101582704</v>
      </c>
      <c r="Y431" s="3">
        <v>888</v>
      </c>
      <c r="Z431" s="3">
        <f t="shared" si="65"/>
        <v>6.7889717429921701</v>
      </c>
      <c r="AA431" s="3">
        <v>5.0567579999999997E-3</v>
      </c>
      <c r="AC431" s="3">
        <v>2444</v>
      </c>
      <c r="AD431" s="3">
        <f t="shared" si="66"/>
        <v>7.8013913202914855</v>
      </c>
      <c r="AE431" s="3">
        <v>6.0799779650000003</v>
      </c>
      <c r="AG431" s="3">
        <v>3229</v>
      </c>
      <c r="AH431" s="3">
        <f t="shared" si="67"/>
        <v>8.0799277707582746</v>
      </c>
      <c r="AI431" s="3">
        <v>4.8874611540000004</v>
      </c>
      <c r="AK431" s="3">
        <v>907</v>
      </c>
      <c r="AL431" s="3">
        <f t="shared" si="68"/>
        <v>6.8101424501151362</v>
      </c>
      <c r="AM431" s="3">
        <v>5.3000007460000003</v>
      </c>
    </row>
    <row r="432" spans="1:39" x14ac:dyDescent="0.25">
      <c r="A432" s="3">
        <v>16232929</v>
      </c>
      <c r="B432" s="3" t="s">
        <v>126</v>
      </c>
      <c r="C432" s="3">
        <v>2</v>
      </c>
      <c r="D432" s="3">
        <v>229</v>
      </c>
      <c r="E432" s="3">
        <f t="shared" si="60"/>
        <v>5.43372200355424</v>
      </c>
      <c r="F432" s="3">
        <v>2.046725941</v>
      </c>
      <c r="G432" s="3">
        <f>-LN(1-_xlfn.GAMMA.DIST(E432,Sheet3!F$72,Sheet3!E$72,TRUE))</f>
        <v>0.93099279640266808</v>
      </c>
      <c r="H432" s="3">
        <v>590</v>
      </c>
      <c r="I432" s="3">
        <f t="shared" si="61"/>
        <v>6.3801225368997647</v>
      </c>
      <c r="J432" s="3">
        <v>32.627883279999999</v>
      </c>
      <c r="K432" s="3">
        <f>-LN(1-_xlfn.GAMMA.DIST(I432,Sheet3!F$88,Sheet3!E$88,TRUE))</f>
        <v>0.8303664568214264</v>
      </c>
      <c r="L432" s="3">
        <v>812</v>
      </c>
      <c r="M432" s="3">
        <f t="shared" si="62"/>
        <v>6.6995003401616779</v>
      </c>
      <c r="N432" s="3">
        <v>4.847951857</v>
      </c>
      <c r="O432" s="3" t="str">
        <f t="shared" si="69"/>
        <v>Plate 2</v>
      </c>
      <c r="P432" s="3">
        <f>-LN(1-_xlfn.GAMMA.DIST(M432,Sheet3!F$8,Sheet3!E$8,TRUE))</f>
        <v>3.354300442494806</v>
      </c>
      <c r="Q432" s="3">
        <v>1134</v>
      </c>
      <c r="R432" s="3">
        <f t="shared" si="63"/>
        <v>7.0335064842876971</v>
      </c>
      <c r="S432" s="3">
        <v>3.361009224</v>
      </c>
      <c r="U432" s="3">
        <v>297</v>
      </c>
      <c r="V432" s="3">
        <f t="shared" si="64"/>
        <v>5.6937321388026998</v>
      </c>
      <c r="W432" s="3">
        <v>0.41422402800000002</v>
      </c>
      <c r="Y432" s="3">
        <v>867</v>
      </c>
      <c r="Z432" s="3">
        <f t="shared" si="65"/>
        <v>6.7650389767805414</v>
      </c>
      <c r="AA432" s="3">
        <v>0</v>
      </c>
      <c r="AC432" s="3">
        <v>372</v>
      </c>
      <c r="AD432" s="3">
        <f t="shared" si="66"/>
        <v>5.9188938542731462</v>
      </c>
      <c r="AE432" s="3">
        <v>0.46227267700000002</v>
      </c>
      <c r="AG432" s="3">
        <v>3189</v>
      </c>
      <c r="AH432" s="3">
        <f t="shared" si="67"/>
        <v>8.0674626670100569</v>
      </c>
      <c r="AI432" s="3">
        <v>4.8144923559999997</v>
      </c>
      <c r="AK432" s="3">
        <v>951</v>
      </c>
      <c r="AL432" s="3">
        <f t="shared" si="68"/>
        <v>6.8575140625453903</v>
      </c>
      <c r="AM432" s="3">
        <v>5.6419109110000001</v>
      </c>
    </row>
    <row r="433" spans="1:39" x14ac:dyDescent="0.25">
      <c r="A433" s="3">
        <v>16232944</v>
      </c>
      <c r="B433" s="3" t="s">
        <v>126</v>
      </c>
      <c r="C433" s="3">
        <v>2</v>
      </c>
      <c r="D433" s="3">
        <v>169</v>
      </c>
      <c r="E433" s="3">
        <f t="shared" si="60"/>
        <v>5.1298987149230735</v>
      </c>
      <c r="F433" s="3">
        <v>0.84026990999999995</v>
      </c>
      <c r="G433" s="3">
        <f>-LN(1-_xlfn.GAMMA.DIST(E433,Sheet3!F$72,Sheet3!E$72,TRUE))</f>
        <v>0.41750738887370481</v>
      </c>
      <c r="H433" s="3">
        <v>522</v>
      </c>
      <c r="I433" s="3">
        <f t="shared" si="61"/>
        <v>6.2576675878826391</v>
      </c>
      <c r="J433" s="3">
        <v>5.7794297749999997</v>
      </c>
      <c r="K433" s="3">
        <f>-LN(1-_xlfn.GAMMA.DIST(I433,Sheet3!F$88,Sheet3!E$88,TRUE))</f>
        <v>0.38360569790941118</v>
      </c>
      <c r="L433" s="3">
        <v>351</v>
      </c>
      <c r="M433" s="3">
        <f t="shared" si="62"/>
        <v>5.8607862234658654</v>
      </c>
      <c r="N433" s="3">
        <v>1.1029950509999999</v>
      </c>
      <c r="O433" s="3" t="str">
        <f t="shared" si="69"/>
        <v>Plate 2</v>
      </c>
      <c r="P433" s="3">
        <f>-LN(1-_xlfn.GAMMA.DIST(M433,Sheet3!F$8,Sheet3!E$8,TRUE))</f>
        <v>0.45966694837852828</v>
      </c>
      <c r="Q433" s="3">
        <v>998</v>
      </c>
      <c r="R433" s="3">
        <f t="shared" si="63"/>
        <v>6.9057532763114642</v>
      </c>
      <c r="S433" s="3">
        <v>2.010768128</v>
      </c>
      <c r="U433" s="3">
        <v>345</v>
      </c>
      <c r="V433" s="3">
        <f t="shared" si="64"/>
        <v>5.8435444170313602</v>
      </c>
      <c r="W433" s="3">
        <v>0.73305483900000001</v>
      </c>
      <c r="Y433" s="3">
        <v>784</v>
      </c>
      <c r="Z433" s="3">
        <f t="shared" si="65"/>
        <v>6.6644090203504076</v>
      </c>
      <c r="AA433" s="3">
        <v>0</v>
      </c>
      <c r="AC433" s="3">
        <v>461</v>
      </c>
      <c r="AD433" s="3">
        <f t="shared" si="66"/>
        <v>6.1333980429966486</v>
      </c>
      <c r="AE433" s="3">
        <v>0.71015489099999995</v>
      </c>
      <c r="AG433" s="3">
        <v>2830</v>
      </c>
      <c r="AH433" s="3">
        <f t="shared" si="67"/>
        <v>7.9480319906372836</v>
      </c>
      <c r="AI433" s="3">
        <v>4.1562676029999999</v>
      </c>
      <c r="AK433" s="3">
        <v>1021</v>
      </c>
      <c r="AL433" s="3">
        <f t="shared" si="68"/>
        <v>6.9285378181646653</v>
      </c>
      <c r="AM433" s="3">
        <v>6.1862268690000004</v>
      </c>
    </row>
    <row r="434" spans="1:39" x14ac:dyDescent="0.25">
      <c r="A434" s="3">
        <v>16232946</v>
      </c>
      <c r="B434" s="3" t="s">
        <v>126</v>
      </c>
      <c r="C434" s="3">
        <v>2</v>
      </c>
      <c r="D434" s="3">
        <v>973</v>
      </c>
      <c r="E434" s="3">
        <f t="shared" si="60"/>
        <v>6.8803840821860049</v>
      </c>
      <c r="F434" s="3">
        <v>16.042414180000002</v>
      </c>
      <c r="G434" s="3">
        <f>-LN(1-_xlfn.GAMMA.DIST(E434,Sheet3!F$72,Sheet3!E$72,TRUE))</f>
        <v>7.2461262894246419</v>
      </c>
      <c r="H434" s="3">
        <v>627</v>
      </c>
      <c r="I434" s="3">
        <f t="shared" si="61"/>
        <v>6.4409465406329209</v>
      </c>
      <c r="J434" s="3">
        <v>46.980785500000003</v>
      </c>
      <c r="K434" s="3">
        <f>-LN(1-_xlfn.GAMMA.DIST(I434,Sheet3!F$88,Sheet3!E$88,TRUE))</f>
        <v>1.1451604991140922</v>
      </c>
      <c r="L434" s="3">
        <v>1228</v>
      </c>
      <c r="M434" s="3">
        <f t="shared" si="62"/>
        <v>7.1131421087070876</v>
      </c>
      <c r="N434" s="3">
        <v>8.1808623170000008</v>
      </c>
      <c r="O434" s="3" t="str">
        <f t="shared" si="69"/>
        <v>Plate 2</v>
      </c>
      <c r="P434" s="3">
        <f>-LN(1-_xlfn.GAMMA.DIST(M434,Sheet3!F$8,Sheet3!E$8,TRUE))</f>
        <v>5.991858548839236</v>
      </c>
      <c r="Q434" s="3">
        <v>1094</v>
      </c>
      <c r="R434" s="3">
        <f t="shared" si="63"/>
        <v>6.9975959829819265</v>
      </c>
      <c r="S434" s="3">
        <v>2.9660855210000001</v>
      </c>
      <c r="U434" s="3">
        <v>1396</v>
      </c>
      <c r="V434" s="3">
        <f t="shared" si="64"/>
        <v>7.2413662833223178</v>
      </c>
      <c r="W434" s="3">
        <v>8.0233689930000001</v>
      </c>
      <c r="Y434" s="3">
        <v>981</v>
      </c>
      <c r="Z434" s="3">
        <f t="shared" si="65"/>
        <v>6.8885724595653635</v>
      </c>
      <c r="AA434" s="3">
        <v>0.419269102</v>
      </c>
      <c r="AC434" s="3">
        <v>1290</v>
      </c>
      <c r="AD434" s="3">
        <f t="shared" si="66"/>
        <v>7.1623974973557178</v>
      </c>
      <c r="AE434" s="3">
        <v>2.9758028400000001</v>
      </c>
      <c r="AG434" s="3">
        <v>2139</v>
      </c>
      <c r="AH434" s="3">
        <f t="shared" si="67"/>
        <v>7.668093709082406</v>
      </c>
      <c r="AI434" s="3">
        <v>2.868827161</v>
      </c>
      <c r="AK434" s="3">
        <v>1601</v>
      </c>
      <c r="AL434" s="3">
        <f t="shared" si="68"/>
        <v>7.3783837129967145</v>
      </c>
      <c r="AM434" s="3">
        <v>10.709886579999999</v>
      </c>
    </row>
    <row r="435" spans="1:39" x14ac:dyDescent="0.25">
      <c r="A435" s="3">
        <v>16232962</v>
      </c>
      <c r="B435" s="3" t="s">
        <v>126</v>
      </c>
      <c r="C435" s="3">
        <v>2</v>
      </c>
      <c r="D435" s="3">
        <v>174</v>
      </c>
      <c r="E435" s="3">
        <f t="shared" si="60"/>
        <v>5.1590552992145291</v>
      </c>
      <c r="F435" s="3">
        <v>0.94257036900000002</v>
      </c>
      <c r="G435" s="3">
        <f>-LN(1-_xlfn.GAMMA.DIST(E435,Sheet3!F$72,Sheet3!E$72,TRUE))</f>
        <v>0.45554751754161737</v>
      </c>
      <c r="H435" s="3">
        <v>882</v>
      </c>
      <c r="I435" s="3">
        <f t="shared" si="61"/>
        <v>6.7821920560067914</v>
      </c>
      <c r="J435" s="3">
        <v>144.1327599</v>
      </c>
      <c r="K435" s="3">
        <f>-LN(1-_xlfn.GAMMA.DIST(I435,Sheet3!F$88,Sheet3!E$88,TRUE))</f>
        <v>4.2365777550118597</v>
      </c>
      <c r="L435" s="3">
        <v>315</v>
      </c>
      <c r="M435" s="3">
        <f t="shared" si="62"/>
        <v>5.7525726388256331</v>
      </c>
      <c r="N435" s="3">
        <v>0.80538024399999997</v>
      </c>
      <c r="O435" s="3" t="str">
        <f t="shared" si="69"/>
        <v>Plate 2</v>
      </c>
      <c r="P435" s="3">
        <f>-LN(1-_xlfn.GAMMA.DIST(M435,Sheet3!F$8,Sheet3!E$8,TRUE))</f>
        <v>0.30804596785905758</v>
      </c>
      <c r="Q435" s="3">
        <v>1107</v>
      </c>
      <c r="R435" s="3">
        <f t="shared" si="63"/>
        <v>7.0094089327086371</v>
      </c>
      <c r="S435" s="3">
        <v>3.0946108379999999</v>
      </c>
      <c r="U435" s="3">
        <v>677</v>
      </c>
      <c r="V435" s="3">
        <f t="shared" si="64"/>
        <v>6.517671272912275</v>
      </c>
      <c r="W435" s="3">
        <v>2.9956664879999999</v>
      </c>
      <c r="Y435" s="3">
        <v>2816</v>
      </c>
      <c r="Z435" s="3">
        <f t="shared" si="65"/>
        <v>7.943072717277933</v>
      </c>
      <c r="AA435" s="3">
        <v>6.9449970250000002</v>
      </c>
      <c r="AC435" s="3">
        <v>416</v>
      </c>
      <c r="AD435" s="3">
        <f t="shared" si="66"/>
        <v>6.0306852602612633</v>
      </c>
      <c r="AE435" s="3">
        <v>0.58505549199999995</v>
      </c>
      <c r="AG435" s="3">
        <v>2081</v>
      </c>
      <c r="AH435" s="3">
        <f t="shared" si="67"/>
        <v>7.640603826393634</v>
      </c>
      <c r="AI435" s="3">
        <v>2.7592359559999999</v>
      </c>
      <c r="AK435" s="3">
        <v>867</v>
      </c>
      <c r="AL435" s="3">
        <f t="shared" si="68"/>
        <v>6.7650389767805414</v>
      </c>
      <c r="AM435" s="3">
        <v>4.9893394359999998</v>
      </c>
    </row>
    <row r="436" spans="1:39" x14ac:dyDescent="0.25">
      <c r="A436" s="3">
        <v>16232964</v>
      </c>
      <c r="B436" s="3" t="s">
        <v>126</v>
      </c>
      <c r="C436" s="3">
        <v>2</v>
      </c>
      <c r="D436" s="3">
        <v>189</v>
      </c>
      <c r="E436" s="3">
        <f t="shared" si="60"/>
        <v>5.2417470150596426</v>
      </c>
      <c r="F436" s="3">
        <v>1.2470908009999999</v>
      </c>
      <c r="G436" s="3">
        <f>-LN(1-_xlfn.GAMMA.DIST(E436,Sheet3!F$72,Sheet3!E$72,TRUE))</f>
        <v>0.57594599108853328</v>
      </c>
      <c r="H436" s="3">
        <v>642</v>
      </c>
      <c r="I436" s="3">
        <f t="shared" si="61"/>
        <v>6.4645883036899612</v>
      </c>
      <c r="J436" s="3">
        <v>52.770675920000002</v>
      </c>
      <c r="K436" s="3">
        <f>-LN(1-_xlfn.GAMMA.DIST(I436,Sheet3!F$88,Sheet3!E$88,TRUE))</f>
        <v>1.2856162126213317</v>
      </c>
      <c r="L436" s="3">
        <v>306</v>
      </c>
      <c r="M436" s="3">
        <f t="shared" si="62"/>
        <v>5.7235851019523807</v>
      </c>
      <c r="N436" s="3">
        <v>0.730715</v>
      </c>
      <c r="O436" s="3" t="str">
        <f t="shared" si="69"/>
        <v>Plate 2</v>
      </c>
      <c r="P436" s="3">
        <f>-LN(1-_xlfn.GAMMA.DIST(M436,Sheet3!F$8,Sheet3!E$8,TRUE))</f>
        <v>0.2743802665168264</v>
      </c>
      <c r="Q436" s="3">
        <v>1086</v>
      </c>
      <c r="R436" s="3">
        <f t="shared" si="63"/>
        <v>6.9902565004938806</v>
      </c>
      <c r="S436" s="3">
        <v>2.886904505</v>
      </c>
      <c r="U436" s="3">
        <v>372</v>
      </c>
      <c r="V436" s="3">
        <f t="shared" si="64"/>
        <v>5.9188938542731462</v>
      </c>
      <c r="W436" s="3">
        <v>0.91393471599999998</v>
      </c>
      <c r="Y436" s="3">
        <v>878</v>
      </c>
      <c r="Z436" s="3">
        <f t="shared" si="65"/>
        <v>6.7776465936351169</v>
      </c>
      <c r="AA436" s="3">
        <v>0</v>
      </c>
      <c r="AC436" s="3">
        <v>748</v>
      </c>
      <c r="AD436" s="3">
        <f t="shared" si="66"/>
        <v>6.6174029779744776</v>
      </c>
      <c r="AE436" s="3">
        <v>1.500817941</v>
      </c>
      <c r="AG436" s="3">
        <v>3600</v>
      </c>
      <c r="AH436" s="3">
        <f t="shared" si="67"/>
        <v>8.1886891244442008</v>
      </c>
      <c r="AI436" s="3">
        <v>5.561082657</v>
      </c>
      <c r="AK436" s="3">
        <v>931</v>
      </c>
      <c r="AL436" s="3">
        <f t="shared" si="68"/>
        <v>6.8362592772770672</v>
      </c>
      <c r="AM436" s="3">
        <v>5.4864741739999996</v>
      </c>
    </row>
    <row r="437" spans="1:39" x14ac:dyDescent="0.25">
      <c r="A437" s="3">
        <v>16232991</v>
      </c>
      <c r="B437" s="3" t="s">
        <v>126</v>
      </c>
      <c r="C437" s="3">
        <v>2</v>
      </c>
      <c r="D437" s="3">
        <v>173</v>
      </c>
      <c r="E437" s="3">
        <f t="shared" si="60"/>
        <v>5.1532915944977793</v>
      </c>
      <c r="F437" s="3">
        <v>0.92214590500000004</v>
      </c>
      <c r="G437" s="3">
        <f>-LN(1-_xlfn.GAMMA.DIST(E437,Sheet3!F$72,Sheet3!E$72,TRUE))</f>
        <v>0.44784902743311994</v>
      </c>
      <c r="H437" s="3">
        <v>579</v>
      </c>
      <c r="I437" s="3">
        <f t="shared" si="61"/>
        <v>6.3613024775729956</v>
      </c>
      <c r="J437" s="3">
        <v>28.336582270000001</v>
      </c>
      <c r="K437" s="3">
        <f>-LN(1-_xlfn.GAMMA.DIST(I437,Sheet3!F$88,Sheet3!E$88,TRUE))</f>
        <v>0.74606307004716854</v>
      </c>
      <c r="L437" s="3">
        <v>1682</v>
      </c>
      <c r="M437" s="3">
        <f t="shared" si="62"/>
        <v>7.4277388405328937</v>
      </c>
      <c r="N437" s="3">
        <v>11.792745529999999</v>
      </c>
      <c r="O437" s="3" t="str">
        <f t="shared" si="69"/>
        <v>Plate 2</v>
      </c>
      <c r="P437" s="3">
        <f>-LN(1-_xlfn.GAMMA.DIST(M437,Sheet3!F$8,Sheet3!E$8,TRUE))</f>
        <v>8.5103188067077831</v>
      </c>
      <c r="Q437" s="3">
        <v>947</v>
      </c>
      <c r="R437" s="3">
        <f t="shared" si="63"/>
        <v>6.8532990931860782</v>
      </c>
      <c r="S437" s="3">
        <v>1.49756424</v>
      </c>
      <c r="U437" s="3">
        <v>290</v>
      </c>
      <c r="V437" s="3">
        <f t="shared" si="64"/>
        <v>5.6698809229805196</v>
      </c>
      <c r="W437" s="3">
        <v>0.36811975299999999</v>
      </c>
      <c r="Y437" s="3">
        <v>990</v>
      </c>
      <c r="Z437" s="3">
        <f t="shared" si="65"/>
        <v>6.8977049431286357</v>
      </c>
      <c r="AA437" s="3">
        <v>0.45648589899999997</v>
      </c>
      <c r="AC437" s="3">
        <v>942</v>
      </c>
      <c r="AD437" s="3">
        <f t="shared" si="66"/>
        <v>6.8480052745763631</v>
      </c>
      <c r="AE437" s="3">
        <v>2.030770478</v>
      </c>
      <c r="AG437" s="3">
        <v>2441</v>
      </c>
      <c r="AH437" s="3">
        <f t="shared" si="67"/>
        <v>7.8001630703929603</v>
      </c>
      <c r="AI437" s="3">
        <v>3.4353099079999998</v>
      </c>
      <c r="AK437" s="3">
        <v>1030</v>
      </c>
      <c r="AL437" s="3">
        <f t="shared" si="68"/>
        <v>6.9373140812236818</v>
      </c>
      <c r="AM437" s="3">
        <v>6.2562414430000004</v>
      </c>
    </row>
    <row r="438" spans="1:39" x14ac:dyDescent="0.25">
      <c r="A438" s="3">
        <v>16232994</v>
      </c>
      <c r="B438" s="3" t="s">
        <v>126</v>
      </c>
      <c r="C438" s="3">
        <v>2</v>
      </c>
      <c r="D438" s="3">
        <v>194</v>
      </c>
      <c r="E438" s="3">
        <f t="shared" si="60"/>
        <v>5.2678581590633282</v>
      </c>
      <c r="F438" s="3">
        <v>1.3479271690000001</v>
      </c>
      <c r="G438" s="3">
        <f>-LN(1-_xlfn.GAMMA.DIST(E438,Sheet3!F$72,Sheet3!E$72,TRUE))</f>
        <v>0.61792098464425338</v>
      </c>
      <c r="H438" s="3">
        <v>480</v>
      </c>
      <c r="I438" s="3">
        <f t="shared" si="61"/>
        <v>6.1737861039019366</v>
      </c>
      <c r="J438" s="3">
        <v>0</v>
      </c>
      <c r="K438" s="3">
        <f>-LN(1-_xlfn.GAMMA.DIST(I438,Sheet3!F$88,Sheet3!E$88,TRUE))</f>
        <v>0.20016732602500656</v>
      </c>
      <c r="L438" s="3">
        <v>295</v>
      </c>
      <c r="M438" s="3">
        <f t="shared" si="62"/>
        <v>5.6869753563398202</v>
      </c>
      <c r="N438" s="3">
        <v>0.63928502499999995</v>
      </c>
      <c r="O438" s="3" t="str">
        <f t="shared" si="69"/>
        <v>Plate 2</v>
      </c>
      <c r="P438" s="3">
        <f>-LN(1-_xlfn.GAMMA.DIST(M438,Sheet3!F$8,Sheet3!E$8,TRUE))</f>
        <v>0.23575220240811035</v>
      </c>
      <c r="Q438" s="3">
        <v>904</v>
      </c>
      <c r="R438" s="3">
        <f t="shared" si="63"/>
        <v>6.8068293603921761</v>
      </c>
      <c r="S438" s="3">
        <v>1.0604294700000001</v>
      </c>
      <c r="U438" s="3">
        <v>332</v>
      </c>
      <c r="V438" s="3">
        <f t="shared" si="64"/>
        <v>5.8051349689164882</v>
      </c>
      <c r="W438" s="3">
        <v>0.64631458799999997</v>
      </c>
      <c r="Y438" s="3">
        <v>1018</v>
      </c>
      <c r="Z438" s="3">
        <f t="shared" si="65"/>
        <v>6.9255951971104679</v>
      </c>
      <c r="AA438" s="3">
        <v>0.57086734699999997</v>
      </c>
      <c r="AC438" s="3">
        <v>718</v>
      </c>
      <c r="AD438" s="3">
        <f t="shared" si="66"/>
        <v>6.576469569048224</v>
      </c>
      <c r="AE438" s="3">
        <v>1.418601775</v>
      </c>
      <c r="AG438" s="3">
        <v>4864</v>
      </c>
      <c r="AH438" s="3">
        <f t="shared" si="67"/>
        <v>8.4896164236460034</v>
      </c>
      <c r="AI438" s="3">
        <v>7.8210590800000004</v>
      </c>
      <c r="AK438" s="3">
        <v>986</v>
      </c>
      <c r="AL438" s="3">
        <f t="shared" si="68"/>
        <v>6.8936563546026353</v>
      </c>
      <c r="AM438" s="3">
        <v>5.9140143289999996</v>
      </c>
    </row>
    <row r="439" spans="1:39" x14ac:dyDescent="0.25">
      <c r="A439" s="3">
        <v>16233014</v>
      </c>
      <c r="B439" s="3" t="s">
        <v>126</v>
      </c>
      <c r="C439" s="3">
        <v>2</v>
      </c>
      <c r="D439" s="3">
        <v>136</v>
      </c>
      <c r="E439" s="3">
        <f t="shared" si="60"/>
        <v>4.9126548857360524</v>
      </c>
      <c r="F439" s="3">
        <v>0.14710471899999999</v>
      </c>
      <c r="G439" s="3">
        <f>-LN(1-_xlfn.GAMMA.DIST(E439,Sheet3!F$72,Sheet3!E$72,TRUE))</f>
        <v>0.2002227537109301</v>
      </c>
      <c r="H439" s="3">
        <v>570</v>
      </c>
      <c r="I439" s="3">
        <f t="shared" si="61"/>
        <v>6.3456363608285962</v>
      </c>
      <c r="J439" s="3">
        <v>24.815117409999999</v>
      </c>
      <c r="K439" s="3">
        <f>-LN(1-_xlfn.GAMMA.DIST(I439,Sheet3!F$88,Sheet3!E$88,TRUE))</f>
        <v>0.68042493634923151</v>
      </c>
      <c r="L439" s="3">
        <v>405</v>
      </c>
      <c r="M439" s="3">
        <f t="shared" si="62"/>
        <v>6.0038870671065387</v>
      </c>
      <c r="N439" s="3">
        <v>1.547019106</v>
      </c>
      <c r="O439" s="3" t="str">
        <f t="shared" si="69"/>
        <v>Plate 2</v>
      </c>
      <c r="P439" s="3">
        <f>-LN(1-_xlfn.GAMMA.DIST(M439,Sheet3!F$8,Sheet3!E$8,TRUE))</f>
        <v>0.729393269031268</v>
      </c>
      <c r="Q439" s="3">
        <v>991</v>
      </c>
      <c r="R439" s="3">
        <f t="shared" si="63"/>
        <v>6.8987145343299883</v>
      </c>
      <c r="S439" s="3">
        <v>1.940604752</v>
      </c>
      <c r="U439" s="3">
        <v>380</v>
      </c>
      <c r="V439" s="3">
        <f t="shared" si="64"/>
        <v>5.9401712527204316</v>
      </c>
      <c r="W439" s="3">
        <v>0.96769482500000004</v>
      </c>
      <c r="Y439" s="3">
        <v>828</v>
      </c>
      <c r="Z439" s="3">
        <f t="shared" si="65"/>
        <v>6.7190131543852596</v>
      </c>
      <c r="AA439" s="3">
        <v>0</v>
      </c>
      <c r="AC439" s="3">
        <v>676</v>
      </c>
      <c r="AD439" s="3">
        <f t="shared" si="66"/>
        <v>6.5161930760429643</v>
      </c>
      <c r="AE439" s="3">
        <v>1.3033586930000001</v>
      </c>
      <c r="AG439" s="3">
        <v>2489</v>
      </c>
      <c r="AH439" s="3">
        <f t="shared" si="67"/>
        <v>7.8196363023675923</v>
      </c>
      <c r="AI439" s="3">
        <v>3.5247637030000001</v>
      </c>
      <c r="AK439" s="3">
        <v>994</v>
      </c>
      <c r="AL439" s="3">
        <f t="shared" si="68"/>
        <v>6.9017372066565743</v>
      </c>
      <c r="AM439" s="3">
        <v>5.9762248910000002</v>
      </c>
    </row>
    <row r="440" spans="1:39" x14ac:dyDescent="0.25">
      <c r="A440" s="3">
        <v>16233016</v>
      </c>
      <c r="B440" s="3" t="s">
        <v>126</v>
      </c>
      <c r="C440" s="3">
        <v>2</v>
      </c>
      <c r="D440" s="3">
        <v>289</v>
      </c>
      <c r="E440" s="3">
        <f t="shared" si="60"/>
        <v>5.6664266881124323</v>
      </c>
      <c r="F440" s="3">
        <v>3.2246905269999999</v>
      </c>
      <c r="G440" s="3">
        <f>-LN(1-_xlfn.GAMMA.DIST(E440,Sheet3!F$72,Sheet3!E$72,TRUE))</f>
        <v>1.5117519697357584</v>
      </c>
      <c r="H440" s="3">
        <v>687</v>
      </c>
      <c r="I440" s="3">
        <f t="shared" si="61"/>
        <v>6.5323342922223491</v>
      </c>
      <c r="J440" s="3">
        <v>70.063515539999997</v>
      </c>
      <c r="K440" s="3">
        <f>-LN(1-_xlfn.GAMMA.DIST(I440,Sheet3!F$88,Sheet3!E$88,TRUE))</f>
        <v>1.7466021669535097</v>
      </c>
      <c r="L440" s="3">
        <v>617</v>
      </c>
      <c r="M440" s="3">
        <f t="shared" si="62"/>
        <v>6.4248690239053881</v>
      </c>
      <c r="N440" s="3">
        <v>3.273673515</v>
      </c>
      <c r="O440" s="3" t="str">
        <f t="shared" si="69"/>
        <v>Plate 2</v>
      </c>
      <c r="P440" s="3">
        <f>-LN(1-_xlfn.GAMMA.DIST(M440,Sheet3!F$8,Sheet3!E$8,TRUE))</f>
        <v>2.0460245660402125</v>
      </c>
      <c r="Q440" s="3">
        <v>969</v>
      </c>
      <c r="R440" s="3">
        <f t="shared" si="63"/>
        <v>6.8762646118907664</v>
      </c>
      <c r="S440" s="3">
        <v>1.7195443420000001</v>
      </c>
      <c r="U440" s="3">
        <v>468</v>
      </c>
      <c r="V440" s="3">
        <f t="shared" si="64"/>
        <v>6.1484682959176471</v>
      </c>
      <c r="W440" s="3">
        <v>1.562955962</v>
      </c>
      <c r="Y440" s="3">
        <v>938</v>
      </c>
      <c r="Z440" s="3">
        <f t="shared" si="65"/>
        <v>6.8437499490062246</v>
      </c>
      <c r="AA440" s="3">
        <v>0.23728861100000001</v>
      </c>
      <c r="AC440" s="3">
        <v>489</v>
      </c>
      <c r="AD440" s="3">
        <f t="shared" si="66"/>
        <v>6.1923624894748723</v>
      </c>
      <c r="AE440" s="3">
        <v>0.78779302299999998</v>
      </c>
      <c r="AG440" s="3">
        <v>3306</v>
      </c>
      <c r="AH440" s="3">
        <f t="shared" si="67"/>
        <v>8.1034942783809694</v>
      </c>
      <c r="AI440" s="3">
        <v>5.0277313909999997</v>
      </c>
      <c r="AK440" s="3">
        <v>1527</v>
      </c>
      <c r="AL440" s="3">
        <f t="shared" si="68"/>
        <v>7.3310603052186325</v>
      </c>
      <c r="AM440" s="3">
        <v>10.131603289999999</v>
      </c>
    </row>
    <row r="441" spans="1:39" x14ac:dyDescent="0.25">
      <c r="A441" s="3">
        <v>16233038</v>
      </c>
      <c r="B441" s="3" t="s">
        <v>126</v>
      </c>
      <c r="C441" s="3">
        <v>2</v>
      </c>
      <c r="D441" s="3">
        <v>153</v>
      </c>
      <c r="E441" s="3">
        <f t="shared" si="60"/>
        <v>5.0304379213924353</v>
      </c>
      <c r="F441" s="3">
        <v>0.50927260600000002</v>
      </c>
      <c r="G441" s="3">
        <f>-LN(1-_xlfn.GAMMA.DIST(E441,Sheet3!F$72,Sheet3!E$72,TRUE))</f>
        <v>0.30414408067062959</v>
      </c>
      <c r="H441" s="3">
        <v>554</v>
      </c>
      <c r="I441" s="3">
        <f t="shared" si="61"/>
        <v>6.3171646867472839</v>
      </c>
      <c r="J441" s="3">
        <v>18.526734940000001</v>
      </c>
      <c r="K441" s="3">
        <f>-LN(1-_xlfn.GAMMA.DIST(I441,Sheet3!F$88,Sheet3!E$88,TRUE))</f>
        <v>0.57136611295894646</v>
      </c>
      <c r="L441" s="3">
        <v>321</v>
      </c>
      <c r="M441" s="3">
        <f t="shared" si="62"/>
        <v>5.7714411231300158</v>
      </c>
      <c r="N441" s="3">
        <v>0.85509317600000001</v>
      </c>
      <c r="O441" s="3" t="str">
        <f t="shared" si="69"/>
        <v>Plate 2</v>
      </c>
      <c r="P441" s="3">
        <f>-LN(1-_xlfn.GAMMA.DIST(M441,Sheet3!F$8,Sheet3!E$8,TRUE))</f>
        <v>0.33148022112645786</v>
      </c>
      <c r="Q441" s="3">
        <v>876</v>
      </c>
      <c r="R441" s="3">
        <f t="shared" si="63"/>
        <v>6.7753660909363917</v>
      </c>
      <c r="S441" s="3">
        <v>0.77272560199999996</v>
      </c>
      <c r="U441" s="3">
        <v>365</v>
      </c>
      <c r="V441" s="3">
        <f t="shared" si="64"/>
        <v>5.8998973535824915</v>
      </c>
      <c r="W441" s="3">
        <v>0.86695383800000003</v>
      </c>
      <c r="Y441" s="3">
        <v>1141</v>
      </c>
      <c r="Z441" s="3">
        <f t="shared" si="65"/>
        <v>7.0396603498620758</v>
      </c>
      <c r="AA441" s="3">
        <v>1.0562672019999999</v>
      </c>
      <c r="AC441" s="3">
        <v>874</v>
      </c>
      <c r="AD441" s="3">
        <f t="shared" si="66"/>
        <v>6.7730803756555353</v>
      </c>
      <c r="AE441" s="3">
        <v>1.8453217580000001</v>
      </c>
      <c r="AG441" s="3">
        <v>1767</v>
      </c>
      <c r="AH441" s="3">
        <f t="shared" si="67"/>
        <v>7.4770384723196965</v>
      </c>
      <c r="AI441" s="3">
        <v>2.1606152449999998</v>
      </c>
      <c r="AK441" s="3">
        <v>688</v>
      </c>
      <c r="AL441" s="3">
        <f t="shared" si="68"/>
        <v>6.5337888379333435</v>
      </c>
      <c r="AM441" s="3">
        <v>3.60135637</v>
      </c>
    </row>
    <row r="442" spans="1:39" x14ac:dyDescent="0.25">
      <c r="A442" s="3">
        <v>16233052</v>
      </c>
      <c r="B442" s="3" t="s">
        <v>126</v>
      </c>
      <c r="C442" s="3">
        <v>2</v>
      </c>
      <c r="D442" s="3">
        <v>206</v>
      </c>
      <c r="E442" s="3">
        <f t="shared" si="60"/>
        <v>5.3278761687895813</v>
      </c>
      <c r="F442" s="3">
        <v>1.5887966689999999</v>
      </c>
      <c r="G442" s="3">
        <f>-LN(1-_xlfn.GAMMA.DIST(E442,Sheet3!F$72,Sheet3!E$72,TRUE))</f>
        <v>0.72182709615188201</v>
      </c>
      <c r="H442" s="3">
        <v>611</v>
      </c>
      <c r="I442" s="3">
        <f t="shared" si="61"/>
        <v>6.4150969591715956</v>
      </c>
      <c r="J442" s="3">
        <v>40.787788059999997</v>
      </c>
      <c r="K442" s="3">
        <f>-LN(1-_xlfn.GAMMA.DIST(I442,Sheet3!F$88,Sheet3!E$88,TRUE))</f>
        <v>1.0033140047461284</v>
      </c>
      <c r="L442" s="3">
        <v>404</v>
      </c>
      <c r="M442" s="3">
        <f t="shared" si="62"/>
        <v>6.0014148779611505</v>
      </c>
      <c r="N442" s="3">
        <v>1.538817608</v>
      </c>
      <c r="O442" s="3" t="str">
        <f t="shared" si="69"/>
        <v>Plate 2</v>
      </c>
      <c r="P442" s="3">
        <f>-LN(1-_xlfn.GAMMA.DIST(M442,Sheet3!F$8,Sheet3!E$8,TRUE))</f>
        <v>0.72401746013137791</v>
      </c>
      <c r="Q442" s="3">
        <v>953</v>
      </c>
      <c r="R442" s="3">
        <f t="shared" si="63"/>
        <v>6.8596149036542018</v>
      </c>
      <c r="S442" s="3">
        <v>1.5582030769999999</v>
      </c>
      <c r="U442" s="3">
        <v>462</v>
      </c>
      <c r="V442" s="3">
        <f t="shared" si="64"/>
        <v>6.1355648910817386</v>
      </c>
      <c r="W442" s="3">
        <v>1.5221762910000001</v>
      </c>
      <c r="Y442" s="3">
        <v>868</v>
      </c>
      <c r="Z442" s="3">
        <f t="shared" si="65"/>
        <v>6.7661917146603505</v>
      </c>
      <c r="AA442" s="3">
        <v>0</v>
      </c>
      <c r="AC442" s="3">
        <v>1132</v>
      </c>
      <c r="AD442" s="3">
        <f t="shared" si="66"/>
        <v>7.0317412587631285</v>
      </c>
      <c r="AE442" s="3">
        <v>2.5474826689999999</v>
      </c>
      <c r="AG442" s="3">
        <v>2811</v>
      </c>
      <c r="AH442" s="3">
        <f t="shared" si="67"/>
        <v>7.941295570906532</v>
      </c>
      <c r="AI442" s="3">
        <v>4.12125275</v>
      </c>
      <c r="AK442" s="3">
        <v>828</v>
      </c>
      <c r="AL442" s="3">
        <f t="shared" si="68"/>
        <v>6.7190131543852596</v>
      </c>
      <c r="AM442" s="3">
        <v>4.6866063750000002</v>
      </c>
    </row>
    <row r="443" spans="1:39" x14ac:dyDescent="0.25">
      <c r="A443" s="3">
        <v>16233070</v>
      </c>
      <c r="B443" s="3" t="s">
        <v>126</v>
      </c>
      <c r="C443" s="3">
        <v>2</v>
      </c>
      <c r="D443" s="3">
        <v>179</v>
      </c>
      <c r="E443" s="3">
        <f t="shared" si="60"/>
        <v>5.1873858058407549</v>
      </c>
      <c r="F443" s="3">
        <v>1.0444456</v>
      </c>
      <c r="G443" s="3">
        <f>-LN(1-_xlfn.GAMMA.DIST(E443,Sheet3!F$72,Sheet3!E$72,TRUE))</f>
        <v>0.49468602540114742</v>
      </c>
      <c r="H443" s="3">
        <v>443</v>
      </c>
      <c r="I443" s="3">
        <f t="shared" si="61"/>
        <v>6.0935697700451357</v>
      </c>
      <c r="J443" s="3">
        <v>0</v>
      </c>
      <c r="K443" s="3">
        <f>-LN(1-_xlfn.GAMMA.DIST(I443,Sheet3!F$88,Sheet3!E$88,TRUE))</f>
        <v>9.5702013511810916E-2</v>
      </c>
      <c r="L443" s="3">
        <v>645</v>
      </c>
      <c r="M443" s="3">
        <f t="shared" si="62"/>
        <v>6.4692503167957724</v>
      </c>
      <c r="N443" s="3">
        <v>3.5003733100000001</v>
      </c>
      <c r="O443" s="3" t="str">
        <f t="shared" si="69"/>
        <v>Plate 2</v>
      </c>
      <c r="P443" s="3">
        <f>-LN(1-_xlfn.GAMMA.DIST(M443,Sheet3!F$8,Sheet3!E$8,TRUE))</f>
        <v>2.2331173187738966</v>
      </c>
      <c r="Q443" s="3">
        <v>1210</v>
      </c>
      <c r="R443" s="3">
        <f t="shared" si="63"/>
        <v>7.0983756385907864</v>
      </c>
      <c r="S443" s="3">
        <v>4.1074033209999996</v>
      </c>
      <c r="U443" s="3">
        <v>1277</v>
      </c>
      <c r="V443" s="3">
        <f t="shared" si="64"/>
        <v>7.1522688560325394</v>
      </c>
      <c r="W443" s="3">
        <v>7.1842863179999998</v>
      </c>
      <c r="Y443" s="3">
        <v>848</v>
      </c>
      <c r="Z443" s="3">
        <f t="shared" si="65"/>
        <v>6.7428806357919031</v>
      </c>
      <c r="AA443" s="3">
        <v>0</v>
      </c>
      <c r="AC443" s="3">
        <v>3428</v>
      </c>
      <c r="AD443" s="3">
        <f t="shared" si="66"/>
        <v>8.1397322797176699</v>
      </c>
      <c r="AE443" s="3">
        <v>8.7063146099999997</v>
      </c>
      <c r="AG443" s="3">
        <v>2966</v>
      </c>
      <c r="AH443" s="3">
        <f t="shared" si="67"/>
        <v>7.9949695226978772</v>
      </c>
      <c r="AI443" s="3">
        <v>4.4063574059999997</v>
      </c>
      <c r="AK443" s="3">
        <v>720</v>
      </c>
      <c r="AL443" s="3">
        <f t="shared" si="68"/>
        <v>6.5792512120101012</v>
      </c>
      <c r="AM443" s="3">
        <v>3.8491905360000001</v>
      </c>
    </row>
    <row r="444" spans="1:39" x14ac:dyDescent="0.25">
      <c r="A444" s="3">
        <v>16233089</v>
      </c>
      <c r="B444" s="3" t="s">
        <v>126</v>
      </c>
      <c r="C444" s="3">
        <v>2</v>
      </c>
      <c r="D444" s="3">
        <v>317</v>
      </c>
      <c r="E444" s="3">
        <f t="shared" si="60"/>
        <v>5.7589017738772803</v>
      </c>
      <c r="F444" s="3">
        <v>3.7683440199999998</v>
      </c>
      <c r="G444" s="3">
        <f>-LN(1-_xlfn.GAMMA.DIST(E444,Sheet3!F$72,Sheet3!E$72,TRUE))</f>
        <v>1.7897709963899131</v>
      </c>
      <c r="H444" s="3">
        <v>542</v>
      </c>
      <c r="I444" s="3">
        <f t="shared" si="61"/>
        <v>6.2952660014396464</v>
      </c>
      <c r="J444" s="3">
        <v>13.780433609999999</v>
      </c>
      <c r="K444" s="3">
        <f>-LN(1-_xlfn.GAMMA.DIST(I444,Sheet3!F$88,Sheet3!E$88,TRUE))</f>
        <v>0.49614455700583465</v>
      </c>
      <c r="L444" s="3">
        <v>350</v>
      </c>
      <c r="M444" s="3">
        <f t="shared" si="62"/>
        <v>5.857933154483459</v>
      </c>
      <c r="N444" s="3">
        <v>1.094747685</v>
      </c>
      <c r="O444" s="3" t="str">
        <f t="shared" si="69"/>
        <v>Plate 2</v>
      </c>
      <c r="P444" s="3">
        <f>-LN(1-_xlfn.GAMMA.DIST(M444,Sheet3!F$8,Sheet3!E$8,TRUE))</f>
        <v>0.45511667313296289</v>
      </c>
      <c r="Q444" s="3">
        <v>1026</v>
      </c>
      <c r="R444" s="3">
        <f t="shared" si="63"/>
        <v>6.9334230257307148</v>
      </c>
      <c r="S444" s="3">
        <v>2.2906629770000002</v>
      </c>
      <c r="U444" s="3">
        <v>455</v>
      </c>
      <c r="V444" s="3">
        <f t="shared" si="64"/>
        <v>6.1202974189509503</v>
      </c>
      <c r="W444" s="3">
        <v>1.4746317040000001</v>
      </c>
      <c r="Y444" s="3">
        <v>885</v>
      </c>
      <c r="Z444" s="3">
        <f t="shared" si="65"/>
        <v>6.7855876450079293</v>
      </c>
      <c r="AA444" s="3">
        <v>0</v>
      </c>
      <c r="AC444" s="3">
        <v>490</v>
      </c>
      <c r="AD444" s="3">
        <f t="shared" si="66"/>
        <v>6.1944053911046719</v>
      </c>
      <c r="AE444" s="3">
        <v>0.79056323299999998</v>
      </c>
      <c r="AG444" s="3">
        <v>2768</v>
      </c>
      <c r="AH444" s="3">
        <f t="shared" si="67"/>
        <v>7.92588031673756</v>
      </c>
      <c r="AI444" s="3">
        <v>4.0419375950000003</v>
      </c>
      <c r="AK444" s="3">
        <v>1402</v>
      </c>
      <c r="AL444" s="3">
        <f t="shared" si="68"/>
        <v>7.2456550675945355</v>
      </c>
      <c r="AM444" s="3">
        <v>9.1554428259999998</v>
      </c>
    </row>
    <row r="445" spans="1:39" x14ac:dyDescent="0.25">
      <c r="A445" s="3">
        <v>16233094</v>
      </c>
      <c r="B445" s="3" t="s">
        <v>126</v>
      </c>
      <c r="C445" s="3">
        <v>2</v>
      </c>
      <c r="D445" s="3">
        <v>230</v>
      </c>
      <c r="E445" s="3">
        <f t="shared" si="60"/>
        <v>5.4380793089231956</v>
      </c>
      <c r="F445" s="3">
        <v>2.0665399710000001</v>
      </c>
      <c r="G445" s="3">
        <f>-LN(1-_xlfn.GAMMA.DIST(E445,Sheet3!F$72,Sheet3!E$72,TRUE))</f>
        <v>0.94032696686053141</v>
      </c>
      <c r="H445" s="3">
        <v>556</v>
      </c>
      <c r="I445" s="3">
        <f t="shared" si="61"/>
        <v>6.3207682942505823</v>
      </c>
      <c r="J445" s="3">
        <v>19.315030870000001</v>
      </c>
      <c r="K445" s="3">
        <f>-LN(1-_xlfn.GAMMA.DIST(I445,Sheet3!F$88,Sheet3!E$88,TRUE))</f>
        <v>0.58445546903702539</v>
      </c>
      <c r="L445" s="3">
        <v>346</v>
      </c>
      <c r="M445" s="3">
        <f t="shared" si="62"/>
        <v>5.8464387750577247</v>
      </c>
      <c r="N445" s="3">
        <v>1.061747923</v>
      </c>
      <c r="O445" s="3" t="str">
        <f t="shared" si="69"/>
        <v>Plate 2</v>
      </c>
      <c r="P445" s="3">
        <f>-LN(1-_xlfn.GAMMA.DIST(M445,Sheet3!F$8,Sheet3!E$8,TRUE))</f>
        <v>0.43709781104213091</v>
      </c>
      <c r="Q445" s="3">
        <v>904</v>
      </c>
      <c r="R445" s="3">
        <f t="shared" si="63"/>
        <v>6.8068293603921761</v>
      </c>
      <c r="S445" s="3">
        <v>1.0604294700000001</v>
      </c>
      <c r="U445" s="3">
        <v>368</v>
      </c>
      <c r="V445" s="3">
        <f t="shared" si="64"/>
        <v>5.9080829381689313</v>
      </c>
      <c r="W445" s="3">
        <v>0.88708153999999995</v>
      </c>
      <c r="Y445" s="3">
        <v>889</v>
      </c>
      <c r="Z445" s="3">
        <f t="shared" si="65"/>
        <v>6.7900972355139046</v>
      </c>
      <c r="AA445" s="3">
        <v>1.0706790000000001E-2</v>
      </c>
      <c r="AC445" s="3">
        <v>694</v>
      </c>
      <c r="AD445" s="3">
        <f t="shared" si="66"/>
        <v>6.5424719605068047</v>
      </c>
      <c r="AE445" s="3">
        <v>1.35276942</v>
      </c>
      <c r="AG445" s="3">
        <v>3194</v>
      </c>
      <c r="AH445" s="3">
        <f t="shared" si="67"/>
        <v>8.0690293287749579</v>
      </c>
      <c r="AI445" s="3">
        <v>4.8236173000000004</v>
      </c>
      <c r="AK445" s="3">
        <v>716</v>
      </c>
      <c r="AL445" s="3">
        <f t="shared" si="68"/>
        <v>6.5736801669606457</v>
      </c>
      <c r="AM445" s="3">
        <v>3.8182035220000001</v>
      </c>
    </row>
    <row r="446" spans="1:39" x14ac:dyDescent="0.25">
      <c r="A446" s="3">
        <v>16233096</v>
      </c>
      <c r="B446" s="3" t="s">
        <v>126</v>
      </c>
      <c r="C446" s="3">
        <v>2</v>
      </c>
      <c r="D446" s="3">
        <v>160</v>
      </c>
      <c r="E446" s="3">
        <f t="shared" si="60"/>
        <v>5.0751738152338266</v>
      </c>
      <c r="F446" s="3">
        <v>0.65486708000000005</v>
      </c>
      <c r="G446" s="3">
        <f>-LN(1-_xlfn.GAMMA.DIST(E446,Sheet3!F$72,Sheet3!E$72,TRUE))</f>
        <v>0.35206913465837403</v>
      </c>
      <c r="H446" s="3">
        <v>601</v>
      </c>
      <c r="I446" s="3">
        <f t="shared" si="61"/>
        <v>6.3985949345352076</v>
      </c>
      <c r="J446" s="3">
        <v>36.907001940000001</v>
      </c>
      <c r="K446" s="3">
        <f>-LN(1-_xlfn.GAMMA.DIST(I446,Sheet3!F$88,Sheet3!E$88,TRUE))</f>
        <v>0.9190345162326703</v>
      </c>
      <c r="L446" s="3">
        <v>413</v>
      </c>
      <c r="M446" s="3">
        <f t="shared" si="62"/>
        <v>6.0234475929610332</v>
      </c>
      <c r="N446" s="3">
        <v>1.6126057</v>
      </c>
      <c r="O446" s="3" t="str">
        <f t="shared" si="69"/>
        <v>Plate 2</v>
      </c>
      <c r="P446" s="3">
        <f>-LN(1-_xlfn.GAMMA.DIST(M446,Sheet3!F$8,Sheet3!E$8,TRUE))</f>
        <v>0.77284731666640583</v>
      </c>
      <c r="Q446" s="3">
        <v>1009</v>
      </c>
      <c r="R446" s="3">
        <f t="shared" si="63"/>
        <v>6.9167150203536085</v>
      </c>
      <c r="S446" s="3">
        <v>2.1208671730000002</v>
      </c>
      <c r="U446" s="3">
        <v>405</v>
      </c>
      <c r="V446" s="3">
        <f t="shared" si="64"/>
        <v>6.0038870671065387</v>
      </c>
      <c r="W446" s="3">
        <v>1.1361215440000001</v>
      </c>
      <c r="Y446" s="3">
        <v>860</v>
      </c>
      <c r="Z446" s="3">
        <f t="shared" si="65"/>
        <v>6.7569323892475532</v>
      </c>
      <c r="AA446" s="3">
        <v>0</v>
      </c>
      <c r="AC446" s="3">
        <v>1580</v>
      </c>
      <c r="AD446" s="3">
        <f t="shared" si="66"/>
        <v>7.3651801260210128</v>
      </c>
      <c r="AE446" s="3">
        <v>3.7593886840000001</v>
      </c>
      <c r="AG446" s="3">
        <v>2893</v>
      </c>
      <c r="AH446" s="3">
        <f t="shared" si="67"/>
        <v>7.9700493049761354</v>
      </c>
      <c r="AI446" s="3">
        <v>4.2722348200000004</v>
      </c>
      <c r="AK446" s="3">
        <v>1525</v>
      </c>
      <c r="AL446" s="3">
        <f t="shared" si="68"/>
        <v>7.3297496890415124</v>
      </c>
      <c r="AM446" s="3">
        <v>10.11597798</v>
      </c>
    </row>
    <row r="447" spans="1:39" x14ac:dyDescent="0.25">
      <c r="A447" s="3">
        <v>16233099</v>
      </c>
      <c r="B447" s="3" t="s">
        <v>126</v>
      </c>
      <c r="C447" s="3">
        <v>2</v>
      </c>
      <c r="D447" s="3">
        <v>191</v>
      </c>
      <c r="E447" s="3">
        <f t="shared" si="60"/>
        <v>5.2522734280466299</v>
      </c>
      <c r="F447" s="3">
        <v>1.287461532</v>
      </c>
      <c r="G447" s="3">
        <f>-LN(1-_xlfn.GAMMA.DIST(E447,Sheet3!F$72,Sheet3!E$72,TRUE))</f>
        <v>0.59263510028549704</v>
      </c>
      <c r="H447" s="3">
        <v>602</v>
      </c>
      <c r="I447" s="3">
        <f t="shared" si="61"/>
        <v>6.4002574453088208</v>
      </c>
      <c r="J447" s="3">
        <v>37.295462530000002</v>
      </c>
      <c r="K447" s="3">
        <f>-LN(1-_xlfn.GAMMA.DIST(I447,Sheet3!F$88,Sheet3!E$88,TRUE))</f>
        <v>0.9273069838968131</v>
      </c>
      <c r="L447" s="3">
        <v>347</v>
      </c>
      <c r="M447" s="3">
        <f t="shared" si="62"/>
        <v>5.8493247799468593</v>
      </c>
      <c r="N447" s="3">
        <v>1.0699994239999999</v>
      </c>
      <c r="O447" s="3" t="str">
        <f t="shared" si="69"/>
        <v>Plate 2</v>
      </c>
      <c r="P447" s="3">
        <f>-LN(1-_xlfn.GAMMA.DIST(M447,Sheet3!F$8,Sheet3!E$8,TRUE))</f>
        <v>0.44157497450273842</v>
      </c>
      <c r="Q447" s="3">
        <v>1090</v>
      </c>
      <c r="R447" s="3">
        <f t="shared" si="63"/>
        <v>6.9939329752231894</v>
      </c>
      <c r="S447" s="3">
        <v>2.9265036129999999</v>
      </c>
      <c r="U447" s="3">
        <v>409</v>
      </c>
      <c r="V447" s="3">
        <f t="shared" si="64"/>
        <v>6.0137151560428022</v>
      </c>
      <c r="W447" s="3">
        <v>1.1631253800000001</v>
      </c>
      <c r="Y447" s="3">
        <v>950</v>
      </c>
      <c r="Z447" s="3">
        <f t="shared" si="65"/>
        <v>6.8564619845945867</v>
      </c>
      <c r="AA447" s="3">
        <v>0.28890744600000001</v>
      </c>
      <c r="AC447" s="3">
        <v>473</v>
      </c>
      <c r="AD447" s="3">
        <f t="shared" si="66"/>
        <v>6.1590953884919326</v>
      </c>
      <c r="AE447" s="3">
        <v>0.74344583799999997</v>
      </c>
      <c r="AG447" s="3">
        <v>2309</v>
      </c>
      <c r="AH447" s="3">
        <f t="shared" si="67"/>
        <v>7.7445698093544957</v>
      </c>
      <c r="AI447" s="3">
        <v>3.1885186230000002</v>
      </c>
      <c r="AK447" s="3">
        <v>770</v>
      </c>
      <c r="AL447" s="3">
        <f t="shared" si="68"/>
        <v>6.6463905148477291</v>
      </c>
      <c r="AM447" s="3">
        <v>4.236705272</v>
      </c>
    </row>
    <row r="448" spans="1:39" x14ac:dyDescent="0.25">
      <c r="A448" s="3">
        <v>16233118</v>
      </c>
      <c r="B448" s="3" t="s">
        <v>126</v>
      </c>
      <c r="C448" s="3">
        <v>2</v>
      </c>
      <c r="D448" s="3">
        <v>242</v>
      </c>
      <c r="E448" s="3">
        <f t="shared" si="60"/>
        <v>5.4889377261566867</v>
      </c>
      <c r="F448" s="3">
        <v>2.3037609780000001</v>
      </c>
      <c r="G448" s="3">
        <f>-LN(1-_xlfn.GAMMA.DIST(E448,Sheet3!F$72,Sheet3!E$72,TRUE))</f>
        <v>1.0535724120931986</v>
      </c>
      <c r="H448" s="3">
        <v>549</v>
      </c>
      <c r="I448" s="3">
        <f t="shared" si="61"/>
        <v>6.3080984415095305</v>
      </c>
      <c r="J448" s="3">
        <v>16.552749349999999</v>
      </c>
      <c r="K448" s="3">
        <f>-LN(1-_xlfn.GAMMA.DIST(I448,Sheet3!F$88,Sheet3!E$88,TRUE))</f>
        <v>0.53933057147909003</v>
      </c>
      <c r="L448" s="3">
        <v>541</v>
      </c>
      <c r="M448" s="3">
        <f t="shared" si="62"/>
        <v>6.2934192788464811</v>
      </c>
      <c r="N448" s="3">
        <v>2.656987698</v>
      </c>
      <c r="O448" s="3" t="str">
        <f t="shared" si="69"/>
        <v>Plate 2</v>
      </c>
      <c r="P448" s="3">
        <f>-LN(1-_xlfn.GAMMA.DIST(M448,Sheet3!F$8,Sheet3!E$8,TRUE))</f>
        <v>1.5467651383915311</v>
      </c>
      <c r="Q448" s="3">
        <v>914</v>
      </c>
      <c r="R448" s="3">
        <f t="shared" si="63"/>
        <v>6.8178305714541496</v>
      </c>
      <c r="S448" s="3">
        <v>1.1625339750000001</v>
      </c>
      <c r="U448" s="3">
        <v>408</v>
      </c>
      <c r="V448" s="3">
        <f t="shared" si="64"/>
        <v>6.0112671744041615</v>
      </c>
      <c r="W448" s="3">
        <v>1.156373061</v>
      </c>
      <c r="Y448" s="3">
        <v>845</v>
      </c>
      <c r="Z448" s="3">
        <f t="shared" si="65"/>
        <v>6.739336627357174</v>
      </c>
      <c r="AA448" s="3">
        <v>0</v>
      </c>
      <c r="AC448" s="3">
        <v>502</v>
      </c>
      <c r="AD448" s="3">
        <f t="shared" si="66"/>
        <v>6.2186001196917289</v>
      </c>
      <c r="AE448" s="3">
        <v>0.82379256700000003</v>
      </c>
      <c r="AG448" s="3">
        <v>2192</v>
      </c>
      <c r="AH448" s="3">
        <f t="shared" si="67"/>
        <v>7.6925696480679058</v>
      </c>
      <c r="AI448" s="3">
        <v>2.968732857</v>
      </c>
      <c r="AK448" s="3">
        <v>1232</v>
      </c>
      <c r="AL448" s="3">
        <f t="shared" si="68"/>
        <v>7.1163941440934648</v>
      </c>
      <c r="AM448" s="3">
        <v>7.8293533740000001</v>
      </c>
    </row>
    <row r="449" spans="1:39" x14ac:dyDescent="0.25">
      <c r="A449" s="3">
        <v>16233144</v>
      </c>
      <c r="B449" s="3" t="s">
        <v>126</v>
      </c>
      <c r="C449" s="3">
        <v>2</v>
      </c>
      <c r="D449" s="3">
        <v>185</v>
      </c>
      <c r="E449" s="3">
        <f t="shared" si="60"/>
        <v>5.2203558250783244</v>
      </c>
      <c r="F449" s="3">
        <v>1.166196899</v>
      </c>
      <c r="G449" s="3">
        <f>-LN(1-_xlfn.GAMMA.DIST(E449,Sheet3!F$72,Sheet3!E$72,TRUE))</f>
        <v>0.54299112690215912</v>
      </c>
      <c r="H449" s="3">
        <v>628</v>
      </c>
      <c r="I449" s="3">
        <f t="shared" si="61"/>
        <v>6.4425401664681985</v>
      </c>
      <c r="J449" s="3">
        <v>47.367237780000004</v>
      </c>
      <c r="K449" s="3">
        <f>-LN(1-_xlfn.GAMMA.DIST(I449,Sheet3!F$88,Sheet3!E$88,TRUE))</f>
        <v>1.1543035629190035</v>
      </c>
      <c r="L449" s="3">
        <v>255</v>
      </c>
      <c r="M449" s="3">
        <f t="shared" si="62"/>
        <v>5.5412635451584258</v>
      </c>
      <c r="N449" s="3">
        <v>0.304654435</v>
      </c>
      <c r="O449" s="3" t="str">
        <f t="shared" si="69"/>
        <v>Plate 2</v>
      </c>
      <c r="P449" s="3">
        <f>-LN(1-_xlfn.GAMMA.DIST(M449,Sheet3!F$8,Sheet3!E$8,TRUE))</f>
        <v>0.12044117828403032</v>
      </c>
      <c r="Q449" s="3">
        <v>1159</v>
      </c>
      <c r="R449" s="3">
        <f t="shared" si="63"/>
        <v>7.0553128433397516</v>
      </c>
      <c r="S449" s="3">
        <v>3.6070695760000002</v>
      </c>
      <c r="U449" s="3">
        <v>543</v>
      </c>
      <c r="V449" s="3">
        <f t="shared" si="64"/>
        <v>6.2971093199339352</v>
      </c>
      <c r="W449" s="3">
        <v>2.0745923959999999</v>
      </c>
      <c r="Y449" s="3">
        <v>884</v>
      </c>
      <c r="Z449" s="3">
        <f t="shared" si="65"/>
        <v>6.7844570626376433</v>
      </c>
      <c r="AA449" s="3">
        <v>0</v>
      </c>
      <c r="AC449" s="3">
        <v>605</v>
      </c>
      <c r="AD449" s="3">
        <f t="shared" si="66"/>
        <v>6.4052284580308418</v>
      </c>
      <c r="AE449" s="3">
        <v>1.1081286290000001</v>
      </c>
      <c r="AG449" s="3">
        <v>2834</v>
      </c>
      <c r="AH449" s="3">
        <f t="shared" si="67"/>
        <v>7.949444420250626</v>
      </c>
      <c r="AI449" s="3">
        <v>4.1636367290000003</v>
      </c>
      <c r="AK449" s="3">
        <v>1114</v>
      </c>
      <c r="AL449" s="3">
        <f t="shared" si="68"/>
        <v>7.0157124204872297</v>
      </c>
      <c r="AM449" s="3">
        <v>6.910030849</v>
      </c>
    </row>
    <row r="450" spans="1:39" x14ac:dyDescent="0.25">
      <c r="A450" s="3">
        <v>16233148</v>
      </c>
      <c r="B450" s="3" t="s">
        <v>126</v>
      </c>
      <c r="C450" s="3">
        <v>2</v>
      </c>
      <c r="D450" s="3">
        <v>186</v>
      </c>
      <c r="E450" s="3">
        <f t="shared" ref="E450:E513" si="70">LN(D450)</f>
        <v>5.2257466737132017</v>
      </c>
      <c r="F450" s="3">
        <v>1.1864400020000001</v>
      </c>
      <c r="G450" s="3">
        <f>-LN(1-_xlfn.GAMMA.DIST(E450,Sheet3!F$72,Sheet3!E$72,TRUE))</f>
        <v>0.551175517460054</v>
      </c>
      <c r="H450" s="3">
        <v>621</v>
      </c>
      <c r="I450" s="3">
        <f t="shared" ref="I450:I513" si="71">LN(H450)</f>
        <v>6.4313310819334788</v>
      </c>
      <c r="J450" s="3">
        <v>44.660609899999997</v>
      </c>
      <c r="K450" s="3">
        <f>-LN(1-_xlfn.GAMMA.DIST(I450,Sheet3!F$88,Sheet3!E$88,TRUE))</f>
        <v>1.090980376395434</v>
      </c>
      <c r="L450" s="3">
        <v>499</v>
      </c>
      <c r="M450" s="3">
        <f t="shared" ref="M450:M513" si="72">LN(L450)</f>
        <v>6.2126060957515188</v>
      </c>
      <c r="N450" s="3">
        <v>2.315207069</v>
      </c>
      <c r="O450" s="3" t="str">
        <f t="shared" si="69"/>
        <v>Plate 2</v>
      </c>
      <c r="P450" s="3">
        <f>-LN(1-_xlfn.GAMMA.DIST(M450,Sheet3!F$8,Sheet3!E$8,TRUE))</f>
        <v>1.2801837441947204</v>
      </c>
      <c r="Q450" s="3">
        <v>1011</v>
      </c>
      <c r="R450" s="3">
        <f t="shared" ref="R450:R513" si="73">LN(Q450)</f>
        <v>6.9186952190204716</v>
      </c>
      <c r="S450" s="3">
        <v>2.1408651810000001</v>
      </c>
      <c r="U450" s="3">
        <v>389</v>
      </c>
      <c r="V450" s="3">
        <f t="shared" ref="V450:V513" si="74">LN(U450)</f>
        <v>5.9635793436184459</v>
      </c>
      <c r="W450" s="3">
        <v>1.028256684</v>
      </c>
      <c r="Y450" s="3">
        <v>762</v>
      </c>
      <c r="Z450" s="3">
        <f t="shared" ref="Z450:Z513" si="75">LN(Y450)</f>
        <v>6.6359465556866466</v>
      </c>
      <c r="AA450" s="3">
        <v>0</v>
      </c>
      <c r="AC450" s="3">
        <v>671</v>
      </c>
      <c r="AD450" s="3">
        <f t="shared" ref="AD450:AD513" si="76">LN(AC450)</f>
        <v>6.508769136971682</v>
      </c>
      <c r="AE450" s="3">
        <v>1.289627753</v>
      </c>
      <c r="AG450" s="3">
        <v>3256</v>
      </c>
      <c r="AH450" s="3">
        <f t="shared" ref="AH450:AH513" si="77">LN(AG450)</f>
        <v>8.0882547271224308</v>
      </c>
      <c r="AI450" s="3">
        <v>4.9366757139999997</v>
      </c>
      <c r="AK450" s="3">
        <v>960</v>
      </c>
      <c r="AL450" s="3">
        <f t="shared" ref="AL450:AL513" si="78">LN(AK450)</f>
        <v>6.866933284461882</v>
      </c>
      <c r="AM450" s="3">
        <v>5.711869665</v>
      </c>
    </row>
    <row r="451" spans="1:39" x14ac:dyDescent="0.25">
      <c r="A451" s="3">
        <v>16233155</v>
      </c>
      <c r="B451" s="3" t="s">
        <v>126</v>
      </c>
      <c r="C451" s="3">
        <v>2</v>
      </c>
      <c r="D451" s="3">
        <v>195</v>
      </c>
      <c r="E451" s="3">
        <f t="shared" si="70"/>
        <v>5.2729995585637468</v>
      </c>
      <c r="F451" s="3">
        <v>1.368059047</v>
      </c>
      <c r="G451" s="3">
        <f>-LN(1-_xlfn.GAMMA.DIST(E451,Sheet3!F$72,Sheet3!E$72,TRUE))</f>
        <v>0.62641473340054321</v>
      </c>
      <c r="H451" s="3">
        <v>653</v>
      </c>
      <c r="I451" s="3">
        <f t="shared" si="71"/>
        <v>6.481577129276431</v>
      </c>
      <c r="J451" s="3">
        <v>57.007801049999998</v>
      </c>
      <c r="K451" s="3">
        <f>-LN(1-_xlfn.GAMMA.DIST(I451,Sheet3!F$88,Sheet3!E$88,TRUE))</f>
        <v>1.3929922408288442</v>
      </c>
      <c r="L451" s="3">
        <v>518</v>
      </c>
      <c r="M451" s="3">
        <f t="shared" si="72"/>
        <v>6.2499752422594828</v>
      </c>
      <c r="N451" s="3">
        <v>2.4699178530000001</v>
      </c>
      <c r="O451" s="3" t="str">
        <f t="shared" ref="O451:O514" si="79">B451</f>
        <v>Plate 2</v>
      </c>
      <c r="P451" s="3">
        <f>-LN(1-_xlfn.GAMMA.DIST(M451,Sheet3!F$8,Sheet3!E$8,TRUE))</f>
        <v>1.3996702114054957</v>
      </c>
      <c r="Q451" s="3">
        <v>1091</v>
      </c>
      <c r="R451" s="3">
        <f t="shared" si="73"/>
        <v>6.9948499858330706</v>
      </c>
      <c r="S451" s="3">
        <v>2.936400693</v>
      </c>
      <c r="U451" s="3">
        <v>653</v>
      </c>
      <c r="V451" s="3">
        <f t="shared" si="74"/>
        <v>6.481577129276431</v>
      </c>
      <c r="W451" s="3">
        <v>2.8301492029999999</v>
      </c>
      <c r="Y451" s="3">
        <v>908</v>
      </c>
      <c r="Z451" s="3">
        <f t="shared" si="75"/>
        <v>6.8112443786012937</v>
      </c>
      <c r="AA451" s="3">
        <v>0.10359806000000001</v>
      </c>
      <c r="AC451" s="3">
        <v>836</v>
      </c>
      <c r="AD451" s="3">
        <f t="shared" si="76"/>
        <v>6.7286286130847017</v>
      </c>
      <c r="AE451" s="3">
        <v>1.741551047</v>
      </c>
      <c r="AG451" s="3">
        <v>2331</v>
      </c>
      <c r="AH451" s="3">
        <f t="shared" si="77"/>
        <v>7.7540526390357574</v>
      </c>
      <c r="AI451" s="3">
        <v>3.2297341039999998</v>
      </c>
      <c r="AK451" s="3">
        <v>1052</v>
      </c>
      <c r="AL451" s="3">
        <f t="shared" si="78"/>
        <v>6.9584483932976555</v>
      </c>
      <c r="AM451" s="3">
        <v>6.427416794</v>
      </c>
    </row>
    <row r="452" spans="1:39" x14ac:dyDescent="0.25">
      <c r="A452" s="3">
        <v>16233171</v>
      </c>
      <c r="B452" s="3" t="s">
        <v>126</v>
      </c>
      <c r="C452" s="3">
        <v>2</v>
      </c>
      <c r="D452" s="3">
        <v>162</v>
      </c>
      <c r="E452" s="3">
        <f t="shared" si="70"/>
        <v>5.0875963352323836</v>
      </c>
      <c r="F452" s="3">
        <v>0.69622455699999997</v>
      </c>
      <c r="G452" s="3">
        <f>-LN(1-_xlfn.GAMMA.DIST(E452,Sheet3!F$72,Sheet3!E$72,TRUE))</f>
        <v>0.3662545467928528</v>
      </c>
      <c r="H452" s="3">
        <v>603</v>
      </c>
      <c r="I452" s="3">
        <f t="shared" si="71"/>
        <v>6.4019171967271857</v>
      </c>
      <c r="J452" s="3">
        <v>37.68383583</v>
      </c>
      <c r="K452" s="3">
        <f>-LN(1-_xlfn.GAMMA.DIST(I452,Sheet3!F$88,Sheet3!E$88,TRUE))</f>
        <v>0.9356142870366424</v>
      </c>
      <c r="L452" s="3">
        <v>389</v>
      </c>
      <c r="M452" s="3">
        <f t="shared" si="72"/>
        <v>5.9635793436184459</v>
      </c>
      <c r="N452" s="3">
        <v>1.4157066570000001</v>
      </c>
      <c r="O452" s="3" t="str">
        <f t="shared" si="79"/>
        <v>Plate 2</v>
      </c>
      <c r="P452" s="3">
        <f>-LN(1-_xlfn.GAMMA.DIST(M452,Sheet3!F$8,Sheet3!E$8,TRUE))</f>
        <v>0.64495870952864409</v>
      </c>
      <c r="Q452" s="3">
        <v>878</v>
      </c>
      <c r="R452" s="3">
        <f t="shared" si="73"/>
        <v>6.7776465936351169</v>
      </c>
      <c r="S452" s="3">
        <v>0.79337751999999995</v>
      </c>
      <c r="U452" s="3">
        <v>324</v>
      </c>
      <c r="V452" s="3">
        <f t="shared" si="74"/>
        <v>5.780743515792329</v>
      </c>
      <c r="W452" s="3">
        <v>0.59306611099999995</v>
      </c>
      <c r="Y452" s="3">
        <v>866</v>
      </c>
      <c r="Z452" s="3">
        <f t="shared" si="75"/>
        <v>6.7638849085624351</v>
      </c>
      <c r="AA452" s="3">
        <v>0</v>
      </c>
      <c r="AC452" s="3">
        <v>822</v>
      </c>
      <c r="AD452" s="3">
        <f t="shared" si="76"/>
        <v>6.7117403950561796</v>
      </c>
      <c r="AE452" s="3">
        <v>1.703293213</v>
      </c>
      <c r="AG452" s="3">
        <v>2345</v>
      </c>
      <c r="AH452" s="3">
        <f t="shared" si="77"/>
        <v>7.7600406808803797</v>
      </c>
      <c r="AI452" s="3">
        <v>3.2559443570000002</v>
      </c>
      <c r="AK452" s="3">
        <v>921</v>
      </c>
      <c r="AL452" s="3">
        <f t="shared" si="78"/>
        <v>6.8254600362553068</v>
      </c>
      <c r="AM452" s="3">
        <v>5.4087701040000002</v>
      </c>
    </row>
    <row r="453" spans="1:39" x14ac:dyDescent="0.25">
      <c r="A453" s="3">
        <v>16233178</v>
      </c>
      <c r="B453" s="3" t="s">
        <v>126</v>
      </c>
      <c r="C453" s="3">
        <v>2</v>
      </c>
      <c r="D453" s="3">
        <v>156</v>
      </c>
      <c r="E453" s="3">
        <f t="shared" si="70"/>
        <v>5.0498560072495371</v>
      </c>
      <c r="F453" s="3">
        <v>0.57184299500000002</v>
      </c>
      <c r="G453" s="3">
        <f>-LN(1-_xlfn.GAMMA.DIST(E453,Sheet3!F$72,Sheet3!E$72,TRUE))</f>
        <v>0.3243463040820605</v>
      </c>
      <c r="H453" s="3">
        <v>518</v>
      </c>
      <c r="I453" s="3">
        <f t="shared" si="71"/>
        <v>6.2499752422594828</v>
      </c>
      <c r="J453" s="3">
        <v>4.1565155850000002</v>
      </c>
      <c r="K453" s="3">
        <f>-LN(1-_xlfn.GAMMA.DIST(I453,Sheet3!F$88,Sheet3!E$88,TRUE))</f>
        <v>0.36304598655106407</v>
      </c>
      <c r="L453" s="3">
        <v>270</v>
      </c>
      <c r="M453" s="3">
        <f t="shared" si="72"/>
        <v>5.598421958998375</v>
      </c>
      <c r="N453" s="3">
        <v>0.43062350999999999</v>
      </c>
      <c r="O453" s="3" t="str">
        <f t="shared" si="79"/>
        <v>Plate 2</v>
      </c>
      <c r="P453" s="3">
        <f>-LN(1-_xlfn.GAMMA.DIST(M453,Sheet3!F$8,Sheet3!E$8,TRUE))</f>
        <v>0.15889178998187647</v>
      </c>
      <c r="Q453" s="3">
        <v>922</v>
      </c>
      <c r="R453" s="3">
        <f t="shared" si="73"/>
        <v>6.826545223556594</v>
      </c>
      <c r="S453" s="3">
        <v>1.2440091</v>
      </c>
      <c r="U453" s="3">
        <v>985</v>
      </c>
      <c r="V453" s="3">
        <f t="shared" si="74"/>
        <v>6.892641641172089</v>
      </c>
      <c r="W453" s="3">
        <v>5.1355978960000002</v>
      </c>
      <c r="Y453" s="3">
        <v>828</v>
      </c>
      <c r="Z453" s="3">
        <f t="shared" si="75"/>
        <v>6.7190131543852596</v>
      </c>
      <c r="AA453" s="3">
        <v>0</v>
      </c>
      <c r="AC453" s="3">
        <v>447</v>
      </c>
      <c r="AD453" s="3">
        <f t="shared" si="76"/>
        <v>6.1025585946135692</v>
      </c>
      <c r="AE453" s="3">
        <v>0.67128043400000004</v>
      </c>
      <c r="AG453" s="3">
        <v>58639</v>
      </c>
      <c r="AH453" s="3">
        <f t="shared" si="77"/>
        <v>10.979155283209122</v>
      </c>
      <c r="AI453" s="3">
        <v>95.036875589999994</v>
      </c>
      <c r="AK453" s="3">
        <v>792</v>
      </c>
      <c r="AL453" s="3">
        <f t="shared" si="78"/>
        <v>6.674561391814426</v>
      </c>
      <c r="AM453" s="3">
        <v>4.4073108889999997</v>
      </c>
    </row>
    <row r="454" spans="1:39" x14ac:dyDescent="0.25">
      <c r="A454" s="3">
        <v>16233246</v>
      </c>
      <c r="B454" s="3" t="s">
        <v>126</v>
      </c>
      <c r="C454" s="3">
        <v>2</v>
      </c>
      <c r="D454" s="3">
        <v>165</v>
      </c>
      <c r="E454" s="3">
        <f t="shared" si="70"/>
        <v>5.1059454739005803</v>
      </c>
      <c r="F454" s="3">
        <v>0.75808602300000005</v>
      </c>
      <c r="G454" s="3">
        <f>-LN(1-_xlfn.GAMMA.DIST(E454,Sheet3!F$72,Sheet3!E$72,TRUE))</f>
        <v>0.38792155747251184</v>
      </c>
      <c r="H454" s="3">
        <v>556</v>
      </c>
      <c r="I454" s="3">
        <f t="shared" si="71"/>
        <v>6.3207682942505823</v>
      </c>
      <c r="J454" s="3">
        <v>19.315030870000001</v>
      </c>
      <c r="K454" s="3">
        <f>-LN(1-_xlfn.GAMMA.DIST(I454,Sheet3!F$88,Sheet3!E$88,TRUE))</f>
        <v>0.58445546903702539</v>
      </c>
      <c r="L454" s="3">
        <v>328</v>
      </c>
      <c r="M454" s="3">
        <f t="shared" si="72"/>
        <v>5.7930136083841441</v>
      </c>
      <c r="N454" s="3">
        <v>0.91303174099999995</v>
      </c>
      <c r="O454" s="3" t="str">
        <f t="shared" si="79"/>
        <v>Plate 2</v>
      </c>
      <c r="P454" s="3">
        <f>-LN(1-_xlfn.GAMMA.DIST(M454,Sheet3!F$8,Sheet3!E$8,TRUE))</f>
        <v>0.35978619111291377</v>
      </c>
      <c r="Q454" s="3">
        <v>997</v>
      </c>
      <c r="R454" s="3">
        <f t="shared" si="73"/>
        <v>6.9047507699618382</v>
      </c>
      <c r="S454" s="3">
        <v>2.0007496690000002</v>
      </c>
      <c r="U454" s="3">
        <v>322</v>
      </c>
      <c r="V454" s="3">
        <f t="shared" si="74"/>
        <v>5.7745515455444085</v>
      </c>
      <c r="W454" s="3">
        <v>0.57977070399999997</v>
      </c>
      <c r="Y454" s="3">
        <v>1045</v>
      </c>
      <c r="Z454" s="3">
        <f t="shared" si="75"/>
        <v>6.9517721643989114</v>
      </c>
      <c r="AA454" s="3">
        <v>0.67949751300000005</v>
      </c>
      <c r="AC454" s="3">
        <v>388</v>
      </c>
      <c r="AD454" s="3">
        <f t="shared" si="76"/>
        <v>5.9610053396232736</v>
      </c>
      <c r="AE454" s="3">
        <v>0.50698095600000004</v>
      </c>
      <c r="AG454" s="3">
        <v>3648</v>
      </c>
      <c r="AH454" s="3">
        <f t="shared" si="77"/>
        <v>8.2019343511942218</v>
      </c>
      <c r="AI454" s="3">
        <v>5.647843838</v>
      </c>
      <c r="AK454" s="3">
        <v>762</v>
      </c>
      <c r="AL454" s="3">
        <f t="shared" si="78"/>
        <v>6.6359465556866466</v>
      </c>
      <c r="AM454" s="3">
        <v>4.1746815059999998</v>
      </c>
    </row>
    <row r="455" spans="1:39" x14ac:dyDescent="0.25">
      <c r="A455" s="3">
        <v>16233276</v>
      </c>
      <c r="B455" s="3" t="s">
        <v>126</v>
      </c>
      <c r="C455" s="3">
        <v>2</v>
      </c>
      <c r="D455" s="3">
        <v>963</v>
      </c>
      <c r="E455" s="3">
        <f t="shared" si="70"/>
        <v>6.8700534117981258</v>
      </c>
      <c r="F455" s="3">
        <v>15.85914002</v>
      </c>
      <c r="G455" s="3">
        <f>-LN(1-_xlfn.GAMMA.DIST(E455,Sheet3!F$72,Sheet3!E$72,TRUE))</f>
        <v>7.179352964813698</v>
      </c>
      <c r="H455" s="3">
        <v>609</v>
      </c>
      <c r="I455" s="3">
        <f t="shared" si="71"/>
        <v>6.4118182677098972</v>
      </c>
      <c r="J455" s="3">
        <v>40.012293540000002</v>
      </c>
      <c r="K455" s="3">
        <f>-LN(1-_xlfn.GAMMA.DIST(I455,Sheet3!F$88,Sheet3!E$88,TRUE))</f>
        <v>0.98618369320738208</v>
      </c>
      <c r="L455" s="3">
        <v>312</v>
      </c>
      <c r="M455" s="3">
        <f t="shared" si="72"/>
        <v>5.7430031878094825</v>
      </c>
      <c r="N455" s="3">
        <v>0.78050502600000005</v>
      </c>
      <c r="O455" s="3" t="str">
        <f t="shared" si="79"/>
        <v>Plate 2</v>
      </c>
      <c r="P455" s="3">
        <f>-LN(1-_xlfn.GAMMA.DIST(M455,Sheet3!F$8,Sheet3!E$8,TRUE))</f>
        <v>0.29662314722700162</v>
      </c>
      <c r="Q455" s="3">
        <v>897</v>
      </c>
      <c r="R455" s="3">
        <f t="shared" si="73"/>
        <v>6.799055862058796</v>
      </c>
      <c r="S455" s="3">
        <v>0.98876940700000004</v>
      </c>
      <c r="U455" s="3">
        <v>283</v>
      </c>
      <c r="V455" s="3">
        <f t="shared" si="74"/>
        <v>5.6454468976432377</v>
      </c>
      <c r="W455" s="3">
        <v>0.322147497</v>
      </c>
      <c r="Y455" s="3">
        <v>862</v>
      </c>
      <c r="Z455" s="3">
        <f t="shared" si="75"/>
        <v>6.7592552706636928</v>
      </c>
      <c r="AA455" s="3">
        <v>0</v>
      </c>
      <c r="AC455" s="3">
        <v>1135</v>
      </c>
      <c r="AD455" s="3">
        <f t="shared" si="76"/>
        <v>7.0343879299155034</v>
      </c>
      <c r="AE455" s="3">
        <v>2.555626009</v>
      </c>
      <c r="AG455" s="3">
        <v>5291</v>
      </c>
      <c r="AH455" s="3">
        <f t="shared" si="77"/>
        <v>8.5737625429041309</v>
      </c>
      <c r="AI455" s="3">
        <v>8.5747012760000008</v>
      </c>
      <c r="AK455" s="3">
        <v>1693</v>
      </c>
      <c r="AL455" s="3">
        <f t="shared" si="78"/>
        <v>7.4342573821331355</v>
      </c>
      <c r="AM455" s="3">
        <v>11.429216540000001</v>
      </c>
    </row>
    <row r="456" spans="1:39" x14ac:dyDescent="0.25">
      <c r="A456" s="3">
        <v>16233280</v>
      </c>
      <c r="B456" s="3" t="s">
        <v>126</v>
      </c>
      <c r="C456" s="3">
        <v>2</v>
      </c>
      <c r="D456" s="3">
        <v>195</v>
      </c>
      <c r="E456" s="3">
        <f t="shared" si="70"/>
        <v>5.2729995585637468</v>
      </c>
      <c r="F456" s="3">
        <v>1.368059047</v>
      </c>
      <c r="G456" s="3">
        <f>-LN(1-_xlfn.GAMMA.DIST(E456,Sheet3!F$72,Sheet3!E$72,TRUE))</f>
        <v>0.62641473340054321</v>
      </c>
      <c r="H456" s="3">
        <v>650</v>
      </c>
      <c r="I456" s="3">
        <f t="shared" si="71"/>
        <v>6.4769723628896827</v>
      </c>
      <c r="J456" s="3">
        <v>55.852917329999997</v>
      </c>
      <c r="K456" s="3">
        <f>-LN(1-_xlfn.GAMMA.DIST(I456,Sheet3!F$88,Sheet3!E$88,TRUE))</f>
        <v>1.3633509330957767</v>
      </c>
      <c r="L456" s="3">
        <v>989</v>
      </c>
      <c r="M456" s="3">
        <f t="shared" si="72"/>
        <v>6.8966943316227125</v>
      </c>
      <c r="N456" s="3">
        <v>6.2695193490000003</v>
      </c>
      <c r="O456" s="3" t="str">
        <f t="shared" si="79"/>
        <v>Plate 2</v>
      </c>
      <c r="P456" s="3">
        <f>-LN(1-_xlfn.GAMMA.DIST(M456,Sheet3!F$8,Sheet3!E$8,TRUE))</f>
        <v>4.5134220701835925</v>
      </c>
      <c r="Q456" s="3">
        <v>869</v>
      </c>
      <c r="R456" s="3">
        <f t="shared" si="73"/>
        <v>6.7673431252653922</v>
      </c>
      <c r="S456" s="3">
        <v>0.70030052499999995</v>
      </c>
      <c r="U456" s="3">
        <v>303</v>
      </c>
      <c r="V456" s="3">
        <f t="shared" si="74"/>
        <v>5.7137328055093688</v>
      </c>
      <c r="W456" s="3">
        <v>0.45383628399999998</v>
      </c>
      <c r="Y456" s="3">
        <v>848</v>
      </c>
      <c r="Z456" s="3">
        <f t="shared" si="75"/>
        <v>6.7428806357919031</v>
      </c>
      <c r="AA456" s="3">
        <v>0</v>
      </c>
      <c r="AC456" s="3">
        <v>1237</v>
      </c>
      <c r="AD456" s="3">
        <f t="shared" si="76"/>
        <v>7.1204443723924875</v>
      </c>
      <c r="AE456" s="3">
        <v>2.8322489019999999</v>
      </c>
      <c r="AG456" s="3">
        <v>1953</v>
      </c>
      <c r="AH456" s="3">
        <f t="shared" si="77"/>
        <v>7.5771219308766788</v>
      </c>
      <c r="AI456" s="3">
        <v>2.5163537219999998</v>
      </c>
      <c r="AK456" s="3">
        <v>1131</v>
      </c>
      <c r="AL456" s="3">
        <f t="shared" si="78"/>
        <v>7.0308574761161209</v>
      </c>
      <c r="AM456" s="3">
        <v>7.042412841</v>
      </c>
    </row>
    <row r="457" spans="1:39" x14ac:dyDescent="0.25">
      <c r="A457" s="3">
        <v>16233287</v>
      </c>
      <c r="B457" s="3" t="s">
        <v>126</v>
      </c>
      <c r="C457" s="3">
        <v>2</v>
      </c>
      <c r="D457" s="3">
        <v>177</v>
      </c>
      <c r="E457" s="3">
        <f t="shared" si="70"/>
        <v>5.1761497325738288</v>
      </c>
      <c r="F457" s="3">
        <v>1.0037434569999999</v>
      </c>
      <c r="G457" s="3">
        <f>-LN(1-_xlfn.GAMMA.DIST(E457,Sheet3!F$72,Sheet3!E$72,TRUE))</f>
        <v>0.47890395747457504</v>
      </c>
      <c r="H457" s="3">
        <v>524</v>
      </c>
      <c r="I457" s="3">
        <f t="shared" si="71"/>
        <v>6.261491684321042</v>
      </c>
      <c r="J457" s="3">
        <v>6.5869986190000001</v>
      </c>
      <c r="K457" s="3">
        <f>-LN(1-_xlfn.GAMMA.DIST(I457,Sheet3!F$88,Sheet3!E$88,TRUE))</f>
        <v>0.39413004829370524</v>
      </c>
      <c r="L457" s="3">
        <v>363</v>
      </c>
      <c r="M457" s="3">
        <f t="shared" si="72"/>
        <v>5.8944028342648505</v>
      </c>
      <c r="N457" s="3">
        <v>1.2018865329999999</v>
      </c>
      <c r="O457" s="3" t="str">
        <f t="shared" si="79"/>
        <v>Plate 2</v>
      </c>
      <c r="P457" s="3">
        <f>-LN(1-_xlfn.GAMMA.DIST(M457,Sheet3!F$8,Sheet3!E$8,TRUE))</f>
        <v>0.51564426091514726</v>
      </c>
      <c r="Q457" s="3">
        <v>851</v>
      </c>
      <c r="R457" s="3">
        <f t="shared" si="73"/>
        <v>6.7464121285733745</v>
      </c>
      <c r="S457" s="3">
        <v>0.51287791900000002</v>
      </c>
      <c r="U457" s="3">
        <v>422</v>
      </c>
      <c r="V457" s="3">
        <f t="shared" si="74"/>
        <v>6.045005314036012</v>
      </c>
      <c r="W457" s="3">
        <v>1.2509855329999999</v>
      </c>
      <c r="Y457" s="3">
        <v>879</v>
      </c>
      <c r="Z457" s="3">
        <f t="shared" si="75"/>
        <v>6.7787848976851768</v>
      </c>
      <c r="AA457" s="3">
        <v>0</v>
      </c>
      <c r="AC457" s="3">
        <v>966</v>
      </c>
      <c r="AD457" s="3">
        <f t="shared" si="76"/>
        <v>6.8731638342125176</v>
      </c>
      <c r="AE457" s="3">
        <v>2.096152408</v>
      </c>
      <c r="AG457" s="3">
        <v>6296</v>
      </c>
      <c r="AH457" s="3">
        <f t="shared" si="77"/>
        <v>8.7476697900972393</v>
      </c>
      <c r="AI457" s="3">
        <v>10.333142820000001</v>
      </c>
      <c r="AK457" s="3">
        <v>1135</v>
      </c>
      <c r="AL457" s="3">
        <f t="shared" si="78"/>
        <v>7.0343879299155034</v>
      </c>
      <c r="AM457" s="3">
        <v>7.0735647200000002</v>
      </c>
    </row>
    <row r="458" spans="1:39" x14ac:dyDescent="0.25">
      <c r="A458" s="3">
        <v>16233312</v>
      </c>
      <c r="B458" s="3" t="s">
        <v>126</v>
      </c>
      <c r="C458" s="3">
        <v>2</v>
      </c>
      <c r="D458" s="3">
        <v>192</v>
      </c>
      <c r="E458" s="3">
        <f t="shared" si="70"/>
        <v>5.2574953720277815</v>
      </c>
      <c r="F458" s="3">
        <v>1.307628604</v>
      </c>
      <c r="G458" s="3">
        <f>-LN(1-_xlfn.GAMMA.DIST(E458,Sheet3!F$72,Sheet3!E$72,TRUE))</f>
        <v>0.60103063816951896</v>
      </c>
      <c r="H458" s="3">
        <v>646</v>
      </c>
      <c r="I458" s="3">
        <f t="shared" si="71"/>
        <v>6.4707995037826018</v>
      </c>
      <c r="J458" s="3">
        <v>54.31226848</v>
      </c>
      <c r="K458" s="3">
        <f>-LN(1-_xlfn.GAMMA.DIST(I458,Sheet3!F$88,Sheet3!E$88,TRUE))</f>
        <v>1.3242435475195156</v>
      </c>
      <c r="L458" s="3">
        <v>344</v>
      </c>
      <c r="M458" s="3">
        <f t="shared" si="72"/>
        <v>5.8406416573733981</v>
      </c>
      <c r="N458" s="3">
        <v>1.0452417490000001</v>
      </c>
      <c r="O458" s="3" t="str">
        <f t="shared" si="79"/>
        <v>Plate 2</v>
      </c>
      <c r="P458" s="3">
        <f>-LN(1-_xlfn.GAMMA.DIST(M458,Sheet3!F$8,Sheet3!E$8,TRUE))</f>
        <v>0.42819923850730318</v>
      </c>
      <c r="Q458" s="3">
        <v>968</v>
      </c>
      <c r="R458" s="3">
        <f t="shared" si="73"/>
        <v>6.8752320872765766</v>
      </c>
      <c r="S458" s="3">
        <v>1.709475249</v>
      </c>
      <c r="U458" s="3">
        <v>377</v>
      </c>
      <c r="V458" s="3">
        <f t="shared" si="74"/>
        <v>5.9322451874480109</v>
      </c>
      <c r="W458" s="3">
        <v>0.94752655699999999</v>
      </c>
      <c r="Y458" s="3">
        <v>850</v>
      </c>
      <c r="Z458" s="3">
        <f t="shared" si="75"/>
        <v>6.7452363494843626</v>
      </c>
      <c r="AA458" s="3">
        <v>0</v>
      </c>
      <c r="AC458" s="3">
        <v>876</v>
      </c>
      <c r="AD458" s="3">
        <f t="shared" si="76"/>
        <v>6.7753660909363917</v>
      </c>
      <c r="AE458" s="3">
        <v>1.850780546</v>
      </c>
      <c r="AG458" s="3">
        <v>2093</v>
      </c>
      <c r="AH458" s="3">
        <f t="shared" si="77"/>
        <v>7.6463537224459994</v>
      </c>
      <c r="AI458" s="3">
        <v>2.7819328990000001</v>
      </c>
      <c r="AK458" s="3">
        <v>786</v>
      </c>
      <c r="AL458" s="3">
        <f t="shared" si="78"/>
        <v>6.6669567924292066</v>
      </c>
      <c r="AM458" s="3">
        <v>4.3607763090000002</v>
      </c>
    </row>
    <row r="459" spans="1:39" x14ac:dyDescent="0.25">
      <c r="A459" s="3">
        <v>16233329</v>
      </c>
      <c r="B459" s="3" t="s">
        <v>126</v>
      </c>
      <c r="C459" s="3">
        <v>2</v>
      </c>
      <c r="D459" s="3">
        <v>335</v>
      </c>
      <c r="E459" s="3">
        <f t="shared" si="70"/>
        <v>5.8141305318250662</v>
      </c>
      <c r="F459" s="3">
        <v>4.1162268769999999</v>
      </c>
      <c r="G459" s="3">
        <f>-LN(1-_xlfn.GAMMA.DIST(E459,Sheet3!F$72,Sheet3!E$72,TRUE))</f>
        <v>1.9687252628160212</v>
      </c>
      <c r="H459" s="3">
        <v>536</v>
      </c>
      <c r="I459" s="3">
        <f t="shared" si="71"/>
        <v>6.2841341610708019</v>
      </c>
      <c r="J459" s="3">
        <v>11.39457831</v>
      </c>
      <c r="K459" s="3">
        <f>-LN(1-_xlfn.GAMMA.DIST(I459,Sheet3!F$88,Sheet3!E$88,TRUE))</f>
        <v>0.46068668043267091</v>
      </c>
      <c r="L459" s="3">
        <v>325</v>
      </c>
      <c r="M459" s="3">
        <f t="shared" si="72"/>
        <v>5.7838251823297373</v>
      </c>
      <c r="N459" s="3">
        <v>0.88820856199999998</v>
      </c>
      <c r="O459" s="3" t="str">
        <f t="shared" si="79"/>
        <v>Plate 2</v>
      </c>
      <c r="P459" s="3">
        <f>-LN(1-_xlfn.GAMMA.DIST(M459,Sheet3!F$8,Sheet3!E$8,TRUE))</f>
        <v>0.34752982900986079</v>
      </c>
      <c r="Q459" s="3">
        <v>1150</v>
      </c>
      <c r="R459" s="3">
        <f t="shared" si="73"/>
        <v>7.0475172213572961</v>
      </c>
      <c r="S459" s="3">
        <v>3.5185519099999998</v>
      </c>
      <c r="U459" s="3">
        <v>506</v>
      </c>
      <c r="V459" s="3">
        <f t="shared" si="74"/>
        <v>6.2265366692874657</v>
      </c>
      <c r="W459" s="3">
        <v>1.821771121</v>
      </c>
      <c r="Y459" s="3">
        <v>840</v>
      </c>
      <c r="Z459" s="3">
        <f t="shared" si="75"/>
        <v>6.7334018918373593</v>
      </c>
      <c r="AA459" s="3">
        <v>0</v>
      </c>
      <c r="AC459" s="3">
        <v>621</v>
      </c>
      <c r="AD459" s="3">
        <f t="shared" si="76"/>
        <v>6.4313310819334788</v>
      </c>
      <c r="AE459" s="3">
        <v>1.1521731500000001</v>
      </c>
      <c r="AG459" s="3">
        <v>5305</v>
      </c>
      <c r="AH459" s="3">
        <f t="shared" si="77"/>
        <v>8.5764050510480843</v>
      </c>
      <c r="AI459" s="3">
        <v>8.5993396709999992</v>
      </c>
      <c r="AK459" s="3">
        <v>1011</v>
      </c>
      <c r="AL459" s="3">
        <f t="shared" si="78"/>
        <v>6.9186952190204716</v>
      </c>
      <c r="AM459" s="3">
        <v>6.1084410010000001</v>
      </c>
    </row>
    <row r="460" spans="1:39" x14ac:dyDescent="0.25">
      <c r="A460" s="3">
        <v>16233376</v>
      </c>
      <c r="B460" s="3" t="s">
        <v>126</v>
      </c>
      <c r="C460" s="3">
        <v>2</v>
      </c>
      <c r="D460" s="3">
        <v>215</v>
      </c>
      <c r="E460" s="3">
        <f t="shared" si="70"/>
        <v>5.3706380281276624</v>
      </c>
      <c r="F460" s="3">
        <v>1.7685196590000001</v>
      </c>
      <c r="G460" s="3">
        <f>-LN(1-_xlfn.GAMMA.DIST(E460,Sheet3!F$72,Sheet3!E$72,TRUE))</f>
        <v>0.80229518211614292</v>
      </c>
      <c r="H460" s="3">
        <v>610</v>
      </c>
      <c r="I460" s="3">
        <f t="shared" si="71"/>
        <v>6.4134589571673573</v>
      </c>
      <c r="J460" s="3">
        <v>40.400080950000003</v>
      </c>
      <c r="K460" s="3">
        <f>-LN(1-_xlfn.GAMMA.DIST(I460,Sheet3!F$88,Sheet3!E$88,TRUE))</f>
        <v>0.99473185945373632</v>
      </c>
      <c r="L460" s="3">
        <v>242</v>
      </c>
      <c r="M460" s="3">
        <f t="shared" si="72"/>
        <v>5.4889377261566867</v>
      </c>
      <c r="N460" s="3">
        <v>0.194778174</v>
      </c>
      <c r="O460" s="3" t="str">
        <f t="shared" si="79"/>
        <v>Plate 2</v>
      </c>
      <c r="P460" s="3">
        <f>-LN(1-_xlfn.GAMMA.DIST(M460,Sheet3!F$8,Sheet3!E$8,TRUE))</f>
        <v>9.1911140365260366E-2</v>
      </c>
      <c r="Q460" s="3">
        <v>880</v>
      </c>
      <c r="R460" s="3">
        <f t="shared" si="73"/>
        <v>6.7799219074722519</v>
      </c>
      <c r="S460" s="3">
        <v>0.81401216700000001</v>
      </c>
      <c r="U460" s="3">
        <v>245</v>
      </c>
      <c r="V460" s="3">
        <f t="shared" si="74"/>
        <v>5.5012582105447274</v>
      </c>
      <c r="W460" s="3">
        <v>7.6116906999999998E-2</v>
      </c>
      <c r="Y460" s="3">
        <v>940</v>
      </c>
      <c r="Z460" s="3">
        <f t="shared" si="75"/>
        <v>6.8458798752640497</v>
      </c>
      <c r="AA460" s="3">
        <v>0.24594759299999999</v>
      </c>
      <c r="AC460" s="3">
        <v>677</v>
      </c>
      <c r="AD460" s="3">
        <f t="shared" si="76"/>
        <v>6.517671272912275</v>
      </c>
      <c r="AE460" s="3">
        <v>1.306104578</v>
      </c>
      <c r="AG460" s="3">
        <v>1656</v>
      </c>
      <c r="AH460" s="3">
        <f t="shared" si="77"/>
        <v>7.412160334945205</v>
      </c>
      <c r="AI460" s="3">
        <v>1.946513132</v>
      </c>
      <c r="AK460" s="3">
        <v>756</v>
      </c>
      <c r="AL460" s="3">
        <f t="shared" si="78"/>
        <v>6.6280413761795334</v>
      </c>
      <c r="AM460" s="3">
        <v>4.1281689159999999</v>
      </c>
    </row>
    <row r="461" spans="1:39" x14ac:dyDescent="0.25">
      <c r="A461" s="3">
        <v>16233383</v>
      </c>
      <c r="B461" s="3" t="s">
        <v>126</v>
      </c>
      <c r="C461" s="3">
        <v>2</v>
      </c>
      <c r="D461" s="3">
        <v>167</v>
      </c>
      <c r="E461" s="3">
        <f t="shared" si="70"/>
        <v>5.1179938124167554</v>
      </c>
      <c r="F461" s="3">
        <v>0.79921853499999995</v>
      </c>
      <c r="G461" s="3">
        <f>-LN(1-_xlfn.GAMMA.DIST(E461,Sheet3!F$72,Sheet3!E$72,TRUE))</f>
        <v>0.40261728430157812</v>
      </c>
      <c r="H461" s="3">
        <v>604</v>
      </c>
      <c r="I461" s="3">
        <f t="shared" si="71"/>
        <v>6.4035741979348151</v>
      </c>
      <c r="J461" s="3">
        <v>38.07212277</v>
      </c>
      <c r="K461" s="3">
        <f>-LN(1-_xlfn.GAMMA.DIST(I461,Sheet3!F$88,Sheet3!E$88,TRUE))</f>
        <v>0.94395631966451798</v>
      </c>
      <c r="L461" s="3">
        <v>447</v>
      </c>
      <c r="M461" s="3">
        <f t="shared" si="72"/>
        <v>6.1025585946135692</v>
      </c>
      <c r="N461" s="3">
        <v>1.8908806490000001</v>
      </c>
      <c r="O461" s="3" t="str">
        <f t="shared" si="79"/>
        <v>Plate 2</v>
      </c>
      <c r="P461" s="3">
        <f>-LN(1-_xlfn.GAMMA.DIST(M461,Sheet3!F$8,Sheet3!E$8,TRUE))</f>
        <v>0.96554528378468996</v>
      </c>
      <c r="Q461" s="3">
        <v>867</v>
      </c>
      <c r="R461" s="3">
        <f t="shared" si="73"/>
        <v>6.7650389767805414</v>
      </c>
      <c r="S461" s="3">
        <v>0.679564371</v>
      </c>
      <c r="U461" s="3">
        <v>300</v>
      </c>
      <c r="V461" s="3">
        <f t="shared" si="74"/>
        <v>5.7037824746562009</v>
      </c>
      <c r="W461" s="3">
        <v>0.43401981499999998</v>
      </c>
      <c r="Y461" s="3">
        <v>829</v>
      </c>
      <c r="Z461" s="3">
        <f t="shared" si="75"/>
        <v>6.7202201551352951</v>
      </c>
      <c r="AA461" s="3">
        <v>0</v>
      </c>
      <c r="AC461" s="3">
        <v>361</v>
      </c>
      <c r="AD461" s="3">
        <f t="shared" si="76"/>
        <v>5.8888779583328805</v>
      </c>
      <c r="AE461" s="3">
        <v>0.43149144900000003</v>
      </c>
      <c r="AG461" s="3">
        <v>2906</v>
      </c>
      <c r="AH461" s="3">
        <f t="shared" si="77"/>
        <v>7.9745328441302279</v>
      </c>
      <c r="AI461" s="3">
        <v>4.2961392209999998</v>
      </c>
      <c r="AK461" s="3">
        <v>790</v>
      </c>
      <c r="AL461" s="3">
        <f t="shared" si="78"/>
        <v>6.6720329454610674</v>
      </c>
      <c r="AM461" s="3">
        <v>4.3917988860000001</v>
      </c>
    </row>
    <row r="462" spans="1:39" x14ac:dyDescent="0.25">
      <c r="A462" s="3">
        <v>16233446</v>
      </c>
      <c r="B462" s="3" t="s">
        <v>126</v>
      </c>
      <c r="C462" s="3">
        <v>2</v>
      </c>
      <c r="D462" s="3">
        <v>210</v>
      </c>
      <c r="E462" s="3">
        <f t="shared" si="70"/>
        <v>5.3471075307174685</v>
      </c>
      <c r="F462" s="3">
        <v>1.6687648719999999</v>
      </c>
      <c r="G462" s="3">
        <f>-LN(1-_xlfn.GAMMA.DIST(E462,Sheet3!F$72,Sheet3!E$72,TRUE))</f>
        <v>0.75734615132256189</v>
      </c>
      <c r="H462" s="3">
        <v>611</v>
      </c>
      <c r="I462" s="3">
        <f t="shared" si="71"/>
        <v>6.4150969591715956</v>
      </c>
      <c r="J462" s="3">
        <v>40.787788059999997</v>
      </c>
      <c r="K462" s="3">
        <f>-LN(1-_xlfn.GAMMA.DIST(I462,Sheet3!F$88,Sheet3!E$88,TRUE))</f>
        <v>1.0033140047461284</v>
      </c>
      <c r="L462" s="3">
        <v>303</v>
      </c>
      <c r="M462" s="3">
        <f t="shared" si="72"/>
        <v>5.7137328055093688</v>
      </c>
      <c r="N462" s="3">
        <v>0.70579926999999998</v>
      </c>
      <c r="O462" s="3" t="str">
        <f t="shared" si="79"/>
        <v>Plate 2</v>
      </c>
      <c r="P462" s="3">
        <f>-LN(1-_xlfn.GAMMA.DIST(M462,Sheet3!F$8,Sheet3!E$8,TRUE))</f>
        <v>0.26356574941295513</v>
      </c>
      <c r="Q462" s="3">
        <v>887</v>
      </c>
      <c r="R462" s="3">
        <f t="shared" si="73"/>
        <v>6.7878449823095792</v>
      </c>
      <c r="S462" s="3">
        <v>0.886103945</v>
      </c>
      <c r="U462" s="3">
        <v>293</v>
      </c>
      <c r="V462" s="3">
        <f t="shared" si="74"/>
        <v>5.6801726090170677</v>
      </c>
      <c r="W462" s="3">
        <v>0.38786345900000002</v>
      </c>
      <c r="Y462" s="3">
        <v>937</v>
      </c>
      <c r="Z462" s="3">
        <f t="shared" si="75"/>
        <v>6.842683282238422</v>
      </c>
      <c r="AA462" s="3">
        <v>0.23295000099999999</v>
      </c>
      <c r="AC462" s="3">
        <v>691</v>
      </c>
      <c r="AD462" s="3">
        <f t="shared" si="76"/>
        <v>6.5381398237676702</v>
      </c>
      <c r="AE462" s="3">
        <v>1.344536511</v>
      </c>
      <c r="AG462" s="3">
        <v>2717</v>
      </c>
      <c r="AH462" s="3">
        <f t="shared" si="77"/>
        <v>7.9072836094263481</v>
      </c>
      <c r="AI462" s="3">
        <v>3.947735861</v>
      </c>
      <c r="AK462" s="3">
        <v>620</v>
      </c>
      <c r="AL462" s="3">
        <f t="shared" si="78"/>
        <v>6.4297194780391376</v>
      </c>
      <c r="AM462" s="3">
        <v>3.075212118</v>
      </c>
    </row>
    <row r="463" spans="1:39" x14ac:dyDescent="0.25">
      <c r="A463" s="3">
        <v>16233448</v>
      </c>
      <c r="B463" s="3" t="s">
        <v>126</v>
      </c>
      <c r="C463" s="3">
        <v>2</v>
      </c>
      <c r="D463" s="3">
        <v>225</v>
      </c>
      <c r="E463" s="3">
        <f t="shared" si="70"/>
        <v>5.4161004022044201</v>
      </c>
      <c r="F463" s="3">
        <v>1.967395499</v>
      </c>
      <c r="G463" s="3">
        <f>-LN(1-_xlfn.GAMMA.DIST(E463,Sheet3!F$72,Sheet3!E$72,TRUE))</f>
        <v>0.89383291076334348</v>
      </c>
      <c r="H463" s="3">
        <v>909</v>
      </c>
      <c r="I463" s="3">
        <f t="shared" si="71"/>
        <v>6.8123450941774788</v>
      </c>
      <c r="J463" s="3">
        <v>154.3109997</v>
      </c>
      <c r="K463" s="3">
        <f>-LN(1-_xlfn.GAMMA.DIST(I463,Sheet3!F$88,Sheet3!E$88,TRUE))</f>
        <v>4.623305878791383</v>
      </c>
      <c r="L463" s="3">
        <v>306</v>
      </c>
      <c r="M463" s="3">
        <f t="shared" si="72"/>
        <v>5.7235851019523807</v>
      </c>
      <c r="N463" s="3">
        <v>0.730715</v>
      </c>
      <c r="O463" s="3" t="str">
        <f t="shared" si="79"/>
        <v>Plate 2</v>
      </c>
      <c r="P463" s="3">
        <f>-LN(1-_xlfn.GAMMA.DIST(M463,Sheet3!F$8,Sheet3!E$8,TRUE))</f>
        <v>0.2743802665168264</v>
      </c>
      <c r="Q463" s="3">
        <v>999</v>
      </c>
      <c r="R463" s="3">
        <f t="shared" si="73"/>
        <v>6.9067547786485539</v>
      </c>
      <c r="S463" s="3">
        <v>2.0207849850000001</v>
      </c>
      <c r="U463" s="3">
        <v>355</v>
      </c>
      <c r="V463" s="3">
        <f t="shared" si="74"/>
        <v>5.872117789475416</v>
      </c>
      <c r="W463" s="3">
        <v>0.79994012400000003</v>
      </c>
      <c r="Y463" s="3">
        <v>840</v>
      </c>
      <c r="Z463" s="3">
        <f t="shared" si="75"/>
        <v>6.7334018918373593</v>
      </c>
      <c r="AA463" s="3">
        <v>0</v>
      </c>
      <c r="AC463" s="3">
        <v>432</v>
      </c>
      <c r="AD463" s="3">
        <f t="shared" si="76"/>
        <v>6.0684255882441107</v>
      </c>
      <c r="AE463" s="3">
        <v>0.62958487500000004</v>
      </c>
      <c r="AG463" s="3">
        <v>3411</v>
      </c>
      <c r="AH463" s="3">
        <f t="shared" si="77"/>
        <v>8.1347607824186454</v>
      </c>
      <c r="AI463" s="3">
        <v>5.2186088640000001</v>
      </c>
      <c r="AK463" s="3">
        <v>814</v>
      </c>
      <c r="AL463" s="3">
        <f t="shared" si="78"/>
        <v>6.70196036600254</v>
      </c>
      <c r="AM463" s="3">
        <v>4.5779738129999998</v>
      </c>
    </row>
    <row r="464" spans="1:39" x14ac:dyDescent="0.25">
      <c r="A464" s="3">
        <v>16233580</v>
      </c>
      <c r="B464" s="3" t="s">
        <v>126</v>
      </c>
      <c r="C464" s="3">
        <v>2</v>
      </c>
      <c r="D464" s="3">
        <v>184</v>
      </c>
      <c r="E464" s="3">
        <f t="shared" si="70"/>
        <v>5.2149357576089859</v>
      </c>
      <c r="F464" s="3">
        <v>1.1459403050000001</v>
      </c>
      <c r="G464" s="3">
        <f>-LN(1-_xlfn.GAMMA.DIST(E464,Sheet3!F$72,Sheet3!E$72,TRUE))</f>
        <v>0.53484390902129753</v>
      </c>
      <c r="H464" s="3">
        <v>584</v>
      </c>
      <c r="I464" s="3">
        <f t="shared" si="71"/>
        <v>6.3699009828282271</v>
      </c>
      <c r="J464" s="3">
        <v>30.288794849999999</v>
      </c>
      <c r="K464" s="3">
        <f>-LN(1-_xlfn.GAMMA.DIST(I464,Sheet3!F$88,Sheet3!E$88,TRUE))</f>
        <v>0.78383322960306978</v>
      </c>
      <c r="L464" s="3">
        <v>376</v>
      </c>
      <c r="M464" s="3">
        <f t="shared" si="72"/>
        <v>5.9295891433898946</v>
      </c>
      <c r="N464" s="3">
        <v>1.3088684269999999</v>
      </c>
      <c r="O464" s="3" t="str">
        <f t="shared" si="79"/>
        <v>Plate 2</v>
      </c>
      <c r="P464" s="3">
        <f>-LN(1-_xlfn.GAMMA.DIST(M464,Sheet3!F$8,Sheet3!E$8,TRUE))</f>
        <v>0.5790001831446745</v>
      </c>
      <c r="Q464" s="3">
        <v>1051</v>
      </c>
      <c r="R464" s="3">
        <f t="shared" si="73"/>
        <v>6.9574973708769514</v>
      </c>
      <c r="S464" s="3">
        <v>2.5396378259999999</v>
      </c>
      <c r="U464" s="3">
        <v>534</v>
      </c>
      <c r="V464" s="3">
        <f t="shared" si="74"/>
        <v>6.280395838960195</v>
      </c>
      <c r="W464" s="3">
        <v>2.0130266799999998</v>
      </c>
      <c r="Y464" s="3">
        <v>787</v>
      </c>
      <c r="Z464" s="3">
        <f t="shared" si="75"/>
        <v>6.6682282484174031</v>
      </c>
      <c r="AA464" s="3">
        <v>0</v>
      </c>
      <c r="AC464" s="3">
        <v>609</v>
      </c>
      <c r="AD464" s="3">
        <f t="shared" si="76"/>
        <v>6.4118182677098972</v>
      </c>
      <c r="AE464" s="3">
        <v>1.119142584</v>
      </c>
      <c r="AG464" s="3">
        <v>2800</v>
      </c>
      <c r="AH464" s="3">
        <f t="shared" si="77"/>
        <v>7.9373746961632952</v>
      </c>
      <c r="AI464" s="3">
        <v>4.100972252</v>
      </c>
      <c r="AK464" s="3">
        <v>867</v>
      </c>
      <c r="AL464" s="3">
        <f t="shared" si="78"/>
        <v>6.7650389767805414</v>
      </c>
      <c r="AM464" s="3">
        <v>4.9893394359999998</v>
      </c>
    </row>
    <row r="465" spans="1:39" x14ac:dyDescent="0.25">
      <c r="A465" s="3">
        <v>16233589</v>
      </c>
      <c r="B465" s="3" t="s">
        <v>126</v>
      </c>
      <c r="C465" s="3">
        <v>2</v>
      </c>
      <c r="D465" s="3">
        <v>202</v>
      </c>
      <c r="E465" s="3">
        <f t="shared" si="70"/>
        <v>5.3082676974012051</v>
      </c>
      <c r="F465" s="3">
        <v>1.5086737539999999</v>
      </c>
      <c r="G465" s="3">
        <f>-LN(1-_xlfn.GAMMA.DIST(E465,Sheet3!F$72,Sheet3!E$72,TRUE))</f>
        <v>0.68672982502222468</v>
      </c>
      <c r="H465" s="3">
        <v>588</v>
      </c>
      <c r="I465" s="3">
        <f t="shared" si="71"/>
        <v>6.3767269478986268</v>
      </c>
      <c r="J465" s="3">
        <v>31.848602499999998</v>
      </c>
      <c r="K465" s="3">
        <f>-LN(1-_xlfn.GAMMA.DIST(I465,Sheet3!F$88,Sheet3!E$88,TRUE))</f>
        <v>0.81471000846218444</v>
      </c>
      <c r="L465" s="3">
        <v>354</v>
      </c>
      <c r="M465" s="3">
        <f t="shared" si="72"/>
        <v>5.8692969131337742</v>
      </c>
      <c r="N465" s="3">
        <v>1.1277311000000001</v>
      </c>
      <c r="O465" s="3" t="str">
        <f t="shared" si="79"/>
        <v>Plate 2</v>
      </c>
      <c r="P465" s="3">
        <f>-LN(1-_xlfn.GAMMA.DIST(M465,Sheet3!F$8,Sheet3!E$8,TRUE))</f>
        <v>0.47342539241166914</v>
      </c>
      <c r="Q465" s="3">
        <v>1383</v>
      </c>
      <c r="R465" s="3">
        <f t="shared" si="73"/>
        <v>7.2320103316647586</v>
      </c>
      <c r="S465" s="3">
        <v>5.7913080370000003</v>
      </c>
      <c r="U465" s="3">
        <v>724</v>
      </c>
      <c r="V465" s="3">
        <f t="shared" si="74"/>
        <v>6.584791392385716</v>
      </c>
      <c r="W465" s="3">
        <v>3.3204054379999999</v>
      </c>
      <c r="Y465" s="3">
        <v>792</v>
      </c>
      <c r="Z465" s="3">
        <f t="shared" si="75"/>
        <v>6.674561391814426</v>
      </c>
      <c r="AA465" s="3">
        <v>0</v>
      </c>
      <c r="AC465" s="3">
        <v>553</v>
      </c>
      <c r="AD465" s="3">
        <f t="shared" si="76"/>
        <v>6.315358001522335</v>
      </c>
      <c r="AE465" s="3">
        <v>0.96476487600000005</v>
      </c>
      <c r="AG465" s="3">
        <v>2686</v>
      </c>
      <c r="AH465" s="3">
        <f t="shared" si="77"/>
        <v>7.8958083770831831</v>
      </c>
      <c r="AI465" s="3">
        <v>3.8904053420000002</v>
      </c>
      <c r="AK465" s="3">
        <v>1464</v>
      </c>
      <c r="AL465" s="3">
        <f t="shared" si="78"/>
        <v>7.2889276945212567</v>
      </c>
      <c r="AM465" s="3">
        <v>9.6395096549999995</v>
      </c>
    </row>
    <row r="466" spans="1:39" x14ac:dyDescent="0.25">
      <c r="A466" s="3">
        <v>16233609</v>
      </c>
      <c r="B466" s="3" t="s">
        <v>126</v>
      </c>
      <c r="C466" s="3">
        <v>2</v>
      </c>
      <c r="D466" s="3">
        <v>223</v>
      </c>
      <c r="E466" s="3">
        <f t="shared" si="70"/>
        <v>5.4071717714601188</v>
      </c>
      <c r="F466" s="3">
        <v>1.9276845570000001</v>
      </c>
      <c r="G466" s="3">
        <f>-LN(1-_xlfn.GAMMA.DIST(E466,Sheet3!F$72,Sheet3!E$72,TRUE))</f>
        <v>0.87536388981073265</v>
      </c>
      <c r="H466" s="3">
        <v>606</v>
      </c>
      <c r="I466" s="3">
        <f t="shared" si="71"/>
        <v>6.4068799860693142</v>
      </c>
      <c r="J466" s="3">
        <v>38.848441209999997</v>
      </c>
      <c r="K466" s="3">
        <f>-LN(1-_xlfn.GAMMA.DIST(I466,Sheet3!F$88,Sheet3!E$88,TRUE))</f>
        <v>0.96074414780010031</v>
      </c>
      <c r="L466" s="3">
        <v>360</v>
      </c>
      <c r="M466" s="3">
        <f t="shared" si="72"/>
        <v>5.8861040314501558</v>
      </c>
      <c r="N466" s="3">
        <v>1.1771766480000001</v>
      </c>
      <c r="O466" s="3" t="str">
        <f t="shared" si="79"/>
        <v>Plate 2</v>
      </c>
      <c r="P466" s="3">
        <f>-LN(1-_xlfn.GAMMA.DIST(M466,Sheet3!F$8,Sheet3!E$8,TRUE))</f>
        <v>0.50141692126060522</v>
      </c>
      <c r="Q466" s="3">
        <v>1638</v>
      </c>
      <c r="R466" s="3">
        <f t="shared" si="73"/>
        <v>7.4012312644130152</v>
      </c>
      <c r="S466" s="3">
        <v>8.2457413719999995</v>
      </c>
      <c r="U466" s="3">
        <v>1351</v>
      </c>
      <c r="V466" s="3">
        <f t="shared" si="74"/>
        <v>7.2086003379601991</v>
      </c>
      <c r="W466" s="3">
        <v>7.7058166540000004</v>
      </c>
      <c r="Y466" s="3">
        <v>971</v>
      </c>
      <c r="Z466" s="3">
        <f t="shared" si="75"/>
        <v>6.8783264682913252</v>
      </c>
      <c r="AA466" s="3">
        <v>0.37761413999999999</v>
      </c>
      <c r="AC466" s="3">
        <v>556</v>
      </c>
      <c r="AD466" s="3">
        <f t="shared" si="76"/>
        <v>6.3207682942505823</v>
      </c>
      <c r="AE466" s="3">
        <v>0.97304553400000005</v>
      </c>
      <c r="AG466" s="3">
        <v>2822</v>
      </c>
      <c r="AH466" s="3">
        <f t="shared" si="77"/>
        <v>7.9452011324127589</v>
      </c>
      <c r="AI466" s="3">
        <v>4.141526829</v>
      </c>
      <c r="AK466" s="3">
        <v>892</v>
      </c>
      <c r="AL466" s="3">
        <f t="shared" si="78"/>
        <v>6.7934661325800096</v>
      </c>
      <c r="AM466" s="3">
        <v>5.1834836930000003</v>
      </c>
    </row>
    <row r="467" spans="1:39" x14ac:dyDescent="0.25">
      <c r="A467" s="3">
        <v>16233618</v>
      </c>
      <c r="B467" s="3" t="s">
        <v>126</v>
      </c>
      <c r="C467" s="3">
        <v>2</v>
      </c>
      <c r="D467" s="3">
        <v>136</v>
      </c>
      <c r="E467" s="3">
        <f t="shared" si="70"/>
        <v>4.9126548857360524</v>
      </c>
      <c r="F467" s="3">
        <v>0.14710471899999999</v>
      </c>
      <c r="G467" s="3">
        <f>-LN(1-_xlfn.GAMMA.DIST(E467,Sheet3!F$72,Sheet3!E$72,TRUE))</f>
        <v>0.2002227537109301</v>
      </c>
      <c r="H467" s="3">
        <v>517</v>
      </c>
      <c r="I467" s="3">
        <f t="shared" si="71"/>
        <v>6.2480428745084291</v>
      </c>
      <c r="J467" s="3">
        <v>3.7488145730000002</v>
      </c>
      <c r="K467" s="3">
        <f>-LN(1-_xlfn.GAMMA.DIST(I467,Sheet3!F$88,Sheet3!E$88,TRUE))</f>
        <v>0.35800801883238087</v>
      </c>
      <c r="L467" s="3">
        <v>387</v>
      </c>
      <c r="M467" s="3">
        <f t="shared" si="72"/>
        <v>5.9584246930297819</v>
      </c>
      <c r="N467" s="3">
        <v>1.3992788869999999</v>
      </c>
      <c r="O467" s="3" t="str">
        <f t="shared" si="79"/>
        <v>Plate 2</v>
      </c>
      <c r="P467" s="3">
        <f>-LN(1-_xlfn.GAMMA.DIST(M467,Sheet3!F$8,Sheet3!E$8,TRUE))</f>
        <v>0.63465060998980782</v>
      </c>
      <c r="Q467" s="3">
        <v>850</v>
      </c>
      <c r="R467" s="3">
        <f t="shared" si="73"/>
        <v>6.7452363494843626</v>
      </c>
      <c r="S467" s="3">
        <v>0.50240706499999999</v>
      </c>
      <c r="U467" s="3">
        <v>415</v>
      </c>
      <c r="V467" s="3">
        <f t="shared" si="74"/>
        <v>6.0282785202306979</v>
      </c>
      <c r="W467" s="3">
        <v>1.203657988</v>
      </c>
      <c r="Y467" s="3">
        <v>848</v>
      </c>
      <c r="Z467" s="3">
        <f t="shared" si="75"/>
        <v>6.7428806357919031</v>
      </c>
      <c r="AA467" s="3">
        <v>0</v>
      </c>
      <c r="AC467" s="3">
        <v>405</v>
      </c>
      <c r="AD467" s="3">
        <f t="shared" si="76"/>
        <v>6.0038870671065387</v>
      </c>
      <c r="AE467" s="3">
        <v>0.55440688599999999</v>
      </c>
      <c r="AG467" s="3">
        <v>2309</v>
      </c>
      <c r="AH467" s="3">
        <f t="shared" si="77"/>
        <v>7.7445698093544957</v>
      </c>
      <c r="AI467" s="3">
        <v>3.1885186230000002</v>
      </c>
      <c r="AK467" s="3">
        <v>913</v>
      </c>
      <c r="AL467" s="3">
        <f t="shared" si="78"/>
        <v>6.816735880594968</v>
      </c>
      <c r="AM467" s="3">
        <v>5.346613831</v>
      </c>
    </row>
    <row r="468" spans="1:39" x14ac:dyDescent="0.25">
      <c r="A468" s="3">
        <v>16233620</v>
      </c>
      <c r="B468" s="3" t="s">
        <v>126</v>
      </c>
      <c r="C468" s="3">
        <v>2</v>
      </c>
      <c r="D468" s="3">
        <v>154</v>
      </c>
      <c r="E468" s="3">
        <f t="shared" si="70"/>
        <v>5.0369526024136295</v>
      </c>
      <c r="F468" s="3">
        <v>0.53016053500000004</v>
      </c>
      <c r="G468" s="3">
        <f>-LN(1-_xlfn.GAMMA.DIST(E468,Sheet3!F$72,Sheet3!E$72,TRUE))</f>
        <v>0.31082050687154855</v>
      </c>
      <c r="H468" s="3">
        <v>561</v>
      </c>
      <c r="I468" s="3">
        <f t="shared" si="71"/>
        <v>6.329720905522696</v>
      </c>
      <c r="J468" s="3">
        <v>21.282795950000001</v>
      </c>
      <c r="K468" s="3">
        <f>-LN(1-_xlfn.GAMMA.DIST(I468,Sheet3!F$88,Sheet3!E$88,TRUE))</f>
        <v>0.6178616827501574</v>
      </c>
      <c r="L468" s="3">
        <v>615</v>
      </c>
      <c r="M468" s="3">
        <f t="shared" si="72"/>
        <v>6.4216222678065176</v>
      </c>
      <c r="N468" s="3">
        <v>3.2574710360000001</v>
      </c>
      <c r="O468" s="3" t="str">
        <f t="shared" si="79"/>
        <v>Plate 2</v>
      </c>
      <c r="P468" s="3">
        <f>-LN(1-_xlfn.GAMMA.DIST(M468,Sheet3!F$8,Sheet3!E$8,TRUE))</f>
        <v>2.0327057846752661</v>
      </c>
      <c r="Q468" s="3">
        <v>1070</v>
      </c>
      <c r="R468" s="3">
        <f t="shared" si="73"/>
        <v>6.9754139274559517</v>
      </c>
      <c r="S468" s="3">
        <v>2.728330921</v>
      </c>
      <c r="U468" s="3">
        <v>336</v>
      </c>
      <c r="V468" s="3">
        <f t="shared" si="74"/>
        <v>5.8171111599632042</v>
      </c>
      <c r="W468" s="3">
        <v>0.67297707500000004</v>
      </c>
      <c r="Y468" s="3">
        <v>924</v>
      </c>
      <c r="Z468" s="3">
        <f t="shared" si="75"/>
        <v>6.828712071641684</v>
      </c>
      <c r="AA468" s="3">
        <v>0.175922047</v>
      </c>
      <c r="AC468" s="3">
        <v>1253</v>
      </c>
      <c r="AD468" s="3">
        <f t="shared" si="76"/>
        <v>7.1332959548960684</v>
      </c>
      <c r="AE468" s="3">
        <v>2.8755984720000001</v>
      </c>
      <c r="AG468" s="3">
        <v>1896</v>
      </c>
      <c r="AH468" s="3">
        <f t="shared" si="77"/>
        <v>7.5475016828149668</v>
      </c>
      <c r="AI468" s="3">
        <v>2.4077092449999999</v>
      </c>
      <c r="AK468" s="3">
        <v>1302</v>
      </c>
      <c r="AL468" s="3">
        <f t="shared" si="78"/>
        <v>7.1716568227685142</v>
      </c>
      <c r="AM468" s="3">
        <v>8.3751689989999996</v>
      </c>
    </row>
    <row r="469" spans="1:39" x14ac:dyDescent="0.25">
      <c r="A469" s="3">
        <v>16233689</v>
      </c>
      <c r="B469" s="3" t="s">
        <v>126</v>
      </c>
      <c r="C469" s="3">
        <v>2</v>
      </c>
      <c r="D469" s="3">
        <v>154</v>
      </c>
      <c r="E469" s="3">
        <f t="shared" si="70"/>
        <v>5.0369526024136295</v>
      </c>
      <c r="F469" s="3">
        <v>0.53016053500000004</v>
      </c>
      <c r="G469" s="3">
        <f>-LN(1-_xlfn.GAMMA.DIST(E469,Sheet3!F$72,Sheet3!E$72,TRUE))</f>
        <v>0.31082050687154855</v>
      </c>
      <c r="H469" s="3">
        <v>630</v>
      </c>
      <c r="I469" s="3">
        <f t="shared" si="71"/>
        <v>6.4457198193855785</v>
      </c>
      <c r="J469" s="3">
        <v>48.139938819999998</v>
      </c>
      <c r="K469" s="3">
        <f>-LN(1-_xlfn.GAMMA.DIST(I469,Sheet3!F$88,Sheet3!E$88,TRUE))</f>
        <v>1.1726855878257851</v>
      </c>
      <c r="L469" s="3">
        <v>478</v>
      </c>
      <c r="M469" s="3">
        <f t="shared" si="72"/>
        <v>6.1696107324914564</v>
      </c>
      <c r="N469" s="3">
        <v>2.1440127599999999</v>
      </c>
      <c r="O469" s="3" t="str">
        <f t="shared" si="79"/>
        <v>Plate 2</v>
      </c>
      <c r="P469" s="3">
        <f>-LN(1-_xlfn.GAMMA.DIST(M469,Sheet3!F$8,Sheet3!E$8,TRUE))</f>
        <v>1.1506883062714164</v>
      </c>
      <c r="Q469" s="3">
        <v>1069</v>
      </c>
      <c r="R469" s="3">
        <f t="shared" si="73"/>
        <v>6.9744789110250451</v>
      </c>
      <c r="S469" s="3">
        <v>2.7184104109999998</v>
      </c>
      <c r="U469" s="3">
        <v>284</v>
      </c>
      <c r="V469" s="3">
        <f t="shared" si="74"/>
        <v>5.6489742381612063</v>
      </c>
      <c r="W469" s="3">
        <v>0.32870624900000001</v>
      </c>
      <c r="Y469" s="3">
        <v>842</v>
      </c>
      <c r="Z469" s="3">
        <f t="shared" si="75"/>
        <v>6.7357800142423265</v>
      </c>
      <c r="AA469" s="3">
        <v>0</v>
      </c>
      <c r="AC469" s="3">
        <v>1153</v>
      </c>
      <c r="AD469" s="3">
        <f t="shared" si="76"/>
        <v>7.0501225202690589</v>
      </c>
      <c r="AE469" s="3">
        <v>2.6044769209999998</v>
      </c>
      <c r="AG469" s="3">
        <v>1918</v>
      </c>
      <c r="AH469" s="3">
        <f t="shared" si="77"/>
        <v>7.5590382554433839</v>
      </c>
      <c r="AI469" s="3">
        <v>2.4496793800000001</v>
      </c>
      <c r="AK469" s="3">
        <v>980</v>
      </c>
      <c r="AL469" s="3">
        <f t="shared" si="78"/>
        <v>6.8875525716646173</v>
      </c>
      <c r="AM469" s="3">
        <v>5.867360143</v>
      </c>
    </row>
    <row r="470" spans="1:39" x14ac:dyDescent="0.25">
      <c r="A470" s="3">
        <v>16233693</v>
      </c>
      <c r="B470" s="3" t="s">
        <v>126</v>
      </c>
      <c r="C470" s="3">
        <v>2</v>
      </c>
      <c r="D470" s="3">
        <v>220</v>
      </c>
      <c r="E470" s="3">
        <f t="shared" si="70"/>
        <v>5.393627546352362</v>
      </c>
      <c r="F470" s="3">
        <v>1.868059079</v>
      </c>
      <c r="G470" s="3">
        <f>-LN(1-_xlfn.GAMMA.DIST(E470,Sheet3!F$72,Sheet3!E$72,TRUE))</f>
        <v>0.84780705882200358</v>
      </c>
      <c r="H470" s="3">
        <v>447</v>
      </c>
      <c r="I470" s="3">
        <f t="shared" si="71"/>
        <v>6.1025585946135692</v>
      </c>
      <c r="J470" s="3">
        <v>0</v>
      </c>
      <c r="K470" s="3">
        <f>-LN(1-_xlfn.GAMMA.DIST(I470,Sheet3!F$88,Sheet3!E$88,TRUE))</f>
        <v>0.10460814230356925</v>
      </c>
      <c r="L470" s="3">
        <v>320</v>
      </c>
      <c r="M470" s="3">
        <f t="shared" si="72"/>
        <v>5.768320995793772</v>
      </c>
      <c r="N470" s="3">
        <v>0.84681106500000003</v>
      </c>
      <c r="O470" s="3" t="str">
        <f t="shared" si="79"/>
        <v>Plate 2</v>
      </c>
      <c r="P470" s="3">
        <f>-LN(1-_xlfn.GAMMA.DIST(M470,Sheet3!F$8,Sheet3!E$8,TRUE))</f>
        <v>0.32752071906267466</v>
      </c>
      <c r="Q470" s="3">
        <v>1165</v>
      </c>
      <c r="R470" s="3">
        <f t="shared" si="73"/>
        <v>7.0604763659998007</v>
      </c>
      <c r="S470" s="3">
        <v>3.6660425270000001</v>
      </c>
      <c r="U470" s="3">
        <v>847</v>
      </c>
      <c r="V470" s="3">
        <f t="shared" si="74"/>
        <v>6.7417006946520548</v>
      </c>
      <c r="W470" s="3">
        <v>4.1735737549999996</v>
      </c>
      <c r="Y470" s="3">
        <v>830</v>
      </c>
      <c r="Z470" s="3">
        <f t="shared" si="75"/>
        <v>6.7214257007906433</v>
      </c>
      <c r="AA470" s="3">
        <v>0</v>
      </c>
      <c r="AC470" s="3">
        <v>615</v>
      </c>
      <c r="AD470" s="3">
        <f t="shared" si="76"/>
        <v>6.4216222678065176</v>
      </c>
      <c r="AE470" s="3">
        <v>1.1356599679999999</v>
      </c>
      <c r="AG470" s="3">
        <v>2488</v>
      </c>
      <c r="AH470" s="3">
        <f t="shared" si="77"/>
        <v>7.8192344538590701</v>
      </c>
      <c r="AI470" s="3">
        <v>3.5229015929999998</v>
      </c>
      <c r="AK470" s="3">
        <v>876</v>
      </c>
      <c r="AL470" s="3">
        <f t="shared" si="78"/>
        <v>6.7753660909363917</v>
      </c>
      <c r="AM470" s="3">
        <v>5.0592239369999996</v>
      </c>
    </row>
    <row r="471" spans="1:39" x14ac:dyDescent="0.25">
      <c r="A471" s="3">
        <v>16233711</v>
      </c>
      <c r="B471" s="3" t="s">
        <v>126</v>
      </c>
      <c r="C471" s="3">
        <v>2</v>
      </c>
      <c r="D471" s="3">
        <v>243</v>
      </c>
      <c r="E471" s="3">
        <f t="shared" si="70"/>
        <v>5.4930614433405482</v>
      </c>
      <c r="F471" s="3">
        <v>2.3234858169999999</v>
      </c>
      <c r="G471" s="3">
        <f>-LN(1-_xlfn.GAMMA.DIST(E471,Sheet3!F$72,Sheet3!E$72,TRUE))</f>
        <v>1.0631032050340168</v>
      </c>
      <c r="H471" s="3">
        <v>480</v>
      </c>
      <c r="I471" s="3">
        <f t="shared" si="71"/>
        <v>6.1737861039019366</v>
      </c>
      <c r="J471" s="3">
        <v>0</v>
      </c>
      <c r="K471" s="3">
        <f>-LN(1-_xlfn.GAMMA.DIST(I471,Sheet3!F$88,Sheet3!E$88,TRUE))</f>
        <v>0.20016732602500656</v>
      </c>
      <c r="L471" s="3">
        <v>422</v>
      </c>
      <c r="M471" s="3">
        <f t="shared" si="72"/>
        <v>6.045005314036012</v>
      </c>
      <c r="N471" s="3">
        <v>1.6863383599999999</v>
      </c>
      <c r="O471" s="3" t="str">
        <f t="shared" si="79"/>
        <v>Plate 2</v>
      </c>
      <c r="P471" s="3">
        <f>-LN(1-_xlfn.GAMMA.DIST(M471,Sheet3!F$8,Sheet3!E$8,TRUE))</f>
        <v>0.82264448542124469</v>
      </c>
      <c r="Q471" s="3">
        <v>924</v>
      </c>
      <c r="R471" s="3">
        <f t="shared" si="73"/>
        <v>6.828712071641684</v>
      </c>
      <c r="S471" s="3">
        <v>1.264350656</v>
      </c>
      <c r="U471" s="3">
        <v>576</v>
      </c>
      <c r="V471" s="3">
        <f t="shared" si="74"/>
        <v>6.3561076606958915</v>
      </c>
      <c r="W471" s="3">
        <v>2.3006840300000002</v>
      </c>
      <c r="Y471" s="3">
        <v>1521</v>
      </c>
      <c r="Z471" s="3">
        <f t="shared" si="75"/>
        <v>7.3271232922592926</v>
      </c>
      <c r="AA471" s="3">
        <v>2.4704535230000002</v>
      </c>
      <c r="AC471" s="3">
        <v>595</v>
      </c>
      <c r="AD471" s="3">
        <f t="shared" si="76"/>
        <v>6.3885614055456301</v>
      </c>
      <c r="AE471" s="3">
        <v>1.0805853089999999</v>
      </c>
      <c r="AG471" s="3">
        <v>2696</v>
      </c>
      <c r="AH471" s="3">
        <f t="shared" si="77"/>
        <v>7.8995244720321978</v>
      </c>
      <c r="AI471" s="3">
        <v>3.90890497</v>
      </c>
      <c r="AK471" s="3">
        <v>817</v>
      </c>
      <c r="AL471" s="3">
        <f t="shared" si="78"/>
        <v>6.7056390948600031</v>
      </c>
      <c r="AM471" s="3">
        <v>4.6012503540000003</v>
      </c>
    </row>
    <row r="472" spans="1:39" x14ac:dyDescent="0.25">
      <c r="A472" s="3">
        <v>16233818</v>
      </c>
      <c r="B472" s="3" t="s">
        <v>126</v>
      </c>
      <c r="C472" s="3">
        <v>2</v>
      </c>
      <c r="D472" s="3">
        <v>256</v>
      </c>
      <c r="E472" s="3">
        <f t="shared" si="70"/>
        <v>5.5451774444795623</v>
      </c>
      <c r="F472" s="3">
        <v>2.579345381</v>
      </c>
      <c r="G472" s="3">
        <f>-LN(1-_xlfn.GAMMA.DIST(E472,Sheet3!F$72,Sheet3!E$72,TRUE))</f>
        <v>1.1880946148569056</v>
      </c>
      <c r="H472" s="3">
        <v>360</v>
      </c>
      <c r="I472" s="3">
        <f t="shared" si="71"/>
        <v>5.8861040314501558</v>
      </c>
      <c r="J472" s="3">
        <v>0</v>
      </c>
      <c r="K472" s="3">
        <f>-LN(1-_xlfn.GAMMA.DIST(I472,Sheet3!F$88,Sheet3!E$88,TRUE))</f>
        <v>7.2780473728439E-3</v>
      </c>
      <c r="L472" s="3">
        <v>299</v>
      </c>
      <c r="M472" s="3">
        <f t="shared" si="72"/>
        <v>5.7004435733906869</v>
      </c>
      <c r="N472" s="3">
        <v>0.67255567999999999</v>
      </c>
      <c r="O472" s="3" t="str">
        <f t="shared" si="79"/>
        <v>Plate 2</v>
      </c>
      <c r="P472" s="3">
        <f>-LN(1-_xlfn.GAMMA.DIST(M472,Sheet3!F$8,Sheet3!E$8,TRUE))</f>
        <v>0.2494707669009994</v>
      </c>
      <c r="Q472" s="3">
        <v>870</v>
      </c>
      <c r="R472" s="3">
        <f t="shared" si="73"/>
        <v>6.7684932116486296</v>
      </c>
      <c r="S472" s="3">
        <v>0.71066116599999996</v>
      </c>
      <c r="U472" s="3">
        <v>402</v>
      </c>
      <c r="V472" s="3">
        <f t="shared" si="74"/>
        <v>5.9964520886190211</v>
      </c>
      <c r="W472" s="3">
        <v>1.115878296</v>
      </c>
      <c r="Y472" s="3">
        <v>1054</v>
      </c>
      <c r="Z472" s="3">
        <f t="shared" si="75"/>
        <v>6.9603477291013078</v>
      </c>
      <c r="AA472" s="3">
        <v>0.71540026000000001</v>
      </c>
      <c r="AC472" s="3">
        <v>431</v>
      </c>
      <c r="AD472" s="3">
        <f t="shared" si="76"/>
        <v>6.0661080901037474</v>
      </c>
      <c r="AE472" s="3">
        <v>0.62680346600000003</v>
      </c>
      <c r="AG472" s="3">
        <v>2163</v>
      </c>
      <c r="AH472" s="3">
        <f t="shared" si="77"/>
        <v>7.6792514259530584</v>
      </c>
      <c r="AI472" s="3">
        <v>2.914095052</v>
      </c>
      <c r="AK472" s="3">
        <v>613</v>
      </c>
      <c r="AL472" s="3">
        <f t="shared" si="78"/>
        <v>6.4183649359362116</v>
      </c>
      <c r="AM472" s="3">
        <v>3.0210922739999999</v>
      </c>
    </row>
    <row r="473" spans="1:39" x14ac:dyDescent="0.25">
      <c r="A473" s="3">
        <v>16233838</v>
      </c>
      <c r="B473" s="3" t="s">
        <v>126</v>
      </c>
      <c r="C473" s="3">
        <v>2</v>
      </c>
      <c r="D473" s="3">
        <v>173</v>
      </c>
      <c r="E473" s="3">
        <f t="shared" si="70"/>
        <v>5.1532915944977793</v>
      </c>
      <c r="F473" s="3">
        <v>0.92214590500000004</v>
      </c>
      <c r="G473" s="3">
        <f>-LN(1-_xlfn.GAMMA.DIST(E473,Sheet3!F$72,Sheet3!E$72,TRUE))</f>
        <v>0.44784902743311994</v>
      </c>
      <c r="H473" s="3">
        <v>565</v>
      </c>
      <c r="I473" s="3">
        <f t="shared" si="71"/>
        <v>6.3368257311464413</v>
      </c>
      <c r="J473" s="3">
        <v>22.854164699999998</v>
      </c>
      <c r="K473" s="3">
        <f>-LN(1-_xlfn.GAMMA.DIST(I473,Sheet3!F$88,Sheet3!E$88,TRUE))</f>
        <v>0.64528394696461866</v>
      </c>
      <c r="L473" s="3">
        <v>395</v>
      </c>
      <c r="M473" s="3">
        <f t="shared" si="72"/>
        <v>5.978885764901122</v>
      </c>
      <c r="N473" s="3">
        <v>1.464971327</v>
      </c>
      <c r="O473" s="3" t="str">
        <f t="shared" si="79"/>
        <v>Plate 2</v>
      </c>
      <c r="P473" s="3">
        <f>-LN(1-_xlfn.GAMMA.DIST(M473,Sheet3!F$8,Sheet3!E$8,TRUE))</f>
        <v>0.67621879810323071</v>
      </c>
      <c r="Q473" s="3">
        <v>933</v>
      </c>
      <c r="R473" s="3">
        <f t="shared" si="73"/>
        <v>6.8384052008473439</v>
      </c>
      <c r="S473" s="3">
        <v>1.3557600569999999</v>
      </c>
      <c r="U473" s="3">
        <v>349</v>
      </c>
      <c r="V473" s="3">
        <f t="shared" si="74"/>
        <v>5.855071922202427</v>
      </c>
      <c r="W473" s="3">
        <v>0.75979286899999998</v>
      </c>
      <c r="Y473" s="3">
        <v>918</v>
      </c>
      <c r="Z473" s="3">
        <f t="shared" si="75"/>
        <v>6.8221973906204907</v>
      </c>
      <c r="AA473" s="3">
        <v>0.14913469600000001</v>
      </c>
      <c r="AC473" s="3">
        <v>590</v>
      </c>
      <c r="AD473" s="3">
        <f t="shared" si="76"/>
        <v>6.3801225368997647</v>
      </c>
      <c r="AE473" s="3">
        <v>1.066809055</v>
      </c>
      <c r="AG473" s="3">
        <v>3770</v>
      </c>
      <c r="AH473" s="3">
        <f t="shared" si="77"/>
        <v>8.2348302804420559</v>
      </c>
      <c r="AI473" s="3">
        <v>5.8679852199999996</v>
      </c>
      <c r="AK473" s="3">
        <v>802</v>
      </c>
      <c r="AL473" s="3">
        <f t="shared" si="78"/>
        <v>6.6871086078665147</v>
      </c>
      <c r="AM473" s="3">
        <v>4.4848779690000002</v>
      </c>
    </row>
    <row r="474" spans="1:39" x14ac:dyDescent="0.25">
      <c r="A474" s="3">
        <v>16233840</v>
      </c>
      <c r="B474" s="3" t="s">
        <v>126</v>
      </c>
      <c r="C474" s="3">
        <v>2</v>
      </c>
      <c r="D474" s="3">
        <v>165</v>
      </c>
      <c r="E474" s="3">
        <f t="shared" si="70"/>
        <v>5.1059454739005803</v>
      </c>
      <c r="F474" s="3">
        <v>0.75808602300000005</v>
      </c>
      <c r="G474" s="3">
        <f>-LN(1-_xlfn.GAMMA.DIST(E474,Sheet3!F$72,Sheet3!E$72,TRUE))</f>
        <v>0.38792155747251184</v>
      </c>
      <c r="H474" s="3">
        <v>576</v>
      </c>
      <c r="I474" s="3">
        <f t="shared" si="71"/>
        <v>6.3561076606958915</v>
      </c>
      <c r="J474" s="3">
        <v>27.1638719</v>
      </c>
      <c r="K474" s="3">
        <f>-LN(1-_xlfn.GAMMA.DIST(I474,Sheet3!F$88,Sheet3!E$88,TRUE))</f>
        <v>0.72384601336976395</v>
      </c>
      <c r="L474" s="3">
        <v>401</v>
      </c>
      <c r="M474" s="3">
        <f t="shared" si="72"/>
        <v>5.9939614273065693</v>
      </c>
      <c r="N474" s="3">
        <v>1.5142087900000001</v>
      </c>
      <c r="O474" s="3" t="str">
        <f t="shared" si="79"/>
        <v>Plate 2</v>
      </c>
      <c r="P474" s="3">
        <f>-LN(1-_xlfn.GAMMA.DIST(M474,Sheet3!F$8,Sheet3!E$8,TRUE))</f>
        <v>0.707966760762474</v>
      </c>
      <c r="Q474" s="3">
        <v>1026</v>
      </c>
      <c r="R474" s="3">
        <f t="shared" si="73"/>
        <v>6.9334230257307148</v>
      </c>
      <c r="S474" s="3">
        <v>2.2906629770000002</v>
      </c>
      <c r="U474" s="3">
        <v>675</v>
      </c>
      <c r="V474" s="3">
        <f t="shared" si="74"/>
        <v>6.5147126908725301</v>
      </c>
      <c r="W474" s="3">
        <v>2.981865177</v>
      </c>
      <c r="Y474" s="3">
        <v>898</v>
      </c>
      <c r="Z474" s="3">
        <f t="shared" si="75"/>
        <v>6.8001700683021999</v>
      </c>
      <c r="AA474" s="3">
        <v>5.6391352999999998E-2</v>
      </c>
      <c r="AC474" s="3">
        <v>3655</v>
      </c>
      <c r="AD474" s="3">
        <f t="shared" si="76"/>
        <v>8.2038513721838786</v>
      </c>
      <c r="AE474" s="3">
        <v>9.3104242389999996</v>
      </c>
      <c r="AG474" s="3">
        <v>2931</v>
      </c>
      <c r="AH474" s="3">
        <f t="shared" si="77"/>
        <v>7.9830989407108923</v>
      </c>
      <c r="AI474" s="3">
        <v>4.3420852659999998</v>
      </c>
      <c r="AK474" s="3">
        <v>1692</v>
      </c>
      <c r="AL474" s="3">
        <f t="shared" si="78"/>
        <v>7.4336665401661683</v>
      </c>
      <c r="AM474" s="3">
        <v>11.421395540000001</v>
      </c>
    </row>
    <row r="475" spans="1:39" x14ac:dyDescent="0.25">
      <c r="A475" s="3">
        <v>16233852</v>
      </c>
      <c r="B475" s="3" t="s">
        <v>126</v>
      </c>
      <c r="C475" s="3">
        <v>2</v>
      </c>
      <c r="D475" s="3">
        <v>162</v>
      </c>
      <c r="E475" s="3">
        <f t="shared" si="70"/>
        <v>5.0875963352323836</v>
      </c>
      <c r="F475" s="3">
        <v>0.69622455699999997</v>
      </c>
      <c r="G475" s="3">
        <f>-LN(1-_xlfn.GAMMA.DIST(E475,Sheet3!F$72,Sheet3!E$72,TRUE))</f>
        <v>0.3662545467928528</v>
      </c>
      <c r="H475" s="3">
        <v>749</v>
      </c>
      <c r="I475" s="3">
        <f t="shared" si="71"/>
        <v>6.6187389835172192</v>
      </c>
      <c r="J475" s="3">
        <v>93.741793340000001</v>
      </c>
      <c r="K475" s="3">
        <f>-LN(1-_xlfn.GAMMA.DIST(I475,Sheet3!F$88,Sheet3!E$88,TRUE))</f>
        <v>2.4647747719617401</v>
      </c>
      <c r="L475" s="3">
        <v>380</v>
      </c>
      <c r="M475" s="3">
        <f t="shared" si="72"/>
        <v>5.9401712527204316</v>
      </c>
      <c r="N475" s="3">
        <v>1.341756473</v>
      </c>
      <c r="O475" s="3" t="str">
        <f t="shared" si="79"/>
        <v>Plate 2</v>
      </c>
      <c r="P475" s="3">
        <f>-LN(1-_xlfn.GAMMA.DIST(M475,Sheet3!F$8,Sheet3!E$8,TRUE))</f>
        <v>0.59902814021673578</v>
      </c>
      <c r="Q475" s="3">
        <v>793</v>
      </c>
      <c r="R475" s="3">
        <f t="shared" si="73"/>
        <v>6.6758232216348476</v>
      </c>
      <c r="S475" s="3">
        <v>0</v>
      </c>
      <c r="U475" s="3">
        <v>409</v>
      </c>
      <c r="V475" s="3">
        <f t="shared" si="74"/>
        <v>6.0137151560428022</v>
      </c>
      <c r="W475" s="3">
        <v>1.1631253800000001</v>
      </c>
      <c r="Y475" s="3">
        <v>772</v>
      </c>
      <c r="Z475" s="3">
        <f t="shared" si="75"/>
        <v>6.6489845500247764</v>
      </c>
      <c r="AA475" s="3">
        <v>0</v>
      </c>
      <c r="AC475" s="3">
        <v>647</v>
      </c>
      <c r="AD475" s="3">
        <f t="shared" si="76"/>
        <v>6.4723462945009009</v>
      </c>
      <c r="AE475" s="3">
        <v>1.223683246</v>
      </c>
      <c r="AG475" s="3">
        <v>2915</v>
      </c>
      <c r="AH475" s="3">
        <f t="shared" si="77"/>
        <v>7.9776250987845927</v>
      </c>
      <c r="AI475" s="3">
        <v>4.3126834150000004</v>
      </c>
      <c r="AK475" s="3">
        <v>879</v>
      </c>
      <c r="AL475" s="3">
        <f t="shared" si="78"/>
        <v>6.7787848976851768</v>
      </c>
      <c r="AM475" s="3">
        <v>5.0825206410000003</v>
      </c>
    </row>
    <row r="476" spans="1:39" x14ac:dyDescent="0.25">
      <c r="A476" s="3">
        <v>16233921</v>
      </c>
      <c r="B476" s="3" t="s">
        <v>126</v>
      </c>
      <c r="C476" s="3">
        <v>2</v>
      </c>
      <c r="D476" s="3">
        <v>149</v>
      </c>
      <c r="E476" s="3">
        <f t="shared" si="70"/>
        <v>5.0039463059454592</v>
      </c>
      <c r="F476" s="3">
        <v>0.42537530200000001</v>
      </c>
      <c r="G476" s="3">
        <f>-LN(1-_xlfn.GAMMA.DIST(E476,Sheet3!F$72,Sheet3!E$72,TRUE))</f>
        <v>0.27803213901757207</v>
      </c>
      <c r="H476" s="3">
        <v>571</v>
      </c>
      <c r="I476" s="3">
        <f t="shared" si="71"/>
        <v>6.3473892096560105</v>
      </c>
      <c r="J476" s="3">
        <v>25.206898120000002</v>
      </c>
      <c r="K476" s="3">
        <f>-LN(1-_xlfn.GAMMA.DIST(I476,Sheet3!F$88,Sheet3!E$88,TRUE))</f>
        <v>0.68756738010251817</v>
      </c>
      <c r="L476" s="3">
        <v>328</v>
      </c>
      <c r="M476" s="3">
        <f t="shared" si="72"/>
        <v>5.7930136083841441</v>
      </c>
      <c r="N476" s="3">
        <v>0.91303174099999995</v>
      </c>
      <c r="O476" s="3" t="str">
        <f t="shared" si="79"/>
        <v>Plate 2</v>
      </c>
      <c r="P476" s="3">
        <f>-LN(1-_xlfn.GAMMA.DIST(M476,Sheet3!F$8,Sheet3!E$8,TRUE))</f>
        <v>0.35978619111291377</v>
      </c>
      <c r="Q476" s="3">
        <v>925</v>
      </c>
      <c r="R476" s="3">
        <f t="shared" si="73"/>
        <v>6.8297937375124249</v>
      </c>
      <c r="S476" s="3">
        <v>1.2745174800000001</v>
      </c>
      <c r="U476" s="3">
        <v>554</v>
      </c>
      <c r="V476" s="3">
        <f t="shared" si="74"/>
        <v>6.3171646867472839</v>
      </c>
      <c r="W476" s="3">
        <v>2.1498962869999998</v>
      </c>
      <c r="Y476" s="3">
        <v>906</v>
      </c>
      <c r="Z476" s="3">
        <f t="shared" si="75"/>
        <v>6.8090393060429797</v>
      </c>
      <c r="AA476" s="3">
        <v>9.4320350999999997E-2</v>
      </c>
      <c r="AC476" s="3">
        <v>1128</v>
      </c>
      <c r="AD476" s="3">
        <f t="shared" si="76"/>
        <v>7.0282014320580046</v>
      </c>
      <c r="AE476" s="3">
        <v>2.5366241989999998</v>
      </c>
      <c r="AG476" s="3">
        <v>2735</v>
      </c>
      <c r="AH476" s="3">
        <f t="shared" si="77"/>
        <v>7.9138867148560816</v>
      </c>
      <c r="AI476" s="3">
        <v>3.9809998919999998</v>
      </c>
      <c r="AK476" s="3">
        <v>850</v>
      </c>
      <c r="AL476" s="3">
        <f t="shared" si="78"/>
        <v>6.7452363494843626</v>
      </c>
      <c r="AM476" s="3">
        <v>4.8573586710000001</v>
      </c>
    </row>
    <row r="477" spans="1:39" x14ac:dyDescent="0.25">
      <c r="A477" s="3">
        <v>16233928</v>
      </c>
      <c r="B477" s="3" t="s">
        <v>126</v>
      </c>
      <c r="C477" s="3">
        <v>2</v>
      </c>
      <c r="D477" s="3">
        <v>213</v>
      </c>
      <c r="E477" s="3">
        <f t="shared" si="70"/>
        <v>5.3612921657094255</v>
      </c>
      <c r="F477" s="3">
        <v>1.7286443309999999</v>
      </c>
      <c r="G477" s="3">
        <f>-LN(1-_xlfn.GAMMA.DIST(E477,Sheet3!F$72,Sheet3!E$72,TRUE))</f>
        <v>0.784245183617444</v>
      </c>
      <c r="H477" s="3">
        <v>712</v>
      </c>
      <c r="I477" s="3">
        <f t="shared" si="71"/>
        <v>6.5680779114119758</v>
      </c>
      <c r="J477" s="3">
        <v>79.629213250000006</v>
      </c>
      <c r="K477" s="3">
        <f>-LN(1-_xlfn.GAMMA.DIST(I477,Sheet3!F$88,Sheet3!E$88,TRUE))</f>
        <v>2.025707075471133</v>
      </c>
      <c r="L477" s="3">
        <v>434</v>
      </c>
      <c r="M477" s="3">
        <f t="shared" si="72"/>
        <v>6.0730445341004051</v>
      </c>
      <c r="N477" s="3">
        <v>1.784566654</v>
      </c>
      <c r="O477" s="3" t="str">
        <f t="shared" si="79"/>
        <v>Plate 2</v>
      </c>
      <c r="P477" s="3">
        <f>-LN(1-_xlfn.GAMMA.DIST(M477,Sheet3!F$8,Sheet3!E$8,TRUE))</f>
        <v>0.89044024295155666</v>
      </c>
      <c r="Q477" s="3">
        <v>1000</v>
      </c>
      <c r="R477" s="3">
        <f t="shared" si="73"/>
        <v>6.9077552789821368</v>
      </c>
      <c r="S477" s="3">
        <v>2.0308002460000001</v>
      </c>
      <c r="U477" s="3">
        <v>523</v>
      </c>
      <c r="V477" s="3">
        <f t="shared" si="74"/>
        <v>6.2595814640649232</v>
      </c>
      <c r="W477" s="3">
        <v>1.9378384959999999</v>
      </c>
      <c r="Y477" s="3">
        <v>1002</v>
      </c>
      <c r="Z477" s="3">
        <f t="shared" si="75"/>
        <v>6.90975328164481</v>
      </c>
      <c r="AA477" s="3">
        <v>0.50574923299999996</v>
      </c>
      <c r="AC477" s="3">
        <v>647</v>
      </c>
      <c r="AD477" s="3">
        <f t="shared" si="76"/>
        <v>6.4723462945009009</v>
      </c>
      <c r="AE477" s="3">
        <v>1.223683246</v>
      </c>
      <c r="AG477" s="3">
        <v>3362</v>
      </c>
      <c r="AH477" s="3">
        <f t="shared" si="77"/>
        <v>8.1202913139685613</v>
      </c>
      <c r="AI477" s="3">
        <v>5.1295890929999999</v>
      </c>
      <c r="AK477" s="3">
        <v>1051</v>
      </c>
      <c r="AL477" s="3">
        <f t="shared" si="78"/>
        <v>6.9574973708769514</v>
      </c>
      <c r="AM477" s="3">
        <v>6.4196352250000004</v>
      </c>
    </row>
    <row r="478" spans="1:39" x14ac:dyDescent="0.25">
      <c r="A478" s="3">
        <v>16231120</v>
      </c>
      <c r="B478" s="3" t="s">
        <v>382</v>
      </c>
      <c r="C478" s="3">
        <v>3</v>
      </c>
      <c r="D478" s="3">
        <v>169</v>
      </c>
      <c r="E478" s="3">
        <f t="shared" si="70"/>
        <v>5.1298987149230735</v>
      </c>
      <c r="F478" s="3">
        <v>0.80493709700000005</v>
      </c>
      <c r="G478" s="3">
        <f>-LN(1-_xlfn.GAMMA.DIST(E478,Sheet3!F$73,Sheet3!E$73,TRUE))</f>
        <v>0.25487282069556394</v>
      </c>
      <c r="H478" s="3">
        <v>645</v>
      </c>
      <c r="I478" s="3">
        <f t="shared" si="71"/>
        <v>6.4692503167957724</v>
      </c>
      <c r="J478" s="3">
        <v>27.21191366</v>
      </c>
      <c r="K478" s="3">
        <f>-LN(1-_xlfn.GAMMA.DIST(I478,Sheet3!F$89,Sheet3!E$89,TRUE))</f>
        <v>1.1931468067451452</v>
      </c>
      <c r="L478" s="3">
        <v>538</v>
      </c>
      <c r="M478" s="3">
        <f t="shared" si="72"/>
        <v>6.2878585601617845</v>
      </c>
      <c r="N478" s="3">
        <v>2.227567278</v>
      </c>
      <c r="O478" s="3" t="str">
        <f t="shared" si="79"/>
        <v>Plate 3</v>
      </c>
      <c r="P478" s="3">
        <f>-LN(1-_xlfn.GAMMA.DIST(M478,Sheet3!F$9,Sheet3!E$9,TRUE))</f>
        <v>2.5303864418036288</v>
      </c>
      <c r="Q478" s="3">
        <v>1865</v>
      </c>
      <c r="R478" s="3">
        <f t="shared" si="73"/>
        <v>7.5310163320779155</v>
      </c>
      <c r="S478" s="3">
        <v>4.7824755830000001</v>
      </c>
      <c r="U478" s="3">
        <v>1087</v>
      </c>
      <c r="V478" s="3">
        <f t="shared" si="74"/>
        <v>6.9911768871212097</v>
      </c>
      <c r="W478" s="3">
        <v>4.728167397</v>
      </c>
      <c r="Y478" s="3">
        <v>1790</v>
      </c>
      <c r="Z478" s="3">
        <f t="shared" si="75"/>
        <v>7.4899708988348008</v>
      </c>
      <c r="AA478" s="3">
        <v>1.5384412810000001</v>
      </c>
      <c r="AC478" s="3">
        <v>919</v>
      </c>
      <c r="AD478" s="3">
        <f t="shared" si="76"/>
        <v>6.8232861223556869</v>
      </c>
      <c r="AE478" s="3">
        <v>1.5801261150000001</v>
      </c>
      <c r="AG478" s="3">
        <v>3590</v>
      </c>
      <c r="AH478" s="3">
        <f t="shared" si="77"/>
        <v>8.1859074814823245</v>
      </c>
      <c r="AI478" s="3">
        <v>3.1793189509999999</v>
      </c>
      <c r="AK478" s="3">
        <v>1040</v>
      </c>
      <c r="AL478" s="3">
        <f t="shared" si="78"/>
        <v>6.9469759921354184</v>
      </c>
      <c r="AM478" s="3">
        <v>5.703456869</v>
      </c>
    </row>
    <row r="479" spans="1:39" x14ac:dyDescent="0.25">
      <c r="A479" s="3">
        <v>16231168</v>
      </c>
      <c r="B479" s="3" t="s">
        <v>382</v>
      </c>
      <c r="C479" s="3">
        <v>3</v>
      </c>
      <c r="D479" s="3">
        <v>146</v>
      </c>
      <c r="E479" s="3">
        <f t="shared" si="70"/>
        <v>4.9836066217083363</v>
      </c>
      <c r="F479" s="3">
        <v>0.26509747900000002</v>
      </c>
      <c r="G479" s="3">
        <f>-LN(1-_xlfn.GAMMA.DIST(E479,Sheet3!F$73,Sheet3!E$73,TRUE))</f>
        <v>0.11938835178941026</v>
      </c>
      <c r="H479" s="3">
        <v>544</v>
      </c>
      <c r="I479" s="3">
        <f t="shared" si="71"/>
        <v>6.2989492468559423</v>
      </c>
      <c r="J479" s="3">
        <v>0</v>
      </c>
      <c r="K479" s="3">
        <f>-LN(1-_xlfn.GAMMA.DIST(I479,Sheet3!F$89,Sheet3!E$89,TRUE))</f>
        <v>0.39455755115586044</v>
      </c>
      <c r="L479" s="3">
        <v>375</v>
      </c>
      <c r="M479" s="3">
        <f t="shared" si="72"/>
        <v>5.9269260259704106</v>
      </c>
      <c r="N479" s="3">
        <v>1.0060074800000001</v>
      </c>
      <c r="O479" s="3" t="str">
        <f t="shared" si="79"/>
        <v>Plate 3</v>
      </c>
      <c r="P479" s="3">
        <f>-LN(1-_xlfn.GAMMA.DIST(M479,Sheet3!F$9,Sheet3!E$9,TRUE))</f>
        <v>0.78013531181565188</v>
      </c>
      <c r="Q479" s="3">
        <v>2246</v>
      </c>
      <c r="R479" s="3">
        <f t="shared" si="73"/>
        <v>7.7169061352983883</v>
      </c>
      <c r="S479" s="3">
        <v>7.4568684740000002</v>
      </c>
      <c r="U479" s="3">
        <v>340</v>
      </c>
      <c r="V479" s="3">
        <f t="shared" si="74"/>
        <v>5.8289456176102075</v>
      </c>
      <c r="W479" s="3">
        <v>0.61446047999999998</v>
      </c>
      <c r="Y479" s="3">
        <v>1513</v>
      </c>
      <c r="Z479" s="3">
        <f t="shared" si="75"/>
        <v>7.3218497137883558</v>
      </c>
      <c r="AA479" s="3">
        <v>0.71637419700000005</v>
      </c>
      <c r="AC479" s="3">
        <v>851</v>
      </c>
      <c r="AD479" s="3">
        <f t="shared" si="76"/>
        <v>6.7464121285733745</v>
      </c>
      <c r="AE479" s="3">
        <v>1.4296250699999999</v>
      </c>
      <c r="AG479" s="3">
        <v>2079</v>
      </c>
      <c r="AH479" s="3">
        <f t="shared" si="77"/>
        <v>7.6396422878580132</v>
      </c>
      <c r="AI479" s="3">
        <v>0.99585694300000005</v>
      </c>
      <c r="AK479" s="3">
        <v>986</v>
      </c>
      <c r="AL479" s="3">
        <f t="shared" si="78"/>
        <v>6.8936563546026353</v>
      </c>
      <c r="AM479" s="3">
        <v>5.3156503710000003</v>
      </c>
    </row>
    <row r="480" spans="1:39" x14ac:dyDescent="0.25">
      <c r="A480" s="3">
        <v>16231203</v>
      </c>
      <c r="B480" s="3" t="s">
        <v>382</v>
      </c>
      <c r="C480" s="3">
        <v>3</v>
      </c>
      <c r="D480" s="3">
        <v>173</v>
      </c>
      <c r="E480" s="3">
        <f t="shared" si="70"/>
        <v>5.1532915944977793</v>
      </c>
      <c r="F480" s="3">
        <v>0.89795955199999999</v>
      </c>
      <c r="G480" s="3">
        <f>-LN(1-_xlfn.GAMMA.DIST(E480,Sheet3!F$73,Sheet3!E$73,TRUE))</f>
        <v>0.28405385146497708</v>
      </c>
      <c r="H480" s="3">
        <v>620</v>
      </c>
      <c r="I480" s="3">
        <f t="shared" si="71"/>
        <v>6.4297194780391376</v>
      </c>
      <c r="J480" s="3">
        <v>16.555763859999999</v>
      </c>
      <c r="K480" s="3">
        <f>-LN(1-_xlfn.GAMMA.DIST(I480,Sheet3!F$89,Sheet3!E$89,TRUE))</f>
        <v>0.95447259670564066</v>
      </c>
      <c r="L480" s="3">
        <v>364</v>
      </c>
      <c r="M480" s="3">
        <f t="shared" si="72"/>
        <v>5.8971538676367405</v>
      </c>
      <c r="N480" s="3">
        <v>0.92265642400000003</v>
      </c>
      <c r="O480" s="3" t="str">
        <f t="shared" si="79"/>
        <v>Plate 3</v>
      </c>
      <c r="P480" s="3">
        <f>-LN(1-_xlfn.GAMMA.DIST(M480,Sheet3!F$9,Sheet3!E$9,TRUE))</f>
        <v>0.68900363540660514</v>
      </c>
      <c r="Q480" s="3">
        <v>1671</v>
      </c>
      <c r="R480" s="3">
        <f t="shared" si="73"/>
        <v>7.4211775285953934</v>
      </c>
      <c r="S480" s="3">
        <v>3.4162831580000002</v>
      </c>
      <c r="U480" s="3">
        <v>1281</v>
      </c>
      <c r="V480" s="3">
        <f t="shared" si="74"/>
        <v>7.1553963018967339</v>
      </c>
      <c r="W480" s="3">
        <v>5.8023515259999998</v>
      </c>
      <c r="Y480" s="3">
        <v>1860</v>
      </c>
      <c r="Z480" s="3">
        <f t="shared" si="75"/>
        <v>7.5283317667072467</v>
      </c>
      <c r="AA480" s="3">
        <v>1.744197979</v>
      </c>
      <c r="AC480" s="3">
        <v>1002</v>
      </c>
      <c r="AD480" s="3">
        <f t="shared" si="76"/>
        <v>6.90975328164481</v>
      </c>
      <c r="AE480" s="3">
        <v>1.7643989360000001</v>
      </c>
      <c r="AG480" s="3">
        <v>5272</v>
      </c>
      <c r="AH480" s="3">
        <f t="shared" si="77"/>
        <v>8.5701650761823434</v>
      </c>
      <c r="AI480" s="3">
        <v>5.6237159910000001</v>
      </c>
      <c r="AK480" s="3">
        <v>1101</v>
      </c>
      <c r="AL480" s="3">
        <f t="shared" si="78"/>
        <v>7.0039741367226798</v>
      </c>
      <c r="AM480" s="3">
        <v>6.1415507429999998</v>
      </c>
    </row>
    <row r="481" spans="1:39" x14ac:dyDescent="0.25">
      <c r="A481" s="3">
        <v>16231204</v>
      </c>
      <c r="B481" s="3" t="s">
        <v>382</v>
      </c>
      <c r="C481" s="3">
        <v>3</v>
      </c>
      <c r="D481" s="3">
        <v>192</v>
      </c>
      <c r="E481" s="3">
        <f t="shared" si="70"/>
        <v>5.2574953720277815</v>
      </c>
      <c r="F481" s="3">
        <v>1.3376891479999999</v>
      </c>
      <c r="G481" s="3">
        <f>-LN(1-_xlfn.GAMMA.DIST(E481,Sheet3!F$73,Sheet3!E$73,TRUE))</f>
        <v>0.44343146366229069</v>
      </c>
      <c r="H481" s="3">
        <v>585</v>
      </c>
      <c r="I481" s="3">
        <f t="shared" si="71"/>
        <v>6.3716118472318568</v>
      </c>
      <c r="J481" s="3">
        <v>0</v>
      </c>
      <c r="K481" s="3">
        <f>-LN(1-_xlfn.GAMMA.DIST(I481,Sheet3!F$89,Sheet3!E$89,TRUE))</f>
        <v>0.66431082322202895</v>
      </c>
      <c r="L481" s="3">
        <v>307</v>
      </c>
      <c r="M481" s="3">
        <f t="shared" si="72"/>
        <v>5.7268477475871968</v>
      </c>
      <c r="N481" s="3">
        <v>0.48755101200000001</v>
      </c>
      <c r="O481" s="3" t="str">
        <f t="shared" si="79"/>
        <v>Plate 3</v>
      </c>
      <c r="P481" s="3">
        <f>-LN(1-_xlfn.GAMMA.DIST(M481,Sheet3!F$9,Sheet3!E$9,TRUE))</f>
        <v>0.30232237586627803</v>
      </c>
      <c r="Q481" s="3">
        <v>1514</v>
      </c>
      <c r="R481" s="3">
        <f t="shared" si="73"/>
        <v>7.3225104339973939</v>
      </c>
      <c r="S481" s="3">
        <v>2.3073488270000002</v>
      </c>
      <c r="U481" s="3">
        <v>311</v>
      </c>
      <c r="V481" s="3">
        <f t="shared" si="74"/>
        <v>5.7397929121792339</v>
      </c>
      <c r="W481" s="3">
        <v>0.456262263</v>
      </c>
      <c r="Y481" s="3">
        <v>1689</v>
      </c>
      <c r="Z481" s="3">
        <f t="shared" si="75"/>
        <v>7.4318919168077997</v>
      </c>
      <c r="AA481" s="3">
        <v>1.2403580999999999</v>
      </c>
      <c r="AC481" s="3">
        <v>402</v>
      </c>
      <c r="AD481" s="3">
        <f t="shared" si="76"/>
        <v>5.9964520886190211</v>
      </c>
      <c r="AE481" s="3">
        <v>0.45101393400000001</v>
      </c>
      <c r="AG481" s="3">
        <v>3393</v>
      </c>
      <c r="AH481" s="3">
        <f t="shared" si="77"/>
        <v>8.1294697647842309</v>
      </c>
      <c r="AI481" s="3">
        <v>2.8937894669999999</v>
      </c>
      <c r="AK481" s="3">
        <v>737</v>
      </c>
      <c r="AL481" s="3">
        <f t="shared" si="78"/>
        <v>6.6025878921893364</v>
      </c>
      <c r="AM481" s="3">
        <v>3.527638236</v>
      </c>
    </row>
    <row r="482" spans="1:39" x14ac:dyDescent="0.25">
      <c r="A482" s="3">
        <v>16231205</v>
      </c>
      <c r="B482" s="3" t="s">
        <v>382</v>
      </c>
      <c r="C482" s="3">
        <v>3</v>
      </c>
      <c r="D482" s="3">
        <v>139</v>
      </c>
      <c r="E482" s="3">
        <f t="shared" si="70"/>
        <v>4.9344739331306915</v>
      </c>
      <c r="F482" s="3">
        <v>9.7569053000000003E-2</v>
      </c>
      <c r="G482" s="3">
        <f>-LN(1-_xlfn.GAMMA.DIST(E482,Sheet3!F$73,Sheet3!E$73,TRUE))</f>
        <v>8.9398010972292302E-2</v>
      </c>
      <c r="H482" s="3">
        <v>551</v>
      </c>
      <c r="I482" s="3">
        <f t="shared" si="71"/>
        <v>6.3117348091529148</v>
      </c>
      <c r="J482" s="3">
        <v>0</v>
      </c>
      <c r="K482" s="3">
        <f>-LN(1-_xlfn.GAMMA.DIST(I482,Sheet3!F$89,Sheet3!E$89,TRUE))</f>
        <v>0.43508143852111164</v>
      </c>
      <c r="L482" s="3">
        <v>395</v>
      </c>
      <c r="M482" s="3">
        <f t="shared" si="72"/>
        <v>5.978885764901122</v>
      </c>
      <c r="N482" s="3">
        <v>1.1571673659999999</v>
      </c>
      <c r="O482" s="3" t="str">
        <f t="shared" si="79"/>
        <v>Plate 3</v>
      </c>
      <c r="P482" s="3">
        <f>-LN(1-_xlfn.GAMMA.DIST(M482,Sheet3!F$9,Sheet3!E$9,TRUE))</f>
        <v>0.95749453302174847</v>
      </c>
      <c r="Q482" s="3">
        <v>1665</v>
      </c>
      <c r="R482" s="3">
        <f t="shared" si="73"/>
        <v>7.4175804024145444</v>
      </c>
      <c r="S482" s="3">
        <v>3.3739656939999998</v>
      </c>
      <c r="U482" s="3">
        <v>242</v>
      </c>
      <c r="V482" s="3">
        <f t="shared" si="74"/>
        <v>5.4889377261566867</v>
      </c>
      <c r="W482" s="3">
        <v>8.1653495000000006E-2</v>
      </c>
      <c r="Y482" s="3">
        <v>1675</v>
      </c>
      <c r="Z482" s="3">
        <f t="shared" si="75"/>
        <v>7.4235684442591667</v>
      </c>
      <c r="AA482" s="3">
        <v>1.198911158</v>
      </c>
      <c r="AC482" s="3">
        <v>455</v>
      </c>
      <c r="AD482" s="3">
        <f t="shared" si="76"/>
        <v>6.1202974189509503</v>
      </c>
      <c r="AE482" s="3">
        <v>0.56461636800000004</v>
      </c>
      <c r="AG482" s="3">
        <v>3136</v>
      </c>
      <c r="AH482" s="3">
        <f t="shared" si="77"/>
        <v>8.0507033814702993</v>
      </c>
      <c r="AI482" s="3">
        <v>2.5216061449999998</v>
      </c>
      <c r="AK482" s="3">
        <v>908</v>
      </c>
      <c r="AL482" s="3">
        <f t="shared" si="78"/>
        <v>6.8112443786012937</v>
      </c>
      <c r="AM482" s="3">
        <v>4.755511233</v>
      </c>
    </row>
    <row r="483" spans="1:39" x14ac:dyDescent="0.25">
      <c r="A483" s="3">
        <v>16231210</v>
      </c>
      <c r="B483" s="3" t="s">
        <v>382</v>
      </c>
      <c r="C483" s="3">
        <v>3</v>
      </c>
      <c r="D483" s="3">
        <v>168</v>
      </c>
      <c r="E483" s="3">
        <f t="shared" si="70"/>
        <v>5.1239639794032588</v>
      </c>
      <c r="F483" s="3">
        <v>0.78165184099999996</v>
      </c>
      <c r="G483" s="3">
        <f>-LN(1-_xlfn.GAMMA.DIST(E483,Sheet3!F$73,Sheet3!E$73,TRUE))</f>
        <v>0.24782888330305694</v>
      </c>
      <c r="H483" s="3">
        <v>569</v>
      </c>
      <c r="I483" s="3">
        <f t="shared" si="71"/>
        <v>6.3438804341263308</v>
      </c>
      <c r="J483" s="3">
        <v>0</v>
      </c>
      <c r="K483" s="3">
        <f>-LN(1-_xlfn.GAMMA.DIST(I483,Sheet3!F$89,Sheet3!E$89,TRUE))</f>
        <v>0.54979504570389437</v>
      </c>
      <c r="L483" s="3">
        <v>278</v>
      </c>
      <c r="M483" s="3">
        <f t="shared" si="72"/>
        <v>5.6276211136906369</v>
      </c>
      <c r="N483" s="3">
        <v>0.26303203600000002</v>
      </c>
      <c r="O483" s="3" t="str">
        <f t="shared" si="79"/>
        <v>Plate 3</v>
      </c>
      <c r="P483" s="3">
        <f>-LN(1-_xlfn.GAMMA.DIST(M483,Sheet3!F$9,Sheet3!E$9,TRUE))</f>
        <v>0.1680303193408966</v>
      </c>
      <c r="Q483" s="3">
        <v>1444</v>
      </c>
      <c r="R483" s="3">
        <f t="shared" si="73"/>
        <v>7.2751723194527713</v>
      </c>
      <c r="S483" s="3">
        <v>1.8115800950000001</v>
      </c>
      <c r="U483" s="3">
        <v>309</v>
      </c>
      <c r="V483" s="3">
        <f t="shared" si="74"/>
        <v>5.7333412768977459</v>
      </c>
      <c r="W483" s="3">
        <v>0.44536332099999998</v>
      </c>
      <c r="Y483" s="3">
        <v>1563</v>
      </c>
      <c r="Z483" s="3">
        <f t="shared" si="75"/>
        <v>7.3543623304214769</v>
      </c>
      <c r="AA483" s="3">
        <v>0.86596259099999995</v>
      </c>
      <c r="AC483" s="3">
        <v>851</v>
      </c>
      <c r="AD483" s="3">
        <f t="shared" si="76"/>
        <v>6.7464121285733745</v>
      </c>
      <c r="AE483" s="3">
        <v>1.4296250699999999</v>
      </c>
      <c r="AG483" s="3">
        <v>4365</v>
      </c>
      <c r="AH483" s="3">
        <f t="shared" si="77"/>
        <v>8.3813734682737024</v>
      </c>
      <c r="AI483" s="3">
        <v>4.3042958770000004</v>
      </c>
      <c r="AK483" s="3">
        <v>652</v>
      </c>
      <c r="AL483" s="3">
        <f t="shared" si="78"/>
        <v>6.4800445619266531</v>
      </c>
      <c r="AM483" s="3">
        <v>2.9173693200000002</v>
      </c>
    </row>
    <row r="484" spans="1:39" x14ac:dyDescent="0.25">
      <c r="A484" s="3">
        <v>16231224</v>
      </c>
      <c r="B484" s="3" t="s">
        <v>382</v>
      </c>
      <c r="C484" s="3">
        <v>3</v>
      </c>
      <c r="D484" s="3">
        <v>183</v>
      </c>
      <c r="E484" s="3">
        <f t="shared" si="70"/>
        <v>5.2094861528414214</v>
      </c>
      <c r="F484" s="3">
        <v>1.129788019</v>
      </c>
      <c r="G484" s="3">
        <f>-LN(1-_xlfn.GAMMA.DIST(E484,Sheet3!F$73,Sheet3!E$73,TRUE))</f>
        <v>0.36381239218323191</v>
      </c>
      <c r="H484" s="3">
        <v>670</v>
      </c>
      <c r="I484" s="3">
        <f t="shared" si="71"/>
        <v>6.5072777123850116</v>
      </c>
      <c r="J484" s="3">
        <v>37.45994589</v>
      </c>
      <c r="K484" s="3">
        <f>-LN(1-_xlfn.GAMMA.DIST(I484,Sheet3!F$89,Sheet3!E$89,TRUE))</f>
        <v>1.455932312003456</v>
      </c>
      <c r="L484" s="3">
        <v>1155</v>
      </c>
      <c r="M484" s="3">
        <f t="shared" si="72"/>
        <v>7.0518556229558937</v>
      </c>
      <c r="N484" s="3">
        <v>6.7495065780000001</v>
      </c>
      <c r="O484" s="3" t="str">
        <f t="shared" si="79"/>
        <v>Plate 3</v>
      </c>
      <c r="P484" s="3">
        <f>-LN(1-_xlfn.GAMMA.DIST(M484,Sheet3!F$9,Sheet3!E$9,TRUE))</f>
        <v>10.404449637802808</v>
      </c>
      <c r="Q484" s="3">
        <v>1908</v>
      </c>
      <c r="R484" s="3">
        <f t="shared" si="73"/>
        <v>7.5538108520082314</v>
      </c>
      <c r="S484" s="3">
        <v>5.0848200969999997</v>
      </c>
      <c r="U484" s="3">
        <v>391</v>
      </c>
      <c r="V484" s="3">
        <f t="shared" si="74"/>
        <v>5.9687075599853658</v>
      </c>
      <c r="W484" s="3">
        <v>0.89325674799999999</v>
      </c>
      <c r="Y484" s="3">
        <v>1617</v>
      </c>
      <c r="Z484" s="3">
        <f t="shared" si="75"/>
        <v>7.3883278595771067</v>
      </c>
      <c r="AA484" s="3">
        <v>1.0268177169999999</v>
      </c>
      <c r="AC484" s="3">
        <v>772</v>
      </c>
      <c r="AD484" s="3">
        <f t="shared" si="76"/>
        <v>6.6489845500247764</v>
      </c>
      <c r="AE484" s="3">
        <v>1.2553683330000001</v>
      </c>
      <c r="AG484" s="3">
        <v>3255</v>
      </c>
      <c r="AH484" s="3">
        <f t="shared" si="77"/>
        <v>8.0879475546426693</v>
      </c>
      <c r="AI484" s="3">
        <v>2.693894249</v>
      </c>
      <c r="AK484" s="3">
        <v>1098</v>
      </c>
      <c r="AL484" s="3">
        <f t="shared" si="78"/>
        <v>7.0012456220694759</v>
      </c>
      <c r="AM484" s="3">
        <v>6.1200047599999996</v>
      </c>
    </row>
    <row r="485" spans="1:39" x14ac:dyDescent="0.25">
      <c r="A485" s="3">
        <v>16231236</v>
      </c>
      <c r="B485" s="3" t="s">
        <v>382</v>
      </c>
      <c r="C485" s="3">
        <v>3</v>
      </c>
      <c r="D485" s="3">
        <v>150</v>
      </c>
      <c r="E485" s="3">
        <f t="shared" si="70"/>
        <v>5.0106352940962555</v>
      </c>
      <c r="F485" s="3">
        <v>0.35983092300000002</v>
      </c>
      <c r="G485" s="3">
        <f>-LN(1-_xlfn.GAMMA.DIST(E485,Sheet3!F$73,Sheet3!E$73,TRUE))</f>
        <v>0.13889211422881115</v>
      </c>
      <c r="H485" s="3">
        <v>521</v>
      </c>
      <c r="I485" s="3">
        <f t="shared" si="71"/>
        <v>6.2557500417533669</v>
      </c>
      <c r="J485" s="3">
        <v>0</v>
      </c>
      <c r="K485" s="3">
        <f>-LN(1-_xlfn.GAMMA.DIST(I485,Sheet3!F$89,Sheet3!E$89,TRUE))</f>
        <v>0.2775528259833035</v>
      </c>
      <c r="L485" s="3">
        <v>249</v>
      </c>
      <c r="M485" s="3">
        <f t="shared" si="72"/>
        <v>5.5174528964647074</v>
      </c>
      <c r="N485" s="3">
        <v>3.3218112000000001E-2</v>
      </c>
      <c r="O485" s="3" t="str">
        <f t="shared" si="79"/>
        <v>Plate 3</v>
      </c>
      <c r="P485" s="3">
        <f>-LN(1-_xlfn.GAMMA.DIST(M485,Sheet3!F$9,Sheet3!E$9,TRUE))</f>
        <v>7.7992650331415864E-2</v>
      </c>
      <c r="Q485" s="3">
        <v>1585</v>
      </c>
      <c r="R485" s="3">
        <f t="shared" si="73"/>
        <v>7.3683396863113808</v>
      </c>
      <c r="S485" s="3">
        <v>2.8092887819999999</v>
      </c>
      <c r="U485" s="3">
        <v>812</v>
      </c>
      <c r="V485" s="3">
        <f t="shared" si="74"/>
        <v>6.6995003401616779</v>
      </c>
      <c r="W485" s="3">
        <v>3.2085797980000001</v>
      </c>
      <c r="Y485" s="3">
        <v>1660</v>
      </c>
      <c r="Z485" s="3">
        <f t="shared" si="75"/>
        <v>7.4145728813505887</v>
      </c>
      <c r="AA485" s="3">
        <v>1.1544652040000001</v>
      </c>
      <c r="AC485" s="3">
        <v>1365</v>
      </c>
      <c r="AD485" s="3">
        <f t="shared" si="76"/>
        <v>7.2189097076190603</v>
      </c>
      <c r="AE485" s="3">
        <v>2.5764276150000001</v>
      </c>
      <c r="AG485" s="3">
        <v>3226</v>
      </c>
      <c r="AH485" s="3">
        <f t="shared" si="77"/>
        <v>8.0789982586851536</v>
      </c>
      <c r="AI485" s="3">
        <v>2.651900597</v>
      </c>
      <c r="AK485" s="3">
        <v>3829</v>
      </c>
      <c r="AL485" s="3">
        <f t="shared" si="78"/>
        <v>8.2503589514772937</v>
      </c>
      <c r="AM485" s="3">
        <v>25.742938079999998</v>
      </c>
    </row>
    <row r="486" spans="1:39" x14ac:dyDescent="0.25">
      <c r="A486" s="3">
        <v>16231261</v>
      </c>
      <c r="B486" s="3" t="s">
        <v>382</v>
      </c>
      <c r="C486" s="3">
        <v>3</v>
      </c>
      <c r="D486" s="3">
        <v>340</v>
      </c>
      <c r="E486" s="3">
        <f t="shared" si="70"/>
        <v>5.8289456176102075</v>
      </c>
      <c r="F486" s="3">
        <v>4.7048337120000001</v>
      </c>
      <c r="G486" s="3">
        <f>-LN(1-_xlfn.GAMMA.DIST(E486,Sheet3!F$73,Sheet3!E$73,TRUE))</f>
        <v>2.3687360505585513</v>
      </c>
      <c r="H486" s="3">
        <v>527</v>
      </c>
      <c r="I486" s="3">
        <f t="shared" si="71"/>
        <v>6.2672005485413624</v>
      </c>
      <c r="J486" s="3">
        <v>0</v>
      </c>
      <c r="K486" s="3">
        <f>-LN(1-_xlfn.GAMMA.DIST(I486,Sheet3!F$89,Sheet3!E$89,TRUE))</f>
        <v>0.30569824868182749</v>
      </c>
      <c r="L486" s="3">
        <v>296</v>
      </c>
      <c r="M486" s="3">
        <f t="shared" si="72"/>
        <v>5.6903594543240601</v>
      </c>
      <c r="N486" s="3">
        <v>0.40274000399999998</v>
      </c>
      <c r="O486" s="3" t="str">
        <f t="shared" si="79"/>
        <v>Plate 3</v>
      </c>
      <c r="P486" s="3">
        <f>-LN(1-_xlfn.GAMMA.DIST(M486,Sheet3!F$9,Sheet3!E$9,TRUE))</f>
        <v>0.24613712039906246</v>
      </c>
      <c r="Q486" s="3">
        <v>1318</v>
      </c>
      <c r="R486" s="3">
        <f t="shared" si="73"/>
        <v>7.1838707150624526</v>
      </c>
      <c r="S486" s="3">
        <v>0.91599293500000001</v>
      </c>
      <c r="U486" s="3">
        <v>498</v>
      </c>
      <c r="V486" s="3">
        <f t="shared" si="74"/>
        <v>6.2106000770246528</v>
      </c>
      <c r="W486" s="3">
        <v>1.4798277010000001</v>
      </c>
      <c r="Y486" s="3">
        <v>1531</v>
      </c>
      <c r="Z486" s="3">
        <f t="shared" si="75"/>
        <v>7.333676395657684</v>
      </c>
      <c r="AA486" s="3">
        <v>0.77030579499999996</v>
      </c>
      <c r="AC486" s="3">
        <v>459</v>
      </c>
      <c r="AD486" s="3">
        <f t="shared" si="76"/>
        <v>6.1290502100605453</v>
      </c>
      <c r="AE486" s="3">
        <v>0.57321936299999998</v>
      </c>
      <c r="AG486" s="3">
        <v>3141</v>
      </c>
      <c r="AH486" s="3">
        <f t="shared" si="77"/>
        <v>8.052296499538647</v>
      </c>
      <c r="AI486" s="3">
        <v>2.5288434849999999</v>
      </c>
      <c r="AK486" s="3">
        <v>748</v>
      </c>
      <c r="AL486" s="3">
        <f t="shared" si="78"/>
        <v>6.6174029779744776</v>
      </c>
      <c r="AM486" s="3">
        <v>3.606618358</v>
      </c>
    </row>
    <row r="487" spans="1:39" x14ac:dyDescent="0.25">
      <c r="A487" s="3">
        <v>16231263</v>
      </c>
      <c r="B487" s="3" t="s">
        <v>382</v>
      </c>
      <c r="C487" s="3">
        <v>3</v>
      </c>
      <c r="D487" s="3">
        <v>220</v>
      </c>
      <c r="E487" s="3">
        <f t="shared" si="70"/>
        <v>5.393627546352362</v>
      </c>
      <c r="F487" s="3">
        <v>1.9810867830000001</v>
      </c>
      <c r="G487" s="3">
        <f>-LN(1-_xlfn.GAMMA.DIST(E487,Sheet3!F$73,Sheet3!E$73,TRUE))</f>
        <v>0.73221437727396788</v>
      </c>
      <c r="H487" s="3">
        <v>579</v>
      </c>
      <c r="I487" s="3">
        <f t="shared" si="71"/>
        <v>6.3613024775729956</v>
      </c>
      <c r="J487" s="3">
        <v>0</v>
      </c>
      <c r="K487" s="3">
        <f>-LN(1-_xlfn.GAMMA.DIST(I487,Sheet3!F$89,Sheet3!E$89,TRUE))</f>
        <v>0.61999988136908613</v>
      </c>
      <c r="L487" s="3">
        <v>277</v>
      </c>
      <c r="M487" s="3">
        <f t="shared" si="72"/>
        <v>5.6240175061873385</v>
      </c>
      <c r="N487" s="3">
        <v>0.25522798400000002</v>
      </c>
      <c r="O487" s="3" t="str">
        <f t="shared" si="79"/>
        <v>Plate 3</v>
      </c>
      <c r="P487" s="3">
        <f>-LN(1-_xlfn.GAMMA.DIST(M487,Sheet3!F$9,Sheet3!E$9,TRUE))</f>
        <v>0.16419714239647257</v>
      </c>
      <c r="Q487" s="3">
        <v>1552</v>
      </c>
      <c r="R487" s="3">
        <f t="shared" si="73"/>
        <v>7.3472997007431644</v>
      </c>
      <c r="S487" s="3">
        <v>2.5760945249999998</v>
      </c>
      <c r="U487" s="3">
        <v>286</v>
      </c>
      <c r="V487" s="3">
        <f t="shared" si="74"/>
        <v>5.6559918108198524</v>
      </c>
      <c r="W487" s="3">
        <v>0.32015451700000003</v>
      </c>
      <c r="Y487" s="3">
        <v>1715</v>
      </c>
      <c r="Z487" s="3">
        <f t="shared" si="75"/>
        <v>7.44716835960004</v>
      </c>
      <c r="AA487" s="3">
        <v>1.317243095</v>
      </c>
      <c r="AC487" s="3">
        <v>633</v>
      </c>
      <c r="AD487" s="3">
        <f t="shared" si="76"/>
        <v>6.4504704221441758</v>
      </c>
      <c r="AE487" s="3">
        <v>0.95056016499999996</v>
      </c>
      <c r="AG487" s="3">
        <v>3328</v>
      </c>
      <c r="AH487" s="3">
        <f t="shared" si="77"/>
        <v>8.1101268019410995</v>
      </c>
      <c r="AI487" s="3">
        <v>2.7996230849999999</v>
      </c>
      <c r="AK487" s="3">
        <v>996</v>
      </c>
      <c r="AL487" s="3">
        <f t="shared" si="78"/>
        <v>6.9037472575845982</v>
      </c>
      <c r="AM487" s="3">
        <v>5.3874653300000004</v>
      </c>
    </row>
    <row r="488" spans="1:39" x14ac:dyDescent="0.25">
      <c r="A488" s="3">
        <v>16231291</v>
      </c>
      <c r="B488" s="3" t="s">
        <v>382</v>
      </c>
      <c r="C488" s="3">
        <v>3</v>
      </c>
      <c r="D488" s="3">
        <v>289</v>
      </c>
      <c r="E488" s="3">
        <f t="shared" si="70"/>
        <v>5.6664266881124323</v>
      </c>
      <c r="F488" s="3">
        <v>3.5521909090000001</v>
      </c>
      <c r="G488" s="3">
        <f>-LN(1-_xlfn.GAMMA.DIST(E488,Sheet3!F$73,Sheet3!E$73,TRUE))</f>
        <v>1.624112868320035</v>
      </c>
      <c r="H488" s="3">
        <v>624</v>
      </c>
      <c r="I488" s="3">
        <f t="shared" si="71"/>
        <v>6.4361503683694279</v>
      </c>
      <c r="J488" s="3">
        <v>18.29864684</v>
      </c>
      <c r="K488" s="3">
        <f>-LN(1-_xlfn.GAMMA.DIST(I488,Sheet3!F$89,Sheet3!E$89,TRUE))</f>
        <v>0.99096214471736765</v>
      </c>
      <c r="L488" s="3">
        <v>277</v>
      </c>
      <c r="M488" s="3">
        <f t="shared" si="72"/>
        <v>5.6240175061873385</v>
      </c>
      <c r="N488" s="3">
        <v>0.25522798400000002</v>
      </c>
      <c r="O488" s="3" t="str">
        <f t="shared" si="79"/>
        <v>Plate 3</v>
      </c>
      <c r="P488" s="3">
        <f>-LN(1-_xlfn.GAMMA.DIST(M488,Sheet3!F$9,Sheet3!E$9,TRUE))</f>
        <v>0.16419714239647257</v>
      </c>
      <c r="Q488" s="3">
        <v>1459</v>
      </c>
      <c r="R488" s="3">
        <f t="shared" si="73"/>
        <v>7.2855065485227852</v>
      </c>
      <c r="S488" s="3">
        <v>1.917902346</v>
      </c>
      <c r="U488" s="3">
        <v>276</v>
      </c>
      <c r="V488" s="3">
        <f t="shared" si="74"/>
        <v>5.6204008657171496</v>
      </c>
      <c r="W488" s="3">
        <v>0.26580372699999999</v>
      </c>
      <c r="Y488" s="3">
        <v>1482</v>
      </c>
      <c r="Z488" s="3">
        <f t="shared" si="75"/>
        <v>7.301147805856032</v>
      </c>
      <c r="AA488" s="3">
        <v>0.623256009</v>
      </c>
      <c r="AC488" s="3">
        <v>454</v>
      </c>
      <c r="AD488" s="3">
        <f t="shared" si="76"/>
        <v>6.1180971980413483</v>
      </c>
      <c r="AE488" s="3">
        <v>0.56246621900000005</v>
      </c>
      <c r="AG488" s="3">
        <v>2575</v>
      </c>
      <c r="AH488" s="3">
        <f t="shared" si="77"/>
        <v>7.8536048130978369</v>
      </c>
      <c r="AI488" s="3">
        <v>1.710626252</v>
      </c>
      <c r="AK488" s="3">
        <v>944</v>
      </c>
      <c r="AL488" s="3">
        <f t="shared" si="78"/>
        <v>6.8501261661455004</v>
      </c>
      <c r="AM488" s="3">
        <v>5.0140330310000003</v>
      </c>
    </row>
    <row r="489" spans="1:39" x14ac:dyDescent="0.25">
      <c r="A489" s="3">
        <v>16231335</v>
      </c>
      <c r="B489" s="3" t="s">
        <v>382</v>
      </c>
      <c r="C489" s="3">
        <v>3</v>
      </c>
      <c r="D489" s="3">
        <v>209</v>
      </c>
      <c r="E489" s="3">
        <f t="shared" si="70"/>
        <v>5.3423342519648109</v>
      </c>
      <c r="F489" s="3">
        <v>1.7288582429999999</v>
      </c>
      <c r="G489" s="3">
        <f>-LN(1-_xlfn.GAMMA.DIST(E489,Sheet3!F$73,Sheet3!E$73,TRUE))</f>
        <v>0.61199527685812594</v>
      </c>
      <c r="H489" s="3">
        <v>546</v>
      </c>
      <c r="I489" s="3">
        <f t="shared" si="71"/>
        <v>6.3026189757449051</v>
      </c>
      <c r="J489" s="3">
        <v>0</v>
      </c>
      <c r="K489" s="3">
        <f>-LN(1-_xlfn.GAMMA.DIST(I489,Sheet3!F$89,Sheet3!E$89,TRUE))</f>
        <v>0.40590144158324581</v>
      </c>
      <c r="L489" s="3">
        <v>330</v>
      </c>
      <c r="M489" s="3">
        <f t="shared" si="72"/>
        <v>5.7990926544605257</v>
      </c>
      <c r="N489" s="3">
        <v>0.66387203699999997</v>
      </c>
      <c r="O489" s="3" t="str">
        <f t="shared" si="79"/>
        <v>Plate 3</v>
      </c>
      <c r="P489" s="3">
        <f>-LN(1-_xlfn.GAMMA.DIST(M489,Sheet3!F$9,Sheet3!E$9,TRUE))</f>
        <v>0.43985172052388261</v>
      </c>
      <c r="Q489" s="3">
        <v>1528</v>
      </c>
      <c r="R489" s="3">
        <f t="shared" si="73"/>
        <v>7.3317149697264661</v>
      </c>
      <c r="S489" s="3">
        <v>2.4063891979999998</v>
      </c>
      <c r="U489" s="3">
        <v>503</v>
      </c>
      <c r="V489" s="3">
        <f t="shared" si="74"/>
        <v>6.2205901700997392</v>
      </c>
      <c r="W489" s="3">
        <v>1.5072793289999999</v>
      </c>
      <c r="Y489" s="3">
        <v>1616</v>
      </c>
      <c r="Z489" s="3">
        <f t="shared" si="75"/>
        <v>7.3877092390810404</v>
      </c>
      <c r="AA489" s="3">
        <v>1.023844773</v>
      </c>
      <c r="AC489" s="3">
        <v>524</v>
      </c>
      <c r="AD489" s="3">
        <f t="shared" si="76"/>
        <v>6.261491684321042</v>
      </c>
      <c r="AE489" s="3">
        <v>0.71351616600000001</v>
      </c>
      <c r="AG489" s="3">
        <v>3506</v>
      </c>
      <c r="AH489" s="3">
        <f t="shared" si="77"/>
        <v>8.1622310654811798</v>
      </c>
      <c r="AI489" s="3">
        <v>3.0575465140000002</v>
      </c>
      <c r="AK489" s="3">
        <v>755</v>
      </c>
      <c r="AL489" s="3">
        <f t="shared" si="78"/>
        <v>6.6267177492490248</v>
      </c>
      <c r="AM489" s="3">
        <v>3.6568788950000002</v>
      </c>
    </row>
    <row r="490" spans="1:39" x14ac:dyDescent="0.25">
      <c r="A490" s="3">
        <v>16231340</v>
      </c>
      <c r="B490" s="3" t="s">
        <v>382</v>
      </c>
      <c r="C490" s="3">
        <v>3</v>
      </c>
      <c r="D490" s="3">
        <v>262</v>
      </c>
      <c r="E490" s="3">
        <f t="shared" si="70"/>
        <v>5.5683445037610966</v>
      </c>
      <c r="F490" s="3">
        <v>2.9393217040000001</v>
      </c>
      <c r="G490" s="3">
        <f>-LN(1-_xlfn.GAMMA.DIST(E490,Sheet3!F$73,Sheet3!E$73,TRUE))</f>
        <v>1.2528440218225727</v>
      </c>
      <c r="H490" s="3">
        <v>593</v>
      </c>
      <c r="I490" s="3">
        <f t="shared" si="71"/>
        <v>6.3851943989977258</v>
      </c>
      <c r="J490" s="3">
        <v>4.0615254429999998</v>
      </c>
      <c r="K490" s="3">
        <f>-LN(1-_xlfn.GAMMA.DIST(I490,Sheet3!F$89,Sheet3!E$89,TRUE))</f>
        <v>0.72591087640644991</v>
      </c>
      <c r="L490" s="3">
        <v>376</v>
      </c>
      <c r="M490" s="3">
        <f t="shared" si="72"/>
        <v>5.9295891433898946</v>
      </c>
      <c r="N490" s="3">
        <v>1.0135769800000001</v>
      </c>
      <c r="O490" s="3" t="str">
        <f t="shared" si="79"/>
        <v>Plate 3</v>
      </c>
      <c r="P490" s="3">
        <f>-LN(1-_xlfn.GAMMA.DIST(M490,Sheet3!F$9,Sheet3!E$9,TRUE))</f>
        <v>0.78865437721587395</v>
      </c>
      <c r="Q490" s="3">
        <v>1810</v>
      </c>
      <c r="R490" s="3">
        <f t="shared" si="73"/>
        <v>7.5010821242598711</v>
      </c>
      <c r="S490" s="3">
        <v>4.3955259719999997</v>
      </c>
      <c r="U490" s="3">
        <v>565</v>
      </c>
      <c r="V490" s="3">
        <f t="shared" si="74"/>
        <v>6.3368257311464413</v>
      </c>
      <c r="W490" s="3">
        <v>1.8479293489999999</v>
      </c>
      <c r="Y490" s="3">
        <v>1602</v>
      </c>
      <c r="Z490" s="3">
        <f t="shared" si="75"/>
        <v>7.3790081276283042</v>
      </c>
      <c r="AA490" s="3">
        <v>0.98220132900000001</v>
      </c>
      <c r="AC490" s="3">
        <v>544</v>
      </c>
      <c r="AD490" s="3">
        <f t="shared" si="76"/>
        <v>6.2989492468559423</v>
      </c>
      <c r="AE490" s="3">
        <v>0.75685659000000005</v>
      </c>
      <c r="AG490" s="3">
        <v>4258</v>
      </c>
      <c r="AH490" s="3">
        <f t="shared" si="77"/>
        <v>8.3565548454534255</v>
      </c>
      <c r="AI490" s="3">
        <v>4.1488306350000004</v>
      </c>
      <c r="AK490" s="3">
        <v>1093</v>
      </c>
      <c r="AL490" s="3">
        <f t="shared" si="78"/>
        <v>6.9966814881765389</v>
      </c>
      <c r="AM490" s="3">
        <v>6.0840948739999998</v>
      </c>
    </row>
    <row r="491" spans="1:39" x14ac:dyDescent="0.25">
      <c r="A491" s="3">
        <v>16231346</v>
      </c>
      <c r="B491" s="3" t="s">
        <v>382</v>
      </c>
      <c r="C491" s="3">
        <v>3</v>
      </c>
      <c r="D491" s="3">
        <v>388</v>
      </c>
      <c r="E491" s="3">
        <f t="shared" si="70"/>
        <v>5.9610053396232736</v>
      </c>
      <c r="F491" s="3">
        <v>5.7849506809999998</v>
      </c>
      <c r="G491" s="3">
        <f>-LN(1-_xlfn.GAMMA.DIST(E491,Sheet3!F$73,Sheet3!E$73,TRUE))</f>
        <v>3.093832841119998</v>
      </c>
      <c r="H491" s="3">
        <v>1218</v>
      </c>
      <c r="I491" s="3">
        <f t="shared" si="71"/>
        <v>7.1049654482698426</v>
      </c>
      <c r="J491" s="3">
        <v>238.27281049999999</v>
      </c>
      <c r="K491" s="3">
        <f>-LN(1-_xlfn.GAMMA.DIST(I491,Sheet3!F$89,Sheet3!E$89,TRUE))</f>
        <v>10.268913770915839</v>
      </c>
      <c r="L491" s="3">
        <v>481</v>
      </c>
      <c r="M491" s="3">
        <f t="shared" si="72"/>
        <v>6.1758672701057611</v>
      </c>
      <c r="N491" s="3">
        <v>1.8027093830000001</v>
      </c>
      <c r="O491" s="3" t="str">
        <f t="shared" si="79"/>
        <v>Plate 3</v>
      </c>
      <c r="P491" s="3">
        <f>-LN(1-_xlfn.GAMMA.DIST(M491,Sheet3!F$9,Sheet3!E$9,TRUE))</f>
        <v>1.8543664363303309</v>
      </c>
      <c r="Q491" s="3">
        <v>1985</v>
      </c>
      <c r="R491" s="3">
        <f t="shared" si="73"/>
        <v>7.5933741931212904</v>
      </c>
      <c r="S491" s="3">
        <v>5.6258663550000003</v>
      </c>
      <c r="U491" s="3">
        <v>711</v>
      </c>
      <c r="V491" s="3">
        <f t="shared" si="74"/>
        <v>6.5666724298032406</v>
      </c>
      <c r="W491" s="3">
        <v>2.6516162159999999</v>
      </c>
      <c r="Y491" s="3">
        <v>1402</v>
      </c>
      <c r="Z491" s="3">
        <f t="shared" si="75"/>
        <v>7.2456550675945355</v>
      </c>
      <c r="AA491" s="3">
        <v>0.38121578900000003</v>
      </c>
      <c r="AC491" s="3">
        <v>1158</v>
      </c>
      <c r="AD491" s="3">
        <f t="shared" si="76"/>
        <v>7.0544496581329401</v>
      </c>
      <c r="AE491" s="3">
        <v>2.1122505299999998</v>
      </c>
      <c r="AG491" s="3">
        <v>3804</v>
      </c>
      <c r="AH491" s="3">
        <f t="shared" si="77"/>
        <v>8.2438084236652802</v>
      </c>
      <c r="AI491" s="3">
        <v>3.4897002069999998</v>
      </c>
      <c r="AK491" s="3">
        <v>1111</v>
      </c>
      <c r="AL491" s="3">
        <f t="shared" si="78"/>
        <v>7.0130157896396303</v>
      </c>
      <c r="AM491" s="3">
        <v>6.2133709660000003</v>
      </c>
    </row>
    <row r="492" spans="1:39" x14ac:dyDescent="0.25">
      <c r="A492" s="3">
        <v>16231385</v>
      </c>
      <c r="B492" s="3" t="s">
        <v>382</v>
      </c>
      <c r="C492" s="3">
        <v>3</v>
      </c>
      <c r="D492" s="3">
        <v>360</v>
      </c>
      <c r="E492" s="3">
        <f t="shared" si="70"/>
        <v>5.8861040314501558</v>
      </c>
      <c r="F492" s="3">
        <v>5.1553760540000004</v>
      </c>
      <c r="G492" s="3">
        <f>-LN(1-_xlfn.GAMMA.DIST(E492,Sheet3!F$73,Sheet3!E$73,TRUE))</f>
        <v>2.6693609456859244</v>
      </c>
      <c r="H492" s="3">
        <v>648</v>
      </c>
      <c r="I492" s="3">
        <f t="shared" si="71"/>
        <v>6.4738906963522744</v>
      </c>
      <c r="J492" s="3">
        <v>28.459310800000001</v>
      </c>
      <c r="K492" s="3">
        <f>-LN(1-_xlfn.GAMMA.DIST(I492,Sheet3!F$89,Sheet3!E$89,TRUE))</f>
        <v>1.2234458089206841</v>
      </c>
      <c r="L492" s="3">
        <v>347</v>
      </c>
      <c r="M492" s="3">
        <f t="shared" si="72"/>
        <v>5.8493247799468593</v>
      </c>
      <c r="N492" s="3">
        <v>0.79350186</v>
      </c>
      <c r="O492" s="3" t="str">
        <f t="shared" si="79"/>
        <v>Plate 3</v>
      </c>
      <c r="P492" s="3">
        <f>-LN(1-_xlfn.GAMMA.DIST(M492,Sheet3!F$9,Sheet3!E$9,TRUE))</f>
        <v>0.55798309418820302</v>
      </c>
      <c r="Q492" s="3">
        <v>2086</v>
      </c>
      <c r="R492" s="3">
        <f t="shared" si="73"/>
        <v>7.643003635560718</v>
      </c>
      <c r="S492" s="3">
        <v>6.3349140610000001</v>
      </c>
      <c r="U492" s="3">
        <v>1059</v>
      </c>
      <c r="V492" s="3">
        <f t="shared" si="74"/>
        <v>6.9650803456014065</v>
      </c>
      <c r="W492" s="3">
        <v>4.5732671480000002</v>
      </c>
      <c r="Y492" s="3">
        <v>1577</v>
      </c>
      <c r="Z492" s="3">
        <f t="shared" si="75"/>
        <v>7.3632795869630385</v>
      </c>
      <c r="AA492" s="3">
        <v>0.90773032200000003</v>
      </c>
      <c r="AC492" s="3">
        <v>507</v>
      </c>
      <c r="AD492" s="3">
        <f t="shared" si="76"/>
        <v>6.2285110035911835</v>
      </c>
      <c r="AE492" s="3">
        <v>0.67673745900000004</v>
      </c>
      <c r="AG492" s="3">
        <v>5592</v>
      </c>
      <c r="AH492" s="3">
        <f t="shared" si="77"/>
        <v>8.6290922839136464</v>
      </c>
      <c r="AI492" s="3">
        <v>6.089835968</v>
      </c>
      <c r="AK492" s="3">
        <v>984</v>
      </c>
      <c r="AL492" s="3">
        <f t="shared" si="78"/>
        <v>6.8916258970522533</v>
      </c>
      <c r="AM492" s="3">
        <v>5.3012874380000001</v>
      </c>
    </row>
    <row r="493" spans="1:39" x14ac:dyDescent="0.25">
      <c r="A493" s="3">
        <v>16231393</v>
      </c>
      <c r="B493" s="3" t="s">
        <v>382</v>
      </c>
      <c r="C493" s="3">
        <v>3</v>
      </c>
      <c r="D493" s="3">
        <v>211</v>
      </c>
      <c r="E493" s="3">
        <f t="shared" si="70"/>
        <v>5.3518581334760666</v>
      </c>
      <c r="F493" s="3">
        <v>1.774764947</v>
      </c>
      <c r="G493" s="3">
        <f>-LN(1-_xlfn.GAMMA.DIST(E493,Sheet3!F$73,Sheet3!E$73,TRUE))</f>
        <v>0.63324656320585926</v>
      </c>
      <c r="H493" s="3">
        <v>562</v>
      </c>
      <c r="I493" s="3">
        <f t="shared" si="71"/>
        <v>6.3315018498936908</v>
      </c>
      <c r="J493" s="3">
        <v>0</v>
      </c>
      <c r="K493" s="3">
        <f>-LN(1-_xlfn.GAMMA.DIST(I493,Sheet3!F$89,Sheet3!E$89,TRUE))</f>
        <v>0.50339298552496325</v>
      </c>
      <c r="L493" s="3">
        <v>355</v>
      </c>
      <c r="M493" s="3">
        <f t="shared" si="72"/>
        <v>5.872117789475416</v>
      </c>
      <c r="N493" s="3">
        <v>0.85433489600000001</v>
      </c>
      <c r="O493" s="3" t="str">
        <f t="shared" si="79"/>
        <v>Plate 3</v>
      </c>
      <c r="P493" s="3">
        <f>-LN(1-_xlfn.GAMMA.DIST(M493,Sheet3!F$9,Sheet3!E$9,TRUE))</f>
        <v>0.6181002221224845</v>
      </c>
      <c r="Q493" s="3">
        <v>1397</v>
      </c>
      <c r="R493" s="3">
        <f t="shared" si="73"/>
        <v>7.2420823592569619</v>
      </c>
      <c r="S493" s="3">
        <v>1.478082898</v>
      </c>
      <c r="U493" s="3">
        <v>308</v>
      </c>
      <c r="V493" s="3">
        <f t="shared" si="74"/>
        <v>5.730099782973574</v>
      </c>
      <c r="W493" s="3">
        <v>0.43991446099999998</v>
      </c>
      <c r="Y493" s="3">
        <v>1613</v>
      </c>
      <c r="Z493" s="3">
        <f t="shared" si="75"/>
        <v>7.3858510781252091</v>
      </c>
      <c r="AA493" s="3">
        <v>1.0149246860000001</v>
      </c>
      <c r="AC493" s="3">
        <v>804</v>
      </c>
      <c r="AD493" s="3">
        <f t="shared" si="76"/>
        <v>6.6895992691789665</v>
      </c>
      <c r="AE493" s="3">
        <v>1.325872519</v>
      </c>
      <c r="AG493" s="3">
        <v>3369</v>
      </c>
      <c r="AH493" s="3">
        <f t="shared" si="77"/>
        <v>8.1223712434065529</v>
      </c>
      <c r="AI493" s="3">
        <v>2.8590177250000002</v>
      </c>
      <c r="AK493" s="3">
        <v>920</v>
      </c>
      <c r="AL493" s="3">
        <f t="shared" si="78"/>
        <v>6.8243736700430864</v>
      </c>
      <c r="AM493" s="3">
        <v>4.8416843869999999</v>
      </c>
    </row>
    <row r="494" spans="1:39" x14ac:dyDescent="0.25">
      <c r="A494" s="3">
        <v>16231427</v>
      </c>
      <c r="B494" s="3" t="s">
        <v>382</v>
      </c>
      <c r="C494" s="3">
        <v>3</v>
      </c>
      <c r="D494" s="3">
        <v>181</v>
      </c>
      <c r="E494" s="3">
        <f t="shared" si="70"/>
        <v>5.1984970312658261</v>
      </c>
      <c r="F494" s="3">
        <v>1.0834975739999999</v>
      </c>
      <c r="G494" s="3">
        <f>-LN(1-_xlfn.GAMMA.DIST(E494,Sheet3!F$73,Sheet3!E$73,TRUE))</f>
        <v>0.34710531630309005</v>
      </c>
      <c r="H494" s="3">
        <v>529</v>
      </c>
      <c r="I494" s="3">
        <f t="shared" si="71"/>
        <v>6.2709884318582994</v>
      </c>
      <c r="J494" s="3">
        <v>0</v>
      </c>
      <c r="K494" s="3">
        <f>-LN(1-_xlfn.GAMMA.DIST(I494,Sheet3!F$89,Sheet3!E$89,TRUE))</f>
        <v>0.31545146537230312</v>
      </c>
      <c r="L494" s="3">
        <v>321</v>
      </c>
      <c r="M494" s="3">
        <f t="shared" si="72"/>
        <v>5.7714411231300158</v>
      </c>
      <c r="N494" s="3">
        <v>0.59502001999999998</v>
      </c>
      <c r="O494" s="3" t="str">
        <f t="shared" si="79"/>
        <v>Plate 3</v>
      </c>
      <c r="P494" s="3">
        <f>-LN(1-_xlfn.GAMMA.DIST(M494,Sheet3!F$9,Sheet3!E$9,TRUE))</f>
        <v>0.38288192341311644</v>
      </c>
      <c r="Q494" s="3">
        <v>1345</v>
      </c>
      <c r="R494" s="3">
        <f t="shared" si="73"/>
        <v>7.2041492920359396</v>
      </c>
      <c r="S494" s="3">
        <v>1.1083578059999999</v>
      </c>
      <c r="U494" s="3">
        <v>456</v>
      </c>
      <c r="V494" s="3">
        <f t="shared" si="74"/>
        <v>6.1224928095143865</v>
      </c>
      <c r="W494" s="3">
        <v>1.249368187</v>
      </c>
      <c r="Y494" s="3">
        <v>4905</v>
      </c>
      <c r="Z494" s="3">
        <f t="shared" si="75"/>
        <v>8.4980103719994631</v>
      </c>
      <c r="AA494" s="3">
        <v>10.439003749999999</v>
      </c>
      <c r="AC494" s="3">
        <v>2052</v>
      </c>
      <c r="AD494" s="3">
        <f t="shared" si="76"/>
        <v>7.6265702062906602</v>
      </c>
      <c r="AE494" s="3">
        <v>4.1331105700000004</v>
      </c>
      <c r="AG494" s="3">
        <v>2757</v>
      </c>
      <c r="AH494" s="3">
        <f t="shared" si="77"/>
        <v>7.9218984110237969</v>
      </c>
      <c r="AI494" s="3">
        <v>1.9734786390000001</v>
      </c>
      <c r="AK494" s="3">
        <v>922</v>
      </c>
      <c r="AL494" s="3">
        <f t="shared" si="78"/>
        <v>6.826545223556594</v>
      </c>
      <c r="AM494" s="3">
        <v>4.8560466570000003</v>
      </c>
    </row>
    <row r="495" spans="1:39" x14ac:dyDescent="0.25">
      <c r="A495" s="3">
        <v>16231442</v>
      </c>
      <c r="B495" s="3" t="s">
        <v>382</v>
      </c>
      <c r="C495" s="3">
        <v>3</v>
      </c>
      <c r="D495" s="3">
        <v>174</v>
      </c>
      <c r="E495" s="3">
        <f t="shared" si="70"/>
        <v>5.1590552992145291</v>
      </c>
      <c r="F495" s="3">
        <v>0.92118715799999995</v>
      </c>
      <c r="G495" s="3">
        <f>-LN(1-_xlfn.GAMMA.DIST(E495,Sheet3!F$73,Sheet3!E$73,TRUE))</f>
        <v>0.29159728704704319</v>
      </c>
      <c r="H495" s="3">
        <v>500</v>
      </c>
      <c r="I495" s="3">
        <f t="shared" si="71"/>
        <v>6.2146080984221914</v>
      </c>
      <c r="J495" s="3">
        <v>0</v>
      </c>
      <c r="K495" s="3">
        <f>-LN(1-_xlfn.GAMMA.DIST(I495,Sheet3!F$89,Sheet3!E$89,TRUE))</f>
        <v>0.19200228896734564</v>
      </c>
      <c r="L495" s="3">
        <v>328</v>
      </c>
      <c r="M495" s="3">
        <f t="shared" si="72"/>
        <v>5.7930136083841441</v>
      </c>
      <c r="N495" s="3">
        <v>0.648586043</v>
      </c>
      <c r="O495" s="3" t="str">
        <f t="shared" si="79"/>
        <v>Plate 3</v>
      </c>
      <c r="P495" s="3">
        <f>-LN(1-_xlfn.GAMMA.DIST(M495,Sheet3!F$9,Sheet3!E$9,TRUE))</f>
        <v>0.42684978809990609</v>
      </c>
      <c r="Q495" s="3">
        <v>1486</v>
      </c>
      <c r="R495" s="3">
        <f t="shared" si="73"/>
        <v>7.3038432252777046</v>
      </c>
      <c r="S495" s="3">
        <v>2.109160138</v>
      </c>
      <c r="U495" s="3">
        <v>324</v>
      </c>
      <c r="V495" s="3">
        <f t="shared" si="74"/>
        <v>5.780743515792329</v>
      </c>
      <c r="W495" s="3">
        <v>0.52714280800000002</v>
      </c>
      <c r="Y495" s="3">
        <v>1360</v>
      </c>
      <c r="Z495" s="3">
        <f t="shared" si="75"/>
        <v>7.2152399787300974</v>
      </c>
      <c r="AA495" s="3">
        <v>0.252726587</v>
      </c>
      <c r="AC495" s="3">
        <v>427</v>
      </c>
      <c r="AD495" s="3">
        <f t="shared" si="76"/>
        <v>6.0567840132286248</v>
      </c>
      <c r="AE495" s="3">
        <v>0.50450652399999996</v>
      </c>
      <c r="AG495" s="3">
        <v>3188</v>
      </c>
      <c r="AH495" s="3">
        <f t="shared" si="77"/>
        <v>8.067149039910106</v>
      </c>
      <c r="AI495" s="3">
        <v>2.5968816609999998</v>
      </c>
      <c r="AK495" s="3">
        <v>908</v>
      </c>
      <c r="AL495" s="3">
        <f t="shared" si="78"/>
        <v>6.8112443786012937</v>
      </c>
      <c r="AM495" s="3">
        <v>4.755511233</v>
      </c>
    </row>
    <row r="496" spans="1:39" x14ac:dyDescent="0.25">
      <c r="A496" s="3">
        <v>16231446</v>
      </c>
      <c r="B496" s="3" t="s">
        <v>382</v>
      </c>
      <c r="C496" s="3">
        <v>3</v>
      </c>
      <c r="D496" s="3">
        <v>206</v>
      </c>
      <c r="E496" s="3">
        <f t="shared" si="70"/>
        <v>5.3278761687895813</v>
      </c>
      <c r="F496" s="3">
        <v>1.6599565489999999</v>
      </c>
      <c r="G496" s="3">
        <f>-LN(1-_xlfn.GAMMA.DIST(E496,Sheet3!F$73,Sheet3!E$73,TRUE))</f>
        <v>0.58065111300138417</v>
      </c>
      <c r="H496" s="3">
        <v>796</v>
      </c>
      <c r="I496" s="3">
        <f t="shared" si="71"/>
        <v>6.6795991858443831</v>
      </c>
      <c r="J496" s="3">
        <v>86.195749469999996</v>
      </c>
      <c r="K496" s="3">
        <f>-LN(1-_xlfn.GAMMA.DIST(I496,Sheet3!F$89,Sheet3!E$89,TRUE))</f>
        <v>3.0793416399133613</v>
      </c>
      <c r="L496" s="3">
        <v>289</v>
      </c>
      <c r="M496" s="3">
        <f t="shared" si="72"/>
        <v>5.6664266881124323</v>
      </c>
      <c r="N496" s="3">
        <v>0.34856414200000002</v>
      </c>
      <c r="O496" s="3" t="str">
        <f t="shared" si="79"/>
        <v>Plate 3</v>
      </c>
      <c r="P496" s="3">
        <f>-LN(1-_xlfn.GAMMA.DIST(M496,Sheet3!F$9,Sheet3!E$9,TRUE))</f>
        <v>0.21371103709480493</v>
      </c>
      <c r="Q496" s="3">
        <v>1447</v>
      </c>
      <c r="R496" s="3">
        <f t="shared" si="73"/>
        <v>7.2772477266314839</v>
      </c>
      <c r="S496" s="3">
        <v>1.832848622</v>
      </c>
      <c r="U496" s="3">
        <v>321</v>
      </c>
      <c r="V496" s="3">
        <f t="shared" si="74"/>
        <v>5.7714411231300158</v>
      </c>
      <c r="W496" s="3">
        <v>0.51078024899999996</v>
      </c>
      <c r="Y496" s="3">
        <v>1556</v>
      </c>
      <c r="Z496" s="3">
        <f t="shared" si="75"/>
        <v>7.3498737047383367</v>
      </c>
      <c r="AA496" s="3">
        <v>0.84506056200000002</v>
      </c>
      <c r="AC496" s="3">
        <v>607</v>
      </c>
      <c r="AD496" s="3">
        <f t="shared" si="76"/>
        <v>6.4085287910594984</v>
      </c>
      <c r="AE496" s="3">
        <v>0.89384042799999996</v>
      </c>
      <c r="AG496" s="3">
        <v>3292</v>
      </c>
      <c r="AH496" s="3">
        <f t="shared" si="77"/>
        <v>8.0992505617969606</v>
      </c>
      <c r="AI496" s="3">
        <v>2.7474791770000002</v>
      </c>
      <c r="AK496" s="3">
        <v>873</v>
      </c>
      <c r="AL496" s="3">
        <f t="shared" si="78"/>
        <v>6.7719355558396019</v>
      </c>
      <c r="AM496" s="3">
        <v>4.5041774659999998</v>
      </c>
    </row>
    <row r="497" spans="1:39" x14ac:dyDescent="0.25">
      <c r="A497" s="3">
        <v>16231448</v>
      </c>
      <c r="B497" s="3" t="s">
        <v>382</v>
      </c>
      <c r="C497" s="3">
        <v>3</v>
      </c>
      <c r="D497" s="3">
        <v>173</v>
      </c>
      <c r="E497" s="3">
        <f t="shared" si="70"/>
        <v>5.1532915944977793</v>
      </c>
      <c r="F497" s="3">
        <v>0.89795955199999999</v>
      </c>
      <c r="G497" s="3">
        <f>-LN(1-_xlfn.GAMMA.DIST(E497,Sheet3!F$73,Sheet3!E$73,TRUE))</f>
        <v>0.28405385146497708</v>
      </c>
      <c r="H497" s="3">
        <v>800</v>
      </c>
      <c r="I497" s="3">
        <f t="shared" si="71"/>
        <v>6.6846117276679271</v>
      </c>
      <c r="J497" s="3">
        <v>87.694923639999999</v>
      </c>
      <c r="K497" s="3">
        <f>-LN(1-_xlfn.GAMMA.DIST(I497,Sheet3!F$89,Sheet3!E$89,TRUE))</f>
        <v>3.1375184227023714</v>
      </c>
      <c r="L497" s="3">
        <v>357</v>
      </c>
      <c r="M497" s="3">
        <f t="shared" si="72"/>
        <v>5.8777357817796387</v>
      </c>
      <c r="N497" s="3">
        <v>0.86952771399999995</v>
      </c>
      <c r="O497" s="3" t="str">
        <f t="shared" si="79"/>
        <v>Plate 3</v>
      </c>
      <c r="P497" s="3">
        <f>-LN(1-_xlfn.GAMMA.DIST(M497,Sheet3!F$9,Sheet3!E$9,TRUE))</f>
        <v>0.63356241820716686</v>
      </c>
      <c r="Q497" s="3">
        <v>1588</v>
      </c>
      <c r="R497" s="3">
        <f t="shared" si="73"/>
        <v>7.3702306418070807</v>
      </c>
      <c r="S497" s="3">
        <v>2.8304800810000001</v>
      </c>
      <c r="U497" s="3">
        <v>1178</v>
      </c>
      <c r="V497" s="3">
        <f t="shared" si="74"/>
        <v>7.0715733642115319</v>
      </c>
      <c r="W497" s="3">
        <v>5.231838518</v>
      </c>
      <c r="Y497" s="3">
        <v>1537</v>
      </c>
      <c r="Z497" s="3">
        <f t="shared" si="75"/>
        <v>7.3375877435385961</v>
      </c>
      <c r="AA497" s="3">
        <v>0.788262358</v>
      </c>
      <c r="AC497" s="3">
        <v>1061</v>
      </c>
      <c r="AD497" s="3">
        <f t="shared" si="76"/>
        <v>6.9669671386139829</v>
      </c>
      <c r="AE497" s="3">
        <v>1.895739072</v>
      </c>
      <c r="AG497" s="3">
        <v>3692</v>
      </c>
      <c r="AH497" s="3">
        <f t="shared" si="77"/>
        <v>8.2139235956227434</v>
      </c>
      <c r="AI497" s="3">
        <v>3.3272311960000001</v>
      </c>
      <c r="AK497" s="3">
        <v>1001</v>
      </c>
      <c r="AL497" s="3">
        <f t="shared" si="78"/>
        <v>6.9087547793152204</v>
      </c>
      <c r="AM497" s="3">
        <v>5.4233729930000001</v>
      </c>
    </row>
    <row r="498" spans="1:39" x14ac:dyDescent="0.25">
      <c r="A498" s="3">
        <v>16231461</v>
      </c>
      <c r="B498" s="3" t="s">
        <v>382</v>
      </c>
      <c r="C498" s="3">
        <v>3</v>
      </c>
      <c r="D498" s="3">
        <v>229</v>
      </c>
      <c r="E498" s="3">
        <f t="shared" si="70"/>
        <v>5.43372200355424</v>
      </c>
      <c r="F498" s="3">
        <v>2.1870192460000002</v>
      </c>
      <c r="G498" s="3">
        <f>-LN(1-_xlfn.GAMMA.DIST(E498,Sheet3!F$73,Sheet3!E$73,TRUE))</f>
        <v>0.83623679096357639</v>
      </c>
      <c r="H498" s="3">
        <v>627</v>
      </c>
      <c r="I498" s="3">
        <f t="shared" si="71"/>
        <v>6.4409465406329209</v>
      </c>
      <c r="J498" s="3">
        <v>19.59479211</v>
      </c>
      <c r="K498" s="3">
        <f>-LN(1-_xlfn.GAMMA.DIST(I498,Sheet3!F$89,Sheet3!E$89,TRUE))</f>
        <v>1.0187613051276199</v>
      </c>
      <c r="L498" s="3">
        <v>348</v>
      </c>
      <c r="M498" s="3">
        <f t="shared" si="72"/>
        <v>5.8522024797744745</v>
      </c>
      <c r="N498" s="3">
        <v>0.80111155099999998</v>
      </c>
      <c r="O498" s="3" t="str">
        <f t="shared" si="79"/>
        <v>Plate 3</v>
      </c>
      <c r="P498" s="3">
        <f>-LN(1-_xlfn.GAMMA.DIST(M498,Sheet3!F$9,Sheet3!E$9,TRUE))</f>
        <v>0.56534387678899178</v>
      </c>
      <c r="Q498" s="3">
        <v>1654</v>
      </c>
      <c r="R498" s="3">
        <f t="shared" si="73"/>
        <v>7.4109518755836366</v>
      </c>
      <c r="S498" s="3">
        <v>3.296372233</v>
      </c>
      <c r="U498" s="3">
        <v>301</v>
      </c>
      <c r="V498" s="3">
        <f t="shared" si="74"/>
        <v>5.7071102647488754</v>
      </c>
      <c r="W498" s="3">
        <v>0.401784323</v>
      </c>
      <c r="Y498" s="3">
        <v>2003</v>
      </c>
      <c r="Z498" s="3">
        <f t="shared" si="75"/>
        <v>7.6024013356658182</v>
      </c>
      <c r="AA498" s="3">
        <v>2.1627811399999999</v>
      </c>
      <c r="AC498" s="3">
        <v>851</v>
      </c>
      <c r="AD498" s="3">
        <f t="shared" si="76"/>
        <v>6.7464121285733745</v>
      </c>
      <c r="AE498" s="3">
        <v>1.4296250699999999</v>
      </c>
      <c r="AG498" s="3">
        <v>3254</v>
      </c>
      <c r="AH498" s="3">
        <f t="shared" si="77"/>
        <v>8.0876402877789833</v>
      </c>
      <c r="AI498" s="3">
        <v>2.692446114</v>
      </c>
      <c r="AK498" s="3">
        <v>1286</v>
      </c>
      <c r="AL498" s="3">
        <f t="shared" si="78"/>
        <v>7.1592919047975645</v>
      </c>
      <c r="AM498" s="3">
        <v>7.4702895900000001</v>
      </c>
    </row>
    <row r="499" spans="1:39" x14ac:dyDescent="0.25">
      <c r="A499" s="3">
        <v>16231480</v>
      </c>
      <c r="B499" s="3" t="s">
        <v>382</v>
      </c>
      <c r="C499" s="3">
        <v>3</v>
      </c>
      <c r="D499" s="3">
        <v>145</v>
      </c>
      <c r="E499" s="3">
        <f t="shared" si="70"/>
        <v>4.9767337424205742</v>
      </c>
      <c r="F499" s="3">
        <v>0.241325177</v>
      </c>
      <c r="G499" s="3">
        <f>-LN(1-_xlfn.GAMMA.DIST(E499,Sheet3!F$73,Sheet3!E$73,TRUE))</f>
        <v>0.11478215858079996</v>
      </c>
      <c r="H499" s="3">
        <v>528</v>
      </c>
      <c r="I499" s="3">
        <f t="shared" si="71"/>
        <v>6.2690962837062614</v>
      </c>
      <c r="J499" s="3">
        <v>0</v>
      </c>
      <c r="K499" s="3">
        <f>-LN(1-_xlfn.GAMMA.DIST(I499,Sheet3!F$89,Sheet3!E$89,TRUE))</f>
        <v>0.31055158467890254</v>
      </c>
      <c r="L499" s="3">
        <v>369</v>
      </c>
      <c r="M499" s="3">
        <f t="shared" si="72"/>
        <v>5.9107966440405271</v>
      </c>
      <c r="N499" s="3">
        <v>0.960563316</v>
      </c>
      <c r="O499" s="3" t="str">
        <f t="shared" si="79"/>
        <v>Plate 3</v>
      </c>
      <c r="P499" s="3">
        <f>-LN(1-_xlfn.GAMMA.DIST(M499,Sheet3!F$9,Sheet3!E$9,TRUE))</f>
        <v>0.72983324138813577</v>
      </c>
      <c r="Q499" s="3">
        <v>1300</v>
      </c>
      <c r="R499" s="3">
        <f t="shared" si="73"/>
        <v>7.1701195434496281</v>
      </c>
      <c r="S499" s="3">
        <v>0.78756413000000003</v>
      </c>
      <c r="U499" s="3">
        <v>358</v>
      </c>
      <c r="V499" s="3">
        <f t="shared" si="74"/>
        <v>5.8805329864007003</v>
      </c>
      <c r="W499" s="3">
        <v>0.71278434099999999</v>
      </c>
      <c r="Y499" s="3">
        <v>1775</v>
      </c>
      <c r="Z499" s="3">
        <f t="shared" si="75"/>
        <v>7.4815557019095165</v>
      </c>
      <c r="AA499" s="3">
        <v>1.4942668589999999</v>
      </c>
      <c r="AC499" s="3">
        <v>735</v>
      </c>
      <c r="AD499" s="3">
        <f t="shared" si="76"/>
        <v>6.5998704992128365</v>
      </c>
      <c r="AE499" s="3">
        <v>1.173993753</v>
      </c>
      <c r="AG499" s="3">
        <v>3444</v>
      </c>
      <c r="AH499" s="3">
        <f t="shared" si="77"/>
        <v>8.1443888655476222</v>
      </c>
      <c r="AI499" s="3">
        <v>2.9676894140000001</v>
      </c>
      <c r="AK499" s="3">
        <v>820</v>
      </c>
      <c r="AL499" s="3">
        <f t="shared" si="78"/>
        <v>6.7093043402582984</v>
      </c>
      <c r="AM499" s="3">
        <v>4.1236000879999999</v>
      </c>
    </row>
    <row r="500" spans="1:39" x14ac:dyDescent="0.25">
      <c r="A500" s="3">
        <v>16231481</v>
      </c>
      <c r="B500" s="3" t="s">
        <v>382</v>
      </c>
      <c r="C500" s="3">
        <v>3</v>
      </c>
      <c r="D500" s="3">
        <v>212</v>
      </c>
      <c r="E500" s="3">
        <f t="shared" si="70"/>
        <v>5.3565862746720123</v>
      </c>
      <c r="F500" s="3">
        <v>1.797710197</v>
      </c>
      <c r="G500" s="3">
        <f>-LN(1-_xlfn.GAMMA.DIST(E500,Sheet3!F$73,Sheet3!E$73,TRUE))</f>
        <v>0.64397640971866155</v>
      </c>
      <c r="H500" s="3">
        <v>625</v>
      </c>
      <c r="I500" s="3">
        <f t="shared" si="71"/>
        <v>6.4377516497364011</v>
      </c>
      <c r="J500" s="3">
        <v>18.731693100000001</v>
      </c>
      <c r="K500" s="3">
        <f>-LN(1-_xlfn.GAMMA.DIST(I500,Sheet3!F$89,Sheet3!E$89,TRUE))</f>
        <v>1.0001875812597729</v>
      </c>
      <c r="L500" s="3">
        <v>434</v>
      </c>
      <c r="M500" s="3">
        <f t="shared" si="72"/>
        <v>6.0730445341004051</v>
      </c>
      <c r="N500" s="3">
        <v>1.450705865</v>
      </c>
      <c r="O500" s="3" t="str">
        <f t="shared" si="79"/>
        <v>Plate 3</v>
      </c>
      <c r="P500" s="3">
        <f>-LN(1-_xlfn.GAMMA.DIST(M500,Sheet3!F$9,Sheet3!E$9,TRUE))</f>
        <v>1.3407691181561565</v>
      </c>
      <c r="Q500" s="3">
        <v>1302</v>
      </c>
      <c r="R500" s="3">
        <f t="shared" si="73"/>
        <v>7.1716568227685142</v>
      </c>
      <c r="S500" s="3">
        <v>0.80184221499999997</v>
      </c>
      <c r="U500" s="3">
        <v>608</v>
      </c>
      <c r="V500" s="3">
        <f t="shared" si="74"/>
        <v>6.4101748819661672</v>
      </c>
      <c r="W500" s="3">
        <v>2.0844305059999999</v>
      </c>
      <c r="Y500" s="3">
        <v>1862</v>
      </c>
      <c r="Z500" s="3">
        <f t="shared" si="75"/>
        <v>7.5294064578370126</v>
      </c>
      <c r="AA500" s="3">
        <v>1.750067797</v>
      </c>
      <c r="AC500" s="3">
        <v>714</v>
      </c>
      <c r="AD500" s="3">
        <f t="shared" si="76"/>
        <v>6.5708829623395841</v>
      </c>
      <c r="AE500" s="3">
        <v>1.127881387</v>
      </c>
      <c r="AG500" s="3">
        <v>2724</v>
      </c>
      <c r="AH500" s="3">
        <f t="shared" si="77"/>
        <v>7.9098566672694028</v>
      </c>
      <c r="AI500" s="3">
        <v>1.9257994350000001</v>
      </c>
      <c r="AK500" s="3">
        <v>791</v>
      </c>
      <c r="AL500" s="3">
        <f t="shared" si="78"/>
        <v>6.6732979677676543</v>
      </c>
      <c r="AM500" s="3">
        <v>3.9153671139999999</v>
      </c>
    </row>
    <row r="501" spans="1:39" x14ac:dyDescent="0.25">
      <c r="A501" s="3">
        <v>16231484</v>
      </c>
      <c r="B501" s="3" t="s">
        <v>382</v>
      </c>
      <c r="C501" s="3">
        <v>3</v>
      </c>
      <c r="D501" s="3">
        <v>171</v>
      </c>
      <c r="E501" s="3">
        <f t="shared" si="70"/>
        <v>5.1416635565026603</v>
      </c>
      <c r="F501" s="3">
        <v>0.85147135699999998</v>
      </c>
      <c r="G501" s="3">
        <f>-LN(1-_xlfn.GAMMA.DIST(E501,Sheet3!F$73,Sheet3!E$73,TRUE))</f>
        <v>0.26926351263599696</v>
      </c>
      <c r="H501" s="3">
        <v>524</v>
      </c>
      <c r="I501" s="3">
        <f t="shared" si="71"/>
        <v>6.261491684321042</v>
      </c>
      <c r="J501" s="3">
        <v>0</v>
      </c>
      <c r="K501" s="3">
        <f>-LN(1-_xlfn.GAMMA.DIST(I501,Sheet3!F$89,Sheet3!E$89,TRUE))</f>
        <v>0.29141702480872173</v>
      </c>
      <c r="L501" s="3">
        <v>450</v>
      </c>
      <c r="M501" s="3">
        <f t="shared" si="72"/>
        <v>6.1092475827643655</v>
      </c>
      <c r="N501" s="3">
        <v>1.5707308790000001</v>
      </c>
      <c r="O501" s="3" t="str">
        <f t="shared" si="79"/>
        <v>Plate 3</v>
      </c>
      <c r="P501" s="3">
        <f>-LN(1-_xlfn.GAMMA.DIST(M501,Sheet3!F$9,Sheet3!E$9,TRUE))</f>
        <v>1.510085571791957</v>
      </c>
      <c r="Q501" s="3">
        <v>1655</v>
      </c>
      <c r="R501" s="3">
        <f t="shared" si="73"/>
        <v>7.4115562878111634</v>
      </c>
      <c r="S501" s="3">
        <v>3.3034268029999998</v>
      </c>
      <c r="U501" s="3">
        <v>1213</v>
      </c>
      <c r="V501" s="3">
        <f t="shared" si="74"/>
        <v>7.1008519089440503</v>
      </c>
      <c r="W501" s="3">
        <v>5.4256534939999996</v>
      </c>
      <c r="Y501" s="3">
        <v>1469</v>
      </c>
      <c r="Z501" s="3">
        <f t="shared" si="75"/>
        <v>7.2923371761738771</v>
      </c>
      <c r="AA501" s="3">
        <v>0.58410851799999997</v>
      </c>
      <c r="AC501" s="3">
        <v>679</v>
      </c>
      <c r="AD501" s="3">
        <f t="shared" si="76"/>
        <v>6.5206211275586963</v>
      </c>
      <c r="AE501" s="3">
        <v>1.0511519469999999</v>
      </c>
      <c r="AG501" s="3">
        <v>3446</v>
      </c>
      <c r="AH501" s="3">
        <f t="shared" si="77"/>
        <v>8.144969417087875</v>
      </c>
      <c r="AI501" s="3">
        <v>2.9705877250000001</v>
      </c>
      <c r="AK501" s="3">
        <v>828</v>
      </c>
      <c r="AL501" s="3">
        <f t="shared" si="78"/>
        <v>6.7190131543852596</v>
      </c>
      <c r="AM501" s="3">
        <v>4.1810446209999999</v>
      </c>
    </row>
    <row r="502" spans="1:39" x14ac:dyDescent="0.25">
      <c r="A502" s="3">
        <v>16231487</v>
      </c>
      <c r="B502" s="3" t="s">
        <v>382</v>
      </c>
      <c r="C502" s="3">
        <v>3</v>
      </c>
      <c r="D502" s="3">
        <v>182</v>
      </c>
      <c r="E502" s="3">
        <f t="shared" si="70"/>
        <v>5.2040066870767951</v>
      </c>
      <c r="F502" s="3">
        <v>1.106647183</v>
      </c>
      <c r="G502" s="3">
        <f>-LN(1-_xlfn.GAMMA.DIST(E502,Sheet3!F$73,Sheet3!E$73,TRUE))</f>
        <v>0.35541274815274576</v>
      </c>
      <c r="H502" s="3">
        <v>555</v>
      </c>
      <c r="I502" s="3">
        <f t="shared" si="71"/>
        <v>6.3189681137464344</v>
      </c>
      <c r="J502" s="3">
        <v>0</v>
      </c>
      <c r="K502" s="3">
        <f>-LN(1-_xlfn.GAMMA.DIST(I502,Sheet3!F$89,Sheet3!E$89,TRUE))</f>
        <v>0.45926826088394512</v>
      </c>
      <c r="L502" s="3">
        <v>458</v>
      </c>
      <c r="M502" s="3">
        <f t="shared" si="72"/>
        <v>6.1268691841141854</v>
      </c>
      <c r="N502" s="3">
        <v>1.63066548</v>
      </c>
      <c r="O502" s="3" t="str">
        <f t="shared" si="79"/>
        <v>Plate 3</v>
      </c>
      <c r="P502" s="3">
        <f>-LN(1-_xlfn.GAMMA.DIST(M502,Sheet3!F$9,Sheet3!E$9,TRUE))</f>
        <v>1.597004572598463</v>
      </c>
      <c r="Q502" s="3">
        <v>1198</v>
      </c>
      <c r="R502" s="3">
        <f t="shared" si="73"/>
        <v>7.0884087786753947</v>
      </c>
      <c r="S502" s="3">
        <v>5.4397028E-2</v>
      </c>
      <c r="U502" s="3">
        <v>400</v>
      </c>
      <c r="V502" s="3">
        <f t="shared" si="74"/>
        <v>5.9914645471079817</v>
      </c>
      <c r="W502" s="3">
        <v>0.94251812199999996</v>
      </c>
      <c r="Y502" s="3">
        <v>1758</v>
      </c>
      <c r="Z502" s="3">
        <f t="shared" si="75"/>
        <v>7.4719320782451222</v>
      </c>
      <c r="AA502" s="3">
        <v>1.4441643099999999</v>
      </c>
      <c r="AC502" s="3">
        <v>464</v>
      </c>
      <c r="AD502" s="3">
        <f t="shared" si="76"/>
        <v>6.1398845522262553</v>
      </c>
      <c r="AE502" s="3">
        <v>0.58397844200000004</v>
      </c>
      <c r="AG502" s="3">
        <v>5311</v>
      </c>
      <c r="AH502" s="3">
        <f t="shared" si="77"/>
        <v>8.5775354204223984</v>
      </c>
      <c r="AI502" s="3">
        <v>5.6805084109999999</v>
      </c>
      <c r="AK502" s="3">
        <v>1206</v>
      </c>
      <c r="AL502" s="3">
        <f t="shared" si="78"/>
        <v>7.0950643772871311</v>
      </c>
      <c r="AM502" s="3">
        <v>6.8956835840000004</v>
      </c>
    </row>
    <row r="503" spans="1:39" x14ac:dyDescent="0.25">
      <c r="A503" s="3">
        <v>16231518</v>
      </c>
      <c r="B503" s="3" t="s">
        <v>382</v>
      </c>
      <c r="C503" s="3">
        <v>3</v>
      </c>
      <c r="D503" s="3">
        <v>171</v>
      </c>
      <c r="E503" s="3">
        <f t="shared" si="70"/>
        <v>5.1416635565026603</v>
      </c>
      <c r="F503" s="3">
        <v>0.85147135699999998</v>
      </c>
      <c r="G503" s="3">
        <f>-LN(1-_xlfn.GAMMA.DIST(E503,Sheet3!F$73,Sheet3!E$73,TRUE))</f>
        <v>0.26926351263599696</v>
      </c>
      <c r="H503" s="3">
        <v>430</v>
      </c>
      <c r="I503" s="3">
        <f t="shared" si="71"/>
        <v>6.0637852086876078</v>
      </c>
      <c r="J503" s="3">
        <v>0</v>
      </c>
      <c r="K503" s="3">
        <f>-LN(1-_xlfn.GAMMA.DIST(I503,Sheet3!F$89,Sheet3!E$89,TRUE))</f>
        <v>3.546960087343299E-2</v>
      </c>
      <c r="L503" s="3">
        <v>294</v>
      </c>
      <c r="M503" s="3">
        <f t="shared" si="72"/>
        <v>5.6835797673386814</v>
      </c>
      <c r="N503" s="3">
        <v>0.38727890599999998</v>
      </c>
      <c r="O503" s="3" t="str">
        <f t="shared" si="79"/>
        <v>Plate 3</v>
      </c>
      <c r="P503" s="3">
        <f>-LN(1-_xlfn.GAMMA.DIST(M503,Sheet3!F$9,Sheet3!E$9,TRUE))</f>
        <v>0.23660685723855146</v>
      </c>
      <c r="Q503" s="3">
        <v>1292</v>
      </c>
      <c r="R503" s="3">
        <f t="shared" si="73"/>
        <v>7.1639466843425472</v>
      </c>
      <c r="S503" s="3">
        <v>0.73042958300000005</v>
      </c>
      <c r="U503" s="3">
        <v>318</v>
      </c>
      <c r="V503" s="3">
        <f t="shared" si="74"/>
        <v>5.7620513827801769</v>
      </c>
      <c r="W503" s="3">
        <v>0.49442091399999999</v>
      </c>
      <c r="Y503" s="3">
        <v>2248</v>
      </c>
      <c r="Z503" s="3">
        <f t="shared" si="75"/>
        <v>7.7177962110135816</v>
      </c>
      <c r="AA503" s="3">
        <v>2.8755829909999999</v>
      </c>
      <c r="AC503" s="3">
        <v>404</v>
      </c>
      <c r="AD503" s="3">
        <f t="shared" si="76"/>
        <v>6.0014148779611505</v>
      </c>
      <c r="AE503" s="3">
        <v>0.45528676200000001</v>
      </c>
      <c r="AG503" s="3">
        <v>3477</v>
      </c>
      <c r="AH503" s="3">
        <f t="shared" si="77"/>
        <v>8.1539251320078616</v>
      </c>
      <c r="AI503" s="3">
        <v>3.0155141579999998</v>
      </c>
      <c r="AK503" s="3">
        <v>840</v>
      </c>
      <c r="AL503" s="3">
        <f t="shared" si="78"/>
        <v>6.7334018918373593</v>
      </c>
      <c r="AM503" s="3">
        <v>4.267212174</v>
      </c>
    </row>
    <row r="504" spans="1:39" x14ac:dyDescent="0.25">
      <c r="A504" s="3">
        <v>16231532</v>
      </c>
      <c r="B504" s="3" t="s">
        <v>382</v>
      </c>
      <c r="C504" s="3">
        <v>3</v>
      </c>
      <c r="D504" s="3">
        <v>241</v>
      </c>
      <c r="E504" s="3">
        <f t="shared" si="70"/>
        <v>5.4847969334906548</v>
      </c>
      <c r="F504" s="3">
        <v>2.4610549339999999</v>
      </c>
      <c r="G504" s="3">
        <f>-LN(1-_xlfn.GAMMA.DIST(E504,Sheet3!F$73,Sheet3!E$73,TRUE))</f>
        <v>0.98189845027228684</v>
      </c>
      <c r="H504" s="3">
        <v>1363</v>
      </c>
      <c r="I504" s="3">
        <f t="shared" si="71"/>
        <v>7.217443431696533</v>
      </c>
      <c r="J504" s="3">
        <v>289.30371680000002</v>
      </c>
      <c r="K504" s="3">
        <f>-LN(1-_xlfn.GAMMA.DIST(I504,Sheet3!F$89,Sheet3!E$89,TRUE))</f>
        <v>12.921796050750324</v>
      </c>
      <c r="L504" s="3">
        <v>329</v>
      </c>
      <c r="M504" s="3">
        <f t="shared" si="72"/>
        <v>5.7960577507653719</v>
      </c>
      <c r="N504" s="3">
        <v>0.65623003800000002</v>
      </c>
      <c r="O504" s="3" t="str">
        <f t="shared" si="79"/>
        <v>Plate 3</v>
      </c>
      <c r="P504" s="3">
        <f>-LN(1-_xlfn.GAMMA.DIST(M504,Sheet3!F$9,Sheet3!E$9,TRUE))</f>
        <v>0.43332657725754303</v>
      </c>
      <c r="Q504" s="3">
        <v>1228</v>
      </c>
      <c r="R504" s="3">
        <f t="shared" si="73"/>
        <v>7.1131421087070876</v>
      </c>
      <c r="S504" s="3">
        <v>0.27160799899999999</v>
      </c>
      <c r="U504" s="3">
        <v>412</v>
      </c>
      <c r="V504" s="3">
        <f t="shared" si="74"/>
        <v>6.0210233493495267</v>
      </c>
      <c r="W504" s="3">
        <v>1.0082248789999999</v>
      </c>
      <c r="Y504" s="3">
        <v>2531</v>
      </c>
      <c r="Z504" s="3">
        <f t="shared" si="75"/>
        <v>7.8363697605451241</v>
      </c>
      <c r="AA504" s="3">
        <v>3.6937029990000001</v>
      </c>
      <c r="AC504" s="3">
        <v>679</v>
      </c>
      <c r="AD504" s="3">
        <f t="shared" si="76"/>
        <v>6.5206211275586963</v>
      </c>
      <c r="AE504" s="3">
        <v>1.0511519469999999</v>
      </c>
      <c r="AG504" s="3">
        <v>5000</v>
      </c>
      <c r="AH504" s="3">
        <f t="shared" si="77"/>
        <v>8.5171931914162382</v>
      </c>
      <c r="AI504" s="3">
        <v>5.2277535610000001</v>
      </c>
      <c r="AK504" s="3">
        <v>1104</v>
      </c>
      <c r="AL504" s="3">
        <f t="shared" si="78"/>
        <v>7.0066952268370404</v>
      </c>
      <c r="AM504" s="3">
        <v>6.1630967649999997</v>
      </c>
    </row>
    <row r="505" spans="1:39" x14ac:dyDescent="0.25">
      <c r="A505" s="3">
        <v>16231539</v>
      </c>
      <c r="B505" s="3" t="s">
        <v>382</v>
      </c>
      <c r="C505" s="3">
        <v>3</v>
      </c>
      <c r="D505" s="3">
        <v>170</v>
      </c>
      <c r="E505" s="3">
        <f t="shared" si="70"/>
        <v>5.1357984370502621</v>
      </c>
      <c r="F505" s="3">
        <v>0.82821014999999998</v>
      </c>
      <c r="G505" s="3">
        <f>-LN(1-_xlfn.GAMMA.DIST(E505,Sheet3!F$73,Sheet3!E$73,TRUE))</f>
        <v>0.2620178983918362</v>
      </c>
      <c r="H505" s="3">
        <v>541</v>
      </c>
      <c r="I505" s="3">
        <f t="shared" si="71"/>
        <v>6.2934192788464811</v>
      </c>
      <c r="J505" s="3">
        <v>0</v>
      </c>
      <c r="K505" s="3">
        <f>-LN(1-_xlfn.GAMMA.DIST(I505,Sheet3!F$89,Sheet3!E$89,TRUE))</f>
        <v>0.37789337588266614</v>
      </c>
      <c r="L505" s="3">
        <v>327</v>
      </c>
      <c r="M505" s="3">
        <f t="shared" si="72"/>
        <v>5.7899601708972535</v>
      </c>
      <c r="N505" s="3">
        <v>0.640940026</v>
      </c>
      <c r="O505" s="3" t="str">
        <f t="shared" si="79"/>
        <v>Plate 3</v>
      </c>
      <c r="P505" s="3">
        <f>-LN(1-_xlfn.GAMMA.DIST(M505,Sheet3!F$9,Sheet3!E$9,TRUE))</f>
        <v>0.4204215439636878</v>
      </c>
      <c r="Q505" s="3">
        <v>1414</v>
      </c>
      <c r="R505" s="3">
        <f t="shared" si="73"/>
        <v>7.2541778464565176</v>
      </c>
      <c r="S505" s="3">
        <v>1.598775606</v>
      </c>
      <c r="U505" s="3">
        <v>270</v>
      </c>
      <c r="V505" s="3">
        <f t="shared" si="74"/>
        <v>5.598421958998375</v>
      </c>
      <c r="W505" s="3">
        <v>0.23322500700000001</v>
      </c>
      <c r="Y505" s="3">
        <v>1642</v>
      </c>
      <c r="Z505" s="3">
        <f t="shared" si="75"/>
        <v>7.4036702900123732</v>
      </c>
      <c r="AA505" s="3">
        <v>1.1010752239999999</v>
      </c>
      <c r="AC505" s="3">
        <v>607</v>
      </c>
      <c r="AD505" s="3">
        <f t="shared" si="76"/>
        <v>6.4085287910594984</v>
      </c>
      <c r="AE505" s="3">
        <v>0.89384042799999996</v>
      </c>
      <c r="AG505" s="3">
        <v>5929</v>
      </c>
      <c r="AH505" s="3">
        <f t="shared" si="77"/>
        <v>8.6876108437073682</v>
      </c>
      <c r="AI505" s="3">
        <v>6.5810282820000001</v>
      </c>
      <c r="AK505" s="3">
        <v>1069</v>
      </c>
      <c r="AL505" s="3">
        <f t="shared" si="78"/>
        <v>6.9744789110250451</v>
      </c>
      <c r="AM505" s="3">
        <v>5.9117289399999997</v>
      </c>
    </row>
    <row r="506" spans="1:39" x14ac:dyDescent="0.25">
      <c r="A506" s="3">
        <v>16231543</v>
      </c>
      <c r="B506" s="3" t="s">
        <v>382</v>
      </c>
      <c r="C506" s="3">
        <v>3</v>
      </c>
      <c r="D506" s="3">
        <v>202</v>
      </c>
      <c r="E506" s="3">
        <f t="shared" si="70"/>
        <v>5.3082676974012051</v>
      </c>
      <c r="F506" s="3">
        <v>1.5680065219999999</v>
      </c>
      <c r="G506" s="3">
        <f>-LN(1-_xlfn.GAMMA.DIST(E506,Sheet3!F$73,Sheet3!E$73,TRUE))</f>
        <v>0.53988660485502704</v>
      </c>
      <c r="H506" s="3">
        <v>605</v>
      </c>
      <c r="I506" s="3">
        <f t="shared" si="71"/>
        <v>6.4052284580308418</v>
      </c>
      <c r="J506" s="3">
        <v>9.8251735890000003</v>
      </c>
      <c r="K506" s="3">
        <f>-LN(1-_xlfn.GAMMA.DIST(I506,Sheet3!F$89,Sheet3!E$89,TRUE))</f>
        <v>0.82361736216225334</v>
      </c>
      <c r="L506" s="3">
        <v>353</v>
      </c>
      <c r="M506" s="3">
        <f t="shared" si="72"/>
        <v>5.8664680569332965</v>
      </c>
      <c r="N506" s="3">
        <v>0.83913601900000001</v>
      </c>
      <c r="O506" s="3" t="str">
        <f t="shared" si="79"/>
        <v>Plate 3</v>
      </c>
      <c r="P506" s="3">
        <f>-LN(1-_xlfn.GAMMA.DIST(M506,Sheet3!F$9,Sheet3!E$9,TRUE))</f>
        <v>0.60280940341308087</v>
      </c>
      <c r="Q506" s="3">
        <v>1346</v>
      </c>
      <c r="R506" s="3">
        <f t="shared" si="73"/>
        <v>7.2048925102046733</v>
      </c>
      <c r="S506" s="3">
        <v>1.1154767189999999</v>
      </c>
      <c r="U506" s="3">
        <v>451</v>
      </c>
      <c r="V506" s="3">
        <f t="shared" si="74"/>
        <v>6.1114673395026786</v>
      </c>
      <c r="W506" s="3">
        <v>1.2219495840000001</v>
      </c>
      <c r="Y506" s="3">
        <v>1420</v>
      </c>
      <c r="Z506" s="3">
        <f t="shared" si="75"/>
        <v>7.2584121505953068</v>
      </c>
      <c r="AA506" s="3">
        <v>0.43593636099999999</v>
      </c>
      <c r="AC506" s="3">
        <v>712</v>
      </c>
      <c r="AD506" s="3">
        <f t="shared" si="76"/>
        <v>6.5680779114119758</v>
      </c>
      <c r="AE506" s="3">
        <v>1.123492596</v>
      </c>
      <c r="AG506" s="3">
        <v>2978</v>
      </c>
      <c r="AH506" s="3">
        <f t="shared" si="77"/>
        <v>7.9990072132439547</v>
      </c>
      <c r="AI506" s="3">
        <v>2.292984696</v>
      </c>
      <c r="AK506" s="3">
        <v>880</v>
      </c>
      <c r="AL506" s="3">
        <f t="shared" si="78"/>
        <v>6.7799219074722519</v>
      </c>
      <c r="AM506" s="3">
        <v>4.5544436599999996</v>
      </c>
    </row>
    <row r="507" spans="1:39" x14ac:dyDescent="0.25">
      <c r="A507" s="3">
        <v>16231544</v>
      </c>
      <c r="B507" s="3" t="s">
        <v>382</v>
      </c>
      <c r="C507" s="3">
        <v>3</v>
      </c>
      <c r="D507" s="3">
        <v>175</v>
      </c>
      <c r="E507" s="3">
        <f t="shared" si="70"/>
        <v>5.1647859739235145</v>
      </c>
      <c r="F507" s="3">
        <v>0.944404154</v>
      </c>
      <c r="G507" s="3">
        <f>-LN(1-_xlfn.GAMMA.DIST(E507,Sheet3!F$73,Sheet3!E$73,TRUE))</f>
        <v>0.29923868297101436</v>
      </c>
      <c r="H507" s="3">
        <v>585</v>
      </c>
      <c r="I507" s="3">
        <f t="shared" si="71"/>
        <v>6.3716118472318568</v>
      </c>
      <c r="J507" s="3">
        <v>0</v>
      </c>
      <c r="K507" s="3">
        <f>-LN(1-_xlfn.GAMMA.DIST(I507,Sheet3!F$89,Sheet3!E$89,TRUE))</f>
        <v>0.66431082322202895</v>
      </c>
      <c r="L507" s="3">
        <v>287</v>
      </c>
      <c r="M507" s="3">
        <f t="shared" si="72"/>
        <v>5.6594822157596214</v>
      </c>
      <c r="N507" s="3">
        <v>0.33305173300000002</v>
      </c>
      <c r="O507" s="3" t="str">
        <f t="shared" si="79"/>
        <v>Plate 3</v>
      </c>
      <c r="P507" s="3">
        <f>-LN(1-_xlfn.GAMMA.DIST(M507,Sheet3!F$9,Sheet3!E$9,TRUE))</f>
        <v>0.20492552008962497</v>
      </c>
      <c r="Q507" s="3">
        <v>1436</v>
      </c>
      <c r="R507" s="3">
        <f t="shared" si="73"/>
        <v>7.2696167496081694</v>
      </c>
      <c r="S507" s="3">
        <v>1.7548537500000001</v>
      </c>
      <c r="U507" s="3">
        <v>288</v>
      </c>
      <c r="V507" s="3">
        <f t="shared" si="74"/>
        <v>5.6629604801359461</v>
      </c>
      <c r="W507" s="3">
        <v>0.33103177099999997</v>
      </c>
      <c r="Y507" s="3">
        <v>1669</v>
      </c>
      <c r="Z507" s="3">
        <f t="shared" si="75"/>
        <v>7.4199799236618347</v>
      </c>
      <c r="AA507" s="3">
        <v>1.1811376410000001</v>
      </c>
      <c r="AC507" s="3">
        <v>413</v>
      </c>
      <c r="AD507" s="3">
        <f t="shared" si="76"/>
        <v>6.0234475929610332</v>
      </c>
      <c r="AE507" s="3">
        <v>0.47452893099999999</v>
      </c>
      <c r="AG507" s="3">
        <v>3263</v>
      </c>
      <c r="AH507" s="3">
        <f t="shared" si="77"/>
        <v>8.0904022965933198</v>
      </c>
      <c r="AI507" s="3">
        <v>2.7054795359999999</v>
      </c>
      <c r="AK507" s="3">
        <v>835</v>
      </c>
      <c r="AL507" s="3">
        <f t="shared" si="78"/>
        <v>6.7274317248508551</v>
      </c>
      <c r="AM507" s="3">
        <v>4.2313089179999999</v>
      </c>
    </row>
    <row r="508" spans="1:39" x14ac:dyDescent="0.25">
      <c r="A508" s="3">
        <v>16231557</v>
      </c>
      <c r="B508" s="3" t="s">
        <v>382</v>
      </c>
      <c r="C508" s="3">
        <v>3</v>
      </c>
      <c r="D508" s="3">
        <v>321</v>
      </c>
      <c r="E508" s="3">
        <f t="shared" si="70"/>
        <v>5.7714411231300158</v>
      </c>
      <c r="F508" s="3">
        <v>4.2760932110000001</v>
      </c>
      <c r="G508" s="3">
        <f>-LN(1-_xlfn.GAMMA.DIST(E508,Sheet3!F$73,Sheet3!E$73,TRUE))</f>
        <v>2.0866618403152302</v>
      </c>
      <c r="H508" s="3">
        <v>523</v>
      </c>
      <c r="I508" s="3">
        <f t="shared" si="71"/>
        <v>6.2595814640649232</v>
      </c>
      <c r="J508" s="3">
        <v>0</v>
      </c>
      <c r="K508" s="3">
        <f>-LN(1-_xlfn.GAMMA.DIST(I508,Sheet3!F$89,Sheet3!E$89,TRUE))</f>
        <v>0.28674936757371355</v>
      </c>
      <c r="L508" s="3">
        <v>256</v>
      </c>
      <c r="M508" s="3">
        <f t="shared" si="72"/>
        <v>5.5451774444795623</v>
      </c>
      <c r="N508" s="3">
        <v>8.9687508999999999E-2</v>
      </c>
      <c r="O508" s="3" t="str">
        <f t="shared" si="79"/>
        <v>Plate 3</v>
      </c>
      <c r="P508" s="3">
        <f>-LN(1-_xlfn.GAMMA.DIST(M508,Sheet3!F$9,Sheet3!E$9,TRUE))</f>
        <v>9.5808004950503969E-2</v>
      </c>
      <c r="Q508" s="3">
        <v>1108</v>
      </c>
      <c r="R508" s="3">
        <f t="shared" si="73"/>
        <v>7.0103118673072293</v>
      </c>
      <c r="S508" s="3">
        <v>0</v>
      </c>
      <c r="U508" s="3">
        <v>292</v>
      </c>
      <c r="V508" s="3">
        <f t="shared" si="74"/>
        <v>5.6767538022682817</v>
      </c>
      <c r="W508" s="3">
        <v>0.35279276300000001</v>
      </c>
      <c r="Y508" s="3">
        <v>1782</v>
      </c>
      <c r="Z508" s="3">
        <f t="shared" si="75"/>
        <v>7.4854916080307543</v>
      </c>
      <c r="AA508" s="3">
        <v>1.5148854570000001</v>
      </c>
      <c r="AC508" s="3">
        <v>624</v>
      </c>
      <c r="AD508" s="3">
        <f t="shared" si="76"/>
        <v>6.4361503683694279</v>
      </c>
      <c r="AE508" s="3">
        <v>0.93091481300000001</v>
      </c>
      <c r="AG508" s="3">
        <v>3584</v>
      </c>
      <c r="AH508" s="3">
        <f t="shared" si="77"/>
        <v>8.1842347740948203</v>
      </c>
      <c r="AI508" s="3">
        <v>3.1706197760000001</v>
      </c>
      <c r="AK508" s="3">
        <v>850</v>
      </c>
      <c r="AL508" s="3">
        <f t="shared" si="78"/>
        <v>6.7452363494843626</v>
      </c>
      <c r="AM508" s="3">
        <v>4.3390191470000001</v>
      </c>
    </row>
    <row r="509" spans="1:39" x14ac:dyDescent="0.25">
      <c r="A509" s="3">
        <v>16231560</v>
      </c>
      <c r="B509" s="3" t="s">
        <v>382</v>
      </c>
      <c r="C509" s="3">
        <v>3</v>
      </c>
      <c r="D509" s="3">
        <v>163</v>
      </c>
      <c r="E509" s="3">
        <f t="shared" si="70"/>
        <v>5.0937502008067623</v>
      </c>
      <c r="F509" s="3">
        <v>0.66502844699999997</v>
      </c>
      <c r="G509" s="3">
        <f>-LN(1-_xlfn.GAMMA.DIST(E509,Sheet3!F$73,Sheet3!E$73,TRUE))</f>
        <v>0.21414611582494669</v>
      </c>
      <c r="H509" s="3">
        <v>624</v>
      </c>
      <c r="I509" s="3">
        <f t="shared" si="71"/>
        <v>6.4361503683694279</v>
      </c>
      <c r="J509" s="3">
        <v>18.29864684</v>
      </c>
      <c r="K509" s="3">
        <f>-LN(1-_xlfn.GAMMA.DIST(I509,Sheet3!F$89,Sheet3!E$89,TRUE))</f>
        <v>0.99096214471736765</v>
      </c>
      <c r="L509" s="3">
        <v>285</v>
      </c>
      <c r="M509" s="3">
        <f t="shared" si="72"/>
        <v>5.6524891802686508</v>
      </c>
      <c r="N509" s="3">
        <v>0.31752308099999998</v>
      </c>
      <c r="O509" s="3" t="str">
        <f t="shared" si="79"/>
        <v>Plate 3</v>
      </c>
      <c r="P509" s="3">
        <f>-LN(1-_xlfn.GAMMA.DIST(M509,Sheet3!F$9,Sheet3!E$9,TRUE))</f>
        <v>0.19635333057355767</v>
      </c>
      <c r="Q509" s="3">
        <v>1681</v>
      </c>
      <c r="R509" s="3">
        <f t="shared" si="73"/>
        <v>7.4271441334086159</v>
      </c>
      <c r="S509" s="3">
        <v>3.4868026649999999</v>
      </c>
      <c r="U509" s="3">
        <v>493</v>
      </c>
      <c r="V509" s="3">
        <f t="shared" si="74"/>
        <v>6.2005091740426899</v>
      </c>
      <c r="W509" s="3">
        <v>1.4523793199999999</v>
      </c>
      <c r="Y509" s="3">
        <v>1857</v>
      </c>
      <c r="Z509" s="3">
        <f t="shared" si="75"/>
        <v>7.5267175613527062</v>
      </c>
      <c r="AA509" s="3">
        <v>1.7353923570000001</v>
      </c>
      <c r="AC509" s="3">
        <v>468</v>
      </c>
      <c r="AD509" s="3">
        <f t="shared" si="76"/>
        <v>6.1484682959176471</v>
      </c>
      <c r="AE509" s="3">
        <v>0.59258990899999997</v>
      </c>
      <c r="AG509" s="3">
        <v>3802</v>
      </c>
      <c r="AH509" s="3">
        <f t="shared" si="77"/>
        <v>8.2432825230483751</v>
      </c>
      <c r="AI509" s="3">
        <v>3.4867984779999999</v>
      </c>
      <c r="AK509" s="3">
        <v>771</v>
      </c>
      <c r="AL509" s="3">
        <f t="shared" si="78"/>
        <v>6.6476883735633292</v>
      </c>
      <c r="AM509" s="3">
        <v>3.7717614359999998</v>
      </c>
    </row>
    <row r="510" spans="1:39" x14ac:dyDescent="0.25">
      <c r="A510" s="3">
        <v>16231561</v>
      </c>
      <c r="B510" s="3" t="s">
        <v>382</v>
      </c>
      <c r="C510" s="3">
        <v>3</v>
      </c>
      <c r="D510" s="3">
        <v>154</v>
      </c>
      <c r="E510" s="3">
        <f t="shared" si="70"/>
        <v>5.0369526024136295</v>
      </c>
      <c r="F510" s="3">
        <v>0.45410909399999999</v>
      </c>
      <c r="G510" s="3">
        <f>-LN(1-_xlfn.GAMMA.DIST(E510,Sheet3!F$73,Sheet3!E$73,TRUE))</f>
        <v>0.16012232394839018</v>
      </c>
      <c r="H510" s="3">
        <v>640</v>
      </c>
      <c r="I510" s="3">
        <f t="shared" si="71"/>
        <v>6.4614681763537174</v>
      </c>
      <c r="J510" s="3">
        <v>25.120171599999999</v>
      </c>
      <c r="K510" s="3">
        <f>-LN(1-_xlfn.GAMMA.DIST(I510,Sheet3!F$89,Sheet3!E$89,TRUE))</f>
        <v>1.1434218941233596</v>
      </c>
      <c r="L510" s="3">
        <v>276</v>
      </c>
      <c r="M510" s="3">
        <f t="shared" si="72"/>
        <v>5.6204008657171496</v>
      </c>
      <c r="N510" s="3">
        <v>0.247418569</v>
      </c>
      <c r="O510" s="3" t="str">
        <f t="shared" si="79"/>
        <v>Plate 3</v>
      </c>
      <c r="P510" s="3">
        <f>-LN(1-_xlfn.GAMMA.DIST(M510,Sheet3!F$9,Sheet3!E$9,TRUE))</f>
        <v>0.16041707320386747</v>
      </c>
      <c r="Q510" s="3">
        <v>1425</v>
      </c>
      <c r="R510" s="3">
        <f t="shared" si="73"/>
        <v>7.2619270927027513</v>
      </c>
      <c r="S510" s="3">
        <v>1.6768298749999999</v>
      </c>
      <c r="U510" s="3">
        <v>327</v>
      </c>
      <c r="V510" s="3">
        <f t="shared" si="74"/>
        <v>5.7899601708972535</v>
      </c>
      <c r="W510" s="3">
        <v>0.54350849400000001</v>
      </c>
      <c r="Y510" s="3">
        <v>1964</v>
      </c>
      <c r="Z510" s="3">
        <f t="shared" si="75"/>
        <v>7.5827384889144112</v>
      </c>
      <c r="AA510" s="3">
        <v>2.0488332109999998</v>
      </c>
      <c r="AC510" s="3">
        <v>704</v>
      </c>
      <c r="AD510" s="3">
        <f t="shared" si="76"/>
        <v>6.5567783561580422</v>
      </c>
      <c r="AE510" s="3">
        <v>1.105942507</v>
      </c>
      <c r="AG510" s="3">
        <v>2428</v>
      </c>
      <c r="AH510" s="3">
        <f t="shared" si="77"/>
        <v>7.7948231521793891</v>
      </c>
      <c r="AI510" s="3">
        <v>1.4985254960000001</v>
      </c>
      <c r="AK510" s="3">
        <v>739</v>
      </c>
      <c r="AL510" s="3">
        <f t="shared" si="78"/>
        <v>6.6052979209482015</v>
      </c>
      <c r="AM510" s="3">
        <v>3.5419981919999999</v>
      </c>
    </row>
    <row r="511" spans="1:39" x14ac:dyDescent="0.25">
      <c r="A511" s="3">
        <v>16231576</v>
      </c>
      <c r="B511" s="3" t="s">
        <v>382</v>
      </c>
      <c r="C511" s="3">
        <v>3</v>
      </c>
      <c r="D511" s="3">
        <v>213</v>
      </c>
      <c r="E511" s="3">
        <f t="shared" si="70"/>
        <v>5.3612921657094255</v>
      </c>
      <c r="F511" s="3">
        <v>1.8206501420000001</v>
      </c>
      <c r="G511" s="3">
        <f>-LN(1-_xlfn.GAMMA.DIST(E511,Sheet3!F$73,Sheet3!E$73,TRUE))</f>
        <v>0.65477468884101175</v>
      </c>
      <c r="H511" s="3">
        <v>485</v>
      </c>
      <c r="I511" s="3">
        <f t="shared" si="71"/>
        <v>6.1841488909374833</v>
      </c>
      <c r="J511" s="3">
        <v>0</v>
      </c>
      <c r="K511" s="3">
        <f>-LN(1-_xlfn.GAMMA.DIST(I511,Sheet3!F$89,Sheet3!E$89,TRUE))</f>
        <v>0.14280775004386353</v>
      </c>
      <c r="L511" s="3">
        <v>339</v>
      </c>
      <c r="M511" s="3">
        <f t="shared" si="72"/>
        <v>5.8260001073804499</v>
      </c>
      <c r="N511" s="3">
        <v>0.73256397200000001</v>
      </c>
      <c r="O511" s="3" t="str">
        <f t="shared" si="79"/>
        <v>Plate 3</v>
      </c>
      <c r="P511" s="3">
        <f>-LN(1-_xlfn.GAMMA.DIST(M511,Sheet3!F$9,Sheet3!E$9,TRUE))</f>
        <v>0.5007214403336756</v>
      </c>
      <c r="Q511" s="3">
        <v>1748</v>
      </c>
      <c r="R511" s="3">
        <f t="shared" si="73"/>
        <v>7.4662275562154807</v>
      </c>
      <c r="S511" s="3">
        <v>3.958990789</v>
      </c>
      <c r="U511" s="3">
        <v>480</v>
      </c>
      <c r="V511" s="3">
        <f t="shared" si="74"/>
        <v>6.1737861039019366</v>
      </c>
      <c r="W511" s="3">
        <v>1.3810291480000001</v>
      </c>
      <c r="Y511" s="3">
        <v>1381</v>
      </c>
      <c r="Z511" s="3">
        <f t="shared" si="75"/>
        <v>7.2305631534092925</v>
      </c>
      <c r="AA511" s="3">
        <v>0.31713027399999999</v>
      </c>
      <c r="AC511" s="3">
        <v>1082</v>
      </c>
      <c r="AD511" s="3">
        <f t="shared" si="76"/>
        <v>6.9865664594064265</v>
      </c>
      <c r="AE511" s="3">
        <v>1.9425533319999999</v>
      </c>
      <c r="AG511" s="3">
        <v>4887</v>
      </c>
      <c r="AH511" s="3">
        <f t="shared" si="77"/>
        <v>8.4943338972701543</v>
      </c>
      <c r="AI511" s="3">
        <v>5.0633225270000004</v>
      </c>
      <c r="AK511" s="3">
        <v>1252</v>
      </c>
      <c r="AL511" s="3">
        <f t="shared" si="78"/>
        <v>7.1324975516600437</v>
      </c>
      <c r="AM511" s="3">
        <v>7.2260791690000001</v>
      </c>
    </row>
    <row r="512" spans="1:39" x14ac:dyDescent="0.25">
      <c r="A512" s="3">
        <v>16231608</v>
      </c>
      <c r="B512" s="3" t="s">
        <v>382</v>
      </c>
      <c r="C512" s="3">
        <v>3</v>
      </c>
      <c r="D512" s="3">
        <v>161</v>
      </c>
      <c r="E512" s="3">
        <f t="shared" si="70"/>
        <v>5.0814043649844631</v>
      </c>
      <c r="F512" s="3">
        <v>0.61827839600000001</v>
      </c>
      <c r="G512" s="3">
        <f>-LN(1-_xlfn.GAMMA.DIST(E512,Sheet3!F$73,Sheet3!E$73,TRUE))</f>
        <v>0.20139992984405763</v>
      </c>
      <c r="H512" s="3">
        <v>631</v>
      </c>
      <c r="I512" s="3">
        <f t="shared" si="71"/>
        <v>6.4473058625412127</v>
      </c>
      <c r="J512" s="3">
        <v>21.309762360000001</v>
      </c>
      <c r="K512" s="3">
        <f>-LN(1-_xlfn.GAMMA.DIST(I512,Sheet3!F$89,Sheet3!E$89,TRUE))</f>
        <v>1.0563968838335023</v>
      </c>
      <c r="L512" s="3">
        <v>568</v>
      </c>
      <c r="M512" s="3">
        <f t="shared" si="72"/>
        <v>6.3421214187211516</v>
      </c>
      <c r="N512" s="3">
        <v>2.45042626</v>
      </c>
      <c r="O512" s="3" t="str">
        <f t="shared" si="79"/>
        <v>Plate 3</v>
      </c>
      <c r="P512" s="3">
        <f>-LN(1-_xlfn.GAMMA.DIST(M512,Sheet3!F$9,Sheet3!E$9,TRUE))</f>
        <v>2.90232821954192</v>
      </c>
      <c r="Q512" s="3">
        <v>1470</v>
      </c>
      <c r="R512" s="3">
        <f t="shared" si="73"/>
        <v>7.2930176797727819</v>
      </c>
      <c r="S512" s="3">
        <v>1.9958405530000001</v>
      </c>
      <c r="U512" s="3">
        <v>378</v>
      </c>
      <c r="V512" s="3">
        <f t="shared" si="74"/>
        <v>5.934894195619588</v>
      </c>
      <c r="W512" s="3">
        <v>0.82213160900000004</v>
      </c>
      <c r="Y512" s="3">
        <v>1519</v>
      </c>
      <c r="Z512" s="3">
        <f t="shared" si="75"/>
        <v>7.3258075025957732</v>
      </c>
      <c r="AA512" s="3">
        <v>0.73436197599999997</v>
      </c>
      <c r="AC512" s="3">
        <v>1087</v>
      </c>
      <c r="AD512" s="3">
        <f t="shared" si="76"/>
        <v>6.9911768871212097</v>
      </c>
      <c r="AE512" s="3">
        <v>1.9537045390000001</v>
      </c>
      <c r="AG512" s="3">
        <v>3254</v>
      </c>
      <c r="AH512" s="3">
        <f t="shared" si="77"/>
        <v>8.0876402877789833</v>
      </c>
      <c r="AI512" s="3">
        <v>2.692446114</v>
      </c>
      <c r="AK512" s="3">
        <v>1366</v>
      </c>
      <c r="AL512" s="3">
        <f t="shared" si="78"/>
        <v>7.2196420401307355</v>
      </c>
      <c r="AM512" s="3">
        <v>8.0449182399999994</v>
      </c>
    </row>
    <row r="513" spans="1:39" x14ac:dyDescent="0.25">
      <c r="A513" s="3">
        <v>16231626</v>
      </c>
      <c r="B513" s="3" t="s">
        <v>382</v>
      </c>
      <c r="C513" s="3">
        <v>3</v>
      </c>
      <c r="D513" s="3">
        <v>225</v>
      </c>
      <c r="E513" s="3">
        <f t="shared" si="70"/>
        <v>5.4161004022044201</v>
      </c>
      <c r="F513" s="3">
        <v>2.0955391639999998</v>
      </c>
      <c r="G513" s="3">
        <f>-LN(1-_xlfn.GAMMA.DIST(E513,Sheet3!F$73,Sheet3!E$73,TRUE))</f>
        <v>0.78941479779258295</v>
      </c>
      <c r="H513" s="3">
        <v>638</v>
      </c>
      <c r="I513" s="3">
        <f t="shared" si="71"/>
        <v>6.4583382833447898</v>
      </c>
      <c r="J513" s="3">
        <v>24.278701770000001</v>
      </c>
      <c r="K513" s="3">
        <f>-LN(1-_xlfn.GAMMA.DIST(I513,Sheet3!F$89,Sheet3!E$89,TRUE))</f>
        <v>1.1238054848908228</v>
      </c>
      <c r="L513" s="3">
        <v>730</v>
      </c>
      <c r="M513" s="3">
        <f t="shared" si="72"/>
        <v>6.5930445341424369</v>
      </c>
      <c r="N513" s="3">
        <v>3.646932735</v>
      </c>
      <c r="O513" s="3" t="str">
        <f t="shared" si="79"/>
        <v>Plate 3</v>
      </c>
      <c r="P513" s="3">
        <f>-LN(1-_xlfn.GAMMA.DIST(M513,Sheet3!F$9,Sheet3!E$9,TRUE))</f>
        <v>5.0004729095998357</v>
      </c>
      <c r="Q513" s="3">
        <v>1241</v>
      </c>
      <c r="R513" s="3">
        <f t="shared" si="73"/>
        <v>7.1236727852046071</v>
      </c>
      <c r="S513" s="3">
        <v>0.36513686400000001</v>
      </c>
      <c r="U513" s="3">
        <v>521</v>
      </c>
      <c r="V513" s="3">
        <f t="shared" si="74"/>
        <v>6.2557500417533669</v>
      </c>
      <c r="W513" s="3">
        <v>1.60613125</v>
      </c>
      <c r="Y513" s="3">
        <v>2575</v>
      </c>
      <c r="Z513" s="3">
        <f t="shared" si="75"/>
        <v>7.8536048130978369</v>
      </c>
      <c r="AA513" s="3">
        <v>3.8204859729999998</v>
      </c>
      <c r="AC513" s="3">
        <v>644</v>
      </c>
      <c r="AD513" s="3">
        <f t="shared" si="76"/>
        <v>6.4676987261043539</v>
      </c>
      <c r="AE513" s="3">
        <v>0.97458738199999995</v>
      </c>
      <c r="AG513" s="3">
        <v>3183</v>
      </c>
      <c r="AH513" s="3">
        <f t="shared" si="77"/>
        <v>8.065579427282092</v>
      </c>
      <c r="AI513" s="3">
        <v>2.5896429460000001</v>
      </c>
      <c r="AK513" s="3">
        <v>1389</v>
      </c>
      <c r="AL513" s="3">
        <f t="shared" si="78"/>
        <v>7.2363393427543441</v>
      </c>
      <c r="AM513" s="3">
        <v>8.2101279359999992</v>
      </c>
    </row>
    <row r="514" spans="1:39" x14ac:dyDescent="0.25">
      <c r="A514" s="3">
        <v>16231645</v>
      </c>
      <c r="B514" s="3" t="s">
        <v>382</v>
      </c>
      <c r="C514" s="3">
        <v>3</v>
      </c>
      <c r="D514" s="3">
        <v>179</v>
      </c>
      <c r="E514" s="3">
        <f t="shared" ref="E514:E577" si="80">LN(D514)</f>
        <v>5.1873858058407549</v>
      </c>
      <c r="F514" s="3">
        <v>1.037171249</v>
      </c>
      <c r="G514" s="3">
        <f>-LN(1-_xlfn.GAMMA.DIST(E514,Sheet3!F$73,Sheet3!E$73,TRUE))</f>
        <v>0.33077008883279074</v>
      </c>
      <c r="H514" s="3">
        <v>522</v>
      </c>
      <c r="I514" s="3">
        <f t="shared" ref="I514:I577" si="81">LN(H514)</f>
        <v>6.2576675878826391</v>
      </c>
      <c r="J514" s="3">
        <v>0</v>
      </c>
      <c r="K514" s="3">
        <f>-LN(1-_xlfn.GAMMA.DIST(I514,Sheet3!F$89,Sheet3!E$89,TRUE))</f>
        <v>0.28212798895327923</v>
      </c>
      <c r="L514" s="3">
        <v>297</v>
      </c>
      <c r="M514" s="3">
        <f t="shared" ref="M514:M577" si="82">LN(L514)</f>
        <v>5.6937321388026998</v>
      </c>
      <c r="N514" s="3">
        <v>0.41046552800000002</v>
      </c>
      <c r="O514" s="3" t="str">
        <f t="shared" si="79"/>
        <v>Plate 3</v>
      </c>
      <c r="P514" s="3">
        <f>-LN(1-_xlfn.GAMMA.DIST(M514,Sheet3!F$9,Sheet3!E$9,TRUE))</f>
        <v>0.25098172548360764</v>
      </c>
      <c r="Q514" s="3">
        <v>1465</v>
      </c>
      <c r="R514" s="3">
        <f t="shared" ref="R514:R577" si="83">LN(Q514)</f>
        <v>7.2896105214511673</v>
      </c>
      <c r="S514" s="3">
        <v>1.9604173069999999</v>
      </c>
      <c r="U514" s="3">
        <v>406</v>
      </c>
      <c r="V514" s="3">
        <f t="shared" ref="V514:V577" si="84">LN(U514)</f>
        <v>6.0063531596017325</v>
      </c>
      <c r="W514" s="3">
        <v>0.97536803599999999</v>
      </c>
      <c r="Y514" s="3">
        <v>1668</v>
      </c>
      <c r="Z514" s="3">
        <f t="shared" ref="Z514:Z577" si="85">LN(Y514)</f>
        <v>7.4193805829186923</v>
      </c>
      <c r="AA514" s="3">
        <v>1.178174762</v>
      </c>
      <c r="AC514" s="3">
        <v>864</v>
      </c>
      <c r="AD514" s="3">
        <f t="shared" ref="AD514:AD577" si="86">LN(AC514)</f>
        <v>6.7615727688040552</v>
      </c>
      <c r="AE514" s="3">
        <v>1.458362599</v>
      </c>
      <c r="AG514" s="3">
        <v>3231</v>
      </c>
      <c r="AH514" s="3">
        <f t="shared" ref="AH514:AH577" si="87">LN(AG514)</f>
        <v>8.0805469658244977</v>
      </c>
      <c r="AI514" s="3">
        <v>2.6591405429999999</v>
      </c>
      <c r="AK514" s="3">
        <v>1121</v>
      </c>
      <c r="AL514" s="3">
        <f t="shared" ref="AL514:AL577" si="88">LN(AK514)</f>
        <v>7.02197642307216</v>
      </c>
      <c r="AM514" s="3">
        <v>6.2851916120000002</v>
      </c>
    </row>
    <row r="515" spans="1:39" x14ac:dyDescent="0.25">
      <c r="A515" s="3">
        <v>16231656</v>
      </c>
      <c r="B515" s="3" t="s">
        <v>382</v>
      </c>
      <c r="C515" s="3">
        <v>3</v>
      </c>
      <c r="D515" s="3">
        <v>289</v>
      </c>
      <c r="E515" s="3">
        <f t="shared" si="80"/>
        <v>5.6664266881124323</v>
      </c>
      <c r="F515" s="3">
        <v>3.5521909090000001</v>
      </c>
      <c r="G515" s="3">
        <f>-LN(1-_xlfn.GAMMA.DIST(E515,Sheet3!F$73,Sheet3!E$73,TRUE))</f>
        <v>1.624112868320035</v>
      </c>
      <c r="H515" s="3">
        <v>539</v>
      </c>
      <c r="I515" s="3">
        <f t="shared" si="81"/>
        <v>6.2897155709089976</v>
      </c>
      <c r="J515" s="3">
        <v>0</v>
      </c>
      <c r="K515" s="3">
        <f>-LN(1-_xlfn.GAMMA.DIST(I515,Sheet3!F$89,Sheet3!E$89,TRUE))</f>
        <v>0.36701832877595347</v>
      </c>
      <c r="L515" s="3">
        <v>366</v>
      </c>
      <c r="M515" s="3">
        <f t="shared" si="82"/>
        <v>5.9026333334013659</v>
      </c>
      <c r="N515" s="3">
        <v>0.93782329099999995</v>
      </c>
      <c r="O515" s="3" t="str">
        <f t="shared" ref="O515:O578" si="89">B515</f>
        <v>Plate 3</v>
      </c>
      <c r="P515" s="3">
        <f>-LN(1-_xlfn.GAMMA.DIST(M515,Sheet3!F$9,Sheet3!E$9,TRUE))</f>
        <v>0.70521465150698304</v>
      </c>
      <c r="Q515" s="3">
        <v>1755</v>
      </c>
      <c r="R515" s="3">
        <f t="shared" si="83"/>
        <v>7.4702241358999659</v>
      </c>
      <c r="S515" s="3">
        <v>4.0082960849999996</v>
      </c>
      <c r="U515" s="3">
        <v>379</v>
      </c>
      <c r="V515" s="3">
        <f t="shared" si="84"/>
        <v>5.9375362050824263</v>
      </c>
      <c r="W515" s="3">
        <v>0.82760145299999999</v>
      </c>
      <c r="Y515" s="3">
        <v>1520</v>
      </c>
      <c r="Z515" s="3">
        <f t="shared" si="85"/>
        <v>7.3264656138403224</v>
      </c>
      <c r="AA515" s="3">
        <v>0.73735889499999996</v>
      </c>
      <c r="AC515" s="3">
        <v>612</v>
      </c>
      <c r="AD515" s="3">
        <f t="shared" si="86"/>
        <v>6.4167322825123261</v>
      </c>
      <c r="AE515" s="3">
        <v>0.90474003999999997</v>
      </c>
      <c r="AG515" s="3">
        <v>4761</v>
      </c>
      <c r="AH515" s="3">
        <f t="shared" si="87"/>
        <v>8.4682130091945194</v>
      </c>
      <c r="AI515" s="3">
        <v>4.8800236339999996</v>
      </c>
      <c r="AK515" s="3">
        <v>1256</v>
      </c>
      <c r="AL515" s="3">
        <f t="shared" si="88"/>
        <v>7.1356873470281439</v>
      </c>
      <c r="AM515" s="3">
        <v>7.2548095909999999</v>
      </c>
    </row>
    <row r="516" spans="1:39" x14ac:dyDescent="0.25">
      <c r="A516" s="3">
        <v>16231667</v>
      </c>
      <c r="B516" s="3" t="s">
        <v>382</v>
      </c>
      <c r="C516" s="3">
        <v>3</v>
      </c>
      <c r="D516" s="3">
        <v>244</v>
      </c>
      <c r="E516" s="3">
        <f t="shared" si="80"/>
        <v>5.4971682252932021</v>
      </c>
      <c r="F516" s="3">
        <v>2.5294749909999998</v>
      </c>
      <c r="G516" s="3">
        <f>-LN(1-_xlfn.GAMMA.DIST(E516,Sheet3!F$73,Sheet3!E$73,TRUE))</f>
        <v>1.0194374167963511</v>
      </c>
      <c r="H516" s="3">
        <v>636</v>
      </c>
      <c r="I516" s="3">
        <f t="shared" si="81"/>
        <v>6.4551985633401223</v>
      </c>
      <c r="J516" s="3">
        <v>23.43432512</v>
      </c>
      <c r="K516" s="3">
        <f>-LN(1-_xlfn.GAMMA.DIST(I516,Sheet3!F$89,Sheet3!E$89,TRUE))</f>
        <v>1.1043468533486005</v>
      </c>
      <c r="L516" s="3">
        <v>346</v>
      </c>
      <c r="M516" s="3">
        <f t="shared" si="82"/>
        <v>5.8464387750577247</v>
      </c>
      <c r="N516" s="3">
        <v>0.78589053099999995</v>
      </c>
      <c r="O516" s="3" t="str">
        <f t="shared" si="89"/>
        <v>Plate 3</v>
      </c>
      <c r="P516" s="3">
        <f>-LN(1-_xlfn.GAMMA.DIST(M516,Sheet3!F$9,Sheet3!E$9,TRUE))</f>
        <v>0.55066693323117921</v>
      </c>
      <c r="Q516" s="3">
        <v>1302</v>
      </c>
      <c r="R516" s="3">
        <f t="shared" si="83"/>
        <v>7.1716568227685142</v>
      </c>
      <c r="S516" s="3">
        <v>0.80184221499999997</v>
      </c>
      <c r="U516" s="3">
        <v>288</v>
      </c>
      <c r="V516" s="3">
        <f t="shared" si="84"/>
        <v>5.6629604801359461</v>
      </c>
      <c r="W516" s="3">
        <v>0.33103177099999997</v>
      </c>
      <c r="Y516" s="3">
        <v>1569</v>
      </c>
      <c r="Z516" s="3">
        <f t="shared" si="85"/>
        <v>7.3581937527330323</v>
      </c>
      <c r="AA516" s="3">
        <v>0.88386888699999999</v>
      </c>
      <c r="AC516" s="3">
        <v>682</v>
      </c>
      <c r="AD516" s="3">
        <f t="shared" si="86"/>
        <v>6.5250296578434623</v>
      </c>
      <c r="AE516" s="3">
        <v>1.057722455</v>
      </c>
      <c r="AG516" s="3">
        <v>4061</v>
      </c>
      <c r="AH516" s="3">
        <f t="shared" si="87"/>
        <v>8.3091845276862983</v>
      </c>
      <c r="AI516" s="3">
        <v>3.8627162510000002</v>
      </c>
      <c r="AK516" s="3">
        <v>766</v>
      </c>
      <c r="AL516" s="3">
        <f t="shared" si="88"/>
        <v>6.6411821697405911</v>
      </c>
      <c r="AM516" s="3">
        <v>3.7358604479999999</v>
      </c>
    </row>
    <row r="517" spans="1:39" x14ac:dyDescent="0.25">
      <c r="A517" s="3">
        <v>16231680</v>
      </c>
      <c r="B517" s="3" t="s">
        <v>382</v>
      </c>
      <c r="C517" s="3">
        <v>3</v>
      </c>
      <c r="D517" s="3">
        <v>189</v>
      </c>
      <c r="E517" s="3">
        <f t="shared" si="80"/>
        <v>5.2417470150596426</v>
      </c>
      <c r="F517" s="3">
        <v>1.2684587190000001</v>
      </c>
      <c r="G517" s="3">
        <f>-LN(1-_xlfn.GAMMA.DIST(E517,Sheet3!F$73,Sheet3!E$73,TRUE))</f>
        <v>0.41610374301985215</v>
      </c>
      <c r="H517" s="3">
        <v>761</v>
      </c>
      <c r="I517" s="3">
        <f t="shared" si="81"/>
        <v>6.6346333578616861</v>
      </c>
      <c r="J517" s="3">
        <v>72.981523879999997</v>
      </c>
      <c r="K517" s="3">
        <f>-LN(1-_xlfn.GAMMA.DIST(I517,Sheet3!F$89,Sheet3!E$89,TRUE))</f>
        <v>2.5855262445116254</v>
      </c>
      <c r="L517" s="3">
        <v>298</v>
      </c>
      <c r="M517" s="3">
        <f t="shared" si="82"/>
        <v>5.6970934865054046</v>
      </c>
      <c r="N517" s="3">
        <v>0.41818778899999998</v>
      </c>
      <c r="O517" s="3" t="str">
        <f t="shared" si="89"/>
        <v>Plate 3</v>
      </c>
      <c r="P517" s="3">
        <f>-LN(1-_xlfn.GAMMA.DIST(M517,Sheet3!F$9,Sheet3!E$9,TRUE))</f>
        <v>0.25587922008746999</v>
      </c>
      <c r="Q517" s="3">
        <v>1274</v>
      </c>
      <c r="R517" s="3">
        <f t="shared" si="83"/>
        <v>7.1499168361321086</v>
      </c>
      <c r="S517" s="3">
        <v>0.60173399999999999</v>
      </c>
      <c r="U517" s="3">
        <v>312</v>
      </c>
      <c r="V517" s="3">
        <f t="shared" si="84"/>
        <v>5.7430031878094825</v>
      </c>
      <c r="W517" s="3">
        <v>0.461712336</v>
      </c>
      <c r="Y517" s="3">
        <v>1417</v>
      </c>
      <c r="Z517" s="3">
        <f t="shared" si="85"/>
        <v>7.2562972396906806</v>
      </c>
      <c r="AA517" s="3">
        <v>0.42682843399999998</v>
      </c>
      <c r="AC517" s="3">
        <v>405</v>
      </c>
      <c r="AD517" s="3">
        <f t="shared" si="86"/>
        <v>6.0038870671065387</v>
      </c>
      <c r="AE517" s="3">
        <v>0.457423619</v>
      </c>
      <c r="AG517" s="3">
        <v>3747</v>
      </c>
      <c r="AH517" s="3">
        <f t="shared" si="87"/>
        <v>8.2287107987936867</v>
      </c>
      <c r="AI517" s="3">
        <v>3.4070079610000001</v>
      </c>
      <c r="AK517" s="3">
        <v>747</v>
      </c>
      <c r="AL517" s="3">
        <f t="shared" si="88"/>
        <v>6.6160651851328174</v>
      </c>
      <c r="AM517" s="3">
        <v>3.59943831</v>
      </c>
    </row>
    <row r="518" spans="1:39" x14ac:dyDescent="0.25">
      <c r="A518" s="3">
        <v>16231689</v>
      </c>
      <c r="B518" s="3" t="s">
        <v>382</v>
      </c>
      <c r="C518" s="3">
        <v>3</v>
      </c>
      <c r="D518" s="3">
        <v>208</v>
      </c>
      <c r="E518" s="3">
        <f t="shared" si="80"/>
        <v>5.3375380797013179</v>
      </c>
      <c r="F518" s="3">
        <v>1.70589664</v>
      </c>
      <c r="G518" s="3">
        <f>-LN(1-_xlfn.GAMMA.DIST(E518,Sheet3!F$73,Sheet3!E$73,TRUE))</f>
        <v>0.60147540028157676</v>
      </c>
      <c r="H518" s="3">
        <v>487</v>
      </c>
      <c r="I518" s="3">
        <f t="shared" si="81"/>
        <v>6.1882641230825897</v>
      </c>
      <c r="J518" s="3">
        <v>0</v>
      </c>
      <c r="K518" s="3">
        <f>-LN(1-_xlfn.GAMMA.DIST(I518,Sheet3!F$89,Sheet3!E$89,TRUE))</f>
        <v>0.14881561521385211</v>
      </c>
      <c r="L518" s="3">
        <v>289</v>
      </c>
      <c r="M518" s="3">
        <f t="shared" si="82"/>
        <v>5.6664266881124323</v>
      </c>
      <c r="N518" s="3">
        <v>0.34856414200000002</v>
      </c>
      <c r="O518" s="3" t="str">
        <f t="shared" si="89"/>
        <v>Plate 3</v>
      </c>
      <c r="P518" s="3">
        <f>-LN(1-_xlfn.GAMMA.DIST(M518,Sheet3!F$9,Sheet3!E$9,TRUE))</f>
        <v>0.21371103709480493</v>
      </c>
      <c r="Q518" s="3">
        <v>1672</v>
      </c>
      <c r="R518" s="3">
        <f t="shared" si="83"/>
        <v>7.4217757936446471</v>
      </c>
      <c r="S518" s="3">
        <v>3.423335646</v>
      </c>
      <c r="U518" s="3">
        <v>546</v>
      </c>
      <c r="V518" s="3">
        <f t="shared" si="84"/>
        <v>6.3026189757449051</v>
      </c>
      <c r="W518" s="3">
        <v>1.7434898619999999</v>
      </c>
      <c r="Y518" s="3">
        <v>1423</v>
      </c>
      <c r="Z518" s="3">
        <f t="shared" si="85"/>
        <v>7.2605225980898522</v>
      </c>
      <c r="AA518" s="3">
        <v>0.445039674</v>
      </c>
      <c r="AC518" s="3">
        <v>425</v>
      </c>
      <c r="AD518" s="3">
        <f t="shared" si="86"/>
        <v>6.0520891689244172</v>
      </c>
      <c r="AE518" s="3">
        <v>0.50022072900000003</v>
      </c>
      <c r="AG518" s="3">
        <v>3864</v>
      </c>
      <c r="AH518" s="3">
        <f t="shared" si="87"/>
        <v>8.2594581953324084</v>
      </c>
      <c r="AI518" s="3">
        <v>3.5767603019999998</v>
      </c>
      <c r="AK518" s="3">
        <v>923</v>
      </c>
      <c r="AL518" s="3">
        <f t="shared" si="88"/>
        <v>6.8276292345028518</v>
      </c>
      <c r="AM518" s="3">
        <v>4.8632277989999997</v>
      </c>
    </row>
    <row r="519" spans="1:39" x14ac:dyDescent="0.25">
      <c r="A519" s="3">
        <v>16231703</v>
      </c>
      <c r="B519" s="3" t="s">
        <v>382</v>
      </c>
      <c r="C519" s="3">
        <v>3</v>
      </c>
      <c r="D519" s="3">
        <v>157</v>
      </c>
      <c r="E519" s="3">
        <f t="shared" si="80"/>
        <v>5.0562458053483077</v>
      </c>
      <c r="F519" s="3">
        <v>0.52458019099999997</v>
      </c>
      <c r="G519" s="3">
        <f>-LN(1-_xlfn.GAMMA.DIST(E519,Sheet3!F$73,Sheet3!E$73,TRUE))</f>
        <v>0.17717342930612728</v>
      </c>
      <c r="H519" s="3">
        <v>493</v>
      </c>
      <c r="I519" s="3">
        <f t="shared" si="81"/>
        <v>6.2005091740426899</v>
      </c>
      <c r="J519" s="3">
        <v>0</v>
      </c>
      <c r="K519" s="3">
        <f>-LN(1-_xlfn.GAMMA.DIST(I519,Sheet3!F$89,Sheet3!E$89,TRUE))</f>
        <v>0.16784726379857565</v>
      </c>
      <c r="L519" s="3">
        <v>586</v>
      </c>
      <c r="M519" s="3">
        <f t="shared" si="82"/>
        <v>6.3733197895770122</v>
      </c>
      <c r="N519" s="3">
        <v>2.583921927</v>
      </c>
      <c r="O519" s="3" t="str">
        <f t="shared" si="89"/>
        <v>Plate 3</v>
      </c>
      <c r="P519" s="3">
        <f>-LN(1-_xlfn.GAMMA.DIST(M519,Sheet3!F$9,Sheet3!E$9,TRUE))</f>
        <v>3.1293594623968648</v>
      </c>
      <c r="Q519" s="3">
        <v>1464</v>
      </c>
      <c r="R519" s="3">
        <f t="shared" si="83"/>
        <v>7.2889276945212567</v>
      </c>
      <c r="S519" s="3">
        <v>1.9533320190000001</v>
      </c>
      <c r="U519" s="3">
        <v>515</v>
      </c>
      <c r="V519" s="3">
        <f t="shared" si="84"/>
        <v>6.2441669006637364</v>
      </c>
      <c r="W519" s="3">
        <v>1.5731761630000001</v>
      </c>
      <c r="Y519" s="3">
        <v>1688</v>
      </c>
      <c r="Z519" s="3">
        <f t="shared" si="85"/>
        <v>7.4312996751559028</v>
      </c>
      <c r="AA519" s="3">
        <v>1.237398727</v>
      </c>
      <c r="AC519" s="3">
        <v>370</v>
      </c>
      <c r="AD519" s="3">
        <f t="shared" si="86"/>
        <v>5.9135030056382698</v>
      </c>
      <c r="AE519" s="3">
        <v>0.38281816499999999</v>
      </c>
      <c r="AG519" s="3">
        <v>3751</v>
      </c>
      <c r="AH519" s="3">
        <f t="shared" si="87"/>
        <v>8.2297777500818867</v>
      </c>
      <c r="AI519" s="3">
        <v>3.412810447</v>
      </c>
      <c r="AK519" s="3">
        <v>817</v>
      </c>
      <c r="AL519" s="3">
        <f t="shared" si="88"/>
        <v>6.7056390948600031</v>
      </c>
      <c r="AM519" s="3">
        <v>4.1020584920000003</v>
      </c>
    </row>
    <row r="520" spans="1:39" x14ac:dyDescent="0.25">
      <c r="A520" s="3">
        <v>16231735</v>
      </c>
      <c r="B520" s="3" t="s">
        <v>382</v>
      </c>
      <c r="C520" s="3">
        <v>3</v>
      </c>
      <c r="D520" s="3">
        <v>208</v>
      </c>
      <c r="E520" s="3">
        <f t="shared" si="80"/>
        <v>5.3375380797013179</v>
      </c>
      <c r="F520" s="3">
        <v>1.70589664</v>
      </c>
      <c r="G520" s="3">
        <f>-LN(1-_xlfn.GAMMA.DIST(E520,Sheet3!F$73,Sheet3!E$73,TRUE))</f>
        <v>0.60147540028157676</v>
      </c>
      <c r="H520" s="3">
        <v>768</v>
      </c>
      <c r="I520" s="3">
        <f t="shared" si="81"/>
        <v>6.6437897331476723</v>
      </c>
      <c r="J520" s="3">
        <v>75.639268319999999</v>
      </c>
      <c r="K520" s="3">
        <f>-LN(1-_xlfn.GAMMA.DIST(I520,Sheet3!F$89,Sheet3!E$89,TRUE))</f>
        <v>2.6819991371912213</v>
      </c>
      <c r="L520" s="3">
        <v>319</v>
      </c>
      <c r="M520" s="3">
        <f t="shared" si="82"/>
        <v>5.7651911027848444</v>
      </c>
      <c r="N520" s="3">
        <v>0.57969595900000004</v>
      </c>
      <c r="O520" s="3" t="str">
        <f t="shared" si="89"/>
        <v>Plate 3</v>
      </c>
      <c r="P520" s="3">
        <f>-LN(1-_xlfn.GAMMA.DIST(M520,Sheet3!F$9,Sheet3!E$9,TRUE))</f>
        <v>0.37076534429224728</v>
      </c>
      <c r="Q520" s="3">
        <v>1373</v>
      </c>
      <c r="R520" s="3">
        <f t="shared" si="83"/>
        <v>7.224753405767971</v>
      </c>
      <c r="S520" s="3">
        <v>1.3075506720000001</v>
      </c>
      <c r="U520" s="3">
        <v>694</v>
      </c>
      <c r="V520" s="3">
        <f t="shared" si="84"/>
        <v>6.5424719605068047</v>
      </c>
      <c r="W520" s="3">
        <v>2.5579426939999999</v>
      </c>
      <c r="Y520" s="3">
        <v>1422</v>
      </c>
      <c r="Z520" s="3">
        <f t="shared" si="85"/>
        <v>7.259819610363186</v>
      </c>
      <c r="AA520" s="3">
        <v>0.44200574300000001</v>
      </c>
      <c r="AC520" s="3">
        <v>462</v>
      </c>
      <c r="AD520" s="3">
        <f t="shared" si="86"/>
        <v>6.1355648910817386</v>
      </c>
      <c r="AE520" s="3">
        <v>0.57967410500000005</v>
      </c>
      <c r="AG520" s="3">
        <v>3467</v>
      </c>
      <c r="AH520" s="3">
        <f t="shared" si="87"/>
        <v>8.1510449456850242</v>
      </c>
      <c r="AI520" s="3">
        <v>3.0010212260000002</v>
      </c>
      <c r="AK520" s="3">
        <v>830</v>
      </c>
      <c r="AL520" s="3">
        <f t="shared" si="88"/>
        <v>6.7214257007906433</v>
      </c>
      <c r="AM520" s="3">
        <v>4.1954058180000002</v>
      </c>
    </row>
    <row r="521" spans="1:39" x14ac:dyDescent="0.25">
      <c r="A521" s="3">
        <v>16231761</v>
      </c>
      <c r="B521" s="3" t="s">
        <v>382</v>
      </c>
      <c r="C521" s="3">
        <v>3</v>
      </c>
      <c r="D521" s="3">
        <v>609</v>
      </c>
      <c r="E521" s="3">
        <f t="shared" si="80"/>
        <v>6.4118182677098972</v>
      </c>
      <c r="F521" s="3">
        <v>10.718510309999999</v>
      </c>
      <c r="G521" s="3">
        <f>-LN(1-_xlfn.GAMMA.DIST(E521,Sheet3!F$73,Sheet3!E$73,TRUE))</f>
        <v>6.3664398498151824</v>
      </c>
      <c r="H521" s="3">
        <v>583</v>
      </c>
      <c r="I521" s="3">
        <f t="shared" si="81"/>
        <v>6.3681871863504922</v>
      </c>
      <c r="J521" s="3">
        <v>0</v>
      </c>
      <c r="K521" s="3">
        <f>-LN(1-_xlfn.GAMMA.DIST(I521,Sheet3!F$89,Sheet3!E$89,TRUE))</f>
        <v>0.6493595191028112</v>
      </c>
      <c r="L521" s="3">
        <v>377</v>
      </c>
      <c r="M521" s="3">
        <f t="shared" si="82"/>
        <v>5.9322451874480109</v>
      </c>
      <c r="N521" s="3">
        <v>1.0211452130000001</v>
      </c>
      <c r="O521" s="3" t="str">
        <f t="shared" si="89"/>
        <v>Plate 3</v>
      </c>
      <c r="P521" s="3">
        <f>-LN(1-_xlfn.GAMMA.DIST(M521,Sheet3!F$9,Sheet3!E$9,TRUE))</f>
        <v>0.7972115190210336</v>
      </c>
      <c r="Q521" s="3">
        <v>1331</v>
      </c>
      <c r="R521" s="3">
        <f t="shared" si="83"/>
        <v>7.193685818395112</v>
      </c>
      <c r="S521" s="3">
        <v>1.00865151</v>
      </c>
      <c r="U521" s="3">
        <v>443</v>
      </c>
      <c r="V521" s="3">
        <f t="shared" si="84"/>
        <v>6.0935697700451357</v>
      </c>
      <c r="W521" s="3">
        <v>1.178087938</v>
      </c>
      <c r="Y521" s="3">
        <v>1391</v>
      </c>
      <c r="Z521" s="3">
        <f t="shared" si="85"/>
        <v>7.237778191923443</v>
      </c>
      <c r="AA521" s="3">
        <v>0.34768288899999999</v>
      </c>
      <c r="AC521" s="3">
        <v>581</v>
      </c>
      <c r="AD521" s="3">
        <f t="shared" si="86"/>
        <v>6.3647507568519108</v>
      </c>
      <c r="AE521" s="3">
        <v>0.83722656399999995</v>
      </c>
      <c r="AG521" s="3">
        <v>3854</v>
      </c>
      <c r="AH521" s="3">
        <f t="shared" si="87"/>
        <v>8.2568668489743118</v>
      </c>
      <c r="AI521" s="3">
        <v>3.5622491869999999</v>
      </c>
      <c r="AK521" s="3">
        <v>943</v>
      </c>
      <c r="AL521" s="3">
        <f t="shared" si="88"/>
        <v>6.8490662826334576</v>
      </c>
      <c r="AM521" s="3">
        <v>5.0068517760000004</v>
      </c>
    </row>
    <row r="522" spans="1:39" x14ac:dyDescent="0.25">
      <c r="A522" s="3">
        <v>16231784</v>
      </c>
      <c r="B522" s="3" t="s">
        <v>382</v>
      </c>
      <c r="C522" s="3">
        <v>3</v>
      </c>
      <c r="D522" s="3">
        <v>190</v>
      </c>
      <c r="E522" s="3">
        <f t="shared" si="80"/>
        <v>5.2470240721604862</v>
      </c>
      <c r="F522" s="3">
        <v>1.291542959</v>
      </c>
      <c r="G522" s="3">
        <f>-LN(1-_xlfn.GAMMA.DIST(E522,Sheet3!F$73,Sheet3!E$73,TRUE))</f>
        <v>0.42512726978001009</v>
      </c>
      <c r="H522" s="3">
        <v>629</v>
      </c>
      <c r="I522" s="3">
        <f t="shared" si="81"/>
        <v>6.444131256700441</v>
      </c>
      <c r="J522" s="3">
        <v>20.454081850000001</v>
      </c>
      <c r="K522" s="3">
        <f>-LN(1-_xlfn.GAMMA.DIST(I522,Sheet3!F$89,Sheet3!E$89,TRUE))</f>
        <v>1.0374980524820727</v>
      </c>
      <c r="L522" s="3">
        <v>650</v>
      </c>
      <c r="M522" s="3">
        <f t="shared" si="82"/>
        <v>6.4769723628896827</v>
      </c>
      <c r="N522" s="3">
        <v>3.0573804189999998</v>
      </c>
      <c r="O522" s="3" t="str">
        <f t="shared" si="89"/>
        <v>Plate 3</v>
      </c>
      <c r="P522" s="3">
        <f>-LN(1-_xlfn.GAMMA.DIST(M522,Sheet3!F$9,Sheet3!E$9,TRUE))</f>
        <v>3.9527741398791458</v>
      </c>
      <c r="Q522" s="3">
        <v>1465</v>
      </c>
      <c r="R522" s="3">
        <f t="shared" si="83"/>
        <v>7.2896105214511673</v>
      </c>
      <c r="S522" s="3">
        <v>1.9604173069999999</v>
      </c>
      <c r="U522" s="3">
        <v>758</v>
      </c>
      <c r="V522" s="3">
        <f t="shared" si="84"/>
        <v>6.6306833856423717</v>
      </c>
      <c r="W522" s="3">
        <v>2.910708531</v>
      </c>
      <c r="Y522" s="3">
        <v>2612</v>
      </c>
      <c r="Z522" s="3">
        <f t="shared" si="85"/>
        <v>7.8678714903963218</v>
      </c>
      <c r="AA522" s="3">
        <v>3.9270210479999998</v>
      </c>
      <c r="AC522" s="3">
        <v>455</v>
      </c>
      <c r="AD522" s="3">
        <f t="shared" si="86"/>
        <v>6.1202974189509503</v>
      </c>
      <c r="AE522" s="3">
        <v>0.56461636800000004</v>
      </c>
      <c r="AG522" s="3">
        <v>4622</v>
      </c>
      <c r="AH522" s="3">
        <f t="shared" si="87"/>
        <v>8.4385827908343263</v>
      </c>
      <c r="AI522" s="3">
        <v>4.6778747269999998</v>
      </c>
      <c r="AK522" s="3">
        <v>923</v>
      </c>
      <c r="AL522" s="3">
        <f t="shared" si="88"/>
        <v>6.8276292345028518</v>
      </c>
      <c r="AM522" s="3">
        <v>4.8632277989999997</v>
      </c>
    </row>
    <row r="523" spans="1:39" x14ac:dyDescent="0.25">
      <c r="A523" s="3">
        <v>16231792</v>
      </c>
      <c r="B523" s="3" t="s">
        <v>382</v>
      </c>
      <c r="C523" s="3">
        <v>3</v>
      </c>
      <c r="D523" s="3">
        <v>193</v>
      </c>
      <c r="E523" s="3">
        <f t="shared" si="80"/>
        <v>5.2626901889048856</v>
      </c>
      <c r="F523" s="3">
        <v>1.3607513659999999</v>
      </c>
      <c r="G523" s="3">
        <f>-LN(1-_xlfn.GAMMA.DIST(E523,Sheet3!F$73,Sheet3!E$73,TRUE))</f>
        <v>0.45271053274479084</v>
      </c>
      <c r="H523" s="3">
        <v>658</v>
      </c>
      <c r="I523" s="3">
        <f t="shared" si="81"/>
        <v>6.4892049313253173</v>
      </c>
      <c r="J523" s="3">
        <v>32.580257269999997</v>
      </c>
      <c r="K523" s="3">
        <f>-LN(1-_xlfn.GAMMA.DIST(I523,Sheet3!F$89,Sheet3!E$89,TRUE))</f>
        <v>1.3269079479545667</v>
      </c>
      <c r="L523" s="3">
        <v>385</v>
      </c>
      <c r="M523" s="3">
        <f t="shared" si="82"/>
        <v>5.9532433342877846</v>
      </c>
      <c r="N523" s="3">
        <v>1.081646632</v>
      </c>
      <c r="O523" s="3" t="str">
        <f t="shared" si="89"/>
        <v>Plate 3</v>
      </c>
      <c r="P523" s="3">
        <f>-LN(1-_xlfn.GAMMA.DIST(M523,Sheet3!F$9,Sheet3!E$9,TRUE))</f>
        <v>0.86701227704309047</v>
      </c>
      <c r="Q523" s="3">
        <v>1383</v>
      </c>
      <c r="R523" s="3">
        <f t="shared" si="83"/>
        <v>7.2320103316647586</v>
      </c>
      <c r="S523" s="3">
        <v>1.3786271219999999</v>
      </c>
      <c r="U523" s="3">
        <v>357</v>
      </c>
      <c r="V523" s="3">
        <f t="shared" si="84"/>
        <v>5.8777357817796387</v>
      </c>
      <c r="W523" s="3">
        <v>0.707319586</v>
      </c>
      <c r="Y523" s="3">
        <v>1810</v>
      </c>
      <c r="Z523" s="3">
        <f t="shared" si="85"/>
        <v>7.5010821242598711</v>
      </c>
      <c r="AA523" s="3">
        <v>1.597293064</v>
      </c>
      <c r="AC523" s="3">
        <v>1049</v>
      </c>
      <c r="AD523" s="3">
        <f t="shared" si="86"/>
        <v>6.9555926083962971</v>
      </c>
      <c r="AE523" s="3">
        <v>1.8690033699999999</v>
      </c>
      <c r="AG523" s="3">
        <v>3192</v>
      </c>
      <c r="AH523" s="3">
        <f t="shared" si="87"/>
        <v>8.068402958569699</v>
      </c>
      <c r="AI523" s="3">
        <v>2.6026727379999999</v>
      </c>
      <c r="AK523" s="3">
        <v>1086</v>
      </c>
      <c r="AL523" s="3">
        <f t="shared" si="88"/>
        <v>6.9902565004938806</v>
      </c>
      <c r="AM523" s="3">
        <v>6.0338212159999998</v>
      </c>
    </row>
    <row r="524" spans="1:39" x14ac:dyDescent="0.25">
      <c r="A524" s="3">
        <v>16231796</v>
      </c>
      <c r="B524" s="3" t="s">
        <v>382</v>
      </c>
      <c r="C524" s="3">
        <v>3</v>
      </c>
      <c r="D524" s="3">
        <v>263</v>
      </c>
      <c r="E524" s="3">
        <f t="shared" si="80"/>
        <v>5.5721540321777647</v>
      </c>
      <c r="F524" s="3">
        <v>2.9620591979999999</v>
      </c>
      <c r="G524" s="3">
        <f>-LN(1-_xlfn.GAMMA.DIST(E524,Sheet3!F$73,Sheet3!E$73,TRUE))</f>
        <v>1.2661828046325385</v>
      </c>
      <c r="H524" s="3">
        <v>509</v>
      </c>
      <c r="I524" s="3">
        <f t="shared" si="81"/>
        <v>6.2324480165505225</v>
      </c>
      <c r="J524" s="3">
        <v>0</v>
      </c>
      <c r="K524" s="3">
        <f>-LN(1-_xlfn.GAMMA.DIST(I524,Sheet3!F$89,Sheet3!E$89,TRUE))</f>
        <v>0.22622815792367246</v>
      </c>
      <c r="L524" s="3">
        <v>299</v>
      </c>
      <c r="M524" s="3">
        <f t="shared" si="82"/>
        <v>5.7004435733906869</v>
      </c>
      <c r="N524" s="3">
        <v>0.42590685099999998</v>
      </c>
      <c r="O524" s="3" t="str">
        <f t="shared" si="89"/>
        <v>Plate 3</v>
      </c>
      <c r="P524" s="3">
        <f>-LN(1-_xlfn.GAMMA.DIST(M524,Sheet3!F$9,Sheet3!E$9,TRUE))</f>
        <v>0.2608295277414992</v>
      </c>
      <c r="Q524" s="3">
        <v>1504</v>
      </c>
      <c r="R524" s="3">
        <f t="shared" si="83"/>
        <v>7.3158835045097854</v>
      </c>
      <c r="S524" s="3">
        <v>2.2365841039999999</v>
      </c>
      <c r="U524" s="3">
        <v>566</v>
      </c>
      <c r="V524" s="3">
        <f t="shared" si="84"/>
        <v>6.3385940782031831</v>
      </c>
      <c r="W524" s="3">
        <v>1.85342724</v>
      </c>
      <c r="Y524" s="3">
        <v>1703</v>
      </c>
      <c r="Z524" s="3">
        <f t="shared" si="85"/>
        <v>7.4401466806626884</v>
      </c>
      <c r="AA524" s="3">
        <v>1.281771585</v>
      </c>
      <c r="AC524" s="3">
        <v>471</v>
      </c>
      <c r="AD524" s="3">
        <f t="shared" si="86"/>
        <v>6.1548580940164177</v>
      </c>
      <c r="AE524" s="3">
        <v>0.59905092800000004</v>
      </c>
      <c r="AG524" s="3">
        <v>3750</v>
      </c>
      <c r="AH524" s="3">
        <f t="shared" si="87"/>
        <v>8.2295111189644565</v>
      </c>
      <c r="AI524" s="3">
        <v>3.4113598189999998</v>
      </c>
      <c r="AK524" s="3">
        <v>794</v>
      </c>
      <c r="AL524" s="3">
        <f t="shared" si="88"/>
        <v>6.6770834612471361</v>
      </c>
      <c r="AM524" s="3">
        <v>3.9369081989999999</v>
      </c>
    </row>
    <row r="525" spans="1:39" x14ac:dyDescent="0.25">
      <c r="A525" s="3">
        <v>16231817</v>
      </c>
      <c r="B525" s="3" t="s">
        <v>382</v>
      </c>
      <c r="C525" s="3">
        <v>3</v>
      </c>
      <c r="D525" s="3">
        <v>224</v>
      </c>
      <c r="E525" s="3">
        <f t="shared" si="80"/>
        <v>5.4116460518550396</v>
      </c>
      <c r="F525" s="3">
        <v>2.0726579520000001</v>
      </c>
      <c r="G525" s="3">
        <f>-LN(1-_xlfn.GAMMA.DIST(E525,Sheet3!F$73,Sheet3!E$73,TRUE))</f>
        <v>0.7778543616960969</v>
      </c>
      <c r="H525" s="3">
        <v>590</v>
      </c>
      <c r="I525" s="3">
        <f t="shared" si="81"/>
        <v>6.3801225368997647</v>
      </c>
      <c r="J525" s="3">
        <v>2.506499915</v>
      </c>
      <c r="K525" s="3">
        <f>-LN(1-_xlfn.GAMMA.DIST(I525,Sheet3!F$89,Sheet3!E$89,TRUE))</f>
        <v>0.70247580018954348</v>
      </c>
      <c r="L525" s="3">
        <v>411</v>
      </c>
      <c r="M525" s="3">
        <f t="shared" si="82"/>
        <v>6.0185932144962342</v>
      </c>
      <c r="N525" s="3">
        <v>1.2777740550000001</v>
      </c>
      <c r="O525" s="3" t="str">
        <f t="shared" si="89"/>
        <v>Plate 3</v>
      </c>
      <c r="P525" s="3">
        <f>-LN(1-_xlfn.GAMMA.DIST(M525,Sheet3!F$9,Sheet3!E$9,TRUE))</f>
        <v>1.1092166445460594</v>
      </c>
      <c r="Q525" s="3">
        <v>1434</v>
      </c>
      <c r="R525" s="3">
        <f t="shared" si="83"/>
        <v>7.2682230211595655</v>
      </c>
      <c r="S525" s="3">
        <v>1.7406697879999999</v>
      </c>
      <c r="U525" s="3">
        <v>890</v>
      </c>
      <c r="V525" s="3">
        <f t="shared" si="84"/>
        <v>6.7912214627261855</v>
      </c>
      <c r="W525" s="3">
        <v>3.6391662579999999</v>
      </c>
      <c r="Y525" s="3">
        <v>1457</v>
      </c>
      <c r="Z525" s="3">
        <f t="shared" si="85"/>
        <v>7.2841348061952047</v>
      </c>
      <c r="AA525" s="3">
        <v>0.54791588700000005</v>
      </c>
      <c r="AC525" s="3">
        <v>1036</v>
      </c>
      <c r="AD525" s="3">
        <f t="shared" si="86"/>
        <v>6.9431224228194282</v>
      </c>
      <c r="AE525" s="3">
        <v>1.840052467</v>
      </c>
      <c r="AG525" s="3">
        <v>12653</v>
      </c>
      <c r="AH525" s="3">
        <f t="shared" si="87"/>
        <v>9.445649620189263</v>
      </c>
      <c r="AI525" s="3">
        <v>16.430255299999999</v>
      </c>
      <c r="AK525" s="3">
        <v>1212</v>
      </c>
      <c r="AL525" s="3">
        <f t="shared" si="88"/>
        <v>7.1000271666292596</v>
      </c>
      <c r="AM525" s="3">
        <v>6.9387782099999997</v>
      </c>
    </row>
    <row r="526" spans="1:39" x14ac:dyDescent="0.25">
      <c r="A526" s="3">
        <v>16231859</v>
      </c>
      <c r="B526" s="3" t="s">
        <v>382</v>
      </c>
      <c r="C526" s="3">
        <v>3</v>
      </c>
      <c r="D526" s="3">
        <v>187</v>
      </c>
      <c r="E526" s="3">
        <f t="shared" si="80"/>
        <v>5.2311086168545868</v>
      </c>
      <c r="F526" s="3">
        <v>1.222267247</v>
      </c>
      <c r="G526" s="3">
        <f>-LN(1-_xlfn.GAMMA.DIST(E526,Sheet3!F$73,Sheet3!E$73,TRUE))</f>
        <v>0.39831780363164448</v>
      </c>
      <c r="H526" s="3">
        <v>487</v>
      </c>
      <c r="I526" s="3">
        <f t="shared" si="81"/>
        <v>6.1882641230825897</v>
      </c>
      <c r="J526" s="3">
        <v>0</v>
      </c>
      <c r="K526" s="3">
        <f>-LN(1-_xlfn.GAMMA.DIST(I526,Sheet3!F$89,Sheet3!E$89,TRUE))</f>
        <v>0.14881561521385211</v>
      </c>
      <c r="L526" s="3">
        <v>410</v>
      </c>
      <c r="M526" s="3">
        <f t="shared" si="82"/>
        <v>6.0161571596983539</v>
      </c>
      <c r="N526" s="3">
        <v>1.2702438629999999</v>
      </c>
      <c r="O526" s="3" t="str">
        <f t="shared" si="89"/>
        <v>Plate 3</v>
      </c>
      <c r="P526" s="3">
        <f>-LN(1-_xlfn.GAMMA.DIST(M526,Sheet3!F$9,Sheet3!E$9,TRUE))</f>
        <v>1.0994967810508194</v>
      </c>
      <c r="Q526" s="3">
        <v>1353</v>
      </c>
      <c r="R526" s="3">
        <f t="shared" si="83"/>
        <v>7.2100796281707877</v>
      </c>
      <c r="S526" s="3">
        <v>1.1652985600000001</v>
      </c>
      <c r="U526" s="3">
        <v>276</v>
      </c>
      <c r="V526" s="3">
        <f t="shared" si="84"/>
        <v>5.6204008657171496</v>
      </c>
      <c r="W526" s="3">
        <v>0.26580372699999999</v>
      </c>
      <c r="Y526" s="3">
        <v>1314</v>
      </c>
      <c r="Z526" s="3">
        <f t="shared" si="85"/>
        <v>7.1808311990445555</v>
      </c>
      <c r="AA526" s="3">
        <v>0.110011656</v>
      </c>
      <c r="AC526" s="3">
        <v>1827</v>
      </c>
      <c r="AD526" s="3">
        <f t="shared" si="86"/>
        <v>7.5104305563780063</v>
      </c>
      <c r="AE526" s="3">
        <v>3.620943231</v>
      </c>
      <c r="AG526" s="3">
        <v>4380</v>
      </c>
      <c r="AH526" s="3">
        <f t="shared" si="87"/>
        <v>8.3848040033704923</v>
      </c>
      <c r="AI526" s="3">
        <v>4.3260935050000002</v>
      </c>
      <c r="AK526" s="3">
        <v>1086</v>
      </c>
      <c r="AL526" s="3">
        <f t="shared" si="88"/>
        <v>6.9902565004938806</v>
      </c>
      <c r="AM526" s="3">
        <v>6.0338212159999998</v>
      </c>
    </row>
    <row r="527" spans="1:39" x14ac:dyDescent="0.25">
      <c r="A527" s="3">
        <v>16231863</v>
      </c>
      <c r="B527" s="3" t="s">
        <v>382</v>
      </c>
      <c r="C527" s="3">
        <v>3</v>
      </c>
      <c r="D527" s="3">
        <v>193</v>
      </c>
      <c r="E527" s="3">
        <f t="shared" si="80"/>
        <v>5.2626901889048856</v>
      </c>
      <c r="F527" s="3">
        <v>1.3607513659999999</v>
      </c>
      <c r="G527" s="3">
        <f>-LN(1-_xlfn.GAMMA.DIST(E527,Sheet3!F$73,Sheet3!E$73,TRUE))</f>
        <v>0.45271053274479084</v>
      </c>
      <c r="H527" s="3">
        <v>581</v>
      </c>
      <c r="I527" s="3">
        <f t="shared" si="81"/>
        <v>6.3647507568519108</v>
      </c>
      <c r="J527" s="3">
        <v>0</v>
      </c>
      <c r="K527" s="3">
        <f>-LN(1-_xlfn.GAMMA.DIST(I527,Sheet3!F$89,Sheet3!E$89,TRUE))</f>
        <v>0.63458900083702185</v>
      </c>
      <c r="L527" s="3">
        <v>338</v>
      </c>
      <c r="M527" s="3">
        <f t="shared" si="82"/>
        <v>5.8230458954830189</v>
      </c>
      <c r="N527" s="3">
        <v>0.72493892400000004</v>
      </c>
      <c r="O527" s="3" t="str">
        <f t="shared" si="89"/>
        <v>Plate 3</v>
      </c>
      <c r="P527" s="3">
        <f>-LN(1-_xlfn.GAMMA.DIST(M527,Sheet3!F$9,Sheet3!E$9,TRUE))</f>
        <v>0.49377003071096204</v>
      </c>
      <c r="Q527" s="3">
        <v>3435</v>
      </c>
      <c r="R527" s="3">
        <f t="shared" si="83"/>
        <v>8.1417722046564496</v>
      </c>
      <c r="S527" s="3">
        <v>15.761434299999999</v>
      </c>
      <c r="U527" s="3">
        <v>566</v>
      </c>
      <c r="V527" s="3">
        <f t="shared" si="84"/>
        <v>6.3385940782031831</v>
      </c>
      <c r="W527" s="3">
        <v>1.85342724</v>
      </c>
      <c r="Y527" s="3">
        <v>3271</v>
      </c>
      <c r="Z527" s="3">
        <f t="shared" si="85"/>
        <v>8.0928510275383836</v>
      </c>
      <c r="AA527" s="3">
        <v>5.814453994</v>
      </c>
      <c r="AC527" s="3">
        <v>397</v>
      </c>
      <c r="AD527" s="3">
        <f t="shared" si="86"/>
        <v>5.9839362806871907</v>
      </c>
      <c r="AE527" s="3">
        <v>0.44033708799999999</v>
      </c>
      <c r="AG527" s="3">
        <v>5296</v>
      </c>
      <c r="AH527" s="3">
        <f t="shared" si="87"/>
        <v>8.5747070976168445</v>
      </c>
      <c r="AI527" s="3">
        <v>5.6586646380000003</v>
      </c>
      <c r="AK527" s="3">
        <v>779</v>
      </c>
      <c r="AL527" s="3">
        <f t="shared" si="88"/>
        <v>6.6580110458707482</v>
      </c>
      <c r="AM527" s="3">
        <v>3.829203379</v>
      </c>
    </row>
    <row r="528" spans="1:39" x14ac:dyDescent="0.25">
      <c r="A528" s="3">
        <v>16231890</v>
      </c>
      <c r="B528" s="3" t="s">
        <v>382</v>
      </c>
      <c r="C528" s="3">
        <v>3</v>
      </c>
      <c r="D528" s="3">
        <v>185</v>
      </c>
      <c r="E528" s="3">
        <f t="shared" si="80"/>
        <v>5.2203558250783244</v>
      </c>
      <c r="F528" s="3">
        <v>1.1760441109999999</v>
      </c>
      <c r="G528" s="3">
        <f>-LN(1-_xlfn.GAMMA.DIST(E528,Sheet3!F$73,Sheet3!E$73,TRUE))</f>
        <v>0.38088527237222786</v>
      </c>
      <c r="H528" s="3">
        <v>542</v>
      </c>
      <c r="I528" s="3">
        <f t="shared" si="81"/>
        <v>6.2952660014396464</v>
      </c>
      <c r="J528" s="3">
        <v>0</v>
      </c>
      <c r="K528" s="3">
        <f>-LN(1-_xlfn.GAMMA.DIST(I528,Sheet3!F$89,Sheet3!E$89,TRUE))</f>
        <v>0.38340121450741943</v>
      </c>
      <c r="L528" s="3">
        <v>327</v>
      </c>
      <c r="M528" s="3">
        <f t="shared" si="82"/>
        <v>5.7899601708972535</v>
      </c>
      <c r="N528" s="3">
        <v>0.640940026</v>
      </c>
      <c r="O528" s="3" t="str">
        <f t="shared" si="89"/>
        <v>Plate 3</v>
      </c>
      <c r="P528" s="3">
        <f>-LN(1-_xlfn.GAMMA.DIST(M528,Sheet3!F$9,Sheet3!E$9,TRUE))</f>
        <v>0.4204215439636878</v>
      </c>
      <c r="Q528" s="3">
        <v>1261</v>
      </c>
      <c r="R528" s="3">
        <f t="shared" si="83"/>
        <v>7.13966033596492</v>
      </c>
      <c r="S528" s="3">
        <v>0.50864477100000005</v>
      </c>
      <c r="U528" s="3">
        <v>338</v>
      </c>
      <c r="V528" s="3">
        <f t="shared" si="84"/>
        <v>5.8230458954830189</v>
      </c>
      <c r="W528" s="3">
        <v>0.60354134400000004</v>
      </c>
      <c r="Y528" s="3">
        <v>1180</v>
      </c>
      <c r="Z528" s="3">
        <f t="shared" si="85"/>
        <v>7.0732697174597101</v>
      </c>
      <c r="AA528" s="3">
        <v>0</v>
      </c>
      <c r="AC528" s="3">
        <v>370</v>
      </c>
      <c r="AD528" s="3">
        <f t="shared" si="86"/>
        <v>5.9135030056382698</v>
      </c>
      <c r="AE528" s="3">
        <v>0.38281816499999999</v>
      </c>
      <c r="AG528" s="3">
        <v>4222</v>
      </c>
      <c r="AH528" s="3">
        <f t="shared" si="87"/>
        <v>8.3480642284082656</v>
      </c>
      <c r="AI528" s="3">
        <v>4.0965343839999999</v>
      </c>
      <c r="AK528" s="3">
        <v>829</v>
      </c>
      <c r="AL528" s="3">
        <f t="shared" si="88"/>
        <v>6.7202201551352951</v>
      </c>
      <c r="AM528" s="3">
        <v>4.1882252160000002</v>
      </c>
    </row>
    <row r="529" spans="1:39" x14ac:dyDescent="0.25">
      <c r="A529" s="3">
        <v>16231919</v>
      </c>
      <c r="B529" s="3" t="s">
        <v>382</v>
      </c>
      <c r="C529" s="3">
        <v>3</v>
      </c>
      <c r="D529" s="3">
        <v>218</v>
      </c>
      <c r="E529" s="3">
        <f t="shared" si="80"/>
        <v>5.3844950627890888</v>
      </c>
      <c r="F529" s="3">
        <v>1.9352726339999999</v>
      </c>
      <c r="G529" s="3">
        <f>-LN(1-_xlfn.GAMMA.DIST(E529,Sheet3!F$73,Sheet3!E$73,TRUE))</f>
        <v>0.70976567579953975</v>
      </c>
      <c r="H529" s="3">
        <v>539</v>
      </c>
      <c r="I529" s="3">
        <f t="shared" si="81"/>
        <v>6.2897155709089976</v>
      </c>
      <c r="J529" s="3">
        <v>0</v>
      </c>
      <c r="K529" s="3">
        <f>-LN(1-_xlfn.GAMMA.DIST(I529,Sheet3!F$89,Sheet3!E$89,TRUE))</f>
        <v>0.36701832877595347</v>
      </c>
      <c r="L529" s="3">
        <v>303</v>
      </c>
      <c r="M529" s="3">
        <f t="shared" si="82"/>
        <v>5.7137328055093688</v>
      </c>
      <c r="N529" s="3">
        <v>0.45675228699999998</v>
      </c>
      <c r="O529" s="3" t="str">
        <f t="shared" si="89"/>
        <v>Plate 3</v>
      </c>
      <c r="P529" s="3">
        <f>-LN(1-_xlfn.GAMMA.DIST(M529,Sheet3!F$9,Sheet3!E$9,TRUE))</f>
        <v>0.28115717512877753</v>
      </c>
      <c r="Q529" s="3">
        <v>1281</v>
      </c>
      <c r="R529" s="3">
        <f t="shared" si="83"/>
        <v>7.1553963018967339</v>
      </c>
      <c r="S529" s="3">
        <v>0.65180739099999996</v>
      </c>
      <c r="U529" s="3">
        <v>261</v>
      </c>
      <c r="V529" s="3">
        <f t="shared" si="84"/>
        <v>5.5645204073226937</v>
      </c>
      <c r="W529" s="3">
        <v>0.184410303</v>
      </c>
      <c r="Y529" s="3">
        <v>1341</v>
      </c>
      <c r="Z529" s="3">
        <f t="shared" si="85"/>
        <v>7.2011708832816783</v>
      </c>
      <c r="AA529" s="3">
        <v>0.194110483</v>
      </c>
      <c r="AC529" s="3">
        <v>336</v>
      </c>
      <c r="AD529" s="3">
        <f t="shared" si="86"/>
        <v>5.8171111599632042</v>
      </c>
      <c r="AE529" s="3">
        <v>0.31075259599999999</v>
      </c>
      <c r="AG529" s="3">
        <v>2020</v>
      </c>
      <c r="AH529" s="3">
        <f t="shared" si="87"/>
        <v>7.6108527903952501</v>
      </c>
      <c r="AI529" s="3">
        <v>0.91102963100000001</v>
      </c>
      <c r="AK529" s="3">
        <v>964</v>
      </c>
      <c r="AL529" s="3">
        <f t="shared" si="88"/>
        <v>6.8710912946105456</v>
      </c>
      <c r="AM529" s="3">
        <v>5.1576592139999997</v>
      </c>
    </row>
    <row r="530" spans="1:39" x14ac:dyDescent="0.25">
      <c r="A530" s="3">
        <v>16231933</v>
      </c>
      <c r="B530" s="3" t="s">
        <v>382</v>
      </c>
      <c r="C530" s="3">
        <v>3</v>
      </c>
      <c r="D530" s="3">
        <v>259</v>
      </c>
      <c r="E530" s="3">
        <f t="shared" si="80"/>
        <v>5.5568280616995374</v>
      </c>
      <c r="F530" s="3">
        <v>2.8710899909999998</v>
      </c>
      <c r="G530" s="3">
        <f>-LN(1-_xlfn.GAMMA.DIST(E530,Sheet3!F$73,Sheet3!E$73,TRUE))</f>
        <v>1.2130463921032892</v>
      </c>
      <c r="H530" s="3">
        <v>673</v>
      </c>
      <c r="I530" s="3">
        <f t="shared" si="81"/>
        <v>6.5117453296447279</v>
      </c>
      <c r="J530" s="3">
        <v>38.670073410000001</v>
      </c>
      <c r="K530" s="3">
        <f>-LN(1-_xlfn.GAMMA.DIST(I530,Sheet3!F$89,Sheet3!E$89,TRUE))</f>
        <v>1.4889950335813236</v>
      </c>
      <c r="L530" s="3">
        <v>478</v>
      </c>
      <c r="M530" s="3">
        <f t="shared" si="82"/>
        <v>6.1696107324914564</v>
      </c>
      <c r="N530" s="3">
        <v>1.7802904740000001</v>
      </c>
      <c r="O530" s="3" t="str">
        <f t="shared" si="89"/>
        <v>Plate 3</v>
      </c>
      <c r="P530" s="3">
        <f>-LN(1-_xlfn.GAMMA.DIST(M530,Sheet3!F$9,Sheet3!E$9,TRUE))</f>
        <v>1.8202125211179883</v>
      </c>
      <c r="Q530" s="3">
        <v>1464</v>
      </c>
      <c r="R530" s="3">
        <f t="shared" si="83"/>
        <v>7.2889276945212567</v>
      </c>
      <c r="S530" s="3">
        <v>1.9533320190000001</v>
      </c>
      <c r="U530" s="3">
        <v>292</v>
      </c>
      <c r="V530" s="3">
        <f t="shared" si="84"/>
        <v>5.6767538022682817</v>
      </c>
      <c r="W530" s="3">
        <v>0.35279276300000001</v>
      </c>
      <c r="Y530" s="3">
        <v>1393</v>
      </c>
      <c r="Z530" s="3">
        <f t="shared" si="85"/>
        <v>7.2392149737798057</v>
      </c>
      <c r="AA530" s="3">
        <v>0.353785409</v>
      </c>
      <c r="AC530" s="3">
        <v>766</v>
      </c>
      <c r="AD530" s="3">
        <f t="shared" si="86"/>
        <v>6.6411821697405911</v>
      </c>
      <c r="AE530" s="3">
        <v>1.2421616040000001</v>
      </c>
      <c r="AG530" s="3">
        <v>2278</v>
      </c>
      <c r="AH530" s="3">
        <f t="shared" si="87"/>
        <v>7.7310531440071273</v>
      </c>
      <c r="AI530" s="3">
        <v>1.28230987</v>
      </c>
      <c r="AK530" s="3">
        <v>1039</v>
      </c>
      <c r="AL530" s="3">
        <f t="shared" si="88"/>
        <v>6.9460139910992273</v>
      </c>
      <c r="AM530" s="3">
        <v>5.6962751420000002</v>
      </c>
    </row>
    <row r="531" spans="1:39" x14ac:dyDescent="0.25">
      <c r="A531" s="3">
        <v>16231937</v>
      </c>
      <c r="B531" s="3" t="s">
        <v>382</v>
      </c>
      <c r="C531" s="3">
        <v>3</v>
      </c>
      <c r="D531" s="3">
        <v>556</v>
      </c>
      <c r="E531" s="3">
        <f t="shared" si="80"/>
        <v>6.3207682942505823</v>
      </c>
      <c r="F531" s="3">
        <v>9.5400446690000003</v>
      </c>
      <c r="G531" s="3">
        <f>-LN(1-_xlfn.GAMMA.DIST(E531,Sheet3!F$73,Sheet3!E$73,TRUE))</f>
        <v>5.6083030284868212</v>
      </c>
      <c r="H531" s="3">
        <v>513</v>
      </c>
      <c r="I531" s="3">
        <f t="shared" si="81"/>
        <v>6.2402758451707694</v>
      </c>
      <c r="J531" s="3">
        <v>0</v>
      </c>
      <c r="K531" s="3">
        <f>-LN(1-_xlfn.GAMMA.DIST(I531,Sheet3!F$89,Sheet3!E$89,TRUE))</f>
        <v>0.24260662167125277</v>
      </c>
      <c r="L531" s="3">
        <v>677</v>
      </c>
      <c r="M531" s="3">
        <f t="shared" si="82"/>
        <v>6.517671272912275</v>
      </c>
      <c r="N531" s="3">
        <v>3.2566153949999999</v>
      </c>
      <c r="O531" s="3" t="str">
        <f t="shared" si="89"/>
        <v>Plate 3</v>
      </c>
      <c r="P531" s="3">
        <f>-LN(1-_xlfn.GAMMA.DIST(M531,Sheet3!F$9,Sheet3!E$9,TRUE))</f>
        <v>4.3050783497302554</v>
      </c>
      <c r="Q531" s="3">
        <v>1631</v>
      </c>
      <c r="R531" s="3">
        <f t="shared" si="83"/>
        <v>7.3969486026210136</v>
      </c>
      <c r="S531" s="3">
        <v>3.1340820699999998</v>
      </c>
      <c r="U531" s="3">
        <v>398</v>
      </c>
      <c r="V531" s="3">
        <f t="shared" si="84"/>
        <v>5.9864520052844377</v>
      </c>
      <c r="W531" s="3">
        <v>0.93156972999999998</v>
      </c>
      <c r="Y531" s="3">
        <v>1563</v>
      </c>
      <c r="Z531" s="3">
        <f t="shared" si="85"/>
        <v>7.3543623304214769</v>
      </c>
      <c r="AA531" s="3">
        <v>0.86596259099999995</v>
      </c>
      <c r="AC531" s="3">
        <v>427</v>
      </c>
      <c r="AD531" s="3">
        <f t="shared" si="86"/>
        <v>6.0567840132286248</v>
      </c>
      <c r="AE531" s="3">
        <v>0.50450652399999996</v>
      </c>
      <c r="AG531" s="3">
        <v>3834</v>
      </c>
      <c r="AH531" s="3">
        <f t="shared" si="87"/>
        <v>8.2516639236055891</v>
      </c>
      <c r="AI531" s="3">
        <v>3.5332282720000001</v>
      </c>
      <c r="AK531" s="3">
        <v>969</v>
      </c>
      <c r="AL531" s="3">
        <f t="shared" si="88"/>
        <v>6.8762646118907664</v>
      </c>
      <c r="AM531" s="3">
        <v>5.1935660810000002</v>
      </c>
    </row>
    <row r="532" spans="1:39" x14ac:dyDescent="0.25">
      <c r="A532" s="3">
        <v>16231963</v>
      </c>
      <c r="B532" s="3" t="s">
        <v>382</v>
      </c>
      <c r="C532" s="3">
        <v>3</v>
      </c>
      <c r="D532" s="3">
        <v>207</v>
      </c>
      <c r="E532" s="3">
        <f t="shared" si="80"/>
        <v>5.3327187932653688</v>
      </c>
      <c r="F532" s="3">
        <v>1.6829294349999999</v>
      </c>
      <c r="G532" s="3">
        <f>-LN(1-_xlfn.GAMMA.DIST(E532,Sheet3!F$73,Sheet3!E$73,TRUE))</f>
        <v>0.59102708245983371</v>
      </c>
      <c r="H532" s="3">
        <v>518</v>
      </c>
      <c r="I532" s="3">
        <f t="shared" si="81"/>
        <v>6.2499752422594828</v>
      </c>
      <c r="J532" s="3">
        <v>0</v>
      </c>
      <c r="K532" s="3">
        <f>-LN(1-_xlfn.GAMMA.DIST(I532,Sheet3!F$89,Sheet3!E$89,TRUE))</f>
        <v>0.26410395138261694</v>
      </c>
      <c r="L532" s="3">
        <v>344</v>
      </c>
      <c r="M532" s="3">
        <f t="shared" si="82"/>
        <v>5.8406416573733981</v>
      </c>
      <c r="N532" s="3">
        <v>0.77066289799999999</v>
      </c>
      <c r="O532" s="3" t="str">
        <f t="shared" si="89"/>
        <v>Plate 3</v>
      </c>
      <c r="P532" s="3">
        <f>-LN(1-_xlfn.GAMMA.DIST(M532,Sheet3!F$9,Sheet3!E$9,TRUE))</f>
        <v>0.53616934949420658</v>
      </c>
      <c r="Q532" s="3">
        <v>1544</v>
      </c>
      <c r="R532" s="3">
        <f t="shared" si="83"/>
        <v>7.3421317305847218</v>
      </c>
      <c r="S532" s="3">
        <v>2.5195367289999999</v>
      </c>
      <c r="U532" s="3">
        <v>337</v>
      </c>
      <c r="V532" s="3">
        <f t="shared" si="84"/>
        <v>5.8200829303523616</v>
      </c>
      <c r="W532" s="3">
        <v>0.59808223199999999</v>
      </c>
      <c r="Y532" s="3">
        <v>1467</v>
      </c>
      <c r="Z532" s="3">
        <f t="shared" si="85"/>
        <v>7.2909747781429814</v>
      </c>
      <c r="AA532" s="3">
        <v>0.57808028099999997</v>
      </c>
      <c r="AC532" s="3">
        <v>419</v>
      </c>
      <c r="AD532" s="3">
        <f t="shared" si="86"/>
        <v>6.0378709199221374</v>
      </c>
      <c r="AE532" s="3">
        <v>0.48736985399999999</v>
      </c>
      <c r="AG532" s="3">
        <v>3743</v>
      </c>
      <c r="AH532" s="3">
        <f t="shared" si="87"/>
        <v>8.2276427079044296</v>
      </c>
      <c r="AI532" s="3">
        <v>3.401205547</v>
      </c>
      <c r="AK532" s="3">
        <v>748</v>
      </c>
      <c r="AL532" s="3">
        <f t="shared" si="88"/>
        <v>6.6174029779744776</v>
      </c>
      <c r="AM532" s="3">
        <v>3.606618358</v>
      </c>
    </row>
    <row r="533" spans="1:39" x14ac:dyDescent="0.25">
      <c r="A533" s="3">
        <v>16231964</v>
      </c>
      <c r="B533" s="3" t="s">
        <v>382</v>
      </c>
      <c r="C533" s="3">
        <v>3</v>
      </c>
      <c r="D533" s="3">
        <v>192</v>
      </c>
      <c r="E533" s="3">
        <f t="shared" si="80"/>
        <v>5.2574953720277815</v>
      </c>
      <c r="F533" s="3">
        <v>1.3376891479999999</v>
      </c>
      <c r="G533" s="3">
        <f>-LN(1-_xlfn.GAMMA.DIST(E533,Sheet3!F$73,Sheet3!E$73,TRUE))</f>
        <v>0.44343146366229069</v>
      </c>
      <c r="H533" s="3">
        <v>651</v>
      </c>
      <c r="I533" s="3">
        <f t="shared" si="81"/>
        <v>6.4785096422085688</v>
      </c>
      <c r="J533" s="3">
        <v>29.701364080000001</v>
      </c>
      <c r="K533" s="3">
        <f>-LN(1-_xlfn.GAMMA.DIST(I533,Sheet3!F$89,Sheet3!E$89,TRUE))</f>
        <v>1.2540887869514998</v>
      </c>
      <c r="L533" s="3">
        <v>288</v>
      </c>
      <c r="M533" s="3">
        <f t="shared" si="82"/>
        <v>5.6629604801359461</v>
      </c>
      <c r="N533" s="3">
        <v>0.34080991900000002</v>
      </c>
      <c r="O533" s="3" t="str">
        <f t="shared" si="89"/>
        <v>Plate 3</v>
      </c>
      <c r="P533" s="3">
        <f>-LN(1-_xlfn.GAMMA.DIST(M533,Sheet3!F$9,Sheet3!E$9,TRUE))</f>
        <v>0.20929161997234152</v>
      </c>
      <c r="Q533" s="3">
        <v>1229</v>
      </c>
      <c r="R533" s="3">
        <f t="shared" si="83"/>
        <v>7.1139561095660344</v>
      </c>
      <c r="S533" s="3">
        <v>0.27881116500000003</v>
      </c>
      <c r="U533" s="3">
        <v>331</v>
      </c>
      <c r="V533" s="3">
        <f t="shared" si="84"/>
        <v>5.8021183753770629</v>
      </c>
      <c r="W533" s="3">
        <v>0.56533411600000005</v>
      </c>
      <c r="Y533" s="3">
        <v>1475</v>
      </c>
      <c r="Z533" s="3">
        <f t="shared" si="85"/>
        <v>7.2964132687739198</v>
      </c>
      <c r="AA533" s="3">
        <v>0.60218424599999998</v>
      </c>
      <c r="AC533" s="3">
        <v>440</v>
      </c>
      <c r="AD533" s="3">
        <f t="shared" si="86"/>
        <v>6.0867747269123065</v>
      </c>
      <c r="AE533" s="3">
        <v>0.53238991000000002</v>
      </c>
      <c r="AG533" s="3">
        <v>3413</v>
      </c>
      <c r="AH533" s="3">
        <f t="shared" si="87"/>
        <v>8.1353469489067063</v>
      </c>
      <c r="AI533" s="3">
        <v>2.9227682289999999</v>
      </c>
      <c r="AK533" s="3">
        <v>832</v>
      </c>
      <c r="AL533" s="3">
        <f t="shared" si="88"/>
        <v>6.7238324408212087</v>
      </c>
      <c r="AM533" s="3">
        <v>4.2097670389999999</v>
      </c>
    </row>
    <row r="534" spans="1:39" x14ac:dyDescent="0.25">
      <c r="A534" s="3">
        <v>16231968</v>
      </c>
      <c r="B534" s="3" t="s">
        <v>382</v>
      </c>
      <c r="C534" s="3">
        <v>3</v>
      </c>
      <c r="D534" s="3">
        <v>538</v>
      </c>
      <c r="E534" s="3">
        <f t="shared" si="80"/>
        <v>6.2878585601617845</v>
      </c>
      <c r="F534" s="3">
        <v>9.1392255569999996</v>
      </c>
      <c r="G534" s="3">
        <f>-LN(1-_xlfn.GAMMA.DIST(E534,Sheet3!F$73,Sheet3!E$73,TRUE))</f>
        <v>5.3461530558566235</v>
      </c>
      <c r="H534" s="3">
        <v>499</v>
      </c>
      <c r="I534" s="3">
        <f t="shared" si="81"/>
        <v>6.2126060957515188</v>
      </c>
      <c r="J534" s="3">
        <v>0</v>
      </c>
      <c r="K534" s="3">
        <f>-LN(1-_xlfn.GAMMA.DIST(I534,Sheet3!F$89,Sheet3!E$89,TRUE))</f>
        <v>0.18842093970555282</v>
      </c>
      <c r="L534" s="3">
        <v>374</v>
      </c>
      <c r="M534" s="3">
        <f t="shared" si="82"/>
        <v>5.9242557974145322</v>
      </c>
      <c r="N534" s="3">
        <v>0.99843670399999995</v>
      </c>
      <c r="O534" s="3" t="str">
        <f t="shared" si="89"/>
        <v>Plate 3</v>
      </c>
      <c r="P534" s="3">
        <f>-LN(1-_xlfn.GAMMA.DIST(M534,Sheet3!F$9,Sheet3!E$9,TRUE))</f>
        <v>0.77165454966753178</v>
      </c>
      <c r="Q534" s="3">
        <v>1466</v>
      </c>
      <c r="R534" s="3">
        <f t="shared" si="83"/>
        <v>7.2902928824465967</v>
      </c>
      <c r="S534" s="3">
        <v>1.96750238</v>
      </c>
      <c r="U534" s="3">
        <v>391</v>
      </c>
      <c r="V534" s="3">
        <f t="shared" si="84"/>
        <v>5.9687075599853658</v>
      </c>
      <c r="W534" s="3">
        <v>0.89325674799999999</v>
      </c>
      <c r="Y534" s="3">
        <v>1586</v>
      </c>
      <c r="Z534" s="3">
        <f t="shared" si="85"/>
        <v>7.368970402194793</v>
      </c>
      <c r="AA534" s="3">
        <v>0.93455631699999997</v>
      </c>
      <c r="AC534" s="3">
        <v>775</v>
      </c>
      <c r="AD534" s="3">
        <f t="shared" si="86"/>
        <v>6.6528630293533473</v>
      </c>
      <c r="AE534" s="3">
        <v>1.2619732370000001</v>
      </c>
      <c r="AG534" s="3">
        <v>4841</v>
      </c>
      <c r="AH534" s="3">
        <f t="shared" si="87"/>
        <v>8.4848765899396952</v>
      </c>
      <c r="AI534" s="3">
        <v>4.9963978210000004</v>
      </c>
      <c r="AK534" s="3">
        <v>1010</v>
      </c>
      <c r="AL534" s="3">
        <f t="shared" si="88"/>
        <v>6.9177056098353047</v>
      </c>
      <c r="AM534" s="3">
        <v>5.4880070920000001</v>
      </c>
    </row>
    <row r="535" spans="1:39" x14ac:dyDescent="0.25">
      <c r="A535" s="3">
        <v>16231969</v>
      </c>
      <c r="B535" s="3" t="s">
        <v>382</v>
      </c>
      <c r="C535" s="3">
        <v>3</v>
      </c>
      <c r="D535" s="3">
        <v>198</v>
      </c>
      <c r="E535" s="3">
        <f t="shared" si="80"/>
        <v>5.2882670306945352</v>
      </c>
      <c r="F535" s="3">
        <v>1.4759586200000001</v>
      </c>
      <c r="G535" s="3">
        <f>-LN(1-_xlfn.GAMMA.DIST(E535,Sheet3!F$73,Sheet3!E$73,TRUE))</f>
        <v>0.50034347246465172</v>
      </c>
      <c r="H535" s="3">
        <v>584</v>
      </c>
      <c r="I535" s="3">
        <f t="shared" si="81"/>
        <v>6.3699009828282271</v>
      </c>
      <c r="J535" s="3">
        <v>0</v>
      </c>
      <c r="K535" s="3">
        <f>-LN(1-_xlfn.GAMMA.DIST(I535,Sheet3!F$89,Sheet3!E$89,TRUE))</f>
        <v>0.65681261212138886</v>
      </c>
      <c r="L535" s="3">
        <v>305</v>
      </c>
      <c r="M535" s="3">
        <f t="shared" si="82"/>
        <v>5.7203117766074119</v>
      </c>
      <c r="N535" s="3">
        <v>0.47215728600000001</v>
      </c>
      <c r="O535" s="3" t="str">
        <f t="shared" si="89"/>
        <v>Plate 3</v>
      </c>
      <c r="P535" s="3">
        <f>-LN(1-_xlfn.GAMMA.DIST(M535,Sheet3!F$9,Sheet3!E$9,TRUE))</f>
        <v>0.29163550782832892</v>
      </c>
      <c r="Q535" s="3">
        <v>1292</v>
      </c>
      <c r="R535" s="3">
        <f t="shared" si="83"/>
        <v>7.1639466843425472</v>
      </c>
      <c r="S535" s="3">
        <v>0.73042958300000005</v>
      </c>
      <c r="U535" s="3">
        <v>418</v>
      </c>
      <c r="V535" s="3">
        <f t="shared" si="84"/>
        <v>6.0354814325247563</v>
      </c>
      <c r="W535" s="3">
        <v>1.0410884359999999</v>
      </c>
      <c r="Y535" s="3">
        <v>2762</v>
      </c>
      <c r="Z535" s="3">
        <f t="shared" si="85"/>
        <v>7.9237103339692379</v>
      </c>
      <c r="AA535" s="3">
        <v>4.3582331989999998</v>
      </c>
      <c r="AC535" s="3">
        <v>592</v>
      </c>
      <c r="AD535" s="3">
        <f t="shared" si="86"/>
        <v>6.3835066348840055</v>
      </c>
      <c r="AE535" s="3">
        <v>0.86116525200000005</v>
      </c>
      <c r="AG535" s="3">
        <v>5133</v>
      </c>
      <c r="AH535" s="3">
        <f t="shared" si="87"/>
        <v>8.5434455625603025</v>
      </c>
      <c r="AI535" s="3">
        <v>5.4213391460000002</v>
      </c>
      <c r="AK535" s="3">
        <v>795</v>
      </c>
      <c r="AL535" s="3">
        <f t="shared" si="88"/>
        <v>6.678342114654332</v>
      </c>
      <c r="AM535" s="3">
        <v>3.9440885739999998</v>
      </c>
    </row>
    <row r="536" spans="1:39" x14ac:dyDescent="0.25">
      <c r="A536" s="3">
        <v>16231985</v>
      </c>
      <c r="B536" s="3" t="s">
        <v>382</v>
      </c>
      <c r="C536" s="3">
        <v>3</v>
      </c>
      <c r="D536" s="3">
        <v>252</v>
      </c>
      <c r="E536" s="3">
        <f t="shared" si="80"/>
        <v>5.5294290875114234</v>
      </c>
      <c r="F536" s="3">
        <v>2.7117670390000002</v>
      </c>
      <c r="G536" s="3">
        <f>-LN(1-_xlfn.GAMMA.DIST(E536,Sheet3!F$73,Sheet3!E$73,TRUE))</f>
        <v>1.1215284536955412</v>
      </c>
      <c r="H536" s="3">
        <v>648</v>
      </c>
      <c r="I536" s="3">
        <f t="shared" si="81"/>
        <v>6.4738906963522744</v>
      </c>
      <c r="J536" s="3">
        <v>28.459310800000001</v>
      </c>
      <c r="K536" s="3">
        <f>-LN(1-_xlfn.GAMMA.DIST(I536,Sheet3!F$89,Sheet3!E$89,TRUE))</f>
        <v>1.2234458089206841</v>
      </c>
      <c r="L536" s="3">
        <v>477</v>
      </c>
      <c r="M536" s="3">
        <f t="shared" si="82"/>
        <v>6.1675164908883415</v>
      </c>
      <c r="N536" s="3">
        <v>1.772816105</v>
      </c>
      <c r="O536" s="3" t="str">
        <f t="shared" si="89"/>
        <v>Plate 3</v>
      </c>
      <c r="P536" s="3">
        <f>-LN(1-_xlfn.GAMMA.DIST(M536,Sheet3!F$9,Sheet3!E$9,TRUE))</f>
        <v>1.8088649842746685</v>
      </c>
      <c r="Q536" s="3">
        <v>1306</v>
      </c>
      <c r="R536" s="3">
        <f t="shared" si="83"/>
        <v>7.1747243098363764</v>
      </c>
      <c r="S536" s="3">
        <v>0.83039200499999999</v>
      </c>
      <c r="U536" s="3">
        <v>812</v>
      </c>
      <c r="V536" s="3">
        <f t="shared" si="84"/>
        <v>6.6995003401616779</v>
      </c>
      <c r="W536" s="3">
        <v>3.2085797980000001</v>
      </c>
      <c r="Y536" s="3">
        <v>1546</v>
      </c>
      <c r="Z536" s="3">
        <f t="shared" si="85"/>
        <v>7.3434262291473669</v>
      </c>
      <c r="AA536" s="3">
        <v>0.81517870599999998</v>
      </c>
      <c r="AC536" s="3">
        <v>677</v>
      </c>
      <c r="AD536" s="3">
        <f t="shared" si="86"/>
        <v>6.517671272912275</v>
      </c>
      <c r="AE536" s="3">
        <v>1.0467722800000001</v>
      </c>
      <c r="AG536" s="3">
        <v>3591</v>
      </c>
      <c r="AH536" s="3">
        <f t="shared" si="87"/>
        <v>8.1861859942260828</v>
      </c>
      <c r="AI536" s="3">
        <v>3.180768831</v>
      </c>
      <c r="AK536" s="3">
        <v>985</v>
      </c>
      <c r="AL536" s="3">
        <f t="shared" si="88"/>
        <v>6.892641641172089</v>
      </c>
      <c r="AM536" s="3">
        <v>5.3084689020000004</v>
      </c>
    </row>
    <row r="537" spans="1:39" x14ac:dyDescent="0.25">
      <c r="A537" s="3">
        <v>16232000</v>
      </c>
      <c r="B537" s="3" t="s">
        <v>382</v>
      </c>
      <c r="C537" s="3">
        <v>3</v>
      </c>
      <c r="D537" s="3">
        <v>593</v>
      </c>
      <c r="E537" s="3">
        <f t="shared" si="80"/>
        <v>6.3851943989977258</v>
      </c>
      <c r="F537" s="3">
        <v>10.36300694</v>
      </c>
      <c r="G537" s="3">
        <f>-LN(1-_xlfn.GAMMA.DIST(E537,Sheet3!F$73,Sheet3!E$73,TRUE))</f>
        <v>6.1397913698156863</v>
      </c>
      <c r="H537" s="3">
        <v>629</v>
      </c>
      <c r="I537" s="3">
        <f t="shared" si="81"/>
        <v>6.444131256700441</v>
      </c>
      <c r="J537" s="3">
        <v>20.454081850000001</v>
      </c>
      <c r="K537" s="3">
        <f>-LN(1-_xlfn.GAMMA.DIST(I537,Sheet3!F$89,Sheet3!E$89,TRUE))</f>
        <v>1.0374980524820727</v>
      </c>
      <c r="L537" s="3">
        <v>329</v>
      </c>
      <c r="M537" s="3">
        <f t="shared" si="82"/>
        <v>5.7960577507653719</v>
      </c>
      <c r="N537" s="3">
        <v>0.65623003800000002</v>
      </c>
      <c r="O537" s="3" t="str">
        <f t="shared" si="89"/>
        <v>Plate 3</v>
      </c>
      <c r="P537" s="3">
        <f>-LN(1-_xlfn.GAMMA.DIST(M537,Sheet3!F$9,Sheet3!E$9,TRUE))</f>
        <v>0.43332657725754303</v>
      </c>
      <c r="Q537" s="3">
        <v>1236</v>
      </c>
      <c r="R537" s="3">
        <f t="shared" si="83"/>
        <v>7.1196356380176358</v>
      </c>
      <c r="S537" s="3">
        <v>0.32919145900000002</v>
      </c>
      <c r="U537" s="3">
        <v>412</v>
      </c>
      <c r="V537" s="3">
        <f t="shared" si="84"/>
        <v>6.0210233493495267</v>
      </c>
      <c r="W537" s="3">
        <v>1.0082248789999999</v>
      </c>
      <c r="Y537" s="3">
        <v>1838</v>
      </c>
      <c r="Z537" s="3">
        <f t="shared" si="85"/>
        <v>7.5164333029156323</v>
      </c>
      <c r="AA537" s="3">
        <v>1.679598149</v>
      </c>
      <c r="AC537" s="3">
        <v>736</v>
      </c>
      <c r="AD537" s="3">
        <f t="shared" si="86"/>
        <v>6.6012301187288767</v>
      </c>
      <c r="AE537" s="3">
        <v>1.17619093</v>
      </c>
      <c r="AG537" s="3">
        <v>2905</v>
      </c>
      <c r="AH537" s="3">
        <f t="shared" si="87"/>
        <v>7.9741886692860113</v>
      </c>
      <c r="AI537" s="3">
        <v>2.1874094689999999</v>
      </c>
      <c r="AK537" s="3">
        <v>766</v>
      </c>
      <c r="AL537" s="3">
        <f t="shared" si="88"/>
        <v>6.6411821697405911</v>
      </c>
      <c r="AM537" s="3">
        <v>3.7358604479999999</v>
      </c>
    </row>
    <row r="538" spans="1:39" x14ac:dyDescent="0.25">
      <c r="A538" s="3">
        <v>16232022</v>
      </c>
      <c r="B538" s="3" t="s">
        <v>382</v>
      </c>
      <c r="C538" s="3">
        <v>3</v>
      </c>
      <c r="D538" s="3">
        <v>400</v>
      </c>
      <c r="E538" s="3">
        <f t="shared" si="80"/>
        <v>5.9914645471079817</v>
      </c>
      <c r="F538" s="3">
        <v>6.0543803250000003</v>
      </c>
      <c r="G538" s="3">
        <f>-LN(1-_xlfn.GAMMA.DIST(E538,Sheet3!F$73,Sheet3!E$73,TRUE))</f>
        <v>3.2763250784181932</v>
      </c>
      <c r="H538" s="3">
        <v>499</v>
      </c>
      <c r="I538" s="3">
        <f t="shared" si="81"/>
        <v>6.2126060957515188</v>
      </c>
      <c r="J538" s="3">
        <v>0</v>
      </c>
      <c r="K538" s="3">
        <f>-LN(1-_xlfn.GAMMA.DIST(I538,Sheet3!F$89,Sheet3!E$89,TRUE))</f>
        <v>0.18842093970555282</v>
      </c>
      <c r="L538" s="3">
        <v>389</v>
      </c>
      <c r="M538" s="3">
        <f t="shared" si="82"/>
        <v>5.9635793436184459</v>
      </c>
      <c r="N538" s="3">
        <v>1.111868657</v>
      </c>
      <c r="O538" s="3" t="str">
        <f t="shared" si="89"/>
        <v>Plate 3</v>
      </c>
      <c r="P538" s="3">
        <f>-LN(1-_xlfn.GAMMA.DIST(M538,Sheet3!F$9,Sheet3!E$9,TRUE))</f>
        <v>0.90278502623427015</v>
      </c>
      <c r="Q538" s="3">
        <v>1361</v>
      </c>
      <c r="R538" s="3">
        <f t="shared" si="83"/>
        <v>7.215975002651466</v>
      </c>
      <c r="S538" s="3">
        <v>1.222215957</v>
      </c>
      <c r="U538" s="3">
        <v>373</v>
      </c>
      <c r="V538" s="3">
        <f t="shared" si="84"/>
        <v>5.9215784196438159</v>
      </c>
      <c r="W538" s="3">
        <v>0.79478581400000003</v>
      </c>
      <c r="Y538" s="3">
        <v>1418</v>
      </c>
      <c r="Z538" s="3">
        <f t="shared" si="85"/>
        <v>7.2570027070920728</v>
      </c>
      <c r="AA538" s="3">
        <v>0.42986492799999998</v>
      </c>
      <c r="AC538" s="3">
        <v>904</v>
      </c>
      <c r="AD538" s="3">
        <f t="shared" si="86"/>
        <v>6.8068293603921761</v>
      </c>
      <c r="AE538" s="3">
        <v>1.546889441</v>
      </c>
      <c r="AG538" s="3">
        <v>5240</v>
      </c>
      <c r="AH538" s="3">
        <f t="shared" si="87"/>
        <v>8.564076777315087</v>
      </c>
      <c r="AI538" s="3">
        <v>5.5771204699999997</v>
      </c>
      <c r="AK538" s="3">
        <v>836</v>
      </c>
      <c r="AL538" s="3">
        <f t="shared" si="88"/>
        <v>6.7286286130847017</v>
      </c>
      <c r="AM538" s="3">
        <v>4.2384895570000003</v>
      </c>
    </row>
    <row r="539" spans="1:39" x14ac:dyDescent="0.25">
      <c r="A539" s="3">
        <v>16232044</v>
      </c>
      <c r="B539" s="3" t="s">
        <v>382</v>
      </c>
      <c r="C539" s="3">
        <v>3</v>
      </c>
      <c r="D539" s="3">
        <v>264</v>
      </c>
      <c r="E539" s="3">
        <f t="shared" si="80"/>
        <v>5.575949103146316</v>
      </c>
      <c r="F539" s="3">
        <v>2.9847935310000002</v>
      </c>
      <c r="G539" s="3">
        <f>-LN(1-_xlfn.GAMMA.DIST(E539,Sheet3!F$73,Sheet3!E$73,TRUE))</f>
        <v>1.2795571928556051</v>
      </c>
      <c r="H539" s="3">
        <v>499</v>
      </c>
      <c r="I539" s="3">
        <f t="shared" si="81"/>
        <v>6.2126060957515188</v>
      </c>
      <c r="J539" s="3">
        <v>0</v>
      </c>
      <c r="K539" s="3">
        <f>-LN(1-_xlfn.GAMMA.DIST(I539,Sheet3!F$89,Sheet3!E$89,TRUE))</f>
        <v>0.18842093970555282</v>
      </c>
      <c r="L539" s="3">
        <v>346</v>
      </c>
      <c r="M539" s="3">
        <f t="shared" si="82"/>
        <v>5.8464387750577247</v>
      </c>
      <c r="N539" s="3">
        <v>0.78589053099999995</v>
      </c>
      <c r="O539" s="3" t="str">
        <f t="shared" si="89"/>
        <v>Plate 3</v>
      </c>
      <c r="P539" s="3">
        <f>-LN(1-_xlfn.GAMMA.DIST(M539,Sheet3!F$9,Sheet3!E$9,TRUE))</f>
        <v>0.55066693323117921</v>
      </c>
      <c r="Q539" s="3">
        <v>1555</v>
      </c>
      <c r="R539" s="3">
        <f t="shared" si="83"/>
        <v>7.3492308246133344</v>
      </c>
      <c r="S539" s="3">
        <v>2.5973010240000001</v>
      </c>
      <c r="U539" s="3">
        <v>350</v>
      </c>
      <c r="V539" s="3">
        <f t="shared" si="84"/>
        <v>5.857933154483459</v>
      </c>
      <c r="W539" s="3">
        <v>0.669073739</v>
      </c>
      <c r="Y539" s="3">
        <v>1367</v>
      </c>
      <c r="Z539" s="3">
        <f t="shared" si="85"/>
        <v>7.2203738367239492</v>
      </c>
      <c r="AA539" s="3">
        <v>0.27423435800000001</v>
      </c>
      <c r="AC539" s="3">
        <v>752</v>
      </c>
      <c r="AD539" s="3">
        <f t="shared" si="86"/>
        <v>6.62273632394984</v>
      </c>
      <c r="AE539" s="3">
        <v>1.211362082</v>
      </c>
      <c r="AG539" s="3">
        <v>3980</v>
      </c>
      <c r="AH539" s="3">
        <f t="shared" si="87"/>
        <v>8.2890370982784827</v>
      </c>
      <c r="AI539" s="3">
        <v>3.7451206940000001</v>
      </c>
      <c r="AK539" s="3">
        <v>1071</v>
      </c>
      <c r="AL539" s="3">
        <f t="shared" si="88"/>
        <v>6.9763480704477487</v>
      </c>
      <c r="AM539" s="3">
        <v>5.9260926710000001</v>
      </c>
    </row>
    <row r="540" spans="1:39" x14ac:dyDescent="0.25">
      <c r="A540" s="3">
        <v>16232052</v>
      </c>
      <c r="B540" s="3" t="s">
        <v>382</v>
      </c>
      <c r="C540" s="3">
        <v>3</v>
      </c>
      <c r="D540" s="3">
        <v>160</v>
      </c>
      <c r="E540" s="3">
        <f t="shared" si="80"/>
        <v>5.0751738152338266</v>
      </c>
      <c r="F540" s="3">
        <v>0.59487961300000003</v>
      </c>
      <c r="G540" s="3">
        <f>-LN(1-_xlfn.GAMMA.DIST(E540,Sheet3!F$73,Sheet3!E$73,TRUE))</f>
        <v>0.19518447551163401</v>
      </c>
      <c r="H540" s="3">
        <v>537</v>
      </c>
      <c r="I540" s="3">
        <f t="shared" si="81"/>
        <v>6.2859980945088649</v>
      </c>
      <c r="J540" s="3">
        <v>0</v>
      </c>
      <c r="K540" s="3">
        <f>-LN(1-_xlfn.GAMMA.DIST(I540,Sheet3!F$89,Sheet3!E$89,TRUE))</f>
        <v>0.35633071771961128</v>
      </c>
      <c r="L540" s="3">
        <v>304</v>
      </c>
      <c r="M540" s="3">
        <f t="shared" si="82"/>
        <v>5.7170277014062219</v>
      </c>
      <c r="N540" s="3">
        <v>0.46445621999999998</v>
      </c>
      <c r="O540" s="3" t="str">
        <f t="shared" si="89"/>
        <v>Plate 3</v>
      </c>
      <c r="P540" s="3">
        <f>-LN(1-_xlfn.GAMMA.DIST(M540,Sheet3!F$9,Sheet3!E$9,TRUE))</f>
        <v>0.2863702183266944</v>
      </c>
      <c r="Q540" s="3">
        <v>1478</v>
      </c>
      <c r="R540" s="3">
        <f t="shared" si="83"/>
        <v>7.2984451015081468</v>
      </c>
      <c r="S540" s="3">
        <v>2.0525068719999999</v>
      </c>
      <c r="U540" s="3">
        <v>270</v>
      </c>
      <c r="V540" s="3">
        <f t="shared" si="84"/>
        <v>5.598421958998375</v>
      </c>
      <c r="W540" s="3">
        <v>0.23322500700000001</v>
      </c>
      <c r="Y540" s="3">
        <v>5580</v>
      </c>
      <c r="Z540" s="3">
        <f t="shared" si="85"/>
        <v>8.6269440553753558</v>
      </c>
      <c r="AA540" s="3">
        <v>12.33391673</v>
      </c>
      <c r="AC540" s="3">
        <v>1509</v>
      </c>
      <c r="AD540" s="3">
        <f t="shared" si="86"/>
        <v>7.3192024587678493</v>
      </c>
      <c r="AE540" s="3">
        <v>2.9008378129999999</v>
      </c>
      <c r="AG540" s="3">
        <v>3173</v>
      </c>
      <c r="AH540" s="3">
        <f t="shared" si="87"/>
        <v>8.0624327915831948</v>
      </c>
      <c r="AI540" s="3">
        <v>2.5751659490000001</v>
      </c>
      <c r="AK540" s="3">
        <v>782</v>
      </c>
      <c r="AL540" s="3">
        <f t="shared" si="88"/>
        <v>6.6618547405453112</v>
      </c>
      <c r="AM540" s="3">
        <v>3.8507442200000002</v>
      </c>
    </row>
    <row r="541" spans="1:39" x14ac:dyDescent="0.25">
      <c r="A541" s="3">
        <v>16232082</v>
      </c>
      <c r="B541" s="3" t="s">
        <v>382</v>
      </c>
      <c r="C541" s="3">
        <v>3</v>
      </c>
      <c r="D541" s="3">
        <v>197</v>
      </c>
      <c r="E541" s="3">
        <f t="shared" si="80"/>
        <v>5.2832037287379885</v>
      </c>
      <c r="F541" s="3">
        <v>1.4529306259999999</v>
      </c>
      <c r="G541" s="3">
        <f>-LN(1-_xlfn.GAMMA.DIST(E541,Sheet3!F$73,Sheet3!E$73,TRUE))</f>
        <v>0.49065455604607683</v>
      </c>
      <c r="H541" s="3">
        <v>564</v>
      </c>
      <c r="I541" s="3">
        <f t="shared" si="81"/>
        <v>6.3350542514980592</v>
      </c>
      <c r="J541" s="3">
        <v>0</v>
      </c>
      <c r="K541" s="3">
        <f>-LN(1-_xlfn.GAMMA.DIST(I541,Sheet3!F$89,Sheet3!E$89,TRUE))</f>
        <v>0.51641898572044087</v>
      </c>
      <c r="L541" s="3">
        <v>356</v>
      </c>
      <c r="M541" s="3">
        <f t="shared" si="82"/>
        <v>5.8749307308520304</v>
      </c>
      <c r="N541" s="3">
        <v>0.861932056</v>
      </c>
      <c r="O541" s="3" t="str">
        <f t="shared" si="89"/>
        <v>Plate 3</v>
      </c>
      <c r="P541" s="3">
        <f>-LN(1-_xlfn.GAMMA.DIST(M541,Sheet3!F$9,Sheet3!E$9,TRUE))</f>
        <v>0.62581001041117423</v>
      </c>
      <c r="Q541" s="3">
        <v>1327</v>
      </c>
      <c r="R541" s="3">
        <f t="shared" si="83"/>
        <v>7.1906760343322071</v>
      </c>
      <c r="S541" s="3">
        <v>0.98014911999999998</v>
      </c>
      <c r="U541" s="3">
        <v>317</v>
      </c>
      <c r="V541" s="3">
        <f t="shared" si="84"/>
        <v>5.7589017738772803</v>
      </c>
      <c r="W541" s="3">
        <v>0.48896853600000001</v>
      </c>
      <c r="Y541" s="3">
        <v>1604</v>
      </c>
      <c r="Z541" s="3">
        <f t="shared" si="85"/>
        <v>7.3802557884264601</v>
      </c>
      <c r="AA541" s="3">
        <v>0.98815296799999996</v>
      </c>
      <c r="AC541" s="3">
        <v>680</v>
      </c>
      <c r="AD541" s="3">
        <f t="shared" si="86"/>
        <v>6.522092798170152</v>
      </c>
      <c r="AE541" s="3">
        <v>1.0533419820000001</v>
      </c>
      <c r="AG541" s="3">
        <v>3388</v>
      </c>
      <c r="AH541" s="3">
        <f t="shared" si="87"/>
        <v>8.1279950557719456</v>
      </c>
      <c r="AI541" s="3">
        <v>2.8865451040000001</v>
      </c>
      <c r="AK541" s="3">
        <v>1014</v>
      </c>
      <c r="AL541" s="3">
        <f t="shared" si="88"/>
        <v>6.9216581841511289</v>
      </c>
      <c r="AM541" s="3">
        <v>5.5167334830000003</v>
      </c>
    </row>
    <row r="542" spans="1:39" x14ac:dyDescent="0.25">
      <c r="A542" s="3">
        <v>16232087</v>
      </c>
      <c r="B542" s="3" t="s">
        <v>382</v>
      </c>
      <c r="C542" s="3">
        <v>3</v>
      </c>
      <c r="D542" s="3">
        <v>507</v>
      </c>
      <c r="E542" s="3">
        <f t="shared" si="80"/>
        <v>6.2285110035911835</v>
      </c>
      <c r="F542" s="3">
        <v>8.4481700229999994</v>
      </c>
      <c r="G542" s="3">
        <f>-LN(1-_xlfn.GAMMA.DIST(E542,Sheet3!F$73,Sheet3!E$73,TRUE))</f>
        <v>4.8895294736798247</v>
      </c>
      <c r="H542" s="3">
        <v>526</v>
      </c>
      <c r="I542" s="3">
        <f t="shared" si="81"/>
        <v>6.2653012127377101</v>
      </c>
      <c r="J542" s="3">
        <v>0</v>
      </c>
      <c r="K542" s="3">
        <f>-LN(1-_xlfn.GAMMA.DIST(I542,Sheet3!F$89,Sheet3!E$89,TRUE))</f>
        <v>0.30089141056221719</v>
      </c>
      <c r="L542" s="3">
        <v>331</v>
      </c>
      <c r="M542" s="3">
        <f t="shared" si="82"/>
        <v>5.8021183753770629</v>
      </c>
      <c r="N542" s="3">
        <v>0.67151206399999996</v>
      </c>
      <c r="O542" s="3" t="str">
        <f t="shared" si="89"/>
        <v>Plate 3</v>
      </c>
      <c r="P542" s="3">
        <f>-LN(1-_xlfn.GAMMA.DIST(M542,Sheet3!F$9,Sheet3!E$9,TRUE))</f>
        <v>0.44642502483238666</v>
      </c>
      <c r="Q542" s="3">
        <v>5062</v>
      </c>
      <c r="R542" s="3">
        <f t="shared" si="83"/>
        <v>8.5295169411050686</v>
      </c>
      <c r="S542" s="3">
        <v>27.071856480000001</v>
      </c>
      <c r="U542" s="3">
        <v>19772</v>
      </c>
      <c r="V542" s="3">
        <f t="shared" si="84"/>
        <v>9.8920220744268494</v>
      </c>
      <c r="W542" s="3">
        <v>110.8309352</v>
      </c>
      <c r="Y542" s="3">
        <v>1539</v>
      </c>
      <c r="Z542" s="3">
        <f t="shared" si="85"/>
        <v>7.3388881338388794</v>
      </c>
      <c r="AA542" s="3">
        <v>0.79424566600000002</v>
      </c>
      <c r="AC542" s="3">
        <v>507</v>
      </c>
      <c r="AD542" s="3">
        <f t="shared" si="86"/>
        <v>6.2285110035911835</v>
      </c>
      <c r="AE542" s="3">
        <v>0.67673745900000004</v>
      </c>
      <c r="AG542" s="3">
        <v>4036</v>
      </c>
      <c r="AH542" s="3">
        <f t="shared" si="87"/>
        <v>8.3030093814734993</v>
      </c>
      <c r="AI542" s="3">
        <v>3.8264184380000001</v>
      </c>
      <c r="AK542" s="3">
        <v>1018</v>
      </c>
      <c r="AL542" s="3">
        <f t="shared" si="88"/>
        <v>6.9255951971104679</v>
      </c>
      <c r="AM542" s="3">
        <v>5.5454599499999997</v>
      </c>
    </row>
    <row r="543" spans="1:39" x14ac:dyDescent="0.25">
      <c r="A543" s="3">
        <v>16232098</v>
      </c>
      <c r="B543" s="3" t="s">
        <v>382</v>
      </c>
      <c r="C543" s="3">
        <v>3</v>
      </c>
      <c r="D543" s="3">
        <v>204</v>
      </c>
      <c r="E543" s="3">
        <f t="shared" si="80"/>
        <v>5.3181199938442161</v>
      </c>
      <c r="F543" s="3">
        <v>1.613993403</v>
      </c>
      <c r="G543" s="3">
        <f>-LN(1-_xlfn.GAMMA.DIST(E543,Sheet3!F$73,Sheet3!E$73,TRUE))</f>
        <v>0.56011939148154044</v>
      </c>
      <c r="H543" s="3">
        <v>562</v>
      </c>
      <c r="I543" s="3">
        <f t="shared" si="81"/>
        <v>6.3315018498936908</v>
      </c>
      <c r="J543" s="3">
        <v>0</v>
      </c>
      <c r="K543" s="3">
        <f>-LN(1-_xlfn.GAMMA.DIST(I543,Sheet3!F$89,Sheet3!E$89,TRUE))</f>
        <v>0.50339298552496325</v>
      </c>
      <c r="L543" s="3">
        <v>454</v>
      </c>
      <c r="M543" s="3">
        <f t="shared" si="82"/>
        <v>6.1180971980413483</v>
      </c>
      <c r="N543" s="3">
        <v>1.6007044560000001</v>
      </c>
      <c r="O543" s="3" t="str">
        <f t="shared" si="89"/>
        <v>Plate 3</v>
      </c>
      <c r="P543" s="3">
        <f>-LN(1-_xlfn.GAMMA.DIST(M543,Sheet3!F$9,Sheet3!E$9,TRUE))</f>
        <v>1.5533658444017726</v>
      </c>
      <c r="Q543" s="3">
        <v>1419</v>
      </c>
      <c r="R543" s="3">
        <f t="shared" si="83"/>
        <v>7.2577076771600426</v>
      </c>
      <c r="S543" s="3">
        <v>1.6342586809999999</v>
      </c>
      <c r="U543" s="3">
        <v>312</v>
      </c>
      <c r="V543" s="3">
        <f t="shared" si="84"/>
        <v>5.7430031878094825</v>
      </c>
      <c r="W543" s="3">
        <v>0.461712336</v>
      </c>
      <c r="Y543" s="3">
        <v>1412</v>
      </c>
      <c r="Z543" s="3">
        <f t="shared" si="85"/>
        <v>7.2527624180531873</v>
      </c>
      <c r="AA543" s="3">
        <v>0.41163801799999999</v>
      </c>
      <c r="AC543" s="3">
        <v>877</v>
      </c>
      <c r="AD543" s="3">
        <f t="shared" si="86"/>
        <v>6.776506992372183</v>
      </c>
      <c r="AE543" s="3">
        <v>1.4871168640000001</v>
      </c>
      <c r="AG543" s="3">
        <v>3755</v>
      </c>
      <c r="AH543" s="3">
        <f t="shared" si="87"/>
        <v>8.2308435641982349</v>
      </c>
      <c r="AI543" s="3">
        <v>3.4186130060000002</v>
      </c>
      <c r="AK543" s="3">
        <v>1200</v>
      </c>
      <c r="AL543" s="3">
        <f t="shared" si="88"/>
        <v>7.0900768357760917</v>
      </c>
      <c r="AM543" s="3">
        <v>6.8525890970000001</v>
      </c>
    </row>
    <row r="544" spans="1:39" x14ac:dyDescent="0.25">
      <c r="A544" s="3">
        <v>16232102</v>
      </c>
      <c r="B544" s="3" t="s">
        <v>382</v>
      </c>
      <c r="C544" s="3">
        <v>3</v>
      </c>
      <c r="D544" s="3">
        <v>205</v>
      </c>
      <c r="E544" s="3">
        <f t="shared" si="80"/>
        <v>5.3230099791384085</v>
      </c>
      <c r="F544" s="3">
        <v>1.6369779</v>
      </c>
      <c r="G544" s="3">
        <f>-LN(1-_xlfn.GAMMA.DIST(E544,Sheet3!F$73,Sheet3!E$73,TRUE))</f>
        <v>0.57034828433426632</v>
      </c>
      <c r="H544" s="3">
        <v>540</v>
      </c>
      <c r="I544" s="3">
        <f t="shared" si="81"/>
        <v>6.2915691395583204</v>
      </c>
      <c r="J544" s="3">
        <v>0</v>
      </c>
      <c r="K544" s="3">
        <f>-LN(1-_xlfn.GAMMA.DIST(I544,Sheet3!F$89,Sheet3!E$89,TRUE))</f>
        <v>0.37243241682442174</v>
      </c>
      <c r="L544" s="3">
        <v>376</v>
      </c>
      <c r="M544" s="3">
        <f t="shared" si="82"/>
        <v>5.9295891433898946</v>
      </c>
      <c r="N544" s="3">
        <v>1.0135769800000001</v>
      </c>
      <c r="O544" s="3" t="str">
        <f t="shared" si="89"/>
        <v>Plate 3</v>
      </c>
      <c r="P544" s="3">
        <f>-LN(1-_xlfn.GAMMA.DIST(M544,Sheet3!F$9,Sheet3!E$9,TRUE))</f>
        <v>0.78865437721587395</v>
      </c>
      <c r="Q544" s="3">
        <v>1503</v>
      </c>
      <c r="R544" s="3">
        <f t="shared" si="83"/>
        <v>7.3152183897529746</v>
      </c>
      <c r="S544" s="3">
        <v>2.229506615</v>
      </c>
      <c r="U544" s="3">
        <v>328</v>
      </c>
      <c r="V544" s="3">
        <f t="shared" si="84"/>
        <v>5.7930136083841441</v>
      </c>
      <c r="W544" s="3">
        <v>0.54896440199999996</v>
      </c>
      <c r="Y544" s="3">
        <v>1462</v>
      </c>
      <c r="Z544" s="3">
        <f t="shared" si="85"/>
        <v>7.2875606403097235</v>
      </c>
      <c r="AA544" s="3">
        <v>0.56300298299999996</v>
      </c>
      <c r="AC544" s="3">
        <v>692</v>
      </c>
      <c r="AD544" s="3">
        <f t="shared" si="86"/>
        <v>6.5395859556176692</v>
      </c>
      <c r="AE544" s="3">
        <v>1.0796327999999999</v>
      </c>
      <c r="AG544" s="3">
        <v>3674</v>
      </c>
      <c r="AH544" s="3">
        <f t="shared" si="87"/>
        <v>8.2090362657750706</v>
      </c>
      <c r="AI544" s="3">
        <v>3.3011254719999998</v>
      </c>
      <c r="AK544" s="3">
        <v>1136</v>
      </c>
      <c r="AL544" s="3">
        <f t="shared" si="88"/>
        <v>7.035268599281097</v>
      </c>
      <c r="AM544" s="3">
        <v>6.3929233669999999</v>
      </c>
    </row>
    <row r="545" spans="1:39" x14ac:dyDescent="0.25">
      <c r="A545" s="3">
        <v>16232103</v>
      </c>
      <c r="B545" s="3" t="s">
        <v>382</v>
      </c>
      <c r="C545" s="3">
        <v>3</v>
      </c>
      <c r="D545" s="3">
        <v>217</v>
      </c>
      <c r="E545" s="3">
        <f t="shared" si="80"/>
        <v>5.3798973535404597</v>
      </c>
      <c r="F545" s="3">
        <v>1.9123582160000001</v>
      </c>
      <c r="G545" s="3">
        <f>-LN(1-_xlfn.GAMMA.DIST(E545,Sheet3!F$73,Sheet3!E$73,TRUE))</f>
        <v>0.69863674068873971</v>
      </c>
      <c r="H545" s="3">
        <v>587</v>
      </c>
      <c r="I545" s="3">
        <f t="shared" si="81"/>
        <v>6.3750248198280968</v>
      </c>
      <c r="J545" s="3">
        <v>0.831259682</v>
      </c>
      <c r="K545" s="3">
        <f>-LN(1-_xlfn.GAMMA.DIST(I545,Sheet3!F$89,Sheet3!E$89,TRUE))</f>
        <v>0.67944227794043599</v>
      </c>
      <c r="L545" s="3">
        <v>367</v>
      </c>
      <c r="M545" s="3">
        <f t="shared" si="82"/>
        <v>5.9053618480545707</v>
      </c>
      <c r="N545" s="3">
        <v>0.94540465799999995</v>
      </c>
      <c r="O545" s="3" t="str">
        <f t="shared" si="89"/>
        <v>Plate 3</v>
      </c>
      <c r="P545" s="3">
        <f>-LN(1-_xlfn.GAMMA.DIST(M545,Sheet3!F$9,Sheet3!E$9,TRUE))</f>
        <v>0.71338080046918972</v>
      </c>
      <c r="Q545" s="3">
        <v>1154</v>
      </c>
      <c r="R545" s="3">
        <f t="shared" si="83"/>
        <v>7.0509894470680452</v>
      </c>
      <c r="S545" s="3">
        <v>0</v>
      </c>
      <c r="U545" s="3">
        <v>271</v>
      </c>
      <c r="V545" s="3">
        <f t="shared" si="84"/>
        <v>5.602118820879701</v>
      </c>
      <c r="W545" s="3">
        <v>0.23865296799999999</v>
      </c>
      <c r="Y545" s="3">
        <v>1672</v>
      </c>
      <c r="Z545" s="3">
        <f t="shared" si="85"/>
        <v>7.4217757936446471</v>
      </c>
      <c r="AA545" s="3">
        <v>1.1900252019999999</v>
      </c>
      <c r="AC545" s="3">
        <v>575</v>
      </c>
      <c r="AD545" s="3">
        <f t="shared" si="86"/>
        <v>6.3543700407973507</v>
      </c>
      <c r="AE545" s="3">
        <v>0.82417755199999998</v>
      </c>
      <c r="AG545" s="3">
        <v>5299</v>
      </c>
      <c r="AH545" s="3">
        <f t="shared" si="87"/>
        <v>8.5752734024927619</v>
      </c>
      <c r="AI545" s="3">
        <v>5.6630333400000001</v>
      </c>
      <c r="AK545" s="3">
        <v>886</v>
      </c>
      <c r="AL545" s="3">
        <f t="shared" si="88"/>
        <v>6.7867169506050811</v>
      </c>
      <c r="AM545" s="3">
        <v>4.5975291929999997</v>
      </c>
    </row>
    <row r="546" spans="1:39" x14ac:dyDescent="0.25">
      <c r="A546" s="3">
        <v>16232111</v>
      </c>
      <c r="B546" s="3" t="s">
        <v>382</v>
      </c>
      <c r="C546" s="3">
        <v>3</v>
      </c>
      <c r="D546" s="3">
        <v>237</v>
      </c>
      <c r="E546" s="3">
        <f t="shared" si="80"/>
        <v>5.4680601411351315</v>
      </c>
      <c r="F546" s="3">
        <v>2.369774365</v>
      </c>
      <c r="G546" s="3">
        <f>-LN(1-_xlfn.GAMMA.DIST(E546,Sheet3!F$73,Sheet3!E$73,TRUE))</f>
        <v>0.93252155001382842</v>
      </c>
      <c r="H546" s="3">
        <v>629</v>
      </c>
      <c r="I546" s="3">
        <f t="shared" si="81"/>
        <v>6.444131256700441</v>
      </c>
      <c r="J546" s="3">
        <v>20.454081850000001</v>
      </c>
      <c r="K546" s="3">
        <f>-LN(1-_xlfn.GAMMA.DIST(I546,Sheet3!F$89,Sheet3!E$89,TRUE))</f>
        <v>1.0374980524820727</v>
      </c>
      <c r="L546" s="3">
        <v>274</v>
      </c>
      <c r="M546" s="3">
        <f t="shared" si="82"/>
        <v>5.6131281063880705</v>
      </c>
      <c r="N546" s="3">
        <v>0.231782933</v>
      </c>
      <c r="O546" s="3" t="str">
        <f t="shared" si="89"/>
        <v>Plate 3</v>
      </c>
      <c r="P546" s="3">
        <f>-LN(1-_xlfn.GAMMA.DIST(M546,Sheet3!F$9,Sheet3!E$9,TRUE))</f>
        <v>0.15301599348316453</v>
      </c>
      <c r="Q546" s="3">
        <v>1515</v>
      </c>
      <c r="R546" s="3">
        <f t="shared" si="83"/>
        <v>7.3231707179434693</v>
      </c>
      <c r="S546" s="3">
        <v>2.3144242959999999</v>
      </c>
      <c r="U546" s="3">
        <v>330</v>
      </c>
      <c r="V546" s="3">
        <f t="shared" si="84"/>
        <v>5.7990926544605257</v>
      </c>
      <c r="W546" s="3">
        <v>0.55987721599999996</v>
      </c>
      <c r="Y546" s="3">
        <v>1281</v>
      </c>
      <c r="Z546" s="3">
        <f t="shared" si="85"/>
        <v>7.1553963018967339</v>
      </c>
      <c r="AA546" s="3">
        <v>4.2514520000000002E-3</v>
      </c>
      <c r="AC546" s="3">
        <v>552</v>
      </c>
      <c r="AD546" s="3">
        <f t="shared" si="86"/>
        <v>6.313548046277095</v>
      </c>
      <c r="AE546" s="3">
        <v>0.77421347500000004</v>
      </c>
      <c r="AG546" s="3">
        <v>3733</v>
      </c>
      <c r="AH546" s="3">
        <f t="shared" si="87"/>
        <v>8.2249674789145839</v>
      </c>
      <c r="AI546" s="3">
        <v>3.3866998320000001</v>
      </c>
      <c r="AK546" s="3">
        <v>933</v>
      </c>
      <c r="AL546" s="3">
        <f t="shared" si="88"/>
        <v>6.8384052008473439</v>
      </c>
      <c r="AM546" s="3">
        <v>4.9350395210000002</v>
      </c>
    </row>
    <row r="547" spans="1:39" x14ac:dyDescent="0.25">
      <c r="A547" s="3">
        <v>16232131</v>
      </c>
      <c r="B547" s="3" t="s">
        <v>382</v>
      </c>
      <c r="C547" s="3">
        <v>3</v>
      </c>
      <c r="D547" s="3">
        <v>154</v>
      </c>
      <c r="E547" s="3">
        <f t="shared" si="80"/>
        <v>5.0369526024136295</v>
      </c>
      <c r="F547" s="3">
        <v>0.45410909399999999</v>
      </c>
      <c r="G547" s="3">
        <f>-LN(1-_xlfn.GAMMA.DIST(E547,Sheet3!F$73,Sheet3!E$73,TRUE))</f>
        <v>0.16012232394839018</v>
      </c>
      <c r="H547" s="3">
        <v>659</v>
      </c>
      <c r="I547" s="3">
        <f t="shared" si="81"/>
        <v>6.4907235345025072</v>
      </c>
      <c r="J547" s="3">
        <v>32.989464050000002</v>
      </c>
      <c r="K547" s="3">
        <f>-LN(1-_xlfn.GAMMA.DIST(I547,Sheet3!F$89,Sheet3!E$89,TRUE))</f>
        <v>1.3374595886908713</v>
      </c>
      <c r="L547" s="3">
        <v>334</v>
      </c>
      <c r="M547" s="3">
        <f t="shared" si="82"/>
        <v>5.8111409929767008</v>
      </c>
      <c r="N547" s="3">
        <v>0.69442053999999998</v>
      </c>
      <c r="O547" s="3" t="str">
        <f t="shared" si="89"/>
        <v>Plate 3</v>
      </c>
      <c r="P547" s="3">
        <f>-LN(1-_xlfn.GAMMA.DIST(M547,Sheet3!F$9,Sheet3!E$9,TRUE))</f>
        <v>0.46643194271440569</v>
      </c>
      <c r="Q547" s="3">
        <v>1383</v>
      </c>
      <c r="R547" s="3">
        <f t="shared" si="83"/>
        <v>7.2320103316647586</v>
      </c>
      <c r="S547" s="3">
        <v>1.3786271219999999</v>
      </c>
      <c r="U547" s="3">
        <v>351</v>
      </c>
      <c r="V547" s="3">
        <f t="shared" si="84"/>
        <v>5.8607862234658654</v>
      </c>
      <c r="W547" s="3">
        <v>0.674536621</v>
      </c>
      <c r="Y547" s="3">
        <v>1352</v>
      </c>
      <c r="Z547" s="3">
        <f t="shared" si="85"/>
        <v>7.2093402566029097</v>
      </c>
      <c r="AA547" s="3">
        <v>0.22809143400000001</v>
      </c>
      <c r="AC547" s="3">
        <v>359</v>
      </c>
      <c r="AD547" s="3">
        <f t="shared" si="86"/>
        <v>5.8833223884882786</v>
      </c>
      <c r="AE547" s="3">
        <v>0.35945515900000002</v>
      </c>
      <c r="AG547" s="3">
        <v>3623</v>
      </c>
      <c r="AH547" s="3">
        <f t="shared" si="87"/>
        <v>8.1950576908950765</v>
      </c>
      <c r="AI547" s="3">
        <v>3.2271675110000002</v>
      </c>
      <c r="AK547" s="3">
        <v>670</v>
      </c>
      <c r="AL547" s="3">
        <f t="shared" si="88"/>
        <v>6.5072777123850116</v>
      </c>
      <c r="AM547" s="3">
        <v>3.0465977290000001</v>
      </c>
    </row>
    <row r="548" spans="1:39" x14ac:dyDescent="0.25">
      <c r="A548" s="3">
        <v>16232135</v>
      </c>
      <c r="B548" s="3" t="s">
        <v>382</v>
      </c>
      <c r="C548" s="3">
        <v>3</v>
      </c>
      <c r="D548" s="3">
        <v>232</v>
      </c>
      <c r="E548" s="3">
        <f t="shared" si="80"/>
        <v>5.4467373716663099</v>
      </c>
      <c r="F548" s="3">
        <v>2.2555836619999998</v>
      </c>
      <c r="G548" s="3">
        <f>-LN(1-_xlfn.GAMMA.DIST(E548,Sheet3!F$73,Sheet3!E$73,TRUE))</f>
        <v>0.87194291435542848</v>
      </c>
      <c r="H548" s="3">
        <v>636</v>
      </c>
      <c r="I548" s="3">
        <f t="shared" si="81"/>
        <v>6.4551985633401223</v>
      </c>
      <c r="J548" s="3">
        <v>23.43432512</v>
      </c>
      <c r="K548" s="3">
        <f>-LN(1-_xlfn.GAMMA.DIST(I548,Sheet3!F$89,Sheet3!E$89,TRUE))</f>
        <v>1.1043468533486005</v>
      </c>
      <c r="L548" s="3">
        <v>716</v>
      </c>
      <c r="M548" s="3">
        <f t="shared" si="82"/>
        <v>6.5736801669606457</v>
      </c>
      <c r="N548" s="3">
        <v>3.5439246930000001</v>
      </c>
      <c r="O548" s="3" t="str">
        <f t="shared" si="89"/>
        <v>Plate 3</v>
      </c>
      <c r="P548" s="3">
        <f>-LN(1-_xlfn.GAMMA.DIST(M548,Sheet3!F$9,Sheet3!E$9,TRUE))</f>
        <v>4.8165114754938649</v>
      </c>
      <c r="Q548" s="3">
        <v>1579</v>
      </c>
      <c r="R548" s="3">
        <f t="shared" si="83"/>
        <v>7.364547014255642</v>
      </c>
      <c r="S548" s="3">
        <v>2.7669021919999999</v>
      </c>
      <c r="U548" s="3">
        <v>430</v>
      </c>
      <c r="V548" s="3">
        <f t="shared" si="84"/>
        <v>6.0637852086876078</v>
      </c>
      <c r="W548" s="3">
        <v>1.1068348969999999</v>
      </c>
      <c r="Y548" s="3">
        <v>1603</v>
      </c>
      <c r="Z548" s="3">
        <f t="shared" si="85"/>
        <v>7.3796321526095525</v>
      </c>
      <c r="AA548" s="3">
        <v>0.98517725700000003</v>
      </c>
      <c r="AC548" s="3">
        <v>504</v>
      </c>
      <c r="AD548" s="3">
        <f t="shared" si="86"/>
        <v>6.2225762680713688</v>
      </c>
      <c r="AE548" s="3">
        <v>0.67025311099999996</v>
      </c>
      <c r="AG548" s="3">
        <v>2910</v>
      </c>
      <c r="AH548" s="3">
        <f t="shared" si="87"/>
        <v>7.9759083601655378</v>
      </c>
      <c r="AI548" s="3">
        <v>2.19463952</v>
      </c>
      <c r="AK548" s="3">
        <v>956</v>
      </c>
      <c r="AL548" s="3">
        <f t="shared" si="88"/>
        <v>6.8627579130514009</v>
      </c>
      <c r="AM548" s="3">
        <v>5.1002084930000002</v>
      </c>
    </row>
    <row r="549" spans="1:39" x14ac:dyDescent="0.25">
      <c r="A549" s="3">
        <v>16232161</v>
      </c>
      <c r="B549" s="3" t="s">
        <v>382</v>
      </c>
      <c r="C549" s="3">
        <v>3</v>
      </c>
      <c r="D549" s="3">
        <v>192</v>
      </c>
      <c r="E549" s="3">
        <f t="shared" si="80"/>
        <v>5.2574953720277815</v>
      </c>
      <c r="F549" s="3">
        <v>1.3376891479999999</v>
      </c>
      <c r="G549" s="3">
        <f>-LN(1-_xlfn.GAMMA.DIST(E549,Sheet3!F$73,Sheet3!E$73,TRUE))</f>
        <v>0.44343146366229069</v>
      </c>
      <c r="H549" s="3">
        <v>493</v>
      </c>
      <c r="I549" s="3">
        <f t="shared" si="81"/>
        <v>6.2005091740426899</v>
      </c>
      <c r="J549" s="3">
        <v>0</v>
      </c>
      <c r="K549" s="3">
        <f>-LN(1-_xlfn.GAMMA.DIST(I549,Sheet3!F$89,Sheet3!E$89,TRUE))</f>
        <v>0.16784726379857565</v>
      </c>
      <c r="L549" s="3">
        <v>317</v>
      </c>
      <c r="M549" s="3">
        <f t="shared" si="82"/>
        <v>5.7589017738772803</v>
      </c>
      <c r="N549" s="3">
        <v>0.56436280400000005</v>
      </c>
      <c r="O549" s="3" t="str">
        <f t="shared" si="89"/>
        <v>Plate 3</v>
      </c>
      <c r="P549" s="3">
        <f>-LN(1-_xlfn.GAMMA.DIST(M549,Sheet3!F$9,Sheet3!E$9,TRUE))</f>
        <v>0.35884937148073337</v>
      </c>
      <c r="Q549" s="3">
        <v>1454</v>
      </c>
      <c r="R549" s="3">
        <f t="shared" si="83"/>
        <v>7.2820736580934646</v>
      </c>
      <c r="S549" s="3">
        <v>1.8824672060000001</v>
      </c>
      <c r="U549" s="3">
        <v>377</v>
      </c>
      <c r="V549" s="3">
        <f t="shared" si="84"/>
        <v>5.9322451874480109</v>
      </c>
      <c r="W549" s="3">
        <v>0.81666199100000003</v>
      </c>
      <c r="Y549" s="3">
        <v>1398</v>
      </c>
      <c r="Z549" s="3">
        <f t="shared" si="85"/>
        <v>7.2427979227937556</v>
      </c>
      <c r="AA549" s="3">
        <v>0.369030635</v>
      </c>
      <c r="AC549" s="3">
        <v>726</v>
      </c>
      <c r="AD549" s="3">
        <f t="shared" si="86"/>
        <v>6.5875500148247959</v>
      </c>
      <c r="AE549" s="3">
        <v>1.154224645</v>
      </c>
      <c r="AG549" s="3">
        <v>3679</v>
      </c>
      <c r="AH549" s="3">
        <f t="shared" si="87"/>
        <v>8.210396255104774</v>
      </c>
      <c r="AI549" s="3">
        <v>3.3083769109999999</v>
      </c>
      <c r="AK549" s="3">
        <v>652</v>
      </c>
      <c r="AL549" s="3">
        <f t="shared" si="88"/>
        <v>6.4800445619266531</v>
      </c>
      <c r="AM549" s="3">
        <v>2.9173693200000002</v>
      </c>
    </row>
    <row r="550" spans="1:39" x14ac:dyDescent="0.25">
      <c r="A550" s="3">
        <v>16232176</v>
      </c>
      <c r="B550" s="3" t="s">
        <v>382</v>
      </c>
      <c r="C550" s="3">
        <v>3</v>
      </c>
      <c r="D550" s="3">
        <v>173</v>
      </c>
      <c r="E550" s="3">
        <f t="shared" si="80"/>
        <v>5.1532915944977793</v>
      </c>
      <c r="F550" s="3">
        <v>0.89795955199999999</v>
      </c>
      <c r="G550" s="3">
        <f>-LN(1-_xlfn.GAMMA.DIST(E550,Sheet3!F$73,Sheet3!E$73,TRUE))</f>
        <v>0.28405385146497708</v>
      </c>
      <c r="H550" s="3">
        <v>554</v>
      </c>
      <c r="I550" s="3">
        <f t="shared" si="81"/>
        <v>6.3171646867472839</v>
      </c>
      <c r="J550" s="3">
        <v>0</v>
      </c>
      <c r="K550" s="3">
        <f>-LN(1-_xlfn.GAMMA.DIST(I550,Sheet3!F$89,Sheet3!E$89,TRUE))</f>
        <v>0.45315139747207001</v>
      </c>
      <c r="L550" s="3">
        <v>302</v>
      </c>
      <c r="M550" s="3">
        <f t="shared" si="82"/>
        <v>5.7104270173748697</v>
      </c>
      <c r="N550" s="3">
        <v>0.44904543699999999</v>
      </c>
      <c r="O550" s="3" t="str">
        <f t="shared" si="89"/>
        <v>Plate 3</v>
      </c>
      <c r="P550" s="3">
        <f>-LN(1-_xlfn.GAMMA.DIST(M550,Sheet3!F$9,Sheet3!E$9,TRUE))</f>
        <v>0.27599648494660867</v>
      </c>
      <c r="Q550" s="3">
        <v>1389</v>
      </c>
      <c r="R550" s="3">
        <f t="shared" si="83"/>
        <v>7.2363393427543441</v>
      </c>
      <c r="S550" s="3">
        <v>1.4212581449999999</v>
      </c>
      <c r="U550" s="3">
        <v>319</v>
      </c>
      <c r="V550" s="3">
        <f t="shared" si="84"/>
        <v>5.7651911027848444</v>
      </c>
      <c r="W550" s="3">
        <v>0.49987366100000002</v>
      </c>
      <c r="Y550" s="3">
        <v>1358</v>
      </c>
      <c r="Z550" s="3">
        <f t="shared" si="85"/>
        <v>7.2137683081186417</v>
      </c>
      <c r="AA550" s="3">
        <v>0.246573496</v>
      </c>
      <c r="AC550" s="3">
        <v>829</v>
      </c>
      <c r="AD550" s="3">
        <f t="shared" si="86"/>
        <v>6.7202201551352951</v>
      </c>
      <c r="AE550" s="3">
        <v>1.3810313430000001</v>
      </c>
      <c r="AG550" s="3">
        <v>3966</v>
      </c>
      <c r="AH550" s="3">
        <f t="shared" si="87"/>
        <v>8.2855133090797413</v>
      </c>
      <c r="AI550" s="3">
        <v>3.7247983009999999</v>
      </c>
      <c r="AK550" s="3">
        <v>1407</v>
      </c>
      <c r="AL550" s="3">
        <f t="shared" si="88"/>
        <v>7.2492150571143892</v>
      </c>
      <c r="AM550" s="3">
        <v>8.3394236710000005</v>
      </c>
    </row>
    <row r="551" spans="1:39" x14ac:dyDescent="0.25">
      <c r="A551" s="3">
        <v>16232181</v>
      </c>
      <c r="B551" s="3" t="s">
        <v>382</v>
      </c>
      <c r="C551" s="3">
        <v>3</v>
      </c>
      <c r="D551" s="3">
        <v>210</v>
      </c>
      <c r="E551" s="3">
        <f t="shared" si="80"/>
        <v>5.3471075307174685</v>
      </c>
      <c r="F551" s="3">
        <v>1.75181432</v>
      </c>
      <c r="G551" s="3">
        <f>-LN(1-_xlfn.GAMMA.DIST(E551,Sheet3!F$73,Sheet3!E$73,TRUE))</f>
        <v>0.62258592561347836</v>
      </c>
      <c r="H551" s="3">
        <v>580</v>
      </c>
      <c r="I551" s="3">
        <f t="shared" si="81"/>
        <v>6.363028103540465</v>
      </c>
      <c r="J551" s="3">
        <v>0</v>
      </c>
      <c r="K551" s="3">
        <f>-LN(1-_xlfn.GAMMA.DIST(I551,Sheet3!F$89,Sheet3!E$89,TRUE))</f>
        <v>0.62727172883958759</v>
      </c>
      <c r="L551" s="3">
        <v>364</v>
      </c>
      <c r="M551" s="3">
        <f t="shared" si="82"/>
        <v>5.8971538676367405</v>
      </c>
      <c r="N551" s="3">
        <v>0.92265642400000003</v>
      </c>
      <c r="O551" s="3" t="str">
        <f t="shared" si="89"/>
        <v>Plate 3</v>
      </c>
      <c r="P551" s="3">
        <f>-LN(1-_xlfn.GAMMA.DIST(M551,Sheet3!F$9,Sheet3!E$9,TRUE))</f>
        <v>0.68900363540660514</v>
      </c>
      <c r="Q551" s="3">
        <v>1451</v>
      </c>
      <c r="R551" s="3">
        <f t="shared" si="83"/>
        <v>7.2800082528841878</v>
      </c>
      <c r="S551" s="3">
        <v>1.8612034529999999</v>
      </c>
      <c r="U551" s="3">
        <v>341</v>
      </c>
      <c r="V551" s="3">
        <f t="shared" si="84"/>
        <v>5.8318824772835169</v>
      </c>
      <c r="W551" s="3">
        <v>0.61992049800000004</v>
      </c>
      <c r="Y551" s="3">
        <v>1480</v>
      </c>
      <c r="Z551" s="3">
        <f t="shared" si="85"/>
        <v>7.2997973667581606</v>
      </c>
      <c r="AA551" s="3">
        <v>0.61723729299999996</v>
      </c>
      <c r="AC551" s="3">
        <v>561</v>
      </c>
      <c r="AD551" s="3">
        <f t="shared" si="86"/>
        <v>6.329720905522696</v>
      </c>
      <c r="AE551" s="3">
        <v>0.79375366000000003</v>
      </c>
      <c r="AG551" s="3">
        <v>3802</v>
      </c>
      <c r="AH551" s="3">
        <f t="shared" si="87"/>
        <v>8.2432825230483751</v>
      </c>
      <c r="AI551" s="3">
        <v>3.4867984779999999</v>
      </c>
      <c r="AK551" s="3">
        <v>1127</v>
      </c>
      <c r="AL551" s="3">
        <f t="shared" si="88"/>
        <v>7.0273145140397766</v>
      </c>
      <c r="AM551" s="3">
        <v>6.3282842019999999</v>
      </c>
    </row>
    <row r="552" spans="1:39" x14ac:dyDescent="0.25">
      <c r="A552" s="3">
        <v>16232201</v>
      </c>
      <c r="B552" s="3" t="s">
        <v>382</v>
      </c>
      <c r="C552" s="3">
        <v>3</v>
      </c>
      <c r="D552" s="3">
        <v>159</v>
      </c>
      <c r="E552" s="3">
        <f t="shared" si="80"/>
        <v>5.0689042022202315</v>
      </c>
      <c r="F552" s="3">
        <v>0.57146413500000004</v>
      </c>
      <c r="G552" s="3">
        <f>-LN(1-_xlfn.GAMMA.DIST(E552,Sheet3!F$73,Sheet3!E$73,TRUE))</f>
        <v>0.18907466125142811</v>
      </c>
      <c r="H552" s="3">
        <v>673</v>
      </c>
      <c r="I552" s="3">
        <f t="shared" si="81"/>
        <v>6.5117453296447279</v>
      </c>
      <c r="J552" s="3">
        <v>38.670073410000001</v>
      </c>
      <c r="K552" s="3">
        <f>-LN(1-_xlfn.GAMMA.DIST(I552,Sheet3!F$89,Sheet3!E$89,TRUE))</f>
        <v>1.4889950335813236</v>
      </c>
      <c r="L552" s="3">
        <v>314</v>
      </c>
      <c r="M552" s="3">
        <f t="shared" si="82"/>
        <v>5.7493929859082531</v>
      </c>
      <c r="N552" s="3">
        <v>0.54134545099999998</v>
      </c>
      <c r="O552" s="3" t="str">
        <f t="shared" si="89"/>
        <v>Plate 3</v>
      </c>
      <c r="P552" s="3">
        <f>-LN(1-_xlfn.GAMMA.DIST(M552,Sheet3!F$9,Sheet3!E$9,TRUE))</f>
        <v>0.34135438828977932</v>
      </c>
      <c r="Q552" s="3">
        <v>1550</v>
      </c>
      <c r="R552" s="3">
        <f t="shared" si="83"/>
        <v>7.3460102099132927</v>
      </c>
      <c r="S552" s="3">
        <v>2.5619560529999998</v>
      </c>
      <c r="U552" s="3">
        <v>326</v>
      </c>
      <c r="V552" s="3">
        <f t="shared" si="84"/>
        <v>5.7868973813667077</v>
      </c>
      <c r="W552" s="3">
        <v>0.53805292400000004</v>
      </c>
      <c r="Y552" s="3">
        <v>1457</v>
      </c>
      <c r="Z552" s="3">
        <f t="shared" si="85"/>
        <v>7.2841348061952047</v>
      </c>
      <c r="AA552" s="3">
        <v>0.54791588700000005</v>
      </c>
      <c r="AC552" s="3">
        <v>379</v>
      </c>
      <c r="AD552" s="3">
        <f t="shared" si="86"/>
        <v>5.9375362050824263</v>
      </c>
      <c r="AE552" s="3">
        <v>0.40196468400000002</v>
      </c>
      <c r="AG552" s="3">
        <v>2844</v>
      </c>
      <c r="AH552" s="3">
        <f t="shared" si="87"/>
        <v>7.9529667909231314</v>
      </c>
      <c r="AI552" s="3">
        <v>2.0992165850000002</v>
      </c>
      <c r="AK552" s="3">
        <v>727</v>
      </c>
      <c r="AL552" s="3">
        <f t="shared" si="88"/>
        <v>6.5889264775335192</v>
      </c>
      <c r="AM552" s="3">
        <v>3.4558389059999999</v>
      </c>
    </row>
    <row r="553" spans="1:39" x14ac:dyDescent="0.25">
      <c r="A553" s="3">
        <v>16232202</v>
      </c>
      <c r="B553" s="3" t="s">
        <v>382</v>
      </c>
      <c r="C553" s="3">
        <v>3</v>
      </c>
      <c r="D553" s="3">
        <v>197</v>
      </c>
      <c r="E553" s="3">
        <f t="shared" si="80"/>
        <v>5.2832037287379885</v>
      </c>
      <c r="F553" s="3">
        <v>1.4529306259999999</v>
      </c>
      <c r="G553" s="3">
        <f>-LN(1-_xlfn.GAMMA.DIST(E553,Sheet3!F$73,Sheet3!E$73,TRUE))</f>
        <v>0.49065455604607683</v>
      </c>
      <c r="H553" s="3">
        <v>561</v>
      </c>
      <c r="I553" s="3">
        <f t="shared" si="81"/>
        <v>6.329720905522696</v>
      </c>
      <c r="J553" s="3">
        <v>0</v>
      </c>
      <c r="K553" s="3">
        <f>-LN(1-_xlfn.GAMMA.DIST(I553,Sheet3!F$89,Sheet3!E$89,TRUE))</f>
        <v>0.4969496901820476</v>
      </c>
      <c r="L553" s="3">
        <v>469</v>
      </c>
      <c r="M553" s="3">
        <f t="shared" si="82"/>
        <v>6.1506027684462792</v>
      </c>
      <c r="N553" s="3">
        <v>1.712995515</v>
      </c>
      <c r="O553" s="3" t="str">
        <f t="shared" si="89"/>
        <v>Plate 3</v>
      </c>
      <c r="P553" s="3">
        <f>-LN(1-_xlfn.GAMMA.DIST(M553,Sheet3!F$9,Sheet3!E$9,TRUE))</f>
        <v>1.7187737334989028</v>
      </c>
      <c r="Q553" s="3">
        <v>1447</v>
      </c>
      <c r="R553" s="3">
        <f t="shared" si="83"/>
        <v>7.2772477266314839</v>
      </c>
      <c r="S553" s="3">
        <v>1.832848622</v>
      </c>
      <c r="U553" s="3">
        <v>425</v>
      </c>
      <c r="V553" s="3">
        <f t="shared" si="84"/>
        <v>6.0520891689244172</v>
      </c>
      <c r="W553" s="3">
        <v>1.0794374689999999</v>
      </c>
      <c r="Y553" s="3">
        <v>1421</v>
      </c>
      <c r="Z553" s="3">
        <f t="shared" si="85"/>
        <v>7.2591161280971006</v>
      </c>
      <c r="AA553" s="3">
        <v>0.43897130600000001</v>
      </c>
      <c r="AC553" s="3">
        <v>781</v>
      </c>
      <c r="AD553" s="3">
        <f t="shared" si="86"/>
        <v>6.6605751498396861</v>
      </c>
      <c r="AE553" s="3">
        <v>1.2751861019999999</v>
      </c>
      <c r="AG553" s="3">
        <v>3751</v>
      </c>
      <c r="AH553" s="3">
        <f t="shared" si="87"/>
        <v>8.2297777500818867</v>
      </c>
      <c r="AI553" s="3">
        <v>3.412810447</v>
      </c>
      <c r="AK553" s="3">
        <v>1496</v>
      </c>
      <c r="AL553" s="3">
        <f t="shared" si="88"/>
        <v>7.3105501585344221</v>
      </c>
      <c r="AM553" s="3">
        <v>8.9787340489999998</v>
      </c>
    </row>
    <row r="554" spans="1:39" x14ac:dyDescent="0.25">
      <c r="A554" s="3">
        <v>16232207</v>
      </c>
      <c r="B554" s="3" t="s">
        <v>382</v>
      </c>
      <c r="C554" s="3">
        <v>3</v>
      </c>
      <c r="D554" s="3">
        <v>207</v>
      </c>
      <c r="E554" s="3">
        <f t="shared" si="80"/>
        <v>5.3327187932653688</v>
      </c>
      <c r="F554" s="3">
        <v>1.6829294349999999</v>
      </c>
      <c r="G554" s="3">
        <f>-LN(1-_xlfn.GAMMA.DIST(E554,Sheet3!F$73,Sheet3!E$73,TRUE))</f>
        <v>0.59102708245983371</v>
      </c>
      <c r="H554" s="3">
        <v>536</v>
      </c>
      <c r="I554" s="3">
        <f t="shared" si="81"/>
        <v>6.2841341610708019</v>
      </c>
      <c r="J554" s="3">
        <v>0</v>
      </c>
      <c r="K554" s="3">
        <f>-LN(1-_xlfn.GAMMA.DIST(I554,Sheet3!F$89,Sheet3!E$89,TRUE))</f>
        <v>0.35105716373633683</v>
      </c>
      <c r="L554" s="3">
        <v>325</v>
      </c>
      <c r="M554" s="3">
        <f t="shared" si="82"/>
        <v>5.7838251823297373</v>
      </c>
      <c r="N554" s="3">
        <v>0.62564182700000004</v>
      </c>
      <c r="O554" s="3" t="str">
        <f t="shared" si="89"/>
        <v>Plate 3</v>
      </c>
      <c r="P554" s="3">
        <f>-LN(1-_xlfn.GAMMA.DIST(M554,Sheet3!F$9,Sheet3!E$9,TRUE))</f>
        <v>0.40771144314521657</v>
      </c>
      <c r="Q554" s="3">
        <v>1338</v>
      </c>
      <c r="R554" s="3">
        <f t="shared" si="83"/>
        <v>7.1989312406881734</v>
      </c>
      <c r="S554" s="3">
        <v>1.058514524</v>
      </c>
      <c r="U554" s="3">
        <v>634</v>
      </c>
      <c r="V554" s="3">
        <f t="shared" si="84"/>
        <v>6.4520489544372257</v>
      </c>
      <c r="W554" s="3">
        <v>2.227517432</v>
      </c>
      <c r="Y554" s="3">
        <v>1335</v>
      </c>
      <c r="Z554" s="3">
        <f t="shared" si="85"/>
        <v>7.1966865708343501</v>
      </c>
      <c r="AA554" s="3">
        <v>0.175515751</v>
      </c>
      <c r="AC554" s="3">
        <v>358</v>
      </c>
      <c r="AD554" s="3">
        <f t="shared" si="86"/>
        <v>5.8805329864007003</v>
      </c>
      <c r="AE554" s="3">
        <v>0.35733341699999999</v>
      </c>
      <c r="AG554" s="3">
        <v>3549</v>
      </c>
      <c r="AH554" s="3">
        <f t="shared" si="87"/>
        <v>8.1744211526464969</v>
      </c>
      <c r="AI554" s="3">
        <v>3.1198780749999999</v>
      </c>
      <c r="AK554" s="3">
        <v>1025</v>
      </c>
      <c r="AL554" s="3">
        <f t="shared" si="88"/>
        <v>6.932447891572509</v>
      </c>
      <c r="AM554" s="3">
        <v>5.5957314509999998</v>
      </c>
    </row>
    <row r="555" spans="1:39" x14ac:dyDescent="0.25">
      <c r="A555" s="3">
        <v>16230061</v>
      </c>
      <c r="B555" s="3" t="s">
        <v>541</v>
      </c>
      <c r="C555" s="3">
        <v>4</v>
      </c>
      <c r="D555" s="3">
        <v>157</v>
      </c>
      <c r="E555" s="3">
        <f t="shared" si="80"/>
        <v>5.0562458053483077</v>
      </c>
      <c r="F555" s="3">
        <v>0.84409633500000003</v>
      </c>
      <c r="G555" s="3">
        <f>-LN(1-_xlfn.GAMMA.DIST(E555,Sheet3!F$74,Sheet3!E$74,TRUE))</f>
        <v>0.27832448188987646</v>
      </c>
      <c r="H555" s="3">
        <v>336</v>
      </c>
      <c r="I555" s="3">
        <f t="shared" si="81"/>
        <v>5.8171111599632042</v>
      </c>
      <c r="J555" s="3">
        <v>0</v>
      </c>
      <c r="K555" s="3">
        <f>-LN(1-_xlfn.GAMMA.DIST(I555,Sheet3!F$90,Sheet3!E$90,TRUE))</f>
        <v>0.29708613375166293</v>
      </c>
      <c r="L555" s="3">
        <v>396</v>
      </c>
      <c r="M555" s="3">
        <f t="shared" si="82"/>
        <v>5.9814142112544806</v>
      </c>
      <c r="N555" s="3">
        <v>1.095518282</v>
      </c>
      <c r="O555" s="3" t="str">
        <f t="shared" si="89"/>
        <v>Plate 4</v>
      </c>
      <c r="P555" s="3">
        <f>-LN(1-_xlfn.GAMMA.DIST(M555,Sheet3!F$10,Sheet3!E$10,TRUE))</f>
        <v>0.59101103691642143</v>
      </c>
      <c r="Q555" s="3">
        <v>1094</v>
      </c>
      <c r="R555" s="3">
        <f t="shared" si="83"/>
        <v>6.9975959829819265</v>
      </c>
      <c r="S555" s="3">
        <v>1.427574825</v>
      </c>
      <c r="U555" s="3">
        <v>466</v>
      </c>
      <c r="V555" s="3">
        <f t="shared" si="84"/>
        <v>6.1441856341256456</v>
      </c>
      <c r="W555" s="3">
        <v>1.3282367770000001</v>
      </c>
      <c r="Y555" s="3">
        <v>970</v>
      </c>
      <c r="Z555" s="3">
        <f t="shared" si="85"/>
        <v>6.8772960714974287</v>
      </c>
      <c r="AA555" s="3">
        <v>5.6818511000000002E-2</v>
      </c>
      <c r="AC555" s="3">
        <v>1173</v>
      </c>
      <c r="AD555" s="3">
        <f t="shared" si="86"/>
        <v>7.0673198486534758</v>
      </c>
      <c r="AE555" s="3">
        <v>2.2154248129999998</v>
      </c>
      <c r="AG555" s="3">
        <v>1817</v>
      </c>
      <c r="AH555" s="3">
        <f t="shared" si="87"/>
        <v>7.5049420683961712</v>
      </c>
      <c r="AI555" s="3">
        <v>1.377899013</v>
      </c>
      <c r="AK555" s="3">
        <v>865</v>
      </c>
      <c r="AL555" s="3">
        <f t="shared" si="88"/>
        <v>6.7627295069318789</v>
      </c>
      <c r="AM555" s="3">
        <v>4.4547954169999997</v>
      </c>
    </row>
    <row r="556" spans="1:39" x14ac:dyDescent="0.25">
      <c r="A556" s="3">
        <v>16230095</v>
      </c>
      <c r="B556" s="3" t="s">
        <v>541</v>
      </c>
      <c r="C556" s="3">
        <v>4</v>
      </c>
      <c r="D556" s="3">
        <v>159</v>
      </c>
      <c r="E556" s="3">
        <f t="shared" si="80"/>
        <v>5.0689042022202315</v>
      </c>
      <c r="F556" s="3">
        <v>0.88449619400000001</v>
      </c>
      <c r="G556" s="3">
        <f>-LN(1-_xlfn.GAMMA.DIST(E556,Sheet3!F$74,Sheet3!E$74,TRUE))</f>
        <v>0.29238300750789786</v>
      </c>
      <c r="H556" s="3">
        <v>303</v>
      </c>
      <c r="I556" s="3">
        <f t="shared" si="81"/>
        <v>5.7137328055093688</v>
      </c>
      <c r="J556" s="3">
        <v>0</v>
      </c>
      <c r="K556" s="3">
        <f>-LN(1-_xlfn.GAMMA.DIST(I556,Sheet3!F$90,Sheet3!E$90,TRUE))</f>
        <v>0.12477977074397038</v>
      </c>
      <c r="L556" s="3">
        <v>345</v>
      </c>
      <c r="M556" s="3">
        <f t="shared" si="82"/>
        <v>5.8435444170313602</v>
      </c>
      <c r="N556" s="3">
        <v>0.75171786900000004</v>
      </c>
      <c r="O556" s="3" t="str">
        <f t="shared" si="89"/>
        <v>Plate 4</v>
      </c>
      <c r="P556" s="3">
        <f>-LN(1-_xlfn.GAMMA.DIST(M556,Sheet3!F$10,Sheet3!E$10,TRUE))</f>
        <v>0.35846094371121534</v>
      </c>
      <c r="Q556" s="3">
        <v>1160</v>
      </c>
      <c r="R556" s="3">
        <f t="shared" si="83"/>
        <v>7.0561752841004104</v>
      </c>
      <c r="S556" s="3">
        <v>1.8430321380000001</v>
      </c>
      <c r="U556" s="3">
        <v>404</v>
      </c>
      <c r="V556" s="3">
        <f t="shared" si="84"/>
        <v>6.0014148779611505</v>
      </c>
      <c r="W556" s="3">
        <v>0.98605242900000001</v>
      </c>
      <c r="Y556" s="3">
        <v>1144</v>
      </c>
      <c r="Z556" s="3">
        <f t="shared" si="85"/>
        <v>7.0422861719397432</v>
      </c>
      <c r="AA556" s="3">
        <v>0.55467769300000003</v>
      </c>
      <c r="AC556" s="3">
        <v>1144</v>
      </c>
      <c r="AD556" s="3">
        <f t="shared" si="86"/>
        <v>7.0422861719397432</v>
      </c>
      <c r="AE556" s="3">
        <v>2.1469978670000001</v>
      </c>
      <c r="AG556" s="3">
        <v>3088</v>
      </c>
      <c r="AH556" s="3">
        <f t="shared" si="87"/>
        <v>8.0352789111446672</v>
      </c>
      <c r="AI556" s="3">
        <v>3.2891767459999999</v>
      </c>
      <c r="AK556" s="3">
        <v>676</v>
      </c>
      <c r="AL556" s="3">
        <f t="shared" si="88"/>
        <v>6.5161930760429643</v>
      </c>
      <c r="AM556" s="3">
        <v>3.1064907119999998</v>
      </c>
    </row>
    <row r="557" spans="1:39" x14ac:dyDescent="0.25">
      <c r="A557" s="3">
        <v>16230121</v>
      </c>
      <c r="B557" s="3" t="s">
        <v>541</v>
      </c>
      <c r="C557" s="3">
        <v>4</v>
      </c>
      <c r="D557" s="3">
        <v>142</v>
      </c>
      <c r="E557" s="3">
        <f t="shared" si="80"/>
        <v>4.9558270576012609</v>
      </c>
      <c r="F557" s="3">
        <v>0.53931328899999997</v>
      </c>
      <c r="G557" s="3">
        <f>-LN(1-_xlfn.GAMMA.DIST(E557,Sheet3!F$74,Sheet3!E$74,TRUE))</f>
        <v>0.18343755094110092</v>
      </c>
      <c r="H557" s="3">
        <v>454</v>
      </c>
      <c r="I557" s="3">
        <f t="shared" si="81"/>
        <v>6.1180971980413483</v>
      </c>
      <c r="J557" s="3">
        <v>42.944183619999997</v>
      </c>
      <c r="K557" s="3">
        <f>-LN(1-_xlfn.GAMMA.DIST(I557,Sheet3!F$90,Sheet3!E$90,TRUE))</f>
        <v>1.6532419061112071</v>
      </c>
      <c r="L557" s="3">
        <v>382</v>
      </c>
      <c r="M557" s="3">
        <f t="shared" si="82"/>
        <v>5.9454206086065753</v>
      </c>
      <c r="N557" s="3">
        <v>1.000954157</v>
      </c>
      <c r="O557" s="3" t="str">
        <f t="shared" si="89"/>
        <v>Plate 4</v>
      </c>
      <c r="P557" s="3">
        <f>-LN(1-_xlfn.GAMMA.DIST(M557,Sheet3!F$10,Sheet3!E$10,TRUE))</f>
        <v>0.52255182840789716</v>
      </c>
      <c r="Q557" s="3">
        <v>1160</v>
      </c>
      <c r="R557" s="3">
        <f t="shared" si="83"/>
        <v>7.0561752841004104</v>
      </c>
      <c r="S557" s="3">
        <v>1.8430321380000001</v>
      </c>
      <c r="U557" s="3">
        <v>479</v>
      </c>
      <c r="V557" s="3">
        <f t="shared" si="84"/>
        <v>6.1717005974109149</v>
      </c>
      <c r="W557" s="3">
        <v>1.400285113</v>
      </c>
      <c r="Y557" s="3">
        <v>1027</v>
      </c>
      <c r="Z557" s="3">
        <f t="shared" si="85"/>
        <v>6.9343972099285578</v>
      </c>
      <c r="AA557" s="3">
        <v>0.218226684</v>
      </c>
      <c r="AC557" s="3">
        <v>684</v>
      </c>
      <c r="AD557" s="3">
        <f t="shared" si="86"/>
        <v>6.5279579176225502</v>
      </c>
      <c r="AE557" s="3">
        <v>1.075005692</v>
      </c>
      <c r="AG557" s="3">
        <v>3572</v>
      </c>
      <c r="AH557" s="3">
        <f t="shared" si="87"/>
        <v>8.1808809419963904</v>
      </c>
      <c r="AI557" s="3">
        <v>4.0248550239999998</v>
      </c>
      <c r="AK557" s="3">
        <v>965</v>
      </c>
      <c r="AL557" s="3">
        <f t="shared" si="88"/>
        <v>6.8721281013389861</v>
      </c>
      <c r="AM557" s="3">
        <v>5.1701815829999997</v>
      </c>
    </row>
    <row r="558" spans="1:39" x14ac:dyDescent="0.25">
      <c r="A558" s="3">
        <v>16230125</v>
      </c>
      <c r="B558" s="3" t="s">
        <v>541</v>
      </c>
      <c r="C558" s="3">
        <v>4</v>
      </c>
      <c r="D558" s="3">
        <v>223</v>
      </c>
      <c r="E558" s="3">
        <f t="shared" si="80"/>
        <v>5.4071717714601188</v>
      </c>
      <c r="F558" s="3">
        <v>2.1598020619999998</v>
      </c>
      <c r="G558" s="3">
        <f>-LN(1-_xlfn.GAMMA.DIST(E558,Sheet3!F$74,Sheet3!E$74,TRUE))</f>
        <v>0.87394513961295295</v>
      </c>
      <c r="H558" s="3">
        <v>357</v>
      </c>
      <c r="I558" s="3">
        <f t="shared" si="81"/>
        <v>5.8777357817796387</v>
      </c>
      <c r="J558" s="3">
        <v>0</v>
      </c>
      <c r="K558" s="3">
        <f>-LN(1-_xlfn.GAMMA.DIST(I558,Sheet3!F$90,Sheet3!E$90,TRUE))</f>
        <v>0.4564625693831742</v>
      </c>
      <c r="L558" s="3">
        <v>433</v>
      </c>
      <c r="M558" s="3">
        <f t="shared" si="82"/>
        <v>6.0707377280024897</v>
      </c>
      <c r="N558" s="3">
        <v>1.346005052</v>
      </c>
      <c r="O558" s="3" t="str">
        <f t="shared" si="89"/>
        <v>Plate 4</v>
      </c>
      <c r="P558" s="3">
        <f>-LN(1-_xlfn.GAMMA.DIST(M558,Sheet3!F$10,Sheet3!E$10,TRUE))</f>
        <v>0.78611780278925403</v>
      </c>
      <c r="Q558" s="3">
        <v>1240</v>
      </c>
      <c r="R558" s="3">
        <f t="shared" si="83"/>
        <v>7.122866658599083</v>
      </c>
      <c r="S558" s="3">
        <v>2.347729159</v>
      </c>
      <c r="U558" s="3">
        <v>389</v>
      </c>
      <c r="V558" s="3">
        <f t="shared" si="84"/>
        <v>5.9635793436184459</v>
      </c>
      <c r="W558" s="3">
        <v>0.90367350400000002</v>
      </c>
      <c r="Y558" s="3">
        <v>1197</v>
      </c>
      <c r="Z558" s="3">
        <f t="shared" si="85"/>
        <v>7.0875737055579728</v>
      </c>
      <c r="AA558" s="3">
        <v>0.70824303300000002</v>
      </c>
      <c r="AC558" s="3">
        <v>557</v>
      </c>
      <c r="AD558" s="3">
        <f t="shared" si="86"/>
        <v>6.3225652399272843</v>
      </c>
      <c r="AE558" s="3">
        <v>0.78505294699999995</v>
      </c>
      <c r="AG558" s="3">
        <v>3072</v>
      </c>
      <c r="AH558" s="3">
        <f t="shared" si="87"/>
        <v>8.0300840942675631</v>
      </c>
      <c r="AI558" s="3">
        <v>3.2649161680000001</v>
      </c>
      <c r="AK558" s="3">
        <v>1116</v>
      </c>
      <c r="AL558" s="3">
        <f t="shared" si="88"/>
        <v>7.0175061429412562</v>
      </c>
      <c r="AM558" s="3">
        <v>6.2525139239999996</v>
      </c>
    </row>
    <row r="559" spans="1:39" x14ac:dyDescent="0.25">
      <c r="A559" s="3">
        <v>16230147</v>
      </c>
      <c r="B559" s="3" t="s">
        <v>541</v>
      </c>
      <c r="C559" s="3">
        <v>4</v>
      </c>
      <c r="D559" s="3">
        <v>186</v>
      </c>
      <c r="E559" s="3">
        <f t="shared" si="80"/>
        <v>5.2257466737132017</v>
      </c>
      <c r="F559" s="3">
        <v>1.42600843</v>
      </c>
      <c r="G559" s="3">
        <f>-LN(1-_xlfn.GAMMA.DIST(E559,Sheet3!F$74,Sheet3!E$74,TRUE))</f>
        <v>0.51018578113077606</v>
      </c>
      <c r="H559" s="3">
        <v>269</v>
      </c>
      <c r="I559" s="3">
        <f t="shared" si="81"/>
        <v>5.5947113796018391</v>
      </c>
      <c r="J559" s="3">
        <v>0</v>
      </c>
      <c r="K559" s="3">
        <f>-LN(1-_xlfn.GAMMA.DIST(I559,Sheet3!F$90,Sheet3!E$90,TRUE))</f>
        <v>3.5481149873261231E-2</v>
      </c>
      <c r="L559" s="3">
        <v>371</v>
      </c>
      <c r="M559" s="3">
        <f t="shared" si="82"/>
        <v>5.916202062607435</v>
      </c>
      <c r="N559" s="3">
        <v>0.92674729</v>
      </c>
      <c r="O559" s="3" t="str">
        <f t="shared" si="89"/>
        <v>Plate 4</v>
      </c>
      <c r="P559" s="3">
        <f>-LN(1-_xlfn.GAMMA.DIST(M559,Sheet3!F$10,Sheet3!E$10,TRUE))</f>
        <v>0.47109792206711909</v>
      </c>
      <c r="Q559" s="3">
        <v>1219</v>
      </c>
      <c r="R559" s="3">
        <f t="shared" si="83"/>
        <v>7.1057861294812712</v>
      </c>
      <c r="S559" s="3">
        <v>2.2151431179999999</v>
      </c>
      <c r="U559" s="3">
        <v>516</v>
      </c>
      <c r="V559" s="3">
        <f t="shared" si="84"/>
        <v>6.2461067654815627</v>
      </c>
      <c r="W559" s="3">
        <v>1.605835984</v>
      </c>
      <c r="Y559" s="3">
        <v>1113</v>
      </c>
      <c r="Z559" s="3">
        <f t="shared" si="85"/>
        <v>7.014814351275545</v>
      </c>
      <c r="AA559" s="3">
        <v>0.465132141</v>
      </c>
      <c r="AC559" s="3">
        <v>497</v>
      </c>
      <c r="AD559" s="3">
        <f t="shared" si="86"/>
        <v>6.2085900260966289</v>
      </c>
      <c r="AE559" s="3">
        <v>0.64941308200000003</v>
      </c>
      <c r="AG559" s="3">
        <v>3167</v>
      </c>
      <c r="AH559" s="3">
        <f t="shared" si="87"/>
        <v>8.0605400465386392</v>
      </c>
      <c r="AI559" s="3">
        <v>3.409022083</v>
      </c>
      <c r="AK559" s="3">
        <v>914</v>
      </c>
      <c r="AL559" s="3">
        <f t="shared" si="88"/>
        <v>6.8178305714541496</v>
      </c>
      <c r="AM559" s="3">
        <v>4.8051832660000002</v>
      </c>
    </row>
    <row r="560" spans="1:39" x14ac:dyDescent="0.25">
      <c r="A560" s="3">
        <v>16230150</v>
      </c>
      <c r="B560" s="3" t="s">
        <v>541</v>
      </c>
      <c r="C560" s="3">
        <v>4</v>
      </c>
      <c r="D560" s="3">
        <v>167</v>
      </c>
      <c r="E560" s="3">
        <f t="shared" si="80"/>
        <v>5.1179938124167554</v>
      </c>
      <c r="F560" s="3">
        <v>1.045647182</v>
      </c>
      <c r="G560" s="3">
        <f>-LN(1-_xlfn.GAMMA.DIST(E560,Sheet3!F$74,Sheet3!E$74,TRUE))</f>
        <v>0.35167779632055135</v>
      </c>
      <c r="H560" s="3">
        <v>478</v>
      </c>
      <c r="I560" s="3">
        <f t="shared" si="81"/>
        <v>6.1696107324914564</v>
      </c>
      <c r="J560" s="3">
        <v>56.679354830000001</v>
      </c>
      <c r="K560" s="3">
        <f>-LN(1-_xlfn.GAMMA.DIST(I560,Sheet3!F$90,Sheet3!E$90,TRUE))</f>
        <v>2.0438870834058762</v>
      </c>
      <c r="L560" s="3">
        <v>432</v>
      </c>
      <c r="M560" s="3">
        <f t="shared" si="82"/>
        <v>6.0684255882441107</v>
      </c>
      <c r="N560" s="3">
        <v>1.339225275</v>
      </c>
      <c r="O560" s="3" t="str">
        <f t="shared" si="89"/>
        <v>Plate 4</v>
      </c>
      <c r="P560" s="3">
        <f>-LN(1-_xlfn.GAMMA.DIST(M560,Sheet3!F$10,Sheet3!E$10,TRUE))</f>
        <v>0.7806011935434114</v>
      </c>
      <c r="Q560" s="3">
        <v>1224</v>
      </c>
      <c r="R560" s="3">
        <f t="shared" si="83"/>
        <v>7.1098794630722715</v>
      </c>
      <c r="S560" s="3">
        <v>2.2467049669999999</v>
      </c>
      <c r="U560" s="3">
        <v>587</v>
      </c>
      <c r="V560" s="3">
        <f t="shared" si="84"/>
        <v>6.3750248198280968</v>
      </c>
      <c r="W560" s="3">
        <v>2.0020511070000002</v>
      </c>
      <c r="Y560" s="3">
        <v>1109</v>
      </c>
      <c r="Z560" s="3">
        <f t="shared" si="85"/>
        <v>7.0112139873503674</v>
      </c>
      <c r="AA560" s="3">
        <v>0.45359508700000001</v>
      </c>
      <c r="AC560" s="3">
        <v>698</v>
      </c>
      <c r="AD560" s="3">
        <f t="shared" si="86"/>
        <v>6.5482191027623724</v>
      </c>
      <c r="AE560" s="3">
        <v>1.107170853</v>
      </c>
      <c r="AG560" s="3">
        <v>2864</v>
      </c>
      <c r="AH560" s="3">
        <f t="shared" si="87"/>
        <v>7.9599745280805365</v>
      </c>
      <c r="AI560" s="3">
        <v>2.9499097729999999</v>
      </c>
      <c r="AK560" s="3">
        <v>693</v>
      </c>
      <c r="AL560" s="3">
        <f t="shared" si="88"/>
        <v>6.5410299991899032</v>
      </c>
      <c r="AM560" s="3">
        <v>3.2275300979999999</v>
      </c>
    </row>
    <row r="561" spans="1:39" x14ac:dyDescent="0.25">
      <c r="A561" s="3">
        <v>16230153</v>
      </c>
      <c r="B561" s="3" t="s">
        <v>541</v>
      </c>
      <c r="C561" s="3">
        <v>4</v>
      </c>
      <c r="D561" s="3">
        <v>178</v>
      </c>
      <c r="E561" s="3">
        <f t="shared" si="80"/>
        <v>5.181783550292085</v>
      </c>
      <c r="F561" s="3">
        <v>1.2662172759999999</v>
      </c>
      <c r="G561" s="3">
        <f>-LN(1-_xlfn.GAMMA.DIST(E561,Sheet3!F$74,Sheet3!E$74,TRUE))</f>
        <v>0.44063012419299297</v>
      </c>
      <c r="H561" s="3">
        <v>351</v>
      </c>
      <c r="I561" s="3">
        <f t="shared" si="81"/>
        <v>5.8607862234658654</v>
      </c>
      <c r="J561" s="3">
        <v>0</v>
      </c>
      <c r="K561" s="3">
        <f>-LN(1-_xlfn.GAMMA.DIST(I561,Sheet3!F$90,Sheet3!E$90,TRUE))</f>
        <v>0.40693889851485815</v>
      </c>
      <c r="L561" s="3">
        <v>303</v>
      </c>
      <c r="M561" s="3">
        <f t="shared" si="82"/>
        <v>5.7137328055093688</v>
      </c>
      <c r="N561" s="3">
        <v>0.47035344899999998</v>
      </c>
      <c r="O561" s="3" t="str">
        <f t="shared" si="89"/>
        <v>Plate 4</v>
      </c>
      <c r="P561" s="3">
        <f>-LN(1-_xlfn.GAMMA.DIST(M561,Sheet3!F$10,Sheet3!E$10,TRUE))</f>
        <v>0.20686135446580492</v>
      </c>
      <c r="Q561" s="3">
        <v>1041</v>
      </c>
      <c r="R561" s="3">
        <f t="shared" si="83"/>
        <v>6.9479370686149693</v>
      </c>
      <c r="S561" s="3">
        <v>1.0947191119999999</v>
      </c>
      <c r="U561" s="3">
        <v>249</v>
      </c>
      <c r="V561" s="3">
        <f t="shared" si="84"/>
        <v>5.5174528964647074</v>
      </c>
      <c r="W561" s="3">
        <v>0.147862243</v>
      </c>
      <c r="Y561" s="3">
        <v>1091</v>
      </c>
      <c r="Z561" s="3">
        <f t="shared" si="85"/>
        <v>6.9948499858330706</v>
      </c>
      <c r="AA561" s="3">
        <v>0.40173243800000003</v>
      </c>
      <c r="AC561" s="3">
        <v>743</v>
      </c>
      <c r="AD561" s="3">
        <f t="shared" si="86"/>
        <v>6.6106960447177592</v>
      </c>
      <c r="AE561" s="3">
        <v>1.210797731</v>
      </c>
      <c r="AG561" s="3">
        <v>3385</v>
      </c>
      <c r="AH561" s="3">
        <f t="shared" si="87"/>
        <v>8.1271091853463755</v>
      </c>
      <c r="AI561" s="3">
        <v>3.7402201939999999</v>
      </c>
      <c r="AK561" s="3">
        <v>1119</v>
      </c>
      <c r="AL561" s="3">
        <f t="shared" si="88"/>
        <v>7.020190708311925</v>
      </c>
      <c r="AM561" s="3">
        <v>6.2740401669999999</v>
      </c>
    </row>
    <row r="562" spans="1:39" x14ac:dyDescent="0.25">
      <c r="A562" s="3">
        <v>16230187</v>
      </c>
      <c r="B562" s="3" t="s">
        <v>541</v>
      </c>
      <c r="C562" s="3">
        <v>4</v>
      </c>
      <c r="D562" s="3">
        <v>262</v>
      </c>
      <c r="E562" s="3">
        <f t="shared" si="80"/>
        <v>5.5683445037610966</v>
      </c>
      <c r="F562" s="3">
        <v>2.9263760560000001</v>
      </c>
      <c r="G562" s="3">
        <f>-LN(1-_xlfn.GAMMA.DIST(E562,Sheet3!F$74,Sheet3!E$74,TRUE))</f>
        <v>1.3078945002743185</v>
      </c>
      <c r="H562" s="3">
        <v>458</v>
      </c>
      <c r="I562" s="3">
        <f t="shared" si="81"/>
        <v>6.1268691841141854</v>
      </c>
      <c r="J562" s="3">
        <v>45.21266945</v>
      </c>
      <c r="K562" s="3">
        <f>-LN(1-_xlfn.GAMMA.DIST(I562,Sheet3!F$90,Sheet3!E$90,TRUE))</f>
        <v>1.7162179284664145</v>
      </c>
      <c r="L562" s="3">
        <v>417</v>
      </c>
      <c r="M562" s="3">
        <f t="shared" si="82"/>
        <v>6.0330862217988015</v>
      </c>
      <c r="N562" s="3">
        <v>1.237591946</v>
      </c>
      <c r="O562" s="3" t="str">
        <f t="shared" si="89"/>
        <v>Plate 4</v>
      </c>
      <c r="P562" s="3">
        <f>-LN(1-_xlfn.GAMMA.DIST(M562,Sheet3!F$10,Sheet3!E$10,TRUE))</f>
        <v>0.69940176405306242</v>
      </c>
      <c r="Q562" s="3">
        <v>1237</v>
      </c>
      <c r="R562" s="3">
        <f t="shared" si="83"/>
        <v>7.1204443723924875</v>
      </c>
      <c r="S562" s="3">
        <v>2.3287841220000001</v>
      </c>
      <c r="U562" s="3">
        <v>290</v>
      </c>
      <c r="V562" s="3">
        <f t="shared" si="84"/>
        <v>5.6698809229805196</v>
      </c>
      <c r="W562" s="3">
        <v>0.36572521099999999</v>
      </c>
      <c r="Y562" s="3">
        <v>1007</v>
      </c>
      <c r="Z562" s="3">
        <f t="shared" si="85"/>
        <v>6.9147308927185627</v>
      </c>
      <c r="AA562" s="3">
        <v>0.16127723099999999</v>
      </c>
      <c r="AC562" s="3">
        <v>427</v>
      </c>
      <c r="AD562" s="3">
        <f t="shared" si="86"/>
        <v>6.0567840132286248</v>
      </c>
      <c r="AE562" s="3">
        <v>0.49255577699999997</v>
      </c>
      <c r="AG562" s="3">
        <v>3262</v>
      </c>
      <c r="AH562" s="3">
        <f t="shared" si="87"/>
        <v>8.0900957831809599</v>
      </c>
      <c r="AI562" s="3">
        <v>3.5532659149999999</v>
      </c>
      <c r="AK562" s="3">
        <v>1060</v>
      </c>
      <c r="AL562" s="3">
        <f t="shared" si="88"/>
        <v>6.9660241871061128</v>
      </c>
      <c r="AM562" s="3">
        <v>5.8508486580000003</v>
      </c>
    </row>
    <row r="563" spans="1:39" x14ac:dyDescent="0.25">
      <c r="A563" s="3">
        <v>16230191</v>
      </c>
      <c r="B563" s="3" t="s">
        <v>541</v>
      </c>
      <c r="C563" s="3">
        <v>4</v>
      </c>
      <c r="D563" s="3">
        <v>155</v>
      </c>
      <c r="E563" s="3">
        <f t="shared" si="80"/>
        <v>5.0434251169192468</v>
      </c>
      <c r="F563" s="3">
        <v>0.80364719600000001</v>
      </c>
      <c r="G563" s="3">
        <f>-LN(1-_xlfn.GAMMA.DIST(E563,Sheet3!F$74,Sheet3!E$74,TRUE))</f>
        <v>0.26458436554935172</v>
      </c>
      <c r="H563" s="3">
        <v>469</v>
      </c>
      <c r="I563" s="3">
        <f t="shared" si="81"/>
        <v>6.1506027684462792</v>
      </c>
      <c r="J563" s="3">
        <v>51.494969449999999</v>
      </c>
      <c r="K563" s="3">
        <f>-LN(1-_xlfn.GAMMA.DIST(I563,Sheet3!F$90,Sheet3!E$90,TRUE))</f>
        <v>1.893880708028211</v>
      </c>
      <c r="L563" s="3">
        <v>337</v>
      </c>
      <c r="M563" s="3">
        <f t="shared" si="82"/>
        <v>5.8200829303523616</v>
      </c>
      <c r="N563" s="3">
        <v>0.69797977700000002</v>
      </c>
      <c r="O563" s="3" t="str">
        <f t="shared" si="89"/>
        <v>Plate 4</v>
      </c>
      <c r="P563" s="3">
        <f>-LN(1-_xlfn.GAMMA.DIST(M563,Sheet3!F$10,Sheet3!E$10,TRUE))</f>
        <v>0.32654665771704389</v>
      </c>
      <c r="Q563" s="3">
        <v>1086</v>
      </c>
      <c r="R563" s="3">
        <f t="shared" si="83"/>
        <v>6.9902565004938806</v>
      </c>
      <c r="S563" s="3">
        <v>1.377283816</v>
      </c>
      <c r="U563" s="3">
        <v>419</v>
      </c>
      <c r="V563" s="3">
        <f t="shared" si="84"/>
        <v>6.0378709199221374</v>
      </c>
      <c r="W563" s="3">
        <v>1.0686023330000001</v>
      </c>
      <c r="Y563" s="3">
        <v>1155</v>
      </c>
      <c r="Z563" s="3">
        <f t="shared" si="85"/>
        <v>7.0518556229558937</v>
      </c>
      <c r="AA563" s="3">
        <v>0.58650416299999997</v>
      </c>
      <c r="AC563" s="3">
        <v>637</v>
      </c>
      <c r="AD563" s="3">
        <f t="shared" si="86"/>
        <v>6.4567696555721632</v>
      </c>
      <c r="AE563" s="3">
        <v>0.96729892900000003</v>
      </c>
      <c r="AG563" s="3">
        <v>3781</v>
      </c>
      <c r="AH563" s="3">
        <f t="shared" si="87"/>
        <v>8.2377438038909325</v>
      </c>
      <c r="AI563" s="3">
        <v>4.3435178820000004</v>
      </c>
      <c r="AK563" s="3">
        <v>968</v>
      </c>
      <c r="AL563" s="3">
        <f t="shared" si="88"/>
        <v>6.8752320872765766</v>
      </c>
      <c r="AM563" s="3">
        <v>5.1916614130000003</v>
      </c>
    </row>
    <row r="564" spans="1:39" x14ac:dyDescent="0.25">
      <c r="A564" s="3">
        <v>16230246</v>
      </c>
      <c r="B564" s="3" t="s">
        <v>541</v>
      </c>
      <c r="C564" s="3">
        <v>4</v>
      </c>
      <c r="D564" s="3">
        <v>181</v>
      </c>
      <c r="E564" s="3">
        <f t="shared" si="80"/>
        <v>5.1984970312658261</v>
      </c>
      <c r="F564" s="3">
        <v>1.326195762</v>
      </c>
      <c r="G564" s="3">
        <f>-LN(1-_xlfn.GAMMA.DIST(E564,Sheet3!F$74,Sheet3!E$74,TRUE))</f>
        <v>0.4662605441255418</v>
      </c>
      <c r="H564" s="3">
        <v>344</v>
      </c>
      <c r="I564" s="3">
        <f t="shared" si="81"/>
        <v>5.8406416573733981</v>
      </c>
      <c r="J564" s="3">
        <v>0</v>
      </c>
      <c r="K564" s="3">
        <f>-LN(1-_xlfn.GAMMA.DIST(I564,Sheet3!F$90,Sheet3!E$90,TRUE))</f>
        <v>0.35318525252754146</v>
      </c>
      <c r="L564" s="3">
        <v>362</v>
      </c>
      <c r="M564" s="3">
        <f t="shared" si="82"/>
        <v>5.8916442118257715</v>
      </c>
      <c r="N564" s="3">
        <v>0.86609864299999995</v>
      </c>
      <c r="O564" s="3" t="str">
        <f t="shared" si="89"/>
        <v>Plate 4</v>
      </c>
      <c r="P564" s="3">
        <f>-LN(1-_xlfn.GAMMA.DIST(M564,Sheet3!F$10,Sheet3!E$10,TRUE))</f>
        <v>0.43062872518796397</v>
      </c>
      <c r="Q564" s="3">
        <v>1004</v>
      </c>
      <c r="R564" s="3">
        <f t="shared" si="83"/>
        <v>6.9117473002516743</v>
      </c>
      <c r="S564" s="3">
        <v>0.86286845000000001</v>
      </c>
      <c r="U564" s="3">
        <v>357</v>
      </c>
      <c r="V564" s="3">
        <f t="shared" si="84"/>
        <v>5.8777357817796387</v>
      </c>
      <c r="W564" s="3">
        <v>0.72857489399999997</v>
      </c>
      <c r="Y564" s="3">
        <v>915</v>
      </c>
      <c r="Z564" s="3">
        <f t="shared" si="85"/>
        <v>6.818924065275521</v>
      </c>
      <c r="AA564" s="3">
        <v>0</v>
      </c>
      <c r="AC564" s="3">
        <v>584</v>
      </c>
      <c r="AD564" s="3">
        <f t="shared" si="86"/>
        <v>6.3699009828282271</v>
      </c>
      <c r="AE564" s="3">
        <v>0.84639620400000004</v>
      </c>
      <c r="AG564" s="3">
        <v>2234</v>
      </c>
      <c r="AH564" s="3">
        <f t="shared" si="87"/>
        <v>7.7115489796291463</v>
      </c>
      <c r="AI564" s="3">
        <v>2.0007926110000001</v>
      </c>
      <c r="AK564" s="3">
        <v>756</v>
      </c>
      <c r="AL564" s="3">
        <f t="shared" si="88"/>
        <v>6.6280413761795334</v>
      </c>
      <c r="AM564" s="3">
        <v>3.6765243669999998</v>
      </c>
    </row>
    <row r="565" spans="1:39" x14ac:dyDescent="0.25">
      <c r="A565" s="3">
        <v>16230250</v>
      </c>
      <c r="B565" s="3" t="s">
        <v>541</v>
      </c>
      <c r="C565" s="3">
        <v>4</v>
      </c>
      <c r="D565" s="3">
        <v>221</v>
      </c>
      <c r="E565" s="3">
        <f t="shared" si="80"/>
        <v>5.3981627015177525</v>
      </c>
      <c r="F565" s="3">
        <v>2.1203221060000002</v>
      </c>
      <c r="G565" s="3">
        <f>-LN(1-_xlfn.GAMMA.DIST(E565,Sheet3!F$74,Sheet3!E$74,TRUE))</f>
        <v>0.85283882817788825</v>
      </c>
      <c r="H565" s="3">
        <v>393</v>
      </c>
      <c r="I565" s="3">
        <f t="shared" si="81"/>
        <v>5.9738096118692612</v>
      </c>
      <c r="J565" s="3">
        <v>9.8818713430000003</v>
      </c>
      <c r="K565" s="3">
        <f>-LN(1-_xlfn.GAMMA.DIST(I565,Sheet3!F$90,Sheet3!E$90,TRUE))</f>
        <v>0.81821667851432567</v>
      </c>
      <c r="L565" s="3">
        <v>354</v>
      </c>
      <c r="M565" s="3">
        <f t="shared" si="82"/>
        <v>5.8692969131337742</v>
      </c>
      <c r="N565" s="3">
        <v>0.81224214500000003</v>
      </c>
      <c r="O565" s="3" t="str">
        <f t="shared" si="89"/>
        <v>Plate 4</v>
      </c>
      <c r="P565" s="3">
        <f>-LN(1-_xlfn.GAMMA.DIST(M565,Sheet3!F$10,Sheet3!E$10,TRUE))</f>
        <v>0.39595075291131399</v>
      </c>
      <c r="Q565" s="3">
        <v>1103</v>
      </c>
      <c r="R565" s="3">
        <f t="shared" si="83"/>
        <v>7.0057890192535028</v>
      </c>
      <c r="S565" s="3">
        <v>1.484170988</v>
      </c>
      <c r="U565" s="3">
        <v>431</v>
      </c>
      <c r="V565" s="3">
        <f t="shared" si="84"/>
        <v>6.0661080901037474</v>
      </c>
      <c r="W565" s="3">
        <v>1.1347568720000001</v>
      </c>
      <c r="Y565" s="3">
        <v>1043</v>
      </c>
      <c r="Z565" s="3">
        <f t="shared" si="85"/>
        <v>6.9498564550007726</v>
      </c>
      <c r="AA565" s="3">
        <v>0.263945763</v>
      </c>
      <c r="AC565" s="3">
        <v>438</v>
      </c>
      <c r="AD565" s="3">
        <f t="shared" si="86"/>
        <v>6.0822189103764464</v>
      </c>
      <c r="AE565" s="3">
        <v>0.51709158600000005</v>
      </c>
      <c r="AG565" s="3">
        <v>3081</v>
      </c>
      <c r="AH565" s="3">
        <f t="shared" si="87"/>
        <v>8.0330094985966678</v>
      </c>
      <c r="AI565" s="3">
        <v>3.2785622440000002</v>
      </c>
      <c r="AK565" s="3">
        <v>723</v>
      </c>
      <c r="AL565" s="3">
        <f t="shared" si="88"/>
        <v>6.5834092221587648</v>
      </c>
      <c r="AM565" s="3">
        <v>3.441253906</v>
      </c>
    </row>
    <row r="566" spans="1:39" x14ac:dyDescent="0.25">
      <c r="A566" s="3">
        <v>16230276</v>
      </c>
      <c r="B566" s="3" t="s">
        <v>541</v>
      </c>
      <c r="C566" s="3">
        <v>4</v>
      </c>
      <c r="D566" s="3">
        <v>182</v>
      </c>
      <c r="E566" s="3">
        <f t="shared" si="80"/>
        <v>5.2040066870767951</v>
      </c>
      <c r="F566" s="3">
        <v>1.3461731260000001</v>
      </c>
      <c r="G566" s="3">
        <f>-LN(1-_xlfn.GAMMA.DIST(E566,Sheet3!F$74,Sheet3!E$74,TRUE))</f>
        <v>0.47492682394530134</v>
      </c>
      <c r="H566" s="3">
        <v>888</v>
      </c>
      <c r="I566" s="3">
        <f t="shared" si="81"/>
        <v>6.7889717429921701</v>
      </c>
      <c r="J566" s="3">
        <v>314.12352010000001</v>
      </c>
      <c r="K566" s="3">
        <f>-LN(1-_xlfn.GAMMA.DIST(I566,Sheet3!F$90,Sheet3!E$90,TRUE))</f>
        <v>10.792708151470041</v>
      </c>
      <c r="L566" s="3">
        <v>396</v>
      </c>
      <c r="M566" s="3">
        <f t="shared" si="82"/>
        <v>5.9814142112544806</v>
      </c>
      <c r="N566" s="3">
        <v>1.095518282</v>
      </c>
      <c r="O566" s="3" t="str">
        <f t="shared" si="89"/>
        <v>Plate 4</v>
      </c>
      <c r="P566" s="3">
        <f>-LN(1-_xlfn.GAMMA.DIST(M566,Sheet3!F$10,Sheet3!E$10,TRUE))</f>
        <v>0.59101103691642143</v>
      </c>
      <c r="Q566" s="3">
        <v>1230</v>
      </c>
      <c r="R566" s="3">
        <f t="shared" si="83"/>
        <v>7.114769448366463</v>
      </c>
      <c r="S566" s="3">
        <v>2.2845843929999998</v>
      </c>
      <c r="U566" s="3">
        <v>328</v>
      </c>
      <c r="V566" s="3">
        <f t="shared" si="84"/>
        <v>5.7930136083841441</v>
      </c>
      <c r="W566" s="3">
        <v>0.570786617</v>
      </c>
      <c r="Y566" s="3">
        <v>1167</v>
      </c>
      <c r="Z566" s="3">
        <f t="shared" si="85"/>
        <v>7.0621916322865559</v>
      </c>
      <c r="AA566" s="3">
        <v>0.62125242000000003</v>
      </c>
      <c r="AC566" s="3">
        <v>1160</v>
      </c>
      <c r="AD566" s="3">
        <f t="shared" si="86"/>
        <v>7.0561752841004104</v>
      </c>
      <c r="AE566" s="3">
        <v>2.1847404429999999</v>
      </c>
      <c r="AG566" s="3">
        <v>3001</v>
      </c>
      <c r="AH566" s="3">
        <f t="shared" si="87"/>
        <v>8.006700845440367</v>
      </c>
      <c r="AI566" s="3">
        <v>3.1573093590000001</v>
      </c>
      <c r="AK566" s="3">
        <v>1045</v>
      </c>
      <c r="AL566" s="3">
        <f t="shared" si="88"/>
        <v>6.9517721643989114</v>
      </c>
      <c r="AM566" s="3">
        <v>5.7433121360000001</v>
      </c>
    </row>
    <row r="567" spans="1:39" x14ac:dyDescent="0.25">
      <c r="A567" s="3">
        <v>16230277</v>
      </c>
      <c r="B567" s="3" t="s">
        <v>541</v>
      </c>
      <c r="C567" s="3">
        <v>4</v>
      </c>
      <c r="D567" s="3">
        <v>247</v>
      </c>
      <c r="E567" s="3">
        <f t="shared" si="80"/>
        <v>5.5093883366279774</v>
      </c>
      <c r="F567" s="3">
        <v>2.6322263330000002</v>
      </c>
      <c r="G567" s="3">
        <f>-LN(1-_xlfn.GAMMA.DIST(E567,Sheet3!F$74,Sheet3!E$74,TRUE))</f>
        <v>1.1366357681395138</v>
      </c>
      <c r="H567" s="3">
        <v>339</v>
      </c>
      <c r="I567" s="3">
        <f t="shared" si="81"/>
        <v>5.8260001073804499</v>
      </c>
      <c r="J567" s="3">
        <v>0</v>
      </c>
      <c r="K567" s="3">
        <f>-LN(1-_xlfn.GAMMA.DIST(I567,Sheet3!F$90,Sheet3!E$90,TRUE))</f>
        <v>0.31745605604488142</v>
      </c>
      <c r="L567" s="3">
        <v>394</v>
      </c>
      <c r="M567" s="3">
        <f t="shared" si="82"/>
        <v>5.9763509092979339</v>
      </c>
      <c r="N567" s="3">
        <v>1.082001352</v>
      </c>
      <c r="O567" s="3" t="str">
        <f t="shared" si="89"/>
        <v>Plate 4</v>
      </c>
      <c r="P567" s="3">
        <f>-LN(1-_xlfn.GAMMA.DIST(M567,Sheet3!F$10,Sheet3!E$10,TRUE))</f>
        <v>0.58103628036512789</v>
      </c>
      <c r="Q567" s="3">
        <v>919</v>
      </c>
      <c r="R567" s="3">
        <f t="shared" si="83"/>
        <v>6.8232861223556869</v>
      </c>
      <c r="S567" s="3">
        <v>0.332712059</v>
      </c>
      <c r="U567" s="3">
        <v>350</v>
      </c>
      <c r="V567" s="3">
        <f t="shared" si="84"/>
        <v>5.857933154483459</v>
      </c>
      <c r="W567" s="3">
        <v>0.69040277699999997</v>
      </c>
      <c r="Y567" s="3">
        <v>1035</v>
      </c>
      <c r="Z567" s="3">
        <f t="shared" si="85"/>
        <v>6.9421567056994693</v>
      </c>
      <c r="AA567" s="3">
        <v>0.241070531</v>
      </c>
      <c r="AC567" s="3">
        <v>697</v>
      </c>
      <c r="AD567" s="3">
        <f t="shared" si="86"/>
        <v>6.5467854107605241</v>
      </c>
      <c r="AE567" s="3">
        <v>1.1048721379999999</v>
      </c>
      <c r="AG567" s="3">
        <v>3866</v>
      </c>
      <c r="AH567" s="3">
        <f t="shared" si="87"/>
        <v>8.2599756597682763</v>
      </c>
      <c r="AI567" s="3">
        <v>4.4732724839999998</v>
      </c>
      <c r="AK567" s="3">
        <v>978</v>
      </c>
      <c r="AL567" s="3">
        <f t="shared" si="88"/>
        <v>6.8855096700348177</v>
      </c>
      <c r="AM567" s="3">
        <v>5.263268128</v>
      </c>
    </row>
    <row r="568" spans="1:39" x14ac:dyDescent="0.25">
      <c r="A568" s="3">
        <v>16230308</v>
      </c>
      <c r="B568" s="3" t="s">
        <v>541</v>
      </c>
      <c r="C568" s="3">
        <v>4</v>
      </c>
      <c r="D568" s="3">
        <v>174</v>
      </c>
      <c r="E568" s="3">
        <f t="shared" si="80"/>
        <v>5.1590552992145291</v>
      </c>
      <c r="F568" s="3">
        <v>1.186132824</v>
      </c>
      <c r="G568" s="3">
        <f>-LN(1-_xlfn.GAMMA.DIST(E568,Sheet3!F$74,Sheet3!E$74,TRUE))</f>
        <v>0.40734457119790463</v>
      </c>
      <c r="H568" s="3">
        <v>430</v>
      </c>
      <c r="I568" s="3">
        <f t="shared" si="81"/>
        <v>6.0637852086876078</v>
      </c>
      <c r="J568" s="3">
        <v>29.54147481</v>
      </c>
      <c r="K568" s="3">
        <f>-LN(1-_xlfn.GAMMA.DIST(I568,Sheet3!F$90,Sheet3!E$90,TRUE))</f>
        <v>1.2951414283314491</v>
      </c>
      <c r="L568" s="3">
        <v>356</v>
      </c>
      <c r="M568" s="3">
        <f t="shared" si="82"/>
        <v>5.8749307308520304</v>
      </c>
      <c r="N568" s="3">
        <v>0.82570137399999999</v>
      </c>
      <c r="O568" s="3" t="str">
        <f t="shared" si="89"/>
        <v>Plate 4</v>
      </c>
      <c r="P568" s="3">
        <f>-LN(1-_xlfn.GAMMA.DIST(M568,Sheet3!F$10,Sheet3!E$10,TRUE))</f>
        <v>0.40450300255682314</v>
      </c>
      <c r="Q568" s="3">
        <v>944</v>
      </c>
      <c r="R568" s="3">
        <f t="shared" si="83"/>
        <v>6.8501261661455004</v>
      </c>
      <c r="S568" s="3">
        <v>0.48816279699999998</v>
      </c>
      <c r="U568" s="3">
        <v>365</v>
      </c>
      <c r="V568" s="3">
        <f t="shared" si="84"/>
        <v>5.8998973535824915</v>
      </c>
      <c r="W568" s="3">
        <v>0.77226070700000005</v>
      </c>
      <c r="Y568" s="3">
        <v>1052</v>
      </c>
      <c r="Z568" s="3">
        <f t="shared" si="85"/>
        <v>6.9584483932976555</v>
      </c>
      <c r="AA568" s="3">
        <v>0.28971462999999997</v>
      </c>
      <c r="AC568" s="3">
        <v>645</v>
      </c>
      <c r="AD568" s="3">
        <f t="shared" si="86"/>
        <v>6.4692503167957724</v>
      </c>
      <c r="AE568" s="3">
        <v>0.98560082800000004</v>
      </c>
      <c r="AG568" s="3">
        <v>3337</v>
      </c>
      <c r="AH568" s="3">
        <f t="shared" si="87"/>
        <v>8.1128274787513739</v>
      </c>
      <c r="AI568" s="3">
        <v>3.6672366279999999</v>
      </c>
      <c r="AK568" s="3">
        <v>875</v>
      </c>
      <c r="AL568" s="3">
        <f t="shared" si="88"/>
        <v>6.7742238863576141</v>
      </c>
      <c r="AM568" s="3">
        <v>4.526278456</v>
      </c>
    </row>
    <row r="569" spans="1:39" x14ac:dyDescent="0.25">
      <c r="A569" s="3">
        <v>16230397</v>
      </c>
      <c r="B569" s="3" t="s">
        <v>541</v>
      </c>
      <c r="C569" s="3">
        <v>4</v>
      </c>
      <c r="D569" s="3">
        <v>594</v>
      </c>
      <c r="E569" s="3">
        <f t="shared" si="80"/>
        <v>6.3868793193626452</v>
      </c>
      <c r="F569" s="3">
        <v>9.3165181009999998</v>
      </c>
      <c r="G569" s="3">
        <f>-LN(1-_xlfn.GAMMA.DIST(E569,Sheet3!F$74,Sheet3!E$74,TRUE))</f>
        <v>5.2137545272140775</v>
      </c>
      <c r="H569" s="3">
        <v>452</v>
      </c>
      <c r="I569" s="3">
        <f t="shared" si="81"/>
        <v>6.1136821798322316</v>
      </c>
      <c r="J569" s="3">
        <v>41.81333506</v>
      </c>
      <c r="K569" s="3">
        <f>-LN(1-_xlfn.GAMMA.DIST(I569,Sheet3!F$90,Sheet3!E$90,TRUE))</f>
        <v>1.6220912189459511</v>
      </c>
      <c r="L569" s="3">
        <v>375</v>
      </c>
      <c r="M569" s="3">
        <f t="shared" si="82"/>
        <v>5.9269260259704106</v>
      </c>
      <c r="N569" s="3">
        <v>0.95372163799999998</v>
      </c>
      <c r="O569" s="3" t="str">
        <f t="shared" si="89"/>
        <v>Plate 4</v>
      </c>
      <c r="P569" s="3">
        <f>-LN(1-_xlfn.GAMMA.DIST(M569,Sheet3!F$10,Sheet3!E$10,TRUE))</f>
        <v>0.48956100712713424</v>
      </c>
      <c r="Q569" s="3">
        <v>1192</v>
      </c>
      <c r="R569" s="3">
        <f t="shared" si="83"/>
        <v>7.0833878476252954</v>
      </c>
      <c r="S569" s="3">
        <v>2.0447797799999998</v>
      </c>
      <c r="U569" s="3">
        <v>325</v>
      </c>
      <c r="V569" s="3">
        <f t="shared" si="84"/>
        <v>5.7838251823297373</v>
      </c>
      <c r="W569" s="3">
        <v>0.55452061699999999</v>
      </c>
      <c r="Y569" s="3">
        <v>1119</v>
      </c>
      <c r="Z569" s="3">
        <f t="shared" si="85"/>
        <v>7.020190708311925</v>
      </c>
      <c r="AA569" s="3">
        <v>0.482445452</v>
      </c>
      <c r="AC569" s="3">
        <v>796</v>
      </c>
      <c r="AD569" s="3">
        <f t="shared" si="86"/>
        <v>6.6795991858443831</v>
      </c>
      <c r="AE569" s="3">
        <v>1.3332842659999999</v>
      </c>
      <c r="AG569" s="3">
        <v>5536</v>
      </c>
      <c r="AH569" s="3">
        <f t="shared" si="87"/>
        <v>8.6190274972975054</v>
      </c>
      <c r="AI569" s="3">
        <v>7.0377312669999998</v>
      </c>
      <c r="AK569" s="3">
        <v>1163</v>
      </c>
      <c r="AL569" s="3">
        <f t="shared" si="88"/>
        <v>7.0587581525186645</v>
      </c>
      <c r="AM569" s="3">
        <v>6.589853497</v>
      </c>
    </row>
    <row r="570" spans="1:39" x14ac:dyDescent="0.25">
      <c r="A570" s="3">
        <v>16230457</v>
      </c>
      <c r="B570" s="3" t="s">
        <v>541</v>
      </c>
      <c r="C570" s="3">
        <v>4</v>
      </c>
      <c r="D570" s="3">
        <v>1057</v>
      </c>
      <c r="E570" s="3">
        <f t="shared" si="80"/>
        <v>6.9631899858702377</v>
      </c>
      <c r="F570" s="3">
        <v>18.04528728</v>
      </c>
      <c r="G570" s="3">
        <f>-LN(1-_xlfn.GAMMA.DIST(E570,Sheet3!F$74,Sheet3!E$74,TRUE))</f>
        <v>9.5853298920467704</v>
      </c>
      <c r="H570" s="3">
        <v>369</v>
      </c>
      <c r="I570" s="3">
        <f t="shared" si="81"/>
        <v>5.9107966440405271</v>
      </c>
      <c r="J570" s="3">
        <v>0</v>
      </c>
      <c r="K570" s="3">
        <f>-LN(1-_xlfn.GAMMA.DIST(I570,Sheet3!F$90,Sheet3!E$90,TRUE))</f>
        <v>0.56493492646823673</v>
      </c>
      <c r="L570" s="3">
        <v>377</v>
      </c>
      <c r="M570" s="3">
        <f t="shared" si="82"/>
        <v>5.9322451874480109</v>
      </c>
      <c r="N570" s="3">
        <v>0.96721313200000003</v>
      </c>
      <c r="O570" s="3" t="str">
        <f t="shared" si="89"/>
        <v>Plate 4</v>
      </c>
      <c r="P570" s="3">
        <f>-LN(1-_xlfn.GAMMA.DIST(M570,Sheet3!F$10,Sheet3!E$10,TRUE))</f>
        <v>0.49889958108074495</v>
      </c>
      <c r="Q570" s="3">
        <v>1163</v>
      </c>
      <c r="R570" s="3">
        <f t="shared" si="83"/>
        <v>7.0587581525186645</v>
      </c>
      <c r="S570" s="3">
        <v>1.8619379549999999</v>
      </c>
      <c r="U570" s="3">
        <v>710</v>
      </c>
      <c r="V570" s="3">
        <f t="shared" si="84"/>
        <v>6.5652649700353614</v>
      </c>
      <c r="W570" s="3">
        <v>2.6929383210000002</v>
      </c>
      <c r="Y570" s="3">
        <v>1073</v>
      </c>
      <c r="Z570" s="3">
        <f t="shared" si="85"/>
        <v>6.9782137426306985</v>
      </c>
      <c r="AA570" s="3">
        <v>0.34996667399999998</v>
      </c>
      <c r="AC570" s="3">
        <v>1907</v>
      </c>
      <c r="AD570" s="3">
        <f t="shared" si="86"/>
        <v>7.5532866056004186</v>
      </c>
      <c r="AE570" s="3">
        <v>3.9698513119999999</v>
      </c>
      <c r="AG570" s="3">
        <v>3032</v>
      </c>
      <c r="AH570" s="3">
        <f t="shared" si="87"/>
        <v>8.0169777467622616</v>
      </c>
      <c r="AI570" s="3">
        <v>3.2042825960000001</v>
      </c>
      <c r="AK570" s="3">
        <v>1149</v>
      </c>
      <c r="AL570" s="3">
        <f t="shared" si="88"/>
        <v>7.0466472778487557</v>
      </c>
      <c r="AM570" s="3">
        <v>6.4893483529999996</v>
      </c>
    </row>
    <row r="571" spans="1:39" x14ac:dyDescent="0.25">
      <c r="A571" s="3">
        <v>16230460</v>
      </c>
      <c r="B571" s="3" t="s">
        <v>541</v>
      </c>
      <c r="C571" s="3">
        <v>4</v>
      </c>
      <c r="D571" s="3">
        <v>172</v>
      </c>
      <c r="E571" s="3">
        <f t="shared" si="80"/>
        <v>5.1474944768134527</v>
      </c>
      <c r="F571" s="3">
        <v>1.146039553</v>
      </c>
      <c r="G571" s="3">
        <f>-LN(1-_xlfn.GAMMA.DIST(E571,Sheet3!F$74,Sheet3!E$74,TRUE))</f>
        <v>0.39109648728037755</v>
      </c>
      <c r="H571" s="3">
        <v>389</v>
      </c>
      <c r="I571" s="3">
        <f t="shared" si="81"/>
        <v>5.9635793436184459</v>
      </c>
      <c r="J571" s="3">
        <v>7.8750347859999996</v>
      </c>
      <c r="K571" s="3">
        <f>-LN(1-_xlfn.GAMMA.DIST(I571,Sheet3!F$90,Sheet3!E$90,TRUE))</f>
        <v>0.77275638649772427</v>
      </c>
      <c r="L571" s="3">
        <v>319</v>
      </c>
      <c r="M571" s="3">
        <f t="shared" si="82"/>
        <v>5.7651911027848444</v>
      </c>
      <c r="N571" s="3">
        <v>0.577304021</v>
      </c>
      <c r="O571" s="3" t="str">
        <f t="shared" si="89"/>
        <v>Plate 4</v>
      </c>
      <c r="P571" s="3">
        <f>-LN(1-_xlfn.GAMMA.DIST(M571,Sheet3!F$10,Sheet3!E$10,TRUE))</f>
        <v>0.25985478000433787</v>
      </c>
      <c r="Q571" s="3">
        <v>1032</v>
      </c>
      <c r="R571" s="3">
        <f t="shared" si="83"/>
        <v>6.9392539460415081</v>
      </c>
      <c r="S571" s="3">
        <v>1.038278984</v>
      </c>
      <c r="U571" s="3">
        <v>254</v>
      </c>
      <c r="V571" s="3">
        <f t="shared" si="84"/>
        <v>5.5373342670185366</v>
      </c>
      <c r="W571" s="3">
        <v>0.17414701899999999</v>
      </c>
      <c r="Y571" s="3">
        <v>1232</v>
      </c>
      <c r="Z571" s="3">
        <f t="shared" si="85"/>
        <v>7.1163941440934648</v>
      </c>
      <c r="AA571" s="3">
        <v>0.80992695199999998</v>
      </c>
      <c r="AC571" s="3">
        <v>526</v>
      </c>
      <c r="AD571" s="3">
        <f t="shared" si="86"/>
        <v>6.2653012127377101</v>
      </c>
      <c r="AE571" s="3">
        <v>0.71484910000000002</v>
      </c>
      <c r="AG571" s="3">
        <v>2852</v>
      </c>
      <c r="AH571" s="3">
        <f t="shared" si="87"/>
        <v>7.9557757815341867</v>
      </c>
      <c r="AI571" s="3">
        <v>2.9317587029999999</v>
      </c>
      <c r="AK571" s="3">
        <v>901</v>
      </c>
      <c r="AL571" s="3">
        <f t="shared" si="88"/>
        <v>6.8035052576083377</v>
      </c>
      <c r="AM571" s="3">
        <v>4.7121939880000001</v>
      </c>
    </row>
    <row r="572" spans="1:39" x14ac:dyDescent="0.25">
      <c r="A572" s="3">
        <v>16230481</v>
      </c>
      <c r="B572" s="3" t="s">
        <v>541</v>
      </c>
      <c r="C572" s="3">
        <v>4</v>
      </c>
      <c r="D572" s="3">
        <v>329</v>
      </c>
      <c r="E572" s="3">
        <f t="shared" si="80"/>
        <v>5.7960577507653719</v>
      </c>
      <c r="F572" s="3">
        <v>4.2320411</v>
      </c>
      <c r="G572" s="3">
        <f>-LN(1-_xlfn.GAMMA.DIST(E572,Sheet3!F$74,Sheet3!E$74,TRUE))</f>
        <v>2.1082986345550028</v>
      </c>
      <c r="H572" s="3">
        <v>276</v>
      </c>
      <c r="I572" s="3">
        <f t="shared" si="81"/>
        <v>5.6204008657171496</v>
      </c>
      <c r="J572" s="3">
        <v>0</v>
      </c>
      <c r="K572" s="3">
        <f>-LN(1-_xlfn.GAMMA.DIST(I572,Sheet3!F$90,Sheet3!E$90,TRUE))</f>
        <v>4.7792869691843778E-2</v>
      </c>
      <c r="L572" s="3">
        <v>629</v>
      </c>
      <c r="M572" s="3">
        <f t="shared" si="82"/>
        <v>6.444131256700441</v>
      </c>
      <c r="N572" s="3">
        <v>2.6825773380000002</v>
      </c>
      <c r="O572" s="3" t="str">
        <f t="shared" si="89"/>
        <v>Plate 4</v>
      </c>
      <c r="P572" s="3">
        <f>-LN(1-_xlfn.GAMMA.DIST(M572,Sheet3!F$10,Sheet3!E$10,TRUE))</f>
        <v>2.0254923179381339</v>
      </c>
      <c r="Q572" s="3">
        <v>1485</v>
      </c>
      <c r="R572" s="3">
        <f t="shared" si="83"/>
        <v>7.3031700512368003</v>
      </c>
      <c r="S572" s="3">
        <v>3.8987631230000002</v>
      </c>
      <c r="U572" s="3">
        <v>626</v>
      </c>
      <c r="V572" s="3">
        <f t="shared" si="84"/>
        <v>6.4393503711000983</v>
      </c>
      <c r="W572" s="3">
        <v>2.2205525979999998</v>
      </c>
      <c r="Y572" s="3">
        <v>1137</v>
      </c>
      <c r="Z572" s="3">
        <f t="shared" si="85"/>
        <v>7.0361484937505363</v>
      </c>
      <c r="AA572" s="3">
        <v>0.53443813299999998</v>
      </c>
      <c r="AC572" s="3">
        <v>592</v>
      </c>
      <c r="AD572" s="3">
        <f t="shared" si="86"/>
        <v>6.3835066348840055</v>
      </c>
      <c r="AE572" s="3">
        <v>0.86460539599999997</v>
      </c>
      <c r="AG572" s="3">
        <v>3414</v>
      </c>
      <c r="AH572" s="3">
        <f t="shared" si="87"/>
        <v>8.1356399033543862</v>
      </c>
      <c r="AI572" s="3">
        <v>3.7843301290000002</v>
      </c>
      <c r="AK572" s="3">
        <v>1281</v>
      </c>
      <c r="AL572" s="3">
        <f t="shared" si="88"/>
        <v>7.1553963018967339</v>
      </c>
      <c r="AM572" s="3">
        <v>7.437637337</v>
      </c>
    </row>
    <row r="573" spans="1:39" x14ac:dyDescent="0.25">
      <c r="A573" s="3">
        <v>16230486</v>
      </c>
      <c r="B573" s="3" t="s">
        <v>541</v>
      </c>
      <c r="C573" s="3">
        <v>4</v>
      </c>
      <c r="D573" s="3">
        <v>129</v>
      </c>
      <c r="E573" s="3">
        <f t="shared" si="80"/>
        <v>4.8598124043616719</v>
      </c>
      <c r="F573" s="3">
        <v>0.27147862099999998</v>
      </c>
      <c r="G573" s="3">
        <f>-LN(1-_xlfn.GAMMA.DIST(E573,Sheet3!F$74,Sheet3!E$74,TRUE))</f>
        <v>0.11743454178521028</v>
      </c>
      <c r="H573" s="3">
        <v>358</v>
      </c>
      <c r="I573" s="3">
        <f t="shared" si="81"/>
        <v>5.8805329864007003</v>
      </c>
      <c r="J573" s="3">
        <v>0</v>
      </c>
      <c r="K573" s="3">
        <f>-LN(1-_xlfn.GAMMA.DIST(I573,Sheet3!F$90,Sheet3!E$90,TRUE))</f>
        <v>0.46502412730665671</v>
      </c>
      <c r="L573" s="3">
        <v>380</v>
      </c>
      <c r="M573" s="3">
        <f t="shared" si="82"/>
        <v>5.9401712527204316</v>
      </c>
      <c r="N573" s="3">
        <v>0.98745566399999996</v>
      </c>
      <c r="O573" s="3" t="str">
        <f t="shared" si="89"/>
        <v>Plate 4</v>
      </c>
      <c r="P573" s="3">
        <f>-LN(1-_xlfn.GAMMA.DIST(M573,Sheet3!F$10,Sheet3!E$10,TRUE))</f>
        <v>0.51303899849586909</v>
      </c>
      <c r="Q573" s="3">
        <v>1728</v>
      </c>
      <c r="R573" s="3">
        <f t="shared" si="83"/>
        <v>7.4547199493640006</v>
      </c>
      <c r="S573" s="3">
        <v>5.4427745679999999</v>
      </c>
      <c r="U573" s="3">
        <v>2738</v>
      </c>
      <c r="V573" s="3">
        <f t="shared" si="84"/>
        <v>7.9149830058483941</v>
      </c>
      <c r="W573" s="3">
        <v>14.43526512</v>
      </c>
      <c r="Y573" s="3">
        <v>1119</v>
      </c>
      <c r="Z573" s="3">
        <f t="shared" si="85"/>
        <v>7.020190708311925</v>
      </c>
      <c r="AA573" s="3">
        <v>0.482445452</v>
      </c>
      <c r="AC573" s="3">
        <v>495</v>
      </c>
      <c r="AD573" s="3">
        <f t="shared" si="86"/>
        <v>6.2045577625686903</v>
      </c>
      <c r="AE573" s="3">
        <v>0.64490928999999997</v>
      </c>
      <c r="AG573" s="3">
        <v>3452</v>
      </c>
      <c r="AH573" s="3">
        <f t="shared" si="87"/>
        <v>8.1467090522033185</v>
      </c>
      <c r="AI573" s="3">
        <v>3.842146997</v>
      </c>
      <c r="AK573" s="3">
        <v>1332</v>
      </c>
      <c r="AL573" s="3">
        <f t="shared" si="88"/>
        <v>7.1944368511003347</v>
      </c>
      <c r="AM573" s="3">
        <v>7.8044009150000004</v>
      </c>
    </row>
    <row r="574" spans="1:39" x14ac:dyDescent="0.25">
      <c r="A574" s="3">
        <v>16230493</v>
      </c>
      <c r="B574" s="3" t="s">
        <v>541</v>
      </c>
      <c r="C574" s="3">
        <v>4</v>
      </c>
      <c r="D574" s="3">
        <v>280</v>
      </c>
      <c r="E574" s="3">
        <f t="shared" si="80"/>
        <v>5.6347896031692493</v>
      </c>
      <c r="F574" s="3">
        <v>3.278376223</v>
      </c>
      <c r="G574" s="3">
        <f>-LN(1-_xlfn.GAMMA.DIST(E574,Sheet3!F$74,Sheet3!E$74,TRUE))</f>
        <v>1.518522714475264</v>
      </c>
      <c r="H574" s="3">
        <v>437</v>
      </c>
      <c r="I574" s="3">
        <f t="shared" si="81"/>
        <v>6.0799331950955899</v>
      </c>
      <c r="J574" s="3">
        <v>33.410348300000003</v>
      </c>
      <c r="K574" s="3">
        <f>-LN(1-_xlfn.GAMMA.DIST(I574,Sheet3!F$90,Sheet3!E$90,TRUE))</f>
        <v>1.3959413154588842</v>
      </c>
      <c r="L574" s="3">
        <v>348</v>
      </c>
      <c r="M574" s="3">
        <f t="shared" si="82"/>
        <v>5.8522024797744745</v>
      </c>
      <c r="N574" s="3">
        <v>0.77188477300000002</v>
      </c>
      <c r="O574" s="3" t="str">
        <f t="shared" si="89"/>
        <v>Plate 4</v>
      </c>
      <c r="P574" s="3">
        <f>-LN(1-_xlfn.GAMMA.DIST(M574,Sheet3!F$10,Sheet3!E$10,TRUE))</f>
        <v>0.37077418928211331</v>
      </c>
      <c r="Q574" s="3">
        <v>1280</v>
      </c>
      <c r="R574" s="3">
        <f t="shared" si="83"/>
        <v>7.1546153569136628</v>
      </c>
      <c r="S574" s="3">
        <v>2.6004558040000001</v>
      </c>
      <c r="U574" s="3">
        <v>406</v>
      </c>
      <c r="V574" s="3">
        <f t="shared" si="84"/>
        <v>6.0063531596017325</v>
      </c>
      <c r="W574" s="3">
        <v>0.99704949799999998</v>
      </c>
      <c r="Y574" s="3">
        <v>1087</v>
      </c>
      <c r="Z574" s="3">
        <f t="shared" si="85"/>
        <v>6.9911768871212097</v>
      </c>
      <c r="AA574" s="3">
        <v>0.390220128</v>
      </c>
      <c r="AC574" s="3">
        <v>620</v>
      </c>
      <c r="AD574" s="3">
        <f t="shared" si="86"/>
        <v>6.4297194780391376</v>
      </c>
      <c r="AE574" s="3">
        <v>0.92845181700000001</v>
      </c>
      <c r="AG574" s="3">
        <v>4695</v>
      </c>
      <c r="AH574" s="3">
        <f t="shared" si="87"/>
        <v>8.4542533916423626</v>
      </c>
      <c r="AI574" s="3">
        <v>5.7429621739999996</v>
      </c>
      <c r="AK574" s="3">
        <v>1090</v>
      </c>
      <c r="AL574" s="3">
        <f t="shared" si="88"/>
        <v>6.9939329752231894</v>
      </c>
      <c r="AM574" s="3">
        <v>6.0659887809999997</v>
      </c>
    </row>
    <row r="575" spans="1:39" x14ac:dyDescent="0.25">
      <c r="A575" s="3">
        <v>16230494</v>
      </c>
      <c r="B575" s="3" t="s">
        <v>541</v>
      </c>
      <c r="C575" s="3">
        <v>4</v>
      </c>
      <c r="D575" s="3">
        <v>225</v>
      </c>
      <c r="E575" s="3">
        <f t="shared" si="80"/>
        <v>5.4161004022044201</v>
      </c>
      <c r="F575" s="3">
        <v>2.1992637340000001</v>
      </c>
      <c r="G575" s="3">
        <f>-LN(1-_xlfn.GAMMA.DIST(E575,Sheet3!F$74,Sheet3!E$74,TRUE))</f>
        <v>0.89518644044910645</v>
      </c>
      <c r="H575" s="3">
        <v>414</v>
      </c>
      <c r="I575" s="3">
        <f t="shared" si="81"/>
        <v>6.0258659738253142</v>
      </c>
      <c r="J575" s="3">
        <v>20.850504390000001</v>
      </c>
      <c r="K575" s="3">
        <f>-LN(1-_xlfn.GAMMA.DIST(I575,Sheet3!F$90,Sheet3!E$90,TRUE))</f>
        <v>1.0769043517558827</v>
      </c>
      <c r="L575" s="3">
        <v>344</v>
      </c>
      <c r="M575" s="3">
        <f t="shared" si="82"/>
        <v>5.8406416573733981</v>
      </c>
      <c r="N575" s="3">
        <v>0.744997362</v>
      </c>
      <c r="O575" s="3" t="str">
        <f t="shared" si="89"/>
        <v>Plate 4</v>
      </c>
      <c r="P575" s="3">
        <f>-LN(1-_xlfn.GAMMA.DIST(M575,Sheet3!F$10,Sheet3!E$10,TRUE))</f>
        <v>0.35439793559303862</v>
      </c>
      <c r="Q575" s="3">
        <v>1171</v>
      </c>
      <c r="R575" s="3">
        <f t="shared" si="83"/>
        <v>7.0656133635977172</v>
      </c>
      <c r="S575" s="3">
        <v>1.9123617639999999</v>
      </c>
      <c r="U575" s="3">
        <v>331</v>
      </c>
      <c r="V575" s="3">
        <f t="shared" si="84"/>
        <v>5.8021183753770629</v>
      </c>
      <c r="W575" s="3">
        <v>0.58706408399999999</v>
      </c>
      <c r="Y575" s="3">
        <v>987</v>
      </c>
      <c r="Z575" s="3">
        <f t="shared" si="85"/>
        <v>6.8946700394334819</v>
      </c>
      <c r="AA575" s="3">
        <v>0.104623166</v>
      </c>
      <c r="AC575" s="3">
        <v>577</v>
      </c>
      <c r="AD575" s="3">
        <f t="shared" si="86"/>
        <v>6.3578422665080998</v>
      </c>
      <c r="AE575" s="3">
        <v>0.83047548000000004</v>
      </c>
      <c r="AG575" s="3">
        <v>2360</v>
      </c>
      <c r="AH575" s="3">
        <f t="shared" si="87"/>
        <v>7.7664168980196555</v>
      </c>
      <c r="AI575" s="3">
        <v>2.1899341200000002</v>
      </c>
      <c r="AK575" s="3">
        <v>777</v>
      </c>
      <c r="AL575" s="3">
        <f t="shared" si="88"/>
        <v>6.6554403503676474</v>
      </c>
      <c r="AM575" s="3">
        <v>3.8263318869999998</v>
      </c>
    </row>
    <row r="576" spans="1:39" x14ac:dyDescent="0.25">
      <c r="A576" s="3">
        <v>16230495</v>
      </c>
      <c r="B576" s="3" t="s">
        <v>541</v>
      </c>
      <c r="C576" s="3">
        <v>4</v>
      </c>
      <c r="D576" s="3">
        <v>226</v>
      </c>
      <c r="E576" s="3">
        <f t="shared" si="80"/>
        <v>5.4205349992722862</v>
      </c>
      <c r="F576" s="3">
        <v>2.218987823</v>
      </c>
      <c r="G576" s="3">
        <f>-LN(1-_xlfn.GAMMA.DIST(E576,Sheet3!F$74,Sheet3!E$74,TRUE))</f>
        <v>0.90585642008076872</v>
      </c>
      <c r="H576" s="3">
        <v>416</v>
      </c>
      <c r="I576" s="3">
        <f t="shared" si="81"/>
        <v>6.0306852602612633</v>
      </c>
      <c r="J576" s="3">
        <v>21.923793150000002</v>
      </c>
      <c r="K576" s="3">
        <f>-LN(1-_xlfn.GAMMA.DIST(I576,Sheet3!F$90,Sheet3!E$90,TRUE))</f>
        <v>1.1032228179647374</v>
      </c>
      <c r="L576" s="3">
        <v>351</v>
      </c>
      <c r="M576" s="3">
        <f t="shared" si="82"/>
        <v>5.8607862234658654</v>
      </c>
      <c r="N576" s="3">
        <v>0.79205959699999995</v>
      </c>
      <c r="O576" s="3" t="str">
        <f t="shared" si="89"/>
        <v>Plate 4</v>
      </c>
      <c r="P576" s="3">
        <f>-LN(1-_xlfn.GAMMA.DIST(M576,Sheet3!F$10,Sheet3!E$10,TRUE))</f>
        <v>0.38327168747814383</v>
      </c>
      <c r="Q576" s="3">
        <v>1184</v>
      </c>
      <c r="R576" s="3">
        <f t="shared" si="83"/>
        <v>7.0766538154439509</v>
      </c>
      <c r="S576" s="3">
        <v>1.9943255479999999</v>
      </c>
      <c r="U576" s="3">
        <v>388</v>
      </c>
      <c r="V576" s="3">
        <f t="shared" si="84"/>
        <v>5.9610053396232736</v>
      </c>
      <c r="W576" s="3">
        <v>0.89818800200000004</v>
      </c>
      <c r="Y576" s="3">
        <v>1043</v>
      </c>
      <c r="Z576" s="3">
        <f t="shared" si="85"/>
        <v>6.9498564550007726</v>
      </c>
      <c r="AA576" s="3">
        <v>0.263945763</v>
      </c>
      <c r="AC576" s="3">
        <v>375</v>
      </c>
      <c r="AD576" s="3">
        <f t="shared" si="86"/>
        <v>5.9269260259704106</v>
      </c>
      <c r="AE576" s="3">
        <v>0.37724282399999998</v>
      </c>
      <c r="AG576" s="3">
        <v>2118</v>
      </c>
      <c r="AH576" s="3">
        <f t="shared" si="87"/>
        <v>7.6582275261613519</v>
      </c>
      <c r="AI576" s="3">
        <v>1.827014138</v>
      </c>
      <c r="AK576" s="3">
        <v>758</v>
      </c>
      <c r="AL576" s="3">
        <f t="shared" si="88"/>
        <v>6.6306833856423717</v>
      </c>
      <c r="AM576" s="3">
        <v>3.6907888029999998</v>
      </c>
    </row>
    <row r="577" spans="1:39" x14ac:dyDescent="0.25">
      <c r="A577" s="3">
        <v>16230497</v>
      </c>
      <c r="B577" s="3" t="s">
        <v>541</v>
      </c>
      <c r="C577" s="3">
        <v>4</v>
      </c>
      <c r="D577" s="3">
        <v>184</v>
      </c>
      <c r="E577" s="3">
        <f t="shared" si="80"/>
        <v>5.2149357576089859</v>
      </c>
      <c r="F577" s="3">
        <v>1.386105382</v>
      </c>
      <c r="G577" s="3">
        <f>-LN(1-_xlfn.GAMMA.DIST(E577,Sheet3!F$74,Sheet3!E$74,TRUE))</f>
        <v>0.49243903701540159</v>
      </c>
      <c r="H577" s="3">
        <v>426</v>
      </c>
      <c r="I577" s="3">
        <f t="shared" si="81"/>
        <v>6.0544393462693709</v>
      </c>
      <c r="J577" s="3">
        <v>27.347655169999999</v>
      </c>
      <c r="K577" s="3">
        <f>-LN(1-_xlfn.GAMMA.DIST(I577,Sheet3!F$90,Sheet3!E$90,TRUE))</f>
        <v>1.2389636402866833</v>
      </c>
      <c r="L577" s="3">
        <v>456</v>
      </c>
      <c r="M577" s="3">
        <f t="shared" si="82"/>
        <v>6.1224928095143865</v>
      </c>
      <c r="N577" s="3">
        <v>1.5020767530000001</v>
      </c>
      <c r="O577" s="3" t="str">
        <f t="shared" si="89"/>
        <v>Plate 4</v>
      </c>
      <c r="P577" s="3">
        <f>-LN(1-_xlfn.GAMMA.DIST(M577,Sheet3!F$10,Sheet3!E$10,TRUE))</f>
        <v>0.91627028189432891</v>
      </c>
      <c r="Q577" s="3">
        <v>903</v>
      </c>
      <c r="R577" s="3">
        <f t="shared" si="83"/>
        <v>6.8057225534169854</v>
      </c>
      <c r="S577" s="3">
        <v>0.23354871099999999</v>
      </c>
      <c r="U577" s="3">
        <v>323</v>
      </c>
      <c r="V577" s="3">
        <f t="shared" si="84"/>
        <v>5.7776523232226564</v>
      </c>
      <c r="W577" s="3">
        <v>0.54368314200000001</v>
      </c>
      <c r="Y577" s="3">
        <v>986</v>
      </c>
      <c r="Z577" s="3">
        <f t="shared" si="85"/>
        <v>6.8936563546026353</v>
      </c>
      <c r="AA577" s="3">
        <v>0.101800497</v>
      </c>
      <c r="AC577" s="3">
        <v>1037</v>
      </c>
      <c r="AD577" s="3">
        <f t="shared" si="86"/>
        <v>6.9440872082295275</v>
      </c>
      <c r="AE577" s="3">
        <v>1.895272163</v>
      </c>
      <c r="AG577" s="3">
        <v>3865</v>
      </c>
      <c r="AH577" s="3">
        <f t="shared" si="87"/>
        <v>8.2597169610215229</v>
      </c>
      <c r="AI577" s="3">
        <v>4.4717454549999998</v>
      </c>
      <c r="AK577" s="3">
        <v>1166</v>
      </c>
      <c r="AL577" s="3">
        <f t="shared" si="88"/>
        <v>7.0613343669104376</v>
      </c>
      <c r="AM577" s="3">
        <v>6.6113925910000004</v>
      </c>
    </row>
    <row r="578" spans="1:39" x14ac:dyDescent="0.25">
      <c r="A578" s="3">
        <v>16230529</v>
      </c>
      <c r="B578" s="3" t="s">
        <v>541</v>
      </c>
      <c r="C578" s="3">
        <v>4</v>
      </c>
      <c r="D578" s="3">
        <v>167</v>
      </c>
      <c r="E578" s="3">
        <f t="shared" ref="E578:E641" si="90">LN(D578)</f>
        <v>5.1179938124167554</v>
      </c>
      <c r="F578" s="3">
        <v>1.045647182</v>
      </c>
      <c r="G578" s="3">
        <f>-LN(1-_xlfn.GAMMA.DIST(E578,Sheet3!F$74,Sheet3!E$74,TRUE))</f>
        <v>0.35167779632055135</v>
      </c>
      <c r="H578" s="3">
        <v>400</v>
      </c>
      <c r="I578" s="3">
        <f t="shared" ref="I578:I641" si="91">LN(H578)</f>
        <v>5.9914645471079817</v>
      </c>
      <c r="J578" s="3">
        <v>13.46751158</v>
      </c>
      <c r="K578" s="3">
        <f>-LN(1-_xlfn.GAMMA.DIST(I578,Sheet3!F$90,Sheet3!E$90,TRUE))</f>
        <v>0.90077065437369641</v>
      </c>
      <c r="L578" s="3">
        <v>313</v>
      </c>
      <c r="M578" s="3">
        <f t="shared" ref="M578:M641" si="92">LN(L578)</f>
        <v>5.7462031905401529</v>
      </c>
      <c r="N578" s="3">
        <v>0.53715935999999997</v>
      </c>
      <c r="O578" s="3" t="str">
        <f t="shared" si="89"/>
        <v>Plate 4</v>
      </c>
      <c r="P578" s="3">
        <f>-LN(1-_xlfn.GAMMA.DIST(M578,Sheet3!F$10,Sheet3!E$10,TRUE))</f>
        <v>0.2392684757519728</v>
      </c>
      <c r="Q578" s="3">
        <v>858</v>
      </c>
      <c r="R578" s="3">
        <f t="shared" ref="R578:R641" si="93">LN(Q578)</f>
        <v>6.7546040994879624</v>
      </c>
      <c r="S578" s="3">
        <v>0</v>
      </c>
      <c r="U578" s="3">
        <v>422</v>
      </c>
      <c r="V578" s="3">
        <f t="shared" ref="V578:V641" si="94">LN(U578)</f>
        <v>6.045005314036012</v>
      </c>
      <c r="W578" s="3">
        <v>1.0851316950000001</v>
      </c>
      <c r="Y578" s="3">
        <v>1000</v>
      </c>
      <c r="Z578" s="3">
        <f t="shared" ref="Z578:Z641" si="95">LN(Y578)</f>
        <v>6.9077552789821368</v>
      </c>
      <c r="AA578" s="3">
        <v>0.14140910100000001</v>
      </c>
      <c r="AC578" s="3">
        <v>382</v>
      </c>
      <c r="AD578" s="3">
        <f t="shared" ref="AD578:AD641" si="96">LN(AC578)</f>
        <v>5.9454206086065753</v>
      </c>
      <c r="AE578" s="3">
        <v>0.39269505599999999</v>
      </c>
      <c r="AG578" s="3">
        <v>2868</v>
      </c>
      <c r="AH578" s="3">
        <f t="shared" ref="AH578:AH641" si="97">LN(AG578)</f>
        <v>7.9613702017195109</v>
      </c>
      <c r="AI578" s="3">
        <v>2.9559606889999999</v>
      </c>
      <c r="AK578" s="3">
        <v>750</v>
      </c>
      <c r="AL578" s="3">
        <f t="shared" ref="AL578:AL641" si="98">LN(AK578)</f>
        <v>6.620073206530356</v>
      </c>
      <c r="AM578" s="3">
        <v>3.633734848</v>
      </c>
    </row>
    <row r="579" spans="1:39" x14ac:dyDescent="0.25">
      <c r="A579" s="3">
        <v>16230530</v>
      </c>
      <c r="B579" s="3" t="s">
        <v>541</v>
      </c>
      <c r="C579" s="3">
        <v>4</v>
      </c>
      <c r="D579" s="3">
        <v>165</v>
      </c>
      <c r="E579" s="3">
        <f t="shared" si="90"/>
        <v>5.1059454739005803</v>
      </c>
      <c r="F579" s="3">
        <v>1.0054227520000001</v>
      </c>
      <c r="G579" s="3">
        <f>-LN(1-_xlfn.GAMMA.DIST(E579,Sheet3!F$74,Sheet3!E$74,TRUE))</f>
        <v>0.33640748440057205</v>
      </c>
      <c r="H579" s="3">
        <v>457</v>
      </c>
      <c r="I579" s="3">
        <f t="shared" si="91"/>
        <v>6.1246833908942051</v>
      </c>
      <c r="J579" s="3">
        <v>44.644714860000001</v>
      </c>
      <c r="K579" s="3">
        <f>-LN(1-_xlfn.GAMMA.DIST(I579,Sheet3!F$90,Sheet3!E$90,TRUE))</f>
        <v>1.700390453362689</v>
      </c>
      <c r="L579" s="3">
        <v>486</v>
      </c>
      <c r="M579" s="3">
        <f t="shared" si="92"/>
        <v>6.1862086239004936</v>
      </c>
      <c r="N579" s="3">
        <v>1.7060123519999999</v>
      </c>
      <c r="O579" s="3" t="str">
        <f t="shared" ref="O579:O642" si="99">B579</f>
        <v>Plate 4</v>
      </c>
      <c r="P579" s="3">
        <f>-LN(1-_xlfn.GAMMA.DIST(M579,Sheet3!F$10,Sheet3!E$10,TRUE))</f>
        <v>1.094373892022118</v>
      </c>
      <c r="Q579" s="3">
        <v>1444</v>
      </c>
      <c r="R579" s="3">
        <f t="shared" si="93"/>
        <v>7.2751723194527713</v>
      </c>
      <c r="S579" s="3">
        <v>3.6387418980000001</v>
      </c>
      <c r="U579" s="3">
        <v>517</v>
      </c>
      <c r="V579" s="3">
        <f t="shared" si="94"/>
        <v>6.2480428745084291</v>
      </c>
      <c r="W579" s="3">
        <v>1.6114008929999999</v>
      </c>
      <c r="Y579" s="3">
        <v>1164</v>
      </c>
      <c r="Z579" s="3">
        <f t="shared" si="95"/>
        <v>7.0596176282913827</v>
      </c>
      <c r="AA579" s="3">
        <v>0.61256265799999998</v>
      </c>
      <c r="AC579" s="3">
        <v>780</v>
      </c>
      <c r="AD579" s="3">
        <f t="shared" si="96"/>
        <v>6.6592939196836376</v>
      </c>
      <c r="AE579" s="3">
        <v>1.296259686</v>
      </c>
      <c r="AG579" s="3">
        <v>3630</v>
      </c>
      <c r="AH579" s="3">
        <f t="shared" si="97"/>
        <v>8.1969879272588972</v>
      </c>
      <c r="AI579" s="3">
        <v>4.1132320790000003</v>
      </c>
      <c r="AK579" s="3">
        <v>1242</v>
      </c>
      <c r="AL579" s="3">
        <f t="shared" si="98"/>
        <v>7.1244782624934242</v>
      </c>
      <c r="AM579" s="3">
        <v>7.1573093669999999</v>
      </c>
    </row>
    <row r="580" spans="1:39" x14ac:dyDescent="0.25">
      <c r="A580" s="3">
        <v>16230533</v>
      </c>
      <c r="B580" s="3" t="s">
        <v>541</v>
      </c>
      <c r="C580" s="3">
        <v>4</v>
      </c>
      <c r="D580" s="3">
        <v>178</v>
      </c>
      <c r="E580" s="3">
        <f t="shared" si="90"/>
        <v>5.181783550292085</v>
      </c>
      <c r="F580" s="3">
        <v>1.2662172759999999</v>
      </c>
      <c r="G580" s="3">
        <f>-LN(1-_xlfn.GAMMA.DIST(E580,Sheet3!F$74,Sheet3!E$74,TRUE))</f>
        <v>0.44063012419299297</v>
      </c>
      <c r="H580" s="3">
        <v>342</v>
      </c>
      <c r="I580" s="3">
        <f t="shared" si="91"/>
        <v>5.8348107370626048</v>
      </c>
      <c r="J580" s="3">
        <v>0</v>
      </c>
      <c r="K580" s="3">
        <f>-LN(1-_xlfn.GAMMA.DIST(I580,Sheet3!F$90,Sheet3!E$90,TRUE))</f>
        <v>0.33862663495919376</v>
      </c>
      <c r="L580" s="3">
        <v>386</v>
      </c>
      <c r="M580" s="3">
        <f t="shared" si="92"/>
        <v>5.955837369464831</v>
      </c>
      <c r="N580" s="3">
        <v>1.027959313</v>
      </c>
      <c r="O580" s="3" t="str">
        <f t="shared" si="99"/>
        <v>Plate 4</v>
      </c>
      <c r="P580" s="3">
        <f>-LN(1-_xlfn.GAMMA.DIST(M580,Sheet3!F$10,Sheet3!E$10,TRUE))</f>
        <v>0.54178167321273485</v>
      </c>
      <c r="Q580" s="3">
        <v>1329</v>
      </c>
      <c r="R580" s="3">
        <f t="shared" si="93"/>
        <v>7.1921820587132457</v>
      </c>
      <c r="S580" s="3">
        <v>2.9103431400000002</v>
      </c>
      <c r="U580" s="3">
        <v>508</v>
      </c>
      <c r="V580" s="3">
        <f t="shared" si="94"/>
        <v>6.230481447578482</v>
      </c>
      <c r="W580" s="3">
        <v>1.5613340840000001</v>
      </c>
      <c r="Y580" s="3">
        <v>1097</v>
      </c>
      <c r="Z580" s="3">
        <f t="shared" si="95"/>
        <v>7.00033446027523</v>
      </c>
      <c r="AA580" s="3">
        <v>0.41900981100000001</v>
      </c>
      <c r="AC580" s="3">
        <v>556</v>
      </c>
      <c r="AD580" s="3">
        <f t="shared" si="96"/>
        <v>6.3207682942505823</v>
      </c>
      <c r="AE580" s="3">
        <v>0.78278441899999995</v>
      </c>
      <c r="AG580" s="3">
        <v>3037</v>
      </c>
      <c r="AH580" s="3">
        <f t="shared" si="97"/>
        <v>8.0186254650457496</v>
      </c>
      <c r="AI580" s="3">
        <v>3.2118603860000001</v>
      </c>
      <c r="AK580" s="3">
        <v>872</v>
      </c>
      <c r="AL580" s="3">
        <f t="shared" si="98"/>
        <v>6.7707894239089796</v>
      </c>
      <c r="AM580" s="3">
        <v>4.5048321869999999</v>
      </c>
    </row>
    <row r="581" spans="1:39" x14ac:dyDescent="0.25">
      <c r="A581" s="3">
        <v>16230559</v>
      </c>
      <c r="B581" s="3" t="s">
        <v>541</v>
      </c>
      <c r="C581" s="3">
        <v>4</v>
      </c>
      <c r="D581" s="3">
        <v>202</v>
      </c>
      <c r="E581" s="3">
        <f t="shared" si="90"/>
        <v>5.3082676974012051</v>
      </c>
      <c r="F581" s="3">
        <v>1.7442754700000001</v>
      </c>
      <c r="G581" s="3">
        <f>-LN(1-_xlfn.GAMMA.DIST(E581,Sheet3!F$74,Sheet3!E$74,TRUE))</f>
        <v>0.65990660697703585</v>
      </c>
      <c r="H581" s="3">
        <v>389</v>
      </c>
      <c r="I581" s="3">
        <f t="shared" si="91"/>
        <v>5.9635793436184459</v>
      </c>
      <c r="J581" s="3">
        <v>7.8750347859999996</v>
      </c>
      <c r="K581" s="3">
        <f>-LN(1-_xlfn.GAMMA.DIST(I581,Sheet3!F$90,Sheet3!E$90,TRUE))</f>
        <v>0.77275638649772427</v>
      </c>
      <c r="L581" s="3">
        <v>354</v>
      </c>
      <c r="M581" s="3">
        <f t="shared" si="92"/>
        <v>5.8692969131337742</v>
      </c>
      <c r="N581" s="3">
        <v>0.81224214500000003</v>
      </c>
      <c r="O581" s="3" t="str">
        <f t="shared" si="99"/>
        <v>Plate 4</v>
      </c>
      <c r="P581" s="3">
        <f>-LN(1-_xlfn.GAMMA.DIST(M581,Sheet3!F$10,Sheet3!E$10,TRUE))</f>
        <v>0.39595075291131399</v>
      </c>
      <c r="Q581" s="3">
        <v>944</v>
      </c>
      <c r="R581" s="3">
        <f t="shared" si="93"/>
        <v>6.8501261661455004</v>
      </c>
      <c r="S581" s="3">
        <v>0.48816279699999998</v>
      </c>
      <c r="U581" s="3">
        <v>462</v>
      </c>
      <c r="V581" s="3">
        <f t="shared" si="94"/>
        <v>6.1355648910817386</v>
      </c>
      <c r="W581" s="3">
        <v>1.3060873120000001</v>
      </c>
      <c r="Y581" s="3">
        <v>1045</v>
      </c>
      <c r="Z581" s="3">
        <f t="shared" si="95"/>
        <v>6.9517721643989114</v>
      </c>
      <c r="AA581" s="3">
        <v>0.26966915400000002</v>
      </c>
      <c r="AC581" s="3">
        <v>809</v>
      </c>
      <c r="AD581" s="3">
        <f t="shared" si="96"/>
        <v>6.6957989170584913</v>
      </c>
      <c r="AE581" s="3">
        <v>1.3633959200000001</v>
      </c>
      <c r="AG581" s="3">
        <v>2828</v>
      </c>
      <c r="AH581" s="3">
        <f t="shared" si="97"/>
        <v>7.947325027016463</v>
      </c>
      <c r="AI581" s="3">
        <v>2.8954641670000001</v>
      </c>
      <c r="AK581" s="3">
        <v>1231</v>
      </c>
      <c r="AL581" s="3">
        <f t="shared" si="98"/>
        <v>7.1155821261844538</v>
      </c>
      <c r="AM581" s="3">
        <v>7.0782648789999998</v>
      </c>
    </row>
    <row r="582" spans="1:39" x14ac:dyDescent="0.25">
      <c r="A582" s="3">
        <v>16230563</v>
      </c>
      <c r="B582" s="3" t="s">
        <v>541</v>
      </c>
      <c r="C582" s="3">
        <v>4</v>
      </c>
      <c r="D582" s="3">
        <v>144</v>
      </c>
      <c r="E582" s="3">
        <f t="shared" si="90"/>
        <v>4.9698132995760007</v>
      </c>
      <c r="F582" s="3">
        <v>0.58016254</v>
      </c>
      <c r="G582" s="3">
        <f>-LN(1-_xlfn.GAMMA.DIST(E582,Sheet3!F$74,Sheet3!E$74,TRUE))</f>
        <v>0.19496772028154497</v>
      </c>
      <c r="H582" s="3">
        <v>396</v>
      </c>
      <c r="I582" s="3">
        <f t="shared" si="91"/>
        <v>5.9814142112544806</v>
      </c>
      <c r="J582" s="3">
        <v>11.40816483</v>
      </c>
      <c r="K582" s="3">
        <f>-LN(1-_xlfn.GAMMA.DIST(I582,Sheet3!F$90,Sheet3!E$90,TRUE))</f>
        <v>0.85313437813992143</v>
      </c>
      <c r="L582" s="3">
        <v>343</v>
      </c>
      <c r="M582" s="3">
        <f t="shared" si="92"/>
        <v>5.8377304471659395</v>
      </c>
      <c r="N582" s="3">
        <v>0.73827776700000003</v>
      </c>
      <c r="O582" s="3" t="str">
        <f t="shared" si="99"/>
        <v>Plate 4</v>
      </c>
      <c r="P582" s="3">
        <f>-LN(1-_xlfn.GAMMA.DIST(M582,Sheet3!F$10,Sheet3!E$10,TRUE))</f>
        <v>0.35035579530749134</v>
      </c>
      <c r="Q582" s="3">
        <v>935</v>
      </c>
      <c r="R582" s="3">
        <f t="shared" si="93"/>
        <v>6.8405465292886873</v>
      </c>
      <c r="S582" s="3">
        <v>0.43214123700000001</v>
      </c>
      <c r="U582" s="3">
        <v>345</v>
      </c>
      <c r="V582" s="3">
        <f t="shared" si="94"/>
        <v>5.8435444170313602</v>
      </c>
      <c r="W582" s="3">
        <v>0.66316874199999998</v>
      </c>
      <c r="Y582" s="3">
        <v>1009</v>
      </c>
      <c r="Z582" s="3">
        <f t="shared" si="95"/>
        <v>6.9167150203536085</v>
      </c>
      <c r="AA582" s="3">
        <v>0.16696055100000001</v>
      </c>
      <c r="AC582" s="3">
        <v>326</v>
      </c>
      <c r="AD582" s="3">
        <f t="shared" si="96"/>
        <v>5.7868973813667077</v>
      </c>
      <c r="AE582" s="3">
        <v>0.26981551300000001</v>
      </c>
      <c r="AG582" s="3">
        <v>2153</v>
      </c>
      <c r="AH582" s="3">
        <f t="shared" si="97"/>
        <v>7.6746174973643626</v>
      </c>
      <c r="AI582" s="3">
        <v>1.8794099950000001</v>
      </c>
      <c r="AK582" s="3">
        <v>770</v>
      </c>
      <c r="AL582" s="3">
        <f t="shared" si="98"/>
        <v>6.6463905148477291</v>
      </c>
      <c r="AM582" s="3">
        <v>3.7763885020000001</v>
      </c>
    </row>
    <row r="583" spans="1:39" x14ac:dyDescent="0.25">
      <c r="A583" s="3">
        <v>16230570</v>
      </c>
      <c r="B583" s="3" t="s">
        <v>541</v>
      </c>
      <c r="C583" s="3">
        <v>4</v>
      </c>
      <c r="D583" s="3">
        <v>166</v>
      </c>
      <c r="E583" s="3">
        <f t="shared" si="90"/>
        <v>5.1119877883565437</v>
      </c>
      <c r="F583" s="3">
        <v>1.025539983</v>
      </c>
      <c r="G583" s="3">
        <f>-LN(1-_xlfn.GAMMA.DIST(E583,Sheet3!F$74,Sheet3!E$74,TRUE))</f>
        <v>0.34400633949013631</v>
      </c>
      <c r="H583" s="3">
        <v>385</v>
      </c>
      <c r="I583" s="3">
        <f t="shared" si="91"/>
        <v>5.9532433342877846</v>
      </c>
      <c r="J583" s="3">
        <v>5.9068743880000003</v>
      </c>
      <c r="K583" s="3">
        <f>-LN(1-_xlfn.GAMMA.DIST(I583,Sheet3!F$90,Sheet3!E$90,TRUE))</f>
        <v>0.72856862920347742</v>
      </c>
      <c r="L583" s="3">
        <v>389</v>
      </c>
      <c r="M583" s="3">
        <f t="shared" si="92"/>
        <v>5.9635793436184459</v>
      </c>
      <c r="N583" s="3">
        <v>1.0482201929999999</v>
      </c>
      <c r="O583" s="3" t="str">
        <f t="shared" si="99"/>
        <v>Plate 4</v>
      </c>
      <c r="P583" s="3">
        <f>-LN(1-_xlfn.GAMMA.DIST(M583,Sheet3!F$10,Sheet3!E$10,TRUE))</f>
        <v>0.5563796411045796</v>
      </c>
      <c r="Q583" s="3">
        <v>1041</v>
      </c>
      <c r="R583" s="3">
        <f t="shared" si="93"/>
        <v>6.9479370686149693</v>
      </c>
      <c r="S583" s="3">
        <v>1.0947191119999999</v>
      </c>
      <c r="U583" s="3">
        <v>751</v>
      </c>
      <c r="V583" s="3">
        <f t="shared" si="94"/>
        <v>6.6214056517641344</v>
      </c>
      <c r="W583" s="3">
        <v>2.9242864370000001</v>
      </c>
      <c r="Y583" s="3">
        <v>1051</v>
      </c>
      <c r="Z583" s="3">
        <f t="shared" si="95"/>
        <v>6.9574973708769514</v>
      </c>
      <c r="AA583" s="3">
        <v>0.286849729</v>
      </c>
      <c r="AC583" s="3">
        <v>545</v>
      </c>
      <c r="AD583" s="3">
        <f t="shared" si="96"/>
        <v>6.300785794663244</v>
      </c>
      <c r="AE583" s="3">
        <v>0.75784742400000005</v>
      </c>
      <c r="AG583" s="3">
        <v>3946</v>
      </c>
      <c r="AH583" s="3">
        <f t="shared" si="97"/>
        <v>8.2804576865825599</v>
      </c>
      <c r="AI583" s="3">
        <v>4.5954730509999999</v>
      </c>
      <c r="AK583" s="3">
        <v>991</v>
      </c>
      <c r="AL583" s="3">
        <f t="shared" si="98"/>
        <v>6.8987145343299883</v>
      </c>
      <c r="AM583" s="3">
        <v>5.3563734070000004</v>
      </c>
    </row>
    <row r="584" spans="1:39" x14ac:dyDescent="0.25">
      <c r="A584" s="3">
        <v>16230571</v>
      </c>
      <c r="B584" s="3" t="s">
        <v>541</v>
      </c>
      <c r="C584" s="3">
        <v>4</v>
      </c>
      <c r="D584" s="3">
        <v>152</v>
      </c>
      <c r="E584" s="3">
        <f t="shared" si="90"/>
        <v>5.0238805208462765</v>
      </c>
      <c r="F584" s="3">
        <v>0.74287528300000005</v>
      </c>
      <c r="G584" s="3">
        <f>-LN(1-_xlfn.GAMMA.DIST(E584,Sheet3!F$74,Sheet3!E$74,TRUE))</f>
        <v>0.24458435713362731</v>
      </c>
      <c r="H584" s="3">
        <v>313</v>
      </c>
      <c r="I584" s="3">
        <f t="shared" si="91"/>
        <v>5.7462031905401529</v>
      </c>
      <c r="J584" s="3">
        <v>0</v>
      </c>
      <c r="K584" s="3">
        <f>-LN(1-_xlfn.GAMMA.DIST(I584,Sheet3!F$90,Sheet3!E$90,TRUE))</f>
        <v>0.16721421601062494</v>
      </c>
      <c r="L584" s="3">
        <v>382</v>
      </c>
      <c r="M584" s="3">
        <f t="shared" si="92"/>
        <v>5.9454206086065753</v>
      </c>
      <c r="N584" s="3">
        <v>1.000954157</v>
      </c>
      <c r="O584" s="3" t="str">
        <f t="shared" si="99"/>
        <v>Plate 4</v>
      </c>
      <c r="P584" s="3">
        <f>-LN(1-_xlfn.GAMMA.DIST(M584,Sheet3!F$10,Sheet3!E$10,TRUE))</f>
        <v>0.52255182840789716</v>
      </c>
      <c r="Q584" s="3">
        <v>1110</v>
      </c>
      <c r="R584" s="3">
        <f t="shared" si="93"/>
        <v>7.0121152943063798</v>
      </c>
      <c r="S584" s="3">
        <v>1.528203516</v>
      </c>
      <c r="U584" s="3">
        <v>341</v>
      </c>
      <c r="V584" s="3">
        <f t="shared" si="94"/>
        <v>5.8318824772835169</v>
      </c>
      <c r="W584" s="3">
        <v>0.64140135700000001</v>
      </c>
      <c r="Y584" s="3">
        <v>1003</v>
      </c>
      <c r="Z584" s="3">
        <f t="shared" si="95"/>
        <v>6.9107507879619359</v>
      </c>
      <c r="AA584" s="3">
        <v>0.14991937899999999</v>
      </c>
      <c r="AC584" s="3">
        <v>493</v>
      </c>
      <c r="AD584" s="3">
        <f t="shared" si="96"/>
        <v>6.2005091740426899</v>
      </c>
      <c r="AE584" s="3">
        <v>0.64040670499999997</v>
      </c>
      <c r="AG584" s="3">
        <v>3942</v>
      </c>
      <c r="AH584" s="3">
        <f t="shared" si="97"/>
        <v>8.2794434877126655</v>
      </c>
      <c r="AI584" s="3">
        <v>4.5893612419999998</v>
      </c>
      <c r="AK584" s="3">
        <v>922</v>
      </c>
      <c r="AL584" s="3">
        <f t="shared" si="98"/>
        <v>6.826545223556594</v>
      </c>
      <c r="AM584" s="3">
        <v>4.8624176390000002</v>
      </c>
    </row>
    <row r="585" spans="1:39" x14ac:dyDescent="0.25">
      <c r="A585" s="3">
        <v>16230581</v>
      </c>
      <c r="B585" s="3" t="s">
        <v>541</v>
      </c>
      <c r="C585" s="3">
        <v>4</v>
      </c>
      <c r="D585" s="3">
        <v>139</v>
      </c>
      <c r="E585" s="3">
        <f t="shared" si="90"/>
        <v>4.9344739331306915</v>
      </c>
      <c r="F585" s="3">
        <v>0.47788913799999999</v>
      </c>
      <c r="G585" s="3">
        <f>-LN(1-_xlfn.GAMMA.DIST(E585,Sheet3!F$74,Sheet3!E$74,TRUE))</f>
        <v>0.16681780552800543</v>
      </c>
      <c r="H585" s="3">
        <v>403</v>
      </c>
      <c r="I585" s="3">
        <f t="shared" si="91"/>
        <v>5.9989365619466826</v>
      </c>
      <c r="J585" s="3">
        <v>15.028214889999999</v>
      </c>
      <c r="K585" s="3">
        <f>-LN(1-_xlfn.GAMMA.DIST(I585,Sheet3!F$90,Sheet3!E$90,TRUE))</f>
        <v>0.93729532355570822</v>
      </c>
      <c r="L585" s="3">
        <v>387</v>
      </c>
      <c r="M585" s="3">
        <f t="shared" si="92"/>
        <v>5.9584246930297819</v>
      </c>
      <c r="N585" s="3">
        <v>1.0347122790000001</v>
      </c>
      <c r="O585" s="3" t="str">
        <f t="shared" si="99"/>
        <v>Plate 4</v>
      </c>
      <c r="P585" s="3">
        <f>-LN(1-_xlfn.GAMMA.DIST(M585,Sheet3!F$10,Sheet3!E$10,TRUE))</f>
        <v>0.54663110240507806</v>
      </c>
      <c r="Q585" s="3">
        <v>1300</v>
      </c>
      <c r="R585" s="3">
        <f t="shared" si="93"/>
        <v>7.1701195434496281</v>
      </c>
      <c r="S585" s="3">
        <v>2.726902725</v>
      </c>
      <c r="U585" s="3">
        <v>398</v>
      </c>
      <c r="V585" s="3">
        <f t="shared" si="94"/>
        <v>5.9864520052844377</v>
      </c>
      <c r="W585" s="3">
        <v>0.95307957099999996</v>
      </c>
      <c r="Y585" s="3">
        <v>1145</v>
      </c>
      <c r="Z585" s="3">
        <f t="shared" si="95"/>
        <v>7.0431599159883405</v>
      </c>
      <c r="AA585" s="3">
        <v>0.55756994000000004</v>
      </c>
      <c r="AC585" s="3">
        <v>647</v>
      </c>
      <c r="AD585" s="3">
        <f t="shared" si="96"/>
        <v>6.4723462945009009</v>
      </c>
      <c r="AE585" s="3">
        <v>0.99017835300000001</v>
      </c>
      <c r="AG585" s="3">
        <v>3113</v>
      </c>
      <c r="AH585" s="3">
        <f t="shared" si="97"/>
        <v>8.0433421704416084</v>
      </c>
      <c r="AI585" s="3">
        <v>3.3270919810000001</v>
      </c>
      <c r="AK585" s="3">
        <v>1097</v>
      </c>
      <c r="AL585" s="3">
        <f t="shared" si="98"/>
        <v>7.00033446027523</v>
      </c>
      <c r="AM585" s="3">
        <v>6.1162007520000001</v>
      </c>
    </row>
    <row r="586" spans="1:39" x14ac:dyDescent="0.25">
      <c r="A586" s="3">
        <v>16230589</v>
      </c>
      <c r="B586" s="3" t="s">
        <v>541</v>
      </c>
      <c r="C586" s="3">
        <v>4</v>
      </c>
      <c r="D586" s="3">
        <v>165</v>
      </c>
      <c r="E586" s="3">
        <f t="shared" si="90"/>
        <v>5.1059454739005803</v>
      </c>
      <c r="F586" s="3">
        <v>1.0054227520000001</v>
      </c>
      <c r="G586" s="3">
        <f>-LN(1-_xlfn.GAMMA.DIST(E586,Sheet3!F$74,Sheet3!E$74,TRUE))</f>
        <v>0.33640748440057205</v>
      </c>
      <c r="H586" s="3">
        <v>418</v>
      </c>
      <c r="I586" s="3">
        <f t="shared" si="91"/>
        <v>6.0354814325247563</v>
      </c>
      <c r="J586" s="3">
        <v>23.001111659999999</v>
      </c>
      <c r="K586" s="3">
        <f>-LN(1-_xlfn.GAMMA.DIST(I586,Sheet3!F$90,Sheet3!E$90,TRUE))</f>
        <v>1.1298217392980694</v>
      </c>
      <c r="L586" s="3">
        <v>384</v>
      </c>
      <c r="M586" s="3">
        <f t="shared" si="92"/>
        <v>5.9506425525877269</v>
      </c>
      <c r="N586" s="3">
        <v>1.014455385</v>
      </c>
      <c r="O586" s="3" t="str">
        <f t="shared" si="99"/>
        <v>Plate 4</v>
      </c>
      <c r="P586" s="3">
        <f>-LN(1-_xlfn.GAMMA.DIST(M586,Sheet3!F$10,Sheet3!E$10,TRUE))</f>
        <v>0.53213298121771013</v>
      </c>
      <c r="Q586" s="3">
        <v>1063</v>
      </c>
      <c r="R586" s="3">
        <f t="shared" si="93"/>
        <v>6.9688503783419478</v>
      </c>
      <c r="S586" s="3">
        <v>1.2327900629999999</v>
      </c>
      <c r="U586" s="3">
        <v>316</v>
      </c>
      <c r="V586" s="3">
        <f t="shared" si="94"/>
        <v>5.7557422135869123</v>
      </c>
      <c r="W586" s="3">
        <v>0.50579468900000002</v>
      </c>
      <c r="Y586" s="3">
        <v>1118</v>
      </c>
      <c r="Z586" s="3">
        <f t="shared" si="95"/>
        <v>7.0192966537150445</v>
      </c>
      <c r="AA586" s="3">
        <v>0.47955926799999998</v>
      </c>
      <c r="AC586" s="3">
        <v>948</v>
      </c>
      <c r="AD586" s="3">
        <f t="shared" si="96"/>
        <v>6.8543545022550214</v>
      </c>
      <c r="AE586" s="3">
        <v>1.6868639379999999</v>
      </c>
      <c r="AG586" s="3">
        <v>3043</v>
      </c>
      <c r="AH586" s="3">
        <f t="shared" si="97"/>
        <v>8.0205991498969702</v>
      </c>
      <c r="AI586" s="3">
        <v>3.2209542670000002</v>
      </c>
      <c r="AK586" s="3">
        <v>1280</v>
      </c>
      <c r="AL586" s="3">
        <f t="shared" si="98"/>
        <v>7.1546153569136628</v>
      </c>
      <c r="AM586" s="3">
        <v>7.4304479179999996</v>
      </c>
    </row>
    <row r="587" spans="1:39" x14ac:dyDescent="0.25">
      <c r="A587" s="3">
        <v>16230595</v>
      </c>
      <c r="B587" s="3" t="s">
        <v>541</v>
      </c>
      <c r="C587" s="3">
        <v>4</v>
      </c>
      <c r="D587" s="3">
        <v>183</v>
      </c>
      <c r="E587" s="3">
        <f t="shared" si="90"/>
        <v>5.2094861528414214</v>
      </c>
      <c r="F587" s="3">
        <v>1.366142961</v>
      </c>
      <c r="G587" s="3">
        <f>-LN(1-_xlfn.GAMMA.DIST(E587,Sheet3!F$74,Sheet3!E$74,TRUE))</f>
        <v>0.48365323967648938</v>
      </c>
      <c r="H587" s="3">
        <v>281</v>
      </c>
      <c r="I587" s="3">
        <f t="shared" si="91"/>
        <v>5.6383546693337454</v>
      </c>
      <c r="J587" s="3">
        <v>0</v>
      </c>
      <c r="K587" s="3">
        <f>-LN(1-_xlfn.GAMMA.DIST(I587,Sheet3!F$90,Sheet3!E$90,TRUE))</f>
        <v>5.8326045529067561E-2</v>
      </c>
      <c r="L587" s="3">
        <v>378</v>
      </c>
      <c r="M587" s="3">
        <f t="shared" si="92"/>
        <v>5.934894195619588</v>
      </c>
      <c r="N587" s="3">
        <v>0.97395994200000002</v>
      </c>
      <c r="O587" s="3" t="str">
        <f t="shared" si="99"/>
        <v>Plate 4</v>
      </c>
      <c r="P587" s="3">
        <f>-LN(1-_xlfn.GAMMA.DIST(M587,Sheet3!F$10,Sheet3!E$10,TRUE))</f>
        <v>0.50359527832525597</v>
      </c>
      <c r="Q587" s="3">
        <v>955</v>
      </c>
      <c r="R587" s="3">
        <f t="shared" si="93"/>
        <v>6.8617113404807304</v>
      </c>
      <c r="S587" s="3">
        <v>0.55671043099999995</v>
      </c>
      <c r="U587" s="3">
        <v>398</v>
      </c>
      <c r="V587" s="3">
        <f t="shared" si="94"/>
        <v>5.9864520052844377</v>
      </c>
      <c r="W587" s="3">
        <v>0.95307957099999996</v>
      </c>
      <c r="Y587" s="3">
        <v>938</v>
      </c>
      <c r="Z587" s="3">
        <f t="shared" si="95"/>
        <v>6.8437499490062246</v>
      </c>
      <c r="AA587" s="3">
        <v>0</v>
      </c>
      <c r="AC587" s="3">
        <v>418</v>
      </c>
      <c r="AD587" s="3">
        <f t="shared" si="96"/>
        <v>6.0354814325247563</v>
      </c>
      <c r="AE587" s="3">
        <v>0.47251574600000001</v>
      </c>
      <c r="AG587" s="3">
        <v>2571</v>
      </c>
      <c r="AH587" s="3">
        <f t="shared" si="97"/>
        <v>7.8520502072658891</v>
      </c>
      <c r="AI587" s="3">
        <v>2.5074778270000002</v>
      </c>
      <c r="AK587" s="3">
        <v>736</v>
      </c>
      <c r="AL587" s="3">
        <f t="shared" si="98"/>
        <v>6.6012301187288767</v>
      </c>
      <c r="AM587" s="3">
        <v>3.533915038</v>
      </c>
    </row>
    <row r="588" spans="1:39" x14ac:dyDescent="0.25">
      <c r="A588" s="3">
        <v>16230621</v>
      </c>
      <c r="B588" s="3" t="s">
        <v>541</v>
      </c>
      <c r="C588" s="3">
        <v>4</v>
      </c>
      <c r="D588" s="3">
        <v>131</v>
      </c>
      <c r="E588" s="3">
        <f t="shared" si="90"/>
        <v>4.8751973232011512</v>
      </c>
      <c r="F588" s="3">
        <v>0.31301046900000001</v>
      </c>
      <c r="G588" s="3">
        <f>-LN(1-_xlfn.GAMMA.DIST(E588,Sheet3!F$74,Sheet3!E$74,TRUE))</f>
        <v>0.12655866902962087</v>
      </c>
      <c r="H588" s="3">
        <v>321</v>
      </c>
      <c r="I588" s="3">
        <f t="shared" si="91"/>
        <v>5.7714411231300158</v>
      </c>
      <c r="J588" s="3">
        <v>0</v>
      </c>
      <c r="K588" s="3">
        <f>-LN(1-_xlfn.GAMMA.DIST(I588,Sheet3!F$90,Sheet3!E$90,TRUE))</f>
        <v>0.20717319257073244</v>
      </c>
      <c r="L588" s="3">
        <v>364</v>
      </c>
      <c r="M588" s="3">
        <f t="shared" si="92"/>
        <v>5.8971538676367405</v>
      </c>
      <c r="N588" s="3">
        <v>0.87957076000000001</v>
      </c>
      <c r="O588" s="3" t="str">
        <f t="shared" si="99"/>
        <v>Plate 4</v>
      </c>
      <c r="P588" s="3">
        <f>-LN(1-_xlfn.GAMMA.DIST(M588,Sheet3!F$10,Sheet3!E$10,TRUE))</f>
        <v>0.43949094847276288</v>
      </c>
      <c r="Q588" s="3">
        <v>1178</v>
      </c>
      <c r="R588" s="3">
        <f t="shared" si="93"/>
        <v>7.0715733642115319</v>
      </c>
      <c r="S588" s="3">
        <v>1.95649231</v>
      </c>
      <c r="U588" s="3">
        <v>828</v>
      </c>
      <c r="V588" s="3">
        <f t="shared" si="94"/>
        <v>6.7190131543852596</v>
      </c>
      <c r="W588" s="3">
        <v>3.3599841659999998</v>
      </c>
      <c r="Y588" s="3">
        <v>1135</v>
      </c>
      <c r="Z588" s="3">
        <f t="shared" si="95"/>
        <v>7.0343879299155034</v>
      </c>
      <c r="AA588" s="3">
        <v>0.52865741899999996</v>
      </c>
      <c r="AC588" s="3">
        <v>685</v>
      </c>
      <c r="AD588" s="3">
        <f t="shared" si="96"/>
        <v>6.5294188382622256</v>
      </c>
      <c r="AE588" s="3">
        <v>1.0773019909999999</v>
      </c>
      <c r="AG588" s="3">
        <v>2412</v>
      </c>
      <c r="AH588" s="3">
        <f t="shared" si="97"/>
        <v>7.7882115578470756</v>
      </c>
      <c r="AI588" s="3">
        <v>2.2681010150000001</v>
      </c>
      <c r="AK588" s="3">
        <v>1007</v>
      </c>
      <c r="AL588" s="3">
        <f t="shared" si="98"/>
        <v>6.9147308927185627</v>
      </c>
      <c r="AM588" s="3">
        <v>5.4709897669999998</v>
      </c>
    </row>
    <row r="589" spans="1:39" x14ac:dyDescent="0.25">
      <c r="A589" s="3">
        <v>16230629</v>
      </c>
      <c r="B589" s="3" t="s">
        <v>541</v>
      </c>
      <c r="C589" s="3">
        <v>4</v>
      </c>
      <c r="D589" s="3">
        <v>175</v>
      </c>
      <c r="E589" s="3">
        <f t="shared" si="90"/>
        <v>5.1647859739235145</v>
      </c>
      <c r="F589" s="3">
        <v>1.206166474</v>
      </c>
      <c r="G589" s="3">
        <f>-LN(1-_xlfn.GAMMA.DIST(E589,Sheet3!F$74,Sheet3!E$74,TRUE))</f>
        <v>0.4155684571193724</v>
      </c>
      <c r="H589" s="3">
        <v>333</v>
      </c>
      <c r="I589" s="3">
        <f t="shared" si="91"/>
        <v>5.8081424899804439</v>
      </c>
      <c r="J589" s="3">
        <v>0</v>
      </c>
      <c r="K589" s="3">
        <f>-LN(1-_xlfn.GAMMA.DIST(I589,Sheet3!F$90,Sheet3!E$90,TRUE))</f>
        <v>0.27751581105967416</v>
      </c>
      <c r="L589" s="3">
        <v>313</v>
      </c>
      <c r="M589" s="3">
        <f t="shared" si="92"/>
        <v>5.7462031905401529</v>
      </c>
      <c r="N589" s="3">
        <v>0.53715935999999997</v>
      </c>
      <c r="O589" s="3" t="str">
        <f t="shared" si="99"/>
        <v>Plate 4</v>
      </c>
      <c r="P589" s="3">
        <f>-LN(1-_xlfn.GAMMA.DIST(M589,Sheet3!F$10,Sheet3!E$10,TRUE))</f>
        <v>0.2392684757519728</v>
      </c>
      <c r="Q589" s="3">
        <v>1130</v>
      </c>
      <c r="R589" s="3">
        <f t="shared" si="93"/>
        <v>7.0299729117063858</v>
      </c>
      <c r="S589" s="3">
        <v>1.6540717949999999</v>
      </c>
      <c r="U589" s="3">
        <v>263</v>
      </c>
      <c r="V589" s="3">
        <f t="shared" si="94"/>
        <v>5.5721540321777647</v>
      </c>
      <c r="W589" s="3">
        <v>0.221699599</v>
      </c>
      <c r="Y589" s="3">
        <v>1068</v>
      </c>
      <c r="Z589" s="3">
        <f t="shared" si="95"/>
        <v>6.9735430195201404</v>
      </c>
      <c r="AA589" s="3">
        <v>0.33560627500000001</v>
      </c>
      <c r="AC589" s="3">
        <v>1014</v>
      </c>
      <c r="AD589" s="3">
        <f t="shared" si="96"/>
        <v>6.9216581841511289</v>
      </c>
      <c r="AE589" s="3">
        <v>1.841325138</v>
      </c>
      <c r="AG589" s="3">
        <v>4888</v>
      </c>
      <c r="AH589" s="3">
        <f t="shared" si="97"/>
        <v>8.4945385008514318</v>
      </c>
      <c r="AI589" s="3">
        <v>6.0395486529999998</v>
      </c>
      <c r="AK589" s="3">
        <v>985</v>
      </c>
      <c r="AL589" s="3">
        <f t="shared" si="98"/>
        <v>6.892641641172089</v>
      </c>
      <c r="AM589" s="3">
        <v>5.3133994319999998</v>
      </c>
    </row>
    <row r="590" spans="1:39" x14ac:dyDescent="0.25">
      <c r="A590" s="3">
        <v>16230643</v>
      </c>
      <c r="B590" s="3" t="s">
        <v>541</v>
      </c>
      <c r="C590" s="3">
        <v>4</v>
      </c>
      <c r="D590" s="3">
        <v>163</v>
      </c>
      <c r="E590" s="3">
        <f t="shared" si="90"/>
        <v>5.0937502008067623</v>
      </c>
      <c r="F590" s="3">
        <v>0.96515734099999995</v>
      </c>
      <c r="G590" s="3">
        <f>-LN(1-_xlfn.GAMMA.DIST(E590,Sheet3!F$74,Sheet3!E$74,TRUE))</f>
        <v>0.3214307307544631</v>
      </c>
      <c r="H590" s="3">
        <v>385</v>
      </c>
      <c r="I590" s="3">
        <f t="shared" si="91"/>
        <v>5.9532433342877846</v>
      </c>
      <c r="J590" s="3">
        <v>5.9068743880000003</v>
      </c>
      <c r="K590" s="3">
        <f>-LN(1-_xlfn.GAMMA.DIST(I590,Sheet3!F$90,Sheet3!E$90,TRUE))</f>
        <v>0.72856862920347742</v>
      </c>
      <c r="L590" s="3">
        <v>378</v>
      </c>
      <c r="M590" s="3">
        <f t="shared" si="92"/>
        <v>5.934894195619588</v>
      </c>
      <c r="N590" s="3">
        <v>0.97395994200000002</v>
      </c>
      <c r="O590" s="3" t="str">
        <f t="shared" si="99"/>
        <v>Plate 4</v>
      </c>
      <c r="P590" s="3">
        <f>-LN(1-_xlfn.GAMMA.DIST(M590,Sheet3!F$10,Sheet3!E$10,TRUE))</f>
        <v>0.50359527832525597</v>
      </c>
      <c r="Q590" s="3">
        <v>1141</v>
      </c>
      <c r="R590" s="3">
        <f t="shared" si="93"/>
        <v>7.0396603498620758</v>
      </c>
      <c r="S590" s="3">
        <v>1.723336073</v>
      </c>
      <c r="U590" s="3">
        <v>424</v>
      </c>
      <c r="V590" s="3">
        <f t="shared" si="94"/>
        <v>6.0497334552319577</v>
      </c>
      <c r="W590" s="3">
        <v>1.096154742</v>
      </c>
      <c r="Y590" s="3">
        <v>925</v>
      </c>
      <c r="Z590" s="3">
        <f t="shared" si="95"/>
        <v>6.8297937375124249</v>
      </c>
      <c r="AA590" s="3">
        <v>0</v>
      </c>
      <c r="AC590" s="3">
        <v>831</v>
      </c>
      <c r="AD590" s="3">
        <f t="shared" si="96"/>
        <v>6.7226297948554485</v>
      </c>
      <c r="AE590" s="3">
        <v>1.4144121329999999</v>
      </c>
      <c r="AG590" s="3">
        <v>3429</v>
      </c>
      <c r="AH590" s="3">
        <f t="shared" si="97"/>
        <v>8.1400239524629203</v>
      </c>
      <c r="AI590" s="3">
        <v>3.8071501990000001</v>
      </c>
      <c r="AK590" s="3">
        <v>1187</v>
      </c>
      <c r="AL590" s="3">
        <f t="shared" si="98"/>
        <v>7.0791843946096682</v>
      </c>
      <c r="AM590" s="3">
        <v>6.7621884689999998</v>
      </c>
    </row>
    <row r="591" spans="1:39" x14ac:dyDescent="0.25">
      <c r="A591" s="3">
        <v>16230649</v>
      </c>
      <c r="B591" s="3" t="s">
        <v>541</v>
      </c>
      <c r="C591" s="3">
        <v>4</v>
      </c>
      <c r="D591" s="3">
        <v>243</v>
      </c>
      <c r="E591" s="3">
        <f t="shared" si="90"/>
        <v>5.4930614433405482</v>
      </c>
      <c r="F591" s="3">
        <v>2.5536493579999999</v>
      </c>
      <c r="G591" s="3">
        <f>-LN(1-_xlfn.GAMMA.DIST(E591,Sheet3!F$74,Sheet3!E$74,TRUE))</f>
        <v>1.0917825367447891</v>
      </c>
      <c r="H591" s="3">
        <v>379</v>
      </c>
      <c r="I591" s="3">
        <f t="shared" si="91"/>
        <v>5.9375362050824263</v>
      </c>
      <c r="J591" s="3">
        <v>3.0534306020000002</v>
      </c>
      <c r="K591" s="3">
        <f>-LN(1-_xlfn.GAMMA.DIST(I591,Sheet3!F$90,Sheet3!E$90,TRUE))</f>
        <v>0.66471714139322036</v>
      </c>
      <c r="L591" s="3">
        <v>2445</v>
      </c>
      <c r="M591" s="3">
        <f t="shared" si="92"/>
        <v>7.8018004019089728</v>
      </c>
      <c r="N591" s="3">
        <v>15.332801979999999</v>
      </c>
      <c r="O591" s="3" t="str">
        <f t="shared" si="99"/>
        <v>Plate 4</v>
      </c>
      <c r="P591" s="3">
        <f>-LN(1-_xlfn.GAMMA.DIST(M591,Sheet3!F$10,Sheet3!E$10,TRUE))</f>
        <v>12.49655393969925</v>
      </c>
      <c r="Q591" s="3">
        <v>1193</v>
      </c>
      <c r="R591" s="3">
        <f t="shared" si="93"/>
        <v>7.0842264220979159</v>
      </c>
      <c r="S591" s="3">
        <v>2.0510873429999998</v>
      </c>
      <c r="U591" s="3">
        <v>283</v>
      </c>
      <c r="V591" s="3">
        <f t="shared" si="94"/>
        <v>5.6454468976432377</v>
      </c>
      <c r="W591" s="3">
        <v>0.32822211699999998</v>
      </c>
      <c r="Y591" s="3">
        <v>1058</v>
      </c>
      <c r="Z591" s="3">
        <f t="shared" si="95"/>
        <v>6.9641356124182447</v>
      </c>
      <c r="AA591" s="3">
        <v>0.306912505</v>
      </c>
      <c r="AC591" s="3">
        <v>875</v>
      </c>
      <c r="AD591" s="3">
        <f t="shared" si="96"/>
        <v>6.7742238863576141</v>
      </c>
      <c r="AE591" s="3">
        <v>1.516654876</v>
      </c>
      <c r="AG591" s="3">
        <v>3342</v>
      </c>
      <c r="AH591" s="3">
        <f t="shared" si="97"/>
        <v>8.1143247091553388</v>
      </c>
      <c r="AI591" s="3">
        <v>3.6748375580000001</v>
      </c>
      <c r="AK591" s="3">
        <v>1001</v>
      </c>
      <c r="AL591" s="3">
        <f t="shared" si="98"/>
        <v>6.9087547793152204</v>
      </c>
      <c r="AM591" s="3">
        <v>5.4280053989999999</v>
      </c>
    </row>
    <row r="592" spans="1:39" x14ac:dyDescent="0.25">
      <c r="A592" s="3">
        <v>16230652</v>
      </c>
      <c r="B592" s="3" t="s">
        <v>541</v>
      </c>
      <c r="C592" s="3">
        <v>4</v>
      </c>
      <c r="D592" s="3">
        <v>495</v>
      </c>
      <c r="E592" s="3">
        <f t="shared" si="90"/>
        <v>6.2045577625686903</v>
      </c>
      <c r="F592" s="3">
        <v>7.4280878369999996</v>
      </c>
      <c r="G592" s="3">
        <f>-LN(1-_xlfn.GAMMA.DIST(E592,Sheet3!F$74,Sheet3!E$74,TRUE))</f>
        <v>4.100011836402345</v>
      </c>
      <c r="H592" s="3">
        <v>532</v>
      </c>
      <c r="I592" s="3">
        <f t="shared" si="91"/>
        <v>6.2766434893416445</v>
      </c>
      <c r="J592" s="3">
        <v>88.472048709999996</v>
      </c>
      <c r="K592" s="3">
        <f>-LN(1-_xlfn.GAMMA.DIST(I592,Sheet3!F$90,Sheet3!E$90,TRUE))</f>
        <v>3.0188577490785335</v>
      </c>
      <c r="L592" s="3">
        <v>659</v>
      </c>
      <c r="M592" s="3">
        <f t="shared" si="92"/>
        <v>6.4907235345025072</v>
      </c>
      <c r="N592" s="3">
        <v>2.8882121619999999</v>
      </c>
      <c r="O592" s="3" t="str">
        <f t="shared" si="99"/>
        <v>Plate 4</v>
      </c>
      <c r="P592" s="3">
        <f>-LN(1-_xlfn.GAMMA.DIST(M592,Sheet3!F$10,Sheet3!E$10,TRUE))</f>
        <v>2.2305260331057024</v>
      </c>
      <c r="Q592" s="3">
        <v>866</v>
      </c>
      <c r="R592" s="3">
        <f t="shared" si="93"/>
        <v>6.7638849085624351</v>
      </c>
      <c r="S592" s="3">
        <v>6.4266840000000002E-3</v>
      </c>
      <c r="U592" s="3">
        <v>414</v>
      </c>
      <c r="V592" s="3">
        <f t="shared" si="94"/>
        <v>6.0258659738253142</v>
      </c>
      <c r="W592" s="3">
        <v>1.0410675140000001</v>
      </c>
      <c r="Y592" s="3">
        <v>1021</v>
      </c>
      <c r="Z592" s="3">
        <f t="shared" si="95"/>
        <v>6.9285378181646653</v>
      </c>
      <c r="AA592" s="3">
        <v>0.201116295</v>
      </c>
      <c r="AC592" s="3">
        <v>759</v>
      </c>
      <c r="AD592" s="3">
        <f t="shared" si="96"/>
        <v>6.6320017773956303</v>
      </c>
      <c r="AE592" s="3">
        <v>1.2477267270000001</v>
      </c>
      <c r="AG592" s="3">
        <v>5110</v>
      </c>
      <c r="AH592" s="3">
        <f t="shared" si="97"/>
        <v>8.5389546831977494</v>
      </c>
      <c r="AI592" s="3">
        <v>6.3811165020000002</v>
      </c>
      <c r="AK592" s="3">
        <v>1334</v>
      </c>
      <c r="AL592" s="3">
        <f t="shared" si="98"/>
        <v>7.1959372264755688</v>
      </c>
      <c r="AM592" s="3">
        <v>7.8187878599999996</v>
      </c>
    </row>
    <row r="593" spans="1:39" x14ac:dyDescent="0.25">
      <c r="A593" s="3">
        <v>16230664</v>
      </c>
      <c r="B593" s="3" t="s">
        <v>541</v>
      </c>
      <c r="C593" s="3">
        <v>4</v>
      </c>
      <c r="D593" s="3">
        <v>154</v>
      </c>
      <c r="E593" s="3">
        <f t="shared" si="90"/>
        <v>5.0369526024136295</v>
      </c>
      <c r="F593" s="3">
        <v>0.78340333900000003</v>
      </c>
      <c r="G593" s="3">
        <f>-LN(1-_xlfn.GAMMA.DIST(E593,Sheet3!F$74,Sheet3!E$74,TRUE))</f>
        <v>0.2578355980835042</v>
      </c>
      <c r="H593" s="3">
        <v>511</v>
      </c>
      <c r="I593" s="3">
        <f t="shared" si="91"/>
        <v>6.2363695902037044</v>
      </c>
      <c r="J593" s="3">
        <v>75.982382130000005</v>
      </c>
      <c r="K593" s="3">
        <f>-LN(1-_xlfn.GAMMA.DIST(I593,Sheet3!F$90,Sheet3!E$90,TRUE))</f>
        <v>2.6258364646981733</v>
      </c>
      <c r="L593" s="3">
        <v>316</v>
      </c>
      <c r="M593" s="3">
        <f t="shared" si="92"/>
        <v>5.7557422135869123</v>
      </c>
      <c r="N593" s="3">
        <v>0.55722625800000003</v>
      </c>
      <c r="O593" s="3" t="str">
        <f t="shared" si="99"/>
        <v>Plate 4</v>
      </c>
      <c r="P593" s="3">
        <f>-LN(1-_xlfn.GAMMA.DIST(M593,Sheet3!F$10,Sheet3!E$10,TRUE))</f>
        <v>0.2494561165120549</v>
      </c>
      <c r="Q593" s="3">
        <v>981</v>
      </c>
      <c r="R593" s="3">
        <f t="shared" si="93"/>
        <v>6.8885724595653635</v>
      </c>
      <c r="S593" s="3">
        <v>0.71901555800000005</v>
      </c>
      <c r="U593" s="3">
        <v>342</v>
      </c>
      <c r="V593" s="3">
        <f t="shared" si="94"/>
        <v>5.8348107370626048</v>
      </c>
      <c r="W593" s="3">
        <v>0.64684151499999998</v>
      </c>
      <c r="Y593" s="3">
        <v>910</v>
      </c>
      <c r="Z593" s="3">
        <f t="shared" si="95"/>
        <v>6.8134445995108956</v>
      </c>
      <c r="AA593" s="3">
        <v>0</v>
      </c>
      <c r="AC593" s="3">
        <v>646</v>
      </c>
      <c r="AD593" s="3">
        <f t="shared" si="96"/>
        <v>6.4707995037826018</v>
      </c>
      <c r="AE593" s="3">
        <v>0.98788948799999998</v>
      </c>
      <c r="AG593" s="3">
        <v>3004</v>
      </c>
      <c r="AH593" s="3">
        <f t="shared" si="97"/>
        <v>8.0077000128840261</v>
      </c>
      <c r="AI593" s="3">
        <v>3.1618544700000002</v>
      </c>
      <c r="AK593" s="3">
        <v>856</v>
      </c>
      <c r="AL593" s="3">
        <f t="shared" si="98"/>
        <v>6.752270376141742</v>
      </c>
      <c r="AM593" s="3">
        <v>4.3904718300000001</v>
      </c>
    </row>
    <row r="594" spans="1:39" x14ac:dyDescent="0.25">
      <c r="A594" s="3">
        <v>16230665</v>
      </c>
      <c r="B594" s="3" t="s">
        <v>541</v>
      </c>
      <c r="C594" s="3">
        <v>4</v>
      </c>
      <c r="D594" s="3">
        <v>148</v>
      </c>
      <c r="E594" s="3">
        <f t="shared" si="90"/>
        <v>4.9972122737641147</v>
      </c>
      <c r="F594" s="3">
        <v>0.66164658399999998</v>
      </c>
      <c r="G594" s="3">
        <f>-LN(1-_xlfn.GAMMA.DIST(E594,Sheet3!F$74,Sheet3!E$74,TRUE))</f>
        <v>0.21908728991517334</v>
      </c>
      <c r="H594" s="3">
        <v>275</v>
      </c>
      <c r="I594" s="3">
        <f t="shared" si="91"/>
        <v>5.6167710976665717</v>
      </c>
      <c r="J594" s="3">
        <v>0</v>
      </c>
      <c r="K594" s="3">
        <f>-LN(1-_xlfn.GAMMA.DIST(I594,Sheet3!F$90,Sheet3!E$90,TRUE))</f>
        <v>4.5865770146552555E-2</v>
      </c>
      <c r="L594" s="3">
        <v>377</v>
      </c>
      <c r="M594" s="3">
        <f t="shared" si="92"/>
        <v>5.9322451874480109</v>
      </c>
      <c r="N594" s="3">
        <v>0.96721313200000003</v>
      </c>
      <c r="O594" s="3" t="str">
        <f t="shared" si="99"/>
        <v>Plate 4</v>
      </c>
      <c r="P594" s="3">
        <f>-LN(1-_xlfn.GAMMA.DIST(M594,Sheet3!F$10,Sheet3!E$10,TRUE))</f>
        <v>0.49889958108074495</v>
      </c>
      <c r="Q594" s="3">
        <v>1006</v>
      </c>
      <c r="R594" s="3">
        <f t="shared" si="93"/>
        <v>6.9137373506596846</v>
      </c>
      <c r="S594" s="3">
        <v>0.87538799499999997</v>
      </c>
      <c r="U594" s="3">
        <v>301</v>
      </c>
      <c r="V594" s="3">
        <f t="shared" si="94"/>
        <v>5.7071102647488754</v>
      </c>
      <c r="W594" s="3">
        <v>0.42484797200000002</v>
      </c>
      <c r="Y594" s="3">
        <v>1057</v>
      </c>
      <c r="Z594" s="3">
        <f t="shared" si="95"/>
        <v>6.9631899858702377</v>
      </c>
      <c r="AA594" s="3">
        <v>0.30404520299999999</v>
      </c>
      <c r="AC594" s="3">
        <v>723</v>
      </c>
      <c r="AD594" s="3">
        <f t="shared" si="96"/>
        <v>6.5834092221587648</v>
      </c>
      <c r="AE594" s="3">
        <v>1.1646974379999999</v>
      </c>
      <c r="AG594" s="3">
        <v>4612</v>
      </c>
      <c r="AH594" s="3">
        <f t="shared" si="97"/>
        <v>8.4364168813889489</v>
      </c>
      <c r="AI594" s="3">
        <v>5.6155222790000003</v>
      </c>
      <c r="AK594" s="3">
        <v>826</v>
      </c>
      <c r="AL594" s="3">
        <f t="shared" si="98"/>
        <v>6.7165947735209777</v>
      </c>
      <c r="AM594" s="3">
        <v>4.1761381689999997</v>
      </c>
    </row>
    <row r="595" spans="1:39" x14ac:dyDescent="0.25">
      <c r="A595" s="3">
        <v>16230687</v>
      </c>
      <c r="B595" s="3" t="s">
        <v>541</v>
      </c>
      <c r="C595" s="3">
        <v>4</v>
      </c>
      <c r="D595" s="3">
        <v>174</v>
      </c>
      <c r="E595" s="3">
        <f t="shared" si="90"/>
        <v>5.1590552992145291</v>
      </c>
      <c r="F595" s="3">
        <v>1.186132824</v>
      </c>
      <c r="G595" s="3">
        <f>-LN(1-_xlfn.GAMMA.DIST(E595,Sheet3!F$74,Sheet3!E$74,TRUE))</f>
        <v>0.40734457119790463</v>
      </c>
      <c r="H595" s="3">
        <v>525</v>
      </c>
      <c r="I595" s="3">
        <f t="shared" si="91"/>
        <v>6.2633982625916236</v>
      </c>
      <c r="J595" s="3">
        <v>84.292819859999994</v>
      </c>
      <c r="K595" s="3">
        <f>-LN(1-_xlfn.GAMMA.DIST(I595,Sheet3!F$90,Sheet3!E$90,TRUE))</f>
        <v>2.8860956984410886</v>
      </c>
      <c r="L595" s="3">
        <v>380</v>
      </c>
      <c r="M595" s="3">
        <f t="shared" si="92"/>
        <v>5.9401712527204316</v>
      </c>
      <c r="N595" s="3">
        <v>0.98745566399999996</v>
      </c>
      <c r="O595" s="3" t="str">
        <f t="shared" si="99"/>
        <v>Plate 4</v>
      </c>
      <c r="P595" s="3">
        <f>-LN(1-_xlfn.GAMMA.DIST(M595,Sheet3!F$10,Sheet3!E$10,TRUE))</f>
        <v>0.51303899849586909</v>
      </c>
      <c r="Q595" s="3">
        <v>1411</v>
      </c>
      <c r="R595" s="3">
        <f t="shared" si="93"/>
        <v>7.2520539518528144</v>
      </c>
      <c r="S595" s="3">
        <v>3.429576832</v>
      </c>
      <c r="U595" s="3">
        <v>292</v>
      </c>
      <c r="V595" s="3">
        <f t="shared" si="94"/>
        <v>5.6767538022682817</v>
      </c>
      <c r="W595" s="3">
        <v>0.37645829600000003</v>
      </c>
      <c r="Y595" s="3">
        <v>996</v>
      </c>
      <c r="Z595" s="3">
        <f t="shared" si="95"/>
        <v>6.9037472575845982</v>
      </c>
      <c r="AA595" s="3">
        <v>0.13007365700000001</v>
      </c>
      <c r="AC595" s="3">
        <v>338</v>
      </c>
      <c r="AD595" s="3">
        <f t="shared" si="96"/>
        <v>5.8230458954830189</v>
      </c>
      <c r="AE595" s="3">
        <v>0.29599369199999997</v>
      </c>
      <c r="AG595" s="3">
        <v>1700</v>
      </c>
      <c r="AH595" s="3">
        <f t="shared" si="97"/>
        <v>7.4383835300443071</v>
      </c>
      <c r="AI595" s="3">
        <v>1.2041520160000001</v>
      </c>
      <c r="AK595" s="3">
        <v>1431</v>
      </c>
      <c r="AL595" s="3">
        <f t="shared" si="98"/>
        <v>7.2661287795564506</v>
      </c>
      <c r="AM595" s="3">
        <v>8.5169063870000006</v>
      </c>
    </row>
    <row r="596" spans="1:39" x14ac:dyDescent="0.25">
      <c r="A596" s="3">
        <v>16230725</v>
      </c>
      <c r="B596" s="3" t="s">
        <v>541</v>
      </c>
      <c r="C596" s="3">
        <v>4</v>
      </c>
      <c r="D596" s="3">
        <v>169</v>
      </c>
      <c r="E596" s="3">
        <f t="shared" si="90"/>
        <v>5.1298987149230735</v>
      </c>
      <c r="F596" s="3">
        <v>1.0858322920000001</v>
      </c>
      <c r="G596" s="3">
        <f>-LN(1-_xlfn.GAMMA.DIST(E596,Sheet3!F$74,Sheet3!E$74,TRUE))</f>
        <v>0.36723535886454134</v>
      </c>
      <c r="H596" s="3">
        <v>324</v>
      </c>
      <c r="I596" s="3">
        <f t="shared" si="91"/>
        <v>5.780743515792329</v>
      </c>
      <c r="J596" s="3">
        <v>0</v>
      </c>
      <c r="K596" s="3">
        <f>-LN(1-_xlfn.GAMMA.DIST(I596,Sheet3!F$90,Sheet3!E$90,TRUE))</f>
        <v>0.2235765097883417</v>
      </c>
      <c r="L596" s="3">
        <v>581</v>
      </c>
      <c r="M596" s="3">
        <f t="shared" si="92"/>
        <v>6.3647507568519108</v>
      </c>
      <c r="N596" s="3">
        <v>2.3540619029999998</v>
      </c>
      <c r="O596" s="3" t="str">
        <f t="shared" si="99"/>
        <v>Plate 4</v>
      </c>
      <c r="P596" s="3">
        <f>-LN(1-_xlfn.GAMMA.DIST(M596,Sheet3!F$10,Sheet3!E$10,TRUE))</f>
        <v>1.702336818441003</v>
      </c>
      <c r="Q596" s="3">
        <v>1894</v>
      </c>
      <c r="R596" s="3">
        <f t="shared" si="93"/>
        <v>7.5464462737460236</v>
      </c>
      <c r="S596" s="3">
        <v>6.4998999599999996</v>
      </c>
      <c r="U596" s="3">
        <v>641</v>
      </c>
      <c r="V596" s="3">
        <f t="shared" si="94"/>
        <v>6.4630294569206699</v>
      </c>
      <c r="W596" s="3">
        <v>2.304737485</v>
      </c>
      <c r="Y596" s="3">
        <v>994</v>
      </c>
      <c r="Z596" s="3">
        <f t="shared" si="95"/>
        <v>6.9017372066565743</v>
      </c>
      <c r="AA596" s="3">
        <v>0.12441121300000001</v>
      </c>
      <c r="AC596" s="3">
        <v>591</v>
      </c>
      <c r="AD596" s="3">
        <f t="shared" si="96"/>
        <v>6.3818160174060985</v>
      </c>
      <c r="AE596" s="3">
        <v>0.862328435</v>
      </c>
      <c r="AG596" s="3">
        <v>2337</v>
      </c>
      <c r="AH596" s="3">
        <f t="shared" si="97"/>
        <v>7.7566233345388582</v>
      </c>
      <c r="AI596" s="3">
        <v>2.1553800669999998</v>
      </c>
      <c r="AK596" s="3">
        <v>1057</v>
      </c>
      <c r="AL596" s="3">
        <f t="shared" si="98"/>
        <v>6.9631899858702377</v>
      </c>
      <c r="AM596" s="3">
        <v>5.8293395410000004</v>
      </c>
    </row>
    <row r="597" spans="1:39" x14ac:dyDescent="0.25">
      <c r="A597" s="3">
        <v>16230752</v>
      </c>
      <c r="B597" s="3" t="s">
        <v>541</v>
      </c>
      <c r="C597" s="3">
        <v>4</v>
      </c>
      <c r="D597" s="3">
        <v>216</v>
      </c>
      <c r="E597" s="3">
        <f t="shared" si="90"/>
        <v>5.3752784076841653</v>
      </c>
      <c r="F597" s="3">
        <v>2.0215398310000001</v>
      </c>
      <c r="G597" s="3">
        <f>-LN(1-_xlfn.GAMMA.DIST(E597,Sheet3!F$74,Sheet3!E$74,TRUE))</f>
        <v>0.80069153026498452</v>
      </c>
      <c r="H597" s="3">
        <v>463</v>
      </c>
      <c r="I597" s="3">
        <f t="shared" si="91"/>
        <v>6.1377270540862341</v>
      </c>
      <c r="J597" s="3">
        <v>48.060512180000003</v>
      </c>
      <c r="K597" s="3">
        <f>-LN(1-_xlfn.GAMMA.DIST(I597,Sheet3!F$90,Sheet3!E$90,TRUE))</f>
        <v>1.7961746320466252</v>
      </c>
      <c r="L597" s="3">
        <v>395</v>
      </c>
      <c r="M597" s="3">
        <f t="shared" si="92"/>
        <v>5.978885764901122</v>
      </c>
      <c r="N597" s="3">
        <v>1.088759501</v>
      </c>
      <c r="O597" s="3" t="str">
        <f t="shared" si="99"/>
        <v>Plate 4</v>
      </c>
      <c r="P597" s="3">
        <f>-LN(1-_xlfn.GAMMA.DIST(M597,Sheet3!F$10,Sheet3!E$10,TRUE))</f>
        <v>0.5860157469287649</v>
      </c>
      <c r="Q597" s="3">
        <v>10213</v>
      </c>
      <c r="R597" s="3">
        <f t="shared" si="93"/>
        <v>9.2314166975780996</v>
      </c>
      <c r="S597" s="3">
        <v>60.273054610000003</v>
      </c>
      <c r="U597" s="3">
        <v>20472</v>
      </c>
      <c r="V597" s="3">
        <f t="shared" si="94"/>
        <v>9.9268133778396255</v>
      </c>
      <c r="W597" s="3">
        <v>123.1364212</v>
      </c>
      <c r="Y597" s="3">
        <v>1048</v>
      </c>
      <c r="Z597" s="3">
        <f t="shared" si="95"/>
        <v>6.9546388648809874</v>
      </c>
      <c r="AA597" s="3">
        <v>0.27825752399999998</v>
      </c>
      <c r="AC597" s="3">
        <v>756</v>
      </c>
      <c r="AD597" s="3">
        <f t="shared" si="96"/>
        <v>6.6280413761795334</v>
      </c>
      <c r="AE597" s="3">
        <v>1.240799301</v>
      </c>
      <c r="AG597" s="3">
        <v>3124</v>
      </c>
      <c r="AH597" s="3">
        <f t="shared" si="97"/>
        <v>8.046869510959576</v>
      </c>
      <c r="AI597" s="3">
        <v>3.3437777839999998</v>
      </c>
      <c r="AK597" s="3">
        <v>1091</v>
      </c>
      <c r="AL597" s="3">
        <f t="shared" si="98"/>
        <v>6.9948499858330706</v>
      </c>
      <c r="AM597" s="3">
        <v>6.0731616309999996</v>
      </c>
    </row>
    <row r="598" spans="1:39" x14ac:dyDescent="0.25">
      <c r="A598" s="3">
        <v>16230765</v>
      </c>
      <c r="B598" s="3" t="s">
        <v>541</v>
      </c>
      <c r="C598" s="3">
        <v>4</v>
      </c>
      <c r="D598" s="3">
        <v>156</v>
      </c>
      <c r="E598" s="3">
        <f t="shared" si="90"/>
        <v>5.0498560072495371</v>
      </c>
      <c r="F598" s="3">
        <v>0.82387808200000001</v>
      </c>
      <c r="G598" s="3">
        <f>-LN(1-_xlfn.GAMMA.DIST(E598,Sheet3!F$74,Sheet3!E$74,TRUE))</f>
        <v>0.27141424349219162</v>
      </c>
      <c r="H598" s="3">
        <v>340</v>
      </c>
      <c r="I598" s="3">
        <f t="shared" si="91"/>
        <v>5.8289456176102075</v>
      </c>
      <c r="J598" s="3">
        <v>0</v>
      </c>
      <c r="K598" s="3">
        <f>-LN(1-_xlfn.GAMMA.DIST(I598,Sheet3!F$90,Sheet3!E$90,TRUE))</f>
        <v>0.32442392958396032</v>
      </c>
      <c r="L598" s="3">
        <v>336</v>
      </c>
      <c r="M598" s="3">
        <f t="shared" si="92"/>
        <v>5.8171111599632042</v>
      </c>
      <c r="N598" s="3">
        <v>0.69126679000000002</v>
      </c>
      <c r="O598" s="3" t="str">
        <f t="shared" si="99"/>
        <v>Plate 4</v>
      </c>
      <c r="P598" s="3">
        <f>-LN(1-_xlfn.GAMMA.DIST(M598,Sheet3!F$10,Sheet3!E$10,TRUE))</f>
        <v>0.32265332560269688</v>
      </c>
      <c r="Q598" s="3">
        <v>1298</v>
      </c>
      <c r="R598" s="3">
        <f t="shared" si="93"/>
        <v>7.1685798972640349</v>
      </c>
      <c r="S598" s="3">
        <v>2.714255638</v>
      </c>
      <c r="U598" s="3">
        <v>368</v>
      </c>
      <c r="V598" s="3">
        <f t="shared" si="94"/>
        <v>5.9080829381689313</v>
      </c>
      <c r="W598" s="3">
        <v>0.78865885300000005</v>
      </c>
      <c r="Y598" s="3">
        <v>1067</v>
      </c>
      <c r="Z598" s="3">
        <f t="shared" si="95"/>
        <v>6.9726062513017535</v>
      </c>
      <c r="AA598" s="3">
        <v>0.33273524900000001</v>
      </c>
      <c r="AC598" s="3">
        <v>617</v>
      </c>
      <c r="AD598" s="3">
        <f t="shared" si="96"/>
        <v>6.4248690239053881</v>
      </c>
      <c r="AE598" s="3">
        <v>0.92160284599999998</v>
      </c>
      <c r="AG598" s="3">
        <v>3596</v>
      </c>
      <c r="AH598" s="3">
        <f t="shared" si="97"/>
        <v>8.1875773955915108</v>
      </c>
      <c r="AI598" s="3">
        <v>4.0614195420000003</v>
      </c>
      <c r="AK598" s="3">
        <v>929</v>
      </c>
      <c r="AL598" s="3">
        <f t="shared" si="98"/>
        <v>6.8341087388138382</v>
      </c>
      <c r="AM598" s="3">
        <v>4.9125040069999999</v>
      </c>
    </row>
    <row r="599" spans="1:39" x14ac:dyDescent="0.25">
      <c r="A599" s="3">
        <v>16230782</v>
      </c>
      <c r="B599" s="3" t="s">
        <v>541</v>
      </c>
      <c r="C599" s="3">
        <v>4</v>
      </c>
      <c r="D599" s="3">
        <v>165</v>
      </c>
      <c r="E599" s="3">
        <f t="shared" si="90"/>
        <v>5.1059454739005803</v>
      </c>
      <c r="F599" s="3">
        <v>1.0054227520000001</v>
      </c>
      <c r="G599" s="3">
        <f>-LN(1-_xlfn.GAMMA.DIST(E599,Sheet3!F$74,Sheet3!E$74,TRUE))</f>
        <v>0.33640748440057205</v>
      </c>
      <c r="H599" s="3">
        <v>323</v>
      </c>
      <c r="I599" s="3">
        <f t="shared" si="91"/>
        <v>5.7776523232226564</v>
      </c>
      <c r="J599" s="3">
        <v>0</v>
      </c>
      <c r="K599" s="3">
        <f>-LN(1-_xlfn.GAMMA.DIST(I599,Sheet3!F$90,Sheet3!E$90,TRUE))</f>
        <v>0.21802183202339367</v>
      </c>
      <c r="L599" s="3">
        <v>548</v>
      </c>
      <c r="M599" s="3">
        <f t="shared" si="92"/>
        <v>6.3062752869480159</v>
      </c>
      <c r="N599" s="3">
        <v>2.128601577</v>
      </c>
      <c r="O599" s="3" t="str">
        <f t="shared" si="99"/>
        <v>Plate 4</v>
      </c>
      <c r="P599" s="3">
        <f>-LN(1-_xlfn.GAMMA.DIST(M599,Sheet3!F$10,Sheet3!E$10,TRUE))</f>
        <v>1.4852436825634077</v>
      </c>
      <c r="Q599" s="3">
        <v>1045</v>
      </c>
      <c r="R599" s="3">
        <f t="shared" si="93"/>
        <v>6.9517721643989114</v>
      </c>
      <c r="S599" s="3">
        <v>1.1198119769999999</v>
      </c>
      <c r="U599" s="3">
        <v>306</v>
      </c>
      <c r="V599" s="3">
        <f t="shared" si="94"/>
        <v>5.7235851019523807</v>
      </c>
      <c r="W599" s="3">
        <v>0.45179115199999997</v>
      </c>
      <c r="Y599" s="3">
        <v>1012</v>
      </c>
      <c r="Z599" s="3">
        <f t="shared" si="95"/>
        <v>6.9196838498474111</v>
      </c>
      <c r="AA599" s="3">
        <v>0.17549075</v>
      </c>
      <c r="AC599" s="3">
        <v>1119</v>
      </c>
      <c r="AD599" s="3">
        <f t="shared" si="96"/>
        <v>7.020190708311925</v>
      </c>
      <c r="AE599" s="3">
        <v>2.0880763770000002</v>
      </c>
      <c r="AG599" s="3">
        <v>3935</v>
      </c>
      <c r="AH599" s="3">
        <f t="shared" si="97"/>
        <v>8.2776661608515028</v>
      </c>
      <c r="AI599" s="3">
        <v>4.5786660250000004</v>
      </c>
      <c r="AK599" s="3">
        <v>1216</v>
      </c>
      <c r="AL599" s="3">
        <f t="shared" si="98"/>
        <v>7.1033220625261126</v>
      </c>
      <c r="AM599" s="3">
        <v>6.9704931459999999</v>
      </c>
    </row>
    <row r="600" spans="1:39" x14ac:dyDescent="0.25">
      <c r="A600" s="3">
        <v>16230783</v>
      </c>
      <c r="B600" s="3" t="s">
        <v>541</v>
      </c>
      <c r="C600" s="3">
        <v>4</v>
      </c>
      <c r="D600" s="3">
        <v>152</v>
      </c>
      <c r="E600" s="3">
        <f t="shared" si="90"/>
        <v>5.0238805208462765</v>
      </c>
      <c r="F600" s="3">
        <v>0.74287528300000005</v>
      </c>
      <c r="G600" s="3">
        <f>-LN(1-_xlfn.GAMMA.DIST(E600,Sheet3!F$74,Sheet3!E$74,TRUE))</f>
        <v>0.24458435713362731</v>
      </c>
      <c r="H600" s="3">
        <v>314</v>
      </c>
      <c r="I600" s="3">
        <f t="shared" si="91"/>
        <v>5.7493929859082531</v>
      </c>
      <c r="J600" s="3">
        <v>0</v>
      </c>
      <c r="K600" s="3">
        <f>-LN(1-_xlfn.GAMMA.DIST(I600,Sheet3!F$90,Sheet3!E$90,TRUE))</f>
        <v>0.17191178998259538</v>
      </c>
      <c r="L600" s="3">
        <v>353</v>
      </c>
      <c r="M600" s="3">
        <f t="shared" si="92"/>
        <v>5.8664680569332965</v>
      </c>
      <c r="N600" s="3">
        <v>0.80551378200000001</v>
      </c>
      <c r="O600" s="3" t="str">
        <f t="shared" si="99"/>
        <v>Plate 4</v>
      </c>
      <c r="P600" s="3">
        <f>-LN(1-_xlfn.GAMMA.DIST(M600,Sheet3!F$10,Sheet3!E$10,TRUE))</f>
        <v>0.39170438989836065</v>
      </c>
      <c r="Q600" s="3">
        <v>1331</v>
      </c>
      <c r="R600" s="3">
        <f t="shared" si="93"/>
        <v>7.193685818395112</v>
      </c>
      <c r="S600" s="3">
        <v>2.9229980850000001</v>
      </c>
      <c r="U600" s="3">
        <v>328</v>
      </c>
      <c r="V600" s="3">
        <f t="shared" si="94"/>
        <v>5.7930136083841441</v>
      </c>
      <c r="W600" s="3">
        <v>0.570786617</v>
      </c>
      <c r="Y600" s="3">
        <v>1182</v>
      </c>
      <c r="Z600" s="3">
        <f t="shared" si="95"/>
        <v>7.0749631979660439</v>
      </c>
      <c r="AA600" s="3">
        <v>0.66472713699999997</v>
      </c>
      <c r="AC600" s="3">
        <v>586</v>
      </c>
      <c r="AD600" s="3">
        <f t="shared" si="96"/>
        <v>6.3733197895770122</v>
      </c>
      <c r="AE600" s="3">
        <v>0.85094710399999995</v>
      </c>
      <c r="AG600" s="3">
        <v>3051</v>
      </c>
      <c r="AH600" s="3">
        <f t="shared" si="97"/>
        <v>8.0232246847166699</v>
      </c>
      <c r="AI600" s="3">
        <v>3.2330803430000001</v>
      </c>
      <c r="AK600" s="3">
        <v>870</v>
      </c>
      <c r="AL600" s="3">
        <f t="shared" si="98"/>
        <v>6.7684932116486296</v>
      </c>
      <c r="AM600" s="3">
        <v>4.4905353180000001</v>
      </c>
    </row>
    <row r="601" spans="1:39" x14ac:dyDescent="0.25">
      <c r="A601" s="3">
        <v>16230788</v>
      </c>
      <c r="B601" s="3" t="s">
        <v>541</v>
      </c>
      <c r="C601" s="3">
        <v>4</v>
      </c>
      <c r="D601" s="3">
        <v>174</v>
      </c>
      <c r="E601" s="3">
        <f t="shared" si="90"/>
        <v>5.1590552992145291</v>
      </c>
      <c r="F601" s="3">
        <v>1.186132824</v>
      </c>
      <c r="G601" s="3">
        <f>-LN(1-_xlfn.GAMMA.DIST(E601,Sheet3!F$74,Sheet3!E$74,TRUE))</f>
        <v>0.40734457119790463</v>
      </c>
      <c r="H601" s="3">
        <v>387</v>
      </c>
      <c r="I601" s="3">
        <f t="shared" si="91"/>
        <v>5.9584246930297819</v>
      </c>
      <c r="J601" s="3">
        <v>6.8855675559999998</v>
      </c>
      <c r="K601" s="3">
        <f>-LN(1-_xlfn.GAMMA.DIST(I601,Sheet3!F$90,Sheet3!E$90,TRUE))</f>
        <v>0.75050215446571689</v>
      </c>
      <c r="L601" s="3">
        <v>349</v>
      </c>
      <c r="M601" s="3">
        <f t="shared" si="92"/>
        <v>5.855071922202427</v>
      </c>
      <c r="N601" s="3">
        <v>0.77860884299999999</v>
      </c>
      <c r="O601" s="3" t="str">
        <f t="shared" si="99"/>
        <v>Plate 4</v>
      </c>
      <c r="P601" s="3">
        <f>-LN(1-_xlfn.GAMMA.DIST(M601,Sheet3!F$10,Sheet3!E$10,TRUE))</f>
        <v>0.37491968183916047</v>
      </c>
      <c r="Q601" s="3">
        <v>1015</v>
      </c>
      <c r="R601" s="3">
        <f t="shared" si="93"/>
        <v>6.9226438914758877</v>
      </c>
      <c r="S601" s="3">
        <v>0.93174526300000005</v>
      </c>
      <c r="U601" s="3">
        <v>364</v>
      </c>
      <c r="V601" s="3">
        <f t="shared" si="94"/>
        <v>5.8971538676367405</v>
      </c>
      <c r="W601" s="3">
        <v>0.76679656299999999</v>
      </c>
      <c r="Y601" s="3">
        <v>1039</v>
      </c>
      <c r="Z601" s="3">
        <f t="shared" si="95"/>
        <v>6.9460139910992273</v>
      </c>
      <c r="AA601" s="3">
        <v>0.25250440000000002</v>
      </c>
      <c r="AC601" s="3">
        <v>657</v>
      </c>
      <c r="AD601" s="3">
        <f t="shared" si="96"/>
        <v>6.4876840184846101</v>
      </c>
      <c r="AE601" s="3">
        <v>1.0130781010000001</v>
      </c>
      <c r="AG601" s="3">
        <v>3447</v>
      </c>
      <c r="AH601" s="3">
        <f t="shared" si="97"/>
        <v>8.1452595665168648</v>
      </c>
      <c r="AI601" s="3">
        <v>3.8345383790000001</v>
      </c>
      <c r="AK601" s="3">
        <v>817</v>
      </c>
      <c r="AL601" s="3">
        <f t="shared" si="98"/>
        <v>6.7056390948600031</v>
      </c>
      <c r="AM601" s="3">
        <v>4.1118621800000001</v>
      </c>
    </row>
    <row r="602" spans="1:39" x14ac:dyDescent="0.25">
      <c r="A602" s="3">
        <v>16230797</v>
      </c>
      <c r="B602" s="3" t="s">
        <v>541</v>
      </c>
      <c r="C602" s="3">
        <v>4</v>
      </c>
      <c r="D602" s="3">
        <v>317</v>
      </c>
      <c r="E602" s="3">
        <f t="shared" si="90"/>
        <v>5.7589017738772803</v>
      </c>
      <c r="F602" s="3">
        <v>3.9990442060000002</v>
      </c>
      <c r="G602" s="3">
        <f>-LN(1-_xlfn.GAMMA.DIST(E602,Sheet3!F$74,Sheet3!E$74,TRUE))</f>
        <v>1.9625062254245638</v>
      </c>
      <c r="H602" s="3">
        <v>407</v>
      </c>
      <c r="I602" s="3">
        <f t="shared" si="91"/>
        <v>6.0088131854425946</v>
      </c>
      <c r="J602" s="3">
        <v>17.128414899999999</v>
      </c>
      <c r="K602" s="3">
        <f>-LN(1-_xlfn.GAMMA.DIST(I602,Sheet3!F$90,Sheet3!E$90,TRUE))</f>
        <v>0.98704019321277814</v>
      </c>
      <c r="L602" s="3">
        <v>427</v>
      </c>
      <c r="M602" s="3">
        <f t="shared" si="92"/>
        <v>6.0567840132286248</v>
      </c>
      <c r="N602" s="3">
        <v>1.3053341700000001</v>
      </c>
      <c r="O602" s="3" t="str">
        <f t="shared" si="99"/>
        <v>Plate 4</v>
      </c>
      <c r="P602" s="3">
        <f>-LN(1-_xlfn.GAMMA.DIST(M602,Sheet3!F$10,Sheet3!E$10,TRUE))</f>
        <v>0.75320763315051908</v>
      </c>
      <c r="Q602" s="3">
        <v>1621</v>
      </c>
      <c r="R602" s="3">
        <f t="shared" si="93"/>
        <v>7.3907985217356762</v>
      </c>
      <c r="S602" s="3">
        <v>4.762336779</v>
      </c>
      <c r="U602" s="3">
        <v>951</v>
      </c>
      <c r="V602" s="3">
        <f t="shared" si="94"/>
        <v>6.8575140625453903</v>
      </c>
      <c r="W602" s="3">
        <v>4.0588562650000002</v>
      </c>
      <c r="Y602" s="3">
        <v>896</v>
      </c>
      <c r="Z602" s="3">
        <f t="shared" si="95"/>
        <v>6.7979404129749303</v>
      </c>
      <c r="AA602" s="3">
        <v>0</v>
      </c>
      <c r="AC602" s="3">
        <v>572</v>
      </c>
      <c r="AD602" s="3">
        <f t="shared" si="96"/>
        <v>6.3491389913797978</v>
      </c>
      <c r="AE602" s="3">
        <v>0.819110691</v>
      </c>
      <c r="AG602" s="3">
        <v>2568</v>
      </c>
      <c r="AH602" s="3">
        <f t="shared" si="97"/>
        <v>7.850882664809852</v>
      </c>
      <c r="AI602" s="3">
        <v>2.5029563779999999</v>
      </c>
      <c r="AK602" s="3">
        <v>806</v>
      </c>
      <c r="AL602" s="3">
        <f t="shared" si="98"/>
        <v>6.692083742506628</v>
      </c>
      <c r="AM602" s="3">
        <v>4.0333181739999997</v>
      </c>
    </row>
    <row r="603" spans="1:39" x14ac:dyDescent="0.25">
      <c r="A603" s="3">
        <v>16230804</v>
      </c>
      <c r="B603" s="3" t="s">
        <v>541</v>
      </c>
      <c r="C603" s="3">
        <v>4</v>
      </c>
      <c r="D603" s="3">
        <v>177</v>
      </c>
      <c r="E603" s="3">
        <f t="shared" si="90"/>
        <v>5.1761497325738288</v>
      </c>
      <c r="F603" s="3">
        <v>1.2462085570000001</v>
      </c>
      <c r="G603" s="3">
        <f>-LN(1-_xlfn.GAMMA.DIST(E603,Sheet3!F$74,Sheet3!E$74,TRUE))</f>
        <v>0.43221201098427936</v>
      </c>
      <c r="H603" s="3">
        <v>408</v>
      </c>
      <c r="I603" s="3">
        <f t="shared" si="91"/>
        <v>6.0112671744041615</v>
      </c>
      <c r="J603" s="3">
        <v>17.65665443</v>
      </c>
      <c r="K603" s="3">
        <f>-LN(1-_xlfn.GAMMA.DIST(I603,Sheet3!F$90,Sheet3!E$90,TRUE))</f>
        <v>0.9996607108247535</v>
      </c>
      <c r="L603" s="3">
        <v>328</v>
      </c>
      <c r="M603" s="3">
        <f t="shared" si="92"/>
        <v>5.7930136083841441</v>
      </c>
      <c r="N603" s="3">
        <v>0.637598946</v>
      </c>
      <c r="O603" s="3" t="str">
        <f t="shared" si="99"/>
        <v>Plate 4</v>
      </c>
      <c r="P603" s="3">
        <f>-LN(1-_xlfn.GAMMA.DIST(M603,Sheet3!F$10,Sheet3!E$10,TRUE))</f>
        <v>0.29229384967975536</v>
      </c>
      <c r="Q603" s="3">
        <v>1056</v>
      </c>
      <c r="R603" s="3">
        <f t="shared" si="93"/>
        <v>6.9622434642662068</v>
      </c>
      <c r="S603" s="3">
        <v>1.1888427429999999</v>
      </c>
      <c r="U603" s="3">
        <v>310</v>
      </c>
      <c r="V603" s="3">
        <f t="shared" si="94"/>
        <v>5.7365722974791922</v>
      </c>
      <c r="W603" s="3">
        <v>0.47337443600000001</v>
      </c>
      <c r="Y603" s="3">
        <v>1041</v>
      </c>
      <c r="Z603" s="3">
        <f t="shared" si="95"/>
        <v>6.9479370686149693</v>
      </c>
      <c r="AA603" s="3">
        <v>0.25822416500000001</v>
      </c>
      <c r="AC603" s="3">
        <v>337</v>
      </c>
      <c r="AD603" s="3">
        <f t="shared" si="96"/>
        <v>5.8200829303523616</v>
      </c>
      <c r="AE603" s="3">
        <v>0.29380866999999999</v>
      </c>
      <c r="AG603" s="3">
        <v>3524</v>
      </c>
      <c r="AH603" s="3">
        <f t="shared" si="97"/>
        <v>8.1673519870560707</v>
      </c>
      <c r="AI603" s="3">
        <v>3.9517487070000001</v>
      </c>
      <c r="AK603" s="3">
        <v>697</v>
      </c>
      <c r="AL603" s="3">
        <f t="shared" si="98"/>
        <v>6.5467854107605241</v>
      </c>
      <c r="AM603" s="3">
        <v>3.256017532</v>
      </c>
    </row>
    <row r="604" spans="1:39" x14ac:dyDescent="0.25">
      <c r="A604" s="3">
        <v>16230807</v>
      </c>
      <c r="B604" s="3" t="s">
        <v>541</v>
      </c>
      <c r="C604" s="3">
        <v>4</v>
      </c>
      <c r="D604" s="3">
        <v>246</v>
      </c>
      <c r="E604" s="3">
        <f t="shared" si="90"/>
        <v>5.5053315359323625</v>
      </c>
      <c r="F604" s="3">
        <v>2.612587725</v>
      </c>
      <c r="G604" s="3">
        <f>-LN(1-_xlfn.GAMMA.DIST(E604,Sheet3!F$74,Sheet3!E$74,TRUE))</f>
        <v>1.1253872129826219</v>
      </c>
      <c r="H604" s="3">
        <v>354</v>
      </c>
      <c r="I604" s="3">
        <f t="shared" si="91"/>
        <v>5.8692969131337742</v>
      </c>
      <c r="J604" s="3">
        <v>0</v>
      </c>
      <c r="K604" s="3">
        <f>-LN(1-_xlfn.GAMMA.DIST(I604,Sheet3!F$90,Sheet3!E$90,TRUE))</f>
        <v>0.43130439255748743</v>
      </c>
      <c r="L604" s="3">
        <v>337</v>
      </c>
      <c r="M604" s="3">
        <f t="shared" si="92"/>
        <v>5.8200829303523616</v>
      </c>
      <c r="N604" s="3">
        <v>0.69797977700000002</v>
      </c>
      <c r="O604" s="3" t="str">
        <f t="shared" si="99"/>
        <v>Plate 4</v>
      </c>
      <c r="P604" s="3">
        <f>-LN(1-_xlfn.GAMMA.DIST(M604,Sheet3!F$10,Sheet3!E$10,TRUE))</f>
        <v>0.32654665771704389</v>
      </c>
      <c r="Q604" s="3">
        <v>1148</v>
      </c>
      <c r="R604" s="3">
        <f t="shared" si="93"/>
        <v>7.0457765768795113</v>
      </c>
      <c r="S604" s="3">
        <v>1.76742629</v>
      </c>
      <c r="U604" s="3">
        <v>282</v>
      </c>
      <c r="V604" s="3">
        <f t="shared" si="94"/>
        <v>5.6419070709381138</v>
      </c>
      <c r="W604" s="3">
        <v>0.322872891</v>
      </c>
      <c r="Y604" s="3">
        <v>1073</v>
      </c>
      <c r="Z604" s="3">
        <f t="shared" si="95"/>
        <v>6.9782137426306985</v>
      </c>
      <c r="AA604" s="3">
        <v>0.34996667399999998</v>
      </c>
      <c r="AC604" s="3">
        <v>618</v>
      </c>
      <c r="AD604" s="3">
        <f t="shared" si="96"/>
        <v>6.4264884574576904</v>
      </c>
      <c r="AE604" s="3">
        <v>0.92388561999999996</v>
      </c>
      <c r="AG604" s="3">
        <v>4044</v>
      </c>
      <c r="AH604" s="3">
        <f t="shared" si="97"/>
        <v>8.3049895801403615</v>
      </c>
      <c r="AI604" s="3">
        <v>4.7452698360000003</v>
      </c>
      <c r="AK604" s="3">
        <v>1007</v>
      </c>
      <c r="AL604" s="3">
        <f t="shared" si="98"/>
        <v>6.9147308927185627</v>
      </c>
      <c r="AM604" s="3">
        <v>5.4709897669999998</v>
      </c>
    </row>
    <row r="605" spans="1:39" x14ac:dyDescent="0.25">
      <c r="A605" s="3">
        <v>16230815</v>
      </c>
      <c r="B605" s="3" t="s">
        <v>541</v>
      </c>
      <c r="C605" s="3">
        <v>4</v>
      </c>
      <c r="D605" s="3">
        <v>314</v>
      </c>
      <c r="E605" s="3">
        <f t="shared" si="90"/>
        <v>5.7493929859082531</v>
      </c>
      <c r="F605" s="3">
        <v>3.94074225</v>
      </c>
      <c r="G605" s="3">
        <f>-LN(1-_xlfn.GAMMA.DIST(E605,Sheet3!F$74,Sheet3!E$74,TRUE))</f>
        <v>1.9261503555482684</v>
      </c>
      <c r="H605" s="3">
        <v>338</v>
      </c>
      <c r="I605" s="3">
        <f t="shared" si="91"/>
        <v>5.8230458954830189</v>
      </c>
      <c r="J605" s="3">
        <v>0</v>
      </c>
      <c r="K605" s="3">
        <f>-LN(1-_xlfn.GAMMA.DIST(I605,Sheet3!F$90,Sheet3!E$90,TRUE))</f>
        <v>0.31057715219622523</v>
      </c>
      <c r="L605" s="3">
        <v>540</v>
      </c>
      <c r="M605" s="3">
        <f t="shared" si="92"/>
        <v>6.2915691395583204</v>
      </c>
      <c r="N605" s="3">
        <v>2.0739971490000002</v>
      </c>
      <c r="O605" s="3" t="str">
        <f t="shared" si="99"/>
        <v>Plate 4</v>
      </c>
      <c r="P605" s="3">
        <f>-LN(1-_xlfn.GAMMA.DIST(M605,Sheet3!F$10,Sheet3!E$10,TRUE))</f>
        <v>1.4334231432416702</v>
      </c>
      <c r="Q605" s="3">
        <v>1079</v>
      </c>
      <c r="R605" s="3">
        <f t="shared" si="93"/>
        <v>6.9837899652581346</v>
      </c>
      <c r="S605" s="3">
        <v>1.33329253</v>
      </c>
      <c r="U605" s="3">
        <v>492</v>
      </c>
      <c r="V605" s="3">
        <f t="shared" si="94"/>
        <v>6.1984787164923079</v>
      </c>
      <c r="W605" s="3">
        <v>1.4724255909999999</v>
      </c>
      <c r="Y605" s="3">
        <v>1165</v>
      </c>
      <c r="Z605" s="3">
        <f t="shared" si="95"/>
        <v>7.0604763659998007</v>
      </c>
      <c r="AA605" s="3">
        <v>0.61545904799999995</v>
      </c>
      <c r="AC605" s="3">
        <v>458</v>
      </c>
      <c r="AD605" s="3">
        <f t="shared" si="96"/>
        <v>6.1268691841141854</v>
      </c>
      <c r="AE605" s="3">
        <v>0.56181550800000002</v>
      </c>
      <c r="AG605" s="3">
        <v>3764</v>
      </c>
      <c r="AH605" s="3">
        <f t="shared" si="97"/>
        <v>8.2332375007052701</v>
      </c>
      <c r="AI605" s="3">
        <v>4.3175774840000001</v>
      </c>
      <c r="AK605" s="3">
        <v>994</v>
      </c>
      <c r="AL605" s="3">
        <f t="shared" si="98"/>
        <v>6.9017372066565743</v>
      </c>
      <c r="AM605" s="3">
        <v>5.377861867</v>
      </c>
    </row>
    <row r="606" spans="1:39" x14ac:dyDescent="0.25">
      <c r="A606" s="3">
        <v>16230831</v>
      </c>
      <c r="B606" s="3" t="s">
        <v>541</v>
      </c>
      <c r="C606" s="3">
        <v>4</v>
      </c>
      <c r="D606" s="3">
        <v>181</v>
      </c>
      <c r="E606" s="3">
        <f t="shared" si="90"/>
        <v>5.1984970312658261</v>
      </c>
      <c r="F606" s="3">
        <v>1.326195762</v>
      </c>
      <c r="G606" s="3">
        <f>-LN(1-_xlfn.GAMMA.DIST(E606,Sheet3!F$74,Sheet3!E$74,TRUE))</f>
        <v>0.4662605441255418</v>
      </c>
      <c r="H606" s="3">
        <v>353</v>
      </c>
      <c r="I606" s="3">
        <f t="shared" si="91"/>
        <v>5.8664680569332965</v>
      </c>
      <c r="J606" s="3">
        <v>0</v>
      </c>
      <c r="K606" s="3">
        <f>-LN(1-_xlfn.GAMMA.DIST(I606,Sheet3!F$90,Sheet3!E$90,TRUE))</f>
        <v>0.42309431297382816</v>
      </c>
      <c r="L606" s="3">
        <v>314</v>
      </c>
      <c r="M606" s="3">
        <f t="shared" si="92"/>
        <v>5.7493929859082531</v>
      </c>
      <c r="N606" s="3">
        <v>0.54384709499999995</v>
      </c>
      <c r="O606" s="3" t="str">
        <f t="shared" si="99"/>
        <v>Plate 4</v>
      </c>
      <c r="P606" s="3">
        <f>-LN(1-_xlfn.GAMMA.DIST(M606,Sheet3!F$10,Sheet3!E$10,TRUE))</f>
        <v>0.2426407716485959</v>
      </c>
      <c r="Q606" s="3">
        <v>991</v>
      </c>
      <c r="R606" s="3">
        <f t="shared" si="93"/>
        <v>6.8987145343299883</v>
      </c>
      <c r="S606" s="3">
        <v>0.78153168299999998</v>
      </c>
      <c r="U606" s="3">
        <v>215</v>
      </c>
      <c r="V606" s="3">
        <f t="shared" si="94"/>
        <v>5.3706380281276624</v>
      </c>
      <c r="W606" s="3">
        <v>0</v>
      </c>
      <c r="Y606" s="3">
        <v>995</v>
      </c>
      <c r="Z606" s="3">
        <f t="shared" si="95"/>
        <v>6.9027427371585928</v>
      </c>
      <c r="AA606" s="3">
        <v>0.12724197900000001</v>
      </c>
      <c r="AC606" s="3">
        <v>1016</v>
      </c>
      <c r="AD606" s="3">
        <f t="shared" si="96"/>
        <v>6.9236286281384274</v>
      </c>
      <c r="AE606" s="3">
        <v>1.8460137940000001</v>
      </c>
      <c r="AG606" s="3">
        <v>3285</v>
      </c>
      <c r="AH606" s="3">
        <f t="shared" si="97"/>
        <v>8.0971219309187106</v>
      </c>
      <c r="AI606" s="3">
        <v>3.5882082519999998</v>
      </c>
      <c r="AK606" s="3">
        <v>743</v>
      </c>
      <c r="AL606" s="3">
        <f t="shared" si="98"/>
        <v>6.6106960447177592</v>
      </c>
      <c r="AM606" s="3">
        <v>3.58382099</v>
      </c>
    </row>
    <row r="607" spans="1:39" x14ac:dyDescent="0.25">
      <c r="A607" s="3">
        <v>16230857</v>
      </c>
      <c r="B607" s="3" t="s">
        <v>541</v>
      </c>
      <c r="C607" s="3">
        <v>4</v>
      </c>
      <c r="D607" s="3">
        <v>147</v>
      </c>
      <c r="E607" s="3">
        <f t="shared" si="90"/>
        <v>4.990432586778736</v>
      </c>
      <c r="F607" s="3">
        <v>0.64130082600000005</v>
      </c>
      <c r="G607" s="3">
        <f>-LN(1-_xlfn.GAMMA.DIST(E607,Sheet3!F$74,Sheet3!E$74,TRUE))</f>
        <v>0.21292657947128429</v>
      </c>
      <c r="H607" s="3">
        <v>312</v>
      </c>
      <c r="I607" s="3">
        <f t="shared" si="91"/>
        <v>5.7430031878094825</v>
      </c>
      <c r="J607" s="3">
        <v>0</v>
      </c>
      <c r="K607" s="3">
        <f>-LN(1-_xlfn.GAMMA.DIST(I607,Sheet3!F$90,Sheet3!E$90,TRUE))</f>
        <v>0.16260050689502778</v>
      </c>
      <c r="L607" s="3">
        <v>340</v>
      </c>
      <c r="M607" s="3">
        <f t="shared" si="92"/>
        <v>5.8289456176102075</v>
      </c>
      <c r="N607" s="3">
        <v>0.71812452500000001</v>
      </c>
      <c r="O607" s="3" t="str">
        <f t="shared" si="99"/>
        <v>Plate 4</v>
      </c>
      <c r="P607" s="3">
        <f>-LN(1-_xlfn.GAMMA.DIST(M607,Sheet3!F$10,Sheet3!E$10,TRUE))</f>
        <v>0.33835556215343476</v>
      </c>
      <c r="Q607" s="3">
        <v>1136</v>
      </c>
      <c r="R607" s="3">
        <f t="shared" si="93"/>
        <v>7.035268599281097</v>
      </c>
      <c r="S607" s="3">
        <v>1.691849183</v>
      </c>
      <c r="U607" s="3">
        <v>367</v>
      </c>
      <c r="V607" s="3">
        <f t="shared" si="94"/>
        <v>5.9053618480545707</v>
      </c>
      <c r="W607" s="3">
        <v>0.78319185800000002</v>
      </c>
      <c r="Y607" s="3">
        <v>1042</v>
      </c>
      <c r="Z607" s="3">
        <f t="shared" si="95"/>
        <v>6.9488972223133123</v>
      </c>
      <c r="AA607" s="3">
        <v>0.26108473700000001</v>
      </c>
      <c r="AC607" s="3">
        <v>542</v>
      </c>
      <c r="AD607" s="3">
        <f t="shared" si="96"/>
        <v>6.2952660014396464</v>
      </c>
      <c r="AE607" s="3">
        <v>0.751051845</v>
      </c>
      <c r="AG607" s="3">
        <v>3190</v>
      </c>
      <c r="AH607" s="3">
        <f t="shared" si="97"/>
        <v>8.0677761957788903</v>
      </c>
      <c r="AI607" s="3">
        <v>3.4439318239999999</v>
      </c>
      <c r="AK607" s="3">
        <v>854</v>
      </c>
      <c r="AL607" s="3">
        <f t="shared" si="98"/>
        <v>6.7499311937885702</v>
      </c>
      <c r="AM607" s="3">
        <v>4.3761791499999996</v>
      </c>
    </row>
    <row r="608" spans="1:39" x14ac:dyDescent="0.25">
      <c r="A608" s="3">
        <v>16230859</v>
      </c>
      <c r="B608" s="3" t="s">
        <v>541</v>
      </c>
      <c r="C608" s="3">
        <v>4</v>
      </c>
      <c r="D608" s="3">
        <v>193</v>
      </c>
      <c r="E608" s="3">
        <f t="shared" si="90"/>
        <v>5.2626901889048856</v>
      </c>
      <c r="F608" s="3">
        <v>1.5654511040000001</v>
      </c>
      <c r="G608" s="3">
        <f>-LN(1-_xlfn.GAMMA.DIST(E608,Sheet3!F$74,Sheet3!E$74,TRUE))</f>
        <v>0.57406119573095904</v>
      </c>
      <c r="H608" s="3">
        <v>428</v>
      </c>
      <c r="I608" s="3">
        <f t="shared" si="91"/>
        <v>6.0591231955817966</v>
      </c>
      <c r="J608" s="3">
        <v>28.442949070000001</v>
      </c>
      <c r="K608" s="3">
        <f>-LN(1-_xlfn.GAMMA.DIST(I608,Sheet3!F$90,Sheet3!E$90,TRUE))</f>
        <v>1.2669210646871019</v>
      </c>
      <c r="L608" s="3">
        <v>360</v>
      </c>
      <c r="M608" s="3">
        <f t="shared" si="92"/>
        <v>5.8861040314501558</v>
      </c>
      <c r="N608" s="3">
        <v>0.852629674</v>
      </c>
      <c r="O608" s="3" t="str">
        <f t="shared" si="99"/>
        <v>Plate 4</v>
      </c>
      <c r="P608" s="3">
        <f>-LN(1-_xlfn.GAMMA.DIST(M608,Sheet3!F$10,Sheet3!E$10,TRUE))</f>
        <v>0.42184279114138712</v>
      </c>
      <c r="Q608" s="3">
        <v>1054</v>
      </c>
      <c r="R608" s="3">
        <f t="shared" si="93"/>
        <v>6.9603477291013078</v>
      </c>
      <c r="S608" s="3">
        <v>1.1762889889999999</v>
      </c>
      <c r="U608" s="3">
        <v>485</v>
      </c>
      <c r="V608" s="3">
        <f t="shared" si="94"/>
        <v>6.1841488909374833</v>
      </c>
      <c r="W608" s="3">
        <v>1.4335695369999999</v>
      </c>
      <c r="Y608" s="3">
        <v>1038</v>
      </c>
      <c r="Z608" s="3">
        <f t="shared" si="95"/>
        <v>6.9450510637258338</v>
      </c>
      <c r="AA608" s="3">
        <v>0.249645217</v>
      </c>
      <c r="AC608" s="3">
        <v>476</v>
      </c>
      <c r="AD608" s="3">
        <f t="shared" si="96"/>
        <v>6.1654178542314204</v>
      </c>
      <c r="AE608" s="3">
        <v>0.60218458399999997</v>
      </c>
      <c r="AG608" s="3">
        <v>2634</v>
      </c>
      <c r="AH608" s="3">
        <f t="shared" si="97"/>
        <v>7.876258882303226</v>
      </c>
      <c r="AI608" s="3">
        <v>2.6024700379999999</v>
      </c>
      <c r="AK608" s="3">
        <v>853</v>
      </c>
      <c r="AL608" s="3">
        <f t="shared" si="98"/>
        <v>6.7487595474916793</v>
      </c>
      <c r="AM608" s="3">
        <v>4.3690330089999998</v>
      </c>
    </row>
    <row r="609" spans="1:39" x14ac:dyDescent="0.25">
      <c r="A609" s="3">
        <v>16230868</v>
      </c>
      <c r="B609" s="3" t="s">
        <v>541</v>
      </c>
      <c r="C609" s="3">
        <v>4</v>
      </c>
      <c r="D609" s="3">
        <v>230</v>
      </c>
      <c r="E609" s="3">
        <f t="shared" si="90"/>
        <v>5.4380793089231956</v>
      </c>
      <c r="F609" s="3">
        <v>2.2978401700000002</v>
      </c>
      <c r="G609" s="3">
        <f>-LN(1-_xlfn.GAMMA.DIST(E609,Sheet3!F$74,Sheet3!E$74,TRUE))</f>
        <v>0.94885344755515411</v>
      </c>
      <c r="H609" s="3">
        <v>352</v>
      </c>
      <c r="I609" s="3">
        <f t="shared" si="91"/>
        <v>5.8636311755980968</v>
      </c>
      <c r="J609" s="3">
        <v>0</v>
      </c>
      <c r="K609" s="3">
        <f>-LN(1-_xlfn.GAMMA.DIST(I609,Sheet3!F$90,Sheet3!E$90,TRUE))</f>
        <v>0.41497244216722323</v>
      </c>
      <c r="L609" s="3">
        <v>347</v>
      </c>
      <c r="M609" s="3">
        <f t="shared" si="92"/>
        <v>5.8493247799468593</v>
      </c>
      <c r="N609" s="3">
        <v>0.76516158099999998</v>
      </c>
      <c r="O609" s="3" t="str">
        <f t="shared" si="99"/>
        <v>Plate 4</v>
      </c>
      <c r="P609" s="3">
        <f>-LN(1-_xlfn.GAMMA.DIST(M609,Sheet3!F$10,Sheet3!E$10,TRUE))</f>
        <v>0.36664916936290437</v>
      </c>
      <c r="Q609" s="3">
        <v>1169</v>
      </c>
      <c r="R609" s="3">
        <f t="shared" si="93"/>
        <v>7.063903961472068</v>
      </c>
      <c r="S609" s="3">
        <v>1.8997546910000001</v>
      </c>
      <c r="U609" s="3">
        <v>1444</v>
      </c>
      <c r="V609" s="3">
        <f t="shared" si="94"/>
        <v>7.2751723194527713</v>
      </c>
      <c r="W609" s="3">
        <v>6.8868828989999997</v>
      </c>
      <c r="Y609" s="3">
        <v>1071</v>
      </c>
      <c r="Z609" s="3">
        <f t="shared" si="95"/>
        <v>6.9763480704477487</v>
      </c>
      <c r="AA609" s="3">
        <v>0.34422147199999997</v>
      </c>
      <c r="AC609" s="3">
        <v>406</v>
      </c>
      <c r="AD609" s="3">
        <f t="shared" si="96"/>
        <v>6.0063531596017325</v>
      </c>
      <c r="AE609" s="3">
        <v>0.44584657599999999</v>
      </c>
      <c r="AG609" s="3">
        <v>2234</v>
      </c>
      <c r="AH609" s="3">
        <f t="shared" si="97"/>
        <v>7.7115489796291463</v>
      </c>
      <c r="AI609" s="3">
        <v>2.0007926110000001</v>
      </c>
      <c r="AK609" s="3">
        <v>819</v>
      </c>
      <c r="AL609" s="3">
        <f t="shared" si="98"/>
        <v>6.7080840838530698</v>
      </c>
      <c r="AM609" s="3">
        <v>4.1261447520000001</v>
      </c>
    </row>
    <row r="610" spans="1:39" x14ac:dyDescent="0.25">
      <c r="A610" s="3">
        <v>16230870</v>
      </c>
      <c r="B610" s="3" t="s">
        <v>541</v>
      </c>
      <c r="C610" s="3">
        <v>4</v>
      </c>
      <c r="D610" s="3">
        <v>141</v>
      </c>
      <c r="E610" s="3">
        <f t="shared" si="90"/>
        <v>4.9487598903781684</v>
      </c>
      <c r="F610" s="3">
        <v>0.51885943099999998</v>
      </c>
      <c r="G610" s="3">
        <f>-LN(1-_xlfn.GAMMA.DIST(E610,Sheet3!F$74,Sheet3!E$74,TRUE))</f>
        <v>0.17780700124831411</v>
      </c>
      <c r="H610" s="3">
        <v>358</v>
      </c>
      <c r="I610" s="3">
        <f t="shared" si="91"/>
        <v>5.8805329864007003</v>
      </c>
      <c r="J610" s="3">
        <v>0</v>
      </c>
      <c r="K610" s="3">
        <f>-LN(1-_xlfn.GAMMA.DIST(I610,Sheet3!F$90,Sheet3!E$90,TRUE))</f>
        <v>0.46502412730665671</v>
      </c>
      <c r="L610" s="3">
        <v>387</v>
      </c>
      <c r="M610" s="3">
        <f t="shared" si="92"/>
        <v>5.9584246930297819</v>
      </c>
      <c r="N610" s="3">
        <v>1.0347122790000001</v>
      </c>
      <c r="O610" s="3" t="str">
        <f t="shared" si="99"/>
        <v>Plate 4</v>
      </c>
      <c r="P610" s="3">
        <f>-LN(1-_xlfn.GAMMA.DIST(M610,Sheet3!F$10,Sheet3!E$10,TRUE))</f>
        <v>0.54663110240507806</v>
      </c>
      <c r="Q610" s="3">
        <v>1041</v>
      </c>
      <c r="R610" s="3">
        <f t="shared" si="93"/>
        <v>6.9479370686149693</v>
      </c>
      <c r="S610" s="3">
        <v>1.0947191119999999</v>
      </c>
      <c r="U610" s="3">
        <v>329</v>
      </c>
      <c r="V610" s="3">
        <f t="shared" si="94"/>
        <v>5.7960577507653719</v>
      </c>
      <c r="W610" s="3">
        <v>0.57621118100000002</v>
      </c>
      <c r="Y610" s="3">
        <v>921</v>
      </c>
      <c r="Z610" s="3">
        <f t="shared" si="95"/>
        <v>6.8254600362553068</v>
      </c>
      <c r="AA610" s="3">
        <v>0</v>
      </c>
      <c r="AC610" s="3">
        <v>1020</v>
      </c>
      <c r="AD610" s="3">
        <f t="shared" si="96"/>
        <v>6.9275579062783166</v>
      </c>
      <c r="AE610" s="3">
        <v>1.8553924820000001</v>
      </c>
      <c r="AG610" s="3">
        <v>2284</v>
      </c>
      <c r="AH610" s="3">
        <f t="shared" si="97"/>
        <v>7.7336835707759004</v>
      </c>
      <c r="AI610" s="3">
        <v>2.0758029599999999</v>
      </c>
      <c r="AK610" s="3">
        <v>963</v>
      </c>
      <c r="AL610" s="3">
        <f t="shared" si="98"/>
        <v>6.8700534117981258</v>
      </c>
      <c r="AM610" s="3">
        <v>5.1558622590000001</v>
      </c>
    </row>
    <row r="611" spans="1:39" x14ac:dyDescent="0.25">
      <c r="A611" s="3">
        <v>16230877</v>
      </c>
      <c r="B611" s="3" t="s">
        <v>541</v>
      </c>
      <c r="C611" s="3">
        <v>4</v>
      </c>
      <c r="D611" s="3">
        <v>305</v>
      </c>
      <c r="E611" s="3">
        <f t="shared" si="90"/>
        <v>5.7203117766074119</v>
      </c>
      <c r="F611" s="3">
        <v>3.7657044750000002</v>
      </c>
      <c r="G611" s="3">
        <f>-LN(1-_xlfn.GAMMA.DIST(E611,Sheet3!F$74,Sheet3!E$74,TRUE))</f>
        <v>1.8173747101468858</v>
      </c>
      <c r="H611" s="3">
        <v>309</v>
      </c>
      <c r="I611" s="3">
        <f t="shared" si="91"/>
        <v>5.7333412768977459</v>
      </c>
      <c r="J611" s="3">
        <v>0</v>
      </c>
      <c r="K611" s="3">
        <f>-LN(1-_xlfn.GAMMA.DIST(I611,Sheet3!F$90,Sheet3!E$90,TRUE))</f>
        <v>0.14925849452051929</v>
      </c>
      <c r="L611" s="3">
        <v>595</v>
      </c>
      <c r="M611" s="3">
        <f t="shared" si="92"/>
        <v>6.3885614055456301</v>
      </c>
      <c r="N611" s="3">
        <v>2.4498117559999999</v>
      </c>
      <c r="O611" s="3" t="str">
        <f t="shared" si="99"/>
        <v>Plate 4</v>
      </c>
      <c r="P611" s="3">
        <f>-LN(1-_xlfn.GAMMA.DIST(M611,Sheet3!F$10,Sheet3!E$10,TRUE))</f>
        <v>1.7958171306983</v>
      </c>
      <c r="Q611" s="3">
        <v>1437</v>
      </c>
      <c r="R611" s="3">
        <f t="shared" si="93"/>
        <v>7.2703128860790249</v>
      </c>
      <c r="S611" s="3">
        <v>3.594364342</v>
      </c>
      <c r="U611" s="3">
        <v>387</v>
      </c>
      <c r="V611" s="3">
        <f t="shared" si="94"/>
        <v>5.9584246930297819</v>
      </c>
      <c r="W611" s="3">
        <v>0.89270332799999996</v>
      </c>
      <c r="Y611" s="3">
        <v>1149</v>
      </c>
      <c r="Z611" s="3">
        <f t="shared" si="95"/>
        <v>7.0466472778487557</v>
      </c>
      <c r="AA611" s="3">
        <v>0.56914108600000002</v>
      </c>
      <c r="AC611" s="3">
        <v>757</v>
      </c>
      <c r="AD611" s="3">
        <f t="shared" si="96"/>
        <v>6.6293632534374485</v>
      </c>
      <c r="AE611" s="3">
        <v>1.243108278</v>
      </c>
      <c r="AG611" s="3">
        <v>3512</v>
      </c>
      <c r="AH611" s="3">
        <f t="shared" si="97"/>
        <v>8.1639409547550077</v>
      </c>
      <c r="AI611" s="3">
        <v>3.9334769079999998</v>
      </c>
      <c r="AK611" s="3">
        <v>1015</v>
      </c>
      <c r="AL611" s="3">
        <f t="shared" si="98"/>
        <v>6.9226438914758877</v>
      </c>
      <c r="AM611" s="3">
        <v>5.5283082290000003</v>
      </c>
    </row>
    <row r="612" spans="1:39" x14ac:dyDescent="0.25">
      <c r="A612" s="3">
        <v>16230879</v>
      </c>
      <c r="B612" s="3" t="s">
        <v>541</v>
      </c>
      <c r="C612" s="3">
        <v>4</v>
      </c>
      <c r="D612" s="3">
        <v>299</v>
      </c>
      <c r="E612" s="3">
        <f t="shared" si="90"/>
        <v>5.7004435733906869</v>
      </c>
      <c r="F612" s="3">
        <v>3.6488990860000001</v>
      </c>
      <c r="G612" s="3">
        <f>-LN(1-_xlfn.GAMMA.DIST(E612,Sheet3!F$74,Sheet3!E$74,TRUE))</f>
        <v>1.7451494848174345</v>
      </c>
      <c r="H612" s="3">
        <v>350</v>
      </c>
      <c r="I612" s="3">
        <f t="shared" si="91"/>
        <v>5.857933154483459</v>
      </c>
      <c r="J612" s="3">
        <v>0</v>
      </c>
      <c r="K612" s="3">
        <f>-LN(1-_xlfn.GAMMA.DIST(I612,Sheet3!F$90,Sheet3!E$90,TRUE))</f>
        <v>0.39899379138501367</v>
      </c>
      <c r="L612" s="3">
        <v>461</v>
      </c>
      <c r="M612" s="3">
        <f t="shared" si="92"/>
        <v>6.1333980429966486</v>
      </c>
      <c r="N612" s="3">
        <v>1.536038572</v>
      </c>
      <c r="O612" s="3" t="str">
        <f t="shared" si="99"/>
        <v>Plate 4</v>
      </c>
      <c r="P612" s="3">
        <f>-LN(1-_xlfn.GAMMA.DIST(M612,Sheet3!F$10,Sheet3!E$10,TRUE))</f>
        <v>0.94534109426561019</v>
      </c>
      <c r="Q612" s="3">
        <v>1026</v>
      </c>
      <c r="R612" s="3">
        <f t="shared" si="93"/>
        <v>6.9334230257307148</v>
      </c>
      <c r="S612" s="3">
        <v>1.000667245</v>
      </c>
      <c r="U612" s="3">
        <v>432</v>
      </c>
      <c r="V612" s="3">
        <f t="shared" si="94"/>
        <v>6.0684255882441107</v>
      </c>
      <c r="W612" s="3">
        <v>1.1402741460000001</v>
      </c>
      <c r="Y612" s="3">
        <v>1093</v>
      </c>
      <c r="Z612" s="3">
        <f t="shared" si="95"/>
        <v>6.9966814881765389</v>
      </c>
      <c r="AA612" s="3">
        <v>0.40749039100000001</v>
      </c>
      <c r="AC612" s="3">
        <v>539</v>
      </c>
      <c r="AD612" s="3">
        <f t="shared" si="96"/>
        <v>6.2897155709089976</v>
      </c>
      <c r="AE612" s="3">
        <v>0.74425862600000003</v>
      </c>
      <c r="AG612" s="3">
        <v>3193</v>
      </c>
      <c r="AH612" s="3">
        <f t="shared" si="97"/>
        <v>8.0687161927147812</v>
      </c>
      <c r="AI612" s="3">
        <v>3.448485861</v>
      </c>
      <c r="AK612" s="3">
        <v>1408</v>
      </c>
      <c r="AL612" s="3">
        <f t="shared" si="98"/>
        <v>7.2499255367179876</v>
      </c>
      <c r="AM612" s="3">
        <v>8.3513121419999994</v>
      </c>
    </row>
    <row r="613" spans="1:39" x14ac:dyDescent="0.25">
      <c r="A613" s="3">
        <v>16230889</v>
      </c>
      <c r="B613" s="3" t="s">
        <v>541</v>
      </c>
      <c r="C613" s="3">
        <v>4</v>
      </c>
      <c r="D613" s="3">
        <v>375</v>
      </c>
      <c r="E613" s="3">
        <f t="shared" si="90"/>
        <v>5.9269260259704106</v>
      </c>
      <c r="F613" s="3">
        <v>5.122354906</v>
      </c>
      <c r="G613" s="3">
        <f>-LN(1-_xlfn.GAMMA.DIST(E613,Sheet3!F$74,Sheet3!E$74,TRUE))</f>
        <v>2.669068370944196</v>
      </c>
      <c r="H613" s="3">
        <v>445</v>
      </c>
      <c r="I613" s="3">
        <f t="shared" si="91"/>
        <v>6.0980742821662401</v>
      </c>
      <c r="J613" s="3">
        <v>37.8740922</v>
      </c>
      <c r="K613" s="3">
        <f>-LN(1-_xlfn.GAMMA.DIST(I613,Sheet3!F$90,Sheet3!E$90,TRUE))</f>
        <v>1.5148822358820067</v>
      </c>
      <c r="L613" s="3">
        <v>302</v>
      </c>
      <c r="M613" s="3">
        <f t="shared" si="92"/>
        <v>5.7104270173748697</v>
      </c>
      <c r="N613" s="3">
        <v>0.46368038</v>
      </c>
      <c r="O613" s="3" t="str">
        <f t="shared" si="99"/>
        <v>Plate 4</v>
      </c>
      <c r="P613" s="3">
        <f>-LN(1-_xlfn.GAMMA.DIST(M613,Sheet3!F$10,Sheet3!E$10,TRUE))</f>
        <v>0.20375386726049941</v>
      </c>
      <c r="Q613" s="3">
        <v>1191</v>
      </c>
      <c r="R613" s="3">
        <f t="shared" si="93"/>
        <v>7.0825485693552999</v>
      </c>
      <c r="S613" s="3">
        <v>2.0384723889999998</v>
      </c>
      <c r="U613" s="3">
        <v>369</v>
      </c>
      <c r="V613" s="3">
        <f t="shared" si="94"/>
        <v>5.9107966440405271</v>
      </c>
      <c r="W613" s="3">
        <v>0.79412678599999997</v>
      </c>
      <c r="Y613" s="3">
        <v>981</v>
      </c>
      <c r="Z613" s="3">
        <f t="shared" si="95"/>
        <v>6.8885724595653635</v>
      </c>
      <c r="AA613" s="3">
        <v>8.7704773E-2</v>
      </c>
      <c r="AC613" s="3">
        <v>605</v>
      </c>
      <c r="AD613" s="3">
        <f t="shared" si="96"/>
        <v>6.4052284580308418</v>
      </c>
      <c r="AE613" s="3">
        <v>0.89422664200000002</v>
      </c>
      <c r="AG613" s="3">
        <v>3287</v>
      </c>
      <c r="AH613" s="3">
        <f t="shared" si="97"/>
        <v>8.0977305736642187</v>
      </c>
      <c r="AI613" s="3">
        <v>3.5912470810000001</v>
      </c>
      <c r="AK613" s="3">
        <v>1106</v>
      </c>
      <c r="AL613" s="3">
        <f t="shared" si="98"/>
        <v>7.0085051820822803</v>
      </c>
      <c r="AM613" s="3">
        <v>6.1807658869999997</v>
      </c>
    </row>
    <row r="614" spans="1:39" x14ac:dyDescent="0.25">
      <c r="A614" s="3">
        <v>16230903</v>
      </c>
      <c r="B614" s="3" t="s">
        <v>541</v>
      </c>
      <c r="C614" s="3">
        <v>4</v>
      </c>
      <c r="D614" s="3">
        <v>349</v>
      </c>
      <c r="E614" s="3">
        <f t="shared" si="90"/>
        <v>5.855071922202427</v>
      </c>
      <c r="F614" s="3">
        <v>4.6196608719999999</v>
      </c>
      <c r="G614" s="3">
        <f>-LN(1-_xlfn.GAMMA.DIST(E614,Sheet3!F$74,Sheet3!E$74,TRUE))</f>
        <v>2.3520669845523448</v>
      </c>
      <c r="H614" s="3">
        <v>439</v>
      </c>
      <c r="I614" s="3">
        <f t="shared" si="91"/>
        <v>6.0844994130751715</v>
      </c>
      <c r="J614" s="3">
        <v>34.522242239999997</v>
      </c>
      <c r="K614" s="3">
        <f>-LN(1-_xlfn.GAMMA.DIST(I614,Sheet3!F$90,Sheet3!E$90,TRUE))</f>
        <v>1.4253089231501308</v>
      </c>
      <c r="L614" s="3">
        <v>389</v>
      </c>
      <c r="M614" s="3">
        <f t="shared" si="92"/>
        <v>5.9635793436184459</v>
      </c>
      <c r="N614" s="3">
        <v>1.0482201929999999</v>
      </c>
      <c r="O614" s="3" t="str">
        <f t="shared" si="99"/>
        <v>Plate 4</v>
      </c>
      <c r="P614" s="3">
        <f>-LN(1-_xlfn.GAMMA.DIST(M614,Sheet3!F$10,Sheet3!E$10,TRUE))</f>
        <v>0.5563796411045796</v>
      </c>
      <c r="Q614" s="3">
        <v>1027</v>
      </c>
      <c r="R614" s="3">
        <f t="shared" si="93"/>
        <v>6.9343972099285578</v>
      </c>
      <c r="S614" s="3">
        <v>1.0069350100000001</v>
      </c>
      <c r="U614" s="3">
        <v>275</v>
      </c>
      <c r="V614" s="3">
        <f t="shared" si="94"/>
        <v>5.6167710976665717</v>
      </c>
      <c r="W614" s="3">
        <v>0.28549158299999999</v>
      </c>
      <c r="Y614" s="3">
        <v>1147</v>
      </c>
      <c r="Z614" s="3">
        <f t="shared" si="95"/>
        <v>7.0449051171293711</v>
      </c>
      <c r="AA614" s="3">
        <v>0.56335508300000003</v>
      </c>
      <c r="AC614" s="3">
        <v>813</v>
      </c>
      <c r="AD614" s="3">
        <f t="shared" si="96"/>
        <v>6.7007311095478101</v>
      </c>
      <c r="AE614" s="3">
        <v>1.3726662160000001</v>
      </c>
      <c r="AG614" s="3">
        <v>3143</v>
      </c>
      <c r="AH614" s="3">
        <f t="shared" si="97"/>
        <v>8.0529330367975671</v>
      </c>
      <c r="AI614" s="3">
        <v>3.3726031449999998</v>
      </c>
      <c r="AK614" s="3">
        <v>891</v>
      </c>
      <c r="AL614" s="3">
        <f t="shared" si="98"/>
        <v>6.7923444274708089</v>
      </c>
      <c r="AM614" s="3">
        <v>4.6406779550000001</v>
      </c>
    </row>
    <row r="615" spans="1:39" x14ac:dyDescent="0.25">
      <c r="A615" s="3">
        <v>16230904</v>
      </c>
      <c r="B615" s="3" t="s">
        <v>541</v>
      </c>
      <c r="C615" s="3">
        <v>4</v>
      </c>
      <c r="D615" s="3">
        <v>183</v>
      </c>
      <c r="E615" s="3">
        <f t="shared" si="90"/>
        <v>5.2094861528414214</v>
      </c>
      <c r="F615" s="3">
        <v>1.366142961</v>
      </c>
      <c r="G615" s="3">
        <f>-LN(1-_xlfn.GAMMA.DIST(E615,Sheet3!F$74,Sheet3!E$74,TRUE))</f>
        <v>0.48365323967648938</v>
      </c>
      <c r="H615" s="3">
        <v>356</v>
      </c>
      <c r="I615" s="3">
        <f t="shared" si="91"/>
        <v>5.8749307308520304</v>
      </c>
      <c r="J615" s="3">
        <v>0</v>
      </c>
      <c r="K615" s="3">
        <f>-LN(1-_xlfn.GAMMA.DIST(I615,Sheet3!F$90,Sheet3!E$90,TRUE))</f>
        <v>0.4479886607379211</v>
      </c>
      <c r="L615" s="3">
        <v>360</v>
      </c>
      <c r="M615" s="3">
        <f t="shared" si="92"/>
        <v>5.8861040314501558</v>
      </c>
      <c r="N615" s="3">
        <v>0.852629674</v>
      </c>
      <c r="O615" s="3" t="str">
        <f t="shared" si="99"/>
        <v>Plate 4</v>
      </c>
      <c r="P615" s="3">
        <f>-LN(1-_xlfn.GAMMA.DIST(M615,Sheet3!F$10,Sheet3!E$10,TRUE))</f>
        <v>0.42184279114138712</v>
      </c>
      <c r="Q615" s="3">
        <v>1090</v>
      </c>
      <c r="R615" s="3">
        <f t="shared" si="93"/>
        <v>6.9939329752231894</v>
      </c>
      <c r="S615" s="3">
        <v>1.4024273199999999</v>
      </c>
      <c r="U615" s="3">
        <v>402</v>
      </c>
      <c r="V615" s="3">
        <f t="shared" si="94"/>
        <v>5.9964520886190211</v>
      </c>
      <c r="W615" s="3">
        <v>0.97505839599999999</v>
      </c>
      <c r="Y615" s="3">
        <v>1052</v>
      </c>
      <c r="Z615" s="3">
        <f t="shared" si="95"/>
        <v>6.9584483932976555</v>
      </c>
      <c r="AA615" s="3">
        <v>0.28971462999999997</v>
      </c>
      <c r="AC615" s="3">
        <v>501</v>
      </c>
      <c r="AD615" s="3">
        <f t="shared" si="96"/>
        <v>6.2166061010848646</v>
      </c>
      <c r="AE615" s="3">
        <v>0.65842425500000001</v>
      </c>
      <c r="AG615" s="3">
        <v>2354</v>
      </c>
      <c r="AH615" s="3">
        <f t="shared" si="97"/>
        <v>7.7638712878202218</v>
      </c>
      <c r="AI615" s="3">
        <v>2.180918836</v>
      </c>
      <c r="AK615" s="3">
        <v>907</v>
      </c>
      <c r="AL615" s="3">
        <f t="shared" si="98"/>
        <v>6.8101424501151362</v>
      </c>
      <c r="AM615" s="3">
        <v>4.755109547</v>
      </c>
    </row>
    <row r="616" spans="1:39" x14ac:dyDescent="0.25">
      <c r="A616" s="3">
        <v>16230916</v>
      </c>
      <c r="B616" s="3" t="s">
        <v>541</v>
      </c>
      <c r="C616" s="3">
        <v>4</v>
      </c>
      <c r="D616" s="3">
        <v>587</v>
      </c>
      <c r="E616" s="3">
        <f t="shared" si="90"/>
        <v>6.3750248198280968</v>
      </c>
      <c r="F616" s="3">
        <v>9.1833297799999993</v>
      </c>
      <c r="G616" s="3">
        <f>-LN(1-_xlfn.GAMMA.DIST(E616,Sheet3!F$74,Sheet3!E$74,TRUE))</f>
        <v>5.1372476259338198</v>
      </c>
      <c r="H616" s="3">
        <v>427</v>
      </c>
      <c r="I616" s="3">
        <f t="shared" si="91"/>
        <v>6.0567840132286248</v>
      </c>
      <c r="J616" s="3">
        <v>27.894891479999998</v>
      </c>
      <c r="K616" s="3">
        <f>-LN(1-_xlfn.GAMMA.DIST(I616,Sheet3!F$90,Sheet3!E$90,TRUE))</f>
        <v>1.2529093027261282</v>
      </c>
      <c r="L616" s="3">
        <v>587</v>
      </c>
      <c r="M616" s="3">
        <f t="shared" si="92"/>
        <v>6.3750248198280968</v>
      </c>
      <c r="N616" s="3">
        <v>2.3950905260000002</v>
      </c>
      <c r="O616" s="3" t="str">
        <f t="shared" si="99"/>
        <v>Plate 4</v>
      </c>
      <c r="P616" s="3">
        <f>-LN(1-_xlfn.GAMMA.DIST(M616,Sheet3!F$10,Sheet3!E$10,TRUE))</f>
        <v>1.7423107404684941</v>
      </c>
      <c r="Q616" s="3">
        <v>1423</v>
      </c>
      <c r="R616" s="3">
        <f t="shared" si="93"/>
        <v>7.2605225980898522</v>
      </c>
      <c r="S616" s="3">
        <v>3.5056240010000002</v>
      </c>
      <c r="U616" s="3">
        <v>377</v>
      </c>
      <c r="V616" s="3">
        <f t="shared" si="94"/>
        <v>5.9322451874480109</v>
      </c>
      <c r="W616" s="3">
        <v>0.837903289</v>
      </c>
      <c r="Y616" s="3">
        <v>1081</v>
      </c>
      <c r="Z616" s="3">
        <f t="shared" si="95"/>
        <v>6.9856418176392081</v>
      </c>
      <c r="AA616" s="3">
        <v>0.37296091199999998</v>
      </c>
      <c r="AC616" s="3">
        <v>1001</v>
      </c>
      <c r="AD616" s="3">
        <f t="shared" si="96"/>
        <v>6.9087547793152204</v>
      </c>
      <c r="AE616" s="3">
        <v>1.8108601179999999</v>
      </c>
      <c r="AG616" s="3">
        <v>4618</v>
      </c>
      <c r="AH616" s="3">
        <f t="shared" si="97"/>
        <v>8.4377169899144402</v>
      </c>
      <c r="AI616" s="3">
        <v>5.6247325830000001</v>
      </c>
      <c r="AK616" s="3">
        <v>1420</v>
      </c>
      <c r="AL616" s="3">
        <f t="shared" si="98"/>
        <v>7.2584121505953068</v>
      </c>
      <c r="AM616" s="3">
        <v>8.4377045240000008</v>
      </c>
    </row>
    <row r="617" spans="1:39" x14ac:dyDescent="0.25">
      <c r="A617" s="3">
        <v>16230920</v>
      </c>
      <c r="B617" s="3" t="s">
        <v>541</v>
      </c>
      <c r="C617" s="3">
        <v>4</v>
      </c>
      <c r="D617" s="3">
        <v>152</v>
      </c>
      <c r="E617" s="3">
        <f t="shared" si="90"/>
        <v>5.0238805208462765</v>
      </c>
      <c r="F617" s="3">
        <v>0.74287528300000005</v>
      </c>
      <c r="G617" s="3">
        <f>-LN(1-_xlfn.GAMMA.DIST(E617,Sheet3!F$74,Sheet3!E$74,TRUE))</f>
        <v>0.24458435713362731</v>
      </c>
      <c r="H617" s="3">
        <v>316</v>
      </c>
      <c r="I617" s="3">
        <f t="shared" si="91"/>
        <v>5.7557422135869123</v>
      </c>
      <c r="J617" s="3">
        <v>0</v>
      </c>
      <c r="K617" s="3">
        <f>-LN(1-_xlfn.GAMMA.DIST(I617,Sheet3!F$90,Sheet3!E$90,TRUE))</f>
        <v>0.18156004886458471</v>
      </c>
      <c r="L617" s="3">
        <v>420</v>
      </c>
      <c r="M617" s="3">
        <f t="shared" si="92"/>
        <v>6.0402547112774139</v>
      </c>
      <c r="N617" s="3">
        <v>1.2579089000000001</v>
      </c>
      <c r="O617" s="3" t="str">
        <f t="shared" si="99"/>
        <v>Plate 4</v>
      </c>
      <c r="P617" s="3">
        <f>-LN(1-_xlfn.GAMMA.DIST(M617,Sheet3!F$10,Sheet3!E$10,TRUE))</f>
        <v>0.71540254911695655</v>
      </c>
      <c r="Q617" s="3">
        <v>1185</v>
      </c>
      <c r="R617" s="3">
        <f t="shared" si="93"/>
        <v>7.0774980535692311</v>
      </c>
      <c r="S617" s="3">
        <v>2.0006317120000001</v>
      </c>
      <c r="U617" s="3">
        <v>381</v>
      </c>
      <c r="V617" s="3">
        <f t="shared" si="94"/>
        <v>5.9427993751267012</v>
      </c>
      <c r="W617" s="3">
        <v>0.85981297499999998</v>
      </c>
      <c r="Y617" s="3">
        <v>994</v>
      </c>
      <c r="Z617" s="3">
        <f t="shared" si="95"/>
        <v>6.9017372066565743</v>
      </c>
      <c r="AA617" s="3">
        <v>0.12441121300000001</v>
      </c>
      <c r="AC617" s="3">
        <v>1000</v>
      </c>
      <c r="AD617" s="3">
        <f t="shared" si="96"/>
        <v>6.9077552789821368</v>
      </c>
      <c r="AE617" s="3">
        <v>1.808517468</v>
      </c>
      <c r="AG617" s="3">
        <v>3212</v>
      </c>
      <c r="AH617" s="3">
        <f t="shared" si="97"/>
        <v>8.0746490750666524</v>
      </c>
      <c r="AI617" s="3">
        <v>3.4773312440000002</v>
      </c>
      <c r="AK617" s="3">
        <v>1363</v>
      </c>
      <c r="AL617" s="3">
        <f t="shared" si="98"/>
        <v>7.217443431696533</v>
      </c>
      <c r="AM617" s="3">
        <v>8.0274321309999994</v>
      </c>
    </row>
    <row r="618" spans="1:39" x14ac:dyDescent="0.25">
      <c r="A618" s="3">
        <v>16230930</v>
      </c>
      <c r="B618" s="3" t="s">
        <v>541</v>
      </c>
      <c r="C618" s="3">
        <v>4</v>
      </c>
      <c r="D618" s="3">
        <v>321</v>
      </c>
      <c r="E618" s="3">
        <f t="shared" si="90"/>
        <v>5.7714411231300158</v>
      </c>
      <c r="F618" s="3">
        <v>4.076746891</v>
      </c>
      <c r="G618" s="3">
        <f>-LN(1-_xlfn.GAMMA.DIST(E618,Sheet3!F$74,Sheet3!E$74,TRUE))</f>
        <v>2.0110439000168192</v>
      </c>
      <c r="H618" s="3">
        <v>384</v>
      </c>
      <c r="I618" s="3">
        <f t="shared" si="91"/>
        <v>5.9506425525877269</v>
      </c>
      <c r="J618" s="3">
        <v>5.4220208430000003</v>
      </c>
      <c r="K618" s="3">
        <f>-LN(1-_xlfn.GAMMA.DIST(I618,Sheet3!F$90,Sheet3!E$90,TRUE))</f>
        <v>0.71772291866787785</v>
      </c>
      <c r="L618" s="3">
        <v>872</v>
      </c>
      <c r="M618" s="3">
        <f t="shared" si="92"/>
        <v>6.7707894239089796</v>
      </c>
      <c r="N618" s="3">
        <v>4.3538363279999999</v>
      </c>
      <c r="O618" s="3" t="str">
        <f t="shared" si="99"/>
        <v>Plate 4</v>
      </c>
      <c r="P618" s="3">
        <f>-LN(1-_xlfn.GAMMA.DIST(M618,Sheet3!F$10,Sheet3!E$10,TRUE))</f>
        <v>3.7030183050428942</v>
      </c>
      <c r="Q618" s="3">
        <v>1011</v>
      </c>
      <c r="R618" s="3">
        <f t="shared" si="93"/>
        <v>6.9186952190204716</v>
      </c>
      <c r="S618" s="3">
        <v>0.90669374800000002</v>
      </c>
      <c r="U618" s="3">
        <v>401</v>
      </c>
      <c r="V618" s="3">
        <f t="shared" si="94"/>
        <v>5.9939614273065693</v>
      </c>
      <c r="W618" s="3">
        <v>0.96956252899999995</v>
      </c>
      <c r="Y618" s="3">
        <v>1076</v>
      </c>
      <c r="Z618" s="3">
        <f t="shared" si="95"/>
        <v>6.9810057407217299</v>
      </c>
      <c r="AA618" s="3">
        <v>0.35858702799999997</v>
      </c>
      <c r="AC618" s="3">
        <v>959</v>
      </c>
      <c r="AD618" s="3">
        <f t="shared" si="96"/>
        <v>6.8658910748834385</v>
      </c>
      <c r="AE618" s="3">
        <v>1.712570989</v>
      </c>
      <c r="AG618" s="3">
        <v>3139</v>
      </c>
      <c r="AH618" s="3">
        <f t="shared" si="97"/>
        <v>8.0516595568419529</v>
      </c>
      <c r="AI618" s="3">
        <v>3.3665341830000002</v>
      </c>
      <c r="AK618" s="3">
        <v>1126</v>
      </c>
      <c r="AL618" s="3">
        <f t="shared" si="98"/>
        <v>7.026426808699636</v>
      </c>
      <c r="AM618" s="3">
        <v>6.3242713290000001</v>
      </c>
    </row>
    <row r="619" spans="1:39" x14ac:dyDescent="0.25">
      <c r="A619" s="3">
        <v>16230942</v>
      </c>
      <c r="B619" s="3" t="s">
        <v>541</v>
      </c>
      <c r="C619" s="3">
        <v>4</v>
      </c>
      <c r="D619" s="3">
        <v>324</v>
      </c>
      <c r="E619" s="3">
        <f t="shared" si="90"/>
        <v>5.780743515792329</v>
      </c>
      <c r="F619" s="3">
        <v>4.1349993850000004</v>
      </c>
      <c r="G619" s="3">
        <f>-LN(1-_xlfn.GAMMA.DIST(E619,Sheet3!F$74,Sheet3!E$74,TRUE))</f>
        <v>2.0474890253371769</v>
      </c>
      <c r="H619" s="3">
        <v>414</v>
      </c>
      <c r="I619" s="3">
        <f t="shared" si="91"/>
        <v>6.0258659738253142</v>
      </c>
      <c r="J619" s="3">
        <v>20.850504390000001</v>
      </c>
      <c r="K619" s="3">
        <f>-LN(1-_xlfn.GAMMA.DIST(I619,Sheet3!F$90,Sheet3!E$90,TRUE))</f>
        <v>1.0769043517558827</v>
      </c>
      <c r="L619" s="3">
        <v>291</v>
      </c>
      <c r="M619" s="3">
        <f t="shared" si="92"/>
        <v>5.6733232671714928</v>
      </c>
      <c r="N619" s="3">
        <v>0.39037663</v>
      </c>
      <c r="O619" s="3" t="str">
        <f t="shared" si="99"/>
        <v>Plate 4</v>
      </c>
      <c r="P619" s="3">
        <f>-LN(1-_xlfn.GAMMA.DIST(M619,Sheet3!F$10,Sheet3!E$10,TRUE))</f>
        <v>0.17120278020976701</v>
      </c>
      <c r="Q619" s="3">
        <v>989</v>
      </c>
      <c r="R619" s="3">
        <f t="shared" si="93"/>
        <v>6.8966943316227125</v>
      </c>
      <c r="S619" s="3">
        <v>0.76902479800000001</v>
      </c>
      <c r="U619" s="3">
        <v>308</v>
      </c>
      <c r="V619" s="3">
        <f t="shared" si="94"/>
        <v>5.730099782973574</v>
      </c>
      <c r="W619" s="3">
        <v>0.46257968399999999</v>
      </c>
      <c r="Y619" s="3">
        <v>920</v>
      </c>
      <c r="Z619" s="3">
        <f t="shared" si="95"/>
        <v>6.8243736700430864</v>
      </c>
      <c r="AA619" s="3">
        <v>0</v>
      </c>
      <c r="AC619" s="3">
        <v>540</v>
      </c>
      <c r="AD619" s="3">
        <f t="shared" si="96"/>
        <v>6.2915691395583204</v>
      </c>
      <c r="AE619" s="3">
        <v>0.74652276900000003</v>
      </c>
      <c r="AG619" s="3">
        <v>3897</v>
      </c>
      <c r="AH619" s="3">
        <f t="shared" si="97"/>
        <v>8.2679623053387097</v>
      </c>
      <c r="AI619" s="3">
        <v>4.5206162689999996</v>
      </c>
      <c r="AK619" s="3">
        <v>805</v>
      </c>
      <c r="AL619" s="3">
        <f t="shared" si="98"/>
        <v>6.6908422774185636</v>
      </c>
      <c r="AM619" s="3">
        <v>4.0261786669999999</v>
      </c>
    </row>
    <row r="620" spans="1:39" x14ac:dyDescent="0.25">
      <c r="A620" s="3">
        <v>16230947</v>
      </c>
      <c r="B620" s="3" t="s">
        <v>541</v>
      </c>
      <c r="C620" s="3">
        <v>4</v>
      </c>
      <c r="D620" s="3">
        <v>147</v>
      </c>
      <c r="E620" s="3">
        <f t="shared" si="90"/>
        <v>4.990432586778736</v>
      </c>
      <c r="F620" s="3">
        <v>0.64130082600000005</v>
      </c>
      <c r="G620" s="3">
        <f>-LN(1-_xlfn.GAMMA.DIST(E620,Sheet3!F$74,Sheet3!E$74,TRUE))</f>
        <v>0.21292657947128429</v>
      </c>
      <c r="H620" s="3">
        <v>321</v>
      </c>
      <c r="I620" s="3">
        <f t="shared" si="91"/>
        <v>5.7714411231300158</v>
      </c>
      <c r="J620" s="3">
        <v>0</v>
      </c>
      <c r="K620" s="3">
        <f>-LN(1-_xlfn.GAMMA.DIST(I620,Sheet3!F$90,Sheet3!E$90,TRUE))</f>
        <v>0.20717319257073244</v>
      </c>
      <c r="L620" s="3">
        <v>431</v>
      </c>
      <c r="M620" s="3">
        <f t="shared" si="92"/>
        <v>6.0661080901037474</v>
      </c>
      <c r="N620" s="3">
        <v>1.3324460119999999</v>
      </c>
      <c r="O620" s="3" t="str">
        <f t="shared" si="99"/>
        <v>Plate 4</v>
      </c>
      <c r="P620" s="3">
        <f>-LN(1-_xlfn.GAMMA.DIST(M620,Sheet3!F$10,Sheet3!E$10,TRUE))</f>
        <v>0.77509710563491763</v>
      </c>
      <c r="Q620" s="3">
        <v>1180</v>
      </c>
      <c r="R620" s="3">
        <f t="shared" si="93"/>
        <v>7.0732697174597101</v>
      </c>
      <c r="S620" s="3">
        <v>1.9691026730000001</v>
      </c>
      <c r="U620" s="3">
        <v>664</v>
      </c>
      <c r="V620" s="3">
        <f t="shared" si="94"/>
        <v>6.4982821494764336</v>
      </c>
      <c r="W620" s="3">
        <v>2.4339690859999998</v>
      </c>
      <c r="Y620" s="3">
        <v>1172</v>
      </c>
      <c r="Z620" s="3">
        <f t="shared" si="95"/>
        <v>7.0664669701369576</v>
      </c>
      <c r="AA620" s="3">
        <v>0.63573925200000003</v>
      </c>
      <c r="AC620" s="3">
        <v>375</v>
      </c>
      <c r="AD620" s="3">
        <f t="shared" si="96"/>
        <v>5.9269260259704106</v>
      </c>
      <c r="AE620" s="3">
        <v>0.37724282399999998</v>
      </c>
      <c r="AG620" s="3">
        <v>3877</v>
      </c>
      <c r="AH620" s="3">
        <f t="shared" si="97"/>
        <v>8.2628169376709284</v>
      </c>
      <c r="AI620" s="3">
        <v>4.490070588</v>
      </c>
      <c r="AK620" s="3">
        <v>705</v>
      </c>
      <c r="AL620" s="3">
        <f t="shared" si="98"/>
        <v>6.5581978028122689</v>
      </c>
      <c r="AM620" s="3">
        <v>3.3130008809999998</v>
      </c>
    </row>
    <row r="621" spans="1:39" x14ac:dyDescent="0.25">
      <c r="A621" s="3">
        <v>16230958</v>
      </c>
      <c r="B621" s="3" t="s">
        <v>541</v>
      </c>
      <c r="C621" s="3">
        <v>4</v>
      </c>
      <c r="D621" s="3">
        <v>152</v>
      </c>
      <c r="E621" s="3">
        <f t="shared" si="90"/>
        <v>5.0238805208462765</v>
      </c>
      <c r="F621" s="3">
        <v>0.74287528300000005</v>
      </c>
      <c r="G621" s="3">
        <f>-LN(1-_xlfn.GAMMA.DIST(E621,Sheet3!F$74,Sheet3!E$74,TRUE))</f>
        <v>0.24458435713362731</v>
      </c>
      <c r="H621" s="3">
        <v>384</v>
      </c>
      <c r="I621" s="3">
        <f t="shared" si="91"/>
        <v>5.9506425525877269</v>
      </c>
      <c r="J621" s="3">
        <v>5.4220208430000003</v>
      </c>
      <c r="K621" s="3">
        <f>-LN(1-_xlfn.GAMMA.DIST(I621,Sheet3!F$90,Sheet3!E$90,TRUE))</f>
        <v>0.71772291866787785</v>
      </c>
      <c r="L621" s="3">
        <v>386</v>
      </c>
      <c r="M621" s="3">
        <f t="shared" si="92"/>
        <v>5.955837369464831</v>
      </c>
      <c r="N621" s="3">
        <v>1.027959313</v>
      </c>
      <c r="O621" s="3" t="str">
        <f t="shared" si="99"/>
        <v>Plate 4</v>
      </c>
      <c r="P621" s="3">
        <f>-LN(1-_xlfn.GAMMA.DIST(M621,Sheet3!F$10,Sheet3!E$10,TRUE))</f>
        <v>0.54178167321273485</v>
      </c>
      <c r="Q621" s="3">
        <v>2683</v>
      </c>
      <c r="R621" s="3">
        <f t="shared" si="93"/>
        <v>7.8946908504256239</v>
      </c>
      <c r="S621" s="3">
        <v>11.54276241</v>
      </c>
      <c r="U621" s="3">
        <v>408</v>
      </c>
      <c r="V621" s="3">
        <f t="shared" si="94"/>
        <v>6.0112671744041615</v>
      </c>
      <c r="W621" s="3">
        <v>1.008049572</v>
      </c>
      <c r="Y621" s="3">
        <v>958</v>
      </c>
      <c r="Z621" s="3">
        <f t="shared" si="95"/>
        <v>6.8648477779708603</v>
      </c>
      <c r="AA621" s="3">
        <v>2.3421007000000001E-2</v>
      </c>
      <c r="AC621" s="3">
        <v>448</v>
      </c>
      <c r="AD621" s="3">
        <f t="shared" si="96"/>
        <v>6.1047932324149849</v>
      </c>
      <c r="AE621" s="3">
        <v>0.53943576000000004</v>
      </c>
      <c r="AG621" s="3">
        <v>2862</v>
      </c>
      <c r="AH621" s="3">
        <f t="shared" si="97"/>
        <v>7.959275960116396</v>
      </c>
      <c r="AI621" s="3">
        <v>2.9468844189999999</v>
      </c>
      <c r="AK621" s="3">
        <v>1071</v>
      </c>
      <c r="AL621" s="3">
        <f t="shared" si="98"/>
        <v>6.9763480704477487</v>
      </c>
      <c r="AM621" s="3">
        <v>5.9297230909999996</v>
      </c>
    </row>
    <row r="622" spans="1:39" x14ac:dyDescent="0.25">
      <c r="A622" s="3">
        <v>16231010</v>
      </c>
      <c r="B622" s="3" t="s">
        <v>541</v>
      </c>
      <c r="C622" s="3">
        <v>4</v>
      </c>
      <c r="D622" s="3">
        <v>197</v>
      </c>
      <c r="E622" s="3">
        <f t="shared" si="90"/>
        <v>5.2832037287379885</v>
      </c>
      <c r="F622" s="3">
        <v>1.6449893120000001</v>
      </c>
      <c r="G622" s="3">
        <f>-LN(1-_xlfn.GAMMA.DIST(E622,Sheet3!F$74,Sheet3!E$74,TRUE))</f>
        <v>0.61172347111239578</v>
      </c>
      <c r="H622" s="3">
        <v>438</v>
      </c>
      <c r="I622" s="3">
        <f t="shared" si="91"/>
        <v>6.0822189103764464</v>
      </c>
      <c r="J622" s="3">
        <v>33.965947730000003</v>
      </c>
      <c r="K622" s="3">
        <f>-LN(1-_xlfn.GAMMA.DIST(I622,Sheet3!F$90,Sheet3!E$90,TRUE))</f>
        <v>1.4105940654327154</v>
      </c>
      <c r="L622" s="3">
        <v>390</v>
      </c>
      <c r="M622" s="3">
        <f t="shared" si="92"/>
        <v>5.9661467391236922</v>
      </c>
      <c r="N622" s="3">
        <v>1.054975134</v>
      </c>
      <c r="O622" s="3" t="str">
        <f t="shared" si="99"/>
        <v>Plate 4</v>
      </c>
      <c r="P622" s="3">
        <f>-LN(1-_xlfn.GAMMA.DIST(M622,Sheet3!F$10,Sheet3!E$10,TRUE))</f>
        <v>0.56127855687156947</v>
      </c>
      <c r="Q622" s="3">
        <v>1150</v>
      </c>
      <c r="R622" s="3">
        <f t="shared" si="93"/>
        <v>7.0475172213572961</v>
      </c>
      <c r="S622" s="3">
        <v>1.780025301</v>
      </c>
      <c r="U622" s="3">
        <v>792</v>
      </c>
      <c r="V622" s="3">
        <f t="shared" si="94"/>
        <v>6.674561391814426</v>
      </c>
      <c r="W622" s="3">
        <v>3.1560933169999998</v>
      </c>
      <c r="Y622" s="3">
        <v>1042</v>
      </c>
      <c r="Z622" s="3">
        <f t="shared" si="95"/>
        <v>6.9488972223133123</v>
      </c>
      <c r="AA622" s="3">
        <v>0.26108473700000001</v>
      </c>
      <c r="AC622" s="3">
        <v>563</v>
      </c>
      <c r="AD622" s="3">
        <f t="shared" si="96"/>
        <v>6.3332796281396906</v>
      </c>
      <c r="AE622" s="3">
        <v>0.79866937299999996</v>
      </c>
      <c r="AG622" s="3">
        <v>3362</v>
      </c>
      <c r="AH622" s="3">
        <f t="shared" si="97"/>
        <v>8.1202913139685613</v>
      </c>
      <c r="AI622" s="3">
        <v>3.7052448340000002</v>
      </c>
      <c r="AK622" s="3">
        <v>742</v>
      </c>
      <c r="AL622" s="3">
        <f t="shared" si="98"/>
        <v>6.6093492431673804</v>
      </c>
      <c r="AM622" s="3">
        <v>3.5766910809999999</v>
      </c>
    </row>
    <row r="623" spans="1:39" x14ac:dyDescent="0.25">
      <c r="A623" s="3">
        <v>16231055</v>
      </c>
      <c r="B623" s="3" t="s">
        <v>541</v>
      </c>
      <c r="C623" s="3">
        <v>4</v>
      </c>
      <c r="D623" s="3">
        <v>160</v>
      </c>
      <c r="E623" s="3">
        <f t="shared" si="90"/>
        <v>5.0751738152338266</v>
      </c>
      <c r="F623" s="3">
        <v>0.90467839400000005</v>
      </c>
      <c r="G623" s="3">
        <f>-LN(1-_xlfn.GAMMA.DIST(E623,Sheet3!F$74,Sheet3!E$74,TRUE))</f>
        <v>0.29952976429547284</v>
      </c>
      <c r="H623" s="3">
        <v>403</v>
      </c>
      <c r="I623" s="3">
        <f t="shared" si="91"/>
        <v>5.9989365619466826</v>
      </c>
      <c r="J623" s="3">
        <v>15.028214889999999</v>
      </c>
      <c r="K623" s="3">
        <f>-LN(1-_xlfn.GAMMA.DIST(I623,Sheet3!F$90,Sheet3!E$90,TRUE))</f>
        <v>0.93729532355570822</v>
      </c>
      <c r="L623" s="3">
        <v>340</v>
      </c>
      <c r="M623" s="3">
        <f t="shared" si="92"/>
        <v>5.8289456176102075</v>
      </c>
      <c r="N623" s="3">
        <v>0.71812452500000001</v>
      </c>
      <c r="O623" s="3" t="str">
        <f t="shared" si="99"/>
        <v>Plate 4</v>
      </c>
      <c r="P623" s="3">
        <f>-LN(1-_xlfn.GAMMA.DIST(M623,Sheet3!F$10,Sheet3!E$10,TRUE))</f>
        <v>0.33835556215343476</v>
      </c>
      <c r="Q623" s="3">
        <v>1069</v>
      </c>
      <c r="R623" s="3">
        <f t="shared" si="93"/>
        <v>6.9744789110250451</v>
      </c>
      <c r="S623" s="3">
        <v>1.270470276</v>
      </c>
      <c r="U623" s="3">
        <v>362</v>
      </c>
      <c r="V623" s="3">
        <f t="shared" si="94"/>
        <v>5.8916442118257715</v>
      </c>
      <c r="W623" s="3">
        <v>0.75587117100000001</v>
      </c>
      <c r="Y623" s="3">
        <v>969</v>
      </c>
      <c r="Z623" s="3">
        <f t="shared" si="95"/>
        <v>6.8762646118907664</v>
      </c>
      <c r="AA623" s="3">
        <v>5.4021107999999998E-2</v>
      </c>
      <c r="AC623" s="3">
        <v>558</v>
      </c>
      <c r="AD623" s="3">
        <f t="shared" si="96"/>
        <v>6.3243589623813108</v>
      </c>
      <c r="AE623" s="3">
        <v>0.78732172600000006</v>
      </c>
      <c r="AG623" s="3">
        <v>2133</v>
      </c>
      <c r="AH623" s="3">
        <f t="shared" si="97"/>
        <v>7.6652847184713506</v>
      </c>
      <c r="AI623" s="3">
        <v>1.8494654589999999</v>
      </c>
      <c r="AK623" s="3">
        <v>874</v>
      </c>
      <c r="AL623" s="3">
        <f t="shared" si="98"/>
        <v>6.7730803756555353</v>
      </c>
      <c r="AM623" s="3">
        <v>4.5191295709999997</v>
      </c>
    </row>
    <row r="624" spans="1:39" x14ac:dyDescent="0.25">
      <c r="A624" s="3">
        <v>16231059</v>
      </c>
      <c r="B624" s="3" t="s">
        <v>541</v>
      </c>
      <c r="C624" s="3">
        <v>4</v>
      </c>
      <c r="D624" s="3">
        <v>194</v>
      </c>
      <c r="E624" s="3">
        <f t="shared" si="90"/>
        <v>5.2678581590633282</v>
      </c>
      <c r="F624" s="3">
        <v>1.585345078</v>
      </c>
      <c r="G624" s="3">
        <f>-LN(1-_xlfn.GAMMA.DIST(E624,Sheet3!F$74,Sheet3!E$74,TRUE))</f>
        <v>0.58340035212286467</v>
      </c>
      <c r="H624" s="3">
        <v>334</v>
      </c>
      <c r="I624" s="3">
        <f t="shared" si="91"/>
        <v>5.8111409929767008</v>
      </c>
      <c r="J624" s="3">
        <v>0</v>
      </c>
      <c r="K624" s="3">
        <f>-LN(1-_xlfn.GAMMA.DIST(I624,Sheet3!F$90,Sheet3!E$90,TRUE))</f>
        <v>0.2839505135712822</v>
      </c>
      <c r="L624" s="3">
        <v>2241</v>
      </c>
      <c r="M624" s="3">
        <f t="shared" si="92"/>
        <v>7.7146774738009274</v>
      </c>
      <c r="N624" s="3">
        <v>13.89922312</v>
      </c>
      <c r="O624" s="3" t="str">
        <f t="shared" si="99"/>
        <v>Plate 4</v>
      </c>
      <c r="P624" s="3">
        <f>-LN(1-_xlfn.GAMMA.DIST(M624,Sheet3!F$10,Sheet3!E$10,TRUE))</f>
        <v>11.562373399131177</v>
      </c>
      <c r="Q624" s="3">
        <v>797350</v>
      </c>
      <c r="R624" s="3">
        <f t="shared" si="93"/>
        <v>13.589049008176119</v>
      </c>
      <c r="S624" s="3">
        <v>5870.6246570000003</v>
      </c>
      <c r="U624" s="3">
        <v>1395210</v>
      </c>
      <c r="V624" s="3">
        <f t="shared" si="94"/>
        <v>14.148555499542359</v>
      </c>
      <c r="W624" s="3">
        <v>17888.878349999999</v>
      </c>
      <c r="Y624" s="3">
        <v>2490</v>
      </c>
      <c r="Z624" s="3">
        <f t="shared" si="95"/>
        <v>7.8200379894587533</v>
      </c>
      <c r="AA624" s="3">
        <v>4.5265504300000003</v>
      </c>
      <c r="AC624" s="3">
        <v>8745</v>
      </c>
      <c r="AD624" s="3">
        <f t="shared" si="96"/>
        <v>9.0762373874527018</v>
      </c>
      <c r="AE624" s="3">
        <v>21.17718816</v>
      </c>
      <c r="AG624" s="3">
        <v>6341</v>
      </c>
      <c r="AH624" s="3">
        <f t="shared" si="97"/>
        <v>8.7547917637000321</v>
      </c>
      <c r="AI624" s="3">
        <v>8.2823457670000007</v>
      </c>
      <c r="AK624" s="3">
        <v>1844</v>
      </c>
      <c r="AL624" s="3">
        <f t="shared" si="98"/>
        <v>7.5196924041165394</v>
      </c>
      <c r="AM624" s="3">
        <v>11.496066600000001</v>
      </c>
    </row>
    <row r="625" spans="1:39" x14ac:dyDescent="0.25">
      <c r="A625" s="3">
        <v>16231090</v>
      </c>
      <c r="B625" s="3" t="s">
        <v>541</v>
      </c>
      <c r="C625" s="3">
        <v>4</v>
      </c>
      <c r="D625" s="3">
        <v>195</v>
      </c>
      <c r="E625" s="3">
        <f t="shared" si="90"/>
        <v>5.2729995585637468</v>
      </c>
      <c r="F625" s="3">
        <v>1.6052327159999999</v>
      </c>
      <c r="G625" s="3">
        <f>-LN(1-_xlfn.GAMMA.DIST(E625,Sheet3!F$74,Sheet3!E$74,TRUE))</f>
        <v>0.59279091133516815</v>
      </c>
      <c r="H625" s="3">
        <v>267</v>
      </c>
      <c r="I625" s="3">
        <f t="shared" si="91"/>
        <v>5.5872486584002496</v>
      </c>
      <c r="J625" s="3">
        <v>0</v>
      </c>
      <c r="K625" s="3">
        <f>-LN(1-_xlfn.GAMMA.DIST(I625,Sheet3!F$90,Sheet3!E$90,TRUE))</f>
        <v>3.2445192492825577E-2</v>
      </c>
      <c r="L625" s="3">
        <v>427</v>
      </c>
      <c r="M625" s="3">
        <f t="shared" si="92"/>
        <v>6.0567840132286248</v>
      </c>
      <c r="N625" s="3">
        <v>1.3053341700000001</v>
      </c>
      <c r="O625" s="3" t="str">
        <f t="shared" si="99"/>
        <v>Plate 4</v>
      </c>
      <c r="P625" s="3">
        <f>-LN(1-_xlfn.GAMMA.DIST(M625,Sheet3!F$10,Sheet3!E$10,TRUE))</f>
        <v>0.75320763315051908</v>
      </c>
      <c r="Q625" s="3">
        <v>1075</v>
      </c>
      <c r="R625" s="3">
        <f t="shared" si="93"/>
        <v>6.9800759405617629</v>
      </c>
      <c r="S625" s="3">
        <v>1.3081604060000001</v>
      </c>
      <c r="U625" s="3">
        <v>440</v>
      </c>
      <c r="V625" s="3">
        <f t="shared" si="94"/>
        <v>6.0867747269123065</v>
      </c>
      <c r="W625" s="3">
        <v>1.1844359069999999</v>
      </c>
      <c r="Y625" s="3">
        <v>1038</v>
      </c>
      <c r="Z625" s="3">
        <f t="shared" si="95"/>
        <v>6.9450510637258338</v>
      </c>
      <c r="AA625" s="3">
        <v>0.249645217</v>
      </c>
      <c r="AC625" s="3">
        <v>1099</v>
      </c>
      <c r="AD625" s="3">
        <f t="shared" si="96"/>
        <v>7.0021559544036212</v>
      </c>
      <c r="AE625" s="3">
        <v>2.0409851649999999</v>
      </c>
      <c r="AG625" s="3">
        <v>2464</v>
      </c>
      <c r="AH625" s="3">
        <f t="shared" si="97"/>
        <v>7.8095413246534102</v>
      </c>
      <c r="AI625" s="3">
        <v>2.3463282589999999</v>
      </c>
      <c r="AK625" s="3">
        <v>970</v>
      </c>
      <c r="AL625" s="3">
        <f t="shared" si="98"/>
        <v>6.8772960714974287</v>
      </c>
      <c r="AM625" s="3">
        <v>5.2059818629999999</v>
      </c>
    </row>
    <row r="626" spans="1:39" x14ac:dyDescent="0.25">
      <c r="A626" s="3">
        <v>16231091</v>
      </c>
      <c r="B626" s="3" t="s">
        <v>541</v>
      </c>
      <c r="C626" s="3">
        <v>4</v>
      </c>
      <c r="D626" s="3">
        <v>148</v>
      </c>
      <c r="E626" s="3">
        <f t="shared" si="90"/>
        <v>4.9972122737641147</v>
      </c>
      <c r="F626" s="3">
        <v>0.66164658399999998</v>
      </c>
      <c r="G626" s="3">
        <f>-LN(1-_xlfn.GAMMA.DIST(E626,Sheet3!F$74,Sheet3!E$74,TRUE))</f>
        <v>0.21908728991517334</v>
      </c>
      <c r="H626" s="3">
        <v>532</v>
      </c>
      <c r="I626" s="3">
        <f t="shared" si="91"/>
        <v>6.2766434893416445</v>
      </c>
      <c r="J626" s="3">
        <v>88.472048709999996</v>
      </c>
      <c r="K626" s="3">
        <f>-LN(1-_xlfn.GAMMA.DIST(I626,Sheet3!F$90,Sheet3!E$90,TRUE))</f>
        <v>3.0188577490785335</v>
      </c>
      <c r="L626" s="3">
        <v>381</v>
      </c>
      <c r="M626" s="3">
        <f t="shared" si="92"/>
        <v>5.9427993751267012</v>
      </c>
      <c r="N626" s="3">
        <v>0.99420456599999996</v>
      </c>
      <c r="O626" s="3" t="str">
        <f t="shared" si="99"/>
        <v>Plate 4</v>
      </c>
      <c r="P626" s="3">
        <f>-LN(1-_xlfn.GAMMA.DIST(M626,Sheet3!F$10,Sheet3!E$10,TRUE))</f>
        <v>0.51778682398265108</v>
      </c>
      <c r="Q626" s="3">
        <v>1134</v>
      </c>
      <c r="R626" s="3">
        <f t="shared" si="93"/>
        <v>7.0335064842876971</v>
      </c>
      <c r="S626" s="3">
        <v>1.6792558790000001</v>
      </c>
      <c r="U626" s="3">
        <v>260</v>
      </c>
      <c r="V626" s="3">
        <f t="shared" si="94"/>
        <v>5.5606816310155276</v>
      </c>
      <c r="W626" s="3">
        <v>0.205817736</v>
      </c>
      <c r="Y626" s="3">
        <v>1067</v>
      </c>
      <c r="Z626" s="3">
        <f t="shared" si="95"/>
        <v>6.9726062513017535</v>
      </c>
      <c r="AA626" s="3">
        <v>0.33273524900000001</v>
      </c>
      <c r="AC626" s="3">
        <v>497</v>
      </c>
      <c r="AD626" s="3">
        <f t="shared" si="96"/>
        <v>6.2085900260966289</v>
      </c>
      <c r="AE626" s="3">
        <v>0.64941308200000003</v>
      </c>
      <c r="AG626" s="3">
        <v>4201</v>
      </c>
      <c r="AH626" s="3">
        <f t="shared" si="97"/>
        <v>8.3430778711693829</v>
      </c>
      <c r="AI626" s="3">
        <v>4.9854748549999996</v>
      </c>
      <c r="AK626" s="3">
        <v>830</v>
      </c>
      <c r="AL626" s="3">
        <f t="shared" si="98"/>
        <v>6.7214257007906433</v>
      </c>
      <c r="AM626" s="3">
        <v>4.2047088979999998</v>
      </c>
    </row>
    <row r="627" spans="1:39" x14ac:dyDescent="0.25">
      <c r="A627" s="3">
        <v>16231096</v>
      </c>
      <c r="B627" s="3" t="s">
        <v>541</v>
      </c>
      <c r="C627" s="3">
        <v>4</v>
      </c>
      <c r="D627" s="3">
        <v>190</v>
      </c>
      <c r="E627" s="3">
        <f t="shared" si="90"/>
        <v>5.2470240721604862</v>
      </c>
      <c r="F627" s="3">
        <v>1.5057303019999999</v>
      </c>
      <c r="G627" s="3">
        <f>-LN(1-_xlfn.GAMMA.DIST(E627,Sheet3!F$74,Sheet3!E$74,TRUE))</f>
        <v>0.54635916033420651</v>
      </c>
      <c r="H627" s="3">
        <v>436</v>
      </c>
      <c r="I627" s="3">
        <f t="shared" si="91"/>
        <v>6.0776422433490342</v>
      </c>
      <c r="J627" s="3">
        <v>32.855453740000002</v>
      </c>
      <c r="K627" s="3">
        <f>-LN(1-_xlfn.GAMMA.DIST(I627,Sheet3!F$90,Sheet3!E$90,TRUE))</f>
        <v>1.3813510336234185</v>
      </c>
      <c r="L627" s="3">
        <v>864</v>
      </c>
      <c r="M627" s="3">
        <f t="shared" si="92"/>
        <v>6.7615727688040552</v>
      </c>
      <c r="N627" s="3">
        <v>4.2986362400000004</v>
      </c>
      <c r="O627" s="3" t="str">
        <f t="shared" si="99"/>
        <v>Plate 4</v>
      </c>
      <c r="P627" s="3">
        <f>-LN(1-_xlfn.GAMMA.DIST(M627,Sheet3!F$10,Sheet3!E$10,TRUE))</f>
        <v>3.6480356329133183</v>
      </c>
      <c r="Q627" s="3">
        <v>1194</v>
      </c>
      <c r="R627" s="3">
        <f t="shared" si="93"/>
        <v>7.0850642939525477</v>
      </c>
      <c r="S627" s="3">
        <v>2.057395079</v>
      </c>
      <c r="U627" s="3">
        <v>378</v>
      </c>
      <c r="V627" s="3">
        <f t="shared" si="94"/>
        <v>5.934894195619588</v>
      </c>
      <c r="W627" s="3">
        <v>0.843379396</v>
      </c>
      <c r="Y627" s="3">
        <v>915</v>
      </c>
      <c r="Z627" s="3">
        <f t="shared" si="95"/>
        <v>6.818924065275521</v>
      </c>
      <c r="AA627" s="3">
        <v>0</v>
      </c>
      <c r="AC627" s="3">
        <v>1168</v>
      </c>
      <c r="AD627" s="3">
        <f t="shared" si="96"/>
        <v>7.0630481633881725</v>
      </c>
      <c r="AE627" s="3">
        <v>2.203621182</v>
      </c>
      <c r="AG627" s="3">
        <v>4276</v>
      </c>
      <c r="AH627" s="3">
        <f t="shared" si="97"/>
        <v>8.3607732721449359</v>
      </c>
      <c r="AI627" s="3">
        <v>5.1003169919999998</v>
      </c>
      <c r="AK627" s="3">
        <v>1782</v>
      </c>
      <c r="AL627" s="3">
        <f t="shared" si="98"/>
        <v>7.4854916080307543</v>
      </c>
      <c r="AM627" s="3">
        <v>11.04820642</v>
      </c>
    </row>
    <row r="628" spans="1:39" x14ac:dyDescent="0.25">
      <c r="A628" s="3">
        <v>16231106</v>
      </c>
      <c r="B628" s="3" t="s">
        <v>541</v>
      </c>
      <c r="C628" s="3">
        <v>4</v>
      </c>
      <c r="D628" s="3">
        <v>194</v>
      </c>
      <c r="E628" s="3">
        <f t="shared" si="90"/>
        <v>5.2678581590633282</v>
      </c>
      <c r="F628" s="3">
        <v>1.585345078</v>
      </c>
      <c r="G628" s="3">
        <f>-LN(1-_xlfn.GAMMA.DIST(E628,Sheet3!F$74,Sheet3!E$74,TRUE))</f>
        <v>0.58340035212286467</v>
      </c>
      <c r="H628" s="3">
        <v>249</v>
      </c>
      <c r="I628" s="3">
        <f t="shared" si="91"/>
        <v>5.5174528964647074</v>
      </c>
      <c r="J628" s="3">
        <v>0</v>
      </c>
      <c r="K628" s="3">
        <f>-LN(1-_xlfn.GAMMA.DIST(I628,Sheet3!F$90,Sheet3!E$90,TRUE))</f>
        <v>1.3148851960286267E-2</v>
      </c>
      <c r="L628" s="3">
        <v>384</v>
      </c>
      <c r="M628" s="3">
        <f t="shared" si="92"/>
        <v>5.9506425525877269</v>
      </c>
      <c r="N628" s="3">
        <v>1.014455385</v>
      </c>
      <c r="O628" s="3" t="str">
        <f t="shared" si="99"/>
        <v>Plate 4</v>
      </c>
      <c r="P628" s="3">
        <f>-LN(1-_xlfn.GAMMA.DIST(M628,Sheet3!F$10,Sheet3!E$10,TRUE))</f>
        <v>0.53213298121771013</v>
      </c>
      <c r="Q628" s="3">
        <v>1101</v>
      </c>
      <c r="R628" s="3">
        <f t="shared" si="93"/>
        <v>7.0039741367226798</v>
      </c>
      <c r="S628" s="3">
        <v>1.471592381</v>
      </c>
      <c r="U628" s="3">
        <v>477</v>
      </c>
      <c r="V628" s="3">
        <f t="shared" si="94"/>
        <v>6.1675164908883415</v>
      </c>
      <c r="W628" s="3">
        <v>1.389194644</v>
      </c>
      <c r="Y628" s="3">
        <v>1080</v>
      </c>
      <c r="Z628" s="3">
        <f t="shared" si="95"/>
        <v>6.9847163201182658</v>
      </c>
      <c r="AA628" s="3">
        <v>0.37008548400000002</v>
      </c>
      <c r="AC628" s="3">
        <v>521</v>
      </c>
      <c r="AD628" s="3">
        <f t="shared" si="96"/>
        <v>6.2557500417533669</v>
      </c>
      <c r="AE628" s="3">
        <v>0.70354999699999998</v>
      </c>
      <c r="AG628" s="3">
        <v>2981</v>
      </c>
      <c r="AH628" s="3">
        <f t="shared" si="97"/>
        <v>8.0000140936780717</v>
      </c>
      <c r="AI628" s="3">
        <v>3.127012396</v>
      </c>
      <c r="AK628" s="3">
        <v>1055</v>
      </c>
      <c r="AL628" s="3">
        <f t="shared" si="98"/>
        <v>6.9612960459101672</v>
      </c>
      <c r="AM628" s="3">
        <v>5.8150006310000002</v>
      </c>
    </row>
    <row r="629" spans="1:39" x14ac:dyDescent="0.25">
      <c r="A629" s="3">
        <v>16231119</v>
      </c>
      <c r="B629" s="3" t="s">
        <v>541</v>
      </c>
      <c r="C629" s="3">
        <v>4</v>
      </c>
      <c r="D629" s="3">
        <v>524</v>
      </c>
      <c r="E629" s="3">
        <f t="shared" si="90"/>
        <v>6.261491684321042</v>
      </c>
      <c r="F629" s="3">
        <v>7.982382146</v>
      </c>
      <c r="G629" s="3">
        <f>-LN(1-_xlfn.GAMMA.DIST(E629,Sheet3!F$74,Sheet3!E$74,TRUE))</f>
        <v>4.4332483520432531</v>
      </c>
      <c r="H629" s="3">
        <v>472</v>
      </c>
      <c r="I629" s="3">
        <f t="shared" si="91"/>
        <v>6.156978985585555</v>
      </c>
      <c r="J629" s="3">
        <v>53.218859109999997</v>
      </c>
      <c r="K629" s="3">
        <f>-LN(1-_xlfn.GAMMA.DIST(I629,Sheet3!F$90,Sheet3!E$90,TRUE))</f>
        <v>1.9434319992720237</v>
      </c>
      <c r="L629" s="3">
        <v>609</v>
      </c>
      <c r="M629" s="3">
        <f t="shared" si="92"/>
        <v>6.4118182677098972</v>
      </c>
      <c r="N629" s="3">
        <v>2.5456178810000001</v>
      </c>
      <c r="O629" s="3" t="str">
        <f t="shared" si="99"/>
        <v>Plate 4</v>
      </c>
      <c r="P629" s="3">
        <f>-LN(1-_xlfn.GAMMA.DIST(M629,Sheet3!F$10,Sheet3!E$10,TRUE))</f>
        <v>1.8899760322694394</v>
      </c>
      <c r="Q629" s="3">
        <v>1159</v>
      </c>
      <c r="R629" s="3">
        <f t="shared" si="93"/>
        <v>7.0553128433397516</v>
      </c>
      <c r="S629" s="3">
        <v>1.8367305819999999</v>
      </c>
      <c r="U629" s="3">
        <v>771</v>
      </c>
      <c r="V629" s="3">
        <f t="shared" si="94"/>
        <v>6.6476883735633292</v>
      </c>
      <c r="W629" s="3">
        <v>3.0373077240000002</v>
      </c>
      <c r="Y629" s="3">
        <v>1103</v>
      </c>
      <c r="Z629" s="3">
        <f t="shared" si="95"/>
        <v>7.0057890192535028</v>
      </c>
      <c r="AA629" s="3">
        <v>0.43629749299999998</v>
      </c>
      <c r="AC629" s="3">
        <v>1060</v>
      </c>
      <c r="AD629" s="3">
        <f t="shared" si="96"/>
        <v>6.9660241871061128</v>
      </c>
      <c r="AE629" s="3">
        <v>1.94927837</v>
      </c>
      <c r="AG629" s="3">
        <v>2694</v>
      </c>
      <c r="AH629" s="3">
        <f t="shared" si="97"/>
        <v>7.8987823569703091</v>
      </c>
      <c r="AI629" s="3">
        <v>2.6930112880000001</v>
      </c>
      <c r="AK629" s="3">
        <v>1286</v>
      </c>
      <c r="AL629" s="3">
        <f t="shared" si="98"/>
        <v>7.1592919047975645</v>
      </c>
      <c r="AM629" s="3">
        <v>7.473585613</v>
      </c>
    </row>
    <row r="630" spans="1:39" x14ac:dyDescent="0.25">
      <c r="A630" s="3">
        <v>16231130</v>
      </c>
      <c r="B630" s="3" t="s">
        <v>541</v>
      </c>
      <c r="C630" s="3">
        <v>4</v>
      </c>
      <c r="D630" s="3">
        <v>207</v>
      </c>
      <c r="E630" s="3">
        <f t="shared" si="90"/>
        <v>5.3327187932653688</v>
      </c>
      <c r="F630" s="3">
        <v>1.8434183390000001</v>
      </c>
      <c r="G630" s="3">
        <f>-LN(1-_xlfn.GAMMA.DIST(E630,Sheet3!F$74,Sheet3!E$74,TRUE))</f>
        <v>0.70924057920164063</v>
      </c>
      <c r="H630" s="3">
        <v>392</v>
      </c>
      <c r="I630" s="3">
        <f t="shared" si="91"/>
        <v>5.9712618397904622</v>
      </c>
      <c r="J630" s="3">
        <v>9.3769573239999993</v>
      </c>
      <c r="K630" s="3">
        <f>-LN(1-_xlfn.GAMMA.DIST(I630,Sheet3!F$90,Sheet3!E$90,TRUE))</f>
        <v>0.80673344350133458</v>
      </c>
      <c r="L630" s="3">
        <v>337</v>
      </c>
      <c r="M630" s="3">
        <f t="shared" si="92"/>
        <v>5.8200829303523616</v>
      </c>
      <c r="N630" s="3">
        <v>0.69797977700000002</v>
      </c>
      <c r="O630" s="3" t="str">
        <f t="shared" si="99"/>
        <v>Plate 4</v>
      </c>
      <c r="P630" s="3">
        <f>-LN(1-_xlfn.GAMMA.DIST(M630,Sheet3!F$10,Sheet3!E$10,TRUE))</f>
        <v>0.32654665771704389</v>
      </c>
      <c r="Q630" s="3">
        <v>971</v>
      </c>
      <c r="R630" s="3">
        <f t="shared" si="93"/>
        <v>6.8783264682913252</v>
      </c>
      <c r="S630" s="3">
        <v>0.656547561</v>
      </c>
      <c r="U630" s="3">
        <v>275</v>
      </c>
      <c r="V630" s="3">
        <f t="shared" si="94"/>
        <v>5.6167710976665717</v>
      </c>
      <c r="W630" s="3">
        <v>0.28549158299999999</v>
      </c>
      <c r="Y630" s="3">
        <v>971</v>
      </c>
      <c r="Z630" s="3">
        <f t="shared" si="95"/>
        <v>6.8783264682913252</v>
      </c>
      <c r="AA630" s="3">
        <v>5.9617907999999997E-2</v>
      </c>
      <c r="AC630" s="3">
        <v>530</v>
      </c>
      <c r="AD630" s="3">
        <f t="shared" si="96"/>
        <v>6.2728770065461674</v>
      </c>
      <c r="AE630" s="3">
        <v>0.72389332699999998</v>
      </c>
      <c r="AG630" s="3">
        <v>2158</v>
      </c>
      <c r="AH630" s="3">
        <f t="shared" si="97"/>
        <v>7.67693714581808</v>
      </c>
      <c r="AI630" s="3">
        <v>1.886897799</v>
      </c>
      <c r="AK630" s="3">
        <v>597</v>
      </c>
      <c r="AL630" s="3">
        <f t="shared" si="98"/>
        <v>6.3919171133926023</v>
      </c>
      <c r="AM630" s="3">
        <v>2.544753075</v>
      </c>
    </row>
    <row r="631" spans="1:39" x14ac:dyDescent="0.25">
      <c r="A631" s="3">
        <v>16231135</v>
      </c>
      <c r="B631" s="3" t="s">
        <v>541</v>
      </c>
      <c r="C631" s="3">
        <v>4</v>
      </c>
      <c r="D631" s="3">
        <v>238</v>
      </c>
      <c r="E631" s="3">
        <f t="shared" si="90"/>
        <v>5.472270673671475</v>
      </c>
      <c r="F631" s="3">
        <v>2.4553417479999999</v>
      </c>
      <c r="G631" s="3">
        <f>-LN(1-_xlfn.GAMMA.DIST(E631,Sheet3!F$74,Sheet3!E$74,TRUE))</f>
        <v>1.0362692785247285</v>
      </c>
      <c r="H631" s="3">
        <v>480</v>
      </c>
      <c r="I631" s="3">
        <f t="shared" si="91"/>
        <v>6.1737861039019366</v>
      </c>
      <c r="J631" s="3">
        <v>57.836499920000001</v>
      </c>
      <c r="K631" s="3">
        <f>-LN(1-_xlfn.GAMMA.DIST(I631,Sheet3!F$90,Sheet3!E$90,TRUE))</f>
        <v>2.0777634573546275</v>
      </c>
      <c r="L631" s="3">
        <v>686</v>
      </c>
      <c r="M631" s="3">
        <f t="shared" si="92"/>
        <v>6.5308776277258849</v>
      </c>
      <c r="N631" s="3">
        <v>3.073472346</v>
      </c>
      <c r="O631" s="3" t="str">
        <f t="shared" si="99"/>
        <v>Plate 4</v>
      </c>
      <c r="P631" s="3">
        <f>-LN(1-_xlfn.GAMMA.DIST(M631,Sheet3!F$10,Sheet3!E$10,TRUE))</f>
        <v>2.4163717688938271</v>
      </c>
      <c r="Q631" s="3">
        <v>1072</v>
      </c>
      <c r="R631" s="3">
        <f t="shared" si="93"/>
        <v>6.9772813416307473</v>
      </c>
      <c r="S631" s="3">
        <v>1.2893141189999999</v>
      </c>
      <c r="U631" s="3">
        <v>494</v>
      </c>
      <c r="V631" s="3">
        <f t="shared" si="94"/>
        <v>6.2025355171879228</v>
      </c>
      <c r="W631" s="3">
        <v>1.4835320270000001</v>
      </c>
      <c r="Y631" s="3">
        <v>1099</v>
      </c>
      <c r="Z631" s="3">
        <f t="shared" si="95"/>
        <v>7.0021559544036212</v>
      </c>
      <c r="AA631" s="3">
        <v>0.42477124599999999</v>
      </c>
      <c r="AC631" s="3">
        <v>732</v>
      </c>
      <c r="AD631" s="3">
        <f t="shared" si="96"/>
        <v>6.5957805139613113</v>
      </c>
      <c r="AE631" s="3">
        <v>1.185434055</v>
      </c>
      <c r="AG631" s="3">
        <v>105718</v>
      </c>
      <c r="AH631" s="3">
        <f t="shared" si="97"/>
        <v>11.56853045064295</v>
      </c>
      <c r="AI631" s="3">
        <v>172.32370420000001</v>
      </c>
      <c r="AK631" s="3">
        <v>786</v>
      </c>
      <c r="AL631" s="3">
        <f t="shared" si="98"/>
        <v>6.6669567924292066</v>
      </c>
      <c r="AM631" s="3">
        <v>3.8905556940000001</v>
      </c>
    </row>
    <row r="632" spans="1:39" x14ac:dyDescent="0.25">
      <c r="A632" s="3">
        <v>16228888</v>
      </c>
      <c r="B632" s="3" t="s">
        <v>699</v>
      </c>
      <c r="C632" s="3">
        <v>5</v>
      </c>
      <c r="D632" s="3">
        <v>180</v>
      </c>
      <c r="E632" s="3">
        <f t="shared" si="90"/>
        <v>5.1929568508902104</v>
      </c>
      <c r="F632" s="3">
        <v>0.806199797</v>
      </c>
      <c r="G632" s="3">
        <f>-LN(1-_xlfn.GAMMA.DIST(E632,Sheet3!F$75,Sheet3!E$75,TRUE))</f>
        <v>0.61955029713007659</v>
      </c>
      <c r="H632" s="3">
        <v>632</v>
      </c>
      <c r="I632" s="3">
        <f t="shared" si="91"/>
        <v>6.4488893941468577</v>
      </c>
      <c r="J632" s="3">
        <v>0</v>
      </c>
      <c r="K632" s="3">
        <f>-LN(1-_xlfn.GAMMA.DIST(I632,Sheet3!F$91,Sheet3!E$91,TRUE))</f>
        <v>0.44984634097468174</v>
      </c>
      <c r="L632" s="3">
        <v>815</v>
      </c>
      <c r="M632" s="3">
        <f t="shared" si="92"/>
        <v>6.7031881132408628</v>
      </c>
      <c r="N632" s="3">
        <v>2.9290141049999998</v>
      </c>
      <c r="O632" s="3" t="str">
        <f t="shared" si="99"/>
        <v>Plate 5</v>
      </c>
      <c r="P632" s="3">
        <f>-LN(1-_xlfn.GAMMA.DIST(M632,Sheet3!F$11,Sheet3!E$11,TRUE))</f>
        <v>3.9990365210189678</v>
      </c>
      <c r="Q632" s="3">
        <v>887</v>
      </c>
      <c r="R632" s="3">
        <f t="shared" si="93"/>
        <v>6.7878449823095792</v>
      </c>
      <c r="S632" s="3">
        <v>1.5568685019999999</v>
      </c>
      <c r="U632" s="3">
        <v>265</v>
      </c>
      <c r="V632" s="3">
        <f t="shared" si="94"/>
        <v>5.579729825986222</v>
      </c>
      <c r="W632" s="3">
        <v>0.40178462300000001</v>
      </c>
      <c r="Y632" s="3">
        <v>1183</v>
      </c>
      <c r="Z632" s="3">
        <f t="shared" si="95"/>
        <v>7.0758088639783869</v>
      </c>
      <c r="AA632" s="3">
        <v>1.1332408359999999</v>
      </c>
      <c r="AC632" s="3">
        <v>569</v>
      </c>
      <c r="AD632" s="3">
        <f t="shared" si="96"/>
        <v>6.3438804341263308</v>
      </c>
      <c r="AE632" s="3">
        <v>0.77302512999999995</v>
      </c>
      <c r="AG632" s="3">
        <v>2335</v>
      </c>
      <c r="AH632" s="3">
        <f t="shared" si="97"/>
        <v>7.755767170102998</v>
      </c>
      <c r="AI632" s="3">
        <v>2.0040537779999998</v>
      </c>
      <c r="AK632" s="3">
        <v>744</v>
      </c>
      <c r="AL632" s="3">
        <f t="shared" si="98"/>
        <v>6.6120410348330916</v>
      </c>
      <c r="AM632" s="3">
        <v>3.2673001959999999</v>
      </c>
    </row>
    <row r="633" spans="1:39" x14ac:dyDescent="0.25">
      <c r="A633" s="3">
        <v>16228906</v>
      </c>
      <c r="B633" s="3" t="s">
        <v>699</v>
      </c>
      <c r="C633" s="3">
        <v>5</v>
      </c>
      <c r="D633" s="3">
        <v>146</v>
      </c>
      <c r="E633" s="3">
        <f t="shared" si="90"/>
        <v>4.9836066217083363</v>
      </c>
      <c r="F633" s="3">
        <v>0.30666507999999998</v>
      </c>
      <c r="G633" s="3">
        <f>-LN(1-_xlfn.GAMMA.DIST(E633,Sheet3!F$75,Sheet3!E$75,TRUE))</f>
        <v>0.26605288971478791</v>
      </c>
      <c r="H633" s="3">
        <v>760</v>
      </c>
      <c r="I633" s="3">
        <f t="shared" si="91"/>
        <v>6.633318433280377</v>
      </c>
      <c r="J633" s="3">
        <v>0</v>
      </c>
      <c r="K633" s="3">
        <f>-LN(1-_xlfn.GAMMA.DIST(I633,Sheet3!F$91,Sheet3!E$91,TRUE))</f>
        <v>0.73447176391360691</v>
      </c>
      <c r="L633" s="3">
        <v>328</v>
      </c>
      <c r="M633" s="3">
        <f t="shared" si="92"/>
        <v>5.7930136083841441</v>
      </c>
      <c r="N633" s="3">
        <v>0.47420040400000002</v>
      </c>
      <c r="O633" s="3" t="str">
        <f t="shared" si="99"/>
        <v>Plate 5</v>
      </c>
      <c r="P633" s="3">
        <f>-LN(1-_xlfn.GAMMA.DIST(M633,Sheet3!F$11,Sheet3!E$11,TRUE))</f>
        <v>0.31890099856211324</v>
      </c>
      <c r="Q633" s="3">
        <v>884</v>
      </c>
      <c r="R633" s="3">
        <f t="shared" si="93"/>
        <v>6.7844570626376433</v>
      </c>
      <c r="S633" s="3">
        <v>1.5401083689999999</v>
      </c>
      <c r="U633" s="3">
        <v>380</v>
      </c>
      <c r="V633" s="3">
        <f t="shared" si="94"/>
        <v>5.9401712527204316</v>
      </c>
      <c r="W633" s="3">
        <v>0.91042459899999995</v>
      </c>
      <c r="Y633" s="3">
        <v>917</v>
      </c>
      <c r="Z633" s="3">
        <f t="shared" si="95"/>
        <v>6.8211074722564646</v>
      </c>
      <c r="AA633" s="3">
        <v>0.50498194600000001</v>
      </c>
      <c r="AC633" s="3">
        <v>448</v>
      </c>
      <c r="AD633" s="3">
        <f t="shared" si="96"/>
        <v>6.1047932324149849</v>
      </c>
      <c r="AE633" s="3">
        <v>0.54825698899999997</v>
      </c>
      <c r="AG633" s="3">
        <v>1907</v>
      </c>
      <c r="AH633" s="3">
        <f t="shared" si="97"/>
        <v>7.5532866056004186</v>
      </c>
      <c r="AI633" s="3">
        <v>1.5066587769999999</v>
      </c>
      <c r="AK633" s="3">
        <v>804</v>
      </c>
      <c r="AL633" s="3">
        <f t="shared" si="98"/>
        <v>6.6895992691789665</v>
      </c>
      <c r="AM633" s="3">
        <v>3.6168916109999998</v>
      </c>
    </row>
    <row r="634" spans="1:39" x14ac:dyDescent="0.25">
      <c r="A634" s="3">
        <v>16228919</v>
      </c>
      <c r="B634" s="3" t="s">
        <v>699</v>
      </c>
      <c r="C634" s="3">
        <v>5</v>
      </c>
      <c r="D634" s="3">
        <v>352</v>
      </c>
      <c r="E634" s="3">
        <f t="shared" si="90"/>
        <v>5.8636311755980968</v>
      </c>
      <c r="F634" s="3">
        <v>3.3647437259999999</v>
      </c>
      <c r="G634" s="3">
        <f>-LN(1-_xlfn.GAMMA.DIST(E634,Sheet3!F$75,Sheet3!E$75,TRUE))</f>
        <v>3.3674414753522024</v>
      </c>
      <c r="H634" s="3">
        <v>738</v>
      </c>
      <c r="I634" s="3">
        <f t="shared" si="91"/>
        <v>6.6039438246004725</v>
      </c>
      <c r="J634" s="3">
        <v>0</v>
      </c>
      <c r="K634" s="3">
        <f>-LN(1-_xlfn.GAMMA.DIST(I634,Sheet3!F$91,Sheet3!E$91,TRUE))</f>
        <v>0.68287068737077961</v>
      </c>
      <c r="L634" s="3">
        <v>424</v>
      </c>
      <c r="M634" s="3">
        <f t="shared" si="92"/>
        <v>6.0497334552319577</v>
      </c>
      <c r="N634" s="3">
        <v>0.94781241599999999</v>
      </c>
      <c r="O634" s="3" t="str">
        <f t="shared" si="99"/>
        <v>Plate 5</v>
      </c>
      <c r="P634" s="3">
        <f>-LN(1-_xlfn.GAMMA.DIST(M634,Sheet3!F$11,Sheet3!E$11,TRUE))</f>
        <v>0.84995130231124727</v>
      </c>
      <c r="Q634" s="3">
        <v>1099</v>
      </c>
      <c r="R634" s="3">
        <f t="shared" si="93"/>
        <v>7.0021559544036212</v>
      </c>
      <c r="S634" s="3">
        <v>2.7398272289999999</v>
      </c>
      <c r="U634" s="3">
        <v>859</v>
      </c>
      <c r="V634" s="3">
        <f t="shared" si="94"/>
        <v>6.7557689219842549</v>
      </c>
      <c r="W634" s="3">
        <v>3.1136940360000001</v>
      </c>
      <c r="Y634" s="3">
        <v>1744</v>
      </c>
      <c r="Z634" s="3">
        <f t="shared" si="95"/>
        <v>7.463936604468925</v>
      </c>
      <c r="AA634" s="3">
        <v>2.4619843779999999</v>
      </c>
      <c r="AC634" s="3">
        <v>1956</v>
      </c>
      <c r="AD634" s="3">
        <f t="shared" si="96"/>
        <v>7.5786568505947622</v>
      </c>
      <c r="AE634" s="3">
        <v>3.4078767380000001</v>
      </c>
      <c r="AG634" s="3">
        <v>3074</v>
      </c>
      <c r="AH634" s="3">
        <f t="shared" si="97"/>
        <v>8.0307349240985406</v>
      </c>
      <c r="AI634" s="3">
        <v>2.8653529259999999</v>
      </c>
      <c r="AK634" s="3">
        <v>2679</v>
      </c>
      <c r="AL634" s="3">
        <f t="shared" si="98"/>
        <v>7.8931988695446087</v>
      </c>
      <c r="AM634" s="3">
        <v>14.71944455</v>
      </c>
    </row>
    <row r="635" spans="1:39" x14ac:dyDescent="0.25">
      <c r="A635" s="3">
        <v>16228925</v>
      </c>
      <c r="B635" s="3" t="s">
        <v>699</v>
      </c>
      <c r="C635" s="3">
        <v>5</v>
      </c>
      <c r="D635" s="3">
        <v>162</v>
      </c>
      <c r="E635" s="3">
        <f t="shared" si="90"/>
        <v>5.0875963352323836</v>
      </c>
      <c r="F635" s="3">
        <v>0.54117772799999997</v>
      </c>
      <c r="G635" s="3">
        <f>-LN(1-_xlfn.GAMMA.DIST(E635,Sheet3!F$75,Sheet3!E$75,TRUE))</f>
        <v>0.41613441832681075</v>
      </c>
      <c r="H635" s="3">
        <v>690</v>
      </c>
      <c r="I635" s="3">
        <f t="shared" si="91"/>
        <v>6.5366915975913047</v>
      </c>
      <c r="J635" s="3">
        <v>0</v>
      </c>
      <c r="K635" s="3">
        <f>-LN(1-_xlfn.GAMMA.DIST(I635,Sheet3!F$91,Sheet3!E$91,TRUE))</f>
        <v>0.57382302092994941</v>
      </c>
      <c r="L635" s="3">
        <v>454</v>
      </c>
      <c r="M635" s="3">
        <f t="shared" si="92"/>
        <v>6.1180971980413483</v>
      </c>
      <c r="N635" s="3">
        <v>1.0973741800000001</v>
      </c>
      <c r="O635" s="3" t="str">
        <f t="shared" si="99"/>
        <v>Plate 5</v>
      </c>
      <c r="P635" s="3">
        <f>-LN(1-_xlfn.GAMMA.DIST(M635,Sheet3!F$11,Sheet3!E$11,TRUE))</f>
        <v>1.053283943238585</v>
      </c>
      <c r="Q635" s="3">
        <v>959</v>
      </c>
      <c r="R635" s="3">
        <f t="shared" si="93"/>
        <v>6.8658910748834385</v>
      </c>
      <c r="S635" s="3">
        <v>1.9589187269999999</v>
      </c>
      <c r="U635" s="3">
        <v>429</v>
      </c>
      <c r="V635" s="3">
        <f t="shared" si="94"/>
        <v>6.061456918928017</v>
      </c>
      <c r="W635" s="3">
        <v>1.1308064170000001</v>
      </c>
      <c r="Y635" s="3">
        <v>957</v>
      </c>
      <c r="Z635" s="3">
        <f t="shared" si="95"/>
        <v>6.8638033914529544</v>
      </c>
      <c r="AA635" s="3">
        <v>0.59933424599999996</v>
      </c>
      <c r="AC635" s="3">
        <v>489</v>
      </c>
      <c r="AD635" s="3">
        <f t="shared" si="96"/>
        <v>6.1923624894748723</v>
      </c>
      <c r="AE635" s="3">
        <v>0.62423817999999998</v>
      </c>
      <c r="AG635" s="3">
        <v>2961</v>
      </c>
      <c r="AH635" s="3">
        <f t="shared" si="97"/>
        <v>7.993282328101591</v>
      </c>
      <c r="AI635" s="3">
        <v>2.733479247</v>
      </c>
      <c r="AK635" s="3">
        <v>1023</v>
      </c>
      <c r="AL635" s="3">
        <f t="shared" si="98"/>
        <v>6.9304947659516261</v>
      </c>
      <c r="AM635" s="3">
        <v>4.8976456349999999</v>
      </c>
    </row>
    <row r="636" spans="1:39" x14ac:dyDescent="0.25">
      <c r="A636" s="3">
        <v>16228937</v>
      </c>
      <c r="B636" s="3" t="s">
        <v>699</v>
      </c>
      <c r="C636" s="3">
        <v>5</v>
      </c>
      <c r="D636" s="3">
        <v>115</v>
      </c>
      <c r="E636" s="3">
        <f t="shared" si="90"/>
        <v>4.7449321283632502</v>
      </c>
      <c r="F636" s="3">
        <v>0</v>
      </c>
      <c r="G636" s="3">
        <f>-LN(1-_xlfn.GAMMA.DIST(E636,Sheet3!F$75,Sheet3!E$75,TRUE))</f>
        <v>7.3605268857043701E-2</v>
      </c>
      <c r="H636" s="3">
        <v>714</v>
      </c>
      <c r="I636" s="3">
        <f t="shared" si="91"/>
        <v>6.5708829623395841</v>
      </c>
      <c r="J636" s="3">
        <v>0</v>
      </c>
      <c r="K636" s="3">
        <f>-LN(1-_xlfn.GAMMA.DIST(I636,Sheet3!F$91,Sheet3!E$91,TRUE))</f>
        <v>0.62769903222440349</v>
      </c>
      <c r="L636" s="3">
        <v>327</v>
      </c>
      <c r="M636" s="3">
        <f t="shared" si="92"/>
        <v>5.7899601708972535</v>
      </c>
      <c r="N636" s="3">
        <v>0.46931943300000001</v>
      </c>
      <c r="O636" s="3" t="str">
        <f t="shared" si="99"/>
        <v>Plate 5</v>
      </c>
      <c r="P636" s="3">
        <f>-LN(1-_xlfn.GAMMA.DIST(M636,Sheet3!F$11,Sheet3!E$11,TRUE))</f>
        <v>0.31458051195296832</v>
      </c>
      <c r="Q636" s="3">
        <v>1222</v>
      </c>
      <c r="R636" s="3">
        <f t="shared" si="93"/>
        <v>7.108244139731541</v>
      </c>
      <c r="S636" s="3">
        <v>3.4252074979999998</v>
      </c>
      <c r="U636" s="3">
        <v>295</v>
      </c>
      <c r="V636" s="3">
        <f t="shared" si="94"/>
        <v>5.6869753563398202</v>
      </c>
      <c r="W636" s="3">
        <v>0.53298442800000001</v>
      </c>
      <c r="Y636" s="3">
        <v>961</v>
      </c>
      <c r="Z636" s="3">
        <f t="shared" si="95"/>
        <v>6.8679744089702925</v>
      </c>
      <c r="AA636" s="3">
        <v>0.60877248100000003</v>
      </c>
      <c r="AC636" s="3">
        <v>1186</v>
      </c>
      <c r="AD636" s="3">
        <f t="shared" si="96"/>
        <v>7.0783415795576712</v>
      </c>
      <c r="AE636" s="3">
        <v>1.9355953850000001</v>
      </c>
      <c r="AG636" s="3">
        <v>2682</v>
      </c>
      <c r="AH636" s="3">
        <f t="shared" si="97"/>
        <v>7.8943180638416237</v>
      </c>
      <c r="AI636" s="3">
        <v>2.4081346140000002</v>
      </c>
      <c r="AK636" s="3">
        <v>942</v>
      </c>
      <c r="AL636" s="3">
        <f t="shared" si="98"/>
        <v>6.8480052745763631</v>
      </c>
      <c r="AM636" s="3">
        <v>4.4231518689999998</v>
      </c>
    </row>
    <row r="637" spans="1:39" x14ac:dyDescent="0.25">
      <c r="A637" s="3">
        <v>16228963</v>
      </c>
      <c r="B637" s="3" t="s">
        <v>699</v>
      </c>
      <c r="C637" s="3">
        <v>5</v>
      </c>
      <c r="D637" s="3">
        <v>262</v>
      </c>
      <c r="E637" s="3">
        <f t="shared" si="90"/>
        <v>5.5683445037610966</v>
      </c>
      <c r="F637" s="3">
        <v>2.0218659080000001</v>
      </c>
      <c r="G637" s="3">
        <f>-LN(1-_xlfn.GAMMA.DIST(E637,Sheet3!F$75,Sheet3!E$75,TRUE))</f>
        <v>1.8329233617218403</v>
      </c>
      <c r="H637" s="3">
        <v>593</v>
      </c>
      <c r="I637" s="3">
        <f t="shared" si="91"/>
        <v>6.3851943989977258</v>
      </c>
      <c r="J637" s="3">
        <v>0</v>
      </c>
      <c r="K637" s="3">
        <f>-LN(1-_xlfn.GAMMA.DIST(I637,Sheet3!F$91,Sheet3!E$91,TRUE))</f>
        <v>0.37231468942173801</v>
      </c>
      <c r="L637" s="3">
        <v>316</v>
      </c>
      <c r="M637" s="3">
        <f t="shared" si="92"/>
        <v>5.7557422135869123</v>
      </c>
      <c r="N637" s="3">
        <v>0.41572362299999999</v>
      </c>
      <c r="O637" s="3" t="str">
        <f t="shared" si="99"/>
        <v>Plate 5</v>
      </c>
      <c r="P637" s="3">
        <f>-LN(1-_xlfn.GAMMA.DIST(M637,Sheet3!F$11,Sheet3!E$11,TRUE))</f>
        <v>0.26898992112307479</v>
      </c>
      <c r="Q637" s="3">
        <v>1310</v>
      </c>
      <c r="R637" s="3">
        <f t="shared" si="93"/>
        <v>7.1777824161951971</v>
      </c>
      <c r="S637" s="3">
        <v>3.9152444530000001</v>
      </c>
      <c r="U637" s="3">
        <v>183</v>
      </c>
      <c r="V637" s="3">
        <f t="shared" si="94"/>
        <v>5.2094861528414214</v>
      </c>
      <c r="W637" s="3">
        <v>5.3792013E-2</v>
      </c>
      <c r="Y637" s="3">
        <v>1409</v>
      </c>
      <c r="Z637" s="3">
        <f t="shared" si="95"/>
        <v>7.2506355118986798</v>
      </c>
      <c r="AA637" s="3">
        <v>1.6680790649999999</v>
      </c>
      <c r="AC637" s="3">
        <v>848</v>
      </c>
      <c r="AD637" s="3">
        <f t="shared" si="96"/>
        <v>6.7428806357919031</v>
      </c>
      <c r="AE637" s="3">
        <v>1.2960359349999999</v>
      </c>
      <c r="AG637" s="3">
        <v>2781</v>
      </c>
      <c r="AH637" s="3">
        <f t="shared" si="97"/>
        <v>7.930565854233965</v>
      </c>
      <c r="AI637" s="3">
        <v>2.5235363959999999</v>
      </c>
      <c r="AK637" s="3">
        <v>812</v>
      </c>
      <c r="AL637" s="3">
        <f t="shared" si="98"/>
        <v>6.6995003401616779</v>
      </c>
      <c r="AM637" s="3">
        <v>3.6635504829999999</v>
      </c>
    </row>
    <row r="638" spans="1:39" x14ac:dyDescent="0.25">
      <c r="A638" s="3">
        <v>16228996</v>
      </c>
      <c r="B638" s="3" t="s">
        <v>699</v>
      </c>
      <c r="C638" s="3">
        <v>5</v>
      </c>
      <c r="D638" s="3">
        <v>146</v>
      </c>
      <c r="E638" s="3">
        <f t="shared" si="90"/>
        <v>4.9836066217083363</v>
      </c>
      <c r="F638" s="3">
        <v>0.30666507999999998</v>
      </c>
      <c r="G638" s="3">
        <f>-LN(1-_xlfn.GAMMA.DIST(E638,Sheet3!F$75,Sheet3!E$75,TRUE))</f>
        <v>0.26605288971478791</v>
      </c>
      <c r="H638" s="3">
        <v>727</v>
      </c>
      <c r="I638" s="3">
        <f t="shared" si="91"/>
        <v>6.5889264775335192</v>
      </c>
      <c r="J638" s="3">
        <v>0</v>
      </c>
      <c r="K638" s="3">
        <f>-LN(1-_xlfn.GAMMA.DIST(I638,Sheet3!F$91,Sheet3!E$91,TRUE))</f>
        <v>0.6574313694270838</v>
      </c>
      <c r="L638" s="3">
        <v>275</v>
      </c>
      <c r="M638" s="3">
        <f t="shared" si="92"/>
        <v>5.6167710976665717</v>
      </c>
      <c r="N638" s="3">
        <v>0.21786644999999999</v>
      </c>
      <c r="O638" s="3" t="str">
        <f t="shared" si="99"/>
        <v>Plate 5</v>
      </c>
      <c r="P638" s="3">
        <f>-LN(1-_xlfn.GAMMA.DIST(M638,Sheet3!F$11,Sheet3!E$11,TRUE))</f>
        <v>0.13193964903245015</v>
      </c>
      <c r="Q638" s="3">
        <v>901</v>
      </c>
      <c r="R638" s="3">
        <f t="shared" si="93"/>
        <v>6.8035052576083377</v>
      </c>
      <c r="S638" s="3">
        <v>1.635073365</v>
      </c>
      <c r="U638" s="3">
        <v>437</v>
      </c>
      <c r="V638" s="3">
        <f t="shared" si="94"/>
        <v>6.0799331950955899</v>
      </c>
      <c r="W638" s="3">
        <v>1.1669429060000001</v>
      </c>
      <c r="Y638" s="3">
        <v>1083</v>
      </c>
      <c r="Z638" s="3">
        <f t="shared" si="95"/>
        <v>6.9874902470009905</v>
      </c>
      <c r="AA638" s="3">
        <v>0.89685506599999998</v>
      </c>
      <c r="AC638" s="3">
        <v>326</v>
      </c>
      <c r="AD638" s="3">
        <f t="shared" si="96"/>
        <v>5.7868973813667077</v>
      </c>
      <c r="AE638" s="3">
        <v>0.32358358199999998</v>
      </c>
      <c r="AG638" s="3">
        <v>2457</v>
      </c>
      <c r="AH638" s="3">
        <f t="shared" si="97"/>
        <v>7.8066963725211789</v>
      </c>
      <c r="AI638" s="3">
        <v>2.1460466079999998</v>
      </c>
      <c r="AK638" s="3">
        <v>851</v>
      </c>
      <c r="AL638" s="3">
        <f t="shared" si="98"/>
        <v>6.7464121285733745</v>
      </c>
      <c r="AM638" s="3">
        <v>3.891161243</v>
      </c>
    </row>
    <row r="639" spans="1:39" x14ac:dyDescent="0.25">
      <c r="A639" s="3">
        <v>16229017</v>
      </c>
      <c r="B639" s="3" t="s">
        <v>699</v>
      </c>
      <c r="C639" s="3">
        <v>5</v>
      </c>
      <c r="D639" s="3">
        <v>193</v>
      </c>
      <c r="E639" s="3">
        <f t="shared" si="90"/>
        <v>5.2626901889048856</v>
      </c>
      <c r="F639" s="3">
        <v>0.99815213000000003</v>
      </c>
      <c r="G639" s="3">
        <f>-LN(1-_xlfn.GAMMA.DIST(E639,Sheet3!F$75,Sheet3!E$75,TRUE))</f>
        <v>0.7853319992439729</v>
      </c>
      <c r="H639" s="3">
        <v>649</v>
      </c>
      <c r="I639" s="3">
        <f t="shared" si="91"/>
        <v>6.4754327167040904</v>
      </c>
      <c r="J639" s="3">
        <v>0</v>
      </c>
      <c r="K639" s="3">
        <f>-LN(1-_xlfn.GAMMA.DIST(I639,Sheet3!F$91,Sheet3!E$91,TRUE))</f>
        <v>0.48518830691941978</v>
      </c>
      <c r="L639" s="3">
        <v>450</v>
      </c>
      <c r="M639" s="3">
        <f t="shared" si="92"/>
        <v>6.1092475827643655</v>
      </c>
      <c r="N639" s="3">
        <v>1.077398501</v>
      </c>
      <c r="O639" s="3" t="str">
        <f t="shared" si="99"/>
        <v>Plate 5</v>
      </c>
      <c r="P639" s="3">
        <f>-LN(1-_xlfn.GAMMA.DIST(M639,Sheet3!F$11,Sheet3!E$11,TRUE))</f>
        <v>1.0253870813988879</v>
      </c>
      <c r="Q639" s="3">
        <v>915</v>
      </c>
      <c r="R639" s="3">
        <f t="shared" si="93"/>
        <v>6.818924065275521</v>
      </c>
      <c r="S639" s="3">
        <v>1.7132638099999999</v>
      </c>
      <c r="U639" s="3">
        <v>828</v>
      </c>
      <c r="V639" s="3">
        <f t="shared" si="94"/>
        <v>6.7190131543852596</v>
      </c>
      <c r="W639" s="3">
        <v>2.9686562759999999</v>
      </c>
      <c r="Y639" s="3">
        <v>917</v>
      </c>
      <c r="Z639" s="3">
        <f t="shared" si="95"/>
        <v>6.8211074722564646</v>
      </c>
      <c r="AA639" s="3">
        <v>0.50498194600000001</v>
      </c>
      <c r="AC639" s="3">
        <v>615</v>
      </c>
      <c r="AD639" s="3">
        <f t="shared" si="96"/>
        <v>6.4216222678065176</v>
      </c>
      <c r="AE639" s="3">
        <v>0.85885371099999996</v>
      </c>
      <c r="AG639" s="3">
        <v>2745</v>
      </c>
      <c r="AH639" s="3">
        <f t="shared" si="97"/>
        <v>7.917536353943631</v>
      </c>
      <c r="AI639" s="3">
        <v>2.4815664719999999</v>
      </c>
      <c r="AK639" s="3">
        <v>988</v>
      </c>
      <c r="AL639" s="3">
        <f t="shared" si="98"/>
        <v>6.8956826977478682</v>
      </c>
      <c r="AM639" s="3">
        <v>4.6925124309999999</v>
      </c>
    </row>
    <row r="640" spans="1:39" x14ac:dyDescent="0.25">
      <c r="A640" s="3">
        <v>16229060</v>
      </c>
      <c r="B640" s="3" t="s">
        <v>699</v>
      </c>
      <c r="C640" s="3">
        <v>5</v>
      </c>
      <c r="D640" s="3">
        <v>127</v>
      </c>
      <c r="E640" s="3">
        <f t="shared" si="90"/>
        <v>4.8441870864585912</v>
      </c>
      <c r="F640" s="3">
        <v>3.0991217000000001E-2</v>
      </c>
      <c r="G640" s="3">
        <f>-LN(1-_xlfn.GAMMA.DIST(E640,Sheet3!F$75,Sheet3!E$75,TRUE))</f>
        <v>0.13190841390739697</v>
      </c>
      <c r="H640" s="3">
        <v>585</v>
      </c>
      <c r="I640" s="3">
        <f t="shared" si="91"/>
        <v>6.3716118472318568</v>
      </c>
      <c r="J640" s="3">
        <v>0</v>
      </c>
      <c r="K640" s="3">
        <f>-LN(1-_xlfn.GAMMA.DIST(I640,Sheet3!F$91,Sheet3!E$91,TRUE))</f>
        <v>0.35707293062879258</v>
      </c>
      <c r="L640" s="3">
        <v>512</v>
      </c>
      <c r="M640" s="3">
        <f t="shared" si="92"/>
        <v>6.2383246250395077</v>
      </c>
      <c r="N640" s="3">
        <v>1.3880654830000001</v>
      </c>
      <c r="O640" s="3" t="str">
        <f t="shared" si="99"/>
        <v>Plate 5</v>
      </c>
      <c r="P640" s="3">
        <f>-LN(1-_xlfn.GAMMA.DIST(M640,Sheet3!F$11,Sheet3!E$11,TRUE))</f>
        <v>1.4799745356256304</v>
      </c>
      <c r="Q640" s="3">
        <v>3419</v>
      </c>
      <c r="R640" s="3">
        <f t="shared" si="93"/>
        <v>8.1371033896393019</v>
      </c>
      <c r="S640" s="3">
        <v>15.62399319</v>
      </c>
      <c r="U640" s="3">
        <v>5190</v>
      </c>
      <c r="V640" s="3">
        <f t="shared" si="94"/>
        <v>8.5544889761599343</v>
      </c>
      <c r="W640" s="3">
        <v>24.45069981</v>
      </c>
      <c r="Y640" s="3">
        <v>989</v>
      </c>
      <c r="Z640" s="3">
        <f t="shared" si="95"/>
        <v>6.8966943316227125</v>
      </c>
      <c r="AA640" s="3">
        <v>0.674854073</v>
      </c>
      <c r="AC640" s="3">
        <v>476</v>
      </c>
      <c r="AD640" s="3">
        <f t="shared" si="96"/>
        <v>6.1654178542314204</v>
      </c>
      <c r="AE640" s="3">
        <v>0.60012486600000003</v>
      </c>
      <c r="AG640" s="3">
        <v>2708</v>
      </c>
      <c r="AH640" s="3">
        <f t="shared" si="97"/>
        <v>7.9039656340321658</v>
      </c>
      <c r="AI640" s="3">
        <v>2.4384374100000001</v>
      </c>
      <c r="AK640" s="3">
        <v>1285</v>
      </c>
      <c r="AL640" s="3">
        <f t="shared" si="98"/>
        <v>7.1585139973293206</v>
      </c>
      <c r="AM640" s="3">
        <v>6.4376945589999996</v>
      </c>
    </row>
    <row r="641" spans="1:39" x14ac:dyDescent="0.25">
      <c r="A641" s="3">
        <v>16229078</v>
      </c>
      <c r="B641" s="3" t="s">
        <v>699</v>
      </c>
      <c r="C641" s="3">
        <v>5</v>
      </c>
      <c r="D641" s="3">
        <v>187</v>
      </c>
      <c r="E641" s="3">
        <f t="shared" si="90"/>
        <v>5.2311086168545868</v>
      </c>
      <c r="F641" s="3">
        <v>0.909509915</v>
      </c>
      <c r="G641" s="3">
        <f>-LN(1-_xlfn.GAMMA.DIST(E641,Sheet3!F$75,Sheet3!E$75,TRUE))</f>
        <v>0.70706132555848045</v>
      </c>
      <c r="H641" s="3">
        <v>667</v>
      </c>
      <c r="I641" s="3">
        <f t="shared" si="91"/>
        <v>6.5027900459156234</v>
      </c>
      <c r="J641" s="3">
        <v>0</v>
      </c>
      <c r="K641" s="3">
        <f>-LN(1-_xlfn.GAMMA.DIST(I641,Sheet3!F$91,Sheet3!E$91,TRUE))</f>
        <v>0.52353724350050534</v>
      </c>
      <c r="L641" s="3">
        <v>302</v>
      </c>
      <c r="M641" s="3">
        <f t="shared" si="92"/>
        <v>5.7104270173748697</v>
      </c>
      <c r="N641" s="3">
        <v>0.34778738599999998</v>
      </c>
      <c r="O641" s="3" t="str">
        <f t="shared" si="99"/>
        <v>Plate 5</v>
      </c>
      <c r="P641" s="3">
        <f>-LN(1-_xlfn.GAMMA.DIST(M641,Sheet3!F$11,Sheet3!E$11,TRUE))</f>
        <v>0.21624525928479915</v>
      </c>
      <c r="Q641" s="3">
        <v>840</v>
      </c>
      <c r="R641" s="3">
        <f t="shared" si="93"/>
        <v>6.7334018918373593</v>
      </c>
      <c r="S641" s="3">
        <v>1.2942075260000001</v>
      </c>
      <c r="U641" s="3">
        <v>294</v>
      </c>
      <c r="V641" s="3">
        <f t="shared" si="94"/>
        <v>5.6835797673386814</v>
      </c>
      <c r="W641" s="3">
        <v>0.52859062800000001</v>
      </c>
      <c r="Y641" s="3">
        <v>819</v>
      </c>
      <c r="Z641" s="3">
        <f t="shared" si="95"/>
        <v>6.7080840838530698</v>
      </c>
      <c r="AA641" s="3">
        <v>0.27411090399999999</v>
      </c>
      <c r="AC641" s="3">
        <v>377</v>
      </c>
      <c r="AD641" s="3">
        <f t="shared" si="96"/>
        <v>5.9322451874480109</v>
      </c>
      <c r="AE641" s="3">
        <v>0.41720895899999999</v>
      </c>
      <c r="AG641" s="3">
        <v>2784</v>
      </c>
      <c r="AH641" s="3">
        <f t="shared" si="97"/>
        <v>7.9316440214543107</v>
      </c>
      <c r="AI641" s="3">
        <v>2.527034177</v>
      </c>
      <c r="AK641" s="3">
        <v>856</v>
      </c>
      <c r="AL641" s="3">
        <f t="shared" si="98"/>
        <v>6.752270376141742</v>
      </c>
      <c r="AM641" s="3">
        <v>3.9203595080000002</v>
      </c>
    </row>
    <row r="642" spans="1:39" x14ac:dyDescent="0.25">
      <c r="A642" s="3">
        <v>16229083</v>
      </c>
      <c r="B642" s="3" t="s">
        <v>699</v>
      </c>
      <c r="C642" s="3">
        <v>5</v>
      </c>
      <c r="D642" s="3">
        <v>190</v>
      </c>
      <c r="E642" s="3">
        <f t="shared" ref="E642:E705" si="100">LN(D642)</f>
        <v>5.2470240721604862</v>
      </c>
      <c r="F642" s="3">
        <v>0.953821103</v>
      </c>
      <c r="G642" s="3">
        <f>-LN(1-_xlfn.GAMMA.DIST(E642,Sheet3!F$75,Sheet3!E$75,TRUE))</f>
        <v>0.74583764865824098</v>
      </c>
      <c r="H642" s="3">
        <v>676</v>
      </c>
      <c r="I642" s="3">
        <f t="shared" ref="I642:I705" si="101">LN(H642)</f>
        <v>6.5161930760429643</v>
      </c>
      <c r="J642" s="3">
        <v>0</v>
      </c>
      <c r="K642" s="3">
        <f>-LN(1-_xlfn.GAMMA.DIST(I642,Sheet3!F$91,Sheet3!E$91,TRUE))</f>
        <v>0.54304899248417615</v>
      </c>
      <c r="L642" s="3">
        <v>279</v>
      </c>
      <c r="M642" s="3">
        <f t="shared" ref="M642:M705" si="102">LN(L642)</f>
        <v>5.6312117818213654</v>
      </c>
      <c r="N642" s="3">
        <v>0.23700418400000001</v>
      </c>
      <c r="O642" s="3" t="str">
        <f t="shared" si="99"/>
        <v>Plate 5</v>
      </c>
      <c r="P642" s="3">
        <f>-LN(1-_xlfn.GAMMA.DIST(M642,Sheet3!F$11,Sheet3!E$11,TRUE))</f>
        <v>0.1429551973941714</v>
      </c>
      <c r="Q642" s="3">
        <v>738</v>
      </c>
      <c r="R642" s="3">
        <f t="shared" ref="R642:R705" si="103">LN(Q642)</f>
        <v>6.6039438246004725</v>
      </c>
      <c r="S642" s="3">
        <v>0.72338005699999997</v>
      </c>
      <c r="U642" s="3">
        <v>385</v>
      </c>
      <c r="V642" s="3">
        <f t="shared" ref="V642:V705" si="104">LN(U642)</f>
        <v>5.9532433342877846</v>
      </c>
      <c r="W642" s="3">
        <v>0.93283198300000003</v>
      </c>
      <c r="Y642" s="3">
        <v>958</v>
      </c>
      <c r="Z642" s="3">
        <f t="shared" ref="Z642:Z705" si="105">LN(Y642)</f>
        <v>6.8648477779708603</v>
      </c>
      <c r="AA642" s="3">
        <v>0.60169375599999997</v>
      </c>
      <c r="AC642" s="3">
        <v>735</v>
      </c>
      <c r="AD642" s="3">
        <f t="shared" ref="AD642:AD705" si="106">LN(AC642)</f>
        <v>6.5998704992128365</v>
      </c>
      <c r="AE642" s="3">
        <v>1.083551489</v>
      </c>
      <c r="AG642" s="3">
        <v>2648</v>
      </c>
      <c r="AH642" s="3">
        <f t="shared" ref="AH642:AH705" si="107">LN(AG642)</f>
        <v>7.8815599170568991</v>
      </c>
      <c r="AI642" s="3">
        <v>2.3685130719999998</v>
      </c>
      <c r="AK642" s="3">
        <v>796</v>
      </c>
      <c r="AL642" s="3">
        <f t="shared" ref="AL642:AL705" si="108">LN(AK642)</f>
        <v>6.6795991858443831</v>
      </c>
      <c r="AM642" s="3">
        <v>3.5702434219999999</v>
      </c>
    </row>
    <row r="643" spans="1:39" x14ac:dyDescent="0.25">
      <c r="A643" s="3">
        <v>16229100</v>
      </c>
      <c r="B643" s="3" t="s">
        <v>699</v>
      </c>
      <c r="C643" s="3">
        <v>5</v>
      </c>
      <c r="D643" s="3">
        <v>171</v>
      </c>
      <c r="E643" s="3">
        <f t="shared" si="100"/>
        <v>5.1416635565026603</v>
      </c>
      <c r="F643" s="3">
        <v>0.67356249999999995</v>
      </c>
      <c r="G643" s="3">
        <f>-LN(1-_xlfn.GAMMA.DIST(E643,Sheet3!F$75,Sheet3!E$75,TRUE))</f>
        <v>0.51368512617212658</v>
      </c>
      <c r="H643" s="3">
        <v>672</v>
      </c>
      <c r="I643" s="3">
        <f t="shared" si="101"/>
        <v>6.5102583405231496</v>
      </c>
      <c r="J643" s="3">
        <v>0</v>
      </c>
      <c r="K643" s="3">
        <f>-LN(1-_xlfn.GAMMA.DIST(I643,Sheet3!F$91,Sheet3!E$91,TRUE))</f>
        <v>0.53435020944382716</v>
      </c>
      <c r="L643" s="3">
        <v>464</v>
      </c>
      <c r="M643" s="3">
        <f t="shared" si="102"/>
        <v>6.1398845522262553</v>
      </c>
      <c r="N643" s="3">
        <v>1.147356652</v>
      </c>
      <c r="O643" s="3" t="str">
        <f t="shared" ref="O643:O706" si="109">B643</f>
        <v>Plate 5</v>
      </c>
      <c r="P643" s="3">
        <f>-LN(1-_xlfn.GAMMA.DIST(M643,Sheet3!F$11,Sheet3!E$11,TRUE))</f>
        <v>1.123990373082427</v>
      </c>
      <c r="Q643" s="3">
        <v>824</v>
      </c>
      <c r="R643" s="3">
        <f t="shared" si="103"/>
        <v>6.7141705299094721</v>
      </c>
      <c r="S643" s="3">
        <v>1.204745642</v>
      </c>
      <c r="U643" s="3">
        <v>349</v>
      </c>
      <c r="V643" s="3">
        <f t="shared" si="104"/>
        <v>5.855071922202427</v>
      </c>
      <c r="W643" s="3">
        <v>0.77195858699999997</v>
      </c>
      <c r="Y643" s="3">
        <v>836</v>
      </c>
      <c r="Z643" s="3">
        <f t="shared" si="105"/>
        <v>6.7286286130847017</v>
      </c>
      <c r="AA643" s="3">
        <v>0.31412285000000001</v>
      </c>
      <c r="AC643" s="3">
        <v>692</v>
      </c>
      <c r="AD643" s="3">
        <f t="shared" si="106"/>
        <v>6.5395859556176692</v>
      </c>
      <c r="AE643" s="3">
        <v>1.0029123959999999</v>
      </c>
      <c r="AG643" s="3">
        <v>4011</v>
      </c>
      <c r="AH643" s="3">
        <f t="shared" si="107"/>
        <v>8.2967958657700525</v>
      </c>
      <c r="AI643" s="3">
        <v>3.9608423269999999</v>
      </c>
      <c r="AK643" s="3">
        <v>891</v>
      </c>
      <c r="AL643" s="3">
        <f t="shared" si="108"/>
        <v>6.7923444274708089</v>
      </c>
      <c r="AM643" s="3">
        <v>4.1248539490000002</v>
      </c>
    </row>
    <row r="644" spans="1:39" x14ac:dyDescent="0.25">
      <c r="A644" s="3">
        <v>16229105</v>
      </c>
      <c r="B644" s="3" t="s">
        <v>699</v>
      </c>
      <c r="C644" s="3">
        <v>5</v>
      </c>
      <c r="D644" s="3">
        <v>185</v>
      </c>
      <c r="E644" s="3">
        <f t="shared" si="100"/>
        <v>5.2203558250783244</v>
      </c>
      <c r="F644" s="3">
        <v>0.87998061000000005</v>
      </c>
      <c r="G644" s="3">
        <f>-LN(1-_xlfn.GAMMA.DIST(E644,Sheet3!F$75,Sheet3!E$75,TRUE))</f>
        <v>0.68162456290756113</v>
      </c>
      <c r="H644" s="3">
        <v>724</v>
      </c>
      <c r="I644" s="3">
        <f t="shared" si="101"/>
        <v>6.584791392385716</v>
      </c>
      <c r="J644" s="3">
        <v>0</v>
      </c>
      <c r="K644" s="3">
        <f>-LN(1-_xlfn.GAMMA.DIST(I644,Sheet3!F$91,Sheet3!E$91,TRUE))</f>
        <v>0.65053744972692418</v>
      </c>
      <c r="L644" s="3">
        <v>508</v>
      </c>
      <c r="M644" s="3">
        <f t="shared" si="102"/>
        <v>6.230481447578482</v>
      </c>
      <c r="N644" s="3">
        <v>1.3679596039999999</v>
      </c>
      <c r="O644" s="3" t="str">
        <f t="shared" si="109"/>
        <v>Plate 5</v>
      </c>
      <c r="P644" s="3">
        <f>-LN(1-_xlfn.GAMMA.DIST(M644,Sheet3!F$11,Sheet3!E$11,TRUE))</f>
        <v>1.4493917033633938</v>
      </c>
      <c r="Q644" s="3">
        <v>829</v>
      </c>
      <c r="R644" s="3">
        <f t="shared" si="103"/>
        <v>6.7202201551352951</v>
      </c>
      <c r="S644" s="3">
        <v>1.2327051739999999</v>
      </c>
      <c r="U644" s="3">
        <v>536</v>
      </c>
      <c r="V644" s="3">
        <f t="shared" si="104"/>
        <v>6.2841341610708019</v>
      </c>
      <c r="W644" s="3">
        <v>1.617156378</v>
      </c>
      <c r="Y644" s="3">
        <v>830</v>
      </c>
      <c r="Z644" s="3">
        <f t="shared" si="105"/>
        <v>6.7214257007906433</v>
      </c>
      <c r="AA644" s="3">
        <v>0.29999884300000002</v>
      </c>
      <c r="AC644" s="3">
        <v>648</v>
      </c>
      <c r="AD644" s="3">
        <f t="shared" si="106"/>
        <v>6.4738906963522744</v>
      </c>
      <c r="AE644" s="3">
        <v>0.92053658500000002</v>
      </c>
      <c r="AG644" s="3">
        <v>2138</v>
      </c>
      <c r="AH644" s="3">
        <f t="shared" si="107"/>
        <v>7.6676260915849905</v>
      </c>
      <c r="AI644" s="3">
        <v>1.7749602289999999</v>
      </c>
      <c r="AK644" s="3">
        <v>767</v>
      </c>
      <c r="AL644" s="3">
        <f t="shared" si="108"/>
        <v>6.642486801367256</v>
      </c>
      <c r="AM644" s="3">
        <v>3.4012354309999999</v>
      </c>
    </row>
    <row r="645" spans="1:39" x14ac:dyDescent="0.25">
      <c r="A645" s="3">
        <v>16229118</v>
      </c>
      <c r="B645" s="3" t="s">
        <v>699</v>
      </c>
      <c r="C645" s="3">
        <v>5</v>
      </c>
      <c r="D645" s="3">
        <v>142</v>
      </c>
      <c r="E645" s="3">
        <f t="shared" si="100"/>
        <v>4.9558270576012609</v>
      </c>
      <c r="F645" s="3">
        <v>0.248269091</v>
      </c>
      <c r="G645" s="3">
        <f>-LN(1-_xlfn.GAMMA.DIST(E645,Sheet3!F$75,Sheet3!E$75,TRUE))</f>
        <v>0.23365208572372245</v>
      </c>
      <c r="H645" s="3">
        <v>759</v>
      </c>
      <c r="I645" s="3">
        <f t="shared" si="101"/>
        <v>6.6320017773956303</v>
      </c>
      <c r="J645" s="3">
        <v>0</v>
      </c>
      <c r="K645" s="3">
        <f>-LN(1-_xlfn.GAMMA.DIST(I645,Sheet3!F$91,Sheet3!E$91,TRUE))</f>
        <v>0.73210634865234736</v>
      </c>
      <c r="L645" s="3">
        <v>553</v>
      </c>
      <c r="M645" s="3">
        <f t="shared" si="102"/>
        <v>6.315358001522335</v>
      </c>
      <c r="N645" s="3">
        <v>1.5945935369999999</v>
      </c>
      <c r="O645" s="3" t="str">
        <f t="shared" si="109"/>
        <v>Plate 5</v>
      </c>
      <c r="P645" s="3">
        <f>-LN(1-_xlfn.GAMMA.DIST(M645,Sheet3!F$11,Sheet3!E$11,TRUE))</f>
        <v>1.8010876825732864</v>
      </c>
      <c r="Q645" s="3">
        <v>789</v>
      </c>
      <c r="R645" s="3">
        <f t="shared" si="103"/>
        <v>6.6707663208458738</v>
      </c>
      <c r="S645" s="3">
        <v>1.008954318</v>
      </c>
      <c r="U645" s="3">
        <v>351</v>
      </c>
      <c r="V645" s="3">
        <f t="shared" si="104"/>
        <v>5.8607862234658654</v>
      </c>
      <c r="W645" s="3">
        <v>0.78086663300000003</v>
      </c>
      <c r="Y645" s="3">
        <v>819</v>
      </c>
      <c r="Z645" s="3">
        <f t="shared" si="105"/>
        <v>6.7080840838530698</v>
      </c>
      <c r="AA645" s="3">
        <v>0.27411090399999999</v>
      </c>
      <c r="AC645" s="3">
        <v>919</v>
      </c>
      <c r="AD645" s="3">
        <f t="shared" si="106"/>
        <v>6.8232861223556869</v>
      </c>
      <c r="AE645" s="3">
        <v>1.4299233739999999</v>
      </c>
      <c r="AG645" s="3">
        <v>2514</v>
      </c>
      <c r="AH645" s="3">
        <f t="shared" si="107"/>
        <v>7.8296303891501928</v>
      </c>
      <c r="AI645" s="3">
        <v>2.2124164720000001</v>
      </c>
      <c r="AK645" s="3">
        <v>921</v>
      </c>
      <c r="AL645" s="3">
        <f t="shared" si="108"/>
        <v>6.8254600362553068</v>
      </c>
      <c r="AM645" s="3">
        <v>4.3002786359999998</v>
      </c>
    </row>
    <row r="646" spans="1:39" x14ac:dyDescent="0.25">
      <c r="A646" s="3">
        <v>16229139</v>
      </c>
      <c r="B646" s="3" t="s">
        <v>699</v>
      </c>
      <c r="C646" s="3">
        <v>5</v>
      </c>
      <c r="D646" s="3">
        <v>175</v>
      </c>
      <c r="E646" s="3">
        <f t="shared" si="100"/>
        <v>5.1647859739235145</v>
      </c>
      <c r="F646" s="3">
        <v>0.73248402199999996</v>
      </c>
      <c r="G646" s="3">
        <f>-LN(1-_xlfn.GAMMA.DIST(E646,Sheet3!F$75,Sheet3!E$75,TRUE))</f>
        <v>0.55976397233950748</v>
      </c>
      <c r="H646" s="3">
        <v>676</v>
      </c>
      <c r="I646" s="3">
        <f t="shared" si="101"/>
        <v>6.5161930760429643</v>
      </c>
      <c r="J646" s="3">
        <v>0</v>
      </c>
      <c r="K646" s="3">
        <f>-LN(1-_xlfn.GAMMA.DIST(I646,Sheet3!F$91,Sheet3!E$91,TRUE))</f>
        <v>0.54304899248417615</v>
      </c>
      <c r="L646" s="3">
        <v>296</v>
      </c>
      <c r="M646" s="3">
        <f t="shared" si="102"/>
        <v>5.6903594543240601</v>
      </c>
      <c r="N646" s="3">
        <v>0.31877904499999998</v>
      </c>
      <c r="O646" s="3" t="str">
        <f t="shared" si="109"/>
        <v>Plate 5</v>
      </c>
      <c r="P646" s="3">
        <f>-LN(1-_xlfn.GAMMA.DIST(M646,Sheet3!F$11,Sheet3!E$11,TRUE))</f>
        <v>0.19550384457646655</v>
      </c>
      <c r="Q646" s="3">
        <v>1068</v>
      </c>
      <c r="R646" s="3">
        <f t="shared" si="103"/>
        <v>6.9735430195201404</v>
      </c>
      <c r="S646" s="3">
        <v>2.5669940090000001</v>
      </c>
      <c r="U646" s="3">
        <v>740</v>
      </c>
      <c r="V646" s="3">
        <f t="shared" si="104"/>
        <v>6.6066501861982152</v>
      </c>
      <c r="W646" s="3">
        <v>2.5583782909999999</v>
      </c>
      <c r="Y646" s="3">
        <v>1057</v>
      </c>
      <c r="Z646" s="3">
        <f t="shared" si="105"/>
        <v>6.9631899858702377</v>
      </c>
      <c r="AA646" s="3">
        <v>0.83542880900000005</v>
      </c>
      <c r="AC646" s="3">
        <v>477</v>
      </c>
      <c r="AD646" s="3">
        <f t="shared" si="106"/>
        <v>6.1675164908883415</v>
      </c>
      <c r="AE646" s="3">
        <v>0.60197904099999999</v>
      </c>
      <c r="AG646" s="3">
        <v>2799</v>
      </c>
      <c r="AH646" s="3">
        <f t="shared" si="107"/>
        <v>7.9370174895154539</v>
      </c>
      <c r="AI646" s="3">
        <v>2.5445237380000001</v>
      </c>
      <c r="AK646" s="3">
        <v>1139</v>
      </c>
      <c r="AL646" s="3">
        <f t="shared" si="108"/>
        <v>7.0379059634471819</v>
      </c>
      <c r="AM646" s="3">
        <v>5.5785753419999997</v>
      </c>
    </row>
    <row r="647" spans="1:39" x14ac:dyDescent="0.25">
      <c r="A647" s="3">
        <v>16229150</v>
      </c>
      <c r="B647" s="3" t="s">
        <v>699</v>
      </c>
      <c r="C647" s="3">
        <v>5</v>
      </c>
      <c r="D647" s="3">
        <v>251</v>
      </c>
      <c r="E647" s="3">
        <f t="shared" si="100"/>
        <v>5.5254529391317835</v>
      </c>
      <c r="F647" s="3">
        <v>1.8582391810000001</v>
      </c>
      <c r="G647" s="3">
        <f>-LN(1-_xlfn.GAMMA.DIST(E647,Sheet3!F$75,Sheet3!E$75,TRUE))</f>
        <v>1.6531767401182542</v>
      </c>
      <c r="H647" s="3">
        <v>770</v>
      </c>
      <c r="I647" s="3">
        <f t="shared" si="101"/>
        <v>6.6463905148477291</v>
      </c>
      <c r="J647" s="3">
        <v>0</v>
      </c>
      <c r="K647" s="3">
        <f>-LN(1-_xlfn.GAMMA.DIST(I647,Sheet3!F$91,Sheet3!E$91,TRUE))</f>
        <v>0.75822523825485688</v>
      </c>
      <c r="L647" s="3">
        <v>427</v>
      </c>
      <c r="M647" s="3">
        <f t="shared" si="102"/>
        <v>6.0567840132286248</v>
      </c>
      <c r="N647" s="3">
        <v>0.96274106999999998</v>
      </c>
      <c r="O647" s="3" t="str">
        <f t="shared" si="109"/>
        <v>Plate 5</v>
      </c>
      <c r="P647" s="3">
        <f>-LN(1-_xlfn.GAMMA.DIST(M647,Sheet3!F$11,Sheet3!E$11,TRUE))</f>
        <v>0.86963999609741416</v>
      </c>
      <c r="Q647" s="3">
        <v>880</v>
      </c>
      <c r="R647" s="3">
        <f t="shared" si="103"/>
        <v>6.7799219074722519</v>
      </c>
      <c r="S647" s="3">
        <v>1.5177604280000001</v>
      </c>
      <c r="U647" s="3">
        <v>451</v>
      </c>
      <c r="V647" s="3">
        <f t="shared" si="104"/>
        <v>6.1114673395026786</v>
      </c>
      <c r="W647" s="3">
        <v>1.2302779319999999</v>
      </c>
      <c r="Y647" s="3">
        <v>882</v>
      </c>
      <c r="Z647" s="3">
        <f t="shared" si="105"/>
        <v>6.7821920560067914</v>
      </c>
      <c r="AA647" s="3">
        <v>0.42247401400000001</v>
      </c>
      <c r="AC647" s="3">
        <v>565</v>
      </c>
      <c r="AD647" s="3">
        <f t="shared" si="106"/>
        <v>6.3368257311464413</v>
      </c>
      <c r="AE647" s="3">
        <v>0.76557073899999994</v>
      </c>
      <c r="AG647" s="3">
        <v>2126</v>
      </c>
      <c r="AH647" s="3">
        <f t="shared" si="107"/>
        <v>7.6619975589018932</v>
      </c>
      <c r="AI647" s="3">
        <v>1.761013331</v>
      </c>
      <c r="AK647" s="3">
        <v>1143</v>
      </c>
      <c r="AL647" s="3">
        <f t="shared" si="108"/>
        <v>7.0414116637948103</v>
      </c>
      <c r="AM647" s="3">
        <v>5.6020831180000004</v>
      </c>
    </row>
    <row r="648" spans="1:39" x14ac:dyDescent="0.25">
      <c r="A648" s="3">
        <v>16229161</v>
      </c>
      <c r="B648" s="3" t="s">
        <v>699</v>
      </c>
      <c r="C648" s="3">
        <v>5</v>
      </c>
      <c r="D648" s="3">
        <v>136</v>
      </c>
      <c r="E648" s="3">
        <f t="shared" si="100"/>
        <v>4.9126548857360524</v>
      </c>
      <c r="F648" s="3">
        <v>0.16093628700000001</v>
      </c>
      <c r="G648" s="3">
        <f>-LN(1-_xlfn.GAMMA.DIST(E648,Sheet3!F$75,Sheet3!E$75,TRUE))</f>
        <v>0.18914942282503064</v>
      </c>
      <c r="H648" s="3">
        <v>654</v>
      </c>
      <c r="I648" s="3">
        <f t="shared" si="101"/>
        <v>6.4831073514571989</v>
      </c>
      <c r="J648" s="3">
        <v>0</v>
      </c>
      <c r="K648" s="3">
        <f>-LN(1-_xlfn.GAMMA.DIST(I648,Sheet3!F$91,Sheet3!E$91,TRUE))</f>
        <v>0.49574784659249671</v>
      </c>
      <c r="L648" s="3">
        <v>386</v>
      </c>
      <c r="M648" s="3">
        <f t="shared" si="102"/>
        <v>5.955837369464831</v>
      </c>
      <c r="N648" s="3">
        <v>0.75930944</v>
      </c>
      <c r="O648" s="3" t="str">
        <f t="shared" si="109"/>
        <v>Plate 5</v>
      </c>
      <c r="P648" s="3">
        <f>-LN(1-_xlfn.GAMMA.DIST(M648,Sheet3!F$11,Sheet3!E$11,TRUE))</f>
        <v>0.61493829106609266</v>
      </c>
      <c r="Q648" s="3">
        <v>836</v>
      </c>
      <c r="R648" s="3">
        <f t="shared" si="103"/>
        <v>6.7286286130847017</v>
      </c>
      <c r="S648" s="3">
        <v>1.2718443800000001</v>
      </c>
      <c r="U648" s="3">
        <v>235</v>
      </c>
      <c r="V648" s="3">
        <f t="shared" si="104"/>
        <v>5.4595855141441589</v>
      </c>
      <c r="W648" s="3">
        <v>0.27212392000000002</v>
      </c>
      <c r="Y648" s="3">
        <v>990</v>
      </c>
      <c r="Z648" s="3">
        <f t="shared" si="105"/>
        <v>6.8977049431286357</v>
      </c>
      <c r="AA648" s="3">
        <v>0.67721456300000005</v>
      </c>
      <c r="AC648" s="3">
        <v>433</v>
      </c>
      <c r="AD648" s="3">
        <f t="shared" si="106"/>
        <v>6.0707377280024897</v>
      </c>
      <c r="AE648" s="3">
        <v>0.52051138100000005</v>
      </c>
      <c r="AG648" s="3">
        <v>3864</v>
      </c>
      <c r="AH648" s="3">
        <f t="shared" si="107"/>
        <v>8.2594581953324084</v>
      </c>
      <c r="AI648" s="3">
        <v>3.7887628879999999</v>
      </c>
      <c r="AK648" s="3">
        <v>1103</v>
      </c>
      <c r="AL648" s="3">
        <f t="shared" si="108"/>
        <v>7.0057890192535028</v>
      </c>
      <c r="AM648" s="3">
        <v>5.3670853630000002</v>
      </c>
    </row>
    <row r="649" spans="1:39" x14ac:dyDescent="0.25">
      <c r="A649" s="3">
        <v>16229170</v>
      </c>
      <c r="B649" s="3" t="s">
        <v>699</v>
      </c>
      <c r="C649" s="3">
        <v>5</v>
      </c>
      <c r="D649" s="3">
        <v>146</v>
      </c>
      <c r="E649" s="3">
        <f t="shared" si="100"/>
        <v>4.9836066217083363</v>
      </c>
      <c r="F649" s="3">
        <v>0.30666507999999998</v>
      </c>
      <c r="G649" s="3">
        <f>-LN(1-_xlfn.GAMMA.DIST(E649,Sheet3!F$75,Sheet3!E$75,TRUE))</f>
        <v>0.26605288971478791</v>
      </c>
      <c r="H649" s="3">
        <v>528</v>
      </c>
      <c r="I649" s="3">
        <f t="shared" si="101"/>
        <v>6.2690962837062614</v>
      </c>
      <c r="J649" s="3">
        <v>0</v>
      </c>
      <c r="K649" s="3">
        <f>-LN(1-_xlfn.GAMMA.DIST(I649,Sheet3!F$91,Sheet3!E$91,TRUE))</f>
        <v>0.25587281065068668</v>
      </c>
      <c r="L649" s="3">
        <v>314</v>
      </c>
      <c r="M649" s="3">
        <f t="shared" si="102"/>
        <v>5.7493929859082531</v>
      </c>
      <c r="N649" s="3">
        <v>0.40599855200000001</v>
      </c>
      <c r="O649" s="3" t="str">
        <f t="shared" si="109"/>
        <v>Plate 5</v>
      </c>
      <c r="P649" s="3">
        <f>-LN(1-_xlfn.GAMMA.DIST(M649,Sheet3!F$11,Sheet3!E$11,TRUE))</f>
        <v>0.26108806088344488</v>
      </c>
      <c r="Q649" s="3">
        <v>993</v>
      </c>
      <c r="R649" s="3">
        <f t="shared" si="103"/>
        <v>6.9007306640451729</v>
      </c>
      <c r="S649" s="3">
        <v>2.148661433</v>
      </c>
      <c r="U649" s="3">
        <v>211</v>
      </c>
      <c r="V649" s="3">
        <f t="shared" si="104"/>
        <v>5.3518581334760666</v>
      </c>
      <c r="W649" s="3">
        <v>0.169955576</v>
      </c>
      <c r="Y649" s="3">
        <v>899</v>
      </c>
      <c r="Z649" s="3">
        <f t="shared" si="105"/>
        <v>6.80128303447162</v>
      </c>
      <c r="AA649" s="3">
        <v>0.46254288700000001</v>
      </c>
      <c r="AC649" s="3">
        <v>1174</v>
      </c>
      <c r="AD649" s="3">
        <f t="shared" si="106"/>
        <v>7.0681720003880422</v>
      </c>
      <c r="AE649" s="3">
        <v>1.9128029040000001</v>
      </c>
      <c r="AG649" s="3">
        <v>3586</v>
      </c>
      <c r="AH649" s="3">
        <f t="shared" si="107"/>
        <v>8.1847926541650775</v>
      </c>
      <c r="AI649" s="3">
        <v>3.4635424019999999</v>
      </c>
      <c r="AK649" s="3">
        <v>1069</v>
      </c>
      <c r="AL649" s="3">
        <f t="shared" si="108"/>
        <v>6.9744789110250451</v>
      </c>
      <c r="AM649" s="3">
        <v>5.1674805140000002</v>
      </c>
    </row>
    <row r="650" spans="1:39" x14ac:dyDescent="0.25">
      <c r="A650" s="3">
        <v>16229198</v>
      </c>
      <c r="B650" s="3" t="s">
        <v>699</v>
      </c>
      <c r="C650" s="3">
        <v>5</v>
      </c>
      <c r="D650" s="3">
        <v>145</v>
      </c>
      <c r="E650" s="3">
        <f t="shared" si="100"/>
        <v>4.9767337424205742</v>
      </c>
      <c r="F650" s="3">
        <v>0.292055167</v>
      </c>
      <c r="G650" s="3">
        <f>-LN(1-_xlfn.GAMMA.DIST(E650,Sheet3!F$75,Sheet3!E$75,TRUE))</f>
        <v>0.25775170105529965</v>
      </c>
      <c r="H650" s="3">
        <v>569</v>
      </c>
      <c r="I650" s="3">
        <f t="shared" si="101"/>
        <v>6.3438804341263308</v>
      </c>
      <c r="J650" s="3">
        <v>0</v>
      </c>
      <c r="K650" s="3">
        <f>-LN(1-_xlfn.GAMMA.DIST(I650,Sheet3!F$91,Sheet3!E$91,TRUE))</f>
        <v>0.32731960096877233</v>
      </c>
      <c r="L650" s="3">
        <v>425</v>
      </c>
      <c r="M650" s="3">
        <f t="shared" si="102"/>
        <v>6.0520891689244172</v>
      </c>
      <c r="N650" s="3">
        <v>0.95278792300000004</v>
      </c>
      <c r="O650" s="3" t="str">
        <f t="shared" si="109"/>
        <v>Plate 5</v>
      </c>
      <c r="P650" s="3">
        <f>-LN(1-_xlfn.GAMMA.DIST(M650,Sheet3!F$11,Sheet3!E$11,TRUE))</f>
        <v>0.85649724375528125</v>
      </c>
      <c r="Q650" s="3">
        <v>799</v>
      </c>
      <c r="R650" s="3">
        <f t="shared" si="103"/>
        <v>6.6833609457662746</v>
      </c>
      <c r="S650" s="3">
        <v>1.0649087189999999</v>
      </c>
      <c r="U650" s="3">
        <v>330</v>
      </c>
      <c r="V650" s="3">
        <f t="shared" si="104"/>
        <v>5.7990926544605257</v>
      </c>
      <c r="W650" s="3">
        <v>0.68752159800000001</v>
      </c>
      <c r="Y650" s="3">
        <v>941</v>
      </c>
      <c r="Z650" s="3">
        <f t="shared" si="105"/>
        <v>6.8469431395853793</v>
      </c>
      <c r="AA650" s="3">
        <v>0.56158658900000002</v>
      </c>
      <c r="AC650" s="3">
        <v>680</v>
      </c>
      <c r="AD650" s="3">
        <f t="shared" si="106"/>
        <v>6.522092798170152</v>
      </c>
      <c r="AE650" s="3">
        <v>0.98043190800000002</v>
      </c>
      <c r="AG650" s="3">
        <v>2203</v>
      </c>
      <c r="AH650" s="3">
        <f t="shared" si="107"/>
        <v>7.6975753468023429</v>
      </c>
      <c r="AI650" s="3">
        <v>1.8505223639999999</v>
      </c>
      <c r="AK650" s="3">
        <v>882</v>
      </c>
      <c r="AL650" s="3">
        <f t="shared" si="108"/>
        <v>6.7821920560067914</v>
      </c>
      <c r="AM650" s="3">
        <v>4.0722521079999998</v>
      </c>
    </row>
    <row r="651" spans="1:39" x14ac:dyDescent="0.25">
      <c r="A651" s="3">
        <v>16229227</v>
      </c>
      <c r="B651" s="3" t="s">
        <v>699</v>
      </c>
      <c r="C651" s="3">
        <v>5</v>
      </c>
      <c r="D651" s="3">
        <v>146</v>
      </c>
      <c r="E651" s="3">
        <f t="shared" si="100"/>
        <v>4.9836066217083363</v>
      </c>
      <c r="F651" s="3">
        <v>0.30666507999999998</v>
      </c>
      <c r="G651" s="3">
        <f>-LN(1-_xlfn.GAMMA.DIST(E651,Sheet3!F$75,Sheet3!E$75,TRUE))</f>
        <v>0.26605288971478791</v>
      </c>
      <c r="H651" s="3">
        <v>620</v>
      </c>
      <c r="I651" s="3">
        <f t="shared" si="101"/>
        <v>6.4297194780391376</v>
      </c>
      <c r="J651" s="3">
        <v>0</v>
      </c>
      <c r="K651" s="3">
        <f>-LN(1-_xlfn.GAMMA.DIST(I651,Sheet3!F$91,Sheet3!E$91,TRUE))</f>
        <v>0.42544451991351839</v>
      </c>
      <c r="L651" s="3">
        <v>347</v>
      </c>
      <c r="M651" s="3">
        <f t="shared" si="102"/>
        <v>5.8493247799468593</v>
      </c>
      <c r="N651" s="3">
        <v>0.56718632700000005</v>
      </c>
      <c r="O651" s="3" t="str">
        <f t="shared" si="109"/>
        <v>Plate 5</v>
      </c>
      <c r="P651" s="3">
        <f>-LN(1-_xlfn.GAMMA.DIST(M651,Sheet3!F$11,Sheet3!E$11,TRUE))</f>
        <v>0.40634034812456027</v>
      </c>
      <c r="Q651" s="3">
        <v>6202</v>
      </c>
      <c r="R651" s="3">
        <f t="shared" si="103"/>
        <v>8.7326270996603945</v>
      </c>
      <c r="S651" s="3">
        <v>31.039971770000001</v>
      </c>
      <c r="U651" s="3">
        <v>3073</v>
      </c>
      <c r="V651" s="3">
        <f t="shared" si="104"/>
        <v>8.030409562130485</v>
      </c>
      <c r="W651" s="3">
        <v>13.840701149999999</v>
      </c>
      <c r="Y651" s="3">
        <v>910</v>
      </c>
      <c r="Z651" s="3">
        <f t="shared" si="105"/>
        <v>6.8134445995108956</v>
      </c>
      <c r="AA651" s="3">
        <v>0.48847632800000002</v>
      </c>
      <c r="AC651" s="3">
        <v>664</v>
      </c>
      <c r="AD651" s="3">
        <f t="shared" si="106"/>
        <v>6.4982821494764336</v>
      </c>
      <c r="AE651" s="3">
        <v>0.95047450899999997</v>
      </c>
      <c r="AG651" s="3">
        <v>3778</v>
      </c>
      <c r="AH651" s="3">
        <f t="shared" si="107"/>
        <v>8.2369500480614555</v>
      </c>
      <c r="AI651" s="3">
        <v>3.6881253799999998</v>
      </c>
      <c r="AK651" s="3">
        <v>996</v>
      </c>
      <c r="AL651" s="3">
        <f t="shared" si="108"/>
        <v>6.9037472575845982</v>
      </c>
      <c r="AM651" s="3">
        <v>4.7393862340000004</v>
      </c>
    </row>
    <row r="652" spans="1:39" x14ac:dyDescent="0.25">
      <c r="A652" s="3">
        <v>16229253</v>
      </c>
      <c r="B652" s="3" t="s">
        <v>699</v>
      </c>
      <c r="C652" s="3">
        <v>5</v>
      </c>
      <c r="D652" s="3">
        <v>202</v>
      </c>
      <c r="E652" s="3">
        <f t="shared" si="100"/>
        <v>5.3082676974012051</v>
      </c>
      <c r="F652" s="3">
        <v>1.1312559710000001</v>
      </c>
      <c r="G652" s="3">
        <f>-LN(1-_xlfn.GAMMA.DIST(E652,Sheet3!F$75,Sheet3!E$75,TRUE))</f>
        <v>0.90782602511094423</v>
      </c>
      <c r="H652" s="3">
        <v>752</v>
      </c>
      <c r="I652" s="3">
        <f t="shared" si="101"/>
        <v>6.62273632394984</v>
      </c>
      <c r="J652" s="3">
        <v>0</v>
      </c>
      <c r="K652" s="3">
        <f>-LN(1-_xlfn.GAMMA.DIST(I652,Sheet3!F$91,Sheet3!E$91,TRUE))</f>
        <v>0.71560041429772436</v>
      </c>
      <c r="L652" s="3">
        <v>298</v>
      </c>
      <c r="M652" s="3">
        <f t="shared" si="102"/>
        <v>5.6970934865054046</v>
      </c>
      <c r="N652" s="3">
        <v>0.32844077599999999</v>
      </c>
      <c r="O652" s="3" t="str">
        <f t="shared" si="109"/>
        <v>Plate 5</v>
      </c>
      <c r="P652" s="3">
        <f>-LN(1-_xlfn.GAMMA.DIST(M652,Sheet3!F$11,Sheet3!E$11,TRUE))</f>
        <v>0.20229168630672686</v>
      </c>
      <c r="Q652" s="3">
        <v>906</v>
      </c>
      <c r="R652" s="3">
        <f t="shared" si="103"/>
        <v>6.8090393060429797</v>
      </c>
      <c r="S652" s="3">
        <v>1.663000142</v>
      </c>
      <c r="U652" s="3">
        <v>1452</v>
      </c>
      <c r="V652" s="3">
        <f t="shared" si="104"/>
        <v>7.2806971953847412</v>
      </c>
      <c r="W652" s="3">
        <v>5.9268555980000004</v>
      </c>
      <c r="Y652" s="3">
        <v>1282</v>
      </c>
      <c r="Z652" s="3">
        <f t="shared" si="105"/>
        <v>7.1561766374806153</v>
      </c>
      <c r="AA652" s="3">
        <v>1.3674370170000001</v>
      </c>
      <c r="AC652" s="3">
        <v>518</v>
      </c>
      <c r="AD652" s="3">
        <f t="shared" si="106"/>
        <v>6.2499752422594828</v>
      </c>
      <c r="AE652" s="3">
        <v>0.678097371</v>
      </c>
      <c r="AG652" s="3">
        <v>2567</v>
      </c>
      <c r="AH652" s="3">
        <f t="shared" si="107"/>
        <v>7.8504931808711405</v>
      </c>
      <c r="AI652" s="3">
        <v>2.274144755</v>
      </c>
      <c r="AK652" s="3">
        <v>882</v>
      </c>
      <c r="AL652" s="3">
        <f t="shared" si="108"/>
        <v>6.7821920560067914</v>
      </c>
      <c r="AM652" s="3">
        <v>4.0722521079999998</v>
      </c>
    </row>
    <row r="653" spans="1:39" x14ac:dyDescent="0.25">
      <c r="A653" s="3">
        <v>16229267</v>
      </c>
      <c r="B653" s="3" t="s">
        <v>699</v>
      </c>
      <c r="C653" s="3">
        <v>5</v>
      </c>
      <c r="D653" s="3">
        <v>145</v>
      </c>
      <c r="E653" s="3">
        <f t="shared" si="100"/>
        <v>4.9767337424205742</v>
      </c>
      <c r="F653" s="3">
        <v>0.292055167</v>
      </c>
      <c r="G653" s="3">
        <f>-LN(1-_xlfn.GAMMA.DIST(E653,Sheet3!F$75,Sheet3!E$75,TRUE))</f>
        <v>0.25775170105529965</v>
      </c>
      <c r="H653" s="3">
        <v>615</v>
      </c>
      <c r="I653" s="3">
        <f t="shared" si="101"/>
        <v>6.4216222678065176</v>
      </c>
      <c r="J653" s="3">
        <v>0</v>
      </c>
      <c r="K653" s="3">
        <f>-LN(1-_xlfn.GAMMA.DIST(I653,Sheet3!F$91,Sheet3!E$91,TRUE))</f>
        <v>0.41541631288440628</v>
      </c>
      <c r="L653" s="3">
        <v>486</v>
      </c>
      <c r="M653" s="3">
        <f t="shared" si="102"/>
        <v>6.1862086239004936</v>
      </c>
      <c r="N653" s="3">
        <v>1.257525276</v>
      </c>
      <c r="O653" s="3" t="str">
        <f t="shared" si="109"/>
        <v>Plate 5</v>
      </c>
      <c r="P653" s="3">
        <f>-LN(1-_xlfn.GAMMA.DIST(M653,Sheet3!F$11,Sheet3!E$11,TRUE))</f>
        <v>1.2840014458881721</v>
      </c>
      <c r="Q653" s="3">
        <v>715</v>
      </c>
      <c r="R653" s="3">
        <f t="shared" si="103"/>
        <v>6.5722825426940075</v>
      </c>
      <c r="S653" s="3">
        <v>0.59445409400000004</v>
      </c>
      <c r="U653" s="3">
        <v>417</v>
      </c>
      <c r="V653" s="3">
        <f t="shared" si="104"/>
        <v>6.0330862217988015</v>
      </c>
      <c r="W653" s="3">
        <v>1.0766797560000001</v>
      </c>
      <c r="Y653" s="3">
        <v>800</v>
      </c>
      <c r="Z653" s="3">
        <f t="shared" si="105"/>
        <v>6.6846117276679271</v>
      </c>
      <c r="AA653" s="3">
        <v>0.229415857</v>
      </c>
      <c r="AC653" s="3">
        <v>365</v>
      </c>
      <c r="AD653" s="3">
        <f t="shared" si="106"/>
        <v>5.8998973535824915</v>
      </c>
      <c r="AE653" s="3">
        <v>0.39513674199999999</v>
      </c>
      <c r="AG653" s="3">
        <v>2873</v>
      </c>
      <c r="AH653" s="3">
        <f t="shared" si="107"/>
        <v>7.9631120589792896</v>
      </c>
      <c r="AI653" s="3">
        <v>2.6308214209999998</v>
      </c>
      <c r="AK653" s="3">
        <v>1574</v>
      </c>
      <c r="AL653" s="3">
        <f t="shared" si="108"/>
        <v>7.3613754289773485</v>
      </c>
      <c r="AM653" s="3">
        <v>8.1440881530000002</v>
      </c>
    </row>
    <row r="654" spans="1:39" x14ac:dyDescent="0.25">
      <c r="A654" s="3">
        <v>16229297</v>
      </c>
      <c r="B654" s="3" t="s">
        <v>699</v>
      </c>
      <c r="C654" s="3">
        <v>5</v>
      </c>
      <c r="D654" s="3">
        <v>236</v>
      </c>
      <c r="E654" s="3">
        <f t="shared" si="100"/>
        <v>5.4638318050256105</v>
      </c>
      <c r="F654" s="3">
        <v>1.635338417</v>
      </c>
      <c r="G654" s="3">
        <f>-LN(1-_xlfn.GAMMA.DIST(E654,Sheet3!F$75,Sheet3!E$75,TRUE))</f>
        <v>1.4139397455569338</v>
      </c>
      <c r="H654" s="3">
        <v>741</v>
      </c>
      <c r="I654" s="3">
        <f t="shared" si="101"/>
        <v>6.6080006252960866</v>
      </c>
      <c r="J654" s="3">
        <v>0</v>
      </c>
      <c r="K654" s="3">
        <f>-LN(1-_xlfn.GAMMA.DIST(I654,Sheet3!F$91,Sheet3!E$91,TRUE))</f>
        <v>0.68985166482772586</v>
      </c>
      <c r="L654" s="3">
        <v>512</v>
      </c>
      <c r="M654" s="3">
        <f t="shared" si="102"/>
        <v>6.2383246250395077</v>
      </c>
      <c r="N654" s="3">
        <v>1.3880654830000001</v>
      </c>
      <c r="O654" s="3" t="str">
        <f t="shared" si="109"/>
        <v>Plate 5</v>
      </c>
      <c r="P654" s="3">
        <f>-LN(1-_xlfn.GAMMA.DIST(M654,Sheet3!F$11,Sheet3!E$11,TRUE))</f>
        <v>1.4799745356256304</v>
      </c>
      <c r="Q654" s="3">
        <v>1197</v>
      </c>
      <c r="R654" s="3">
        <f t="shared" si="103"/>
        <v>7.0875737055579728</v>
      </c>
      <c r="S654" s="3">
        <v>3.285947239</v>
      </c>
      <c r="U654" s="3">
        <v>610</v>
      </c>
      <c r="V654" s="3">
        <f t="shared" si="104"/>
        <v>6.4134589571673573</v>
      </c>
      <c r="W654" s="3">
        <v>1.956756615</v>
      </c>
      <c r="Y654" s="3">
        <v>848</v>
      </c>
      <c r="Z654" s="3">
        <f t="shared" si="105"/>
        <v>6.7428806357919031</v>
      </c>
      <c r="AA654" s="3">
        <v>0.34237738899999998</v>
      </c>
      <c r="AC654" s="3">
        <v>391</v>
      </c>
      <c r="AD654" s="3">
        <f t="shared" si="106"/>
        <v>5.9687075599853658</v>
      </c>
      <c r="AE654" s="3">
        <v>0.44299001999999998</v>
      </c>
      <c r="AG654" s="3">
        <v>2245</v>
      </c>
      <c r="AH654" s="3">
        <f t="shared" si="107"/>
        <v>7.7164608001763551</v>
      </c>
      <c r="AI654" s="3">
        <v>1.899361557</v>
      </c>
      <c r="AK654" s="3">
        <v>942</v>
      </c>
      <c r="AL654" s="3">
        <f t="shared" si="108"/>
        <v>6.8480052745763631</v>
      </c>
      <c r="AM654" s="3">
        <v>4.4231518689999998</v>
      </c>
    </row>
    <row r="655" spans="1:39" x14ac:dyDescent="0.25">
      <c r="A655" s="3">
        <v>16229334</v>
      </c>
      <c r="B655" s="3" t="s">
        <v>699</v>
      </c>
      <c r="C655" s="3">
        <v>5</v>
      </c>
      <c r="D655" s="3">
        <v>155</v>
      </c>
      <c r="E655" s="3">
        <f t="shared" si="100"/>
        <v>5.0434251169192468</v>
      </c>
      <c r="F655" s="3">
        <v>0.43842458000000001</v>
      </c>
      <c r="G655" s="3">
        <f>-LN(1-_xlfn.GAMMA.DIST(E655,Sheet3!F$75,Sheet3!E$75,TRUE))</f>
        <v>0.34659393511333031</v>
      </c>
      <c r="H655" s="3">
        <v>857</v>
      </c>
      <c r="I655" s="3">
        <f t="shared" si="101"/>
        <v>6.75343791859778</v>
      </c>
      <c r="J655" s="3">
        <v>20.106092960000002</v>
      </c>
      <c r="K655" s="3">
        <f>-LN(1-_xlfn.GAMMA.DIST(I655,Sheet3!F$91,Sheet3!E$91,TRUE))</f>
        <v>0.97144225431493658</v>
      </c>
      <c r="L655" s="3">
        <v>339</v>
      </c>
      <c r="M655" s="3">
        <f t="shared" si="102"/>
        <v>5.8260001073804499</v>
      </c>
      <c r="N655" s="3">
        <v>0.527979109</v>
      </c>
      <c r="O655" s="3" t="str">
        <f t="shared" si="109"/>
        <v>Plate 5</v>
      </c>
      <c r="P655" s="3">
        <f>-LN(1-_xlfn.GAMMA.DIST(M655,Sheet3!F$11,Sheet3!E$11,TRUE))</f>
        <v>0.36830540642985471</v>
      </c>
      <c r="Q655" s="3">
        <v>793</v>
      </c>
      <c r="R655" s="3">
        <f t="shared" si="103"/>
        <v>6.6758232216348476</v>
      </c>
      <c r="S655" s="3">
        <v>1.0313375</v>
      </c>
      <c r="U655" s="3">
        <v>253</v>
      </c>
      <c r="V655" s="3">
        <f t="shared" si="104"/>
        <v>5.5333894887275203</v>
      </c>
      <c r="W655" s="3">
        <v>0.34970761299999997</v>
      </c>
      <c r="Y655" s="3">
        <v>1127</v>
      </c>
      <c r="Z655" s="3">
        <f t="shared" si="105"/>
        <v>7.0273145140397766</v>
      </c>
      <c r="AA655" s="3">
        <v>1.0008405970000001</v>
      </c>
      <c r="AC655" s="3">
        <v>403</v>
      </c>
      <c r="AD655" s="3">
        <f t="shared" si="106"/>
        <v>5.9989365619466826</v>
      </c>
      <c r="AE655" s="3">
        <v>0.46511260599999998</v>
      </c>
      <c r="AG655" s="3">
        <v>14513</v>
      </c>
      <c r="AH655" s="3">
        <f t="shared" si="107"/>
        <v>9.5828000784703633</v>
      </c>
      <c r="AI655" s="3">
        <v>16.377823759999998</v>
      </c>
      <c r="AK655" s="3">
        <v>973</v>
      </c>
      <c r="AL655" s="3">
        <f t="shared" si="108"/>
        <v>6.8803840821860049</v>
      </c>
      <c r="AM655" s="3">
        <v>4.6046465129999996</v>
      </c>
    </row>
    <row r="656" spans="1:39" x14ac:dyDescent="0.25">
      <c r="A656" s="3">
        <v>16229352</v>
      </c>
      <c r="B656" s="3" t="s">
        <v>699</v>
      </c>
      <c r="C656" s="3">
        <v>5</v>
      </c>
      <c r="D656" s="3">
        <v>143</v>
      </c>
      <c r="E656" s="3">
        <f t="shared" si="100"/>
        <v>4.962844630259907</v>
      </c>
      <c r="F656" s="3">
        <v>0.26285679000000001</v>
      </c>
      <c r="G656" s="3">
        <f>-LN(1-_xlfn.GAMMA.DIST(E656,Sheet3!F$75,Sheet3!E$75,TRUE))</f>
        <v>0.24155036108749431</v>
      </c>
      <c r="H656" s="3">
        <v>688</v>
      </c>
      <c r="I656" s="3">
        <f t="shared" si="101"/>
        <v>6.5337888379333435</v>
      </c>
      <c r="J656" s="3">
        <v>0</v>
      </c>
      <c r="K656" s="3">
        <f>-LN(1-_xlfn.GAMMA.DIST(I656,Sheet3!F$91,Sheet3!E$91,TRUE))</f>
        <v>0.56939615613679684</v>
      </c>
      <c r="L656" s="3">
        <v>345</v>
      </c>
      <c r="M656" s="3">
        <f t="shared" si="102"/>
        <v>5.8435444170313602</v>
      </c>
      <c r="N656" s="3">
        <v>0.55737735399999999</v>
      </c>
      <c r="O656" s="3" t="str">
        <f t="shared" si="109"/>
        <v>Plate 5</v>
      </c>
      <c r="P656" s="3">
        <f>-LN(1-_xlfn.GAMMA.DIST(M656,Sheet3!F$11,Sheet3!E$11,TRUE))</f>
        <v>0.39666955768411133</v>
      </c>
      <c r="Q656" s="3">
        <v>883</v>
      </c>
      <c r="R656" s="3">
        <f t="shared" si="103"/>
        <v>6.7833252006039597</v>
      </c>
      <c r="S656" s="3">
        <v>1.534521502</v>
      </c>
      <c r="U656" s="3">
        <v>345</v>
      </c>
      <c r="V656" s="3">
        <f t="shared" si="104"/>
        <v>5.8435444170313602</v>
      </c>
      <c r="W656" s="3">
        <v>0.75415357900000002</v>
      </c>
      <c r="Y656" s="3">
        <v>776</v>
      </c>
      <c r="Z656" s="3">
        <f t="shared" si="105"/>
        <v>6.654152520183219</v>
      </c>
      <c r="AA656" s="3">
        <v>0.173003137</v>
      </c>
      <c r="AC656" s="3">
        <v>382</v>
      </c>
      <c r="AD656" s="3">
        <f t="shared" si="106"/>
        <v>5.9454206086065753</v>
      </c>
      <c r="AE656" s="3">
        <v>0.42641284200000001</v>
      </c>
      <c r="AG656" s="3">
        <v>3244</v>
      </c>
      <c r="AH656" s="3">
        <f t="shared" si="107"/>
        <v>8.0845624152353039</v>
      </c>
      <c r="AI656" s="3">
        <v>3.0638518729999999</v>
      </c>
      <c r="AK656" s="3">
        <v>792</v>
      </c>
      <c r="AL656" s="3">
        <f t="shared" si="108"/>
        <v>6.674561391814426</v>
      </c>
      <c r="AM656" s="3">
        <v>3.546923375</v>
      </c>
    </row>
    <row r="657" spans="1:39" x14ac:dyDescent="0.25">
      <c r="A657" s="3">
        <v>16229369</v>
      </c>
      <c r="B657" s="3" t="s">
        <v>699</v>
      </c>
      <c r="C657" s="3">
        <v>5</v>
      </c>
      <c r="D657" s="3">
        <v>198</v>
      </c>
      <c r="E657" s="3">
        <f t="shared" si="100"/>
        <v>5.2882670306945352</v>
      </c>
      <c r="F657" s="3">
        <v>1.072078952</v>
      </c>
      <c r="G657" s="3">
        <f>-LN(1-_xlfn.GAMMA.DIST(E657,Sheet3!F$75,Sheet3!E$75,TRUE))</f>
        <v>0.85267009217945866</v>
      </c>
      <c r="H657" s="3">
        <v>681</v>
      </c>
      <c r="I657" s="3">
        <f t="shared" si="101"/>
        <v>6.523562306149512</v>
      </c>
      <c r="J657" s="3">
        <v>0</v>
      </c>
      <c r="K657" s="3">
        <f>-LN(1-_xlfn.GAMMA.DIST(I657,Sheet3!F$91,Sheet3!E$91,TRUE))</f>
        <v>0.55398182613181579</v>
      </c>
      <c r="L657" s="3">
        <v>431</v>
      </c>
      <c r="M657" s="3">
        <f t="shared" si="102"/>
        <v>6.0661080901037474</v>
      </c>
      <c r="N657" s="3">
        <v>0.98265580200000002</v>
      </c>
      <c r="O657" s="3" t="str">
        <f t="shared" si="109"/>
        <v>Plate 5</v>
      </c>
      <c r="P657" s="3">
        <f>-LN(1-_xlfn.GAMMA.DIST(M657,Sheet3!F$11,Sheet3!E$11,TRUE))</f>
        <v>0.89612588693986239</v>
      </c>
      <c r="Q657" s="3">
        <v>931</v>
      </c>
      <c r="R657" s="3">
        <f t="shared" si="103"/>
        <v>6.8362592772770672</v>
      </c>
      <c r="S657" s="3">
        <v>1.8026075509999999</v>
      </c>
      <c r="U657" s="3">
        <v>503</v>
      </c>
      <c r="V657" s="3">
        <f t="shared" si="104"/>
        <v>6.2205901700997392</v>
      </c>
      <c r="W657" s="3">
        <v>1.4665099749999999</v>
      </c>
      <c r="Y657" s="3">
        <v>1007</v>
      </c>
      <c r="Z657" s="3">
        <f t="shared" si="105"/>
        <v>6.9147308927185627</v>
      </c>
      <c r="AA657" s="3">
        <v>0.71734724299999997</v>
      </c>
      <c r="AC657" s="3">
        <v>849</v>
      </c>
      <c r="AD657" s="3">
        <f t="shared" si="106"/>
        <v>6.7440591863113477</v>
      </c>
      <c r="AE657" s="3">
        <v>1.297919746</v>
      </c>
      <c r="AG657" s="3">
        <v>3953</v>
      </c>
      <c r="AH657" s="3">
        <f t="shared" si="107"/>
        <v>8.2822300632966854</v>
      </c>
      <c r="AI657" s="3">
        <v>3.8929381959999998</v>
      </c>
      <c r="AK657" s="3">
        <v>990</v>
      </c>
      <c r="AL657" s="3">
        <f t="shared" si="108"/>
        <v>6.8977049431286357</v>
      </c>
      <c r="AM657" s="3">
        <v>4.7042301049999997</v>
      </c>
    </row>
    <row r="658" spans="1:39" x14ac:dyDescent="0.25">
      <c r="A658" s="3">
        <v>16229377</v>
      </c>
      <c r="B658" s="3" t="s">
        <v>699</v>
      </c>
      <c r="C658" s="3">
        <v>5</v>
      </c>
      <c r="D658" s="3">
        <v>180</v>
      </c>
      <c r="E658" s="3">
        <f t="shared" si="100"/>
        <v>5.1929568508902104</v>
      </c>
      <c r="F658" s="3">
        <v>0.806199797</v>
      </c>
      <c r="G658" s="3">
        <f>-LN(1-_xlfn.GAMMA.DIST(E658,Sheet3!F$75,Sheet3!E$75,TRUE))</f>
        <v>0.61955029713007659</v>
      </c>
      <c r="H658" s="3">
        <v>712</v>
      </c>
      <c r="I658" s="3">
        <f t="shared" si="101"/>
        <v>6.5680779114119758</v>
      </c>
      <c r="J658" s="3">
        <v>0</v>
      </c>
      <c r="K658" s="3">
        <f>-LN(1-_xlfn.GAMMA.DIST(I658,Sheet3!F$91,Sheet3!E$91,TRUE))</f>
        <v>0.62315801364082579</v>
      </c>
      <c r="L658" s="3">
        <v>628</v>
      </c>
      <c r="M658" s="3">
        <f t="shared" si="102"/>
        <v>6.4425401664681985</v>
      </c>
      <c r="N658" s="3">
        <v>1.9742426710000001</v>
      </c>
      <c r="O658" s="3" t="str">
        <f t="shared" si="109"/>
        <v>Plate 5</v>
      </c>
      <c r="P658" s="3">
        <f>-LN(1-_xlfn.GAMMA.DIST(M658,Sheet3!F$11,Sheet3!E$11,TRUE))</f>
        <v>2.4145812797867903</v>
      </c>
      <c r="Q658" s="3">
        <v>858</v>
      </c>
      <c r="R658" s="3">
        <f t="shared" si="103"/>
        <v>6.7546040994879624</v>
      </c>
      <c r="S658" s="3">
        <v>1.3948234580000001</v>
      </c>
      <c r="U658" s="3">
        <v>626</v>
      </c>
      <c r="V658" s="3">
        <f t="shared" si="104"/>
        <v>6.4393503711000983</v>
      </c>
      <c r="W658" s="3">
        <v>2.030478252</v>
      </c>
      <c r="Y658" s="3">
        <v>1020</v>
      </c>
      <c r="Z658" s="3">
        <f t="shared" si="105"/>
        <v>6.9275579062783166</v>
      </c>
      <c r="AA658" s="3">
        <v>0.74804228900000003</v>
      </c>
      <c r="AC658" s="3">
        <v>951</v>
      </c>
      <c r="AD658" s="3">
        <f t="shared" si="106"/>
        <v>6.8575140625453903</v>
      </c>
      <c r="AE658" s="3">
        <v>1.4903538860000001</v>
      </c>
      <c r="AG658" s="3">
        <v>3854</v>
      </c>
      <c r="AH658" s="3">
        <f t="shared" si="107"/>
        <v>8.2568668489743118</v>
      </c>
      <c r="AI658" s="3">
        <v>3.7770595149999999</v>
      </c>
      <c r="AK658" s="3">
        <v>1094</v>
      </c>
      <c r="AL658" s="3">
        <f t="shared" si="108"/>
        <v>6.9975959829819265</v>
      </c>
      <c r="AM658" s="3">
        <v>5.3142357540000003</v>
      </c>
    </row>
    <row r="659" spans="1:39" x14ac:dyDescent="0.25">
      <c r="A659" s="3">
        <v>16229385</v>
      </c>
      <c r="B659" s="3" t="s">
        <v>699</v>
      </c>
      <c r="C659" s="3">
        <v>5</v>
      </c>
      <c r="D659" s="3">
        <v>157</v>
      </c>
      <c r="E659" s="3">
        <f t="shared" si="100"/>
        <v>5.0562458053483077</v>
      </c>
      <c r="F659" s="3">
        <v>0.46776110100000001</v>
      </c>
      <c r="G659" s="3">
        <f>-LN(1-_xlfn.GAMMA.DIST(E659,Sheet3!F$75,Sheet3!E$75,TRUE))</f>
        <v>0.36586839383004066</v>
      </c>
      <c r="H659" s="3">
        <v>697</v>
      </c>
      <c r="I659" s="3">
        <f t="shared" si="101"/>
        <v>6.5467854107605241</v>
      </c>
      <c r="J659" s="3">
        <v>0</v>
      </c>
      <c r="K659" s="3">
        <f>-LN(1-_xlfn.GAMMA.DIST(I659,Sheet3!F$91,Sheet3!E$91,TRUE))</f>
        <v>0.5893949721363676</v>
      </c>
      <c r="L659" s="3">
        <v>326</v>
      </c>
      <c r="M659" s="3">
        <f t="shared" si="102"/>
        <v>5.7868973813667077</v>
      </c>
      <c r="N659" s="3">
        <v>0.46443984999999999</v>
      </c>
      <c r="O659" s="3" t="str">
        <f t="shared" si="109"/>
        <v>Plate 5</v>
      </c>
      <c r="P659" s="3">
        <f>-LN(1-_xlfn.GAMMA.DIST(M659,Sheet3!F$11,Sheet3!E$11,TRUE))</f>
        <v>0.31028898423964474</v>
      </c>
      <c r="Q659" s="3">
        <v>769</v>
      </c>
      <c r="R659" s="3">
        <f t="shared" si="103"/>
        <v>6.6450909695056444</v>
      </c>
      <c r="S659" s="3">
        <v>0.89700824899999998</v>
      </c>
      <c r="U659" s="3">
        <v>326</v>
      </c>
      <c r="V659" s="3">
        <f t="shared" si="104"/>
        <v>5.7868973813667077</v>
      </c>
      <c r="W659" s="3">
        <v>0.66979117899999996</v>
      </c>
      <c r="Y659" s="3">
        <v>775</v>
      </c>
      <c r="Z659" s="3">
        <f t="shared" si="105"/>
        <v>6.6528630293533473</v>
      </c>
      <c r="AA659" s="3">
        <v>0.17065386399999999</v>
      </c>
      <c r="AC659" s="3">
        <v>579</v>
      </c>
      <c r="AD659" s="3">
        <f t="shared" si="106"/>
        <v>6.3613024775729956</v>
      </c>
      <c r="AE659" s="3">
        <v>0.79166754800000005</v>
      </c>
      <c r="AG659" s="3">
        <v>4808</v>
      </c>
      <c r="AH659" s="3">
        <f t="shared" si="107"/>
        <v>8.4780364762150437</v>
      </c>
      <c r="AI659" s="3">
        <v>4.8950279080000003</v>
      </c>
      <c r="AK659" s="3">
        <v>1010</v>
      </c>
      <c r="AL659" s="3">
        <f t="shared" si="108"/>
        <v>6.9177056098353047</v>
      </c>
      <c r="AM659" s="3">
        <v>4.8214351479999999</v>
      </c>
    </row>
    <row r="660" spans="1:39" x14ac:dyDescent="0.25">
      <c r="A660" s="3">
        <v>16229410</v>
      </c>
      <c r="B660" s="3" t="s">
        <v>699</v>
      </c>
      <c r="C660" s="3">
        <v>5</v>
      </c>
      <c r="D660" s="3">
        <v>181</v>
      </c>
      <c r="E660" s="3">
        <f t="shared" si="100"/>
        <v>5.1984970312658261</v>
      </c>
      <c r="F660" s="3">
        <v>0.82095094099999999</v>
      </c>
      <c r="G660" s="3">
        <f>-LN(1-_xlfn.GAMMA.DIST(E660,Sheet3!F$75,Sheet3!E$75,TRUE))</f>
        <v>0.63178695396391027</v>
      </c>
      <c r="H660" s="3">
        <v>760</v>
      </c>
      <c r="I660" s="3">
        <f t="shared" si="101"/>
        <v>6.633318433280377</v>
      </c>
      <c r="J660" s="3">
        <v>0</v>
      </c>
      <c r="K660" s="3">
        <f>-LN(1-_xlfn.GAMMA.DIST(I660,Sheet3!F$91,Sheet3!E$91,TRUE))</f>
        <v>0.73447176391360691</v>
      </c>
      <c r="L660" s="3">
        <v>409</v>
      </c>
      <c r="M660" s="3">
        <f t="shared" si="102"/>
        <v>6.0137151560428022</v>
      </c>
      <c r="N660" s="3">
        <v>0.87326776800000006</v>
      </c>
      <c r="O660" s="3" t="str">
        <f t="shared" si="109"/>
        <v>Plate 5</v>
      </c>
      <c r="P660" s="3">
        <f>-LN(1-_xlfn.GAMMA.DIST(M660,Sheet3!F$11,Sheet3!E$11,TRUE))</f>
        <v>0.75387825391553842</v>
      </c>
      <c r="Q660" s="3">
        <v>992</v>
      </c>
      <c r="R660" s="3">
        <f t="shared" si="103"/>
        <v>6.8997231072848724</v>
      </c>
      <c r="S660" s="3">
        <v>2.1430817040000001</v>
      </c>
      <c r="U660" s="3">
        <v>278</v>
      </c>
      <c r="V660" s="3">
        <f t="shared" si="104"/>
        <v>5.6276211136906369</v>
      </c>
      <c r="W660" s="3">
        <v>0.45847471000000001</v>
      </c>
      <c r="Y660" s="3">
        <v>854</v>
      </c>
      <c r="Z660" s="3">
        <f t="shared" si="105"/>
        <v>6.7499311937885702</v>
      </c>
      <c r="AA660" s="3">
        <v>0.35650774200000002</v>
      </c>
      <c r="AC660" s="3">
        <v>835</v>
      </c>
      <c r="AD660" s="3">
        <f t="shared" si="106"/>
        <v>6.7274317248508551</v>
      </c>
      <c r="AE660" s="3">
        <v>1.2715515829999999</v>
      </c>
      <c r="AG660" s="3">
        <v>2834</v>
      </c>
      <c r="AH660" s="3">
        <f t="shared" si="107"/>
        <v>7.949444420250626</v>
      </c>
      <c r="AI660" s="3">
        <v>2.5853369449999999</v>
      </c>
      <c r="AK660" s="3">
        <v>2173</v>
      </c>
      <c r="AL660" s="3">
        <f t="shared" si="108"/>
        <v>7.6838639802564295</v>
      </c>
      <c r="AM660" s="3">
        <v>11.70007386</v>
      </c>
    </row>
    <row r="661" spans="1:39" x14ac:dyDescent="0.25">
      <c r="A661" s="3">
        <v>16229427</v>
      </c>
      <c r="B661" s="3" t="s">
        <v>699</v>
      </c>
      <c r="C661" s="3">
        <v>5</v>
      </c>
      <c r="D661" s="3">
        <v>248</v>
      </c>
      <c r="E661" s="3">
        <f t="shared" si="100"/>
        <v>5.5134287461649825</v>
      </c>
      <c r="F661" s="3">
        <v>1.813637334</v>
      </c>
      <c r="G661" s="3">
        <f>-LN(1-_xlfn.GAMMA.DIST(E661,Sheet3!F$75,Sheet3!E$75,TRUE))</f>
        <v>1.6047394996042164</v>
      </c>
      <c r="H661" s="3">
        <v>682</v>
      </c>
      <c r="I661" s="3">
        <f t="shared" si="101"/>
        <v>6.5250296578434623</v>
      </c>
      <c r="J661" s="3">
        <v>0</v>
      </c>
      <c r="K661" s="3">
        <f>-LN(1-_xlfn.GAMMA.DIST(I661,Sheet3!F$91,Sheet3!E$91,TRUE))</f>
        <v>0.55617619775364546</v>
      </c>
      <c r="L661" s="3">
        <v>539</v>
      </c>
      <c r="M661" s="3">
        <f t="shared" si="102"/>
        <v>6.2897155709089976</v>
      </c>
      <c r="N661" s="3">
        <v>1.523984037</v>
      </c>
      <c r="O661" s="3" t="str">
        <f t="shared" si="109"/>
        <v>Plate 5</v>
      </c>
      <c r="P661" s="3">
        <f>-LN(1-_xlfn.GAMMA.DIST(M661,Sheet3!F$11,Sheet3!E$11,TRUE))</f>
        <v>1.6900006208540694</v>
      </c>
      <c r="Q661" s="3">
        <v>1233</v>
      </c>
      <c r="R661" s="3">
        <f t="shared" si="103"/>
        <v>7.1172055031643442</v>
      </c>
      <c r="S661" s="3">
        <v>3.486475386</v>
      </c>
      <c r="U661" s="3">
        <v>511</v>
      </c>
      <c r="V661" s="3">
        <f t="shared" si="104"/>
        <v>6.2363695902037044</v>
      </c>
      <c r="W661" s="3">
        <v>1.502981243</v>
      </c>
      <c r="Y661" s="3">
        <v>877</v>
      </c>
      <c r="Z661" s="3">
        <f t="shared" si="105"/>
        <v>6.776506992372183</v>
      </c>
      <c r="AA661" s="3">
        <v>0.41069151799999998</v>
      </c>
      <c r="AC661" s="3">
        <v>1074</v>
      </c>
      <c r="AD661" s="3">
        <f t="shared" si="106"/>
        <v>6.9791452750688103</v>
      </c>
      <c r="AE661" s="3">
        <v>1.723093244</v>
      </c>
      <c r="AG661" s="3">
        <v>3255</v>
      </c>
      <c r="AH661" s="3">
        <f t="shared" si="107"/>
        <v>8.0879475546426693</v>
      </c>
      <c r="AI661" s="3">
        <v>3.0767001249999999</v>
      </c>
      <c r="AK661" s="3">
        <v>1370</v>
      </c>
      <c r="AL661" s="3">
        <f t="shared" si="108"/>
        <v>7.222566018822171</v>
      </c>
      <c r="AM661" s="3">
        <v>6.9388254969999998</v>
      </c>
    </row>
    <row r="662" spans="1:39" x14ac:dyDescent="0.25">
      <c r="A662" s="3">
        <v>16229452</v>
      </c>
      <c r="B662" s="3" t="s">
        <v>699</v>
      </c>
      <c r="C662" s="3">
        <v>5</v>
      </c>
      <c r="D662" s="3">
        <v>169</v>
      </c>
      <c r="E662" s="3">
        <f t="shared" si="100"/>
        <v>5.1298987149230735</v>
      </c>
      <c r="F662" s="3">
        <v>0.64412007900000001</v>
      </c>
      <c r="G662" s="3">
        <f>-LN(1-_xlfn.GAMMA.DIST(E662,Sheet3!F$75,Sheet3!E$75,TRUE))</f>
        <v>0.49125649681428835</v>
      </c>
      <c r="H662" s="3">
        <v>743</v>
      </c>
      <c r="I662" s="3">
        <f t="shared" si="101"/>
        <v>6.6106960447177592</v>
      </c>
      <c r="J662" s="3">
        <v>0</v>
      </c>
      <c r="K662" s="3">
        <f>-LN(1-_xlfn.GAMMA.DIST(I662,Sheet3!F$91,Sheet3!E$91,TRUE))</f>
        <v>0.69451564206850469</v>
      </c>
      <c r="L662" s="3">
        <v>370</v>
      </c>
      <c r="M662" s="3">
        <f t="shared" si="102"/>
        <v>5.9135030056382698</v>
      </c>
      <c r="N662" s="3">
        <v>0.68030611799999996</v>
      </c>
      <c r="O662" s="3" t="str">
        <f t="shared" si="109"/>
        <v>Plate 5</v>
      </c>
      <c r="P662" s="3">
        <f>-LN(1-_xlfn.GAMMA.DIST(M662,Sheet3!F$11,Sheet3!E$11,TRUE))</f>
        <v>0.52494803824063407</v>
      </c>
      <c r="Q662" s="3">
        <v>853</v>
      </c>
      <c r="R662" s="3">
        <f t="shared" si="103"/>
        <v>6.7487595474916793</v>
      </c>
      <c r="S662" s="3">
        <v>1.366877506</v>
      </c>
      <c r="U662" s="3">
        <v>517</v>
      </c>
      <c r="V662" s="3">
        <f t="shared" si="104"/>
        <v>6.2480428745084291</v>
      </c>
      <c r="W662" s="3">
        <v>1.5303556620000001</v>
      </c>
      <c r="Y662" s="3">
        <v>856</v>
      </c>
      <c r="Z662" s="3">
        <f t="shared" si="105"/>
        <v>6.752270376141742</v>
      </c>
      <c r="AA662" s="3">
        <v>0.36121829599999999</v>
      </c>
      <c r="AC662" s="3">
        <v>1031</v>
      </c>
      <c r="AD662" s="3">
        <f t="shared" si="106"/>
        <v>6.9382844840169602</v>
      </c>
      <c r="AE662" s="3">
        <v>1.6416495870000001</v>
      </c>
      <c r="AG662" s="3">
        <v>3519</v>
      </c>
      <c r="AH662" s="3">
        <f t="shared" si="107"/>
        <v>8.165932137321585</v>
      </c>
      <c r="AI662" s="3">
        <v>3.3852045080000002</v>
      </c>
      <c r="AK662" s="3">
        <v>1086</v>
      </c>
      <c r="AL662" s="3">
        <f t="shared" si="108"/>
        <v>6.9902565004938806</v>
      </c>
      <c r="AM662" s="3">
        <v>5.2672661520000004</v>
      </c>
    </row>
    <row r="663" spans="1:39" x14ac:dyDescent="0.25">
      <c r="A663" s="3">
        <v>16229461</v>
      </c>
      <c r="B663" s="3" t="s">
        <v>699</v>
      </c>
      <c r="C663" s="3">
        <v>5</v>
      </c>
      <c r="D663" s="3">
        <v>173</v>
      </c>
      <c r="E663" s="3">
        <f t="shared" si="100"/>
        <v>5.1532915944977793</v>
      </c>
      <c r="F663" s="3">
        <v>0.703017318</v>
      </c>
      <c r="G663" s="3">
        <f>-LN(1-_xlfn.GAMMA.DIST(E663,Sheet3!F$75,Sheet3!E$75,TRUE))</f>
        <v>0.53652428909880046</v>
      </c>
      <c r="H663" s="3">
        <v>829</v>
      </c>
      <c r="I663" s="3">
        <f t="shared" si="101"/>
        <v>6.7202201551352951</v>
      </c>
      <c r="J663" s="3">
        <v>1.6356416220000001</v>
      </c>
      <c r="K663" s="3">
        <f>-LN(1-_xlfn.GAMMA.DIST(I663,Sheet3!F$91,Sheet3!E$91,TRUE))</f>
        <v>0.90167336834319156</v>
      </c>
      <c r="L663" s="3">
        <v>1185</v>
      </c>
      <c r="M663" s="3">
        <f t="shared" si="102"/>
        <v>7.0774980535692311</v>
      </c>
      <c r="N663" s="3">
        <v>4.8420424510000002</v>
      </c>
      <c r="O663" s="3" t="str">
        <f t="shared" si="109"/>
        <v>Plate 5</v>
      </c>
      <c r="P663" s="3">
        <f>-LN(1-_xlfn.GAMMA.DIST(M663,Sheet3!F$11,Sheet3!E$11,TRUE))</f>
        <v>7.0309294379623095</v>
      </c>
      <c r="Q663" s="3">
        <v>1090</v>
      </c>
      <c r="R663" s="3">
        <f t="shared" si="103"/>
        <v>6.9939329752231894</v>
      </c>
      <c r="S663" s="3">
        <v>2.6896541649999999</v>
      </c>
      <c r="U663" s="3">
        <v>410</v>
      </c>
      <c r="V663" s="3">
        <f t="shared" si="104"/>
        <v>6.0161571596983539</v>
      </c>
      <c r="W663" s="3">
        <v>1.0451506239999999</v>
      </c>
      <c r="Y663" s="3">
        <v>772</v>
      </c>
      <c r="Z663" s="3">
        <f t="shared" si="105"/>
        <v>6.6489845500247764</v>
      </c>
      <c r="AA663" s="3">
        <v>0.16360671900000001</v>
      </c>
      <c r="AC663" s="3">
        <v>454</v>
      </c>
      <c r="AD663" s="3">
        <f t="shared" si="106"/>
        <v>6.1180971980413483</v>
      </c>
      <c r="AE663" s="3">
        <v>0.55936337800000002</v>
      </c>
      <c r="AG663" s="3">
        <v>2231</v>
      </c>
      <c r="AH663" s="3">
        <f t="shared" si="107"/>
        <v>7.7102051944325325</v>
      </c>
      <c r="AI663" s="3">
        <v>1.883080589</v>
      </c>
      <c r="AK663" s="3">
        <v>906</v>
      </c>
      <c r="AL663" s="3">
        <f t="shared" si="108"/>
        <v>6.8090393060429797</v>
      </c>
      <c r="AM663" s="3">
        <v>4.2125500819999999</v>
      </c>
    </row>
    <row r="664" spans="1:39" x14ac:dyDescent="0.25">
      <c r="A664" s="3">
        <v>16229480</v>
      </c>
      <c r="B664" s="3" t="s">
        <v>699</v>
      </c>
      <c r="C664" s="3">
        <v>5</v>
      </c>
      <c r="D664" s="3">
        <v>175</v>
      </c>
      <c r="E664" s="3">
        <f t="shared" si="100"/>
        <v>5.1647859739235145</v>
      </c>
      <c r="F664" s="3">
        <v>0.73248402199999996</v>
      </c>
      <c r="G664" s="3">
        <f>-LN(1-_xlfn.GAMMA.DIST(E664,Sheet3!F$75,Sheet3!E$75,TRUE))</f>
        <v>0.55976397233950748</v>
      </c>
      <c r="H664" s="3">
        <v>779</v>
      </c>
      <c r="I664" s="3">
        <f t="shared" si="101"/>
        <v>6.6580110458707482</v>
      </c>
      <c r="J664" s="3">
        <v>0</v>
      </c>
      <c r="K664" s="3">
        <f>-LN(1-_xlfn.GAMMA.DIST(I664,Sheet3!F$91,Sheet3!E$91,TRUE))</f>
        <v>0.77975309403241466</v>
      </c>
      <c r="L664" s="3">
        <v>412</v>
      </c>
      <c r="M664" s="3">
        <f t="shared" si="102"/>
        <v>6.0210233493495267</v>
      </c>
      <c r="N664" s="3">
        <v>0.88816320800000004</v>
      </c>
      <c r="O664" s="3" t="str">
        <f t="shared" si="109"/>
        <v>Plate 5</v>
      </c>
      <c r="P664" s="3">
        <f>-LN(1-_xlfn.GAMMA.DIST(M664,Sheet3!F$11,Sheet3!E$11,TRUE))</f>
        <v>0.7727665161737135</v>
      </c>
      <c r="Q664" s="3">
        <v>916</v>
      </c>
      <c r="R664" s="3">
        <f t="shared" si="103"/>
        <v>6.8200163646741299</v>
      </c>
      <c r="S664" s="3">
        <v>1.718848309</v>
      </c>
      <c r="U664" s="3">
        <v>292</v>
      </c>
      <c r="V664" s="3">
        <f t="shared" si="104"/>
        <v>5.6767538022682817</v>
      </c>
      <c r="W664" s="3">
        <v>0.51980695499999996</v>
      </c>
      <c r="Y664" s="3">
        <v>712</v>
      </c>
      <c r="Z664" s="3">
        <f t="shared" si="105"/>
        <v>6.5680779114119758</v>
      </c>
      <c r="AA664" s="3">
        <v>2.3004113E-2</v>
      </c>
      <c r="AC664" s="3">
        <v>830</v>
      </c>
      <c r="AD664" s="3">
        <f t="shared" si="106"/>
        <v>6.7214257007906433</v>
      </c>
      <c r="AE664" s="3">
        <v>1.2621371189999999</v>
      </c>
      <c r="AG664" s="3">
        <v>3751</v>
      </c>
      <c r="AH664" s="3">
        <f t="shared" si="107"/>
        <v>8.2297777500818867</v>
      </c>
      <c r="AI664" s="3">
        <v>3.6565352990000002</v>
      </c>
      <c r="AK664" s="3">
        <v>958</v>
      </c>
      <c r="AL664" s="3">
        <f t="shared" si="108"/>
        <v>6.8648477779708603</v>
      </c>
      <c r="AM664" s="3">
        <v>4.5168103510000002</v>
      </c>
    </row>
    <row r="665" spans="1:39" x14ac:dyDescent="0.25">
      <c r="A665" s="3">
        <v>16229516</v>
      </c>
      <c r="B665" s="3" t="s">
        <v>699</v>
      </c>
      <c r="C665" s="3">
        <v>5</v>
      </c>
      <c r="D665" s="3">
        <v>136</v>
      </c>
      <c r="E665" s="3">
        <f t="shared" si="100"/>
        <v>4.9126548857360524</v>
      </c>
      <c r="F665" s="3">
        <v>0.16093628700000001</v>
      </c>
      <c r="G665" s="3">
        <f>-LN(1-_xlfn.GAMMA.DIST(E665,Sheet3!F$75,Sheet3!E$75,TRUE))</f>
        <v>0.18914942282503064</v>
      </c>
      <c r="H665" s="3">
        <v>678</v>
      </c>
      <c r="I665" s="3">
        <f t="shared" si="101"/>
        <v>6.5191472879403953</v>
      </c>
      <c r="J665" s="3">
        <v>0</v>
      </c>
      <c r="K665" s="3">
        <f>-LN(1-_xlfn.GAMMA.DIST(I665,Sheet3!F$91,Sheet3!E$91,TRUE))</f>
        <v>0.54741427760786532</v>
      </c>
      <c r="L665" s="3">
        <v>330</v>
      </c>
      <c r="M665" s="3">
        <f t="shared" si="102"/>
        <v>5.7990926544605257</v>
      </c>
      <c r="N665" s="3">
        <v>0.48396646199999999</v>
      </c>
      <c r="O665" s="3" t="str">
        <f t="shared" si="109"/>
        <v>Plate 5</v>
      </c>
      <c r="P665" s="3">
        <f>-LN(1-_xlfn.GAMMA.DIST(M665,Sheet3!F$11,Sheet3!E$11,TRUE))</f>
        <v>0.32762840613038913</v>
      </c>
      <c r="Q665" s="3">
        <v>699</v>
      </c>
      <c r="R665" s="3">
        <f t="shared" si="103"/>
        <v>6.5496507422338102</v>
      </c>
      <c r="S665" s="3">
        <v>0.50470211300000001</v>
      </c>
      <c r="U665" s="3">
        <v>201</v>
      </c>
      <c r="V665" s="3">
        <f t="shared" si="104"/>
        <v>5.3033049080590757</v>
      </c>
      <c r="W665" s="3">
        <v>0.12797175399999999</v>
      </c>
      <c r="Y665" s="3">
        <v>816</v>
      </c>
      <c r="Z665" s="3">
        <f t="shared" si="105"/>
        <v>6.7044143549641069</v>
      </c>
      <c r="AA665" s="3">
        <v>0.26705199600000001</v>
      </c>
      <c r="AC665" s="3">
        <v>412</v>
      </c>
      <c r="AD665" s="3">
        <f t="shared" si="106"/>
        <v>6.0210233493495267</v>
      </c>
      <c r="AE665" s="3">
        <v>0.481718747</v>
      </c>
      <c r="AG665" s="3">
        <v>3414</v>
      </c>
      <c r="AH665" s="3">
        <f t="shared" si="107"/>
        <v>8.1356399033543862</v>
      </c>
      <c r="AI665" s="3">
        <v>3.262470821</v>
      </c>
      <c r="AK665" s="3">
        <v>851</v>
      </c>
      <c r="AL665" s="3">
        <f t="shared" si="108"/>
        <v>6.7464121285733745</v>
      </c>
      <c r="AM665" s="3">
        <v>3.891161243</v>
      </c>
    </row>
    <row r="666" spans="1:39" x14ac:dyDescent="0.25">
      <c r="A666" s="3">
        <v>16229518</v>
      </c>
      <c r="B666" s="3" t="s">
        <v>699</v>
      </c>
      <c r="C666" s="3">
        <v>5</v>
      </c>
      <c r="D666" s="3">
        <v>268</v>
      </c>
      <c r="E666" s="3">
        <f t="shared" si="100"/>
        <v>5.5909869805108565</v>
      </c>
      <c r="F666" s="3">
        <v>2.1111714479999999</v>
      </c>
      <c r="G666" s="3">
        <f>-LN(1-_xlfn.GAMMA.DIST(E666,Sheet3!F$75,Sheet3!E$75,TRUE))</f>
        <v>1.9322126141869018</v>
      </c>
      <c r="H666" s="3">
        <v>739</v>
      </c>
      <c r="I666" s="3">
        <f t="shared" si="101"/>
        <v>6.6052979209482015</v>
      </c>
      <c r="J666" s="3">
        <v>0</v>
      </c>
      <c r="K666" s="3">
        <f>-LN(1-_xlfn.GAMMA.DIST(I666,Sheet3!F$91,Sheet3!E$91,TRUE))</f>
        <v>0.68519566944886046</v>
      </c>
      <c r="L666" s="3">
        <v>374</v>
      </c>
      <c r="M666" s="3">
        <f t="shared" si="102"/>
        <v>5.9242557974145322</v>
      </c>
      <c r="N666" s="3">
        <v>0.70003447299999999</v>
      </c>
      <c r="O666" s="3" t="str">
        <f t="shared" si="109"/>
        <v>Plate 5</v>
      </c>
      <c r="P666" s="3">
        <f>-LN(1-_xlfn.GAMMA.DIST(M666,Sheet3!F$11,Sheet3!E$11,TRUE))</f>
        <v>0.54689778161648817</v>
      </c>
      <c r="Q666" s="3">
        <v>864</v>
      </c>
      <c r="R666" s="3">
        <f t="shared" si="103"/>
        <v>6.7615727688040552</v>
      </c>
      <c r="S666" s="3">
        <v>1.428355737</v>
      </c>
      <c r="U666" s="3">
        <v>281</v>
      </c>
      <c r="V666" s="3">
        <f t="shared" si="104"/>
        <v>5.6383546693337454</v>
      </c>
      <c r="W666" s="3">
        <v>0.47159390899999998</v>
      </c>
      <c r="Y666" s="3">
        <v>848</v>
      </c>
      <c r="Z666" s="3">
        <f t="shared" si="105"/>
        <v>6.7428806357919031</v>
      </c>
      <c r="AA666" s="3">
        <v>0.34237738899999998</v>
      </c>
      <c r="AC666" s="3">
        <v>1230</v>
      </c>
      <c r="AD666" s="3">
        <f t="shared" si="106"/>
        <v>7.114769448366463</v>
      </c>
      <c r="AE666" s="3">
        <v>2.019215532</v>
      </c>
      <c r="AG666" s="3">
        <v>2629</v>
      </c>
      <c r="AH666" s="3">
        <f t="shared" si="107"/>
        <v>7.8743588247298808</v>
      </c>
      <c r="AI666" s="3">
        <v>2.3463742129999998</v>
      </c>
      <c r="AK666" s="3">
        <v>1026</v>
      </c>
      <c r="AL666" s="3">
        <f t="shared" si="108"/>
        <v>6.9334230257307148</v>
      </c>
      <c r="AM666" s="3">
        <v>4.9152356729999997</v>
      </c>
    </row>
    <row r="667" spans="1:39" x14ac:dyDescent="0.25">
      <c r="A667" s="3">
        <v>16229524</v>
      </c>
      <c r="B667" s="3" t="s">
        <v>699</v>
      </c>
      <c r="C667" s="3">
        <v>5</v>
      </c>
      <c r="D667" s="3">
        <v>163</v>
      </c>
      <c r="E667" s="3">
        <f t="shared" si="100"/>
        <v>5.0937502008067623</v>
      </c>
      <c r="F667" s="3">
        <v>0.55587300900000003</v>
      </c>
      <c r="G667" s="3">
        <f>-LN(1-_xlfn.GAMMA.DIST(E667,Sheet3!F$75,Sheet3!E$75,TRUE))</f>
        <v>0.42653436461695399</v>
      </c>
      <c r="H667" s="3">
        <v>690</v>
      </c>
      <c r="I667" s="3">
        <f t="shared" si="101"/>
        <v>6.5366915975913047</v>
      </c>
      <c r="J667" s="3">
        <v>0</v>
      </c>
      <c r="K667" s="3">
        <f>-LN(1-_xlfn.GAMMA.DIST(I667,Sheet3!F$91,Sheet3!E$91,TRUE))</f>
        <v>0.57382302092994941</v>
      </c>
      <c r="L667" s="3">
        <v>308</v>
      </c>
      <c r="M667" s="3">
        <f t="shared" si="102"/>
        <v>5.730099782973574</v>
      </c>
      <c r="N667" s="3">
        <v>0.37686217599999999</v>
      </c>
      <c r="O667" s="3" t="str">
        <f t="shared" si="109"/>
        <v>Plate 5</v>
      </c>
      <c r="P667" s="3">
        <f>-LN(1-_xlfn.GAMMA.DIST(M667,Sheet3!F$11,Sheet3!E$11,TRUE))</f>
        <v>0.23811216963953391</v>
      </c>
      <c r="Q667" s="3">
        <v>852</v>
      </c>
      <c r="R667" s="3">
        <f t="shared" si="103"/>
        <v>6.7475865268293154</v>
      </c>
      <c r="S667" s="3">
        <v>1.3612880510000001</v>
      </c>
      <c r="U667" s="3">
        <v>288</v>
      </c>
      <c r="V667" s="3">
        <f t="shared" si="104"/>
        <v>5.6629604801359461</v>
      </c>
      <c r="W667" s="3">
        <v>0.50225560899999999</v>
      </c>
      <c r="Y667" s="3">
        <v>779</v>
      </c>
      <c r="Z667" s="3">
        <f t="shared" si="105"/>
        <v>6.6580110458707482</v>
      </c>
      <c r="AA667" s="3">
        <v>0.180051615</v>
      </c>
      <c r="AC667" s="3">
        <v>980</v>
      </c>
      <c r="AD667" s="3">
        <f t="shared" si="106"/>
        <v>6.8875525716646173</v>
      </c>
      <c r="AE667" s="3">
        <v>1.5451632070000001</v>
      </c>
      <c r="AG667" s="3">
        <v>3279</v>
      </c>
      <c r="AH667" s="3">
        <f t="shared" si="107"/>
        <v>8.0952937768446489</v>
      </c>
      <c r="AI667" s="3">
        <v>3.1047344099999998</v>
      </c>
      <c r="AK667" s="3">
        <v>1271</v>
      </c>
      <c r="AL667" s="3">
        <f t="shared" si="108"/>
        <v>7.1475592711894542</v>
      </c>
      <c r="AM667" s="3">
        <v>6.3552203519999999</v>
      </c>
    </row>
    <row r="668" spans="1:39" x14ac:dyDescent="0.25">
      <c r="A668" s="3">
        <v>16229540</v>
      </c>
      <c r="B668" s="3" t="s">
        <v>699</v>
      </c>
      <c r="C668" s="3">
        <v>5</v>
      </c>
      <c r="D668" s="3">
        <v>293</v>
      </c>
      <c r="E668" s="3">
        <f t="shared" si="100"/>
        <v>5.6801726090170677</v>
      </c>
      <c r="F668" s="3">
        <v>2.4836548469999999</v>
      </c>
      <c r="G668" s="3">
        <f>-LN(1-_xlfn.GAMMA.DIST(E668,Sheet3!F$75,Sheet3!E$75,TRUE))</f>
        <v>2.3529863076117064</v>
      </c>
      <c r="H668" s="3">
        <v>657</v>
      </c>
      <c r="I668" s="3">
        <f t="shared" si="101"/>
        <v>6.4876840184846101</v>
      </c>
      <c r="J668" s="3">
        <v>0</v>
      </c>
      <c r="K668" s="3">
        <f>-LN(1-_xlfn.GAMMA.DIST(I668,Sheet3!F$91,Sheet3!E$91,TRUE))</f>
        <v>0.50211835085645196</v>
      </c>
      <c r="L668" s="3">
        <v>460</v>
      </c>
      <c r="M668" s="3">
        <f t="shared" si="102"/>
        <v>6.131226489483141</v>
      </c>
      <c r="N668" s="3">
        <v>1.127356349</v>
      </c>
      <c r="O668" s="3" t="str">
        <f t="shared" si="109"/>
        <v>Plate 5</v>
      </c>
      <c r="P668" s="3">
        <f>-LN(1-_xlfn.GAMMA.DIST(M668,Sheet3!F$11,Sheet3!E$11,TRUE))</f>
        <v>1.0955463336624325</v>
      </c>
      <c r="Q668" s="3">
        <v>1024</v>
      </c>
      <c r="R668" s="3">
        <f t="shared" si="103"/>
        <v>6.9314718055994531</v>
      </c>
      <c r="S668" s="3">
        <v>2.3216064520000002</v>
      </c>
      <c r="U668" s="3">
        <v>756</v>
      </c>
      <c r="V668" s="3">
        <f t="shared" si="104"/>
        <v>6.6280413761795334</v>
      </c>
      <c r="W668" s="3">
        <v>2.6328072640000002</v>
      </c>
      <c r="Y668" s="3">
        <v>793</v>
      </c>
      <c r="Z668" s="3">
        <f t="shared" si="105"/>
        <v>6.6758232216348476</v>
      </c>
      <c r="AA668" s="3">
        <v>0.21295658200000001</v>
      </c>
      <c r="AC668" s="3">
        <v>553</v>
      </c>
      <c r="AD668" s="3">
        <f t="shared" si="106"/>
        <v>6.315358001522335</v>
      </c>
      <c r="AE668" s="3">
        <v>0.74321657900000004</v>
      </c>
      <c r="AG668" s="3">
        <v>3575</v>
      </c>
      <c r="AH668" s="3">
        <f t="shared" si="107"/>
        <v>8.181720455128108</v>
      </c>
      <c r="AI668" s="3">
        <v>3.4506797929999999</v>
      </c>
      <c r="AK668" s="3">
        <v>1177</v>
      </c>
      <c r="AL668" s="3">
        <f t="shared" si="108"/>
        <v>7.0707241072602764</v>
      </c>
      <c r="AM668" s="3">
        <v>5.8019692230000004</v>
      </c>
    </row>
    <row r="669" spans="1:39" x14ac:dyDescent="0.25">
      <c r="A669" s="3">
        <v>16229554</v>
      </c>
      <c r="B669" s="3" t="s">
        <v>699</v>
      </c>
      <c r="C669" s="3">
        <v>5</v>
      </c>
      <c r="D669" s="3">
        <v>129</v>
      </c>
      <c r="E669" s="3">
        <f t="shared" si="100"/>
        <v>4.8598124043616719</v>
      </c>
      <c r="F669" s="3">
        <v>5.9680798E-2</v>
      </c>
      <c r="G669" s="3">
        <f>-LN(1-_xlfn.GAMMA.DIST(E669,Sheet3!F$75,Sheet3!E$75,TRUE))</f>
        <v>0.14362800658921465</v>
      </c>
      <c r="H669" s="3">
        <v>691</v>
      </c>
      <c r="I669" s="3">
        <f t="shared" si="101"/>
        <v>6.5381398237676702</v>
      </c>
      <c r="J669" s="3">
        <v>0</v>
      </c>
      <c r="K669" s="3">
        <f>-LN(1-_xlfn.GAMMA.DIST(I669,Sheet3!F$91,Sheet3!E$91,TRUE))</f>
        <v>0.57604019542390372</v>
      </c>
      <c r="L669" s="3">
        <v>848</v>
      </c>
      <c r="M669" s="3">
        <f t="shared" si="102"/>
        <v>6.7428806357919031</v>
      </c>
      <c r="N669" s="3">
        <v>3.0984930469999998</v>
      </c>
      <c r="O669" s="3" t="str">
        <f t="shared" si="109"/>
        <v>Plate 5</v>
      </c>
      <c r="P669" s="3">
        <f>-LN(1-_xlfn.GAMMA.DIST(M669,Sheet3!F$11,Sheet3!E$11,TRUE))</f>
        <v>4.2787404313490622</v>
      </c>
      <c r="Q669" s="3">
        <v>854</v>
      </c>
      <c r="R669" s="3">
        <f t="shared" si="103"/>
        <v>6.7499311937885702</v>
      </c>
      <c r="S669" s="3">
        <v>1.3724668719999999</v>
      </c>
      <c r="U669" s="3">
        <v>413</v>
      </c>
      <c r="V669" s="3">
        <f t="shared" si="104"/>
        <v>6.0234475929610332</v>
      </c>
      <c r="W669" s="3">
        <v>1.0586589879999999</v>
      </c>
      <c r="Y669" s="3">
        <v>821</v>
      </c>
      <c r="Z669" s="3">
        <f t="shared" si="105"/>
        <v>6.7105231094524278</v>
      </c>
      <c r="AA669" s="3">
        <v>0.27881719399999999</v>
      </c>
      <c r="AC669" s="3">
        <v>1006</v>
      </c>
      <c r="AD669" s="3">
        <f t="shared" si="106"/>
        <v>6.9137373506596846</v>
      </c>
      <c r="AE669" s="3">
        <v>1.5943371159999999</v>
      </c>
      <c r="AG669" s="3">
        <v>3402</v>
      </c>
      <c r="AH669" s="3">
        <f t="shared" si="107"/>
        <v>8.1321187729558062</v>
      </c>
      <c r="AI669" s="3">
        <v>3.2484468550000001</v>
      </c>
      <c r="AK669" s="3">
        <v>965</v>
      </c>
      <c r="AL669" s="3">
        <f t="shared" si="108"/>
        <v>6.8721281013389861</v>
      </c>
      <c r="AM669" s="3">
        <v>4.5577968220000002</v>
      </c>
    </row>
    <row r="670" spans="1:39" x14ac:dyDescent="0.25">
      <c r="A670" s="3">
        <v>16229556</v>
      </c>
      <c r="B670" s="3" t="s">
        <v>699</v>
      </c>
      <c r="C670" s="3">
        <v>5</v>
      </c>
      <c r="D670" s="3">
        <v>236</v>
      </c>
      <c r="E670" s="3">
        <f t="shared" si="100"/>
        <v>5.4638318050256105</v>
      </c>
      <c r="F670" s="3">
        <v>1.635338417</v>
      </c>
      <c r="G670" s="3">
        <f>-LN(1-_xlfn.GAMMA.DIST(E670,Sheet3!F$75,Sheet3!E$75,TRUE))</f>
        <v>1.4139397455569338</v>
      </c>
      <c r="H670" s="3">
        <v>887</v>
      </c>
      <c r="I670" s="3">
        <f t="shared" si="101"/>
        <v>6.7878449823095792</v>
      </c>
      <c r="J670" s="3">
        <v>37.190830200000001</v>
      </c>
      <c r="K670" s="3">
        <f>-LN(1-_xlfn.GAMMA.DIST(I670,Sheet3!F$91,Sheet3!E$91,TRUE))</f>
        <v>1.0471839555313744</v>
      </c>
      <c r="L670" s="3">
        <v>586</v>
      </c>
      <c r="M670" s="3">
        <f t="shared" si="102"/>
        <v>6.3733197895770122</v>
      </c>
      <c r="N670" s="3">
        <v>1.7613642169999999</v>
      </c>
      <c r="O670" s="3" t="str">
        <f t="shared" si="109"/>
        <v>Plate 5</v>
      </c>
      <c r="P670" s="3">
        <f>-LN(1-_xlfn.GAMMA.DIST(M670,Sheet3!F$11,Sheet3!E$11,TRUE))</f>
        <v>2.0677346673448387</v>
      </c>
      <c r="Q670" s="3">
        <v>4858</v>
      </c>
      <c r="R670" s="3">
        <f t="shared" si="103"/>
        <v>8.4883821095621173</v>
      </c>
      <c r="S670" s="3">
        <v>23.597113119999999</v>
      </c>
      <c r="U670" s="3">
        <v>8121</v>
      </c>
      <c r="V670" s="3">
        <f t="shared" si="104"/>
        <v>9.0022085782824117</v>
      </c>
      <c r="W670" s="3">
        <v>39.455758809999999</v>
      </c>
      <c r="Y670" s="3">
        <v>831</v>
      </c>
      <c r="Z670" s="3">
        <f t="shared" si="105"/>
        <v>6.7226297948554485</v>
      </c>
      <c r="AA670" s="3">
        <v>0.30235268599999998</v>
      </c>
      <c r="AC670" s="3">
        <v>810</v>
      </c>
      <c r="AD670" s="3">
        <f t="shared" si="106"/>
        <v>6.6970342476664841</v>
      </c>
      <c r="AE670" s="3">
        <v>1.2244939290000001</v>
      </c>
      <c r="AG670" s="3">
        <v>2414</v>
      </c>
      <c r="AH670" s="3">
        <f t="shared" si="107"/>
        <v>7.789040401657477</v>
      </c>
      <c r="AI670" s="3">
        <v>2.095990161</v>
      </c>
      <c r="AK670" s="3">
        <v>1148</v>
      </c>
      <c r="AL670" s="3">
        <f t="shared" si="108"/>
        <v>7.0457765768795113</v>
      </c>
      <c r="AM670" s="3">
        <v>5.6314703000000002</v>
      </c>
    </row>
    <row r="671" spans="1:39" x14ac:dyDescent="0.25">
      <c r="A671" s="3">
        <v>16229560</v>
      </c>
      <c r="B671" s="3" t="s">
        <v>699</v>
      </c>
      <c r="C671" s="3">
        <v>5</v>
      </c>
      <c r="D671" s="3">
        <v>155</v>
      </c>
      <c r="E671" s="3">
        <f t="shared" si="100"/>
        <v>5.0434251169192468</v>
      </c>
      <c r="F671" s="3">
        <v>0.43842458000000001</v>
      </c>
      <c r="G671" s="3">
        <f>-LN(1-_xlfn.GAMMA.DIST(E671,Sheet3!F$75,Sheet3!E$75,TRUE))</f>
        <v>0.34659393511333031</v>
      </c>
      <c r="H671" s="3">
        <v>773</v>
      </c>
      <c r="I671" s="3">
        <f t="shared" si="101"/>
        <v>6.6502790485874224</v>
      </c>
      <c r="J671" s="3">
        <v>0</v>
      </c>
      <c r="K671" s="3">
        <f>-LN(1-_xlfn.GAMMA.DIST(I671,Sheet3!F$91,Sheet3!E$91,TRUE))</f>
        <v>0.76538574506087087</v>
      </c>
      <c r="L671" s="3">
        <v>513</v>
      </c>
      <c r="M671" s="3">
        <f t="shared" si="102"/>
        <v>6.2402758451707694</v>
      </c>
      <c r="N671" s="3">
        <v>1.3930932060000001</v>
      </c>
      <c r="O671" s="3" t="str">
        <f t="shared" si="109"/>
        <v>Plate 5</v>
      </c>
      <c r="P671" s="3">
        <f>-LN(1-_xlfn.GAMMA.DIST(M671,Sheet3!F$11,Sheet3!E$11,TRUE))</f>
        <v>1.4876431872680276</v>
      </c>
      <c r="Q671" s="3">
        <v>1029</v>
      </c>
      <c r="R671" s="3">
        <f t="shared" si="103"/>
        <v>6.9363427358340495</v>
      </c>
      <c r="S671" s="3">
        <v>2.3494961440000002</v>
      </c>
      <c r="U671" s="3">
        <v>342</v>
      </c>
      <c r="V671" s="3">
        <f t="shared" si="104"/>
        <v>5.8348107370626048</v>
      </c>
      <c r="W671" s="3">
        <v>0.74080967900000005</v>
      </c>
      <c r="Y671" s="3">
        <v>767</v>
      </c>
      <c r="Z671" s="3">
        <f t="shared" si="105"/>
        <v>6.642486801367256</v>
      </c>
      <c r="AA671" s="3">
        <v>0.151863832</v>
      </c>
      <c r="AC671" s="3">
        <v>887</v>
      </c>
      <c r="AD671" s="3">
        <f t="shared" si="106"/>
        <v>6.7878449823095792</v>
      </c>
      <c r="AE671" s="3">
        <v>1.3695459510000001</v>
      </c>
      <c r="AG671" s="3">
        <v>2982</v>
      </c>
      <c r="AH671" s="3">
        <f t="shared" si="107"/>
        <v>8.0003494953246843</v>
      </c>
      <c r="AI671" s="3">
        <v>2.7579824049999999</v>
      </c>
      <c r="AK671" s="3">
        <v>967</v>
      </c>
      <c r="AL671" s="3">
        <f t="shared" si="108"/>
        <v>6.8741984954532942</v>
      </c>
      <c r="AM671" s="3">
        <v>4.5695084469999996</v>
      </c>
    </row>
    <row r="672" spans="1:39" x14ac:dyDescent="0.25">
      <c r="A672" s="3">
        <v>16229568</v>
      </c>
      <c r="B672" s="3" t="s">
        <v>699</v>
      </c>
      <c r="C672" s="3">
        <v>5</v>
      </c>
      <c r="D672" s="3">
        <v>171</v>
      </c>
      <c r="E672" s="3">
        <f t="shared" si="100"/>
        <v>5.1416635565026603</v>
      </c>
      <c r="F672" s="3">
        <v>0.67356249999999995</v>
      </c>
      <c r="G672" s="3">
        <f>-LN(1-_xlfn.GAMMA.DIST(E672,Sheet3!F$75,Sheet3!E$75,TRUE))</f>
        <v>0.51368512617212658</v>
      </c>
      <c r="H672" s="3">
        <v>978</v>
      </c>
      <c r="I672" s="3">
        <f t="shared" si="101"/>
        <v>6.8855096700348177</v>
      </c>
      <c r="J672" s="3">
        <v>84.522399640000003</v>
      </c>
      <c r="K672" s="3">
        <f>-LN(1-_xlfn.GAMMA.DIST(I672,Sheet3!F$91,Sheet3!E$91,TRUE))</f>
        <v>1.2817272820652461</v>
      </c>
      <c r="L672" s="3">
        <v>316</v>
      </c>
      <c r="M672" s="3">
        <f t="shared" si="102"/>
        <v>5.7557422135869123</v>
      </c>
      <c r="N672" s="3">
        <v>0.41572362299999999</v>
      </c>
      <c r="O672" s="3" t="str">
        <f t="shared" si="109"/>
        <v>Plate 5</v>
      </c>
      <c r="P672" s="3">
        <f>-LN(1-_xlfn.GAMMA.DIST(M672,Sheet3!F$11,Sheet3!E$11,TRUE))</f>
        <v>0.26898992112307479</v>
      </c>
      <c r="Q672" s="3">
        <v>959</v>
      </c>
      <c r="R672" s="3">
        <f t="shared" si="103"/>
        <v>6.8658910748834385</v>
      </c>
      <c r="S672" s="3">
        <v>1.9589187269999999</v>
      </c>
      <c r="U672" s="3">
        <v>737</v>
      </c>
      <c r="V672" s="3">
        <f t="shared" si="104"/>
        <v>6.6025878921893364</v>
      </c>
      <c r="W672" s="3">
        <v>2.5444315259999999</v>
      </c>
      <c r="Y672" s="3">
        <v>837</v>
      </c>
      <c r="Z672" s="3">
        <f t="shared" si="105"/>
        <v>6.7298240704894754</v>
      </c>
      <c r="AA672" s="3">
        <v>0.31647706799999997</v>
      </c>
      <c r="AC672" s="3">
        <v>440</v>
      </c>
      <c r="AD672" s="3">
        <f t="shared" si="106"/>
        <v>6.0867747269123065</v>
      </c>
      <c r="AE672" s="3">
        <v>0.533455656</v>
      </c>
      <c r="AG672" s="3">
        <v>2446</v>
      </c>
      <c r="AH672" s="3">
        <f t="shared" si="107"/>
        <v>7.8022093162471178</v>
      </c>
      <c r="AI672" s="3">
        <v>2.1332404739999999</v>
      </c>
      <c r="AK672" s="3">
        <v>891</v>
      </c>
      <c r="AL672" s="3">
        <f t="shared" si="108"/>
        <v>6.7923444274708089</v>
      </c>
      <c r="AM672" s="3">
        <v>4.1248539490000002</v>
      </c>
    </row>
    <row r="673" spans="1:39" x14ac:dyDescent="0.25">
      <c r="A673" s="3">
        <v>16229569</v>
      </c>
      <c r="B673" s="3" t="s">
        <v>699</v>
      </c>
      <c r="C673" s="3">
        <v>5</v>
      </c>
      <c r="D673" s="3">
        <v>232</v>
      </c>
      <c r="E673" s="3">
        <f t="shared" si="100"/>
        <v>5.4467373716663099</v>
      </c>
      <c r="F673" s="3">
        <v>1.5759461340000001</v>
      </c>
      <c r="G673" s="3">
        <f>-LN(1-_xlfn.GAMMA.DIST(E673,Sheet3!F$75,Sheet3!E$75,TRUE))</f>
        <v>1.3515156182447479</v>
      </c>
      <c r="H673" s="3">
        <v>700</v>
      </c>
      <c r="I673" s="3">
        <f t="shared" si="101"/>
        <v>6.5510803350434044</v>
      </c>
      <c r="J673" s="3">
        <v>0</v>
      </c>
      <c r="K673" s="3">
        <f>-LN(1-_xlfn.GAMMA.DIST(I673,Sheet3!F$91,Sheet3!E$91,TRUE))</f>
        <v>0.59610514846357854</v>
      </c>
      <c r="L673" s="3">
        <v>330</v>
      </c>
      <c r="M673" s="3">
        <f t="shared" si="102"/>
        <v>5.7990926544605257</v>
      </c>
      <c r="N673" s="3">
        <v>0.48396646199999999</v>
      </c>
      <c r="O673" s="3" t="str">
        <f t="shared" si="109"/>
        <v>Plate 5</v>
      </c>
      <c r="P673" s="3">
        <f>-LN(1-_xlfn.GAMMA.DIST(M673,Sheet3!F$11,Sheet3!E$11,TRUE))</f>
        <v>0.32762840613038913</v>
      </c>
      <c r="Q673" s="3">
        <v>800</v>
      </c>
      <c r="R673" s="3">
        <f t="shared" si="103"/>
        <v>6.6846117276679271</v>
      </c>
      <c r="S673" s="3">
        <v>1.070503515</v>
      </c>
      <c r="U673" s="3">
        <v>283</v>
      </c>
      <c r="V673" s="3">
        <f t="shared" si="104"/>
        <v>5.6454468976432377</v>
      </c>
      <c r="W673" s="3">
        <v>0.48034732000000002</v>
      </c>
      <c r="Y673" s="3">
        <v>985</v>
      </c>
      <c r="Z673" s="3">
        <f t="shared" si="105"/>
        <v>6.892641641172089</v>
      </c>
      <c r="AA673" s="3">
        <v>0.66541240099999999</v>
      </c>
      <c r="AC673" s="3">
        <v>1105</v>
      </c>
      <c r="AD673" s="3">
        <f t="shared" si="106"/>
        <v>7.007600613951853</v>
      </c>
      <c r="AE673" s="3">
        <v>1.7818586199999999</v>
      </c>
      <c r="AG673" s="3">
        <v>3801</v>
      </c>
      <c r="AH673" s="3">
        <f t="shared" si="107"/>
        <v>8.2430194689892495</v>
      </c>
      <c r="AI673" s="3">
        <v>3.7150375009999999</v>
      </c>
      <c r="AK673" s="3">
        <v>783</v>
      </c>
      <c r="AL673" s="3">
        <f t="shared" si="108"/>
        <v>6.6631326959908028</v>
      </c>
      <c r="AM673" s="3">
        <v>3.4944632449999999</v>
      </c>
    </row>
    <row r="674" spans="1:39" x14ac:dyDescent="0.25">
      <c r="A674" s="3">
        <v>16229575</v>
      </c>
      <c r="B674" s="3" t="s">
        <v>699</v>
      </c>
      <c r="C674" s="3">
        <v>5</v>
      </c>
      <c r="D674" s="3">
        <v>250</v>
      </c>
      <c r="E674" s="3">
        <f t="shared" si="100"/>
        <v>5.521460917862246</v>
      </c>
      <c r="F674" s="3">
        <v>1.843370739</v>
      </c>
      <c r="G674" s="3">
        <f>-LN(1-_xlfn.GAMMA.DIST(E674,Sheet3!F$75,Sheet3!E$75,TRUE))</f>
        <v>1.6370009849021545</v>
      </c>
      <c r="H674" s="3">
        <v>770</v>
      </c>
      <c r="I674" s="3">
        <f t="shared" si="101"/>
        <v>6.6463905148477291</v>
      </c>
      <c r="J674" s="3">
        <v>0</v>
      </c>
      <c r="K674" s="3">
        <f>-LN(1-_xlfn.GAMMA.DIST(I674,Sheet3!F$91,Sheet3!E$91,TRUE))</f>
        <v>0.75822523825485688</v>
      </c>
      <c r="L674" s="3">
        <v>410</v>
      </c>
      <c r="M674" s="3">
        <f t="shared" si="102"/>
        <v>6.0161571596983539</v>
      </c>
      <c r="N674" s="3">
        <v>0.87823214699999996</v>
      </c>
      <c r="O674" s="3" t="str">
        <f t="shared" si="109"/>
        <v>Plate 5</v>
      </c>
      <c r="P674" s="3">
        <f>-LN(1-_xlfn.GAMMA.DIST(M674,Sheet3!F$11,Sheet3!E$11,TRUE))</f>
        <v>0.76015566871648088</v>
      </c>
      <c r="Q674" s="3">
        <v>774</v>
      </c>
      <c r="R674" s="3">
        <f t="shared" si="103"/>
        <v>6.6515718735897273</v>
      </c>
      <c r="S674" s="3">
        <v>0.92499966</v>
      </c>
      <c r="U674" s="3">
        <v>212</v>
      </c>
      <c r="V674" s="3">
        <f t="shared" si="104"/>
        <v>5.3565862746720123</v>
      </c>
      <c r="W674" s="3">
        <v>0.17417612099999999</v>
      </c>
      <c r="Y674" s="3">
        <v>796</v>
      </c>
      <c r="Z674" s="3">
        <f t="shared" si="105"/>
        <v>6.6795991858443831</v>
      </c>
      <c r="AA674" s="3">
        <v>0.22001003699999999</v>
      </c>
      <c r="AC674" s="3">
        <v>1086</v>
      </c>
      <c r="AD674" s="3">
        <f t="shared" si="106"/>
        <v>6.9902565004938806</v>
      </c>
      <c r="AE674" s="3">
        <v>1.745836237</v>
      </c>
      <c r="AG674" s="3">
        <v>2549</v>
      </c>
      <c r="AH674" s="3">
        <f t="shared" si="107"/>
        <v>7.8434564043761155</v>
      </c>
      <c r="AI674" s="3">
        <v>2.2531787329999999</v>
      </c>
      <c r="AK674" s="3">
        <v>759</v>
      </c>
      <c r="AL674" s="3">
        <f t="shared" si="108"/>
        <v>6.6320017773956303</v>
      </c>
      <c r="AM674" s="3">
        <v>3.354638451</v>
      </c>
    </row>
    <row r="675" spans="1:39" x14ac:dyDescent="0.25">
      <c r="A675" s="3">
        <v>16229603</v>
      </c>
      <c r="B675" s="3" t="s">
        <v>699</v>
      </c>
      <c r="C675" s="3">
        <v>5</v>
      </c>
      <c r="D675" s="3">
        <v>180</v>
      </c>
      <c r="E675" s="3">
        <f t="shared" si="100"/>
        <v>5.1929568508902104</v>
      </c>
      <c r="F675" s="3">
        <v>0.806199797</v>
      </c>
      <c r="G675" s="3">
        <f>-LN(1-_xlfn.GAMMA.DIST(E675,Sheet3!F$75,Sheet3!E$75,TRUE))</f>
        <v>0.61955029713007659</v>
      </c>
      <c r="H675" s="3">
        <v>788</v>
      </c>
      <c r="I675" s="3">
        <f t="shared" si="101"/>
        <v>6.6694980898578793</v>
      </c>
      <c r="J675" s="3">
        <v>0</v>
      </c>
      <c r="K675" s="3">
        <f>-LN(1-_xlfn.GAMMA.DIST(I675,Sheet3!F$91,Sheet3!E$91,TRUE))</f>
        <v>0.80141675405090296</v>
      </c>
      <c r="L675" s="3">
        <v>342</v>
      </c>
      <c r="M675" s="3">
        <f t="shared" si="102"/>
        <v>5.8348107370626048</v>
      </c>
      <c r="N675" s="3">
        <v>0.54267277999999997</v>
      </c>
      <c r="O675" s="3" t="str">
        <f t="shared" si="109"/>
        <v>Plate 5</v>
      </c>
      <c r="P675" s="3">
        <f>-LN(1-_xlfn.GAMMA.DIST(M675,Sheet3!F$11,Sheet3!E$11,TRUE))</f>
        <v>0.3823650232255244</v>
      </c>
      <c r="Q675" s="3">
        <v>833</v>
      </c>
      <c r="R675" s="3">
        <f t="shared" si="103"/>
        <v>6.7250336421668431</v>
      </c>
      <c r="S675" s="3">
        <v>1.255071018</v>
      </c>
      <c r="U675" s="3">
        <v>487</v>
      </c>
      <c r="V675" s="3">
        <f t="shared" si="104"/>
        <v>6.1882641230825897</v>
      </c>
      <c r="W675" s="3">
        <v>1.3936660620000001</v>
      </c>
      <c r="Y675" s="3">
        <v>784</v>
      </c>
      <c r="Z675" s="3">
        <f t="shared" si="105"/>
        <v>6.6644090203504076</v>
      </c>
      <c r="AA675" s="3">
        <v>0.19180118099999999</v>
      </c>
      <c r="AC675" s="3">
        <v>670</v>
      </c>
      <c r="AD675" s="3">
        <f t="shared" si="106"/>
        <v>6.5072777123850116</v>
      </c>
      <c r="AE675" s="3">
        <v>0.96170628300000005</v>
      </c>
      <c r="AG675" s="3">
        <v>4878</v>
      </c>
      <c r="AH675" s="3">
        <f t="shared" si="107"/>
        <v>8.4924905787758664</v>
      </c>
      <c r="AI675" s="3">
        <v>4.9771678809999997</v>
      </c>
      <c r="AK675" s="3">
        <v>947</v>
      </c>
      <c r="AL675" s="3">
        <f t="shared" si="108"/>
        <v>6.8532990931860782</v>
      </c>
      <c r="AM675" s="3">
        <v>4.4524163980000004</v>
      </c>
    </row>
    <row r="676" spans="1:39" x14ac:dyDescent="0.25">
      <c r="A676" s="3">
        <v>16229610</v>
      </c>
      <c r="B676" s="3" t="s">
        <v>699</v>
      </c>
      <c r="C676" s="3">
        <v>5</v>
      </c>
      <c r="D676" s="3">
        <v>162</v>
      </c>
      <c r="E676" s="3">
        <f t="shared" si="100"/>
        <v>5.0875963352323836</v>
      </c>
      <c r="F676" s="3">
        <v>0.54117772799999997</v>
      </c>
      <c r="G676" s="3">
        <f>-LN(1-_xlfn.GAMMA.DIST(E676,Sheet3!F$75,Sheet3!E$75,TRUE))</f>
        <v>0.41613441832681075</v>
      </c>
      <c r="H676" s="3">
        <v>613</v>
      </c>
      <c r="I676" s="3">
        <f t="shared" si="101"/>
        <v>6.4183649359362116</v>
      </c>
      <c r="J676" s="3">
        <v>0</v>
      </c>
      <c r="K676" s="3">
        <f>-LN(1-_xlfn.GAMMA.DIST(I676,Sheet3!F$91,Sheet3!E$91,TRUE))</f>
        <v>0.41142852339555031</v>
      </c>
      <c r="L676" s="3">
        <v>377</v>
      </c>
      <c r="M676" s="3">
        <f t="shared" si="102"/>
        <v>5.9322451874480109</v>
      </c>
      <c r="N676" s="3">
        <v>0.71484076500000004</v>
      </c>
      <c r="O676" s="3" t="str">
        <f t="shared" si="109"/>
        <v>Plate 5</v>
      </c>
      <c r="P676" s="3">
        <f>-LN(1-_xlfn.GAMMA.DIST(M676,Sheet3!F$11,Sheet3!E$11,TRUE))</f>
        <v>0.56360377559913921</v>
      </c>
      <c r="Q676" s="3">
        <v>892</v>
      </c>
      <c r="R676" s="3">
        <f t="shared" si="103"/>
        <v>6.7934661325800096</v>
      </c>
      <c r="S676" s="3">
        <v>1.5848005119999999</v>
      </c>
      <c r="U676" s="3">
        <v>278</v>
      </c>
      <c r="V676" s="3">
        <f t="shared" si="104"/>
        <v>5.6276211136906369</v>
      </c>
      <c r="W676" s="3">
        <v>0.45847471000000001</v>
      </c>
      <c r="Y676" s="3">
        <v>797</v>
      </c>
      <c r="Z676" s="3">
        <f t="shared" si="105"/>
        <v>6.6808546787902152</v>
      </c>
      <c r="AA676" s="3">
        <v>0.22236136300000001</v>
      </c>
      <c r="AC676" s="3">
        <v>965</v>
      </c>
      <c r="AD676" s="3">
        <f t="shared" si="106"/>
        <v>6.8721281013389861</v>
      </c>
      <c r="AE676" s="3">
        <v>1.5168084100000001</v>
      </c>
      <c r="AG676" s="3">
        <v>2671</v>
      </c>
      <c r="AH676" s="3">
        <f t="shared" si="107"/>
        <v>7.8902082131099611</v>
      </c>
      <c r="AI676" s="3">
        <v>2.3953152329999998</v>
      </c>
      <c r="AK676" s="3">
        <v>843</v>
      </c>
      <c r="AL676" s="3">
        <f t="shared" si="108"/>
        <v>6.7369669580018554</v>
      </c>
      <c r="AM676" s="3">
        <v>3.844452118</v>
      </c>
    </row>
    <row r="677" spans="1:39" x14ac:dyDescent="0.25">
      <c r="A677" s="3">
        <v>16229620</v>
      </c>
      <c r="B677" s="3" t="s">
        <v>699</v>
      </c>
      <c r="C677" s="3">
        <v>5</v>
      </c>
      <c r="D677" s="3">
        <v>196</v>
      </c>
      <c r="E677" s="3">
        <f t="shared" si="100"/>
        <v>5.2781146592305168</v>
      </c>
      <c r="F677" s="3">
        <v>1.042502134</v>
      </c>
      <c r="G677" s="3">
        <f>-LN(1-_xlfn.GAMMA.DIST(E677,Sheet3!F$75,Sheet3!E$75,TRUE))</f>
        <v>0.82551426075637313</v>
      </c>
      <c r="H677" s="3">
        <v>559</v>
      </c>
      <c r="I677" s="3">
        <f t="shared" si="101"/>
        <v>6.3261494731550991</v>
      </c>
      <c r="J677" s="3">
        <v>0</v>
      </c>
      <c r="K677" s="3">
        <f>-LN(1-_xlfn.GAMMA.DIST(I677,Sheet3!F$91,Sheet3!E$91,TRUE))</f>
        <v>0.30923848291964612</v>
      </c>
      <c r="L677" s="3">
        <v>1001</v>
      </c>
      <c r="M677" s="3">
        <f t="shared" si="102"/>
        <v>6.9087547793152204</v>
      </c>
      <c r="N677" s="3">
        <v>3.8874163089999998</v>
      </c>
      <c r="O677" s="3" t="str">
        <f t="shared" si="109"/>
        <v>Plate 5</v>
      </c>
      <c r="P677" s="3">
        <f>-LN(1-_xlfn.GAMMA.DIST(M677,Sheet3!F$11,Sheet3!E$11,TRUE))</f>
        <v>5.5558219297744422</v>
      </c>
      <c r="Q677" s="3">
        <v>791</v>
      </c>
      <c r="R677" s="3">
        <f t="shared" si="103"/>
        <v>6.6732979677676543</v>
      </c>
      <c r="S677" s="3">
        <v>1.02014615</v>
      </c>
      <c r="U677" s="3">
        <v>987</v>
      </c>
      <c r="V677" s="3">
        <f t="shared" si="104"/>
        <v>6.8946700394334819</v>
      </c>
      <c r="W677" s="3">
        <v>3.7150618899999999</v>
      </c>
      <c r="Y677" s="3">
        <v>814</v>
      </c>
      <c r="Z677" s="3">
        <f t="shared" si="105"/>
        <v>6.70196036600254</v>
      </c>
      <c r="AA677" s="3">
        <v>0.26234641600000003</v>
      </c>
      <c r="AC677" s="3">
        <v>887</v>
      </c>
      <c r="AD677" s="3">
        <f t="shared" si="106"/>
        <v>6.7878449823095792</v>
      </c>
      <c r="AE677" s="3">
        <v>1.3695459510000001</v>
      </c>
      <c r="AG677" s="3">
        <v>3231</v>
      </c>
      <c r="AH677" s="3">
        <f t="shared" si="107"/>
        <v>8.0805469658244977</v>
      </c>
      <c r="AI677" s="3">
        <v>3.0486682219999999</v>
      </c>
      <c r="AK677" s="3">
        <v>895</v>
      </c>
      <c r="AL677" s="3">
        <f t="shared" si="108"/>
        <v>6.7968237182748554</v>
      </c>
      <c r="AM677" s="3">
        <v>4.148236378</v>
      </c>
    </row>
    <row r="678" spans="1:39" x14ac:dyDescent="0.25">
      <c r="A678" s="3">
        <v>16229628</v>
      </c>
      <c r="B678" s="3" t="s">
        <v>699</v>
      </c>
      <c r="C678" s="3">
        <v>5</v>
      </c>
      <c r="D678" s="3">
        <v>153</v>
      </c>
      <c r="E678" s="3">
        <f t="shared" si="100"/>
        <v>5.0304379213924353</v>
      </c>
      <c r="F678" s="3">
        <v>0.409106945</v>
      </c>
      <c r="G678" s="3">
        <f>-LN(1-_xlfn.GAMMA.DIST(E678,Sheet3!F$75,Sheet3!E$75,TRUE))</f>
        <v>0.32780930524499202</v>
      </c>
      <c r="H678" s="3">
        <v>827</v>
      </c>
      <c r="I678" s="3">
        <f t="shared" si="101"/>
        <v>6.7178046950236912</v>
      </c>
      <c r="J678" s="3">
        <v>0</v>
      </c>
      <c r="K678" s="3">
        <f>-LN(1-_xlfn.GAMMA.DIST(I678,Sheet3!F$91,Sheet3!E$91,TRUE))</f>
        <v>0.89672766818930172</v>
      </c>
      <c r="L678" s="3">
        <v>288</v>
      </c>
      <c r="M678" s="3">
        <f t="shared" si="102"/>
        <v>5.6629604801359461</v>
      </c>
      <c r="N678" s="3">
        <v>0.28021464200000001</v>
      </c>
      <c r="O678" s="3" t="str">
        <f t="shared" si="109"/>
        <v>Plate 5</v>
      </c>
      <c r="P678" s="3">
        <f>-LN(1-_xlfn.GAMMA.DIST(M678,Sheet3!F$11,Sheet3!E$11,TRUE))</f>
        <v>0.16962261935240841</v>
      </c>
      <c r="Q678" s="3">
        <v>1073</v>
      </c>
      <c r="R678" s="3">
        <f t="shared" si="103"/>
        <v>6.9782137426306985</v>
      </c>
      <c r="S678" s="3">
        <v>2.5948732099999998</v>
      </c>
      <c r="U678" s="3">
        <v>379</v>
      </c>
      <c r="V678" s="3">
        <f t="shared" si="104"/>
        <v>5.9375362050824263</v>
      </c>
      <c r="W678" s="3">
        <v>0.905945479</v>
      </c>
      <c r="Y678" s="3">
        <v>844</v>
      </c>
      <c r="Z678" s="3">
        <f t="shared" si="105"/>
        <v>6.7381524945959574</v>
      </c>
      <c r="AA678" s="3">
        <v>0.33295827500000003</v>
      </c>
      <c r="AC678" s="3">
        <v>476</v>
      </c>
      <c r="AD678" s="3">
        <f t="shared" si="106"/>
        <v>6.1654178542314204</v>
      </c>
      <c r="AE678" s="3">
        <v>0.60012486600000003</v>
      </c>
      <c r="AG678" s="3">
        <v>2098</v>
      </c>
      <c r="AH678" s="3">
        <f t="shared" si="107"/>
        <v>7.6487397889562425</v>
      </c>
      <c r="AI678" s="3">
        <v>1.728474321</v>
      </c>
      <c r="AK678" s="3">
        <v>832</v>
      </c>
      <c r="AL678" s="3">
        <f t="shared" si="108"/>
        <v>6.7238324408212087</v>
      </c>
      <c r="AM678" s="3">
        <v>3.7802435409999999</v>
      </c>
    </row>
    <row r="679" spans="1:39" x14ac:dyDescent="0.25">
      <c r="A679" s="3">
        <v>16229650</v>
      </c>
      <c r="B679" s="3" t="s">
        <v>699</v>
      </c>
      <c r="C679" s="3">
        <v>5</v>
      </c>
      <c r="D679" s="3">
        <v>478</v>
      </c>
      <c r="E679" s="3">
        <f t="shared" si="100"/>
        <v>6.1696107324914564</v>
      </c>
      <c r="F679" s="3">
        <v>5.2533871359999997</v>
      </c>
      <c r="G679" s="3">
        <f>-LN(1-_xlfn.GAMMA.DIST(E679,Sheet3!F$75,Sheet3!E$75,TRUE))</f>
        <v>5.4980528593440763</v>
      </c>
      <c r="H679" s="3">
        <v>35704</v>
      </c>
      <c r="I679" s="3">
        <f t="shared" si="101"/>
        <v>10.483018006309106</v>
      </c>
      <c r="J679" s="3" t="s">
        <v>759</v>
      </c>
      <c r="K679" s="3">
        <f>-LN(1-_xlfn.GAMMA.DIST(I679,Sheet3!F$91,Sheet3!E$91,TRUE))</f>
        <v>28.590091517473784</v>
      </c>
      <c r="L679" s="3">
        <v>426</v>
      </c>
      <c r="M679" s="3">
        <f t="shared" si="102"/>
        <v>6.0544393462693709</v>
      </c>
      <c r="N679" s="3">
        <v>0.95776414200000004</v>
      </c>
      <c r="O679" s="3" t="str">
        <f t="shared" si="109"/>
        <v>Plate 5</v>
      </c>
      <c r="P679" s="3">
        <f>-LN(1-_xlfn.GAMMA.DIST(M679,Sheet3!F$11,Sheet3!E$11,TRUE))</f>
        <v>0.8630601786819303</v>
      </c>
      <c r="Q679" s="3">
        <v>894</v>
      </c>
      <c r="R679" s="3">
        <f t="shared" si="103"/>
        <v>6.7957057751735137</v>
      </c>
      <c r="S679" s="3">
        <v>1.595972782</v>
      </c>
      <c r="U679" s="3">
        <v>288</v>
      </c>
      <c r="V679" s="3">
        <f t="shared" si="104"/>
        <v>5.6629604801359461</v>
      </c>
      <c r="W679" s="3">
        <v>0.50225560899999999</v>
      </c>
      <c r="Y679" s="3">
        <v>1112</v>
      </c>
      <c r="Z679" s="3">
        <f t="shared" si="105"/>
        <v>7.0139154748105277</v>
      </c>
      <c r="AA679" s="3">
        <v>0.96538647700000002</v>
      </c>
      <c r="AC679" s="3">
        <v>908</v>
      </c>
      <c r="AD679" s="3">
        <f t="shared" si="106"/>
        <v>6.8112443786012937</v>
      </c>
      <c r="AE679" s="3">
        <v>1.4091625400000001</v>
      </c>
      <c r="AG679" s="3">
        <v>3240</v>
      </c>
      <c r="AH679" s="3">
        <f t="shared" si="107"/>
        <v>8.0833286087863758</v>
      </c>
      <c r="AI679" s="3">
        <v>3.0591799050000001</v>
      </c>
      <c r="AK679" s="3">
        <v>761</v>
      </c>
      <c r="AL679" s="3">
        <f t="shared" si="108"/>
        <v>6.6346333578616861</v>
      </c>
      <c r="AM679" s="3">
        <v>3.3662866259999999</v>
      </c>
    </row>
    <row r="680" spans="1:39" x14ac:dyDescent="0.25">
      <c r="A680" s="3">
        <v>16229652</v>
      </c>
      <c r="B680" s="3" t="s">
        <v>699</v>
      </c>
      <c r="C680" s="3">
        <v>5</v>
      </c>
      <c r="D680" s="3">
        <v>279</v>
      </c>
      <c r="E680" s="3">
        <f t="shared" si="100"/>
        <v>5.6312117818213654</v>
      </c>
      <c r="F680" s="3">
        <v>2.274991993</v>
      </c>
      <c r="G680" s="3">
        <f>-LN(1-_xlfn.GAMMA.DIST(E680,Sheet3!F$75,Sheet3!E$75,TRUE))</f>
        <v>2.1161235747279643</v>
      </c>
      <c r="H680" s="3">
        <v>914</v>
      </c>
      <c r="I680" s="3">
        <f t="shared" si="101"/>
        <v>6.8178305714541496</v>
      </c>
      <c r="J680" s="3">
        <v>51.721612649999997</v>
      </c>
      <c r="K680" s="3">
        <f>-LN(1-_xlfn.GAMMA.DIST(I680,Sheet3!F$91,Sheet3!E$91,TRUE))</f>
        <v>1.1161028994909716</v>
      </c>
      <c r="L680" s="3">
        <v>261</v>
      </c>
      <c r="M680" s="3">
        <f t="shared" si="102"/>
        <v>5.5645204073226937</v>
      </c>
      <c r="N680" s="3">
        <v>0.15127570200000001</v>
      </c>
      <c r="O680" s="3" t="str">
        <f t="shared" si="109"/>
        <v>Plate 5</v>
      </c>
      <c r="P680" s="3">
        <f>-LN(1-_xlfn.GAMMA.DIST(M680,Sheet3!F$11,Sheet3!E$11,TRUE))</f>
        <v>9.7432690143726269E-2</v>
      </c>
      <c r="Q680" s="3">
        <v>854</v>
      </c>
      <c r="R680" s="3">
        <f t="shared" si="103"/>
        <v>6.7499311937885702</v>
      </c>
      <c r="S680" s="3">
        <v>1.3724668719999999</v>
      </c>
      <c r="U680" s="3">
        <v>1541</v>
      </c>
      <c r="V680" s="3">
        <f t="shared" si="104"/>
        <v>7.3401868353201154</v>
      </c>
      <c r="W680" s="3">
        <v>6.3541240050000001</v>
      </c>
      <c r="Y680" s="3">
        <v>810</v>
      </c>
      <c r="Z680" s="3">
        <f t="shared" si="105"/>
        <v>6.6970342476664841</v>
      </c>
      <c r="AA680" s="3">
        <v>0.252936139</v>
      </c>
      <c r="AC680" s="3">
        <v>359</v>
      </c>
      <c r="AD680" s="3">
        <f t="shared" si="106"/>
        <v>5.8833223884882786</v>
      </c>
      <c r="AE680" s="3">
        <v>0.38410999200000001</v>
      </c>
      <c r="AG680" s="3">
        <v>3382</v>
      </c>
      <c r="AH680" s="3">
        <f t="shared" si="107"/>
        <v>8.1262225294585253</v>
      </c>
      <c r="AI680" s="3">
        <v>3.2250748460000001</v>
      </c>
      <c r="AK680" s="3">
        <v>698</v>
      </c>
      <c r="AL680" s="3">
        <f t="shared" si="108"/>
        <v>6.5482191027623724</v>
      </c>
      <c r="AM680" s="3">
        <v>2.9997259619999999</v>
      </c>
    </row>
    <row r="681" spans="1:39" x14ac:dyDescent="0.25">
      <c r="A681" s="3">
        <v>16229657</v>
      </c>
      <c r="B681" s="3" t="s">
        <v>699</v>
      </c>
      <c r="C681" s="3">
        <v>5</v>
      </c>
      <c r="D681" s="3">
        <v>135</v>
      </c>
      <c r="E681" s="3">
        <f t="shared" si="100"/>
        <v>4.9052747784384296</v>
      </c>
      <c r="F681" s="3">
        <v>0.14641978899999999</v>
      </c>
      <c r="G681" s="3">
        <f>-LN(1-_xlfn.GAMMA.DIST(E681,Sheet3!F$75,Sheet3!E$75,TRUE))</f>
        <v>0.18222044912294721</v>
      </c>
      <c r="H681" s="3">
        <v>735</v>
      </c>
      <c r="I681" s="3">
        <f t="shared" si="101"/>
        <v>6.5998704992128365</v>
      </c>
      <c r="J681" s="3">
        <v>0</v>
      </c>
      <c r="K681" s="3">
        <f>-LN(1-_xlfn.GAMMA.DIST(I681,Sheet3!F$91,Sheet3!E$91,TRUE))</f>
        <v>0.67590791187801802</v>
      </c>
      <c r="L681" s="3">
        <v>331</v>
      </c>
      <c r="M681" s="3">
        <f t="shared" si="102"/>
        <v>5.8021183753770629</v>
      </c>
      <c r="N681" s="3">
        <v>0.48885152199999998</v>
      </c>
      <c r="O681" s="3" t="str">
        <f t="shared" si="109"/>
        <v>Plate 5</v>
      </c>
      <c r="P681" s="3">
        <f>-LN(1-_xlfn.GAMMA.DIST(M681,Sheet3!F$11,Sheet3!E$11,TRUE))</f>
        <v>0.33203510343026649</v>
      </c>
      <c r="Q681" s="3">
        <v>1046</v>
      </c>
      <c r="R681" s="3">
        <f t="shared" si="103"/>
        <v>6.9527286446248686</v>
      </c>
      <c r="S681" s="3">
        <v>2.4443118359999998</v>
      </c>
      <c r="U681" s="3">
        <v>448</v>
      </c>
      <c r="V681" s="3">
        <f t="shared" si="104"/>
        <v>6.1047932324149849</v>
      </c>
      <c r="W681" s="3">
        <v>1.216696064</v>
      </c>
      <c r="Y681" s="3">
        <v>1031</v>
      </c>
      <c r="Z681" s="3">
        <f t="shared" si="105"/>
        <v>6.9382844840169602</v>
      </c>
      <c r="AA681" s="3">
        <v>0.77401848900000003</v>
      </c>
      <c r="AC681" s="3">
        <v>791</v>
      </c>
      <c r="AD681" s="3">
        <f t="shared" si="106"/>
        <v>6.6732979677676543</v>
      </c>
      <c r="AE681" s="3">
        <v>1.188755096</v>
      </c>
      <c r="AG681" s="3">
        <v>5027</v>
      </c>
      <c r="AH681" s="3">
        <f t="shared" si="107"/>
        <v>8.5225786636925758</v>
      </c>
      <c r="AI681" s="3">
        <v>5.1520545750000002</v>
      </c>
      <c r="AK681" s="3">
        <v>1078</v>
      </c>
      <c r="AL681" s="3">
        <f t="shared" si="108"/>
        <v>6.9828627514689421</v>
      </c>
      <c r="AM681" s="3">
        <v>5.2203039850000001</v>
      </c>
    </row>
    <row r="682" spans="1:39" x14ac:dyDescent="0.25">
      <c r="A682" s="3">
        <v>16229670</v>
      </c>
      <c r="B682" s="3" t="s">
        <v>699</v>
      </c>
      <c r="C682" s="3">
        <v>5</v>
      </c>
      <c r="D682" s="3">
        <v>195</v>
      </c>
      <c r="E682" s="3">
        <f t="shared" si="100"/>
        <v>5.2729995585637468</v>
      </c>
      <c r="F682" s="3">
        <v>1.0277167410000001</v>
      </c>
      <c r="G682" s="3">
        <f>-LN(1-_xlfn.GAMMA.DIST(E682,Sheet3!F$75,Sheet3!E$75,TRUE))</f>
        <v>0.81204556589915178</v>
      </c>
      <c r="H682" s="3">
        <v>742</v>
      </c>
      <c r="I682" s="3">
        <f t="shared" si="101"/>
        <v>6.6093492431673804</v>
      </c>
      <c r="J682" s="3">
        <v>0</v>
      </c>
      <c r="K682" s="3">
        <f>-LN(1-_xlfn.GAMMA.DIST(I682,Sheet3!F$91,Sheet3!E$91,TRUE))</f>
        <v>0.69218266018318919</v>
      </c>
      <c r="L682" s="3">
        <v>305</v>
      </c>
      <c r="M682" s="3">
        <f t="shared" si="102"/>
        <v>5.7203117766074119</v>
      </c>
      <c r="N682" s="3">
        <v>0.36231679700000002</v>
      </c>
      <c r="O682" s="3" t="str">
        <f t="shared" si="109"/>
        <v>Plate 5</v>
      </c>
      <c r="P682" s="3">
        <f>-LN(1-_xlfn.GAMMA.DIST(M682,Sheet3!F$11,Sheet3!E$11,TRUE))</f>
        <v>0.22703899844819017</v>
      </c>
      <c r="Q682" s="3">
        <v>824</v>
      </c>
      <c r="R682" s="3">
        <f t="shared" si="103"/>
        <v>6.7141705299094721</v>
      </c>
      <c r="S682" s="3">
        <v>1.204745642</v>
      </c>
      <c r="U682" s="3">
        <v>302</v>
      </c>
      <c r="V682" s="3">
        <f t="shared" si="104"/>
        <v>5.7104270173748697</v>
      </c>
      <c r="W682" s="3">
        <v>0.56377677699999995</v>
      </c>
      <c r="Y682" s="3">
        <v>964</v>
      </c>
      <c r="Z682" s="3">
        <f t="shared" si="105"/>
        <v>6.8710912946105456</v>
      </c>
      <c r="AA682" s="3">
        <v>0.61585149500000003</v>
      </c>
      <c r="AC682" s="3">
        <v>606</v>
      </c>
      <c r="AD682" s="3">
        <f t="shared" si="106"/>
        <v>6.4068799860693142</v>
      </c>
      <c r="AE682" s="3">
        <v>0.84204667600000005</v>
      </c>
      <c r="AG682" s="3">
        <v>3132</v>
      </c>
      <c r="AH682" s="3">
        <f t="shared" si="107"/>
        <v>8.0494270571106945</v>
      </c>
      <c r="AI682" s="3">
        <v>2.9330622000000002</v>
      </c>
      <c r="AK682" s="3">
        <v>1202</v>
      </c>
      <c r="AL682" s="3">
        <f t="shared" si="108"/>
        <v>7.091742115095153</v>
      </c>
      <c r="AM682" s="3">
        <v>5.9490225829999996</v>
      </c>
    </row>
    <row r="683" spans="1:39" x14ac:dyDescent="0.25">
      <c r="A683" s="3">
        <v>16229671</v>
      </c>
      <c r="B683" s="3" t="s">
        <v>699</v>
      </c>
      <c r="C683" s="3">
        <v>5</v>
      </c>
      <c r="D683" s="3">
        <v>130</v>
      </c>
      <c r="E683" s="3">
        <f t="shared" si="100"/>
        <v>4.8675344504555822</v>
      </c>
      <c r="F683" s="3">
        <v>7.4081437999999999E-2</v>
      </c>
      <c r="G683" s="3">
        <f>-LN(1-_xlfn.GAMMA.DIST(E683,Sheet3!F$75,Sheet3!E$75,TRUE))</f>
        <v>0.14970308643597213</v>
      </c>
      <c r="H683" s="3">
        <v>687</v>
      </c>
      <c r="I683" s="3">
        <f t="shared" si="101"/>
        <v>6.5323342922223491</v>
      </c>
      <c r="J683" s="3">
        <v>0</v>
      </c>
      <c r="K683" s="3">
        <f>-LN(1-_xlfn.GAMMA.DIST(I683,Sheet3!F$91,Sheet3!E$91,TRUE))</f>
        <v>0.56718648693677565</v>
      </c>
      <c r="L683" s="3">
        <v>581</v>
      </c>
      <c r="M683" s="3">
        <f t="shared" si="102"/>
        <v>6.3647507568519108</v>
      </c>
      <c r="N683" s="3">
        <v>1.7360669790000001</v>
      </c>
      <c r="O683" s="3" t="str">
        <f t="shared" si="109"/>
        <v>Plate 5</v>
      </c>
      <c r="P683" s="3">
        <f>-LN(1-_xlfn.GAMMA.DIST(M683,Sheet3!F$11,Sheet3!E$11,TRUE))</f>
        <v>2.0269513860661803</v>
      </c>
      <c r="Q683" s="3">
        <v>809</v>
      </c>
      <c r="R683" s="3">
        <f t="shared" si="103"/>
        <v>6.6957989170584913</v>
      </c>
      <c r="S683" s="3">
        <v>1.1208516070000001</v>
      </c>
      <c r="U683" s="3">
        <v>286</v>
      </c>
      <c r="V683" s="3">
        <f t="shared" si="104"/>
        <v>5.6559918108198524</v>
      </c>
      <c r="W683" s="3">
        <v>0.49348810700000001</v>
      </c>
      <c r="Y683" s="3">
        <v>719</v>
      </c>
      <c r="Z683" s="3">
        <f t="shared" si="105"/>
        <v>6.577861357721047</v>
      </c>
      <c r="AA683" s="3">
        <v>3.9351898000000003E-2</v>
      </c>
      <c r="AC683" s="3">
        <v>300</v>
      </c>
      <c r="AD683" s="3">
        <f t="shared" si="106"/>
        <v>5.7037824746562009</v>
      </c>
      <c r="AE683" s="3">
        <v>0.27605695600000002</v>
      </c>
      <c r="AG683" s="3">
        <v>3148</v>
      </c>
      <c r="AH683" s="3">
        <f t="shared" si="107"/>
        <v>8.0545226095372939</v>
      </c>
      <c r="AI683" s="3">
        <v>2.9517431799999998</v>
      </c>
      <c r="AK683" s="3">
        <v>740</v>
      </c>
      <c r="AL683" s="3">
        <f t="shared" si="108"/>
        <v>6.6066501861982152</v>
      </c>
      <c r="AM683" s="3">
        <v>3.2440169459999999</v>
      </c>
    </row>
    <row r="684" spans="1:39" x14ac:dyDescent="0.25">
      <c r="A684" s="3">
        <v>16229712</v>
      </c>
      <c r="B684" s="3" t="s">
        <v>699</v>
      </c>
      <c r="C684" s="3">
        <v>5</v>
      </c>
      <c r="D684" s="3">
        <v>191</v>
      </c>
      <c r="E684" s="3">
        <f t="shared" si="100"/>
        <v>5.2522734280466299</v>
      </c>
      <c r="F684" s="3">
        <v>0.96859595200000004</v>
      </c>
      <c r="G684" s="3">
        <f>-LN(1-_xlfn.GAMMA.DIST(E684,Sheet3!F$75,Sheet3!E$75,TRUE))</f>
        <v>0.75892415450231909</v>
      </c>
      <c r="H684" s="3">
        <v>782</v>
      </c>
      <c r="I684" s="3">
        <f t="shared" si="101"/>
        <v>6.6618547405453112</v>
      </c>
      <c r="J684" s="3">
        <v>0</v>
      </c>
      <c r="K684" s="3">
        <f>-LN(1-_xlfn.GAMMA.DIST(I684,Sheet3!F$91,Sheet3!E$91,TRUE))</f>
        <v>0.78695950708934159</v>
      </c>
      <c r="L684" s="3">
        <v>427</v>
      </c>
      <c r="M684" s="3">
        <f t="shared" si="102"/>
        <v>6.0567840132286248</v>
      </c>
      <c r="N684" s="3">
        <v>0.96274106999999998</v>
      </c>
      <c r="O684" s="3" t="str">
        <f t="shared" si="109"/>
        <v>Plate 5</v>
      </c>
      <c r="P684" s="3">
        <f>-LN(1-_xlfn.GAMMA.DIST(M684,Sheet3!F$11,Sheet3!E$11,TRUE))</f>
        <v>0.86963999609741416</v>
      </c>
      <c r="Q684" s="3">
        <v>900</v>
      </c>
      <c r="R684" s="3">
        <f t="shared" si="103"/>
        <v>6.8023947633243109</v>
      </c>
      <c r="S684" s="3">
        <v>1.62948779</v>
      </c>
      <c r="U684" s="3">
        <v>425</v>
      </c>
      <c r="V684" s="3">
        <f t="shared" si="104"/>
        <v>6.0520891689244172</v>
      </c>
      <c r="W684" s="3">
        <v>1.1127536330000001</v>
      </c>
      <c r="Y684" s="3">
        <v>761</v>
      </c>
      <c r="Z684" s="3">
        <f t="shared" si="105"/>
        <v>6.6346333578616861</v>
      </c>
      <c r="AA684" s="3">
        <v>0.13777653400000001</v>
      </c>
      <c r="AC684" s="3">
        <v>1759</v>
      </c>
      <c r="AD684" s="3">
        <f t="shared" si="106"/>
        <v>7.472500744737558</v>
      </c>
      <c r="AE684" s="3">
        <v>3.0296063559999999</v>
      </c>
      <c r="AG684" s="3">
        <v>2619</v>
      </c>
      <c r="AH684" s="3">
        <f t="shared" si="107"/>
        <v>7.8705478445077119</v>
      </c>
      <c r="AI684" s="3">
        <v>2.3347229349999998</v>
      </c>
      <c r="AK684" s="3">
        <v>778</v>
      </c>
      <c r="AL684" s="3">
        <f t="shared" si="108"/>
        <v>6.6567265241783913</v>
      </c>
      <c r="AM684" s="3">
        <v>3.4653247540000001</v>
      </c>
    </row>
    <row r="685" spans="1:39" x14ac:dyDescent="0.25">
      <c r="A685" s="3">
        <v>16229715</v>
      </c>
      <c r="B685" s="3" t="s">
        <v>699</v>
      </c>
      <c r="C685" s="3">
        <v>5</v>
      </c>
      <c r="D685" s="3">
        <v>168</v>
      </c>
      <c r="E685" s="3">
        <f t="shared" si="100"/>
        <v>5.1239639794032588</v>
      </c>
      <c r="F685" s="3">
        <v>0.62940368800000002</v>
      </c>
      <c r="G685" s="3">
        <f>-LN(1-_xlfn.GAMMA.DIST(E685,Sheet3!F$75,Sheet3!E$75,TRUE))</f>
        <v>0.48019927202590085</v>
      </c>
      <c r="H685" s="3">
        <v>682</v>
      </c>
      <c r="I685" s="3">
        <f t="shared" si="101"/>
        <v>6.5250296578434623</v>
      </c>
      <c r="J685" s="3">
        <v>0</v>
      </c>
      <c r="K685" s="3">
        <f>-LN(1-_xlfn.GAMMA.DIST(I685,Sheet3!F$91,Sheet3!E$91,TRUE))</f>
        <v>0.55617619775364546</v>
      </c>
      <c r="L685" s="3">
        <v>260</v>
      </c>
      <c r="M685" s="3">
        <f t="shared" si="102"/>
        <v>5.5606816310155276</v>
      </c>
      <c r="N685" s="3">
        <v>0.14654635199999999</v>
      </c>
      <c r="O685" s="3" t="str">
        <f t="shared" si="109"/>
        <v>Plate 5</v>
      </c>
      <c r="P685" s="3">
        <f>-LN(1-_xlfn.GAMMA.DIST(M685,Sheet3!F$11,Sheet3!E$11,TRUE))</f>
        <v>9.5207260622191217E-2</v>
      </c>
      <c r="Q685" s="3">
        <v>885</v>
      </c>
      <c r="R685" s="3">
        <f t="shared" si="103"/>
        <v>6.7855876450079293</v>
      </c>
      <c r="S685" s="3">
        <v>1.545695158</v>
      </c>
      <c r="U685" s="3">
        <v>545</v>
      </c>
      <c r="V685" s="3">
        <f t="shared" si="104"/>
        <v>6.300785794663244</v>
      </c>
      <c r="W685" s="3">
        <v>1.6583317360000001</v>
      </c>
      <c r="Y685" s="3">
        <v>768</v>
      </c>
      <c r="Z685" s="3">
        <f t="shared" si="105"/>
        <v>6.6437897331476723</v>
      </c>
      <c r="AA685" s="3">
        <v>0.15421216600000001</v>
      </c>
      <c r="AC685" s="3">
        <v>978</v>
      </c>
      <c r="AD685" s="3">
        <f t="shared" si="106"/>
        <v>6.8855096700348177</v>
      </c>
      <c r="AE685" s="3">
        <v>1.5413819369999999</v>
      </c>
      <c r="AG685" s="3">
        <v>3321</v>
      </c>
      <c r="AH685" s="3">
        <f t="shared" si="107"/>
        <v>8.1080212213767471</v>
      </c>
      <c r="AI685" s="3">
        <v>3.1538000859999999</v>
      </c>
      <c r="AK685" s="3">
        <v>722</v>
      </c>
      <c r="AL685" s="3">
        <f t="shared" si="108"/>
        <v>6.5820251388928259</v>
      </c>
      <c r="AM685" s="3">
        <v>3.1392793270000001</v>
      </c>
    </row>
    <row r="686" spans="1:39" x14ac:dyDescent="0.25">
      <c r="A686" s="3">
        <v>16229719</v>
      </c>
      <c r="B686" s="3" t="s">
        <v>699</v>
      </c>
      <c r="C686" s="3">
        <v>5</v>
      </c>
      <c r="D686" s="3">
        <v>179</v>
      </c>
      <c r="E686" s="3">
        <f t="shared" si="100"/>
        <v>5.1873858058407549</v>
      </c>
      <c r="F686" s="3">
        <v>0.79145125100000002</v>
      </c>
      <c r="G686" s="3">
        <f>-LN(1-_xlfn.GAMMA.DIST(E686,Sheet3!F$75,Sheet3!E$75,TRUE))</f>
        <v>0.60740514446754967</v>
      </c>
      <c r="H686" s="3">
        <v>830</v>
      </c>
      <c r="I686" s="3">
        <f t="shared" si="101"/>
        <v>6.7214257007906433</v>
      </c>
      <c r="J686" s="3">
        <v>2.45250887</v>
      </c>
      <c r="K686" s="3">
        <f>-LN(1-_xlfn.GAMMA.DIST(I686,Sheet3!F$91,Sheet3!E$91,TRUE))</f>
        <v>0.90414819501831756</v>
      </c>
      <c r="L686" s="3">
        <v>925</v>
      </c>
      <c r="M686" s="3">
        <f t="shared" si="102"/>
        <v>6.8297937375124249</v>
      </c>
      <c r="N686" s="3">
        <v>3.4949175490000002</v>
      </c>
      <c r="O686" s="3" t="str">
        <f t="shared" si="109"/>
        <v>Plate 5</v>
      </c>
      <c r="P686" s="3">
        <f>-LN(1-_xlfn.GAMMA.DIST(M686,Sheet3!F$11,Sheet3!E$11,TRUE))</f>
        <v>4.9262363592959257</v>
      </c>
      <c r="Q686" s="3">
        <v>774</v>
      </c>
      <c r="R686" s="3">
        <f t="shared" si="103"/>
        <v>6.6515718735897273</v>
      </c>
      <c r="S686" s="3">
        <v>0.92499966</v>
      </c>
      <c r="U686" s="3">
        <v>426</v>
      </c>
      <c r="V686" s="3">
        <f t="shared" si="104"/>
        <v>6.0544393462693709</v>
      </c>
      <c r="W686" s="3">
        <v>1.1172658499999999</v>
      </c>
      <c r="Y686" s="3">
        <v>765</v>
      </c>
      <c r="Z686" s="3">
        <f t="shared" si="105"/>
        <v>6.6398758338265358</v>
      </c>
      <c r="AA686" s="3">
        <v>0.14716754300000001</v>
      </c>
      <c r="AC686" s="3">
        <v>9133</v>
      </c>
      <c r="AD686" s="3">
        <f t="shared" si="106"/>
        <v>9.1196495066916796</v>
      </c>
      <c r="AE686" s="3">
        <v>17.531459049999999</v>
      </c>
      <c r="AG686" s="3">
        <v>3681</v>
      </c>
      <c r="AH686" s="3">
        <f t="shared" si="107"/>
        <v>8.2109397333790213</v>
      </c>
      <c r="AI686" s="3">
        <v>3.5746473320000001</v>
      </c>
      <c r="AK686" s="3">
        <v>994</v>
      </c>
      <c r="AL686" s="3">
        <f t="shared" si="108"/>
        <v>6.9017372066565743</v>
      </c>
      <c r="AM686" s="3">
        <v>4.7276670080000001</v>
      </c>
    </row>
    <row r="687" spans="1:39" x14ac:dyDescent="0.25">
      <c r="A687" s="3">
        <v>16229727</v>
      </c>
      <c r="B687" s="3" t="s">
        <v>699</v>
      </c>
      <c r="C687" s="3">
        <v>5</v>
      </c>
      <c r="D687" s="3">
        <v>232</v>
      </c>
      <c r="E687" s="3">
        <f t="shared" si="100"/>
        <v>5.4467373716663099</v>
      </c>
      <c r="F687" s="3">
        <v>1.5759461340000001</v>
      </c>
      <c r="G687" s="3">
        <f>-LN(1-_xlfn.GAMMA.DIST(E687,Sheet3!F$75,Sheet3!E$75,TRUE))</f>
        <v>1.3515156182447479</v>
      </c>
      <c r="H687" s="3">
        <v>676</v>
      </c>
      <c r="I687" s="3">
        <f t="shared" si="101"/>
        <v>6.5161930760429643</v>
      </c>
      <c r="J687" s="3">
        <v>0</v>
      </c>
      <c r="K687" s="3">
        <f>-LN(1-_xlfn.GAMMA.DIST(I687,Sheet3!F$91,Sheet3!E$91,TRUE))</f>
        <v>0.54304899248417615</v>
      </c>
      <c r="L687" s="3">
        <v>397</v>
      </c>
      <c r="M687" s="3">
        <f t="shared" si="102"/>
        <v>5.9839362806871907</v>
      </c>
      <c r="N687" s="3">
        <v>0.81375676299999999</v>
      </c>
      <c r="O687" s="3" t="str">
        <f t="shared" si="109"/>
        <v>Plate 5</v>
      </c>
      <c r="P687" s="3">
        <f>-LN(1-_xlfn.GAMMA.DIST(M687,Sheet3!F$11,Sheet3!E$11,TRUE))</f>
        <v>0.68005212838567308</v>
      </c>
      <c r="Q687" s="3">
        <v>1305</v>
      </c>
      <c r="R687" s="3">
        <f t="shared" si="103"/>
        <v>7.1739583197567942</v>
      </c>
      <c r="S687" s="3">
        <v>3.8874076880000001</v>
      </c>
      <c r="U687" s="3">
        <v>380</v>
      </c>
      <c r="V687" s="3">
        <f t="shared" si="104"/>
        <v>5.9401712527204316</v>
      </c>
      <c r="W687" s="3">
        <v>0.91042459899999995</v>
      </c>
      <c r="Y687" s="3">
        <v>957</v>
      </c>
      <c r="Z687" s="3">
        <f t="shared" si="105"/>
        <v>6.8638033914529544</v>
      </c>
      <c r="AA687" s="3">
        <v>0.59933424599999996</v>
      </c>
      <c r="AC687" s="3">
        <v>642</v>
      </c>
      <c r="AD687" s="3">
        <f t="shared" si="106"/>
        <v>6.4645883036899612</v>
      </c>
      <c r="AE687" s="3">
        <v>0.90931500399999998</v>
      </c>
      <c r="AG687" s="3">
        <v>3280</v>
      </c>
      <c r="AH687" s="3">
        <f t="shared" si="107"/>
        <v>8.09559870137819</v>
      </c>
      <c r="AI687" s="3">
        <v>3.1059025560000002</v>
      </c>
      <c r="AK687" s="3">
        <v>815</v>
      </c>
      <c r="AL687" s="3">
        <f t="shared" si="108"/>
        <v>6.7031881132408628</v>
      </c>
      <c r="AM687" s="3">
        <v>3.6810502860000001</v>
      </c>
    </row>
    <row r="688" spans="1:39" x14ac:dyDescent="0.25">
      <c r="A688" s="3">
        <v>16229743</v>
      </c>
      <c r="B688" s="3" t="s">
        <v>699</v>
      </c>
      <c r="C688" s="3">
        <v>5</v>
      </c>
      <c r="D688" s="3">
        <v>161</v>
      </c>
      <c r="E688" s="3">
        <f t="shared" si="100"/>
        <v>5.0814043649844631</v>
      </c>
      <c r="F688" s="3">
        <v>0.526486287</v>
      </c>
      <c r="G688" s="3">
        <f>-LN(1-_xlfn.GAMMA.DIST(E688,Sheet3!F$75,Sheet3!E$75,TRUE))</f>
        <v>0.40584840244228759</v>
      </c>
      <c r="H688" s="3">
        <v>755</v>
      </c>
      <c r="I688" s="3">
        <f t="shared" si="101"/>
        <v>6.6267177492490248</v>
      </c>
      <c r="J688" s="3">
        <v>0</v>
      </c>
      <c r="K688" s="3">
        <f>-LN(1-_xlfn.GAMMA.DIST(I688,Sheet3!F$91,Sheet3!E$91,TRUE))</f>
        <v>0.72266316428824928</v>
      </c>
      <c r="L688" s="3">
        <v>349</v>
      </c>
      <c r="M688" s="3">
        <f t="shared" si="102"/>
        <v>5.855071922202427</v>
      </c>
      <c r="N688" s="3">
        <v>0.57699994700000001</v>
      </c>
      <c r="O688" s="3" t="str">
        <f t="shared" si="109"/>
        <v>Plate 5</v>
      </c>
      <c r="P688" s="3">
        <f>-LN(1-_xlfn.GAMMA.DIST(M688,Sheet3!F$11,Sheet3!E$11,TRUE))</f>
        <v>0.41611753252042494</v>
      </c>
      <c r="Q688" s="3">
        <v>704</v>
      </c>
      <c r="R688" s="3">
        <f t="shared" si="103"/>
        <v>6.5567783561580422</v>
      </c>
      <c r="S688" s="3">
        <v>0.53275593099999996</v>
      </c>
      <c r="U688" s="3">
        <v>233</v>
      </c>
      <c r="V688" s="3">
        <f t="shared" si="104"/>
        <v>5.4510384535657002</v>
      </c>
      <c r="W688" s="3">
        <v>0.26354848199999997</v>
      </c>
      <c r="Y688" s="3">
        <v>815</v>
      </c>
      <c r="Z688" s="3">
        <f t="shared" si="105"/>
        <v>6.7031881132408628</v>
      </c>
      <c r="AA688" s="3">
        <v>0.26469916999999998</v>
      </c>
      <c r="AC688" s="3">
        <v>557</v>
      </c>
      <c r="AD688" s="3">
        <f t="shared" si="106"/>
        <v>6.3225652399272843</v>
      </c>
      <c r="AE688" s="3">
        <v>0.75066644900000001</v>
      </c>
      <c r="AG688" s="3">
        <v>3860</v>
      </c>
      <c r="AH688" s="3">
        <f t="shared" si="107"/>
        <v>8.258422462458876</v>
      </c>
      <c r="AI688" s="3">
        <v>3.7840814969999998</v>
      </c>
      <c r="AK688" s="3">
        <v>1216</v>
      </c>
      <c r="AL688" s="3">
        <f t="shared" si="108"/>
        <v>7.1033220625261126</v>
      </c>
      <c r="AM688" s="3">
        <v>6.031400766</v>
      </c>
    </row>
    <row r="689" spans="1:39" x14ac:dyDescent="0.25">
      <c r="A689" s="3">
        <v>16229769</v>
      </c>
      <c r="B689" s="3" t="s">
        <v>699</v>
      </c>
      <c r="C689" s="3">
        <v>5</v>
      </c>
      <c r="D689" s="3">
        <v>128</v>
      </c>
      <c r="E689" s="3">
        <f t="shared" si="100"/>
        <v>4.8520302639196169</v>
      </c>
      <c r="F689" s="3">
        <v>4.5313807999999997E-2</v>
      </c>
      <c r="G689" s="3">
        <f>-LN(1-_xlfn.GAMMA.DIST(E689,Sheet3!F$75,Sheet3!E$75,TRUE))</f>
        <v>0.1376963976280382</v>
      </c>
      <c r="H689" s="3">
        <v>781</v>
      </c>
      <c r="I689" s="3">
        <f t="shared" si="101"/>
        <v>6.6605751498396861</v>
      </c>
      <c r="J689" s="3">
        <v>0</v>
      </c>
      <c r="K689" s="3">
        <f>-LN(1-_xlfn.GAMMA.DIST(I689,Sheet3!F$91,Sheet3!E$91,TRUE))</f>
        <v>0.78455570605601865</v>
      </c>
      <c r="L689" s="3">
        <v>388</v>
      </c>
      <c r="M689" s="3">
        <f t="shared" si="102"/>
        <v>5.9610053396232736</v>
      </c>
      <c r="N689" s="3">
        <v>0.76920121699999999</v>
      </c>
      <c r="O689" s="3" t="str">
        <f t="shared" si="109"/>
        <v>Plate 5</v>
      </c>
      <c r="P689" s="3">
        <f>-LN(1-_xlfn.GAMMA.DIST(M689,Sheet3!F$11,Sheet3!E$11,TRUE))</f>
        <v>0.62658726716441004</v>
      </c>
      <c r="Q689" s="3">
        <v>918</v>
      </c>
      <c r="R689" s="3">
        <f t="shared" si="103"/>
        <v>6.8221973906204907</v>
      </c>
      <c r="S689" s="3">
        <v>1.730017098</v>
      </c>
      <c r="U689" s="3">
        <v>1205</v>
      </c>
      <c r="V689" s="3">
        <f t="shared" si="104"/>
        <v>7.0942348459247553</v>
      </c>
      <c r="W689" s="3">
        <v>4.74727955</v>
      </c>
      <c r="Y689" s="3">
        <v>754</v>
      </c>
      <c r="Z689" s="3">
        <f t="shared" si="105"/>
        <v>6.6253923680079563</v>
      </c>
      <c r="AA689" s="3">
        <v>0.121347685</v>
      </c>
      <c r="AC689" s="3">
        <v>361</v>
      </c>
      <c r="AD689" s="3">
        <f t="shared" si="106"/>
        <v>5.8888779583328805</v>
      </c>
      <c r="AE689" s="3">
        <v>0.38778486600000001</v>
      </c>
      <c r="AG689" s="3">
        <v>3174</v>
      </c>
      <c r="AH689" s="3">
        <f t="shared" si="107"/>
        <v>8.0627479010863539</v>
      </c>
      <c r="AI689" s="3">
        <v>2.9821021069999998</v>
      </c>
      <c r="AK689" s="3">
        <v>947</v>
      </c>
      <c r="AL689" s="3">
        <f t="shared" si="108"/>
        <v>6.8532990931860782</v>
      </c>
      <c r="AM689" s="3">
        <v>4.4524163980000004</v>
      </c>
    </row>
    <row r="690" spans="1:39" x14ac:dyDescent="0.25">
      <c r="A690" s="3">
        <v>16229780</v>
      </c>
      <c r="B690" s="3" t="s">
        <v>699</v>
      </c>
      <c r="C690" s="3">
        <v>5</v>
      </c>
      <c r="D690" s="3">
        <v>264</v>
      </c>
      <c r="E690" s="3">
        <f t="shared" si="100"/>
        <v>5.575949103146316</v>
      </c>
      <c r="F690" s="3">
        <v>2.0516302729999998</v>
      </c>
      <c r="G690" s="3">
        <f>-LN(1-_xlfn.GAMMA.DIST(E690,Sheet3!F$75,Sheet3!E$75,TRUE))</f>
        <v>1.8659304893971282</v>
      </c>
      <c r="H690" s="3">
        <v>747</v>
      </c>
      <c r="I690" s="3">
        <f t="shared" si="101"/>
        <v>6.6160651851328174</v>
      </c>
      <c r="J690" s="3">
        <v>0</v>
      </c>
      <c r="K690" s="3">
        <f>-LN(1-_xlfn.GAMMA.DIST(I690,Sheet3!F$91,Sheet3!E$91,TRUE))</f>
        <v>0.70386725737650269</v>
      </c>
      <c r="L690" s="3">
        <v>281</v>
      </c>
      <c r="M690" s="3">
        <f t="shared" si="102"/>
        <v>5.6383546693337454</v>
      </c>
      <c r="N690" s="3">
        <v>0.246589158</v>
      </c>
      <c r="O690" s="3" t="str">
        <f t="shared" si="109"/>
        <v>Plate 5</v>
      </c>
      <c r="P690" s="3">
        <f>-LN(1-_xlfn.GAMMA.DIST(M690,Sheet3!F$11,Sheet3!E$11,TRUE))</f>
        <v>0.14865620679433167</v>
      </c>
      <c r="Q690" s="3">
        <v>753</v>
      </c>
      <c r="R690" s="3">
        <f t="shared" si="103"/>
        <v>6.6240652277998935</v>
      </c>
      <c r="S690" s="3">
        <v>0.80741207100000001</v>
      </c>
      <c r="U690" s="3">
        <v>387</v>
      </c>
      <c r="V690" s="3">
        <f t="shared" si="104"/>
        <v>5.9584246930297819</v>
      </c>
      <c r="W690" s="3">
        <v>0.94180037000000005</v>
      </c>
      <c r="Y690" s="3">
        <v>763</v>
      </c>
      <c r="Z690" s="3">
        <f t="shared" si="105"/>
        <v>6.6372580312844569</v>
      </c>
      <c r="AA690" s="3">
        <v>0.142471771</v>
      </c>
      <c r="AC690" s="3">
        <v>1866</v>
      </c>
      <c r="AD690" s="3">
        <f t="shared" si="106"/>
        <v>7.5315523814072893</v>
      </c>
      <c r="AE690" s="3">
        <v>3.234944869</v>
      </c>
      <c r="AG690" s="3">
        <v>2673</v>
      </c>
      <c r="AH690" s="3">
        <f t="shared" si="107"/>
        <v>7.8909567161389189</v>
      </c>
      <c r="AI690" s="3">
        <v>2.397645984</v>
      </c>
      <c r="AK690" s="3">
        <v>992</v>
      </c>
      <c r="AL690" s="3">
        <f t="shared" si="108"/>
        <v>6.8997231072848724</v>
      </c>
      <c r="AM690" s="3">
        <v>4.7159482979999998</v>
      </c>
    </row>
    <row r="691" spans="1:39" x14ac:dyDescent="0.25">
      <c r="A691" s="3">
        <v>16229790</v>
      </c>
      <c r="B691" s="3" t="s">
        <v>699</v>
      </c>
      <c r="C691" s="3">
        <v>5</v>
      </c>
      <c r="D691" s="3">
        <v>240</v>
      </c>
      <c r="E691" s="3">
        <f t="shared" si="100"/>
        <v>5.4806389233419912</v>
      </c>
      <c r="F691" s="3">
        <v>1.6947515129999999</v>
      </c>
      <c r="G691" s="3">
        <f>-LN(1-_xlfn.GAMMA.DIST(E691,Sheet3!F$75,Sheet3!E$75,TRUE))</f>
        <v>1.4769795028478425</v>
      </c>
      <c r="H691" s="3">
        <v>829</v>
      </c>
      <c r="I691" s="3">
        <f t="shared" si="101"/>
        <v>6.7202201551352951</v>
      </c>
      <c r="J691" s="3">
        <v>1.6356416220000001</v>
      </c>
      <c r="K691" s="3">
        <f>-LN(1-_xlfn.GAMMA.DIST(I691,Sheet3!F$91,Sheet3!E$91,TRUE))</f>
        <v>0.90167336834319156</v>
      </c>
      <c r="L691" s="3">
        <v>346</v>
      </c>
      <c r="M691" s="3">
        <f t="shared" si="102"/>
        <v>5.8464387750577247</v>
      </c>
      <c r="N691" s="3">
        <v>0.56228125500000004</v>
      </c>
      <c r="O691" s="3" t="str">
        <f t="shared" si="109"/>
        <v>Plate 5</v>
      </c>
      <c r="P691" s="3">
        <f>-LN(1-_xlfn.GAMMA.DIST(M691,Sheet3!F$11,Sheet3!E$11,TRUE))</f>
        <v>0.40149159164576098</v>
      </c>
      <c r="Q691" s="3">
        <v>1016</v>
      </c>
      <c r="R691" s="3">
        <f t="shared" si="103"/>
        <v>6.9236286281384274</v>
      </c>
      <c r="S691" s="3">
        <v>2.2769803030000002</v>
      </c>
      <c r="U691" s="3">
        <v>342</v>
      </c>
      <c r="V691" s="3">
        <f t="shared" si="104"/>
        <v>5.8348107370626048</v>
      </c>
      <c r="W691" s="3">
        <v>0.74080967900000005</v>
      </c>
      <c r="Y691" s="3">
        <v>868</v>
      </c>
      <c r="Z691" s="3">
        <f t="shared" si="105"/>
        <v>6.7661917146603505</v>
      </c>
      <c r="AA691" s="3">
        <v>0.38948601300000002</v>
      </c>
      <c r="AC691" s="3">
        <v>1173</v>
      </c>
      <c r="AD691" s="3">
        <f t="shared" si="106"/>
        <v>7.0673198486534758</v>
      </c>
      <c r="AE691" s="3">
        <v>1.9109037870000001</v>
      </c>
      <c r="AG691" s="3">
        <v>6115</v>
      </c>
      <c r="AH691" s="3">
        <f t="shared" si="107"/>
        <v>8.7185000481212729</v>
      </c>
      <c r="AI691" s="3">
        <v>6.4308446010000004</v>
      </c>
      <c r="AK691" s="3">
        <v>1055</v>
      </c>
      <c r="AL691" s="3">
        <f t="shared" si="108"/>
        <v>6.9612960459101672</v>
      </c>
      <c r="AM691" s="3">
        <v>5.085329754</v>
      </c>
    </row>
    <row r="692" spans="1:39" x14ac:dyDescent="0.25">
      <c r="A692" s="3">
        <v>16229807</v>
      </c>
      <c r="B692" s="3" t="s">
        <v>699</v>
      </c>
      <c r="C692" s="3">
        <v>5</v>
      </c>
      <c r="D692" s="3">
        <v>132</v>
      </c>
      <c r="E692" s="3">
        <f t="shared" si="100"/>
        <v>4.8828019225863706</v>
      </c>
      <c r="F692" s="3">
        <v>0.102959724</v>
      </c>
      <c r="G692" s="3">
        <f>-LN(1-_xlfn.GAMMA.DIST(E692,Sheet3!F$75,Sheet3!E$75,TRUE))</f>
        <v>0.16228269771220577</v>
      </c>
      <c r="H692" s="3">
        <v>702</v>
      </c>
      <c r="I692" s="3">
        <f t="shared" si="101"/>
        <v>6.5539334040258108</v>
      </c>
      <c r="J692" s="3">
        <v>0</v>
      </c>
      <c r="K692" s="3">
        <f>-LN(1-_xlfn.GAMMA.DIST(I692,Sheet3!F$91,Sheet3!E$91,TRUE))</f>
        <v>0.60059055457811283</v>
      </c>
      <c r="L692" s="3">
        <v>493</v>
      </c>
      <c r="M692" s="3">
        <f t="shared" si="102"/>
        <v>6.2005091740426899</v>
      </c>
      <c r="N692" s="3">
        <v>1.292635684</v>
      </c>
      <c r="O692" s="3" t="str">
        <f t="shared" si="109"/>
        <v>Plate 5</v>
      </c>
      <c r="P692" s="3">
        <f>-LN(1-_xlfn.GAMMA.DIST(M692,Sheet3!F$11,Sheet3!E$11,TRUE))</f>
        <v>1.3360834922158584</v>
      </c>
      <c r="Q692" s="3">
        <v>779</v>
      </c>
      <c r="R692" s="3">
        <f t="shared" si="103"/>
        <v>6.6580110458707482</v>
      </c>
      <c r="S692" s="3">
        <v>0.95298774200000003</v>
      </c>
      <c r="U692" s="3">
        <v>313</v>
      </c>
      <c r="V692" s="3">
        <f t="shared" si="104"/>
        <v>5.7462031905401529</v>
      </c>
      <c r="W692" s="3">
        <v>0.61228547899999997</v>
      </c>
      <c r="Y692" s="3">
        <v>747</v>
      </c>
      <c r="Z692" s="3">
        <f t="shared" si="105"/>
        <v>6.6160651851328174</v>
      </c>
      <c r="AA692" s="3">
        <v>0.104926533</v>
      </c>
      <c r="AC692" s="3">
        <v>63609</v>
      </c>
      <c r="AD692" s="3">
        <f t="shared" si="106"/>
        <v>11.06051024875066</v>
      </c>
      <c r="AE692" s="3">
        <v>131.3517976</v>
      </c>
      <c r="AG692" s="3">
        <v>3373</v>
      </c>
      <c r="AH692" s="3">
        <f t="shared" si="107"/>
        <v>8.12355783506165</v>
      </c>
      <c r="AI692" s="3">
        <v>3.21455796</v>
      </c>
      <c r="AK692" s="3">
        <v>910</v>
      </c>
      <c r="AL692" s="3">
        <f t="shared" si="108"/>
        <v>6.8134445995108956</v>
      </c>
      <c r="AM692" s="3">
        <v>4.23594122</v>
      </c>
    </row>
    <row r="693" spans="1:39" x14ac:dyDescent="0.25">
      <c r="A693" s="3">
        <v>16229827</v>
      </c>
      <c r="B693" s="3" t="s">
        <v>699</v>
      </c>
      <c r="C693" s="3">
        <v>5</v>
      </c>
      <c r="D693" s="3">
        <v>183</v>
      </c>
      <c r="E693" s="3">
        <f t="shared" si="100"/>
        <v>5.2094861528414214</v>
      </c>
      <c r="F693" s="3">
        <v>0.85046084300000002</v>
      </c>
      <c r="G693" s="3">
        <f>-LN(1-_xlfn.GAMMA.DIST(E693,Sheet3!F$75,Sheet3!E$75,TRUE))</f>
        <v>0.65652995352432064</v>
      </c>
      <c r="H693" s="3">
        <v>570</v>
      </c>
      <c r="I693" s="3">
        <f t="shared" si="101"/>
        <v>6.3456363608285962</v>
      </c>
      <c r="J693" s="3">
        <v>0</v>
      </c>
      <c r="K693" s="3">
        <f>-LN(1-_xlfn.GAMMA.DIST(I693,Sheet3!F$91,Sheet3!E$91,TRUE))</f>
        <v>0.32914987131068857</v>
      </c>
      <c r="L693" s="3">
        <v>755</v>
      </c>
      <c r="M693" s="3">
        <f t="shared" si="102"/>
        <v>6.6267177492490248</v>
      </c>
      <c r="N693" s="3">
        <v>2.6215724389999999</v>
      </c>
      <c r="O693" s="3" t="str">
        <f t="shared" si="109"/>
        <v>Plate 5</v>
      </c>
      <c r="P693" s="3">
        <f>-LN(1-_xlfn.GAMMA.DIST(M693,Sheet3!F$11,Sheet3!E$11,TRUE))</f>
        <v>3.4886670101383017</v>
      </c>
      <c r="Q693" s="3">
        <v>979</v>
      </c>
      <c r="R693" s="3">
        <f t="shared" si="103"/>
        <v>6.8865316425305103</v>
      </c>
      <c r="S693" s="3">
        <v>2.0705401490000002</v>
      </c>
      <c r="U693" s="3">
        <v>350</v>
      </c>
      <c r="V693" s="3">
        <f t="shared" si="104"/>
        <v>5.857933154483459</v>
      </c>
      <c r="W693" s="3">
        <v>0.77641215200000002</v>
      </c>
      <c r="Y693" s="3">
        <v>870</v>
      </c>
      <c r="Z693" s="3">
        <f t="shared" si="105"/>
        <v>6.7684932116486296</v>
      </c>
      <c r="AA693" s="3">
        <v>0.39419800700000002</v>
      </c>
      <c r="AC693" s="3">
        <v>743</v>
      </c>
      <c r="AD693" s="3">
        <f t="shared" si="106"/>
        <v>6.6106960447177592</v>
      </c>
      <c r="AE693" s="3">
        <v>1.0985680959999999</v>
      </c>
      <c r="AG693" s="3">
        <v>2971</v>
      </c>
      <c r="AH693" s="3">
        <f t="shared" si="107"/>
        <v>7.9966538754626075</v>
      </c>
      <c r="AI693" s="3">
        <v>2.7451471669999998</v>
      </c>
      <c r="AK693" s="3">
        <v>1117</v>
      </c>
      <c r="AL693" s="3">
        <f t="shared" si="108"/>
        <v>7.0184017990692009</v>
      </c>
      <c r="AM693" s="3">
        <v>5.449314201</v>
      </c>
    </row>
    <row r="694" spans="1:39" x14ac:dyDescent="0.25">
      <c r="A694" s="3">
        <v>16229883</v>
      </c>
      <c r="B694" s="3" t="s">
        <v>699</v>
      </c>
      <c r="C694" s="3">
        <v>5</v>
      </c>
      <c r="D694" s="3">
        <v>164</v>
      </c>
      <c r="E694" s="3">
        <f t="shared" si="100"/>
        <v>5.0998664278241987</v>
      </c>
      <c r="F694" s="3">
        <v>0.57057203000000001</v>
      </c>
      <c r="G694" s="3">
        <f>-LN(1-_xlfn.GAMMA.DIST(E694,Sheet3!F$75,Sheet3!E$75,TRUE))</f>
        <v>0.43704699390985108</v>
      </c>
      <c r="H694" s="3">
        <v>676</v>
      </c>
      <c r="I694" s="3">
        <f t="shared" si="101"/>
        <v>6.5161930760429643</v>
      </c>
      <c r="J694" s="3">
        <v>0</v>
      </c>
      <c r="K694" s="3">
        <f>-LN(1-_xlfn.GAMMA.DIST(I694,Sheet3!F$91,Sheet3!E$91,TRUE))</f>
        <v>0.54304899248417615</v>
      </c>
      <c r="L694" s="3">
        <v>283</v>
      </c>
      <c r="M694" s="3">
        <f t="shared" si="102"/>
        <v>5.6454468976432377</v>
      </c>
      <c r="N694" s="3">
        <v>0.25618434000000001</v>
      </c>
      <c r="O694" s="3" t="str">
        <f t="shared" si="109"/>
        <v>Plate 5</v>
      </c>
      <c r="P694" s="3">
        <f>-LN(1-_xlfn.GAMMA.DIST(M694,Sheet3!F$11,Sheet3!E$11,TRUE))</f>
        <v>0.15448595871635792</v>
      </c>
      <c r="Q694" s="3">
        <v>779</v>
      </c>
      <c r="R694" s="3">
        <f t="shared" si="103"/>
        <v>6.6580110458707482</v>
      </c>
      <c r="S694" s="3">
        <v>0.95298774200000003</v>
      </c>
      <c r="U694" s="3">
        <v>451</v>
      </c>
      <c r="V694" s="3">
        <f t="shared" si="104"/>
        <v>6.1114673395026786</v>
      </c>
      <c r="W694" s="3">
        <v>1.2302779319999999</v>
      </c>
      <c r="Y694" s="3">
        <v>732</v>
      </c>
      <c r="Z694" s="3">
        <f t="shared" si="105"/>
        <v>6.5957805139613113</v>
      </c>
      <c r="AA694" s="3">
        <v>6.9770455999999995E-2</v>
      </c>
      <c r="AC694" s="3">
        <v>508</v>
      </c>
      <c r="AD694" s="3">
        <f t="shared" si="106"/>
        <v>6.230481447578482</v>
      </c>
      <c r="AE694" s="3">
        <v>0.65951494399999999</v>
      </c>
      <c r="AG694" s="3">
        <v>1816</v>
      </c>
      <c r="AH694" s="3">
        <f t="shared" si="107"/>
        <v>7.5043915591612382</v>
      </c>
      <c r="AI694" s="3">
        <v>1.401073513</v>
      </c>
      <c r="AK694" s="3">
        <v>588</v>
      </c>
      <c r="AL694" s="3">
        <f t="shared" si="108"/>
        <v>6.3767269478986268</v>
      </c>
      <c r="AM694" s="3">
        <v>2.3616684559999999</v>
      </c>
    </row>
    <row r="695" spans="1:39" x14ac:dyDescent="0.25">
      <c r="A695" s="3">
        <v>16229928</v>
      </c>
      <c r="B695" s="3" t="s">
        <v>699</v>
      </c>
      <c r="C695" s="3">
        <v>5</v>
      </c>
      <c r="D695" s="3">
        <v>149</v>
      </c>
      <c r="E695" s="3">
        <f t="shared" si="100"/>
        <v>5.0039463059454592</v>
      </c>
      <c r="F695" s="3">
        <v>0.35053384500000001</v>
      </c>
      <c r="G695" s="3">
        <f>-LN(1-_xlfn.GAMMA.DIST(E695,Sheet3!F$75,Sheet3!E$75,TRUE))</f>
        <v>0.29174663896151232</v>
      </c>
      <c r="H695" s="3">
        <v>632</v>
      </c>
      <c r="I695" s="3">
        <f t="shared" si="101"/>
        <v>6.4488893941468577</v>
      </c>
      <c r="J695" s="3">
        <v>0</v>
      </c>
      <c r="K695" s="3">
        <f>-LN(1-_xlfn.GAMMA.DIST(I695,Sheet3!F$91,Sheet3!E$91,TRUE))</f>
        <v>0.44984634097468174</v>
      </c>
      <c r="L695" s="3">
        <v>387</v>
      </c>
      <c r="M695" s="3">
        <f t="shared" si="102"/>
        <v>5.9584246930297819</v>
      </c>
      <c r="N695" s="3">
        <v>0.76425489000000002</v>
      </c>
      <c r="O695" s="3" t="str">
        <f t="shared" si="109"/>
        <v>Plate 5</v>
      </c>
      <c r="P695" s="3">
        <f>-LN(1-_xlfn.GAMMA.DIST(M695,Sheet3!F$11,Sheet3!E$11,TRUE))</f>
        <v>0.62075202082421943</v>
      </c>
      <c r="Q695" s="3">
        <v>937</v>
      </c>
      <c r="R695" s="3">
        <f t="shared" si="103"/>
        <v>6.842683282238422</v>
      </c>
      <c r="S695" s="3">
        <v>1.836107025</v>
      </c>
      <c r="U695" s="3">
        <v>298</v>
      </c>
      <c r="V695" s="3">
        <f t="shared" si="104"/>
        <v>5.6970934865054046</v>
      </c>
      <c r="W695" s="3">
        <v>0.546173566</v>
      </c>
      <c r="Y695" s="3">
        <v>872</v>
      </c>
      <c r="Z695" s="3">
        <f t="shared" si="105"/>
        <v>6.7707894239089796</v>
      </c>
      <c r="AA695" s="3">
        <v>0.39891019799999999</v>
      </c>
      <c r="AC695" s="3">
        <v>571</v>
      </c>
      <c r="AD695" s="3">
        <f t="shared" si="106"/>
        <v>6.3473892096560105</v>
      </c>
      <c r="AE695" s="3">
        <v>0.77675287999999998</v>
      </c>
      <c r="AG695" s="3">
        <v>3103</v>
      </c>
      <c r="AH695" s="3">
        <f t="shared" si="107"/>
        <v>8.0401246644483795</v>
      </c>
      <c r="AI695" s="3">
        <v>2.8992057359999999</v>
      </c>
      <c r="AK695" s="3">
        <v>815</v>
      </c>
      <c r="AL695" s="3">
        <f t="shared" si="108"/>
        <v>6.7031881132408628</v>
      </c>
      <c r="AM695" s="3">
        <v>3.6810502860000001</v>
      </c>
    </row>
    <row r="696" spans="1:39" x14ac:dyDescent="0.25">
      <c r="A696" s="3">
        <v>16229933</v>
      </c>
      <c r="B696" s="3" t="s">
        <v>699</v>
      </c>
      <c r="C696" s="3">
        <v>5</v>
      </c>
      <c r="D696" s="3">
        <v>173</v>
      </c>
      <c r="E696" s="3">
        <f t="shared" si="100"/>
        <v>5.1532915944977793</v>
      </c>
      <c r="F696" s="3">
        <v>0.703017318</v>
      </c>
      <c r="G696" s="3">
        <f>-LN(1-_xlfn.GAMMA.DIST(E696,Sheet3!F$75,Sheet3!E$75,TRUE))</f>
        <v>0.53652428909880046</v>
      </c>
      <c r="H696" s="3">
        <v>680</v>
      </c>
      <c r="I696" s="3">
        <f t="shared" si="101"/>
        <v>6.522092798170152</v>
      </c>
      <c r="J696" s="3">
        <v>0</v>
      </c>
      <c r="K696" s="3">
        <f>-LN(1-_xlfn.GAMMA.DIST(I696,Sheet3!F$91,Sheet3!E$91,TRUE))</f>
        <v>0.55179004168104451</v>
      </c>
      <c r="L696" s="3">
        <v>387</v>
      </c>
      <c r="M696" s="3">
        <f t="shared" si="102"/>
        <v>5.9584246930297819</v>
      </c>
      <c r="N696" s="3">
        <v>0.76425489000000002</v>
      </c>
      <c r="O696" s="3" t="str">
        <f t="shared" si="109"/>
        <v>Plate 5</v>
      </c>
      <c r="P696" s="3">
        <f>-LN(1-_xlfn.GAMMA.DIST(M696,Sheet3!F$11,Sheet3!E$11,TRUE))</f>
        <v>0.62075202082421943</v>
      </c>
      <c r="Q696" s="3">
        <v>43701</v>
      </c>
      <c r="R696" s="3">
        <f t="shared" si="103"/>
        <v>10.685126264117057</v>
      </c>
      <c r="S696" s="3">
        <v>239.8826785</v>
      </c>
      <c r="U696" s="3">
        <v>74352</v>
      </c>
      <c r="V696" s="3">
        <f t="shared" si="104"/>
        <v>11.216565851324759</v>
      </c>
      <c r="W696" s="3">
        <v>415.93318149999999</v>
      </c>
      <c r="Y696" s="3">
        <v>800</v>
      </c>
      <c r="Z696" s="3">
        <f t="shared" si="105"/>
        <v>6.6846117276679271</v>
      </c>
      <c r="AA696" s="3">
        <v>0.229415857</v>
      </c>
      <c r="AC696" s="3">
        <v>501</v>
      </c>
      <c r="AD696" s="3">
        <f t="shared" si="106"/>
        <v>6.2166061010848646</v>
      </c>
      <c r="AE696" s="3">
        <v>0.64651362199999995</v>
      </c>
      <c r="AG696" s="3">
        <v>2326</v>
      </c>
      <c r="AH696" s="3">
        <f t="shared" si="107"/>
        <v>7.7519053330786098</v>
      </c>
      <c r="AI696" s="3">
        <v>1.9935823459999999</v>
      </c>
      <c r="AK696" s="3">
        <v>773</v>
      </c>
      <c r="AL696" s="3">
        <f t="shared" si="108"/>
        <v>6.6502790485874224</v>
      </c>
      <c r="AM696" s="3">
        <v>3.4361906119999999</v>
      </c>
    </row>
    <row r="697" spans="1:39" x14ac:dyDescent="0.25">
      <c r="A697" s="3">
        <v>16229947</v>
      </c>
      <c r="B697" s="3" t="s">
        <v>699</v>
      </c>
      <c r="C697" s="3">
        <v>5</v>
      </c>
      <c r="D697" s="3">
        <v>1049</v>
      </c>
      <c r="E697" s="3">
        <f t="shared" si="100"/>
        <v>6.9555926083962971</v>
      </c>
      <c r="F697" s="3">
        <v>13.876603830000001</v>
      </c>
      <c r="G697" s="3">
        <f>-LN(1-_xlfn.GAMMA.DIST(E697,Sheet3!F$75,Sheet3!E$75,TRUE))</f>
        <v>13.299605626902679</v>
      </c>
      <c r="H697" s="3">
        <v>789</v>
      </c>
      <c r="I697" s="3">
        <f t="shared" si="101"/>
        <v>6.6707663208458738</v>
      </c>
      <c r="J697" s="3">
        <v>0</v>
      </c>
      <c r="K697" s="3">
        <f>-LN(1-_xlfn.GAMMA.DIST(I697,Sheet3!F$91,Sheet3!E$91,TRUE))</f>
        <v>0.80383196343760954</v>
      </c>
      <c r="L697" s="3">
        <v>263</v>
      </c>
      <c r="M697" s="3">
        <f t="shared" si="102"/>
        <v>5.5721540321777647</v>
      </c>
      <c r="N697" s="3">
        <v>0.16074643199999999</v>
      </c>
      <c r="O697" s="3" t="str">
        <f t="shared" si="109"/>
        <v>Plate 5</v>
      </c>
      <c r="P697" s="3">
        <f>-LN(1-_xlfn.GAMMA.DIST(M697,Sheet3!F$11,Sheet3!E$11,TRUE))</f>
        <v>0.10197869759995169</v>
      </c>
      <c r="Q697" s="3">
        <v>1358</v>
      </c>
      <c r="R697" s="3">
        <f t="shared" si="103"/>
        <v>7.2137683081186417</v>
      </c>
      <c r="S697" s="3">
        <v>4.1824418589999999</v>
      </c>
      <c r="U697" s="3">
        <v>230</v>
      </c>
      <c r="V697" s="3">
        <f t="shared" si="104"/>
        <v>5.4380793089231956</v>
      </c>
      <c r="W697" s="3">
        <v>0.25070408</v>
      </c>
      <c r="Y697" s="3">
        <v>832</v>
      </c>
      <c r="Z697" s="3">
        <f t="shared" si="105"/>
        <v>6.7238324408212087</v>
      </c>
      <c r="AA697" s="3">
        <v>0.304706594</v>
      </c>
      <c r="AC697" s="3">
        <v>389</v>
      </c>
      <c r="AD697" s="3">
        <f t="shared" si="106"/>
        <v>5.9635793436184459</v>
      </c>
      <c r="AE697" s="3">
        <v>0.43930508899999998</v>
      </c>
      <c r="AG697" s="3">
        <v>2814</v>
      </c>
      <c r="AH697" s="3">
        <f t="shared" si="107"/>
        <v>7.9423622376743346</v>
      </c>
      <c r="AI697" s="3">
        <v>2.5620143899999999</v>
      </c>
      <c r="AK697" s="3">
        <v>1012</v>
      </c>
      <c r="AL697" s="3">
        <f t="shared" si="108"/>
        <v>6.9196838498474111</v>
      </c>
      <c r="AM697" s="3">
        <v>4.8331584550000004</v>
      </c>
    </row>
    <row r="698" spans="1:39" x14ac:dyDescent="0.25">
      <c r="A698" s="3">
        <v>16229950</v>
      </c>
      <c r="B698" s="3" t="s">
        <v>699</v>
      </c>
      <c r="C698" s="3">
        <v>5</v>
      </c>
      <c r="D698" s="3">
        <v>134</v>
      </c>
      <c r="E698" s="3">
        <f t="shared" si="100"/>
        <v>4.8978397999509111</v>
      </c>
      <c r="F698" s="3">
        <v>0.13191713699999999</v>
      </c>
      <c r="G698" s="3">
        <f>-LN(1-_xlfn.GAMMA.DIST(E698,Sheet3!F$75,Sheet3!E$75,TRUE))</f>
        <v>0.17543265995881252</v>
      </c>
      <c r="H698" s="3">
        <v>788</v>
      </c>
      <c r="I698" s="3">
        <f t="shared" si="101"/>
        <v>6.6694980898578793</v>
      </c>
      <c r="J698" s="3">
        <v>0</v>
      </c>
      <c r="K698" s="3">
        <f>-LN(1-_xlfn.GAMMA.DIST(I698,Sheet3!F$91,Sheet3!E$91,TRUE))</f>
        <v>0.80141675405090296</v>
      </c>
      <c r="L698" s="3">
        <v>647</v>
      </c>
      <c r="M698" s="3">
        <f t="shared" si="102"/>
        <v>6.4723462945009009</v>
      </c>
      <c r="N698" s="3">
        <v>2.0707567990000002</v>
      </c>
      <c r="O698" s="3" t="str">
        <f t="shared" si="109"/>
        <v>Plate 5</v>
      </c>
      <c r="P698" s="3">
        <f>-LN(1-_xlfn.GAMMA.DIST(M698,Sheet3!F$11,Sheet3!E$11,TRUE))</f>
        <v>2.5734908289568432</v>
      </c>
      <c r="Q698" s="3">
        <v>1093692</v>
      </c>
      <c r="R698" s="3">
        <f t="shared" si="103"/>
        <v>13.905069686676468</v>
      </c>
      <c r="S698" s="3">
        <v>8768.8499510000001</v>
      </c>
      <c r="U698" s="3">
        <v>1295681</v>
      </c>
      <c r="V698" s="3">
        <f t="shared" si="104"/>
        <v>14.07454698362114</v>
      </c>
      <c r="W698" s="3">
        <v>30194.362639999999</v>
      </c>
      <c r="Y698" s="3">
        <v>1039</v>
      </c>
      <c r="Z698" s="3">
        <f t="shared" si="105"/>
        <v>6.9460139910992273</v>
      </c>
      <c r="AA698" s="3">
        <v>0.79291220500000004</v>
      </c>
      <c r="AC698" s="3">
        <v>3277</v>
      </c>
      <c r="AD698" s="3">
        <f t="shared" si="106"/>
        <v>8.0946836486988154</v>
      </c>
      <c r="AE698" s="3">
        <v>5.9644640420000004</v>
      </c>
      <c r="AG698" s="3">
        <v>2779</v>
      </c>
      <c r="AH698" s="3">
        <f t="shared" si="107"/>
        <v>7.9298464297425033</v>
      </c>
      <c r="AI698" s="3">
        <v>2.5212045669999998</v>
      </c>
      <c r="AK698" s="3">
        <v>2511</v>
      </c>
      <c r="AL698" s="3">
        <f t="shared" si="108"/>
        <v>7.8284363591575854</v>
      </c>
      <c r="AM698" s="3">
        <v>13.71561984</v>
      </c>
    </row>
    <row r="699" spans="1:39" x14ac:dyDescent="0.25">
      <c r="A699" s="3">
        <v>16229955</v>
      </c>
      <c r="B699" s="3" t="s">
        <v>699</v>
      </c>
      <c r="C699" s="3">
        <v>5</v>
      </c>
      <c r="D699" s="3">
        <v>169</v>
      </c>
      <c r="E699" s="3">
        <f t="shared" si="100"/>
        <v>5.1298987149230735</v>
      </c>
      <c r="F699" s="3">
        <v>0.64412007900000001</v>
      </c>
      <c r="G699" s="3">
        <f>-LN(1-_xlfn.GAMMA.DIST(E699,Sheet3!F$75,Sheet3!E$75,TRUE))</f>
        <v>0.49125649681428835</v>
      </c>
      <c r="H699" s="3">
        <v>894</v>
      </c>
      <c r="I699" s="3">
        <f t="shared" si="101"/>
        <v>6.7957057751735137</v>
      </c>
      <c r="J699" s="3">
        <v>41.015955349999999</v>
      </c>
      <c r="K699" s="3">
        <f>-LN(1-_xlfn.GAMMA.DIST(I699,Sheet3!F$91,Sheet3!E$91,TRUE))</f>
        <v>1.0649880879236782</v>
      </c>
      <c r="L699" s="3">
        <v>305</v>
      </c>
      <c r="M699" s="3">
        <f t="shared" si="102"/>
        <v>5.7203117766074119</v>
      </c>
      <c r="N699" s="3">
        <v>0.36231679700000002</v>
      </c>
      <c r="O699" s="3" t="str">
        <f t="shared" si="109"/>
        <v>Plate 5</v>
      </c>
      <c r="P699" s="3">
        <f>-LN(1-_xlfn.GAMMA.DIST(M699,Sheet3!F$11,Sheet3!E$11,TRUE))</f>
        <v>0.22703899844819017</v>
      </c>
      <c r="Q699" s="3">
        <v>736</v>
      </c>
      <c r="R699" s="3">
        <f t="shared" si="103"/>
        <v>6.6012301187288767</v>
      </c>
      <c r="S699" s="3">
        <v>0.71217296799999996</v>
      </c>
      <c r="U699" s="3">
        <v>500</v>
      </c>
      <c r="V699" s="3">
        <f t="shared" si="104"/>
        <v>6.2146080984221914</v>
      </c>
      <c r="W699" s="3">
        <v>1.452841619</v>
      </c>
      <c r="Y699" s="3">
        <v>852</v>
      </c>
      <c r="Z699" s="3">
        <f t="shared" si="105"/>
        <v>6.7475865268293154</v>
      </c>
      <c r="AA699" s="3">
        <v>0.35179740399999998</v>
      </c>
      <c r="AC699" s="3">
        <v>523</v>
      </c>
      <c r="AD699" s="3">
        <f t="shared" si="106"/>
        <v>6.2595814640649232</v>
      </c>
      <c r="AE699" s="3">
        <v>0.687392526</v>
      </c>
      <c r="AG699" s="3">
        <v>2100</v>
      </c>
      <c r="AH699" s="3">
        <f t="shared" si="107"/>
        <v>7.6496926237115144</v>
      </c>
      <c r="AI699" s="3">
        <v>1.7307983600000001</v>
      </c>
      <c r="AK699" s="3">
        <v>720</v>
      </c>
      <c r="AL699" s="3">
        <f t="shared" si="108"/>
        <v>6.5792512120101012</v>
      </c>
      <c r="AM699" s="3">
        <v>3.127645604</v>
      </c>
    </row>
    <row r="700" spans="1:39" x14ac:dyDescent="0.25">
      <c r="A700" s="3">
        <v>16229965</v>
      </c>
      <c r="B700" s="3" t="s">
        <v>699</v>
      </c>
      <c r="C700" s="3">
        <v>5</v>
      </c>
      <c r="D700" s="3">
        <v>190</v>
      </c>
      <c r="E700" s="3">
        <f t="shared" si="100"/>
        <v>5.2470240721604862</v>
      </c>
      <c r="F700" s="3">
        <v>0.953821103</v>
      </c>
      <c r="G700" s="3">
        <f>-LN(1-_xlfn.GAMMA.DIST(E700,Sheet3!F$75,Sheet3!E$75,TRUE))</f>
        <v>0.74583764865824098</v>
      </c>
      <c r="H700" s="3">
        <v>879</v>
      </c>
      <c r="I700" s="3">
        <f t="shared" si="101"/>
        <v>6.7787848976851768</v>
      </c>
      <c r="J700" s="3">
        <v>32.757595010000003</v>
      </c>
      <c r="K700" s="3">
        <f>-LN(1-_xlfn.GAMMA.DIST(I700,Sheet3!F$91,Sheet3!E$91,TRUE))</f>
        <v>1.0268946766555049</v>
      </c>
      <c r="L700" s="3">
        <v>408</v>
      </c>
      <c r="M700" s="3">
        <f t="shared" si="102"/>
        <v>6.0112671744041615</v>
      </c>
      <c r="N700" s="3">
        <v>0.86830416200000005</v>
      </c>
      <c r="O700" s="3" t="str">
        <f t="shared" si="109"/>
        <v>Plate 5</v>
      </c>
      <c r="P700" s="3">
        <f>-LN(1-_xlfn.GAMMA.DIST(M700,Sheet3!F$11,Sheet3!E$11,TRUE))</f>
        <v>0.74761966888047959</v>
      </c>
      <c r="Q700" s="3">
        <v>911</v>
      </c>
      <c r="R700" s="3">
        <f t="shared" si="103"/>
        <v>6.8145428972599582</v>
      </c>
      <c r="S700" s="3">
        <v>1.690925113</v>
      </c>
      <c r="U700" s="3">
        <v>803</v>
      </c>
      <c r="V700" s="3">
        <f t="shared" si="104"/>
        <v>6.6883547139467616</v>
      </c>
      <c r="W700" s="3">
        <v>2.851877134</v>
      </c>
      <c r="Y700" s="3">
        <v>836</v>
      </c>
      <c r="Z700" s="3">
        <f t="shared" si="105"/>
        <v>6.7286286130847017</v>
      </c>
      <c r="AA700" s="3">
        <v>0.31412285000000001</v>
      </c>
      <c r="AC700" s="3">
        <v>1034</v>
      </c>
      <c r="AD700" s="3">
        <f t="shared" si="106"/>
        <v>6.9411900550683745</v>
      </c>
      <c r="AE700" s="3">
        <v>1.6473290119999999</v>
      </c>
      <c r="AG700" s="3">
        <v>3528</v>
      </c>
      <c r="AH700" s="3">
        <f t="shared" si="107"/>
        <v>8.1684864171266813</v>
      </c>
      <c r="AI700" s="3">
        <v>3.395726518</v>
      </c>
      <c r="AK700" s="3">
        <v>887</v>
      </c>
      <c r="AL700" s="3">
        <f t="shared" si="108"/>
        <v>6.7878449823095792</v>
      </c>
      <c r="AM700" s="3">
        <v>4.1014738739999999</v>
      </c>
    </row>
    <row r="701" spans="1:39" x14ac:dyDescent="0.25">
      <c r="A701" s="3">
        <v>16229967</v>
      </c>
      <c r="B701" s="3" t="s">
        <v>699</v>
      </c>
      <c r="C701" s="3">
        <v>5</v>
      </c>
      <c r="D701" s="3">
        <v>459</v>
      </c>
      <c r="E701" s="3">
        <f t="shared" si="100"/>
        <v>6.1290502100605453</v>
      </c>
      <c r="F701" s="3">
        <v>4.9680977540000004</v>
      </c>
      <c r="G701" s="3">
        <f>-LN(1-_xlfn.GAMMA.DIST(E701,Sheet3!F$75,Sheet3!E$75,TRUE))</f>
        <v>5.184741801420949</v>
      </c>
      <c r="H701" s="3">
        <v>734</v>
      </c>
      <c r="I701" s="3">
        <f t="shared" si="101"/>
        <v>6.5985090286145152</v>
      </c>
      <c r="J701" s="3">
        <v>0</v>
      </c>
      <c r="K701" s="3">
        <f>-LN(1-_xlfn.GAMMA.DIST(I701,Sheet3!F$91,Sheet3!E$91,TRUE))</f>
        <v>0.67359107388376505</v>
      </c>
      <c r="L701" s="3">
        <v>500</v>
      </c>
      <c r="M701" s="3">
        <f t="shared" si="102"/>
        <v>6.2146080984221914</v>
      </c>
      <c r="N701" s="3">
        <v>1.3277722750000001</v>
      </c>
      <c r="O701" s="3" t="str">
        <f t="shared" si="109"/>
        <v>Plate 5</v>
      </c>
      <c r="P701" s="3">
        <f>-LN(1-_xlfn.GAMMA.DIST(M701,Sheet3!F$11,Sheet3!E$11,TRUE))</f>
        <v>1.3886816461323979</v>
      </c>
      <c r="Q701" s="3">
        <v>829</v>
      </c>
      <c r="R701" s="3">
        <f t="shared" si="103"/>
        <v>6.7202201551352951</v>
      </c>
      <c r="S701" s="3">
        <v>1.2327051739999999</v>
      </c>
      <c r="U701" s="3">
        <v>971</v>
      </c>
      <c r="V701" s="3">
        <f t="shared" si="104"/>
        <v>6.8783264682913252</v>
      </c>
      <c r="W701" s="3">
        <v>3.6396835850000002</v>
      </c>
      <c r="Y701" s="3">
        <v>800</v>
      </c>
      <c r="Z701" s="3">
        <f t="shared" si="105"/>
        <v>6.6846117276679271</v>
      </c>
      <c r="AA701" s="3">
        <v>0.229415857</v>
      </c>
      <c r="AC701" s="3">
        <v>650</v>
      </c>
      <c r="AD701" s="3">
        <f t="shared" si="106"/>
        <v>6.4769723628896827</v>
      </c>
      <c r="AE701" s="3">
        <v>0.92427773999999996</v>
      </c>
      <c r="AG701" s="3">
        <v>2771</v>
      </c>
      <c r="AH701" s="3">
        <f t="shared" si="107"/>
        <v>7.9269635448629785</v>
      </c>
      <c r="AI701" s="3">
        <v>2.5118774450000001</v>
      </c>
      <c r="AK701" s="3">
        <v>1180</v>
      </c>
      <c r="AL701" s="3">
        <f t="shared" si="108"/>
        <v>7.0732697174597101</v>
      </c>
      <c r="AM701" s="3">
        <v>5.8196121649999997</v>
      </c>
    </row>
    <row r="702" spans="1:39" x14ac:dyDescent="0.25">
      <c r="A702" s="3">
        <v>16229984</v>
      </c>
      <c r="B702" s="3" t="s">
        <v>699</v>
      </c>
      <c r="C702" s="3">
        <v>5</v>
      </c>
      <c r="D702" s="3">
        <v>138</v>
      </c>
      <c r="E702" s="3">
        <f t="shared" si="100"/>
        <v>4.9272536851572051</v>
      </c>
      <c r="F702" s="3">
        <v>0.19000610900000001</v>
      </c>
      <c r="G702" s="3">
        <f>-LN(1-_xlfn.GAMMA.DIST(E702,Sheet3!F$75,Sheet3!E$75,TRUE))</f>
        <v>0.20342854159111318</v>
      </c>
      <c r="H702" s="3">
        <v>764</v>
      </c>
      <c r="I702" s="3">
        <f t="shared" si="101"/>
        <v>6.6385677891665207</v>
      </c>
      <c r="J702" s="3">
        <v>0</v>
      </c>
      <c r="K702" s="3">
        <f>-LN(1-_xlfn.GAMMA.DIST(I702,Sheet3!F$91,Sheet3!E$91,TRUE))</f>
        <v>0.74395164945588776</v>
      </c>
      <c r="L702" s="3">
        <v>319</v>
      </c>
      <c r="M702" s="3">
        <f t="shared" si="102"/>
        <v>5.7651911027848444</v>
      </c>
      <c r="N702" s="3">
        <v>0.43032287200000002</v>
      </c>
      <c r="O702" s="3" t="str">
        <f t="shared" si="109"/>
        <v>Plate 5</v>
      </c>
      <c r="P702" s="3">
        <f>-LN(1-_xlfn.GAMMA.DIST(M702,Sheet3!F$11,Sheet3!E$11,TRUE))</f>
        <v>0.28106817764831155</v>
      </c>
      <c r="Q702" s="3">
        <v>832</v>
      </c>
      <c r="R702" s="3">
        <f t="shared" si="103"/>
        <v>6.7238324408212087</v>
      </c>
      <c r="S702" s="3">
        <v>1.2494797040000001</v>
      </c>
      <c r="U702" s="3">
        <v>433</v>
      </c>
      <c r="V702" s="3">
        <f t="shared" si="104"/>
        <v>6.0707377280024897</v>
      </c>
      <c r="W702" s="3">
        <v>1.1488695579999999</v>
      </c>
      <c r="Y702" s="3">
        <v>832</v>
      </c>
      <c r="Z702" s="3">
        <f t="shared" si="105"/>
        <v>6.7238324408212087</v>
      </c>
      <c r="AA702" s="3">
        <v>0.304706594</v>
      </c>
      <c r="AC702" s="3">
        <v>463</v>
      </c>
      <c r="AD702" s="3">
        <f t="shared" si="106"/>
        <v>6.1377270540862341</v>
      </c>
      <c r="AE702" s="3">
        <v>0.57603141400000002</v>
      </c>
      <c r="AG702" s="3">
        <v>2881</v>
      </c>
      <c r="AH702" s="3">
        <f t="shared" si="107"/>
        <v>7.9658927350845286</v>
      </c>
      <c r="AI702" s="3">
        <v>2.6401524599999999</v>
      </c>
      <c r="AK702" s="3">
        <v>1010</v>
      </c>
      <c r="AL702" s="3">
        <f t="shared" si="108"/>
        <v>6.9177056098353047</v>
      </c>
      <c r="AM702" s="3">
        <v>4.8214351479999999</v>
      </c>
    </row>
    <row r="703" spans="1:39" x14ac:dyDescent="0.25">
      <c r="A703" s="3">
        <v>16229989</v>
      </c>
      <c r="B703" s="3" t="s">
        <v>699</v>
      </c>
      <c r="C703" s="3">
        <v>5</v>
      </c>
      <c r="D703" s="3">
        <v>200</v>
      </c>
      <c r="E703" s="3">
        <f t="shared" si="100"/>
        <v>5.2983173665480363</v>
      </c>
      <c r="F703" s="3">
        <v>1.101663633</v>
      </c>
      <c r="G703" s="3">
        <f>-LN(1-_xlfn.GAMMA.DIST(E703,Sheet3!F$75,Sheet3!E$75,TRUE))</f>
        <v>0.88011012204591277</v>
      </c>
      <c r="H703" s="3">
        <v>678</v>
      </c>
      <c r="I703" s="3">
        <f t="shared" si="101"/>
        <v>6.5191472879403953</v>
      </c>
      <c r="J703" s="3">
        <v>0</v>
      </c>
      <c r="K703" s="3">
        <f>-LN(1-_xlfn.GAMMA.DIST(I703,Sheet3!F$91,Sheet3!E$91,TRUE))</f>
        <v>0.54741427760786532</v>
      </c>
      <c r="L703" s="3">
        <v>297</v>
      </c>
      <c r="M703" s="3">
        <f t="shared" si="102"/>
        <v>5.6937321388026998</v>
      </c>
      <c r="N703" s="3">
        <v>0.32360892400000002</v>
      </c>
      <c r="O703" s="3" t="str">
        <f t="shared" si="109"/>
        <v>Plate 5</v>
      </c>
      <c r="P703" s="3">
        <f>-LN(1-_xlfn.GAMMA.DIST(M703,Sheet3!F$11,Sheet3!E$11,TRUE))</f>
        <v>0.19888196847632797</v>
      </c>
      <c r="Q703" s="3">
        <v>765</v>
      </c>
      <c r="R703" s="3">
        <f t="shared" si="103"/>
        <v>6.6398758338265358</v>
      </c>
      <c r="S703" s="3">
        <v>0.87461265200000005</v>
      </c>
      <c r="U703" s="3">
        <v>284</v>
      </c>
      <c r="V703" s="3">
        <f t="shared" si="104"/>
        <v>5.6489742381612063</v>
      </c>
      <c r="W703" s="3">
        <v>0.48472617099999998</v>
      </c>
      <c r="Y703" s="3">
        <v>842</v>
      </c>
      <c r="Z703" s="3">
        <f t="shared" si="105"/>
        <v>6.7357800142423265</v>
      </c>
      <c r="AA703" s="3">
        <v>0.32824906300000001</v>
      </c>
      <c r="AC703" s="3">
        <v>833</v>
      </c>
      <c r="AD703" s="3">
        <f t="shared" si="106"/>
        <v>6.7250336421668431</v>
      </c>
      <c r="AE703" s="3">
        <v>1.2677856240000001</v>
      </c>
      <c r="AG703" s="3">
        <v>4394</v>
      </c>
      <c r="AH703" s="3">
        <f t="shared" si="107"/>
        <v>8.3879952529445561</v>
      </c>
      <c r="AI703" s="3">
        <v>4.4095215919999999</v>
      </c>
      <c r="AK703" s="3">
        <v>890</v>
      </c>
      <c r="AL703" s="3">
        <f t="shared" si="108"/>
        <v>6.7912214627261855</v>
      </c>
      <c r="AM703" s="3">
        <v>4.1190087100000001</v>
      </c>
    </row>
    <row r="704" spans="1:39" x14ac:dyDescent="0.25">
      <c r="A704" s="3">
        <v>16230037</v>
      </c>
      <c r="B704" s="3" t="s">
        <v>699</v>
      </c>
      <c r="C704" s="3">
        <v>5</v>
      </c>
      <c r="D704" s="3">
        <v>209</v>
      </c>
      <c r="E704" s="3">
        <f t="shared" si="100"/>
        <v>5.3423342519648109</v>
      </c>
      <c r="F704" s="3">
        <v>1.234886699</v>
      </c>
      <c r="G704" s="3">
        <f>-LN(1-_xlfn.GAMMA.DIST(E704,Sheet3!F$75,Sheet3!E$75,TRUE))</f>
        <v>1.0068878826644256</v>
      </c>
      <c r="H704" s="3">
        <v>643</v>
      </c>
      <c r="I704" s="3">
        <f t="shared" si="101"/>
        <v>6.4661447242376191</v>
      </c>
      <c r="J704" s="3">
        <v>0</v>
      </c>
      <c r="K704" s="3">
        <f>-LN(1-_xlfn.GAMMA.DIST(I704,Sheet3!F$91,Sheet3!E$91,TRUE))</f>
        <v>0.47261431792814357</v>
      </c>
      <c r="L704" s="3">
        <v>300</v>
      </c>
      <c r="M704" s="3">
        <f t="shared" si="102"/>
        <v>5.7037824746562009</v>
      </c>
      <c r="N704" s="3">
        <v>0.33811029300000001</v>
      </c>
      <c r="O704" s="3" t="str">
        <f t="shared" si="109"/>
        <v>Plate 5</v>
      </c>
      <c r="P704" s="3">
        <f>-LN(1-_xlfn.GAMMA.DIST(M704,Sheet3!F$11,Sheet3!E$11,TRUE))</f>
        <v>0.20920566092646425</v>
      </c>
      <c r="Q704" s="3">
        <v>1412</v>
      </c>
      <c r="R704" s="3">
        <f t="shared" si="103"/>
        <v>7.2527624180531873</v>
      </c>
      <c r="S704" s="3">
        <v>4.4829660450000004</v>
      </c>
      <c r="U704" s="3">
        <v>1932</v>
      </c>
      <c r="V704" s="3">
        <f t="shared" si="104"/>
        <v>7.566311014772463</v>
      </c>
      <c r="W704" s="3">
        <v>8.2431467260000009</v>
      </c>
      <c r="Y704" s="3">
        <v>894</v>
      </c>
      <c r="Z704" s="3">
        <f t="shared" si="105"/>
        <v>6.7957057751735137</v>
      </c>
      <c r="AA704" s="3">
        <v>0.45075661900000003</v>
      </c>
      <c r="AC704" s="3">
        <v>4601</v>
      </c>
      <c r="AD704" s="3">
        <f t="shared" si="106"/>
        <v>8.4340289501554686</v>
      </c>
      <c r="AE704" s="3">
        <v>8.5523883749999996</v>
      </c>
      <c r="AG704" s="3">
        <v>2545</v>
      </c>
      <c r="AH704" s="3">
        <f t="shared" si="107"/>
        <v>7.841885928984623</v>
      </c>
      <c r="AI704" s="3">
        <v>2.2485198529999999</v>
      </c>
      <c r="AK704" s="3">
        <v>1098</v>
      </c>
      <c r="AL704" s="3">
        <f t="shared" si="108"/>
        <v>7.0012456220694759</v>
      </c>
      <c r="AM704" s="3">
        <v>5.3377233220000004</v>
      </c>
    </row>
    <row r="705" spans="1:39" x14ac:dyDescent="0.25">
      <c r="A705" s="3">
        <v>16230045</v>
      </c>
      <c r="B705" s="3" t="s">
        <v>699</v>
      </c>
      <c r="C705" s="3">
        <v>5</v>
      </c>
      <c r="D705" s="3">
        <v>204</v>
      </c>
      <c r="E705" s="3">
        <f t="shared" si="100"/>
        <v>5.3181199938442161</v>
      </c>
      <c r="F705" s="3">
        <v>1.160855768</v>
      </c>
      <c r="G705" s="3">
        <f>-LN(1-_xlfn.GAMMA.DIST(E705,Sheet3!F$75,Sheet3!E$75,TRUE))</f>
        <v>0.93580964148092582</v>
      </c>
      <c r="H705" s="3">
        <v>633</v>
      </c>
      <c r="I705" s="3">
        <f t="shared" si="101"/>
        <v>6.4504704221441758</v>
      </c>
      <c r="J705" s="3">
        <v>0</v>
      </c>
      <c r="K705" s="3">
        <f>-LN(1-_xlfn.GAMMA.DIST(I705,Sheet3!F$91,Sheet3!E$91,TRUE))</f>
        <v>0.45190062852707036</v>
      </c>
      <c r="L705" s="3">
        <v>293</v>
      </c>
      <c r="M705" s="3">
        <f t="shared" si="102"/>
        <v>5.6801726090170677</v>
      </c>
      <c r="N705" s="3">
        <v>0.30430153700000001</v>
      </c>
      <c r="O705" s="3" t="str">
        <f t="shared" si="109"/>
        <v>Plate 5</v>
      </c>
      <c r="P705" s="3">
        <f>-LN(1-_xlfn.GAMMA.DIST(M705,Sheet3!F$11,Sheet3!E$11,TRUE))</f>
        <v>0.18555960073369404</v>
      </c>
      <c r="Q705" s="3">
        <v>784</v>
      </c>
      <c r="R705" s="3">
        <f t="shared" si="103"/>
        <v>6.6644090203504076</v>
      </c>
      <c r="S705" s="3">
        <v>0.98097259599999997</v>
      </c>
      <c r="U705" s="3">
        <v>245</v>
      </c>
      <c r="V705" s="3">
        <f t="shared" si="104"/>
        <v>5.5012582105447274</v>
      </c>
      <c r="W705" s="3">
        <v>0.315140751</v>
      </c>
      <c r="Y705" s="3">
        <v>855</v>
      </c>
      <c r="Z705" s="3">
        <f t="shared" si="105"/>
        <v>6.7511014689367599</v>
      </c>
      <c r="AA705" s="3">
        <v>0.35886299199999999</v>
      </c>
      <c r="AC705" s="3">
        <v>2010</v>
      </c>
      <c r="AD705" s="3">
        <f t="shared" si="106"/>
        <v>7.6058900010531216</v>
      </c>
      <c r="AE705" s="3">
        <v>3.5117270070000002</v>
      </c>
      <c r="AG705" s="3">
        <v>3431</v>
      </c>
      <c r="AH705" s="3">
        <f t="shared" si="107"/>
        <v>8.1406070428584503</v>
      </c>
      <c r="AI705" s="3">
        <v>3.282339076</v>
      </c>
      <c r="AK705" s="3">
        <v>968</v>
      </c>
      <c r="AL705" s="3">
        <f t="shared" si="108"/>
        <v>6.8752320872765766</v>
      </c>
      <c r="AM705" s="3">
        <v>4.5753644590000002</v>
      </c>
    </row>
    <row r="706" spans="1:39" x14ac:dyDescent="0.25">
      <c r="A706" s="3">
        <v>16230049</v>
      </c>
      <c r="B706" s="3" t="s">
        <v>699</v>
      </c>
      <c r="C706" s="3">
        <v>5</v>
      </c>
      <c r="D706" s="3">
        <v>181</v>
      </c>
      <c r="E706" s="3">
        <f t="shared" ref="E706:E769" si="110">LN(D706)</f>
        <v>5.1984970312658261</v>
      </c>
      <c r="F706" s="3">
        <v>0.82095094099999999</v>
      </c>
      <c r="G706" s="3">
        <f>-LN(1-_xlfn.GAMMA.DIST(E706,Sheet3!F$75,Sheet3!E$75,TRUE))</f>
        <v>0.63178695396391027</v>
      </c>
      <c r="H706" s="3">
        <v>694</v>
      </c>
      <c r="I706" s="3">
        <f t="shared" ref="I706:I769" si="111">LN(H706)</f>
        <v>6.5424719605068047</v>
      </c>
      <c r="J706" s="3">
        <v>0</v>
      </c>
      <c r="K706" s="3">
        <f>-LN(1-_xlfn.GAMMA.DIST(I706,Sheet3!F$91,Sheet3!E$91,TRUE))</f>
        <v>0.58270656136842902</v>
      </c>
      <c r="L706" s="3">
        <v>295</v>
      </c>
      <c r="M706" s="3">
        <f t="shared" ref="M706:M769" si="112">LN(L706)</f>
        <v>5.6869753563398202</v>
      </c>
      <c r="N706" s="3">
        <v>0.313951168</v>
      </c>
      <c r="O706" s="3" t="str">
        <f t="shared" si="109"/>
        <v>Plate 5</v>
      </c>
      <c r="P706" s="3">
        <f>-LN(1-_xlfn.GAMMA.DIST(M706,Sheet3!F$11,Sheet3!E$11,TRUE))</f>
        <v>0.19215737228496782</v>
      </c>
      <c r="Q706" s="3">
        <v>867</v>
      </c>
      <c r="R706" s="3">
        <f t="shared" ref="R706:R769" si="113">LN(Q706)</f>
        <v>6.7650389767805414</v>
      </c>
      <c r="S706" s="3">
        <v>1.4451207269999999</v>
      </c>
      <c r="U706" s="3">
        <v>190</v>
      </c>
      <c r="V706" s="3">
        <f t="shared" ref="V706:V769" si="114">LN(U706)</f>
        <v>5.2470240721604862</v>
      </c>
      <c r="W706" s="3">
        <v>8.2367152999999999E-2</v>
      </c>
      <c r="Y706" s="3">
        <v>727</v>
      </c>
      <c r="Z706" s="3">
        <f t="shared" ref="Z706:Z769" si="115">LN(Y706)</f>
        <v>6.5889264775335192</v>
      </c>
      <c r="AA706" s="3">
        <v>5.8064151000000001E-2</v>
      </c>
      <c r="AC706" s="3">
        <v>290</v>
      </c>
      <c r="AD706" s="3">
        <f t="shared" ref="AD706:AD769" si="116">LN(AC706)</f>
        <v>5.6698809229805196</v>
      </c>
      <c r="AE706" s="3">
        <v>0.25782042500000002</v>
      </c>
      <c r="AG706" s="3">
        <v>1528</v>
      </c>
      <c r="AH706" s="3">
        <f t="shared" ref="AH706:AH769" si="117">LN(AG706)</f>
        <v>7.3317149697264661</v>
      </c>
      <c r="AI706" s="3">
        <v>1.067386629</v>
      </c>
      <c r="AK706" s="3">
        <v>624</v>
      </c>
      <c r="AL706" s="3">
        <f t="shared" ref="AL706:AL769" si="118">LN(AK706)</f>
        <v>6.4361503683694279</v>
      </c>
      <c r="AM706" s="3">
        <v>2.5701858020000001</v>
      </c>
    </row>
    <row r="707" spans="1:39" x14ac:dyDescent="0.25">
      <c r="A707" s="3">
        <v>16230065</v>
      </c>
      <c r="B707" s="3" t="s">
        <v>699</v>
      </c>
      <c r="C707" s="3">
        <v>5</v>
      </c>
      <c r="D707" s="3">
        <v>210</v>
      </c>
      <c r="E707" s="3">
        <f t="shared" si="110"/>
        <v>5.3471075307174685</v>
      </c>
      <c r="F707" s="3">
        <v>1.2496981030000001</v>
      </c>
      <c r="G707" s="3">
        <f>-LN(1-_xlfn.GAMMA.DIST(E707,Sheet3!F$75,Sheet3!E$75,TRUE))</f>
        <v>1.0212876720031976</v>
      </c>
      <c r="H707" s="3">
        <v>709</v>
      </c>
      <c r="I707" s="3">
        <f t="shared" si="111"/>
        <v>6.5638555265321274</v>
      </c>
      <c r="J707" s="3">
        <v>0</v>
      </c>
      <c r="K707" s="3">
        <f>-LN(1-_xlfn.GAMMA.DIST(I707,Sheet3!F$91,Sheet3!E$91,TRUE))</f>
        <v>0.6163635165649497</v>
      </c>
      <c r="L707" s="3">
        <v>359</v>
      </c>
      <c r="M707" s="3">
        <f t="shared" si="112"/>
        <v>5.8833223884882786</v>
      </c>
      <c r="N707" s="3">
        <v>0.62613523500000001</v>
      </c>
      <c r="O707" s="3" t="str">
        <f t="shared" ref="O707:O770" si="119">B707</f>
        <v>Plate 5</v>
      </c>
      <c r="P707" s="3">
        <f>-LN(1-_xlfn.GAMMA.DIST(M707,Sheet3!F$11,Sheet3!E$11,TRUE))</f>
        <v>0.46656429958172396</v>
      </c>
      <c r="Q707" s="3">
        <v>935</v>
      </c>
      <c r="R707" s="3">
        <f t="shared" si="113"/>
        <v>6.8405465292886873</v>
      </c>
      <c r="S707" s="3">
        <v>1.8249407959999999</v>
      </c>
      <c r="U707" s="3">
        <v>483</v>
      </c>
      <c r="V707" s="3">
        <f t="shared" si="114"/>
        <v>6.1800166536525722</v>
      </c>
      <c r="W707" s="3">
        <v>1.375476197</v>
      </c>
      <c r="Y707" s="3">
        <v>774</v>
      </c>
      <c r="Z707" s="3">
        <f t="shared" si="115"/>
        <v>6.6515718735897273</v>
      </c>
      <c r="AA707" s="3">
        <v>0.168304701</v>
      </c>
      <c r="AC707" s="3">
        <v>605</v>
      </c>
      <c r="AD707" s="3">
        <f t="shared" si="116"/>
        <v>6.4052284580308418</v>
      </c>
      <c r="AE707" s="3">
        <v>0.840179652</v>
      </c>
      <c r="AG707" s="3">
        <v>3839</v>
      </c>
      <c r="AH707" s="3">
        <f t="shared" si="117"/>
        <v>8.2529671950007977</v>
      </c>
      <c r="AI707" s="3">
        <v>3.7595051119999998</v>
      </c>
      <c r="AK707" s="3">
        <v>902</v>
      </c>
      <c r="AL707" s="3">
        <f t="shared" si="118"/>
        <v>6.804614520062624</v>
      </c>
      <c r="AM707" s="3">
        <v>4.1891612499999997</v>
      </c>
    </row>
    <row r="708" spans="1:39" x14ac:dyDescent="0.25">
      <c r="A708" s="3">
        <v>16230107</v>
      </c>
      <c r="B708" s="3" t="s">
        <v>699</v>
      </c>
      <c r="C708" s="3">
        <v>5</v>
      </c>
      <c r="D708" s="3">
        <v>190</v>
      </c>
      <c r="E708" s="3">
        <f t="shared" si="110"/>
        <v>5.2470240721604862</v>
      </c>
      <c r="F708" s="3">
        <v>0.953821103</v>
      </c>
      <c r="G708" s="3">
        <f>-LN(1-_xlfn.GAMMA.DIST(E708,Sheet3!F$75,Sheet3!E$75,TRUE))</f>
        <v>0.74583764865824098</v>
      </c>
      <c r="H708" s="3">
        <v>666</v>
      </c>
      <c r="I708" s="3">
        <f t="shared" si="111"/>
        <v>6.5012896705403893</v>
      </c>
      <c r="J708" s="3">
        <v>0</v>
      </c>
      <c r="K708" s="3">
        <f>-LN(1-_xlfn.GAMMA.DIST(I708,Sheet3!F$91,Sheet3!E$91,TRUE))</f>
        <v>0.52138283017867315</v>
      </c>
      <c r="L708" s="3">
        <v>332</v>
      </c>
      <c r="M708" s="3">
        <f t="shared" si="112"/>
        <v>5.8051349689164882</v>
      </c>
      <c r="N708" s="3">
        <v>0.493737918</v>
      </c>
      <c r="O708" s="3" t="str">
        <f t="shared" si="119"/>
        <v>Plate 5</v>
      </c>
      <c r="P708" s="3">
        <f>-LN(1-_xlfn.GAMMA.DIST(M708,Sheet3!F$11,Sheet3!E$11,TRUE))</f>
        <v>0.33647031237925412</v>
      </c>
      <c r="Q708" s="3">
        <v>919</v>
      </c>
      <c r="R708" s="3">
        <f t="shared" si="113"/>
        <v>6.8232861223556869</v>
      </c>
      <c r="S708" s="3">
        <v>1.7356013880000001</v>
      </c>
      <c r="U708" s="3">
        <v>380</v>
      </c>
      <c r="V708" s="3">
        <f t="shared" si="114"/>
        <v>5.9401712527204316</v>
      </c>
      <c r="W708" s="3">
        <v>0.91042459899999995</v>
      </c>
      <c r="Y708" s="3">
        <v>758</v>
      </c>
      <c r="Z708" s="3">
        <f t="shared" si="115"/>
        <v>6.6306833856423717</v>
      </c>
      <c r="AA708" s="3">
        <v>0.13073472</v>
      </c>
      <c r="AC708" s="3">
        <v>542</v>
      </c>
      <c r="AD708" s="3">
        <f t="shared" si="116"/>
        <v>6.2952660014396464</v>
      </c>
      <c r="AE708" s="3">
        <v>0.722737395</v>
      </c>
      <c r="AG708" s="3">
        <v>4486</v>
      </c>
      <c r="AH708" s="3">
        <f t="shared" si="117"/>
        <v>8.4087167150801534</v>
      </c>
      <c r="AI708" s="3">
        <v>4.5173674840000002</v>
      </c>
      <c r="AK708" s="3">
        <v>1330</v>
      </c>
      <c r="AL708" s="3">
        <f t="shared" si="118"/>
        <v>7.1929342212157996</v>
      </c>
      <c r="AM708" s="3">
        <v>6.702916171</v>
      </c>
    </row>
    <row r="709" spans="1:39" x14ac:dyDescent="0.25">
      <c r="A709" s="3">
        <v>16227750</v>
      </c>
      <c r="B709" s="3" t="s">
        <v>858</v>
      </c>
      <c r="C709" s="3">
        <v>6</v>
      </c>
      <c r="D709" s="3">
        <v>128</v>
      </c>
      <c r="E709" s="3">
        <f t="shared" si="110"/>
        <v>4.8520302639196169</v>
      </c>
      <c r="F709" s="3">
        <v>0</v>
      </c>
      <c r="G709" s="3">
        <f>-LN(1-_xlfn.GAMMA.DIST(E709,Sheet3!F$76,Sheet3!E$76,TRUE))</f>
        <v>1.2738728585474146E-2</v>
      </c>
      <c r="H709" s="3">
        <v>492</v>
      </c>
      <c r="I709" s="3">
        <f t="shared" si="111"/>
        <v>6.1984787164923079</v>
      </c>
      <c r="J709" s="3">
        <v>0</v>
      </c>
      <c r="K709" s="3">
        <f>-LN(1-_xlfn.GAMMA.DIST(I709,Sheet3!F$92,Sheet3!E$92,TRUE))</f>
        <v>0.51805800540704006</v>
      </c>
      <c r="L709" s="3">
        <v>299</v>
      </c>
      <c r="M709" s="3">
        <f t="shared" si="112"/>
        <v>5.7004435733906869</v>
      </c>
      <c r="N709" s="3">
        <v>0.35458803300000002</v>
      </c>
      <c r="O709" s="3" t="str">
        <f t="shared" si="119"/>
        <v>Plate 6</v>
      </c>
      <c r="P709" s="3">
        <f>-LN(1-_xlfn.GAMMA.DIST(M709,Sheet3!F$12,Sheet3!E$12,TRUE))</f>
        <v>0.24068547064158249</v>
      </c>
      <c r="Q709" s="3">
        <v>1334</v>
      </c>
      <c r="R709" s="3">
        <f t="shared" si="113"/>
        <v>7.1959372264755688</v>
      </c>
      <c r="S709" s="3">
        <v>3.0795357029999999</v>
      </c>
      <c r="U709" s="3">
        <v>355</v>
      </c>
      <c r="V709" s="3">
        <f t="shared" si="114"/>
        <v>5.872117789475416</v>
      </c>
      <c r="W709" s="3">
        <v>0.79824334500000005</v>
      </c>
      <c r="Y709" s="3">
        <v>1114</v>
      </c>
      <c r="Z709" s="3">
        <f t="shared" si="115"/>
        <v>7.0157124204872297</v>
      </c>
      <c r="AA709" s="3">
        <v>0.62528598400000002</v>
      </c>
      <c r="AC709" s="3">
        <v>416</v>
      </c>
      <c r="AD709" s="3">
        <f t="shared" si="116"/>
        <v>6.0306852602612633</v>
      </c>
      <c r="AE709" s="3">
        <v>0.48811359399999998</v>
      </c>
      <c r="AG709" s="3">
        <v>3746</v>
      </c>
      <c r="AH709" s="3">
        <f t="shared" si="117"/>
        <v>8.228443883004033</v>
      </c>
      <c r="AI709" s="3">
        <v>3.5349316919999998</v>
      </c>
      <c r="AK709" s="3">
        <v>712</v>
      </c>
      <c r="AL709" s="3">
        <f t="shared" si="118"/>
        <v>6.5680779114119758</v>
      </c>
      <c r="AM709" s="3">
        <v>3.174620526</v>
      </c>
    </row>
    <row r="710" spans="1:39" x14ac:dyDescent="0.25">
      <c r="A710" s="3">
        <v>16227754</v>
      </c>
      <c r="B710" s="3" t="s">
        <v>858</v>
      </c>
      <c r="C710" s="3">
        <v>6</v>
      </c>
      <c r="D710" s="3">
        <v>159</v>
      </c>
      <c r="E710" s="3">
        <f t="shared" si="110"/>
        <v>5.0689042022202315</v>
      </c>
      <c r="F710" s="3">
        <v>0.208242025</v>
      </c>
      <c r="G710" s="3">
        <f>-LN(1-_xlfn.GAMMA.DIST(E710,Sheet3!F$76,Sheet3!E$76,TRUE))</f>
        <v>0.12622525927438544</v>
      </c>
      <c r="H710" s="3">
        <v>1325</v>
      </c>
      <c r="I710" s="3">
        <f t="shared" si="111"/>
        <v>7.1891677384203225</v>
      </c>
      <c r="J710" s="3">
        <v>270.75995169999999</v>
      </c>
      <c r="K710" s="3">
        <f>-LN(1-_xlfn.GAMMA.DIST(I710,Sheet3!F$92,Sheet3!E$92,TRUE))</f>
        <v>8.5035991680926628</v>
      </c>
      <c r="L710" s="3">
        <v>371</v>
      </c>
      <c r="M710" s="3">
        <f t="shared" si="112"/>
        <v>5.916202062607435</v>
      </c>
      <c r="N710" s="3">
        <v>0.77189665900000004</v>
      </c>
      <c r="O710" s="3" t="str">
        <f t="shared" si="119"/>
        <v>Plate 6</v>
      </c>
      <c r="P710" s="3">
        <f>-LN(1-_xlfn.GAMMA.DIST(M710,Sheet3!F$12,Sheet3!E$12,TRUE))</f>
        <v>0.53185125424330948</v>
      </c>
      <c r="Q710" s="3">
        <v>1052</v>
      </c>
      <c r="R710" s="3">
        <f t="shared" si="113"/>
        <v>6.9584483932976555</v>
      </c>
      <c r="S710" s="3">
        <v>1.5772524139999999</v>
      </c>
      <c r="U710" s="3">
        <v>288</v>
      </c>
      <c r="V710" s="3">
        <f t="shared" si="114"/>
        <v>5.6629604801359461</v>
      </c>
      <c r="W710" s="3">
        <v>0.50743576000000001</v>
      </c>
      <c r="Y710" s="3">
        <v>1097</v>
      </c>
      <c r="Z710" s="3">
        <f t="shared" si="115"/>
        <v>7.00033446027523</v>
      </c>
      <c r="AA710" s="3">
        <v>0.58337269400000002</v>
      </c>
      <c r="AC710" s="3">
        <v>541</v>
      </c>
      <c r="AD710" s="3">
        <f t="shared" si="116"/>
        <v>6.2934192788464811</v>
      </c>
      <c r="AE710" s="3">
        <v>0.72419173599999997</v>
      </c>
      <c r="AG710" s="3">
        <v>2178</v>
      </c>
      <c r="AH710" s="3">
        <f t="shared" si="117"/>
        <v>7.6861623034929059</v>
      </c>
      <c r="AI710" s="3">
        <v>1.666503405</v>
      </c>
      <c r="AK710" s="3">
        <v>860</v>
      </c>
      <c r="AL710" s="3">
        <f t="shared" si="118"/>
        <v>6.7569323892475532</v>
      </c>
      <c r="AM710" s="3">
        <v>4.1345423569999999</v>
      </c>
    </row>
    <row r="711" spans="1:39" x14ac:dyDescent="0.25">
      <c r="A711" s="3">
        <v>16227783</v>
      </c>
      <c r="B711" s="3" t="s">
        <v>858</v>
      </c>
      <c r="C711" s="3">
        <v>6</v>
      </c>
      <c r="D711" s="3">
        <v>308</v>
      </c>
      <c r="E711" s="3">
        <f t="shared" si="110"/>
        <v>5.730099782973574</v>
      </c>
      <c r="F711" s="3">
        <v>2.7021499680000001</v>
      </c>
      <c r="G711" s="3">
        <f>-LN(1-_xlfn.GAMMA.DIST(E711,Sheet3!F$76,Sheet3!E$76,TRUE))</f>
        <v>3.4539284656938918</v>
      </c>
      <c r="H711" s="3">
        <v>579</v>
      </c>
      <c r="I711" s="3">
        <f t="shared" si="111"/>
        <v>6.3613024775729956</v>
      </c>
      <c r="J711" s="3">
        <v>19.738294610000001</v>
      </c>
      <c r="K711" s="3">
        <f>-LN(1-_xlfn.GAMMA.DIST(I711,Sheet3!F$92,Sheet3!E$92,TRUE))</f>
        <v>1.0709179291229756</v>
      </c>
      <c r="L711" s="3">
        <v>320</v>
      </c>
      <c r="M711" s="3">
        <f t="shared" si="112"/>
        <v>5.768320995793772</v>
      </c>
      <c r="N711" s="3">
        <v>0.47575217400000003</v>
      </c>
      <c r="O711" s="3" t="str">
        <f t="shared" si="119"/>
        <v>Plate 6</v>
      </c>
      <c r="P711" s="3">
        <f>-LN(1-_xlfn.GAMMA.DIST(M711,Sheet3!F$12,Sheet3!E$12,TRUE))</f>
        <v>0.31530119471901108</v>
      </c>
      <c r="Q711" s="3">
        <v>1121</v>
      </c>
      <c r="R711" s="3">
        <f t="shared" si="113"/>
        <v>7.02197642307216</v>
      </c>
      <c r="S711" s="3">
        <v>1.943063073</v>
      </c>
      <c r="U711" s="3">
        <v>428</v>
      </c>
      <c r="V711" s="3">
        <f t="shared" si="114"/>
        <v>6.0591231955817966</v>
      </c>
      <c r="W711" s="3">
        <v>1.1228244510000001</v>
      </c>
      <c r="Y711" s="3">
        <v>3080</v>
      </c>
      <c r="Z711" s="3">
        <f t="shared" si="115"/>
        <v>8.0326848759676199</v>
      </c>
      <c r="AA711" s="3">
        <v>5.6108757550000004</v>
      </c>
      <c r="AC711" s="3">
        <v>446</v>
      </c>
      <c r="AD711" s="3">
        <f t="shared" si="116"/>
        <v>6.1003189520200642</v>
      </c>
      <c r="AE711" s="3">
        <v>0.54457143900000005</v>
      </c>
      <c r="AG711" s="3">
        <v>1841</v>
      </c>
      <c r="AH711" s="3">
        <f t="shared" si="117"/>
        <v>7.5180641812330782</v>
      </c>
      <c r="AI711" s="3">
        <v>1.266733323</v>
      </c>
      <c r="AK711" s="3">
        <v>881</v>
      </c>
      <c r="AL711" s="3">
        <f t="shared" si="118"/>
        <v>6.7810576259361799</v>
      </c>
      <c r="AM711" s="3">
        <v>4.2711409769999999</v>
      </c>
    </row>
    <row r="712" spans="1:39" x14ac:dyDescent="0.25">
      <c r="A712" s="3">
        <v>16227787</v>
      </c>
      <c r="B712" s="3" t="s">
        <v>858</v>
      </c>
      <c r="C712" s="3">
        <v>6</v>
      </c>
      <c r="D712" s="3">
        <v>214</v>
      </c>
      <c r="E712" s="3">
        <f t="shared" si="110"/>
        <v>5.3659760150218512</v>
      </c>
      <c r="F712" s="3">
        <v>1.128610028</v>
      </c>
      <c r="G712" s="3">
        <f>-LN(1-_xlfn.GAMMA.DIST(E712,Sheet3!F$76,Sheet3!E$76,TRUE))</f>
        <v>0.87916488867921938</v>
      </c>
      <c r="H712" s="3">
        <v>1975</v>
      </c>
      <c r="I712" s="3">
        <f t="shared" si="111"/>
        <v>7.5883236773352225</v>
      </c>
      <c r="J712" s="3">
        <v>516.03609010000002</v>
      </c>
      <c r="K712" s="3">
        <f>-LN(1-_xlfn.GAMMA.DIST(I712,Sheet3!F$92,Sheet3!E$92,TRUE))</f>
        <v>14.866123067872087</v>
      </c>
      <c r="L712" s="3">
        <v>424</v>
      </c>
      <c r="M712" s="3">
        <f t="shared" si="112"/>
        <v>6.0497334552319577</v>
      </c>
      <c r="N712" s="3">
        <v>1.0816303410000001</v>
      </c>
      <c r="O712" s="3" t="str">
        <f t="shared" si="119"/>
        <v>Plate 6</v>
      </c>
      <c r="P712" s="3">
        <f>-LN(1-_xlfn.GAMMA.DIST(M712,Sheet3!F$12,Sheet3!E$12,TRUE))</f>
        <v>0.79858854369095977</v>
      </c>
      <c r="Q712" s="3">
        <v>1082</v>
      </c>
      <c r="R712" s="3">
        <f t="shared" si="113"/>
        <v>6.9865664594064265</v>
      </c>
      <c r="S712" s="3">
        <v>1.7361283240000001</v>
      </c>
      <c r="U712" s="3">
        <v>373</v>
      </c>
      <c r="V712" s="3">
        <f t="shared" si="114"/>
        <v>5.9215784196438159</v>
      </c>
      <c r="W712" s="3">
        <v>0.87762731500000002</v>
      </c>
      <c r="Y712" s="3">
        <v>1011</v>
      </c>
      <c r="Z712" s="3">
        <f t="shared" si="115"/>
        <v>6.9186952190204716</v>
      </c>
      <c r="AA712" s="3">
        <v>0.37230538400000002</v>
      </c>
      <c r="AC712" s="3">
        <v>599</v>
      </c>
      <c r="AD712" s="3">
        <f t="shared" si="116"/>
        <v>6.3952615981154493</v>
      </c>
      <c r="AE712" s="3">
        <v>0.83438264299999998</v>
      </c>
      <c r="AG712" s="3">
        <v>2059</v>
      </c>
      <c r="AH712" s="3">
        <f t="shared" si="117"/>
        <v>7.6299757070277892</v>
      </c>
      <c r="AI712" s="3">
        <v>1.525241584</v>
      </c>
      <c r="AK712" s="3">
        <v>844</v>
      </c>
      <c r="AL712" s="3">
        <f t="shared" si="118"/>
        <v>6.7381524945959574</v>
      </c>
      <c r="AM712" s="3">
        <v>4.0305282910000004</v>
      </c>
    </row>
    <row r="713" spans="1:39" x14ac:dyDescent="0.25">
      <c r="A713" s="3">
        <v>16227807</v>
      </c>
      <c r="B713" s="3" t="s">
        <v>858</v>
      </c>
      <c r="C713" s="3">
        <v>6</v>
      </c>
      <c r="D713" s="3">
        <v>151</v>
      </c>
      <c r="E713" s="3">
        <f t="shared" si="110"/>
        <v>5.0172798368149243</v>
      </c>
      <c r="F713" s="3">
        <v>7.4432758000000002E-2</v>
      </c>
      <c r="G713" s="3">
        <f>-LN(1-_xlfn.GAMMA.DIST(E713,Sheet3!F$76,Sheet3!E$76,TRUE))</f>
        <v>7.9382910596944384E-2</v>
      </c>
      <c r="H713" s="3">
        <v>555</v>
      </c>
      <c r="I713" s="3">
        <f t="shared" si="111"/>
        <v>6.3189681137464344</v>
      </c>
      <c r="J713" s="3">
        <v>13.0957922</v>
      </c>
      <c r="K713" s="3">
        <f>-LN(1-_xlfn.GAMMA.DIST(I713,Sheet3!F$92,Sheet3!E$92,TRUE))</f>
        <v>0.90145066764557047</v>
      </c>
      <c r="L713" s="3">
        <v>328</v>
      </c>
      <c r="M713" s="3">
        <f t="shared" si="112"/>
        <v>5.7930136083841441</v>
      </c>
      <c r="N713" s="3">
        <v>0.52204777499999999</v>
      </c>
      <c r="O713" s="3" t="str">
        <f t="shared" si="119"/>
        <v>Plate 6</v>
      </c>
      <c r="P713" s="3">
        <f>-LN(1-_xlfn.GAMMA.DIST(M713,Sheet3!F$12,Sheet3!E$12,TRUE))</f>
        <v>0.34612754336777085</v>
      </c>
      <c r="Q713" s="3">
        <v>980</v>
      </c>
      <c r="R713" s="3">
        <f t="shared" si="113"/>
        <v>6.8875525716646173</v>
      </c>
      <c r="S713" s="3">
        <v>1.1972077290000001</v>
      </c>
      <c r="U713" s="3">
        <v>280</v>
      </c>
      <c r="V713" s="3">
        <f t="shared" si="114"/>
        <v>5.6347896031692493</v>
      </c>
      <c r="W713" s="3">
        <v>0.47330285799999999</v>
      </c>
      <c r="Y713" s="3">
        <v>961</v>
      </c>
      <c r="Z713" s="3">
        <f t="shared" si="115"/>
        <v>6.8679744089702925</v>
      </c>
      <c r="AA713" s="3">
        <v>0.25056917699999998</v>
      </c>
      <c r="AC713" s="3">
        <v>585</v>
      </c>
      <c r="AD713" s="3">
        <f t="shared" si="116"/>
        <v>6.3716118472318568</v>
      </c>
      <c r="AE713" s="3">
        <v>0.80775224800000001</v>
      </c>
      <c r="AG713" s="3">
        <v>2502</v>
      </c>
      <c r="AH713" s="3">
        <f t="shared" si="117"/>
        <v>7.824845691026856</v>
      </c>
      <c r="AI713" s="3">
        <v>2.051579051</v>
      </c>
      <c r="AK713" s="3">
        <v>899</v>
      </c>
      <c r="AL713" s="3">
        <f t="shared" si="118"/>
        <v>6.80128303447162</v>
      </c>
      <c r="AM713" s="3">
        <v>4.3882959919999998</v>
      </c>
    </row>
    <row r="714" spans="1:39" x14ac:dyDescent="0.25">
      <c r="A714" s="3">
        <v>16227823</v>
      </c>
      <c r="B714" s="3" t="s">
        <v>858</v>
      </c>
      <c r="C714" s="3">
        <v>6</v>
      </c>
      <c r="D714" s="3">
        <v>182</v>
      </c>
      <c r="E714" s="3">
        <f t="shared" si="110"/>
        <v>5.2040066870767951</v>
      </c>
      <c r="F714" s="3">
        <v>0.59306817199999995</v>
      </c>
      <c r="G714" s="3">
        <f>-LN(1-_xlfn.GAMMA.DIST(E714,Sheet3!F$76,Sheet3!E$76,TRUE))</f>
        <v>0.34878434772971889</v>
      </c>
      <c r="H714" s="3">
        <v>465</v>
      </c>
      <c r="I714" s="3">
        <f t="shared" si="111"/>
        <v>6.1420374055873559</v>
      </c>
      <c r="J714" s="3">
        <v>0</v>
      </c>
      <c r="K714" s="3">
        <f>-LN(1-_xlfn.GAMMA.DIST(I714,Sheet3!F$92,Sheet3!E$92,TRUE))</f>
        <v>0.38487666472351711</v>
      </c>
      <c r="L714" s="3">
        <v>839</v>
      </c>
      <c r="M714" s="3">
        <f t="shared" si="112"/>
        <v>6.7322107064672059</v>
      </c>
      <c r="N714" s="3">
        <v>3.5407862899999998</v>
      </c>
      <c r="O714" s="3" t="str">
        <f t="shared" si="119"/>
        <v>Plate 6</v>
      </c>
      <c r="P714" s="3">
        <f>-LN(1-_xlfn.GAMMA.DIST(M714,Sheet3!F$12,Sheet3!E$12,TRUE))</f>
        <v>3.3782908123318567</v>
      </c>
      <c r="Q714" s="3">
        <v>910</v>
      </c>
      <c r="R714" s="3">
        <f t="shared" si="113"/>
        <v>6.8134445995108956</v>
      </c>
      <c r="S714" s="3">
        <v>0.82985444399999997</v>
      </c>
      <c r="U714" s="3">
        <v>275</v>
      </c>
      <c r="V714" s="3">
        <f t="shared" si="114"/>
        <v>5.6167710976665717</v>
      </c>
      <c r="W714" s="3">
        <v>0.45204613999999999</v>
      </c>
      <c r="Y714" s="3">
        <v>1031</v>
      </c>
      <c r="Z714" s="3">
        <f t="shared" si="115"/>
        <v>6.9382844840169602</v>
      </c>
      <c r="AA714" s="3">
        <v>0.42122701000000001</v>
      </c>
      <c r="AC714" s="3">
        <v>837</v>
      </c>
      <c r="AD714" s="3">
        <f t="shared" si="116"/>
        <v>6.7298240704894754</v>
      </c>
      <c r="AE714" s="3">
        <v>1.289721259</v>
      </c>
      <c r="AG714" s="3">
        <v>4525</v>
      </c>
      <c r="AH714" s="3">
        <f t="shared" si="117"/>
        <v>8.4173728561340262</v>
      </c>
      <c r="AI714" s="3">
        <v>4.4667984699999996</v>
      </c>
      <c r="AK714" s="3">
        <v>975</v>
      </c>
      <c r="AL714" s="3">
        <f t="shared" si="118"/>
        <v>6.8824374709978473</v>
      </c>
      <c r="AM714" s="3">
        <v>4.8836302680000001</v>
      </c>
    </row>
    <row r="715" spans="1:39" x14ac:dyDescent="0.25">
      <c r="A715" s="3">
        <v>16227824</v>
      </c>
      <c r="B715" s="3" t="s">
        <v>858</v>
      </c>
      <c r="C715" s="3">
        <v>6</v>
      </c>
      <c r="D715" s="3">
        <v>152</v>
      </c>
      <c r="E715" s="3">
        <f t="shared" si="110"/>
        <v>5.0238805208462765</v>
      </c>
      <c r="F715" s="3">
        <v>9.1156336000000004E-2</v>
      </c>
      <c r="G715" s="3">
        <f>-LN(1-_xlfn.GAMMA.DIST(E715,Sheet3!F$76,Sheet3!E$76,TRUE))</f>
        <v>8.4452345035916684E-2</v>
      </c>
      <c r="H715" s="3">
        <v>553</v>
      </c>
      <c r="I715" s="3">
        <f t="shared" si="111"/>
        <v>6.315358001522335</v>
      </c>
      <c r="J715" s="3">
        <v>12.555071870000001</v>
      </c>
      <c r="K715" s="3">
        <f>-LN(1-_xlfn.GAMMA.DIST(I715,Sheet3!F$92,Sheet3!E$92,TRUE))</f>
        <v>0.88786554398519235</v>
      </c>
      <c r="L715" s="3">
        <v>447</v>
      </c>
      <c r="M715" s="3">
        <f t="shared" si="112"/>
        <v>6.1025585946135692</v>
      </c>
      <c r="N715" s="3">
        <v>1.216514841</v>
      </c>
      <c r="O715" s="3" t="str">
        <f t="shared" si="119"/>
        <v>Plate 6</v>
      </c>
      <c r="P715" s="3">
        <f>-LN(1-_xlfn.GAMMA.DIST(M715,Sheet3!F$12,Sheet3!E$12,TRUE))</f>
        <v>0.92426939603307701</v>
      </c>
      <c r="Q715" s="3">
        <v>974</v>
      </c>
      <c r="R715" s="3">
        <f t="shared" si="113"/>
        <v>6.8814113036425351</v>
      </c>
      <c r="S715" s="3">
        <v>1.165628536</v>
      </c>
      <c r="U715" s="3">
        <v>322</v>
      </c>
      <c r="V715" s="3">
        <f t="shared" si="114"/>
        <v>5.7745515455444085</v>
      </c>
      <c r="W715" s="3">
        <v>0.65400093699999995</v>
      </c>
      <c r="Y715" s="3">
        <v>971</v>
      </c>
      <c r="Z715" s="3">
        <f t="shared" si="115"/>
        <v>6.8783264682913252</v>
      </c>
      <c r="AA715" s="3">
        <v>0.27484164100000003</v>
      </c>
      <c r="AC715" s="3">
        <v>650</v>
      </c>
      <c r="AD715" s="3">
        <f t="shared" si="116"/>
        <v>6.4769723628896827</v>
      </c>
      <c r="AE715" s="3">
        <v>0.93155541600000003</v>
      </c>
      <c r="AG715" s="3">
        <v>2988</v>
      </c>
      <c r="AH715" s="3">
        <f t="shared" si="117"/>
        <v>8.0023595462527073</v>
      </c>
      <c r="AI715" s="3">
        <v>2.6302731860000002</v>
      </c>
      <c r="AK715" s="3">
        <v>913</v>
      </c>
      <c r="AL715" s="3">
        <f t="shared" si="118"/>
        <v>6.816735880594968</v>
      </c>
      <c r="AM715" s="3">
        <v>4.4794604079999996</v>
      </c>
    </row>
    <row r="716" spans="1:39" x14ac:dyDescent="0.25">
      <c r="A716" s="3">
        <v>16227836</v>
      </c>
      <c r="B716" s="3" t="s">
        <v>858</v>
      </c>
      <c r="C716" s="3">
        <v>6</v>
      </c>
      <c r="D716" s="3">
        <v>207</v>
      </c>
      <c r="E716" s="3">
        <f t="shared" si="110"/>
        <v>5.3327187932653688</v>
      </c>
      <c r="F716" s="3">
        <v>1.0114517249999999</v>
      </c>
      <c r="G716" s="3">
        <f>-LN(1-_xlfn.GAMMA.DIST(E716,Sheet3!F$76,Sheet3!E$76,TRUE))</f>
        <v>0.74271051782293107</v>
      </c>
      <c r="H716" s="3">
        <v>606</v>
      </c>
      <c r="I716" s="3">
        <f t="shared" si="111"/>
        <v>6.4068799860693142</v>
      </c>
      <c r="J716" s="3">
        <v>27.48373587</v>
      </c>
      <c r="K716" s="3">
        <f>-LN(1-_xlfn.GAMMA.DIST(I716,Sheet3!F$92,Sheet3!E$92,TRUE))</f>
        <v>1.2747579640711597</v>
      </c>
      <c r="L716" s="3">
        <v>559</v>
      </c>
      <c r="M716" s="3">
        <f t="shared" si="112"/>
        <v>6.3261494731550991</v>
      </c>
      <c r="N716" s="3">
        <v>1.876397662</v>
      </c>
      <c r="O716" s="3" t="str">
        <f t="shared" si="119"/>
        <v>Plate 6</v>
      </c>
      <c r="P716" s="3">
        <f>-LN(1-_xlfn.GAMMA.DIST(M716,Sheet3!F$12,Sheet3!E$12,TRUE))</f>
        <v>1.5904438314917302</v>
      </c>
      <c r="Q716" s="3">
        <v>1163</v>
      </c>
      <c r="R716" s="3">
        <f t="shared" si="113"/>
        <v>7.0587581525186645</v>
      </c>
      <c r="S716" s="3">
        <v>2.1663679930000002</v>
      </c>
      <c r="U716" s="3">
        <v>839</v>
      </c>
      <c r="V716" s="3">
        <f t="shared" si="114"/>
        <v>6.7322107064672059</v>
      </c>
      <c r="W716" s="3">
        <v>3.0355107569999999</v>
      </c>
      <c r="Y716" s="3">
        <v>1157</v>
      </c>
      <c r="Z716" s="3">
        <f t="shared" si="115"/>
        <v>7.0535857271936768</v>
      </c>
      <c r="AA716" s="3">
        <v>0.73153052100000004</v>
      </c>
      <c r="AC716" s="3">
        <v>1378</v>
      </c>
      <c r="AD716" s="3">
        <f t="shared" si="116"/>
        <v>7.2283884515736041</v>
      </c>
      <c r="AE716" s="3">
        <v>2.3375829179999998</v>
      </c>
      <c r="AG716" s="3">
        <v>4081</v>
      </c>
      <c r="AH716" s="3">
        <f t="shared" si="117"/>
        <v>8.3140973354058065</v>
      </c>
      <c r="AI716" s="3">
        <v>3.9354287659999998</v>
      </c>
      <c r="AK716" s="3">
        <v>1245</v>
      </c>
      <c r="AL716" s="3">
        <f t="shared" si="118"/>
        <v>7.1268908088988079</v>
      </c>
      <c r="AM716" s="3">
        <v>6.6510391760000003</v>
      </c>
    </row>
    <row r="717" spans="1:39" x14ac:dyDescent="0.25">
      <c r="A717" s="3">
        <v>16227859</v>
      </c>
      <c r="B717" s="3" t="s">
        <v>858</v>
      </c>
      <c r="C717" s="3">
        <v>6</v>
      </c>
      <c r="D717" s="3">
        <v>178</v>
      </c>
      <c r="E717" s="3">
        <f t="shared" si="110"/>
        <v>5.181783550292085</v>
      </c>
      <c r="F717" s="3">
        <v>0.52613407899999998</v>
      </c>
      <c r="G717" s="3">
        <f>-LN(1-_xlfn.GAMMA.DIST(E717,Sheet3!F$76,Sheet3!E$76,TRUE))</f>
        <v>0.30029476008849687</v>
      </c>
      <c r="H717" s="3">
        <v>484</v>
      </c>
      <c r="I717" s="3">
        <f t="shared" si="111"/>
        <v>6.1820849067166321</v>
      </c>
      <c r="J717" s="3">
        <v>0</v>
      </c>
      <c r="K717" s="3">
        <f>-LN(1-_xlfn.GAMMA.DIST(I717,Sheet3!F$92,Sheet3!E$92,TRUE))</f>
        <v>0.47650946248936282</v>
      </c>
      <c r="L717" s="3">
        <v>258</v>
      </c>
      <c r="M717" s="3">
        <f t="shared" si="112"/>
        <v>5.5529595849216173</v>
      </c>
      <c r="N717" s="3">
        <v>0.12028002</v>
      </c>
      <c r="O717" s="3" t="str">
        <f t="shared" si="119"/>
        <v>Plate 6</v>
      </c>
      <c r="P717" s="3">
        <f>-LN(1-_xlfn.GAMMA.DIST(M717,Sheet3!F$12,Sheet3!E$12,TRUE))</f>
        <v>0.12397948437897682</v>
      </c>
      <c r="Q717" s="3">
        <v>1054</v>
      </c>
      <c r="R717" s="3">
        <f t="shared" si="113"/>
        <v>6.9603477291013078</v>
      </c>
      <c r="S717" s="3">
        <v>1.5878353359999999</v>
      </c>
      <c r="U717" s="3">
        <v>710</v>
      </c>
      <c r="V717" s="3">
        <f t="shared" si="114"/>
        <v>6.5652649700353614</v>
      </c>
      <c r="W717" s="3">
        <v>2.4235460369999999</v>
      </c>
      <c r="Y717" s="3">
        <v>1039</v>
      </c>
      <c r="Z717" s="3">
        <f t="shared" si="115"/>
        <v>6.9460139910992273</v>
      </c>
      <c r="AA717" s="3">
        <v>0.44082629499999998</v>
      </c>
      <c r="AC717" s="3">
        <v>1014</v>
      </c>
      <c r="AD717" s="3">
        <f t="shared" si="116"/>
        <v>6.9216581841511289</v>
      </c>
      <c r="AE717" s="3">
        <v>1.6309154889999999</v>
      </c>
      <c r="AG717" s="3">
        <v>2337</v>
      </c>
      <c r="AH717" s="3">
        <f t="shared" si="117"/>
        <v>7.7566233345388582</v>
      </c>
      <c r="AI717" s="3">
        <v>1.855395551</v>
      </c>
      <c r="AK717" s="3">
        <v>783</v>
      </c>
      <c r="AL717" s="3">
        <f t="shared" si="118"/>
        <v>6.6631326959908028</v>
      </c>
      <c r="AM717" s="3">
        <v>3.6344845060000002</v>
      </c>
    </row>
    <row r="718" spans="1:39" x14ac:dyDescent="0.25">
      <c r="A718" s="3">
        <v>16227865</v>
      </c>
      <c r="B718" s="3" t="s">
        <v>858</v>
      </c>
      <c r="C718" s="3">
        <v>6</v>
      </c>
      <c r="D718" s="3">
        <v>167</v>
      </c>
      <c r="E718" s="3">
        <f t="shared" si="110"/>
        <v>5.1179938124167554</v>
      </c>
      <c r="F718" s="3">
        <v>0.34208026400000002</v>
      </c>
      <c r="G718" s="3">
        <f>-LN(1-_xlfn.GAMMA.DIST(E718,Sheet3!F$76,Sheet3!E$76,TRUE))</f>
        <v>0.18832919662523179</v>
      </c>
      <c r="H718" s="3">
        <v>486</v>
      </c>
      <c r="I718" s="3">
        <f t="shared" si="111"/>
        <v>6.1862086239004936</v>
      </c>
      <c r="J718" s="3">
        <v>0</v>
      </c>
      <c r="K718" s="3">
        <f>-LN(1-_xlfn.GAMMA.DIST(I718,Sheet3!F$92,Sheet3!E$92,TRUE))</f>
        <v>0.4867347373014278</v>
      </c>
      <c r="L718" s="3">
        <v>317</v>
      </c>
      <c r="M718" s="3">
        <f t="shared" si="112"/>
        <v>5.7589017738772803</v>
      </c>
      <c r="N718" s="3">
        <v>0.45840947700000001</v>
      </c>
      <c r="O718" s="3" t="str">
        <f t="shared" si="119"/>
        <v>Plate 6</v>
      </c>
      <c r="P718" s="3">
        <f>-LN(1-_xlfn.GAMMA.DIST(M718,Sheet3!F$12,Sheet3!E$12,TRUE))</f>
        <v>0.30407305156131609</v>
      </c>
      <c r="Q718" s="3">
        <v>902</v>
      </c>
      <c r="R718" s="3">
        <f t="shared" si="113"/>
        <v>6.804614520062624</v>
      </c>
      <c r="S718" s="3">
        <v>0.78804001400000001</v>
      </c>
      <c r="U718" s="3">
        <v>320</v>
      </c>
      <c r="V718" s="3">
        <f t="shared" si="114"/>
        <v>5.768320995793772</v>
      </c>
      <c r="W718" s="3">
        <v>0.64531795599999997</v>
      </c>
      <c r="Y718" s="3">
        <v>1023</v>
      </c>
      <c r="Z718" s="3">
        <f t="shared" si="115"/>
        <v>6.9304947659516261</v>
      </c>
      <c r="AA718" s="3">
        <v>0.40164482400000001</v>
      </c>
      <c r="AC718" s="3">
        <v>389</v>
      </c>
      <c r="AD718" s="3">
        <f t="shared" si="116"/>
        <v>5.9635793436184459</v>
      </c>
      <c r="AE718" s="3">
        <v>0.43742930499999999</v>
      </c>
      <c r="AG718" s="3">
        <v>2349</v>
      </c>
      <c r="AH718" s="3">
        <f t="shared" si="117"/>
        <v>7.7617449846589128</v>
      </c>
      <c r="AI718" s="3">
        <v>1.8696580110000001</v>
      </c>
      <c r="AK718" s="3">
        <v>705</v>
      </c>
      <c r="AL718" s="3">
        <f t="shared" si="118"/>
        <v>6.5581978028122689</v>
      </c>
      <c r="AM718" s="3">
        <v>3.129351695</v>
      </c>
    </row>
    <row r="719" spans="1:39" x14ac:dyDescent="0.25">
      <c r="A719" s="3">
        <v>16227867</v>
      </c>
      <c r="B719" s="3" t="s">
        <v>858</v>
      </c>
      <c r="C719" s="3">
        <v>6</v>
      </c>
      <c r="D719" s="3">
        <v>265</v>
      </c>
      <c r="E719" s="3">
        <f t="shared" si="110"/>
        <v>5.579729825986222</v>
      </c>
      <c r="F719" s="3">
        <v>1.9822881880000001</v>
      </c>
      <c r="G719" s="3">
        <f>-LN(1-_xlfn.GAMMA.DIST(E719,Sheet3!F$76,Sheet3!E$76,TRUE))</f>
        <v>2.1413458198975537</v>
      </c>
      <c r="H719" s="3">
        <v>785</v>
      </c>
      <c r="I719" s="3">
        <f t="shared" si="111"/>
        <v>6.6656837177824082</v>
      </c>
      <c r="J719" s="3">
        <v>83.043234839999997</v>
      </c>
      <c r="K719" s="3">
        <f>-LN(1-_xlfn.GAMMA.DIST(I719,Sheet3!F$92,Sheet3!E$92,TRUE))</f>
        <v>2.8762184571480436</v>
      </c>
      <c r="L719" s="3">
        <v>412</v>
      </c>
      <c r="M719" s="3">
        <f t="shared" si="112"/>
        <v>6.0210233493495267</v>
      </c>
      <c r="N719" s="3">
        <v>1.011360523</v>
      </c>
      <c r="O719" s="3" t="str">
        <f t="shared" si="119"/>
        <v>Plate 6</v>
      </c>
      <c r="P719" s="3">
        <f>-LN(1-_xlfn.GAMMA.DIST(M719,Sheet3!F$12,Sheet3!E$12,TRUE))</f>
        <v>0.73516942916258365</v>
      </c>
      <c r="Q719" s="3">
        <v>1293</v>
      </c>
      <c r="R719" s="3">
        <f t="shared" si="113"/>
        <v>7.1647203787718574</v>
      </c>
      <c r="S719" s="3">
        <v>2.8600703420000002</v>
      </c>
      <c r="U719" s="3">
        <v>302</v>
      </c>
      <c r="V719" s="3">
        <f t="shared" si="114"/>
        <v>5.7104270173748697</v>
      </c>
      <c r="W719" s="3">
        <v>0.56750661599999996</v>
      </c>
      <c r="Y719" s="3">
        <v>1359</v>
      </c>
      <c r="Z719" s="3">
        <f t="shared" si="115"/>
        <v>7.2145044141511434</v>
      </c>
      <c r="AA719" s="3">
        <v>1.2340185859999999</v>
      </c>
      <c r="AC719" s="3">
        <v>732</v>
      </c>
      <c r="AD719" s="3">
        <f t="shared" si="116"/>
        <v>6.5957805139613113</v>
      </c>
      <c r="AE719" s="3">
        <v>1.088278649</v>
      </c>
      <c r="AG719" s="3">
        <v>1875</v>
      </c>
      <c r="AH719" s="3">
        <f t="shared" si="117"/>
        <v>7.5363639384045111</v>
      </c>
      <c r="AI719" s="3">
        <v>1.3070260039999999</v>
      </c>
      <c r="AK719" s="3">
        <v>740</v>
      </c>
      <c r="AL719" s="3">
        <f t="shared" si="118"/>
        <v>6.6066501861982152</v>
      </c>
      <c r="AM719" s="3">
        <v>3.3558246039999999</v>
      </c>
    </row>
    <row r="720" spans="1:39" x14ac:dyDescent="0.25">
      <c r="A720" s="3">
        <v>16227883</v>
      </c>
      <c r="B720" s="3" t="s">
        <v>858</v>
      </c>
      <c r="C720" s="3">
        <v>6</v>
      </c>
      <c r="D720" s="3">
        <v>198</v>
      </c>
      <c r="E720" s="3">
        <f t="shared" si="110"/>
        <v>5.2882670306945352</v>
      </c>
      <c r="F720" s="3">
        <v>0.860825917</v>
      </c>
      <c r="G720" s="3">
        <f>-LN(1-_xlfn.GAMMA.DIST(E720,Sheet3!F$76,Sheet3!E$76,TRUE))</f>
        <v>0.58344342079648615</v>
      </c>
      <c r="H720" s="3">
        <v>459</v>
      </c>
      <c r="I720" s="3">
        <f t="shared" si="111"/>
        <v>6.1290502100605453</v>
      </c>
      <c r="J720" s="3">
        <v>0</v>
      </c>
      <c r="K720" s="3">
        <f>-LN(1-_xlfn.GAMMA.DIST(I720,Sheet3!F$92,Sheet3!E$92,TRUE))</f>
        <v>0.35805337451732483</v>
      </c>
      <c r="L720" s="3">
        <v>880</v>
      </c>
      <c r="M720" s="3">
        <f t="shared" si="112"/>
        <v>6.7799219074722519</v>
      </c>
      <c r="N720" s="3">
        <v>3.7857532890000001</v>
      </c>
      <c r="O720" s="3" t="str">
        <f t="shared" si="119"/>
        <v>Plate 6</v>
      </c>
      <c r="P720" s="3">
        <f>-LN(1-_xlfn.GAMMA.DIST(M720,Sheet3!F$12,Sheet3!E$12,TRUE))</f>
        <v>3.6376425588175425</v>
      </c>
      <c r="Q720" s="3">
        <v>1057</v>
      </c>
      <c r="R720" s="3">
        <f t="shared" si="113"/>
        <v>6.9631899858702377</v>
      </c>
      <c r="S720" s="3">
        <v>1.6037121400000001</v>
      </c>
      <c r="U720" s="3">
        <v>397</v>
      </c>
      <c r="V720" s="3">
        <f t="shared" si="114"/>
        <v>5.9839362806871907</v>
      </c>
      <c r="W720" s="3">
        <v>0.98416205599999995</v>
      </c>
      <c r="Y720" s="3">
        <v>1047</v>
      </c>
      <c r="Z720" s="3">
        <f t="shared" si="115"/>
        <v>6.953684210870537</v>
      </c>
      <c r="AA720" s="3">
        <v>0.46044194700000002</v>
      </c>
      <c r="AC720" s="3">
        <v>1025</v>
      </c>
      <c r="AD720" s="3">
        <f t="shared" si="116"/>
        <v>6.932447891572509</v>
      </c>
      <c r="AE720" s="3">
        <v>1.652178782</v>
      </c>
      <c r="AG720" s="3">
        <v>4686</v>
      </c>
      <c r="AH720" s="3">
        <f t="shared" si="117"/>
        <v>8.4523346190677415</v>
      </c>
      <c r="AI720" s="3">
        <v>4.6596272919999997</v>
      </c>
      <c r="AK720" s="3">
        <v>1034</v>
      </c>
      <c r="AL720" s="3">
        <f t="shared" si="118"/>
        <v>6.9411900550683745</v>
      </c>
      <c r="AM720" s="3">
        <v>5.2688745619999997</v>
      </c>
    </row>
    <row r="721" spans="1:39" x14ac:dyDescent="0.25">
      <c r="A721" s="3">
        <v>16227890</v>
      </c>
      <c r="B721" s="3" t="s">
        <v>858</v>
      </c>
      <c r="C721" s="3">
        <v>6</v>
      </c>
      <c r="D721" s="3">
        <v>157</v>
      </c>
      <c r="E721" s="3">
        <f t="shared" si="110"/>
        <v>5.0562458053483077</v>
      </c>
      <c r="F721" s="3">
        <v>0.174786144</v>
      </c>
      <c r="G721" s="3">
        <f>-LN(1-_xlfn.GAMMA.DIST(E721,Sheet3!F$76,Sheet3!E$76,TRUE))</f>
        <v>0.11313555458084446</v>
      </c>
      <c r="H721" s="3">
        <v>490</v>
      </c>
      <c r="I721" s="3">
        <f t="shared" si="111"/>
        <v>6.1944053911046719</v>
      </c>
      <c r="J721" s="3">
        <v>0</v>
      </c>
      <c r="K721" s="3">
        <f>-LN(1-_xlfn.GAMMA.DIST(I721,Sheet3!F$92,Sheet3!E$92,TRUE))</f>
        <v>0.5075096000695356</v>
      </c>
      <c r="L721" s="3">
        <v>1721</v>
      </c>
      <c r="M721" s="3">
        <f t="shared" si="112"/>
        <v>7.4506607962115394</v>
      </c>
      <c r="N721" s="3">
        <v>8.8529488629999999</v>
      </c>
      <c r="O721" s="3" t="str">
        <f t="shared" si="119"/>
        <v>Plate 6</v>
      </c>
      <c r="P721" s="3">
        <f>-LN(1-_xlfn.GAMMA.DIST(M721,Sheet3!F$12,Sheet3!E$12,TRUE))</f>
        <v>8.3368946547525393</v>
      </c>
      <c r="Q721" s="3">
        <v>923</v>
      </c>
      <c r="R721" s="3">
        <f t="shared" si="113"/>
        <v>6.8276292345028518</v>
      </c>
      <c r="S721" s="3">
        <v>0.897884511</v>
      </c>
      <c r="U721" s="3">
        <v>1931</v>
      </c>
      <c r="V721" s="3">
        <f t="shared" si="114"/>
        <v>7.5657932824285146</v>
      </c>
      <c r="W721" s="3">
        <v>8.4467425340000002</v>
      </c>
      <c r="Y721" s="3">
        <v>1030</v>
      </c>
      <c r="Z721" s="3">
        <f t="shared" si="115"/>
        <v>6.9373140812236818</v>
      </c>
      <c r="AA721" s="3">
        <v>0.418778286</v>
      </c>
      <c r="AC721" s="3">
        <v>417</v>
      </c>
      <c r="AD721" s="3">
        <f t="shared" si="116"/>
        <v>6.0330862217988015</v>
      </c>
      <c r="AE721" s="3">
        <v>0.48999319600000002</v>
      </c>
      <c r="AG721" s="3">
        <v>2651</v>
      </c>
      <c r="AH721" s="3">
        <f t="shared" si="117"/>
        <v>7.8826922062890254</v>
      </c>
      <c r="AI721" s="3">
        <v>2.228870127</v>
      </c>
      <c r="AK721" s="3">
        <v>626</v>
      </c>
      <c r="AL721" s="3">
        <f t="shared" si="118"/>
        <v>6.4393503711000983</v>
      </c>
      <c r="AM721" s="3">
        <v>2.6194250800000001</v>
      </c>
    </row>
    <row r="722" spans="1:39" x14ac:dyDescent="0.25">
      <c r="A722" s="3">
        <v>16227891</v>
      </c>
      <c r="B722" s="3" t="s">
        <v>858</v>
      </c>
      <c r="C722" s="3">
        <v>6</v>
      </c>
      <c r="D722" s="3">
        <v>197</v>
      </c>
      <c r="E722" s="3">
        <f t="shared" si="110"/>
        <v>5.2832037287379885</v>
      </c>
      <c r="F722" s="3">
        <v>0.84409019900000004</v>
      </c>
      <c r="G722" s="3">
        <f>-LN(1-_xlfn.GAMMA.DIST(E722,Sheet3!F$76,Sheet3!E$76,TRUE))</f>
        <v>0.56692140769044574</v>
      </c>
      <c r="H722" s="3">
        <v>573</v>
      </c>
      <c r="I722" s="3">
        <f t="shared" si="111"/>
        <v>6.3508857167147399</v>
      </c>
      <c r="J722" s="3">
        <v>18.053458200000001</v>
      </c>
      <c r="K722" s="3">
        <f>-LN(1-_xlfn.GAMMA.DIST(I722,Sheet3!F$92,Sheet3!E$92,TRUE))</f>
        <v>1.0274665382961152</v>
      </c>
      <c r="L722" s="3">
        <v>294</v>
      </c>
      <c r="M722" s="3">
        <f t="shared" si="112"/>
        <v>5.6835797673386814</v>
      </c>
      <c r="N722" s="3">
        <v>0.325829339</v>
      </c>
      <c r="O722" s="3" t="str">
        <f t="shared" si="119"/>
        <v>Plate 6</v>
      </c>
      <c r="P722" s="3">
        <f>-LN(1-_xlfn.GAMMA.DIST(M722,Sheet3!F$12,Sheet3!E$12,TRUE))</f>
        <v>0.22433662412467928</v>
      </c>
      <c r="Q722" s="3">
        <v>849</v>
      </c>
      <c r="R722" s="3">
        <f t="shared" si="113"/>
        <v>6.7440591863113477</v>
      </c>
      <c r="S722" s="3">
        <v>0.51216500600000003</v>
      </c>
      <c r="U722" s="3">
        <v>356</v>
      </c>
      <c r="V722" s="3">
        <f t="shared" si="114"/>
        <v>5.8749307308520304</v>
      </c>
      <c r="W722" s="3">
        <v>0.80264120999999999</v>
      </c>
      <c r="Y722" s="3">
        <v>1177</v>
      </c>
      <c r="Z722" s="3">
        <f t="shared" si="115"/>
        <v>7.0707241072602764</v>
      </c>
      <c r="AA722" s="3">
        <v>0.78104824299999998</v>
      </c>
      <c r="AC722" s="3">
        <v>465</v>
      </c>
      <c r="AD722" s="3">
        <f t="shared" si="116"/>
        <v>6.1420374055873559</v>
      </c>
      <c r="AE722" s="3">
        <v>0.58039881999999998</v>
      </c>
      <c r="AG722" s="3">
        <v>2397</v>
      </c>
      <c r="AH722" s="3">
        <f t="shared" si="117"/>
        <v>7.7819732344343846</v>
      </c>
      <c r="AI722" s="3">
        <v>1.92671653</v>
      </c>
      <c r="AK722" s="3">
        <v>852</v>
      </c>
      <c r="AL722" s="3">
        <f t="shared" si="118"/>
        <v>6.7475865268293154</v>
      </c>
      <c r="AM722" s="3">
        <v>4.0825286250000001</v>
      </c>
    </row>
    <row r="723" spans="1:39" x14ac:dyDescent="0.25">
      <c r="A723" s="3">
        <v>16227892</v>
      </c>
      <c r="B723" s="3" t="s">
        <v>858</v>
      </c>
      <c r="C723" s="3">
        <v>6</v>
      </c>
      <c r="D723" s="3">
        <v>278</v>
      </c>
      <c r="E723" s="3">
        <f t="shared" si="110"/>
        <v>5.6276211136906369</v>
      </c>
      <c r="F723" s="3">
        <v>2.1999133519999998</v>
      </c>
      <c r="G723" s="3">
        <f>-LN(1-_xlfn.GAMMA.DIST(E723,Sheet3!F$76,Sheet3!E$76,TRUE))</f>
        <v>2.5204577231452174</v>
      </c>
      <c r="H723" s="3">
        <v>586</v>
      </c>
      <c r="I723" s="3">
        <f t="shared" si="111"/>
        <v>6.3733197895770122</v>
      </c>
      <c r="J723" s="3">
        <v>21.721834869999999</v>
      </c>
      <c r="K723" s="3">
        <f>-LN(1-_xlfn.GAMMA.DIST(I723,Sheet3!F$92,Sheet3!E$92,TRUE))</f>
        <v>1.1224850264569757</v>
      </c>
      <c r="L723" s="3">
        <v>443</v>
      </c>
      <c r="M723" s="3">
        <f t="shared" si="112"/>
        <v>6.0935697700451357</v>
      </c>
      <c r="N723" s="3">
        <v>1.193038686</v>
      </c>
      <c r="O723" s="3" t="str">
        <f t="shared" si="119"/>
        <v>Plate 6</v>
      </c>
      <c r="P723" s="3">
        <f>-LN(1-_xlfn.GAMMA.DIST(M723,Sheet3!F$12,Sheet3!E$12,TRUE))</f>
        <v>0.90205108255444721</v>
      </c>
      <c r="Q723" s="3">
        <v>972</v>
      </c>
      <c r="R723" s="3">
        <f t="shared" si="113"/>
        <v>6.879355804460439</v>
      </c>
      <c r="S723" s="3">
        <v>1.1551055990000001</v>
      </c>
      <c r="U723" s="3">
        <v>336</v>
      </c>
      <c r="V723" s="3">
        <f t="shared" si="114"/>
        <v>5.8171111599632042</v>
      </c>
      <c r="W723" s="3">
        <v>0.71497702699999999</v>
      </c>
      <c r="Y723" s="3">
        <v>1239</v>
      </c>
      <c r="Z723" s="3">
        <f t="shared" si="115"/>
        <v>7.1220598816291423</v>
      </c>
      <c r="AA723" s="3">
        <v>0.93491352699999997</v>
      </c>
      <c r="AC723" s="3">
        <v>374</v>
      </c>
      <c r="AD723" s="3">
        <f t="shared" si="116"/>
        <v>5.9242557974145322</v>
      </c>
      <c r="AE723" s="3">
        <v>0.40932863800000002</v>
      </c>
      <c r="AG723" s="3">
        <v>2699</v>
      </c>
      <c r="AH723" s="3">
        <f t="shared" si="117"/>
        <v>7.9006366130180048</v>
      </c>
      <c r="AI723" s="3">
        <v>2.2860090660000001</v>
      </c>
      <c r="AK723" s="3">
        <v>956</v>
      </c>
      <c r="AL723" s="3">
        <f t="shared" si="118"/>
        <v>6.8627579130514009</v>
      </c>
      <c r="AM723" s="3">
        <v>4.7596971139999997</v>
      </c>
    </row>
    <row r="724" spans="1:39" x14ac:dyDescent="0.25">
      <c r="A724" s="3">
        <v>16227896</v>
      </c>
      <c r="B724" s="3" t="s">
        <v>858</v>
      </c>
      <c r="C724" s="3">
        <v>6</v>
      </c>
      <c r="D724" s="3">
        <v>301</v>
      </c>
      <c r="E724" s="3">
        <f t="shared" si="110"/>
        <v>5.7071102647488754</v>
      </c>
      <c r="F724" s="3">
        <v>2.5849585949999998</v>
      </c>
      <c r="G724" s="3">
        <f>-LN(1-_xlfn.GAMMA.DIST(E724,Sheet3!F$76,Sheet3!E$76,TRUE))</f>
        <v>3.229964829032598</v>
      </c>
      <c r="H724" s="3">
        <v>466</v>
      </c>
      <c r="I724" s="3">
        <f t="shared" si="111"/>
        <v>6.1441856341256456</v>
      </c>
      <c r="J724" s="3">
        <v>0</v>
      </c>
      <c r="K724" s="3">
        <f>-LN(1-_xlfn.GAMMA.DIST(I724,Sheet3!F$92,Sheet3!E$92,TRUE))</f>
        <v>0.38944708559812086</v>
      </c>
      <c r="L724" s="3">
        <v>373</v>
      </c>
      <c r="M724" s="3">
        <f t="shared" si="112"/>
        <v>5.9215784196438159</v>
      </c>
      <c r="N724" s="3">
        <v>0.78355291800000004</v>
      </c>
      <c r="O724" s="3" t="str">
        <f t="shared" si="119"/>
        <v>Plate 6</v>
      </c>
      <c r="P724" s="3">
        <f>-LN(1-_xlfn.GAMMA.DIST(M724,Sheet3!F$12,Sheet3!E$12,TRUE))</f>
        <v>0.54123123143154195</v>
      </c>
      <c r="Q724" s="3">
        <v>973</v>
      </c>
      <c r="R724" s="3">
        <f t="shared" si="113"/>
        <v>6.8803840821860049</v>
      </c>
      <c r="S724" s="3">
        <v>1.1603668490000001</v>
      </c>
      <c r="U724" s="3">
        <v>444</v>
      </c>
      <c r="V724" s="3">
        <f t="shared" si="114"/>
        <v>6.0958245624322247</v>
      </c>
      <c r="W724" s="3">
        <v>1.1948177230000001</v>
      </c>
      <c r="Y724" s="3">
        <v>1001</v>
      </c>
      <c r="Z724" s="3">
        <f t="shared" si="115"/>
        <v>6.9087547793152204</v>
      </c>
      <c r="AA724" s="3">
        <v>0.34788882500000001</v>
      </c>
      <c r="AC724" s="3">
        <v>1359</v>
      </c>
      <c r="AD724" s="3">
        <f t="shared" si="116"/>
        <v>7.2145044141511434</v>
      </c>
      <c r="AE724" s="3">
        <v>2.3005561050000001</v>
      </c>
      <c r="AG724" s="3">
        <v>4097</v>
      </c>
      <c r="AH724" s="3">
        <f t="shared" si="117"/>
        <v>8.3180102775468718</v>
      </c>
      <c r="AI724" s="3">
        <v>3.9545664089999999</v>
      </c>
      <c r="AK724" s="3">
        <v>1480</v>
      </c>
      <c r="AL724" s="3">
        <f t="shared" si="118"/>
        <v>7.2997973667581606</v>
      </c>
      <c r="AM724" s="3">
        <v>8.1972983230000001</v>
      </c>
    </row>
    <row r="725" spans="1:39" x14ac:dyDescent="0.25">
      <c r="A725" s="3">
        <v>16227901</v>
      </c>
      <c r="B725" s="3" t="s">
        <v>858</v>
      </c>
      <c r="C725" s="3">
        <v>6</v>
      </c>
      <c r="D725" s="3">
        <v>171</v>
      </c>
      <c r="E725" s="3">
        <f t="shared" si="110"/>
        <v>5.1416635565026603</v>
      </c>
      <c r="F725" s="3">
        <v>0.40900603800000002</v>
      </c>
      <c r="G725" s="3">
        <f>-LN(1-_xlfn.GAMMA.DIST(E725,Sheet3!F$76,Sheet3!E$76,TRUE))</f>
        <v>0.225427888149313</v>
      </c>
      <c r="H725" s="3">
        <v>463</v>
      </c>
      <c r="I725" s="3">
        <f t="shared" si="111"/>
        <v>6.1377270540862341</v>
      </c>
      <c r="J725" s="3">
        <v>0</v>
      </c>
      <c r="K725" s="3">
        <f>-LN(1-_xlfn.GAMMA.DIST(I725,Sheet3!F$92,Sheet3!E$92,TRUE))</f>
        <v>0.37582120980434985</v>
      </c>
      <c r="L725" s="3">
        <v>479</v>
      </c>
      <c r="M725" s="3">
        <f t="shared" si="112"/>
        <v>6.1717005974109149</v>
      </c>
      <c r="N725" s="3">
        <v>1.404574558</v>
      </c>
      <c r="O725" s="3" t="str">
        <f t="shared" si="119"/>
        <v>Plate 6</v>
      </c>
      <c r="P725" s="3">
        <f>-LN(1-_xlfn.GAMMA.DIST(M725,Sheet3!F$12,Sheet3!E$12,TRUE))</f>
        <v>1.1067750469943087</v>
      </c>
      <c r="Q725" s="3">
        <v>932</v>
      </c>
      <c r="R725" s="3">
        <f t="shared" si="113"/>
        <v>6.837332814685591</v>
      </c>
      <c r="S725" s="3">
        <v>0.94503809299999997</v>
      </c>
      <c r="U725" s="3">
        <v>264</v>
      </c>
      <c r="V725" s="3">
        <f t="shared" si="114"/>
        <v>5.575949103146316</v>
      </c>
      <c r="W725" s="3">
        <v>0.40550198199999998</v>
      </c>
      <c r="Y725" s="3">
        <v>958</v>
      </c>
      <c r="Z725" s="3">
        <f t="shared" si="115"/>
        <v>6.8648477779708603</v>
      </c>
      <c r="AA725" s="3">
        <v>0.24329584700000001</v>
      </c>
      <c r="AC725" s="3">
        <v>385</v>
      </c>
      <c r="AD725" s="3">
        <f t="shared" si="116"/>
        <v>5.9532433342877846</v>
      </c>
      <c r="AE725" s="3">
        <v>0.42993162600000001</v>
      </c>
      <c r="AG725" s="3">
        <v>3030</v>
      </c>
      <c r="AH725" s="3">
        <f t="shared" si="117"/>
        <v>8.0163178985034147</v>
      </c>
      <c r="AI725" s="3">
        <v>2.6803371870000001</v>
      </c>
      <c r="AK725" s="3">
        <v>1033</v>
      </c>
      <c r="AL725" s="3">
        <f t="shared" si="118"/>
        <v>6.9402224691196386</v>
      </c>
      <c r="AM725" s="3">
        <v>5.2623401239999996</v>
      </c>
    </row>
    <row r="726" spans="1:39" x14ac:dyDescent="0.25">
      <c r="A726" s="3">
        <v>16227905</v>
      </c>
      <c r="B726" s="3" t="s">
        <v>858</v>
      </c>
      <c r="C726" s="3">
        <v>6</v>
      </c>
      <c r="D726" s="3">
        <v>171</v>
      </c>
      <c r="E726" s="3">
        <f t="shared" si="110"/>
        <v>5.1416635565026603</v>
      </c>
      <c r="F726" s="3">
        <v>0.40900603800000002</v>
      </c>
      <c r="G726" s="3">
        <f>-LN(1-_xlfn.GAMMA.DIST(E726,Sheet3!F$76,Sheet3!E$76,TRUE))</f>
        <v>0.225427888149313</v>
      </c>
      <c r="H726" s="3">
        <v>456</v>
      </c>
      <c r="I726" s="3">
        <f t="shared" si="111"/>
        <v>6.1224928095143865</v>
      </c>
      <c r="J726" s="3">
        <v>0</v>
      </c>
      <c r="K726" s="3">
        <f>-LN(1-_xlfn.GAMMA.DIST(I726,Sheet3!F$92,Sheet3!E$92,TRUE))</f>
        <v>0.3450293245532452</v>
      </c>
      <c r="L726" s="3">
        <v>301</v>
      </c>
      <c r="M726" s="3">
        <f t="shared" si="112"/>
        <v>5.7071102647488754</v>
      </c>
      <c r="N726" s="3">
        <v>0.36610210700000001</v>
      </c>
      <c r="O726" s="3" t="str">
        <f t="shared" si="119"/>
        <v>Plate 6</v>
      </c>
      <c r="P726" s="3">
        <f>-LN(1-_xlfn.GAMMA.DIST(M726,Sheet3!F$12,Sheet3!E$12,TRUE))</f>
        <v>0.24738171841782347</v>
      </c>
      <c r="Q726" s="3">
        <v>914</v>
      </c>
      <c r="R726" s="3">
        <f t="shared" si="113"/>
        <v>6.8178305714541496</v>
      </c>
      <c r="S726" s="3">
        <v>0.850776266</v>
      </c>
      <c r="U726" s="3">
        <v>251</v>
      </c>
      <c r="V726" s="3">
        <f t="shared" si="114"/>
        <v>5.5254529391317835</v>
      </c>
      <c r="W726" s="3">
        <v>0.35092146200000002</v>
      </c>
      <c r="Y726" s="3">
        <v>1081</v>
      </c>
      <c r="Z726" s="3">
        <f t="shared" si="115"/>
        <v>6.9856418176392081</v>
      </c>
      <c r="AA726" s="3">
        <v>0.543976401</v>
      </c>
      <c r="AC726" s="3">
        <v>693</v>
      </c>
      <c r="AD726" s="3">
        <f t="shared" si="116"/>
        <v>6.5410299991899032</v>
      </c>
      <c r="AE726" s="3">
        <v>1.0136693029999999</v>
      </c>
      <c r="AG726" s="3">
        <v>2305</v>
      </c>
      <c r="AH726" s="3">
        <f t="shared" si="117"/>
        <v>7.7428359554307491</v>
      </c>
      <c r="AI726" s="3">
        <v>1.8173666420000001</v>
      </c>
      <c r="AK726" s="3">
        <v>758</v>
      </c>
      <c r="AL726" s="3">
        <f t="shared" si="118"/>
        <v>6.6306833856423717</v>
      </c>
      <c r="AM726" s="3">
        <v>3.4724181609999998</v>
      </c>
    </row>
    <row r="727" spans="1:39" x14ac:dyDescent="0.25">
      <c r="A727" s="3">
        <v>16227920</v>
      </c>
      <c r="B727" s="3" t="s">
        <v>858</v>
      </c>
      <c r="C727" s="3">
        <v>6</v>
      </c>
      <c r="D727" s="3">
        <v>244</v>
      </c>
      <c r="E727" s="3">
        <f t="shared" si="110"/>
        <v>5.4971682252932021</v>
      </c>
      <c r="F727" s="3">
        <v>1.6307560169999999</v>
      </c>
      <c r="G727" s="3">
        <f>-LN(1-_xlfn.GAMMA.DIST(E727,Sheet3!F$76,Sheet3!E$76,TRUE))</f>
        <v>1.5720074001993394</v>
      </c>
      <c r="H727" s="3">
        <v>541</v>
      </c>
      <c r="I727" s="3">
        <f t="shared" si="111"/>
        <v>6.2934192788464811</v>
      </c>
      <c r="J727" s="3">
        <v>9.3615352610000002</v>
      </c>
      <c r="K727" s="3">
        <f>-LN(1-_xlfn.GAMMA.DIST(I727,Sheet3!F$92,Sheet3!E$92,TRUE))</f>
        <v>0.80818270350963861</v>
      </c>
      <c r="L727" s="3">
        <v>346</v>
      </c>
      <c r="M727" s="3">
        <f t="shared" si="112"/>
        <v>5.8464387750577247</v>
      </c>
      <c r="N727" s="3">
        <v>0.62644513700000004</v>
      </c>
      <c r="O727" s="3" t="str">
        <f t="shared" si="119"/>
        <v>Plate 6</v>
      </c>
      <c r="P727" s="3">
        <f>-LN(1-_xlfn.GAMMA.DIST(M727,Sheet3!F$12,Sheet3!E$12,TRUE))</f>
        <v>0.41996078040347701</v>
      </c>
      <c r="Q727" s="3">
        <v>928</v>
      </c>
      <c r="R727" s="3">
        <f t="shared" si="113"/>
        <v>6.8330317327862007</v>
      </c>
      <c r="S727" s="3">
        <v>0.92407549300000003</v>
      </c>
      <c r="U727" s="3">
        <v>622</v>
      </c>
      <c r="V727" s="3">
        <f t="shared" si="114"/>
        <v>6.4329400927391793</v>
      </c>
      <c r="W727" s="3">
        <v>2.0113984600000001</v>
      </c>
      <c r="Y727" s="3">
        <v>1013</v>
      </c>
      <c r="Z727" s="3">
        <f t="shared" si="115"/>
        <v>6.9206715042486833</v>
      </c>
      <c r="AA727" s="3">
        <v>0.377192368</v>
      </c>
      <c r="AC727" s="3">
        <v>539</v>
      </c>
      <c r="AD727" s="3">
        <f t="shared" si="116"/>
        <v>6.2897155709089976</v>
      </c>
      <c r="AE727" s="3">
        <v>0.72039862899999996</v>
      </c>
      <c r="AG727" s="3">
        <v>2405</v>
      </c>
      <c r="AH727" s="3">
        <f t="shared" si="117"/>
        <v>7.7853051825398616</v>
      </c>
      <c r="AI727" s="3">
        <v>1.9362276169999999</v>
      </c>
      <c r="AK727" s="3">
        <v>856</v>
      </c>
      <c r="AL727" s="3">
        <f t="shared" si="118"/>
        <v>6.752270376141742</v>
      </c>
      <c r="AM727" s="3">
        <v>4.1085338269999996</v>
      </c>
    </row>
    <row r="728" spans="1:39" x14ac:dyDescent="0.25">
      <c r="A728" s="3">
        <v>16227974</v>
      </c>
      <c r="B728" s="3" t="s">
        <v>858</v>
      </c>
      <c r="C728" s="3">
        <v>6</v>
      </c>
      <c r="D728" s="3">
        <v>185</v>
      </c>
      <c r="E728" s="3">
        <f t="shared" si="110"/>
        <v>5.2203558250783244</v>
      </c>
      <c r="F728" s="3">
        <v>0.64327030100000004</v>
      </c>
      <c r="G728" s="3">
        <f>-LN(1-_xlfn.GAMMA.DIST(E728,Sheet3!F$76,Sheet3!E$76,TRUE))</f>
        <v>0.38786263867568821</v>
      </c>
      <c r="H728" s="3">
        <v>441</v>
      </c>
      <c r="I728" s="3">
        <f t="shared" si="111"/>
        <v>6.089044875446846</v>
      </c>
      <c r="J728" s="3">
        <v>0</v>
      </c>
      <c r="K728" s="3">
        <f>-LN(1-_xlfn.GAMMA.DIST(I728,Sheet3!F$92,Sheet3!E$92,TRUE))</f>
        <v>0.2838343340173704</v>
      </c>
      <c r="L728" s="3">
        <v>294</v>
      </c>
      <c r="M728" s="3">
        <f t="shared" si="112"/>
        <v>5.6835797673386814</v>
      </c>
      <c r="N728" s="3">
        <v>0.325829339</v>
      </c>
      <c r="O728" s="3" t="str">
        <f t="shared" si="119"/>
        <v>Plate 6</v>
      </c>
      <c r="P728" s="3">
        <f>-LN(1-_xlfn.GAMMA.DIST(M728,Sheet3!F$12,Sheet3!E$12,TRUE))</f>
        <v>0.22433662412467928</v>
      </c>
      <c r="Q728" s="3">
        <v>849</v>
      </c>
      <c r="R728" s="3">
        <f t="shared" si="113"/>
        <v>6.7440591863113477</v>
      </c>
      <c r="S728" s="3">
        <v>0.51216500600000003</v>
      </c>
      <c r="U728" s="3">
        <v>250</v>
      </c>
      <c r="V728" s="3">
        <f t="shared" si="114"/>
        <v>5.521460917862246</v>
      </c>
      <c r="W728" s="3">
        <v>0.34674365000000001</v>
      </c>
      <c r="Y728" s="3">
        <v>19177</v>
      </c>
      <c r="Z728" s="3">
        <f t="shared" si="115"/>
        <v>9.8614669232735164</v>
      </c>
      <c r="AA728" s="3">
        <v>48.120686460000002</v>
      </c>
      <c r="AC728" s="3">
        <v>522</v>
      </c>
      <c r="AD728" s="3">
        <f t="shared" si="116"/>
        <v>6.2576675878826391</v>
      </c>
      <c r="AE728" s="3">
        <v>0.68817605299999995</v>
      </c>
      <c r="AG728" s="3">
        <v>1979</v>
      </c>
      <c r="AH728" s="3">
        <f t="shared" si="117"/>
        <v>7.5903469456025654</v>
      </c>
      <c r="AI728" s="3">
        <v>1.430333013</v>
      </c>
      <c r="AK728" s="3">
        <v>676</v>
      </c>
      <c r="AL728" s="3">
        <f t="shared" si="118"/>
        <v>6.5161930760429643</v>
      </c>
      <c r="AM728" s="3">
        <v>2.9419524319999999</v>
      </c>
    </row>
    <row r="729" spans="1:39" x14ac:dyDescent="0.25">
      <c r="A729" s="3">
        <v>16227994</v>
      </c>
      <c r="B729" s="3" t="s">
        <v>858</v>
      </c>
      <c r="C729" s="3">
        <v>6</v>
      </c>
      <c r="D729" s="3">
        <v>211</v>
      </c>
      <c r="E729" s="3">
        <f t="shared" si="110"/>
        <v>5.3518581334760666</v>
      </c>
      <c r="F729" s="3">
        <v>1.0783988390000001</v>
      </c>
      <c r="G729" s="3">
        <f>-LN(1-_xlfn.GAMMA.DIST(E729,Sheet3!F$76,Sheet3!E$76,TRUE))</f>
        <v>0.81938561910986996</v>
      </c>
      <c r="H729" s="3">
        <v>459</v>
      </c>
      <c r="I729" s="3">
        <f t="shared" si="111"/>
        <v>6.1290502100605453</v>
      </c>
      <c r="J729" s="3">
        <v>0</v>
      </c>
      <c r="K729" s="3">
        <f>-LN(1-_xlfn.GAMMA.DIST(I729,Sheet3!F$92,Sheet3!E$92,TRUE))</f>
        <v>0.35805337451732483</v>
      </c>
      <c r="L729" s="3">
        <v>508</v>
      </c>
      <c r="M729" s="3">
        <f t="shared" si="112"/>
        <v>6.230481447578482</v>
      </c>
      <c r="N729" s="3">
        <v>1.575354994</v>
      </c>
      <c r="O729" s="3" t="str">
        <f t="shared" si="119"/>
        <v>Plate 6</v>
      </c>
      <c r="P729" s="3">
        <f>-LN(1-_xlfn.GAMMA.DIST(M729,Sheet3!F$12,Sheet3!E$12,TRUE))</f>
        <v>1.2783369533256788</v>
      </c>
      <c r="Q729" s="3">
        <v>1045</v>
      </c>
      <c r="R729" s="3">
        <f t="shared" si="113"/>
        <v>6.9517721643989114</v>
      </c>
      <c r="S729" s="3">
        <v>1.540222486</v>
      </c>
      <c r="U729" s="3">
        <v>457</v>
      </c>
      <c r="V729" s="3">
        <f t="shared" si="114"/>
        <v>6.1246833908942051</v>
      </c>
      <c r="W729" s="3">
        <v>1.253511263</v>
      </c>
      <c r="Y729" s="3">
        <v>1260</v>
      </c>
      <c r="Z729" s="3">
        <f t="shared" si="115"/>
        <v>7.1388669999455239</v>
      </c>
      <c r="AA729" s="3">
        <v>0.98714142900000001</v>
      </c>
      <c r="AC729" s="3">
        <v>396</v>
      </c>
      <c r="AD729" s="3">
        <f t="shared" si="116"/>
        <v>5.9814142112544806</v>
      </c>
      <c r="AE729" s="3">
        <v>0.45055731999999998</v>
      </c>
      <c r="AG729" s="3">
        <v>6481</v>
      </c>
      <c r="AH729" s="3">
        <f t="shared" si="117"/>
        <v>8.7766300984277166</v>
      </c>
      <c r="AI729" s="3">
        <v>6.8141010990000002</v>
      </c>
      <c r="AK729" s="3">
        <v>984</v>
      </c>
      <c r="AL729" s="3">
        <f t="shared" si="118"/>
        <v>6.8916258970522533</v>
      </c>
      <c r="AM729" s="3">
        <v>4.9423577669999998</v>
      </c>
    </row>
    <row r="730" spans="1:39" x14ac:dyDescent="0.25">
      <c r="A730" s="3">
        <v>16227995</v>
      </c>
      <c r="B730" s="3" t="s">
        <v>858</v>
      </c>
      <c r="C730" s="3">
        <v>6</v>
      </c>
      <c r="D730" s="3">
        <v>226</v>
      </c>
      <c r="E730" s="3">
        <f t="shared" si="110"/>
        <v>5.4205349992722862</v>
      </c>
      <c r="F730" s="3">
        <v>1.3294614659999999</v>
      </c>
      <c r="G730" s="3">
        <f>-LN(1-_xlfn.GAMMA.DIST(E730,Sheet3!F$76,Sheet3!E$76,TRUE))</f>
        <v>1.1366376324445542</v>
      </c>
      <c r="H730" s="3">
        <v>497</v>
      </c>
      <c r="I730" s="3">
        <f t="shared" si="111"/>
        <v>6.2085900260966289</v>
      </c>
      <c r="J730" s="3">
        <v>0</v>
      </c>
      <c r="K730" s="3">
        <f>-LN(1-_xlfn.GAMMA.DIST(I730,Sheet3!F$92,Sheet3!E$92,TRUE))</f>
        <v>0.54489366900719738</v>
      </c>
      <c r="L730" s="3">
        <v>378</v>
      </c>
      <c r="M730" s="3">
        <f t="shared" si="112"/>
        <v>5.934894195619588</v>
      </c>
      <c r="N730" s="3">
        <v>0.81270559899999995</v>
      </c>
      <c r="O730" s="3" t="str">
        <f t="shared" si="119"/>
        <v>Plate 6</v>
      </c>
      <c r="P730" s="3">
        <f>-LN(1-_xlfn.GAMMA.DIST(M730,Sheet3!F$12,Sheet3!E$12,TRUE))</f>
        <v>0.56494085946977735</v>
      </c>
      <c r="Q730" s="3">
        <v>870</v>
      </c>
      <c r="R730" s="3">
        <f t="shared" si="113"/>
        <v>6.7684932116486296</v>
      </c>
      <c r="S730" s="3">
        <v>0.62121170299999995</v>
      </c>
      <c r="U730" s="3">
        <v>536</v>
      </c>
      <c r="V730" s="3">
        <f t="shared" si="114"/>
        <v>6.2841341610708019</v>
      </c>
      <c r="W730" s="3">
        <v>1.6136275019999999</v>
      </c>
      <c r="Y730" s="3">
        <v>1005</v>
      </c>
      <c r="Z730" s="3">
        <f t="shared" si="115"/>
        <v>6.9127428204931762</v>
      </c>
      <c r="AA730" s="3">
        <v>0.35765171299999998</v>
      </c>
      <c r="AC730" s="3">
        <v>600</v>
      </c>
      <c r="AD730" s="3">
        <f t="shared" si="116"/>
        <v>6.3969296552161463</v>
      </c>
      <c r="AE730" s="3">
        <v>0.83628557299999995</v>
      </c>
      <c r="AG730" s="3">
        <v>3985</v>
      </c>
      <c r="AH730" s="3">
        <f t="shared" si="117"/>
        <v>8.2902925912243148</v>
      </c>
      <c r="AI730" s="3">
        <v>3.820620597</v>
      </c>
      <c r="AK730" s="3">
        <v>878</v>
      </c>
      <c r="AL730" s="3">
        <f t="shared" si="118"/>
        <v>6.7776465936351169</v>
      </c>
      <c r="AM730" s="3">
        <v>4.2516214110000004</v>
      </c>
    </row>
    <row r="731" spans="1:39" x14ac:dyDescent="0.25">
      <c r="A731" s="3">
        <v>16228012</v>
      </c>
      <c r="B731" s="3" t="s">
        <v>858</v>
      </c>
      <c r="C731" s="3">
        <v>6</v>
      </c>
      <c r="D731" s="3">
        <v>264</v>
      </c>
      <c r="E731" s="3">
        <f t="shared" si="110"/>
        <v>5.575949103146316</v>
      </c>
      <c r="F731" s="3">
        <v>1.96554809</v>
      </c>
      <c r="G731" s="3">
        <f>-LN(1-_xlfn.GAMMA.DIST(E731,Sheet3!F$76,Sheet3!E$76,TRUE))</f>
        <v>2.1129553794349079</v>
      </c>
      <c r="H731" s="3">
        <v>450</v>
      </c>
      <c r="I731" s="3">
        <f t="shared" si="111"/>
        <v>6.1092475827643655</v>
      </c>
      <c r="J731" s="3">
        <v>0</v>
      </c>
      <c r="K731" s="3">
        <f>-LN(1-_xlfn.GAMMA.DIST(I731,Sheet3!F$92,Sheet3!E$92,TRUE))</f>
        <v>0.31976294251817394</v>
      </c>
      <c r="L731" s="3">
        <v>571</v>
      </c>
      <c r="M731" s="3">
        <f t="shared" si="112"/>
        <v>6.3473892096560105</v>
      </c>
      <c r="N731" s="3">
        <v>1.9473489859999999</v>
      </c>
      <c r="O731" s="3" t="str">
        <f t="shared" si="119"/>
        <v>Plate 6</v>
      </c>
      <c r="P731" s="3">
        <f>-LN(1-_xlfn.GAMMA.DIST(M731,Sheet3!F$12,Sheet3!E$12,TRUE))</f>
        <v>1.6653258887661309</v>
      </c>
      <c r="Q731" s="3">
        <v>966</v>
      </c>
      <c r="R731" s="3">
        <f t="shared" si="113"/>
        <v>6.8731638342125176</v>
      </c>
      <c r="S731" s="3">
        <v>1.123547385</v>
      </c>
      <c r="U731" s="3">
        <v>271</v>
      </c>
      <c r="V731" s="3">
        <f t="shared" si="114"/>
        <v>5.602118820879701</v>
      </c>
      <c r="W731" s="3">
        <v>0.43508500300000003</v>
      </c>
      <c r="Y731" s="3">
        <v>1761</v>
      </c>
      <c r="Z731" s="3">
        <f t="shared" si="115"/>
        <v>7.4736371084962059</v>
      </c>
      <c r="AA731" s="3">
        <v>2.2447250849999998</v>
      </c>
      <c r="AC731" s="3">
        <v>785</v>
      </c>
      <c r="AD731" s="3">
        <f t="shared" si="116"/>
        <v>6.6656837177824082</v>
      </c>
      <c r="AE731" s="3">
        <v>1.189860028</v>
      </c>
      <c r="AG731" s="3">
        <v>7311</v>
      </c>
      <c r="AH731" s="3">
        <f t="shared" si="117"/>
        <v>8.8971353422933159</v>
      </c>
      <c r="AI731" s="3">
        <v>7.8128236639999997</v>
      </c>
      <c r="AK731" s="3">
        <v>1137</v>
      </c>
      <c r="AL731" s="3">
        <f t="shared" si="118"/>
        <v>7.0361484937505363</v>
      </c>
      <c r="AM731" s="3">
        <v>5.9427669420000004</v>
      </c>
    </row>
    <row r="732" spans="1:39" x14ac:dyDescent="0.25">
      <c r="A732" s="3">
        <v>16228046</v>
      </c>
      <c r="B732" s="3" t="s">
        <v>858</v>
      </c>
      <c r="C732" s="3">
        <v>6</v>
      </c>
      <c r="D732" s="3">
        <v>192</v>
      </c>
      <c r="E732" s="3">
        <f t="shared" si="110"/>
        <v>5.2574953720277815</v>
      </c>
      <c r="F732" s="3">
        <v>0.76041319900000004</v>
      </c>
      <c r="G732" s="3">
        <f>-LN(1-_xlfn.GAMMA.DIST(E732,Sheet3!F$76,Sheet3!E$76,TRUE))</f>
        <v>0.48795659439840405</v>
      </c>
      <c r="H732" s="3">
        <v>532</v>
      </c>
      <c r="I732" s="3">
        <f t="shared" si="111"/>
        <v>6.2766434893416445</v>
      </c>
      <c r="J732" s="3">
        <v>7.0334416519999996</v>
      </c>
      <c r="K732" s="3">
        <f>-LN(1-_xlfn.GAMMA.DIST(I732,Sheet3!F$92,Sheet3!E$92,TRUE))</f>
        <v>0.75054035711630473</v>
      </c>
      <c r="L732" s="3">
        <v>315</v>
      </c>
      <c r="M732" s="3">
        <f t="shared" si="112"/>
        <v>5.7525726388256331</v>
      </c>
      <c r="N732" s="3">
        <v>0.44685346599999998</v>
      </c>
      <c r="O732" s="3" t="str">
        <f t="shared" si="119"/>
        <v>Plate 6</v>
      </c>
      <c r="P732" s="3">
        <f>-LN(1-_xlfn.GAMMA.DIST(M732,Sheet3!F$12,Sheet3!E$12,TRUE))</f>
        <v>0.2966903306142159</v>
      </c>
      <c r="Q732" s="3">
        <v>1125</v>
      </c>
      <c r="R732" s="3">
        <f t="shared" si="113"/>
        <v>7.0255383146385206</v>
      </c>
      <c r="S732" s="3">
        <v>1.964310767</v>
      </c>
      <c r="U732" s="3">
        <v>248</v>
      </c>
      <c r="V732" s="3">
        <f t="shared" si="114"/>
        <v>5.5134287461649825</v>
      </c>
      <c r="W732" s="3">
        <v>0.33839738400000002</v>
      </c>
      <c r="Y732" s="3">
        <v>929</v>
      </c>
      <c r="Z732" s="3">
        <f t="shared" si="115"/>
        <v>6.8341087388138382</v>
      </c>
      <c r="AA732" s="3">
        <v>0.17321763800000001</v>
      </c>
      <c r="AC732" s="3">
        <v>618</v>
      </c>
      <c r="AD732" s="3">
        <f t="shared" si="116"/>
        <v>6.4264884574576904</v>
      </c>
      <c r="AE732" s="3">
        <v>0.87055522100000005</v>
      </c>
      <c r="AG732" s="3">
        <v>1839</v>
      </c>
      <c r="AH732" s="3">
        <f t="shared" si="117"/>
        <v>7.5169772246043207</v>
      </c>
      <c r="AI732" s="3">
        <v>1.264363471</v>
      </c>
      <c r="AK732" s="3">
        <v>1021</v>
      </c>
      <c r="AL732" s="3">
        <f t="shared" si="118"/>
        <v>6.9285378181646653</v>
      </c>
      <c r="AM732" s="3">
        <v>5.1839397299999996</v>
      </c>
    </row>
    <row r="733" spans="1:39" x14ac:dyDescent="0.25">
      <c r="A733" s="3">
        <v>16228072</v>
      </c>
      <c r="B733" s="3" t="s">
        <v>858</v>
      </c>
      <c r="C733" s="3">
        <v>6</v>
      </c>
      <c r="D733" s="3">
        <v>156</v>
      </c>
      <c r="E733" s="3">
        <f t="shared" si="110"/>
        <v>5.0498560072495371</v>
      </c>
      <c r="F733" s="3">
        <v>0.15805892999999999</v>
      </c>
      <c r="G733" s="3">
        <f>-LN(1-_xlfn.GAMMA.DIST(E733,Sheet3!F$76,Sheet3!E$76,TRUE))</f>
        <v>0.10694305905463715</v>
      </c>
      <c r="H733" s="3">
        <v>489</v>
      </c>
      <c r="I733" s="3">
        <f t="shared" si="111"/>
        <v>6.1923624894748723</v>
      </c>
      <c r="J733" s="3">
        <v>0</v>
      </c>
      <c r="K733" s="3">
        <f>-LN(1-_xlfn.GAMMA.DIST(I733,Sheet3!F$92,Sheet3!E$92,TRUE))</f>
        <v>0.50227552894627869</v>
      </c>
      <c r="L733" s="3">
        <v>439</v>
      </c>
      <c r="M733" s="3">
        <f t="shared" si="112"/>
        <v>6.0844994130751715</v>
      </c>
      <c r="N733" s="3">
        <v>1.1695699180000001</v>
      </c>
      <c r="O733" s="3" t="str">
        <f t="shared" si="119"/>
        <v>Plate 6</v>
      </c>
      <c r="P733" s="3">
        <f>-LN(1-_xlfn.GAMMA.DIST(M733,Sheet3!F$12,Sheet3!E$12,TRUE))</f>
        <v>0.87997899598993978</v>
      </c>
      <c r="Q733" s="3">
        <v>867</v>
      </c>
      <c r="R733" s="3">
        <f t="shared" si="113"/>
        <v>6.7650389767805414</v>
      </c>
      <c r="S733" s="3">
        <v>0.60561053899999995</v>
      </c>
      <c r="U733" s="3">
        <v>440</v>
      </c>
      <c r="V733" s="3">
        <f t="shared" si="114"/>
        <v>6.0867747269123065</v>
      </c>
      <c r="W733" s="3">
        <v>1.1767935890000001</v>
      </c>
      <c r="Y733" s="3">
        <v>979</v>
      </c>
      <c r="Z733" s="3">
        <f t="shared" si="115"/>
        <v>6.8865316425305103</v>
      </c>
      <c r="AA733" s="3">
        <v>0.29428881099999998</v>
      </c>
      <c r="AC733" s="3">
        <v>328</v>
      </c>
      <c r="AD733" s="3">
        <f t="shared" si="116"/>
        <v>5.7930136083841441</v>
      </c>
      <c r="AE733" s="3">
        <v>0.32344299199999998</v>
      </c>
      <c r="AG733" s="3">
        <v>3159</v>
      </c>
      <c r="AH733" s="3">
        <f t="shared" si="117"/>
        <v>8.0580108008020854</v>
      </c>
      <c r="AI733" s="3">
        <v>2.8341538530000001</v>
      </c>
      <c r="AK733" s="3">
        <v>616</v>
      </c>
      <c r="AL733" s="3">
        <f t="shared" si="118"/>
        <v>6.4232469635335194</v>
      </c>
      <c r="AM733" s="3">
        <v>2.555012799</v>
      </c>
    </row>
    <row r="734" spans="1:39" x14ac:dyDescent="0.25">
      <c r="A734" s="3">
        <v>16228082</v>
      </c>
      <c r="B734" s="3" t="s">
        <v>858</v>
      </c>
      <c r="C734" s="3">
        <v>6</v>
      </c>
      <c r="D734" s="3">
        <v>248</v>
      </c>
      <c r="E734" s="3">
        <f t="shared" si="110"/>
        <v>5.5134287461649825</v>
      </c>
      <c r="F734" s="3">
        <v>1.697712844</v>
      </c>
      <c r="G734" s="3">
        <f>-LN(1-_xlfn.GAMMA.DIST(E734,Sheet3!F$76,Sheet3!E$76,TRUE))</f>
        <v>1.6758020022568472</v>
      </c>
      <c r="H734" s="3">
        <v>454</v>
      </c>
      <c r="I734" s="3">
        <f t="shared" si="111"/>
        <v>6.1180971980413483</v>
      </c>
      <c r="J734" s="3">
        <v>0</v>
      </c>
      <c r="K734" s="3">
        <f>-LN(1-_xlfn.GAMMA.DIST(I734,Sheet3!F$92,Sheet3!E$92,TRUE))</f>
        <v>0.33649108575251319</v>
      </c>
      <c r="L734" s="3">
        <v>866</v>
      </c>
      <c r="M734" s="3">
        <f t="shared" si="112"/>
        <v>6.7638849085624351</v>
      </c>
      <c r="N734" s="3">
        <v>3.702076355</v>
      </c>
      <c r="O734" s="3" t="str">
        <f t="shared" si="119"/>
        <v>Plate 6</v>
      </c>
      <c r="P734" s="3">
        <f>-LN(1-_xlfn.GAMMA.DIST(M734,Sheet3!F$12,Sheet3!E$12,TRUE))</f>
        <v>3.5493213898494864</v>
      </c>
      <c r="Q734" s="3">
        <v>1036</v>
      </c>
      <c r="R734" s="3">
        <f t="shared" si="113"/>
        <v>6.9431224228194282</v>
      </c>
      <c r="S734" s="3">
        <v>1.492636587</v>
      </c>
      <c r="U734" s="3">
        <v>407</v>
      </c>
      <c r="V734" s="3">
        <f t="shared" si="114"/>
        <v>6.0088131854425946</v>
      </c>
      <c r="W734" s="3">
        <v>1.028767617</v>
      </c>
      <c r="Y734" s="3">
        <v>1147</v>
      </c>
      <c r="Z734" s="3">
        <f t="shared" si="115"/>
        <v>7.0449051171293711</v>
      </c>
      <c r="AA734" s="3">
        <v>0.70679497000000002</v>
      </c>
      <c r="AC734" s="3">
        <v>2843</v>
      </c>
      <c r="AD734" s="3">
        <f t="shared" si="116"/>
        <v>7.9526151116510002</v>
      </c>
      <c r="AE734" s="3">
        <v>5.2242845869999996</v>
      </c>
      <c r="AG734" s="3">
        <v>3037</v>
      </c>
      <c r="AH734" s="3">
        <f t="shared" si="117"/>
        <v>8.0186254650457496</v>
      </c>
      <c r="AI734" s="3">
        <v>2.6886819549999998</v>
      </c>
      <c r="AK734" s="3">
        <v>1229</v>
      </c>
      <c r="AL734" s="3">
        <f t="shared" si="118"/>
        <v>7.1139561095660344</v>
      </c>
      <c r="AM734" s="3">
        <v>6.5460093280000002</v>
      </c>
    </row>
    <row r="735" spans="1:39" x14ac:dyDescent="0.25">
      <c r="A735" s="3">
        <v>16228085</v>
      </c>
      <c r="B735" s="3" t="s">
        <v>858</v>
      </c>
      <c r="C735" s="3">
        <v>6</v>
      </c>
      <c r="D735" s="3">
        <v>177</v>
      </c>
      <c r="E735" s="3">
        <f t="shared" si="110"/>
        <v>5.1761497325738288</v>
      </c>
      <c r="F735" s="3">
        <v>0.50940095799999996</v>
      </c>
      <c r="G735" s="3">
        <f>-LN(1-_xlfn.GAMMA.DIST(E735,Sheet3!F$76,Sheet3!E$76,TRUE))</f>
        <v>0.28882074852539513</v>
      </c>
      <c r="H735" s="3">
        <v>441</v>
      </c>
      <c r="I735" s="3">
        <f t="shared" si="111"/>
        <v>6.089044875446846</v>
      </c>
      <c r="J735" s="3">
        <v>0</v>
      </c>
      <c r="K735" s="3">
        <f>-LN(1-_xlfn.GAMMA.DIST(I735,Sheet3!F$92,Sheet3!E$92,TRUE))</f>
        <v>0.2838343340173704</v>
      </c>
      <c r="L735" s="3">
        <v>370</v>
      </c>
      <c r="M735" s="3">
        <f t="shared" si="112"/>
        <v>5.9135030056382698</v>
      </c>
      <c r="N735" s="3">
        <v>0.76606958000000003</v>
      </c>
      <c r="O735" s="3" t="str">
        <f t="shared" si="119"/>
        <v>Plate 6</v>
      </c>
      <c r="P735" s="3">
        <f>-LN(1-_xlfn.GAMMA.DIST(M735,Sheet3!F$12,Sheet3!E$12,TRUE))</f>
        <v>0.5271839075228506</v>
      </c>
      <c r="Q735" s="3">
        <v>824</v>
      </c>
      <c r="R735" s="3">
        <f t="shared" si="113"/>
        <v>6.7141705299094721</v>
      </c>
      <c r="S735" s="3">
        <v>0.382912268</v>
      </c>
      <c r="U735" s="3">
        <v>818</v>
      </c>
      <c r="V735" s="3">
        <f t="shared" si="114"/>
        <v>6.7068623366027467</v>
      </c>
      <c r="W735" s="3">
        <v>2.9353207600000002</v>
      </c>
      <c r="Y735" s="3">
        <v>1148</v>
      </c>
      <c r="Z735" s="3">
        <f t="shared" si="115"/>
        <v>7.0457765768795113</v>
      </c>
      <c r="AA735" s="3">
        <v>0.709267804</v>
      </c>
      <c r="AC735" s="3">
        <v>391</v>
      </c>
      <c r="AD735" s="3">
        <f t="shared" si="116"/>
        <v>5.9687075599853658</v>
      </c>
      <c r="AE735" s="3">
        <v>0.44117925400000002</v>
      </c>
      <c r="AG735" s="3">
        <v>3121</v>
      </c>
      <c r="AH735" s="3">
        <f t="shared" si="117"/>
        <v>8.0459087422707789</v>
      </c>
      <c r="AI735" s="3">
        <v>2.7888360109999999</v>
      </c>
      <c r="AK735" s="3">
        <v>771</v>
      </c>
      <c r="AL735" s="3">
        <f t="shared" si="118"/>
        <v>6.6476883735633292</v>
      </c>
      <c r="AM735" s="3">
        <v>3.5566740170000002</v>
      </c>
    </row>
    <row r="736" spans="1:39" x14ac:dyDescent="0.25">
      <c r="A736" s="3">
        <v>16228120</v>
      </c>
      <c r="B736" s="3" t="s">
        <v>858</v>
      </c>
      <c r="C736" s="3">
        <v>6</v>
      </c>
      <c r="D736" s="3">
        <v>158</v>
      </c>
      <c r="E736" s="3">
        <f t="shared" si="110"/>
        <v>5.0625950330269669</v>
      </c>
      <c r="F736" s="3">
        <v>0.19151385700000001</v>
      </c>
      <c r="G736" s="3">
        <f>-LN(1-_xlfn.GAMMA.DIST(E736,Sheet3!F$76,Sheet3!E$76,TRUE))</f>
        <v>0.11956203955214458</v>
      </c>
      <c r="H736" s="3">
        <v>438</v>
      </c>
      <c r="I736" s="3">
        <f t="shared" si="111"/>
        <v>6.0822189103764464</v>
      </c>
      <c r="J736" s="3">
        <v>0</v>
      </c>
      <c r="K736" s="3">
        <f>-LN(1-_xlfn.GAMMA.DIST(I736,Sheet3!F$92,Sheet3!E$92,TRUE))</f>
        <v>0.27238742036629915</v>
      </c>
      <c r="L736" s="3">
        <v>356</v>
      </c>
      <c r="M736" s="3">
        <f t="shared" si="112"/>
        <v>5.8749307308520304</v>
      </c>
      <c r="N736" s="3">
        <v>0.68456728099999997</v>
      </c>
      <c r="O736" s="3" t="str">
        <f t="shared" si="119"/>
        <v>Plate 6</v>
      </c>
      <c r="P736" s="3">
        <f>-LN(1-_xlfn.GAMMA.DIST(M736,Sheet3!F$12,Sheet3!E$12,TRUE))</f>
        <v>0.46348395507481677</v>
      </c>
      <c r="Q736" s="3">
        <v>940</v>
      </c>
      <c r="R736" s="3">
        <f t="shared" si="113"/>
        <v>6.8458798752640497</v>
      </c>
      <c r="S736" s="3">
        <v>0.98698867899999998</v>
      </c>
      <c r="U736" s="3">
        <v>300</v>
      </c>
      <c r="V736" s="3">
        <f t="shared" si="114"/>
        <v>5.7037824746562009</v>
      </c>
      <c r="W736" s="3">
        <v>0.55889993800000004</v>
      </c>
      <c r="Y736" s="3">
        <v>962</v>
      </c>
      <c r="Z736" s="3">
        <f t="shared" si="115"/>
        <v>6.8690144506657065</v>
      </c>
      <c r="AA736" s="3">
        <v>0.25299450699999998</v>
      </c>
      <c r="AC736" s="3">
        <v>634</v>
      </c>
      <c r="AD736" s="3">
        <f t="shared" si="116"/>
        <v>6.4520489544372257</v>
      </c>
      <c r="AE736" s="3">
        <v>0.90104337700000003</v>
      </c>
      <c r="AG736" s="3">
        <v>7513</v>
      </c>
      <c r="AH736" s="3">
        <f t="shared" si="117"/>
        <v>8.9243901323691599</v>
      </c>
      <c r="AI736" s="3">
        <v>8.0560997049999994</v>
      </c>
      <c r="AK736" s="3">
        <v>864</v>
      </c>
      <c r="AL736" s="3">
        <f t="shared" si="118"/>
        <v>6.7615727688040552</v>
      </c>
      <c r="AM736" s="3">
        <v>4.1605541969999997</v>
      </c>
    </row>
    <row r="737" spans="1:39" x14ac:dyDescent="0.25">
      <c r="A737" s="3">
        <v>16228121</v>
      </c>
      <c r="B737" s="3" t="s">
        <v>858</v>
      </c>
      <c r="C737" s="3">
        <v>6</v>
      </c>
      <c r="D737" s="3">
        <v>197</v>
      </c>
      <c r="E737" s="3">
        <f t="shared" si="110"/>
        <v>5.2832037287379885</v>
      </c>
      <c r="F737" s="3">
        <v>0.84409019900000004</v>
      </c>
      <c r="G737" s="3">
        <f>-LN(1-_xlfn.GAMMA.DIST(E737,Sheet3!F$76,Sheet3!E$76,TRUE))</f>
        <v>0.56692140769044574</v>
      </c>
      <c r="H737" s="3">
        <v>428</v>
      </c>
      <c r="I737" s="3">
        <f t="shared" si="111"/>
        <v>6.0591231955817966</v>
      </c>
      <c r="J737" s="3">
        <v>0</v>
      </c>
      <c r="K737" s="3">
        <f>-LN(1-_xlfn.GAMMA.DIST(I737,Sheet3!F$92,Sheet3!E$92,TRUE))</f>
        <v>0.23615382528839918</v>
      </c>
      <c r="L737" s="3">
        <v>354</v>
      </c>
      <c r="M737" s="3">
        <f t="shared" si="112"/>
        <v>5.8692969131337742</v>
      </c>
      <c r="N737" s="3">
        <v>0.672936325</v>
      </c>
      <c r="O737" s="3" t="str">
        <f t="shared" si="119"/>
        <v>Plate 6</v>
      </c>
      <c r="P737" s="3">
        <f>-LN(1-_xlfn.GAMMA.DIST(M737,Sheet3!F$12,Sheet3!E$12,TRUE))</f>
        <v>0.45464325927569443</v>
      </c>
      <c r="Q737" s="3">
        <v>936</v>
      </c>
      <c r="R737" s="3">
        <f t="shared" si="113"/>
        <v>6.8416154764775916</v>
      </c>
      <c r="S737" s="3">
        <v>0.96600921399999995</v>
      </c>
      <c r="U737" s="3">
        <v>241</v>
      </c>
      <c r="V737" s="3">
        <f t="shared" si="114"/>
        <v>5.4847969334906548</v>
      </c>
      <c r="W737" s="3">
        <v>0.30928735299999999</v>
      </c>
      <c r="Y737" s="3">
        <v>1821</v>
      </c>
      <c r="Z737" s="3">
        <f t="shared" si="115"/>
        <v>7.5071410797276084</v>
      </c>
      <c r="AA737" s="3">
        <v>2.3964364969999998</v>
      </c>
      <c r="AC737" s="3">
        <v>1125</v>
      </c>
      <c r="AD737" s="3">
        <f t="shared" si="116"/>
        <v>7.0255383146385206</v>
      </c>
      <c r="AE737" s="3">
        <v>1.845766105</v>
      </c>
      <c r="AG737" s="3">
        <v>2032</v>
      </c>
      <c r="AH737" s="3">
        <f t="shared" si="117"/>
        <v>7.6167758086983728</v>
      </c>
      <c r="AI737" s="3">
        <v>1.49320461</v>
      </c>
      <c r="AK737" s="3">
        <v>920</v>
      </c>
      <c r="AL737" s="3">
        <f t="shared" si="118"/>
        <v>6.8243736700430864</v>
      </c>
      <c r="AM737" s="3">
        <v>4.5250567420000003</v>
      </c>
    </row>
    <row r="738" spans="1:39" x14ac:dyDescent="0.25">
      <c r="A738" s="3">
        <v>16228134</v>
      </c>
      <c r="B738" s="3" t="s">
        <v>858</v>
      </c>
      <c r="C738" s="3">
        <v>6</v>
      </c>
      <c r="D738" s="3">
        <v>273</v>
      </c>
      <c r="E738" s="3">
        <f t="shared" si="110"/>
        <v>5.6094717951849598</v>
      </c>
      <c r="F738" s="3">
        <v>2.1162105320000002</v>
      </c>
      <c r="G738" s="3">
        <f>-LN(1-_xlfn.GAMMA.DIST(E738,Sheet3!F$76,Sheet3!E$76,TRUE))</f>
        <v>2.3725265869927656</v>
      </c>
      <c r="H738" s="3">
        <v>522</v>
      </c>
      <c r="I738" s="3">
        <f t="shared" si="111"/>
        <v>6.2576675878826391</v>
      </c>
      <c r="J738" s="3">
        <v>4.5347007890000004</v>
      </c>
      <c r="K738" s="3">
        <f>-LN(1-_xlfn.GAMMA.DIST(I738,Sheet3!F$92,Sheet3!E$92,TRUE))</f>
        <v>0.68871004474044273</v>
      </c>
      <c r="L738" s="3">
        <v>344</v>
      </c>
      <c r="M738" s="3">
        <f t="shared" si="112"/>
        <v>5.8406416573733981</v>
      </c>
      <c r="N738" s="3">
        <v>0.61483078499999999</v>
      </c>
      <c r="O738" s="3" t="str">
        <f t="shared" si="119"/>
        <v>Plate 6</v>
      </c>
      <c r="P738" s="3">
        <f>-LN(1-_xlfn.GAMMA.DIST(M738,Sheet3!F$12,Sheet3!E$12,TRUE))</f>
        <v>0.41146429473142104</v>
      </c>
      <c r="Q738" s="3">
        <v>1626</v>
      </c>
      <c r="R738" s="3">
        <f t="shared" si="113"/>
        <v>7.3938782901077555</v>
      </c>
      <c r="S738" s="3">
        <v>4.6499218500000001</v>
      </c>
      <c r="U738" s="3">
        <v>978</v>
      </c>
      <c r="V738" s="3">
        <f t="shared" si="114"/>
        <v>6.8855096700348177</v>
      </c>
      <c r="W738" s="3">
        <v>3.7035935109999998</v>
      </c>
      <c r="Y738" s="3">
        <v>1049</v>
      </c>
      <c r="Z738" s="3">
        <f t="shared" si="115"/>
        <v>6.9555926083962971</v>
      </c>
      <c r="AA738" s="3">
        <v>0.465348337</v>
      </c>
      <c r="AC738" s="3">
        <v>336</v>
      </c>
      <c r="AD738" s="3">
        <f t="shared" si="116"/>
        <v>5.8171111599632042</v>
      </c>
      <c r="AE738" s="3">
        <v>0.338345532</v>
      </c>
      <c r="AG738" s="3">
        <v>1988</v>
      </c>
      <c r="AH738" s="3">
        <f t="shared" si="117"/>
        <v>7.5948843872165197</v>
      </c>
      <c r="AI738" s="3">
        <v>1.4410078209999999</v>
      </c>
      <c r="AK738" s="3">
        <v>601</v>
      </c>
      <c r="AL738" s="3">
        <f t="shared" si="118"/>
        <v>6.3985949345352076</v>
      </c>
      <c r="AM738" s="3">
        <v>2.4584560999999998</v>
      </c>
    </row>
    <row r="739" spans="1:39" x14ac:dyDescent="0.25">
      <c r="A739" s="3">
        <v>16228144</v>
      </c>
      <c r="B739" s="3" t="s">
        <v>858</v>
      </c>
      <c r="C739" s="3">
        <v>6</v>
      </c>
      <c r="D739" s="3">
        <v>169</v>
      </c>
      <c r="E739" s="3">
        <f t="shared" si="110"/>
        <v>5.1298987149230735</v>
      </c>
      <c r="F739" s="3">
        <v>0.37554268699999999</v>
      </c>
      <c r="G739" s="3">
        <f>-LN(1-_xlfn.GAMMA.DIST(E739,Sheet3!F$76,Sheet3!E$76,TRUE))</f>
        <v>0.20636584298277083</v>
      </c>
      <c r="H739" s="3">
        <v>554</v>
      </c>
      <c r="I739" s="3">
        <f t="shared" si="111"/>
        <v>6.3171646867472839</v>
      </c>
      <c r="J739" s="3">
        <v>12.82515304</v>
      </c>
      <c r="K739" s="3">
        <f>-LN(1-_xlfn.GAMMA.DIST(I739,Sheet3!F$92,Sheet3!E$92,TRUE))</f>
        <v>0.89464741478022702</v>
      </c>
      <c r="L739" s="3">
        <v>465</v>
      </c>
      <c r="M739" s="3">
        <f t="shared" si="112"/>
        <v>6.1420374055873559</v>
      </c>
      <c r="N739" s="3">
        <v>1.322245396</v>
      </c>
      <c r="O739" s="3" t="str">
        <f t="shared" si="119"/>
        <v>Plate 6</v>
      </c>
      <c r="P739" s="3">
        <f>-LN(1-_xlfn.GAMMA.DIST(M739,Sheet3!F$12,Sheet3!E$12,TRUE))</f>
        <v>1.0259463025403359</v>
      </c>
      <c r="Q739" s="3">
        <v>996</v>
      </c>
      <c r="R739" s="3">
        <f t="shared" si="113"/>
        <v>6.9037472575845982</v>
      </c>
      <c r="S739" s="3">
        <v>1.281492536</v>
      </c>
      <c r="U739" s="3">
        <v>389</v>
      </c>
      <c r="V739" s="3">
        <f t="shared" si="114"/>
        <v>5.9635793436184459</v>
      </c>
      <c r="W739" s="3">
        <v>0.94856713699999995</v>
      </c>
      <c r="Y739" s="3">
        <v>952</v>
      </c>
      <c r="Z739" s="3">
        <f t="shared" si="115"/>
        <v>6.8585650347913649</v>
      </c>
      <c r="AA739" s="3">
        <v>0.22876154000000001</v>
      </c>
      <c r="AC739" s="3">
        <v>834</v>
      </c>
      <c r="AD739" s="3">
        <f t="shared" si="116"/>
        <v>6.7262334023587469</v>
      </c>
      <c r="AE739" s="3">
        <v>1.283955006</v>
      </c>
      <c r="AG739" s="3">
        <v>2786</v>
      </c>
      <c r="AH739" s="3">
        <f t="shared" si="117"/>
        <v>7.9323621543397511</v>
      </c>
      <c r="AI739" s="3">
        <v>2.3896031739999999</v>
      </c>
      <c r="AK739" s="3">
        <v>1073</v>
      </c>
      <c r="AL739" s="3">
        <f t="shared" si="118"/>
        <v>6.9782137426306985</v>
      </c>
      <c r="AM739" s="3">
        <v>5.5238437290000002</v>
      </c>
    </row>
    <row r="740" spans="1:39" x14ac:dyDescent="0.25">
      <c r="A740" s="3">
        <v>16228155</v>
      </c>
      <c r="B740" s="3" t="s">
        <v>858</v>
      </c>
      <c r="C740" s="3">
        <v>6</v>
      </c>
      <c r="D740" s="3">
        <v>361</v>
      </c>
      <c r="E740" s="3">
        <f t="shared" si="110"/>
        <v>5.8888779583328805</v>
      </c>
      <c r="F740" s="3">
        <v>3.5895034400000001</v>
      </c>
      <c r="G740" s="3">
        <f>-LN(1-_xlfn.GAMMA.DIST(E740,Sheet3!F$76,Sheet3!E$76,TRUE))</f>
        <v>5.2305427778243656</v>
      </c>
      <c r="H740" s="3">
        <v>768</v>
      </c>
      <c r="I740" s="3">
        <f t="shared" si="111"/>
        <v>6.6437897331476723</v>
      </c>
      <c r="J740" s="3">
        <v>77.543070589999999</v>
      </c>
      <c r="K740" s="3">
        <f>-LN(1-_xlfn.GAMMA.DIST(I740,Sheet3!F$92,Sheet3!E$92,TRUE))</f>
        <v>2.7107007200911153</v>
      </c>
      <c r="L740" s="3">
        <v>395</v>
      </c>
      <c r="M740" s="3">
        <f t="shared" si="112"/>
        <v>5.978885764901122</v>
      </c>
      <c r="N740" s="3">
        <v>0.91194646700000004</v>
      </c>
      <c r="O740" s="3" t="str">
        <f t="shared" si="119"/>
        <v>Plate 6</v>
      </c>
      <c r="P740" s="3">
        <f>-LN(1-_xlfn.GAMMA.DIST(M740,Sheet3!F$12,Sheet3!E$12,TRUE))</f>
        <v>0.64818832929117309</v>
      </c>
      <c r="Q740" s="3">
        <v>1081</v>
      </c>
      <c r="R740" s="3">
        <f t="shared" si="113"/>
        <v>6.9856418176392081</v>
      </c>
      <c r="S740" s="3">
        <v>1.7308280250000001</v>
      </c>
      <c r="U740" s="3">
        <v>595</v>
      </c>
      <c r="V740" s="3">
        <f t="shared" si="114"/>
        <v>6.3885614055456301</v>
      </c>
      <c r="W740" s="3">
        <v>1.8859407989999999</v>
      </c>
      <c r="Y740" s="3">
        <v>3832</v>
      </c>
      <c r="Z740" s="3">
        <f t="shared" si="115"/>
        <v>8.2511421390907511</v>
      </c>
      <c r="AA740" s="3">
        <v>7.5497678849999996</v>
      </c>
      <c r="AC740" s="3">
        <v>707</v>
      </c>
      <c r="AD740" s="3">
        <f t="shared" si="116"/>
        <v>6.5610306658965731</v>
      </c>
      <c r="AE740" s="3">
        <v>1.0404379720000001</v>
      </c>
      <c r="AG740" s="3">
        <v>3657</v>
      </c>
      <c r="AH740" s="3">
        <f t="shared" si="117"/>
        <v>8.2043984181493812</v>
      </c>
      <c r="AI740" s="3">
        <v>3.428596712</v>
      </c>
      <c r="AK740" s="3">
        <v>943</v>
      </c>
      <c r="AL740" s="3">
        <f t="shared" si="118"/>
        <v>6.8490662826334576</v>
      </c>
      <c r="AM740" s="3">
        <v>4.6749382500000003</v>
      </c>
    </row>
    <row r="741" spans="1:39" x14ac:dyDescent="0.25">
      <c r="A741" s="3">
        <v>16228165</v>
      </c>
      <c r="B741" s="3" t="s">
        <v>858</v>
      </c>
      <c r="C741" s="3">
        <v>6</v>
      </c>
      <c r="D741" s="3">
        <v>158</v>
      </c>
      <c r="E741" s="3">
        <f t="shared" si="110"/>
        <v>5.0625950330269669</v>
      </c>
      <c r="F741" s="3">
        <v>0.19151385700000001</v>
      </c>
      <c r="G741" s="3">
        <f>-LN(1-_xlfn.GAMMA.DIST(E741,Sheet3!F$76,Sheet3!E$76,TRUE))</f>
        <v>0.11956203955214458</v>
      </c>
      <c r="H741" s="3">
        <v>436</v>
      </c>
      <c r="I741" s="3">
        <f t="shared" si="111"/>
        <v>6.0776422433490342</v>
      </c>
      <c r="J741" s="3">
        <v>0</v>
      </c>
      <c r="K741" s="3">
        <f>-LN(1-_xlfn.GAMMA.DIST(I741,Sheet3!F$92,Sheet3!E$92,TRUE))</f>
        <v>0.26490380274657366</v>
      </c>
      <c r="L741" s="3">
        <v>326</v>
      </c>
      <c r="M741" s="3">
        <f t="shared" si="112"/>
        <v>5.7868973813667077</v>
      </c>
      <c r="N741" s="3">
        <v>0.51046749599999997</v>
      </c>
      <c r="O741" s="3" t="str">
        <f t="shared" si="119"/>
        <v>Plate 6</v>
      </c>
      <c r="P741" s="3">
        <f>-LN(1-_xlfn.GAMMA.DIST(M741,Sheet3!F$12,Sheet3!E$12,TRUE))</f>
        <v>0.33830214831128785</v>
      </c>
      <c r="Q741" s="3">
        <v>971</v>
      </c>
      <c r="R741" s="3">
        <f t="shared" si="113"/>
        <v>6.8783264682913252</v>
      </c>
      <c r="S741" s="3">
        <v>1.149844788</v>
      </c>
      <c r="U741" s="3">
        <v>286</v>
      </c>
      <c r="V741" s="3">
        <f t="shared" si="114"/>
        <v>5.6559918108198524</v>
      </c>
      <c r="W741" s="3">
        <v>0.49888883499999997</v>
      </c>
      <c r="Y741" s="3">
        <v>1518</v>
      </c>
      <c r="Z741" s="3">
        <f t="shared" si="115"/>
        <v>7.3251489579555749</v>
      </c>
      <c r="AA741" s="3">
        <v>1.6324113</v>
      </c>
      <c r="AC741" s="3">
        <v>872</v>
      </c>
      <c r="AD741" s="3">
        <f t="shared" si="116"/>
        <v>6.7707894239089796</v>
      </c>
      <c r="AE741" s="3">
        <v>1.357037882</v>
      </c>
      <c r="AG741" s="3">
        <v>2180</v>
      </c>
      <c r="AH741" s="3">
        <f t="shared" si="117"/>
        <v>7.6870801557831347</v>
      </c>
      <c r="AI741" s="3">
        <v>1.668878386</v>
      </c>
      <c r="AK741" s="3">
        <v>784</v>
      </c>
      <c r="AL741" s="3">
        <f t="shared" si="118"/>
        <v>6.6644090203504076</v>
      </c>
      <c r="AM741" s="3">
        <v>3.6409702429999999</v>
      </c>
    </row>
    <row r="742" spans="1:39" x14ac:dyDescent="0.25">
      <c r="A742" s="3">
        <v>16228181</v>
      </c>
      <c r="B742" s="3" t="s">
        <v>858</v>
      </c>
      <c r="C742" s="3">
        <v>6</v>
      </c>
      <c r="D742" s="3">
        <v>183</v>
      </c>
      <c r="E742" s="3">
        <f t="shared" si="110"/>
        <v>5.2094861528414214</v>
      </c>
      <c r="F742" s="3">
        <v>0.60980207399999997</v>
      </c>
      <c r="G742" s="3">
        <f>-LN(1-_xlfn.GAMMA.DIST(E742,Sheet3!F$76,Sheet3!E$76,TRUE))</f>
        <v>0.36155320761839693</v>
      </c>
      <c r="H742" s="3">
        <v>524</v>
      </c>
      <c r="I742" s="3">
        <f t="shared" si="111"/>
        <v>6.261491684321042</v>
      </c>
      <c r="J742" s="3">
        <v>5.0256020220000002</v>
      </c>
      <c r="K742" s="3">
        <f>-LN(1-_xlfn.GAMMA.DIST(I742,Sheet3!F$92,Sheet3!E$92,TRUE))</f>
        <v>0.70088549569647929</v>
      </c>
      <c r="L742" s="3">
        <v>580</v>
      </c>
      <c r="M742" s="3">
        <f t="shared" si="112"/>
        <v>6.363028103540465</v>
      </c>
      <c r="N742" s="3">
        <v>2.0005898009999998</v>
      </c>
      <c r="O742" s="3" t="str">
        <f t="shared" si="119"/>
        <v>Plate 6</v>
      </c>
      <c r="P742" s="3">
        <f>-LN(1-_xlfn.GAMMA.DIST(M742,Sheet3!F$12,Sheet3!E$12,TRUE))</f>
        <v>1.7217685571218055</v>
      </c>
      <c r="Q742" s="3">
        <v>1043</v>
      </c>
      <c r="R742" s="3">
        <f t="shared" si="113"/>
        <v>6.9498564550007726</v>
      </c>
      <c r="S742" s="3">
        <v>1.529645484</v>
      </c>
      <c r="U742" s="3">
        <v>352</v>
      </c>
      <c r="V742" s="3">
        <f t="shared" si="114"/>
        <v>5.8636311755980968</v>
      </c>
      <c r="W742" s="3">
        <v>0.78505875999999997</v>
      </c>
      <c r="Y742" s="3">
        <v>1083</v>
      </c>
      <c r="Z742" s="3">
        <f t="shared" si="115"/>
        <v>6.9874902470009905</v>
      </c>
      <c r="AA742" s="3">
        <v>0.54889808799999995</v>
      </c>
      <c r="AC742" s="3">
        <v>552</v>
      </c>
      <c r="AD742" s="3">
        <f t="shared" si="116"/>
        <v>6.313548046277095</v>
      </c>
      <c r="AE742" s="3">
        <v>0.74506195799999997</v>
      </c>
      <c r="AG742" s="3">
        <v>2631</v>
      </c>
      <c r="AH742" s="3">
        <f t="shared" si="117"/>
        <v>7.875119281040293</v>
      </c>
      <c r="AI742" s="3">
        <v>2.205065764</v>
      </c>
      <c r="AK742" s="3">
        <v>741</v>
      </c>
      <c r="AL742" s="3">
        <f t="shared" si="118"/>
        <v>6.6080006252960866</v>
      </c>
      <c r="AM742" s="3">
        <v>3.3622999020000002</v>
      </c>
    </row>
    <row r="743" spans="1:39" x14ac:dyDescent="0.25">
      <c r="A743" s="3">
        <v>16228210</v>
      </c>
      <c r="B743" s="3" t="s">
        <v>858</v>
      </c>
      <c r="C743" s="3">
        <v>6</v>
      </c>
      <c r="D743" s="3">
        <v>181</v>
      </c>
      <c r="E743" s="3">
        <f t="shared" si="110"/>
        <v>5.1984970312658261</v>
      </c>
      <c r="F743" s="3">
        <v>0.57633441699999999</v>
      </c>
      <c r="G743" s="3">
        <f>-LN(1-_xlfn.GAMMA.DIST(E743,Sheet3!F$76,Sheet3!E$76,TRUE))</f>
        <v>0.33627358883707076</v>
      </c>
      <c r="H743" s="3">
        <v>451</v>
      </c>
      <c r="I743" s="3">
        <f t="shared" si="111"/>
        <v>6.1114673395026786</v>
      </c>
      <c r="J743" s="3">
        <v>0</v>
      </c>
      <c r="K743" s="3">
        <f>-LN(1-_xlfn.GAMMA.DIST(I743,Sheet3!F$92,Sheet3!E$92,TRUE))</f>
        <v>0.32390132951859696</v>
      </c>
      <c r="L743" s="3">
        <v>332</v>
      </c>
      <c r="M743" s="3">
        <f t="shared" si="112"/>
        <v>5.8051349689164882</v>
      </c>
      <c r="N743" s="3">
        <v>0.54522054600000003</v>
      </c>
      <c r="O743" s="3" t="str">
        <f t="shared" si="119"/>
        <v>Plate 6</v>
      </c>
      <c r="P743" s="3">
        <f>-LN(1-_xlfn.GAMMA.DIST(M743,Sheet3!F$12,Sheet3!E$12,TRUE))</f>
        <v>0.36201105363377073</v>
      </c>
      <c r="Q743" s="3">
        <v>980</v>
      </c>
      <c r="R743" s="3">
        <f t="shared" si="113"/>
        <v>6.8875525716646173</v>
      </c>
      <c r="S743" s="3">
        <v>1.1972077290000001</v>
      </c>
      <c r="U743" s="3">
        <v>362</v>
      </c>
      <c r="V743" s="3">
        <f t="shared" si="114"/>
        <v>5.8916442118257715</v>
      </c>
      <c r="W743" s="3">
        <v>0.829059451</v>
      </c>
      <c r="Y743" s="3">
        <v>1007</v>
      </c>
      <c r="Z743" s="3">
        <f t="shared" si="115"/>
        <v>6.9147308927185627</v>
      </c>
      <c r="AA743" s="3">
        <v>0.362535041</v>
      </c>
      <c r="AC743" s="3">
        <v>369</v>
      </c>
      <c r="AD743" s="3">
        <f t="shared" si="116"/>
        <v>5.9107966440405271</v>
      </c>
      <c r="AE743" s="3">
        <v>0.39997143899999998</v>
      </c>
      <c r="AG743" s="3">
        <v>3302</v>
      </c>
      <c r="AH743" s="3">
        <f t="shared" si="117"/>
        <v>8.1022836244800729</v>
      </c>
      <c r="AI743" s="3">
        <v>3.0047464869999998</v>
      </c>
      <c r="AK743" s="3">
        <v>724</v>
      </c>
      <c r="AL743" s="3">
        <f t="shared" si="118"/>
        <v>6.584791392385716</v>
      </c>
      <c r="AM743" s="3">
        <v>3.2522544980000001</v>
      </c>
    </row>
    <row r="744" spans="1:39" x14ac:dyDescent="0.25">
      <c r="A744" s="3">
        <v>16228218</v>
      </c>
      <c r="B744" s="3" t="s">
        <v>858</v>
      </c>
      <c r="C744" s="3">
        <v>6</v>
      </c>
      <c r="D744" s="3">
        <v>187</v>
      </c>
      <c r="E744" s="3">
        <f t="shared" si="110"/>
        <v>5.2311086168545868</v>
      </c>
      <c r="F744" s="3">
        <v>0.67673907200000005</v>
      </c>
      <c r="G744" s="3">
        <f>-LN(1-_xlfn.GAMMA.DIST(E744,Sheet3!F$76,Sheet3!E$76,TRUE))</f>
        <v>0.41519583115791608</v>
      </c>
      <c r="H744" s="3">
        <v>532</v>
      </c>
      <c r="I744" s="3">
        <f t="shared" si="111"/>
        <v>6.2766434893416445</v>
      </c>
      <c r="J744" s="3">
        <v>7.0334416519999996</v>
      </c>
      <c r="K744" s="3">
        <f>-LN(1-_xlfn.GAMMA.DIST(I744,Sheet3!F$92,Sheet3!E$92,TRUE))</f>
        <v>0.75054035711630473</v>
      </c>
      <c r="L744" s="3">
        <v>292</v>
      </c>
      <c r="M744" s="3">
        <f t="shared" si="112"/>
        <v>5.6767538022682817</v>
      </c>
      <c r="N744" s="3">
        <v>0.31433698999999998</v>
      </c>
      <c r="O744" s="3" t="str">
        <f t="shared" si="119"/>
        <v>Plate 6</v>
      </c>
      <c r="P744" s="3">
        <f>-LN(1-_xlfn.GAMMA.DIST(M744,Sheet3!F$12,Sheet3!E$12,TRUE))</f>
        <v>0.2179556465200734</v>
      </c>
      <c r="Q744" s="3">
        <v>1096</v>
      </c>
      <c r="R744" s="3">
        <f t="shared" si="113"/>
        <v>6.9994224675079613</v>
      </c>
      <c r="S744" s="3">
        <v>1.8103632489999999</v>
      </c>
      <c r="U744" s="3">
        <v>758</v>
      </c>
      <c r="V744" s="3">
        <f t="shared" si="114"/>
        <v>6.6306833856423717</v>
      </c>
      <c r="W744" s="3">
        <v>2.6502507479999999</v>
      </c>
      <c r="Y744" s="3">
        <v>1038</v>
      </c>
      <c r="Z744" s="3">
        <f t="shared" si="115"/>
        <v>6.9450510637258338</v>
      </c>
      <c r="AA744" s="3">
        <v>0.43837547500000001</v>
      </c>
      <c r="AC744" s="3">
        <v>883</v>
      </c>
      <c r="AD744" s="3">
        <f t="shared" si="116"/>
        <v>6.7833252006039597</v>
      </c>
      <c r="AE744" s="3">
        <v>1.3782107880000001</v>
      </c>
      <c r="AG744" s="3">
        <v>2463</v>
      </c>
      <c r="AH744" s="3">
        <f t="shared" si="117"/>
        <v>7.8091353981205378</v>
      </c>
      <c r="AI744" s="3">
        <v>2.0051941609999999</v>
      </c>
      <c r="AK744" s="3">
        <v>986</v>
      </c>
      <c r="AL744" s="3">
        <f t="shared" si="118"/>
        <v>6.8936563546026353</v>
      </c>
      <c r="AM744" s="3">
        <v>4.9554102459999996</v>
      </c>
    </row>
    <row r="745" spans="1:39" x14ac:dyDescent="0.25">
      <c r="A745" s="3">
        <v>16228235</v>
      </c>
      <c r="B745" s="3" t="s">
        <v>858</v>
      </c>
      <c r="C745" s="3">
        <v>6</v>
      </c>
      <c r="D745" s="3">
        <v>168</v>
      </c>
      <c r="E745" s="3">
        <f t="shared" si="110"/>
        <v>5.1239639794032588</v>
      </c>
      <c r="F745" s="3">
        <v>0.35881135400000003</v>
      </c>
      <c r="G745" s="3">
        <f>-LN(1-_xlfn.GAMMA.DIST(E745,Sheet3!F$76,Sheet3!E$76,TRUE))</f>
        <v>0.1972198385002821</v>
      </c>
      <c r="H745" s="3">
        <v>474</v>
      </c>
      <c r="I745" s="3">
        <f t="shared" si="111"/>
        <v>6.1612073216950769</v>
      </c>
      <c r="J745" s="3">
        <v>0</v>
      </c>
      <c r="K745" s="3">
        <f>-LN(1-_xlfn.GAMMA.DIST(I745,Sheet3!F$92,Sheet3!E$92,TRUE))</f>
        <v>0.42702741552126744</v>
      </c>
      <c r="L745" s="3">
        <v>242</v>
      </c>
      <c r="M745" s="3">
        <f t="shared" si="112"/>
        <v>5.4889377261566867</v>
      </c>
      <c r="N745" s="3">
        <v>3.0530865000000001E-2</v>
      </c>
      <c r="O745" s="3" t="str">
        <f t="shared" si="119"/>
        <v>Plate 6</v>
      </c>
      <c r="P745" s="3">
        <f>-LN(1-_xlfn.GAMMA.DIST(M745,Sheet3!F$12,Sheet3!E$12,TRUE))</f>
        <v>8.9606512421060255E-2</v>
      </c>
      <c r="Q745" s="3">
        <v>882</v>
      </c>
      <c r="R745" s="3">
        <f t="shared" si="113"/>
        <v>6.7821920560067914</v>
      </c>
      <c r="S745" s="3">
        <v>0.68368651000000003</v>
      </c>
      <c r="U745" s="3">
        <v>307</v>
      </c>
      <c r="V745" s="3">
        <f t="shared" si="114"/>
        <v>5.7268477475871968</v>
      </c>
      <c r="W745" s="3">
        <v>0.58905840899999995</v>
      </c>
      <c r="Y745" s="3">
        <v>982</v>
      </c>
      <c r="Z745" s="3">
        <f t="shared" si="115"/>
        <v>6.8895913083544658</v>
      </c>
      <c r="AA745" s="3">
        <v>0.30158780899999998</v>
      </c>
      <c r="AC745" s="3">
        <v>385</v>
      </c>
      <c r="AD745" s="3">
        <f t="shared" si="116"/>
        <v>5.9532433342877846</v>
      </c>
      <c r="AE745" s="3">
        <v>0.42993162600000001</v>
      </c>
      <c r="AG745" s="3">
        <v>3417</v>
      </c>
      <c r="AH745" s="3">
        <f t="shared" si="117"/>
        <v>8.136518252115291</v>
      </c>
      <c r="AI745" s="3">
        <v>3.1419967529999999</v>
      </c>
      <c r="AK745" s="3">
        <v>509</v>
      </c>
      <c r="AL745" s="3">
        <f t="shared" si="118"/>
        <v>6.2324480165505225</v>
      </c>
      <c r="AM745" s="3">
        <v>1.868038656</v>
      </c>
    </row>
    <row r="746" spans="1:39" x14ac:dyDescent="0.25">
      <c r="A746" s="3">
        <v>16228247</v>
      </c>
      <c r="B746" s="3" t="s">
        <v>858</v>
      </c>
      <c r="C746" s="3">
        <v>6</v>
      </c>
      <c r="D746" s="3">
        <v>168</v>
      </c>
      <c r="E746" s="3">
        <f t="shared" si="110"/>
        <v>5.1239639794032588</v>
      </c>
      <c r="F746" s="3">
        <v>0.35881135400000003</v>
      </c>
      <c r="G746" s="3">
        <f>-LN(1-_xlfn.GAMMA.DIST(E746,Sheet3!F$76,Sheet3!E$76,TRUE))</f>
        <v>0.1972198385002821</v>
      </c>
      <c r="H746" s="3">
        <v>480</v>
      </c>
      <c r="I746" s="3">
        <f t="shared" si="111"/>
        <v>6.1737861039019366</v>
      </c>
      <c r="J746" s="3">
        <v>0</v>
      </c>
      <c r="K746" s="3">
        <f>-LN(1-_xlfn.GAMMA.DIST(I746,Sheet3!F$92,Sheet3!E$92,TRUE))</f>
        <v>0.45638611059484402</v>
      </c>
      <c r="L746" s="3">
        <v>348</v>
      </c>
      <c r="M746" s="3">
        <f t="shared" si="112"/>
        <v>5.8522024797744745</v>
      </c>
      <c r="N746" s="3">
        <v>0.63806292600000003</v>
      </c>
      <c r="O746" s="3" t="str">
        <f t="shared" si="119"/>
        <v>Plate 6</v>
      </c>
      <c r="P746" s="3">
        <f>-LN(1-_xlfn.GAMMA.DIST(M746,Sheet3!F$12,Sheet3!E$12,TRUE))</f>
        <v>0.42852773377932396</v>
      </c>
      <c r="Q746" s="3">
        <v>1239</v>
      </c>
      <c r="R746" s="3">
        <f t="shared" si="113"/>
        <v>7.1220598816291423</v>
      </c>
      <c r="S746" s="3">
        <v>2.5714928779999999</v>
      </c>
      <c r="U746" s="3">
        <v>480</v>
      </c>
      <c r="V746" s="3">
        <f t="shared" si="114"/>
        <v>6.1737861039019366</v>
      </c>
      <c r="W746" s="3">
        <v>1.357767122</v>
      </c>
      <c r="Y746" s="3">
        <v>1087</v>
      </c>
      <c r="Z746" s="3">
        <f t="shared" si="115"/>
        <v>6.9911768871212097</v>
      </c>
      <c r="AA746" s="3">
        <v>0.55874393899999997</v>
      </c>
      <c r="AC746" s="3">
        <v>652</v>
      </c>
      <c r="AD746" s="3">
        <f t="shared" si="116"/>
        <v>6.4800445619266531</v>
      </c>
      <c r="AE746" s="3">
        <v>0.93537106299999995</v>
      </c>
      <c r="AG746" s="3">
        <v>2208</v>
      </c>
      <c r="AH746" s="3">
        <f t="shared" si="117"/>
        <v>7.6998424073969858</v>
      </c>
      <c r="AI746" s="3">
        <v>1.702130929</v>
      </c>
      <c r="AK746" s="3">
        <v>707</v>
      </c>
      <c r="AL746" s="3">
        <f t="shared" si="118"/>
        <v>6.5610306658965731</v>
      </c>
      <c r="AM746" s="3">
        <v>3.142284305</v>
      </c>
    </row>
    <row r="747" spans="1:39" x14ac:dyDescent="0.25">
      <c r="A747" s="3">
        <v>16228253</v>
      </c>
      <c r="B747" s="3" t="s">
        <v>858</v>
      </c>
      <c r="C747" s="3">
        <v>6</v>
      </c>
      <c r="D747" s="3">
        <v>171</v>
      </c>
      <c r="E747" s="3">
        <f t="shared" si="110"/>
        <v>5.1416635565026603</v>
      </c>
      <c r="F747" s="3">
        <v>0.40900603800000002</v>
      </c>
      <c r="G747" s="3">
        <f>-LN(1-_xlfn.GAMMA.DIST(E747,Sheet3!F$76,Sheet3!E$76,TRUE))</f>
        <v>0.225427888149313</v>
      </c>
      <c r="H747" s="3">
        <v>504</v>
      </c>
      <c r="I747" s="3">
        <f t="shared" si="111"/>
        <v>6.2225762680713688</v>
      </c>
      <c r="J747" s="3">
        <v>0.45462425299999998</v>
      </c>
      <c r="K747" s="3">
        <f>-LN(1-_xlfn.GAMMA.DIST(I747,Sheet3!F$92,Sheet3!E$92,TRUE))</f>
        <v>0.58356348966161553</v>
      </c>
      <c r="L747" s="3">
        <v>344</v>
      </c>
      <c r="M747" s="3">
        <f t="shared" si="112"/>
        <v>5.8406416573733981</v>
      </c>
      <c r="N747" s="3">
        <v>0.61483078499999999</v>
      </c>
      <c r="O747" s="3" t="str">
        <f t="shared" si="119"/>
        <v>Plate 6</v>
      </c>
      <c r="P747" s="3">
        <f>-LN(1-_xlfn.GAMMA.DIST(M747,Sheet3!F$12,Sheet3!E$12,TRUE))</f>
        <v>0.41146429473142104</v>
      </c>
      <c r="Q747" s="3">
        <v>914</v>
      </c>
      <c r="R747" s="3">
        <f t="shared" si="113"/>
        <v>6.8178305714541496</v>
      </c>
      <c r="S747" s="3">
        <v>0.850776266</v>
      </c>
      <c r="U747" s="3">
        <v>737</v>
      </c>
      <c r="V747" s="3">
        <f t="shared" si="114"/>
        <v>6.6025878921893364</v>
      </c>
      <c r="W747" s="3">
        <v>2.5509133130000001</v>
      </c>
      <c r="Y747" s="3">
        <v>1064</v>
      </c>
      <c r="Z747" s="3">
        <f t="shared" si="115"/>
        <v>6.9697906699015899</v>
      </c>
      <c r="AA747" s="3">
        <v>0.50217655100000003</v>
      </c>
      <c r="AC747" s="3">
        <v>474</v>
      </c>
      <c r="AD747" s="3">
        <f t="shared" si="116"/>
        <v>6.1612073216950769</v>
      </c>
      <c r="AE747" s="3">
        <v>0.59738766799999998</v>
      </c>
      <c r="AG747" s="3">
        <v>3971</v>
      </c>
      <c r="AH747" s="3">
        <f t="shared" si="117"/>
        <v>8.2867732311312512</v>
      </c>
      <c r="AI747" s="3">
        <v>3.8038802989999998</v>
      </c>
      <c r="AK747" s="3">
        <v>602</v>
      </c>
      <c r="AL747" s="3">
        <f t="shared" si="118"/>
        <v>6.4002574453088208</v>
      </c>
      <c r="AM747" s="3">
        <v>2.464890864</v>
      </c>
    </row>
    <row r="748" spans="1:39" x14ac:dyDescent="0.25">
      <c r="A748" s="3">
        <v>16228269</v>
      </c>
      <c r="B748" s="3" t="s">
        <v>858</v>
      </c>
      <c r="C748" s="3">
        <v>6</v>
      </c>
      <c r="D748" s="3">
        <v>201</v>
      </c>
      <c r="E748" s="3">
        <f t="shared" si="110"/>
        <v>5.3033049080590757</v>
      </c>
      <c r="F748" s="3">
        <v>0.91103367300000004</v>
      </c>
      <c r="G748" s="3">
        <f>-LN(1-_xlfn.GAMMA.DIST(E748,Sheet3!F$76,Sheet3!E$76,TRUE))</f>
        <v>0.63443923801167645</v>
      </c>
      <c r="H748" s="3">
        <v>480</v>
      </c>
      <c r="I748" s="3">
        <f t="shared" si="111"/>
        <v>6.1737861039019366</v>
      </c>
      <c r="J748" s="3">
        <v>0</v>
      </c>
      <c r="K748" s="3">
        <f>-LN(1-_xlfn.GAMMA.DIST(I748,Sheet3!F$92,Sheet3!E$92,TRUE))</f>
        <v>0.45638611059484402</v>
      </c>
      <c r="L748" s="3">
        <v>456</v>
      </c>
      <c r="M748" s="3">
        <f t="shared" si="112"/>
        <v>6.1224928095143865</v>
      </c>
      <c r="N748" s="3">
        <v>1.2693624990000001</v>
      </c>
      <c r="O748" s="3" t="str">
        <f t="shared" si="119"/>
        <v>Plate 6</v>
      </c>
      <c r="P748" s="3">
        <f>-LN(1-_xlfn.GAMMA.DIST(M748,Sheet3!F$12,Sheet3!E$12,TRUE))</f>
        <v>0.97477273544618714</v>
      </c>
      <c r="Q748" s="3">
        <v>1651</v>
      </c>
      <c r="R748" s="3">
        <f t="shared" si="113"/>
        <v>7.4091364439201284</v>
      </c>
      <c r="S748" s="3">
        <v>4.7848822929999999</v>
      </c>
      <c r="U748" s="3">
        <v>370</v>
      </c>
      <c r="V748" s="3">
        <f t="shared" si="114"/>
        <v>5.9135030056382698</v>
      </c>
      <c r="W748" s="3">
        <v>0.86436464800000001</v>
      </c>
      <c r="Y748" s="3">
        <v>983</v>
      </c>
      <c r="Z748" s="3">
        <f t="shared" si="115"/>
        <v>6.8906091201471664</v>
      </c>
      <c r="AA748" s="3">
        <v>0.304021549</v>
      </c>
      <c r="AC748" s="3">
        <v>584</v>
      </c>
      <c r="AD748" s="3">
        <f t="shared" si="116"/>
        <v>6.3699009828282271</v>
      </c>
      <c r="AE748" s="3">
        <v>0.80585084500000004</v>
      </c>
      <c r="AG748" s="3">
        <v>4553</v>
      </c>
      <c r="AH748" s="3">
        <f t="shared" si="117"/>
        <v>8.4235416353347823</v>
      </c>
      <c r="AI748" s="3">
        <v>4.5003284619999997</v>
      </c>
      <c r="AK748" s="3">
        <v>764</v>
      </c>
      <c r="AL748" s="3">
        <f t="shared" si="118"/>
        <v>6.6385677891665207</v>
      </c>
      <c r="AM748" s="3">
        <v>3.511300404</v>
      </c>
    </row>
    <row r="749" spans="1:39" x14ac:dyDescent="0.25">
      <c r="A749" s="3">
        <v>16228277</v>
      </c>
      <c r="B749" s="3" t="s">
        <v>858</v>
      </c>
      <c r="C749" s="3">
        <v>6</v>
      </c>
      <c r="D749" s="3">
        <v>227</v>
      </c>
      <c r="E749" s="3">
        <f t="shared" si="110"/>
        <v>5.4249500174814029</v>
      </c>
      <c r="F749" s="3">
        <v>1.3461995339999999</v>
      </c>
      <c r="G749" s="3">
        <f>-LN(1-_xlfn.GAMMA.DIST(E749,Sheet3!F$76,Sheet3!E$76,TRUE))</f>
        <v>1.1593500418836442</v>
      </c>
      <c r="H749" s="3">
        <v>510</v>
      </c>
      <c r="I749" s="3">
        <f t="shared" si="111"/>
        <v>6.2344107257183712</v>
      </c>
      <c r="J749" s="3">
        <v>1.7199561969999999</v>
      </c>
      <c r="K749" s="3">
        <f>-LN(1-_xlfn.GAMMA.DIST(I749,Sheet3!F$92,Sheet3!E$92,TRUE))</f>
        <v>0.61771165095146863</v>
      </c>
      <c r="L749" s="3">
        <v>382</v>
      </c>
      <c r="M749" s="3">
        <f t="shared" si="112"/>
        <v>5.9454206086065753</v>
      </c>
      <c r="N749" s="3">
        <v>0.83603980499999997</v>
      </c>
      <c r="O749" s="3" t="str">
        <f t="shared" si="119"/>
        <v>Plate 6</v>
      </c>
      <c r="P749" s="3">
        <f>-LN(1-_xlfn.GAMMA.DIST(M749,Sheet3!F$12,Sheet3!E$12,TRUE))</f>
        <v>0.58416940850529719</v>
      </c>
      <c r="Q749" s="3">
        <v>906</v>
      </c>
      <c r="R749" s="3">
        <f t="shared" si="113"/>
        <v>6.8090393060429797</v>
      </c>
      <c r="S749" s="3">
        <v>0.80894227900000004</v>
      </c>
      <c r="U749" s="3">
        <v>366</v>
      </c>
      <c r="V749" s="3">
        <f t="shared" si="114"/>
        <v>5.9026333334013659</v>
      </c>
      <c r="W749" s="3">
        <v>0.84670067299999996</v>
      </c>
      <c r="Y749" s="3">
        <v>1058</v>
      </c>
      <c r="Z749" s="3">
        <f t="shared" si="115"/>
        <v>6.9641356124182447</v>
      </c>
      <c r="AA749" s="3">
        <v>0.487438967</v>
      </c>
      <c r="AC749" s="3">
        <v>924</v>
      </c>
      <c r="AD749" s="3">
        <f t="shared" si="116"/>
        <v>6.828712071641684</v>
      </c>
      <c r="AE749" s="3">
        <v>1.4571939060000001</v>
      </c>
      <c r="AG749" s="3">
        <v>2023</v>
      </c>
      <c r="AH749" s="3">
        <f t="shared" si="117"/>
        <v>7.6123368371677458</v>
      </c>
      <c r="AI749" s="3">
        <v>1.482526813</v>
      </c>
      <c r="AK749" s="3">
        <v>1343</v>
      </c>
      <c r="AL749" s="3">
        <f t="shared" si="118"/>
        <v>7.2026611965232377</v>
      </c>
      <c r="AM749" s="3">
        <v>7.2950625410000001</v>
      </c>
    </row>
    <row r="750" spans="1:39" x14ac:dyDescent="0.25">
      <c r="A750" s="3">
        <v>16228297</v>
      </c>
      <c r="B750" s="3" t="s">
        <v>858</v>
      </c>
      <c r="C750" s="3">
        <v>6</v>
      </c>
      <c r="D750" s="3">
        <v>232</v>
      </c>
      <c r="E750" s="3">
        <f t="shared" si="110"/>
        <v>5.4467373716663099</v>
      </c>
      <c r="F750" s="3">
        <v>1.4298908299999999</v>
      </c>
      <c r="G750" s="3">
        <f>-LN(1-_xlfn.GAMMA.DIST(E750,Sheet3!F$76,Sheet3!E$76,TRUE))</f>
        <v>1.2756317051425319</v>
      </c>
      <c r="H750" s="3">
        <v>413</v>
      </c>
      <c r="I750" s="3">
        <f t="shared" si="111"/>
        <v>6.0234475929610332</v>
      </c>
      <c r="J750" s="3">
        <v>0</v>
      </c>
      <c r="K750" s="3">
        <f>-LN(1-_xlfn.GAMMA.DIST(I750,Sheet3!F$92,Sheet3!E$92,TRUE))</f>
        <v>0.18736517105072395</v>
      </c>
      <c r="L750" s="3">
        <v>426</v>
      </c>
      <c r="M750" s="3">
        <f t="shared" si="112"/>
        <v>6.0544393462693709</v>
      </c>
      <c r="N750" s="3">
        <v>1.0933492090000001</v>
      </c>
      <c r="O750" s="3" t="str">
        <f t="shared" si="119"/>
        <v>Plate 6</v>
      </c>
      <c r="P750" s="3">
        <f>-LN(1-_xlfn.GAMMA.DIST(M750,Sheet3!F$12,Sheet3!E$12,TRUE))</f>
        <v>0.80930934166662805</v>
      </c>
      <c r="Q750" s="3">
        <v>908</v>
      </c>
      <c r="R750" s="3">
        <f t="shared" si="113"/>
        <v>6.8112443786012937</v>
      </c>
      <c r="S750" s="3">
        <v>0.81939713999999997</v>
      </c>
      <c r="U750" s="3">
        <v>340</v>
      </c>
      <c r="V750" s="3">
        <f t="shared" si="114"/>
        <v>5.8289456176102075</v>
      </c>
      <c r="W750" s="3">
        <v>0.73245923499999999</v>
      </c>
      <c r="Y750" s="3">
        <v>1019</v>
      </c>
      <c r="Z750" s="3">
        <f t="shared" si="115"/>
        <v>6.926577033222725</v>
      </c>
      <c r="AA750" s="3">
        <v>0.391860392</v>
      </c>
      <c r="AC750" s="3">
        <v>467</v>
      </c>
      <c r="AD750" s="3">
        <f t="shared" si="116"/>
        <v>6.1463292576688975</v>
      </c>
      <c r="AE750" s="3">
        <v>0.58417314200000003</v>
      </c>
      <c r="AG750" s="3">
        <v>3429</v>
      </c>
      <c r="AH750" s="3">
        <f t="shared" si="117"/>
        <v>8.1400239524629203</v>
      </c>
      <c r="AI750" s="3">
        <v>3.1563215329999998</v>
      </c>
      <c r="AK750" s="3">
        <v>936</v>
      </c>
      <c r="AL750" s="3">
        <f t="shared" si="118"/>
        <v>6.8416154764775916</v>
      </c>
      <c r="AM750" s="3">
        <v>4.6293117009999998</v>
      </c>
    </row>
    <row r="751" spans="1:39" x14ac:dyDescent="0.25">
      <c r="A751" s="3">
        <v>16228314</v>
      </c>
      <c r="B751" s="3" t="s">
        <v>858</v>
      </c>
      <c r="C751" s="3">
        <v>6</v>
      </c>
      <c r="D751" s="3">
        <v>195</v>
      </c>
      <c r="E751" s="3">
        <f t="shared" si="110"/>
        <v>5.2729995585637468</v>
      </c>
      <c r="F751" s="3">
        <v>0.810619074</v>
      </c>
      <c r="G751" s="3">
        <f>-LN(1-_xlfn.GAMMA.DIST(E751,Sheet3!F$76,Sheet3!E$76,TRUE))</f>
        <v>0.53460190948168251</v>
      </c>
      <c r="H751" s="3">
        <v>425</v>
      </c>
      <c r="I751" s="3">
        <f t="shared" si="111"/>
        <v>6.0520891689244172</v>
      </c>
      <c r="J751" s="3">
        <v>0</v>
      </c>
      <c r="K751" s="3">
        <f>-LN(1-_xlfn.GAMMA.DIST(I751,Sheet3!F$92,Sheet3!E$92,TRUE))</f>
        <v>0.2258620418972411</v>
      </c>
      <c r="L751" s="3">
        <v>274</v>
      </c>
      <c r="M751" s="3">
        <f t="shared" si="112"/>
        <v>5.6131281063880705</v>
      </c>
      <c r="N751" s="3">
        <v>0.21124115800000001</v>
      </c>
      <c r="O751" s="3" t="str">
        <f t="shared" si="119"/>
        <v>Plate 6</v>
      </c>
      <c r="P751" s="3">
        <f>-LN(1-_xlfn.GAMMA.DIST(M751,Sheet3!F$12,Sheet3!E$12,TRUE))</f>
        <v>0.16472633028740505</v>
      </c>
      <c r="Q751" s="3">
        <v>768</v>
      </c>
      <c r="R751" s="3">
        <f t="shared" si="113"/>
        <v>6.6437897331476723</v>
      </c>
      <c r="S751" s="3">
        <v>9.7010782000000004E-2</v>
      </c>
      <c r="U751" s="3">
        <v>252</v>
      </c>
      <c r="V751" s="3">
        <f t="shared" si="114"/>
        <v>5.5294290875114234</v>
      </c>
      <c r="W751" s="3">
        <v>0.35510235000000001</v>
      </c>
      <c r="Y751" s="3">
        <v>907</v>
      </c>
      <c r="Z751" s="3">
        <f t="shared" si="115"/>
        <v>6.8101424501151362</v>
      </c>
      <c r="AA751" s="3">
        <v>0.120403106</v>
      </c>
      <c r="AC751" s="3">
        <v>379</v>
      </c>
      <c r="AD751" s="3">
        <f t="shared" si="116"/>
        <v>5.9375362050824263</v>
      </c>
      <c r="AE751" s="3">
        <v>0.41869075100000003</v>
      </c>
      <c r="AG751" s="3">
        <v>2626</v>
      </c>
      <c r="AH751" s="3">
        <f t="shared" si="117"/>
        <v>7.8732170548627414</v>
      </c>
      <c r="AI751" s="3">
        <v>2.199115001</v>
      </c>
      <c r="AK751" s="3">
        <v>725</v>
      </c>
      <c r="AL751" s="3">
        <f t="shared" si="118"/>
        <v>6.5861716548546747</v>
      </c>
      <c r="AM751" s="3">
        <v>3.2587256990000002</v>
      </c>
    </row>
    <row r="752" spans="1:39" x14ac:dyDescent="0.25">
      <c r="A752" s="3">
        <v>16228368</v>
      </c>
      <c r="B752" s="3" t="s">
        <v>858</v>
      </c>
      <c r="C752" s="3">
        <v>6</v>
      </c>
      <c r="D752" s="3">
        <v>215</v>
      </c>
      <c r="E752" s="3">
        <f t="shared" si="110"/>
        <v>5.3706380281276624</v>
      </c>
      <c r="F752" s="3">
        <v>1.145347248</v>
      </c>
      <c r="G752" s="3">
        <f>-LN(1-_xlfn.GAMMA.DIST(E752,Sheet3!F$76,Sheet3!E$76,TRUE))</f>
        <v>0.89951382415458536</v>
      </c>
      <c r="H752" s="3">
        <v>500</v>
      </c>
      <c r="I752" s="3">
        <f t="shared" si="111"/>
        <v>6.2146080984221914</v>
      </c>
      <c r="J752" s="3">
        <v>0</v>
      </c>
      <c r="K752" s="3">
        <f>-LN(1-_xlfn.GAMMA.DIST(I752,Sheet3!F$92,Sheet3!E$92,TRUE))</f>
        <v>0.56131058643503995</v>
      </c>
      <c r="L752" s="3">
        <v>334</v>
      </c>
      <c r="M752" s="3">
        <f t="shared" si="112"/>
        <v>5.8111409929767008</v>
      </c>
      <c r="N752" s="3">
        <v>0.55681286799999996</v>
      </c>
      <c r="O752" s="3" t="str">
        <f t="shared" si="119"/>
        <v>Plate 6</v>
      </c>
      <c r="P752" s="3">
        <f>-LN(1-_xlfn.GAMMA.DIST(M752,Sheet3!F$12,Sheet3!E$12,TRUE))</f>
        <v>0.37006753032968154</v>
      </c>
      <c r="Q752" s="3">
        <v>1190</v>
      </c>
      <c r="R752" s="3">
        <f t="shared" si="113"/>
        <v>7.0817085861055746</v>
      </c>
      <c r="S752" s="3">
        <v>2.310147213</v>
      </c>
      <c r="U752" s="3">
        <v>600</v>
      </c>
      <c r="V752" s="3">
        <f t="shared" si="114"/>
        <v>6.3969296552161463</v>
      </c>
      <c r="W752" s="3">
        <v>1.9091357609999999</v>
      </c>
      <c r="Y752" s="3">
        <v>976</v>
      </c>
      <c r="Z752" s="3">
        <f t="shared" si="115"/>
        <v>6.8834625864130921</v>
      </c>
      <c r="AA752" s="3">
        <v>0.286993208</v>
      </c>
      <c r="AC752" s="3">
        <v>404</v>
      </c>
      <c r="AD752" s="3">
        <f t="shared" si="116"/>
        <v>6.0014148779611505</v>
      </c>
      <c r="AE752" s="3">
        <v>0.46557152000000002</v>
      </c>
      <c r="AG752" s="3">
        <v>2472</v>
      </c>
      <c r="AH752" s="3">
        <f t="shared" si="117"/>
        <v>7.8127828185775812</v>
      </c>
      <c r="AI752" s="3">
        <v>2.0158976019999999</v>
      </c>
      <c r="AK752" s="3">
        <v>902</v>
      </c>
      <c r="AL752" s="3">
        <f t="shared" si="118"/>
        <v>6.804614520062624</v>
      </c>
      <c r="AM752" s="3">
        <v>4.4078280259999998</v>
      </c>
    </row>
    <row r="753" spans="1:39" x14ac:dyDescent="0.25">
      <c r="A753" s="3">
        <v>16228415</v>
      </c>
      <c r="B753" s="3" t="s">
        <v>858</v>
      </c>
      <c r="C753" s="3">
        <v>6</v>
      </c>
      <c r="D753" s="3">
        <v>220</v>
      </c>
      <c r="E753" s="3">
        <f t="shared" si="110"/>
        <v>5.393627546352362</v>
      </c>
      <c r="F753" s="3">
        <v>1.229034467</v>
      </c>
      <c r="G753" s="3">
        <f>-LN(1-_xlfn.GAMMA.DIST(E753,Sheet3!F$76,Sheet3!E$76,TRUE))</f>
        <v>1.0043379884428008</v>
      </c>
      <c r="H753" s="3">
        <v>478</v>
      </c>
      <c r="I753" s="3">
        <f t="shared" si="111"/>
        <v>6.1696107324914564</v>
      </c>
      <c r="J753" s="3">
        <v>0</v>
      </c>
      <c r="K753" s="3">
        <f>-LN(1-_xlfn.GAMMA.DIST(I753,Sheet3!F$92,Sheet3!E$92,TRUE))</f>
        <v>0.44648915644337006</v>
      </c>
      <c r="L753" s="3">
        <v>346</v>
      </c>
      <c r="M753" s="3">
        <f t="shared" si="112"/>
        <v>5.8464387750577247</v>
      </c>
      <c r="N753" s="3">
        <v>0.62644513700000004</v>
      </c>
      <c r="O753" s="3" t="str">
        <f t="shared" si="119"/>
        <v>Plate 6</v>
      </c>
      <c r="P753" s="3">
        <f>-LN(1-_xlfn.GAMMA.DIST(M753,Sheet3!F$12,Sheet3!E$12,TRUE))</f>
        <v>0.41996078040347701</v>
      </c>
      <c r="Q753" s="3">
        <v>32825</v>
      </c>
      <c r="R753" s="3">
        <f t="shared" si="113"/>
        <v>10.398945699170996</v>
      </c>
      <c r="S753" s="3">
        <v>181.78696049999999</v>
      </c>
      <c r="U753" s="3">
        <v>539</v>
      </c>
      <c r="V753" s="3">
        <f t="shared" si="114"/>
        <v>6.2897155709089976</v>
      </c>
      <c r="W753" s="3">
        <v>1.6274092689999999</v>
      </c>
      <c r="Y753" s="3">
        <v>1085</v>
      </c>
      <c r="Z753" s="3">
        <f t="shared" si="115"/>
        <v>6.9893352659745602</v>
      </c>
      <c r="AA753" s="3">
        <v>0.55382060300000002</v>
      </c>
      <c r="AC753" s="3">
        <v>706</v>
      </c>
      <c r="AD753" s="3">
        <f t="shared" si="116"/>
        <v>6.5596152374932419</v>
      </c>
      <c r="AE753" s="3">
        <v>1.03852539</v>
      </c>
      <c r="AG753" s="3">
        <v>4061</v>
      </c>
      <c r="AH753" s="3">
        <f t="shared" si="117"/>
        <v>8.3091845276862983</v>
      </c>
      <c r="AI753" s="3">
        <v>3.9115078890000001</v>
      </c>
      <c r="AK753" s="3">
        <v>867</v>
      </c>
      <c r="AL753" s="3">
        <f t="shared" si="118"/>
        <v>6.7650389767805414</v>
      </c>
      <c r="AM753" s="3">
        <v>4.1800652359999999</v>
      </c>
    </row>
    <row r="754" spans="1:39" x14ac:dyDescent="0.25">
      <c r="A754" s="3">
        <v>16228422</v>
      </c>
      <c r="B754" s="3" t="s">
        <v>858</v>
      </c>
      <c r="C754" s="3">
        <v>6</v>
      </c>
      <c r="D754" s="3">
        <v>278</v>
      </c>
      <c r="E754" s="3">
        <f t="shared" si="110"/>
        <v>5.6276211136906369</v>
      </c>
      <c r="F754" s="3">
        <v>2.1999133519999998</v>
      </c>
      <c r="G754" s="3">
        <f>-LN(1-_xlfn.GAMMA.DIST(E754,Sheet3!F$76,Sheet3!E$76,TRUE))</f>
        <v>2.5204577231452174</v>
      </c>
      <c r="H754" s="3">
        <v>533</v>
      </c>
      <c r="I754" s="3">
        <f t="shared" si="111"/>
        <v>6.2785214241658442</v>
      </c>
      <c r="J754" s="3">
        <v>7.2888098719999999</v>
      </c>
      <c r="K754" s="3">
        <f>-LN(1-_xlfn.GAMMA.DIST(I754,Sheet3!F$92,Sheet3!E$92,TRUE))</f>
        <v>0.75685300325120963</v>
      </c>
      <c r="L754" s="3">
        <v>498</v>
      </c>
      <c r="M754" s="3">
        <f t="shared" si="112"/>
        <v>6.2106000770246528</v>
      </c>
      <c r="N754" s="3">
        <v>1.516429955</v>
      </c>
      <c r="O754" s="3" t="str">
        <f t="shared" si="119"/>
        <v>Plate 6</v>
      </c>
      <c r="P754" s="3">
        <f>-LN(1-_xlfn.GAMMA.DIST(M754,Sheet3!F$12,Sheet3!E$12,TRUE))</f>
        <v>1.2186040629126316</v>
      </c>
      <c r="Q754" s="3">
        <v>1164</v>
      </c>
      <c r="R754" s="3">
        <f t="shared" si="113"/>
        <v>7.0596176282913827</v>
      </c>
      <c r="S754" s="3">
        <v>2.1716901019999999</v>
      </c>
      <c r="U754" s="3">
        <v>414</v>
      </c>
      <c r="V754" s="3">
        <f t="shared" si="114"/>
        <v>6.0258659738253142</v>
      </c>
      <c r="W754" s="3">
        <v>1.0600631380000001</v>
      </c>
      <c r="Y754" s="3">
        <v>1013</v>
      </c>
      <c r="Z754" s="3">
        <f t="shared" si="115"/>
        <v>6.9206715042486833</v>
      </c>
      <c r="AA754" s="3">
        <v>0.377192368</v>
      </c>
      <c r="AC754" s="3">
        <v>802</v>
      </c>
      <c r="AD754" s="3">
        <f t="shared" si="116"/>
        <v>6.6871086078665147</v>
      </c>
      <c r="AE754" s="3">
        <v>1.2224863029999999</v>
      </c>
      <c r="AG754" s="3">
        <v>4141</v>
      </c>
      <c r="AH754" s="3">
        <f t="shared" si="117"/>
        <v>8.3286925835455676</v>
      </c>
      <c r="AI754" s="3">
        <v>4.0071992180000002</v>
      </c>
      <c r="AK754" s="3">
        <v>1361</v>
      </c>
      <c r="AL754" s="3">
        <f t="shared" si="118"/>
        <v>7.215975002651466</v>
      </c>
      <c r="AM754" s="3">
        <v>7.4134810900000003</v>
      </c>
    </row>
    <row r="755" spans="1:39" x14ac:dyDescent="0.25">
      <c r="A755" s="3">
        <v>16228428</v>
      </c>
      <c r="B755" s="3" t="s">
        <v>858</v>
      </c>
      <c r="C755" s="3">
        <v>6</v>
      </c>
      <c r="D755" s="3">
        <v>206</v>
      </c>
      <c r="E755" s="3">
        <f t="shared" si="110"/>
        <v>5.3278761687895813</v>
      </c>
      <c r="F755" s="3">
        <v>0.99471515799999999</v>
      </c>
      <c r="G755" s="3">
        <f>-LN(1-_xlfn.GAMMA.DIST(E755,Sheet3!F$76,Sheet3!E$76,TRUE))</f>
        <v>0.72409575278521365</v>
      </c>
      <c r="H755" s="3">
        <v>576</v>
      </c>
      <c r="I755" s="3">
        <f t="shared" si="111"/>
        <v>6.3561076606958915</v>
      </c>
      <c r="J755" s="3">
        <v>18.89403733</v>
      </c>
      <c r="K755" s="3">
        <f>-LN(1-_xlfn.GAMMA.DIST(I755,Sheet3!F$92,Sheet3!E$92,TRUE))</f>
        <v>1.0491045467871181</v>
      </c>
      <c r="L755" s="3">
        <v>361</v>
      </c>
      <c r="M755" s="3">
        <f t="shared" si="112"/>
        <v>5.8888779583328805</v>
      </c>
      <c r="N755" s="3">
        <v>0.71365836400000005</v>
      </c>
      <c r="O755" s="3" t="str">
        <f t="shared" si="119"/>
        <v>Plate 6</v>
      </c>
      <c r="P755" s="3">
        <f>-LN(1-_xlfn.GAMMA.DIST(M755,Sheet3!F$12,Sheet3!E$12,TRUE))</f>
        <v>0.48587451752967242</v>
      </c>
      <c r="Q755" s="3">
        <v>1095</v>
      </c>
      <c r="R755" s="3">
        <f t="shared" si="113"/>
        <v>6.9985096422506015</v>
      </c>
      <c r="S755" s="3">
        <v>1.805058877</v>
      </c>
      <c r="U755" s="3">
        <v>642</v>
      </c>
      <c r="V755" s="3">
        <f t="shared" si="114"/>
        <v>6.4645883036899612</v>
      </c>
      <c r="W755" s="3">
        <v>2.1046450920000002</v>
      </c>
      <c r="Y755" s="3">
        <v>1012</v>
      </c>
      <c r="Z755" s="3">
        <f t="shared" si="115"/>
        <v>6.9196838498474111</v>
      </c>
      <c r="AA755" s="3">
        <v>0.374748727</v>
      </c>
      <c r="AC755" s="3">
        <v>385</v>
      </c>
      <c r="AD755" s="3">
        <f t="shared" si="116"/>
        <v>5.9532433342877846</v>
      </c>
      <c r="AE755" s="3">
        <v>0.42993162600000001</v>
      </c>
      <c r="AG755" s="3">
        <v>3247</v>
      </c>
      <c r="AH755" s="3">
        <f t="shared" si="117"/>
        <v>8.0854867721028452</v>
      </c>
      <c r="AI755" s="3">
        <v>2.9391239009999999</v>
      </c>
      <c r="AK755" s="3">
        <v>893</v>
      </c>
      <c r="AL755" s="3">
        <f t="shared" si="118"/>
        <v>6.7945865808764987</v>
      </c>
      <c r="AM755" s="3">
        <v>4.3492372059999997</v>
      </c>
    </row>
    <row r="756" spans="1:39" x14ac:dyDescent="0.25">
      <c r="A756" s="3">
        <v>16228456</v>
      </c>
      <c r="B756" s="3" t="s">
        <v>858</v>
      </c>
      <c r="C756" s="3">
        <v>6</v>
      </c>
      <c r="D756" s="3">
        <v>170</v>
      </c>
      <c r="E756" s="3">
        <f t="shared" si="110"/>
        <v>5.1357984370502621</v>
      </c>
      <c r="F756" s="3">
        <v>0.39227425100000002</v>
      </c>
      <c r="G756" s="3">
        <f>-LN(1-_xlfn.GAMMA.DIST(E756,Sheet3!F$76,Sheet3!E$76,TRUE))</f>
        <v>0.21576823259960354</v>
      </c>
      <c r="H756" s="3">
        <v>612</v>
      </c>
      <c r="I756" s="3">
        <f t="shared" si="111"/>
        <v>6.4167322825123261</v>
      </c>
      <c r="J756" s="3">
        <v>29.236929400000001</v>
      </c>
      <c r="K756" s="3">
        <f>-LN(1-_xlfn.GAMMA.DIST(I756,Sheet3!F$92,Sheet3!E$92,TRUE))</f>
        <v>1.3217967692728743</v>
      </c>
      <c r="L756" s="3">
        <v>617</v>
      </c>
      <c r="M756" s="3">
        <f t="shared" si="112"/>
        <v>6.4248690239053881</v>
      </c>
      <c r="N756" s="3">
        <v>2.219701733</v>
      </c>
      <c r="O756" s="3" t="str">
        <f t="shared" si="119"/>
        <v>Plate 6</v>
      </c>
      <c r="P756" s="3">
        <f>-LN(1-_xlfn.GAMMA.DIST(M756,Sheet3!F$12,Sheet3!E$12,TRUE))</f>
        <v>1.9558531901970437</v>
      </c>
      <c r="Q756" s="3">
        <v>999</v>
      </c>
      <c r="R756" s="3">
        <f t="shared" si="113"/>
        <v>6.9067547786485539</v>
      </c>
      <c r="S756" s="3">
        <v>1.2973074570000001</v>
      </c>
      <c r="U756" s="3">
        <v>253</v>
      </c>
      <c r="V756" s="3">
        <f t="shared" si="114"/>
        <v>5.5333894887275203</v>
      </c>
      <c r="W756" s="3">
        <v>0.35928628099999999</v>
      </c>
      <c r="Y756" s="3">
        <v>1016</v>
      </c>
      <c r="Z756" s="3">
        <f t="shared" si="115"/>
        <v>6.9236286281384274</v>
      </c>
      <c r="AA756" s="3">
        <v>0.38452506800000003</v>
      </c>
      <c r="AC756" s="3">
        <v>580</v>
      </c>
      <c r="AD756" s="3">
        <f t="shared" si="116"/>
        <v>6.363028103540465</v>
      </c>
      <c r="AE756" s="3">
        <v>0.79824627199999998</v>
      </c>
      <c r="AG756" s="3">
        <v>2184</v>
      </c>
      <c r="AH756" s="3">
        <f t="shared" si="117"/>
        <v>7.6889133368647959</v>
      </c>
      <c r="AI756" s="3">
        <v>1.6736284299999999</v>
      </c>
      <c r="AK756" s="3">
        <v>939</v>
      </c>
      <c r="AL756" s="3">
        <f t="shared" si="118"/>
        <v>6.8448154792082629</v>
      </c>
      <c r="AM756" s="3">
        <v>4.6488648279999998</v>
      </c>
    </row>
    <row r="757" spans="1:39" x14ac:dyDescent="0.25">
      <c r="A757" s="3">
        <v>16228463</v>
      </c>
      <c r="B757" s="3" t="s">
        <v>858</v>
      </c>
      <c r="C757" s="3">
        <v>6</v>
      </c>
      <c r="D757" s="3">
        <v>195</v>
      </c>
      <c r="E757" s="3">
        <f t="shared" si="110"/>
        <v>5.2729995585637468</v>
      </c>
      <c r="F757" s="3">
        <v>0.810619074</v>
      </c>
      <c r="G757" s="3">
        <f>-LN(1-_xlfn.GAMMA.DIST(E757,Sheet3!F$76,Sheet3!E$76,TRUE))</f>
        <v>0.53460190948168251</v>
      </c>
      <c r="H757" s="3">
        <v>502</v>
      </c>
      <c r="I757" s="3">
        <f t="shared" si="111"/>
        <v>6.2186001196917289</v>
      </c>
      <c r="J757" s="3">
        <v>8.7546561999999994E-2</v>
      </c>
      <c r="K757" s="3">
        <f>-LN(1-_xlfn.GAMMA.DIST(I757,Sheet3!F$92,Sheet3!E$92,TRUE))</f>
        <v>0.57238535070345364</v>
      </c>
      <c r="L757" s="3">
        <v>266</v>
      </c>
      <c r="M757" s="3">
        <f t="shared" si="112"/>
        <v>5.5834963087816991</v>
      </c>
      <c r="N757" s="3">
        <v>0.165659897</v>
      </c>
      <c r="O757" s="3" t="str">
        <f t="shared" si="119"/>
        <v>Plate 6</v>
      </c>
      <c r="P757" s="3">
        <f>-LN(1-_xlfn.GAMMA.DIST(M757,Sheet3!F$12,Sheet3!E$12,TRUE))</f>
        <v>0.14356434491492778</v>
      </c>
      <c r="Q757" s="3">
        <v>874</v>
      </c>
      <c r="R757" s="3">
        <f t="shared" si="113"/>
        <v>6.7730803756555353</v>
      </c>
      <c r="S757" s="3">
        <v>0.64202439600000005</v>
      </c>
      <c r="U757" s="3">
        <v>217</v>
      </c>
      <c r="V757" s="3">
        <f t="shared" si="114"/>
        <v>5.3798973535404597</v>
      </c>
      <c r="W757" s="3">
        <v>0.21086152599999999</v>
      </c>
      <c r="Y757" s="3">
        <v>969</v>
      </c>
      <c r="Z757" s="3">
        <f t="shared" si="115"/>
        <v>6.8762646118907664</v>
      </c>
      <c r="AA757" s="3">
        <v>0.26998381100000002</v>
      </c>
      <c r="AC757" s="3">
        <v>330</v>
      </c>
      <c r="AD757" s="3">
        <f t="shared" si="116"/>
        <v>5.7990926544605257</v>
      </c>
      <c r="AE757" s="3">
        <v>0.32716717899999997</v>
      </c>
      <c r="AG757" s="3">
        <v>2084</v>
      </c>
      <c r="AH757" s="3">
        <f t="shared" si="117"/>
        <v>7.6420444028732577</v>
      </c>
      <c r="AI757" s="3">
        <v>1.5549101729999999</v>
      </c>
      <c r="AK757" s="3">
        <v>597</v>
      </c>
      <c r="AL757" s="3">
        <f t="shared" si="118"/>
        <v>6.3919171133926023</v>
      </c>
      <c r="AM757" s="3">
        <v>2.4327204560000002</v>
      </c>
    </row>
    <row r="758" spans="1:39" x14ac:dyDescent="0.25">
      <c r="A758" s="3">
        <v>16228476</v>
      </c>
      <c r="B758" s="3" t="s">
        <v>858</v>
      </c>
      <c r="C758" s="3">
        <v>6</v>
      </c>
      <c r="D758" s="3">
        <v>251</v>
      </c>
      <c r="E758" s="3">
        <f t="shared" si="110"/>
        <v>5.5254529391317835</v>
      </c>
      <c r="F758" s="3">
        <v>1.747931007</v>
      </c>
      <c r="G758" s="3">
        <f>-LN(1-_xlfn.GAMMA.DIST(E758,Sheet3!F$76,Sheet3!E$76,TRUE))</f>
        <v>1.7551681245365067</v>
      </c>
      <c r="H758" s="3">
        <v>475</v>
      </c>
      <c r="I758" s="3">
        <f t="shared" si="111"/>
        <v>6.1633148040346413</v>
      </c>
      <c r="J758" s="3">
        <v>0</v>
      </c>
      <c r="K758" s="3">
        <f>-LN(1-_xlfn.GAMMA.DIST(I758,Sheet3!F$92,Sheet3!E$92,TRUE))</f>
        <v>0.43185116371665894</v>
      </c>
      <c r="L758" s="3">
        <v>784</v>
      </c>
      <c r="M758" s="3">
        <f t="shared" si="112"/>
        <v>6.6644090203504076</v>
      </c>
      <c r="N758" s="3">
        <v>3.2126051210000002</v>
      </c>
      <c r="O758" s="3" t="str">
        <f t="shared" si="119"/>
        <v>Plate 6</v>
      </c>
      <c r="P758" s="3">
        <f>-LN(1-_xlfn.GAMMA.DIST(M758,Sheet3!F$12,Sheet3!E$12,TRUE))</f>
        <v>3.0274576598479292</v>
      </c>
      <c r="Q758" s="3">
        <v>1094</v>
      </c>
      <c r="R758" s="3">
        <f t="shared" si="113"/>
        <v>6.9975959829819265</v>
      </c>
      <c r="S758" s="3">
        <v>1.799754791</v>
      </c>
      <c r="U758" s="3">
        <v>266</v>
      </c>
      <c r="V758" s="3">
        <f t="shared" si="114"/>
        <v>5.5834963087816991</v>
      </c>
      <c r="W758" s="3">
        <v>0.41394108299999999</v>
      </c>
      <c r="Y758" s="3">
        <v>1131</v>
      </c>
      <c r="Z758" s="3">
        <f t="shared" si="115"/>
        <v>7.0308574761161209</v>
      </c>
      <c r="AA758" s="3">
        <v>0.66725208899999999</v>
      </c>
      <c r="AC758" s="3">
        <v>840</v>
      </c>
      <c r="AD758" s="3">
        <f t="shared" si="116"/>
        <v>6.7334018918373593</v>
      </c>
      <c r="AE758" s="3">
        <v>1.2954881119999999</v>
      </c>
      <c r="AG758" s="3">
        <v>3434</v>
      </c>
      <c r="AH758" s="3">
        <f t="shared" si="117"/>
        <v>8.1414810414574212</v>
      </c>
      <c r="AI758" s="3">
        <v>3.1622903569999998</v>
      </c>
      <c r="AK758" s="3">
        <v>1076</v>
      </c>
      <c r="AL758" s="3">
        <f t="shared" si="118"/>
        <v>6.9810057407217299</v>
      </c>
      <c r="AM758" s="3">
        <v>5.543466757</v>
      </c>
    </row>
    <row r="759" spans="1:39" x14ac:dyDescent="0.25">
      <c r="A759" s="3">
        <v>16228484</v>
      </c>
      <c r="B759" s="3" t="s">
        <v>858</v>
      </c>
      <c r="C759" s="3">
        <v>6</v>
      </c>
      <c r="D759" s="3">
        <v>172</v>
      </c>
      <c r="E759" s="3">
        <f t="shared" si="110"/>
        <v>5.1474944768134527</v>
      </c>
      <c r="F759" s="3">
        <v>0.42573803700000001</v>
      </c>
      <c r="G759" s="3">
        <f>-LN(1-_xlfn.GAMMA.DIST(E759,Sheet3!F$76,Sheet3!E$76,TRUE))</f>
        <v>0.23534555207989827</v>
      </c>
      <c r="H759" s="3">
        <v>456</v>
      </c>
      <c r="I759" s="3">
        <f t="shared" si="111"/>
        <v>6.1224928095143865</v>
      </c>
      <c r="J759" s="3">
        <v>0</v>
      </c>
      <c r="K759" s="3">
        <f>-LN(1-_xlfn.GAMMA.DIST(I759,Sheet3!F$92,Sheet3!E$92,TRUE))</f>
        <v>0.3450293245532452</v>
      </c>
      <c r="L759" s="3">
        <v>368</v>
      </c>
      <c r="M759" s="3">
        <f t="shared" si="112"/>
        <v>5.9080829381689313</v>
      </c>
      <c r="N759" s="3">
        <v>0.75441755099999996</v>
      </c>
      <c r="O759" s="3" t="str">
        <f t="shared" si="119"/>
        <v>Plate 6</v>
      </c>
      <c r="P759" s="3">
        <f>-LN(1-_xlfn.GAMMA.DIST(M759,Sheet3!F$12,Sheet3!E$12,TRUE))</f>
        <v>0.51789498065609496</v>
      </c>
      <c r="Q759" s="3">
        <v>1069</v>
      </c>
      <c r="R759" s="3">
        <f t="shared" si="113"/>
        <v>6.9744789110250451</v>
      </c>
      <c r="S759" s="3">
        <v>1.667247884</v>
      </c>
      <c r="U759" s="3">
        <v>292</v>
      </c>
      <c r="V759" s="3">
        <f t="shared" si="114"/>
        <v>5.6767538022682817</v>
      </c>
      <c r="W759" s="3">
        <v>0.52455619799999997</v>
      </c>
      <c r="Y759" s="3">
        <v>1055</v>
      </c>
      <c r="Z759" s="3">
        <f t="shared" si="115"/>
        <v>6.9612960459101672</v>
      </c>
      <c r="AA759" s="3">
        <v>0.48007329399999998</v>
      </c>
      <c r="AC759" s="3">
        <v>597</v>
      </c>
      <c r="AD759" s="3">
        <f t="shared" si="116"/>
        <v>6.3919171133926023</v>
      </c>
      <c r="AE759" s="3">
        <v>0.83057708299999999</v>
      </c>
      <c r="AG759" s="3">
        <v>2663</v>
      </c>
      <c r="AH759" s="3">
        <f t="shared" si="117"/>
        <v>7.8872085858139318</v>
      </c>
      <c r="AI759" s="3">
        <v>2.2431537459999999</v>
      </c>
      <c r="AK759" s="3">
        <v>1105</v>
      </c>
      <c r="AL759" s="3">
        <f t="shared" si="118"/>
        <v>7.007600613951853</v>
      </c>
      <c r="AM759" s="3">
        <v>5.7332278419999998</v>
      </c>
    </row>
    <row r="760" spans="1:39" x14ac:dyDescent="0.25">
      <c r="A760" s="3">
        <v>16228509</v>
      </c>
      <c r="B760" s="3" t="s">
        <v>858</v>
      </c>
      <c r="C760" s="3">
        <v>6</v>
      </c>
      <c r="D760" s="3">
        <v>195</v>
      </c>
      <c r="E760" s="3">
        <f t="shared" si="110"/>
        <v>5.2729995585637468</v>
      </c>
      <c r="F760" s="3">
        <v>0.810619074</v>
      </c>
      <c r="G760" s="3">
        <f>-LN(1-_xlfn.GAMMA.DIST(E760,Sheet3!F$76,Sheet3!E$76,TRUE))</f>
        <v>0.53460190948168251</v>
      </c>
      <c r="H760" s="3">
        <v>427</v>
      </c>
      <c r="I760" s="3">
        <f t="shared" si="111"/>
        <v>6.0567840132286248</v>
      </c>
      <c r="J760" s="3">
        <v>0</v>
      </c>
      <c r="K760" s="3">
        <f>-LN(1-_xlfn.GAMMA.DIST(I760,Sheet3!F$92,Sheet3!E$92,TRUE))</f>
        <v>0.23269354512537641</v>
      </c>
      <c r="L760" s="3">
        <v>317</v>
      </c>
      <c r="M760" s="3">
        <f t="shared" si="112"/>
        <v>5.7589017738772803</v>
      </c>
      <c r="N760" s="3">
        <v>0.45840947700000001</v>
      </c>
      <c r="O760" s="3" t="str">
        <f t="shared" si="119"/>
        <v>Plate 6</v>
      </c>
      <c r="P760" s="3">
        <f>-LN(1-_xlfn.GAMMA.DIST(M760,Sheet3!F$12,Sheet3!E$12,TRUE))</f>
        <v>0.30407305156131609</v>
      </c>
      <c r="Q760" s="3">
        <v>913</v>
      </c>
      <c r="R760" s="3">
        <f t="shared" si="113"/>
        <v>6.816735880594968</v>
      </c>
      <c r="S760" s="3">
        <v>0.84554491799999998</v>
      </c>
      <c r="U760" s="3">
        <v>988</v>
      </c>
      <c r="V760" s="3">
        <f t="shared" si="114"/>
        <v>6.8956826977478682</v>
      </c>
      <c r="W760" s="3">
        <v>3.75196401</v>
      </c>
      <c r="Y760" s="3">
        <v>936</v>
      </c>
      <c r="Z760" s="3">
        <f t="shared" si="115"/>
        <v>6.8416154764775916</v>
      </c>
      <c r="AA760" s="3">
        <v>0.190091174</v>
      </c>
      <c r="AC760" s="3">
        <v>439</v>
      </c>
      <c r="AD760" s="3">
        <f t="shared" si="116"/>
        <v>6.0844994130751715</v>
      </c>
      <c r="AE760" s="3">
        <v>0.53138535399999998</v>
      </c>
      <c r="AG760" s="3">
        <v>2043</v>
      </c>
      <c r="AH760" s="3">
        <f t="shared" si="117"/>
        <v>7.6221745948176221</v>
      </c>
      <c r="AI760" s="3">
        <v>1.5062560650000001</v>
      </c>
      <c r="AK760" s="3">
        <v>785</v>
      </c>
      <c r="AL760" s="3">
        <f t="shared" si="118"/>
        <v>6.6656837177824082</v>
      </c>
      <c r="AM760" s="3">
        <v>3.6474562150000001</v>
      </c>
    </row>
    <row r="761" spans="1:39" x14ac:dyDescent="0.25">
      <c r="A761" s="3">
        <v>16228523</v>
      </c>
      <c r="B761" s="3" t="s">
        <v>858</v>
      </c>
      <c r="C761" s="3">
        <v>6</v>
      </c>
      <c r="D761" s="3">
        <v>226</v>
      </c>
      <c r="E761" s="3">
        <f t="shared" si="110"/>
        <v>5.4205349992722862</v>
      </c>
      <c r="F761" s="3">
        <v>1.3294614659999999</v>
      </c>
      <c r="G761" s="3">
        <f>-LN(1-_xlfn.GAMMA.DIST(E761,Sheet3!F$76,Sheet3!E$76,TRUE))</f>
        <v>1.1366376324445542</v>
      </c>
      <c r="H761" s="3">
        <v>573</v>
      </c>
      <c r="I761" s="3">
        <f t="shared" si="111"/>
        <v>6.3508857167147399</v>
      </c>
      <c r="J761" s="3">
        <v>18.053458200000001</v>
      </c>
      <c r="K761" s="3">
        <f>-LN(1-_xlfn.GAMMA.DIST(I761,Sheet3!F$92,Sheet3!E$92,TRUE))</f>
        <v>1.0274665382961152</v>
      </c>
      <c r="L761" s="3">
        <v>438</v>
      </c>
      <c r="M761" s="3">
        <f t="shared" si="112"/>
        <v>6.0822189103764464</v>
      </c>
      <c r="N761" s="3">
        <v>1.163703897</v>
      </c>
      <c r="O761" s="3" t="str">
        <f t="shared" si="119"/>
        <v>Plate 6</v>
      </c>
      <c r="P761" s="3">
        <f>-LN(1-_xlfn.GAMMA.DIST(M761,Sheet3!F$12,Sheet3!E$12,TRUE))</f>
        <v>0.87448434442166101</v>
      </c>
      <c r="Q761" s="3">
        <v>1120</v>
      </c>
      <c r="R761" s="3">
        <f t="shared" si="113"/>
        <v>7.0210839642891401</v>
      </c>
      <c r="S761" s="3">
        <v>1.937751813</v>
      </c>
      <c r="U761" s="3">
        <v>949</v>
      </c>
      <c r="V761" s="3">
        <f t="shared" si="114"/>
        <v>6.8554087986099281</v>
      </c>
      <c r="W761" s="3">
        <v>3.5635418799999998</v>
      </c>
      <c r="Y761" s="3">
        <v>1017</v>
      </c>
      <c r="Z761" s="3">
        <f t="shared" si="115"/>
        <v>6.9246123960485599</v>
      </c>
      <c r="AA761" s="3">
        <v>0.38696988599999999</v>
      </c>
      <c r="AC761" s="3">
        <v>1562</v>
      </c>
      <c r="AD761" s="3">
        <f t="shared" si="116"/>
        <v>7.3537223303996315</v>
      </c>
      <c r="AE761" s="3">
        <v>2.6968470930000001</v>
      </c>
      <c r="AG761" s="3">
        <v>3177</v>
      </c>
      <c r="AH761" s="3">
        <f t="shared" si="117"/>
        <v>8.0636926342695165</v>
      </c>
      <c r="AI761" s="3">
        <v>2.85562235</v>
      </c>
      <c r="AK761" s="3">
        <v>802</v>
      </c>
      <c r="AL761" s="3">
        <f t="shared" si="118"/>
        <v>6.6871086078665147</v>
      </c>
      <c r="AM761" s="3">
        <v>3.7577530810000002</v>
      </c>
    </row>
    <row r="762" spans="1:39" x14ac:dyDescent="0.25">
      <c r="A762" s="3">
        <v>16228536</v>
      </c>
      <c r="B762" s="3" t="s">
        <v>858</v>
      </c>
      <c r="C762" s="3">
        <v>6</v>
      </c>
      <c r="D762" s="3">
        <v>242</v>
      </c>
      <c r="E762" s="3">
        <f t="shared" si="110"/>
        <v>5.4889377261566867</v>
      </c>
      <c r="F762" s="3">
        <v>1.597277922</v>
      </c>
      <c r="G762" s="3">
        <f>-LN(1-_xlfn.GAMMA.DIST(E762,Sheet3!F$76,Sheet3!E$76,TRUE))</f>
        <v>1.5210110369384853</v>
      </c>
      <c r="H762" s="3">
        <v>535</v>
      </c>
      <c r="I762" s="3">
        <f t="shared" si="111"/>
        <v>6.2822667468960063</v>
      </c>
      <c r="J762" s="3">
        <v>7.8021593640000004</v>
      </c>
      <c r="K762" s="3">
        <f>-LN(1-_xlfn.GAMMA.DIST(I762,Sheet3!F$92,Sheet3!E$92,TRUE))</f>
        <v>0.76954786381845874</v>
      </c>
      <c r="L762" s="3">
        <v>1358</v>
      </c>
      <c r="M762" s="3">
        <f t="shared" si="112"/>
        <v>7.2137683081186417</v>
      </c>
      <c r="N762" s="3">
        <v>6.6575717919999997</v>
      </c>
      <c r="O762" s="3" t="str">
        <f t="shared" si="119"/>
        <v>Plate 6</v>
      </c>
      <c r="P762" s="3">
        <f>-LN(1-_xlfn.GAMMA.DIST(M762,Sheet3!F$12,Sheet3!E$12,TRUE))</f>
        <v>6.4583312743712957</v>
      </c>
      <c r="Q762" s="3">
        <v>1443</v>
      </c>
      <c r="R762" s="3">
        <f t="shared" si="113"/>
        <v>7.2744795587738711</v>
      </c>
      <c r="S762" s="3">
        <v>3.664340395</v>
      </c>
      <c r="U762" s="3">
        <v>412</v>
      </c>
      <c r="V762" s="3">
        <f t="shared" si="114"/>
        <v>6.0210233493495267</v>
      </c>
      <c r="W762" s="3">
        <v>1.051115655</v>
      </c>
      <c r="Y762" s="3">
        <v>1041</v>
      </c>
      <c r="Z762" s="3">
        <f t="shared" si="115"/>
        <v>6.9479370686149693</v>
      </c>
      <c r="AA762" s="3">
        <v>0.445728701</v>
      </c>
      <c r="AC762" s="3">
        <v>587</v>
      </c>
      <c r="AD762" s="3">
        <f t="shared" si="116"/>
        <v>6.3750248198280968</v>
      </c>
      <c r="AE762" s="3">
        <v>0.81155536399999995</v>
      </c>
      <c r="AG762" s="3">
        <v>5256</v>
      </c>
      <c r="AH762" s="3">
        <f t="shared" si="117"/>
        <v>8.5671255601644472</v>
      </c>
      <c r="AI762" s="3">
        <v>5.3428973549999998</v>
      </c>
      <c r="AK762" s="3">
        <v>1334</v>
      </c>
      <c r="AL762" s="3">
        <f t="shared" si="118"/>
        <v>7.1959372264755688</v>
      </c>
      <c r="AM762" s="3">
        <v>7.2358678379999999</v>
      </c>
    </row>
    <row r="763" spans="1:39" x14ac:dyDescent="0.25">
      <c r="A763" s="3">
        <v>16228537</v>
      </c>
      <c r="B763" s="3" t="s">
        <v>858</v>
      </c>
      <c r="C763" s="3">
        <v>6</v>
      </c>
      <c r="D763" s="3">
        <v>213</v>
      </c>
      <c r="E763" s="3">
        <f t="shared" si="110"/>
        <v>5.3612921657094255</v>
      </c>
      <c r="F763" s="3">
        <v>1.1118728870000001</v>
      </c>
      <c r="G763" s="3">
        <f>-LN(1-_xlfn.GAMMA.DIST(E763,Sheet3!F$76,Sheet3!E$76,TRUE))</f>
        <v>0.85902589436345689</v>
      </c>
      <c r="H763" s="3">
        <v>496</v>
      </c>
      <c r="I763" s="3">
        <f t="shared" si="111"/>
        <v>6.2065759267249279</v>
      </c>
      <c r="J763" s="3">
        <v>0</v>
      </c>
      <c r="K763" s="3">
        <f>-LN(1-_xlfn.GAMMA.DIST(I763,Sheet3!F$92,Sheet3!E$92,TRUE))</f>
        <v>0.53947374131185888</v>
      </c>
      <c r="L763" s="3">
        <v>319</v>
      </c>
      <c r="M763" s="3">
        <f t="shared" si="112"/>
        <v>5.7651911027848444</v>
      </c>
      <c r="N763" s="3">
        <v>0.46997013599999998</v>
      </c>
      <c r="O763" s="3" t="str">
        <f t="shared" si="119"/>
        <v>Plate 6</v>
      </c>
      <c r="P763" s="3">
        <f>-LN(1-_xlfn.GAMMA.DIST(M763,Sheet3!F$12,Sheet3!E$12,TRUE))</f>
        <v>0.3115380722046</v>
      </c>
      <c r="Q763" s="3">
        <v>1091</v>
      </c>
      <c r="R763" s="3">
        <f t="shared" si="113"/>
        <v>6.9948499858330706</v>
      </c>
      <c r="S763" s="3">
        <v>1.783844252</v>
      </c>
      <c r="U763" s="3">
        <v>365</v>
      </c>
      <c r="V763" s="3">
        <f t="shared" si="114"/>
        <v>5.8998973535824915</v>
      </c>
      <c r="W763" s="3">
        <v>0.84228821799999998</v>
      </c>
      <c r="Y763" s="3">
        <v>1069</v>
      </c>
      <c r="Z763" s="3">
        <f t="shared" si="115"/>
        <v>6.9744789110250451</v>
      </c>
      <c r="AA763" s="3">
        <v>0.51446408300000002</v>
      </c>
      <c r="AC763" s="3">
        <v>584</v>
      </c>
      <c r="AD763" s="3">
        <f t="shared" si="116"/>
        <v>6.3699009828282271</v>
      </c>
      <c r="AE763" s="3">
        <v>0.80585084500000004</v>
      </c>
      <c r="AG763" s="3">
        <v>3521</v>
      </c>
      <c r="AH763" s="3">
        <f t="shared" si="117"/>
        <v>8.1665003191550518</v>
      </c>
      <c r="AI763" s="3">
        <v>3.2661633390000002</v>
      </c>
      <c r="AK763" s="3">
        <v>909</v>
      </c>
      <c r="AL763" s="3">
        <f t="shared" si="118"/>
        <v>6.8123450941774788</v>
      </c>
      <c r="AM763" s="3">
        <v>4.4534095679999997</v>
      </c>
    </row>
    <row r="764" spans="1:39" x14ac:dyDescent="0.25">
      <c r="A764" s="3">
        <v>16228548</v>
      </c>
      <c r="B764" s="3" t="s">
        <v>858</v>
      </c>
      <c r="C764" s="3">
        <v>6</v>
      </c>
      <c r="D764" s="3">
        <v>194</v>
      </c>
      <c r="E764" s="3">
        <f t="shared" si="110"/>
        <v>5.2678581590633282</v>
      </c>
      <c r="F764" s="3">
        <v>0.79388367199999998</v>
      </c>
      <c r="G764" s="3">
        <f>-LN(1-_xlfn.GAMMA.DIST(E764,Sheet3!F$76,Sheet3!E$76,TRUE))</f>
        <v>0.5188074872697549</v>
      </c>
      <c r="H764" s="3">
        <v>461</v>
      </c>
      <c r="I764" s="3">
        <f t="shared" si="111"/>
        <v>6.1333980429966486</v>
      </c>
      <c r="J764" s="3">
        <v>0</v>
      </c>
      <c r="K764" s="3">
        <f>-LN(1-_xlfn.GAMMA.DIST(I764,Sheet3!F$92,Sheet3!E$92,TRUE))</f>
        <v>0.36687997101615977</v>
      </c>
      <c r="L764" s="3">
        <v>1092</v>
      </c>
      <c r="M764" s="3">
        <f t="shared" si="112"/>
        <v>6.9957661563048505</v>
      </c>
      <c r="N764" s="3">
        <v>5.0562040320000001</v>
      </c>
      <c r="O764" s="3" t="str">
        <f t="shared" si="119"/>
        <v>Plate 6</v>
      </c>
      <c r="P764" s="3">
        <f>-LN(1-_xlfn.GAMMA.DIST(M764,Sheet3!F$12,Sheet3!E$12,TRUE))</f>
        <v>4.9381402041691018</v>
      </c>
      <c r="Q764" s="3">
        <v>1301</v>
      </c>
      <c r="R764" s="3">
        <f t="shared" si="113"/>
        <v>7.1708884785125049</v>
      </c>
      <c r="S764" s="3">
        <v>2.9028693410000002</v>
      </c>
      <c r="U764" s="3">
        <v>461</v>
      </c>
      <c r="V764" s="3">
        <f t="shared" si="114"/>
        <v>6.1333980429966486</v>
      </c>
      <c r="W764" s="3">
        <v>1.271605439</v>
      </c>
      <c r="Y764" s="3">
        <v>1017</v>
      </c>
      <c r="Z764" s="3">
        <f t="shared" si="115"/>
        <v>6.9246123960485599</v>
      </c>
      <c r="AA764" s="3">
        <v>0.38696988599999999</v>
      </c>
      <c r="AC764" s="3">
        <v>743</v>
      </c>
      <c r="AD764" s="3">
        <f t="shared" si="116"/>
        <v>6.6106960447177592</v>
      </c>
      <c r="AE764" s="3">
        <v>1.1093441369999999</v>
      </c>
      <c r="AG764" s="3">
        <v>4329</v>
      </c>
      <c r="AH764" s="3">
        <f t="shared" si="117"/>
        <v>8.3730918474419802</v>
      </c>
      <c r="AI764" s="3">
        <v>4.2321544109999998</v>
      </c>
      <c r="AK764" s="3">
        <v>1824</v>
      </c>
      <c r="AL764" s="3">
        <f t="shared" si="118"/>
        <v>7.5087871706342764</v>
      </c>
      <c r="AM764" s="3">
        <v>10.47126621</v>
      </c>
    </row>
    <row r="765" spans="1:39" x14ac:dyDescent="0.25">
      <c r="A765" s="3">
        <v>16228614</v>
      </c>
      <c r="B765" s="3" t="s">
        <v>858</v>
      </c>
      <c r="C765" s="3">
        <v>6</v>
      </c>
      <c r="D765" s="3">
        <v>229</v>
      </c>
      <c r="E765" s="3">
        <f t="shared" si="110"/>
        <v>5.43372200355424</v>
      </c>
      <c r="F765" s="3">
        <v>1.3796758629999999</v>
      </c>
      <c r="G765" s="3">
        <f>-LN(1-_xlfn.GAMMA.DIST(E765,Sheet3!F$76,Sheet3!E$76,TRUE))</f>
        <v>1.2053247266345637</v>
      </c>
      <c r="H765" s="3">
        <v>572</v>
      </c>
      <c r="I765" s="3">
        <f t="shared" si="111"/>
        <v>6.3491389913797978</v>
      </c>
      <c r="J765" s="3">
        <v>17.77410592</v>
      </c>
      <c r="K765" s="3">
        <f>-LN(1-_xlfn.GAMMA.DIST(I765,Sheet3!F$92,Sheet3!E$92,TRUE))</f>
        <v>1.0202932372722597</v>
      </c>
      <c r="L765" s="3">
        <v>354</v>
      </c>
      <c r="M765" s="3">
        <f t="shared" si="112"/>
        <v>5.8692969131337742</v>
      </c>
      <c r="N765" s="3">
        <v>0.672936325</v>
      </c>
      <c r="O765" s="3" t="str">
        <f t="shared" si="119"/>
        <v>Plate 6</v>
      </c>
      <c r="P765" s="3">
        <f>-LN(1-_xlfn.GAMMA.DIST(M765,Sheet3!F$12,Sheet3!E$12,TRUE))</f>
        <v>0.45464325927569443</v>
      </c>
      <c r="Q765" s="3">
        <v>1349</v>
      </c>
      <c r="R765" s="3">
        <f t="shared" si="113"/>
        <v>7.2071188562077557</v>
      </c>
      <c r="S765" s="3">
        <v>3.1599006919999999</v>
      </c>
      <c r="U765" s="3">
        <v>951</v>
      </c>
      <c r="V765" s="3">
        <f t="shared" si="114"/>
        <v>6.8575140625453903</v>
      </c>
      <c r="W765" s="3">
        <v>3.5731898219999998</v>
      </c>
      <c r="Y765" s="3">
        <v>1022</v>
      </c>
      <c r="Z765" s="3">
        <f t="shared" si="115"/>
        <v>6.9295167707636498</v>
      </c>
      <c r="AA765" s="3">
        <v>0.39919829299999998</v>
      </c>
      <c r="AC765" s="3">
        <v>393</v>
      </c>
      <c r="AD765" s="3">
        <f t="shared" si="116"/>
        <v>5.9738096118692612</v>
      </c>
      <c r="AE765" s="3">
        <v>0.44492993600000003</v>
      </c>
      <c r="AG765" s="3">
        <v>2438</v>
      </c>
      <c r="AH765" s="3">
        <f t="shared" si="117"/>
        <v>7.7989333100412166</v>
      </c>
      <c r="AI765" s="3">
        <v>1.975464814</v>
      </c>
      <c r="AK765" s="3">
        <v>910</v>
      </c>
      <c r="AL765" s="3">
        <f t="shared" si="118"/>
        <v>6.8134445995108956</v>
      </c>
      <c r="AM765" s="3">
        <v>4.4599219899999998</v>
      </c>
    </row>
    <row r="766" spans="1:39" x14ac:dyDescent="0.25">
      <c r="A766" s="3">
        <v>16228620</v>
      </c>
      <c r="B766" s="3" t="s">
        <v>858</v>
      </c>
      <c r="C766" s="3">
        <v>6</v>
      </c>
      <c r="D766" s="3">
        <v>163</v>
      </c>
      <c r="E766" s="3">
        <f t="shared" si="110"/>
        <v>5.0937502008067623</v>
      </c>
      <c r="F766" s="3">
        <v>0.27515858900000001</v>
      </c>
      <c r="G766" s="3">
        <f>-LN(1-_xlfn.GAMMA.DIST(E766,Sheet3!F$76,Sheet3!E$76,TRUE))</f>
        <v>0.15529466822555368</v>
      </c>
      <c r="H766" s="3">
        <v>474</v>
      </c>
      <c r="I766" s="3">
        <f t="shared" si="111"/>
        <v>6.1612073216950769</v>
      </c>
      <c r="J766" s="3">
        <v>0</v>
      </c>
      <c r="K766" s="3">
        <f>-LN(1-_xlfn.GAMMA.DIST(I766,Sheet3!F$92,Sheet3!E$92,TRUE))</f>
        <v>0.42702741552126744</v>
      </c>
      <c r="L766" s="3">
        <v>281</v>
      </c>
      <c r="M766" s="3">
        <f t="shared" si="112"/>
        <v>5.6383546693337454</v>
      </c>
      <c r="N766" s="3">
        <v>0.25125577900000001</v>
      </c>
      <c r="O766" s="3" t="str">
        <f t="shared" si="119"/>
        <v>Plate 6</v>
      </c>
      <c r="P766" s="3">
        <f>-LN(1-_xlfn.GAMMA.DIST(M766,Sheet3!F$12,Sheet3!E$12,TRUE))</f>
        <v>0.18451565559463495</v>
      </c>
      <c r="Q766" s="3">
        <v>1029</v>
      </c>
      <c r="R766" s="3">
        <f t="shared" si="113"/>
        <v>6.9363427358340495</v>
      </c>
      <c r="S766" s="3">
        <v>1.455644494</v>
      </c>
      <c r="U766" s="3">
        <v>480</v>
      </c>
      <c r="V766" s="3">
        <f t="shared" si="114"/>
        <v>6.1737861039019366</v>
      </c>
      <c r="W766" s="3">
        <v>1.357767122</v>
      </c>
      <c r="Y766" s="3">
        <v>1030</v>
      </c>
      <c r="Z766" s="3">
        <f t="shared" si="115"/>
        <v>6.9373140812236818</v>
      </c>
      <c r="AA766" s="3">
        <v>0.418778286</v>
      </c>
      <c r="AC766" s="3">
        <v>500</v>
      </c>
      <c r="AD766" s="3">
        <f t="shared" si="116"/>
        <v>6.2146080984221914</v>
      </c>
      <c r="AE766" s="3">
        <v>0.64652807400000001</v>
      </c>
      <c r="AG766" s="3">
        <v>2856</v>
      </c>
      <c r="AH766" s="3">
        <f t="shared" si="117"/>
        <v>7.9571773234594749</v>
      </c>
      <c r="AI766" s="3">
        <v>2.4729818099999998</v>
      </c>
      <c r="AK766" s="3">
        <v>825</v>
      </c>
      <c r="AL766" s="3">
        <f t="shared" si="118"/>
        <v>6.7153833863346808</v>
      </c>
      <c r="AM766" s="3">
        <v>3.9070821690000002</v>
      </c>
    </row>
    <row r="767" spans="1:39" x14ac:dyDescent="0.25">
      <c r="A767" s="3">
        <v>16228638</v>
      </c>
      <c r="B767" s="3" t="s">
        <v>858</v>
      </c>
      <c r="C767" s="3">
        <v>6</v>
      </c>
      <c r="D767" s="3">
        <v>158</v>
      </c>
      <c r="E767" s="3">
        <f t="shared" si="110"/>
        <v>5.0625950330269669</v>
      </c>
      <c r="F767" s="3">
        <v>0.19151385700000001</v>
      </c>
      <c r="G767" s="3">
        <f>-LN(1-_xlfn.GAMMA.DIST(E767,Sheet3!F$76,Sheet3!E$76,TRUE))</f>
        <v>0.11956203955214458</v>
      </c>
      <c r="H767" s="3">
        <v>731</v>
      </c>
      <c r="I767" s="3">
        <f t="shared" si="111"/>
        <v>6.5944134597497781</v>
      </c>
      <c r="J767" s="3">
        <v>65.706482159999993</v>
      </c>
      <c r="K767" s="3">
        <f>-LN(1-_xlfn.GAMMA.DIST(I767,Sheet3!F$92,Sheet3!E$92,TRUE))</f>
        <v>2.3580364629015111</v>
      </c>
      <c r="L767" s="3">
        <v>393</v>
      </c>
      <c r="M767" s="3">
        <f t="shared" si="112"/>
        <v>5.9738096118692612</v>
      </c>
      <c r="N767" s="3">
        <v>0.90026172699999996</v>
      </c>
      <c r="O767" s="3" t="str">
        <f t="shared" si="119"/>
        <v>Plate 6</v>
      </c>
      <c r="P767" s="3">
        <f>-LN(1-_xlfn.GAMMA.DIST(M767,Sheet3!F$12,Sheet3!E$12,TRUE))</f>
        <v>0.63819234568521477</v>
      </c>
      <c r="Q767" s="3">
        <v>994</v>
      </c>
      <c r="R767" s="3">
        <f t="shared" si="113"/>
        <v>6.9017372066565743</v>
      </c>
      <c r="S767" s="3">
        <v>1.2709512380000001</v>
      </c>
      <c r="U767" s="3">
        <v>294</v>
      </c>
      <c r="V767" s="3">
        <f t="shared" si="114"/>
        <v>5.6835797673386814</v>
      </c>
      <c r="W767" s="3">
        <v>0.53312945700000003</v>
      </c>
      <c r="Y767" s="3">
        <v>1074</v>
      </c>
      <c r="Z767" s="3">
        <f t="shared" si="115"/>
        <v>6.9791452750688103</v>
      </c>
      <c r="AA767" s="3">
        <v>0.52675712399999997</v>
      </c>
      <c r="AC767" s="3">
        <v>744</v>
      </c>
      <c r="AD767" s="3">
        <f t="shared" si="116"/>
        <v>6.6120410348330916</v>
      </c>
      <c r="AE767" s="3">
        <v>1.1112596450000001</v>
      </c>
      <c r="AG767" s="3">
        <v>2292</v>
      </c>
      <c r="AH767" s="3">
        <f t="shared" si="117"/>
        <v>7.7371800778346298</v>
      </c>
      <c r="AI767" s="3">
        <v>1.8019192100000001</v>
      </c>
      <c r="AK767" s="3">
        <v>749</v>
      </c>
      <c r="AL767" s="3">
        <f t="shared" si="118"/>
        <v>6.6187389835172192</v>
      </c>
      <c r="AM767" s="3">
        <v>3.4141113220000001</v>
      </c>
    </row>
    <row r="768" spans="1:39" x14ac:dyDescent="0.25">
      <c r="A768" s="3">
        <v>16228649</v>
      </c>
      <c r="B768" s="3" t="s">
        <v>858</v>
      </c>
      <c r="C768" s="3">
        <v>6</v>
      </c>
      <c r="D768" s="3">
        <v>246</v>
      </c>
      <c r="E768" s="3">
        <f t="shared" si="110"/>
        <v>5.5053315359323625</v>
      </c>
      <c r="F768" s="3">
        <v>1.664234325</v>
      </c>
      <c r="G768" s="3">
        <f>-LN(1-_xlfn.GAMMA.DIST(E768,Sheet3!F$76,Sheet3!E$76,TRUE))</f>
        <v>1.6236092140941276</v>
      </c>
      <c r="H768" s="3">
        <v>547</v>
      </c>
      <c r="I768" s="3">
        <f t="shared" si="111"/>
        <v>6.3044488024219811</v>
      </c>
      <c r="J768" s="3">
        <v>10.94686843</v>
      </c>
      <c r="K768" s="3">
        <f>-LN(1-_xlfn.GAMMA.DIST(I768,Sheet3!F$92,Sheet3!E$92,TRUE))</f>
        <v>0.84762823287609712</v>
      </c>
      <c r="L768" s="3">
        <v>316</v>
      </c>
      <c r="M768" s="3">
        <f t="shared" si="112"/>
        <v>5.7557422135869123</v>
      </c>
      <c r="N768" s="3">
        <v>0.45263088299999998</v>
      </c>
      <c r="O768" s="3" t="str">
        <f t="shared" si="119"/>
        <v>Plate 6</v>
      </c>
      <c r="P768" s="3">
        <f>-LN(1-_xlfn.GAMMA.DIST(M768,Sheet3!F$12,Sheet3!E$12,TRUE))</f>
        <v>0.30037135374367546</v>
      </c>
      <c r="Q768" s="3">
        <v>1366</v>
      </c>
      <c r="R768" s="3">
        <f t="shared" si="113"/>
        <v>7.2196420401307355</v>
      </c>
      <c r="S768" s="3">
        <v>3.251026263</v>
      </c>
      <c r="U768" s="3">
        <v>1081</v>
      </c>
      <c r="V768" s="3">
        <f t="shared" si="114"/>
        <v>6.9856418176392081</v>
      </c>
      <c r="W768" s="3">
        <v>4.203607141</v>
      </c>
      <c r="Y768" s="3">
        <v>1004</v>
      </c>
      <c r="Z768" s="3">
        <f t="shared" si="115"/>
        <v>6.9117473002516743</v>
      </c>
      <c r="AA768" s="3">
        <v>0.355210517</v>
      </c>
      <c r="AC768" s="3">
        <v>528</v>
      </c>
      <c r="AD768" s="3">
        <f t="shared" si="116"/>
        <v>6.2690962837062614</v>
      </c>
      <c r="AE768" s="3">
        <v>0.69954483599999995</v>
      </c>
      <c r="AG768" s="3">
        <v>3946</v>
      </c>
      <c r="AH768" s="3">
        <f t="shared" si="117"/>
        <v>8.2804576865825599</v>
      </c>
      <c r="AI768" s="3">
        <v>3.7739885470000001</v>
      </c>
      <c r="AK768" s="3">
        <v>785</v>
      </c>
      <c r="AL768" s="3">
        <f t="shared" si="118"/>
        <v>6.6656837177824082</v>
      </c>
      <c r="AM768" s="3">
        <v>3.6474562150000001</v>
      </c>
    </row>
    <row r="769" spans="1:39" x14ac:dyDescent="0.25">
      <c r="A769" s="3">
        <v>16228650</v>
      </c>
      <c r="B769" s="3" t="s">
        <v>858</v>
      </c>
      <c r="C769" s="3">
        <v>6</v>
      </c>
      <c r="D769" s="3">
        <v>192</v>
      </c>
      <c r="E769" s="3">
        <f t="shared" si="110"/>
        <v>5.2574953720277815</v>
      </c>
      <c r="F769" s="3">
        <v>0.76041319900000004</v>
      </c>
      <c r="G769" s="3">
        <f>-LN(1-_xlfn.GAMMA.DIST(E769,Sheet3!F$76,Sheet3!E$76,TRUE))</f>
        <v>0.48795659439840405</v>
      </c>
      <c r="H769" s="3">
        <v>562</v>
      </c>
      <c r="I769" s="3">
        <f t="shared" si="111"/>
        <v>6.3315018498936908</v>
      </c>
      <c r="J769" s="3">
        <v>15.00514785</v>
      </c>
      <c r="K769" s="3">
        <f>-LN(1-_xlfn.GAMMA.DIST(I769,Sheet3!F$92,Sheet3!E$92,TRUE))</f>
        <v>0.949664819812432</v>
      </c>
      <c r="L769" s="3">
        <v>368</v>
      </c>
      <c r="M769" s="3">
        <f t="shared" si="112"/>
        <v>5.9080829381689313</v>
      </c>
      <c r="N769" s="3">
        <v>0.75441755099999996</v>
      </c>
      <c r="O769" s="3" t="str">
        <f t="shared" si="119"/>
        <v>Plate 6</v>
      </c>
      <c r="P769" s="3">
        <f>-LN(1-_xlfn.GAMMA.DIST(M769,Sheet3!F$12,Sheet3!E$12,TRUE))</f>
        <v>0.51789498065609496</v>
      </c>
      <c r="Q769" s="3">
        <v>1115</v>
      </c>
      <c r="R769" s="3">
        <f t="shared" si="113"/>
        <v>7.0166096838942194</v>
      </c>
      <c r="S769" s="3">
        <v>1.911199527</v>
      </c>
      <c r="U769" s="3">
        <v>857</v>
      </c>
      <c r="V769" s="3">
        <f t="shared" si="114"/>
        <v>6.75343791859778</v>
      </c>
      <c r="W769" s="3">
        <v>3.1215514799999999</v>
      </c>
      <c r="Y769" s="3">
        <v>938</v>
      </c>
      <c r="Z769" s="3">
        <f t="shared" si="115"/>
        <v>6.8437499490062246</v>
      </c>
      <c r="AA769" s="3">
        <v>0.19491746400000001</v>
      </c>
      <c r="AC769" s="3">
        <v>560</v>
      </c>
      <c r="AD769" s="3">
        <f t="shared" si="116"/>
        <v>6.3279367837291947</v>
      </c>
      <c r="AE769" s="3">
        <v>0.76024879999999995</v>
      </c>
      <c r="AG769" s="3">
        <v>4337</v>
      </c>
      <c r="AH769" s="3">
        <f t="shared" si="117"/>
        <v>8.3749381438353669</v>
      </c>
      <c r="AI769" s="3">
        <v>4.2417294280000002</v>
      </c>
      <c r="AK769" s="3">
        <v>838</v>
      </c>
      <c r="AL769" s="3">
        <f t="shared" si="118"/>
        <v>6.7310181004820828</v>
      </c>
      <c r="AM769" s="3">
        <v>3.9915369319999998</v>
      </c>
    </row>
    <row r="770" spans="1:39" x14ac:dyDescent="0.25">
      <c r="A770" s="3">
        <v>16228656</v>
      </c>
      <c r="B770" s="3" t="s">
        <v>858</v>
      </c>
      <c r="C770" s="3">
        <v>6</v>
      </c>
      <c r="D770" s="3">
        <v>191</v>
      </c>
      <c r="E770" s="3">
        <f t="shared" ref="E770:E833" si="120">LN(D770)</f>
        <v>5.2522734280466299</v>
      </c>
      <c r="F770" s="3">
        <v>0.74367813400000005</v>
      </c>
      <c r="G770" s="3">
        <f>-LN(1-_xlfn.GAMMA.DIST(E770,Sheet3!F$76,Sheet3!E$76,TRUE))</f>
        <v>0.47290288671062947</v>
      </c>
      <c r="H770" s="3">
        <v>462</v>
      </c>
      <c r="I770" s="3">
        <f t="shared" ref="I770:I833" si="121">LN(H770)</f>
        <v>6.1355648910817386</v>
      </c>
      <c r="J770" s="3">
        <v>0</v>
      </c>
      <c r="K770" s="3">
        <f>-LN(1-_xlfn.GAMMA.DIST(I770,Sheet3!F$92,Sheet3!E$92,TRUE))</f>
        <v>0.37133628637071309</v>
      </c>
      <c r="L770" s="3">
        <v>358</v>
      </c>
      <c r="M770" s="3">
        <f t="shared" ref="M770:M833" si="122">LN(L770)</f>
        <v>5.8805329864007003</v>
      </c>
      <c r="N770" s="3">
        <v>0.69620139199999997</v>
      </c>
      <c r="O770" s="3" t="str">
        <f t="shared" si="119"/>
        <v>Plate 6</v>
      </c>
      <c r="P770" s="3">
        <f>-LN(1-_xlfn.GAMMA.DIST(M770,Sheet3!F$12,Sheet3!E$12,TRUE))</f>
        <v>0.47239106786371043</v>
      </c>
      <c r="Q770" s="3">
        <v>931</v>
      </c>
      <c r="R770" s="3">
        <f t="shared" ref="R770:R833" si="123">LN(Q770)</f>
        <v>6.8362592772770672</v>
      </c>
      <c r="S770" s="3">
        <v>0.93979663700000005</v>
      </c>
      <c r="U770" s="3">
        <v>356</v>
      </c>
      <c r="V770" s="3">
        <f t="shared" ref="V770:V833" si="124">LN(U770)</f>
        <v>5.8749307308520304</v>
      </c>
      <c r="W770" s="3">
        <v>0.80264120999999999</v>
      </c>
      <c r="Y770" s="3">
        <v>1197</v>
      </c>
      <c r="Z770" s="3">
        <f t="shared" ref="Z770:Z833" si="125">LN(Y770)</f>
        <v>7.0875737055579728</v>
      </c>
      <c r="AA770" s="3">
        <v>0.83062497400000002</v>
      </c>
      <c r="AC770" s="3">
        <v>447</v>
      </c>
      <c r="AD770" s="3">
        <f t="shared" ref="AD770:AD833" si="126">LN(AC770)</f>
        <v>6.1025585946135692</v>
      </c>
      <c r="AE770" s="3">
        <v>0.54645577000000001</v>
      </c>
      <c r="AG770" s="3">
        <v>3786</v>
      </c>
      <c r="AH770" s="3">
        <f t="shared" ref="AH770:AH833" si="127">LN(AG770)</f>
        <v>8.2390653317692681</v>
      </c>
      <c r="AI770" s="3">
        <v>3.582731914</v>
      </c>
      <c r="AK770" s="3">
        <v>852</v>
      </c>
      <c r="AL770" s="3">
        <f t="shared" ref="AL770:AL833" si="128">LN(AK770)</f>
        <v>6.7475865268293154</v>
      </c>
      <c r="AM770" s="3">
        <v>4.0825286250000001</v>
      </c>
    </row>
    <row r="771" spans="1:39" x14ac:dyDescent="0.25">
      <c r="A771" s="3">
        <v>16228660</v>
      </c>
      <c r="B771" s="3" t="s">
        <v>858</v>
      </c>
      <c r="C771" s="3">
        <v>6</v>
      </c>
      <c r="D771" s="3">
        <v>240</v>
      </c>
      <c r="E771" s="3">
        <f t="shared" si="120"/>
        <v>5.4806389233419912</v>
      </c>
      <c r="F771" s="3">
        <v>1.563800047</v>
      </c>
      <c r="G771" s="3">
        <f>-LN(1-_xlfn.GAMMA.DIST(E771,Sheet3!F$76,Sheet3!E$76,TRUE))</f>
        <v>1.4706348085961205</v>
      </c>
      <c r="H771" s="3">
        <v>508</v>
      </c>
      <c r="I771" s="3">
        <f t="shared" si="121"/>
        <v>6.230481447578482</v>
      </c>
      <c r="J771" s="3">
        <v>1.281831835</v>
      </c>
      <c r="K771" s="3">
        <f>-LN(1-_xlfn.GAMMA.DIST(I771,Sheet3!F$92,Sheet3!E$92,TRUE))</f>
        <v>0.6062272957060626</v>
      </c>
      <c r="L771" s="3">
        <v>373</v>
      </c>
      <c r="M771" s="3">
        <f t="shared" si="122"/>
        <v>5.9215784196438159</v>
      </c>
      <c r="N771" s="3">
        <v>0.78355291800000004</v>
      </c>
      <c r="O771" s="3" t="str">
        <f t="shared" ref="O771:O834" si="129">B771</f>
        <v>Plate 6</v>
      </c>
      <c r="P771" s="3">
        <f>-LN(1-_xlfn.GAMMA.DIST(M771,Sheet3!F$12,Sheet3!E$12,TRUE))</f>
        <v>0.54123123143154195</v>
      </c>
      <c r="Q771" s="3">
        <v>993</v>
      </c>
      <c r="R771" s="3">
        <f t="shared" si="123"/>
        <v>6.9007306640451729</v>
      </c>
      <c r="S771" s="3">
        <v>1.2656811889999999</v>
      </c>
      <c r="U771" s="3">
        <v>541</v>
      </c>
      <c r="V771" s="3">
        <f t="shared" si="124"/>
        <v>6.2934192788464811</v>
      </c>
      <c r="W771" s="3">
        <v>1.6366011300000001</v>
      </c>
      <c r="Y771" s="3">
        <v>997</v>
      </c>
      <c r="Z771" s="3">
        <f t="shared" si="125"/>
        <v>6.9047507699618382</v>
      </c>
      <c r="AA771" s="3">
        <v>0.33813107599999997</v>
      </c>
      <c r="AC771" s="3">
        <v>1304</v>
      </c>
      <c r="AD771" s="3">
        <f t="shared" si="126"/>
        <v>7.1731917424865985</v>
      </c>
      <c r="AE771" s="3">
        <v>2.1934532550000001</v>
      </c>
      <c r="AG771" s="3">
        <v>2704</v>
      </c>
      <c r="AH771" s="3">
        <f t="shared" si="127"/>
        <v>7.9024874371628551</v>
      </c>
      <c r="AI771" s="3">
        <v>2.2919617190000001</v>
      </c>
      <c r="AK771" s="3">
        <v>855</v>
      </c>
      <c r="AL771" s="3">
        <f t="shared" si="128"/>
        <v>6.7511014689367599</v>
      </c>
      <c r="AM771" s="3">
        <v>4.1020322140000003</v>
      </c>
    </row>
    <row r="772" spans="1:39" x14ac:dyDescent="0.25">
      <c r="A772" s="3">
        <v>16228662</v>
      </c>
      <c r="B772" s="3" t="s">
        <v>858</v>
      </c>
      <c r="C772" s="3">
        <v>6</v>
      </c>
      <c r="D772" s="3">
        <v>338</v>
      </c>
      <c r="E772" s="3">
        <f t="shared" si="120"/>
        <v>5.8230458954830189</v>
      </c>
      <c r="F772" s="3">
        <v>3.2044159290000001</v>
      </c>
      <c r="G772" s="3">
        <f>-LN(1-_xlfn.GAMMA.DIST(E772,Sheet3!F$76,Sheet3!E$76,TRUE))</f>
        <v>4.4453061551622035</v>
      </c>
      <c r="H772" s="3">
        <v>570</v>
      </c>
      <c r="I772" s="3">
        <f t="shared" si="121"/>
        <v>6.3456363608285962</v>
      </c>
      <c r="J772" s="3">
        <v>17.216694409999999</v>
      </c>
      <c r="K772" s="3">
        <f>-LN(1-_xlfn.GAMMA.DIST(I772,Sheet3!F$92,Sheet3!E$92,TRUE))</f>
        <v>1.0060061996848975</v>
      </c>
      <c r="L772" s="3">
        <v>558</v>
      </c>
      <c r="M772" s="3">
        <f t="shared" si="122"/>
        <v>6.3243589623813108</v>
      </c>
      <c r="N772" s="3">
        <v>1.8704869719999999</v>
      </c>
      <c r="O772" s="3" t="str">
        <f t="shared" si="129"/>
        <v>Plate 6</v>
      </c>
      <c r="P772" s="3">
        <f>-LN(1-_xlfn.GAMMA.DIST(M772,Sheet3!F$12,Sheet3!E$12,TRUE))</f>
        <v>1.584224549720167</v>
      </c>
      <c r="Q772" s="3">
        <v>992</v>
      </c>
      <c r="R772" s="3">
        <f t="shared" si="123"/>
        <v>6.8997231072848724</v>
      </c>
      <c r="S772" s="3">
        <v>1.2604115419999999</v>
      </c>
      <c r="U772" s="3">
        <v>531</v>
      </c>
      <c r="V772" s="3">
        <f t="shared" si="124"/>
        <v>6.2747620212419388</v>
      </c>
      <c r="W772" s="3">
        <v>1.59067409</v>
      </c>
      <c r="Y772" s="3">
        <v>1095</v>
      </c>
      <c r="Z772" s="3">
        <f t="shared" si="125"/>
        <v>6.9985096422506015</v>
      </c>
      <c r="AA772" s="3">
        <v>0.57844535500000005</v>
      </c>
      <c r="AC772" s="3">
        <v>415</v>
      </c>
      <c r="AD772" s="3">
        <f t="shared" si="126"/>
        <v>6.0282785202306979</v>
      </c>
      <c r="AE772" s="3">
        <v>0.48623415800000003</v>
      </c>
      <c r="AG772" s="3">
        <v>2940</v>
      </c>
      <c r="AH772" s="3">
        <f t="shared" si="127"/>
        <v>7.9861648603327273</v>
      </c>
      <c r="AI772" s="3">
        <v>2.5730669759999998</v>
      </c>
      <c r="AK772" s="3">
        <v>887</v>
      </c>
      <c r="AL772" s="3">
        <f t="shared" si="128"/>
        <v>6.7878449823095792</v>
      </c>
      <c r="AM772" s="3">
        <v>4.3101855139999996</v>
      </c>
    </row>
    <row r="773" spans="1:39" x14ac:dyDescent="0.25">
      <c r="A773" s="3">
        <v>16228692</v>
      </c>
      <c r="B773" s="3" t="s">
        <v>858</v>
      </c>
      <c r="C773" s="3">
        <v>6</v>
      </c>
      <c r="D773" s="3">
        <v>271</v>
      </c>
      <c r="E773" s="3">
        <f t="shared" si="120"/>
        <v>5.602118820879701</v>
      </c>
      <c r="F773" s="3">
        <v>2.0827296909999999</v>
      </c>
      <c r="G773" s="3">
        <f>-LN(1-_xlfn.GAMMA.DIST(E773,Sheet3!F$76,Sheet3!E$76,TRUE))</f>
        <v>2.3140758189899833</v>
      </c>
      <c r="H773" s="3">
        <v>698</v>
      </c>
      <c r="I773" s="3">
        <f t="shared" si="121"/>
        <v>6.5482191027623724</v>
      </c>
      <c r="J773" s="3">
        <v>55.322418949999999</v>
      </c>
      <c r="K773" s="3">
        <f>-LN(1-_xlfn.GAMMA.DIST(I773,Sheet3!F$92,Sheet3!E$92,TRUE))</f>
        <v>2.0538305386648799</v>
      </c>
      <c r="L773" s="3">
        <v>511</v>
      </c>
      <c r="M773" s="3">
        <f t="shared" si="122"/>
        <v>6.2363695902037044</v>
      </c>
      <c r="N773" s="3">
        <v>1.5930394539999999</v>
      </c>
      <c r="O773" s="3" t="str">
        <f t="shared" si="129"/>
        <v>Plate 6</v>
      </c>
      <c r="P773" s="3">
        <f>-LN(1-_xlfn.GAMMA.DIST(M773,Sheet3!F$12,Sheet3!E$12,TRUE))</f>
        <v>1.2963642073380259</v>
      </c>
      <c r="Q773" s="3">
        <v>1012</v>
      </c>
      <c r="R773" s="3">
        <f t="shared" si="123"/>
        <v>6.9196838498474111</v>
      </c>
      <c r="S773" s="3">
        <v>1.3658790839999999</v>
      </c>
      <c r="U773" s="3">
        <v>367</v>
      </c>
      <c r="V773" s="3">
        <f t="shared" si="124"/>
        <v>5.9053618480545707</v>
      </c>
      <c r="W773" s="3">
        <v>0.85111455000000003</v>
      </c>
      <c r="Y773" s="3">
        <v>923</v>
      </c>
      <c r="Z773" s="3">
        <f t="shared" si="125"/>
        <v>6.8276292345028518</v>
      </c>
      <c r="AA773" s="3">
        <v>0.15877902899999999</v>
      </c>
      <c r="AC773" s="3">
        <v>656</v>
      </c>
      <c r="AD773" s="3">
        <f t="shared" si="126"/>
        <v>6.4861607889440887</v>
      </c>
      <c r="AE773" s="3">
        <v>0.94300343600000003</v>
      </c>
      <c r="AG773" s="3">
        <v>3417</v>
      </c>
      <c r="AH773" s="3">
        <f t="shared" si="127"/>
        <v>8.136518252115291</v>
      </c>
      <c r="AI773" s="3">
        <v>3.1419967529999999</v>
      </c>
      <c r="AK773" s="3">
        <v>1368</v>
      </c>
      <c r="AL773" s="3">
        <f t="shared" si="128"/>
        <v>7.2211050981824956</v>
      </c>
      <c r="AM773" s="3">
        <v>7.4595431410000002</v>
      </c>
    </row>
    <row r="774" spans="1:39" x14ac:dyDescent="0.25">
      <c r="A774" s="3">
        <v>16228725</v>
      </c>
      <c r="B774" s="3" t="s">
        <v>858</v>
      </c>
      <c r="C774" s="3">
        <v>6</v>
      </c>
      <c r="D774" s="3">
        <v>218</v>
      </c>
      <c r="E774" s="3">
        <f t="shared" si="120"/>
        <v>5.3844950627890888</v>
      </c>
      <c r="F774" s="3">
        <v>1.1955593600000001</v>
      </c>
      <c r="G774" s="3">
        <f>-LN(1-_xlfn.GAMMA.DIST(E774,Sheet3!F$76,Sheet3!E$76,TRUE))</f>
        <v>0.96180041147850814</v>
      </c>
      <c r="H774" s="3">
        <v>418</v>
      </c>
      <c r="I774" s="3">
        <f t="shared" si="121"/>
        <v>6.0354814325247563</v>
      </c>
      <c r="J774" s="3">
        <v>0</v>
      </c>
      <c r="K774" s="3">
        <f>-LN(1-_xlfn.GAMMA.DIST(I774,Sheet3!F$92,Sheet3!E$92,TRUE))</f>
        <v>0.2028867715839491</v>
      </c>
      <c r="L774" s="3">
        <v>835</v>
      </c>
      <c r="M774" s="3">
        <f t="shared" si="122"/>
        <v>6.7274317248508551</v>
      </c>
      <c r="N774" s="3">
        <v>3.5169014280000002</v>
      </c>
      <c r="O774" s="3" t="str">
        <f t="shared" si="129"/>
        <v>Plate 6</v>
      </c>
      <c r="P774" s="3">
        <f>-LN(1-_xlfn.GAMMA.DIST(M774,Sheet3!F$12,Sheet3!E$12,TRUE))</f>
        <v>3.3528796142036477</v>
      </c>
      <c r="Q774" s="3">
        <v>1175</v>
      </c>
      <c r="R774" s="3">
        <f t="shared" si="123"/>
        <v>7.0690234265782594</v>
      </c>
      <c r="S774" s="3">
        <v>2.2302489510000001</v>
      </c>
      <c r="U774" s="3">
        <v>814</v>
      </c>
      <c r="V774" s="3">
        <f t="shared" si="124"/>
        <v>6.70196036600254</v>
      </c>
      <c r="W774" s="3">
        <v>2.9162607220000001</v>
      </c>
      <c r="Y774" s="3">
        <v>926</v>
      </c>
      <c r="Z774" s="3">
        <f t="shared" si="125"/>
        <v>6.8308742346461795</v>
      </c>
      <c r="AA774" s="3">
        <v>0.16599538799999999</v>
      </c>
      <c r="AC774" s="3">
        <v>795</v>
      </c>
      <c r="AD774" s="3">
        <f t="shared" si="126"/>
        <v>6.678342114654332</v>
      </c>
      <c r="AE774" s="3">
        <v>1.2090494730000001</v>
      </c>
      <c r="AG774" s="3">
        <v>4281</v>
      </c>
      <c r="AH774" s="3">
        <f t="shared" si="127"/>
        <v>8.3619419061449456</v>
      </c>
      <c r="AI774" s="3">
        <v>4.174708474</v>
      </c>
      <c r="AK774" s="3">
        <v>1216</v>
      </c>
      <c r="AL774" s="3">
        <f t="shared" si="128"/>
        <v>7.1033220625261126</v>
      </c>
      <c r="AM774" s="3">
        <v>6.4606976859999996</v>
      </c>
    </row>
    <row r="775" spans="1:39" x14ac:dyDescent="0.25">
      <c r="A775" s="3">
        <v>16228734</v>
      </c>
      <c r="B775" s="3" t="s">
        <v>858</v>
      </c>
      <c r="C775" s="3">
        <v>6</v>
      </c>
      <c r="D775" s="3">
        <v>182</v>
      </c>
      <c r="E775" s="3">
        <f t="shared" si="120"/>
        <v>5.2040066870767951</v>
      </c>
      <c r="F775" s="3">
        <v>0.59306817199999995</v>
      </c>
      <c r="G775" s="3">
        <f>-LN(1-_xlfn.GAMMA.DIST(E775,Sheet3!F$76,Sheet3!E$76,TRUE))</f>
        <v>0.34878434772971889</v>
      </c>
      <c r="H775" s="3">
        <v>430</v>
      </c>
      <c r="I775" s="3">
        <f t="shared" si="121"/>
        <v>6.0637852086876078</v>
      </c>
      <c r="J775" s="3">
        <v>0</v>
      </c>
      <c r="K775" s="3">
        <f>-LN(1-_xlfn.GAMMA.DIST(I775,Sheet3!F$92,Sheet3!E$92,TRUE))</f>
        <v>0.24316342004514757</v>
      </c>
      <c r="L775" s="3">
        <v>266</v>
      </c>
      <c r="M775" s="3">
        <f t="shared" si="122"/>
        <v>5.5834963087816991</v>
      </c>
      <c r="N775" s="3">
        <v>0.165659897</v>
      </c>
      <c r="O775" s="3" t="str">
        <f t="shared" si="129"/>
        <v>Plate 6</v>
      </c>
      <c r="P775" s="3">
        <f>-LN(1-_xlfn.GAMMA.DIST(M775,Sheet3!F$12,Sheet3!E$12,TRUE))</f>
        <v>0.14356434491492778</v>
      </c>
      <c r="Q775" s="3">
        <v>940</v>
      </c>
      <c r="R775" s="3">
        <f t="shared" si="123"/>
        <v>6.8458798752640497</v>
      </c>
      <c r="S775" s="3">
        <v>0.98698867899999998</v>
      </c>
      <c r="U775" s="3">
        <v>313</v>
      </c>
      <c r="V775" s="3">
        <f t="shared" si="124"/>
        <v>5.7462031905401529</v>
      </c>
      <c r="W775" s="3">
        <v>0.61498491200000005</v>
      </c>
      <c r="Y775" s="3">
        <v>894</v>
      </c>
      <c r="Z775" s="3">
        <f t="shared" si="125"/>
        <v>6.7957057751735137</v>
      </c>
      <c r="AA775" s="3">
        <v>8.9389658999999996E-2</v>
      </c>
      <c r="AC775" s="3">
        <v>346</v>
      </c>
      <c r="AD775" s="3">
        <f t="shared" si="126"/>
        <v>5.8464387750577247</v>
      </c>
      <c r="AE775" s="3">
        <v>0.35699483100000001</v>
      </c>
      <c r="AG775" s="3">
        <v>2103</v>
      </c>
      <c r="AH775" s="3">
        <f t="shared" si="127"/>
        <v>7.6511201757027001</v>
      </c>
      <c r="AI775" s="3">
        <v>1.57746129</v>
      </c>
      <c r="AK775" s="3">
        <v>717</v>
      </c>
      <c r="AL775" s="3">
        <f t="shared" si="128"/>
        <v>6.5750758405996201</v>
      </c>
      <c r="AM775" s="3">
        <v>3.2069634050000002</v>
      </c>
    </row>
    <row r="776" spans="1:39" x14ac:dyDescent="0.25">
      <c r="A776" s="3">
        <v>16228735</v>
      </c>
      <c r="B776" s="3" t="s">
        <v>858</v>
      </c>
      <c r="C776" s="3">
        <v>6</v>
      </c>
      <c r="D776" s="3">
        <v>171</v>
      </c>
      <c r="E776" s="3">
        <f t="shared" si="120"/>
        <v>5.1416635565026603</v>
      </c>
      <c r="F776" s="3">
        <v>0.40900603800000002</v>
      </c>
      <c r="G776" s="3">
        <f>-LN(1-_xlfn.GAMMA.DIST(E776,Sheet3!F$76,Sheet3!E$76,TRUE))</f>
        <v>0.225427888149313</v>
      </c>
      <c r="H776" s="3">
        <v>484</v>
      </c>
      <c r="I776" s="3">
        <f t="shared" si="121"/>
        <v>6.1820849067166321</v>
      </c>
      <c r="J776" s="3">
        <v>0</v>
      </c>
      <c r="K776" s="3">
        <f>-LN(1-_xlfn.GAMMA.DIST(I776,Sheet3!F$92,Sheet3!E$92,TRUE))</f>
        <v>0.47650946248936282</v>
      </c>
      <c r="L776" s="3">
        <v>342</v>
      </c>
      <c r="M776" s="3">
        <f t="shared" si="122"/>
        <v>5.8348107370626048</v>
      </c>
      <c r="N776" s="3">
        <v>0.60321993299999999</v>
      </c>
      <c r="O776" s="3" t="str">
        <f t="shared" si="129"/>
        <v>Plate 6</v>
      </c>
      <c r="P776" s="3">
        <f>-LN(1-_xlfn.GAMMA.DIST(M776,Sheet3!F$12,Sheet3!E$12,TRUE))</f>
        <v>0.4030390939283976</v>
      </c>
      <c r="Q776" s="3">
        <v>973</v>
      </c>
      <c r="R776" s="3">
        <f t="shared" si="123"/>
        <v>6.8803840821860049</v>
      </c>
      <c r="S776" s="3">
        <v>1.1603668490000001</v>
      </c>
      <c r="U776" s="3">
        <v>324</v>
      </c>
      <c r="V776" s="3">
        <f t="shared" si="124"/>
        <v>5.780743515792329</v>
      </c>
      <c r="W776" s="3">
        <v>0.66269104999999995</v>
      </c>
      <c r="Y776" s="3">
        <v>959</v>
      </c>
      <c r="Z776" s="3">
        <f t="shared" si="125"/>
        <v>6.8658910748834385</v>
      </c>
      <c r="AA776" s="3">
        <v>0.24571984299999999</v>
      </c>
      <c r="AC776" s="3">
        <v>1351</v>
      </c>
      <c r="AD776" s="3">
        <f t="shared" si="126"/>
        <v>7.2086003379601991</v>
      </c>
      <c r="AE776" s="3">
        <v>2.2849700629999998</v>
      </c>
      <c r="AG776" s="3">
        <v>2989</v>
      </c>
      <c r="AH776" s="3">
        <f t="shared" si="127"/>
        <v>8.0026941622839374</v>
      </c>
      <c r="AI776" s="3">
        <v>2.6314650930000001</v>
      </c>
      <c r="AK776" s="3">
        <v>696</v>
      </c>
      <c r="AL776" s="3">
        <f t="shared" si="128"/>
        <v>6.5453496603344199</v>
      </c>
      <c r="AM776" s="3">
        <v>3.0711683769999998</v>
      </c>
    </row>
    <row r="777" spans="1:39" x14ac:dyDescent="0.25">
      <c r="A777" s="3">
        <v>16228774</v>
      </c>
      <c r="B777" s="3" t="s">
        <v>858</v>
      </c>
      <c r="C777" s="3">
        <v>6</v>
      </c>
      <c r="D777" s="3">
        <v>353</v>
      </c>
      <c r="E777" s="3">
        <f t="shared" si="120"/>
        <v>5.8664680569332965</v>
      </c>
      <c r="F777" s="3">
        <v>3.4555584160000001</v>
      </c>
      <c r="G777" s="3">
        <f>-LN(1-_xlfn.GAMMA.DIST(E777,Sheet3!F$76,Sheet3!E$76,TRUE))</f>
        <v>4.9555373650136847</v>
      </c>
      <c r="H777" s="3">
        <v>492</v>
      </c>
      <c r="I777" s="3">
        <f t="shared" si="121"/>
        <v>6.1984787164923079</v>
      </c>
      <c r="J777" s="3">
        <v>0</v>
      </c>
      <c r="K777" s="3">
        <f>-LN(1-_xlfn.GAMMA.DIST(I777,Sheet3!F$92,Sheet3!E$92,TRUE))</f>
        <v>0.51805800540704006</v>
      </c>
      <c r="L777" s="3">
        <v>397</v>
      </c>
      <c r="M777" s="3">
        <f t="shared" si="122"/>
        <v>5.9839362806871907</v>
      </c>
      <c r="N777" s="3">
        <v>0.92363360000000005</v>
      </c>
      <c r="O777" s="3" t="str">
        <f t="shared" si="129"/>
        <v>Plate 6</v>
      </c>
      <c r="P777" s="3">
        <f>-LN(1-_xlfn.GAMMA.DIST(M777,Sheet3!F$12,Sheet3!E$12,TRUE))</f>
        <v>0.65823595328061135</v>
      </c>
      <c r="Q777" s="3">
        <v>1099</v>
      </c>
      <c r="R777" s="3">
        <f t="shared" si="123"/>
        <v>7.0021559544036212</v>
      </c>
      <c r="S777" s="3">
        <v>1.8262780709999999</v>
      </c>
      <c r="U777" s="3">
        <v>379</v>
      </c>
      <c r="V777" s="3">
        <f t="shared" si="124"/>
        <v>5.9375362050824263</v>
      </c>
      <c r="W777" s="3">
        <v>0.90418969500000002</v>
      </c>
      <c r="Y777" s="3">
        <v>1033</v>
      </c>
      <c r="Z777" s="3">
        <f t="shared" si="125"/>
        <v>6.9402224691196386</v>
      </c>
      <c r="AA777" s="3">
        <v>0.42612525800000001</v>
      </c>
      <c r="AC777" s="3">
        <v>714</v>
      </c>
      <c r="AD777" s="3">
        <f t="shared" si="126"/>
        <v>6.5708829623395841</v>
      </c>
      <c r="AE777" s="3">
        <v>1.05382832</v>
      </c>
      <c r="AG777" s="3">
        <v>4067</v>
      </c>
      <c r="AH777" s="3">
        <f t="shared" si="127"/>
        <v>8.3106609059072252</v>
      </c>
      <c r="AI777" s="3">
        <v>3.9186840150000002</v>
      </c>
      <c r="AK777" s="3">
        <v>984</v>
      </c>
      <c r="AL777" s="3">
        <f t="shared" si="128"/>
        <v>6.8916258970522533</v>
      </c>
      <c r="AM777" s="3">
        <v>4.9423577669999998</v>
      </c>
    </row>
    <row r="778" spans="1:39" x14ac:dyDescent="0.25">
      <c r="A778" s="3">
        <v>16228778</v>
      </c>
      <c r="B778" s="3" t="s">
        <v>858</v>
      </c>
      <c r="C778" s="3">
        <v>6</v>
      </c>
      <c r="D778" s="3">
        <v>190</v>
      </c>
      <c r="E778" s="3">
        <f t="shared" si="120"/>
        <v>5.2470240721604862</v>
      </c>
      <c r="F778" s="3">
        <v>0.72694318599999996</v>
      </c>
      <c r="G778" s="3">
        <f>-LN(1-_xlfn.GAMMA.DIST(E778,Sheet3!F$76,Sheet3!E$76,TRUE))</f>
        <v>0.45809875296605895</v>
      </c>
      <c r="H778" s="3">
        <v>401</v>
      </c>
      <c r="I778" s="3">
        <f t="shared" si="121"/>
        <v>5.9939614273065693</v>
      </c>
      <c r="J778" s="3">
        <v>0</v>
      </c>
      <c r="K778" s="3">
        <f>-LN(1-_xlfn.GAMMA.DIST(I778,Sheet3!F$92,Sheet3!E$92,TRUE))</f>
        <v>0.15311928744446973</v>
      </c>
      <c r="L778" s="3">
        <v>466</v>
      </c>
      <c r="M778" s="3">
        <f t="shared" si="122"/>
        <v>6.1441856341256456</v>
      </c>
      <c r="N778" s="3">
        <v>1.3281233889999999</v>
      </c>
      <c r="O778" s="3" t="str">
        <f t="shared" si="129"/>
        <v>Plate 6</v>
      </c>
      <c r="P778" s="3">
        <f>-LN(1-_xlfn.GAMMA.DIST(M778,Sheet3!F$12,Sheet3!E$12,TRUE))</f>
        <v>1.0316716209029428</v>
      </c>
      <c r="Q778" s="3">
        <v>939</v>
      </c>
      <c r="R778" s="3">
        <f t="shared" si="123"/>
        <v>6.8448154792082629</v>
      </c>
      <c r="S778" s="3">
        <v>0.98174304000000001</v>
      </c>
      <c r="U778" s="3">
        <v>429</v>
      </c>
      <c r="V778" s="3">
        <f t="shared" si="124"/>
        <v>6.061456918928017</v>
      </c>
      <c r="W778" s="3">
        <v>1.127315861</v>
      </c>
      <c r="Y778" s="3">
        <v>907</v>
      </c>
      <c r="Z778" s="3">
        <f t="shared" si="125"/>
        <v>6.8101424501151362</v>
      </c>
      <c r="AA778" s="3">
        <v>0.120403106</v>
      </c>
      <c r="AC778" s="3">
        <v>523</v>
      </c>
      <c r="AD778" s="3">
        <f t="shared" si="126"/>
        <v>6.2595814640649232</v>
      </c>
      <c r="AE778" s="3">
        <v>0.69007055100000003</v>
      </c>
      <c r="AG778" s="3">
        <v>2977</v>
      </c>
      <c r="AH778" s="3">
        <f t="shared" si="127"/>
        <v>7.9986713610157762</v>
      </c>
      <c r="AI778" s="3">
        <v>2.6171625000000001</v>
      </c>
      <c r="AK778" s="3">
        <v>876</v>
      </c>
      <c r="AL778" s="3">
        <f t="shared" si="128"/>
        <v>6.7753660909363917</v>
      </c>
      <c r="AM778" s="3">
        <v>4.2386093740000002</v>
      </c>
    </row>
    <row r="779" spans="1:39" x14ac:dyDescent="0.25">
      <c r="A779" s="3">
        <v>16228796</v>
      </c>
      <c r="B779" s="3" t="s">
        <v>858</v>
      </c>
      <c r="C779" s="3">
        <v>6</v>
      </c>
      <c r="D779" s="3">
        <v>185</v>
      </c>
      <c r="E779" s="3">
        <f t="shared" si="120"/>
        <v>5.2203558250783244</v>
      </c>
      <c r="F779" s="3">
        <v>0.64327030100000004</v>
      </c>
      <c r="G779" s="3">
        <f>-LN(1-_xlfn.GAMMA.DIST(E779,Sheet3!F$76,Sheet3!E$76,TRUE))</f>
        <v>0.38786263867568821</v>
      </c>
      <c r="H779" s="3">
        <v>420</v>
      </c>
      <c r="I779" s="3">
        <f t="shared" si="121"/>
        <v>6.0402547112774139</v>
      </c>
      <c r="J779" s="3">
        <v>0</v>
      </c>
      <c r="K779" s="3">
        <f>-LN(1-_xlfn.GAMMA.DIST(I779,Sheet3!F$92,Sheet3!E$92,TRUE))</f>
        <v>0.20930277972054021</v>
      </c>
      <c r="L779" s="3">
        <v>282</v>
      </c>
      <c r="M779" s="3">
        <f t="shared" si="122"/>
        <v>5.6419070709381138</v>
      </c>
      <c r="N779" s="3">
        <v>0.256980863</v>
      </c>
      <c r="O779" s="3" t="str">
        <f t="shared" si="129"/>
        <v>Plate 6</v>
      </c>
      <c r="P779" s="3">
        <f>-LN(1-_xlfn.GAMMA.DIST(M779,Sheet3!F$12,Sheet3!E$12,TRUE))</f>
        <v>0.18743831590086568</v>
      </c>
      <c r="Q779" s="3">
        <v>976</v>
      </c>
      <c r="R779" s="3">
        <f t="shared" si="123"/>
        <v>6.8834625864130921</v>
      </c>
      <c r="S779" s="3">
        <v>1.1761532130000001</v>
      </c>
      <c r="U779" s="3">
        <v>522</v>
      </c>
      <c r="V779" s="3">
        <f t="shared" si="124"/>
        <v>6.2576675878826391</v>
      </c>
      <c r="W779" s="3">
        <v>1.5494097099999999</v>
      </c>
      <c r="Y779" s="3">
        <v>955</v>
      </c>
      <c r="Z779" s="3">
        <f t="shared" si="125"/>
        <v>6.8617113404807304</v>
      </c>
      <c r="AA779" s="3">
        <v>0.23602659400000001</v>
      </c>
      <c r="AC779" s="3">
        <v>424</v>
      </c>
      <c r="AD779" s="3">
        <f t="shared" si="126"/>
        <v>6.0497334552319577</v>
      </c>
      <c r="AE779" s="3">
        <v>0.50315502000000001</v>
      </c>
      <c r="AG779" s="3">
        <v>3350</v>
      </c>
      <c r="AH779" s="3">
        <f t="shared" si="127"/>
        <v>8.1167156248191112</v>
      </c>
      <c r="AI779" s="3">
        <v>3.062027144</v>
      </c>
      <c r="AK779" s="3">
        <v>801</v>
      </c>
      <c r="AL779" s="3">
        <f t="shared" si="128"/>
        <v>6.6858609470683596</v>
      </c>
      <c r="AM779" s="3">
        <v>3.7512631989999998</v>
      </c>
    </row>
    <row r="780" spans="1:39" x14ac:dyDescent="0.25">
      <c r="A780" s="3">
        <v>16228800</v>
      </c>
      <c r="B780" s="3" t="s">
        <v>858</v>
      </c>
      <c r="C780" s="3">
        <v>6</v>
      </c>
      <c r="D780" s="3">
        <v>294</v>
      </c>
      <c r="E780" s="3">
        <f t="shared" si="120"/>
        <v>5.6835797673386814</v>
      </c>
      <c r="F780" s="3">
        <v>2.4677688820000001</v>
      </c>
      <c r="G780" s="3">
        <f>-LN(1-_xlfn.GAMMA.DIST(E780,Sheet3!F$76,Sheet3!E$76,TRUE))</f>
        <v>3.0094578360375572</v>
      </c>
      <c r="H780" s="3">
        <v>527</v>
      </c>
      <c r="I780" s="3">
        <f t="shared" si="121"/>
        <v>6.2672005485413624</v>
      </c>
      <c r="J780" s="3">
        <v>5.7707425880000001</v>
      </c>
      <c r="K780" s="3">
        <f>-LN(1-_xlfn.GAMMA.DIST(I780,Sheet3!F$92,Sheet3!E$92,TRUE))</f>
        <v>0.71932845199315265</v>
      </c>
      <c r="L780" s="3">
        <v>336</v>
      </c>
      <c r="M780" s="3">
        <f t="shared" si="122"/>
        <v>5.8171111599632042</v>
      </c>
      <c r="N780" s="3">
        <v>0.56840904299999995</v>
      </c>
      <c r="O780" s="3" t="str">
        <f t="shared" si="129"/>
        <v>Plate 6</v>
      </c>
      <c r="P780" s="3">
        <f>-LN(1-_xlfn.GAMMA.DIST(M780,Sheet3!F$12,Sheet3!E$12,TRUE))</f>
        <v>0.37819939391713941</v>
      </c>
      <c r="Q780" s="3">
        <v>892</v>
      </c>
      <c r="R780" s="3">
        <f t="shared" si="123"/>
        <v>6.7934661325800096</v>
      </c>
      <c r="S780" s="3">
        <v>0.73582935000000005</v>
      </c>
      <c r="U780" s="3">
        <v>409</v>
      </c>
      <c r="V780" s="3">
        <f t="shared" si="124"/>
        <v>6.0137151560428022</v>
      </c>
      <c r="W780" s="3">
        <v>1.0377032669999999</v>
      </c>
      <c r="Y780" s="3">
        <v>940</v>
      </c>
      <c r="Z780" s="3">
        <f t="shared" si="125"/>
        <v>6.8458798752640497</v>
      </c>
      <c r="AA780" s="3">
        <v>0.19974599800000001</v>
      </c>
      <c r="AC780" s="3">
        <v>2811</v>
      </c>
      <c r="AD780" s="3">
        <f t="shared" si="126"/>
        <v>7.941295570906532</v>
      </c>
      <c r="AE780" s="3">
        <v>5.1607040350000002</v>
      </c>
      <c r="AG780" s="3">
        <v>5362</v>
      </c>
      <c r="AH780" s="3">
        <f t="shared" si="127"/>
        <v>8.5870923187959054</v>
      </c>
      <c r="AI780" s="3">
        <v>5.4700572120000004</v>
      </c>
      <c r="AK780" s="3">
        <v>1151</v>
      </c>
      <c r="AL780" s="3">
        <f t="shared" si="128"/>
        <v>7.0483864087218828</v>
      </c>
      <c r="AM780" s="3">
        <v>6.0344876860000003</v>
      </c>
    </row>
    <row r="781" spans="1:39" x14ac:dyDescent="0.25">
      <c r="A781" s="3">
        <v>16228822</v>
      </c>
      <c r="B781" s="3" t="s">
        <v>858</v>
      </c>
      <c r="C781" s="3">
        <v>6</v>
      </c>
      <c r="D781" s="3">
        <v>208</v>
      </c>
      <c r="E781" s="3">
        <f t="shared" si="120"/>
        <v>5.3375380797013179</v>
      </c>
      <c r="F781" s="3">
        <v>1.028188377</v>
      </c>
      <c r="G781" s="3">
        <f>-LN(1-_xlfn.GAMMA.DIST(E781,Sheet3!F$76,Sheet3!E$76,TRUE))</f>
        <v>0.76154878811693572</v>
      </c>
      <c r="H781" s="3">
        <v>554</v>
      </c>
      <c r="I781" s="3">
        <f t="shared" si="121"/>
        <v>6.3171646867472839</v>
      </c>
      <c r="J781" s="3">
        <v>12.82515304</v>
      </c>
      <c r="K781" s="3">
        <f>-LN(1-_xlfn.GAMMA.DIST(I781,Sheet3!F$92,Sheet3!E$92,TRUE))</f>
        <v>0.89464741478022702</v>
      </c>
      <c r="L781" s="3">
        <v>254</v>
      </c>
      <c r="M781" s="3">
        <f t="shared" si="122"/>
        <v>5.5373342670185366</v>
      </c>
      <c r="N781" s="3">
        <v>9.7687059000000007E-2</v>
      </c>
      <c r="O781" s="3" t="str">
        <f t="shared" si="129"/>
        <v>Plate 6</v>
      </c>
      <c r="P781" s="3">
        <f>-LN(1-_xlfn.GAMMA.DIST(M781,Sheet3!F$12,Sheet3!E$12,TRUE))</f>
        <v>0.11478471965243701</v>
      </c>
      <c r="Q781" s="3">
        <v>926</v>
      </c>
      <c r="R781" s="3">
        <f t="shared" si="123"/>
        <v>6.8308742346461795</v>
      </c>
      <c r="S781" s="3">
        <v>0.91359744700000001</v>
      </c>
      <c r="U781" s="3">
        <v>502</v>
      </c>
      <c r="V781" s="3">
        <f t="shared" si="124"/>
        <v>6.2186001196917289</v>
      </c>
      <c r="W781" s="3">
        <v>1.457956459</v>
      </c>
      <c r="Y781" s="3">
        <v>1016</v>
      </c>
      <c r="Z781" s="3">
        <f t="shared" si="125"/>
        <v>6.9236286281384274</v>
      </c>
      <c r="AA781" s="3">
        <v>0.38452506800000003</v>
      </c>
      <c r="AC781" s="3">
        <v>662</v>
      </c>
      <c r="AD781" s="3">
        <f t="shared" si="126"/>
        <v>6.4952655559370083</v>
      </c>
      <c r="AE781" s="3">
        <v>0.95445467299999998</v>
      </c>
      <c r="AG781" s="3">
        <v>3060</v>
      </c>
      <c r="AH781" s="3">
        <f t="shared" si="127"/>
        <v>8.0261701949464257</v>
      </c>
      <c r="AI781" s="3">
        <v>2.7161020100000002</v>
      </c>
      <c r="AK781" s="3">
        <v>818</v>
      </c>
      <c r="AL781" s="3">
        <f t="shared" si="128"/>
        <v>6.7068623366027467</v>
      </c>
      <c r="AM781" s="3">
        <v>3.8616217609999999</v>
      </c>
    </row>
    <row r="782" spans="1:39" x14ac:dyDescent="0.25">
      <c r="A782" s="3">
        <v>16228838</v>
      </c>
      <c r="B782" s="3" t="s">
        <v>858</v>
      </c>
      <c r="C782" s="3">
        <v>6</v>
      </c>
      <c r="D782" s="3">
        <v>265</v>
      </c>
      <c r="E782" s="3">
        <f t="shared" si="120"/>
        <v>5.579729825986222</v>
      </c>
      <c r="F782" s="3">
        <v>1.9822881880000001</v>
      </c>
      <c r="G782" s="3">
        <f>-LN(1-_xlfn.GAMMA.DIST(E782,Sheet3!F$76,Sheet3!E$76,TRUE))</f>
        <v>2.1413458198975537</v>
      </c>
      <c r="H782" s="3">
        <v>405</v>
      </c>
      <c r="I782" s="3">
        <f t="shared" si="121"/>
        <v>6.0038870671065387</v>
      </c>
      <c r="J782" s="3">
        <v>0</v>
      </c>
      <c r="K782" s="3">
        <f>-LN(1-_xlfn.GAMMA.DIST(I782,Sheet3!F$92,Sheet3!E$92,TRUE))</f>
        <v>0.16406530955663803</v>
      </c>
      <c r="L782" s="3">
        <v>556</v>
      </c>
      <c r="M782" s="3">
        <f t="shared" si="122"/>
        <v>6.3207682942505823</v>
      </c>
      <c r="N782" s="3">
        <v>1.858666492</v>
      </c>
      <c r="O782" s="3" t="str">
        <f t="shared" si="129"/>
        <v>Plate 6</v>
      </c>
      <c r="P782" s="3">
        <f>-LN(1-_xlfn.GAMMA.DIST(M782,Sheet3!F$12,Sheet3!E$12,TRUE))</f>
        <v>1.5717961350212177</v>
      </c>
      <c r="Q782" s="3">
        <v>996</v>
      </c>
      <c r="R782" s="3">
        <f t="shared" si="123"/>
        <v>6.9037472575845982</v>
      </c>
      <c r="S782" s="3">
        <v>1.281492536</v>
      </c>
      <c r="U782" s="3">
        <v>344</v>
      </c>
      <c r="V782" s="3">
        <f t="shared" si="124"/>
        <v>5.8406416573733981</v>
      </c>
      <c r="W782" s="3">
        <v>0.74996727600000002</v>
      </c>
      <c r="Y782" s="3">
        <v>1046</v>
      </c>
      <c r="Z782" s="3">
        <f t="shared" si="125"/>
        <v>6.9527286446248686</v>
      </c>
      <c r="AA782" s="3">
        <v>0.457989119</v>
      </c>
      <c r="AC782" s="3">
        <v>3066</v>
      </c>
      <c r="AD782" s="3">
        <f t="shared" si="126"/>
        <v>8.0281290594317589</v>
      </c>
      <c r="AE782" s="3">
        <v>5.667879031</v>
      </c>
      <c r="AG782" s="3">
        <v>1606</v>
      </c>
      <c r="AH782" s="3">
        <f t="shared" si="127"/>
        <v>7.381501894506707</v>
      </c>
      <c r="AI782" s="3">
        <v>0.98852863599999996</v>
      </c>
      <c r="AK782" s="3">
        <v>796</v>
      </c>
      <c r="AL782" s="3">
        <f t="shared" si="128"/>
        <v>6.6795991858443831</v>
      </c>
      <c r="AM782" s="3">
        <v>3.7188172009999998</v>
      </c>
    </row>
    <row r="783" spans="1:39" x14ac:dyDescent="0.25">
      <c r="A783" s="3">
        <v>16228853</v>
      </c>
      <c r="B783" s="3" t="s">
        <v>858</v>
      </c>
      <c r="C783" s="3">
        <v>6</v>
      </c>
      <c r="D783" s="3">
        <v>176</v>
      </c>
      <c r="E783" s="3">
        <f t="shared" si="120"/>
        <v>5.1704839950381514</v>
      </c>
      <c r="F783" s="3">
        <v>0.49266800700000002</v>
      </c>
      <c r="G783" s="3">
        <f>-LN(1-_xlfn.GAMMA.DIST(E783,Sheet3!F$76,Sheet3!E$76,TRUE))</f>
        <v>0.27760649742058247</v>
      </c>
      <c r="H783" s="3">
        <v>1146</v>
      </c>
      <c r="I783" s="3">
        <f t="shared" si="121"/>
        <v>7.0440328972746853</v>
      </c>
      <c r="J783" s="3">
        <v>206.3497989</v>
      </c>
      <c r="K783" s="3">
        <f>-LN(1-_xlfn.GAMMA.DIST(I783,Sheet3!F$92,Sheet3!E$92,TRUE))</f>
        <v>6.6256274542460041</v>
      </c>
      <c r="L783" s="3">
        <v>292</v>
      </c>
      <c r="M783" s="3">
        <f t="shared" si="122"/>
        <v>5.6767538022682817</v>
      </c>
      <c r="N783" s="3">
        <v>0.31433698999999998</v>
      </c>
      <c r="O783" s="3" t="str">
        <f t="shared" si="129"/>
        <v>Plate 6</v>
      </c>
      <c r="P783" s="3">
        <f>-LN(1-_xlfn.GAMMA.DIST(M783,Sheet3!F$12,Sheet3!E$12,TRUE))</f>
        <v>0.2179556465200734</v>
      </c>
      <c r="Q783" s="3">
        <v>815</v>
      </c>
      <c r="R783" s="3">
        <f t="shared" si="123"/>
        <v>6.7031881132408628</v>
      </c>
      <c r="S783" s="3">
        <v>0.33656460799999999</v>
      </c>
      <c r="U783" s="3">
        <v>294</v>
      </c>
      <c r="V783" s="3">
        <f t="shared" si="124"/>
        <v>5.6835797673386814</v>
      </c>
      <c r="W783" s="3">
        <v>0.53312945700000003</v>
      </c>
      <c r="Y783" s="3">
        <v>1036</v>
      </c>
      <c r="Z783" s="3">
        <f t="shared" si="125"/>
        <v>6.9431224228194282</v>
      </c>
      <c r="AA783" s="3">
        <v>0.43347460700000001</v>
      </c>
      <c r="AC783" s="3">
        <v>424</v>
      </c>
      <c r="AD783" s="3">
        <f t="shared" si="126"/>
        <v>6.0497334552319577</v>
      </c>
      <c r="AE783" s="3">
        <v>0.50315502000000001</v>
      </c>
      <c r="AG783" s="3">
        <v>3363</v>
      </c>
      <c r="AH783" s="3">
        <f t="shared" si="127"/>
        <v>8.12058871174027</v>
      </c>
      <c r="AI783" s="3">
        <v>3.0775422450000001</v>
      </c>
      <c r="AK783" s="3">
        <v>793</v>
      </c>
      <c r="AL783" s="3">
        <f t="shared" si="128"/>
        <v>6.6758232216348476</v>
      </c>
      <c r="AM783" s="3">
        <v>3.6993523449999999</v>
      </c>
    </row>
    <row r="784" spans="1:39" x14ac:dyDescent="0.25">
      <c r="A784" s="3">
        <v>16228862</v>
      </c>
      <c r="B784" s="3" t="s">
        <v>858</v>
      </c>
      <c r="C784" s="3">
        <v>6</v>
      </c>
      <c r="D784" s="3">
        <v>205</v>
      </c>
      <c r="E784" s="3">
        <f t="shared" si="120"/>
        <v>5.3230099791384085</v>
      </c>
      <c r="F784" s="3">
        <v>0.97797867999999999</v>
      </c>
      <c r="G784" s="3">
        <f>-LN(1-_xlfn.GAMMA.DIST(E784,Sheet3!F$76,Sheet3!E$76,TRUE))</f>
        <v>0.70570636548354881</v>
      </c>
      <c r="H784" s="3">
        <v>558</v>
      </c>
      <c r="I784" s="3">
        <f t="shared" si="121"/>
        <v>6.3243589623813108</v>
      </c>
      <c r="J784" s="3">
        <v>13.91096624</v>
      </c>
      <c r="K784" s="3">
        <f>-LN(1-_xlfn.GAMMA.DIST(I784,Sheet3!F$92,Sheet3!E$92,TRUE))</f>
        <v>0.92198784700010983</v>
      </c>
      <c r="L784" s="3">
        <v>260</v>
      </c>
      <c r="M784" s="3">
        <f t="shared" si="122"/>
        <v>5.5606816310155276</v>
      </c>
      <c r="N784" s="3">
        <v>0.13160281300000001</v>
      </c>
      <c r="O784" s="3" t="str">
        <f t="shared" si="129"/>
        <v>Plate 6</v>
      </c>
      <c r="P784" s="3">
        <f>-LN(1-_xlfn.GAMMA.DIST(M784,Sheet3!F$12,Sheet3!E$12,TRUE))</f>
        <v>0.12872665920629475</v>
      </c>
      <c r="Q784" s="3">
        <v>2345</v>
      </c>
      <c r="R784" s="3">
        <f t="shared" si="123"/>
        <v>7.7600406808803797</v>
      </c>
      <c r="S784" s="3">
        <v>8.5542834059999997</v>
      </c>
      <c r="U784" s="3">
        <v>2588</v>
      </c>
      <c r="V784" s="3">
        <f t="shared" si="124"/>
        <v>7.8586406556207908</v>
      </c>
      <c r="W784" s="3">
        <v>11.82730718</v>
      </c>
      <c r="Y784" s="3">
        <v>1207</v>
      </c>
      <c r="Z784" s="3">
        <f t="shared" si="125"/>
        <v>7.0958932210975316</v>
      </c>
      <c r="AA784" s="3">
        <v>0.85543439099999996</v>
      </c>
      <c r="AC784" s="3">
        <v>513</v>
      </c>
      <c r="AD784" s="3">
        <f t="shared" si="126"/>
        <v>6.2402758451707694</v>
      </c>
      <c r="AE784" s="3">
        <v>0.67113101399999997</v>
      </c>
      <c r="AG784" s="3">
        <v>2990</v>
      </c>
      <c r="AH784" s="3">
        <f t="shared" si="127"/>
        <v>8.0030286663847328</v>
      </c>
      <c r="AI784" s="3">
        <v>2.632657005</v>
      </c>
      <c r="AK784" s="3">
        <v>865</v>
      </c>
      <c r="AL784" s="3">
        <f t="shared" si="128"/>
        <v>6.7627295069318789</v>
      </c>
      <c r="AM784" s="3">
        <v>4.1670576710000002</v>
      </c>
    </row>
    <row r="785" spans="1:39" x14ac:dyDescent="0.25">
      <c r="A785" s="3">
        <v>16228869</v>
      </c>
      <c r="B785" s="3" t="s">
        <v>858</v>
      </c>
      <c r="C785" s="3">
        <v>6</v>
      </c>
      <c r="D785" s="3">
        <v>192</v>
      </c>
      <c r="E785" s="3">
        <f t="shared" si="120"/>
        <v>5.2574953720277815</v>
      </c>
      <c r="F785" s="3">
        <v>0.76041319900000004</v>
      </c>
      <c r="G785" s="3">
        <f>-LN(1-_xlfn.GAMMA.DIST(E785,Sheet3!F$76,Sheet3!E$76,TRUE))</f>
        <v>0.48795659439840405</v>
      </c>
      <c r="H785" s="3">
        <v>457</v>
      </c>
      <c r="I785" s="3">
        <f t="shared" si="121"/>
        <v>6.1246833908942051</v>
      </c>
      <c r="J785" s="3">
        <v>0</v>
      </c>
      <c r="K785" s="3">
        <f>-LN(1-_xlfn.GAMMA.DIST(I785,Sheet3!F$92,Sheet3!E$92,TRUE))</f>
        <v>0.34934182957493598</v>
      </c>
      <c r="L785" s="3">
        <v>361</v>
      </c>
      <c r="M785" s="3">
        <f t="shared" si="122"/>
        <v>5.8888779583328805</v>
      </c>
      <c r="N785" s="3">
        <v>0.71365836400000005</v>
      </c>
      <c r="O785" s="3" t="str">
        <f t="shared" si="129"/>
        <v>Plate 6</v>
      </c>
      <c r="P785" s="3">
        <f>-LN(1-_xlfn.GAMMA.DIST(M785,Sheet3!F$12,Sheet3!E$12,TRUE))</f>
        <v>0.48587451752967242</v>
      </c>
      <c r="Q785" s="3">
        <v>1149</v>
      </c>
      <c r="R785" s="3">
        <f t="shared" si="123"/>
        <v>7.0466472778487557</v>
      </c>
      <c r="S785" s="3">
        <v>2.0918838790000001</v>
      </c>
      <c r="U785" s="3">
        <v>318</v>
      </c>
      <c r="V785" s="3">
        <f t="shared" si="124"/>
        <v>5.7620513827801769</v>
      </c>
      <c r="W785" s="3">
        <v>0.63664219</v>
      </c>
      <c r="Y785" s="3">
        <v>944</v>
      </c>
      <c r="Z785" s="3">
        <f t="shared" si="125"/>
        <v>6.8501261661455004</v>
      </c>
      <c r="AA785" s="3">
        <v>0.20940958800000001</v>
      </c>
      <c r="AC785" s="3">
        <v>847</v>
      </c>
      <c r="AD785" s="3">
        <f t="shared" si="126"/>
        <v>6.7417006946520548</v>
      </c>
      <c r="AE785" s="3">
        <v>1.308946419</v>
      </c>
      <c r="AG785" s="3">
        <v>4783</v>
      </c>
      <c r="AH785" s="3">
        <f t="shared" si="127"/>
        <v>8.4728232436802973</v>
      </c>
      <c r="AI785" s="3">
        <v>4.7758397769999998</v>
      </c>
      <c r="AK785" s="3">
        <v>1114</v>
      </c>
      <c r="AL785" s="3">
        <f t="shared" si="128"/>
        <v>7.0157124204872297</v>
      </c>
      <c r="AM785" s="3">
        <v>5.7921452809999998</v>
      </c>
    </row>
    <row r="786" spans="1:39" x14ac:dyDescent="0.25">
      <c r="A786" s="3">
        <v>16226437</v>
      </c>
      <c r="B786" s="3" t="s">
        <v>1200</v>
      </c>
      <c r="C786" s="3">
        <v>7</v>
      </c>
      <c r="D786" s="3">
        <v>187</v>
      </c>
      <c r="E786" s="3">
        <f t="shared" si="120"/>
        <v>5.2311086168545868</v>
      </c>
      <c r="F786" s="3">
        <v>0.50129174600000004</v>
      </c>
      <c r="G786" s="3">
        <f>-LN(1-_xlfn.GAMMA.DIST(E786,Sheet3!F$77,Sheet3!E$77,TRUE))</f>
        <v>0.23357136894268296</v>
      </c>
      <c r="H786" s="3">
        <v>568</v>
      </c>
      <c r="I786" s="3">
        <f t="shared" si="121"/>
        <v>6.3421214187211516</v>
      </c>
      <c r="J786" s="3">
        <v>0</v>
      </c>
      <c r="K786" s="3">
        <f>-LN(1-_xlfn.GAMMA.DIST(I786,Sheet3!F$93,Sheet3!E$93,TRUE))</f>
        <v>0.44573683774602302</v>
      </c>
      <c r="L786" s="3">
        <v>517</v>
      </c>
      <c r="M786" s="3">
        <f t="shared" si="122"/>
        <v>6.2480428745084291</v>
      </c>
      <c r="N786" s="3">
        <v>1.5071469310000001</v>
      </c>
      <c r="O786" s="3" t="str">
        <f t="shared" si="129"/>
        <v>Plate 7</v>
      </c>
      <c r="P786" s="3">
        <f>-LN(1-_xlfn.GAMMA.DIST(M786,Sheet3!F$13,Sheet3!E$13,TRUE))</f>
        <v>0.80445990429474123</v>
      </c>
      <c r="Q786" s="3">
        <v>1307</v>
      </c>
      <c r="R786" s="3">
        <f t="shared" si="123"/>
        <v>7.1754897136242217</v>
      </c>
      <c r="S786" s="3">
        <v>1.9884910579999999</v>
      </c>
      <c r="U786" s="3">
        <v>464</v>
      </c>
      <c r="V786" s="3">
        <f t="shared" si="124"/>
        <v>6.1398845522262553</v>
      </c>
      <c r="W786" s="3">
        <v>0.99598807700000003</v>
      </c>
      <c r="Y786" s="3">
        <v>1076</v>
      </c>
      <c r="Z786" s="3">
        <f t="shared" si="125"/>
        <v>6.9810057407217299</v>
      </c>
      <c r="AA786" s="3">
        <v>0.339103292</v>
      </c>
      <c r="AC786" s="3">
        <v>892</v>
      </c>
      <c r="AD786" s="3">
        <f t="shared" si="126"/>
        <v>6.7934661325800096</v>
      </c>
      <c r="AE786" s="3">
        <v>1.0679956939999999</v>
      </c>
      <c r="AG786" s="3">
        <v>4162</v>
      </c>
      <c r="AH786" s="3">
        <f t="shared" si="127"/>
        <v>8.3337510069535803</v>
      </c>
      <c r="AI786" s="3">
        <v>3.5714847490000001</v>
      </c>
      <c r="AK786" s="3">
        <v>1248</v>
      </c>
      <c r="AL786" s="3">
        <f t="shared" si="128"/>
        <v>7.1292975489293733</v>
      </c>
      <c r="AM786" s="3">
        <v>4.8559270059999999</v>
      </c>
    </row>
    <row r="787" spans="1:39" x14ac:dyDescent="0.25">
      <c r="A787" s="3">
        <v>16226444</v>
      </c>
      <c r="B787" s="3" t="s">
        <v>1200</v>
      </c>
      <c r="C787" s="3">
        <v>7</v>
      </c>
      <c r="D787" s="3">
        <v>162</v>
      </c>
      <c r="E787" s="3">
        <f t="shared" si="120"/>
        <v>5.0875963352323836</v>
      </c>
      <c r="F787" s="3">
        <v>0.19409489099999999</v>
      </c>
      <c r="G787" s="3">
        <f>-LN(1-_xlfn.GAMMA.DIST(E787,Sheet3!F$77,Sheet3!E$77,TRUE))</f>
        <v>0.1000450496692457</v>
      </c>
      <c r="H787" s="3">
        <v>629</v>
      </c>
      <c r="I787" s="3">
        <f t="shared" si="121"/>
        <v>6.444131256700441</v>
      </c>
      <c r="J787" s="3">
        <v>0</v>
      </c>
      <c r="K787" s="3">
        <f>-LN(1-_xlfn.GAMMA.DIST(I787,Sheet3!F$93,Sheet3!E$93,TRUE))</f>
        <v>0.80716222497770795</v>
      </c>
      <c r="L787" s="3">
        <v>5448</v>
      </c>
      <c r="M787" s="3">
        <f t="shared" si="122"/>
        <v>8.6030038478293491</v>
      </c>
      <c r="N787" s="3">
        <v>29.526813300000001</v>
      </c>
      <c r="O787" s="3" t="str">
        <f t="shared" si="129"/>
        <v>Plate 7</v>
      </c>
      <c r="P787" s="3">
        <f>-LN(1-_xlfn.GAMMA.DIST(M787,Sheet3!F$13,Sheet3!E$13,TRUE))</f>
        <v>8.2489226662430237</v>
      </c>
      <c r="Q787" s="3">
        <v>1569</v>
      </c>
      <c r="R787" s="3">
        <f t="shared" si="123"/>
        <v>7.3581937527330323</v>
      </c>
      <c r="S787" s="3">
        <v>3.3019712640000001</v>
      </c>
      <c r="U787" s="3">
        <v>469</v>
      </c>
      <c r="V787" s="3">
        <f t="shared" si="124"/>
        <v>6.1506027684462792</v>
      </c>
      <c r="W787" s="3">
        <v>1.016764878</v>
      </c>
      <c r="Y787" s="3">
        <v>1694</v>
      </c>
      <c r="Z787" s="3">
        <f t="shared" si="125"/>
        <v>7.4348478752119993</v>
      </c>
      <c r="AA787" s="3">
        <v>1.6227781960000001</v>
      </c>
      <c r="AC787" s="3">
        <v>3584</v>
      </c>
      <c r="AD787" s="3">
        <f t="shared" si="126"/>
        <v>8.1842347740948203</v>
      </c>
      <c r="AE787" s="3">
        <v>5.918464256</v>
      </c>
      <c r="AG787" s="3">
        <v>3969</v>
      </c>
      <c r="AH787" s="3">
        <f t="shared" si="127"/>
        <v>8.2862694527830651</v>
      </c>
      <c r="AI787" s="3">
        <v>3.350547427</v>
      </c>
      <c r="AK787" s="3">
        <v>3800</v>
      </c>
      <c r="AL787" s="3">
        <f t="shared" si="128"/>
        <v>8.2427563457144775</v>
      </c>
      <c r="AM787" s="3">
        <v>17.977553449999998</v>
      </c>
    </row>
    <row r="788" spans="1:39" x14ac:dyDescent="0.25">
      <c r="A788" s="3">
        <v>16226446</v>
      </c>
      <c r="B788" s="3" t="s">
        <v>1200</v>
      </c>
      <c r="C788" s="3">
        <v>7</v>
      </c>
      <c r="D788" s="3">
        <v>209</v>
      </c>
      <c r="E788" s="3">
        <f t="shared" si="120"/>
        <v>5.3423342519648109</v>
      </c>
      <c r="F788" s="3">
        <v>0.778529205</v>
      </c>
      <c r="G788" s="3">
        <f>-LN(1-_xlfn.GAMMA.DIST(E788,Sheet3!F$77,Sheet3!E$77,TRUE))</f>
        <v>0.40402950932505738</v>
      </c>
      <c r="H788" s="3">
        <v>672</v>
      </c>
      <c r="I788" s="3">
        <f t="shared" si="121"/>
        <v>6.5102583405231496</v>
      </c>
      <c r="J788" s="3">
        <v>0</v>
      </c>
      <c r="K788" s="3">
        <f>-LN(1-_xlfn.GAMMA.DIST(I788,Sheet3!F$93,Sheet3!E$93,TRUE))</f>
        <v>1.1236105386112918</v>
      </c>
      <c r="L788" s="3">
        <v>401</v>
      </c>
      <c r="M788" s="3">
        <f t="shared" si="122"/>
        <v>5.9939614273065693</v>
      </c>
      <c r="N788" s="3">
        <v>0.88821329400000004</v>
      </c>
      <c r="O788" s="3" t="str">
        <f t="shared" si="129"/>
        <v>Plate 7</v>
      </c>
      <c r="P788" s="3">
        <f>-LN(1-_xlfn.GAMMA.DIST(M788,Sheet3!F$13,Sheet3!E$13,TRUE))</f>
        <v>0.4972047992309096</v>
      </c>
      <c r="Q788" s="3">
        <v>1233</v>
      </c>
      <c r="R788" s="3">
        <f t="shared" si="123"/>
        <v>7.1172055031643442</v>
      </c>
      <c r="S788" s="3">
        <v>1.6181998129999999</v>
      </c>
      <c r="U788" s="3">
        <v>306</v>
      </c>
      <c r="V788" s="3">
        <f t="shared" si="124"/>
        <v>5.7235851019523807</v>
      </c>
      <c r="W788" s="3">
        <v>0.34788160600000001</v>
      </c>
      <c r="Y788" s="3">
        <v>1124</v>
      </c>
      <c r="Z788" s="3">
        <f t="shared" si="125"/>
        <v>7.0246490304536362</v>
      </c>
      <c r="AA788" s="3">
        <v>0.438122766</v>
      </c>
      <c r="AC788" s="3">
        <v>1224</v>
      </c>
      <c r="AD788" s="3">
        <f t="shared" si="126"/>
        <v>7.1098794630722715</v>
      </c>
      <c r="AE788" s="3">
        <v>1.640389495</v>
      </c>
      <c r="AG788" s="3">
        <v>3424</v>
      </c>
      <c r="AH788" s="3">
        <f t="shared" si="127"/>
        <v>8.1385647372616319</v>
      </c>
      <c r="AI788" s="3">
        <v>2.7282654059999998</v>
      </c>
      <c r="AK788" s="3">
        <v>998</v>
      </c>
      <c r="AL788" s="3">
        <f t="shared" si="128"/>
        <v>6.9057532763114642</v>
      </c>
      <c r="AM788" s="3">
        <v>3.605524441</v>
      </c>
    </row>
    <row r="789" spans="1:39" x14ac:dyDescent="0.25">
      <c r="A789" s="3">
        <v>16226489</v>
      </c>
      <c r="B789" s="3" t="s">
        <v>1200</v>
      </c>
      <c r="C789" s="3">
        <v>7</v>
      </c>
      <c r="D789" s="3">
        <v>303</v>
      </c>
      <c r="E789" s="3">
        <f t="shared" si="120"/>
        <v>5.7137328055093688</v>
      </c>
      <c r="F789" s="3">
        <v>1.9986147679999999</v>
      </c>
      <c r="G789" s="3">
        <f>-LN(1-_xlfn.GAMMA.DIST(E789,Sheet3!F$77,Sheet3!E$77,TRUE))</f>
        <v>1.5452863523459799</v>
      </c>
      <c r="H789" s="3">
        <v>677</v>
      </c>
      <c r="I789" s="3">
        <f t="shared" si="121"/>
        <v>6.517671272912275</v>
      </c>
      <c r="J789" s="3">
        <v>1.6609180830000001</v>
      </c>
      <c r="K789" s="3">
        <f>-LN(1-_xlfn.GAMMA.DIST(I789,Sheet3!F$93,Sheet3!E$93,TRUE))</f>
        <v>1.1633910975329327</v>
      </c>
      <c r="L789" s="3">
        <v>324</v>
      </c>
      <c r="M789" s="3">
        <f t="shared" si="122"/>
        <v>5.780743515792329</v>
      </c>
      <c r="N789" s="3">
        <v>0.483378855</v>
      </c>
      <c r="O789" s="3" t="str">
        <f t="shared" si="129"/>
        <v>Plate 7</v>
      </c>
      <c r="P789" s="3">
        <f>-LN(1-_xlfn.GAMMA.DIST(M789,Sheet3!F$13,Sheet3!E$13,TRUE))</f>
        <v>0.30907407048886043</v>
      </c>
      <c r="Q789" s="3">
        <v>1233</v>
      </c>
      <c r="R789" s="3">
        <f t="shared" si="123"/>
        <v>7.1172055031643442</v>
      </c>
      <c r="S789" s="3">
        <v>1.6181998129999999</v>
      </c>
      <c r="U789" s="3">
        <v>1338</v>
      </c>
      <c r="V789" s="3">
        <f t="shared" si="124"/>
        <v>7.1989312406881734</v>
      </c>
      <c r="W789" s="3">
        <v>4.731623957</v>
      </c>
      <c r="Y789" s="3">
        <v>1171</v>
      </c>
      <c r="Z789" s="3">
        <f t="shared" si="125"/>
        <v>7.0656133635977172</v>
      </c>
      <c r="AA789" s="3">
        <v>0.53525724600000002</v>
      </c>
      <c r="AC789" s="3">
        <v>725</v>
      </c>
      <c r="AD789" s="3">
        <f t="shared" si="126"/>
        <v>6.5861716548546747</v>
      </c>
      <c r="AE789" s="3">
        <v>0.78556487900000005</v>
      </c>
      <c r="AG789" s="3">
        <v>2242</v>
      </c>
      <c r="AH789" s="3">
        <f t="shared" si="127"/>
        <v>7.7151236036321054</v>
      </c>
      <c r="AI789" s="3">
        <v>1.389189835</v>
      </c>
      <c r="AK789" s="3">
        <v>1396</v>
      </c>
      <c r="AL789" s="3">
        <f t="shared" si="128"/>
        <v>7.2413662833223178</v>
      </c>
      <c r="AM789" s="3">
        <v>5.6008837849999997</v>
      </c>
    </row>
    <row r="790" spans="1:39" x14ac:dyDescent="0.25">
      <c r="A790" s="3">
        <v>16226509</v>
      </c>
      <c r="B790" s="3" t="s">
        <v>1200</v>
      </c>
      <c r="C790" s="3">
        <v>7</v>
      </c>
      <c r="D790" s="3">
        <v>462</v>
      </c>
      <c r="E790" s="3">
        <f t="shared" si="120"/>
        <v>6.1355648910817386</v>
      </c>
      <c r="F790" s="3">
        <v>4.1291462609999998</v>
      </c>
      <c r="G790" s="3">
        <f>-LN(1-_xlfn.GAMMA.DIST(E790,Sheet3!F$77,Sheet3!E$77,TRUE))</f>
        <v>4.0938462385791317</v>
      </c>
      <c r="H790" s="3">
        <v>436</v>
      </c>
      <c r="I790" s="3">
        <f t="shared" si="121"/>
        <v>6.0776422433490342</v>
      </c>
      <c r="J790" s="3">
        <v>0</v>
      </c>
      <c r="K790" s="3">
        <f>-LN(1-_xlfn.GAMMA.DIST(I790,Sheet3!F$93,Sheet3!E$93,TRUE))</f>
        <v>4.8863712085593203E-2</v>
      </c>
      <c r="L790" s="3">
        <v>520</v>
      </c>
      <c r="M790" s="3">
        <f t="shared" si="122"/>
        <v>6.253828811575473</v>
      </c>
      <c r="N790" s="3">
        <v>1.5232579980000001</v>
      </c>
      <c r="O790" s="3" t="str">
        <f t="shared" si="129"/>
        <v>Plate 7</v>
      </c>
      <c r="P790" s="3">
        <f>-LN(1-_xlfn.GAMMA.DIST(M790,Sheet3!F$13,Sheet3!E$13,TRUE))</f>
        <v>0.81256889581163849</v>
      </c>
      <c r="Q790" s="3">
        <v>1191</v>
      </c>
      <c r="R790" s="3">
        <f t="shared" si="123"/>
        <v>7.0825485693552999</v>
      </c>
      <c r="S790" s="3">
        <v>1.408213618</v>
      </c>
      <c r="U790" s="3">
        <v>614</v>
      </c>
      <c r="V790" s="3">
        <f t="shared" si="124"/>
        <v>6.4199949281471422</v>
      </c>
      <c r="W790" s="3">
        <v>1.623909227</v>
      </c>
      <c r="Y790" s="3">
        <v>1180</v>
      </c>
      <c r="Z790" s="3">
        <f t="shared" si="125"/>
        <v>7.0732697174597101</v>
      </c>
      <c r="AA790" s="3">
        <v>0.55387468399999995</v>
      </c>
      <c r="AC790" s="3">
        <v>1129</v>
      </c>
      <c r="AD790" s="3">
        <f t="shared" si="126"/>
        <v>7.0290875641496617</v>
      </c>
      <c r="AE790" s="3">
        <v>1.4753564139999999</v>
      </c>
      <c r="AG790" s="3">
        <v>3783</v>
      </c>
      <c r="AH790" s="3">
        <f t="shared" si="127"/>
        <v>8.23827262463303</v>
      </c>
      <c r="AI790" s="3">
        <v>3.1378944400000002</v>
      </c>
      <c r="AK790" s="3">
        <v>973</v>
      </c>
      <c r="AL790" s="3">
        <f t="shared" si="128"/>
        <v>6.8803840821860049</v>
      </c>
      <c r="AM790" s="3">
        <v>3.4811250829999998</v>
      </c>
    </row>
    <row r="791" spans="1:39" x14ac:dyDescent="0.25">
      <c r="A791" s="3">
        <v>16226560</v>
      </c>
      <c r="B791" s="3" t="s">
        <v>1200</v>
      </c>
      <c r="C791" s="3">
        <v>7</v>
      </c>
      <c r="D791" s="3">
        <v>215</v>
      </c>
      <c r="E791" s="3">
        <f t="shared" si="120"/>
        <v>5.3706380281276624</v>
      </c>
      <c r="F791" s="3">
        <v>0.85489606399999996</v>
      </c>
      <c r="G791" s="3">
        <f>-LN(1-_xlfn.GAMMA.DIST(E791,Sheet3!F$77,Sheet3!E$77,TRUE))</f>
        <v>0.45850068647890585</v>
      </c>
      <c r="H791" s="3">
        <v>566</v>
      </c>
      <c r="I791" s="3">
        <f t="shared" si="121"/>
        <v>6.3385940782031831</v>
      </c>
      <c r="J791" s="3">
        <v>0</v>
      </c>
      <c r="K791" s="3">
        <f>-LN(1-_xlfn.GAMMA.DIST(I791,Sheet3!F$93,Sheet3!E$93,TRUE))</f>
        <v>0.43576900356235082</v>
      </c>
      <c r="L791" s="3">
        <v>436</v>
      </c>
      <c r="M791" s="3">
        <f t="shared" si="122"/>
        <v>6.0776422433490342</v>
      </c>
      <c r="N791" s="3">
        <v>1.0740340239999999</v>
      </c>
      <c r="O791" s="3" t="str">
        <f t="shared" si="129"/>
        <v>Plate 7</v>
      </c>
      <c r="P791" s="3">
        <f>-LN(1-_xlfn.GAMMA.DIST(M791,Sheet3!F$13,Sheet3!E$13,TRUE))</f>
        <v>0.58802742102164751</v>
      </c>
      <c r="Q791" s="3">
        <v>1234</v>
      </c>
      <c r="R791" s="3">
        <f t="shared" si="123"/>
        <v>7.1180162044653335</v>
      </c>
      <c r="S791" s="3">
        <v>1.6232011740000001</v>
      </c>
      <c r="U791" s="3">
        <v>386</v>
      </c>
      <c r="V791" s="3">
        <f t="shared" si="124"/>
        <v>5.955837369464831</v>
      </c>
      <c r="W791" s="3">
        <v>0.673681643</v>
      </c>
      <c r="Y791" s="3">
        <v>1136</v>
      </c>
      <c r="Z791" s="3">
        <f t="shared" si="125"/>
        <v>7.035268599281097</v>
      </c>
      <c r="AA791" s="3">
        <v>0.46290783400000002</v>
      </c>
      <c r="AC791" s="3">
        <v>371</v>
      </c>
      <c r="AD791" s="3">
        <f t="shared" si="126"/>
        <v>5.916202062607435</v>
      </c>
      <c r="AE791" s="3">
        <v>0.207545379</v>
      </c>
      <c r="AG791" s="3">
        <v>18507</v>
      </c>
      <c r="AH791" s="3">
        <f t="shared" si="127"/>
        <v>9.8259043178777485</v>
      </c>
      <c r="AI791" s="3">
        <v>20.399768170000002</v>
      </c>
      <c r="AK791" s="3">
        <v>1016</v>
      </c>
      <c r="AL791" s="3">
        <f t="shared" si="128"/>
        <v>6.9236286281384274</v>
      </c>
      <c r="AM791" s="3">
        <v>3.6951709830000001</v>
      </c>
    </row>
    <row r="792" spans="1:39" x14ac:dyDescent="0.25">
      <c r="A792" s="3">
        <v>16226568</v>
      </c>
      <c r="B792" s="3" t="s">
        <v>1200</v>
      </c>
      <c r="C792" s="3">
        <v>7</v>
      </c>
      <c r="D792" s="3">
        <v>177</v>
      </c>
      <c r="E792" s="3">
        <f t="shared" si="120"/>
        <v>5.1761497325738288</v>
      </c>
      <c r="F792" s="3">
        <v>0.37711277799999998</v>
      </c>
      <c r="G792" s="3">
        <f>-LN(1-_xlfn.GAMMA.DIST(E792,Sheet3!F$77,Sheet3!E$77,TRUE))</f>
        <v>0.17229710129913897</v>
      </c>
      <c r="H792" s="3">
        <v>464</v>
      </c>
      <c r="I792" s="3">
        <f t="shared" si="121"/>
        <v>6.1398845522262553</v>
      </c>
      <c r="J792" s="3">
        <v>0</v>
      </c>
      <c r="K792" s="3">
        <f>-LN(1-_xlfn.GAMMA.DIST(I792,Sheet3!F$93,Sheet3!E$93,TRUE))</f>
        <v>9.1548214665412464E-2</v>
      </c>
      <c r="L792" s="3">
        <v>1667</v>
      </c>
      <c r="M792" s="3">
        <f t="shared" si="122"/>
        <v>7.4187808827507942</v>
      </c>
      <c r="N792" s="3">
        <v>7.8540296859999996</v>
      </c>
      <c r="O792" s="3" t="str">
        <f t="shared" si="129"/>
        <v>Plate 7</v>
      </c>
      <c r="P792" s="3">
        <f>-LN(1-_xlfn.GAMMA.DIST(M792,Sheet3!F$13,Sheet3!E$13,TRUE))</f>
        <v>3.5009715909277004</v>
      </c>
      <c r="Q792" s="3">
        <v>1675</v>
      </c>
      <c r="R792" s="3">
        <f t="shared" si="123"/>
        <v>7.4235684442591667</v>
      </c>
      <c r="S792" s="3">
        <v>3.8342184669999999</v>
      </c>
      <c r="U792" s="3">
        <v>343</v>
      </c>
      <c r="V792" s="3">
        <f t="shared" si="124"/>
        <v>5.8377304471659395</v>
      </c>
      <c r="W792" s="3">
        <v>0.49779910500000002</v>
      </c>
      <c r="Y792" s="3">
        <v>1433</v>
      </c>
      <c r="Z792" s="3">
        <f t="shared" si="125"/>
        <v>7.267525427828172</v>
      </c>
      <c r="AA792" s="3">
        <v>1.0788830760000001</v>
      </c>
      <c r="AC792" s="3">
        <v>858</v>
      </c>
      <c r="AD792" s="3">
        <f t="shared" si="126"/>
        <v>6.7546040994879624</v>
      </c>
      <c r="AE792" s="3">
        <v>1.0101451429999999</v>
      </c>
      <c r="AG792" s="3">
        <v>4015</v>
      </c>
      <c r="AH792" s="3">
        <f t="shared" si="127"/>
        <v>8.2977926263808612</v>
      </c>
      <c r="AI792" s="3">
        <v>3.403180667</v>
      </c>
      <c r="AK792" s="3">
        <v>1124</v>
      </c>
      <c r="AL792" s="3">
        <f t="shared" si="128"/>
        <v>7.0246490304536362</v>
      </c>
      <c r="AM792" s="3">
        <v>4.2343551660000003</v>
      </c>
    </row>
    <row r="793" spans="1:39" x14ac:dyDescent="0.25">
      <c r="A793" s="3">
        <v>16226573</v>
      </c>
      <c r="B793" s="3" t="s">
        <v>1200</v>
      </c>
      <c r="C793" s="3">
        <v>7</v>
      </c>
      <c r="D793" s="3">
        <v>307</v>
      </c>
      <c r="E793" s="3">
        <f t="shared" si="120"/>
        <v>5.7268477475871968</v>
      </c>
      <c r="F793" s="3">
        <v>2.0513878870000002</v>
      </c>
      <c r="G793" s="3">
        <f>-LN(1-_xlfn.GAMMA.DIST(E793,Sheet3!F$77,Sheet3!E$77,TRUE))</f>
        <v>1.6038023685872944</v>
      </c>
      <c r="H793" s="3">
        <v>730</v>
      </c>
      <c r="I793" s="3">
        <f t="shared" si="121"/>
        <v>6.5930445341424369</v>
      </c>
      <c r="J793" s="3">
        <v>37.270115269999998</v>
      </c>
      <c r="K793" s="3">
        <f>-LN(1-_xlfn.GAMMA.DIST(I793,Sheet3!F$93,Sheet3!E$93,TRUE))</f>
        <v>1.6191976624866056</v>
      </c>
      <c r="L793" s="3">
        <v>495</v>
      </c>
      <c r="M793" s="3">
        <f t="shared" si="122"/>
        <v>6.2045577625686903</v>
      </c>
      <c r="N793" s="3">
        <v>1.3891405029999999</v>
      </c>
      <c r="O793" s="3" t="str">
        <f t="shared" si="129"/>
        <v>Plate 7</v>
      </c>
      <c r="P793" s="3">
        <f>-LN(1-_xlfn.GAMMA.DIST(M793,Sheet3!F$13,Sheet3!E$13,TRUE))</f>
        <v>0.74512950067758354</v>
      </c>
      <c r="Q793" s="3">
        <v>1203</v>
      </c>
      <c r="R793" s="3">
        <f t="shared" si="123"/>
        <v>7.0925737159746784</v>
      </c>
      <c r="S793" s="3">
        <v>1.4681950690000001</v>
      </c>
      <c r="U793" s="3">
        <v>415</v>
      </c>
      <c r="V793" s="3">
        <f t="shared" si="124"/>
        <v>6.0282785202306979</v>
      </c>
      <c r="W793" s="3">
        <v>0.79308300799999998</v>
      </c>
      <c r="Y793" s="3">
        <v>1114</v>
      </c>
      <c r="Z793" s="3">
        <f t="shared" si="125"/>
        <v>7.0157124204872297</v>
      </c>
      <c r="AA793" s="3">
        <v>0.41747719999999999</v>
      </c>
      <c r="AC793" s="3">
        <v>1086</v>
      </c>
      <c r="AD793" s="3">
        <f t="shared" si="126"/>
        <v>6.9902565004938806</v>
      </c>
      <c r="AE793" s="3">
        <v>1.4009620330000001</v>
      </c>
      <c r="AG793" s="3">
        <v>2180</v>
      </c>
      <c r="AH793" s="3">
        <f t="shared" si="127"/>
        <v>7.6870801557831347</v>
      </c>
      <c r="AI793" s="3">
        <v>1.319482802</v>
      </c>
      <c r="AK793" s="3">
        <v>1215</v>
      </c>
      <c r="AL793" s="3">
        <f t="shared" si="128"/>
        <v>7.1024993557746487</v>
      </c>
      <c r="AM793" s="3">
        <v>4.6902651899999999</v>
      </c>
    </row>
    <row r="794" spans="1:39" x14ac:dyDescent="0.25">
      <c r="A794" s="3">
        <v>16226592</v>
      </c>
      <c r="B794" s="3" t="s">
        <v>1200</v>
      </c>
      <c r="C794" s="3">
        <v>7</v>
      </c>
      <c r="D794" s="3">
        <v>168</v>
      </c>
      <c r="E794" s="3">
        <f t="shared" si="120"/>
        <v>5.1239639794032588</v>
      </c>
      <c r="F794" s="3">
        <v>0.26672336699999999</v>
      </c>
      <c r="G794" s="3">
        <f>-LN(1-_xlfn.GAMMA.DIST(E794,Sheet3!F$77,Sheet3!E$77,TRUE))</f>
        <v>0.12612505985634984</v>
      </c>
      <c r="H794" s="3">
        <v>581</v>
      </c>
      <c r="I794" s="3">
        <f t="shared" si="121"/>
        <v>6.3647507568519108</v>
      </c>
      <c r="J794" s="3">
        <v>0</v>
      </c>
      <c r="K794" s="3">
        <f>-LN(1-_xlfn.GAMMA.DIST(I794,Sheet3!F$93,Sheet3!E$93,TRUE))</f>
        <v>0.51352257880713514</v>
      </c>
      <c r="L794" s="3">
        <v>369</v>
      </c>
      <c r="M794" s="3">
        <f t="shared" si="122"/>
        <v>5.9107966440405271</v>
      </c>
      <c r="N794" s="3">
        <v>0.71920899000000005</v>
      </c>
      <c r="O794" s="3" t="str">
        <f t="shared" si="129"/>
        <v>Plate 7</v>
      </c>
      <c r="P794" s="3">
        <f>-LN(1-_xlfn.GAMMA.DIST(M794,Sheet3!F$13,Sheet3!E$13,TRUE))</f>
        <v>0.41662859845773598</v>
      </c>
      <c r="Q794" s="3">
        <v>1170</v>
      </c>
      <c r="R794" s="3">
        <f t="shared" si="123"/>
        <v>7.0647590277918022</v>
      </c>
      <c r="S794" s="3">
        <v>1.3032761749999999</v>
      </c>
      <c r="U794" s="3">
        <v>867</v>
      </c>
      <c r="V794" s="3">
        <f t="shared" si="124"/>
        <v>6.7650389767805414</v>
      </c>
      <c r="W794" s="3">
        <v>2.6986151010000001</v>
      </c>
      <c r="Y794" s="3">
        <v>996</v>
      </c>
      <c r="Z794" s="3">
        <f t="shared" si="125"/>
        <v>6.9037472575845982</v>
      </c>
      <c r="AA794" s="3">
        <v>0.174642821</v>
      </c>
      <c r="AC794" s="3">
        <v>686</v>
      </c>
      <c r="AD794" s="3">
        <f t="shared" si="126"/>
        <v>6.5308776277258849</v>
      </c>
      <c r="AE794" s="3">
        <v>0.72029337400000004</v>
      </c>
      <c r="AG794" s="3">
        <v>3413</v>
      </c>
      <c r="AH794" s="3">
        <f t="shared" si="127"/>
        <v>8.1353469489067063</v>
      </c>
      <c r="AI794" s="3">
        <v>2.7157321400000001</v>
      </c>
      <c r="AK794" s="3">
        <v>1476</v>
      </c>
      <c r="AL794" s="3">
        <f t="shared" si="128"/>
        <v>7.2970910051604179</v>
      </c>
      <c r="AM794" s="3">
        <v>6.0048157209999999</v>
      </c>
    </row>
    <row r="795" spans="1:39" x14ac:dyDescent="0.25">
      <c r="A795" s="3">
        <v>16226609</v>
      </c>
      <c r="B795" s="3" t="s">
        <v>1200</v>
      </c>
      <c r="C795" s="3">
        <v>7</v>
      </c>
      <c r="D795" s="3">
        <v>183</v>
      </c>
      <c r="E795" s="3">
        <f t="shared" si="120"/>
        <v>5.2094861528414214</v>
      </c>
      <c r="F795" s="3">
        <v>0.45145441200000003</v>
      </c>
      <c r="G795" s="3">
        <f>-LN(1-_xlfn.GAMMA.DIST(E795,Sheet3!F$77,Sheet3!E$77,TRUE))</f>
        <v>0.20780871699860862</v>
      </c>
      <c r="H795" s="3">
        <v>593</v>
      </c>
      <c r="I795" s="3">
        <f t="shared" si="121"/>
        <v>6.3851943989977258</v>
      </c>
      <c r="J795" s="3">
        <v>0</v>
      </c>
      <c r="K795" s="3">
        <f>-LN(1-_xlfn.GAMMA.DIST(I795,Sheet3!F$93,Sheet3!E$93,TRUE))</f>
        <v>0.58063944534853951</v>
      </c>
      <c r="L795" s="3">
        <v>463</v>
      </c>
      <c r="M795" s="3">
        <f t="shared" si="122"/>
        <v>6.1377270540862341</v>
      </c>
      <c r="N795" s="3">
        <v>1.2179707420000001</v>
      </c>
      <c r="O795" s="3" t="str">
        <f t="shared" si="129"/>
        <v>Plate 7</v>
      </c>
      <c r="P795" s="3">
        <f>-LN(1-_xlfn.GAMMA.DIST(M795,Sheet3!F$13,Sheet3!E$13,TRUE))</f>
        <v>0.65945062071366789</v>
      </c>
      <c r="Q795" s="3">
        <v>1036</v>
      </c>
      <c r="R795" s="3">
        <f t="shared" si="123"/>
        <v>6.9431224228194282</v>
      </c>
      <c r="S795" s="3">
        <v>0.634817038</v>
      </c>
      <c r="U795" s="3">
        <v>498</v>
      </c>
      <c r="V795" s="3">
        <f t="shared" si="124"/>
        <v>6.2106000770246528</v>
      </c>
      <c r="W795" s="3">
        <v>1.1375065959999999</v>
      </c>
      <c r="Y795" s="3">
        <v>1175</v>
      </c>
      <c r="Z795" s="3">
        <f t="shared" si="125"/>
        <v>7.0690234265782594</v>
      </c>
      <c r="AA795" s="3">
        <v>0.54353102399999997</v>
      </c>
      <c r="AC795" s="3">
        <v>619</v>
      </c>
      <c r="AD795" s="3">
        <f t="shared" si="126"/>
        <v>6.4281052726845962</v>
      </c>
      <c r="AE795" s="3">
        <v>0.60887930199999996</v>
      </c>
      <c r="AG795" s="3">
        <v>3877</v>
      </c>
      <c r="AH795" s="3">
        <f t="shared" si="127"/>
        <v>8.2628169376709284</v>
      </c>
      <c r="AI795" s="3">
        <v>3.2453300039999999</v>
      </c>
      <c r="AK795" s="3">
        <v>1045</v>
      </c>
      <c r="AL795" s="3">
        <f t="shared" si="128"/>
        <v>6.9517721643989114</v>
      </c>
      <c r="AM795" s="3">
        <v>3.8397364330000001</v>
      </c>
    </row>
    <row r="796" spans="1:39" x14ac:dyDescent="0.25">
      <c r="A796" s="3">
        <v>16226611</v>
      </c>
      <c r="B796" s="3" t="s">
        <v>1200</v>
      </c>
      <c r="C796" s="3">
        <v>7</v>
      </c>
      <c r="D796" s="3">
        <v>223</v>
      </c>
      <c r="E796" s="3">
        <f t="shared" si="120"/>
        <v>5.4071717714601188</v>
      </c>
      <c r="F796" s="3">
        <v>0.95713649000000001</v>
      </c>
      <c r="G796" s="3">
        <f>-LN(1-_xlfn.GAMMA.DIST(E796,Sheet3!F$77,Sheet3!E$77,TRUE))</f>
        <v>0.53602990504031534</v>
      </c>
      <c r="H796" s="3">
        <v>592</v>
      </c>
      <c r="I796" s="3">
        <f t="shared" si="121"/>
        <v>6.3835066348840055</v>
      </c>
      <c r="J796" s="3">
        <v>0</v>
      </c>
      <c r="K796" s="3">
        <f>-LN(1-_xlfn.GAMMA.DIST(I796,Sheet3!F$93,Sheet3!E$93,TRUE))</f>
        <v>0.57488196667170643</v>
      </c>
      <c r="L796" s="3">
        <v>414</v>
      </c>
      <c r="M796" s="3">
        <f t="shared" si="122"/>
        <v>6.0258659738253142</v>
      </c>
      <c r="N796" s="3">
        <v>0.95712352899999997</v>
      </c>
      <c r="O796" s="3" t="str">
        <f t="shared" si="129"/>
        <v>Plate 7</v>
      </c>
      <c r="P796" s="3">
        <f>-LN(1-_xlfn.GAMMA.DIST(M796,Sheet3!F$13,Sheet3!E$13,TRUE))</f>
        <v>0.53066056338761713</v>
      </c>
      <c r="Q796" s="3">
        <v>1060</v>
      </c>
      <c r="R796" s="3">
        <f t="shared" si="123"/>
        <v>6.9660241871061128</v>
      </c>
      <c r="S796" s="3">
        <v>0.754362686</v>
      </c>
      <c r="U796" s="3">
        <v>487</v>
      </c>
      <c r="V796" s="3">
        <f t="shared" si="124"/>
        <v>6.1882641230825897</v>
      </c>
      <c r="W796" s="3">
        <v>1.091661883</v>
      </c>
      <c r="Y796" s="3">
        <v>1309</v>
      </c>
      <c r="Z796" s="3">
        <f t="shared" si="125"/>
        <v>7.1770187659099003</v>
      </c>
      <c r="AA796" s="3">
        <v>0.82121719500000001</v>
      </c>
      <c r="AC796" s="3">
        <v>651</v>
      </c>
      <c r="AD796" s="3">
        <f t="shared" si="126"/>
        <v>6.4785096422085688</v>
      </c>
      <c r="AE796" s="3">
        <v>0.66197249800000002</v>
      </c>
      <c r="AG796" s="3">
        <v>3158</v>
      </c>
      <c r="AH796" s="3">
        <f t="shared" si="127"/>
        <v>8.0576941948155874</v>
      </c>
      <c r="AI796" s="3">
        <v>2.4255131859999999</v>
      </c>
      <c r="AK796" s="3">
        <v>827</v>
      </c>
      <c r="AL796" s="3">
        <f t="shared" si="128"/>
        <v>6.7178046950236912</v>
      </c>
      <c r="AM796" s="3">
        <v>2.7574174220000001</v>
      </c>
    </row>
    <row r="797" spans="1:39" x14ac:dyDescent="0.25">
      <c r="A797" s="3">
        <v>16226616</v>
      </c>
      <c r="B797" s="3" t="s">
        <v>1200</v>
      </c>
      <c r="C797" s="3">
        <v>7</v>
      </c>
      <c r="D797" s="3">
        <v>187</v>
      </c>
      <c r="E797" s="3">
        <f t="shared" si="120"/>
        <v>5.2311086168545868</v>
      </c>
      <c r="F797" s="3">
        <v>0.50129174600000004</v>
      </c>
      <c r="G797" s="3">
        <f>-LN(1-_xlfn.GAMMA.DIST(E797,Sheet3!F$77,Sheet3!E$77,TRUE))</f>
        <v>0.23357136894268296</v>
      </c>
      <c r="H797" s="3">
        <v>680</v>
      </c>
      <c r="I797" s="3">
        <f t="shared" si="121"/>
        <v>6.522092798170152</v>
      </c>
      <c r="J797" s="3">
        <v>4.2549728</v>
      </c>
      <c r="K797" s="3">
        <f>-LN(1-_xlfn.GAMMA.DIST(I797,Sheet3!F$93,Sheet3!E$93,TRUE))</f>
        <v>1.187541688060284</v>
      </c>
      <c r="L797" s="3">
        <v>475</v>
      </c>
      <c r="M797" s="3">
        <f t="shared" si="122"/>
        <v>6.1633148040346413</v>
      </c>
      <c r="N797" s="3">
        <v>1.2820897689999999</v>
      </c>
      <c r="O797" s="3" t="str">
        <f t="shared" si="129"/>
        <v>Plate 7</v>
      </c>
      <c r="P797" s="3">
        <f>-LN(1-_xlfn.GAMMA.DIST(M797,Sheet3!F$13,Sheet3!E$13,TRUE))</f>
        <v>0.69147256077208274</v>
      </c>
      <c r="Q797" s="3">
        <v>1200</v>
      </c>
      <c r="R797" s="3">
        <f t="shared" si="123"/>
        <v>7.0900768357760917</v>
      </c>
      <c r="S797" s="3">
        <v>1.453198572</v>
      </c>
      <c r="U797" s="3">
        <v>599</v>
      </c>
      <c r="V797" s="3">
        <f t="shared" si="124"/>
        <v>6.3952615981154493</v>
      </c>
      <c r="W797" s="3">
        <v>1.5607402939999999</v>
      </c>
      <c r="Y797" s="3">
        <v>1189</v>
      </c>
      <c r="Z797" s="3">
        <f t="shared" si="125"/>
        <v>7.0808678966907816</v>
      </c>
      <c r="AA797" s="3">
        <v>0.57249720800000004</v>
      </c>
      <c r="AC797" s="3">
        <v>878</v>
      </c>
      <c r="AD797" s="3">
        <f t="shared" si="126"/>
        <v>6.7776465936351169</v>
      </c>
      <c r="AE797" s="3">
        <v>1.0441549109999999</v>
      </c>
      <c r="AG797" s="3">
        <v>4558</v>
      </c>
      <c r="AH797" s="3">
        <f t="shared" si="127"/>
        <v>8.4246392098056297</v>
      </c>
      <c r="AI797" s="3">
        <v>4.0256397589999997</v>
      </c>
      <c r="AK797" s="3">
        <v>948</v>
      </c>
      <c r="AL797" s="3">
        <f t="shared" si="128"/>
        <v>6.8543545022550214</v>
      </c>
      <c r="AM797" s="3">
        <v>3.356857207</v>
      </c>
    </row>
    <row r="798" spans="1:39" x14ac:dyDescent="0.25">
      <c r="A798" s="3">
        <v>16226622</v>
      </c>
      <c r="B798" s="3" t="s">
        <v>1200</v>
      </c>
      <c r="C798" s="3">
        <v>7</v>
      </c>
      <c r="D798" s="3">
        <v>162</v>
      </c>
      <c r="E798" s="3">
        <f t="shared" si="120"/>
        <v>5.0875963352323836</v>
      </c>
      <c r="F798" s="3">
        <v>0.19409489099999999</v>
      </c>
      <c r="G798" s="3">
        <f>-LN(1-_xlfn.GAMMA.DIST(E798,Sheet3!F$77,Sheet3!E$77,TRUE))</f>
        <v>0.1000450496692457</v>
      </c>
      <c r="H798" s="3">
        <v>604</v>
      </c>
      <c r="I798" s="3">
        <f t="shared" si="121"/>
        <v>6.4035741979348151</v>
      </c>
      <c r="J798" s="3">
        <v>0</v>
      </c>
      <c r="K798" s="3">
        <f>-LN(1-_xlfn.GAMMA.DIST(I798,Sheet3!F$93,Sheet3!E$93,TRUE))</f>
        <v>0.64591531001981073</v>
      </c>
      <c r="L798" s="3">
        <v>459</v>
      </c>
      <c r="M798" s="3">
        <f t="shared" si="122"/>
        <v>6.1290502100605453</v>
      </c>
      <c r="N798" s="3">
        <v>1.196617204</v>
      </c>
      <c r="O798" s="3" t="str">
        <f t="shared" si="129"/>
        <v>Plate 7</v>
      </c>
      <c r="P798" s="3">
        <f>-LN(1-_xlfn.GAMMA.DIST(M798,Sheet3!F$13,Sheet3!E$13,TRUE))</f>
        <v>0.64881081069740265</v>
      </c>
      <c r="Q798" s="3">
        <v>1260</v>
      </c>
      <c r="R798" s="3">
        <f t="shared" si="123"/>
        <v>7.1388669999455239</v>
      </c>
      <c r="S798" s="3">
        <v>1.753262364</v>
      </c>
      <c r="U798" s="3">
        <v>792</v>
      </c>
      <c r="V798" s="3">
        <f t="shared" si="124"/>
        <v>6.674561391814426</v>
      </c>
      <c r="W798" s="3">
        <v>2.3784182060000001</v>
      </c>
      <c r="Y798" s="3">
        <v>1104</v>
      </c>
      <c r="Z798" s="3">
        <f t="shared" si="125"/>
        <v>7.0066952268370404</v>
      </c>
      <c r="AA798" s="3">
        <v>0.39683991099999999</v>
      </c>
      <c r="AC798" s="3">
        <v>616</v>
      </c>
      <c r="AD798" s="3">
        <f t="shared" si="126"/>
        <v>6.4232469635335194</v>
      </c>
      <c r="AE798" s="3">
        <v>0.60391362900000001</v>
      </c>
      <c r="AG798" s="3">
        <v>3034</v>
      </c>
      <c r="AH798" s="3">
        <f t="shared" si="127"/>
        <v>8.0176371599084781</v>
      </c>
      <c r="AI798" s="3">
        <v>2.2846244910000002</v>
      </c>
      <c r="AK798" s="3">
        <v>941</v>
      </c>
      <c r="AL798" s="3">
        <f t="shared" si="128"/>
        <v>6.8469431395853793</v>
      </c>
      <c r="AM798" s="3">
        <v>3.3220863789999999</v>
      </c>
    </row>
    <row r="799" spans="1:39" x14ac:dyDescent="0.25">
      <c r="A799" s="3">
        <v>16226627</v>
      </c>
      <c r="B799" s="3" t="s">
        <v>1200</v>
      </c>
      <c r="C799" s="3">
        <v>7</v>
      </c>
      <c r="D799" s="3">
        <v>182</v>
      </c>
      <c r="E799" s="3">
        <f t="shared" si="120"/>
        <v>5.2040066870767951</v>
      </c>
      <c r="F799" s="3">
        <v>0.43902811400000002</v>
      </c>
      <c r="G799" s="3">
        <f>-LN(1-_xlfn.GAMMA.DIST(E799,Sheet3!F$77,Sheet3!E$77,TRUE))</f>
        <v>0.20162819889288064</v>
      </c>
      <c r="H799" s="3">
        <v>574</v>
      </c>
      <c r="I799" s="3">
        <f t="shared" si="121"/>
        <v>6.3526293963195668</v>
      </c>
      <c r="J799" s="3">
        <v>0</v>
      </c>
      <c r="K799" s="3">
        <f>-LN(1-_xlfn.GAMMA.DIST(I799,Sheet3!F$93,Sheet3!E$93,TRUE))</f>
        <v>0.47637986304194957</v>
      </c>
      <c r="L799" s="3">
        <v>421</v>
      </c>
      <c r="M799" s="3">
        <f t="shared" si="122"/>
        <v>6.0426328336823811</v>
      </c>
      <c r="N799" s="3">
        <v>0.99428370600000004</v>
      </c>
      <c r="O799" s="3" t="str">
        <f t="shared" si="129"/>
        <v>Plate 7</v>
      </c>
      <c r="P799" s="3">
        <f>-LN(1-_xlfn.GAMMA.DIST(M799,Sheet3!F$13,Sheet3!E$13,TRUE))</f>
        <v>0.5488188815420959</v>
      </c>
      <c r="Q799" s="3">
        <v>939</v>
      </c>
      <c r="R799" s="3">
        <f t="shared" si="123"/>
        <v>6.8448154792082629</v>
      </c>
      <c r="S799" s="3">
        <v>0.15309408599999999</v>
      </c>
      <c r="U799" s="3">
        <v>985</v>
      </c>
      <c r="V799" s="3">
        <f t="shared" si="124"/>
        <v>6.892641641172089</v>
      </c>
      <c r="W799" s="3">
        <v>3.2046380320000001</v>
      </c>
      <c r="Y799" s="3">
        <v>1287</v>
      </c>
      <c r="Z799" s="3">
        <f t="shared" si="125"/>
        <v>7.160069207596127</v>
      </c>
      <c r="AA799" s="3">
        <v>0.77556603800000001</v>
      </c>
      <c r="AC799" s="3">
        <v>629</v>
      </c>
      <c r="AD799" s="3">
        <f t="shared" si="126"/>
        <v>6.444131256700441</v>
      </c>
      <c r="AE799" s="3">
        <v>0.625446426</v>
      </c>
      <c r="AG799" s="3">
        <v>3011</v>
      </c>
      <c r="AH799" s="3">
        <f t="shared" si="127"/>
        <v>8.0100275284817339</v>
      </c>
      <c r="AI799" s="3">
        <v>2.2585099849999999</v>
      </c>
      <c r="AK799" s="3">
        <v>896</v>
      </c>
      <c r="AL799" s="3">
        <f t="shared" si="128"/>
        <v>6.7979404129749303</v>
      </c>
      <c r="AM799" s="3">
        <v>3.0988215170000002</v>
      </c>
    </row>
    <row r="800" spans="1:39" x14ac:dyDescent="0.25">
      <c r="A800" s="3">
        <v>16226632</v>
      </c>
      <c r="B800" s="3" t="s">
        <v>1200</v>
      </c>
      <c r="C800" s="3">
        <v>7</v>
      </c>
      <c r="D800" s="3">
        <v>158</v>
      </c>
      <c r="E800" s="3">
        <f t="shared" si="120"/>
        <v>5.0625950330269669</v>
      </c>
      <c r="F800" s="3">
        <v>0.146250925</v>
      </c>
      <c r="G800" s="3">
        <f>-LN(1-_xlfn.GAMMA.DIST(E800,Sheet3!F$77,Sheet3!E$77,TRUE))</f>
        <v>8.4706590264533629E-2</v>
      </c>
      <c r="H800" s="3">
        <v>377</v>
      </c>
      <c r="I800" s="3">
        <f t="shared" si="121"/>
        <v>5.9322451874480109</v>
      </c>
      <c r="J800" s="3">
        <v>0</v>
      </c>
      <c r="K800" s="3">
        <f>-LN(1-_xlfn.GAMMA.DIST(I800,Sheet3!F$93,Sheet3!E$93,TRUE))</f>
        <v>8.159121000683018E-3</v>
      </c>
      <c r="L800" s="3">
        <v>566</v>
      </c>
      <c r="M800" s="3">
        <f t="shared" si="122"/>
        <v>6.3385940782031831</v>
      </c>
      <c r="N800" s="3">
        <v>1.77083072</v>
      </c>
      <c r="O800" s="3" t="str">
        <f t="shared" si="129"/>
        <v>Plate 7</v>
      </c>
      <c r="P800" s="3">
        <f>-LN(1-_xlfn.GAMMA.DIST(M800,Sheet3!F$13,Sheet3!E$13,TRUE))</f>
        <v>0.93720068616439056</v>
      </c>
      <c r="Q800" s="3">
        <v>1189</v>
      </c>
      <c r="R800" s="3">
        <f t="shared" si="123"/>
        <v>7.0808678966907816</v>
      </c>
      <c r="S800" s="3">
        <v>1.3982178999999999</v>
      </c>
      <c r="U800" s="3">
        <v>783</v>
      </c>
      <c r="V800" s="3">
        <f t="shared" si="124"/>
        <v>6.6631326959908028</v>
      </c>
      <c r="W800" s="3">
        <v>2.3400768260000002</v>
      </c>
      <c r="Y800" s="3">
        <v>1104</v>
      </c>
      <c r="Z800" s="3">
        <f t="shared" si="125"/>
        <v>7.0066952268370404</v>
      </c>
      <c r="AA800" s="3">
        <v>0.39683991099999999</v>
      </c>
      <c r="AC800" s="3">
        <v>506</v>
      </c>
      <c r="AD800" s="3">
        <f t="shared" si="126"/>
        <v>6.2265366692874657</v>
      </c>
      <c r="AE800" s="3">
        <v>0.42342771099999998</v>
      </c>
      <c r="AG800" s="3">
        <v>2438</v>
      </c>
      <c r="AH800" s="3">
        <f t="shared" si="127"/>
        <v>7.7989333100412166</v>
      </c>
      <c r="AI800" s="3">
        <v>1.6099743580000001</v>
      </c>
      <c r="AK800" s="3">
        <v>1094</v>
      </c>
      <c r="AL800" s="3">
        <f t="shared" si="128"/>
        <v>6.9975959829819265</v>
      </c>
      <c r="AM800" s="3">
        <v>4.0843659069999996</v>
      </c>
    </row>
    <row r="801" spans="1:39" x14ac:dyDescent="0.25">
      <c r="A801" s="3">
        <v>16226646</v>
      </c>
      <c r="B801" s="3" t="s">
        <v>1200</v>
      </c>
      <c r="C801" s="3">
        <v>7</v>
      </c>
      <c r="D801" s="3">
        <v>214</v>
      </c>
      <c r="E801" s="3">
        <f t="shared" si="120"/>
        <v>5.3659760150218512</v>
      </c>
      <c r="F801" s="3">
        <v>0.84214882499999999</v>
      </c>
      <c r="G801" s="3">
        <f>-LN(1-_xlfn.GAMMA.DIST(E801,Sheet3!F$77,Sheet3!E$77,TRUE))</f>
        <v>0.44919830565424346</v>
      </c>
      <c r="H801" s="3">
        <v>912</v>
      </c>
      <c r="I801" s="3">
        <f t="shared" si="121"/>
        <v>6.815639990074331</v>
      </c>
      <c r="J801" s="3">
        <v>134.65971400000001</v>
      </c>
      <c r="K801" s="3">
        <f>-LN(1-_xlfn.GAMMA.DIST(I801,Sheet3!F$93,Sheet3!E$93,TRUE))</f>
        <v>3.5385028111967367</v>
      </c>
      <c r="L801" s="3">
        <v>326</v>
      </c>
      <c r="M801" s="3">
        <f t="shared" si="122"/>
        <v>5.7868973813667077</v>
      </c>
      <c r="N801" s="3">
        <v>0.493805094</v>
      </c>
      <c r="O801" s="3" t="str">
        <f t="shared" si="129"/>
        <v>Plate 7</v>
      </c>
      <c r="P801" s="3">
        <f>-LN(1-_xlfn.GAMMA.DIST(M801,Sheet3!F$13,Sheet3!E$13,TRUE))</f>
        <v>0.31367580539107959</v>
      </c>
      <c r="Q801" s="3">
        <v>1252</v>
      </c>
      <c r="R801" s="3">
        <f t="shared" si="123"/>
        <v>7.1324975516600437</v>
      </c>
      <c r="S801" s="3">
        <v>1.713238338</v>
      </c>
      <c r="U801" s="3">
        <v>1109</v>
      </c>
      <c r="V801" s="3">
        <f t="shared" si="124"/>
        <v>7.0112139873503674</v>
      </c>
      <c r="W801" s="3">
        <v>3.7389709130000002</v>
      </c>
      <c r="Y801" s="3">
        <v>1107</v>
      </c>
      <c r="Z801" s="3">
        <f t="shared" si="125"/>
        <v>7.0094089327086371</v>
      </c>
      <c r="AA801" s="3">
        <v>0.40303020499999997</v>
      </c>
      <c r="AC801" s="3">
        <v>460</v>
      </c>
      <c r="AD801" s="3">
        <f t="shared" si="126"/>
        <v>6.131226489483141</v>
      </c>
      <c r="AE801" s="3">
        <v>0.349029162</v>
      </c>
      <c r="AG801" s="3">
        <v>3914</v>
      </c>
      <c r="AH801" s="3">
        <f t="shared" si="127"/>
        <v>8.2723151479560215</v>
      </c>
      <c r="AI801" s="3">
        <v>3.2876377630000002</v>
      </c>
      <c r="AK801" s="3">
        <v>805</v>
      </c>
      <c r="AL801" s="3">
        <f t="shared" si="128"/>
        <v>6.6908422774185636</v>
      </c>
      <c r="AM801" s="3">
        <v>2.6488196089999998</v>
      </c>
    </row>
    <row r="802" spans="1:39" x14ac:dyDescent="0.25">
      <c r="A802" s="3">
        <v>16226651</v>
      </c>
      <c r="B802" s="3" t="s">
        <v>1200</v>
      </c>
      <c r="C802" s="3">
        <v>7</v>
      </c>
      <c r="D802" s="3">
        <v>226</v>
      </c>
      <c r="E802" s="3">
        <f t="shared" si="120"/>
        <v>5.4205349992722862</v>
      </c>
      <c r="F802" s="3">
        <v>0.99559091600000005</v>
      </c>
      <c r="G802" s="3">
        <f>-LN(1-_xlfn.GAMMA.DIST(E802,Sheet3!F$77,Sheet3!E$77,TRUE))</f>
        <v>0.5664833498794507</v>
      </c>
      <c r="H802" s="3">
        <v>518</v>
      </c>
      <c r="I802" s="3">
        <f t="shared" si="121"/>
        <v>6.2499752422594828</v>
      </c>
      <c r="J802" s="3">
        <v>0</v>
      </c>
      <c r="K802" s="3">
        <f>-LN(1-_xlfn.GAMMA.DIST(I802,Sheet3!F$93,Sheet3!E$93,TRUE))</f>
        <v>0.2340555432566673</v>
      </c>
      <c r="L802" s="3">
        <v>524</v>
      </c>
      <c r="M802" s="3">
        <f t="shared" si="122"/>
        <v>6.261491684321042</v>
      </c>
      <c r="N802" s="3">
        <v>1.544746384</v>
      </c>
      <c r="O802" s="3" t="str">
        <f t="shared" si="129"/>
        <v>Plate 7</v>
      </c>
      <c r="P802" s="3">
        <f>-LN(1-_xlfn.GAMMA.DIST(M802,Sheet3!F$13,Sheet3!E$13,TRUE))</f>
        <v>0.82338635584939024</v>
      </c>
      <c r="Q802" s="3">
        <v>1133</v>
      </c>
      <c r="R802" s="3">
        <f t="shared" si="123"/>
        <v>7.0326242610280065</v>
      </c>
      <c r="S802" s="3">
        <v>1.1184877609999999</v>
      </c>
      <c r="U802" s="3">
        <v>1032</v>
      </c>
      <c r="V802" s="3">
        <f t="shared" si="124"/>
        <v>6.9392539460415081</v>
      </c>
      <c r="W802" s="3">
        <v>3.406876488</v>
      </c>
      <c r="Y802" s="3">
        <v>1022</v>
      </c>
      <c r="Z802" s="3">
        <f t="shared" si="125"/>
        <v>6.9295167707636498</v>
      </c>
      <c r="AA802" s="3">
        <v>0.22799366400000001</v>
      </c>
      <c r="AC802" s="3">
        <v>528</v>
      </c>
      <c r="AD802" s="3">
        <f t="shared" si="126"/>
        <v>6.2690962837062614</v>
      </c>
      <c r="AE802" s="3">
        <v>0.459255417</v>
      </c>
      <c r="AG802" s="3">
        <v>2088</v>
      </c>
      <c r="AH802" s="3">
        <f t="shared" si="127"/>
        <v>7.643961949002529</v>
      </c>
      <c r="AI802" s="3">
        <v>1.2161751569999999</v>
      </c>
      <c r="AK802" s="3">
        <v>1112</v>
      </c>
      <c r="AL802" s="3">
        <f t="shared" si="128"/>
        <v>7.0139154748105277</v>
      </c>
      <c r="AM802" s="3">
        <v>4.174340269</v>
      </c>
    </row>
    <row r="803" spans="1:39" x14ac:dyDescent="0.25">
      <c r="A803" s="3">
        <v>16226664</v>
      </c>
      <c r="B803" s="3" t="s">
        <v>1200</v>
      </c>
      <c r="C803" s="3">
        <v>7</v>
      </c>
      <c r="D803" s="3">
        <v>165</v>
      </c>
      <c r="E803" s="3">
        <f t="shared" si="120"/>
        <v>5.1059454739005803</v>
      </c>
      <c r="F803" s="3">
        <v>0.230295477</v>
      </c>
      <c r="G803" s="3">
        <f>-LN(1-_xlfn.GAMMA.DIST(E803,Sheet3!F$77,Sheet3!E$77,TRUE))</f>
        <v>0.11261951414567399</v>
      </c>
      <c r="H803" s="3">
        <v>543</v>
      </c>
      <c r="I803" s="3">
        <f t="shared" si="121"/>
        <v>6.2971093199339352</v>
      </c>
      <c r="J803" s="3">
        <v>0</v>
      </c>
      <c r="K803" s="3">
        <f>-LN(1-_xlfn.GAMMA.DIST(I803,Sheet3!F$93,Sheet3!E$93,TRUE))</f>
        <v>0.33009238154107656</v>
      </c>
      <c r="L803" s="3">
        <v>333</v>
      </c>
      <c r="M803" s="3">
        <f t="shared" si="122"/>
        <v>5.8081424899804439</v>
      </c>
      <c r="N803" s="3">
        <v>0.530341701</v>
      </c>
      <c r="O803" s="3" t="str">
        <f t="shared" si="129"/>
        <v>Plate 7</v>
      </c>
      <c r="P803" s="3">
        <f>-LN(1-_xlfn.GAMMA.DIST(M803,Sheet3!F$13,Sheet3!E$13,TRUE))</f>
        <v>0.32992660603310886</v>
      </c>
      <c r="Q803" s="3">
        <v>1312</v>
      </c>
      <c r="R803" s="3">
        <f t="shared" si="123"/>
        <v>7.179307969504034</v>
      </c>
      <c r="S803" s="3">
        <v>2.013523765</v>
      </c>
      <c r="U803" s="3">
        <v>1648</v>
      </c>
      <c r="V803" s="3">
        <f t="shared" si="124"/>
        <v>7.4073177104694174</v>
      </c>
      <c r="W803" s="3">
        <v>6.0853700599999998</v>
      </c>
      <c r="Y803" s="3">
        <v>1121</v>
      </c>
      <c r="Z803" s="3">
        <f t="shared" si="125"/>
        <v>7.02197642307216</v>
      </c>
      <c r="AA803" s="3">
        <v>0.43192825099999999</v>
      </c>
      <c r="AC803" s="3">
        <v>531</v>
      </c>
      <c r="AD803" s="3">
        <f t="shared" si="126"/>
        <v>6.2747620212419388</v>
      </c>
      <c r="AE803" s="3">
        <v>0.46415235900000001</v>
      </c>
      <c r="AG803" s="3">
        <v>1456</v>
      </c>
      <c r="AH803" s="3">
        <f t="shared" si="127"/>
        <v>7.2834482287566313</v>
      </c>
      <c r="AI803" s="3">
        <v>0.51194139500000002</v>
      </c>
      <c r="AK803" s="3">
        <v>875</v>
      </c>
      <c r="AL803" s="3">
        <f t="shared" si="128"/>
        <v>6.7742238863576141</v>
      </c>
      <c r="AM803" s="3">
        <v>2.9947919970000001</v>
      </c>
    </row>
    <row r="804" spans="1:39" x14ac:dyDescent="0.25">
      <c r="A804" s="3">
        <v>16226679</v>
      </c>
      <c r="B804" s="3" t="s">
        <v>1200</v>
      </c>
      <c r="C804" s="3">
        <v>7</v>
      </c>
      <c r="D804" s="3">
        <v>295</v>
      </c>
      <c r="E804" s="3">
        <f t="shared" si="120"/>
        <v>5.6869753563398202</v>
      </c>
      <c r="F804" s="3">
        <v>1.893235046</v>
      </c>
      <c r="G804" s="3">
        <f>-LN(1-_xlfn.GAMMA.DIST(E804,Sheet3!F$77,Sheet3!E$77,TRUE))</f>
        <v>1.4299505243085213</v>
      </c>
      <c r="H804" s="3">
        <v>698</v>
      </c>
      <c r="I804" s="3">
        <f t="shared" si="121"/>
        <v>6.5482191027623724</v>
      </c>
      <c r="J804" s="3">
        <v>17.222177670000001</v>
      </c>
      <c r="K804" s="3">
        <f>-LN(1-_xlfn.GAMMA.DIST(I804,Sheet3!F$93,Sheet3!E$93,TRUE))</f>
        <v>1.3367607033442801</v>
      </c>
      <c r="L804" s="3">
        <v>681</v>
      </c>
      <c r="M804" s="3">
        <f t="shared" si="122"/>
        <v>6.523562306149512</v>
      </c>
      <c r="N804" s="3">
        <v>2.3935455920000002</v>
      </c>
      <c r="O804" s="3" t="str">
        <f t="shared" si="129"/>
        <v>Plate 7</v>
      </c>
      <c r="P804" s="3">
        <f>-LN(1-_xlfn.GAMMA.DIST(M804,Sheet3!F$13,Sheet3!E$13,TRUE))</f>
        <v>1.2475970372063545</v>
      </c>
      <c r="Q804" s="3">
        <v>1676</v>
      </c>
      <c r="R804" s="3">
        <f t="shared" si="123"/>
        <v>7.4241652810420282</v>
      </c>
      <c r="S804" s="3">
        <v>3.8392415940000002</v>
      </c>
      <c r="U804" s="3">
        <v>1546</v>
      </c>
      <c r="V804" s="3">
        <f t="shared" si="124"/>
        <v>7.3434262291473669</v>
      </c>
      <c r="W804" s="3">
        <v>5.6388142590000001</v>
      </c>
      <c r="Y804" s="3">
        <v>1047</v>
      </c>
      <c r="Z804" s="3">
        <f t="shared" si="125"/>
        <v>6.953684210870537</v>
      </c>
      <c r="AA804" s="3">
        <v>0.27938902500000001</v>
      </c>
      <c r="AC804" s="3">
        <v>813</v>
      </c>
      <c r="AD804" s="3">
        <f t="shared" si="126"/>
        <v>6.7007311095478101</v>
      </c>
      <c r="AE804" s="3">
        <v>0.93384018099999999</v>
      </c>
      <c r="AG804" s="3">
        <v>3116</v>
      </c>
      <c r="AH804" s="3">
        <f t="shared" si="127"/>
        <v>8.0443054069906381</v>
      </c>
      <c r="AI804" s="3">
        <v>2.3777746940000002</v>
      </c>
      <c r="AK804" s="3">
        <v>1534</v>
      </c>
      <c r="AL804" s="3">
        <f t="shared" si="128"/>
        <v>7.3356339819272014</v>
      </c>
      <c r="AM804" s="3">
        <v>6.2981736430000002</v>
      </c>
    </row>
    <row r="805" spans="1:39" x14ac:dyDescent="0.25">
      <c r="A805" s="3">
        <v>16226696</v>
      </c>
      <c r="B805" s="3" t="s">
        <v>1200</v>
      </c>
      <c r="C805" s="3">
        <v>7</v>
      </c>
      <c r="D805" s="3">
        <v>174</v>
      </c>
      <c r="E805" s="3">
        <f t="shared" si="120"/>
        <v>5.1590552992145291</v>
      </c>
      <c r="F805" s="3">
        <v>0.34015200000000001</v>
      </c>
      <c r="G805" s="3">
        <f>-LN(1-_xlfn.GAMMA.DIST(E805,Sheet3!F$77,Sheet3!E$77,TRUE))</f>
        <v>0.15596002923445101</v>
      </c>
      <c r="H805" s="3">
        <v>469</v>
      </c>
      <c r="I805" s="3">
        <f t="shared" si="121"/>
        <v>6.1506027684462792</v>
      </c>
      <c r="J805" s="3">
        <v>0</v>
      </c>
      <c r="K805" s="3">
        <f>-LN(1-_xlfn.GAMMA.DIST(I805,Sheet3!F$93,Sheet3!E$93,TRUE))</f>
        <v>0.1012374784499913</v>
      </c>
      <c r="L805" s="3">
        <v>351</v>
      </c>
      <c r="M805" s="3">
        <f t="shared" si="122"/>
        <v>5.8607862234658654</v>
      </c>
      <c r="N805" s="3">
        <v>0.62458734900000001</v>
      </c>
      <c r="O805" s="3" t="str">
        <f t="shared" si="129"/>
        <v>Plate 7</v>
      </c>
      <c r="P805" s="3">
        <f>-LN(1-_xlfn.GAMMA.DIST(M805,Sheet3!F$13,Sheet3!E$13,TRUE))</f>
        <v>0.37267101648731565</v>
      </c>
      <c r="Q805" s="3">
        <v>4581</v>
      </c>
      <c r="R805" s="3">
        <f t="shared" si="123"/>
        <v>8.4296725938867425</v>
      </c>
      <c r="S805" s="3">
        <v>18.51576098</v>
      </c>
      <c r="U805" s="3">
        <v>47123</v>
      </c>
      <c r="V805" s="3">
        <f t="shared" si="124"/>
        <v>10.760516483531394</v>
      </c>
      <c r="W805" s="3">
        <v>229.0231264</v>
      </c>
      <c r="Y805" s="3">
        <v>1096</v>
      </c>
      <c r="Z805" s="3">
        <f t="shared" si="125"/>
        <v>6.9994224675079613</v>
      </c>
      <c r="AA805" s="3">
        <v>0.38033632000000001</v>
      </c>
      <c r="AC805" s="3">
        <v>539</v>
      </c>
      <c r="AD805" s="3">
        <f t="shared" si="126"/>
        <v>6.2897155709089976</v>
      </c>
      <c r="AE805" s="3">
        <v>0.47722372099999999</v>
      </c>
      <c r="AG805" s="3">
        <v>4226</v>
      </c>
      <c r="AH805" s="3">
        <f t="shared" si="127"/>
        <v>8.3490111981760027</v>
      </c>
      <c r="AI805" s="3">
        <v>3.6448094700000002</v>
      </c>
      <c r="AK805" s="3">
        <v>1056</v>
      </c>
      <c r="AL805" s="3">
        <f t="shared" si="128"/>
        <v>6.9622434642662068</v>
      </c>
      <c r="AM805" s="3">
        <v>3.8946141170000002</v>
      </c>
    </row>
    <row r="806" spans="1:39" x14ac:dyDescent="0.25">
      <c r="A806" s="3">
        <v>16226724</v>
      </c>
      <c r="B806" s="3" t="s">
        <v>1200</v>
      </c>
      <c r="C806" s="3">
        <v>7</v>
      </c>
      <c r="D806" s="3">
        <v>206</v>
      </c>
      <c r="E806" s="3">
        <f t="shared" si="120"/>
        <v>5.3278761687895813</v>
      </c>
      <c r="F806" s="3">
        <v>0.74045487899999995</v>
      </c>
      <c r="G806" s="3">
        <f>-LN(1-_xlfn.GAMMA.DIST(E806,Sheet3!F$77,Sheet3!E$77,TRUE))</f>
        <v>0.37802619557981881</v>
      </c>
      <c r="H806" s="3">
        <v>511</v>
      </c>
      <c r="I806" s="3">
        <f t="shared" si="121"/>
        <v>6.2363695902037044</v>
      </c>
      <c r="J806" s="3">
        <v>0</v>
      </c>
      <c r="K806" s="3">
        <f>-LN(1-_xlfn.GAMMA.DIST(I806,Sheet3!F$93,Sheet3!E$93,TRUE))</f>
        <v>0.21066659905079033</v>
      </c>
      <c r="L806" s="3">
        <v>350</v>
      </c>
      <c r="M806" s="3">
        <f t="shared" si="122"/>
        <v>5.857933154483459</v>
      </c>
      <c r="N806" s="3">
        <v>0.61934111599999997</v>
      </c>
      <c r="O806" s="3" t="str">
        <f t="shared" si="129"/>
        <v>Plate 7</v>
      </c>
      <c r="P806" s="3">
        <f>-LN(1-_xlfn.GAMMA.DIST(M806,Sheet3!F$13,Sheet3!E$13,TRUE))</f>
        <v>0.37026267009324954</v>
      </c>
      <c r="Q806" s="3">
        <v>1102</v>
      </c>
      <c r="R806" s="3">
        <f t="shared" si="123"/>
        <v>7.0048819897128594</v>
      </c>
      <c r="S806" s="3">
        <v>0.96377713300000001</v>
      </c>
      <c r="U806" s="3">
        <v>676</v>
      </c>
      <c r="V806" s="3">
        <f t="shared" si="124"/>
        <v>6.5161930760429643</v>
      </c>
      <c r="W806" s="3">
        <v>1.885744292</v>
      </c>
      <c r="Y806" s="3">
        <v>1150</v>
      </c>
      <c r="Z806" s="3">
        <f t="shared" si="125"/>
        <v>7.0475172213572961</v>
      </c>
      <c r="AA806" s="3">
        <v>0.49183732600000002</v>
      </c>
      <c r="AC806" s="3">
        <v>1251</v>
      </c>
      <c r="AD806" s="3">
        <f t="shared" si="126"/>
        <v>7.1316985104669115</v>
      </c>
      <c r="AE806" s="3">
        <v>1.687453783</v>
      </c>
      <c r="AG806" s="3">
        <v>3581</v>
      </c>
      <c r="AH806" s="3">
        <f t="shared" si="127"/>
        <v>8.183397369998433</v>
      </c>
      <c r="AI806" s="3">
        <v>2.9072690090000002</v>
      </c>
      <c r="AK806" s="3">
        <v>1249</v>
      </c>
      <c r="AL806" s="3">
        <f t="shared" si="128"/>
        <v>7.1300985101255776</v>
      </c>
      <c r="AM806" s="3">
        <v>4.8609497030000002</v>
      </c>
    </row>
    <row r="807" spans="1:39" x14ac:dyDescent="0.25">
      <c r="A807" s="3">
        <v>16226731</v>
      </c>
      <c r="B807" s="3" t="s">
        <v>1200</v>
      </c>
      <c r="C807" s="3">
        <v>7</v>
      </c>
      <c r="D807" s="3">
        <v>250</v>
      </c>
      <c r="E807" s="3">
        <f t="shared" si="120"/>
        <v>5.521460917862246</v>
      </c>
      <c r="F807" s="3">
        <v>1.305190182</v>
      </c>
      <c r="G807" s="3">
        <f>-LN(1-_xlfn.GAMMA.DIST(E807,Sheet3!F$77,Sheet3!E$77,TRUE))</f>
        <v>0.83456978083873801</v>
      </c>
      <c r="H807" s="3">
        <v>539</v>
      </c>
      <c r="I807" s="3">
        <f t="shared" si="121"/>
        <v>6.2897155709089976</v>
      </c>
      <c r="J807" s="3">
        <v>0</v>
      </c>
      <c r="K807" s="3">
        <f>-LN(1-_xlfn.GAMMA.DIST(I807,Sheet3!F$93,Sheet3!E$93,TRUE))</f>
        <v>0.31340677779890763</v>
      </c>
      <c r="L807" s="3">
        <v>412</v>
      </c>
      <c r="M807" s="3">
        <f t="shared" si="122"/>
        <v>6.0210233493495267</v>
      </c>
      <c r="N807" s="3">
        <v>0.94651322800000004</v>
      </c>
      <c r="O807" s="3" t="str">
        <f t="shared" si="129"/>
        <v>Plate 7</v>
      </c>
      <c r="P807" s="3">
        <f>-LN(1-_xlfn.GAMMA.DIST(M807,Sheet3!F$13,Sheet3!E$13,TRUE))</f>
        <v>0.52549021511460192</v>
      </c>
      <c r="Q807" s="3">
        <v>1028</v>
      </c>
      <c r="R807" s="3">
        <f t="shared" si="123"/>
        <v>6.93537044601511</v>
      </c>
      <c r="S807" s="3">
        <v>0.59499119600000006</v>
      </c>
      <c r="U807" s="3">
        <v>346</v>
      </c>
      <c r="V807" s="3">
        <f t="shared" si="124"/>
        <v>5.8464387750577247</v>
      </c>
      <c r="W807" s="3">
        <v>0.51001813299999998</v>
      </c>
      <c r="Y807" s="3">
        <v>1150</v>
      </c>
      <c r="Z807" s="3">
        <f t="shared" si="125"/>
        <v>7.0475172213572961</v>
      </c>
      <c r="AA807" s="3">
        <v>0.49183732600000002</v>
      </c>
      <c r="AC807" s="3">
        <v>786</v>
      </c>
      <c r="AD807" s="3">
        <f t="shared" si="126"/>
        <v>6.6669567924292066</v>
      </c>
      <c r="AE807" s="3">
        <v>0.88820852800000005</v>
      </c>
      <c r="AG807" s="3">
        <v>2981</v>
      </c>
      <c r="AH807" s="3">
        <f t="shared" si="127"/>
        <v>8.0000140936780717</v>
      </c>
      <c r="AI807" s="3">
        <v>2.224456312</v>
      </c>
      <c r="AK807" s="3">
        <v>1093</v>
      </c>
      <c r="AL807" s="3">
        <f t="shared" si="128"/>
        <v>6.9966814881765389</v>
      </c>
      <c r="AM807" s="3">
        <v>4.0793690399999996</v>
      </c>
    </row>
    <row r="808" spans="1:39" x14ac:dyDescent="0.25">
      <c r="A808" s="3">
        <v>16226744</v>
      </c>
      <c r="B808" s="3" t="s">
        <v>1200</v>
      </c>
      <c r="C808" s="3">
        <v>7</v>
      </c>
      <c r="D808" s="3">
        <v>198</v>
      </c>
      <c r="E808" s="3">
        <f t="shared" si="120"/>
        <v>5.2882670306945352</v>
      </c>
      <c r="F808" s="3">
        <v>0.63931181400000003</v>
      </c>
      <c r="G808" s="3">
        <f>-LN(1-_xlfn.GAMMA.DIST(E808,Sheet3!F$77,Sheet3!E$77,TRUE))</f>
        <v>0.31285534637408535</v>
      </c>
      <c r="H808" s="3">
        <v>661</v>
      </c>
      <c r="I808" s="3">
        <f t="shared" si="121"/>
        <v>6.4937538398516859</v>
      </c>
      <c r="J808" s="3">
        <v>0</v>
      </c>
      <c r="K808" s="3">
        <f>-LN(1-_xlfn.GAMMA.DIST(I808,Sheet3!F$93,Sheet3!E$93,TRUE))</f>
        <v>1.0382075416409111</v>
      </c>
      <c r="L808" s="3">
        <v>347</v>
      </c>
      <c r="M808" s="3">
        <f t="shared" si="122"/>
        <v>5.8493247799468593</v>
      </c>
      <c r="N808" s="3">
        <v>0.60360944800000005</v>
      </c>
      <c r="O808" s="3" t="str">
        <f t="shared" si="129"/>
        <v>Plate 7</v>
      </c>
      <c r="P808" s="3">
        <f>-LN(1-_xlfn.GAMMA.DIST(M808,Sheet3!F$13,Sheet3!E$13,TRUE))</f>
        <v>0.36306040157310349</v>
      </c>
      <c r="Q808" s="3">
        <v>1362</v>
      </c>
      <c r="R808" s="3">
        <f t="shared" si="123"/>
        <v>7.2167094867094574</v>
      </c>
      <c r="S808" s="3">
        <v>2.2639327549999999</v>
      </c>
      <c r="U808" s="3">
        <v>299</v>
      </c>
      <c r="V808" s="3">
        <f t="shared" si="124"/>
        <v>5.7004435733906869</v>
      </c>
      <c r="W808" s="3">
        <v>0.31970729199999998</v>
      </c>
      <c r="Y808" s="3">
        <v>1278</v>
      </c>
      <c r="Z808" s="3">
        <f t="shared" si="125"/>
        <v>7.15305163493748</v>
      </c>
      <c r="AA808" s="3">
        <v>0.75689680500000001</v>
      </c>
      <c r="AC808" s="3">
        <v>631</v>
      </c>
      <c r="AD808" s="3">
        <f t="shared" si="126"/>
        <v>6.4473058625412127</v>
      </c>
      <c r="AE808" s="3">
        <v>0.62876256500000005</v>
      </c>
      <c r="AG808" s="3">
        <v>2605</v>
      </c>
      <c r="AH808" s="3">
        <f t="shared" si="127"/>
        <v>7.8651879541874674</v>
      </c>
      <c r="AI808" s="3">
        <v>1.7985492830000001</v>
      </c>
      <c r="AK808" s="3">
        <v>1303</v>
      </c>
      <c r="AL808" s="3">
        <f t="shared" si="128"/>
        <v>7.1724245771248452</v>
      </c>
      <c r="AM808" s="3">
        <v>5.1323996989999996</v>
      </c>
    </row>
    <row r="809" spans="1:39" x14ac:dyDescent="0.25">
      <c r="A809" s="3">
        <v>16226747</v>
      </c>
      <c r="B809" s="3" t="s">
        <v>1200</v>
      </c>
      <c r="C809" s="3">
        <v>7</v>
      </c>
      <c r="D809" s="3">
        <v>233</v>
      </c>
      <c r="E809" s="3">
        <f t="shared" si="120"/>
        <v>5.4510384535657002</v>
      </c>
      <c r="F809" s="3">
        <v>1.0855432309999999</v>
      </c>
      <c r="G809" s="3">
        <f>-LN(1-_xlfn.GAMMA.DIST(E809,Sheet3!F$77,Sheet3!E$77,TRUE))</f>
        <v>0.64032195456276919</v>
      </c>
      <c r="H809" s="3">
        <v>514</v>
      </c>
      <c r="I809" s="3">
        <f t="shared" si="121"/>
        <v>6.2422232654551655</v>
      </c>
      <c r="J809" s="3">
        <v>0</v>
      </c>
      <c r="K809" s="3">
        <f>-LN(1-_xlfn.GAMMA.DIST(I809,Sheet3!F$93,Sheet3!E$93,TRUE))</f>
        <v>0.22050448040875761</v>
      </c>
      <c r="L809" s="3">
        <v>355</v>
      </c>
      <c r="M809" s="3">
        <f t="shared" si="122"/>
        <v>5.872117789475416</v>
      </c>
      <c r="N809" s="3">
        <v>0.64558375700000004</v>
      </c>
      <c r="O809" s="3" t="str">
        <f t="shared" si="129"/>
        <v>Plate 7</v>
      </c>
      <c r="P809" s="3">
        <f>-LN(1-_xlfn.GAMMA.DIST(M809,Sheet3!F$13,Sheet3!E$13,TRUE))</f>
        <v>0.38234144717158897</v>
      </c>
      <c r="Q809" s="3">
        <v>1023</v>
      </c>
      <c r="R809" s="3">
        <f t="shared" si="123"/>
        <v>6.9304947659516261</v>
      </c>
      <c r="S809" s="3">
        <v>0.57010636699999995</v>
      </c>
      <c r="U809" s="3">
        <v>317</v>
      </c>
      <c r="V809" s="3">
        <f t="shared" si="124"/>
        <v>5.7589017738772803</v>
      </c>
      <c r="W809" s="3">
        <v>0.39228695200000002</v>
      </c>
      <c r="Y809" s="3">
        <v>1211</v>
      </c>
      <c r="Z809" s="3">
        <f t="shared" si="125"/>
        <v>7.0992017435530919</v>
      </c>
      <c r="AA809" s="3">
        <v>0.61803935799999998</v>
      </c>
      <c r="AC809" s="3">
        <v>617</v>
      </c>
      <c r="AD809" s="3">
        <f t="shared" si="126"/>
        <v>6.4248690239053881</v>
      </c>
      <c r="AE809" s="3">
        <v>0.60556862199999995</v>
      </c>
      <c r="AG809" s="3">
        <v>4511</v>
      </c>
      <c r="AH809" s="3">
        <f t="shared" si="127"/>
        <v>8.4142741374083965</v>
      </c>
      <c r="AI809" s="3">
        <v>3.9716817639999999</v>
      </c>
      <c r="AK809" s="3">
        <v>1068</v>
      </c>
      <c r="AL809" s="3">
        <f t="shared" si="128"/>
        <v>6.9735430195201404</v>
      </c>
      <c r="AM809" s="3">
        <v>3.9545067889999999</v>
      </c>
    </row>
    <row r="810" spans="1:39" x14ac:dyDescent="0.25">
      <c r="A810" s="3">
        <v>16226777</v>
      </c>
      <c r="B810" s="3" t="s">
        <v>1200</v>
      </c>
      <c r="C810" s="3">
        <v>7</v>
      </c>
      <c r="D810" s="3">
        <v>210</v>
      </c>
      <c r="E810" s="3">
        <f t="shared" si="120"/>
        <v>5.3471075307174685</v>
      </c>
      <c r="F810" s="3">
        <v>0.79123721000000002</v>
      </c>
      <c r="G810" s="3">
        <f>-LN(1-_xlfn.GAMMA.DIST(E810,Sheet3!F$77,Sheet3!E$77,TRUE))</f>
        <v>0.41288199240979989</v>
      </c>
      <c r="H810" s="3">
        <v>668</v>
      </c>
      <c r="I810" s="3">
        <f t="shared" si="121"/>
        <v>6.5042881735366453</v>
      </c>
      <c r="J810" s="3">
        <v>0</v>
      </c>
      <c r="K810" s="3">
        <f>-LN(1-_xlfn.GAMMA.DIST(I810,Sheet3!F$93,Sheet3!E$93,TRUE))</f>
        <v>1.0922152054952987</v>
      </c>
      <c r="L810" s="3">
        <v>585</v>
      </c>
      <c r="M810" s="3">
        <f t="shared" si="122"/>
        <v>6.3716118472318568</v>
      </c>
      <c r="N810" s="3">
        <v>1.8733633350000001</v>
      </c>
      <c r="O810" s="3" t="str">
        <f t="shared" si="129"/>
        <v>Plate 7</v>
      </c>
      <c r="P810" s="3">
        <f>-LN(1-_xlfn.GAMMA.DIST(M810,Sheet3!F$13,Sheet3!E$13,TRUE))</f>
        <v>0.98872351750200027</v>
      </c>
      <c r="Q810" s="3">
        <v>1473</v>
      </c>
      <c r="R810" s="3">
        <f t="shared" si="123"/>
        <v>7.2950564164626304</v>
      </c>
      <c r="S810" s="3">
        <v>2.8203174689999999</v>
      </c>
      <c r="U810" s="3">
        <v>894</v>
      </c>
      <c r="V810" s="3">
        <f t="shared" si="124"/>
        <v>6.7957057751735137</v>
      </c>
      <c r="W810" s="3">
        <v>2.8141691940000002</v>
      </c>
      <c r="Y810" s="3">
        <v>1182</v>
      </c>
      <c r="Z810" s="3">
        <f t="shared" si="125"/>
        <v>7.0749631979660439</v>
      </c>
      <c r="AA810" s="3">
        <v>0.55801258899999995</v>
      </c>
      <c r="AC810" s="3">
        <v>1180</v>
      </c>
      <c r="AD810" s="3">
        <f t="shared" si="126"/>
        <v>7.0732697174597101</v>
      </c>
      <c r="AE810" s="3">
        <v>1.563841496</v>
      </c>
      <c r="AG810" s="3">
        <v>2712</v>
      </c>
      <c r="AH810" s="3">
        <f t="shared" si="127"/>
        <v>7.9054416490602861</v>
      </c>
      <c r="AI810" s="3">
        <v>1.9195733100000001</v>
      </c>
      <c r="AK810" s="3">
        <v>1477</v>
      </c>
      <c r="AL810" s="3">
        <f t="shared" si="128"/>
        <v>7.2977682825313801</v>
      </c>
      <c r="AM810" s="3">
        <v>6.0098700809999999</v>
      </c>
    </row>
    <row r="811" spans="1:39" x14ac:dyDescent="0.25">
      <c r="A811" s="3">
        <v>16226826</v>
      </c>
      <c r="B811" s="3" t="s">
        <v>1200</v>
      </c>
      <c r="C811" s="3">
        <v>7</v>
      </c>
      <c r="D811" s="3">
        <v>185</v>
      </c>
      <c r="E811" s="3">
        <f t="shared" si="120"/>
        <v>5.2203558250783244</v>
      </c>
      <c r="F811" s="3">
        <v>0.476347297</v>
      </c>
      <c r="G811" s="3">
        <f>-LN(1-_xlfn.GAMMA.DIST(E811,Sheet3!F$77,Sheet3!E$77,TRUE))</f>
        <v>0.22048245550886789</v>
      </c>
      <c r="H811" s="3">
        <v>517</v>
      </c>
      <c r="I811" s="3">
        <f t="shared" si="121"/>
        <v>6.2480428745084291</v>
      </c>
      <c r="J811" s="3">
        <v>0</v>
      </c>
      <c r="K811" s="3">
        <f>-LN(1-_xlfn.GAMMA.DIST(I811,Sheet3!F$93,Sheet3!E$93,TRUE))</f>
        <v>0.23062117037913843</v>
      </c>
      <c r="L811" s="3">
        <v>280</v>
      </c>
      <c r="M811" s="3">
        <f t="shared" si="122"/>
        <v>5.6347896031692493</v>
      </c>
      <c r="N811" s="3">
        <v>0.25577428400000002</v>
      </c>
      <c r="O811" s="3" t="str">
        <f t="shared" si="129"/>
        <v>Plate 7</v>
      </c>
      <c r="P811" s="3">
        <f>-LN(1-_xlfn.GAMMA.DIST(M811,Sheet3!F$13,Sheet3!E$13,TRUE))</f>
        <v>0.21324714382075519</v>
      </c>
      <c r="Q811" s="3">
        <v>1384</v>
      </c>
      <c r="R811" s="3">
        <f t="shared" si="123"/>
        <v>7.2327331361776146</v>
      </c>
      <c r="S811" s="3">
        <v>2.3741573929999999</v>
      </c>
      <c r="U811" s="3">
        <v>954</v>
      </c>
      <c r="V811" s="3">
        <f t="shared" si="124"/>
        <v>6.8606636714482869</v>
      </c>
      <c r="W811" s="3">
        <v>3.071453059</v>
      </c>
      <c r="Y811" s="3">
        <v>1024</v>
      </c>
      <c r="Z811" s="3">
        <f t="shared" si="125"/>
        <v>6.9314718055994531</v>
      </c>
      <c r="AA811" s="3">
        <v>0.23210209900000001</v>
      </c>
      <c r="AC811" s="3">
        <v>704</v>
      </c>
      <c r="AD811" s="3">
        <f t="shared" si="126"/>
        <v>6.5567783561580422</v>
      </c>
      <c r="AE811" s="3">
        <v>0.75038264700000001</v>
      </c>
      <c r="AG811" s="3">
        <v>4242</v>
      </c>
      <c r="AH811" s="3">
        <f t="shared" si="127"/>
        <v>8.3527901351246285</v>
      </c>
      <c r="AI811" s="3">
        <v>3.66314524</v>
      </c>
      <c r="AK811" s="3">
        <v>831</v>
      </c>
      <c r="AL811" s="3">
        <f t="shared" si="128"/>
        <v>6.7226297948554485</v>
      </c>
      <c r="AM811" s="3">
        <v>2.7771762369999999</v>
      </c>
    </row>
    <row r="812" spans="1:39" x14ac:dyDescent="0.25">
      <c r="A812" s="3">
        <v>16226831</v>
      </c>
      <c r="B812" s="3" t="s">
        <v>1200</v>
      </c>
      <c r="C812" s="3">
        <v>7</v>
      </c>
      <c r="D812" s="3">
        <v>235</v>
      </c>
      <c r="E812" s="3">
        <f t="shared" si="120"/>
        <v>5.4595855141441589</v>
      </c>
      <c r="F812" s="3">
        <v>1.1112992420000001</v>
      </c>
      <c r="G812" s="3">
        <f>-LN(1-_xlfn.GAMMA.DIST(E812,Sheet3!F$77,Sheet3!E$77,TRUE))</f>
        <v>0.66210844223980059</v>
      </c>
      <c r="H812" s="3">
        <v>757</v>
      </c>
      <c r="I812" s="3">
        <f t="shared" si="121"/>
        <v>6.6293632534374485</v>
      </c>
      <c r="J812" s="3">
        <v>52.975355159999999</v>
      </c>
      <c r="K812" s="3">
        <f>-LN(1-_xlfn.GAMMA.DIST(I812,Sheet3!F$93,Sheet3!E$93,TRUE))</f>
        <v>1.8730314263854644</v>
      </c>
      <c r="L812" s="3">
        <v>348</v>
      </c>
      <c r="M812" s="3">
        <f t="shared" si="122"/>
        <v>5.8522024797744745</v>
      </c>
      <c r="N812" s="3">
        <v>0.60885215599999998</v>
      </c>
      <c r="O812" s="3" t="str">
        <f t="shared" si="129"/>
        <v>Plate 7</v>
      </c>
      <c r="P812" s="3">
        <f>-LN(1-_xlfn.GAMMA.DIST(M812,Sheet3!F$13,Sheet3!E$13,TRUE))</f>
        <v>0.36545732825933702</v>
      </c>
      <c r="Q812" s="3">
        <v>1205</v>
      </c>
      <c r="R812" s="3">
        <f t="shared" si="123"/>
        <v>7.0942348459247553</v>
      </c>
      <c r="S812" s="3">
        <v>1.478193146</v>
      </c>
      <c r="U812" s="3">
        <v>570</v>
      </c>
      <c r="V812" s="3">
        <f t="shared" si="124"/>
        <v>6.3456363608285962</v>
      </c>
      <c r="W812" s="3">
        <v>1.438827912</v>
      </c>
      <c r="Y812" s="3">
        <v>1035</v>
      </c>
      <c r="Z812" s="3">
        <f t="shared" si="125"/>
        <v>6.9421567056994693</v>
      </c>
      <c r="AA812" s="3">
        <v>0.25470874100000002</v>
      </c>
      <c r="AC812" s="3">
        <v>704</v>
      </c>
      <c r="AD812" s="3">
        <f t="shared" si="126"/>
        <v>6.5567783561580422</v>
      </c>
      <c r="AE812" s="3">
        <v>0.75038264700000001</v>
      </c>
      <c r="AG812" s="3">
        <v>2611</v>
      </c>
      <c r="AH812" s="3">
        <f t="shared" si="127"/>
        <v>7.8674885686991285</v>
      </c>
      <c r="AI812" s="3">
        <v>1.805331671</v>
      </c>
      <c r="AK812" s="3">
        <v>1377</v>
      </c>
      <c r="AL812" s="3">
        <f t="shared" si="128"/>
        <v>7.2276624987286544</v>
      </c>
      <c r="AM812" s="3">
        <v>5.5050743249999998</v>
      </c>
    </row>
    <row r="813" spans="1:39" x14ac:dyDescent="0.25">
      <c r="A813" s="3">
        <v>16226853</v>
      </c>
      <c r="B813" s="3" t="s">
        <v>1200</v>
      </c>
      <c r="C813" s="3">
        <v>7</v>
      </c>
      <c r="D813" s="3">
        <v>260</v>
      </c>
      <c r="E813" s="3">
        <f t="shared" si="120"/>
        <v>5.5606816310155276</v>
      </c>
      <c r="F813" s="3">
        <v>1.435098848</v>
      </c>
      <c r="G813" s="3">
        <f>-LN(1-_xlfn.GAMMA.DIST(E813,Sheet3!F$77,Sheet3!E$77,TRUE))</f>
        <v>0.95766914550128746</v>
      </c>
      <c r="H813" s="3">
        <v>542</v>
      </c>
      <c r="I813" s="3">
        <f t="shared" si="121"/>
        <v>6.2952660014396464</v>
      </c>
      <c r="J813" s="3">
        <v>0</v>
      </c>
      <c r="K813" s="3">
        <f>-LN(1-_xlfn.GAMMA.DIST(I813,Sheet3!F$93,Sheet3!E$93,TRUE))</f>
        <v>0.32587379632573349</v>
      </c>
      <c r="L813" s="3">
        <v>857</v>
      </c>
      <c r="M813" s="3">
        <f t="shared" si="122"/>
        <v>6.75343791859778</v>
      </c>
      <c r="N813" s="3">
        <v>3.354674991</v>
      </c>
      <c r="O813" s="3" t="str">
        <f t="shared" si="129"/>
        <v>Plate 7</v>
      </c>
      <c r="P813" s="3">
        <f>-LN(1-_xlfn.GAMMA.DIST(M813,Sheet3!F$13,Sheet3!E$13,TRUE))</f>
        <v>1.7078167189188325</v>
      </c>
      <c r="Q813" s="3">
        <v>1051</v>
      </c>
      <c r="R813" s="3">
        <f t="shared" si="123"/>
        <v>6.9574973708769514</v>
      </c>
      <c r="S813" s="3">
        <v>0.70952174000000001</v>
      </c>
      <c r="U813" s="3">
        <v>463</v>
      </c>
      <c r="V813" s="3">
        <f t="shared" si="124"/>
        <v>6.1377270540862341</v>
      </c>
      <c r="W813" s="3">
        <v>0.99183421800000005</v>
      </c>
      <c r="Y813" s="3">
        <v>1297</v>
      </c>
      <c r="Z813" s="3">
        <f t="shared" si="125"/>
        <v>7.167809184316444</v>
      </c>
      <c r="AA813" s="3">
        <v>0.79631392300000003</v>
      </c>
      <c r="AC813" s="3">
        <v>555</v>
      </c>
      <c r="AD813" s="3">
        <f t="shared" si="126"/>
        <v>6.3189681137464344</v>
      </c>
      <c r="AE813" s="3">
        <v>0.50342098700000004</v>
      </c>
      <c r="AG813" s="3">
        <v>3809</v>
      </c>
      <c r="AH813" s="3">
        <f t="shared" si="127"/>
        <v>8.2451219664786048</v>
      </c>
      <c r="AI813" s="3">
        <v>3.1676035439999999</v>
      </c>
      <c r="AK813" s="3">
        <v>1426</v>
      </c>
      <c r="AL813" s="3">
        <f t="shared" si="128"/>
        <v>7.2626286009742413</v>
      </c>
      <c r="AM813" s="3">
        <v>5.7522604209999999</v>
      </c>
    </row>
    <row r="814" spans="1:39" x14ac:dyDescent="0.25">
      <c r="A814" s="3">
        <v>16226874</v>
      </c>
      <c r="B814" s="3" t="s">
        <v>1200</v>
      </c>
      <c r="C814" s="3">
        <v>7</v>
      </c>
      <c r="D814" s="3">
        <v>438</v>
      </c>
      <c r="E814" s="3">
        <f t="shared" si="120"/>
        <v>6.0822189103764464</v>
      </c>
      <c r="F814" s="3">
        <v>3.803980186</v>
      </c>
      <c r="G814" s="3">
        <f>-LN(1-_xlfn.GAMMA.DIST(E814,Sheet3!F$77,Sheet3!E$77,TRUE))</f>
        <v>3.6953573652971863</v>
      </c>
      <c r="H814" s="3">
        <v>1269</v>
      </c>
      <c r="I814" s="3">
        <f t="shared" si="121"/>
        <v>7.1459844677143876</v>
      </c>
      <c r="J814" s="3">
        <v>302.80069320000001</v>
      </c>
      <c r="K814" s="3">
        <f>-LN(1-_xlfn.GAMMA.DIST(I814,Sheet3!F$93,Sheet3!E$93,TRUE))</f>
        <v>8.0197123081271986</v>
      </c>
      <c r="L814" s="3">
        <v>443</v>
      </c>
      <c r="M814" s="3">
        <f t="shared" si="122"/>
        <v>6.0935697700451357</v>
      </c>
      <c r="N814" s="3">
        <v>1.1113048750000001</v>
      </c>
      <c r="O814" s="3" t="str">
        <f t="shared" si="129"/>
        <v>Plate 7</v>
      </c>
      <c r="P814" s="3">
        <f>-LN(1-_xlfn.GAMMA.DIST(M814,Sheet3!F$13,Sheet3!E$13,TRUE))</f>
        <v>0.60644911313272643</v>
      </c>
      <c r="Q814" s="3">
        <v>1113</v>
      </c>
      <c r="R814" s="3">
        <f t="shared" si="123"/>
        <v>7.014814351275545</v>
      </c>
      <c r="S814" s="3">
        <v>1.018661767</v>
      </c>
      <c r="U814" s="3">
        <v>1304</v>
      </c>
      <c r="V814" s="3">
        <f t="shared" si="124"/>
        <v>7.1731917424865985</v>
      </c>
      <c r="W814" s="3">
        <v>4.5838097280000003</v>
      </c>
      <c r="Y814" s="3">
        <v>1193</v>
      </c>
      <c r="Z814" s="3">
        <f t="shared" si="125"/>
        <v>7.0842264220979159</v>
      </c>
      <c r="AA814" s="3">
        <v>0.58077547500000004</v>
      </c>
      <c r="AC814" s="3">
        <v>535</v>
      </c>
      <c r="AD814" s="3">
        <f t="shared" si="126"/>
        <v>6.2822667468960063</v>
      </c>
      <c r="AE814" s="3">
        <v>0.470685721</v>
      </c>
      <c r="AG814" s="3">
        <v>5428</v>
      </c>
      <c r="AH814" s="3">
        <f t="shared" si="127"/>
        <v>8.5993260209547593</v>
      </c>
      <c r="AI814" s="3">
        <v>5.0268874449999998</v>
      </c>
      <c r="AK814" s="3">
        <v>1177</v>
      </c>
      <c r="AL814" s="3">
        <f t="shared" si="128"/>
        <v>7.0707241072602764</v>
      </c>
      <c r="AM814" s="3">
        <v>4.4997178599999996</v>
      </c>
    </row>
    <row r="815" spans="1:39" x14ac:dyDescent="0.25">
      <c r="A815" s="3">
        <v>16226950</v>
      </c>
      <c r="B815" s="3" t="s">
        <v>1200</v>
      </c>
      <c r="C815" s="3">
        <v>7</v>
      </c>
      <c r="D815" s="3">
        <v>233</v>
      </c>
      <c r="E815" s="3">
        <f t="shared" si="120"/>
        <v>5.4510384535657002</v>
      </c>
      <c r="F815" s="3">
        <v>1.0855432309999999</v>
      </c>
      <c r="G815" s="3">
        <f>-LN(1-_xlfn.GAMMA.DIST(E815,Sheet3!F$77,Sheet3!E$77,TRUE))</f>
        <v>0.64032195456276919</v>
      </c>
      <c r="H815" s="3">
        <v>769</v>
      </c>
      <c r="I815" s="3">
        <f t="shared" si="121"/>
        <v>6.6450909695056444</v>
      </c>
      <c r="J815" s="3">
        <v>59.735824739999998</v>
      </c>
      <c r="K815" s="3">
        <f>-LN(1-_xlfn.GAMMA.DIST(I815,Sheet3!F$93,Sheet3!E$93,TRUE))</f>
        <v>1.9900048876307248</v>
      </c>
      <c r="L815" s="3">
        <v>741</v>
      </c>
      <c r="M815" s="3">
        <f t="shared" si="122"/>
        <v>6.6080006252960866</v>
      </c>
      <c r="N815" s="3">
        <v>2.7202297789999998</v>
      </c>
      <c r="O815" s="3" t="str">
        <f t="shared" si="129"/>
        <v>Plate 7</v>
      </c>
      <c r="P815" s="3">
        <f>-LN(1-_xlfn.GAMMA.DIST(M815,Sheet3!F$13,Sheet3!E$13,TRUE))</f>
        <v>1.4070217295522531</v>
      </c>
      <c r="Q815" s="3">
        <v>1262</v>
      </c>
      <c r="R815" s="3">
        <f t="shared" si="123"/>
        <v>7.1404530431011581</v>
      </c>
      <c r="S815" s="3">
        <v>1.7632690740000001</v>
      </c>
      <c r="U815" s="3">
        <v>609</v>
      </c>
      <c r="V815" s="3">
        <f t="shared" si="124"/>
        <v>6.4118182677098972</v>
      </c>
      <c r="W815" s="3">
        <v>1.602844792</v>
      </c>
      <c r="Y815" s="3">
        <v>1042</v>
      </c>
      <c r="Z815" s="3">
        <f t="shared" si="125"/>
        <v>6.9488972223133123</v>
      </c>
      <c r="AA815" s="3">
        <v>0.26910333600000003</v>
      </c>
      <c r="AC815" s="3">
        <v>673</v>
      </c>
      <c r="AD815" s="3">
        <f t="shared" si="126"/>
        <v>6.5117453296447279</v>
      </c>
      <c r="AE815" s="3">
        <v>0.69860202299999996</v>
      </c>
      <c r="AG815" s="3">
        <v>2708</v>
      </c>
      <c r="AH815" s="3">
        <f t="shared" si="127"/>
        <v>7.9039656340321658</v>
      </c>
      <c r="AI815" s="3">
        <v>1.9150463719999999</v>
      </c>
      <c r="AK815" s="3">
        <v>1256</v>
      </c>
      <c r="AL815" s="3">
        <f t="shared" si="128"/>
        <v>7.1356873470281439</v>
      </c>
      <c r="AM815" s="3">
        <v>4.8961128770000002</v>
      </c>
    </row>
    <row r="816" spans="1:39" x14ac:dyDescent="0.25">
      <c r="A816" s="3">
        <v>16226952</v>
      </c>
      <c r="B816" s="3" t="s">
        <v>1200</v>
      </c>
      <c r="C816" s="3">
        <v>7</v>
      </c>
      <c r="D816" s="3">
        <v>265</v>
      </c>
      <c r="E816" s="3">
        <f t="shared" si="120"/>
        <v>5.579729825986222</v>
      </c>
      <c r="F816" s="3">
        <v>1.500230795</v>
      </c>
      <c r="G816" s="3">
        <f>-LN(1-_xlfn.GAMMA.DIST(E816,Sheet3!F$77,Sheet3!E$77,TRUE))</f>
        <v>1.021412778068219</v>
      </c>
      <c r="H816" s="3">
        <v>690</v>
      </c>
      <c r="I816" s="3">
        <f t="shared" si="121"/>
        <v>6.5366915975913047</v>
      </c>
      <c r="J816" s="3">
        <v>11.745205159999999</v>
      </c>
      <c r="K816" s="3">
        <f>-LN(1-_xlfn.GAMMA.DIST(I816,Sheet3!F$93,Sheet3!E$93,TRUE))</f>
        <v>1.2695415405883785</v>
      </c>
      <c r="L816" s="3">
        <v>529</v>
      </c>
      <c r="M816" s="3">
        <f t="shared" si="122"/>
        <v>6.2709884318582994</v>
      </c>
      <c r="N816" s="3">
        <v>1.571617912</v>
      </c>
      <c r="O816" s="3" t="str">
        <f t="shared" si="129"/>
        <v>Plate 7</v>
      </c>
      <c r="P816" s="3">
        <f>-LN(1-_xlfn.GAMMA.DIST(M816,Sheet3!F$13,Sheet3!E$13,TRUE))</f>
        <v>0.83691608171536425</v>
      </c>
      <c r="Q816" s="3">
        <v>1138</v>
      </c>
      <c r="R816" s="3">
        <f t="shared" si="123"/>
        <v>7.0370276146862762</v>
      </c>
      <c r="S816" s="3">
        <v>1.1434510879999999</v>
      </c>
      <c r="U816" s="3">
        <v>434</v>
      </c>
      <c r="V816" s="3">
        <f t="shared" si="124"/>
        <v>6.0730445341004051</v>
      </c>
      <c r="W816" s="3">
        <v>0.871600449</v>
      </c>
      <c r="Y816" s="3">
        <v>1053</v>
      </c>
      <c r="Z816" s="3">
        <f t="shared" si="125"/>
        <v>6.9593985121339754</v>
      </c>
      <c r="AA816" s="3">
        <v>0.29173588700000003</v>
      </c>
      <c r="AC816" s="3">
        <v>1280</v>
      </c>
      <c r="AD816" s="3">
        <f t="shared" si="126"/>
        <v>7.1546153569136628</v>
      </c>
      <c r="AE816" s="3">
        <v>1.738079573</v>
      </c>
      <c r="AG816" s="3">
        <v>2678</v>
      </c>
      <c r="AH816" s="3">
        <f t="shared" si="127"/>
        <v>7.8928255262511176</v>
      </c>
      <c r="AI816" s="3">
        <v>1.881100872</v>
      </c>
      <c r="AK816" s="3">
        <v>994</v>
      </c>
      <c r="AL816" s="3">
        <f t="shared" si="128"/>
        <v>6.9017372066565743</v>
      </c>
      <c r="AM816" s="3">
        <v>3.5856118879999999</v>
      </c>
    </row>
    <row r="817" spans="1:39" x14ac:dyDescent="0.25">
      <c r="A817" s="3">
        <v>16226974</v>
      </c>
      <c r="B817" s="3" t="s">
        <v>1200</v>
      </c>
      <c r="C817" s="3">
        <v>7</v>
      </c>
      <c r="D817" s="3">
        <v>220</v>
      </c>
      <c r="E817" s="3">
        <f t="shared" si="120"/>
        <v>5.393627546352362</v>
      </c>
      <c r="F817" s="3">
        <v>0.91874307</v>
      </c>
      <c r="G817" s="3">
        <f>-LN(1-_xlfn.GAMMA.DIST(E817,Sheet3!F$77,Sheet3!E$77,TRUE))</f>
        <v>0.50631877657712765</v>
      </c>
      <c r="H817" s="3">
        <v>574</v>
      </c>
      <c r="I817" s="3">
        <f t="shared" si="121"/>
        <v>6.3526293963195668</v>
      </c>
      <c r="J817" s="3">
        <v>0</v>
      </c>
      <c r="K817" s="3">
        <f>-LN(1-_xlfn.GAMMA.DIST(I817,Sheet3!F$93,Sheet3!E$93,TRUE))</f>
        <v>0.47637986304194957</v>
      </c>
      <c r="L817" s="3">
        <v>419</v>
      </c>
      <c r="M817" s="3">
        <f t="shared" si="122"/>
        <v>6.0378709199221374</v>
      </c>
      <c r="N817" s="3">
        <v>0.98366273000000004</v>
      </c>
      <c r="O817" s="3" t="str">
        <f t="shared" si="129"/>
        <v>Plate 7</v>
      </c>
      <c r="P817" s="3">
        <f>-LN(1-_xlfn.GAMMA.DIST(M817,Sheet3!F$13,Sheet3!E$13,TRUE))</f>
        <v>0.54362118344438692</v>
      </c>
      <c r="Q817" s="3">
        <v>1030</v>
      </c>
      <c r="R817" s="3">
        <f t="shared" si="123"/>
        <v>6.9373140812236818</v>
      </c>
      <c r="S817" s="3">
        <v>0.60494651099999996</v>
      </c>
      <c r="U817" s="3">
        <v>412</v>
      </c>
      <c r="V817" s="3">
        <f t="shared" si="124"/>
        <v>6.0210233493495267</v>
      </c>
      <c r="W817" s="3">
        <v>0.78070553300000001</v>
      </c>
      <c r="Y817" s="3">
        <v>977</v>
      </c>
      <c r="Z817" s="3">
        <f t="shared" si="125"/>
        <v>6.8844866520427823</v>
      </c>
      <c r="AA817" s="3">
        <v>0.13573742</v>
      </c>
      <c r="AC817" s="3">
        <v>531</v>
      </c>
      <c r="AD817" s="3">
        <f t="shared" si="126"/>
        <v>6.2747620212419388</v>
      </c>
      <c r="AE817" s="3">
        <v>0.46415235900000001</v>
      </c>
      <c r="AG817" s="3">
        <v>2947</v>
      </c>
      <c r="AH817" s="3">
        <f t="shared" si="127"/>
        <v>7.9885429827376946</v>
      </c>
      <c r="AI817" s="3">
        <v>2.185874256</v>
      </c>
      <c r="AK817" s="3">
        <v>979</v>
      </c>
      <c r="AL817" s="3">
        <f t="shared" si="128"/>
        <v>6.8865316425305103</v>
      </c>
      <c r="AM817" s="3">
        <v>3.5109691029999999</v>
      </c>
    </row>
    <row r="818" spans="1:39" x14ac:dyDescent="0.25">
      <c r="A818" s="3">
        <v>16226978</v>
      </c>
      <c r="B818" s="3" t="s">
        <v>1200</v>
      </c>
      <c r="C818" s="3">
        <v>7</v>
      </c>
      <c r="D818" s="3">
        <v>233</v>
      </c>
      <c r="E818" s="3">
        <f t="shared" si="120"/>
        <v>5.4510384535657002</v>
      </c>
      <c r="F818" s="3">
        <v>1.0855432309999999</v>
      </c>
      <c r="G818" s="3">
        <f>-LN(1-_xlfn.GAMMA.DIST(E818,Sheet3!F$77,Sheet3!E$77,TRUE))</f>
        <v>0.64032195456276919</v>
      </c>
      <c r="H818" s="3">
        <v>645</v>
      </c>
      <c r="I818" s="3">
        <f t="shared" si="121"/>
        <v>6.4692503167957724</v>
      </c>
      <c r="J818" s="3">
        <v>0</v>
      </c>
      <c r="K818" s="3">
        <f>-LN(1-_xlfn.GAMMA.DIST(I818,Sheet3!F$93,Sheet3!E$93,TRUE))</f>
        <v>0.91935736798250645</v>
      </c>
      <c r="L818" s="3">
        <v>3221</v>
      </c>
      <c r="M818" s="3">
        <f t="shared" si="122"/>
        <v>8.0774471493311992</v>
      </c>
      <c r="N818" s="3">
        <v>16.669982600000001</v>
      </c>
      <c r="O818" s="3" t="str">
        <f t="shared" si="129"/>
        <v>Plate 7</v>
      </c>
      <c r="P818" s="3">
        <f>-LN(1-_xlfn.GAMMA.DIST(M818,Sheet3!F$13,Sheet3!E$13,TRUE))</f>
        <v>5.9132074809933615</v>
      </c>
      <c r="Q818" s="3">
        <v>2018</v>
      </c>
      <c r="R818" s="3">
        <f t="shared" si="123"/>
        <v>7.6098622009135539</v>
      </c>
      <c r="S818" s="3">
        <v>5.5589601120000003</v>
      </c>
      <c r="U818" s="3">
        <v>2136</v>
      </c>
      <c r="V818" s="3">
        <f t="shared" si="124"/>
        <v>7.6666902000800858</v>
      </c>
      <c r="W818" s="3">
        <v>8.2348324270000006</v>
      </c>
      <c r="Y818" s="3">
        <v>1092</v>
      </c>
      <c r="Z818" s="3">
        <f t="shared" si="125"/>
        <v>6.9957661563048505</v>
      </c>
      <c r="AA818" s="3">
        <v>0.372086684</v>
      </c>
      <c r="AC818" s="3">
        <v>2107</v>
      </c>
      <c r="AD818" s="3">
        <f t="shared" si="126"/>
        <v>7.6530204138041888</v>
      </c>
      <c r="AE818" s="3">
        <v>3.20817979</v>
      </c>
      <c r="AG818" s="3">
        <v>2651</v>
      </c>
      <c r="AH818" s="3">
        <f t="shared" si="127"/>
        <v>7.8826922062890254</v>
      </c>
      <c r="AI818" s="3">
        <v>1.8505598910000001</v>
      </c>
      <c r="AK818" s="3">
        <v>2604</v>
      </c>
      <c r="AL818" s="3">
        <f t="shared" si="128"/>
        <v>7.8648040033284596</v>
      </c>
      <c r="AM818" s="3">
        <v>11.76944316</v>
      </c>
    </row>
    <row r="819" spans="1:39" x14ac:dyDescent="0.25">
      <c r="A819" s="3">
        <v>16227019</v>
      </c>
      <c r="B819" s="3" t="s">
        <v>1200</v>
      </c>
      <c r="C819" s="3">
        <v>7</v>
      </c>
      <c r="D819" s="3">
        <v>224</v>
      </c>
      <c r="E819" s="3">
        <f t="shared" si="120"/>
        <v>5.4116460518550396</v>
      </c>
      <c r="F819" s="3">
        <v>0.96994796400000005</v>
      </c>
      <c r="G819" s="3">
        <f>-LN(1-_xlfn.GAMMA.DIST(E819,Sheet3!F$77,Sheet3!E$77,TRUE))</f>
        <v>0.54609950469307467</v>
      </c>
      <c r="H819" s="3">
        <v>466</v>
      </c>
      <c r="I819" s="3">
        <f t="shared" si="121"/>
        <v>6.1441856341256456</v>
      </c>
      <c r="J819" s="3">
        <v>0</v>
      </c>
      <c r="K819" s="3">
        <f>-LN(1-_xlfn.GAMMA.DIST(I819,Sheet3!F$93,Sheet3!E$93,TRUE))</f>
        <v>9.5344019823857706E-2</v>
      </c>
      <c r="L819" s="3">
        <v>401</v>
      </c>
      <c r="M819" s="3">
        <f t="shared" si="122"/>
        <v>5.9939614273065693</v>
      </c>
      <c r="N819" s="3">
        <v>0.88821329400000004</v>
      </c>
      <c r="O819" s="3" t="str">
        <f t="shared" si="129"/>
        <v>Plate 7</v>
      </c>
      <c r="P819" s="3">
        <f>-LN(1-_xlfn.GAMMA.DIST(M819,Sheet3!F$13,Sheet3!E$13,TRUE))</f>
        <v>0.4972047992309096</v>
      </c>
      <c r="Q819" s="3">
        <v>1130</v>
      </c>
      <c r="R819" s="3">
        <f t="shared" si="123"/>
        <v>7.0299729117063858</v>
      </c>
      <c r="S819" s="3">
        <v>1.103511044</v>
      </c>
      <c r="U819" s="3">
        <v>718</v>
      </c>
      <c r="V819" s="3">
        <f t="shared" si="124"/>
        <v>6.576469569048224</v>
      </c>
      <c r="W819" s="3">
        <v>2.0637347400000001</v>
      </c>
      <c r="Y819" s="3">
        <v>1016</v>
      </c>
      <c r="Z819" s="3">
        <f t="shared" si="125"/>
        <v>6.9236286281384274</v>
      </c>
      <c r="AA819" s="3">
        <v>0.21567199200000001</v>
      </c>
      <c r="AC819" s="3">
        <v>765</v>
      </c>
      <c r="AD819" s="3">
        <f t="shared" si="126"/>
        <v>6.6398758338265358</v>
      </c>
      <c r="AE819" s="3">
        <v>0.85279978700000003</v>
      </c>
      <c r="AG819" s="3">
        <v>3787</v>
      </c>
      <c r="AH819" s="3">
        <f t="shared" si="127"/>
        <v>8.2393294279017955</v>
      </c>
      <c r="AI819" s="3">
        <v>3.1424647139999999</v>
      </c>
      <c r="AK819" s="3">
        <v>834</v>
      </c>
      <c r="AL819" s="3">
        <f t="shared" si="128"/>
        <v>6.7262334023587469</v>
      </c>
      <c r="AM819" s="3">
        <v>2.791998081</v>
      </c>
    </row>
    <row r="820" spans="1:39" x14ac:dyDescent="0.25">
      <c r="A820" s="3">
        <v>16227036</v>
      </c>
      <c r="B820" s="3" t="s">
        <v>1200</v>
      </c>
      <c r="C820" s="3">
        <v>7</v>
      </c>
      <c r="D820" s="3">
        <v>229</v>
      </c>
      <c r="E820" s="3">
        <f t="shared" si="120"/>
        <v>5.43372200355424</v>
      </c>
      <c r="F820" s="3">
        <v>1.034104175</v>
      </c>
      <c r="G820" s="3">
        <f>-LN(1-_xlfn.GAMMA.DIST(E820,Sheet3!F$77,Sheet3!E$77,TRUE))</f>
        <v>0.59766021959003746</v>
      </c>
      <c r="H820" s="3">
        <v>633</v>
      </c>
      <c r="I820" s="3">
        <f t="shared" si="121"/>
        <v>6.4504704221441758</v>
      </c>
      <c r="J820" s="3">
        <v>0</v>
      </c>
      <c r="K820" s="3">
        <f>-LN(1-_xlfn.GAMMA.DIST(I820,Sheet3!F$93,Sheet3!E$93,TRUE))</f>
        <v>0.83456982190045415</v>
      </c>
      <c r="L820" s="3">
        <v>486</v>
      </c>
      <c r="M820" s="3">
        <f t="shared" si="122"/>
        <v>6.1862086239004936</v>
      </c>
      <c r="N820" s="3">
        <v>1.340939793</v>
      </c>
      <c r="O820" s="3" t="str">
        <f t="shared" si="129"/>
        <v>Plate 7</v>
      </c>
      <c r="P820" s="3">
        <f>-LN(1-_xlfn.GAMMA.DIST(M820,Sheet3!F$13,Sheet3!E$13,TRUE))</f>
        <v>0.72094461795428</v>
      </c>
      <c r="Q820" s="3">
        <v>1055</v>
      </c>
      <c r="R820" s="3">
        <f t="shared" si="123"/>
        <v>6.9612960459101672</v>
      </c>
      <c r="S820" s="3">
        <v>0.72944944300000003</v>
      </c>
      <c r="U820" s="3">
        <v>1045</v>
      </c>
      <c r="V820" s="3">
        <f t="shared" si="124"/>
        <v>6.9517721643989114</v>
      </c>
      <c r="W820" s="3">
        <v>3.4628789960000002</v>
      </c>
      <c r="Y820" s="3">
        <v>1116</v>
      </c>
      <c r="Z820" s="3">
        <f t="shared" si="125"/>
        <v>7.0175061429412562</v>
      </c>
      <c r="AA820" s="3">
        <v>0.42160566399999999</v>
      </c>
      <c r="AC820" s="3">
        <v>1194</v>
      </c>
      <c r="AD820" s="3">
        <f t="shared" si="126"/>
        <v>7.0850642939525477</v>
      </c>
      <c r="AE820" s="3">
        <v>1.5881772300000001</v>
      </c>
      <c r="AG820" s="3">
        <v>3224</v>
      </c>
      <c r="AH820" s="3">
        <f t="shared" si="127"/>
        <v>8.0783781036265196</v>
      </c>
      <c r="AI820" s="3">
        <v>2.5005673260000001</v>
      </c>
      <c r="AK820" s="3">
        <v>1220</v>
      </c>
      <c r="AL820" s="3">
        <f t="shared" si="128"/>
        <v>7.1066061377273027</v>
      </c>
      <c r="AM820" s="3">
        <v>4.7153544810000003</v>
      </c>
    </row>
    <row r="821" spans="1:39" x14ac:dyDescent="0.25">
      <c r="A821" s="3">
        <v>16227053</v>
      </c>
      <c r="B821" s="3" t="s">
        <v>1200</v>
      </c>
      <c r="C821" s="3">
        <v>7</v>
      </c>
      <c r="D821" s="3">
        <v>427</v>
      </c>
      <c r="E821" s="3">
        <f t="shared" si="120"/>
        <v>6.0567840132286248</v>
      </c>
      <c r="F821" s="3">
        <v>3.6553069279999999</v>
      </c>
      <c r="G821" s="3">
        <f>-LN(1-_xlfn.GAMMA.DIST(E821,Sheet3!F$77,Sheet3!E$77,TRUE))</f>
        <v>3.5130917147563454</v>
      </c>
      <c r="H821" s="3">
        <v>513</v>
      </c>
      <c r="I821" s="3">
        <f t="shared" si="121"/>
        <v>6.2402758451707694</v>
      </c>
      <c r="J821" s="3">
        <v>0</v>
      </c>
      <c r="K821" s="3">
        <f>-LN(1-_xlfn.GAMMA.DIST(I821,Sheet3!F$93,Sheet3!E$93,TRUE))</f>
        <v>0.21719426403904685</v>
      </c>
      <c r="L821" s="3">
        <v>405</v>
      </c>
      <c r="M821" s="3">
        <f t="shared" si="122"/>
        <v>6.0038870671065387</v>
      </c>
      <c r="N821" s="3">
        <v>0.90940198100000003</v>
      </c>
      <c r="O821" s="3" t="str">
        <f t="shared" si="129"/>
        <v>Plate 7</v>
      </c>
      <c r="P821" s="3">
        <f>-LN(1-_xlfn.GAMMA.DIST(M821,Sheet3!F$13,Sheet3!E$13,TRUE))</f>
        <v>0.50745978474072573</v>
      </c>
      <c r="Q821" s="3">
        <v>987</v>
      </c>
      <c r="R821" s="3">
        <f t="shared" si="123"/>
        <v>6.8946700394334819</v>
      </c>
      <c r="S821" s="3">
        <v>0.39110220400000001</v>
      </c>
      <c r="U821" s="3">
        <v>433</v>
      </c>
      <c r="V821" s="3">
        <f t="shared" si="124"/>
        <v>6.0707377280024897</v>
      </c>
      <c r="W821" s="3">
        <v>0.86746266900000002</v>
      </c>
      <c r="Y821" s="3">
        <v>970</v>
      </c>
      <c r="Z821" s="3">
        <f t="shared" si="125"/>
        <v>6.8772960714974287</v>
      </c>
      <c r="AA821" s="3">
        <v>0.121425351</v>
      </c>
      <c r="AC821" s="3">
        <v>451</v>
      </c>
      <c r="AD821" s="3">
        <f t="shared" si="126"/>
        <v>6.1114673395026786</v>
      </c>
      <c r="AE821" s="3">
        <v>0.33456237100000003</v>
      </c>
      <c r="AG821" s="3">
        <v>3537</v>
      </c>
      <c r="AH821" s="3">
        <f t="shared" si="127"/>
        <v>8.1710341892054803</v>
      </c>
      <c r="AI821" s="3">
        <v>2.8570801659999998</v>
      </c>
      <c r="AK821" s="3">
        <v>954</v>
      </c>
      <c r="AL821" s="3">
        <f t="shared" si="128"/>
        <v>6.8606636714482869</v>
      </c>
      <c r="AM821" s="3">
        <v>3.3866692669999998</v>
      </c>
    </row>
    <row r="822" spans="1:39" x14ac:dyDescent="0.25">
      <c r="A822" s="3">
        <v>16227079</v>
      </c>
      <c r="B822" s="3" t="s">
        <v>1200</v>
      </c>
      <c r="C822" s="3">
        <v>7</v>
      </c>
      <c r="D822" s="3">
        <v>187</v>
      </c>
      <c r="E822" s="3">
        <f t="shared" si="120"/>
        <v>5.2311086168545868</v>
      </c>
      <c r="F822" s="3">
        <v>0.50129174600000004</v>
      </c>
      <c r="G822" s="3">
        <f>-LN(1-_xlfn.GAMMA.DIST(E822,Sheet3!F$77,Sheet3!E$77,TRUE))</f>
        <v>0.23357136894268296</v>
      </c>
      <c r="H822" s="3">
        <v>695</v>
      </c>
      <c r="I822" s="3">
        <f t="shared" si="121"/>
        <v>6.543911845564792</v>
      </c>
      <c r="J822" s="3">
        <v>15.20279794</v>
      </c>
      <c r="K822" s="3">
        <f>-LN(1-_xlfn.GAMMA.DIST(I822,Sheet3!F$93,Sheet3!E$93,TRUE))</f>
        <v>1.3113878018333707</v>
      </c>
      <c r="L822" s="3">
        <v>392</v>
      </c>
      <c r="M822" s="3">
        <f t="shared" si="122"/>
        <v>5.9712618397904622</v>
      </c>
      <c r="N822" s="3">
        <v>0.84058770900000002</v>
      </c>
      <c r="O822" s="3" t="str">
        <f t="shared" si="129"/>
        <v>Plate 7</v>
      </c>
      <c r="P822" s="3">
        <f>-LN(1-_xlfn.GAMMA.DIST(M822,Sheet3!F$13,Sheet3!E$13,TRUE))</f>
        <v>0.47426826535549105</v>
      </c>
      <c r="Q822" s="3">
        <v>1054</v>
      </c>
      <c r="R822" s="3">
        <f t="shared" si="123"/>
        <v>6.9603477291013078</v>
      </c>
      <c r="S822" s="3">
        <v>0.72446727300000002</v>
      </c>
      <c r="U822" s="3">
        <v>380</v>
      </c>
      <c r="V822" s="3">
        <f t="shared" si="124"/>
        <v>5.9401712527204316</v>
      </c>
      <c r="W822" s="3">
        <v>0.64905090200000004</v>
      </c>
      <c r="Y822" s="3">
        <v>997</v>
      </c>
      <c r="Z822" s="3">
        <f t="shared" si="125"/>
        <v>6.9047507699618382</v>
      </c>
      <c r="AA822" s="3">
        <v>0.17669256699999999</v>
      </c>
      <c r="AC822" s="3">
        <v>628</v>
      </c>
      <c r="AD822" s="3">
        <f t="shared" si="126"/>
        <v>6.4425401664681985</v>
      </c>
      <c r="AE822" s="3">
        <v>0.62378869299999995</v>
      </c>
      <c r="AG822" s="3">
        <v>3902</v>
      </c>
      <c r="AH822" s="3">
        <f t="shared" si="127"/>
        <v>8.2692445211830563</v>
      </c>
      <c r="AI822" s="3">
        <v>3.2739151479999999</v>
      </c>
      <c r="AK822" s="3">
        <v>1389</v>
      </c>
      <c r="AL822" s="3">
        <f t="shared" si="128"/>
        <v>7.2363393427543441</v>
      </c>
      <c r="AM822" s="3">
        <v>5.5655798729999999</v>
      </c>
    </row>
    <row r="823" spans="1:39" x14ac:dyDescent="0.25">
      <c r="A823" s="3">
        <v>16227103</v>
      </c>
      <c r="B823" s="3" t="s">
        <v>1200</v>
      </c>
      <c r="C823" s="3">
        <v>7</v>
      </c>
      <c r="D823" s="3">
        <v>186</v>
      </c>
      <c r="E823" s="3">
        <f t="shared" si="120"/>
        <v>5.2257466737132017</v>
      </c>
      <c r="F823" s="3">
        <v>0.48881322900000002</v>
      </c>
      <c r="G823" s="3">
        <f>-LN(1-_xlfn.GAMMA.DIST(E823,Sheet3!F$77,Sheet3!E$77,TRUE))</f>
        <v>0.22697515961652504</v>
      </c>
      <c r="H823" s="3">
        <v>582</v>
      </c>
      <c r="I823" s="3">
        <f t="shared" si="121"/>
        <v>6.3664704477314382</v>
      </c>
      <c r="J823" s="3">
        <v>0</v>
      </c>
      <c r="K823" s="3">
        <f>-LN(1-_xlfn.GAMMA.DIST(I823,Sheet3!F$93,Sheet3!E$93,TRUE))</f>
        <v>0.51895025302278597</v>
      </c>
      <c r="L823" s="3">
        <v>309</v>
      </c>
      <c r="M823" s="3">
        <f t="shared" si="122"/>
        <v>5.7333412768977459</v>
      </c>
      <c r="N823" s="3">
        <v>0.40537900100000002</v>
      </c>
      <c r="O823" s="3" t="str">
        <f t="shared" si="129"/>
        <v>Plate 7</v>
      </c>
      <c r="P823" s="3">
        <f>-LN(1-_xlfn.GAMMA.DIST(M823,Sheet3!F$13,Sheet3!E$13,TRUE))</f>
        <v>0.27518840132753636</v>
      </c>
      <c r="Q823" s="3">
        <v>1069</v>
      </c>
      <c r="R823" s="3">
        <f t="shared" si="123"/>
        <v>6.9744789110250451</v>
      </c>
      <c r="S823" s="3">
        <v>0.79921626300000004</v>
      </c>
      <c r="U823" s="3">
        <v>267</v>
      </c>
      <c r="V823" s="3">
        <f t="shared" si="124"/>
        <v>5.5872486584002496</v>
      </c>
      <c r="W823" s="3">
        <v>0.19193191100000001</v>
      </c>
      <c r="Y823" s="3">
        <v>1102</v>
      </c>
      <c r="Z823" s="3">
        <f t="shared" si="125"/>
        <v>7.0048819897128594</v>
      </c>
      <c r="AA823" s="3">
        <v>0.39271348299999997</v>
      </c>
      <c r="AC823" s="3">
        <v>631</v>
      </c>
      <c r="AD823" s="3">
        <f t="shared" si="126"/>
        <v>6.4473058625412127</v>
      </c>
      <c r="AE823" s="3">
        <v>0.62876256500000005</v>
      </c>
      <c r="AG823" s="3">
        <v>2450</v>
      </c>
      <c r="AH823" s="3">
        <f t="shared" si="127"/>
        <v>7.8038433035387724</v>
      </c>
      <c r="AI823" s="3">
        <v>1.6235112469999999</v>
      </c>
      <c r="AK823" s="3">
        <v>917</v>
      </c>
      <c r="AL823" s="3">
        <f t="shared" si="128"/>
        <v>6.8211074722564646</v>
      </c>
      <c r="AM823" s="3">
        <v>3.202954536</v>
      </c>
    </row>
    <row r="824" spans="1:39" x14ac:dyDescent="0.25">
      <c r="A824" s="3">
        <v>16227142</v>
      </c>
      <c r="B824" s="3" t="s">
        <v>1200</v>
      </c>
      <c r="C824" s="3">
        <v>7</v>
      </c>
      <c r="D824" s="3">
        <v>218</v>
      </c>
      <c r="E824" s="3">
        <f t="shared" si="120"/>
        <v>5.3844950627890888</v>
      </c>
      <c r="F824" s="3">
        <v>0.89318250099999996</v>
      </c>
      <c r="G824" s="3">
        <f>-LN(1-_xlfn.GAMMA.DIST(E824,Sheet3!F$77,Sheet3!E$77,TRUE))</f>
        <v>0.48693302837272268</v>
      </c>
      <c r="H824" s="3">
        <v>1349</v>
      </c>
      <c r="I824" s="3">
        <f t="shared" si="121"/>
        <v>7.2071188562077557</v>
      </c>
      <c r="J824" s="3">
        <v>338.68283159999999</v>
      </c>
      <c r="K824" s="3">
        <f>-LN(1-_xlfn.GAMMA.DIST(I824,Sheet3!F$93,Sheet3!E$93,TRUE))</f>
        <v>9.0614995413646824</v>
      </c>
      <c r="L824" s="3">
        <v>341</v>
      </c>
      <c r="M824" s="3">
        <f t="shared" si="122"/>
        <v>5.8318824772835169</v>
      </c>
      <c r="N824" s="3">
        <v>0.57217863700000005</v>
      </c>
      <c r="O824" s="3" t="str">
        <f t="shared" si="129"/>
        <v>Plate 7</v>
      </c>
      <c r="P824" s="3">
        <f>-LN(1-_xlfn.GAMMA.DIST(M824,Sheet3!F$13,Sheet3!E$13,TRUE))</f>
        <v>0.34876146308346267</v>
      </c>
      <c r="Q824" s="3">
        <v>1363</v>
      </c>
      <c r="R824" s="3">
        <f t="shared" si="123"/>
        <v>7.217443431696533</v>
      </c>
      <c r="S824" s="3">
        <v>2.2689423940000002</v>
      </c>
      <c r="U824" s="3">
        <v>740</v>
      </c>
      <c r="V824" s="3">
        <f t="shared" si="124"/>
        <v>6.6066501861982152</v>
      </c>
      <c r="W824" s="3">
        <v>2.157150809</v>
      </c>
      <c r="Y824" s="3">
        <v>935</v>
      </c>
      <c r="Z824" s="3">
        <f t="shared" si="125"/>
        <v>6.8405465292886873</v>
      </c>
      <c r="AA824" s="3">
        <v>5.0115682000000002E-2</v>
      </c>
      <c r="AC824" s="3">
        <v>355</v>
      </c>
      <c r="AD824" s="3">
        <f t="shared" si="126"/>
        <v>5.872117789475416</v>
      </c>
      <c r="AE824" s="3">
        <v>0.18255357899999999</v>
      </c>
      <c r="AG824" s="3">
        <v>2359</v>
      </c>
      <c r="AH824" s="3">
        <f t="shared" si="127"/>
        <v>7.765993079407675</v>
      </c>
      <c r="AI824" s="3">
        <v>1.52091109</v>
      </c>
      <c r="AK824" s="3">
        <v>1189</v>
      </c>
      <c r="AL824" s="3">
        <f t="shared" si="128"/>
        <v>7.0808678966907816</v>
      </c>
      <c r="AM824" s="3">
        <v>4.5598653669999996</v>
      </c>
    </row>
    <row r="825" spans="1:39" x14ac:dyDescent="0.25">
      <c r="A825" s="3">
        <v>16227144</v>
      </c>
      <c r="B825" s="3" t="s">
        <v>1200</v>
      </c>
      <c r="C825" s="3">
        <v>7</v>
      </c>
      <c r="D825" s="3">
        <v>204</v>
      </c>
      <c r="E825" s="3">
        <f t="shared" si="120"/>
        <v>5.3181199938442161</v>
      </c>
      <c r="F825" s="3">
        <v>0.71511470200000005</v>
      </c>
      <c r="G825" s="3">
        <f>-LN(1-_xlfn.GAMMA.DIST(E825,Sheet3!F$77,Sheet3!E$77,TRUE))</f>
        <v>0.36115868773893173</v>
      </c>
      <c r="H825" s="3">
        <v>529</v>
      </c>
      <c r="I825" s="3">
        <f t="shared" si="121"/>
        <v>6.2709884318582994</v>
      </c>
      <c r="J825" s="3">
        <v>0</v>
      </c>
      <c r="K825" s="3">
        <f>-LN(1-_xlfn.GAMMA.DIST(I825,Sheet3!F$93,Sheet3!E$93,TRUE))</f>
        <v>0.27389471544799421</v>
      </c>
      <c r="L825" s="3">
        <v>480</v>
      </c>
      <c r="M825" s="3">
        <f t="shared" si="122"/>
        <v>6.1737861039019366</v>
      </c>
      <c r="N825" s="3">
        <v>1.3088311699999999</v>
      </c>
      <c r="O825" s="3" t="str">
        <f t="shared" si="129"/>
        <v>Plate 7</v>
      </c>
      <c r="P825" s="3">
        <f>-LN(1-_xlfn.GAMMA.DIST(M825,Sheet3!F$13,Sheet3!E$13,TRUE))</f>
        <v>0.70485606876537155</v>
      </c>
      <c r="Q825" s="3">
        <v>5384</v>
      </c>
      <c r="R825" s="3">
        <f t="shared" si="123"/>
        <v>8.5911868713245632</v>
      </c>
      <c r="S825" s="3">
        <v>22.591953100000001</v>
      </c>
      <c r="U825" s="3">
        <v>7636</v>
      </c>
      <c r="V825" s="3">
        <f t="shared" si="124"/>
        <v>8.9406291848456387</v>
      </c>
      <c r="W825" s="3">
        <v>33.273519999999998</v>
      </c>
      <c r="Y825" s="3">
        <v>1090</v>
      </c>
      <c r="Z825" s="3">
        <f t="shared" si="125"/>
        <v>6.9939329752231894</v>
      </c>
      <c r="AA825" s="3">
        <v>0.36796242000000001</v>
      </c>
      <c r="AC825" s="3">
        <v>1185</v>
      </c>
      <c r="AD825" s="3">
        <f t="shared" si="126"/>
        <v>7.0774980535692311</v>
      </c>
      <c r="AE825" s="3">
        <v>1.5725306109999999</v>
      </c>
      <c r="AG825" s="3">
        <v>2905</v>
      </c>
      <c r="AH825" s="3">
        <f t="shared" si="127"/>
        <v>7.9741886692860113</v>
      </c>
      <c r="AI825" s="3">
        <v>2.1382321229999999</v>
      </c>
      <c r="AK825" s="3">
        <v>1618</v>
      </c>
      <c r="AL825" s="3">
        <f t="shared" si="128"/>
        <v>7.3889460976184367</v>
      </c>
      <c r="AM825" s="3">
        <v>6.7237507430000001</v>
      </c>
    </row>
    <row r="826" spans="1:39" x14ac:dyDescent="0.25">
      <c r="A826" s="3">
        <v>16227145</v>
      </c>
      <c r="B826" s="3" t="s">
        <v>1200</v>
      </c>
      <c r="C826" s="3">
        <v>7</v>
      </c>
      <c r="D826" s="3">
        <v>270</v>
      </c>
      <c r="E826" s="3">
        <f t="shared" si="120"/>
        <v>5.598421958998375</v>
      </c>
      <c r="F826" s="3">
        <v>1.5654747760000001</v>
      </c>
      <c r="G826" s="3">
        <f>-LN(1-_xlfn.GAMMA.DIST(E826,Sheet3!F$77,Sheet3!E$77,TRUE))</f>
        <v>1.0865163653042216</v>
      </c>
      <c r="H826" s="3">
        <v>641</v>
      </c>
      <c r="I826" s="3">
        <f t="shared" si="121"/>
        <v>6.4630294569206699</v>
      </c>
      <c r="J826" s="3">
        <v>0</v>
      </c>
      <c r="K826" s="3">
        <f>-LN(1-_xlfn.GAMMA.DIST(I826,Sheet3!F$93,Sheet3!E$93,TRUE))</f>
        <v>0.89067227519654868</v>
      </c>
      <c r="L826" s="3">
        <v>393</v>
      </c>
      <c r="M826" s="3">
        <f t="shared" si="122"/>
        <v>5.9738096118692612</v>
      </c>
      <c r="N826" s="3">
        <v>0.84587601499999998</v>
      </c>
      <c r="O826" s="3" t="str">
        <f t="shared" si="129"/>
        <v>Plate 7</v>
      </c>
      <c r="P826" s="3">
        <f>-LN(1-_xlfn.GAMMA.DIST(M826,Sheet3!F$13,Sheet3!E$13,TRUE))</f>
        <v>0.47680699718002567</v>
      </c>
      <c r="Q826" s="3">
        <v>1039</v>
      </c>
      <c r="R826" s="3">
        <f t="shared" si="123"/>
        <v>6.9460139910992273</v>
      </c>
      <c r="S826" s="3">
        <v>0.64975480699999999</v>
      </c>
      <c r="U826" s="3">
        <v>694</v>
      </c>
      <c r="V826" s="3">
        <f t="shared" si="124"/>
        <v>6.5424719605068047</v>
      </c>
      <c r="W826" s="3">
        <v>1.961968095</v>
      </c>
      <c r="Y826" s="3">
        <v>1131</v>
      </c>
      <c r="Z826" s="3">
        <f t="shared" si="125"/>
        <v>7.0308574761161209</v>
      </c>
      <c r="AA826" s="3">
        <v>0.45257937999999998</v>
      </c>
      <c r="AC826" s="3">
        <v>649</v>
      </c>
      <c r="AD826" s="3">
        <f t="shared" si="126"/>
        <v>6.4754327167040904</v>
      </c>
      <c r="AE826" s="3">
        <v>0.65864759399999995</v>
      </c>
      <c r="AG826" s="3">
        <v>2741</v>
      </c>
      <c r="AH826" s="3">
        <f t="shared" si="127"/>
        <v>7.9160780963027859</v>
      </c>
      <c r="AI826" s="3">
        <v>1.952399671</v>
      </c>
      <c r="AK826" s="3">
        <v>856</v>
      </c>
      <c r="AL826" s="3">
        <f t="shared" si="128"/>
        <v>6.752270376141742</v>
      </c>
      <c r="AM826" s="3">
        <v>2.9007620489999999</v>
      </c>
    </row>
    <row r="827" spans="1:39" x14ac:dyDescent="0.25">
      <c r="A827" s="3">
        <v>16227151</v>
      </c>
      <c r="B827" s="3" t="s">
        <v>1200</v>
      </c>
      <c r="C827" s="3">
        <v>7</v>
      </c>
      <c r="D827" s="3">
        <v>205</v>
      </c>
      <c r="E827" s="3">
        <f t="shared" si="120"/>
        <v>5.3230099791384085</v>
      </c>
      <c r="F827" s="3">
        <v>0.72778042899999995</v>
      </c>
      <c r="G827" s="3">
        <f>-LN(1-_xlfn.GAMMA.DIST(E827,Sheet3!F$77,Sheet3!E$77,TRUE))</f>
        <v>0.36954522819803082</v>
      </c>
      <c r="H827" s="3">
        <v>1196</v>
      </c>
      <c r="I827" s="3">
        <f t="shared" si="121"/>
        <v>7.0867379345105768</v>
      </c>
      <c r="J827" s="3">
        <v>269.62713380000002</v>
      </c>
      <c r="K827" s="3">
        <f>-LN(1-_xlfn.GAMMA.DIST(I827,Sheet3!F$93,Sheet3!E$93,TRUE))</f>
        <v>7.0727481313190372</v>
      </c>
      <c r="L827" s="3">
        <v>359</v>
      </c>
      <c r="M827" s="3">
        <f t="shared" si="122"/>
        <v>5.8833223884882786</v>
      </c>
      <c r="N827" s="3">
        <v>0.66659809999999997</v>
      </c>
      <c r="O827" s="3" t="str">
        <f t="shared" si="129"/>
        <v>Plate 7</v>
      </c>
      <c r="P827" s="3">
        <f>-LN(1-_xlfn.GAMMA.DIST(M827,Sheet3!F$13,Sheet3!E$13,TRUE))</f>
        <v>0.39206955196119875</v>
      </c>
      <c r="Q827" s="3">
        <v>1148</v>
      </c>
      <c r="R827" s="3">
        <f t="shared" si="123"/>
        <v>7.0457765768795113</v>
      </c>
      <c r="S827" s="3">
        <v>1.1933855390000001</v>
      </c>
      <c r="U827" s="3">
        <v>389</v>
      </c>
      <c r="V827" s="3">
        <f t="shared" si="124"/>
        <v>5.9635793436184459</v>
      </c>
      <c r="W827" s="3">
        <v>0.686006848</v>
      </c>
      <c r="Y827" s="3">
        <v>1144</v>
      </c>
      <c r="Z827" s="3">
        <f t="shared" si="125"/>
        <v>7.0422861719397432</v>
      </c>
      <c r="AA827" s="3">
        <v>0.47943723300000002</v>
      </c>
      <c r="AC827" s="3">
        <v>1004</v>
      </c>
      <c r="AD827" s="3">
        <f t="shared" si="126"/>
        <v>6.9117473002516743</v>
      </c>
      <c r="AE827" s="3">
        <v>1.2596630950000001</v>
      </c>
      <c r="AG827" s="3">
        <v>3847</v>
      </c>
      <c r="AH827" s="3">
        <f t="shared" si="127"/>
        <v>8.2550489027522946</v>
      </c>
      <c r="AI827" s="3">
        <v>3.2110343619999999</v>
      </c>
      <c r="AK827" s="3">
        <v>1149</v>
      </c>
      <c r="AL827" s="3">
        <f t="shared" si="128"/>
        <v>7.0466472778487557</v>
      </c>
      <c r="AM827" s="3">
        <v>4.3594667290000002</v>
      </c>
    </row>
    <row r="828" spans="1:39" x14ac:dyDescent="0.25">
      <c r="A828" s="3">
        <v>16227174</v>
      </c>
      <c r="B828" s="3" t="s">
        <v>1200</v>
      </c>
      <c r="C828" s="3">
        <v>7</v>
      </c>
      <c r="D828" s="3">
        <v>203</v>
      </c>
      <c r="E828" s="3">
        <f t="shared" si="120"/>
        <v>5.3132059790417872</v>
      </c>
      <c r="F828" s="3">
        <v>0.70245783900000003</v>
      </c>
      <c r="G828" s="3">
        <f>-LN(1-_xlfn.GAMMA.DIST(E828,Sheet3!F$77,Sheet3!E$77,TRUE))</f>
        <v>0.35286717542458534</v>
      </c>
      <c r="H828" s="3">
        <v>525</v>
      </c>
      <c r="I828" s="3">
        <f t="shared" si="121"/>
        <v>6.2633982625916236</v>
      </c>
      <c r="J828" s="3">
        <v>0</v>
      </c>
      <c r="K828" s="3">
        <f>-LN(1-_xlfn.GAMMA.DIST(I828,Sheet3!F$93,Sheet3!E$93,TRUE))</f>
        <v>0.25896956156477507</v>
      </c>
      <c r="L828" s="3">
        <v>503</v>
      </c>
      <c r="M828" s="3">
        <f t="shared" si="122"/>
        <v>6.2205901700997392</v>
      </c>
      <c r="N828" s="3">
        <v>1.43202257</v>
      </c>
      <c r="O828" s="3" t="str">
        <f t="shared" si="129"/>
        <v>Plate 7</v>
      </c>
      <c r="P828" s="3">
        <f>-LN(1-_xlfn.GAMMA.DIST(M828,Sheet3!F$13,Sheet3!E$13,TRUE))</f>
        <v>0.76667311318411835</v>
      </c>
      <c r="Q828" s="3">
        <v>8252</v>
      </c>
      <c r="R828" s="3">
        <f t="shared" si="123"/>
        <v>9.0182108741911424</v>
      </c>
      <c r="S828" s="3">
        <v>37.197677669999997</v>
      </c>
      <c r="U828" s="3">
        <v>570</v>
      </c>
      <c r="V828" s="3">
        <f t="shared" si="124"/>
        <v>6.3456363608285962</v>
      </c>
      <c r="W828" s="3">
        <v>1.438827912</v>
      </c>
      <c r="Y828" s="3">
        <v>1043</v>
      </c>
      <c r="Z828" s="3">
        <f t="shared" si="125"/>
        <v>6.9498564550007726</v>
      </c>
      <c r="AA828" s="3">
        <v>0.27116022400000001</v>
      </c>
      <c r="AC828" s="3">
        <v>548</v>
      </c>
      <c r="AD828" s="3">
        <f t="shared" si="126"/>
        <v>6.3062752869480159</v>
      </c>
      <c r="AE828" s="3">
        <v>0.491950887</v>
      </c>
      <c r="AG828" s="3">
        <v>2947</v>
      </c>
      <c r="AH828" s="3">
        <f t="shared" si="127"/>
        <v>7.9885429827376946</v>
      </c>
      <c r="AI828" s="3">
        <v>2.185874256</v>
      </c>
      <c r="AK828" s="3">
        <v>1314</v>
      </c>
      <c r="AL828" s="3">
        <f t="shared" si="128"/>
        <v>7.1808311990445555</v>
      </c>
      <c r="AM828" s="3">
        <v>5.1877479690000001</v>
      </c>
    </row>
    <row r="829" spans="1:39" x14ac:dyDescent="0.25">
      <c r="A829" s="3">
        <v>16227183</v>
      </c>
      <c r="B829" s="3" t="s">
        <v>1200</v>
      </c>
      <c r="C829" s="3">
        <v>7</v>
      </c>
      <c r="D829" s="3">
        <v>199</v>
      </c>
      <c r="E829" s="3">
        <f t="shared" si="120"/>
        <v>5.2933048247244923</v>
      </c>
      <c r="F829" s="3">
        <v>0.65192204499999995</v>
      </c>
      <c r="G829" s="3">
        <f>-LN(1-_xlfn.GAMMA.DIST(E829,Sheet3!F$77,Sheet3!E$77,TRUE))</f>
        <v>0.32066307011432166</v>
      </c>
      <c r="H829" s="3">
        <v>570</v>
      </c>
      <c r="I829" s="3">
        <f t="shared" si="121"/>
        <v>6.3456363608285962</v>
      </c>
      <c r="J829" s="3">
        <v>0</v>
      </c>
      <c r="K829" s="3">
        <f>-LN(1-_xlfn.GAMMA.DIST(I829,Sheet3!F$93,Sheet3!E$93,TRUE))</f>
        <v>0.4558281342598729</v>
      </c>
      <c r="L829" s="3">
        <v>461</v>
      </c>
      <c r="M829" s="3">
        <f t="shared" si="122"/>
        <v>6.1333980429966486</v>
      </c>
      <c r="N829" s="3">
        <v>1.207292732</v>
      </c>
      <c r="O829" s="3" t="str">
        <f t="shared" si="129"/>
        <v>Plate 7</v>
      </c>
      <c r="P829" s="3">
        <f>-LN(1-_xlfn.GAMMA.DIST(M829,Sheet3!F$13,Sheet3!E$13,TRUE))</f>
        <v>0.65412843887026406</v>
      </c>
      <c r="Q829" s="3">
        <v>1158</v>
      </c>
      <c r="R829" s="3">
        <f t="shared" si="123"/>
        <v>7.0544496581329401</v>
      </c>
      <c r="S829" s="3">
        <v>1.243330042</v>
      </c>
      <c r="U829" s="3">
        <v>426</v>
      </c>
      <c r="V829" s="3">
        <f t="shared" si="124"/>
        <v>6.0544393462693709</v>
      </c>
      <c r="W829" s="3">
        <v>0.83851436700000004</v>
      </c>
      <c r="Y829" s="3">
        <v>1072</v>
      </c>
      <c r="Z829" s="3">
        <f t="shared" si="125"/>
        <v>6.9772813416307473</v>
      </c>
      <c r="AA829" s="3">
        <v>0.33086140800000002</v>
      </c>
      <c r="AC829" s="3">
        <v>569</v>
      </c>
      <c r="AD829" s="3">
        <f t="shared" si="126"/>
        <v>6.3438804341263308</v>
      </c>
      <c r="AE829" s="3">
        <v>0.52640104899999995</v>
      </c>
      <c r="AG829" s="3">
        <v>3589</v>
      </c>
      <c r="AH829" s="3">
        <f t="shared" si="127"/>
        <v>8.1856288911476067</v>
      </c>
      <c r="AI829" s="3">
        <v>2.9163960769999999</v>
      </c>
      <c r="AK829" s="3">
        <v>1123</v>
      </c>
      <c r="AL829" s="3">
        <f t="shared" si="128"/>
        <v>7.0237589547384429</v>
      </c>
      <c r="AM829" s="3">
        <v>4.2293529569999997</v>
      </c>
    </row>
    <row r="830" spans="1:39" x14ac:dyDescent="0.25">
      <c r="A830" s="3">
        <v>16227209</v>
      </c>
      <c r="B830" s="3" t="s">
        <v>1200</v>
      </c>
      <c r="C830" s="3">
        <v>7</v>
      </c>
      <c r="D830" s="3">
        <v>190</v>
      </c>
      <c r="E830" s="3">
        <f t="shared" si="120"/>
        <v>5.2470240721604862</v>
      </c>
      <c r="F830" s="3">
        <v>0.53879997899999998</v>
      </c>
      <c r="G830" s="3">
        <f>-LN(1-_xlfn.GAMMA.DIST(E830,Sheet3!F$77,Sheet3!E$77,TRUE))</f>
        <v>0.25397774208805535</v>
      </c>
      <c r="H830" s="3">
        <v>637</v>
      </c>
      <c r="I830" s="3">
        <f t="shared" si="121"/>
        <v>6.4567696555721632</v>
      </c>
      <c r="J830" s="3">
        <v>0</v>
      </c>
      <c r="K830" s="3">
        <f>-LN(1-_xlfn.GAMMA.DIST(I830,Sheet3!F$93,Sheet3!E$93,TRUE))</f>
        <v>0.86240812374072817</v>
      </c>
      <c r="L830" s="3">
        <v>319</v>
      </c>
      <c r="M830" s="3">
        <f t="shared" si="122"/>
        <v>5.7651911027848444</v>
      </c>
      <c r="N830" s="3">
        <v>0.45733931900000002</v>
      </c>
      <c r="O830" s="3" t="str">
        <f t="shared" si="129"/>
        <v>Plate 7</v>
      </c>
      <c r="P830" s="3">
        <f>-LN(1-_xlfn.GAMMA.DIST(M830,Sheet3!F$13,Sheet3!E$13,TRUE))</f>
        <v>0.29765341148941121</v>
      </c>
      <c r="Q830" s="3">
        <v>1339</v>
      </c>
      <c r="R830" s="3">
        <f t="shared" si="123"/>
        <v>7.1996783456911722</v>
      </c>
      <c r="S830" s="3">
        <v>2.1487265500000001</v>
      </c>
      <c r="U830" s="3">
        <v>543</v>
      </c>
      <c r="V830" s="3">
        <f t="shared" si="124"/>
        <v>6.2971093199339352</v>
      </c>
      <c r="W830" s="3">
        <v>1.3255933879999999</v>
      </c>
      <c r="Y830" s="3">
        <v>1015</v>
      </c>
      <c r="Z830" s="3">
        <f t="shared" si="125"/>
        <v>6.9226438914758877</v>
      </c>
      <c r="AA830" s="3">
        <v>0.21361892499999999</v>
      </c>
      <c r="AC830" s="3">
        <v>388</v>
      </c>
      <c r="AD830" s="3">
        <f t="shared" si="126"/>
        <v>5.9610053396232736</v>
      </c>
      <c r="AE830" s="3">
        <v>0.234268528</v>
      </c>
      <c r="AG830" s="3">
        <v>2797</v>
      </c>
      <c r="AH830" s="3">
        <f t="shared" si="127"/>
        <v>7.9363026932019594</v>
      </c>
      <c r="AI830" s="3">
        <v>2.0158181800000001</v>
      </c>
      <c r="AK830" s="3">
        <v>1015</v>
      </c>
      <c r="AL830" s="3">
        <f t="shared" si="128"/>
        <v>6.9226438914758877</v>
      </c>
      <c r="AM830" s="3">
        <v>3.6901889159999999</v>
      </c>
    </row>
    <row r="831" spans="1:39" x14ac:dyDescent="0.25">
      <c r="A831" s="3">
        <v>16227228</v>
      </c>
      <c r="B831" s="3" t="s">
        <v>1200</v>
      </c>
      <c r="C831" s="3">
        <v>7</v>
      </c>
      <c r="D831" s="3">
        <v>455</v>
      </c>
      <c r="E831" s="3">
        <f t="shared" si="120"/>
        <v>6.1202974189509503</v>
      </c>
      <c r="F831" s="3">
        <v>4.0341978090000001</v>
      </c>
      <c r="G831" s="3">
        <f>-LN(1-_xlfn.GAMMA.DIST(E831,Sheet3!F$77,Sheet3!E$77,TRUE))</f>
        <v>3.9775618381368258</v>
      </c>
      <c r="H831" s="3">
        <v>666</v>
      </c>
      <c r="I831" s="3">
        <f t="shared" si="121"/>
        <v>6.5012896705403893</v>
      </c>
      <c r="J831" s="3">
        <v>0</v>
      </c>
      <c r="K831" s="3">
        <f>-LN(1-_xlfn.GAMMA.DIST(I831,Sheet3!F$93,Sheet3!E$93,TRUE))</f>
        <v>1.0766623282871204</v>
      </c>
      <c r="L831" s="3">
        <v>386</v>
      </c>
      <c r="M831" s="3">
        <f t="shared" si="122"/>
        <v>5.955837369464831</v>
      </c>
      <c r="N831" s="3">
        <v>0.80887639499999997</v>
      </c>
      <c r="O831" s="3" t="str">
        <f t="shared" si="129"/>
        <v>Plate 7</v>
      </c>
      <c r="P831" s="3">
        <f>-LN(1-_xlfn.GAMMA.DIST(M831,Sheet3!F$13,Sheet3!E$13,TRUE))</f>
        <v>0.45908983708010548</v>
      </c>
      <c r="Q831" s="3">
        <v>1011</v>
      </c>
      <c r="R831" s="3">
        <f t="shared" si="123"/>
        <v>6.9186952190204716</v>
      </c>
      <c r="S831" s="3">
        <v>0.51040406299999996</v>
      </c>
      <c r="U831" s="3">
        <v>407</v>
      </c>
      <c r="V831" s="3">
        <f t="shared" si="124"/>
        <v>6.0088131854425946</v>
      </c>
      <c r="W831" s="3">
        <v>0.76008907199999998</v>
      </c>
      <c r="Y831" s="3">
        <v>1103</v>
      </c>
      <c r="Z831" s="3">
        <f t="shared" si="125"/>
        <v>7.0057890192535028</v>
      </c>
      <c r="AA831" s="3">
        <v>0.39477665299999998</v>
      </c>
      <c r="AC831" s="3">
        <v>1234</v>
      </c>
      <c r="AD831" s="3">
        <f t="shared" si="126"/>
        <v>7.1180162044653335</v>
      </c>
      <c r="AE831" s="3">
        <v>1.6578127229999999</v>
      </c>
      <c r="AG831" s="3">
        <v>5118</v>
      </c>
      <c r="AH831" s="3">
        <f t="shared" si="127"/>
        <v>8.5405190167197347</v>
      </c>
      <c r="AI831" s="3">
        <v>4.6696117079999997</v>
      </c>
      <c r="AK831" s="3">
        <v>2706</v>
      </c>
      <c r="AL831" s="3">
        <f t="shared" si="128"/>
        <v>7.9032268087307331</v>
      </c>
      <c r="AM831" s="3">
        <v>12.29570053</v>
      </c>
    </row>
    <row r="832" spans="1:39" x14ac:dyDescent="0.25">
      <c r="A832" s="3">
        <v>16227275</v>
      </c>
      <c r="B832" s="3" t="s">
        <v>1200</v>
      </c>
      <c r="C832" s="3">
        <v>7</v>
      </c>
      <c r="D832" s="3">
        <v>777</v>
      </c>
      <c r="E832" s="3">
        <f t="shared" si="120"/>
        <v>6.6554403503676474</v>
      </c>
      <c r="F832" s="3">
        <v>8.4721423720000004</v>
      </c>
      <c r="G832" s="3">
        <f>-LN(1-_xlfn.GAMMA.DIST(E832,Sheet3!F$77,Sheet3!E$77,TRUE))</f>
        <v>9.0938513821225353</v>
      </c>
      <c r="H832" s="3">
        <v>593</v>
      </c>
      <c r="I832" s="3">
        <f t="shared" si="121"/>
        <v>6.3851943989977258</v>
      </c>
      <c r="J832" s="3">
        <v>0</v>
      </c>
      <c r="K832" s="3">
        <f>-LN(1-_xlfn.GAMMA.DIST(I832,Sheet3!F$93,Sheet3!E$93,TRUE))</f>
        <v>0.58063944534853951</v>
      </c>
      <c r="L832" s="3">
        <v>316</v>
      </c>
      <c r="M832" s="3">
        <f t="shared" si="122"/>
        <v>5.7557422135869123</v>
      </c>
      <c r="N832" s="3">
        <v>0.44173410699999999</v>
      </c>
      <c r="O832" s="3" t="str">
        <f t="shared" si="129"/>
        <v>Plate 7</v>
      </c>
      <c r="P832" s="3">
        <f>-LN(1-_xlfn.GAMMA.DIST(M832,Sheet3!F$13,Sheet3!E$13,TRUE))</f>
        <v>0.29086004208522881</v>
      </c>
      <c r="Q832" s="3">
        <v>1137</v>
      </c>
      <c r="R832" s="3">
        <f t="shared" si="123"/>
        <v>7.0361484937505363</v>
      </c>
      <c r="S832" s="3">
        <v>1.138458212</v>
      </c>
      <c r="U832" s="3">
        <v>459</v>
      </c>
      <c r="V832" s="3">
        <f t="shared" si="124"/>
        <v>6.1290502100605453</v>
      </c>
      <c r="W832" s="3">
        <v>0.97522385099999997</v>
      </c>
      <c r="Y832" s="3">
        <v>1013</v>
      </c>
      <c r="Z832" s="3">
        <f t="shared" si="125"/>
        <v>6.9206715042486833</v>
      </c>
      <c r="AA832" s="3">
        <v>0.20951327</v>
      </c>
      <c r="AC832" s="3">
        <v>804</v>
      </c>
      <c r="AD832" s="3">
        <f t="shared" si="126"/>
        <v>6.6895992691789665</v>
      </c>
      <c r="AE832" s="3">
        <v>0.91861665100000001</v>
      </c>
      <c r="AG832" s="3">
        <v>2553</v>
      </c>
      <c r="AH832" s="3">
        <f t="shared" si="127"/>
        <v>7.8450244172414836</v>
      </c>
      <c r="AI832" s="3">
        <v>1.739789147</v>
      </c>
      <c r="AK832" s="3">
        <v>906</v>
      </c>
      <c r="AL832" s="3">
        <f t="shared" si="128"/>
        <v>6.8090393060429797</v>
      </c>
      <c r="AM832" s="3">
        <v>3.1483959600000002</v>
      </c>
    </row>
    <row r="833" spans="1:39" x14ac:dyDescent="0.25">
      <c r="A833" s="3">
        <v>16227278</v>
      </c>
      <c r="B833" s="3" t="s">
        <v>1200</v>
      </c>
      <c r="C833" s="3">
        <v>7</v>
      </c>
      <c r="D833" s="3">
        <v>185</v>
      </c>
      <c r="E833" s="3">
        <f t="shared" si="120"/>
        <v>5.2203558250783244</v>
      </c>
      <c r="F833" s="3">
        <v>0.476347297</v>
      </c>
      <c r="G833" s="3">
        <f>-LN(1-_xlfn.GAMMA.DIST(E833,Sheet3!F$77,Sheet3!E$77,TRUE))</f>
        <v>0.22048245550886789</v>
      </c>
      <c r="H833" s="3">
        <v>482</v>
      </c>
      <c r="I833" s="3">
        <f t="shared" si="121"/>
        <v>6.1779441140506002</v>
      </c>
      <c r="J833" s="3">
        <v>0</v>
      </c>
      <c r="K833" s="3">
        <f>-LN(1-_xlfn.GAMMA.DIST(I833,Sheet3!F$93,Sheet3!E$93,TRUE))</f>
        <v>0.12962936292276975</v>
      </c>
      <c r="L833" s="3">
        <v>720</v>
      </c>
      <c r="M833" s="3">
        <f t="shared" si="122"/>
        <v>6.5792512120101012</v>
      </c>
      <c r="N833" s="3">
        <v>2.6057658269999999</v>
      </c>
      <c r="O833" s="3" t="str">
        <f t="shared" si="129"/>
        <v>Plate 7</v>
      </c>
      <c r="P833" s="3">
        <f>-LN(1-_xlfn.GAMMA.DIST(M833,Sheet3!F$13,Sheet3!E$13,TRUE))</f>
        <v>1.3514875229116778</v>
      </c>
      <c r="Q833" s="3">
        <v>1197</v>
      </c>
      <c r="R833" s="3">
        <f t="shared" si="123"/>
        <v>7.0875737055579728</v>
      </c>
      <c r="S833" s="3">
        <v>1.438202827</v>
      </c>
      <c r="U833" s="3">
        <v>499</v>
      </c>
      <c r="V833" s="3">
        <f t="shared" si="124"/>
        <v>6.2126060957515188</v>
      </c>
      <c r="W833" s="3">
        <v>1.1416769950000001</v>
      </c>
      <c r="Y833" s="3">
        <v>1143</v>
      </c>
      <c r="Z833" s="3">
        <f t="shared" si="125"/>
        <v>7.0414116637948103</v>
      </c>
      <c r="AA833" s="3">
        <v>0.47737080199999998</v>
      </c>
      <c r="AC833" s="3">
        <v>610</v>
      </c>
      <c r="AD833" s="3">
        <f t="shared" si="126"/>
        <v>6.4134589571673573</v>
      </c>
      <c r="AE833" s="3">
        <v>0.59398856200000005</v>
      </c>
      <c r="AG833" s="3">
        <v>2461</v>
      </c>
      <c r="AH833" s="3">
        <f t="shared" si="127"/>
        <v>7.8083230503910555</v>
      </c>
      <c r="AI833" s="3">
        <v>1.63592194</v>
      </c>
      <c r="AK833" s="3">
        <v>1298</v>
      </c>
      <c r="AL833" s="3">
        <f t="shared" si="128"/>
        <v>7.1685798972640349</v>
      </c>
      <c r="AM833" s="3">
        <v>5.1072472229999999</v>
      </c>
    </row>
    <row r="834" spans="1:39" x14ac:dyDescent="0.25">
      <c r="A834" s="3">
        <v>16227293</v>
      </c>
      <c r="B834" s="3" t="s">
        <v>1200</v>
      </c>
      <c r="C834" s="3">
        <v>7</v>
      </c>
      <c r="D834" s="3">
        <v>511</v>
      </c>
      <c r="E834" s="3">
        <f t="shared" ref="E834:E897" si="130">LN(D834)</f>
        <v>6.2363695902037044</v>
      </c>
      <c r="F834" s="3">
        <v>4.7961097500000003</v>
      </c>
      <c r="G834" s="3">
        <f>-LN(1-_xlfn.GAMMA.DIST(E834,Sheet3!F$77,Sheet3!E$77,TRUE))</f>
        <v>4.9063861348225144</v>
      </c>
      <c r="H834" s="3">
        <v>518</v>
      </c>
      <c r="I834" s="3">
        <f t="shared" ref="I834:I897" si="131">LN(H834)</f>
        <v>6.2499752422594828</v>
      </c>
      <c r="J834" s="3">
        <v>0</v>
      </c>
      <c r="K834" s="3">
        <f>-LN(1-_xlfn.GAMMA.DIST(I834,Sheet3!F$93,Sheet3!E$93,TRUE))</f>
        <v>0.2340555432566673</v>
      </c>
      <c r="L834" s="3">
        <v>430</v>
      </c>
      <c r="M834" s="3">
        <f t="shared" ref="M834:M897" si="132">LN(L834)</f>
        <v>6.0637852086876078</v>
      </c>
      <c r="N834" s="3">
        <v>1.042114556</v>
      </c>
      <c r="O834" s="3" t="str">
        <f t="shared" si="129"/>
        <v>Plate 7</v>
      </c>
      <c r="P834" s="3">
        <f>-LN(1-_xlfn.GAMMA.DIST(M834,Sheet3!F$13,Sheet3!E$13,TRUE))</f>
        <v>0.57229816081728002</v>
      </c>
      <c r="Q834" s="3">
        <v>1216</v>
      </c>
      <c r="R834" s="3">
        <f t="shared" ref="R834:R897" si="133">LN(Q834)</f>
        <v>7.1033220625261126</v>
      </c>
      <c r="S834" s="3">
        <v>1.5331883900000001</v>
      </c>
      <c r="U834" s="3">
        <v>452</v>
      </c>
      <c r="V834" s="3">
        <f t="shared" ref="V834:V897" si="134">LN(U834)</f>
        <v>6.1136821798322316</v>
      </c>
      <c r="W834" s="3">
        <v>0.94617553899999995</v>
      </c>
      <c r="Y834" s="3">
        <v>943</v>
      </c>
      <c r="Z834" s="3">
        <f t="shared" ref="Z834:Z897" si="135">LN(Y834)</f>
        <v>6.8490662826334576</v>
      </c>
      <c r="AA834" s="3">
        <v>6.6367831000000002E-2</v>
      </c>
      <c r="AC834" s="3">
        <v>585</v>
      </c>
      <c r="AD834" s="3">
        <f t="shared" ref="AD834:AD897" si="136">LN(AC834)</f>
        <v>6.3716118472318568</v>
      </c>
      <c r="AE834" s="3">
        <v>0.55272682399999995</v>
      </c>
      <c r="AG834" s="3">
        <v>3265</v>
      </c>
      <c r="AH834" s="3">
        <f t="shared" ref="AH834:AH897" si="137">LN(AG834)</f>
        <v>8.0910150417105307</v>
      </c>
      <c r="AI834" s="3">
        <v>2.5472138750000002</v>
      </c>
      <c r="AK834" s="3">
        <v>1583</v>
      </c>
      <c r="AL834" s="3">
        <f t="shared" ref="AL834:AL897" si="138">LN(AK834)</f>
        <v>7.3670770598810122</v>
      </c>
      <c r="AM834" s="3">
        <v>6.5463270150000001</v>
      </c>
    </row>
    <row r="835" spans="1:39" x14ac:dyDescent="0.25">
      <c r="A835" s="3">
        <v>16227306</v>
      </c>
      <c r="B835" s="3" t="s">
        <v>1200</v>
      </c>
      <c r="C835" s="3">
        <v>7</v>
      </c>
      <c r="D835" s="3">
        <v>373</v>
      </c>
      <c r="E835" s="3">
        <f t="shared" si="130"/>
        <v>5.9215784196438159</v>
      </c>
      <c r="F835" s="3">
        <v>2.9291066780000001</v>
      </c>
      <c r="G835" s="3">
        <f>-LN(1-_xlfn.GAMMA.DIST(E835,Sheet3!F$77,Sheet3!E$77,TRUE))</f>
        <v>2.6284611243459652</v>
      </c>
      <c r="H835" s="3">
        <v>638</v>
      </c>
      <c r="I835" s="3">
        <f t="shared" si="131"/>
        <v>6.4583382833447898</v>
      </c>
      <c r="J835" s="3">
        <v>0</v>
      </c>
      <c r="K835" s="3">
        <f>-LN(1-_xlfn.GAMMA.DIST(I835,Sheet3!F$93,Sheet3!E$93,TRUE))</f>
        <v>0.869434429086961</v>
      </c>
      <c r="L835" s="3">
        <v>661</v>
      </c>
      <c r="M835" s="3">
        <f t="shared" si="132"/>
        <v>6.4937538398516859</v>
      </c>
      <c r="N835" s="3">
        <v>2.284904144</v>
      </c>
      <c r="O835" s="3" t="str">
        <f t="shared" ref="O835:O898" si="139">B835</f>
        <v>Plate 7</v>
      </c>
      <c r="P835" s="3">
        <f>-LN(1-_xlfn.GAMMA.DIST(M835,Sheet3!F$13,Sheet3!E$13,TRUE))</f>
        <v>1.193980167694795</v>
      </c>
      <c r="Q835" s="3">
        <v>6323</v>
      </c>
      <c r="R835" s="3">
        <f t="shared" si="133"/>
        <v>8.7519490580586137</v>
      </c>
      <c r="S835" s="3">
        <v>27.366300209999999</v>
      </c>
      <c r="U835" s="3">
        <v>5508</v>
      </c>
      <c r="V835" s="3">
        <f t="shared" si="134"/>
        <v>8.6139568598485461</v>
      </c>
      <c r="W835" s="3">
        <v>23.45584036</v>
      </c>
      <c r="Y835" s="3">
        <v>1025</v>
      </c>
      <c r="Z835" s="3">
        <f t="shared" si="135"/>
        <v>6.932447891572509</v>
      </c>
      <c r="AA835" s="3">
        <v>0.234156538</v>
      </c>
      <c r="AC835" s="3">
        <v>960</v>
      </c>
      <c r="AD835" s="3">
        <f t="shared" si="136"/>
        <v>6.866933284461882</v>
      </c>
      <c r="AE835" s="3">
        <v>1.1841728760000001</v>
      </c>
      <c r="AG835" s="3">
        <v>3291</v>
      </c>
      <c r="AH835" s="3">
        <f t="shared" si="137"/>
        <v>8.0989467489433391</v>
      </c>
      <c r="AI835" s="3">
        <v>2.5768031950000001</v>
      </c>
      <c r="AK835" s="3">
        <v>1119</v>
      </c>
      <c r="AL835" s="3">
        <f t="shared" si="138"/>
        <v>7.020190708311925</v>
      </c>
      <c r="AM835" s="3">
        <v>4.2093458779999997</v>
      </c>
    </row>
    <row r="836" spans="1:39" x14ac:dyDescent="0.25">
      <c r="A836" s="3">
        <v>16227332</v>
      </c>
      <c r="B836" s="3" t="s">
        <v>1200</v>
      </c>
      <c r="C836" s="3">
        <v>7</v>
      </c>
      <c r="D836" s="3">
        <v>319</v>
      </c>
      <c r="E836" s="3">
        <f t="shared" si="130"/>
        <v>5.7651911027848444</v>
      </c>
      <c r="F836" s="3">
        <v>2.2100247780000002</v>
      </c>
      <c r="G836" s="3">
        <f>-LN(1-_xlfn.GAMMA.DIST(E836,Sheet3!F$77,Sheet3!E$77,TRUE))</f>
        <v>1.7824176565492142</v>
      </c>
      <c r="H836" s="3">
        <v>685</v>
      </c>
      <c r="I836" s="3">
        <f t="shared" si="131"/>
        <v>6.5294188382622256</v>
      </c>
      <c r="J836" s="3">
        <v>8.1308638159999997</v>
      </c>
      <c r="K836" s="3">
        <f>-LN(1-_xlfn.GAMMA.DIST(I836,Sheet3!F$93,Sheet3!E$93,TRUE))</f>
        <v>1.2282562053149315</v>
      </c>
      <c r="L836" s="3">
        <v>370</v>
      </c>
      <c r="M836" s="3">
        <f t="shared" si="132"/>
        <v>5.9135030056382698</v>
      </c>
      <c r="N836" s="3">
        <v>0.72447576499999999</v>
      </c>
      <c r="O836" s="3" t="str">
        <f t="shared" si="139"/>
        <v>Plate 7</v>
      </c>
      <c r="P836" s="3">
        <f>-LN(1-_xlfn.GAMMA.DIST(M836,Sheet3!F$13,Sheet3!E$13,TRUE))</f>
        <v>0.41910240665050452</v>
      </c>
      <c r="Q836" s="3">
        <v>1592</v>
      </c>
      <c r="R836" s="3">
        <f t="shared" si="133"/>
        <v>7.3727463664043285</v>
      </c>
      <c r="S836" s="3">
        <v>3.4174232830000002</v>
      </c>
      <c r="U836" s="3">
        <v>932</v>
      </c>
      <c r="V836" s="3">
        <f t="shared" si="134"/>
        <v>6.837332814685591</v>
      </c>
      <c r="W836" s="3">
        <v>2.9770383499999999</v>
      </c>
      <c r="Y836" s="3">
        <v>1659</v>
      </c>
      <c r="Z836" s="3">
        <f t="shared" si="135"/>
        <v>7.4139702901904441</v>
      </c>
      <c r="AA836" s="3">
        <v>1.5497414979999999</v>
      </c>
      <c r="AC836" s="3">
        <v>974</v>
      </c>
      <c r="AD836" s="3">
        <f t="shared" si="136"/>
        <v>6.8814113036425351</v>
      </c>
      <c r="AE836" s="3">
        <v>1.208166445</v>
      </c>
      <c r="AG836" s="3">
        <v>3736</v>
      </c>
      <c r="AH836" s="3">
        <f t="shared" si="137"/>
        <v>8.2257707993487337</v>
      </c>
      <c r="AI836" s="3">
        <v>3.0842035390000002</v>
      </c>
      <c r="AK836" s="3">
        <v>1120</v>
      </c>
      <c r="AL836" s="3">
        <f t="shared" si="138"/>
        <v>7.0210839642891401</v>
      </c>
      <c r="AM836" s="3">
        <v>4.2143473839999999</v>
      </c>
    </row>
    <row r="837" spans="1:39" x14ac:dyDescent="0.25">
      <c r="A837" s="3">
        <v>16227383</v>
      </c>
      <c r="B837" s="3" t="s">
        <v>1200</v>
      </c>
      <c r="C837" s="3">
        <v>7</v>
      </c>
      <c r="D837" s="3">
        <v>389</v>
      </c>
      <c r="E837" s="3">
        <f t="shared" si="130"/>
        <v>5.9635793436184459</v>
      </c>
      <c r="F837" s="3">
        <v>3.1436060160000001</v>
      </c>
      <c r="G837" s="3">
        <f>-LN(1-_xlfn.GAMMA.DIST(E837,Sheet3!F$77,Sheet3!E$77,TRUE))</f>
        <v>2.8880512832579255</v>
      </c>
      <c r="H837" s="3">
        <v>621</v>
      </c>
      <c r="I837" s="3">
        <f t="shared" si="131"/>
        <v>6.4313310819334788</v>
      </c>
      <c r="J837" s="3">
        <v>0</v>
      </c>
      <c r="K837" s="3">
        <f>-LN(1-_xlfn.GAMMA.DIST(I837,Sheet3!F$93,Sheet3!E$93,TRUE))</f>
        <v>0.75365825401757169</v>
      </c>
      <c r="L837" s="3">
        <v>464</v>
      </c>
      <c r="M837" s="3">
        <f t="shared" si="132"/>
        <v>6.1398845522262553</v>
      </c>
      <c r="N837" s="3">
        <v>1.22331067</v>
      </c>
      <c r="O837" s="3" t="str">
        <f t="shared" si="139"/>
        <v>Plate 7</v>
      </c>
      <c r="P837" s="3">
        <f>-LN(1-_xlfn.GAMMA.DIST(M837,Sheet3!F$13,Sheet3!E$13,TRUE))</f>
        <v>0.66211338068112502</v>
      </c>
      <c r="Q837" s="3">
        <v>1171</v>
      </c>
      <c r="R837" s="3">
        <f t="shared" si="133"/>
        <v>7.0656133635977172</v>
      </c>
      <c r="S837" s="3">
        <v>1.3082722959999999</v>
      </c>
      <c r="U837" s="3">
        <v>538</v>
      </c>
      <c r="V837" s="3">
        <f t="shared" si="134"/>
        <v>6.2878585601617845</v>
      </c>
      <c r="W837" s="3">
        <v>1.3046542569999999</v>
      </c>
      <c r="Y837" s="3">
        <v>964</v>
      </c>
      <c r="Z837" s="3">
        <f t="shared" si="135"/>
        <v>6.8710912946105456</v>
      </c>
      <c r="AA837" s="3">
        <v>0.10916864799999999</v>
      </c>
      <c r="AC837" s="3">
        <v>496</v>
      </c>
      <c r="AD837" s="3">
        <f t="shared" si="136"/>
        <v>6.2065759267249279</v>
      </c>
      <c r="AE837" s="3">
        <v>0.40719271899999998</v>
      </c>
      <c r="AG837" s="3">
        <v>5414</v>
      </c>
      <c r="AH837" s="3">
        <f t="shared" si="137"/>
        <v>8.5967434701742462</v>
      </c>
      <c r="AI837" s="3">
        <v>5.010740975</v>
      </c>
      <c r="AK837" s="3">
        <v>1132</v>
      </c>
      <c r="AL837" s="3">
        <f t="shared" si="138"/>
        <v>7.0317412587631285</v>
      </c>
      <c r="AM837" s="3">
        <v>4.2743791130000002</v>
      </c>
    </row>
    <row r="838" spans="1:39" x14ac:dyDescent="0.25">
      <c r="A838" s="3">
        <v>16227385</v>
      </c>
      <c r="B838" s="3" t="s">
        <v>1200</v>
      </c>
      <c r="C838" s="3">
        <v>7</v>
      </c>
      <c r="D838" s="3">
        <v>210</v>
      </c>
      <c r="E838" s="3">
        <f t="shared" si="130"/>
        <v>5.3471075307174685</v>
      </c>
      <c r="F838" s="3">
        <v>0.79123721000000002</v>
      </c>
      <c r="G838" s="3">
        <f>-LN(1-_xlfn.GAMMA.DIST(E838,Sheet3!F$77,Sheet3!E$77,TRUE))</f>
        <v>0.41288199240979989</v>
      </c>
      <c r="H838" s="3">
        <v>474</v>
      </c>
      <c r="I838" s="3">
        <f t="shared" si="131"/>
        <v>6.1612073216950769</v>
      </c>
      <c r="J838" s="3">
        <v>0</v>
      </c>
      <c r="K838" s="3">
        <f>-LN(1-_xlfn.GAMMA.DIST(I838,Sheet3!F$93,Sheet3!E$93,TRUE))</f>
        <v>0.11160180674874705</v>
      </c>
      <c r="L838" s="3">
        <v>799</v>
      </c>
      <c r="M838" s="3">
        <f t="shared" si="132"/>
        <v>6.6833609457662746</v>
      </c>
      <c r="N838" s="3">
        <v>3.0370144489999999</v>
      </c>
      <c r="O838" s="3" t="str">
        <f t="shared" si="139"/>
        <v>Plate 7</v>
      </c>
      <c r="P838" s="3">
        <f>-LN(1-_xlfn.GAMMA.DIST(M838,Sheet3!F$13,Sheet3!E$13,TRUE))</f>
        <v>1.5587427742192526</v>
      </c>
      <c r="Q838" s="3">
        <v>1074</v>
      </c>
      <c r="R838" s="3">
        <f t="shared" si="133"/>
        <v>6.9791452750688103</v>
      </c>
      <c r="S838" s="3">
        <v>0.82414012000000003</v>
      </c>
      <c r="U838" s="3">
        <v>511</v>
      </c>
      <c r="V838" s="3">
        <f t="shared" si="134"/>
        <v>6.2363695902037044</v>
      </c>
      <c r="W838" s="3">
        <v>1.191755927</v>
      </c>
      <c r="Y838" s="3">
        <v>930</v>
      </c>
      <c r="Z838" s="3">
        <f t="shared" si="135"/>
        <v>6.8351845861473013</v>
      </c>
      <c r="AA838" s="3">
        <v>3.9979004999999998E-2</v>
      </c>
      <c r="AC838" s="3">
        <v>1051</v>
      </c>
      <c r="AD838" s="3">
        <f t="shared" si="136"/>
        <v>6.9574973708769514</v>
      </c>
      <c r="AE838" s="3">
        <v>1.34055744</v>
      </c>
      <c r="AG838" s="3">
        <v>3292</v>
      </c>
      <c r="AH838" s="3">
        <f t="shared" si="137"/>
        <v>8.0992505617969606</v>
      </c>
      <c r="AI838" s="3">
        <v>2.5779413779999998</v>
      </c>
      <c r="AK838" s="3">
        <v>1042</v>
      </c>
      <c r="AL838" s="3">
        <f t="shared" si="138"/>
        <v>6.9488972223133123</v>
      </c>
      <c r="AM838" s="3">
        <v>3.8247738070000001</v>
      </c>
    </row>
    <row r="839" spans="1:39" x14ac:dyDescent="0.25">
      <c r="A839" s="3">
        <v>16227390</v>
      </c>
      <c r="B839" s="3" t="s">
        <v>1200</v>
      </c>
      <c r="C839" s="3">
        <v>7</v>
      </c>
      <c r="D839" s="3">
        <v>279</v>
      </c>
      <c r="E839" s="3">
        <f t="shared" si="130"/>
        <v>5.6312117818213654</v>
      </c>
      <c r="F839" s="3">
        <v>1.6831827210000001</v>
      </c>
      <c r="G839" s="3">
        <f>-LN(1-_xlfn.GAMMA.DIST(E839,Sheet3!F$77,Sheet3!E$77,TRUE))</f>
        <v>1.2068964024316831</v>
      </c>
      <c r="H839" s="3">
        <v>551</v>
      </c>
      <c r="I839" s="3">
        <f t="shared" si="131"/>
        <v>6.3117348091529148</v>
      </c>
      <c r="J839" s="3">
        <v>0</v>
      </c>
      <c r="K839" s="3">
        <f>-LN(1-_xlfn.GAMMA.DIST(I839,Sheet3!F$93,Sheet3!E$93,TRUE))</f>
        <v>0.36497231341291969</v>
      </c>
      <c r="L839" s="3">
        <v>316</v>
      </c>
      <c r="M839" s="3">
        <f t="shared" si="132"/>
        <v>5.7557422135869123</v>
      </c>
      <c r="N839" s="3">
        <v>0.44173410699999999</v>
      </c>
      <c r="O839" s="3" t="str">
        <f t="shared" si="139"/>
        <v>Plate 7</v>
      </c>
      <c r="P839" s="3">
        <f>-LN(1-_xlfn.GAMMA.DIST(M839,Sheet3!F$13,Sheet3!E$13,TRUE))</f>
        <v>0.29086004208522881</v>
      </c>
      <c r="Q839" s="3">
        <v>1198</v>
      </c>
      <c r="R839" s="3">
        <f t="shared" si="133"/>
        <v>7.0884087786753947</v>
      </c>
      <c r="S839" s="3">
        <v>1.443201325</v>
      </c>
      <c r="U839" s="3">
        <v>406</v>
      </c>
      <c r="V839" s="3">
        <f t="shared" si="134"/>
        <v>6.0063531596017325</v>
      </c>
      <c r="W839" s="3">
        <v>0.75596770800000002</v>
      </c>
      <c r="Y839" s="3">
        <v>1006</v>
      </c>
      <c r="Z839" s="3">
        <f t="shared" si="135"/>
        <v>6.9137373506596846</v>
      </c>
      <c r="AA839" s="3">
        <v>0.19514867999999999</v>
      </c>
      <c r="AC839" s="3">
        <v>516</v>
      </c>
      <c r="AD839" s="3">
        <f t="shared" si="136"/>
        <v>6.2461067654815627</v>
      </c>
      <c r="AE839" s="3">
        <v>0.43969458099999997</v>
      </c>
      <c r="AG839" s="3">
        <v>3604</v>
      </c>
      <c r="AH839" s="3">
        <f t="shared" si="137"/>
        <v>8.1897996187282285</v>
      </c>
      <c r="AI839" s="3">
        <v>2.9335108280000002</v>
      </c>
      <c r="AK839" s="3">
        <v>1022</v>
      </c>
      <c r="AL839" s="3">
        <f t="shared" si="138"/>
        <v>6.9295167707636498</v>
      </c>
      <c r="AM839" s="3">
        <v>3.7250675549999999</v>
      </c>
    </row>
    <row r="840" spans="1:39" x14ac:dyDescent="0.25">
      <c r="A840" s="3">
        <v>16227427</v>
      </c>
      <c r="B840" s="3" t="s">
        <v>1200</v>
      </c>
      <c r="C840" s="3">
        <v>7</v>
      </c>
      <c r="D840" s="3">
        <v>249</v>
      </c>
      <c r="E840" s="3">
        <f t="shared" si="130"/>
        <v>5.5174528964647074</v>
      </c>
      <c r="F840" s="3">
        <v>1.2922265930000001</v>
      </c>
      <c r="G840" s="3">
        <f>-LN(1-_xlfn.GAMMA.DIST(E840,Sheet3!F$77,Sheet3!E$77,TRUE))</f>
        <v>0.82260031412202106</v>
      </c>
      <c r="H840" s="3">
        <v>686</v>
      </c>
      <c r="I840" s="3">
        <f t="shared" si="131"/>
        <v>6.5308776277258849</v>
      </c>
      <c r="J840" s="3">
        <v>8.8697791030000008</v>
      </c>
      <c r="K840" s="3">
        <f>-LN(1-_xlfn.GAMMA.DIST(I840,Sheet3!F$93,Sheet3!E$93,TRUE))</f>
        <v>1.236467923994879</v>
      </c>
      <c r="L840" s="3">
        <v>538</v>
      </c>
      <c r="M840" s="3">
        <f t="shared" si="132"/>
        <v>6.2878585601617845</v>
      </c>
      <c r="N840" s="3">
        <v>1.6200169950000001</v>
      </c>
      <c r="O840" s="3" t="str">
        <f t="shared" si="139"/>
        <v>Plate 7</v>
      </c>
      <c r="P840" s="3">
        <f>-LN(1-_xlfn.GAMMA.DIST(M840,Sheet3!F$13,Sheet3!E$13,TRUE))</f>
        <v>0.86128810280667401</v>
      </c>
      <c r="Q840" s="3">
        <v>1043</v>
      </c>
      <c r="R840" s="3">
        <f t="shared" si="133"/>
        <v>6.9498564550007726</v>
      </c>
      <c r="S840" s="3">
        <v>0.66967434599999998</v>
      </c>
      <c r="U840" s="3">
        <v>2338</v>
      </c>
      <c r="V840" s="3">
        <f t="shared" si="134"/>
        <v>7.7570511420320134</v>
      </c>
      <c r="W840" s="3">
        <v>9.1300442060000009</v>
      </c>
      <c r="Y840" s="3">
        <v>1185</v>
      </c>
      <c r="Z840" s="3">
        <f t="shared" si="135"/>
        <v>7.0774980535692311</v>
      </c>
      <c r="AA840" s="3">
        <v>0.56421991299999996</v>
      </c>
      <c r="AC840" s="3">
        <v>529</v>
      </c>
      <c r="AD840" s="3">
        <f t="shared" si="136"/>
        <v>6.2709884318582994</v>
      </c>
      <c r="AE840" s="3">
        <v>0.46088743599999998</v>
      </c>
      <c r="AG840" s="3">
        <v>3822</v>
      </c>
      <c r="AH840" s="3">
        <f t="shared" si="137"/>
        <v>8.2485291248002177</v>
      </c>
      <c r="AI840" s="3">
        <v>3.1824601490000002</v>
      </c>
      <c r="AK840" s="3">
        <v>971</v>
      </c>
      <c r="AL840" s="3">
        <f t="shared" si="138"/>
        <v>6.8783264682913252</v>
      </c>
      <c r="AM840" s="3">
        <v>3.471178756</v>
      </c>
    </row>
    <row r="841" spans="1:39" x14ac:dyDescent="0.25">
      <c r="A841" s="3">
        <v>16227432</v>
      </c>
      <c r="B841" s="3" t="s">
        <v>1200</v>
      </c>
      <c r="C841" s="3">
        <v>7</v>
      </c>
      <c r="D841" s="3">
        <v>256</v>
      </c>
      <c r="E841" s="3">
        <f t="shared" si="130"/>
        <v>5.5451774444795623</v>
      </c>
      <c r="F841" s="3">
        <v>1.383077084</v>
      </c>
      <c r="G841" s="3">
        <f>-LN(1-_xlfn.GAMMA.DIST(E841,Sheet3!F$77,Sheet3!E$77,TRUE))</f>
        <v>0.90770464129597661</v>
      </c>
      <c r="H841" s="3">
        <v>535</v>
      </c>
      <c r="I841" s="3">
        <f t="shared" si="131"/>
        <v>6.2822667468960063</v>
      </c>
      <c r="J841" s="3">
        <v>0</v>
      </c>
      <c r="K841" s="3">
        <f>-LN(1-_xlfn.GAMMA.DIST(I841,Sheet3!F$93,Sheet3!E$93,TRUE))</f>
        <v>0.29722456031204725</v>
      </c>
      <c r="L841" s="3">
        <v>15910</v>
      </c>
      <c r="M841" s="3">
        <f t="shared" si="132"/>
        <v>9.6747031213318326</v>
      </c>
      <c r="N841" s="3">
        <v>91.547815249999999</v>
      </c>
      <c r="O841" s="3" t="str">
        <f t="shared" si="139"/>
        <v>Plate 7</v>
      </c>
      <c r="P841" s="3">
        <f>-LN(1-_xlfn.GAMMA.DIST(M841,Sheet3!F$13,Sheet3!E$13,TRUE))</f>
        <v>13.99430209452451</v>
      </c>
      <c r="Q841" s="3">
        <v>1879</v>
      </c>
      <c r="R841" s="3">
        <f t="shared" si="133"/>
        <v>7.5384949994134649</v>
      </c>
      <c r="S841" s="3">
        <v>4.8596026200000004</v>
      </c>
      <c r="U841" s="3">
        <v>937</v>
      </c>
      <c r="V841" s="3">
        <f t="shared" si="134"/>
        <v>6.842683282238422</v>
      </c>
      <c r="W841" s="3">
        <v>2.9984885280000002</v>
      </c>
      <c r="Y841" s="3">
        <v>1128</v>
      </c>
      <c r="Z841" s="3">
        <f t="shared" si="135"/>
        <v>7.0282014320580046</v>
      </c>
      <c r="AA841" s="3">
        <v>0.446383223</v>
      </c>
      <c r="AC841" s="3">
        <v>1859</v>
      </c>
      <c r="AD841" s="3">
        <f t="shared" si="136"/>
        <v>7.5277939877214441</v>
      </c>
      <c r="AE841" s="3">
        <v>2.7626777769999999</v>
      </c>
      <c r="AG841" s="3">
        <v>15390</v>
      </c>
      <c r="AH841" s="3">
        <f t="shared" si="137"/>
        <v>9.6414732268329253</v>
      </c>
      <c r="AI841" s="3">
        <v>16.696870189999999</v>
      </c>
      <c r="AK841" s="3">
        <v>1749</v>
      </c>
      <c r="AL841" s="3">
        <f t="shared" si="138"/>
        <v>7.4667994750186022</v>
      </c>
      <c r="AM841" s="3">
        <v>7.3890271570000001</v>
      </c>
    </row>
    <row r="842" spans="1:39" x14ac:dyDescent="0.25">
      <c r="A842" s="3">
        <v>16227460</v>
      </c>
      <c r="B842" s="3" t="s">
        <v>1200</v>
      </c>
      <c r="C842" s="3">
        <v>7</v>
      </c>
      <c r="D842" s="3">
        <v>212</v>
      </c>
      <c r="E842" s="3">
        <f t="shared" si="130"/>
        <v>5.3565862746720123</v>
      </c>
      <c r="F842" s="3">
        <v>0.81667732900000001</v>
      </c>
      <c r="G842" s="3">
        <f>-LN(1-_xlfn.GAMMA.DIST(E842,Sheet3!F$77,Sheet3!E$77,TRUE))</f>
        <v>0.43086018122014202</v>
      </c>
      <c r="H842" s="3">
        <v>663</v>
      </c>
      <c r="I842" s="3">
        <f t="shared" si="131"/>
        <v>6.4967749901858625</v>
      </c>
      <c r="J842" s="3">
        <v>0</v>
      </c>
      <c r="K842" s="3">
        <f>-LN(1-_xlfn.GAMMA.DIST(I842,Sheet3!F$93,Sheet3!E$93,TRUE))</f>
        <v>1.0535157892359501</v>
      </c>
      <c r="L842" s="3">
        <v>919</v>
      </c>
      <c r="M842" s="3">
        <f t="shared" si="132"/>
        <v>6.8232861223556869</v>
      </c>
      <c r="N842" s="3">
        <v>3.695123293</v>
      </c>
      <c r="O842" s="3" t="str">
        <f t="shared" si="139"/>
        <v>Plate 7</v>
      </c>
      <c r="P842" s="3">
        <f>-LN(1-_xlfn.GAMMA.DIST(M842,Sheet3!F$13,Sheet3!E$13,TRUE))</f>
        <v>1.8640552679120734</v>
      </c>
      <c r="Q842" s="3">
        <v>1414</v>
      </c>
      <c r="R842" s="3">
        <f t="shared" si="133"/>
        <v>7.2541778464565176</v>
      </c>
      <c r="S842" s="3">
        <v>2.524504823</v>
      </c>
      <c r="U842" s="3">
        <v>803</v>
      </c>
      <c r="V842" s="3">
        <f t="shared" si="134"/>
        <v>6.6883547139467616</v>
      </c>
      <c r="W842" s="3">
        <v>2.4253046380000001</v>
      </c>
      <c r="Y842" s="3">
        <v>1066</v>
      </c>
      <c r="Z842" s="3">
        <f t="shared" si="135"/>
        <v>6.9716686047257896</v>
      </c>
      <c r="AA842" s="3">
        <v>0.31850170999999999</v>
      </c>
      <c r="AC842" s="3">
        <v>1304</v>
      </c>
      <c r="AD842" s="3">
        <f t="shared" si="136"/>
        <v>7.1731917424865985</v>
      </c>
      <c r="AE842" s="3">
        <v>1.7800343169999999</v>
      </c>
      <c r="AG842" s="3">
        <v>2761</v>
      </c>
      <c r="AH842" s="3">
        <f t="shared" si="137"/>
        <v>7.9233482119301542</v>
      </c>
      <c r="AI842" s="3">
        <v>1.9750446880000001</v>
      </c>
      <c r="AK842" s="3">
        <v>2152</v>
      </c>
      <c r="AL842" s="3">
        <f t="shared" si="138"/>
        <v>7.6741529212816753</v>
      </c>
      <c r="AM842" s="3">
        <v>9.4462246019999991</v>
      </c>
    </row>
    <row r="843" spans="1:39" x14ac:dyDescent="0.25">
      <c r="A843" s="3">
        <v>16227465</v>
      </c>
      <c r="B843" s="3" t="s">
        <v>1200</v>
      </c>
      <c r="C843" s="3">
        <v>7</v>
      </c>
      <c r="D843" s="3">
        <v>193</v>
      </c>
      <c r="E843" s="3">
        <f t="shared" si="130"/>
        <v>5.2626901889048856</v>
      </c>
      <c r="F843" s="3">
        <v>0.57641181900000005</v>
      </c>
      <c r="G843" s="3">
        <f>-LN(1-_xlfn.GAMMA.DIST(E843,Sheet3!F$77,Sheet3!E$77,TRUE))</f>
        <v>0.27530294013102763</v>
      </c>
      <c r="H843" s="3">
        <v>716</v>
      </c>
      <c r="I843" s="3">
        <f t="shared" si="131"/>
        <v>6.5736801669606457</v>
      </c>
      <c r="J843" s="3">
        <v>28.758842470000001</v>
      </c>
      <c r="K843" s="3">
        <f>-LN(1-_xlfn.GAMMA.DIST(I843,Sheet3!F$93,Sheet3!E$93,TRUE))</f>
        <v>1.4930461095575782</v>
      </c>
      <c r="L843" s="3">
        <v>306</v>
      </c>
      <c r="M843" s="3">
        <f t="shared" si="132"/>
        <v>5.7235851019523807</v>
      </c>
      <c r="N843" s="3">
        <v>0.389823955</v>
      </c>
      <c r="O843" s="3" t="str">
        <f t="shared" si="139"/>
        <v>Plate 7</v>
      </c>
      <c r="P843" s="3">
        <f>-LN(1-_xlfn.GAMMA.DIST(M843,Sheet3!F$13,Sheet3!E$13,TRUE))</f>
        <v>0.26855175847092383</v>
      </c>
      <c r="Q843" s="3">
        <v>1079</v>
      </c>
      <c r="R843" s="3">
        <f t="shared" si="133"/>
        <v>6.9837899652581346</v>
      </c>
      <c r="S843" s="3">
        <v>0.84906755599999995</v>
      </c>
      <c r="U843" s="3">
        <v>566</v>
      </c>
      <c r="V843" s="3">
        <f t="shared" si="134"/>
        <v>6.3385940782031831</v>
      </c>
      <c r="W843" s="3">
        <v>1.422035502</v>
      </c>
      <c r="Y843" s="3">
        <v>926</v>
      </c>
      <c r="Z843" s="3">
        <f t="shared" si="135"/>
        <v>6.8308742346461795</v>
      </c>
      <c r="AA843" s="3">
        <v>3.1884426E-2</v>
      </c>
      <c r="AC843" s="3">
        <v>546</v>
      </c>
      <c r="AD843" s="3">
        <f t="shared" si="136"/>
        <v>6.3026189757449051</v>
      </c>
      <c r="AE843" s="3">
        <v>0.48867621100000003</v>
      </c>
      <c r="AG843" s="3">
        <v>3049</v>
      </c>
      <c r="AH843" s="3">
        <f t="shared" si="137"/>
        <v>8.0225689469882546</v>
      </c>
      <c r="AI843" s="3">
        <v>2.301658787</v>
      </c>
      <c r="AK843" s="3">
        <v>1437</v>
      </c>
      <c r="AL843" s="3">
        <f t="shared" si="138"/>
        <v>7.2703128860790249</v>
      </c>
      <c r="AM843" s="3">
        <v>5.8077949179999999</v>
      </c>
    </row>
    <row r="844" spans="1:39" x14ac:dyDescent="0.25">
      <c r="A844" s="3">
        <v>16227478</v>
      </c>
      <c r="B844" s="3" t="s">
        <v>1200</v>
      </c>
      <c r="C844" s="3">
        <v>7</v>
      </c>
      <c r="D844" s="3">
        <v>266</v>
      </c>
      <c r="E844" s="3">
        <f t="shared" si="130"/>
        <v>5.5834963087816991</v>
      </c>
      <c r="F844" s="3">
        <v>1.513270771</v>
      </c>
      <c r="G844" s="3">
        <f>-LN(1-_xlfn.GAMMA.DIST(E844,Sheet3!F$77,Sheet3!E$77,TRUE))</f>
        <v>1.0343270966103641</v>
      </c>
      <c r="H844" s="3">
        <v>631</v>
      </c>
      <c r="I844" s="3">
        <f t="shared" si="131"/>
        <v>6.4473058625412127</v>
      </c>
      <c r="J844" s="3">
        <v>0</v>
      </c>
      <c r="K844" s="3">
        <f>-LN(1-_xlfn.GAMMA.DIST(I844,Sheet3!F$93,Sheet3!E$93,TRUE))</f>
        <v>0.82081188415206885</v>
      </c>
      <c r="L844" s="3">
        <v>349</v>
      </c>
      <c r="M844" s="3">
        <f t="shared" si="132"/>
        <v>5.855071922202427</v>
      </c>
      <c r="N844" s="3">
        <v>0.61409604799999995</v>
      </c>
      <c r="O844" s="3" t="str">
        <f t="shared" si="139"/>
        <v>Plate 7</v>
      </c>
      <c r="P844" s="3">
        <f>-LN(1-_xlfn.GAMMA.DIST(M844,Sheet3!F$13,Sheet3!E$13,TRUE))</f>
        <v>0.36785809593015839</v>
      </c>
      <c r="Q844" s="3">
        <v>2114</v>
      </c>
      <c r="R844" s="3">
        <f t="shared" si="133"/>
        <v>7.6563371664301831</v>
      </c>
      <c r="S844" s="3">
        <v>6.0422577820000001</v>
      </c>
      <c r="U844" s="3">
        <v>136105</v>
      </c>
      <c r="V844" s="3">
        <f t="shared" si="134"/>
        <v>11.821181925657617</v>
      </c>
      <c r="W844" s="3">
        <v>735.93853309999997</v>
      </c>
      <c r="Y844" s="3">
        <v>978</v>
      </c>
      <c r="Z844" s="3">
        <f t="shared" si="135"/>
        <v>6.8855096700348177</v>
      </c>
      <c r="AA844" s="3">
        <v>0.137783028</v>
      </c>
      <c r="AC844" s="3">
        <v>386</v>
      </c>
      <c r="AD844" s="3">
        <f t="shared" si="136"/>
        <v>5.955837369464831</v>
      </c>
      <c r="AE844" s="3">
        <v>0.23111617400000001</v>
      </c>
      <c r="AG844" s="3">
        <v>3478</v>
      </c>
      <c r="AH844" s="3">
        <f t="shared" si="137"/>
        <v>8.1542126949142286</v>
      </c>
      <c r="AI844" s="3">
        <v>2.78980848</v>
      </c>
      <c r="AK844" s="3">
        <v>920</v>
      </c>
      <c r="AL844" s="3">
        <f t="shared" si="138"/>
        <v>6.8243736700430864</v>
      </c>
      <c r="AM844" s="3">
        <v>3.2178389429999998</v>
      </c>
    </row>
    <row r="845" spans="1:39" x14ac:dyDescent="0.25">
      <c r="A845" s="3">
        <v>16227515</v>
      </c>
      <c r="B845" s="3" t="s">
        <v>1200</v>
      </c>
      <c r="C845" s="3">
        <v>7</v>
      </c>
      <c r="D845" s="3">
        <v>240</v>
      </c>
      <c r="E845" s="3">
        <f t="shared" si="130"/>
        <v>5.4806389233419912</v>
      </c>
      <c r="F845" s="3">
        <v>1.175791563</v>
      </c>
      <c r="G845" s="3">
        <f>-LN(1-_xlfn.GAMMA.DIST(E845,Sheet3!F$77,Sheet3!E$77,TRUE))</f>
        <v>0.71785874422078932</v>
      </c>
      <c r="H845" s="3">
        <v>550</v>
      </c>
      <c r="I845" s="3">
        <f t="shared" si="131"/>
        <v>6.3099182782265162</v>
      </c>
      <c r="J845" s="3">
        <v>0</v>
      </c>
      <c r="K845" s="3">
        <f>-LN(1-_xlfn.GAMMA.DIST(I845,Sheet3!F$93,Sheet3!E$93,TRUE))</f>
        <v>0.36050245118654189</v>
      </c>
      <c r="L845" s="3">
        <v>263</v>
      </c>
      <c r="M845" s="3">
        <f t="shared" si="132"/>
        <v>5.5721540321777647</v>
      </c>
      <c r="N845" s="3">
        <v>0.169081962</v>
      </c>
      <c r="O845" s="3" t="str">
        <f t="shared" si="139"/>
        <v>Plate 7</v>
      </c>
      <c r="P845" s="3">
        <f>-LN(1-_xlfn.GAMMA.DIST(M845,Sheet3!F$13,Sheet3!E$13,TRUE))</f>
        <v>0.17950853188917382</v>
      </c>
      <c r="Q845" s="3">
        <v>1329</v>
      </c>
      <c r="R845" s="3">
        <f t="shared" si="133"/>
        <v>7.1921820587132457</v>
      </c>
      <c r="S845" s="3">
        <v>2.0986463789999998</v>
      </c>
      <c r="U845" s="3">
        <v>612</v>
      </c>
      <c r="V845" s="3">
        <f t="shared" si="134"/>
        <v>6.4167322825123261</v>
      </c>
      <c r="W845" s="3">
        <v>1.6154824889999999</v>
      </c>
      <c r="Y845" s="3">
        <v>809</v>
      </c>
      <c r="Z845" s="3">
        <f t="shared" si="135"/>
        <v>6.6957989170584913</v>
      </c>
      <c r="AA845" s="3">
        <v>0</v>
      </c>
      <c r="AC845" s="3">
        <v>907</v>
      </c>
      <c r="AD845" s="3">
        <f t="shared" si="136"/>
        <v>6.8101424501151362</v>
      </c>
      <c r="AE845" s="3">
        <v>1.0935696909999999</v>
      </c>
      <c r="AG845" s="3">
        <v>3356</v>
      </c>
      <c r="AH845" s="3">
        <f t="shared" si="137"/>
        <v>8.1185050675870976</v>
      </c>
      <c r="AI845" s="3">
        <v>2.6508051250000002</v>
      </c>
      <c r="AK845" s="3">
        <v>765</v>
      </c>
      <c r="AL845" s="3">
        <f t="shared" si="138"/>
        <v>6.6398758338265358</v>
      </c>
      <c r="AM845" s="3">
        <v>2.4517100510000001</v>
      </c>
    </row>
    <row r="846" spans="1:39" x14ac:dyDescent="0.25">
      <c r="A846" s="3">
        <v>16227541</v>
      </c>
      <c r="B846" s="3" t="s">
        <v>1200</v>
      </c>
      <c r="C846" s="3">
        <v>7</v>
      </c>
      <c r="D846" s="3">
        <v>237</v>
      </c>
      <c r="E846" s="3">
        <f t="shared" si="130"/>
        <v>5.4680601411351315</v>
      </c>
      <c r="F846" s="3">
        <v>1.1370788810000001</v>
      </c>
      <c r="G846" s="3">
        <f>-LN(1-_xlfn.GAMMA.DIST(E846,Sheet3!F$77,Sheet3!E$77,TRUE))</f>
        <v>0.68419121707614561</v>
      </c>
      <c r="H846" s="3">
        <v>519</v>
      </c>
      <c r="I846" s="3">
        <f t="shared" si="131"/>
        <v>6.2519038831658884</v>
      </c>
      <c r="J846" s="3">
        <v>0</v>
      </c>
      <c r="K846" s="3">
        <f>-LN(1-_xlfn.GAMMA.DIST(I846,Sheet3!F$93,Sheet3!E$93,TRUE))</f>
        <v>0.23752104750901884</v>
      </c>
      <c r="L846" s="3">
        <v>271</v>
      </c>
      <c r="M846" s="3">
        <f t="shared" si="132"/>
        <v>5.602118820879701</v>
      </c>
      <c r="N846" s="3">
        <v>0.209761542</v>
      </c>
      <c r="O846" s="3" t="str">
        <f t="shared" si="139"/>
        <v>Plate 7</v>
      </c>
      <c r="P846" s="3">
        <f>-LN(1-_xlfn.GAMMA.DIST(M846,Sheet3!F$13,Sheet3!E$13,TRUE))</f>
        <v>0.19512523940288418</v>
      </c>
      <c r="Q846" s="3">
        <v>1015</v>
      </c>
      <c r="R846" s="3">
        <f t="shared" si="133"/>
        <v>6.9226438914758877</v>
      </c>
      <c r="S846" s="3">
        <v>0.53030136400000005</v>
      </c>
      <c r="U846" s="3">
        <v>364</v>
      </c>
      <c r="V846" s="3">
        <f t="shared" si="134"/>
        <v>5.8971538676367405</v>
      </c>
      <c r="W846" s="3">
        <v>0.58350365999999998</v>
      </c>
      <c r="Y846" s="3">
        <v>1134</v>
      </c>
      <c r="Z846" s="3">
        <f t="shared" si="135"/>
        <v>7.0335064842876971</v>
      </c>
      <c r="AA846" s="3">
        <v>0.45877622600000001</v>
      </c>
      <c r="AC846" s="3">
        <v>582</v>
      </c>
      <c r="AD846" s="3">
        <f t="shared" si="136"/>
        <v>6.3664704477314382</v>
      </c>
      <c r="AE846" s="3">
        <v>0.54778576099999998</v>
      </c>
      <c r="AG846" s="3">
        <v>3990</v>
      </c>
      <c r="AH846" s="3">
        <f t="shared" si="137"/>
        <v>8.2915465098839096</v>
      </c>
      <c r="AI846" s="3">
        <v>3.3745736399999999</v>
      </c>
      <c r="AK846" s="3">
        <v>1026</v>
      </c>
      <c r="AL846" s="3">
        <f t="shared" si="138"/>
        <v>6.9334230257307148</v>
      </c>
      <c r="AM846" s="3">
        <v>3.745002553</v>
      </c>
    </row>
    <row r="847" spans="1:39" x14ac:dyDescent="0.25">
      <c r="A847" s="3">
        <v>16227563</v>
      </c>
      <c r="B847" s="3" t="s">
        <v>1200</v>
      </c>
      <c r="C847" s="3">
        <v>7</v>
      </c>
      <c r="D847" s="3">
        <v>192</v>
      </c>
      <c r="E847" s="3">
        <f t="shared" si="130"/>
        <v>5.2574953720277815</v>
      </c>
      <c r="F847" s="3">
        <v>0.563863428</v>
      </c>
      <c r="G847" s="3">
        <f>-LN(1-_xlfn.GAMMA.DIST(E847,Sheet3!F$77,Sheet3!E$77,TRUE))</f>
        <v>0.26809311782803863</v>
      </c>
      <c r="H847" s="3">
        <v>609</v>
      </c>
      <c r="I847" s="3">
        <f t="shared" si="131"/>
        <v>6.4118182677098972</v>
      </c>
      <c r="J847" s="3">
        <v>0</v>
      </c>
      <c r="K847" s="3">
        <f>-LN(1-_xlfn.GAMMA.DIST(I847,Sheet3!F$93,Sheet3!E$93,TRUE))</f>
        <v>0.67675000076806546</v>
      </c>
      <c r="L847" s="3">
        <v>310</v>
      </c>
      <c r="M847" s="3">
        <f t="shared" si="132"/>
        <v>5.7365722974791922</v>
      </c>
      <c r="N847" s="3">
        <v>0.41056752600000002</v>
      </c>
      <c r="O847" s="3" t="str">
        <f t="shared" si="139"/>
        <v>Plate 7</v>
      </c>
      <c r="P847" s="3">
        <f>-LN(1-_xlfn.GAMMA.DIST(M847,Sheet3!F$13,Sheet3!E$13,TRUE))</f>
        <v>0.27741142827348175</v>
      </c>
      <c r="Q847" s="3">
        <v>1216</v>
      </c>
      <c r="R847" s="3">
        <f t="shared" si="133"/>
        <v>7.1033220625261126</v>
      </c>
      <c r="S847" s="3">
        <v>1.5331883900000001</v>
      </c>
      <c r="U847" s="3">
        <v>768</v>
      </c>
      <c r="V847" s="3">
        <f t="shared" si="134"/>
        <v>6.6437897331476723</v>
      </c>
      <c r="W847" s="3">
        <v>2.2762158129999999</v>
      </c>
      <c r="Y847" s="3">
        <v>1080</v>
      </c>
      <c r="Z847" s="3">
        <f t="shared" si="135"/>
        <v>6.9847163201182658</v>
      </c>
      <c r="AA847" s="3">
        <v>0.34734679899999998</v>
      </c>
      <c r="AC847" s="3">
        <v>596</v>
      </c>
      <c r="AD847" s="3">
        <f t="shared" si="136"/>
        <v>6.39024066706535</v>
      </c>
      <c r="AE847" s="3">
        <v>0.57086325199999999</v>
      </c>
      <c r="AG847" s="3">
        <v>2877</v>
      </c>
      <c r="AH847" s="3">
        <f t="shared" si="137"/>
        <v>7.9645033635515476</v>
      </c>
      <c r="AI847" s="3">
        <v>2.1064819720000001</v>
      </c>
      <c r="AK847" s="3">
        <v>1263</v>
      </c>
      <c r="AL847" s="3">
        <f t="shared" si="138"/>
        <v>7.1412451223504911</v>
      </c>
      <c r="AM847" s="3">
        <v>4.9312835289999999</v>
      </c>
    </row>
    <row r="848" spans="1:39" x14ac:dyDescent="0.25">
      <c r="A848" s="3">
        <v>16227574</v>
      </c>
      <c r="B848" s="3" t="s">
        <v>1200</v>
      </c>
      <c r="C848" s="3">
        <v>7</v>
      </c>
      <c r="D848" s="3">
        <v>219</v>
      </c>
      <c r="E848" s="3">
        <f t="shared" si="130"/>
        <v>5.389071729816501</v>
      </c>
      <c r="F848" s="3">
        <v>0.90595922100000004</v>
      </c>
      <c r="G848" s="3">
        <f>-LN(1-_xlfn.GAMMA.DIST(E848,Sheet3!F$77,Sheet3!E$77,TRUE))</f>
        <v>0.49658327429600352</v>
      </c>
      <c r="H848" s="3">
        <v>776</v>
      </c>
      <c r="I848" s="3">
        <f t="shared" si="131"/>
        <v>6.654152520183219</v>
      </c>
      <c r="J848" s="3">
        <v>63.629481249999998</v>
      </c>
      <c r="K848" s="3">
        <f>-LN(1-_xlfn.GAMMA.DIST(I848,Sheet3!F$93,Sheet3!E$93,TRUE))</f>
        <v>2.0593503514635811</v>
      </c>
      <c r="L848" s="3">
        <v>601</v>
      </c>
      <c r="M848" s="3">
        <f t="shared" si="132"/>
        <v>6.3985949345352076</v>
      </c>
      <c r="N848" s="3">
        <v>1.95982166</v>
      </c>
      <c r="O848" s="3" t="str">
        <f t="shared" si="139"/>
        <v>Plate 7</v>
      </c>
      <c r="P848" s="3">
        <f>-LN(1-_xlfn.GAMMA.DIST(M848,Sheet3!F$13,Sheet3!E$13,TRUE))</f>
        <v>1.0320773297572081</v>
      </c>
      <c r="Q848" s="3">
        <v>1145</v>
      </c>
      <c r="R848" s="3">
        <f t="shared" si="133"/>
        <v>7.0431599159883405</v>
      </c>
      <c r="S848" s="3">
        <v>1.1784041300000001</v>
      </c>
      <c r="U848" s="3">
        <v>2394</v>
      </c>
      <c r="V848" s="3">
        <f t="shared" si="134"/>
        <v>7.7807208861179182</v>
      </c>
      <c r="W848" s="3">
        <v>9.3787264639999997</v>
      </c>
      <c r="Y848" s="3">
        <v>1061</v>
      </c>
      <c r="Z848" s="3">
        <f t="shared" si="135"/>
        <v>6.9669671386139829</v>
      </c>
      <c r="AA848" s="3">
        <v>0.30820492100000002</v>
      </c>
      <c r="AC848" s="3">
        <v>870</v>
      </c>
      <c r="AD848" s="3">
        <f t="shared" si="136"/>
        <v>6.7684932116486296</v>
      </c>
      <c r="AE848" s="3">
        <v>1.030544084</v>
      </c>
      <c r="AG848" s="3">
        <v>2977</v>
      </c>
      <c r="AH848" s="3">
        <f t="shared" si="137"/>
        <v>7.9986713610157762</v>
      </c>
      <c r="AI848" s="3">
        <v>2.2199165760000001</v>
      </c>
      <c r="AK848" s="3">
        <v>1251</v>
      </c>
      <c r="AL848" s="3">
        <f t="shared" si="138"/>
        <v>7.1316985104669115</v>
      </c>
      <c r="AM848" s="3">
        <v>4.8709955579999997</v>
      </c>
    </row>
    <row r="849" spans="1:39" x14ac:dyDescent="0.25">
      <c r="A849" s="3">
        <v>16227609</v>
      </c>
      <c r="B849" s="3" t="s">
        <v>1200</v>
      </c>
      <c r="C849" s="3">
        <v>7</v>
      </c>
      <c r="D849" s="3">
        <v>207</v>
      </c>
      <c r="E849" s="3">
        <f t="shared" si="130"/>
        <v>5.3327187932653688</v>
      </c>
      <c r="F849" s="3">
        <v>0.75313791299999999</v>
      </c>
      <c r="G849" s="3">
        <f>-LN(1-_xlfn.GAMMA.DIST(E849,Sheet3!F$77,Sheet3!E$77,TRUE))</f>
        <v>0.38660097925778508</v>
      </c>
      <c r="H849" s="3">
        <v>578</v>
      </c>
      <c r="I849" s="3">
        <f t="shared" si="131"/>
        <v>6.3595738686723777</v>
      </c>
      <c r="J849" s="3">
        <v>0</v>
      </c>
      <c r="K849" s="3">
        <f>-LN(1-_xlfn.GAMMA.DIST(I849,Sheet3!F$93,Sheet3!E$93,TRUE))</f>
        <v>0.49742153334056555</v>
      </c>
      <c r="L849" s="3">
        <v>286</v>
      </c>
      <c r="M849" s="3">
        <f t="shared" si="132"/>
        <v>5.6559918108198524</v>
      </c>
      <c r="N849" s="3">
        <v>0.28657339799999998</v>
      </c>
      <c r="O849" s="3" t="str">
        <f t="shared" si="139"/>
        <v>Plate 7</v>
      </c>
      <c r="P849" s="3">
        <f>-LN(1-_xlfn.GAMMA.DIST(M849,Sheet3!F$13,Sheet3!E$13,TRUE))</f>
        <v>0.22563551176020691</v>
      </c>
      <c r="Q849" s="3">
        <v>947</v>
      </c>
      <c r="R849" s="3">
        <f t="shared" si="133"/>
        <v>6.8532990931860782</v>
      </c>
      <c r="S849" s="3">
        <v>0.19268444800000001</v>
      </c>
      <c r="U849" s="3">
        <v>1343</v>
      </c>
      <c r="V849" s="3">
        <f t="shared" si="134"/>
        <v>7.2026611965232377</v>
      </c>
      <c r="W849" s="3">
        <v>4.7533732420000003</v>
      </c>
      <c r="Y849" s="3">
        <v>982</v>
      </c>
      <c r="Z849" s="3">
        <f t="shared" si="135"/>
        <v>6.8895913083544658</v>
      </c>
      <c r="AA849" s="3">
        <v>0.145967875</v>
      </c>
      <c r="AC849" s="3">
        <v>538</v>
      </c>
      <c r="AD849" s="3">
        <f t="shared" si="136"/>
        <v>6.2878585601617845</v>
      </c>
      <c r="AE849" s="3">
        <v>0.47558878900000001</v>
      </c>
      <c r="AG849" s="3">
        <v>3616</v>
      </c>
      <c r="AH849" s="3">
        <f t="shared" si="137"/>
        <v>8.1931237215120678</v>
      </c>
      <c r="AI849" s="3">
        <v>2.9472040329999998</v>
      </c>
      <c r="AK849" s="3">
        <v>1008</v>
      </c>
      <c r="AL849" s="3">
        <f t="shared" si="138"/>
        <v>6.9157234486313142</v>
      </c>
      <c r="AM849" s="3">
        <v>3.6553200330000002</v>
      </c>
    </row>
    <row r="850" spans="1:39" x14ac:dyDescent="0.25">
      <c r="A850" s="3">
        <v>16227628</v>
      </c>
      <c r="B850" s="3" t="s">
        <v>1200</v>
      </c>
      <c r="C850" s="3">
        <v>7</v>
      </c>
      <c r="D850" s="3">
        <v>276</v>
      </c>
      <c r="E850" s="3">
        <f t="shared" si="130"/>
        <v>5.6204008657171496</v>
      </c>
      <c r="F850" s="3">
        <v>1.643909394</v>
      </c>
      <c r="G850" s="3">
        <f>-LN(1-_xlfn.GAMMA.DIST(E850,Sheet3!F$77,Sheet3!E$77,TRUE))</f>
        <v>1.1663322311215696</v>
      </c>
      <c r="H850" s="3">
        <v>596</v>
      </c>
      <c r="I850" s="3">
        <f t="shared" si="131"/>
        <v>6.39024066706535</v>
      </c>
      <c r="J850" s="3">
        <v>0</v>
      </c>
      <c r="K850" s="3">
        <f>-LN(1-_xlfn.GAMMA.DIST(I850,Sheet3!F$93,Sheet3!E$93,TRUE))</f>
        <v>0.59808953703853096</v>
      </c>
      <c r="L850" s="3">
        <v>360</v>
      </c>
      <c r="M850" s="3">
        <f t="shared" si="132"/>
        <v>5.8861040314501558</v>
      </c>
      <c r="N850" s="3">
        <v>0.67185442500000003</v>
      </c>
      <c r="O850" s="3" t="str">
        <f t="shared" si="139"/>
        <v>Plate 7</v>
      </c>
      <c r="P850" s="3">
        <f>-LN(1-_xlfn.GAMMA.DIST(M850,Sheet3!F$13,Sheet3!E$13,TRUE))</f>
        <v>0.39451034424554371</v>
      </c>
      <c r="Q850" s="3">
        <v>1165</v>
      </c>
      <c r="R850" s="3">
        <f t="shared" si="133"/>
        <v>7.0604763659998007</v>
      </c>
      <c r="S850" s="3">
        <v>1.278296968</v>
      </c>
      <c r="U850" s="3">
        <v>314</v>
      </c>
      <c r="V850" s="3">
        <f t="shared" si="134"/>
        <v>5.7493929859082531</v>
      </c>
      <c r="W850" s="3">
        <v>0.38016129700000001</v>
      </c>
      <c r="Y850" s="3">
        <v>1035</v>
      </c>
      <c r="Z850" s="3">
        <f t="shared" si="135"/>
        <v>6.9421567056994693</v>
      </c>
      <c r="AA850" s="3">
        <v>0.25470874100000002</v>
      </c>
      <c r="AC850" s="3">
        <v>890</v>
      </c>
      <c r="AD850" s="3">
        <f t="shared" si="136"/>
        <v>6.7912214627261855</v>
      </c>
      <c r="AE850" s="3">
        <v>1.0645881829999999</v>
      </c>
      <c r="AG850" s="3">
        <v>3054</v>
      </c>
      <c r="AH850" s="3">
        <f t="shared" si="137"/>
        <v>8.024207485778577</v>
      </c>
      <c r="AI850" s="3">
        <v>2.3073374260000001</v>
      </c>
      <c r="AK850" s="3">
        <v>1194</v>
      </c>
      <c r="AL850" s="3">
        <f t="shared" si="138"/>
        <v>7.0850642939525477</v>
      </c>
      <c r="AM850" s="3">
        <v>4.5849337800000001</v>
      </c>
    </row>
    <row r="851" spans="1:39" x14ac:dyDescent="0.25">
      <c r="A851" s="3">
        <v>16227633</v>
      </c>
      <c r="B851" s="3" t="s">
        <v>1200</v>
      </c>
      <c r="C851" s="3">
        <v>7</v>
      </c>
      <c r="D851" s="3">
        <v>244</v>
      </c>
      <c r="E851" s="3">
        <f t="shared" si="130"/>
        <v>5.4971682252932021</v>
      </c>
      <c r="F851" s="3">
        <v>1.2274867279999999</v>
      </c>
      <c r="G851" s="3">
        <f>-LN(1-_xlfn.GAMMA.DIST(E851,Sheet3!F$77,Sheet3!E$77,TRUE))</f>
        <v>0.76373406329919158</v>
      </c>
      <c r="H851" s="3">
        <v>607</v>
      </c>
      <c r="I851" s="3">
        <f t="shared" si="131"/>
        <v>6.4085287910594984</v>
      </c>
      <c r="J851" s="3">
        <v>0</v>
      </c>
      <c r="K851" s="3">
        <f>-LN(1-_xlfn.GAMMA.DIST(I851,Sheet3!F$93,Sheet3!E$93,TRUE))</f>
        <v>0.66432973593321309</v>
      </c>
      <c r="L851" s="3">
        <v>351</v>
      </c>
      <c r="M851" s="3">
        <f t="shared" si="132"/>
        <v>5.8607862234658654</v>
      </c>
      <c r="N851" s="3">
        <v>0.62458734900000001</v>
      </c>
      <c r="O851" s="3" t="str">
        <f t="shared" si="139"/>
        <v>Plate 7</v>
      </c>
      <c r="P851" s="3">
        <f>-LN(1-_xlfn.GAMMA.DIST(M851,Sheet3!F$13,Sheet3!E$13,TRUE))</f>
        <v>0.37267101648731565</v>
      </c>
      <c r="Q851" s="3">
        <v>1068</v>
      </c>
      <c r="R851" s="3">
        <f t="shared" si="133"/>
        <v>6.9735430195201404</v>
      </c>
      <c r="S851" s="3">
        <v>0.794231931</v>
      </c>
      <c r="U851" s="3">
        <v>358</v>
      </c>
      <c r="V851" s="3">
        <f t="shared" si="134"/>
        <v>5.8805329864007003</v>
      </c>
      <c r="W851" s="3">
        <v>0.55897699099999998</v>
      </c>
      <c r="Y851" s="3">
        <v>973</v>
      </c>
      <c r="Z851" s="3">
        <f t="shared" si="135"/>
        <v>6.8803840821860049</v>
      </c>
      <c r="AA851" s="3">
        <v>0.12755751600000001</v>
      </c>
      <c r="AC851" s="3">
        <v>709</v>
      </c>
      <c r="AD851" s="3">
        <f t="shared" si="136"/>
        <v>6.5638555265321274</v>
      </c>
      <c r="AE851" s="3">
        <v>0.758751858</v>
      </c>
      <c r="AG851" s="3">
        <v>2533</v>
      </c>
      <c r="AH851" s="3">
        <f t="shared" si="137"/>
        <v>7.8371596500016754</v>
      </c>
      <c r="AI851" s="3">
        <v>1.71719906</v>
      </c>
      <c r="AK851" s="3">
        <v>1168</v>
      </c>
      <c r="AL851" s="3">
        <f t="shared" si="138"/>
        <v>7.0630481633881725</v>
      </c>
      <c r="AM851" s="3">
        <v>4.4546228279999998</v>
      </c>
    </row>
    <row r="852" spans="1:39" x14ac:dyDescent="0.25">
      <c r="A852" s="3">
        <v>16227657</v>
      </c>
      <c r="B852" s="3" t="s">
        <v>1200</v>
      </c>
      <c r="C852" s="3">
        <v>7</v>
      </c>
      <c r="D852" s="3">
        <v>185</v>
      </c>
      <c r="E852" s="3">
        <f t="shared" si="130"/>
        <v>5.2203558250783244</v>
      </c>
      <c r="F852" s="3">
        <v>0.476347297</v>
      </c>
      <c r="G852" s="3">
        <f>-LN(1-_xlfn.GAMMA.DIST(E852,Sheet3!F$77,Sheet3!E$77,TRUE))</f>
        <v>0.22048245550886789</v>
      </c>
      <c r="H852" s="3">
        <v>538</v>
      </c>
      <c r="I852" s="3">
        <f t="shared" si="131"/>
        <v>6.2878585601617845</v>
      </c>
      <c r="J852" s="3">
        <v>0</v>
      </c>
      <c r="K852" s="3">
        <f>-LN(1-_xlfn.GAMMA.DIST(I852,Sheet3!F$93,Sheet3!E$93,TRUE))</f>
        <v>0.30931402886305909</v>
      </c>
      <c r="L852" s="3">
        <v>370</v>
      </c>
      <c r="M852" s="3">
        <f t="shared" si="132"/>
        <v>5.9135030056382698</v>
      </c>
      <c r="N852" s="3">
        <v>0.72447576499999999</v>
      </c>
      <c r="O852" s="3" t="str">
        <f t="shared" si="139"/>
        <v>Plate 7</v>
      </c>
      <c r="P852" s="3">
        <f>-LN(1-_xlfn.GAMMA.DIST(M852,Sheet3!F$13,Sheet3!E$13,TRUE))</f>
        <v>0.41910240665050452</v>
      </c>
      <c r="Q852" s="3">
        <v>1372</v>
      </c>
      <c r="R852" s="3">
        <f t="shared" si="133"/>
        <v>7.2240248082858303</v>
      </c>
      <c r="S852" s="3">
        <v>2.3140316159999998</v>
      </c>
      <c r="U852" s="3">
        <v>388</v>
      </c>
      <c r="V852" s="3">
        <f t="shared" si="134"/>
        <v>5.9610053396232736</v>
      </c>
      <c r="W852" s="3">
        <v>0.68189772900000001</v>
      </c>
      <c r="Y852" s="3">
        <v>1367</v>
      </c>
      <c r="Z852" s="3">
        <f t="shared" si="135"/>
        <v>7.2203738367239492</v>
      </c>
      <c r="AA852" s="3">
        <v>0.94166682400000001</v>
      </c>
      <c r="AC852" s="3">
        <v>546</v>
      </c>
      <c r="AD852" s="3">
        <f t="shared" si="136"/>
        <v>6.3026189757449051</v>
      </c>
      <c r="AE852" s="3">
        <v>0.48867621100000003</v>
      </c>
      <c r="AG852" s="3">
        <v>2896</v>
      </c>
      <c r="AH852" s="3">
        <f t="shared" si="137"/>
        <v>7.9710857535056068</v>
      </c>
      <c r="AI852" s="3">
        <v>2.1280257260000002</v>
      </c>
      <c r="AK852" s="3">
        <v>934</v>
      </c>
      <c r="AL852" s="3">
        <f t="shared" si="138"/>
        <v>6.8394764382288429</v>
      </c>
      <c r="AM852" s="3">
        <v>3.28732632</v>
      </c>
    </row>
    <row r="853" spans="1:39" x14ac:dyDescent="0.25">
      <c r="A853" s="3">
        <v>16227659</v>
      </c>
      <c r="B853" s="3" t="s">
        <v>1200</v>
      </c>
      <c r="C853" s="3">
        <v>7</v>
      </c>
      <c r="D853" s="3">
        <v>225</v>
      </c>
      <c r="E853" s="3">
        <f t="shared" si="130"/>
        <v>5.4161004022044201</v>
      </c>
      <c r="F853" s="3">
        <v>0.98276613300000004</v>
      </c>
      <c r="G853" s="3">
        <f>-LN(1-_xlfn.GAMMA.DIST(E853,Sheet3!F$77,Sheet3!E$77,TRUE))</f>
        <v>0.5562508862997092</v>
      </c>
      <c r="H853" s="3">
        <v>622</v>
      </c>
      <c r="I853" s="3">
        <f t="shared" si="131"/>
        <v>6.4329400927391793</v>
      </c>
      <c r="J853" s="3">
        <v>0</v>
      </c>
      <c r="K853" s="3">
        <f>-LN(1-_xlfn.GAMMA.DIST(I853,Sheet3!F$93,Sheet3!E$93,TRUE))</f>
        <v>0.76024969577222168</v>
      </c>
      <c r="L853" s="3">
        <v>374</v>
      </c>
      <c r="M853" s="3">
        <f t="shared" si="132"/>
        <v>5.9242557974145322</v>
      </c>
      <c r="N853" s="3">
        <v>0.74555284700000002</v>
      </c>
      <c r="O853" s="3" t="str">
        <f t="shared" si="139"/>
        <v>Plate 7</v>
      </c>
      <c r="P853" s="3">
        <f>-LN(1-_xlfn.GAMMA.DIST(M853,Sheet3!F$13,Sheet3!E$13,TRUE))</f>
        <v>0.42902868155343471</v>
      </c>
      <c r="Q853" s="3">
        <v>1112</v>
      </c>
      <c r="R853" s="3">
        <f t="shared" si="133"/>
        <v>7.0139154748105277</v>
      </c>
      <c r="S853" s="3">
        <v>1.01367166</v>
      </c>
      <c r="U853" s="3">
        <v>425</v>
      </c>
      <c r="V853" s="3">
        <f t="shared" si="134"/>
        <v>6.0520891689244172</v>
      </c>
      <c r="W853" s="3">
        <v>0.83438123600000003</v>
      </c>
      <c r="Y853" s="3">
        <v>918</v>
      </c>
      <c r="Z853" s="3">
        <f t="shared" si="135"/>
        <v>6.8221973906204907</v>
      </c>
      <c r="AA853" s="3">
        <v>1.5751134E-2</v>
      </c>
      <c r="AC853" s="3">
        <v>781</v>
      </c>
      <c r="AD853" s="3">
        <f t="shared" si="136"/>
        <v>6.6605751498396861</v>
      </c>
      <c r="AE853" s="3">
        <v>0.87977120499999995</v>
      </c>
      <c r="AG853" s="3">
        <v>4210</v>
      </c>
      <c r="AH853" s="3">
        <f t="shared" si="137"/>
        <v>8.3452179266764279</v>
      </c>
      <c r="AI853" s="3">
        <v>3.6264755270000002</v>
      </c>
      <c r="AK853" s="3">
        <v>1394</v>
      </c>
      <c r="AL853" s="3">
        <f t="shared" si="138"/>
        <v>7.2399325913204695</v>
      </c>
      <c r="AM853" s="3">
        <v>5.5907962790000001</v>
      </c>
    </row>
    <row r="854" spans="1:39" x14ac:dyDescent="0.25">
      <c r="A854" s="3">
        <v>16227660</v>
      </c>
      <c r="B854" s="3" t="s">
        <v>1200</v>
      </c>
      <c r="C854" s="3">
        <v>7</v>
      </c>
      <c r="D854" s="3">
        <v>222</v>
      </c>
      <c r="E854" s="3">
        <f t="shared" si="130"/>
        <v>5.4026773818722793</v>
      </c>
      <c r="F854" s="3">
        <v>0.94433179199999995</v>
      </c>
      <c r="G854" s="3">
        <f>-LN(1-_xlfn.GAMMA.DIST(E854,Sheet3!F$77,Sheet3!E$77,TRUE))</f>
        <v>0.52604278604334587</v>
      </c>
      <c r="H854" s="3">
        <v>677</v>
      </c>
      <c r="I854" s="3">
        <f t="shared" si="131"/>
        <v>6.517671272912275</v>
      </c>
      <c r="J854" s="3">
        <v>1.6609180830000001</v>
      </c>
      <c r="K854" s="3">
        <f>-LN(1-_xlfn.GAMMA.DIST(I854,Sheet3!F$93,Sheet3!E$93,TRUE))</f>
        <v>1.1633910975329327</v>
      </c>
      <c r="L854" s="3">
        <v>343</v>
      </c>
      <c r="M854" s="3">
        <f t="shared" si="132"/>
        <v>5.8377304471659395</v>
      </c>
      <c r="N854" s="3">
        <v>0.58265066099999996</v>
      </c>
      <c r="O854" s="3" t="str">
        <f t="shared" si="139"/>
        <v>Plate 7</v>
      </c>
      <c r="P854" s="3">
        <f>-LN(1-_xlfn.GAMMA.DIST(M854,Sheet3!F$13,Sheet3!E$13,TRUE))</f>
        <v>0.3535118026670051</v>
      </c>
      <c r="Q854" s="3">
        <v>1097</v>
      </c>
      <c r="R854" s="3">
        <f t="shared" si="133"/>
        <v>7.00033446027523</v>
      </c>
      <c r="S854" s="3">
        <v>0.93883445200000004</v>
      </c>
      <c r="U854" s="3">
        <v>1130</v>
      </c>
      <c r="V854" s="3">
        <f t="shared" si="134"/>
        <v>7.0299729117063858</v>
      </c>
      <c r="W854" s="3">
        <v>3.8296990009999998</v>
      </c>
      <c r="Y854" s="3">
        <v>1106</v>
      </c>
      <c r="Z854" s="3">
        <f t="shared" si="135"/>
        <v>7.0085051820822803</v>
      </c>
      <c r="AA854" s="3">
        <v>0.40096668699999999</v>
      </c>
      <c r="AC854" s="3">
        <v>463</v>
      </c>
      <c r="AD854" s="3">
        <f t="shared" si="136"/>
        <v>6.1377270540862341</v>
      </c>
      <c r="AE854" s="3">
        <v>0.35385830400000001</v>
      </c>
      <c r="AG854" s="3">
        <v>2972</v>
      </c>
      <c r="AH854" s="3">
        <f t="shared" si="137"/>
        <v>7.99699040583765</v>
      </c>
      <c r="AI854" s="3">
        <v>2.2142421560000001</v>
      </c>
      <c r="AK854" s="3">
        <v>977</v>
      </c>
      <c r="AL854" s="3">
        <f t="shared" si="138"/>
        <v>6.8844866520427823</v>
      </c>
      <c r="AM854" s="3">
        <v>3.5010202590000001</v>
      </c>
    </row>
    <row r="855" spans="1:39" x14ac:dyDescent="0.25">
      <c r="A855" s="3">
        <v>16227665</v>
      </c>
      <c r="B855" s="3" t="s">
        <v>1200</v>
      </c>
      <c r="C855" s="3">
        <v>7</v>
      </c>
      <c r="D855" s="3">
        <v>262</v>
      </c>
      <c r="E855" s="3">
        <f t="shared" si="130"/>
        <v>5.5683445037610966</v>
      </c>
      <c r="F855" s="3">
        <v>1.461137892</v>
      </c>
      <c r="G855" s="3">
        <f>-LN(1-_xlfn.GAMMA.DIST(E855,Sheet3!F$77,Sheet3!E$77,TRUE))</f>
        <v>0.98299857487793585</v>
      </c>
      <c r="H855" s="3">
        <v>577</v>
      </c>
      <c r="I855" s="3">
        <f t="shared" si="131"/>
        <v>6.3578422665080998</v>
      </c>
      <c r="J855" s="3">
        <v>0</v>
      </c>
      <c r="K855" s="3">
        <f>-LN(1-_xlfn.GAMMA.DIST(I855,Sheet3!F$93,Sheet3!E$93,TRUE))</f>
        <v>0.49211533803241914</v>
      </c>
      <c r="L855" s="3">
        <v>549</v>
      </c>
      <c r="M855" s="3">
        <f t="shared" si="132"/>
        <v>6.3080984415095305</v>
      </c>
      <c r="N855" s="3">
        <v>1.679223017</v>
      </c>
      <c r="O855" s="3" t="str">
        <f t="shared" si="139"/>
        <v>Plate 7</v>
      </c>
      <c r="P855" s="3">
        <f>-LN(1-_xlfn.GAMMA.DIST(M855,Sheet3!F$13,Sheet3!E$13,TRUE))</f>
        <v>0.89110015563770018</v>
      </c>
      <c r="Q855" s="3">
        <v>1660</v>
      </c>
      <c r="R855" s="3">
        <f t="shared" si="133"/>
        <v>7.4145728813505887</v>
      </c>
      <c r="S855" s="3">
        <v>3.7588757230000001</v>
      </c>
      <c r="U855" s="3">
        <v>1823</v>
      </c>
      <c r="V855" s="3">
        <f t="shared" si="134"/>
        <v>7.508238774678663</v>
      </c>
      <c r="W855" s="3">
        <v>6.8538382010000003</v>
      </c>
      <c r="Y855" s="3">
        <v>970</v>
      </c>
      <c r="Z855" s="3">
        <f t="shared" si="135"/>
        <v>6.8772960714974287</v>
      </c>
      <c r="AA855" s="3">
        <v>0.121425351</v>
      </c>
      <c r="AC855" s="3">
        <v>655</v>
      </c>
      <c r="AD855" s="3">
        <f t="shared" si="136"/>
        <v>6.4846352356352517</v>
      </c>
      <c r="AE855" s="3">
        <v>0.66862486600000004</v>
      </c>
      <c r="AG855" s="3">
        <v>3146</v>
      </c>
      <c r="AH855" s="3">
        <f t="shared" si="137"/>
        <v>8.053887083618223</v>
      </c>
      <c r="AI855" s="3">
        <v>2.4118717520000001</v>
      </c>
      <c r="AK855" s="3">
        <v>1653</v>
      </c>
      <c r="AL855" s="3">
        <f t="shared" si="138"/>
        <v>7.410347097821024</v>
      </c>
      <c r="AM855" s="3">
        <v>6.9013132119999998</v>
      </c>
    </row>
    <row r="856" spans="1:39" x14ac:dyDescent="0.25">
      <c r="A856" s="3">
        <v>16227672</v>
      </c>
      <c r="B856" s="3" t="s">
        <v>1200</v>
      </c>
      <c r="C856" s="3">
        <v>7</v>
      </c>
      <c r="D856" s="3">
        <v>242</v>
      </c>
      <c r="E856" s="3">
        <f t="shared" si="130"/>
        <v>5.4889377261566867</v>
      </c>
      <c r="F856" s="3">
        <v>1.2016281529999999</v>
      </c>
      <c r="G856" s="3">
        <f>-LN(1-_xlfn.GAMMA.DIST(E856,Sheet3!F$77,Sheet3!E$77,TRUE))</f>
        <v>0.74065793777834743</v>
      </c>
      <c r="H856" s="3">
        <v>534</v>
      </c>
      <c r="I856" s="3">
        <f t="shared" si="131"/>
        <v>6.280395838960195</v>
      </c>
      <c r="J856" s="3">
        <v>0</v>
      </c>
      <c r="K856" s="3">
        <f>-LN(1-_xlfn.GAMMA.DIST(I856,Sheet3!F$93,Sheet3!E$93,TRUE))</f>
        <v>0.29325765491839773</v>
      </c>
      <c r="L856" s="3">
        <v>337</v>
      </c>
      <c r="M856" s="3">
        <f t="shared" si="132"/>
        <v>5.8200829303523616</v>
      </c>
      <c r="N856" s="3">
        <v>0.55124975499999995</v>
      </c>
      <c r="O856" s="3" t="str">
        <f t="shared" si="139"/>
        <v>Plate 7</v>
      </c>
      <c r="P856" s="3">
        <f>-LN(1-_xlfn.GAMMA.DIST(M856,Sheet3!F$13,Sheet3!E$13,TRUE))</f>
        <v>0.33931014450737157</v>
      </c>
      <c r="Q856" s="3">
        <v>1264</v>
      </c>
      <c r="R856" s="3">
        <f t="shared" si="133"/>
        <v>7.1420365747068031</v>
      </c>
      <c r="S856" s="3">
        <v>1.7732760620000001</v>
      </c>
      <c r="U856" s="3">
        <v>566</v>
      </c>
      <c r="V856" s="3">
        <f t="shared" si="134"/>
        <v>6.3385940782031831</v>
      </c>
      <c r="W856" s="3">
        <v>1.422035502</v>
      </c>
      <c r="Y856" s="3">
        <v>985</v>
      </c>
      <c r="Z856" s="3">
        <f t="shared" si="135"/>
        <v>6.892641641172089</v>
      </c>
      <c r="AA856" s="3">
        <v>0.15210895499999999</v>
      </c>
      <c r="AC856" s="3">
        <v>690</v>
      </c>
      <c r="AD856" s="3">
        <f t="shared" si="136"/>
        <v>6.5366915975913047</v>
      </c>
      <c r="AE856" s="3">
        <v>0.72697441399999996</v>
      </c>
      <c r="AG856" s="3">
        <v>3667</v>
      </c>
      <c r="AH856" s="3">
        <f t="shared" si="137"/>
        <v>8.2071291680713259</v>
      </c>
      <c r="AI856" s="3">
        <v>3.0054139439999998</v>
      </c>
      <c r="AK856" s="3">
        <v>1119</v>
      </c>
      <c r="AL856" s="3">
        <f t="shared" si="138"/>
        <v>7.020190708311925</v>
      </c>
      <c r="AM856" s="3">
        <v>4.2093458779999997</v>
      </c>
    </row>
    <row r="857" spans="1:39" x14ac:dyDescent="0.25">
      <c r="A857" s="3">
        <v>16227686</v>
      </c>
      <c r="B857" s="3" t="s">
        <v>1200</v>
      </c>
      <c r="C857" s="3">
        <v>7</v>
      </c>
      <c r="D857" s="3">
        <v>208</v>
      </c>
      <c r="E857" s="3">
        <f t="shared" si="130"/>
        <v>5.3375380797013179</v>
      </c>
      <c r="F857" s="3">
        <v>0.76582939800000005</v>
      </c>
      <c r="G857" s="3">
        <f>-LN(1-_xlfn.GAMMA.DIST(E857,Sheet3!F$77,Sheet3!E$77,TRUE))</f>
        <v>0.39526895976215837</v>
      </c>
      <c r="H857" s="3">
        <v>616</v>
      </c>
      <c r="I857" s="3">
        <f t="shared" si="131"/>
        <v>6.4232469635335194</v>
      </c>
      <c r="J857" s="3">
        <v>0</v>
      </c>
      <c r="K857" s="3">
        <f>-LN(1-_xlfn.GAMMA.DIST(I857,Sheet3!F$93,Sheet3!E$93,TRUE))</f>
        <v>0.72111954877354334</v>
      </c>
      <c r="L857" s="3">
        <v>420</v>
      </c>
      <c r="M857" s="3">
        <f t="shared" si="132"/>
        <v>6.0402547112774139</v>
      </c>
      <c r="N857" s="3">
        <v>0.98897284399999996</v>
      </c>
      <c r="O857" s="3" t="str">
        <f t="shared" si="139"/>
        <v>Plate 7</v>
      </c>
      <c r="P857" s="3">
        <f>-LN(1-_xlfn.GAMMA.DIST(M857,Sheet3!F$13,Sheet3!E$13,TRUE))</f>
        <v>0.54621909288012171</v>
      </c>
      <c r="Q857" s="3">
        <v>1428</v>
      </c>
      <c r="R857" s="3">
        <f t="shared" si="133"/>
        <v>7.2640301428995295</v>
      </c>
      <c r="S857" s="3">
        <v>2.5946825320000002</v>
      </c>
      <c r="U857" s="3">
        <v>1609</v>
      </c>
      <c r="V857" s="3">
        <f t="shared" si="134"/>
        <v>7.3833681469923835</v>
      </c>
      <c r="W857" s="3">
        <v>5.9145053179999998</v>
      </c>
      <c r="Y857" s="3">
        <v>931</v>
      </c>
      <c r="Z857" s="3">
        <f t="shared" si="135"/>
        <v>6.8362592772770672</v>
      </c>
      <c r="AA857" s="3">
        <v>4.2004832999999998E-2</v>
      </c>
      <c r="AC857" s="3">
        <v>866</v>
      </c>
      <c r="AD857" s="3">
        <f t="shared" si="136"/>
        <v>6.7638849085624351</v>
      </c>
      <c r="AE857" s="3">
        <v>1.0237421170000001</v>
      </c>
      <c r="AG857" s="3">
        <v>7363</v>
      </c>
      <c r="AH857" s="3">
        <f t="shared" si="137"/>
        <v>8.9042227373687162</v>
      </c>
      <c r="AI857" s="3">
        <v>7.2676883349999999</v>
      </c>
      <c r="AK857" s="3">
        <v>1264</v>
      </c>
      <c r="AL857" s="3">
        <f t="shared" si="138"/>
        <v>7.1420365747068031</v>
      </c>
      <c r="AM857" s="3">
        <v>4.9363085150000003</v>
      </c>
    </row>
    <row r="858" spans="1:39" x14ac:dyDescent="0.25">
      <c r="A858" s="3">
        <v>16227690</v>
      </c>
      <c r="B858" s="3" t="s">
        <v>1200</v>
      </c>
      <c r="C858" s="3">
        <v>7</v>
      </c>
      <c r="D858" s="3">
        <v>233</v>
      </c>
      <c r="E858" s="3">
        <f t="shared" si="130"/>
        <v>5.4510384535657002</v>
      </c>
      <c r="F858" s="3">
        <v>1.0855432309999999</v>
      </c>
      <c r="G858" s="3">
        <f>-LN(1-_xlfn.GAMMA.DIST(E858,Sheet3!F$77,Sheet3!E$77,TRUE))</f>
        <v>0.64032195456276919</v>
      </c>
      <c r="H858" s="3">
        <v>652</v>
      </c>
      <c r="I858" s="3">
        <f t="shared" si="131"/>
        <v>6.4800445619266531</v>
      </c>
      <c r="J858" s="3">
        <v>0</v>
      </c>
      <c r="K858" s="3">
        <f>-LN(1-_xlfn.GAMMA.DIST(I858,Sheet3!F$93,Sheet3!E$93,TRUE))</f>
        <v>0.97055424864793294</v>
      </c>
      <c r="L858" s="3">
        <v>382</v>
      </c>
      <c r="M858" s="3">
        <f t="shared" si="132"/>
        <v>5.9454206086065753</v>
      </c>
      <c r="N858" s="3">
        <v>0.78775355899999999</v>
      </c>
      <c r="O858" s="3" t="str">
        <f t="shared" si="139"/>
        <v>Plate 7</v>
      </c>
      <c r="P858" s="3">
        <f>-LN(1-_xlfn.GAMMA.DIST(M858,Sheet3!F$13,Sheet3!E$13,TRUE))</f>
        <v>0.44902419922788556</v>
      </c>
      <c r="Q858" s="3">
        <v>1015</v>
      </c>
      <c r="R858" s="3">
        <f t="shared" si="133"/>
        <v>6.9226438914758877</v>
      </c>
      <c r="S858" s="3">
        <v>0.53030136400000005</v>
      </c>
      <c r="U858" s="3">
        <v>458</v>
      </c>
      <c r="V858" s="3">
        <f t="shared" si="134"/>
        <v>6.1268691841141854</v>
      </c>
      <c r="W858" s="3">
        <v>0.97107253699999996</v>
      </c>
      <c r="Y858" s="3">
        <v>943</v>
      </c>
      <c r="Z858" s="3">
        <f t="shared" si="135"/>
        <v>6.8490662826334576</v>
      </c>
      <c r="AA858" s="3">
        <v>6.6367831000000002E-2</v>
      </c>
      <c r="AC858" s="3">
        <v>926</v>
      </c>
      <c r="AD858" s="3">
        <f t="shared" si="136"/>
        <v>6.8308742346461795</v>
      </c>
      <c r="AE858" s="3">
        <v>1.1260074170000001</v>
      </c>
      <c r="AG858" s="3">
        <v>2970</v>
      </c>
      <c r="AH858" s="3">
        <f t="shared" si="137"/>
        <v>7.9963172317967457</v>
      </c>
      <c r="AI858" s="3">
        <v>2.2119724660000002</v>
      </c>
      <c r="AK858" s="3">
        <v>955</v>
      </c>
      <c r="AL858" s="3">
        <f t="shared" si="138"/>
        <v>6.8617113404807304</v>
      </c>
      <c r="AM858" s="3">
        <v>3.3916387000000001</v>
      </c>
    </row>
    <row r="859" spans="1:39" x14ac:dyDescent="0.25">
      <c r="A859" s="3">
        <v>16227696</v>
      </c>
      <c r="B859" s="3" t="s">
        <v>1200</v>
      </c>
      <c r="C859" s="3">
        <v>7</v>
      </c>
      <c r="D859" s="3">
        <v>209</v>
      </c>
      <c r="E859" s="3">
        <f t="shared" si="130"/>
        <v>5.3423342519648109</v>
      </c>
      <c r="F859" s="3">
        <v>0.778529205</v>
      </c>
      <c r="G859" s="3">
        <f>-LN(1-_xlfn.GAMMA.DIST(E859,Sheet3!F$77,Sheet3!E$77,TRUE))</f>
        <v>0.40402950932505738</v>
      </c>
      <c r="H859" s="3">
        <v>667</v>
      </c>
      <c r="I859" s="3">
        <f t="shared" si="131"/>
        <v>6.5027900459156234</v>
      </c>
      <c r="J859" s="3">
        <v>0</v>
      </c>
      <c r="K859" s="3">
        <f>-LN(1-_xlfn.GAMMA.DIST(I859,Sheet3!F$93,Sheet3!E$93,TRUE))</f>
        <v>1.0844266347939455</v>
      </c>
      <c r="L859" s="3">
        <v>478</v>
      </c>
      <c r="M859" s="3">
        <f t="shared" si="132"/>
        <v>6.1696107324914564</v>
      </c>
      <c r="N859" s="3">
        <v>1.2981328700000001</v>
      </c>
      <c r="O859" s="3" t="str">
        <f t="shared" si="139"/>
        <v>Plate 7</v>
      </c>
      <c r="P859" s="3">
        <f>-LN(1-_xlfn.GAMMA.DIST(M859,Sheet3!F$13,Sheet3!E$13,TRUE))</f>
        <v>0.6994999809246536</v>
      </c>
      <c r="Q859" s="3">
        <v>1132</v>
      </c>
      <c r="R859" s="3">
        <f t="shared" si="133"/>
        <v>7.0317412587631285</v>
      </c>
      <c r="S859" s="3">
        <v>1.113495415</v>
      </c>
      <c r="U859" s="3">
        <v>1083</v>
      </c>
      <c r="V859" s="3">
        <f t="shared" si="134"/>
        <v>6.9874902470009905</v>
      </c>
      <c r="W859" s="3">
        <v>3.626732364</v>
      </c>
      <c r="Y859" s="3">
        <v>862</v>
      </c>
      <c r="Z859" s="3">
        <f t="shared" si="135"/>
        <v>6.7592552706636928</v>
      </c>
      <c r="AA859" s="3">
        <v>0</v>
      </c>
      <c r="AC859" s="3">
        <v>1487</v>
      </c>
      <c r="AD859" s="3">
        <f t="shared" si="136"/>
        <v>7.304515946460155</v>
      </c>
      <c r="AE859" s="3">
        <v>2.1015426129999999</v>
      </c>
      <c r="AG859" s="3">
        <v>3098</v>
      </c>
      <c r="AH859" s="3">
        <f t="shared" si="137"/>
        <v>8.0385120209768139</v>
      </c>
      <c r="AI859" s="3">
        <v>2.3573209720000001</v>
      </c>
      <c r="AK859" s="3">
        <v>1103</v>
      </c>
      <c r="AL859" s="3">
        <f t="shared" si="138"/>
        <v>7.0057890192535028</v>
      </c>
      <c r="AM859" s="3">
        <v>4.1293458340000004</v>
      </c>
    </row>
    <row r="860" spans="1:39" x14ac:dyDescent="0.25">
      <c r="A860" s="3">
        <v>16227711</v>
      </c>
      <c r="B860" s="3" t="s">
        <v>1200</v>
      </c>
      <c r="C860" s="3">
        <v>7</v>
      </c>
      <c r="D860" s="3">
        <v>301</v>
      </c>
      <c r="E860" s="3">
        <f t="shared" si="130"/>
        <v>5.7071102647488754</v>
      </c>
      <c r="F860" s="3">
        <v>1.972248768</v>
      </c>
      <c r="G860" s="3">
        <f>-LN(1-_xlfn.GAMMA.DIST(E860,Sheet3!F$77,Sheet3!E$77,TRUE))</f>
        <v>1.5162350715621944</v>
      </c>
      <c r="H860" s="3">
        <v>624</v>
      </c>
      <c r="I860" s="3">
        <f t="shared" si="131"/>
        <v>6.4361503683694279</v>
      </c>
      <c r="J860" s="3">
        <v>0</v>
      </c>
      <c r="K860" s="3">
        <f>-LN(1-_xlfn.GAMMA.DIST(I860,Sheet3!F$93,Sheet3!E$93,TRUE))</f>
        <v>0.7735157050559146</v>
      </c>
      <c r="L860" s="3">
        <v>709</v>
      </c>
      <c r="M860" s="3">
        <f t="shared" si="132"/>
        <v>6.5638555265321274</v>
      </c>
      <c r="N860" s="3">
        <v>2.545861022</v>
      </c>
      <c r="O860" s="3" t="str">
        <f t="shared" si="139"/>
        <v>Plate 7</v>
      </c>
      <c r="P860" s="3">
        <f>-LN(1-_xlfn.GAMMA.DIST(M860,Sheet3!F$13,Sheet3!E$13,TRUE))</f>
        <v>1.3222806168066061</v>
      </c>
      <c r="Q860" s="3">
        <v>1214</v>
      </c>
      <c r="R860" s="3">
        <f t="shared" si="133"/>
        <v>7.1016759716194438</v>
      </c>
      <c r="S860" s="3">
        <v>1.523188531</v>
      </c>
      <c r="U860" s="3">
        <v>664</v>
      </c>
      <c r="V860" s="3">
        <f t="shared" si="134"/>
        <v>6.4982821494764336</v>
      </c>
      <c r="W860" s="3">
        <v>1.834978378</v>
      </c>
      <c r="Y860" s="3">
        <v>954</v>
      </c>
      <c r="Z860" s="3">
        <f t="shared" si="135"/>
        <v>6.8606636714482869</v>
      </c>
      <c r="AA860" s="3">
        <v>8.8766178000000001E-2</v>
      </c>
      <c r="AC860" s="3">
        <v>665</v>
      </c>
      <c r="AD860" s="3">
        <f t="shared" si="136"/>
        <v>6.4997870406558542</v>
      </c>
      <c r="AE860" s="3">
        <v>0.68527054399999998</v>
      </c>
      <c r="AG860" s="3">
        <v>2592</v>
      </c>
      <c r="AH860" s="3">
        <f t="shared" si="137"/>
        <v>7.8601850574721652</v>
      </c>
      <c r="AI860" s="3">
        <v>1.783855781</v>
      </c>
      <c r="AK860" s="3">
        <v>700</v>
      </c>
      <c r="AL860" s="3">
        <f t="shared" si="138"/>
        <v>6.5510803350434044</v>
      </c>
      <c r="AM860" s="3">
        <v>2.132422917</v>
      </c>
    </row>
    <row r="861" spans="1:39" x14ac:dyDescent="0.25">
      <c r="A861" s="3">
        <v>16227725</v>
      </c>
      <c r="B861" s="3" t="s">
        <v>1200</v>
      </c>
      <c r="C861" s="3">
        <v>7</v>
      </c>
      <c r="D861" s="3">
        <v>467</v>
      </c>
      <c r="E861" s="3">
        <f t="shared" si="130"/>
        <v>6.1463292576688975</v>
      </c>
      <c r="F861" s="3">
        <v>4.1970196</v>
      </c>
      <c r="G861" s="3">
        <f>-LN(1-_xlfn.GAMMA.DIST(E861,Sheet3!F$77,Sheet3!E$77,TRUE))</f>
        <v>4.1769089509359869</v>
      </c>
      <c r="H861" s="3">
        <v>606</v>
      </c>
      <c r="I861" s="3">
        <f t="shared" si="131"/>
        <v>6.4068799860693142</v>
      </c>
      <c r="J861" s="3">
        <v>0</v>
      </c>
      <c r="K861" s="3">
        <f>-LN(1-_xlfn.GAMMA.DIST(I861,Sheet3!F$93,Sheet3!E$93,TRUE))</f>
        <v>0.65816273182570439</v>
      </c>
      <c r="L861" s="3">
        <v>482</v>
      </c>
      <c r="M861" s="3">
        <f t="shared" si="132"/>
        <v>6.1779441140506002</v>
      </c>
      <c r="N861" s="3">
        <v>1.3195317689999999</v>
      </c>
      <c r="O861" s="3" t="str">
        <f t="shared" si="139"/>
        <v>Plate 7</v>
      </c>
      <c r="P861" s="3">
        <f>-LN(1-_xlfn.GAMMA.DIST(M861,Sheet3!F$13,Sheet3!E$13,TRUE))</f>
        <v>0.71021560884477852</v>
      </c>
      <c r="Q861" s="3">
        <v>23560</v>
      </c>
      <c r="R861" s="3">
        <f t="shared" si="133"/>
        <v>10.067305637765523</v>
      </c>
      <c r="S861" s="3">
        <v>116.08544670000001</v>
      </c>
      <c r="U861" s="3">
        <v>319837</v>
      </c>
      <c r="V861" s="3">
        <f t="shared" si="134"/>
        <v>12.675566770000392</v>
      </c>
      <c r="W861" s="3">
        <v>2098.7635759999998</v>
      </c>
      <c r="Y861" s="3">
        <v>25604</v>
      </c>
      <c r="Z861" s="3">
        <f t="shared" si="135"/>
        <v>10.150503868261895</v>
      </c>
      <c r="AA861" s="3">
        <v>52.736304689999997</v>
      </c>
      <c r="AC861" s="3">
        <v>450687</v>
      </c>
      <c r="AD861" s="3">
        <f t="shared" si="136"/>
        <v>13.01852836424233</v>
      </c>
      <c r="AE861" s="3">
        <v>1160.189435</v>
      </c>
      <c r="AG861" s="3">
        <v>15066</v>
      </c>
      <c r="AH861" s="3">
        <f t="shared" si="137"/>
        <v>9.6201958283856399</v>
      </c>
      <c r="AI861" s="3">
        <v>16.313108199999999</v>
      </c>
      <c r="AK861" s="3">
        <v>387965</v>
      </c>
      <c r="AL861" s="3">
        <f t="shared" si="138"/>
        <v>12.86867040835102</v>
      </c>
      <c r="AM861" s="3">
        <v>2270.6526530000001</v>
      </c>
    </row>
    <row r="862" spans="1:39" x14ac:dyDescent="0.25">
      <c r="A862" s="3">
        <v>16227745</v>
      </c>
      <c r="B862" s="3" t="s">
        <v>1200</v>
      </c>
      <c r="C862" s="3">
        <v>7</v>
      </c>
      <c r="D862" s="3">
        <v>285</v>
      </c>
      <c r="E862" s="3">
        <f t="shared" si="130"/>
        <v>5.6524891802686508</v>
      </c>
      <c r="F862" s="3">
        <v>1.761837423</v>
      </c>
      <c r="G862" s="3">
        <f>-LN(1-_xlfn.GAMMA.DIST(E862,Sheet3!F$77,Sheet3!E$77,TRUE))</f>
        <v>1.2892635823315193</v>
      </c>
      <c r="H862" s="3">
        <v>642</v>
      </c>
      <c r="I862" s="3">
        <f t="shared" si="131"/>
        <v>6.4645883036899612</v>
      </c>
      <c r="J862" s="3">
        <v>0</v>
      </c>
      <c r="K862" s="3">
        <f>-LN(1-_xlfn.GAMMA.DIST(I862,Sheet3!F$93,Sheet3!E$93,TRUE))</f>
        <v>0.89780427792829143</v>
      </c>
      <c r="L862" s="3">
        <v>636</v>
      </c>
      <c r="M862" s="3">
        <f t="shared" si="132"/>
        <v>6.4551985633401223</v>
      </c>
      <c r="N862" s="3">
        <v>2.1492942460000002</v>
      </c>
      <c r="O862" s="3" t="str">
        <f t="shared" si="139"/>
        <v>Plate 7</v>
      </c>
      <c r="P862" s="3">
        <f>-LN(1-_xlfn.GAMMA.DIST(M862,Sheet3!F$13,Sheet3!E$13,TRUE))</f>
        <v>1.1266859484385132</v>
      </c>
      <c r="Q862" s="3">
        <v>1389</v>
      </c>
      <c r="R862" s="3">
        <f t="shared" si="133"/>
        <v>7.2363393427543441</v>
      </c>
      <c r="S862" s="3">
        <v>2.3992120610000001</v>
      </c>
      <c r="U862" s="3">
        <v>498</v>
      </c>
      <c r="V862" s="3">
        <f t="shared" si="134"/>
        <v>6.2106000770246528</v>
      </c>
      <c r="W862" s="3">
        <v>1.1375065959999999</v>
      </c>
      <c r="Y862" s="3">
        <v>1425</v>
      </c>
      <c r="Z862" s="3">
        <f t="shared" si="135"/>
        <v>7.2619270927027513</v>
      </c>
      <c r="AA862" s="3">
        <v>1.0622428100000001</v>
      </c>
      <c r="AC862" s="3">
        <v>689</v>
      </c>
      <c r="AD862" s="3">
        <f t="shared" si="136"/>
        <v>6.5352412710136587</v>
      </c>
      <c r="AE862" s="3">
        <v>0.72530385799999997</v>
      </c>
      <c r="AG862" s="3">
        <v>3404</v>
      </c>
      <c r="AH862" s="3">
        <f t="shared" si="137"/>
        <v>8.1327064896932644</v>
      </c>
      <c r="AI862" s="3">
        <v>2.705478485</v>
      </c>
      <c r="AK862" s="3">
        <v>1082</v>
      </c>
      <c r="AL862" s="3">
        <f t="shared" si="138"/>
        <v>6.9865664594064265</v>
      </c>
      <c r="AM862" s="3">
        <v>4.0244155020000001</v>
      </c>
    </row>
    <row r="863" spans="1:39" x14ac:dyDescent="0.25">
      <c r="A863" s="3">
        <v>16225246</v>
      </c>
      <c r="B863" s="3" t="s">
        <v>1355</v>
      </c>
      <c r="C863" s="3">
        <v>8</v>
      </c>
      <c r="D863" s="3">
        <v>294</v>
      </c>
      <c r="E863" s="3">
        <f t="shared" si="130"/>
        <v>5.6835797673386814</v>
      </c>
      <c r="F863" s="3">
        <v>2.6444677599999999</v>
      </c>
      <c r="G863" s="3">
        <f>-LN(1-_xlfn.GAMMA.DIST(E863,Sheet3!F$78,Sheet3!E$78,TRUE))</f>
        <v>2.2937202339600451</v>
      </c>
      <c r="H863" s="3">
        <v>663</v>
      </c>
      <c r="I863" s="3">
        <f t="shared" si="131"/>
        <v>6.4967749901858625</v>
      </c>
      <c r="J863" s="3">
        <v>0</v>
      </c>
      <c r="K863" s="3">
        <f>-LN(1-_xlfn.GAMMA.DIST(I863,Sheet3!F$94,Sheet3!E$94,TRUE))</f>
        <v>0.38957794803209761</v>
      </c>
      <c r="L863" s="3">
        <v>368</v>
      </c>
      <c r="M863" s="3">
        <f t="shared" si="132"/>
        <v>5.9080829381689313</v>
      </c>
      <c r="N863" s="3">
        <v>0.47483541800000001</v>
      </c>
      <c r="O863" s="3" t="str">
        <f t="shared" si="139"/>
        <v>Plate 8</v>
      </c>
      <c r="P863" s="3">
        <f>-LN(1-_xlfn.GAMMA.DIST(M863,Sheet3!F$14,Sheet3!E$14,TRUE))</f>
        <v>0.13747257613826955</v>
      </c>
      <c r="Q863" s="3">
        <v>1913</v>
      </c>
      <c r="R863" s="3">
        <f t="shared" si="133"/>
        <v>7.5564279694402527</v>
      </c>
      <c r="S863" s="3">
        <v>3.4971508519999999</v>
      </c>
      <c r="U863" s="3">
        <v>429</v>
      </c>
      <c r="V863" s="3">
        <f t="shared" si="134"/>
        <v>6.061456918928017</v>
      </c>
      <c r="W863" s="3">
        <v>0.60464297199999995</v>
      </c>
      <c r="Y863" s="3">
        <v>1678</v>
      </c>
      <c r="Z863" s="3">
        <f t="shared" si="135"/>
        <v>7.4253578870271513</v>
      </c>
      <c r="AA863" s="3">
        <v>0.83823453800000003</v>
      </c>
      <c r="AC863" s="3">
        <v>950</v>
      </c>
      <c r="AD863" s="3">
        <f t="shared" si="136"/>
        <v>6.8564619845945867</v>
      </c>
      <c r="AE863" s="3">
        <v>1.1861877830000001</v>
      </c>
      <c r="AG863" s="3">
        <v>4841</v>
      </c>
      <c r="AH863" s="3">
        <f t="shared" si="137"/>
        <v>8.4848765899396952</v>
      </c>
      <c r="AI863" s="3">
        <v>4.6326814799999996</v>
      </c>
      <c r="AK863" s="3">
        <v>1369</v>
      </c>
      <c r="AL863" s="3">
        <f t="shared" si="138"/>
        <v>7.2218358252884487</v>
      </c>
      <c r="AM863" s="3">
        <v>6.3917817179999998</v>
      </c>
    </row>
    <row r="864" spans="1:39" x14ac:dyDescent="0.25">
      <c r="A864" s="3">
        <v>16225259</v>
      </c>
      <c r="B864" s="3" t="s">
        <v>1355</v>
      </c>
      <c r="C864" s="3">
        <v>8</v>
      </c>
      <c r="D864" s="3">
        <v>166</v>
      </c>
      <c r="E864" s="3">
        <f t="shared" si="130"/>
        <v>5.1119877883565437</v>
      </c>
      <c r="F864" s="3">
        <v>0.35268765699999999</v>
      </c>
      <c r="G864" s="3">
        <f>-LN(1-_xlfn.GAMMA.DIST(E864,Sheet3!F$78,Sheet3!E$78,TRUE))</f>
        <v>0.24542451703620907</v>
      </c>
      <c r="H864" s="3">
        <v>561</v>
      </c>
      <c r="I864" s="3">
        <f t="shared" si="131"/>
        <v>6.329720905522696</v>
      </c>
      <c r="J864" s="3">
        <v>0</v>
      </c>
      <c r="K864" s="3">
        <f>-LN(1-_xlfn.GAMMA.DIST(I864,Sheet3!F$94,Sheet3!E$94,TRUE))</f>
        <v>0.24801505524959833</v>
      </c>
      <c r="L864" s="3">
        <v>382</v>
      </c>
      <c r="M864" s="3">
        <f t="shared" si="132"/>
        <v>5.9454206086065753</v>
      </c>
      <c r="N864" s="3">
        <v>0.56093761600000003</v>
      </c>
      <c r="O864" s="3" t="str">
        <f t="shared" si="139"/>
        <v>Plate 8</v>
      </c>
      <c r="P864" s="3">
        <f>-LN(1-_xlfn.GAMMA.DIST(M864,Sheet3!F$14,Sheet3!E$14,TRUE))</f>
        <v>0.1718604683650353</v>
      </c>
      <c r="Q864" s="3">
        <v>2411</v>
      </c>
      <c r="R864" s="3">
        <f t="shared" si="133"/>
        <v>7.7877968781811706</v>
      </c>
      <c r="S864" s="3">
        <v>6.5603595920000002</v>
      </c>
      <c r="U864" s="3">
        <v>426</v>
      </c>
      <c r="V864" s="3">
        <f t="shared" si="134"/>
        <v>6.0544393462693709</v>
      </c>
      <c r="W864" s="3">
        <v>0.58981171899999996</v>
      </c>
      <c r="Y864" s="3">
        <v>2116</v>
      </c>
      <c r="Z864" s="3">
        <f t="shared" si="135"/>
        <v>7.6572827929781901</v>
      </c>
      <c r="AA864" s="3">
        <v>1.9212972189999999</v>
      </c>
      <c r="AC864" s="3">
        <v>719</v>
      </c>
      <c r="AD864" s="3">
        <f t="shared" si="136"/>
        <v>6.577861357721047</v>
      </c>
      <c r="AE864" s="3">
        <v>0.73345218000000001</v>
      </c>
      <c r="AG864" s="3">
        <v>3451</v>
      </c>
      <c r="AH864" s="3">
        <f t="shared" si="137"/>
        <v>8.1464193230980033</v>
      </c>
      <c r="AI864" s="3">
        <v>2.7585854919999999</v>
      </c>
      <c r="AK864" s="3">
        <v>1206</v>
      </c>
      <c r="AL864" s="3">
        <f t="shared" si="138"/>
        <v>7.0950643772871311</v>
      </c>
      <c r="AM864" s="3">
        <v>5.3737711800000003</v>
      </c>
    </row>
    <row r="865" spans="1:39" x14ac:dyDescent="0.25">
      <c r="A865" s="3">
        <v>16225263</v>
      </c>
      <c r="B865" s="3" t="s">
        <v>1355</v>
      </c>
      <c r="C865" s="3">
        <v>8</v>
      </c>
      <c r="D865" s="3">
        <v>179</v>
      </c>
      <c r="E865" s="3">
        <f t="shared" si="130"/>
        <v>5.1873858058407549</v>
      </c>
      <c r="F865" s="3">
        <v>0.58763052999999998</v>
      </c>
      <c r="G865" s="3">
        <f>-LN(1-_xlfn.GAMMA.DIST(E865,Sheet3!F$78,Sheet3!E$78,TRUE))</f>
        <v>0.3687291376744265</v>
      </c>
      <c r="H865" s="3">
        <v>681</v>
      </c>
      <c r="I865" s="3">
        <f t="shared" si="131"/>
        <v>6.523562306149512</v>
      </c>
      <c r="J865" s="3">
        <v>0</v>
      </c>
      <c r="K865" s="3">
        <f>-LN(1-_xlfn.GAMMA.DIST(I865,Sheet3!F$94,Sheet3!E$94,TRUE))</f>
        <v>0.41656198636892366</v>
      </c>
      <c r="L865" s="3">
        <v>371</v>
      </c>
      <c r="M865" s="3">
        <f t="shared" si="132"/>
        <v>5.916202062607435</v>
      </c>
      <c r="N865" s="3">
        <v>0.49325272999999997</v>
      </c>
      <c r="O865" s="3" t="str">
        <f t="shared" si="139"/>
        <v>Plate 8</v>
      </c>
      <c r="P865" s="3">
        <f>-LN(1-_xlfn.GAMMA.DIST(M865,Sheet3!F$14,Sheet3!E$14,TRUE))</f>
        <v>0.14445864971157846</v>
      </c>
      <c r="Q865" s="3">
        <v>1766</v>
      </c>
      <c r="R865" s="3">
        <f t="shared" si="133"/>
        <v>7.4764723811639051</v>
      </c>
      <c r="S865" s="3">
        <v>2.6024291480000001</v>
      </c>
      <c r="U865" s="3">
        <v>664</v>
      </c>
      <c r="V865" s="3">
        <f t="shared" si="134"/>
        <v>6.4982821494764336</v>
      </c>
      <c r="W865" s="3">
        <v>1.775985938</v>
      </c>
      <c r="Y865" s="3">
        <v>1872</v>
      </c>
      <c r="Z865" s="3">
        <f t="shared" si="135"/>
        <v>7.534762657037537</v>
      </c>
      <c r="AA865" s="3">
        <v>1.317344464</v>
      </c>
      <c r="AC865" s="3">
        <v>675</v>
      </c>
      <c r="AD865" s="3">
        <f t="shared" si="136"/>
        <v>6.5147126908725301</v>
      </c>
      <c r="AE865" s="3">
        <v>0.64835463699999996</v>
      </c>
      <c r="AG865" s="3">
        <v>3192</v>
      </c>
      <c r="AH865" s="3">
        <f t="shared" si="137"/>
        <v>8.068402958569699</v>
      </c>
      <c r="AI865" s="3">
        <v>2.4106134859999999</v>
      </c>
      <c r="AK865" s="3">
        <v>899</v>
      </c>
      <c r="AL865" s="3">
        <f t="shared" si="138"/>
        <v>6.80128303447162</v>
      </c>
      <c r="AM865" s="3">
        <v>3.4605377339999999</v>
      </c>
    </row>
    <row r="866" spans="1:39" x14ac:dyDescent="0.25">
      <c r="A866" s="3">
        <v>16225274</v>
      </c>
      <c r="B866" s="3" t="s">
        <v>1355</v>
      </c>
      <c r="C866" s="3">
        <v>8</v>
      </c>
      <c r="D866" s="3">
        <v>145</v>
      </c>
      <c r="E866" s="3">
        <f t="shared" si="130"/>
        <v>4.9767337424205742</v>
      </c>
      <c r="F866" s="3">
        <v>0</v>
      </c>
      <c r="G866" s="3">
        <f>-LN(1-_xlfn.GAMMA.DIST(E866,Sheet3!F$78,Sheet3!E$78,TRUE))</f>
        <v>0.10388479532302444</v>
      </c>
      <c r="H866" s="3">
        <v>663</v>
      </c>
      <c r="I866" s="3">
        <f t="shared" si="131"/>
        <v>6.4967749901858625</v>
      </c>
      <c r="J866" s="3">
        <v>0</v>
      </c>
      <c r="K866" s="3">
        <f>-LN(1-_xlfn.GAMMA.DIST(I866,Sheet3!F$94,Sheet3!E$94,TRUE))</f>
        <v>0.38957794803209761</v>
      </c>
      <c r="L866" s="3">
        <v>424</v>
      </c>
      <c r="M866" s="3">
        <f t="shared" si="132"/>
        <v>6.0497334552319577</v>
      </c>
      <c r="N866" s="3">
        <v>0.821234397</v>
      </c>
      <c r="O866" s="3" t="str">
        <f t="shared" si="139"/>
        <v>Plate 8</v>
      </c>
      <c r="P866" s="3">
        <f>-LN(1-_xlfn.GAMMA.DIST(M866,Sheet3!F$14,Sheet3!E$14,TRUE))</f>
        <v>0.30216925692386598</v>
      </c>
      <c r="Q866" s="3">
        <v>1604</v>
      </c>
      <c r="R866" s="3">
        <f t="shared" si="133"/>
        <v>7.3802557884264601</v>
      </c>
      <c r="S866" s="3">
        <v>1.6243130539999999</v>
      </c>
      <c r="U866" s="3">
        <v>516</v>
      </c>
      <c r="V866" s="3">
        <f t="shared" si="134"/>
        <v>6.2461067654815627</v>
      </c>
      <c r="W866" s="3">
        <v>1.036416311</v>
      </c>
      <c r="Y866" s="3">
        <v>1367</v>
      </c>
      <c r="Z866" s="3">
        <f t="shared" si="135"/>
        <v>7.2203738367239492</v>
      </c>
      <c r="AA866" s="3">
        <v>7.4416472999999997E-2</v>
      </c>
      <c r="AC866" s="3">
        <v>665</v>
      </c>
      <c r="AD866" s="3">
        <f t="shared" si="136"/>
        <v>6.4997870406558542</v>
      </c>
      <c r="AE866" s="3">
        <v>0.62907676400000001</v>
      </c>
      <c r="AG866" s="3">
        <v>3176</v>
      </c>
      <c r="AH866" s="3">
        <f t="shared" si="137"/>
        <v>8.0633778223670269</v>
      </c>
      <c r="AI866" s="3">
        <v>2.389132831</v>
      </c>
      <c r="AK866" s="3">
        <v>970</v>
      </c>
      <c r="AL866" s="3">
        <f t="shared" si="138"/>
        <v>6.8772960714974287</v>
      </c>
      <c r="AM866" s="3">
        <v>3.9024444680000001</v>
      </c>
    </row>
    <row r="867" spans="1:39" x14ac:dyDescent="0.25">
      <c r="A867" s="3">
        <v>16225296</v>
      </c>
      <c r="B867" s="3" t="s">
        <v>1355</v>
      </c>
      <c r="C867" s="3">
        <v>8</v>
      </c>
      <c r="D867" s="3">
        <v>161</v>
      </c>
      <c r="E867" s="3">
        <f t="shared" si="130"/>
        <v>5.0814043649844631</v>
      </c>
      <c r="F867" s="3">
        <v>0.26198789</v>
      </c>
      <c r="G867" s="3">
        <f>-LN(1-_xlfn.GAMMA.DIST(E867,Sheet3!F$78,Sheet3!E$78,TRUE))</f>
        <v>0.20521002949867337</v>
      </c>
      <c r="H867" s="3">
        <v>710</v>
      </c>
      <c r="I867" s="3">
        <f t="shared" si="131"/>
        <v>6.5652649700353614</v>
      </c>
      <c r="J867" s="3">
        <v>0</v>
      </c>
      <c r="K867" s="3">
        <f>-LN(1-_xlfn.GAMMA.DIST(I867,Sheet3!F$94,Sheet3!E$94,TRUE))</f>
        <v>0.46106395743818079</v>
      </c>
      <c r="L867" s="3">
        <v>474</v>
      </c>
      <c r="M867" s="3">
        <f t="shared" si="132"/>
        <v>6.1612073216950769</v>
      </c>
      <c r="N867" s="3">
        <v>1.134049407</v>
      </c>
      <c r="O867" s="3" t="str">
        <f t="shared" si="139"/>
        <v>Plate 8</v>
      </c>
      <c r="P867" s="3">
        <f>-LN(1-_xlfn.GAMMA.DIST(M867,Sheet3!F$14,Sheet3!E$14,TRUE))</f>
        <v>0.50754751042285895</v>
      </c>
      <c r="Q867" s="3">
        <v>1626</v>
      </c>
      <c r="R867" s="3">
        <f t="shared" si="133"/>
        <v>7.3938782901077555</v>
      </c>
      <c r="S867" s="3">
        <v>1.7565298579999999</v>
      </c>
      <c r="U867" s="3">
        <v>644</v>
      </c>
      <c r="V867" s="3">
        <f t="shared" si="134"/>
        <v>6.4676987261043539</v>
      </c>
      <c r="W867" s="3">
        <v>1.6757657939999999</v>
      </c>
      <c r="Y867" s="3">
        <v>1615</v>
      </c>
      <c r="Z867" s="3">
        <f t="shared" si="135"/>
        <v>7.3870902356567569</v>
      </c>
      <c r="AA867" s="3">
        <v>0.68293951600000002</v>
      </c>
      <c r="AC867" s="3">
        <v>731</v>
      </c>
      <c r="AD867" s="3">
        <f t="shared" si="136"/>
        <v>6.5944134597497781</v>
      </c>
      <c r="AE867" s="3">
        <v>0.75673409800000002</v>
      </c>
      <c r="AG867" s="3">
        <v>4001</v>
      </c>
      <c r="AH867" s="3">
        <f t="shared" si="137"/>
        <v>8.2942996088572354</v>
      </c>
      <c r="AI867" s="3">
        <v>3.498931572</v>
      </c>
      <c r="AK867" s="3">
        <v>1288</v>
      </c>
      <c r="AL867" s="3">
        <f t="shared" si="138"/>
        <v>7.1608459066642993</v>
      </c>
      <c r="AM867" s="3">
        <v>5.8857373270000002</v>
      </c>
    </row>
    <row r="868" spans="1:39" x14ac:dyDescent="0.25">
      <c r="A868" s="3">
        <v>16225298</v>
      </c>
      <c r="B868" s="3" t="s">
        <v>1355</v>
      </c>
      <c r="C868" s="3">
        <v>8</v>
      </c>
      <c r="D868" s="3">
        <v>214</v>
      </c>
      <c r="E868" s="3">
        <f t="shared" si="130"/>
        <v>5.3659760150218512</v>
      </c>
      <c r="F868" s="3">
        <v>1.2165675199999999</v>
      </c>
      <c r="G868" s="3">
        <f>-LN(1-_xlfn.GAMMA.DIST(E868,Sheet3!F$78,Sheet3!E$78,TRUE))</f>
        <v>0.82159824146407323</v>
      </c>
      <c r="H868" s="3">
        <v>675</v>
      </c>
      <c r="I868" s="3">
        <f t="shared" si="131"/>
        <v>6.5147126908725301</v>
      </c>
      <c r="J868" s="3">
        <v>0</v>
      </c>
      <c r="K868" s="3">
        <f>-LN(1-_xlfn.GAMMA.DIST(I868,Sheet3!F$94,Sheet3!E$94,TRUE))</f>
        <v>0.40751033258897679</v>
      </c>
      <c r="L868" s="3">
        <v>657</v>
      </c>
      <c r="M868" s="3">
        <f t="shared" si="132"/>
        <v>6.4876840184846101</v>
      </c>
      <c r="N868" s="3">
        <v>2.296003265</v>
      </c>
      <c r="O868" s="3" t="str">
        <f t="shared" si="139"/>
        <v>Plate 8</v>
      </c>
      <c r="P868" s="3">
        <f>-LN(1-_xlfn.GAMMA.DIST(M868,Sheet3!F$14,Sheet3!E$14,TRUE))</f>
        <v>1.6013175516057225</v>
      </c>
      <c r="Q868" s="3">
        <v>1381</v>
      </c>
      <c r="R868" s="3">
        <f t="shared" si="133"/>
        <v>7.2305631534092925</v>
      </c>
      <c r="S868" s="3">
        <v>0.30300418699999998</v>
      </c>
      <c r="U868" s="3">
        <v>409</v>
      </c>
      <c r="V868" s="3">
        <f t="shared" si="134"/>
        <v>6.0137151560428022</v>
      </c>
      <c r="W868" s="3">
        <v>0.505860423</v>
      </c>
      <c r="Y868" s="3">
        <v>1511</v>
      </c>
      <c r="Z868" s="3">
        <f t="shared" si="135"/>
        <v>7.3205269622727398</v>
      </c>
      <c r="AA868" s="3">
        <v>0.42703301799999999</v>
      </c>
      <c r="AC868" s="3">
        <v>1701</v>
      </c>
      <c r="AD868" s="3">
        <f t="shared" si="136"/>
        <v>7.4389715923958617</v>
      </c>
      <c r="AE868" s="3">
        <v>2.7008681330000002</v>
      </c>
      <c r="AG868" s="3">
        <v>4481</v>
      </c>
      <c r="AH868" s="3">
        <f t="shared" si="137"/>
        <v>8.4076015147861423</v>
      </c>
      <c r="AI868" s="3">
        <v>4.146385864</v>
      </c>
      <c r="AK868" s="3">
        <v>1121</v>
      </c>
      <c r="AL868" s="3">
        <f t="shared" si="138"/>
        <v>7.02197642307216</v>
      </c>
      <c r="AM868" s="3">
        <v>4.8434533289999999</v>
      </c>
    </row>
    <row r="869" spans="1:39" x14ac:dyDescent="0.25">
      <c r="A869" s="3">
        <v>16225314</v>
      </c>
      <c r="B869" s="3" t="s">
        <v>1355</v>
      </c>
      <c r="C869" s="3">
        <v>8</v>
      </c>
      <c r="D869" s="3">
        <v>169</v>
      </c>
      <c r="E869" s="3">
        <f t="shared" si="130"/>
        <v>5.1298987149230735</v>
      </c>
      <c r="F869" s="3">
        <v>0.407003638</v>
      </c>
      <c r="G869" s="3">
        <f>-LN(1-_xlfn.GAMMA.DIST(E869,Sheet3!F$78,Sheet3!E$78,TRUE))</f>
        <v>0.27149893067411174</v>
      </c>
      <c r="H869" s="3">
        <v>644</v>
      </c>
      <c r="I869" s="3">
        <f t="shared" si="131"/>
        <v>6.4676987261043539</v>
      </c>
      <c r="J869" s="3">
        <v>0</v>
      </c>
      <c r="K869" s="3">
        <f>-LN(1-_xlfn.GAMMA.DIST(I869,Sheet3!F$94,Sheet3!E$94,TRUE))</f>
        <v>0.36167551684297772</v>
      </c>
      <c r="L869" s="3">
        <v>399</v>
      </c>
      <c r="M869" s="3">
        <f t="shared" si="132"/>
        <v>5.9889614168898637</v>
      </c>
      <c r="N869" s="3">
        <v>0.66597043700000003</v>
      </c>
      <c r="O869" s="3" t="str">
        <f t="shared" si="139"/>
        <v>Plate 8</v>
      </c>
      <c r="P869" s="3">
        <f>-LN(1-_xlfn.GAMMA.DIST(M869,Sheet3!F$14,Sheet3!E$14,TRUE))</f>
        <v>0.21973489112423827</v>
      </c>
      <c r="Q869" s="3">
        <v>2051</v>
      </c>
      <c r="R869" s="3">
        <f t="shared" si="133"/>
        <v>7.6260827580723802</v>
      </c>
      <c r="S869" s="3">
        <v>4.3416916990000001</v>
      </c>
      <c r="U869" s="3">
        <v>501</v>
      </c>
      <c r="V869" s="3">
        <f t="shared" si="134"/>
        <v>6.2166061010848646</v>
      </c>
      <c r="W869" s="3">
        <v>0.96177540500000003</v>
      </c>
      <c r="Y869" s="3">
        <v>1708</v>
      </c>
      <c r="Z869" s="3">
        <f t="shared" si="135"/>
        <v>7.4430783743485156</v>
      </c>
      <c r="AA869" s="3">
        <v>0.91224221900000002</v>
      </c>
      <c r="AC869" s="3">
        <v>832</v>
      </c>
      <c r="AD869" s="3">
        <f t="shared" si="136"/>
        <v>6.7238324408212087</v>
      </c>
      <c r="AE869" s="3">
        <v>0.95379780300000006</v>
      </c>
      <c r="AG869" s="3">
        <v>4153</v>
      </c>
      <c r="AH869" s="3">
        <f t="shared" si="137"/>
        <v>8.3315862436307544</v>
      </c>
      <c r="AI869" s="3">
        <v>3.7038346290000002</v>
      </c>
      <c r="AK869" s="3">
        <v>1026</v>
      </c>
      <c r="AL869" s="3">
        <f t="shared" si="138"/>
        <v>6.9334230257307148</v>
      </c>
      <c r="AM869" s="3">
        <v>4.2512525029999999</v>
      </c>
    </row>
    <row r="870" spans="1:39" x14ac:dyDescent="0.25">
      <c r="A870" s="3">
        <v>16225319</v>
      </c>
      <c r="B870" s="3" t="s">
        <v>1355</v>
      </c>
      <c r="C870" s="3">
        <v>8</v>
      </c>
      <c r="D870" s="3">
        <v>234</v>
      </c>
      <c r="E870" s="3">
        <f t="shared" si="130"/>
        <v>5.4553211153577017</v>
      </c>
      <c r="F870" s="3">
        <v>1.57450895</v>
      </c>
      <c r="G870" s="3">
        <f>-LN(1-_xlfn.GAMMA.DIST(E870,Sheet3!F$78,Sheet3!E$78,TRUE))</f>
        <v>1.144767025932673</v>
      </c>
      <c r="H870" s="3">
        <v>798</v>
      </c>
      <c r="I870" s="3">
        <f t="shared" si="131"/>
        <v>6.6821085974498091</v>
      </c>
      <c r="J870" s="3">
        <v>0</v>
      </c>
      <c r="K870" s="3">
        <f>-LN(1-_xlfn.GAMMA.DIST(I870,Sheet3!F$94,Sheet3!E$94,TRUE))</f>
        <v>0.60252036990919</v>
      </c>
      <c r="L870" s="3">
        <v>431</v>
      </c>
      <c r="M870" s="3">
        <f t="shared" si="132"/>
        <v>6.0661080901037474</v>
      </c>
      <c r="N870" s="3">
        <v>0.86485833499999998</v>
      </c>
      <c r="O870" s="3" t="str">
        <f t="shared" si="139"/>
        <v>Plate 8</v>
      </c>
      <c r="P870" s="3">
        <f>-LN(1-_xlfn.GAMMA.DIST(M870,Sheet3!F$14,Sheet3!E$14,TRUE))</f>
        <v>0.32775478673682229</v>
      </c>
      <c r="Q870" s="3">
        <v>1404</v>
      </c>
      <c r="R870" s="3">
        <f t="shared" si="133"/>
        <v>7.2470805845857562</v>
      </c>
      <c r="S870" s="3">
        <v>0.436749848</v>
      </c>
      <c r="U870" s="3">
        <v>1112</v>
      </c>
      <c r="V870" s="3">
        <f t="shared" si="134"/>
        <v>7.0139154748105277</v>
      </c>
      <c r="W870" s="3">
        <v>4.0354558650000003</v>
      </c>
      <c r="Y870" s="3">
        <v>1578</v>
      </c>
      <c r="Z870" s="3">
        <f t="shared" si="135"/>
        <v>7.3639135014058192</v>
      </c>
      <c r="AA870" s="3">
        <v>0.59182254700000003</v>
      </c>
      <c r="AC870" s="3">
        <v>2328</v>
      </c>
      <c r="AD870" s="3">
        <f t="shared" si="136"/>
        <v>7.7527648088513281</v>
      </c>
      <c r="AE870" s="3">
        <v>3.995752977</v>
      </c>
      <c r="AG870" s="3">
        <v>4169</v>
      </c>
      <c r="AH870" s="3">
        <f t="shared" si="137"/>
        <v>8.3354314778807961</v>
      </c>
      <c r="AI870" s="3">
        <v>3.7254102809999998</v>
      </c>
      <c r="AK870" s="3">
        <v>1103</v>
      </c>
      <c r="AL870" s="3">
        <f t="shared" si="138"/>
        <v>7.0057890192535028</v>
      </c>
      <c r="AM870" s="3">
        <v>4.731203915</v>
      </c>
    </row>
    <row r="871" spans="1:39" x14ac:dyDescent="0.25">
      <c r="A871" s="3">
        <v>16225339</v>
      </c>
      <c r="B871" s="3" t="s">
        <v>1355</v>
      </c>
      <c r="C871" s="3">
        <v>8</v>
      </c>
      <c r="D871" s="3">
        <v>144</v>
      </c>
      <c r="E871" s="3">
        <f t="shared" si="130"/>
        <v>4.9698132995760007</v>
      </c>
      <c r="F871" s="3">
        <v>0</v>
      </c>
      <c r="G871" s="3">
        <f>-LN(1-_xlfn.GAMMA.DIST(E871,Sheet3!F$78,Sheet3!E$78,TRUE))</f>
        <v>9.8913930429058508E-2</v>
      </c>
      <c r="H871" s="3">
        <v>792</v>
      </c>
      <c r="I871" s="3">
        <f t="shared" si="131"/>
        <v>6.674561391814426</v>
      </c>
      <c r="J871" s="3">
        <v>0</v>
      </c>
      <c r="K871" s="3">
        <f>-LN(1-_xlfn.GAMMA.DIST(I871,Sheet3!F$94,Sheet3!E$94,TRUE))</f>
        <v>0.59261664814715231</v>
      </c>
      <c r="L871" s="3">
        <v>408</v>
      </c>
      <c r="M871" s="3">
        <f t="shared" si="132"/>
        <v>6.0112671744041615</v>
      </c>
      <c r="N871" s="3">
        <v>0.72176323099999995</v>
      </c>
      <c r="O871" s="3" t="str">
        <f t="shared" si="139"/>
        <v>Plate 8</v>
      </c>
      <c r="P871" s="3">
        <f>-LN(1-_xlfn.GAMMA.DIST(M871,Sheet3!F$14,Sheet3!E$14,TRUE))</f>
        <v>0.24777909900244516</v>
      </c>
      <c r="Q871" s="3">
        <v>1817</v>
      </c>
      <c r="R871" s="3">
        <f t="shared" si="133"/>
        <v>7.5049420683961712</v>
      </c>
      <c r="S871" s="3">
        <v>2.9121882179999998</v>
      </c>
      <c r="U871" s="3">
        <v>554</v>
      </c>
      <c r="V871" s="3">
        <f t="shared" si="134"/>
        <v>6.3171646867472839</v>
      </c>
      <c r="W871" s="3">
        <v>1.225803449</v>
      </c>
      <c r="Y871" s="3">
        <v>1476</v>
      </c>
      <c r="Z871" s="3">
        <f t="shared" si="135"/>
        <v>7.2970910051604179</v>
      </c>
      <c r="AA871" s="3">
        <v>0.34108117700000001</v>
      </c>
      <c r="AC871" s="3">
        <v>465</v>
      </c>
      <c r="AD871" s="3">
        <f t="shared" si="136"/>
        <v>6.1420374055873559</v>
      </c>
      <c r="AE871" s="3">
        <v>0.249990666</v>
      </c>
      <c r="AG871" s="3">
        <v>3738</v>
      </c>
      <c r="AH871" s="3">
        <f t="shared" si="137"/>
        <v>8.2263059880155076</v>
      </c>
      <c r="AI871" s="3">
        <v>3.1446898060000001</v>
      </c>
      <c r="AK871" s="3">
        <v>837</v>
      </c>
      <c r="AL871" s="3">
        <f t="shared" si="138"/>
        <v>6.7298240704894754</v>
      </c>
      <c r="AM871" s="3">
        <v>3.0749848590000002</v>
      </c>
    </row>
    <row r="872" spans="1:39" x14ac:dyDescent="0.25">
      <c r="A872" s="3">
        <v>16225363</v>
      </c>
      <c r="B872" s="3" t="s">
        <v>1355</v>
      </c>
      <c r="C872" s="3">
        <v>8</v>
      </c>
      <c r="D872" s="3">
        <v>170</v>
      </c>
      <c r="E872" s="3">
        <f t="shared" si="130"/>
        <v>5.1357984370502621</v>
      </c>
      <c r="F872" s="3">
        <v>0.42509417199999999</v>
      </c>
      <c r="G872" s="3">
        <f>-LN(1-_xlfn.GAMMA.DIST(E872,Sheet3!F$78,Sheet3!E$78,TRUE))</f>
        <v>0.28051187030994867</v>
      </c>
      <c r="H872" s="3">
        <v>875</v>
      </c>
      <c r="I872" s="3">
        <f t="shared" si="131"/>
        <v>6.7742238863576141</v>
      </c>
      <c r="J872" s="3">
        <v>0</v>
      </c>
      <c r="K872" s="3">
        <f>-LN(1-_xlfn.GAMMA.DIST(I872,Sheet3!F$94,Sheet3!E$94,TRUE))</f>
        <v>0.73220122457382297</v>
      </c>
      <c r="L872" s="3">
        <v>525</v>
      </c>
      <c r="M872" s="3">
        <f t="shared" si="132"/>
        <v>6.2633982625916236</v>
      </c>
      <c r="N872" s="3">
        <v>1.455572197</v>
      </c>
      <c r="O872" s="3" t="str">
        <f t="shared" si="139"/>
        <v>Plate 8</v>
      </c>
      <c r="P872" s="3">
        <f>-LN(1-_xlfn.GAMMA.DIST(M872,Sheet3!F$14,Sheet3!E$14,TRUE))</f>
        <v>0.76596528114786622</v>
      </c>
      <c r="Q872" s="3">
        <v>1599</v>
      </c>
      <c r="R872" s="3">
        <f t="shared" si="133"/>
        <v>7.3771337128339542</v>
      </c>
      <c r="S872" s="3">
        <v>1.5942955400000001</v>
      </c>
      <c r="U872" s="3">
        <v>627</v>
      </c>
      <c r="V872" s="3">
        <f t="shared" si="134"/>
        <v>6.4409465406329209</v>
      </c>
      <c r="W872" s="3">
        <v>1.590639208</v>
      </c>
      <c r="Y872" s="3">
        <v>1549</v>
      </c>
      <c r="Z872" s="3">
        <f t="shared" si="135"/>
        <v>7.3453648404168685</v>
      </c>
      <c r="AA872" s="3">
        <v>0.52045992200000002</v>
      </c>
      <c r="AC872" s="3">
        <v>600</v>
      </c>
      <c r="AD872" s="3">
        <f t="shared" si="136"/>
        <v>6.3969296552161463</v>
      </c>
      <c r="AE872" s="3">
        <v>0.50440161500000003</v>
      </c>
      <c r="AG872" s="3">
        <v>3629</v>
      </c>
      <c r="AH872" s="3">
        <f t="shared" si="137"/>
        <v>8.1967124072130702</v>
      </c>
      <c r="AI872" s="3">
        <v>2.9979911480000001</v>
      </c>
      <c r="AK872" s="3">
        <v>1047</v>
      </c>
      <c r="AL872" s="3">
        <f t="shared" si="138"/>
        <v>6.953684210870537</v>
      </c>
      <c r="AM872" s="3">
        <v>4.3821106790000002</v>
      </c>
    </row>
    <row r="873" spans="1:39" x14ac:dyDescent="0.25">
      <c r="A873" s="3">
        <v>16225368</v>
      </c>
      <c r="B873" s="3" t="s">
        <v>1355</v>
      </c>
      <c r="C873" s="3">
        <v>8</v>
      </c>
      <c r="D873" s="3">
        <v>186</v>
      </c>
      <c r="E873" s="3">
        <f t="shared" si="130"/>
        <v>5.2257466737132017</v>
      </c>
      <c r="F873" s="3">
        <v>0.71376266099999996</v>
      </c>
      <c r="G873" s="3">
        <f>-LN(1-_xlfn.GAMMA.DIST(E873,Sheet3!F$78,Sheet3!E$78,TRUE))</f>
        <v>0.44590584935090755</v>
      </c>
      <c r="H873" s="3">
        <v>919</v>
      </c>
      <c r="I873" s="3">
        <f t="shared" si="131"/>
        <v>6.8232861223556869</v>
      </c>
      <c r="J873" s="3">
        <v>0</v>
      </c>
      <c r="K873" s="3">
        <f>-LN(1-_xlfn.GAMMA.DIST(I873,Sheet3!F$94,Sheet3!E$94,TRUE))</f>
        <v>0.80803923088170371</v>
      </c>
      <c r="L873" s="3">
        <v>614</v>
      </c>
      <c r="M873" s="3">
        <f t="shared" si="132"/>
        <v>6.4199949281471422</v>
      </c>
      <c r="N873" s="3">
        <v>2.0211239779999999</v>
      </c>
      <c r="O873" s="3" t="str">
        <f t="shared" si="139"/>
        <v>Plate 8</v>
      </c>
      <c r="P873" s="3">
        <f>-LN(1-_xlfn.GAMMA.DIST(M873,Sheet3!F$14,Sheet3!E$14,TRUE))</f>
        <v>1.3083380245464082</v>
      </c>
      <c r="Q873" s="3">
        <v>2688</v>
      </c>
      <c r="R873" s="3">
        <f t="shared" si="133"/>
        <v>7.8965527016430404</v>
      </c>
      <c r="S873" s="3">
        <v>8.2790988720000005</v>
      </c>
      <c r="U873" s="3">
        <v>1341</v>
      </c>
      <c r="V873" s="3">
        <f t="shared" si="134"/>
        <v>7.2011708832816783</v>
      </c>
      <c r="W873" s="3">
        <v>5.1979342920000002</v>
      </c>
      <c r="Y873" s="3">
        <v>1770</v>
      </c>
      <c r="Z873" s="3">
        <f t="shared" si="135"/>
        <v>7.4787348255678747</v>
      </c>
      <c r="AA873" s="3">
        <v>1.0652934359999999</v>
      </c>
      <c r="AC873" s="3">
        <v>702</v>
      </c>
      <c r="AD873" s="3">
        <f t="shared" si="136"/>
        <v>6.5539334040258108</v>
      </c>
      <c r="AE873" s="3">
        <v>0.700522168</v>
      </c>
      <c r="AG873" s="3">
        <v>3135</v>
      </c>
      <c r="AH873" s="3">
        <f t="shared" si="137"/>
        <v>8.0503844530670214</v>
      </c>
      <c r="AI873" s="3">
        <v>2.33409742</v>
      </c>
      <c r="AK873" s="3">
        <v>1100</v>
      </c>
      <c r="AL873" s="3">
        <f t="shared" si="138"/>
        <v>7.0030654587864616</v>
      </c>
      <c r="AM873" s="3">
        <v>4.7124975679999999</v>
      </c>
    </row>
    <row r="874" spans="1:39" x14ac:dyDescent="0.25">
      <c r="A874" s="3">
        <v>16225378</v>
      </c>
      <c r="B874" s="3" t="s">
        <v>1355</v>
      </c>
      <c r="C874" s="3">
        <v>8</v>
      </c>
      <c r="D874" s="3">
        <v>294</v>
      </c>
      <c r="E874" s="3">
        <f t="shared" si="130"/>
        <v>5.6835797673386814</v>
      </c>
      <c r="F874" s="3">
        <v>2.6444677599999999</v>
      </c>
      <c r="G874" s="3">
        <f>-LN(1-_xlfn.GAMMA.DIST(E874,Sheet3!F$78,Sheet3!E$78,TRUE))</f>
        <v>2.2937202339600451</v>
      </c>
      <c r="H874" s="3">
        <v>924</v>
      </c>
      <c r="I874" s="3">
        <f t="shared" si="131"/>
        <v>6.828712071641684</v>
      </c>
      <c r="J874" s="3">
        <v>0.71639569000000003</v>
      </c>
      <c r="K874" s="3">
        <f>-LN(1-_xlfn.GAMMA.DIST(I874,Sheet3!F$94,Sheet3!E$94,TRUE))</f>
        <v>0.81672006420390153</v>
      </c>
      <c r="L874" s="3">
        <v>740</v>
      </c>
      <c r="M874" s="3">
        <f t="shared" si="132"/>
        <v>6.6066501861982152</v>
      </c>
      <c r="N874" s="3">
        <v>2.8290375839999999</v>
      </c>
      <c r="O874" s="3" t="str">
        <f t="shared" si="139"/>
        <v>Plate 8</v>
      </c>
      <c r="P874" s="3">
        <f>-LN(1-_xlfn.GAMMA.DIST(M874,Sheet3!F$14,Sheet3!E$14,TRUE))</f>
        <v>2.2054091276898102</v>
      </c>
      <c r="Q874" s="3">
        <v>4337</v>
      </c>
      <c r="R874" s="3">
        <f t="shared" si="133"/>
        <v>8.3749381438353669</v>
      </c>
      <c r="S874" s="3">
        <v>18.638064</v>
      </c>
      <c r="U874" s="3">
        <v>3678</v>
      </c>
      <c r="V874" s="3">
        <f t="shared" si="134"/>
        <v>8.210124405164267</v>
      </c>
      <c r="W874" s="3">
        <v>17.204774660000002</v>
      </c>
      <c r="Y874" s="3">
        <v>1624</v>
      </c>
      <c r="Z874" s="3">
        <f t="shared" si="135"/>
        <v>7.3926475207216233</v>
      </c>
      <c r="AA874" s="3">
        <v>0.70511356800000002</v>
      </c>
      <c r="AC874" s="3">
        <v>772</v>
      </c>
      <c r="AD874" s="3">
        <f t="shared" si="136"/>
        <v>6.6489845500247764</v>
      </c>
      <c r="AE874" s="3">
        <v>0.83650063900000005</v>
      </c>
      <c r="AG874" s="3">
        <v>4677</v>
      </c>
      <c r="AH874" s="3">
        <f t="shared" si="137"/>
        <v>8.4504121577258857</v>
      </c>
      <c r="AI874" s="3">
        <v>4.4110764869999999</v>
      </c>
      <c r="AK874" s="3">
        <v>1435</v>
      </c>
      <c r="AL874" s="3">
        <f t="shared" si="138"/>
        <v>7.2689201281937219</v>
      </c>
      <c r="AM874" s="3">
        <v>6.8043330549999999</v>
      </c>
    </row>
    <row r="875" spans="1:39" x14ac:dyDescent="0.25">
      <c r="A875" s="3">
        <v>16225389</v>
      </c>
      <c r="B875" s="3" t="s">
        <v>1355</v>
      </c>
      <c r="C875" s="3">
        <v>8</v>
      </c>
      <c r="D875" s="3">
        <v>208</v>
      </c>
      <c r="E875" s="3">
        <f t="shared" si="130"/>
        <v>5.3375380797013179</v>
      </c>
      <c r="F875" s="3">
        <v>1.1090127869999999</v>
      </c>
      <c r="G875" s="3">
        <f>-LN(1-_xlfn.GAMMA.DIST(E875,Sheet3!F$78,Sheet3!E$78,TRUE))</f>
        <v>0.73284792572792767</v>
      </c>
      <c r="H875" s="3">
        <v>753</v>
      </c>
      <c r="I875" s="3">
        <f t="shared" si="131"/>
        <v>6.6240652277998935</v>
      </c>
      <c r="J875" s="3">
        <v>0</v>
      </c>
      <c r="K875" s="3">
        <f>-LN(1-_xlfn.GAMMA.DIST(I875,Sheet3!F$94,Sheet3!E$94,TRUE))</f>
        <v>0.52910432842472344</v>
      </c>
      <c r="L875" s="3">
        <v>635</v>
      </c>
      <c r="M875" s="3">
        <f t="shared" si="132"/>
        <v>6.4536249988926917</v>
      </c>
      <c r="N875" s="3">
        <v>2.1552488099999998</v>
      </c>
      <c r="O875" s="3" t="str">
        <f t="shared" si="139"/>
        <v>Plate 8</v>
      </c>
      <c r="P875" s="3">
        <f>-LN(1-_xlfn.GAMMA.DIST(M875,Sheet3!F$14,Sheet3!E$14,TRUE))</f>
        <v>1.4493630319187754</v>
      </c>
      <c r="Q875" s="3">
        <v>1808</v>
      </c>
      <c r="R875" s="3">
        <f t="shared" si="133"/>
        <v>7.4999765409521215</v>
      </c>
      <c r="S875" s="3">
        <v>2.8574707940000001</v>
      </c>
      <c r="U875" s="3">
        <v>517</v>
      </c>
      <c r="V875" s="3">
        <f t="shared" si="134"/>
        <v>6.2480428745084291</v>
      </c>
      <c r="W875" s="3">
        <v>1.0413948609999999</v>
      </c>
      <c r="Y875" s="3">
        <v>1683</v>
      </c>
      <c r="Z875" s="3">
        <f t="shared" si="135"/>
        <v>7.428333194190806</v>
      </c>
      <c r="AA875" s="3">
        <v>0.85056673900000002</v>
      </c>
      <c r="AC875" s="3">
        <v>846</v>
      </c>
      <c r="AD875" s="3">
        <f t="shared" si="136"/>
        <v>6.7405193596062229</v>
      </c>
      <c r="AE875" s="3">
        <v>0.98125657700000002</v>
      </c>
      <c r="AG875" s="3">
        <v>2727</v>
      </c>
      <c r="AH875" s="3">
        <f t="shared" si="137"/>
        <v>7.9109573828455888</v>
      </c>
      <c r="AI875" s="3">
        <v>1.787177521</v>
      </c>
      <c r="AK875" s="3">
        <v>1226</v>
      </c>
      <c r="AL875" s="3">
        <f t="shared" si="138"/>
        <v>7.111512116496157</v>
      </c>
      <c r="AM875" s="3">
        <v>5.4986091970000004</v>
      </c>
    </row>
    <row r="876" spans="1:39" x14ac:dyDescent="0.25">
      <c r="A876" s="3">
        <v>16225423</v>
      </c>
      <c r="B876" s="3" t="s">
        <v>1355</v>
      </c>
      <c r="C876" s="3">
        <v>8</v>
      </c>
      <c r="D876" s="3">
        <v>169</v>
      </c>
      <c r="E876" s="3">
        <f t="shared" si="130"/>
        <v>5.1298987149230735</v>
      </c>
      <c r="F876" s="3">
        <v>0.407003638</v>
      </c>
      <c r="G876" s="3">
        <f>-LN(1-_xlfn.GAMMA.DIST(E876,Sheet3!F$78,Sheet3!E$78,TRUE))</f>
        <v>0.27149893067411174</v>
      </c>
      <c r="H876" s="3">
        <v>848</v>
      </c>
      <c r="I876" s="3">
        <f t="shared" si="131"/>
        <v>6.7428806357919031</v>
      </c>
      <c r="J876" s="3">
        <v>0</v>
      </c>
      <c r="K876" s="3">
        <f>-LN(1-_xlfn.GAMMA.DIST(I876,Sheet3!F$94,Sheet3!E$94,TRUE))</f>
        <v>0.68623262675064045</v>
      </c>
      <c r="L876" s="3">
        <v>691</v>
      </c>
      <c r="M876" s="3">
        <f t="shared" si="132"/>
        <v>6.5381398237676702</v>
      </c>
      <c r="N876" s="3">
        <v>2.5139887989999998</v>
      </c>
      <c r="O876" s="3" t="str">
        <f t="shared" si="139"/>
        <v>Plate 8</v>
      </c>
      <c r="P876" s="3">
        <f>-LN(1-_xlfn.GAMMA.DIST(M876,Sheet3!F$14,Sheet3!E$14,TRUE))</f>
        <v>1.8435131591229716</v>
      </c>
      <c r="Q876" s="3">
        <v>1335</v>
      </c>
      <c r="R876" s="3">
        <f t="shared" si="133"/>
        <v>7.1966865708343501</v>
      </c>
      <c r="S876" s="3">
        <v>4.0585075999999998E-2</v>
      </c>
      <c r="U876" s="3">
        <v>447</v>
      </c>
      <c r="V876" s="3">
        <f t="shared" si="134"/>
        <v>6.1025585946135692</v>
      </c>
      <c r="W876" s="3">
        <v>0.69372340200000004</v>
      </c>
      <c r="Y876" s="3">
        <v>1538</v>
      </c>
      <c r="Z876" s="3">
        <f t="shared" si="135"/>
        <v>7.3382381500655889</v>
      </c>
      <c r="AA876" s="3">
        <v>0.493405017</v>
      </c>
      <c r="AC876" s="3">
        <v>683</v>
      </c>
      <c r="AD876" s="3">
        <f t="shared" si="136"/>
        <v>6.5264948595707901</v>
      </c>
      <c r="AE876" s="3">
        <v>0.66379412599999998</v>
      </c>
      <c r="AG876" s="3">
        <v>3465</v>
      </c>
      <c r="AH876" s="3">
        <f t="shared" si="137"/>
        <v>8.1504679116240037</v>
      </c>
      <c r="AI876" s="3">
        <v>2.7774078129999999</v>
      </c>
      <c r="AK876" s="3">
        <v>914</v>
      </c>
      <c r="AL876" s="3">
        <f t="shared" si="138"/>
        <v>6.8178305714541496</v>
      </c>
      <c r="AM876" s="3">
        <v>3.5538654709999999</v>
      </c>
    </row>
    <row r="877" spans="1:39" x14ac:dyDescent="0.25">
      <c r="A877" s="3">
        <v>16225424</v>
      </c>
      <c r="B877" s="3" t="s">
        <v>1355</v>
      </c>
      <c r="C877" s="3">
        <v>8</v>
      </c>
      <c r="D877" s="3">
        <v>194</v>
      </c>
      <c r="E877" s="3">
        <f t="shared" si="130"/>
        <v>5.2678581590633282</v>
      </c>
      <c r="F877" s="3">
        <v>0.85767165599999995</v>
      </c>
      <c r="G877" s="3">
        <f>-LN(1-_xlfn.GAMMA.DIST(E877,Sheet3!F$78,Sheet3!E$78,TRUE))</f>
        <v>0.54278814759732064</v>
      </c>
      <c r="H877" s="3">
        <v>855</v>
      </c>
      <c r="I877" s="3">
        <f t="shared" si="131"/>
        <v>6.7511014689367599</v>
      </c>
      <c r="J877" s="3">
        <v>0</v>
      </c>
      <c r="K877" s="3">
        <f>-LN(1-_xlfn.GAMMA.DIST(I877,Sheet3!F$94,Sheet3!E$94,TRUE))</f>
        <v>0.69810391182798692</v>
      </c>
      <c r="L877" s="3">
        <v>376</v>
      </c>
      <c r="M877" s="3">
        <f t="shared" si="132"/>
        <v>5.9295891433898946</v>
      </c>
      <c r="N877" s="3">
        <v>0.52398934900000005</v>
      </c>
      <c r="O877" s="3" t="str">
        <f t="shared" si="139"/>
        <v>Plate 8</v>
      </c>
      <c r="P877" s="3">
        <f>-LN(1-_xlfn.GAMMA.DIST(M877,Sheet3!F$14,Sheet3!E$14,TRUE))</f>
        <v>0.15656561586727322</v>
      </c>
      <c r="Q877" s="3">
        <v>1404</v>
      </c>
      <c r="R877" s="3">
        <f t="shared" si="133"/>
        <v>7.2470805845857562</v>
      </c>
      <c r="S877" s="3">
        <v>0.436749848</v>
      </c>
      <c r="U877" s="3">
        <v>514</v>
      </c>
      <c r="V877" s="3">
        <f t="shared" si="134"/>
        <v>6.2422232654551655</v>
      </c>
      <c r="W877" s="3">
        <v>1.026460127</v>
      </c>
      <c r="Y877" s="3">
        <v>2005</v>
      </c>
      <c r="Z877" s="3">
        <f t="shared" si="135"/>
        <v>7.6033993397406698</v>
      </c>
      <c r="AA877" s="3">
        <v>1.6463941639999999</v>
      </c>
      <c r="AC877" s="3">
        <v>576</v>
      </c>
      <c r="AD877" s="3">
        <f t="shared" si="136"/>
        <v>6.3561076606958915</v>
      </c>
      <c r="AE877" s="3">
        <v>0.45867459900000002</v>
      </c>
      <c r="AG877" s="3">
        <v>3196</v>
      </c>
      <c r="AH877" s="3">
        <f t="shared" si="137"/>
        <v>8.0696553068861654</v>
      </c>
      <c r="AI877" s="3">
        <v>2.415983947</v>
      </c>
      <c r="AK877" s="3">
        <v>872</v>
      </c>
      <c r="AL877" s="3">
        <f t="shared" si="138"/>
        <v>6.7707894239089796</v>
      </c>
      <c r="AM877" s="3">
        <v>3.292594705</v>
      </c>
    </row>
    <row r="878" spans="1:39" x14ac:dyDescent="0.25">
      <c r="A878" s="3">
        <v>16225426</v>
      </c>
      <c r="B878" s="3" t="s">
        <v>1355</v>
      </c>
      <c r="C878" s="3">
        <v>8</v>
      </c>
      <c r="D878" s="3">
        <v>160</v>
      </c>
      <c r="E878" s="3">
        <f t="shared" si="130"/>
        <v>5.0751738152338266</v>
      </c>
      <c r="F878" s="3">
        <v>0.24381697399999999</v>
      </c>
      <c r="G878" s="3">
        <f>-LN(1-_xlfn.GAMMA.DIST(E878,Sheet3!F$78,Sheet3!E$78,TRUE))</f>
        <v>0.1976565696004691</v>
      </c>
      <c r="H878" s="3">
        <v>587</v>
      </c>
      <c r="I878" s="3">
        <f t="shared" si="131"/>
        <v>6.3750248198280968</v>
      </c>
      <c r="J878" s="3">
        <v>0</v>
      </c>
      <c r="K878" s="3">
        <f>-LN(1-_xlfn.GAMMA.DIST(I878,Sheet3!F$94,Sheet3!E$94,TRUE))</f>
        <v>0.28203325155477676</v>
      </c>
      <c r="L878" s="3">
        <v>355</v>
      </c>
      <c r="M878" s="3">
        <f t="shared" si="132"/>
        <v>5.872117789475416</v>
      </c>
      <c r="N878" s="3">
        <v>0.39526022399999999</v>
      </c>
      <c r="O878" s="3" t="str">
        <f t="shared" si="139"/>
        <v>Plate 8</v>
      </c>
      <c r="P878" s="3">
        <f>-LN(1-_xlfn.GAMMA.DIST(M878,Sheet3!F$14,Sheet3!E$14,TRUE))</f>
        <v>0.10959333980675241</v>
      </c>
      <c r="Q878" s="3">
        <v>1176</v>
      </c>
      <c r="R878" s="3">
        <f t="shared" si="133"/>
        <v>7.0698741284585722</v>
      </c>
      <c r="S878" s="3">
        <v>0</v>
      </c>
      <c r="U878" s="3">
        <v>738</v>
      </c>
      <c r="V878" s="3">
        <f t="shared" si="134"/>
        <v>6.6039438246004725</v>
      </c>
      <c r="W878" s="3">
        <v>2.1474085129999998</v>
      </c>
      <c r="Y878" s="3">
        <v>1378</v>
      </c>
      <c r="Z878" s="3">
        <f t="shared" si="135"/>
        <v>7.2283884515736041</v>
      </c>
      <c r="AA878" s="3">
        <v>0.101212039</v>
      </c>
      <c r="AC878" s="3">
        <v>884</v>
      </c>
      <c r="AD878" s="3">
        <f t="shared" si="136"/>
        <v>6.7844570626376433</v>
      </c>
      <c r="AE878" s="3">
        <v>1.0559465640000001</v>
      </c>
      <c r="AG878" s="3">
        <v>4107</v>
      </c>
      <c r="AH878" s="3">
        <f t="shared" si="137"/>
        <v>8.3204481139565587</v>
      </c>
      <c r="AI878" s="3">
        <v>3.6418118769999999</v>
      </c>
      <c r="AK878" s="3">
        <v>1118</v>
      </c>
      <c r="AL878" s="3">
        <f t="shared" si="138"/>
        <v>7.0192966537150445</v>
      </c>
      <c r="AM878" s="3">
        <v>4.824743754</v>
      </c>
    </row>
    <row r="879" spans="1:39" x14ac:dyDescent="0.25">
      <c r="A879" s="3">
        <v>16225432</v>
      </c>
      <c r="B879" s="3" t="s">
        <v>1355</v>
      </c>
      <c r="C879" s="3">
        <v>8</v>
      </c>
      <c r="D879" s="3">
        <v>180</v>
      </c>
      <c r="E879" s="3">
        <f t="shared" si="130"/>
        <v>5.1929568508902104</v>
      </c>
      <c r="F879" s="3">
        <v>0.60566308000000002</v>
      </c>
      <c r="G879" s="3">
        <f>-LN(1-_xlfn.GAMMA.DIST(E879,Sheet3!F$78,Sheet3!E$78,TRUE))</f>
        <v>0.37930511455805865</v>
      </c>
      <c r="H879" s="3">
        <v>898</v>
      </c>
      <c r="I879" s="3">
        <f t="shared" si="131"/>
        <v>6.8001700683021999</v>
      </c>
      <c r="J879" s="3">
        <v>0</v>
      </c>
      <c r="K879" s="3">
        <f>-LN(1-_xlfn.GAMMA.DIST(I879,Sheet3!F$94,Sheet3!E$94,TRUE))</f>
        <v>0.77171356711603201</v>
      </c>
      <c r="L879" s="3">
        <v>477</v>
      </c>
      <c r="M879" s="3">
        <f t="shared" si="132"/>
        <v>6.1675164908883415</v>
      </c>
      <c r="N879" s="3">
        <v>1.15290033</v>
      </c>
      <c r="O879" s="3" t="str">
        <f t="shared" si="139"/>
        <v>Plate 8</v>
      </c>
      <c r="P879" s="3">
        <f>-LN(1-_xlfn.GAMMA.DIST(M879,Sheet3!F$14,Sheet3!E$14,TRUE))</f>
        <v>0.521467248098759</v>
      </c>
      <c r="Q879" s="3">
        <v>2753</v>
      </c>
      <c r="R879" s="3">
        <f t="shared" si="133"/>
        <v>7.920446505142607</v>
      </c>
      <c r="S879" s="3">
        <v>8.6836001179999993</v>
      </c>
      <c r="U879" s="3">
        <v>4051</v>
      </c>
      <c r="V879" s="3">
        <f t="shared" si="134"/>
        <v>8.3067190432026905</v>
      </c>
      <c r="W879" s="3">
        <v>19.137275249999998</v>
      </c>
      <c r="Y879" s="3">
        <v>1365</v>
      </c>
      <c r="Z879" s="3">
        <f t="shared" si="135"/>
        <v>7.2189097076190603</v>
      </c>
      <c r="AA879" s="3">
        <v>6.9549755000000005E-2</v>
      </c>
      <c r="AC879" s="3">
        <v>476</v>
      </c>
      <c r="AD879" s="3">
        <f t="shared" si="136"/>
        <v>6.1654178542314204</v>
      </c>
      <c r="AE879" s="3">
        <v>0.270420944</v>
      </c>
      <c r="AG879" s="3">
        <v>3374</v>
      </c>
      <c r="AH879" s="3">
        <f t="shared" si="137"/>
        <v>8.1238542631059136</v>
      </c>
      <c r="AI879" s="3">
        <v>2.6550859419999999</v>
      </c>
      <c r="AK879" s="3">
        <v>1070</v>
      </c>
      <c r="AL879" s="3">
        <f t="shared" si="138"/>
        <v>6.9754139274559517</v>
      </c>
      <c r="AM879" s="3">
        <v>4.5254644370000001</v>
      </c>
    </row>
    <row r="880" spans="1:39" x14ac:dyDescent="0.25">
      <c r="A880" s="3">
        <v>16225435</v>
      </c>
      <c r="B880" s="3" t="s">
        <v>1355</v>
      </c>
      <c r="C880" s="3">
        <v>8</v>
      </c>
      <c r="D880" s="3">
        <v>165</v>
      </c>
      <c r="E880" s="3">
        <f t="shared" si="130"/>
        <v>5.1059454739005803</v>
      </c>
      <c r="F880" s="3">
        <v>0.33456628700000002</v>
      </c>
      <c r="G880" s="3">
        <f>-LN(1-_xlfn.GAMMA.DIST(E880,Sheet3!F$78,Sheet3!E$78,TRUE))</f>
        <v>0.23705625365584632</v>
      </c>
      <c r="H880" s="3">
        <v>791</v>
      </c>
      <c r="I880" s="3">
        <f t="shared" si="131"/>
        <v>6.6732979677676543</v>
      </c>
      <c r="J880" s="3">
        <v>0</v>
      </c>
      <c r="K880" s="3">
        <f>-LN(1-_xlfn.GAMMA.DIST(I880,Sheet3!F$94,Sheet3!E$94,TRUE))</f>
        <v>0.59096926211893352</v>
      </c>
      <c r="L880" s="3">
        <v>542</v>
      </c>
      <c r="M880" s="3">
        <f t="shared" si="132"/>
        <v>6.2952660014396464</v>
      </c>
      <c r="N880" s="3">
        <v>1.563199359</v>
      </c>
      <c r="O880" s="3" t="str">
        <f t="shared" si="139"/>
        <v>Plate 8</v>
      </c>
      <c r="P880" s="3">
        <f>-LN(1-_xlfn.GAMMA.DIST(M880,Sheet3!F$14,Sheet3!E$14,TRUE))</f>
        <v>0.86151126366820696</v>
      </c>
      <c r="Q880" s="3">
        <v>1399</v>
      </c>
      <c r="R880" s="3">
        <f t="shared" si="133"/>
        <v>7.2435129746654816</v>
      </c>
      <c r="S880" s="3">
        <v>0.40758808499999999</v>
      </c>
      <c r="U880" s="3">
        <v>594</v>
      </c>
      <c r="V880" s="3">
        <f t="shared" si="134"/>
        <v>6.3868793193626452</v>
      </c>
      <c r="W880" s="3">
        <v>1.425563548</v>
      </c>
      <c r="Y880" s="3">
        <v>1930</v>
      </c>
      <c r="Z880" s="3">
        <f t="shared" si="135"/>
        <v>7.5652752818989315</v>
      </c>
      <c r="AA880" s="3">
        <v>1.460789976</v>
      </c>
      <c r="AC880" s="3">
        <v>805</v>
      </c>
      <c r="AD880" s="3">
        <f t="shared" si="136"/>
        <v>6.6908422774185636</v>
      </c>
      <c r="AE880" s="3">
        <v>0.90093510300000001</v>
      </c>
      <c r="AG880" s="3">
        <v>6551</v>
      </c>
      <c r="AH880" s="3">
        <f t="shared" si="137"/>
        <v>8.7873729887318763</v>
      </c>
      <c r="AI880" s="3">
        <v>6.9493393780000003</v>
      </c>
      <c r="AK880" s="3">
        <v>1726</v>
      </c>
      <c r="AL880" s="3">
        <f t="shared" si="138"/>
        <v>7.4535618716433731</v>
      </c>
      <c r="AM880" s="3">
        <v>8.6253699869999991</v>
      </c>
    </row>
    <row r="881" spans="1:39" x14ac:dyDescent="0.25">
      <c r="A881" s="3">
        <v>16225451</v>
      </c>
      <c r="B881" s="3" t="s">
        <v>1355</v>
      </c>
      <c r="C881" s="3">
        <v>8</v>
      </c>
      <c r="D881" s="3">
        <v>168</v>
      </c>
      <c r="E881" s="3">
        <f t="shared" si="130"/>
        <v>5.1239639794032588</v>
      </c>
      <c r="F881" s="3">
        <v>0.38890594000000001</v>
      </c>
      <c r="G881" s="3">
        <f>-LN(1-_xlfn.GAMMA.DIST(E881,Sheet3!F$78,Sheet3!E$78,TRUE))</f>
        <v>0.26264635281125831</v>
      </c>
      <c r="H881" s="3">
        <v>727</v>
      </c>
      <c r="I881" s="3">
        <f t="shared" si="131"/>
        <v>6.5889264775335192</v>
      </c>
      <c r="J881" s="3">
        <v>0</v>
      </c>
      <c r="K881" s="3">
        <f>-LN(1-_xlfn.GAMMA.DIST(I881,Sheet3!F$94,Sheet3!E$94,TRUE))</f>
        <v>0.48768968128044976</v>
      </c>
      <c r="L881" s="3">
        <v>453</v>
      </c>
      <c r="M881" s="3">
        <f t="shared" si="132"/>
        <v>6.1158921254830343</v>
      </c>
      <c r="N881" s="3">
        <v>1.0023382709999999</v>
      </c>
      <c r="O881" s="3" t="str">
        <f t="shared" si="139"/>
        <v>Plate 8</v>
      </c>
      <c r="P881" s="3">
        <f>-LN(1-_xlfn.GAMMA.DIST(M881,Sheet3!F$14,Sheet3!E$14,TRUE))</f>
        <v>0.41501450186018068</v>
      </c>
      <c r="Q881" s="3">
        <v>2117</v>
      </c>
      <c r="R881" s="3">
        <f t="shared" si="133"/>
        <v>7.6577552711348655</v>
      </c>
      <c r="S881" s="3">
        <v>4.7469105459999996</v>
      </c>
      <c r="U881" s="3">
        <v>1054</v>
      </c>
      <c r="V881" s="3">
        <f t="shared" si="134"/>
        <v>6.9603477291013078</v>
      </c>
      <c r="W881" s="3">
        <v>3.7417020459999999</v>
      </c>
      <c r="Y881" s="3">
        <v>1396</v>
      </c>
      <c r="Z881" s="3">
        <f t="shared" si="135"/>
        <v>7.2413662833223178</v>
      </c>
      <c r="AA881" s="3">
        <v>0.145140349</v>
      </c>
      <c r="AC881" s="3">
        <v>631</v>
      </c>
      <c r="AD881" s="3">
        <f t="shared" si="136"/>
        <v>6.4473058625412127</v>
      </c>
      <c r="AE881" s="3">
        <v>0.56371956199999995</v>
      </c>
      <c r="AG881" s="3">
        <v>3358</v>
      </c>
      <c r="AH881" s="3">
        <f t="shared" si="137"/>
        <v>8.119100837637486</v>
      </c>
      <c r="AI881" s="3">
        <v>2.6335845510000002</v>
      </c>
      <c r="AK881" s="3">
        <v>1093</v>
      </c>
      <c r="AL881" s="3">
        <f t="shared" si="138"/>
        <v>6.9966814881765389</v>
      </c>
      <c r="AM881" s="3">
        <v>4.6688515480000001</v>
      </c>
    </row>
    <row r="882" spans="1:39" x14ac:dyDescent="0.25">
      <c r="A882" s="3">
        <v>16225464</v>
      </c>
      <c r="B882" s="3" t="s">
        <v>1355</v>
      </c>
      <c r="C882" s="3">
        <v>8</v>
      </c>
      <c r="D882" s="3">
        <v>165</v>
      </c>
      <c r="E882" s="3">
        <f t="shared" si="130"/>
        <v>5.1059454739005803</v>
      </c>
      <c r="F882" s="3">
        <v>0.33456628700000002</v>
      </c>
      <c r="G882" s="3">
        <f>-LN(1-_xlfn.GAMMA.DIST(E882,Sheet3!F$78,Sheet3!E$78,TRUE))</f>
        <v>0.23705625365584632</v>
      </c>
      <c r="H882" s="3">
        <v>790</v>
      </c>
      <c r="I882" s="3">
        <f t="shared" si="131"/>
        <v>6.6720329454610674</v>
      </c>
      <c r="J882" s="3">
        <v>0</v>
      </c>
      <c r="K882" s="3">
        <f>-LN(1-_xlfn.GAMMA.DIST(I882,Sheet3!F$94,Sheet3!E$94,TRUE))</f>
        <v>0.58932281201439973</v>
      </c>
      <c r="L882" s="3">
        <v>495</v>
      </c>
      <c r="M882" s="3">
        <f t="shared" si="132"/>
        <v>6.2045577625686903</v>
      </c>
      <c r="N882" s="3">
        <v>1.2661768529999999</v>
      </c>
      <c r="O882" s="3" t="str">
        <f t="shared" si="139"/>
        <v>Plate 8</v>
      </c>
      <c r="P882" s="3">
        <f>-LN(1-_xlfn.GAMMA.DIST(M882,Sheet3!F$14,Sheet3!E$14,TRUE))</f>
        <v>0.60848221279455639</v>
      </c>
      <c r="Q882" s="3">
        <v>1583</v>
      </c>
      <c r="R882" s="3">
        <f t="shared" si="133"/>
        <v>7.3670770598810122</v>
      </c>
      <c r="S882" s="3">
        <v>1.4983226650000001</v>
      </c>
      <c r="U882" s="3">
        <v>614</v>
      </c>
      <c r="V882" s="3">
        <f t="shared" si="134"/>
        <v>6.4199949281471422</v>
      </c>
      <c r="W882" s="3">
        <v>1.5255817840000001</v>
      </c>
      <c r="Y882" s="3">
        <v>1396</v>
      </c>
      <c r="Z882" s="3">
        <f t="shared" si="135"/>
        <v>7.2413662833223178</v>
      </c>
      <c r="AA882" s="3">
        <v>0.145140349</v>
      </c>
      <c r="AC882" s="3">
        <v>540</v>
      </c>
      <c r="AD882" s="3">
        <f t="shared" si="136"/>
        <v>6.2915691395583204</v>
      </c>
      <c r="AE882" s="3">
        <v>0.39044348899999998</v>
      </c>
      <c r="AG882" s="3">
        <v>2866</v>
      </c>
      <c r="AH882" s="3">
        <f t="shared" si="137"/>
        <v>7.9606726083881174</v>
      </c>
      <c r="AI882" s="3">
        <v>1.9733432829999999</v>
      </c>
      <c r="AK882" s="3">
        <v>884</v>
      </c>
      <c r="AL882" s="3">
        <f t="shared" si="138"/>
        <v>6.7844570626376433</v>
      </c>
      <c r="AM882" s="3">
        <v>3.3672284729999999</v>
      </c>
    </row>
    <row r="883" spans="1:39" x14ac:dyDescent="0.25">
      <c r="A883" s="3">
        <v>16225480</v>
      </c>
      <c r="B883" s="3" t="s">
        <v>1355</v>
      </c>
      <c r="C883" s="3">
        <v>8</v>
      </c>
      <c r="D883" s="3">
        <v>217</v>
      </c>
      <c r="E883" s="3">
        <f t="shared" si="130"/>
        <v>5.3798973535404597</v>
      </c>
      <c r="F883" s="3">
        <v>1.270312656</v>
      </c>
      <c r="G883" s="3">
        <f>-LN(1-_xlfn.GAMMA.DIST(E883,Sheet3!F$78,Sheet3!E$78,TRUE))</f>
        <v>0.86748544603408706</v>
      </c>
      <c r="H883" s="3">
        <v>779</v>
      </c>
      <c r="I883" s="3">
        <f t="shared" si="131"/>
        <v>6.6580110458707482</v>
      </c>
      <c r="J883" s="3">
        <v>0</v>
      </c>
      <c r="K883" s="3">
        <f>-LN(1-_xlfn.GAMMA.DIST(I883,Sheet3!F$94,Sheet3!E$94,TRUE))</f>
        <v>0.57127492348921893</v>
      </c>
      <c r="L883" s="3">
        <v>383</v>
      </c>
      <c r="M883" s="3">
        <f t="shared" si="132"/>
        <v>5.9480349891806457</v>
      </c>
      <c r="N883" s="3">
        <v>0.567102192</v>
      </c>
      <c r="O883" s="3" t="str">
        <f t="shared" si="139"/>
        <v>Plate 8</v>
      </c>
      <c r="P883" s="3">
        <f>-LN(1-_xlfn.GAMMA.DIST(M883,Sheet3!F$14,Sheet3!E$14,TRUE))</f>
        <v>0.17449097480797784</v>
      </c>
      <c r="Q883" s="3">
        <v>1862</v>
      </c>
      <c r="R883" s="3">
        <f t="shared" si="133"/>
        <v>7.5294064578370126</v>
      </c>
      <c r="S883" s="3">
        <v>3.186101158</v>
      </c>
      <c r="U883" s="3">
        <v>999</v>
      </c>
      <c r="V883" s="3">
        <f t="shared" si="134"/>
        <v>6.9067547786485539</v>
      </c>
      <c r="W883" s="3">
        <v>3.4634272589999999</v>
      </c>
      <c r="Y883" s="3">
        <v>1651</v>
      </c>
      <c r="Z883" s="3">
        <f t="shared" si="135"/>
        <v>7.4091364439201284</v>
      </c>
      <c r="AA883" s="3">
        <v>0.77165826100000001</v>
      </c>
      <c r="AC883" s="3">
        <v>543</v>
      </c>
      <c r="AD883" s="3">
        <f t="shared" si="136"/>
        <v>6.2971093199339352</v>
      </c>
      <c r="AE883" s="3">
        <v>0.396111659</v>
      </c>
      <c r="AG883" s="3">
        <v>4285</v>
      </c>
      <c r="AH883" s="3">
        <f t="shared" si="137"/>
        <v>8.3628758310318805</v>
      </c>
      <c r="AI883" s="3">
        <v>3.8818719549999998</v>
      </c>
      <c r="AK883" s="3">
        <v>934</v>
      </c>
      <c r="AL883" s="3">
        <f t="shared" si="138"/>
        <v>6.8394764382288429</v>
      </c>
      <c r="AM883" s="3">
        <v>3.6783303709999999</v>
      </c>
    </row>
    <row r="884" spans="1:39" x14ac:dyDescent="0.25">
      <c r="A884" s="3">
        <v>16225492</v>
      </c>
      <c r="B884" s="3" t="s">
        <v>1355</v>
      </c>
      <c r="C884" s="3">
        <v>8</v>
      </c>
      <c r="D884" s="3">
        <v>149</v>
      </c>
      <c r="E884" s="3">
        <f t="shared" si="130"/>
        <v>5.0039463059454592</v>
      </c>
      <c r="F884" s="3">
        <v>4.2749470999999997E-2</v>
      </c>
      <c r="G884" s="3">
        <f>-LN(1-_xlfn.GAMMA.DIST(E884,Sheet3!F$78,Sheet3!E$78,TRUE))</f>
        <v>0.12534259318494406</v>
      </c>
      <c r="H884" s="3">
        <v>943</v>
      </c>
      <c r="I884" s="3">
        <f t="shared" si="131"/>
        <v>6.8490662826334576</v>
      </c>
      <c r="J884" s="3">
        <v>5.5649017479999996</v>
      </c>
      <c r="K884" s="3">
        <f>-LN(1-_xlfn.GAMMA.DIST(I884,Sheet3!F$94,Sheet3!E$94,TRUE))</f>
        <v>0.84980933029832861</v>
      </c>
      <c r="L884" s="3">
        <v>442</v>
      </c>
      <c r="M884" s="3">
        <f t="shared" si="132"/>
        <v>6.0913098820776979</v>
      </c>
      <c r="N884" s="3">
        <v>0.93352973699999997</v>
      </c>
      <c r="O884" s="3" t="str">
        <f t="shared" si="139"/>
        <v>Plate 8</v>
      </c>
      <c r="P884" s="3">
        <f>-LN(1-_xlfn.GAMMA.DIST(M884,Sheet3!F$14,Sheet3!E$14,TRUE))</f>
        <v>0.37010638852692224</v>
      </c>
      <c r="Q884" s="3">
        <v>1615</v>
      </c>
      <c r="R884" s="3">
        <f t="shared" si="133"/>
        <v>7.3870902356567569</v>
      </c>
      <c r="S884" s="3">
        <v>1.6903935109999999</v>
      </c>
      <c r="U884" s="3">
        <v>950</v>
      </c>
      <c r="V884" s="3">
        <f t="shared" si="134"/>
        <v>6.8564619845945867</v>
      </c>
      <c r="W884" s="3">
        <v>3.2157599139999999</v>
      </c>
      <c r="Y884" s="3">
        <v>1478</v>
      </c>
      <c r="Z884" s="3">
        <f t="shared" si="135"/>
        <v>7.2984451015081468</v>
      </c>
      <c r="AA884" s="3">
        <v>0.345989765</v>
      </c>
      <c r="AC884" s="3">
        <v>645</v>
      </c>
      <c r="AD884" s="3">
        <f t="shared" si="136"/>
        <v>6.4692503167957724</v>
      </c>
      <c r="AE884" s="3">
        <v>0.59059521999999998</v>
      </c>
      <c r="AG884" s="3">
        <v>3625</v>
      </c>
      <c r="AH884" s="3">
        <f t="shared" si="137"/>
        <v>8.1956095672887752</v>
      </c>
      <c r="AI884" s="3">
        <v>2.9926090699999999</v>
      </c>
      <c r="AK884" s="3">
        <v>988</v>
      </c>
      <c r="AL884" s="3">
        <f t="shared" si="138"/>
        <v>6.8956826977478682</v>
      </c>
      <c r="AM884" s="3">
        <v>4.0145373150000001</v>
      </c>
    </row>
    <row r="885" spans="1:39" x14ac:dyDescent="0.25">
      <c r="A885" s="3">
        <v>16225504</v>
      </c>
      <c r="B885" s="3" t="s">
        <v>1355</v>
      </c>
      <c r="C885" s="3">
        <v>8</v>
      </c>
      <c r="D885" s="3">
        <v>157</v>
      </c>
      <c r="E885" s="3">
        <f t="shared" si="130"/>
        <v>5.0562458053483077</v>
      </c>
      <c r="F885" s="3">
        <v>0.18922761199999999</v>
      </c>
      <c r="G885" s="3">
        <f>-LN(1-_xlfn.GAMMA.DIST(E885,Sheet3!F$78,Sheet3!E$78,TRUE))</f>
        <v>0.17597784604703751</v>
      </c>
      <c r="H885" s="3">
        <v>711</v>
      </c>
      <c r="I885" s="3">
        <f t="shared" si="131"/>
        <v>6.5666724298032406</v>
      </c>
      <c r="J885" s="3">
        <v>0</v>
      </c>
      <c r="K885" s="3">
        <f>-LN(1-_xlfn.GAMMA.DIST(I885,Sheet3!F$94,Sheet3!E$94,TRUE))</f>
        <v>0.4626196345623646</v>
      </c>
      <c r="L885" s="3">
        <v>680</v>
      </c>
      <c r="M885" s="3">
        <f t="shared" si="132"/>
        <v>6.522092798170152</v>
      </c>
      <c r="N885" s="3">
        <v>2.4434057990000002</v>
      </c>
      <c r="O885" s="3" t="str">
        <f t="shared" si="139"/>
        <v>Plate 8</v>
      </c>
      <c r="P885" s="3">
        <f>-LN(1-_xlfn.GAMMA.DIST(M885,Sheet3!F$14,Sheet3!E$14,TRUE))</f>
        <v>1.7642595958202401</v>
      </c>
      <c r="Q885" s="3">
        <v>1308</v>
      </c>
      <c r="R885" s="3">
        <f t="shared" si="133"/>
        <v>7.1762545320171442</v>
      </c>
      <c r="S885" s="3">
        <v>0</v>
      </c>
      <c r="U885" s="3">
        <v>388</v>
      </c>
      <c r="V885" s="3">
        <f t="shared" si="134"/>
        <v>5.9610053396232736</v>
      </c>
      <c r="W885" s="3">
        <v>0.402402168</v>
      </c>
      <c r="Y885" s="3">
        <v>1571</v>
      </c>
      <c r="Z885" s="3">
        <f t="shared" si="135"/>
        <v>7.3594676382556212</v>
      </c>
      <c r="AA885" s="3">
        <v>0.57459252999999999</v>
      </c>
      <c r="AC885" s="3">
        <v>1094</v>
      </c>
      <c r="AD885" s="3">
        <f t="shared" si="136"/>
        <v>6.9975959829819265</v>
      </c>
      <c r="AE885" s="3">
        <v>1.472356373</v>
      </c>
      <c r="AG885" s="3">
        <v>3965</v>
      </c>
      <c r="AH885" s="3">
        <f t="shared" si="137"/>
        <v>8.2852611340689482</v>
      </c>
      <c r="AI885" s="3">
        <v>3.4504196870000001</v>
      </c>
      <c r="AK885" s="3">
        <v>1092</v>
      </c>
      <c r="AL885" s="3">
        <f t="shared" si="138"/>
        <v>6.9957661563048505</v>
      </c>
      <c r="AM885" s="3">
        <v>4.662616646</v>
      </c>
    </row>
    <row r="886" spans="1:39" x14ac:dyDescent="0.25">
      <c r="A886" s="3">
        <v>16225506</v>
      </c>
      <c r="B886" s="3" t="s">
        <v>1355</v>
      </c>
      <c r="C886" s="3">
        <v>8</v>
      </c>
      <c r="D886" s="3">
        <v>206</v>
      </c>
      <c r="E886" s="3">
        <f t="shared" si="130"/>
        <v>5.3278761687895813</v>
      </c>
      <c r="F886" s="3">
        <v>1.073140982</v>
      </c>
      <c r="G886" s="3">
        <f>-LN(1-_xlfn.GAMMA.DIST(E886,Sheet3!F$78,Sheet3!E$78,TRUE))</f>
        <v>0.70419710157055537</v>
      </c>
      <c r="H886" s="3">
        <v>830</v>
      </c>
      <c r="I886" s="3">
        <f t="shared" si="131"/>
        <v>6.7214257007906433</v>
      </c>
      <c r="J886" s="3">
        <v>0</v>
      </c>
      <c r="K886" s="3">
        <f>-LN(1-_xlfn.GAMMA.DIST(I886,Sheet3!F$94,Sheet3!E$94,TRUE))</f>
        <v>0.65586812488310664</v>
      </c>
      <c r="L886" s="3">
        <v>358</v>
      </c>
      <c r="M886" s="3">
        <f t="shared" si="132"/>
        <v>5.8805329864007003</v>
      </c>
      <c r="N886" s="3">
        <v>0.41358815399999999</v>
      </c>
      <c r="O886" s="3" t="str">
        <f t="shared" si="139"/>
        <v>Plate 8</v>
      </c>
      <c r="P886" s="3">
        <f>-LN(1-_xlfn.GAMMA.DIST(M886,Sheet3!F$14,Sheet3!E$14,TRUE))</f>
        <v>0.11568375934630251</v>
      </c>
      <c r="Q886" s="3">
        <v>1762</v>
      </c>
      <c r="R886" s="3">
        <f t="shared" si="133"/>
        <v>7.4742048064961244</v>
      </c>
      <c r="S886" s="3">
        <v>2.5781668259999999</v>
      </c>
      <c r="U886" s="3">
        <v>400</v>
      </c>
      <c r="V886" s="3">
        <f t="shared" si="134"/>
        <v>5.9914645471079817</v>
      </c>
      <c r="W886" s="3">
        <v>0.461484964</v>
      </c>
      <c r="Y886" s="3">
        <v>1722</v>
      </c>
      <c r="Z886" s="3">
        <f t="shared" si="135"/>
        <v>7.4512416849876759</v>
      </c>
      <c r="AA886" s="3">
        <v>0.94679060900000001</v>
      </c>
      <c r="AC886" s="3">
        <v>948</v>
      </c>
      <c r="AD886" s="3">
        <f t="shared" si="136"/>
        <v>6.8543545022550214</v>
      </c>
      <c r="AE886" s="3">
        <v>1.182231971</v>
      </c>
      <c r="AG886" s="3">
        <v>4293</v>
      </c>
      <c r="AH886" s="3">
        <f t="shared" si="137"/>
        <v>8.3647410682245606</v>
      </c>
      <c r="AI886" s="3">
        <v>3.892664855</v>
      </c>
      <c r="AK886" s="3">
        <v>1244</v>
      </c>
      <c r="AL886" s="3">
        <f t="shared" si="138"/>
        <v>7.1260872732991247</v>
      </c>
      <c r="AM886" s="3">
        <v>5.6109812220000004</v>
      </c>
    </row>
    <row r="887" spans="1:39" x14ac:dyDescent="0.25">
      <c r="A887" s="3">
        <v>16225518</v>
      </c>
      <c r="B887" s="3" t="s">
        <v>1355</v>
      </c>
      <c r="C887" s="3">
        <v>8</v>
      </c>
      <c r="D887" s="3">
        <v>217</v>
      </c>
      <c r="E887" s="3">
        <f t="shared" si="130"/>
        <v>5.3798973535404597</v>
      </c>
      <c r="F887" s="3">
        <v>1.270312656</v>
      </c>
      <c r="G887" s="3">
        <f>-LN(1-_xlfn.GAMMA.DIST(E887,Sheet3!F$78,Sheet3!E$78,TRUE))</f>
        <v>0.86748544603408706</v>
      </c>
      <c r="H887" s="3">
        <v>78616</v>
      </c>
      <c r="I887" s="3">
        <f t="shared" si="131"/>
        <v>11.272330520042264</v>
      </c>
      <c r="J887" s="3">
        <v>24836.254860000001</v>
      </c>
      <c r="K887" s="3">
        <f>-LN(1-_xlfn.GAMMA.DIST(I887,Sheet3!F$94,Sheet3!E$94,TRUE))</f>
        <v>26.380646307548513</v>
      </c>
      <c r="L887" s="3">
        <v>777</v>
      </c>
      <c r="M887" s="3">
        <f t="shared" si="132"/>
        <v>6.6554403503676474</v>
      </c>
      <c r="N887" s="3">
        <v>3.0675694899999999</v>
      </c>
      <c r="O887" s="3" t="str">
        <f t="shared" si="139"/>
        <v>Plate 8</v>
      </c>
      <c r="P887" s="3">
        <f>-LN(1-_xlfn.GAMMA.DIST(M887,Sheet3!F$14,Sheet3!E$14,TRUE))</f>
        <v>2.486541146159877</v>
      </c>
      <c r="Q887" s="3">
        <v>4286</v>
      </c>
      <c r="R887" s="3">
        <f t="shared" si="133"/>
        <v>8.3631091760335217</v>
      </c>
      <c r="S887" s="3">
        <v>18.31529566</v>
      </c>
      <c r="U887" s="3">
        <v>4892</v>
      </c>
      <c r="V887" s="3">
        <f t="shared" si="134"/>
        <v>8.4953564968070623</v>
      </c>
      <c r="W887" s="3">
        <v>23.506405950000001</v>
      </c>
      <c r="Y887" s="3">
        <v>1592</v>
      </c>
      <c r="Z887" s="3">
        <f t="shared" si="135"/>
        <v>7.3727463664043285</v>
      </c>
      <c r="AA887" s="3">
        <v>0.62629077</v>
      </c>
      <c r="AC887" s="3">
        <v>809</v>
      </c>
      <c r="AD887" s="3">
        <f t="shared" si="136"/>
        <v>6.6957989170584913</v>
      </c>
      <c r="AE887" s="3">
        <v>0.908758658</v>
      </c>
      <c r="AG887" s="3">
        <v>5052</v>
      </c>
      <c r="AH887" s="3">
        <f t="shared" si="137"/>
        <v>8.527539483470381</v>
      </c>
      <c r="AI887" s="3">
        <v>4.9179602119999997</v>
      </c>
      <c r="AK887" s="3">
        <v>1143</v>
      </c>
      <c r="AL887" s="3">
        <f t="shared" si="138"/>
        <v>7.0414116637948103</v>
      </c>
      <c r="AM887" s="3">
        <v>4.9806729580000004</v>
      </c>
    </row>
    <row r="888" spans="1:39" x14ac:dyDescent="0.25">
      <c r="A888" s="3">
        <v>16225557</v>
      </c>
      <c r="B888" s="3" t="s">
        <v>1355</v>
      </c>
      <c r="C888" s="3">
        <v>8</v>
      </c>
      <c r="D888" s="3">
        <v>180</v>
      </c>
      <c r="E888" s="3">
        <f t="shared" si="130"/>
        <v>5.1929568508902104</v>
      </c>
      <c r="F888" s="3">
        <v>0.60566308000000002</v>
      </c>
      <c r="G888" s="3">
        <f>-LN(1-_xlfn.GAMMA.DIST(E888,Sheet3!F$78,Sheet3!E$78,TRUE))</f>
        <v>0.37930511455805865</v>
      </c>
      <c r="H888" s="3">
        <v>887</v>
      </c>
      <c r="I888" s="3">
        <f t="shared" si="131"/>
        <v>6.7878449823095792</v>
      </c>
      <c r="J888" s="3">
        <v>0</v>
      </c>
      <c r="K888" s="3">
        <f>-LN(1-_xlfn.GAMMA.DIST(I888,Sheet3!F$94,Sheet3!E$94,TRUE))</f>
        <v>0.75277857622194178</v>
      </c>
      <c r="L888" s="3">
        <v>532</v>
      </c>
      <c r="M888" s="3">
        <f t="shared" si="132"/>
        <v>6.2766434893416445</v>
      </c>
      <c r="N888" s="3">
        <v>1.499864047</v>
      </c>
      <c r="O888" s="3" t="str">
        <f t="shared" si="139"/>
        <v>Plate 8</v>
      </c>
      <c r="P888" s="3">
        <f>-LN(1-_xlfn.GAMMA.DIST(M888,Sheet3!F$14,Sheet3!E$14,TRUE))</f>
        <v>0.80478517064329969</v>
      </c>
      <c r="Q888" s="3">
        <v>1504</v>
      </c>
      <c r="R888" s="3">
        <f t="shared" si="133"/>
        <v>7.3158835045097854</v>
      </c>
      <c r="S888" s="3">
        <v>1.0265886150000001</v>
      </c>
      <c r="U888" s="3">
        <v>394</v>
      </c>
      <c r="V888" s="3">
        <f t="shared" si="134"/>
        <v>5.9763509092979339</v>
      </c>
      <c r="W888" s="3">
        <v>0.43193084900000001</v>
      </c>
      <c r="Y888" s="3">
        <v>1726</v>
      </c>
      <c r="Z888" s="3">
        <f t="shared" si="135"/>
        <v>7.4535618716433731</v>
      </c>
      <c r="AA888" s="3">
        <v>0.95666286300000003</v>
      </c>
      <c r="AC888" s="3">
        <v>1133</v>
      </c>
      <c r="AD888" s="3">
        <f t="shared" si="136"/>
        <v>7.0326242610280065</v>
      </c>
      <c r="AE888" s="3">
        <v>1.550282258</v>
      </c>
      <c r="AG888" s="3">
        <v>3059</v>
      </c>
      <c r="AH888" s="3">
        <f t="shared" si="137"/>
        <v>8.0258433441509034</v>
      </c>
      <c r="AI888" s="3">
        <v>2.232114701</v>
      </c>
      <c r="AK888" s="3">
        <v>1318</v>
      </c>
      <c r="AL888" s="3">
        <f t="shared" si="138"/>
        <v>7.1838707150624526</v>
      </c>
      <c r="AM888" s="3">
        <v>6.0731253260000004</v>
      </c>
    </row>
    <row r="889" spans="1:39" x14ac:dyDescent="0.25">
      <c r="A889" s="3">
        <v>16225563</v>
      </c>
      <c r="B889" s="3" t="s">
        <v>1355</v>
      </c>
      <c r="C889" s="3">
        <v>8</v>
      </c>
      <c r="D889" s="3">
        <v>141</v>
      </c>
      <c r="E889" s="3">
        <f t="shared" si="130"/>
        <v>4.9487598903781684</v>
      </c>
      <c r="F889" s="3">
        <v>0</v>
      </c>
      <c r="G889" s="3">
        <f>-LN(1-_xlfn.GAMMA.DIST(E889,Sheet3!F$78,Sheet3!E$78,TRUE))</f>
        <v>8.4927640195029075E-2</v>
      </c>
      <c r="H889" s="3">
        <v>900</v>
      </c>
      <c r="I889" s="3">
        <f t="shared" si="131"/>
        <v>6.8023947633243109</v>
      </c>
      <c r="J889" s="3">
        <v>0</v>
      </c>
      <c r="K889" s="3">
        <f>-LN(1-_xlfn.GAMMA.DIST(I889,Sheet3!F$94,Sheet3!E$94,TRUE))</f>
        <v>0.77516339277545787</v>
      </c>
      <c r="L889" s="3">
        <v>525</v>
      </c>
      <c r="M889" s="3">
        <f t="shared" si="132"/>
        <v>6.2633982625916236</v>
      </c>
      <c r="N889" s="3">
        <v>1.455572197</v>
      </c>
      <c r="O889" s="3" t="str">
        <f t="shared" si="139"/>
        <v>Plate 8</v>
      </c>
      <c r="P889" s="3">
        <f>-LN(1-_xlfn.GAMMA.DIST(M889,Sheet3!F$14,Sheet3!E$14,TRUE))</f>
        <v>0.76596528114786622</v>
      </c>
      <c r="Q889" s="3">
        <v>1520</v>
      </c>
      <c r="R889" s="3">
        <f t="shared" si="133"/>
        <v>7.3264656138403224</v>
      </c>
      <c r="S889" s="3">
        <v>1.121808516</v>
      </c>
      <c r="U889" s="3">
        <v>557</v>
      </c>
      <c r="V889" s="3">
        <f t="shared" si="134"/>
        <v>6.3225652399272843</v>
      </c>
      <c r="W889" s="3">
        <v>1.2407718000000001</v>
      </c>
      <c r="Y889" s="3">
        <v>1456</v>
      </c>
      <c r="Z889" s="3">
        <f t="shared" si="135"/>
        <v>7.2834482287566313</v>
      </c>
      <c r="AA889" s="3">
        <v>0.29201759199999999</v>
      </c>
      <c r="AC889" s="3">
        <v>677</v>
      </c>
      <c r="AD889" s="3">
        <f t="shared" si="136"/>
        <v>6.517671272912275</v>
      </c>
      <c r="AE889" s="3">
        <v>0.65221309199999999</v>
      </c>
      <c r="AG889" s="3">
        <v>3875</v>
      </c>
      <c r="AH889" s="3">
        <f t="shared" si="137"/>
        <v>8.2623009417874478</v>
      </c>
      <c r="AI889" s="3">
        <v>3.3291707189999999</v>
      </c>
      <c r="AK889" s="3">
        <v>1004</v>
      </c>
      <c r="AL889" s="3">
        <f t="shared" si="138"/>
        <v>6.9117473002516743</v>
      </c>
      <c r="AM889" s="3">
        <v>4.1141947160000001</v>
      </c>
    </row>
    <row r="890" spans="1:39" x14ac:dyDescent="0.25">
      <c r="A890" s="3">
        <v>16225576</v>
      </c>
      <c r="B890" s="3" t="s">
        <v>1355</v>
      </c>
      <c r="C890" s="3">
        <v>8</v>
      </c>
      <c r="D890" s="3">
        <v>209</v>
      </c>
      <c r="E890" s="3">
        <f t="shared" si="130"/>
        <v>5.3423342519648109</v>
      </c>
      <c r="F890" s="3">
        <v>1.1269447939999999</v>
      </c>
      <c r="G890" s="3">
        <f>-LN(1-_xlfn.GAMMA.DIST(E890,Sheet3!F$78,Sheet3!E$78,TRUE))</f>
        <v>0.74735133684234722</v>
      </c>
      <c r="H890" s="3">
        <v>711</v>
      </c>
      <c r="I890" s="3">
        <f t="shared" si="131"/>
        <v>6.5666724298032406</v>
      </c>
      <c r="J890" s="3">
        <v>0</v>
      </c>
      <c r="K890" s="3">
        <f>-LN(1-_xlfn.GAMMA.DIST(I890,Sheet3!F$94,Sheet3!E$94,TRUE))</f>
        <v>0.4626196345623646</v>
      </c>
      <c r="L890" s="3">
        <v>433</v>
      </c>
      <c r="M890" s="3">
        <f t="shared" si="132"/>
        <v>6.0707377280024897</v>
      </c>
      <c r="N890" s="3">
        <v>0.87733340100000001</v>
      </c>
      <c r="O890" s="3" t="str">
        <f t="shared" si="139"/>
        <v>Plate 8</v>
      </c>
      <c r="P890" s="3">
        <f>-LN(1-_xlfn.GAMMA.DIST(M890,Sheet3!F$14,Sheet3!E$14,TRUE))</f>
        <v>0.33526145785194444</v>
      </c>
      <c r="Q890" s="3">
        <v>1651</v>
      </c>
      <c r="R890" s="3">
        <f t="shared" si="133"/>
        <v>7.4091364439201284</v>
      </c>
      <c r="S890" s="3">
        <v>1.9070371479999999</v>
      </c>
      <c r="U890" s="3">
        <v>1393</v>
      </c>
      <c r="V890" s="3">
        <f t="shared" si="134"/>
        <v>7.2392149737798057</v>
      </c>
      <c r="W890" s="3">
        <v>5.462431466</v>
      </c>
      <c r="Y890" s="3">
        <v>1330</v>
      </c>
      <c r="Z890" s="3">
        <f t="shared" si="135"/>
        <v>7.1929342212157996</v>
      </c>
      <c r="AA890" s="3">
        <v>0</v>
      </c>
      <c r="AC890" s="3">
        <v>836</v>
      </c>
      <c r="AD890" s="3">
        <f t="shared" si="136"/>
        <v>6.7286286130847017</v>
      </c>
      <c r="AE890" s="3">
        <v>0.96163985299999999</v>
      </c>
      <c r="AG890" s="3">
        <v>2874</v>
      </c>
      <c r="AH890" s="3">
        <f t="shared" si="137"/>
        <v>7.9634600666389703</v>
      </c>
      <c r="AI890" s="3">
        <v>1.984063237</v>
      </c>
      <c r="AK890" s="3">
        <v>669</v>
      </c>
      <c r="AL890" s="3">
        <f t="shared" si="138"/>
        <v>6.5057840601282289</v>
      </c>
      <c r="AM890" s="3">
        <v>2.0322002929999998</v>
      </c>
    </row>
    <row r="891" spans="1:39" x14ac:dyDescent="0.25">
      <c r="A891" s="3">
        <v>16225581</v>
      </c>
      <c r="B891" s="3" t="s">
        <v>1355</v>
      </c>
      <c r="C891" s="3">
        <v>8</v>
      </c>
      <c r="D891" s="3">
        <v>213</v>
      </c>
      <c r="E891" s="3">
        <f t="shared" si="130"/>
        <v>5.3612921657094255</v>
      </c>
      <c r="F891" s="3">
        <v>1.198647821</v>
      </c>
      <c r="G891" s="3">
        <f>-LN(1-_xlfn.GAMMA.DIST(E891,Sheet3!F$78,Sheet3!E$78,TRUE))</f>
        <v>0.80652237623772782</v>
      </c>
      <c r="H891" s="3">
        <v>885</v>
      </c>
      <c r="I891" s="3">
        <f t="shared" si="131"/>
        <v>6.7855876450079293</v>
      </c>
      <c r="J891" s="3">
        <v>0</v>
      </c>
      <c r="K891" s="3">
        <f>-LN(1-_xlfn.GAMMA.DIST(I891,Sheet3!F$94,Sheet3!E$94,TRUE))</f>
        <v>0.74934315412625097</v>
      </c>
      <c r="L891" s="3">
        <v>575</v>
      </c>
      <c r="M891" s="3">
        <f t="shared" si="132"/>
        <v>6.3543700407973507</v>
      </c>
      <c r="N891" s="3">
        <v>1.7726858080000001</v>
      </c>
      <c r="O891" s="3" t="str">
        <f t="shared" si="139"/>
        <v>Plate 8</v>
      </c>
      <c r="P891" s="3">
        <f>-LN(1-_xlfn.GAMMA.DIST(M891,Sheet3!F$14,Sheet3!E$14,TRUE))</f>
        <v>1.0585140011741103</v>
      </c>
      <c r="Q891" s="3">
        <v>1640</v>
      </c>
      <c r="R891" s="3">
        <f t="shared" si="133"/>
        <v>7.4024515208182438</v>
      </c>
      <c r="S891" s="3">
        <v>1.840781056</v>
      </c>
      <c r="U891" s="3">
        <v>488</v>
      </c>
      <c r="V891" s="3">
        <f t="shared" si="134"/>
        <v>6.1903154058531475</v>
      </c>
      <c r="W891" s="3">
        <v>0.89714596899999999</v>
      </c>
      <c r="Y891" s="3">
        <v>1596</v>
      </c>
      <c r="Z891" s="3">
        <f t="shared" si="135"/>
        <v>7.3752557780097545</v>
      </c>
      <c r="AA891" s="3">
        <v>0.63614077300000005</v>
      </c>
      <c r="AC891" s="3">
        <v>982</v>
      </c>
      <c r="AD891" s="3">
        <f t="shared" si="136"/>
        <v>6.8895913083544658</v>
      </c>
      <c r="AE891" s="3">
        <v>1.249554375</v>
      </c>
      <c r="AG891" s="3">
        <v>5773</v>
      </c>
      <c r="AH891" s="3">
        <f t="shared" si="137"/>
        <v>8.6609471550609332</v>
      </c>
      <c r="AI891" s="3">
        <v>5.8940655319999999</v>
      </c>
      <c r="AK891" s="3">
        <v>1440</v>
      </c>
      <c r="AL891" s="3">
        <f t="shared" si="138"/>
        <v>7.2723983925700466</v>
      </c>
      <c r="AM891" s="3">
        <v>6.8355945729999998</v>
      </c>
    </row>
    <row r="892" spans="1:39" x14ac:dyDescent="0.25">
      <c r="A892" s="3">
        <v>16225624</v>
      </c>
      <c r="B892" s="3" t="s">
        <v>1355</v>
      </c>
      <c r="C892" s="3">
        <v>8</v>
      </c>
      <c r="D892" s="3">
        <v>212</v>
      </c>
      <c r="E892" s="3">
        <f t="shared" si="130"/>
        <v>5.3565862746720123</v>
      </c>
      <c r="F892" s="3">
        <v>1.1807257360000001</v>
      </c>
      <c r="G892" s="3">
        <f>-LN(1-_xlfn.GAMMA.DIST(E892,Sheet3!F$78,Sheet3!E$78,TRUE))</f>
        <v>0.79155850781806247</v>
      </c>
      <c r="H892" s="3">
        <v>730</v>
      </c>
      <c r="I892" s="3">
        <f t="shared" si="131"/>
        <v>6.5930445341424369</v>
      </c>
      <c r="J892" s="3">
        <v>0</v>
      </c>
      <c r="K892" s="3">
        <f>-LN(1-_xlfn.GAMMA.DIST(I892,Sheet3!F$94,Sheet3!E$94,TRUE))</f>
        <v>0.49242679063334666</v>
      </c>
      <c r="L892" s="3">
        <v>458</v>
      </c>
      <c r="M892" s="3">
        <f t="shared" si="132"/>
        <v>6.1268691841141854</v>
      </c>
      <c r="N892" s="3">
        <v>1.033657751</v>
      </c>
      <c r="O892" s="3" t="str">
        <f t="shared" si="139"/>
        <v>Plate 8</v>
      </c>
      <c r="P892" s="3">
        <f>-LN(1-_xlfn.GAMMA.DIST(M892,Sheet3!F$14,Sheet3!E$14,TRUE))</f>
        <v>0.43625054543545838</v>
      </c>
      <c r="Q892" s="3">
        <v>1344</v>
      </c>
      <c r="R892" s="3">
        <f t="shared" si="133"/>
        <v>7.203405521083095</v>
      </c>
      <c r="S892" s="3">
        <v>9.0980985E-2</v>
      </c>
      <c r="U892" s="3">
        <v>808</v>
      </c>
      <c r="V892" s="3">
        <f t="shared" si="134"/>
        <v>6.694562058521095</v>
      </c>
      <c r="W892" s="3">
        <v>2.49953044</v>
      </c>
      <c r="Y892" s="3">
        <v>1379</v>
      </c>
      <c r="Z892" s="3">
        <f t="shared" si="135"/>
        <v>7.2291138777933019</v>
      </c>
      <c r="AA892" s="3">
        <v>0.10365010700000001</v>
      </c>
      <c r="AC892" s="3">
        <v>801</v>
      </c>
      <c r="AD892" s="3">
        <f t="shared" si="136"/>
        <v>6.6858609470683596</v>
      </c>
      <c r="AE892" s="3">
        <v>0.89311437100000002</v>
      </c>
      <c r="AG892" s="3">
        <v>3733</v>
      </c>
      <c r="AH892" s="3">
        <f t="shared" si="137"/>
        <v>8.2249674789145839</v>
      </c>
      <c r="AI892" s="3">
        <v>3.1379589669999999</v>
      </c>
      <c r="AK892" s="3">
        <v>1134</v>
      </c>
      <c r="AL892" s="3">
        <f t="shared" si="138"/>
        <v>7.0335064842876971</v>
      </c>
      <c r="AM892" s="3">
        <v>4.9245342570000004</v>
      </c>
    </row>
    <row r="893" spans="1:39" x14ac:dyDescent="0.25">
      <c r="A893" s="3">
        <v>16225635</v>
      </c>
      <c r="B893" s="3" t="s">
        <v>1355</v>
      </c>
      <c r="C893" s="3">
        <v>8</v>
      </c>
      <c r="D893" s="3">
        <v>406</v>
      </c>
      <c r="E893" s="3">
        <f t="shared" si="130"/>
        <v>6.0063531596017325</v>
      </c>
      <c r="F893" s="3">
        <v>4.6320877449999998</v>
      </c>
      <c r="G893" s="3">
        <f>-LN(1-_xlfn.GAMMA.DIST(E893,Sheet3!F$78,Sheet3!E$78,TRUE))</f>
        <v>4.7432454998137414</v>
      </c>
      <c r="H893" s="3">
        <v>892</v>
      </c>
      <c r="I893" s="3">
        <f t="shared" si="131"/>
        <v>6.7934661325800096</v>
      </c>
      <c r="J893" s="3">
        <v>0</v>
      </c>
      <c r="K893" s="3">
        <f>-LN(1-_xlfn.GAMMA.DIST(I893,Sheet3!F$94,Sheet3!E$94,TRUE))</f>
        <v>0.761377073469094</v>
      </c>
      <c r="L893" s="3">
        <v>508</v>
      </c>
      <c r="M893" s="3">
        <f t="shared" si="132"/>
        <v>6.230481447578482</v>
      </c>
      <c r="N893" s="3">
        <v>1.3481602290000001</v>
      </c>
      <c r="O893" s="3" t="str">
        <f t="shared" si="139"/>
        <v>Plate 8</v>
      </c>
      <c r="P893" s="3">
        <f>-LN(1-_xlfn.GAMMA.DIST(M893,Sheet3!F$14,Sheet3!E$14,TRUE))</f>
        <v>0.67489345793651123</v>
      </c>
      <c r="Q893" s="3">
        <v>1500</v>
      </c>
      <c r="R893" s="3">
        <f t="shared" si="133"/>
        <v>7.3132203870903014</v>
      </c>
      <c r="S893" s="3">
        <v>1.0028127760000001</v>
      </c>
      <c r="U893" s="3">
        <v>384</v>
      </c>
      <c r="V893" s="3">
        <f t="shared" si="134"/>
        <v>5.9506425525877269</v>
      </c>
      <c r="W893" s="3">
        <v>0.38273139</v>
      </c>
      <c r="Y893" s="3">
        <v>1371</v>
      </c>
      <c r="Z893" s="3">
        <f t="shared" si="135"/>
        <v>7.2232956795623142</v>
      </c>
      <c r="AA893" s="3">
        <v>8.4155039000000001E-2</v>
      </c>
      <c r="AC893" s="3">
        <v>6557</v>
      </c>
      <c r="AD893" s="3">
        <f t="shared" si="136"/>
        <v>8.7882884602636189</v>
      </c>
      <c r="AE893" s="3">
        <v>13.06576591</v>
      </c>
      <c r="AG893" s="3">
        <v>2117</v>
      </c>
      <c r="AH893" s="3">
        <f t="shared" si="137"/>
        <v>7.6577552711348655</v>
      </c>
      <c r="AI893" s="3">
        <v>0.97273806500000004</v>
      </c>
      <c r="AK893" s="3">
        <v>1121</v>
      </c>
      <c r="AL893" s="3">
        <f t="shared" si="138"/>
        <v>7.02197642307216</v>
      </c>
      <c r="AM893" s="3">
        <v>4.8434533289999999</v>
      </c>
    </row>
    <row r="894" spans="1:39" x14ac:dyDescent="0.25">
      <c r="A894" s="3">
        <v>16225647</v>
      </c>
      <c r="B894" s="3" t="s">
        <v>1355</v>
      </c>
      <c r="C894" s="3">
        <v>8</v>
      </c>
      <c r="D894" s="3">
        <v>140</v>
      </c>
      <c r="E894" s="3">
        <f t="shared" si="130"/>
        <v>4.9416424226093039</v>
      </c>
      <c r="F894" s="3">
        <v>0</v>
      </c>
      <c r="G894" s="3">
        <f>-LN(1-_xlfn.GAMMA.DIST(E894,Sheet3!F$78,Sheet3!E$78,TRUE))</f>
        <v>8.0569791362367138E-2</v>
      </c>
      <c r="H894" s="3">
        <v>822</v>
      </c>
      <c r="I894" s="3">
        <f t="shared" si="131"/>
        <v>6.7117403950561796</v>
      </c>
      <c r="J894" s="3">
        <v>0</v>
      </c>
      <c r="K894" s="3">
        <f>-LN(1-_xlfn.GAMMA.DIST(I894,Sheet3!F$94,Sheet3!E$94,TRUE))</f>
        <v>0.64245184462203286</v>
      </c>
      <c r="L894" s="3">
        <v>414</v>
      </c>
      <c r="M894" s="3">
        <f t="shared" si="132"/>
        <v>6.0258659738253142</v>
      </c>
      <c r="N894" s="3">
        <v>0.75902399799999998</v>
      </c>
      <c r="O894" s="3" t="str">
        <f t="shared" si="139"/>
        <v>Plate 8</v>
      </c>
      <c r="P894" s="3">
        <f>-LN(1-_xlfn.GAMMA.DIST(M894,Sheet3!F$14,Sheet3!E$14,TRUE))</f>
        <v>0.26750088875179845</v>
      </c>
      <c r="Q894" s="3">
        <v>1639</v>
      </c>
      <c r="R894" s="3">
        <f t="shared" si="133"/>
        <v>7.4018415787438299</v>
      </c>
      <c r="S894" s="3">
        <v>1.8347603020000001</v>
      </c>
      <c r="U894" s="3">
        <v>530</v>
      </c>
      <c r="V894" s="3">
        <f t="shared" si="134"/>
        <v>6.2728770065461674</v>
      </c>
      <c r="W894" s="3">
        <v>1.1061430880000001</v>
      </c>
      <c r="Y894" s="3">
        <v>1451</v>
      </c>
      <c r="Z894" s="3">
        <f t="shared" si="135"/>
        <v>7.2800082528841878</v>
      </c>
      <c r="AA894" s="3">
        <v>0.27975848399999997</v>
      </c>
      <c r="AC894" s="3">
        <v>677</v>
      </c>
      <c r="AD894" s="3">
        <f t="shared" si="136"/>
        <v>6.517671272912275</v>
      </c>
      <c r="AE894" s="3">
        <v>0.65221309199999999</v>
      </c>
      <c r="AG894" s="3">
        <v>3040</v>
      </c>
      <c r="AH894" s="3">
        <f t="shared" si="137"/>
        <v>8.0196127944002669</v>
      </c>
      <c r="AI894" s="3">
        <v>2.2066261210000002</v>
      </c>
      <c r="AK894" s="3">
        <v>1412</v>
      </c>
      <c r="AL894" s="3">
        <f t="shared" si="138"/>
        <v>7.2527624180531873</v>
      </c>
      <c r="AM894" s="3">
        <v>6.6605437260000002</v>
      </c>
    </row>
    <row r="895" spans="1:39" x14ac:dyDescent="0.25">
      <c r="A895" s="3">
        <v>16225655</v>
      </c>
      <c r="B895" s="3" t="s">
        <v>1355</v>
      </c>
      <c r="C895" s="3">
        <v>8</v>
      </c>
      <c r="D895" s="3">
        <v>170</v>
      </c>
      <c r="E895" s="3">
        <f t="shared" si="130"/>
        <v>5.1357984370502621</v>
      </c>
      <c r="F895" s="3">
        <v>0.42509417199999999</v>
      </c>
      <c r="G895" s="3">
        <f>-LN(1-_xlfn.GAMMA.DIST(E895,Sheet3!F$78,Sheet3!E$78,TRUE))</f>
        <v>0.28051187030994867</v>
      </c>
      <c r="H895" s="3">
        <v>667</v>
      </c>
      <c r="I895" s="3">
        <f t="shared" si="131"/>
        <v>6.5027900459156234</v>
      </c>
      <c r="J895" s="3">
        <v>0</v>
      </c>
      <c r="K895" s="3">
        <f>-LN(1-_xlfn.GAMMA.DIST(I895,Sheet3!F$94,Sheet3!E$94,TRUE))</f>
        <v>0.39552959403734717</v>
      </c>
      <c r="L895" s="3">
        <v>432</v>
      </c>
      <c r="M895" s="3">
        <f t="shared" si="132"/>
        <v>6.0684255882441107</v>
      </c>
      <c r="N895" s="3">
        <v>0.87109526400000004</v>
      </c>
      <c r="O895" s="3" t="str">
        <f t="shared" si="139"/>
        <v>Plate 8</v>
      </c>
      <c r="P895" s="3">
        <f>-LN(1-_xlfn.GAMMA.DIST(M895,Sheet3!F$14,Sheet3!E$14,TRUE))</f>
        <v>0.33149727405960777</v>
      </c>
      <c r="Q895" s="3">
        <v>1487</v>
      </c>
      <c r="R895" s="3">
        <f t="shared" si="133"/>
        <v>7.304515946460155</v>
      </c>
      <c r="S895" s="3">
        <v>0.92562688199999998</v>
      </c>
      <c r="U895" s="3">
        <v>922</v>
      </c>
      <c r="V895" s="3">
        <f t="shared" si="134"/>
        <v>6.826545223556594</v>
      </c>
      <c r="W895" s="3">
        <v>3.0743481159999999</v>
      </c>
      <c r="Y895" s="3">
        <v>1316</v>
      </c>
      <c r="Z895" s="3">
        <f t="shared" si="135"/>
        <v>7.1823521118852627</v>
      </c>
      <c r="AA895" s="3">
        <v>0</v>
      </c>
      <c r="AC895" s="3">
        <v>2144</v>
      </c>
      <c r="AD895" s="3">
        <f t="shared" si="136"/>
        <v>7.6704285221906927</v>
      </c>
      <c r="AE895" s="3">
        <v>3.6136073</v>
      </c>
      <c r="AG895" s="3">
        <v>2454</v>
      </c>
      <c r="AH895" s="3">
        <f t="shared" si="137"/>
        <v>7.8054746252708567</v>
      </c>
      <c r="AI895" s="3">
        <v>1.422110204</v>
      </c>
      <c r="AK895" s="3">
        <v>920</v>
      </c>
      <c r="AL895" s="3">
        <f t="shared" si="138"/>
        <v>6.8243736700430864</v>
      </c>
      <c r="AM895" s="3">
        <v>3.5912016310000001</v>
      </c>
    </row>
    <row r="896" spans="1:39" x14ac:dyDescent="0.25">
      <c r="A896" s="3">
        <v>16225676</v>
      </c>
      <c r="B896" s="3" t="s">
        <v>1355</v>
      </c>
      <c r="C896" s="3">
        <v>8</v>
      </c>
      <c r="D896" s="3">
        <v>183</v>
      </c>
      <c r="E896" s="3">
        <f t="shared" si="130"/>
        <v>5.2094861528414214</v>
      </c>
      <c r="F896" s="3">
        <v>0.65973260499999997</v>
      </c>
      <c r="G896" s="3">
        <f>-LN(1-_xlfn.GAMMA.DIST(E896,Sheet3!F$78,Sheet3!E$78,TRUE))</f>
        <v>0.41193779165248007</v>
      </c>
      <c r="H896" s="3">
        <v>843</v>
      </c>
      <c r="I896" s="3">
        <f t="shared" si="131"/>
        <v>6.7369669580018554</v>
      </c>
      <c r="J896" s="3">
        <v>0</v>
      </c>
      <c r="K896" s="3">
        <f>-LN(1-_xlfn.GAMMA.DIST(I896,Sheet3!F$94,Sheet3!E$94,TRUE))</f>
        <v>0.67777420891388052</v>
      </c>
      <c r="L896" s="3">
        <v>632</v>
      </c>
      <c r="M896" s="3">
        <f t="shared" si="132"/>
        <v>6.4488893941468577</v>
      </c>
      <c r="N896" s="3">
        <v>2.1360739400000002</v>
      </c>
      <c r="O896" s="3" t="str">
        <f t="shared" si="139"/>
        <v>Plate 8</v>
      </c>
      <c r="P896" s="3">
        <f>-LN(1-_xlfn.GAMMA.DIST(M896,Sheet3!F$14,Sheet3!E$14,TRUE))</f>
        <v>1.4289650530730378</v>
      </c>
      <c r="Q896" s="3">
        <v>1477</v>
      </c>
      <c r="R896" s="3">
        <f t="shared" si="133"/>
        <v>7.2977682825313801</v>
      </c>
      <c r="S896" s="3">
        <v>0.86634710599999998</v>
      </c>
      <c r="U896" s="3">
        <v>633</v>
      </c>
      <c r="V896" s="3">
        <f t="shared" si="134"/>
        <v>6.4504704221441758</v>
      </c>
      <c r="W896" s="3">
        <v>1.6206773459999999</v>
      </c>
      <c r="Y896" s="3">
        <v>1453</v>
      </c>
      <c r="Z896" s="3">
        <f t="shared" si="135"/>
        <v>7.2813856635702825</v>
      </c>
      <c r="AA896" s="3">
        <v>0.284661781</v>
      </c>
      <c r="AC896" s="3">
        <v>695</v>
      </c>
      <c r="AD896" s="3">
        <f t="shared" si="136"/>
        <v>6.543911845564792</v>
      </c>
      <c r="AE896" s="3">
        <v>0.68698124900000002</v>
      </c>
      <c r="AG896" s="3">
        <v>2308</v>
      </c>
      <c r="AH896" s="3">
        <f t="shared" si="137"/>
        <v>7.7441366276279906</v>
      </c>
      <c r="AI896" s="3">
        <v>1.2272298880000001</v>
      </c>
      <c r="AK896" s="3">
        <v>1007</v>
      </c>
      <c r="AL896" s="3">
        <f t="shared" si="138"/>
        <v>6.9147308927185627</v>
      </c>
      <c r="AM896" s="3">
        <v>4.1328824659999999</v>
      </c>
    </row>
    <row r="897" spans="1:39" x14ac:dyDescent="0.25">
      <c r="A897" s="3">
        <v>16225685</v>
      </c>
      <c r="B897" s="3" t="s">
        <v>1355</v>
      </c>
      <c r="C897" s="3">
        <v>8</v>
      </c>
      <c r="D897" s="3">
        <v>296</v>
      </c>
      <c r="E897" s="3">
        <f t="shared" si="130"/>
        <v>5.6903594543240601</v>
      </c>
      <c r="F897" s="3">
        <v>2.6800558040000002</v>
      </c>
      <c r="G897" s="3">
        <f>-LN(1-_xlfn.GAMMA.DIST(E897,Sheet3!F$78,Sheet3!E$78,TRUE))</f>
        <v>2.3351826682405776</v>
      </c>
      <c r="H897" s="3">
        <v>731</v>
      </c>
      <c r="I897" s="3">
        <f t="shared" si="131"/>
        <v>6.5944134597497781</v>
      </c>
      <c r="J897" s="3">
        <v>0</v>
      </c>
      <c r="K897" s="3">
        <f>-LN(1-_xlfn.GAMMA.DIST(I897,Sheet3!F$94,Sheet3!E$94,TRUE))</f>
        <v>0.49400831227258624</v>
      </c>
      <c r="L897" s="3">
        <v>482</v>
      </c>
      <c r="M897" s="3">
        <f t="shared" si="132"/>
        <v>6.1779441140506002</v>
      </c>
      <c r="N897" s="3">
        <v>1.184337022</v>
      </c>
      <c r="O897" s="3" t="str">
        <f t="shared" si="139"/>
        <v>Plate 8</v>
      </c>
      <c r="P897" s="3">
        <f>-LN(1-_xlfn.GAMMA.DIST(M897,Sheet3!F$14,Sheet3!E$14,TRUE))</f>
        <v>0.54504287681687269</v>
      </c>
      <c r="Q897" s="3">
        <v>1426</v>
      </c>
      <c r="R897" s="3">
        <f t="shared" si="133"/>
        <v>7.2626286009742413</v>
      </c>
      <c r="S897" s="3">
        <v>0.56553067700000004</v>
      </c>
      <c r="U897" s="3">
        <v>657</v>
      </c>
      <c r="V897" s="3">
        <f t="shared" si="134"/>
        <v>6.4876840184846101</v>
      </c>
      <c r="W897" s="3">
        <v>1.740900372</v>
      </c>
      <c r="Y897" s="3">
        <v>1572</v>
      </c>
      <c r="Z897" s="3">
        <f t="shared" si="135"/>
        <v>7.360103972989152</v>
      </c>
      <c r="AA897" s="3">
        <v>0.57705378900000004</v>
      </c>
      <c r="AC897" s="3">
        <v>1032</v>
      </c>
      <c r="AD897" s="3">
        <f t="shared" si="136"/>
        <v>6.9392539460415081</v>
      </c>
      <c r="AE897" s="3">
        <v>1.3488310210000001</v>
      </c>
      <c r="AG897" s="3">
        <v>4249</v>
      </c>
      <c r="AH897" s="3">
        <f t="shared" si="137"/>
        <v>8.3544389401148109</v>
      </c>
      <c r="AI897" s="3">
        <v>3.8333077699999998</v>
      </c>
      <c r="AK897" s="3">
        <v>1175</v>
      </c>
      <c r="AL897" s="3">
        <f t="shared" si="138"/>
        <v>7.0690234265782594</v>
      </c>
      <c r="AM897" s="3">
        <v>5.1803145099999997</v>
      </c>
    </row>
    <row r="898" spans="1:39" x14ac:dyDescent="0.25">
      <c r="A898" s="3">
        <v>16225704</v>
      </c>
      <c r="B898" s="3" t="s">
        <v>1355</v>
      </c>
      <c r="C898" s="3">
        <v>8</v>
      </c>
      <c r="D898" s="3">
        <v>295</v>
      </c>
      <c r="E898" s="3">
        <f t="shared" ref="E898:E961" si="140">LN(D898)</f>
        <v>5.6869753563398202</v>
      </c>
      <c r="F898" s="3">
        <v>2.6622623120000002</v>
      </c>
      <c r="G898" s="3">
        <f>-LN(1-_xlfn.GAMMA.DIST(E898,Sheet3!F$78,Sheet3!E$78,TRUE))</f>
        <v>2.3144330381930143</v>
      </c>
      <c r="H898" s="3">
        <v>733</v>
      </c>
      <c r="I898" s="3">
        <f t="shared" ref="I898:I961" si="141">LN(H898)</f>
        <v>6.5971457018866513</v>
      </c>
      <c r="J898" s="3">
        <v>0</v>
      </c>
      <c r="K898" s="3">
        <f>-LN(1-_xlfn.GAMMA.DIST(I898,Sheet3!F$94,Sheet3!E$94,TRUE))</f>
        <v>0.49717505040861204</v>
      </c>
      <c r="L898" s="3">
        <v>574</v>
      </c>
      <c r="M898" s="3">
        <f t="shared" ref="M898:M961" si="142">LN(L898)</f>
        <v>6.3526293963195668</v>
      </c>
      <c r="N898" s="3">
        <v>1.766327451</v>
      </c>
      <c r="O898" s="3" t="str">
        <f t="shared" si="139"/>
        <v>Plate 8</v>
      </c>
      <c r="P898" s="3">
        <f>-LN(1-_xlfn.GAMMA.DIST(M898,Sheet3!F$14,Sheet3!E$14,TRUE))</f>
        <v>1.0523375189572974</v>
      </c>
      <c r="Q898" s="3">
        <v>1425</v>
      </c>
      <c r="R898" s="3">
        <f t="shared" ref="R898:R961" si="143">LN(Q898)</f>
        <v>7.2619270927027513</v>
      </c>
      <c r="S898" s="3">
        <v>0.55966199400000005</v>
      </c>
      <c r="U898" s="3">
        <v>1496</v>
      </c>
      <c r="V898" s="3">
        <f t="shared" ref="V898:V961" si="144">LN(U898)</f>
        <v>7.3105501585344221</v>
      </c>
      <c r="W898" s="3">
        <v>5.9868549719999997</v>
      </c>
      <c r="Y898" s="3">
        <v>1489</v>
      </c>
      <c r="Z898" s="3">
        <f t="shared" ref="Z898:Z961" si="145">LN(Y898)</f>
        <v>7.3058600326840093</v>
      </c>
      <c r="AA898" s="3">
        <v>0.37299368399999999</v>
      </c>
      <c r="AC898" s="3">
        <v>829</v>
      </c>
      <c r="AD898" s="3">
        <f t="shared" ref="AD898:AD961" si="146">LN(AC898)</f>
        <v>6.7202201551352951</v>
      </c>
      <c r="AE898" s="3">
        <v>0.94791802199999997</v>
      </c>
      <c r="AG898" s="3">
        <v>6203</v>
      </c>
      <c r="AH898" s="3">
        <f t="shared" ref="AH898:AH961" si="147">LN(AG898)</f>
        <v>8.732788324973118</v>
      </c>
      <c r="AI898" s="3">
        <v>6.4770753890000003</v>
      </c>
      <c r="AK898" s="3">
        <v>1328</v>
      </c>
      <c r="AL898" s="3">
        <f t="shared" ref="AL898:AL961" si="148">LN(AK898)</f>
        <v>7.191429330036379</v>
      </c>
      <c r="AM898" s="3">
        <v>6.1355974929999997</v>
      </c>
    </row>
    <row r="899" spans="1:39" x14ac:dyDescent="0.25">
      <c r="A899" s="3">
        <v>16225713</v>
      </c>
      <c r="B899" s="3" t="s">
        <v>1355</v>
      </c>
      <c r="C899" s="3">
        <v>8</v>
      </c>
      <c r="D899" s="3">
        <v>194</v>
      </c>
      <c r="E899" s="3">
        <f t="shared" si="140"/>
        <v>5.2678581590633282</v>
      </c>
      <c r="F899" s="3">
        <v>0.85767165599999995</v>
      </c>
      <c r="G899" s="3">
        <f>-LN(1-_xlfn.GAMMA.DIST(E899,Sheet3!F$78,Sheet3!E$78,TRUE))</f>
        <v>0.54278814759732064</v>
      </c>
      <c r="H899" s="3">
        <v>667</v>
      </c>
      <c r="I899" s="3">
        <f t="shared" si="141"/>
        <v>6.5027900459156234</v>
      </c>
      <c r="J899" s="3">
        <v>0</v>
      </c>
      <c r="K899" s="3">
        <f>-LN(1-_xlfn.GAMMA.DIST(I899,Sheet3!F$94,Sheet3!E$94,TRUE))</f>
        <v>0.39552959403734717</v>
      </c>
      <c r="L899" s="3">
        <v>412</v>
      </c>
      <c r="M899" s="3">
        <f t="shared" si="142"/>
        <v>6.0210233493495267</v>
      </c>
      <c r="N899" s="3">
        <v>0.74659811700000001</v>
      </c>
      <c r="O899" s="3" t="str">
        <f t="shared" ref="O899:O962" si="149">B899</f>
        <v>Plate 8</v>
      </c>
      <c r="P899" s="3">
        <f>-LN(1-_xlfn.GAMMA.DIST(M899,Sheet3!F$14,Sheet3!E$14,TRUE))</f>
        <v>0.26083638136027254</v>
      </c>
      <c r="Q899" s="3">
        <v>1463</v>
      </c>
      <c r="R899" s="3">
        <f t="shared" si="143"/>
        <v>7.2882444010201244</v>
      </c>
      <c r="S899" s="3">
        <v>0.78350392499999999</v>
      </c>
      <c r="U899" s="3">
        <v>1414</v>
      </c>
      <c r="V899" s="3">
        <f t="shared" si="144"/>
        <v>7.2541778464565176</v>
      </c>
      <c r="W899" s="3">
        <v>5.5692982310000003</v>
      </c>
      <c r="Y899" s="3">
        <v>1336</v>
      </c>
      <c r="Z899" s="3">
        <f t="shared" si="145"/>
        <v>7.1974353540965907</v>
      </c>
      <c r="AA899" s="3">
        <v>0</v>
      </c>
      <c r="AC899" s="3">
        <v>734</v>
      </c>
      <c r="AD899" s="3">
        <f t="shared" si="146"/>
        <v>6.5985090286145152</v>
      </c>
      <c r="AE899" s="3">
        <v>0.76255926600000001</v>
      </c>
      <c r="AG899" s="3">
        <v>3669</v>
      </c>
      <c r="AH899" s="3">
        <f t="shared" si="147"/>
        <v>8.2076744243552824</v>
      </c>
      <c r="AI899" s="3">
        <v>3.0518172649999999</v>
      </c>
      <c r="AK899" s="3">
        <v>1134</v>
      </c>
      <c r="AL899" s="3">
        <f t="shared" si="148"/>
        <v>7.0335064842876971</v>
      </c>
      <c r="AM899" s="3">
        <v>4.9245342570000004</v>
      </c>
    </row>
    <row r="900" spans="1:39" x14ac:dyDescent="0.25">
      <c r="A900" s="3">
        <v>16225722</v>
      </c>
      <c r="B900" s="3" t="s">
        <v>1355</v>
      </c>
      <c r="C900" s="3">
        <v>8</v>
      </c>
      <c r="D900" s="3">
        <v>197</v>
      </c>
      <c r="E900" s="3">
        <f t="shared" si="140"/>
        <v>5.2832037287379885</v>
      </c>
      <c r="F900" s="3">
        <v>0.91157999599999995</v>
      </c>
      <c r="G900" s="3">
        <f>-LN(1-_xlfn.GAMMA.DIST(E900,Sheet3!F$78,Sheet3!E$78,TRUE))</f>
        <v>0.58139149392803469</v>
      </c>
      <c r="H900" s="3">
        <v>898</v>
      </c>
      <c r="I900" s="3">
        <f t="shared" si="141"/>
        <v>6.8001700683021999</v>
      </c>
      <c r="J900" s="3">
        <v>0</v>
      </c>
      <c r="K900" s="3">
        <f>-LN(1-_xlfn.GAMMA.DIST(I900,Sheet3!F$94,Sheet3!E$94,TRUE))</f>
        <v>0.77171356711603201</v>
      </c>
      <c r="L900" s="3">
        <v>404</v>
      </c>
      <c r="M900" s="3">
        <f t="shared" si="142"/>
        <v>6.0014148779611505</v>
      </c>
      <c r="N900" s="3">
        <v>0.696951459</v>
      </c>
      <c r="O900" s="3" t="str">
        <f t="shared" si="149"/>
        <v>Plate 8</v>
      </c>
      <c r="P900" s="3">
        <f>-LN(1-_xlfn.GAMMA.DIST(M900,Sheet3!F$14,Sheet3!E$14,TRUE))</f>
        <v>0.23508601497795806</v>
      </c>
      <c r="Q900" s="3">
        <v>2096</v>
      </c>
      <c r="R900" s="3">
        <f t="shared" si="143"/>
        <v>7.6477860454409328</v>
      </c>
      <c r="S900" s="3">
        <v>4.6178929599999998</v>
      </c>
      <c r="U900" s="3">
        <v>1669</v>
      </c>
      <c r="V900" s="3">
        <f t="shared" si="144"/>
        <v>7.4199799236618347</v>
      </c>
      <c r="W900" s="3">
        <v>6.8691034010000003</v>
      </c>
      <c r="Y900" s="3">
        <v>1810</v>
      </c>
      <c r="Z900" s="3">
        <f t="shared" si="145"/>
        <v>7.5010821242598711</v>
      </c>
      <c r="AA900" s="3">
        <v>1.1641016609999999</v>
      </c>
      <c r="AC900" s="3">
        <v>1040</v>
      </c>
      <c r="AD900" s="3">
        <f t="shared" si="146"/>
        <v>6.9469759921354184</v>
      </c>
      <c r="AE900" s="3">
        <v>1.3647441789999999</v>
      </c>
      <c r="AG900" s="3">
        <v>3520</v>
      </c>
      <c r="AH900" s="3">
        <f t="shared" si="147"/>
        <v>8.1662162685921427</v>
      </c>
      <c r="AI900" s="3">
        <v>2.8513649609999998</v>
      </c>
      <c r="AK900" s="3">
        <v>907</v>
      </c>
      <c r="AL900" s="3">
        <f t="shared" si="148"/>
        <v>6.8101424501151362</v>
      </c>
      <c r="AM900" s="3">
        <v>3.5103102590000002</v>
      </c>
    </row>
    <row r="901" spans="1:39" x14ac:dyDescent="0.25">
      <c r="A901" s="3">
        <v>16225723</v>
      </c>
      <c r="B901" s="3" t="s">
        <v>1355</v>
      </c>
      <c r="C901" s="3">
        <v>8</v>
      </c>
      <c r="D901" s="3">
        <v>453</v>
      </c>
      <c r="E901" s="3">
        <f t="shared" si="140"/>
        <v>6.1158921254830343</v>
      </c>
      <c r="F901" s="3">
        <v>5.4636655320000003</v>
      </c>
      <c r="G901" s="3">
        <f>-LN(1-_xlfn.GAMMA.DIST(E901,Sheet3!F$78,Sheet3!E$78,TRUE))</f>
        <v>5.7931032216554081</v>
      </c>
      <c r="H901" s="3">
        <v>814</v>
      </c>
      <c r="I901" s="3">
        <f t="shared" si="141"/>
        <v>6.70196036600254</v>
      </c>
      <c r="J901" s="3">
        <v>0</v>
      </c>
      <c r="K901" s="3">
        <f>-LN(1-_xlfn.GAMMA.DIST(I901,Sheet3!F$94,Sheet3!E$94,TRUE))</f>
        <v>0.62908705943088128</v>
      </c>
      <c r="L901" s="3">
        <v>537</v>
      </c>
      <c r="M901" s="3">
        <f t="shared" si="142"/>
        <v>6.2859980945088649</v>
      </c>
      <c r="N901" s="3">
        <v>1.531522839</v>
      </c>
      <c r="O901" s="3" t="str">
        <f t="shared" si="149"/>
        <v>Plate 8</v>
      </c>
      <c r="P901" s="3">
        <f>-LN(1-_xlfn.GAMMA.DIST(M901,Sheet3!F$14,Sheet3!E$14,TRUE))</f>
        <v>0.83296498244797945</v>
      </c>
      <c r="Q901" s="3">
        <v>102937</v>
      </c>
      <c r="R901" s="3">
        <f t="shared" si="143"/>
        <v>11.541872429591866</v>
      </c>
      <c r="S901" s="3">
        <v>680.44257140000002</v>
      </c>
      <c r="U901" s="3">
        <v>1168</v>
      </c>
      <c r="V901" s="3">
        <f t="shared" si="144"/>
        <v>7.0630481633881725</v>
      </c>
      <c r="W901" s="3">
        <v>4.3193540700000002</v>
      </c>
      <c r="Y901" s="3">
        <v>93811</v>
      </c>
      <c r="Z901" s="3">
        <f t="shared" si="145"/>
        <v>11.449037398907548</v>
      </c>
      <c r="AA901" s="3">
        <v>234.55265439999999</v>
      </c>
      <c r="AC901" s="3">
        <v>887</v>
      </c>
      <c r="AD901" s="3">
        <f t="shared" si="146"/>
        <v>6.7878449823095792</v>
      </c>
      <c r="AE901" s="3">
        <v>1.061852724</v>
      </c>
      <c r="AG901" s="3">
        <v>87187</v>
      </c>
      <c r="AH901" s="3">
        <f t="shared" si="147"/>
        <v>11.375810516214353</v>
      </c>
      <c r="AI901" s="3">
        <v>120.4308609</v>
      </c>
      <c r="AK901" s="3">
        <v>1747</v>
      </c>
      <c r="AL901" s="3">
        <f t="shared" si="148"/>
        <v>7.4656553101340561</v>
      </c>
      <c r="AM901" s="3">
        <v>8.7569023210000001</v>
      </c>
    </row>
    <row r="902" spans="1:39" x14ac:dyDescent="0.25">
      <c r="A902" s="3">
        <v>16225730</v>
      </c>
      <c r="B902" s="3" t="s">
        <v>1355</v>
      </c>
      <c r="C902" s="3">
        <v>8</v>
      </c>
      <c r="D902" s="3">
        <v>185</v>
      </c>
      <c r="E902" s="3">
        <f t="shared" si="140"/>
        <v>5.2203558250783244</v>
      </c>
      <c r="F902" s="3">
        <v>0.69575682999999999</v>
      </c>
      <c r="G902" s="3">
        <f>-LN(1-_xlfn.GAMMA.DIST(E902,Sheet3!F$78,Sheet3!E$78,TRUE))</f>
        <v>0.4344365685525215</v>
      </c>
      <c r="H902" s="3">
        <v>824</v>
      </c>
      <c r="I902" s="3">
        <f t="shared" si="141"/>
        <v>6.7141705299094721</v>
      </c>
      <c r="J902" s="3">
        <v>0</v>
      </c>
      <c r="K902" s="3">
        <f>-LN(1-_xlfn.GAMMA.DIST(I902,Sheet3!F$94,Sheet3!E$94,TRUE))</f>
        <v>0.6458011671657875</v>
      </c>
      <c r="L902" s="3">
        <v>482</v>
      </c>
      <c r="M902" s="3">
        <f t="shared" si="142"/>
        <v>6.1779441140506002</v>
      </c>
      <c r="N902" s="3">
        <v>1.184337022</v>
      </c>
      <c r="O902" s="3" t="str">
        <f t="shared" si="149"/>
        <v>Plate 8</v>
      </c>
      <c r="P902" s="3">
        <f>-LN(1-_xlfn.GAMMA.DIST(M902,Sheet3!F$14,Sheet3!E$14,TRUE))</f>
        <v>0.54504287681687269</v>
      </c>
      <c r="Q902" s="3">
        <v>1447</v>
      </c>
      <c r="R902" s="3">
        <f t="shared" si="143"/>
        <v>7.2772477266314839</v>
      </c>
      <c r="S902" s="3">
        <v>0.68905886999999999</v>
      </c>
      <c r="U902" s="3">
        <v>647</v>
      </c>
      <c r="V902" s="3">
        <f t="shared" si="144"/>
        <v>6.4723462945009009</v>
      </c>
      <c r="W902" s="3">
        <v>1.690793999</v>
      </c>
      <c r="Y902" s="3">
        <v>1350</v>
      </c>
      <c r="Z902" s="3">
        <f t="shared" si="145"/>
        <v>7.2078598714324755</v>
      </c>
      <c r="AA902" s="3">
        <v>3.3121244000000001E-2</v>
      </c>
      <c r="AC902" s="3">
        <v>614</v>
      </c>
      <c r="AD902" s="3">
        <f t="shared" si="146"/>
        <v>6.4199949281471422</v>
      </c>
      <c r="AE902" s="3">
        <v>0.53115643700000004</v>
      </c>
      <c r="AG902" s="3">
        <v>2276</v>
      </c>
      <c r="AH902" s="3">
        <f t="shared" si="147"/>
        <v>7.7301747952462216</v>
      </c>
      <c r="AI902" s="3">
        <v>1.1845543540000001</v>
      </c>
      <c r="AK902" s="3">
        <v>840</v>
      </c>
      <c r="AL902" s="3">
        <f t="shared" si="148"/>
        <v>6.7334018918373593</v>
      </c>
      <c r="AM902" s="3">
        <v>3.0936328120000001</v>
      </c>
    </row>
    <row r="903" spans="1:39" x14ac:dyDescent="0.25">
      <c r="A903" s="3">
        <v>16225754</v>
      </c>
      <c r="B903" s="3" t="s">
        <v>1355</v>
      </c>
      <c r="C903" s="3">
        <v>8</v>
      </c>
      <c r="D903" s="3">
        <v>187</v>
      </c>
      <c r="E903" s="3">
        <f t="shared" si="140"/>
        <v>5.2311086168545868</v>
      </c>
      <c r="F903" s="3">
        <v>0.73176444699999998</v>
      </c>
      <c r="G903" s="3">
        <f>-LN(1-_xlfn.GAMMA.DIST(E903,Sheet3!F$78,Sheet3!E$78,TRUE))</f>
        <v>0.45752025409618252</v>
      </c>
      <c r="H903" s="3">
        <v>897</v>
      </c>
      <c r="I903" s="3">
        <f t="shared" si="141"/>
        <v>6.799055862058796</v>
      </c>
      <c r="J903" s="3">
        <v>0</v>
      </c>
      <c r="K903" s="3">
        <f>-LN(1-_xlfn.GAMMA.DIST(I903,Sheet3!F$94,Sheet3!E$94,TRUE))</f>
        <v>0.76998945803605279</v>
      </c>
      <c r="L903" s="3">
        <v>1012</v>
      </c>
      <c r="M903" s="3">
        <f t="shared" si="142"/>
        <v>6.9196838498474111</v>
      </c>
      <c r="N903" s="3">
        <v>4.5930726740000001</v>
      </c>
      <c r="O903" s="3" t="str">
        <f t="shared" si="149"/>
        <v>Plate 8</v>
      </c>
      <c r="P903" s="3">
        <f>-LN(1-_xlfn.GAMMA.DIST(M903,Sheet3!F$14,Sheet3!E$14,TRUE))</f>
        <v>4.34975199450892</v>
      </c>
      <c r="Q903" s="3">
        <v>1421</v>
      </c>
      <c r="R903" s="3">
        <f t="shared" si="143"/>
        <v>7.2591161280971006</v>
      </c>
      <c r="S903" s="3">
        <v>0.53620069400000003</v>
      </c>
      <c r="U903" s="3">
        <v>423</v>
      </c>
      <c r="V903" s="3">
        <f t="shared" si="144"/>
        <v>6.0473721790462776</v>
      </c>
      <c r="W903" s="3">
        <v>0.57498517100000002</v>
      </c>
      <c r="Y903" s="3">
        <v>1421</v>
      </c>
      <c r="Z903" s="3">
        <f t="shared" si="145"/>
        <v>7.2591161280971006</v>
      </c>
      <c r="AA903" s="3">
        <v>0.206270852</v>
      </c>
      <c r="AC903" s="3">
        <v>995</v>
      </c>
      <c r="AD903" s="3">
        <f t="shared" si="146"/>
        <v>6.9027427371585928</v>
      </c>
      <c r="AE903" s="3">
        <v>1.275335723</v>
      </c>
      <c r="AG903" s="3">
        <v>3318</v>
      </c>
      <c r="AH903" s="3">
        <f t="shared" si="147"/>
        <v>8.1071174707503904</v>
      </c>
      <c r="AI903" s="3">
        <v>2.5798387690000002</v>
      </c>
      <c r="AK903" s="3">
        <v>1159</v>
      </c>
      <c r="AL903" s="3">
        <f t="shared" si="148"/>
        <v>7.0553128433397516</v>
      </c>
      <c r="AM903" s="3">
        <v>5.0804865340000003</v>
      </c>
    </row>
    <row r="904" spans="1:39" x14ac:dyDescent="0.25">
      <c r="A904" s="3">
        <v>16225787</v>
      </c>
      <c r="B904" s="3" t="s">
        <v>1355</v>
      </c>
      <c r="C904" s="3">
        <v>8</v>
      </c>
      <c r="D904" s="3">
        <v>199</v>
      </c>
      <c r="E904" s="3">
        <f t="shared" si="140"/>
        <v>5.2933048247244923</v>
      </c>
      <c r="F904" s="3">
        <v>0.94750301599999998</v>
      </c>
      <c r="G904" s="3">
        <f>-LN(1-_xlfn.GAMMA.DIST(E904,Sheet3!F$78,Sheet3!E$78,TRUE))</f>
        <v>0.60778934658069717</v>
      </c>
      <c r="H904" s="3">
        <v>795</v>
      </c>
      <c r="I904" s="3">
        <f t="shared" si="141"/>
        <v>6.678342114654332</v>
      </c>
      <c r="J904" s="3">
        <v>0</v>
      </c>
      <c r="K904" s="3">
        <f>-LN(1-_xlfn.GAMMA.DIST(I904,Sheet3!F$94,Sheet3!E$94,TRUE))</f>
        <v>0.59756437722977629</v>
      </c>
      <c r="L904" s="3">
        <v>588</v>
      </c>
      <c r="M904" s="3">
        <f t="shared" si="142"/>
        <v>6.3767269478986268</v>
      </c>
      <c r="N904" s="3">
        <v>1.8553998970000001</v>
      </c>
      <c r="O904" s="3" t="str">
        <f t="shared" si="149"/>
        <v>Plate 8</v>
      </c>
      <c r="P904" s="3">
        <f>-LN(1-_xlfn.GAMMA.DIST(M904,Sheet3!F$14,Sheet3!E$14,TRUE))</f>
        <v>1.1398974656813055</v>
      </c>
      <c r="Q904" s="3">
        <v>1650</v>
      </c>
      <c r="R904" s="3">
        <f t="shared" si="143"/>
        <v>7.4085305668946262</v>
      </c>
      <c r="S904" s="3">
        <v>1.901011784</v>
      </c>
      <c r="U904" s="3">
        <v>441</v>
      </c>
      <c r="V904" s="3">
        <f t="shared" si="144"/>
        <v>6.089044875446846</v>
      </c>
      <c r="W904" s="3">
        <v>0.66401288000000003</v>
      </c>
      <c r="Y904" s="3">
        <v>1508</v>
      </c>
      <c r="Z904" s="3">
        <f t="shared" si="145"/>
        <v>7.3185395485679017</v>
      </c>
      <c r="AA904" s="3">
        <v>0.419661695</v>
      </c>
      <c r="AC904" s="3">
        <v>729</v>
      </c>
      <c r="AD904" s="3">
        <f t="shared" si="146"/>
        <v>6.5916737320086582</v>
      </c>
      <c r="AE904" s="3">
        <v>0.75285168599999996</v>
      </c>
      <c r="AG904" s="3">
        <v>3237</v>
      </c>
      <c r="AH904" s="3">
        <f t="shared" si="147"/>
        <v>8.0824022539262437</v>
      </c>
      <c r="AI904" s="3">
        <v>2.4710379530000002</v>
      </c>
      <c r="AK904" s="3">
        <v>1037</v>
      </c>
      <c r="AL904" s="3">
        <f t="shared" si="148"/>
        <v>6.9440872082295275</v>
      </c>
      <c r="AM904" s="3">
        <v>4.3197936300000004</v>
      </c>
    </row>
    <row r="905" spans="1:39" x14ac:dyDescent="0.25">
      <c r="A905" s="3">
        <v>16225808</v>
      </c>
      <c r="B905" s="3" t="s">
        <v>1355</v>
      </c>
      <c r="C905" s="3">
        <v>8</v>
      </c>
      <c r="D905" s="3">
        <v>168</v>
      </c>
      <c r="E905" s="3">
        <f t="shared" si="140"/>
        <v>5.1239639794032588</v>
      </c>
      <c r="F905" s="3">
        <v>0.38890594000000001</v>
      </c>
      <c r="G905" s="3">
        <f>-LN(1-_xlfn.GAMMA.DIST(E905,Sheet3!F$78,Sheet3!E$78,TRUE))</f>
        <v>0.26264635281125831</v>
      </c>
      <c r="H905" s="3">
        <v>866</v>
      </c>
      <c r="I905" s="3">
        <f t="shared" si="141"/>
        <v>6.7638849085624351</v>
      </c>
      <c r="J905" s="3">
        <v>0</v>
      </c>
      <c r="K905" s="3">
        <f>-LN(1-_xlfn.GAMMA.DIST(I905,Sheet3!F$94,Sheet3!E$94,TRUE))</f>
        <v>0.71682559161909509</v>
      </c>
      <c r="L905" s="3">
        <v>506</v>
      </c>
      <c r="M905" s="3">
        <f t="shared" si="142"/>
        <v>6.2265366692874657</v>
      </c>
      <c r="N905" s="3">
        <v>1.3355384020000001</v>
      </c>
      <c r="O905" s="3" t="str">
        <f t="shared" si="149"/>
        <v>Plate 8</v>
      </c>
      <c r="P905" s="3">
        <f>-LN(1-_xlfn.GAMMA.DIST(M905,Sheet3!F$14,Sheet3!E$14,TRUE))</f>
        <v>0.66448912499698343</v>
      </c>
      <c r="Q905" s="3">
        <v>1427</v>
      </c>
      <c r="R905" s="3">
        <f t="shared" si="143"/>
        <v>7.2633296174768365</v>
      </c>
      <c r="S905" s="3">
        <v>0.57140067699999997</v>
      </c>
      <c r="U905" s="3">
        <v>460</v>
      </c>
      <c r="V905" s="3">
        <f t="shared" si="144"/>
        <v>6.131226489483141</v>
      </c>
      <c r="W905" s="3">
        <v>0.75815059100000004</v>
      </c>
      <c r="Y905" s="3">
        <v>1473</v>
      </c>
      <c r="Z905" s="3">
        <f t="shared" si="145"/>
        <v>7.2950564164626304</v>
      </c>
      <c r="AA905" s="3">
        <v>0.333719025</v>
      </c>
      <c r="AC905" s="3">
        <v>1809</v>
      </c>
      <c r="AD905" s="3">
        <f t="shared" si="146"/>
        <v>7.5005294853952948</v>
      </c>
      <c r="AE905" s="3">
        <v>2.9223370399999999</v>
      </c>
      <c r="AG905" s="3">
        <v>2720</v>
      </c>
      <c r="AH905" s="3">
        <f t="shared" si="147"/>
        <v>7.9083871592900428</v>
      </c>
      <c r="AI905" s="3">
        <v>1.7778071010000001</v>
      </c>
      <c r="AK905" s="3">
        <v>1233</v>
      </c>
      <c r="AL905" s="3">
        <f t="shared" si="148"/>
        <v>7.1172055031643442</v>
      </c>
      <c r="AM905" s="3">
        <v>5.5423074449999996</v>
      </c>
    </row>
    <row r="906" spans="1:39" x14ac:dyDescent="0.25">
      <c r="A906" s="3">
        <v>16225809</v>
      </c>
      <c r="B906" s="3" t="s">
        <v>1355</v>
      </c>
      <c r="C906" s="3">
        <v>8</v>
      </c>
      <c r="D906" s="3">
        <v>193</v>
      </c>
      <c r="E906" s="3">
        <f t="shared" si="140"/>
        <v>5.2626901889048856</v>
      </c>
      <c r="F906" s="3">
        <v>0.83969559299999996</v>
      </c>
      <c r="G906" s="3">
        <f>-LN(1-_xlfn.GAMMA.DIST(E906,Sheet3!F$78,Sheet3!E$78,TRUE))</f>
        <v>0.53019020452186305</v>
      </c>
      <c r="H906" s="3">
        <v>868</v>
      </c>
      <c r="I906" s="3">
        <f t="shared" si="141"/>
        <v>6.7661917146603505</v>
      </c>
      <c r="J906" s="3">
        <v>0</v>
      </c>
      <c r="K906" s="3">
        <f>-LN(1-_xlfn.GAMMA.DIST(I906,Sheet3!F$94,Sheet3!E$94,TRUE))</f>
        <v>0.72023800031291452</v>
      </c>
      <c r="L906" s="3">
        <v>747</v>
      </c>
      <c r="M906" s="3">
        <f t="shared" si="142"/>
        <v>6.6160651851328174</v>
      </c>
      <c r="N906" s="3">
        <v>2.8741248289999999</v>
      </c>
      <c r="O906" s="3" t="str">
        <f t="shared" si="149"/>
        <v>Plate 8</v>
      </c>
      <c r="P906" s="3">
        <f>-LN(1-_xlfn.GAMMA.DIST(M906,Sheet3!F$14,Sheet3!E$14,TRUE))</f>
        <v>2.2581380587192084</v>
      </c>
      <c r="Q906" s="3">
        <v>1549</v>
      </c>
      <c r="R906" s="3">
        <f t="shared" si="143"/>
        <v>7.3453648404168685</v>
      </c>
      <c r="S906" s="3">
        <v>1.2948319610000001</v>
      </c>
      <c r="U906" s="3">
        <v>944</v>
      </c>
      <c r="V906" s="3">
        <f t="shared" si="144"/>
        <v>6.8501261661455004</v>
      </c>
      <c r="W906" s="3">
        <v>3.185450323</v>
      </c>
      <c r="Y906" s="3">
        <v>1434</v>
      </c>
      <c r="Z906" s="3">
        <f t="shared" si="145"/>
        <v>7.2682230211595655</v>
      </c>
      <c r="AA906" s="3">
        <v>0.238100376</v>
      </c>
      <c r="AC906" s="3">
        <v>845</v>
      </c>
      <c r="AD906" s="3">
        <f t="shared" si="146"/>
        <v>6.739336627357174</v>
      </c>
      <c r="AE906" s="3">
        <v>0.97929416499999999</v>
      </c>
      <c r="AG906" s="3">
        <v>5178</v>
      </c>
      <c r="AH906" s="3">
        <f t="shared" si="147"/>
        <v>8.5521741603114823</v>
      </c>
      <c r="AI906" s="3">
        <v>5.0884013179999998</v>
      </c>
      <c r="AK906" s="3">
        <v>1075</v>
      </c>
      <c r="AL906" s="3">
        <f t="shared" si="148"/>
        <v>6.9800759405617629</v>
      </c>
      <c r="AM906" s="3">
        <v>4.5566327470000001</v>
      </c>
    </row>
    <row r="907" spans="1:39" x14ac:dyDescent="0.25">
      <c r="A907" s="3">
        <v>16225827</v>
      </c>
      <c r="B907" s="3" t="s">
        <v>1355</v>
      </c>
      <c r="C907" s="3">
        <v>8</v>
      </c>
      <c r="D907" s="3">
        <v>172</v>
      </c>
      <c r="E907" s="3">
        <f t="shared" si="140"/>
        <v>5.1474944768134527</v>
      </c>
      <c r="F907" s="3">
        <v>0.46125496100000002</v>
      </c>
      <c r="G907" s="3">
        <f>-LN(1-_xlfn.GAMMA.DIST(E907,Sheet3!F$78,Sheet3!E$78,TRUE))</f>
        <v>0.29901632297686087</v>
      </c>
      <c r="H907" s="3">
        <v>2523</v>
      </c>
      <c r="I907" s="3">
        <f t="shared" si="141"/>
        <v>7.8332039486410574</v>
      </c>
      <c r="J907" s="3">
        <v>457.98384349999998</v>
      </c>
      <c r="K907" s="3">
        <f>-LN(1-_xlfn.GAMMA.DIST(I907,Sheet3!F$94,Sheet3!E$94,TRUE))</f>
        <v>3.4818888075632652</v>
      </c>
      <c r="L907" s="3">
        <v>555</v>
      </c>
      <c r="M907" s="3">
        <f t="shared" si="142"/>
        <v>6.3189681137464344</v>
      </c>
      <c r="N907" s="3">
        <v>1.645638876</v>
      </c>
      <c r="O907" s="3" t="str">
        <f t="shared" si="149"/>
        <v>Plate 8</v>
      </c>
      <c r="P907" s="3">
        <f>-LN(1-_xlfn.GAMMA.DIST(M907,Sheet3!F$14,Sheet3!E$14,TRUE))</f>
        <v>0.93738667143440146</v>
      </c>
      <c r="Q907" s="3">
        <v>1520</v>
      </c>
      <c r="R907" s="3">
        <f t="shared" si="143"/>
        <v>7.3264656138403224</v>
      </c>
      <c r="S907" s="3">
        <v>1.121808516</v>
      </c>
      <c r="U907" s="3">
        <v>601</v>
      </c>
      <c r="V907" s="3">
        <f t="shared" si="144"/>
        <v>6.3985949345352076</v>
      </c>
      <c r="W907" s="3">
        <v>1.4605599979999999</v>
      </c>
      <c r="Y907" s="3">
        <v>1469</v>
      </c>
      <c r="Z907" s="3">
        <f t="shared" si="145"/>
        <v>7.2923371761738771</v>
      </c>
      <c r="AA907" s="3">
        <v>0.32390421000000003</v>
      </c>
      <c r="AC907" s="3">
        <v>802</v>
      </c>
      <c r="AD907" s="3">
        <f t="shared" si="146"/>
        <v>6.6871086078665147</v>
      </c>
      <c r="AE907" s="3">
        <v>0.89506928799999996</v>
      </c>
      <c r="AG907" s="3">
        <v>4152</v>
      </c>
      <c r="AH907" s="3">
        <f t="shared" si="147"/>
        <v>8.3313454248457237</v>
      </c>
      <c r="AI907" s="3">
        <v>3.702486194</v>
      </c>
      <c r="AK907" s="3">
        <v>1404</v>
      </c>
      <c r="AL907" s="3">
        <f t="shared" si="148"/>
        <v>7.2470805845857562</v>
      </c>
      <c r="AM907" s="3">
        <v>6.6105353640000004</v>
      </c>
    </row>
    <row r="908" spans="1:39" x14ac:dyDescent="0.25">
      <c r="A908" s="3">
        <v>16225830</v>
      </c>
      <c r="B908" s="3" t="s">
        <v>1355</v>
      </c>
      <c r="C908" s="3">
        <v>8</v>
      </c>
      <c r="D908" s="3">
        <v>210</v>
      </c>
      <c r="E908" s="3">
        <f t="shared" si="140"/>
        <v>5.3471075307174685</v>
      </c>
      <c r="F908" s="3">
        <v>1.144874261</v>
      </c>
      <c r="G908" s="3">
        <f>-LN(1-_xlfn.GAMMA.DIST(E908,Sheet3!F$78,Sheet3!E$78,TRUE))</f>
        <v>0.76197173927230155</v>
      </c>
      <c r="H908" s="3">
        <v>1094</v>
      </c>
      <c r="I908" s="3">
        <f t="shared" si="141"/>
        <v>6.9975959829819265</v>
      </c>
      <c r="J908" s="3">
        <v>46.415347150000002</v>
      </c>
      <c r="K908" s="3">
        <f>-LN(1-_xlfn.GAMMA.DIST(I908,Sheet3!F$94,Sheet3!E$94,TRUE))</f>
        <v>1.1167406457148714</v>
      </c>
      <c r="L908" s="3">
        <v>573</v>
      </c>
      <c r="M908" s="3">
        <f t="shared" si="142"/>
        <v>6.3508857167147399</v>
      </c>
      <c r="N908" s="3">
        <v>1.759969713</v>
      </c>
      <c r="O908" s="3" t="str">
        <f t="shared" si="149"/>
        <v>Plate 8</v>
      </c>
      <c r="P908" s="3">
        <f>-LN(1-_xlfn.GAMMA.DIST(M908,Sheet3!F$14,Sheet3!E$14,TRUE))</f>
        <v>1.0461733081821409</v>
      </c>
      <c r="Q908" s="3">
        <v>1457</v>
      </c>
      <c r="R908" s="3">
        <f t="shared" si="143"/>
        <v>7.2841348061952047</v>
      </c>
      <c r="S908" s="3">
        <v>0.74805648300000005</v>
      </c>
      <c r="U908" s="3">
        <v>472</v>
      </c>
      <c r="V908" s="3">
        <f t="shared" si="144"/>
        <v>6.156978985585555</v>
      </c>
      <c r="W908" s="3">
        <v>0.817683622</v>
      </c>
      <c r="Y908" s="3">
        <v>1497</v>
      </c>
      <c r="Z908" s="3">
        <f t="shared" si="145"/>
        <v>7.3112183844196288</v>
      </c>
      <c r="AA908" s="3">
        <v>0.39263968500000002</v>
      </c>
      <c r="AC908" s="3">
        <v>721</v>
      </c>
      <c r="AD908" s="3">
        <f t="shared" si="146"/>
        <v>6.5806391372849493</v>
      </c>
      <c r="AE908" s="3">
        <v>0.737330394</v>
      </c>
      <c r="AG908" s="3">
        <v>3061</v>
      </c>
      <c r="AH908" s="3">
        <f t="shared" si="147"/>
        <v>8.0264969389454119</v>
      </c>
      <c r="AI908" s="3">
        <v>2.2347978770000001</v>
      </c>
      <c r="AK908" s="3">
        <v>1099</v>
      </c>
      <c r="AL908" s="3">
        <f t="shared" si="148"/>
        <v>7.0021559544036212</v>
      </c>
      <c r="AM908" s="3">
        <v>4.70626224</v>
      </c>
    </row>
    <row r="909" spans="1:39" x14ac:dyDescent="0.25">
      <c r="A909" s="3">
        <v>16225839</v>
      </c>
      <c r="B909" s="3" t="s">
        <v>1355</v>
      </c>
      <c r="C909" s="3">
        <v>8</v>
      </c>
      <c r="D909" s="3">
        <v>182</v>
      </c>
      <c r="E909" s="3">
        <f t="shared" si="140"/>
        <v>5.2040066870767951</v>
      </c>
      <c r="F909" s="3">
        <v>0.64171398099999999</v>
      </c>
      <c r="G909" s="3">
        <f>-LN(1-_xlfn.GAMMA.DIST(E909,Sheet3!F$78,Sheet3!E$78,TRUE))</f>
        <v>0.40091045369938638</v>
      </c>
      <c r="H909" s="3">
        <v>822</v>
      </c>
      <c r="I909" s="3">
        <f t="shared" si="141"/>
        <v>6.7117403950561796</v>
      </c>
      <c r="J909" s="3">
        <v>0</v>
      </c>
      <c r="K909" s="3">
        <f>-LN(1-_xlfn.GAMMA.DIST(I909,Sheet3!F$94,Sheet3!E$94,TRUE))</f>
        <v>0.64245184462203286</v>
      </c>
      <c r="L909" s="3">
        <v>1029</v>
      </c>
      <c r="M909" s="3">
        <f t="shared" si="142"/>
        <v>6.9363427358340495</v>
      </c>
      <c r="N909" s="3">
        <v>4.7040289609999997</v>
      </c>
      <c r="O909" s="3" t="str">
        <f t="shared" si="149"/>
        <v>Plate 8</v>
      </c>
      <c r="P909" s="3">
        <f>-LN(1-_xlfn.GAMMA.DIST(M909,Sheet3!F$14,Sheet3!E$14,TRUE))</f>
        <v>4.4864457432378737</v>
      </c>
      <c r="Q909" s="3">
        <v>1666</v>
      </c>
      <c r="R909" s="3">
        <f t="shared" si="143"/>
        <v>7.4181808227267876</v>
      </c>
      <c r="S909" s="3">
        <v>1.997466301</v>
      </c>
      <c r="U909" s="3">
        <v>416</v>
      </c>
      <c r="V909" s="3">
        <f t="shared" si="144"/>
        <v>6.0306852602612633</v>
      </c>
      <c r="W909" s="3">
        <v>0.54040885599999999</v>
      </c>
      <c r="Y909" s="3">
        <v>1631</v>
      </c>
      <c r="Z909" s="3">
        <f t="shared" si="145"/>
        <v>7.3969486026210136</v>
      </c>
      <c r="AA909" s="3">
        <v>0.72236270800000002</v>
      </c>
      <c r="AC909" s="3">
        <v>886</v>
      </c>
      <c r="AD909" s="3">
        <f t="shared" si="146"/>
        <v>6.7867169506050811</v>
      </c>
      <c r="AE909" s="3">
        <v>1.059883852</v>
      </c>
      <c r="AG909" s="3">
        <v>3765</v>
      </c>
      <c r="AH909" s="3">
        <f t="shared" si="147"/>
        <v>8.233503140233994</v>
      </c>
      <c r="AI909" s="3">
        <v>3.1810388509999998</v>
      </c>
      <c r="AK909" s="3">
        <v>1454</v>
      </c>
      <c r="AL909" s="3">
        <f t="shared" si="148"/>
        <v>7.2820736580934646</v>
      </c>
      <c r="AM909" s="3">
        <v>6.9231323959999997</v>
      </c>
    </row>
    <row r="910" spans="1:39" x14ac:dyDescent="0.25">
      <c r="A910" s="3">
        <v>16225847</v>
      </c>
      <c r="B910" s="3" t="s">
        <v>1355</v>
      </c>
      <c r="C910" s="3">
        <v>8</v>
      </c>
      <c r="D910" s="3">
        <v>157</v>
      </c>
      <c r="E910" s="3">
        <f t="shared" si="140"/>
        <v>5.0562458053483077</v>
      </c>
      <c r="F910" s="3">
        <v>0.18922761199999999</v>
      </c>
      <c r="G910" s="3">
        <f>-LN(1-_xlfn.GAMMA.DIST(E910,Sheet3!F$78,Sheet3!E$78,TRUE))</f>
        <v>0.17597784604703751</v>
      </c>
      <c r="H910" s="3">
        <v>804</v>
      </c>
      <c r="I910" s="3">
        <f t="shared" si="141"/>
        <v>6.6895992691789665</v>
      </c>
      <c r="J910" s="3">
        <v>0</v>
      </c>
      <c r="K910" s="3">
        <f>-LN(1-_xlfn.GAMMA.DIST(I910,Sheet3!F$94,Sheet3!E$94,TRUE))</f>
        <v>0.6124566736121142</v>
      </c>
      <c r="L910" s="3">
        <v>827</v>
      </c>
      <c r="M910" s="3">
        <f t="shared" si="142"/>
        <v>6.7178046950236912</v>
      </c>
      <c r="N910" s="3">
        <v>3.390703749</v>
      </c>
      <c r="O910" s="3" t="str">
        <f t="shared" si="149"/>
        <v>Plate 8</v>
      </c>
      <c r="P910" s="3">
        <f>-LN(1-_xlfn.GAMMA.DIST(M910,Sheet3!F$14,Sheet3!E$14,TRUE))</f>
        <v>2.8744021195609091</v>
      </c>
      <c r="Q910" s="3">
        <v>1454</v>
      </c>
      <c r="R910" s="3">
        <f t="shared" si="143"/>
        <v>7.2820736580934646</v>
      </c>
      <c r="S910" s="3">
        <v>0.730346261</v>
      </c>
      <c r="U910" s="3">
        <v>687</v>
      </c>
      <c r="V910" s="3">
        <f t="shared" si="144"/>
        <v>6.5323342922223491</v>
      </c>
      <c r="W910" s="3">
        <v>1.8913292479999999</v>
      </c>
      <c r="Y910" s="3">
        <v>1469</v>
      </c>
      <c r="Z910" s="3">
        <f t="shared" si="145"/>
        <v>7.2923371761738771</v>
      </c>
      <c r="AA910" s="3">
        <v>0.32390421000000003</v>
      </c>
      <c r="AC910" s="3">
        <v>1391</v>
      </c>
      <c r="AD910" s="3">
        <f t="shared" si="146"/>
        <v>7.237778191923443</v>
      </c>
      <c r="AE910" s="3">
        <v>2.0696107709999998</v>
      </c>
      <c r="AG910" s="3">
        <v>3050</v>
      </c>
      <c r="AH910" s="3">
        <f t="shared" si="147"/>
        <v>8.0228968696014569</v>
      </c>
      <c r="AI910" s="3">
        <v>2.2200408039999999</v>
      </c>
      <c r="AK910" s="3">
        <v>1425</v>
      </c>
      <c r="AL910" s="3">
        <f t="shared" si="148"/>
        <v>7.2619270927027513</v>
      </c>
      <c r="AM910" s="3">
        <v>6.7418131849999998</v>
      </c>
    </row>
    <row r="911" spans="1:39" x14ac:dyDescent="0.25">
      <c r="A911" s="3">
        <v>16225928</v>
      </c>
      <c r="B911" s="3" t="s">
        <v>1355</v>
      </c>
      <c r="C911" s="3">
        <v>8</v>
      </c>
      <c r="D911" s="3">
        <v>200</v>
      </c>
      <c r="E911" s="3">
        <f t="shared" si="140"/>
        <v>5.2983173665480363</v>
      </c>
      <c r="F911" s="3">
        <v>0.96545994999999996</v>
      </c>
      <c r="G911" s="3">
        <f>-LN(1-_xlfn.GAMMA.DIST(E911,Sheet3!F$78,Sheet3!E$78,TRUE))</f>
        <v>0.62118323525645658</v>
      </c>
      <c r="H911" s="3">
        <v>788</v>
      </c>
      <c r="I911" s="3">
        <f t="shared" si="141"/>
        <v>6.6694980898578793</v>
      </c>
      <c r="J911" s="3">
        <v>0</v>
      </c>
      <c r="K911" s="3">
        <f>-LN(1-_xlfn.GAMMA.DIST(I911,Sheet3!F$94,Sheet3!E$94,TRUE))</f>
        <v>0.5860327375017863</v>
      </c>
      <c r="L911" s="3">
        <v>382</v>
      </c>
      <c r="M911" s="3">
        <f t="shared" si="142"/>
        <v>5.9454206086065753</v>
      </c>
      <c r="N911" s="3">
        <v>0.56093761600000003</v>
      </c>
      <c r="O911" s="3" t="str">
        <f t="shared" si="149"/>
        <v>Plate 8</v>
      </c>
      <c r="P911" s="3">
        <f>-LN(1-_xlfn.GAMMA.DIST(M911,Sheet3!F$14,Sheet3!E$14,TRUE))</f>
        <v>0.1718604683650353</v>
      </c>
      <c r="Q911" s="3">
        <v>1589</v>
      </c>
      <c r="R911" s="3">
        <f t="shared" si="143"/>
        <v>7.3708601665367164</v>
      </c>
      <c r="S911" s="3">
        <v>1.534297367</v>
      </c>
      <c r="U911" s="3">
        <v>1347</v>
      </c>
      <c r="V911" s="3">
        <f t="shared" si="144"/>
        <v>7.2056351764103637</v>
      </c>
      <c r="W911" s="3">
        <v>5.2284439159999998</v>
      </c>
      <c r="Y911" s="3">
        <v>1246</v>
      </c>
      <c r="Z911" s="3">
        <f t="shared" si="145"/>
        <v>7.1276936993473985</v>
      </c>
      <c r="AA911" s="3">
        <v>0</v>
      </c>
      <c r="AC911" s="3">
        <v>563</v>
      </c>
      <c r="AD911" s="3">
        <f t="shared" si="146"/>
        <v>6.3332796281396906</v>
      </c>
      <c r="AE911" s="3">
        <v>0.43398342200000001</v>
      </c>
      <c r="AG911" s="3">
        <v>2577</v>
      </c>
      <c r="AH911" s="3">
        <f t="shared" si="147"/>
        <v>7.8543812106523649</v>
      </c>
      <c r="AI911" s="3">
        <v>1.586491259</v>
      </c>
      <c r="AK911" s="3">
        <v>1040</v>
      </c>
      <c r="AL911" s="3">
        <f t="shared" si="148"/>
        <v>6.9469759921354184</v>
      </c>
      <c r="AM911" s="3">
        <v>4.3384880570000002</v>
      </c>
    </row>
    <row r="912" spans="1:39" x14ac:dyDescent="0.25">
      <c r="A912" s="3">
        <v>16225937</v>
      </c>
      <c r="B912" s="3" t="s">
        <v>1355</v>
      </c>
      <c r="C912" s="3">
        <v>8</v>
      </c>
      <c r="D912" s="3">
        <v>195</v>
      </c>
      <c r="E912" s="3">
        <f t="shared" si="140"/>
        <v>5.2729995585637468</v>
      </c>
      <c r="F912" s="3">
        <v>0.87564436400000001</v>
      </c>
      <c r="G912" s="3">
        <f>-LN(1-_xlfn.GAMMA.DIST(E912,Sheet3!F$78,Sheet3!E$78,TRUE))</f>
        <v>0.55552182622176793</v>
      </c>
      <c r="H912" s="3">
        <v>744</v>
      </c>
      <c r="I912" s="3">
        <f t="shared" si="141"/>
        <v>6.6120410348330916</v>
      </c>
      <c r="J912" s="3">
        <v>0</v>
      </c>
      <c r="K912" s="3">
        <f>-LN(1-_xlfn.GAMMA.DIST(I912,Sheet3!F$94,Sheet3!E$94,TRUE))</f>
        <v>0.51467836539634204</v>
      </c>
      <c r="L912" s="3">
        <v>1693</v>
      </c>
      <c r="M912" s="3">
        <f t="shared" si="142"/>
        <v>7.4342573821331355</v>
      </c>
      <c r="N912" s="3">
        <v>9.0822423489999995</v>
      </c>
      <c r="O912" s="3" t="str">
        <f t="shared" si="149"/>
        <v>Plate 8</v>
      </c>
      <c r="P912" s="3">
        <f>-LN(1-_xlfn.GAMMA.DIST(M912,Sheet3!F$14,Sheet3!E$14,TRUE))</f>
        <v>9.5955150406681362</v>
      </c>
      <c r="Q912" s="3">
        <v>1693</v>
      </c>
      <c r="R912" s="3">
        <f t="shared" si="143"/>
        <v>7.4342573821331355</v>
      </c>
      <c r="S912" s="3">
        <v>2.1604595519999998</v>
      </c>
      <c r="U912" s="3">
        <v>915</v>
      </c>
      <c r="V912" s="3">
        <f t="shared" si="144"/>
        <v>6.818924065275521</v>
      </c>
      <c r="W912" s="3">
        <v>3.0390084640000001</v>
      </c>
      <c r="Y912" s="3">
        <v>1397</v>
      </c>
      <c r="Z912" s="3">
        <f t="shared" si="145"/>
        <v>7.2420823592569619</v>
      </c>
      <c r="AA912" s="3">
        <v>0.14758319</v>
      </c>
      <c r="AC912" s="3">
        <v>899</v>
      </c>
      <c r="AD912" s="3">
        <f t="shared" si="146"/>
        <v>6.80128303447162</v>
      </c>
      <c r="AE912" s="3">
        <v>1.0854909690000001</v>
      </c>
      <c r="AG912" s="3">
        <v>3847</v>
      </c>
      <c r="AH912" s="3">
        <f t="shared" si="147"/>
        <v>8.2550489027522946</v>
      </c>
      <c r="AI912" s="3">
        <v>3.291457936</v>
      </c>
      <c r="AK912" s="3">
        <v>1422</v>
      </c>
      <c r="AL912" s="3">
        <f t="shared" si="148"/>
        <v>7.259819610363186</v>
      </c>
      <c r="AM912" s="3">
        <v>6.723058054</v>
      </c>
    </row>
    <row r="913" spans="1:39" x14ac:dyDescent="0.25">
      <c r="A913" s="3">
        <v>16225938</v>
      </c>
      <c r="B913" s="3" t="s">
        <v>1355</v>
      </c>
      <c r="C913" s="3">
        <v>8</v>
      </c>
      <c r="D913" s="3">
        <v>187</v>
      </c>
      <c r="E913" s="3">
        <f t="shared" si="140"/>
        <v>5.2311086168545868</v>
      </c>
      <c r="F913" s="3">
        <v>0.73176444699999998</v>
      </c>
      <c r="G913" s="3">
        <f>-LN(1-_xlfn.GAMMA.DIST(E913,Sheet3!F$78,Sheet3!E$78,TRUE))</f>
        <v>0.45752025409618252</v>
      </c>
      <c r="H913" s="3">
        <v>755</v>
      </c>
      <c r="I913" s="3">
        <f t="shared" si="141"/>
        <v>6.6267177492490248</v>
      </c>
      <c r="J913" s="3">
        <v>0</v>
      </c>
      <c r="K913" s="3">
        <f>-LN(1-_xlfn.GAMMA.DIST(I913,Sheet3!F$94,Sheet3!E$94,TRUE))</f>
        <v>0.53232251995068058</v>
      </c>
      <c r="L913" s="3">
        <v>408</v>
      </c>
      <c r="M913" s="3">
        <f t="shared" si="142"/>
        <v>6.0112671744041615</v>
      </c>
      <c r="N913" s="3">
        <v>0.72176323099999995</v>
      </c>
      <c r="O913" s="3" t="str">
        <f t="shared" si="149"/>
        <v>Plate 8</v>
      </c>
      <c r="P913" s="3">
        <f>-LN(1-_xlfn.GAMMA.DIST(M913,Sheet3!F$14,Sheet3!E$14,TRUE))</f>
        <v>0.24777909900244516</v>
      </c>
      <c r="Q913" s="3">
        <v>1540</v>
      </c>
      <c r="R913" s="3">
        <f t="shared" si="143"/>
        <v>7.3395376954076745</v>
      </c>
      <c r="S913" s="3">
        <v>1.24107817</v>
      </c>
      <c r="U913" s="3">
        <v>721</v>
      </c>
      <c r="V913" s="3">
        <f t="shared" si="144"/>
        <v>6.5806391372849493</v>
      </c>
      <c r="W913" s="3">
        <v>2.0620022339999999</v>
      </c>
      <c r="Y913" s="3">
        <v>1407</v>
      </c>
      <c r="Z913" s="3">
        <f t="shared" si="145"/>
        <v>7.2492150571143892</v>
      </c>
      <c r="AA913" s="3">
        <v>0.172023235</v>
      </c>
      <c r="AC913" s="3">
        <v>701</v>
      </c>
      <c r="AD913" s="3">
        <f t="shared" si="146"/>
        <v>6.5525078870345901</v>
      </c>
      <c r="AE913" s="3">
        <v>0.698587081</v>
      </c>
      <c r="AG913" s="3">
        <v>3651</v>
      </c>
      <c r="AH913" s="3">
        <f t="shared" si="147"/>
        <v>8.2027563816556377</v>
      </c>
      <c r="AI913" s="3">
        <v>3.0275943139999999</v>
      </c>
      <c r="AK913" s="3">
        <v>984</v>
      </c>
      <c r="AL913" s="3">
        <f t="shared" si="148"/>
        <v>6.8916258970522533</v>
      </c>
      <c r="AM913" s="3">
        <v>3.9896257839999998</v>
      </c>
    </row>
    <row r="914" spans="1:39" x14ac:dyDescent="0.25">
      <c r="A914" s="3">
        <v>16225981</v>
      </c>
      <c r="B914" s="3" t="s">
        <v>1355</v>
      </c>
      <c r="C914" s="3">
        <v>8</v>
      </c>
      <c r="D914" s="3">
        <v>187</v>
      </c>
      <c r="E914" s="3">
        <f t="shared" si="140"/>
        <v>5.2311086168545868</v>
      </c>
      <c r="F914" s="3">
        <v>0.73176444699999998</v>
      </c>
      <c r="G914" s="3">
        <f>-LN(1-_xlfn.GAMMA.DIST(E914,Sheet3!F$78,Sheet3!E$78,TRUE))</f>
        <v>0.45752025409618252</v>
      </c>
      <c r="H914" s="3">
        <v>735</v>
      </c>
      <c r="I914" s="3">
        <f t="shared" si="141"/>
        <v>6.5998704992128365</v>
      </c>
      <c r="J914" s="3">
        <v>0</v>
      </c>
      <c r="K914" s="3">
        <f>-LN(1-_xlfn.GAMMA.DIST(I914,Sheet3!F$94,Sheet3!E$94,TRUE))</f>
        <v>0.50034667867851934</v>
      </c>
      <c r="L914" s="3">
        <v>508</v>
      </c>
      <c r="M914" s="3">
        <f t="shared" si="142"/>
        <v>6.230481447578482</v>
      </c>
      <c r="N914" s="3">
        <v>1.3481602290000001</v>
      </c>
      <c r="O914" s="3" t="str">
        <f t="shared" si="149"/>
        <v>Plate 8</v>
      </c>
      <c r="P914" s="3">
        <f>-LN(1-_xlfn.GAMMA.DIST(M914,Sheet3!F$14,Sheet3!E$14,TRUE))</f>
        <v>0.67489345793651123</v>
      </c>
      <c r="Q914" s="3">
        <v>1646</v>
      </c>
      <c r="R914" s="3">
        <f t="shared" si="143"/>
        <v>7.4061033812370152</v>
      </c>
      <c r="S914" s="3">
        <v>1.8769144689999999</v>
      </c>
      <c r="U914" s="3">
        <v>364</v>
      </c>
      <c r="V914" s="3">
        <f t="shared" si="144"/>
        <v>5.8971538676367405</v>
      </c>
      <c r="W914" s="3">
        <v>0.28458252899999997</v>
      </c>
      <c r="Y914" s="3">
        <v>1468</v>
      </c>
      <c r="Z914" s="3">
        <f t="shared" si="145"/>
        <v>7.2916562091744606</v>
      </c>
      <c r="AA914" s="3">
        <v>0.32145075899999997</v>
      </c>
      <c r="AC914" s="3">
        <v>1859</v>
      </c>
      <c r="AD914" s="3">
        <f t="shared" si="146"/>
        <v>7.5277939877214441</v>
      </c>
      <c r="AE914" s="3">
        <v>3.0251114619999999</v>
      </c>
      <c r="AG914" s="3">
        <v>3451</v>
      </c>
      <c r="AH914" s="3">
        <f t="shared" si="147"/>
        <v>8.1464193230980033</v>
      </c>
      <c r="AI914" s="3">
        <v>2.7585854919999999</v>
      </c>
      <c r="AK914" s="3">
        <v>1099</v>
      </c>
      <c r="AL914" s="3">
        <f t="shared" si="148"/>
        <v>7.0021559544036212</v>
      </c>
      <c r="AM914" s="3">
        <v>4.70626224</v>
      </c>
    </row>
    <row r="915" spans="1:39" x14ac:dyDescent="0.25">
      <c r="A915" s="3">
        <v>16226018</v>
      </c>
      <c r="B915" s="3" t="s">
        <v>1355</v>
      </c>
      <c r="C915" s="3">
        <v>8</v>
      </c>
      <c r="D915" s="3">
        <v>179</v>
      </c>
      <c r="E915" s="3">
        <f t="shared" si="140"/>
        <v>5.1873858058407549</v>
      </c>
      <c r="F915" s="3">
        <v>0.58763052999999998</v>
      </c>
      <c r="G915" s="3">
        <f>-LN(1-_xlfn.GAMMA.DIST(E915,Sheet3!F$78,Sheet3!E$78,TRUE))</f>
        <v>0.3687291376744265</v>
      </c>
      <c r="H915" s="3">
        <v>873</v>
      </c>
      <c r="I915" s="3">
        <f t="shared" si="141"/>
        <v>6.7719355558396019</v>
      </c>
      <c r="J915" s="3">
        <v>0</v>
      </c>
      <c r="K915" s="3">
        <f>-LN(1-_xlfn.GAMMA.DIST(I915,Sheet3!F$94,Sheet3!E$94,TRUE))</f>
        <v>0.72878005810516855</v>
      </c>
      <c r="L915" s="3">
        <v>391</v>
      </c>
      <c r="M915" s="3">
        <f t="shared" si="142"/>
        <v>5.9687075599853658</v>
      </c>
      <c r="N915" s="3">
        <v>0.61648261100000001</v>
      </c>
      <c r="O915" s="3" t="str">
        <f t="shared" si="149"/>
        <v>Plate 8</v>
      </c>
      <c r="P915" s="3">
        <f>-LN(1-_xlfn.GAMMA.DIST(M915,Sheet3!F$14,Sheet3!E$14,TRUE))</f>
        <v>0.19637143314465802</v>
      </c>
      <c r="Q915" s="3">
        <v>1505</v>
      </c>
      <c r="R915" s="3">
        <f t="shared" si="143"/>
        <v>7.3165481771829759</v>
      </c>
      <c r="S915" s="3">
        <v>1.032534445</v>
      </c>
      <c r="U915" s="3">
        <v>555</v>
      </c>
      <c r="V915" s="3">
        <f t="shared" si="144"/>
        <v>6.3189681137464344</v>
      </c>
      <c r="W915" s="3">
        <v>1.2307926410000001</v>
      </c>
      <c r="Y915" s="3">
        <v>1313</v>
      </c>
      <c r="Z915" s="3">
        <f t="shared" si="145"/>
        <v>7.180069874302796</v>
      </c>
      <c r="AA915" s="3">
        <v>0</v>
      </c>
      <c r="AC915" s="3">
        <v>747</v>
      </c>
      <c r="AD915" s="3">
        <f t="shared" si="146"/>
        <v>6.6160651851328174</v>
      </c>
      <c r="AE915" s="3">
        <v>0.78782286800000001</v>
      </c>
      <c r="AG915" s="3">
        <v>3944</v>
      </c>
      <c r="AH915" s="3">
        <f t="shared" si="147"/>
        <v>8.2799507157225261</v>
      </c>
      <c r="AI915" s="3">
        <v>3.4221243069999998</v>
      </c>
      <c r="AK915" s="3">
        <v>1106</v>
      </c>
      <c r="AL915" s="3">
        <f t="shared" si="148"/>
        <v>7.0085051820822803</v>
      </c>
      <c r="AM915" s="3">
        <v>4.7499108049999998</v>
      </c>
    </row>
    <row r="916" spans="1:39" x14ac:dyDescent="0.25">
      <c r="A916" s="3">
        <v>16226019</v>
      </c>
      <c r="B916" s="3" t="s">
        <v>1355</v>
      </c>
      <c r="C916" s="3">
        <v>8</v>
      </c>
      <c r="D916" s="3">
        <v>185</v>
      </c>
      <c r="E916" s="3">
        <f t="shared" si="140"/>
        <v>5.2203558250783244</v>
      </c>
      <c r="F916" s="3">
        <v>0.69575682999999999</v>
      </c>
      <c r="G916" s="3">
        <f>-LN(1-_xlfn.GAMMA.DIST(E916,Sheet3!F$78,Sheet3!E$78,TRUE))</f>
        <v>0.4344365685525215</v>
      </c>
      <c r="H916" s="3">
        <v>1052</v>
      </c>
      <c r="I916" s="3">
        <f t="shared" si="141"/>
        <v>6.9584483932976555</v>
      </c>
      <c r="J916" s="3">
        <v>34.869134330000001</v>
      </c>
      <c r="K916" s="3">
        <f>-LN(1-_xlfn.GAMMA.DIST(I916,Sheet3!F$94,Sheet3!E$94,TRUE))</f>
        <v>1.0419960238786359</v>
      </c>
      <c r="L916" s="3">
        <v>571</v>
      </c>
      <c r="M916" s="3">
        <f t="shared" si="142"/>
        <v>6.3473892096560105</v>
      </c>
      <c r="N916" s="3">
        <v>1.747256106</v>
      </c>
      <c r="O916" s="3" t="str">
        <f t="shared" si="149"/>
        <v>Plate 8</v>
      </c>
      <c r="P916" s="3">
        <f>-LN(1-_xlfn.GAMMA.DIST(M916,Sheet3!F$14,Sheet3!E$14,TRUE))</f>
        <v>1.0338819461048785</v>
      </c>
      <c r="Q916" s="3">
        <v>1434</v>
      </c>
      <c r="R916" s="3">
        <f t="shared" si="143"/>
        <v>7.2682230211595655</v>
      </c>
      <c r="S916" s="3">
        <v>0.61252647699999996</v>
      </c>
      <c r="U916" s="3">
        <v>415</v>
      </c>
      <c r="V916" s="3">
        <f t="shared" si="144"/>
        <v>6.0282785202306979</v>
      </c>
      <c r="W916" s="3">
        <v>0.53547161799999998</v>
      </c>
      <c r="Y916" s="3">
        <v>1393</v>
      </c>
      <c r="Z916" s="3">
        <f t="shared" si="145"/>
        <v>7.2392149737798057</v>
      </c>
      <c r="AA916" s="3">
        <v>0.137813193</v>
      </c>
      <c r="AC916" s="3">
        <v>673</v>
      </c>
      <c r="AD916" s="3">
        <f t="shared" si="146"/>
        <v>6.5117453296447279</v>
      </c>
      <c r="AE916" s="3">
        <v>0.64449713500000005</v>
      </c>
      <c r="AG916" s="3">
        <v>2419</v>
      </c>
      <c r="AH916" s="3">
        <f t="shared" si="147"/>
        <v>7.7911095106100277</v>
      </c>
      <c r="AI916" s="3">
        <v>1.375367596</v>
      </c>
      <c r="AK916" s="3">
        <v>948</v>
      </c>
      <c r="AL916" s="3">
        <f t="shared" si="148"/>
        <v>6.8543545022550214</v>
      </c>
      <c r="AM916" s="3">
        <v>3.7654742680000002</v>
      </c>
    </row>
    <row r="917" spans="1:39" x14ac:dyDescent="0.25">
      <c r="A917" s="3">
        <v>16226032</v>
      </c>
      <c r="B917" s="3" t="s">
        <v>1355</v>
      </c>
      <c r="C917" s="3">
        <v>8</v>
      </c>
      <c r="D917" s="3">
        <v>160</v>
      </c>
      <c r="E917" s="3">
        <f t="shared" si="140"/>
        <v>5.0751738152338266</v>
      </c>
      <c r="F917" s="3">
        <v>0.24381697399999999</v>
      </c>
      <c r="G917" s="3">
        <f>-LN(1-_xlfn.GAMMA.DIST(E917,Sheet3!F$78,Sheet3!E$78,TRUE))</f>
        <v>0.1976565696004691</v>
      </c>
      <c r="H917" s="3">
        <v>788</v>
      </c>
      <c r="I917" s="3">
        <f t="shared" si="141"/>
        <v>6.6694980898578793</v>
      </c>
      <c r="J917" s="3">
        <v>0</v>
      </c>
      <c r="K917" s="3">
        <f>-LN(1-_xlfn.GAMMA.DIST(I917,Sheet3!F$94,Sheet3!E$94,TRUE))</f>
        <v>0.5860327375017863</v>
      </c>
      <c r="L917" s="3">
        <v>472</v>
      </c>
      <c r="M917" s="3">
        <f t="shared" si="142"/>
        <v>6.156978985585555</v>
      </c>
      <c r="N917" s="3">
        <v>1.1214868280000001</v>
      </c>
      <c r="O917" s="3" t="str">
        <f t="shared" si="149"/>
        <v>Plate 8</v>
      </c>
      <c r="P917" s="3">
        <f>-LN(1-_xlfn.GAMMA.DIST(M917,Sheet3!F$14,Sheet3!E$14,TRUE))</f>
        <v>0.4983628566813797</v>
      </c>
      <c r="Q917" s="3">
        <v>1841</v>
      </c>
      <c r="R917" s="3">
        <f t="shared" si="143"/>
        <v>7.5180641812330782</v>
      </c>
      <c r="S917" s="3">
        <v>3.0582089749999999</v>
      </c>
      <c r="U917" s="3">
        <v>10059</v>
      </c>
      <c r="V917" s="3">
        <f t="shared" si="144"/>
        <v>9.2162230351343375</v>
      </c>
      <c r="W917" s="3">
        <v>50.629992960000003</v>
      </c>
      <c r="Y917" s="3">
        <v>1515</v>
      </c>
      <c r="Z917" s="3">
        <f t="shared" si="145"/>
        <v>7.3231707179434693</v>
      </c>
      <c r="AA917" s="3">
        <v>0.436862533</v>
      </c>
      <c r="AC917" s="3">
        <v>722</v>
      </c>
      <c r="AD917" s="3">
        <f t="shared" si="146"/>
        <v>6.5820251388928259</v>
      </c>
      <c r="AE917" s="3">
        <v>0.73926981999999997</v>
      </c>
      <c r="AG917" s="3">
        <v>5616</v>
      </c>
      <c r="AH917" s="3">
        <f t="shared" si="147"/>
        <v>8.633374945705647</v>
      </c>
      <c r="AI917" s="3">
        <v>5.6813546500000003</v>
      </c>
      <c r="AK917" s="3">
        <v>1104</v>
      </c>
      <c r="AL917" s="3">
        <f t="shared" si="148"/>
        <v>7.0066952268370404</v>
      </c>
      <c r="AM917" s="3">
        <v>4.7374394850000003</v>
      </c>
    </row>
    <row r="918" spans="1:39" x14ac:dyDescent="0.25">
      <c r="A918" s="3">
        <v>16226071</v>
      </c>
      <c r="B918" s="3" t="s">
        <v>1355</v>
      </c>
      <c r="C918" s="3">
        <v>8</v>
      </c>
      <c r="D918" s="3">
        <v>188</v>
      </c>
      <c r="E918" s="3">
        <f t="shared" si="140"/>
        <v>5.2364419628299492</v>
      </c>
      <c r="F918" s="3">
        <v>0.74976229100000003</v>
      </c>
      <c r="G918" s="3">
        <f>-LN(1-_xlfn.GAMMA.DIST(E918,Sheet3!F$78,Sheet3!E$78,TRUE))</f>
        <v>0.46927865745190156</v>
      </c>
      <c r="H918" s="3">
        <v>635</v>
      </c>
      <c r="I918" s="3">
        <f t="shared" si="141"/>
        <v>6.4536249988926917</v>
      </c>
      <c r="J918" s="3">
        <v>0</v>
      </c>
      <c r="K918" s="3">
        <f>-LN(1-_xlfn.GAMMA.DIST(I918,Sheet3!F$94,Sheet3!E$94,TRUE))</f>
        <v>0.34868012611391619</v>
      </c>
      <c r="L918" s="3">
        <v>370</v>
      </c>
      <c r="M918" s="3">
        <f t="shared" si="142"/>
        <v>5.9135030056382698</v>
      </c>
      <c r="N918" s="3">
        <v>0.48711152200000002</v>
      </c>
      <c r="O918" s="3" t="str">
        <f t="shared" si="149"/>
        <v>Plate 8</v>
      </c>
      <c r="P918" s="3">
        <f>-LN(1-_xlfn.GAMMA.DIST(M918,Sheet3!F$14,Sheet3!E$14,TRUE))</f>
        <v>0.14210681511318035</v>
      </c>
      <c r="Q918" s="3">
        <v>1559</v>
      </c>
      <c r="R918" s="3">
        <f t="shared" si="143"/>
        <v>7.3517998690577766</v>
      </c>
      <c r="S918" s="3">
        <v>1.3546149430000001</v>
      </c>
      <c r="U918" s="3">
        <v>553</v>
      </c>
      <c r="V918" s="3">
        <f t="shared" si="144"/>
        <v>6.315358001522335</v>
      </c>
      <c r="W918" s="3">
        <v>1.2208145159999999</v>
      </c>
      <c r="Y918" s="3">
        <v>1251</v>
      </c>
      <c r="Z918" s="3">
        <f t="shared" si="145"/>
        <v>7.1316985104669115</v>
      </c>
      <c r="AA918" s="3">
        <v>0</v>
      </c>
      <c r="AC918" s="3">
        <v>490</v>
      </c>
      <c r="AD918" s="3">
        <f t="shared" si="146"/>
        <v>6.1944053911046719</v>
      </c>
      <c r="AE918" s="3">
        <v>0.29651543499999999</v>
      </c>
      <c r="AG918" s="3">
        <v>3242</v>
      </c>
      <c r="AH918" s="3">
        <f t="shared" si="147"/>
        <v>8.0839457022956207</v>
      </c>
      <c r="AI918" s="3">
        <v>2.4777526939999999</v>
      </c>
      <c r="AK918" s="3">
        <v>980</v>
      </c>
      <c r="AL918" s="3">
        <f t="shared" si="148"/>
        <v>6.8875525716646173</v>
      </c>
      <c r="AM918" s="3">
        <v>3.9647153959999999</v>
      </c>
    </row>
    <row r="919" spans="1:39" x14ac:dyDescent="0.25">
      <c r="A919" s="3">
        <v>16226072</v>
      </c>
      <c r="B919" s="3" t="s">
        <v>1355</v>
      </c>
      <c r="C919" s="3">
        <v>8</v>
      </c>
      <c r="D919" s="3">
        <v>304</v>
      </c>
      <c r="E919" s="3">
        <f t="shared" si="140"/>
        <v>5.7170277014062219</v>
      </c>
      <c r="F919" s="3">
        <v>2.8223664689999999</v>
      </c>
      <c r="G919" s="3">
        <f>-LN(1-_xlfn.GAMMA.DIST(E919,Sheet3!F$78,Sheet3!E$78,TRUE))</f>
        <v>2.5024371331880064</v>
      </c>
      <c r="H919" s="3">
        <v>770</v>
      </c>
      <c r="I919" s="3">
        <f t="shared" si="141"/>
        <v>6.6463905148477291</v>
      </c>
      <c r="J919" s="3">
        <v>0</v>
      </c>
      <c r="K919" s="3">
        <f>-LN(1-_xlfn.GAMMA.DIST(I919,Sheet3!F$94,Sheet3!E$94,TRUE))</f>
        <v>0.55659736338355414</v>
      </c>
      <c r="L919" s="3">
        <v>822</v>
      </c>
      <c r="M919" s="3">
        <f t="shared" si="142"/>
        <v>6.7117403950561796</v>
      </c>
      <c r="N919" s="3">
        <v>3.3583513909999998</v>
      </c>
      <c r="O919" s="3" t="str">
        <f t="shared" si="149"/>
        <v>Plate 8</v>
      </c>
      <c r="P919" s="3">
        <f>-LN(1-_xlfn.GAMMA.DIST(M919,Sheet3!F$14,Sheet3!E$14,TRUE))</f>
        <v>2.8352794792298601</v>
      </c>
      <c r="Q919" s="3">
        <v>2025</v>
      </c>
      <c r="R919" s="3">
        <f t="shared" si="143"/>
        <v>7.6133249795406392</v>
      </c>
      <c r="S919" s="3">
        <v>4.182280231</v>
      </c>
      <c r="U919" s="3">
        <v>2589</v>
      </c>
      <c r="V919" s="3">
        <f t="shared" si="144"/>
        <v>7.8590269797515377</v>
      </c>
      <c r="W919" s="3">
        <v>11.58462261</v>
      </c>
      <c r="Y919" s="3">
        <v>1412</v>
      </c>
      <c r="Z919" s="3">
        <f t="shared" si="145"/>
        <v>7.2527624180531873</v>
      </c>
      <c r="AA919" s="3">
        <v>0.18425058599999999</v>
      </c>
      <c r="AC919" s="3">
        <v>1325</v>
      </c>
      <c r="AD919" s="3">
        <f t="shared" si="146"/>
        <v>7.1891677384203225</v>
      </c>
      <c r="AE919" s="3">
        <v>1.9361770250000001</v>
      </c>
      <c r="AG919" s="3">
        <v>3168</v>
      </c>
      <c r="AH919" s="3">
        <f t="shared" si="147"/>
        <v>8.0608557529343159</v>
      </c>
      <c r="AI919" s="3">
        <v>2.3783932189999999</v>
      </c>
      <c r="AK919" s="3">
        <v>1407</v>
      </c>
      <c r="AL919" s="3">
        <f t="shared" si="148"/>
        <v>7.2492150571143892</v>
      </c>
      <c r="AM919" s="3">
        <v>6.6292881750000001</v>
      </c>
    </row>
    <row r="920" spans="1:39" x14ac:dyDescent="0.25">
      <c r="A920" s="3">
        <v>16226104</v>
      </c>
      <c r="B920" s="3" t="s">
        <v>1355</v>
      </c>
      <c r="C920" s="3">
        <v>8</v>
      </c>
      <c r="D920" s="3">
        <v>216</v>
      </c>
      <c r="E920" s="3">
        <f t="shared" si="140"/>
        <v>5.3752784076841653</v>
      </c>
      <c r="F920" s="3">
        <v>1.252399904</v>
      </c>
      <c r="G920" s="3">
        <f>-LN(1-_xlfn.GAMMA.DIST(E920,Sheet3!F$78,Sheet3!E$78,TRUE))</f>
        <v>0.85208100894184047</v>
      </c>
      <c r="H920" s="3">
        <v>895</v>
      </c>
      <c r="I920" s="3">
        <f t="shared" si="141"/>
        <v>6.7968237182748554</v>
      </c>
      <c r="J920" s="3">
        <v>0</v>
      </c>
      <c r="K920" s="3">
        <f>-LN(1-_xlfn.GAMMA.DIST(I920,Sheet3!F$94,Sheet3!E$94,TRUE))</f>
        <v>0.76654286275136074</v>
      </c>
      <c r="L920" s="3">
        <v>633</v>
      </c>
      <c r="M920" s="3">
        <f t="shared" si="142"/>
        <v>6.4504704221441758</v>
      </c>
      <c r="N920" s="3">
        <v>2.142465047</v>
      </c>
      <c r="O920" s="3" t="str">
        <f t="shared" si="149"/>
        <v>Plate 8</v>
      </c>
      <c r="P920" s="3">
        <f>-LN(1-_xlfn.GAMMA.DIST(M920,Sheet3!F$14,Sheet3!E$14,TRUE))</f>
        <v>1.4357553799672975</v>
      </c>
      <c r="Q920" s="3">
        <v>1572</v>
      </c>
      <c r="R920" s="3">
        <f t="shared" si="143"/>
        <v>7.360103972989152</v>
      </c>
      <c r="S920" s="3">
        <v>1.4324178219999999</v>
      </c>
      <c r="U920" s="3">
        <v>576</v>
      </c>
      <c r="V920" s="3">
        <f t="shared" si="144"/>
        <v>6.3561076606958915</v>
      </c>
      <c r="W920" s="3">
        <v>1.335623894</v>
      </c>
      <c r="Y920" s="3">
        <v>1323</v>
      </c>
      <c r="Z920" s="3">
        <f t="shared" si="145"/>
        <v>7.187657164114956</v>
      </c>
      <c r="AA920" s="3">
        <v>0</v>
      </c>
      <c r="AC920" s="3">
        <v>973</v>
      </c>
      <c r="AD920" s="3">
        <f t="shared" si="146"/>
        <v>6.8803840821860049</v>
      </c>
      <c r="AE920" s="3">
        <v>1.231718691</v>
      </c>
      <c r="AG920" s="3">
        <v>7899</v>
      </c>
      <c r="AH920" s="3">
        <f t="shared" si="147"/>
        <v>8.9744914481644198</v>
      </c>
      <c r="AI920" s="3">
        <v>8.7819671699999997</v>
      </c>
      <c r="AK920" s="3">
        <v>1270</v>
      </c>
      <c r="AL920" s="3">
        <f t="shared" si="148"/>
        <v>7.1467721794526371</v>
      </c>
      <c r="AM920" s="3">
        <v>5.7733254629999999</v>
      </c>
    </row>
    <row r="921" spans="1:39" x14ac:dyDescent="0.25">
      <c r="A921" s="3">
        <v>16226119</v>
      </c>
      <c r="B921" s="3" t="s">
        <v>1355</v>
      </c>
      <c r="C921" s="3">
        <v>8</v>
      </c>
      <c r="D921" s="3">
        <v>184</v>
      </c>
      <c r="E921" s="3">
        <f t="shared" si="140"/>
        <v>5.2149357576089859</v>
      </c>
      <c r="F921" s="3">
        <v>0.67774684900000004</v>
      </c>
      <c r="G921" s="3">
        <f>-LN(1-_xlfn.GAMMA.DIST(E921,Sheet3!F$78,Sheet3!E$78,TRUE))</f>
        <v>0.42311351960546556</v>
      </c>
      <c r="H921" s="3">
        <v>922</v>
      </c>
      <c r="I921" s="3">
        <f t="shared" si="141"/>
        <v>6.826545223556594</v>
      </c>
      <c r="J921" s="3">
        <v>0.23102320300000001</v>
      </c>
      <c r="K921" s="3">
        <f>-LN(1-_xlfn.GAMMA.DIST(I921,Sheet3!F$94,Sheet3!E$94,TRUE))</f>
        <v>0.81324632931810892</v>
      </c>
      <c r="L921" s="3">
        <v>420</v>
      </c>
      <c r="M921" s="3">
        <f t="shared" si="142"/>
        <v>6.0402547112774139</v>
      </c>
      <c r="N921" s="3">
        <v>0.79633436199999996</v>
      </c>
      <c r="O921" s="3" t="str">
        <f t="shared" si="149"/>
        <v>Plate 8</v>
      </c>
      <c r="P921" s="3">
        <f>-LN(1-_xlfn.GAMMA.DIST(M921,Sheet3!F$14,Sheet3!E$14,TRUE))</f>
        <v>0.28803411125357992</v>
      </c>
      <c r="Q921" s="3">
        <v>1779</v>
      </c>
      <c r="R921" s="3">
        <f t="shared" si="143"/>
        <v>7.4838066876658349</v>
      </c>
      <c r="S921" s="3">
        <v>2.6813152429999998</v>
      </c>
      <c r="U921" s="3">
        <v>1237</v>
      </c>
      <c r="V921" s="3">
        <f t="shared" si="144"/>
        <v>7.1204443723924875</v>
      </c>
      <c r="W921" s="3">
        <v>4.6695034260000003</v>
      </c>
      <c r="Y921" s="3">
        <v>1287</v>
      </c>
      <c r="Z921" s="3">
        <f t="shared" si="145"/>
        <v>7.160069207596127</v>
      </c>
      <c r="AA921" s="3">
        <v>0</v>
      </c>
      <c r="AC921" s="3">
        <v>742</v>
      </c>
      <c r="AD921" s="3">
        <f t="shared" si="146"/>
        <v>6.6093492431673804</v>
      </c>
      <c r="AE921" s="3">
        <v>0.77810205399999999</v>
      </c>
      <c r="AG921" s="3">
        <v>3849</v>
      </c>
      <c r="AH921" s="3">
        <f t="shared" si="147"/>
        <v>8.2555686532837456</v>
      </c>
      <c r="AI921" s="3">
        <v>3.2941515610000001</v>
      </c>
      <c r="AK921" s="3">
        <v>851</v>
      </c>
      <c r="AL921" s="3">
        <f t="shared" si="148"/>
        <v>6.7464121285733745</v>
      </c>
      <c r="AM921" s="3">
        <v>3.162015663</v>
      </c>
    </row>
    <row r="922" spans="1:39" x14ac:dyDescent="0.25">
      <c r="A922" s="3">
        <v>16226139</v>
      </c>
      <c r="B922" s="3" t="s">
        <v>1355</v>
      </c>
      <c r="C922" s="3">
        <v>8</v>
      </c>
      <c r="D922" s="3">
        <v>193</v>
      </c>
      <c r="E922" s="3">
        <f t="shared" si="140"/>
        <v>5.2626901889048856</v>
      </c>
      <c r="F922" s="3">
        <v>0.83969559299999996</v>
      </c>
      <c r="G922" s="3">
        <f>-LN(1-_xlfn.GAMMA.DIST(E922,Sheet3!F$78,Sheet3!E$78,TRUE))</f>
        <v>0.53019020452186305</v>
      </c>
      <c r="H922" s="3">
        <v>849</v>
      </c>
      <c r="I922" s="3">
        <f t="shared" si="141"/>
        <v>6.7440591863113477</v>
      </c>
      <c r="J922" s="3">
        <v>0</v>
      </c>
      <c r="K922" s="3">
        <f>-LN(1-_xlfn.GAMMA.DIST(I922,Sheet3!F$94,Sheet3!E$94,TRUE))</f>
        <v>0.68792643939546361</v>
      </c>
      <c r="L922" s="3">
        <v>374</v>
      </c>
      <c r="M922" s="3">
        <f t="shared" si="142"/>
        <v>5.9242557974145322</v>
      </c>
      <c r="N922" s="3">
        <v>0.51168867900000004</v>
      </c>
      <c r="O922" s="3" t="str">
        <f t="shared" si="149"/>
        <v>Plate 8</v>
      </c>
      <c r="P922" s="3">
        <f>-LN(1-_xlfn.GAMMA.DIST(M922,Sheet3!F$14,Sheet3!E$14,TRUE))</f>
        <v>0.15165321675236473</v>
      </c>
      <c r="Q922" s="3">
        <v>1347</v>
      </c>
      <c r="R922" s="3">
        <f t="shared" si="143"/>
        <v>7.2056351764103637</v>
      </c>
      <c r="S922" s="3">
        <v>0.10793949999999999</v>
      </c>
      <c r="U922" s="3">
        <v>738</v>
      </c>
      <c r="V922" s="3">
        <f t="shared" si="144"/>
        <v>6.6039438246004725</v>
      </c>
      <c r="W922" s="3">
        <v>2.1474085129999998</v>
      </c>
      <c r="Y922" s="3">
        <v>1325</v>
      </c>
      <c r="Z922" s="3">
        <f t="shared" si="145"/>
        <v>7.1891677384203225</v>
      </c>
      <c r="AA922" s="3">
        <v>0</v>
      </c>
      <c r="AC922" s="3">
        <v>578</v>
      </c>
      <c r="AD922" s="3">
        <f t="shared" si="146"/>
        <v>6.3595738686723777</v>
      </c>
      <c r="AE922" s="3">
        <v>0.462478216</v>
      </c>
      <c r="AG922" s="3">
        <v>3950</v>
      </c>
      <c r="AH922" s="3">
        <f t="shared" si="147"/>
        <v>8.281470857895167</v>
      </c>
      <c r="AI922" s="3">
        <v>3.4302084580000001</v>
      </c>
      <c r="AK922" s="3">
        <v>1522</v>
      </c>
      <c r="AL922" s="3">
        <f t="shared" si="148"/>
        <v>7.3277805384216315</v>
      </c>
      <c r="AM922" s="3">
        <v>7.3484299289999999</v>
      </c>
    </row>
    <row r="923" spans="1:39" x14ac:dyDescent="0.25">
      <c r="A923" s="3">
        <v>16226188</v>
      </c>
      <c r="B923" s="3" t="s">
        <v>1355</v>
      </c>
      <c r="C923" s="3">
        <v>8</v>
      </c>
      <c r="D923" s="3">
        <v>304</v>
      </c>
      <c r="E923" s="3">
        <f t="shared" si="140"/>
        <v>5.7170277014062219</v>
      </c>
      <c r="F923" s="3">
        <v>2.8223664689999999</v>
      </c>
      <c r="G923" s="3">
        <f>-LN(1-_xlfn.GAMMA.DIST(E923,Sheet3!F$78,Sheet3!E$78,TRUE))</f>
        <v>2.5024371331880064</v>
      </c>
      <c r="H923" s="3">
        <v>983</v>
      </c>
      <c r="I923" s="3">
        <f t="shared" si="141"/>
        <v>6.8906091201471664</v>
      </c>
      <c r="J923" s="3">
        <v>16.154336959999998</v>
      </c>
      <c r="K923" s="3">
        <f>-LN(1-_xlfn.GAMMA.DIST(I923,Sheet3!F$94,Sheet3!E$94,TRUE))</f>
        <v>0.91993330360494341</v>
      </c>
      <c r="L923" s="3">
        <v>367</v>
      </c>
      <c r="M923" s="3">
        <f t="shared" si="142"/>
        <v>5.9053618480545707</v>
      </c>
      <c r="N923" s="3">
        <v>0.46870057199999998</v>
      </c>
      <c r="O923" s="3" t="str">
        <f t="shared" si="149"/>
        <v>Plate 8</v>
      </c>
      <c r="P923" s="3">
        <f>-LN(1-_xlfn.GAMMA.DIST(M923,Sheet3!F$14,Sheet3!E$14,TRUE))</f>
        <v>0.13519013190570925</v>
      </c>
      <c r="Q923" s="3">
        <v>1624</v>
      </c>
      <c r="R923" s="3">
        <f t="shared" si="143"/>
        <v>7.3926475207216233</v>
      </c>
      <c r="S923" s="3">
        <v>1.7445010030000001</v>
      </c>
      <c r="U923" s="3">
        <v>432</v>
      </c>
      <c r="V923" s="3">
        <f t="shared" si="144"/>
        <v>6.0684255882441107</v>
      </c>
      <c r="W923" s="3">
        <v>0.61947881699999996</v>
      </c>
      <c r="Y923" s="3">
        <v>1485</v>
      </c>
      <c r="Z923" s="3">
        <f t="shared" si="145"/>
        <v>7.3031700512368003</v>
      </c>
      <c r="AA923" s="3">
        <v>0.36317279400000002</v>
      </c>
      <c r="AC923" s="3">
        <v>658</v>
      </c>
      <c r="AD923" s="3">
        <f t="shared" si="146"/>
        <v>6.4892049313253173</v>
      </c>
      <c r="AE923" s="3">
        <v>0.61559678900000003</v>
      </c>
      <c r="AG923" s="3">
        <v>4470</v>
      </c>
      <c r="AH923" s="3">
        <f t="shared" si="147"/>
        <v>8.4051436876076142</v>
      </c>
      <c r="AI923" s="3">
        <v>4.1315359249999997</v>
      </c>
      <c r="AK923" s="3">
        <v>1218</v>
      </c>
      <c r="AL923" s="3">
        <f t="shared" si="148"/>
        <v>7.1049654482698426</v>
      </c>
      <c r="AM923" s="3">
        <v>5.4486714669999996</v>
      </c>
    </row>
    <row r="924" spans="1:39" x14ac:dyDescent="0.25">
      <c r="A924" s="3">
        <v>16226200</v>
      </c>
      <c r="B924" s="3" t="s">
        <v>1355</v>
      </c>
      <c r="C924" s="3">
        <v>8</v>
      </c>
      <c r="D924" s="3">
        <v>203</v>
      </c>
      <c r="E924" s="3">
        <f t="shared" si="140"/>
        <v>5.3132059790417872</v>
      </c>
      <c r="F924" s="3">
        <v>1.019313132</v>
      </c>
      <c r="G924" s="3">
        <f>-LN(1-_xlfn.GAMMA.DIST(E924,Sheet3!F$78,Sheet3!E$78,TRUE))</f>
        <v>0.66212973727116931</v>
      </c>
      <c r="H924" s="3">
        <v>675</v>
      </c>
      <c r="I924" s="3">
        <f t="shared" si="141"/>
        <v>6.5147126908725301</v>
      </c>
      <c r="J924" s="3">
        <v>0</v>
      </c>
      <c r="K924" s="3">
        <f>-LN(1-_xlfn.GAMMA.DIST(I924,Sheet3!F$94,Sheet3!E$94,TRUE))</f>
        <v>0.40751033258897679</v>
      </c>
      <c r="L924" s="3">
        <v>788</v>
      </c>
      <c r="M924" s="3">
        <f t="shared" si="142"/>
        <v>6.6694980898578793</v>
      </c>
      <c r="N924" s="3">
        <v>3.1385831930000001</v>
      </c>
      <c r="O924" s="3" t="str">
        <f t="shared" si="149"/>
        <v>Plate 8</v>
      </c>
      <c r="P924" s="3">
        <f>-LN(1-_xlfn.GAMMA.DIST(M924,Sheet3!F$14,Sheet3!E$14,TRUE))</f>
        <v>2.5711730387074656</v>
      </c>
      <c r="Q924" s="3">
        <v>1571</v>
      </c>
      <c r="R924" s="3">
        <f t="shared" si="143"/>
        <v>7.3594676382556212</v>
      </c>
      <c r="S924" s="3">
        <v>1.4264296759999999</v>
      </c>
      <c r="U924" s="3">
        <v>526</v>
      </c>
      <c r="V924" s="3">
        <f t="shared" si="144"/>
        <v>6.2653012127377101</v>
      </c>
      <c r="W924" s="3">
        <v>1.0862152780000001</v>
      </c>
      <c r="Y924" s="3">
        <v>1297</v>
      </c>
      <c r="Z924" s="3">
        <f t="shared" si="145"/>
        <v>7.167809184316444</v>
      </c>
      <c r="AA924" s="3">
        <v>0</v>
      </c>
      <c r="AC924" s="3">
        <v>447</v>
      </c>
      <c r="AD924" s="3">
        <f t="shared" si="146"/>
        <v>6.1025585946135692</v>
      </c>
      <c r="AE924" s="3">
        <v>0.21671069600000001</v>
      </c>
      <c r="AG924" s="3">
        <v>3091</v>
      </c>
      <c r="AH924" s="3">
        <f t="shared" si="147"/>
        <v>8.0362499421321161</v>
      </c>
      <c r="AI924" s="3">
        <v>2.2750493060000001</v>
      </c>
      <c r="AK924" s="3">
        <v>1128</v>
      </c>
      <c r="AL924" s="3">
        <f t="shared" si="148"/>
        <v>7.0282014320580046</v>
      </c>
      <c r="AM924" s="3">
        <v>4.8871110629999999</v>
      </c>
    </row>
    <row r="925" spans="1:39" x14ac:dyDescent="0.25">
      <c r="A925" s="3">
        <v>16226205</v>
      </c>
      <c r="B925" s="3" t="s">
        <v>1355</v>
      </c>
      <c r="C925" s="3">
        <v>8</v>
      </c>
      <c r="D925" s="3">
        <v>324</v>
      </c>
      <c r="E925" s="3">
        <f t="shared" si="140"/>
        <v>5.780743515792329</v>
      </c>
      <c r="F925" s="3">
        <v>3.1778704109999998</v>
      </c>
      <c r="G925" s="3">
        <f>-LN(1-_xlfn.GAMMA.DIST(E925,Sheet3!F$78,Sheet3!E$78,TRUE))</f>
        <v>2.9289384246842025</v>
      </c>
      <c r="H925" s="3">
        <v>917</v>
      </c>
      <c r="I925" s="3">
        <f t="shared" si="141"/>
        <v>6.8211074722564646</v>
      </c>
      <c r="J925" s="3">
        <v>0</v>
      </c>
      <c r="K925" s="3">
        <f>-LN(1-_xlfn.GAMMA.DIST(I925,Sheet3!F$94,Sheet3!E$94,TRUE))</f>
        <v>0.80457020090814679</v>
      </c>
      <c r="L925" s="3">
        <v>468</v>
      </c>
      <c r="M925" s="3">
        <f t="shared" si="142"/>
        <v>6.1484682959176471</v>
      </c>
      <c r="N925" s="3">
        <v>1.096373134</v>
      </c>
      <c r="O925" s="3" t="str">
        <f t="shared" si="149"/>
        <v>Plate 8</v>
      </c>
      <c r="P925" s="3">
        <f>-LN(1-_xlfn.GAMMA.DIST(M925,Sheet3!F$14,Sheet3!E$14,TRUE))</f>
        <v>0.48022443567757156</v>
      </c>
      <c r="Q925" s="3">
        <v>1661</v>
      </c>
      <c r="R925" s="3">
        <f t="shared" si="143"/>
        <v>7.415175109613295</v>
      </c>
      <c r="S925" s="3">
        <v>1.9673132149999999</v>
      </c>
      <c r="U925" s="3">
        <v>741</v>
      </c>
      <c r="V925" s="3">
        <f t="shared" si="144"/>
        <v>6.6080006252960866</v>
      </c>
      <c r="W925" s="3">
        <v>2.1624848440000002</v>
      </c>
      <c r="Y925" s="3">
        <v>1557</v>
      </c>
      <c r="Z925" s="3">
        <f t="shared" si="145"/>
        <v>7.3505161718339984</v>
      </c>
      <c r="AA925" s="3">
        <v>0.54014109099999996</v>
      </c>
      <c r="AC925" s="3">
        <v>1246</v>
      </c>
      <c r="AD925" s="3">
        <f t="shared" si="146"/>
        <v>7.1276936993473985</v>
      </c>
      <c r="AE925" s="3">
        <v>1.776967207</v>
      </c>
      <c r="AG925" s="3">
        <v>4380</v>
      </c>
      <c r="AH925" s="3">
        <f t="shared" si="147"/>
        <v>8.3848040033704923</v>
      </c>
      <c r="AI925" s="3">
        <v>4.0100575410000001</v>
      </c>
      <c r="AK925" s="3">
        <v>1110</v>
      </c>
      <c r="AL925" s="3">
        <f t="shared" si="148"/>
        <v>7.0121152943063798</v>
      </c>
      <c r="AM925" s="3">
        <v>4.774854167</v>
      </c>
    </row>
    <row r="926" spans="1:39" x14ac:dyDescent="0.25">
      <c r="A926" s="3">
        <v>16226213</v>
      </c>
      <c r="B926" s="3" t="s">
        <v>1355</v>
      </c>
      <c r="C926" s="3">
        <v>8</v>
      </c>
      <c r="D926" s="3">
        <v>751</v>
      </c>
      <c r="E926" s="3">
        <f t="shared" si="140"/>
        <v>6.6214056517641344</v>
      </c>
      <c r="F926" s="3">
        <v>10.71492784</v>
      </c>
      <c r="G926" s="3">
        <f>-LN(1-_xlfn.GAMMA.DIST(E926,Sheet3!F$78,Sheet3!E$78,TRUE))</f>
        <v>12.000862304223224</v>
      </c>
      <c r="H926" s="3">
        <v>932</v>
      </c>
      <c r="I926" s="3">
        <f t="shared" si="141"/>
        <v>6.837332814685591</v>
      </c>
      <c r="J926" s="3">
        <v>2.7276745020000002</v>
      </c>
      <c r="K926" s="3">
        <f>-LN(1-_xlfn.GAMMA.DIST(I926,Sheet3!F$94,Sheet3!E$94,TRUE))</f>
        <v>0.83063320657147655</v>
      </c>
      <c r="L926" s="3">
        <v>495</v>
      </c>
      <c r="M926" s="3">
        <f t="shared" si="142"/>
        <v>6.2045577625686903</v>
      </c>
      <c r="N926" s="3">
        <v>1.2661768529999999</v>
      </c>
      <c r="O926" s="3" t="str">
        <f t="shared" si="149"/>
        <v>Plate 8</v>
      </c>
      <c r="P926" s="3">
        <f>-LN(1-_xlfn.GAMMA.DIST(M926,Sheet3!F$14,Sheet3!E$14,TRUE))</f>
        <v>0.60848221279455639</v>
      </c>
      <c r="Q926" s="3">
        <v>1625</v>
      </c>
      <c r="R926" s="3">
        <f t="shared" si="143"/>
        <v>7.3932630947638378</v>
      </c>
      <c r="S926" s="3">
        <v>1.7505152070000001</v>
      </c>
      <c r="U926" s="3">
        <v>361</v>
      </c>
      <c r="V926" s="3">
        <f t="shared" si="144"/>
        <v>5.8888779583328805</v>
      </c>
      <c r="W926" s="3">
        <v>0.269893724</v>
      </c>
      <c r="Y926" s="3">
        <v>1472</v>
      </c>
      <c r="Z926" s="3">
        <f t="shared" si="145"/>
        <v>7.2943772992888212</v>
      </c>
      <c r="AA926" s="3">
        <v>0.33126517100000002</v>
      </c>
      <c r="AC926" s="3">
        <v>869</v>
      </c>
      <c r="AD926" s="3">
        <f t="shared" si="146"/>
        <v>6.7673431252653922</v>
      </c>
      <c r="AE926" s="3">
        <v>1.026436516</v>
      </c>
      <c r="AG926" s="3">
        <v>4111</v>
      </c>
      <c r="AH926" s="3">
        <f t="shared" si="147"/>
        <v>8.3214215868978787</v>
      </c>
      <c r="AI926" s="3">
        <v>3.6472047299999999</v>
      </c>
      <c r="AK926" s="3">
        <v>1424</v>
      </c>
      <c r="AL926" s="3">
        <f t="shared" si="148"/>
        <v>7.2612250919719212</v>
      </c>
      <c r="AM926" s="3">
        <v>6.7355614319999999</v>
      </c>
    </row>
    <row r="927" spans="1:39" x14ac:dyDescent="0.25">
      <c r="A927" s="3">
        <v>16226256</v>
      </c>
      <c r="B927" s="3" t="s">
        <v>1355</v>
      </c>
      <c r="C927" s="3">
        <v>8</v>
      </c>
      <c r="D927" s="3">
        <v>226</v>
      </c>
      <c r="E927" s="3">
        <f t="shared" si="140"/>
        <v>5.4205349992722862</v>
      </c>
      <c r="F927" s="3">
        <v>1.431429885</v>
      </c>
      <c r="G927" s="3">
        <f>-LN(1-_xlfn.GAMMA.DIST(E927,Sheet3!F$78,Sheet3!E$78,TRUE))</f>
        <v>1.0107983562203904</v>
      </c>
      <c r="H927" s="3">
        <v>763</v>
      </c>
      <c r="I927" s="3">
        <f t="shared" si="141"/>
        <v>6.6372580312844569</v>
      </c>
      <c r="J927" s="3">
        <v>0</v>
      </c>
      <c r="K927" s="3">
        <f>-LN(1-_xlfn.GAMMA.DIST(I927,Sheet3!F$94,Sheet3!E$94,TRUE))</f>
        <v>0.54523917123154508</v>
      </c>
      <c r="L927" s="3">
        <v>523</v>
      </c>
      <c r="M927" s="3">
        <f t="shared" si="142"/>
        <v>6.2595814640649232</v>
      </c>
      <c r="N927" s="3">
        <v>1.4429240329999999</v>
      </c>
      <c r="O927" s="3" t="str">
        <f t="shared" si="149"/>
        <v>Plate 8</v>
      </c>
      <c r="P927" s="3">
        <f>-LN(1-_xlfn.GAMMA.DIST(M927,Sheet3!F$14,Sheet3!E$14,TRUE))</f>
        <v>0.75501216083004341</v>
      </c>
      <c r="Q927" s="3">
        <v>1603</v>
      </c>
      <c r="R927" s="3">
        <f t="shared" si="143"/>
        <v>7.3796321526095525</v>
      </c>
      <c r="S927" s="3">
        <v>1.6183085850000001</v>
      </c>
      <c r="U927" s="3">
        <v>405</v>
      </c>
      <c r="V927" s="3">
        <f t="shared" si="144"/>
        <v>6.0038870671065387</v>
      </c>
      <c r="W927" s="3">
        <v>0.48613167600000001</v>
      </c>
      <c r="Y927" s="3">
        <v>1216</v>
      </c>
      <c r="Z927" s="3">
        <f t="shared" si="145"/>
        <v>7.1033220625261126</v>
      </c>
      <c r="AA927" s="3">
        <v>0</v>
      </c>
      <c r="AC927" s="3">
        <v>804</v>
      </c>
      <c r="AD927" s="3">
        <f t="shared" si="146"/>
        <v>6.6895992691789665</v>
      </c>
      <c r="AE927" s="3">
        <v>0.89897965400000002</v>
      </c>
      <c r="AG927" s="3">
        <v>3001</v>
      </c>
      <c r="AH927" s="3">
        <f t="shared" si="147"/>
        <v>8.006700845440367</v>
      </c>
      <c r="AI927" s="3">
        <v>2.1543165709999998</v>
      </c>
      <c r="AK927" s="3">
        <v>1076</v>
      </c>
      <c r="AL927" s="3">
        <f t="shared" si="148"/>
        <v>6.9810057407217299</v>
      </c>
      <c r="AM927" s="3">
        <v>4.5628665970000002</v>
      </c>
    </row>
    <row r="928" spans="1:39" x14ac:dyDescent="0.25">
      <c r="A928" s="3">
        <v>16226259</v>
      </c>
      <c r="B928" s="3" t="s">
        <v>1355</v>
      </c>
      <c r="C928" s="3">
        <v>8</v>
      </c>
      <c r="D928" s="3">
        <v>215</v>
      </c>
      <c r="E928" s="3">
        <f t="shared" si="140"/>
        <v>5.3706380281276624</v>
      </c>
      <c r="F928" s="3">
        <v>1.2344848690000001</v>
      </c>
      <c r="G928" s="3">
        <f>-LN(1-_xlfn.GAMMA.DIST(E928,Sheet3!F$78,Sheet3!E$78,TRUE))</f>
        <v>0.83678486403103292</v>
      </c>
      <c r="H928" s="3">
        <v>743</v>
      </c>
      <c r="I928" s="3">
        <f t="shared" si="141"/>
        <v>6.6106960447177592</v>
      </c>
      <c r="J928" s="3">
        <v>0</v>
      </c>
      <c r="K928" s="3">
        <f>-LN(1-_xlfn.GAMMA.DIST(I928,Sheet3!F$94,Sheet3!E$94,TRUE))</f>
        <v>0.51308123017346885</v>
      </c>
      <c r="L928" s="3">
        <v>453</v>
      </c>
      <c r="M928" s="3">
        <f t="shared" si="142"/>
        <v>6.1158921254830343</v>
      </c>
      <c r="N928" s="3">
        <v>1.0023382709999999</v>
      </c>
      <c r="O928" s="3" t="str">
        <f t="shared" si="149"/>
        <v>Plate 8</v>
      </c>
      <c r="P928" s="3">
        <f>-LN(1-_xlfn.GAMMA.DIST(M928,Sheet3!F$14,Sheet3!E$14,TRUE))</f>
        <v>0.41501450186018068</v>
      </c>
      <c r="Q928" s="3">
        <v>1586</v>
      </c>
      <c r="R928" s="3">
        <f t="shared" si="143"/>
        <v>7.368970402194793</v>
      </c>
      <c r="S928" s="3">
        <v>1.51630771</v>
      </c>
      <c r="U928" s="3">
        <v>919</v>
      </c>
      <c r="V928" s="3">
        <f t="shared" si="144"/>
        <v>6.8232861223556869</v>
      </c>
      <c r="W928" s="3">
        <v>3.0592018890000001</v>
      </c>
      <c r="Y928" s="3">
        <v>1396</v>
      </c>
      <c r="Z928" s="3">
        <f t="shared" si="145"/>
        <v>7.2413662833223178</v>
      </c>
      <c r="AA928" s="3">
        <v>0.145140349</v>
      </c>
      <c r="AC928" s="3">
        <v>1431</v>
      </c>
      <c r="AD928" s="3">
        <f t="shared" si="146"/>
        <v>7.2661287795564506</v>
      </c>
      <c r="AE928" s="3">
        <v>2.1506566970000001</v>
      </c>
      <c r="AG928" s="3">
        <v>3273</v>
      </c>
      <c r="AH928" s="3">
        <f t="shared" si="147"/>
        <v>8.0934622745011797</v>
      </c>
      <c r="AI928" s="3">
        <v>2.51938811</v>
      </c>
      <c r="AK928" s="3">
        <v>1198</v>
      </c>
      <c r="AL928" s="3">
        <f t="shared" si="148"/>
        <v>7.0884087786753947</v>
      </c>
      <c r="AM928" s="3">
        <v>5.3238419070000003</v>
      </c>
    </row>
    <row r="929" spans="1:39" x14ac:dyDescent="0.25">
      <c r="A929" s="3">
        <v>16226282</v>
      </c>
      <c r="B929" s="3" t="s">
        <v>1355</v>
      </c>
      <c r="C929" s="3">
        <v>8</v>
      </c>
      <c r="D929" s="3">
        <v>241</v>
      </c>
      <c r="E929" s="3">
        <f t="shared" si="140"/>
        <v>5.4847969334906548</v>
      </c>
      <c r="F929" s="3">
        <v>1.699607769</v>
      </c>
      <c r="G929" s="3">
        <f>-LN(1-_xlfn.GAMMA.DIST(E929,Sheet3!F$78,Sheet3!E$78,TRUE))</f>
        <v>1.2665934287010474</v>
      </c>
      <c r="H929" s="3">
        <v>913</v>
      </c>
      <c r="I929" s="3">
        <f t="shared" si="141"/>
        <v>6.816735880594968</v>
      </c>
      <c r="J929" s="3">
        <v>0</v>
      </c>
      <c r="K929" s="3">
        <f>-LN(1-_xlfn.GAMMA.DIST(I929,Sheet3!F$94,Sheet3!E$94,TRUE))</f>
        <v>0.79763792952901236</v>
      </c>
      <c r="L929" s="3">
        <v>504</v>
      </c>
      <c r="M929" s="3">
        <f t="shared" si="142"/>
        <v>6.2225762680713688</v>
      </c>
      <c r="N929" s="3">
        <v>1.322919803</v>
      </c>
      <c r="O929" s="3" t="str">
        <f t="shared" si="149"/>
        <v>Plate 8</v>
      </c>
      <c r="P929" s="3">
        <f>-LN(1-_xlfn.GAMMA.DIST(M929,Sheet3!F$14,Sheet3!E$14,TRUE))</f>
        <v>0.65415202362750335</v>
      </c>
      <c r="Q929" s="3">
        <v>1948</v>
      </c>
      <c r="R929" s="3">
        <f t="shared" si="143"/>
        <v>7.5745584842024805</v>
      </c>
      <c r="S929" s="3">
        <v>3.7109664539999998</v>
      </c>
      <c r="U929" s="3">
        <v>1356</v>
      </c>
      <c r="V929" s="3">
        <f t="shared" si="144"/>
        <v>7.2122944685003407</v>
      </c>
      <c r="W929" s="3">
        <v>5.2742129389999999</v>
      </c>
      <c r="Y929" s="3">
        <v>1435</v>
      </c>
      <c r="Z929" s="3">
        <f t="shared" si="145"/>
        <v>7.2689201281937219</v>
      </c>
      <c r="AA929" s="3">
        <v>0.24054981</v>
      </c>
      <c r="AC929" s="3">
        <v>2538</v>
      </c>
      <c r="AD929" s="3">
        <f t="shared" si="146"/>
        <v>7.839131648274333</v>
      </c>
      <c r="AE929" s="3">
        <v>4.4337851969999997</v>
      </c>
      <c r="AG929" s="3">
        <v>5903</v>
      </c>
      <c r="AH929" s="3">
        <f t="shared" si="147"/>
        <v>8.6832159752406888</v>
      </c>
      <c r="AI929" s="3">
        <v>6.0702596590000004</v>
      </c>
      <c r="AK929" s="3">
        <v>1694</v>
      </c>
      <c r="AL929" s="3">
        <f t="shared" si="148"/>
        <v>7.4348478752119993</v>
      </c>
      <c r="AM929" s="3">
        <v>8.4249681620000008</v>
      </c>
    </row>
    <row r="930" spans="1:39" x14ac:dyDescent="0.25">
      <c r="A930" s="3">
        <v>16226284</v>
      </c>
      <c r="B930" s="3" t="s">
        <v>1355</v>
      </c>
      <c r="C930" s="3">
        <v>8</v>
      </c>
      <c r="D930" s="3">
        <v>199</v>
      </c>
      <c r="E930" s="3">
        <f t="shared" si="140"/>
        <v>5.2933048247244923</v>
      </c>
      <c r="F930" s="3">
        <v>0.94750301599999998</v>
      </c>
      <c r="G930" s="3">
        <f>-LN(1-_xlfn.GAMMA.DIST(E930,Sheet3!F$78,Sheet3!E$78,TRUE))</f>
        <v>0.60778934658069717</v>
      </c>
      <c r="H930" s="3">
        <v>856</v>
      </c>
      <c r="I930" s="3">
        <f t="shared" si="141"/>
        <v>6.752270376141742</v>
      </c>
      <c r="J930" s="3">
        <v>0</v>
      </c>
      <c r="K930" s="3">
        <f>-LN(1-_xlfn.GAMMA.DIST(I930,Sheet3!F$94,Sheet3!E$94,TRUE))</f>
        <v>0.69980255627378596</v>
      </c>
      <c r="L930" s="3">
        <v>449</v>
      </c>
      <c r="M930" s="3">
        <f t="shared" si="142"/>
        <v>6.1070228877422545</v>
      </c>
      <c r="N930" s="3">
        <v>0.97730170900000002</v>
      </c>
      <c r="O930" s="3" t="str">
        <f t="shared" si="149"/>
        <v>Plate 8</v>
      </c>
      <c r="P930" s="3">
        <f>-LN(1-_xlfn.GAMMA.DIST(M930,Sheet3!F$14,Sheet3!E$14,TRUE))</f>
        <v>0.39839350354133524</v>
      </c>
      <c r="Q930" s="3">
        <v>1743</v>
      </c>
      <c r="R930" s="3">
        <f t="shared" si="143"/>
        <v>7.4633630455200208</v>
      </c>
      <c r="S930" s="3">
        <v>2.4629889490000001</v>
      </c>
      <c r="U930" s="3">
        <v>470</v>
      </c>
      <c r="V930" s="3">
        <f t="shared" si="144"/>
        <v>6.1527326947041043</v>
      </c>
      <c r="W930" s="3">
        <v>0.807757524</v>
      </c>
      <c r="Y930" s="3">
        <v>1250</v>
      </c>
      <c r="Z930" s="3">
        <f t="shared" si="145"/>
        <v>7.1308988302963465</v>
      </c>
      <c r="AA930" s="3">
        <v>0</v>
      </c>
      <c r="AC930" s="3">
        <v>781</v>
      </c>
      <c r="AD930" s="3">
        <f t="shared" si="146"/>
        <v>6.6605751498396861</v>
      </c>
      <c r="AE930" s="3">
        <v>0.85405386599999999</v>
      </c>
      <c r="AG930" s="3">
        <v>3832</v>
      </c>
      <c r="AH930" s="3">
        <f t="shared" si="147"/>
        <v>8.2511421390907511</v>
      </c>
      <c r="AI930" s="3">
        <v>3.2712564679999998</v>
      </c>
      <c r="AK930" s="3">
        <v>931</v>
      </c>
      <c r="AL930" s="3">
        <f t="shared" si="148"/>
        <v>6.8362592772770672</v>
      </c>
      <c r="AM930" s="3">
        <v>3.6596586389999999</v>
      </c>
    </row>
    <row r="931" spans="1:39" x14ac:dyDescent="0.25">
      <c r="A931" s="3">
        <v>16226294</v>
      </c>
      <c r="B931" s="3" t="s">
        <v>1355</v>
      </c>
      <c r="C931" s="3">
        <v>8</v>
      </c>
      <c r="D931" s="3">
        <v>294</v>
      </c>
      <c r="E931" s="3">
        <f t="shared" si="140"/>
        <v>5.6835797673386814</v>
      </c>
      <c r="F931" s="3">
        <v>2.6444677599999999</v>
      </c>
      <c r="G931" s="3">
        <f>-LN(1-_xlfn.GAMMA.DIST(E931,Sheet3!F$78,Sheet3!E$78,TRUE))</f>
        <v>2.2937202339600451</v>
      </c>
      <c r="H931" s="3">
        <v>880</v>
      </c>
      <c r="I931" s="3">
        <f t="shared" si="141"/>
        <v>6.7799219074722519</v>
      </c>
      <c r="J931" s="3">
        <v>0</v>
      </c>
      <c r="K931" s="3">
        <f>-LN(1-_xlfn.GAMMA.DIST(I931,Sheet3!F$94,Sheet3!E$94,TRUE))</f>
        <v>0.74076476513651346</v>
      </c>
      <c r="L931" s="3">
        <v>401</v>
      </c>
      <c r="M931" s="3">
        <f t="shared" si="142"/>
        <v>5.9939614273065693</v>
      </c>
      <c r="N931" s="3">
        <v>0.67835826300000002</v>
      </c>
      <c r="O931" s="3" t="str">
        <f t="shared" si="149"/>
        <v>Plate 8</v>
      </c>
      <c r="P931" s="3">
        <f>-LN(1-_xlfn.GAMMA.DIST(M931,Sheet3!F$14,Sheet3!E$14,TRUE))</f>
        <v>0.22580644289190835</v>
      </c>
      <c r="Q931" s="3">
        <v>1490</v>
      </c>
      <c r="R931" s="3">
        <f t="shared" si="143"/>
        <v>7.3065313989395051</v>
      </c>
      <c r="S931" s="3">
        <v>0.943427075</v>
      </c>
      <c r="U931" s="3">
        <v>526</v>
      </c>
      <c r="V931" s="3">
        <f t="shared" si="144"/>
        <v>6.2653012127377101</v>
      </c>
      <c r="W931" s="3">
        <v>1.0862152780000001</v>
      </c>
      <c r="Y931" s="3">
        <v>1251</v>
      </c>
      <c r="Z931" s="3">
        <f t="shared" si="145"/>
        <v>7.1316985104669115</v>
      </c>
      <c r="AA931" s="3">
        <v>0</v>
      </c>
      <c r="AC931" s="3">
        <v>1307</v>
      </c>
      <c r="AD931" s="3">
        <f t="shared" si="146"/>
        <v>7.1754897136242217</v>
      </c>
      <c r="AE931" s="3">
        <v>1.8998515359999999</v>
      </c>
      <c r="AG931" s="3">
        <v>4198</v>
      </c>
      <c r="AH931" s="3">
        <f t="shared" si="147"/>
        <v>8.3423635003805785</v>
      </c>
      <c r="AI931" s="3">
        <v>3.764519435</v>
      </c>
      <c r="AK931" s="3">
        <v>1551</v>
      </c>
      <c r="AL931" s="3">
        <f t="shared" si="148"/>
        <v>7.3466551631765391</v>
      </c>
      <c r="AM931" s="3">
        <v>7.5298624419999998</v>
      </c>
    </row>
    <row r="932" spans="1:39" x14ac:dyDescent="0.25">
      <c r="A932" s="3">
        <v>16226322</v>
      </c>
      <c r="B932" s="3" t="s">
        <v>1355</v>
      </c>
      <c r="C932" s="3">
        <v>8</v>
      </c>
      <c r="D932" s="3">
        <v>291</v>
      </c>
      <c r="E932" s="3">
        <f t="shared" si="140"/>
        <v>5.6733232671714928</v>
      </c>
      <c r="F932" s="3">
        <v>2.5910776800000002</v>
      </c>
      <c r="G932" s="3">
        <f>-LN(1-_xlfn.GAMMA.DIST(E932,Sheet3!F$78,Sheet3!E$78,TRUE))</f>
        <v>2.2318086838930364</v>
      </c>
      <c r="H932" s="3">
        <v>688</v>
      </c>
      <c r="I932" s="3">
        <f t="shared" si="141"/>
        <v>6.5337888379333435</v>
      </c>
      <c r="J932" s="3">
        <v>0</v>
      </c>
      <c r="K932" s="3">
        <f>-LN(1-_xlfn.GAMMA.DIST(I932,Sheet3!F$94,Sheet3!E$94,TRUE))</f>
        <v>0.42719179143109759</v>
      </c>
      <c r="L932" s="3">
        <v>369</v>
      </c>
      <c r="M932" s="3">
        <f t="shared" si="142"/>
        <v>5.9107966440405271</v>
      </c>
      <c r="N932" s="3">
        <v>0.48097241000000002</v>
      </c>
      <c r="O932" s="3" t="str">
        <f t="shared" si="149"/>
        <v>Plate 8</v>
      </c>
      <c r="P932" s="3">
        <f>-LN(1-_xlfn.GAMMA.DIST(M932,Sheet3!F$14,Sheet3!E$14,TRUE))</f>
        <v>0.13977813027339447</v>
      </c>
      <c r="Q932" s="3">
        <v>1518</v>
      </c>
      <c r="R932" s="3">
        <f t="shared" si="143"/>
        <v>7.3251489579555749</v>
      </c>
      <c r="S932" s="3">
        <v>1.109896153</v>
      </c>
      <c r="U932" s="3">
        <v>1213</v>
      </c>
      <c r="V932" s="3">
        <f t="shared" si="144"/>
        <v>7.1008519089440503</v>
      </c>
      <c r="W932" s="3">
        <v>4.5476704870000004</v>
      </c>
      <c r="Y932" s="3">
        <v>1286</v>
      </c>
      <c r="Z932" s="3">
        <f t="shared" si="145"/>
        <v>7.1592919047975645</v>
      </c>
      <c r="AA932" s="3">
        <v>0</v>
      </c>
      <c r="AC932" s="3">
        <v>487</v>
      </c>
      <c r="AD932" s="3">
        <f t="shared" si="146"/>
        <v>6.1882641230825897</v>
      </c>
      <c r="AE932" s="3">
        <v>0.290915441</v>
      </c>
      <c r="AG932" s="3">
        <v>3676</v>
      </c>
      <c r="AH932" s="3">
        <f t="shared" si="147"/>
        <v>8.2095804834755768</v>
      </c>
      <c r="AI932" s="3">
        <v>3.0612378269999998</v>
      </c>
      <c r="AK932" s="3">
        <v>935</v>
      </c>
      <c r="AL932" s="3">
        <f t="shared" si="148"/>
        <v>6.8405465292886873</v>
      </c>
      <c r="AM932" s="3">
        <v>3.6845544370000001</v>
      </c>
    </row>
    <row r="933" spans="1:39" x14ac:dyDescent="0.25">
      <c r="A933" s="3">
        <v>16226362</v>
      </c>
      <c r="B933" s="3" t="s">
        <v>1355</v>
      </c>
      <c r="C933" s="3">
        <v>8</v>
      </c>
      <c r="D933" s="3">
        <v>209</v>
      </c>
      <c r="E933" s="3">
        <f t="shared" si="140"/>
        <v>5.3423342519648109</v>
      </c>
      <c r="F933" s="3">
        <v>1.1269447939999999</v>
      </c>
      <c r="G933" s="3">
        <f>-LN(1-_xlfn.GAMMA.DIST(E933,Sheet3!F$78,Sheet3!E$78,TRUE))</f>
        <v>0.74735133684234722</v>
      </c>
      <c r="H933" s="3">
        <v>811</v>
      </c>
      <c r="I933" s="3">
        <f t="shared" si="141"/>
        <v>6.6982680541154132</v>
      </c>
      <c r="J933" s="3">
        <v>0</v>
      </c>
      <c r="K933" s="3">
        <f>-LN(1-_xlfn.GAMMA.DIST(I933,Sheet3!F$94,Sheet3!E$94,TRUE))</f>
        <v>0.62408896458273855</v>
      </c>
      <c r="L933" s="3">
        <v>392</v>
      </c>
      <c r="M933" s="3">
        <f t="shared" si="142"/>
        <v>5.9712618397904622</v>
      </c>
      <c r="N933" s="3">
        <v>0.62266288199999997</v>
      </c>
      <c r="O933" s="3" t="str">
        <f t="shared" si="149"/>
        <v>Plate 8</v>
      </c>
      <c r="P933" s="3">
        <f>-LN(1-_xlfn.GAMMA.DIST(M933,Sheet3!F$14,Sheet3!E$14,TRUE))</f>
        <v>0.1992109138686611</v>
      </c>
      <c r="Q933" s="3">
        <v>1596</v>
      </c>
      <c r="R933" s="3">
        <f t="shared" si="143"/>
        <v>7.3752557780097545</v>
      </c>
      <c r="S933" s="3">
        <v>1.5762908790000001</v>
      </c>
      <c r="U933" s="3">
        <v>1201</v>
      </c>
      <c r="V933" s="3">
        <f t="shared" si="144"/>
        <v>7.0909098220799835</v>
      </c>
      <c r="W933" s="3">
        <v>4.4867705750000004</v>
      </c>
      <c r="Y933" s="3">
        <v>1425</v>
      </c>
      <c r="Z933" s="3">
        <f t="shared" si="145"/>
        <v>7.2619270927027513</v>
      </c>
      <c r="AA933" s="3">
        <v>0.21606186299999999</v>
      </c>
      <c r="AC933" s="3">
        <v>681</v>
      </c>
      <c r="AD933" s="3">
        <f t="shared" si="146"/>
        <v>6.523562306149512</v>
      </c>
      <c r="AE933" s="3">
        <v>0.65993284200000002</v>
      </c>
      <c r="AG933" s="3">
        <v>3499</v>
      </c>
      <c r="AH933" s="3">
        <f t="shared" si="147"/>
        <v>8.1602324923676886</v>
      </c>
      <c r="AI933" s="3">
        <v>2.8231244769999999</v>
      </c>
      <c r="AK933" s="3">
        <v>954</v>
      </c>
      <c r="AL933" s="3">
        <f t="shared" si="148"/>
        <v>6.8606636714482869</v>
      </c>
      <c r="AM933" s="3">
        <v>3.802826204</v>
      </c>
    </row>
    <row r="934" spans="1:39" x14ac:dyDescent="0.25">
      <c r="A934" s="3">
        <v>16226367</v>
      </c>
      <c r="B934" s="3" t="s">
        <v>1355</v>
      </c>
      <c r="C934" s="3">
        <v>8</v>
      </c>
      <c r="D934" s="3">
        <v>221</v>
      </c>
      <c r="E934" s="3">
        <f t="shared" si="140"/>
        <v>5.3981627015177525</v>
      </c>
      <c r="F934" s="3">
        <v>1.3419414949999999</v>
      </c>
      <c r="G934" s="3">
        <f>-LN(1-_xlfn.GAMMA.DIST(E934,Sheet3!F$78,Sheet3!E$78,TRUE))</f>
        <v>0.93016170095344775</v>
      </c>
      <c r="H934" s="3">
        <v>873</v>
      </c>
      <c r="I934" s="3">
        <f t="shared" si="141"/>
        <v>6.7719355558396019</v>
      </c>
      <c r="J934" s="3">
        <v>0</v>
      </c>
      <c r="K934" s="3">
        <f>-LN(1-_xlfn.GAMMA.DIST(I934,Sheet3!F$94,Sheet3!E$94,TRUE))</f>
        <v>0.72878005810516855</v>
      </c>
      <c r="L934" s="3">
        <v>994</v>
      </c>
      <c r="M934" s="3">
        <f t="shared" si="142"/>
        <v>6.9017372066565743</v>
      </c>
      <c r="N934" s="3">
        <v>4.475668668</v>
      </c>
      <c r="O934" s="3" t="str">
        <f t="shared" si="149"/>
        <v>Plate 8</v>
      </c>
      <c r="P934" s="3">
        <f>-LN(1-_xlfn.GAMMA.DIST(M934,Sheet3!F$14,Sheet3!E$14,TRUE))</f>
        <v>4.2050308440738755</v>
      </c>
      <c r="Q934" s="3">
        <v>1636</v>
      </c>
      <c r="R934" s="3">
        <f t="shared" si="143"/>
        <v>7.4000095171626921</v>
      </c>
      <c r="S934" s="3">
        <v>1.816700609</v>
      </c>
      <c r="U934" s="3">
        <v>448</v>
      </c>
      <c r="V934" s="3">
        <f t="shared" si="144"/>
        <v>6.1047932324149849</v>
      </c>
      <c r="W934" s="3">
        <v>0.69867673900000005</v>
      </c>
      <c r="Y934" s="3">
        <v>1526</v>
      </c>
      <c r="Z934" s="3">
        <f t="shared" si="145"/>
        <v>7.3304052118444023</v>
      </c>
      <c r="AA934" s="3">
        <v>0.46389987700000002</v>
      </c>
      <c r="AC934" s="3">
        <v>782</v>
      </c>
      <c r="AD934" s="3">
        <f t="shared" si="146"/>
        <v>6.6618547405453112</v>
      </c>
      <c r="AE934" s="3">
        <v>0.85600515700000002</v>
      </c>
      <c r="AG934" s="3">
        <v>3190</v>
      </c>
      <c r="AH934" s="3">
        <f t="shared" si="147"/>
        <v>8.0677761957788903</v>
      </c>
      <c r="AI934" s="3">
        <v>2.4079283</v>
      </c>
      <c r="AK934" s="3">
        <v>1076</v>
      </c>
      <c r="AL934" s="3">
        <f t="shared" si="148"/>
        <v>6.9810057407217299</v>
      </c>
      <c r="AM934" s="3">
        <v>4.5628665970000002</v>
      </c>
    </row>
    <row r="935" spans="1:39" x14ac:dyDescent="0.25">
      <c r="A935" s="3">
        <v>16226377</v>
      </c>
      <c r="B935" s="3" t="s">
        <v>1355</v>
      </c>
      <c r="C935" s="3">
        <v>8</v>
      </c>
      <c r="D935" s="3">
        <v>257</v>
      </c>
      <c r="E935" s="3">
        <f t="shared" si="140"/>
        <v>5.5490760848952201</v>
      </c>
      <c r="F935" s="3">
        <v>1.9852491370000001</v>
      </c>
      <c r="G935" s="3">
        <f>-LN(1-_xlfn.GAMMA.DIST(E935,Sheet3!F$78,Sheet3!E$78,TRUE))</f>
        <v>1.5591995299054058</v>
      </c>
      <c r="H935" s="3">
        <v>820</v>
      </c>
      <c r="I935" s="3">
        <f t="shared" si="141"/>
        <v>6.7093043402582984</v>
      </c>
      <c r="J935" s="3">
        <v>0</v>
      </c>
      <c r="K935" s="3">
        <f>-LN(1-_xlfn.GAMMA.DIST(I935,Sheet3!F$94,Sheet3!E$94,TRUE))</f>
        <v>0.63910574023979883</v>
      </c>
      <c r="L935" s="3">
        <v>421</v>
      </c>
      <c r="M935" s="3">
        <f t="shared" si="142"/>
        <v>6.0426328336823811</v>
      </c>
      <c r="N935" s="3">
        <v>0.80255742100000005</v>
      </c>
      <c r="O935" s="3" t="str">
        <f t="shared" si="149"/>
        <v>Plate 8</v>
      </c>
      <c r="P935" s="3">
        <f>-LN(1-_xlfn.GAMMA.DIST(M935,Sheet3!F$14,Sheet3!E$14,TRUE))</f>
        <v>0.29153457908759528</v>
      </c>
      <c r="Q935" s="3">
        <v>1300</v>
      </c>
      <c r="R935" s="3">
        <f t="shared" si="143"/>
        <v>7.1701195434496281</v>
      </c>
      <c r="S935" s="3">
        <v>0</v>
      </c>
      <c r="U935" s="3">
        <v>454</v>
      </c>
      <c r="V935" s="3">
        <f t="shared" si="144"/>
        <v>6.1180971980413483</v>
      </c>
      <c r="W935" s="3">
        <v>0.72840598300000003</v>
      </c>
      <c r="Y935" s="3">
        <v>1174</v>
      </c>
      <c r="Z935" s="3">
        <f t="shared" si="145"/>
        <v>7.0681720003880422</v>
      </c>
      <c r="AA935" s="3">
        <v>0</v>
      </c>
      <c r="AC935" s="3">
        <v>610</v>
      </c>
      <c r="AD935" s="3">
        <f t="shared" si="146"/>
        <v>6.4134589571673573</v>
      </c>
      <c r="AE935" s="3">
        <v>0.52350636800000006</v>
      </c>
      <c r="AG935" s="3">
        <v>3585</v>
      </c>
      <c r="AH935" s="3">
        <f t="shared" si="147"/>
        <v>8.1845137530337215</v>
      </c>
      <c r="AI935" s="3">
        <v>2.9387936940000001</v>
      </c>
      <c r="AK935" s="3">
        <v>1255</v>
      </c>
      <c r="AL935" s="3">
        <f t="shared" si="148"/>
        <v>7.134890851565884</v>
      </c>
      <c r="AM935" s="3">
        <v>5.6796611730000004</v>
      </c>
    </row>
    <row r="936" spans="1:39" x14ac:dyDescent="0.25">
      <c r="A936" s="3">
        <v>16226386</v>
      </c>
      <c r="B936" s="3" t="s">
        <v>1355</v>
      </c>
      <c r="C936" s="3">
        <v>8</v>
      </c>
      <c r="D936" s="3">
        <v>229</v>
      </c>
      <c r="E936" s="3">
        <f t="shared" si="140"/>
        <v>5.43372200355424</v>
      </c>
      <c r="F936" s="3">
        <v>1.485098808</v>
      </c>
      <c r="G936" s="3">
        <f>-LN(1-_xlfn.GAMMA.DIST(E936,Sheet3!F$78,Sheet3!E$78,TRUE))</f>
        <v>1.0603456609910433</v>
      </c>
      <c r="H936" s="3">
        <v>1014</v>
      </c>
      <c r="I936" s="3">
        <f t="shared" si="141"/>
        <v>6.9216581841511289</v>
      </c>
      <c r="J936" s="3">
        <v>24.513599800000001</v>
      </c>
      <c r="K936" s="3">
        <f>-LN(1-_xlfn.GAMMA.DIST(I936,Sheet3!F$94,Sheet3!E$94,TRUE))</f>
        <v>0.97463096096327551</v>
      </c>
      <c r="L936" s="3">
        <v>569</v>
      </c>
      <c r="M936" s="3">
        <f t="shared" si="142"/>
        <v>6.3438804341263308</v>
      </c>
      <c r="N936" s="3">
        <v>1.7345450019999999</v>
      </c>
      <c r="O936" s="3" t="str">
        <f t="shared" si="149"/>
        <v>Plate 8</v>
      </c>
      <c r="P936" s="3">
        <f>-LN(1-_xlfn.GAMMA.DIST(M936,Sheet3!F$14,Sheet3!E$14,TRUE))</f>
        <v>1.0216404071780261</v>
      </c>
      <c r="Q936" s="3">
        <v>6740</v>
      </c>
      <c r="R936" s="3">
        <f t="shared" si="143"/>
        <v>8.815815203906352</v>
      </c>
      <c r="S936" s="3">
        <v>33.957851640000001</v>
      </c>
      <c r="U936" s="3">
        <v>14778</v>
      </c>
      <c r="V936" s="3">
        <f t="shared" si="144"/>
        <v>9.6008948673485932</v>
      </c>
      <c r="W936" s="3">
        <v>75.727391339999997</v>
      </c>
      <c r="Y936" s="3">
        <v>1151</v>
      </c>
      <c r="Z936" s="3">
        <f t="shared" si="145"/>
        <v>7.0483864087218828</v>
      </c>
      <c r="AA936" s="3">
        <v>0</v>
      </c>
      <c r="AC936" s="3">
        <v>889</v>
      </c>
      <c r="AD936" s="3">
        <f t="shared" si="146"/>
        <v>6.7900972355139046</v>
      </c>
      <c r="AE936" s="3">
        <v>1.0657909249999999</v>
      </c>
      <c r="AG936" s="3">
        <v>3495</v>
      </c>
      <c r="AH936" s="3">
        <f t="shared" si="147"/>
        <v>8.1590886546679098</v>
      </c>
      <c r="AI936" s="3">
        <v>2.8177456580000002</v>
      </c>
      <c r="AK936" s="3">
        <v>1492</v>
      </c>
      <c r="AL936" s="3">
        <f t="shared" si="148"/>
        <v>7.3078727807637058</v>
      </c>
      <c r="AM936" s="3">
        <v>7.1607757440000004</v>
      </c>
    </row>
    <row r="937" spans="1:39" x14ac:dyDescent="0.25">
      <c r="A937" s="3">
        <v>16226413</v>
      </c>
      <c r="B937" s="3" t="s">
        <v>1355</v>
      </c>
      <c r="C937" s="3">
        <v>8</v>
      </c>
      <c r="D937" s="3">
        <v>228</v>
      </c>
      <c r="E937" s="3">
        <f t="shared" si="140"/>
        <v>5.4293456289544411</v>
      </c>
      <c r="F937" s="3">
        <v>1.467211117</v>
      </c>
      <c r="G937" s="3">
        <f>-LN(1-_xlfn.GAMMA.DIST(E937,Sheet3!F$78,Sheet3!E$78,TRUE))</f>
        <v>1.0437354943965402</v>
      </c>
      <c r="H937" s="3">
        <v>851</v>
      </c>
      <c r="I937" s="3">
        <f t="shared" si="141"/>
        <v>6.7464121285733745</v>
      </c>
      <c r="J937" s="3">
        <v>0</v>
      </c>
      <c r="K937" s="3">
        <f>-LN(1-_xlfn.GAMMA.DIST(I937,Sheet3!F$94,Sheet3!E$94,TRUE))</f>
        <v>0.6913161644237078</v>
      </c>
      <c r="L937" s="3">
        <v>461</v>
      </c>
      <c r="M937" s="3">
        <f t="shared" si="142"/>
        <v>6.1333980429966486</v>
      </c>
      <c r="N937" s="3">
        <v>1.052461828</v>
      </c>
      <c r="O937" s="3" t="str">
        <f t="shared" si="149"/>
        <v>Plate 8</v>
      </c>
      <c r="P937" s="3">
        <f>-LN(1-_xlfn.GAMMA.DIST(M937,Sheet3!F$14,Sheet3!E$14,TRUE))</f>
        <v>0.44923430438884704</v>
      </c>
      <c r="Q937" s="3">
        <v>1227</v>
      </c>
      <c r="R937" s="3">
        <f t="shared" si="143"/>
        <v>7.1123274447109113</v>
      </c>
      <c r="S937" s="3">
        <v>0</v>
      </c>
      <c r="U937" s="3">
        <v>464</v>
      </c>
      <c r="V937" s="3">
        <f t="shared" si="144"/>
        <v>6.1398845522262553</v>
      </c>
      <c r="W937" s="3">
        <v>0.77798857700000001</v>
      </c>
      <c r="Y937" s="3">
        <v>1350</v>
      </c>
      <c r="Z937" s="3">
        <f t="shared" si="145"/>
        <v>7.2078598714324755</v>
      </c>
      <c r="AA937" s="3">
        <v>3.3121244000000001E-2</v>
      </c>
      <c r="AC937" s="3">
        <v>922</v>
      </c>
      <c r="AD937" s="3">
        <f t="shared" si="146"/>
        <v>6.826545223556594</v>
      </c>
      <c r="AE937" s="3">
        <v>1.13085718</v>
      </c>
      <c r="AG937" s="3">
        <v>4221</v>
      </c>
      <c r="AH937" s="3">
        <f t="shared" si="147"/>
        <v>8.3478273457824983</v>
      </c>
      <c r="AI937" s="3">
        <v>3.7955400290000001</v>
      </c>
      <c r="AK937" s="3">
        <v>1083</v>
      </c>
      <c r="AL937" s="3">
        <f t="shared" si="148"/>
        <v>6.9874902470009905</v>
      </c>
      <c r="AM937" s="3">
        <v>4.6065052939999998</v>
      </c>
    </row>
    <row r="938" spans="1:39" x14ac:dyDescent="0.25">
      <c r="A938" s="3">
        <v>16226430</v>
      </c>
      <c r="B938" s="3" t="s">
        <v>1355</v>
      </c>
      <c r="C938" s="3">
        <v>8</v>
      </c>
      <c r="D938" s="3">
        <v>201</v>
      </c>
      <c r="E938" s="3">
        <f t="shared" si="140"/>
        <v>5.3033049080590757</v>
      </c>
      <c r="F938" s="3">
        <v>0.98341391099999997</v>
      </c>
      <c r="G938" s="3">
        <f>-LN(1-_xlfn.GAMMA.DIST(E938,Sheet3!F$78,Sheet3!E$78,TRUE))</f>
        <v>0.63470543282279279</v>
      </c>
      <c r="H938" s="3">
        <v>685</v>
      </c>
      <c r="I938" s="3">
        <f t="shared" si="141"/>
        <v>6.5294188382622256</v>
      </c>
      <c r="J938" s="3">
        <v>0</v>
      </c>
      <c r="K938" s="3">
        <f>-LN(1-_xlfn.GAMMA.DIST(I938,Sheet3!F$94,Sheet3!E$94,TRUE))</f>
        <v>0.42262711821838744</v>
      </c>
      <c r="L938" s="3">
        <v>735</v>
      </c>
      <c r="M938" s="3">
        <f t="shared" si="142"/>
        <v>6.5998704992128365</v>
      </c>
      <c r="N938" s="3">
        <v>2.796844299</v>
      </c>
      <c r="O938" s="3" t="str">
        <f t="shared" si="149"/>
        <v>Plate 8</v>
      </c>
      <c r="P938" s="3">
        <f>-LN(1-_xlfn.GAMMA.DIST(M938,Sheet3!F$14,Sheet3!E$14,TRUE))</f>
        <v>2.1678888863549344</v>
      </c>
      <c r="Q938" s="3">
        <v>1858</v>
      </c>
      <c r="R938" s="3">
        <f t="shared" si="143"/>
        <v>7.5272559193737836</v>
      </c>
      <c r="S938" s="3">
        <v>3.1617320470000001</v>
      </c>
      <c r="U938" s="3">
        <v>378</v>
      </c>
      <c r="V938" s="3">
        <f t="shared" si="144"/>
        <v>5.934894195619588</v>
      </c>
      <c r="W938" s="3">
        <v>0.35324924299999999</v>
      </c>
      <c r="Y938" s="3">
        <v>1294</v>
      </c>
      <c r="Z938" s="3">
        <f t="shared" si="145"/>
        <v>7.1654934750608454</v>
      </c>
      <c r="AA938" s="3">
        <v>0</v>
      </c>
      <c r="AC938" s="3">
        <v>720</v>
      </c>
      <c r="AD938" s="3">
        <f t="shared" si="146"/>
        <v>6.5792512120101012</v>
      </c>
      <c r="AE938" s="3">
        <v>0.735391181</v>
      </c>
      <c r="AG938" s="3">
        <v>3545</v>
      </c>
      <c r="AH938" s="3">
        <f t="shared" si="147"/>
        <v>8.173293438966228</v>
      </c>
      <c r="AI938" s="3">
        <v>2.884988248</v>
      </c>
      <c r="AK938" s="3">
        <v>876</v>
      </c>
      <c r="AL938" s="3">
        <f t="shared" si="148"/>
        <v>6.7753660909363917</v>
      </c>
      <c r="AM938" s="3">
        <v>3.3174712620000002</v>
      </c>
    </row>
    <row r="939" spans="1:39" x14ac:dyDescent="0.25">
      <c r="A939" s="3">
        <v>16226464</v>
      </c>
      <c r="B939" s="3" t="s">
        <v>1355</v>
      </c>
      <c r="C939" s="3">
        <v>8</v>
      </c>
      <c r="D939" s="3">
        <v>193</v>
      </c>
      <c r="E939" s="3">
        <f t="shared" si="140"/>
        <v>5.2626901889048856</v>
      </c>
      <c r="F939" s="3">
        <v>0.83969559299999996</v>
      </c>
      <c r="G939" s="3">
        <f>-LN(1-_xlfn.GAMMA.DIST(E939,Sheet3!F$78,Sheet3!E$78,TRUE))</f>
        <v>0.53019020452186305</v>
      </c>
      <c r="H939" s="3">
        <v>973</v>
      </c>
      <c r="I939" s="3">
        <f t="shared" si="141"/>
        <v>6.8803840821860049</v>
      </c>
      <c r="J939" s="3">
        <v>13.4809141</v>
      </c>
      <c r="K939" s="3">
        <f>-LN(1-_xlfn.GAMMA.DIST(I939,Sheet3!F$94,Sheet3!E$94,TRUE))</f>
        <v>0.90234966052894472</v>
      </c>
      <c r="L939" s="3">
        <v>456</v>
      </c>
      <c r="M939" s="3">
        <f t="shared" si="142"/>
        <v>6.1224928095143865</v>
      </c>
      <c r="N939" s="3">
        <v>1.021126832</v>
      </c>
      <c r="O939" s="3" t="str">
        <f t="shared" si="149"/>
        <v>Plate 8</v>
      </c>
      <c r="P939" s="3">
        <f>-LN(1-_xlfn.GAMMA.DIST(M939,Sheet3!F$14,Sheet3!E$14,TRUE))</f>
        <v>0.427695269857292</v>
      </c>
      <c r="Q939" s="3">
        <v>1511</v>
      </c>
      <c r="R939" s="3">
        <f t="shared" si="143"/>
        <v>7.3205269622727398</v>
      </c>
      <c r="S939" s="3">
        <v>1.068224829</v>
      </c>
      <c r="U939" s="3">
        <v>488</v>
      </c>
      <c r="V939" s="3">
        <f t="shared" si="144"/>
        <v>6.1903154058531475</v>
      </c>
      <c r="W939" s="3">
        <v>0.89714596899999999</v>
      </c>
      <c r="Y939" s="3">
        <v>1358</v>
      </c>
      <c r="Z939" s="3">
        <f t="shared" si="145"/>
        <v>7.2137683081186417</v>
      </c>
      <c r="AA939" s="3">
        <v>5.2531910000000001E-2</v>
      </c>
      <c r="AC939" s="3">
        <v>1086</v>
      </c>
      <c r="AD939" s="3">
        <f t="shared" si="146"/>
        <v>6.9902565004938806</v>
      </c>
      <c r="AE939" s="3">
        <v>1.4563925209999999</v>
      </c>
      <c r="AG939" s="3">
        <v>4322</v>
      </c>
      <c r="AH939" s="3">
        <f t="shared" si="147"/>
        <v>8.3714735370668318</v>
      </c>
      <c r="AI939" s="3">
        <v>3.9317917150000001</v>
      </c>
      <c r="AK939" s="3">
        <v>1280</v>
      </c>
      <c r="AL939" s="3">
        <f t="shared" si="148"/>
        <v>7.1546153569136628</v>
      </c>
      <c r="AM939" s="3">
        <v>5.8357745339999996</v>
      </c>
    </row>
    <row r="940" spans="1:39" x14ac:dyDescent="0.25">
      <c r="A940" s="3">
        <v>16224188</v>
      </c>
      <c r="B940" s="3" t="s">
        <v>1511</v>
      </c>
      <c r="C940" s="3">
        <v>9</v>
      </c>
      <c r="D940" s="3">
        <v>102</v>
      </c>
      <c r="E940" s="3">
        <f t="shared" si="140"/>
        <v>4.6249728132842707</v>
      </c>
      <c r="F940" s="3">
        <v>0.23911421499999999</v>
      </c>
      <c r="G940" s="3">
        <f>-LN(1-_xlfn.GAMMA.DIST(E940,Sheet3!F$79,Sheet3!E$79,TRUE))</f>
        <v>0.18568272243114584</v>
      </c>
      <c r="H940" s="3">
        <v>165</v>
      </c>
      <c r="I940" s="3">
        <f t="shared" si="141"/>
        <v>5.1059454739005803</v>
      </c>
      <c r="J940" s="3">
        <v>4.2861792730000001</v>
      </c>
      <c r="K940" s="3">
        <f>-LN(1-_xlfn.GAMMA.DIST(I940,Sheet3!F$95,Sheet3!E$95,TRUE))</f>
        <v>1.1818316668550644</v>
      </c>
      <c r="L940" s="3">
        <v>383</v>
      </c>
      <c r="M940" s="3">
        <f t="shared" si="142"/>
        <v>5.9480349891806457</v>
      </c>
      <c r="N940" s="3">
        <v>0.47126694600000002</v>
      </c>
      <c r="O940" s="3" t="str">
        <f t="shared" si="149"/>
        <v>Plate 9</v>
      </c>
      <c r="P940" s="3">
        <f>-LN(1-_xlfn.GAMMA.DIST(M940,Sheet3!F$15,Sheet3!E$15,TRUE))</f>
        <v>0.365022197467534</v>
      </c>
      <c r="Q940" s="3">
        <v>2677</v>
      </c>
      <c r="R940" s="3">
        <f t="shared" si="143"/>
        <v>7.8924520435203522</v>
      </c>
      <c r="S940" s="3">
        <v>5.9912545020000003</v>
      </c>
      <c r="U940" s="3">
        <v>15267</v>
      </c>
      <c r="V940" s="3">
        <f t="shared" si="144"/>
        <v>9.6334489152569418</v>
      </c>
      <c r="W940" s="3">
        <v>63.492978659999999</v>
      </c>
      <c r="Y940" s="3">
        <v>1474</v>
      </c>
      <c r="Z940" s="3">
        <f t="shared" si="145"/>
        <v>7.2957350727492818</v>
      </c>
      <c r="AA940" s="3">
        <v>0.50199757099999998</v>
      </c>
      <c r="AC940" s="3">
        <v>987</v>
      </c>
      <c r="AD940" s="3">
        <f t="shared" si="146"/>
        <v>6.8946700394334819</v>
      </c>
      <c r="AE940" s="3">
        <v>1.05317678</v>
      </c>
      <c r="AG940" s="3">
        <v>2731</v>
      </c>
      <c r="AH940" s="3">
        <f t="shared" si="147"/>
        <v>7.9124231214737053</v>
      </c>
      <c r="AI940" s="3">
        <v>1.3797647239999999</v>
      </c>
      <c r="AK940" s="3">
        <v>994</v>
      </c>
      <c r="AL940" s="3">
        <f t="shared" si="148"/>
        <v>6.9017372066565743</v>
      </c>
      <c r="AM940" s="3">
        <v>3.1006712950000002</v>
      </c>
    </row>
    <row r="941" spans="1:39" x14ac:dyDescent="0.25">
      <c r="A941" s="3">
        <v>16224193</v>
      </c>
      <c r="B941" s="3" t="s">
        <v>1511</v>
      </c>
      <c r="C941" s="3">
        <v>9</v>
      </c>
      <c r="D941" s="3">
        <v>101</v>
      </c>
      <c r="E941" s="3">
        <f t="shared" si="140"/>
        <v>4.6151205168412597</v>
      </c>
      <c r="F941" s="3">
        <v>0.22296656300000001</v>
      </c>
      <c r="G941" s="3">
        <f>-LN(1-_xlfn.GAMMA.DIST(E941,Sheet3!F$79,Sheet3!E$79,TRUE))</f>
        <v>0.17570635819823505</v>
      </c>
      <c r="H941" s="3">
        <v>159</v>
      </c>
      <c r="I941" s="3">
        <f t="shared" si="141"/>
        <v>5.0689042022202315</v>
      </c>
      <c r="J941" s="3">
        <v>1.3148026159999999</v>
      </c>
      <c r="K941" s="3">
        <f>-LN(1-_xlfn.GAMMA.DIST(I941,Sheet3!F$95,Sheet3!E$95,TRUE))</f>
        <v>0.6752986396951226</v>
      </c>
      <c r="L941" s="3">
        <v>431</v>
      </c>
      <c r="M941" s="3">
        <f t="shared" si="142"/>
        <v>6.0661080901037474</v>
      </c>
      <c r="N941" s="3">
        <v>0.67649855999999997</v>
      </c>
      <c r="O941" s="3" t="str">
        <f t="shared" si="149"/>
        <v>Plate 9</v>
      </c>
      <c r="P941" s="3">
        <f>-LN(1-_xlfn.GAMMA.DIST(M941,Sheet3!F$15,Sheet3!E$15,TRUE))</f>
        <v>0.62547111960720003</v>
      </c>
      <c r="Q941" s="3">
        <v>1476</v>
      </c>
      <c r="R941" s="3">
        <f t="shared" si="143"/>
        <v>7.2970910051604179</v>
      </c>
      <c r="S941" s="3">
        <v>1.029803413</v>
      </c>
      <c r="U941" s="3">
        <v>326</v>
      </c>
      <c r="V941" s="3">
        <f t="shared" si="144"/>
        <v>5.7868973813667077</v>
      </c>
      <c r="W941" s="3">
        <v>0.25799588699999998</v>
      </c>
      <c r="Y941" s="3">
        <v>1091</v>
      </c>
      <c r="Z941" s="3">
        <f t="shared" si="145"/>
        <v>6.9948499858330706</v>
      </c>
      <c r="AA941" s="3">
        <v>0</v>
      </c>
      <c r="AC941" s="3">
        <v>885</v>
      </c>
      <c r="AD941" s="3">
        <f t="shared" si="146"/>
        <v>6.7855876450079293</v>
      </c>
      <c r="AE941" s="3">
        <v>0.89782871900000005</v>
      </c>
      <c r="AG941" s="3">
        <v>3837</v>
      </c>
      <c r="AH941" s="3">
        <f t="shared" si="147"/>
        <v>8.2524460902469521</v>
      </c>
      <c r="AI941" s="3">
        <v>2.517429076</v>
      </c>
      <c r="AK941" s="3">
        <v>1365</v>
      </c>
      <c r="AL941" s="3">
        <f t="shared" si="148"/>
        <v>7.2189097076190603</v>
      </c>
      <c r="AM941" s="3">
        <v>4.8590784280000001</v>
      </c>
    </row>
    <row r="942" spans="1:39" x14ac:dyDescent="0.25">
      <c r="A942" s="3">
        <v>16224198</v>
      </c>
      <c r="B942" s="3" t="s">
        <v>1511</v>
      </c>
      <c r="C942" s="3">
        <v>9</v>
      </c>
      <c r="D942" s="3">
        <v>97</v>
      </c>
      <c r="E942" s="3">
        <f t="shared" si="140"/>
        <v>4.5747109785033828</v>
      </c>
      <c r="F942" s="3">
        <v>0.15861721100000001</v>
      </c>
      <c r="G942" s="3">
        <f>-LN(1-_xlfn.GAMMA.DIST(E942,Sheet3!F$79,Sheet3!E$79,TRUE))</f>
        <v>0.13893148943985023</v>
      </c>
      <c r="H942" s="3">
        <v>164</v>
      </c>
      <c r="I942" s="3">
        <f t="shared" si="141"/>
        <v>5.0998664278241987</v>
      </c>
      <c r="J942" s="3">
        <v>3.7955907720000002</v>
      </c>
      <c r="K942" s="3">
        <f>-LN(1-_xlfn.GAMMA.DIST(I942,Sheet3!F$95,Sheet3!E$95,TRUE))</f>
        <v>1.0855909773034313</v>
      </c>
      <c r="L942" s="3">
        <v>602</v>
      </c>
      <c r="M942" s="3">
        <f t="shared" si="142"/>
        <v>6.4002574453088208</v>
      </c>
      <c r="N942" s="3">
        <v>1.430248964</v>
      </c>
      <c r="O942" s="3" t="str">
        <f t="shared" si="149"/>
        <v>Plate 9</v>
      </c>
      <c r="P942" s="3">
        <f>-LN(1-_xlfn.GAMMA.DIST(M942,Sheet3!F$15,Sheet3!E$15,TRUE))</f>
        <v>1.9522917137535944</v>
      </c>
      <c r="Q942" s="3">
        <v>1487</v>
      </c>
      <c r="R942" s="3">
        <f t="shared" si="143"/>
        <v>7.304515946460155</v>
      </c>
      <c r="S942" s="3">
        <v>1.0724388760000001</v>
      </c>
      <c r="U942" s="3">
        <v>426</v>
      </c>
      <c r="V942" s="3">
        <f t="shared" si="144"/>
        <v>6.0544393462693709</v>
      </c>
      <c r="W942" s="3">
        <v>0.58931303199999996</v>
      </c>
      <c r="Y942" s="3">
        <v>1448</v>
      </c>
      <c r="Z942" s="3">
        <f t="shared" si="145"/>
        <v>7.2779385729456614</v>
      </c>
      <c r="AA942" s="3">
        <v>0.45240201099999999</v>
      </c>
      <c r="AC942" s="3">
        <v>653</v>
      </c>
      <c r="AD942" s="3">
        <f t="shared" si="146"/>
        <v>6.481577129276431</v>
      </c>
      <c r="AE942" s="3">
        <v>0.54963351900000001</v>
      </c>
      <c r="AG942" s="3">
        <v>3871</v>
      </c>
      <c r="AH942" s="3">
        <f t="shared" si="147"/>
        <v>8.2612681505776475</v>
      </c>
      <c r="AI942" s="3">
        <v>2.552711822</v>
      </c>
      <c r="AK942" s="3">
        <v>1228</v>
      </c>
      <c r="AL942" s="3">
        <f t="shared" si="148"/>
        <v>7.1131421087070876</v>
      </c>
      <c r="AM942" s="3">
        <v>4.2066573590000003</v>
      </c>
    </row>
    <row r="943" spans="1:39" x14ac:dyDescent="0.25">
      <c r="A943" s="3">
        <v>16224226</v>
      </c>
      <c r="B943" s="3" t="s">
        <v>1511</v>
      </c>
      <c r="C943" s="3">
        <v>9</v>
      </c>
      <c r="D943" s="3">
        <v>98</v>
      </c>
      <c r="E943" s="3">
        <f t="shared" si="140"/>
        <v>4.5849674786705723</v>
      </c>
      <c r="F943" s="3">
        <v>0.17466441899999999</v>
      </c>
      <c r="G943" s="3">
        <f>-LN(1-_xlfn.GAMMA.DIST(E943,Sheet3!F$79,Sheet3!E$79,TRUE))</f>
        <v>0.14765506610982965</v>
      </c>
      <c r="H943" s="3">
        <v>146</v>
      </c>
      <c r="I943" s="3">
        <f t="shared" si="141"/>
        <v>4.9836066217083363</v>
      </c>
      <c r="J943" s="3">
        <v>0</v>
      </c>
      <c r="K943" s="3">
        <f>-LN(1-_xlfn.GAMMA.DIST(I943,Sheet3!F$95,Sheet3!E$95,TRUE))</f>
        <v>0.11212399690721175</v>
      </c>
      <c r="L943" s="3">
        <v>376</v>
      </c>
      <c r="M943" s="3">
        <f t="shared" si="142"/>
        <v>5.9295891433898946</v>
      </c>
      <c r="N943" s="3">
        <v>0.44168078900000002</v>
      </c>
      <c r="O943" s="3" t="str">
        <f t="shared" si="149"/>
        <v>Plate 9</v>
      </c>
      <c r="P943" s="3">
        <f>-LN(1-_xlfn.GAMMA.DIST(M943,Sheet3!F$15,Sheet3!E$15,TRUE))</f>
        <v>0.33273612315691414</v>
      </c>
      <c r="Q943" s="3">
        <v>1378</v>
      </c>
      <c r="R943" s="3">
        <f t="shared" si="143"/>
        <v>7.2283884515736041</v>
      </c>
      <c r="S943" s="3">
        <v>0.65499505899999999</v>
      </c>
      <c r="U943" s="3">
        <v>611</v>
      </c>
      <c r="V943" s="3">
        <f t="shared" si="144"/>
        <v>6.4150969591715956</v>
      </c>
      <c r="W943" s="3">
        <v>1.2309277810000001</v>
      </c>
      <c r="Y943" s="3">
        <v>1273</v>
      </c>
      <c r="Z943" s="3">
        <f t="shared" si="145"/>
        <v>7.1491315985574069</v>
      </c>
      <c r="AA943" s="3">
        <v>0.12185776800000001</v>
      </c>
      <c r="AC943" s="3">
        <v>570</v>
      </c>
      <c r="AD943" s="3">
        <f t="shared" si="146"/>
        <v>6.3456363608285962</v>
      </c>
      <c r="AE943" s="3">
        <v>0.42732758500000001</v>
      </c>
      <c r="AG943" s="3">
        <v>2657</v>
      </c>
      <c r="AH943" s="3">
        <f t="shared" si="147"/>
        <v>7.8849529457598138</v>
      </c>
      <c r="AI943" s="3">
        <v>1.304498038</v>
      </c>
      <c r="AK943" s="3">
        <v>804</v>
      </c>
      <c r="AL943" s="3">
        <f t="shared" si="148"/>
        <v>6.6895992691789665</v>
      </c>
      <c r="AM943" s="3">
        <v>2.212484634</v>
      </c>
    </row>
    <row r="944" spans="1:39" x14ac:dyDescent="0.25">
      <c r="A944" s="3">
        <v>16224230</v>
      </c>
      <c r="B944" s="3" t="s">
        <v>1511</v>
      </c>
      <c r="C944" s="3">
        <v>9</v>
      </c>
      <c r="D944" s="3">
        <v>247</v>
      </c>
      <c r="E944" s="3">
        <f t="shared" si="140"/>
        <v>5.5093883366279774</v>
      </c>
      <c r="F944" s="3">
        <v>2.656686782</v>
      </c>
      <c r="G944" s="3">
        <f>-LN(1-_xlfn.GAMMA.DIST(E944,Sheet3!F$79,Sheet3!E$79,TRUE))</f>
        <v>3.4961369682177996</v>
      </c>
      <c r="H944" s="3">
        <v>151</v>
      </c>
      <c r="I944" s="3">
        <f t="shared" si="141"/>
        <v>5.0172798368149243</v>
      </c>
      <c r="J944" s="3">
        <v>0</v>
      </c>
      <c r="K944" s="3">
        <f>-LN(1-_xlfn.GAMMA.DIST(I944,Sheet3!F$95,Sheet3!E$95,TRUE))</f>
        <v>0.25219754289237611</v>
      </c>
      <c r="L944" s="3">
        <v>368</v>
      </c>
      <c r="M944" s="3">
        <f t="shared" si="142"/>
        <v>5.9080829381689313</v>
      </c>
      <c r="N944" s="3">
        <v>0.40799342599999999</v>
      </c>
      <c r="O944" s="3" t="str">
        <f t="shared" si="149"/>
        <v>Plate 9</v>
      </c>
      <c r="P944" s="3">
        <f>-LN(1-_xlfn.GAMMA.DIST(M944,Sheet3!F$15,Sheet3!E$15,TRUE))</f>
        <v>0.29773469286275456</v>
      </c>
      <c r="Q944" s="3">
        <v>2853</v>
      </c>
      <c r="R944" s="3">
        <f t="shared" si="143"/>
        <v>7.9561263512135003</v>
      </c>
      <c r="S944" s="3">
        <v>6.7485203010000001</v>
      </c>
      <c r="U944" s="3">
        <v>440</v>
      </c>
      <c r="V944" s="3">
        <f t="shared" si="144"/>
        <v>6.0867747269123065</v>
      </c>
      <c r="W944" s="3">
        <v>0.63680489600000001</v>
      </c>
      <c r="Y944" s="3">
        <v>1377</v>
      </c>
      <c r="Z944" s="3">
        <f t="shared" si="145"/>
        <v>7.2276624987286544</v>
      </c>
      <c r="AA944" s="3">
        <v>0.31748104199999999</v>
      </c>
      <c r="AC944" s="3">
        <v>503</v>
      </c>
      <c r="AD944" s="3">
        <f t="shared" si="146"/>
        <v>6.2205901700997392</v>
      </c>
      <c r="AE944" s="3">
        <v>0.32978717800000001</v>
      </c>
      <c r="AG944" s="3">
        <v>6046</v>
      </c>
      <c r="AH944" s="3">
        <f t="shared" si="147"/>
        <v>8.7071521753394041</v>
      </c>
      <c r="AI944" s="3">
        <v>4.8360787719999996</v>
      </c>
      <c r="AK944" s="3">
        <v>1272</v>
      </c>
      <c r="AL944" s="3">
        <f t="shared" si="148"/>
        <v>7.1483457439000677</v>
      </c>
      <c r="AM944" s="3">
        <v>4.4158380670000001</v>
      </c>
    </row>
    <row r="945" spans="1:39" x14ac:dyDescent="0.25">
      <c r="A945" s="3">
        <v>16224241</v>
      </c>
      <c r="B945" s="3" t="s">
        <v>1511</v>
      </c>
      <c r="C945" s="3">
        <v>9</v>
      </c>
      <c r="D945" s="3">
        <v>97</v>
      </c>
      <c r="E945" s="3">
        <f t="shared" si="140"/>
        <v>4.5747109785033828</v>
      </c>
      <c r="F945" s="3">
        <v>0.15861721100000001</v>
      </c>
      <c r="G945" s="3">
        <f>-LN(1-_xlfn.GAMMA.DIST(E945,Sheet3!F$79,Sheet3!E$79,TRUE))</f>
        <v>0.13893148943985023</v>
      </c>
      <c r="H945" s="3">
        <v>183</v>
      </c>
      <c r="I945" s="3">
        <f t="shared" si="141"/>
        <v>5.2094861528414214</v>
      </c>
      <c r="J945" s="3">
        <v>12.975207019999999</v>
      </c>
      <c r="K945" s="3">
        <f>-LN(1-_xlfn.GAMMA.DIST(I945,Sheet3!F$95,Sheet3!E$95,TRUE))</f>
        <v>3.7053397967927286</v>
      </c>
      <c r="L945" s="3">
        <v>348</v>
      </c>
      <c r="M945" s="3">
        <f t="shared" si="142"/>
        <v>5.8522024797744745</v>
      </c>
      <c r="N945" s="3">
        <v>0.32442731200000002</v>
      </c>
      <c r="O945" s="3" t="str">
        <f t="shared" si="149"/>
        <v>Plate 9</v>
      </c>
      <c r="P945" s="3">
        <f>-LN(1-_xlfn.GAMMA.DIST(M945,Sheet3!F$15,Sheet3!E$15,TRUE))</f>
        <v>0.21931593844790806</v>
      </c>
      <c r="Q945" s="3">
        <v>1475</v>
      </c>
      <c r="R945" s="3">
        <f t="shared" si="143"/>
        <v>7.2964132687739198</v>
      </c>
      <c r="S945" s="3">
        <v>1.0259324700000001</v>
      </c>
      <c r="U945" s="3">
        <v>403</v>
      </c>
      <c r="V945" s="3">
        <f t="shared" si="144"/>
        <v>5.9989365619466826</v>
      </c>
      <c r="W945" s="3">
        <v>0.51178996200000004</v>
      </c>
      <c r="Y945" s="3">
        <v>1431</v>
      </c>
      <c r="Z945" s="3">
        <f t="shared" si="145"/>
        <v>7.2661287795564506</v>
      </c>
      <c r="AA945" s="3">
        <v>0.42002431899999998</v>
      </c>
      <c r="AC945" s="3">
        <v>575</v>
      </c>
      <c r="AD945" s="3">
        <f t="shared" si="146"/>
        <v>6.3543700407973507</v>
      </c>
      <c r="AE945" s="3">
        <v>0.43465267699999999</v>
      </c>
      <c r="AG945" s="3">
        <v>3602</v>
      </c>
      <c r="AH945" s="3">
        <f t="shared" si="147"/>
        <v>8.1892445257359014</v>
      </c>
      <c r="AI945" s="3">
        <v>2.2740048929999999</v>
      </c>
      <c r="AK945" s="3">
        <v>808</v>
      </c>
      <c r="AL945" s="3">
        <f t="shared" si="148"/>
        <v>6.694562058521095</v>
      </c>
      <c r="AM945" s="3">
        <v>2.2310715910000001</v>
      </c>
    </row>
    <row r="946" spans="1:39" x14ac:dyDescent="0.25">
      <c r="A946" s="3">
        <v>16224248</v>
      </c>
      <c r="B946" s="3" t="s">
        <v>1511</v>
      </c>
      <c r="C946" s="3">
        <v>9</v>
      </c>
      <c r="D946" s="3">
        <v>111</v>
      </c>
      <c r="E946" s="3">
        <f t="shared" si="140"/>
        <v>4.7095302013123339</v>
      </c>
      <c r="F946" s="3">
        <v>0.38525456899999999</v>
      </c>
      <c r="G946" s="3">
        <f>-LN(1-_xlfn.GAMMA.DIST(E946,Sheet3!F$79,Sheet3!E$79,TRUE))</f>
        <v>0.28932197473977195</v>
      </c>
      <c r="H946" s="3">
        <v>171</v>
      </c>
      <c r="I946" s="3">
        <f t="shared" si="141"/>
        <v>5.1416635565026603</v>
      </c>
      <c r="J946" s="3">
        <v>7.2070314350000002</v>
      </c>
      <c r="K946" s="3">
        <f>-LN(1-_xlfn.GAMMA.DIST(I946,Sheet3!F$95,Sheet3!E$95,TRUE))</f>
        <v>1.8588723248817021</v>
      </c>
      <c r="L946" s="3">
        <v>414</v>
      </c>
      <c r="M946" s="3">
        <f t="shared" si="142"/>
        <v>6.0258659738253142</v>
      </c>
      <c r="N946" s="3">
        <v>0.60338289000000001</v>
      </c>
      <c r="O946" s="3" t="str">
        <f t="shared" si="149"/>
        <v>Plate 9</v>
      </c>
      <c r="P946" s="3">
        <f>-LN(1-_xlfn.GAMMA.DIST(M946,Sheet3!F$15,Sheet3!E$15,TRUE))</f>
        <v>0.52578553355709423</v>
      </c>
      <c r="Q946" s="3">
        <v>1844</v>
      </c>
      <c r="R946" s="3">
        <f t="shared" si="143"/>
        <v>7.5196924041165394</v>
      </c>
      <c r="S946" s="3">
        <v>2.4968418529999998</v>
      </c>
      <c r="U946" s="3">
        <v>1617</v>
      </c>
      <c r="V946" s="3">
        <f t="shared" si="144"/>
        <v>7.3883278595771067</v>
      </c>
      <c r="W946" s="3">
        <v>4.9733533059999999</v>
      </c>
      <c r="Y946" s="3">
        <v>1426</v>
      </c>
      <c r="Z946" s="3">
        <f t="shared" si="145"/>
        <v>7.2626286009742413</v>
      </c>
      <c r="AA946" s="3">
        <v>0.41050952899999998</v>
      </c>
      <c r="AC946" s="3">
        <v>979</v>
      </c>
      <c r="AD946" s="3">
        <f t="shared" si="146"/>
        <v>6.8865316425305103</v>
      </c>
      <c r="AE946" s="3">
        <v>1.0409507090000001</v>
      </c>
      <c r="AG946" s="3">
        <v>3213</v>
      </c>
      <c r="AH946" s="3">
        <f t="shared" si="147"/>
        <v>8.0749603591158579</v>
      </c>
      <c r="AI946" s="3">
        <v>1.872916781</v>
      </c>
      <c r="AK946" s="3">
        <v>1273</v>
      </c>
      <c r="AL946" s="3">
        <f t="shared" si="148"/>
        <v>7.1491315985574069</v>
      </c>
      <c r="AM946" s="3">
        <v>4.4205962080000001</v>
      </c>
    </row>
    <row r="947" spans="1:39" x14ac:dyDescent="0.25">
      <c r="A947" s="3">
        <v>16224263</v>
      </c>
      <c r="B947" s="3" t="s">
        <v>1511</v>
      </c>
      <c r="C947" s="3">
        <v>9</v>
      </c>
      <c r="D947" s="3">
        <v>111</v>
      </c>
      <c r="E947" s="3">
        <f t="shared" si="140"/>
        <v>4.7095302013123339</v>
      </c>
      <c r="F947" s="3">
        <v>0.38525456899999999</v>
      </c>
      <c r="G947" s="3">
        <f>-LN(1-_xlfn.GAMMA.DIST(E947,Sheet3!F$79,Sheet3!E$79,TRUE))</f>
        <v>0.28932197473977195</v>
      </c>
      <c r="H947" s="3">
        <v>155</v>
      </c>
      <c r="I947" s="3">
        <f t="shared" si="141"/>
        <v>5.0434251169192468</v>
      </c>
      <c r="J947" s="3">
        <v>0</v>
      </c>
      <c r="K947" s="3">
        <f>-LN(1-_xlfn.GAMMA.DIST(I947,Sheet3!F$95,Sheet3!E$95,TRUE))</f>
        <v>0.42977854644259328</v>
      </c>
      <c r="L947" s="3">
        <v>662</v>
      </c>
      <c r="M947" s="3">
        <f t="shared" si="142"/>
        <v>6.4952655559370083</v>
      </c>
      <c r="N947" s="3">
        <v>1.7004989660000001</v>
      </c>
      <c r="O947" s="3" t="str">
        <f t="shared" si="149"/>
        <v>Plate 9</v>
      </c>
      <c r="P947" s="3">
        <f>-LN(1-_xlfn.GAMMA.DIST(M947,Sheet3!F$15,Sheet3!E$15,TRUE))</f>
        <v>2.5050297105641648</v>
      </c>
      <c r="Q947" s="3">
        <v>1241</v>
      </c>
      <c r="R947" s="3">
        <f t="shared" si="143"/>
        <v>7.1236727852046071</v>
      </c>
      <c r="S947" s="3">
        <v>0.15480196399999999</v>
      </c>
      <c r="U947" s="3">
        <v>480</v>
      </c>
      <c r="V947" s="3">
        <f t="shared" si="144"/>
        <v>6.1737861039019366</v>
      </c>
      <c r="W947" s="3">
        <v>0.773617522</v>
      </c>
      <c r="Y947" s="3">
        <v>1160</v>
      </c>
      <c r="Z947" s="3">
        <f t="shared" si="145"/>
        <v>7.0561752841004104</v>
      </c>
      <c r="AA947" s="3">
        <v>0</v>
      </c>
      <c r="AC947" s="3">
        <v>1087</v>
      </c>
      <c r="AD947" s="3">
        <f t="shared" si="146"/>
        <v>6.9911768871212097</v>
      </c>
      <c r="AE947" s="3">
        <v>1.2065539350000001</v>
      </c>
      <c r="AG947" s="3">
        <v>3441</v>
      </c>
      <c r="AH947" s="3">
        <f t="shared" si="147"/>
        <v>8.1435174057974802</v>
      </c>
      <c r="AI947" s="3">
        <v>2.1077051080000002</v>
      </c>
      <c r="AK947" s="3">
        <v>947</v>
      </c>
      <c r="AL947" s="3">
        <f t="shared" si="148"/>
        <v>6.8532990931860782</v>
      </c>
      <c r="AM947" s="3">
        <v>2.8800288360000001</v>
      </c>
    </row>
    <row r="948" spans="1:39" x14ac:dyDescent="0.25">
      <c r="A948" s="3">
        <v>16224269</v>
      </c>
      <c r="B948" s="3" t="s">
        <v>1511</v>
      </c>
      <c r="C948" s="3">
        <v>9</v>
      </c>
      <c r="D948" s="3">
        <v>89</v>
      </c>
      <c r="E948" s="3">
        <f t="shared" si="140"/>
        <v>4.4886363697321396</v>
      </c>
      <c r="F948" s="3">
        <v>3.1816641E-2</v>
      </c>
      <c r="G948" s="3">
        <f>-LN(1-_xlfn.GAMMA.DIST(E948,Sheet3!F$79,Sheet3!E$79,TRUE))</f>
        <v>8.0313940152932292E-2</v>
      </c>
      <c r="H948" s="3">
        <v>157</v>
      </c>
      <c r="I948" s="3">
        <f t="shared" si="141"/>
        <v>5.0562458053483077</v>
      </c>
      <c r="J948" s="3">
        <v>0.29545624700000001</v>
      </c>
      <c r="K948" s="3">
        <f>-LN(1-_xlfn.GAMMA.DIST(I948,Sheet3!F$95,Sheet3!E$95,TRUE))</f>
        <v>0.54363543491655442</v>
      </c>
      <c r="L948" s="3">
        <v>386</v>
      </c>
      <c r="M948" s="3">
        <f t="shared" si="142"/>
        <v>5.955837369464831</v>
      </c>
      <c r="N948" s="3">
        <v>0.48397652800000002</v>
      </c>
      <c r="O948" s="3" t="str">
        <f t="shared" si="149"/>
        <v>Plate 9</v>
      </c>
      <c r="P948" s="3">
        <f>-LN(1-_xlfn.GAMMA.DIST(M948,Sheet3!F$15,Sheet3!E$15,TRUE))</f>
        <v>0.37932563078068116</v>
      </c>
      <c r="Q948" s="3">
        <v>2249</v>
      </c>
      <c r="R948" s="3">
        <f t="shared" si="143"/>
        <v>7.7182409519593156</v>
      </c>
      <c r="S948" s="3">
        <v>4.1742051470000003</v>
      </c>
      <c r="U948" s="3">
        <v>730</v>
      </c>
      <c r="V948" s="3">
        <f t="shared" si="144"/>
        <v>6.5930445341424369</v>
      </c>
      <c r="W948" s="3">
        <v>1.6555958099999999</v>
      </c>
      <c r="Y948" s="3">
        <v>1297</v>
      </c>
      <c r="Z948" s="3">
        <f t="shared" si="145"/>
        <v>7.167809184316444</v>
      </c>
      <c r="AA948" s="3">
        <v>0.16670004199999999</v>
      </c>
      <c r="AC948" s="3">
        <v>687</v>
      </c>
      <c r="AD948" s="3">
        <f t="shared" si="146"/>
        <v>6.5323342922223491</v>
      </c>
      <c r="AE948" s="3">
        <v>0.60012981399999998</v>
      </c>
      <c r="AG948" s="3">
        <v>2800</v>
      </c>
      <c r="AH948" s="3">
        <f t="shared" si="147"/>
        <v>7.9373746961632952</v>
      </c>
      <c r="AI948" s="3">
        <v>1.4500619189999999</v>
      </c>
      <c r="AK948" s="3">
        <v>818</v>
      </c>
      <c r="AL948" s="3">
        <f t="shared" si="148"/>
        <v>6.7068623366027467</v>
      </c>
      <c r="AM948" s="3">
        <v>2.2775622480000002</v>
      </c>
    </row>
    <row r="949" spans="1:39" x14ac:dyDescent="0.25">
      <c r="A949" s="3">
        <v>16224274</v>
      </c>
      <c r="B949" s="3" t="s">
        <v>1511</v>
      </c>
      <c r="C949" s="3">
        <v>9</v>
      </c>
      <c r="D949" s="3">
        <v>108</v>
      </c>
      <c r="E949" s="3">
        <f t="shared" si="140"/>
        <v>4.6821312271242199</v>
      </c>
      <c r="F949" s="3">
        <v>0.33639820500000001</v>
      </c>
      <c r="G949" s="3">
        <f>-LN(1-_xlfn.GAMMA.DIST(E949,Sheet3!F$79,Sheet3!E$79,TRUE))</f>
        <v>0.25204207958732527</v>
      </c>
      <c r="H949" s="3">
        <v>142</v>
      </c>
      <c r="I949" s="3">
        <f t="shared" si="141"/>
        <v>4.9558270576012609</v>
      </c>
      <c r="J949" s="3">
        <v>0</v>
      </c>
      <c r="K949" s="3">
        <f>-LN(1-_xlfn.GAMMA.DIST(I949,Sheet3!F$95,Sheet3!E$95,TRUE))</f>
        <v>5.0764592735034565E-2</v>
      </c>
      <c r="L949" s="3">
        <v>563</v>
      </c>
      <c r="M949" s="3">
        <f t="shared" si="142"/>
        <v>6.3332796281396906</v>
      </c>
      <c r="N949" s="3">
        <v>1.255965623</v>
      </c>
      <c r="O949" s="3" t="str">
        <f t="shared" si="149"/>
        <v>Plate 9</v>
      </c>
      <c r="P949" s="3">
        <f>-LN(1-_xlfn.GAMMA.DIST(M949,Sheet3!F$15,Sheet3!E$15,TRUE))</f>
        <v>1.6106437080567171</v>
      </c>
      <c r="Q949" s="3">
        <v>1378</v>
      </c>
      <c r="R949" s="3">
        <f t="shared" si="143"/>
        <v>7.2283884515736041</v>
      </c>
      <c r="S949" s="3">
        <v>0.65499505899999999</v>
      </c>
      <c r="U949" s="3">
        <v>313</v>
      </c>
      <c r="V949" s="3">
        <f t="shared" si="144"/>
        <v>5.7462031905401529</v>
      </c>
      <c r="W949" s="3">
        <v>0.21631473300000001</v>
      </c>
      <c r="Y949" s="3">
        <v>1361</v>
      </c>
      <c r="Z949" s="3">
        <f t="shared" si="145"/>
        <v>7.215975002651466</v>
      </c>
      <c r="AA949" s="3">
        <v>0.28720034900000002</v>
      </c>
      <c r="AC949" s="3">
        <v>754</v>
      </c>
      <c r="AD949" s="3">
        <f t="shared" si="146"/>
        <v>6.6253923680079563</v>
      </c>
      <c r="AE949" s="3">
        <v>0.70021818700000005</v>
      </c>
      <c r="AG949" s="3">
        <v>3778</v>
      </c>
      <c r="AH949" s="3">
        <f t="shared" si="147"/>
        <v>8.2369500480614555</v>
      </c>
      <c r="AI949" s="3">
        <v>2.4562406320000001</v>
      </c>
      <c r="AK949" s="3">
        <v>1161</v>
      </c>
      <c r="AL949" s="3">
        <f t="shared" si="148"/>
        <v>7.0570369816978911</v>
      </c>
      <c r="AM949" s="3">
        <v>3.888825609</v>
      </c>
    </row>
    <row r="950" spans="1:39" x14ac:dyDescent="0.25">
      <c r="A950" s="3">
        <v>16224312</v>
      </c>
      <c r="B950" s="3" t="s">
        <v>1511</v>
      </c>
      <c r="C950" s="3">
        <v>9</v>
      </c>
      <c r="D950" s="3">
        <v>112</v>
      </c>
      <c r="E950" s="3">
        <f t="shared" si="140"/>
        <v>4.7184988712950942</v>
      </c>
      <c r="F950" s="3">
        <v>0.40156713999999999</v>
      </c>
      <c r="G950" s="3">
        <f>-LN(1-_xlfn.GAMMA.DIST(E950,Sheet3!F$79,Sheet3!E$79,TRUE))</f>
        <v>0.30234085642150038</v>
      </c>
      <c r="H950" s="3">
        <v>146</v>
      </c>
      <c r="I950" s="3">
        <f t="shared" si="141"/>
        <v>4.9836066217083363</v>
      </c>
      <c r="J950" s="3">
        <v>0</v>
      </c>
      <c r="K950" s="3">
        <f>-LN(1-_xlfn.GAMMA.DIST(I950,Sheet3!F$95,Sheet3!E$95,TRUE))</f>
        <v>0.11212399690721175</v>
      </c>
      <c r="L950" s="3">
        <v>321</v>
      </c>
      <c r="M950" s="3">
        <f t="shared" si="142"/>
        <v>5.7714411231300158</v>
      </c>
      <c r="N950" s="3">
        <v>0.21342847200000001</v>
      </c>
      <c r="O950" s="3" t="str">
        <f t="shared" si="149"/>
        <v>Plate 9</v>
      </c>
      <c r="P950" s="3">
        <f>-LN(1-_xlfn.GAMMA.DIST(M950,Sheet3!F$15,Sheet3!E$15,TRUE))</f>
        <v>0.13450337102144677</v>
      </c>
      <c r="Q950" s="3">
        <v>1178</v>
      </c>
      <c r="R950" s="3">
        <f t="shared" si="143"/>
        <v>7.0715733642115319</v>
      </c>
      <c r="S950" s="3">
        <v>0</v>
      </c>
      <c r="U950" s="3">
        <v>370</v>
      </c>
      <c r="V950" s="3">
        <f t="shared" si="144"/>
        <v>5.9135030056382698</v>
      </c>
      <c r="W950" s="3">
        <v>0.40179767599999999</v>
      </c>
      <c r="Y950" s="3">
        <v>1280</v>
      </c>
      <c r="Z950" s="3">
        <f t="shared" si="145"/>
        <v>7.1546153569136628</v>
      </c>
      <c r="AA950" s="3">
        <v>0.13491130700000001</v>
      </c>
      <c r="AC950" s="3">
        <v>897</v>
      </c>
      <c r="AD950" s="3">
        <f t="shared" si="146"/>
        <v>6.799055862058796</v>
      </c>
      <c r="AE950" s="3">
        <v>0.91604243200000002</v>
      </c>
      <c r="AG950" s="3">
        <v>2555</v>
      </c>
      <c r="AH950" s="3">
        <f t="shared" si="147"/>
        <v>7.8458075026378049</v>
      </c>
      <c r="AI950" s="3">
        <v>1.2009757240000001</v>
      </c>
      <c r="AK950" s="3">
        <v>1050</v>
      </c>
      <c r="AL950" s="3">
        <f t="shared" si="148"/>
        <v>6.956545443151569</v>
      </c>
      <c r="AM950" s="3">
        <v>3.3642703049999998</v>
      </c>
    </row>
    <row r="951" spans="1:39" x14ac:dyDescent="0.25">
      <c r="A951" s="3">
        <v>16224333</v>
      </c>
      <c r="B951" s="3" t="s">
        <v>1511</v>
      </c>
      <c r="C951" s="3">
        <v>9</v>
      </c>
      <c r="D951" s="3">
        <v>138</v>
      </c>
      <c r="E951" s="3">
        <f t="shared" si="140"/>
        <v>4.9272536851572051</v>
      </c>
      <c r="F951" s="3">
        <v>0.82915764400000003</v>
      </c>
      <c r="G951" s="3">
        <f>-LN(1-_xlfn.GAMMA.DIST(E951,Sheet3!F$79,Sheet3!E$79,TRUE))</f>
        <v>0.73339635253561442</v>
      </c>
      <c r="H951" s="3">
        <v>149</v>
      </c>
      <c r="I951" s="3">
        <f t="shared" si="141"/>
        <v>5.0039463059454592</v>
      </c>
      <c r="J951" s="3">
        <v>0</v>
      </c>
      <c r="K951" s="3">
        <f>-LN(1-_xlfn.GAMMA.DIST(I951,Sheet3!F$95,Sheet3!E$95,TRUE))</f>
        <v>0.18628395827548097</v>
      </c>
      <c r="L951" s="3">
        <v>633</v>
      </c>
      <c r="M951" s="3">
        <f t="shared" si="142"/>
        <v>6.4504704221441758</v>
      </c>
      <c r="N951" s="3">
        <v>1.5695770170000001</v>
      </c>
      <c r="O951" s="3" t="str">
        <f t="shared" si="149"/>
        <v>Plate 9</v>
      </c>
      <c r="P951" s="3">
        <f>-LN(1-_xlfn.GAMMA.DIST(M951,Sheet3!F$15,Sheet3!E$15,TRUE))</f>
        <v>2.2344033842411561</v>
      </c>
      <c r="Q951" s="3">
        <v>1457</v>
      </c>
      <c r="R951" s="3">
        <f t="shared" si="143"/>
        <v>7.2841348061952047</v>
      </c>
      <c r="S951" s="3">
        <v>0.95640308500000004</v>
      </c>
      <c r="U951" s="3">
        <v>677</v>
      </c>
      <c r="V951" s="3">
        <f t="shared" si="144"/>
        <v>6.517671272912275</v>
      </c>
      <c r="W951" s="3">
        <v>1.4655396940000001</v>
      </c>
      <c r="Y951" s="3">
        <v>1468</v>
      </c>
      <c r="Z951" s="3">
        <f t="shared" si="145"/>
        <v>7.2916562091744606</v>
      </c>
      <c r="AA951" s="3">
        <v>0.490544598</v>
      </c>
      <c r="AC951" s="3">
        <v>610</v>
      </c>
      <c r="AD951" s="3">
        <f t="shared" si="146"/>
        <v>6.4134589571673573</v>
      </c>
      <c r="AE951" s="3">
        <v>0.48608783999999999</v>
      </c>
      <c r="AG951" s="3">
        <v>3728</v>
      </c>
      <c r="AH951" s="3">
        <f t="shared" si="147"/>
        <v>8.2236271758054826</v>
      </c>
      <c r="AI951" s="3">
        <v>2.4044239369999998</v>
      </c>
      <c r="AK951" s="3">
        <v>1322</v>
      </c>
      <c r="AL951" s="3">
        <f t="shared" si="148"/>
        <v>7.1869010204116313</v>
      </c>
      <c r="AM951" s="3">
        <v>4.6539579829999997</v>
      </c>
    </row>
    <row r="952" spans="1:39" x14ac:dyDescent="0.25">
      <c r="A952" s="3">
        <v>16224337</v>
      </c>
      <c r="B952" s="3" t="s">
        <v>1511</v>
      </c>
      <c r="C952" s="3">
        <v>9</v>
      </c>
      <c r="D952" s="3">
        <v>133</v>
      </c>
      <c r="E952" s="3">
        <f t="shared" si="140"/>
        <v>4.8903491282217537</v>
      </c>
      <c r="F952" s="3">
        <v>0.74650714299999998</v>
      </c>
      <c r="G952" s="3">
        <f>-LN(1-_xlfn.GAMMA.DIST(E952,Sheet3!F$79,Sheet3!E$79,TRUE))</f>
        <v>0.63803078371454136</v>
      </c>
      <c r="H952" s="3">
        <v>147</v>
      </c>
      <c r="I952" s="3">
        <f t="shared" si="141"/>
        <v>4.990432586778736</v>
      </c>
      <c r="J952" s="3">
        <v>0</v>
      </c>
      <c r="K952" s="3">
        <f>-LN(1-_xlfn.GAMMA.DIST(I952,Sheet3!F$95,Sheet3!E$95,TRUE))</f>
        <v>0.13381013602290795</v>
      </c>
      <c r="L952" s="3">
        <v>384</v>
      </c>
      <c r="M952" s="3">
        <f t="shared" si="142"/>
        <v>5.9506425525877269</v>
      </c>
      <c r="N952" s="3">
        <v>0.47550152899999998</v>
      </c>
      <c r="O952" s="3" t="str">
        <f t="shared" si="149"/>
        <v>Plate 9</v>
      </c>
      <c r="P952" s="3">
        <f>-LN(1-_xlfn.GAMMA.DIST(M952,Sheet3!F$15,Sheet3!E$15,TRUE))</f>
        <v>0.36975914686580802</v>
      </c>
      <c r="Q952" s="3">
        <v>1264</v>
      </c>
      <c r="R952" s="3">
        <f t="shared" si="143"/>
        <v>7.1420365747068031</v>
      </c>
      <c r="S952" s="3">
        <v>0.235623157</v>
      </c>
      <c r="U952" s="3">
        <v>453</v>
      </c>
      <c r="V952" s="3">
        <f t="shared" si="144"/>
        <v>6.1158921254830343</v>
      </c>
      <c r="W952" s="3">
        <v>0.68109405999999995</v>
      </c>
      <c r="Y952" s="3">
        <v>1200</v>
      </c>
      <c r="Z952" s="3">
        <f t="shared" si="145"/>
        <v>7.0900768357760917</v>
      </c>
      <c r="AA952" s="3">
        <v>0</v>
      </c>
      <c r="AC952" s="3">
        <v>731</v>
      </c>
      <c r="AD952" s="3">
        <f t="shared" si="146"/>
        <v>6.5944134597497781</v>
      </c>
      <c r="AE952" s="3">
        <v>0.66577734799999999</v>
      </c>
      <c r="AG952" s="3">
        <v>2988</v>
      </c>
      <c r="AH952" s="3">
        <f t="shared" si="147"/>
        <v>8.0023595462527073</v>
      </c>
      <c r="AI952" s="3">
        <v>1.6421258940000001</v>
      </c>
      <c r="AK952" s="3">
        <v>953</v>
      </c>
      <c r="AL952" s="3">
        <f t="shared" si="148"/>
        <v>6.8596149036542018</v>
      </c>
      <c r="AM952" s="3">
        <v>2.9081644409999998</v>
      </c>
    </row>
    <row r="953" spans="1:39" x14ac:dyDescent="0.25">
      <c r="A953" s="3">
        <v>16224356</v>
      </c>
      <c r="B953" s="3" t="s">
        <v>1511</v>
      </c>
      <c r="C953" s="3">
        <v>9</v>
      </c>
      <c r="D953" s="3">
        <v>106</v>
      </c>
      <c r="E953" s="3">
        <f t="shared" si="140"/>
        <v>4.6634390941120669</v>
      </c>
      <c r="F953" s="3">
        <v>0.30390135299999999</v>
      </c>
      <c r="G953" s="3">
        <f>-LN(1-_xlfn.GAMMA.DIST(E953,Sheet3!F$79,Sheet3!E$79,TRUE))</f>
        <v>0.22869398314451891</v>
      </c>
      <c r="H953" s="3">
        <v>149</v>
      </c>
      <c r="I953" s="3">
        <f t="shared" si="141"/>
        <v>5.0039463059454592</v>
      </c>
      <c r="J953" s="3">
        <v>0</v>
      </c>
      <c r="K953" s="3">
        <f>-LN(1-_xlfn.GAMMA.DIST(I953,Sheet3!F$95,Sheet3!E$95,TRUE))</f>
        <v>0.18628395827548097</v>
      </c>
      <c r="L953" s="3">
        <v>438</v>
      </c>
      <c r="M953" s="3">
        <f t="shared" si="142"/>
        <v>6.0822189103764464</v>
      </c>
      <c r="N953" s="3">
        <v>0.70672678899999997</v>
      </c>
      <c r="O953" s="3" t="str">
        <f t="shared" si="149"/>
        <v>Plate 9</v>
      </c>
      <c r="P953" s="3">
        <f>-LN(1-_xlfn.GAMMA.DIST(M953,Sheet3!F$15,Sheet3!E$15,TRUE))</f>
        <v>0.66871596686267998</v>
      </c>
      <c r="Q953" s="3">
        <v>2358</v>
      </c>
      <c r="R953" s="3">
        <f t="shared" si="143"/>
        <v>7.7655690810973166</v>
      </c>
      <c r="S953" s="3">
        <v>4.6332650620000004</v>
      </c>
      <c r="U953" s="3">
        <v>2801</v>
      </c>
      <c r="V953" s="3">
        <f t="shared" si="144"/>
        <v>7.9377317752601089</v>
      </c>
      <c r="W953" s="3">
        <v>9.6260069500000007</v>
      </c>
      <c r="Y953" s="3">
        <v>1146</v>
      </c>
      <c r="Z953" s="3">
        <f t="shared" si="145"/>
        <v>7.0440328972746853</v>
      </c>
      <c r="AA953" s="3">
        <v>0</v>
      </c>
      <c r="AC953" s="3">
        <v>1588</v>
      </c>
      <c r="AD953" s="3">
        <f t="shared" si="146"/>
        <v>7.3702306418070807</v>
      </c>
      <c r="AE953" s="3">
        <v>1.987462117</v>
      </c>
      <c r="AG953" s="3">
        <v>3686</v>
      </c>
      <c r="AH953" s="3">
        <f t="shared" si="147"/>
        <v>8.2122971382297685</v>
      </c>
      <c r="AI953" s="3">
        <v>2.360925317</v>
      </c>
      <c r="AK953" s="3">
        <v>1566</v>
      </c>
      <c r="AL953" s="3">
        <f t="shared" si="148"/>
        <v>7.3562798765507482</v>
      </c>
      <c r="AM953" s="3">
        <v>5.8216872830000002</v>
      </c>
    </row>
    <row r="954" spans="1:39" x14ac:dyDescent="0.25">
      <c r="A954" s="3">
        <v>16224357</v>
      </c>
      <c r="B954" s="3" t="s">
        <v>1511</v>
      </c>
      <c r="C954" s="3">
        <v>9</v>
      </c>
      <c r="D954" s="3">
        <v>184</v>
      </c>
      <c r="E954" s="3">
        <f t="shared" si="140"/>
        <v>5.2149357576089859</v>
      </c>
      <c r="F954" s="3">
        <v>1.5955751090000001</v>
      </c>
      <c r="G954" s="3">
        <f>-LN(1-_xlfn.GAMMA.DIST(E954,Sheet3!F$79,Sheet3!E$79,TRUE))</f>
        <v>1.7943065220367764</v>
      </c>
      <c r="H954" s="3">
        <v>158</v>
      </c>
      <c r="I954" s="3">
        <f t="shared" si="141"/>
        <v>5.0625950330269669</v>
      </c>
      <c r="J954" s="3">
        <v>0.80906080300000005</v>
      </c>
      <c r="K954" s="3">
        <f>-LN(1-_xlfn.GAMMA.DIST(I954,Sheet3!F$95,Sheet3!E$95,TRUE))</f>
        <v>0.60720153628093398</v>
      </c>
      <c r="L954" s="3">
        <v>652</v>
      </c>
      <c r="M954" s="3">
        <f t="shared" si="142"/>
        <v>6.4800445619266531</v>
      </c>
      <c r="N954" s="3">
        <v>1.655292494</v>
      </c>
      <c r="O954" s="3" t="str">
        <f t="shared" si="149"/>
        <v>Plate 9</v>
      </c>
      <c r="P954" s="3">
        <f>-LN(1-_xlfn.GAMMA.DIST(M954,Sheet3!F$15,Sheet3!E$15,TRUE))</f>
        <v>2.4110622977271734</v>
      </c>
      <c r="Q954" s="3">
        <v>1403</v>
      </c>
      <c r="R954" s="3">
        <f t="shared" si="143"/>
        <v>7.246368080102461</v>
      </c>
      <c r="S954" s="3">
        <v>0.74965080900000003</v>
      </c>
      <c r="U954" s="3">
        <v>360</v>
      </c>
      <c r="V954" s="3">
        <f t="shared" si="144"/>
        <v>5.8861040314501558</v>
      </c>
      <c r="W954" s="3">
        <v>0.36879716099999998</v>
      </c>
      <c r="Y954" s="3">
        <v>1490</v>
      </c>
      <c r="Z954" s="3">
        <f t="shared" si="145"/>
        <v>7.3065313989395051</v>
      </c>
      <c r="AA954" s="3">
        <v>0.53256067100000004</v>
      </c>
      <c r="AC954" s="3">
        <v>557</v>
      </c>
      <c r="AD954" s="3">
        <f t="shared" si="146"/>
        <v>6.3225652399272843</v>
      </c>
      <c r="AE954" s="3">
        <v>0.40831045599999999</v>
      </c>
      <c r="AG954" s="3">
        <v>3920</v>
      </c>
      <c r="AH954" s="3">
        <f t="shared" si="147"/>
        <v>8.2738469327845081</v>
      </c>
      <c r="AI954" s="3">
        <v>2.6035878019999998</v>
      </c>
      <c r="AK954" s="3">
        <v>911</v>
      </c>
      <c r="AL954" s="3">
        <f t="shared" si="148"/>
        <v>6.8145428972599582</v>
      </c>
      <c r="AM954" s="3">
        <v>2.711417172</v>
      </c>
    </row>
    <row r="955" spans="1:39" x14ac:dyDescent="0.25">
      <c r="A955" s="3">
        <v>16224359</v>
      </c>
      <c r="B955" s="3" t="s">
        <v>1511</v>
      </c>
      <c r="C955" s="3">
        <v>9</v>
      </c>
      <c r="D955" s="3">
        <v>130</v>
      </c>
      <c r="E955" s="3">
        <f t="shared" si="140"/>
        <v>4.8675344504555822</v>
      </c>
      <c r="F955" s="3">
        <v>0.69699944000000003</v>
      </c>
      <c r="G955" s="3">
        <f>-LN(1-_xlfn.GAMMA.DIST(E955,Sheet3!F$79,Sheet3!E$79,TRUE))</f>
        <v>0.58339673520614532</v>
      </c>
      <c r="H955" s="3">
        <v>153</v>
      </c>
      <c r="I955" s="3">
        <f t="shared" si="141"/>
        <v>5.0304379213924353</v>
      </c>
      <c r="J955" s="3">
        <v>0</v>
      </c>
      <c r="K955" s="3">
        <f>-LN(1-_xlfn.GAMMA.DIST(I955,Sheet3!F$95,Sheet3!E$95,TRUE))</f>
        <v>0.33296091828589197</v>
      </c>
      <c r="L955" s="3">
        <v>567</v>
      </c>
      <c r="M955" s="3">
        <f t="shared" si="142"/>
        <v>6.3403593037277517</v>
      </c>
      <c r="N955" s="3">
        <v>1.273786176</v>
      </c>
      <c r="O955" s="3" t="str">
        <f t="shared" si="149"/>
        <v>Plate 9</v>
      </c>
      <c r="P955" s="3">
        <f>-LN(1-_xlfn.GAMMA.DIST(M955,Sheet3!F$15,Sheet3!E$15,TRUE))</f>
        <v>1.6448989321141474</v>
      </c>
      <c r="Q955" s="3">
        <v>1375</v>
      </c>
      <c r="R955" s="3">
        <f t="shared" si="143"/>
        <v>7.2262090101006713</v>
      </c>
      <c r="S955" s="3">
        <v>0.64368738800000003</v>
      </c>
      <c r="U955" s="3">
        <v>819</v>
      </c>
      <c r="V955" s="3">
        <f t="shared" si="144"/>
        <v>6.7080840838530698</v>
      </c>
      <c r="W955" s="3">
        <v>1.9776353470000001</v>
      </c>
      <c r="Y955" s="3">
        <v>1297</v>
      </c>
      <c r="Z955" s="3">
        <f t="shared" si="145"/>
        <v>7.167809184316444</v>
      </c>
      <c r="AA955" s="3">
        <v>0.16670004199999999</v>
      </c>
      <c r="AC955" s="3">
        <v>560</v>
      </c>
      <c r="AD955" s="3">
        <f t="shared" si="146"/>
        <v>6.3279367837291947</v>
      </c>
      <c r="AE955" s="3">
        <v>0.41269536400000001</v>
      </c>
      <c r="AG955" s="3">
        <v>2919</v>
      </c>
      <c r="AH955" s="3">
        <f t="shared" si="147"/>
        <v>7.978996370854115</v>
      </c>
      <c r="AI955" s="3">
        <v>1.5715477680000001</v>
      </c>
      <c r="AK955" s="3">
        <v>811</v>
      </c>
      <c r="AL955" s="3">
        <f t="shared" si="148"/>
        <v>6.6982680541154132</v>
      </c>
      <c r="AM955" s="3">
        <v>2.2450153140000002</v>
      </c>
    </row>
    <row r="956" spans="1:39" x14ac:dyDescent="0.25">
      <c r="A956" s="3">
        <v>16224380</v>
      </c>
      <c r="B956" s="3" t="s">
        <v>1511</v>
      </c>
      <c r="C956" s="3">
        <v>9</v>
      </c>
      <c r="D956" s="3">
        <v>165</v>
      </c>
      <c r="E956" s="3">
        <f t="shared" si="140"/>
        <v>5.1059454739005803</v>
      </c>
      <c r="F956" s="3">
        <v>1.2778901090000001</v>
      </c>
      <c r="G956" s="3">
        <f>-LN(1-_xlfn.GAMMA.DIST(E956,Sheet3!F$79,Sheet3!E$79,TRUE))</f>
        <v>1.3240274973454706</v>
      </c>
      <c r="H956" s="3">
        <v>155</v>
      </c>
      <c r="I956" s="3">
        <f t="shared" si="141"/>
        <v>5.0434251169192468</v>
      </c>
      <c r="J956" s="3">
        <v>0</v>
      </c>
      <c r="K956" s="3">
        <f>-LN(1-_xlfn.GAMMA.DIST(I956,Sheet3!F$95,Sheet3!E$95,TRUE))</f>
        <v>0.42977854644259328</v>
      </c>
      <c r="L956" s="3">
        <v>664</v>
      </c>
      <c r="M956" s="3">
        <f t="shared" si="142"/>
        <v>6.4982821494764336</v>
      </c>
      <c r="N956" s="3">
        <v>1.7095477690000001</v>
      </c>
      <c r="O956" s="3" t="str">
        <f t="shared" si="149"/>
        <v>Plate 9</v>
      </c>
      <c r="P956" s="3">
        <f>-LN(1-_xlfn.GAMMA.DIST(M956,Sheet3!F$15,Sheet3!E$15,TRUE))</f>
        <v>2.5238988945883536</v>
      </c>
      <c r="Q956" s="3">
        <v>1432</v>
      </c>
      <c r="R956" s="3">
        <f t="shared" si="143"/>
        <v>7.2668273475205911</v>
      </c>
      <c r="S956" s="3">
        <v>0.86032325099999996</v>
      </c>
      <c r="U956" s="3">
        <v>376</v>
      </c>
      <c r="V956" s="3">
        <f t="shared" si="144"/>
        <v>5.9295891433898946</v>
      </c>
      <c r="W956" s="3">
        <v>0.42167634999999998</v>
      </c>
      <c r="Y956" s="3">
        <v>1926</v>
      </c>
      <c r="Z956" s="3">
        <f t="shared" si="145"/>
        <v>7.5632005923580712</v>
      </c>
      <c r="AA956" s="3">
        <v>1.373763668</v>
      </c>
      <c r="AC956" s="3">
        <v>906</v>
      </c>
      <c r="AD956" s="3">
        <f t="shared" si="146"/>
        <v>6.8090393060429797</v>
      </c>
      <c r="AE956" s="3">
        <v>0.92971408499999997</v>
      </c>
      <c r="AG956" s="3">
        <v>3634</v>
      </c>
      <c r="AH956" s="3">
        <f t="shared" si="147"/>
        <v>8.1980892489561157</v>
      </c>
      <c r="AI956" s="3">
        <v>2.3071052079999999</v>
      </c>
      <c r="AK956" s="3">
        <v>1049</v>
      </c>
      <c r="AL956" s="3">
        <f t="shared" si="148"/>
        <v>6.9555926083962971</v>
      </c>
      <c r="AM956" s="3">
        <v>3.3595567599999998</v>
      </c>
    </row>
    <row r="957" spans="1:39" x14ac:dyDescent="0.25">
      <c r="A957" s="3">
        <v>16224382</v>
      </c>
      <c r="B957" s="3" t="s">
        <v>1511</v>
      </c>
      <c r="C957" s="3">
        <v>9</v>
      </c>
      <c r="D957" s="3">
        <v>158</v>
      </c>
      <c r="E957" s="3">
        <f t="shared" si="140"/>
        <v>5.0625950330269669</v>
      </c>
      <c r="F957" s="3">
        <v>1.1612100919999999</v>
      </c>
      <c r="G957" s="3">
        <f>-LN(1-_xlfn.GAMMA.DIST(E957,Sheet3!F$79,Sheet3!E$79,TRUE))</f>
        <v>1.1605131586688806</v>
      </c>
      <c r="H957" s="3">
        <v>144</v>
      </c>
      <c r="I957" s="3">
        <f t="shared" si="141"/>
        <v>4.9698132995760007</v>
      </c>
      <c r="J957" s="3">
        <v>0</v>
      </c>
      <c r="K957" s="3">
        <f>-LN(1-_xlfn.GAMMA.DIST(I957,Sheet3!F$95,Sheet3!E$95,TRUE))</f>
        <v>7.6802813393620925E-2</v>
      </c>
      <c r="L957" s="3">
        <v>559</v>
      </c>
      <c r="M957" s="3">
        <f t="shared" si="142"/>
        <v>6.3261494731550991</v>
      </c>
      <c r="N957" s="3">
        <v>1.2381581239999999</v>
      </c>
      <c r="O957" s="3" t="str">
        <f t="shared" si="149"/>
        <v>Plate 9</v>
      </c>
      <c r="P957" s="3">
        <f>-LN(1-_xlfn.GAMMA.DIST(M957,Sheet3!F$15,Sheet3!E$15,TRUE))</f>
        <v>1.5765852163781773</v>
      </c>
      <c r="Q957" s="3">
        <v>1460</v>
      </c>
      <c r="R957" s="3">
        <f t="shared" si="143"/>
        <v>7.2861917147023822</v>
      </c>
      <c r="S957" s="3">
        <v>0.96797153700000005</v>
      </c>
      <c r="U957" s="3">
        <v>377</v>
      </c>
      <c r="V957" s="3">
        <f t="shared" si="144"/>
        <v>5.9322451874480109</v>
      </c>
      <c r="W957" s="3">
        <v>0.42499494599999998</v>
      </c>
      <c r="Y957" s="3">
        <v>1193</v>
      </c>
      <c r="Z957" s="3">
        <f t="shared" si="145"/>
        <v>7.0842264220979159</v>
      </c>
      <c r="AA957" s="3">
        <v>0</v>
      </c>
      <c r="AC957" s="3">
        <v>703</v>
      </c>
      <c r="AD957" s="3">
        <f t="shared" si="146"/>
        <v>6.5553568918106651</v>
      </c>
      <c r="AE957" s="3">
        <v>0.62396398500000005</v>
      </c>
      <c r="AG957" s="3">
        <v>2685</v>
      </c>
      <c r="AH957" s="3">
        <f t="shared" si="147"/>
        <v>7.8954360069429654</v>
      </c>
      <c r="AI957" s="3">
        <v>1.3329617709999999</v>
      </c>
      <c r="AK957" s="3">
        <v>923</v>
      </c>
      <c r="AL957" s="3">
        <f t="shared" si="148"/>
        <v>6.8276292345028518</v>
      </c>
      <c r="AM957" s="3">
        <v>2.7675819920000002</v>
      </c>
    </row>
    <row r="958" spans="1:39" x14ac:dyDescent="0.25">
      <c r="A958" s="3">
        <v>16224428</v>
      </c>
      <c r="B958" s="3" t="s">
        <v>1511</v>
      </c>
      <c r="C958" s="3">
        <v>9</v>
      </c>
      <c r="D958" s="3">
        <v>210</v>
      </c>
      <c r="E958" s="3">
        <f t="shared" si="140"/>
        <v>5.3471075307174685</v>
      </c>
      <c r="F958" s="3">
        <v>2.0322376449999999</v>
      </c>
      <c r="G958" s="3">
        <f>-LN(1-_xlfn.GAMMA.DIST(E958,Sheet3!F$79,Sheet3!E$79,TRUE))</f>
        <v>2.4800754328626207</v>
      </c>
      <c r="H958" s="3">
        <v>138</v>
      </c>
      <c r="I958" s="3">
        <f t="shared" si="141"/>
        <v>4.9272536851572051</v>
      </c>
      <c r="J958" s="3">
        <v>0</v>
      </c>
      <c r="K958" s="3">
        <f>-LN(1-_xlfn.GAMMA.DIST(I958,Sheet3!F$95,Sheet3!E$95,TRUE))</f>
        <v>1.9661608641151102E-2</v>
      </c>
      <c r="L958" s="3">
        <v>730</v>
      </c>
      <c r="M958" s="3">
        <f t="shared" si="142"/>
        <v>6.5930445341424369</v>
      </c>
      <c r="N958" s="3">
        <v>2.0094817300000001</v>
      </c>
      <c r="O958" s="3" t="str">
        <f t="shared" si="149"/>
        <v>Plate 9</v>
      </c>
      <c r="P958" s="3">
        <f>-LN(1-_xlfn.GAMMA.DIST(M958,Sheet3!F$15,Sheet3!E$15,TRUE))</f>
        <v>3.1581892691140263</v>
      </c>
      <c r="Q958" s="3">
        <v>1391</v>
      </c>
      <c r="R958" s="3">
        <f t="shared" si="143"/>
        <v>7.237778191923443</v>
      </c>
      <c r="S958" s="3">
        <v>0.70412373900000003</v>
      </c>
      <c r="U958" s="3">
        <v>672</v>
      </c>
      <c r="V958" s="3">
        <f t="shared" si="144"/>
        <v>6.5102583405231496</v>
      </c>
      <c r="W958" s="3">
        <v>1.44768265</v>
      </c>
      <c r="Y958" s="3">
        <v>1187</v>
      </c>
      <c r="Z958" s="3">
        <f t="shared" si="145"/>
        <v>7.0791843946096682</v>
      </c>
      <c r="AA958" s="3">
        <v>0</v>
      </c>
      <c r="AC958" s="3">
        <v>848</v>
      </c>
      <c r="AD958" s="3">
        <f t="shared" si="146"/>
        <v>6.7428806357919031</v>
      </c>
      <c r="AE958" s="3">
        <v>0.84178209100000001</v>
      </c>
      <c r="AG958" s="3">
        <v>4548</v>
      </c>
      <c r="AH958" s="3">
        <f t="shared" si="147"/>
        <v>8.4224428548704271</v>
      </c>
      <c r="AI958" s="3">
        <v>3.258268282</v>
      </c>
      <c r="AK958" s="3">
        <v>1122</v>
      </c>
      <c r="AL958" s="3">
        <f t="shared" si="148"/>
        <v>7.0228680860826413</v>
      </c>
      <c r="AM958" s="3">
        <v>3.7042261170000002</v>
      </c>
    </row>
    <row r="959" spans="1:39" x14ac:dyDescent="0.25">
      <c r="A959" s="3">
        <v>16224472</v>
      </c>
      <c r="B959" s="3" t="s">
        <v>1511</v>
      </c>
      <c r="C959" s="3">
        <v>9</v>
      </c>
      <c r="D959" s="3">
        <v>123</v>
      </c>
      <c r="E959" s="3">
        <f t="shared" si="140"/>
        <v>4.8121843553724171</v>
      </c>
      <c r="F959" s="3">
        <v>0.58175097799999997</v>
      </c>
      <c r="G959" s="3">
        <f>-LN(1-_xlfn.GAMMA.DIST(E959,Sheet3!F$79,Sheet3!E$79,TRUE))</f>
        <v>0.46410651305360001</v>
      </c>
      <c r="H959" s="3">
        <v>145</v>
      </c>
      <c r="I959" s="3">
        <f t="shared" si="141"/>
        <v>4.9767337424205742</v>
      </c>
      <c r="J959" s="3">
        <v>0</v>
      </c>
      <c r="K959" s="3">
        <f>-LN(1-_xlfn.GAMMA.DIST(I959,Sheet3!F$95,Sheet3!E$95,TRUE))</f>
        <v>9.3193532764372464E-2</v>
      </c>
      <c r="L959" s="3">
        <v>408</v>
      </c>
      <c r="M959" s="3">
        <f t="shared" si="142"/>
        <v>6.0112671744041615</v>
      </c>
      <c r="N959" s="3">
        <v>0.57768360299999999</v>
      </c>
      <c r="O959" s="3" t="str">
        <f t="shared" si="149"/>
        <v>Plate 9</v>
      </c>
      <c r="P959" s="3">
        <f>-LN(1-_xlfn.GAMMA.DIST(M959,Sheet3!F$15,Sheet3!E$15,TRUE))</f>
        <v>0.49248768830645784</v>
      </c>
      <c r="Q959" s="3">
        <v>1978</v>
      </c>
      <c r="R959" s="3">
        <f t="shared" si="143"/>
        <v>7.589841512182657</v>
      </c>
      <c r="S959" s="3">
        <v>3.0461991940000002</v>
      </c>
      <c r="U959" s="3">
        <v>1949</v>
      </c>
      <c r="V959" s="3">
        <f t="shared" si="144"/>
        <v>7.5750716995075607</v>
      </c>
      <c r="W959" s="3">
        <v>6.2586752189999997</v>
      </c>
      <c r="Y959" s="3">
        <v>1192</v>
      </c>
      <c r="Z959" s="3">
        <f t="shared" si="145"/>
        <v>7.0833878476252954</v>
      </c>
      <c r="AA959" s="3">
        <v>0</v>
      </c>
      <c r="AC959" s="3">
        <v>695</v>
      </c>
      <c r="AD959" s="3">
        <f t="shared" si="146"/>
        <v>6.543911845564792</v>
      </c>
      <c r="AE959" s="3">
        <v>0.61204137999999997</v>
      </c>
      <c r="AG959" s="3">
        <v>2795</v>
      </c>
      <c r="AH959" s="3">
        <f t="shared" si="147"/>
        <v>7.9355873855891996</v>
      </c>
      <c r="AI959" s="3">
        <v>1.444964269</v>
      </c>
      <c r="AK959" s="3">
        <v>810</v>
      </c>
      <c r="AL959" s="3">
        <f t="shared" si="148"/>
        <v>6.6970342476664841</v>
      </c>
      <c r="AM959" s="3">
        <v>2.2403670739999999</v>
      </c>
    </row>
    <row r="960" spans="1:39" x14ac:dyDescent="0.25">
      <c r="A960" s="3">
        <v>16224491</v>
      </c>
      <c r="B960" s="3" t="s">
        <v>1511</v>
      </c>
      <c r="C960" s="3">
        <v>9</v>
      </c>
      <c r="D960" s="3">
        <v>118</v>
      </c>
      <c r="E960" s="3">
        <f t="shared" si="140"/>
        <v>4.7706846244656651</v>
      </c>
      <c r="F960" s="3">
        <v>0.49969291500000002</v>
      </c>
      <c r="G960" s="3">
        <f>-LN(1-_xlfn.GAMMA.DIST(E960,Sheet3!F$79,Sheet3!E$79,TRUE))</f>
        <v>0.38647232321743064</v>
      </c>
      <c r="H960" s="3">
        <v>147</v>
      </c>
      <c r="I960" s="3">
        <f t="shared" si="141"/>
        <v>4.990432586778736</v>
      </c>
      <c r="J960" s="3">
        <v>0</v>
      </c>
      <c r="K960" s="3">
        <f>-LN(1-_xlfn.GAMMA.DIST(I960,Sheet3!F$95,Sheet3!E$95,TRUE))</f>
        <v>0.13381013602290795</v>
      </c>
      <c r="L960" s="3">
        <v>316</v>
      </c>
      <c r="M960" s="3">
        <f t="shared" si="142"/>
        <v>5.7557422135869123</v>
      </c>
      <c r="N960" s="3">
        <v>0.193160628</v>
      </c>
      <c r="O960" s="3" t="str">
        <f t="shared" si="149"/>
        <v>Plate 9</v>
      </c>
      <c r="P960" s="3">
        <f>-LN(1-_xlfn.GAMMA.DIST(M960,Sheet3!F$15,Sheet3!E$15,TRUE))</f>
        <v>0.12145401692650044</v>
      </c>
      <c r="Q960" s="3">
        <v>1571</v>
      </c>
      <c r="R960" s="3">
        <f t="shared" si="143"/>
        <v>7.3594676382556212</v>
      </c>
      <c r="S960" s="3">
        <v>1.401044867</v>
      </c>
      <c r="U960" s="3">
        <v>275</v>
      </c>
      <c r="V960" s="3">
        <f t="shared" si="144"/>
        <v>5.6167710976665717</v>
      </c>
      <c r="W960" s="3">
        <v>9.7598453000000002E-2</v>
      </c>
      <c r="Y960" s="3">
        <v>1234</v>
      </c>
      <c r="Z960" s="3">
        <f t="shared" si="145"/>
        <v>7.1180162044653335</v>
      </c>
      <c r="AA960" s="3">
        <v>4.9673665999999998E-2</v>
      </c>
      <c r="AC960" s="3">
        <v>660</v>
      </c>
      <c r="AD960" s="3">
        <f t="shared" si="146"/>
        <v>6.4922398350204711</v>
      </c>
      <c r="AE960" s="3">
        <v>0.56001243300000003</v>
      </c>
      <c r="AG960" s="3">
        <v>2925</v>
      </c>
      <c r="AH960" s="3">
        <f t="shared" si="147"/>
        <v>7.9810497596659573</v>
      </c>
      <c r="AI960" s="3">
        <v>1.577681111</v>
      </c>
      <c r="AK960" s="3">
        <v>978</v>
      </c>
      <c r="AL960" s="3">
        <f t="shared" si="148"/>
        <v>6.8855096700348177</v>
      </c>
      <c r="AM960" s="3">
        <v>3.0254961929999999</v>
      </c>
    </row>
    <row r="961" spans="1:39" x14ac:dyDescent="0.25">
      <c r="A961" s="3">
        <v>16224542</v>
      </c>
      <c r="B961" s="3" t="s">
        <v>1511</v>
      </c>
      <c r="C961" s="3">
        <v>9</v>
      </c>
      <c r="D961" s="3">
        <v>143</v>
      </c>
      <c r="E961" s="3">
        <f t="shared" si="140"/>
        <v>4.962844630259907</v>
      </c>
      <c r="F961" s="3">
        <v>0.91196595700000005</v>
      </c>
      <c r="G961" s="3">
        <f>-LN(1-_xlfn.GAMMA.DIST(E961,Sheet3!F$79,Sheet3!E$79,TRUE))</f>
        <v>0.83375459371064986</v>
      </c>
      <c r="H961" s="3">
        <v>163</v>
      </c>
      <c r="I961" s="3">
        <f t="shared" si="141"/>
        <v>5.0937502008067623</v>
      </c>
      <c r="J961" s="3">
        <v>3.3035598949999998</v>
      </c>
      <c r="K961" s="3">
        <f>-LN(1-_xlfn.GAMMA.DIST(I961,Sheet3!F$95,Sheet3!E$95,TRUE))</f>
        <v>0.99410365093264441</v>
      </c>
      <c r="L961" s="3">
        <v>357</v>
      </c>
      <c r="M961" s="3">
        <f t="shared" si="142"/>
        <v>5.8777357817796387</v>
      </c>
      <c r="N961" s="3">
        <v>0.36190945200000002</v>
      </c>
      <c r="O961" s="3" t="str">
        <f t="shared" si="149"/>
        <v>Plate 9</v>
      </c>
      <c r="P961" s="3">
        <f>-LN(1-_xlfn.GAMMA.DIST(M961,Sheet3!F$15,Sheet3!E$15,TRUE))</f>
        <v>0.25297950549333825</v>
      </c>
      <c r="Q961" s="3">
        <v>1329</v>
      </c>
      <c r="R961" s="3">
        <f t="shared" si="143"/>
        <v>7.1921820587132457</v>
      </c>
      <c r="S961" s="3">
        <v>0.47186620499999998</v>
      </c>
      <c r="U961" s="3">
        <v>455</v>
      </c>
      <c r="V961" s="3">
        <f t="shared" si="144"/>
        <v>6.1202974189509503</v>
      </c>
      <c r="W961" s="3">
        <v>0.68792326999999998</v>
      </c>
      <c r="Y961" s="3">
        <v>1187</v>
      </c>
      <c r="Z961" s="3">
        <f t="shared" si="145"/>
        <v>7.0791843946096682</v>
      </c>
      <c r="AA961" s="3">
        <v>0</v>
      </c>
      <c r="AC961" s="3">
        <v>1080</v>
      </c>
      <c r="AD961" s="3">
        <f t="shared" si="146"/>
        <v>6.9847163201182658</v>
      </c>
      <c r="AE961" s="3">
        <v>1.1957856440000001</v>
      </c>
      <c r="AG961" s="3">
        <v>3288</v>
      </c>
      <c r="AH961" s="3">
        <f t="shared" si="147"/>
        <v>8.0980347561760713</v>
      </c>
      <c r="AI961" s="3">
        <v>1.950052541</v>
      </c>
      <c r="AK961" s="3">
        <v>947</v>
      </c>
      <c r="AL961" s="3">
        <f t="shared" si="148"/>
        <v>6.8532990931860782</v>
      </c>
      <c r="AM961" s="3">
        <v>2.8800288360000001</v>
      </c>
    </row>
    <row r="962" spans="1:39" x14ac:dyDescent="0.25">
      <c r="A962" s="3">
        <v>16224560</v>
      </c>
      <c r="B962" s="3" t="s">
        <v>1511</v>
      </c>
      <c r="C962" s="3">
        <v>9</v>
      </c>
      <c r="D962" s="3">
        <v>115</v>
      </c>
      <c r="E962" s="3">
        <f t="shared" ref="E962:E1016" si="150">LN(D962)</f>
        <v>4.7449321283632502</v>
      </c>
      <c r="F962" s="3">
        <v>0.45057894500000001</v>
      </c>
      <c r="G962" s="3">
        <f>-LN(1-_xlfn.GAMMA.DIST(E962,Sheet3!F$79,Sheet3!E$79,TRUE))</f>
        <v>0.34313538084795164</v>
      </c>
      <c r="H962" s="3">
        <v>166</v>
      </c>
      <c r="I962" s="3">
        <f t="shared" ref="I962:I1016" si="151">LN(H962)</f>
        <v>5.1119877883565437</v>
      </c>
      <c r="J962" s="3">
        <v>4.7754983549999999</v>
      </c>
      <c r="K962" s="3">
        <f>-LN(1-_xlfn.GAMMA.DIST(I962,Sheet3!F$95,Sheet3!E$95,TRUE))</f>
        <v>1.2828302998355063</v>
      </c>
      <c r="L962" s="3">
        <v>453</v>
      </c>
      <c r="M962" s="3">
        <f t="shared" ref="M962:M1016" si="152">LN(L962)</f>
        <v>6.1158921254830343</v>
      </c>
      <c r="N962" s="3">
        <v>0.77172387799999997</v>
      </c>
      <c r="O962" s="3" t="str">
        <f t="shared" si="149"/>
        <v>Plate 9</v>
      </c>
      <c r="P962" s="3">
        <f>-LN(1-_xlfn.GAMMA.DIST(M962,Sheet3!F$15,Sheet3!E$15,TRUE))</f>
        <v>0.7654492440352213</v>
      </c>
      <c r="Q962" s="3">
        <v>1397</v>
      </c>
      <c r="R962" s="3">
        <f t="shared" ref="R962:R1016" si="153">LN(Q962)</f>
        <v>7.2420823592569619</v>
      </c>
      <c r="S962" s="3">
        <v>0.726866605</v>
      </c>
      <c r="U962" s="3">
        <v>819</v>
      </c>
      <c r="V962" s="3">
        <f t="shared" ref="V962:V1016" si="154">LN(U962)</f>
        <v>6.7080840838530698</v>
      </c>
      <c r="W962" s="3">
        <v>1.9776353470000001</v>
      </c>
      <c r="Y962" s="3">
        <v>1210</v>
      </c>
      <c r="Z962" s="3">
        <f t="shared" ref="Z962:Z1016" si="155">LN(Y962)</f>
        <v>7.0983756385907864</v>
      </c>
      <c r="AA962" s="3">
        <v>6.1769240000000003E-3</v>
      </c>
      <c r="AC962" s="3">
        <v>1614</v>
      </c>
      <c r="AD962" s="3">
        <f t="shared" ref="AD962:AD1016" si="156">LN(AC962)</f>
        <v>7.3864708488298945</v>
      </c>
      <c r="AE962" s="3">
        <v>2.0284581949999998</v>
      </c>
      <c r="AG962" s="3">
        <v>4425</v>
      </c>
      <c r="AH962" s="3">
        <f t="shared" ref="AH962:AH1016" si="157">LN(AG962)</f>
        <v>8.3950255574420307</v>
      </c>
      <c r="AI962" s="3">
        <v>3.1296797220000001</v>
      </c>
      <c r="AK962" s="3">
        <v>2332</v>
      </c>
      <c r="AL962" s="3">
        <f t="shared" ref="AL962:AL1016" si="158">LN(AK962)</f>
        <v>7.754481547470383</v>
      </c>
      <c r="AM962" s="3">
        <v>9.5352076140000008</v>
      </c>
    </row>
    <row r="963" spans="1:39" x14ac:dyDescent="0.25">
      <c r="A963" s="3">
        <v>16224565</v>
      </c>
      <c r="B963" s="3" t="s">
        <v>1511</v>
      </c>
      <c r="C963" s="3">
        <v>9</v>
      </c>
      <c r="D963" s="3">
        <v>230</v>
      </c>
      <c r="E963" s="3">
        <f t="shared" si="150"/>
        <v>5.4380793089231956</v>
      </c>
      <c r="F963" s="3">
        <v>2.369383542</v>
      </c>
      <c r="G963" s="3">
        <f>-LN(1-_xlfn.GAMMA.DIST(E963,Sheet3!F$79,Sheet3!E$79,TRUE))</f>
        <v>3.0260882605261892</v>
      </c>
      <c r="H963" s="3">
        <v>148</v>
      </c>
      <c r="I963" s="3">
        <f t="shared" si="151"/>
        <v>4.9972122737641147</v>
      </c>
      <c r="J963" s="3">
        <v>0</v>
      </c>
      <c r="K963" s="3">
        <f>-LN(1-_xlfn.GAMMA.DIST(I963,Sheet3!F$95,Sheet3!E$95,TRUE))</f>
        <v>0.15846247227099131</v>
      </c>
      <c r="L963" s="3">
        <v>330</v>
      </c>
      <c r="M963" s="3">
        <f t="shared" si="152"/>
        <v>5.7990926544605257</v>
      </c>
      <c r="N963" s="3">
        <v>0.250157407</v>
      </c>
      <c r="O963" s="3" t="str">
        <f t="shared" ref="O963:O1016" si="159">B963</f>
        <v>Plate 9</v>
      </c>
      <c r="P963" s="3">
        <f>-LN(1-_xlfn.GAMMA.DIST(M963,Sheet3!F$15,Sheet3!E$15,TRUE))</f>
        <v>0.16007436380777909</v>
      </c>
      <c r="Q963" s="3">
        <v>1517</v>
      </c>
      <c r="R963" s="3">
        <f t="shared" si="153"/>
        <v>7.3244899793485319</v>
      </c>
      <c r="S963" s="3">
        <v>1.189208509</v>
      </c>
      <c r="U963" s="3">
        <v>385</v>
      </c>
      <c r="V963" s="3">
        <f t="shared" si="154"/>
        <v>5.9532433342877846</v>
      </c>
      <c r="W963" s="3">
        <v>0.45159822399999999</v>
      </c>
      <c r="Y963" s="3">
        <v>1311</v>
      </c>
      <c r="Z963" s="3">
        <f t="shared" si="155"/>
        <v>7.1785454837636999</v>
      </c>
      <c r="AA963" s="3">
        <v>0.19295900999999999</v>
      </c>
      <c r="AC963" s="3">
        <v>562</v>
      </c>
      <c r="AD963" s="3">
        <f t="shared" si="156"/>
        <v>6.3315018498936908</v>
      </c>
      <c r="AE963" s="3">
        <v>0.415619866</v>
      </c>
      <c r="AG963" s="3">
        <v>4743</v>
      </c>
      <c r="AH963" s="3">
        <f t="shared" si="157"/>
        <v>8.4644251258775824</v>
      </c>
      <c r="AI963" s="3">
        <v>3.4624617999999998</v>
      </c>
      <c r="AK963" s="3">
        <v>1081</v>
      </c>
      <c r="AL963" s="3">
        <f t="shared" si="158"/>
        <v>6.9856418176392081</v>
      </c>
      <c r="AM963" s="3">
        <v>3.51050167</v>
      </c>
    </row>
    <row r="964" spans="1:39" x14ac:dyDescent="0.25">
      <c r="A964" s="3">
        <v>16224594</v>
      </c>
      <c r="B964" s="3" t="s">
        <v>1511</v>
      </c>
      <c r="C964" s="3">
        <v>9</v>
      </c>
      <c r="D964" s="3">
        <v>110</v>
      </c>
      <c r="E964" s="3">
        <f t="shared" si="150"/>
        <v>4.7004803657924166</v>
      </c>
      <c r="F964" s="3">
        <v>0.36895517500000002</v>
      </c>
      <c r="G964" s="3">
        <f>-LN(1-_xlfn.GAMMA.DIST(E964,Sheet3!F$79,Sheet3!E$79,TRUE))</f>
        <v>0.27659747846457045</v>
      </c>
      <c r="H964" s="3">
        <v>164</v>
      </c>
      <c r="I964" s="3">
        <f t="shared" si="151"/>
        <v>5.0998664278241987</v>
      </c>
      <c r="J964" s="3">
        <v>3.7955907720000002</v>
      </c>
      <c r="K964" s="3">
        <f>-LN(1-_xlfn.GAMMA.DIST(I964,Sheet3!F$95,Sheet3!E$95,TRUE))</f>
        <v>1.0855909773034313</v>
      </c>
      <c r="L964" s="3">
        <v>511</v>
      </c>
      <c r="M964" s="3">
        <f t="shared" si="152"/>
        <v>6.2363695902037044</v>
      </c>
      <c r="N964" s="3">
        <v>1.0255524920000001</v>
      </c>
      <c r="O964" s="3" t="str">
        <f t="shared" si="159"/>
        <v>Plate 9</v>
      </c>
      <c r="P964" s="3">
        <f>-LN(1-_xlfn.GAMMA.DIST(M964,Sheet3!F$15,Sheet3!E$15,TRUE))</f>
        <v>1.1851724314550998</v>
      </c>
      <c r="Q964" s="3">
        <v>1384</v>
      </c>
      <c r="R964" s="3">
        <f t="shared" si="153"/>
        <v>7.2327331361776146</v>
      </c>
      <c r="S964" s="3">
        <v>0.67764421900000005</v>
      </c>
      <c r="U964" s="3">
        <v>789</v>
      </c>
      <c r="V964" s="3">
        <f t="shared" si="154"/>
        <v>6.6707663208458738</v>
      </c>
      <c r="W964" s="3">
        <v>1.8687050190000001</v>
      </c>
      <c r="Y964" s="3">
        <v>1284</v>
      </c>
      <c r="Z964" s="3">
        <f t="shared" si="155"/>
        <v>7.1577354842499066</v>
      </c>
      <c r="AA964" s="3">
        <v>0.14238040499999999</v>
      </c>
      <c r="AC964" s="3">
        <v>589</v>
      </c>
      <c r="AD964" s="3">
        <f t="shared" si="156"/>
        <v>6.3784261836515865</v>
      </c>
      <c r="AE964" s="3">
        <v>0.455193864</v>
      </c>
      <c r="AG964" s="3">
        <v>3233</v>
      </c>
      <c r="AH964" s="3">
        <f t="shared" si="157"/>
        <v>8.0811657777254329</v>
      </c>
      <c r="AI964" s="3">
        <v>1.8934766839999999</v>
      </c>
      <c r="AK964" s="3">
        <v>1852</v>
      </c>
      <c r="AL964" s="3">
        <f t="shared" si="158"/>
        <v>7.5240214152061249</v>
      </c>
      <c r="AM964" s="3">
        <v>7.2007346400000003</v>
      </c>
    </row>
    <row r="965" spans="1:39" x14ac:dyDescent="0.25">
      <c r="A965" s="3">
        <v>16224602</v>
      </c>
      <c r="B965" s="3" t="s">
        <v>1511</v>
      </c>
      <c r="C965" s="3">
        <v>9</v>
      </c>
      <c r="D965" s="3">
        <v>137</v>
      </c>
      <c r="E965" s="3">
        <f t="shared" si="150"/>
        <v>4.9199809258281251</v>
      </c>
      <c r="F965" s="3">
        <v>0.81261442900000003</v>
      </c>
      <c r="G965" s="3">
        <f>-LN(1-_xlfn.GAMMA.DIST(E965,Sheet3!F$79,Sheet3!E$79,TRUE))</f>
        <v>0.7139094638217458</v>
      </c>
      <c r="H965" s="3">
        <v>142</v>
      </c>
      <c r="I965" s="3">
        <f t="shared" si="151"/>
        <v>4.9558270576012609</v>
      </c>
      <c r="J965" s="3">
        <v>0</v>
      </c>
      <c r="K965" s="3">
        <f>-LN(1-_xlfn.GAMMA.DIST(I965,Sheet3!F$95,Sheet3!E$95,TRUE))</f>
        <v>5.0764592735034565E-2</v>
      </c>
      <c r="L965" s="3">
        <v>378</v>
      </c>
      <c r="M965" s="3">
        <f t="shared" si="152"/>
        <v>5.934894195619588</v>
      </c>
      <c r="N965" s="3">
        <v>0.45012382400000001</v>
      </c>
      <c r="O965" s="3" t="str">
        <f t="shared" si="159"/>
        <v>Plate 9</v>
      </c>
      <c r="P965" s="3">
        <f>-LN(1-_xlfn.GAMMA.DIST(M965,Sheet3!F$15,Sheet3!E$15,TRUE))</f>
        <v>0.34180401855898918</v>
      </c>
      <c r="Q965" s="3">
        <v>1237</v>
      </c>
      <c r="R965" s="3">
        <f t="shared" si="153"/>
        <v>7.1204443723924875</v>
      </c>
      <c r="S965" s="3">
        <v>0.14096473200000001</v>
      </c>
      <c r="U965" s="3">
        <v>283</v>
      </c>
      <c r="V965" s="3">
        <f t="shared" si="154"/>
        <v>5.6454468976432377</v>
      </c>
      <c r="W965" s="3">
        <v>0.122103595</v>
      </c>
      <c r="Y965" s="3">
        <v>1197</v>
      </c>
      <c r="Z965" s="3">
        <f t="shared" si="155"/>
        <v>7.0875737055579728</v>
      </c>
      <c r="AA965" s="3">
        <v>0</v>
      </c>
      <c r="AC965" s="3">
        <v>884</v>
      </c>
      <c r="AD965" s="3">
        <f t="shared" si="156"/>
        <v>6.7844570626376433</v>
      </c>
      <c r="AE965" s="3">
        <v>0.89631170100000002</v>
      </c>
      <c r="AG965" s="3">
        <v>4244</v>
      </c>
      <c r="AH965" s="3">
        <f t="shared" si="157"/>
        <v>8.3532614997338737</v>
      </c>
      <c r="AI965" s="3">
        <v>2.9407665409999999</v>
      </c>
      <c r="AK965" s="3">
        <v>703</v>
      </c>
      <c r="AL965" s="3">
        <f t="shared" si="158"/>
        <v>6.5553568918106651</v>
      </c>
      <c r="AM965" s="3">
        <v>1.745072427</v>
      </c>
    </row>
    <row r="966" spans="1:39" x14ac:dyDescent="0.25">
      <c r="A966" s="3">
        <v>16224635</v>
      </c>
      <c r="B966" s="3" t="s">
        <v>1511</v>
      </c>
      <c r="C966" s="3">
        <v>9</v>
      </c>
      <c r="D966" s="3">
        <v>107</v>
      </c>
      <c r="E966" s="3">
        <f t="shared" si="150"/>
        <v>4.6728288344619058</v>
      </c>
      <c r="F966" s="3">
        <v>0.32014190599999998</v>
      </c>
      <c r="G966" s="3">
        <f>-LN(1-_xlfn.GAMMA.DIST(E966,Sheet3!F$79,Sheet3!E$79,TRUE))</f>
        <v>0.24021601409341053</v>
      </c>
      <c r="H966" s="3">
        <v>164</v>
      </c>
      <c r="I966" s="3">
        <f t="shared" si="151"/>
        <v>5.0998664278241987</v>
      </c>
      <c r="J966" s="3">
        <v>3.7955907720000002</v>
      </c>
      <c r="K966" s="3">
        <f>-LN(1-_xlfn.GAMMA.DIST(I966,Sheet3!F$95,Sheet3!E$95,TRUE))</f>
        <v>1.0855909773034313</v>
      </c>
      <c r="L966" s="3">
        <v>494</v>
      </c>
      <c r="M966" s="3">
        <f t="shared" si="152"/>
        <v>6.2025355171879228</v>
      </c>
      <c r="N966" s="3">
        <v>0.95077592399999999</v>
      </c>
      <c r="O966" s="3" t="str">
        <f t="shared" si="159"/>
        <v>Plate 9</v>
      </c>
      <c r="P966" s="3">
        <f>-LN(1-_xlfn.GAMMA.DIST(M966,Sheet3!F$15,Sheet3!E$15,TRUE))</f>
        <v>1.0553520110363792</v>
      </c>
      <c r="Q966" s="3">
        <v>1899</v>
      </c>
      <c r="R966" s="3">
        <f t="shared" si="153"/>
        <v>7.5490827108122858</v>
      </c>
      <c r="S966" s="3">
        <v>2.7215550240000002</v>
      </c>
      <c r="U966" s="3">
        <v>1868</v>
      </c>
      <c r="V966" s="3">
        <f t="shared" si="154"/>
        <v>7.5326236187887883</v>
      </c>
      <c r="W966" s="3">
        <v>5.9434726209999997</v>
      </c>
      <c r="Y966" s="3">
        <v>1272</v>
      </c>
      <c r="Z966" s="3">
        <f t="shared" si="155"/>
        <v>7.1483457439000677</v>
      </c>
      <c r="AA966" s="3">
        <v>0.119994885</v>
      </c>
      <c r="AC966" s="3">
        <v>986</v>
      </c>
      <c r="AD966" s="3">
        <f t="shared" si="156"/>
        <v>6.8936563546026353</v>
      </c>
      <c r="AE966" s="3">
        <v>1.0516481479999999</v>
      </c>
      <c r="AG966" s="3">
        <v>3275</v>
      </c>
      <c r="AH966" s="3">
        <f t="shared" si="157"/>
        <v>8.0940731480693522</v>
      </c>
      <c r="AI966" s="3">
        <v>1.9366753320000001</v>
      </c>
      <c r="AK966" s="3">
        <v>1249</v>
      </c>
      <c r="AL966" s="3">
        <f t="shared" si="158"/>
        <v>7.1300985101255776</v>
      </c>
      <c r="AM966" s="3">
        <v>4.3064499510000003</v>
      </c>
    </row>
    <row r="967" spans="1:39" x14ac:dyDescent="0.25">
      <c r="A967" s="3">
        <v>16224645</v>
      </c>
      <c r="B967" s="3" t="s">
        <v>1511</v>
      </c>
      <c r="C967" s="3">
        <v>9</v>
      </c>
      <c r="D967" s="3">
        <v>123</v>
      </c>
      <c r="E967" s="3">
        <f t="shared" si="150"/>
        <v>4.8121843553724171</v>
      </c>
      <c r="F967" s="3">
        <v>0.58175097799999997</v>
      </c>
      <c r="G967" s="3">
        <f>-LN(1-_xlfn.GAMMA.DIST(E967,Sheet3!F$79,Sheet3!E$79,TRUE))</f>
        <v>0.46410651305360001</v>
      </c>
      <c r="H967" s="3">
        <v>164</v>
      </c>
      <c r="I967" s="3">
        <f t="shared" si="151"/>
        <v>5.0998664278241987</v>
      </c>
      <c r="J967" s="3">
        <v>3.7955907720000002</v>
      </c>
      <c r="K967" s="3">
        <f>-LN(1-_xlfn.GAMMA.DIST(I967,Sheet3!F$95,Sheet3!E$95,TRUE))</f>
        <v>1.0855909773034313</v>
      </c>
      <c r="L967" s="3">
        <v>999</v>
      </c>
      <c r="M967" s="3">
        <f t="shared" si="152"/>
        <v>6.9067547786485539</v>
      </c>
      <c r="N967" s="3">
        <v>3.2535016450000001</v>
      </c>
      <c r="O967" s="3" t="str">
        <f t="shared" si="159"/>
        <v>Plate 9</v>
      </c>
      <c r="P967" s="3">
        <f>-LN(1-_xlfn.GAMMA.DIST(M967,Sheet3!F$15,Sheet3!E$15,TRUE))</f>
        <v>5.8307720998655581</v>
      </c>
      <c r="Q967" s="3">
        <v>1300</v>
      </c>
      <c r="R967" s="3">
        <f t="shared" si="153"/>
        <v>7.1701195434496281</v>
      </c>
      <c r="S967" s="3">
        <v>0.365323705</v>
      </c>
      <c r="U967" s="3">
        <v>839</v>
      </c>
      <c r="V967" s="3">
        <f t="shared" si="154"/>
        <v>6.7322107064672059</v>
      </c>
      <c r="W967" s="3">
        <v>2.0504562200000001</v>
      </c>
      <c r="Y967" s="3">
        <v>1281</v>
      </c>
      <c r="Z967" s="3">
        <f t="shared" si="155"/>
        <v>7.1553963018967339</v>
      </c>
      <c r="AA967" s="3">
        <v>0.13677792799999999</v>
      </c>
      <c r="AC967" s="3">
        <v>744</v>
      </c>
      <c r="AD967" s="3">
        <f t="shared" si="156"/>
        <v>6.6120410348330916</v>
      </c>
      <c r="AE967" s="3">
        <v>0.68523375900000005</v>
      </c>
      <c r="AG967" s="3">
        <v>3520</v>
      </c>
      <c r="AH967" s="3">
        <f t="shared" si="157"/>
        <v>8.1662162685921427</v>
      </c>
      <c r="AI967" s="3">
        <v>2.1892555979999999</v>
      </c>
      <c r="AK967" s="3">
        <v>1146</v>
      </c>
      <c r="AL967" s="3">
        <f t="shared" si="158"/>
        <v>7.0440328972746853</v>
      </c>
      <c r="AM967" s="3">
        <v>3.8177892550000001</v>
      </c>
    </row>
    <row r="968" spans="1:39" x14ac:dyDescent="0.25">
      <c r="A968" s="3">
        <v>16224665</v>
      </c>
      <c r="B968" s="3" t="s">
        <v>1511</v>
      </c>
      <c r="C968" s="3">
        <v>9</v>
      </c>
      <c r="D968" s="3">
        <v>168</v>
      </c>
      <c r="E968" s="3">
        <f t="shared" si="150"/>
        <v>5.1239639794032588</v>
      </c>
      <c r="F968" s="3">
        <v>1.327959307</v>
      </c>
      <c r="G968" s="3">
        <f>-LN(1-_xlfn.GAMMA.DIST(E968,Sheet3!F$79,Sheet3!E$79,TRUE))</f>
        <v>1.3959026684286711</v>
      </c>
      <c r="H968" s="3">
        <v>153</v>
      </c>
      <c r="I968" s="3">
        <f t="shared" si="151"/>
        <v>5.0304379213924353</v>
      </c>
      <c r="J968" s="3">
        <v>0</v>
      </c>
      <c r="K968" s="3">
        <f>-LN(1-_xlfn.GAMMA.DIST(I968,Sheet3!F$95,Sheet3!E$95,TRUE))</f>
        <v>0.33296091828589197</v>
      </c>
      <c r="L968" s="3">
        <v>687</v>
      </c>
      <c r="M968" s="3">
        <f t="shared" si="152"/>
        <v>6.5323342922223491</v>
      </c>
      <c r="N968" s="3">
        <v>1.813784037</v>
      </c>
      <c r="O968" s="3" t="str">
        <f t="shared" si="159"/>
        <v>Plate 9</v>
      </c>
      <c r="P968" s="3">
        <f>-LN(1-_xlfn.GAMMA.DIST(M968,Sheet3!F$15,Sheet3!E$15,TRUE))</f>
        <v>2.742553344019373</v>
      </c>
      <c r="Q968" s="3">
        <v>1253</v>
      </c>
      <c r="R968" s="3">
        <f t="shared" si="153"/>
        <v>7.1332959548960684</v>
      </c>
      <c r="S968" s="3">
        <v>0.19672624699999999</v>
      </c>
      <c r="U968" s="3">
        <v>326</v>
      </c>
      <c r="V968" s="3">
        <f t="shared" si="154"/>
        <v>5.7868973813667077</v>
      </c>
      <c r="W968" s="3">
        <v>0.25799588699999998</v>
      </c>
      <c r="Y968" s="3">
        <v>1069</v>
      </c>
      <c r="Z968" s="3">
        <f t="shared" si="155"/>
        <v>6.9744789110250451</v>
      </c>
      <c r="AA968" s="3">
        <v>0</v>
      </c>
      <c r="AC968" s="3">
        <v>931</v>
      </c>
      <c r="AD968" s="3">
        <f t="shared" si="156"/>
        <v>6.8362592772770672</v>
      </c>
      <c r="AE968" s="3">
        <v>0.96774089799999996</v>
      </c>
      <c r="AG968" s="3">
        <v>2818</v>
      </c>
      <c r="AH968" s="3">
        <f t="shared" si="157"/>
        <v>7.9437826924586252</v>
      </c>
      <c r="AI968" s="3">
        <v>1.468418096</v>
      </c>
      <c r="AK968" s="3">
        <v>942</v>
      </c>
      <c r="AL968" s="3">
        <f t="shared" si="158"/>
        <v>6.8480052745763631</v>
      </c>
      <c r="AM968" s="3">
        <v>2.85658973</v>
      </c>
    </row>
    <row r="969" spans="1:39" x14ac:dyDescent="0.25">
      <c r="A969" s="3">
        <v>16224672</v>
      </c>
      <c r="B969" s="3" t="s">
        <v>1511</v>
      </c>
      <c r="C969" s="3">
        <v>9</v>
      </c>
      <c r="D969" s="3">
        <v>124</v>
      </c>
      <c r="E969" s="3">
        <f t="shared" si="150"/>
        <v>4.8202815656050371</v>
      </c>
      <c r="F969" s="3">
        <v>0.598190216</v>
      </c>
      <c r="G969" s="3">
        <f>-LN(1-_xlfn.GAMMA.DIST(E969,Sheet3!F$79,Sheet3!E$79,TRUE))</f>
        <v>0.48041259786861695</v>
      </c>
      <c r="H969" s="3">
        <v>160</v>
      </c>
      <c r="I969" s="3">
        <f t="shared" si="151"/>
        <v>5.0751738152338266</v>
      </c>
      <c r="J969" s="3">
        <v>1.816066519</v>
      </c>
      <c r="K969" s="3">
        <f>-LN(1-_xlfn.GAMMA.DIST(I969,Sheet3!F$95,Sheet3!E$95,TRUE))</f>
        <v>0.74799062034790764</v>
      </c>
      <c r="L969" s="3">
        <v>378</v>
      </c>
      <c r="M969" s="3">
        <f t="shared" si="152"/>
        <v>5.934894195619588</v>
      </c>
      <c r="N969" s="3">
        <v>0.45012382400000001</v>
      </c>
      <c r="O969" s="3" t="str">
        <f t="shared" si="159"/>
        <v>Plate 9</v>
      </c>
      <c r="P969" s="3">
        <f>-LN(1-_xlfn.GAMMA.DIST(M969,Sheet3!F$15,Sheet3!E$15,TRUE))</f>
        <v>0.34180401855898918</v>
      </c>
      <c r="Q969" s="3">
        <v>1558</v>
      </c>
      <c r="R969" s="3">
        <f t="shared" si="153"/>
        <v>7.3511582264306936</v>
      </c>
      <c r="S969" s="3">
        <v>1.3498656579999999</v>
      </c>
      <c r="U969" s="3">
        <v>326</v>
      </c>
      <c r="V969" s="3">
        <f t="shared" si="154"/>
        <v>5.7868973813667077</v>
      </c>
      <c r="W969" s="3">
        <v>0.25799588699999998</v>
      </c>
      <c r="Y969" s="3">
        <v>1448</v>
      </c>
      <c r="Z969" s="3">
        <f t="shared" si="155"/>
        <v>7.2779385729456614</v>
      </c>
      <c r="AA969" s="3">
        <v>0.45240201099999999</v>
      </c>
      <c r="AC969" s="3">
        <v>610</v>
      </c>
      <c r="AD969" s="3">
        <f t="shared" si="156"/>
        <v>6.4134589571673573</v>
      </c>
      <c r="AE969" s="3">
        <v>0.48608783999999999</v>
      </c>
      <c r="AG969" s="3">
        <v>5349</v>
      </c>
      <c r="AH969" s="3">
        <f t="shared" si="157"/>
        <v>8.5846649065312501</v>
      </c>
      <c r="AI969" s="3">
        <v>4.0994406239999996</v>
      </c>
      <c r="AK969" s="3">
        <v>990</v>
      </c>
      <c r="AL969" s="3">
        <f t="shared" si="158"/>
        <v>6.8977049431286357</v>
      </c>
      <c r="AM969" s="3">
        <v>3.0818715700000001</v>
      </c>
    </row>
    <row r="970" spans="1:39" x14ac:dyDescent="0.25">
      <c r="A970" s="3">
        <v>16224675</v>
      </c>
      <c r="B970" s="3" t="s">
        <v>1511</v>
      </c>
      <c r="C970" s="3">
        <v>9</v>
      </c>
      <c r="D970" s="3">
        <v>105</v>
      </c>
      <c r="E970" s="3">
        <f t="shared" si="150"/>
        <v>4.6539603501575231</v>
      </c>
      <c r="F970" s="3">
        <v>0.287677356</v>
      </c>
      <c r="G970" s="3">
        <f>-LN(1-_xlfn.GAMMA.DIST(E970,Sheet3!F$79,Sheet3!E$79,TRUE))</f>
        <v>0.2174779664943893</v>
      </c>
      <c r="H970" s="3">
        <v>156</v>
      </c>
      <c r="I970" s="3">
        <f t="shared" si="151"/>
        <v>5.0498560072495371</v>
      </c>
      <c r="J970" s="3">
        <v>0</v>
      </c>
      <c r="K970" s="3">
        <f>-LN(1-_xlfn.GAMMA.DIST(I970,Sheet3!F$95,Sheet3!E$95,TRUE))</f>
        <v>0.48452413702059072</v>
      </c>
      <c r="L970" s="3">
        <v>324</v>
      </c>
      <c r="M970" s="3">
        <f t="shared" si="152"/>
        <v>5.780743515792329</v>
      </c>
      <c r="N970" s="3">
        <v>0.22563774</v>
      </c>
      <c r="O970" s="3" t="str">
        <f t="shared" si="159"/>
        <v>Plate 9</v>
      </c>
      <c r="P970" s="3">
        <f>-LN(1-_xlfn.GAMMA.DIST(M970,Sheet3!F$15,Sheet3!E$15,TRUE))</f>
        <v>0.14272847302675351</v>
      </c>
      <c r="Q970" s="3">
        <v>1380</v>
      </c>
      <c r="R970" s="3">
        <f t="shared" si="153"/>
        <v>7.2298387781512501</v>
      </c>
      <c r="S970" s="3">
        <v>0.66253981100000003</v>
      </c>
      <c r="U970" s="3">
        <v>301</v>
      </c>
      <c r="V970" s="3">
        <f t="shared" si="154"/>
        <v>5.7071102647488754</v>
      </c>
      <c r="W970" s="3">
        <v>0.178257943</v>
      </c>
      <c r="Y970" s="3">
        <v>1318</v>
      </c>
      <c r="Z970" s="3">
        <f t="shared" si="155"/>
        <v>7.1838707150624526</v>
      </c>
      <c r="AA970" s="3">
        <v>0.20611222200000001</v>
      </c>
      <c r="AC970" s="3">
        <v>476</v>
      </c>
      <c r="AD970" s="3">
        <f t="shared" si="156"/>
        <v>6.1654178542314204</v>
      </c>
      <c r="AE970" s="3">
        <v>0.290844608</v>
      </c>
      <c r="AG970" s="3">
        <v>3346</v>
      </c>
      <c r="AH970" s="3">
        <f t="shared" si="157"/>
        <v>8.1155208815467699</v>
      </c>
      <c r="AI970" s="3">
        <v>2.0097705339999998</v>
      </c>
      <c r="AK970" s="3">
        <v>868</v>
      </c>
      <c r="AL970" s="3">
        <f t="shared" si="158"/>
        <v>6.7661917146603505</v>
      </c>
      <c r="AM970" s="3">
        <v>2.5104945939999999</v>
      </c>
    </row>
    <row r="971" spans="1:39" x14ac:dyDescent="0.25">
      <c r="A971" s="3">
        <v>16224679</v>
      </c>
      <c r="B971" s="3" t="s">
        <v>1511</v>
      </c>
      <c r="C971" s="3">
        <v>9</v>
      </c>
      <c r="D971" s="3">
        <v>97</v>
      </c>
      <c r="E971" s="3">
        <f t="shared" si="150"/>
        <v>4.5747109785033828</v>
      </c>
      <c r="F971" s="3">
        <v>0.15861721100000001</v>
      </c>
      <c r="G971" s="3">
        <f>-LN(1-_xlfn.GAMMA.DIST(E971,Sheet3!F$79,Sheet3!E$79,TRUE))</f>
        <v>0.13893148943985023</v>
      </c>
      <c r="H971" s="3">
        <v>159</v>
      </c>
      <c r="I971" s="3">
        <f t="shared" si="151"/>
        <v>5.0689042022202315</v>
      </c>
      <c r="J971" s="3">
        <v>1.3148026159999999</v>
      </c>
      <c r="K971" s="3">
        <f>-LN(1-_xlfn.GAMMA.DIST(I971,Sheet3!F$95,Sheet3!E$95,TRUE))</f>
        <v>0.6752986396951226</v>
      </c>
      <c r="L971" s="3">
        <v>451</v>
      </c>
      <c r="M971" s="3">
        <f t="shared" si="152"/>
        <v>6.1114673395026786</v>
      </c>
      <c r="N971" s="3">
        <v>0.76304069699999999</v>
      </c>
      <c r="O971" s="3" t="str">
        <f t="shared" si="159"/>
        <v>Plate 9</v>
      </c>
      <c r="P971" s="3">
        <f>-LN(1-_xlfn.GAMMA.DIST(M971,Sheet3!F$15,Sheet3!E$15,TRUE))</f>
        <v>0.75224130771743158</v>
      </c>
      <c r="Q971" s="3">
        <v>1241</v>
      </c>
      <c r="R971" s="3">
        <f t="shared" si="153"/>
        <v>7.1236727852046071</v>
      </c>
      <c r="S971" s="3">
        <v>0.15480196399999999</v>
      </c>
      <c r="U971" s="3">
        <v>373</v>
      </c>
      <c r="V971" s="3">
        <f t="shared" si="154"/>
        <v>5.9215784196438159</v>
      </c>
      <c r="W971" s="3">
        <v>0.41172989500000001</v>
      </c>
      <c r="Y971" s="3">
        <v>1104</v>
      </c>
      <c r="Z971" s="3">
        <f t="shared" si="155"/>
        <v>7.0066952268370404</v>
      </c>
      <c r="AA971" s="3">
        <v>0</v>
      </c>
      <c r="AC971" s="3">
        <v>1380</v>
      </c>
      <c r="AD971" s="3">
        <f t="shared" si="156"/>
        <v>7.2298387781512501</v>
      </c>
      <c r="AE971" s="3">
        <v>1.6610284609999999</v>
      </c>
      <c r="AG971" s="3">
        <v>3282</v>
      </c>
      <c r="AH971" s="3">
        <f t="shared" si="157"/>
        <v>8.0962082716500365</v>
      </c>
      <c r="AI971" s="3">
        <v>1.9438780840000001</v>
      </c>
      <c r="AK971" s="3">
        <v>1034</v>
      </c>
      <c r="AL971" s="3">
        <f t="shared" si="158"/>
        <v>6.9411900550683745</v>
      </c>
      <c r="AM971" s="3">
        <v>3.2888810930000001</v>
      </c>
    </row>
    <row r="972" spans="1:39" x14ac:dyDescent="0.25">
      <c r="A972" s="3">
        <v>16224681</v>
      </c>
      <c r="B972" s="3" t="s">
        <v>1511</v>
      </c>
      <c r="C972" s="3">
        <v>9</v>
      </c>
      <c r="D972" s="3">
        <v>373</v>
      </c>
      <c r="E972" s="3">
        <f t="shared" si="150"/>
        <v>5.9215784196438159</v>
      </c>
      <c r="F972" s="3">
        <v>4.8016529779999999</v>
      </c>
      <c r="G972" s="3">
        <f>-LN(1-_xlfn.GAMMA.DIST(E972,Sheet3!F$79,Sheet3!E$79,TRUE))</f>
        <v>6.9194881458533883</v>
      </c>
      <c r="H972" s="3">
        <v>177</v>
      </c>
      <c r="I972" s="3">
        <f t="shared" si="151"/>
        <v>5.1761497325738288</v>
      </c>
      <c r="J972" s="3">
        <v>10.100565830000001</v>
      </c>
      <c r="K972" s="3">
        <f>-LN(1-_xlfn.GAMMA.DIST(I972,Sheet3!F$95,Sheet3!E$95,TRUE))</f>
        <v>2.7029806285953688</v>
      </c>
      <c r="L972" s="3">
        <v>788</v>
      </c>
      <c r="M972" s="3">
        <f t="shared" si="152"/>
        <v>6.6694980898578793</v>
      </c>
      <c r="N972" s="3">
        <v>2.275000967</v>
      </c>
      <c r="O972" s="3" t="str">
        <f t="shared" si="159"/>
        <v>Plate 9</v>
      </c>
      <c r="P972" s="3">
        <f>-LN(1-_xlfn.GAMMA.DIST(M972,Sheet3!F$15,Sheet3!E$15,TRUE))</f>
        <v>3.7286689132126392</v>
      </c>
      <c r="Q972" s="3">
        <v>1263</v>
      </c>
      <c r="R972" s="3">
        <f t="shared" si="153"/>
        <v>7.1412451223504911</v>
      </c>
      <c r="S972" s="3">
        <v>0.232070635</v>
      </c>
      <c r="U972" s="3">
        <v>921</v>
      </c>
      <c r="V972" s="3">
        <f t="shared" si="154"/>
        <v>6.8254600362553068</v>
      </c>
      <c r="W972" s="3">
        <v>2.350590253</v>
      </c>
      <c r="Y972" s="3">
        <v>1199</v>
      </c>
      <c r="Z972" s="3">
        <f t="shared" si="155"/>
        <v>7.0892431550275141</v>
      </c>
      <c r="AA972" s="3">
        <v>0</v>
      </c>
      <c r="AC972" s="3">
        <v>1299</v>
      </c>
      <c r="AD972" s="3">
        <f t="shared" si="156"/>
        <v>7.1693500166705997</v>
      </c>
      <c r="AE972" s="3">
        <v>1.5347086329999999</v>
      </c>
      <c r="AG972" s="3">
        <v>4990</v>
      </c>
      <c r="AH972" s="3">
        <f t="shared" si="157"/>
        <v>8.5151911887455647</v>
      </c>
      <c r="AI972" s="3">
        <v>3.7216649249999998</v>
      </c>
      <c r="AK972" s="3">
        <v>1404</v>
      </c>
      <c r="AL972" s="3">
        <f t="shared" si="158"/>
        <v>7.2470805845857562</v>
      </c>
      <c r="AM972" s="3">
        <v>5.0453767520000001</v>
      </c>
    </row>
    <row r="973" spans="1:39" x14ac:dyDescent="0.25">
      <c r="A973" s="3">
        <v>16224692</v>
      </c>
      <c r="B973" s="3" t="s">
        <v>1511</v>
      </c>
      <c r="C973" s="3">
        <v>9</v>
      </c>
      <c r="D973" s="3">
        <v>197</v>
      </c>
      <c r="E973" s="3">
        <f t="shared" si="150"/>
        <v>5.2832037287379885</v>
      </c>
      <c r="F973" s="3">
        <v>1.8136548990000001</v>
      </c>
      <c r="G973" s="3">
        <f>-LN(1-_xlfn.GAMMA.DIST(E973,Sheet3!F$79,Sheet3!E$79,TRUE))</f>
        <v>2.1326174814229257</v>
      </c>
      <c r="H973" s="3">
        <v>155</v>
      </c>
      <c r="I973" s="3">
        <f t="shared" si="151"/>
        <v>5.0434251169192468</v>
      </c>
      <c r="J973" s="3">
        <v>0</v>
      </c>
      <c r="K973" s="3">
        <f>-LN(1-_xlfn.GAMMA.DIST(I973,Sheet3!F$95,Sheet3!E$95,TRUE))</f>
        <v>0.42977854644259328</v>
      </c>
      <c r="L973" s="3">
        <v>449</v>
      </c>
      <c r="M973" s="3">
        <f t="shared" si="152"/>
        <v>6.1070228877422545</v>
      </c>
      <c r="N973" s="3">
        <v>0.75436261900000001</v>
      </c>
      <c r="O973" s="3" t="str">
        <f t="shared" si="159"/>
        <v>Plate 9</v>
      </c>
      <c r="P973" s="3">
        <f>-LN(1-_xlfn.GAMMA.DIST(M973,Sheet3!F$15,Sheet3!E$15,TRUE))</f>
        <v>0.73912709154371159</v>
      </c>
      <c r="Q973" s="3">
        <v>1304</v>
      </c>
      <c r="R973" s="3">
        <f t="shared" si="153"/>
        <v>7.1731917424865985</v>
      </c>
      <c r="S973" s="3">
        <v>0.37992280899999997</v>
      </c>
      <c r="U973" s="3">
        <v>461</v>
      </c>
      <c r="V973" s="3">
        <f t="shared" si="154"/>
        <v>6.1333980429966486</v>
      </c>
      <c r="W973" s="3">
        <v>0.70843493300000004</v>
      </c>
      <c r="Y973" s="3">
        <v>1286</v>
      </c>
      <c r="Z973" s="3">
        <f t="shared" si="155"/>
        <v>7.1592919047975645</v>
      </c>
      <c r="AA973" s="3">
        <v>0.14611751100000001</v>
      </c>
      <c r="AC973" s="3">
        <v>598</v>
      </c>
      <c r="AD973" s="3">
        <f t="shared" si="156"/>
        <v>6.3935907539506314</v>
      </c>
      <c r="AE973" s="3">
        <v>0.468422326</v>
      </c>
      <c r="AG973" s="3">
        <v>3613</v>
      </c>
      <c r="AH973" s="3">
        <f t="shared" si="157"/>
        <v>8.1922937311476396</v>
      </c>
      <c r="AI973" s="3">
        <v>2.285381412</v>
      </c>
      <c r="AK973" s="3">
        <v>1139</v>
      </c>
      <c r="AL973" s="3">
        <f t="shared" si="158"/>
        <v>7.0379059634471819</v>
      </c>
      <c r="AM973" s="3">
        <v>3.7846544880000001</v>
      </c>
    </row>
    <row r="974" spans="1:39" x14ac:dyDescent="0.25">
      <c r="A974" s="3">
        <v>16224694</v>
      </c>
      <c r="B974" s="3" t="s">
        <v>1511</v>
      </c>
      <c r="C974" s="3">
        <v>9</v>
      </c>
      <c r="D974" s="3">
        <v>123</v>
      </c>
      <c r="E974" s="3">
        <f t="shared" si="150"/>
        <v>4.8121843553724171</v>
      </c>
      <c r="F974" s="3">
        <v>0.58175097799999997</v>
      </c>
      <c r="G974" s="3">
        <f>-LN(1-_xlfn.GAMMA.DIST(E974,Sheet3!F$79,Sheet3!E$79,TRUE))</f>
        <v>0.46410651305360001</v>
      </c>
      <c r="H974" s="3">
        <v>168</v>
      </c>
      <c r="I974" s="3">
        <f t="shared" si="151"/>
        <v>5.1239639794032588</v>
      </c>
      <c r="J974" s="3">
        <v>5.7508467249999997</v>
      </c>
      <c r="K974" s="3">
        <f>-LN(1-_xlfn.GAMMA.DIST(I974,Sheet3!F$95,Sheet3!E$95,TRUE))</f>
        <v>1.4990834680257104</v>
      </c>
      <c r="L974" s="3">
        <v>563</v>
      </c>
      <c r="M974" s="3">
        <f t="shared" si="152"/>
        <v>6.3332796281396906</v>
      </c>
      <c r="N974" s="3">
        <v>1.255965623</v>
      </c>
      <c r="O974" s="3" t="str">
        <f t="shared" si="159"/>
        <v>Plate 9</v>
      </c>
      <c r="P974" s="3">
        <f>-LN(1-_xlfn.GAMMA.DIST(M974,Sheet3!F$15,Sheet3!E$15,TRUE))</f>
        <v>1.6106437080567171</v>
      </c>
      <c r="Q974" s="3">
        <v>1516</v>
      </c>
      <c r="R974" s="3">
        <f t="shared" si="153"/>
        <v>7.3238305662023171</v>
      </c>
      <c r="S974" s="3">
        <v>1.1853050759999999</v>
      </c>
      <c r="U974" s="3">
        <v>460</v>
      </c>
      <c r="V974" s="3">
        <f t="shared" si="154"/>
        <v>6.131226489483141</v>
      </c>
      <c r="W974" s="3">
        <v>0.705013844</v>
      </c>
      <c r="Y974" s="3">
        <v>1131</v>
      </c>
      <c r="Z974" s="3">
        <f t="shared" si="155"/>
        <v>7.0308574761161209</v>
      </c>
      <c r="AA974" s="3">
        <v>0</v>
      </c>
      <c r="AC974" s="3">
        <v>634</v>
      </c>
      <c r="AD974" s="3">
        <f t="shared" si="156"/>
        <v>6.4520489544372257</v>
      </c>
      <c r="AE974" s="3">
        <v>0.52150957099999995</v>
      </c>
      <c r="AG974" s="3">
        <v>2847</v>
      </c>
      <c r="AH974" s="3">
        <f t="shared" si="157"/>
        <v>7.9540210872780372</v>
      </c>
      <c r="AI974" s="3">
        <v>1.498007028</v>
      </c>
      <c r="AK974" s="3">
        <v>1001</v>
      </c>
      <c r="AL974" s="3">
        <f t="shared" si="158"/>
        <v>6.9087547793152204</v>
      </c>
      <c r="AM974" s="3">
        <v>3.133580255</v>
      </c>
    </row>
    <row r="975" spans="1:39" x14ac:dyDescent="0.25">
      <c r="A975" s="3">
        <v>16224705</v>
      </c>
      <c r="B975" s="3" t="s">
        <v>1511</v>
      </c>
      <c r="C975" s="3">
        <v>9</v>
      </c>
      <c r="D975" s="3">
        <v>108</v>
      </c>
      <c r="E975" s="3">
        <f t="shared" si="150"/>
        <v>4.6821312271242199</v>
      </c>
      <c r="F975" s="3">
        <v>0.33639820500000001</v>
      </c>
      <c r="G975" s="3">
        <f>-LN(1-_xlfn.GAMMA.DIST(E975,Sheet3!F$79,Sheet3!E$79,TRUE))</f>
        <v>0.25204207958732527</v>
      </c>
      <c r="H975" s="3">
        <v>152</v>
      </c>
      <c r="I975" s="3">
        <f t="shared" si="151"/>
        <v>5.0238805208462765</v>
      </c>
      <c r="J975" s="3">
        <v>0</v>
      </c>
      <c r="K975" s="3">
        <f>-LN(1-_xlfn.GAMMA.DIST(I975,Sheet3!F$95,Sheet3!E$95,TRUE))</f>
        <v>0.29064266135535577</v>
      </c>
      <c r="L975" s="3">
        <v>438</v>
      </c>
      <c r="M975" s="3">
        <f t="shared" si="152"/>
        <v>6.0822189103764464</v>
      </c>
      <c r="N975" s="3">
        <v>0.70672678899999997</v>
      </c>
      <c r="O975" s="3" t="str">
        <f t="shared" si="159"/>
        <v>Plate 9</v>
      </c>
      <c r="P975" s="3">
        <f>-LN(1-_xlfn.GAMMA.DIST(M975,Sheet3!F$15,Sheet3!E$15,TRUE))</f>
        <v>0.66871596686267998</v>
      </c>
      <c r="Q975" s="3">
        <v>1016</v>
      </c>
      <c r="R975" s="3">
        <f t="shared" si="153"/>
        <v>6.9236286281384274</v>
      </c>
      <c r="S975" s="3">
        <v>0</v>
      </c>
      <c r="U975" s="3">
        <v>680</v>
      </c>
      <c r="V975" s="3">
        <f t="shared" si="154"/>
        <v>6.522092798170152</v>
      </c>
      <c r="W975" s="3">
        <v>1.4762601529999999</v>
      </c>
      <c r="Y975" s="3">
        <v>1279</v>
      </c>
      <c r="Z975" s="3">
        <f t="shared" si="155"/>
        <v>7.153833801578843</v>
      </c>
      <c r="AA975" s="3">
        <v>0.13304513100000001</v>
      </c>
      <c r="AC975" s="3">
        <v>588</v>
      </c>
      <c r="AD975" s="3">
        <f t="shared" si="156"/>
        <v>6.3767269478986268</v>
      </c>
      <c r="AE975" s="3">
        <v>0.45372515200000002</v>
      </c>
      <c r="AG975" s="3">
        <v>2745</v>
      </c>
      <c r="AH975" s="3">
        <f t="shared" si="157"/>
        <v>7.917536353943631</v>
      </c>
      <c r="AI975" s="3">
        <v>1.394019042</v>
      </c>
      <c r="AK975" s="3">
        <v>964</v>
      </c>
      <c r="AL975" s="3">
        <f t="shared" si="158"/>
        <v>6.8710912946105456</v>
      </c>
      <c r="AM975" s="3">
        <v>2.9597706939999999</v>
      </c>
    </row>
    <row r="976" spans="1:39" x14ac:dyDescent="0.25">
      <c r="A976" s="3">
        <v>16224714</v>
      </c>
      <c r="B976" s="3" t="s">
        <v>1511</v>
      </c>
      <c r="C976" s="3">
        <v>9</v>
      </c>
      <c r="D976" s="3">
        <v>109</v>
      </c>
      <c r="E976" s="3">
        <f t="shared" si="150"/>
        <v>4.6913478822291435</v>
      </c>
      <c r="F976" s="3">
        <v>0.35266951699999999</v>
      </c>
      <c r="G976" s="3">
        <f>-LN(1-_xlfn.GAMMA.DIST(E976,Sheet3!F$79,Sheet3!E$79,TRUE))</f>
        <v>0.26417001388948624</v>
      </c>
      <c r="H976" s="3">
        <v>179</v>
      </c>
      <c r="I976" s="3">
        <f t="shared" si="151"/>
        <v>5.1873858058407549</v>
      </c>
      <c r="J976" s="3">
        <v>11.060610349999999</v>
      </c>
      <c r="K976" s="3">
        <f>-LN(1-_xlfn.GAMMA.DIST(I976,Sheet3!F$95,Sheet3!E$95,TRUE))</f>
        <v>3.020044396691409</v>
      </c>
      <c r="L976" s="3">
        <v>319</v>
      </c>
      <c r="M976" s="3">
        <f t="shared" si="152"/>
        <v>5.7651911027848444</v>
      </c>
      <c r="N976" s="3">
        <v>0.20530883999999999</v>
      </c>
      <c r="O976" s="3" t="str">
        <f t="shared" si="159"/>
        <v>Plate 9</v>
      </c>
      <c r="P976" s="3">
        <f>-LN(1-_xlfn.GAMMA.DIST(M976,Sheet3!F$15,Sheet3!E$15,TRUE))</f>
        <v>0.12918503734297707</v>
      </c>
      <c r="Q976" s="3">
        <v>1247</v>
      </c>
      <c r="R976" s="3">
        <f t="shared" si="153"/>
        <v>7.1284959456800365</v>
      </c>
      <c r="S976" s="3">
        <v>0.175691448</v>
      </c>
      <c r="U976" s="3">
        <v>612</v>
      </c>
      <c r="V976" s="3">
        <f t="shared" si="154"/>
        <v>6.4167322825123261</v>
      </c>
      <c r="W976" s="3">
        <v>1.234463885</v>
      </c>
      <c r="Y976" s="3">
        <v>1253</v>
      </c>
      <c r="Z976" s="3">
        <f t="shared" si="155"/>
        <v>7.1332959548960684</v>
      </c>
      <c r="AA976" s="3">
        <v>8.4704779999999993E-2</v>
      </c>
      <c r="AC976" s="3">
        <v>661</v>
      </c>
      <c r="AD976" s="3">
        <f t="shared" si="156"/>
        <v>6.4937538398516859</v>
      </c>
      <c r="AE976" s="3">
        <v>0.561495886</v>
      </c>
      <c r="AG976" s="3">
        <v>3534</v>
      </c>
      <c r="AH976" s="3">
        <f t="shared" si="157"/>
        <v>8.1701856528796419</v>
      </c>
      <c r="AI976" s="3">
        <v>2.2037177350000001</v>
      </c>
      <c r="AK976" s="3">
        <v>1010</v>
      </c>
      <c r="AL976" s="3">
        <f t="shared" si="158"/>
        <v>6.9177056098353047</v>
      </c>
      <c r="AM976" s="3">
        <v>3.1759092679999998</v>
      </c>
    </row>
    <row r="977" spans="1:39" x14ac:dyDescent="0.25">
      <c r="A977" s="3">
        <v>16224722</v>
      </c>
      <c r="B977" s="3" t="s">
        <v>1511</v>
      </c>
      <c r="C977" s="3">
        <v>9</v>
      </c>
      <c r="D977" s="3">
        <v>119</v>
      </c>
      <c r="E977" s="3">
        <f t="shared" si="150"/>
        <v>4.7791234931115296</v>
      </c>
      <c r="F977" s="3">
        <v>0.51608520999999996</v>
      </c>
      <c r="G977" s="3">
        <f>-LN(1-_xlfn.GAMMA.DIST(E977,Sheet3!F$79,Sheet3!E$79,TRUE))</f>
        <v>0.40146776833306852</v>
      </c>
      <c r="H977" s="3">
        <v>157</v>
      </c>
      <c r="I977" s="3">
        <f t="shared" si="151"/>
        <v>5.0562458053483077</v>
      </c>
      <c r="J977" s="3">
        <v>0.29545624700000001</v>
      </c>
      <c r="K977" s="3">
        <f>-LN(1-_xlfn.GAMMA.DIST(I977,Sheet3!F$95,Sheet3!E$95,TRUE))</f>
        <v>0.54363543491655442</v>
      </c>
      <c r="L977" s="3">
        <v>355</v>
      </c>
      <c r="M977" s="3">
        <f t="shared" si="152"/>
        <v>5.872117789475416</v>
      </c>
      <c r="N977" s="3">
        <v>0.35356196499999998</v>
      </c>
      <c r="O977" s="3" t="str">
        <f t="shared" si="159"/>
        <v>Plate 9</v>
      </c>
      <c r="P977" s="3">
        <f>-LN(1-_xlfn.GAMMA.DIST(M977,Sheet3!F$15,Sheet3!E$15,TRUE))</f>
        <v>0.24526742122781667</v>
      </c>
      <c r="Q977" s="3">
        <v>2152</v>
      </c>
      <c r="R977" s="3">
        <f t="shared" si="153"/>
        <v>7.6741529212816753</v>
      </c>
      <c r="S977" s="3">
        <v>3.7681254740000001</v>
      </c>
      <c r="U977" s="3">
        <v>1259</v>
      </c>
      <c r="V977" s="3">
        <f t="shared" si="154"/>
        <v>7.1380730340443472</v>
      </c>
      <c r="W977" s="3">
        <v>3.6098268670000002</v>
      </c>
      <c r="Y977" s="3">
        <v>1378</v>
      </c>
      <c r="Z977" s="3">
        <f t="shared" si="155"/>
        <v>7.2283884515736041</v>
      </c>
      <c r="AA977" s="3">
        <v>0.31937529399999998</v>
      </c>
      <c r="AC977" s="3">
        <v>724</v>
      </c>
      <c r="AD977" s="3">
        <f t="shared" si="156"/>
        <v>6.584791392385716</v>
      </c>
      <c r="AE977" s="3">
        <v>0.65531196800000002</v>
      </c>
      <c r="AG977" s="3">
        <v>3909</v>
      </c>
      <c r="AH977" s="3">
        <f t="shared" si="157"/>
        <v>8.2710368657929543</v>
      </c>
      <c r="AI977" s="3">
        <v>2.5921638800000002</v>
      </c>
      <c r="AK977" s="3">
        <v>952</v>
      </c>
      <c r="AL977" s="3">
        <f t="shared" si="158"/>
        <v>6.8585650347913649</v>
      </c>
      <c r="AM977" s="3">
        <v>2.903474519</v>
      </c>
    </row>
    <row r="978" spans="1:39" x14ac:dyDescent="0.25">
      <c r="A978" s="3">
        <v>16224723</v>
      </c>
      <c r="B978" s="3" t="s">
        <v>1511</v>
      </c>
      <c r="C978" s="3">
        <v>9</v>
      </c>
      <c r="D978" s="3">
        <v>109</v>
      </c>
      <c r="E978" s="3">
        <f t="shared" si="150"/>
        <v>4.6913478822291435</v>
      </c>
      <c r="F978" s="3">
        <v>0.35266951699999999</v>
      </c>
      <c r="G978" s="3">
        <f>-LN(1-_xlfn.GAMMA.DIST(E978,Sheet3!F$79,Sheet3!E$79,TRUE))</f>
        <v>0.26417001388948624</v>
      </c>
      <c r="H978" s="3">
        <v>140</v>
      </c>
      <c r="I978" s="3">
        <f t="shared" si="151"/>
        <v>4.9416424226093039</v>
      </c>
      <c r="J978" s="3">
        <v>0</v>
      </c>
      <c r="K978" s="3">
        <f>-LN(1-_xlfn.GAMMA.DIST(I978,Sheet3!F$95,Sheet3!E$95,TRUE))</f>
        <v>3.2270139819707715E-2</v>
      </c>
      <c r="L978" s="3">
        <v>455</v>
      </c>
      <c r="M978" s="3">
        <f t="shared" si="152"/>
        <v>6.1202974189509503</v>
      </c>
      <c r="N978" s="3">
        <v>0.78041210800000005</v>
      </c>
      <c r="O978" s="3" t="str">
        <f t="shared" si="159"/>
        <v>Plate 9</v>
      </c>
      <c r="P978" s="3">
        <f>-LN(1-_xlfn.GAMMA.DIST(M978,Sheet3!F$15,Sheet3!E$15,TRUE))</f>
        <v>0.77874996879514746</v>
      </c>
      <c r="Q978" s="3">
        <v>1446</v>
      </c>
      <c r="R978" s="3">
        <f t="shared" si="153"/>
        <v>7.2765564027187102</v>
      </c>
      <c r="S978" s="3">
        <v>0.91405546599999998</v>
      </c>
      <c r="U978" s="3">
        <v>462</v>
      </c>
      <c r="V978" s="3">
        <f t="shared" si="154"/>
        <v>6.1355648910817386</v>
      </c>
      <c r="W978" s="3">
        <v>0.71185700299999999</v>
      </c>
      <c r="Y978" s="3">
        <v>1182</v>
      </c>
      <c r="Z978" s="3">
        <f t="shared" si="155"/>
        <v>7.0749631979660439</v>
      </c>
      <c r="AA978" s="3">
        <v>0</v>
      </c>
      <c r="AC978" s="3">
        <v>781</v>
      </c>
      <c r="AD978" s="3">
        <f t="shared" si="156"/>
        <v>6.6605751498396861</v>
      </c>
      <c r="AE978" s="3">
        <v>0.740751677</v>
      </c>
      <c r="AG978" s="3">
        <v>3252</v>
      </c>
      <c r="AH978" s="3">
        <f t="shared" si="157"/>
        <v>8.0870254706677009</v>
      </c>
      <c r="AI978" s="3">
        <v>1.913015119</v>
      </c>
      <c r="AK978" s="3">
        <v>906</v>
      </c>
      <c r="AL978" s="3">
        <f t="shared" si="158"/>
        <v>6.8090393060429797</v>
      </c>
      <c r="AM978" s="3">
        <v>2.6880269440000002</v>
      </c>
    </row>
    <row r="979" spans="1:39" x14ac:dyDescent="0.25">
      <c r="A979" s="3">
        <v>16224724</v>
      </c>
      <c r="B979" s="3" t="s">
        <v>1511</v>
      </c>
      <c r="C979" s="3">
        <v>9</v>
      </c>
      <c r="D979" s="3">
        <v>125</v>
      </c>
      <c r="E979" s="3">
        <f t="shared" si="150"/>
        <v>4.8283137373023015</v>
      </c>
      <c r="F979" s="3">
        <v>0.61463808200000003</v>
      </c>
      <c r="G979" s="3">
        <f>-LN(1-_xlfn.GAMMA.DIST(E979,Sheet3!F$79,Sheet3!E$79,TRUE))</f>
        <v>0.49696997233520596</v>
      </c>
      <c r="H979" s="3">
        <v>171</v>
      </c>
      <c r="I979" s="3">
        <f t="shared" si="151"/>
        <v>5.1416635565026603</v>
      </c>
      <c r="J979" s="3">
        <v>7.2070314350000002</v>
      </c>
      <c r="K979" s="3">
        <f>-LN(1-_xlfn.GAMMA.DIST(I979,Sheet3!F$95,Sheet3!E$95,TRUE))</f>
        <v>1.8588723248817021</v>
      </c>
      <c r="L979" s="3">
        <v>363</v>
      </c>
      <c r="M979" s="3">
        <f t="shared" si="152"/>
        <v>5.8944028342648505</v>
      </c>
      <c r="N979" s="3">
        <v>0.38701086899999998</v>
      </c>
      <c r="O979" s="3" t="str">
        <f t="shared" si="159"/>
        <v>Plate 9</v>
      </c>
      <c r="P979" s="3">
        <f>-LN(1-_xlfn.GAMMA.DIST(M979,Sheet3!F$15,Sheet3!E$15,TRUE))</f>
        <v>0.27690308341535824</v>
      </c>
      <c r="Q979" s="3">
        <v>1312</v>
      </c>
      <c r="R979" s="3">
        <f t="shared" si="153"/>
        <v>7.179307969504034</v>
      </c>
      <c r="S979" s="3">
        <v>0.40921775999999999</v>
      </c>
      <c r="U979" s="3">
        <v>257</v>
      </c>
      <c r="V979" s="3">
        <f t="shared" si="154"/>
        <v>5.5490760848952201</v>
      </c>
      <c r="W979" s="3">
        <v>4.3956717999999999E-2</v>
      </c>
      <c r="Y979" s="3">
        <v>1135</v>
      </c>
      <c r="Z979" s="3">
        <f t="shared" si="155"/>
        <v>7.0343879299155034</v>
      </c>
      <c r="AA979" s="3">
        <v>0</v>
      </c>
      <c r="AC979" s="3">
        <v>553</v>
      </c>
      <c r="AD979" s="3">
        <f t="shared" si="156"/>
        <v>6.315358001522335</v>
      </c>
      <c r="AE979" s="3">
        <v>0.40246739100000001</v>
      </c>
      <c r="AG979" s="3">
        <v>14566</v>
      </c>
      <c r="AH979" s="3">
        <f t="shared" si="157"/>
        <v>9.5864453247778609</v>
      </c>
      <c r="AI979" s="3">
        <v>14.060007540000001</v>
      </c>
      <c r="AK979" s="3">
        <v>1036</v>
      </c>
      <c r="AL979" s="3">
        <f t="shared" si="158"/>
        <v>6.9431224228194282</v>
      </c>
      <c r="AM979" s="3">
        <v>3.298301516</v>
      </c>
    </row>
    <row r="980" spans="1:39" x14ac:dyDescent="0.25">
      <c r="A980" s="3">
        <v>16224737</v>
      </c>
      <c r="B980" s="3" t="s">
        <v>1511</v>
      </c>
      <c r="C980" s="3">
        <v>9</v>
      </c>
      <c r="D980" s="3">
        <v>104</v>
      </c>
      <c r="E980" s="3">
        <f t="shared" si="150"/>
        <v>4.6443908991413725</v>
      </c>
      <c r="F980" s="3">
        <v>0.27147081099999998</v>
      </c>
      <c r="G980" s="3">
        <f>-LN(1-_xlfn.GAMMA.DIST(E980,Sheet3!F$79,Sheet3!E$79,TRUE))</f>
        <v>0.20656974433282407</v>
      </c>
      <c r="H980" s="3">
        <v>160</v>
      </c>
      <c r="I980" s="3">
        <f t="shared" si="151"/>
        <v>5.0751738152338266</v>
      </c>
      <c r="J980" s="3">
        <v>1.816066519</v>
      </c>
      <c r="K980" s="3">
        <f>-LN(1-_xlfn.GAMMA.DIST(I980,Sheet3!F$95,Sheet3!E$95,TRUE))</f>
        <v>0.74799062034790764</v>
      </c>
      <c r="L980" s="3">
        <v>330</v>
      </c>
      <c r="M980" s="3">
        <f t="shared" si="152"/>
        <v>5.7990926544605257</v>
      </c>
      <c r="N980" s="3">
        <v>0.250157407</v>
      </c>
      <c r="O980" s="3" t="str">
        <f t="shared" si="159"/>
        <v>Plate 9</v>
      </c>
      <c r="P980" s="3">
        <f>-LN(1-_xlfn.GAMMA.DIST(M980,Sheet3!F$15,Sheet3!E$15,TRUE))</f>
        <v>0.16007436380777909</v>
      </c>
      <c r="Q980" s="3">
        <v>1047</v>
      </c>
      <c r="R980" s="3">
        <f t="shared" si="153"/>
        <v>6.953684210870537</v>
      </c>
      <c r="S980" s="3">
        <v>0</v>
      </c>
      <c r="U980" s="3">
        <v>865</v>
      </c>
      <c r="V980" s="3">
        <f t="shared" si="154"/>
        <v>6.7627295069318789</v>
      </c>
      <c r="W980" s="3">
        <v>2.1453538970000001</v>
      </c>
      <c r="Y980" s="3">
        <v>1307</v>
      </c>
      <c r="Z980" s="3">
        <f t="shared" si="155"/>
        <v>7.1754897136242217</v>
      </c>
      <c r="AA980" s="3">
        <v>0.18544976199999999</v>
      </c>
      <c r="AC980" s="3">
        <v>695</v>
      </c>
      <c r="AD980" s="3">
        <f t="shared" si="156"/>
        <v>6.543911845564792</v>
      </c>
      <c r="AE980" s="3">
        <v>0.61204137999999997</v>
      </c>
      <c r="AG980" s="3">
        <v>3910</v>
      </c>
      <c r="AH980" s="3">
        <f t="shared" si="157"/>
        <v>8.2712926529794117</v>
      </c>
      <c r="AI980" s="3">
        <v>2.593202352</v>
      </c>
      <c r="AK980" s="3">
        <v>930</v>
      </c>
      <c r="AL980" s="3">
        <f t="shared" si="158"/>
        <v>6.8351845861473013</v>
      </c>
      <c r="AM980" s="3">
        <v>2.8003630049999999</v>
      </c>
    </row>
    <row r="981" spans="1:39" x14ac:dyDescent="0.25">
      <c r="A981" s="3">
        <v>16224749</v>
      </c>
      <c r="B981" s="3" t="s">
        <v>1511</v>
      </c>
      <c r="C981" s="3">
        <v>9</v>
      </c>
      <c r="D981" s="3">
        <v>252</v>
      </c>
      <c r="E981" s="3">
        <f t="shared" si="150"/>
        <v>5.5294290875114234</v>
      </c>
      <c r="F981" s="3">
        <v>2.741303823</v>
      </c>
      <c r="G981" s="3">
        <f>-LN(1-_xlfn.GAMMA.DIST(E981,Sheet3!F$79,Sheet3!E$79,TRUE))</f>
        <v>3.6348572409510536</v>
      </c>
      <c r="H981" s="3">
        <v>137</v>
      </c>
      <c r="I981" s="3">
        <f t="shared" si="151"/>
        <v>4.9199809258281251</v>
      </c>
      <c r="J981" s="3">
        <v>0</v>
      </c>
      <c r="K981" s="3">
        <f>-LN(1-_xlfn.GAMMA.DIST(I981,Sheet3!F$95,Sheet3!E$95,TRUE))</f>
        <v>1.5088789942476616E-2</v>
      </c>
      <c r="L981" s="3">
        <v>467</v>
      </c>
      <c r="M981" s="3">
        <f t="shared" si="152"/>
        <v>6.1463292576688975</v>
      </c>
      <c r="N981" s="3">
        <v>0.83264479400000002</v>
      </c>
      <c r="O981" s="3" t="str">
        <f t="shared" si="159"/>
        <v>Plate 9</v>
      </c>
      <c r="P981" s="3">
        <f>-LN(1-_xlfn.GAMMA.DIST(M981,Sheet3!F$15,Sheet3!E$15,TRUE))</f>
        <v>0.86045103912649268</v>
      </c>
      <c r="Q981" s="3">
        <v>1287</v>
      </c>
      <c r="R981" s="3">
        <f t="shared" si="153"/>
        <v>7.160069207596127</v>
      </c>
      <c r="S981" s="3">
        <v>0.31811629800000002</v>
      </c>
      <c r="U981" s="3">
        <v>285</v>
      </c>
      <c r="V981" s="3">
        <f t="shared" si="154"/>
        <v>5.6524891802686508</v>
      </c>
      <c r="W981" s="3">
        <v>0.12827827999999999</v>
      </c>
      <c r="Y981" s="3">
        <v>1184</v>
      </c>
      <c r="Z981" s="3">
        <f t="shared" si="155"/>
        <v>7.0766538154439509</v>
      </c>
      <c r="AA981" s="3">
        <v>0</v>
      </c>
      <c r="AC981" s="3">
        <v>530</v>
      </c>
      <c r="AD981" s="3">
        <f t="shared" si="156"/>
        <v>6.2728770065461674</v>
      </c>
      <c r="AE981" s="3">
        <v>0.368949533</v>
      </c>
      <c r="AG981" s="3">
        <v>2958</v>
      </c>
      <c r="AH981" s="3">
        <f t="shared" si="157"/>
        <v>7.9922686432707453</v>
      </c>
      <c r="AI981" s="3">
        <v>1.611427801</v>
      </c>
      <c r="AK981" s="3">
        <v>1043</v>
      </c>
      <c r="AL981" s="3">
        <f t="shared" si="158"/>
        <v>6.9498564550007726</v>
      </c>
      <c r="AM981" s="3">
        <v>3.3312802829999999</v>
      </c>
    </row>
    <row r="982" spans="1:39" x14ac:dyDescent="0.25">
      <c r="A982" s="3">
        <v>16224766</v>
      </c>
      <c r="B982" s="3" t="s">
        <v>1511</v>
      </c>
      <c r="C982" s="3">
        <v>9</v>
      </c>
      <c r="D982" s="3">
        <v>157</v>
      </c>
      <c r="E982" s="3">
        <f t="shared" si="150"/>
        <v>5.0562458053483077</v>
      </c>
      <c r="F982" s="3">
        <v>1.1445592739999999</v>
      </c>
      <c r="G982" s="3">
        <f>-LN(1-_xlfn.GAMMA.DIST(E982,Sheet3!F$79,Sheet3!E$79,TRUE))</f>
        <v>1.1376723138550671</v>
      </c>
      <c r="H982" s="3">
        <v>156</v>
      </c>
      <c r="I982" s="3">
        <f t="shared" si="151"/>
        <v>5.0498560072495371</v>
      </c>
      <c r="J982" s="3">
        <v>0</v>
      </c>
      <c r="K982" s="3">
        <f>-LN(1-_xlfn.GAMMA.DIST(I982,Sheet3!F$95,Sheet3!E$95,TRUE))</f>
        <v>0.48452413702059072</v>
      </c>
      <c r="L982" s="3">
        <v>392</v>
      </c>
      <c r="M982" s="3">
        <f t="shared" si="152"/>
        <v>5.9712618397904622</v>
      </c>
      <c r="N982" s="3">
        <v>0.50944709600000004</v>
      </c>
      <c r="O982" s="3" t="str">
        <f t="shared" si="159"/>
        <v>Plate 9</v>
      </c>
      <c r="P982" s="3">
        <f>-LN(1-_xlfn.GAMMA.DIST(M982,Sheet3!F$15,Sheet3!E$15,TRUE))</f>
        <v>0.40875893281743192</v>
      </c>
      <c r="Q982" s="3">
        <v>1325</v>
      </c>
      <c r="R982" s="3">
        <f t="shared" si="153"/>
        <v>7.1891677384203225</v>
      </c>
      <c r="S982" s="3">
        <v>0.45707938999999997</v>
      </c>
      <c r="U982" s="3">
        <v>534</v>
      </c>
      <c r="V982" s="3">
        <f t="shared" si="154"/>
        <v>6.280395838960195</v>
      </c>
      <c r="W982" s="3">
        <v>0.96059160399999999</v>
      </c>
      <c r="Y982" s="3">
        <v>1165</v>
      </c>
      <c r="Z982" s="3">
        <f t="shared" si="155"/>
        <v>7.0604763659998007</v>
      </c>
      <c r="AA982" s="3">
        <v>0</v>
      </c>
      <c r="AC982" s="3">
        <v>554</v>
      </c>
      <c r="AD982" s="3">
        <f t="shared" si="156"/>
        <v>6.3171646867472839</v>
      </c>
      <c r="AE982" s="3">
        <v>0.40392778200000001</v>
      </c>
      <c r="AG982" s="3">
        <v>2353</v>
      </c>
      <c r="AH982" s="3">
        <f t="shared" si="157"/>
        <v>7.7634463887273624</v>
      </c>
      <c r="AI982" s="3">
        <v>0.99680417099999996</v>
      </c>
      <c r="AK982" s="3">
        <v>1516</v>
      </c>
      <c r="AL982" s="3">
        <f t="shared" si="158"/>
        <v>7.3238305662023171</v>
      </c>
      <c r="AM982" s="3">
        <v>5.5816804470000001</v>
      </c>
    </row>
    <row r="983" spans="1:39" x14ac:dyDescent="0.25">
      <c r="A983" s="3">
        <v>16224774</v>
      </c>
      <c r="B983" s="3" t="s">
        <v>1511</v>
      </c>
      <c r="C983" s="3">
        <v>9</v>
      </c>
      <c r="D983" s="3">
        <v>162</v>
      </c>
      <c r="E983" s="3">
        <f t="shared" si="150"/>
        <v>5.0875963352323836</v>
      </c>
      <c r="F983" s="3">
        <v>1.22785834</v>
      </c>
      <c r="G983" s="3">
        <f>-LN(1-_xlfn.GAMMA.DIST(E983,Sheet3!F$79,Sheet3!E$79,TRUE))</f>
        <v>1.2531996066475897</v>
      </c>
      <c r="H983" s="3">
        <v>155</v>
      </c>
      <c r="I983" s="3">
        <f t="shared" si="151"/>
        <v>5.0434251169192468</v>
      </c>
      <c r="J983" s="3">
        <v>0</v>
      </c>
      <c r="K983" s="3">
        <f>-LN(1-_xlfn.GAMMA.DIST(I983,Sheet3!F$95,Sheet3!E$95,TRUE))</f>
        <v>0.42977854644259328</v>
      </c>
      <c r="L983" s="3">
        <v>326</v>
      </c>
      <c r="M983" s="3">
        <f t="shared" si="152"/>
        <v>5.7868973813667077</v>
      </c>
      <c r="N983" s="3">
        <v>0.233796375</v>
      </c>
      <c r="O983" s="3" t="str">
        <f t="shared" si="159"/>
        <v>Plate 9</v>
      </c>
      <c r="P983" s="3">
        <f>-LN(1-_xlfn.GAMMA.DIST(M983,Sheet3!F$15,Sheet3!E$15,TRUE))</f>
        <v>0.14837749179718632</v>
      </c>
      <c r="Q983" s="3">
        <v>1329</v>
      </c>
      <c r="R983" s="3">
        <f t="shared" si="153"/>
        <v>7.1921820587132457</v>
      </c>
      <c r="S983" s="3">
        <v>0.47186620499999998</v>
      </c>
      <c r="U983" s="3">
        <v>1442</v>
      </c>
      <c r="V983" s="3">
        <f t="shared" si="154"/>
        <v>7.2737863178448947</v>
      </c>
      <c r="W983" s="3">
        <v>4.3035594079999999</v>
      </c>
      <c r="Y983" s="3">
        <v>1220</v>
      </c>
      <c r="Z983" s="3">
        <f t="shared" si="155"/>
        <v>7.1066061377273027</v>
      </c>
      <c r="AA983" s="3">
        <v>2.4130397000000001E-2</v>
      </c>
      <c r="AC983" s="3">
        <v>702</v>
      </c>
      <c r="AD983" s="3">
        <f t="shared" si="156"/>
        <v>6.5539334040258108</v>
      </c>
      <c r="AE983" s="3">
        <v>0.62247306199999997</v>
      </c>
      <c r="AG983" s="3">
        <v>3423</v>
      </c>
      <c r="AH983" s="3">
        <f t="shared" si="157"/>
        <v>8.1382726385301858</v>
      </c>
      <c r="AI983" s="3">
        <v>2.089137816</v>
      </c>
      <c r="AK983" s="3">
        <v>958</v>
      </c>
      <c r="AL983" s="3">
        <f t="shared" si="158"/>
        <v>6.8648477779708603</v>
      </c>
      <c r="AM983" s="3">
        <v>2.9316179500000001</v>
      </c>
    </row>
    <row r="984" spans="1:39" x14ac:dyDescent="0.25">
      <c r="A984" s="3">
        <v>16224789</v>
      </c>
      <c r="B984" s="3" t="s">
        <v>1511</v>
      </c>
      <c r="C984" s="3">
        <v>9</v>
      </c>
      <c r="D984" s="3">
        <v>135</v>
      </c>
      <c r="E984" s="3">
        <f t="shared" si="150"/>
        <v>4.9052747784384296</v>
      </c>
      <c r="F984" s="3">
        <v>0.77954740600000005</v>
      </c>
      <c r="G984" s="3">
        <f>-LN(1-_xlfn.GAMMA.DIST(E984,Sheet3!F$79,Sheet3!E$79,TRUE))</f>
        <v>0.67554906573888518</v>
      </c>
      <c r="H984" s="3">
        <v>177</v>
      </c>
      <c r="I984" s="3">
        <f t="shared" si="151"/>
        <v>5.1761497325738288</v>
      </c>
      <c r="J984" s="3">
        <v>10.100565830000001</v>
      </c>
      <c r="K984" s="3">
        <f>-LN(1-_xlfn.GAMMA.DIST(I984,Sheet3!F$95,Sheet3!E$95,TRUE))</f>
        <v>2.7029806285953688</v>
      </c>
      <c r="L984" s="3">
        <v>354</v>
      </c>
      <c r="M984" s="3">
        <f t="shared" si="152"/>
        <v>5.8692969131337742</v>
      </c>
      <c r="N984" s="3">
        <v>0.349392021</v>
      </c>
      <c r="O984" s="3" t="str">
        <f t="shared" si="159"/>
        <v>Plate 9</v>
      </c>
      <c r="P984" s="3">
        <f>-LN(1-_xlfn.GAMMA.DIST(M984,Sheet3!F$15,Sheet3!E$15,TRUE))</f>
        <v>0.24146081423350818</v>
      </c>
      <c r="Q984" s="3">
        <v>1943</v>
      </c>
      <c r="R984" s="3">
        <f t="shared" si="153"/>
        <v>7.5719884493774403</v>
      </c>
      <c r="S984" s="3">
        <v>2.902108396</v>
      </c>
      <c r="U984" s="3">
        <v>434</v>
      </c>
      <c r="V984" s="3">
        <f t="shared" si="154"/>
        <v>6.0730445341004051</v>
      </c>
      <c r="W984" s="3">
        <v>0.61642453200000003</v>
      </c>
      <c r="Y984" s="3">
        <v>1196</v>
      </c>
      <c r="Z984" s="3">
        <f t="shared" si="155"/>
        <v>7.0867379345105768</v>
      </c>
      <c r="AA984" s="3">
        <v>0</v>
      </c>
      <c r="AC984" s="3">
        <v>849</v>
      </c>
      <c r="AD984" s="3">
        <f t="shared" si="156"/>
        <v>6.7440591863113477</v>
      </c>
      <c r="AE984" s="3">
        <v>0.84329457799999996</v>
      </c>
      <c r="AG984" s="3">
        <v>3671</v>
      </c>
      <c r="AH984" s="3">
        <f t="shared" si="157"/>
        <v>8.208219383496834</v>
      </c>
      <c r="AI984" s="3">
        <v>2.3453962449999999</v>
      </c>
      <c r="AK984" s="3">
        <v>1060</v>
      </c>
      <c r="AL984" s="3">
        <f t="shared" si="158"/>
        <v>6.9660241871061128</v>
      </c>
      <c r="AM984" s="3">
        <v>3.4114182309999999</v>
      </c>
    </row>
    <row r="985" spans="1:39" x14ac:dyDescent="0.25">
      <c r="A985" s="3">
        <v>16224793</v>
      </c>
      <c r="B985" s="3" t="s">
        <v>1511</v>
      </c>
      <c r="C985" s="3">
        <v>9</v>
      </c>
      <c r="D985" s="3">
        <v>113</v>
      </c>
      <c r="E985" s="3">
        <f t="shared" si="150"/>
        <v>4.7273878187123408</v>
      </c>
      <c r="F985" s="3">
        <v>0.41789237099999998</v>
      </c>
      <c r="G985" s="3">
        <f>-LN(1-_xlfn.GAMMA.DIST(E985,Sheet3!F$79,Sheet3!E$79,TRUE))</f>
        <v>0.31565134135210893</v>
      </c>
      <c r="H985" s="3">
        <v>163</v>
      </c>
      <c r="I985" s="3">
        <f t="shared" si="151"/>
        <v>5.0937502008067623</v>
      </c>
      <c r="J985" s="3">
        <v>3.3035598949999998</v>
      </c>
      <c r="K985" s="3">
        <f>-LN(1-_xlfn.GAMMA.DIST(I985,Sheet3!F$95,Sheet3!E$95,TRUE))</f>
        <v>0.99410365093264441</v>
      </c>
      <c r="L985" s="3">
        <v>518</v>
      </c>
      <c r="M985" s="3">
        <f t="shared" si="152"/>
        <v>6.2499752422594828</v>
      </c>
      <c r="N985" s="3">
        <v>1.0564261340000001</v>
      </c>
      <c r="O985" s="3" t="str">
        <f t="shared" si="159"/>
        <v>Plate 9</v>
      </c>
      <c r="P985" s="3">
        <f>-LN(1-_xlfn.GAMMA.DIST(M985,Sheet3!F$15,Sheet3!E$15,TRUE))</f>
        <v>1.2400756010665108</v>
      </c>
      <c r="Q985" s="3">
        <v>1392</v>
      </c>
      <c r="R985" s="3">
        <f t="shared" si="153"/>
        <v>7.2384968408943653</v>
      </c>
      <c r="S985" s="3">
        <v>0.70791129699999999</v>
      </c>
      <c r="U985" s="3">
        <v>319</v>
      </c>
      <c r="V985" s="3">
        <f t="shared" si="154"/>
        <v>5.7651911027848444</v>
      </c>
      <c r="W985" s="3">
        <v>0.23549804299999999</v>
      </c>
      <c r="Y985" s="3">
        <v>1374</v>
      </c>
      <c r="Z985" s="3">
        <f t="shared" si="155"/>
        <v>7.2254814727822945</v>
      </c>
      <c r="AA985" s="3">
        <v>0.31179946200000003</v>
      </c>
      <c r="AC985" s="3">
        <v>571</v>
      </c>
      <c r="AD985" s="3">
        <f t="shared" si="156"/>
        <v>6.3473892096560105</v>
      </c>
      <c r="AE985" s="3">
        <v>0.42879212999999999</v>
      </c>
      <c r="AG985" s="3">
        <v>3112</v>
      </c>
      <c r="AH985" s="3">
        <f t="shared" si="157"/>
        <v>8.043020885298283</v>
      </c>
      <c r="AI985" s="3">
        <v>1.769199467</v>
      </c>
      <c r="AK985" s="3">
        <v>922</v>
      </c>
      <c r="AL985" s="3">
        <f t="shared" si="158"/>
        <v>6.826545223556594</v>
      </c>
      <c r="AM985" s="3">
        <v>2.762900079</v>
      </c>
    </row>
    <row r="986" spans="1:39" x14ac:dyDescent="0.25">
      <c r="A986" s="3">
        <v>16224813</v>
      </c>
      <c r="B986" s="3" t="s">
        <v>1511</v>
      </c>
      <c r="C986" s="3">
        <v>9</v>
      </c>
      <c r="D986" s="3">
        <v>161</v>
      </c>
      <c r="E986" s="3">
        <f t="shared" si="150"/>
        <v>5.0814043649844631</v>
      </c>
      <c r="F986" s="3">
        <v>1.2111896520000001</v>
      </c>
      <c r="G986" s="3">
        <f>-LN(1-_xlfn.GAMMA.DIST(E986,Sheet3!F$79,Sheet3!E$79,TRUE))</f>
        <v>1.2298350582123074</v>
      </c>
      <c r="H986" s="3">
        <v>173</v>
      </c>
      <c r="I986" s="3">
        <f t="shared" si="151"/>
        <v>5.1532915944977793</v>
      </c>
      <c r="J986" s="3">
        <v>8.1740339300000002</v>
      </c>
      <c r="K986" s="3">
        <f>-LN(1-_xlfn.GAMMA.DIST(I986,Sheet3!F$95,Sheet3!E$95,TRUE))</f>
        <v>2.1220373543665478</v>
      </c>
      <c r="L986" s="3">
        <v>583</v>
      </c>
      <c r="M986" s="3">
        <f t="shared" si="152"/>
        <v>6.3681871863504922</v>
      </c>
      <c r="N986" s="3">
        <v>1.3451957080000001</v>
      </c>
      <c r="O986" s="3" t="str">
        <f t="shared" si="159"/>
        <v>Plate 9</v>
      </c>
      <c r="P986" s="3">
        <f>-LN(1-_xlfn.GAMMA.DIST(M986,Sheet3!F$15,Sheet3!E$15,TRUE))</f>
        <v>1.7837891212773316</v>
      </c>
      <c r="Q986" s="3">
        <v>1350</v>
      </c>
      <c r="R986" s="3">
        <f t="shared" si="153"/>
        <v>7.2078598714324755</v>
      </c>
      <c r="S986" s="3">
        <v>0.54992245399999995</v>
      </c>
      <c r="U986" s="3">
        <v>546</v>
      </c>
      <c r="V986" s="3">
        <f t="shared" si="154"/>
        <v>6.3026189757449051</v>
      </c>
      <c r="W986" s="3">
        <v>1.002453518</v>
      </c>
      <c r="Y986" s="3">
        <v>1258</v>
      </c>
      <c r="Z986" s="3">
        <f t="shared" si="155"/>
        <v>7.1372784372603855</v>
      </c>
      <c r="AA986" s="3">
        <v>9.3970656E-2</v>
      </c>
      <c r="AC986" s="3">
        <v>943</v>
      </c>
      <c r="AD986" s="3">
        <f t="shared" si="156"/>
        <v>6.8490662826334576</v>
      </c>
      <c r="AE986" s="3">
        <v>0.98601931799999998</v>
      </c>
      <c r="AG986" s="3">
        <v>3967</v>
      </c>
      <c r="AH986" s="3">
        <f t="shared" si="157"/>
        <v>8.2857654205143305</v>
      </c>
      <c r="AI986" s="3">
        <v>2.6524170460000001</v>
      </c>
      <c r="AK986" s="3">
        <v>1129</v>
      </c>
      <c r="AL986" s="3">
        <f t="shared" si="158"/>
        <v>7.0290875641496617</v>
      </c>
      <c r="AM986" s="3">
        <v>3.7373364659999999</v>
      </c>
    </row>
    <row r="987" spans="1:39" x14ac:dyDescent="0.25">
      <c r="A987" s="3">
        <v>16224833</v>
      </c>
      <c r="B987" s="3" t="s">
        <v>1511</v>
      </c>
      <c r="C987" s="3">
        <v>9</v>
      </c>
      <c r="D987" s="3">
        <v>146</v>
      </c>
      <c r="E987" s="3">
        <f t="shared" si="150"/>
        <v>4.9836066217083363</v>
      </c>
      <c r="F987" s="3">
        <v>0.96172083500000005</v>
      </c>
      <c r="G987" s="3">
        <f>-LN(1-_xlfn.GAMMA.DIST(E987,Sheet3!F$79,Sheet3!E$79,TRUE))</f>
        <v>0.89618280672141215</v>
      </c>
      <c r="H987" s="3">
        <v>156</v>
      </c>
      <c r="I987" s="3">
        <f t="shared" si="151"/>
        <v>5.0498560072495371</v>
      </c>
      <c r="J987" s="3">
        <v>0</v>
      </c>
      <c r="K987" s="3">
        <f>-LN(1-_xlfn.GAMMA.DIST(I987,Sheet3!F$95,Sheet3!E$95,TRUE))</f>
        <v>0.48452413702059072</v>
      </c>
      <c r="L987" s="3">
        <v>509</v>
      </c>
      <c r="M987" s="3">
        <f t="shared" si="152"/>
        <v>6.2324480165505225</v>
      </c>
      <c r="N987" s="3">
        <v>1.016740202</v>
      </c>
      <c r="O987" s="3" t="str">
        <f t="shared" si="159"/>
        <v>Plate 9</v>
      </c>
      <c r="P987" s="3">
        <f>-LN(1-_xlfn.GAMMA.DIST(M987,Sheet3!F$15,Sheet3!E$15,TRUE))</f>
        <v>1.1696364297891433</v>
      </c>
      <c r="Q987" s="3">
        <v>1370</v>
      </c>
      <c r="R987" s="3">
        <f t="shared" si="153"/>
        <v>7.222566018822171</v>
      </c>
      <c r="S987" s="3">
        <v>0.62486692799999999</v>
      </c>
      <c r="U987" s="3">
        <v>915</v>
      </c>
      <c r="V987" s="3">
        <f t="shared" si="154"/>
        <v>6.818924065275521</v>
      </c>
      <c r="W987" s="3">
        <v>2.328547656</v>
      </c>
      <c r="Y987" s="3">
        <v>1096</v>
      </c>
      <c r="Z987" s="3">
        <f t="shared" si="155"/>
        <v>6.9994224675079613</v>
      </c>
      <c r="AA987" s="3">
        <v>0</v>
      </c>
      <c r="AC987" s="3">
        <v>831</v>
      </c>
      <c r="AD987" s="3">
        <f t="shared" si="156"/>
        <v>6.7226297948554485</v>
      </c>
      <c r="AE987" s="3">
        <v>0.81608980099999995</v>
      </c>
      <c r="AG987" s="3">
        <v>3154</v>
      </c>
      <c r="AH987" s="3">
        <f t="shared" si="157"/>
        <v>8.0564267675229839</v>
      </c>
      <c r="AI987" s="3">
        <v>1.812306795</v>
      </c>
      <c r="AK987" s="3">
        <v>1208</v>
      </c>
      <c r="AL987" s="3">
        <f t="shared" si="158"/>
        <v>7.0967213784947605</v>
      </c>
      <c r="AM987" s="3">
        <v>4.1116925689999997</v>
      </c>
    </row>
    <row r="988" spans="1:39" x14ac:dyDescent="0.25">
      <c r="A988" s="3">
        <v>16224844</v>
      </c>
      <c r="B988" s="3" t="s">
        <v>1511</v>
      </c>
      <c r="C988" s="3">
        <v>9</v>
      </c>
      <c r="D988" s="3">
        <v>304</v>
      </c>
      <c r="E988" s="3">
        <f t="shared" si="150"/>
        <v>5.7170277014062219</v>
      </c>
      <c r="F988" s="3">
        <v>3.624040715</v>
      </c>
      <c r="G988" s="3">
        <f>-LN(1-_xlfn.GAMMA.DIST(E988,Sheet3!F$79,Sheet3!E$79,TRUE))</f>
        <v>5.0724598119273532</v>
      </c>
      <c r="H988" s="3">
        <v>156</v>
      </c>
      <c r="I988" s="3">
        <f t="shared" si="151"/>
        <v>5.0498560072495371</v>
      </c>
      <c r="J988" s="3">
        <v>0</v>
      </c>
      <c r="K988" s="3">
        <f>-LN(1-_xlfn.GAMMA.DIST(I988,Sheet3!F$95,Sheet3!E$95,TRUE))</f>
        <v>0.48452413702059072</v>
      </c>
      <c r="L988" s="3">
        <v>928</v>
      </c>
      <c r="M988" s="3">
        <f t="shared" si="152"/>
        <v>6.8330317327862007</v>
      </c>
      <c r="N988" s="3">
        <v>2.922267969</v>
      </c>
      <c r="O988" s="3" t="str">
        <f t="shared" si="159"/>
        <v>Plate 9</v>
      </c>
      <c r="P988" s="3">
        <f>-LN(1-_xlfn.GAMMA.DIST(M988,Sheet3!F$15,Sheet3!E$15,TRUE))</f>
        <v>5.1242436533795885</v>
      </c>
      <c r="Q988" s="3">
        <v>5577</v>
      </c>
      <c r="R988" s="3">
        <f t="shared" si="153"/>
        <v>8.6264062763895542</v>
      </c>
      <c r="S988" s="3">
        <v>18.925296970000002</v>
      </c>
      <c r="U988" s="3">
        <v>48931</v>
      </c>
      <c r="V988" s="3">
        <f t="shared" si="154"/>
        <v>10.798166421433823</v>
      </c>
      <c r="W988" s="3">
        <v>224.7776925</v>
      </c>
      <c r="Y988" s="3">
        <v>1381</v>
      </c>
      <c r="Z988" s="3">
        <f t="shared" si="155"/>
        <v>7.2305631534092925</v>
      </c>
      <c r="AA988" s="3">
        <v>0.32505920799999999</v>
      </c>
      <c r="AC988" s="3">
        <v>5518</v>
      </c>
      <c r="AD988" s="3">
        <f t="shared" si="156"/>
        <v>8.6157707547772322</v>
      </c>
      <c r="AE988" s="3">
        <v>8.456945653</v>
      </c>
      <c r="AG988" s="3">
        <v>4105</v>
      </c>
      <c r="AH988" s="3">
        <f t="shared" si="157"/>
        <v>8.3199610218865292</v>
      </c>
      <c r="AI988" s="3">
        <v>2.7959522940000001</v>
      </c>
      <c r="AK988" s="3">
        <v>94153</v>
      </c>
      <c r="AL988" s="3">
        <f t="shared" si="158"/>
        <v>11.452676397624385</v>
      </c>
      <c r="AM988" s="3">
        <v>507.91296210000002</v>
      </c>
    </row>
    <row r="989" spans="1:39" x14ac:dyDescent="0.25">
      <c r="A989" s="3">
        <v>16224858</v>
      </c>
      <c r="B989" s="3" t="s">
        <v>1511</v>
      </c>
      <c r="C989" s="3">
        <v>9</v>
      </c>
      <c r="D989" s="3">
        <v>121</v>
      </c>
      <c r="E989" s="3">
        <f t="shared" si="150"/>
        <v>4.7957905455967413</v>
      </c>
      <c r="F989" s="3">
        <v>0.54889934100000004</v>
      </c>
      <c r="G989" s="3">
        <f>-LN(1-_xlfn.GAMMA.DIST(E989,Sheet3!F$79,Sheet3!E$79,TRUE))</f>
        <v>0.43226281980567849</v>
      </c>
      <c r="H989" s="3">
        <v>147</v>
      </c>
      <c r="I989" s="3">
        <f t="shared" si="151"/>
        <v>4.990432586778736</v>
      </c>
      <c r="J989" s="3">
        <v>0</v>
      </c>
      <c r="K989" s="3">
        <f>-LN(1-_xlfn.GAMMA.DIST(I989,Sheet3!F$95,Sheet3!E$95,TRUE))</f>
        <v>0.13381013602290795</v>
      </c>
      <c r="L989" s="3">
        <v>466</v>
      </c>
      <c r="M989" s="3">
        <f t="shared" si="152"/>
        <v>6.1441856341256456</v>
      </c>
      <c r="N989" s="3">
        <v>0.82828544800000004</v>
      </c>
      <c r="O989" s="3" t="str">
        <f t="shared" si="159"/>
        <v>Plate 9</v>
      </c>
      <c r="P989" s="3">
        <f>-LN(1-_xlfn.GAMMA.DIST(M989,Sheet3!F$15,Sheet3!E$15,TRUE))</f>
        <v>0.85352116674046963</v>
      </c>
      <c r="Q989" s="3">
        <v>1380</v>
      </c>
      <c r="R989" s="3">
        <f t="shared" si="153"/>
        <v>7.2298387781512501</v>
      </c>
      <c r="S989" s="3">
        <v>0.66253981100000003</v>
      </c>
      <c r="U989" s="3">
        <v>397</v>
      </c>
      <c r="V989" s="3">
        <f t="shared" si="154"/>
        <v>5.9839362806871907</v>
      </c>
      <c r="W989" s="3">
        <v>0.49167672600000001</v>
      </c>
      <c r="Y989" s="3">
        <v>1742</v>
      </c>
      <c r="Z989" s="3">
        <f t="shared" si="155"/>
        <v>7.4627891574124483</v>
      </c>
      <c r="AA989" s="3">
        <v>1.0171677649999999</v>
      </c>
      <c r="AC989" s="3">
        <v>730</v>
      </c>
      <c r="AD989" s="3">
        <f t="shared" si="156"/>
        <v>6.5930445341424369</v>
      </c>
      <c r="AE989" s="3">
        <v>0.66428181100000006</v>
      </c>
      <c r="AG989" s="3">
        <v>3629</v>
      </c>
      <c r="AH989" s="3">
        <f t="shared" si="157"/>
        <v>8.1967124072130702</v>
      </c>
      <c r="AI989" s="3">
        <v>2.3019322839999998</v>
      </c>
      <c r="AK989" s="3">
        <v>1135</v>
      </c>
      <c r="AL989" s="3">
        <f t="shared" si="158"/>
        <v>7.0343879299155034</v>
      </c>
      <c r="AM989" s="3">
        <v>3.7657248179999998</v>
      </c>
    </row>
    <row r="990" spans="1:39" x14ac:dyDescent="0.25">
      <c r="A990" s="3">
        <v>16224876</v>
      </c>
      <c r="B990" s="3" t="s">
        <v>1511</v>
      </c>
      <c r="C990" s="3">
        <v>9</v>
      </c>
      <c r="D990" s="3">
        <v>122</v>
      </c>
      <c r="E990" s="3">
        <f t="shared" si="150"/>
        <v>4.8040210447332568</v>
      </c>
      <c r="F990" s="3">
        <v>0.56532060399999995</v>
      </c>
      <c r="G990" s="3">
        <f>-LN(1-_xlfn.GAMMA.DIST(E990,Sheet3!F$79,Sheet3!E$79,TRUE))</f>
        <v>0.4480553772554709</v>
      </c>
      <c r="H990" s="3">
        <v>158</v>
      </c>
      <c r="I990" s="3">
        <f t="shared" si="151"/>
        <v>5.0625950330269669</v>
      </c>
      <c r="J990" s="3">
        <v>0.80906080300000005</v>
      </c>
      <c r="K990" s="3">
        <f>-LN(1-_xlfn.GAMMA.DIST(I990,Sheet3!F$95,Sheet3!E$95,TRUE))</f>
        <v>0.60720153628093398</v>
      </c>
      <c r="L990" s="3">
        <v>301</v>
      </c>
      <c r="M990" s="3">
        <f t="shared" si="152"/>
        <v>5.7071102647488754</v>
      </c>
      <c r="N990" s="3">
        <v>0.13306221200000001</v>
      </c>
      <c r="O990" s="3" t="str">
        <f t="shared" si="159"/>
        <v>Plate 9</v>
      </c>
      <c r="P990" s="3">
        <f>-LN(1-_xlfn.GAMMA.DIST(M990,Sheet3!F$15,Sheet3!E$15,TRUE))</f>
        <v>8.7165701081124314E-2</v>
      </c>
      <c r="Q990" s="3">
        <v>1467</v>
      </c>
      <c r="R990" s="3">
        <f t="shared" si="153"/>
        <v>7.2909747781429814</v>
      </c>
      <c r="S990" s="3">
        <v>0.99499564100000004</v>
      </c>
      <c r="U990" s="3">
        <v>363</v>
      </c>
      <c r="V990" s="3">
        <f t="shared" si="154"/>
        <v>5.8944028342648505</v>
      </c>
      <c r="W990" s="3">
        <v>0.37867961700000002</v>
      </c>
      <c r="Y990" s="3">
        <v>1030</v>
      </c>
      <c r="Z990" s="3">
        <f t="shared" si="155"/>
        <v>6.9373140812236818</v>
      </c>
      <c r="AA990" s="3">
        <v>0</v>
      </c>
      <c r="AC990" s="3">
        <v>679</v>
      </c>
      <c r="AD990" s="3">
        <f t="shared" si="156"/>
        <v>6.5206211275586963</v>
      </c>
      <c r="AE990" s="3">
        <v>0.588229483</v>
      </c>
      <c r="AG990" s="3">
        <v>2470</v>
      </c>
      <c r="AH990" s="3">
        <f t="shared" si="157"/>
        <v>7.8119734296220225</v>
      </c>
      <c r="AI990" s="3">
        <v>1.114918445</v>
      </c>
      <c r="AK990" s="3">
        <v>874</v>
      </c>
      <c r="AL990" s="3">
        <f t="shared" si="158"/>
        <v>6.7730803756555353</v>
      </c>
      <c r="AM990" s="3">
        <v>2.5384980260000001</v>
      </c>
    </row>
    <row r="991" spans="1:39" x14ac:dyDescent="0.25">
      <c r="A991" s="3">
        <v>16224905</v>
      </c>
      <c r="B991" s="3" t="s">
        <v>1511</v>
      </c>
      <c r="C991" s="3">
        <v>9</v>
      </c>
      <c r="D991" s="3">
        <v>171</v>
      </c>
      <c r="E991" s="3">
        <f t="shared" si="150"/>
        <v>5.1416635565026603</v>
      </c>
      <c r="F991" s="3">
        <v>1.3780645760000001</v>
      </c>
      <c r="G991" s="3">
        <f>-LN(1-_xlfn.GAMMA.DIST(E991,Sheet3!F$79,Sheet3!E$79,TRUE))</f>
        <v>1.4687583097949681</v>
      </c>
      <c r="H991" s="3">
        <v>168</v>
      </c>
      <c r="I991" s="3">
        <f t="shared" si="151"/>
        <v>5.1239639794032588</v>
      </c>
      <c r="J991" s="3">
        <v>5.7508467249999997</v>
      </c>
      <c r="K991" s="3">
        <f>-LN(1-_xlfn.GAMMA.DIST(I991,Sheet3!F$95,Sheet3!E$95,TRUE))</f>
        <v>1.4990834680257104</v>
      </c>
      <c r="L991" s="3">
        <v>344</v>
      </c>
      <c r="M991" s="3">
        <f t="shared" si="152"/>
        <v>5.8406416573733981</v>
      </c>
      <c r="N991" s="3">
        <v>0.30783870600000002</v>
      </c>
      <c r="O991" s="3" t="str">
        <f t="shared" si="159"/>
        <v>Plate 9</v>
      </c>
      <c r="P991" s="3">
        <f>-LN(1-_xlfn.GAMMA.DIST(M991,Sheet3!F$15,Sheet3!E$15,TRUE))</f>
        <v>0.20521693231476559</v>
      </c>
      <c r="Q991" s="3">
        <v>1358</v>
      </c>
      <c r="R991" s="3">
        <f t="shared" si="153"/>
        <v>7.2137683081186417</v>
      </c>
      <c r="S991" s="3">
        <v>0.57983341600000005</v>
      </c>
      <c r="U991" s="3">
        <v>682</v>
      </c>
      <c r="V991" s="3">
        <f t="shared" si="154"/>
        <v>6.5250296578434623</v>
      </c>
      <c r="W991" s="3">
        <v>1.4834097040000001</v>
      </c>
      <c r="Y991" s="3">
        <v>1185</v>
      </c>
      <c r="Z991" s="3">
        <f t="shared" si="155"/>
        <v>7.0774980535692311</v>
      </c>
      <c r="AA991" s="3">
        <v>0</v>
      </c>
      <c r="AC991" s="3">
        <v>793</v>
      </c>
      <c r="AD991" s="3">
        <f t="shared" si="156"/>
        <v>6.6758232216348476</v>
      </c>
      <c r="AE991" s="3">
        <v>0.75880088400000001</v>
      </c>
      <c r="AG991" s="3">
        <v>3736</v>
      </c>
      <c r="AH991" s="3">
        <f t="shared" si="157"/>
        <v>8.2257707993487337</v>
      </c>
      <c r="AI991" s="3">
        <v>2.4127122399999998</v>
      </c>
      <c r="AK991" s="3">
        <v>1754</v>
      </c>
      <c r="AL991" s="3">
        <f t="shared" si="158"/>
        <v>7.4696541729321284</v>
      </c>
      <c r="AM991" s="3">
        <v>6.7270694339999997</v>
      </c>
    </row>
    <row r="992" spans="1:39" x14ac:dyDescent="0.25">
      <c r="A992" s="3">
        <v>16224907</v>
      </c>
      <c r="B992" s="3" t="s">
        <v>1511</v>
      </c>
      <c r="C992" s="3">
        <v>9</v>
      </c>
      <c r="D992" s="3">
        <v>120</v>
      </c>
      <c r="E992" s="3">
        <f t="shared" si="150"/>
        <v>4.7874917427820458</v>
      </c>
      <c r="F992" s="3">
        <v>0.53248744999999997</v>
      </c>
      <c r="G992" s="3">
        <f>-LN(1-_xlfn.GAMMA.DIST(E992,Sheet3!F$79,Sheet3!E$79,TRUE))</f>
        <v>0.41673243360657369</v>
      </c>
      <c r="H992" s="3">
        <v>178</v>
      </c>
      <c r="I992" s="3">
        <f t="shared" si="151"/>
        <v>5.181783550292085</v>
      </c>
      <c r="J992" s="3">
        <v>10.580834400000001</v>
      </c>
      <c r="K992" s="3">
        <f>-LN(1-_xlfn.GAMMA.DIST(I992,Sheet3!F$95,Sheet3!E$95,TRUE))</f>
        <v>2.85933691815911</v>
      </c>
      <c r="L992" s="3">
        <v>304</v>
      </c>
      <c r="M992" s="3">
        <f t="shared" si="152"/>
        <v>5.7170277014062219</v>
      </c>
      <c r="N992" s="3">
        <v>0.144986595</v>
      </c>
      <c r="O992" s="3" t="str">
        <f t="shared" si="159"/>
        <v>Plate 9</v>
      </c>
      <c r="P992" s="3">
        <f>-LN(1-_xlfn.GAMMA.DIST(M992,Sheet3!F$15,Sheet3!E$15,TRUE))</f>
        <v>9.3449591426034193E-2</v>
      </c>
      <c r="Q992" s="3">
        <v>1541</v>
      </c>
      <c r="R992" s="3">
        <f t="shared" si="153"/>
        <v>7.3401868353201154</v>
      </c>
      <c r="S992" s="3">
        <v>1.2831090169999999</v>
      </c>
      <c r="U992" s="3">
        <v>376</v>
      </c>
      <c r="V992" s="3">
        <f t="shared" si="154"/>
        <v>5.9295891433898946</v>
      </c>
      <c r="W992" s="3">
        <v>0.42167634999999998</v>
      </c>
      <c r="Y992" s="3">
        <v>1097</v>
      </c>
      <c r="Z992" s="3">
        <f t="shared" si="155"/>
        <v>7.00033446027523</v>
      </c>
      <c r="AA992" s="3">
        <v>0</v>
      </c>
      <c r="AC992" s="3">
        <v>722</v>
      </c>
      <c r="AD992" s="3">
        <f t="shared" si="156"/>
        <v>6.5820251388928259</v>
      </c>
      <c r="AE992" s="3">
        <v>0.65232331499999996</v>
      </c>
      <c r="AG992" s="3">
        <v>3610</v>
      </c>
      <c r="AH992" s="3">
        <f t="shared" si="157"/>
        <v>8.1914630513269273</v>
      </c>
      <c r="AI992" s="3">
        <v>2.2822785460000001</v>
      </c>
      <c r="AK992" s="3">
        <v>924</v>
      </c>
      <c r="AL992" s="3">
        <f t="shared" si="158"/>
        <v>6.828712071641684</v>
      </c>
      <c r="AM992" s="3">
        <v>2.772264179</v>
      </c>
    </row>
    <row r="993" spans="1:39" x14ac:dyDescent="0.25">
      <c r="A993" s="3">
        <v>16224930</v>
      </c>
      <c r="B993" s="3" t="s">
        <v>1511</v>
      </c>
      <c r="C993" s="3">
        <v>9</v>
      </c>
      <c r="D993" s="3">
        <v>175</v>
      </c>
      <c r="E993" s="3">
        <f t="shared" si="150"/>
        <v>5.1647859739235145</v>
      </c>
      <c r="F993" s="3">
        <v>1.444925544</v>
      </c>
      <c r="G993" s="3">
        <f>-LN(1-_xlfn.GAMMA.DIST(E993,Sheet3!F$79,Sheet3!E$79,TRUE))</f>
        <v>1.5673148557982093</v>
      </c>
      <c r="H993" s="3">
        <v>167</v>
      </c>
      <c r="I993" s="3">
        <f t="shared" si="151"/>
        <v>5.1179938124167554</v>
      </c>
      <c r="J993" s="3">
        <v>5.2636841790000002</v>
      </c>
      <c r="K993" s="3">
        <f>-LN(1-_xlfn.GAMMA.DIST(I993,Sheet3!F$95,Sheet3!E$95,TRUE))</f>
        <v>1.3885840740913837</v>
      </c>
      <c r="L993" s="3">
        <v>1136</v>
      </c>
      <c r="M993" s="3">
        <f t="shared" si="152"/>
        <v>7.035268599281097</v>
      </c>
      <c r="N993" s="3">
        <v>3.8974722750000002</v>
      </c>
      <c r="O993" s="3" t="str">
        <f t="shared" si="159"/>
        <v>Plate 9</v>
      </c>
      <c r="P993" s="3">
        <f>-LN(1-_xlfn.GAMMA.DIST(M993,Sheet3!F$15,Sheet3!E$15,TRUE))</f>
        <v>7.1755263887367748</v>
      </c>
      <c r="Q993" s="3">
        <v>1643</v>
      </c>
      <c r="R993" s="3">
        <f t="shared" si="153"/>
        <v>7.4042791180372678</v>
      </c>
      <c r="S993" s="3">
        <v>1.6863779750000001</v>
      </c>
      <c r="U993" s="3">
        <v>749</v>
      </c>
      <c r="V993" s="3">
        <f t="shared" si="154"/>
        <v>6.6187389835172192</v>
      </c>
      <c r="W993" s="3">
        <v>1.72405531</v>
      </c>
      <c r="Y993" s="3">
        <v>1708</v>
      </c>
      <c r="Z993" s="3">
        <f t="shared" si="155"/>
        <v>7.4430783743485156</v>
      </c>
      <c r="AA993" s="3">
        <v>0.95149315899999998</v>
      </c>
      <c r="AC993" s="3">
        <v>758</v>
      </c>
      <c r="AD993" s="3">
        <f t="shared" si="156"/>
        <v>6.6306833856423717</v>
      </c>
      <c r="AE993" s="3">
        <v>0.70621625399999999</v>
      </c>
      <c r="AG993" s="3">
        <v>4253</v>
      </c>
      <c r="AH993" s="3">
        <f t="shared" si="157"/>
        <v>8.355379895253634</v>
      </c>
      <c r="AI993" s="3">
        <v>2.9501510120000001</v>
      </c>
      <c r="AK993" s="3">
        <v>1704</v>
      </c>
      <c r="AL993" s="3">
        <f t="shared" si="158"/>
        <v>7.4407337073892608</v>
      </c>
      <c r="AM993" s="3">
        <v>6.4858408780000003</v>
      </c>
    </row>
    <row r="994" spans="1:39" x14ac:dyDescent="0.25">
      <c r="A994" s="3">
        <v>16224932</v>
      </c>
      <c r="B994" s="3" t="s">
        <v>1511</v>
      </c>
      <c r="C994" s="3">
        <v>9</v>
      </c>
      <c r="D994" s="3">
        <v>123</v>
      </c>
      <c r="E994" s="3">
        <f t="shared" si="150"/>
        <v>4.8121843553724171</v>
      </c>
      <c r="F994" s="3">
        <v>0.58175097799999997</v>
      </c>
      <c r="G994" s="3">
        <f>-LN(1-_xlfn.GAMMA.DIST(E994,Sheet3!F$79,Sheet3!E$79,TRUE))</f>
        <v>0.46410651305360001</v>
      </c>
      <c r="H994" s="3">
        <v>164</v>
      </c>
      <c r="I994" s="3">
        <f t="shared" si="151"/>
        <v>5.0998664278241987</v>
      </c>
      <c r="J994" s="3">
        <v>3.7955907720000002</v>
      </c>
      <c r="K994" s="3">
        <f>-LN(1-_xlfn.GAMMA.DIST(I994,Sheet3!F$95,Sheet3!E$95,TRUE))</f>
        <v>1.0855909773034313</v>
      </c>
      <c r="L994" s="3">
        <v>502</v>
      </c>
      <c r="M994" s="3">
        <f t="shared" si="152"/>
        <v>6.2186001196917289</v>
      </c>
      <c r="N994" s="3">
        <v>0.98592844999999996</v>
      </c>
      <c r="O994" s="3" t="str">
        <f t="shared" si="159"/>
        <v>Plate 9</v>
      </c>
      <c r="P994" s="3">
        <f>-LN(1-_xlfn.GAMMA.DIST(M994,Sheet3!F$15,Sheet3!E$15,TRUE))</f>
        <v>1.1158042329594668</v>
      </c>
      <c r="Q994" s="3">
        <v>1487</v>
      </c>
      <c r="R994" s="3">
        <f t="shared" si="153"/>
        <v>7.304515946460155</v>
      </c>
      <c r="S994" s="3">
        <v>1.0724388760000001</v>
      </c>
      <c r="U994" s="3">
        <v>631</v>
      </c>
      <c r="V994" s="3">
        <f t="shared" si="154"/>
        <v>6.4473058625412127</v>
      </c>
      <c r="W994" s="3">
        <v>1.3017627060000001</v>
      </c>
      <c r="Y994" s="3">
        <v>1154</v>
      </c>
      <c r="Z994" s="3">
        <f t="shared" si="155"/>
        <v>7.0509894470680452</v>
      </c>
      <c r="AA994" s="3">
        <v>0</v>
      </c>
      <c r="AC994" s="3">
        <v>731</v>
      </c>
      <c r="AD994" s="3">
        <f t="shared" si="156"/>
        <v>6.5944134597497781</v>
      </c>
      <c r="AE994" s="3">
        <v>0.66577734799999999</v>
      </c>
      <c r="AG994" s="3">
        <v>4357</v>
      </c>
      <c r="AH994" s="3">
        <f t="shared" si="157"/>
        <v>8.3795390261174418</v>
      </c>
      <c r="AI994" s="3">
        <v>3.0586626049999999</v>
      </c>
      <c r="AK994" s="3">
        <v>1106</v>
      </c>
      <c r="AL994" s="3">
        <f t="shared" si="158"/>
        <v>7.0085051820822803</v>
      </c>
      <c r="AM994" s="3">
        <v>3.6285837459999999</v>
      </c>
    </row>
    <row r="995" spans="1:39" x14ac:dyDescent="0.25">
      <c r="A995" s="3">
        <v>16224960</v>
      </c>
      <c r="B995" s="3" t="s">
        <v>1511</v>
      </c>
      <c r="C995" s="3">
        <v>9</v>
      </c>
      <c r="D995" s="3">
        <v>136</v>
      </c>
      <c r="E995" s="3">
        <f t="shared" si="150"/>
        <v>4.9126548857360524</v>
      </c>
      <c r="F995" s="3">
        <v>0.79607764000000003</v>
      </c>
      <c r="G995" s="3">
        <f>-LN(1-_xlfn.GAMMA.DIST(E995,Sheet3!F$79,Sheet3!E$79,TRUE))</f>
        <v>0.69462582668728312</v>
      </c>
      <c r="H995" s="3">
        <v>177</v>
      </c>
      <c r="I995" s="3">
        <f t="shared" si="151"/>
        <v>5.1761497325738288</v>
      </c>
      <c r="J995" s="3">
        <v>10.100565830000001</v>
      </c>
      <c r="K995" s="3">
        <f>-LN(1-_xlfn.GAMMA.DIST(I995,Sheet3!F$95,Sheet3!E$95,TRUE))</f>
        <v>2.7029806285953688</v>
      </c>
      <c r="L995" s="3">
        <v>390</v>
      </c>
      <c r="M995" s="3">
        <f t="shared" si="152"/>
        <v>5.9661467391236922</v>
      </c>
      <c r="N995" s="3">
        <v>0.50094942799999997</v>
      </c>
      <c r="O995" s="3" t="str">
        <f t="shared" si="159"/>
        <v>Plate 9</v>
      </c>
      <c r="P995" s="3">
        <f>-LN(1-_xlfn.GAMMA.DIST(M995,Sheet3!F$15,Sheet3!E$15,TRUE))</f>
        <v>0.39882629693242566</v>
      </c>
      <c r="Q995" s="3">
        <v>4593</v>
      </c>
      <c r="R995" s="3">
        <f t="shared" si="153"/>
        <v>8.432288684325794</v>
      </c>
      <c r="S995" s="3">
        <v>14.44892621</v>
      </c>
      <c r="U995" s="3">
        <v>13654</v>
      </c>
      <c r="V995" s="3">
        <f t="shared" si="154"/>
        <v>9.5217877979782255</v>
      </c>
      <c r="W995" s="3">
        <v>56.234753670000003</v>
      </c>
      <c r="Y995" s="3">
        <v>1200</v>
      </c>
      <c r="Z995" s="3">
        <f t="shared" si="155"/>
        <v>7.0900768357760917</v>
      </c>
      <c r="AA995" s="3">
        <v>0</v>
      </c>
      <c r="AC995" s="3">
        <v>625</v>
      </c>
      <c r="AD995" s="3">
        <f t="shared" si="156"/>
        <v>6.4377516497364011</v>
      </c>
      <c r="AE995" s="3">
        <v>0.50821258800000002</v>
      </c>
      <c r="AG995" s="3">
        <v>3127</v>
      </c>
      <c r="AH995" s="3">
        <f t="shared" si="157"/>
        <v>8.0478293574578412</v>
      </c>
      <c r="AI995" s="3">
        <v>1.784591185</v>
      </c>
      <c r="AK995" s="3">
        <v>1034</v>
      </c>
      <c r="AL995" s="3">
        <f t="shared" si="158"/>
        <v>6.9411900550683745</v>
      </c>
      <c r="AM995" s="3">
        <v>3.2888810930000001</v>
      </c>
    </row>
    <row r="996" spans="1:39" x14ac:dyDescent="0.25">
      <c r="A996" s="3">
        <v>16224961</v>
      </c>
      <c r="B996" s="3" t="s">
        <v>1511</v>
      </c>
      <c r="C996" s="3">
        <v>9</v>
      </c>
      <c r="D996" s="3">
        <v>115</v>
      </c>
      <c r="E996" s="3">
        <f t="shared" si="150"/>
        <v>4.7449321283632502</v>
      </c>
      <c r="F996" s="3">
        <v>0.45057894500000001</v>
      </c>
      <c r="G996" s="3">
        <f>-LN(1-_xlfn.GAMMA.DIST(E996,Sheet3!F$79,Sheet3!E$79,TRUE))</f>
        <v>0.34313538084795164</v>
      </c>
      <c r="H996" s="3">
        <v>162</v>
      </c>
      <c r="I996" s="3">
        <f t="shared" si="151"/>
        <v>5.0875963352323836</v>
      </c>
      <c r="J996" s="3">
        <v>2.8098597029999999</v>
      </c>
      <c r="K996" s="3">
        <f>-LN(1-_xlfn.GAMMA.DIST(I996,Sheet3!F$95,Sheet3!E$95,TRUE))</f>
        <v>0.90735703282074187</v>
      </c>
      <c r="L996" s="3">
        <v>440</v>
      </c>
      <c r="M996" s="3">
        <f t="shared" si="152"/>
        <v>6.0867747269123065</v>
      </c>
      <c r="N996" s="3">
        <v>0.71537583699999996</v>
      </c>
      <c r="O996" s="3" t="str">
        <f t="shared" si="159"/>
        <v>Plate 9</v>
      </c>
      <c r="P996" s="3">
        <f>-LN(1-_xlfn.GAMMA.DIST(M996,Sheet3!F$15,Sheet3!E$15,TRUE))</f>
        <v>0.68129798580808898</v>
      </c>
      <c r="Q996" s="3">
        <v>1419</v>
      </c>
      <c r="R996" s="3">
        <f t="shared" si="153"/>
        <v>7.2577076771600426</v>
      </c>
      <c r="S996" s="3">
        <v>0.81060250899999997</v>
      </c>
      <c r="U996" s="3">
        <v>721</v>
      </c>
      <c r="V996" s="3">
        <f t="shared" si="154"/>
        <v>6.5806391372849493</v>
      </c>
      <c r="W996" s="3">
        <v>1.623225997</v>
      </c>
      <c r="Y996" s="3">
        <v>1093</v>
      </c>
      <c r="Z996" s="3">
        <f t="shared" si="155"/>
        <v>6.9966814881765389</v>
      </c>
      <c r="AA996" s="3">
        <v>0</v>
      </c>
      <c r="AC996" s="3">
        <v>559</v>
      </c>
      <c r="AD996" s="3">
        <f t="shared" si="156"/>
        <v>6.3261494731550991</v>
      </c>
      <c r="AE996" s="3">
        <v>0.41123348100000001</v>
      </c>
      <c r="AG996" s="3">
        <v>3005</v>
      </c>
      <c r="AH996" s="3">
        <f t="shared" si="157"/>
        <v>8.0080328469693072</v>
      </c>
      <c r="AI996" s="3">
        <v>1.6595295080000001</v>
      </c>
      <c r="AK996" s="3">
        <v>1085</v>
      </c>
      <c r="AL996" s="3">
        <f t="shared" si="158"/>
        <v>6.9893352659745602</v>
      </c>
      <c r="AM996" s="3">
        <v>3.5293857229999999</v>
      </c>
    </row>
    <row r="997" spans="1:39" x14ac:dyDescent="0.25">
      <c r="A997" s="3">
        <v>16224991</v>
      </c>
      <c r="B997" s="3" t="s">
        <v>1511</v>
      </c>
      <c r="C997" s="3">
        <v>9</v>
      </c>
      <c r="D997" s="3">
        <v>106</v>
      </c>
      <c r="E997" s="3">
        <f t="shared" si="150"/>
        <v>4.6634390941120669</v>
      </c>
      <c r="F997" s="3">
        <v>0.30390135299999999</v>
      </c>
      <c r="G997" s="3">
        <f>-LN(1-_xlfn.GAMMA.DIST(E997,Sheet3!F$79,Sheet3!E$79,TRUE))</f>
        <v>0.22869398314451891</v>
      </c>
      <c r="H997" s="3">
        <v>171</v>
      </c>
      <c r="I997" s="3">
        <f t="shared" si="151"/>
        <v>5.1416635565026603</v>
      </c>
      <c r="J997" s="3">
        <v>7.2070314350000002</v>
      </c>
      <c r="K997" s="3">
        <f>-LN(1-_xlfn.GAMMA.DIST(I997,Sheet3!F$95,Sheet3!E$95,TRUE))</f>
        <v>1.8588723248817021</v>
      </c>
      <c r="L997" s="3">
        <v>321</v>
      </c>
      <c r="M997" s="3">
        <f t="shared" si="152"/>
        <v>5.7714411231300158</v>
      </c>
      <c r="N997" s="3">
        <v>0.21342847200000001</v>
      </c>
      <c r="O997" s="3" t="str">
        <f t="shared" si="159"/>
        <v>Plate 9</v>
      </c>
      <c r="P997" s="3">
        <f>-LN(1-_xlfn.GAMMA.DIST(M997,Sheet3!F$15,Sheet3!E$15,TRUE))</f>
        <v>0.13450337102144677</v>
      </c>
      <c r="Q997" s="3">
        <v>1255</v>
      </c>
      <c r="R997" s="3">
        <f t="shared" si="153"/>
        <v>7.134890851565884</v>
      </c>
      <c r="S997" s="3">
        <v>0.20376766299999999</v>
      </c>
      <c r="U997" s="3">
        <v>597</v>
      </c>
      <c r="V997" s="3">
        <f t="shared" si="154"/>
        <v>6.3919171133926023</v>
      </c>
      <c r="W997" s="3">
        <v>1.181486485</v>
      </c>
      <c r="Y997" s="3">
        <v>1082</v>
      </c>
      <c r="Z997" s="3">
        <f t="shared" si="155"/>
        <v>6.9865664594064265</v>
      </c>
      <c r="AA997" s="3">
        <v>0</v>
      </c>
      <c r="AC997" s="3">
        <v>518</v>
      </c>
      <c r="AD997" s="3">
        <f t="shared" si="156"/>
        <v>6.2499752422594828</v>
      </c>
      <c r="AE997" s="3">
        <v>0.351518369</v>
      </c>
      <c r="AG997" s="3">
        <v>3898</v>
      </c>
      <c r="AH997" s="3">
        <f t="shared" si="157"/>
        <v>8.268218880067506</v>
      </c>
      <c r="AI997" s="3">
        <v>2.5807415649999998</v>
      </c>
      <c r="AK997" s="3">
        <v>867</v>
      </c>
      <c r="AL997" s="3">
        <f t="shared" si="158"/>
        <v>6.7650389767805414</v>
      </c>
      <c r="AM997" s="3">
        <v>2.5058283979999998</v>
      </c>
    </row>
    <row r="998" spans="1:39" x14ac:dyDescent="0.25">
      <c r="A998" s="3">
        <v>16224997</v>
      </c>
      <c r="B998" s="3" t="s">
        <v>1511</v>
      </c>
      <c r="C998" s="3">
        <v>9</v>
      </c>
      <c r="D998" s="3">
        <v>149</v>
      </c>
      <c r="E998" s="3">
        <f t="shared" si="150"/>
        <v>5.0039463059454592</v>
      </c>
      <c r="F998" s="3">
        <v>1.011524917</v>
      </c>
      <c r="G998" s="3">
        <f>-LN(1-_xlfn.GAMMA.DIST(E998,Sheet3!F$79,Sheet3!E$79,TRUE))</f>
        <v>0.96015910130304882</v>
      </c>
      <c r="H998" s="3">
        <v>157</v>
      </c>
      <c r="I998" s="3">
        <f t="shared" si="151"/>
        <v>5.0562458053483077</v>
      </c>
      <c r="J998" s="3">
        <v>0.29545624700000001</v>
      </c>
      <c r="K998" s="3">
        <f>-LN(1-_xlfn.GAMMA.DIST(I998,Sheet3!F$95,Sheet3!E$95,TRUE))</f>
        <v>0.54363543491655442</v>
      </c>
      <c r="L998" s="3">
        <v>407</v>
      </c>
      <c r="M998" s="3">
        <f t="shared" si="152"/>
        <v>6.0088131854425946</v>
      </c>
      <c r="N998" s="3">
        <v>0.57340605499999997</v>
      </c>
      <c r="O998" s="3" t="str">
        <f t="shared" si="159"/>
        <v>Plate 9</v>
      </c>
      <c r="P998" s="3">
        <f>-LN(1-_xlfn.GAMMA.DIST(M998,Sheet3!F$15,Sheet3!E$15,TRUE))</f>
        <v>0.48703686498264831</v>
      </c>
      <c r="Q998" s="3">
        <v>1278</v>
      </c>
      <c r="R998" s="3">
        <f t="shared" si="153"/>
        <v>7.15305163493748</v>
      </c>
      <c r="S998" s="3">
        <v>0.28566758799999997</v>
      </c>
      <c r="U998" s="3">
        <v>518</v>
      </c>
      <c r="V998" s="3">
        <f t="shared" si="154"/>
        <v>6.2499752422594828</v>
      </c>
      <c r="W998" s="3">
        <v>0.90494474999999996</v>
      </c>
      <c r="Y998" s="3">
        <v>1163</v>
      </c>
      <c r="Z998" s="3">
        <f t="shared" si="155"/>
        <v>7.0587581525186645</v>
      </c>
      <c r="AA998" s="3">
        <v>0</v>
      </c>
      <c r="AC998" s="3">
        <v>536</v>
      </c>
      <c r="AD998" s="3">
        <f t="shared" si="156"/>
        <v>6.2841341610708019</v>
      </c>
      <c r="AE998" s="3">
        <v>0.37767990899999998</v>
      </c>
      <c r="AG998" s="3">
        <v>2980</v>
      </c>
      <c r="AH998" s="3">
        <f t="shared" si="157"/>
        <v>7.9996785794994505</v>
      </c>
      <c r="AI998" s="3">
        <v>1.6339379590000001</v>
      </c>
      <c r="AK998" s="3">
        <v>879</v>
      </c>
      <c r="AL998" s="3">
        <f t="shared" si="158"/>
        <v>6.7787848976851768</v>
      </c>
      <c r="AM998" s="3">
        <v>2.5618423610000001</v>
      </c>
    </row>
    <row r="999" spans="1:39" x14ac:dyDescent="0.25">
      <c r="A999" s="3">
        <v>16225003</v>
      </c>
      <c r="B999" s="3" t="s">
        <v>1511</v>
      </c>
      <c r="C999" s="3">
        <v>9</v>
      </c>
      <c r="D999" s="3">
        <v>141</v>
      </c>
      <c r="E999" s="3">
        <f t="shared" si="150"/>
        <v>4.9487598903781684</v>
      </c>
      <c r="F999" s="3">
        <v>0.87882463700000002</v>
      </c>
      <c r="G999" s="3">
        <f>-LN(1-_xlfn.GAMMA.DIST(E999,Sheet3!F$79,Sheet3!E$79,TRUE))</f>
        <v>0.7930406744971501</v>
      </c>
      <c r="H999" s="3">
        <v>156</v>
      </c>
      <c r="I999" s="3">
        <f t="shared" si="151"/>
        <v>5.0498560072495371</v>
      </c>
      <c r="J999" s="3">
        <v>0</v>
      </c>
      <c r="K999" s="3">
        <f>-LN(1-_xlfn.GAMMA.DIST(I999,Sheet3!F$95,Sheet3!E$95,TRUE))</f>
        <v>0.48452413702059072</v>
      </c>
      <c r="L999" s="3">
        <v>392</v>
      </c>
      <c r="M999" s="3">
        <f t="shared" si="152"/>
        <v>5.9712618397904622</v>
      </c>
      <c r="N999" s="3">
        <v>0.50944709600000004</v>
      </c>
      <c r="O999" s="3" t="str">
        <f t="shared" si="159"/>
        <v>Plate 9</v>
      </c>
      <c r="P999" s="3">
        <f>-LN(1-_xlfn.GAMMA.DIST(M999,Sheet3!F$15,Sheet3!E$15,TRUE))</f>
        <v>0.40875893281743192</v>
      </c>
      <c r="Q999" s="3">
        <v>1495</v>
      </c>
      <c r="R999" s="3">
        <f t="shared" si="153"/>
        <v>7.3098814858247865</v>
      </c>
      <c r="S999" s="3">
        <v>1.1035085650000001</v>
      </c>
      <c r="U999" s="3">
        <v>623</v>
      </c>
      <c r="V999" s="3">
        <f t="shared" si="154"/>
        <v>6.4345465187874531</v>
      </c>
      <c r="W999" s="3">
        <v>1.2734004839999999</v>
      </c>
      <c r="Y999" s="3">
        <v>1217</v>
      </c>
      <c r="Z999" s="3">
        <f t="shared" si="155"/>
        <v>7.1041440929875268</v>
      </c>
      <c r="AA999" s="3">
        <v>1.8706159999999999E-2</v>
      </c>
      <c r="AC999" s="3">
        <v>625</v>
      </c>
      <c r="AD999" s="3">
        <f t="shared" si="156"/>
        <v>6.4377516497364011</v>
      </c>
      <c r="AE999" s="3">
        <v>0.50821258800000002</v>
      </c>
      <c r="AG999" s="3">
        <v>3121</v>
      </c>
      <c r="AH999" s="3">
        <f t="shared" si="157"/>
        <v>8.0459087422707789</v>
      </c>
      <c r="AI999" s="3">
        <v>1.778433994</v>
      </c>
      <c r="AK999" s="3">
        <v>910</v>
      </c>
      <c r="AL999" s="3">
        <f t="shared" si="158"/>
        <v>6.8134445995108956</v>
      </c>
      <c r="AM999" s="3">
        <v>2.706738568</v>
      </c>
    </row>
    <row r="1000" spans="1:39" x14ac:dyDescent="0.25">
      <c r="A1000" s="3">
        <v>16225024</v>
      </c>
      <c r="B1000" s="3" t="s">
        <v>1511</v>
      </c>
      <c r="C1000" s="3">
        <v>9</v>
      </c>
      <c r="D1000" s="3">
        <v>163</v>
      </c>
      <c r="E1000" s="3">
        <f t="shared" si="150"/>
        <v>5.0937502008067623</v>
      </c>
      <c r="F1000" s="3">
        <v>1.2445313490000001</v>
      </c>
      <c r="G1000" s="3">
        <f>-LN(1-_xlfn.GAMMA.DIST(E1000,Sheet3!F$79,Sheet3!E$79,TRUE))</f>
        <v>1.2766882805104367</v>
      </c>
      <c r="H1000" s="3">
        <v>184</v>
      </c>
      <c r="I1000" s="3">
        <f t="shared" si="151"/>
        <v>5.2149357576089859</v>
      </c>
      <c r="J1000" s="3">
        <v>13.452819720000001</v>
      </c>
      <c r="K1000" s="3">
        <f>-LN(1-_xlfn.GAMMA.DIST(I1000,Sheet3!F$95,Sheet3!E$95,TRUE))</f>
        <v>3.8870093973843249</v>
      </c>
      <c r="L1000" s="3">
        <v>362</v>
      </c>
      <c r="M1000" s="3">
        <f t="shared" si="152"/>
        <v>5.8916442118257715</v>
      </c>
      <c r="N1000" s="3">
        <v>0.38282130199999997</v>
      </c>
      <c r="O1000" s="3" t="str">
        <f t="shared" si="159"/>
        <v>Plate 9</v>
      </c>
      <c r="P1000" s="3">
        <f>-LN(1-_xlfn.GAMMA.DIST(M1000,Sheet3!F$15,Sheet3!E$15,TRUE))</f>
        <v>0.27283412582074945</v>
      </c>
      <c r="Q1000" s="3">
        <v>1497</v>
      </c>
      <c r="R1000" s="3">
        <f t="shared" si="153"/>
        <v>7.3112183844196288</v>
      </c>
      <c r="S1000" s="3">
        <v>1.1112839750000001</v>
      </c>
      <c r="U1000" s="3">
        <v>1209</v>
      </c>
      <c r="V1000" s="3">
        <f t="shared" si="154"/>
        <v>7.0975488506147926</v>
      </c>
      <c r="W1000" s="3">
        <v>3.4216080280000001</v>
      </c>
      <c r="Y1000" s="3">
        <v>1169</v>
      </c>
      <c r="Z1000" s="3">
        <f t="shared" si="155"/>
        <v>7.063903961472068</v>
      </c>
      <c r="AA1000" s="3">
        <v>0</v>
      </c>
      <c r="AC1000" s="3">
        <v>723</v>
      </c>
      <c r="AD1000" s="3">
        <f t="shared" si="156"/>
        <v>6.5834092221587648</v>
      </c>
      <c r="AE1000" s="3">
        <v>0.65381756000000002</v>
      </c>
      <c r="AG1000" s="3">
        <v>3918</v>
      </c>
      <c r="AH1000" s="3">
        <f t="shared" si="157"/>
        <v>8.2733365985044856</v>
      </c>
      <c r="AI1000" s="3">
        <v>2.6015106060000002</v>
      </c>
      <c r="AK1000" s="3">
        <v>1329</v>
      </c>
      <c r="AL1000" s="3">
        <f t="shared" si="158"/>
        <v>7.1921820587132457</v>
      </c>
      <c r="AM1000" s="3">
        <v>4.6873288119999996</v>
      </c>
    </row>
    <row r="1001" spans="1:39" x14ac:dyDescent="0.25">
      <c r="A1001" s="3">
        <v>16225047</v>
      </c>
      <c r="B1001" s="3" t="s">
        <v>1511</v>
      </c>
      <c r="C1001" s="3">
        <v>9</v>
      </c>
      <c r="D1001" s="3">
        <v>136</v>
      </c>
      <c r="E1001" s="3">
        <f t="shared" si="150"/>
        <v>4.9126548857360524</v>
      </c>
      <c r="F1001" s="3">
        <v>0.79607764000000003</v>
      </c>
      <c r="G1001" s="3">
        <f>-LN(1-_xlfn.GAMMA.DIST(E1001,Sheet3!F$79,Sheet3!E$79,TRUE))</f>
        <v>0.69462582668728312</v>
      </c>
      <c r="H1001" s="3">
        <v>176</v>
      </c>
      <c r="I1001" s="3">
        <f t="shared" si="151"/>
        <v>5.1704839950381514</v>
      </c>
      <c r="J1001" s="3">
        <v>9.6197800989999998</v>
      </c>
      <c r="K1001" s="3">
        <f>-LN(1-_xlfn.GAMMA.DIST(I1001,Sheet3!F$95,Sheet3!E$95,TRUE))</f>
        <v>2.5510254433513992</v>
      </c>
      <c r="L1001" s="3">
        <v>432</v>
      </c>
      <c r="M1001" s="3">
        <f t="shared" si="152"/>
        <v>6.0684255882441107</v>
      </c>
      <c r="N1001" s="3">
        <v>0.68081267999999995</v>
      </c>
      <c r="O1001" s="3" t="str">
        <f t="shared" si="159"/>
        <v>Plate 9</v>
      </c>
      <c r="P1001" s="3">
        <f>-LN(1-_xlfn.GAMMA.DIST(M1001,Sheet3!F$15,Sheet3!E$15,TRUE))</f>
        <v>0.6315725654658777</v>
      </c>
      <c r="Q1001" s="3">
        <v>1323</v>
      </c>
      <c r="R1001" s="3">
        <f t="shared" si="153"/>
        <v>7.187657164114956</v>
      </c>
      <c r="S1001" s="3">
        <v>0.44969631599999998</v>
      </c>
      <c r="U1001" s="3">
        <v>754</v>
      </c>
      <c r="V1001" s="3">
        <f t="shared" si="154"/>
        <v>6.6253923680079563</v>
      </c>
      <c r="W1001" s="3">
        <v>1.742098197</v>
      </c>
      <c r="Y1001" s="3">
        <v>1298</v>
      </c>
      <c r="Z1001" s="3">
        <f t="shared" si="155"/>
        <v>7.1685798972640349</v>
      </c>
      <c r="AA1001" s="3">
        <v>0.16857344199999999</v>
      </c>
      <c r="AC1001" s="3">
        <v>3005</v>
      </c>
      <c r="AD1001" s="3">
        <f t="shared" si="156"/>
        <v>8.0080328469693072</v>
      </c>
      <c r="AE1001" s="3">
        <v>4.2676681050000003</v>
      </c>
      <c r="AG1001" s="3">
        <v>3390</v>
      </c>
      <c r="AH1001" s="3">
        <f t="shared" si="157"/>
        <v>8.1285852003744967</v>
      </c>
      <c r="AI1001" s="3">
        <v>2.0551113729999999</v>
      </c>
      <c r="AK1001" s="3">
        <v>1126</v>
      </c>
      <c r="AL1001" s="3">
        <f t="shared" si="158"/>
        <v>7.026426808699636</v>
      </c>
      <c r="AM1001" s="3">
        <v>3.723145073</v>
      </c>
    </row>
    <row r="1002" spans="1:39" x14ac:dyDescent="0.25">
      <c r="A1002" s="3">
        <v>16225061</v>
      </c>
      <c r="B1002" s="3" t="s">
        <v>1511</v>
      </c>
      <c r="C1002" s="3">
        <v>9</v>
      </c>
      <c r="D1002" s="3">
        <v>132</v>
      </c>
      <c r="E1002" s="3">
        <f t="shared" si="150"/>
        <v>4.8828019225863706</v>
      </c>
      <c r="F1002" s="3">
        <v>0.72999739799999996</v>
      </c>
      <c r="G1002" s="3">
        <f>-LN(1-_xlfn.GAMMA.DIST(E1002,Sheet3!F$79,Sheet3!E$79,TRUE))</f>
        <v>0.61959661709100988</v>
      </c>
      <c r="H1002" s="3">
        <v>153</v>
      </c>
      <c r="I1002" s="3">
        <f t="shared" si="151"/>
        <v>5.0304379213924353</v>
      </c>
      <c r="J1002" s="3">
        <v>0</v>
      </c>
      <c r="K1002" s="3">
        <f>-LN(1-_xlfn.GAMMA.DIST(I1002,Sheet3!F$95,Sheet3!E$95,TRUE))</f>
        <v>0.33296091828589197</v>
      </c>
      <c r="L1002" s="3">
        <v>317</v>
      </c>
      <c r="M1002" s="3">
        <f t="shared" si="152"/>
        <v>5.7589017738772803</v>
      </c>
      <c r="N1002" s="3">
        <v>0.197205766</v>
      </c>
      <c r="O1002" s="3" t="str">
        <f t="shared" si="159"/>
        <v>Plate 9</v>
      </c>
      <c r="P1002" s="3">
        <f>-LN(1-_xlfn.GAMMA.DIST(M1002,Sheet3!F$15,Sheet3!E$15,TRUE))</f>
        <v>0.12399824297880727</v>
      </c>
      <c r="Q1002" s="3">
        <v>1350</v>
      </c>
      <c r="R1002" s="3">
        <f t="shared" si="153"/>
        <v>7.2078598714324755</v>
      </c>
      <c r="S1002" s="3">
        <v>0.54992245399999995</v>
      </c>
      <c r="U1002" s="3">
        <v>441</v>
      </c>
      <c r="V1002" s="3">
        <f t="shared" si="154"/>
        <v>6.089044875446846</v>
      </c>
      <c r="W1002" s="3">
        <v>0.64020542499999999</v>
      </c>
      <c r="Y1002" s="3">
        <v>1109</v>
      </c>
      <c r="Z1002" s="3">
        <f t="shared" si="155"/>
        <v>7.0112139873503674</v>
      </c>
      <c r="AA1002" s="3">
        <v>0</v>
      </c>
      <c r="AC1002" s="3">
        <v>522</v>
      </c>
      <c r="AD1002" s="3">
        <f t="shared" si="156"/>
        <v>6.2576675878826391</v>
      </c>
      <c r="AE1002" s="3">
        <v>0.35732429999999998</v>
      </c>
      <c r="AG1002" s="3">
        <v>3107</v>
      </c>
      <c r="AH1002" s="3">
        <f t="shared" si="157"/>
        <v>8.0414129093930473</v>
      </c>
      <c r="AI1002" s="3">
        <v>1.7640698290000001</v>
      </c>
      <c r="AK1002" s="3">
        <v>1058</v>
      </c>
      <c r="AL1002" s="3">
        <f t="shared" si="158"/>
        <v>6.9641356124182447</v>
      </c>
      <c r="AM1002" s="3">
        <v>3.4019868390000001</v>
      </c>
    </row>
    <row r="1003" spans="1:39" x14ac:dyDescent="0.25">
      <c r="A1003" s="3">
        <v>16225084</v>
      </c>
      <c r="B1003" s="3" t="s">
        <v>1511</v>
      </c>
      <c r="C1003" s="3">
        <v>9</v>
      </c>
      <c r="D1003" s="3">
        <v>184</v>
      </c>
      <c r="E1003" s="3">
        <f t="shared" si="150"/>
        <v>5.2149357576089859</v>
      </c>
      <c r="F1003" s="3">
        <v>1.5955751090000001</v>
      </c>
      <c r="G1003" s="3">
        <f>-LN(1-_xlfn.GAMMA.DIST(E1003,Sheet3!F$79,Sheet3!E$79,TRUE))</f>
        <v>1.7943065220367764</v>
      </c>
      <c r="H1003" s="3">
        <v>155</v>
      </c>
      <c r="I1003" s="3">
        <f t="shared" si="151"/>
        <v>5.0434251169192468</v>
      </c>
      <c r="J1003" s="3">
        <v>0</v>
      </c>
      <c r="K1003" s="3">
        <f>-LN(1-_xlfn.GAMMA.DIST(I1003,Sheet3!F$95,Sheet3!E$95,TRUE))</f>
        <v>0.42977854644259328</v>
      </c>
      <c r="L1003" s="3">
        <v>434</v>
      </c>
      <c r="M1003" s="3">
        <f t="shared" si="152"/>
        <v>6.0730445341004051</v>
      </c>
      <c r="N1003" s="3">
        <v>0.68944514899999998</v>
      </c>
      <c r="O1003" s="3" t="str">
        <f t="shared" si="159"/>
        <v>Plate 9</v>
      </c>
      <c r="P1003" s="3">
        <f>-LN(1-_xlfn.GAMMA.DIST(M1003,Sheet3!F$15,Sheet3!E$15,TRUE))</f>
        <v>0.64385231646322394</v>
      </c>
      <c r="Q1003" s="3">
        <v>1533</v>
      </c>
      <c r="R1003" s="3">
        <f t="shared" si="153"/>
        <v>7.3349818788718144</v>
      </c>
      <c r="S1003" s="3">
        <v>1.2517630559999999</v>
      </c>
      <c r="U1003" s="3">
        <v>1203</v>
      </c>
      <c r="V1003" s="3">
        <f t="shared" si="154"/>
        <v>7.0925737159746784</v>
      </c>
      <c r="W1003" s="3">
        <v>3.3990627760000001</v>
      </c>
      <c r="Y1003" s="3">
        <v>1012</v>
      </c>
      <c r="Z1003" s="3">
        <f t="shared" si="155"/>
        <v>6.9196838498474111</v>
      </c>
      <c r="AA1003" s="3">
        <v>0</v>
      </c>
      <c r="AC1003" s="3">
        <v>687</v>
      </c>
      <c r="AD1003" s="3">
        <f t="shared" si="156"/>
        <v>6.5323342922223491</v>
      </c>
      <c r="AE1003" s="3">
        <v>0.60012981399999998</v>
      </c>
      <c r="AG1003" s="3">
        <v>4244</v>
      </c>
      <c r="AH1003" s="3">
        <f t="shared" si="157"/>
        <v>8.3532614997338737</v>
      </c>
      <c r="AI1003" s="3">
        <v>2.9407665409999999</v>
      </c>
      <c r="AK1003" s="3">
        <v>1943</v>
      </c>
      <c r="AL1003" s="3">
        <f t="shared" si="158"/>
        <v>7.5719884493774403</v>
      </c>
      <c r="AM1003" s="3">
        <v>7.6415325359999997</v>
      </c>
    </row>
    <row r="1004" spans="1:39" x14ac:dyDescent="0.25">
      <c r="A1004" s="3">
        <v>16225085</v>
      </c>
      <c r="B1004" s="3" t="s">
        <v>1511</v>
      </c>
      <c r="C1004" s="3">
        <v>9</v>
      </c>
      <c r="D1004" s="3">
        <v>111</v>
      </c>
      <c r="E1004" s="3">
        <f t="shared" si="150"/>
        <v>4.7095302013123339</v>
      </c>
      <c r="F1004" s="3">
        <v>0.38525456899999999</v>
      </c>
      <c r="G1004" s="3">
        <f>-LN(1-_xlfn.GAMMA.DIST(E1004,Sheet3!F$79,Sheet3!E$79,TRUE))</f>
        <v>0.28932197473977195</v>
      </c>
      <c r="H1004" s="3">
        <v>170</v>
      </c>
      <c r="I1004" s="3">
        <f t="shared" si="151"/>
        <v>5.1357984370502621</v>
      </c>
      <c r="J1004" s="3">
        <v>6.7224500069999999</v>
      </c>
      <c r="K1004" s="3">
        <f>-LN(1-_xlfn.GAMMA.DIST(I1004,Sheet3!F$95,Sheet3!E$95,TRUE))</f>
        <v>1.7342511720015048</v>
      </c>
      <c r="L1004" s="3">
        <v>363</v>
      </c>
      <c r="M1004" s="3">
        <f t="shared" si="152"/>
        <v>5.8944028342648505</v>
      </c>
      <c r="N1004" s="3">
        <v>0.38701086899999998</v>
      </c>
      <c r="O1004" s="3" t="str">
        <f t="shared" si="159"/>
        <v>Plate 9</v>
      </c>
      <c r="P1004" s="3">
        <f>-LN(1-_xlfn.GAMMA.DIST(M1004,Sheet3!F$15,Sheet3!E$15,TRUE))</f>
        <v>0.27690308341535824</v>
      </c>
      <c r="Q1004" s="3">
        <v>1337</v>
      </c>
      <c r="R1004" s="3">
        <f t="shared" si="153"/>
        <v>7.1981835771019433</v>
      </c>
      <c r="S1004" s="3">
        <v>0.50151986299999995</v>
      </c>
      <c r="U1004" s="3">
        <v>562</v>
      </c>
      <c r="V1004" s="3">
        <f t="shared" si="154"/>
        <v>6.3315018498936908</v>
      </c>
      <c r="W1004" s="3">
        <v>1.0584308689999999</v>
      </c>
      <c r="Y1004" s="3">
        <v>1203</v>
      </c>
      <c r="Z1004" s="3">
        <f t="shared" si="155"/>
        <v>7.0925737159746784</v>
      </c>
      <c r="AA1004" s="3">
        <v>0</v>
      </c>
      <c r="AC1004" s="3">
        <v>558</v>
      </c>
      <c r="AD1004" s="3">
        <f t="shared" si="156"/>
        <v>6.3243589623813108</v>
      </c>
      <c r="AE1004" s="3">
        <v>0.40977184500000002</v>
      </c>
      <c r="AG1004" s="3">
        <v>3584</v>
      </c>
      <c r="AH1004" s="3">
        <f t="shared" si="157"/>
        <v>8.1842347740948203</v>
      </c>
      <c r="AI1004" s="3">
        <v>2.2553926710000001</v>
      </c>
      <c r="AK1004" s="3">
        <v>691</v>
      </c>
      <c r="AL1004" s="3">
        <f t="shared" si="158"/>
        <v>6.5381398237676702</v>
      </c>
      <c r="AM1004" s="3">
        <v>1.6898042049999999</v>
      </c>
    </row>
    <row r="1005" spans="1:39" x14ac:dyDescent="0.25">
      <c r="A1005" s="3">
        <v>16225088</v>
      </c>
      <c r="B1005" s="3" t="s">
        <v>1511</v>
      </c>
      <c r="C1005" s="3">
        <v>9</v>
      </c>
      <c r="D1005" s="3">
        <v>152</v>
      </c>
      <c r="E1005" s="3">
        <f t="shared" si="150"/>
        <v>5.0238805208462765</v>
      </c>
      <c r="F1005" s="3">
        <v>1.06137587</v>
      </c>
      <c r="G1005" s="3">
        <f>-LN(1-_xlfn.GAMMA.DIST(E1005,Sheet3!F$79,Sheet3!E$79,TRUE))</f>
        <v>1.0255955106852155</v>
      </c>
      <c r="H1005" s="3">
        <v>146</v>
      </c>
      <c r="I1005" s="3">
        <f t="shared" si="151"/>
        <v>4.9836066217083363</v>
      </c>
      <c r="J1005" s="3">
        <v>0</v>
      </c>
      <c r="K1005" s="3">
        <f>-LN(1-_xlfn.GAMMA.DIST(I1005,Sheet3!F$95,Sheet3!E$95,TRUE))</f>
        <v>0.11212399690721175</v>
      </c>
      <c r="L1005" s="3">
        <v>382</v>
      </c>
      <c r="M1005" s="3">
        <f t="shared" si="152"/>
        <v>5.9454206086065753</v>
      </c>
      <c r="N1005" s="3">
        <v>0.46703432700000003</v>
      </c>
      <c r="O1005" s="3" t="str">
        <f t="shared" si="159"/>
        <v>Plate 9</v>
      </c>
      <c r="P1005" s="3">
        <f>-LN(1-_xlfn.GAMMA.DIST(M1005,Sheet3!F$15,Sheet3!E$15,TRUE))</f>
        <v>0.36031623272461583</v>
      </c>
      <c r="Q1005" s="3">
        <v>1290</v>
      </c>
      <c r="R1005" s="3">
        <f t="shared" si="153"/>
        <v>7.1623974973557178</v>
      </c>
      <c r="S1005" s="3">
        <v>0.32897635200000003</v>
      </c>
      <c r="U1005" s="3">
        <v>593</v>
      </c>
      <c r="V1005" s="3">
        <f t="shared" si="154"/>
        <v>6.3851943989977258</v>
      </c>
      <c r="W1005" s="3">
        <v>1.167382758</v>
      </c>
      <c r="Y1005" s="3">
        <v>1171</v>
      </c>
      <c r="Z1005" s="3">
        <f t="shared" si="155"/>
        <v>7.0656133635977172</v>
      </c>
      <c r="AA1005" s="3">
        <v>0</v>
      </c>
      <c r="AC1005" s="3">
        <v>521</v>
      </c>
      <c r="AD1005" s="3">
        <f t="shared" si="156"/>
        <v>6.2557500417533669</v>
      </c>
      <c r="AE1005" s="3">
        <v>0.35587239399999998</v>
      </c>
      <c r="AG1005" s="3">
        <v>3466</v>
      </c>
      <c r="AH1005" s="3">
        <f t="shared" si="157"/>
        <v>8.1507564702755513</v>
      </c>
      <c r="AI1005" s="3">
        <v>2.133501597</v>
      </c>
      <c r="AK1005" s="3">
        <v>807</v>
      </c>
      <c r="AL1005" s="3">
        <f t="shared" si="158"/>
        <v>6.6933236682699491</v>
      </c>
      <c r="AM1005" s="3">
        <v>2.2264243499999998</v>
      </c>
    </row>
    <row r="1006" spans="1:39" x14ac:dyDescent="0.25">
      <c r="A1006" s="3">
        <v>16225095</v>
      </c>
      <c r="B1006" s="3" t="s">
        <v>1511</v>
      </c>
      <c r="C1006" s="3">
        <v>9</v>
      </c>
      <c r="D1006" s="3">
        <v>111</v>
      </c>
      <c r="E1006" s="3">
        <f t="shared" si="150"/>
        <v>4.7095302013123339</v>
      </c>
      <c r="F1006" s="3">
        <v>0.38525456899999999</v>
      </c>
      <c r="G1006" s="3">
        <f>-LN(1-_xlfn.GAMMA.DIST(E1006,Sheet3!F$79,Sheet3!E$79,TRUE))</f>
        <v>0.28932197473977195</v>
      </c>
      <c r="H1006" s="3">
        <v>165</v>
      </c>
      <c r="I1006" s="3">
        <f t="shared" si="151"/>
        <v>5.1059454739005803</v>
      </c>
      <c r="J1006" s="3">
        <v>4.2861792730000001</v>
      </c>
      <c r="K1006" s="3">
        <f>-LN(1-_xlfn.GAMMA.DIST(I1006,Sheet3!F$95,Sheet3!E$95,TRUE))</f>
        <v>1.1818316668550644</v>
      </c>
      <c r="L1006" s="3">
        <v>322</v>
      </c>
      <c r="M1006" s="3">
        <f t="shared" si="152"/>
        <v>5.7745515455444085</v>
      </c>
      <c r="N1006" s="3">
        <v>0.21749431899999999</v>
      </c>
      <c r="O1006" s="3" t="str">
        <f t="shared" si="159"/>
        <v>Plate 9</v>
      </c>
      <c r="P1006" s="3">
        <f>-LN(1-_xlfn.GAMMA.DIST(M1006,Sheet3!F$15,Sheet3!E$15,TRUE))</f>
        <v>0.13721200750044374</v>
      </c>
      <c r="Q1006" s="3">
        <v>1173</v>
      </c>
      <c r="R1006" s="3">
        <f t="shared" si="153"/>
        <v>7.0673198486534758</v>
      </c>
      <c r="S1006" s="3">
        <v>0</v>
      </c>
      <c r="U1006" s="3">
        <v>471</v>
      </c>
      <c r="V1006" s="3">
        <f t="shared" si="154"/>
        <v>6.1548580940164177</v>
      </c>
      <c r="W1006" s="3">
        <v>0.74269912199999999</v>
      </c>
      <c r="Y1006" s="3">
        <v>1124</v>
      </c>
      <c r="Z1006" s="3">
        <f t="shared" si="155"/>
        <v>7.0246490304536362</v>
      </c>
      <c r="AA1006" s="3">
        <v>0</v>
      </c>
      <c r="AC1006" s="3">
        <v>840</v>
      </c>
      <c r="AD1006" s="3">
        <f t="shared" si="156"/>
        <v>6.7334018918373593</v>
      </c>
      <c r="AE1006" s="3">
        <v>0.82968687299999999</v>
      </c>
      <c r="AG1006" s="3">
        <v>4165</v>
      </c>
      <c r="AH1006" s="3">
        <f t="shared" si="157"/>
        <v>8.3344715546009436</v>
      </c>
      <c r="AI1006" s="3">
        <v>2.8584332699999999</v>
      </c>
      <c r="AK1006" s="3">
        <v>855</v>
      </c>
      <c r="AL1006" s="3">
        <f t="shared" si="158"/>
        <v>6.7511014689367599</v>
      </c>
      <c r="AM1006" s="3">
        <v>2.449857556</v>
      </c>
    </row>
    <row r="1007" spans="1:39" x14ac:dyDescent="0.25">
      <c r="A1007" s="3">
        <v>16225113</v>
      </c>
      <c r="B1007" s="3" t="s">
        <v>1511</v>
      </c>
      <c r="C1007" s="3">
        <v>9</v>
      </c>
      <c r="D1007" s="3">
        <v>162</v>
      </c>
      <c r="E1007" s="3">
        <f t="shared" si="150"/>
        <v>5.0875963352323836</v>
      </c>
      <c r="F1007" s="3">
        <v>1.22785834</v>
      </c>
      <c r="G1007" s="3">
        <f>-LN(1-_xlfn.GAMMA.DIST(E1007,Sheet3!F$79,Sheet3!E$79,TRUE))</f>
        <v>1.2531996066475897</v>
      </c>
      <c r="H1007" s="3">
        <v>164</v>
      </c>
      <c r="I1007" s="3">
        <f t="shared" si="151"/>
        <v>5.0998664278241987</v>
      </c>
      <c r="J1007" s="3">
        <v>3.7955907720000002</v>
      </c>
      <c r="K1007" s="3">
        <f>-LN(1-_xlfn.GAMMA.DIST(I1007,Sheet3!F$95,Sheet3!E$95,TRUE))</f>
        <v>1.0855909773034313</v>
      </c>
      <c r="L1007" s="3">
        <v>412</v>
      </c>
      <c r="M1007" s="3">
        <f t="shared" si="152"/>
        <v>6.0210233493495267</v>
      </c>
      <c r="N1007" s="3">
        <v>0.59481005399999998</v>
      </c>
      <c r="O1007" s="3" t="str">
        <f t="shared" si="159"/>
        <v>Plate 9</v>
      </c>
      <c r="P1007" s="3">
        <f>-LN(1-_xlfn.GAMMA.DIST(M1007,Sheet3!F$15,Sheet3!E$15,TRUE))</f>
        <v>0.51457406481547974</v>
      </c>
      <c r="Q1007" s="3">
        <v>1582</v>
      </c>
      <c r="R1007" s="3">
        <f t="shared" si="153"/>
        <v>7.3664451483275988</v>
      </c>
      <c r="S1007" s="3">
        <v>1.4444353510000001</v>
      </c>
      <c r="U1007" s="3">
        <v>506</v>
      </c>
      <c r="V1007" s="3">
        <f t="shared" si="154"/>
        <v>6.2265366692874657</v>
      </c>
      <c r="W1007" s="3">
        <v>0.86334204400000003</v>
      </c>
      <c r="Y1007" s="3">
        <v>1272</v>
      </c>
      <c r="Z1007" s="3">
        <f t="shared" si="155"/>
        <v>7.1483457439000677</v>
      </c>
      <c r="AA1007" s="3">
        <v>0.119994885</v>
      </c>
      <c r="AC1007" s="3">
        <v>1039</v>
      </c>
      <c r="AD1007" s="3">
        <f t="shared" si="156"/>
        <v>6.9460139910992273</v>
      </c>
      <c r="AE1007" s="3">
        <v>1.1328086260000001</v>
      </c>
      <c r="AG1007" s="3">
        <v>4990</v>
      </c>
      <c r="AH1007" s="3">
        <f t="shared" si="157"/>
        <v>8.5151911887455647</v>
      </c>
      <c r="AI1007" s="3">
        <v>3.7216649249999998</v>
      </c>
      <c r="AK1007" s="3">
        <v>1353</v>
      </c>
      <c r="AL1007" s="3">
        <f t="shared" si="158"/>
        <v>7.2100796281707877</v>
      </c>
      <c r="AM1007" s="3">
        <v>4.8018049319999996</v>
      </c>
    </row>
    <row r="1008" spans="1:39" x14ac:dyDescent="0.25">
      <c r="A1008" s="3">
        <v>16225130</v>
      </c>
      <c r="B1008" s="3" t="s">
        <v>1511</v>
      </c>
      <c r="C1008" s="3">
        <v>9</v>
      </c>
      <c r="D1008" s="3">
        <v>106</v>
      </c>
      <c r="E1008" s="3">
        <f t="shared" si="150"/>
        <v>4.6634390941120669</v>
      </c>
      <c r="F1008" s="3">
        <v>0.30390135299999999</v>
      </c>
      <c r="G1008" s="3">
        <f>-LN(1-_xlfn.GAMMA.DIST(E1008,Sheet3!F$79,Sheet3!E$79,TRUE))</f>
        <v>0.22869398314451891</v>
      </c>
      <c r="H1008" s="3">
        <v>162</v>
      </c>
      <c r="I1008" s="3">
        <f t="shared" si="151"/>
        <v>5.0875963352323836</v>
      </c>
      <c r="J1008" s="3">
        <v>2.8098597029999999</v>
      </c>
      <c r="K1008" s="3">
        <f>-LN(1-_xlfn.GAMMA.DIST(I1008,Sheet3!F$95,Sheet3!E$95,TRUE))</f>
        <v>0.90735703282074187</v>
      </c>
      <c r="L1008" s="3">
        <v>432</v>
      </c>
      <c r="M1008" s="3">
        <f t="shared" si="152"/>
        <v>6.0684255882441107</v>
      </c>
      <c r="N1008" s="3">
        <v>0.68081267999999995</v>
      </c>
      <c r="O1008" s="3" t="str">
        <f t="shared" si="159"/>
        <v>Plate 9</v>
      </c>
      <c r="P1008" s="3">
        <f>-LN(1-_xlfn.GAMMA.DIST(M1008,Sheet3!F$15,Sheet3!E$15,TRUE))</f>
        <v>0.6315725654658777</v>
      </c>
      <c r="Q1008" s="3">
        <v>1511</v>
      </c>
      <c r="R1008" s="3">
        <f t="shared" si="153"/>
        <v>7.3205269622727398</v>
      </c>
      <c r="S1008" s="3">
        <v>1.1657991320000001</v>
      </c>
      <c r="U1008" s="3">
        <v>263</v>
      </c>
      <c r="V1008" s="3">
        <f t="shared" si="154"/>
        <v>5.5721540321777647</v>
      </c>
      <c r="W1008" s="3">
        <v>6.1551190999999998E-2</v>
      </c>
      <c r="Y1008" s="3">
        <v>1182</v>
      </c>
      <c r="Z1008" s="3">
        <f t="shared" si="155"/>
        <v>7.0749631979660439</v>
      </c>
      <c r="AA1008" s="3">
        <v>0</v>
      </c>
      <c r="AC1008" s="3">
        <v>693</v>
      </c>
      <c r="AD1008" s="3">
        <f t="shared" si="156"/>
        <v>6.5410299991899032</v>
      </c>
      <c r="AE1008" s="3">
        <v>0.60906244600000004</v>
      </c>
      <c r="AG1008" s="3">
        <v>4960</v>
      </c>
      <c r="AH1008" s="3">
        <f t="shared" si="157"/>
        <v>8.5091610197189738</v>
      </c>
      <c r="AI1008" s="3">
        <v>3.69015067</v>
      </c>
      <c r="AK1008" s="3">
        <v>1118</v>
      </c>
      <c r="AL1008" s="3">
        <f t="shared" si="158"/>
        <v>7.0192966537150445</v>
      </c>
      <c r="AM1008" s="3">
        <v>3.68531049</v>
      </c>
    </row>
    <row r="1009" spans="1:39" x14ac:dyDescent="0.25">
      <c r="A1009" s="3">
        <v>16225131</v>
      </c>
      <c r="B1009" s="3" t="s">
        <v>1511</v>
      </c>
      <c r="C1009" s="3">
        <v>9</v>
      </c>
      <c r="D1009" s="3">
        <v>121</v>
      </c>
      <c r="E1009" s="3">
        <f t="shared" si="150"/>
        <v>4.7957905455967413</v>
      </c>
      <c r="F1009" s="3">
        <v>0.54889934100000004</v>
      </c>
      <c r="G1009" s="3">
        <f>-LN(1-_xlfn.GAMMA.DIST(E1009,Sheet3!F$79,Sheet3!E$79,TRUE))</f>
        <v>0.43226281980567849</v>
      </c>
      <c r="H1009" s="3">
        <v>157</v>
      </c>
      <c r="I1009" s="3">
        <f t="shared" si="151"/>
        <v>5.0562458053483077</v>
      </c>
      <c r="J1009" s="3">
        <v>0.29545624700000001</v>
      </c>
      <c r="K1009" s="3">
        <f>-LN(1-_xlfn.GAMMA.DIST(I1009,Sheet3!F$95,Sheet3!E$95,TRUE))</f>
        <v>0.54363543491655442</v>
      </c>
      <c r="L1009" s="3">
        <v>585</v>
      </c>
      <c r="M1009" s="3">
        <f t="shared" si="152"/>
        <v>6.3716118472318568</v>
      </c>
      <c r="N1009" s="3">
        <v>1.3541359049999999</v>
      </c>
      <c r="O1009" s="3" t="str">
        <f t="shared" si="159"/>
        <v>Plate 9</v>
      </c>
      <c r="P1009" s="3">
        <f>-LN(1-_xlfn.GAMMA.DIST(M1009,Sheet3!F$15,Sheet3!E$15,TRUE))</f>
        <v>1.8013508965865044</v>
      </c>
      <c r="Q1009" s="3">
        <v>1438</v>
      </c>
      <c r="R1009" s="3">
        <f t="shared" si="153"/>
        <v>7.2710085382809924</v>
      </c>
      <c r="S1009" s="3">
        <v>0.88332820599999995</v>
      </c>
      <c r="U1009" s="3">
        <v>648</v>
      </c>
      <c r="V1009" s="3">
        <f t="shared" si="154"/>
        <v>6.4738906963522744</v>
      </c>
      <c r="W1009" s="3">
        <v>1.3621538470000001</v>
      </c>
      <c r="Y1009" s="3">
        <v>1099</v>
      </c>
      <c r="Z1009" s="3">
        <f t="shared" si="155"/>
        <v>7.0021559544036212</v>
      </c>
      <c r="AA1009" s="3">
        <v>0</v>
      </c>
      <c r="AC1009" s="3">
        <v>571</v>
      </c>
      <c r="AD1009" s="3">
        <f t="shared" si="156"/>
        <v>6.3473892096560105</v>
      </c>
      <c r="AE1009" s="3">
        <v>0.42879212999999999</v>
      </c>
      <c r="AG1009" s="3">
        <v>2982</v>
      </c>
      <c r="AH1009" s="3">
        <f t="shared" si="157"/>
        <v>8.0003494953246843</v>
      </c>
      <c r="AI1009" s="3">
        <v>1.6359848219999999</v>
      </c>
      <c r="AK1009" s="3">
        <v>1044</v>
      </c>
      <c r="AL1009" s="3">
        <f t="shared" si="158"/>
        <v>6.9508147684425836</v>
      </c>
      <c r="AM1009" s="3">
        <v>3.3359924560000001</v>
      </c>
    </row>
    <row r="1010" spans="1:39" x14ac:dyDescent="0.25">
      <c r="A1010" s="3">
        <v>16225132</v>
      </c>
      <c r="B1010" s="3" t="s">
        <v>1511</v>
      </c>
      <c r="C1010" s="3">
        <v>9</v>
      </c>
      <c r="D1010" s="3">
        <v>131</v>
      </c>
      <c r="E1010" s="3">
        <f t="shared" si="150"/>
        <v>4.8751973232011512</v>
      </c>
      <c r="F1010" s="3">
        <v>0.71349477800000005</v>
      </c>
      <c r="G1010" s="3">
        <f>-LN(1-_xlfn.GAMMA.DIST(E1010,Sheet3!F$79,Sheet3!E$79,TRUE))</f>
        <v>0.60138402993658757</v>
      </c>
      <c r="H1010" s="3">
        <v>144</v>
      </c>
      <c r="I1010" s="3">
        <f t="shared" si="151"/>
        <v>4.9698132995760007</v>
      </c>
      <c r="J1010" s="3">
        <v>0</v>
      </c>
      <c r="K1010" s="3">
        <f>-LN(1-_xlfn.GAMMA.DIST(I1010,Sheet3!F$95,Sheet3!E$95,TRUE))</f>
        <v>7.6802813393620925E-2</v>
      </c>
      <c r="L1010" s="3">
        <v>375</v>
      </c>
      <c r="M1010" s="3">
        <f t="shared" si="152"/>
        <v>5.9269260259704106</v>
      </c>
      <c r="N1010" s="3">
        <v>0.43746238599999998</v>
      </c>
      <c r="O1010" s="3" t="str">
        <f t="shared" si="159"/>
        <v>Plate 9</v>
      </c>
      <c r="P1010" s="3">
        <f>-LN(1-_xlfn.GAMMA.DIST(M1010,Sheet3!F$15,Sheet3!E$15,TRUE))</f>
        <v>0.32824952566819598</v>
      </c>
      <c r="Q1010" s="3">
        <v>1451</v>
      </c>
      <c r="R1010" s="3">
        <f t="shared" si="153"/>
        <v>7.2800082528841878</v>
      </c>
      <c r="S1010" s="3">
        <v>0.93329059199999997</v>
      </c>
      <c r="U1010" s="3">
        <v>793</v>
      </c>
      <c r="V1010" s="3">
        <f t="shared" si="154"/>
        <v>6.6758232216348476</v>
      </c>
      <c r="W1010" s="3">
        <v>1.883207667</v>
      </c>
      <c r="Y1010" s="3">
        <v>1498</v>
      </c>
      <c r="Z1010" s="3">
        <f t="shared" si="155"/>
        <v>7.3118861640771646</v>
      </c>
      <c r="AA1010" s="3">
        <v>0.54785371900000002</v>
      </c>
      <c r="AC1010" s="3">
        <v>927</v>
      </c>
      <c r="AD1010" s="3">
        <f t="shared" si="156"/>
        <v>6.831953565565855</v>
      </c>
      <c r="AE1010" s="3">
        <v>0.96165173800000003</v>
      </c>
      <c r="AG1010" s="3">
        <v>3627</v>
      </c>
      <c r="AH1010" s="3">
        <f t="shared" si="157"/>
        <v>8.1961611392829017</v>
      </c>
      <c r="AI1010" s="3">
        <v>2.299863218</v>
      </c>
      <c r="AK1010" s="3">
        <v>1231</v>
      </c>
      <c r="AL1010" s="3">
        <f t="shared" si="158"/>
        <v>7.1155821261844538</v>
      </c>
      <c r="AM1010" s="3">
        <v>4.2209084939999997</v>
      </c>
    </row>
    <row r="1011" spans="1:39" x14ac:dyDescent="0.25">
      <c r="A1011" s="3">
        <v>16225146</v>
      </c>
      <c r="B1011" s="3" t="s">
        <v>1511</v>
      </c>
      <c r="C1011" s="3">
        <v>9</v>
      </c>
      <c r="D1011" s="3">
        <v>129</v>
      </c>
      <c r="E1011" s="3">
        <f t="shared" si="150"/>
        <v>4.8598124043616719</v>
      </c>
      <c r="F1011" s="3">
        <v>0.68051155100000005</v>
      </c>
      <c r="G1011" s="3">
        <f>-LN(1-_xlfn.GAMMA.DIST(E1011,Sheet3!F$79,Sheet3!E$79,TRUE))</f>
        <v>0.56563845423006365</v>
      </c>
      <c r="H1011" s="3">
        <v>171</v>
      </c>
      <c r="I1011" s="3">
        <f t="shared" si="151"/>
        <v>5.1416635565026603</v>
      </c>
      <c r="J1011" s="3">
        <v>7.2070314350000002</v>
      </c>
      <c r="K1011" s="3">
        <f>-LN(1-_xlfn.GAMMA.DIST(I1011,Sheet3!F$95,Sheet3!E$95,TRUE))</f>
        <v>1.8588723248817021</v>
      </c>
      <c r="L1011" s="3">
        <v>352</v>
      </c>
      <c r="M1011" s="3">
        <f t="shared" si="152"/>
        <v>5.8636311755980968</v>
      </c>
      <c r="N1011" s="3">
        <v>0.34105986999999999</v>
      </c>
      <c r="O1011" s="3" t="str">
        <f t="shared" si="159"/>
        <v>Plate 9</v>
      </c>
      <c r="P1011" s="3">
        <f>-LN(1-_xlfn.GAMMA.DIST(M1011,Sheet3!F$15,Sheet3!E$15,TRUE))</f>
        <v>0.23394669397570692</v>
      </c>
      <c r="Q1011" s="3">
        <v>1343</v>
      </c>
      <c r="R1011" s="3">
        <f t="shared" si="153"/>
        <v>7.2026611965232377</v>
      </c>
      <c r="S1011" s="3">
        <v>0.52382736900000004</v>
      </c>
      <c r="U1011" s="3">
        <v>499</v>
      </c>
      <c r="V1011" s="3">
        <f t="shared" si="154"/>
        <v>6.2126060957515188</v>
      </c>
      <c r="W1011" s="3">
        <v>0.83912834700000005</v>
      </c>
      <c r="Y1011" s="3">
        <v>1182</v>
      </c>
      <c r="Z1011" s="3">
        <f t="shared" si="155"/>
        <v>7.0749631979660439</v>
      </c>
      <c r="AA1011" s="3">
        <v>0</v>
      </c>
      <c r="AC1011" s="3">
        <v>744</v>
      </c>
      <c r="AD1011" s="3">
        <f t="shared" si="156"/>
        <v>6.6120410348330916</v>
      </c>
      <c r="AE1011" s="3">
        <v>0.68523375900000005</v>
      </c>
      <c r="AG1011" s="3">
        <v>3771</v>
      </c>
      <c r="AH1011" s="3">
        <f t="shared" si="157"/>
        <v>8.2350954972583565</v>
      </c>
      <c r="AI1011" s="3">
        <v>2.4489841829999999</v>
      </c>
      <c r="AK1011" s="3">
        <v>1008</v>
      </c>
      <c r="AL1011" s="3">
        <f t="shared" si="158"/>
        <v>6.9157234486313142</v>
      </c>
      <c r="AM1011" s="3">
        <v>3.166501131</v>
      </c>
    </row>
    <row r="1012" spans="1:39" x14ac:dyDescent="0.25">
      <c r="A1012" s="3">
        <v>16225168</v>
      </c>
      <c r="B1012" s="3" t="s">
        <v>1511</v>
      </c>
      <c r="C1012" s="3">
        <v>9</v>
      </c>
      <c r="D1012" s="3">
        <v>126</v>
      </c>
      <c r="E1012" s="3">
        <f t="shared" si="150"/>
        <v>4.836281906951478</v>
      </c>
      <c r="F1012" s="3">
        <v>0.63109435400000002</v>
      </c>
      <c r="G1012" s="3">
        <f>-LN(1-_xlfn.GAMMA.DIST(E1012,Sheet3!F$79,Sheet3!E$79,TRUE))</f>
        <v>0.51377495306063825</v>
      </c>
      <c r="H1012" s="3">
        <v>174</v>
      </c>
      <c r="I1012" s="3">
        <f t="shared" si="151"/>
        <v>5.1590552992145291</v>
      </c>
      <c r="J1012" s="3">
        <v>8.6565459090000001</v>
      </c>
      <c r="K1012" s="3">
        <f>-LN(1-_xlfn.GAMMA.DIST(I1012,Sheet3!F$95,Sheet3!E$95,TRUE))</f>
        <v>2.2605089047722062</v>
      </c>
      <c r="L1012" s="3">
        <v>472</v>
      </c>
      <c r="M1012" s="3">
        <f t="shared" si="152"/>
        <v>6.156978985585555</v>
      </c>
      <c r="N1012" s="3">
        <v>0.85445910899999999</v>
      </c>
      <c r="O1012" s="3" t="str">
        <f t="shared" si="159"/>
        <v>Plate 9</v>
      </c>
      <c r="P1012" s="3">
        <f>-LN(1-_xlfn.GAMMA.DIST(M1012,Sheet3!F$15,Sheet3!E$15,TRUE))</f>
        <v>0.89542194504539763</v>
      </c>
      <c r="Q1012" s="3">
        <v>1508</v>
      </c>
      <c r="R1012" s="3">
        <f t="shared" si="153"/>
        <v>7.3185395485679017</v>
      </c>
      <c r="S1012" s="3">
        <v>1.154104622</v>
      </c>
      <c r="U1012" s="3">
        <v>388</v>
      </c>
      <c r="V1012" s="3">
        <f t="shared" si="154"/>
        <v>5.9610053396232736</v>
      </c>
      <c r="W1012" s="3">
        <v>0.46159877900000001</v>
      </c>
      <c r="Y1012" s="3">
        <v>1247</v>
      </c>
      <c r="Z1012" s="3">
        <f t="shared" si="155"/>
        <v>7.1284959456800365</v>
      </c>
      <c r="AA1012" s="3">
        <v>7.3608954000000004E-2</v>
      </c>
      <c r="AC1012" s="3">
        <v>607</v>
      </c>
      <c r="AD1012" s="3">
        <f t="shared" si="156"/>
        <v>6.4085287910594984</v>
      </c>
      <c r="AE1012" s="3">
        <v>0.48166855800000002</v>
      </c>
      <c r="AG1012" s="3">
        <v>4995</v>
      </c>
      <c r="AH1012" s="3">
        <f t="shared" si="157"/>
        <v>8.5161926910826544</v>
      </c>
      <c r="AI1012" s="3">
        <v>3.726918145</v>
      </c>
      <c r="AK1012" s="3">
        <v>1253</v>
      </c>
      <c r="AL1012" s="3">
        <f t="shared" si="158"/>
        <v>7.1332959548960684</v>
      </c>
      <c r="AM1012" s="3">
        <v>4.3254671609999997</v>
      </c>
    </row>
    <row r="1013" spans="1:39" x14ac:dyDescent="0.25">
      <c r="A1013" s="3">
        <v>16225192</v>
      </c>
      <c r="B1013" s="3" t="s">
        <v>1511</v>
      </c>
      <c r="C1013" s="3">
        <v>9</v>
      </c>
      <c r="D1013" s="3">
        <v>116</v>
      </c>
      <c r="E1013" s="3">
        <f t="shared" si="150"/>
        <v>4.7535901911063645</v>
      </c>
      <c r="F1013" s="3">
        <v>0.46693943700000001</v>
      </c>
      <c r="G1013" s="3">
        <f>-LN(1-_xlfn.GAMMA.DIST(E1013,Sheet3!F$79,Sheet3!E$79,TRUE))</f>
        <v>0.35730279186287173</v>
      </c>
      <c r="H1013" s="3">
        <v>168</v>
      </c>
      <c r="I1013" s="3">
        <f t="shared" si="151"/>
        <v>5.1239639794032588</v>
      </c>
      <c r="J1013" s="3">
        <v>5.7508467249999997</v>
      </c>
      <c r="K1013" s="3">
        <f>-LN(1-_xlfn.GAMMA.DIST(I1013,Sheet3!F$95,Sheet3!E$95,TRUE))</f>
        <v>1.4990834680257104</v>
      </c>
      <c r="L1013" s="3">
        <v>486</v>
      </c>
      <c r="M1013" s="3">
        <f t="shared" si="152"/>
        <v>6.1862086239004936</v>
      </c>
      <c r="N1013" s="3">
        <v>0.915690428</v>
      </c>
      <c r="O1013" s="3" t="str">
        <f t="shared" si="159"/>
        <v>Plate 9</v>
      </c>
      <c r="P1013" s="3">
        <f>-LN(1-_xlfn.GAMMA.DIST(M1013,Sheet3!F$15,Sheet3!E$15,TRUE))</f>
        <v>0.99609229809621935</v>
      </c>
      <c r="Q1013" s="3">
        <v>1230</v>
      </c>
      <c r="R1013" s="3">
        <f t="shared" si="153"/>
        <v>7.114769448366463</v>
      </c>
      <c r="S1013" s="3">
        <v>0.11694270499999999</v>
      </c>
      <c r="U1013" s="3">
        <v>613</v>
      </c>
      <c r="V1013" s="3">
        <f t="shared" si="154"/>
        <v>6.4183649359362116</v>
      </c>
      <c r="W1013" s="3">
        <v>1.2380005919999999</v>
      </c>
      <c r="Y1013" s="3">
        <v>1149</v>
      </c>
      <c r="Z1013" s="3">
        <f t="shared" si="155"/>
        <v>7.0466472778487557</v>
      </c>
      <c r="AA1013" s="3">
        <v>0</v>
      </c>
      <c r="AC1013" s="3">
        <v>539</v>
      </c>
      <c r="AD1013" s="3">
        <f t="shared" si="156"/>
        <v>6.2897155709089976</v>
      </c>
      <c r="AE1013" s="3">
        <v>0.38204870400000002</v>
      </c>
      <c r="AG1013" s="3">
        <v>3027</v>
      </c>
      <c r="AH1013" s="3">
        <f t="shared" si="157"/>
        <v>8.0153273090217194</v>
      </c>
      <c r="AI1013" s="3">
        <v>1.682060342</v>
      </c>
      <c r="AK1013" s="3">
        <v>992</v>
      </c>
      <c r="AL1013" s="3">
        <f t="shared" si="158"/>
        <v>6.8997231072848724</v>
      </c>
      <c r="AM1013" s="3">
        <v>3.0912709399999998</v>
      </c>
    </row>
    <row r="1014" spans="1:39" x14ac:dyDescent="0.25">
      <c r="A1014" s="3">
        <v>16225202</v>
      </c>
      <c r="B1014" s="3" t="s">
        <v>1511</v>
      </c>
      <c r="C1014" s="3">
        <v>9</v>
      </c>
      <c r="D1014" s="3">
        <v>487</v>
      </c>
      <c r="E1014" s="3">
        <f t="shared" si="150"/>
        <v>6.1882641230825897</v>
      </c>
      <c r="F1014" s="3">
        <v>6.7590058099999997</v>
      </c>
      <c r="G1014" s="3">
        <f>-LN(1-_xlfn.GAMMA.DIST(E1014,Sheet3!F$79,Sheet3!E$79,TRUE))</f>
        <v>9.745298751372335</v>
      </c>
      <c r="H1014" s="3">
        <v>175</v>
      </c>
      <c r="I1014" s="3">
        <f t="shared" si="151"/>
        <v>5.1647859739235145</v>
      </c>
      <c r="J1014" s="3">
        <v>9.1384501329999992</v>
      </c>
      <c r="K1014" s="3">
        <f>-LN(1-_xlfn.GAMMA.DIST(I1014,Sheet3!F$95,Sheet3!E$95,TRUE))</f>
        <v>2.4035195064520734</v>
      </c>
      <c r="L1014" s="3">
        <v>482</v>
      </c>
      <c r="M1014" s="3">
        <f t="shared" si="152"/>
        <v>6.1779441140506002</v>
      </c>
      <c r="N1014" s="3">
        <v>0.89817352800000005</v>
      </c>
      <c r="O1014" s="3" t="str">
        <f t="shared" si="159"/>
        <v>Plate 9</v>
      </c>
      <c r="P1014" s="3">
        <f>-LN(1-_xlfn.GAMMA.DIST(M1014,Sheet3!F$15,Sheet3!E$15,TRUE))</f>
        <v>0.96692660604738201</v>
      </c>
      <c r="Q1014" s="3">
        <v>1367</v>
      </c>
      <c r="R1014" s="3">
        <f t="shared" si="153"/>
        <v>7.2203738367239492</v>
      </c>
      <c r="S1014" s="3">
        <v>0.61359034499999998</v>
      </c>
      <c r="U1014" s="3">
        <v>448</v>
      </c>
      <c r="V1014" s="3">
        <f t="shared" si="154"/>
        <v>6.1047932324149849</v>
      </c>
      <c r="W1014" s="3">
        <v>0.66403889199999999</v>
      </c>
      <c r="Y1014" s="3">
        <v>1042</v>
      </c>
      <c r="Z1014" s="3">
        <f t="shared" si="155"/>
        <v>6.9488972223133123</v>
      </c>
      <c r="AA1014" s="3">
        <v>0</v>
      </c>
      <c r="AC1014" s="3">
        <v>828</v>
      </c>
      <c r="AD1014" s="3">
        <f t="shared" si="156"/>
        <v>6.7190131543852596</v>
      </c>
      <c r="AE1014" s="3">
        <v>0.81155983300000001</v>
      </c>
      <c r="AG1014" s="3">
        <v>4596</v>
      </c>
      <c r="AH1014" s="3">
        <f t="shared" si="157"/>
        <v>8.4329416389686465</v>
      </c>
      <c r="AI1014" s="3">
        <v>3.3084939489999998</v>
      </c>
      <c r="AK1014" s="3">
        <v>1082</v>
      </c>
      <c r="AL1014" s="3">
        <f t="shared" si="158"/>
        <v>6.9865664594064265</v>
      </c>
      <c r="AM1014" s="3">
        <v>3.5152223560000002</v>
      </c>
    </row>
    <row r="1015" spans="1:39" x14ac:dyDescent="0.25">
      <c r="A1015" s="3">
        <v>16225212</v>
      </c>
      <c r="B1015" s="3" t="s">
        <v>1511</v>
      </c>
      <c r="C1015" s="3">
        <v>9</v>
      </c>
      <c r="D1015" s="3">
        <v>154</v>
      </c>
      <c r="E1015" s="3">
        <f t="shared" si="150"/>
        <v>5.0369526024136295</v>
      </c>
      <c r="F1015" s="3">
        <v>1.094634823</v>
      </c>
      <c r="G1015" s="3">
        <f>-LN(1-_xlfn.GAMMA.DIST(E1015,Sheet3!F$79,Sheet3!E$79,TRUE))</f>
        <v>1.069988986248531</v>
      </c>
      <c r="H1015" s="3">
        <v>161</v>
      </c>
      <c r="I1015" s="3">
        <f t="shared" si="151"/>
        <v>5.0814043649844631</v>
      </c>
      <c r="J1015" s="3">
        <v>2.3141792880000001</v>
      </c>
      <c r="K1015" s="3">
        <f>-LN(1-_xlfn.GAMMA.DIST(I1015,Sheet3!F$95,Sheet3!E$95,TRUE))</f>
        <v>0.82532967785952471</v>
      </c>
      <c r="L1015" s="3">
        <v>377</v>
      </c>
      <c r="M1015" s="3">
        <f t="shared" si="152"/>
        <v>5.9322451874480109</v>
      </c>
      <c r="N1015" s="3">
        <v>0.44590127400000001</v>
      </c>
      <c r="O1015" s="3" t="str">
        <f t="shared" si="159"/>
        <v>Plate 9</v>
      </c>
      <c r="P1015" s="3">
        <f>-LN(1-_xlfn.GAMMA.DIST(M1015,Sheet3!F$15,Sheet3!E$15,TRUE))</f>
        <v>0.33725431522059379</v>
      </c>
      <c r="Q1015" s="3">
        <v>1341</v>
      </c>
      <c r="R1015" s="3">
        <f t="shared" si="153"/>
        <v>7.2011708832816783</v>
      </c>
      <c r="S1015" s="3">
        <v>0.51638529399999999</v>
      </c>
      <c r="U1015" s="3">
        <v>468</v>
      </c>
      <c r="V1015" s="3">
        <f t="shared" si="154"/>
        <v>6.1484682959176471</v>
      </c>
      <c r="W1015" s="3">
        <v>0.73240980200000005</v>
      </c>
      <c r="Y1015" s="3">
        <v>1196</v>
      </c>
      <c r="Z1015" s="3">
        <f t="shared" si="155"/>
        <v>7.0867379345105768</v>
      </c>
      <c r="AA1015" s="3">
        <v>0</v>
      </c>
      <c r="AC1015" s="3">
        <v>518</v>
      </c>
      <c r="AD1015" s="3">
        <f t="shared" si="156"/>
        <v>6.2499752422594828</v>
      </c>
      <c r="AE1015" s="3">
        <v>0.351518369</v>
      </c>
      <c r="AG1015" s="3">
        <v>3946</v>
      </c>
      <c r="AH1015" s="3">
        <f t="shared" si="157"/>
        <v>8.2804576865825599</v>
      </c>
      <c r="AI1015" s="3">
        <v>2.6305961459999998</v>
      </c>
      <c r="AK1015" s="3">
        <v>1296</v>
      </c>
      <c r="AL1015" s="3">
        <f t="shared" si="158"/>
        <v>7.1670378769122198</v>
      </c>
      <c r="AM1015" s="3">
        <v>4.5300818209999996</v>
      </c>
    </row>
    <row r="1016" spans="1:39" x14ac:dyDescent="0.25">
      <c r="A1016" s="3">
        <v>16225271</v>
      </c>
      <c r="B1016" s="3" t="s">
        <v>1511</v>
      </c>
      <c r="C1016" s="3">
        <v>9</v>
      </c>
      <c r="D1016" s="3">
        <v>148</v>
      </c>
      <c r="E1016" s="3">
        <f t="shared" si="150"/>
        <v>4.9972122737641147</v>
      </c>
      <c r="F1016" s="3">
        <v>0.99491823800000001</v>
      </c>
      <c r="G1016" s="3">
        <f>-LN(1-_xlfn.GAMMA.DIST(E1016,Sheet3!F$78,Sheet3!E$78,TRUE))</f>
        <v>0.11974003034259381</v>
      </c>
      <c r="H1016" s="3">
        <v>171</v>
      </c>
      <c r="I1016" s="3">
        <f t="shared" si="151"/>
        <v>5.1416635565026603</v>
      </c>
      <c r="J1016" s="3">
        <v>7.2070314350000002</v>
      </c>
      <c r="K1016" s="3">
        <f>-LN(1-_xlfn.GAMMA.DIST(I1016,Sheet3!F$95,Sheet3!E$95,TRUE))</f>
        <v>1.8588723248817021</v>
      </c>
      <c r="L1016" s="3">
        <v>429</v>
      </c>
      <c r="M1016" s="3">
        <f t="shared" si="152"/>
        <v>6.061456918928017</v>
      </c>
      <c r="N1016" s="3">
        <v>0.66787459100000002</v>
      </c>
      <c r="O1016" s="3" t="str">
        <f t="shared" si="159"/>
        <v>Plate 9</v>
      </c>
      <c r="P1016" s="3">
        <f>-LN(1-_xlfn.GAMMA.DIST(M1016,Sheet3!F$15,Sheet3!E$15,TRUE))</f>
        <v>0.61334567375106197</v>
      </c>
      <c r="Q1016" s="3">
        <v>1486</v>
      </c>
      <c r="R1016" s="3">
        <f t="shared" si="153"/>
        <v>7.3038432252777046</v>
      </c>
      <c r="S1016" s="3">
        <v>1.0685588020000001</v>
      </c>
      <c r="U1016" s="3">
        <v>612</v>
      </c>
      <c r="V1016" s="3">
        <f t="shared" si="154"/>
        <v>6.4167322825123261</v>
      </c>
      <c r="W1016" s="3">
        <v>1.234463885</v>
      </c>
      <c r="Y1016" s="3">
        <v>1282</v>
      </c>
      <c r="Z1016" s="3">
        <f t="shared" si="155"/>
        <v>7.1561766374806153</v>
      </c>
      <c r="AA1016" s="3">
        <v>0.138644989</v>
      </c>
      <c r="AC1016" s="3">
        <v>792</v>
      </c>
      <c r="AD1016" s="3">
        <f t="shared" si="156"/>
        <v>6.674561391814426</v>
      </c>
      <c r="AE1016" s="3">
        <v>0.757295995</v>
      </c>
      <c r="AG1016" s="3">
        <v>2975</v>
      </c>
      <c r="AH1016" s="3">
        <f t="shared" si="157"/>
        <v>7.9979993179797297</v>
      </c>
      <c r="AI1016" s="3">
        <v>1.6288211539999999</v>
      </c>
      <c r="AK1016" s="3">
        <v>983</v>
      </c>
      <c r="AL1016" s="3">
        <f t="shared" si="158"/>
        <v>6.8906091201471664</v>
      </c>
      <c r="AM1016" s="3">
        <v>3.0489815720000002</v>
      </c>
    </row>
  </sheetData>
  <sortState ref="A2:AN1016">
    <sortCondition ref="B2:B101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"/>
  <sheetViews>
    <sheetView topLeftCell="A126" workbookViewId="0">
      <selection activeCell="H6" sqref="H6"/>
    </sheetView>
  </sheetViews>
  <sheetFormatPr defaultRowHeight="15" x14ac:dyDescent="0.25"/>
  <cols>
    <col min="2" max="2" width="18.28515625" customWidth="1"/>
    <col min="3" max="3" width="21.5703125" customWidth="1"/>
    <col min="4" max="4" width="17.7109375" customWidth="1"/>
  </cols>
  <sheetData>
    <row r="1" spans="1:6" x14ac:dyDescent="0.25">
      <c r="A1" t="s">
        <v>2280</v>
      </c>
      <c r="B1" t="s">
        <v>2281</v>
      </c>
      <c r="C1" t="s">
        <v>2284</v>
      </c>
      <c r="D1" t="s">
        <v>2285</v>
      </c>
      <c r="E1" t="s">
        <v>2310</v>
      </c>
      <c r="F1" t="s">
        <v>2311</v>
      </c>
    </row>
    <row r="2" spans="1:6" x14ac:dyDescent="0.25">
      <c r="A2">
        <v>1</v>
      </c>
      <c r="B2">
        <v>441.03571428571428</v>
      </c>
      <c r="C2">
        <v>6.0364632850576934</v>
      </c>
      <c r="D2">
        <v>0.31503815031167109</v>
      </c>
      <c r="E2">
        <f>D2*D2/C2</f>
        <v>1.6441586979825472E-2</v>
      </c>
      <c r="F2">
        <f>(C2/D2)^2</f>
        <v>367.14602382754725</v>
      </c>
    </row>
    <row r="3" spans="1:6" x14ac:dyDescent="0.25">
      <c r="A3">
        <v>10</v>
      </c>
      <c r="B3">
        <v>457.27272727272725</v>
      </c>
      <c r="C3">
        <v>6.0997760879101488</v>
      </c>
      <c r="D3">
        <v>0.22866814503526239</v>
      </c>
      <c r="E3" s="3">
        <f t="shared" ref="E3:E15" si="0">D3*D3/C3</f>
        <v>8.5723016386627122E-3</v>
      </c>
      <c r="F3" s="3">
        <f t="shared" ref="F3:F15" si="1">(C3/D3)^2</f>
        <v>711.56806480058958</v>
      </c>
    </row>
    <row r="4" spans="1:6" x14ac:dyDescent="0.25">
      <c r="A4">
        <v>11</v>
      </c>
      <c r="B4">
        <v>401.74025974025972</v>
      </c>
      <c r="C4">
        <v>5.9506217608649017</v>
      </c>
      <c r="D4">
        <v>0.28003897294960289</v>
      </c>
      <c r="E4" s="3">
        <f t="shared" si="0"/>
        <v>1.3178761736533241E-2</v>
      </c>
      <c r="F4" s="3">
        <f t="shared" si="1"/>
        <v>451.53117415948145</v>
      </c>
    </row>
    <row r="5" spans="1:6" x14ac:dyDescent="0.25">
      <c r="A5">
        <v>12</v>
      </c>
      <c r="B5">
        <v>685.50649350649348</v>
      </c>
      <c r="C5">
        <v>5.9943172034529324</v>
      </c>
      <c r="D5">
        <v>0.50936463970195989</v>
      </c>
      <c r="E5" s="3">
        <f t="shared" si="0"/>
        <v>4.3283050825080452E-2</v>
      </c>
      <c r="F5" s="3">
        <f t="shared" si="1"/>
        <v>138.49109730452534</v>
      </c>
    </row>
    <row r="6" spans="1:6" x14ac:dyDescent="0.25">
      <c r="A6">
        <v>13</v>
      </c>
      <c r="B6">
        <v>442.98701298701297</v>
      </c>
      <c r="C6">
        <v>5.9846342935195302</v>
      </c>
      <c r="D6">
        <v>0.4289022892116055</v>
      </c>
      <c r="E6" s="3">
        <f t="shared" si="0"/>
        <v>3.073824809815931E-2</v>
      </c>
      <c r="F6" s="3">
        <f t="shared" si="1"/>
        <v>194.69666177487542</v>
      </c>
    </row>
    <row r="7" spans="1:6" x14ac:dyDescent="0.25">
      <c r="A7">
        <v>14</v>
      </c>
      <c r="B7">
        <v>460.38095238095241</v>
      </c>
      <c r="C7">
        <v>6.0403049122294652</v>
      </c>
      <c r="D7">
        <v>0.35233175632627944</v>
      </c>
      <c r="E7" s="3">
        <f t="shared" si="0"/>
        <v>2.0551556307137113E-2</v>
      </c>
      <c r="F7" s="3">
        <f t="shared" si="1"/>
        <v>293.90985392827884</v>
      </c>
    </row>
    <row r="8" spans="1:6" x14ac:dyDescent="0.25">
      <c r="A8">
        <v>2</v>
      </c>
      <c r="B8">
        <v>441.03896103896102</v>
      </c>
      <c r="C8">
        <v>5.9949553559805162</v>
      </c>
      <c r="D8">
        <v>0.37875608478007072</v>
      </c>
      <c r="E8" s="3">
        <f t="shared" si="0"/>
        <v>2.3929481245397011E-2</v>
      </c>
      <c r="F8" s="3">
        <f t="shared" si="1"/>
        <v>250.52592216697903</v>
      </c>
    </row>
    <row r="9" spans="1:6" x14ac:dyDescent="0.25">
      <c r="A9">
        <v>3</v>
      </c>
      <c r="B9">
        <v>381.93506493506493</v>
      </c>
      <c r="C9">
        <v>5.9027038674892953</v>
      </c>
      <c r="D9">
        <v>0.270821910471085</v>
      </c>
      <c r="E9" s="3">
        <f t="shared" si="0"/>
        <v>1.2425577978792512E-2</v>
      </c>
      <c r="F9" s="3">
        <f t="shared" si="1"/>
        <v>475.04461181313246</v>
      </c>
    </row>
    <row r="10" spans="1:6" x14ac:dyDescent="0.25">
      <c r="A10">
        <v>4</v>
      </c>
      <c r="B10">
        <v>462.15584415584414</v>
      </c>
      <c r="C10">
        <v>6.0375091293926353</v>
      </c>
      <c r="D10">
        <v>0.36252194716961178</v>
      </c>
      <c r="E10" s="3">
        <f t="shared" si="0"/>
        <v>2.1767612994544272E-2</v>
      </c>
      <c r="F10" s="3">
        <f t="shared" si="1"/>
        <v>277.36202085666662</v>
      </c>
    </row>
    <row r="11" spans="1:6" x14ac:dyDescent="0.25">
      <c r="A11">
        <v>5</v>
      </c>
      <c r="B11">
        <v>426.81818181818181</v>
      </c>
      <c r="C11">
        <v>5.9953901757176453</v>
      </c>
      <c r="D11">
        <v>0.32912077816453317</v>
      </c>
      <c r="E11" s="3">
        <f t="shared" si="0"/>
        <v>1.8067295612943481E-2</v>
      </c>
      <c r="F11" s="3">
        <f t="shared" si="1"/>
        <v>331.83661263739572</v>
      </c>
    </row>
    <row r="12" spans="1:6" x14ac:dyDescent="0.25">
      <c r="A12">
        <v>6</v>
      </c>
      <c r="B12">
        <v>445.77922077922079</v>
      </c>
      <c r="C12">
        <v>6.0093627797937135</v>
      </c>
      <c r="D12">
        <v>0.38600879459187604</v>
      </c>
      <c r="E12" s="3">
        <f t="shared" si="0"/>
        <v>2.4795106396852951E-2</v>
      </c>
      <c r="F12" s="3">
        <f t="shared" si="1"/>
        <v>242.36083861113963</v>
      </c>
    </row>
    <row r="13" spans="1:6" x14ac:dyDescent="0.25">
      <c r="A13">
        <v>7</v>
      </c>
      <c r="B13">
        <v>765.35064935064941</v>
      </c>
      <c r="C13">
        <v>6.185896408023563</v>
      </c>
      <c r="D13">
        <v>0.62837903148322083</v>
      </c>
      <c r="E13" s="3">
        <f t="shared" si="0"/>
        <v>6.3832334258884113E-2</v>
      </c>
      <c r="F13" s="3">
        <f t="shared" si="1"/>
        <v>96.908510081042763</v>
      </c>
    </row>
    <row r="14" spans="1:6" x14ac:dyDescent="0.25">
      <c r="A14">
        <v>8</v>
      </c>
      <c r="B14">
        <v>540.03896103896102</v>
      </c>
      <c r="C14">
        <v>6.2419765162618974</v>
      </c>
      <c r="D14">
        <v>0.29577563631095899</v>
      </c>
      <c r="E14" s="3">
        <f t="shared" si="0"/>
        <v>1.4015308581702794E-2</v>
      </c>
      <c r="F14" s="3">
        <f t="shared" si="1"/>
        <v>445.36846833403979</v>
      </c>
    </row>
    <row r="15" spans="1:6" x14ac:dyDescent="0.25">
      <c r="A15">
        <v>9</v>
      </c>
      <c r="B15">
        <v>463.90909090909093</v>
      </c>
      <c r="C15">
        <v>6.0954229014055397</v>
      </c>
      <c r="D15">
        <v>0.28395464629702644</v>
      </c>
      <c r="E15" s="3">
        <f t="shared" si="0"/>
        <v>1.3227997869528775E-2</v>
      </c>
      <c r="F15" s="3">
        <f t="shared" si="1"/>
        <v>460.7970882310612</v>
      </c>
    </row>
    <row r="16" spans="1:6" s="3" customFormat="1" x14ac:dyDescent="0.25"/>
    <row r="17" spans="1:8" x14ac:dyDescent="0.25">
      <c r="A17" s="3" t="s">
        <v>2280</v>
      </c>
      <c r="B17" s="3" t="s">
        <v>2286</v>
      </c>
      <c r="C17" s="3" t="s">
        <v>2287</v>
      </c>
      <c r="D17" s="3" t="s">
        <v>2288</v>
      </c>
      <c r="E17" s="3" t="s">
        <v>2310</v>
      </c>
      <c r="F17" s="3" t="s">
        <v>2311</v>
      </c>
    </row>
    <row r="18" spans="1:8" x14ac:dyDescent="0.25">
      <c r="A18">
        <v>1</v>
      </c>
      <c r="B18">
        <v>1218.3214285714287</v>
      </c>
      <c r="C18">
        <v>7.0966728725411183</v>
      </c>
      <c r="D18">
        <v>0.13083909618496703</v>
      </c>
      <c r="E18" s="3">
        <f>D18*D18/C18</f>
        <v>2.4122387205892542E-3</v>
      </c>
      <c r="F18" s="3">
        <f>(C18/D18)^2</f>
        <v>2941.9446806689039</v>
      </c>
      <c r="H18" s="3"/>
    </row>
    <row r="19" spans="1:8" x14ac:dyDescent="0.25">
      <c r="A19">
        <v>10</v>
      </c>
      <c r="B19">
        <v>1811.9480519480519</v>
      </c>
      <c r="C19">
        <v>7.4961466055301056</v>
      </c>
      <c r="D19">
        <v>0.10860046245767853</v>
      </c>
      <c r="E19" s="3">
        <f t="shared" ref="E19:E31" si="2">D19*D19/C19</f>
        <v>1.573349757770326E-3</v>
      </c>
      <c r="F19" s="3">
        <f t="shared" ref="F19:F31" si="3">(C19/D19)^2</f>
        <v>4764.4502238035593</v>
      </c>
    </row>
    <row r="20" spans="1:8" x14ac:dyDescent="0.25">
      <c r="A20">
        <v>11</v>
      </c>
      <c r="B20">
        <v>965.32467532467535</v>
      </c>
      <c r="C20">
        <v>6.8663879989145471</v>
      </c>
      <c r="D20">
        <v>0.11021598049044862</v>
      </c>
      <c r="E20" s="3">
        <f t="shared" si="2"/>
        <v>1.7691342751663993E-3</v>
      </c>
      <c r="F20" s="3">
        <f t="shared" si="3"/>
        <v>3881.2135942981017</v>
      </c>
    </row>
    <row r="21" spans="1:8" x14ac:dyDescent="0.25">
      <c r="A21">
        <v>12</v>
      </c>
      <c r="B21">
        <v>1012.2727272727273</v>
      </c>
      <c r="C21">
        <v>6.910628817728413</v>
      </c>
      <c r="D21">
        <v>0.12975981605563999</v>
      </c>
      <c r="E21" s="3">
        <f t="shared" si="2"/>
        <v>2.4364801390574765E-3</v>
      </c>
      <c r="F21" s="3">
        <f t="shared" si="3"/>
        <v>2836.3164989318193</v>
      </c>
    </row>
    <row r="22" spans="1:8" x14ac:dyDescent="0.25">
      <c r="A22">
        <v>13</v>
      </c>
      <c r="B22">
        <v>962.37662337662334</v>
      </c>
      <c r="C22">
        <v>6.8655513386355489</v>
      </c>
      <c r="D22">
        <v>8.8418994257021447E-2</v>
      </c>
      <c r="E22" s="3">
        <f t="shared" si="2"/>
        <v>1.1387167846853381E-3</v>
      </c>
      <c r="F22" s="3">
        <f t="shared" si="3"/>
        <v>6029.2000881788254</v>
      </c>
    </row>
    <row r="23" spans="1:8" x14ac:dyDescent="0.25">
      <c r="A23">
        <v>14</v>
      </c>
      <c r="B23">
        <v>1085.2539682539682</v>
      </c>
      <c r="C23">
        <v>6.9745411533342017</v>
      </c>
      <c r="D23">
        <v>0.16483515897297724</v>
      </c>
      <c r="E23" s="3">
        <f t="shared" si="2"/>
        <v>3.8956870475497407E-3</v>
      </c>
      <c r="F23" s="3">
        <f t="shared" si="3"/>
        <v>1790.3237781178959</v>
      </c>
    </row>
    <row r="24" spans="1:8" x14ac:dyDescent="0.25">
      <c r="A24">
        <v>2</v>
      </c>
      <c r="B24">
        <v>958.03896103896102</v>
      </c>
      <c r="C24">
        <v>6.8469974244339733</v>
      </c>
      <c r="D24">
        <v>0.16837506443771952</v>
      </c>
      <c r="E24" s="3">
        <f t="shared" si="2"/>
        <v>4.1405247537025106E-3</v>
      </c>
      <c r="F24" s="3">
        <f t="shared" si="3"/>
        <v>1653.6545079971568</v>
      </c>
    </row>
    <row r="25" spans="1:8" x14ac:dyDescent="0.25">
      <c r="A25">
        <v>3</v>
      </c>
      <c r="B25">
        <v>1738.6103896103896</v>
      </c>
      <c r="C25">
        <v>7.4177496296699816</v>
      </c>
      <c r="D25">
        <v>0.26112084420024645</v>
      </c>
      <c r="E25" s="3">
        <f t="shared" si="2"/>
        <v>9.1920189653102273E-3</v>
      </c>
      <c r="F25" s="3">
        <f t="shared" si="3"/>
        <v>806.97718941440792</v>
      </c>
    </row>
    <row r="26" spans="1:8" x14ac:dyDescent="0.25">
      <c r="A26">
        <v>4</v>
      </c>
      <c r="B26">
        <v>1071.8051948051948</v>
      </c>
      <c r="C26">
        <v>6.9681471291079484</v>
      </c>
      <c r="D26">
        <v>0.12205319221435154</v>
      </c>
      <c r="E26" s="3">
        <f t="shared" si="2"/>
        <v>2.1378684252352366E-3</v>
      </c>
      <c r="F26" s="3">
        <f t="shared" si="3"/>
        <v>3259.390076047931</v>
      </c>
    </row>
    <row r="27" spans="1:8" x14ac:dyDescent="0.25">
      <c r="A27">
        <v>5</v>
      </c>
      <c r="B27">
        <v>889.19480519480521</v>
      </c>
      <c r="C27">
        <v>6.7771557120848804</v>
      </c>
      <c r="D27">
        <v>0.15562684882914651</v>
      </c>
      <c r="E27" s="3">
        <f t="shared" si="2"/>
        <v>3.5737287300780084E-3</v>
      </c>
      <c r="F27" s="3">
        <f t="shared" si="3"/>
        <v>1896.3822449772081</v>
      </c>
    </row>
    <row r="28" spans="1:8" x14ac:dyDescent="0.25">
      <c r="A28">
        <v>6</v>
      </c>
      <c r="B28">
        <v>1358.922077922078</v>
      </c>
      <c r="C28">
        <v>7.0268644691733364</v>
      </c>
      <c r="D28">
        <v>0.39885578055285376</v>
      </c>
      <c r="E28" s="3">
        <f t="shared" si="2"/>
        <v>2.263967582957262E-2</v>
      </c>
      <c r="F28" s="3">
        <f t="shared" si="3"/>
        <v>310.37831645957743</v>
      </c>
    </row>
    <row r="29" spans="1:8" x14ac:dyDescent="0.25">
      <c r="A29">
        <v>7</v>
      </c>
      <c r="B29">
        <v>1415.6883116883116</v>
      </c>
      <c r="C29">
        <v>7.0330763964954661</v>
      </c>
      <c r="D29">
        <v>0.38226960766310314</v>
      </c>
      <c r="E29" s="3">
        <f t="shared" si="2"/>
        <v>2.077754380938026E-2</v>
      </c>
      <c r="F29" s="3">
        <f t="shared" si="3"/>
        <v>338.49411946951608</v>
      </c>
    </row>
    <row r="30" spans="1:8" x14ac:dyDescent="0.25">
      <c r="A30">
        <v>8</v>
      </c>
      <c r="B30">
        <v>2677.6233766233768</v>
      </c>
      <c r="C30">
        <v>7.3454661036832682</v>
      </c>
      <c r="D30">
        <v>0.48859080646053982</v>
      </c>
      <c r="E30" s="3">
        <f t="shared" si="2"/>
        <v>3.2499091655743641E-2</v>
      </c>
      <c r="F30" s="3">
        <f t="shared" si="3"/>
        <v>226.02065871539787</v>
      </c>
    </row>
    <row r="31" spans="1:8" x14ac:dyDescent="0.25">
      <c r="A31">
        <v>9</v>
      </c>
      <c r="B31">
        <v>1254.0519480519481</v>
      </c>
      <c r="C31">
        <v>7.1270337812650473</v>
      </c>
      <c r="D31">
        <v>0.11717741949305448</v>
      </c>
      <c r="E31" s="3">
        <f t="shared" si="2"/>
        <v>1.926544486872643E-3</v>
      </c>
      <c r="F31" s="3">
        <f t="shared" si="3"/>
        <v>3699.3870786936</v>
      </c>
    </row>
    <row r="32" spans="1:8" s="3" customFormat="1" x14ac:dyDescent="0.25"/>
    <row r="33" spans="1:6" x14ac:dyDescent="0.25">
      <c r="A33" s="3" t="s">
        <v>2280</v>
      </c>
      <c r="B33" s="3" t="s">
        <v>2289</v>
      </c>
      <c r="C33" s="3" t="s">
        <v>2290</v>
      </c>
      <c r="D33" s="3" t="s">
        <v>2291</v>
      </c>
      <c r="E33" s="3" t="s">
        <v>2310</v>
      </c>
      <c r="F33" s="3" t="s">
        <v>2311</v>
      </c>
    </row>
    <row r="34" spans="1:6" x14ac:dyDescent="0.25">
      <c r="A34">
        <v>1</v>
      </c>
      <c r="B34">
        <v>2343.8928571428573</v>
      </c>
      <c r="C34">
        <v>7.3811027596115801</v>
      </c>
      <c r="D34">
        <v>0.5830742049758042</v>
      </c>
      <c r="E34" s="3">
        <f>D34*D34/C34</f>
        <v>4.6060262210203519E-2</v>
      </c>
      <c r="F34" s="3">
        <f>(C34/D34)^2</f>
        <v>160.24882198730688</v>
      </c>
    </row>
    <row r="35" spans="1:6" x14ac:dyDescent="0.25">
      <c r="A35">
        <v>10</v>
      </c>
      <c r="B35">
        <v>2650.1948051948052</v>
      </c>
      <c r="C35">
        <v>7.604094868020737</v>
      </c>
      <c r="D35">
        <v>0.48204723413939088</v>
      </c>
      <c r="E35" s="3">
        <f t="shared" ref="E35:E47" si="4">D35*D35/C35</f>
        <v>3.0558474081994191E-2</v>
      </c>
      <c r="F35" s="3">
        <f t="shared" ref="F35:F47" si="5">(C35/D35)^2</f>
        <v>248.83751877196175</v>
      </c>
    </row>
    <row r="36" spans="1:6" x14ac:dyDescent="0.25">
      <c r="A36">
        <v>11</v>
      </c>
      <c r="B36">
        <v>2657.8311688311687</v>
      </c>
      <c r="C36">
        <v>7.0078419700537946</v>
      </c>
      <c r="D36">
        <v>0.64062351779281201</v>
      </c>
      <c r="E36" s="3">
        <f t="shared" si="4"/>
        <v>5.8562749174848612E-2</v>
      </c>
      <c r="F36" s="3">
        <f t="shared" si="5"/>
        <v>119.66381477636482</v>
      </c>
    </row>
    <row r="37" spans="1:6" x14ac:dyDescent="0.25">
      <c r="A37">
        <v>12</v>
      </c>
      <c r="B37">
        <v>5832.4285714285716</v>
      </c>
      <c r="C37">
        <v>7.2202215212651941</v>
      </c>
      <c r="D37">
        <v>0.89951459546014889</v>
      </c>
      <c r="E37" s="3">
        <f t="shared" si="4"/>
        <v>0.11206394499985545</v>
      </c>
      <c r="F37" s="3">
        <f t="shared" si="5"/>
        <v>64.429478377496949</v>
      </c>
    </row>
    <row r="38" spans="1:6" x14ac:dyDescent="0.25">
      <c r="A38">
        <v>13</v>
      </c>
      <c r="B38">
        <v>1521.7532467532467</v>
      </c>
      <c r="C38">
        <v>7.1125940810521779</v>
      </c>
      <c r="D38">
        <v>0.40559370514572018</v>
      </c>
      <c r="E38" s="3">
        <f t="shared" si="4"/>
        <v>2.3128868564575487E-2</v>
      </c>
      <c r="F38" s="3">
        <f t="shared" si="5"/>
        <v>307.52019110636172</v>
      </c>
    </row>
    <row r="39" spans="1:6" x14ac:dyDescent="0.25">
      <c r="A39">
        <v>14</v>
      </c>
      <c r="B39">
        <v>5412.4920634920636</v>
      </c>
      <c r="C39">
        <v>7.4247950723790845</v>
      </c>
      <c r="D39">
        <v>0.96897289051731361</v>
      </c>
      <c r="E39" s="3">
        <f t="shared" si="4"/>
        <v>0.1264558083293508</v>
      </c>
      <c r="F39" s="3">
        <f t="shared" si="5"/>
        <v>58.714543605948116</v>
      </c>
    </row>
    <row r="40" spans="1:6" x14ac:dyDescent="0.25">
      <c r="A40">
        <v>2</v>
      </c>
      <c r="B40">
        <v>1057.8441558441559</v>
      </c>
      <c r="C40">
        <v>6.9337661287660088</v>
      </c>
      <c r="D40">
        <v>0.22338126647700374</v>
      </c>
      <c r="E40" s="3">
        <f t="shared" si="4"/>
        <v>7.1965493623810228E-3</v>
      </c>
      <c r="F40" s="3">
        <f t="shared" si="5"/>
        <v>963.48482857789065</v>
      </c>
    </row>
    <row r="41" spans="1:6" x14ac:dyDescent="0.25">
      <c r="A41">
        <v>3</v>
      </c>
      <c r="B41">
        <v>1549.1168831168832</v>
      </c>
      <c r="C41">
        <v>7.3160069816544402</v>
      </c>
      <c r="D41">
        <v>0.21521347708094207</v>
      </c>
      <c r="E41" s="3">
        <f t="shared" si="4"/>
        <v>6.3308907213201022E-3</v>
      </c>
      <c r="F41" s="3">
        <f t="shared" si="5"/>
        <v>1155.6046856119044</v>
      </c>
    </row>
    <row r="42" spans="1:6" x14ac:dyDescent="0.25">
      <c r="A42">
        <v>4</v>
      </c>
      <c r="B42">
        <v>11627.16883116883</v>
      </c>
      <c r="C42">
        <v>7.1602035532833055</v>
      </c>
      <c r="D42">
        <v>0.80239175366897075</v>
      </c>
      <c r="E42" s="3">
        <f t="shared" si="4"/>
        <v>8.9918187599671989E-2</v>
      </c>
      <c r="F42" s="3">
        <f t="shared" si="5"/>
        <v>79.630203237208335</v>
      </c>
    </row>
    <row r="43" spans="1:6" x14ac:dyDescent="0.25">
      <c r="A43">
        <v>5</v>
      </c>
      <c r="B43">
        <v>15814.662337662337</v>
      </c>
      <c r="C43">
        <v>7.012355145871628</v>
      </c>
      <c r="D43">
        <v>0.97507341494539435</v>
      </c>
      <c r="E43" s="3">
        <f t="shared" si="4"/>
        <v>0.13558471365972063</v>
      </c>
      <c r="F43" s="3">
        <f t="shared" si="5"/>
        <v>51.71936390610125</v>
      </c>
    </row>
    <row r="44" spans="1:6" x14ac:dyDescent="0.25">
      <c r="A44">
        <v>6</v>
      </c>
      <c r="B44">
        <v>1469.0389610389611</v>
      </c>
      <c r="C44">
        <v>6.9903042188959166</v>
      </c>
      <c r="D44">
        <v>0.43090663949745495</v>
      </c>
      <c r="E44" s="3">
        <f t="shared" si="4"/>
        <v>2.6562582421100538E-2</v>
      </c>
      <c r="F44" s="3">
        <f t="shared" si="5"/>
        <v>263.16357754971233</v>
      </c>
    </row>
    <row r="45" spans="1:6" x14ac:dyDescent="0.25">
      <c r="A45">
        <v>7</v>
      </c>
      <c r="B45">
        <v>1781.7662337662337</v>
      </c>
      <c r="C45">
        <v>7.2268192552695787</v>
      </c>
      <c r="D45">
        <v>0.51307065402620156</v>
      </c>
      <c r="E45" s="3">
        <f t="shared" si="4"/>
        <v>3.6425637161317748E-2</v>
      </c>
      <c r="F45" s="3">
        <f t="shared" si="5"/>
        <v>198.39925443896172</v>
      </c>
    </row>
    <row r="46" spans="1:6" x14ac:dyDescent="0.25">
      <c r="A46">
        <v>8</v>
      </c>
      <c r="B46">
        <v>3084.0519480519479</v>
      </c>
      <c r="C46">
        <v>7.4830457569754127</v>
      </c>
      <c r="D46">
        <v>0.54164895640425914</v>
      </c>
      <c r="E46" s="3">
        <f t="shared" si="4"/>
        <v>3.9206441000356293E-2</v>
      </c>
      <c r="F46" s="3">
        <f t="shared" si="5"/>
        <v>190.86266353294883</v>
      </c>
    </row>
    <row r="47" spans="1:6" x14ac:dyDescent="0.25">
      <c r="A47">
        <v>9</v>
      </c>
      <c r="B47">
        <v>1571.0649350649351</v>
      </c>
      <c r="C47">
        <v>7.3121202365813938</v>
      </c>
      <c r="D47">
        <v>0.27000633325782936</v>
      </c>
      <c r="E47" s="3">
        <f t="shared" si="4"/>
        <v>9.9702162492642833E-3</v>
      </c>
      <c r="F47" s="3">
        <f t="shared" si="5"/>
        <v>733.39635307518699</v>
      </c>
    </row>
    <row r="49" spans="1:6" x14ac:dyDescent="0.25">
      <c r="A49" s="3" t="s">
        <v>2280</v>
      </c>
      <c r="B49" s="3" t="s">
        <v>2292</v>
      </c>
      <c r="C49" s="3" t="s">
        <v>2293</v>
      </c>
      <c r="D49" s="3" t="s">
        <v>2294</v>
      </c>
      <c r="E49" s="3" t="s">
        <v>2310</v>
      </c>
      <c r="F49" s="3" t="s">
        <v>2311</v>
      </c>
    </row>
    <row r="50" spans="1:6" x14ac:dyDescent="0.25">
      <c r="A50">
        <v>1</v>
      </c>
      <c r="B50">
        <v>4121.3571428571431</v>
      </c>
      <c r="C50">
        <v>6.5103302337686548</v>
      </c>
      <c r="D50">
        <v>1.1539190959587267</v>
      </c>
      <c r="E50" s="3">
        <f>D50*D50/C50</f>
        <v>0.20452561271187908</v>
      </c>
      <c r="F50" s="3">
        <f>(C50/D50)^2</f>
        <v>31.83136892952346</v>
      </c>
    </row>
    <row r="51" spans="1:6" x14ac:dyDescent="0.25">
      <c r="A51">
        <v>10</v>
      </c>
      <c r="B51">
        <v>2856.2467532467531</v>
      </c>
      <c r="C51">
        <v>6.3674718149684439</v>
      </c>
      <c r="D51">
        <v>0.96507197368643882</v>
      </c>
      <c r="E51" s="3">
        <f t="shared" ref="E51:E63" si="6">D51*D51/C51</f>
        <v>0.14626902818880466</v>
      </c>
      <c r="F51" s="3">
        <f t="shared" ref="F51:F63" si="7">(C51/D51)^2</f>
        <v>43.532604911747171</v>
      </c>
    </row>
    <row r="52" spans="1:6" x14ac:dyDescent="0.25">
      <c r="A52">
        <v>11</v>
      </c>
      <c r="B52">
        <v>3423.4285714285716</v>
      </c>
      <c r="C52">
        <v>6.2846085633368114</v>
      </c>
      <c r="D52">
        <v>0.93799896647869474</v>
      </c>
      <c r="E52" s="3">
        <f t="shared" si="6"/>
        <v>0.13999950072434544</v>
      </c>
      <c r="F52" s="3">
        <f t="shared" si="7"/>
        <v>44.89022125665295</v>
      </c>
    </row>
    <row r="53" spans="1:6" x14ac:dyDescent="0.25">
      <c r="A53">
        <v>12</v>
      </c>
      <c r="B53">
        <v>7973.909090909091</v>
      </c>
      <c r="C53">
        <v>6.455390838738384</v>
      </c>
      <c r="D53">
        <v>1.2405477614077822</v>
      </c>
      <c r="E53" s="3">
        <f t="shared" si="6"/>
        <v>0.23839900430174849</v>
      </c>
      <c r="F53" s="3">
        <f t="shared" si="7"/>
        <v>27.078094800125964</v>
      </c>
    </row>
    <row r="54" spans="1:6" x14ac:dyDescent="0.25">
      <c r="A54">
        <v>13</v>
      </c>
      <c r="B54">
        <v>1934.5974025974026</v>
      </c>
      <c r="C54">
        <v>6.4292713859073487</v>
      </c>
      <c r="D54">
        <v>0.86760790127666199</v>
      </c>
      <c r="E54" s="3">
        <f t="shared" si="6"/>
        <v>0.11708068071409636</v>
      </c>
      <c r="F54" s="3">
        <f t="shared" si="7"/>
        <v>54.913170530731918</v>
      </c>
    </row>
    <row r="55" spans="1:6" x14ac:dyDescent="0.25">
      <c r="A55">
        <v>14</v>
      </c>
      <c r="B55">
        <v>17266.809523809523</v>
      </c>
      <c r="C55">
        <v>6.7897068972312473</v>
      </c>
      <c r="D55">
        <v>1.5863505516375163</v>
      </c>
      <c r="E55" s="3">
        <f t="shared" si="6"/>
        <v>0.37063574477815098</v>
      </c>
      <c r="F55" s="3">
        <f t="shared" si="7"/>
        <v>18.319082800001702</v>
      </c>
    </row>
    <row r="56" spans="1:6" x14ac:dyDescent="0.25">
      <c r="A56">
        <v>2</v>
      </c>
      <c r="B56">
        <v>582.61038961038957</v>
      </c>
      <c r="C56">
        <v>6.1768390988671227</v>
      </c>
      <c r="D56">
        <v>0.53261788212315164</v>
      </c>
      <c r="E56" s="3">
        <f t="shared" si="6"/>
        <v>4.5926695485621567E-2</v>
      </c>
      <c r="F56" s="3">
        <f t="shared" si="7"/>
        <v>134.493436411094</v>
      </c>
    </row>
    <row r="57" spans="1:6" x14ac:dyDescent="0.25">
      <c r="A57">
        <v>3</v>
      </c>
      <c r="B57">
        <v>712.72727272727275</v>
      </c>
      <c r="C57">
        <v>6.0931770257609577</v>
      </c>
      <c r="D57">
        <v>0.59320270942161768</v>
      </c>
      <c r="E57" s="3">
        <f t="shared" si="6"/>
        <v>5.7751391922049373E-2</v>
      </c>
      <c r="F57" s="3">
        <f t="shared" si="7"/>
        <v>105.50701589989893</v>
      </c>
    </row>
    <row r="58" spans="1:6" x14ac:dyDescent="0.25">
      <c r="A58">
        <v>4</v>
      </c>
      <c r="B58">
        <v>18838.35064935065</v>
      </c>
      <c r="C58">
        <v>6.1895315721445883</v>
      </c>
      <c r="D58">
        <v>1.095333119837107</v>
      </c>
      <c r="E58" s="3">
        <f t="shared" si="6"/>
        <v>0.19383609719537978</v>
      </c>
      <c r="F58" s="3">
        <f t="shared" si="7"/>
        <v>31.931779795926062</v>
      </c>
    </row>
    <row r="59" spans="1:6" x14ac:dyDescent="0.25">
      <c r="A59">
        <v>5</v>
      </c>
      <c r="B59">
        <v>18452.337662337661</v>
      </c>
      <c r="C59">
        <v>6.2925029560697903</v>
      </c>
      <c r="D59">
        <v>1.2750491876600931</v>
      </c>
      <c r="E59" s="3">
        <f t="shared" si="6"/>
        <v>0.25836307782493034</v>
      </c>
      <c r="F59" s="3">
        <f t="shared" si="7"/>
        <v>24.355271693789234</v>
      </c>
    </row>
    <row r="60" spans="1:6" x14ac:dyDescent="0.25">
      <c r="A60">
        <v>6</v>
      </c>
      <c r="B60">
        <v>502.9220779220779</v>
      </c>
      <c r="C60">
        <v>6.0779937692014077</v>
      </c>
      <c r="D60">
        <v>0.48331084628356491</v>
      </c>
      <c r="E60" s="3">
        <f t="shared" si="6"/>
        <v>3.8431986442465073E-2</v>
      </c>
      <c r="F60" s="3">
        <f t="shared" si="7"/>
        <v>158.14935244891697</v>
      </c>
    </row>
    <row r="61" spans="1:6" x14ac:dyDescent="0.25">
      <c r="A61">
        <v>7</v>
      </c>
      <c r="B61">
        <v>7404.5974025974028</v>
      </c>
      <c r="C61">
        <v>6.7289274753364099</v>
      </c>
      <c r="D61">
        <v>1.2110281620727943</v>
      </c>
      <c r="E61" s="3">
        <f t="shared" si="6"/>
        <v>0.21795289289547418</v>
      </c>
      <c r="F61" s="3">
        <f t="shared" si="7"/>
        <v>30.873311135922698</v>
      </c>
    </row>
    <row r="62" spans="1:6" x14ac:dyDescent="0.25">
      <c r="A62">
        <v>8</v>
      </c>
      <c r="B62">
        <v>1167.4285714285713</v>
      </c>
      <c r="C62">
        <v>6.6270197941167321</v>
      </c>
      <c r="D62">
        <v>0.72925936676681968</v>
      </c>
      <c r="E62" s="3">
        <f t="shared" si="6"/>
        <v>8.0250133625566641E-2</v>
      </c>
      <c r="F62" s="3">
        <f t="shared" si="7"/>
        <v>82.579548403461487</v>
      </c>
    </row>
    <row r="63" spans="1:6" x14ac:dyDescent="0.25">
      <c r="A63">
        <v>9</v>
      </c>
      <c r="B63">
        <v>1632.090909090909</v>
      </c>
      <c r="C63">
        <v>6.4704981857074193</v>
      </c>
      <c r="D63">
        <v>0.87168777859297442</v>
      </c>
      <c r="E63" s="3">
        <f t="shared" si="6"/>
        <v>0.11743138805397582</v>
      </c>
      <c r="F63" s="3">
        <f t="shared" si="7"/>
        <v>55.100244431525738</v>
      </c>
    </row>
    <row r="65" spans="1:6" x14ac:dyDescent="0.25">
      <c r="A65" s="3" t="s">
        <v>2280</v>
      </c>
      <c r="B65" s="3" t="s">
        <v>2295</v>
      </c>
      <c r="C65" s="3" t="s">
        <v>2296</v>
      </c>
      <c r="D65" s="3" t="s">
        <v>2297</v>
      </c>
      <c r="E65" s="3" t="s">
        <v>2310</v>
      </c>
      <c r="F65" s="3" t="s">
        <v>2311</v>
      </c>
    </row>
    <row r="66" spans="1:6" x14ac:dyDescent="0.25">
      <c r="A66">
        <v>1</v>
      </c>
      <c r="B66">
        <v>349.03571428571428</v>
      </c>
      <c r="C66">
        <v>5.7947464673437468</v>
      </c>
      <c r="D66">
        <v>0.3338725794183271</v>
      </c>
      <c r="E66" s="3">
        <f>D66*D66/C66</f>
        <v>1.9236544672944816E-2</v>
      </c>
      <c r="F66" s="3">
        <f>(C66/D66)^2</f>
        <v>301.23634810017376</v>
      </c>
    </row>
    <row r="67" spans="1:6" x14ac:dyDescent="0.25">
      <c r="A67">
        <v>10</v>
      </c>
      <c r="B67">
        <v>128.85714285714286</v>
      </c>
      <c r="C67">
        <v>4.7901317794172726</v>
      </c>
      <c r="D67">
        <v>0.3332670004894574</v>
      </c>
      <c r="E67" s="3">
        <f t="shared" ref="E67:E79" si="8">D67*D67/C67</f>
        <v>2.3186605030885279E-2</v>
      </c>
      <c r="F67" s="3">
        <f t="shared" ref="F67:F79" si="9">(C67/D67)^2</f>
        <v>206.59047639948446</v>
      </c>
    </row>
    <row r="68" spans="1:6" x14ac:dyDescent="0.25">
      <c r="A68">
        <v>11</v>
      </c>
      <c r="B68">
        <v>124.27272727272727</v>
      </c>
      <c r="C68">
        <v>4.7514827727834623</v>
      </c>
      <c r="D68">
        <v>0.31842949805083426</v>
      </c>
      <c r="E68" s="3">
        <f t="shared" si="8"/>
        <v>2.1340147923867302E-2</v>
      </c>
      <c r="F68" s="3">
        <f t="shared" si="9"/>
        <v>222.65463152995753</v>
      </c>
    </row>
    <row r="69" spans="1:6" x14ac:dyDescent="0.25">
      <c r="A69">
        <v>12</v>
      </c>
      <c r="B69">
        <v>139.57142857142858</v>
      </c>
      <c r="C69">
        <v>4.8236272454176472</v>
      </c>
      <c r="D69">
        <v>0.38837621899998831</v>
      </c>
      <c r="E69" s="3">
        <f t="shared" si="8"/>
        <v>3.1270261944062586E-2</v>
      </c>
      <c r="F69" s="3">
        <f t="shared" si="9"/>
        <v>154.25605497153597</v>
      </c>
    </row>
    <row r="70" spans="1:6" x14ac:dyDescent="0.25">
      <c r="A70">
        <v>13</v>
      </c>
      <c r="B70">
        <v>151.09090909090909</v>
      </c>
      <c r="C70">
        <v>4.9079838191383667</v>
      </c>
      <c r="D70">
        <v>0.37852549795985679</v>
      </c>
      <c r="E70" s="3">
        <f t="shared" si="8"/>
        <v>2.9193566622416393E-2</v>
      </c>
      <c r="F70" s="3">
        <f t="shared" si="9"/>
        <v>168.11867774216228</v>
      </c>
    </row>
    <row r="71" spans="1:6" x14ac:dyDescent="0.25">
      <c r="A71">
        <v>14</v>
      </c>
      <c r="B71">
        <v>168.55555555555554</v>
      </c>
      <c r="C71">
        <v>5.0000183407608647</v>
      </c>
      <c r="D71">
        <v>0.44267425401654958</v>
      </c>
      <c r="E71" s="3">
        <f t="shared" si="8"/>
        <v>3.919195527176584E-2</v>
      </c>
      <c r="F71" s="3">
        <f t="shared" si="9"/>
        <v>127.57767011341005</v>
      </c>
    </row>
    <row r="72" spans="1:6" x14ac:dyDescent="0.25">
      <c r="A72">
        <v>2</v>
      </c>
      <c r="B72">
        <v>237.76623376623377</v>
      </c>
      <c r="C72">
        <v>5.3246248696151568</v>
      </c>
      <c r="D72">
        <v>0.45093907662173688</v>
      </c>
      <c r="E72" s="3">
        <f t="shared" si="8"/>
        <v>3.8189742151574661E-2</v>
      </c>
      <c r="F72" s="3">
        <f t="shared" si="9"/>
        <v>139.42552553724454</v>
      </c>
    </row>
    <row r="73" spans="1:6" x14ac:dyDescent="0.25">
      <c r="A73">
        <v>3</v>
      </c>
      <c r="B73">
        <v>232.64935064935065</v>
      </c>
      <c r="C73">
        <v>5.3844880007235432</v>
      </c>
      <c r="D73">
        <v>0.33331812334172856</v>
      </c>
      <c r="E73" s="3">
        <f t="shared" si="8"/>
        <v>2.0633525663558454E-2</v>
      </c>
      <c r="F73" s="3">
        <f t="shared" si="9"/>
        <v>260.95821375952556</v>
      </c>
    </row>
    <row r="74" spans="1:6" x14ac:dyDescent="0.25">
      <c r="A74">
        <v>4</v>
      </c>
      <c r="B74">
        <v>228.48051948051949</v>
      </c>
      <c r="C74">
        <v>5.3344948148727012</v>
      </c>
      <c r="D74">
        <v>0.39257569904958289</v>
      </c>
      <c r="E74" s="3">
        <f t="shared" si="8"/>
        <v>2.8890398216264157E-2</v>
      </c>
      <c r="F74" s="3">
        <f t="shared" si="9"/>
        <v>184.6459427433434</v>
      </c>
    </row>
    <row r="75" spans="1:6" x14ac:dyDescent="0.25">
      <c r="A75">
        <v>5</v>
      </c>
      <c r="B75">
        <v>202.03896103896105</v>
      </c>
      <c r="C75">
        <v>5.2325313514714873</v>
      </c>
      <c r="D75">
        <v>0.33792052338396555</v>
      </c>
      <c r="E75" s="3">
        <f t="shared" si="8"/>
        <v>2.1823143036110187E-2</v>
      </c>
      <c r="F75" s="3">
        <f t="shared" si="9"/>
        <v>239.76983254947984</v>
      </c>
    </row>
    <row r="76" spans="1:6" x14ac:dyDescent="0.25">
      <c r="A76">
        <v>6</v>
      </c>
      <c r="B76">
        <v>209.87012987012986</v>
      </c>
      <c r="C76">
        <v>5.3225486272308027</v>
      </c>
      <c r="D76">
        <v>0.21560534407711279</v>
      </c>
      <c r="E76" s="3">
        <f t="shared" si="8"/>
        <v>8.733722817821506E-3</v>
      </c>
      <c r="F76" s="3">
        <f t="shared" si="9"/>
        <v>609.42495408371929</v>
      </c>
    </row>
    <row r="77" spans="1:6" x14ac:dyDescent="0.25">
      <c r="A77">
        <v>7</v>
      </c>
      <c r="B77">
        <v>251.88311688311688</v>
      </c>
      <c r="C77">
        <v>5.4769395775879257</v>
      </c>
      <c r="D77">
        <v>0.30048098289935438</v>
      </c>
      <c r="E77" s="3">
        <f t="shared" si="8"/>
        <v>1.6485268790189172E-2</v>
      </c>
      <c r="F77" s="3">
        <f t="shared" si="9"/>
        <v>332.23234921394794</v>
      </c>
    </row>
    <row r="78" spans="1:6" x14ac:dyDescent="0.25">
      <c r="A78">
        <v>8</v>
      </c>
      <c r="B78">
        <v>215.80519480519482</v>
      </c>
      <c r="C78">
        <v>5.3288333175334754</v>
      </c>
      <c r="D78">
        <v>0.27567293692019773</v>
      </c>
      <c r="E78" s="3">
        <f t="shared" si="8"/>
        <v>1.4261201959565687E-2</v>
      </c>
      <c r="F78" s="3">
        <f t="shared" si="9"/>
        <v>373.65948064140309</v>
      </c>
    </row>
    <row r="79" spans="1:6" x14ac:dyDescent="0.25">
      <c r="A79">
        <v>9</v>
      </c>
      <c r="B79">
        <v>144.7012987012987</v>
      </c>
      <c r="C79">
        <v>4.9184540088393094</v>
      </c>
      <c r="D79">
        <v>0.30652824324694283</v>
      </c>
      <c r="E79" s="3">
        <f t="shared" si="8"/>
        <v>1.9103475144668515E-2</v>
      </c>
      <c r="F79" s="3">
        <f t="shared" si="9"/>
        <v>257.46383689838626</v>
      </c>
    </row>
    <row r="81" spans="1:6" x14ac:dyDescent="0.25">
      <c r="A81" s="3" t="s">
        <v>2280</v>
      </c>
      <c r="B81" s="3" t="s">
        <v>2298</v>
      </c>
      <c r="C81" s="3" t="s">
        <v>2299</v>
      </c>
      <c r="D81" s="3" t="s">
        <v>2300</v>
      </c>
      <c r="E81" s="3" t="s">
        <v>2310</v>
      </c>
      <c r="F81" s="3" t="s">
        <v>2311</v>
      </c>
    </row>
    <row r="82" spans="1:6" x14ac:dyDescent="0.25">
      <c r="A82">
        <v>1</v>
      </c>
      <c r="B82">
        <v>382.42857142857144</v>
      </c>
      <c r="C82">
        <v>5.9203344823758099</v>
      </c>
      <c r="D82">
        <v>0.20965632044590612</v>
      </c>
      <c r="E82" s="3">
        <f>D82*D82/C82</f>
        <v>7.4245421156132335E-3</v>
      </c>
      <c r="F82" s="3">
        <f>(C82/D82)^2</f>
        <v>797.40061948410369</v>
      </c>
    </row>
    <row r="83" spans="1:6" x14ac:dyDescent="0.25">
      <c r="A83">
        <v>10</v>
      </c>
      <c r="B83">
        <v>163.12987012987014</v>
      </c>
      <c r="C83">
        <v>5.0283289049192428</v>
      </c>
      <c r="D83">
        <v>0.29339041087305012</v>
      </c>
      <c r="E83" s="3">
        <f t="shared" ref="E83:E95" si="10">D83*D83/C83</f>
        <v>1.7118596420382652E-2</v>
      </c>
      <c r="F83" s="3">
        <f t="shared" ref="F83:F95" si="11">(C83/D83)^2</f>
        <v>293.73488231384124</v>
      </c>
    </row>
    <row r="84" spans="1:6" x14ac:dyDescent="0.25">
      <c r="A84">
        <v>11</v>
      </c>
      <c r="B84">
        <v>136.27272727272728</v>
      </c>
      <c r="C84">
        <v>4.8974058673560208</v>
      </c>
      <c r="D84">
        <v>0.16569501740814804</v>
      </c>
      <c r="E84" s="3">
        <f t="shared" si="10"/>
        <v>5.6059962227938895E-3</v>
      </c>
      <c r="F84" s="3">
        <f t="shared" si="11"/>
        <v>873.60134982668183</v>
      </c>
    </row>
    <row r="85" spans="1:6" x14ac:dyDescent="0.25">
      <c r="A85">
        <v>12</v>
      </c>
      <c r="B85">
        <v>144.6103896103896</v>
      </c>
      <c r="C85">
        <v>4.9632239843392103</v>
      </c>
      <c r="D85">
        <v>0.14248635971843226</v>
      </c>
      <c r="E85" s="3">
        <f t="shared" si="10"/>
        <v>4.0905594367435091E-3</v>
      </c>
      <c r="F85" s="3">
        <f t="shared" si="11"/>
        <v>1213.3362345885942</v>
      </c>
    </row>
    <row r="86" spans="1:6" x14ac:dyDescent="0.25">
      <c r="A86">
        <v>13</v>
      </c>
      <c r="B86">
        <v>150.03896103896105</v>
      </c>
      <c r="C86">
        <v>5.0055461335789131</v>
      </c>
      <c r="D86">
        <v>0.10267658904428312</v>
      </c>
      <c r="E86" s="3">
        <f t="shared" si="10"/>
        <v>2.1061601784161032E-3</v>
      </c>
      <c r="F86" s="3">
        <f t="shared" si="11"/>
        <v>2376.6217711623608</v>
      </c>
    </row>
    <row r="87" spans="1:6" x14ac:dyDescent="0.25">
      <c r="A87">
        <v>14</v>
      </c>
      <c r="B87">
        <v>152.96825396825398</v>
      </c>
      <c r="C87">
        <v>5.024897778554033</v>
      </c>
      <c r="D87">
        <v>0.10263520020053211</v>
      </c>
      <c r="E87" s="3">
        <f t="shared" si="10"/>
        <v>2.0963579329238758E-3</v>
      </c>
      <c r="F87" s="3">
        <f t="shared" si="11"/>
        <v>2396.9655656778059</v>
      </c>
    </row>
    <row r="88" spans="1:6" x14ac:dyDescent="0.25">
      <c r="A88">
        <v>2</v>
      </c>
      <c r="B88">
        <v>584.76623376623377</v>
      </c>
      <c r="C88">
        <v>6.3507272512909347</v>
      </c>
      <c r="D88">
        <v>0.19409445525058161</v>
      </c>
      <c r="E88" s="3">
        <f t="shared" si="10"/>
        <v>5.9320225965242288E-3</v>
      </c>
      <c r="F88" s="3">
        <f t="shared" si="11"/>
        <v>1070.5837929565605</v>
      </c>
    </row>
    <row r="89" spans="1:6" x14ac:dyDescent="0.25">
      <c r="A89">
        <v>3</v>
      </c>
      <c r="B89">
        <v>600.32467532467535</v>
      </c>
      <c r="C89">
        <v>6.3796943180786325</v>
      </c>
      <c r="D89">
        <v>0.1762242692949906</v>
      </c>
      <c r="E89" s="3">
        <f t="shared" si="10"/>
        <v>4.8677870036108843E-3</v>
      </c>
      <c r="F89" s="3">
        <f t="shared" si="11"/>
        <v>1310.5943857745272</v>
      </c>
    </row>
    <row r="90" spans="1:6" x14ac:dyDescent="0.25">
      <c r="A90">
        <v>4</v>
      </c>
      <c r="B90">
        <v>390.38961038961037</v>
      </c>
      <c r="C90">
        <v>5.9468230428132793</v>
      </c>
      <c r="D90">
        <v>0.19690137856525081</v>
      </c>
      <c r="E90" s="3">
        <f t="shared" si="10"/>
        <v>6.5194731038364833E-3</v>
      </c>
      <c r="F90" s="3">
        <f t="shared" si="11"/>
        <v>912.16313774095954</v>
      </c>
    </row>
    <row r="91" spans="1:6" x14ac:dyDescent="0.25">
      <c r="A91">
        <v>5</v>
      </c>
      <c r="B91">
        <v>1172.5194805194806</v>
      </c>
      <c r="C91">
        <v>6.6206093936181061</v>
      </c>
      <c r="D91">
        <v>0.46113133567903525</v>
      </c>
      <c r="E91" s="3">
        <f t="shared" si="10"/>
        <v>3.2118207872239991E-2</v>
      </c>
      <c r="F91" s="3">
        <f t="shared" si="11"/>
        <v>206.13259058393322</v>
      </c>
    </row>
    <row r="92" spans="1:6" x14ac:dyDescent="0.25">
      <c r="A92">
        <v>6</v>
      </c>
      <c r="B92">
        <v>546.50649350649348</v>
      </c>
      <c r="C92">
        <v>6.2624215157494119</v>
      </c>
      <c r="D92">
        <v>0.25107584604942529</v>
      </c>
      <c r="E92" s="3">
        <f t="shared" si="10"/>
        <v>1.0066246788226766E-2</v>
      </c>
      <c r="F92" s="3">
        <f t="shared" si="11"/>
        <v>622.12080107888721</v>
      </c>
    </row>
    <row r="93" spans="1:6" x14ac:dyDescent="0.25">
      <c r="A93">
        <v>7</v>
      </c>
      <c r="B93">
        <v>627.58441558441564</v>
      </c>
      <c r="C93">
        <v>6.4183173201658521</v>
      </c>
      <c r="D93">
        <v>0.2066744679805308</v>
      </c>
      <c r="E93" s="3">
        <f t="shared" si="10"/>
        <v>6.6550676110746871E-3</v>
      </c>
      <c r="F93" s="3">
        <f t="shared" si="11"/>
        <v>964.42556188086508</v>
      </c>
    </row>
    <row r="94" spans="1:6" x14ac:dyDescent="0.25">
      <c r="A94">
        <v>8</v>
      </c>
      <c r="B94">
        <v>1842.7142857142858</v>
      </c>
      <c r="C94">
        <v>6.7627330767072973</v>
      </c>
      <c r="D94">
        <v>0.55273941099732848</v>
      </c>
      <c r="E94" s="3">
        <f t="shared" si="10"/>
        <v>4.5177127797927E-2</v>
      </c>
      <c r="F94" s="3">
        <f t="shared" si="11"/>
        <v>149.6937367722083</v>
      </c>
    </row>
    <row r="95" spans="1:6" x14ac:dyDescent="0.25">
      <c r="A95">
        <v>9</v>
      </c>
      <c r="B95">
        <v>159.6883116883117</v>
      </c>
      <c r="C95">
        <v>5.0708072351150397</v>
      </c>
      <c r="D95">
        <v>7.0033802276601234E-2</v>
      </c>
      <c r="E95" s="3">
        <f t="shared" si="10"/>
        <v>9.6724904613866753E-4</v>
      </c>
      <c r="F95" s="3">
        <f t="shared" si="11"/>
        <v>5242.5042499220772</v>
      </c>
    </row>
    <row r="97" spans="1:6" x14ac:dyDescent="0.25">
      <c r="A97" s="3" t="s">
        <v>2280</v>
      </c>
      <c r="B97" s="3" t="s">
        <v>2301</v>
      </c>
      <c r="C97" s="3" t="s">
        <v>2302</v>
      </c>
      <c r="D97" s="3" t="s">
        <v>2303</v>
      </c>
      <c r="E97" s="3" t="s">
        <v>2310</v>
      </c>
      <c r="F97" s="3" t="s">
        <v>2311</v>
      </c>
    </row>
    <row r="98" spans="1:6" x14ac:dyDescent="0.25">
      <c r="A98">
        <v>1</v>
      </c>
      <c r="B98">
        <v>802</v>
      </c>
      <c r="C98">
        <v>6.6594078935889405</v>
      </c>
      <c r="D98">
        <v>0.23795980623607718</v>
      </c>
      <c r="E98" s="3">
        <f>D98*D98/C98</f>
        <v>8.5029885972932456E-3</v>
      </c>
      <c r="F98" s="3">
        <f>(C98/D98)^2</f>
        <v>783.18438480663463</v>
      </c>
    </row>
    <row r="99" spans="1:6" x14ac:dyDescent="0.25">
      <c r="A99">
        <v>10</v>
      </c>
      <c r="B99">
        <v>828.16883116883116</v>
      </c>
      <c r="C99">
        <v>6.6336131407567489</v>
      </c>
      <c r="D99">
        <v>0.3816476404738498</v>
      </c>
      <c r="E99" s="3">
        <f t="shared" ref="E99:E111" si="12">D99*D99/C99</f>
        <v>2.1957102168704532E-2</v>
      </c>
      <c r="F99" s="3">
        <f t="shared" ref="F99:F111" si="13">(C99/D99)^2</f>
        <v>302.11696834073302</v>
      </c>
    </row>
    <row r="100" spans="1:6" x14ac:dyDescent="0.25">
      <c r="A100">
        <v>11</v>
      </c>
      <c r="B100">
        <v>756.66233766233768</v>
      </c>
      <c r="C100">
        <v>6.5245802691103387</v>
      </c>
      <c r="D100">
        <v>0.42169693622618337</v>
      </c>
      <c r="E100" s="3">
        <f t="shared" si="12"/>
        <v>2.7255133462676762E-2</v>
      </c>
      <c r="F100" s="3">
        <f t="shared" si="13"/>
        <v>239.38904126245103</v>
      </c>
    </row>
    <row r="101" spans="1:6" x14ac:dyDescent="0.25">
      <c r="A101">
        <v>12</v>
      </c>
      <c r="B101">
        <v>724.46753246753246</v>
      </c>
      <c r="C101">
        <v>6.5002267140215126</v>
      </c>
      <c r="D101">
        <v>0.39089978188435837</v>
      </c>
      <c r="E101" s="3">
        <f t="shared" si="12"/>
        <v>2.3507278468861914E-2</v>
      </c>
      <c r="F101" s="3">
        <f t="shared" si="13"/>
        <v>276.51974781478037</v>
      </c>
    </row>
    <row r="102" spans="1:6" x14ac:dyDescent="0.25">
      <c r="A102">
        <v>13</v>
      </c>
      <c r="B102">
        <v>843.85714285714289</v>
      </c>
      <c r="C102">
        <v>6.6427165046181109</v>
      </c>
      <c r="D102">
        <v>0.41204257391615484</v>
      </c>
      <c r="E102" s="3">
        <f t="shared" si="12"/>
        <v>2.5558682596407221E-2</v>
      </c>
      <c r="F102" s="3">
        <f t="shared" si="13"/>
        <v>259.9005828865325</v>
      </c>
    </row>
    <row r="103" spans="1:6" x14ac:dyDescent="0.25">
      <c r="A103">
        <v>14</v>
      </c>
      <c r="B103">
        <v>2377.6507936507937</v>
      </c>
      <c r="C103">
        <v>6.7614519914084639</v>
      </c>
      <c r="D103">
        <v>0.89500517749803321</v>
      </c>
      <c r="E103" s="3">
        <f t="shared" si="12"/>
        <v>0.11847074692922935</v>
      </c>
      <c r="F103" s="3">
        <f t="shared" si="13"/>
        <v>57.072755652055946</v>
      </c>
    </row>
    <row r="104" spans="1:6" x14ac:dyDescent="0.25">
      <c r="A104">
        <v>2</v>
      </c>
      <c r="B104">
        <v>903.84415584415581</v>
      </c>
      <c r="C104">
        <v>6.5188767962755643</v>
      </c>
      <c r="D104">
        <v>0.58942853760828162</v>
      </c>
      <c r="E104" s="3">
        <f t="shared" si="12"/>
        <v>5.3295377686157941E-2</v>
      </c>
      <c r="F104" s="3">
        <f t="shared" si="13"/>
        <v>122.31598835200055</v>
      </c>
    </row>
    <row r="105" spans="1:6" x14ac:dyDescent="0.25">
      <c r="A105">
        <v>3</v>
      </c>
      <c r="B105">
        <v>693.93506493506493</v>
      </c>
      <c r="C105">
        <v>6.4602838703430576</v>
      </c>
      <c r="D105">
        <v>0.39225980967455792</v>
      </c>
      <c r="E105" s="3">
        <f t="shared" si="12"/>
        <v>2.3817491827607513E-2</v>
      </c>
      <c r="F105" s="3">
        <f t="shared" si="13"/>
        <v>271.24114987014559</v>
      </c>
    </row>
    <row r="106" spans="1:6" x14ac:dyDescent="0.25">
      <c r="A106">
        <v>4</v>
      </c>
      <c r="B106">
        <v>799.55844155844159</v>
      </c>
      <c r="C106">
        <v>6.5135240086933122</v>
      </c>
      <c r="D106">
        <v>0.45940471728813498</v>
      </c>
      <c r="E106" s="3">
        <f t="shared" si="12"/>
        <v>3.2402228653016181E-2</v>
      </c>
      <c r="F106" s="3">
        <f t="shared" si="13"/>
        <v>201.02086428820374</v>
      </c>
    </row>
    <row r="107" spans="1:6" x14ac:dyDescent="0.25">
      <c r="A107">
        <v>5</v>
      </c>
      <c r="B107">
        <v>1753.6103896103896</v>
      </c>
      <c r="C107">
        <v>6.6469871658215931</v>
      </c>
      <c r="D107">
        <v>0.78605269905844088</v>
      </c>
      <c r="E107" s="3">
        <f t="shared" si="12"/>
        <v>9.295622667577208E-2</v>
      </c>
      <c r="F107" s="3">
        <f t="shared" si="13"/>
        <v>71.50663708635723</v>
      </c>
    </row>
    <row r="108" spans="1:6" x14ac:dyDescent="0.25">
      <c r="A108">
        <v>6</v>
      </c>
      <c r="B108">
        <v>728.38961038961043</v>
      </c>
      <c r="C108">
        <v>6.4467280794298905</v>
      </c>
      <c r="D108">
        <v>0.48603340675639223</v>
      </c>
      <c r="E108" s="3">
        <f t="shared" si="12"/>
        <v>3.6643157516908213E-2</v>
      </c>
      <c r="F108" s="3">
        <f t="shared" si="13"/>
        <v>175.93265745330993</v>
      </c>
    </row>
    <row r="109" spans="1:6" x14ac:dyDescent="0.25">
      <c r="A109">
        <v>7</v>
      </c>
      <c r="B109">
        <v>6657.7532467532465</v>
      </c>
      <c r="C109">
        <v>6.689619952095132</v>
      </c>
      <c r="D109">
        <v>0.83671894221802223</v>
      </c>
      <c r="E109" s="3">
        <f t="shared" si="12"/>
        <v>0.10465446367355757</v>
      </c>
      <c r="F109" s="3">
        <f t="shared" si="13"/>
        <v>63.921018915749862</v>
      </c>
    </row>
    <row r="110" spans="1:6" x14ac:dyDescent="0.25">
      <c r="A110">
        <v>8</v>
      </c>
      <c r="B110">
        <v>973.58441558441564</v>
      </c>
      <c r="C110">
        <v>6.754287145912949</v>
      </c>
      <c r="D110">
        <v>0.43283426134606501</v>
      </c>
      <c r="E110" s="3">
        <f t="shared" si="12"/>
        <v>2.7737271713175141E-2</v>
      </c>
      <c r="F110" s="3">
        <f t="shared" si="13"/>
        <v>243.50942716203332</v>
      </c>
    </row>
    <row r="111" spans="1:6" x14ac:dyDescent="0.25">
      <c r="A111">
        <v>9</v>
      </c>
      <c r="B111">
        <v>840.41558441558436</v>
      </c>
      <c r="C111">
        <v>6.625529189904154</v>
      </c>
      <c r="D111">
        <v>0.38604979487147029</v>
      </c>
      <c r="E111" s="3">
        <f t="shared" si="12"/>
        <v>2.2493968383295319E-2</v>
      </c>
      <c r="F111" s="3">
        <f t="shared" si="13"/>
        <v>294.54692373554087</v>
      </c>
    </row>
    <row r="113" spans="1:6" x14ac:dyDescent="0.25">
      <c r="A113" s="3" t="s">
        <v>2280</v>
      </c>
      <c r="B113" s="3" t="s">
        <v>2304</v>
      </c>
      <c r="C113" s="3" t="s">
        <v>2305</v>
      </c>
      <c r="D113" s="3" t="s">
        <v>2306</v>
      </c>
      <c r="E113" s="3" t="s">
        <v>2310</v>
      </c>
      <c r="F113" s="3" t="s">
        <v>2311</v>
      </c>
    </row>
    <row r="114" spans="1:6" x14ac:dyDescent="0.25">
      <c r="A114">
        <v>1</v>
      </c>
      <c r="B114">
        <v>3747.4642857142858</v>
      </c>
      <c r="C114">
        <v>8.184869341940658</v>
      </c>
      <c r="D114">
        <v>0.2992323741887814</v>
      </c>
      <c r="E114" s="3">
        <f>D114*D114/C114</f>
        <v>1.0939699831717126E-2</v>
      </c>
      <c r="F114" s="3">
        <f>(C114/D114)^2</f>
        <v>748.18043162487174</v>
      </c>
    </row>
    <row r="115" spans="1:6" x14ac:dyDescent="0.25">
      <c r="A115">
        <v>10</v>
      </c>
      <c r="B115">
        <v>5114.2337662337659</v>
      </c>
      <c r="C115">
        <v>8.2912819219037779</v>
      </c>
      <c r="D115">
        <v>0.51036633743495385</v>
      </c>
      <c r="E115" s="3">
        <f t="shared" ref="E115:E127" si="14">D115*D115/C115</f>
        <v>3.1415383150662578E-2</v>
      </c>
      <c r="F115" s="3">
        <f t="shared" ref="F115:F127" si="15">(C115/D115)^2</f>
        <v>263.92426545110942</v>
      </c>
    </row>
    <row r="116" spans="1:6" x14ac:dyDescent="0.25">
      <c r="A116">
        <v>11</v>
      </c>
      <c r="B116">
        <v>3268.9610389610389</v>
      </c>
      <c r="C116">
        <v>8.0116465618118706</v>
      </c>
      <c r="D116">
        <v>0.3664046577061793</v>
      </c>
      <c r="E116" s="3">
        <f t="shared" si="14"/>
        <v>1.6757151248871446E-2</v>
      </c>
      <c r="F116" s="3">
        <f t="shared" si="15"/>
        <v>478.10313595823368</v>
      </c>
    </row>
    <row r="117" spans="1:6" x14ac:dyDescent="0.25">
      <c r="A117">
        <v>12</v>
      </c>
      <c r="B117">
        <v>3191.2857142857142</v>
      </c>
      <c r="C117">
        <v>8.0104604577355154</v>
      </c>
      <c r="D117">
        <v>0.3228896723016158</v>
      </c>
      <c r="E117" s="3">
        <f t="shared" si="14"/>
        <v>1.3015199441920417E-2</v>
      </c>
      <c r="F117" s="3">
        <f t="shared" si="15"/>
        <v>615.46966632987358</v>
      </c>
    </row>
    <row r="118" spans="1:6" x14ac:dyDescent="0.25">
      <c r="A118">
        <v>13</v>
      </c>
      <c r="B118">
        <v>3380.3896103896104</v>
      </c>
      <c r="C118">
        <v>8.0800807547799387</v>
      </c>
      <c r="D118">
        <v>0.29052593651574199</v>
      </c>
      <c r="E118" s="3">
        <f t="shared" si="14"/>
        <v>1.0446098541579208E-2</v>
      </c>
      <c r="F118" s="3">
        <f t="shared" si="15"/>
        <v>773.50225279019992</v>
      </c>
    </row>
    <row r="119" spans="1:6" x14ac:dyDescent="0.25">
      <c r="A119">
        <v>14</v>
      </c>
      <c r="B119">
        <v>9995.0793650793657</v>
      </c>
      <c r="C119">
        <v>8.0480269728016669</v>
      </c>
      <c r="D119">
        <v>0.70577680075361404</v>
      </c>
      <c r="E119" s="3">
        <f t="shared" si="14"/>
        <v>6.1893541630191826E-2</v>
      </c>
      <c r="F119" s="3">
        <f t="shared" si="15"/>
        <v>130.03015760332283</v>
      </c>
    </row>
    <row r="120" spans="1:6" x14ac:dyDescent="0.25">
      <c r="A120">
        <v>2</v>
      </c>
      <c r="B120">
        <v>3624.6233766233768</v>
      </c>
      <c r="C120">
        <v>7.9731608159529221</v>
      </c>
      <c r="D120">
        <v>0.4403458992954305</v>
      </c>
      <c r="E120" s="3">
        <f t="shared" si="14"/>
        <v>2.431965383644738E-2</v>
      </c>
      <c r="F120" s="3">
        <f t="shared" si="15"/>
        <v>327.84845004675617</v>
      </c>
    </row>
    <row r="121" spans="1:6" x14ac:dyDescent="0.25">
      <c r="A121">
        <v>3</v>
      </c>
      <c r="B121">
        <v>3841.4675324675327</v>
      </c>
      <c r="C121">
        <v>8.2157365596501837</v>
      </c>
      <c r="D121">
        <v>0.25934264181741129</v>
      </c>
      <c r="E121" s="3">
        <f t="shared" si="14"/>
        <v>8.186558244230981E-3</v>
      </c>
      <c r="F121" s="3">
        <f t="shared" si="15"/>
        <v>1003.5641736794294</v>
      </c>
    </row>
    <row r="122" spans="1:6" x14ac:dyDescent="0.25">
      <c r="A122">
        <v>4</v>
      </c>
      <c r="B122">
        <v>4609.3246753246749</v>
      </c>
      <c r="C122">
        <v>8.1100804981606647</v>
      </c>
      <c r="D122">
        <v>0.4696695553101759</v>
      </c>
      <c r="E122" s="3">
        <f t="shared" si="14"/>
        <v>2.7199420675946096E-2</v>
      </c>
      <c r="F122" s="3">
        <f t="shared" si="15"/>
        <v>298.1710748469302</v>
      </c>
    </row>
    <row r="123" spans="1:6" x14ac:dyDescent="0.25">
      <c r="A123">
        <v>5</v>
      </c>
      <c r="B123">
        <v>3252.6493506493507</v>
      </c>
      <c r="C123">
        <v>8.0305693595653995</v>
      </c>
      <c r="D123">
        <v>0.30407375453339808</v>
      </c>
      <c r="E123" s="3">
        <f t="shared" si="14"/>
        <v>1.1513610561859471E-2</v>
      </c>
      <c r="F123" s="3">
        <f t="shared" si="15"/>
        <v>697.48488681455331</v>
      </c>
    </row>
    <row r="124" spans="1:6" x14ac:dyDescent="0.25">
      <c r="A124">
        <v>6</v>
      </c>
      <c r="B124">
        <v>3229.8831168831171</v>
      </c>
      <c r="C124">
        <v>8.0234166273088441</v>
      </c>
      <c r="D124">
        <v>0.33073384955898033</v>
      </c>
      <c r="E124" s="3">
        <f t="shared" si="14"/>
        <v>1.3633204447067497E-2</v>
      </c>
      <c r="F124" s="3">
        <f t="shared" si="15"/>
        <v>588.52023076897967</v>
      </c>
    </row>
    <row r="125" spans="1:6" x14ac:dyDescent="0.25">
      <c r="A125">
        <v>7</v>
      </c>
      <c r="B125">
        <v>3858.9740259740261</v>
      </c>
      <c r="C125">
        <v>8.1499645278475583</v>
      </c>
      <c r="D125">
        <v>0.39585948177882374</v>
      </c>
      <c r="E125" s="3">
        <f t="shared" si="14"/>
        <v>1.9227657835657511E-2</v>
      </c>
      <c r="F125" s="3">
        <f t="shared" si="15"/>
        <v>423.86673392603882</v>
      </c>
    </row>
    <row r="126" spans="1:6" x14ac:dyDescent="0.25">
      <c r="A126">
        <v>8</v>
      </c>
      <c r="B126">
        <v>4879.6103896103896</v>
      </c>
      <c r="C126">
        <v>8.2525708479918105</v>
      </c>
      <c r="D126">
        <v>0.43416835930346209</v>
      </c>
      <c r="E126" s="3">
        <f t="shared" si="14"/>
        <v>2.2841629316775934E-2</v>
      </c>
      <c r="F126" s="3">
        <f t="shared" si="15"/>
        <v>361.29519192970821</v>
      </c>
    </row>
    <row r="127" spans="1:6" x14ac:dyDescent="0.25">
      <c r="A127">
        <v>9</v>
      </c>
      <c r="B127">
        <v>3739.2207792207791</v>
      </c>
      <c r="C127">
        <v>8.187403387145622</v>
      </c>
      <c r="D127">
        <v>0.25079501293991091</v>
      </c>
      <c r="E127" s="3">
        <f t="shared" si="14"/>
        <v>7.6823060427535974E-3</v>
      </c>
      <c r="F127" s="3">
        <f t="shared" si="15"/>
        <v>1065.7481414540184</v>
      </c>
    </row>
    <row r="129" spans="1:6" x14ac:dyDescent="0.25">
      <c r="A129" s="3" t="s">
        <v>2280</v>
      </c>
      <c r="B129" s="3" t="s">
        <v>2307</v>
      </c>
      <c r="C129" s="3" t="s">
        <v>2308</v>
      </c>
      <c r="D129" s="3" t="s">
        <v>2309</v>
      </c>
      <c r="E129" s="3" t="s">
        <v>2310</v>
      </c>
      <c r="F129" s="3" t="s">
        <v>2311</v>
      </c>
    </row>
    <row r="130" spans="1:6" x14ac:dyDescent="0.25">
      <c r="A130">
        <v>1</v>
      </c>
      <c r="B130">
        <v>1087.7142857142858</v>
      </c>
      <c r="C130">
        <v>6.9744849864183198</v>
      </c>
      <c r="D130">
        <v>0.19021769409196854</v>
      </c>
      <c r="E130" s="3">
        <f>D130*D130/C130</f>
        <v>5.1878771287235991E-3</v>
      </c>
      <c r="F130" s="3">
        <f>(C130/D130)^2</f>
        <v>1344.3812976608197</v>
      </c>
    </row>
    <row r="131" spans="1:6" x14ac:dyDescent="0.25">
      <c r="A131">
        <v>10</v>
      </c>
      <c r="B131">
        <v>1045.4545454545455</v>
      </c>
      <c r="C131">
        <v>6.9325165635764519</v>
      </c>
      <c r="D131">
        <v>0.19203743364382309</v>
      </c>
      <c r="E131" s="3">
        <f t="shared" ref="E131:E143" si="16">D131*D131/C131</f>
        <v>5.3196231963245936E-3</v>
      </c>
      <c r="F131" s="3">
        <f t="shared" ref="F131:F143" si="17">(C131/D131)^2</f>
        <v>1303.1969197303731</v>
      </c>
    </row>
    <row r="132" spans="1:6" x14ac:dyDescent="0.25">
      <c r="A132">
        <v>11</v>
      </c>
      <c r="B132">
        <v>976.80519480519479</v>
      </c>
      <c r="C132">
        <v>6.8481758021200045</v>
      </c>
      <c r="D132">
        <v>0.27142992316856068</v>
      </c>
      <c r="E132" s="3">
        <f t="shared" si="16"/>
        <v>1.0758223112275136E-2</v>
      </c>
      <c r="F132" s="3">
        <f t="shared" si="17"/>
        <v>636.55268445829438</v>
      </c>
    </row>
    <row r="133" spans="1:6" x14ac:dyDescent="0.25">
      <c r="A133">
        <v>12</v>
      </c>
      <c r="B133">
        <v>992.84415584415581</v>
      </c>
      <c r="C133">
        <v>6.875761849316242</v>
      </c>
      <c r="D133">
        <v>0.21299191135793208</v>
      </c>
      <c r="E133" s="3">
        <f t="shared" si="16"/>
        <v>6.5978949384956605E-3</v>
      </c>
      <c r="F133" s="3">
        <f t="shared" si="17"/>
        <v>1042.1144794530383</v>
      </c>
    </row>
    <row r="134" spans="1:6" x14ac:dyDescent="0.25">
      <c r="A134">
        <v>13</v>
      </c>
      <c r="B134">
        <v>2031.7922077922078</v>
      </c>
      <c r="C134">
        <v>7.1009394025481027</v>
      </c>
      <c r="D134">
        <v>0.60177824050150441</v>
      </c>
      <c r="E134" s="3">
        <f t="shared" si="16"/>
        <v>5.0998470795446747E-2</v>
      </c>
      <c r="F134" s="3">
        <f t="shared" si="17"/>
        <v>139.23828090904422</v>
      </c>
    </row>
    <row r="135" spans="1:6" x14ac:dyDescent="0.25">
      <c r="A135">
        <v>14</v>
      </c>
      <c r="B135">
        <v>1627.4603174603174</v>
      </c>
      <c r="C135">
        <v>7.0810668646093298</v>
      </c>
      <c r="D135">
        <v>0.56378291505637823</v>
      </c>
      <c r="E135" s="3">
        <f t="shared" si="16"/>
        <v>4.4887469838487903E-2</v>
      </c>
      <c r="F135" s="3">
        <f t="shared" si="17"/>
        <v>157.75152598460349</v>
      </c>
    </row>
    <row r="136" spans="1:6" x14ac:dyDescent="0.25">
      <c r="A136">
        <v>2</v>
      </c>
      <c r="B136">
        <v>946.22077922077926</v>
      </c>
      <c r="C136">
        <v>6.8176997237536776</v>
      </c>
      <c r="D136">
        <v>0.26067859917361696</v>
      </c>
      <c r="E136" s="3">
        <f t="shared" si="16"/>
        <v>9.9671934553470821E-3</v>
      </c>
      <c r="F136" s="3">
        <f t="shared" si="17"/>
        <v>684.01398591257407</v>
      </c>
    </row>
    <row r="137" spans="1:6" x14ac:dyDescent="0.25">
      <c r="A137">
        <v>3</v>
      </c>
      <c r="B137">
        <v>997.2467532467532</v>
      </c>
      <c r="C137">
        <v>6.8670984524662462</v>
      </c>
      <c r="D137">
        <v>0.24704724576786188</v>
      </c>
      <c r="E137" s="3">
        <f t="shared" si="16"/>
        <v>8.8876462255419141E-3</v>
      </c>
      <c r="F137" s="3">
        <f t="shared" si="17"/>
        <v>772.65659300559457</v>
      </c>
    </row>
    <row r="138" spans="1:6" x14ac:dyDescent="0.25">
      <c r="A138">
        <v>4</v>
      </c>
      <c r="B138">
        <v>1002.4285714285714</v>
      </c>
      <c r="C138">
        <v>6.8842395534192571</v>
      </c>
      <c r="D138">
        <v>0.22589174872982576</v>
      </c>
      <c r="E138" s="3">
        <f t="shared" si="16"/>
        <v>7.412159578159167E-3</v>
      </c>
      <c r="F138" s="3">
        <f t="shared" si="17"/>
        <v>928.77648960830652</v>
      </c>
    </row>
    <row r="139" spans="1:6" x14ac:dyDescent="0.25">
      <c r="A139">
        <v>5</v>
      </c>
      <c r="B139">
        <v>1014.6623376623377</v>
      </c>
      <c r="C139">
        <v>6.8834403970474973</v>
      </c>
      <c r="D139">
        <v>0.25986470312533783</v>
      </c>
      <c r="E139" s="3">
        <f t="shared" si="16"/>
        <v>9.8104523370879122E-3</v>
      </c>
      <c r="F139" s="3">
        <f t="shared" si="17"/>
        <v>701.64352881314187</v>
      </c>
    </row>
    <row r="140" spans="1:6" x14ac:dyDescent="0.25">
      <c r="A140">
        <v>6</v>
      </c>
      <c r="B140">
        <v>908.77922077922074</v>
      </c>
      <c r="C140">
        <v>6.7852846417330195</v>
      </c>
      <c r="D140">
        <v>0.22851512119569523</v>
      </c>
      <c r="E140" s="3">
        <f t="shared" si="16"/>
        <v>7.6959425244901821E-3</v>
      </c>
      <c r="F140" s="3">
        <f t="shared" si="17"/>
        <v>881.67038931758532</v>
      </c>
    </row>
    <row r="141" spans="1:6" x14ac:dyDescent="0.25">
      <c r="A141">
        <v>7</v>
      </c>
      <c r="B141">
        <v>6243.7532467532465</v>
      </c>
      <c r="C141">
        <v>7.1365482698353562</v>
      </c>
      <c r="D141">
        <v>0.71887797664076125</v>
      </c>
      <c r="E141" s="3">
        <f t="shared" si="16"/>
        <v>7.2413935387147244E-2</v>
      </c>
      <c r="F141" s="3">
        <f t="shared" si="17"/>
        <v>98.552139607952071</v>
      </c>
    </row>
    <row r="142" spans="1:6" x14ac:dyDescent="0.25">
      <c r="A142">
        <v>8</v>
      </c>
      <c r="B142">
        <v>1152.7402597402597</v>
      </c>
      <c r="C142">
        <v>7.0321974433946686</v>
      </c>
      <c r="D142">
        <v>0.18866366753963421</v>
      </c>
      <c r="E142" s="3">
        <f t="shared" si="16"/>
        <v>5.061572820731732E-3</v>
      </c>
      <c r="F142" s="3">
        <f t="shared" si="17"/>
        <v>1389.3304892486071</v>
      </c>
    </row>
    <row r="143" spans="1:6" x14ac:dyDescent="0.25">
      <c r="A143">
        <v>9</v>
      </c>
      <c r="B143">
        <v>2312.7402597402597</v>
      </c>
      <c r="C143">
        <v>7.0376671390507832</v>
      </c>
      <c r="D143">
        <v>0.55736848731503519</v>
      </c>
      <c r="E143" s="3">
        <f t="shared" si="16"/>
        <v>4.4142416018520488E-2</v>
      </c>
      <c r="F143" s="3">
        <f t="shared" si="17"/>
        <v>159.43094587523356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136"/>
  <sheetViews>
    <sheetView workbookViewId="0">
      <selection activeCell="D3" sqref="D3"/>
    </sheetView>
  </sheetViews>
  <sheetFormatPr defaultRowHeight="15" x14ac:dyDescent="0.25"/>
  <cols>
    <col min="1" max="1" width="14.140625" style="3" customWidth="1"/>
    <col min="2" max="2" width="9.140625" style="3"/>
  </cols>
  <sheetData>
    <row r="1" spans="1:2" x14ac:dyDescent="0.25">
      <c r="A1" s="2" t="s">
        <v>7</v>
      </c>
      <c r="B1" s="3" t="s">
        <v>1</v>
      </c>
    </row>
    <row r="2" spans="1:2" x14ac:dyDescent="0.25">
      <c r="A2" s="3">
        <v>16214893</v>
      </c>
      <c r="B2" s="3" t="s">
        <v>986</v>
      </c>
    </row>
    <row r="3" spans="1:2" x14ac:dyDescent="0.25">
      <c r="A3" s="3">
        <v>16214893</v>
      </c>
      <c r="B3" s="3" t="s">
        <v>986</v>
      </c>
    </row>
    <row r="4" spans="1:2" x14ac:dyDescent="0.25">
      <c r="A4" s="3">
        <v>16214893</v>
      </c>
      <c r="B4" s="3" t="s">
        <v>986</v>
      </c>
    </row>
    <row r="5" spans="1:2" x14ac:dyDescent="0.25">
      <c r="A5" s="3">
        <v>16214893</v>
      </c>
      <c r="B5" s="3" t="s">
        <v>986</v>
      </c>
    </row>
    <row r="6" spans="1:2" x14ac:dyDescent="0.25">
      <c r="A6" s="3">
        <v>16214893</v>
      </c>
      <c r="B6" s="3" t="s">
        <v>986</v>
      </c>
    </row>
    <row r="7" spans="1:2" x14ac:dyDescent="0.25">
      <c r="A7" s="3">
        <v>16214893</v>
      </c>
      <c r="B7" s="3" t="s">
        <v>986</v>
      </c>
    </row>
    <row r="8" spans="1:2" x14ac:dyDescent="0.25">
      <c r="A8" s="3">
        <v>16214893</v>
      </c>
      <c r="B8" s="3" t="s">
        <v>986</v>
      </c>
    </row>
    <row r="9" spans="1:2" x14ac:dyDescent="0.25">
      <c r="A9" s="3">
        <v>16214893</v>
      </c>
      <c r="B9" s="3" t="s">
        <v>986</v>
      </c>
    </row>
    <row r="10" spans="1:2" x14ac:dyDescent="0.25">
      <c r="A10" s="3">
        <v>16214893</v>
      </c>
      <c r="B10" s="3" t="s">
        <v>986</v>
      </c>
    </row>
    <row r="11" spans="1:2" x14ac:dyDescent="0.25">
      <c r="A11" s="3">
        <v>16215035</v>
      </c>
      <c r="B11" s="3" t="s">
        <v>986</v>
      </c>
    </row>
    <row r="12" spans="1:2" x14ac:dyDescent="0.25">
      <c r="A12" s="3">
        <v>16215035</v>
      </c>
      <c r="B12" s="3" t="s">
        <v>986</v>
      </c>
    </row>
    <row r="13" spans="1:2" x14ac:dyDescent="0.25">
      <c r="A13" s="3">
        <v>16215035</v>
      </c>
      <c r="B13" s="3" t="s">
        <v>986</v>
      </c>
    </row>
    <row r="14" spans="1:2" x14ac:dyDescent="0.25">
      <c r="A14" s="3">
        <v>16215035</v>
      </c>
      <c r="B14" s="3" t="s">
        <v>986</v>
      </c>
    </row>
    <row r="15" spans="1:2" x14ac:dyDescent="0.25">
      <c r="A15" s="3">
        <v>16215035</v>
      </c>
      <c r="B15" s="3" t="s">
        <v>986</v>
      </c>
    </row>
    <row r="16" spans="1:2" x14ac:dyDescent="0.25">
      <c r="A16" s="3">
        <v>16215035</v>
      </c>
      <c r="B16" s="3" t="s">
        <v>986</v>
      </c>
    </row>
    <row r="17" spans="1:2" x14ac:dyDescent="0.25">
      <c r="A17" s="3">
        <v>16215035</v>
      </c>
      <c r="B17" s="3" t="s">
        <v>986</v>
      </c>
    </row>
    <row r="18" spans="1:2" x14ac:dyDescent="0.25">
      <c r="A18" s="3">
        <v>16215035</v>
      </c>
      <c r="B18" s="3" t="s">
        <v>986</v>
      </c>
    </row>
    <row r="19" spans="1:2" x14ac:dyDescent="0.25">
      <c r="A19" s="3">
        <v>16215035</v>
      </c>
      <c r="B19" s="3" t="s">
        <v>986</v>
      </c>
    </row>
    <row r="20" spans="1:2" x14ac:dyDescent="0.25">
      <c r="A20" s="3">
        <v>16215424</v>
      </c>
      <c r="B20" s="3" t="s">
        <v>986</v>
      </c>
    </row>
    <row r="21" spans="1:2" x14ac:dyDescent="0.25">
      <c r="A21" s="3">
        <v>16215424</v>
      </c>
      <c r="B21" s="3" t="s">
        <v>986</v>
      </c>
    </row>
    <row r="22" spans="1:2" x14ac:dyDescent="0.25">
      <c r="A22" s="3">
        <v>16215424</v>
      </c>
      <c r="B22" s="3" t="s">
        <v>986</v>
      </c>
    </row>
    <row r="23" spans="1:2" x14ac:dyDescent="0.25">
      <c r="A23" s="3">
        <v>16215424</v>
      </c>
      <c r="B23" s="3" t="s">
        <v>986</v>
      </c>
    </row>
    <row r="24" spans="1:2" x14ac:dyDescent="0.25">
      <c r="A24" s="3">
        <v>16215424</v>
      </c>
      <c r="B24" s="3" t="s">
        <v>986</v>
      </c>
    </row>
    <row r="25" spans="1:2" x14ac:dyDescent="0.25">
      <c r="A25" s="3">
        <v>16215424</v>
      </c>
      <c r="B25" s="3" t="s">
        <v>986</v>
      </c>
    </row>
    <row r="26" spans="1:2" x14ac:dyDescent="0.25">
      <c r="A26" s="3">
        <v>16215424</v>
      </c>
      <c r="B26" s="3" t="s">
        <v>986</v>
      </c>
    </row>
    <row r="27" spans="1:2" x14ac:dyDescent="0.25">
      <c r="A27" s="3">
        <v>16215424</v>
      </c>
      <c r="B27" s="3" t="s">
        <v>986</v>
      </c>
    </row>
    <row r="28" spans="1:2" x14ac:dyDescent="0.25">
      <c r="A28" s="3">
        <v>16215424</v>
      </c>
      <c r="B28" s="3" t="s">
        <v>986</v>
      </c>
    </row>
    <row r="29" spans="1:2" x14ac:dyDescent="0.25">
      <c r="A29" s="3">
        <v>16215486</v>
      </c>
      <c r="B29" s="3" t="s">
        <v>986</v>
      </c>
    </row>
    <row r="30" spans="1:2" x14ac:dyDescent="0.25">
      <c r="A30" s="3">
        <v>16215486</v>
      </c>
      <c r="B30" s="3" t="s">
        <v>986</v>
      </c>
    </row>
    <row r="31" spans="1:2" x14ac:dyDescent="0.25">
      <c r="A31" s="3">
        <v>16215486</v>
      </c>
      <c r="B31" s="3" t="s">
        <v>986</v>
      </c>
    </row>
    <row r="32" spans="1:2" x14ac:dyDescent="0.25">
      <c r="A32" s="3">
        <v>16215486</v>
      </c>
      <c r="B32" s="3" t="s">
        <v>986</v>
      </c>
    </row>
    <row r="33" spans="1:2" x14ac:dyDescent="0.25">
      <c r="A33" s="3">
        <v>16215486</v>
      </c>
      <c r="B33" s="3" t="s">
        <v>986</v>
      </c>
    </row>
    <row r="34" spans="1:2" x14ac:dyDescent="0.25">
      <c r="A34" s="3">
        <v>16215486</v>
      </c>
      <c r="B34" s="3" t="s">
        <v>986</v>
      </c>
    </row>
    <row r="35" spans="1:2" x14ac:dyDescent="0.25">
      <c r="A35" s="3">
        <v>16215486</v>
      </c>
      <c r="B35" s="3" t="s">
        <v>986</v>
      </c>
    </row>
    <row r="36" spans="1:2" x14ac:dyDescent="0.25">
      <c r="A36" s="3">
        <v>16215486</v>
      </c>
      <c r="B36" s="3" t="s">
        <v>986</v>
      </c>
    </row>
    <row r="37" spans="1:2" x14ac:dyDescent="0.25">
      <c r="A37" s="3">
        <v>16215486</v>
      </c>
      <c r="B37" s="3" t="s">
        <v>986</v>
      </c>
    </row>
    <row r="38" spans="1:2" x14ac:dyDescent="0.25">
      <c r="A38" s="3">
        <v>16215515</v>
      </c>
      <c r="B38" s="3" t="s">
        <v>986</v>
      </c>
    </row>
    <row r="39" spans="1:2" x14ac:dyDescent="0.25">
      <c r="A39" s="3">
        <v>16215515</v>
      </c>
      <c r="B39" s="3" t="s">
        <v>986</v>
      </c>
    </row>
    <row r="40" spans="1:2" x14ac:dyDescent="0.25">
      <c r="A40" s="3">
        <v>16215515</v>
      </c>
      <c r="B40" s="3" t="s">
        <v>986</v>
      </c>
    </row>
    <row r="41" spans="1:2" x14ac:dyDescent="0.25">
      <c r="A41" s="3">
        <v>16215515</v>
      </c>
      <c r="B41" s="3" t="s">
        <v>986</v>
      </c>
    </row>
    <row r="42" spans="1:2" x14ac:dyDescent="0.25">
      <c r="A42" s="3">
        <v>16215515</v>
      </c>
      <c r="B42" s="3" t="s">
        <v>986</v>
      </c>
    </row>
    <row r="43" spans="1:2" x14ac:dyDescent="0.25">
      <c r="A43" s="3">
        <v>16215515</v>
      </c>
      <c r="B43" s="3" t="s">
        <v>986</v>
      </c>
    </row>
    <row r="44" spans="1:2" x14ac:dyDescent="0.25">
      <c r="A44" s="3">
        <v>16215515</v>
      </c>
      <c r="B44" s="3" t="s">
        <v>986</v>
      </c>
    </row>
    <row r="45" spans="1:2" x14ac:dyDescent="0.25">
      <c r="A45" s="3">
        <v>16215515</v>
      </c>
      <c r="B45" s="3" t="s">
        <v>986</v>
      </c>
    </row>
    <row r="46" spans="1:2" x14ac:dyDescent="0.25">
      <c r="A46" s="3">
        <v>16215515</v>
      </c>
      <c r="B46" s="3" t="s">
        <v>986</v>
      </c>
    </row>
    <row r="47" spans="1:2" x14ac:dyDescent="0.25">
      <c r="A47" s="3">
        <v>16215520</v>
      </c>
      <c r="B47" s="3" t="s">
        <v>986</v>
      </c>
    </row>
    <row r="48" spans="1:2" x14ac:dyDescent="0.25">
      <c r="A48" s="3">
        <v>16215520</v>
      </c>
      <c r="B48" s="3" t="s">
        <v>986</v>
      </c>
    </row>
    <row r="49" spans="1:2" x14ac:dyDescent="0.25">
      <c r="A49" s="3">
        <v>16215520</v>
      </c>
      <c r="B49" s="3" t="s">
        <v>986</v>
      </c>
    </row>
    <row r="50" spans="1:2" x14ac:dyDescent="0.25">
      <c r="A50" s="3">
        <v>16215520</v>
      </c>
      <c r="B50" s="3" t="s">
        <v>986</v>
      </c>
    </row>
    <row r="51" spans="1:2" x14ac:dyDescent="0.25">
      <c r="A51" s="3">
        <v>16215520</v>
      </c>
      <c r="B51" s="3" t="s">
        <v>986</v>
      </c>
    </row>
    <row r="52" spans="1:2" x14ac:dyDescent="0.25">
      <c r="A52" s="3">
        <v>16215520</v>
      </c>
      <c r="B52" s="3" t="s">
        <v>986</v>
      </c>
    </row>
    <row r="53" spans="1:2" x14ac:dyDescent="0.25">
      <c r="A53" s="3">
        <v>16215520</v>
      </c>
      <c r="B53" s="3" t="s">
        <v>986</v>
      </c>
    </row>
    <row r="54" spans="1:2" x14ac:dyDescent="0.25">
      <c r="A54" s="3">
        <v>16215520</v>
      </c>
      <c r="B54" s="3" t="s">
        <v>986</v>
      </c>
    </row>
    <row r="55" spans="1:2" x14ac:dyDescent="0.25">
      <c r="A55" s="3">
        <v>16215520</v>
      </c>
      <c r="B55" s="3" t="s">
        <v>986</v>
      </c>
    </row>
    <row r="56" spans="1:2" x14ac:dyDescent="0.25">
      <c r="A56" s="3">
        <v>16215573</v>
      </c>
      <c r="B56" s="3" t="s">
        <v>986</v>
      </c>
    </row>
    <row r="57" spans="1:2" x14ac:dyDescent="0.25">
      <c r="A57" s="3">
        <v>16215573</v>
      </c>
      <c r="B57" s="3" t="s">
        <v>986</v>
      </c>
    </row>
    <row r="58" spans="1:2" x14ac:dyDescent="0.25">
      <c r="A58" s="3">
        <v>16215573</v>
      </c>
      <c r="B58" s="3" t="s">
        <v>986</v>
      </c>
    </row>
    <row r="59" spans="1:2" x14ac:dyDescent="0.25">
      <c r="A59" s="3">
        <v>16215573</v>
      </c>
      <c r="B59" s="3" t="s">
        <v>986</v>
      </c>
    </row>
    <row r="60" spans="1:2" x14ac:dyDescent="0.25">
      <c r="A60" s="3">
        <v>16215573</v>
      </c>
      <c r="B60" s="3" t="s">
        <v>986</v>
      </c>
    </row>
    <row r="61" spans="1:2" x14ac:dyDescent="0.25">
      <c r="A61" s="3">
        <v>16215573</v>
      </c>
      <c r="B61" s="3" t="s">
        <v>986</v>
      </c>
    </row>
    <row r="62" spans="1:2" x14ac:dyDescent="0.25">
      <c r="A62" s="3">
        <v>16215573</v>
      </c>
      <c r="B62" s="3" t="s">
        <v>986</v>
      </c>
    </row>
    <row r="63" spans="1:2" x14ac:dyDescent="0.25">
      <c r="A63" s="3">
        <v>16215573</v>
      </c>
      <c r="B63" s="3" t="s">
        <v>986</v>
      </c>
    </row>
    <row r="64" spans="1:2" x14ac:dyDescent="0.25">
      <c r="A64" s="3">
        <v>16215573</v>
      </c>
      <c r="B64" s="3" t="s">
        <v>986</v>
      </c>
    </row>
    <row r="65" spans="1:2" x14ac:dyDescent="0.25">
      <c r="A65" s="3">
        <v>16215590</v>
      </c>
      <c r="B65" s="3" t="s">
        <v>986</v>
      </c>
    </row>
    <row r="66" spans="1:2" x14ac:dyDescent="0.25">
      <c r="A66" s="3">
        <v>16215590</v>
      </c>
      <c r="B66" s="3" t="s">
        <v>986</v>
      </c>
    </row>
    <row r="67" spans="1:2" x14ac:dyDescent="0.25">
      <c r="A67" s="3">
        <v>16215590</v>
      </c>
      <c r="B67" s="3" t="s">
        <v>986</v>
      </c>
    </row>
    <row r="68" spans="1:2" x14ac:dyDescent="0.25">
      <c r="A68" s="3">
        <v>16215590</v>
      </c>
      <c r="B68" s="3" t="s">
        <v>986</v>
      </c>
    </row>
    <row r="69" spans="1:2" x14ac:dyDescent="0.25">
      <c r="A69" s="3">
        <v>16215590</v>
      </c>
      <c r="B69" s="3" t="s">
        <v>986</v>
      </c>
    </row>
    <row r="70" spans="1:2" x14ac:dyDescent="0.25">
      <c r="A70" s="3">
        <v>16215590</v>
      </c>
      <c r="B70" s="3" t="s">
        <v>986</v>
      </c>
    </row>
    <row r="71" spans="1:2" x14ac:dyDescent="0.25">
      <c r="A71" s="3">
        <v>16215590</v>
      </c>
      <c r="B71" s="3" t="s">
        <v>986</v>
      </c>
    </row>
    <row r="72" spans="1:2" x14ac:dyDescent="0.25">
      <c r="A72" s="3">
        <v>16215590</v>
      </c>
      <c r="B72" s="3" t="s">
        <v>986</v>
      </c>
    </row>
    <row r="73" spans="1:2" x14ac:dyDescent="0.25">
      <c r="A73" s="3">
        <v>16215590</v>
      </c>
      <c r="B73" s="3" t="s">
        <v>986</v>
      </c>
    </row>
    <row r="74" spans="1:2" x14ac:dyDescent="0.25">
      <c r="A74" s="3">
        <v>16215594</v>
      </c>
      <c r="B74" s="3" t="s">
        <v>986</v>
      </c>
    </row>
    <row r="75" spans="1:2" x14ac:dyDescent="0.25">
      <c r="A75" s="3">
        <v>16215594</v>
      </c>
      <c r="B75" s="3" t="s">
        <v>986</v>
      </c>
    </row>
    <row r="76" spans="1:2" x14ac:dyDescent="0.25">
      <c r="A76" s="3">
        <v>16215594</v>
      </c>
      <c r="B76" s="3" t="s">
        <v>986</v>
      </c>
    </row>
    <row r="77" spans="1:2" x14ac:dyDescent="0.25">
      <c r="A77" s="3">
        <v>16215594</v>
      </c>
      <c r="B77" s="3" t="s">
        <v>986</v>
      </c>
    </row>
    <row r="78" spans="1:2" x14ac:dyDescent="0.25">
      <c r="A78" s="3">
        <v>16215594</v>
      </c>
      <c r="B78" s="3" t="s">
        <v>986</v>
      </c>
    </row>
    <row r="79" spans="1:2" x14ac:dyDescent="0.25">
      <c r="A79" s="3">
        <v>16215594</v>
      </c>
      <c r="B79" s="3" t="s">
        <v>986</v>
      </c>
    </row>
    <row r="80" spans="1:2" x14ac:dyDescent="0.25">
      <c r="A80" s="3">
        <v>16215594</v>
      </c>
      <c r="B80" s="3" t="s">
        <v>986</v>
      </c>
    </row>
    <row r="81" spans="1:2" x14ac:dyDescent="0.25">
      <c r="A81" s="3">
        <v>16215594</v>
      </c>
      <c r="B81" s="3" t="s">
        <v>986</v>
      </c>
    </row>
    <row r="82" spans="1:2" x14ac:dyDescent="0.25">
      <c r="A82" s="3">
        <v>16215594</v>
      </c>
      <c r="B82" s="3" t="s">
        <v>986</v>
      </c>
    </row>
    <row r="83" spans="1:2" x14ac:dyDescent="0.25">
      <c r="A83" s="3">
        <v>16215616</v>
      </c>
      <c r="B83" s="3" t="s">
        <v>986</v>
      </c>
    </row>
    <row r="84" spans="1:2" x14ac:dyDescent="0.25">
      <c r="A84" s="3">
        <v>16215616</v>
      </c>
      <c r="B84" s="3" t="s">
        <v>986</v>
      </c>
    </row>
    <row r="85" spans="1:2" x14ac:dyDescent="0.25">
      <c r="A85" s="3">
        <v>16215616</v>
      </c>
      <c r="B85" s="3" t="s">
        <v>986</v>
      </c>
    </row>
    <row r="86" spans="1:2" x14ac:dyDescent="0.25">
      <c r="A86" s="3">
        <v>16215616</v>
      </c>
      <c r="B86" s="3" t="s">
        <v>986</v>
      </c>
    </row>
    <row r="87" spans="1:2" x14ac:dyDescent="0.25">
      <c r="A87" s="3">
        <v>16215616</v>
      </c>
      <c r="B87" s="3" t="s">
        <v>986</v>
      </c>
    </row>
    <row r="88" spans="1:2" x14ac:dyDescent="0.25">
      <c r="A88" s="3">
        <v>16215616</v>
      </c>
      <c r="B88" s="3" t="s">
        <v>986</v>
      </c>
    </row>
    <row r="89" spans="1:2" x14ac:dyDescent="0.25">
      <c r="A89" s="3">
        <v>16215616</v>
      </c>
      <c r="B89" s="3" t="s">
        <v>986</v>
      </c>
    </row>
    <row r="90" spans="1:2" x14ac:dyDescent="0.25">
      <c r="A90" s="3">
        <v>16215616</v>
      </c>
      <c r="B90" s="3" t="s">
        <v>986</v>
      </c>
    </row>
    <row r="91" spans="1:2" x14ac:dyDescent="0.25">
      <c r="A91" s="3">
        <v>16215616</v>
      </c>
      <c r="B91" s="3" t="s">
        <v>986</v>
      </c>
    </row>
    <row r="92" spans="1:2" x14ac:dyDescent="0.25">
      <c r="A92" s="3">
        <v>16215695</v>
      </c>
      <c r="B92" s="3" t="s">
        <v>986</v>
      </c>
    </row>
    <row r="93" spans="1:2" x14ac:dyDescent="0.25">
      <c r="A93" s="3">
        <v>16215695</v>
      </c>
      <c r="B93" s="3" t="s">
        <v>986</v>
      </c>
    </row>
    <row r="94" spans="1:2" x14ac:dyDescent="0.25">
      <c r="A94" s="3">
        <v>16215695</v>
      </c>
      <c r="B94" s="3" t="s">
        <v>986</v>
      </c>
    </row>
    <row r="95" spans="1:2" x14ac:dyDescent="0.25">
      <c r="A95" s="3">
        <v>16215695</v>
      </c>
      <c r="B95" s="3" t="s">
        <v>986</v>
      </c>
    </row>
    <row r="96" spans="1:2" x14ac:dyDescent="0.25">
      <c r="A96" s="3">
        <v>16215695</v>
      </c>
      <c r="B96" s="3" t="s">
        <v>986</v>
      </c>
    </row>
    <row r="97" spans="1:2" x14ac:dyDescent="0.25">
      <c r="A97" s="3">
        <v>16215695</v>
      </c>
      <c r="B97" s="3" t="s">
        <v>986</v>
      </c>
    </row>
    <row r="98" spans="1:2" x14ac:dyDescent="0.25">
      <c r="A98" s="3">
        <v>16215695</v>
      </c>
      <c r="B98" s="3" t="s">
        <v>986</v>
      </c>
    </row>
    <row r="99" spans="1:2" x14ac:dyDescent="0.25">
      <c r="A99" s="3">
        <v>16215695</v>
      </c>
      <c r="B99" s="3" t="s">
        <v>986</v>
      </c>
    </row>
    <row r="100" spans="1:2" x14ac:dyDescent="0.25">
      <c r="A100" s="3">
        <v>16215695</v>
      </c>
      <c r="B100" s="3" t="s">
        <v>986</v>
      </c>
    </row>
    <row r="101" spans="1:2" x14ac:dyDescent="0.25">
      <c r="A101" s="3">
        <v>16215865</v>
      </c>
      <c r="B101" s="3" t="s">
        <v>986</v>
      </c>
    </row>
    <row r="102" spans="1:2" x14ac:dyDescent="0.25">
      <c r="A102" s="3">
        <v>16215865</v>
      </c>
      <c r="B102" s="3" t="s">
        <v>986</v>
      </c>
    </row>
    <row r="103" spans="1:2" x14ac:dyDescent="0.25">
      <c r="A103" s="3">
        <v>16215865</v>
      </c>
      <c r="B103" s="3" t="s">
        <v>986</v>
      </c>
    </row>
    <row r="104" spans="1:2" x14ac:dyDescent="0.25">
      <c r="A104" s="3">
        <v>16215865</v>
      </c>
      <c r="B104" s="3" t="s">
        <v>986</v>
      </c>
    </row>
    <row r="105" spans="1:2" x14ac:dyDescent="0.25">
      <c r="A105" s="3">
        <v>16215865</v>
      </c>
      <c r="B105" s="3" t="s">
        <v>986</v>
      </c>
    </row>
    <row r="106" spans="1:2" x14ac:dyDescent="0.25">
      <c r="A106" s="3">
        <v>16215865</v>
      </c>
      <c r="B106" s="3" t="s">
        <v>986</v>
      </c>
    </row>
    <row r="107" spans="1:2" x14ac:dyDescent="0.25">
      <c r="A107" s="3">
        <v>16215865</v>
      </c>
      <c r="B107" s="3" t="s">
        <v>986</v>
      </c>
    </row>
    <row r="108" spans="1:2" x14ac:dyDescent="0.25">
      <c r="A108" s="3">
        <v>16215865</v>
      </c>
      <c r="B108" s="3" t="s">
        <v>986</v>
      </c>
    </row>
    <row r="109" spans="1:2" x14ac:dyDescent="0.25">
      <c r="A109" s="3">
        <v>16215865</v>
      </c>
      <c r="B109" s="3" t="s">
        <v>986</v>
      </c>
    </row>
    <row r="110" spans="1:2" x14ac:dyDescent="0.25">
      <c r="A110" s="3">
        <v>16215942</v>
      </c>
      <c r="B110" s="3" t="s">
        <v>986</v>
      </c>
    </row>
    <row r="111" spans="1:2" x14ac:dyDescent="0.25">
      <c r="A111" s="3">
        <v>16215942</v>
      </c>
      <c r="B111" s="3" t="s">
        <v>986</v>
      </c>
    </row>
    <row r="112" spans="1:2" x14ac:dyDescent="0.25">
      <c r="A112" s="3">
        <v>16215942</v>
      </c>
      <c r="B112" s="3" t="s">
        <v>986</v>
      </c>
    </row>
    <row r="113" spans="1:2" x14ac:dyDescent="0.25">
      <c r="A113" s="3">
        <v>16215942</v>
      </c>
      <c r="B113" s="3" t="s">
        <v>986</v>
      </c>
    </row>
    <row r="114" spans="1:2" x14ac:dyDescent="0.25">
      <c r="A114" s="3">
        <v>16215942</v>
      </c>
      <c r="B114" s="3" t="s">
        <v>986</v>
      </c>
    </row>
    <row r="115" spans="1:2" x14ac:dyDescent="0.25">
      <c r="A115" s="3">
        <v>16215942</v>
      </c>
      <c r="B115" s="3" t="s">
        <v>986</v>
      </c>
    </row>
    <row r="116" spans="1:2" x14ac:dyDescent="0.25">
      <c r="A116" s="3">
        <v>16215942</v>
      </c>
      <c r="B116" s="3" t="s">
        <v>986</v>
      </c>
    </row>
    <row r="117" spans="1:2" x14ac:dyDescent="0.25">
      <c r="A117" s="3">
        <v>16215942</v>
      </c>
      <c r="B117" s="3" t="s">
        <v>986</v>
      </c>
    </row>
    <row r="118" spans="1:2" x14ac:dyDescent="0.25">
      <c r="A118" s="3">
        <v>16215942</v>
      </c>
      <c r="B118" s="3" t="s">
        <v>986</v>
      </c>
    </row>
    <row r="119" spans="1:2" x14ac:dyDescent="0.25">
      <c r="A119" s="3">
        <v>16215995</v>
      </c>
      <c r="B119" s="3" t="s">
        <v>986</v>
      </c>
    </row>
    <row r="120" spans="1:2" x14ac:dyDescent="0.25">
      <c r="A120" s="3">
        <v>16215995</v>
      </c>
      <c r="B120" s="3" t="s">
        <v>986</v>
      </c>
    </row>
    <row r="121" spans="1:2" x14ac:dyDescent="0.25">
      <c r="A121" s="3">
        <v>16215995</v>
      </c>
      <c r="B121" s="3" t="s">
        <v>986</v>
      </c>
    </row>
    <row r="122" spans="1:2" x14ac:dyDescent="0.25">
      <c r="A122" s="3">
        <v>16215995</v>
      </c>
      <c r="B122" s="3" t="s">
        <v>986</v>
      </c>
    </row>
    <row r="123" spans="1:2" x14ac:dyDescent="0.25">
      <c r="A123" s="3">
        <v>16215995</v>
      </c>
      <c r="B123" s="3" t="s">
        <v>986</v>
      </c>
    </row>
    <row r="124" spans="1:2" x14ac:dyDescent="0.25">
      <c r="A124" s="3">
        <v>16215995</v>
      </c>
      <c r="B124" s="3" t="s">
        <v>986</v>
      </c>
    </row>
    <row r="125" spans="1:2" x14ac:dyDescent="0.25">
      <c r="A125" s="3">
        <v>16215995</v>
      </c>
      <c r="B125" s="3" t="s">
        <v>986</v>
      </c>
    </row>
    <row r="126" spans="1:2" x14ac:dyDescent="0.25">
      <c r="A126" s="3">
        <v>16215995</v>
      </c>
      <c r="B126" s="3" t="s">
        <v>986</v>
      </c>
    </row>
    <row r="127" spans="1:2" x14ac:dyDescent="0.25">
      <c r="A127" s="3">
        <v>16215995</v>
      </c>
      <c r="B127" s="3" t="s">
        <v>986</v>
      </c>
    </row>
    <row r="128" spans="1:2" x14ac:dyDescent="0.25">
      <c r="A128" s="3">
        <v>16216171</v>
      </c>
      <c r="B128" s="3" t="s">
        <v>986</v>
      </c>
    </row>
    <row r="129" spans="1:2" x14ac:dyDescent="0.25">
      <c r="A129" s="3">
        <v>16216171</v>
      </c>
      <c r="B129" s="3" t="s">
        <v>986</v>
      </c>
    </row>
    <row r="130" spans="1:2" x14ac:dyDescent="0.25">
      <c r="A130" s="3">
        <v>16216171</v>
      </c>
      <c r="B130" s="3" t="s">
        <v>986</v>
      </c>
    </row>
    <row r="131" spans="1:2" x14ac:dyDescent="0.25">
      <c r="A131" s="3">
        <v>16216171</v>
      </c>
      <c r="B131" s="3" t="s">
        <v>986</v>
      </c>
    </row>
    <row r="132" spans="1:2" x14ac:dyDescent="0.25">
      <c r="A132" s="3">
        <v>16216171</v>
      </c>
      <c r="B132" s="3" t="s">
        <v>986</v>
      </c>
    </row>
    <row r="133" spans="1:2" x14ac:dyDescent="0.25">
      <c r="A133" s="3">
        <v>16216171</v>
      </c>
      <c r="B133" s="3" t="s">
        <v>986</v>
      </c>
    </row>
    <row r="134" spans="1:2" x14ac:dyDescent="0.25">
      <c r="A134" s="3">
        <v>16216171</v>
      </c>
      <c r="B134" s="3" t="s">
        <v>986</v>
      </c>
    </row>
    <row r="135" spans="1:2" x14ac:dyDescent="0.25">
      <c r="A135" s="3">
        <v>16216171</v>
      </c>
      <c r="B135" s="3" t="s">
        <v>986</v>
      </c>
    </row>
    <row r="136" spans="1:2" x14ac:dyDescent="0.25">
      <c r="A136" s="3">
        <v>16216171</v>
      </c>
      <c r="B136" s="3" t="s">
        <v>986</v>
      </c>
    </row>
    <row r="137" spans="1:2" x14ac:dyDescent="0.25">
      <c r="A137" s="3">
        <v>16216270</v>
      </c>
      <c r="B137" s="3" t="s">
        <v>986</v>
      </c>
    </row>
    <row r="138" spans="1:2" x14ac:dyDescent="0.25">
      <c r="A138" s="3">
        <v>16216270</v>
      </c>
      <c r="B138" s="3" t="s">
        <v>986</v>
      </c>
    </row>
    <row r="139" spans="1:2" x14ac:dyDescent="0.25">
      <c r="A139" s="3">
        <v>16216270</v>
      </c>
      <c r="B139" s="3" t="s">
        <v>986</v>
      </c>
    </row>
    <row r="140" spans="1:2" x14ac:dyDescent="0.25">
      <c r="A140" s="3">
        <v>16216270</v>
      </c>
      <c r="B140" s="3" t="s">
        <v>986</v>
      </c>
    </row>
    <row r="141" spans="1:2" x14ac:dyDescent="0.25">
      <c r="A141" s="3">
        <v>16216270</v>
      </c>
      <c r="B141" s="3" t="s">
        <v>986</v>
      </c>
    </row>
    <row r="142" spans="1:2" x14ac:dyDescent="0.25">
      <c r="A142" s="3">
        <v>16216270</v>
      </c>
      <c r="B142" s="3" t="s">
        <v>986</v>
      </c>
    </row>
    <row r="143" spans="1:2" x14ac:dyDescent="0.25">
      <c r="A143" s="3">
        <v>16216270</v>
      </c>
      <c r="B143" s="3" t="s">
        <v>986</v>
      </c>
    </row>
    <row r="144" spans="1:2" x14ac:dyDescent="0.25">
      <c r="A144" s="3">
        <v>16216270</v>
      </c>
      <c r="B144" s="3" t="s">
        <v>986</v>
      </c>
    </row>
    <row r="145" spans="1:2" x14ac:dyDescent="0.25">
      <c r="A145" s="3">
        <v>16216270</v>
      </c>
      <c r="B145" s="3" t="s">
        <v>986</v>
      </c>
    </row>
    <row r="146" spans="1:2" x14ac:dyDescent="0.25">
      <c r="A146" s="3">
        <v>16216548</v>
      </c>
      <c r="B146" s="3" t="s">
        <v>986</v>
      </c>
    </row>
    <row r="147" spans="1:2" x14ac:dyDescent="0.25">
      <c r="A147" s="3">
        <v>16216548</v>
      </c>
      <c r="B147" s="3" t="s">
        <v>986</v>
      </c>
    </row>
    <row r="148" spans="1:2" x14ac:dyDescent="0.25">
      <c r="A148" s="3">
        <v>16216548</v>
      </c>
      <c r="B148" s="3" t="s">
        <v>986</v>
      </c>
    </row>
    <row r="149" spans="1:2" x14ac:dyDescent="0.25">
      <c r="A149" s="3">
        <v>16216548</v>
      </c>
      <c r="B149" s="3" t="s">
        <v>986</v>
      </c>
    </row>
    <row r="150" spans="1:2" x14ac:dyDescent="0.25">
      <c r="A150" s="3">
        <v>16216548</v>
      </c>
      <c r="B150" s="3" t="s">
        <v>986</v>
      </c>
    </row>
    <row r="151" spans="1:2" x14ac:dyDescent="0.25">
      <c r="A151" s="3">
        <v>16216548</v>
      </c>
      <c r="B151" s="3" t="s">
        <v>986</v>
      </c>
    </row>
    <row r="152" spans="1:2" x14ac:dyDescent="0.25">
      <c r="A152" s="3">
        <v>16216548</v>
      </c>
      <c r="B152" s="3" t="s">
        <v>986</v>
      </c>
    </row>
    <row r="153" spans="1:2" x14ac:dyDescent="0.25">
      <c r="A153" s="3">
        <v>16216548</v>
      </c>
      <c r="B153" s="3" t="s">
        <v>986</v>
      </c>
    </row>
    <row r="154" spans="1:2" x14ac:dyDescent="0.25">
      <c r="A154" s="3">
        <v>16216548</v>
      </c>
      <c r="B154" s="3" t="s">
        <v>986</v>
      </c>
    </row>
    <row r="155" spans="1:2" x14ac:dyDescent="0.25">
      <c r="A155" s="3">
        <v>16216950</v>
      </c>
      <c r="B155" s="3" t="s">
        <v>986</v>
      </c>
    </row>
    <row r="156" spans="1:2" x14ac:dyDescent="0.25">
      <c r="A156" s="3">
        <v>16216950</v>
      </c>
      <c r="B156" s="3" t="s">
        <v>986</v>
      </c>
    </row>
    <row r="157" spans="1:2" x14ac:dyDescent="0.25">
      <c r="A157" s="3">
        <v>16216950</v>
      </c>
      <c r="B157" s="3" t="s">
        <v>986</v>
      </c>
    </row>
    <row r="158" spans="1:2" x14ac:dyDescent="0.25">
      <c r="A158" s="3">
        <v>16216950</v>
      </c>
      <c r="B158" s="3" t="s">
        <v>986</v>
      </c>
    </row>
    <row r="159" spans="1:2" x14ac:dyDescent="0.25">
      <c r="A159" s="3">
        <v>16216950</v>
      </c>
      <c r="B159" s="3" t="s">
        <v>986</v>
      </c>
    </row>
    <row r="160" spans="1:2" x14ac:dyDescent="0.25">
      <c r="A160" s="3">
        <v>16216950</v>
      </c>
      <c r="B160" s="3" t="s">
        <v>986</v>
      </c>
    </row>
    <row r="161" spans="1:2" x14ac:dyDescent="0.25">
      <c r="A161" s="3">
        <v>16216950</v>
      </c>
      <c r="B161" s="3" t="s">
        <v>986</v>
      </c>
    </row>
    <row r="162" spans="1:2" x14ac:dyDescent="0.25">
      <c r="A162" s="3">
        <v>16216950</v>
      </c>
      <c r="B162" s="3" t="s">
        <v>986</v>
      </c>
    </row>
    <row r="163" spans="1:2" x14ac:dyDescent="0.25">
      <c r="A163" s="3">
        <v>16216950</v>
      </c>
      <c r="B163" s="3" t="s">
        <v>986</v>
      </c>
    </row>
    <row r="164" spans="1:2" x14ac:dyDescent="0.25">
      <c r="A164" s="3">
        <v>16217083</v>
      </c>
      <c r="B164" s="3" t="s">
        <v>986</v>
      </c>
    </row>
    <row r="165" spans="1:2" x14ac:dyDescent="0.25">
      <c r="A165" s="3">
        <v>16217083</v>
      </c>
      <c r="B165" s="3" t="s">
        <v>986</v>
      </c>
    </row>
    <row r="166" spans="1:2" x14ac:dyDescent="0.25">
      <c r="A166" s="3">
        <v>16217083</v>
      </c>
      <c r="B166" s="3" t="s">
        <v>986</v>
      </c>
    </row>
    <row r="167" spans="1:2" x14ac:dyDescent="0.25">
      <c r="A167" s="3">
        <v>16217083</v>
      </c>
      <c r="B167" s="3" t="s">
        <v>986</v>
      </c>
    </row>
    <row r="168" spans="1:2" x14ac:dyDescent="0.25">
      <c r="A168" s="3">
        <v>16217083</v>
      </c>
      <c r="B168" s="3" t="s">
        <v>986</v>
      </c>
    </row>
    <row r="169" spans="1:2" x14ac:dyDescent="0.25">
      <c r="A169" s="3">
        <v>16217083</v>
      </c>
      <c r="B169" s="3" t="s">
        <v>986</v>
      </c>
    </row>
    <row r="170" spans="1:2" x14ac:dyDescent="0.25">
      <c r="A170" s="3">
        <v>16217083</v>
      </c>
      <c r="B170" s="3" t="s">
        <v>986</v>
      </c>
    </row>
    <row r="171" spans="1:2" x14ac:dyDescent="0.25">
      <c r="A171" s="3">
        <v>16217083</v>
      </c>
      <c r="B171" s="3" t="s">
        <v>986</v>
      </c>
    </row>
    <row r="172" spans="1:2" x14ac:dyDescent="0.25">
      <c r="A172" s="3">
        <v>16217083</v>
      </c>
      <c r="B172" s="3" t="s">
        <v>986</v>
      </c>
    </row>
    <row r="173" spans="1:2" x14ac:dyDescent="0.25">
      <c r="A173" s="3">
        <v>16217217</v>
      </c>
      <c r="B173" s="3" t="s">
        <v>986</v>
      </c>
    </row>
    <row r="174" spans="1:2" x14ac:dyDescent="0.25">
      <c r="A174" s="3">
        <v>16217217</v>
      </c>
      <c r="B174" s="3" t="s">
        <v>986</v>
      </c>
    </row>
    <row r="175" spans="1:2" x14ac:dyDescent="0.25">
      <c r="A175" s="3">
        <v>16217217</v>
      </c>
      <c r="B175" s="3" t="s">
        <v>986</v>
      </c>
    </row>
    <row r="176" spans="1:2" x14ac:dyDescent="0.25">
      <c r="A176" s="3">
        <v>16217217</v>
      </c>
      <c r="B176" s="3" t="s">
        <v>986</v>
      </c>
    </row>
    <row r="177" spans="1:2" x14ac:dyDescent="0.25">
      <c r="A177" s="3">
        <v>16217217</v>
      </c>
      <c r="B177" s="3" t="s">
        <v>986</v>
      </c>
    </row>
    <row r="178" spans="1:2" x14ac:dyDescent="0.25">
      <c r="A178" s="3">
        <v>16217217</v>
      </c>
      <c r="B178" s="3" t="s">
        <v>986</v>
      </c>
    </row>
    <row r="179" spans="1:2" x14ac:dyDescent="0.25">
      <c r="A179" s="3">
        <v>16217217</v>
      </c>
      <c r="B179" s="3" t="s">
        <v>986</v>
      </c>
    </row>
    <row r="180" spans="1:2" x14ac:dyDescent="0.25">
      <c r="A180" s="3">
        <v>16217217</v>
      </c>
      <c r="B180" s="3" t="s">
        <v>986</v>
      </c>
    </row>
    <row r="181" spans="1:2" x14ac:dyDescent="0.25">
      <c r="A181" s="3">
        <v>16217217</v>
      </c>
      <c r="B181" s="3" t="s">
        <v>986</v>
      </c>
    </row>
    <row r="182" spans="1:2" x14ac:dyDescent="0.25">
      <c r="A182" s="3">
        <v>16217245</v>
      </c>
      <c r="B182" s="3" t="s">
        <v>986</v>
      </c>
    </row>
    <row r="183" spans="1:2" x14ac:dyDescent="0.25">
      <c r="A183" s="3">
        <v>16217245</v>
      </c>
      <c r="B183" s="3" t="s">
        <v>986</v>
      </c>
    </row>
    <row r="184" spans="1:2" x14ac:dyDescent="0.25">
      <c r="A184" s="3">
        <v>16217245</v>
      </c>
      <c r="B184" s="3" t="s">
        <v>986</v>
      </c>
    </row>
    <row r="185" spans="1:2" x14ac:dyDescent="0.25">
      <c r="A185" s="3">
        <v>16217245</v>
      </c>
      <c r="B185" s="3" t="s">
        <v>986</v>
      </c>
    </row>
    <row r="186" spans="1:2" x14ac:dyDescent="0.25">
      <c r="A186" s="3">
        <v>16217245</v>
      </c>
      <c r="B186" s="3" t="s">
        <v>986</v>
      </c>
    </row>
    <row r="187" spans="1:2" x14ac:dyDescent="0.25">
      <c r="A187" s="3">
        <v>16217245</v>
      </c>
      <c r="B187" s="3" t="s">
        <v>986</v>
      </c>
    </row>
    <row r="188" spans="1:2" x14ac:dyDescent="0.25">
      <c r="A188" s="3">
        <v>16217245</v>
      </c>
      <c r="B188" s="3" t="s">
        <v>986</v>
      </c>
    </row>
    <row r="189" spans="1:2" x14ac:dyDescent="0.25">
      <c r="A189" s="3">
        <v>16217245</v>
      </c>
      <c r="B189" s="3" t="s">
        <v>986</v>
      </c>
    </row>
    <row r="190" spans="1:2" x14ac:dyDescent="0.25">
      <c r="A190" s="3">
        <v>16217245</v>
      </c>
      <c r="B190" s="3" t="s">
        <v>986</v>
      </c>
    </row>
    <row r="191" spans="1:2" x14ac:dyDescent="0.25">
      <c r="A191" s="3">
        <v>16217325</v>
      </c>
      <c r="B191" s="3" t="s">
        <v>986</v>
      </c>
    </row>
    <row r="192" spans="1:2" x14ac:dyDescent="0.25">
      <c r="A192" s="3">
        <v>16217325</v>
      </c>
      <c r="B192" s="3" t="s">
        <v>986</v>
      </c>
    </row>
    <row r="193" spans="1:2" x14ac:dyDescent="0.25">
      <c r="A193" s="3">
        <v>16217325</v>
      </c>
      <c r="B193" s="3" t="s">
        <v>986</v>
      </c>
    </row>
    <row r="194" spans="1:2" x14ac:dyDescent="0.25">
      <c r="A194" s="3">
        <v>16217325</v>
      </c>
      <c r="B194" s="3" t="s">
        <v>986</v>
      </c>
    </row>
    <row r="195" spans="1:2" x14ac:dyDescent="0.25">
      <c r="A195" s="3">
        <v>16217325</v>
      </c>
      <c r="B195" s="3" t="s">
        <v>986</v>
      </c>
    </row>
    <row r="196" spans="1:2" x14ac:dyDescent="0.25">
      <c r="A196" s="3">
        <v>16217325</v>
      </c>
      <c r="B196" s="3" t="s">
        <v>986</v>
      </c>
    </row>
    <row r="197" spans="1:2" x14ac:dyDescent="0.25">
      <c r="A197" s="3">
        <v>16217325</v>
      </c>
      <c r="B197" s="3" t="s">
        <v>986</v>
      </c>
    </row>
    <row r="198" spans="1:2" x14ac:dyDescent="0.25">
      <c r="A198" s="3">
        <v>16217325</v>
      </c>
      <c r="B198" s="3" t="s">
        <v>986</v>
      </c>
    </row>
    <row r="199" spans="1:2" x14ac:dyDescent="0.25">
      <c r="A199" s="3">
        <v>16217325</v>
      </c>
      <c r="B199" s="3" t="s">
        <v>986</v>
      </c>
    </row>
    <row r="200" spans="1:2" x14ac:dyDescent="0.25">
      <c r="A200" s="3">
        <v>16217418</v>
      </c>
      <c r="B200" s="3" t="s">
        <v>986</v>
      </c>
    </row>
    <row r="201" spans="1:2" x14ac:dyDescent="0.25">
      <c r="A201" s="3">
        <v>16217418</v>
      </c>
      <c r="B201" s="3" t="s">
        <v>986</v>
      </c>
    </row>
    <row r="202" spans="1:2" x14ac:dyDescent="0.25">
      <c r="A202" s="3">
        <v>16217418</v>
      </c>
      <c r="B202" s="3" t="s">
        <v>986</v>
      </c>
    </row>
    <row r="203" spans="1:2" x14ac:dyDescent="0.25">
      <c r="A203" s="3">
        <v>16217418</v>
      </c>
      <c r="B203" s="3" t="s">
        <v>986</v>
      </c>
    </row>
    <row r="204" spans="1:2" x14ac:dyDescent="0.25">
      <c r="A204" s="3">
        <v>16217418</v>
      </c>
      <c r="B204" s="3" t="s">
        <v>986</v>
      </c>
    </row>
    <row r="205" spans="1:2" x14ac:dyDescent="0.25">
      <c r="A205" s="3">
        <v>16217418</v>
      </c>
      <c r="B205" s="3" t="s">
        <v>986</v>
      </c>
    </row>
    <row r="206" spans="1:2" x14ac:dyDescent="0.25">
      <c r="A206" s="3">
        <v>16217418</v>
      </c>
      <c r="B206" s="3" t="s">
        <v>986</v>
      </c>
    </row>
    <row r="207" spans="1:2" x14ac:dyDescent="0.25">
      <c r="A207" s="3">
        <v>16217418</v>
      </c>
      <c r="B207" s="3" t="s">
        <v>986</v>
      </c>
    </row>
    <row r="208" spans="1:2" x14ac:dyDescent="0.25">
      <c r="A208" s="3">
        <v>16217418</v>
      </c>
      <c r="B208" s="3" t="s">
        <v>986</v>
      </c>
    </row>
    <row r="209" spans="1:2" x14ac:dyDescent="0.25">
      <c r="A209" s="3">
        <v>16217602</v>
      </c>
      <c r="B209" s="3" t="s">
        <v>986</v>
      </c>
    </row>
    <row r="210" spans="1:2" x14ac:dyDescent="0.25">
      <c r="A210" s="3">
        <v>16217602</v>
      </c>
      <c r="B210" s="3" t="s">
        <v>986</v>
      </c>
    </row>
    <row r="211" spans="1:2" x14ac:dyDescent="0.25">
      <c r="A211" s="3">
        <v>16217602</v>
      </c>
      <c r="B211" s="3" t="s">
        <v>986</v>
      </c>
    </row>
    <row r="212" spans="1:2" x14ac:dyDescent="0.25">
      <c r="A212" s="3">
        <v>16217602</v>
      </c>
      <c r="B212" s="3" t="s">
        <v>986</v>
      </c>
    </row>
    <row r="213" spans="1:2" x14ac:dyDescent="0.25">
      <c r="A213" s="3">
        <v>16217602</v>
      </c>
      <c r="B213" s="3" t="s">
        <v>986</v>
      </c>
    </row>
    <row r="214" spans="1:2" x14ac:dyDescent="0.25">
      <c r="A214" s="3">
        <v>16217602</v>
      </c>
      <c r="B214" s="3" t="s">
        <v>986</v>
      </c>
    </row>
    <row r="215" spans="1:2" x14ac:dyDescent="0.25">
      <c r="A215" s="3">
        <v>16217602</v>
      </c>
      <c r="B215" s="3" t="s">
        <v>986</v>
      </c>
    </row>
    <row r="216" spans="1:2" x14ac:dyDescent="0.25">
      <c r="A216" s="3">
        <v>16217602</v>
      </c>
      <c r="B216" s="3" t="s">
        <v>986</v>
      </c>
    </row>
    <row r="217" spans="1:2" x14ac:dyDescent="0.25">
      <c r="A217" s="3">
        <v>16217602</v>
      </c>
      <c r="B217" s="3" t="s">
        <v>986</v>
      </c>
    </row>
    <row r="218" spans="1:2" x14ac:dyDescent="0.25">
      <c r="A218" s="3">
        <v>16217721</v>
      </c>
      <c r="B218" s="3" t="s">
        <v>986</v>
      </c>
    </row>
    <row r="219" spans="1:2" x14ac:dyDescent="0.25">
      <c r="A219" s="3">
        <v>16217721</v>
      </c>
      <c r="B219" s="3" t="s">
        <v>986</v>
      </c>
    </row>
    <row r="220" spans="1:2" x14ac:dyDescent="0.25">
      <c r="A220" s="3">
        <v>16217721</v>
      </c>
      <c r="B220" s="3" t="s">
        <v>986</v>
      </c>
    </row>
    <row r="221" spans="1:2" x14ac:dyDescent="0.25">
      <c r="A221" s="3">
        <v>16217721</v>
      </c>
      <c r="B221" s="3" t="s">
        <v>986</v>
      </c>
    </row>
    <row r="222" spans="1:2" x14ac:dyDescent="0.25">
      <c r="A222" s="3">
        <v>16217721</v>
      </c>
      <c r="B222" s="3" t="s">
        <v>986</v>
      </c>
    </row>
    <row r="223" spans="1:2" x14ac:dyDescent="0.25">
      <c r="A223" s="3">
        <v>16217721</v>
      </c>
      <c r="B223" s="3" t="s">
        <v>986</v>
      </c>
    </row>
    <row r="224" spans="1:2" x14ac:dyDescent="0.25">
      <c r="A224" s="3">
        <v>16217721</v>
      </c>
      <c r="B224" s="3" t="s">
        <v>986</v>
      </c>
    </row>
    <row r="225" spans="1:2" x14ac:dyDescent="0.25">
      <c r="A225" s="3">
        <v>16217721</v>
      </c>
      <c r="B225" s="3" t="s">
        <v>986</v>
      </c>
    </row>
    <row r="226" spans="1:2" x14ac:dyDescent="0.25">
      <c r="A226" s="3">
        <v>16217721</v>
      </c>
      <c r="B226" s="3" t="s">
        <v>986</v>
      </c>
    </row>
    <row r="227" spans="1:2" x14ac:dyDescent="0.25">
      <c r="A227" s="3">
        <v>16217726</v>
      </c>
      <c r="B227" s="3" t="s">
        <v>986</v>
      </c>
    </row>
    <row r="228" spans="1:2" x14ac:dyDescent="0.25">
      <c r="A228" s="3">
        <v>16217726</v>
      </c>
      <c r="B228" s="3" t="s">
        <v>986</v>
      </c>
    </row>
    <row r="229" spans="1:2" x14ac:dyDescent="0.25">
      <c r="A229" s="3">
        <v>16217726</v>
      </c>
      <c r="B229" s="3" t="s">
        <v>986</v>
      </c>
    </row>
    <row r="230" spans="1:2" x14ac:dyDescent="0.25">
      <c r="A230" s="3">
        <v>16217726</v>
      </c>
      <c r="B230" s="3" t="s">
        <v>986</v>
      </c>
    </row>
    <row r="231" spans="1:2" x14ac:dyDescent="0.25">
      <c r="A231" s="3">
        <v>16217726</v>
      </c>
      <c r="B231" s="3" t="s">
        <v>986</v>
      </c>
    </row>
    <row r="232" spans="1:2" x14ac:dyDescent="0.25">
      <c r="A232" s="3">
        <v>16217726</v>
      </c>
      <c r="B232" s="3" t="s">
        <v>986</v>
      </c>
    </row>
    <row r="233" spans="1:2" x14ac:dyDescent="0.25">
      <c r="A233" s="3">
        <v>16217726</v>
      </c>
      <c r="B233" s="3" t="s">
        <v>986</v>
      </c>
    </row>
    <row r="234" spans="1:2" x14ac:dyDescent="0.25">
      <c r="A234" s="3">
        <v>16217726</v>
      </c>
      <c r="B234" s="3" t="s">
        <v>986</v>
      </c>
    </row>
    <row r="235" spans="1:2" x14ac:dyDescent="0.25">
      <c r="A235" s="3">
        <v>16217726</v>
      </c>
      <c r="B235" s="3" t="s">
        <v>986</v>
      </c>
    </row>
    <row r="236" spans="1:2" x14ac:dyDescent="0.25">
      <c r="A236" s="3">
        <v>16217778</v>
      </c>
      <c r="B236" s="3" t="s">
        <v>986</v>
      </c>
    </row>
    <row r="237" spans="1:2" x14ac:dyDescent="0.25">
      <c r="A237" s="3">
        <v>16217778</v>
      </c>
      <c r="B237" s="3" t="s">
        <v>986</v>
      </c>
    </row>
    <row r="238" spans="1:2" x14ac:dyDescent="0.25">
      <c r="A238" s="3">
        <v>16217778</v>
      </c>
      <c r="B238" s="3" t="s">
        <v>986</v>
      </c>
    </row>
    <row r="239" spans="1:2" x14ac:dyDescent="0.25">
      <c r="A239" s="3">
        <v>16217778</v>
      </c>
      <c r="B239" s="3" t="s">
        <v>986</v>
      </c>
    </row>
    <row r="240" spans="1:2" x14ac:dyDescent="0.25">
      <c r="A240" s="3">
        <v>16217778</v>
      </c>
      <c r="B240" s="3" t="s">
        <v>986</v>
      </c>
    </row>
    <row r="241" spans="1:2" x14ac:dyDescent="0.25">
      <c r="A241" s="3">
        <v>16217778</v>
      </c>
      <c r="B241" s="3" t="s">
        <v>986</v>
      </c>
    </row>
    <row r="242" spans="1:2" x14ac:dyDescent="0.25">
      <c r="A242" s="3">
        <v>16217778</v>
      </c>
      <c r="B242" s="3" t="s">
        <v>986</v>
      </c>
    </row>
    <row r="243" spans="1:2" x14ac:dyDescent="0.25">
      <c r="A243" s="3">
        <v>16217778</v>
      </c>
      <c r="B243" s="3" t="s">
        <v>986</v>
      </c>
    </row>
    <row r="244" spans="1:2" x14ac:dyDescent="0.25">
      <c r="A244" s="3">
        <v>16217778</v>
      </c>
      <c r="B244" s="3" t="s">
        <v>986</v>
      </c>
    </row>
    <row r="245" spans="1:2" x14ac:dyDescent="0.25">
      <c r="A245" s="3">
        <v>16217790</v>
      </c>
      <c r="B245" s="3" t="s">
        <v>986</v>
      </c>
    </row>
    <row r="246" spans="1:2" x14ac:dyDescent="0.25">
      <c r="A246" s="3">
        <v>16217790</v>
      </c>
      <c r="B246" s="3" t="s">
        <v>986</v>
      </c>
    </row>
    <row r="247" spans="1:2" x14ac:dyDescent="0.25">
      <c r="A247" s="3">
        <v>16217790</v>
      </c>
      <c r="B247" s="3" t="s">
        <v>986</v>
      </c>
    </row>
    <row r="248" spans="1:2" x14ac:dyDescent="0.25">
      <c r="A248" s="3">
        <v>16217790</v>
      </c>
      <c r="B248" s="3" t="s">
        <v>986</v>
      </c>
    </row>
    <row r="249" spans="1:2" x14ac:dyDescent="0.25">
      <c r="A249" s="3">
        <v>16217790</v>
      </c>
      <c r="B249" s="3" t="s">
        <v>986</v>
      </c>
    </row>
    <row r="250" spans="1:2" x14ac:dyDescent="0.25">
      <c r="A250" s="3">
        <v>16217790</v>
      </c>
      <c r="B250" s="3" t="s">
        <v>986</v>
      </c>
    </row>
    <row r="251" spans="1:2" x14ac:dyDescent="0.25">
      <c r="A251" s="3">
        <v>16217790</v>
      </c>
      <c r="B251" s="3" t="s">
        <v>986</v>
      </c>
    </row>
    <row r="252" spans="1:2" x14ac:dyDescent="0.25">
      <c r="A252" s="3">
        <v>16217790</v>
      </c>
      <c r="B252" s="3" t="s">
        <v>986</v>
      </c>
    </row>
    <row r="253" spans="1:2" x14ac:dyDescent="0.25">
      <c r="A253" s="3">
        <v>16217790</v>
      </c>
      <c r="B253" s="3" t="s">
        <v>986</v>
      </c>
    </row>
    <row r="254" spans="1:2" x14ac:dyDescent="0.25">
      <c r="A254" s="3">
        <v>16217821</v>
      </c>
      <c r="B254" s="3" t="s">
        <v>986</v>
      </c>
    </row>
    <row r="255" spans="1:2" x14ac:dyDescent="0.25">
      <c r="A255" s="3">
        <v>16217821</v>
      </c>
      <c r="B255" s="3" t="s">
        <v>986</v>
      </c>
    </row>
    <row r="256" spans="1:2" x14ac:dyDescent="0.25">
      <c r="A256" s="3">
        <v>16217821</v>
      </c>
      <c r="B256" s="3" t="s">
        <v>986</v>
      </c>
    </row>
    <row r="257" spans="1:2" x14ac:dyDescent="0.25">
      <c r="A257" s="3">
        <v>16217821</v>
      </c>
      <c r="B257" s="3" t="s">
        <v>986</v>
      </c>
    </row>
    <row r="258" spans="1:2" x14ac:dyDescent="0.25">
      <c r="A258" s="3">
        <v>16217821</v>
      </c>
      <c r="B258" s="3" t="s">
        <v>986</v>
      </c>
    </row>
    <row r="259" spans="1:2" x14ac:dyDescent="0.25">
      <c r="A259" s="3">
        <v>16217821</v>
      </c>
      <c r="B259" s="3" t="s">
        <v>986</v>
      </c>
    </row>
    <row r="260" spans="1:2" x14ac:dyDescent="0.25">
      <c r="A260" s="3">
        <v>16217821</v>
      </c>
      <c r="B260" s="3" t="s">
        <v>986</v>
      </c>
    </row>
    <row r="261" spans="1:2" x14ac:dyDescent="0.25">
      <c r="A261" s="3">
        <v>16217821</v>
      </c>
      <c r="B261" s="3" t="s">
        <v>986</v>
      </c>
    </row>
    <row r="262" spans="1:2" x14ac:dyDescent="0.25">
      <c r="A262" s="3">
        <v>16217821</v>
      </c>
      <c r="B262" s="3" t="s">
        <v>986</v>
      </c>
    </row>
    <row r="263" spans="1:2" x14ac:dyDescent="0.25">
      <c r="A263" s="3">
        <v>16217850</v>
      </c>
      <c r="B263" s="3" t="s">
        <v>986</v>
      </c>
    </row>
    <row r="264" spans="1:2" x14ac:dyDescent="0.25">
      <c r="A264" s="3">
        <v>16217850</v>
      </c>
      <c r="B264" s="3" t="s">
        <v>986</v>
      </c>
    </row>
    <row r="265" spans="1:2" x14ac:dyDescent="0.25">
      <c r="A265" s="3">
        <v>16217850</v>
      </c>
      <c r="B265" s="3" t="s">
        <v>986</v>
      </c>
    </row>
    <row r="266" spans="1:2" x14ac:dyDescent="0.25">
      <c r="A266" s="3">
        <v>16217850</v>
      </c>
      <c r="B266" s="3" t="s">
        <v>986</v>
      </c>
    </row>
    <row r="267" spans="1:2" x14ac:dyDescent="0.25">
      <c r="A267" s="3">
        <v>16217850</v>
      </c>
      <c r="B267" s="3" t="s">
        <v>986</v>
      </c>
    </row>
    <row r="268" spans="1:2" x14ac:dyDescent="0.25">
      <c r="A268" s="3">
        <v>16217850</v>
      </c>
      <c r="B268" s="3" t="s">
        <v>986</v>
      </c>
    </row>
    <row r="269" spans="1:2" x14ac:dyDescent="0.25">
      <c r="A269" s="3">
        <v>16217850</v>
      </c>
      <c r="B269" s="3" t="s">
        <v>986</v>
      </c>
    </row>
    <row r="270" spans="1:2" x14ac:dyDescent="0.25">
      <c r="A270" s="3">
        <v>16217850</v>
      </c>
      <c r="B270" s="3" t="s">
        <v>986</v>
      </c>
    </row>
    <row r="271" spans="1:2" x14ac:dyDescent="0.25">
      <c r="A271" s="3">
        <v>16217850</v>
      </c>
      <c r="B271" s="3" t="s">
        <v>986</v>
      </c>
    </row>
    <row r="272" spans="1:2" x14ac:dyDescent="0.25">
      <c r="A272" s="3">
        <v>16217856</v>
      </c>
      <c r="B272" s="3" t="s">
        <v>986</v>
      </c>
    </row>
    <row r="273" spans="1:2" x14ac:dyDescent="0.25">
      <c r="A273" s="3">
        <v>16217856</v>
      </c>
      <c r="B273" s="3" t="s">
        <v>986</v>
      </c>
    </row>
    <row r="274" spans="1:2" x14ac:dyDescent="0.25">
      <c r="A274" s="3">
        <v>16217856</v>
      </c>
      <c r="B274" s="3" t="s">
        <v>986</v>
      </c>
    </row>
    <row r="275" spans="1:2" x14ac:dyDescent="0.25">
      <c r="A275" s="3">
        <v>16217856</v>
      </c>
      <c r="B275" s="3" t="s">
        <v>986</v>
      </c>
    </row>
    <row r="276" spans="1:2" x14ac:dyDescent="0.25">
      <c r="A276" s="3">
        <v>16217856</v>
      </c>
      <c r="B276" s="3" t="s">
        <v>986</v>
      </c>
    </row>
    <row r="277" spans="1:2" x14ac:dyDescent="0.25">
      <c r="A277" s="3">
        <v>16217856</v>
      </c>
      <c r="B277" s="3" t="s">
        <v>986</v>
      </c>
    </row>
    <row r="278" spans="1:2" x14ac:dyDescent="0.25">
      <c r="A278" s="3">
        <v>16217856</v>
      </c>
      <c r="B278" s="3" t="s">
        <v>986</v>
      </c>
    </row>
    <row r="279" spans="1:2" x14ac:dyDescent="0.25">
      <c r="A279" s="3">
        <v>16217856</v>
      </c>
      <c r="B279" s="3" t="s">
        <v>986</v>
      </c>
    </row>
    <row r="280" spans="1:2" x14ac:dyDescent="0.25">
      <c r="A280" s="3">
        <v>16217856</v>
      </c>
      <c r="B280" s="3" t="s">
        <v>986</v>
      </c>
    </row>
    <row r="281" spans="1:2" x14ac:dyDescent="0.25">
      <c r="A281" s="3">
        <v>16217866</v>
      </c>
      <c r="B281" s="3" t="s">
        <v>986</v>
      </c>
    </row>
    <row r="282" spans="1:2" x14ac:dyDescent="0.25">
      <c r="A282" s="3">
        <v>16217866</v>
      </c>
      <c r="B282" s="3" t="s">
        <v>986</v>
      </c>
    </row>
    <row r="283" spans="1:2" x14ac:dyDescent="0.25">
      <c r="A283" s="3">
        <v>16217866</v>
      </c>
      <c r="B283" s="3" t="s">
        <v>986</v>
      </c>
    </row>
    <row r="284" spans="1:2" x14ac:dyDescent="0.25">
      <c r="A284" s="3">
        <v>16217866</v>
      </c>
      <c r="B284" s="3" t="s">
        <v>986</v>
      </c>
    </row>
    <row r="285" spans="1:2" x14ac:dyDescent="0.25">
      <c r="A285" s="3">
        <v>16217866</v>
      </c>
      <c r="B285" s="3" t="s">
        <v>986</v>
      </c>
    </row>
    <row r="286" spans="1:2" x14ac:dyDescent="0.25">
      <c r="A286" s="3">
        <v>16217866</v>
      </c>
      <c r="B286" s="3" t="s">
        <v>986</v>
      </c>
    </row>
    <row r="287" spans="1:2" x14ac:dyDescent="0.25">
      <c r="A287" s="3">
        <v>16217866</v>
      </c>
      <c r="B287" s="3" t="s">
        <v>986</v>
      </c>
    </row>
    <row r="288" spans="1:2" x14ac:dyDescent="0.25">
      <c r="A288" s="3">
        <v>16217866</v>
      </c>
      <c r="B288" s="3" t="s">
        <v>986</v>
      </c>
    </row>
    <row r="289" spans="1:2" x14ac:dyDescent="0.25">
      <c r="A289" s="3">
        <v>16217866</v>
      </c>
      <c r="B289" s="3" t="s">
        <v>986</v>
      </c>
    </row>
    <row r="290" spans="1:2" x14ac:dyDescent="0.25">
      <c r="A290" s="3">
        <v>16217867</v>
      </c>
      <c r="B290" s="3" t="s">
        <v>986</v>
      </c>
    </row>
    <row r="291" spans="1:2" x14ac:dyDescent="0.25">
      <c r="A291" s="3">
        <v>16217867</v>
      </c>
      <c r="B291" s="3" t="s">
        <v>986</v>
      </c>
    </row>
    <row r="292" spans="1:2" x14ac:dyDescent="0.25">
      <c r="A292" s="3">
        <v>16217867</v>
      </c>
      <c r="B292" s="3" t="s">
        <v>986</v>
      </c>
    </row>
    <row r="293" spans="1:2" x14ac:dyDescent="0.25">
      <c r="A293" s="3">
        <v>16217867</v>
      </c>
      <c r="B293" s="3" t="s">
        <v>986</v>
      </c>
    </row>
    <row r="294" spans="1:2" x14ac:dyDescent="0.25">
      <c r="A294" s="3">
        <v>16217867</v>
      </c>
      <c r="B294" s="3" t="s">
        <v>986</v>
      </c>
    </row>
    <row r="295" spans="1:2" x14ac:dyDescent="0.25">
      <c r="A295" s="3">
        <v>16217867</v>
      </c>
      <c r="B295" s="3" t="s">
        <v>986</v>
      </c>
    </row>
    <row r="296" spans="1:2" x14ac:dyDescent="0.25">
      <c r="A296" s="3">
        <v>16217867</v>
      </c>
      <c r="B296" s="3" t="s">
        <v>986</v>
      </c>
    </row>
    <row r="297" spans="1:2" x14ac:dyDescent="0.25">
      <c r="A297" s="3">
        <v>16217867</v>
      </c>
      <c r="B297" s="3" t="s">
        <v>986</v>
      </c>
    </row>
    <row r="298" spans="1:2" x14ac:dyDescent="0.25">
      <c r="A298" s="3">
        <v>16217867</v>
      </c>
      <c r="B298" s="3" t="s">
        <v>986</v>
      </c>
    </row>
    <row r="299" spans="1:2" x14ac:dyDescent="0.25">
      <c r="A299" s="3">
        <v>16218001</v>
      </c>
      <c r="B299" s="3" t="s">
        <v>986</v>
      </c>
    </row>
    <row r="300" spans="1:2" x14ac:dyDescent="0.25">
      <c r="A300" s="3">
        <v>16218001</v>
      </c>
      <c r="B300" s="3" t="s">
        <v>986</v>
      </c>
    </row>
    <row r="301" spans="1:2" x14ac:dyDescent="0.25">
      <c r="A301" s="3">
        <v>16218001</v>
      </c>
      <c r="B301" s="3" t="s">
        <v>986</v>
      </c>
    </row>
    <row r="302" spans="1:2" x14ac:dyDescent="0.25">
      <c r="A302" s="3">
        <v>16218001</v>
      </c>
      <c r="B302" s="3" t="s">
        <v>986</v>
      </c>
    </row>
    <row r="303" spans="1:2" x14ac:dyDescent="0.25">
      <c r="A303" s="3">
        <v>16218001</v>
      </c>
      <c r="B303" s="3" t="s">
        <v>986</v>
      </c>
    </row>
    <row r="304" spans="1:2" x14ac:dyDescent="0.25">
      <c r="A304" s="3">
        <v>16218001</v>
      </c>
      <c r="B304" s="3" t="s">
        <v>986</v>
      </c>
    </row>
    <row r="305" spans="1:2" x14ac:dyDescent="0.25">
      <c r="A305" s="3">
        <v>16218001</v>
      </c>
      <c r="B305" s="3" t="s">
        <v>986</v>
      </c>
    </row>
    <row r="306" spans="1:2" x14ac:dyDescent="0.25">
      <c r="A306" s="3">
        <v>16218001</v>
      </c>
      <c r="B306" s="3" t="s">
        <v>986</v>
      </c>
    </row>
    <row r="307" spans="1:2" x14ac:dyDescent="0.25">
      <c r="A307" s="3">
        <v>16218001</v>
      </c>
      <c r="B307" s="3" t="s">
        <v>986</v>
      </c>
    </row>
    <row r="308" spans="1:2" x14ac:dyDescent="0.25">
      <c r="A308" s="3">
        <v>16218018</v>
      </c>
      <c r="B308" s="3" t="s">
        <v>986</v>
      </c>
    </row>
    <row r="309" spans="1:2" x14ac:dyDescent="0.25">
      <c r="A309" s="3">
        <v>16218018</v>
      </c>
      <c r="B309" s="3" t="s">
        <v>986</v>
      </c>
    </row>
    <row r="310" spans="1:2" x14ac:dyDescent="0.25">
      <c r="A310" s="3">
        <v>16218018</v>
      </c>
      <c r="B310" s="3" t="s">
        <v>986</v>
      </c>
    </row>
    <row r="311" spans="1:2" x14ac:dyDescent="0.25">
      <c r="A311" s="3">
        <v>16218018</v>
      </c>
      <c r="B311" s="3" t="s">
        <v>986</v>
      </c>
    </row>
    <row r="312" spans="1:2" x14ac:dyDescent="0.25">
      <c r="A312" s="3">
        <v>16218018</v>
      </c>
      <c r="B312" s="3" t="s">
        <v>986</v>
      </c>
    </row>
    <row r="313" spans="1:2" x14ac:dyDescent="0.25">
      <c r="A313" s="3">
        <v>16218018</v>
      </c>
      <c r="B313" s="3" t="s">
        <v>986</v>
      </c>
    </row>
    <row r="314" spans="1:2" x14ac:dyDescent="0.25">
      <c r="A314" s="3">
        <v>16218018</v>
      </c>
      <c r="B314" s="3" t="s">
        <v>986</v>
      </c>
    </row>
    <row r="315" spans="1:2" x14ac:dyDescent="0.25">
      <c r="A315" s="3">
        <v>16218018</v>
      </c>
      <c r="B315" s="3" t="s">
        <v>986</v>
      </c>
    </row>
    <row r="316" spans="1:2" x14ac:dyDescent="0.25">
      <c r="A316" s="3">
        <v>16218018</v>
      </c>
      <c r="B316" s="3" t="s">
        <v>986</v>
      </c>
    </row>
    <row r="317" spans="1:2" x14ac:dyDescent="0.25">
      <c r="A317" s="3">
        <v>16218030</v>
      </c>
      <c r="B317" s="3" t="s">
        <v>986</v>
      </c>
    </row>
    <row r="318" spans="1:2" x14ac:dyDescent="0.25">
      <c r="A318" s="3">
        <v>16218030</v>
      </c>
      <c r="B318" s="3" t="s">
        <v>986</v>
      </c>
    </row>
    <row r="319" spans="1:2" x14ac:dyDescent="0.25">
      <c r="A319" s="3">
        <v>16218030</v>
      </c>
      <c r="B319" s="3" t="s">
        <v>986</v>
      </c>
    </row>
    <row r="320" spans="1:2" x14ac:dyDescent="0.25">
      <c r="A320" s="3">
        <v>16218030</v>
      </c>
      <c r="B320" s="3" t="s">
        <v>986</v>
      </c>
    </row>
    <row r="321" spans="1:2" x14ac:dyDescent="0.25">
      <c r="A321" s="3">
        <v>16218030</v>
      </c>
      <c r="B321" s="3" t="s">
        <v>986</v>
      </c>
    </row>
    <row r="322" spans="1:2" x14ac:dyDescent="0.25">
      <c r="A322" s="3">
        <v>16218030</v>
      </c>
      <c r="B322" s="3" t="s">
        <v>986</v>
      </c>
    </row>
    <row r="323" spans="1:2" x14ac:dyDescent="0.25">
      <c r="A323" s="3">
        <v>16218030</v>
      </c>
      <c r="B323" s="3" t="s">
        <v>986</v>
      </c>
    </row>
    <row r="324" spans="1:2" x14ac:dyDescent="0.25">
      <c r="A324" s="3">
        <v>16218030</v>
      </c>
      <c r="B324" s="3" t="s">
        <v>986</v>
      </c>
    </row>
    <row r="325" spans="1:2" x14ac:dyDescent="0.25">
      <c r="A325" s="3">
        <v>16218030</v>
      </c>
      <c r="B325" s="3" t="s">
        <v>986</v>
      </c>
    </row>
    <row r="326" spans="1:2" x14ac:dyDescent="0.25">
      <c r="A326" s="3">
        <v>16218048</v>
      </c>
      <c r="B326" s="3" t="s">
        <v>986</v>
      </c>
    </row>
    <row r="327" spans="1:2" x14ac:dyDescent="0.25">
      <c r="A327" s="3">
        <v>16218048</v>
      </c>
      <c r="B327" s="3" t="s">
        <v>986</v>
      </c>
    </row>
    <row r="328" spans="1:2" x14ac:dyDescent="0.25">
      <c r="A328" s="3">
        <v>16218048</v>
      </c>
      <c r="B328" s="3" t="s">
        <v>986</v>
      </c>
    </row>
    <row r="329" spans="1:2" x14ac:dyDescent="0.25">
      <c r="A329" s="3">
        <v>16218048</v>
      </c>
      <c r="B329" s="3" t="s">
        <v>986</v>
      </c>
    </row>
    <row r="330" spans="1:2" x14ac:dyDescent="0.25">
      <c r="A330" s="3">
        <v>16218048</v>
      </c>
      <c r="B330" s="3" t="s">
        <v>986</v>
      </c>
    </row>
    <row r="331" spans="1:2" x14ac:dyDescent="0.25">
      <c r="A331" s="3">
        <v>16218048</v>
      </c>
      <c r="B331" s="3" t="s">
        <v>986</v>
      </c>
    </row>
    <row r="332" spans="1:2" x14ac:dyDescent="0.25">
      <c r="A332" s="3">
        <v>16218048</v>
      </c>
      <c r="B332" s="3" t="s">
        <v>986</v>
      </c>
    </row>
    <row r="333" spans="1:2" x14ac:dyDescent="0.25">
      <c r="A333" s="3">
        <v>16218048</v>
      </c>
      <c r="B333" s="3" t="s">
        <v>986</v>
      </c>
    </row>
    <row r="334" spans="1:2" x14ac:dyDescent="0.25">
      <c r="A334" s="3">
        <v>16218048</v>
      </c>
      <c r="B334" s="3" t="s">
        <v>986</v>
      </c>
    </row>
    <row r="335" spans="1:2" x14ac:dyDescent="0.25">
      <c r="A335" s="3">
        <v>16218082</v>
      </c>
      <c r="B335" s="3" t="s">
        <v>986</v>
      </c>
    </row>
    <row r="336" spans="1:2" x14ac:dyDescent="0.25">
      <c r="A336" s="3">
        <v>16218082</v>
      </c>
      <c r="B336" s="3" t="s">
        <v>986</v>
      </c>
    </row>
    <row r="337" spans="1:2" x14ac:dyDescent="0.25">
      <c r="A337" s="3">
        <v>16218082</v>
      </c>
      <c r="B337" s="3" t="s">
        <v>986</v>
      </c>
    </row>
    <row r="338" spans="1:2" x14ac:dyDescent="0.25">
      <c r="A338" s="3">
        <v>16218082</v>
      </c>
      <c r="B338" s="3" t="s">
        <v>986</v>
      </c>
    </row>
    <row r="339" spans="1:2" x14ac:dyDescent="0.25">
      <c r="A339" s="3">
        <v>16218082</v>
      </c>
      <c r="B339" s="3" t="s">
        <v>986</v>
      </c>
    </row>
    <row r="340" spans="1:2" x14ac:dyDescent="0.25">
      <c r="A340" s="3">
        <v>16218082</v>
      </c>
      <c r="B340" s="3" t="s">
        <v>986</v>
      </c>
    </row>
    <row r="341" spans="1:2" x14ac:dyDescent="0.25">
      <c r="A341" s="3">
        <v>16218082</v>
      </c>
      <c r="B341" s="3" t="s">
        <v>986</v>
      </c>
    </row>
    <row r="342" spans="1:2" x14ac:dyDescent="0.25">
      <c r="A342" s="3">
        <v>16218082</v>
      </c>
      <c r="B342" s="3" t="s">
        <v>986</v>
      </c>
    </row>
    <row r="343" spans="1:2" x14ac:dyDescent="0.25">
      <c r="A343" s="3">
        <v>16218082</v>
      </c>
      <c r="B343" s="3" t="s">
        <v>986</v>
      </c>
    </row>
    <row r="344" spans="1:2" x14ac:dyDescent="0.25">
      <c r="A344" s="3">
        <v>16218088</v>
      </c>
      <c r="B344" s="3" t="s">
        <v>986</v>
      </c>
    </row>
    <row r="345" spans="1:2" x14ac:dyDescent="0.25">
      <c r="A345" s="3">
        <v>16218088</v>
      </c>
      <c r="B345" s="3" t="s">
        <v>986</v>
      </c>
    </row>
    <row r="346" spans="1:2" x14ac:dyDescent="0.25">
      <c r="A346" s="3">
        <v>16218088</v>
      </c>
      <c r="B346" s="3" t="s">
        <v>986</v>
      </c>
    </row>
    <row r="347" spans="1:2" x14ac:dyDescent="0.25">
      <c r="A347" s="3">
        <v>16218088</v>
      </c>
      <c r="B347" s="3" t="s">
        <v>986</v>
      </c>
    </row>
    <row r="348" spans="1:2" x14ac:dyDescent="0.25">
      <c r="A348" s="3">
        <v>16218088</v>
      </c>
      <c r="B348" s="3" t="s">
        <v>986</v>
      </c>
    </row>
    <row r="349" spans="1:2" x14ac:dyDescent="0.25">
      <c r="A349" s="3">
        <v>16218088</v>
      </c>
      <c r="B349" s="3" t="s">
        <v>986</v>
      </c>
    </row>
    <row r="350" spans="1:2" x14ac:dyDescent="0.25">
      <c r="A350" s="3">
        <v>16218088</v>
      </c>
      <c r="B350" s="3" t="s">
        <v>986</v>
      </c>
    </row>
    <row r="351" spans="1:2" x14ac:dyDescent="0.25">
      <c r="A351" s="3">
        <v>16218088</v>
      </c>
      <c r="B351" s="3" t="s">
        <v>986</v>
      </c>
    </row>
    <row r="352" spans="1:2" x14ac:dyDescent="0.25">
      <c r="A352" s="3">
        <v>16218088</v>
      </c>
      <c r="B352" s="3" t="s">
        <v>986</v>
      </c>
    </row>
    <row r="353" spans="1:2" x14ac:dyDescent="0.25">
      <c r="A353" s="3">
        <v>16218090</v>
      </c>
      <c r="B353" s="3" t="s">
        <v>986</v>
      </c>
    </row>
    <row r="354" spans="1:2" x14ac:dyDescent="0.25">
      <c r="A354" s="3">
        <v>16218090</v>
      </c>
      <c r="B354" s="3" t="s">
        <v>986</v>
      </c>
    </row>
    <row r="355" spans="1:2" x14ac:dyDescent="0.25">
      <c r="A355" s="3">
        <v>16218090</v>
      </c>
      <c r="B355" s="3" t="s">
        <v>986</v>
      </c>
    </row>
    <row r="356" spans="1:2" x14ac:dyDescent="0.25">
      <c r="A356" s="3">
        <v>16218090</v>
      </c>
      <c r="B356" s="3" t="s">
        <v>986</v>
      </c>
    </row>
    <row r="357" spans="1:2" x14ac:dyDescent="0.25">
      <c r="A357" s="3">
        <v>16218090</v>
      </c>
      <c r="B357" s="3" t="s">
        <v>986</v>
      </c>
    </row>
    <row r="358" spans="1:2" x14ac:dyDescent="0.25">
      <c r="A358" s="3">
        <v>16218090</v>
      </c>
      <c r="B358" s="3" t="s">
        <v>986</v>
      </c>
    </row>
    <row r="359" spans="1:2" x14ac:dyDescent="0.25">
      <c r="A359" s="3">
        <v>16218090</v>
      </c>
      <c r="B359" s="3" t="s">
        <v>986</v>
      </c>
    </row>
    <row r="360" spans="1:2" x14ac:dyDescent="0.25">
      <c r="A360" s="3">
        <v>16218090</v>
      </c>
      <c r="B360" s="3" t="s">
        <v>986</v>
      </c>
    </row>
    <row r="361" spans="1:2" x14ac:dyDescent="0.25">
      <c r="A361" s="3">
        <v>16218090</v>
      </c>
      <c r="B361" s="3" t="s">
        <v>986</v>
      </c>
    </row>
    <row r="362" spans="1:2" x14ac:dyDescent="0.25">
      <c r="A362" s="3">
        <v>16218093</v>
      </c>
      <c r="B362" s="3" t="s">
        <v>986</v>
      </c>
    </row>
    <row r="363" spans="1:2" x14ac:dyDescent="0.25">
      <c r="A363" s="3">
        <v>16218093</v>
      </c>
      <c r="B363" s="3" t="s">
        <v>986</v>
      </c>
    </row>
    <row r="364" spans="1:2" x14ac:dyDescent="0.25">
      <c r="A364" s="3">
        <v>16218093</v>
      </c>
      <c r="B364" s="3" t="s">
        <v>986</v>
      </c>
    </row>
    <row r="365" spans="1:2" x14ac:dyDescent="0.25">
      <c r="A365" s="3">
        <v>16218093</v>
      </c>
      <c r="B365" s="3" t="s">
        <v>986</v>
      </c>
    </row>
    <row r="366" spans="1:2" x14ac:dyDescent="0.25">
      <c r="A366" s="3">
        <v>16218093</v>
      </c>
      <c r="B366" s="3" t="s">
        <v>986</v>
      </c>
    </row>
    <row r="367" spans="1:2" x14ac:dyDescent="0.25">
      <c r="A367" s="3">
        <v>16218093</v>
      </c>
      <c r="B367" s="3" t="s">
        <v>986</v>
      </c>
    </row>
    <row r="368" spans="1:2" x14ac:dyDescent="0.25">
      <c r="A368" s="3">
        <v>16218093</v>
      </c>
      <c r="B368" s="3" t="s">
        <v>986</v>
      </c>
    </row>
    <row r="369" spans="1:2" x14ac:dyDescent="0.25">
      <c r="A369" s="3">
        <v>16218093</v>
      </c>
      <c r="B369" s="3" t="s">
        <v>986</v>
      </c>
    </row>
    <row r="370" spans="1:2" x14ac:dyDescent="0.25">
      <c r="A370" s="3">
        <v>16218093</v>
      </c>
      <c r="B370" s="3" t="s">
        <v>986</v>
      </c>
    </row>
    <row r="371" spans="1:2" x14ac:dyDescent="0.25">
      <c r="A371" s="3">
        <v>16218099</v>
      </c>
      <c r="B371" s="3" t="s">
        <v>986</v>
      </c>
    </row>
    <row r="372" spans="1:2" x14ac:dyDescent="0.25">
      <c r="A372" s="3">
        <v>16218099</v>
      </c>
      <c r="B372" s="3" t="s">
        <v>986</v>
      </c>
    </row>
    <row r="373" spans="1:2" x14ac:dyDescent="0.25">
      <c r="A373" s="3">
        <v>16218099</v>
      </c>
      <c r="B373" s="3" t="s">
        <v>986</v>
      </c>
    </row>
    <row r="374" spans="1:2" x14ac:dyDescent="0.25">
      <c r="A374" s="3">
        <v>16218099</v>
      </c>
      <c r="B374" s="3" t="s">
        <v>986</v>
      </c>
    </row>
    <row r="375" spans="1:2" x14ac:dyDescent="0.25">
      <c r="A375" s="3">
        <v>16218099</v>
      </c>
      <c r="B375" s="3" t="s">
        <v>986</v>
      </c>
    </row>
    <row r="376" spans="1:2" x14ac:dyDescent="0.25">
      <c r="A376" s="3">
        <v>16218099</v>
      </c>
      <c r="B376" s="3" t="s">
        <v>986</v>
      </c>
    </row>
    <row r="377" spans="1:2" x14ac:dyDescent="0.25">
      <c r="A377" s="3">
        <v>16218099</v>
      </c>
      <c r="B377" s="3" t="s">
        <v>986</v>
      </c>
    </row>
    <row r="378" spans="1:2" x14ac:dyDescent="0.25">
      <c r="A378" s="3">
        <v>16218099</v>
      </c>
      <c r="B378" s="3" t="s">
        <v>986</v>
      </c>
    </row>
    <row r="379" spans="1:2" x14ac:dyDescent="0.25">
      <c r="A379" s="3">
        <v>16218099</v>
      </c>
      <c r="B379" s="3" t="s">
        <v>986</v>
      </c>
    </row>
    <row r="380" spans="1:2" x14ac:dyDescent="0.25">
      <c r="A380" s="3">
        <v>16218110</v>
      </c>
      <c r="B380" s="3" t="s">
        <v>986</v>
      </c>
    </row>
    <row r="381" spans="1:2" x14ac:dyDescent="0.25">
      <c r="A381" s="3">
        <v>16218110</v>
      </c>
      <c r="B381" s="3" t="s">
        <v>986</v>
      </c>
    </row>
    <row r="382" spans="1:2" x14ac:dyDescent="0.25">
      <c r="A382" s="3">
        <v>16218110</v>
      </c>
      <c r="B382" s="3" t="s">
        <v>986</v>
      </c>
    </row>
    <row r="383" spans="1:2" x14ac:dyDescent="0.25">
      <c r="A383" s="3">
        <v>16218110</v>
      </c>
      <c r="B383" s="3" t="s">
        <v>986</v>
      </c>
    </row>
    <row r="384" spans="1:2" x14ac:dyDescent="0.25">
      <c r="A384" s="3">
        <v>16218110</v>
      </c>
      <c r="B384" s="3" t="s">
        <v>986</v>
      </c>
    </row>
    <row r="385" spans="1:2" x14ac:dyDescent="0.25">
      <c r="A385" s="3">
        <v>16218110</v>
      </c>
      <c r="B385" s="3" t="s">
        <v>986</v>
      </c>
    </row>
    <row r="386" spans="1:2" x14ac:dyDescent="0.25">
      <c r="A386" s="3">
        <v>16218110</v>
      </c>
      <c r="B386" s="3" t="s">
        <v>986</v>
      </c>
    </row>
    <row r="387" spans="1:2" x14ac:dyDescent="0.25">
      <c r="A387" s="3">
        <v>16218110</v>
      </c>
      <c r="B387" s="3" t="s">
        <v>986</v>
      </c>
    </row>
    <row r="388" spans="1:2" x14ac:dyDescent="0.25">
      <c r="A388" s="3">
        <v>16218110</v>
      </c>
      <c r="B388" s="3" t="s">
        <v>986</v>
      </c>
    </row>
    <row r="389" spans="1:2" x14ac:dyDescent="0.25">
      <c r="A389" s="3">
        <v>16218112</v>
      </c>
      <c r="B389" s="3" t="s">
        <v>986</v>
      </c>
    </row>
    <row r="390" spans="1:2" x14ac:dyDescent="0.25">
      <c r="A390" s="3">
        <v>16218112</v>
      </c>
      <c r="B390" s="3" t="s">
        <v>986</v>
      </c>
    </row>
    <row r="391" spans="1:2" x14ac:dyDescent="0.25">
      <c r="A391" s="3">
        <v>16218112</v>
      </c>
      <c r="B391" s="3" t="s">
        <v>986</v>
      </c>
    </row>
    <row r="392" spans="1:2" x14ac:dyDescent="0.25">
      <c r="A392" s="3">
        <v>16218112</v>
      </c>
      <c r="B392" s="3" t="s">
        <v>986</v>
      </c>
    </row>
    <row r="393" spans="1:2" x14ac:dyDescent="0.25">
      <c r="A393" s="3">
        <v>16218112</v>
      </c>
      <c r="B393" s="3" t="s">
        <v>986</v>
      </c>
    </row>
    <row r="394" spans="1:2" x14ac:dyDescent="0.25">
      <c r="A394" s="3">
        <v>16218112</v>
      </c>
      <c r="B394" s="3" t="s">
        <v>986</v>
      </c>
    </row>
    <row r="395" spans="1:2" x14ac:dyDescent="0.25">
      <c r="A395" s="3">
        <v>16218112</v>
      </c>
      <c r="B395" s="3" t="s">
        <v>986</v>
      </c>
    </row>
    <row r="396" spans="1:2" x14ac:dyDescent="0.25">
      <c r="A396" s="3">
        <v>16218112</v>
      </c>
      <c r="B396" s="3" t="s">
        <v>986</v>
      </c>
    </row>
    <row r="397" spans="1:2" x14ac:dyDescent="0.25">
      <c r="A397" s="3">
        <v>16218112</v>
      </c>
      <c r="B397" s="3" t="s">
        <v>986</v>
      </c>
    </row>
    <row r="398" spans="1:2" x14ac:dyDescent="0.25">
      <c r="A398" s="3">
        <v>16218117</v>
      </c>
      <c r="B398" s="3" t="s">
        <v>986</v>
      </c>
    </row>
    <row r="399" spans="1:2" x14ac:dyDescent="0.25">
      <c r="A399" s="3">
        <v>16218117</v>
      </c>
      <c r="B399" s="3" t="s">
        <v>986</v>
      </c>
    </row>
    <row r="400" spans="1:2" x14ac:dyDescent="0.25">
      <c r="A400" s="3">
        <v>16218117</v>
      </c>
      <c r="B400" s="3" t="s">
        <v>986</v>
      </c>
    </row>
    <row r="401" spans="1:2" x14ac:dyDescent="0.25">
      <c r="A401" s="3">
        <v>16218117</v>
      </c>
      <c r="B401" s="3" t="s">
        <v>986</v>
      </c>
    </row>
    <row r="402" spans="1:2" x14ac:dyDescent="0.25">
      <c r="A402" s="3">
        <v>16218117</v>
      </c>
      <c r="B402" s="3" t="s">
        <v>986</v>
      </c>
    </row>
    <row r="403" spans="1:2" x14ac:dyDescent="0.25">
      <c r="A403" s="3">
        <v>16218117</v>
      </c>
      <c r="B403" s="3" t="s">
        <v>986</v>
      </c>
    </row>
    <row r="404" spans="1:2" x14ac:dyDescent="0.25">
      <c r="A404" s="3">
        <v>16218117</v>
      </c>
      <c r="B404" s="3" t="s">
        <v>986</v>
      </c>
    </row>
    <row r="405" spans="1:2" x14ac:dyDescent="0.25">
      <c r="A405" s="3">
        <v>16218117</v>
      </c>
      <c r="B405" s="3" t="s">
        <v>986</v>
      </c>
    </row>
    <row r="406" spans="1:2" x14ac:dyDescent="0.25">
      <c r="A406" s="3">
        <v>16218117</v>
      </c>
      <c r="B406" s="3" t="s">
        <v>986</v>
      </c>
    </row>
    <row r="407" spans="1:2" x14ac:dyDescent="0.25">
      <c r="A407" s="3">
        <v>16218123</v>
      </c>
      <c r="B407" s="3" t="s">
        <v>986</v>
      </c>
    </row>
    <row r="408" spans="1:2" x14ac:dyDescent="0.25">
      <c r="A408" s="3">
        <v>16218123</v>
      </c>
      <c r="B408" s="3" t="s">
        <v>986</v>
      </c>
    </row>
    <row r="409" spans="1:2" x14ac:dyDescent="0.25">
      <c r="A409" s="3">
        <v>16218123</v>
      </c>
      <c r="B409" s="3" t="s">
        <v>986</v>
      </c>
    </row>
    <row r="410" spans="1:2" x14ac:dyDescent="0.25">
      <c r="A410" s="3">
        <v>16218123</v>
      </c>
      <c r="B410" s="3" t="s">
        <v>986</v>
      </c>
    </row>
    <row r="411" spans="1:2" x14ac:dyDescent="0.25">
      <c r="A411" s="3">
        <v>16218123</v>
      </c>
      <c r="B411" s="3" t="s">
        <v>986</v>
      </c>
    </row>
    <row r="412" spans="1:2" x14ac:dyDescent="0.25">
      <c r="A412" s="3">
        <v>16218123</v>
      </c>
      <c r="B412" s="3" t="s">
        <v>986</v>
      </c>
    </row>
    <row r="413" spans="1:2" x14ac:dyDescent="0.25">
      <c r="A413" s="3">
        <v>16218123</v>
      </c>
      <c r="B413" s="3" t="s">
        <v>986</v>
      </c>
    </row>
    <row r="414" spans="1:2" x14ac:dyDescent="0.25">
      <c r="A414" s="3">
        <v>16218123</v>
      </c>
      <c r="B414" s="3" t="s">
        <v>986</v>
      </c>
    </row>
    <row r="415" spans="1:2" x14ac:dyDescent="0.25">
      <c r="A415" s="3">
        <v>16218123</v>
      </c>
      <c r="B415" s="3" t="s">
        <v>986</v>
      </c>
    </row>
    <row r="416" spans="1:2" x14ac:dyDescent="0.25">
      <c r="A416" s="3">
        <v>16218133</v>
      </c>
      <c r="B416" s="3" t="s">
        <v>986</v>
      </c>
    </row>
    <row r="417" spans="1:2" x14ac:dyDescent="0.25">
      <c r="A417" s="3">
        <v>16218133</v>
      </c>
      <c r="B417" s="3" t="s">
        <v>986</v>
      </c>
    </row>
    <row r="418" spans="1:2" x14ac:dyDescent="0.25">
      <c r="A418" s="3">
        <v>16218133</v>
      </c>
      <c r="B418" s="3" t="s">
        <v>986</v>
      </c>
    </row>
    <row r="419" spans="1:2" x14ac:dyDescent="0.25">
      <c r="A419" s="3">
        <v>16218133</v>
      </c>
      <c r="B419" s="3" t="s">
        <v>986</v>
      </c>
    </row>
    <row r="420" spans="1:2" x14ac:dyDescent="0.25">
      <c r="A420" s="3">
        <v>16218133</v>
      </c>
      <c r="B420" s="3" t="s">
        <v>986</v>
      </c>
    </row>
    <row r="421" spans="1:2" x14ac:dyDescent="0.25">
      <c r="A421" s="3">
        <v>16218133</v>
      </c>
      <c r="B421" s="3" t="s">
        <v>986</v>
      </c>
    </row>
    <row r="422" spans="1:2" x14ac:dyDescent="0.25">
      <c r="A422" s="3">
        <v>16218133</v>
      </c>
      <c r="B422" s="3" t="s">
        <v>986</v>
      </c>
    </row>
    <row r="423" spans="1:2" x14ac:dyDescent="0.25">
      <c r="A423" s="3">
        <v>16218133</v>
      </c>
      <c r="B423" s="3" t="s">
        <v>986</v>
      </c>
    </row>
    <row r="424" spans="1:2" x14ac:dyDescent="0.25">
      <c r="A424" s="3">
        <v>16218133</v>
      </c>
      <c r="B424" s="3" t="s">
        <v>986</v>
      </c>
    </row>
    <row r="425" spans="1:2" x14ac:dyDescent="0.25">
      <c r="A425" s="3">
        <v>16218146</v>
      </c>
      <c r="B425" s="3" t="s">
        <v>986</v>
      </c>
    </row>
    <row r="426" spans="1:2" x14ac:dyDescent="0.25">
      <c r="A426" s="3">
        <v>16218146</v>
      </c>
      <c r="B426" s="3" t="s">
        <v>986</v>
      </c>
    </row>
    <row r="427" spans="1:2" x14ac:dyDescent="0.25">
      <c r="A427" s="3">
        <v>16218146</v>
      </c>
      <c r="B427" s="3" t="s">
        <v>986</v>
      </c>
    </row>
    <row r="428" spans="1:2" x14ac:dyDescent="0.25">
      <c r="A428" s="3">
        <v>16218146</v>
      </c>
      <c r="B428" s="3" t="s">
        <v>986</v>
      </c>
    </row>
    <row r="429" spans="1:2" x14ac:dyDescent="0.25">
      <c r="A429" s="3">
        <v>16218146</v>
      </c>
      <c r="B429" s="3" t="s">
        <v>986</v>
      </c>
    </row>
    <row r="430" spans="1:2" x14ac:dyDescent="0.25">
      <c r="A430" s="3">
        <v>16218146</v>
      </c>
      <c r="B430" s="3" t="s">
        <v>986</v>
      </c>
    </row>
    <row r="431" spans="1:2" x14ac:dyDescent="0.25">
      <c r="A431" s="3">
        <v>16218146</v>
      </c>
      <c r="B431" s="3" t="s">
        <v>986</v>
      </c>
    </row>
    <row r="432" spans="1:2" x14ac:dyDescent="0.25">
      <c r="A432" s="3">
        <v>16218146</v>
      </c>
      <c r="B432" s="3" t="s">
        <v>986</v>
      </c>
    </row>
    <row r="433" spans="1:2" x14ac:dyDescent="0.25">
      <c r="A433" s="3">
        <v>16218146</v>
      </c>
      <c r="B433" s="3" t="s">
        <v>986</v>
      </c>
    </row>
    <row r="434" spans="1:2" x14ac:dyDescent="0.25">
      <c r="A434" s="3">
        <v>16218156</v>
      </c>
      <c r="B434" s="3" t="s">
        <v>986</v>
      </c>
    </row>
    <row r="435" spans="1:2" x14ac:dyDescent="0.25">
      <c r="A435" s="3">
        <v>16218156</v>
      </c>
      <c r="B435" s="3" t="s">
        <v>986</v>
      </c>
    </row>
    <row r="436" spans="1:2" x14ac:dyDescent="0.25">
      <c r="A436" s="3">
        <v>16218156</v>
      </c>
      <c r="B436" s="3" t="s">
        <v>986</v>
      </c>
    </row>
    <row r="437" spans="1:2" x14ac:dyDescent="0.25">
      <c r="A437" s="3">
        <v>16218156</v>
      </c>
      <c r="B437" s="3" t="s">
        <v>986</v>
      </c>
    </row>
    <row r="438" spans="1:2" x14ac:dyDescent="0.25">
      <c r="A438" s="3">
        <v>16218156</v>
      </c>
      <c r="B438" s="3" t="s">
        <v>986</v>
      </c>
    </row>
    <row r="439" spans="1:2" x14ac:dyDescent="0.25">
      <c r="A439" s="3">
        <v>16218156</v>
      </c>
      <c r="B439" s="3" t="s">
        <v>986</v>
      </c>
    </row>
    <row r="440" spans="1:2" x14ac:dyDescent="0.25">
      <c r="A440" s="3">
        <v>16218156</v>
      </c>
      <c r="B440" s="3" t="s">
        <v>986</v>
      </c>
    </row>
    <row r="441" spans="1:2" x14ac:dyDescent="0.25">
      <c r="A441" s="3">
        <v>16218156</v>
      </c>
      <c r="B441" s="3" t="s">
        <v>986</v>
      </c>
    </row>
    <row r="442" spans="1:2" x14ac:dyDescent="0.25">
      <c r="A442" s="3">
        <v>16218156</v>
      </c>
      <c r="B442" s="3" t="s">
        <v>986</v>
      </c>
    </row>
    <row r="443" spans="1:2" x14ac:dyDescent="0.25">
      <c r="A443" s="3">
        <v>16218185</v>
      </c>
      <c r="B443" s="3" t="s">
        <v>986</v>
      </c>
    </row>
    <row r="444" spans="1:2" x14ac:dyDescent="0.25">
      <c r="A444" s="3">
        <v>16218185</v>
      </c>
      <c r="B444" s="3" t="s">
        <v>986</v>
      </c>
    </row>
    <row r="445" spans="1:2" x14ac:dyDescent="0.25">
      <c r="A445" s="3">
        <v>16218185</v>
      </c>
      <c r="B445" s="3" t="s">
        <v>986</v>
      </c>
    </row>
    <row r="446" spans="1:2" x14ac:dyDescent="0.25">
      <c r="A446" s="3">
        <v>16218185</v>
      </c>
      <c r="B446" s="3" t="s">
        <v>986</v>
      </c>
    </row>
    <row r="447" spans="1:2" x14ac:dyDescent="0.25">
      <c r="A447" s="3">
        <v>16218185</v>
      </c>
      <c r="B447" s="3" t="s">
        <v>986</v>
      </c>
    </row>
    <row r="448" spans="1:2" x14ac:dyDescent="0.25">
      <c r="A448" s="3">
        <v>16218185</v>
      </c>
      <c r="B448" s="3" t="s">
        <v>986</v>
      </c>
    </row>
    <row r="449" spans="1:2" x14ac:dyDescent="0.25">
      <c r="A449" s="3">
        <v>16218185</v>
      </c>
      <c r="B449" s="3" t="s">
        <v>986</v>
      </c>
    </row>
    <row r="450" spans="1:2" x14ac:dyDescent="0.25">
      <c r="A450" s="3">
        <v>16218185</v>
      </c>
      <c r="B450" s="3" t="s">
        <v>986</v>
      </c>
    </row>
    <row r="451" spans="1:2" x14ac:dyDescent="0.25">
      <c r="A451" s="3">
        <v>16218185</v>
      </c>
      <c r="B451" s="3" t="s">
        <v>986</v>
      </c>
    </row>
    <row r="452" spans="1:2" x14ac:dyDescent="0.25">
      <c r="A452" s="3">
        <v>16218244</v>
      </c>
      <c r="B452" s="3" t="s">
        <v>986</v>
      </c>
    </row>
    <row r="453" spans="1:2" x14ac:dyDescent="0.25">
      <c r="A453" s="3">
        <v>16218244</v>
      </c>
      <c r="B453" s="3" t="s">
        <v>986</v>
      </c>
    </row>
    <row r="454" spans="1:2" x14ac:dyDescent="0.25">
      <c r="A454" s="3">
        <v>16218244</v>
      </c>
      <c r="B454" s="3" t="s">
        <v>986</v>
      </c>
    </row>
    <row r="455" spans="1:2" x14ac:dyDescent="0.25">
      <c r="A455" s="3">
        <v>16218244</v>
      </c>
      <c r="B455" s="3" t="s">
        <v>986</v>
      </c>
    </row>
    <row r="456" spans="1:2" x14ac:dyDescent="0.25">
      <c r="A456" s="3">
        <v>16218244</v>
      </c>
      <c r="B456" s="3" t="s">
        <v>986</v>
      </c>
    </row>
    <row r="457" spans="1:2" x14ac:dyDescent="0.25">
      <c r="A457" s="3">
        <v>16218244</v>
      </c>
      <c r="B457" s="3" t="s">
        <v>986</v>
      </c>
    </row>
    <row r="458" spans="1:2" x14ac:dyDescent="0.25">
      <c r="A458" s="3">
        <v>16218244</v>
      </c>
      <c r="B458" s="3" t="s">
        <v>986</v>
      </c>
    </row>
    <row r="459" spans="1:2" x14ac:dyDescent="0.25">
      <c r="A459" s="3">
        <v>16218244</v>
      </c>
      <c r="B459" s="3" t="s">
        <v>986</v>
      </c>
    </row>
    <row r="460" spans="1:2" x14ac:dyDescent="0.25">
      <c r="A460" s="3">
        <v>16218244</v>
      </c>
      <c r="B460" s="3" t="s">
        <v>986</v>
      </c>
    </row>
    <row r="461" spans="1:2" x14ac:dyDescent="0.25">
      <c r="A461" s="3">
        <v>16218247</v>
      </c>
      <c r="B461" s="3" t="s">
        <v>986</v>
      </c>
    </row>
    <row r="462" spans="1:2" x14ac:dyDescent="0.25">
      <c r="A462" s="3">
        <v>16218247</v>
      </c>
      <c r="B462" s="3" t="s">
        <v>986</v>
      </c>
    </row>
    <row r="463" spans="1:2" x14ac:dyDescent="0.25">
      <c r="A463" s="3">
        <v>16218247</v>
      </c>
      <c r="B463" s="3" t="s">
        <v>986</v>
      </c>
    </row>
    <row r="464" spans="1:2" x14ac:dyDescent="0.25">
      <c r="A464" s="3">
        <v>16218247</v>
      </c>
      <c r="B464" s="3" t="s">
        <v>986</v>
      </c>
    </row>
    <row r="465" spans="1:2" x14ac:dyDescent="0.25">
      <c r="A465" s="3">
        <v>16218247</v>
      </c>
      <c r="B465" s="3" t="s">
        <v>986</v>
      </c>
    </row>
    <row r="466" spans="1:2" x14ac:dyDescent="0.25">
      <c r="A466" s="3">
        <v>16218247</v>
      </c>
      <c r="B466" s="3" t="s">
        <v>986</v>
      </c>
    </row>
    <row r="467" spans="1:2" x14ac:dyDescent="0.25">
      <c r="A467" s="3">
        <v>16218247</v>
      </c>
      <c r="B467" s="3" t="s">
        <v>986</v>
      </c>
    </row>
    <row r="468" spans="1:2" x14ac:dyDescent="0.25">
      <c r="A468" s="3">
        <v>16218247</v>
      </c>
      <c r="B468" s="3" t="s">
        <v>986</v>
      </c>
    </row>
    <row r="469" spans="1:2" x14ac:dyDescent="0.25">
      <c r="A469" s="3">
        <v>16218247</v>
      </c>
      <c r="B469" s="3" t="s">
        <v>986</v>
      </c>
    </row>
    <row r="470" spans="1:2" x14ac:dyDescent="0.25">
      <c r="A470" s="3">
        <v>16218294</v>
      </c>
      <c r="B470" s="3" t="s">
        <v>986</v>
      </c>
    </row>
    <row r="471" spans="1:2" x14ac:dyDescent="0.25">
      <c r="A471" s="3">
        <v>16218294</v>
      </c>
      <c r="B471" s="3" t="s">
        <v>986</v>
      </c>
    </row>
    <row r="472" spans="1:2" x14ac:dyDescent="0.25">
      <c r="A472" s="3">
        <v>16218294</v>
      </c>
      <c r="B472" s="3" t="s">
        <v>986</v>
      </c>
    </row>
    <row r="473" spans="1:2" x14ac:dyDescent="0.25">
      <c r="A473" s="3">
        <v>16218294</v>
      </c>
      <c r="B473" s="3" t="s">
        <v>986</v>
      </c>
    </row>
    <row r="474" spans="1:2" x14ac:dyDescent="0.25">
      <c r="A474" s="3">
        <v>16218294</v>
      </c>
      <c r="B474" s="3" t="s">
        <v>986</v>
      </c>
    </row>
    <row r="475" spans="1:2" x14ac:dyDescent="0.25">
      <c r="A475" s="3">
        <v>16218294</v>
      </c>
      <c r="B475" s="3" t="s">
        <v>986</v>
      </c>
    </row>
    <row r="476" spans="1:2" x14ac:dyDescent="0.25">
      <c r="A476" s="3">
        <v>16218294</v>
      </c>
      <c r="B476" s="3" t="s">
        <v>986</v>
      </c>
    </row>
    <row r="477" spans="1:2" x14ac:dyDescent="0.25">
      <c r="A477" s="3">
        <v>16218294</v>
      </c>
      <c r="B477" s="3" t="s">
        <v>986</v>
      </c>
    </row>
    <row r="478" spans="1:2" x14ac:dyDescent="0.25">
      <c r="A478" s="3">
        <v>16218294</v>
      </c>
      <c r="B478" s="3" t="s">
        <v>986</v>
      </c>
    </row>
    <row r="479" spans="1:2" x14ac:dyDescent="0.25">
      <c r="A479" s="3">
        <v>16218303</v>
      </c>
      <c r="B479" s="3" t="s">
        <v>986</v>
      </c>
    </row>
    <row r="480" spans="1:2" x14ac:dyDescent="0.25">
      <c r="A480" s="3">
        <v>16218303</v>
      </c>
      <c r="B480" s="3" t="s">
        <v>986</v>
      </c>
    </row>
    <row r="481" spans="1:2" x14ac:dyDescent="0.25">
      <c r="A481" s="3">
        <v>16218303</v>
      </c>
      <c r="B481" s="3" t="s">
        <v>986</v>
      </c>
    </row>
    <row r="482" spans="1:2" x14ac:dyDescent="0.25">
      <c r="A482" s="3">
        <v>16218303</v>
      </c>
      <c r="B482" s="3" t="s">
        <v>986</v>
      </c>
    </row>
    <row r="483" spans="1:2" x14ac:dyDescent="0.25">
      <c r="A483" s="3">
        <v>16218303</v>
      </c>
      <c r="B483" s="3" t="s">
        <v>986</v>
      </c>
    </row>
    <row r="484" spans="1:2" x14ac:dyDescent="0.25">
      <c r="A484" s="3">
        <v>16218303</v>
      </c>
      <c r="B484" s="3" t="s">
        <v>986</v>
      </c>
    </row>
    <row r="485" spans="1:2" x14ac:dyDescent="0.25">
      <c r="A485" s="3">
        <v>16218303</v>
      </c>
      <c r="B485" s="3" t="s">
        <v>986</v>
      </c>
    </row>
    <row r="486" spans="1:2" x14ac:dyDescent="0.25">
      <c r="A486" s="3">
        <v>16218303</v>
      </c>
      <c r="B486" s="3" t="s">
        <v>986</v>
      </c>
    </row>
    <row r="487" spans="1:2" x14ac:dyDescent="0.25">
      <c r="A487" s="3">
        <v>16218303</v>
      </c>
      <c r="B487" s="3" t="s">
        <v>986</v>
      </c>
    </row>
    <row r="488" spans="1:2" x14ac:dyDescent="0.25">
      <c r="A488" s="3">
        <v>16218337</v>
      </c>
      <c r="B488" s="3" t="s">
        <v>986</v>
      </c>
    </row>
    <row r="489" spans="1:2" x14ac:dyDescent="0.25">
      <c r="A489" s="3">
        <v>16218337</v>
      </c>
      <c r="B489" s="3" t="s">
        <v>986</v>
      </c>
    </row>
    <row r="490" spans="1:2" x14ac:dyDescent="0.25">
      <c r="A490" s="3">
        <v>16218337</v>
      </c>
      <c r="B490" s="3" t="s">
        <v>986</v>
      </c>
    </row>
    <row r="491" spans="1:2" x14ac:dyDescent="0.25">
      <c r="A491" s="3">
        <v>16218337</v>
      </c>
      <c r="B491" s="3" t="s">
        <v>986</v>
      </c>
    </row>
    <row r="492" spans="1:2" x14ac:dyDescent="0.25">
      <c r="A492" s="3">
        <v>16218337</v>
      </c>
      <c r="B492" s="3" t="s">
        <v>986</v>
      </c>
    </row>
    <row r="493" spans="1:2" x14ac:dyDescent="0.25">
      <c r="A493" s="3">
        <v>16218337</v>
      </c>
      <c r="B493" s="3" t="s">
        <v>986</v>
      </c>
    </row>
    <row r="494" spans="1:2" x14ac:dyDescent="0.25">
      <c r="A494" s="3">
        <v>16218337</v>
      </c>
      <c r="B494" s="3" t="s">
        <v>986</v>
      </c>
    </row>
    <row r="495" spans="1:2" x14ac:dyDescent="0.25">
      <c r="A495" s="3">
        <v>16218337</v>
      </c>
      <c r="B495" s="3" t="s">
        <v>986</v>
      </c>
    </row>
    <row r="496" spans="1:2" x14ac:dyDescent="0.25">
      <c r="A496" s="3">
        <v>16218337</v>
      </c>
      <c r="B496" s="3" t="s">
        <v>986</v>
      </c>
    </row>
    <row r="497" spans="1:2" x14ac:dyDescent="0.25">
      <c r="A497" s="3">
        <v>16218387</v>
      </c>
      <c r="B497" s="3" t="s">
        <v>986</v>
      </c>
    </row>
    <row r="498" spans="1:2" x14ac:dyDescent="0.25">
      <c r="A498" s="3">
        <v>16218387</v>
      </c>
      <c r="B498" s="3" t="s">
        <v>986</v>
      </c>
    </row>
    <row r="499" spans="1:2" x14ac:dyDescent="0.25">
      <c r="A499" s="3">
        <v>16218387</v>
      </c>
      <c r="B499" s="3" t="s">
        <v>986</v>
      </c>
    </row>
    <row r="500" spans="1:2" x14ac:dyDescent="0.25">
      <c r="A500" s="3">
        <v>16218387</v>
      </c>
      <c r="B500" s="3" t="s">
        <v>986</v>
      </c>
    </row>
    <row r="501" spans="1:2" x14ac:dyDescent="0.25">
      <c r="A501" s="3">
        <v>16218387</v>
      </c>
      <c r="B501" s="3" t="s">
        <v>986</v>
      </c>
    </row>
    <row r="502" spans="1:2" x14ac:dyDescent="0.25">
      <c r="A502" s="3">
        <v>16218387</v>
      </c>
      <c r="B502" s="3" t="s">
        <v>986</v>
      </c>
    </row>
    <row r="503" spans="1:2" x14ac:dyDescent="0.25">
      <c r="A503" s="3">
        <v>16218387</v>
      </c>
      <c r="B503" s="3" t="s">
        <v>986</v>
      </c>
    </row>
    <row r="504" spans="1:2" x14ac:dyDescent="0.25">
      <c r="A504" s="3">
        <v>16218387</v>
      </c>
      <c r="B504" s="3" t="s">
        <v>986</v>
      </c>
    </row>
    <row r="505" spans="1:2" x14ac:dyDescent="0.25">
      <c r="A505" s="3">
        <v>16218387</v>
      </c>
      <c r="B505" s="3" t="s">
        <v>986</v>
      </c>
    </row>
    <row r="506" spans="1:2" x14ac:dyDescent="0.25">
      <c r="A506" s="3">
        <v>16218397</v>
      </c>
      <c r="B506" s="3" t="s">
        <v>986</v>
      </c>
    </row>
    <row r="507" spans="1:2" x14ac:dyDescent="0.25">
      <c r="A507" s="3">
        <v>16218397</v>
      </c>
      <c r="B507" s="3" t="s">
        <v>986</v>
      </c>
    </row>
    <row r="508" spans="1:2" x14ac:dyDescent="0.25">
      <c r="A508" s="3">
        <v>16218397</v>
      </c>
      <c r="B508" s="3" t="s">
        <v>986</v>
      </c>
    </row>
    <row r="509" spans="1:2" x14ac:dyDescent="0.25">
      <c r="A509" s="3">
        <v>16218397</v>
      </c>
      <c r="B509" s="3" t="s">
        <v>986</v>
      </c>
    </row>
    <row r="510" spans="1:2" x14ac:dyDescent="0.25">
      <c r="A510" s="3">
        <v>16218397</v>
      </c>
      <c r="B510" s="3" t="s">
        <v>986</v>
      </c>
    </row>
    <row r="511" spans="1:2" x14ac:dyDescent="0.25">
      <c r="A511" s="3">
        <v>16218397</v>
      </c>
      <c r="B511" s="3" t="s">
        <v>986</v>
      </c>
    </row>
    <row r="512" spans="1:2" x14ac:dyDescent="0.25">
      <c r="A512" s="3">
        <v>16218397</v>
      </c>
      <c r="B512" s="3" t="s">
        <v>986</v>
      </c>
    </row>
    <row r="513" spans="1:2" x14ac:dyDescent="0.25">
      <c r="A513" s="3">
        <v>16218397</v>
      </c>
      <c r="B513" s="3" t="s">
        <v>986</v>
      </c>
    </row>
    <row r="514" spans="1:2" x14ac:dyDescent="0.25">
      <c r="A514" s="3">
        <v>16218397</v>
      </c>
      <c r="B514" s="3" t="s">
        <v>986</v>
      </c>
    </row>
    <row r="515" spans="1:2" x14ac:dyDescent="0.25">
      <c r="A515" s="3">
        <v>16218412</v>
      </c>
      <c r="B515" s="3" t="s">
        <v>986</v>
      </c>
    </row>
    <row r="516" spans="1:2" x14ac:dyDescent="0.25">
      <c r="A516" s="3">
        <v>16218412</v>
      </c>
      <c r="B516" s="3" t="s">
        <v>986</v>
      </c>
    </row>
    <row r="517" spans="1:2" x14ac:dyDescent="0.25">
      <c r="A517" s="3">
        <v>16218412</v>
      </c>
      <c r="B517" s="3" t="s">
        <v>986</v>
      </c>
    </row>
    <row r="518" spans="1:2" x14ac:dyDescent="0.25">
      <c r="A518" s="3">
        <v>16218412</v>
      </c>
      <c r="B518" s="3" t="s">
        <v>986</v>
      </c>
    </row>
    <row r="519" spans="1:2" x14ac:dyDescent="0.25">
      <c r="A519" s="3">
        <v>16218412</v>
      </c>
      <c r="B519" s="3" t="s">
        <v>986</v>
      </c>
    </row>
    <row r="520" spans="1:2" x14ac:dyDescent="0.25">
      <c r="A520" s="3">
        <v>16218412</v>
      </c>
      <c r="B520" s="3" t="s">
        <v>986</v>
      </c>
    </row>
    <row r="521" spans="1:2" x14ac:dyDescent="0.25">
      <c r="A521" s="3">
        <v>16218412</v>
      </c>
      <c r="B521" s="3" t="s">
        <v>986</v>
      </c>
    </row>
    <row r="522" spans="1:2" x14ac:dyDescent="0.25">
      <c r="A522" s="3">
        <v>16218412</v>
      </c>
      <c r="B522" s="3" t="s">
        <v>986</v>
      </c>
    </row>
    <row r="523" spans="1:2" x14ac:dyDescent="0.25">
      <c r="A523" s="3">
        <v>16218412</v>
      </c>
      <c r="B523" s="3" t="s">
        <v>986</v>
      </c>
    </row>
    <row r="524" spans="1:2" x14ac:dyDescent="0.25">
      <c r="A524" s="3">
        <v>16218413</v>
      </c>
      <c r="B524" s="3" t="s">
        <v>986</v>
      </c>
    </row>
    <row r="525" spans="1:2" x14ac:dyDescent="0.25">
      <c r="A525" s="3">
        <v>16218413</v>
      </c>
      <c r="B525" s="3" t="s">
        <v>986</v>
      </c>
    </row>
    <row r="526" spans="1:2" x14ac:dyDescent="0.25">
      <c r="A526" s="3">
        <v>16218413</v>
      </c>
      <c r="B526" s="3" t="s">
        <v>986</v>
      </c>
    </row>
    <row r="527" spans="1:2" x14ac:dyDescent="0.25">
      <c r="A527" s="3">
        <v>16218413</v>
      </c>
      <c r="B527" s="3" t="s">
        <v>986</v>
      </c>
    </row>
    <row r="528" spans="1:2" x14ac:dyDescent="0.25">
      <c r="A528" s="3">
        <v>16218413</v>
      </c>
      <c r="B528" s="3" t="s">
        <v>986</v>
      </c>
    </row>
    <row r="529" spans="1:2" x14ac:dyDescent="0.25">
      <c r="A529" s="3">
        <v>16218413</v>
      </c>
      <c r="B529" s="3" t="s">
        <v>986</v>
      </c>
    </row>
    <row r="530" spans="1:2" x14ac:dyDescent="0.25">
      <c r="A530" s="3">
        <v>16218413</v>
      </c>
      <c r="B530" s="3" t="s">
        <v>986</v>
      </c>
    </row>
    <row r="531" spans="1:2" x14ac:dyDescent="0.25">
      <c r="A531" s="3">
        <v>16218413</v>
      </c>
      <c r="B531" s="3" t="s">
        <v>986</v>
      </c>
    </row>
    <row r="532" spans="1:2" x14ac:dyDescent="0.25">
      <c r="A532" s="3">
        <v>16218413</v>
      </c>
      <c r="B532" s="3" t="s">
        <v>986</v>
      </c>
    </row>
    <row r="533" spans="1:2" x14ac:dyDescent="0.25">
      <c r="A533" s="3">
        <v>16218416</v>
      </c>
      <c r="B533" s="3" t="s">
        <v>986</v>
      </c>
    </row>
    <row r="534" spans="1:2" x14ac:dyDescent="0.25">
      <c r="A534" s="3">
        <v>16218416</v>
      </c>
      <c r="B534" s="3" t="s">
        <v>986</v>
      </c>
    </row>
    <row r="535" spans="1:2" x14ac:dyDescent="0.25">
      <c r="A535" s="3">
        <v>16218416</v>
      </c>
      <c r="B535" s="3" t="s">
        <v>986</v>
      </c>
    </row>
    <row r="536" spans="1:2" x14ac:dyDescent="0.25">
      <c r="A536" s="3">
        <v>16218416</v>
      </c>
      <c r="B536" s="3" t="s">
        <v>986</v>
      </c>
    </row>
    <row r="537" spans="1:2" x14ac:dyDescent="0.25">
      <c r="A537" s="3">
        <v>16218416</v>
      </c>
      <c r="B537" s="3" t="s">
        <v>986</v>
      </c>
    </row>
    <row r="538" spans="1:2" x14ac:dyDescent="0.25">
      <c r="A538" s="3">
        <v>16218416</v>
      </c>
      <c r="B538" s="3" t="s">
        <v>986</v>
      </c>
    </row>
    <row r="539" spans="1:2" x14ac:dyDescent="0.25">
      <c r="A539" s="3">
        <v>16218416</v>
      </c>
      <c r="B539" s="3" t="s">
        <v>986</v>
      </c>
    </row>
    <row r="540" spans="1:2" x14ac:dyDescent="0.25">
      <c r="A540" s="3">
        <v>16218416</v>
      </c>
      <c r="B540" s="3" t="s">
        <v>986</v>
      </c>
    </row>
    <row r="541" spans="1:2" x14ac:dyDescent="0.25">
      <c r="A541" s="3">
        <v>16218416</v>
      </c>
      <c r="B541" s="3" t="s">
        <v>986</v>
      </c>
    </row>
    <row r="542" spans="1:2" x14ac:dyDescent="0.25">
      <c r="A542" s="3">
        <v>16218418</v>
      </c>
      <c r="B542" s="3" t="s">
        <v>986</v>
      </c>
    </row>
    <row r="543" spans="1:2" x14ac:dyDescent="0.25">
      <c r="A543" s="3">
        <v>16218418</v>
      </c>
      <c r="B543" s="3" t="s">
        <v>986</v>
      </c>
    </row>
    <row r="544" spans="1:2" x14ac:dyDescent="0.25">
      <c r="A544" s="3">
        <v>16218418</v>
      </c>
      <c r="B544" s="3" t="s">
        <v>986</v>
      </c>
    </row>
    <row r="545" spans="1:2" x14ac:dyDescent="0.25">
      <c r="A545" s="3">
        <v>16218418</v>
      </c>
      <c r="B545" s="3" t="s">
        <v>986</v>
      </c>
    </row>
    <row r="546" spans="1:2" x14ac:dyDescent="0.25">
      <c r="A546" s="3">
        <v>16218418</v>
      </c>
      <c r="B546" s="3" t="s">
        <v>986</v>
      </c>
    </row>
    <row r="547" spans="1:2" x14ac:dyDescent="0.25">
      <c r="A547" s="3">
        <v>16218418</v>
      </c>
      <c r="B547" s="3" t="s">
        <v>986</v>
      </c>
    </row>
    <row r="548" spans="1:2" x14ac:dyDescent="0.25">
      <c r="A548" s="3">
        <v>16218418</v>
      </c>
      <c r="B548" s="3" t="s">
        <v>986</v>
      </c>
    </row>
    <row r="549" spans="1:2" x14ac:dyDescent="0.25">
      <c r="A549" s="3">
        <v>16218418</v>
      </c>
      <c r="B549" s="3" t="s">
        <v>986</v>
      </c>
    </row>
    <row r="550" spans="1:2" x14ac:dyDescent="0.25">
      <c r="A550" s="3">
        <v>16218418</v>
      </c>
      <c r="B550" s="3" t="s">
        <v>986</v>
      </c>
    </row>
    <row r="551" spans="1:2" x14ac:dyDescent="0.25">
      <c r="A551" s="3">
        <v>16218436</v>
      </c>
      <c r="B551" s="3" t="s">
        <v>940</v>
      </c>
    </row>
    <row r="552" spans="1:2" x14ac:dyDescent="0.25">
      <c r="A552" s="3">
        <v>16218436</v>
      </c>
      <c r="B552" s="3" t="s">
        <v>940</v>
      </c>
    </row>
    <row r="553" spans="1:2" x14ac:dyDescent="0.25">
      <c r="A553" s="3">
        <v>16218436</v>
      </c>
      <c r="B553" s="3" t="s">
        <v>940</v>
      </c>
    </row>
    <row r="554" spans="1:2" x14ac:dyDescent="0.25">
      <c r="A554" s="3">
        <v>16218436</v>
      </c>
      <c r="B554" s="3" t="s">
        <v>940</v>
      </c>
    </row>
    <row r="555" spans="1:2" x14ac:dyDescent="0.25">
      <c r="A555" s="3">
        <v>16218436</v>
      </c>
      <c r="B555" s="3" t="s">
        <v>940</v>
      </c>
    </row>
    <row r="556" spans="1:2" x14ac:dyDescent="0.25">
      <c r="A556" s="3">
        <v>16218436</v>
      </c>
      <c r="B556" s="3" t="s">
        <v>940</v>
      </c>
    </row>
    <row r="557" spans="1:2" x14ac:dyDescent="0.25">
      <c r="A557" s="3">
        <v>16218436</v>
      </c>
      <c r="B557" s="3" t="s">
        <v>940</v>
      </c>
    </row>
    <row r="558" spans="1:2" x14ac:dyDescent="0.25">
      <c r="A558" s="3">
        <v>16218436</v>
      </c>
      <c r="B558" s="3" t="s">
        <v>940</v>
      </c>
    </row>
    <row r="559" spans="1:2" x14ac:dyDescent="0.25">
      <c r="A559" s="3">
        <v>16218436</v>
      </c>
      <c r="B559" s="3" t="s">
        <v>940</v>
      </c>
    </row>
    <row r="560" spans="1:2" x14ac:dyDescent="0.25">
      <c r="A560" s="3">
        <v>16218459</v>
      </c>
      <c r="B560" s="3" t="s">
        <v>986</v>
      </c>
    </row>
    <row r="561" spans="1:2" x14ac:dyDescent="0.25">
      <c r="A561" s="3">
        <v>16218459</v>
      </c>
      <c r="B561" s="3" t="s">
        <v>986</v>
      </c>
    </row>
    <row r="562" spans="1:2" x14ac:dyDescent="0.25">
      <c r="A562" s="3">
        <v>16218459</v>
      </c>
      <c r="B562" s="3" t="s">
        <v>986</v>
      </c>
    </row>
    <row r="563" spans="1:2" x14ac:dyDescent="0.25">
      <c r="A563" s="3">
        <v>16218459</v>
      </c>
      <c r="B563" s="3" t="s">
        <v>986</v>
      </c>
    </row>
    <row r="564" spans="1:2" x14ac:dyDescent="0.25">
      <c r="A564" s="3">
        <v>16218459</v>
      </c>
      <c r="B564" s="3" t="s">
        <v>986</v>
      </c>
    </row>
    <row r="565" spans="1:2" x14ac:dyDescent="0.25">
      <c r="A565" s="3">
        <v>16218459</v>
      </c>
      <c r="B565" s="3" t="s">
        <v>986</v>
      </c>
    </row>
    <row r="566" spans="1:2" x14ac:dyDescent="0.25">
      <c r="A566" s="3">
        <v>16218459</v>
      </c>
      <c r="B566" s="3" t="s">
        <v>986</v>
      </c>
    </row>
    <row r="567" spans="1:2" x14ac:dyDescent="0.25">
      <c r="A567" s="3">
        <v>16218459</v>
      </c>
      <c r="B567" s="3" t="s">
        <v>986</v>
      </c>
    </row>
    <row r="568" spans="1:2" x14ac:dyDescent="0.25">
      <c r="A568" s="3">
        <v>16218459</v>
      </c>
      <c r="B568" s="3" t="s">
        <v>986</v>
      </c>
    </row>
    <row r="569" spans="1:2" x14ac:dyDescent="0.25">
      <c r="A569" s="3">
        <v>16218467</v>
      </c>
      <c r="B569" s="3" t="s">
        <v>940</v>
      </c>
    </row>
    <row r="570" spans="1:2" x14ac:dyDescent="0.25">
      <c r="A570" s="3">
        <v>16218467</v>
      </c>
      <c r="B570" s="3" t="s">
        <v>940</v>
      </c>
    </row>
    <row r="571" spans="1:2" x14ac:dyDescent="0.25">
      <c r="A571" s="3">
        <v>16218467</v>
      </c>
      <c r="B571" s="3" t="s">
        <v>940</v>
      </c>
    </row>
    <row r="572" spans="1:2" x14ac:dyDescent="0.25">
      <c r="A572" s="3">
        <v>16218467</v>
      </c>
      <c r="B572" s="3" t="s">
        <v>940</v>
      </c>
    </row>
    <row r="573" spans="1:2" x14ac:dyDescent="0.25">
      <c r="A573" s="3">
        <v>16218467</v>
      </c>
      <c r="B573" s="3" t="s">
        <v>940</v>
      </c>
    </row>
    <row r="574" spans="1:2" x14ac:dyDescent="0.25">
      <c r="A574" s="3">
        <v>16218467</v>
      </c>
      <c r="B574" s="3" t="s">
        <v>940</v>
      </c>
    </row>
    <row r="575" spans="1:2" x14ac:dyDescent="0.25">
      <c r="A575" s="3">
        <v>16218467</v>
      </c>
      <c r="B575" s="3" t="s">
        <v>940</v>
      </c>
    </row>
    <row r="576" spans="1:2" x14ac:dyDescent="0.25">
      <c r="A576" s="3">
        <v>16218467</v>
      </c>
      <c r="B576" s="3" t="s">
        <v>940</v>
      </c>
    </row>
    <row r="577" spans="1:2" x14ac:dyDescent="0.25">
      <c r="A577" s="3">
        <v>16218467</v>
      </c>
      <c r="B577" s="3" t="s">
        <v>940</v>
      </c>
    </row>
    <row r="578" spans="1:2" x14ac:dyDescent="0.25">
      <c r="A578" s="3">
        <v>16218475</v>
      </c>
      <c r="B578" s="3" t="s">
        <v>940</v>
      </c>
    </row>
    <row r="579" spans="1:2" x14ac:dyDescent="0.25">
      <c r="A579" s="3">
        <v>16218475</v>
      </c>
      <c r="B579" s="3" t="s">
        <v>940</v>
      </c>
    </row>
    <row r="580" spans="1:2" x14ac:dyDescent="0.25">
      <c r="A580" s="3">
        <v>16218475</v>
      </c>
      <c r="B580" s="3" t="s">
        <v>940</v>
      </c>
    </row>
    <row r="581" spans="1:2" x14ac:dyDescent="0.25">
      <c r="A581" s="3">
        <v>16218475</v>
      </c>
      <c r="B581" s="3" t="s">
        <v>940</v>
      </c>
    </row>
    <row r="582" spans="1:2" x14ac:dyDescent="0.25">
      <c r="A582" s="3">
        <v>16218475</v>
      </c>
      <c r="B582" s="3" t="s">
        <v>940</v>
      </c>
    </row>
    <row r="583" spans="1:2" x14ac:dyDescent="0.25">
      <c r="A583" s="3">
        <v>16218475</v>
      </c>
      <c r="B583" s="3" t="s">
        <v>940</v>
      </c>
    </row>
    <row r="584" spans="1:2" x14ac:dyDescent="0.25">
      <c r="A584" s="3">
        <v>16218475</v>
      </c>
      <c r="B584" s="3" t="s">
        <v>940</v>
      </c>
    </row>
    <row r="585" spans="1:2" x14ac:dyDescent="0.25">
      <c r="A585" s="3">
        <v>16218475</v>
      </c>
      <c r="B585" s="3" t="s">
        <v>940</v>
      </c>
    </row>
    <row r="586" spans="1:2" x14ac:dyDescent="0.25">
      <c r="A586" s="3">
        <v>16218475</v>
      </c>
      <c r="B586" s="3" t="s">
        <v>940</v>
      </c>
    </row>
    <row r="587" spans="1:2" x14ac:dyDescent="0.25">
      <c r="A587" s="3">
        <v>16218489</v>
      </c>
      <c r="B587" s="3" t="s">
        <v>940</v>
      </c>
    </row>
    <row r="588" spans="1:2" x14ac:dyDescent="0.25">
      <c r="A588" s="3">
        <v>16218489</v>
      </c>
      <c r="B588" s="3" t="s">
        <v>940</v>
      </c>
    </row>
    <row r="589" spans="1:2" x14ac:dyDescent="0.25">
      <c r="A589" s="3">
        <v>16218489</v>
      </c>
      <c r="B589" s="3" t="s">
        <v>940</v>
      </c>
    </row>
    <row r="590" spans="1:2" x14ac:dyDescent="0.25">
      <c r="A590" s="3">
        <v>16218489</v>
      </c>
      <c r="B590" s="3" t="s">
        <v>940</v>
      </c>
    </row>
    <row r="591" spans="1:2" x14ac:dyDescent="0.25">
      <c r="A591" s="3">
        <v>16218489</v>
      </c>
      <c r="B591" s="3" t="s">
        <v>940</v>
      </c>
    </row>
    <row r="592" spans="1:2" x14ac:dyDescent="0.25">
      <c r="A592" s="3">
        <v>16218489</v>
      </c>
      <c r="B592" s="3" t="s">
        <v>940</v>
      </c>
    </row>
    <row r="593" spans="1:2" x14ac:dyDescent="0.25">
      <c r="A593" s="3">
        <v>16218489</v>
      </c>
      <c r="B593" s="3" t="s">
        <v>940</v>
      </c>
    </row>
    <row r="594" spans="1:2" x14ac:dyDescent="0.25">
      <c r="A594" s="3">
        <v>16218489</v>
      </c>
      <c r="B594" s="3" t="s">
        <v>940</v>
      </c>
    </row>
    <row r="595" spans="1:2" x14ac:dyDescent="0.25">
      <c r="A595" s="3">
        <v>16218489</v>
      </c>
      <c r="B595" s="3" t="s">
        <v>940</v>
      </c>
    </row>
    <row r="596" spans="1:2" x14ac:dyDescent="0.25">
      <c r="A596" s="3">
        <v>16218502</v>
      </c>
      <c r="B596" s="3" t="s">
        <v>940</v>
      </c>
    </row>
    <row r="597" spans="1:2" x14ac:dyDescent="0.25">
      <c r="A597" s="3">
        <v>16218502</v>
      </c>
      <c r="B597" s="3" t="s">
        <v>940</v>
      </c>
    </row>
    <row r="598" spans="1:2" x14ac:dyDescent="0.25">
      <c r="A598" s="3">
        <v>16218502</v>
      </c>
      <c r="B598" s="3" t="s">
        <v>940</v>
      </c>
    </row>
    <row r="599" spans="1:2" x14ac:dyDescent="0.25">
      <c r="A599" s="3">
        <v>16218502</v>
      </c>
      <c r="B599" s="3" t="s">
        <v>940</v>
      </c>
    </row>
    <row r="600" spans="1:2" x14ac:dyDescent="0.25">
      <c r="A600" s="3">
        <v>16218502</v>
      </c>
      <c r="B600" s="3" t="s">
        <v>940</v>
      </c>
    </row>
    <row r="601" spans="1:2" x14ac:dyDescent="0.25">
      <c r="A601" s="3">
        <v>16218502</v>
      </c>
      <c r="B601" s="3" t="s">
        <v>940</v>
      </c>
    </row>
    <row r="602" spans="1:2" x14ac:dyDescent="0.25">
      <c r="A602" s="3">
        <v>16218502</v>
      </c>
      <c r="B602" s="3" t="s">
        <v>940</v>
      </c>
    </row>
    <row r="603" spans="1:2" x14ac:dyDescent="0.25">
      <c r="A603" s="3">
        <v>16218502</v>
      </c>
      <c r="B603" s="3" t="s">
        <v>940</v>
      </c>
    </row>
    <row r="604" spans="1:2" x14ac:dyDescent="0.25">
      <c r="A604" s="3">
        <v>16218502</v>
      </c>
      <c r="B604" s="3" t="s">
        <v>940</v>
      </c>
    </row>
    <row r="605" spans="1:2" x14ac:dyDescent="0.25">
      <c r="A605" s="3">
        <v>16218538</v>
      </c>
      <c r="B605" s="3" t="s">
        <v>940</v>
      </c>
    </row>
    <row r="606" spans="1:2" x14ac:dyDescent="0.25">
      <c r="A606" s="3">
        <v>16218538</v>
      </c>
      <c r="B606" s="3" t="s">
        <v>940</v>
      </c>
    </row>
    <row r="607" spans="1:2" x14ac:dyDescent="0.25">
      <c r="A607" s="3">
        <v>16218538</v>
      </c>
      <c r="B607" s="3" t="s">
        <v>940</v>
      </c>
    </row>
    <row r="608" spans="1:2" x14ac:dyDescent="0.25">
      <c r="A608" s="3">
        <v>16218538</v>
      </c>
      <c r="B608" s="3" t="s">
        <v>940</v>
      </c>
    </row>
    <row r="609" spans="1:2" x14ac:dyDescent="0.25">
      <c r="A609" s="3">
        <v>16218538</v>
      </c>
      <c r="B609" s="3" t="s">
        <v>940</v>
      </c>
    </row>
    <row r="610" spans="1:2" x14ac:dyDescent="0.25">
      <c r="A610" s="3">
        <v>16218538</v>
      </c>
      <c r="B610" s="3" t="s">
        <v>940</v>
      </c>
    </row>
    <row r="611" spans="1:2" x14ac:dyDescent="0.25">
      <c r="A611" s="3">
        <v>16218538</v>
      </c>
      <c r="B611" s="3" t="s">
        <v>940</v>
      </c>
    </row>
    <row r="612" spans="1:2" x14ac:dyDescent="0.25">
      <c r="A612" s="3">
        <v>16218538</v>
      </c>
      <c r="B612" s="3" t="s">
        <v>940</v>
      </c>
    </row>
    <row r="613" spans="1:2" x14ac:dyDescent="0.25">
      <c r="A613" s="3">
        <v>16218538</v>
      </c>
      <c r="B613" s="3" t="s">
        <v>940</v>
      </c>
    </row>
    <row r="614" spans="1:2" x14ac:dyDescent="0.25">
      <c r="A614" s="3">
        <v>16218560</v>
      </c>
      <c r="B614" s="3" t="s">
        <v>940</v>
      </c>
    </row>
    <row r="615" spans="1:2" x14ac:dyDescent="0.25">
      <c r="A615" s="3">
        <v>16218560</v>
      </c>
      <c r="B615" s="3" t="s">
        <v>940</v>
      </c>
    </row>
    <row r="616" spans="1:2" x14ac:dyDescent="0.25">
      <c r="A616" s="3">
        <v>16218560</v>
      </c>
      <c r="B616" s="3" t="s">
        <v>940</v>
      </c>
    </row>
    <row r="617" spans="1:2" x14ac:dyDescent="0.25">
      <c r="A617" s="3">
        <v>16218560</v>
      </c>
      <c r="B617" s="3" t="s">
        <v>940</v>
      </c>
    </row>
    <row r="618" spans="1:2" x14ac:dyDescent="0.25">
      <c r="A618" s="3">
        <v>16218560</v>
      </c>
      <c r="B618" s="3" t="s">
        <v>940</v>
      </c>
    </row>
    <row r="619" spans="1:2" x14ac:dyDescent="0.25">
      <c r="A619" s="3">
        <v>16218560</v>
      </c>
      <c r="B619" s="3" t="s">
        <v>940</v>
      </c>
    </row>
    <row r="620" spans="1:2" x14ac:dyDescent="0.25">
      <c r="A620" s="3">
        <v>16218560</v>
      </c>
      <c r="B620" s="3" t="s">
        <v>940</v>
      </c>
    </row>
    <row r="621" spans="1:2" x14ac:dyDescent="0.25">
      <c r="A621" s="3">
        <v>16218560</v>
      </c>
      <c r="B621" s="3" t="s">
        <v>940</v>
      </c>
    </row>
    <row r="622" spans="1:2" x14ac:dyDescent="0.25">
      <c r="A622" s="3">
        <v>16218560</v>
      </c>
      <c r="B622" s="3" t="s">
        <v>940</v>
      </c>
    </row>
    <row r="623" spans="1:2" x14ac:dyDescent="0.25">
      <c r="A623" s="3">
        <v>16218591</v>
      </c>
      <c r="B623" s="3" t="s">
        <v>940</v>
      </c>
    </row>
    <row r="624" spans="1:2" x14ac:dyDescent="0.25">
      <c r="A624" s="3">
        <v>16218591</v>
      </c>
      <c r="B624" s="3" t="s">
        <v>940</v>
      </c>
    </row>
    <row r="625" spans="1:2" x14ac:dyDescent="0.25">
      <c r="A625" s="3">
        <v>16218591</v>
      </c>
      <c r="B625" s="3" t="s">
        <v>940</v>
      </c>
    </row>
    <row r="626" spans="1:2" x14ac:dyDescent="0.25">
      <c r="A626" s="3">
        <v>16218591</v>
      </c>
      <c r="B626" s="3" t="s">
        <v>940</v>
      </c>
    </row>
    <row r="627" spans="1:2" x14ac:dyDescent="0.25">
      <c r="A627" s="3">
        <v>16218591</v>
      </c>
      <c r="B627" s="3" t="s">
        <v>940</v>
      </c>
    </row>
    <row r="628" spans="1:2" x14ac:dyDescent="0.25">
      <c r="A628" s="3">
        <v>16218591</v>
      </c>
      <c r="B628" s="3" t="s">
        <v>940</v>
      </c>
    </row>
    <row r="629" spans="1:2" x14ac:dyDescent="0.25">
      <c r="A629" s="3">
        <v>16218591</v>
      </c>
      <c r="B629" s="3" t="s">
        <v>940</v>
      </c>
    </row>
    <row r="630" spans="1:2" x14ac:dyDescent="0.25">
      <c r="A630" s="3">
        <v>16218591</v>
      </c>
      <c r="B630" s="3" t="s">
        <v>940</v>
      </c>
    </row>
    <row r="631" spans="1:2" x14ac:dyDescent="0.25">
      <c r="A631" s="3">
        <v>16218591</v>
      </c>
      <c r="B631" s="3" t="s">
        <v>940</v>
      </c>
    </row>
    <row r="632" spans="1:2" x14ac:dyDescent="0.25">
      <c r="A632" s="3">
        <v>16218648</v>
      </c>
      <c r="B632" s="3" t="s">
        <v>940</v>
      </c>
    </row>
    <row r="633" spans="1:2" x14ac:dyDescent="0.25">
      <c r="A633" s="3">
        <v>16218648</v>
      </c>
      <c r="B633" s="3" t="s">
        <v>940</v>
      </c>
    </row>
    <row r="634" spans="1:2" x14ac:dyDescent="0.25">
      <c r="A634" s="3">
        <v>16218648</v>
      </c>
      <c r="B634" s="3" t="s">
        <v>940</v>
      </c>
    </row>
    <row r="635" spans="1:2" x14ac:dyDescent="0.25">
      <c r="A635" s="3">
        <v>16218648</v>
      </c>
      <c r="B635" s="3" t="s">
        <v>940</v>
      </c>
    </row>
    <row r="636" spans="1:2" x14ac:dyDescent="0.25">
      <c r="A636" s="3">
        <v>16218648</v>
      </c>
      <c r="B636" s="3" t="s">
        <v>940</v>
      </c>
    </row>
    <row r="637" spans="1:2" x14ac:dyDescent="0.25">
      <c r="A637" s="3">
        <v>16218648</v>
      </c>
      <c r="B637" s="3" t="s">
        <v>940</v>
      </c>
    </row>
    <row r="638" spans="1:2" x14ac:dyDescent="0.25">
      <c r="A638" s="3">
        <v>16218648</v>
      </c>
      <c r="B638" s="3" t="s">
        <v>940</v>
      </c>
    </row>
    <row r="639" spans="1:2" x14ac:dyDescent="0.25">
      <c r="A639" s="3">
        <v>16218648</v>
      </c>
      <c r="B639" s="3" t="s">
        <v>940</v>
      </c>
    </row>
    <row r="640" spans="1:2" x14ac:dyDescent="0.25">
      <c r="A640" s="3">
        <v>16218648</v>
      </c>
      <c r="B640" s="3" t="s">
        <v>940</v>
      </c>
    </row>
    <row r="641" spans="1:2" x14ac:dyDescent="0.25">
      <c r="A641" s="3">
        <v>16218666</v>
      </c>
      <c r="B641" s="3" t="s">
        <v>940</v>
      </c>
    </row>
    <row r="642" spans="1:2" x14ac:dyDescent="0.25">
      <c r="A642" s="3">
        <v>16218666</v>
      </c>
      <c r="B642" s="3" t="s">
        <v>940</v>
      </c>
    </row>
    <row r="643" spans="1:2" x14ac:dyDescent="0.25">
      <c r="A643" s="3">
        <v>16218666</v>
      </c>
      <c r="B643" s="3" t="s">
        <v>940</v>
      </c>
    </row>
    <row r="644" spans="1:2" x14ac:dyDescent="0.25">
      <c r="A644" s="3">
        <v>16218666</v>
      </c>
      <c r="B644" s="3" t="s">
        <v>940</v>
      </c>
    </row>
    <row r="645" spans="1:2" x14ac:dyDescent="0.25">
      <c r="A645" s="3">
        <v>16218666</v>
      </c>
      <c r="B645" s="3" t="s">
        <v>940</v>
      </c>
    </row>
    <row r="646" spans="1:2" x14ac:dyDescent="0.25">
      <c r="A646" s="3">
        <v>16218666</v>
      </c>
      <c r="B646" s="3" t="s">
        <v>940</v>
      </c>
    </row>
    <row r="647" spans="1:2" x14ac:dyDescent="0.25">
      <c r="A647" s="3">
        <v>16218666</v>
      </c>
      <c r="B647" s="3" t="s">
        <v>940</v>
      </c>
    </row>
    <row r="648" spans="1:2" x14ac:dyDescent="0.25">
      <c r="A648" s="3">
        <v>16218666</v>
      </c>
      <c r="B648" s="3" t="s">
        <v>940</v>
      </c>
    </row>
    <row r="649" spans="1:2" x14ac:dyDescent="0.25">
      <c r="A649" s="3">
        <v>16218666</v>
      </c>
      <c r="B649" s="3" t="s">
        <v>940</v>
      </c>
    </row>
    <row r="650" spans="1:2" x14ac:dyDescent="0.25">
      <c r="A650" s="3">
        <v>16218670</v>
      </c>
      <c r="B650" s="3" t="s">
        <v>940</v>
      </c>
    </row>
    <row r="651" spans="1:2" x14ac:dyDescent="0.25">
      <c r="A651" s="3">
        <v>16218670</v>
      </c>
      <c r="B651" s="3" t="s">
        <v>940</v>
      </c>
    </row>
    <row r="652" spans="1:2" x14ac:dyDescent="0.25">
      <c r="A652" s="3">
        <v>16218670</v>
      </c>
      <c r="B652" s="3" t="s">
        <v>940</v>
      </c>
    </row>
    <row r="653" spans="1:2" x14ac:dyDescent="0.25">
      <c r="A653" s="3">
        <v>16218670</v>
      </c>
      <c r="B653" s="3" t="s">
        <v>940</v>
      </c>
    </row>
    <row r="654" spans="1:2" x14ac:dyDescent="0.25">
      <c r="A654" s="3">
        <v>16218670</v>
      </c>
      <c r="B654" s="3" t="s">
        <v>940</v>
      </c>
    </row>
    <row r="655" spans="1:2" x14ac:dyDescent="0.25">
      <c r="A655" s="3">
        <v>16218670</v>
      </c>
      <c r="B655" s="3" t="s">
        <v>940</v>
      </c>
    </row>
    <row r="656" spans="1:2" x14ac:dyDescent="0.25">
      <c r="A656" s="3">
        <v>16218670</v>
      </c>
      <c r="B656" s="3" t="s">
        <v>940</v>
      </c>
    </row>
    <row r="657" spans="1:2" x14ac:dyDescent="0.25">
      <c r="A657" s="3">
        <v>16218670</v>
      </c>
      <c r="B657" s="3" t="s">
        <v>940</v>
      </c>
    </row>
    <row r="658" spans="1:2" x14ac:dyDescent="0.25">
      <c r="A658" s="3">
        <v>16218670</v>
      </c>
      <c r="B658" s="3" t="s">
        <v>940</v>
      </c>
    </row>
    <row r="659" spans="1:2" x14ac:dyDescent="0.25">
      <c r="A659" s="3">
        <v>16218686</v>
      </c>
      <c r="B659" s="3" t="s">
        <v>940</v>
      </c>
    </row>
    <row r="660" spans="1:2" x14ac:dyDescent="0.25">
      <c r="A660" s="3">
        <v>16218686</v>
      </c>
      <c r="B660" s="3" t="s">
        <v>940</v>
      </c>
    </row>
    <row r="661" spans="1:2" x14ac:dyDescent="0.25">
      <c r="A661" s="3">
        <v>16218686</v>
      </c>
      <c r="B661" s="3" t="s">
        <v>940</v>
      </c>
    </row>
    <row r="662" spans="1:2" x14ac:dyDescent="0.25">
      <c r="A662" s="3">
        <v>16218686</v>
      </c>
      <c r="B662" s="3" t="s">
        <v>940</v>
      </c>
    </row>
    <row r="663" spans="1:2" x14ac:dyDescent="0.25">
      <c r="A663" s="3">
        <v>16218686</v>
      </c>
      <c r="B663" s="3" t="s">
        <v>940</v>
      </c>
    </row>
    <row r="664" spans="1:2" x14ac:dyDescent="0.25">
      <c r="A664" s="3">
        <v>16218686</v>
      </c>
      <c r="B664" s="3" t="s">
        <v>940</v>
      </c>
    </row>
    <row r="665" spans="1:2" x14ac:dyDescent="0.25">
      <c r="A665" s="3">
        <v>16218686</v>
      </c>
      <c r="B665" s="3" t="s">
        <v>940</v>
      </c>
    </row>
    <row r="666" spans="1:2" x14ac:dyDescent="0.25">
      <c r="A666" s="3">
        <v>16218686</v>
      </c>
      <c r="B666" s="3" t="s">
        <v>940</v>
      </c>
    </row>
    <row r="667" spans="1:2" x14ac:dyDescent="0.25">
      <c r="A667" s="3">
        <v>16218686</v>
      </c>
      <c r="B667" s="3" t="s">
        <v>940</v>
      </c>
    </row>
    <row r="668" spans="1:2" x14ac:dyDescent="0.25">
      <c r="A668" s="3">
        <v>16218723</v>
      </c>
      <c r="B668" s="3" t="s">
        <v>940</v>
      </c>
    </row>
    <row r="669" spans="1:2" x14ac:dyDescent="0.25">
      <c r="A669" s="3">
        <v>16218723</v>
      </c>
      <c r="B669" s="3" t="s">
        <v>940</v>
      </c>
    </row>
    <row r="670" spans="1:2" x14ac:dyDescent="0.25">
      <c r="A670" s="3">
        <v>16218723</v>
      </c>
      <c r="B670" s="3" t="s">
        <v>940</v>
      </c>
    </row>
    <row r="671" spans="1:2" x14ac:dyDescent="0.25">
      <c r="A671" s="3">
        <v>16218723</v>
      </c>
      <c r="B671" s="3" t="s">
        <v>940</v>
      </c>
    </row>
    <row r="672" spans="1:2" x14ac:dyDescent="0.25">
      <c r="A672" s="3">
        <v>16218723</v>
      </c>
      <c r="B672" s="3" t="s">
        <v>940</v>
      </c>
    </row>
    <row r="673" spans="1:2" x14ac:dyDescent="0.25">
      <c r="A673" s="3">
        <v>16218723</v>
      </c>
      <c r="B673" s="3" t="s">
        <v>940</v>
      </c>
    </row>
    <row r="674" spans="1:2" x14ac:dyDescent="0.25">
      <c r="A674" s="3">
        <v>16218723</v>
      </c>
      <c r="B674" s="3" t="s">
        <v>940</v>
      </c>
    </row>
    <row r="675" spans="1:2" x14ac:dyDescent="0.25">
      <c r="A675" s="3">
        <v>16218723</v>
      </c>
      <c r="B675" s="3" t="s">
        <v>940</v>
      </c>
    </row>
    <row r="676" spans="1:2" x14ac:dyDescent="0.25">
      <c r="A676" s="3">
        <v>16218723</v>
      </c>
      <c r="B676" s="3" t="s">
        <v>940</v>
      </c>
    </row>
    <row r="677" spans="1:2" x14ac:dyDescent="0.25">
      <c r="A677" s="3">
        <v>16218732</v>
      </c>
      <c r="B677" s="3" t="s">
        <v>940</v>
      </c>
    </row>
    <row r="678" spans="1:2" x14ac:dyDescent="0.25">
      <c r="A678" s="3">
        <v>16218732</v>
      </c>
      <c r="B678" s="3" t="s">
        <v>940</v>
      </c>
    </row>
    <row r="679" spans="1:2" x14ac:dyDescent="0.25">
      <c r="A679" s="3">
        <v>16218732</v>
      </c>
      <c r="B679" s="3" t="s">
        <v>940</v>
      </c>
    </row>
    <row r="680" spans="1:2" x14ac:dyDescent="0.25">
      <c r="A680" s="3">
        <v>16218732</v>
      </c>
      <c r="B680" s="3" t="s">
        <v>940</v>
      </c>
    </row>
    <row r="681" spans="1:2" x14ac:dyDescent="0.25">
      <c r="A681" s="3">
        <v>16218732</v>
      </c>
      <c r="B681" s="3" t="s">
        <v>940</v>
      </c>
    </row>
    <row r="682" spans="1:2" x14ac:dyDescent="0.25">
      <c r="A682" s="3">
        <v>16218732</v>
      </c>
      <c r="B682" s="3" t="s">
        <v>940</v>
      </c>
    </row>
    <row r="683" spans="1:2" x14ac:dyDescent="0.25">
      <c r="A683" s="3">
        <v>16218732</v>
      </c>
      <c r="B683" s="3" t="s">
        <v>940</v>
      </c>
    </row>
    <row r="684" spans="1:2" x14ac:dyDescent="0.25">
      <c r="A684" s="3">
        <v>16218732</v>
      </c>
      <c r="B684" s="3" t="s">
        <v>940</v>
      </c>
    </row>
    <row r="685" spans="1:2" x14ac:dyDescent="0.25">
      <c r="A685" s="3">
        <v>16218732</v>
      </c>
      <c r="B685" s="3" t="s">
        <v>940</v>
      </c>
    </row>
    <row r="686" spans="1:2" x14ac:dyDescent="0.25">
      <c r="A686" s="3">
        <v>16218736</v>
      </c>
      <c r="B686" s="3" t="s">
        <v>940</v>
      </c>
    </row>
    <row r="687" spans="1:2" x14ac:dyDescent="0.25">
      <c r="A687" s="3">
        <v>16218736</v>
      </c>
      <c r="B687" s="3" t="s">
        <v>940</v>
      </c>
    </row>
    <row r="688" spans="1:2" x14ac:dyDescent="0.25">
      <c r="A688" s="3">
        <v>16218736</v>
      </c>
      <c r="B688" s="3" t="s">
        <v>940</v>
      </c>
    </row>
    <row r="689" spans="1:2" x14ac:dyDescent="0.25">
      <c r="A689" s="3">
        <v>16218736</v>
      </c>
      <c r="B689" s="3" t="s">
        <v>940</v>
      </c>
    </row>
    <row r="690" spans="1:2" x14ac:dyDescent="0.25">
      <c r="A690" s="3">
        <v>16218736</v>
      </c>
      <c r="B690" s="3" t="s">
        <v>940</v>
      </c>
    </row>
    <row r="691" spans="1:2" x14ac:dyDescent="0.25">
      <c r="A691" s="3">
        <v>16218736</v>
      </c>
      <c r="B691" s="3" t="s">
        <v>940</v>
      </c>
    </row>
    <row r="692" spans="1:2" x14ac:dyDescent="0.25">
      <c r="A692" s="3">
        <v>16218736</v>
      </c>
      <c r="B692" s="3" t="s">
        <v>940</v>
      </c>
    </row>
    <row r="693" spans="1:2" x14ac:dyDescent="0.25">
      <c r="A693" s="3">
        <v>16218736</v>
      </c>
      <c r="B693" s="3" t="s">
        <v>940</v>
      </c>
    </row>
    <row r="694" spans="1:2" x14ac:dyDescent="0.25">
      <c r="A694" s="3">
        <v>16218736</v>
      </c>
      <c r="B694" s="3" t="s">
        <v>940</v>
      </c>
    </row>
    <row r="695" spans="1:2" x14ac:dyDescent="0.25">
      <c r="A695" s="3">
        <v>16218745</v>
      </c>
      <c r="B695" s="3" t="s">
        <v>940</v>
      </c>
    </row>
    <row r="696" spans="1:2" x14ac:dyDescent="0.25">
      <c r="A696" s="3">
        <v>16218745</v>
      </c>
      <c r="B696" s="3" t="s">
        <v>940</v>
      </c>
    </row>
    <row r="697" spans="1:2" x14ac:dyDescent="0.25">
      <c r="A697" s="3">
        <v>16218745</v>
      </c>
      <c r="B697" s="3" t="s">
        <v>940</v>
      </c>
    </row>
    <row r="698" spans="1:2" x14ac:dyDescent="0.25">
      <c r="A698" s="3">
        <v>16218745</v>
      </c>
      <c r="B698" s="3" t="s">
        <v>940</v>
      </c>
    </row>
    <row r="699" spans="1:2" x14ac:dyDescent="0.25">
      <c r="A699" s="3">
        <v>16218745</v>
      </c>
      <c r="B699" s="3" t="s">
        <v>940</v>
      </c>
    </row>
    <row r="700" spans="1:2" x14ac:dyDescent="0.25">
      <c r="A700" s="3">
        <v>16218745</v>
      </c>
      <c r="B700" s="3" t="s">
        <v>940</v>
      </c>
    </row>
    <row r="701" spans="1:2" x14ac:dyDescent="0.25">
      <c r="A701" s="3">
        <v>16218745</v>
      </c>
      <c r="B701" s="3" t="s">
        <v>940</v>
      </c>
    </row>
    <row r="702" spans="1:2" x14ac:dyDescent="0.25">
      <c r="A702" s="3">
        <v>16218745</v>
      </c>
      <c r="B702" s="3" t="s">
        <v>940</v>
      </c>
    </row>
    <row r="703" spans="1:2" x14ac:dyDescent="0.25">
      <c r="A703" s="3">
        <v>16218745</v>
      </c>
      <c r="B703" s="3" t="s">
        <v>940</v>
      </c>
    </row>
    <row r="704" spans="1:2" x14ac:dyDescent="0.25">
      <c r="A704" s="3">
        <v>16218763</v>
      </c>
      <c r="B704" s="3" t="s">
        <v>940</v>
      </c>
    </row>
    <row r="705" spans="1:2" x14ac:dyDescent="0.25">
      <c r="A705" s="3">
        <v>16218763</v>
      </c>
      <c r="B705" s="3" t="s">
        <v>940</v>
      </c>
    </row>
    <row r="706" spans="1:2" x14ac:dyDescent="0.25">
      <c r="A706" s="3">
        <v>16218763</v>
      </c>
      <c r="B706" s="3" t="s">
        <v>940</v>
      </c>
    </row>
    <row r="707" spans="1:2" x14ac:dyDescent="0.25">
      <c r="A707" s="3">
        <v>16218763</v>
      </c>
      <c r="B707" s="3" t="s">
        <v>940</v>
      </c>
    </row>
    <row r="708" spans="1:2" x14ac:dyDescent="0.25">
      <c r="A708" s="3">
        <v>16218763</v>
      </c>
      <c r="B708" s="3" t="s">
        <v>940</v>
      </c>
    </row>
    <row r="709" spans="1:2" x14ac:dyDescent="0.25">
      <c r="A709" s="3">
        <v>16218763</v>
      </c>
      <c r="B709" s="3" t="s">
        <v>940</v>
      </c>
    </row>
    <row r="710" spans="1:2" x14ac:dyDescent="0.25">
      <c r="A710" s="3">
        <v>16218763</v>
      </c>
      <c r="B710" s="3" t="s">
        <v>940</v>
      </c>
    </row>
    <row r="711" spans="1:2" x14ac:dyDescent="0.25">
      <c r="A711" s="3">
        <v>16218763</v>
      </c>
      <c r="B711" s="3" t="s">
        <v>940</v>
      </c>
    </row>
    <row r="712" spans="1:2" x14ac:dyDescent="0.25">
      <c r="A712" s="3">
        <v>16218763</v>
      </c>
      <c r="B712" s="3" t="s">
        <v>940</v>
      </c>
    </row>
    <row r="713" spans="1:2" x14ac:dyDescent="0.25">
      <c r="A713" s="3">
        <v>16218770</v>
      </c>
      <c r="B713" s="3" t="s">
        <v>940</v>
      </c>
    </row>
    <row r="714" spans="1:2" x14ac:dyDescent="0.25">
      <c r="A714" s="3">
        <v>16218770</v>
      </c>
      <c r="B714" s="3" t="s">
        <v>940</v>
      </c>
    </row>
    <row r="715" spans="1:2" x14ac:dyDescent="0.25">
      <c r="A715" s="3">
        <v>16218770</v>
      </c>
      <c r="B715" s="3" t="s">
        <v>940</v>
      </c>
    </row>
    <row r="716" spans="1:2" x14ac:dyDescent="0.25">
      <c r="A716" s="3">
        <v>16218770</v>
      </c>
      <c r="B716" s="3" t="s">
        <v>940</v>
      </c>
    </row>
    <row r="717" spans="1:2" x14ac:dyDescent="0.25">
      <c r="A717" s="3">
        <v>16218770</v>
      </c>
      <c r="B717" s="3" t="s">
        <v>940</v>
      </c>
    </row>
    <row r="718" spans="1:2" x14ac:dyDescent="0.25">
      <c r="A718" s="3">
        <v>16218770</v>
      </c>
      <c r="B718" s="3" t="s">
        <v>940</v>
      </c>
    </row>
    <row r="719" spans="1:2" x14ac:dyDescent="0.25">
      <c r="A719" s="3">
        <v>16218770</v>
      </c>
      <c r="B719" s="3" t="s">
        <v>940</v>
      </c>
    </row>
    <row r="720" spans="1:2" x14ac:dyDescent="0.25">
      <c r="A720" s="3">
        <v>16218770</v>
      </c>
      <c r="B720" s="3" t="s">
        <v>940</v>
      </c>
    </row>
    <row r="721" spans="1:2" x14ac:dyDescent="0.25">
      <c r="A721" s="3">
        <v>16218770</v>
      </c>
      <c r="B721" s="3" t="s">
        <v>940</v>
      </c>
    </row>
    <row r="722" spans="1:2" x14ac:dyDescent="0.25">
      <c r="A722" s="3">
        <v>16218781</v>
      </c>
      <c r="B722" s="3" t="s">
        <v>940</v>
      </c>
    </row>
    <row r="723" spans="1:2" x14ac:dyDescent="0.25">
      <c r="A723" s="3">
        <v>16218781</v>
      </c>
      <c r="B723" s="3" t="s">
        <v>940</v>
      </c>
    </row>
    <row r="724" spans="1:2" x14ac:dyDescent="0.25">
      <c r="A724" s="3">
        <v>16218781</v>
      </c>
      <c r="B724" s="3" t="s">
        <v>940</v>
      </c>
    </row>
    <row r="725" spans="1:2" x14ac:dyDescent="0.25">
      <c r="A725" s="3">
        <v>16218781</v>
      </c>
      <c r="B725" s="3" t="s">
        <v>940</v>
      </c>
    </row>
    <row r="726" spans="1:2" x14ac:dyDescent="0.25">
      <c r="A726" s="3">
        <v>16218781</v>
      </c>
      <c r="B726" s="3" t="s">
        <v>940</v>
      </c>
    </row>
    <row r="727" spans="1:2" x14ac:dyDescent="0.25">
      <c r="A727" s="3">
        <v>16218781</v>
      </c>
      <c r="B727" s="3" t="s">
        <v>940</v>
      </c>
    </row>
    <row r="728" spans="1:2" x14ac:dyDescent="0.25">
      <c r="A728" s="3">
        <v>16218781</v>
      </c>
      <c r="B728" s="3" t="s">
        <v>940</v>
      </c>
    </row>
    <row r="729" spans="1:2" x14ac:dyDescent="0.25">
      <c r="A729" s="3">
        <v>16218781</v>
      </c>
      <c r="B729" s="3" t="s">
        <v>940</v>
      </c>
    </row>
    <row r="730" spans="1:2" x14ac:dyDescent="0.25">
      <c r="A730" s="3">
        <v>16218781</v>
      </c>
      <c r="B730" s="3" t="s">
        <v>940</v>
      </c>
    </row>
    <row r="731" spans="1:2" x14ac:dyDescent="0.25">
      <c r="A731" s="3">
        <v>16218794</v>
      </c>
      <c r="B731" s="3" t="s">
        <v>940</v>
      </c>
    </row>
    <row r="732" spans="1:2" x14ac:dyDescent="0.25">
      <c r="A732" s="3">
        <v>16218794</v>
      </c>
      <c r="B732" s="3" t="s">
        <v>940</v>
      </c>
    </row>
    <row r="733" spans="1:2" x14ac:dyDescent="0.25">
      <c r="A733" s="3">
        <v>16218794</v>
      </c>
      <c r="B733" s="3" t="s">
        <v>940</v>
      </c>
    </row>
    <row r="734" spans="1:2" x14ac:dyDescent="0.25">
      <c r="A734" s="3">
        <v>16218794</v>
      </c>
      <c r="B734" s="3" t="s">
        <v>940</v>
      </c>
    </row>
    <row r="735" spans="1:2" x14ac:dyDescent="0.25">
      <c r="A735" s="3">
        <v>16218794</v>
      </c>
      <c r="B735" s="3" t="s">
        <v>940</v>
      </c>
    </row>
    <row r="736" spans="1:2" x14ac:dyDescent="0.25">
      <c r="A736" s="3">
        <v>16218794</v>
      </c>
      <c r="B736" s="3" t="s">
        <v>940</v>
      </c>
    </row>
    <row r="737" spans="1:2" x14ac:dyDescent="0.25">
      <c r="A737" s="3">
        <v>16218794</v>
      </c>
      <c r="B737" s="3" t="s">
        <v>940</v>
      </c>
    </row>
    <row r="738" spans="1:2" x14ac:dyDescent="0.25">
      <c r="A738" s="3">
        <v>16218794</v>
      </c>
      <c r="B738" s="3" t="s">
        <v>940</v>
      </c>
    </row>
    <row r="739" spans="1:2" x14ac:dyDescent="0.25">
      <c r="A739" s="3">
        <v>16218794</v>
      </c>
      <c r="B739" s="3" t="s">
        <v>940</v>
      </c>
    </row>
    <row r="740" spans="1:2" x14ac:dyDescent="0.25">
      <c r="A740" s="3">
        <v>16218801</v>
      </c>
      <c r="B740" s="3" t="s">
        <v>940</v>
      </c>
    </row>
    <row r="741" spans="1:2" x14ac:dyDescent="0.25">
      <c r="A741" s="3">
        <v>16218801</v>
      </c>
      <c r="B741" s="3" t="s">
        <v>940</v>
      </c>
    </row>
    <row r="742" spans="1:2" x14ac:dyDescent="0.25">
      <c r="A742" s="3">
        <v>16218801</v>
      </c>
      <c r="B742" s="3" t="s">
        <v>940</v>
      </c>
    </row>
    <row r="743" spans="1:2" x14ac:dyDescent="0.25">
      <c r="A743" s="3">
        <v>16218801</v>
      </c>
      <c r="B743" s="3" t="s">
        <v>940</v>
      </c>
    </row>
    <row r="744" spans="1:2" x14ac:dyDescent="0.25">
      <c r="A744" s="3">
        <v>16218801</v>
      </c>
      <c r="B744" s="3" t="s">
        <v>940</v>
      </c>
    </row>
    <row r="745" spans="1:2" x14ac:dyDescent="0.25">
      <c r="A745" s="3">
        <v>16218801</v>
      </c>
      <c r="B745" s="3" t="s">
        <v>940</v>
      </c>
    </row>
    <row r="746" spans="1:2" x14ac:dyDescent="0.25">
      <c r="A746" s="3">
        <v>16218801</v>
      </c>
      <c r="B746" s="3" t="s">
        <v>940</v>
      </c>
    </row>
    <row r="747" spans="1:2" x14ac:dyDescent="0.25">
      <c r="A747" s="3">
        <v>16218801</v>
      </c>
      <c r="B747" s="3" t="s">
        <v>940</v>
      </c>
    </row>
    <row r="748" spans="1:2" x14ac:dyDescent="0.25">
      <c r="A748" s="3">
        <v>16218801</v>
      </c>
      <c r="B748" s="3" t="s">
        <v>940</v>
      </c>
    </row>
    <row r="749" spans="1:2" x14ac:dyDescent="0.25">
      <c r="A749" s="3">
        <v>16218831</v>
      </c>
      <c r="B749" s="3" t="s">
        <v>940</v>
      </c>
    </row>
    <row r="750" spans="1:2" x14ac:dyDescent="0.25">
      <c r="A750" s="3">
        <v>16218831</v>
      </c>
      <c r="B750" s="3" t="s">
        <v>940</v>
      </c>
    </row>
    <row r="751" spans="1:2" x14ac:dyDescent="0.25">
      <c r="A751" s="3">
        <v>16218831</v>
      </c>
      <c r="B751" s="3" t="s">
        <v>940</v>
      </c>
    </row>
    <row r="752" spans="1:2" x14ac:dyDescent="0.25">
      <c r="A752" s="3">
        <v>16218831</v>
      </c>
      <c r="B752" s="3" t="s">
        <v>940</v>
      </c>
    </row>
    <row r="753" spans="1:2" x14ac:dyDescent="0.25">
      <c r="A753" s="3">
        <v>16218831</v>
      </c>
      <c r="B753" s="3" t="s">
        <v>940</v>
      </c>
    </row>
    <row r="754" spans="1:2" x14ac:dyDescent="0.25">
      <c r="A754" s="3">
        <v>16218831</v>
      </c>
      <c r="B754" s="3" t="s">
        <v>940</v>
      </c>
    </row>
    <row r="755" spans="1:2" x14ac:dyDescent="0.25">
      <c r="A755" s="3">
        <v>16218831</v>
      </c>
      <c r="B755" s="3" t="s">
        <v>940</v>
      </c>
    </row>
    <row r="756" spans="1:2" x14ac:dyDescent="0.25">
      <c r="A756" s="3">
        <v>16218831</v>
      </c>
      <c r="B756" s="3" t="s">
        <v>940</v>
      </c>
    </row>
    <row r="757" spans="1:2" x14ac:dyDescent="0.25">
      <c r="A757" s="3">
        <v>16218831</v>
      </c>
      <c r="B757" s="3" t="s">
        <v>940</v>
      </c>
    </row>
    <row r="758" spans="1:2" x14ac:dyDescent="0.25">
      <c r="A758" s="3">
        <v>16218832</v>
      </c>
      <c r="B758" s="3" t="s">
        <v>940</v>
      </c>
    </row>
    <row r="759" spans="1:2" x14ac:dyDescent="0.25">
      <c r="A759" s="3">
        <v>16218832</v>
      </c>
      <c r="B759" s="3" t="s">
        <v>940</v>
      </c>
    </row>
    <row r="760" spans="1:2" x14ac:dyDescent="0.25">
      <c r="A760" s="3">
        <v>16218832</v>
      </c>
      <c r="B760" s="3" t="s">
        <v>940</v>
      </c>
    </row>
    <row r="761" spans="1:2" x14ac:dyDescent="0.25">
      <c r="A761" s="3">
        <v>16218832</v>
      </c>
      <c r="B761" s="3" t="s">
        <v>940</v>
      </c>
    </row>
    <row r="762" spans="1:2" x14ac:dyDescent="0.25">
      <c r="A762" s="3">
        <v>16218832</v>
      </c>
      <c r="B762" s="3" t="s">
        <v>940</v>
      </c>
    </row>
    <row r="763" spans="1:2" x14ac:dyDescent="0.25">
      <c r="A763" s="3">
        <v>16218832</v>
      </c>
      <c r="B763" s="3" t="s">
        <v>940</v>
      </c>
    </row>
    <row r="764" spans="1:2" x14ac:dyDescent="0.25">
      <c r="A764" s="3">
        <v>16218832</v>
      </c>
      <c r="B764" s="3" t="s">
        <v>940</v>
      </c>
    </row>
    <row r="765" spans="1:2" x14ac:dyDescent="0.25">
      <c r="A765" s="3">
        <v>16218832</v>
      </c>
      <c r="B765" s="3" t="s">
        <v>940</v>
      </c>
    </row>
    <row r="766" spans="1:2" x14ac:dyDescent="0.25">
      <c r="A766" s="3">
        <v>16218832</v>
      </c>
      <c r="B766" s="3" t="s">
        <v>940</v>
      </c>
    </row>
    <row r="767" spans="1:2" x14ac:dyDescent="0.25">
      <c r="A767" s="3">
        <v>16218837</v>
      </c>
      <c r="B767" s="3" t="s">
        <v>940</v>
      </c>
    </row>
    <row r="768" spans="1:2" x14ac:dyDescent="0.25">
      <c r="A768" s="3">
        <v>16218837</v>
      </c>
      <c r="B768" s="3" t="s">
        <v>940</v>
      </c>
    </row>
    <row r="769" spans="1:2" x14ac:dyDescent="0.25">
      <c r="A769" s="3">
        <v>16218837</v>
      </c>
      <c r="B769" s="3" t="s">
        <v>940</v>
      </c>
    </row>
    <row r="770" spans="1:2" x14ac:dyDescent="0.25">
      <c r="A770" s="3">
        <v>16218837</v>
      </c>
      <c r="B770" s="3" t="s">
        <v>940</v>
      </c>
    </row>
    <row r="771" spans="1:2" x14ac:dyDescent="0.25">
      <c r="A771" s="3">
        <v>16218837</v>
      </c>
      <c r="B771" s="3" t="s">
        <v>940</v>
      </c>
    </row>
    <row r="772" spans="1:2" x14ac:dyDescent="0.25">
      <c r="A772" s="3">
        <v>16218837</v>
      </c>
      <c r="B772" s="3" t="s">
        <v>940</v>
      </c>
    </row>
    <row r="773" spans="1:2" x14ac:dyDescent="0.25">
      <c r="A773" s="3">
        <v>16218837</v>
      </c>
      <c r="B773" s="3" t="s">
        <v>940</v>
      </c>
    </row>
    <row r="774" spans="1:2" x14ac:dyDescent="0.25">
      <c r="A774" s="3">
        <v>16218837</v>
      </c>
      <c r="B774" s="3" t="s">
        <v>940</v>
      </c>
    </row>
    <row r="775" spans="1:2" x14ac:dyDescent="0.25">
      <c r="A775" s="3">
        <v>16218837</v>
      </c>
      <c r="B775" s="3" t="s">
        <v>940</v>
      </c>
    </row>
    <row r="776" spans="1:2" x14ac:dyDescent="0.25">
      <c r="A776" s="3">
        <v>16218841</v>
      </c>
      <c r="B776" s="3" t="s">
        <v>940</v>
      </c>
    </row>
    <row r="777" spans="1:2" x14ac:dyDescent="0.25">
      <c r="A777" s="3">
        <v>16218841</v>
      </c>
      <c r="B777" s="3" t="s">
        <v>940</v>
      </c>
    </row>
    <row r="778" spans="1:2" x14ac:dyDescent="0.25">
      <c r="A778" s="3">
        <v>16218841</v>
      </c>
      <c r="B778" s="3" t="s">
        <v>940</v>
      </c>
    </row>
    <row r="779" spans="1:2" x14ac:dyDescent="0.25">
      <c r="A779" s="3">
        <v>16218841</v>
      </c>
      <c r="B779" s="3" t="s">
        <v>940</v>
      </c>
    </row>
    <row r="780" spans="1:2" x14ac:dyDescent="0.25">
      <c r="A780" s="3">
        <v>16218841</v>
      </c>
      <c r="B780" s="3" t="s">
        <v>940</v>
      </c>
    </row>
    <row r="781" spans="1:2" x14ac:dyDescent="0.25">
      <c r="A781" s="3">
        <v>16218841</v>
      </c>
      <c r="B781" s="3" t="s">
        <v>940</v>
      </c>
    </row>
    <row r="782" spans="1:2" x14ac:dyDescent="0.25">
      <c r="A782" s="3">
        <v>16218841</v>
      </c>
      <c r="B782" s="3" t="s">
        <v>940</v>
      </c>
    </row>
    <row r="783" spans="1:2" x14ac:dyDescent="0.25">
      <c r="A783" s="3">
        <v>16218841</v>
      </c>
      <c r="B783" s="3" t="s">
        <v>940</v>
      </c>
    </row>
    <row r="784" spans="1:2" x14ac:dyDescent="0.25">
      <c r="A784" s="3">
        <v>16218841</v>
      </c>
      <c r="B784" s="3" t="s">
        <v>940</v>
      </c>
    </row>
    <row r="785" spans="1:2" x14ac:dyDescent="0.25">
      <c r="A785" s="3">
        <v>16218848</v>
      </c>
      <c r="B785" s="3" t="s">
        <v>940</v>
      </c>
    </row>
    <row r="786" spans="1:2" x14ac:dyDescent="0.25">
      <c r="A786" s="3">
        <v>16218848</v>
      </c>
      <c r="B786" s="3" t="s">
        <v>940</v>
      </c>
    </row>
    <row r="787" spans="1:2" x14ac:dyDescent="0.25">
      <c r="A787" s="3">
        <v>16218848</v>
      </c>
      <c r="B787" s="3" t="s">
        <v>940</v>
      </c>
    </row>
    <row r="788" spans="1:2" x14ac:dyDescent="0.25">
      <c r="A788" s="3">
        <v>16218848</v>
      </c>
      <c r="B788" s="3" t="s">
        <v>940</v>
      </c>
    </row>
    <row r="789" spans="1:2" x14ac:dyDescent="0.25">
      <c r="A789" s="3">
        <v>16218848</v>
      </c>
      <c r="B789" s="3" t="s">
        <v>940</v>
      </c>
    </row>
    <row r="790" spans="1:2" x14ac:dyDescent="0.25">
      <c r="A790" s="3">
        <v>16218848</v>
      </c>
      <c r="B790" s="3" t="s">
        <v>940</v>
      </c>
    </row>
    <row r="791" spans="1:2" x14ac:dyDescent="0.25">
      <c r="A791" s="3">
        <v>16218848</v>
      </c>
      <c r="B791" s="3" t="s">
        <v>940</v>
      </c>
    </row>
    <row r="792" spans="1:2" x14ac:dyDescent="0.25">
      <c r="A792" s="3">
        <v>16218848</v>
      </c>
      <c r="B792" s="3" t="s">
        <v>940</v>
      </c>
    </row>
    <row r="793" spans="1:2" x14ac:dyDescent="0.25">
      <c r="A793" s="3">
        <v>16218848</v>
      </c>
      <c r="B793" s="3" t="s">
        <v>940</v>
      </c>
    </row>
    <row r="794" spans="1:2" x14ac:dyDescent="0.25">
      <c r="A794" s="3">
        <v>16218850</v>
      </c>
      <c r="B794" s="3" t="s">
        <v>940</v>
      </c>
    </row>
    <row r="795" spans="1:2" x14ac:dyDescent="0.25">
      <c r="A795" s="3">
        <v>16218850</v>
      </c>
      <c r="B795" s="3" t="s">
        <v>940</v>
      </c>
    </row>
    <row r="796" spans="1:2" x14ac:dyDescent="0.25">
      <c r="A796" s="3">
        <v>16218850</v>
      </c>
      <c r="B796" s="3" t="s">
        <v>940</v>
      </c>
    </row>
    <row r="797" spans="1:2" x14ac:dyDescent="0.25">
      <c r="A797" s="3">
        <v>16218850</v>
      </c>
      <c r="B797" s="3" t="s">
        <v>940</v>
      </c>
    </row>
    <row r="798" spans="1:2" x14ac:dyDescent="0.25">
      <c r="A798" s="3">
        <v>16218850</v>
      </c>
      <c r="B798" s="3" t="s">
        <v>940</v>
      </c>
    </row>
    <row r="799" spans="1:2" x14ac:dyDescent="0.25">
      <c r="A799" s="3">
        <v>16218850</v>
      </c>
      <c r="B799" s="3" t="s">
        <v>940</v>
      </c>
    </row>
    <row r="800" spans="1:2" x14ac:dyDescent="0.25">
      <c r="A800" s="3">
        <v>16218850</v>
      </c>
      <c r="B800" s="3" t="s">
        <v>940</v>
      </c>
    </row>
    <row r="801" spans="1:2" x14ac:dyDescent="0.25">
      <c r="A801" s="3">
        <v>16218850</v>
      </c>
      <c r="B801" s="3" t="s">
        <v>940</v>
      </c>
    </row>
    <row r="802" spans="1:2" x14ac:dyDescent="0.25">
      <c r="A802" s="3">
        <v>16218850</v>
      </c>
      <c r="B802" s="3" t="s">
        <v>940</v>
      </c>
    </row>
    <row r="803" spans="1:2" x14ac:dyDescent="0.25">
      <c r="A803" s="3">
        <v>16218851</v>
      </c>
      <c r="B803" s="3" t="s">
        <v>940</v>
      </c>
    </row>
    <row r="804" spans="1:2" x14ac:dyDescent="0.25">
      <c r="A804" s="3">
        <v>16218851</v>
      </c>
      <c r="B804" s="3" t="s">
        <v>940</v>
      </c>
    </row>
    <row r="805" spans="1:2" x14ac:dyDescent="0.25">
      <c r="A805" s="3">
        <v>16218851</v>
      </c>
      <c r="B805" s="3" t="s">
        <v>940</v>
      </c>
    </row>
    <row r="806" spans="1:2" x14ac:dyDescent="0.25">
      <c r="A806" s="3">
        <v>16218851</v>
      </c>
      <c r="B806" s="3" t="s">
        <v>940</v>
      </c>
    </row>
    <row r="807" spans="1:2" x14ac:dyDescent="0.25">
      <c r="A807" s="3">
        <v>16218851</v>
      </c>
      <c r="B807" s="3" t="s">
        <v>940</v>
      </c>
    </row>
    <row r="808" spans="1:2" x14ac:dyDescent="0.25">
      <c r="A808" s="3">
        <v>16218851</v>
      </c>
      <c r="B808" s="3" t="s">
        <v>940</v>
      </c>
    </row>
    <row r="809" spans="1:2" x14ac:dyDescent="0.25">
      <c r="A809" s="3">
        <v>16218851</v>
      </c>
      <c r="B809" s="3" t="s">
        <v>940</v>
      </c>
    </row>
    <row r="810" spans="1:2" x14ac:dyDescent="0.25">
      <c r="A810" s="3">
        <v>16218851</v>
      </c>
      <c r="B810" s="3" t="s">
        <v>940</v>
      </c>
    </row>
    <row r="811" spans="1:2" x14ac:dyDescent="0.25">
      <c r="A811" s="3">
        <v>16218851</v>
      </c>
      <c r="B811" s="3" t="s">
        <v>940</v>
      </c>
    </row>
    <row r="812" spans="1:2" x14ac:dyDescent="0.25">
      <c r="A812" s="3">
        <v>16218857</v>
      </c>
      <c r="B812" s="3" t="s">
        <v>940</v>
      </c>
    </row>
    <row r="813" spans="1:2" x14ac:dyDescent="0.25">
      <c r="A813" s="3">
        <v>16218857</v>
      </c>
      <c r="B813" s="3" t="s">
        <v>940</v>
      </c>
    </row>
    <row r="814" spans="1:2" x14ac:dyDescent="0.25">
      <c r="A814" s="3">
        <v>16218857</v>
      </c>
      <c r="B814" s="3" t="s">
        <v>940</v>
      </c>
    </row>
    <row r="815" spans="1:2" x14ac:dyDescent="0.25">
      <c r="A815" s="3">
        <v>16218857</v>
      </c>
      <c r="B815" s="3" t="s">
        <v>940</v>
      </c>
    </row>
    <row r="816" spans="1:2" x14ac:dyDescent="0.25">
      <c r="A816" s="3">
        <v>16218857</v>
      </c>
      <c r="B816" s="3" t="s">
        <v>940</v>
      </c>
    </row>
    <row r="817" spans="1:2" x14ac:dyDescent="0.25">
      <c r="A817" s="3">
        <v>16218857</v>
      </c>
      <c r="B817" s="3" t="s">
        <v>940</v>
      </c>
    </row>
    <row r="818" spans="1:2" x14ac:dyDescent="0.25">
      <c r="A818" s="3">
        <v>16218857</v>
      </c>
      <c r="B818" s="3" t="s">
        <v>940</v>
      </c>
    </row>
    <row r="819" spans="1:2" x14ac:dyDescent="0.25">
      <c r="A819" s="3">
        <v>16218857</v>
      </c>
      <c r="B819" s="3" t="s">
        <v>940</v>
      </c>
    </row>
    <row r="820" spans="1:2" x14ac:dyDescent="0.25">
      <c r="A820" s="3">
        <v>16218857</v>
      </c>
      <c r="B820" s="3" t="s">
        <v>940</v>
      </c>
    </row>
    <row r="821" spans="1:2" x14ac:dyDescent="0.25">
      <c r="A821" s="3">
        <v>16218869</v>
      </c>
      <c r="B821" s="3" t="s">
        <v>940</v>
      </c>
    </row>
    <row r="822" spans="1:2" x14ac:dyDescent="0.25">
      <c r="A822" s="3">
        <v>16218869</v>
      </c>
      <c r="B822" s="3" t="s">
        <v>940</v>
      </c>
    </row>
    <row r="823" spans="1:2" x14ac:dyDescent="0.25">
      <c r="A823" s="3">
        <v>16218869</v>
      </c>
      <c r="B823" s="3" t="s">
        <v>940</v>
      </c>
    </row>
    <row r="824" spans="1:2" x14ac:dyDescent="0.25">
      <c r="A824" s="3">
        <v>16218869</v>
      </c>
      <c r="B824" s="3" t="s">
        <v>940</v>
      </c>
    </row>
    <row r="825" spans="1:2" x14ac:dyDescent="0.25">
      <c r="A825" s="3">
        <v>16218869</v>
      </c>
      <c r="B825" s="3" t="s">
        <v>940</v>
      </c>
    </row>
    <row r="826" spans="1:2" x14ac:dyDescent="0.25">
      <c r="A826" s="3">
        <v>16218869</v>
      </c>
      <c r="B826" s="3" t="s">
        <v>940</v>
      </c>
    </row>
    <row r="827" spans="1:2" x14ac:dyDescent="0.25">
      <c r="A827" s="3">
        <v>16218869</v>
      </c>
      <c r="B827" s="3" t="s">
        <v>940</v>
      </c>
    </row>
    <row r="828" spans="1:2" x14ac:dyDescent="0.25">
      <c r="A828" s="3">
        <v>16218869</v>
      </c>
      <c r="B828" s="3" t="s">
        <v>940</v>
      </c>
    </row>
    <row r="829" spans="1:2" x14ac:dyDescent="0.25">
      <c r="A829" s="3">
        <v>16218869</v>
      </c>
      <c r="B829" s="3" t="s">
        <v>940</v>
      </c>
    </row>
    <row r="830" spans="1:2" x14ac:dyDescent="0.25">
      <c r="A830" s="3">
        <v>16218877</v>
      </c>
      <c r="B830" s="3" t="s">
        <v>940</v>
      </c>
    </row>
    <row r="831" spans="1:2" x14ac:dyDescent="0.25">
      <c r="A831" s="3">
        <v>16218877</v>
      </c>
      <c r="B831" s="3" t="s">
        <v>940</v>
      </c>
    </row>
    <row r="832" spans="1:2" x14ac:dyDescent="0.25">
      <c r="A832" s="3">
        <v>16218877</v>
      </c>
      <c r="B832" s="3" t="s">
        <v>940</v>
      </c>
    </row>
    <row r="833" spans="1:2" x14ac:dyDescent="0.25">
      <c r="A833" s="3">
        <v>16218877</v>
      </c>
      <c r="B833" s="3" t="s">
        <v>940</v>
      </c>
    </row>
    <row r="834" spans="1:2" x14ac:dyDescent="0.25">
      <c r="A834" s="3">
        <v>16218877</v>
      </c>
      <c r="B834" s="3" t="s">
        <v>940</v>
      </c>
    </row>
    <row r="835" spans="1:2" x14ac:dyDescent="0.25">
      <c r="A835" s="3">
        <v>16218877</v>
      </c>
      <c r="B835" s="3" t="s">
        <v>940</v>
      </c>
    </row>
    <row r="836" spans="1:2" x14ac:dyDescent="0.25">
      <c r="A836" s="3">
        <v>16218877</v>
      </c>
      <c r="B836" s="3" t="s">
        <v>940</v>
      </c>
    </row>
    <row r="837" spans="1:2" x14ac:dyDescent="0.25">
      <c r="A837" s="3">
        <v>16218877</v>
      </c>
      <c r="B837" s="3" t="s">
        <v>940</v>
      </c>
    </row>
    <row r="838" spans="1:2" x14ac:dyDescent="0.25">
      <c r="A838" s="3">
        <v>16218877</v>
      </c>
      <c r="B838" s="3" t="s">
        <v>940</v>
      </c>
    </row>
    <row r="839" spans="1:2" x14ac:dyDescent="0.25">
      <c r="A839" s="3">
        <v>16218891</v>
      </c>
      <c r="B839" s="3" t="s">
        <v>940</v>
      </c>
    </row>
    <row r="840" spans="1:2" x14ac:dyDescent="0.25">
      <c r="A840" s="3">
        <v>16218891</v>
      </c>
      <c r="B840" s="3" t="s">
        <v>940</v>
      </c>
    </row>
    <row r="841" spans="1:2" x14ac:dyDescent="0.25">
      <c r="A841" s="3">
        <v>16218891</v>
      </c>
      <c r="B841" s="3" t="s">
        <v>940</v>
      </c>
    </row>
    <row r="842" spans="1:2" x14ac:dyDescent="0.25">
      <c r="A842" s="3">
        <v>16218891</v>
      </c>
      <c r="B842" s="3" t="s">
        <v>940</v>
      </c>
    </row>
    <row r="843" spans="1:2" x14ac:dyDescent="0.25">
      <c r="A843" s="3">
        <v>16218891</v>
      </c>
      <c r="B843" s="3" t="s">
        <v>940</v>
      </c>
    </row>
    <row r="844" spans="1:2" x14ac:dyDescent="0.25">
      <c r="A844" s="3">
        <v>16218891</v>
      </c>
      <c r="B844" s="3" t="s">
        <v>940</v>
      </c>
    </row>
    <row r="845" spans="1:2" x14ac:dyDescent="0.25">
      <c r="A845" s="3">
        <v>16218891</v>
      </c>
      <c r="B845" s="3" t="s">
        <v>940</v>
      </c>
    </row>
    <row r="846" spans="1:2" x14ac:dyDescent="0.25">
      <c r="A846" s="3">
        <v>16218891</v>
      </c>
      <c r="B846" s="3" t="s">
        <v>940</v>
      </c>
    </row>
    <row r="847" spans="1:2" x14ac:dyDescent="0.25">
      <c r="A847" s="3">
        <v>16218891</v>
      </c>
      <c r="B847" s="3" t="s">
        <v>940</v>
      </c>
    </row>
    <row r="848" spans="1:2" x14ac:dyDescent="0.25">
      <c r="A848" s="3">
        <v>16218925</v>
      </c>
      <c r="B848" s="3" t="s">
        <v>940</v>
      </c>
    </row>
    <row r="849" spans="1:2" x14ac:dyDescent="0.25">
      <c r="A849" s="3">
        <v>16218925</v>
      </c>
      <c r="B849" s="3" t="s">
        <v>940</v>
      </c>
    </row>
    <row r="850" spans="1:2" x14ac:dyDescent="0.25">
      <c r="A850" s="3">
        <v>16218925</v>
      </c>
      <c r="B850" s="3" t="s">
        <v>940</v>
      </c>
    </row>
    <row r="851" spans="1:2" x14ac:dyDescent="0.25">
      <c r="A851" s="3">
        <v>16218925</v>
      </c>
      <c r="B851" s="3" t="s">
        <v>940</v>
      </c>
    </row>
    <row r="852" spans="1:2" x14ac:dyDescent="0.25">
      <c r="A852" s="3">
        <v>16218925</v>
      </c>
      <c r="B852" s="3" t="s">
        <v>940</v>
      </c>
    </row>
    <row r="853" spans="1:2" x14ac:dyDescent="0.25">
      <c r="A853" s="3">
        <v>16218925</v>
      </c>
      <c r="B853" s="3" t="s">
        <v>940</v>
      </c>
    </row>
    <row r="854" spans="1:2" x14ac:dyDescent="0.25">
      <c r="A854" s="3">
        <v>16218925</v>
      </c>
      <c r="B854" s="3" t="s">
        <v>940</v>
      </c>
    </row>
    <row r="855" spans="1:2" x14ac:dyDescent="0.25">
      <c r="A855" s="3">
        <v>16218925</v>
      </c>
      <c r="B855" s="3" t="s">
        <v>940</v>
      </c>
    </row>
    <row r="856" spans="1:2" x14ac:dyDescent="0.25">
      <c r="A856" s="3">
        <v>16218925</v>
      </c>
      <c r="B856" s="3" t="s">
        <v>940</v>
      </c>
    </row>
    <row r="857" spans="1:2" x14ac:dyDescent="0.25">
      <c r="A857" s="3">
        <v>16218937</v>
      </c>
      <c r="B857" s="3" t="s">
        <v>940</v>
      </c>
    </row>
    <row r="858" spans="1:2" x14ac:dyDescent="0.25">
      <c r="A858" s="3">
        <v>16218937</v>
      </c>
      <c r="B858" s="3" t="s">
        <v>940</v>
      </c>
    </row>
    <row r="859" spans="1:2" x14ac:dyDescent="0.25">
      <c r="A859" s="3">
        <v>16218937</v>
      </c>
      <c r="B859" s="3" t="s">
        <v>940</v>
      </c>
    </row>
    <row r="860" spans="1:2" x14ac:dyDescent="0.25">
      <c r="A860" s="3">
        <v>16218937</v>
      </c>
      <c r="B860" s="3" t="s">
        <v>940</v>
      </c>
    </row>
    <row r="861" spans="1:2" x14ac:dyDescent="0.25">
      <c r="A861" s="3">
        <v>16218937</v>
      </c>
      <c r="B861" s="3" t="s">
        <v>940</v>
      </c>
    </row>
    <row r="862" spans="1:2" x14ac:dyDescent="0.25">
      <c r="A862" s="3">
        <v>16218937</v>
      </c>
      <c r="B862" s="3" t="s">
        <v>940</v>
      </c>
    </row>
    <row r="863" spans="1:2" x14ac:dyDescent="0.25">
      <c r="A863" s="3">
        <v>16218937</v>
      </c>
      <c r="B863" s="3" t="s">
        <v>940</v>
      </c>
    </row>
    <row r="864" spans="1:2" x14ac:dyDescent="0.25">
      <c r="A864" s="3">
        <v>16218937</v>
      </c>
      <c r="B864" s="3" t="s">
        <v>940</v>
      </c>
    </row>
    <row r="865" spans="1:2" x14ac:dyDescent="0.25">
      <c r="A865" s="3">
        <v>16218937</v>
      </c>
      <c r="B865" s="3" t="s">
        <v>940</v>
      </c>
    </row>
    <row r="866" spans="1:2" x14ac:dyDescent="0.25">
      <c r="A866" s="3">
        <v>16218959</v>
      </c>
      <c r="B866" s="3" t="s">
        <v>940</v>
      </c>
    </row>
    <row r="867" spans="1:2" x14ac:dyDescent="0.25">
      <c r="A867" s="3">
        <v>16218959</v>
      </c>
      <c r="B867" s="3" t="s">
        <v>940</v>
      </c>
    </row>
    <row r="868" spans="1:2" x14ac:dyDescent="0.25">
      <c r="A868" s="3">
        <v>16218959</v>
      </c>
      <c r="B868" s="3" t="s">
        <v>940</v>
      </c>
    </row>
    <row r="869" spans="1:2" x14ac:dyDescent="0.25">
      <c r="A869" s="3">
        <v>16218959</v>
      </c>
      <c r="B869" s="3" t="s">
        <v>940</v>
      </c>
    </row>
    <row r="870" spans="1:2" x14ac:dyDescent="0.25">
      <c r="A870" s="3">
        <v>16218959</v>
      </c>
      <c r="B870" s="3" t="s">
        <v>940</v>
      </c>
    </row>
    <row r="871" spans="1:2" x14ac:dyDescent="0.25">
      <c r="A871" s="3">
        <v>16218959</v>
      </c>
      <c r="B871" s="3" t="s">
        <v>940</v>
      </c>
    </row>
    <row r="872" spans="1:2" x14ac:dyDescent="0.25">
      <c r="A872" s="3">
        <v>16218959</v>
      </c>
      <c r="B872" s="3" t="s">
        <v>940</v>
      </c>
    </row>
    <row r="873" spans="1:2" x14ac:dyDescent="0.25">
      <c r="A873" s="3">
        <v>16218959</v>
      </c>
      <c r="B873" s="3" t="s">
        <v>940</v>
      </c>
    </row>
    <row r="874" spans="1:2" x14ac:dyDescent="0.25">
      <c r="A874" s="3">
        <v>16218959</v>
      </c>
      <c r="B874" s="3" t="s">
        <v>940</v>
      </c>
    </row>
    <row r="875" spans="1:2" x14ac:dyDescent="0.25">
      <c r="A875" s="3">
        <v>16218985</v>
      </c>
      <c r="B875" s="3" t="s">
        <v>940</v>
      </c>
    </row>
    <row r="876" spans="1:2" x14ac:dyDescent="0.25">
      <c r="A876" s="3">
        <v>16218985</v>
      </c>
      <c r="B876" s="3" t="s">
        <v>940</v>
      </c>
    </row>
    <row r="877" spans="1:2" x14ac:dyDescent="0.25">
      <c r="A877" s="3">
        <v>16218985</v>
      </c>
      <c r="B877" s="3" t="s">
        <v>940</v>
      </c>
    </row>
    <row r="878" spans="1:2" x14ac:dyDescent="0.25">
      <c r="A878" s="3">
        <v>16218985</v>
      </c>
      <c r="B878" s="3" t="s">
        <v>940</v>
      </c>
    </row>
    <row r="879" spans="1:2" x14ac:dyDescent="0.25">
      <c r="A879" s="3">
        <v>16218985</v>
      </c>
      <c r="B879" s="3" t="s">
        <v>940</v>
      </c>
    </row>
    <row r="880" spans="1:2" x14ac:dyDescent="0.25">
      <c r="A880" s="3">
        <v>16218985</v>
      </c>
      <c r="B880" s="3" t="s">
        <v>940</v>
      </c>
    </row>
    <row r="881" spans="1:2" x14ac:dyDescent="0.25">
      <c r="A881" s="3">
        <v>16218985</v>
      </c>
      <c r="B881" s="3" t="s">
        <v>940</v>
      </c>
    </row>
    <row r="882" spans="1:2" x14ac:dyDescent="0.25">
      <c r="A882" s="3">
        <v>16218985</v>
      </c>
      <c r="B882" s="3" t="s">
        <v>940</v>
      </c>
    </row>
    <row r="883" spans="1:2" x14ac:dyDescent="0.25">
      <c r="A883" s="3">
        <v>16218985</v>
      </c>
      <c r="B883" s="3" t="s">
        <v>940</v>
      </c>
    </row>
    <row r="884" spans="1:2" x14ac:dyDescent="0.25">
      <c r="A884" s="3">
        <v>16219004</v>
      </c>
      <c r="B884" s="3" t="s">
        <v>940</v>
      </c>
    </row>
    <row r="885" spans="1:2" x14ac:dyDescent="0.25">
      <c r="A885" s="3">
        <v>16219004</v>
      </c>
      <c r="B885" s="3" t="s">
        <v>940</v>
      </c>
    </row>
    <row r="886" spans="1:2" x14ac:dyDescent="0.25">
      <c r="A886" s="3">
        <v>16219004</v>
      </c>
      <c r="B886" s="3" t="s">
        <v>940</v>
      </c>
    </row>
    <row r="887" spans="1:2" x14ac:dyDescent="0.25">
      <c r="A887" s="3">
        <v>16219004</v>
      </c>
      <c r="B887" s="3" t="s">
        <v>940</v>
      </c>
    </row>
    <row r="888" spans="1:2" x14ac:dyDescent="0.25">
      <c r="A888" s="3">
        <v>16219004</v>
      </c>
      <c r="B888" s="3" t="s">
        <v>940</v>
      </c>
    </row>
    <row r="889" spans="1:2" x14ac:dyDescent="0.25">
      <c r="A889" s="3">
        <v>16219004</v>
      </c>
      <c r="B889" s="3" t="s">
        <v>940</v>
      </c>
    </row>
    <row r="890" spans="1:2" x14ac:dyDescent="0.25">
      <c r="A890" s="3">
        <v>16219004</v>
      </c>
      <c r="B890" s="3" t="s">
        <v>940</v>
      </c>
    </row>
    <row r="891" spans="1:2" x14ac:dyDescent="0.25">
      <c r="A891" s="3">
        <v>16219004</v>
      </c>
      <c r="B891" s="3" t="s">
        <v>940</v>
      </c>
    </row>
    <row r="892" spans="1:2" x14ac:dyDescent="0.25">
      <c r="A892" s="3">
        <v>16219004</v>
      </c>
      <c r="B892" s="3" t="s">
        <v>940</v>
      </c>
    </row>
    <row r="893" spans="1:2" x14ac:dyDescent="0.25">
      <c r="A893" s="3">
        <v>16219047</v>
      </c>
      <c r="B893" s="3" t="s">
        <v>940</v>
      </c>
    </row>
    <row r="894" spans="1:2" x14ac:dyDescent="0.25">
      <c r="A894" s="3">
        <v>16219047</v>
      </c>
      <c r="B894" s="3" t="s">
        <v>940</v>
      </c>
    </row>
    <row r="895" spans="1:2" x14ac:dyDescent="0.25">
      <c r="A895" s="3">
        <v>16219047</v>
      </c>
      <c r="B895" s="3" t="s">
        <v>940</v>
      </c>
    </row>
    <row r="896" spans="1:2" x14ac:dyDescent="0.25">
      <c r="A896" s="3">
        <v>16219047</v>
      </c>
      <c r="B896" s="3" t="s">
        <v>940</v>
      </c>
    </row>
    <row r="897" spans="1:2" x14ac:dyDescent="0.25">
      <c r="A897" s="3">
        <v>16219047</v>
      </c>
      <c r="B897" s="3" t="s">
        <v>940</v>
      </c>
    </row>
    <row r="898" spans="1:2" x14ac:dyDescent="0.25">
      <c r="A898" s="3">
        <v>16219047</v>
      </c>
      <c r="B898" s="3" t="s">
        <v>940</v>
      </c>
    </row>
    <row r="899" spans="1:2" x14ac:dyDescent="0.25">
      <c r="A899" s="3">
        <v>16219047</v>
      </c>
      <c r="B899" s="3" t="s">
        <v>940</v>
      </c>
    </row>
    <row r="900" spans="1:2" x14ac:dyDescent="0.25">
      <c r="A900" s="3">
        <v>16219047</v>
      </c>
      <c r="B900" s="3" t="s">
        <v>940</v>
      </c>
    </row>
    <row r="901" spans="1:2" x14ac:dyDescent="0.25">
      <c r="A901" s="3">
        <v>16219047</v>
      </c>
      <c r="B901" s="3" t="s">
        <v>940</v>
      </c>
    </row>
    <row r="902" spans="1:2" x14ac:dyDescent="0.25">
      <c r="A902" s="3">
        <v>16219058</v>
      </c>
      <c r="B902" s="3" t="s">
        <v>940</v>
      </c>
    </row>
    <row r="903" spans="1:2" x14ac:dyDescent="0.25">
      <c r="A903" s="3">
        <v>16219058</v>
      </c>
      <c r="B903" s="3" t="s">
        <v>940</v>
      </c>
    </row>
    <row r="904" spans="1:2" x14ac:dyDescent="0.25">
      <c r="A904" s="3">
        <v>16219058</v>
      </c>
      <c r="B904" s="3" t="s">
        <v>940</v>
      </c>
    </row>
    <row r="905" spans="1:2" x14ac:dyDescent="0.25">
      <c r="A905" s="3">
        <v>16219058</v>
      </c>
      <c r="B905" s="3" t="s">
        <v>940</v>
      </c>
    </row>
    <row r="906" spans="1:2" x14ac:dyDescent="0.25">
      <c r="A906" s="3">
        <v>16219058</v>
      </c>
      <c r="B906" s="3" t="s">
        <v>940</v>
      </c>
    </row>
    <row r="907" spans="1:2" x14ac:dyDescent="0.25">
      <c r="A907" s="3">
        <v>16219058</v>
      </c>
      <c r="B907" s="3" t="s">
        <v>940</v>
      </c>
    </row>
    <row r="908" spans="1:2" x14ac:dyDescent="0.25">
      <c r="A908" s="3">
        <v>16219058</v>
      </c>
      <c r="B908" s="3" t="s">
        <v>940</v>
      </c>
    </row>
    <row r="909" spans="1:2" x14ac:dyDescent="0.25">
      <c r="A909" s="3">
        <v>16219058</v>
      </c>
      <c r="B909" s="3" t="s">
        <v>940</v>
      </c>
    </row>
    <row r="910" spans="1:2" x14ac:dyDescent="0.25">
      <c r="A910" s="3">
        <v>16219058</v>
      </c>
      <c r="B910" s="3" t="s">
        <v>940</v>
      </c>
    </row>
    <row r="911" spans="1:2" x14ac:dyDescent="0.25">
      <c r="A911" s="3">
        <v>16219084</v>
      </c>
      <c r="B911" s="3" t="s">
        <v>940</v>
      </c>
    </row>
    <row r="912" spans="1:2" x14ac:dyDescent="0.25">
      <c r="A912" s="3">
        <v>16219084</v>
      </c>
      <c r="B912" s="3" t="s">
        <v>940</v>
      </c>
    </row>
    <row r="913" spans="1:2" x14ac:dyDescent="0.25">
      <c r="A913" s="3">
        <v>16219084</v>
      </c>
      <c r="B913" s="3" t="s">
        <v>940</v>
      </c>
    </row>
    <row r="914" spans="1:2" x14ac:dyDescent="0.25">
      <c r="A914" s="3">
        <v>16219084</v>
      </c>
      <c r="B914" s="3" t="s">
        <v>940</v>
      </c>
    </row>
    <row r="915" spans="1:2" x14ac:dyDescent="0.25">
      <c r="A915" s="3">
        <v>16219084</v>
      </c>
      <c r="B915" s="3" t="s">
        <v>940</v>
      </c>
    </row>
    <row r="916" spans="1:2" x14ac:dyDescent="0.25">
      <c r="A916" s="3">
        <v>16219084</v>
      </c>
      <c r="B916" s="3" t="s">
        <v>940</v>
      </c>
    </row>
    <row r="917" spans="1:2" x14ac:dyDescent="0.25">
      <c r="A917" s="3">
        <v>16219084</v>
      </c>
      <c r="B917" s="3" t="s">
        <v>940</v>
      </c>
    </row>
    <row r="918" spans="1:2" x14ac:dyDescent="0.25">
      <c r="A918" s="3">
        <v>16219084</v>
      </c>
      <c r="B918" s="3" t="s">
        <v>940</v>
      </c>
    </row>
    <row r="919" spans="1:2" x14ac:dyDescent="0.25">
      <c r="A919" s="3">
        <v>16219084</v>
      </c>
      <c r="B919" s="3" t="s">
        <v>940</v>
      </c>
    </row>
    <row r="920" spans="1:2" x14ac:dyDescent="0.25">
      <c r="A920" s="3">
        <v>16219087</v>
      </c>
      <c r="B920" s="3" t="s">
        <v>940</v>
      </c>
    </row>
    <row r="921" spans="1:2" x14ac:dyDescent="0.25">
      <c r="A921" s="3">
        <v>16219087</v>
      </c>
      <c r="B921" s="3" t="s">
        <v>940</v>
      </c>
    </row>
    <row r="922" spans="1:2" x14ac:dyDescent="0.25">
      <c r="A922" s="3">
        <v>16219087</v>
      </c>
      <c r="B922" s="3" t="s">
        <v>940</v>
      </c>
    </row>
    <row r="923" spans="1:2" x14ac:dyDescent="0.25">
      <c r="A923" s="3">
        <v>16219087</v>
      </c>
      <c r="B923" s="3" t="s">
        <v>940</v>
      </c>
    </row>
    <row r="924" spans="1:2" x14ac:dyDescent="0.25">
      <c r="A924" s="3">
        <v>16219087</v>
      </c>
      <c r="B924" s="3" t="s">
        <v>940</v>
      </c>
    </row>
    <row r="925" spans="1:2" x14ac:dyDescent="0.25">
      <c r="A925" s="3">
        <v>16219087</v>
      </c>
      <c r="B925" s="3" t="s">
        <v>940</v>
      </c>
    </row>
    <row r="926" spans="1:2" x14ac:dyDescent="0.25">
      <c r="A926" s="3">
        <v>16219087</v>
      </c>
      <c r="B926" s="3" t="s">
        <v>940</v>
      </c>
    </row>
    <row r="927" spans="1:2" x14ac:dyDescent="0.25">
      <c r="A927" s="3">
        <v>16219087</v>
      </c>
      <c r="B927" s="3" t="s">
        <v>940</v>
      </c>
    </row>
    <row r="928" spans="1:2" x14ac:dyDescent="0.25">
      <c r="A928" s="3">
        <v>16219087</v>
      </c>
      <c r="B928" s="3" t="s">
        <v>940</v>
      </c>
    </row>
    <row r="929" spans="1:2" x14ac:dyDescent="0.25">
      <c r="A929" s="3">
        <v>16219117</v>
      </c>
      <c r="B929" s="3" t="s">
        <v>940</v>
      </c>
    </row>
    <row r="930" spans="1:2" x14ac:dyDescent="0.25">
      <c r="A930" s="3">
        <v>16219117</v>
      </c>
      <c r="B930" s="3" t="s">
        <v>940</v>
      </c>
    </row>
    <row r="931" spans="1:2" x14ac:dyDescent="0.25">
      <c r="A931" s="3">
        <v>16219117</v>
      </c>
      <c r="B931" s="3" t="s">
        <v>940</v>
      </c>
    </row>
    <row r="932" spans="1:2" x14ac:dyDescent="0.25">
      <c r="A932" s="3">
        <v>16219117</v>
      </c>
      <c r="B932" s="3" t="s">
        <v>940</v>
      </c>
    </row>
    <row r="933" spans="1:2" x14ac:dyDescent="0.25">
      <c r="A933" s="3">
        <v>16219117</v>
      </c>
      <c r="B933" s="3" t="s">
        <v>940</v>
      </c>
    </row>
    <row r="934" spans="1:2" x14ac:dyDescent="0.25">
      <c r="A934" s="3">
        <v>16219117</v>
      </c>
      <c r="B934" s="3" t="s">
        <v>940</v>
      </c>
    </row>
    <row r="935" spans="1:2" x14ac:dyDescent="0.25">
      <c r="A935" s="3">
        <v>16219117</v>
      </c>
      <c r="B935" s="3" t="s">
        <v>940</v>
      </c>
    </row>
    <row r="936" spans="1:2" x14ac:dyDescent="0.25">
      <c r="A936" s="3">
        <v>16219117</v>
      </c>
      <c r="B936" s="3" t="s">
        <v>940</v>
      </c>
    </row>
    <row r="937" spans="1:2" x14ac:dyDescent="0.25">
      <c r="A937" s="3">
        <v>16219117</v>
      </c>
      <c r="B937" s="3" t="s">
        <v>940</v>
      </c>
    </row>
    <row r="938" spans="1:2" x14ac:dyDescent="0.25">
      <c r="A938" s="3">
        <v>16219138</v>
      </c>
      <c r="B938" s="3" t="s">
        <v>940</v>
      </c>
    </row>
    <row r="939" spans="1:2" x14ac:dyDescent="0.25">
      <c r="A939" s="3">
        <v>16219138</v>
      </c>
      <c r="B939" s="3" t="s">
        <v>940</v>
      </c>
    </row>
    <row r="940" spans="1:2" x14ac:dyDescent="0.25">
      <c r="A940" s="3">
        <v>16219138</v>
      </c>
      <c r="B940" s="3" t="s">
        <v>940</v>
      </c>
    </row>
    <row r="941" spans="1:2" x14ac:dyDescent="0.25">
      <c r="A941" s="3">
        <v>16219138</v>
      </c>
      <c r="B941" s="3" t="s">
        <v>940</v>
      </c>
    </row>
    <row r="942" spans="1:2" x14ac:dyDescent="0.25">
      <c r="A942" s="3">
        <v>16219138</v>
      </c>
      <c r="B942" s="3" t="s">
        <v>940</v>
      </c>
    </row>
    <row r="943" spans="1:2" x14ac:dyDescent="0.25">
      <c r="A943" s="3">
        <v>16219138</v>
      </c>
      <c r="B943" s="3" t="s">
        <v>940</v>
      </c>
    </row>
    <row r="944" spans="1:2" x14ac:dyDescent="0.25">
      <c r="A944" s="3">
        <v>16219138</v>
      </c>
      <c r="B944" s="3" t="s">
        <v>940</v>
      </c>
    </row>
    <row r="945" spans="1:2" x14ac:dyDescent="0.25">
      <c r="A945" s="3">
        <v>16219138</v>
      </c>
      <c r="B945" s="3" t="s">
        <v>940</v>
      </c>
    </row>
    <row r="946" spans="1:2" x14ac:dyDescent="0.25">
      <c r="A946" s="3">
        <v>16219138</v>
      </c>
      <c r="B946" s="3" t="s">
        <v>940</v>
      </c>
    </row>
    <row r="947" spans="1:2" x14ac:dyDescent="0.25">
      <c r="A947" s="3">
        <v>16219140</v>
      </c>
      <c r="B947" s="3" t="s">
        <v>940</v>
      </c>
    </row>
    <row r="948" spans="1:2" x14ac:dyDescent="0.25">
      <c r="A948" s="3">
        <v>16219140</v>
      </c>
      <c r="B948" s="3" t="s">
        <v>940</v>
      </c>
    </row>
    <row r="949" spans="1:2" x14ac:dyDescent="0.25">
      <c r="A949" s="3">
        <v>16219140</v>
      </c>
      <c r="B949" s="3" t="s">
        <v>940</v>
      </c>
    </row>
    <row r="950" spans="1:2" x14ac:dyDescent="0.25">
      <c r="A950" s="3">
        <v>16219140</v>
      </c>
      <c r="B950" s="3" t="s">
        <v>940</v>
      </c>
    </row>
    <row r="951" spans="1:2" x14ac:dyDescent="0.25">
      <c r="A951" s="3">
        <v>16219140</v>
      </c>
      <c r="B951" s="3" t="s">
        <v>940</v>
      </c>
    </row>
    <row r="952" spans="1:2" x14ac:dyDescent="0.25">
      <c r="A952" s="3">
        <v>16219140</v>
      </c>
      <c r="B952" s="3" t="s">
        <v>940</v>
      </c>
    </row>
    <row r="953" spans="1:2" x14ac:dyDescent="0.25">
      <c r="A953" s="3">
        <v>16219140</v>
      </c>
      <c r="B953" s="3" t="s">
        <v>940</v>
      </c>
    </row>
    <row r="954" spans="1:2" x14ac:dyDescent="0.25">
      <c r="A954" s="3">
        <v>16219140</v>
      </c>
      <c r="B954" s="3" t="s">
        <v>940</v>
      </c>
    </row>
    <row r="955" spans="1:2" x14ac:dyDescent="0.25">
      <c r="A955" s="3">
        <v>16219140</v>
      </c>
      <c r="B955" s="3" t="s">
        <v>940</v>
      </c>
    </row>
    <row r="956" spans="1:2" x14ac:dyDescent="0.25">
      <c r="A956" s="3">
        <v>16219167</v>
      </c>
      <c r="B956" s="3" t="s">
        <v>940</v>
      </c>
    </row>
    <row r="957" spans="1:2" x14ac:dyDescent="0.25">
      <c r="A957" s="3">
        <v>16219167</v>
      </c>
      <c r="B957" s="3" t="s">
        <v>940</v>
      </c>
    </row>
    <row r="958" spans="1:2" x14ac:dyDescent="0.25">
      <c r="A958" s="3">
        <v>16219167</v>
      </c>
      <c r="B958" s="3" t="s">
        <v>940</v>
      </c>
    </row>
    <row r="959" spans="1:2" x14ac:dyDescent="0.25">
      <c r="A959" s="3">
        <v>16219167</v>
      </c>
      <c r="B959" s="3" t="s">
        <v>940</v>
      </c>
    </row>
    <row r="960" spans="1:2" x14ac:dyDescent="0.25">
      <c r="A960" s="3">
        <v>16219167</v>
      </c>
      <c r="B960" s="3" t="s">
        <v>940</v>
      </c>
    </row>
    <row r="961" spans="1:2" x14ac:dyDescent="0.25">
      <c r="A961" s="3">
        <v>16219167</v>
      </c>
      <c r="B961" s="3" t="s">
        <v>940</v>
      </c>
    </row>
    <row r="962" spans="1:2" x14ac:dyDescent="0.25">
      <c r="A962" s="3">
        <v>16219167</v>
      </c>
      <c r="B962" s="3" t="s">
        <v>940</v>
      </c>
    </row>
    <row r="963" spans="1:2" x14ac:dyDescent="0.25">
      <c r="A963" s="3">
        <v>16219167</v>
      </c>
      <c r="B963" s="3" t="s">
        <v>940</v>
      </c>
    </row>
    <row r="964" spans="1:2" x14ac:dyDescent="0.25">
      <c r="A964" s="3">
        <v>16219167</v>
      </c>
      <c r="B964" s="3" t="s">
        <v>940</v>
      </c>
    </row>
    <row r="965" spans="1:2" x14ac:dyDescent="0.25">
      <c r="A965" s="3">
        <v>16219177</v>
      </c>
      <c r="B965" s="3" t="s">
        <v>940</v>
      </c>
    </row>
    <row r="966" spans="1:2" x14ac:dyDescent="0.25">
      <c r="A966" s="3">
        <v>16219177</v>
      </c>
      <c r="B966" s="3" t="s">
        <v>940</v>
      </c>
    </row>
    <row r="967" spans="1:2" x14ac:dyDescent="0.25">
      <c r="A967" s="3">
        <v>16219177</v>
      </c>
      <c r="B967" s="3" t="s">
        <v>940</v>
      </c>
    </row>
    <row r="968" spans="1:2" x14ac:dyDescent="0.25">
      <c r="A968" s="3">
        <v>16219177</v>
      </c>
      <c r="B968" s="3" t="s">
        <v>940</v>
      </c>
    </row>
    <row r="969" spans="1:2" x14ac:dyDescent="0.25">
      <c r="A969" s="3">
        <v>16219177</v>
      </c>
      <c r="B969" s="3" t="s">
        <v>940</v>
      </c>
    </row>
    <row r="970" spans="1:2" x14ac:dyDescent="0.25">
      <c r="A970" s="3">
        <v>16219177</v>
      </c>
      <c r="B970" s="3" t="s">
        <v>940</v>
      </c>
    </row>
    <row r="971" spans="1:2" x14ac:dyDescent="0.25">
      <c r="A971" s="3">
        <v>16219177</v>
      </c>
      <c r="B971" s="3" t="s">
        <v>940</v>
      </c>
    </row>
    <row r="972" spans="1:2" x14ac:dyDescent="0.25">
      <c r="A972" s="3">
        <v>16219177</v>
      </c>
      <c r="B972" s="3" t="s">
        <v>940</v>
      </c>
    </row>
    <row r="973" spans="1:2" x14ac:dyDescent="0.25">
      <c r="A973" s="3">
        <v>16219177</v>
      </c>
      <c r="B973" s="3" t="s">
        <v>940</v>
      </c>
    </row>
    <row r="974" spans="1:2" x14ac:dyDescent="0.25">
      <c r="A974" s="3">
        <v>16219179</v>
      </c>
      <c r="B974" s="3" t="s">
        <v>940</v>
      </c>
    </row>
    <row r="975" spans="1:2" x14ac:dyDescent="0.25">
      <c r="A975" s="3">
        <v>16219179</v>
      </c>
      <c r="B975" s="3" t="s">
        <v>940</v>
      </c>
    </row>
    <row r="976" spans="1:2" x14ac:dyDescent="0.25">
      <c r="A976" s="3">
        <v>16219179</v>
      </c>
      <c r="B976" s="3" t="s">
        <v>940</v>
      </c>
    </row>
    <row r="977" spans="1:2" x14ac:dyDescent="0.25">
      <c r="A977" s="3">
        <v>16219179</v>
      </c>
      <c r="B977" s="3" t="s">
        <v>940</v>
      </c>
    </row>
    <row r="978" spans="1:2" x14ac:dyDescent="0.25">
      <c r="A978" s="3">
        <v>16219179</v>
      </c>
      <c r="B978" s="3" t="s">
        <v>940</v>
      </c>
    </row>
    <row r="979" spans="1:2" x14ac:dyDescent="0.25">
      <c r="A979" s="3">
        <v>16219179</v>
      </c>
      <c r="B979" s="3" t="s">
        <v>940</v>
      </c>
    </row>
    <row r="980" spans="1:2" x14ac:dyDescent="0.25">
      <c r="A980" s="3">
        <v>16219179</v>
      </c>
      <c r="B980" s="3" t="s">
        <v>940</v>
      </c>
    </row>
    <row r="981" spans="1:2" x14ac:dyDescent="0.25">
      <c r="A981" s="3">
        <v>16219179</v>
      </c>
      <c r="B981" s="3" t="s">
        <v>940</v>
      </c>
    </row>
    <row r="982" spans="1:2" x14ac:dyDescent="0.25">
      <c r="A982" s="3">
        <v>16219179</v>
      </c>
      <c r="B982" s="3" t="s">
        <v>940</v>
      </c>
    </row>
    <row r="983" spans="1:2" x14ac:dyDescent="0.25">
      <c r="A983" s="3">
        <v>16219201</v>
      </c>
      <c r="B983" s="3" t="s">
        <v>940</v>
      </c>
    </row>
    <row r="984" spans="1:2" x14ac:dyDescent="0.25">
      <c r="A984" s="3">
        <v>16219201</v>
      </c>
      <c r="B984" s="3" t="s">
        <v>940</v>
      </c>
    </row>
    <row r="985" spans="1:2" x14ac:dyDescent="0.25">
      <c r="A985" s="3">
        <v>16219201</v>
      </c>
      <c r="B985" s="3" t="s">
        <v>940</v>
      </c>
    </row>
    <row r="986" spans="1:2" x14ac:dyDescent="0.25">
      <c r="A986" s="3">
        <v>16219201</v>
      </c>
      <c r="B986" s="3" t="s">
        <v>940</v>
      </c>
    </row>
    <row r="987" spans="1:2" x14ac:dyDescent="0.25">
      <c r="A987" s="3">
        <v>16219201</v>
      </c>
      <c r="B987" s="3" t="s">
        <v>940</v>
      </c>
    </row>
    <row r="988" spans="1:2" x14ac:dyDescent="0.25">
      <c r="A988" s="3">
        <v>16219201</v>
      </c>
      <c r="B988" s="3" t="s">
        <v>940</v>
      </c>
    </row>
    <row r="989" spans="1:2" x14ac:dyDescent="0.25">
      <c r="A989" s="3">
        <v>16219201</v>
      </c>
      <c r="B989" s="3" t="s">
        <v>940</v>
      </c>
    </row>
    <row r="990" spans="1:2" x14ac:dyDescent="0.25">
      <c r="A990" s="3">
        <v>16219201</v>
      </c>
      <c r="B990" s="3" t="s">
        <v>940</v>
      </c>
    </row>
    <row r="991" spans="1:2" x14ac:dyDescent="0.25">
      <c r="A991" s="3">
        <v>16219201</v>
      </c>
      <c r="B991" s="3" t="s">
        <v>940</v>
      </c>
    </row>
    <row r="992" spans="1:2" x14ac:dyDescent="0.25">
      <c r="A992" s="3">
        <v>16219246</v>
      </c>
      <c r="B992" s="3" t="s">
        <v>940</v>
      </c>
    </row>
    <row r="993" spans="1:2" x14ac:dyDescent="0.25">
      <c r="A993" s="3">
        <v>16219246</v>
      </c>
      <c r="B993" s="3" t="s">
        <v>940</v>
      </c>
    </row>
    <row r="994" spans="1:2" x14ac:dyDescent="0.25">
      <c r="A994" s="3">
        <v>16219246</v>
      </c>
      <c r="B994" s="3" t="s">
        <v>940</v>
      </c>
    </row>
    <row r="995" spans="1:2" x14ac:dyDescent="0.25">
      <c r="A995" s="3">
        <v>16219246</v>
      </c>
      <c r="B995" s="3" t="s">
        <v>940</v>
      </c>
    </row>
    <row r="996" spans="1:2" x14ac:dyDescent="0.25">
      <c r="A996" s="3">
        <v>16219246</v>
      </c>
      <c r="B996" s="3" t="s">
        <v>940</v>
      </c>
    </row>
    <row r="997" spans="1:2" x14ac:dyDescent="0.25">
      <c r="A997" s="3">
        <v>16219246</v>
      </c>
      <c r="B997" s="3" t="s">
        <v>940</v>
      </c>
    </row>
    <row r="998" spans="1:2" x14ac:dyDescent="0.25">
      <c r="A998" s="3">
        <v>16219246</v>
      </c>
      <c r="B998" s="3" t="s">
        <v>940</v>
      </c>
    </row>
    <row r="999" spans="1:2" x14ac:dyDescent="0.25">
      <c r="A999" s="3">
        <v>16219246</v>
      </c>
      <c r="B999" s="3" t="s">
        <v>940</v>
      </c>
    </row>
    <row r="1000" spans="1:2" x14ac:dyDescent="0.25">
      <c r="A1000" s="3">
        <v>16219246</v>
      </c>
      <c r="B1000" s="3" t="s">
        <v>940</v>
      </c>
    </row>
    <row r="1001" spans="1:2" x14ac:dyDescent="0.25">
      <c r="A1001" s="3">
        <v>16219289</v>
      </c>
      <c r="B1001" s="3" t="s">
        <v>940</v>
      </c>
    </row>
    <row r="1002" spans="1:2" x14ac:dyDescent="0.25">
      <c r="A1002" s="3">
        <v>16219289</v>
      </c>
      <c r="B1002" s="3" t="s">
        <v>940</v>
      </c>
    </row>
    <row r="1003" spans="1:2" x14ac:dyDescent="0.25">
      <c r="A1003" s="3">
        <v>16219289</v>
      </c>
      <c r="B1003" s="3" t="s">
        <v>940</v>
      </c>
    </row>
    <row r="1004" spans="1:2" x14ac:dyDescent="0.25">
      <c r="A1004" s="3">
        <v>16219289</v>
      </c>
      <c r="B1004" s="3" t="s">
        <v>940</v>
      </c>
    </row>
    <row r="1005" spans="1:2" x14ac:dyDescent="0.25">
      <c r="A1005" s="3">
        <v>16219289</v>
      </c>
      <c r="B1005" s="3" t="s">
        <v>940</v>
      </c>
    </row>
    <row r="1006" spans="1:2" x14ac:dyDescent="0.25">
      <c r="A1006" s="3">
        <v>16219289</v>
      </c>
      <c r="B1006" s="3" t="s">
        <v>940</v>
      </c>
    </row>
    <row r="1007" spans="1:2" x14ac:dyDescent="0.25">
      <c r="A1007" s="3">
        <v>16219289</v>
      </c>
      <c r="B1007" s="3" t="s">
        <v>940</v>
      </c>
    </row>
    <row r="1008" spans="1:2" x14ac:dyDescent="0.25">
      <c r="A1008" s="3">
        <v>16219289</v>
      </c>
      <c r="B1008" s="3" t="s">
        <v>940</v>
      </c>
    </row>
    <row r="1009" spans="1:2" x14ac:dyDescent="0.25">
      <c r="A1009" s="3">
        <v>16219289</v>
      </c>
      <c r="B1009" s="3" t="s">
        <v>940</v>
      </c>
    </row>
    <row r="1010" spans="1:2" x14ac:dyDescent="0.25">
      <c r="A1010" s="3">
        <v>16219300</v>
      </c>
      <c r="B1010" s="3" t="s">
        <v>940</v>
      </c>
    </row>
    <row r="1011" spans="1:2" x14ac:dyDescent="0.25">
      <c r="A1011" s="3">
        <v>16219300</v>
      </c>
      <c r="B1011" s="3" t="s">
        <v>940</v>
      </c>
    </row>
    <row r="1012" spans="1:2" x14ac:dyDescent="0.25">
      <c r="A1012" s="3">
        <v>16219300</v>
      </c>
      <c r="B1012" s="3" t="s">
        <v>940</v>
      </c>
    </row>
    <row r="1013" spans="1:2" x14ac:dyDescent="0.25">
      <c r="A1013" s="3">
        <v>16219300</v>
      </c>
      <c r="B1013" s="3" t="s">
        <v>940</v>
      </c>
    </row>
    <row r="1014" spans="1:2" x14ac:dyDescent="0.25">
      <c r="A1014" s="3">
        <v>16219300</v>
      </c>
      <c r="B1014" s="3" t="s">
        <v>940</v>
      </c>
    </row>
    <row r="1015" spans="1:2" x14ac:dyDescent="0.25">
      <c r="A1015" s="3">
        <v>16219300</v>
      </c>
      <c r="B1015" s="3" t="s">
        <v>940</v>
      </c>
    </row>
    <row r="1016" spans="1:2" x14ac:dyDescent="0.25">
      <c r="A1016" s="3">
        <v>16219300</v>
      </c>
      <c r="B1016" s="3" t="s">
        <v>940</v>
      </c>
    </row>
    <row r="1017" spans="1:2" x14ac:dyDescent="0.25">
      <c r="A1017" s="3">
        <v>16219300</v>
      </c>
      <c r="B1017" s="3" t="s">
        <v>940</v>
      </c>
    </row>
    <row r="1018" spans="1:2" x14ac:dyDescent="0.25">
      <c r="A1018" s="3">
        <v>16219300</v>
      </c>
      <c r="B1018" s="3" t="s">
        <v>940</v>
      </c>
    </row>
    <row r="1019" spans="1:2" x14ac:dyDescent="0.25">
      <c r="A1019" s="3">
        <v>16219390</v>
      </c>
      <c r="B1019" s="3" t="s">
        <v>940</v>
      </c>
    </row>
    <row r="1020" spans="1:2" x14ac:dyDescent="0.25">
      <c r="A1020" s="3">
        <v>16219390</v>
      </c>
      <c r="B1020" s="3" t="s">
        <v>940</v>
      </c>
    </row>
    <row r="1021" spans="1:2" x14ac:dyDescent="0.25">
      <c r="A1021" s="3">
        <v>16219390</v>
      </c>
      <c r="B1021" s="3" t="s">
        <v>940</v>
      </c>
    </row>
    <row r="1022" spans="1:2" x14ac:dyDescent="0.25">
      <c r="A1022" s="3">
        <v>16219390</v>
      </c>
      <c r="B1022" s="3" t="s">
        <v>940</v>
      </c>
    </row>
    <row r="1023" spans="1:2" x14ac:dyDescent="0.25">
      <c r="A1023" s="3">
        <v>16219390</v>
      </c>
      <c r="B1023" s="3" t="s">
        <v>940</v>
      </c>
    </row>
    <row r="1024" spans="1:2" x14ac:dyDescent="0.25">
      <c r="A1024" s="3">
        <v>16219390</v>
      </c>
      <c r="B1024" s="3" t="s">
        <v>940</v>
      </c>
    </row>
    <row r="1025" spans="1:2" x14ac:dyDescent="0.25">
      <c r="A1025" s="3">
        <v>16219390</v>
      </c>
      <c r="B1025" s="3" t="s">
        <v>940</v>
      </c>
    </row>
    <row r="1026" spans="1:2" x14ac:dyDescent="0.25">
      <c r="A1026" s="3">
        <v>16219390</v>
      </c>
      <c r="B1026" s="3" t="s">
        <v>940</v>
      </c>
    </row>
    <row r="1027" spans="1:2" x14ac:dyDescent="0.25">
      <c r="A1027" s="3">
        <v>16219390</v>
      </c>
      <c r="B1027" s="3" t="s">
        <v>940</v>
      </c>
    </row>
    <row r="1028" spans="1:2" x14ac:dyDescent="0.25">
      <c r="A1028" s="3">
        <v>16219412</v>
      </c>
      <c r="B1028" s="3" t="s">
        <v>940</v>
      </c>
    </row>
    <row r="1029" spans="1:2" x14ac:dyDescent="0.25">
      <c r="A1029" s="3">
        <v>16219412</v>
      </c>
      <c r="B1029" s="3" t="s">
        <v>940</v>
      </c>
    </row>
    <row r="1030" spans="1:2" x14ac:dyDescent="0.25">
      <c r="A1030" s="3">
        <v>16219412</v>
      </c>
      <c r="B1030" s="3" t="s">
        <v>940</v>
      </c>
    </row>
    <row r="1031" spans="1:2" x14ac:dyDescent="0.25">
      <c r="A1031" s="3">
        <v>16219412</v>
      </c>
      <c r="B1031" s="3" t="s">
        <v>940</v>
      </c>
    </row>
    <row r="1032" spans="1:2" x14ac:dyDescent="0.25">
      <c r="A1032" s="3">
        <v>16219412</v>
      </c>
      <c r="B1032" s="3" t="s">
        <v>940</v>
      </c>
    </row>
    <row r="1033" spans="1:2" x14ac:dyDescent="0.25">
      <c r="A1033" s="3">
        <v>16219412</v>
      </c>
      <c r="B1033" s="3" t="s">
        <v>940</v>
      </c>
    </row>
    <row r="1034" spans="1:2" x14ac:dyDescent="0.25">
      <c r="A1034" s="3">
        <v>16219412</v>
      </c>
      <c r="B1034" s="3" t="s">
        <v>940</v>
      </c>
    </row>
    <row r="1035" spans="1:2" x14ac:dyDescent="0.25">
      <c r="A1035" s="3">
        <v>16219412</v>
      </c>
      <c r="B1035" s="3" t="s">
        <v>940</v>
      </c>
    </row>
    <row r="1036" spans="1:2" x14ac:dyDescent="0.25">
      <c r="A1036" s="3">
        <v>16219412</v>
      </c>
      <c r="B1036" s="3" t="s">
        <v>940</v>
      </c>
    </row>
    <row r="1037" spans="1:2" x14ac:dyDescent="0.25">
      <c r="A1037" s="3">
        <v>16219426</v>
      </c>
      <c r="B1037" s="3" t="s">
        <v>940</v>
      </c>
    </row>
    <row r="1038" spans="1:2" x14ac:dyDescent="0.25">
      <c r="A1038" s="3">
        <v>16219426</v>
      </c>
      <c r="B1038" s="3" t="s">
        <v>940</v>
      </c>
    </row>
    <row r="1039" spans="1:2" x14ac:dyDescent="0.25">
      <c r="A1039" s="3">
        <v>16219426</v>
      </c>
      <c r="B1039" s="3" t="s">
        <v>940</v>
      </c>
    </row>
    <row r="1040" spans="1:2" x14ac:dyDescent="0.25">
      <c r="A1040" s="3">
        <v>16219426</v>
      </c>
      <c r="B1040" s="3" t="s">
        <v>940</v>
      </c>
    </row>
    <row r="1041" spans="1:2" x14ac:dyDescent="0.25">
      <c r="A1041" s="3">
        <v>16219426</v>
      </c>
      <c r="B1041" s="3" t="s">
        <v>940</v>
      </c>
    </row>
    <row r="1042" spans="1:2" x14ac:dyDescent="0.25">
      <c r="A1042" s="3">
        <v>16219426</v>
      </c>
      <c r="B1042" s="3" t="s">
        <v>940</v>
      </c>
    </row>
    <row r="1043" spans="1:2" x14ac:dyDescent="0.25">
      <c r="A1043" s="3">
        <v>16219426</v>
      </c>
      <c r="B1043" s="3" t="s">
        <v>940</v>
      </c>
    </row>
    <row r="1044" spans="1:2" x14ac:dyDescent="0.25">
      <c r="A1044" s="3">
        <v>16219426</v>
      </c>
      <c r="B1044" s="3" t="s">
        <v>940</v>
      </c>
    </row>
    <row r="1045" spans="1:2" x14ac:dyDescent="0.25">
      <c r="A1045" s="3">
        <v>16219426</v>
      </c>
      <c r="B1045" s="3" t="s">
        <v>940</v>
      </c>
    </row>
    <row r="1046" spans="1:2" x14ac:dyDescent="0.25">
      <c r="A1046" s="3">
        <v>16219443</v>
      </c>
      <c r="B1046" s="3" t="s">
        <v>940</v>
      </c>
    </row>
    <row r="1047" spans="1:2" x14ac:dyDescent="0.25">
      <c r="A1047" s="3">
        <v>16219443</v>
      </c>
      <c r="B1047" s="3" t="s">
        <v>940</v>
      </c>
    </row>
    <row r="1048" spans="1:2" x14ac:dyDescent="0.25">
      <c r="A1048" s="3">
        <v>16219443</v>
      </c>
      <c r="B1048" s="3" t="s">
        <v>940</v>
      </c>
    </row>
    <row r="1049" spans="1:2" x14ac:dyDescent="0.25">
      <c r="A1049" s="3">
        <v>16219443</v>
      </c>
      <c r="B1049" s="3" t="s">
        <v>940</v>
      </c>
    </row>
    <row r="1050" spans="1:2" x14ac:dyDescent="0.25">
      <c r="A1050" s="3">
        <v>16219443</v>
      </c>
      <c r="B1050" s="3" t="s">
        <v>940</v>
      </c>
    </row>
    <row r="1051" spans="1:2" x14ac:dyDescent="0.25">
      <c r="A1051" s="3">
        <v>16219443</v>
      </c>
      <c r="B1051" s="3" t="s">
        <v>940</v>
      </c>
    </row>
    <row r="1052" spans="1:2" x14ac:dyDescent="0.25">
      <c r="A1052" s="3">
        <v>16219443</v>
      </c>
      <c r="B1052" s="3" t="s">
        <v>940</v>
      </c>
    </row>
    <row r="1053" spans="1:2" x14ac:dyDescent="0.25">
      <c r="A1053" s="3">
        <v>16219443</v>
      </c>
      <c r="B1053" s="3" t="s">
        <v>940</v>
      </c>
    </row>
    <row r="1054" spans="1:2" x14ac:dyDescent="0.25">
      <c r="A1054" s="3">
        <v>16219443</v>
      </c>
      <c r="B1054" s="3" t="s">
        <v>940</v>
      </c>
    </row>
    <row r="1055" spans="1:2" x14ac:dyDescent="0.25">
      <c r="A1055" s="3">
        <v>16219508</v>
      </c>
      <c r="B1055" s="3" t="s">
        <v>940</v>
      </c>
    </row>
    <row r="1056" spans="1:2" x14ac:dyDescent="0.25">
      <c r="A1056" s="3">
        <v>16219508</v>
      </c>
      <c r="B1056" s="3" t="s">
        <v>940</v>
      </c>
    </row>
    <row r="1057" spans="1:2" x14ac:dyDescent="0.25">
      <c r="A1057" s="3">
        <v>16219508</v>
      </c>
      <c r="B1057" s="3" t="s">
        <v>940</v>
      </c>
    </row>
    <row r="1058" spans="1:2" x14ac:dyDescent="0.25">
      <c r="A1058" s="3">
        <v>16219508</v>
      </c>
      <c r="B1058" s="3" t="s">
        <v>940</v>
      </c>
    </row>
    <row r="1059" spans="1:2" x14ac:dyDescent="0.25">
      <c r="A1059" s="3">
        <v>16219508</v>
      </c>
      <c r="B1059" s="3" t="s">
        <v>940</v>
      </c>
    </row>
    <row r="1060" spans="1:2" x14ac:dyDescent="0.25">
      <c r="A1060" s="3">
        <v>16219508</v>
      </c>
      <c r="B1060" s="3" t="s">
        <v>940</v>
      </c>
    </row>
    <row r="1061" spans="1:2" x14ac:dyDescent="0.25">
      <c r="A1061" s="3">
        <v>16219508</v>
      </c>
      <c r="B1061" s="3" t="s">
        <v>940</v>
      </c>
    </row>
    <row r="1062" spans="1:2" x14ac:dyDescent="0.25">
      <c r="A1062" s="3">
        <v>16219508</v>
      </c>
      <c r="B1062" s="3" t="s">
        <v>940</v>
      </c>
    </row>
    <row r="1063" spans="1:2" x14ac:dyDescent="0.25">
      <c r="A1063" s="3">
        <v>16219508</v>
      </c>
      <c r="B1063" s="3" t="s">
        <v>940</v>
      </c>
    </row>
    <row r="1064" spans="1:2" x14ac:dyDescent="0.25">
      <c r="A1064" s="3">
        <v>16219554</v>
      </c>
      <c r="B1064" s="3" t="s">
        <v>940</v>
      </c>
    </row>
    <row r="1065" spans="1:2" x14ac:dyDescent="0.25">
      <c r="A1065" s="3">
        <v>16219554</v>
      </c>
      <c r="B1065" s="3" t="s">
        <v>940</v>
      </c>
    </row>
    <row r="1066" spans="1:2" x14ac:dyDescent="0.25">
      <c r="A1066" s="3">
        <v>16219554</v>
      </c>
      <c r="B1066" s="3" t="s">
        <v>940</v>
      </c>
    </row>
    <row r="1067" spans="1:2" x14ac:dyDescent="0.25">
      <c r="A1067" s="3">
        <v>16219554</v>
      </c>
      <c r="B1067" s="3" t="s">
        <v>940</v>
      </c>
    </row>
    <row r="1068" spans="1:2" x14ac:dyDescent="0.25">
      <c r="A1068" s="3">
        <v>16219554</v>
      </c>
      <c r="B1068" s="3" t="s">
        <v>940</v>
      </c>
    </row>
    <row r="1069" spans="1:2" x14ac:dyDescent="0.25">
      <c r="A1069" s="3">
        <v>16219554</v>
      </c>
      <c r="B1069" s="3" t="s">
        <v>940</v>
      </c>
    </row>
    <row r="1070" spans="1:2" x14ac:dyDescent="0.25">
      <c r="A1070" s="3">
        <v>16219554</v>
      </c>
      <c r="B1070" s="3" t="s">
        <v>940</v>
      </c>
    </row>
    <row r="1071" spans="1:2" x14ac:dyDescent="0.25">
      <c r="A1071" s="3">
        <v>16219554</v>
      </c>
      <c r="B1071" s="3" t="s">
        <v>940</v>
      </c>
    </row>
    <row r="1072" spans="1:2" x14ac:dyDescent="0.25">
      <c r="A1072" s="3">
        <v>16219554</v>
      </c>
      <c r="B1072" s="3" t="s">
        <v>940</v>
      </c>
    </row>
    <row r="1073" spans="1:2" x14ac:dyDescent="0.25">
      <c r="A1073" s="3">
        <v>16219558</v>
      </c>
      <c r="B1073" s="3" t="s">
        <v>940</v>
      </c>
    </row>
    <row r="1074" spans="1:2" x14ac:dyDescent="0.25">
      <c r="A1074" s="3">
        <v>16219558</v>
      </c>
      <c r="B1074" s="3" t="s">
        <v>940</v>
      </c>
    </row>
    <row r="1075" spans="1:2" x14ac:dyDescent="0.25">
      <c r="A1075" s="3">
        <v>16219558</v>
      </c>
      <c r="B1075" s="3" t="s">
        <v>940</v>
      </c>
    </row>
    <row r="1076" spans="1:2" x14ac:dyDescent="0.25">
      <c r="A1076" s="3">
        <v>16219558</v>
      </c>
      <c r="B1076" s="3" t="s">
        <v>940</v>
      </c>
    </row>
    <row r="1077" spans="1:2" x14ac:dyDescent="0.25">
      <c r="A1077" s="3">
        <v>16219558</v>
      </c>
      <c r="B1077" s="3" t="s">
        <v>940</v>
      </c>
    </row>
    <row r="1078" spans="1:2" x14ac:dyDescent="0.25">
      <c r="A1078" s="3">
        <v>16219558</v>
      </c>
      <c r="B1078" s="3" t="s">
        <v>940</v>
      </c>
    </row>
    <row r="1079" spans="1:2" x14ac:dyDescent="0.25">
      <c r="A1079" s="3">
        <v>16219558</v>
      </c>
      <c r="B1079" s="3" t="s">
        <v>940</v>
      </c>
    </row>
    <row r="1080" spans="1:2" x14ac:dyDescent="0.25">
      <c r="A1080" s="3">
        <v>16219558</v>
      </c>
      <c r="B1080" s="3" t="s">
        <v>940</v>
      </c>
    </row>
    <row r="1081" spans="1:2" x14ac:dyDescent="0.25">
      <c r="A1081" s="3">
        <v>16219558</v>
      </c>
      <c r="B1081" s="3" t="s">
        <v>940</v>
      </c>
    </row>
    <row r="1082" spans="1:2" x14ac:dyDescent="0.25">
      <c r="A1082" s="3">
        <v>16219569</v>
      </c>
      <c r="B1082" s="3" t="s">
        <v>940</v>
      </c>
    </row>
    <row r="1083" spans="1:2" x14ac:dyDescent="0.25">
      <c r="A1083" s="3">
        <v>16219569</v>
      </c>
      <c r="B1083" s="3" t="s">
        <v>940</v>
      </c>
    </row>
    <row r="1084" spans="1:2" x14ac:dyDescent="0.25">
      <c r="A1084" s="3">
        <v>16219569</v>
      </c>
      <c r="B1084" s="3" t="s">
        <v>940</v>
      </c>
    </row>
    <row r="1085" spans="1:2" x14ac:dyDescent="0.25">
      <c r="A1085" s="3">
        <v>16219569</v>
      </c>
      <c r="B1085" s="3" t="s">
        <v>940</v>
      </c>
    </row>
    <row r="1086" spans="1:2" x14ac:dyDescent="0.25">
      <c r="A1086" s="3">
        <v>16219569</v>
      </c>
      <c r="B1086" s="3" t="s">
        <v>940</v>
      </c>
    </row>
    <row r="1087" spans="1:2" x14ac:dyDescent="0.25">
      <c r="A1087" s="3">
        <v>16219569</v>
      </c>
      <c r="B1087" s="3" t="s">
        <v>940</v>
      </c>
    </row>
    <row r="1088" spans="1:2" x14ac:dyDescent="0.25">
      <c r="A1088" s="3">
        <v>16219569</v>
      </c>
      <c r="B1088" s="3" t="s">
        <v>940</v>
      </c>
    </row>
    <row r="1089" spans="1:2" x14ac:dyDescent="0.25">
      <c r="A1089" s="3">
        <v>16219569</v>
      </c>
      <c r="B1089" s="3" t="s">
        <v>940</v>
      </c>
    </row>
    <row r="1090" spans="1:2" x14ac:dyDescent="0.25">
      <c r="A1090" s="3">
        <v>16219569</v>
      </c>
      <c r="B1090" s="3" t="s">
        <v>940</v>
      </c>
    </row>
    <row r="1091" spans="1:2" x14ac:dyDescent="0.25">
      <c r="A1091" s="3">
        <v>16219572</v>
      </c>
      <c r="B1091" s="3" t="s">
        <v>940</v>
      </c>
    </row>
    <row r="1092" spans="1:2" x14ac:dyDescent="0.25">
      <c r="A1092" s="3">
        <v>16219572</v>
      </c>
      <c r="B1092" s="3" t="s">
        <v>940</v>
      </c>
    </row>
    <row r="1093" spans="1:2" x14ac:dyDescent="0.25">
      <c r="A1093" s="3">
        <v>16219572</v>
      </c>
      <c r="B1093" s="3" t="s">
        <v>940</v>
      </c>
    </row>
    <row r="1094" spans="1:2" x14ac:dyDescent="0.25">
      <c r="A1094" s="3">
        <v>16219572</v>
      </c>
      <c r="B1094" s="3" t="s">
        <v>940</v>
      </c>
    </row>
    <row r="1095" spans="1:2" x14ac:dyDescent="0.25">
      <c r="A1095" s="3">
        <v>16219572</v>
      </c>
      <c r="B1095" s="3" t="s">
        <v>940</v>
      </c>
    </row>
    <row r="1096" spans="1:2" x14ac:dyDescent="0.25">
      <c r="A1096" s="3">
        <v>16219572</v>
      </c>
      <c r="B1096" s="3" t="s">
        <v>940</v>
      </c>
    </row>
    <row r="1097" spans="1:2" x14ac:dyDescent="0.25">
      <c r="A1097" s="3">
        <v>16219572</v>
      </c>
      <c r="B1097" s="3" t="s">
        <v>940</v>
      </c>
    </row>
    <row r="1098" spans="1:2" x14ac:dyDescent="0.25">
      <c r="A1098" s="3">
        <v>16219572</v>
      </c>
      <c r="B1098" s="3" t="s">
        <v>940</v>
      </c>
    </row>
    <row r="1099" spans="1:2" x14ac:dyDescent="0.25">
      <c r="A1099" s="3">
        <v>16219572</v>
      </c>
      <c r="B1099" s="3" t="s">
        <v>940</v>
      </c>
    </row>
    <row r="1100" spans="1:2" x14ac:dyDescent="0.25">
      <c r="A1100" s="3">
        <v>16219597</v>
      </c>
      <c r="B1100" s="3" t="s">
        <v>940</v>
      </c>
    </row>
    <row r="1101" spans="1:2" x14ac:dyDescent="0.25">
      <c r="A1101" s="3">
        <v>16219597</v>
      </c>
      <c r="B1101" s="3" t="s">
        <v>940</v>
      </c>
    </row>
    <row r="1102" spans="1:2" x14ac:dyDescent="0.25">
      <c r="A1102" s="3">
        <v>16219597</v>
      </c>
      <c r="B1102" s="3" t="s">
        <v>940</v>
      </c>
    </row>
    <row r="1103" spans="1:2" x14ac:dyDescent="0.25">
      <c r="A1103" s="3">
        <v>16219597</v>
      </c>
      <c r="B1103" s="3" t="s">
        <v>940</v>
      </c>
    </row>
    <row r="1104" spans="1:2" x14ac:dyDescent="0.25">
      <c r="A1104" s="3">
        <v>16219597</v>
      </c>
      <c r="B1104" s="3" t="s">
        <v>940</v>
      </c>
    </row>
    <row r="1105" spans="1:2" x14ac:dyDescent="0.25">
      <c r="A1105" s="3">
        <v>16219597</v>
      </c>
      <c r="B1105" s="3" t="s">
        <v>940</v>
      </c>
    </row>
    <row r="1106" spans="1:2" x14ac:dyDescent="0.25">
      <c r="A1106" s="3">
        <v>16219597</v>
      </c>
      <c r="B1106" s="3" t="s">
        <v>940</v>
      </c>
    </row>
    <row r="1107" spans="1:2" x14ac:dyDescent="0.25">
      <c r="A1107" s="3">
        <v>16219597</v>
      </c>
      <c r="B1107" s="3" t="s">
        <v>940</v>
      </c>
    </row>
    <row r="1108" spans="1:2" x14ac:dyDescent="0.25">
      <c r="A1108" s="3">
        <v>16219597</v>
      </c>
      <c r="B1108" s="3" t="s">
        <v>940</v>
      </c>
    </row>
    <row r="1109" spans="1:2" x14ac:dyDescent="0.25">
      <c r="A1109" s="3">
        <v>16219601</v>
      </c>
      <c r="B1109" s="3" t="s">
        <v>940</v>
      </c>
    </row>
    <row r="1110" spans="1:2" x14ac:dyDescent="0.25">
      <c r="A1110" s="3">
        <v>16219601</v>
      </c>
      <c r="B1110" s="3" t="s">
        <v>940</v>
      </c>
    </row>
    <row r="1111" spans="1:2" x14ac:dyDescent="0.25">
      <c r="A1111" s="3">
        <v>16219601</v>
      </c>
      <c r="B1111" s="3" t="s">
        <v>940</v>
      </c>
    </row>
    <row r="1112" spans="1:2" x14ac:dyDescent="0.25">
      <c r="A1112" s="3">
        <v>16219601</v>
      </c>
      <c r="B1112" s="3" t="s">
        <v>940</v>
      </c>
    </row>
    <row r="1113" spans="1:2" x14ac:dyDescent="0.25">
      <c r="A1113" s="3">
        <v>16219601</v>
      </c>
      <c r="B1113" s="3" t="s">
        <v>940</v>
      </c>
    </row>
    <row r="1114" spans="1:2" x14ac:dyDescent="0.25">
      <c r="A1114" s="3">
        <v>16219601</v>
      </c>
      <c r="B1114" s="3" t="s">
        <v>940</v>
      </c>
    </row>
    <row r="1115" spans="1:2" x14ac:dyDescent="0.25">
      <c r="A1115" s="3">
        <v>16219601</v>
      </c>
      <c r="B1115" s="3" t="s">
        <v>940</v>
      </c>
    </row>
    <row r="1116" spans="1:2" x14ac:dyDescent="0.25">
      <c r="A1116" s="3">
        <v>16219601</v>
      </c>
      <c r="B1116" s="3" t="s">
        <v>940</v>
      </c>
    </row>
    <row r="1117" spans="1:2" x14ac:dyDescent="0.25">
      <c r="A1117" s="3">
        <v>16219601</v>
      </c>
      <c r="B1117" s="3" t="s">
        <v>940</v>
      </c>
    </row>
    <row r="1118" spans="1:2" x14ac:dyDescent="0.25">
      <c r="A1118" s="3">
        <v>16219607</v>
      </c>
      <c r="B1118" s="3" t="s">
        <v>940</v>
      </c>
    </row>
    <row r="1119" spans="1:2" x14ac:dyDescent="0.25">
      <c r="A1119" s="3">
        <v>16219607</v>
      </c>
      <c r="B1119" s="3" t="s">
        <v>940</v>
      </c>
    </row>
    <row r="1120" spans="1:2" x14ac:dyDescent="0.25">
      <c r="A1120" s="3">
        <v>16219607</v>
      </c>
      <c r="B1120" s="3" t="s">
        <v>940</v>
      </c>
    </row>
    <row r="1121" spans="1:2" x14ac:dyDescent="0.25">
      <c r="A1121" s="3">
        <v>16219607</v>
      </c>
      <c r="B1121" s="3" t="s">
        <v>940</v>
      </c>
    </row>
    <row r="1122" spans="1:2" x14ac:dyDescent="0.25">
      <c r="A1122" s="3">
        <v>16219607</v>
      </c>
      <c r="B1122" s="3" t="s">
        <v>940</v>
      </c>
    </row>
    <row r="1123" spans="1:2" x14ac:dyDescent="0.25">
      <c r="A1123" s="3">
        <v>16219607</v>
      </c>
      <c r="B1123" s="3" t="s">
        <v>940</v>
      </c>
    </row>
    <row r="1124" spans="1:2" x14ac:dyDescent="0.25">
      <c r="A1124" s="3">
        <v>16219607</v>
      </c>
      <c r="B1124" s="3" t="s">
        <v>940</v>
      </c>
    </row>
    <row r="1125" spans="1:2" x14ac:dyDescent="0.25">
      <c r="A1125" s="3">
        <v>16219607</v>
      </c>
      <c r="B1125" s="3" t="s">
        <v>940</v>
      </c>
    </row>
    <row r="1126" spans="1:2" x14ac:dyDescent="0.25">
      <c r="A1126" s="3">
        <v>16219607</v>
      </c>
      <c r="B1126" s="3" t="s">
        <v>940</v>
      </c>
    </row>
    <row r="1127" spans="1:2" x14ac:dyDescent="0.25">
      <c r="A1127" s="3">
        <v>16219608</v>
      </c>
      <c r="B1127" s="3" t="s">
        <v>940</v>
      </c>
    </row>
    <row r="1128" spans="1:2" x14ac:dyDescent="0.25">
      <c r="A1128" s="3">
        <v>16219608</v>
      </c>
      <c r="B1128" s="3" t="s">
        <v>940</v>
      </c>
    </row>
    <row r="1129" spans="1:2" x14ac:dyDescent="0.25">
      <c r="A1129" s="3">
        <v>16219608</v>
      </c>
      <c r="B1129" s="3" t="s">
        <v>940</v>
      </c>
    </row>
    <row r="1130" spans="1:2" x14ac:dyDescent="0.25">
      <c r="A1130" s="3">
        <v>16219608</v>
      </c>
      <c r="B1130" s="3" t="s">
        <v>940</v>
      </c>
    </row>
    <row r="1131" spans="1:2" x14ac:dyDescent="0.25">
      <c r="A1131" s="3">
        <v>16219608</v>
      </c>
      <c r="B1131" s="3" t="s">
        <v>940</v>
      </c>
    </row>
    <row r="1132" spans="1:2" x14ac:dyDescent="0.25">
      <c r="A1132" s="3">
        <v>16219608</v>
      </c>
      <c r="B1132" s="3" t="s">
        <v>940</v>
      </c>
    </row>
    <row r="1133" spans="1:2" x14ac:dyDescent="0.25">
      <c r="A1133" s="3">
        <v>16219608</v>
      </c>
      <c r="B1133" s="3" t="s">
        <v>940</v>
      </c>
    </row>
    <row r="1134" spans="1:2" x14ac:dyDescent="0.25">
      <c r="A1134" s="3">
        <v>16219608</v>
      </c>
      <c r="B1134" s="3" t="s">
        <v>940</v>
      </c>
    </row>
    <row r="1135" spans="1:2" x14ac:dyDescent="0.25">
      <c r="A1135" s="3">
        <v>16219608</v>
      </c>
      <c r="B1135" s="3" t="s">
        <v>940</v>
      </c>
    </row>
    <row r="1136" spans="1:2" x14ac:dyDescent="0.25">
      <c r="A1136" s="3">
        <v>16219617</v>
      </c>
      <c r="B1136" s="3" t="s">
        <v>940</v>
      </c>
    </row>
    <row r="1137" spans="1:2" x14ac:dyDescent="0.25">
      <c r="A1137" s="3">
        <v>16219617</v>
      </c>
      <c r="B1137" s="3" t="s">
        <v>940</v>
      </c>
    </row>
    <row r="1138" spans="1:2" x14ac:dyDescent="0.25">
      <c r="A1138" s="3">
        <v>16219617</v>
      </c>
      <c r="B1138" s="3" t="s">
        <v>940</v>
      </c>
    </row>
    <row r="1139" spans="1:2" x14ac:dyDescent="0.25">
      <c r="A1139" s="3">
        <v>16219617</v>
      </c>
      <c r="B1139" s="3" t="s">
        <v>940</v>
      </c>
    </row>
    <row r="1140" spans="1:2" x14ac:dyDescent="0.25">
      <c r="A1140" s="3">
        <v>16219617</v>
      </c>
      <c r="B1140" s="3" t="s">
        <v>940</v>
      </c>
    </row>
    <row r="1141" spans="1:2" x14ac:dyDescent="0.25">
      <c r="A1141" s="3">
        <v>16219617</v>
      </c>
      <c r="B1141" s="3" t="s">
        <v>940</v>
      </c>
    </row>
    <row r="1142" spans="1:2" x14ac:dyDescent="0.25">
      <c r="A1142" s="3">
        <v>16219617</v>
      </c>
      <c r="B1142" s="3" t="s">
        <v>940</v>
      </c>
    </row>
    <row r="1143" spans="1:2" x14ac:dyDescent="0.25">
      <c r="A1143" s="3">
        <v>16219617</v>
      </c>
      <c r="B1143" s="3" t="s">
        <v>940</v>
      </c>
    </row>
    <row r="1144" spans="1:2" x14ac:dyDescent="0.25">
      <c r="A1144" s="3">
        <v>16219617</v>
      </c>
      <c r="B1144" s="3" t="s">
        <v>940</v>
      </c>
    </row>
    <row r="1145" spans="1:2" x14ac:dyDescent="0.25">
      <c r="A1145" s="3">
        <v>16219632</v>
      </c>
      <c r="B1145" s="3" t="s">
        <v>940</v>
      </c>
    </row>
    <row r="1146" spans="1:2" x14ac:dyDescent="0.25">
      <c r="A1146" s="3">
        <v>16219632</v>
      </c>
      <c r="B1146" s="3" t="s">
        <v>940</v>
      </c>
    </row>
    <row r="1147" spans="1:2" x14ac:dyDescent="0.25">
      <c r="A1147" s="3">
        <v>16219632</v>
      </c>
      <c r="B1147" s="3" t="s">
        <v>940</v>
      </c>
    </row>
    <row r="1148" spans="1:2" x14ac:dyDescent="0.25">
      <c r="A1148" s="3">
        <v>16219632</v>
      </c>
      <c r="B1148" s="3" t="s">
        <v>940</v>
      </c>
    </row>
    <row r="1149" spans="1:2" x14ac:dyDescent="0.25">
      <c r="A1149" s="3">
        <v>16219632</v>
      </c>
      <c r="B1149" s="3" t="s">
        <v>940</v>
      </c>
    </row>
    <row r="1150" spans="1:2" x14ac:dyDescent="0.25">
      <c r="A1150" s="3">
        <v>16219632</v>
      </c>
      <c r="B1150" s="3" t="s">
        <v>940</v>
      </c>
    </row>
    <row r="1151" spans="1:2" x14ac:dyDescent="0.25">
      <c r="A1151" s="3">
        <v>16219632</v>
      </c>
      <c r="B1151" s="3" t="s">
        <v>940</v>
      </c>
    </row>
    <row r="1152" spans="1:2" x14ac:dyDescent="0.25">
      <c r="A1152" s="3">
        <v>16219632</v>
      </c>
      <c r="B1152" s="3" t="s">
        <v>940</v>
      </c>
    </row>
    <row r="1153" spans="1:2" x14ac:dyDescent="0.25">
      <c r="A1153" s="3">
        <v>16219632</v>
      </c>
      <c r="B1153" s="3" t="s">
        <v>940</v>
      </c>
    </row>
    <row r="1154" spans="1:2" x14ac:dyDescent="0.25">
      <c r="A1154" s="3">
        <v>16219633</v>
      </c>
      <c r="B1154" s="3" t="s">
        <v>940</v>
      </c>
    </row>
    <row r="1155" spans="1:2" x14ac:dyDescent="0.25">
      <c r="A1155" s="3">
        <v>16219633</v>
      </c>
      <c r="B1155" s="3" t="s">
        <v>940</v>
      </c>
    </row>
    <row r="1156" spans="1:2" x14ac:dyDescent="0.25">
      <c r="A1156" s="3">
        <v>16219633</v>
      </c>
      <c r="B1156" s="3" t="s">
        <v>940</v>
      </c>
    </row>
    <row r="1157" spans="1:2" x14ac:dyDescent="0.25">
      <c r="A1157" s="3">
        <v>16219633</v>
      </c>
      <c r="B1157" s="3" t="s">
        <v>940</v>
      </c>
    </row>
    <row r="1158" spans="1:2" x14ac:dyDescent="0.25">
      <c r="A1158" s="3">
        <v>16219633</v>
      </c>
      <c r="B1158" s="3" t="s">
        <v>940</v>
      </c>
    </row>
    <row r="1159" spans="1:2" x14ac:dyDescent="0.25">
      <c r="A1159" s="3">
        <v>16219633</v>
      </c>
      <c r="B1159" s="3" t="s">
        <v>940</v>
      </c>
    </row>
    <row r="1160" spans="1:2" x14ac:dyDescent="0.25">
      <c r="A1160" s="3">
        <v>16219633</v>
      </c>
      <c r="B1160" s="3" t="s">
        <v>940</v>
      </c>
    </row>
    <row r="1161" spans="1:2" x14ac:dyDescent="0.25">
      <c r="A1161" s="3">
        <v>16219633</v>
      </c>
      <c r="B1161" s="3" t="s">
        <v>940</v>
      </c>
    </row>
    <row r="1162" spans="1:2" x14ac:dyDescent="0.25">
      <c r="A1162" s="3">
        <v>16219633</v>
      </c>
      <c r="B1162" s="3" t="s">
        <v>940</v>
      </c>
    </row>
    <row r="1163" spans="1:2" x14ac:dyDescent="0.25">
      <c r="A1163" s="3">
        <v>16219636</v>
      </c>
      <c r="B1163" s="3" t="s">
        <v>940</v>
      </c>
    </row>
    <row r="1164" spans="1:2" x14ac:dyDescent="0.25">
      <c r="A1164" s="3">
        <v>16219636</v>
      </c>
      <c r="B1164" s="3" t="s">
        <v>940</v>
      </c>
    </row>
    <row r="1165" spans="1:2" x14ac:dyDescent="0.25">
      <c r="A1165" s="3">
        <v>16219636</v>
      </c>
      <c r="B1165" s="3" t="s">
        <v>940</v>
      </c>
    </row>
    <row r="1166" spans="1:2" x14ac:dyDescent="0.25">
      <c r="A1166" s="3">
        <v>16219636</v>
      </c>
      <c r="B1166" s="3" t="s">
        <v>940</v>
      </c>
    </row>
    <row r="1167" spans="1:2" x14ac:dyDescent="0.25">
      <c r="A1167" s="3">
        <v>16219636</v>
      </c>
      <c r="B1167" s="3" t="s">
        <v>940</v>
      </c>
    </row>
    <row r="1168" spans="1:2" x14ac:dyDescent="0.25">
      <c r="A1168" s="3">
        <v>16219636</v>
      </c>
      <c r="B1168" s="3" t="s">
        <v>940</v>
      </c>
    </row>
    <row r="1169" spans="1:2" x14ac:dyDescent="0.25">
      <c r="A1169" s="3">
        <v>16219636</v>
      </c>
      <c r="B1169" s="3" t="s">
        <v>940</v>
      </c>
    </row>
    <row r="1170" spans="1:2" x14ac:dyDescent="0.25">
      <c r="A1170" s="3">
        <v>16219636</v>
      </c>
      <c r="B1170" s="3" t="s">
        <v>940</v>
      </c>
    </row>
    <row r="1171" spans="1:2" x14ac:dyDescent="0.25">
      <c r="A1171" s="3">
        <v>16219636</v>
      </c>
      <c r="B1171" s="3" t="s">
        <v>940</v>
      </c>
    </row>
    <row r="1172" spans="1:2" x14ac:dyDescent="0.25">
      <c r="A1172" s="3">
        <v>16219682</v>
      </c>
      <c r="B1172" s="3" t="s">
        <v>940</v>
      </c>
    </row>
    <row r="1173" spans="1:2" x14ac:dyDescent="0.25">
      <c r="A1173" s="3">
        <v>16219682</v>
      </c>
      <c r="B1173" s="3" t="s">
        <v>940</v>
      </c>
    </row>
    <row r="1174" spans="1:2" x14ac:dyDescent="0.25">
      <c r="A1174" s="3">
        <v>16219682</v>
      </c>
      <c r="B1174" s="3" t="s">
        <v>940</v>
      </c>
    </row>
    <row r="1175" spans="1:2" x14ac:dyDescent="0.25">
      <c r="A1175" s="3">
        <v>16219682</v>
      </c>
      <c r="B1175" s="3" t="s">
        <v>940</v>
      </c>
    </row>
    <row r="1176" spans="1:2" x14ac:dyDescent="0.25">
      <c r="A1176" s="3">
        <v>16219682</v>
      </c>
      <c r="B1176" s="3" t="s">
        <v>940</v>
      </c>
    </row>
    <row r="1177" spans="1:2" x14ac:dyDescent="0.25">
      <c r="A1177" s="3">
        <v>16219682</v>
      </c>
      <c r="B1177" s="3" t="s">
        <v>940</v>
      </c>
    </row>
    <row r="1178" spans="1:2" x14ac:dyDescent="0.25">
      <c r="A1178" s="3">
        <v>16219682</v>
      </c>
      <c r="B1178" s="3" t="s">
        <v>940</v>
      </c>
    </row>
    <row r="1179" spans="1:2" x14ac:dyDescent="0.25">
      <c r="A1179" s="3">
        <v>16219682</v>
      </c>
      <c r="B1179" s="3" t="s">
        <v>940</v>
      </c>
    </row>
    <row r="1180" spans="1:2" x14ac:dyDescent="0.25">
      <c r="A1180" s="3">
        <v>16219682</v>
      </c>
      <c r="B1180" s="3" t="s">
        <v>940</v>
      </c>
    </row>
    <row r="1181" spans="1:2" x14ac:dyDescent="0.25">
      <c r="A1181" s="3">
        <v>16219727</v>
      </c>
      <c r="B1181" s="3" t="s">
        <v>940</v>
      </c>
    </row>
    <row r="1182" spans="1:2" x14ac:dyDescent="0.25">
      <c r="A1182" s="3">
        <v>16219727</v>
      </c>
      <c r="B1182" s="3" t="s">
        <v>940</v>
      </c>
    </row>
    <row r="1183" spans="1:2" x14ac:dyDescent="0.25">
      <c r="A1183" s="3">
        <v>16219727</v>
      </c>
      <c r="B1183" s="3" t="s">
        <v>940</v>
      </c>
    </row>
    <row r="1184" spans="1:2" x14ac:dyDescent="0.25">
      <c r="A1184" s="3">
        <v>16219727</v>
      </c>
      <c r="B1184" s="3" t="s">
        <v>940</v>
      </c>
    </row>
    <row r="1185" spans="1:2" x14ac:dyDescent="0.25">
      <c r="A1185" s="3">
        <v>16219727</v>
      </c>
      <c r="B1185" s="3" t="s">
        <v>940</v>
      </c>
    </row>
    <row r="1186" spans="1:2" x14ac:dyDescent="0.25">
      <c r="A1186" s="3">
        <v>16219727</v>
      </c>
      <c r="B1186" s="3" t="s">
        <v>940</v>
      </c>
    </row>
    <row r="1187" spans="1:2" x14ac:dyDescent="0.25">
      <c r="A1187" s="3">
        <v>16219727</v>
      </c>
      <c r="B1187" s="3" t="s">
        <v>940</v>
      </c>
    </row>
    <row r="1188" spans="1:2" x14ac:dyDescent="0.25">
      <c r="A1188" s="3">
        <v>16219727</v>
      </c>
      <c r="B1188" s="3" t="s">
        <v>940</v>
      </c>
    </row>
    <row r="1189" spans="1:2" x14ac:dyDescent="0.25">
      <c r="A1189" s="3">
        <v>16219727</v>
      </c>
      <c r="B1189" s="3" t="s">
        <v>940</v>
      </c>
    </row>
    <row r="1190" spans="1:2" x14ac:dyDescent="0.25">
      <c r="A1190" s="3">
        <v>16219764</v>
      </c>
      <c r="B1190" s="3" t="s">
        <v>940</v>
      </c>
    </row>
    <row r="1191" spans="1:2" x14ac:dyDescent="0.25">
      <c r="A1191" s="3">
        <v>16219764</v>
      </c>
      <c r="B1191" s="3" t="s">
        <v>940</v>
      </c>
    </row>
    <row r="1192" spans="1:2" x14ac:dyDescent="0.25">
      <c r="A1192" s="3">
        <v>16219764</v>
      </c>
      <c r="B1192" s="3" t="s">
        <v>940</v>
      </c>
    </row>
    <row r="1193" spans="1:2" x14ac:dyDescent="0.25">
      <c r="A1193" s="3">
        <v>16219764</v>
      </c>
      <c r="B1193" s="3" t="s">
        <v>940</v>
      </c>
    </row>
    <row r="1194" spans="1:2" x14ac:dyDescent="0.25">
      <c r="A1194" s="3">
        <v>16219764</v>
      </c>
      <c r="B1194" s="3" t="s">
        <v>940</v>
      </c>
    </row>
    <row r="1195" spans="1:2" x14ac:dyDescent="0.25">
      <c r="A1195" s="3">
        <v>16219764</v>
      </c>
      <c r="B1195" s="3" t="s">
        <v>940</v>
      </c>
    </row>
    <row r="1196" spans="1:2" x14ac:dyDescent="0.25">
      <c r="A1196" s="3">
        <v>16219764</v>
      </c>
      <c r="B1196" s="3" t="s">
        <v>940</v>
      </c>
    </row>
    <row r="1197" spans="1:2" x14ac:dyDescent="0.25">
      <c r="A1197" s="3">
        <v>16219764</v>
      </c>
      <c r="B1197" s="3" t="s">
        <v>940</v>
      </c>
    </row>
    <row r="1198" spans="1:2" x14ac:dyDescent="0.25">
      <c r="A1198" s="3">
        <v>16219764</v>
      </c>
      <c r="B1198" s="3" t="s">
        <v>940</v>
      </c>
    </row>
    <row r="1199" spans="1:2" x14ac:dyDescent="0.25">
      <c r="A1199" s="3">
        <v>16219786</v>
      </c>
      <c r="B1199" s="3" t="s">
        <v>940</v>
      </c>
    </row>
    <row r="1200" spans="1:2" x14ac:dyDescent="0.25">
      <c r="A1200" s="3">
        <v>16219786</v>
      </c>
      <c r="B1200" s="3" t="s">
        <v>940</v>
      </c>
    </row>
    <row r="1201" spans="1:2" x14ac:dyDescent="0.25">
      <c r="A1201" s="3">
        <v>16219786</v>
      </c>
      <c r="B1201" s="3" t="s">
        <v>940</v>
      </c>
    </row>
    <row r="1202" spans="1:2" x14ac:dyDescent="0.25">
      <c r="A1202" s="3">
        <v>16219786</v>
      </c>
      <c r="B1202" s="3" t="s">
        <v>940</v>
      </c>
    </row>
    <row r="1203" spans="1:2" x14ac:dyDescent="0.25">
      <c r="A1203" s="3">
        <v>16219786</v>
      </c>
      <c r="B1203" s="3" t="s">
        <v>940</v>
      </c>
    </row>
    <row r="1204" spans="1:2" x14ac:dyDescent="0.25">
      <c r="A1204" s="3">
        <v>16219786</v>
      </c>
      <c r="B1204" s="3" t="s">
        <v>940</v>
      </c>
    </row>
    <row r="1205" spans="1:2" x14ac:dyDescent="0.25">
      <c r="A1205" s="3">
        <v>16219786</v>
      </c>
      <c r="B1205" s="3" t="s">
        <v>940</v>
      </c>
    </row>
    <row r="1206" spans="1:2" x14ac:dyDescent="0.25">
      <c r="A1206" s="3">
        <v>16219786</v>
      </c>
      <c r="B1206" s="3" t="s">
        <v>940</v>
      </c>
    </row>
    <row r="1207" spans="1:2" x14ac:dyDescent="0.25">
      <c r="A1207" s="3">
        <v>16219786</v>
      </c>
      <c r="B1207" s="3" t="s">
        <v>940</v>
      </c>
    </row>
    <row r="1208" spans="1:2" x14ac:dyDescent="0.25">
      <c r="A1208" s="3">
        <v>16219790</v>
      </c>
      <c r="B1208" s="3" t="s">
        <v>940</v>
      </c>
    </row>
    <row r="1209" spans="1:2" x14ac:dyDescent="0.25">
      <c r="A1209" s="3">
        <v>16219790</v>
      </c>
      <c r="B1209" s="3" t="s">
        <v>940</v>
      </c>
    </row>
    <row r="1210" spans="1:2" x14ac:dyDescent="0.25">
      <c r="A1210" s="3">
        <v>16219790</v>
      </c>
      <c r="B1210" s="3" t="s">
        <v>940</v>
      </c>
    </row>
    <row r="1211" spans="1:2" x14ac:dyDescent="0.25">
      <c r="A1211" s="3">
        <v>16219790</v>
      </c>
      <c r="B1211" s="3" t="s">
        <v>940</v>
      </c>
    </row>
    <row r="1212" spans="1:2" x14ac:dyDescent="0.25">
      <c r="A1212" s="3">
        <v>16219790</v>
      </c>
      <c r="B1212" s="3" t="s">
        <v>940</v>
      </c>
    </row>
    <row r="1213" spans="1:2" x14ac:dyDescent="0.25">
      <c r="A1213" s="3">
        <v>16219790</v>
      </c>
      <c r="B1213" s="3" t="s">
        <v>940</v>
      </c>
    </row>
    <row r="1214" spans="1:2" x14ac:dyDescent="0.25">
      <c r="A1214" s="3">
        <v>16219790</v>
      </c>
      <c r="B1214" s="3" t="s">
        <v>940</v>
      </c>
    </row>
    <row r="1215" spans="1:2" x14ac:dyDescent="0.25">
      <c r="A1215" s="3">
        <v>16219790</v>
      </c>
      <c r="B1215" s="3" t="s">
        <v>940</v>
      </c>
    </row>
    <row r="1216" spans="1:2" x14ac:dyDescent="0.25">
      <c r="A1216" s="3">
        <v>16219790</v>
      </c>
      <c r="B1216" s="3" t="s">
        <v>940</v>
      </c>
    </row>
    <row r="1217" spans="1:2" x14ac:dyDescent="0.25">
      <c r="A1217" s="3">
        <v>16219796</v>
      </c>
      <c r="B1217" s="3" t="s">
        <v>940</v>
      </c>
    </row>
    <row r="1218" spans="1:2" x14ac:dyDescent="0.25">
      <c r="A1218" s="3">
        <v>16219796</v>
      </c>
      <c r="B1218" s="3" t="s">
        <v>940</v>
      </c>
    </row>
    <row r="1219" spans="1:2" x14ac:dyDescent="0.25">
      <c r="A1219" s="3">
        <v>16219796</v>
      </c>
      <c r="B1219" s="3" t="s">
        <v>940</v>
      </c>
    </row>
    <row r="1220" spans="1:2" x14ac:dyDescent="0.25">
      <c r="A1220" s="3">
        <v>16219796</v>
      </c>
      <c r="B1220" s="3" t="s">
        <v>940</v>
      </c>
    </row>
    <row r="1221" spans="1:2" x14ac:dyDescent="0.25">
      <c r="A1221" s="3">
        <v>16219796</v>
      </c>
      <c r="B1221" s="3" t="s">
        <v>940</v>
      </c>
    </row>
    <row r="1222" spans="1:2" x14ac:dyDescent="0.25">
      <c r="A1222" s="3">
        <v>16219796</v>
      </c>
      <c r="B1222" s="3" t="s">
        <v>940</v>
      </c>
    </row>
    <row r="1223" spans="1:2" x14ac:dyDescent="0.25">
      <c r="A1223" s="3">
        <v>16219796</v>
      </c>
      <c r="B1223" s="3" t="s">
        <v>940</v>
      </c>
    </row>
    <row r="1224" spans="1:2" x14ac:dyDescent="0.25">
      <c r="A1224" s="3">
        <v>16219796</v>
      </c>
      <c r="B1224" s="3" t="s">
        <v>940</v>
      </c>
    </row>
    <row r="1225" spans="1:2" x14ac:dyDescent="0.25">
      <c r="A1225" s="3">
        <v>16219796</v>
      </c>
      <c r="B1225" s="3" t="s">
        <v>940</v>
      </c>
    </row>
    <row r="1226" spans="1:2" x14ac:dyDescent="0.25">
      <c r="A1226" s="3">
        <v>16219813</v>
      </c>
      <c r="B1226" s="3" t="s">
        <v>940</v>
      </c>
    </row>
    <row r="1227" spans="1:2" x14ac:dyDescent="0.25">
      <c r="A1227" s="3">
        <v>16219813</v>
      </c>
      <c r="B1227" s="3" t="s">
        <v>940</v>
      </c>
    </row>
    <row r="1228" spans="1:2" x14ac:dyDescent="0.25">
      <c r="A1228" s="3">
        <v>16219813</v>
      </c>
      <c r="B1228" s="3" t="s">
        <v>940</v>
      </c>
    </row>
    <row r="1229" spans="1:2" x14ac:dyDescent="0.25">
      <c r="A1229" s="3">
        <v>16219813</v>
      </c>
      <c r="B1229" s="3" t="s">
        <v>940</v>
      </c>
    </row>
    <row r="1230" spans="1:2" x14ac:dyDescent="0.25">
      <c r="A1230" s="3">
        <v>16219813</v>
      </c>
      <c r="B1230" s="3" t="s">
        <v>940</v>
      </c>
    </row>
    <row r="1231" spans="1:2" x14ac:dyDescent="0.25">
      <c r="A1231" s="3">
        <v>16219813</v>
      </c>
      <c r="B1231" s="3" t="s">
        <v>940</v>
      </c>
    </row>
    <row r="1232" spans="1:2" x14ac:dyDescent="0.25">
      <c r="A1232" s="3">
        <v>16219813</v>
      </c>
      <c r="B1232" s="3" t="s">
        <v>940</v>
      </c>
    </row>
    <row r="1233" spans="1:2" x14ac:dyDescent="0.25">
      <c r="A1233" s="3">
        <v>16219813</v>
      </c>
      <c r="B1233" s="3" t="s">
        <v>940</v>
      </c>
    </row>
    <row r="1234" spans="1:2" x14ac:dyDescent="0.25">
      <c r="A1234" s="3">
        <v>16219813</v>
      </c>
      <c r="B1234" s="3" t="s">
        <v>940</v>
      </c>
    </row>
    <row r="1235" spans="1:2" x14ac:dyDescent="0.25">
      <c r="A1235" s="3">
        <v>16219869</v>
      </c>
      <c r="B1235" s="3" t="s">
        <v>940</v>
      </c>
    </row>
    <row r="1236" spans="1:2" x14ac:dyDescent="0.25">
      <c r="A1236" s="3">
        <v>16219869</v>
      </c>
      <c r="B1236" s="3" t="s">
        <v>940</v>
      </c>
    </row>
    <row r="1237" spans="1:2" x14ac:dyDescent="0.25">
      <c r="A1237" s="3">
        <v>16219869</v>
      </c>
      <c r="B1237" s="3" t="s">
        <v>940</v>
      </c>
    </row>
    <row r="1238" spans="1:2" x14ac:dyDescent="0.25">
      <c r="A1238" s="3">
        <v>16219869</v>
      </c>
      <c r="B1238" s="3" t="s">
        <v>940</v>
      </c>
    </row>
    <row r="1239" spans="1:2" x14ac:dyDescent="0.25">
      <c r="A1239" s="3">
        <v>16219869</v>
      </c>
      <c r="B1239" s="3" t="s">
        <v>940</v>
      </c>
    </row>
    <row r="1240" spans="1:2" x14ac:dyDescent="0.25">
      <c r="A1240" s="3">
        <v>16219869</v>
      </c>
      <c r="B1240" s="3" t="s">
        <v>940</v>
      </c>
    </row>
    <row r="1241" spans="1:2" x14ac:dyDescent="0.25">
      <c r="A1241" s="3">
        <v>16219869</v>
      </c>
      <c r="B1241" s="3" t="s">
        <v>940</v>
      </c>
    </row>
    <row r="1242" spans="1:2" x14ac:dyDescent="0.25">
      <c r="A1242" s="3">
        <v>16219869</v>
      </c>
      <c r="B1242" s="3" t="s">
        <v>940</v>
      </c>
    </row>
    <row r="1243" spans="1:2" x14ac:dyDescent="0.25">
      <c r="A1243" s="3">
        <v>16219869</v>
      </c>
      <c r="B1243" s="3" t="s">
        <v>940</v>
      </c>
    </row>
    <row r="1244" spans="1:2" x14ac:dyDescent="0.25">
      <c r="A1244" s="3">
        <v>16219919</v>
      </c>
      <c r="B1244" s="3" t="s">
        <v>940</v>
      </c>
    </row>
    <row r="1245" spans="1:2" x14ac:dyDescent="0.25">
      <c r="A1245" s="3">
        <v>16219919</v>
      </c>
      <c r="B1245" s="3" t="s">
        <v>940</v>
      </c>
    </row>
    <row r="1246" spans="1:2" x14ac:dyDescent="0.25">
      <c r="A1246" s="3">
        <v>16219919</v>
      </c>
      <c r="B1246" s="3" t="s">
        <v>940</v>
      </c>
    </row>
    <row r="1247" spans="1:2" x14ac:dyDescent="0.25">
      <c r="A1247" s="3">
        <v>16219919</v>
      </c>
      <c r="B1247" s="3" t="s">
        <v>940</v>
      </c>
    </row>
    <row r="1248" spans="1:2" x14ac:dyDescent="0.25">
      <c r="A1248" s="3">
        <v>16219919</v>
      </c>
      <c r="B1248" s="3" t="s">
        <v>940</v>
      </c>
    </row>
    <row r="1249" spans="1:2" x14ac:dyDescent="0.25">
      <c r="A1249" s="3">
        <v>16219919</v>
      </c>
      <c r="B1249" s="3" t="s">
        <v>940</v>
      </c>
    </row>
    <row r="1250" spans="1:2" x14ac:dyDescent="0.25">
      <c r="A1250" s="3">
        <v>16219919</v>
      </c>
      <c r="B1250" s="3" t="s">
        <v>940</v>
      </c>
    </row>
    <row r="1251" spans="1:2" x14ac:dyDescent="0.25">
      <c r="A1251" s="3">
        <v>16219919</v>
      </c>
      <c r="B1251" s="3" t="s">
        <v>940</v>
      </c>
    </row>
    <row r="1252" spans="1:2" x14ac:dyDescent="0.25">
      <c r="A1252" s="3">
        <v>16219919</v>
      </c>
      <c r="B1252" s="3" t="s">
        <v>940</v>
      </c>
    </row>
    <row r="1253" spans="1:2" x14ac:dyDescent="0.25">
      <c r="A1253" s="3">
        <v>16219973</v>
      </c>
      <c r="B1253" s="3" t="s">
        <v>1977</v>
      </c>
    </row>
    <row r="1254" spans="1:2" x14ac:dyDescent="0.25">
      <c r="A1254" s="3">
        <v>16219973</v>
      </c>
      <c r="B1254" s="3" t="s">
        <v>1977</v>
      </c>
    </row>
    <row r="1255" spans="1:2" x14ac:dyDescent="0.25">
      <c r="A1255" s="3">
        <v>16219973</v>
      </c>
      <c r="B1255" s="3" t="s">
        <v>1977</v>
      </c>
    </row>
    <row r="1256" spans="1:2" x14ac:dyDescent="0.25">
      <c r="A1256" s="3">
        <v>16219973</v>
      </c>
      <c r="B1256" s="3" t="s">
        <v>1977</v>
      </c>
    </row>
    <row r="1257" spans="1:2" x14ac:dyDescent="0.25">
      <c r="A1257" s="3">
        <v>16219973</v>
      </c>
      <c r="B1257" s="3" t="s">
        <v>1977</v>
      </c>
    </row>
    <row r="1258" spans="1:2" x14ac:dyDescent="0.25">
      <c r="A1258" s="3">
        <v>16219973</v>
      </c>
      <c r="B1258" s="3" t="s">
        <v>1977</v>
      </c>
    </row>
    <row r="1259" spans="1:2" x14ac:dyDescent="0.25">
      <c r="A1259" s="3">
        <v>16219973</v>
      </c>
      <c r="B1259" s="3" t="s">
        <v>1977</v>
      </c>
    </row>
    <row r="1260" spans="1:2" x14ac:dyDescent="0.25">
      <c r="A1260" s="3">
        <v>16219973</v>
      </c>
      <c r="B1260" s="3" t="s">
        <v>1977</v>
      </c>
    </row>
    <row r="1261" spans="1:2" x14ac:dyDescent="0.25">
      <c r="A1261" s="3">
        <v>16219973</v>
      </c>
      <c r="B1261" s="3" t="s">
        <v>1977</v>
      </c>
    </row>
    <row r="1262" spans="1:2" x14ac:dyDescent="0.25">
      <c r="A1262" s="3">
        <v>16219985</v>
      </c>
      <c r="B1262" s="3" t="s">
        <v>1977</v>
      </c>
    </row>
    <row r="1263" spans="1:2" x14ac:dyDescent="0.25">
      <c r="A1263" s="3">
        <v>16219985</v>
      </c>
      <c r="B1263" s="3" t="s">
        <v>1977</v>
      </c>
    </row>
    <row r="1264" spans="1:2" x14ac:dyDescent="0.25">
      <c r="A1264" s="3">
        <v>16219985</v>
      </c>
      <c r="B1264" s="3" t="s">
        <v>1977</v>
      </c>
    </row>
    <row r="1265" spans="1:2" x14ac:dyDescent="0.25">
      <c r="A1265" s="3">
        <v>16219985</v>
      </c>
      <c r="B1265" s="3" t="s">
        <v>1977</v>
      </c>
    </row>
    <row r="1266" spans="1:2" x14ac:dyDescent="0.25">
      <c r="A1266" s="3">
        <v>16219985</v>
      </c>
      <c r="B1266" s="3" t="s">
        <v>1977</v>
      </c>
    </row>
    <row r="1267" spans="1:2" x14ac:dyDescent="0.25">
      <c r="A1267" s="3">
        <v>16219985</v>
      </c>
      <c r="B1267" s="3" t="s">
        <v>1977</v>
      </c>
    </row>
    <row r="1268" spans="1:2" x14ac:dyDescent="0.25">
      <c r="A1268" s="3">
        <v>16219985</v>
      </c>
      <c r="B1268" s="3" t="s">
        <v>1977</v>
      </c>
    </row>
    <row r="1269" spans="1:2" x14ac:dyDescent="0.25">
      <c r="A1269" s="3">
        <v>16219985</v>
      </c>
      <c r="B1269" s="3" t="s">
        <v>1977</v>
      </c>
    </row>
    <row r="1270" spans="1:2" x14ac:dyDescent="0.25">
      <c r="A1270" s="3">
        <v>16219985</v>
      </c>
      <c r="B1270" s="3" t="s">
        <v>1977</v>
      </c>
    </row>
    <row r="1271" spans="1:2" x14ac:dyDescent="0.25">
      <c r="A1271" s="3">
        <v>16220034</v>
      </c>
      <c r="B1271" s="3" t="s">
        <v>1977</v>
      </c>
    </row>
    <row r="1272" spans="1:2" x14ac:dyDescent="0.25">
      <c r="A1272" s="3">
        <v>16220034</v>
      </c>
      <c r="B1272" s="3" t="s">
        <v>1977</v>
      </c>
    </row>
    <row r="1273" spans="1:2" x14ac:dyDescent="0.25">
      <c r="A1273" s="3">
        <v>16220034</v>
      </c>
      <c r="B1273" s="3" t="s">
        <v>1977</v>
      </c>
    </row>
    <row r="1274" spans="1:2" x14ac:dyDescent="0.25">
      <c r="A1274" s="3">
        <v>16220034</v>
      </c>
      <c r="B1274" s="3" t="s">
        <v>1977</v>
      </c>
    </row>
    <row r="1275" spans="1:2" x14ac:dyDescent="0.25">
      <c r="A1275" s="3">
        <v>16220034</v>
      </c>
      <c r="B1275" s="3" t="s">
        <v>1977</v>
      </c>
    </row>
    <row r="1276" spans="1:2" x14ac:dyDescent="0.25">
      <c r="A1276" s="3">
        <v>16220034</v>
      </c>
      <c r="B1276" s="3" t="s">
        <v>1977</v>
      </c>
    </row>
    <row r="1277" spans="1:2" x14ac:dyDescent="0.25">
      <c r="A1277" s="3">
        <v>16220034</v>
      </c>
      <c r="B1277" s="3" t="s">
        <v>1977</v>
      </c>
    </row>
    <row r="1278" spans="1:2" x14ac:dyDescent="0.25">
      <c r="A1278" s="3">
        <v>16220034</v>
      </c>
      <c r="B1278" s="3" t="s">
        <v>1977</v>
      </c>
    </row>
    <row r="1279" spans="1:2" x14ac:dyDescent="0.25">
      <c r="A1279" s="3">
        <v>16220034</v>
      </c>
      <c r="B1279" s="3" t="s">
        <v>1977</v>
      </c>
    </row>
    <row r="1280" spans="1:2" x14ac:dyDescent="0.25">
      <c r="A1280" s="3">
        <v>16220051</v>
      </c>
      <c r="B1280" s="3" t="s">
        <v>1977</v>
      </c>
    </row>
    <row r="1281" spans="1:2" x14ac:dyDescent="0.25">
      <c r="A1281" s="3">
        <v>16220051</v>
      </c>
      <c r="B1281" s="3" t="s">
        <v>1977</v>
      </c>
    </row>
    <row r="1282" spans="1:2" x14ac:dyDescent="0.25">
      <c r="A1282" s="3">
        <v>16220051</v>
      </c>
      <c r="B1282" s="3" t="s">
        <v>1977</v>
      </c>
    </row>
    <row r="1283" spans="1:2" x14ac:dyDescent="0.25">
      <c r="A1283" s="3">
        <v>16220051</v>
      </c>
      <c r="B1283" s="3" t="s">
        <v>1977</v>
      </c>
    </row>
    <row r="1284" spans="1:2" x14ac:dyDescent="0.25">
      <c r="A1284" s="3">
        <v>16220051</v>
      </c>
      <c r="B1284" s="3" t="s">
        <v>1977</v>
      </c>
    </row>
    <row r="1285" spans="1:2" x14ac:dyDescent="0.25">
      <c r="A1285" s="3">
        <v>16220051</v>
      </c>
      <c r="B1285" s="3" t="s">
        <v>1977</v>
      </c>
    </row>
    <row r="1286" spans="1:2" x14ac:dyDescent="0.25">
      <c r="A1286" s="3">
        <v>16220051</v>
      </c>
      <c r="B1286" s="3" t="s">
        <v>1977</v>
      </c>
    </row>
    <row r="1287" spans="1:2" x14ac:dyDescent="0.25">
      <c r="A1287" s="3">
        <v>16220051</v>
      </c>
      <c r="B1287" s="3" t="s">
        <v>1977</v>
      </c>
    </row>
    <row r="1288" spans="1:2" x14ac:dyDescent="0.25">
      <c r="A1288" s="3">
        <v>16220051</v>
      </c>
      <c r="B1288" s="3" t="s">
        <v>1977</v>
      </c>
    </row>
    <row r="1289" spans="1:2" x14ac:dyDescent="0.25">
      <c r="A1289" s="3">
        <v>16220055</v>
      </c>
      <c r="B1289" s="3" t="s">
        <v>1977</v>
      </c>
    </row>
    <row r="1290" spans="1:2" x14ac:dyDescent="0.25">
      <c r="A1290" s="3">
        <v>16220055</v>
      </c>
      <c r="B1290" s="3" t="s">
        <v>1977</v>
      </c>
    </row>
    <row r="1291" spans="1:2" x14ac:dyDescent="0.25">
      <c r="A1291" s="3">
        <v>16220055</v>
      </c>
      <c r="B1291" s="3" t="s">
        <v>1977</v>
      </c>
    </row>
    <row r="1292" spans="1:2" x14ac:dyDescent="0.25">
      <c r="A1292" s="3">
        <v>16220055</v>
      </c>
      <c r="B1292" s="3" t="s">
        <v>1977</v>
      </c>
    </row>
    <row r="1293" spans="1:2" x14ac:dyDescent="0.25">
      <c r="A1293" s="3">
        <v>16220055</v>
      </c>
      <c r="B1293" s="3" t="s">
        <v>1977</v>
      </c>
    </row>
    <row r="1294" spans="1:2" x14ac:dyDescent="0.25">
      <c r="A1294" s="3">
        <v>16220055</v>
      </c>
      <c r="B1294" s="3" t="s">
        <v>1977</v>
      </c>
    </row>
    <row r="1295" spans="1:2" x14ac:dyDescent="0.25">
      <c r="A1295" s="3">
        <v>16220055</v>
      </c>
      <c r="B1295" s="3" t="s">
        <v>1977</v>
      </c>
    </row>
    <row r="1296" spans="1:2" x14ac:dyDescent="0.25">
      <c r="A1296" s="3">
        <v>16220055</v>
      </c>
      <c r="B1296" s="3" t="s">
        <v>1977</v>
      </c>
    </row>
    <row r="1297" spans="1:2" x14ac:dyDescent="0.25">
      <c r="A1297" s="3">
        <v>16220055</v>
      </c>
      <c r="B1297" s="3" t="s">
        <v>1977</v>
      </c>
    </row>
    <row r="1298" spans="1:2" x14ac:dyDescent="0.25">
      <c r="A1298" s="3">
        <v>16220090</v>
      </c>
      <c r="B1298" s="3" t="s">
        <v>1977</v>
      </c>
    </row>
    <row r="1299" spans="1:2" x14ac:dyDescent="0.25">
      <c r="A1299" s="3">
        <v>16220090</v>
      </c>
      <c r="B1299" s="3" t="s">
        <v>1977</v>
      </c>
    </row>
    <row r="1300" spans="1:2" x14ac:dyDescent="0.25">
      <c r="A1300" s="3">
        <v>16220090</v>
      </c>
      <c r="B1300" s="3" t="s">
        <v>1977</v>
      </c>
    </row>
    <row r="1301" spans="1:2" x14ac:dyDescent="0.25">
      <c r="A1301" s="3">
        <v>16220090</v>
      </c>
      <c r="B1301" s="3" t="s">
        <v>1977</v>
      </c>
    </row>
    <row r="1302" spans="1:2" x14ac:dyDescent="0.25">
      <c r="A1302" s="3">
        <v>16220090</v>
      </c>
      <c r="B1302" s="3" t="s">
        <v>1977</v>
      </c>
    </row>
    <row r="1303" spans="1:2" x14ac:dyDescent="0.25">
      <c r="A1303" s="3">
        <v>16220090</v>
      </c>
      <c r="B1303" s="3" t="s">
        <v>1977</v>
      </c>
    </row>
    <row r="1304" spans="1:2" x14ac:dyDescent="0.25">
      <c r="A1304" s="3">
        <v>16220090</v>
      </c>
      <c r="B1304" s="3" t="s">
        <v>1977</v>
      </c>
    </row>
    <row r="1305" spans="1:2" x14ac:dyDescent="0.25">
      <c r="A1305" s="3">
        <v>16220090</v>
      </c>
      <c r="B1305" s="3" t="s">
        <v>1977</v>
      </c>
    </row>
    <row r="1306" spans="1:2" x14ac:dyDescent="0.25">
      <c r="A1306" s="3">
        <v>16220090</v>
      </c>
      <c r="B1306" s="3" t="s">
        <v>1977</v>
      </c>
    </row>
    <row r="1307" spans="1:2" x14ac:dyDescent="0.25">
      <c r="A1307" s="3">
        <v>16220092</v>
      </c>
      <c r="B1307" s="3" t="s">
        <v>1977</v>
      </c>
    </row>
    <row r="1308" spans="1:2" x14ac:dyDescent="0.25">
      <c r="A1308" s="3">
        <v>16220092</v>
      </c>
      <c r="B1308" s="3" t="s">
        <v>1977</v>
      </c>
    </row>
    <row r="1309" spans="1:2" x14ac:dyDescent="0.25">
      <c r="A1309" s="3">
        <v>16220092</v>
      </c>
      <c r="B1309" s="3" t="s">
        <v>1977</v>
      </c>
    </row>
    <row r="1310" spans="1:2" x14ac:dyDescent="0.25">
      <c r="A1310" s="3">
        <v>16220092</v>
      </c>
      <c r="B1310" s="3" t="s">
        <v>1977</v>
      </c>
    </row>
    <row r="1311" spans="1:2" x14ac:dyDescent="0.25">
      <c r="A1311" s="3">
        <v>16220092</v>
      </c>
      <c r="B1311" s="3" t="s">
        <v>1977</v>
      </c>
    </row>
    <row r="1312" spans="1:2" x14ac:dyDescent="0.25">
      <c r="A1312" s="3">
        <v>16220092</v>
      </c>
      <c r="B1312" s="3" t="s">
        <v>1977</v>
      </c>
    </row>
    <row r="1313" spans="1:2" x14ac:dyDescent="0.25">
      <c r="A1313" s="3">
        <v>16220092</v>
      </c>
      <c r="B1313" s="3" t="s">
        <v>1977</v>
      </c>
    </row>
    <row r="1314" spans="1:2" x14ac:dyDescent="0.25">
      <c r="A1314" s="3">
        <v>16220092</v>
      </c>
      <c r="B1314" s="3" t="s">
        <v>1977</v>
      </c>
    </row>
    <row r="1315" spans="1:2" x14ac:dyDescent="0.25">
      <c r="A1315" s="3">
        <v>16220092</v>
      </c>
      <c r="B1315" s="3" t="s">
        <v>1977</v>
      </c>
    </row>
    <row r="1316" spans="1:2" x14ac:dyDescent="0.25">
      <c r="A1316" s="3">
        <v>16220093</v>
      </c>
      <c r="B1316" s="3" t="s">
        <v>1977</v>
      </c>
    </row>
    <row r="1317" spans="1:2" x14ac:dyDescent="0.25">
      <c r="A1317" s="3">
        <v>16220093</v>
      </c>
      <c r="B1317" s="3" t="s">
        <v>1977</v>
      </c>
    </row>
    <row r="1318" spans="1:2" x14ac:dyDescent="0.25">
      <c r="A1318" s="3">
        <v>16220093</v>
      </c>
      <c r="B1318" s="3" t="s">
        <v>1977</v>
      </c>
    </row>
    <row r="1319" spans="1:2" x14ac:dyDescent="0.25">
      <c r="A1319" s="3">
        <v>16220093</v>
      </c>
      <c r="B1319" s="3" t="s">
        <v>1977</v>
      </c>
    </row>
    <row r="1320" spans="1:2" x14ac:dyDescent="0.25">
      <c r="A1320" s="3">
        <v>16220093</v>
      </c>
      <c r="B1320" s="3" t="s">
        <v>1977</v>
      </c>
    </row>
    <row r="1321" spans="1:2" x14ac:dyDescent="0.25">
      <c r="A1321" s="3">
        <v>16220093</v>
      </c>
      <c r="B1321" s="3" t="s">
        <v>1977</v>
      </c>
    </row>
    <row r="1322" spans="1:2" x14ac:dyDescent="0.25">
      <c r="A1322" s="3">
        <v>16220093</v>
      </c>
      <c r="B1322" s="3" t="s">
        <v>1977</v>
      </c>
    </row>
    <row r="1323" spans="1:2" x14ac:dyDescent="0.25">
      <c r="A1323" s="3">
        <v>16220093</v>
      </c>
      <c r="B1323" s="3" t="s">
        <v>1977</v>
      </c>
    </row>
    <row r="1324" spans="1:2" x14ac:dyDescent="0.25">
      <c r="A1324" s="3">
        <v>16220093</v>
      </c>
      <c r="B1324" s="3" t="s">
        <v>1977</v>
      </c>
    </row>
    <row r="1325" spans="1:2" x14ac:dyDescent="0.25">
      <c r="A1325" s="3">
        <v>16220104</v>
      </c>
      <c r="B1325" s="3" t="s">
        <v>1977</v>
      </c>
    </row>
    <row r="1326" spans="1:2" x14ac:dyDescent="0.25">
      <c r="A1326" s="3">
        <v>16220104</v>
      </c>
      <c r="B1326" s="3" t="s">
        <v>1977</v>
      </c>
    </row>
    <row r="1327" spans="1:2" x14ac:dyDescent="0.25">
      <c r="A1327" s="3">
        <v>16220104</v>
      </c>
      <c r="B1327" s="3" t="s">
        <v>1977</v>
      </c>
    </row>
    <row r="1328" spans="1:2" x14ac:dyDescent="0.25">
      <c r="A1328" s="3">
        <v>16220104</v>
      </c>
      <c r="B1328" s="3" t="s">
        <v>1977</v>
      </c>
    </row>
    <row r="1329" spans="1:2" x14ac:dyDescent="0.25">
      <c r="A1329" s="3">
        <v>16220104</v>
      </c>
      <c r="B1329" s="3" t="s">
        <v>1977</v>
      </c>
    </row>
    <row r="1330" spans="1:2" x14ac:dyDescent="0.25">
      <c r="A1330" s="3">
        <v>16220104</v>
      </c>
      <c r="B1330" s="3" t="s">
        <v>1977</v>
      </c>
    </row>
    <row r="1331" spans="1:2" x14ac:dyDescent="0.25">
      <c r="A1331" s="3">
        <v>16220104</v>
      </c>
      <c r="B1331" s="3" t="s">
        <v>1977</v>
      </c>
    </row>
    <row r="1332" spans="1:2" x14ac:dyDescent="0.25">
      <c r="A1332" s="3">
        <v>16220104</v>
      </c>
      <c r="B1332" s="3" t="s">
        <v>1977</v>
      </c>
    </row>
    <row r="1333" spans="1:2" x14ac:dyDescent="0.25">
      <c r="A1333" s="3">
        <v>16220104</v>
      </c>
      <c r="B1333" s="3" t="s">
        <v>1977</v>
      </c>
    </row>
    <row r="1334" spans="1:2" x14ac:dyDescent="0.25">
      <c r="A1334" s="3">
        <v>16220109</v>
      </c>
      <c r="B1334" s="3" t="s">
        <v>1977</v>
      </c>
    </row>
    <row r="1335" spans="1:2" x14ac:dyDescent="0.25">
      <c r="A1335" s="3">
        <v>16220109</v>
      </c>
      <c r="B1335" s="3" t="s">
        <v>1977</v>
      </c>
    </row>
    <row r="1336" spans="1:2" x14ac:dyDescent="0.25">
      <c r="A1336" s="3">
        <v>16220109</v>
      </c>
      <c r="B1336" s="3" t="s">
        <v>1977</v>
      </c>
    </row>
    <row r="1337" spans="1:2" x14ac:dyDescent="0.25">
      <c r="A1337" s="3">
        <v>16220109</v>
      </c>
      <c r="B1337" s="3" t="s">
        <v>1977</v>
      </c>
    </row>
    <row r="1338" spans="1:2" x14ac:dyDescent="0.25">
      <c r="A1338" s="3">
        <v>16220109</v>
      </c>
      <c r="B1338" s="3" t="s">
        <v>1977</v>
      </c>
    </row>
    <row r="1339" spans="1:2" x14ac:dyDescent="0.25">
      <c r="A1339" s="3">
        <v>16220109</v>
      </c>
      <c r="B1339" s="3" t="s">
        <v>1977</v>
      </c>
    </row>
    <row r="1340" spans="1:2" x14ac:dyDescent="0.25">
      <c r="A1340" s="3">
        <v>16220109</v>
      </c>
      <c r="B1340" s="3" t="s">
        <v>1977</v>
      </c>
    </row>
    <row r="1341" spans="1:2" x14ac:dyDescent="0.25">
      <c r="A1341" s="3">
        <v>16220109</v>
      </c>
      <c r="B1341" s="3" t="s">
        <v>1977</v>
      </c>
    </row>
    <row r="1342" spans="1:2" x14ac:dyDescent="0.25">
      <c r="A1342" s="3">
        <v>16220109</v>
      </c>
      <c r="B1342" s="3" t="s">
        <v>1977</v>
      </c>
    </row>
    <row r="1343" spans="1:2" x14ac:dyDescent="0.25">
      <c r="A1343" s="3">
        <v>16220114</v>
      </c>
      <c r="B1343" s="3" t="s">
        <v>1977</v>
      </c>
    </row>
    <row r="1344" spans="1:2" x14ac:dyDescent="0.25">
      <c r="A1344" s="3">
        <v>16220114</v>
      </c>
      <c r="B1344" s="3" t="s">
        <v>1977</v>
      </c>
    </row>
    <row r="1345" spans="1:2" x14ac:dyDescent="0.25">
      <c r="A1345" s="3">
        <v>16220114</v>
      </c>
      <c r="B1345" s="3" t="s">
        <v>1977</v>
      </c>
    </row>
    <row r="1346" spans="1:2" x14ac:dyDescent="0.25">
      <c r="A1346" s="3">
        <v>16220114</v>
      </c>
      <c r="B1346" s="3" t="s">
        <v>1977</v>
      </c>
    </row>
    <row r="1347" spans="1:2" x14ac:dyDescent="0.25">
      <c r="A1347" s="3">
        <v>16220114</v>
      </c>
      <c r="B1347" s="3" t="s">
        <v>1977</v>
      </c>
    </row>
    <row r="1348" spans="1:2" x14ac:dyDescent="0.25">
      <c r="A1348" s="3">
        <v>16220114</v>
      </c>
      <c r="B1348" s="3" t="s">
        <v>1977</v>
      </c>
    </row>
    <row r="1349" spans="1:2" x14ac:dyDescent="0.25">
      <c r="A1349" s="3">
        <v>16220114</v>
      </c>
      <c r="B1349" s="3" t="s">
        <v>1977</v>
      </c>
    </row>
    <row r="1350" spans="1:2" x14ac:dyDescent="0.25">
      <c r="A1350" s="3">
        <v>16220114</v>
      </c>
      <c r="B1350" s="3" t="s">
        <v>1977</v>
      </c>
    </row>
    <row r="1351" spans="1:2" x14ac:dyDescent="0.25">
      <c r="A1351" s="3">
        <v>16220114</v>
      </c>
      <c r="B1351" s="3" t="s">
        <v>1977</v>
      </c>
    </row>
    <row r="1352" spans="1:2" x14ac:dyDescent="0.25">
      <c r="A1352" s="3">
        <v>16220116</v>
      </c>
      <c r="B1352" s="3" t="s">
        <v>1977</v>
      </c>
    </row>
    <row r="1353" spans="1:2" x14ac:dyDescent="0.25">
      <c r="A1353" s="3">
        <v>16220116</v>
      </c>
      <c r="B1353" s="3" t="s">
        <v>1977</v>
      </c>
    </row>
    <row r="1354" spans="1:2" x14ac:dyDescent="0.25">
      <c r="A1354" s="3">
        <v>16220116</v>
      </c>
      <c r="B1354" s="3" t="s">
        <v>1977</v>
      </c>
    </row>
    <row r="1355" spans="1:2" x14ac:dyDescent="0.25">
      <c r="A1355" s="3">
        <v>16220116</v>
      </c>
      <c r="B1355" s="3" t="s">
        <v>1977</v>
      </c>
    </row>
    <row r="1356" spans="1:2" x14ac:dyDescent="0.25">
      <c r="A1356" s="3">
        <v>16220116</v>
      </c>
      <c r="B1356" s="3" t="s">
        <v>1977</v>
      </c>
    </row>
    <row r="1357" spans="1:2" x14ac:dyDescent="0.25">
      <c r="A1357" s="3">
        <v>16220116</v>
      </c>
      <c r="B1357" s="3" t="s">
        <v>1977</v>
      </c>
    </row>
    <row r="1358" spans="1:2" x14ac:dyDescent="0.25">
      <c r="A1358" s="3">
        <v>16220116</v>
      </c>
      <c r="B1358" s="3" t="s">
        <v>1977</v>
      </c>
    </row>
    <row r="1359" spans="1:2" x14ac:dyDescent="0.25">
      <c r="A1359" s="3">
        <v>16220116</v>
      </c>
      <c r="B1359" s="3" t="s">
        <v>1977</v>
      </c>
    </row>
    <row r="1360" spans="1:2" x14ac:dyDescent="0.25">
      <c r="A1360" s="3">
        <v>16220116</v>
      </c>
      <c r="B1360" s="3" t="s">
        <v>1977</v>
      </c>
    </row>
    <row r="1361" spans="1:2" x14ac:dyDescent="0.25">
      <c r="A1361" s="3">
        <v>16220121</v>
      </c>
      <c r="B1361" s="3" t="s">
        <v>1977</v>
      </c>
    </row>
    <row r="1362" spans="1:2" x14ac:dyDescent="0.25">
      <c r="A1362" s="3">
        <v>16220121</v>
      </c>
      <c r="B1362" s="3" t="s">
        <v>1977</v>
      </c>
    </row>
    <row r="1363" spans="1:2" x14ac:dyDescent="0.25">
      <c r="A1363" s="3">
        <v>16220121</v>
      </c>
      <c r="B1363" s="3" t="s">
        <v>1977</v>
      </c>
    </row>
    <row r="1364" spans="1:2" x14ac:dyDescent="0.25">
      <c r="A1364" s="3">
        <v>16220121</v>
      </c>
      <c r="B1364" s="3" t="s">
        <v>1977</v>
      </c>
    </row>
    <row r="1365" spans="1:2" x14ac:dyDescent="0.25">
      <c r="A1365" s="3">
        <v>16220121</v>
      </c>
      <c r="B1365" s="3" t="s">
        <v>1977</v>
      </c>
    </row>
    <row r="1366" spans="1:2" x14ac:dyDescent="0.25">
      <c r="A1366" s="3">
        <v>16220121</v>
      </c>
      <c r="B1366" s="3" t="s">
        <v>1977</v>
      </c>
    </row>
    <row r="1367" spans="1:2" x14ac:dyDescent="0.25">
      <c r="A1367" s="3">
        <v>16220121</v>
      </c>
      <c r="B1367" s="3" t="s">
        <v>1977</v>
      </c>
    </row>
    <row r="1368" spans="1:2" x14ac:dyDescent="0.25">
      <c r="A1368" s="3">
        <v>16220121</v>
      </c>
      <c r="B1368" s="3" t="s">
        <v>1977</v>
      </c>
    </row>
    <row r="1369" spans="1:2" x14ac:dyDescent="0.25">
      <c r="A1369" s="3">
        <v>16220121</v>
      </c>
      <c r="B1369" s="3" t="s">
        <v>1977</v>
      </c>
    </row>
    <row r="1370" spans="1:2" x14ac:dyDescent="0.25">
      <c r="A1370" s="3">
        <v>16220136</v>
      </c>
      <c r="B1370" s="3" t="s">
        <v>1977</v>
      </c>
    </row>
    <row r="1371" spans="1:2" x14ac:dyDescent="0.25">
      <c r="A1371" s="3">
        <v>16220136</v>
      </c>
      <c r="B1371" s="3" t="s">
        <v>1977</v>
      </c>
    </row>
    <row r="1372" spans="1:2" x14ac:dyDescent="0.25">
      <c r="A1372" s="3">
        <v>16220136</v>
      </c>
      <c r="B1372" s="3" t="s">
        <v>1977</v>
      </c>
    </row>
    <row r="1373" spans="1:2" x14ac:dyDescent="0.25">
      <c r="A1373" s="3">
        <v>16220136</v>
      </c>
      <c r="B1373" s="3" t="s">
        <v>1977</v>
      </c>
    </row>
    <row r="1374" spans="1:2" x14ac:dyDescent="0.25">
      <c r="A1374" s="3">
        <v>16220136</v>
      </c>
      <c r="B1374" s="3" t="s">
        <v>1977</v>
      </c>
    </row>
    <row r="1375" spans="1:2" x14ac:dyDescent="0.25">
      <c r="A1375" s="3">
        <v>16220136</v>
      </c>
      <c r="B1375" s="3" t="s">
        <v>1977</v>
      </c>
    </row>
    <row r="1376" spans="1:2" x14ac:dyDescent="0.25">
      <c r="A1376" s="3">
        <v>16220136</v>
      </c>
      <c r="B1376" s="3" t="s">
        <v>1977</v>
      </c>
    </row>
    <row r="1377" spans="1:2" x14ac:dyDescent="0.25">
      <c r="A1377" s="3">
        <v>16220136</v>
      </c>
      <c r="B1377" s="3" t="s">
        <v>1977</v>
      </c>
    </row>
    <row r="1378" spans="1:2" x14ac:dyDescent="0.25">
      <c r="A1378" s="3">
        <v>16220136</v>
      </c>
      <c r="B1378" s="3" t="s">
        <v>1977</v>
      </c>
    </row>
    <row r="1379" spans="1:2" x14ac:dyDescent="0.25">
      <c r="A1379" s="3">
        <v>16220154</v>
      </c>
      <c r="B1379" s="3" t="s">
        <v>1977</v>
      </c>
    </row>
    <row r="1380" spans="1:2" x14ac:dyDescent="0.25">
      <c r="A1380" s="3">
        <v>16220154</v>
      </c>
      <c r="B1380" s="3" t="s">
        <v>1977</v>
      </c>
    </row>
    <row r="1381" spans="1:2" x14ac:dyDescent="0.25">
      <c r="A1381" s="3">
        <v>16220154</v>
      </c>
      <c r="B1381" s="3" t="s">
        <v>1977</v>
      </c>
    </row>
    <row r="1382" spans="1:2" x14ac:dyDescent="0.25">
      <c r="A1382" s="3">
        <v>16220154</v>
      </c>
      <c r="B1382" s="3" t="s">
        <v>1977</v>
      </c>
    </row>
    <row r="1383" spans="1:2" x14ac:dyDescent="0.25">
      <c r="A1383" s="3">
        <v>16220154</v>
      </c>
      <c r="B1383" s="3" t="s">
        <v>1977</v>
      </c>
    </row>
    <row r="1384" spans="1:2" x14ac:dyDescent="0.25">
      <c r="A1384" s="3">
        <v>16220154</v>
      </c>
      <c r="B1384" s="3" t="s">
        <v>1977</v>
      </c>
    </row>
    <row r="1385" spans="1:2" x14ac:dyDescent="0.25">
      <c r="A1385" s="3">
        <v>16220154</v>
      </c>
      <c r="B1385" s="3" t="s">
        <v>1977</v>
      </c>
    </row>
    <row r="1386" spans="1:2" x14ac:dyDescent="0.25">
      <c r="A1386" s="3">
        <v>16220154</v>
      </c>
      <c r="B1386" s="3" t="s">
        <v>1977</v>
      </c>
    </row>
    <row r="1387" spans="1:2" x14ac:dyDescent="0.25">
      <c r="A1387" s="3">
        <v>16220154</v>
      </c>
      <c r="B1387" s="3" t="s">
        <v>1977</v>
      </c>
    </row>
    <row r="1388" spans="1:2" x14ac:dyDescent="0.25">
      <c r="A1388" s="3">
        <v>16220162</v>
      </c>
      <c r="B1388" s="3" t="s">
        <v>1977</v>
      </c>
    </row>
    <row r="1389" spans="1:2" x14ac:dyDescent="0.25">
      <c r="A1389" s="3">
        <v>16220162</v>
      </c>
      <c r="B1389" s="3" t="s">
        <v>1977</v>
      </c>
    </row>
    <row r="1390" spans="1:2" x14ac:dyDescent="0.25">
      <c r="A1390" s="3">
        <v>16220162</v>
      </c>
      <c r="B1390" s="3" t="s">
        <v>1977</v>
      </c>
    </row>
    <row r="1391" spans="1:2" x14ac:dyDescent="0.25">
      <c r="A1391" s="3">
        <v>16220162</v>
      </c>
      <c r="B1391" s="3" t="s">
        <v>1977</v>
      </c>
    </row>
    <row r="1392" spans="1:2" x14ac:dyDescent="0.25">
      <c r="A1392" s="3">
        <v>16220162</v>
      </c>
      <c r="B1392" s="3" t="s">
        <v>1977</v>
      </c>
    </row>
    <row r="1393" spans="1:2" x14ac:dyDescent="0.25">
      <c r="A1393" s="3">
        <v>16220162</v>
      </c>
      <c r="B1393" s="3" t="s">
        <v>1977</v>
      </c>
    </row>
    <row r="1394" spans="1:2" x14ac:dyDescent="0.25">
      <c r="A1394" s="3">
        <v>16220162</v>
      </c>
      <c r="B1394" s="3" t="s">
        <v>1977</v>
      </c>
    </row>
    <row r="1395" spans="1:2" x14ac:dyDescent="0.25">
      <c r="A1395" s="3">
        <v>16220162</v>
      </c>
      <c r="B1395" s="3" t="s">
        <v>1977</v>
      </c>
    </row>
    <row r="1396" spans="1:2" x14ac:dyDescent="0.25">
      <c r="A1396" s="3">
        <v>16220162</v>
      </c>
      <c r="B1396" s="3" t="s">
        <v>1977</v>
      </c>
    </row>
    <row r="1397" spans="1:2" x14ac:dyDescent="0.25">
      <c r="A1397" s="3">
        <v>16220177</v>
      </c>
      <c r="B1397" s="3" t="s">
        <v>1977</v>
      </c>
    </row>
    <row r="1398" spans="1:2" x14ac:dyDescent="0.25">
      <c r="A1398" s="3">
        <v>16220177</v>
      </c>
      <c r="B1398" s="3" t="s">
        <v>1977</v>
      </c>
    </row>
    <row r="1399" spans="1:2" x14ac:dyDescent="0.25">
      <c r="A1399" s="3">
        <v>16220177</v>
      </c>
      <c r="B1399" s="3" t="s">
        <v>1977</v>
      </c>
    </row>
    <row r="1400" spans="1:2" x14ac:dyDescent="0.25">
      <c r="A1400" s="3">
        <v>16220177</v>
      </c>
      <c r="B1400" s="3" t="s">
        <v>1977</v>
      </c>
    </row>
    <row r="1401" spans="1:2" x14ac:dyDescent="0.25">
      <c r="A1401" s="3">
        <v>16220177</v>
      </c>
      <c r="B1401" s="3" t="s">
        <v>1977</v>
      </c>
    </row>
    <row r="1402" spans="1:2" x14ac:dyDescent="0.25">
      <c r="A1402" s="3">
        <v>16220177</v>
      </c>
      <c r="B1402" s="3" t="s">
        <v>1977</v>
      </c>
    </row>
    <row r="1403" spans="1:2" x14ac:dyDescent="0.25">
      <c r="A1403" s="3">
        <v>16220177</v>
      </c>
      <c r="B1403" s="3" t="s">
        <v>1977</v>
      </c>
    </row>
    <row r="1404" spans="1:2" x14ac:dyDescent="0.25">
      <c r="A1404" s="3">
        <v>16220177</v>
      </c>
      <c r="B1404" s="3" t="s">
        <v>1977</v>
      </c>
    </row>
    <row r="1405" spans="1:2" x14ac:dyDescent="0.25">
      <c r="A1405" s="3">
        <v>16220177</v>
      </c>
      <c r="B1405" s="3" t="s">
        <v>1977</v>
      </c>
    </row>
    <row r="1406" spans="1:2" x14ac:dyDescent="0.25">
      <c r="A1406" s="3">
        <v>16220191</v>
      </c>
      <c r="B1406" s="3" t="s">
        <v>1977</v>
      </c>
    </row>
    <row r="1407" spans="1:2" x14ac:dyDescent="0.25">
      <c r="A1407" s="3">
        <v>16220191</v>
      </c>
      <c r="B1407" s="3" t="s">
        <v>1977</v>
      </c>
    </row>
    <row r="1408" spans="1:2" x14ac:dyDescent="0.25">
      <c r="A1408" s="3">
        <v>16220191</v>
      </c>
      <c r="B1408" s="3" t="s">
        <v>1977</v>
      </c>
    </row>
    <row r="1409" spans="1:2" x14ac:dyDescent="0.25">
      <c r="A1409" s="3">
        <v>16220191</v>
      </c>
      <c r="B1409" s="3" t="s">
        <v>1977</v>
      </c>
    </row>
    <row r="1410" spans="1:2" x14ac:dyDescent="0.25">
      <c r="A1410" s="3">
        <v>16220191</v>
      </c>
      <c r="B1410" s="3" t="s">
        <v>1977</v>
      </c>
    </row>
    <row r="1411" spans="1:2" x14ac:dyDescent="0.25">
      <c r="A1411" s="3">
        <v>16220191</v>
      </c>
      <c r="B1411" s="3" t="s">
        <v>1977</v>
      </c>
    </row>
    <row r="1412" spans="1:2" x14ac:dyDescent="0.25">
      <c r="A1412" s="3">
        <v>16220191</v>
      </c>
      <c r="B1412" s="3" t="s">
        <v>1977</v>
      </c>
    </row>
    <row r="1413" spans="1:2" x14ac:dyDescent="0.25">
      <c r="A1413" s="3">
        <v>16220191</v>
      </c>
      <c r="B1413" s="3" t="s">
        <v>1977</v>
      </c>
    </row>
    <row r="1414" spans="1:2" x14ac:dyDescent="0.25">
      <c r="A1414" s="3">
        <v>16220191</v>
      </c>
      <c r="B1414" s="3" t="s">
        <v>1977</v>
      </c>
    </row>
    <row r="1415" spans="1:2" x14ac:dyDescent="0.25">
      <c r="A1415" s="3">
        <v>16220248</v>
      </c>
      <c r="B1415" s="3" t="s">
        <v>1977</v>
      </c>
    </row>
    <row r="1416" spans="1:2" x14ac:dyDescent="0.25">
      <c r="A1416" s="3">
        <v>16220248</v>
      </c>
      <c r="B1416" s="3" t="s">
        <v>1977</v>
      </c>
    </row>
    <row r="1417" spans="1:2" x14ac:dyDescent="0.25">
      <c r="A1417" s="3">
        <v>16220248</v>
      </c>
      <c r="B1417" s="3" t="s">
        <v>1977</v>
      </c>
    </row>
    <row r="1418" spans="1:2" x14ac:dyDescent="0.25">
      <c r="A1418" s="3">
        <v>16220248</v>
      </c>
      <c r="B1418" s="3" t="s">
        <v>1977</v>
      </c>
    </row>
    <row r="1419" spans="1:2" x14ac:dyDescent="0.25">
      <c r="A1419" s="3">
        <v>16220248</v>
      </c>
      <c r="B1419" s="3" t="s">
        <v>1977</v>
      </c>
    </row>
    <row r="1420" spans="1:2" x14ac:dyDescent="0.25">
      <c r="A1420" s="3">
        <v>16220248</v>
      </c>
      <c r="B1420" s="3" t="s">
        <v>1977</v>
      </c>
    </row>
    <row r="1421" spans="1:2" x14ac:dyDescent="0.25">
      <c r="A1421" s="3">
        <v>16220248</v>
      </c>
      <c r="B1421" s="3" t="s">
        <v>1977</v>
      </c>
    </row>
    <row r="1422" spans="1:2" x14ac:dyDescent="0.25">
      <c r="A1422" s="3">
        <v>16220248</v>
      </c>
      <c r="B1422" s="3" t="s">
        <v>1977</v>
      </c>
    </row>
    <row r="1423" spans="1:2" x14ac:dyDescent="0.25">
      <c r="A1423" s="3">
        <v>16220248</v>
      </c>
      <c r="B1423" s="3" t="s">
        <v>1977</v>
      </c>
    </row>
    <row r="1424" spans="1:2" x14ac:dyDescent="0.25">
      <c r="A1424" s="3">
        <v>16220283</v>
      </c>
      <c r="B1424" s="3" t="s">
        <v>1977</v>
      </c>
    </row>
    <row r="1425" spans="1:2" x14ac:dyDescent="0.25">
      <c r="A1425" s="3">
        <v>16220283</v>
      </c>
      <c r="B1425" s="3" t="s">
        <v>1977</v>
      </c>
    </row>
    <row r="1426" spans="1:2" x14ac:dyDescent="0.25">
      <c r="A1426" s="3">
        <v>16220283</v>
      </c>
      <c r="B1426" s="3" t="s">
        <v>1977</v>
      </c>
    </row>
    <row r="1427" spans="1:2" x14ac:dyDescent="0.25">
      <c r="A1427" s="3">
        <v>16220283</v>
      </c>
      <c r="B1427" s="3" t="s">
        <v>1977</v>
      </c>
    </row>
    <row r="1428" spans="1:2" x14ac:dyDescent="0.25">
      <c r="A1428" s="3">
        <v>16220283</v>
      </c>
      <c r="B1428" s="3" t="s">
        <v>1977</v>
      </c>
    </row>
    <row r="1429" spans="1:2" x14ac:dyDescent="0.25">
      <c r="A1429" s="3">
        <v>16220283</v>
      </c>
      <c r="B1429" s="3" t="s">
        <v>1977</v>
      </c>
    </row>
    <row r="1430" spans="1:2" x14ac:dyDescent="0.25">
      <c r="A1430" s="3">
        <v>16220283</v>
      </c>
      <c r="B1430" s="3" t="s">
        <v>1977</v>
      </c>
    </row>
    <row r="1431" spans="1:2" x14ac:dyDescent="0.25">
      <c r="A1431" s="3">
        <v>16220283</v>
      </c>
      <c r="B1431" s="3" t="s">
        <v>1977</v>
      </c>
    </row>
    <row r="1432" spans="1:2" x14ac:dyDescent="0.25">
      <c r="A1432" s="3">
        <v>16220283</v>
      </c>
      <c r="B1432" s="3" t="s">
        <v>1977</v>
      </c>
    </row>
    <row r="1433" spans="1:2" x14ac:dyDescent="0.25">
      <c r="A1433" s="3">
        <v>16220284</v>
      </c>
      <c r="B1433" s="3" t="s">
        <v>1977</v>
      </c>
    </row>
    <row r="1434" spans="1:2" x14ac:dyDescent="0.25">
      <c r="A1434" s="3">
        <v>16220284</v>
      </c>
      <c r="B1434" s="3" t="s">
        <v>1977</v>
      </c>
    </row>
    <row r="1435" spans="1:2" x14ac:dyDescent="0.25">
      <c r="A1435" s="3">
        <v>16220284</v>
      </c>
      <c r="B1435" s="3" t="s">
        <v>1977</v>
      </c>
    </row>
    <row r="1436" spans="1:2" x14ac:dyDescent="0.25">
      <c r="A1436" s="3">
        <v>16220284</v>
      </c>
      <c r="B1436" s="3" t="s">
        <v>1977</v>
      </c>
    </row>
    <row r="1437" spans="1:2" x14ac:dyDescent="0.25">
      <c r="A1437" s="3">
        <v>16220284</v>
      </c>
      <c r="B1437" s="3" t="s">
        <v>1977</v>
      </c>
    </row>
    <row r="1438" spans="1:2" x14ac:dyDescent="0.25">
      <c r="A1438" s="3">
        <v>16220284</v>
      </c>
      <c r="B1438" s="3" t="s">
        <v>1977</v>
      </c>
    </row>
    <row r="1439" spans="1:2" x14ac:dyDescent="0.25">
      <c r="A1439" s="3">
        <v>16220284</v>
      </c>
      <c r="B1439" s="3" t="s">
        <v>1977</v>
      </c>
    </row>
    <row r="1440" spans="1:2" x14ac:dyDescent="0.25">
      <c r="A1440" s="3">
        <v>16220284</v>
      </c>
      <c r="B1440" s="3" t="s">
        <v>1977</v>
      </c>
    </row>
    <row r="1441" spans="1:2" x14ac:dyDescent="0.25">
      <c r="A1441" s="3">
        <v>16220284</v>
      </c>
      <c r="B1441" s="3" t="s">
        <v>1977</v>
      </c>
    </row>
    <row r="1442" spans="1:2" x14ac:dyDescent="0.25">
      <c r="A1442" s="3">
        <v>16220325</v>
      </c>
      <c r="B1442" s="3" t="s">
        <v>1977</v>
      </c>
    </row>
    <row r="1443" spans="1:2" x14ac:dyDescent="0.25">
      <c r="A1443" s="3">
        <v>16220325</v>
      </c>
      <c r="B1443" s="3" t="s">
        <v>1977</v>
      </c>
    </row>
    <row r="1444" spans="1:2" x14ac:dyDescent="0.25">
      <c r="A1444" s="3">
        <v>16220325</v>
      </c>
      <c r="B1444" s="3" t="s">
        <v>1977</v>
      </c>
    </row>
    <row r="1445" spans="1:2" x14ac:dyDescent="0.25">
      <c r="A1445" s="3">
        <v>16220325</v>
      </c>
      <c r="B1445" s="3" t="s">
        <v>1977</v>
      </c>
    </row>
    <row r="1446" spans="1:2" x14ac:dyDescent="0.25">
      <c r="A1446" s="3">
        <v>16220325</v>
      </c>
      <c r="B1446" s="3" t="s">
        <v>1977</v>
      </c>
    </row>
    <row r="1447" spans="1:2" x14ac:dyDescent="0.25">
      <c r="A1447" s="3">
        <v>16220325</v>
      </c>
      <c r="B1447" s="3" t="s">
        <v>1977</v>
      </c>
    </row>
    <row r="1448" spans="1:2" x14ac:dyDescent="0.25">
      <c r="A1448" s="3">
        <v>16220325</v>
      </c>
      <c r="B1448" s="3" t="s">
        <v>1977</v>
      </c>
    </row>
    <row r="1449" spans="1:2" x14ac:dyDescent="0.25">
      <c r="A1449" s="3">
        <v>16220325</v>
      </c>
      <c r="B1449" s="3" t="s">
        <v>1977</v>
      </c>
    </row>
    <row r="1450" spans="1:2" x14ac:dyDescent="0.25">
      <c r="A1450" s="3">
        <v>16220325</v>
      </c>
      <c r="B1450" s="3" t="s">
        <v>1977</v>
      </c>
    </row>
    <row r="1451" spans="1:2" x14ac:dyDescent="0.25">
      <c r="A1451" s="3">
        <v>16220331</v>
      </c>
      <c r="B1451" s="3" t="s">
        <v>1977</v>
      </c>
    </row>
    <row r="1452" spans="1:2" x14ac:dyDescent="0.25">
      <c r="A1452" s="3">
        <v>16220331</v>
      </c>
      <c r="B1452" s="3" t="s">
        <v>1977</v>
      </c>
    </row>
    <row r="1453" spans="1:2" x14ac:dyDescent="0.25">
      <c r="A1453" s="3">
        <v>16220331</v>
      </c>
      <c r="B1453" s="3" t="s">
        <v>1977</v>
      </c>
    </row>
    <row r="1454" spans="1:2" x14ac:dyDescent="0.25">
      <c r="A1454" s="3">
        <v>16220331</v>
      </c>
      <c r="B1454" s="3" t="s">
        <v>1977</v>
      </c>
    </row>
    <row r="1455" spans="1:2" x14ac:dyDescent="0.25">
      <c r="A1455" s="3">
        <v>16220331</v>
      </c>
      <c r="B1455" s="3" t="s">
        <v>1977</v>
      </c>
    </row>
    <row r="1456" spans="1:2" x14ac:dyDescent="0.25">
      <c r="A1456" s="3">
        <v>16220331</v>
      </c>
      <c r="B1456" s="3" t="s">
        <v>1977</v>
      </c>
    </row>
    <row r="1457" spans="1:2" x14ac:dyDescent="0.25">
      <c r="A1457" s="3">
        <v>16220331</v>
      </c>
      <c r="B1457" s="3" t="s">
        <v>1977</v>
      </c>
    </row>
    <row r="1458" spans="1:2" x14ac:dyDescent="0.25">
      <c r="A1458" s="3">
        <v>16220331</v>
      </c>
      <c r="B1458" s="3" t="s">
        <v>1977</v>
      </c>
    </row>
    <row r="1459" spans="1:2" x14ac:dyDescent="0.25">
      <c r="A1459" s="3">
        <v>16220331</v>
      </c>
      <c r="B1459" s="3" t="s">
        <v>1977</v>
      </c>
    </row>
    <row r="1460" spans="1:2" x14ac:dyDescent="0.25">
      <c r="A1460" s="3">
        <v>16220371</v>
      </c>
      <c r="B1460" s="3" t="s">
        <v>1977</v>
      </c>
    </row>
    <row r="1461" spans="1:2" x14ac:dyDescent="0.25">
      <c r="A1461" s="3">
        <v>16220371</v>
      </c>
      <c r="B1461" s="3" t="s">
        <v>1977</v>
      </c>
    </row>
    <row r="1462" spans="1:2" x14ac:dyDescent="0.25">
      <c r="A1462" s="3">
        <v>16220371</v>
      </c>
      <c r="B1462" s="3" t="s">
        <v>1977</v>
      </c>
    </row>
    <row r="1463" spans="1:2" x14ac:dyDescent="0.25">
      <c r="A1463" s="3">
        <v>16220371</v>
      </c>
      <c r="B1463" s="3" t="s">
        <v>1977</v>
      </c>
    </row>
    <row r="1464" spans="1:2" x14ac:dyDescent="0.25">
      <c r="A1464" s="3">
        <v>16220371</v>
      </c>
      <c r="B1464" s="3" t="s">
        <v>1977</v>
      </c>
    </row>
    <row r="1465" spans="1:2" x14ac:dyDescent="0.25">
      <c r="A1465" s="3">
        <v>16220371</v>
      </c>
      <c r="B1465" s="3" t="s">
        <v>1977</v>
      </c>
    </row>
    <row r="1466" spans="1:2" x14ac:dyDescent="0.25">
      <c r="A1466" s="3">
        <v>16220371</v>
      </c>
      <c r="B1466" s="3" t="s">
        <v>1977</v>
      </c>
    </row>
    <row r="1467" spans="1:2" x14ac:dyDescent="0.25">
      <c r="A1467" s="3">
        <v>16220371</v>
      </c>
      <c r="B1467" s="3" t="s">
        <v>1977</v>
      </c>
    </row>
    <row r="1468" spans="1:2" x14ac:dyDescent="0.25">
      <c r="A1468" s="3">
        <v>16220371</v>
      </c>
      <c r="B1468" s="3" t="s">
        <v>1977</v>
      </c>
    </row>
    <row r="1469" spans="1:2" x14ac:dyDescent="0.25">
      <c r="A1469" s="3">
        <v>16220373</v>
      </c>
      <c r="B1469" s="3" t="s">
        <v>1977</v>
      </c>
    </row>
    <row r="1470" spans="1:2" x14ac:dyDescent="0.25">
      <c r="A1470" s="3">
        <v>16220373</v>
      </c>
      <c r="B1470" s="3" t="s">
        <v>1977</v>
      </c>
    </row>
    <row r="1471" spans="1:2" x14ac:dyDescent="0.25">
      <c r="A1471" s="3">
        <v>16220373</v>
      </c>
      <c r="B1471" s="3" t="s">
        <v>1977</v>
      </c>
    </row>
    <row r="1472" spans="1:2" x14ac:dyDescent="0.25">
      <c r="A1472" s="3">
        <v>16220373</v>
      </c>
      <c r="B1472" s="3" t="s">
        <v>1977</v>
      </c>
    </row>
    <row r="1473" spans="1:2" x14ac:dyDescent="0.25">
      <c r="A1473" s="3">
        <v>16220373</v>
      </c>
      <c r="B1473" s="3" t="s">
        <v>1977</v>
      </c>
    </row>
    <row r="1474" spans="1:2" x14ac:dyDescent="0.25">
      <c r="A1474" s="3">
        <v>16220373</v>
      </c>
      <c r="B1474" s="3" t="s">
        <v>1977</v>
      </c>
    </row>
    <row r="1475" spans="1:2" x14ac:dyDescent="0.25">
      <c r="A1475" s="3">
        <v>16220373</v>
      </c>
      <c r="B1475" s="3" t="s">
        <v>1977</v>
      </c>
    </row>
    <row r="1476" spans="1:2" x14ac:dyDescent="0.25">
      <c r="A1476" s="3">
        <v>16220373</v>
      </c>
      <c r="B1476" s="3" t="s">
        <v>1977</v>
      </c>
    </row>
    <row r="1477" spans="1:2" x14ac:dyDescent="0.25">
      <c r="A1477" s="3">
        <v>16220373</v>
      </c>
      <c r="B1477" s="3" t="s">
        <v>1977</v>
      </c>
    </row>
    <row r="1478" spans="1:2" x14ac:dyDescent="0.25">
      <c r="A1478" s="3">
        <v>16220388</v>
      </c>
      <c r="B1478" s="3" t="s">
        <v>1977</v>
      </c>
    </row>
    <row r="1479" spans="1:2" x14ac:dyDescent="0.25">
      <c r="A1479" s="3">
        <v>16220388</v>
      </c>
      <c r="B1479" s="3" t="s">
        <v>1977</v>
      </c>
    </row>
    <row r="1480" spans="1:2" x14ac:dyDescent="0.25">
      <c r="A1480" s="3">
        <v>16220388</v>
      </c>
      <c r="B1480" s="3" t="s">
        <v>1977</v>
      </c>
    </row>
    <row r="1481" spans="1:2" x14ac:dyDescent="0.25">
      <c r="A1481" s="3">
        <v>16220388</v>
      </c>
      <c r="B1481" s="3" t="s">
        <v>1977</v>
      </c>
    </row>
    <row r="1482" spans="1:2" x14ac:dyDescent="0.25">
      <c r="A1482" s="3">
        <v>16220388</v>
      </c>
      <c r="B1482" s="3" t="s">
        <v>1977</v>
      </c>
    </row>
    <row r="1483" spans="1:2" x14ac:dyDescent="0.25">
      <c r="A1483" s="3">
        <v>16220388</v>
      </c>
      <c r="B1483" s="3" t="s">
        <v>1977</v>
      </c>
    </row>
    <row r="1484" spans="1:2" x14ac:dyDescent="0.25">
      <c r="A1484" s="3">
        <v>16220388</v>
      </c>
      <c r="B1484" s="3" t="s">
        <v>1977</v>
      </c>
    </row>
    <row r="1485" spans="1:2" x14ac:dyDescent="0.25">
      <c r="A1485" s="3">
        <v>16220388</v>
      </c>
      <c r="B1485" s="3" t="s">
        <v>1977</v>
      </c>
    </row>
    <row r="1486" spans="1:2" x14ac:dyDescent="0.25">
      <c r="A1486" s="3">
        <v>16220388</v>
      </c>
      <c r="B1486" s="3" t="s">
        <v>1977</v>
      </c>
    </row>
    <row r="1487" spans="1:2" x14ac:dyDescent="0.25">
      <c r="A1487" s="3">
        <v>16220424</v>
      </c>
      <c r="B1487" s="3" t="s">
        <v>1977</v>
      </c>
    </row>
    <row r="1488" spans="1:2" x14ac:dyDescent="0.25">
      <c r="A1488" s="3">
        <v>16220424</v>
      </c>
      <c r="B1488" s="3" t="s">
        <v>1977</v>
      </c>
    </row>
    <row r="1489" spans="1:2" x14ac:dyDescent="0.25">
      <c r="A1489" s="3">
        <v>16220424</v>
      </c>
      <c r="B1489" s="3" t="s">
        <v>1977</v>
      </c>
    </row>
    <row r="1490" spans="1:2" x14ac:dyDescent="0.25">
      <c r="A1490" s="3">
        <v>16220424</v>
      </c>
      <c r="B1490" s="3" t="s">
        <v>1977</v>
      </c>
    </row>
    <row r="1491" spans="1:2" x14ac:dyDescent="0.25">
      <c r="A1491" s="3">
        <v>16220424</v>
      </c>
      <c r="B1491" s="3" t="s">
        <v>1977</v>
      </c>
    </row>
    <row r="1492" spans="1:2" x14ac:dyDescent="0.25">
      <c r="A1492" s="3">
        <v>16220424</v>
      </c>
      <c r="B1492" s="3" t="s">
        <v>1977</v>
      </c>
    </row>
    <row r="1493" spans="1:2" x14ac:dyDescent="0.25">
      <c r="A1493" s="3">
        <v>16220424</v>
      </c>
      <c r="B1493" s="3" t="s">
        <v>1977</v>
      </c>
    </row>
    <row r="1494" spans="1:2" x14ac:dyDescent="0.25">
      <c r="A1494" s="3">
        <v>16220424</v>
      </c>
      <c r="B1494" s="3" t="s">
        <v>1977</v>
      </c>
    </row>
    <row r="1495" spans="1:2" x14ac:dyDescent="0.25">
      <c r="A1495" s="3">
        <v>16220424</v>
      </c>
      <c r="B1495" s="3" t="s">
        <v>1977</v>
      </c>
    </row>
    <row r="1496" spans="1:2" x14ac:dyDescent="0.25">
      <c r="A1496" s="3">
        <v>16220436</v>
      </c>
      <c r="B1496" s="3" t="s">
        <v>1977</v>
      </c>
    </row>
    <row r="1497" spans="1:2" x14ac:dyDescent="0.25">
      <c r="A1497" s="3">
        <v>16220436</v>
      </c>
      <c r="B1497" s="3" t="s">
        <v>1977</v>
      </c>
    </row>
    <row r="1498" spans="1:2" x14ac:dyDescent="0.25">
      <c r="A1498" s="3">
        <v>16220436</v>
      </c>
      <c r="B1498" s="3" t="s">
        <v>1977</v>
      </c>
    </row>
    <row r="1499" spans="1:2" x14ac:dyDescent="0.25">
      <c r="A1499" s="3">
        <v>16220436</v>
      </c>
      <c r="B1499" s="3" t="s">
        <v>1977</v>
      </c>
    </row>
    <row r="1500" spans="1:2" x14ac:dyDescent="0.25">
      <c r="A1500" s="3">
        <v>16220436</v>
      </c>
      <c r="B1500" s="3" t="s">
        <v>1977</v>
      </c>
    </row>
    <row r="1501" spans="1:2" x14ac:dyDescent="0.25">
      <c r="A1501" s="3">
        <v>16220436</v>
      </c>
      <c r="B1501" s="3" t="s">
        <v>1977</v>
      </c>
    </row>
    <row r="1502" spans="1:2" x14ac:dyDescent="0.25">
      <c r="A1502" s="3">
        <v>16220436</v>
      </c>
      <c r="B1502" s="3" t="s">
        <v>1977</v>
      </c>
    </row>
    <row r="1503" spans="1:2" x14ac:dyDescent="0.25">
      <c r="A1503" s="3">
        <v>16220436</v>
      </c>
      <c r="B1503" s="3" t="s">
        <v>1977</v>
      </c>
    </row>
    <row r="1504" spans="1:2" x14ac:dyDescent="0.25">
      <c r="A1504" s="3">
        <v>16220436</v>
      </c>
      <c r="B1504" s="3" t="s">
        <v>1977</v>
      </c>
    </row>
    <row r="1505" spans="1:2" x14ac:dyDescent="0.25">
      <c r="A1505" s="3">
        <v>16220536</v>
      </c>
      <c r="B1505" s="3" t="s">
        <v>1977</v>
      </c>
    </row>
    <row r="1506" spans="1:2" x14ac:dyDescent="0.25">
      <c r="A1506" s="3">
        <v>16220536</v>
      </c>
      <c r="B1506" s="3" t="s">
        <v>1977</v>
      </c>
    </row>
    <row r="1507" spans="1:2" x14ac:dyDescent="0.25">
      <c r="A1507" s="3">
        <v>16220536</v>
      </c>
      <c r="B1507" s="3" t="s">
        <v>1977</v>
      </c>
    </row>
    <row r="1508" spans="1:2" x14ac:dyDescent="0.25">
      <c r="A1508" s="3">
        <v>16220536</v>
      </c>
      <c r="B1508" s="3" t="s">
        <v>1977</v>
      </c>
    </row>
    <row r="1509" spans="1:2" x14ac:dyDescent="0.25">
      <c r="A1509" s="3">
        <v>16220536</v>
      </c>
      <c r="B1509" s="3" t="s">
        <v>1977</v>
      </c>
    </row>
    <row r="1510" spans="1:2" x14ac:dyDescent="0.25">
      <c r="A1510" s="3">
        <v>16220536</v>
      </c>
      <c r="B1510" s="3" t="s">
        <v>1977</v>
      </c>
    </row>
    <row r="1511" spans="1:2" x14ac:dyDescent="0.25">
      <c r="A1511" s="3">
        <v>16220536</v>
      </c>
      <c r="B1511" s="3" t="s">
        <v>1977</v>
      </c>
    </row>
    <row r="1512" spans="1:2" x14ac:dyDescent="0.25">
      <c r="A1512" s="3">
        <v>16220536</v>
      </c>
      <c r="B1512" s="3" t="s">
        <v>1977</v>
      </c>
    </row>
    <row r="1513" spans="1:2" x14ac:dyDescent="0.25">
      <c r="A1513" s="3">
        <v>16220536</v>
      </c>
      <c r="B1513" s="3" t="s">
        <v>1977</v>
      </c>
    </row>
    <row r="1514" spans="1:2" x14ac:dyDescent="0.25">
      <c r="A1514" s="3">
        <v>16220543</v>
      </c>
      <c r="B1514" s="3" t="s">
        <v>1977</v>
      </c>
    </row>
    <row r="1515" spans="1:2" x14ac:dyDescent="0.25">
      <c r="A1515" s="3">
        <v>16220543</v>
      </c>
      <c r="B1515" s="3" t="s">
        <v>1977</v>
      </c>
    </row>
    <row r="1516" spans="1:2" x14ac:dyDescent="0.25">
      <c r="A1516" s="3">
        <v>16220543</v>
      </c>
      <c r="B1516" s="3" t="s">
        <v>1977</v>
      </c>
    </row>
    <row r="1517" spans="1:2" x14ac:dyDescent="0.25">
      <c r="A1517" s="3">
        <v>16220543</v>
      </c>
      <c r="B1517" s="3" t="s">
        <v>1977</v>
      </c>
    </row>
    <row r="1518" spans="1:2" x14ac:dyDescent="0.25">
      <c r="A1518" s="3">
        <v>16220543</v>
      </c>
      <c r="B1518" s="3" t="s">
        <v>1977</v>
      </c>
    </row>
    <row r="1519" spans="1:2" x14ac:dyDescent="0.25">
      <c r="A1519" s="3">
        <v>16220543</v>
      </c>
      <c r="B1519" s="3" t="s">
        <v>1977</v>
      </c>
    </row>
    <row r="1520" spans="1:2" x14ac:dyDescent="0.25">
      <c r="A1520" s="3">
        <v>16220543</v>
      </c>
      <c r="B1520" s="3" t="s">
        <v>1977</v>
      </c>
    </row>
    <row r="1521" spans="1:2" x14ac:dyDescent="0.25">
      <c r="A1521" s="3">
        <v>16220543</v>
      </c>
      <c r="B1521" s="3" t="s">
        <v>1977</v>
      </c>
    </row>
    <row r="1522" spans="1:2" x14ac:dyDescent="0.25">
      <c r="A1522" s="3">
        <v>16220543</v>
      </c>
      <c r="B1522" s="3" t="s">
        <v>1977</v>
      </c>
    </row>
    <row r="1523" spans="1:2" x14ac:dyDescent="0.25">
      <c r="A1523" s="3">
        <v>16220574</v>
      </c>
      <c r="B1523" s="3" t="s">
        <v>1977</v>
      </c>
    </row>
    <row r="1524" spans="1:2" x14ac:dyDescent="0.25">
      <c r="A1524" s="3">
        <v>16220574</v>
      </c>
      <c r="B1524" s="3" t="s">
        <v>1977</v>
      </c>
    </row>
    <row r="1525" spans="1:2" x14ac:dyDescent="0.25">
      <c r="A1525" s="3">
        <v>16220574</v>
      </c>
      <c r="B1525" s="3" t="s">
        <v>1977</v>
      </c>
    </row>
    <row r="1526" spans="1:2" x14ac:dyDescent="0.25">
      <c r="A1526" s="3">
        <v>16220574</v>
      </c>
      <c r="B1526" s="3" t="s">
        <v>1977</v>
      </c>
    </row>
    <row r="1527" spans="1:2" x14ac:dyDescent="0.25">
      <c r="A1527" s="3">
        <v>16220574</v>
      </c>
      <c r="B1527" s="3" t="s">
        <v>1977</v>
      </c>
    </row>
    <row r="1528" spans="1:2" x14ac:dyDescent="0.25">
      <c r="A1528" s="3">
        <v>16220574</v>
      </c>
      <c r="B1528" s="3" t="s">
        <v>1977</v>
      </c>
    </row>
    <row r="1529" spans="1:2" x14ac:dyDescent="0.25">
      <c r="A1529" s="3">
        <v>16220574</v>
      </c>
      <c r="B1529" s="3" t="s">
        <v>1977</v>
      </c>
    </row>
    <row r="1530" spans="1:2" x14ac:dyDescent="0.25">
      <c r="A1530" s="3">
        <v>16220574</v>
      </c>
      <c r="B1530" s="3" t="s">
        <v>1977</v>
      </c>
    </row>
    <row r="1531" spans="1:2" x14ac:dyDescent="0.25">
      <c r="A1531" s="3">
        <v>16220574</v>
      </c>
      <c r="B1531" s="3" t="s">
        <v>1977</v>
      </c>
    </row>
    <row r="1532" spans="1:2" x14ac:dyDescent="0.25">
      <c r="A1532" s="3">
        <v>16220614</v>
      </c>
      <c r="B1532" s="3" t="s">
        <v>1977</v>
      </c>
    </row>
    <row r="1533" spans="1:2" x14ac:dyDescent="0.25">
      <c r="A1533" s="3">
        <v>16220614</v>
      </c>
      <c r="B1533" s="3" t="s">
        <v>1977</v>
      </c>
    </row>
    <row r="1534" spans="1:2" x14ac:dyDescent="0.25">
      <c r="A1534" s="3">
        <v>16220614</v>
      </c>
      <c r="B1534" s="3" t="s">
        <v>1977</v>
      </c>
    </row>
    <row r="1535" spans="1:2" x14ac:dyDescent="0.25">
      <c r="A1535" s="3">
        <v>16220614</v>
      </c>
      <c r="B1535" s="3" t="s">
        <v>1977</v>
      </c>
    </row>
    <row r="1536" spans="1:2" x14ac:dyDescent="0.25">
      <c r="A1536" s="3">
        <v>16220614</v>
      </c>
      <c r="B1536" s="3" t="s">
        <v>1977</v>
      </c>
    </row>
    <row r="1537" spans="1:2" x14ac:dyDescent="0.25">
      <c r="A1537" s="3">
        <v>16220614</v>
      </c>
      <c r="B1537" s="3" t="s">
        <v>1977</v>
      </c>
    </row>
    <row r="1538" spans="1:2" x14ac:dyDescent="0.25">
      <c r="A1538" s="3">
        <v>16220614</v>
      </c>
      <c r="B1538" s="3" t="s">
        <v>1977</v>
      </c>
    </row>
    <row r="1539" spans="1:2" x14ac:dyDescent="0.25">
      <c r="A1539" s="3">
        <v>16220614</v>
      </c>
      <c r="B1539" s="3" t="s">
        <v>1977</v>
      </c>
    </row>
    <row r="1540" spans="1:2" x14ac:dyDescent="0.25">
      <c r="A1540" s="3">
        <v>16220614</v>
      </c>
      <c r="B1540" s="3" t="s">
        <v>1977</v>
      </c>
    </row>
    <row r="1541" spans="1:2" x14ac:dyDescent="0.25">
      <c r="A1541" s="3">
        <v>16220648</v>
      </c>
      <c r="B1541" s="3" t="s">
        <v>1977</v>
      </c>
    </row>
    <row r="1542" spans="1:2" x14ac:dyDescent="0.25">
      <c r="A1542" s="3">
        <v>16220648</v>
      </c>
      <c r="B1542" s="3" t="s">
        <v>1977</v>
      </c>
    </row>
    <row r="1543" spans="1:2" x14ac:dyDescent="0.25">
      <c r="A1543" s="3">
        <v>16220648</v>
      </c>
      <c r="B1543" s="3" t="s">
        <v>1977</v>
      </c>
    </row>
    <row r="1544" spans="1:2" x14ac:dyDescent="0.25">
      <c r="A1544" s="3">
        <v>16220648</v>
      </c>
      <c r="B1544" s="3" t="s">
        <v>1977</v>
      </c>
    </row>
    <row r="1545" spans="1:2" x14ac:dyDescent="0.25">
      <c r="A1545" s="3">
        <v>16220648</v>
      </c>
      <c r="B1545" s="3" t="s">
        <v>1977</v>
      </c>
    </row>
    <row r="1546" spans="1:2" x14ac:dyDescent="0.25">
      <c r="A1546" s="3">
        <v>16220648</v>
      </c>
      <c r="B1546" s="3" t="s">
        <v>1977</v>
      </c>
    </row>
    <row r="1547" spans="1:2" x14ac:dyDescent="0.25">
      <c r="A1547" s="3">
        <v>16220648</v>
      </c>
      <c r="B1547" s="3" t="s">
        <v>1977</v>
      </c>
    </row>
    <row r="1548" spans="1:2" x14ac:dyDescent="0.25">
      <c r="A1548" s="3">
        <v>16220648</v>
      </c>
      <c r="B1548" s="3" t="s">
        <v>1977</v>
      </c>
    </row>
    <row r="1549" spans="1:2" x14ac:dyDescent="0.25">
      <c r="A1549" s="3">
        <v>16220648</v>
      </c>
      <c r="B1549" s="3" t="s">
        <v>1977</v>
      </c>
    </row>
    <row r="1550" spans="1:2" x14ac:dyDescent="0.25">
      <c r="A1550" s="3">
        <v>16220686</v>
      </c>
      <c r="B1550" s="3" t="s">
        <v>1977</v>
      </c>
    </row>
    <row r="1551" spans="1:2" x14ac:dyDescent="0.25">
      <c r="A1551" s="3">
        <v>16220686</v>
      </c>
      <c r="B1551" s="3" t="s">
        <v>1977</v>
      </c>
    </row>
    <row r="1552" spans="1:2" x14ac:dyDescent="0.25">
      <c r="A1552" s="3">
        <v>16220686</v>
      </c>
      <c r="B1552" s="3" t="s">
        <v>1977</v>
      </c>
    </row>
    <row r="1553" spans="1:2" x14ac:dyDescent="0.25">
      <c r="A1553" s="3">
        <v>16220686</v>
      </c>
      <c r="B1553" s="3" t="s">
        <v>1977</v>
      </c>
    </row>
    <row r="1554" spans="1:2" x14ac:dyDescent="0.25">
      <c r="A1554" s="3">
        <v>16220686</v>
      </c>
      <c r="B1554" s="3" t="s">
        <v>1977</v>
      </c>
    </row>
    <row r="1555" spans="1:2" x14ac:dyDescent="0.25">
      <c r="A1555" s="3">
        <v>16220686</v>
      </c>
      <c r="B1555" s="3" t="s">
        <v>1977</v>
      </c>
    </row>
    <row r="1556" spans="1:2" x14ac:dyDescent="0.25">
      <c r="A1556" s="3">
        <v>16220686</v>
      </c>
      <c r="B1556" s="3" t="s">
        <v>1977</v>
      </c>
    </row>
    <row r="1557" spans="1:2" x14ac:dyDescent="0.25">
      <c r="A1557" s="3">
        <v>16220686</v>
      </c>
      <c r="B1557" s="3" t="s">
        <v>1977</v>
      </c>
    </row>
    <row r="1558" spans="1:2" x14ac:dyDescent="0.25">
      <c r="A1558" s="3">
        <v>16220686</v>
      </c>
      <c r="B1558" s="3" t="s">
        <v>1977</v>
      </c>
    </row>
    <row r="1559" spans="1:2" x14ac:dyDescent="0.25">
      <c r="A1559" s="3">
        <v>16220688</v>
      </c>
      <c r="B1559" s="3" t="s">
        <v>1977</v>
      </c>
    </row>
    <row r="1560" spans="1:2" x14ac:dyDescent="0.25">
      <c r="A1560" s="3">
        <v>16220688</v>
      </c>
      <c r="B1560" s="3" t="s">
        <v>1977</v>
      </c>
    </row>
    <row r="1561" spans="1:2" x14ac:dyDescent="0.25">
      <c r="A1561" s="3">
        <v>16220688</v>
      </c>
      <c r="B1561" s="3" t="s">
        <v>1977</v>
      </c>
    </row>
    <row r="1562" spans="1:2" x14ac:dyDescent="0.25">
      <c r="A1562" s="3">
        <v>16220688</v>
      </c>
      <c r="B1562" s="3" t="s">
        <v>1977</v>
      </c>
    </row>
    <row r="1563" spans="1:2" x14ac:dyDescent="0.25">
      <c r="A1563" s="3">
        <v>16220688</v>
      </c>
      <c r="B1563" s="3" t="s">
        <v>1977</v>
      </c>
    </row>
    <row r="1564" spans="1:2" x14ac:dyDescent="0.25">
      <c r="A1564" s="3">
        <v>16220688</v>
      </c>
      <c r="B1564" s="3" t="s">
        <v>1977</v>
      </c>
    </row>
    <row r="1565" spans="1:2" x14ac:dyDescent="0.25">
      <c r="A1565" s="3">
        <v>16220688</v>
      </c>
      <c r="B1565" s="3" t="s">
        <v>1977</v>
      </c>
    </row>
    <row r="1566" spans="1:2" x14ac:dyDescent="0.25">
      <c r="A1566" s="3">
        <v>16220688</v>
      </c>
      <c r="B1566" s="3" t="s">
        <v>1977</v>
      </c>
    </row>
    <row r="1567" spans="1:2" x14ac:dyDescent="0.25">
      <c r="A1567" s="3">
        <v>16220688</v>
      </c>
      <c r="B1567" s="3" t="s">
        <v>1977</v>
      </c>
    </row>
    <row r="1568" spans="1:2" x14ac:dyDescent="0.25">
      <c r="A1568" s="3">
        <v>16220690</v>
      </c>
      <c r="B1568" s="3" t="s">
        <v>1977</v>
      </c>
    </row>
    <row r="1569" spans="1:2" x14ac:dyDescent="0.25">
      <c r="A1569" s="3">
        <v>16220690</v>
      </c>
      <c r="B1569" s="3" t="s">
        <v>1977</v>
      </c>
    </row>
    <row r="1570" spans="1:2" x14ac:dyDescent="0.25">
      <c r="A1570" s="3">
        <v>16220690</v>
      </c>
      <c r="B1570" s="3" t="s">
        <v>1977</v>
      </c>
    </row>
    <row r="1571" spans="1:2" x14ac:dyDescent="0.25">
      <c r="A1571" s="3">
        <v>16220690</v>
      </c>
      <c r="B1571" s="3" t="s">
        <v>1977</v>
      </c>
    </row>
    <row r="1572" spans="1:2" x14ac:dyDescent="0.25">
      <c r="A1572" s="3">
        <v>16220690</v>
      </c>
      <c r="B1572" s="3" t="s">
        <v>1977</v>
      </c>
    </row>
    <row r="1573" spans="1:2" x14ac:dyDescent="0.25">
      <c r="A1573" s="3">
        <v>16220690</v>
      </c>
      <c r="B1573" s="3" t="s">
        <v>1977</v>
      </c>
    </row>
    <row r="1574" spans="1:2" x14ac:dyDescent="0.25">
      <c r="A1574" s="3">
        <v>16220690</v>
      </c>
      <c r="B1574" s="3" t="s">
        <v>1977</v>
      </c>
    </row>
    <row r="1575" spans="1:2" x14ac:dyDescent="0.25">
      <c r="A1575" s="3">
        <v>16220690</v>
      </c>
      <c r="B1575" s="3" t="s">
        <v>1977</v>
      </c>
    </row>
    <row r="1576" spans="1:2" x14ac:dyDescent="0.25">
      <c r="A1576" s="3">
        <v>16220690</v>
      </c>
      <c r="B1576" s="3" t="s">
        <v>1977</v>
      </c>
    </row>
    <row r="1577" spans="1:2" x14ac:dyDescent="0.25">
      <c r="A1577" s="3">
        <v>16220698</v>
      </c>
      <c r="B1577" s="3" t="s">
        <v>1977</v>
      </c>
    </row>
    <row r="1578" spans="1:2" x14ac:dyDescent="0.25">
      <c r="A1578" s="3">
        <v>16220698</v>
      </c>
      <c r="B1578" s="3" t="s">
        <v>1977</v>
      </c>
    </row>
    <row r="1579" spans="1:2" x14ac:dyDescent="0.25">
      <c r="A1579" s="3">
        <v>16220698</v>
      </c>
      <c r="B1579" s="3" t="s">
        <v>1977</v>
      </c>
    </row>
    <row r="1580" spans="1:2" x14ac:dyDescent="0.25">
      <c r="A1580" s="3">
        <v>16220698</v>
      </c>
      <c r="B1580" s="3" t="s">
        <v>1977</v>
      </c>
    </row>
    <row r="1581" spans="1:2" x14ac:dyDescent="0.25">
      <c r="A1581" s="3">
        <v>16220698</v>
      </c>
      <c r="B1581" s="3" t="s">
        <v>1977</v>
      </c>
    </row>
    <row r="1582" spans="1:2" x14ac:dyDescent="0.25">
      <c r="A1582" s="3">
        <v>16220698</v>
      </c>
      <c r="B1582" s="3" t="s">
        <v>1977</v>
      </c>
    </row>
    <row r="1583" spans="1:2" x14ac:dyDescent="0.25">
      <c r="A1583" s="3">
        <v>16220698</v>
      </c>
      <c r="B1583" s="3" t="s">
        <v>1977</v>
      </c>
    </row>
    <row r="1584" spans="1:2" x14ac:dyDescent="0.25">
      <c r="A1584" s="3">
        <v>16220698</v>
      </c>
      <c r="B1584" s="3" t="s">
        <v>1977</v>
      </c>
    </row>
    <row r="1585" spans="1:2" x14ac:dyDescent="0.25">
      <c r="A1585" s="3">
        <v>16220698</v>
      </c>
      <c r="B1585" s="3" t="s">
        <v>1977</v>
      </c>
    </row>
    <row r="1586" spans="1:2" x14ac:dyDescent="0.25">
      <c r="A1586" s="3">
        <v>16220727</v>
      </c>
      <c r="B1586" s="3" t="s">
        <v>1977</v>
      </c>
    </row>
    <row r="1587" spans="1:2" x14ac:dyDescent="0.25">
      <c r="A1587" s="3">
        <v>16220727</v>
      </c>
      <c r="B1587" s="3" t="s">
        <v>1977</v>
      </c>
    </row>
    <row r="1588" spans="1:2" x14ac:dyDescent="0.25">
      <c r="A1588" s="3">
        <v>16220727</v>
      </c>
      <c r="B1588" s="3" t="s">
        <v>1977</v>
      </c>
    </row>
    <row r="1589" spans="1:2" x14ac:dyDescent="0.25">
      <c r="A1589" s="3">
        <v>16220727</v>
      </c>
      <c r="B1589" s="3" t="s">
        <v>1977</v>
      </c>
    </row>
    <row r="1590" spans="1:2" x14ac:dyDescent="0.25">
      <c r="A1590" s="3">
        <v>16220727</v>
      </c>
      <c r="B1590" s="3" t="s">
        <v>1977</v>
      </c>
    </row>
    <row r="1591" spans="1:2" x14ac:dyDescent="0.25">
      <c r="A1591" s="3">
        <v>16220727</v>
      </c>
      <c r="B1591" s="3" t="s">
        <v>1977</v>
      </c>
    </row>
    <row r="1592" spans="1:2" x14ac:dyDescent="0.25">
      <c r="A1592" s="3">
        <v>16220727</v>
      </c>
      <c r="B1592" s="3" t="s">
        <v>1977</v>
      </c>
    </row>
    <row r="1593" spans="1:2" x14ac:dyDescent="0.25">
      <c r="A1593" s="3">
        <v>16220727</v>
      </c>
      <c r="B1593" s="3" t="s">
        <v>1977</v>
      </c>
    </row>
    <row r="1594" spans="1:2" x14ac:dyDescent="0.25">
      <c r="A1594" s="3">
        <v>16220727</v>
      </c>
      <c r="B1594" s="3" t="s">
        <v>1977</v>
      </c>
    </row>
    <row r="1595" spans="1:2" x14ac:dyDescent="0.25">
      <c r="A1595" s="3">
        <v>16220764</v>
      </c>
      <c r="B1595" s="3" t="s">
        <v>1977</v>
      </c>
    </row>
    <row r="1596" spans="1:2" x14ac:dyDescent="0.25">
      <c r="A1596" s="3">
        <v>16220764</v>
      </c>
      <c r="B1596" s="3" t="s">
        <v>1977</v>
      </c>
    </row>
    <row r="1597" spans="1:2" x14ac:dyDescent="0.25">
      <c r="A1597" s="3">
        <v>16220764</v>
      </c>
      <c r="B1597" s="3" t="s">
        <v>1977</v>
      </c>
    </row>
    <row r="1598" spans="1:2" x14ac:dyDescent="0.25">
      <c r="A1598" s="3">
        <v>16220764</v>
      </c>
      <c r="B1598" s="3" t="s">
        <v>1977</v>
      </c>
    </row>
    <row r="1599" spans="1:2" x14ac:dyDescent="0.25">
      <c r="A1599" s="3">
        <v>16220764</v>
      </c>
      <c r="B1599" s="3" t="s">
        <v>1977</v>
      </c>
    </row>
    <row r="1600" spans="1:2" x14ac:dyDescent="0.25">
      <c r="A1600" s="3">
        <v>16220764</v>
      </c>
      <c r="B1600" s="3" t="s">
        <v>1977</v>
      </c>
    </row>
    <row r="1601" spans="1:2" x14ac:dyDescent="0.25">
      <c r="A1601" s="3">
        <v>16220764</v>
      </c>
      <c r="B1601" s="3" t="s">
        <v>1977</v>
      </c>
    </row>
    <row r="1602" spans="1:2" x14ac:dyDescent="0.25">
      <c r="A1602" s="3">
        <v>16220764</v>
      </c>
      <c r="B1602" s="3" t="s">
        <v>1977</v>
      </c>
    </row>
    <row r="1603" spans="1:2" x14ac:dyDescent="0.25">
      <c r="A1603" s="3">
        <v>16220764</v>
      </c>
      <c r="B1603" s="3" t="s">
        <v>1977</v>
      </c>
    </row>
    <row r="1604" spans="1:2" x14ac:dyDescent="0.25">
      <c r="A1604" s="3">
        <v>16220794</v>
      </c>
      <c r="B1604" s="3" t="s">
        <v>1977</v>
      </c>
    </row>
    <row r="1605" spans="1:2" x14ac:dyDescent="0.25">
      <c r="A1605" s="3">
        <v>16220794</v>
      </c>
      <c r="B1605" s="3" t="s">
        <v>1977</v>
      </c>
    </row>
    <row r="1606" spans="1:2" x14ac:dyDescent="0.25">
      <c r="A1606" s="3">
        <v>16220794</v>
      </c>
      <c r="B1606" s="3" t="s">
        <v>1977</v>
      </c>
    </row>
    <row r="1607" spans="1:2" x14ac:dyDescent="0.25">
      <c r="A1607" s="3">
        <v>16220794</v>
      </c>
      <c r="B1607" s="3" t="s">
        <v>1977</v>
      </c>
    </row>
    <row r="1608" spans="1:2" x14ac:dyDescent="0.25">
      <c r="A1608" s="3">
        <v>16220794</v>
      </c>
      <c r="B1608" s="3" t="s">
        <v>1977</v>
      </c>
    </row>
    <row r="1609" spans="1:2" x14ac:dyDescent="0.25">
      <c r="A1609" s="3">
        <v>16220794</v>
      </c>
      <c r="B1609" s="3" t="s">
        <v>1977</v>
      </c>
    </row>
    <row r="1610" spans="1:2" x14ac:dyDescent="0.25">
      <c r="A1610" s="3">
        <v>16220794</v>
      </c>
      <c r="B1610" s="3" t="s">
        <v>1977</v>
      </c>
    </row>
    <row r="1611" spans="1:2" x14ac:dyDescent="0.25">
      <c r="A1611" s="3">
        <v>16220794</v>
      </c>
      <c r="B1611" s="3" t="s">
        <v>1977</v>
      </c>
    </row>
    <row r="1612" spans="1:2" x14ac:dyDescent="0.25">
      <c r="A1612" s="3">
        <v>16220794</v>
      </c>
      <c r="B1612" s="3" t="s">
        <v>1977</v>
      </c>
    </row>
    <row r="1613" spans="1:2" x14ac:dyDescent="0.25">
      <c r="A1613" s="3">
        <v>16220809</v>
      </c>
      <c r="B1613" s="3" t="s">
        <v>1977</v>
      </c>
    </row>
    <row r="1614" spans="1:2" x14ac:dyDescent="0.25">
      <c r="A1614" s="3">
        <v>16220809</v>
      </c>
      <c r="B1614" s="3" t="s">
        <v>1977</v>
      </c>
    </row>
    <row r="1615" spans="1:2" x14ac:dyDescent="0.25">
      <c r="A1615" s="3">
        <v>16220809</v>
      </c>
      <c r="B1615" s="3" t="s">
        <v>1977</v>
      </c>
    </row>
    <row r="1616" spans="1:2" x14ac:dyDescent="0.25">
      <c r="A1616" s="3">
        <v>16220809</v>
      </c>
      <c r="B1616" s="3" t="s">
        <v>1977</v>
      </c>
    </row>
    <row r="1617" spans="1:2" x14ac:dyDescent="0.25">
      <c r="A1617" s="3">
        <v>16220809</v>
      </c>
      <c r="B1617" s="3" t="s">
        <v>1977</v>
      </c>
    </row>
    <row r="1618" spans="1:2" x14ac:dyDescent="0.25">
      <c r="A1618" s="3">
        <v>16220809</v>
      </c>
      <c r="B1618" s="3" t="s">
        <v>1977</v>
      </c>
    </row>
    <row r="1619" spans="1:2" x14ac:dyDescent="0.25">
      <c r="A1619" s="3">
        <v>16220809</v>
      </c>
      <c r="B1619" s="3" t="s">
        <v>1977</v>
      </c>
    </row>
    <row r="1620" spans="1:2" x14ac:dyDescent="0.25">
      <c r="A1620" s="3">
        <v>16220809</v>
      </c>
      <c r="B1620" s="3" t="s">
        <v>1977</v>
      </c>
    </row>
    <row r="1621" spans="1:2" x14ac:dyDescent="0.25">
      <c r="A1621" s="3">
        <v>16220809</v>
      </c>
      <c r="B1621" s="3" t="s">
        <v>1977</v>
      </c>
    </row>
    <row r="1622" spans="1:2" x14ac:dyDescent="0.25">
      <c r="A1622" s="3">
        <v>16220827</v>
      </c>
      <c r="B1622" s="3" t="s">
        <v>1977</v>
      </c>
    </row>
    <row r="1623" spans="1:2" x14ac:dyDescent="0.25">
      <c r="A1623" s="3">
        <v>16220827</v>
      </c>
      <c r="B1623" s="3" t="s">
        <v>1977</v>
      </c>
    </row>
    <row r="1624" spans="1:2" x14ac:dyDescent="0.25">
      <c r="A1624" s="3">
        <v>16220827</v>
      </c>
      <c r="B1624" s="3" t="s">
        <v>1977</v>
      </c>
    </row>
    <row r="1625" spans="1:2" x14ac:dyDescent="0.25">
      <c r="A1625" s="3">
        <v>16220827</v>
      </c>
      <c r="B1625" s="3" t="s">
        <v>1977</v>
      </c>
    </row>
    <row r="1626" spans="1:2" x14ac:dyDescent="0.25">
      <c r="A1626" s="3">
        <v>16220827</v>
      </c>
      <c r="B1626" s="3" t="s">
        <v>1977</v>
      </c>
    </row>
    <row r="1627" spans="1:2" x14ac:dyDescent="0.25">
      <c r="A1627" s="3">
        <v>16220827</v>
      </c>
      <c r="B1627" s="3" t="s">
        <v>1977</v>
      </c>
    </row>
    <row r="1628" spans="1:2" x14ac:dyDescent="0.25">
      <c r="A1628" s="3">
        <v>16220827</v>
      </c>
      <c r="B1628" s="3" t="s">
        <v>1977</v>
      </c>
    </row>
    <row r="1629" spans="1:2" x14ac:dyDescent="0.25">
      <c r="A1629" s="3">
        <v>16220827</v>
      </c>
      <c r="B1629" s="3" t="s">
        <v>1977</v>
      </c>
    </row>
    <row r="1630" spans="1:2" x14ac:dyDescent="0.25">
      <c r="A1630" s="3">
        <v>16220827</v>
      </c>
      <c r="B1630" s="3" t="s">
        <v>1977</v>
      </c>
    </row>
    <row r="1631" spans="1:2" x14ac:dyDescent="0.25">
      <c r="A1631" s="3">
        <v>16220837</v>
      </c>
      <c r="B1631" s="3" t="s">
        <v>1977</v>
      </c>
    </row>
    <row r="1632" spans="1:2" x14ac:dyDescent="0.25">
      <c r="A1632" s="3">
        <v>16220837</v>
      </c>
      <c r="B1632" s="3" t="s">
        <v>1977</v>
      </c>
    </row>
    <row r="1633" spans="1:2" x14ac:dyDescent="0.25">
      <c r="A1633" s="3">
        <v>16220837</v>
      </c>
      <c r="B1633" s="3" t="s">
        <v>1977</v>
      </c>
    </row>
    <row r="1634" spans="1:2" x14ac:dyDescent="0.25">
      <c r="A1634" s="3">
        <v>16220837</v>
      </c>
      <c r="B1634" s="3" t="s">
        <v>1977</v>
      </c>
    </row>
    <row r="1635" spans="1:2" x14ac:dyDescent="0.25">
      <c r="A1635" s="3">
        <v>16220837</v>
      </c>
      <c r="B1635" s="3" t="s">
        <v>1977</v>
      </c>
    </row>
    <row r="1636" spans="1:2" x14ac:dyDescent="0.25">
      <c r="A1636" s="3">
        <v>16220837</v>
      </c>
      <c r="B1636" s="3" t="s">
        <v>1977</v>
      </c>
    </row>
    <row r="1637" spans="1:2" x14ac:dyDescent="0.25">
      <c r="A1637" s="3">
        <v>16220837</v>
      </c>
      <c r="B1637" s="3" t="s">
        <v>1977</v>
      </c>
    </row>
    <row r="1638" spans="1:2" x14ac:dyDescent="0.25">
      <c r="A1638" s="3">
        <v>16220837</v>
      </c>
      <c r="B1638" s="3" t="s">
        <v>1977</v>
      </c>
    </row>
    <row r="1639" spans="1:2" x14ac:dyDescent="0.25">
      <c r="A1639" s="3">
        <v>16220837</v>
      </c>
      <c r="B1639" s="3" t="s">
        <v>1977</v>
      </c>
    </row>
    <row r="1640" spans="1:2" x14ac:dyDescent="0.25">
      <c r="A1640" s="3">
        <v>16220859</v>
      </c>
      <c r="B1640" s="3" t="s">
        <v>1977</v>
      </c>
    </row>
    <row r="1641" spans="1:2" x14ac:dyDescent="0.25">
      <c r="A1641" s="3">
        <v>16220859</v>
      </c>
      <c r="B1641" s="3" t="s">
        <v>1977</v>
      </c>
    </row>
    <row r="1642" spans="1:2" x14ac:dyDescent="0.25">
      <c r="A1642" s="3">
        <v>16220859</v>
      </c>
      <c r="B1642" s="3" t="s">
        <v>1977</v>
      </c>
    </row>
    <row r="1643" spans="1:2" x14ac:dyDescent="0.25">
      <c r="A1643" s="3">
        <v>16220859</v>
      </c>
      <c r="B1643" s="3" t="s">
        <v>1977</v>
      </c>
    </row>
    <row r="1644" spans="1:2" x14ac:dyDescent="0.25">
      <c r="A1644" s="3">
        <v>16220859</v>
      </c>
      <c r="B1644" s="3" t="s">
        <v>1977</v>
      </c>
    </row>
    <row r="1645" spans="1:2" x14ac:dyDescent="0.25">
      <c r="A1645" s="3">
        <v>16220859</v>
      </c>
      <c r="B1645" s="3" t="s">
        <v>1977</v>
      </c>
    </row>
    <row r="1646" spans="1:2" x14ac:dyDescent="0.25">
      <c r="A1646" s="3">
        <v>16220859</v>
      </c>
      <c r="B1646" s="3" t="s">
        <v>1977</v>
      </c>
    </row>
    <row r="1647" spans="1:2" x14ac:dyDescent="0.25">
      <c r="A1647" s="3">
        <v>16220859</v>
      </c>
      <c r="B1647" s="3" t="s">
        <v>1977</v>
      </c>
    </row>
    <row r="1648" spans="1:2" x14ac:dyDescent="0.25">
      <c r="A1648" s="3">
        <v>16220859</v>
      </c>
      <c r="B1648" s="3" t="s">
        <v>1977</v>
      </c>
    </row>
    <row r="1649" spans="1:2" x14ac:dyDescent="0.25">
      <c r="A1649" s="3">
        <v>16220905</v>
      </c>
      <c r="B1649" s="3" t="s">
        <v>1977</v>
      </c>
    </row>
    <row r="1650" spans="1:2" x14ac:dyDescent="0.25">
      <c r="A1650" s="3">
        <v>16220905</v>
      </c>
      <c r="B1650" s="3" t="s">
        <v>1977</v>
      </c>
    </row>
    <row r="1651" spans="1:2" x14ac:dyDescent="0.25">
      <c r="A1651" s="3">
        <v>16220905</v>
      </c>
      <c r="B1651" s="3" t="s">
        <v>1977</v>
      </c>
    </row>
    <row r="1652" spans="1:2" x14ac:dyDescent="0.25">
      <c r="A1652" s="3">
        <v>16220905</v>
      </c>
      <c r="B1652" s="3" t="s">
        <v>1977</v>
      </c>
    </row>
    <row r="1653" spans="1:2" x14ac:dyDescent="0.25">
      <c r="A1653" s="3">
        <v>16220905</v>
      </c>
      <c r="B1653" s="3" t="s">
        <v>1977</v>
      </c>
    </row>
    <row r="1654" spans="1:2" x14ac:dyDescent="0.25">
      <c r="A1654" s="3">
        <v>16220905</v>
      </c>
      <c r="B1654" s="3" t="s">
        <v>1977</v>
      </c>
    </row>
    <row r="1655" spans="1:2" x14ac:dyDescent="0.25">
      <c r="A1655" s="3">
        <v>16220905</v>
      </c>
      <c r="B1655" s="3" t="s">
        <v>1977</v>
      </c>
    </row>
    <row r="1656" spans="1:2" x14ac:dyDescent="0.25">
      <c r="A1656" s="3">
        <v>16220905</v>
      </c>
      <c r="B1656" s="3" t="s">
        <v>1977</v>
      </c>
    </row>
    <row r="1657" spans="1:2" x14ac:dyDescent="0.25">
      <c r="A1657" s="3">
        <v>16220905</v>
      </c>
      <c r="B1657" s="3" t="s">
        <v>1977</v>
      </c>
    </row>
    <row r="1658" spans="1:2" x14ac:dyDescent="0.25">
      <c r="A1658" s="3">
        <v>16220907</v>
      </c>
      <c r="B1658" s="3" t="s">
        <v>1977</v>
      </c>
    </row>
    <row r="1659" spans="1:2" x14ac:dyDescent="0.25">
      <c r="A1659" s="3">
        <v>16220907</v>
      </c>
      <c r="B1659" s="3" t="s">
        <v>1977</v>
      </c>
    </row>
    <row r="1660" spans="1:2" x14ac:dyDescent="0.25">
      <c r="A1660" s="3">
        <v>16220907</v>
      </c>
      <c r="B1660" s="3" t="s">
        <v>1977</v>
      </c>
    </row>
    <row r="1661" spans="1:2" x14ac:dyDescent="0.25">
      <c r="A1661" s="3">
        <v>16220907</v>
      </c>
      <c r="B1661" s="3" t="s">
        <v>1977</v>
      </c>
    </row>
    <row r="1662" spans="1:2" x14ac:dyDescent="0.25">
      <c r="A1662" s="3">
        <v>16220907</v>
      </c>
      <c r="B1662" s="3" t="s">
        <v>1977</v>
      </c>
    </row>
    <row r="1663" spans="1:2" x14ac:dyDescent="0.25">
      <c r="A1663" s="3">
        <v>16220907</v>
      </c>
      <c r="B1663" s="3" t="s">
        <v>1977</v>
      </c>
    </row>
    <row r="1664" spans="1:2" x14ac:dyDescent="0.25">
      <c r="A1664" s="3">
        <v>16220907</v>
      </c>
      <c r="B1664" s="3" t="s">
        <v>1977</v>
      </c>
    </row>
    <row r="1665" spans="1:2" x14ac:dyDescent="0.25">
      <c r="A1665" s="3">
        <v>16220907</v>
      </c>
      <c r="B1665" s="3" t="s">
        <v>1977</v>
      </c>
    </row>
    <row r="1666" spans="1:2" x14ac:dyDescent="0.25">
      <c r="A1666" s="3">
        <v>16220907</v>
      </c>
      <c r="B1666" s="3" t="s">
        <v>1977</v>
      </c>
    </row>
    <row r="1667" spans="1:2" x14ac:dyDescent="0.25">
      <c r="A1667" s="3">
        <v>16220911</v>
      </c>
      <c r="B1667" s="3" t="s">
        <v>1977</v>
      </c>
    </row>
    <row r="1668" spans="1:2" x14ac:dyDescent="0.25">
      <c r="A1668" s="3">
        <v>16220911</v>
      </c>
      <c r="B1668" s="3" t="s">
        <v>1977</v>
      </c>
    </row>
    <row r="1669" spans="1:2" x14ac:dyDescent="0.25">
      <c r="A1669" s="3">
        <v>16220911</v>
      </c>
      <c r="B1669" s="3" t="s">
        <v>1977</v>
      </c>
    </row>
    <row r="1670" spans="1:2" x14ac:dyDescent="0.25">
      <c r="A1670" s="3">
        <v>16220911</v>
      </c>
      <c r="B1670" s="3" t="s">
        <v>1977</v>
      </c>
    </row>
    <row r="1671" spans="1:2" x14ac:dyDescent="0.25">
      <c r="A1671" s="3">
        <v>16220911</v>
      </c>
      <c r="B1671" s="3" t="s">
        <v>1977</v>
      </c>
    </row>
    <row r="1672" spans="1:2" x14ac:dyDescent="0.25">
      <c r="A1672" s="3">
        <v>16220911</v>
      </c>
      <c r="B1672" s="3" t="s">
        <v>1977</v>
      </c>
    </row>
    <row r="1673" spans="1:2" x14ac:dyDescent="0.25">
      <c r="A1673" s="3">
        <v>16220911</v>
      </c>
      <c r="B1673" s="3" t="s">
        <v>1977</v>
      </c>
    </row>
    <row r="1674" spans="1:2" x14ac:dyDescent="0.25">
      <c r="A1674" s="3">
        <v>16220911</v>
      </c>
      <c r="B1674" s="3" t="s">
        <v>1977</v>
      </c>
    </row>
    <row r="1675" spans="1:2" x14ac:dyDescent="0.25">
      <c r="A1675" s="3">
        <v>16220911</v>
      </c>
      <c r="B1675" s="3" t="s">
        <v>1977</v>
      </c>
    </row>
    <row r="1676" spans="1:2" x14ac:dyDescent="0.25">
      <c r="A1676" s="3">
        <v>16220923</v>
      </c>
      <c r="B1676" s="3" t="s">
        <v>1977</v>
      </c>
    </row>
    <row r="1677" spans="1:2" x14ac:dyDescent="0.25">
      <c r="A1677" s="3">
        <v>16220923</v>
      </c>
      <c r="B1677" s="3" t="s">
        <v>1977</v>
      </c>
    </row>
    <row r="1678" spans="1:2" x14ac:dyDescent="0.25">
      <c r="A1678" s="3">
        <v>16220923</v>
      </c>
      <c r="B1678" s="3" t="s">
        <v>1977</v>
      </c>
    </row>
    <row r="1679" spans="1:2" x14ac:dyDescent="0.25">
      <c r="A1679" s="3">
        <v>16220923</v>
      </c>
      <c r="B1679" s="3" t="s">
        <v>1977</v>
      </c>
    </row>
    <row r="1680" spans="1:2" x14ac:dyDescent="0.25">
      <c r="A1680" s="3">
        <v>16220923</v>
      </c>
      <c r="B1680" s="3" t="s">
        <v>1977</v>
      </c>
    </row>
    <row r="1681" spans="1:2" x14ac:dyDescent="0.25">
      <c r="A1681" s="3">
        <v>16220923</v>
      </c>
      <c r="B1681" s="3" t="s">
        <v>1977</v>
      </c>
    </row>
    <row r="1682" spans="1:2" x14ac:dyDescent="0.25">
      <c r="A1682" s="3">
        <v>16220923</v>
      </c>
      <c r="B1682" s="3" t="s">
        <v>1977</v>
      </c>
    </row>
    <row r="1683" spans="1:2" x14ac:dyDescent="0.25">
      <c r="A1683" s="3">
        <v>16220923</v>
      </c>
      <c r="B1683" s="3" t="s">
        <v>1977</v>
      </c>
    </row>
    <row r="1684" spans="1:2" x14ac:dyDescent="0.25">
      <c r="A1684" s="3">
        <v>16220923</v>
      </c>
      <c r="B1684" s="3" t="s">
        <v>1977</v>
      </c>
    </row>
    <row r="1685" spans="1:2" x14ac:dyDescent="0.25">
      <c r="A1685" s="3">
        <v>16220944</v>
      </c>
      <c r="B1685" s="3" t="s">
        <v>1977</v>
      </c>
    </row>
    <row r="1686" spans="1:2" x14ac:dyDescent="0.25">
      <c r="A1686" s="3">
        <v>16220944</v>
      </c>
      <c r="B1686" s="3" t="s">
        <v>1977</v>
      </c>
    </row>
    <row r="1687" spans="1:2" x14ac:dyDescent="0.25">
      <c r="A1687" s="3">
        <v>16220944</v>
      </c>
      <c r="B1687" s="3" t="s">
        <v>1977</v>
      </c>
    </row>
    <row r="1688" spans="1:2" x14ac:dyDescent="0.25">
      <c r="A1688" s="3">
        <v>16220944</v>
      </c>
      <c r="B1688" s="3" t="s">
        <v>1977</v>
      </c>
    </row>
    <row r="1689" spans="1:2" x14ac:dyDescent="0.25">
      <c r="A1689" s="3">
        <v>16220944</v>
      </c>
      <c r="B1689" s="3" t="s">
        <v>1977</v>
      </c>
    </row>
    <row r="1690" spans="1:2" x14ac:dyDescent="0.25">
      <c r="A1690" s="3">
        <v>16220944</v>
      </c>
      <c r="B1690" s="3" t="s">
        <v>1977</v>
      </c>
    </row>
    <row r="1691" spans="1:2" x14ac:dyDescent="0.25">
      <c r="A1691" s="3">
        <v>16220944</v>
      </c>
      <c r="B1691" s="3" t="s">
        <v>1977</v>
      </c>
    </row>
    <row r="1692" spans="1:2" x14ac:dyDescent="0.25">
      <c r="A1692" s="3">
        <v>16220944</v>
      </c>
      <c r="B1692" s="3" t="s">
        <v>1977</v>
      </c>
    </row>
    <row r="1693" spans="1:2" x14ac:dyDescent="0.25">
      <c r="A1693" s="3">
        <v>16220944</v>
      </c>
      <c r="B1693" s="3" t="s">
        <v>1977</v>
      </c>
    </row>
    <row r="1694" spans="1:2" x14ac:dyDescent="0.25">
      <c r="A1694" s="3">
        <v>16220963</v>
      </c>
      <c r="B1694" s="3" t="s">
        <v>1977</v>
      </c>
    </row>
    <row r="1695" spans="1:2" x14ac:dyDescent="0.25">
      <c r="A1695" s="3">
        <v>16220963</v>
      </c>
      <c r="B1695" s="3" t="s">
        <v>1977</v>
      </c>
    </row>
    <row r="1696" spans="1:2" x14ac:dyDescent="0.25">
      <c r="A1696" s="3">
        <v>16220963</v>
      </c>
      <c r="B1696" s="3" t="s">
        <v>1977</v>
      </c>
    </row>
    <row r="1697" spans="1:2" x14ac:dyDescent="0.25">
      <c r="A1697" s="3">
        <v>16220963</v>
      </c>
      <c r="B1697" s="3" t="s">
        <v>1977</v>
      </c>
    </row>
    <row r="1698" spans="1:2" x14ac:dyDescent="0.25">
      <c r="A1698" s="3">
        <v>16220963</v>
      </c>
      <c r="B1698" s="3" t="s">
        <v>1977</v>
      </c>
    </row>
    <row r="1699" spans="1:2" x14ac:dyDescent="0.25">
      <c r="A1699" s="3">
        <v>16220963</v>
      </c>
      <c r="B1699" s="3" t="s">
        <v>1977</v>
      </c>
    </row>
    <row r="1700" spans="1:2" x14ac:dyDescent="0.25">
      <c r="A1700" s="3">
        <v>16220963</v>
      </c>
      <c r="B1700" s="3" t="s">
        <v>1977</v>
      </c>
    </row>
    <row r="1701" spans="1:2" x14ac:dyDescent="0.25">
      <c r="A1701" s="3">
        <v>16220963</v>
      </c>
      <c r="B1701" s="3" t="s">
        <v>1977</v>
      </c>
    </row>
    <row r="1702" spans="1:2" x14ac:dyDescent="0.25">
      <c r="A1702" s="3">
        <v>16220963</v>
      </c>
      <c r="B1702" s="3" t="s">
        <v>1977</v>
      </c>
    </row>
    <row r="1703" spans="1:2" x14ac:dyDescent="0.25">
      <c r="A1703" s="3">
        <v>16220967</v>
      </c>
      <c r="B1703" s="3" t="s">
        <v>1977</v>
      </c>
    </row>
    <row r="1704" spans="1:2" x14ac:dyDescent="0.25">
      <c r="A1704" s="3">
        <v>16220967</v>
      </c>
      <c r="B1704" s="3" t="s">
        <v>1977</v>
      </c>
    </row>
    <row r="1705" spans="1:2" x14ac:dyDescent="0.25">
      <c r="A1705" s="3">
        <v>16220967</v>
      </c>
      <c r="B1705" s="3" t="s">
        <v>1977</v>
      </c>
    </row>
    <row r="1706" spans="1:2" x14ac:dyDescent="0.25">
      <c r="A1706" s="3">
        <v>16220967</v>
      </c>
      <c r="B1706" s="3" t="s">
        <v>1977</v>
      </c>
    </row>
    <row r="1707" spans="1:2" x14ac:dyDescent="0.25">
      <c r="A1707" s="3">
        <v>16220967</v>
      </c>
      <c r="B1707" s="3" t="s">
        <v>1977</v>
      </c>
    </row>
    <row r="1708" spans="1:2" x14ac:dyDescent="0.25">
      <c r="A1708" s="3">
        <v>16220967</v>
      </c>
      <c r="B1708" s="3" t="s">
        <v>1977</v>
      </c>
    </row>
    <row r="1709" spans="1:2" x14ac:dyDescent="0.25">
      <c r="A1709" s="3">
        <v>16220967</v>
      </c>
      <c r="B1709" s="3" t="s">
        <v>1977</v>
      </c>
    </row>
    <row r="1710" spans="1:2" x14ac:dyDescent="0.25">
      <c r="A1710" s="3">
        <v>16220967</v>
      </c>
      <c r="B1710" s="3" t="s">
        <v>1977</v>
      </c>
    </row>
    <row r="1711" spans="1:2" x14ac:dyDescent="0.25">
      <c r="A1711" s="3">
        <v>16220967</v>
      </c>
      <c r="B1711" s="3" t="s">
        <v>1977</v>
      </c>
    </row>
    <row r="1712" spans="1:2" x14ac:dyDescent="0.25">
      <c r="A1712" s="3">
        <v>16220975</v>
      </c>
      <c r="B1712" s="3" t="s">
        <v>1977</v>
      </c>
    </row>
    <row r="1713" spans="1:2" x14ac:dyDescent="0.25">
      <c r="A1713" s="3">
        <v>16220975</v>
      </c>
      <c r="B1713" s="3" t="s">
        <v>1977</v>
      </c>
    </row>
    <row r="1714" spans="1:2" x14ac:dyDescent="0.25">
      <c r="A1714" s="3">
        <v>16220975</v>
      </c>
      <c r="B1714" s="3" t="s">
        <v>1977</v>
      </c>
    </row>
    <row r="1715" spans="1:2" x14ac:dyDescent="0.25">
      <c r="A1715" s="3">
        <v>16220975</v>
      </c>
      <c r="B1715" s="3" t="s">
        <v>1977</v>
      </c>
    </row>
    <row r="1716" spans="1:2" x14ac:dyDescent="0.25">
      <c r="A1716" s="3">
        <v>16220975</v>
      </c>
      <c r="B1716" s="3" t="s">
        <v>1977</v>
      </c>
    </row>
    <row r="1717" spans="1:2" x14ac:dyDescent="0.25">
      <c r="A1717" s="3">
        <v>16220975</v>
      </c>
      <c r="B1717" s="3" t="s">
        <v>1977</v>
      </c>
    </row>
    <row r="1718" spans="1:2" x14ac:dyDescent="0.25">
      <c r="A1718" s="3">
        <v>16220975</v>
      </c>
      <c r="B1718" s="3" t="s">
        <v>1977</v>
      </c>
    </row>
    <row r="1719" spans="1:2" x14ac:dyDescent="0.25">
      <c r="A1719" s="3">
        <v>16220975</v>
      </c>
      <c r="B1719" s="3" t="s">
        <v>1977</v>
      </c>
    </row>
    <row r="1720" spans="1:2" x14ac:dyDescent="0.25">
      <c r="A1720" s="3">
        <v>16220975</v>
      </c>
      <c r="B1720" s="3" t="s">
        <v>1977</v>
      </c>
    </row>
    <row r="1721" spans="1:2" x14ac:dyDescent="0.25">
      <c r="A1721" s="3">
        <v>16220978</v>
      </c>
      <c r="B1721" s="3" t="s">
        <v>1977</v>
      </c>
    </row>
    <row r="1722" spans="1:2" x14ac:dyDescent="0.25">
      <c r="A1722" s="3">
        <v>16220978</v>
      </c>
      <c r="B1722" s="3" t="s">
        <v>1977</v>
      </c>
    </row>
    <row r="1723" spans="1:2" x14ac:dyDescent="0.25">
      <c r="A1723" s="3">
        <v>16220978</v>
      </c>
      <c r="B1723" s="3" t="s">
        <v>1977</v>
      </c>
    </row>
    <row r="1724" spans="1:2" x14ac:dyDescent="0.25">
      <c r="A1724" s="3">
        <v>16220978</v>
      </c>
      <c r="B1724" s="3" t="s">
        <v>1977</v>
      </c>
    </row>
    <row r="1725" spans="1:2" x14ac:dyDescent="0.25">
      <c r="A1725" s="3">
        <v>16220978</v>
      </c>
      <c r="B1725" s="3" t="s">
        <v>1977</v>
      </c>
    </row>
    <row r="1726" spans="1:2" x14ac:dyDescent="0.25">
      <c r="A1726" s="3">
        <v>16220978</v>
      </c>
      <c r="B1726" s="3" t="s">
        <v>1977</v>
      </c>
    </row>
    <row r="1727" spans="1:2" x14ac:dyDescent="0.25">
      <c r="A1727" s="3">
        <v>16220978</v>
      </c>
      <c r="B1727" s="3" t="s">
        <v>1977</v>
      </c>
    </row>
    <row r="1728" spans="1:2" x14ac:dyDescent="0.25">
      <c r="A1728" s="3">
        <v>16220978</v>
      </c>
      <c r="B1728" s="3" t="s">
        <v>1977</v>
      </c>
    </row>
    <row r="1729" spans="1:2" x14ac:dyDescent="0.25">
      <c r="A1729" s="3">
        <v>16220978</v>
      </c>
      <c r="B1729" s="3" t="s">
        <v>1977</v>
      </c>
    </row>
    <row r="1730" spans="1:2" x14ac:dyDescent="0.25">
      <c r="A1730" s="3">
        <v>16220979</v>
      </c>
      <c r="B1730" s="3" t="s">
        <v>1977</v>
      </c>
    </row>
    <row r="1731" spans="1:2" x14ac:dyDescent="0.25">
      <c r="A1731" s="3">
        <v>16220979</v>
      </c>
      <c r="B1731" s="3" t="s">
        <v>1977</v>
      </c>
    </row>
    <row r="1732" spans="1:2" x14ac:dyDescent="0.25">
      <c r="A1732" s="3">
        <v>16220979</v>
      </c>
      <c r="B1732" s="3" t="s">
        <v>1977</v>
      </c>
    </row>
    <row r="1733" spans="1:2" x14ac:dyDescent="0.25">
      <c r="A1733" s="3">
        <v>16220979</v>
      </c>
      <c r="B1733" s="3" t="s">
        <v>1977</v>
      </c>
    </row>
    <row r="1734" spans="1:2" x14ac:dyDescent="0.25">
      <c r="A1734" s="3">
        <v>16220979</v>
      </c>
      <c r="B1734" s="3" t="s">
        <v>1977</v>
      </c>
    </row>
    <row r="1735" spans="1:2" x14ac:dyDescent="0.25">
      <c r="A1735" s="3">
        <v>16220979</v>
      </c>
      <c r="B1735" s="3" t="s">
        <v>1977</v>
      </c>
    </row>
    <row r="1736" spans="1:2" x14ac:dyDescent="0.25">
      <c r="A1736" s="3">
        <v>16220979</v>
      </c>
      <c r="B1736" s="3" t="s">
        <v>1977</v>
      </c>
    </row>
    <row r="1737" spans="1:2" x14ac:dyDescent="0.25">
      <c r="A1737" s="3">
        <v>16220979</v>
      </c>
      <c r="B1737" s="3" t="s">
        <v>1977</v>
      </c>
    </row>
    <row r="1738" spans="1:2" x14ac:dyDescent="0.25">
      <c r="A1738" s="3">
        <v>16220979</v>
      </c>
      <c r="B1738" s="3" t="s">
        <v>1977</v>
      </c>
    </row>
    <row r="1739" spans="1:2" x14ac:dyDescent="0.25">
      <c r="A1739" s="3">
        <v>16220999</v>
      </c>
      <c r="B1739" s="3" t="s">
        <v>1977</v>
      </c>
    </row>
    <row r="1740" spans="1:2" x14ac:dyDescent="0.25">
      <c r="A1740" s="3">
        <v>16220999</v>
      </c>
      <c r="B1740" s="3" t="s">
        <v>1977</v>
      </c>
    </row>
    <row r="1741" spans="1:2" x14ac:dyDescent="0.25">
      <c r="A1741" s="3">
        <v>16220999</v>
      </c>
      <c r="B1741" s="3" t="s">
        <v>1977</v>
      </c>
    </row>
    <row r="1742" spans="1:2" x14ac:dyDescent="0.25">
      <c r="A1742" s="3">
        <v>16220999</v>
      </c>
      <c r="B1742" s="3" t="s">
        <v>1977</v>
      </c>
    </row>
    <row r="1743" spans="1:2" x14ac:dyDescent="0.25">
      <c r="A1743" s="3">
        <v>16220999</v>
      </c>
      <c r="B1743" s="3" t="s">
        <v>1977</v>
      </c>
    </row>
    <row r="1744" spans="1:2" x14ac:dyDescent="0.25">
      <c r="A1744" s="3">
        <v>16220999</v>
      </c>
      <c r="B1744" s="3" t="s">
        <v>1977</v>
      </c>
    </row>
    <row r="1745" spans="1:2" x14ac:dyDescent="0.25">
      <c r="A1745" s="3">
        <v>16220999</v>
      </c>
      <c r="B1745" s="3" t="s">
        <v>1977</v>
      </c>
    </row>
    <row r="1746" spans="1:2" x14ac:dyDescent="0.25">
      <c r="A1746" s="3">
        <v>16220999</v>
      </c>
      <c r="B1746" s="3" t="s">
        <v>1977</v>
      </c>
    </row>
    <row r="1747" spans="1:2" x14ac:dyDescent="0.25">
      <c r="A1747" s="3">
        <v>16220999</v>
      </c>
      <c r="B1747" s="3" t="s">
        <v>1977</v>
      </c>
    </row>
    <row r="1748" spans="1:2" x14ac:dyDescent="0.25">
      <c r="A1748" s="3">
        <v>16221016</v>
      </c>
      <c r="B1748" s="3" t="s">
        <v>1977</v>
      </c>
    </row>
    <row r="1749" spans="1:2" x14ac:dyDescent="0.25">
      <c r="A1749" s="3">
        <v>16221016</v>
      </c>
      <c r="B1749" s="3" t="s">
        <v>1977</v>
      </c>
    </row>
    <row r="1750" spans="1:2" x14ac:dyDescent="0.25">
      <c r="A1750" s="3">
        <v>16221016</v>
      </c>
      <c r="B1750" s="3" t="s">
        <v>1977</v>
      </c>
    </row>
    <row r="1751" spans="1:2" x14ac:dyDescent="0.25">
      <c r="A1751" s="3">
        <v>16221016</v>
      </c>
      <c r="B1751" s="3" t="s">
        <v>1977</v>
      </c>
    </row>
    <row r="1752" spans="1:2" x14ac:dyDescent="0.25">
      <c r="A1752" s="3">
        <v>16221016</v>
      </c>
      <c r="B1752" s="3" t="s">
        <v>1977</v>
      </c>
    </row>
    <row r="1753" spans="1:2" x14ac:dyDescent="0.25">
      <c r="A1753" s="3">
        <v>16221016</v>
      </c>
      <c r="B1753" s="3" t="s">
        <v>1977</v>
      </c>
    </row>
    <row r="1754" spans="1:2" x14ac:dyDescent="0.25">
      <c r="A1754" s="3">
        <v>16221016</v>
      </c>
      <c r="B1754" s="3" t="s">
        <v>1977</v>
      </c>
    </row>
    <row r="1755" spans="1:2" x14ac:dyDescent="0.25">
      <c r="A1755" s="3">
        <v>16221016</v>
      </c>
      <c r="B1755" s="3" t="s">
        <v>1977</v>
      </c>
    </row>
    <row r="1756" spans="1:2" x14ac:dyDescent="0.25">
      <c r="A1756" s="3">
        <v>16221016</v>
      </c>
      <c r="B1756" s="3" t="s">
        <v>1977</v>
      </c>
    </row>
    <row r="1757" spans="1:2" x14ac:dyDescent="0.25">
      <c r="A1757" s="3">
        <v>16221035</v>
      </c>
      <c r="B1757" s="3" t="s">
        <v>1977</v>
      </c>
    </row>
    <row r="1758" spans="1:2" x14ac:dyDescent="0.25">
      <c r="A1758" s="3">
        <v>16221035</v>
      </c>
      <c r="B1758" s="3" t="s">
        <v>1977</v>
      </c>
    </row>
    <row r="1759" spans="1:2" x14ac:dyDescent="0.25">
      <c r="A1759" s="3">
        <v>16221035</v>
      </c>
      <c r="B1759" s="3" t="s">
        <v>1977</v>
      </c>
    </row>
    <row r="1760" spans="1:2" x14ac:dyDescent="0.25">
      <c r="A1760" s="3">
        <v>16221035</v>
      </c>
      <c r="B1760" s="3" t="s">
        <v>1977</v>
      </c>
    </row>
    <row r="1761" spans="1:2" x14ac:dyDescent="0.25">
      <c r="A1761" s="3">
        <v>16221035</v>
      </c>
      <c r="B1761" s="3" t="s">
        <v>1977</v>
      </c>
    </row>
    <row r="1762" spans="1:2" x14ac:dyDescent="0.25">
      <c r="A1762" s="3">
        <v>16221035</v>
      </c>
      <c r="B1762" s="3" t="s">
        <v>1977</v>
      </c>
    </row>
    <row r="1763" spans="1:2" x14ac:dyDescent="0.25">
      <c r="A1763" s="3">
        <v>16221035</v>
      </c>
      <c r="B1763" s="3" t="s">
        <v>1977</v>
      </c>
    </row>
    <row r="1764" spans="1:2" x14ac:dyDescent="0.25">
      <c r="A1764" s="3">
        <v>16221035</v>
      </c>
      <c r="B1764" s="3" t="s">
        <v>1977</v>
      </c>
    </row>
    <row r="1765" spans="1:2" x14ac:dyDescent="0.25">
      <c r="A1765" s="3">
        <v>16221035</v>
      </c>
      <c r="B1765" s="3" t="s">
        <v>1977</v>
      </c>
    </row>
    <row r="1766" spans="1:2" x14ac:dyDescent="0.25">
      <c r="A1766" s="3">
        <v>16221040</v>
      </c>
      <c r="B1766" s="3" t="s">
        <v>1977</v>
      </c>
    </row>
    <row r="1767" spans="1:2" x14ac:dyDescent="0.25">
      <c r="A1767" s="3">
        <v>16221040</v>
      </c>
      <c r="B1767" s="3" t="s">
        <v>1977</v>
      </c>
    </row>
    <row r="1768" spans="1:2" x14ac:dyDescent="0.25">
      <c r="A1768" s="3">
        <v>16221040</v>
      </c>
      <c r="B1768" s="3" t="s">
        <v>1977</v>
      </c>
    </row>
    <row r="1769" spans="1:2" x14ac:dyDescent="0.25">
      <c r="A1769" s="3">
        <v>16221040</v>
      </c>
      <c r="B1769" s="3" t="s">
        <v>1977</v>
      </c>
    </row>
    <row r="1770" spans="1:2" x14ac:dyDescent="0.25">
      <c r="A1770" s="3">
        <v>16221040</v>
      </c>
      <c r="B1770" s="3" t="s">
        <v>1977</v>
      </c>
    </row>
    <row r="1771" spans="1:2" x14ac:dyDescent="0.25">
      <c r="A1771" s="3">
        <v>16221040</v>
      </c>
      <c r="B1771" s="3" t="s">
        <v>1977</v>
      </c>
    </row>
    <row r="1772" spans="1:2" x14ac:dyDescent="0.25">
      <c r="A1772" s="3">
        <v>16221040</v>
      </c>
      <c r="B1772" s="3" t="s">
        <v>1977</v>
      </c>
    </row>
    <row r="1773" spans="1:2" x14ac:dyDescent="0.25">
      <c r="A1773" s="3">
        <v>16221040</v>
      </c>
      <c r="B1773" s="3" t="s">
        <v>1977</v>
      </c>
    </row>
    <row r="1774" spans="1:2" x14ac:dyDescent="0.25">
      <c r="A1774" s="3">
        <v>16221040</v>
      </c>
      <c r="B1774" s="3" t="s">
        <v>1977</v>
      </c>
    </row>
    <row r="1775" spans="1:2" x14ac:dyDescent="0.25">
      <c r="A1775" s="3">
        <v>16221077</v>
      </c>
      <c r="B1775" s="3" t="s">
        <v>1977</v>
      </c>
    </row>
    <row r="1776" spans="1:2" x14ac:dyDescent="0.25">
      <c r="A1776" s="3">
        <v>16221077</v>
      </c>
      <c r="B1776" s="3" t="s">
        <v>1977</v>
      </c>
    </row>
    <row r="1777" spans="1:2" x14ac:dyDescent="0.25">
      <c r="A1777" s="3">
        <v>16221077</v>
      </c>
      <c r="B1777" s="3" t="s">
        <v>1977</v>
      </c>
    </row>
    <row r="1778" spans="1:2" x14ac:dyDescent="0.25">
      <c r="A1778" s="3">
        <v>16221077</v>
      </c>
      <c r="B1778" s="3" t="s">
        <v>1977</v>
      </c>
    </row>
    <row r="1779" spans="1:2" x14ac:dyDescent="0.25">
      <c r="A1779" s="3">
        <v>16221077</v>
      </c>
      <c r="B1779" s="3" t="s">
        <v>1977</v>
      </c>
    </row>
    <row r="1780" spans="1:2" x14ac:dyDescent="0.25">
      <c r="A1780" s="3">
        <v>16221077</v>
      </c>
      <c r="B1780" s="3" t="s">
        <v>1977</v>
      </c>
    </row>
    <row r="1781" spans="1:2" x14ac:dyDescent="0.25">
      <c r="A1781" s="3">
        <v>16221077</v>
      </c>
      <c r="B1781" s="3" t="s">
        <v>1977</v>
      </c>
    </row>
    <row r="1782" spans="1:2" x14ac:dyDescent="0.25">
      <c r="A1782" s="3">
        <v>16221077</v>
      </c>
      <c r="B1782" s="3" t="s">
        <v>1977</v>
      </c>
    </row>
    <row r="1783" spans="1:2" x14ac:dyDescent="0.25">
      <c r="A1783" s="3">
        <v>16221077</v>
      </c>
      <c r="B1783" s="3" t="s">
        <v>1977</v>
      </c>
    </row>
    <row r="1784" spans="1:2" x14ac:dyDescent="0.25">
      <c r="A1784" s="3">
        <v>16221110</v>
      </c>
      <c r="B1784" s="3" t="s">
        <v>1977</v>
      </c>
    </row>
    <row r="1785" spans="1:2" x14ac:dyDescent="0.25">
      <c r="A1785" s="3">
        <v>16221110</v>
      </c>
      <c r="B1785" s="3" t="s">
        <v>1977</v>
      </c>
    </row>
    <row r="1786" spans="1:2" x14ac:dyDescent="0.25">
      <c r="A1786" s="3">
        <v>16221110</v>
      </c>
      <c r="B1786" s="3" t="s">
        <v>1977</v>
      </c>
    </row>
    <row r="1787" spans="1:2" x14ac:dyDescent="0.25">
      <c r="A1787" s="3">
        <v>16221110</v>
      </c>
      <c r="B1787" s="3" t="s">
        <v>1977</v>
      </c>
    </row>
    <row r="1788" spans="1:2" x14ac:dyDescent="0.25">
      <c r="A1788" s="3">
        <v>16221110</v>
      </c>
      <c r="B1788" s="3" t="s">
        <v>1977</v>
      </c>
    </row>
    <row r="1789" spans="1:2" x14ac:dyDescent="0.25">
      <c r="A1789" s="3">
        <v>16221110</v>
      </c>
      <c r="B1789" s="3" t="s">
        <v>1977</v>
      </c>
    </row>
    <row r="1790" spans="1:2" x14ac:dyDescent="0.25">
      <c r="A1790" s="3">
        <v>16221110</v>
      </c>
      <c r="B1790" s="3" t="s">
        <v>1977</v>
      </c>
    </row>
    <row r="1791" spans="1:2" x14ac:dyDescent="0.25">
      <c r="A1791" s="3">
        <v>16221110</v>
      </c>
      <c r="B1791" s="3" t="s">
        <v>1977</v>
      </c>
    </row>
    <row r="1792" spans="1:2" x14ac:dyDescent="0.25">
      <c r="A1792" s="3">
        <v>16221110</v>
      </c>
      <c r="B1792" s="3" t="s">
        <v>1977</v>
      </c>
    </row>
    <row r="1793" spans="1:2" x14ac:dyDescent="0.25">
      <c r="A1793" s="3">
        <v>16221112</v>
      </c>
      <c r="B1793" s="3" t="s">
        <v>1977</v>
      </c>
    </row>
    <row r="1794" spans="1:2" x14ac:dyDescent="0.25">
      <c r="A1794" s="3">
        <v>16221112</v>
      </c>
      <c r="B1794" s="3" t="s">
        <v>1977</v>
      </c>
    </row>
    <row r="1795" spans="1:2" x14ac:dyDescent="0.25">
      <c r="A1795" s="3">
        <v>16221112</v>
      </c>
      <c r="B1795" s="3" t="s">
        <v>1977</v>
      </c>
    </row>
    <row r="1796" spans="1:2" x14ac:dyDescent="0.25">
      <c r="A1796" s="3">
        <v>16221112</v>
      </c>
      <c r="B1796" s="3" t="s">
        <v>1977</v>
      </c>
    </row>
    <row r="1797" spans="1:2" x14ac:dyDescent="0.25">
      <c r="A1797" s="3">
        <v>16221112</v>
      </c>
      <c r="B1797" s="3" t="s">
        <v>1977</v>
      </c>
    </row>
    <row r="1798" spans="1:2" x14ac:dyDescent="0.25">
      <c r="A1798" s="3">
        <v>16221112</v>
      </c>
      <c r="B1798" s="3" t="s">
        <v>1977</v>
      </c>
    </row>
    <row r="1799" spans="1:2" x14ac:dyDescent="0.25">
      <c r="A1799" s="3">
        <v>16221112</v>
      </c>
      <c r="B1799" s="3" t="s">
        <v>1977</v>
      </c>
    </row>
    <row r="1800" spans="1:2" x14ac:dyDescent="0.25">
      <c r="A1800" s="3">
        <v>16221112</v>
      </c>
      <c r="B1800" s="3" t="s">
        <v>1977</v>
      </c>
    </row>
    <row r="1801" spans="1:2" x14ac:dyDescent="0.25">
      <c r="A1801" s="3">
        <v>16221112</v>
      </c>
      <c r="B1801" s="3" t="s">
        <v>1977</v>
      </c>
    </row>
    <row r="1802" spans="1:2" x14ac:dyDescent="0.25">
      <c r="A1802" s="3">
        <v>16221118</v>
      </c>
      <c r="B1802" s="3" t="s">
        <v>1977</v>
      </c>
    </row>
    <row r="1803" spans="1:2" x14ac:dyDescent="0.25">
      <c r="A1803" s="3">
        <v>16221118</v>
      </c>
      <c r="B1803" s="3" t="s">
        <v>1977</v>
      </c>
    </row>
    <row r="1804" spans="1:2" x14ac:dyDescent="0.25">
      <c r="A1804" s="3">
        <v>16221118</v>
      </c>
      <c r="B1804" s="3" t="s">
        <v>1977</v>
      </c>
    </row>
    <row r="1805" spans="1:2" x14ac:dyDescent="0.25">
      <c r="A1805" s="3">
        <v>16221118</v>
      </c>
      <c r="B1805" s="3" t="s">
        <v>1977</v>
      </c>
    </row>
    <row r="1806" spans="1:2" x14ac:dyDescent="0.25">
      <c r="A1806" s="3">
        <v>16221118</v>
      </c>
      <c r="B1806" s="3" t="s">
        <v>1977</v>
      </c>
    </row>
    <row r="1807" spans="1:2" x14ac:dyDescent="0.25">
      <c r="A1807" s="3">
        <v>16221118</v>
      </c>
      <c r="B1807" s="3" t="s">
        <v>1977</v>
      </c>
    </row>
    <row r="1808" spans="1:2" x14ac:dyDescent="0.25">
      <c r="A1808" s="3">
        <v>16221118</v>
      </c>
      <c r="B1808" s="3" t="s">
        <v>1977</v>
      </c>
    </row>
    <row r="1809" spans="1:2" x14ac:dyDescent="0.25">
      <c r="A1809" s="3">
        <v>16221118</v>
      </c>
      <c r="B1809" s="3" t="s">
        <v>1977</v>
      </c>
    </row>
    <row r="1810" spans="1:2" x14ac:dyDescent="0.25">
      <c r="A1810" s="3">
        <v>16221118</v>
      </c>
      <c r="B1810" s="3" t="s">
        <v>1977</v>
      </c>
    </row>
    <row r="1811" spans="1:2" x14ac:dyDescent="0.25">
      <c r="A1811" s="3">
        <v>16221132</v>
      </c>
      <c r="B1811" s="3" t="s">
        <v>1977</v>
      </c>
    </row>
    <row r="1812" spans="1:2" x14ac:dyDescent="0.25">
      <c r="A1812" s="3">
        <v>16221132</v>
      </c>
      <c r="B1812" s="3" t="s">
        <v>1977</v>
      </c>
    </row>
    <row r="1813" spans="1:2" x14ac:dyDescent="0.25">
      <c r="A1813" s="3">
        <v>16221132</v>
      </c>
      <c r="B1813" s="3" t="s">
        <v>1977</v>
      </c>
    </row>
    <row r="1814" spans="1:2" x14ac:dyDescent="0.25">
      <c r="A1814" s="3">
        <v>16221132</v>
      </c>
      <c r="B1814" s="3" t="s">
        <v>1977</v>
      </c>
    </row>
    <row r="1815" spans="1:2" x14ac:dyDescent="0.25">
      <c r="A1815" s="3">
        <v>16221132</v>
      </c>
      <c r="B1815" s="3" t="s">
        <v>1977</v>
      </c>
    </row>
    <row r="1816" spans="1:2" x14ac:dyDescent="0.25">
      <c r="A1816" s="3">
        <v>16221132</v>
      </c>
      <c r="B1816" s="3" t="s">
        <v>1977</v>
      </c>
    </row>
    <row r="1817" spans="1:2" x14ac:dyDescent="0.25">
      <c r="A1817" s="3">
        <v>16221132</v>
      </c>
      <c r="B1817" s="3" t="s">
        <v>1977</v>
      </c>
    </row>
    <row r="1818" spans="1:2" x14ac:dyDescent="0.25">
      <c r="A1818" s="3">
        <v>16221132</v>
      </c>
      <c r="B1818" s="3" t="s">
        <v>1977</v>
      </c>
    </row>
    <row r="1819" spans="1:2" x14ac:dyDescent="0.25">
      <c r="A1819" s="3">
        <v>16221132</v>
      </c>
      <c r="B1819" s="3" t="s">
        <v>1977</v>
      </c>
    </row>
    <row r="1820" spans="1:2" x14ac:dyDescent="0.25">
      <c r="A1820" s="3">
        <v>16221142</v>
      </c>
      <c r="B1820" s="3" t="s">
        <v>1977</v>
      </c>
    </row>
    <row r="1821" spans="1:2" x14ac:dyDescent="0.25">
      <c r="A1821" s="3">
        <v>16221142</v>
      </c>
      <c r="B1821" s="3" t="s">
        <v>1977</v>
      </c>
    </row>
    <row r="1822" spans="1:2" x14ac:dyDescent="0.25">
      <c r="A1822" s="3">
        <v>16221142</v>
      </c>
      <c r="B1822" s="3" t="s">
        <v>1977</v>
      </c>
    </row>
    <row r="1823" spans="1:2" x14ac:dyDescent="0.25">
      <c r="A1823" s="3">
        <v>16221142</v>
      </c>
      <c r="B1823" s="3" t="s">
        <v>1977</v>
      </c>
    </row>
    <row r="1824" spans="1:2" x14ac:dyDescent="0.25">
      <c r="A1824" s="3">
        <v>16221142</v>
      </c>
      <c r="B1824" s="3" t="s">
        <v>1977</v>
      </c>
    </row>
    <row r="1825" spans="1:2" x14ac:dyDescent="0.25">
      <c r="A1825" s="3">
        <v>16221142</v>
      </c>
      <c r="B1825" s="3" t="s">
        <v>1977</v>
      </c>
    </row>
    <row r="1826" spans="1:2" x14ac:dyDescent="0.25">
      <c r="A1826" s="3">
        <v>16221142</v>
      </c>
      <c r="B1826" s="3" t="s">
        <v>1977</v>
      </c>
    </row>
    <row r="1827" spans="1:2" x14ac:dyDescent="0.25">
      <c r="A1827" s="3">
        <v>16221142</v>
      </c>
      <c r="B1827" s="3" t="s">
        <v>1977</v>
      </c>
    </row>
    <row r="1828" spans="1:2" x14ac:dyDescent="0.25">
      <c r="A1828" s="3">
        <v>16221142</v>
      </c>
      <c r="B1828" s="3" t="s">
        <v>1977</v>
      </c>
    </row>
    <row r="1829" spans="1:2" x14ac:dyDescent="0.25">
      <c r="A1829" s="3">
        <v>16221209</v>
      </c>
      <c r="B1829" s="3" t="s">
        <v>1977</v>
      </c>
    </row>
    <row r="1830" spans="1:2" x14ac:dyDescent="0.25">
      <c r="A1830" s="3">
        <v>16221209</v>
      </c>
      <c r="B1830" s="3" t="s">
        <v>1977</v>
      </c>
    </row>
    <row r="1831" spans="1:2" x14ac:dyDescent="0.25">
      <c r="A1831" s="3">
        <v>16221209</v>
      </c>
      <c r="B1831" s="3" t="s">
        <v>1977</v>
      </c>
    </row>
    <row r="1832" spans="1:2" x14ac:dyDescent="0.25">
      <c r="A1832" s="3">
        <v>16221209</v>
      </c>
      <c r="B1832" s="3" t="s">
        <v>1977</v>
      </c>
    </row>
    <row r="1833" spans="1:2" x14ac:dyDescent="0.25">
      <c r="A1833" s="3">
        <v>16221209</v>
      </c>
      <c r="B1833" s="3" t="s">
        <v>1977</v>
      </c>
    </row>
    <row r="1834" spans="1:2" x14ac:dyDescent="0.25">
      <c r="A1834" s="3">
        <v>16221209</v>
      </c>
      <c r="B1834" s="3" t="s">
        <v>1977</v>
      </c>
    </row>
    <row r="1835" spans="1:2" x14ac:dyDescent="0.25">
      <c r="A1835" s="3">
        <v>16221209</v>
      </c>
      <c r="B1835" s="3" t="s">
        <v>1977</v>
      </c>
    </row>
    <row r="1836" spans="1:2" x14ac:dyDescent="0.25">
      <c r="A1836" s="3">
        <v>16221209</v>
      </c>
      <c r="B1836" s="3" t="s">
        <v>1977</v>
      </c>
    </row>
    <row r="1837" spans="1:2" x14ac:dyDescent="0.25">
      <c r="A1837" s="3">
        <v>16221209</v>
      </c>
      <c r="B1837" s="3" t="s">
        <v>1977</v>
      </c>
    </row>
    <row r="1838" spans="1:2" x14ac:dyDescent="0.25">
      <c r="A1838" s="3">
        <v>16221214</v>
      </c>
      <c r="B1838" s="3" t="s">
        <v>1977</v>
      </c>
    </row>
    <row r="1839" spans="1:2" x14ac:dyDescent="0.25">
      <c r="A1839" s="3">
        <v>16221214</v>
      </c>
      <c r="B1839" s="3" t="s">
        <v>1977</v>
      </c>
    </row>
    <row r="1840" spans="1:2" x14ac:dyDescent="0.25">
      <c r="A1840" s="3">
        <v>16221214</v>
      </c>
      <c r="B1840" s="3" t="s">
        <v>1977</v>
      </c>
    </row>
    <row r="1841" spans="1:2" x14ac:dyDescent="0.25">
      <c r="A1841" s="3">
        <v>16221214</v>
      </c>
      <c r="B1841" s="3" t="s">
        <v>1977</v>
      </c>
    </row>
    <row r="1842" spans="1:2" x14ac:dyDescent="0.25">
      <c r="A1842" s="3">
        <v>16221214</v>
      </c>
      <c r="B1842" s="3" t="s">
        <v>1977</v>
      </c>
    </row>
    <row r="1843" spans="1:2" x14ac:dyDescent="0.25">
      <c r="A1843" s="3">
        <v>16221214</v>
      </c>
      <c r="B1843" s="3" t="s">
        <v>1977</v>
      </c>
    </row>
    <row r="1844" spans="1:2" x14ac:dyDescent="0.25">
      <c r="A1844" s="3">
        <v>16221214</v>
      </c>
      <c r="B1844" s="3" t="s">
        <v>1977</v>
      </c>
    </row>
    <row r="1845" spans="1:2" x14ac:dyDescent="0.25">
      <c r="A1845" s="3">
        <v>16221214</v>
      </c>
      <c r="B1845" s="3" t="s">
        <v>1977</v>
      </c>
    </row>
    <row r="1846" spans="1:2" x14ac:dyDescent="0.25">
      <c r="A1846" s="3">
        <v>16221214</v>
      </c>
      <c r="B1846" s="3" t="s">
        <v>1977</v>
      </c>
    </row>
    <row r="1847" spans="1:2" x14ac:dyDescent="0.25">
      <c r="A1847" s="3">
        <v>16221223</v>
      </c>
      <c r="B1847" s="3" t="s">
        <v>1977</v>
      </c>
    </row>
    <row r="1848" spans="1:2" x14ac:dyDescent="0.25">
      <c r="A1848" s="3">
        <v>16221223</v>
      </c>
      <c r="B1848" s="3" t="s">
        <v>1977</v>
      </c>
    </row>
    <row r="1849" spans="1:2" x14ac:dyDescent="0.25">
      <c r="A1849" s="3">
        <v>16221223</v>
      </c>
      <c r="B1849" s="3" t="s">
        <v>1977</v>
      </c>
    </row>
    <row r="1850" spans="1:2" x14ac:dyDescent="0.25">
      <c r="A1850" s="3">
        <v>16221223</v>
      </c>
      <c r="B1850" s="3" t="s">
        <v>1977</v>
      </c>
    </row>
    <row r="1851" spans="1:2" x14ac:dyDescent="0.25">
      <c r="A1851" s="3">
        <v>16221223</v>
      </c>
      <c r="B1851" s="3" t="s">
        <v>1977</v>
      </c>
    </row>
    <row r="1852" spans="1:2" x14ac:dyDescent="0.25">
      <c r="A1852" s="3">
        <v>16221223</v>
      </c>
      <c r="B1852" s="3" t="s">
        <v>1977</v>
      </c>
    </row>
    <row r="1853" spans="1:2" x14ac:dyDescent="0.25">
      <c r="A1853" s="3">
        <v>16221223</v>
      </c>
      <c r="B1853" s="3" t="s">
        <v>1977</v>
      </c>
    </row>
    <row r="1854" spans="1:2" x14ac:dyDescent="0.25">
      <c r="A1854" s="3">
        <v>16221223</v>
      </c>
      <c r="B1854" s="3" t="s">
        <v>1977</v>
      </c>
    </row>
    <row r="1855" spans="1:2" x14ac:dyDescent="0.25">
      <c r="A1855" s="3">
        <v>16221223</v>
      </c>
      <c r="B1855" s="3" t="s">
        <v>1977</v>
      </c>
    </row>
    <row r="1856" spans="1:2" x14ac:dyDescent="0.25">
      <c r="A1856" s="3">
        <v>16221291</v>
      </c>
      <c r="B1856" s="3" t="s">
        <v>1977</v>
      </c>
    </row>
    <row r="1857" spans="1:2" x14ac:dyDescent="0.25">
      <c r="A1857" s="3">
        <v>16221291</v>
      </c>
      <c r="B1857" s="3" t="s">
        <v>1977</v>
      </c>
    </row>
    <row r="1858" spans="1:2" x14ac:dyDescent="0.25">
      <c r="A1858" s="3">
        <v>16221291</v>
      </c>
      <c r="B1858" s="3" t="s">
        <v>1977</v>
      </c>
    </row>
    <row r="1859" spans="1:2" x14ac:dyDescent="0.25">
      <c r="A1859" s="3">
        <v>16221291</v>
      </c>
      <c r="B1859" s="3" t="s">
        <v>1977</v>
      </c>
    </row>
    <row r="1860" spans="1:2" x14ac:dyDescent="0.25">
      <c r="A1860" s="3">
        <v>16221291</v>
      </c>
      <c r="B1860" s="3" t="s">
        <v>1977</v>
      </c>
    </row>
    <row r="1861" spans="1:2" x14ac:dyDescent="0.25">
      <c r="A1861" s="3">
        <v>16221291</v>
      </c>
      <c r="B1861" s="3" t="s">
        <v>1977</v>
      </c>
    </row>
    <row r="1862" spans="1:2" x14ac:dyDescent="0.25">
      <c r="A1862" s="3">
        <v>16221291</v>
      </c>
      <c r="B1862" s="3" t="s">
        <v>1977</v>
      </c>
    </row>
    <row r="1863" spans="1:2" x14ac:dyDescent="0.25">
      <c r="A1863" s="3">
        <v>16221291</v>
      </c>
      <c r="B1863" s="3" t="s">
        <v>1977</v>
      </c>
    </row>
    <row r="1864" spans="1:2" x14ac:dyDescent="0.25">
      <c r="A1864" s="3">
        <v>16221291</v>
      </c>
      <c r="B1864" s="3" t="s">
        <v>1977</v>
      </c>
    </row>
    <row r="1865" spans="1:2" x14ac:dyDescent="0.25">
      <c r="A1865" s="3">
        <v>16221292</v>
      </c>
      <c r="B1865" s="3" t="s">
        <v>1977</v>
      </c>
    </row>
    <row r="1866" spans="1:2" x14ac:dyDescent="0.25">
      <c r="A1866" s="3">
        <v>16221292</v>
      </c>
      <c r="B1866" s="3" t="s">
        <v>1977</v>
      </c>
    </row>
    <row r="1867" spans="1:2" x14ac:dyDescent="0.25">
      <c r="A1867" s="3">
        <v>16221292</v>
      </c>
      <c r="B1867" s="3" t="s">
        <v>1977</v>
      </c>
    </row>
    <row r="1868" spans="1:2" x14ac:dyDescent="0.25">
      <c r="A1868" s="3">
        <v>16221292</v>
      </c>
      <c r="B1868" s="3" t="s">
        <v>1977</v>
      </c>
    </row>
    <row r="1869" spans="1:2" x14ac:dyDescent="0.25">
      <c r="A1869" s="3">
        <v>16221292</v>
      </c>
      <c r="B1869" s="3" t="s">
        <v>1977</v>
      </c>
    </row>
    <row r="1870" spans="1:2" x14ac:dyDescent="0.25">
      <c r="A1870" s="3">
        <v>16221292</v>
      </c>
      <c r="B1870" s="3" t="s">
        <v>1977</v>
      </c>
    </row>
    <row r="1871" spans="1:2" x14ac:dyDescent="0.25">
      <c r="A1871" s="3">
        <v>16221292</v>
      </c>
      <c r="B1871" s="3" t="s">
        <v>1977</v>
      </c>
    </row>
    <row r="1872" spans="1:2" x14ac:dyDescent="0.25">
      <c r="A1872" s="3">
        <v>16221292</v>
      </c>
      <c r="B1872" s="3" t="s">
        <v>1977</v>
      </c>
    </row>
    <row r="1873" spans="1:2" x14ac:dyDescent="0.25">
      <c r="A1873" s="3">
        <v>16221292</v>
      </c>
      <c r="B1873" s="3" t="s">
        <v>1977</v>
      </c>
    </row>
    <row r="1874" spans="1:2" x14ac:dyDescent="0.25">
      <c r="A1874" s="3">
        <v>16221293</v>
      </c>
      <c r="B1874" s="3" t="s">
        <v>1977</v>
      </c>
    </row>
    <row r="1875" spans="1:2" x14ac:dyDescent="0.25">
      <c r="A1875" s="3">
        <v>16221293</v>
      </c>
      <c r="B1875" s="3" t="s">
        <v>1977</v>
      </c>
    </row>
    <row r="1876" spans="1:2" x14ac:dyDescent="0.25">
      <c r="A1876" s="3">
        <v>16221293</v>
      </c>
      <c r="B1876" s="3" t="s">
        <v>1977</v>
      </c>
    </row>
    <row r="1877" spans="1:2" x14ac:dyDescent="0.25">
      <c r="A1877" s="3">
        <v>16221293</v>
      </c>
      <c r="B1877" s="3" t="s">
        <v>1977</v>
      </c>
    </row>
    <row r="1878" spans="1:2" x14ac:dyDescent="0.25">
      <c r="A1878" s="3">
        <v>16221293</v>
      </c>
      <c r="B1878" s="3" t="s">
        <v>1977</v>
      </c>
    </row>
    <row r="1879" spans="1:2" x14ac:dyDescent="0.25">
      <c r="A1879" s="3">
        <v>16221293</v>
      </c>
      <c r="B1879" s="3" t="s">
        <v>1977</v>
      </c>
    </row>
    <row r="1880" spans="1:2" x14ac:dyDescent="0.25">
      <c r="A1880" s="3">
        <v>16221293</v>
      </c>
      <c r="B1880" s="3" t="s">
        <v>1977</v>
      </c>
    </row>
    <row r="1881" spans="1:2" x14ac:dyDescent="0.25">
      <c r="A1881" s="3">
        <v>16221293</v>
      </c>
      <c r="B1881" s="3" t="s">
        <v>1977</v>
      </c>
    </row>
    <row r="1882" spans="1:2" x14ac:dyDescent="0.25">
      <c r="A1882" s="3">
        <v>16221293</v>
      </c>
      <c r="B1882" s="3" t="s">
        <v>1977</v>
      </c>
    </row>
    <row r="1883" spans="1:2" x14ac:dyDescent="0.25">
      <c r="A1883" s="3">
        <v>16221337</v>
      </c>
      <c r="B1883" s="3" t="s">
        <v>1977</v>
      </c>
    </row>
    <row r="1884" spans="1:2" x14ac:dyDescent="0.25">
      <c r="A1884" s="3">
        <v>16221337</v>
      </c>
      <c r="B1884" s="3" t="s">
        <v>1977</v>
      </c>
    </row>
    <row r="1885" spans="1:2" x14ac:dyDescent="0.25">
      <c r="A1885" s="3">
        <v>16221337</v>
      </c>
      <c r="B1885" s="3" t="s">
        <v>1977</v>
      </c>
    </row>
    <row r="1886" spans="1:2" x14ac:dyDescent="0.25">
      <c r="A1886" s="3">
        <v>16221337</v>
      </c>
      <c r="B1886" s="3" t="s">
        <v>1977</v>
      </c>
    </row>
    <row r="1887" spans="1:2" x14ac:dyDescent="0.25">
      <c r="A1887" s="3">
        <v>16221337</v>
      </c>
      <c r="B1887" s="3" t="s">
        <v>1977</v>
      </c>
    </row>
    <row r="1888" spans="1:2" x14ac:dyDescent="0.25">
      <c r="A1888" s="3">
        <v>16221337</v>
      </c>
      <c r="B1888" s="3" t="s">
        <v>1977</v>
      </c>
    </row>
    <row r="1889" spans="1:2" x14ac:dyDescent="0.25">
      <c r="A1889" s="3">
        <v>16221337</v>
      </c>
      <c r="B1889" s="3" t="s">
        <v>1977</v>
      </c>
    </row>
    <row r="1890" spans="1:2" x14ac:dyDescent="0.25">
      <c r="A1890" s="3">
        <v>16221337</v>
      </c>
      <c r="B1890" s="3" t="s">
        <v>1977</v>
      </c>
    </row>
    <row r="1891" spans="1:2" x14ac:dyDescent="0.25">
      <c r="A1891" s="3">
        <v>16221337</v>
      </c>
      <c r="B1891" s="3" t="s">
        <v>1977</v>
      </c>
    </row>
    <row r="1892" spans="1:2" x14ac:dyDescent="0.25">
      <c r="A1892" s="3">
        <v>16221365</v>
      </c>
      <c r="B1892" s="3" t="s">
        <v>1977</v>
      </c>
    </row>
    <row r="1893" spans="1:2" x14ac:dyDescent="0.25">
      <c r="A1893" s="3">
        <v>16221365</v>
      </c>
      <c r="B1893" s="3" t="s">
        <v>1977</v>
      </c>
    </row>
    <row r="1894" spans="1:2" x14ac:dyDescent="0.25">
      <c r="A1894" s="3">
        <v>16221365</v>
      </c>
      <c r="B1894" s="3" t="s">
        <v>1977</v>
      </c>
    </row>
    <row r="1895" spans="1:2" x14ac:dyDescent="0.25">
      <c r="A1895" s="3">
        <v>16221365</v>
      </c>
      <c r="B1895" s="3" t="s">
        <v>1977</v>
      </c>
    </row>
    <row r="1896" spans="1:2" x14ac:dyDescent="0.25">
      <c r="A1896" s="3">
        <v>16221365</v>
      </c>
      <c r="B1896" s="3" t="s">
        <v>1977</v>
      </c>
    </row>
    <row r="1897" spans="1:2" x14ac:dyDescent="0.25">
      <c r="A1897" s="3">
        <v>16221365</v>
      </c>
      <c r="B1897" s="3" t="s">
        <v>1977</v>
      </c>
    </row>
    <row r="1898" spans="1:2" x14ac:dyDescent="0.25">
      <c r="A1898" s="3">
        <v>16221365</v>
      </c>
      <c r="B1898" s="3" t="s">
        <v>1977</v>
      </c>
    </row>
    <row r="1899" spans="1:2" x14ac:dyDescent="0.25">
      <c r="A1899" s="3">
        <v>16221365</v>
      </c>
      <c r="B1899" s="3" t="s">
        <v>1977</v>
      </c>
    </row>
    <row r="1900" spans="1:2" x14ac:dyDescent="0.25">
      <c r="A1900" s="3">
        <v>16221365</v>
      </c>
      <c r="B1900" s="3" t="s">
        <v>1977</v>
      </c>
    </row>
    <row r="1901" spans="1:2" x14ac:dyDescent="0.25">
      <c r="A1901" s="3">
        <v>16221394</v>
      </c>
      <c r="B1901" s="3" t="s">
        <v>1977</v>
      </c>
    </row>
    <row r="1902" spans="1:2" x14ac:dyDescent="0.25">
      <c r="A1902" s="3">
        <v>16221394</v>
      </c>
      <c r="B1902" s="3" t="s">
        <v>1977</v>
      </c>
    </row>
    <row r="1903" spans="1:2" x14ac:dyDescent="0.25">
      <c r="A1903" s="3">
        <v>16221394</v>
      </c>
      <c r="B1903" s="3" t="s">
        <v>1977</v>
      </c>
    </row>
    <row r="1904" spans="1:2" x14ac:dyDescent="0.25">
      <c r="A1904" s="3">
        <v>16221394</v>
      </c>
      <c r="B1904" s="3" t="s">
        <v>1977</v>
      </c>
    </row>
    <row r="1905" spans="1:2" x14ac:dyDescent="0.25">
      <c r="A1905" s="3">
        <v>16221394</v>
      </c>
      <c r="B1905" s="3" t="s">
        <v>1977</v>
      </c>
    </row>
    <row r="1906" spans="1:2" x14ac:dyDescent="0.25">
      <c r="A1906" s="3">
        <v>16221394</v>
      </c>
      <c r="B1906" s="3" t="s">
        <v>1977</v>
      </c>
    </row>
    <row r="1907" spans="1:2" x14ac:dyDescent="0.25">
      <c r="A1907" s="3">
        <v>16221394</v>
      </c>
      <c r="B1907" s="3" t="s">
        <v>1977</v>
      </c>
    </row>
    <row r="1908" spans="1:2" x14ac:dyDescent="0.25">
      <c r="A1908" s="3">
        <v>16221394</v>
      </c>
      <c r="B1908" s="3" t="s">
        <v>1977</v>
      </c>
    </row>
    <row r="1909" spans="1:2" x14ac:dyDescent="0.25">
      <c r="A1909" s="3">
        <v>16221394</v>
      </c>
      <c r="B1909" s="3" t="s">
        <v>1977</v>
      </c>
    </row>
    <row r="1910" spans="1:2" x14ac:dyDescent="0.25">
      <c r="A1910" s="3">
        <v>16221395</v>
      </c>
      <c r="B1910" s="3" t="s">
        <v>1977</v>
      </c>
    </row>
    <row r="1911" spans="1:2" x14ac:dyDescent="0.25">
      <c r="A1911" s="3">
        <v>16221395</v>
      </c>
      <c r="B1911" s="3" t="s">
        <v>1977</v>
      </c>
    </row>
    <row r="1912" spans="1:2" x14ac:dyDescent="0.25">
      <c r="A1912" s="3">
        <v>16221395</v>
      </c>
      <c r="B1912" s="3" t="s">
        <v>1977</v>
      </c>
    </row>
    <row r="1913" spans="1:2" x14ac:dyDescent="0.25">
      <c r="A1913" s="3">
        <v>16221395</v>
      </c>
      <c r="B1913" s="3" t="s">
        <v>1977</v>
      </c>
    </row>
    <row r="1914" spans="1:2" x14ac:dyDescent="0.25">
      <c r="A1914" s="3">
        <v>16221395</v>
      </c>
      <c r="B1914" s="3" t="s">
        <v>1977</v>
      </c>
    </row>
    <row r="1915" spans="1:2" x14ac:dyDescent="0.25">
      <c r="A1915" s="3">
        <v>16221395</v>
      </c>
      <c r="B1915" s="3" t="s">
        <v>1977</v>
      </c>
    </row>
    <row r="1916" spans="1:2" x14ac:dyDescent="0.25">
      <c r="A1916" s="3">
        <v>16221395</v>
      </c>
      <c r="B1916" s="3" t="s">
        <v>1977</v>
      </c>
    </row>
    <row r="1917" spans="1:2" x14ac:dyDescent="0.25">
      <c r="A1917" s="3">
        <v>16221395</v>
      </c>
      <c r="B1917" s="3" t="s">
        <v>1977</v>
      </c>
    </row>
    <row r="1918" spans="1:2" x14ac:dyDescent="0.25">
      <c r="A1918" s="3">
        <v>16221395</v>
      </c>
      <c r="B1918" s="3" t="s">
        <v>1977</v>
      </c>
    </row>
    <row r="1919" spans="1:2" x14ac:dyDescent="0.25">
      <c r="A1919" s="3">
        <v>16221396</v>
      </c>
      <c r="B1919" s="3" t="s">
        <v>1977</v>
      </c>
    </row>
    <row r="1920" spans="1:2" x14ac:dyDescent="0.25">
      <c r="A1920" s="3">
        <v>16221396</v>
      </c>
      <c r="B1920" s="3" t="s">
        <v>1977</v>
      </c>
    </row>
    <row r="1921" spans="1:2" x14ac:dyDescent="0.25">
      <c r="A1921" s="3">
        <v>16221396</v>
      </c>
      <c r="B1921" s="3" t="s">
        <v>1977</v>
      </c>
    </row>
    <row r="1922" spans="1:2" x14ac:dyDescent="0.25">
      <c r="A1922" s="3">
        <v>16221396</v>
      </c>
      <c r="B1922" s="3" t="s">
        <v>1977</v>
      </c>
    </row>
    <row r="1923" spans="1:2" x14ac:dyDescent="0.25">
      <c r="A1923" s="3">
        <v>16221396</v>
      </c>
      <c r="B1923" s="3" t="s">
        <v>1977</v>
      </c>
    </row>
    <row r="1924" spans="1:2" x14ac:dyDescent="0.25">
      <c r="A1924" s="3">
        <v>16221396</v>
      </c>
      <c r="B1924" s="3" t="s">
        <v>1977</v>
      </c>
    </row>
    <row r="1925" spans="1:2" x14ac:dyDescent="0.25">
      <c r="A1925" s="3">
        <v>16221396</v>
      </c>
      <c r="B1925" s="3" t="s">
        <v>1977</v>
      </c>
    </row>
    <row r="1926" spans="1:2" x14ac:dyDescent="0.25">
      <c r="A1926" s="3">
        <v>16221396</v>
      </c>
      <c r="B1926" s="3" t="s">
        <v>1977</v>
      </c>
    </row>
    <row r="1927" spans="1:2" x14ac:dyDescent="0.25">
      <c r="A1927" s="3">
        <v>16221396</v>
      </c>
      <c r="B1927" s="3" t="s">
        <v>1977</v>
      </c>
    </row>
    <row r="1928" spans="1:2" x14ac:dyDescent="0.25">
      <c r="A1928" s="3">
        <v>16221403</v>
      </c>
      <c r="B1928" s="3" t="s">
        <v>1977</v>
      </c>
    </row>
    <row r="1929" spans="1:2" x14ac:dyDescent="0.25">
      <c r="A1929" s="3">
        <v>16221403</v>
      </c>
      <c r="B1929" s="3" t="s">
        <v>1977</v>
      </c>
    </row>
    <row r="1930" spans="1:2" x14ac:dyDescent="0.25">
      <c r="A1930" s="3">
        <v>16221403</v>
      </c>
      <c r="B1930" s="3" t="s">
        <v>1977</v>
      </c>
    </row>
    <row r="1931" spans="1:2" x14ac:dyDescent="0.25">
      <c r="A1931" s="3">
        <v>16221403</v>
      </c>
      <c r="B1931" s="3" t="s">
        <v>1977</v>
      </c>
    </row>
    <row r="1932" spans="1:2" x14ac:dyDescent="0.25">
      <c r="A1932" s="3">
        <v>16221403</v>
      </c>
      <c r="B1932" s="3" t="s">
        <v>1977</v>
      </c>
    </row>
    <row r="1933" spans="1:2" x14ac:dyDescent="0.25">
      <c r="A1933" s="3">
        <v>16221403</v>
      </c>
      <c r="B1933" s="3" t="s">
        <v>1977</v>
      </c>
    </row>
    <row r="1934" spans="1:2" x14ac:dyDescent="0.25">
      <c r="A1934" s="3">
        <v>16221403</v>
      </c>
      <c r="B1934" s="3" t="s">
        <v>1977</v>
      </c>
    </row>
    <row r="1935" spans="1:2" x14ac:dyDescent="0.25">
      <c r="A1935" s="3">
        <v>16221403</v>
      </c>
      <c r="B1935" s="3" t="s">
        <v>1977</v>
      </c>
    </row>
    <row r="1936" spans="1:2" x14ac:dyDescent="0.25">
      <c r="A1936" s="3">
        <v>16221403</v>
      </c>
      <c r="B1936" s="3" t="s">
        <v>1977</v>
      </c>
    </row>
    <row r="1937" spans="1:2" x14ac:dyDescent="0.25">
      <c r="A1937" s="3">
        <v>16221422</v>
      </c>
      <c r="B1937" s="3" t="s">
        <v>1977</v>
      </c>
    </row>
    <row r="1938" spans="1:2" x14ac:dyDescent="0.25">
      <c r="A1938" s="3">
        <v>16221422</v>
      </c>
      <c r="B1938" s="3" t="s">
        <v>1977</v>
      </c>
    </row>
    <row r="1939" spans="1:2" x14ac:dyDescent="0.25">
      <c r="A1939" s="3">
        <v>16221422</v>
      </c>
      <c r="B1939" s="3" t="s">
        <v>1977</v>
      </c>
    </row>
    <row r="1940" spans="1:2" x14ac:dyDescent="0.25">
      <c r="A1940" s="3">
        <v>16221422</v>
      </c>
      <c r="B1940" s="3" t="s">
        <v>1977</v>
      </c>
    </row>
    <row r="1941" spans="1:2" x14ac:dyDescent="0.25">
      <c r="A1941" s="3">
        <v>16221422</v>
      </c>
      <c r="B1941" s="3" t="s">
        <v>1977</v>
      </c>
    </row>
    <row r="1942" spans="1:2" x14ac:dyDescent="0.25">
      <c r="A1942" s="3">
        <v>16221422</v>
      </c>
      <c r="B1942" s="3" t="s">
        <v>1977</v>
      </c>
    </row>
    <row r="1943" spans="1:2" x14ac:dyDescent="0.25">
      <c r="A1943" s="3">
        <v>16221422</v>
      </c>
      <c r="B1943" s="3" t="s">
        <v>1977</v>
      </c>
    </row>
    <row r="1944" spans="1:2" x14ac:dyDescent="0.25">
      <c r="A1944" s="3">
        <v>16221422</v>
      </c>
      <c r="B1944" s="3" t="s">
        <v>1977</v>
      </c>
    </row>
    <row r="1945" spans="1:2" x14ac:dyDescent="0.25">
      <c r="A1945" s="3">
        <v>16221422</v>
      </c>
      <c r="B1945" s="3" t="s">
        <v>1977</v>
      </c>
    </row>
    <row r="1946" spans="1:2" x14ac:dyDescent="0.25">
      <c r="A1946" s="3">
        <v>16221445</v>
      </c>
      <c r="B1946" s="3" t="s">
        <v>1821</v>
      </c>
    </row>
    <row r="1947" spans="1:2" x14ac:dyDescent="0.25">
      <c r="A1947" s="3">
        <v>16221445</v>
      </c>
      <c r="B1947" s="3" t="s">
        <v>1821</v>
      </c>
    </row>
    <row r="1948" spans="1:2" x14ac:dyDescent="0.25">
      <c r="A1948" s="3">
        <v>16221445</v>
      </c>
      <c r="B1948" s="3" t="s">
        <v>1821</v>
      </c>
    </row>
    <row r="1949" spans="1:2" x14ac:dyDescent="0.25">
      <c r="A1949" s="3">
        <v>16221445</v>
      </c>
      <c r="B1949" s="3" t="s">
        <v>1821</v>
      </c>
    </row>
    <row r="1950" spans="1:2" x14ac:dyDescent="0.25">
      <c r="A1950" s="3">
        <v>16221445</v>
      </c>
      <c r="B1950" s="3" t="s">
        <v>1821</v>
      </c>
    </row>
    <row r="1951" spans="1:2" x14ac:dyDescent="0.25">
      <c r="A1951" s="3">
        <v>16221445</v>
      </c>
      <c r="B1951" s="3" t="s">
        <v>1821</v>
      </c>
    </row>
    <row r="1952" spans="1:2" x14ac:dyDescent="0.25">
      <c r="A1952" s="3">
        <v>16221445</v>
      </c>
      <c r="B1952" s="3" t="s">
        <v>1821</v>
      </c>
    </row>
    <row r="1953" spans="1:2" x14ac:dyDescent="0.25">
      <c r="A1953" s="3">
        <v>16221445</v>
      </c>
      <c r="B1953" s="3" t="s">
        <v>1821</v>
      </c>
    </row>
    <row r="1954" spans="1:2" x14ac:dyDescent="0.25">
      <c r="A1954" s="3">
        <v>16221445</v>
      </c>
      <c r="B1954" s="3" t="s">
        <v>1821</v>
      </c>
    </row>
    <row r="1955" spans="1:2" x14ac:dyDescent="0.25">
      <c r="A1955" s="3">
        <v>16221450</v>
      </c>
      <c r="B1955" s="3" t="s">
        <v>1821</v>
      </c>
    </row>
    <row r="1956" spans="1:2" x14ac:dyDescent="0.25">
      <c r="A1956" s="3">
        <v>16221450</v>
      </c>
      <c r="B1956" s="3" t="s">
        <v>1821</v>
      </c>
    </row>
    <row r="1957" spans="1:2" x14ac:dyDescent="0.25">
      <c r="A1957" s="3">
        <v>16221450</v>
      </c>
      <c r="B1957" s="3" t="s">
        <v>1821</v>
      </c>
    </row>
    <row r="1958" spans="1:2" x14ac:dyDescent="0.25">
      <c r="A1958" s="3">
        <v>16221450</v>
      </c>
      <c r="B1958" s="3" t="s">
        <v>1821</v>
      </c>
    </row>
    <row r="1959" spans="1:2" x14ac:dyDescent="0.25">
      <c r="A1959" s="3">
        <v>16221450</v>
      </c>
      <c r="B1959" s="3" t="s">
        <v>1821</v>
      </c>
    </row>
    <row r="1960" spans="1:2" x14ac:dyDescent="0.25">
      <c r="A1960" s="3">
        <v>16221450</v>
      </c>
      <c r="B1960" s="3" t="s">
        <v>1821</v>
      </c>
    </row>
    <row r="1961" spans="1:2" x14ac:dyDescent="0.25">
      <c r="A1961" s="3">
        <v>16221450</v>
      </c>
      <c r="B1961" s="3" t="s">
        <v>1821</v>
      </c>
    </row>
    <row r="1962" spans="1:2" x14ac:dyDescent="0.25">
      <c r="A1962" s="3">
        <v>16221450</v>
      </c>
      <c r="B1962" s="3" t="s">
        <v>1821</v>
      </c>
    </row>
    <row r="1963" spans="1:2" x14ac:dyDescent="0.25">
      <c r="A1963" s="3">
        <v>16221450</v>
      </c>
      <c r="B1963" s="3" t="s">
        <v>1821</v>
      </c>
    </row>
    <row r="1964" spans="1:2" x14ac:dyDescent="0.25">
      <c r="A1964" s="3">
        <v>16221513</v>
      </c>
      <c r="B1964" s="3" t="s">
        <v>1821</v>
      </c>
    </row>
    <row r="1965" spans="1:2" x14ac:dyDescent="0.25">
      <c r="A1965" s="3">
        <v>16221513</v>
      </c>
      <c r="B1965" s="3" t="s">
        <v>1821</v>
      </c>
    </row>
    <row r="1966" spans="1:2" x14ac:dyDescent="0.25">
      <c r="A1966" s="3">
        <v>16221513</v>
      </c>
      <c r="B1966" s="3" t="s">
        <v>1821</v>
      </c>
    </row>
    <row r="1967" spans="1:2" x14ac:dyDescent="0.25">
      <c r="A1967" s="3">
        <v>16221513</v>
      </c>
      <c r="B1967" s="3" t="s">
        <v>1821</v>
      </c>
    </row>
    <row r="1968" spans="1:2" x14ac:dyDescent="0.25">
      <c r="A1968" s="3">
        <v>16221513</v>
      </c>
      <c r="B1968" s="3" t="s">
        <v>1821</v>
      </c>
    </row>
    <row r="1969" spans="1:2" x14ac:dyDescent="0.25">
      <c r="A1969" s="3">
        <v>16221513</v>
      </c>
      <c r="B1969" s="3" t="s">
        <v>1821</v>
      </c>
    </row>
    <row r="1970" spans="1:2" x14ac:dyDescent="0.25">
      <c r="A1970" s="3">
        <v>16221513</v>
      </c>
      <c r="B1970" s="3" t="s">
        <v>1821</v>
      </c>
    </row>
    <row r="1971" spans="1:2" x14ac:dyDescent="0.25">
      <c r="A1971" s="3">
        <v>16221513</v>
      </c>
      <c r="B1971" s="3" t="s">
        <v>1821</v>
      </c>
    </row>
    <row r="1972" spans="1:2" x14ac:dyDescent="0.25">
      <c r="A1972" s="3">
        <v>16221513</v>
      </c>
      <c r="B1972" s="3" t="s">
        <v>1821</v>
      </c>
    </row>
    <row r="1973" spans="1:2" x14ac:dyDescent="0.25">
      <c r="A1973" s="3">
        <v>16221522</v>
      </c>
      <c r="B1973" s="3" t="s">
        <v>1821</v>
      </c>
    </row>
    <row r="1974" spans="1:2" x14ac:dyDescent="0.25">
      <c r="A1974" s="3">
        <v>16221522</v>
      </c>
      <c r="B1974" s="3" t="s">
        <v>1821</v>
      </c>
    </row>
    <row r="1975" spans="1:2" x14ac:dyDescent="0.25">
      <c r="A1975" s="3">
        <v>16221522</v>
      </c>
      <c r="B1975" s="3" t="s">
        <v>1821</v>
      </c>
    </row>
    <row r="1976" spans="1:2" x14ac:dyDescent="0.25">
      <c r="A1976" s="3">
        <v>16221522</v>
      </c>
      <c r="B1976" s="3" t="s">
        <v>1821</v>
      </c>
    </row>
    <row r="1977" spans="1:2" x14ac:dyDescent="0.25">
      <c r="A1977" s="3">
        <v>16221522</v>
      </c>
      <c r="B1977" s="3" t="s">
        <v>1821</v>
      </c>
    </row>
    <row r="1978" spans="1:2" x14ac:dyDescent="0.25">
      <c r="A1978" s="3">
        <v>16221522</v>
      </c>
      <c r="B1978" s="3" t="s">
        <v>1821</v>
      </c>
    </row>
    <row r="1979" spans="1:2" x14ac:dyDescent="0.25">
      <c r="A1979" s="3">
        <v>16221522</v>
      </c>
      <c r="B1979" s="3" t="s">
        <v>1821</v>
      </c>
    </row>
    <row r="1980" spans="1:2" x14ac:dyDescent="0.25">
      <c r="A1980" s="3">
        <v>16221522</v>
      </c>
      <c r="B1980" s="3" t="s">
        <v>1821</v>
      </c>
    </row>
    <row r="1981" spans="1:2" x14ac:dyDescent="0.25">
      <c r="A1981" s="3">
        <v>16221522</v>
      </c>
      <c r="B1981" s="3" t="s">
        <v>1821</v>
      </c>
    </row>
    <row r="1982" spans="1:2" x14ac:dyDescent="0.25">
      <c r="A1982" s="3">
        <v>16221554</v>
      </c>
      <c r="B1982" s="3" t="s">
        <v>1821</v>
      </c>
    </row>
    <row r="1983" spans="1:2" x14ac:dyDescent="0.25">
      <c r="A1983" s="3">
        <v>16221554</v>
      </c>
      <c r="B1983" s="3" t="s">
        <v>1821</v>
      </c>
    </row>
    <row r="1984" spans="1:2" x14ac:dyDescent="0.25">
      <c r="A1984" s="3">
        <v>16221554</v>
      </c>
      <c r="B1984" s="3" t="s">
        <v>1821</v>
      </c>
    </row>
    <row r="1985" spans="1:2" x14ac:dyDescent="0.25">
      <c r="A1985" s="3">
        <v>16221554</v>
      </c>
      <c r="B1985" s="3" t="s">
        <v>1821</v>
      </c>
    </row>
    <row r="1986" spans="1:2" x14ac:dyDescent="0.25">
      <c r="A1986" s="3">
        <v>16221554</v>
      </c>
      <c r="B1986" s="3" t="s">
        <v>1821</v>
      </c>
    </row>
    <row r="1987" spans="1:2" x14ac:dyDescent="0.25">
      <c r="A1987" s="3">
        <v>16221554</v>
      </c>
      <c r="B1987" s="3" t="s">
        <v>1821</v>
      </c>
    </row>
    <row r="1988" spans="1:2" x14ac:dyDescent="0.25">
      <c r="A1988" s="3">
        <v>16221554</v>
      </c>
      <c r="B1988" s="3" t="s">
        <v>1821</v>
      </c>
    </row>
    <row r="1989" spans="1:2" x14ac:dyDescent="0.25">
      <c r="A1989" s="3">
        <v>16221554</v>
      </c>
      <c r="B1989" s="3" t="s">
        <v>1821</v>
      </c>
    </row>
    <row r="1990" spans="1:2" x14ac:dyDescent="0.25">
      <c r="A1990" s="3">
        <v>16221554</v>
      </c>
      <c r="B1990" s="3" t="s">
        <v>1821</v>
      </c>
    </row>
    <row r="1991" spans="1:2" x14ac:dyDescent="0.25">
      <c r="A1991" s="3">
        <v>16221566</v>
      </c>
      <c r="B1991" s="3" t="s">
        <v>1821</v>
      </c>
    </row>
    <row r="1992" spans="1:2" x14ac:dyDescent="0.25">
      <c r="A1992" s="3">
        <v>16221566</v>
      </c>
      <c r="B1992" s="3" t="s">
        <v>1821</v>
      </c>
    </row>
    <row r="1993" spans="1:2" x14ac:dyDescent="0.25">
      <c r="A1993" s="3">
        <v>16221566</v>
      </c>
      <c r="B1993" s="3" t="s">
        <v>1821</v>
      </c>
    </row>
    <row r="1994" spans="1:2" x14ac:dyDescent="0.25">
      <c r="A1994" s="3">
        <v>16221566</v>
      </c>
      <c r="B1994" s="3" t="s">
        <v>1821</v>
      </c>
    </row>
    <row r="1995" spans="1:2" x14ac:dyDescent="0.25">
      <c r="A1995" s="3">
        <v>16221566</v>
      </c>
      <c r="B1995" s="3" t="s">
        <v>1821</v>
      </c>
    </row>
    <row r="1996" spans="1:2" x14ac:dyDescent="0.25">
      <c r="A1996" s="3">
        <v>16221566</v>
      </c>
      <c r="B1996" s="3" t="s">
        <v>1821</v>
      </c>
    </row>
    <row r="1997" spans="1:2" x14ac:dyDescent="0.25">
      <c r="A1997" s="3">
        <v>16221566</v>
      </c>
      <c r="B1997" s="3" t="s">
        <v>1821</v>
      </c>
    </row>
    <row r="1998" spans="1:2" x14ac:dyDescent="0.25">
      <c r="A1998" s="3">
        <v>16221566</v>
      </c>
      <c r="B1998" s="3" t="s">
        <v>1821</v>
      </c>
    </row>
    <row r="1999" spans="1:2" x14ac:dyDescent="0.25">
      <c r="A1999" s="3">
        <v>16221566</v>
      </c>
      <c r="B1999" s="3" t="s">
        <v>1821</v>
      </c>
    </row>
    <row r="2000" spans="1:2" x14ac:dyDescent="0.25">
      <c r="A2000" s="3">
        <v>16221591</v>
      </c>
      <c r="B2000" s="3" t="s">
        <v>1821</v>
      </c>
    </row>
    <row r="2001" spans="1:2" x14ac:dyDescent="0.25">
      <c r="A2001" s="3">
        <v>16221591</v>
      </c>
      <c r="B2001" s="3" t="s">
        <v>1821</v>
      </c>
    </row>
    <row r="2002" spans="1:2" x14ac:dyDescent="0.25">
      <c r="A2002" s="3">
        <v>16221591</v>
      </c>
      <c r="B2002" s="3" t="s">
        <v>1821</v>
      </c>
    </row>
    <row r="2003" spans="1:2" x14ac:dyDescent="0.25">
      <c r="A2003" s="3">
        <v>16221591</v>
      </c>
      <c r="B2003" s="3" t="s">
        <v>1821</v>
      </c>
    </row>
    <row r="2004" spans="1:2" x14ac:dyDescent="0.25">
      <c r="A2004" s="3">
        <v>16221591</v>
      </c>
      <c r="B2004" s="3" t="s">
        <v>1821</v>
      </c>
    </row>
    <row r="2005" spans="1:2" x14ac:dyDescent="0.25">
      <c r="A2005" s="3">
        <v>16221591</v>
      </c>
      <c r="B2005" s="3" t="s">
        <v>1821</v>
      </c>
    </row>
    <row r="2006" spans="1:2" x14ac:dyDescent="0.25">
      <c r="A2006" s="3">
        <v>16221591</v>
      </c>
      <c r="B2006" s="3" t="s">
        <v>1821</v>
      </c>
    </row>
    <row r="2007" spans="1:2" x14ac:dyDescent="0.25">
      <c r="A2007" s="3">
        <v>16221591</v>
      </c>
      <c r="B2007" s="3" t="s">
        <v>1821</v>
      </c>
    </row>
    <row r="2008" spans="1:2" x14ac:dyDescent="0.25">
      <c r="A2008" s="3">
        <v>16221591</v>
      </c>
      <c r="B2008" s="3" t="s">
        <v>1821</v>
      </c>
    </row>
    <row r="2009" spans="1:2" x14ac:dyDescent="0.25">
      <c r="A2009" s="3">
        <v>16221592</v>
      </c>
      <c r="B2009" s="3" t="s">
        <v>1821</v>
      </c>
    </row>
    <row r="2010" spans="1:2" x14ac:dyDescent="0.25">
      <c r="A2010" s="3">
        <v>16221592</v>
      </c>
      <c r="B2010" s="3" t="s">
        <v>1821</v>
      </c>
    </row>
    <row r="2011" spans="1:2" x14ac:dyDescent="0.25">
      <c r="A2011" s="3">
        <v>16221592</v>
      </c>
      <c r="B2011" s="3" t="s">
        <v>1821</v>
      </c>
    </row>
    <row r="2012" spans="1:2" x14ac:dyDescent="0.25">
      <c r="A2012" s="3">
        <v>16221592</v>
      </c>
      <c r="B2012" s="3" t="s">
        <v>1821</v>
      </c>
    </row>
    <row r="2013" spans="1:2" x14ac:dyDescent="0.25">
      <c r="A2013" s="3">
        <v>16221592</v>
      </c>
      <c r="B2013" s="3" t="s">
        <v>1821</v>
      </c>
    </row>
    <row r="2014" spans="1:2" x14ac:dyDescent="0.25">
      <c r="A2014" s="3">
        <v>16221592</v>
      </c>
      <c r="B2014" s="3" t="s">
        <v>1821</v>
      </c>
    </row>
    <row r="2015" spans="1:2" x14ac:dyDescent="0.25">
      <c r="A2015" s="3">
        <v>16221592</v>
      </c>
      <c r="B2015" s="3" t="s">
        <v>1821</v>
      </c>
    </row>
    <row r="2016" spans="1:2" x14ac:dyDescent="0.25">
      <c r="A2016" s="3">
        <v>16221592</v>
      </c>
      <c r="B2016" s="3" t="s">
        <v>1821</v>
      </c>
    </row>
    <row r="2017" spans="1:2" x14ac:dyDescent="0.25">
      <c r="A2017" s="3">
        <v>16221592</v>
      </c>
      <c r="B2017" s="3" t="s">
        <v>1821</v>
      </c>
    </row>
    <row r="2018" spans="1:2" x14ac:dyDescent="0.25">
      <c r="A2018" s="3">
        <v>16221593</v>
      </c>
      <c r="B2018" s="3" t="s">
        <v>1821</v>
      </c>
    </row>
    <row r="2019" spans="1:2" x14ac:dyDescent="0.25">
      <c r="A2019" s="3">
        <v>16221593</v>
      </c>
      <c r="B2019" s="3" t="s">
        <v>1821</v>
      </c>
    </row>
    <row r="2020" spans="1:2" x14ac:dyDescent="0.25">
      <c r="A2020" s="3">
        <v>16221593</v>
      </c>
      <c r="B2020" s="3" t="s">
        <v>1821</v>
      </c>
    </row>
    <row r="2021" spans="1:2" x14ac:dyDescent="0.25">
      <c r="A2021" s="3">
        <v>16221593</v>
      </c>
      <c r="B2021" s="3" t="s">
        <v>1821</v>
      </c>
    </row>
    <row r="2022" spans="1:2" x14ac:dyDescent="0.25">
      <c r="A2022" s="3">
        <v>16221593</v>
      </c>
      <c r="B2022" s="3" t="s">
        <v>1821</v>
      </c>
    </row>
    <row r="2023" spans="1:2" x14ac:dyDescent="0.25">
      <c r="A2023" s="3">
        <v>16221593</v>
      </c>
      <c r="B2023" s="3" t="s">
        <v>1821</v>
      </c>
    </row>
    <row r="2024" spans="1:2" x14ac:dyDescent="0.25">
      <c r="A2024" s="3">
        <v>16221593</v>
      </c>
      <c r="B2024" s="3" t="s">
        <v>1821</v>
      </c>
    </row>
    <row r="2025" spans="1:2" x14ac:dyDescent="0.25">
      <c r="A2025" s="3">
        <v>16221593</v>
      </c>
      <c r="B2025" s="3" t="s">
        <v>1821</v>
      </c>
    </row>
    <row r="2026" spans="1:2" x14ac:dyDescent="0.25">
      <c r="A2026" s="3">
        <v>16221593</v>
      </c>
      <c r="B2026" s="3" t="s">
        <v>1821</v>
      </c>
    </row>
    <row r="2027" spans="1:2" x14ac:dyDescent="0.25">
      <c r="A2027" s="3">
        <v>16221613</v>
      </c>
      <c r="B2027" s="3" t="s">
        <v>1821</v>
      </c>
    </row>
    <row r="2028" spans="1:2" x14ac:dyDescent="0.25">
      <c r="A2028" s="3">
        <v>16221613</v>
      </c>
      <c r="B2028" s="3" t="s">
        <v>1821</v>
      </c>
    </row>
    <row r="2029" spans="1:2" x14ac:dyDescent="0.25">
      <c r="A2029" s="3">
        <v>16221613</v>
      </c>
      <c r="B2029" s="3" t="s">
        <v>1821</v>
      </c>
    </row>
    <row r="2030" spans="1:2" x14ac:dyDescent="0.25">
      <c r="A2030" s="3">
        <v>16221613</v>
      </c>
      <c r="B2030" s="3" t="s">
        <v>1821</v>
      </c>
    </row>
    <row r="2031" spans="1:2" x14ac:dyDescent="0.25">
      <c r="A2031" s="3">
        <v>16221613</v>
      </c>
      <c r="B2031" s="3" t="s">
        <v>1821</v>
      </c>
    </row>
    <row r="2032" spans="1:2" x14ac:dyDescent="0.25">
      <c r="A2032" s="3">
        <v>16221613</v>
      </c>
      <c r="B2032" s="3" t="s">
        <v>1821</v>
      </c>
    </row>
    <row r="2033" spans="1:2" x14ac:dyDescent="0.25">
      <c r="A2033" s="3">
        <v>16221613</v>
      </c>
      <c r="B2033" s="3" t="s">
        <v>1821</v>
      </c>
    </row>
    <row r="2034" spans="1:2" x14ac:dyDescent="0.25">
      <c r="A2034" s="3">
        <v>16221613</v>
      </c>
      <c r="B2034" s="3" t="s">
        <v>1821</v>
      </c>
    </row>
    <row r="2035" spans="1:2" x14ac:dyDescent="0.25">
      <c r="A2035" s="3">
        <v>16221613</v>
      </c>
      <c r="B2035" s="3" t="s">
        <v>1821</v>
      </c>
    </row>
    <row r="2036" spans="1:2" x14ac:dyDescent="0.25">
      <c r="A2036" s="3">
        <v>16221626</v>
      </c>
      <c r="B2036" s="3" t="s">
        <v>1821</v>
      </c>
    </row>
    <row r="2037" spans="1:2" x14ac:dyDescent="0.25">
      <c r="A2037" s="3">
        <v>16221626</v>
      </c>
      <c r="B2037" s="3" t="s">
        <v>1821</v>
      </c>
    </row>
    <row r="2038" spans="1:2" x14ac:dyDescent="0.25">
      <c r="A2038" s="3">
        <v>16221626</v>
      </c>
      <c r="B2038" s="3" t="s">
        <v>1821</v>
      </c>
    </row>
    <row r="2039" spans="1:2" x14ac:dyDescent="0.25">
      <c r="A2039" s="3">
        <v>16221626</v>
      </c>
      <c r="B2039" s="3" t="s">
        <v>1821</v>
      </c>
    </row>
    <row r="2040" spans="1:2" x14ac:dyDescent="0.25">
      <c r="A2040" s="3">
        <v>16221626</v>
      </c>
      <c r="B2040" s="3" t="s">
        <v>1821</v>
      </c>
    </row>
    <row r="2041" spans="1:2" x14ac:dyDescent="0.25">
      <c r="A2041" s="3">
        <v>16221626</v>
      </c>
      <c r="B2041" s="3" t="s">
        <v>1821</v>
      </c>
    </row>
    <row r="2042" spans="1:2" x14ac:dyDescent="0.25">
      <c r="A2042" s="3">
        <v>16221626</v>
      </c>
      <c r="B2042" s="3" t="s">
        <v>1821</v>
      </c>
    </row>
    <row r="2043" spans="1:2" x14ac:dyDescent="0.25">
      <c r="A2043" s="3">
        <v>16221626</v>
      </c>
      <c r="B2043" s="3" t="s">
        <v>1821</v>
      </c>
    </row>
    <row r="2044" spans="1:2" x14ac:dyDescent="0.25">
      <c r="A2044" s="3">
        <v>16221626</v>
      </c>
      <c r="B2044" s="3" t="s">
        <v>1821</v>
      </c>
    </row>
    <row r="2045" spans="1:2" x14ac:dyDescent="0.25">
      <c r="A2045" s="3">
        <v>16221641</v>
      </c>
      <c r="B2045" s="3" t="s">
        <v>1821</v>
      </c>
    </row>
    <row r="2046" spans="1:2" x14ac:dyDescent="0.25">
      <c r="A2046" s="3">
        <v>16221641</v>
      </c>
      <c r="B2046" s="3" t="s">
        <v>1821</v>
      </c>
    </row>
    <row r="2047" spans="1:2" x14ac:dyDescent="0.25">
      <c r="A2047" s="3">
        <v>16221641</v>
      </c>
      <c r="B2047" s="3" t="s">
        <v>1821</v>
      </c>
    </row>
    <row r="2048" spans="1:2" x14ac:dyDescent="0.25">
      <c r="A2048" s="3">
        <v>16221641</v>
      </c>
      <c r="B2048" s="3" t="s">
        <v>1821</v>
      </c>
    </row>
    <row r="2049" spans="1:2" x14ac:dyDescent="0.25">
      <c r="A2049" s="3">
        <v>16221641</v>
      </c>
      <c r="B2049" s="3" t="s">
        <v>1821</v>
      </c>
    </row>
    <row r="2050" spans="1:2" x14ac:dyDescent="0.25">
      <c r="A2050" s="3">
        <v>16221641</v>
      </c>
      <c r="B2050" s="3" t="s">
        <v>1821</v>
      </c>
    </row>
    <row r="2051" spans="1:2" x14ac:dyDescent="0.25">
      <c r="A2051" s="3">
        <v>16221641</v>
      </c>
      <c r="B2051" s="3" t="s">
        <v>1821</v>
      </c>
    </row>
    <row r="2052" spans="1:2" x14ac:dyDescent="0.25">
      <c r="A2052" s="3">
        <v>16221641</v>
      </c>
      <c r="B2052" s="3" t="s">
        <v>1821</v>
      </c>
    </row>
    <row r="2053" spans="1:2" x14ac:dyDescent="0.25">
      <c r="A2053" s="3">
        <v>16221641</v>
      </c>
      <c r="B2053" s="3" t="s">
        <v>1821</v>
      </c>
    </row>
    <row r="2054" spans="1:2" x14ac:dyDescent="0.25">
      <c r="A2054" s="3">
        <v>16221644</v>
      </c>
      <c r="B2054" s="3" t="s">
        <v>1821</v>
      </c>
    </row>
    <row r="2055" spans="1:2" x14ac:dyDescent="0.25">
      <c r="A2055" s="3">
        <v>16221644</v>
      </c>
      <c r="B2055" s="3" t="s">
        <v>1821</v>
      </c>
    </row>
    <row r="2056" spans="1:2" x14ac:dyDescent="0.25">
      <c r="A2056" s="3">
        <v>16221644</v>
      </c>
      <c r="B2056" s="3" t="s">
        <v>1821</v>
      </c>
    </row>
    <row r="2057" spans="1:2" x14ac:dyDescent="0.25">
      <c r="A2057" s="3">
        <v>16221644</v>
      </c>
      <c r="B2057" s="3" t="s">
        <v>1821</v>
      </c>
    </row>
    <row r="2058" spans="1:2" x14ac:dyDescent="0.25">
      <c r="A2058" s="3">
        <v>16221644</v>
      </c>
      <c r="B2058" s="3" t="s">
        <v>1821</v>
      </c>
    </row>
    <row r="2059" spans="1:2" x14ac:dyDescent="0.25">
      <c r="A2059" s="3">
        <v>16221644</v>
      </c>
      <c r="B2059" s="3" t="s">
        <v>1821</v>
      </c>
    </row>
    <row r="2060" spans="1:2" x14ac:dyDescent="0.25">
      <c r="A2060" s="3">
        <v>16221644</v>
      </c>
      <c r="B2060" s="3" t="s">
        <v>1821</v>
      </c>
    </row>
    <row r="2061" spans="1:2" x14ac:dyDescent="0.25">
      <c r="A2061" s="3">
        <v>16221644</v>
      </c>
      <c r="B2061" s="3" t="s">
        <v>1821</v>
      </c>
    </row>
    <row r="2062" spans="1:2" x14ac:dyDescent="0.25">
      <c r="A2062" s="3">
        <v>16221644</v>
      </c>
      <c r="B2062" s="3" t="s">
        <v>1821</v>
      </c>
    </row>
    <row r="2063" spans="1:2" x14ac:dyDescent="0.25">
      <c r="A2063" s="3">
        <v>16221707</v>
      </c>
      <c r="B2063" s="3" t="s">
        <v>1821</v>
      </c>
    </row>
    <row r="2064" spans="1:2" x14ac:dyDescent="0.25">
      <c r="A2064" s="3">
        <v>16221707</v>
      </c>
      <c r="B2064" s="3" t="s">
        <v>1821</v>
      </c>
    </row>
    <row r="2065" spans="1:2" x14ac:dyDescent="0.25">
      <c r="A2065" s="3">
        <v>16221707</v>
      </c>
      <c r="B2065" s="3" t="s">
        <v>1821</v>
      </c>
    </row>
    <row r="2066" spans="1:2" x14ac:dyDescent="0.25">
      <c r="A2066" s="3">
        <v>16221707</v>
      </c>
      <c r="B2066" s="3" t="s">
        <v>1821</v>
      </c>
    </row>
    <row r="2067" spans="1:2" x14ac:dyDescent="0.25">
      <c r="A2067" s="3">
        <v>16221707</v>
      </c>
      <c r="B2067" s="3" t="s">
        <v>1821</v>
      </c>
    </row>
    <row r="2068" spans="1:2" x14ac:dyDescent="0.25">
      <c r="A2068" s="3">
        <v>16221707</v>
      </c>
      <c r="B2068" s="3" t="s">
        <v>1821</v>
      </c>
    </row>
    <row r="2069" spans="1:2" x14ac:dyDescent="0.25">
      <c r="A2069" s="3">
        <v>16221707</v>
      </c>
      <c r="B2069" s="3" t="s">
        <v>1821</v>
      </c>
    </row>
    <row r="2070" spans="1:2" x14ac:dyDescent="0.25">
      <c r="A2070" s="3">
        <v>16221707</v>
      </c>
      <c r="B2070" s="3" t="s">
        <v>1821</v>
      </c>
    </row>
    <row r="2071" spans="1:2" x14ac:dyDescent="0.25">
      <c r="A2071" s="3">
        <v>16221707</v>
      </c>
      <c r="B2071" s="3" t="s">
        <v>1821</v>
      </c>
    </row>
    <row r="2072" spans="1:2" x14ac:dyDescent="0.25">
      <c r="A2072" s="3">
        <v>16221723</v>
      </c>
      <c r="B2072" s="3" t="s">
        <v>1821</v>
      </c>
    </row>
    <row r="2073" spans="1:2" x14ac:dyDescent="0.25">
      <c r="A2073" s="3">
        <v>16221723</v>
      </c>
      <c r="B2073" s="3" t="s">
        <v>1821</v>
      </c>
    </row>
    <row r="2074" spans="1:2" x14ac:dyDescent="0.25">
      <c r="A2074" s="3">
        <v>16221723</v>
      </c>
      <c r="B2074" s="3" t="s">
        <v>1821</v>
      </c>
    </row>
    <row r="2075" spans="1:2" x14ac:dyDescent="0.25">
      <c r="A2075" s="3">
        <v>16221723</v>
      </c>
      <c r="B2075" s="3" t="s">
        <v>1821</v>
      </c>
    </row>
    <row r="2076" spans="1:2" x14ac:dyDescent="0.25">
      <c r="A2076" s="3">
        <v>16221723</v>
      </c>
      <c r="B2076" s="3" t="s">
        <v>1821</v>
      </c>
    </row>
    <row r="2077" spans="1:2" x14ac:dyDescent="0.25">
      <c r="A2077" s="3">
        <v>16221723</v>
      </c>
      <c r="B2077" s="3" t="s">
        <v>1821</v>
      </c>
    </row>
    <row r="2078" spans="1:2" x14ac:dyDescent="0.25">
      <c r="A2078" s="3">
        <v>16221723</v>
      </c>
      <c r="B2078" s="3" t="s">
        <v>1821</v>
      </c>
    </row>
    <row r="2079" spans="1:2" x14ac:dyDescent="0.25">
      <c r="A2079" s="3">
        <v>16221723</v>
      </c>
      <c r="B2079" s="3" t="s">
        <v>1821</v>
      </c>
    </row>
    <row r="2080" spans="1:2" x14ac:dyDescent="0.25">
      <c r="A2080" s="3">
        <v>16221723</v>
      </c>
      <c r="B2080" s="3" t="s">
        <v>1821</v>
      </c>
    </row>
    <row r="2081" spans="1:2" x14ac:dyDescent="0.25">
      <c r="A2081" s="3">
        <v>16221735</v>
      </c>
      <c r="B2081" s="3" t="s">
        <v>1821</v>
      </c>
    </row>
    <row r="2082" spans="1:2" x14ac:dyDescent="0.25">
      <c r="A2082" s="3">
        <v>16221735</v>
      </c>
      <c r="B2082" s="3" t="s">
        <v>1821</v>
      </c>
    </row>
    <row r="2083" spans="1:2" x14ac:dyDescent="0.25">
      <c r="A2083" s="3">
        <v>16221735</v>
      </c>
      <c r="B2083" s="3" t="s">
        <v>1821</v>
      </c>
    </row>
    <row r="2084" spans="1:2" x14ac:dyDescent="0.25">
      <c r="A2084" s="3">
        <v>16221735</v>
      </c>
      <c r="B2084" s="3" t="s">
        <v>1821</v>
      </c>
    </row>
    <row r="2085" spans="1:2" x14ac:dyDescent="0.25">
      <c r="A2085" s="3">
        <v>16221735</v>
      </c>
      <c r="B2085" s="3" t="s">
        <v>1821</v>
      </c>
    </row>
    <row r="2086" spans="1:2" x14ac:dyDescent="0.25">
      <c r="A2086" s="3">
        <v>16221735</v>
      </c>
      <c r="B2086" s="3" t="s">
        <v>1821</v>
      </c>
    </row>
    <row r="2087" spans="1:2" x14ac:dyDescent="0.25">
      <c r="A2087" s="3">
        <v>16221735</v>
      </c>
      <c r="B2087" s="3" t="s">
        <v>1821</v>
      </c>
    </row>
    <row r="2088" spans="1:2" x14ac:dyDescent="0.25">
      <c r="A2088" s="3">
        <v>16221735</v>
      </c>
      <c r="B2088" s="3" t="s">
        <v>1821</v>
      </c>
    </row>
    <row r="2089" spans="1:2" x14ac:dyDescent="0.25">
      <c r="A2089" s="3">
        <v>16221735</v>
      </c>
      <c r="B2089" s="3" t="s">
        <v>1821</v>
      </c>
    </row>
    <row r="2090" spans="1:2" x14ac:dyDescent="0.25">
      <c r="A2090" s="3">
        <v>16221752</v>
      </c>
      <c r="B2090" s="3" t="s">
        <v>1821</v>
      </c>
    </row>
    <row r="2091" spans="1:2" x14ac:dyDescent="0.25">
      <c r="A2091" s="3">
        <v>16221752</v>
      </c>
      <c r="B2091" s="3" t="s">
        <v>1821</v>
      </c>
    </row>
    <row r="2092" spans="1:2" x14ac:dyDescent="0.25">
      <c r="A2092" s="3">
        <v>16221752</v>
      </c>
      <c r="B2092" s="3" t="s">
        <v>1821</v>
      </c>
    </row>
    <row r="2093" spans="1:2" x14ac:dyDescent="0.25">
      <c r="A2093" s="3">
        <v>16221752</v>
      </c>
      <c r="B2093" s="3" t="s">
        <v>1821</v>
      </c>
    </row>
    <row r="2094" spans="1:2" x14ac:dyDescent="0.25">
      <c r="A2094" s="3">
        <v>16221752</v>
      </c>
      <c r="B2094" s="3" t="s">
        <v>1821</v>
      </c>
    </row>
    <row r="2095" spans="1:2" x14ac:dyDescent="0.25">
      <c r="A2095" s="3">
        <v>16221752</v>
      </c>
      <c r="B2095" s="3" t="s">
        <v>1821</v>
      </c>
    </row>
    <row r="2096" spans="1:2" x14ac:dyDescent="0.25">
      <c r="A2096" s="3">
        <v>16221752</v>
      </c>
      <c r="B2096" s="3" t="s">
        <v>1821</v>
      </c>
    </row>
    <row r="2097" spans="1:2" x14ac:dyDescent="0.25">
      <c r="A2097" s="3">
        <v>16221752</v>
      </c>
      <c r="B2097" s="3" t="s">
        <v>1821</v>
      </c>
    </row>
    <row r="2098" spans="1:2" x14ac:dyDescent="0.25">
      <c r="A2098" s="3">
        <v>16221752</v>
      </c>
      <c r="B2098" s="3" t="s">
        <v>1821</v>
      </c>
    </row>
    <row r="2099" spans="1:2" x14ac:dyDescent="0.25">
      <c r="A2099" s="3">
        <v>16221755</v>
      </c>
      <c r="B2099" s="3" t="s">
        <v>1821</v>
      </c>
    </row>
    <row r="2100" spans="1:2" x14ac:dyDescent="0.25">
      <c r="A2100" s="3">
        <v>16221755</v>
      </c>
      <c r="B2100" s="3" t="s">
        <v>1821</v>
      </c>
    </row>
    <row r="2101" spans="1:2" x14ac:dyDescent="0.25">
      <c r="A2101" s="3">
        <v>16221755</v>
      </c>
      <c r="B2101" s="3" t="s">
        <v>1821</v>
      </c>
    </row>
    <row r="2102" spans="1:2" x14ac:dyDescent="0.25">
      <c r="A2102" s="3">
        <v>16221755</v>
      </c>
      <c r="B2102" s="3" t="s">
        <v>1821</v>
      </c>
    </row>
    <row r="2103" spans="1:2" x14ac:dyDescent="0.25">
      <c r="A2103" s="3">
        <v>16221755</v>
      </c>
      <c r="B2103" s="3" t="s">
        <v>1821</v>
      </c>
    </row>
    <row r="2104" spans="1:2" x14ac:dyDescent="0.25">
      <c r="A2104" s="3">
        <v>16221755</v>
      </c>
      <c r="B2104" s="3" t="s">
        <v>1821</v>
      </c>
    </row>
    <row r="2105" spans="1:2" x14ac:dyDescent="0.25">
      <c r="A2105" s="3">
        <v>16221755</v>
      </c>
      <c r="B2105" s="3" t="s">
        <v>1821</v>
      </c>
    </row>
    <row r="2106" spans="1:2" x14ac:dyDescent="0.25">
      <c r="A2106" s="3">
        <v>16221755</v>
      </c>
      <c r="B2106" s="3" t="s">
        <v>1821</v>
      </c>
    </row>
    <row r="2107" spans="1:2" x14ac:dyDescent="0.25">
      <c r="A2107" s="3">
        <v>16221755</v>
      </c>
      <c r="B2107" s="3" t="s">
        <v>1821</v>
      </c>
    </row>
    <row r="2108" spans="1:2" x14ac:dyDescent="0.25">
      <c r="A2108" s="3">
        <v>16221758</v>
      </c>
      <c r="B2108" s="3" t="s">
        <v>1821</v>
      </c>
    </row>
    <row r="2109" spans="1:2" x14ac:dyDescent="0.25">
      <c r="A2109" s="3">
        <v>16221758</v>
      </c>
      <c r="B2109" s="3" t="s">
        <v>1821</v>
      </c>
    </row>
    <row r="2110" spans="1:2" x14ac:dyDescent="0.25">
      <c r="A2110" s="3">
        <v>16221758</v>
      </c>
      <c r="B2110" s="3" t="s">
        <v>1821</v>
      </c>
    </row>
    <row r="2111" spans="1:2" x14ac:dyDescent="0.25">
      <c r="A2111" s="3">
        <v>16221758</v>
      </c>
      <c r="B2111" s="3" t="s">
        <v>1821</v>
      </c>
    </row>
    <row r="2112" spans="1:2" x14ac:dyDescent="0.25">
      <c r="A2112" s="3">
        <v>16221758</v>
      </c>
      <c r="B2112" s="3" t="s">
        <v>1821</v>
      </c>
    </row>
    <row r="2113" spans="1:2" x14ac:dyDescent="0.25">
      <c r="A2113" s="3">
        <v>16221758</v>
      </c>
      <c r="B2113" s="3" t="s">
        <v>1821</v>
      </c>
    </row>
    <row r="2114" spans="1:2" x14ac:dyDescent="0.25">
      <c r="A2114" s="3">
        <v>16221758</v>
      </c>
      <c r="B2114" s="3" t="s">
        <v>1821</v>
      </c>
    </row>
    <row r="2115" spans="1:2" x14ac:dyDescent="0.25">
      <c r="A2115" s="3">
        <v>16221758</v>
      </c>
      <c r="B2115" s="3" t="s">
        <v>1821</v>
      </c>
    </row>
    <row r="2116" spans="1:2" x14ac:dyDescent="0.25">
      <c r="A2116" s="3">
        <v>16221758</v>
      </c>
      <c r="B2116" s="3" t="s">
        <v>1821</v>
      </c>
    </row>
    <row r="2117" spans="1:2" x14ac:dyDescent="0.25">
      <c r="A2117" s="3">
        <v>16221761</v>
      </c>
      <c r="B2117" s="3" t="s">
        <v>1821</v>
      </c>
    </row>
    <row r="2118" spans="1:2" x14ac:dyDescent="0.25">
      <c r="A2118" s="3">
        <v>16221761</v>
      </c>
      <c r="B2118" s="3" t="s">
        <v>1821</v>
      </c>
    </row>
    <row r="2119" spans="1:2" x14ac:dyDescent="0.25">
      <c r="A2119" s="3">
        <v>16221761</v>
      </c>
      <c r="B2119" s="3" t="s">
        <v>1821</v>
      </c>
    </row>
    <row r="2120" spans="1:2" x14ac:dyDescent="0.25">
      <c r="A2120" s="3">
        <v>16221761</v>
      </c>
      <c r="B2120" s="3" t="s">
        <v>1821</v>
      </c>
    </row>
    <row r="2121" spans="1:2" x14ac:dyDescent="0.25">
      <c r="A2121" s="3">
        <v>16221761</v>
      </c>
      <c r="B2121" s="3" t="s">
        <v>1821</v>
      </c>
    </row>
    <row r="2122" spans="1:2" x14ac:dyDescent="0.25">
      <c r="A2122" s="3">
        <v>16221761</v>
      </c>
      <c r="B2122" s="3" t="s">
        <v>1821</v>
      </c>
    </row>
    <row r="2123" spans="1:2" x14ac:dyDescent="0.25">
      <c r="A2123" s="3">
        <v>16221761</v>
      </c>
      <c r="B2123" s="3" t="s">
        <v>1821</v>
      </c>
    </row>
    <row r="2124" spans="1:2" x14ac:dyDescent="0.25">
      <c r="A2124" s="3">
        <v>16221761</v>
      </c>
      <c r="B2124" s="3" t="s">
        <v>1821</v>
      </c>
    </row>
    <row r="2125" spans="1:2" x14ac:dyDescent="0.25">
      <c r="A2125" s="3">
        <v>16221761</v>
      </c>
      <c r="B2125" s="3" t="s">
        <v>1821</v>
      </c>
    </row>
    <row r="2126" spans="1:2" x14ac:dyDescent="0.25">
      <c r="A2126" s="3">
        <v>16221775</v>
      </c>
      <c r="B2126" s="3" t="s">
        <v>1821</v>
      </c>
    </row>
    <row r="2127" spans="1:2" x14ac:dyDescent="0.25">
      <c r="A2127" s="3">
        <v>16221775</v>
      </c>
      <c r="B2127" s="3" t="s">
        <v>1821</v>
      </c>
    </row>
    <row r="2128" spans="1:2" x14ac:dyDescent="0.25">
      <c r="A2128" s="3">
        <v>16221775</v>
      </c>
      <c r="B2128" s="3" t="s">
        <v>1821</v>
      </c>
    </row>
    <row r="2129" spans="1:2" x14ac:dyDescent="0.25">
      <c r="A2129" s="3">
        <v>16221775</v>
      </c>
      <c r="B2129" s="3" t="s">
        <v>1821</v>
      </c>
    </row>
    <row r="2130" spans="1:2" x14ac:dyDescent="0.25">
      <c r="A2130" s="3">
        <v>16221775</v>
      </c>
      <c r="B2130" s="3" t="s">
        <v>1821</v>
      </c>
    </row>
    <row r="2131" spans="1:2" x14ac:dyDescent="0.25">
      <c r="A2131" s="3">
        <v>16221775</v>
      </c>
      <c r="B2131" s="3" t="s">
        <v>1821</v>
      </c>
    </row>
    <row r="2132" spans="1:2" x14ac:dyDescent="0.25">
      <c r="A2132" s="3">
        <v>16221775</v>
      </c>
      <c r="B2132" s="3" t="s">
        <v>1821</v>
      </c>
    </row>
    <row r="2133" spans="1:2" x14ac:dyDescent="0.25">
      <c r="A2133" s="3">
        <v>16221775</v>
      </c>
      <c r="B2133" s="3" t="s">
        <v>1821</v>
      </c>
    </row>
    <row r="2134" spans="1:2" x14ac:dyDescent="0.25">
      <c r="A2134" s="3">
        <v>16221775</v>
      </c>
      <c r="B2134" s="3" t="s">
        <v>1821</v>
      </c>
    </row>
    <row r="2135" spans="1:2" x14ac:dyDescent="0.25">
      <c r="A2135" s="3">
        <v>16221794</v>
      </c>
      <c r="B2135" s="3" t="s">
        <v>1821</v>
      </c>
    </row>
    <row r="2136" spans="1:2" x14ac:dyDescent="0.25">
      <c r="A2136" s="3">
        <v>16221794</v>
      </c>
      <c r="B2136" s="3" t="s">
        <v>1821</v>
      </c>
    </row>
    <row r="2137" spans="1:2" x14ac:dyDescent="0.25">
      <c r="A2137" s="3">
        <v>16221794</v>
      </c>
      <c r="B2137" s="3" t="s">
        <v>1821</v>
      </c>
    </row>
    <row r="2138" spans="1:2" x14ac:dyDescent="0.25">
      <c r="A2138" s="3">
        <v>16221794</v>
      </c>
      <c r="B2138" s="3" t="s">
        <v>1821</v>
      </c>
    </row>
    <row r="2139" spans="1:2" x14ac:dyDescent="0.25">
      <c r="A2139" s="3">
        <v>16221794</v>
      </c>
      <c r="B2139" s="3" t="s">
        <v>1821</v>
      </c>
    </row>
    <row r="2140" spans="1:2" x14ac:dyDescent="0.25">
      <c r="A2140" s="3">
        <v>16221794</v>
      </c>
      <c r="B2140" s="3" t="s">
        <v>1821</v>
      </c>
    </row>
    <row r="2141" spans="1:2" x14ac:dyDescent="0.25">
      <c r="A2141" s="3">
        <v>16221794</v>
      </c>
      <c r="B2141" s="3" t="s">
        <v>1821</v>
      </c>
    </row>
    <row r="2142" spans="1:2" x14ac:dyDescent="0.25">
      <c r="A2142" s="3">
        <v>16221794</v>
      </c>
      <c r="B2142" s="3" t="s">
        <v>1821</v>
      </c>
    </row>
    <row r="2143" spans="1:2" x14ac:dyDescent="0.25">
      <c r="A2143" s="3">
        <v>16221794</v>
      </c>
      <c r="B2143" s="3" t="s">
        <v>1821</v>
      </c>
    </row>
    <row r="2144" spans="1:2" x14ac:dyDescent="0.25">
      <c r="A2144" s="3">
        <v>16221807</v>
      </c>
      <c r="B2144" s="3" t="s">
        <v>1821</v>
      </c>
    </row>
    <row r="2145" spans="1:2" x14ac:dyDescent="0.25">
      <c r="A2145" s="3">
        <v>16221807</v>
      </c>
      <c r="B2145" s="3" t="s">
        <v>1821</v>
      </c>
    </row>
    <row r="2146" spans="1:2" x14ac:dyDescent="0.25">
      <c r="A2146" s="3">
        <v>16221807</v>
      </c>
      <c r="B2146" s="3" t="s">
        <v>1821</v>
      </c>
    </row>
    <row r="2147" spans="1:2" x14ac:dyDescent="0.25">
      <c r="A2147" s="3">
        <v>16221807</v>
      </c>
      <c r="B2147" s="3" t="s">
        <v>1821</v>
      </c>
    </row>
    <row r="2148" spans="1:2" x14ac:dyDescent="0.25">
      <c r="A2148" s="3">
        <v>16221807</v>
      </c>
      <c r="B2148" s="3" t="s">
        <v>1821</v>
      </c>
    </row>
    <row r="2149" spans="1:2" x14ac:dyDescent="0.25">
      <c r="A2149" s="3">
        <v>16221807</v>
      </c>
      <c r="B2149" s="3" t="s">
        <v>1821</v>
      </c>
    </row>
    <row r="2150" spans="1:2" x14ac:dyDescent="0.25">
      <c r="A2150" s="3">
        <v>16221807</v>
      </c>
      <c r="B2150" s="3" t="s">
        <v>1821</v>
      </c>
    </row>
    <row r="2151" spans="1:2" x14ac:dyDescent="0.25">
      <c r="A2151" s="3">
        <v>16221807</v>
      </c>
      <c r="B2151" s="3" t="s">
        <v>1821</v>
      </c>
    </row>
    <row r="2152" spans="1:2" x14ac:dyDescent="0.25">
      <c r="A2152" s="3">
        <v>16221807</v>
      </c>
      <c r="B2152" s="3" t="s">
        <v>1821</v>
      </c>
    </row>
    <row r="2153" spans="1:2" x14ac:dyDescent="0.25">
      <c r="A2153" s="3">
        <v>16221822</v>
      </c>
      <c r="B2153" s="3" t="s">
        <v>1821</v>
      </c>
    </row>
    <row r="2154" spans="1:2" x14ac:dyDescent="0.25">
      <c r="A2154" s="3">
        <v>16221822</v>
      </c>
      <c r="B2154" s="3" t="s">
        <v>1821</v>
      </c>
    </row>
    <row r="2155" spans="1:2" x14ac:dyDescent="0.25">
      <c r="A2155" s="3">
        <v>16221822</v>
      </c>
      <c r="B2155" s="3" t="s">
        <v>1821</v>
      </c>
    </row>
    <row r="2156" spans="1:2" x14ac:dyDescent="0.25">
      <c r="A2156" s="3">
        <v>16221822</v>
      </c>
      <c r="B2156" s="3" t="s">
        <v>1821</v>
      </c>
    </row>
    <row r="2157" spans="1:2" x14ac:dyDescent="0.25">
      <c r="A2157" s="3">
        <v>16221822</v>
      </c>
      <c r="B2157" s="3" t="s">
        <v>1821</v>
      </c>
    </row>
    <row r="2158" spans="1:2" x14ac:dyDescent="0.25">
      <c r="A2158" s="3">
        <v>16221822</v>
      </c>
      <c r="B2158" s="3" t="s">
        <v>1821</v>
      </c>
    </row>
    <row r="2159" spans="1:2" x14ac:dyDescent="0.25">
      <c r="A2159" s="3">
        <v>16221822</v>
      </c>
      <c r="B2159" s="3" t="s">
        <v>1821</v>
      </c>
    </row>
    <row r="2160" spans="1:2" x14ac:dyDescent="0.25">
      <c r="A2160" s="3">
        <v>16221822</v>
      </c>
      <c r="B2160" s="3" t="s">
        <v>1821</v>
      </c>
    </row>
    <row r="2161" spans="1:2" x14ac:dyDescent="0.25">
      <c r="A2161" s="3">
        <v>16221822</v>
      </c>
      <c r="B2161" s="3" t="s">
        <v>1821</v>
      </c>
    </row>
    <row r="2162" spans="1:2" x14ac:dyDescent="0.25">
      <c r="A2162" s="3">
        <v>16221830</v>
      </c>
      <c r="B2162" s="3" t="s">
        <v>1821</v>
      </c>
    </row>
    <row r="2163" spans="1:2" x14ac:dyDescent="0.25">
      <c r="A2163" s="3">
        <v>16221830</v>
      </c>
      <c r="B2163" s="3" t="s">
        <v>1821</v>
      </c>
    </row>
    <row r="2164" spans="1:2" x14ac:dyDescent="0.25">
      <c r="A2164" s="3">
        <v>16221830</v>
      </c>
      <c r="B2164" s="3" t="s">
        <v>1821</v>
      </c>
    </row>
    <row r="2165" spans="1:2" x14ac:dyDescent="0.25">
      <c r="A2165" s="3">
        <v>16221830</v>
      </c>
      <c r="B2165" s="3" t="s">
        <v>1821</v>
      </c>
    </row>
    <row r="2166" spans="1:2" x14ac:dyDescent="0.25">
      <c r="A2166" s="3">
        <v>16221830</v>
      </c>
      <c r="B2166" s="3" t="s">
        <v>1821</v>
      </c>
    </row>
    <row r="2167" spans="1:2" x14ac:dyDescent="0.25">
      <c r="A2167" s="3">
        <v>16221830</v>
      </c>
      <c r="B2167" s="3" t="s">
        <v>1821</v>
      </c>
    </row>
    <row r="2168" spans="1:2" x14ac:dyDescent="0.25">
      <c r="A2168" s="3">
        <v>16221830</v>
      </c>
      <c r="B2168" s="3" t="s">
        <v>1821</v>
      </c>
    </row>
    <row r="2169" spans="1:2" x14ac:dyDescent="0.25">
      <c r="A2169" s="3">
        <v>16221830</v>
      </c>
      <c r="B2169" s="3" t="s">
        <v>1821</v>
      </c>
    </row>
    <row r="2170" spans="1:2" x14ac:dyDescent="0.25">
      <c r="A2170" s="3">
        <v>16221830</v>
      </c>
      <c r="B2170" s="3" t="s">
        <v>1821</v>
      </c>
    </row>
    <row r="2171" spans="1:2" x14ac:dyDescent="0.25">
      <c r="A2171" s="3">
        <v>16221840</v>
      </c>
      <c r="B2171" s="3" t="s">
        <v>1821</v>
      </c>
    </row>
    <row r="2172" spans="1:2" x14ac:dyDescent="0.25">
      <c r="A2172" s="3">
        <v>16221840</v>
      </c>
      <c r="B2172" s="3" t="s">
        <v>1821</v>
      </c>
    </row>
    <row r="2173" spans="1:2" x14ac:dyDescent="0.25">
      <c r="A2173" s="3">
        <v>16221840</v>
      </c>
      <c r="B2173" s="3" t="s">
        <v>1821</v>
      </c>
    </row>
    <row r="2174" spans="1:2" x14ac:dyDescent="0.25">
      <c r="A2174" s="3">
        <v>16221840</v>
      </c>
      <c r="B2174" s="3" t="s">
        <v>1821</v>
      </c>
    </row>
    <row r="2175" spans="1:2" x14ac:dyDescent="0.25">
      <c r="A2175" s="3">
        <v>16221840</v>
      </c>
      <c r="B2175" s="3" t="s">
        <v>1821</v>
      </c>
    </row>
    <row r="2176" spans="1:2" x14ac:dyDescent="0.25">
      <c r="A2176" s="3">
        <v>16221840</v>
      </c>
      <c r="B2176" s="3" t="s">
        <v>1821</v>
      </c>
    </row>
    <row r="2177" spans="1:2" x14ac:dyDescent="0.25">
      <c r="A2177" s="3">
        <v>16221840</v>
      </c>
      <c r="B2177" s="3" t="s">
        <v>1821</v>
      </c>
    </row>
    <row r="2178" spans="1:2" x14ac:dyDescent="0.25">
      <c r="A2178" s="3">
        <v>16221840</v>
      </c>
      <c r="B2178" s="3" t="s">
        <v>1821</v>
      </c>
    </row>
    <row r="2179" spans="1:2" x14ac:dyDescent="0.25">
      <c r="A2179" s="3">
        <v>16221840</v>
      </c>
      <c r="B2179" s="3" t="s">
        <v>1821</v>
      </c>
    </row>
    <row r="2180" spans="1:2" x14ac:dyDescent="0.25">
      <c r="A2180" s="3">
        <v>16221850</v>
      </c>
      <c r="B2180" s="3" t="s">
        <v>1821</v>
      </c>
    </row>
    <row r="2181" spans="1:2" x14ac:dyDescent="0.25">
      <c r="A2181" s="3">
        <v>16221850</v>
      </c>
      <c r="B2181" s="3" t="s">
        <v>1821</v>
      </c>
    </row>
    <row r="2182" spans="1:2" x14ac:dyDescent="0.25">
      <c r="A2182" s="3">
        <v>16221850</v>
      </c>
      <c r="B2182" s="3" t="s">
        <v>1821</v>
      </c>
    </row>
    <row r="2183" spans="1:2" x14ac:dyDescent="0.25">
      <c r="A2183" s="3">
        <v>16221850</v>
      </c>
      <c r="B2183" s="3" t="s">
        <v>1821</v>
      </c>
    </row>
    <row r="2184" spans="1:2" x14ac:dyDescent="0.25">
      <c r="A2184" s="3">
        <v>16221850</v>
      </c>
      <c r="B2184" s="3" t="s">
        <v>1821</v>
      </c>
    </row>
    <row r="2185" spans="1:2" x14ac:dyDescent="0.25">
      <c r="A2185" s="3">
        <v>16221850</v>
      </c>
      <c r="B2185" s="3" t="s">
        <v>1821</v>
      </c>
    </row>
    <row r="2186" spans="1:2" x14ac:dyDescent="0.25">
      <c r="A2186" s="3">
        <v>16221850</v>
      </c>
      <c r="B2186" s="3" t="s">
        <v>1821</v>
      </c>
    </row>
    <row r="2187" spans="1:2" x14ac:dyDescent="0.25">
      <c r="A2187" s="3">
        <v>16221850</v>
      </c>
      <c r="B2187" s="3" t="s">
        <v>1821</v>
      </c>
    </row>
    <row r="2188" spans="1:2" x14ac:dyDescent="0.25">
      <c r="A2188" s="3">
        <v>16221850</v>
      </c>
      <c r="B2188" s="3" t="s">
        <v>1821</v>
      </c>
    </row>
    <row r="2189" spans="1:2" x14ac:dyDescent="0.25">
      <c r="A2189" s="3">
        <v>16221887</v>
      </c>
      <c r="B2189" s="3" t="s">
        <v>1821</v>
      </c>
    </row>
    <row r="2190" spans="1:2" x14ac:dyDescent="0.25">
      <c r="A2190" s="3">
        <v>16221887</v>
      </c>
      <c r="B2190" s="3" t="s">
        <v>1821</v>
      </c>
    </row>
    <row r="2191" spans="1:2" x14ac:dyDescent="0.25">
      <c r="A2191" s="3">
        <v>16221887</v>
      </c>
      <c r="B2191" s="3" t="s">
        <v>1821</v>
      </c>
    </row>
    <row r="2192" spans="1:2" x14ac:dyDescent="0.25">
      <c r="A2192" s="3">
        <v>16221887</v>
      </c>
      <c r="B2192" s="3" t="s">
        <v>1821</v>
      </c>
    </row>
    <row r="2193" spans="1:2" x14ac:dyDescent="0.25">
      <c r="A2193" s="3">
        <v>16221887</v>
      </c>
      <c r="B2193" s="3" t="s">
        <v>1821</v>
      </c>
    </row>
    <row r="2194" spans="1:2" x14ac:dyDescent="0.25">
      <c r="A2194" s="3">
        <v>16221887</v>
      </c>
      <c r="B2194" s="3" t="s">
        <v>1821</v>
      </c>
    </row>
    <row r="2195" spans="1:2" x14ac:dyDescent="0.25">
      <c r="A2195" s="3">
        <v>16221887</v>
      </c>
      <c r="B2195" s="3" t="s">
        <v>1821</v>
      </c>
    </row>
    <row r="2196" spans="1:2" x14ac:dyDescent="0.25">
      <c r="A2196" s="3">
        <v>16221887</v>
      </c>
      <c r="B2196" s="3" t="s">
        <v>1821</v>
      </c>
    </row>
    <row r="2197" spans="1:2" x14ac:dyDescent="0.25">
      <c r="A2197" s="3">
        <v>16221887</v>
      </c>
      <c r="B2197" s="3" t="s">
        <v>1821</v>
      </c>
    </row>
    <row r="2198" spans="1:2" x14ac:dyDescent="0.25">
      <c r="A2198" s="3">
        <v>16221896</v>
      </c>
      <c r="B2198" s="3" t="s">
        <v>1821</v>
      </c>
    </row>
    <row r="2199" spans="1:2" x14ac:dyDescent="0.25">
      <c r="A2199" s="3">
        <v>16221896</v>
      </c>
      <c r="B2199" s="3" t="s">
        <v>1821</v>
      </c>
    </row>
    <row r="2200" spans="1:2" x14ac:dyDescent="0.25">
      <c r="A2200" s="3">
        <v>16221896</v>
      </c>
      <c r="B2200" s="3" t="s">
        <v>1821</v>
      </c>
    </row>
    <row r="2201" spans="1:2" x14ac:dyDescent="0.25">
      <c r="A2201" s="3">
        <v>16221896</v>
      </c>
      <c r="B2201" s="3" t="s">
        <v>1821</v>
      </c>
    </row>
    <row r="2202" spans="1:2" x14ac:dyDescent="0.25">
      <c r="A2202" s="3">
        <v>16221896</v>
      </c>
      <c r="B2202" s="3" t="s">
        <v>1821</v>
      </c>
    </row>
    <row r="2203" spans="1:2" x14ac:dyDescent="0.25">
      <c r="A2203" s="3">
        <v>16221896</v>
      </c>
      <c r="B2203" s="3" t="s">
        <v>1821</v>
      </c>
    </row>
    <row r="2204" spans="1:2" x14ac:dyDescent="0.25">
      <c r="A2204" s="3">
        <v>16221896</v>
      </c>
      <c r="B2204" s="3" t="s">
        <v>1821</v>
      </c>
    </row>
    <row r="2205" spans="1:2" x14ac:dyDescent="0.25">
      <c r="A2205" s="3">
        <v>16221896</v>
      </c>
      <c r="B2205" s="3" t="s">
        <v>1821</v>
      </c>
    </row>
    <row r="2206" spans="1:2" x14ac:dyDescent="0.25">
      <c r="A2206" s="3">
        <v>16221896</v>
      </c>
      <c r="B2206" s="3" t="s">
        <v>1821</v>
      </c>
    </row>
    <row r="2207" spans="1:2" x14ac:dyDescent="0.25">
      <c r="A2207" s="3">
        <v>16221913</v>
      </c>
      <c r="B2207" s="3" t="s">
        <v>1821</v>
      </c>
    </row>
    <row r="2208" spans="1:2" x14ac:dyDescent="0.25">
      <c r="A2208" s="3">
        <v>16221913</v>
      </c>
      <c r="B2208" s="3" t="s">
        <v>1821</v>
      </c>
    </row>
    <row r="2209" spans="1:2" x14ac:dyDescent="0.25">
      <c r="A2209" s="3">
        <v>16221913</v>
      </c>
      <c r="B2209" s="3" t="s">
        <v>1821</v>
      </c>
    </row>
    <row r="2210" spans="1:2" x14ac:dyDescent="0.25">
      <c r="A2210" s="3">
        <v>16221913</v>
      </c>
      <c r="B2210" s="3" t="s">
        <v>1821</v>
      </c>
    </row>
    <row r="2211" spans="1:2" x14ac:dyDescent="0.25">
      <c r="A2211" s="3">
        <v>16221913</v>
      </c>
      <c r="B2211" s="3" t="s">
        <v>1821</v>
      </c>
    </row>
    <row r="2212" spans="1:2" x14ac:dyDescent="0.25">
      <c r="A2212" s="3">
        <v>16221913</v>
      </c>
      <c r="B2212" s="3" t="s">
        <v>1821</v>
      </c>
    </row>
    <row r="2213" spans="1:2" x14ac:dyDescent="0.25">
      <c r="A2213" s="3">
        <v>16221913</v>
      </c>
      <c r="B2213" s="3" t="s">
        <v>1821</v>
      </c>
    </row>
    <row r="2214" spans="1:2" x14ac:dyDescent="0.25">
      <c r="A2214" s="3">
        <v>16221913</v>
      </c>
      <c r="B2214" s="3" t="s">
        <v>1821</v>
      </c>
    </row>
    <row r="2215" spans="1:2" x14ac:dyDescent="0.25">
      <c r="A2215" s="3">
        <v>16221913</v>
      </c>
      <c r="B2215" s="3" t="s">
        <v>1821</v>
      </c>
    </row>
    <row r="2216" spans="1:2" x14ac:dyDescent="0.25">
      <c r="A2216" s="3">
        <v>16221914</v>
      </c>
      <c r="B2216" s="3" t="s">
        <v>1821</v>
      </c>
    </row>
    <row r="2217" spans="1:2" x14ac:dyDescent="0.25">
      <c r="A2217" s="3">
        <v>16221914</v>
      </c>
      <c r="B2217" s="3" t="s">
        <v>1821</v>
      </c>
    </row>
    <row r="2218" spans="1:2" x14ac:dyDescent="0.25">
      <c r="A2218" s="3">
        <v>16221914</v>
      </c>
      <c r="B2218" s="3" t="s">
        <v>1821</v>
      </c>
    </row>
    <row r="2219" spans="1:2" x14ac:dyDescent="0.25">
      <c r="A2219" s="3">
        <v>16221914</v>
      </c>
      <c r="B2219" s="3" t="s">
        <v>1821</v>
      </c>
    </row>
    <row r="2220" spans="1:2" x14ac:dyDescent="0.25">
      <c r="A2220" s="3">
        <v>16221914</v>
      </c>
      <c r="B2220" s="3" t="s">
        <v>1821</v>
      </c>
    </row>
    <row r="2221" spans="1:2" x14ac:dyDescent="0.25">
      <c r="A2221" s="3">
        <v>16221914</v>
      </c>
      <c r="B2221" s="3" t="s">
        <v>1821</v>
      </c>
    </row>
    <row r="2222" spans="1:2" x14ac:dyDescent="0.25">
      <c r="A2222" s="3">
        <v>16221914</v>
      </c>
      <c r="B2222" s="3" t="s">
        <v>1821</v>
      </c>
    </row>
    <row r="2223" spans="1:2" x14ac:dyDescent="0.25">
      <c r="A2223" s="3">
        <v>16221914</v>
      </c>
      <c r="B2223" s="3" t="s">
        <v>1821</v>
      </c>
    </row>
    <row r="2224" spans="1:2" x14ac:dyDescent="0.25">
      <c r="A2224" s="3">
        <v>16221914</v>
      </c>
      <c r="B2224" s="3" t="s">
        <v>1821</v>
      </c>
    </row>
    <row r="2225" spans="1:2" x14ac:dyDescent="0.25">
      <c r="A2225" s="3">
        <v>16221930</v>
      </c>
      <c r="B2225" s="3" t="s">
        <v>1821</v>
      </c>
    </row>
    <row r="2226" spans="1:2" x14ac:dyDescent="0.25">
      <c r="A2226" s="3">
        <v>16221930</v>
      </c>
      <c r="B2226" s="3" t="s">
        <v>1821</v>
      </c>
    </row>
    <row r="2227" spans="1:2" x14ac:dyDescent="0.25">
      <c r="A2227" s="3">
        <v>16221930</v>
      </c>
      <c r="B2227" s="3" t="s">
        <v>1821</v>
      </c>
    </row>
    <row r="2228" spans="1:2" x14ac:dyDescent="0.25">
      <c r="A2228" s="3">
        <v>16221930</v>
      </c>
      <c r="B2228" s="3" t="s">
        <v>1821</v>
      </c>
    </row>
    <row r="2229" spans="1:2" x14ac:dyDescent="0.25">
      <c r="A2229" s="3">
        <v>16221930</v>
      </c>
      <c r="B2229" s="3" t="s">
        <v>1821</v>
      </c>
    </row>
    <row r="2230" spans="1:2" x14ac:dyDescent="0.25">
      <c r="A2230" s="3">
        <v>16221930</v>
      </c>
      <c r="B2230" s="3" t="s">
        <v>1821</v>
      </c>
    </row>
    <row r="2231" spans="1:2" x14ac:dyDescent="0.25">
      <c r="A2231" s="3">
        <v>16221930</v>
      </c>
      <c r="B2231" s="3" t="s">
        <v>1821</v>
      </c>
    </row>
    <row r="2232" spans="1:2" x14ac:dyDescent="0.25">
      <c r="A2232" s="3">
        <v>16221930</v>
      </c>
      <c r="B2232" s="3" t="s">
        <v>1821</v>
      </c>
    </row>
    <row r="2233" spans="1:2" x14ac:dyDescent="0.25">
      <c r="A2233" s="3">
        <v>16221930</v>
      </c>
      <c r="B2233" s="3" t="s">
        <v>1821</v>
      </c>
    </row>
    <row r="2234" spans="1:2" x14ac:dyDescent="0.25">
      <c r="A2234" s="3">
        <v>16221942</v>
      </c>
      <c r="B2234" s="3" t="s">
        <v>1821</v>
      </c>
    </row>
    <row r="2235" spans="1:2" x14ac:dyDescent="0.25">
      <c r="A2235" s="3">
        <v>16221942</v>
      </c>
      <c r="B2235" s="3" t="s">
        <v>1821</v>
      </c>
    </row>
    <row r="2236" spans="1:2" x14ac:dyDescent="0.25">
      <c r="A2236" s="3">
        <v>16221942</v>
      </c>
      <c r="B2236" s="3" t="s">
        <v>1821</v>
      </c>
    </row>
    <row r="2237" spans="1:2" x14ac:dyDescent="0.25">
      <c r="A2237" s="3">
        <v>16221942</v>
      </c>
      <c r="B2237" s="3" t="s">
        <v>1821</v>
      </c>
    </row>
    <row r="2238" spans="1:2" x14ac:dyDescent="0.25">
      <c r="A2238" s="3">
        <v>16221942</v>
      </c>
      <c r="B2238" s="3" t="s">
        <v>1821</v>
      </c>
    </row>
    <row r="2239" spans="1:2" x14ac:dyDescent="0.25">
      <c r="A2239" s="3">
        <v>16221942</v>
      </c>
      <c r="B2239" s="3" t="s">
        <v>1821</v>
      </c>
    </row>
    <row r="2240" spans="1:2" x14ac:dyDescent="0.25">
      <c r="A2240" s="3">
        <v>16221942</v>
      </c>
      <c r="B2240" s="3" t="s">
        <v>1821</v>
      </c>
    </row>
    <row r="2241" spans="1:2" x14ac:dyDescent="0.25">
      <c r="A2241" s="3">
        <v>16221942</v>
      </c>
      <c r="B2241" s="3" t="s">
        <v>1821</v>
      </c>
    </row>
    <row r="2242" spans="1:2" x14ac:dyDescent="0.25">
      <c r="A2242" s="3">
        <v>16221942</v>
      </c>
      <c r="B2242" s="3" t="s">
        <v>1821</v>
      </c>
    </row>
    <row r="2243" spans="1:2" x14ac:dyDescent="0.25">
      <c r="A2243" s="3">
        <v>16221948</v>
      </c>
      <c r="B2243" s="3" t="s">
        <v>1821</v>
      </c>
    </row>
    <row r="2244" spans="1:2" x14ac:dyDescent="0.25">
      <c r="A2244" s="3">
        <v>16221948</v>
      </c>
      <c r="B2244" s="3" t="s">
        <v>1821</v>
      </c>
    </row>
    <row r="2245" spans="1:2" x14ac:dyDescent="0.25">
      <c r="A2245" s="3">
        <v>16221948</v>
      </c>
      <c r="B2245" s="3" t="s">
        <v>1821</v>
      </c>
    </row>
    <row r="2246" spans="1:2" x14ac:dyDescent="0.25">
      <c r="A2246" s="3">
        <v>16221948</v>
      </c>
      <c r="B2246" s="3" t="s">
        <v>1821</v>
      </c>
    </row>
    <row r="2247" spans="1:2" x14ac:dyDescent="0.25">
      <c r="A2247" s="3">
        <v>16221948</v>
      </c>
      <c r="B2247" s="3" t="s">
        <v>1821</v>
      </c>
    </row>
    <row r="2248" spans="1:2" x14ac:dyDescent="0.25">
      <c r="A2248" s="3">
        <v>16221948</v>
      </c>
      <c r="B2248" s="3" t="s">
        <v>1821</v>
      </c>
    </row>
    <row r="2249" spans="1:2" x14ac:dyDescent="0.25">
      <c r="A2249" s="3">
        <v>16221948</v>
      </c>
      <c r="B2249" s="3" t="s">
        <v>1821</v>
      </c>
    </row>
    <row r="2250" spans="1:2" x14ac:dyDescent="0.25">
      <c r="A2250" s="3">
        <v>16221948</v>
      </c>
      <c r="B2250" s="3" t="s">
        <v>1821</v>
      </c>
    </row>
    <row r="2251" spans="1:2" x14ac:dyDescent="0.25">
      <c r="A2251" s="3">
        <v>16221948</v>
      </c>
      <c r="B2251" s="3" t="s">
        <v>1821</v>
      </c>
    </row>
    <row r="2252" spans="1:2" x14ac:dyDescent="0.25">
      <c r="A2252" s="3">
        <v>16221966</v>
      </c>
      <c r="B2252" s="3" t="s">
        <v>1821</v>
      </c>
    </row>
    <row r="2253" spans="1:2" x14ac:dyDescent="0.25">
      <c r="A2253" s="3">
        <v>16221966</v>
      </c>
      <c r="B2253" s="3" t="s">
        <v>1821</v>
      </c>
    </row>
    <row r="2254" spans="1:2" x14ac:dyDescent="0.25">
      <c r="A2254" s="3">
        <v>16221966</v>
      </c>
      <c r="B2254" s="3" t="s">
        <v>1821</v>
      </c>
    </row>
    <row r="2255" spans="1:2" x14ac:dyDescent="0.25">
      <c r="A2255" s="3">
        <v>16221966</v>
      </c>
      <c r="B2255" s="3" t="s">
        <v>1821</v>
      </c>
    </row>
    <row r="2256" spans="1:2" x14ac:dyDescent="0.25">
      <c r="A2256" s="3">
        <v>16221966</v>
      </c>
      <c r="B2256" s="3" t="s">
        <v>1821</v>
      </c>
    </row>
    <row r="2257" spans="1:2" x14ac:dyDescent="0.25">
      <c r="A2257" s="3">
        <v>16221966</v>
      </c>
      <c r="B2257" s="3" t="s">
        <v>1821</v>
      </c>
    </row>
    <row r="2258" spans="1:2" x14ac:dyDescent="0.25">
      <c r="A2258" s="3">
        <v>16221966</v>
      </c>
      <c r="B2258" s="3" t="s">
        <v>1821</v>
      </c>
    </row>
    <row r="2259" spans="1:2" x14ac:dyDescent="0.25">
      <c r="A2259" s="3">
        <v>16221966</v>
      </c>
      <c r="B2259" s="3" t="s">
        <v>1821</v>
      </c>
    </row>
    <row r="2260" spans="1:2" x14ac:dyDescent="0.25">
      <c r="A2260" s="3">
        <v>16221966</v>
      </c>
      <c r="B2260" s="3" t="s">
        <v>1821</v>
      </c>
    </row>
    <row r="2261" spans="1:2" x14ac:dyDescent="0.25">
      <c r="A2261" s="3">
        <v>16221970</v>
      </c>
      <c r="B2261" s="3" t="s">
        <v>1821</v>
      </c>
    </row>
    <row r="2262" spans="1:2" x14ac:dyDescent="0.25">
      <c r="A2262" s="3">
        <v>16221970</v>
      </c>
      <c r="B2262" s="3" t="s">
        <v>1821</v>
      </c>
    </row>
    <row r="2263" spans="1:2" x14ac:dyDescent="0.25">
      <c r="A2263" s="3">
        <v>16221970</v>
      </c>
      <c r="B2263" s="3" t="s">
        <v>1821</v>
      </c>
    </row>
    <row r="2264" spans="1:2" x14ac:dyDescent="0.25">
      <c r="A2264" s="3">
        <v>16221970</v>
      </c>
      <c r="B2264" s="3" t="s">
        <v>1821</v>
      </c>
    </row>
    <row r="2265" spans="1:2" x14ac:dyDescent="0.25">
      <c r="A2265" s="3">
        <v>16221970</v>
      </c>
      <c r="B2265" s="3" t="s">
        <v>1821</v>
      </c>
    </row>
    <row r="2266" spans="1:2" x14ac:dyDescent="0.25">
      <c r="A2266" s="3">
        <v>16221970</v>
      </c>
      <c r="B2266" s="3" t="s">
        <v>1821</v>
      </c>
    </row>
    <row r="2267" spans="1:2" x14ac:dyDescent="0.25">
      <c r="A2267" s="3">
        <v>16221970</v>
      </c>
      <c r="B2267" s="3" t="s">
        <v>1821</v>
      </c>
    </row>
    <row r="2268" spans="1:2" x14ac:dyDescent="0.25">
      <c r="A2268" s="3">
        <v>16221970</v>
      </c>
      <c r="B2268" s="3" t="s">
        <v>1821</v>
      </c>
    </row>
    <row r="2269" spans="1:2" x14ac:dyDescent="0.25">
      <c r="A2269" s="3">
        <v>16221970</v>
      </c>
      <c r="B2269" s="3" t="s">
        <v>1821</v>
      </c>
    </row>
    <row r="2270" spans="1:2" x14ac:dyDescent="0.25">
      <c r="A2270" s="3">
        <v>16221974</v>
      </c>
      <c r="B2270" s="3" t="s">
        <v>1821</v>
      </c>
    </row>
    <row r="2271" spans="1:2" x14ac:dyDescent="0.25">
      <c r="A2271" s="3">
        <v>16221974</v>
      </c>
      <c r="B2271" s="3" t="s">
        <v>1821</v>
      </c>
    </row>
    <row r="2272" spans="1:2" x14ac:dyDescent="0.25">
      <c r="A2272" s="3">
        <v>16221974</v>
      </c>
      <c r="B2272" s="3" t="s">
        <v>1821</v>
      </c>
    </row>
    <row r="2273" spans="1:2" x14ac:dyDescent="0.25">
      <c r="A2273" s="3">
        <v>16221974</v>
      </c>
      <c r="B2273" s="3" t="s">
        <v>1821</v>
      </c>
    </row>
    <row r="2274" spans="1:2" x14ac:dyDescent="0.25">
      <c r="A2274" s="3">
        <v>16221974</v>
      </c>
      <c r="B2274" s="3" t="s">
        <v>1821</v>
      </c>
    </row>
    <row r="2275" spans="1:2" x14ac:dyDescent="0.25">
      <c r="A2275" s="3">
        <v>16221974</v>
      </c>
      <c r="B2275" s="3" t="s">
        <v>1821</v>
      </c>
    </row>
    <row r="2276" spans="1:2" x14ac:dyDescent="0.25">
      <c r="A2276" s="3">
        <v>16221974</v>
      </c>
      <c r="B2276" s="3" t="s">
        <v>1821</v>
      </c>
    </row>
    <row r="2277" spans="1:2" x14ac:dyDescent="0.25">
      <c r="A2277" s="3">
        <v>16221974</v>
      </c>
      <c r="B2277" s="3" t="s">
        <v>1821</v>
      </c>
    </row>
    <row r="2278" spans="1:2" x14ac:dyDescent="0.25">
      <c r="A2278" s="3">
        <v>16221974</v>
      </c>
      <c r="B2278" s="3" t="s">
        <v>1821</v>
      </c>
    </row>
    <row r="2279" spans="1:2" x14ac:dyDescent="0.25">
      <c r="A2279" s="3">
        <v>16221996</v>
      </c>
      <c r="B2279" s="3" t="s">
        <v>1821</v>
      </c>
    </row>
    <row r="2280" spans="1:2" x14ac:dyDescent="0.25">
      <c r="A2280" s="3">
        <v>16221996</v>
      </c>
      <c r="B2280" s="3" t="s">
        <v>1821</v>
      </c>
    </row>
    <row r="2281" spans="1:2" x14ac:dyDescent="0.25">
      <c r="A2281" s="3">
        <v>16221996</v>
      </c>
      <c r="B2281" s="3" t="s">
        <v>1821</v>
      </c>
    </row>
    <row r="2282" spans="1:2" x14ac:dyDescent="0.25">
      <c r="A2282" s="3">
        <v>16221996</v>
      </c>
      <c r="B2282" s="3" t="s">
        <v>1821</v>
      </c>
    </row>
    <row r="2283" spans="1:2" x14ac:dyDescent="0.25">
      <c r="A2283" s="3">
        <v>16221996</v>
      </c>
      <c r="B2283" s="3" t="s">
        <v>1821</v>
      </c>
    </row>
    <row r="2284" spans="1:2" x14ac:dyDescent="0.25">
      <c r="A2284" s="3">
        <v>16221996</v>
      </c>
      <c r="B2284" s="3" t="s">
        <v>1821</v>
      </c>
    </row>
    <row r="2285" spans="1:2" x14ac:dyDescent="0.25">
      <c r="A2285" s="3">
        <v>16221996</v>
      </c>
      <c r="B2285" s="3" t="s">
        <v>1821</v>
      </c>
    </row>
    <row r="2286" spans="1:2" x14ac:dyDescent="0.25">
      <c r="A2286" s="3">
        <v>16221996</v>
      </c>
      <c r="B2286" s="3" t="s">
        <v>1821</v>
      </c>
    </row>
    <row r="2287" spans="1:2" x14ac:dyDescent="0.25">
      <c r="A2287" s="3">
        <v>16221996</v>
      </c>
      <c r="B2287" s="3" t="s">
        <v>1821</v>
      </c>
    </row>
    <row r="2288" spans="1:2" x14ac:dyDescent="0.25">
      <c r="A2288" s="3">
        <v>16222009</v>
      </c>
      <c r="B2288" s="3" t="s">
        <v>1821</v>
      </c>
    </row>
    <row r="2289" spans="1:2" x14ac:dyDescent="0.25">
      <c r="A2289" s="3">
        <v>16222009</v>
      </c>
      <c r="B2289" s="3" t="s">
        <v>1821</v>
      </c>
    </row>
    <row r="2290" spans="1:2" x14ac:dyDescent="0.25">
      <c r="A2290" s="3">
        <v>16222009</v>
      </c>
      <c r="B2290" s="3" t="s">
        <v>1821</v>
      </c>
    </row>
    <row r="2291" spans="1:2" x14ac:dyDescent="0.25">
      <c r="A2291" s="3">
        <v>16222009</v>
      </c>
      <c r="B2291" s="3" t="s">
        <v>1821</v>
      </c>
    </row>
    <row r="2292" spans="1:2" x14ac:dyDescent="0.25">
      <c r="A2292" s="3">
        <v>16222009</v>
      </c>
      <c r="B2292" s="3" t="s">
        <v>1821</v>
      </c>
    </row>
    <row r="2293" spans="1:2" x14ac:dyDescent="0.25">
      <c r="A2293" s="3">
        <v>16222009</v>
      </c>
      <c r="B2293" s="3" t="s">
        <v>1821</v>
      </c>
    </row>
    <row r="2294" spans="1:2" x14ac:dyDescent="0.25">
      <c r="A2294" s="3">
        <v>16222009</v>
      </c>
      <c r="B2294" s="3" t="s">
        <v>1821</v>
      </c>
    </row>
    <row r="2295" spans="1:2" x14ac:dyDescent="0.25">
      <c r="A2295" s="3">
        <v>16222009</v>
      </c>
      <c r="B2295" s="3" t="s">
        <v>1821</v>
      </c>
    </row>
    <row r="2296" spans="1:2" x14ac:dyDescent="0.25">
      <c r="A2296" s="3">
        <v>16222009</v>
      </c>
      <c r="B2296" s="3" t="s">
        <v>1821</v>
      </c>
    </row>
    <row r="2297" spans="1:2" x14ac:dyDescent="0.25">
      <c r="A2297" s="3">
        <v>16222023</v>
      </c>
      <c r="B2297" s="3" t="s">
        <v>1821</v>
      </c>
    </row>
    <row r="2298" spans="1:2" x14ac:dyDescent="0.25">
      <c r="A2298" s="3">
        <v>16222023</v>
      </c>
      <c r="B2298" s="3" t="s">
        <v>1821</v>
      </c>
    </row>
    <row r="2299" spans="1:2" x14ac:dyDescent="0.25">
      <c r="A2299" s="3">
        <v>16222023</v>
      </c>
      <c r="B2299" s="3" t="s">
        <v>1821</v>
      </c>
    </row>
    <row r="2300" spans="1:2" x14ac:dyDescent="0.25">
      <c r="A2300" s="3">
        <v>16222023</v>
      </c>
      <c r="B2300" s="3" t="s">
        <v>1821</v>
      </c>
    </row>
    <row r="2301" spans="1:2" x14ac:dyDescent="0.25">
      <c r="A2301" s="3">
        <v>16222023</v>
      </c>
      <c r="B2301" s="3" t="s">
        <v>1821</v>
      </c>
    </row>
    <row r="2302" spans="1:2" x14ac:dyDescent="0.25">
      <c r="A2302" s="3">
        <v>16222023</v>
      </c>
      <c r="B2302" s="3" t="s">
        <v>1821</v>
      </c>
    </row>
    <row r="2303" spans="1:2" x14ac:dyDescent="0.25">
      <c r="A2303" s="3">
        <v>16222023</v>
      </c>
      <c r="B2303" s="3" t="s">
        <v>1821</v>
      </c>
    </row>
    <row r="2304" spans="1:2" x14ac:dyDescent="0.25">
      <c r="A2304" s="3">
        <v>16222023</v>
      </c>
      <c r="B2304" s="3" t="s">
        <v>1821</v>
      </c>
    </row>
    <row r="2305" spans="1:2" x14ac:dyDescent="0.25">
      <c r="A2305" s="3">
        <v>16222023</v>
      </c>
      <c r="B2305" s="3" t="s">
        <v>1821</v>
      </c>
    </row>
    <row r="2306" spans="1:2" x14ac:dyDescent="0.25">
      <c r="A2306" s="3">
        <v>16222062</v>
      </c>
      <c r="B2306" s="3" t="s">
        <v>1821</v>
      </c>
    </row>
    <row r="2307" spans="1:2" x14ac:dyDescent="0.25">
      <c r="A2307" s="3">
        <v>16222062</v>
      </c>
      <c r="B2307" s="3" t="s">
        <v>1821</v>
      </c>
    </row>
    <row r="2308" spans="1:2" x14ac:dyDescent="0.25">
      <c r="A2308" s="3">
        <v>16222062</v>
      </c>
      <c r="B2308" s="3" t="s">
        <v>1821</v>
      </c>
    </row>
    <row r="2309" spans="1:2" x14ac:dyDescent="0.25">
      <c r="A2309" s="3">
        <v>16222062</v>
      </c>
      <c r="B2309" s="3" t="s">
        <v>1821</v>
      </c>
    </row>
    <row r="2310" spans="1:2" x14ac:dyDescent="0.25">
      <c r="A2310" s="3">
        <v>16222062</v>
      </c>
      <c r="B2310" s="3" t="s">
        <v>1821</v>
      </c>
    </row>
    <row r="2311" spans="1:2" x14ac:dyDescent="0.25">
      <c r="A2311" s="3">
        <v>16222062</v>
      </c>
      <c r="B2311" s="3" t="s">
        <v>1821</v>
      </c>
    </row>
    <row r="2312" spans="1:2" x14ac:dyDescent="0.25">
      <c r="A2312" s="3">
        <v>16222062</v>
      </c>
      <c r="B2312" s="3" t="s">
        <v>1821</v>
      </c>
    </row>
    <row r="2313" spans="1:2" x14ac:dyDescent="0.25">
      <c r="A2313" s="3">
        <v>16222062</v>
      </c>
      <c r="B2313" s="3" t="s">
        <v>1821</v>
      </c>
    </row>
    <row r="2314" spans="1:2" x14ac:dyDescent="0.25">
      <c r="A2314" s="3">
        <v>16222062</v>
      </c>
      <c r="B2314" s="3" t="s">
        <v>1821</v>
      </c>
    </row>
    <row r="2315" spans="1:2" x14ac:dyDescent="0.25">
      <c r="A2315" s="3">
        <v>16222065</v>
      </c>
      <c r="B2315" s="3" t="s">
        <v>1821</v>
      </c>
    </row>
    <row r="2316" spans="1:2" x14ac:dyDescent="0.25">
      <c r="A2316" s="3">
        <v>16222065</v>
      </c>
      <c r="B2316" s="3" t="s">
        <v>1821</v>
      </c>
    </row>
    <row r="2317" spans="1:2" x14ac:dyDescent="0.25">
      <c r="A2317" s="3">
        <v>16222065</v>
      </c>
      <c r="B2317" s="3" t="s">
        <v>1821</v>
      </c>
    </row>
    <row r="2318" spans="1:2" x14ac:dyDescent="0.25">
      <c r="A2318" s="3">
        <v>16222065</v>
      </c>
      <c r="B2318" s="3" t="s">
        <v>1821</v>
      </c>
    </row>
    <row r="2319" spans="1:2" x14ac:dyDescent="0.25">
      <c r="A2319" s="3">
        <v>16222065</v>
      </c>
      <c r="B2319" s="3" t="s">
        <v>1821</v>
      </c>
    </row>
    <row r="2320" spans="1:2" x14ac:dyDescent="0.25">
      <c r="A2320" s="3">
        <v>16222065</v>
      </c>
      <c r="B2320" s="3" t="s">
        <v>1821</v>
      </c>
    </row>
    <row r="2321" spans="1:2" x14ac:dyDescent="0.25">
      <c r="A2321" s="3">
        <v>16222065</v>
      </c>
      <c r="B2321" s="3" t="s">
        <v>1821</v>
      </c>
    </row>
    <row r="2322" spans="1:2" x14ac:dyDescent="0.25">
      <c r="A2322" s="3">
        <v>16222065</v>
      </c>
      <c r="B2322" s="3" t="s">
        <v>1821</v>
      </c>
    </row>
    <row r="2323" spans="1:2" x14ac:dyDescent="0.25">
      <c r="A2323" s="3">
        <v>16222065</v>
      </c>
      <c r="B2323" s="3" t="s">
        <v>1821</v>
      </c>
    </row>
    <row r="2324" spans="1:2" x14ac:dyDescent="0.25">
      <c r="A2324" s="3">
        <v>16222092</v>
      </c>
      <c r="B2324" s="3" t="s">
        <v>1821</v>
      </c>
    </row>
    <row r="2325" spans="1:2" x14ac:dyDescent="0.25">
      <c r="A2325" s="3">
        <v>16222092</v>
      </c>
      <c r="B2325" s="3" t="s">
        <v>1821</v>
      </c>
    </row>
    <row r="2326" spans="1:2" x14ac:dyDescent="0.25">
      <c r="A2326" s="3">
        <v>16222092</v>
      </c>
      <c r="B2326" s="3" t="s">
        <v>1821</v>
      </c>
    </row>
    <row r="2327" spans="1:2" x14ac:dyDescent="0.25">
      <c r="A2327" s="3">
        <v>16222092</v>
      </c>
      <c r="B2327" s="3" t="s">
        <v>1821</v>
      </c>
    </row>
    <row r="2328" spans="1:2" x14ac:dyDescent="0.25">
      <c r="A2328" s="3">
        <v>16222092</v>
      </c>
      <c r="B2328" s="3" t="s">
        <v>1821</v>
      </c>
    </row>
    <row r="2329" spans="1:2" x14ac:dyDescent="0.25">
      <c r="A2329" s="3">
        <v>16222092</v>
      </c>
      <c r="B2329" s="3" t="s">
        <v>1821</v>
      </c>
    </row>
    <row r="2330" spans="1:2" x14ac:dyDescent="0.25">
      <c r="A2330" s="3">
        <v>16222092</v>
      </c>
      <c r="B2330" s="3" t="s">
        <v>1821</v>
      </c>
    </row>
    <row r="2331" spans="1:2" x14ac:dyDescent="0.25">
      <c r="A2331" s="3">
        <v>16222092</v>
      </c>
      <c r="B2331" s="3" t="s">
        <v>1821</v>
      </c>
    </row>
    <row r="2332" spans="1:2" x14ac:dyDescent="0.25">
      <c r="A2332" s="3">
        <v>16222092</v>
      </c>
      <c r="B2332" s="3" t="s">
        <v>1821</v>
      </c>
    </row>
    <row r="2333" spans="1:2" x14ac:dyDescent="0.25">
      <c r="A2333" s="3">
        <v>16222093</v>
      </c>
      <c r="B2333" s="3" t="s">
        <v>1821</v>
      </c>
    </row>
    <row r="2334" spans="1:2" x14ac:dyDescent="0.25">
      <c r="A2334" s="3">
        <v>16222093</v>
      </c>
      <c r="B2334" s="3" t="s">
        <v>1821</v>
      </c>
    </row>
    <row r="2335" spans="1:2" x14ac:dyDescent="0.25">
      <c r="A2335" s="3">
        <v>16222093</v>
      </c>
      <c r="B2335" s="3" t="s">
        <v>1821</v>
      </c>
    </row>
    <row r="2336" spans="1:2" x14ac:dyDescent="0.25">
      <c r="A2336" s="3">
        <v>16222093</v>
      </c>
      <c r="B2336" s="3" t="s">
        <v>1821</v>
      </c>
    </row>
    <row r="2337" spans="1:2" x14ac:dyDescent="0.25">
      <c r="A2337" s="3">
        <v>16222093</v>
      </c>
      <c r="B2337" s="3" t="s">
        <v>1821</v>
      </c>
    </row>
    <row r="2338" spans="1:2" x14ac:dyDescent="0.25">
      <c r="A2338" s="3">
        <v>16222093</v>
      </c>
      <c r="B2338" s="3" t="s">
        <v>1821</v>
      </c>
    </row>
    <row r="2339" spans="1:2" x14ac:dyDescent="0.25">
      <c r="A2339" s="3">
        <v>16222093</v>
      </c>
      <c r="B2339" s="3" t="s">
        <v>1821</v>
      </c>
    </row>
    <row r="2340" spans="1:2" x14ac:dyDescent="0.25">
      <c r="A2340" s="3">
        <v>16222093</v>
      </c>
      <c r="B2340" s="3" t="s">
        <v>1821</v>
      </c>
    </row>
    <row r="2341" spans="1:2" x14ac:dyDescent="0.25">
      <c r="A2341" s="3">
        <v>16222093</v>
      </c>
      <c r="B2341" s="3" t="s">
        <v>1821</v>
      </c>
    </row>
    <row r="2342" spans="1:2" x14ac:dyDescent="0.25">
      <c r="A2342" s="3">
        <v>16222096</v>
      </c>
      <c r="B2342" s="3" t="s">
        <v>1821</v>
      </c>
    </row>
    <row r="2343" spans="1:2" x14ac:dyDescent="0.25">
      <c r="A2343" s="3">
        <v>16222096</v>
      </c>
      <c r="B2343" s="3" t="s">
        <v>1821</v>
      </c>
    </row>
    <row r="2344" spans="1:2" x14ac:dyDescent="0.25">
      <c r="A2344" s="3">
        <v>16222096</v>
      </c>
      <c r="B2344" s="3" t="s">
        <v>1821</v>
      </c>
    </row>
    <row r="2345" spans="1:2" x14ac:dyDescent="0.25">
      <c r="A2345" s="3">
        <v>16222096</v>
      </c>
      <c r="B2345" s="3" t="s">
        <v>1821</v>
      </c>
    </row>
    <row r="2346" spans="1:2" x14ac:dyDescent="0.25">
      <c r="A2346" s="3">
        <v>16222096</v>
      </c>
      <c r="B2346" s="3" t="s">
        <v>1821</v>
      </c>
    </row>
    <row r="2347" spans="1:2" x14ac:dyDescent="0.25">
      <c r="A2347" s="3">
        <v>16222096</v>
      </c>
      <c r="B2347" s="3" t="s">
        <v>1821</v>
      </c>
    </row>
    <row r="2348" spans="1:2" x14ac:dyDescent="0.25">
      <c r="A2348" s="3">
        <v>16222096</v>
      </c>
      <c r="B2348" s="3" t="s">
        <v>1821</v>
      </c>
    </row>
    <row r="2349" spans="1:2" x14ac:dyDescent="0.25">
      <c r="A2349" s="3">
        <v>16222096</v>
      </c>
      <c r="B2349" s="3" t="s">
        <v>1821</v>
      </c>
    </row>
    <row r="2350" spans="1:2" x14ac:dyDescent="0.25">
      <c r="A2350" s="3">
        <v>16222096</v>
      </c>
      <c r="B2350" s="3" t="s">
        <v>1821</v>
      </c>
    </row>
    <row r="2351" spans="1:2" x14ac:dyDescent="0.25">
      <c r="A2351" s="3">
        <v>16222102</v>
      </c>
      <c r="B2351" s="3" t="s">
        <v>1821</v>
      </c>
    </row>
    <row r="2352" spans="1:2" x14ac:dyDescent="0.25">
      <c r="A2352" s="3">
        <v>16222102</v>
      </c>
      <c r="B2352" s="3" t="s">
        <v>1821</v>
      </c>
    </row>
    <row r="2353" spans="1:2" x14ac:dyDescent="0.25">
      <c r="A2353" s="3">
        <v>16222102</v>
      </c>
      <c r="B2353" s="3" t="s">
        <v>1821</v>
      </c>
    </row>
    <row r="2354" spans="1:2" x14ac:dyDescent="0.25">
      <c r="A2354" s="3">
        <v>16222102</v>
      </c>
      <c r="B2354" s="3" t="s">
        <v>1821</v>
      </c>
    </row>
    <row r="2355" spans="1:2" x14ac:dyDescent="0.25">
      <c r="A2355" s="3">
        <v>16222102</v>
      </c>
      <c r="B2355" s="3" t="s">
        <v>1821</v>
      </c>
    </row>
    <row r="2356" spans="1:2" x14ac:dyDescent="0.25">
      <c r="A2356" s="3">
        <v>16222102</v>
      </c>
      <c r="B2356" s="3" t="s">
        <v>1821</v>
      </c>
    </row>
    <row r="2357" spans="1:2" x14ac:dyDescent="0.25">
      <c r="A2357" s="3">
        <v>16222102</v>
      </c>
      <c r="B2357" s="3" t="s">
        <v>1821</v>
      </c>
    </row>
    <row r="2358" spans="1:2" x14ac:dyDescent="0.25">
      <c r="A2358" s="3">
        <v>16222102</v>
      </c>
      <c r="B2358" s="3" t="s">
        <v>1821</v>
      </c>
    </row>
    <row r="2359" spans="1:2" x14ac:dyDescent="0.25">
      <c r="A2359" s="3">
        <v>16222102</v>
      </c>
      <c r="B2359" s="3" t="s">
        <v>1821</v>
      </c>
    </row>
    <row r="2360" spans="1:2" x14ac:dyDescent="0.25">
      <c r="A2360" s="3">
        <v>16222118</v>
      </c>
      <c r="B2360" s="3" t="s">
        <v>1821</v>
      </c>
    </row>
    <row r="2361" spans="1:2" x14ac:dyDescent="0.25">
      <c r="A2361" s="3">
        <v>16222118</v>
      </c>
      <c r="B2361" s="3" t="s">
        <v>1821</v>
      </c>
    </row>
    <row r="2362" spans="1:2" x14ac:dyDescent="0.25">
      <c r="A2362" s="3">
        <v>16222118</v>
      </c>
      <c r="B2362" s="3" t="s">
        <v>1821</v>
      </c>
    </row>
    <row r="2363" spans="1:2" x14ac:dyDescent="0.25">
      <c r="A2363" s="3">
        <v>16222118</v>
      </c>
      <c r="B2363" s="3" t="s">
        <v>1821</v>
      </c>
    </row>
    <row r="2364" spans="1:2" x14ac:dyDescent="0.25">
      <c r="A2364" s="3">
        <v>16222118</v>
      </c>
      <c r="B2364" s="3" t="s">
        <v>1821</v>
      </c>
    </row>
    <row r="2365" spans="1:2" x14ac:dyDescent="0.25">
      <c r="A2365" s="3">
        <v>16222118</v>
      </c>
      <c r="B2365" s="3" t="s">
        <v>1821</v>
      </c>
    </row>
    <row r="2366" spans="1:2" x14ac:dyDescent="0.25">
      <c r="A2366" s="3">
        <v>16222118</v>
      </c>
      <c r="B2366" s="3" t="s">
        <v>1821</v>
      </c>
    </row>
    <row r="2367" spans="1:2" x14ac:dyDescent="0.25">
      <c r="A2367" s="3">
        <v>16222118</v>
      </c>
      <c r="B2367" s="3" t="s">
        <v>1821</v>
      </c>
    </row>
    <row r="2368" spans="1:2" x14ac:dyDescent="0.25">
      <c r="A2368" s="3">
        <v>16222118</v>
      </c>
      <c r="B2368" s="3" t="s">
        <v>1821</v>
      </c>
    </row>
    <row r="2369" spans="1:2" x14ac:dyDescent="0.25">
      <c r="A2369" s="3">
        <v>16222120</v>
      </c>
      <c r="B2369" s="3" t="s">
        <v>1821</v>
      </c>
    </row>
    <row r="2370" spans="1:2" x14ac:dyDescent="0.25">
      <c r="A2370" s="3">
        <v>16222120</v>
      </c>
      <c r="B2370" s="3" t="s">
        <v>1821</v>
      </c>
    </row>
    <row r="2371" spans="1:2" x14ac:dyDescent="0.25">
      <c r="A2371" s="3">
        <v>16222120</v>
      </c>
      <c r="B2371" s="3" t="s">
        <v>1821</v>
      </c>
    </row>
    <row r="2372" spans="1:2" x14ac:dyDescent="0.25">
      <c r="A2372" s="3">
        <v>16222120</v>
      </c>
      <c r="B2372" s="3" t="s">
        <v>1821</v>
      </c>
    </row>
    <row r="2373" spans="1:2" x14ac:dyDescent="0.25">
      <c r="A2373" s="3">
        <v>16222120</v>
      </c>
      <c r="B2373" s="3" t="s">
        <v>1821</v>
      </c>
    </row>
    <row r="2374" spans="1:2" x14ac:dyDescent="0.25">
      <c r="A2374" s="3">
        <v>16222120</v>
      </c>
      <c r="B2374" s="3" t="s">
        <v>1821</v>
      </c>
    </row>
    <row r="2375" spans="1:2" x14ac:dyDescent="0.25">
      <c r="A2375" s="3">
        <v>16222120</v>
      </c>
      <c r="B2375" s="3" t="s">
        <v>1821</v>
      </c>
    </row>
    <row r="2376" spans="1:2" x14ac:dyDescent="0.25">
      <c r="A2376" s="3">
        <v>16222120</v>
      </c>
      <c r="B2376" s="3" t="s">
        <v>1821</v>
      </c>
    </row>
    <row r="2377" spans="1:2" x14ac:dyDescent="0.25">
      <c r="A2377" s="3">
        <v>16222120</v>
      </c>
      <c r="B2377" s="3" t="s">
        <v>1821</v>
      </c>
    </row>
    <row r="2378" spans="1:2" x14ac:dyDescent="0.25">
      <c r="A2378" s="3">
        <v>16222128</v>
      </c>
      <c r="B2378" s="3" t="s">
        <v>1821</v>
      </c>
    </row>
    <row r="2379" spans="1:2" x14ac:dyDescent="0.25">
      <c r="A2379" s="3">
        <v>16222128</v>
      </c>
      <c r="B2379" s="3" t="s">
        <v>1821</v>
      </c>
    </row>
    <row r="2380" spans="1:2" x14ac:dyDescent="0.25">
      <c r="A2380" s="3">
        <v>16222128</v>
      </c>
      <c r="B2380" s="3" t="s">
        <v>1821</v>
      </c>
    </row>
    <row r="2381" spans="1:2" x14ac:dyDescent="0.25">
      <c r="A2381" s="3">
        <v>16222128</v>
      </c>
      <c r="B2381" s="3" t="s">
        <v>1821</v>
      </c>
    </row>
    <row r="2382" spans="1:2" x14ac:dyDescent="0.25">
      <c r="A2382" s="3">
        <v>16222128</v>
      </c>
      <c r="B2382" s="3" t="s">
        <v>1821</v>
      </c>
    </row>
    <row r="2383" spans="1:2" x14ac:dyDescent="0.25">
      <c r="A2383" s="3">
        <v>16222128</v>
      </c>
      <c r="B2383" s="3" t="s">
        <v>1821</v>
      </c>
    </row>
    <row r="2384" spans="1:2" x14ac:dyDescent="0.25">
      <c r="A2384" s="3">
        <v>16222128</v>
      </c>
      <c r="B2384" s="3" t="s">
        <v>1821</v>
      </c>
    </row>
    <row r="2385" spans="1:2" x14ac:dyDescent="0.25">
      <c r="A2385" s="3">
        <v>16222128</v>
      </c>
      <c r="B2385" s="3" t="s">
        <v>1821</v>
      </c>
    </row>
    <row r="2386" spans="1:2" x14ac:dyDescent="0.25">
      <c r="A2386" s="3">
        <v>16222128</v>
      </c>
      <c r="B2386" s="3" t="s">
        <v>1821</v>
      </c>
    </row>
    <row r="2387" spans="1:2" x14ac:dyDescent="0.25">
      <c r="A2387" s="3">
        <v>16222134</v>
      </c>
      <c r="B2387" s="3" t="s">
        <v>1821</v>
      </c>
    </row>
    <row r="2388" spans="1:2" x14ac:dyDescent="0.25">
      <c r="A2388" s="3">
        <v>16222134</v>
      </c>
      <c r="B2388" s="3" t="s">
        <v>1821</v>
      </c>
    </row>
    <row r="2389" spans="1:2" x14ac:dyDescent="0.25">
      <c r="A2389" s="3">
        <v>16222134</v>
      </c>
      <c r="B2389" s="3" t="s">
        <v>1821</v>
      </c>
    </row>
    <row r="2390" spans="1:2" x14ac:dyDescent="0.25">
      <c r="A2390" s="3">
        <v>16222134</v>
      </c>
      <c r="B2390" s="3" t="s">
        <v>1821</v>
      </c>
    </row>
    <row r="2391" spans="1:2" x14ac:dyDescent="0.25">
      <c r="A2391" s="3">
        <v>16222134</v>
      </c>
      <c r="B2391" s="3" t="s">
        <v>1821</v>
      </c>
    </row>
    <row r="2392" spans="1:2" x14ac:dyDescent="0.25">
      <c r="A2392" s="3">
        <v>16222134</v>
      </c>
      <c r="B2392" s="3" t="s">
        <v>1821</v>
      </c>
    </row>
    <row r="2393" spans="1:2" x14ac:dyDescent="0.25">
      <c r="A2393" s="3">
        <v>16222134</v>
      </c>
      <c r="B2393" s="3" t="s">
        <v>1821</v>
      </c>
    </row>
    <row r="2394" spans="1:2" x14ac:dyDescent="0.25">
      <c r="A2394" s="3">
        <v>16222134</v>
      </c>
      <c r="B2394" s="3" t="s">
        <v>1821</v>
      </c>
    </row>
    <row r="2395" spans="1:2" x14ac:dyDescent="0.25">
      <c r="A2395" s="3">
        <v>16222134</v>
      </c>
      <c r="B2395" s="3" t="s">
        <v>1821</v>
      </c>
    </row>
    <row r="2396" spans="1:2" x14ac:dyDescent="0.25">
      <c r="A2396" s="3">
        <v>16222142</v>
      </c>
      <c r="B2396" s="3" t="s">
        <v>1821</v>
      </c>
    </row>
    <row r="2397" spans="1:2" x14ac:dyDescent="0.25">
      <c r="A2397" s="3">
        <v>16222142</v>
      </c>
      <c r="B2397" s="3" t="s">
        <v>1821</v>
      </c>
    </row>
    <row r="2398" spans="1:2" x14ac:dyDescent="0.25">
      <c r="A2398" s="3">
        <v>16222142</v>
      </c>
      <c r="B2398" s="3" t="s">
        <v>1821</v>
      </c>
    </row>
    <row r="2399" spans="1:2" x14ac:dyDescent="0.25">
      <c r="A2399" s="3">
        <v>16222142</v>
      </c>
      <c r="B2399" s="3" t="s">
        <v>1821</v>
      </c>
    </row>
    <row r="2400" spans="1:2" x14ac:dyDescent="0.25">
      <c r="A2400" s="3">
        <v>16222142</v>
      </c>
      <c r="B2400" s="3" t="s">
        <v>1821</v>
      </c>
    </row>
    <row r="2401" spans="1:2" x14ac:dyDescent="0.25">
      <c r="A2401" s="3">
        <v>16222142</v>
      </c>
      <c r="B2401" s="3" t="s">
        <v>1821</v>
      </c>
    </row>
    <row r="2402" spans="1:2" x14ac:dyDescent="0.25">
      <c r="A2402" s="3">
        <v>16222142</v>
      </c>
      <c r="B2402" s="3" t="s">
        <v>1821</v>
      </c>
    </row>
    <row r="2403" spans="1:2" x14ac:dyDescent="0.25">
      <c r="A2403" s="3">
        <v>16222142</v>
      </c>
      <c r="B2403" s="3" t="s">
        <v>1821</v>
      </c>
    </row>
    <row r="2404" spans="1:2" x14ac:dyDescent="0.25">
      <c r="A2404" s="3">
        <v>16222142</v>
      </c>
      <c r="B2404" s="3" t="s">
        <v>1821</v>
      </c>
    </row>
    <row r="2405" spans="1:2" x14ac:dyDescent="0.25">
      <c r="A2405" s="3">
        <v>16222165</v>
      </c>
      <c r="B2405" s="3" t="s">
        <v>1821</v>
      </c>
    </row>
    <row r="2406" spans="1:2" x14ac:dyDescent="0.25">
      <c r="A2406" s="3">
        <v>16222165</v>
      </c>
      <c r="B2406" s="3" t="s">
        <v>1821</v>
      </c>
    </row>
    <row r="2407" spans="1:2" x14ac:dyDescent="0.25">
      <c r="A2407" s="3">
        <v>16222165</v>
      </c>
      <c r="B2407" s="3" t="s">
        <v>1821</v>
      </c>
    </row>
    <row r="2408" spans="1:2" x14ac:dyDescent="0.25">
      <c r="A2408" s="3">
        <v>16222165</v>
      </c>
      <c r="B2408" s="3" t="s">
        <v>1821</v>
      </c>
    </row>
    <row r="2409" spans="1:2" x14ac:dyDescent="0.25">
      <c r="A2409" s="3">
        <v>16222165</v>
      </c>
      <c r="B2409" s="3" t="s">
        <v>1821</v>
      </c>
    </row>
    <row r="2410" spans="1:2" x14ac:dyDescent="0.25">
      <c r="A2410" s="3">
        <v>16222165</v>
      </c>
      <c r="B2410" s="3" t="s">
        <v>1821</v>
      </c>
    </row>
    <row r="2411" spans="1:2" x14ac:dyDescent="0.25">
      <c r="A2411" s="3">
        <v>16222165</v>
      </c>
      <c r="B2411" s="3" t="s">
        <v>1821</v>
      </c>
    </row>
    <row r="2412" spans="1:2" x14ac:dyDescent="0.25">
      <c r="A2412" s="3">
        <v>16222165</v>
      </c>
      <c r="B2412" s="3" t="s">
        <v>1821</v>
      </c>
    </row>
    <row r="2413" spans="1:2" x14ac:dyDescent="0.25">
      <c r="A2413" s="3">
        <v>16222165</v>
      </c>
      <c r="B2413" s="3" t="s">
        <v>1821</v>
      </c>
    </row>
    <row r="2414" spans="1:2" x14ac:dyDescent="0.25">
      <c r="A2414" s="3">
        <v>16222191</v>
      </c>
      <c r="B2414" s="3" t="s">
        <v>1821</v>
      </c>
    </row>
    <row r="2415" spans="1:2" x14ac:dyDescent="0.25">
      <c r="A2415" s="3">
        <v>16222191</v>
      </c>
      <c r="B2415" s="3" t="s">
        <v>1821</v>
      </c>
    </row>
    <row r="2416" spans="1:2" x14ac:dyDescent="0.25">
      <c r="A2416" s="3">
        <v>16222191</v>
      </c>
      <c r="B2416" s="3" t="s">
        <v>1821</v>
      </c>
    </row>
    <row r="2417" spans="1:2" x14ac:dyDescent="0.25">
      <c r="A2417" s="3">
        <v>16222191</v>
      </c>
      <c r="B2417" s="3" t="s">
        <v>1821</v>
      </c>
    </row>
    <row r="2418" spans="1:2" x14ac:dyDescent="0.25">
      <c r="A2418" s="3">
        <v>16222191</v>
      </c>
      <c r="B2418" s="3" t="s">
        <v>1821</v>
      </c>
    </row>
    <row r="2419" spans="1:2" x14ac:dyDescent="0.25">
      <c r="A2419" s="3">
        <v>16222191</v>
      </c>
      <c r="B2419" s="3" t="s">
        <v>1821</v>
      </c>
    </row>
    <row r="2420" spans="1:2" x14ac:dyDescent="0.25">
      <c r="A2420" s="3">
        <v>16222191</v>
      </c>
      <c r="B2420" s="3" t="s">
        <v>1821</v>
      </c>
    </row>
    <row r="2421" spans="1:2" x14ac:dyDescent="0.25">
      <c r="A2421" s="3">
        <v>16222191</v>
      </c>
      <c r="B2421" s="3" t="s">
        <v>1821</v>
      </c>
    </row>
    <row r="2422" spans="1:2" x14ac:dyDescent="0.25">
      <c r="A2422" s="3">
        <v>16222191</v>
      </c>
      <c r="B2422" s="3" t="s">
        <v>1821</v>
      </c>
    </row>
    <row r="2423" spans="1:2" x14ac:dyDescent="0.25">
      <c r="A2423" s="3">
        <v>16222208</v>
      </c>
      <c r="B2423" s="3" t="s">
        <v>1821</v>
      </c>
    </row>
    <row r="2424" spans="1:2" x14ac:dyDescent="0.25">
      <c r="A2424" s="3">
        <v>16222208</v>
      </c>
      <c r="B2424" s="3" t="s">
        <v>1821</v>
      </c>
    </row>
    <row r="2425" spans="1:2" x14ac:dyDescent="0.25">
      <c r="A2425" s="3">
        <v>16222208</v>
      </c>
      <c r="B2425" s="3" t="s">
        <v>1821</v>
      </c>
    </row>
    <row r="2426" spans="1:2" x14ac:dyDescent="0.25">
      <c r="A2426" s="3">
        <v>16222208</v>
      </c>
      <c r="B2426" s="3" t="s">
        <v>1821</v>
      </c>
    </row>
    <row r="2427" spans="1:2" x14ac:dyDescent="0.25">
      <c r="A2427" s="3">
        <v>16222208</v>
      </c>
      <c r="B2427" s="3" t="s">
        <v>1821</v>
      </c>
    </row>
    <row r="2428" spans="1:2" x14ac:dyDescent="0.25">
      <c r="A2428" s="3">
        <v>16222208</v>
      </c>
      <c r="B2428" s="3" t="s">
        <v>1821</v>
      </c>
    </row>
    <row r="2429" spans="1:2" x14ac:dyDescent="0.25">
      <c r="A2429" s="3">
        <v>16222208</v>
      </c>
      <c r="B2429" s="3" t="s">
        <v>1821</v>
      </c>
    </row>
    <row r="2430" spans="1:2" x14ac:dyDescent="0.25">
      <c r="A2430" s="3">
        <v>16222208</v>
      </c>
      <c r="B2430" s="3" t="s">
        <v>1821</v>
      </c>
    </row>
    <row r="2431" spans="1:2" x14ac:dyDescent="0.25">
      <c r="A2431" s="3">
        <v>16222208</v>
      </c>
      <c r="B2431" s="3" t="s">
        <v>1821</v>
      </c>
    </row>
    <row r="2432" spans="1:2" x14ac:dyDescent="0.25">
      <c r="A2432" s="3">
        <v>16222215</v>
      </c>
      <c r="B2432" s="3" t="s">
        <v>1821</v>
      </c>
    </row>
    <row r="2433" spans="1:2" x14ac:dyDescent="0.25">
      <c r="A2433" s="3">
        <v>16222215</v>
      </c>
      <c r="B2433" s="3" t="s">
        <v>1821</v>
      </c>
    </row>
    <row r="2434" spans="1:2" x14ac:dyDescent="0.25">
      <c r="A2434" s="3">
        <v>16222215</v>
      </c>
      <c r="B2434" s="3" t="s">
        <v>1821</v>
      </c>
    </row>
    <row r="2435" spans="1:2" x14ac:dyDescent="0.25">
      <c r="A2435" s="3">
        <v>16222215</v>
      </c>
      <c r="B2435" s="3" t="s">
        <v>1821</v>
      </c>
    </row>
    <row r="2436" spans="1:2" x14ac:dyDescent="0.25">
      <c r="A2436" s="3">
        <v>16222215</v>
      </c>
      <c r="B2436" s="3" t="s">
        <v>1821</v>
      </c>
    </row>
    <row r="2437" spans="1:2" x14ac:dyDescent="0.25">
      <c r="A2437" s="3">
        <v>16222215</v>
      </c>
      <c r="B2437" s="3" t="s">
        <v>1821</v>
      </c>
    </row>
    <row r="2438" spans="1:2" x14ac:dyDescent="0.25">
      <c r="A2438" s="3">
        <v>16222215</v>
      </c>
      <c r="B2438" s="3" t="s">
        <v>1821</v>
      </c>
    </row>
    <row r="2439" spans="1:2" x14ac:dyDescent="0.25">
      <c r="A2439" s="3">
        <v>16222215</v>
      </c>
      <c r="B2439" s="3" t="s">
        <v>1821</v>
      </c>
    </row>
    <row r="2440" spans="1:2" x14ac:dyDescent="0.25">
      <c r="A2440" s="3">
        <v>16222215</v>
      </c>
      <c r="B2440" s="3" t="s">
        <v>1821</v>
      </c>
    </row>
    <row r="2441" spans="1:2" x14ac:dyDescent="0.25">
      <c r="A2441" s="3">
        <v>16222271</v>
      </c>
      <c r="B2441" s="3" t="s">
        <v>1821</v>
      </c>
    </row>
    <row r="2442" spans="1:2" x14ac:dyDescent="0.25">
      <c r="A2442" s="3">
        <v>16222271</v>
      </c>
      <c r="B2442" s="3" t="s">
        <v>1821</v>
      </c>
    </row>
    <row r="2443" spans="1:2" x14ac:dyDescent="0.25">
      <c r="A2443" s="3">
        <v>16222271</v>
      </c>
      <c r="B2443" s="3" t="s">
        <v>1821</v>
      </c>
    </row>
    <row r="2444" spans="1:2" x14ac:dyDescent="0.25">
      <c r="A2444" s="3">
        <v>16222271</v>
      </c>
      <c r="B2444" s="3" t="s">
        <v>1821</v>
      </c>
    </row>
    <row r="2445" spans="1:2" x14ac:dyDescent="0.25">
      <c r="A2445" s="3">
        <v>16222271</v>
      </c>
      <c r="B2445" s="3" t="s">
        <v>1821</v>
      </c>
    </row>
    <row r="2446" spans="1:2" x14ac:dyDescent="0.25">
      <c r="A2446" s="3">
        <v>16222271</v>
      </c>
      <c r="B2446" s="3" t="s">
        <v>1821</v>
      </c>
    </row>
    <row r="2447" spans="1:2" x14ac:dyDescent="0.25">
      <c r="A2447" s="3">
        <v>16222271</v>
      </c>
      <c r="B2447" s="3" t="s">
        <v>1821</v>
      </c>
    </row>
    <row r="2448" spans="1:2" x14ac:dyDescent="0.25">
      <c r="A2448" s="3">
        <v>16222271</v>
      </c>
      <c r="B2448" s="3" t="s">
        <v>1821</v>
      </c>
    </row>
    <row r="2449" spans="1:2" x14ac:dyDescent="0.25">
      <c r="A2449" s="3">
        <v>16222271</v>
      </c>
      <c r="B2449" s="3" t="s">
        <v>1821</v>
      </c>
    </row>
    <row r="2450" spans="1:2" x14ac:dyDescent="0.25">
      <c r="A2450" s="3">
        <v>16222274</v>
      </c>
      <c r="B2450" s="3" t="s">
        <v>1821</v>
      </c>
    </row>
    <row r="2451" spans="1:2" x14ac:dyDescent="0.25">
      <c r="A2451" s="3">
        <v>16222274</v>
      </c>
      <c r="B2451" s="3" t="s">
        <v>1821</v>
      </c>
    </row>
    <row r="2452" spans="1:2" x14ac:dyDescent="0.25">
      <c r="A2452" s="3">
        <v>16222274</v>
      </c>
      <c r="B2452" s="3" t="s">
        <v>1821</v>
      </c>
    </row>
    <row r="2453" spans="1:2" x14ac:dyDescent="0.25">
      <c r="A2453" s="3">
        <v>16222274</v>
      </c>
      <c r="B2453" s="3" t="s">
        <v>1821</v>
      </c>
    </row>
    <row r="2454" spans="1:2" x14ac:dyDescent="0.25">
      <c r="A2454" s="3">
        <v>16222274</v>
      </c>
      <c r="B2454" s="3" t="s">
        <v>1821</v>
      </c>
    </row>
    <row r="2455" spans="1:2" x14ac:dyDescent="0.25">
      <c r="A2455" s="3">
        <v>16222274</v>
      </c>
      <c r="B2455" s="3" t="s">
        <v>1821</v>
      </c>
    </row>
    <row r="2456" spans="1:2" x14ac:dyDescent="0.25">
      <c r="A2456" s="3">
        <v>16222274</v>
      </c>
      <c r="B2456" s="3" t="s">
        <v>1821</v>
      </c>
    </row>
    <row r="2457" spans="1:2" x14ac:dyDescent="0.25">
      <c r="A2457" s="3">
        <v>16222274</v>
      </c>
      <c r="B2457" s="3" t="s">
        <v>1821</v>
      </c>
    </row>
    <row r="2458" spans="1:2" x14ac:dyDescent="0.25">
      <c r="A2458" s="3">
        <v>16222274</v>
      </c>
      <c r="B2458" s="3" t="s">
        <v>1821</v>
      </c>
    </row>
    <row r="2459" spans="1:2" x14ac:dyDescent="0.25">
      <c r="A2459" s="3">
        <v>16222286</v>
      </c>
      <c r="B2459" s="3" t="s">
        <v>1821</v>
      </c>
    </row>
    <row r="2460" spans="1:2" x14ac:dyDescent="0.25">
      <c r="A2460" s="3">
        <v>16222286</v>
      </c>
      <c r="B2460" s="3" t="s">
        <v>1821</v>
      </c>
    </row>
    <row r="2461" spans="1:2" x14ac:dyDescent="0.25">
      <c r="A2461" s="3">
        <v>16222286</v>
      </c>
      <c r="B2461" s="3" t="s">
        <v>1821</v>
      </c>
    </row>
    <row r="2462" spans="1:2" x14ac:dyDescent="0.25">
      <c r="A2462" s="3">
        <v>16222286</v>
      </c>
      <c r="B2462" s="3" t="s">
        <v>1821</v>
      </c>
    </row>
    <row r="2463" spans="1:2" x14ac:dyDescent="0.25">
      <c r="A2463" s="3">
        <v>16222286</v>
      </c>
      <c r="B2463" s="3" t="s">
        <v>1821</v>
      </c>
    </row>
    <row r="2464" spans="1:2" x14ac:dyDescent="0.25">
      <c r="A2464" s="3">
        <v>16222286</v>
      </c>
      <c r="B2464" s="3" t="s">
        <v>1821</v>
      </c>
    </row>
    <row r="2465" spans="1:2" x14ac:dyDescent="0.25">
      <c r="A2465" s="3">
        <v>16222286</v>
      </c>
      <c r="B2465" s="3" t="s">
        <v>1821</v>
      </c>
    </row>
    <row r="2466" spans="1:2" x14ac:dyDescent="0.25">
      <c r="A2466" s="3">
        <v>16222286</v>
      </c>
      <c r="B2466" s="3" t="s">
        <v>1821</v>
      </c>
    </row>
    <row r="2467" spans="1:2" x14ac:dyDescent="0.25">
      <c r="A2467" s="3">
        <v>16222286</v>
      </c>
      <c r="B2467" s="3" t="s">
        <v>1821</v>
      </c>
    </row>
    <row r="2468" spans="1:2" x14ac:dyDescent="0.25">
      <c r="A2468" s="3">
        <v>16222338</v>
      </c>
      <c r="B2468" s="3" t="s">
        <v>1821</v>
      </c>
    </row>
    <row r="2469" spans="1:2" x14ac:dyDescent="0.25">
      <c r="A2469" s="3">
        <v>16222338</v>
      </c>
      <c r="B2469" s="3" t="s">
        <v>1821</v>
      </c>
    </row>
    <row r="2470" spans="1:2" x14ac:dyDescent="0.25">
      <c r="A2470" s="3">
        <v>16222338</v>
      </c>
      <c r="B2470" s="3" t="s">
        <v>1821</v>
      </c>
    </row>
    <row r="2471" spans="1:2" x14ac:dyDescent="0.25">
      <c r="A2471" s="3">
        <v>16222338</v>
      </c>
      <c r="B2471" s="3" t="s">
        <v>1821</v>
      </c>
    </row>
    <row r="2472" spans="1:2" x14ac:dyDescent="0.25">
      <c r="A2472" s="3">
        <v>16222338</v>
      </c>
      <c r="B2472" s="3" t="s">
        <v>1821</v>
      </c>
    </row>
    <row r="2473" spans="1:2" x14ac:dyDescent="0.25">
      <c r="A2473" s="3">
        <v>16222338</v>
      </c>
      <c r="B2473" s="3" t="s">
        <v>1821</v>
      </c>
    </row>
    <row r="2474" spans="1:2" x14ac:dyDescent="0.25">
      <c r="A2474" s="3">
        <v>16222338</v>
      </c>
      <c r="B2474" s="3" t="s">
        <v>1821</v>
      </c>
    </row>
    <row r="2475" spans="1:2" x14ac:dyDescent="0.25">
      <c r="A2475" s="3">
        <v>16222338</v>
      </c>
      <c r="B2475" s="3" t="s">
        <v>1821</v>
      </c>
    </row>
    <row r="2476" spans="1:2" x14ac:dyDescent="0.25">
      <c r="A2476" s="3">
        <v>16222338</v>
      </c>
      <c r="B2476" s="3" t="s">
        <v>1821</v>
      </c>
    </row>
    <row r="2477" spans="1:2" x14ac:dyDescent="0.25">
      <c r="A2477" s="3">
        <v>16222358</v>
      </c>
      <c r="B2477" s="3" t="s">
        <v>1821</v>
      </c>
    </row>
    <row r="2478" spans="1:2" x14ac:dyDescent="0.25">
      <c r="A2478" s="3">
        <v>16222358</v>
      </c>
      <c r="B2478" s="3" t="s">
        <v>1821</v>
      </c>
    </row>
    <row r="2479" spans="1:2" x14ac:dyDescent="0.25">
      <c r="A2479" s="3">
        <v>16222358</v>
      </c>
      <c r="B2479" s="3" t="s">
        <v>1821</v>
      </c>
    </row>
    <row r="2480" spans="1:2" x14ac:dyDescent="0.25">
      <c r="A2480" s="3">
        <v>16222358</v>
      </c>
      <c r="B2480" s="3" t="s">
        <v>1821</v>
      </c>
    </row>
    <row r="2481" spans="1:2" x14ac:dyDescent="0.25">
      <c r="A2481" s="3">
        <v>16222358</v>
      </c>
      <c r="B2481" s="3" t="s">
        <v>1821</v>
      </c>
    </row>
    <row r="2482" spans="1:2" x14ac:dyDescent="0.25">
      <c r="A2482" s="3">
        <v>16222358</v>
      </c>
      <c r="B2482" s="3" t="s">
        <v>1821</v>
      </c>
    </row>
    <row r="2483" spans="1:2" x14ac:dyDescent="0.25">
      <c r="A2483" s="3">
        <v>16222358</v>
      </c>
      <c r="B2483" s="3" t="s">
        <v>1821</v>
      </c>
    </row>
    <row r="2484" spans="1:2" x14ac:dyDescent="0.25">
      <c r="A2484" s="3">
        <v>16222358</v>
      </c>
      <c r="B2484" s="3" t="s">
        <v>1821</v>
      </c>
    </row>
    <row r="2485" spans="1:2" x14ac:dyDescent="0.25">
      <c r="A2485" s="3">
        <v>16222358</v>
      </c>
      <c r="B2485" s="3" t="s">
        <v>1821</v>
      </c>
    </row>
    <row r="2486" spans="1:2" x14ac:dyDescent="0.25">
      <c r="A2486" s="3">
        <v>16222397</v>
      </c>
      <c r="B2486" s="3" t="s">
        <v>1821</v>
      </c>
    </row>
    <row r="2487" spans="1:2" x14ac:dyDescent="0.25">
      <c r="A2487" s="3">
        <v>16222397</v>
      </c>
      <c r="B2487" s="3" t="s">
        <v>1821</v>
      </c>
    </row>
    <row r="2488" spans="1:2" x14ac:dyDescent="0.25">
      <c r="A2488" s="3">
        <v>16222397</v>
      </c>
      <c r="B2488" s="3" t="s">
        <v>1821</v>
      </c>
    </row>
    <row r="2489" spans="1:2" x14ac:dyDescent="0.25">
      <c r="A2489" s="3">
        <v>16222397</v>
      </c>
      <c r="B2489" s="3" t="s">
        <v>1821</v>
      </c>
    </row>
    <row r="2490" spans="1:2" x14ac:dyDescent="0.25">
      <c r="A2490" s="3">
        <v>16222397</v>
      </c>
      <c r="B2490" s="3" t="s">
        <v>1821</v>
      </c>
    </row>
    <row r="2491" spans="1:2" x14ac:dyDescent="0.25">
      <c r="A2491" s="3">
        <v>16222397</v>
      </c>
      <c r="B2491" s="3" t="s">
        <v>1821</v>
      </c>
    </row>
    <row r="2492" spans="1:2" x14ac:dyDescent="0.25">
      <c r="A2492" s="3">
        <v>16222397</v>
      </c>
      <c r="B2492" s="3" t="s">
        <v>1821</v>
      </c>
    </row>
    <row r="2493" spans="1:2" x14ac:dyDescent="0.25">
      <c r="A2493" s="3">
        <v>16222397</v>
      </c>
      <c r="B2493" s="3" t="s">
        <v>1821</v>
      </c>
    </row>
    <row r="2494" spans="1:2" x14ac:dyDescent="0.25">
      <c r="A2494" s="3">
        <v>16222397</v>
      </c>
      <c r="B2494" s="3" t="s">
        <v>1821</v>
      </c>
    </row>
    <row r="2495" spans="1:2" x14ac:dyDescent="0.25">
      <c r="A2495" s="3">
        <v>16222400</v>
      </c>
      <c r="B2495" s="3" t="s">
        <v>1821</v>
      </c>
    </row>
    <row r="2496" spans="1:2" x14ac:dyDescent="0.25">
      <c r="A2496" s="3">
        <v>16222400</v>
      </c>
      <c r="B2496" s="3" t="s">
        <v>1821</v>
      </c>
    </row>
    <row r="2497" spans="1:2" x14ac:dyDescent="0.25">
      <c r="A2497" s="3">
        <v>16222400</v>
      </c>
      <c r="B2497" s="3" t="s">
        <v>1821</v>
      </c>
    </row>
    <row r="2498" spans="1:2" x14ac:dyDescent="0.25">
      <c r="A2498" s="3">
        <v>16222400</v>
      </c>
      <c r="B2498" s="3" t="s">
        <v>1821</v>
      </c>
    </row>
    <row r="2499" spans="1:2" x14ac:dyDescent="0.25">
      <c r="A2499" s="3">
        <v>16222400</v>
      </c>
      <c r="B2499" s="3" t="s">
        <v>1821</v>
      </c>
    </row>
    <row r="2500" spans="1:2" x14ac:dyDescent="0.25">
      <c r="A2500" s="3">
        <v>16222400</v>
      </c>
      <c r="B2500" s="3" t="s">
        <v>1821</v>
      </c>
    </row>
    <row r="2501" spans="1:2" x14ac:dyDescent="0.25">
      <c r="A2501" s="3">
        <v>16222400</v>
      </c>
      <c r="B2501" s="3" t="s">
        <v>1821</v>
      </c>
    </row>
    <row r="2502" spans="1:2" x14ac:dyDescent="0.25">
      <c r="A2502" s="3">
        <v>16222400</v>
      </c>
      <c r="B2502" s="3" t="s">
        <v>1821</v>
      </c>
    </row>
    <row r="2503" spans="1:2" x14ac:dyDescent="0.25">
      <c r="A2503" s="3">
        <v>16222400</v>
      </c>
      <c r="B2503" s="3" t="s">
        <v>1821</v>
      </c>
    </row>
    <row r="2504" spans="1:2" x14ac:dyDescent="0.25">
      <c r="A2504" s="3">
        <v>16222464</v>
      </c>
      <c r="B2504" s="3" t="s">
        <v>1821</v>
      </c>
    </row>
    <row r="2505" spans="1:2" x14ac:dyDescent="0.25">
      <c r="A2505" s="3">
        <v>16222464</v>
      </c>
      <c r="B2505" s="3" t="s">
        <v>1821</v>
      </c>
    </row>
    <row r="2506" spans="1:2" x14ac:dyDescent="0.25">
      <c r="A2506" s="3">
        <v>16222464</v>
      </c>
      <c r="B2506" s="3" t="s">
        <v>1821</v>
      </c>
    </row>
    <row r="2507" spans="1:2" x14ac:dyDescent="0.25">
      <c r="A2507" s="3">
        <v>16222464</v>
      </c>
      <c r="B2507" s="3" t="s">
        <v>1821</v>
      </c>
    </row>
    <row r="2508" spans="1:2" x14ac:dyDescent="0.25">
      <c r="A2508" s="3">
        <v>16222464</v>
      </c>
      <c r="B2508" s="3" t="s">
        <v>1821</v>
      </c>
    </row>
    <row r="2509" spans="1:2" x14ac:dyDescent="0.25">
      <c r="A2509" s="3">
        <v>16222464</v>
      </c>
      <c r="B2509" s="3" t="s">
        <v>1821</v>
      </c>
    </row>
    <row r="2510" spans="1:2" x14ac:dyDescent="0.25">
      <c r="A2510" s="3">
        <v>16222464</v>
      </c>
      <c r="B2510" s="3" t="s">
        <v>1821</v>
      </c>
    </row>
    <row r="2511" spans="1:2" x14ac:dyDescent="0.25">
      <c r="A2511" s="3">
        <v>16222464</v>
      </c>
      <c r="B2511" s="3" t="s">
        <v>1821</v>
      </c>
    </row>
    <row r="2512" spans="1:2" x14ac:dyDescent="0.25">
      <c r="A2512" s="3">
        <v>16222464</v>
      </c>
      <c r="B2512" s="3" t="s">
        <v>1821</v>
      </c>
    </row>
    <row r="2513" spans="1:2" x14ac:dyDescent="0.25">
      <c r="A2513" s="3">
        <v>16222481</v>
      </c>
      <c r="B2513" s="3" t="s">
        <v>1821</v>
      </c>
    </row>
    <row r="2514" spans="1:2" x14ac:dyDescent="0.25">
      <c r="A2514" s="3">
        <v>16222481</v>
      </c>
      <c r="B2514" s="3" t="s">
        <v>1821</v>
      </c>
    </row>
    <row r="2515" spans="1:2" x14ac:dyDescent="0.25">
      <c r="A2515" s="3">
        <v>16222481</v>
      </c>
      <c r="B2515" s="3" t="s">
        <v>1821</v>
      </c>
    </row>
    <row r="2516" spans="1:2" x14ac:dyDescent="0.25">
      <c r="A2516" s="3">
        <v>16222481</v>
      </c>
      <c r="B2516" s="3" t="s">
        <v>1821</v>
      </c>
    </row>
    <row r="2517" spans="1:2" x14ac:dyDescent="0.25">
      <c r="A2517" s="3">
        <v>16222481</v>
      </c>
      <c r="B2517" s="3" t="s">
        <v>1821</v>
      </c>
    </row>
    <row r="2518" spans="1:2" x14ac:dyDescent="0.25">
      <c r="A2518" s="3">
        <v>16222481</v>
      </c>
      <c r="B2518" s="3" t="s">
        <v>1821</v>
      </c>
    </row>
    <row r="2519" spans="1:2" x14ac:dyDescent="0.25">
      <c r="A2519" s="3">
        <v>16222481</v>
      </c>
      <c r="B2519" s="3" t="s">
        <v>1821</v>
      </c>
    </row>
    <row r="2520" spans="1:2" x14ac:dyDescent="0.25">
      <c r="A2520" s="3">
        <v>16222481</v>
      </c>
      <c r="B2520" s="3" t="s">
        <v>1821</v>
      </c>
    </row>
    <row r="2521" spans="1:2" x14ac:dyDescent="0.25">
      <c r="A2521" s="3">
        <v>16222481</v>
      </c>
      <c r="B2521" s="3" t="s">
        <v>1821</v>
      </c>
    </row>
    <row r="2522" spans="1:2" x14ac:dyDescent="0.25">
      <c r="A2522" s="3">
        <v>16222510</v>
      </c>
      <c r="B2522" s="3" t="s">
        <v>1821</v>
      </c>
    </row>
    <row r="2523" spans="1:2" x14ac:dyDescent="0.25">
      <c r="A2523" s="3">
        <v>16222510</v>
      </c>
      <c r="B2523" s="3" t="s">
        <v>1821</v>
      </c>
    </row>
    <row r="2524" spans="1:2" x14ac:dyDescent="0.25">
      <c r="A2524" s="3">
        <v>16222510</v>
      </c>
      <c r="B2524" s="3" t="s">
        <v>1821</v>
      </c>
    </row>
    <row r="2525" spans="1:2" x14ac:dyDescent="0.25">
      <c r="A2525" s="3">
        <v>16222510</v>
      </c>
      <c r="B2525" s="3" t="s">
        <v>1821</v>
      </c>
    </row>
    <row r="2526" spans="1:2" x14ac:dyDescent="0.25">
      <c r="A2526" s="3">
        <v>16222510</v>
      </c>
      <c r="B2526" s="3" t="s">
        <v>1821</v>
      </c>
    </row>
    <row r="2527" spans="1:2" x14ac:dyDescent="0.25">
      <c r="A2527" s="3">
        <v>16222510</v>
      </c>
      <c r="B2527" s="3" t="s">
        <v>1821</v>
      </c>
    </row>
    <row r="2528" spans="1:2" x14ac:dyDescent="0.25">
      <c r="A2528" s="3">
        <v>16222510</v>
      </c>
      <c r="B2528" s="3" t="s">
        <v>1821</v>
      </c>
    </row>
    <row r="2529" spans="1:2" x14ac:dyDescent="0.25">
      <c r="A2529" s="3">
        <v>16222510</v>
      </c>
      <c r="B2529" s="3" t="s">
        <v>1821</v>
      </c>
    </row>
    <row r="2530" spans="1:2" x14ac:dyDescent="0.25">
      <c r="A2530" s="3">
        <v>16222510</v>
      </c>
      <c r="B2530" s="3" t="s">
        <v>1821</v>
      </c>
    </row>
    <row r="2531" spans="1:2" x14ac:dyDescent="0.25">
      <c r="A2531" s="3">
        <v>16222535</v>
      </c>
      <c r="B2531" s="3" t="s">
        <v>1821</v>
      </c>
    </row>
    <row r="2532" spans="1:2" x14ac:dyDescent="0.25">
      <c r="A2532" s="3">
        <v>16222535</v>
      </c>
      <c r="B2532" s="3" t="s">
        <v>1821</v>
      </c>
    </row>
    <row r="2533" spans="1:2" x14ac:dyDescent="0.25">
      <c r="A2533" s="3">
        <v>16222535</v>
      </c>
      <c r="B2533" s="3" t="s">
        <v>1821</v>
      </c>
    </row>
    <row r="2534" spans="1:2" x14ac:dyDescent="0.25">
      <c r="A2534" s="3">
        <v>16222535</v>
      </c>
      <c r="B2534" s="3" t="s">
        <v>1821</v>
      </c>
    </row>
    <row r="2535" spans="1:2" x14ac:dyDescent="0.25">
      <c r="A2535" s="3">
        <v>16222535</v>
      </c>
      <c r="B2535" s="3" t="s">
        <v>1821</v>
      </c>
    </row>
    <row r="2536" spans="1:2" x14ac:dyDescent="0.25">
      <c r="A2536" s="3">
        <v>16222535</v>
      </c>
      <c r="B2536" s="3" t="s">
        <v>1821</v>
      </c>
    </row>
    <row r="2537" spans="1:2" x14ac:dyDescent="0.25">
      <c r="A2537" s="3">
        <v>16222535</v>
      </c>
      <c r="B2537" s="3" t="s">
        <v>1821</v>
      </c>
    </row>
    <row r="2538" spans="1:2" x14ac:dyDescent="0.25">
      <c r="A2538" s="3">
        <v>16222535</v>
      </c>
      <c r="B2538" s="3" t="s">
        <v>1821</v>
      </c>
    </row>
    <row r="2539" spans="1:2" x14ac:dyDescent="0.25">
      <c r="A2539" s="3">
        <v>16222535</v>
      </c>
      <c r="B2539" s="3" t="s">
        <v>1821</v>
      </c>
    </row>
    <row r="2540" spans="1:2" x14ac:dyDescent="0.25">
      <c r="A2540" s="3">
        <v>16222543</v>
      </c>
      <c r="B2540" s="3" t="s">
        <v>1821</v>
      </c>
    </row>
    <row r="2541" spans="1:2" x14ac:dyDescent="0.25">
      <c r="A2541" s="3">
        <v>16222543</v>
      </c>
      <c r="B2541" s="3" t="s">
        <v>1821</v>
      </c>
    </row>
    <row r="2542" spans="1:2" x14ac:dyDescent="0.25">
      <c r="A2542" s="3">
        <v>16222543</v>
      </c>
      <c r="B2542" s="3" t="s">
        <v>1821</v>
      </c>
    </row>
    <row r="2543" spans="1:2" x14ac:dyDescent="0.25">
      <c r="A2543" s="3">
        <v>16222543</v>
      </c>
      <c r="B2543" s="3" t="s">
        <v>1821</v>
      </c>
    </row>
    <row r="2544" spans="1:2" x14ac:dyDescent="0.25">
      <c r="A2544" s="3">
        <v>16222543</v>
      </c>
      <c r="B2544" s="3" t="s">
        <v>1821</v>
      </c>
    </row>
    <row r="2545" spans="1:2" x14ac:dyDescent="0.25">
      <c r="A2545" s="3">
        <v>16222543</v>
      </c>
      <c r="B2545" s="3" t="s">
        <v>1821</v>
      </c>
    </row>
    <row r="2546" spans="1:2" x14ac:dyDescent="0.25">
      <c r="A2546" s="3">
        <v>16222543</v>
      </c>
      <c r="B2546" s="3" t="s">
        <v>1821</v>
      </c>
    </row>
    <row r="2547" spans="1:2" x14ac:dyDescent="0.25">
      <c r="A2547" s="3">
        <v>16222543</v>
      </c>
      <c r="B2547" s="3" t="s">
        <v>1821</v>
      </c>
    </row>
    <row r="2548" spans="1:2" x14ac:dyDescent="0.25">
      <c r="A2548" s="3">
        <v>16222543</v>
      </c>
      <c r="B2548" s="3" t="s">
        <v>1821</v>
      </c>
    </row>
    <row r="2549" spans="1:2" x14ac:dyDescent="0.25">
      <c r="A2549" s="3">
        <v>16222569</v>
      </c>
      <c r="B2549" s="3" t="s">
        <v>1821</v>
      </c>
    </row>
    <row r="2550" spans="1:2" x14ac:dyDescent="0.25">
      <c r="A2550" s="3">
        <v>16222569</v>
      </c>
      <c r="B2550" s="3" t="s">
        <v>1821</v>
      </c>
    </row>
    <row r="2551" spans="1:2" x14ac:dyDescent="0.25">
      <c r="A2551" s="3">
        <v>16222569</v>
      </c>
      <c r="B2551" s="3" t="s">
        <v>1821</v>
      </c>
    </row>
    <row r="2552" spans="1:2" x14ac:dyDescent="0.25">
      <c r="A2552" s="3">
        <v>16222569</v>
      </c>
      <c r="B2552" s="3" t="s">
        <v>1821</v>
      </c>
    </row>
    <row r="2553" spans="1:2" x14ac:dyDescent="0.25">
      <c r="A2553" s="3">
        <v>16222569</v>
      </c>
      <c r="B2553" s="3" t="s">
        <v>1821</v>
      </c>
    </row>
    <row r="2554" spans="1:2" x14ac:dyDescent="0.25">
      <c r="A2554" s="3">
        <v>16222569</v>
      </c>
      <c r="B2554" s="3" t="s">
        <v>1821</v>
      </c>
    </row>
    <row r="2555" spans="1:2" x14ac:dyDescent="0.25">
      <c r="A2555" s="3">
        <v>16222569</v>
      </c>
      <c r="B2555" s="3" t="s">
        <v>1821</v>
      </c>
    </row>
    <row r="2556" spans="1:2" x14ac:dyDescent="0.25">
      <c r="A2556" s="3">
        <v>16222569</v>
      </c>
      <c r="B2556" s="3" t="s">
        <v>1821</v>
      </c>
    </row>
    <row r="2557" spans="1:2" x14ac:dyDescent="0.25">
      <c r="A2557" s="3">
        <v>16222569</v>
      </c>
      <c r="B2557" s="3" t="s">
        <v>1821</v>
      </c>
    </row>
    <row r="2558" spans="1:2" x14ac:dyDescent="0.25">
      <c r="A2558" s="3">
        <v>16222581</v>
      </c>
      <c r="B2558" s="3" t="s">
        <v>1821</v>
      </c>
    </row>
    <row r="2559" spans="1:2" x14ac:dyDescent="0.25">
      <c r="A2559" s="3">
        <v>16222581</v>
      </c>
      <c r="B2559" s="3" t="s">
        <v>1821</v>
      </c>
    </row>
    <row r="2560" spans="1:2" x14ac:dyDescent="0.25">
      <c r="A2560" s="3">
        <v>16222581</v>
      </c>
      <c r="B2560" s="3" t="s">
        <v>1821</v>
      </c>
    </row>
    <row r="2561" spans="1:2" x14ac:dyDescent="0.25">
      <c r="A2561" s="3">
        <v>16222581</v>
      </c>
      <c r="B2561" s="3" t="s">
        <v>1821</v>
      </c>
    </row>
    <row r="2562" spans="1:2" x14ac:dyDescent="0.25">
      <c r="A2562" s="3">
        <v>16222581</v>
      </c>
      <c r="B2562" s="3" t="s">
        <v>1821</v>
      </c>
    </row>
    <row r="2563" spans="1:2" x14ac:dyDescent="0.25">
      <c r="A2563" s="3">
        <v>16222581</v>
      </c>
      <c r="B2563" s="3" t="s">
        <v>1821</v>
      </c>
    </row>
    <row r="2564" spans="1:2" x14ac:dyDescent="0.25">
      <c r="A2564" s="3">
        <v>16222581</v>
      </c>
      <c r="B2564" s="3" t="s">
        <v>1821</v>
      </c>
    </row>
    <row r="2565" spans="1:2" x14ac:dyDescent="0.25">
      <c r="A2565" s="3">
        <v>16222581</v>
      </c>
      <c r="B2565" s="3" t="s">
        <v>1821</v>
      </c>
    </row>
    <row r="2566" spans="1:2" x14ac:dyDescent="0.25">
      <c r="A2566" s="3">
        <v>16222581</v>
      </c>
      <c r="B2566" s="3" t="s">
        <v>1821</v>
      </c>
    </row>
    <row r="2567" spans="1:2" x14ac:dyDescent="0.25">
      <c r="A2567" s="3">
        <v>16222616</v>
      </c>
      <c r="B2567" s="3" t="s">
        <v>1821</v>
      </c>
    </row>
    <row r="2568" spans="1:2" x14ac:dyDescent="0.25">
      <c r="A2568" s="3">
        <v>16222616</v>
      </c>
      <c r="B2568" s="3" t="s">
        <v>1821</v>
      </c>
    </row>
    <row r="2569" spans="1:2" x14ac:dyDescent="0.25">
      <c r="A2569" s="3">
        <v>16222616</v>
      </c>
      <c r="B2569" s="3" t="s">
        <v>1821</v>
      </c>
    </row>
    <row r="2570" spans="1:2" x14ac:dyDescent="0.25">
      <c r="A2570" s="3">
        <v>16222616</v>
      </c>
      <c r="B2570" s="3" t="s">
        <v>1821</v>
      </c>
    </row>
    <row r="2571" spans="1:2" x14ac:dyDescent="0.25">
      <c r="A2571" s="3">
        <v>16222616</v>
      </c>
      <c r="B2571" s="3" t="s">
        <v>1821</v>
      </c>
    </row>
    <row r="2572" spans="1:2" x14ac:dyDescent="0.25">
      <c r="A2572" s="3">
        <v>16222616</v>
      </c>
      <c r="B2572" s="3" t="s">
        <v>1821</v>
      </c>
    </row>
    <row r="2573" spans="1:2" x14ac:dyDescent="0.25">
      <c r="A2573" s="3">
        <v>16222616</v>
      </c>
      <c r="B2573" s="3" t="s">
        <v>1821</v>
      </c>
    </row>
    <row r="2574" spans="1:2" x14ac:dyDescent="0.25">
      <c r="A2574" s="3">
        <v>16222616</v>
      </c>
      <c r="B2574" s="3" t="s">
        <v>1821</v>
      </c>
    </row>
    <row r="2575" spans="1:2" x14ac:dyDescent="0.25">
      <c r="A2575" s="3">
        <v>16222616</v>
      </c>
      <c r="B2575" s="3" t="s">
        <v>1821</v>
      </c>
    </row>
    <row r="2576" spans="1:2" x14ac:dyDescent="0.25">
      <c r="A2576" s="3">
        <v>16222622</v>
      </c>
      <c r="B2576" s="3" t="s">
        <v>1821</v>
      </c>
    </row>
    <row r="2577" spans="1:2" x14ac:dyDescent="0.25">
      <c r="A2577" s="3">
        <v>16222622</v>
      </c>
      <c r="B2577" s="3" t="s">
        <v>1821</v>
      </c>
    </row>
    <row r="2578" spans="1:2" x14ac:dyDescent="0.25">
      <c r="A2578" s="3">
        <v>16222622</v>
      </c>
      <c r="B2578" s="3" t="s">
        <v>1821</v>
      </c>
    </row>
    <row r="2579" spans="1:2" x14ac:dyDescent="0.25">
      <c r="A2579" s="3">
        <v>16222622</v>
      </c>
      <c r="B2579" s="3" t="s">
        <v>1821</v>
      </c>
    </row>
    <row r="2580" spans="1:2" x14ac:dyDescent="0.25">
      <c r="A2580" s="3">
        <v>16222622</v>
      </c>
      <c r="B2580" s="3" t="s">
        <v>1821</v>
      </c>
    </row>
    <row r="2581" spans="1:2" x14ac:dyDescent="0.25">
      <c r="A2581" s="3">
        <v>16222622</v>
      </c>
      <c r="B2581" s="3" t="s">
        <v>1821</v>
      </c>
    </row>
    <row r="2582" spans="1:2" x14ac:dyDescent="0.25">
      <c r="A2582" s="3">
        <v>16222622</v>
      </c>
      <c r="B2582" s="3" t="s">
        <v>1821</v>
      </c>
    </row>
    <row r="2583" spans="1:2" x14ac:dyDescent="0.25">
      <c r="A2583" s="3">
        <v>16222622</v>
      </c>
      <c r="B2583" s="3" t="s">
        <v>1821</v>
      </c>
    </row>
    <row r="2584" spans="1:2" x14ac:dyDescent="0.25">
      <c r="A2584" s="3">
        <v>16222622</v>
      </c>
      <c r="B2584" s="3" t="s">
        <v>1821</v>
      </c>
    </row>
    <row r="2585" spans="1:2" x14ac:dyDescent="0.25">
      <c r="A2585" s="3">
        <v>16222644</v>
      </c>
      <c r="B2585" s="3" t="s">
        <v>1821</v>
      </c>
    </row>
    <row r="2586" spans="1:2" x14ac:dyDescent="0.25">
      <c r="A2586" s="3">
        <v>16222644</v>
      </c>
      <c r="B2586" s="3" t="s">
        <v>1821</v>
      </c>
    </row>
    <row r="2587" spans="1:2" x14ac:dyDescent="0.25">
      <c r="A2587" s="3">
        <v>16222644</v>
      </c>
      <c r="B2587" s="3" t="s">
        <v>1821</v>
      </c>
    </row>
    <row r="2588" spans="1:2" x14ac:dyDescent="0.25">
      <c r="A2588" s="3">
        <v>16222644</v>
      </c>
      <c r="B2588" s="3" t="s">
        <v>1821</v>
      </c>
    </row>
    <row r="2589" spans="1:2" x14ac:dyDescent="0.25">
      <c r="A2589" s="3">
        <v>16222644</v>
      </c>
      <c r="B2589" s="3" t="s">
        <v>1821</v>
      </c>
    </row>
    <row r="2590" spans="1:2" x14ac:dyDescent="0.25">
      <c r="A2590" s="3">
        <v>16222644</v>
      </c>
      <c r="B2590" s="3" t="s">
        <v>1821</v>
      </c>
    </row>
    <row r="2591" spans="1:2" x14ac:dyDescent="0.25">
      <c r="A2591" s="3">
        <v>16222644</v>
      </c>
      <c r="B2591" s="3" t="s">
        <v>1821</v>
      </c>
    </row>
    <row r="2592" spans="1:2" x14ac:dyDescent="0.25">
      <c r="A2592" s="3">
        <v>16222644</v>
      </c>
      <c r="B2592" s="3" t="s">
        <v>1821</v>
      </c>
    </row>
    <row r="2593" spans="1:2" x14ac:dyDescent="0.25">
      <c r="A2593" s="3">
        <v>16222644</v>
      </c>
      <c r="B2593" s="3" t="s">
        <v>1821</v>
      </c>
    </row>
    <row r="2594" spans="1:2" x14ac:dyDescent="0.25">
      <c r="A2594" s="3">
        <v>16222646</v>
      </c>
      <c r="B2594" s="3" t="s">
        <v>1821</v>
      </c>
    </row>
    <row r="2595" spans="1:2" x14ac:dyDescent="0.25">
      <c r="A2595" s="3">
        <v>16222646</v>
      </c>
      <c r="B2595" s="3" t="s">
        <v>1821</v>
      </c>
    </row>
    <row r="2596" spans="1:2" x14ac:dyDescent="0.25">
      <c r="A2596" s="3">
        <v>16222646</v>
      </c>
      <c r="B2596" s="3" t="s">
        <v>1821</v>
      </c>
    </row>
    <row r="2597" spans="1:2" x14ac:dyDescent="0.25">
      <c r="A2597" s="3">
        <v>16222646</v>
      </c>
      <c r="B2597" s="3" t="s">
        <v>1821</v>
      </c>
    </row>
    <row r="2598" spans="1:2" x14ac:dyDescent="0.25">
      <c r="A2598" s="3">
        <v>16222646</v>
      </c>
      <c r="B2598" s="3" t="s">
        <v>1821</v>
      </c>
    </row>
    <row r="2599" spans="1:2" x14ac:dyDescent="0.25">
      <c r="A2599" s="3">
        <v>16222646</v>
      </c>
      <c r="B2599" s="3" t="s">
        <v>1821</v>
      </c>
    </row>
    <row r="2600" spans="1:2" x14ac:dyDescent="0.25">
      <c r="A2600" s="3">
        <v>16222646</v>
      </c>
      <c r="B2600" s="3" t="s">
        <v>1821</v>
      </c>
    </row>
    <row r="2601" spans="1:2" x14ac:dyDescent="0.25">
      <c r="A2601" s="3">
        <v>16222646</v>
      </c>
      <c r="B2601" s="3" t="s">
        <v>1821</v>
      </c>
    </row>
    <row r="2602" spans="1:2" x14ac:dyDescent="0.25">
      <c r="A2602" s="3">
        <v>16222646</v>
      </c>
      <c r="B2602" s="3" t="s">
        <v>1821</v>
      </c>
    </row>
    <row r="2603" spans="1:2" x14ac:dyDescent="0.25">
      <c r="A2603" s="3">
        <v>16222749</v>
      </c>
      <c r="B2603" s="3" t="s">
        <v>1821</v>
      </c>
    </row>
    <row r="2604" spans="1:2" x14ac:dyDescent="0.25">
      <c r="A2604" s="3">
        <v>16222749</v>
      </c>
      <c r="B2604" s="3" t="s">
        <v>1821</v>
      </c>
    </row>
    <row r="2605" spans="1:2" x14ac:dyDescent="0.25">
      <c r="A2605" s="3">
        <v>16222749</v>
      </c>
      <c r="B2605" s="3" t="s">
        <v>1821</v>
      </c>
    </row>
    <row r="2606" spans="1:2" x14ac:dyDescent="0.25">
      <c r="A2606" s="3">
        <v>16222749</v>
      </c>
      <c r="B2606" s="3" t="s">
        <v>1821</v>
      </c>
    </row>
    <row r="2607" spans="1:2" x14ac:dyDescent="0.25">
      <c r="A2607" s="3">
        <v>16222749</v>
      </c>
      <c r="B2607" s="3" t="s">
        <v>1821</v>
      </c>
    </row>
    <row r="2608" spans="1:2" x14ac:dyDescent="0.25">
      <c r="A2608" s="3">
        <v>16222749</v>
      </c>
      <c r="B2608" s="3" t="s">
        <v>1821</v>
      </c>
    </row>
    <row r="2609" spans="1:2" x14ac:dyDescent="0.25">
      <c r="A2609" s="3">
        <v>16222749</v>
      </c>
      <c r="B2609" s="3" t="s">
        <v>1821</v>
      </c>
    </row>
    <row r="2610" spans="1:2" x14ac:dyDescent="0.25">
      <c r="A2610" s="3">
        <v>16222749</v>
      </c>
      <c r="B2610" s="3" t="s">
        <v>1821</v>
      </c>
    </row>
    <row r="2611" spans="1:2" x14ac:dyDescent="0.25">
      <c r="A2611" s="3">
        <v>16222749</v>
      </c>
      <c r="B2611" s="3" t="s">
        <v>1821</v>
      </c>
    </row>
    <row r="2612" spans="1:2" x14ac:dyDescent="0.25">
      <c r="A2612" s="3">
        <v>16222785</v>
      </c>
      <c r="B2612" s="3" t="s">
        <v>1821</v>
      </c>
    </row>
    <row r="2613" spans="1:2" x14ac:dyDescent="0.25">
      <c r="A2613" s="3">
        <v>16222785</v>
      </c>
      <c r="B2613" s="3" t="s">
        <v>1821</v>
      </c>
    </row>
    <row r="2614" spans="1:2" x14ac:dyDescent="0.25">
      <c r="A2614" s="3">
        <v>16222785</v>
      </c>
      <c r="B2614" s="3" t="s">
        <v>1821</v>
      </c>
    </row>
    <row r="2615" spans="1:2" x14ac:dyDescent="0.25">
      <c r="A2615" s="3">
        <v>16222785</v>
      </c>
      <c r="B2615" s="3" t="s">
        <v>1821</v>
      </c>
    </row>
    <row r="2616" spans="1:2" x14ac:dyDescent="0.25">
      <c r="A2616" s="3">
        <v>16222785</v>
      </c>
      <c r="B2616" s="3" t="s">
        <v>1821</v>
      </c>
    </row>
    <row r="2617" spans="1:2" x14ac:dyDescent="0.25">
      <c r="A2617" s="3">
        <v>16222785</v>
      </c>
      <c r="B2617" s="3" t="s">
        <v>1821</v>
      </c>
    </row>
    <row r="2618" spans="1:2" x14ac:dyDescent="0.25">
      <c r="A2618" s="3">
        <v>16222785</v>
      </c>
      <c r="B2618" s="3" t="s">
        <v>1821</v>
      </c>
    </row>
    <row r="2619" spans="1:2" x14ac:dyDescent="0.25">
      <c r="A2619" s="3">
        <v>16222785</v>
      </c>
      <c r="B2619" s="3" t="s">
        <v>1821</v>
      </c>
    </row>
    <row r="2620" spans="1:2" x14ac:dyDescent="0.25">
      <c r="A2620" s="3">
        <v>16222785</v>
      </c>
      <c r="B2620" s="3" t="s">
        <v>1821</v>
      </c>
    </row>
    <row r="2621" spans="1:2" x14ac:dyDescent="0.25">
      <c r="A2621" s="3">
        <v>16222796</v>
      </c>
      <c r="B2621" s="3" t="s">
        <v>1821</v>
      </c>
    </row>
    <row r="2622" spans="1:2" x14ac:dyDescent="0.25">
      <c r="A2622" s="3">
        <v>16222796</v>
      </c>
      <c r="B2622" s="3" t="s">
        <v>1821</v>
      </c>
    </row>
    <row r="2623" spans="1:2" x14ac:dyDescent="0.25">
      <c r="A2623" s="3">
        <v>16222796</v>
      </c>
      <c r="B2623" s="3" t="s">
        <v>1821</v>
      </c>
    </row>
    <row r="2624" spans="1:2" x14ac:dyDescent="0.25">
      <c r="A2624" s="3">
        <v>16222796</v>
      </c>
      <c r="B2624" s="3" t="s">
        <v>1821</v>
      </c>
    </row>
    <row r="2625" spans="1:2" x14ac:dyDescent="0.25">
      <c r="A2625" s="3">
        <v>16222796</v>
      </c>
      <c r="B2625" s="3" t="s">
        <v>1821</v>
      </c>
    </row>
    <row r="2626" spans="1:2" x14ac:dyDescent="0.25">
      <c r="A2626" s="3">
        <v>16222796</v>
      </c>
      <c r="B2626" s="3" t="s">
        <v>1821</v>
      </c>
    </row>
    <row r="2627" spans="1:2" x14ac:dyDescent="0.25">
      <c r="A2627" s="3">
        <v>16222796</v>
      </c>
      <c r="B2627" s="3" t="s">
        <v>1821</v>
      </c>
    </row>
    <row r="2628" spans="1:2" x14ac:dyDescent="0.25">
      <c r="A2628" s="3">
        <v>16222796</v>
      </c>
      <c r="B2628" s="3" t="s">
        <v>1821</v>
      </c>
    </row>
    <row r="2629" spans="1:2" x14ac:dyDescent="0.25">
      <c r="A2629" s="3">
        <v>16222796</v>
      </c>
      <c r="B2629" s="3" t="s">
        <v>1821</v>
      </c>
    </row>
    <row r="2630" spans="1:2" x14ac:dyDescent="0.25">
      <c r="A2630" s="3">
        <v>16222834</v>
      </c>
      <c r="B2630" s="3" t="s">
        <v>1821</v>
      </c>
    </row>
    <row r="2631" spans="1:2" x14ac:dyDescent="0.25">
      <c r="A2631" s="3">
        <v>16222834</v>
      </c>
      <c r="B2631" s="3" t="s">
        <v>1821</v>
      </c>
    </row>
    <row r="2632" spans="1:2" x14ac:dyDescent="0.25">
      <c r="A2632" s="3">
        <v>16222834</v>
      </c>
      <c r="B2632" s="3" t="s">
        <v>1821</v>
      </c>
    </row>
    <row r="2633" spans="1:2" x14ac:dyDescent="0.25">
      <c r="A2633" s="3">
        <v>16222834</v>
      </c>
      <c r="B2633" s="3" t="s">
        <v>1821</v>
      </c>
    </row>
    <row r="2634" spans="1:2" x14ac:dyDescent="0.25">
      <c r="A2634" s="3">
        <v>16222834</v>
      </c>
      <c r="B2634" s="3" t="s">
        <v>1821</v>
      </c>
    </row>
    <row r="2635" spans="1:2" x14ac:dyDescent="0.25">
      <c r="A2635" s="3">
        <v>16222834</v>
      </c>
      <c r="B2635" s="3" t="s">
        <v>1821</v>
      </c>
    </row>
    <row r="2636" spans="1:2" x14ac:dyDescent="0.25">
      <c r="A2636" s="3">
        <v>16222834</v>
      </c>
      <c r="B2636" s="3" t="s">
        <v>1821</v>
      </c>
    </row>
    <row r="2637" spans="1:2" x14ac:dyDescent="0.25">
      <c r="A2637" s="3">
        <v>16222834</v>
      </c>
      <c r="B2637" s="3" t="s">
        <v>1821</v>
      </c>
    </row>
    <row r="2638" spans="1:2" x14ac:dyDescent="0.25">
      <c r="A2638" s="3">
        <v>16222834</v>
      </c>
      <c r="B2638" s="3" t="s">
        <v>1821</v>
      </c>
    </row>
    <row r="2639" spans="1:2" x14ac:dyDescent="0.25">
      <c r="A2639" s="3">
        <v>16222837</v>
      </c>
      <c r="B2639" s="3" t="s">
        <v>1666</v>
      </c>
    </row>
    <row r="2640" spans="1:2" x14ac:dyDescent="0.25">
      <c r="A2640" s="3">
        <v>16222837</v>
      </c>
      <c r="B2640" s="3" t="s">
        <v>1666</v>
      </c>
    </row>
    <row r="2641" spans="1:2" x14ac:dyDescent="0.25">
      <c r="A2641" s="3">
        <v>16222837</v>
      </c>
      <c r="B2641" s="3" t="s">
        <v>1666</v>
      </c>
    </row>
    <row r="2642" spans="1:2" x14ac:dyDescent="0.25">
      <c r="A2642" s="3">
        <v>16222837</v>
      </c>
      <c r="B2642" s="3" t="s">
        <v>1666</v>
      </c>
    </row>
    <row r="2643" spans="1:2" x14ac:dyDescent="0.25">
      <c r="A2643" s="3">
        <v>16222837</v>
      </c>
      <c r="B2643" s="3" t="s">
        <v>1666</v>
      </c>
    </row>
    <row r="2644" spans="1:2" x14ac:dyDescent="0.25">
      <c r="A2644" s="3">
        <v>16222837</v>
      </c>
      <c r="B2644" s="3" t="s">
        <v>1666</v>
      </c>
    </row>
    <row r="2645" spans="1:2" x14ac:dyDescent="0.25">
      <c r="A2645" s="3">
        <v>16222837</v>
      </c>
      <c r="B2645" s="3" t="s">
        <v>1666</v>
      </c>
    </row>
    <row r="2646" spans="1:2" x14ac:dyDescent="0.25">
      <c r="A2646" s="3">
        <v>16222837</v>
      </c>
      <c r="B2646" s="3" t="s">
        <v>1666</v>
      </c>
    </row>
    <row r="2647" spans="1:2" x14ac:dyDescent="0.25">
      <c r="A2647" s="3">
        <v>16222837</v>
      </c>
      <c r="B2647" s="3" t="s">
        <v>1666</v>
      </c>
    </row>
    <row r="2648" spans="1:2" x14ac:dyDescent="0.25">
      <c r="A2648" s="3">
        <v>16222850</v>
      </c>
      <c r="B2648" s="3" t="s">
        <v>1666</v>
      </c>
    </row>
    <row r="2649" spans="1:2" x14ac:dyDescent="0.25">
      <c r="A2649" s="3">
        <v>16222850</v>
      </c>
      <c r="B2649" s="3" t="s">
        <v>1666</v>
      </c>
    </row>
    <row r="2650" spans="1:2" x14ac:dyDescent="0.25">
      <c r="A2650" s="3">
        <v>16222850</v>
      </c>
      <c r="B2650" s="3" t="s">
        <v>1666</v>
      </c>
    </row>
    <row r="2651" spans="1:2" x14ac:dyDescent="0.25">
      <c r="A2651" s="3">
        <v>16222850</v>
      </c>
      <c r="B2651" s="3" t="s">
        <v>1666</v>
      </c>
    </row>
    <row r="2652" spans="1:2" x14ac:dyDescent="0.25">
      <c r="A2652" s="3">
        <v>16222850</v>
      </c>
      <c r="B2652" s="3" t="s">
        <v>1666</v>
      </c>
    </row>
    <row r="2653" spans="1:2" x14ac:dyDescent="0.25">
      <c r="A2653" s="3">
        <v>16222850</v>
      </c>
      <c r="B2653" s="3" t="s">
        <v>1666</v>
      </c>
    </row>
    <row r="2654" spans="1:2" x14ac:dyDescent="0.25">
      <c r="A2654" s="3">
        <v>16222850</v>
      </c>
      <c r="B2654" s="3" t="s">
        <v>1666</v>
      </c>
    </row>
    <row r="2655" spans="1:2" x14ac:dyDescent="0.25">
      <c r="A2655" s="3">
        <v>16222850</v>
      </c>
      <c r="B2655" s="3" t="s">
        <v>1666</v>
      </c>
    </row>
    <row r="2656" spans="1:2" x14ac:dyDescent="0.25">
      <c r="A2656" s="3">
        <v>16222850</v>
      </c>
      <c r="B2656" s="3" t="s">
        <v>1666</v>
      </c>
    </row>
    <row r="2657" spans="1:2" x14ac:dyDescent="0.25">
      <c r="A2657" s="3">
        <v>16222853</v>
      </c>
      <c r="B2657" s="3" t="s">
        <v>1666</v>
      </c>
    </row>
    <row r="2658" spans="1:2" x14ac:dyDescent="0.25">
      <c r="A2658" s="3">
        <v>16222853</v>
      </c>
      <c r="B2658" s="3" t="s">
        <v>1666</v>
      </c>
    </row>
    <row r="2659" spans="1:2" x14ac:dyDescent="0.25">
      <c r="A2659" s="3">
        <v>16222853</v>
      </c>
      <c r="B2659" s="3" t="s">
        <v>1666</v>
      </c>
    </row>
    <row r="2660" spans="1:2" x14ac:dyDescent="0.25">
      <c r="A2660" s="3">
        <v>16222853</v>
      </c>
      <c r="B2660" s="3" t="s">
        <v>1666</v>
      </c>
    </row>
    <row r="2661" spans="1:2" x14ac:dyDescent="0.25">
      <c r="A2661" s="3">
        <v>16222853</v>
      </c>
      <c r="B2661" s="3" t="s">
        <v>1666</v>
      </c>
    </row>
    <row r="2662" spans="1:2" x14ac:dyDescent="0.25">
      <c r="A2662" s="3">
        <v>16222853</v>
      </c>
      <c r="B2662" s="3" t="s">
        <v>1666</v>
      </c>
    </row>
    <row r="2663" spans="1:2" x14ac:dyDescent="0.25">
      <c r="A2663" s="3">
        <v>16222853</v>
      </c>
      <c r="B2663" s="3" t="s">
        <v>1666</v>
      </c>
    </row>
    <row r="2664" spans="1:2" x14ac:dyDescent="0.25">
      <c r="A2664" s="3">
        <v>16222853</v>
      </c>
      <c r="B2664" s="3" t="s">
        <v>1666</v>
      </c>
    </row>
    <row r="2665" spans="1:2" x14ac:dyDescent="0.25">
      <c r="A2665" s="3">
        <v>16222853</v>
      </c>
      <c r="B2665" s="3" t="s">
        <v>1666</v>
      </c>
    </row>
    <row r="2666" spans="1:2" x14ac:dyDescent="0.25">
      <c r="A2666" s="3">
        <v>16222896</v>
      </c>
      <c r="B2666" s="3" t="s">
        <v>1666</v>
      </c>
    </row>
    <row r="2667" spans="1:2" x14ac:dyDescent="0.25">
      <c r="A2667" s="3">
        <v>16222896</v>
      </c>
      <c r="B2667" s="3" t="s">
        <v>1666</v>
      </c>
    </row>
    <row r="2668" spans="1:2" x14ac:dyDescent="0.25">
      <c r="A2668" s="3">
        <v>16222896</v>
      </c>
      <c r="B2668" s="3" t="s">
        <v>1666</v>
      </c>
    </row>
    <row r="2669" spans="1:2" x14ac:dyDescent="0.25">
      <c r="A2669" s="3">
        <v>16222896</v>
      </c>
      <c r="B2669" s="3" t="s">
        <v>1666</v>
      </c>
    </row>
    <row r="2670" spans="1:2" x14ac:dyDescent="0.25">
      <c r="A2670" s="3">
        <v>16222896</v>
      </c>
      <c r="B2670" s="3" t="s">
        <v>1666</v>
      </c>
    </row>
    <row r="2671" spans="1:2" x14ac:dyDescent="0.25">
      <c r="A2671" s="3">
        <v>16222896</v>
      </c>
      <c r="B2671" s="3" t="s">
        <v>1666</v>
      </c>
    </row>
    <row r="2672" spans="1:2" x14ac:dyDescent="0.25">
      <c r="A2672" s="3">
        <v>16222896</v>
      </c>
      <c r="B2672" s="3" t="s">
        <v>1666</v>
      </c>
    </row>
    <row r="2673" spans="1:2" x14ac:dyDescent="0.25">
      <c r="A2673" s="3">
        <v>16222896</v>
      </c>
      <c r="B2673" s="3" t="s">
        <v>1666</v>
      </c>
    </row>
    <row r="2674" spans="1:2" x14ac:dyDescent="0.25">
      <c r="A2674" s="3">
        <v>16222896</v>
      </c>
      <c r="B2674" s="3" t="s">
        <v>1666</v>
      </c>
    </row>
    <row r="2675" spans="1:2" x14ac:dyDescent="0.25">
      <c r="A2675" s="3">
        <v>16222933</v>
      </c>
      <c r="B2675" s="3" t="s">
        <v>1666</v>
      </c>
    </row>
    <row r="2676" spans="1:2" x14ac:dyDescent="0.25">
      <c r="A2676" s="3">
        <v>16222933</v>
      </c>
      <c r="B2676" s="3" t="s">
        <v>1666</v>
      </c>
    </row>
    <row r="2677" spans="1:2" x14ac:dyDescent="0.25">
      <c r="A2677" s="3">
        <v>16222933</v>
      </c>
      <c r="B2677" s="3" t="s">
        <v>1666</v>
      </c>
    </row>
    <row r="2678" spans="1:2" x14ac:dyDescent="0.25">
      <c r="A2678" s="3">
        <v>16222933</v>
      </c>
      <c r="B2678" s="3" t="s">
        <v>1666</v>
      </c>
    </row>
    <row r="2679" spans="1:2" x14ac:dyDescent="0.25">
      <c r="A2679" s="3">
        <v>16222933</v>
      </c>
      <c r="B2679" s="3" t="s">
        <v>1666</v>
      </c>
    </row>
    <row r="2680" spans="1:2" x14ac:dyDescent="0.25">
      <c r="A2680" s="3">
        <v>16222933</v>
      </c>
      <c r="B2680" s="3" t="s">
        <v>1666</v>
      </c>
    </row>
    <row r="2681" spans="1:2" x14ac:dyDescent="0.25">
      <c r="A2681" s="3">
        <v>16222933</v>
      </c>
      <c r="B2681" s="3" t="s">
        <v>1666</v>
      </c>
    </row>
    <row r="2682" spans="1:2" x14ac:dyDescent="0.25">
      <c r="A2682" s="3">
        <v>16222933</v>
      </c>
      <c r="B2682" s="3" t="s">
        <v>1666</v>
      </c>
    </row>
    <row r="2683" spans="1:2" x14ac:dyDescent="0.25">
      <c r="A2683" s="3">
        <v>16222933</v>
      </c>
      <c r="B2683" s="3" t="s">
        <v>1666</v>
      </c>
    </row>
    <row r="2684" spans="1:2" x14ac:dyDescent="0.25">
      <c r="A2684" s="3">
        <v>16222945</v>
      </c>
      <c r="B2684" s="3" t="s">
        <v>1666</v>
      </c>
    </row>
    <row r="2685" spans="1:2" x14ac:dyDescent="0.25">
      <c r="A2685" s="3">
        <v>16222945</v>
      </c>
      <c r="B2685" s="3" t="s">
        <v>1666</v>
      </c>
    </row>
    <row r="2686" spans="1:2" x14ac:dyDescent="0.25">
      <c r="A2686" s="3">
        <v>16222945</v>
      </c>
      <c r="B2686" s="3" t="s">
        <v>1666</v>
      </c>
    </row>
    <row r="2687" spans="1:2" x14ac:dyDescent="0.25">
      <c r="A2687" s="3">
        <v>16222945</v>
      </c>
      <c r="B2687" s="3" t="s">
        <v>1666</v>
      </c>
    </row>
    <row r="2688" spans="1:2" x14ac:dyDescent="0.25">
      <c r="A2688" s="3">
        <v>16222945</v>
      </c>
      <c r="B2688" s="3" t="s">
        <v>1666</v>
      </c>
    </row>
    <row r="2689" spans="1:2" x14ac:dyDescent="0.25">
      <c r="A2689" s="3">
        <v>16222945</v>
      </c>
      <c r="B2689" s="3" t="s">
        <v>1666</v>
      </c>
    </row>
    <row r="2690" spans="1:2" x14ac:dyDescent="0.25">
      <c r="A2690" s="3">
        <v>16222945</v>
      </c>
      <c r="B2690" s="3" t="s">
        <v>1666</v>
      </c>
    </row>
    <row r="2691" spans="1:2" x14ac:dyDescent="0.25">
      <c r="A2691" s="3">
        <v>16222945</v>
      </c>
      <c r="B2691" s="3" t="s">
        <v>1666</v>
      </c>
    </row>
    <row r="2692" spans="1:2" x14ac:dyDescent="0.25">
      <c r="A2692" s="3">
        <v>16222945</v>
      </c>
      <c r="B2692" s="3" t="s">
        <v>1666</v>
      </c>
    </row>
    <row r="2693" spans="1:2" x14ac:dyDescent="0.25">
      <c r="A2693" s="3">
        <v>16222994</v>
      </c>
      <c r="B2693" s="3" t="s">
        <v>1666</v>
      </c>
    </row>
    <row r="2694" spans="1:2" x14ac:dyDescent="0.25">
      <c r="A2694" s="3">
        <v>16222994</v>
      </c>
      <c r="B2694" s="3" t="s">
        <v>1666</v>
      </c>
    </row>
    <row r="2695" spans="1:2" x14ac:dyDescent="0.25">
      <c r="A2695" s="3">
        <v>16222994</v>
      </c>
      <c r="B2695" s="3" t="s">
        <v>1666</v>
      </c>
    </row>
    <row r="2696" spans="1:2" x14ac:dyDescent="0.25">
      <c r="A2696" s="3">
        <v>16222994</v>
      </c>
      <c r="B2696" s="3" t="s">
        <v>1666</v>
      </c>
    </row>
    <row r="2697" spans="1:2" x14ac:dyDescent="0.25">
      <c r="A2697" s="3">
        <v>16222994</v>
      </c>
      <c r="B2697" s="3" t="s">
        <v>1666</v>
      </c>
    </row>
    <row r="2698" spans="1:2" x14ac:dyDescent="0.25">
      <c r="A2698" s="3">
        <v>16222994</v>
      </c>
      <c r="B2698" s="3" t="s">
        <v>1666</v>
      </c>
    </row>
    <row r="2699" spans="1:2" x14ac:dyDescent="0.25">
      <c r="A2699" s="3">
        <v>16222994</v>
      </c>
      <c r="B2699" s="3" t="s">
        <v>1666</v>
      </c>
    </row>
    <row r="2700" spans="1:2" x14ac:dyDescent="0.25">
      <c r="A2700" s="3">
        <v>16222994</v>
      </c>
      <c r="B2700" s="3" t="s">
        <v>1666</v>
      </c>
    </row>
    <row r="2701" spans="1:2" x14ac:dyDescent="0.25">
      <c r="A2701" s="3">
        <v>16222994</v>
      </c>
      <c r="B2701" s="3" t="s">
        <v>1666</v>
      </c>
    </row>
    <row r="2702" spans="1:2" x14ac:dyDescent="0.25">
      <c r="A2702" s="3">
        <v>16222999</v>
      </c>
      <c r="B2702" s="3" t="s">
        <v>1666</v>
      </c>
    </row>
    <row r="2703" spans="1:2" x14ac:dyDescent="0.25">
      <c r="A2703" s="3">
        <v>16222999</v>
      </c>
      <c r="B2703" s="3" t="s">
        <v>1666</v>
      </c>
    </row>
    <row r="2704" spans="1:2" x14ac:dyDescent="0.25">
      <c r="A2704" s="3">
        <v>16222999</v>
      </c>
      <c r="B2704" s="3" t="s">
        <v>1666</v>
      </c>
    </row>
    <row r="2705" spans="1:2" x14ac:dyDescent="0.25">
      <c r="A2705" s="3">
        <v>16222999</v>
      </c>
      <c r="B2705" s="3" t="s">
        <v>1666</v>
      </c>
    </row>
    <row r="2706" spans="1:2" x14ac:dyDescent="0.25">
      <c r="A2706" s="3">
        <v>16222999</v>
      </c>
      <c r="B2706" s="3" t="s">
        <v>1666</v>
      </c>
    </row>
    <row r="2707" spans="1:2" x14ac:dyDescent="0.25">
      <c r="A2707" s="3">
        <v>16222999</v>
      </c>
      <c r="B2707" s="3" t="s">
        <v>1666</v>
      </c>
    </row>
    <row r="2708" spans="1:2" x14ac:dyDescent="0.25">
      <c r="A2708" s="3">
        <v>16222999</v>
      </c>
      <c r="B2708" s="3" t="s">
        <v>1666</v>
      </c>
    </row>
    <row r="2709" spans="1:2" x14ac:dyDescent="0.25">
      <c r="A2709" s="3">
        <v>16222999</v>
      </c>
      <c r="B2709" s="3" t="s">
        <v>1666</v>
      </c>
    </row>
    <row r="2710" spans="1:2" x14ac:dyDescent="0.25">
      <c r="A2710" s="3">
        <v>16222999</v>
      </c>
      <c r="B2710" s="3" t="s">
        <v>1666</v>
      </c>
    </row>
    <row r="2711" spans="1:2" x14ac:dyDescent="0.25">
      <c r="A2711" s="3">
        <v>16223015</v>
      </c>
      <c r="B2711" s="3" t="s">
        <v>1666</v>
      </c>
    </row>
    <row r="2712" spans="1:2" x14ac:dyDescent="0.25">
      <c r="A2712" s="3">
        <v>16223015</v>
      </c>
      <c r="B2712" s="3" t="s">
        <v>1666</v>
      </c>
    </row>
    <row r="2713" spans="1:2" x14ac:dyDescent="0.25">
      <c r="A2713" s="3">
        <v>16223015</v>
      </c>
      <c r="B2713" s="3" t="s">
        <v>1666</v>
      </c>
    </row>
    <row r="2714" spans="1:2" x14ac:dyDescent="0.25">
      <c r="A2714" s="3">
        <v>16223015</v>
      </c>
      <c r="B2714" s="3" t="s">
        <v>1666</v>
      </c>
    </row>
    <row r="2715" spans="1:2" x14ac:dyDescent="0.25">
      <c r="A2715" s="3">
        <v>16223015</v>
      </c>
      <c r="B2715" s="3" t="s">
        <v>1666</v>
      </c>
    </row>
    <row r="2716" spans="1:2" x14ac:dyDescent="0.25">
      <c r="A2716" s="3">
        <v>16223015</v>
      </c>
      <c r="B2716" s="3" t="s">
        <v>1666</v>
      </c>
    </row>
    <row r="2717" spans="1:2" x14ac:dyDescent="0.25">
      <c r="A2717" s="3">
        <v>16223015</v>
      </c>
      <c r="B2717" s="3" t="s">
        <v>1666</v>
      </c>
    </row>
    <row r="2718" spans="1:2" x14ac:dyDescent="0.25">
      <c r="A2718" s="3">
        <v>16223015</v>
      </c>
      <c r="B2718" s="3" t="s">
        <v>1666</v>
      </c>
    </row>
    <row r="2719" spans="1:2" x14ac:dyDescent="0.25">
      <c r="A2719" s="3">
        <v>16223015</v>
      </c>
      <c r="B2719" s="3" t="s">
        <v>1666</v>
      </c>
    </row>
    <row r="2720" spans="1:2" x14ac:dyDescent="0.25">
      <c r="A2720" s="3">
        <v>16223019</v>
      </c>
      <c r="B2720" s="3" t="s">
        <v>1666</v>
      </c>
    </row>
    <row r="2721" spans="1:2" x14ac:dyDescent="0.25">
      <c r="A2721" s="3">
        <v>16223019</v>
      </c>
      <c r="B2721" s="3" t="s">
        <v>1666</v>
      </c>
    </row>
    <row r="2722" spans="1:2" x14ac:dyDescent="0.25">
      <c r="A2722" s="3">
        <v>16223019</v>
      </c>
      <c r="B2722" s="3" t="s">
        <v>1666</v>
      </c>
    </row>
    <row r="2723" spans="1:2" x14ac:dyDescent="0.25">
      <c r="A2723" s="3">
        <v>16223019</v>
      </c>
      <c r="B2723" s="3" t="s">
        <v>1666</v>
      </c>
    </row>
    <row r="2724" spans="1:2" x14ac:dyDescent="0.25">
      <c r="A2724" s="3">
        <v>16223019</v>
      </c>
      <c r="B2724" s="3" t="s">
        <v>1666</v>
      </c>
    </row>
    <row r="2725" spans="1:2" x14ac:dyDescent="0.25">
      <c r="A2725" s="3">
        <v>16223019</v>
      </c>
      <c r="B2725" s="3" t="s">
        <v>1666</v>
      </c>
    </row>
    <row r="2726" spans="1:2" x14ac:dyDescent="0.25">
      <c r="A2726" s="3">
        <v>16223019</v>
      </c>
      <c r="B2726" s="3" t="s">
        <v>1666</v>
      </c>
    </row>
    <row r="2727" spans="1:2" x14ac:dyDescent="0.25">
      <c r="A2727" s="3">
        <v>16223019</v>
      </c>
      <c r="B2727" s="3" t="s">
        <v>1666</v>
      </c>
    </row>
    <row r="2728" spans="1:2" x14ac:dyDescent="0.25">
      <c r="A2728" s="3">
        <v>16223019</v>
      </c>
      <c r="B2728" s="3" t="s">
        <v>1666</v>
      </c>
    </row>
    <row r="2729" spans="1:2" x14ac:dyDescent="0.25">
      <c r="A2729" s="3">
        <v>16223045</v>
      </c>
      <c r="B2729" s="3" t="s">
        <v>1666</v>
      </c>
    </row>
    <row r="2730" spans="1:2" x14ac:dyDescent="0.25">
      <c r="A2730" s="3">
        <v>16223045</v>
      </c>
      <c r="B2730" s="3" t="s">
        <v>1666</v>
      </c>
    </row>
    <row r="2731" spans="1:2" x14ac:dyDescent="0.25">
      <c r="A2731" s="3">
        <v>16223045</v>
      </c>
      <c r="B2731" s="3" t="s">
        <v>1666</v>
      </c>
    </row>
    <row r="2732" spans="1:2" x14ac:dyDescent="0.25">
      <c r="A2732" s="3">
        <v>16223045</v>
      </c>
      <c r="B2732" s="3" t="s">
        <v>1666</v>
      </c>
    </row>
    <row r="2733" spans="1:2" x14ac:dyDescent="0.25">
      <c r="A2733" s="3">
        <v>16223045</v>
      </c>
      <c r="B2733" s="3" t="s">
        <v>1666</v>
      </c>
    </row>
    <row r="2734" spans="1:2" x14ac:dyDescent="0.25">
      <c r="A2734" s="3">
        <v>16223045</v>
      </c>
      <c r="B2734" s="3" t="s">
        <v>1666</v>
      </c>
    </row>
    <row r="2735" spans="1:2" x14ac:dyDescent="0.25">
      <c r="A2735" s="3">
        <v>16223045</v>
      </c>
      <c r="B2735" s="3" t="s">
        <v>1666</v>
      </c>
    </row>
    <row r="2736" spans="1:2" x14ac:dyDescent="0.25">
      <c r="A2736" s="3">
        <v>16223045</v>
      </c>
      <c r="B2736" s="3" t="s">
        <v>1666</v>
      </c>
    </row>
    <row r="2737" spans="1:2" x14ac:dyDescent="0.25">
      <c r="A2737" s="3">
        <v>16223045</v>
      </c>
      <c r="B2737" s="3" t="s">
        <v>1666</v>
      </c>
    </row>
    <row r="2738" spans="1:2" x14ac:dyDescent="0.25">
      <c r="A2738" s="3">
        <v>16223065</v>
      </c>
      <c r="B2738" s="3" t="s">
        <v>1666</v>
      </c>
    </row>
    <row r="2739" spans="1:2" x14ac:dyDescent="0.25">
      <c r="A2739" s="3">
        <v>16223065</v>
      </c>
      <c r="B2739" s="3" t="s">
        <v>1666</v>
      </c>
    </row>
    <row r="2740" spans="1:2" x14ac:dyDescent="0.25">
      <c r="A2740" s="3">
        <v>16223065</v>
      </c>
      <c r="B2740" s="3" t="s">
        <v>1666</v>
      </c>
    </row>
    <row r="2741" spans="1:2" x14ac:dyDescent="0.25">
      <c r="A2741" s="3">
        <v>16223065</v>
      </c>
      <c r="B2741" s="3" t="s">
        <v>1666</v>
      </c>
    </row>
    <row r="2742" spans="1:2" x14ac:dyDescent="0.25">
      <c r="A2742" s="3">
        <v>16223065</v>
      </c>
      <c r="B2742" s="3" t="s">
        <v>1666</v>
      </c>
    </row>
    <row r="2743" spans="1:2" x14ac:dyDescent="0.25">
      <c r="A2743" s="3">
        <v>16223065</v>
      </c>
      <c r="B2743" s="3" t="s">
        <v>1666</v>
      </c>
    </row>
    <row r="2744" spans="1:2" x14ac:dyDescent="0.25">
      <c r="A2744" s="3">
        <v>16223065</v>
      </c>
      <c r="B2744" s="3" t="s">
        <v>1666</v>
      </c>
    </row>
    <row r="2745" spans="1:2" x14ac:dyDescent="0.25">
      <c r="A2745" s="3">
        <v>16223065</v>
      </c>
      <c r="B2745" s="3" t="s">
        <v>1666</v>
      </c>
    </row>
    <row r="2746" spans="1:2" x14ac:dyDescent="0.25">
      <c r="A2746" s="3">
        <v>16223065</v>
      </c>
      <c r="B2746" s="3" t="s">
        <v>1666</v>
      </c>
    </row>
    <row r="2747" spans="1:2" x14ac:dyDescent="0.25">
      <c r="A2747" s="3">
        <v>16223076</v>
      </c>
      <c r="B2747" s="3" t="s">
        <v>1666</v>
      </c>
    </row>
    <row r="2748" spans="1:2" x14ac:dyDescent="0.25">
      <c r="A2748" s="3">
        <v>16223076</v>
      </c>
      <c r="B2748" s="3" t="s">
        <v>1666</v>
      </c>
    </row>
    <row r="2749" spans="1:2" x14ac:dyDescent="0.25">
      <c r="A2749" s="3">
        <v>16223076</v>
      </c>
      <c r="B2749" s="3" t="s">
        <v>1666</v>
      </c>
    </row>
    <row r="2750" spans="1:2" x14ac:dyDescent="0.25">
      <c r="A2750" s="3">
        <v>16223076</v>
      </c>
      <c r="B2750" s="3" t="s">
        <v>1666</v>
      </c>
    </row>
    <row r="2751" spans="1:2" x14ac:dyDescent="0.25">
      <c r="A2751" s="3">
        <v>16223076</v>
      </c>
      <c r="B2751" s="3" t="s">
        <v>1666</v>
      </c>
    </row>
    <row r="2752" spans="1:2" x14ac:dyDescent="0.25">
      <c r="A2752" s="3">
        <v>16223076</v>
      </c>
      <c r="B2752" s="3" t="s">
        <v>1666</v>
      </c>
    </row>
    <row r="2753" spans="1:2" x14ac:dyDescent="0.25">
      <c r="A2753" s="3">
        <v>16223076</v>
      </c>
      <c r="B2753" s="3" t="s">
        <v>1666</v>
      </c>
    </row>
    <row r="2754" spans="1:2" x14ac:dyDescent="0.25">
      <c r="A2754" s="3">
        <v>16223076</v>
      </c>
      <c r="B2754" s="3" t="s">
        <v>1666</v>
      </c>
    </row>
    <row r="2755" spans="1:2" x14ac:dyDescent="0.25">
      <c r="A2755" s="3">
        <v>16223076</v>
      </c>
      <c r="B2755" s="3" t="s">
        <v>1666</v>
      </c>
    </row>
    <row r="2756" spans="1:2" x14ac:dyDescent="0.25">
      <c r="A2756" s="3">
        <v>16223077</v>
      </c>
      <c r="B2756" s="3" t="s">
        <v>1666</v>
      </c>
    </row>
    <row r="2757" spans="1:2" x14ac:dyDescent="0.25">
      <c r="A2757" s="3">
        <v>16223077</v>
      </c>
      <c r="B2757" s="3" t="s">
        <v>1666</v>
      </c>
    </row>
    <row r="2758" spans="1:2" x14ac:dyDescent="0.25">
      <c r="A2758" s="3">
        <v>16223077</v>
      </c>
      <c r="B2758" s="3" t="s">
        <v>1666</v>
      </c>
    </row>
    <row r="2759" spans="1:2" x14ac:dyDescent="0.25">
      <c r="A2759" s="3">
        <v>16223077</v>
      </c>
      <c r="B2759" s="3" t="s">
        <v>1666</v>
      </c>
    </row>
    <row r="2760" spans="1:2" x14ac:dyDescent="0.25">
      <c r="A2760" s="3">
        <v>16223077</v>
      </c>
      <c r="B2760" s="3" t="s">
        <v>1666</v>
      </c>
    </row>
    <row r="2761" spans="1:2" x14ac:dyDescent="0.25">
      <c r="A2761" s="3">
        <v>16223077</v>
      </c>
      <c r="B2761" s="3" t="s">
        <v>1666</v>
      </c>
    </row>
    <row r="2762" spans="1:2" x14ac:dyDescent="0.25">
      <c r="A2762" s="3">
        <v>16223077</v>
      </c>
      <c r="B2762" s="3" t="s">
        <v>1666</v>
      </c>
    </row>
    <row r="2763" spans="1:2" x14ac:dyDescent="0.25">
      <c r="A2763" s="3">
        <v>16223077</v>
      </c>
      <c r="B2763" s="3" t="s">
        <v>1666</v>
      </c>
    </row>
    <row r="2764" spans="1:2" x14ac:dyDescent="0.25">
      <c r="A2764" s="3">
        <v>16223077</v>
      </c>
      <c r="B2764" s="3" t="s">
        <v>1666</v>
      </c>
    </row>
    <row r="2765" spans="1:2" x14ac:dyDescent="0.25">
      <c r="A2765" s="3">
        <v>16223092</v>
      </c>
      <c r="B2765" s="3" t="s">
        <v>1666</v>
      </c>
    </row>
    <row r="2766" spans="1:2" x14ac:dyDescent="0.25">
      <c r="A2766" s="3">
        <v>16223092</v>
      </c>
      <c r="B2766" s="3" t="s">
        <v>1666</v>
      </c>
    </row>
    <row r="2767" spans="1:2" x14ac:dyDescent="0.25">
      <c r="A2767" s="3">
        <v>16223092</v>
      </c>
      <c r="B2767" s="3" t="s">
        <v>1666</v>
      </c>
    </row>
    <row r="2768" spans="1:2" x14ac:dyDescent="0.25">
      <c r="A2768" s="3">
        <v>16223092</v>
      </c>
      <c r="B2768" s="3" t="s">
        <v>1666</v>
      </c>
    </row>
    <row r="2769" spans="1:2" x14ac:dyDescent="0.25">
      <c r="A2769" s="3">
        <v>16223092</v>
      </c>
      <c r="B2769" s="3" t="s">
        <v>1666</v>
      </c>
    </row>
    <row r="2770" spans="1:2" x14ac:dyDescent="0.25">
      <c r="A2770" s="3">
        <v>16223092</v>
      </c>
      <c r="B2770" s="3" t="s">
        <v>1666</v>
      </c>
    </row>
    <row r="2771" spans="1:2" x14ac:dyDescent="0.25">
      <c r="A2771" s="3">
        <v>16223092</v>
      </c>
      <c r="B2771" s="3" t="s">
        <v>1666</v>
      </c>
    </row>
    <row r="2772" spans="1:2" x14ac:dyDescent="0.25">
      <c r="A2772" s="3">
        <v>16223092</v>
      </c>
      <c r="B2772" s="3" t="s">
        <v>1666</v>
      </c>
    </row>
    <row r="2773" spans="1:2" x14ac:dyDescent="0.25">
      <c r="A2773" s="3">
        <v>16223092</v>
      </c>
      <c r="B2773" s="3" t="s">
        <v>1666</v>
      </c>
    </row>
    <row r="2774" spans="1:2" x14ac:dyDescent="0.25">
      <c r="A2774" s="3">
        <v>16223119</v>
      </c>
      <c r="B2774" s="3" t="s">
        <v>1666</v>
      </c>
    </row>
    <row r="2775" spans="1:2" x14ac:dyDescent="0.25">
      <c r="A2775" s="3">
        <v>16223119</v>
      </c>
      <c r="B2775" s="3" t="s">
        <v>1666</v>
      </c>
    </row>
    <row r="2776" spans="1:2" x14ac:dyDescent="0.25">
      <c r="A2776" s="3">
        <v>16223119</v>
      </c>
      <c r="B2776" s="3" t="s">
        <v>1666</v>
      </c>
    </row>
    <row r="2777" spans="1:2" x14ac:dyDescent="0.25">
      <c r="A2777" s="3">
        <v>16223119</v>
      </c>
      <c r="B2777" s="3" t="s">
        <v>1666</v>
      </c>
    </row>
    <row r="2778" spans="1:2" x14ac:dyDescent="0.25">
      <c r="A2778" s="3">
        <v>16223119</v>
      </c>
      <c r="B2778" s="3" t="s">
        <v>1666</v>
      </c>
    </row>
    <row r="2779" spans="1:2" x14ac:dyDescent="0.25">
      <c r="A2779" s="3">
        <v>16223119</v>
      </c>
      <c r="B2779" s="3" t="s">
        <v>1666</v>
      </c>
    </row>
    <row r="2780" spans="1:2" x14ac:dyDescent="0.25">
      <c r="A2780" s="3">
        <v>16223119</v>
      </c>
      <c r="B2780" s="3" t="s">
        <v>1666</v>
      </c>
    </row>
    <row r="2781" spans="1:2" x14ac:dyDescent="0.25">
      <c r="A2781" s="3">
        <v>16223119</v>
      </c>
      <c r="B2781" s="3" t="s">
        <v>1666</v>
      </c>
    </row>
    <row r="2782" spans="1:2" x14ac:dyDescent="0.25">
      <c r="A2782" s="3">
        <v>16223119</v>
      </c>
      <c r="B2782" s="3" t="s">
        <v>1666</v>
      </c>
    </row>
    <row r="2783" spans="1:2" x14ac:dyDescent="0.25">
      <c r="A2783" s="3">
        <v>16223134</v>
      </c>
      <c r="B2783" s="3" t="s">
        <v>1666</v>
      </c>
    </row>
    <row r="2784" spans="1:2" x14ac:dyDescent="0.25">
      <c r="A2784" s="3">
        <v>16223134</v>
      </c>
      <c r="B2784" s="3" t="s">
        <v>1666</v>
      </c>
    </row>
    <row r="2785" spans="1:2" x14ac:dyDescent="0.25">
      <c r="A2785" s="3">
        <v>16223134</v>
      </c>
      <c r="B2785" s="3" t="s">
        <v>1666</v>
      </c>
    </row>
    <row r="2786" spans="1:2" x14ac:dyDescent="0.25">
      <c r="A2786" s="3">
        <v>16223134</v>
      </c>
      <c r="B2786" s="3" t="s">
        <v>1666</v>
      </c>
    </row>
    <row r="2787" spans="1:2" x14ac:dyDescent="0.25">
      <c r="A2787" s="3">
        <v>16223134</v>
      </c>
      <c r="B2787" s="3" t="s">
        <v>1666</v>
      </c>
    </row>
    <row r="2788" spans="1:2" x14ac:dyDescent="0.25">
      <c r="A2788" s="3">
        <v>16223134</v>
      </c>
      <c r="B2788" s="3" t="s">
        <v>1666</v>
      </c>
    </row>
    <row r="2789" spans="1:2" x14ac:dyDescent="0.25">
      <c r="A2789" s="3">
        <v>16223134</v>
      </c>
      <c r="B2789" s="3" t="s">
        <v>1666</v>
      </c>
    </row>
    <row r="2790" spans="1:2" x14ac:dyDescent="0.25">
      <c r="A2790" s="3">
        <v>16223134</v>
      </c>
      <c r="B2790" s="3" t="s">
        <v>1666</v>
      </c>
    </row>
    <row r="2791" spans="1:2" x14ac:dyDescent="0.25">
      <c r="A2791" s="3">
        <v>16223134</v>
      </c>
      <c r="B2791" s="3" t="s">
        <v>1666</v>
      </c>
    </row>
    <row r="2792" spans="1:2" x14ac:dyDescent="0.25">
      <c r="A2792" s="3">
        <v>16223140</v>
      </c>
      <c r="B2792" s="3" t="s">
        <v>1666</v>
      </c>
    </row>
    <row r="2793" spans="1:2" x14ac:dyDescent="0.25">
      <c r="A2793" s="3">
        <v>16223140</v>
      </c>
      <c r="B2793" s="3" t="s">
        <v>1666</v>
      </c>
    </row>
    <row r="2794" spans="1:2" x14ac:dyDescent="0.25">
      <c r="A2794" s="3">
        <v>16223140</v>
      </c>
      <c r="B2794" s="3" t="s">
        <v>1666</v>
      </c>
    </row>
    <row r="2795" spans="1:2" x14ac:dyDescent="0.25">
      <c r="A2795" s="3">
        <v>16223140</v>
      </c>
      <c r="B2795" s="3" t="s">
        <v>1666</v>
      </c>
    </row>
    <row r="2796" spans="1:2" x14ac:dyDescent="0.25">
      <c r="A2796" s="3">
        <v>16223140</v>
      </c>
      <c r="B2796" s="3" t="s">
        <v>1666</v>
      </c>
    </row>
    <row r="2797" spans="1:2" x14ac:dyDescent="0.25">
      <c r="A2797" s="3">
        <v>16223140</v>
      </c>
      <c r="B2797" s="3" t="s">
        <v>1666</v>
      </c>
    </row>
    <row r="2798" spans="1:2" x14ac:dyDescent="0.25">
      <c r="A2798" s="3">
        <v>16223140</v>
      </c>
      <c r="B2798" s="3" t="s">
        <v>1666</v>
      </c>
    </row>
    <row r="2799" spans="1:2" x14ac:dyDescent="0.25">
      <c r="A2799" s="3">
        <v>16223140</v>
      </c>
      <c r="B2799" s="3" t="s">
        <v>1666</v>
      </c>
    </row>
    <row r="2800" spans="1:2" x14ac:dyDescent="0.25">
      <c r="A2800" s="3">
        <v>16223140</v>
      </c>
      <c r="B2800" s="3" t="s">
        <v>1666</v>
      </c>
    </row>
    <row r="2801" spans="1:2" x14ac:dyDescent="0.25">
      <c r="A2801" s="3">
        <v>16223146</v>
      </c>
      <c r="B2801" s="3" t="s">
        <v>1666</v>
      </c>
    </row>
    <row r="2802" spans="1:2" x14ac:dyDescent="0.25">
      <c r="A2802" s="3">
        <v>16223146</v>
      </c>
      <c r="B2802" s="3" t="s">
        <v>1666</v>
      </c>
    </row>
    <row r="2803" spans="1:2" x14ac:dyDescent="0.25">
      <c r="A2803" s="3">
        <v>16223146</v>
      </c>
      <c r="B2803" s="3" t="s">
        <v>1666</v>
      </c>
    </row>
    <row r="2804" spans="1:2" x14ac:dyDescent="0.25">
      <c r="A2804" s="3">
        <v>16223146</v>
      </c>
      <c r="B2804" s="3" t="s">
        <v>1666</v>
      </c>
    </row>
    <row r="2805" spans="1:2" x14ac:dyDescent="0.25">
      <c r="A2805" s="3">
        <v>16223146</v>
      </c>
      <c r="B2805" s="3" t="s">
        <v>1666</v>
      </c>
    </row>
    <row r="2806" spans="1:2" x14ac:dyDescent="0.25">
      <c r="A2806" s="3">
        <v>16223146</v>
      </c>
      <c r="B2806" s="3" t="s">
        <v>1666</v>
      </c>
    </row>
    <row r="2807" spans="1:2" x14ac:dyDescent="0.25">
      <c r="A2807" s="3">
        <v>16223146</v>
      </c>
      <c r="B2807" s="3" t="s">
        <v>1666</v>
      </c>
    </row>
    <row r="2808" spans="1:2" x14ac:dyDescent="0.25">
      <c r="A2808" s="3">
        <v>16223146</v>
      </c>
      <c r="B2808" s="3" t="s">
        <v>1666</v>
      </c>
    </row>
    <row r="2809" spans="1:2" x14ac:dyDescent="0.25">
      <c r="A2809" s="3">
        <v>16223146</v>
      </c>
      <c r="B2809" s="3" t="s">
        <v>1666</v>
      </c>
    </row>
    <row r="2810" spans="1:2" x14ac:dyDescent="0.25">
      <c r="A2810" s="3">
        <v>16223183</v>
      </c>
      <c r="B2810" s="3" t="s">
        <v>1666</v>
      </c>
    </row>
    <row r="2811" spans="1:2" x14ac:dyDescent="0.25">
      <c r="A2811" s="3">
        <v>16223183</v>
      </c>
      <c r="B2811" s="3" t="s">
        <v>1666</v>
      </c>
    </row>
    <row r="2812" spans="1:2" x14ac:dyDescent="0.25">
      <c r="A2812" s="3">
        <v>16223183</v>
      </c>
      <c r="B2812" s="3" t="s">
        <v>1666</v>
      </c>
    </row>
    <row r="2813" spans="1:2" x14ac:dyDescent="0.25">
      <c r="A2813" s="3">
        <v>16223183</v>
      </c>
      <c r="B2813" s="3" t="s">
        <v>1666</v>
      </c>
    </row>
    <row r="2814" spans="1:2" x14ac:dyDescent="0.25">
      <c r="A2814" s="3">
        <v>16223183</v>
      </c>
      <c r="B2814" s="3" t="s">
        <v>1666</v>
      </c>
    </row>
    <row r="2815" spans="1:2" x14ac:dyDescent="0.25">
      <c r="A2815" s="3">
        <v>16223183</v>
      </c>
      <c r="B2815" s="3" t="s">
        <v>1666</v>
      </c>
    </row>
    <row r="2816" spans="1:2" x14ac:dyDescent="0.25">
      <c r="A2816" s="3">
        <v>16223183</v>
      </c>
      <c r="B2816" s="3" t="s">
        <v>1666</v>
      </c>
    </row>
    <row r="2817" spans="1:2" x14ac:dyDescent="0.25">
      <c r="A2817" s="3">
        <v>16223183</v>
      </c>
      <c r="B2817" s="3" t="s">
        <v>1666</v>
      </c>
    </row>
    <row r="2818" spans="1:2" x14ac:dyDescent="0.25">
      <c r="A2818" s="3">
        <v>16223183</v>
      </c>
      <c r="B2818" s="3" t="s">
        <v>1666</v>
      </c>
    </row>
    <row r="2819" spans="1:2" x14ac:dyDescent="0.25">
      <c r="A2819" s="3">
        <v>16223195</v>
      </c>
      <c r="B2819" s="3" t="s">
        <v>1666</v>
      </c>
    </row>
    <row r="2820" spans="1:2" x14ac:dyDescent="0.25">
      <c r="A2820" s="3">
        <v>16223195</v>
      </c>
      <c r="B2820" s="3" t="s">
        <v>1666</v>
      </c>
    </row>
    <row r="2821" spans="1:2" x14ac:dyDescent="0.25">
      <c r="A2821" s="3">
        <v>16223195</v>
      </c>
      <c r="B2821" s="3" t="s">
        <v>1666</v>
      </c>
    </row>
    <row r="2822" spans="1:2" x14ac:dyDescent="0.25">
      <c r="A2822" s="3">
        <v>16223195</v>
      </c>
      <c r="B2822" s="3" t="s">
        <v>1666</v>
      </c>
    </row>
    <row r="2823" spans="1:2" x14ac:dyDescent="0.25">
      <c r="A2823" s="3">
        <v>16223195</v>
      </c>
      <c r="B2823" s="3" t="s">
        <v>1666</v>
      </c>
    </row>
    <row r="2824" spans="1:2" x14ac:dyDescent="0.25">
      <c r="A2824" s="3">
        <v>16223195</v>
      </c>
      <c r="B2824" s="3" t="s">
        <v>1666</v>
      </c>
    </row>
    <row r="2825" spans="1:2" x14ac:dyDescent="0.25">
      <c r="A2825" s="3">
        <v>16223195</v>
      </c>
      <c r="B2825" s="3" t="s">
        <v>1666</v>
      </c>
    </row>
    <row r="2826" spans="1:2" x14ac:dyDescent="0.25">
      <c r="A2826" s="3">
        <v>16223195</v>
      </c>
      <c r="B2826" s="3" t="s">
        <v>1666</v>
      </c>
    </row>
    <row r="2827" spans="1:2" x14ac:dyDescent="0.25">
      <c r="A2827" s="3">
        <v>16223195</v>
      </c>
      <c r="B2827" s="3" t="s">
        <v>1666</v>
      </c>
    </row>
    <row r="2828" spans="1:2" x14ac:dyDescent="0.25">
      <c r="A2828" s="3">
        <v>16223219</v>
      </c>
      <c r="B2828" s="3" t="s">
        <v>1666</v>
      </c>
    </row>
    <row r="2829" spans="1:2" x14ac:dyDescent="0.25">
      <c r="A2829" s="3">
        <v>16223219</v>
      </c>
      <c r="B2829" s="3" t="s">
        <v>1666</v>
      </c>
    </row>
    <row r="2830" spans="1:2" x14ac:dyDescent="0.25">
      <c r="A2830" s="3">
        <v>16223219</v>
      </c>
      <c r="B2830" s="3" t="s">
        <v>1666</v>
      </c>
    </row>
    <row r="2831" spans="1:2" x14ac:dyDescent="0.25">
      <c r="A2831" s="3">
        <v>16223219</v>
      </c>
      <c r="B2831" s="3" t="s">
        <v>1666</v>
      </c>
    </row>
    <row r="2832" spans="1:2" x14ac:dyDescent="0.25">
      <c r="A2832" s="3">
        <v>16223219</v>
      </c>
      <c r="B2832" s="3" t="s">
        <v>1666</v>
      </c>
    </row>
    <row r="2833" spans="1:2" x14ac:dyDescent="0.25">
      <c r="A2833" s="3">
        <v>16223219</v>
      </c>
      <c r="B2833" s="3" t="s">
        <v>1666</v>
      </c>
    </row>
    <row r="2834" spans="1:2" x14ac:dyDescent="0.25">
      <c r="A2834" s="3">
        <v>16223219</v>
      </c>
      <c r="B2834" s="3" t="s">
        <v>1666</v>
      </c>
    </row>
    <row r="2835" spans="1:2" x14ac:dyDescent="0.25">
      <c r="A2835" s="3">
        <v>16223219</v>
      </c>
      <c r="B2835" s="3" t="s">
        <v>1666</v>
      </c>
    </row>
    <row r="2836" spans="1:2" x14ac:dyDescent="0.25">
      <c r="A2836" s="3">
        <v>16223219</v>
      </c>
      <c r="B2836" s="3" t="s">
        <v>1666</v>
      </c>
    </row>
    <row r="2837" spans="1:2" x14ac:dyDescent="0.25">
      <c r="A2837" s="3">
        <v>16223240</v>
      </c>
      <c r="B2837" s="3" t="s">
        <v>1666</v>
      </c>
    </row>
    <row r="2838" spans="1:2" x14ac:dyDescent="0.25">
      <c r="A2838" s="3">
        <v>16223240</v>
      </c>
      <c r="B2838" s="3" t="s">
        <v>1666</v>
      </c>
    </row>
    <row r="2839" spans="1:2" x14ac:dyDescent="0.25">
      <c r="A2839" s="3">
        <v>16223240</v>
      </c>
      <c r="B2839" s="3" t="s">
        <v>1666</v>
      </c>
    </row>
    <row r="2840" spans="1:2" x14ac:dyDescent="0.25">
      <c r="A2840" s="3">
        <v>16223240</v>
      </c>
      <c r="B2840" s="3" t="s">
        <v>1666</v>
      </c>
    </row>
    <row r="2841" spans="1:2" x14ac:dyDescent="0.25">
      <c r="A2841" s="3">
        <v>16223240</v>
      </c>
      <c r="B2841" s="3" t="s">
        <v>1666</v>
      </c>
    </row>
    <row r="2842" spans="1:2" x14ac:dyDescent="0.25">
      <c r="A2842" s="3">
        <v>16223240</v>
      </c>
      <c r="B2842" s="3" t="s">
        <v>1666</v>
      </c>
    </row>
    <row r="2843" spans="1:2" x14ac:dyDescent="0.25">
      <c r="A2843" s="3">
        <v>16223240</v>
      </c>
      <c r="B2843" s="3" t="s">
        <v>1666</v>
      </c>
    </row>
    <row r="2844" spans="1:2" x14ac:dyDescent="0.25">
      <c r="A2844" s="3">
        <v>16223240</v>
      </c>
      <c r="B2844" s="3" t="s">
        <v>1666</v>
      </c>
    </row>
    <row r="2845" spans="1:2" x14ac:dyDescent="0.25">
      <c r="A2845" s="3">
        <v>16223240</v>
      </c>
      <c r="B2845" s="3" t="s">
        <v>1666</v>
      </c>
    </row>
    <row r="2846" spans="1:2" x14ac:dyDescent="0.25">
      <c r="A2846" s="3">
        <v>16223244</v>
      </c>
      <c r="B2846" s="3" t="s">
        <v>1666</v>
      </c>
    </row>
    <row r="2847" spans="1:2" x14ac:dyDescent="0.25">
      <c r="A2847" s="3">
        <v>16223244</v>
      </c>
      <c r="B2847" s="3" t="s">
        <v>1666</v>
      </c>
    </row>
    <row r="2848" spans="1:2" x14ac:dyDescent="0.25">
      <c r="A2848" s="3">
        <v>16223244</v>
      </c>
      <c r="B2848" s="3" t="s">
        <v>1666</v>
      </c>
    </row>
    <row r="2849" spans="1:2" x14ac:dyDescent="0.25">
      <c r="A2849" s="3">
        <v>16223244</v>
      </c>
      <c r="B2849" s="3" t="s">
        <v>1666</v>
      </c>
    </row>
    <row r="2850" spans="1:2" x14ac:dyDescent="0.25">
      <c r="A2850" s="3">
        <v>16223244</v>
      </c>
      <c r="B2850" s="3" t="s">
        <v>1666</v>
      </c>
    </row>
    <row r="2851" spans="1:2" x14ac:dyDescent="0.25">
      <c r="A2851" s="3">
        <v>16223244</v>
      </c>
      <c r="B2851" s="3" t="s">
        <v>1666</v>
      </c>
    </row>
    <row r="2852" spans="1:2" x14ac:dyDescent="0.25">
      <c r="A2852" s="3">
        <v>16223244</v>
      </c>
      <c r="B2852" s="3" t="s">
        <v>1666</v>
      </c>
    </row>
    <row r="2853" spans="1:2" x14ac:dyDescent="0.25">
      <c r="A2853" s="3">
        <v>16223244</v>
      </c>
      <c r="B2853" s="3" t="s">
        <v>1666</v>
      </c>
    </row>
    <row r="2854" spans="1:2" x14ac:dyDescent="0.25">
      <c r="A2854" s="3">
        <v>16223244</v>
      </c>
      <c r="B2854" s="3" t="s">
        <v>1666</v>
      </c>
    </row>
    <row r="2855" spans="1:2" x14ac:dyDescent="0.25">
      <c r="A2855" s="3">
        <v>16223249</v>
      </c>
      <c r="B2855" s="3" t="s">
        <v>1666</v>
      </c>
    </row>
    <row r="2856" spans="1:2" x14ac:dyDescent="0.25">
      <c r="A2856" s="3">
        <v>16223249</v>
      </c>
      <c r="B2856" s="3" t="s">
        <v>1666</v>
      </c>
    </row>
    <row r="2857" spans="1:2" x14ac:dyDescent="0.25">
      <c r="A2857" s="3">
        <v>16223249</v>
      </c>
      <c r="B2857" s="3" t="s">
        <v>1666</v>
      </c>
    </row>
    <row r="2858" spans="1:2" x14ac:dyDescent="0.25">
      <c r="A2858" s="3">
        <v>16223249</v>
      </c>
      <c r="B2858" s="3" t="s">
        <v>1666</v>
      </c>
    </row>
    <row r="2859" spans="1:2" x14ac:dyDescent="0.25">
      <c r="A2859" s="3">
        <v>16223249</v>
      </c>
      <c r="B2859" s="3" t="s">
        <v>1666</v>
      </c>
    </row>
    <row r="2860" spans="1:2" x14ac:dyDescent="0.25">
      <c r="A2860" s="3">
        <v>16223249</v>
      </c>
      <c r="B2860" s="3" t="s">
        <v>1666</v>
      </c>
    </row>
    <row r="2861" spans="1:2" x14ac:dyDescent="0.25">
      <c r="A2861" s="3">
        <v>16223249</v>
      </c>
      <c r="B2861" s="3" t="s">
        <v>1666</v>
      </c>
    </row>
    <row r="2862" spans="1:2" x14ac:dyDescent="0.25">
      <c r="A2862" s="3">
        <v>16223249</v>
      </c>
      <c r="B2862" s="3" t="s">
        <v>1666</v>
      </c>
    </row>
    <row r="2863" spans="1:2" x14ac:dyDescent="0.25">
      <c r="A2863" s="3">
        <v>16223249</v>
      </c>
      <c r="B2863" s="3" t="s">
        <v>1666</v>
      </c>
    </row>
    <row r="2864" spans="1:2" x14ac:dyDescent="0.25">
      <c r="A2864" s="3">
        <v>16223263</v>
      </c>
      <c r="B2864" s="3" t="s">
        <v>1666</v>
      </c>
    </row>
    <row r="2865" spans="1:2" x14ac:dyDescent="0.25">
      <c r="A2865" s="3">
        <v>16223263</v>
      </c>
      <c r="B2865" s="3" t="s">
        <v>1666</v>
      </c>
    </row>
    <row r="2866" spans="1:2" x14ac:dyDescent="0.25">
      <c r="A2866" s="3">
        <v>16223263</v>
      </c>
      <c r="B2866" s="3" t="s">
        <v>1666</v>
      </c>
    </row>
    <row r="2867" spans="1:2" x14ac:dyDescent="0.25">
      <c r="A2867" s="3">
        <v>16223263</v>
      </c>
      <c r="B2867" s="3" t="s">
        <v>1666</v>
      </c>
    </row>
    <row r="2868" spans="1:2" x14ac:dyDescent="0.25">
      <c r="A2868" s="3">
        <v>16223263</v>
      </c>
      <c r="B2868" s="3" t="s">
        <v>1666</v>
      </c>
    </row>
    <row r="2869" spans="1:2" x14ac:dyDescent="0.25">
      <c r="A2869" s="3">
        <v>16223263</v>
      </c>
      <c r="B2869" s="3" t="s">
        <v>1666</v>
      </c>
    </row>
    <row r="2870" spans="1:2" x14ac:dyDescent="0.25">
      <c r="A2870" s="3">
        <v>16223263</v>
      </c>
      <c r="B2870" s="3" t="s">
        <v>1666</v>
      </c>
    </row>
    <row r="2871" spans="1:2" x14ac:dyDescent="0.25">
      <c r="A2871" s="3">
        <v>16223263</v>
      </c>
      <c r="B2871" s="3" t="s">
        <v>1666</v>
      </c>
    </row>
    <row r="2872" spans="1:2" x14ac:dyDescent="0.25">
      <c r="A2872" s="3">
        <v>16223263</v>
      </c>
      <c r="B2872" s="3" t="s">
        <v>1666</v>
      </c>
    </row>
    <row r="2873" spans="1:2" x14ac:dyDescent="0.25">
      <c r="A2873" s="3">
        <v>16223267</v>
      </c>
      <c r="B2873" s="3" t="s">
        <v>1666</v>
      </c>
    </row>
    <row r="2874" spans="1:2" x14ac:dyDescent="0.25">
      <c r="A2874" s="3">
        <v>16223267</v>
      </c>
      <c r="B2874" s="3" t="s">
        <v>1666</v>
      </c>
    </row>
    <row r="2875" spans="1:2" x14ac:dyDescent="0.25">
      <c r="A2875" s="3">
        <v>16223267</v>
      </c>
      <c r="B2875" s="3" t="s">
        <v>1666</v>
      </c>
    </row>
    <row r="2876" spans="1:2" x14ac:dyDescent="0.25">
      <c r="A2876" s="3">
        <v>16223267</v>
      </c>
      <c r="B2876" s="3" t="s">
        <v>1666</v>
      </c>
    </row>
    <row r="2877" spans="1:2" x14ac:dyDescent="0.25">
      <c r="A2877" s="3">
        <v>16223267</v>
      </c>
      <c r="B2877" s="3" t="s">
        <v>1666</v>
      </c>
    </row>
    <row r="2878" spans="1:2" x14ac:dyDescent="0.25">
      <c r="A2878" s="3">
        <v>16223267</v>
      </c>
      <c r="B2878" s="3" t="s">
        <v>1666</v>
      </c>
    </row>
    <row r="2879" spans="1:2" x14ac:dyDescent="0.25">
      <c r="A2879" s="3">
        <v>16223267</v>
      </c>
      <c r="B2879" s="3" t="s">
        <v>1666</v>
      </c>
    </row>
    <row r="2880" spans="1:2" x14ac:dyDescent="0.25">
      <c r="A2880" s="3">
        <v>16223267</v>
      </c>
      <c r="B2880" s="3" t="s">
        <v>1666</v>
      </c>
    </row>
    <row r="2881" spans="1:2" x14ac:dyDescent="0.25">
      <c r="A2881" s="3">
        <v>16223267</v>
      </c>
      <c r="B2881" s="3" t="s">
        <v>1666</v>
      </c>
    </row>
    <row r="2882" spans="1:2" x14ac:dyDescent="0.25">
      <c r="A2882" s="3">
        <v>16223271</v>
      </c>
      <c r="B2882" s="3" t="s">
        <v>1666</v>
      </c>
    </row>
    <row r="2883" spans="1:2" x14ac:dyDescent="0.25">
      <c r="A2883" s="3">
        <v>16223271</v>
      </c>
      <c r="B2883" s="3" t="s">
        <v>1666</v>
      </c>
    </row>
    <row r="2884" spans="1:2" x14ac:dyDescent="0.25">
      <c r="A2884" s="3">
        <v>16223271</v>
      </c>
      <c r="B2884" s="3" t="s">
        <v>1666</v>
      </c>
    </row>
    <row r="2885" spans="1:2" x14ac:dyDescent="0.25">
      <c r="A2885" s="3">
        <v>16223271</v>
      </c>
      <c r="B2885" s="3" t="s">
        <v>1666</v>
      </c>
    </row>
    <row r="2886" spans="1:2" x14ac:dyDescent="0.25">
      <c r="A2886" s="3">
        <v>16223271</v>
      </c>
      <c r="B2886" s="3" t="s">
        <v>1666</v>
      </c>
    </row>
    <row r="2887" spans="1:2" x14ac:dyDescent="0.25">
      <c r="A2887" s="3">
        <v>16223271</v>
      </c>
      <c r="B2887" s="3" t="s">
        <v>1666</v>
      </c>
    </row>
    <row r="2888" spans="1:2" x14ac:dyDescent="0.25">
      <c r="A2888" s="3">
        <v>16223271</v>
      </c>
      <c r="B2888" s="3" t="s">
        <v>1666</v>
      </c>
    </row>
    <row r="2889" spans="1:2" x14ac:dyDescent="0.25">
      <c r="A2889" s="3">
        <v>16223271</v>
      </c>
      <c r="B2889" s="3" t="s">
        <v>1666</v>
      </c>
    </row>
    <row r="2890" spans="1:2" x14ac:dyDescent="0.25">
      <c r="A2890" s="3">
        <v>16223271</v>
      </c>
      <c r="B2890" s="3" t="s">
        <v>1666</v>
      </c>
    </row>
    <row r="2891" spans="1:2" x14ac:dyDescent="0.25">
      <c r="A2891" s="3">
        <v>16223322</v>
      </c>
      <c r="B2891" s="3" t="s">
        <v>1666</v>
      </c>
    </row>
    <row r="2892" spans="1:2" x14ac:dyDescent="0.25">
      <c r="A2892" s="3">
        <v>16223322</v>
      </c>
      <c r="B2892" s="3" t="s">
        <v>1666</v>
      </c>
    </row>
    <row r="2893" spans="1:2" x14ac:dyDescent="0.25">
      <c r="A2893" s="3">
        <v>16223322</v>
      </c>
      <c r="B2893" s="3" t="s">
        <v>1666</v>
      </c>
    </row>
    <row r="2894" spans="1:2" x14ac:dyDescent="0.25">
      <c r="A2894" s="3">
        <v>16223322</v>
      </c>
      <c r="B2894" s="3" t="s">
        <v>1666</v>
      </c>
    </row>
    <row r="2895" spans="1:2" x14ac:dyDescent="0.25">
      <c r="A2895" s="3">
        <v>16223322</v>
      </c>
      <c r="B2895" s="3" t="s">
        <v>1666</v>
      </c>
    </row>
    <row r="2896" spans="1:2" x14ac:dyDescent="0.25">
      <c r="A2896" s="3">
        <v>16223322</v>
      </c>
      <c r="B2896" s="3" t="s">
        <v>1666</v>
      </c>
    </row>
    <row r="2897" spans="1:2" x14ac:dyDescent="0.25">
      <c r="A2897" s="3">
        <v>16223322</v>
      </c>
      <c r="B2897" s="3" t="s">
        <v>1666</v>
      </c>
    </row>
    <row r="2898" spans="1:2" x14ac:dyDescent="0.25">
      <c r="A2898" s="3">
        <v>16223322</v>
      </c>
      <c r="B2898" s="3" t="s">
        <v>1666</v>
      </c>
    </row>
    <row r="2899" spans="1:2" x14ac:dyDescent="0.25">
      <c r="A2899" s="3">
        <v>16223322</v>
      </c>
      <c r="B2899" s="3" t="s">
        <v>1666</v>
      </c>
    </row>
    <row r="2900" spans="1:2" x14ac:dyDescent="0.25">
      <c r="A2900" s="3">
        <v>16223348</v>
      </c>
      <c r="B2900" s="3" t="s">
        <v>1666</v>
      </c>
    </row>
    <row r="2901" spans="1:2" x14ac:dyDescent="0.25">
      <c r="A2901" s="3">
        <v>16223348</v>
      </c>
      <c r="B2901" s="3" t="s">
        <v>1666</v>
      </c>
    </row>
    <row r="2902" spans="1:2" x14ac:dyDescent="0.25">
      <c r="A2902" s="3">
        <v>16223348</v>
      </c>
      <c r="B2902" s="3" t="s">
        <v>1666</v>
      </c>
    </row>
    <row r="2903" spans="1:2" x14ac:dyDescent="0.25">
      <c r="A2903" s="3">
        <v>16223348</v>
      </c>
      <c r="B2903" s="3" t="s">
        <v>1666</v>
      </c>
    </row>
    <row r="2904" spans="1:2" x14ac:dyDescent="0.25">
      <c r="A2904" s="3">
        <v>16223348</v>
      </c>
      <c r="B2904" s="3" t="s">
        <v>1666</v>
      </c>
    </row>
    <row r="2905" spans="1:2" x14ac:dyDescent="0.25">
      <c r="A2905" s="3">
        <v>16223348</v>
      </c>
      <c r="B2905" s="3" t="s">
        <v>1666</v>
      </c>
    </row>
    <row r="2906" spans="1:2" x14ac:dyDescent="0.25">
      <c r="A2906" s="3">
        <v>16223348</v>
      </c>
      <c r="B2906" s="3" t="s">
        <v>1666</v>
      </c>
    </row>
    <row r="2907" spans="1:2" x14ac:dyDescent="0.25">
      <c r="A2907" s="3">
        <v>16223348</v>
      </c>
      <c r="B2907" s="3" t="s">
        <v>1666</v>
      </c>
    </row>
    <row r="2908" spans="1:2" x14ac:dyDescent="0.25">
      <c r="A2908" s="3">
        <v>16223348</v>
      </c>
      <c r="B2908" s="3" t="s">
        <v>1666</v>
      </c>
    </row>
    <row r="2909" spans="1:2" x14ac:dyDescent="0.25">
      <c r="A2909" s="3">
        <v>16223362</v>
      </c>
      <c r="B2909" s="3" t="s">
        <v>1666</v>
      </c>
    </row>
    <row r="2910" spans="1:2" x14ac:dyDescent="0.25">
      <c r="A2910" s="3">
        <v>16223362</v>
      </c>
      <c r="B2910" s="3" t="s">
        <v>1666</v>
      </c>
    </row>
    <row r="2911" spans="1:2" x14ac:dyDescent="0.25">
      <c r="A2911" s="3">
        <v>16223362</v>
      </c>
      <c r="B2911" s="3" t="s">
        <v>1666</v>
      </c>
    </row>
    <row r="2912" spans="1:2" x14ac:dyDescent="0.25">
      <c r="A2912" s="3">
        <v>16223362</v>
      </c>
      <c r="B2912" s="3" t="s">
        <v>1666</v>
      </c>
    </row>
    <row r="2913" spans="1:2" x14ac:dyDescent="0.25">
      <c r="A2913" s="3">
        <v>16223362</v>
      </c>
      <c r="B2913" s="3" t="s">
        <v>1666</v>
      </c>
    </row>
    <row r="2914" spans="1:2" x14ac:dyDescent="0.25">
      <c r="A2914" s="3">
        <v>16223362</v>
      </c>
      <c r="B2914" s="3" t="s">
        <v>1666</v>
      </c>
    </row>
    <row r="2915" spans="1:2" x14ac:dyDescent="0.25">
      <c r="A2915" s="3">
        <v>16223362</v>
      </c>
      <c r="B2915" s="3" t="s">
        <v>1666</v>
      </c>
    </row>
    <row r="2916" spans="1:2" x14ac:dyDescent="0.25">
      <c r="A2916" s="3">
        <v>16223362</v>
      </c>
      <c r="B2916" s="3" t="s">
        <v>1666</v>
      </c>
    </row>
    <row r="2917" spans="1:2" x14ac:dyDescent="0.25">
      <c r="A2917" s="3">
        <v>16223362</v>
      </c>
      <c r="B2917" s="3" t="s">
        <v>1666</v>
      </c>
    </row>
    <row r="2918" spans="1:2" x14ac:dyDescent="0.25">
      <c r="A2918" s="3">
        <v>16223364</v>
      </c>
      <c r="B2918" s="3" t="s">
        <v>1666</v>
      </c>
    </row>
    <row r="2919" spans="1:2" x14ac:dyDescent="0.25">
      <c r="A2919" s="3">
        <v>16223364</v>
      </c>
      <c r="B2919" s="3" t="s">
        <v>1666</v>
      </c>
    </row>
    <row r="2920" spans="1:2" x14ac:dyDescent="0.25">
      <c r="A2920" s="3">
        <v>16223364</v>
      </c>
      <c r="B2920" s="3" t="s">
        <v>1666</v>
      </c>
    </row>
    <row r="2921" spans="1:2" x14ac:dyDescent="0.25">
      <c r="A2921" s="3">
        <v>16223364</v>
      </c>
      <c r="B2921" s="3" t="s">
        <v>1666</v>
      </c>
    </row>
    <row r="2922" spans="1:2" x14ac:dyDescent="0.25">
      <c r="A2922" s="3">
        <v>16223364</v>
      </c>
      <c r="B2922" s="3" t="s">
        <v>1666</v>
      </c>
    </row>
    <row r="2923" spans="1:2" x14ac:dyDescent="0.25">
      <c r="A2923" s="3">
        <v>16223364</v>
      </c>
      <c r="B2923" s="3" t="s">
        <v>1666</v>
      </c>
    </row>
    <row r="2924" spans="1:2" x14ac:dyDescent="0.25">
      <c r="A2924" s="3">
        <v>16223364</v>
      </c>
      <c r="B2924" s="3" t="s">
        <v>1666</v>
      </c>
    </row>
    <row r="2925" spans="1:2" x14ac:dyDescent="0.25">
      <c r="A2925" s="3">
        <v>16223364</v>
      </c>
      <c r="B2925" s="3" t="s">
        <v>1666</v>
      </c>
    </row>
    <row r="2926" spans="1:2" x14ac:dyDescent="0.25">
      <c r="A2926" s="3">
        <v>16223364</v>
      </c>
      <c r="B2926" s="3" t="s">
        <v>1666</v>
      </c>
    </row>
    <row r="2927" spans="1:2" x14ac:dyDescent="0.25">
      <c r="A2927" s="3">
        <v>16223381</v>
      </c>
      <c r="B2927" s="3" t="s">
        <v>1666</v>
      </c>
    </row>
    <row r="2928" spans="1:2" x14ac:dyDescent="0.25">
      <c r="A2928" s="3">
        <v>16223381</v>
      </c>
      <c r="B2928" s="3" t="s">
        <v>1666</v>
      </c>
    </row>
    <row r="2929" spans="1:2" x14ac:dyDescent="0.25">
      <c r="A2929" s="3">
        <v>16223381</v>
      </c>
      <c r="B2929" s="3" t="s">
        <v>1666</v>
      </c>
    </row>
    <row r="2930" spans="1:2" x14ac:dyDescent="0.25">
      <c r="A2930" s="3">
        <v>16223381</v>
      </c>
      <c r="B2930" s="3" t="s">
        <v>1666</v>
      </c>
    </row>
    <row r="2931" spans="1:2" x14ac:dyDescent="0.25">
      <c r="A2931" s="3">
        <v>16223381</v>
      </c>
      <c r="B2931" s="3" t="s">
        <v>1666</v>
      </c>
    </row>
    <row r="2932" spans="1:2" x14ac:dyDescent="0.25">
      <c r="A2932" s="3">
        <v>16223381</v>
      </c>
      <c r="B2932" s="3" t="s">
        <v>1666</v>
      </c>
    </row>
    <row r="2933" spans="1:2" x14ac:dyDescent="0.25">
      <c r="A2933" s="3">
        <v>16223381</v>
      </c>
      <c r="B2933" s="3" t="s">
        <v>1666</v>
      </c>
    </row>
    <row r="2934" spans="1:2" x14ac:dyDescent="0.25">
      <c r="A2934" s="3">
        <v>16223381</v>
      </c>
      <c r="B2934" s="3" t="s">
        <v>1666</v>
      </c>
    </row>
    <row r="2935" spans="1:2" x14ac:dyDescent="0.25">
      <c r="A2935" s="3">
        <v>16223381</v>
      </c>
      <c r="B2935" s="3" t="s">
        <v>1666</v>
      </c>
    </row>
    <row r="2936" spans="1:2" x14ac:dyDescent="0.25">
      <c r="A2936" s="3">
        <v>16223384</v>
      </c>
      <c r="B2936" s="3" t="s">
        <v>1666</v>
      </c>
    </row>
    <row r="2937" spans="1:2" x14ac:dyDescent="0.25">
      <c r="A2937" s="3">
        <v>16223384</v>
      </c>
      <c r="B2937" s="3" t="s">
        <v>1666</v>
      </c>
    </row>
    <row r="2938" spans="1:2" x14ac:dyDescent="0.25">
      <c r="A2938" s="3">
        <v>16223384</v>
      </c>
      <c r="B2938" s="3" t="s">
        <v>1666</v>
      </c>
    </row>
    <row r="2939" spans="1:2" x14ac:dyDescent="0.25">
      <c r="A2939" s="3">
        <v>16223384</v>
      </c>
      <c r="B2939" s="3" t="s">
        <v>1666</v>
      </c>
    </row>
    <row r="2940" spans="1:2" x14ac:dyDescent="0.25">
      <c r="A2940" s="3">
        <v>16223384</v>
      </c>
      <c r="B2940" s="3" t="s">
        <v>1666</v>
      </c>
    </row>
    <row r="2941" spans="1:2" x14ac:dyDescent="0.25">
      <c r="A2941" s="3">
        <v>16223384</v>
      </c>
      <c r="B2941" s="3" t="s">
        <v>1666</v>
      </c>
    </row>
    <row r="2942" spans="1:2" x14ac:dyDescent="0.25">
      <c r="A2942" s="3">
        <v>16223384</v>
      </c>
      <c r="B2942" s="3" t="s">
        <v>1666</v>
      </c>
    </row>
    <row r="2943" spans="1:2" x14ac:dyDescent="0.25">
      <c r="A2943" s="3">
        <v>16223384</v>
      </c>
      <c r="B2943" s="3" t="s">
        <v>1666</v>
      </c>
    </row>
    <row r="2944" spans="1:2" x14ac:dyDescent="0.25">
      <c r="A2944" s="3">
        <v>16223384</v>
      </c>
      <c r="B2944" s="3" t="s">
        <v>1666</v>
      </c>
    </row>
    <row r="2945" spans="1:2" x14ac:dyDescent="0.25">
      <c r="A2945" s="3">
        <v>16223413</v>
      </c>
      <c r="B2945" s="3" t="s">
        <v>1666</v>
      </c>
    </row>
    <row r="2946" spans="1:2" x14ac:dyDescent="0.25">
      <c r="A2946" s="3">
        <v>16223413</v>
      </c>
      <c r="B2946" s="3" t="s">
        <v>1666</v>
      </c>
    </row>
    <row r="2947" spans="1:2" x14ac:dyDescent="0.25">
      <c r="A2947" s="3">
        <v>16223413</v>
      </c>
      <c r="B2947" s="3" t="s">
        <v>1666</v>
      </c>
    </row>
    <row r="2948" spans="1:2" x14ac:dyDescent="0.25">
      <c r="A2948" s="3">
        <v>16223413</v>
      </c>
      <c r="B2948" s="3" t="s">
        <v>1666</v>
      </c>
    </row>
    <row r="2949" spans="1:2" x14ac:dyDescent="0.25">
      <c r="A2949" s="3">
        <v>16223413</v>
      </c>
      <c r="B2949" s="3" t="s">
        <v>1666</v>
      </c>
    </row>
    <row r="2950" spans="1:2" x14ac:dyDescent="0.25">
      <c r="A2950" s="3">
        <v>16223413</v>
      </c>
      <c r="B2950" s="3" t="s">
        <v>1666</v>
      </c>
    </row>
    <row r="2951" spans="1:2" x14ac:dyDescent="0.25">
      <c r="A2951" s="3">
        <v>16223413</v>
      </c>
      <c r="B2951" s="3" t="s">
        <v>1666</v>
      </c>
    </row>
    <row r="2952" spans="1:2" x14ac:dyDescent="0.25">
      <c r="A2952" s="3">
        <v>16223413</v>
      </c>
      <c r="B2952" s="3" t="s">
        <v>1666</v>
      </c>
    </row>
    <row r="2953" spans="1:2" x14ac:dyDescent="0.25">
      <c r="A2953" s="3">
        <v>16223413</v>
      </c>
      <c r="B2953" s="3" t="s">
        <v>1666</v>
      </c>
    </row>
    <row r="2954" spans="1:2" x14ac:dyDescent="0.25">
      <c r="A2954" s="3">
        <v>16223443</v>
      </c>
      <c r="B2954" s="3" t="s">
        <v>1666</v>
      </c>
    </row>
    <row r="2955" spans="1:2" x14ac:dyDescent="0.25">
      <c r="A2955" s="3">
        <v>16223443</v>
      </c>
      <c r="B2955" s="3" t="s">
        <v>1666</v>
      </c>
    </row>
    <row r="2956" spans="1:2" x14ac:dyDescent="0.25">
      <c r="A2956" s="3">
        <v>16223443</v>
      </c>
      <c r="B2956" s="3" t="s">
        <v>1666</v>
      </c>
    </row>
    <row r="2957" spans="1:2" x14ac:dyDescent="0.25">
      <c r="A2957" s="3">
        <v>16223443</v>
      </c>
      <c r="B2957" s="3" t="s">
        <v>1666</v>
      </c>
    </row>
    <row r="2958" spans="1:2" x14ac:dyDescent="0.25">
      <c r="A2958" s="3">
        <v>16223443</v>
      </c>
      <c r="B2958" s="3" t="s">
        <v>1666</v>
      </c>
    </row>
    <row r="2959" spans="1:2" x14ac:dyDescent="0.25">
      <c r="A2959" s="3">
        <v>16223443</v>
      </c>
      <c r="B2959" s="3" t="s">
        <v>1666</v>
      </c>
    </row>
    <row r="2960" spans="1:2" x14ac:dyDescent="0.25">
      <c r="A2960" s="3">
        <v>16223443</v>
      </c>
      <c r="B2960" s="3" t="s">
        <v>1666</v>
      </c>
    </row>
    <row r="2961" spans="1:2" x14ac:dyDescent="0.25">
      <c r="A2961" s="3">
        <v>16223443</v>
      </c>
      <c r="B2961" s="3" t="s">
        <v>1666</v>
      </c>
    </row>
    <row r="2962" spans="1:2" x14ac:dyDescent="0.25">
      <c r="A2962" s="3">
        <v>16223443</v>
      </c>
      <c r="B2962" s="3" t="s">
        <v>1666</v>
      </c>
    </row>
    <row r="2963" spans="1:2" x14ac:dyDescent="0.25">
      <c r="A2963" s="3">
        <v>16223458</v>
      </c>
      <c r="B2963" s="3" t="s">
        <v>1666</v>
      </c>
    </row>
    <row r="2964" spans="1:2" x14ac:dyDescent="0.25">
      <c r="A2964" s="3">
        <v>16223458</v>
      </c>
      <c r="B2964" s="3" t="s">
        <v>1666</v>
      </c>
    </row>
    <row r="2965" spans="1:2" x14ac:dyDescent="0.25">
      <c r="A2965" s="3">
        <v>16223458</v>
      </c>
      <c r="B2965" s="3" t="s">
        <v>1666</v>
      </c>
    </row>
    <row r="2966" spans="1:2" x14ac:dyDescent="0.25">
      <c r="A2966" s="3">
        <v>16223458</v>
      </c>
      <c r="B2966" s="3" t="s">
        <v>1666</v>
      </c>
    </row>
    <row r="2967" spans="1:2" x14ac:dyDescent="0.25">
      <c r="A2967" s="3">
        <v>16223458</v>
      </c>
      <c r="B2967" s="3" t="s">
        <v>1666</v>
      </c>
    </row>
    <row r="2968" spans="1:2" x14ac:dyDescent="0.25">
      <c r="A2968" s="3">
        <v>16223458</v>
      </c>
      <c r="B2968" s="3" t="s">
        <v>1666</v>
      </c>
    </row>
    <row r="2969" spans="1:2" x14ac:dyDescent="0.25">
      <c r="A2969" s="3">
        <v>16223458</v>
      </c>
      <c r="B2969" s="3" t="s">
        <v>1666</v>
      </c>
    </row>
    <row r="2970" spans="1:2" x14ac:dyDescent="0.25">
      <c r="A2970" s="3">
        <v>16223458</v>
      </c>
      <c r="B2970" s="3" t="s">
        <v>1666</v>
      </c>
    </row>
    <row r="2971" spans="1:2" x14ac:dyDescent="0.25">
      <c r="A2971" s="3">
        <v>16223458</v>
      </c>
      <c r="B2971" s="3" t="s">
        <v>1666</v>
      </c>
    </row>
    <row r="2972" spans="1:2" x14ac:dyDescent="0.25">
      <c r="A2972" s="3">
        <v>16223472</v>
      </c>
      <c r="B2972" s="3" t="s">
        <v>1666</v>
      </c>
    </row>
    <row r="2973" spans="1:2" x14ac:dyDescent="0.25">
      <c r="A2973" s="3">
        <v>16223472</v>
      </c>
      <c r="B2973" s="3" t="s">
        <v>1666</v>
      </c>
    </row>
    <row r="2974" spans="1:2" x14ac:dyDescent="0.25">
      <c r="A2974" s="3">
        <v>16223472</v>
      </c>
      <c r="B2974" s="3" t="s">
        <v>1666</v>
      </c>
    </row>
    <row r="2975" spans="1:2" x14ac:dyDescent="0.25">
      <c r="A2975" s="3">
        <v>16223472</v>
      </c>
      <c r="B2975" s="3" t="s">
        <v>1666</v>
      </c>
    </row>
    <row r="2976" spans="1:2" x14ac:dyDescent="0.25">
      <c r="A2976" s="3">
        <v>16223472</v>
      </c>
      <c r="B2976" s="3" t="s">
        <v>1666</v>
      </c>
    </row>
    <row r="2977" spans="1:2" x14ac:dyDescent="0.25">
      <c r="A2977" s="3">
        <v>16223472</v>
      </c>
      <c r="B2977" s="3" t="s">
        <v>1666</v>
      </c>
    </row>
    <row r="2978" spans="1:2" x14ac:dyDescent="0.25">
      <c r="A2978" s="3">
        <v>16223472</v>
      </c>
      <c r="B2978" s="3" t="s">
        <v>1666</v>
      </c>
    </row>
    <row r="2979" spans="1:2" x14ac:dyDescent="0.25">
      <c r="A2979" s="3">
        <v>16223472</v>
      </c>
      <c r="B2979" s="3" t="s">
        <v>1666</v>
      </c>
    </row>
    <row r="2980" spans="1:2" x14ac:dyDescent="0.25">
      <c r="A2980" s="3">
        <v>16223472</v>
      </c>
      <c r="B2980" s="3" t="s">
        <v>1666</v>
      </c>
    </row>
    <row r="2981" spans="1:2" x14ac:dyDescent="0.25">
      <c r="A2981" s="3">
        <v>16223514</v>
      </c>
      <c r="B2981" s="3" t="s">
        <v>1666</v>
      </c>
    </row>
    <row r="2982" spans="1:2" x14ac:dyDescent="0.25">
      <c r="A2982" s="3">
        <v>16223514</v>
      </c>
      <c r="B2982" s="3" t="s">
        <v>1666</v>
      </c>
    </row>
    <row r="2983" spans="1:2" x14ac:dyDescent="0.25">
      <c r="A2983" s="3">
        <v>16223514</v>
      </c>
      <c r="B2983" s="3" t="s">
        <v>1666</v>
      </c>
    </row>
    <row r="2984" spans="1:2" x14ac:dyDescent="0.25">
      <c r="A2984" s="3">
        <v>16223514</v>
      </c>
      <c r="B2984" s="3" t="s">
        <v>1666</v>
      </c>
    </row>
    <row r="2985" spans="1:2" x14ac:dyDescent="0.25">
      <c r="A2985" s="3">
        <v>16223514</v>
      </c>
      <c r="B2985" s="3" t="s">
        <v>1666</v>
      </c>
    </row>
    <row r="2986" spans="1:2" x14ac:dyDescent="0.25">
      <c r="A2986" s="3">
        <v>16223514</v>
      </c>
      <c r="B2986" s="3" t="s">
        <v>1666</v>
      </c>
    </row>
    <row r="2987" spans="1:2" x14ac:dyDescent="0.25">
      <c r="A2987" s="3">
        <v>16223514</v>
      </c>
      <c r="B2987" s="3" t="s">
        <v>1666</v>
      </c>
    </row>
    <row r="2988" spans="1:2" x14ac:dyDescent="0.25">
      <c r="A2988" s="3">
        <v>16223514</v>
      </c>
      <c r="B2988" s="3" t="s">
        <v>1666</v>
      </c>
    </row>
    <row r="2989" spans="1:2" x14ac:dyDescent="0.25">
      <c r="A2989" s="3">
        <v>16223514</v>
      </c>
      <c r="B2989" s="3" t="s">
        <v>1666</v>
      </c>
    </row>
    <row r="2990" spans="1:2" x14ac:dyDescent="0.25">
      <c r="A2990" s="3">
        <v>16223543</v>
      </c>
      <c r="B2990" s="3" t="s">
        <v>1666</v>
      </c>
    </row>
    <row r="2991" spans="1:2" x14ac:dyDescent="0.25">
      <c r="A2991" s="3">
        <v>16223543</v>
      </c>
      <c r="B2991" s="3" t="s">
        <v>1666</v>
      </c>
    </row>
    <row r="2992" spans="1:2" x14ac:dyDescent="0.25">
      <c r="A2992" s="3">
        <v>16223543</v>
      </c>
      <c r="B2992" s="3" t="s">
        <v>1666</v>
      </c>
    </row>
    <row r="2993" spans="1:2" x14ac:dyDescent="0.25">
      <c r="A2993" s="3">
        <v>16223543</v>
      </c>
      <c r="B2993" s="3" t="s">
        <v>1666</v>
      </c>
    </row>
    <row r="2994" spans="1:2" x14ac:dyDescent="0.25">
      <c r="A2994" s="3">
        <v>16223543</v>
      </c>
      <c r="B2994" s="3" t="s">
        <v>1666</v>
      </c>
    </row>
    <row r="2995" spans="1:2" x14ac:dyDescent="0.25">
      <c r="A2995" s="3">
        <v>16223543</v>
      </c>
      <c r="B2995" s="3" t="s">
        <v>1666</v>
      </c>
    </row>
    <row r="2996" spans="1:2" x14ac:dyDescent="0.25">
      <c r="A2996" s="3">
        <v>16223543</v>
      </c>
      <c r="B2996" s="3" t="s">
        <v>1666</v>
      </c>
    </row>
    <row r="2997" spans="1:2" x14ac:dyDescent="0.25">
      <c r="A2997" s="3">
        <v>16223543</v>
      </c>
      <c r="B2997" s="3" t="s">
        <v>1666</v>
      </c>
    </row>
    <row r="2998" spans="1:2" x14ac:dyDescent="0.25">
      <c r="A2998" s="3">
        <v>16223543</v>
      </c>
      <c r="B2998" s="3" t="s">
        <v>1666</v>
      </c>
    </row>
    <row r="2999" spans="1:2" x14ac:dyDescent="0.25">
      <c r="A2999" s="3">
        <v>16223550</v>
      </c>
      <c r="B2999" s="3" t="s">
        <v>1666</v>
      </c>
    </row>
    <row r="3000" spans="1:2" x14ac:dyDescent="0.25">
      <c r="A3000" s="3">
        <v>16223550</v>
      </c>
      <c r="B3000" s="3" t="s">
        <v>1666</v>
      </c>
    </row>
    <row r="3001" spans="1:2" x14ac:dyDescent="0.25">
      <c r="A3001" s="3">
        <v>16223550</v>
      </c>
      <c r="B3001" s="3" t="s">
        <v>1666</v>
      </c>
    </row>
    <row r="3002" spans="1:2" x14ac:dyDescent="0.25">
      <c r="A3002" s="3">
        <v>16223550</v>
      </c>
      <c r="B3002" s="3" t="s">
        <v>1666</v>
      </c>
    </row>
    <row r="3003" spans="1:2" x14ac:dyDescent="0.25">
      <c r="A3003" s="3">
        <v>16223550</v>
      </c>
      <c r="B3003" s="3" t="s">
        <v>1666</v>
      </c>
    </row>
    <row r="3004" spans="1:2" x14ac:dyDescent="0.25">
      <c r="A3004" s="3">
        <v>16223550</v>
      </c>
      <c r="B3004" s="3" t="s">
        <v>1666</v>
      </c>
    </row>
    <row r="3005" spans="1:2" x14ac:dyDescent="0.25">
      <c r="A3005" s="3">
        <v>16223550</v>
      </c>
      <c r="B3005" s="3" t="s">
        <v>1666</v>
      </c>
    </row>
    <row r="3006" spans="1:2" x14ac:dyDescent="0.25">
      <c r="A3006" s="3">
        <v>16223550</v>
      </c>
      <c r="B3006" s="3" t="s">
        <v>1666</v>
      </c>
    </row>
    <row r="3007" spans="1:2" x14ac:dyDescent="0.25">
      <c r="A3007" s="3">
        <v>16223550</v>
      </c>
      <c r="B3007" s="3" t="s">
        <v>1666</v>
      </c>
    </row>
    <row r="3008" spans="1:2" x14ac:dyDescent="0.25">
      <c r="A3008" s="3">
        <v>16223558</v>
      </c>
      <c r="B3008" s="3" t="s">
        <v>1666</v>
      </c>
    </row>
    <row r="3009" spans="1:2" x14ac:dyDescent="0.25">
      <c r="A3009" s="3">
        <v>16223558</v>
      </c>
      <c r="B3009" s="3" t="s">
        <v>1666</v>
      </c>
    </row>
    <row r="3010" spans="1:2" x14ac:dyDescent="0.25">
      <c r="A3010" s="3">
        <v>16223558</v>
      </c>
      <c r="B3010" s="3" t="s">
        <v>1666</v>
      </c>
    </row>
    <row r="3011" spans="1:2" x14ac:dyDescent="0.25">
      <c r="A3011" s="3">
        <v>16223558</v>
      </c>
      <c r="B3011" s="3" t="s">
        <v>1666</v>
      </c>
    </row>
    <row r="3012" spans="1:2" x14ac:dyDescent="0.25">
      <c r="A3012" s="3">
        <v>16223558</v>
      </c>
      <c r="B3012" s="3" t="s">
        <v>1666</v>
      </c>
    </row>
    <row r="3013" spans="1:2" x14ac:dyDescent="0.25">
      <c r="A3013" s="3">
        <v>16223558</v>
      </c>
      <c r="B3013" s="3" t="s">
        <v>1666</v>
      </c>
    </row>
    <row r="3014" spans="1:2" x14ac:dyDescent="0.25">
      <c r="A3014" s="3">
        <v>16223558</v>
      </c>
      <c r="B3014" s="3" t="s">
        <v>1666</v>
      </c>
    </row>
    <row r="3015" spans="1:2" x14ac:dyDescent="0.25">
      <c r="A3015" s="3">
        <v>16223558</v>
      </c>
      <c r="B3015" s="3" t="s">
        <v>1666</v>
      </c>
    </row>
    <row r="3016" spans="1:2" x14ac:dyDescent="0.25">
      <c r="A3016" s="3">
        <v>16223558</v>
      </c>
      <c r="B3016" s="3" t="s">
        <v>1666</v>
      </c>
    </row>
    <row r="3017" spans="1:2" x14ac:dyDescent="0.25">
      <c r="A3017" s="3">
        <v>16223610</v>
      </c>
      <c r="B3017" s="3" t="s">
        <v>1666</v>
      </c>
    </row>
    <row r="3018" spans="1:2" x14ac:dyDescent="0.25">
      <c r="A3018" s="3">
        <v>16223610</v>
      </c>
      <c r="B3018" s="3" t="s">
        <v>1666</v>
      </c>
    </row>
    <row r="3019" spans="1:2" x14ac:dyDescent="0.25">
      <c r="A3019" s="3">
        <v>16223610</v>
      </c>
      <c r="B3019" s="3" t="s">
        <v>1666</v>
      </c>
    </row>
    <row r="3020" spans="1:2" x14ac:dyDescent="0.25">
      <c r="A3020" s="3">
        <v>16223610</v>
      </c>
      <c r="B3020" s="3" t="s">
        <v>1666</v>
      </c>
    </row>
    <row r="3021" spans="1:2" x14ac:dyDescent="0.25">
      <c r="A3021" s="3">
        <v>16223610</v>
      </c>
      <c r="B3021" s="3" t="s">
        <v>1666</v>
      </c>
    </row>
    <row r="3022" spans="1:2" x14ac:dyDescent="0.25">
      <c r="A3022" s="3">
        <v>16223610</v>
      </c>
      <c r="B3022" s="3" t="s">
        <v>1666</v>
      </c>
    </row>
    <row r="3023" spans="1:2" x14ac:dyDescent="0.25">
      <c r="A3023" s="3">
        <v>16223610</v>
      </c>
      <c r="B3023" s="3" t="s">
        <v>1666</v>
      </c>
    </row>
    <row r="3024" spans="1:2" x14ac:dyDescent="0.25">
      <c r="A3024" s="3">
        <v>16223610</v>
      </c>
      <c r="B3024" s="3" t="s">
        <v>1666</v>
      </c>
    </row>
    <row r="3025" spans="1:2" x14ac:dyDescent="0.25">
      <c r="A3025" s="3">
        <v>16223610</v>
      </c>
      <c r="B3025" s="3" t="s">
        <v>1666</v>
      </c>
    </row>
    <row r="3026" spans="1:2" x14ac:dyDescent="0.25">
      <c r="A3026" s="3">
        <v>16223625</v>
      </c>
      <c r="B3026" s="3" t="s">
        <v>1666</v>
      </c>
    </row>
    <row r="3027" spans="1:2" x14ac:dyDescent="0.25">
      <c r="A3027" s="3">
        <v>16223625</v>
      </c>
      <c r="B3027" s="3" t="s">
        <v>1666</v>
      </c>
    </row>
    <row r="3028" spans="1:2" x14ac:dyDescent="0.25">
      <c r="A3028" s="3">
        <v>16223625</v>
      </c>
      <c r="B3028" s="3" t="s">
        <v>1666</v>
      </c>
    </row>
    <row r="3029" spans="1:2" x14ac:dyDescent="0.25">
      <c r="A3029" s="3">
        <v>16223625</v>
      </c>
      <c r="B3029" s="3" t="s">
        <v>1666</v>
      </c>
    </row>
    <row r="3030" spans="1:2" x14ac:dyDescent="0.25">
      <c r="A3030" s="3">
        <v>16223625</v>
      </c>
      <c r="B3030" s="3" t="s">
        <v>1666</v>
      </c>
    </row>
    <row r="3031" spans="1:2" x14ac:dyDescent="0.25">
      <c r="A3031" s="3">
        <v>16223625</v>
      </c>
      <c r="B3031" s="3" t="s">
        <v>1666</v>
      </c>
    </row>
    <row r="3032" spans="1:2" x14ac:dyDescent="0.25">
      <c r="A3032" s="3">
        <v>16223625</v>
      </c>
      <c r="B3032" s="3" t="s">
        <v>1666</v>
      </c>
    </row>
    <row r="3033" spans="1:2" x14ac:dyDescent="0.25">
      <c r="A3033" s="3">
        <v>16223625</v>
      </c>
      <c r="B3033" s="3" t="s">
        <v>1666</v>
      </c>
    </row>
    <row r="3034" spans="1:2" x14ac:dyDescent="0.25">
      <c r="A3034" s="3">
        <v>16223625</v>
      </c>
      <c r="B3034" s="3" t="s">
        <v>1666</v>
      </c>
    </row>
    <row r="3035" spans="1:2" x14ac:dyDescent="0.25">
      <c r="A3035" s="3">
        <v>16223638</v>
      </c>
      <c r="B3035" s="3" t="s">
        <v>1666</v>
      </c>
    </row>
    <row r="3036" spans="1:2" x14ac:dyDescent="0.25">
      <c r="A3036" s="3">
        <v>16223638</v>
      </c>
      <c r="B3036" s="3" t="s">
        <v>1666</v>
      </c>
    </row>
    <row r="3037" spans="1:2" x14ac:dyDescent="0.25">
      <c r="A3037" s="3">
        <v>16223638</v>
      </c>
      <c r="B3037" s="3" t="s">
        <v>1666</v>
      </c>
    </row>
    <row r="3038" spans="1:2" x14ac:dyDescent="0.25">
      <c r="A3038" s="3">
        <v>16223638</v>
      </c>
      <c r="B3038" s="3" t="s">
        <v>1666</v>
      </c>
    </row>
    <row r="3039" spans="1:2" x14ac:dyDescent="0.25">
      <c r="A3039" s="3">
        <v>16223638</v>
      </c>
      <c r="B3039" s="3" t="s">
        <v>1666</v>
      </c>
    </row>
    <row r="3040" spans="1:2" x14ac:dyDescent="0.25">
      <c r="A3040" s="3">
        <v>16223638</v>
      </c>
      <c r="B3040" s="3" t="s">
        <v>1666</v>
      </c>
    </row>
    <row r="3041" spans="1:2" x14ac:dyDescent="0.25">
      <c r="A3041" s="3">
        <v>16223638</v>
      </c>
      <c r="B3041" s="3" t="s">
        <v>1666</v>
      </c>
    </row>
    <row r="3042" spans="1:2" x14ac:dyDescent="0.25">
      <c r="A3042" s="3">
        <v>16223638</v>
      </c>
      <c r="B3042" s="3" t="s">
        <v>1666</v>
      </c>
    </row>
    <row r="3043" spans="1:2" x14ac:dyDescent="0.25">
      <c r="A3043" s="3">
        <v>16223638</v>
      </c>
      <c r="B3043" s="3" t="s">
        <v>1666</v>
      </c>
    </row>
    <row r="3044" spans="1:2" x14ac:dyDescent="0.25">
      <c r="A3044" s="3">
        <v>16223639</v>
      </c>
      <c r="B3044" s="3" t="s">
        <v>1666</v>
      </c>
    </row>
    <row r="3045" spans="1:2" x14ac:dyDescent="0.25">
      <c r="A3045" s="3">
        <v>16223639</v>
      </c>
      <c r="B3045" s="3" t="s">
        <v>1666</v>
      </c>
    </row>
    <row r="3046" spans="1:2" x14ac:dyDescent="0.25">
      <c r="A3046" s="3">
        <v>16223639</v>
      </c>
      <c r="B3046" s="3" t="s">
        <v>1666</v>
      </c>
    </row>
    <row r="3047" spans="1:2" x14ac:dyDescent="0.25">
      <c r="A3047" s="3">
        <v>16223639</v>
      </c>
      <c r="B3047" s="3" t="s">
        <v>1666</v>
      </c>
    </row>
    <row r="3048" spans="1:2" x14ac:dyDescent="0.25">
      <c r="A3048" s="3">
        <v>16223639</v>
      </c>
      <c r="B3048" s="3" t="s">
        <v>1666</v>
      </c>
    </row>
    <row r="3049" spans="1:2" x14ac:dyDescent="0.25">
      <c r="A3049" s="3">
        <v>16223639</v>
      </c>
      <c r="B3049" s="3" t="s">
        <v>1666</v>
      </c>
    </row>
    <row r="3050" spans="1:2" x14ac:dyDescent="0.25">
      <c r="A3050" s="3">
        <v>16223639</v>
      </c>
      <c r="B3050" s="3" t="s">
        <v>1666</v>
      </c>
    </row>
    <row r="3051" spans="1:2" x14ac:dyDescent="0.25">
      <c r="A3051" s="3">
        <v>16223639</v>
      </c>
      <c r="B3051" s="3" t="s">
        <v>1666</v>
      </c>
    </row>
    <row r="3052" spans="1:2" x14ac:dyDescent="0.25">
      <c r="A3052" s="3">
        <v>16223639</v>
      </c>
      <c r="B3052" s="3" t="s">
        <v>1666</v>
      </c>
    </row>
    <row r="3053" spans="1:2" x14ac:dyDescent="0.25">
      <c r="A3053" s="3">
        <v>16223703</v>
      </c>
      <c r="B3053" s="3" t="s">
        <v>1666</v>
      </c>
    </row>
    <row r="3054" spans="1:2" x14ac:dyDescent="0.25">
      <c r="A3054" s="3">
        <v>16223703</v>
      </c>
      <c r="B3054" s="3" t="s">
        <v>1666</v>
      </c>
    </row>
    <row r="3055" spans="1:2" x14ac:dyDescent="0.25">
      <c r="A3055" s="3">
        <v>16223703</v>
      </c>
      <c r="B3055" s="3" t="s">
        <v>1666</v>
      </c>
    </row>
    <row r="3056" spans="1:2" x14ac:dyDescent="0.25">
      <c r="A3056" s="3">
        <v>16223703</v>
      </c>
      <c r="B3056" s="3" t="s">
        <v>1666</v>
      </c>
    </row>
    <row r="3057" spans="1:2" x14ac:dyDescent="0.25">
      <c r="A3057" s="3">
        <v>16223703</v>
      </c>
      <c r="B3057" s="3" t="s">
        <v>1666</v>
      </c>
    </row>
    <row r="3058" spans="1:2" x14ac:dyDescent="0.25">
      <c r="A3058" s="3">
        <v>16223703</v>
      </c>
      <c r="B3058" s="3" t="s">
        <v>1666</v>
      </c>
    </row>
    <row r="3059" spans="1:2" x14ac:dyDescent="0.25">
      <c r="A3059" s="3">
        <v>16223703</v>
      </c>
      <c r="B3059" s="3" t="s">
        <v>1666</v>
      </c>
    </row>
    <row r="3060" spans="1:2" x14ac:dyDescent="0.25">
      <c r="A3060" s="3">
        <v>16223703</v>
      </c>
      <c r="B3060" s="3" t="s">
        <v>1666</v>
      </c>
    </row>
    <row r="3061" spans="1:2" x14ac:dyDescent="0.25">
      <c r="A3061" s="3">
        <v>16223703</v>
      </c>
      <c r="B3061" s="3" t="s">
        <v>1666</v>
      </c>
    </row>
    <row r="3062" spans="1:2" x14ac:dyDescent="0.25">
      <c r="A3062" s="3">
        <v>16223707</v>
      </c>
      <c r="B3062" s="3" t="s">
        <v>1666</v>
      </c>
    </row>
    <row r="3063" spans="1:2" x14ac:dyDescent="0.25">
      <c r="A3063" s="3">
        <v>16223707</v>
      </c>
      <c r="B3063" s="3" t="s">
        <v>1666</v>
      </c>
    </row>
    <row r="3064" spans="1:2" x14ac:dyDescent="0.25">
      <c r="A3064" s="3">
        <v>16223707</v>
      </c>
      <c r="B3064" s="3" t="s">
        <v>1666</v>
      </c>
    </row>
    <row r="3065" spans="1:2" x14ac:dyDescent="0.25">
      <c r="A3065" s="3">
        <v>16223707</v>
      </c>
      <c r="B3065" s="3" t="s">
        <v>1666</v>
      </c>
    </row>
    <row r="3066" spans="1:2" x14ac:dyDescent="0.25">
      <c r="A3066" s="3">
        <v>16223707</v>
      </c>
      <c r="B3066" s="3" t="s">
        <v>1666</v>
      </c>
    </row>
    <row r="3067" spans="1:2" x14ac:dyDescent="0.25">
      <c r="A3067" s="3">
        <v>16223707</v>
      </c>
      <c r="B3067" s="3" t="s">
        <v>1666</v>
      </c>
    </row>
    <row r="3068" spans="1:2" x14ac:dyDescent="0.25">
      <c r="A3068" s="3">
        <v>16223707</v>
      </c>
      <c r="B3068" s="3" t="s">
        <v>1666</v>
      </c>
    </row>
    <row r="3069" spans="1:2" x14ac:dyDescent="0.25">
      <c r="A3069" s="3">
        <v>16223707</v>
      </c>
      <c r="B3069" s="3" t="s">
        <v>1666</v>
      </c>
    </row>
    <row r="3070" spans="1:2" x14ac:dyDescent="0.25">
      <c r="A3070" s="3">
        <v>16223707</v>
      </c>
      <c r="B3070" s="3" t="s">
        <v>1666</v>
      </c>
    </row>
    <row r="3071" spans="1:2" x14ac:dyDescent="0.25">
      <c r="A3071" s="3">
        <v>16223728</v>
      </c>
      <c r="B3071" s="3" t="s">
        <v>1666</v>
      </c>
    </row>
    <row r="3072" spans="1:2" x14ac:dyDescent="0.25">
      <c r="A3072" s="3">
        <v>16223728</v>
      </c>
      <c r="B3072" s="3" t="s">
        <v>1666</v>
      </c>
    </row>
    <row r="3073" spans="1:2" x14ac:dyDescent="0.25">
      <c r="A3073" s="3">
        <v>16223728</v>
      </c>
      <c r="B3073" s="3" t="s">
        <v>1666</v>
      </c>
    </row>
    <row r="3074" spans="1:2" x14ac:dyDescent="0.25">
      <c r="A3074" s="3">
        <v>16223728</v>
      </c>
      <c r="B3074" s="3" t="s">
        <v>1666</v>
      </c>
    </row>
    <row r="3075" spans="1:2" x14ac:dyDescent="0.25">
      <c r="A3075" s="3">
        <v>16223728</v>
      </c>
      <c r="B3075" s="3" t="s">
        <v>1666</v>
      </c>
    </row>
    <row r="3076" spans="1:2" x14ac:dyDescent="0.25">
      <c r="A3076" s="3">
        <v>16223728</v>
      </c>
      <c r="B3076" s="3" t="s">
        <v>1666</v>
      </c>
    </row>
    <row r="3077" spans="1:2" x14ac:dyDescent="0.25">
      <c r="A3077" s="3">
        <v>16223728</v>
      </c>
      <c r="B3077" s="3" t="s">
        <v>1666</v>
      </c>
    </row>
    <row r="3078" spans="1:2" x14ac:dyDescent="0.25">
      <c r="A3078" s="3">
        <v>16223728</v>
      </c>
      <c r="B3078" s="3" t="s">
        <v>1666</v>
      </c>
    </row>
    <row r="3079" spans="1:2" x14ac:dyDescent="0.25">
      <c r="A3079" s="3">
        <v>16223728</v>
      </c>
      <c r="B3079" s="3" t="s">
        <v>1666</v>
      </c>
    </row>
    <row r="3080" spans="1:2" x14ac:dyDescent="0.25">
      <c r="A3080" s="3">
        <v>16223748</v>
      </c>
      <c r="B3080" s="3" t="s">
        <v>1666</v>
      </c>
    </row>
    <row r="3081" spans="1:2" x14ac:dyDescent="0.25">
      <c r="A3081" s="3">
        <v>16223748</v>
      </c>
      <c r="B3081" s="3" t="s">
        <v>1666</v>
      </c>
    </row>
    <row r="3082" spans="1:2" x14ac:dyDescent="0.25">
      <c r="A3082" s="3">
        <v>16223748</v>
      </c>
      <c r="B3082" s="3" t="s">
        <v>1666</v>
      </c>
    </row>
    <row r="3083" spans="1:2" x14ac:dyDescent="0.25">
      <c r="A3083" s="3">
        <v>16223748</v>
      </c>
      <c r="B3083" s="3" t="s">
        <v>1666</v>
      </c>
    </row>
    <row r="3084" spans="1:2" x14ac:dyDescent="0.25">
      <c r="A3084" s="3">
        <v>16223748</v>
      </c>
      <c r="B3084" s="3" t="s">
        <v>1666</v>
      </c>
    </row>
    <row r="3085" spans="1:2" x14ac:dyDescent="0.25">
      <c r="A3085" s="3">
        <v>16223748</v>
      </c>
      <c r="B3085" s="3" t="s">
        <v>1666</v>
      </c>
    </row>
    <row r="3086" spans="1:2" x14ac:dyDescent="0.25">
      <c r="A3086" s="3">
        <v>16223748</v>
      </c>
      <c r="B3086" s="3" t="s">
        <v>1666</v>
      </c>
    </row>
    <row r="3087" spans="1:2" x14ac:dyDescent="0.25">
      <c r="A3087" s="3">
        <v>16223748</v>
      </c>
      <c r="B3087" s="3" t="s">
        <v>1666</v>
      </c>
    </row>
    <row r="3088" spans="1:2" x14ac:dyDescent="0.25">
      <c r="A3088" s="3">
        <v>16223748</v>
      </c>
      <c r="B3088" s="3" t="s">
        <v>1666</v>
      </c>
    </row>
    <row r="3089" spans="1:2" x14ac:dyDescent="0.25">
      <c r="A3089" s="3">
        <v>16223786</v>
      </c>
      <c r="B3089" s="3" t="s">
        <v>1666</v>
      </c>
    </row>
    <row r="3090" spans="1:2" x14ac:dyDescent="0.25">
      <c r="A3090" s="3">
        <v>16223786</v>
      </c>
      <c r="B3090" s="3" t="s">
        <v>1666</v>
      </c>
    </row>
    <row r="3091" spans="1:2" x14ac:dyDescent="0.25">
      <c r="A3091" s="3">
        <v>16223786</v>
      </c>
      <c r="B3091" s="3" t="s">
        <v>1666</v>
      </c>
    </row>
    <row r="3092" spans="1:2" x14ac:dyDescent="0.25">
      <c r="A3092" s="3">
        <v>16223786</v>
      </c>
      <c r="B3092" s="3" t="s">
        <v>1666</v>
      </c>
    </row>
    <row r="3093" spans="1:2" x14ac:dyDescent="0.25">
      <c r="A3093" s="3">
        <v>16223786</v>
      </c>
      <c r="B3093" s="3" t="s">
        <v>1666</v>
      </c>
    </row>
    <row r="3094" spans="1:2" x14ac:dyDescent="0.25">
      <c r="A3094" s="3">
        <v>16223786</v>
      </c>
      <c r="B3094" s="3" t="s">
        <v>1666</v>
      </c>
    </row>
    <row r="3095" spans="1:2" x14ac:dyDescent="0.25">
      <c r="A3095" s="3">
        <v>16223786</v>
      </c>
      <c r="B3095" s="3" t="s">
        <v>1666</v>
      </c>
    </row>
    <row r="3096" spans="1:2" x14ac:dyDescent="0.25">
      <c r="A3096" s="3">
        <v>16223786</v>
      </c>
      <c r="B3096" s="3" t="s">
        <v>1666</v>
      </c>
    </row>
    <row r="3097" spans="1:2" x14ac:dyDescent="0.25">
      <c r="A3097" s="3">
        <v>16223786</v>
      </c>
      <c r="B3097" s="3" t="s">
        <v>1666</v>
      </c>
    </row>
    <row r="3098" spans="1:2" x14ac:dyDescent="0.25">
      <c r="A3098" s="3">
        <v>16223809</v>
      </c>
      <c r="B3098" s="3" t="s">
        <v>1666</v>
      </c>
    </row>
    <row r="3099" spans="1:2" x14ac:dyDescent="0.25">
      <c r="A3099" s="3">
        <v>16223809</v>
      </c>
      <c r="B3099" s="3" t="s">
        <v>1666</v>
      </c>
    </row>
    <row r="3100" spans="1:2" x14ac:dyDescent="0.25">
      <c r="A3100" s="3">
        <v>16223809</v>
      </c>
      <c r="B3100" s="3" t="s">
        <v>1666</v>
      </c>
    </row>
    <row r="3101" spans="1:2" x14ac:dyDescent="0.25">
      <c r="A3101" s="3">
        <v>16223809</v>
      </c>
      <c r="B3101" s="3" t="s">
        <v>1666</v>
      </c>
    </row>
    <row r="3102" spans="1:2" x14ac:dyDescent="0.25">
      <c r="A3102" s="3">
        <v>16223809</v>
      </c>
      <c r="B3102" s="3" t="s">
        <v>1666</v>
      </c>
    </row>
    <row r="3103" spans="1:2" x14ac:dyDescent="0.25">
      <c r="A3103" s="3">
        <v>16223809</v>
      </c>
      <c r="B3103" s="3" t="s">
        <v>1666</v>
      </c>
    </row>
    <row r="3104" spans="1:2" x14ac:dyDescent="0.25">
      <c r="A3104" s="3">
        <v>16223809</v>
      </c>
      <c r="B3104" s="3" t="s">
        <v>1666</v>
      </c>
    </row>
    <row r="3105" spans="1:2" x14ac:dyDescent="0.25">
      <c r="A3105" s="3">
        <v>16223809</v>
      </c>
      <c r="B3105" s="3" t="s">
        <v>1666</v>
      </c>
    </row>
    <row r="3106" spans="1:2" x14ac:dyDescent="0.25">
      <c r="A3106" s="3">
        <v>16223809</v>
      </c>
      <c r="B3106" s="3" t="s">
        <v>1666</v>
      </c>
    </row>
    <row r="3107" spans="1:2" x14ac:dyDescent="0.25">
      <c r="A3107" s="3">
        <v>16223826</v>
      </c>
      <c r="B3107" s="3" t="s">
        <v>1666</v>
      </c>
    </row>
    <row r="3108" spans="1:2" x14ac:dyDescent="0.25">
      <c r="A3108" s="3">
        <v>16223826</v>
      </c>
      <c r="B3108" s="3" t="s">
        <v>1666</v>
      </c>
    </row>
    <row r="3109" spans="1:2" x14ac:dyDescent="0.25">
      <c r="A3109" s="3">
        <v>16223826</v>
      </c>
      <c r="B3109" s="3" t="s">
        <v>1666</v>
      </c>
    </row>
    <row r="3110" spans="1:2" x14ac:dyDescent="0.25">
      <c r="A3110" s="3">
        <v>16223826</v>
      </c>
      <c r="B3110" s="3" t="s">
        <v>1666</v>
      </c>
    </row>
    <row r="3111" spans="1:2" x14ac:dyDescent="0.25">
      <c r="A3111" s="3">
        <v>16223826</v>
      </c>
      <c r="B3111" s="3" t="s">
        <v>1666</v>
      </c>
    </row>
    <row r="3112" spans="1:2" x14ac:dyDescent="0.25">
      <c r="A3112" s="3">
        <v>16223826</v>
      </c>
      <c r="B3112" s="3" t="s">
        <v>1666</v>
      </c>
    </row>
    <row r="3113" spans="1:2" x14ac:dyDescent="0.25">
      <c r="A3113" s="3">
        <v>16223826</v>
      </c>
      <c r="B3113" s="3" t="s">
        <v>1666</v>
      </c>
    </row>
    <row r="3114" spans="1:2" x14ac:dyDescent="0.25">
      <c r="A3114" s="3">
        <v>16223826</v>
      </c>
      <c r="B3114" s="3" t="s">
        <v>1666</v>
      </c>
    </row>
    <row r="3115" spans="1:2" x14ac:dyDescent="0.25">
      <c r="A3115" s="3">
        <v>16223826</v>
      </c>
      <c r="B3115" s="3" t="s">
        <v>1666</v>
      </c>
    </row>
    <row r="3116" spans="1:2" x14ac:dyDescent="0.25">
      <c r="A3116" s="3">
        <v>16223899</v>
      </c>
      <c r="B3116" s="3" t="s">
        <v>1666</v>
      </c>
    </row>
    <row r="3117" spans="1:2" x14ac:dyDescent="0.25">
      <c r="A3117" s="3">
        <v>16223899</v>
      </c>
      <c r="B3117" s="3" t="s">
        <v>1666</v>
      </c>
    </row>
    <row r="3118" spans="1:2" x14ac:dyDescent="0.25">
      <c r="A3118" s="3">
        <v>16223899</v>
      </c>
      <c r="B3118" s="3" t="s">
        <v>1666</v>
      </c>
    </row>
    <row r="3119" spans="1:2" x14ac:dyDescent="0.25">
      <c r="A3119" s="3">
        <v>16223899</v>
      </c>
      <c r="B3119" s="3" t="s">
        <v>1666</v>
      </c>
    </row>
    <row r="3120" spans="1:2" x14ac:dyDescent="0.25">
      <c r="A3120" s="3">
        <v>16223899</v>
      </c>
      <c r="B3120" s="3" t="s">
        <v>1666</v>
      </c>
    </row>
    <row r="3121" spans="1:2" x14ac:dyDescent="0.25">
      <c r="A3121" s="3">
        <v>16223899</v>
      </c>
      <c r="B3121" s="3" t="s">
        <v>1666</v>
      </c>
    </row>
    <row r="3122" spans="1:2" x14ac:dyDescent="0.25">
      <c r="A3122" s="3">
        <v>16223899</v>
      </c>
      <c r="B3122" s="3" t="s">
        <v>1666</v>
      </c>
    </row>
    <row r="3123" spans="1:2" x14ac:dyDescent="0.25">
      <c r="A3123" s="3">
        <v>16223899</v>
      </c>
      <c r="B3123" s="3" t="s">
        <v>1666</v>
      </c>
    </row>
    <row r="3124" spans="1:2" x14ac:dyDescent="0.25">
      <c r="A3124" s="3">
        <v>16223899</v>
      </c>
      <c r="B3124" s="3" t="s">
        <v>1666</v>
      </c>
    </row>
    <row r="3125" spans="1:2" x14ac:dyDescent="0.25">
      <c r="A3125" s="3">
        <v>16223904</v>
      </c>
      <c r="B3125" s="3" t="s">
        <v>1666</v>
      </c>
    </row>
    <row r="3126" spans="1:2" x14ac:dyDescent="0.25">
      <c r="A3126" s="3">
        <v>16223904</v>
      </c>
      <c r="B3126" s="3" t="s">
        <v>1666</v>
      </c>
    </row>
    <row r="3127" spans="1:2" x14ac:dyDescent="0.25">
      <c r="A3127" s="3">
        <v>16223904</v>
      </c>
      <c r="B3127" s="3" t="s">
        <v>1666</v>
      </c>
    </row>
    <row r="3128" spans="1:2" x14ac:dyDescent="0.25">
      <c r="A3128" s="3">
        <v>16223904</v>
      </c>
      <c r="B3128" s="3" t="s">
        <v>1666</v>
      </c>
    </row>
    <row r="3129" spans="1:2" x14ac:dyDescent="0.25">
      <c r="A3129" s="3">
        <v>16223904</v>
      </c>
      <c r="B3129" s="3" t="s">
        <v>1666</v>
      </c>
    </row>
    <row r="3130" spans="1:2" x14ac:dyDescent="0.25">
      <c r="A3130" s="3">
        <v>16223904</v>
      </c>
      <c r="B3130" s="3" t="s">
        <v>1666</v>
      </c>
    </row>
    <row r="3131" spans="1:2" x14ac:dyDescent="0.25">
      <c r="A3131" s="3">
        <v>16223904</v>
      </c>
      <c r="B3131" s="3" t="s">
        <v>1666</v>
      </c>
    </row>
    <row r="3132" spans="1:2" x14ac:dyDescent="0.25">
      <c r="A3132" s="3">
        <v>16223904</v>
      </c>
      <c r="B3132" s="3" t="s">
        <v>1666</v>
      </c>
    </row>
    <row r="3133" spans="1:2" x14ac:dyDescent="0.25">
      <c r="A3133" s="3">
        <v>16223904</v>
      </c>
      <c r="B3133" s="3" t="s">
        <v>1666</v>
      </c>
    </row>
    <row r="3134" spans="1:2" x14ac:dyDescent="0.25">
      <c r="A3134" s="3">
        <v>16223907</v>
      </c>
      <c r="B3134" s="3" t="s">
        <v>1666</v>
      </c>
    </row>
    <row r="3135" spans="1:2" x14ac:dyDescent="0.25">
      <c r="A3135" s="3">
        <v>16223907</v>
      </c>
      <c r="B3135" s="3" t="s">
        <v>1666</v>
      </c>
    </row>
    <row r="3136" spans="1:2" x14ac:dyDescent="0.25">
      <c r="A3136" s="3">
        <v>16223907</v>
      </c>
      <c r="B3136" s="3" t="s">
        <v>1666</v>
      </c>
    </row>
    <row r="3137" spans="1:2" x14ac:dyDescent="0.25">
      <c r="A3137" s="3">
        <v>16223907</v>
      </c>
      <c r="B3137" s="3" t="s">
        <v>1666</v>
      </c>
    </row>
    <row r="3138" spans="1:2" x14ac:dyDescent="0.25">
      <c r="A3138" s="3">
        <v>16223907</v>
      </c>
      <c r="B3138" s="3" t="s">
        <v>1666</v>
      </c>
    </row>
    <row r="3139" spans="1:2" x14ac:dyDescent="0.25">
      <c r="A3139" s="3">
        <v>16223907</v>
      </c>
      <c r="B3139" s="3" t="s">
        <v>1666</v>
      </c>
    </row>
    <row r="3140" spans="1:2" x14ac:dyDescent="0.25">
      <c r="A3140" s="3">
        <v>16223907</v>
      </c>
      <c r="B3140" s="3" t="s">
        <v>1666</v>
      </c>
    </row>
    <row r="3141" spans="1:2" x14ac:dyDescent="0.25">
      <c r="A3141" s="3">
        <v>16223907</v>
      </c>
      <c r="B3141" s="3" t="s">
        <v>1666</v>
      </c>
    </row>
    <row r="3142" spans="1:2" x14ac:dyDescent="0.25">
      <c r="A3142" s="3">
        <v>16223907</v>
      </c>
      <c r="B3142" s="3" t="s">
        <v>1666</v>
      </c>
    </row>
    <row r="3143" spans="1:2" x14ac:dyDescent="0.25">
      <c r="A3143" s="3">
        <v>16223918</v>
      </c>
      <c r="B3143" s="3" t="s">
        <v>1666</v>
      </c>
    </row>
    <row r="3144" spans="1:2" x14ac:dyDescent="0.25">
      <c r="A3144" s="3">
        <v>16223918</v>
      </c>
      <c r="B3144" s="3" t="s">
        <v>1666</v>
      </c>
    </row>
    <row r="3145" spans="1:2" x14ac:dyDescent="0.25">
      <c r="A3145" s="3">
        <v>16223918</v>
      </c>
      <c r="B3145" s="3" t="s">
        <v>1666</v>
      </c>
    </row>
    <row r="3146" spans="1:2" x14ac:dyDescent="0.25">
      <c r="A3146" s="3">
        <v>16223918</v>
      </c>
      <c r="B3146" s="3" t="s">
        <v>1666</v>
      </c>
    </row>
    <row r="3147" spans="1:2" x14ac:dyDescent="0.25">
      <c r="A3147" s="3">
        <v>16223918</v>
      </c>
      <c r="B3147" s="3" t="s">
        <v>1666</v>
      </c>
    </row>
    <row r="3148" spans="1:2" x14ac:dyDescent="0.25">
      <c r="A3148" s="3">
        <v>16223918</v>
      </c>
      <c r="B3148" s="3" t="s">
        <v>1666</v>
      </c>
    </row>
    <row r="3149" spans="1:2" x14ac:dyDescent="0.25">
      <c r="A3149" s="3">
        <v>16223918</v>
      </c>
      <c r="B3149" s="3" t="s">
        <v>1666</v>
      </c>
    </row>
    <row r="3150" spans="1:2" x14ac:dyDescent="0.25">
      <c r="A3150" s="3">
        <v>16223918</v>
      </c>
      <c r="B3150" s="3" t="s">
        <v>1666</v>
      </c>
    </row>
    <row r="3151" spans="1:2" x14ac:dyDescent="0.25">
      <c r="A3151" s="3">
        <v>16223918</v>
      </c>
      <c r="B3151" s="3" t="s">
        <v>1666</v>
      </c>
    </row>
    <row r="3152" spans="1:2" x14ac:dyDescent="0.25">
      <c r="A3152" s="3">
        <v>16223928</v>
      </c>
      <c r="B3152" s="3" t="s">
        <v>1666</v>
      </c>
    </row>
    <row r="3153" spans="1:2" x14ac:dyDescent="0.25">
      <c r="A3153" s="3">
        <v>16223928</v>
      </c>
      <c r="B3153" s="3" t="s">
        <v>1666</v>
      </c>
    </row>
    <row r="3154" spans="1:2" x14ac:dyDescent="0.25">
      <c r="A3154" s="3">
        <v>16223928</v>
      </c>
      <c r="B3154" s="3" t="s">
        <v>1666</v>
      </c>
    </row>
    <row r="3155" spans="1:2" x14ac:dyDescent="0.25">
      <c r="A3155" s="3">
        <v>16223928</v>
      </c>
      <c r="B3155" s="3" t="s">
        <v>1666</v>
      </c>
    </row>
    <row r="3156" spans="1:2" x14ac:dyDescent="0.25">
      <c r="A3156" s="3">
        <v>16223928</v>
      </c>
      <c r="B3156" s="3" t="s">
        <v>1666</v>
      </c>
    </row>
    <row r="3157" spans="1:2" x14ac:dyDescent="0.25">
      <c r="A3157" s="3">
        <v>16223928</v>
      </c>
      <c r="B3157" s="3" t="s">
        <v>1666</v>
      </c>
    </row>
    <row r="3158" spans="1:2" x14ac:dyDescent="0.25">
      <c r="A3158" s="3">
        <v>16223928</v>
      </c>
      <c r="B3158" s="3" t="s">
        <v>1666</v>
      </c>
    </row>
    <row r="3159" spans="1:2" x14ac:dyDescent="0.25">
      <c r="A3159" s="3">
        <v>16223928</v>
      </c>
      <c r="B3159" s="3" t="s">
        <v>1666</v>
      </c>
    </row>
    <row r="3160" spans="1:2" x14ac:dyDescent="0.25">
      <c r="A3160" s="3">
        <v>16223928</v>
      </c>
      <c r="B3160" s="3" t="s">
        <v>1666</v>
      </c>
    </row>
    <row r="3161" spans="1:2" x14ac:dyDescent="0.25">
      <c r="A3161" s="3">
        <v>16223939</v>
      </c>
      <c r="B3161" s="3" t="s">
        <v>1666</v>
      </c>
    </row>
    <row r="3162" spans="1:2" x14ac:dyDescent="0.25">
      <c r="A3162" s="3">
        <v>16223939</v>
      </c>
      <c r="B3162" s="3" t="s">
        <v>1666</v>
      </c>
    </row>
    <row r="3163" spans="1:2" x14ac:dyDescent="0.25">
      <c r="A3163" s="3">
        <v>16223939</v>
      </c>
      <c r="B3163" s="3" t="s">
        <v>1666</v>
      </c>
    </row>
    <row r="3164" spans="1:2" x14ac:dyDescent="0.25">
      <c r="A3164" s="3">
        <v>16223939</v>
      </c>
      <c r="B3164" s="3" t="s">
        <v>1666</v>
      </c>
    </row>
    <row r="3165" spans="1:2" x14ac:dyDescent="0.25">
      <c r="A3165" s="3">
        <v>16223939</v>
      </c>
      <c r="B3165" s="3" t="s">
        <v>1666</v>
      </c>
    </row>
    <row r="3166" spans="1:2" x14ac:dyDescent="0.25">
      <c r="A3166" s="3">
        <v>16223939</v>
      </c>
      <c r="B3166" s="3" t="s">
        <v>1666</v>
      </c>
    </row>
    <row r="3167" spans="1:2" x14ac:dyDescent="0.25">
      <c r="A3167" s="3">
        <v>16223939</v>
      </c>
      <c r="B3167" s="3" t="s">
        <v>1666</v>
      </c>
    </row>
    <row r="3168" spans="1:2" x14ac:dyDescent="0.25">
      <c r="A3168" s="3">
        <v>16223939</v>
      </c>
      <c r="B3168" s="3" t="s">
        <v>1666</v>
      </c>
    </row>
    <row r="3169" spans="1:2" x14ac:dyDescent="0.25">
      <c r="A3169" s="3">
        <v>16223939</v>
      </c>
      <c r="B3169" s="3" t="s">
        <v>1666</v>
      </c>
    </row>
    <row r="3170" spans="1:2" x14ac:dyDescent="0.25">
      <c r="A3170" s="3">
        <v>16223944</v>
      </c>
      <c r="B3170" s="3" t="s">
        <v>1666</v>
      </c>
    </row>
    <row r="3171" spans="1:2" x14ac:dyDescent="0.25">
      <c r="A3171" s="3">
        <v>16223944</v>
      </c>
      <c r="B3171" s="3" t="s">
        <v>1666</v>
      </c>
    </row>
    <row r="3172" spans="1:2" x14ac:dyDescent="0.25">
      <c r="A3172" s="3">
        <v>16223944</v>
      </c>
      <c r="B3172" s="3" t="s">
        <v>1666</v>
      </c>
    </row>
    <row r="3173" spans="1:2" x14ac:dyDescent="0.25">
      <c r="A3173" s="3">
        <v>16223944</v>
      </c>
      <c r="B3173" s="3" t="s">
        <v>1666</v>
      </c>
    </row>
    <row r="3174" spans="1:2" x14ac:dyDescent="0.25">
      <c r="A3174" s="3">
        <v>16223944</v>
      </c>
      <c r="B3174" s="3" t="s">
        <v>1666</v>
      </c>
    </row>
    <row r="3175" spans="1:2" x14ac:dyDescent="0.25">
      <c r="A3175" s="3">
        <v>16223944</v>
      </c>
      <c r="B3175" s="3" t="s">
        <v>1666</v>
      </c>
    </row>
    <row r="3176" spans="1:2" x14ac:dyDescent="0.25">
      <c r="A3176" s="3">
        <v>16223944</v>
      </c>
      <c r="B3176" s="3" t="s">
        <v>1666</v>
      </c>
    </row>
    <row r="3177" spans="1:2" x14ac:dyDescent="0.25">
      <c r="A3177" s="3">
        <v>16223944</v>
      </c>
      <c r="B3177" s="3" t="s">
        <v>1666</v>
      </c>
    </row>
    <row r="3178" spans="1:2" x14ac:dyDescent="0.25">
      <c r="A3178" s="3">
        <v>16223944</v>
      </c>
      <c r="B3178" s="3" t="s">
        <v>1666</v>
      </c>
    </row>
    <row r="3179" spans="1:2" x14ac:dyDescent="0.25">
      <c r="A3179" s="3">
        <v>16223945</v>
      </c>
      <c r="B3179" s="3" t="s">
        <v>1666</v>
      </c>
    </row>
    <row r="3180" spans="1:2" x14ac:dyDescent="0.25">
      <c r="A3180" s="3">
        <v>16223945</v>
      </c>
      <c r="B3180" s="3" t="s">
        <v>1666</v>
      </c>
    </row>
    <row r="3181" spans="1:2" x14ac:dyDescent="0.25">
      <c r="A3181" s="3">
        <v>16223945</v>
      </c>
      <c r="B3181" s="3" t="s">
        <v>1666</v>
      </c>
    </row>
    <row r="3182" spans="1:2" x14ac:dyDescent="0.25">
      <c r="A3182" s="3">
        <v>16223945</v>
      </c>
      <c r="B3182" s="3" t="s">
        <v>1666</v>
      </c>
    </row>
    <row r="3183" spans="1:2" x14ac:dyDescent="0.25">
      <c r="A3183" s="3">
        <v>16223945</v>
      </c>
      <c r="B3183" s="3" t="s">
        <v>1666</v>
      </c>
    </row>
    <row r="3184" spans="1:2" x14ac:dyDescent="0.25">
      <c r="A3184" s="3">
        <v>16223945</v>
      </c>
      <c r="B3184" s="3" t="s">
        <v>1666</v>
      </c>
    </row>
    <row r="3185" spans="1:2" x14ac:dyDescent="0.25">
      <c r="A3185" s="3">
        <v>16223945</v>
      </c>
      <c r="B3185" s="3" t="s">
        <v>1666</v>
      </c>
    </row>
    <row r="3186" spans="1:2" x14ac:dyDescent="0.25">
      <c r="A3186" s="3">
        <v>16223945</v>
      </c>
      <c r="B3186" s="3" t="s">
        <v>1666</v>
      </c>
    </row>
    <row r="3187" spans="1:2" x14ac:dyDescent="0.25">
      <c r="A3187" s="3">
        <v>16223945</v>
      </c>
      <c r="B3187" s="3" t="s">
        <v>1666</v>
      </c>
    </row>
    <row r="3188" spans="1:2" x14ac:dyDescent="0.25">
      <c r="A3188" s="3">
        <v>16223955</v>
      </c>
      <c r="B3188" s="3" t="s">
        <v>1666</v>
      </c>
    </row>
    <row r="3189" spans="1:2" x14ac:dyDescent="0.25">
      <c r="A3189" s="3">
        <v>16223955</v>
      </c>
      <c r="B3189" s="3" t="s">
        <v>1666</v>
      </c>
    </row>
    <row r="3190" spans="1:2" x14ac:dyDescent="0.25">
      <c r="A3190" s="3">
        <v>16223955</v>
      </c>
      <c r="B3190" s="3" t="s">
        <v>1666</v>
      </c>
    </row>
    <row r="3191" spans="1:2" x14ac:dyDescent="0.25">
      <c r="A3191" s="3">
        <v>16223955</v>
      </c>
      <c r="B3191" s="3" t="s">
        <v>1666</v>
      </c>
    </row>
    <row r="3192" spans="1:2" x14ac:dyDescent="0.25">
      <c r="A3192" s="3">
        <v>16223955</v>
      </c>
      <c r="B3192" s="3" t="s">
        <v>1666</v>
      </c>
    </row>
    <row r="3193" spans="1:2" x14ac:dyDescent="0.25">
      <c r="A3193" s="3">
        <v>16223955</v>
      </c>
      <c r="B3193" s="3" t="s">
        <v>1666</v>
      </c>
    </row>
    <row r="3194" spans="1:2" x14ac:dyDescent="0.25">
      <c r="A3194" s="3">
        <v>16223955</v>
      </c>
      <c r="B3194" s="3" t="s">
        <v>1666</v>
      </c>
    </row>
    <row r="3195" spans="1:2" x14ac:dyDescent="0.25">
      <c r="A3195" s="3">
        <v>16223955</v>
      </c>
      <c r="B3195" s="3" t="s">
        <v>1666</v>
      </c>
    </row>
    <row r="3196" spans="1:2" x14ac:dyDescent="0.25">
      <c r="A3196" s="3">
        <v>16223955</v>
      </c>
      <c r="B3196" s="3" t="s">
        <v>1666</v>
      </c>
    </row>
    <row r="3197" spans="1:2" x14ac:dyDescent="0.25">
      <c r="A3197" s="3">
        <v>16223962</v>
      </c>
      <c r="B3197" s="3" t="s">
        <v>1666</v>
      </c>
    </row>
    <row r="3198" spans="1:2" x14ac:dyDescent="0.25">
      <c r="A3198" s="3">
        <v>16223962</v>
      </c>
      <c r="B3198" s="3" t="s">
        <v>1666</v>
      </c>
    </row>
    <row r="3199" spans="1:2" x14ac:dyDescent="0.25">
      <c r="A3199" s="3">
        <v>16223962</v>
      </c>
      <c r="B3199" s="3" t="s">
        <v>1666</v>
      </c>
    </row>
    <row r="3200" spans="1:2" x14ac:dyDescent="0.25">
      <c r="A3200" s="3">
        <v>16223962</v>
      </c>
      <c r="B3200" s="3" t="s">
        <v>1666</v>
      </c>
    </row>
    <row r="3201" spans="1:2" x14ac:dyDescent="0.25">
      <c r="A3201" s="3">
        <v>16223962</v>
      </c>
      <c r="B3201" s="3" t="s">
        <v>1666</v>
      </c>
    </row>
    <row r="3202" spans="1:2" x14ac:dyDescent="0.25">
      <c r="A3202" s="3">
        <v>16223962</v>
      </c>
      <c r="B3202" s="3" t="s">
        <v>1666</v>
      </c>
    </row>
    <row r="3203" spans="1:2" x14ac:dyDescent="0.25">
      <c r="A3203" s="3">
        <v>16223962</v>
      </c>
      <c r="B3203" s="3" t="s">
        <v>1666</v>
      </c>
    </row>
    <row r="3204" spans="1:2" x14ac:dyDescent="0.25">
      <c r="A3204" s="3">
        <v>16223962</v>
      </c>
      <c r="B3204" s="3" t="s">
        <v>1666</v>
      </c>
    </row>
    <row r="3205" spans="1:2" x14ac:dyDescent="0.25">
      <c r="A3205" s="3">
        <v>16223962</v>
      </c>
      <c r="B3205" s="3" t="s">
        <v>1666</v>
      </c>
    </row>
    <row r="3206" spans="1:2" x14ac:dyDescent="0.25">
      <c r="A3206" s="3">
        <v>16224028</v>
      </c>
      <c r="B3206" s="3" t="s">
        <v>1666</v>
      </c>
    </row>
    <row r="3207" spans="1:2" x14ac:dyDescent="0.25">
      <c r="A3207" s="3">
        <v>16224028</v>
      </c>
      <c r="B3207" s="3" t="s">
        <v>1666</v>
      </c>
    </row>
    <row r="3208" spans="1:2" x14ac:dyDescent="0.25">
      <c r="A3208" s="3">
        <v>16224028</v>
      </c>
      <c r="B3208" s="3" t="s">
        <v>1666</v>
      </c>
    </row>
    <row r="3209" spans="1:2" x14ac:dyDescent="0.25">
      <c r="A3209" s="3">
        <v>16224028</v>
      </c>
      <c r="B3209" s="3" t="s">
        <v>1666</v>
      </c>
    </row>
    <row r="3210" spans="1:2" x14ac:dyDescent="0.25">
      <c r="A3210" s="3">
        <v>16224028</v>
      </c>
      <c r="B3210" s="3" t="s">
        <v>1666</v>
      </c>
    </row>
    <row r="3211" spans="1:2" x14ac:dyDescent="0.25">
      <c r="A3211" s="3">
        <v>16224028</v>
      </c>
      <c r="B3211" s="3" t="s">
        <v>1666</v>
      </c>
    </row>
    <row r="3212" spans="1:2" x14ac:dyDescent="0.25">
      <c r="A3212" s="3">
        <v>16224028</v>
      </c>
      <c r="B3212" s="3" t="s">
        <v>1666</v>
      </c>
    </row>
    <row r="3213" spans="1:2" x14ac:dyDescent="0.25">
      <c r="A3213" s="3">
        <v>16224028</v>
      </c>
      <c r="B3213" s="3" t="s">
        <v>1666</v>
      </c>
    </row>
    <row r="3214" spans="1:2" x14ac:dyDescent="0.25">
      <c r="A3214" s="3">
        <v>16224028</v>
      </c>
      <c r="B3214" s="3" t="s">
        <v>1666</v>
      </c>
    </row>
    <row r="3215" spans="1:2" x14ac:dyDescent="0.25">
      <c r="A3215" s="3">
        <v>16224039</v>
      </c>
      <c r="B3215" s="3" t="s">
        <v>1666</v>
      </c>
    </row>
    <row r="3216" spans="1:2" x14ac:dyDescent="0.25">
      <c r="A3216" s="3">
        <v>16224039</v>
      </c>
      <c r="B3216" s="3" t="s">
        <v>1666</v>
      </c>
    </row>
    <row r="3217" spans="1:2" x14ac:dyDescent="0.25">
      <c r="A3217" s="3">
        <v>16224039</v>
      </c>
      <c r="B3217" s="3" t="s">
        <v>1666</v>
      </c>
    </row>
    <row r="3218" spans="1:2" x14ac:dyDescent="0.25">
      <c r="A3218" s="3">
        <v>16224039</v>
      </c>
      <c r="B3218" s="3" t="s">
        <v>1666</v>
      </c>
    </row>
    <row r="3219" spans="1:2" x14ac:dyDescent="0.25">
      <c r="A3219" s="3">
        <v>16224039</v>
      </c>
      <c r="B3219" s="3" t="s">
        <v>1666</v>
      </c>
    </row>
    <row r="3220" spans="1:2" x14ac:dyDescent="0.25">
      <c r="A3220" s="3">
        <v>16224039</v>
      </c>
      <c r="B3220" s="3" t="s">
        <v>1666</v>
      </c>
    </row>
    <row r="3221" spans="1:2" x14ac:dyDescent="0.25">
      <c r="A3221" s="3">
        <v>16224039</v>
      </c>
      <c r="B3221" s="3" t="s">
        <v>1666</v>
      </c>
    </row>
    <row r="3222" spans="1:2" x14ac:dyDescent="0.25">
      <c r="A3222" s="3">
        <v>16224039</v>
      </c>
      <c r="B3222" s="3" t="s">
        <v>1666</v>
      </c>
    </row>
    <row r="3223" spans="1:2" x14ac:dyDescent="0.25">
      <c r="A3223" s="3">
        <v>16224039</v>
      </c>
      <c r="B3223" s="3" t="s">
        <v>1666</v>
      </c>
    </row>
    <row r="3224" spans="1:2" x14ac:dyDescent="0.25">
      <c r="A3224" s="3">
        <v>16224061</v>
      </c>
      <c r="B3224" s="3" t="s">
        <v>1666</v>
      </c>
    </row>
    <row r="3225" spans="1:2" x14ac:dyDescent="0.25">
      <c r="A3225" s="3">
        <v>16224061</v>
      </c>
      <c r="B3225" s="3" t="s">
        <v>1666</v>
      </c>
    </row>
    <row r="3226" spans="1:2" x14ac:dyDescent="0.25">
      <c r="A3226" s="3">
        <v>16224061</v>
      </c>
      <c r="B3226" s="3" t="s">
        <v>1666</v>
      </c>
    </row>
    <row r="3227" spans="1:2" x14ac:dyDescent="0.25">
      <c r="A3227" s="3">
        <v>16224061</v>
      </c>
      <c r="B3227" s="3" t="s">
        <v>1666</v>
      </c>
    </row>
    <row r="3228" spans="1:2" x14ac:dyDescent="0.25">
      <c r="A3228" s="3">
        <v>16224061</v>
      </c>
      <c r="B3228" s="3" t="s">
        <v>1666</v>
      </c>
    </row>
    <row r="3229" spans="1:2" x14ac:dyDescent="0.25">
      <c r="A3229" s="3">
        <v>16224061</v>
      </c>
      <c r="B3229" s="3" t="s">
        <v>1666</v>
      </c>
    </row>
    <row r="3230" spans="1:2" x14ac:dyDescent="0.25">
      <c r="A3230" s="3">
        <v>16224061</v>
      </c>
      <c r="B3230" s="3" t="s">
        <v>1666</v>
      </c>
    </row>
    <row r="3231" spans="1:2" x14ac:dyDescent="0.25">
      <c r="A3231" s="3">
        <v>16224061</v>
      </c>
      <c r="B3231" s="3" t="s">
        <v>1666</v>
      </c>
    </row>
    <row r="3232" spans="1:2" x14ac:dyDescent="0.25">
      <c r="A3232" s="3">
        <v>16224061</v>
      </c>
      <c r="B3232" s="3" t="s">
        <v>1666</v>
      </c>
    </row>
    <row r="3233" spans="1:2" x14ac:dyDescent="0.25">
      <c r="A3233" s="3">
        <v>16224072</v>
      </c>
      <c r="B3233" s="3" t="s">
        <v>1666</v>
      </c>
    </row>
    <row r="3234" spans="1:2" x14ac:dyDescent="0.25">
      <c r="A3234" s="3">
        <v>16224072</v>
      </c>
      <c r="B3234" s="3" t="s">
        <v>1666</v>
      </c>
    </row>
    <row r="3235" spans="1:2" x14ac:dyDescent="0.25">
      <c r="A3235" s="3">
        <v>16224072</v>
      </c>
      <c r="B3235" s="3" t="s">
        <v>1666</v>
      </c>
    </row>
    <row r="3236" spans="1:2" x14ac:dyDescent="0.25">
      <c r="A3236" s="3">
        <v>16224072</v>
      </c>
      <c r="B3236" s="3" t="s">
        <v>1666</v>
      </c>
    </row>
    <row r="3237" spans="1:2" x14ac:dyDescent="0.25">
      <c r="A3237" s="3">
        <v>16224072</v>
      </c>
      <c r="B3237" s="3" t="s">
        <v>1666</v>
      </c>
    </row>
    <row r="3238" spans="1:2" x14ac:dyDescent="0.25">
      <c r="A3238" s="3">
        <v>16224072</v>
      </c>
      <c r="B3238" s="3" t="s">
        <v>1666</v>
      </c>
    </row>
    <row r="3239" spans="1:2" x14ac:dyDescent="0.25">
      <c r="A3239" s="3">
        <v>16224072</v>
      </c>
      <c r="B3239" s="3" t="s">
        <v>1666</v>
      </c>
    </row>
    <row r="3240" spans="1:2" x14ac:dyDescent="0.25">
      <c r="A3240" s="3">
        <v>16224072</v>
      </c>
      <c r="B3240" s="3" t="s">
        <v>1666</v>
      </c>
    </row>
    <row r="3241" spans="1:2" x14ac:dyDescent="0.25">
      <c r="A3241" s="3">
        <v>16224072</v>
      </c>
      <c r="B3241" s="3" t="s">
        <v>1666</v>
      </c>
    </row>
    <row r="3242" spans="1:2" x14ac:dyDescent="0.25">
      <c r="A3242" s="3">
        <v>16224077</v>
      </c>
      <c r="B3242" s="3" t="s">
        <v>1666</v>
      </c>
    </row>
    <row r="3243" spans="1:2" x14ac:dyDescent="0.25">
      <c r="A3243" s="3">
        <v>16224077</v>
      </c>
      <c r="B3243" s="3" t="s">
        <v>1666</v>
      </c>
    </row>
    <row r="3244" spans="1:2" x14ac:dyDescent="0.25">
      <c r="A3244" s="3">
        <v>16224077</v>
      </c>
      <c r="B3244" s="3" t="s">
        <v>1666</v>
      </c>
    </row>
    <row r="3245" spans="1:2" x14ac:dyDescent="0.25">
      <c r="A3245" s="3">
        <v>16224077</v>
      </c>
      <c r="B3245" s="3" t="s">
        <v>1666</v>
      </c>
    </row>
    <row r="3246" spans="1:2" x14ac:dyDescent="0.25">
      <c r="A3246" s="3">
        <v>16224077</v>
      </c>
      <c r="B3246" s="3" t="s">
        <v>1666</v>
      </c>
    </row>
    <row r="3247" spans="1:2" x14ac:dyDescent="0.25">
      <c r="A3247" s="3">
        <v>16224077</v>
      </c>
      <c r="B3247" s="3" t="s">
        <v>1666</v>
      </c>
    </row>
    <row r="3248" spans="1:2" x14ac:dyDescent="0.25">
      <c r="A3248" s="3">
        <v>16224077</v>
      </c>
      <c r="B3248" s="3" t="s">
        <v>1666</v>
      </c>
    </row>
    <row r="3249" spans="1:2" x14ac:dyDescent="0.25">
      <c r="A3249" s="3">
        <v>16224077</v>
      </c>
      <c r="B3249" s="3" t="s">
        <v>1666</v>
      </c>
    </row>
    <row r="3250" spans="1:2" x14ac:dyDescent="0.25">
      <c r="A3250" s="3">
        <v>16224077</v>
      </c>
      <c r="B3250" s="3" t="s">
        <v>1666</v>
      </c>
    </row>
    <row r="3251" spans="1:2" x14ac:dyDescent="0.25">
      <c r="A3251" s="3">
        <v>16224086</v>
      </c>
      <c r="B3251" s="3" t="s">
        <v>1666</v>
      </c>
    </row>
    <row r="3252" spans="1:2" x14ac:dyDescent="0.25">
      <c r="A3252" s="3">
        <v>16224086</v>
      </c>
      <c r="B3252" s="3" t="s">
        <v>1666</v>
      </c>
    </row>
    <row r="3253" spans="1:2" x14ac:dyDescent="0.25">
      <c r="A3253" s="3">
        <v>16224086</v>
      </c>
      <c r="B3253" s="3" t="s">
        <v>1666</v>
      </c>
    </row>
    <row r="3254" spans="1:2" x14ac:dyDescent="0.25">
      <c r="A3254" s="3">
        <v>16224086</v>
      </c>
      <c r="B3254" s="3" t="s">
        <v>1666</v>
      </c>
    </row>
    <row r="3255" spans="1:2" x14ac:dyDescent="0.25">
      <c r="A3255" s="3">
        <v>16224086</v>
      </c>
      <c r="B3255" s="3" t="s">
        <v>1666</v>
      </c>
    </row>
    <row r="3256" spans="1:2" x14ac:dyDescent="0.25">
      <c r="A3256" s="3">
        <v>16224086</v>
      </c>
      <c r="B3256" s="3" t="s">
        <v>1666</v>
      </c>
    </row>
    <row r="3257" spans="1:2" x14ac:dyDescent="0.25">
      <c r="A3257" s="3">
        <v>16224086</v>
      </c>
      <c r="B3257" s="3" t="s">
        <v>1666</v>
      </c>
    </row>
    <row r="3258" spans="1:2" x14ac:dyDescent="0.25">
      <c r="A3258" s="3">
        <v>16224086</v>
      </c>
      <c r="B3258" s="3" t="s">
        <v>1666</v>
      </c>
    </row>
    <row r="3259" spans="1:2" x14ac:dyDescent="0.25">
      <c r="A3259" s="3">
        <v>16224086</v>
      </c>
      <c r="B3259" s="3" t="s">
        <v>1666</v>
      </c>
    </row>
    <row r="3260" spans="1:2" x14ac:dyDescent="0.25">
      <c r="A3260" s="3">
        <v>16224124</v>
      </c>
      <c r="B3260" s="3" t="s">
        <v>1666</v>
      </c>
    </row>
    <row r="3261" spans="1:2" x14ac:dyDescent="0.25">
      <c r="A3261" s="3">
        <v>16224124</v>
      </c>
      <c r="B3261" s="3" t="s">
        <v>1666</v>
      </c>
    </row>
    <row r="3262" spans="1:2" x14ac:dyDescent="0.25">
      <c r="A3262" s="3">
        <v>16224124</v>
      </c>
      <c r="B3262" s="3" t="s">
        <v>1666</v>
      </c>
    </row>
    <row r="3263" spans="1:2" x14ac:dyDescent="0.25">
      <c r="A3263" s="3">
        <v>16224124</v>
      </c>
      <c r="B3263" s="3" t="s">
        <v>1666</v>
      </c>
    </row>
    <row r="3264" spans="1:2" x14ac:dyDescent="0.25">
      <c r="A3264" s="3">
        <v>16224124</v>
      </c>
      <c r="B3264" s="3" t="s">
        <v>1666</v>
      </c>
    </row>
    <row r="3265" spans="1:2" x14ac:dyDescent="0.25">
      <c r="A3265" s="3">
        <v>16224124</v>
      </c>
      <c r="B3265" s="3" t="s">
        <v>1666</v>
      </c>
    </row>
    <row r="3266" spans="1:2" x14ac:dyDescent="0.25">
      <c r="A3266" s="3">
        <v>16224124</v>
      </c>
      <c r="B3266" s="3" t="s">
        <v>1666</v>
      </c>
    </row>
    <row r="3267" spans="1:2" x14ac:dyDescent="0.25">
      <c r="A3267" s="3">
        <v>16224124</v>
      </c>
      <c r="B3267" s="3" t="s">
        <v>1666</v>
      </c>
    </row>
    <row r="3268" spans="1:2" x14ac:dyDescent="0.25">
      <c r="A3268" s="3">
        <v>16224124</v>
      </c>
      <c r="B3268" s="3" t="s">
        <v>1666</v>
      </c>
    </row>
    <row r="3269" spans="1:2" x14ac:dyDescent="0.25">
      <c r="A3269" s="3">
        <v>16224127</v>
      </c>
      <c r="B3269" s="3" t="s">
        <v>1666</v>
      </c>
    </row>
    <row r="3270" spans="1:2" x14ac:dyDescent="0.25">
      <c r="A3270" s="3">
        <v>16224127</v>
      </c>
      <c r="B3270" s="3" t="s">
        <v>1666</v>
      </c>
    </row>
    <row r="3271" spans="1:2" x14ac:dyDescent="0.25">
      <c r="A3271" s="3">
        <v>16224127</v>
      </c>
      <c r="B3271" s="3" t="s">
        <v>1666</v>
      </c>
    </row>
    <row r="3272" spans="1:2" x14ac:dyDescent="0.25">
      <c r="A3272" s="3">
        <v>16224127</v>
      </c>
      <c r="B3272" s="3" t="s">
        <v>1666</v>
      </c>
    </row>
    <row r="3273" spans="1:2" x14ac:dyDescent="0.25">
      <c r="A3273" s="3">
        <v>16224127</v>
      </c>
      <c r="B3273" s="3" t="s">
        <v>1666</v>
      </c>
    </row>
    <row r="3274" spans="1:2" x14ac:dyDescent="0.25">
      <c r="A3274" s="3">
        <v>16224127</v>
      </c>
      <c r="B3274" s="3" t="s">
        <v>1666</v>
      </c>
    </row>
    <row r="3275" spans="1:2" x14ac:dyDescent="0.25">
      <c r="A3275" s="3">
        <v>16224127</v>
      </c>
      <c r="B3275" s="3" t="s">
        <v>1666</v>
      </c>
    </row>
    <row r="3276" spans="1:2" x14ac:dyDescent="0.25">
      <c r="A3276" s="3">
        <v>16224127</v>
      </c>
      <c r="B3276" s="3" t="s">
        <v>1666</v>
      </c>
    </row>
    <row r="3277" spans="1:2" x14ac:dyDescent="0.25">
      <c r="A3277" s="3">
        <v>16224127</v>
      </c>
      <c r="B3277" s="3" t="s">
        <v>1666</v>
      </c>
    </row>
    <row r="3278" spans="1:2" x14ac:dyDescent="0.25">
      <c r="A3278" s="3">
        <v>16224141</v>
      </c>
      <c r="B3278" s="3" t="s">
        <v>1666</v>
      </c>
    </row>
    <row r="3279" spans="1:2" x14ac:dyDescent="0.25">
      <c r="A3279" s="3">
        <v>16224141</v>
      </c>
      <c r="B3279" s="3" t="s">
        <v>1666</v>
      </c>
    </row>
    <row r="3280" spans="1:2" x14ac:dyDescent="0.25">
      <c r="A3280" s="3">
        <v>16224141</v>
      </c>
      <c r="B3280" s="3" t="s">
        <v>1666</v>
      </c>
    </row>
    <row r="3281" spans="1:2" x14ac:dyDescent="0.25">
      <c r="A3281" s="3">
        <v>16224141</v>
      </c>
      <c r="B3281" s="3" t="s">
        <v>1666</v>
      </c>
    </row>
    <row r="3282" spans="1:2" x14ac:dyDescent="0.25">
      <c r="A3282" s="3">
        <v>16224141</v>
      </c>
      <c r="B3282" s="3" t="s">
        <v>1666</v>
      </c>
    </row>
    <row r="3283" spans="1:2" x14ac:dyDescent="0.25">
      <c r="A3283" s="3">
        <v>16224141</v>
      </c>
      <c r="B3283" s="3" t="s">
        <v>1666</v>
      </c>
    </row>
    <row r="3284" spans="1:2" x14ac:dyDescent="0.25">
      <c r="A3284" s="3">
        <v>16224141</v>
      </c>
      <c r="B3284" s="3" t="s">
        <v>1666</v>
      </c>
    </row>
    <row r="3285" spans="1:2" x14ac:dyDescent="0.25">
      <c r="A3285" s="3">
        <v>16224141</v>
      </c>
      <c r="B3285" s="3" t="s">
        <v>1666</v>
      </c>
    </row>
    <row r="3286" spans="1:2" x14ac:dyDescent="0.25">
      <c r="A3286" s="3">
        <v>16224141</v>
      </c>
      <c r="B3286" s="3" t="s">
        <v>1666</v>
      </c>
    </row>
    <row r="3287" spans="1:2" x14ac:dyDescent="0.25">
      <c r="A3287" s="3">
        <v>16224145</v>
      </c>
      <c r="B3287" s="3" t="s">
        <v>1666</v>
      </c>
    </row>
    <row r="3288" spans="1:2" x14ac:dyDescent="0.25">
      <c r="A3288" s="3">
        <v>16224145</v>
      </c>
      <c r="B3288" s="3" t="s">
        <v>1666</v>
      </c>
    </row>
    <row r="3289" spans="1:2" x14ac:dyDescent="0.25">
      <c r="A3289" s="3">
        <v>16224145</v>
      </c>
      <c r="B3289" s="3" t="s">
        <v>1666</v>
      </c>
    </row>
    <row r="3290" spans="1:2" x14ac:dyDescent="0.25">
      <c r="A3290" s="3">
        <v>16224145</v>
      </c>
      <c r="B3290" s="3" t="s">
        <v>1666</v>
      </c>
    </row>
    <row r="3291" spans="1:2" x14ac:dyDescent="0.25">
      <c r="A3291" s="3">
        <v>16224145</v>
      </c>
      <c r="B3291" s="3" t="s">
        <v>1666</v>
      </c>
    </row>
    <row r="3292" spans="1:2" x14ac:dyDescent="0.25">
      <c r="A3292" s="3">
        <v>16224145</v>
      </c>
      <c r="B3292" s="3" t="s">
        <v>1666</v>
      </c>
    </row>
    <row r="3293" spans="1:2" x14ac:dyDescent="0.25">
      <c r="A3293" s="3">
        <v>16224145</v>
      </c>
      <c r="B3293" s="3" t="s">
        <v>1666</v>
      </c>
    </row>
    <row r="3294" spans="1:2" x14ac:dyDescent="0.25">
      <c r="A3294" s="3">
        <v>16224145</v>
      </c>
      <c r="B3294" s="3" t="s">
        <v>1666</v>
      </c>
    </row>
    <row r="3295" spans="1:2" x14ac:dyDescent="0.25">
      <c r="A3295" s="3">
        <v>16224145</v>
      </c>
      <c r="B3295" s="3" t="s">
        <v>1666</v>
      </c>
    </row>
    <row r="3296" spans="1:2" x14ac:dyDescent="0.25">
      <c r="A3296" s="3">
        <v>16224149</v>
      </c>
      <c r="B3296" s="3" t="s">
        <v>1666</v>
      </c>
    </row>
    <row r="3297" spans="1:2" x14ac:dyDescent="0.25">
      <c r="A3297" s="3">
        <v>16224149</v>
      </c>
      <c r="B3297" s="3" t="s">
        <v>1666</v>
      </c>
    </row>
    <row r="3298" spans="1:2" x14ac:dyDescent="0.25">
      <c r="A3298" s="3">
        <v>16224149</v>
      </c>
      <c r="B3298" s="3" t="s">
        <v>1666</v>
      </c>
    </row>
    <row r="3299" spans="1:2" x14ac:dyDescent="0.25">
      <c r="A3299" s="3">
        <v>16224149</v>
      </c>
      <c r="B3299" s="3" t="s">
        <v>1666</v>
      </c>
    </row>
    <row r="3300" spans="1:2" x14ac:dyDescent="0.25">
      <c r="A3300" s="3">
        <v>16224149</v>
      </c>
      <c r="B3300" s="3" t="s">
        <v>1666</v>
      </c>
    </row>
    <row r="3301" spans="1:2" x14ac:dyDescent="0.25">
      <c r="A3301" s="3">
        <v>16224149</v>
      </c>
      <c r="B3301" s="3" t="s">
        <v>1666</v>
      </c>
    </row>
    <row r="3302" spans="1:2" x14ac:dyDescent="0.25">
      <c r="A3302" s="3">
        <v>16224149</v>
      </c>
      <c r="B3302" s="3" t="s">
        <v>1666</v>
      </c>
    </row>
    <row r="3303" spans="1:2" x14ac:dyDescent="0.25">
      <c r="A3303" s="3">
        <v>16224149</v>
      </c>
      <c r="B3303" s="3" t="s">
        <v>1666</v>
      </c>
    </row>
    <row r="3304" spans="1:2" x14ac:dyDescent="0.25">
      <c r="A3304" s="3">
        <v>16224149</v>
      </c>
      <c r="B3304" s="3" t="s">
        <v>1666</v>
      </c>
    </row>
    <row r="3305" spans="1:2" x14ac:dyDescent="0.25">
      <c r="A3305" s="3">
        <v>16224167</v>
      </c>
      <c r="B3305" s="3" t="s">
        <v>1666</v>
      </c>
    </row>
    <row r="3306" spans="1:2" x14ac:dyDescent="0.25">
      <c r="A3306" s="3">
        <v>16224167</v>
      </c>
      <c r="B3306" s="3" t="s">
        <v>1666</v>
      </c>
    </row>
    <row r="3307" spans="1:2" x14ac:dyDescent="0.25">
      <c r="A3307" s="3">
        <v>16224167</v>
      </c>
      <c r="B3307" s="3" t="s">
        <v>1666</v>
      </c>
    </row>
    <row r="3308" spans="1:2" x14ac:dyDescent="0.25">
      <c r="A3308" s="3">
        <v>16224167</v>
      </c>
      <c r="B3308" s="3" t="s">
        <v>1666</v>
      </c>
    </row>
    <row r="3309" spans="1:2" x14ac:dyDescent="0.25">
      <c r="A3309" s="3">
        <v>16224167</v>
      </c>
      <c r="B3309" s="3" t="s">
        <v>1666</v>
      </c>
    </row>
    <row r="3310" spans="1:2" x14ac:dyDescent="0.25">
      <c r="A3310" s="3">
        <v>16224167</v>
      </c>
      <c r="B3310" s="3" t="s">
        <v>1666</v>
      </c>
    </row>
    <row r="3311" spans="1:2" x14ac:dyDescent="0.25">
      <c r="A3311" s="3">
        <v>16224167</v>
      </c>
      <c r="B3311" s="3" t="s">
        <v>1666</v>
      </c>
    </row>
    <row r="3312" spans="1:2" x14ac:dyDescent="0.25">
      <c r="A3312" s="3">
        <v>16224167</v>
      </c>
      <c r="B3312" s="3" t="s">
        <v>1666</v>
      </c>
    </row>
    <row r="3313" spans="1:2" x14ac:dyDescent="0.25">
      <c r="A3313" s="3">
        <v>16224167</v>
      </c>
      <c r="B3313" s="3" t="s">
        <v>1666</v>
      </c>
    </row>
    <row r="3314" spans="1:2" x14ac:dyDescent="0.25">
      <c r="A3314" s="3">
        <v>16224169</v>
      </c>
      <c r="B3314" s="3" t="s">
        <v>1666</v>
      </c>
    </row>
    <row r="3315" spans="1:2" x14ac:dyDescent="0.25">
      <c r="A3315" s="3">
        <v>16224169</v>
      </c>
      <c r="B3315" s="3" t="s">
        <v>1666</v>
      </c>
    </row>
    <row r="3316" spans="1:2" x14ac:dyDescent="0.25">
      <c r="A3316" s="3">
        <v>16224169</v>
      </c>
      <c r="B3316" s="3" t="s">
        <v>1666</v>
      </c>
    </row>
    <row r="3317" spans="1:2" x14ac:dyDescent="0.25">
      <c r="A3317" s="3">
        <v>16224169</v>
      </c>
      <c r="B3317" s="3" t="s">
        <v>1666</v>
      </c>
    </row>
    <row r="3318" spans="1:2" x14ac:dyDescent="0.25">
      <c r="A3318" s="3">
        <v>16224169</v>
      </c>
      <c r="B3318" s="3" t="s">
        <v>1666</v>
      </c>
    </row>
    <row r="3319" spans="1:2" x14ac:dyDescent="0.25">
      <c r="A3319" s="3">
        <v>16224169</v>
      </c>
      <c r="B3319" s="3" t="s">
        <v>1666</v>
      </c>
    </row>
    <row r="3320" spans="1:2" x14ac:dyDescent="0.25">
      <c r="A3320" s="3">
        <v>16224169</v>
      </c>
      <c r="B3320" s="3" t="s">
        <v>1666</v>
      </c>
    </row>
    <row r="3321" spans="1:2" x14ac:dyDescent="0.25">
      <c r="A3321" s="3">
        <v>16224169</v>
      </c>
      <c r="B3321" s="3" t="s">
        <v>1666</v>
      </c>
    </row>
    <row r="3322" spans="1:2" x14ac:dyDescent="0.25">
      <c r="A3322" s="3">
        <v>16224169</v>
      </c>
      <c r="B3322" s="3" t="s">
        <v>1666</v>
      </c>
    </row>
    <row r="3323" spans="1:2" x14ac:dyDescent="0.25">
      <c r="A3323" s="3">
        <v>16224184</v>
      </c>
      <c r="B3323" s="3" t="s">
        <v>1666</v>
      </c>
    </row>
    <row r="3324" spans="1:2" x14ac:dyDescent="0.25">
      <c r="A3324" s="3">
        <v>16224184</v>
      </c>
      <c r="B3324" s="3" t="s">
        <v>1666</v>
      </c>
    </row>
    <row r="3325" spans="1:2" x14ac:dyDescent="0.25">
      <c r="A3325" s="3">
        <v>16224184</v>
      </c>
      <c r="B3325" s="3" t="s">
        <v>1666</v>
      </c>
    </row>
    <row r="3326" spans="1:2" x14ac:dyDescent="0.25">
      <c r="A3326" s="3">
        <v>16224184</v>
      </c>
      <c r="B3326" s="3" t="s">
        <v>1666</v>
      </c>
    </row>
    <row r="3327" spans="1:2" x14ac:dyDescent="0.25">
      <c r="A3327" s="3">
        <v>16224184</v>
      </c>
      <c r="B3327" s="3" t="s">
        <v>1666</v>
      </c>
    </row>
    <row r="3328" spans="1:2" x14ac:dyDescent="0.25">
      <c r="A3328" s="3">
        <v>16224184</v>
      </c>
      <c r="B3328" s="3" t="s">
        <v>1666</v>
      </c>
    </row>
    <row r="3329" spans="1:2" x14ac:dyDescent="0.25">
      <c r="A3329" s="3">
        <v>16224184</v>
      </c>
      <c r="B3329" s="3" t="s">
        <v>1666</v>
      </c>
    </row>
    <row r="3330" spans="1:2" x14ac:dyDescent="0.25">
      <c r="A3330" s="3">
        <v>16224184</v>
      </c>
      <c r="B3330" s="3" t="s">
        <v>1666</v>
      </c>
    </row>
    <row r="3331" spans="1:2" x14ac:dyDescent="0.25">
      <c r="A3331" s="3">
        <v>16224184</v>
      </c>
      <c r="B3331" s="3" t="s">
        <v>1666</v>
      </c>
    </row>
    <row r="3332" spans="1:2" x14ac:dyDescent="0.25">
      <c r="A3332" s="3">
        <v>16224188</v>
      </c>
      <c r="B3332" s="3" t="s">
        <v>1511</v>
      </c>
    </row>
    <row r="3333" spans="1:2" x14ac:dyDescent="0.25">
      <c r="A3333" s="3">
        <v>16224188</v>
      </c>
      <c r="B3333" s="3" t="s">
        <v>1511</v>
      </c>
    </row>
    <row r="3334" spans="1:2" x14ac:dyDescent="0.25">
      <c r="A3334" s="3">
        <v>16224188</v>
      </c>
      <c r="B3334" s="3" t="s">
        <v>1511</v>
      </c>
    </row>
    <row r="3335" spans="1:2" x14ac:dyDescent="0.25">
      <c r="A3335" s="3">
        <v>16224188</v>
      </c>
      <c r="B3335" s="3" t="s">
        <v>1511</v>
      </c>
    </row>
    <row r="3336" spans="1:2" x14ac:dyDescent="0.25">
      <c r="A3336" s="3">
        <v>16224188</v>
      </c>
      <c r="B3336" s="3" t="s">
        <v>1511</v>
      </c>
    </row>
    <row r="3337" spans="1:2" x14ac:dyDescent="0.25">
      <c r="A3337" s="3">
        <v>16224188</v>
      </c>
      <c r="B3337" s="3" t="s">
        <v>1511</v>
      </c>
    </row>
    <row r="3338" spans="1:2" x14ac:dyDescent="0.25">
      <c r="A3338" s="3">
        <v>16224188</v>
      </c>
      <c r="B3338" s="3" t="s">
        <v>1511</v>
      </c>
    </row>
    <row r="3339" spans="1:2" x14ac:dyDescent="0.25">
      <c r="A3339" s="3">
        <v>16224188</v>
      </c>
      <c r="B3339" s="3" t="s">
        <v>1511</v>
      </c>
    </row>
    <row r="3340" spans="1:2" x14ac:dyDescent="0.25">
      <c r="A3340" s="3">
        <v>16224188</v>
      </c>
      <c r="B3340" s="3" t="s">
        <v>1511</v>
      </c>
    </row>
    <row r="3341" spans="1:2" x14ac:dyDescent="0.25">
      <c r="A3341" s="3">
        <v>16224193</v>
      </c>
      <c r="B3341" s="3" t="s">
        <v>1511</v>
      </c>
    </row>
    <row r="3342" spans="1:2" x14ac:dyDescent="0.25">
      <c r="A3342" s="3">
        <v>16224193</v>
      </c>
      <c r="B3342" s="3" t="s">
        <v>1511</v>
      </c>
    </row>
    <row r="3343" spans="1:2" x14ac:dyDescent="0.25">
      <c r="A3343" s="3">
        <v>16224193</v>
      </c>
      <c r="B3343" s="3" t="s">
        <v>1511</v>
      </c>
    </row>
    <row r="3344" spans="1:2" x14ac:dyDescent="0.25">
      <c r="A3344" s="3">
        <v>16224193</v>
      </c>
      <c r="B3344" s="3" t="s">
        <v>1511</v>
      </c>
    </row>
    <row r="3345" spans="1:2" x14ac:dyDescent="0.25">
      <c r="A3345" s="3">
        <v>16224193</v>
      </c>
      <c r="B3345" s="3" t="s">
        <v>1511</v>
      </c>
    </row>
    <row r="3346" spans="1:2" x14ac:dyDescent="0.25">
      <c r="A3346" s="3">
        <v>16224193</v>
      </c>
      <c r="B3346" s="3" t="s">
        <v>1511</v>
      </c>
    </row>
    <row r="3347" spans="1:2" x14ac:dyDescent="0.25">
      <c r="A3347" s="3">
        <v>16224193</v>
      </c>
      <c r="B3347" s="3" t="s">
        <v>1511</v>
      </c>
    </row>
    <row r="3348" spans="1:2" x14ac:dyDescent="0.25">
      <c r="A3348" s="3">
        <v>16224193</v>
      </c>
      <c r="B3348" s="3" t="s">
        <v>1511</v>
      </c>
    </row>
    <row r="3349" spans="1:2" x14ac:dyDescent="0.25">
      <c r="A3349" s="3">
        <v>16224193</v>
      </c>
      <c r="B3349" s="3" t="s">
        <v>1511</v>
      </c>
    </row>
    <row r="3350" spans="1:2" x14ac:dyDescent="0.25">
      <c r="A3350" s="3">
        <v>16224198</v>
      </c>
      <c r="B3350" s="3" t="s">
        <v>1511</v>
      </c>
    </row>
    <row r="3351" spans="1:2" x14ac:dyDescent="0.25">
      <c r="A3351" s="3">
        <v>16224198</v>
      </c>
      <c r="B3351" s="3" t="s">
        <v>1511</v>
      </c>
    </row>
    <row r="3352" spans="1:2" x14ac:dyDescent="0.25">
      <c r="A3352" s="3">
        <v>16224198</v>
      </c>
      <c r="B3352" s="3" t="s">
        <v>1511</v>
      </c>
    </row>
    <row r="3353" spans="1:2" x14ac:dyDescent="0.25">
      <c r="A3353" s="3">
        <v>16224198</v>
      </c>
      <c r="B3353" s="3" t="s">
        <v>1511</v>
      </c>
    </row>
    <row r="3354" spans="1:2" x14ac:dyDescent="0.25">
      <c r="A3354" s="3">
        <v>16224198</v>
      </c>
      <c r="B3354" s="3" t="s">
        <v>1511</v>
      </c>
    </row>
    <row r="3355" spans="1:2" x14ac:dyDescent="0.25">
      <c r="A3355" s="3">
        <v>16224198</v>
      </c>
      <c r="B3355" s="3" t="s">
        <v>1511</v>
      </c>
    </row>
    <row r="3356" spans="1:2" x14ac:dyDescent="0.25">
      <c r="A3356" s="3">
        <v>16224198</v>
      </c>
      <c r="B3356" s="3" t="s">
        <v>1511</v>
      </c>
    </row>
    <row r="3357" spans="1:2" x14ac:dyDescent="0.25">
      <c r="A3357" s="3">
        <v>16224198</v>
      </c>
      <c r="B3357" s="3" t="s">
        <v>1511</v>
      </c>
    </row>
    <row r="3358" spans="1:2" x14ac:dyDescent="0.25">
      <c r="A3358" s="3">
        <v>16224198</v>
      </c>
      <c r="B3358" s="3" t="s">
        <v>1511</v>
      </c>
    </row>
    <row r="3359" spans="1:2" x14ac:dyDescent="0.25">
      <c r="A3359" s="3">
        <v>16224226</v>
      </c>
      <c r="B3359" s="3" t="s">
        <v>1511</v>
      </c>
    </row>
    <row r="3360" spans="1:2" x14ac:dyDescent="0.25">
      <c r="A3360" s="3">
        <v>16224226</v>
      </c>
      <c r="B3360" s="3" t="s">
        <v>1511</v>
      </c>
    </row>
    <row r="3361" spans="1:2" x14ac:dyDescent="0.25">
      <c r="A3361" s="3">
        <v>16224226</v>
      </c>
      <c r="B3361" s="3" t="s">
        <v>1511</v>
      </c>
    </row>
    <row r="3362" spans="1:2" x14ac:dyDescent="0.25">
      <c r="A3362" s="3">
        <v>16224226</v>
      </c>
      <c r="B3362" s="3" t="s">
        <v>1511</v>
      </c>
    </row>
    <row r="3363" spans="1:2" x14ac:dyDescent="0.25">
      <c r="A3363" s="3">
        <v>16224226</v>
      </c>
      <c r="B3363" s="3" t="s">
        <v>1511</v>
      </c>
    </row>
    <row r="3364" spans="1:2" x14ac:dyDescent="0.25">
      <c r="A3364" s="3">
        <v>16224226</v>
      </c>
      <c r="B3364" s="3" t="s">
        <v>1511</v>
      </c>
    </row>
    <row r="3365" spans="1:2" x14ac:dyDescent="0.25">
      <c r="A3365" s="3">
        <v>16224226</v>
      </c>
      <c r="B3365" s="3" t="s">
        <v>1511</v>
      </c>
    </row>
    <row r="3366" spans="1:2" x14ac:dyDescent="0.25">
      <c r="A3366" s="3">
        <v>16224226</v>
      </c>
      <c r="B3366" s="3" t="s">
        <v>1511</v>
      </c>
    </row>
    <row r="3367" spans="1:2" x14ac:dyDescent="0.25">
      <c r="A3367" s="3">
        <v>16224226</v>
      </c>
      <c r="B3367" s="3" t="s">
        <v>1511</v>
      </c>
    </row>
    <row r="3368" spans="1:2" x14ac:dyDescent="0.25">
      <c r="A3368" s="3">
        <v>16224230</v>
      </c>
      <c r="B3368" s="3" t="s">
        <v>1511</v>
      </c>
    </row>
    <row r="3369" spans="1:2" x14ac:dyDescent="0.25">
      <c r="A3369" s="3">
        <v>16224230</v>
      </c>
      <c r="B3369" s="3" t="s">
        <v>1511</v>
      </c>
    </row>
    <row r="3370" spans="1:2" x14ac:dyDescent="0.25">
      <c r="A3370" s="3">
        <v>16224230</v>
      </c>
      <c r="B3370" s="3" t="s">
        <v>1511</v>
      </c>
    </row>
    <row r="3371" spans="1:2" x14ac:dyDescent="0.25">
      <c r="A3371" s="3">
        <v>16224230</v>
      </c>
      <c r="B3371" s="3" t="s">
        <v>1511</v>
      </c>
    </row>
    <row r="3372" spans="1:2" x14ac:dyDescent="0.25">
      <c r="A3372" s="3">
        <v>16224230</v>
      </c>
      <c r="B3372" s="3" t="s">
        <v>1511</v>
      </c>
    </row>
    <row r="3373" spans="1:2" x14ac:dyDescent="0.25">
      <c r="A3373" s="3">
        <v>16224230</v>
      </c>
      <c r="B3373" s="3" t="s">
        <v>1511</v>
      </c>
    </row>
    <row r="3374" spans="1:2" x14ac:dyDescent="0.25">
      <c r="A3374" s="3">
        <v>16224230</v>
      </c>
      <c r="B3374" s="3" t="s">
        <v>1511</v>
      </c>
    </row>
    <row r="3375" spans="1:2" x14ac:dyDescent="0.25">
      <c r="A3375" s="3">
        <v>16224230</v>
      </c>
      <c r="B3375" s="3" t="s">
        <v>1511</v>
      </c>
    </row>
    <row r="3376" spans="1:2" x14ac:dyDescent="0.25">
      <c r="A3376" s="3">
        <v>16224230</v>
      </c>
      <c r="B3376" s="3" t="s">
        <v>1511</v>
      </c>
    </row>
    <row r="3377" spans="1:2" x14ac:dyDescent="0.25">
      <c r="A3377" s="3">
        <v>16224241</v>
      </c>
      <c r="B3377" s="3" t="s">
        <v>1511</v>
      </c>
    </row>
    <row r="3378" spans="1:2" x14ac:dyDescent="0.25">
      <c r="A3378" s="3">
        <v>16224241</v>
      </c>
      <c r="B3378" s="3" t="s">
        <v>1511</v>
      </c>
    </row>
    <row r="3379" spans="1:2" x14ac:dyDescent="0.25">
      <c r="A3379" s="3">
        <v>16224241</v>
      </c>
      <c r="B3379" s="3" t="s">
        <v>1511</v>
      </c>
    </row>
    <row r="3380" spans="1:2" x14ac:dyDescent="0.25">
      <c r="A3380" s="3">
        <v>16224241</v>
      </c>
      <c r="B3380" s="3" t="s">
        <v>1511</v>
      </c>
    </row>
    <row r="3381" spans="1:2" x14ac:dyDescent="0.25">
      <c r="A3381" s="3">
        <v>16224241</v>
      </c>
      <c r="B3381" s="3" t="s">
        <v>1511</v>
      </c>
    </row>
    <row r="3382" spans="1:2" x14ac:dyDescent="0.25">
      <c r="A3382" s="3">
        <v>16224241</v>
      </c>
      <c r="B3382" s="3" t="s">
        <v>1511</v>
      </c>
    </row>
    <row r="3383" spans="1:2" x14ac:dyDescent="0.25">
      <c r="A3383" s="3">
        <v>16224241</v>
      </c>
      <c r="B3383" s="3" t="s">
        <v>1511</v>
      </c>
    </row>
    <row r="3384" spans="1:2" x14ac:dyDescent="0.25">
      <c r="A3384" s="3">
        <v>16224241</v>
      </c>
      <c r="B3384" s="3" t="s">
        <v>1511</v>
      </c>
    </row>
    <row r="3385" spans="1:2" x14ac:dyDescent="0.25">
      <c r="A3385" s="3">
        <v>16224241</v>
      </c>
      <c r="B3385" s="3" t="s">
        <v>1511</v>
      </c>
    </row>
    <row r="3386" spans="1:2" x14ac:dyDescent="0.25">
      <c r="A3386" s="3">
        <v>16224248</v>
      </c>
      <c r="B3386" s="3" t="s">
        <v>1511</v>
      </c>
    </row>
    <row r="3387" spans="1:2" x14ac:dyDescent="0.25">
      <c r="A3387" s="3">
        <v>16224248</v>
      </c>
      <c r="B3387" s="3" t="s">
        <v>1511</v>
      </c>
    </row>
    <row r="3388" spans="1:2" x14ac:dyDescent="0.25">
      <c r="A3388" s="3">
        <v>16224248</v>
      </c>
      <c r="B3388" s="3" t="s">
        <v>1511</v>
      </c>
    </row>
    <row r="3389" spans="1:2" x14ac:dyDescent="0.25">
      <c r="A3389" s="3">
        <v>16224248</v>
      </c>
      <c r="B3389" s="3" t="s">
        <v>1511</v>
      </c>
    </row>
    <row r="3390" spans="1:2" x14ac:dyDescent="0.25">
      <c r="A3390" s="3">
        <v>16224248</v>
      </c>
      <c r="B3390" s="3" t="s">
        <v>1511</v>
      </c>
    </row>
    <row r="3391" spans="1:2" x14ac:dyDescent="0.25">
      <c r="A3391" s="3">
        <v>16224248</v>
      </c>
      <c r="B3391" s="3" t="s">
        <v>1511</v>
      </c>
    </row>
    <row r="3392" spans="1:2" x14ac:dyDescent="0.25">
      <c r="A3392" s="3">
        <v>16224248</v>
      </c>
      <c r="B3392" s="3" t="s">
        <v>1511</v>
      </c>
    </row>
    <row r="3393" spans="1:2" x14ac:dyDescent="0.25">
      <c r="A3393" s="3">
        <v>16224248</v>
      </c>
      <c r="B3393" s="3" t="s">
        <v>1511</v>
      </c>
    </row>
    <row r="3394" spans="1:2" x14ac:dyDescent="0.25">
      <c r="A3394" s="3">
        <v>16224248</v>
      </c>
      <c r="B3394" s="3" t="s">
        <v>1511</v>
      </c>
    </row>
    <row r="3395" spans="1:2" x14ac:dyDescent="0.25">
      <c r="A3395" s="3">
        <v>16224263</v>
      </c>
      <c r="B3395" s="3" t="s">
        <v>1511</v>
      </c>
    </row>
    <row r="3396" spans="1:2" x14ac:dyDescent="0.25">
      <c r="A3396" s="3">
        <v>16224263</v>
      </c>
      <c r="B3396" s="3" t="s">
        <v>1511</v>
      </c>
    </row>
    <row r="3397" spans="1:2" x14ac:dyDescent="0.25">
      <c r="A3397" s="3">
        <v>16224263</v>
      </c>
      <c r="B3397" s="3" t="s">
        <v>1511</v>
      </c>
    </row>
    <row r="3398" spans="1:2" x14ac:dyDescent="0.25">
      <c r="A3398" s="3">
        <v>16224263</v>
      </c>
      <c r="B3398" s="3" t="s">
        <v>1511</v>
      </c>
    </row>
    <row r="3399" spans="1:2" x14ac:dyDescent="0.25">
      <c r="A3399" s="3">
        <v>16224263</v>
      </c>
      <c r="B3399" s="3" t="s">
        <v>1511</v>
      </c>
    </row>
    <row r="3400" spans="1:2" x14ac:dyDescent="0.25">
      <c r="A3400" s="3">
        <v>16224263</v>
      </c>
      <c r="B3400" s="3" t="s">
        <v>1511</v>
      </c>
    </row>
    <row r="3401" spans="1:2" x14ac:dyDescent="0.25">
      <c r="A3401" s="3">
        <v>16224263</v>
      </c>
      <c r="B3401" s="3" t="s">
        <v>1511</v>
      </c>
    </row>
    <row r="3402" spans="1:2" x14ac:dyDescent="0.25">
      <c r="A3402" s="3">
        <v>16224263</v>
      </c>
      <c r="B3402" s="3" t="s">
        <v>1511</v>
      </c>
    </row>
    <row r="3403" spans="1:2" x14ac:dyDescent="0.25">
      <c r="A3403" s="3">
        <v>16224263</v>
      </c>
      <c r="B3403" s="3" t="s">
        <v>1511</v>
      </c>
    </row>
    <row r="3404" spans="1:2" x14ac:dyDescent="0.25">
      <c r="A3404" s="3">
        <v>16224269</v>
      </c>
      <c r="B3404" s="3" t="s">
        <v>1511</v>
      </c>
    </row>
    <row r="3405" spans="1:2" x14ac:dyDescent="0.25">
      <c r="A3405" s="3">
        <v>16224269</v>
      </c>
      <c r="B3405" s="3" t="s">
        <v>1511</v>
      </c>
    </row>
    <row r="3406" spans="1:2" x14ac:dyDescent="0.25">
      <c r="A3406" s="3">
        <v>16224269</v>
      </c>
      <c r="B3406" s="3" t="s">
        <v>1511</v>
      </c>
    </row>
    <row r="3407" spans="1:2" x14ac:dyDescent="0.25">
      <c r="A3407" s="3">
        <v>16224269</v>
      </c>
      <c r="B3407" s="3" t="s">
        <v>1511</v>
      </c>
    </row>
    <row r="3408" spans="1:2" x14ac:dyDescent="0.25">
      <c r="A3408" s="3">
        <v>16224269</v>
      </c>
      <c r="B3408" s="3" t="s">
        <v>1511</v>
      </c>
    </row>
    <row r="3409" spans="1:2" x14ac:dyDescent="0.25">
      <c r="A3409" s="3">
        <v>16224269</v>
      </c>
      <c r="B3409" s="3" t="s">
        <v>1511</v>
      </c>
    </row>
    <row r="3410" spans="1:2" x14ac:dyDescent="0.25">
      <c r="A3410" s="3">
        <v>16224269</v>
      </c>
      <c r="B3410" s="3" t="s">
        <v>1511</v>
      </c>
    </row>
    <row r="3411" spans="1:2" x14ac:dyDescent="0.25">
      <c r="A3411" s="3">
        <v>16224269</v>
      </c>
      <c r="B3411" s="3" t="s">
        <v>1511</v>
      </c>
    </row>
    <row r="3412" spans="1:2" x14ac:dyDescent="0.25">
      <c r="A3412" s="3">
        <v>16224269</v>
      </c>
      <c r="B3412" s="3" t="s">
        <v>1511</v>
      </c>
    </row>
    <row r="3413" spans="1:2" x14ac:dyDescent="0.25">
      <c r="A3413" s="3">
        <v>16224274</v>
      </c>
      <c r="B3413" s="3" t="s">
        <v>1511</v>
      </c>
    </row>
    <row r="3414" spans="1:2" x14ac:dyDescent="0.25">
      <c r="A3414" s="3">
        <v>16224274</v>
      </c>
      <c r="B3414" s="3" t="s">
        <v>1511</v>
      </c>
    </row>
    <row r="3415" spans="1:2" x14ac:dyDescent="0.25">
      <c r="A3415" s="3">
        <v>16224274</v>
      </c>
      <c r="B3415" s="3" t="s">
        <v>1511</v>
      </c>
    </row>
    <row r="3416" spans="1:2" x14ac:dyDescent="0.25">
      <c r="A3416" s="3">
        <v>16224274</v>
      </c>
      <c r="B3416" s="3" t="s">
        <v>1511</v>
      </c>
    </row>
    <row r="3417" spans="1:2" x14ac:dyDescent="0.25">
      <c r="A3417" s="3">
        <v>16224274</v>
      </c>
      <c r="B3417" s="3" t="s">
        <v>1511</v>
      </c>
    </row>
    <row r="3418" spans="1:2" x14ac:dyDescent="0.25">
      <c r="A3418" s="3">
        <v>16224274</v>
      </c>
      <c r="B3418" s="3" t="s">
        <v>1511</v>
      </c>
    </row>
    <row r="3419" spans="1:2" x14ac:dyDescent="0.25">
      <c r="A3419" s="3">
        <v>16224274</v>
      </c>
      <c r="B3419" s="3" t="s">
        <v>1511</v>
      </c>
    </row>
    <row r="3420" spans="1:2" x14ac:dyDescent="0.25">
      <c r="A3420" s="3">
        <v>16224274</v>
      </c>
      <c r="B3420" s="3" t="s">
        <v>1511</v>
      </c>
    </row>
    <row r="3421" spans="1:2" x14ac:dyDescent="0.25">
      <c r="A3421" s="3">
        <v>16224274</v>
      </c>
      <c r="B3421" s="3" t="s">
        <v>1511</v>
      </c>
    </row>
    <row r="3422" spans="1:2" x14ac:dyDescent="0.25">
      <c r="A3422" s="3">
        <v>16224312</v>
      </c>
      <c r="B3422" s="3" t="s">
        <v>1511</v>
      </c>
    </row>
    <row r="3423" spans="1:2" x14ac:dyDescent="0.25">
      <c r="A3423" s="3">
        <v>16224312</v>
      </c>
      <c r="B3423" s="3" t="s">
        <v>1511</v>
      </c>
    </row>
    <row r="3424" spans="1:2" x14ac:dyDescent="0.25">
      <c r="A3424" s="3">
        <v>16224312</v>
      </c>
      <c r="B3424" s="3" t="s">
        <v>1511</v>
      </c>
    </row>
    <row r="3425" spans="1:2" x14ac:dyDescent="0.25">
      <c r="A3425" s="3">
        <v>16224312</v>
      </c>
      <c r="B3425" s="3" t="s">
        <v>1511</v>
      </c>
    </row>
    <row r="3426" spans="1:2" x14ac:dyDescent="0.25">
      <c r="A3426" s="3">
        <v>16224312</v>
      </c>
      <c r="B3426" s="3" t="s">
        <v>1511</v>
      </c>
    </row>
    <row r="3427" spans="1:2" x14ac:dyDescent="0.25">
      <c r="A3427" s="3">
        <v>16224312</v>
      </c>
      <c r="B3427" s="3" t="s">
        <v>1511</v>
      </c>
    </row>
    <row r="3428" spans="1:2" x14ac:dyDescent="0.25">
      <c r="A3428" s="3">
        <v>16224312</v>
      </c>
      <c r="B3428" s="3" t="s">
        <v>1511</v>
      </c>
    </row>
    <row r="3429" spans="1:2" x14ac:dyDescent="0.25">
      <c r="A3429" s="3">
        <v>16224312</v>
      </c>
      <c r="B3429" s="3" t="s">
        <v>1511</v>
      </c>
    </row>
    <row r="3430" spans="1:2" x14ac:dyDescent="0.25">
      <c r="A3430" s="3">
        <v>16224312</v>
      </c>
      <c r="B3430" s="3" t="s">
        <v>1511</v>
      </c>
    </row>
    <row r="3431" spans="1:2" x14ac:dyDescent="0.25">
      <c r="A3431" s="3">
        <v>16224333</v>
      </c>
      <c r="B3431" s="3" t="s">
        <v>1511</v>
      </c>
    </row>
    <row r="3432" spans="1:2" x14ac:dyDescent="0.25">
      <c r="A3432" s="3">
        <v>16224333</v>
      </c>
      <c r="B3432" s="3" t="s">
        <v>1511</v>
      </c>
    </row>
    <row r="3433" spans="1:2" x14ac:dyDescent="0.25">
      <c r="A3433" s="3">
        <v>16224333</v>
      </c>
      <c r="B3433" s="3" t="s">
        <v>1511</v>
      </c>
    </row>
    <row r="3434" spans="1:2" x14ac:dyDescent="0.25">
      <c r="A3434" s="3">
        <v>16224333</v>
      </c>
      <c r="B3434" s="3" t="s">
        <v>1511</v>
      </c>
    </row>
    <row r="3435" spans="1:2" x14ac:dyDescent="0.25">
      <c r="A3435" s="3">
        <v>16224333</v>
      </c>
      <c r="B3435" s="3" t="s">
        <v>1511</v>
      </c>
    </row>
    <row r="3436" spans="1:2" x14ac:dyDescent="0.25">
      <c r="A3436" s="3">
        <v>16224333</v>
      </c>
      <c r="B3436" s="3" t="s">
        <v>1511</v>
      </c>
    </row>
    <row r="3437" spans="1:2" x14ac:dyDescent="0.25">
      <c r="A3437" s="3">
        <v>16224333</v>
      </c>
      <c r="B3437" s="3" t="s">
        <v>1511</v>
      </c>
    </row>
    <row r="3438" spans="1:2" x14ac:dyDescent="0.25">
      <c r="A3438" s="3">
        <v>16224333</v>
      </c>
      <c r="B3438" s="3" t="s">
        <v>1511</v>
      </c>
    </row>
    <row r="3439" spans="1:2" x14ac:dyDescent="0.25">
      <c r="A3439" s="3">
        <v>16224333</v>
      </c>
      <c r="B3439" s="3" t="s">
        <v>1511</v>
      </c>
    </row>
    <row r="3440" spans="1:2" x14ac:dyDescent="0.25">
      <c r="A3440" s="3">
        <v>16224337</v>
      </c>
      <c r="B3440" s="3" t="s">
        <v>1511</v>
      </c>
    </row>
    <row r="3441" spans="1:2" x14ac:dyDescent="0.25">
      <c r="A3441" s="3">
        <v>16224337</v>
      </c>
      <c r="B3441" s="3" t="s">
        <v>1511</v>
      </c>
    </row>
    <row r="3442" spans="1:2" x14ac:dyDescent="0.25">
      <c r="A3442" s="3">
        <v>16224337</v>
      </c>
      <c r="B3442" s="3" t="s">
        <v>1511</v>
      </c>
    </row>
    <row r="3443" spans="1:2" x14ac:dyDescent="0.25">
      <c r="A3443" s="3">
        <v>16224337</v>
      </c>
      <c r="B3443" s="3" t="s">
        <v>1511</v>
      </c>
    </row>
    <row r="3444" spans="1:2" x14ac:dyDescent="0.25">
      <c r="A3444" s="3">
        <v>16224337</v>
      </c>
      <c r="B3444" s="3" t="s">
        <v>1511</v>
      </c>
    </row>
    <row r="3445" spans="1:2" x14ac:dyDescent="0.25">
      <c r="A3445" s="3">
        <v>16224337</v>
      </c>
      <c r="B3445" s="3" t="s">
        <v>1511</v>
      </c>
    </row>
    <row r="3446" spans="1:2" x14ac:dyDescent="0.25">
      <c r="A3446" s="3">
        <v>16224337</v>
      </c>
      <c r="B3446" s="3" t="s">
        <v>1511</v>
      </c>
    </row>
    <row r="3447" spans="1:2" x14ac:dyDescent="0.25">
      <c r="A3447" s="3">
        <v>16224337</v>
      </c>
      <c r="B3447" s="3" t="s">
        <v>1511</v>
      </c>
    </row>
    <row r="3448" spans="1:2" x14ac:dyDescent="0.25">
      <c r="A3448" s="3">
        <v>16224337</v>
      </c>
      <c r="B3448" s="3" t="s">
        <v>1511</v>
      </c>
    </row>
    <row r="3449" spans="1:2" x14ac:dyDescent="0.25">
      <c r="A3449" s="3">
        <v>16224356</v>
      </c>
      <c r="B3449" s="3" t="s">
        <v>1511</v>
      </c>
    </row>
    <row r="3450" spans="1:2" x14ac:dyDescent="0.25">
      <c r="A3450" s="3">
        <v>16224356</v>
      </c>
      <c r="B3450" s="3" t="s">
        <v>1511</v>
      </c>
    </row>
    <row r="3451" spans="1:2" x14ac:dyDescent="0.25">
      <c r="A3451" s="3">
        <v>16224356</v>
      </c>
      <c r="B3451" s="3" t="s">
        <v>1511</v>
      </c>
    </row>
    <row r="3452" spans="1:2" x14ac:dyDescent="0.25">
      <c r="A3452" s="3">
        <v>16224356</v>
      </c>
      <c r="B3452" s="3" t="s">
        <v>1511</v>
      </c>
    </row>
    <row r="3453" spans="1:2" x14ac:dyDescent="0.25">
      <c r="A3453" s="3">
        <v>16224356</v>
      </c>
      <c r="B3453" s="3" t="s">
        <v>1511</v>
      </c>
    </row>
    <row r="3454" spans="1:2" x14ac:dyDescent="0.25">
      <c r="A3454" s="3">
        <v>16224356</v>
      </c>
      <c r="B3454" s="3" t="s">
        <v>1511</v>
      </c>
    </row>
    <row r="3455" spans="1:2" x14ac:dyDescent="0.25">
      <c r="A3455" s="3">
        <v>16224356</v>
      </c>
      <c r="B3455" s="3" t="s">
        <v>1511</v>
      </c>
    </row>
    <row r="3456" spans="1:2" x14ac:dyDescent="0.25">
      <c r="A3456" s="3">
        <v>16224356</v>
      </c>
      <c r="B3456" s="3" t="s">
        <v>1511</v>
      </c>
    </row>
    <row r="3457" spans="1:2" x14ac:dyDescent="0.25">
      <c r="A3457" s="3">
        <v>16224356</v>
      </c>
      <c r="B3457" s="3" t="s">
        <v>1511</v>
      </c>
    </row>
    <row r="3458" spans="1:2" x14ac:dyDescent="0.25">
      <c r="A3458" s="3">
        <v>16224357</v>
      </c>
      <c r="B3458" s="3" t="s">
        <v>1511</v>
      </c>
    </row>
    <row r="3459" spans="1:2" x14ac:dyDescent="0.25">
      <c r="A3459" s="3">
        <v>16224357</v>
      </c>
      <c r="B3459" s="3" t="s">
        <v>1511</v>
      </c>
    </row>
    <row r="3460" spans="1:2" x14ac:dyDescent="0.25">
      <c r="A3460" s="3">
        <v>16224357</v>
      </c>
      <c r="B3460" s="3" t="s">
        <v>1511</v>
      </c>
    </row>
    <row r="3461" spans="1:2" x14ac:dyDescent="0.25">
      <c r="A3461" s="3">
        <v>16224357</v>
      </c>
      <c r="B3461" s="3" t="s">
        <v>1511</v>
      </c>
    </row>
    <row r="3462" spans="1:2" x14ac:dyDescent="0.25">
      <c r="A3462" s="3">
        <v>16224357</v>
      </c>
      <c r="B3462" s="3" t="s">
        <v>1511</v>
      </c>
    </row>
    <row r="3463" spans="1:2" x14ac:dyDescent="0.25">
      <c r="A3463" s="3">
        <v>16224357</v>
      </c>
      <c r="B3463" s="3" t="s">
        <v>1511</v>
      </c>
    </row>
    <row r="3464" spans="1:2" x14ac:dyDescent="0.25">
      <c r="A3464" s="3">
        <v>16224357</v>
      </c>
      <c r="B3464" s="3" t="s">
        <v>1511</v>
      </c>
    </row>
    <row r="3465" spans="1:2" x14ac:dyDescent="0.25">
      <c r="A3465" s="3">
        <v>16224357</v>
      </c>
      <c r="B3465" s="3" t="s">
        <v>1511</v>
      </c>
    </row>
    <row r="3466" spans="1:2" x14ac:dyDescent="0.25">
      <c r="A3466" s="3">
        <v>16224357</v>
      </c>
      <c r="B3466" s="3" t="s">
        <v>1511</v>
      </c>
    </row>
    <row r="3467" spans="1:2" x14ac:dyDescent="0.25">
      <c r="A3467" s="3">
        <v>16224359</v>
      </c>
      <c r="B3467" s="3" t="s">
        <v>1511</v>
      </c>
    </row>
    <row r="3468" spans="1:2" x14ac:dyDescent="0.25">
      <c r="A3468" s="3">
        <v>16224359</v>
      </c>
      <c r="B3468" s="3" t="s">
        <v>1511</v>
      </c>
    </row>
    <row r="3469" spans="1:2" x14ac:dyDescent="0.25">
      <c r="A3469" s="3">
        <v>16224359</v>
      </c>
      <c r="B3469" s="3" t="s">
        <v>1511</v>
      </c>
    </row>
    <row r="3470" spans="1:2" x14ac:dyDescent="0.25">
      <c r="A3470" s="3">
        <v>16224359</v>
      </c>
      <c r="B3470" s="3" t="s">
        <v>1511</v>
      </c>
    </row>
    <row r="3471" spans="1:2" x14ac:dyDescent="0.25">
      <c r="A3471" s="3">
        <v>16224359</v>
      </c>
      <c r="B3471" s="3" t="s">
        <v>1511</v>
      </c>
    </row>
    <row r="3472" spans="1:2" x14ac:dyDescent="0.25">
      <c r="A3472" s="3">
        <v>16224359</v>
      </c>
      <c r="B3472" s="3" t="s">
        <v>1511</v>
      </c>
    </row>
    <row r="3473" spans="1:2" x14ac:dyDescent="0.25">
      <c r="A3473" s="3">
        <v>16224359</v>
      </c>
      <c r="B3473" s="3" t="s">
        <v>1511</v>
      </c>
    </row>
    <row r="3474" spans="1:2" x14ac:dyDescent="0.25">
      <c r="A3474" s="3">
        <v>16224359</v>
      </c>
      <c r="B3474" s="3" t="s">
        <v>1511</v>
      </c>
    </row>
    <row r="3475" spans="1:2" x14ac:dyDescent="0.25">
      <c r="A3475" s="3">
        <v>16224359</v>
      </c>
      <c r="B3475" s="3" t="s">
        <v>1511</v>
      </c>
    </row>
    <row r="3476" spans="1:2" x14ac:dyDescent="0.25">
      <c r="A3476" s="3">
        <v>16224380</v>
      </c>
      <c r="B3476" s="3" t="s">
        <v>1511</v>
      </c>
    </row>
    <row r="3477" spans="1:2" x14ac:dyDescent="0.25">
      <c r="A3477" s="3">
        <v>16224380</v>
      </c>
      <c r="B3477" s="3" t="s">
        <v>1511</v>
      </c>
    </row>
    <row r="3478" spans="1:2" x14ac:dyDescent="0.25">
      <c r="A3478" s="3">
        <v>16224380</v>
      </c>
      <c r="B3478" s="3" t="s">
        <v>1511</v>
      </c>
    </row>
    <row r="3479" spans="1:2" x14ac:dyDescent="0.25">
      <c r="A3479" s="3">
        <v>16224380</v>
      </c>
      <c r="B3479" s="3" t="s">
        <v>1511</v>
      </c>
    </row>
    <row r="3480" spans="1:2" x14ac:dyDescent="0.25">
      <c r="A3480" s="3">
        <v>16224380</v>
      </c>
      <c r="B3480" s="3" t="s">
        <v>1511</v>
      </c>
    </row>
    <row r="3481" spans="1:2" x14ac:dyDescent="0.25">
      <c r="A3481" s="3">
        <v>16224380</v>
      </c>
      <c r="B3481" s="3" t="s">
        <v>1511</v>
      </c>
    </row>
    <row r="3482" spans="1:2" x14ac:dyDescent="0.25">
      <c r="A3482" s="3">
        <v>16224380</v>
      </c>
      <c r="B3482" s="3" t="s">
        <v>1511</v>
      </c>
    </row>
    <row r="3483" spans="1:2" x14ac:dyDescent="0.25">
      <c r="A3483" s="3">
        <v>16224380</v>
      </c>
      <c r="B3483" s="3" t="s">
        <v>1511</v>
      </c>
    </row>
    <row r="3484" spans="1:2" x14ac:dyDescent="0.25">
      <c r="A3484" s="3">
        <v>16224380</v>
      </c>
      <c r="B3484" s="3" t="s">
        <v>1511</v>
      </c>
    </row>
    <row r="3485" spans="1:2" x14ac:dyDescent="0.25">
      <c r="A3485" s="3">
        <v>16224382</v>
      </c>
      <c r="B3485" s="3" t="s">
        <v>1511</v>
      </c>
    </row>
    <row r="3486" spans="1:2" x14ac:dyDescent="0.25">
      <c r="A3486" s="3">
        <v>16224382</v>
      </c>
      <c r="B3486" s="3" t="s">
        <v>1511</v>
      </c>
    </row>
    <row r="3487" spans="1:2" x14ac:dyDescent="0.25">
      <c r="A3487" s="3">
        <v>16224382</v>
      </c>
      <c r="B3487" s="3" t="s">
        <v>1511</v>
      </c>
    </row>
    <row r="3488" spans="1:2" x14ac:dyDescent="0.25">
      <c r="A3488" s="3">
        <v>16224382</v>
      </c>
      <c r="B3488" s="3" t="s">
        <v>1511</v>
      </c>
    </row>
    <row r="3489" spans="1:2" x14ac:dyDescent="0.25">
      <c r="A3489" s="3">
        <v>16224382</v>
      </c>
      <c r="B3489" s="3" t="s">
        <v>1511</v>
      </c>
    </row>
    <row r="3490" spans="1:2" x14ac:dyDescent="0.25">
      <c r="A3490" s="3">
        <v>16224382</v>
      </c>
      <c r="B3490" s="3" t="s">
        <v>1511</v>
      </c>
    </row>
    <row r="3491" spans="1:2" x14ac:dyDescent="0.25">
      <c r="A3491" s="3">
        <v>16224382</v>
      </c>
      <c r="B3491" s="3" t="s">
        <v>1511</v>
      </c>
    </row>
    <row r="3492" spans="1:2" x14ac:dyDescent="0.25">
      <c r="A3492" s="3">
        <v>16224382</v>
      </c>
      <c r="B3492" s="3" t="s">
        <v>1511</v>
      </c>
    </row>
    <row r="3493" spans="1:2" x14ac:dyDescent="0.25">
      <c r="A3493" s="3">
        <v>16224382</v>
      </c>
      <c r="B3493" s="3" t="s">
        <v>1511</v>
      </c>
    </row>
    <row r="3494" spans="1:2" x14ac:dyDescent="0.25">
      <c r="A3494" s="3">
        <v>16224428</v>
      </c>
      <c r="B3494" s="3" t="s">
        <v>1511</v>
      </c>
    </row>
    <row r="3495" spans="1:2" x14ac:dyDescent="0.25">
      <c r="A3495" s="3">
        <v>16224428</v>
      </c>
      <c r="B3495" s="3" t="s">
        <v>1511</v>
      </c>
    </row>
    <row r="3496" spans="1:2" x14ac:dyDescent="0.25">
      <c r="A3496" s="3">
        <v>16224428</v>
      </c>
      <c r="B3496" s="3" t="s">
        <v>1511</v>
      </c>
    </row>
    <row r="3497" spans="1:2" x14ac:dyDescent="0.25">
      <c r="A3497" s="3">
        <v>16224428</v>
      </c>
      <c r="B3497" s="3" t="s">
        <v>1511</v>
      </c>
    </row>
    <row r="3498" spans="1:2" x14ac:dyDescent="0.25">
      <c r="A3498" s="3">
        <v>16224428</v>
      </c>
      <c r="B3498" s="3" t="s">
        <v>1511</v>
      </c>
    </row>
    <row r="3499" spans="1:2" x14ac:dyDescent="0.25">
      <c r="A3499" s="3">
        <v>16224428</v>
      </c>
      <c r="B3499" s="3" t="s">
        <v>1511</v>
      </c>
    </row>
    <row r="3500" spans="1:2" x14ac:dyDescent="0.25">
      <c r="A3500" s="3">
        <v>16224428</v>
      </c>
      <c r="B3500" s="3" t="s">
        <v>1511</v>
      </c>
    </row>
    <row r="3501" spans="1:2" x14ac:dyDescent="0.25">
      <c r="A3501" s="3">
        <v>16224428</v>
      </c>
      <c r="B3501" s="3" t="s">
        <v>1511</v>
      </c>
    </row>
    <row r="3502" spans="1:2" x14ac:dyDescent="0.25">
      <c r="A3502" s="3">
        <v>16224428</v>
      </c>
      <c r="B3502" s="3" t="s">
        <v>1511</v>
      </c>
    </row>
    <row r="3503" spans="1:2" x14ac:dyDescent="0.25">
      <c r="A3503" s="3">
        <v>16224472</v>
      </c>
      <c r="B3503" s="3" t="s">
        <v>1511</v>
      </c>
    </row>
    <row r="3504" spans="1:2" x14ac:dyDescent="0.25">
      <c r="A3504" s="3">
        <v>16224472</v>
      </c>
      <c r="B3504" s="3" t="s">
        <v>1511</v>
      </c>
    </row>
    <row r="3505" spans="1:2" x14ac:dyDescent="0.25">
      <c r="A3505" s="3">
        <v>16224472</v>
      </c>
      <c r="B3505" s="3" t="s">
        <v>1511</v>
      </c>
    </row>
    <row r="3506" spans="1:2" x14ac:dyDescent="0.25">
      <c r="A3506" s="3">
        <v>16224472</v>
      </c>
      <c r="B3506" s="3" t="s">
        <v>1511</v>
      </c>
    </row>
    <row r="3507" spans="1:2" x14ac:dyDescent="0.25">
      <c r="A3507" s="3">
        <v>16224472</v>
      </c>
      <c r="B3507" s="3" t="s">
        <v>1511</v>
      </c>
    </row>
    <row r="3508" spans="1:2" x14ac:dyDescent="0.25">
      <c r="A3508" s="3">
        <v>16224472</v>
      </c>
      <c r="B3508" s="3" t="s">
        <v>1511</v>
      </c>
    </row>
    <row r="3509" spans="1:2" x14ac:dyDescent="0.25">
      <c r="A3509" s="3">
        <v>16224472</v>
      </c>
      <c r="B3509" s="3" t="s">
        <v>1511</v>
      </c>
    </row>
    <row r="3510" spans="1:2" x14ac:dyDescent="0.25">
      <c r="A3510" s="3">
        <v>16224472</v>
      </c>
      <c r="B3510" s="3" t="s">
        <v>1511</v>
      </c>
    </row>
    <row r="3511" spans="1:2" x14ac:dyDescent="0.25">
      <c r="A3511" s="3">
        <v>16224472</v>
      </c>
      <c r="B3511" s="3" t="s">
        <v>1511</v>
      </c>
    </row>
    <row r="3512" spans="1:2" x14ac:dyDescent="0.25">
      <c r="A3512" s="3">
        <v>16224491</v>
      </c>
      <c r="B3512" s="3" t="s">
        <v>1511</v>
      </c>
    </row>
    <row r="3513" spans="1:2" x14ac:dyDescent="0.25">
      <c r="A3513" s="3">
        <v>16224491</v>
      </c>
      <c r="B3513" s="3" t="s">
        <v>1511</v>
      </c>
    </row>
    <row r="3514" spans="1:2" x14ac:dyDescent="0.25">
      <c r="A3514" s="3">
        <v>16224491</v>
      </c>
      <c r="B3514" s="3" t="s">
        <v>1511</v>
      </c>
    </row>
    <row r="3515" spans="1:2" x14ac:dyDescent="0.25">
      <c r="A3515" s="3">
        <v>16224491</v>
      </c>
      <c r="B3515" s="3" t="s">
        <v>1511</v>
      </c>
    </row>
    <row r="3516" spans="1:2" x14ac:dyDescent="0.25">
      <c r="A3516" s="3">
        <v>16224491</v>
      </c>
      <c r="B3516" s="3" t="s">
        <v>1511</v>
      </c>
    </row>
    <row r="3517" spans="1:2" x14ac:dyDescent="0.25">
      <c r="A3517" s="3">
        <v>16224491</v>
      </c>
      <c r="B3517" s="3" t="s">
        <v>1511</v>
      </c>
    </row>
    <row r="3518" spans="1:2" x14ac:dyDescent="0.25">
      <c r="A3518" s="3">
        <v>16224491</v>
      </c>
      <c r="B3518" s="3" t="s">
        <v>1511</v>
      </c>
    </row>
    <row r="3519" spans="1:2" x14ac:dyDescent="0.25">
      <c r="A3519" s="3">
        <v>16224491</v>
      </c>
      <c r="B3519" s="3" t="s">
        <v>1511</v>
      </c>
    </row>
    <row r="3520" spans="1:2" x14ac:dyDescent="0.25">
      <c r="A3520" s="3">
        <v>16224491</v>
      </c>
      <c r="B3520" s="3" t="s">
        <v>1511</v>
      </c>
    </row>
    <row r="3521" spans="1:2" x14ac:dyDescent="0.25">
      <c r="A3521" s="3">
        <v>16224542</v>
      </c>
      <c r="B3521" s="3" t="s">
        <v>1511</v>
      </c>
    </row>
    <row r="3522" spans="1:2" x14ac:dyDescent="0.25">
      <c r="A3522" s="3">
        <v>16224542</v>
      </c>
      <c r="B3522" s="3" t="s">
        <v>1511</v>
      </c>
    </row>
    <row r="3523" spans="1:2" x14ac:dyDescent="0.25">
      <c r="A3523" s="3">
        <v>16224542</v>
      </c>
      <c r="B3523" s="3" t="s">
        <v>1511</v>
      </c>
    </row>
    <row r="3524" spans="1:2" x14ac:dyDescent="0.25">
      <c r="A3524" s="3">
        <v>16224542</v>
      </c>
      <c r="B3524" s="3" t="s">
        <v>1511</v>
      </c>
    </row>
    <row r="3525" spans="1:2" x14ac:dyDescent="0.25">
      <c r="A3525" s="3">
        <v>16224542</v>
      </c>
      <c r="B3525" s="3" t="s">
        <v>1511</v>
      </c>
    </row>
    <row r="3526" spans="1:2" x14ac:dyDescent="0.25">
      <c r="A3526" s="3">
        <v>16224542</v>
      </c>
      <c r="B3526" s="3" t="s">
        <v>1511</v>
      </c>
    </row>
    <row r="3527" spans="1:2" x14ac:dyDescent="0.25">
      <c r="A3527" s="3">
        <v>16224542</v>
      </c>
      <c r="B3527" s="3" t="s">
        <v>1511</v>
      </c>
    </row>
    <row r="3528" spans="1:2" x14ac:dyDescent="0.25">
      <c r="A3528" s="3">
        <v>16224542</v>
      </c>
      <c r="B3528" s="3" t="s">
        <v>1511</v>
      </c>
    </row>
    <row r="3529" spans="1:2" x14ac:dyDescent="0.25">
      <c r="A3529" s="3">
        <v>16224542</v>
      </c>
      <c r="B3529" s="3" t="s">
        <v>1511</v>
      </c>
    </row>
    <row r="3530" spans="1:2" x14ac:dyDescent="0.25">
      <c r="A3530" s="3">
        <v>16224560</v>
      </c>
      <c r="B3530" s="3" t="s">
        <v>1511</v>
      </c>
    </row>
    <row r="3531" spans="1:2" x14ac:dyDescent="0.25">
      <c r="A3531" s="3">
        <v>16224560</v>
      </c>
      <c r="B3531" s="3" t="s">
        <v>1511</v>
      </c>
    </row>
    <row r="3532" spans="1:2" x14ac:dyDescent="0.25">
      <c r="A3532" s="3">
        <v>16224560</v>
      </c>
      <c r="B3532" s="3" t="s">
        <v>1511</v>
      </c>
    </row>
    <row r="3533" spans="1:2" x14ac:dyDescent="0.25">
      <c r="A3533" s="3">
        <v>16224560</v>
      </c>
      <c r="B3533" s="3" t="s">
        <v>1511</v>
      </c>
    </row>
    <row r="3534" spans="1:2" x14ac:dyDescent="0.25">
      <c r="A3534" s="3">
        <v>16224560</v>
      </c>
      <c r="B3534" s="3" t="s">
        <v>1511</v>
      </c>
    </row>
    <row r="3535" spans="1:2" x14ac:dyDescent="0.25">
      <c r="A3535" s="3">
        <v>16224560</v>
      </c>
      <c r="B3535" s="3" t="s">
        <v>1511</v>
      </c>
    </row>
    <row r="3536" spans="1:2" x14ac:dyDescent="0.25">
      <c r="A3536" s="3">
        <v>16224560</v>
      </c>
      <c r="B3536" s="3" t="s">
        <v>1511</v>
      </c>
    </row>
    <row r="3537" spans="1:2" x14ac:dyDescent="0.25">
      <c r="A3537" s="3">
        <v>16224560</v>
      </c>
      <c r="B3537" s="3" t="s">
        <v>1511</v>
      </c>
    </row>
    <row r="3538" spans="1:2" x14ac:dyDescent="0.25">
      <c r="A3538" s="3">
        <v>16224560</v>
      </c>
      <c r="B3538" s="3" t="s">
        <v>1511</v>
      </c>
    </row>
    <row r="3539" spans="1:2" x14ac:dyDescent="0.25">
      <c r="A3539" s="3">
        <v>16224565</v>
      </c>
      <c r="B3539" s="3" t="s">
        <v>1511</v>
      </c>
    </row>
    <row r="3540" spans="1:2" x14ac:dyDescent="0.25">
      <c r="A3540" s="3">
        <v>16224565</v>
      </c>
      <c r="B3540" s="3" t="s">
        <v>1511</v>
      </c>
    </row>
    <row r="3541" spans="1:2" x14ac:dyDescent="0.25">
      <c r="A3541" s="3">
        <v>16224565</v>
      </c>
      <c r="B3541" s="3" t="s">
        <v>1511</v>
      </c>
    </row>
    <row r="3542" spans="1:2" x14ac:dyDescent="0.25">
      <c r="A3542" s="3">
        <v>16224565</v>
      </c>
      <c r="B3542" s="3" t="s">
        <v>1511</v>
      </c>
    </row>
    <row r="3543" spans="1:2" x14ac:dyDescent="0.25">
      <c r="A3543" s="3">
        <v>16224565</v>
      </c>
      <c r="B3543" s="3" t="s">
        <v>1511</v>
      </c>
    </row>
    <row r="3544" spans="1:2" x14ac:dyDescent="0.25">
      <c r="A3544" s="3">
        <v>16224565</v>
      </c>
      <c r="B3544" s="3" t="s">
        <v>1511</v>
      </c>
    </row>
    <row r="3545" spans="1:2" x14ac:dyDescent="0.25">
      <c r="A3545" s="3">
        <v>16224565</v>
      </c>
      <c r="B3545" s="3" t="s">
        <v>1511</v>
      </c>
    </row>
    <row r="3546" spans="1:2" x14ac:dyDescent="0.25">
      <c r="A3546" s="3">
        <v>16224565</v>
      </c>
      <c r="B3546" s="3" t="s">
        <v>1511</v>
      </c>
    </row>
    <row r="3547" spans="1:2" x14ac:dyDescent="0.25">
      <c r="A3547" s="3">
        <v>16224565</v>
      </c>
      <c r="B3547" s="3" t="s">
        <v>1511</v>
      </c>
    </row>
    <row r="3548" spans="1:2" x14ac:dyDescent="0.25">
      <c r="A3548" s="3">
        <v>16224594</v>
      </c>
      <c r="B3548" s="3" t="s">
        <v>1511</v>
      </c>
    </row>
    <row r="3549" spans="1:2" x14ac:dyDescent="0.25">
      <c r="A3549" s="3">
        <v>16224594</v>
      </c>
      <c r="B3549" s="3" t="s">
        <v>1511</v>
      </c>
    </row>
    <row r="3550" spans="1:2" x14ac:dyDescent="0.25">
      <c r="A3550" s="3">
        <v>16224594</v>
      </c>
      <c r="B3550" s="3" t="s">
        <v>1511</v>
      </c>
    </row>
    <row r="3551" spans="1:2" x14ac:dyDescent="0.25">
      <c r="A3551" s="3">
        <v>16224594</v>
      </c>
      <c r="B3551" s="3" t="s">
        <v>1511</v>
      </c>
    </row>
    <row r="3552" spans="1:2" x14ac:dyDescent="0.25">
      <c r="A3552" s="3">
        <v>16224594</v>
      </c>
      <c r="B3552" s="3" t="s">
        <v>1511</v>
      </c>
    </row>
    <row r="3553" spans="1:2" x14ac:dyDescent="0.25">
      <c r="A3553" s="3">
        <v>16224594</v>
      </c>
      <c r="B3553" s="3" t="s">
        <v>1511</v>
      </c>
    </row>
    <row r="3554" spans="1:2" x14ac:dyDescent="0.25">
      <c r="A3554" s="3">
        <v>16224594</v>
      </c>
      <c r="B3554" s="3" t="s">
        <v>1511</v>
      </c>
    </row>
    <row r="3555" spans="1:2" x14ac:dyDescent="0.25">
      <c r="A3555" s="3">
        <v>16224594</v>
      </c>
      <c r="B3555" s="3" t="s">
        <v>1511</v>
      </c>
    </row>
    <row r="3556" spans="1:2" x14ac:dyDescent="0.25">
      <c r="A3556" s="3">
        <v>16224594</v>
      </c>
      <c r="B3556" s="3" t="s">
        <v>1511</v>
      </c>
    </row>
    <row r="3557" spans="1:2" x14ac:dyDescent="0.25">
      <c r="A3557" s="3">
        <v>16224602</v>
      </c>
      <c r="B3557" s="3" t="s">
        <v>1511</v>
      </c>
    </row>
    <row r="3558" spans="1:2" x14ac:dyDescent="0.25">
      <c r="A3558" s="3">
        <v>16224602</v>
      </c>
      <c r="B3558" s="3" t="s">
        <v>1511</v>
      </c>
    </row>
    <row r="3559" spans="1:2" x14ac:dyDescent="0.25">
      <c r="A3559" s="3">
        <v>16224602</v>
      </c>
      <c r="B3559" s="3" t="s">
        <v>1511</v>
      </c>
    </row>
    <row r="3560" spans="1:2" x14ac:dyDescent="0.25">
      <c r="A3560" s="3">
        <v>16224602</v>
      </c>
      <c r="B3560" s="3" t="s">
        <v>1511</v>
      </c>
    </row>
    <row r="3561" spans="1:2" x14ac:dyDescent="0.25">
      <c r="A3561" s="3">
        <v>16224602</v>
      </c>
      <c r="B3561" s="3" t="s">
        <v>1511</v>
      </c>
    </row>
    <row r="3562" spans="1:2" x14ac:dyDescent="0.25">
      <c r="A3562" s="3">
        <v>16224602</v>
      </c>
      <c r="B3562" s="3" t="s">
        <v>1511</v>
      </c>
    </row>
    <row r="3563" spans="1:2" x14ac:dyDescent="0.25">
      <c r="A3563" s="3">
        <v>16224602</v>
      </c>
      <c r="B3563" s="3" t="s">
        <v>1511</v>
      </c>
    </row>
    <row r="3564" spans="1:2" x14ac:dyDescent="0.25">
      <c r="A3564" s="3">
        <v>16224602</v>
      </c>
      <c r="B3564" s="3" t="s">
        <v>1511</v>
      </c>
    </row>
    <row r="3565" spans="1:2" x14ac:dyDescent="0.25">
      <c r="A3565" s="3">
        <v>16224602</v>
      </c>
      <c r="B3565" s="3" t="s">
        <v>1511</v>
      </c>
    </row>
    <row r="3566" spans="1:2" x14ac:dyDescent="0.25">
      <c r="A3566" s="3">
        <v>16224635</v>
      </c>
      <c r="B3566" s="3" t="s">
        <v>1511</v>
      </c>
    </row>
    <row r="3567" spans="1:2" x14ac:dyDescent="0.25">
      <c r="A3567" s="3">
        <v>16224635</v>
      </c>
      <c r="B3567" s="3" t="s">
        <v>1511</v>
      </c>
    </row>
    <row r="3568" spans="1:2" x14ac:dyDescent="0.25">
      <c r="A3568" s="3">
        <v>16224635</v>
      </c>
      <c r="B3568" s="3" t="s">
        <v>1511</v>
      </c>
    </row>
    <row r="3569" spans="1:2" x14ac:dyDescent="0.25">
      <c r="A3569" s="3">
        <v>16224635</v>
      </c>
      <c r="B3569" s="3" t="s">
        <v>1511</v>
      </c>
    </row>
    <row r="3570" spans="1:2" x14ac:dyDescent="0.25">
      <c r="A3570" s="3">
        <v>16224635</v>
      </c>
      <c r="B3570" s="3" t="s">
        <v>1511</v>
      </c>
    </row>
    <row r="3571" spans="1:2" x14ac:dyDescent="0.25">
      <c r="A3571" s="3">
        <v>16224635</v>
      </c>
      <c r="B3571" s="3" t="s">
        <v>1511</v>
      </c>
    </row>
    <row r="3572" spans="1:2" x14ac:dyDescent="0.25">
      <c r="A3572" s="3">
        <v>16224635</v>
      </c>
      <c r="B3572" s="3" t="s">
        <v>1511</v>
      </c>
    </row>
    <row r="3573" spans="1:2" x14ac:dyDescent="0.25">
      <c r="A3573" s="3">
        <v>16224635</v>
      </c>
      <c r="B3573" s="3" t="s">
        <v>1511</v>
      </c>
    </row>
    <row r="3574" spans="1:2" x14ac:dyDescent="0.25">
      <c r="A3574" s="3">
        <v>16224635</v>
      </c>
      <c r="B3574" s="3" t="s">
        <v>1511</v>
      </c>
    </row>
    <row r="3575" spans="1:2" x14ac:dyDescent="0.25">
      <c r="A3575" s="3">
        <v>16224645</v>
      </c>
      <c r="B3575" s="3" t="s">
        <v>1511</v>
      </c>
    </row>
    <row r="3576" spans="1:2" x14ac:dyDescent="0.25">
      <c r="A3576" s="3">
        <v>16224645</v>
      </c>
      <c r="B3576" s="3" t="s">
        <v>1511</v>
      </c>
    </row>
    <row r="3577" spans="1:2" x14ac:dyDescent="0.25">
      <c r="A3577" s="3">
        <v>16224645</v>
      </c>
      <c r="B3577" s="3" t="s">
        <v>1511</v>
      </c>
    </row>
    <row r="3578" spans="1:2" x14ac:dyDescent="0.25">
      <c r="A3578" s="3">
        <v>16224645</v>
      </c>
      <c r="B3578" s="3" t="s">
        <v>1511</v>
      </c>
    </row>
    <row r="3579" spans="1:2" x14ac:dyDescent="0.25">
      <c r="A3579" s="3">
        <v>16224645</v>
      </c>
      <c r="B3579" s="3" t="s">
        <v>1511</v>
      </c>
    </row>
    <row r="3580" spans="1:2" x14ac:dyDescent="0.25">
      <c r="A3580" s="3">
        <v>16224645</v>
      </c>
      <c r="B3580" s="3" t="s">
        <v>1511</v>
      </c>
    </row>
    <row r="3581" spans="1:2" x14ac:dyDescent="0.25">
      <c r="A3581" s="3">
        <v>16224645</v>
      </c>
      <c r="B3581" s="3" t="s">
        <v>1511</v>
      </c>
    </row>
    <row r="3582" spans="1:2" x14ac:dyDescent="0.25">
      <c r="A3582" s="3">
        <v>16224645</v>
      </c>
      <c r="B3582" s="3" t="s">
        <v>1511</v>
      </c>
    </row>
    <row r="3583" spans="1:2" x14ac:dyDescent="0.25">
      <c r="A3583" s="3">
        <v>16224645</v>
      </c>
      <c r="B3583" s="3" t="s">
        <v>1511</v>
      </c>
    </row>
    <row r="3584" spans="1:2" x14ac:dyDescent="0.25">
      <c r="A3584" s="3">
        <v>16224665</v>
      </c>
      <c r="B3584" s="3" t="s">
        <v>1511</v>
      </c>
    </row>
    <row r="3585" spans="1:2" x14ac:dyDescent="0.25">
      <c r="A3585" s="3">
        <v>16224665</v>
      </c>
      <c r="B3585" s="3" t="s">
        <v>1511</v>
      </c>
    </row>
    <row r="3586" spans="1:2" x14ac:dyDescent="0.25">
      <c r="A3586" s="3">
        <v>16224665</v>
      </c>
      <c r="B3586" s="3" t="s">
        <v>1511</v>
      </c>
    </row>
    <row r="3587" spans="1:2" x14ac:dyDescent="0.25">
      <c r="A3587" s="3">
        <v>16224665</v>
      </c>
      <c r="B3587" s="3" t="s">
        <v>1511</v>
      </c>
    </row>
    <row r="3588" spans="1:2" x14ac:dyDescent="0.25">
      <c r="A3588" s="3">
        <v>16224665</v>
      </c>
      <c r="B3588" s="3" t="s">
        <v>1511</v>
      </c>
    </row>
    <row r="3589" spans="1:2" x14ac:dyDescent="0.25">
      <c r="A3589" s="3">
        <v>16224665</v>
      </c>
      <c r="B3589" s="3" t="s">
        <v>1511</v>
      </c>
    </row>
    <row r="3590" spans="1:2" x14ac:dyDescent="0.25">
      <c r="A3590" s="3">
        <v>16224665</v>
      </c>
      <c r="B3590" s="3" t="s">
        <v>1511</v>
      </c>
    </row>
    <row r="3591" spans="1:2" x14ac:dyDescent="0.25">
      <c r="A3591" s="3">
        <v>16224665</v>
      </c>
      <c r="B3591" s="3" t="s">
        <v>1511</v>
      </c>
    </row>
    <row r="3592" spans="1:2" x14ac:dyDescent="0.25">
      <c r="A3592" s="3">
        <v>16224665</v>
      </c>
      <c r="B3592" s="3" t="s">
        <v>1511</v>
      </c>
    </row>
    <row r="3593" spans="1:2" x14ac:dyDescent="0.25">
      <c r="A3593" s="3">
        <v>16224672</v>
      </c>
      <c r="B3593" s="3" t="s">
        <v>1511</v>
      </c>
    </row>
    <row r="3594" spans="1:2" x14ac:dyDescent="0.25">
      <c r="A3594" s="3">
        <v>16224672</v>
      </c>
      <c r="B3594" s="3" t="s">
        <v>1511</v>
      </c>
    </row>
    <row r="3595" spans="1:2" x14ac:dyDescent="0.25">
      <c r="A3595" s="3">
        <v>16224672</v>
      </c>
      <c r="B3595" s="3" t="s">
        <v>1511</v>
      </c>
    </row>
    <row r="3596" spans="1:2" x14ac:dyDescent="0.25">
      <c r="A3596" s="3">
        <v>16224672</v>
      </c>
      <c r="B3596" s="3" t="s">
        <v>1511</v>
      </c>
    </row>
    <row r="3597" spans="1:2" x14ac:dyDescent="0.25">
      <c r="A3597" s="3">
        <v>16224672</v>
      </c>
      <c r="B3597" s="3" t="s">
        <v>1511</v>
      </c>
    </row>
    <row r="3598" spans="1:2" x14ac:dyDescent="0.25">
      <c r="A3598" s="3">
        <v>16224672</v>
      </c>
      <c r="B3598" s="3" t="s">
        <v>1511</v>
      </c>
    </row>
    <row r="3599" spans="1:2" x14ac:dyDescent="0.25">
      <c r="A3599" s="3">
        <v>16224672</v>
      </c>
      <c r="B3599" s="3" t="s">
        <v>1511</v>
      </c>
    </row>
    <row r="3600" spans="1:2" x14ac:dyDescent="0.25">
      <c r="A3600" s="3">
        <v>16224672</v>
      </c>
      <c r="B3600" s="3" t="s">
        <v>1511</v>
      </c>
    </row>
    <row r="3601" spans="1:2" x14ac:dyDescent="0.25">
      <c r="A3601" s="3">
        <v>16224672</v>
      </c>
      <c r="B3601" s="3" t="s">
        <v>1511</v>
      </c>
    </row>
    <row r="3602" spans="1:2" x14ac:dyDescent="0.25">
      <c r="A3602" s="3">
        <v>16224675</v>
      </c>
      <c r="B3602" s="3" t="s">
        <v>1511</v>
      </c>
    </row>
    <row r="3603" spans="1:2" x14ac:dyDescent="0.25">
      <c r="A3603" s="3">
        <v>16224675</v>
      </c>
      <c r="B3603" s="3" t="s">
        <v>1511</v>
      </c>
    </row>
    <row r="3604" spans="1:2" x14ac:dyDescent="0.25">
      <c r="A3604" s="3">
        <v>16224675</v>
      </c>
      <c r="B3604" s="3" t="s">
        <v>1511</v>
      </c>
    </row>
    <row r="3605" spans="1:2" x14ac:dyDescent="0.25">
      <c r="A3605" s="3">
        <v>16224675</v>
      </c>
      <c r="B3605" s="3" t="s">
        <v>1511</v>
      </c>
    </row>
    <row r="3606" spans="1:2" x14ac:dyDescent="0.25">
      <c r="A3606" s="3">
        <v>16224675</v>
      </c>
      <c r="B3606" s="3" t="s">
        <v>1511</v>
      </c>
    </row>
    <row r="3607" spans="1:2" x14ac:dyDescent="0.25">
      <c r="A3607" s="3">
        <v>16224675</v>
      </c>
      <c r="B3607" s="3" t="s">
        <v>1511</v>
      </c>
    </row>
    <row r="3608" spans="1:2" x14ac:dyDescent="0.25">
      <c r="A3608" s="3">
        <v>16224675</v>
      </c>
      <c r="B3608" s="3" t="s">
        <v>1511</v>
      </c>
    </row>
    <row r="3609" spans="1:2" x14ac:dyDescent="0.25">
      <c r="A3609" s="3">
        <v>16224675</v>
      </c>
      <c r="B3609" s="3" t="s">
        <v>1511</v>
      </c>
    </row>
    <row r="3610" spans="1:2" x14ac:dyDescent="0.25">
      <c r="A3610" s="3">
        <v>16224675</v>
      </c>
      <c r="B3610" s="3" t="s">
        <v>1511</v>
      </c>
    </row>
    <row r="3611" spans="1:2" x14ac:dyDescent="0.25">
      <c r="A3611" s="3">
        <v>16224679</v>
      </c>
      <c r="B3611" s="3" t="s">
        <v>1511</v>
      </c>
    </row>
    <row r="3612" spans="1:2" x14ac:dyDescent="0.25">
      <c r="A3612" s="3">
        <v>16224679</v>
      </c>
      <c r="B3612" s="3" t="s">
        <v>1511</v>
      </c>
    </row>
    <row r="3613" spans="1:2" x14ac:dyDescent="0.25">
      <c r="A3613" s="3">
        <v>16224679</v>
      </c>
      <c r="B3613" s="3" t="s">
        <v>1511</v>
      </c>
    </row>
    <row r="3614" spans="1:2" x14ac:dyDescent="0.25">
      <c r="A3614" s="3">
        <v>16224679</v>
      </c>
      <c r="B3614" s="3" t="s">
        <v>1511</v>
      </c>
    </row>
    <row r="3615" spans="1:2" x14ac:dyDescent="0.25">
      <c r="A3615" s="3">
        <v>16224679</v>
      </c>
      <c r="B3615" s="3" t="s">
        <v>1511</v>
      </c>
    </row>
    <row r="3616" spans="1:2" x14ac:dyDescent="0.25">
      <c r="A3616" s="3">
        <v>16224679</v>
      </c>
      <c r="B3616" s="3" t="s">
        <v>1511</v>
      </c>
    </row>
    <row r="3617" spans="1:2" x14ac:dyDescent="0.25">
      <c r="A3617" s="3">
        <v>16224679</v>
      </c>
      <c r="B3617" s="3" t="s">
        <v>1511</v>
      </c>
    </row>
    <row r="3618" spans="1:2" x14ac:dyDescent="0.25">
      <c r="A3618" s="3">
        <v>16224679</v>
      </c>
      <c r="B3618" s="3" t="s">
        <v>1511</v>
      </c>
    </row>
    <row r="3619" spans="1:2" x14ac:dyDescent="0.25">
      <c r="A3619" s="3">
        <v>16224679</v>
      </c>
      <c r="B3619" s="3" t="s">
        <v>1511</v>
      </c>
    </row>
    <row r="3620" spans="1:2" x14ac:dyDescent="0.25">
      <c r="A3620" s="3">
        <v>16224681</v>
      </c>
      <c r="B3620" s="3" t="s">
        <v>1511</v>
      </c>
    </row>
    <row r="3621" spans="1:2" x14ac:dyDescent="0.25">
      <c r="A3621" s="3">
        <v>16224681</v>
      </c>
      <c r="B3621" s="3" t="s">
        <v>1511</v>
      </c>
    </row>
    <row r="3622" spans="1:2" x14ac:dyDescent="0.25">
      <c r="A3622" s="3">
        <v>16224681</v>
      </c>
      <c r="B3622" s="3" t="s">
        <v>1511</v>
      </c>
    </row>
    <row r="3623" spans="1:2" x14ac:dyDescent="0.25">
      <c r="A3623" s="3">
        <v>16224681</v>
      </c>
      <c r="B3623" s="3" t="s">
        <v>1511</v>
      </c>
    </row>
    <row r="3624" spans="1:2" x14ac:dyDescent="0.25">
      <c r="A3624" s="3">
        <v>16224681</v>
      </c>
      <c r="B3624" s="3" t="s">
        <v>1511</v>
      </c>
    </row>
    <row r="3625" spans="1:2" x14ac:dyDescent="0.25">
      <c r="A3625" s="3">
        <v>16224681</v>
      </c>
      <c r="B3625" s="3" t="s">
        <v>1511</v>
      </c>
    </row>
    <row r="3626" spans="1:2" x14ac:dyDescent="0.25">
      <c r="A3626" s="3">
        <v>16224681</v>
      </c>
      <c r="B3626" s="3" t="s">
        <v>1511</v>
      </c>
    </row>
    <row r="3627" spans="1:2" x14ac:dyDescent="0.25">
      <c r="A3627" s="3">
        <v>16224681</v>
      </c>
      <c r="B3627" s="3" t="s">
        <v>1511</v>
      </c>
    </row>
    <row r="3628" spans="1:2" x14ac:dyDescent="0.25">
      <c r="A3628" s="3">
        <v>16224681</v>
      </c>
      <c r="B3628" s="3" t="s">
        <v>1511</v>
      </c>
    </row>
    <row r="3629" spans="1:2" x14ac:dyDescent="0.25">
      <c r="A3629" s="3">
        <v>16224692</v>
      </c>
      <c r="B3629" s="3" t="s">
        <v>1511</v>
      </c>
    </row>
    <row r="3630" spans="1:2" x14ac:dyDescent="0.25">
      <c r="A3630" s="3">
        <v>16224692</v>
      </c>
      <c r="B3630" s="3" t="s">
        <v>1511</v>
      </c>
    </row>
    <row r="3631" spans="1:2" x14ac:dyDescent="0.25">
      <c r="A3631" s="3">
        <v>16224692</v>
      </c>
      <c r="B3631" s="3" t="s">
        <v>1511</v>
      </c>
    </row>
    <row r="3632" spans="1:2" x14ac:dyDescent="0.25">
      <c r="A3632" s="3">
        <v>16224692</v>
      </c>
      <c r="B3632" s="3" t="s">
        <v>1511</v>
      </c>
    </row>
    <row r="3633" spans="1:2" x14ac:dyDescent="0.25">
      <c r="A3633" s="3">
        <v>16224692</v>
      </c>
      <c r="B3633" s="3" t="s">
        <v>1511</v>
      </c>
    </row>
    <row r="3634" spans="1:2" x14ac:dyDescent="0.25">
      <c r="A3634" s="3">
        <v>16224692</v>
      </c>
      <c r="B3634" s="3" t="s">
        <v>1511</v>
      </c>
    </row>
    <row r="3635" spans="1:2" x14ac:dyDescent="0.25">
      <c r="A3635" s="3">
        <v>16224692</v>
      </c>
      <c r="B3635" s="3" t="s">
        <v>1511</v>
      </c>
    </row>
    <row r="3636" spans="1:2" x14ac:dyDescent="0.25">
      <c r="A3636" s="3">
        <v>16224692</v>
      </c>
      <c r="B3636" s="3" t="s">
        <v>1511</v>
      </c>
    </row>
    <row r="3637" spans="1:2" x14ac:dyDescent="0.25">
      <c r="A3637" s="3">
        <v>16224692</v>
      </c>
      <c r="B3637" s="3" t="s">
        <v>1511</v>
      </c>
    </row>
    <row r="3638" spans="1:2" x14ac:dyDescent="0.25">
      <c r="A3638" s="3">
        <v>16224694</v>
      </c>
      <c r="B3638" s="3" t="s">
        <v>1511</v>
      </c>
    </row>
    <row r="3639" spans="1:2" x14ac:dyDescent="0.25">
      <c r="A3639" s="3">
        <v>16224694</v>
      </c>
      <c r="B3639" s="3" t="s">
        <v>1511</v>
      </c>
    </row>
    <row r="3640" spans="1:2" x14ac:dyDescent="0.25">
      <c r="A3640" s="3">
        <v>16224694</v>
      </c>
      <c r="B3640" s="3" t="s">
        <v>1511</v>
      </c>
    </row>
    <row r="3641" spans="1:2" x14ac:dyDescent="0.25">
      <c r="A3641" s="3">
        <v>16224694</v>
      </c>
      <c r="B3641" s="3" t="s">
        <v>1511</v>
      </c>
    </row>
    <row r="3642" spans="1:2" x14ac:dyDescent="0.25">
      <c r="A3642" s="3">
        <v>16224694</v>
      </c>
      <c r="B3642" s="3" t="s">
        <v>1511</v>
      </c>
    </row>
    <row r="3643" spans="1:2" x14ac:dyDescent="0.25">
      <c r="A3643" s="3">
        <v>16224694</v>
      </c>
      <c r="B3643" s="3" t="s">
        <v>1511</v>
      </c>
    </row>
    <row r="3644" spans="1:2" x14ac:dyDescent="0.25">
      <c r="A3644" s="3">
        <v>16224694</v>
      </c>
      <c r="B3644" s="3" t="s">
        <v>1511</v>
      </c>
    </row>
    <row r="3645" spans="1:2" x14ac:dyDescent="0.25">
      <c r="A3645" s="3">
        <v>16224694</v>
      </c>
      <c r="B3645" s="3" t="s">
        <v>1511</v>
      </c>
    </row>
    <row r="3646" spans="1:2" x14ac:dyDescent="0.25">
      <c r="A3646" s="3">
        <v>16224694</v>
      </c>
      <c r="B3646" s="3" t="s">
        <v>1511</v>
      </c>
    </row>
    <row r="3647" spans="1:2" x14ac:dyDescent="0.25">
      <c r="A3647" s="3">
        <v>16224705</v>
      </c>
      <c r="B3647" s="3" t="s">
        <v>1511</v>
      </c>
    </row>
    <row r="3648" spans="1:2" x14ac:dyDescent="0.25">
      <c r="A3648" s="3">
        <v>16224705</v>
      </c>
      <c r="B3648" s="3" t="s">
        <v>1511</v>
      </c>
    </row>
    <row r="3649" spans="1:2" x14ac:dyDescent="0.25">
      <c r="A3649" s="3">
        <v>16224705</v>
      </c>
      <c r="B3649" s="3" t="s">
        <v>1511</v>
      </c>
    </row>
    <row r="3650" spans="1:2" x14ac:dyDescent="0.25">
      <c r="A3650" s="3">
        <v>16224705</v>
      </c>
      <c r="B3650" s="3" t="s">
        <v>1511</v>
      </c>
    </row>
    <row r="3651" spans="1:2" x14ac:dyDescent="0.25">
      <c r="A3651" s="3">
        <v>16224705</v>
      </c>
      <c r="B3651" s="3" t="s">
        <v>1511</v>
      </c>
    </row>
    <row r="3652" spans="1:2" x14ac:dyDescent="0.25">
      <c r="A3652" s="3">
        <v>16224705</v>
      </c>
      <c r="B3652" s="3" t="s">
        <v>1511</v>
      </c>
    </row>
    <row r="3653" spans="1:2" x14ac:dyDescent="0.25">
      <c r="A3653" s="3">
        <v>16224705</v>
      </c>
      <c r="B3653" s="3" t="s">
        <v>1511</v>
      </c>
    </row>
    <row r="3654" spans="1:2" x14ac:dyDescent="0.25">
      <c r="A3654" s="3">
        <v>16224705</v>
      </c>
      <c r="B3654" s="3" t="s">
        <v>1511</v>
      </c>
    </row>
    <row r="3655" spans="1:2" x14ac:dyDescent="0.25">
      <c r="A3655" s="3">
        <v>16224705</v>
      </c>
      <c r="B3655" s="3" t="s">
        <v>1511</v>
      </c>
    </row>
    <row r="3656" spans="1:2" x14ac:dyDescent="0.25">
      <c r="A3656" s="3">
        <v>16224714</v>
      </c>
      <c r="B3656" s="3" t="s">
        <v>1511</v>
      </c>
    </row>
    <row r="3657" spans="1:2" x14ac:dyDescent="0.25">
      <c r="A3657" s="3">
        <v>16224714</v>
      </c>
      <c r="B3657" s="3" t="s">
        <v>1511</v>
      </c>
    </row>
    <row r="3658" spans="1:2" x14ac:dyDescent="0.25">
      <c r="A3658" s="3">
        <v>16224714</v>
      </c>
      <c r="B3658" s="3" t="s">
        <v>1511</v>
      </c>
    </row>
    <row r="3659" spans="1:2" x14ac:dyDescent="0.25">
      <c r="A3659" s="3">
        <v>16224714</v>
      </c>
      <c r="B3659" s="3" t="s">
        <v>1511</v>
      </c>
    </row>
    <row r="3660" spans="1:2" x14ac:dyDescent="0.25">
      <c r="A3660" s="3">
        <v>16224714</v>
      </c>
      <c r="B3660" s="3" t="s">
        <v>1511</v>
      </c>
    </row>
    <row r="3661" spans="1:2" x14ac:dyDescent="0.25">
      <c r="A3661" s="3">
        <v>16224714</v>
      </c>
      <c r="B3661" s="3" t="s">
        <v>1511</v>
      </c>
    </row>
    <row r="3662" spans="1:2" x14ac:dyDescent="0.25">
      <c r="A3662" s="3">
        <v>16224714</v>
      </c>
      <c r="B3662" s="3" t="s">
        <v>1511</v>
      </c>
    </row>
    <row r="3663" spans="1:2" x14ac:dyDescent="0.25">
      <c r="A3663" s="3">
        <v>16224714</v>
      </c>
      <c r="B3663" s="3" t="s">
        <v>1511</v>
      </c>
    </row>
    <row r="3664" spans="1:2" x14ac:dyDescent="0.25">
      <c r="A3664" s="3">
        <v>16224714</v>
      </c>
      <c r="B3664" s="3" t="s">
        <v>1511</v>
      </c>
    </row>
    <row r="3665" spans="1:2" x14ac:dyDescent="0.25">
      <c r="A3665" s="3">
        <v>16224722</v>
      </c>
      <c r="B3665" s="3" t="s">
        <v>1511</v>
      </c>
    </row>
    <row r="3666" spans="1:2" x14ac:dyDescent="0.25">
      <c r="A3666" s="3">
        <v>16224722</v>
      </c>
      <c r="B3666" s="3" t="s">
        <v>1511</v>
      </c>
    </row>
    <row r="3667" spans="1:2" x14ac:dyDescent="0.25">
      <c r="A3667" s="3">
        <v>16224722</v>
      </c>
      <c r="B3667" s="3" t="s">
        <v>1511</v>
      </c>
    </row>
    <row r="3668" spans="1:2" x14ac:dyDescent="0.25">
      <c r="A3668" s="3">
        <v>16224722</v>
      </c>
      <c r="B3668" s="3" t="s">
        <v>1511</v>
      </c>
    </row>
    <row r="3669" spans="1:2" x14ac:dyDescent="0.25">
      <c r="A3669" s="3">
        <v>16224722</v>
      </c>
      <c r="B3669" s="3" t="s">
        <v>1511</v>
      </c>
    </row>
    <row r="3670" spans="1:2" x14ac:dyDescent="0.25">
      <c r="A3670" s="3">
        <v>16224722</v>
      </c>
      <c r="B3670" s="3" t="s">
        <v>1511</v>
      </c>
    </row>
    <row r="3671" spans="1:2" x14ac:dyDescent="0.25">
      <c r="A3671" s="3">
        <v>16224722</v>
      </c>
      <c r="B3671" s="3" t="s">
        <v>1511</v>
      </c>
    </row>
    <row r="3672" spans="1:2" x14ac:dyDescent="0.25">
      <c r="A3672" s="3">
        <v>16224722</v>
      </c>
      <c r="B3672" s="3" t="s">
        <v>1511</v>
      </c>
    </row>
    <row r="3673" spans="1:2" x14ac:dyDescent="0.25">
      <c r="A3673" s="3">
        <v>16224722</v>
      </c>
      <c r="B3673" s="3" t="s">
        <v>1511</v>
      </c>
    </row>
    <row r="3674" spans="1:2" x14ac:dyDescent="0.25">
      <c r="A3674" s="3">
        <v>16224723</v>
      </c>
      <c r="B3674" s="3" t="s">
        <v>1511</v>
      </c>
    </row>
    <row r="3675" spans="1:2" x14ac:dyDescent="0.25">
      <c r="A3675" s="3">
        <v>16224723</v>
      </c>
      <c r="B3675" s="3" t="s">
        <v>1511</v>
      </c>
    </row>
    <row r="3676" spans="1:2" x14ac:dyDescent="0.25">
      <c r="A3676" s="3">
        <v>16224723</v>
      </c>
      <c r="B3676" s="3" t="s">
        <v>1511</v>
      </c>
    </row>
    <row r="3677" spans="1:2" x14ac:dyDescent="0.25">
      <c r="A3677" s="3">
        <v>16224723</v>
      </c>
      <c r="B3677" s="3" t="s">
        <v>1511</v>
      </c>
    </row>
    <row r="3678" spans="1:2" x14ac:dyDescent="0.25">
      <c r="A3678" s="3">
        <v>16224723</v>
      </c>
      <c r="B3678" s="3" t="s">
        <v>1511</v>
      </c>
    </row>
    <row r="3679" spans="1:2" x14ac:dyDescent="0.25">
      <c r="A3679" s="3">
        <v>16224723</v>
      </c>
      <c r="B3679" s="3" t="s">
        <v>1511</v>
      </c>
    </row>
    <row r="3680" spans="1:2" x14ac:dyDescent="0.25">
      <c r="A3680" s="3">
        <v>16224723</v>
      </c>
      <c r="B3680" s="3" t="s">
        <v>1511</v>
      </c>
    </row>
    <row r="3681" spans="1:2" x14ac:dyDescent="0.25">
      <c r="A3681" s="3">
        <v>16224723</v>
      </c>
      <c r="B3681" s="3" t="s">
        <v>1511</v>
      </c>
    </row>
    <row r="3682" spans="1:2" x14ac:dyDescent="0.25">
      <c r="A3682" s="3">
        <v>16224723</v>
      </c>
      <c r="B3682" s="3" t="s">
        <v>1511</v>
      </c>
    </row>
    <row r="3683" spans="1:2" x14ac:dyDescent="0.25">
      <c r="A3683" s="3">
        <v>16224724</v>
      </c>
      <c r="B3683" s="3" t="s">
        <v>1511</v>
      </c>
    </row>
    <row r="3684" spans="1:2" x14ac:dyDescent="0.25">
      <c r="A3684" s="3">
        <v>16224724</v>
      </c>
      <c r="B3684" s="3" t="s">
        <v>1511</v>
      </c>
    </row>
    <row r="3685" spans="1:2" x14ac:dyDescent="0.25">
      <c r="A3685" s="3">
        <v>16224724</v>
      </c>
      <c r="B3685" s="3" t="s">
        <v>1511</v>
      </c>
    </row>
    <row r="3686" spans="1:2" x14ac:dyDescent="0.25">
      <c r="A3686" s="3">
        <v>16224724</v>
      </c>
      <c r="B3686" s="3" t="s">
        <v>1511</v>
      </c>
    </row>
    <row r="3687" spans="1:2" x14ac:dyDescent="0.25">
      <c r="A3687" s="3">
        <v>16224724</v>
      </c>
      <c r="B3687" s="3" t="s">
        <v>1511</v>
      </c>
    </row>
    <row r="3688" spans="1:2" x14ac:dyDescent="0.25">
      <c r="A3688" s="3">
        <v>16224724</v>
      </c>
      <c r="B3688" s="3" t="s">
        <v>1511</v>
      </c>
    </row>
    <row r="3689" spans="1:2" x14ac:dyDescent="0.25">
      <c r="A3689" s="3">
        <v>16224724</v>
      </c>
      <c r="B3689" s="3" t="s">
        <v>1511</v>
      </c>
    </row>
    <row r="3690" spans="1:2" x14ac:dyDescent="0.25">
      <c r="A3690" s="3">
        <v>16224724</v>
      </c>
      <c r="B3690" s="3" t="s">
        <v>1511</v>
      </c>
    </row>
    <row r="3691" spans="1:2" x14ac:dyDescent="0.25">
      <c r="A3691" s="3">
        <v>16224724</v>
      </c>
      <c r="B3691" s="3" t="s">
        <v>1511</v>
      </c>
    </row>
    <row r="3692" spans="1:2" x14ac:dyDescent="0.25">
      <c r="A3692" s="3">
        <v>16224737</v>
      </c>
      <c r="B3692" s="3" t="s">
        <v>1511</v>
      </c>
    </row>
    <row r="3693" spans="1:2" x14ac:dyDescent="0.25">
      <c r="A3693" s="3">
        <v>16224737</v>
      </c>
      <c r="B3693" s="3" t="s">
        <v>1511</v>
      </c>
    </row>
    <row r="3694" spans="1:2" x14ac:dyDescent="0.25">
      <c r="A3694" s="3">
        <v>16224737</v>
      </c>
      <c r="B3694" s="3" t="s">
        <v>1511</v>
      </c>
    </row>
    <row r="3695" spans="1:2" x14ac:dyDescent="0.25">
      <c r="A3695" s="3">
        <v>16224737</v>
      </c>
      <c r="B3695" s="3" t="s">
        <v>1511</v>
      </c>
    </row>
    <row r="3696" spans="1:2" x14ac:dyDescent="0.25">
      <c r="A3696" s="3">
        <v>16224737</v>
      </c>
      <c r="B3696" s="3" t="s">
        <v>1511</v>
      </c>
    </row>
    <row r="3697" spans="1:2" x14ac:dyDescent="0.25">
      <c r="A3697" s="3">
        <v>16224737</v>
      </c>
      <c r="B3697" s="3" t="s">
        <v>1511</v>
      </c>
    </row>
    <row r="3698" spans="1:2" x14ac:dyDescent="0.25">
      <c r="A3698" s="3">
        <v>16224737</v>
      </c>
      <c r="B3698" s="3" t="s">
        <v>1511</v>
      </c>
    </row>
    <row r="3699" spans="1:2" x14ac:dyDescent="0.25">
      <c r="A3699" s="3">
        <v>16224737</v>
      </c>
      <c r="B3699" s="3" t="s">
        <v>1511</v>
      </c>
    </row>
    <row r="3700" spans="1:2" x14ac:dyDescent="0.25">
      <c r="A3700" s="3">
        <v>16224737</v>
      </c>
      <c r="B3700" s="3" t="s">
        <v>1511</v>
      </c>
    </row>
    <row r="3701" spans="1:2" x14ac:dyDescent="0.25">
      <c r="A3701" s="3">
        <v>16224749</v>
      </c>
      <c r="B3701" s="3" t="s">
        <v>1511</v>
      </c>
    </row>
    <row r="3702" spans="1:2" x14ac:dyDescent="0.25">
      <c r="A3702" s="3">
        <v>16224749</v>
      </c>
      <c r="B3702" s="3" t="s">
        <v>1511</v>
      </c>
    </row>
    <row r="3703" spans="1:2" x14ac:dyDescent="0.25">
      <c r="A3703" s="3">
        <v>16224749</v>
      </c>
      <c r="B3703" s="3" t="s">
        <v>1511</v>
      </c>
    </row>
    <row r="3704" spans="1:2" x14ac:dyDescent="0.25">
      <c r="A3704" s="3">
        <v>16224749</v>
      </c>
      <c r="B3704" s="3" t="s">
        <v>1511</v>
      </c>
    </row>
    <row r="3705" spans="1:2" x14ac:dyDescent="0.25">
      <c r="A3705" s="3">
        <v>16224749</v>
      </c>
      <c r="B3705" s="3" t="s">
        <v>1511</v>
      </c>
    </row>
    <row r="3706" spans="1:2" x14ac:dyDescent="0.25">
      <c r="A3706" s="3">
        <v>16224749</v>
      </c>
      <c r="B3706" s="3" t="s">
        <v>1511</v>
      </c>
    </row>
    <row r="3707" spans="1:2" x14ac:dyDescent="0.25">
      <c r="A3707" s="3">
        <v>16224749</v>
      </c>
      <c r="B3707" s="3" t="s">
        <v>1511</v>
      </c>
    </row>
    <row r="3708" spans="1:2" x14ac:dyDescent="0.25">
      <c r="A3708" s="3">
        <v>16224749</v>
      </c>
      <c r="B3708" s="3" t="s">
        <v>1511</v>
      </c>
    </row>
    <row r="3709" spans="1:2" x14ac:dyDescent="0.25">
      <c r="A3709" s="3">
        <v>16224749</v>
      </c>
      <c r="B3709" s="3" t="s">
        <v>1511</v>
      </c>
    </row>
    <row r="3710" spans="1:2" x14ac:dyDescent="0.25">
      <c r="A3710" s="3">
        <v>16224766</v>
      </c>
      <c r="B3710" s="3" t="s">
        <v>1511</v>
      </c>
    </row>
    <row r="3711" spans="1:2" x14ac:dyDescent="0.25">
      <c r="A3711" s="3">
        <v>16224766</v>
      </c>
      <c r="B3711" s="3" t="s">
        <v>1511</v>
      </c>
    </row>
    <row r="3712" spans="1:2" x14ac:dyDescent="0.25">
      <c r="A3712" s="3">
        <v>16224766</v>
      </c>
      <c r="B3712" s="3" t="s">
        <v>1511</v>
      </c>
    </row>
    <row r="3713" spans="1:2" x14ac:dyDescent="0.25">
      <c r="A3713" s="3">
        <v>16224766</v>
      </c>
      <c r="B3713" s="3" t="s">
        <v>1511</v>
      </c>
    </row>
    <row r="3714" spans="1:2" x14ac:dyDescent="0.25">
      <c r="A3714" s="3">
        <v>16224766</v>
      </c>
      <c r="B3714" s="3" t="s">
        <v>1511</v>
      </c>
    </row>
    <row r="3715" spans="1:2" x14ac:dyDescent="0.25">
      <c r="A3715" s="3">
        <v>16224766</v>
      </c>
      <c r="B3715" s="3" t="s">
        <v>1511</v>
      </c>
    </row>
    <row r="3716" spans="1:2" x14ac:dyDescent="0.25">
      <c r="A3716" s="3">
        <v>16224766</v>
      </c>
      <c r="B3716" s="3" t="s">
        <v>1511</v>
      </c>
    </row>
    <row r="3717" spans="1:2" x14ac:dyDescent="0.25">
      <c r="A3717" s="3">
        <v>16224766</v>
      </c>
      <c r="B3717" s="3" t="s">
        <v>1511</v>
      </c>
    </row>
    <row r="3718" spans="1:2" x14ac:dyDescent="0.25">
      <c r="A3718" s="3">
        <v>16224766</v>
      </c>
      <c r="B3718" s="3" t="s">
        <v>1511</v>
      </c>
    </row>
    <row r="3719" spans="1:2" x14ac:dyDescent="0.25">
      <c r="A3719" s="3">
        <v>16224774</v>
      </c>
      <c r="B3719" s="3" t="s">
        <v>1511</v>
      </c>
    </row>
    <row r="3720" spans="1:2" x14ac:dyDescent="0.25">
      <c r="A3720" s="3">
        <v>16224774</v>
      </c>
      <c r="B3720" s="3" t="s">
        <v>1511</v>
      </c>
    </row>
    <row r="3721" spans="1:2" x14ac:dyDescent="0.25">
      <c r="A3721" s="3">
        <v>16224774</v>
      </c>
      <c r="B3721" s="3" t="s">
        <v>1511</v>
      </c>
    </row>
    <row r="3722" spans="1:2" x14ac:dyDescent="0.25">
      <c r="A3722" s="3">
        <v>16224774</v>
      </c>
      <c r="B3722" s="3" t="s">
        <v>1511</v>
      </c>
    </row>
    <row r="3723" spans="1:2" x14ac:dyDescent="0.25">
      <c r="A3723" s="3">
        <v>16224774</v>
      </c>
      <c r="B3723" s="3" t="s">
        <v>1511</v>
      </c>
    </row>
    <row r="3724" spans="1:2" x14ac:dyDescent="0.25">
      <c r="A3724" s="3">
        <v>16224774</v>
      </c>
      <c r="B3724" s="3" t="s">
        <v>1511</v>
      </c>
    </row>
    <row r="3725" spans="1:2" x14ac:dyDescent="0.25">
      <c r="A3725" s="3">
        <v>16224774</v>
      </c>
      <c r="B3725" s="3" t="s">
        <v>1511</v>
      </c>
    </row>
    <row r="3726" spans="1:2" x14ac:dyDescent="0.25">
      <c r="A3726" s="3">
        <v>16224774</v>
      </c>
      <c r="B3726" s="3" t="s">
        <v>1511</v>
      </c>
    </row>
    <row r="3727" spans="1:2" x14ac:dyDescent="0.25">
      <c r="A3727" s="3">
        <v>16224774</v>
      </c>
      <c r="B3727" s="3" t="s">
        <v>1511</v>
      </c>
    </row>
    <row r="3728" spans="1:2" x14ac:dyDescent="0.25">
      <c r="A3728" s="3">
        <v>16224789</v>
      </c>
      <c r="B3728" s="3" t="s">
        <v>1511</v>
      </c>
    </row>
    <row r="3729" spans="1:2" x14ac:dyDescent="0.25">
      <c r="A3729" s="3">
        <v>16224789</v>
      </c>
      <c r="B3729" s="3" t="s">
        <v>1511</v>
      </c>
    </row>
    <row r="3730" spans="1:2" x14ac:dyDescent="0.25">
      <c r="A3730" s="3">
        <v>16224789</v>
      </c>
      <c r="B3730" s="3" t="s">
        <v>1511</v>
      </c>
    </row>
    <row r="3731" spans="1:2" x14ac:dyDescent="0.25">
      <c r="A3731" s="3">
        <v>16224789</v>
      </c>
      <c r="B3731" s="3" t="s">
        <v>1511</v>
      </c>
    </row>
    <row r="3732" spans="1:2" x14ac:dyDescent="0.25">
      <c r="A3732" s="3">
        <v>16224789</v>
      </c>
      <c r="B3732" s="3" t="s">
        <v>1511</v>
      </c>
    </row>
    <row r="3733" spans="1:2" x14ac:dyDescent="0.25">
      <c r="A3733" s="3">
        <v>16224789</v>
      </c>
      <c r="B3733" s="3" t="s">
        <v>1511</v>
      </c>
    </row>
    <row r="3734" spans="1:2" x14ac:dyDescent="0.25">
      <c r="A3734" s="3">
        <v>16224789</v>
      </c>
      <c r="B3734" s="3" t="s">
        <v>1511</v>
      </c>
    </row>
    <row r="3735" spans="1:2" x14ac:dyDescent="0.25">
      <c r="A3735" s="3">
        <v>16224789</v>
      </c>
      <c r="B3735" s="3" t="s">
        <v>1511</v>
      </c>
    </row>
    <row r="3736" spans="1:2" x14ac:dyDescent="0.25">
      <c r="A3736" s="3">
        <v>16224789</v>
      </c>
      <c r="B3736" s="3" t="s">
        <v>1511</v>
      </c>
    </row>
    <row r="3737" spans="1:2" x14ac:dyDescent="0.25">
      <c r="A3737" s="3">
        <v>16224793</v>
      </c>
      <c r="B3737" s="3" t="s">
        <v>1511</v>
      </c>
    </row>
    <row r="3738" spans="1:2" x14ac:dyDescent="0.25">
      <c r="A3738" s="3">
        <v>16224793</v>
      </c>
      <c r="B3738" s="3" t="s">
        <v>1511</v>
      </c>
    </row>
    <row r="3739" spans="1:2" x14ac:dyDescent="0.25">
      <c r="A3739" s="3">
        <v>16224793</v>
      </c>
      <c r="B3739" s="3" t="s">
        <v>1511</v>
      </c>
    </row>
    <row r="3740" spans="1:2" x14ac:dyDescent="0.25">
      <c r="A3740" s="3">
        <v>16224793</v>
      </c>
      <c r="B3740" s="3" t="s">
        <v>1511</v>
      </c>
    </row>
    <row r="3741" spans="1:2" x14ac:dyDescent="0.25">
      <c r="A3741" s="3">
        <v>16224793</v>
      </c>
      <c r="B3741" s="3" t="s">
        <v>1511</v>
      </c>
    </row>
    <row r="3742" spans="1:2" x14ac:dyDescent="0.25">
      <c r="A3742" s="3">
        <v>16224793</v>
      </c>
      <c r="B3742" s="3" t="s">
        <v>1511</v>
      </c>
    </row>
    <row r="3743" spans="1:2" x14ac:dyDescent="0.25">
      <c r="A3743" s="3">
        <v>16224793</v>
      </c>
      <c r="B3743" s="3" t="s">
        <v>1511</v>
      </c>
    </row>
    <row r="3744" spans="1:2" x14ac:dyDescent="0.25">
      <c r="A3744" s="3">
        <v>16224793</v>
      </c>
      <c r="B3744" s="3" t="s">
        <v>1511</v>
      </c>
    </row>
    <row r="3745" spans="1:2" x14ac:dyDescent="0.25">
      <c r="A3745" s="3">
        <v>16224793</v>
      </c>
      <c r="B3745" s="3" t="s">
        <v>1511</v>
      </c>
    </row>
    <row r="3746" spans="1:2" x14ac:dyDescent="0.25">
      <c r="A3746" s="3">
        <v>16224813</v>
      </c>
      <c r="B3746" s="3" t="s">
        <v>1511</v>
      </c>
    </row>
    <row r="3747" spans="1:2" x14ac:dyDescent="0.25">
      <c r="A3747" s="3">
        <v>16224813</v>
      </c>
      <c r="B3747" s="3" t="s">
        <v>1511</v>
      </c>
    </row>
    <row r="3748" spans="1:2" x14ac:dyDescent="0.25">
      <c r="A3748" s="3">
        <v>16224813</v>
      </c>
      <c r="B3748" s="3" t="s">
        <v>1511</v>
      </c>
    </row>
    <row r="3749" spans="1:2" x14ac:dyDescent="0.25">
      <c r="A3749" s="3">
        <v>16224813</v>
      </c>
      <c r="B3749" s="3" t="s">
        <v>1511</v>
      </c>
    </row>
    <row r="3750" spans="1:2" x14ac:dyDescent="0.25">
      <c r="A3750" s="3">
        <v>16224813</v>
      </c>
      <c r="B3750" s="3" t="s">
        <v>1511</v>
      </c>
    </row>
    <row r="3751" spans="1:2" x14ac:dyDescent="0.25">
      <c r="A3751" s="3">
        <v>16224813</v>
      </c>
      <c r="B3751" s="3" t="s">
        <v>1511</v>
      </c>
    </row>
    <row r="3752" spans="1:2" x14ac:dyDescent="0.25">
      <c r="A3752" s="3">
        <v>16224813</v>
      </c>
      <c r="B3752" s="3" t="s">
        <v>1511</v>
      </c>
    </row>
    <row r="3753" spans="1:2" x14ac:dyDescent="0.25">
      <c r="A3753" s="3">
        <v>16224813</v>
      </c>
      <c r="B3753" s="3" t="s">
        <v>1511</v>
      </c>
    </row>
    <row r="3754" spans="1:2" x14ac:dyDescent="0.25">
      <c r="A3754" s="3">
        <v>16224813</v>
      </c>
      <c r="B3754" s="3" t="s">
        <v>1511</v>
      </c>
    </row>
    <row r="3755" spans="1:2" x14ac:dyDescent="0.25">
      <c r="A3755" s="3">
        <v>16224833</v>
      </c>
      <c r="B3755" s="3" t="s">
        <v>1511</v>
      </c>
    </row>
    <row r="3756" spans="1:2" x14ac:dyDescent="0.25">
      <c r="A3756" s="3">
        <v>16224833</v>
      </c>
      <c r="B3756" s="3" t="s">
        <v>1511</v>
      </c>
    </row>
    <row r="3757" spans="1:2" x14ac:dyDescent="0.25">
      <c r="A3757" s="3">
        <v>16224833</v>
      </c>
      <c r="B3757" s="3" t="s">
        <v>1511</v>
      </c>
    </row>
    <row r="3758" spans="1:2" x14ac:dyDescent="0.25">
      <c r="A3758" s="3">
        <v>16224833</v>
      </c>
      <c r="B3758" s="3" t="s">
        <v>1511</v>
      </c>
    </row>
    <row r="3759" spans="1:2" x14ac:dyDescent="0.25">
      <c r="A3759" s="3">
        <v>16224833</v>
      </c>
      <c r="B3759" s="3" t="s">
        <v>1511</v>
      </c>
    </row>
    <row r="3760" spans="1:2" x14ac:dyDescent="0.25">
      <c r="A3760" s="3">
        <v>16224833</v>
      </c>
      <c r="B3760" s="3" t="s">
        <v>1511</v>
      </c>
    </row>
    <row r="3761" spans="1:2" x14ac:dyDescent="0.25">
      <c r="A3761" s="3">
        <v>16224833</v>
      </c>
      <c r="B3761" s="3" t="s">
        <v>1511</v>
      </c>
    </row>
    <row r="3762" spans="1:2" x14ac:dyDescent="0.25">
      <c r="A3762" s="3">
        <v>16224833</v>
      </c>
      <c r="B3762" s="3" t="s">
        <v>1511</v>
      </c>
    </row>
    <row r="3763" spans="1:2" x14ac:dyDescent="0.25">
      <c r="A3763" s="3">
        <v>16224833</v>
      </c>
      <c r="B3763" s="3" t="s">
        <v>1511</v>
      </c>
    </row>
    <row r="3764" spans="1:2" x14ac:dyDescent="0.25">
      <c r="A3764" s="3">
        <v>16224844</v>
      </c>
      <c r="B3764" s="3" t="s">
        <v>1511</v>
      </c>
    </row>
    <row r="3765" spans="1:2" x14ac:dyDescent="0.25">
      <c r="A3765" s="3">
        <v>16224844</v>
      </c>
      <c r="B3765" s="3" t="s">
        <v>1511</v>
      </c>
    </row>
    <row r="3766" spans="1:2" x14ac:dyDescent="0.25">
      <c r="A3766" s="3">
        <v>16224844</v>
      </c>
      <c r="B3766" s="3" t="s">
        <v>1511</v>
      </c>
    </row>
    <row r="3767" spans="1:2" x14ac:dyDescent="0.25">
      <c r="A3767" s="3">
        <v>16224844</v>
      </c>
      <c r="B3767" s="3" t="s">
        <v>1511</v>
      </c>
    </row>
    <row r="3768" spans="1:2" x14ac:dyDescent="0.25">
      <c r="A3768" s="3">
        <v>16224844</v>
      </c>
      <c r="B3768" s="3" t="s">
        <v>1511</v>
      </c>
    </row>
    <row r="3769" spans="1:2" x14ac:dyDescent="0.25">
      <c r="A3769" s="3">
        <v>16224844</v>
      </c>
      <c r="B3769" s="3" t="s">
        <v>1511</v>
      </c>
    </row>
    <row r="3770" spans="1:2" x14ac:dyDescent="0.25">
      <c r="A3770" s="3">
        <v>16224844</v>
      </c>
      <c r="B3770" s="3" t="s">
        <v>1511</v>
      </c>
    </row>
    <row r="3771" spans="1:2" x14ac:dyDescent="0.25">
      <c r="A3771" s="3">
        <v>16224844</v>
      </c>
      <c r="B3771" s="3" t="s">
        <v>1511</v>
      </c>
    </row>
    <row r="3772" spans="1:2" x14ac:dyDescent="0.25">
      <c r="A3772" s="3">
        <v>16224844</v>
      </c>
      <c r="B3772" s="3" t="s">
        <v>1511</v>
      </c>
    </row>
    <row r="3773" spans="1:2" x14ac:dyDescent="0.25">
      <c r="A3773" s="3">
        <v>16224858</v>
      </c>
      <c r="B3773" s="3" t="s">
        <v>1511</v>
      </c>
    </row>
    <row r="3774" spans="1:2" x14ac:dyDescent="0.25">
      <c r="A3774" s="3">
        <v>16224858</v>
      </c>
      <c r="B3774" s="3" t="s">
        <v>1511</v>
      </c>
    </row>
    <row r="3775" spans="1:2" x14ac:dyDescent="0.25">
      <c r="A3775" s="3">
        <v>16224858</v>
      </c>
      <c r="B3775" s="3" t="s">
        <v>1511</v>
      </c>
    </row>
    <row r="3776" spans="1:2" x14ac:dyDescent="0.25">
      <c r="A3776" s="3">
        <v>16224858</v>
      </c>
      <c r="B3776" s="3" t="s">
        <v>1511</v>
      </c>
    </row>
    <row r="3777" spans="1:2" x14ac:dyDescent="0.25">
      <c r="A3777" s="3">
        <v>16224858</v>
      </c>
      <c r="B3777" s="3" t="s">
        <v>1511</v>
      </c>
    </row>
    <row r="3778" spans="1:2" x14ac:dyDescent="0.25">
      <c r="A3778" s="3">
        <v>16224858</v>
      </c>
      <c r="B3778" s="3" t="s">
        <v>1511</v>
      </c>
    </row>
    <row r="3779" spans="1:2" x14ac:dyDescent="0.25">
      <c r="A3779" s="3">
        <v>16224858</v>
      </c>
      <c r="B3779" s="3" t="s">
        <v>1511</v>
      </c>
    </row>
    <row r="3780" spans="1:2" x14ac:dyDescent="0.25">
      <c r="A3780" s="3">
        <v>16224858</v>
      </c>
      <c r="B3780" s="3" t="s">
        <v>1511</v>
      </c>
    </row>
    <row r="3781" spans="1:2" x14ac:dyDescent="0.25">
      <c r="A3781" s="3">
        <v>16224858</v>
      </c>
      <c r="B3781" s="3" t="s">
        <v>1511</v>
      </c>
    </row>
    <row r="3782" spans="1:2" x14ac:dyDescent="0.25">
      <c r="A3782" s="3">
        <v>16224876</v>
      </c>
      <c r="B3782" s="3" t="s">
        <v>1511</v>
      </c>
    </row>
    <row r="3783" spans="1:2" x14ac:dyDescent="0.25">
      <c r="A3783" s="3">
        <v>16224876</v>
      </c>
      <c r="B3783" s="3" t="s">
        <v>1511</v>
      </c>
    </row>
    <row r="3784" spans="1:2" x14ac:dyDescent="0.25">
      <c r="A3784" s="3">
        <v>16224876</v>
      </c>
      <c r="B3784" s="3" t="s">
        <v>1511</v>
      </c>
    </row>
    <row r="3785" spans="1:2" x14ac:dyDescent="0.25">
      <c r="A3785" s="3">
        <v>16224876</v>
      </c>
      <c r="B3785" s="3" t="s">
        <v>1511</v>
      </c>
    </row>
    <row r="3786" spans="1:2" x14ac:dyDescent="0.25">
      <c r="A3786" s="3">
        <v>16224876</v>
      </c>
      <c r="B3786" s="3" t="s">
        <v>1511</v>
      </c>
    </row>
    <row r="3787" spans="1:2" x14ac:dyDescent="0.25">
      <c r="A3787" s="3">
        <v>16224876</v>
      </c>
      <c r="B3787" s="3" t="s">
        <v>1511</v>
      </c>
    </row>
    <row r="3788" spans="1:2" x14ac:dyDescent="0.25">
      <c r="A3788" s="3">
        <v>16224876</v>
      </c>
      <c r="B3788" s="3" t="s">
        <v>1511</v>
      </c>
    </row>
    <row r="3789" spans="1:2" x14ac:dyDescent="0.25">
      <c r="A3789" s="3">
        <v>16224876</v>
      </c>
      <c r="B3789" s="3" t="s">
        <v>1511</v>
      </c>
    </row>
    <row r="3790" spans="1:2" x14ac:dyDescent="0.25">
      <c r="A3790" s="3">
        <v>16224876</v>
      </c>
      <c r="B3790" s="3" t="s">
        <v>1511</v>
      </c>
    </row>
    <row r="3791" spans="1:2" x14ac:dyDescent="0.25">
      <c r="A3791" s="3">
        <v>16224905</v>
      </c>
      <c r="B3791" s="3" t="s">
        <v>1511</v>
      </c>
    </row>
    <row r="3792" spans="1:2" x14ac:dyDescent="0.25">
      <c r="A3792" s="3">
        <v>16224905</v>
      </c>
      <c r="B3792" s="3" t="s">
        <v>1511</v>
      </c>
    </row>
    <row r="3793" spans="1:2" x14ac:dyDescent="0.25">
      <c r="A3793" s="3">
        <v>16224905</v>
      </c>
      <c r="B3793" s="3" t="s">
        <v>1511</v>
      </c>
    </row>
    <row r="3794" spans="1:2" x14ac:dyDescent="0.25">
      <c r="A3794" s="3">
        <v>16224905</v>
      </c>
      <c r="B3794" s="3" t="s">
        <v>1511</v>
      </c>
    </row>
    <row r="3795" spans="1:2" x14ac:dyDescent="0.25">
      <c r="A3795" s="3">
        <v>16224905</v>
      </c>
      <c r="B3795" s="3" t="s">
        <v>1511</v>
      </c>
    </row>
    <row r="3796" spans="1:2" x14ac:dyDescent="0.25">
      <c r="A3796" s="3">
        <v>16224905</v>
      </c>
      <c r="B3796" s="3" t="s">
        <v>1511</v>
      </c>
    </row>
    <row r="3797" spans="1:2" x14ac:dyDescent="0.25">
      <c r="A3797" s="3">
        <v>16224905</v>
      </c>
      <c r="B3797" s="3" t="s">
        <v>1511</v>
      </c>
    </row>
    <row r="3798" spans="1:2" x14ac:dyDescent="0.25">
      <c r="A3798" s="3">
        <v>16224905</v>
      </c>
      <c r="B3798" s="3" t="s">
        <v>1511</v>
      </c>
    </row>
    <row r="3799" spans="1:2" x14ac:dyDescent="0.25">
      <c r="A3799" s="3">
        <v>16224905</v>
      </c>
      <c r="B3799" s="3" t="s">
        <v>1511</v>
      </c>
    </row>
    <row r="3800" spans="1:2" x14ac:dyDescent="0.25">
      <c r="A3800" s="3">
        <v>16224907</v>
      </c>
      <c r="B3800" s="3" t="s">
        <v>1511</v>
      </c>
    </row>
    <row r="3801" spans="1:2" x14ac:dyDescent="0.25">
      <c r="A3801" s="3">
        <v>16224907</v>
      </c>
      <c r="B3801" s="3" t="s">
        <v>1511</v>
      </c>
    </row>
    <row r="3802" spans="1:2" x14ac:dyDescent="0.25">
      <c r="A3802" s="3">
        <v>16224907</v>
      </c>
      <c r="B3802" s="3" t="s">
        <v>1511</v>
      </c>
    </row>
    <row r="3803" spans="1:2" x14ac:dyDescent="0.25">
      <c r="A3803" s="3">
        <v>16224907</v>
      </c>
      <c r="B3803" s="3" t="s">
        <v>1511</v>
      </c>
    </row>
    <row r="3804" spans="1:2" x14ac:dyDescent="0.25">
      <c r="A3804" s="3">
        <v>16224907</v>
      </c>
      <c r="B3804" s="3" t="s">
        <v>1511</v>
      </c>
    </row>
    <row r="3805" spans="1:2" x14ac:dyDescent="0.25">
      <c r="A3805" s="3">
        <v>16224907</v>
      </c>
      <c r="B3805" s="3" t="s">
        <v>1511</v>
      </c>
    </row>
    <row r="3806" spans="1:2" x14ac:dyDescent="0.25">
      <c r="A3806" s="3">
        <v>16224907</v>
      </c>
      <c r="B3806" s="3" t="s">
        <v>1511</v>
      </c>
    </row>
    <row r="3807" spans="1:2" x14ac:dyDescent="0.25">
      <c r="A3807" s="3">
        <v>16224907</v>
      </c>
      <c r="B3807" s="3" t="s">
        <v>1511</v>
      </c>
    </row>
    <row r="3808" spans="1:2" x14ac:dyDescent="0.25">
      <c r="A3808" s="3">
        <v>16224907</v>
      </c>
      <c r="B3808" s="3" t="s">
        <v>1511</v>
      </c>
    </row>
    <row r="3809" spans="1:2" x14ac:dyDescent="0.25">
      <c r="A3809" s="3">
        <v>16224930</v>
      </c>
      <c r="B3809" s="3" t="s">
        <v>1511</v>
      </c>
    </row>
    <row r="3810" spans="1:2" x14ac:dyDescent="0.25">
      <c r="A3810" s="3">
        <v>16224930</v>
      </c>
      <c r="B3810" s="3" t="s">
        <v>1511</v>
      </c>
    </row>
    <row r="3811" spans="1:2" x14ac:dyDescent="0.25">
      <c r="A3811" s="3">
        <v>16224930</v>
      </c>
      <c r="B3811" s="3" t="s">
        <v>1511</v>
      </c>
    </row>
    <row r="3812" spans="1:2" x14ac:dyDescent="0.25">
      <c r="A3812" s="3">
        <v>16224930</v>
      </c>
      <c r="B3812" s="3" t="s">
        <v>1511</v>
      </c>
    </row>
    <row r="3813" spans="1:2" x14ac:dyDescent="0.25">
      <c r="A3813" s="3">
        <v>16224930</v>
      </c>
      <c r="B3813" s="3" t="s">
        <v>1511</v>
      </c>
    </row>
    <row r="3814" spans="1:2" x14ac:dyDescent="0.25">
      <c r="A3814" s="3">
        <v>16224930</v>
      </c>
      <c r="B3814" s="3" t="s">
        <v>1511</v>
      </c>
    </row>
    <row r="3815" spans="1:2" x14ac:dyDescent="0.25">
      <c r="A3815" s="3">
        <v>16224930</v>
      </c>
      <c r="B3815" s="3" t="s">
        <v>1511</v>
      </c>
    </row>
    <row r="3816" spans="1:2" x14ac:dyDescent="0.25">
      <c r="A3816" s="3">
        <v>16224930</v>
      </c>
      <c r="B3816" s="3" t="s">
        <v>1511</v>
      </c>
    </row>
    <row r="3817" spans="1:2" x14ac:dyDescent="0.25">
      <c r="A3817" s="3">
        <v>16224930</v>
      </c>
      <c r="B3817" s="3" t="s">
        <v>1511</v>
      </c>
    </row>
    <row r="3818" spans="1:2" x14ac:dyDescent="0.25">
      <c r="A3818" s="3">
        <v>16224932</v>
      </c>
      <c r="B3818" s="3" t="s">
        <v>1511</v>
      </c>
    </row>
    <row r="3819" spans="1:2" x14ac:dyDescent="0.25">
      <c r="A3819" s="3">
        <v>16224932</v>
      </c>
      <c r="B3819" s="3" t="s">
        <v>1511</v>
      </c>
    </row>
    <row r="3820" spans="1:2" x14ac:dyDescent="0.25">
      <c r="A3820" s="3">
        <v>16224932</v>
      </c>
      <c r="B3820" s="3" t="s">
        <v>1511</v>
      </c>
    </row>
    <row r="3821" spans="1:2" x14ac:dyDescent="0.25">
      <c r="A3821" s="3">
        <v>16224932</v>
      </c>
      <c r="B3821" s="3" t="s">
        <v>1511</v>
      </c>
    </row>
    <row r="3822" spans="1:2" x14ac:dyDescent="0.25">
      <c r="A3822" s="3">
        <v>16224932</v>
      </c>
      <c r="B3822" s="3" t="s">
        <v>1511</v>
      </c>
    </row>
    <row r="3823" spans="1:2" x14ac:dyDescent="0.25">
      <c r="A3823" s="3">
        <v>16224932</v>
      </c>
      <c r="B3823" s="3" t="s">
        <v>1511</v>
      </c>
    </row>
    <row r="3824" spans="1:2" x14ac:dyDescent="0.25">
      <c r="A3824" s="3">
        <v>16224932</v>
      </c>
      <c r="B3824" s="3" t="s">
        <v>1511</v>
      </c>
    </row>
    <row r="3825" spans="1:2" x14ac:dyDescent="0.25">
      <c r="A3825" s="3">
        <v>16224932</v>
      </c>
      <c r="B3825" s="3" t="s">
        <v>1511</v>
      </c>
    </row>
    <row r="3826" spans="1:2" x14ac:dyDescent="0.25">
      <c r="A3826" s="3">
        <v>16224932</v>
      </c>
      <c r="B3826" s="3" t="s">
        <v>1511</v>
      </c>
    </row>
    <row r="3827" spans="1:2" x14ac:dyDescent="0.25">
      <c r="A3827" s="3">
        <v>16224960</v>
      </c>
      <c r="B3827" s="3" t="s">
        <v>1511</v>
      </c>
    </row>
    <row r="3828" spans="1:2" x14ac:dyDescent="0.25">
      <c r="A3828" s="3">
        <v>16224960</v>
      </c>
      <c r="B3828" s="3" t="s">
        <v>1511</v>
      </c>
    </row>
    <row r="3829" spans="1:2" x14ac:dyDescent="0.25">
      <c r="A3829" s="3">
        <v>16224960</v>
      </c>
      <c r="B3829" s="3" t="s">
        <v>1511</v>
      </c>
    </row>
    <row r="3830" spans="1:2" x14ac:dyDescent="0.25">
      <c r="A3830" s="3">
        <v>16224960</v>
      </c>
      <c r="B3830" s="3" t="s">
        <v>1511</v>
      </c>
    </row>
    <row r="3831" spans="1:2" x14ac:dyDescent="0.25">
      <c r="A3831" s="3">
        <v>16224960</v>
      </c>
      <c r="B3831" s="3" t="s">
        <v>1511</v>
      </c>
    </row>
    <row r="3832" spans="1:2" x14ac:dyDescent="0.25">
      <c r="A3832" s="3">
        <v>16224960</v>
      </c>
      <c r="B3832" s="3" t="s">
        <v>1511</v>
      </c>
    </row>
    <row r="3833" spans="1:2" x14ac:dyDescent="0.25">
      <c r="A3833" s="3">
        <v>16224960</v>
      </c>
      <c r="B3833" s="3" t="s">
        <v>1511</v>
      </c>
    </row>
    <row r="3834" spans="1:2" x14ac:dyDescent="0.25">
      <c r="A3834" s="3">
        <v>16224960</v>
      </c>
      <c r="B3834" s="3" t="s">
        <v>1511</v>
      </c>
    </row>
    <row r="3835" spans="1:2" x14ac:dyDescent="0.25">
      <c r="A3835" s="3">
        <v>16224960</v>
      </c>
      <c r="B3835" s="3" t="s">
        <v>1511</v>
      </c>
    </row>
    <row r="3836" spans="1:2" x14ac:dyDescent="0.25">
      <c r="A3836" s="3">
        <v>16224961</v>
      </c>
      <c r="B3836" s="3" t="s">
        <v>1511</v>
      </c>
    </row>
    <row r="3837" spans="1:2" x14ac:dyDescent="0.25">
      <c r="A3837" s="3">
        <v>16224961</v>
      </c>
      <c r="B3837" s="3" t="s">
        <v>1511</v>
      </c>
    </row>
    <row r="3838" spans="1:2" x14ac:dyDescent="0.25">
      <c r="A3838" s="3">
        <v>16224961</v>
      </c>
      <c r="B3838" s="3" t="s">
        <v>1511</v>
      </c>
    </row>
    <row r="3839" spans="1:2" x14ac:dyDescent="0.25">
      <c r="A3839" s="3">
        <v>16224961</v>
      </c>
      <c r="B3839" s="3" t="s">
        <v>1511</v>
      </c>
    </row>
    <row r="3840" spans="1:2" x14ac:dyDescent="0.25">
      <c r="A3840" s="3">
        <v>16224961</v>
      </c>
      <c r="B3840" s="3" t="s">
        <v>1511</v>
      </c>
    </row>
    <row r="3841" spans="1:2" x14ac:dyDescent="0.25">
      <c r="A3841" s="3">
        <v>16224961</v>
      </c>
      <c r="B3841" s="3" t="s">
        <v>1511</v>
      </c>
    </row>
    <row r="3842" spans="1:2" x14ac:dyDescent="0.25">
      <c r="A3842" s="3">
        <v>16224961</v>
      </c>
      <c r="B3842" s="3" t="s">
        <v>1511</v>
      </c>
    </row>
    <row r="3843" spans="1:2" x14ac:dyDescent="0.25">
      <c r="A3843" s="3">
        <v>16224961</v>
      </c>
      <c r="B3843" s="3" t="s">
        <v>1511</v>
      </c>
    </row>
    <row r="3844" spans="1:2" x14ac:dyDescent="0.25">
      <c r="A3844" s="3">
        <v>16224961</v>
      </c>
      <c r="B3844" s="3" t="s">
        <v>1511</v>
      </c>
    </row>
    <row r="3845" spans="1:2" x14ac:dyDescent="0.25">
      <c r="A3845" s="3">
        <v>16224991</v>
      </c>
      <c r="B3845" s="3" t="s">
        <v>1511</v>
      </c>
    </row>
    <row r="3846" spans="1:2" x14ac:dyDescent="0.25">
      <c r="A3846" s="3">
        <v>16224991</v>
      </c>
      <c r="B3846" s="3" t="s">
        <v>1511</v>
      </c>
    </row>
    <row r="3847" spans="1:2" x14ac:dyDescent="0.25">
      <c r="A3847" s="3">
        <v>16224991</v>
      </c>
      <c r="B3847" s="3" t="s">
        <v>1511</v>
      </c>
    </row>
    <row r="3848" spans="1:2" x14ac:dyDescent="0.25">
      <c r="A3848" s="3">
        <v>16224991</v>
      </c>
      <c r="B3848" s="3" t="s">
        <v>1511</v>
      </c>
    </row>
    <row r="3849" spans="1:2" x14ac:dyDescent="0.25">
      <c r="A3849" s="3">
        <v>16224991</v>
      </c>
      <c r="B3849" s="3" t="s">
        <v>1511</v>
      </c>
    </row>
    <row r="3850" spans="1:2" x14ac:dyDescent="0.25">
      <c r="A3850" s="3">
        <v>16224991</v>
      </c>
      <c r="B3850" s="3" t="s">
        <v>1511</v>
      </c>
    </row>
    <row r="3851" spans="1:2" x14ac:dyDescent="0.25">
      <c r="A3851" s="3">
        <v>16224991</v>
      </c>
      <c r="B3851" s="3" t="s">
        <v>1511</v>
      </c>
    </row>
    <row r="3852" spans="1:2" x14ac:dyDescent="0.25">
      <c r="A3852" s="3">
        <v>16224991</v>
      </c>
      <c r="B3852" s="3" t="s">
        <v>1511</v>
      </c>
    </row>
    <row r="3853" spans="1:2" x14ac:dyDescent="0.25">
      <c r="A3853" s="3">
        <v>16224991</v>
      </c>
      <c r="B3853" s="3" t="s">
        <v>1511</v>
      </c>
    </row>
    <row r="3854" spans="1:2" x14ac:dyDescent="0.25">
      <c r="A3854" s="3">
        <v>16224997</v>
      </c>
      <c r="B3854" s="3" t="s">
        <v>1511</v>
      </c>
    </row>
    <row r="3855" spans="1:2" x14ac:dyDescent="0.25">
      <c r="A3855" s="3">
        <v>16224997</v>
      </c>
      <c r="B3855" s="3" t="s">
        <v>1511</v>
      </c>
    </row>
    <row r="3856" spans="1:2" x14ac:dyDescent="0.25">
      <c r="A3856" s="3">
        <v>16224997</v>
      </c>
      <c r="B3856" s="3" t="s">
        <v>1511</v>
      </c>
    </row>
    <row r="3857" spans="1:2" x14ac:dyDescent="0.25">
      <c r="A3857" s="3">
        <v>16224997</v>
      </c>
      <c r="B3857" s="3" t="s">
        <v>1511</v>
      </c>
    </row>
    <row r="3858" spans="1:2" x14ac:dyDescent="0.25">
      <c r="A3858" s="3">
        <v>16224997</v>
      </c>
      <c r="B3858" s="3" t="s">
        <v>1511</v>
      </c>
    </row>
    <row r="3859" spans="1:2" x14ac:dyDescent="0.25">
      <c r="A3859" s="3">
        <v>16224997</v>
      </c>
      <c r="B3859" s="3" t="s">
        <v>1511</v>
      </c>
    </row>
    <row r="3860" spans="1:2" x14ac:dyDescent="0.25">
      <c r="A3860" s="3">
        <v>16224997</v>
      </c>
      <c r="B3860" s="3" t="s">
        <v>1511</v>
      </c>
    </row>
    <row r="3861" spans="1:2" x14ac:dyDescent="0.25">
      <c r="A3861" s="3">
        <v>16224997</v>
      </c>
      <c r="B3861" s="3" t="s">
        <v>1511</v>
      </c>
    </row>
    <row r="3862" spans="1:2" x14ac:dyDescent="0.25">
      <c r="A3862" s="3">
        <v>16224997</v>
      </c>
      <c r="B3862" s="3" t="s">
        <v>1511</v>
      </c>
    </row>
    <row r="3863" spans="1:2" x14ac:dyDescent="0.25">
      <c r="A3863" s="3">
        <v>16225003</v>
      </c>
      <c r="B3863" s="3" t="s">
        <v>1511</v>
      </c>
    </row>
    <row r="3864" spans="1:2" x14ac:dyDescent="0.25">
      <c r="A3864" s="3">
        <v>16225003</v>
      </c>
      <c r="B3864" s="3" t="s">
        <v>1511</v>
      </c>
    </row>
    <row r="3865" spans="1:2" x14ac:dyDescent="0.25">
      <c r="A3865" s="3">
        <v>16225003</v>
      </c>
      <c r="B3865" s="3" t="s">
        <v>1511</v>
      </c>
    </row>
    <row r="3866" spans="1:2" x14ac:dyDescent="0.25">
      <c r="A3866" s="3">
        <v>16225003</v>
      </c>
      <c r="B3866" s="3" t="s">
        <v>1511</v>
      </c>
    </row>
    <row r="3867" spans="1:2" x14ac:dyDescent="0.25">
      <c r="A3867" s="3">
        <v>16225003</v>
      </c>
      <c r="B3867" s="3" t="s">
        <v>1511</v>
      </c>
    </row>
    <row r="3868" spans="1:2" x14ac:dyDescent="0.25">
      <c r="A3868" s="3">
        <v>16225003</v>
      </c>
      <c r="B3868" s="3" t="s">
        <v>1511</v>
      </c>
    </row>
    <row r="3869" spans="1:2" x14ac:dyDescent="0.25">
      <c r="A3869" s="3">
        <v>16225003</v>
      </c>
      <c r="B3869" s="3" t="s">
        <v>1511</v>
      </c>
    </row>
    <row r="3870" spans="1:2" x14ac:dyDescent="0.25">
      <c r="A3870" s="3">
        <v>16225003</v>
      </c>
      <c r="B3870" s="3" t="s">
        <v>1511</v>
      </c>
    </row>
    <row r="3871" spans="1:2" x14ac:dyDescent="0.25">
      <c r="A3871" s="3">
        <v>16225003</v>
      </c>
      <c r="B3871" s="3" t="s">
        <v>1511</v>
      </c>
    </row>
    <row r="3872" spans="1:2" x14ac:dyDescent="0.25">
      <c r="A3872" s="3">
        <v>16225024</v>
      </c>
      <c r="B3872" s="3" t="s">
        <v>1511</v>
      </c>
    </row>
    <row r="3873" spans="1:2" x14ac:dyDescent="0.25">
      <c r="A3873" s="3">
        <v>16225024</v>
      </c>
      <c r="B3873" s="3" t="s">
        <v>1511</v>
      </c>
    </row>
    <row r="3874" spans="1:2" x14ac:dyDescent="0.25">
      <c r="A3874" s="3">
        <v>16225024</v>
      </c>
      <c r="B3874" s="3" t="s">
        <v>1511</v>
      </c>
    </row>
    <row r="3875" spans="1:2" x14ac:dyDescent="0.25">
      <c r="A3875" s="3">
        <v>16225024</v>
      </c>
      <c r="B3875" s="3" t="s">
        <v>1511</v>
      </c>
    </row>
    <row r="3876" spans="1:2" x14ac:dyDescent="0.25">
      <c r="A3876" s="3">
        <v>16225024</v>
      </c>
      <c r="B3876" s="3" t="s">
        <v>1511</v>
      </c>
    </row>
    <row r="3877" spans="1:2" x14ac:dyDescent="0.25">
      <c r="A3877" s="3">
        <v>16225024</v>
      </c>
      <c r="B3877" s="3" t="s">
        <v>1511</v>
      </c>
    </row>
    <row r="3878" spans="1:2" x14ac:dyDescent="0.25">
      <c r="A3878" s="3">
        <v>16225024</v>
      </c>
      <c r="B3878" s="3" t="s">
        <v>1511</v>
      </c>
    </row>
    <row r="3879" spans="1:2" x14ac:dyDescent="0.25">
      <c r="A3879" s="3">
        <v>16225024</v>
      </c>
      <c r="B3879" s="3" t="s">
        <v>1511</v>
      </c>
    </row>
    <row r="3880" spans="1:2" x14ac:dyDescent="0.25">
      <c r="A3880" s="3">
        <v>16225024</v>
      </c>
      <c r="B3880" s="3" t="s">
        <v>1511</v>
      </c>
    </row>
    <row r="3881" spans="1:2" x14ac:dyDescent="0.25">
      <c r="A3881" s="3">
        <v>16225047</v>
      </c>
      <c r="B3881" s="3" t="s">
        <v>1511</v>
      </c>
    </row>
    <row r="3882" spans="1:2" x14ac:dyDescent="0.25">
      <c r="A3882" s="3">
        <v>16225047</v>
      </c>
      <c r="B3882" s="3" t="s">
        <v>1511</v>
      </c>
    </row>
    <row r="3883" spans="1:2" x14ac:dyDescent="0.25">
      <c r="A3883" s="3">
        <v>16225047</v>
      </c>
      <c r="B3883" s="3" t="s">
        <v>1511</v>
      </c>
    </row>
    <row r="3884" spans="1:2" x14ac:dyDescent="0.25">
      <c r="A3884" s="3">
        <v>16225047</v>
      </c>
      <c r="B3884" s="3" t="s">
        <v>1511</v>
      </c>
    </row>
    <row r="3885" spans="1:2" x14ac:dyDescent="0.25">
      <c r="A3885" s="3">
        <v>16225047</v>
      </c>
      <c r="B3885" s="3" t="s">
        <v>1511</v>
      </c>
    </row>
    <row r="3886" spans="1:2" x14ac:dyDescent="0.25">
      <c r="A3886" s="3">
        <v>16225047</v>
      </c>
      <c r="B3886" s="3" t="s">
        <v>1511</v>
      </c>
    </row>
    <row r="3887" spans="1:2" x14ac:dyDescent="0.25">
      <c r="A3887" s="3">
        <v>16225047</v>
      </c>
      <c r="B3887" s="3" t="s">
        <v>1511</v>
      </c>
    </row>
    <row r="3888" spans="1:2" x14ac:dyDescent="0.25">
      <c r="A3888" s="3">
        <v>16225047</v>
      </c>
      <c r="B3888" s="3" t="s">
        <v>1511</v>
      </c>
    </row>
    <row r="3889" spans="1:2" x14ac:dyDescent="0.25">
      <c r="A3889" s="3">
        <v>16225047</v>
      </c>
      <c r="B3889" s="3" t="s">
        <v>1511</v>
      </c>
    </row>
    <row r="3890" spans="1:2" x14ac:dyDescent="0.25">
      <c r="A3890" s="3">
        <v>16225061</v>
      </c>
      <c r="B3890" s="3" t="s">
        <v>1511</v>
      </c>
    </row>
    <row r="3891" spans="1:2" x14ac:dyDescent="0.25">
      <c r="A3891" s="3">
        <v>16225061</v>
      </c>
      <c r="B3891" s="3" t="s">
        <v>1511</v>
      </c>
    </row>
    <row r="3892" spans="1:2" x14ac:dyDescent="0.25">
      <c r="A3892" s="3">
        <v>16225061</v>
      </c>
      <c r="B3892" s="3" t="s">
        <v>1511</v>
      </c>
    </row>
    <row r="3893" spans="1:2" x14ac:dyDescent="0.25">
      <c r="A3893" s="3">
        <v>16225061</v>
      </c>
      <c r="B3893" s="3" t="s">
        <v>1511</v>
      </c>
    </row>
    <row r="3894" spans="1:2" x14ac:dyDescent="0.25">
      <c r="A3894" s="3">
        <v>16225061</v>
      </c>
      <c r="B3894" s="3" t="s">
        <v>1511</v>
      </c>
    </row>
    <row r="3895" spans="1:2" x14ac:dyDescent="0.25">
      <c r="A3895" s="3">
        <v>16225061</v>
      </c>
      <c r="B3895" s="3" t="s">
        <v>1511</v>
      </c>
    </row>
    <row r="3896" spans="1:2" x14ac:dyDescent="0.25">
      <c r="A3896" s="3">
        <v>16225061</v>
      </c>
      <c r="B3896" s="3" t="s">
        <v>1511</v>
      </c>
    </row>
    <row r="3897" spans="1:2" x14ac:dyDescent="0.25">
      <c r="A3897" s="3">
        <v>16225061</v>
      </c>
      <c r="B3897" s="3" t="s">
        <v>1511</v>
      </c>
    </row>
    <row r="3898" spans="1:2" x14ac:dyDescent="0.25">
      <c r="A3898" s="3">
        <v>16225061</v>
      </c>
      <c r="B3898" s="3" t="s">
        <v>1511</v>
      </c>
    </row>
    <row r="3899" spans="1:2" x14ac:dyDescent="0.25">
      <c r="A3899" s="3">
        <v>16225084</v>
      </c>
      <c r="B3899" s="3" t="s">
        <v>1511</v>
      </c>
    </row>
    <row r="3900" spans="1:2" x14ac:dyDescent="0.25">
      <c r="A3900" s="3">
        <v>16225084</v>
      </c>
      <c r="B3900" s="3" t="s">
        <v>1511</v>
      </c>
    </row>
    <row r="3901" spans="1:2" x14ac:dyDescent="0.25">
      <c r="A3901" s="3">
        <v>16225084</v>
      </c>
      <c r="B3901" s="3" t="s">
        <v>1511</v>
      </c>
    </row>
    <row r="3902" spans="1:2" x14ac:dyDescent="0.25">
      <c r="A3902" s="3">
        <v>16225084</v>
      </c>
      <c r="B3902" s="3" t="s">
        <v>1511</v>
      </c>
    </row>
    <row r="3903" spans="1:2" x14ac:dyDescent="0.25">
      <c r="A3903" s="3">
        <v>16225084</v>
      </c>
      <c r="B3903" s="3" t="s">
        <v>1511</v>
      </c>
    </row>
    <row r="3904" spans="1:2" x14ac:dyDescent="0.25">
      <c r="A3904" s="3">
        <v>16225084</v>
      </c>
      <c r="B3904" s="3" t="s">
        <v>1511</v>
      </c>
    </row>
    <row r="3905" spans="1:2" x14ac:dyDescent="0.25">
      <c r="A3905" s="3">
        <v>16225084</v>
      </c>
      <c r="B3905" s="3" t="s">
        <v>1511</v>
      </c>
    </row>
    <row r="3906" spans="1:2" x14ac:dyDescent="0.25">
      <c r="A3906" s="3">
        <v>16225084</v>
      </c>
      <c r="B3906" s="3" t="s">
        <v>1511</v>
      </c>
    </row>
    <row r="3907" spans="1:2" x14ac:dyDescent="0.25">
      <c r="A3907" s="3">
        <v>16225084</v>
      </c>
      <c r="B3907" s="3" t="s">
        <v>1511</v>
      </c>
    </row>
    <row r="3908" spans="1:2" x14ac:dyDescent="0.25">
      <c r="A3908" s="3">
        <v>16225085</v>
      </c>
      <c r="B3908" s="3" t="s">
        <v>1511</v>
      </c>
    </row>
    <row r="3909" spans="1:2" x14ac:dyDescent="0.25">
      <c r="A3909" s="3">
        <v>16225085</v>
      </c>
      <c r="B3909" s="3" t="s">
        <v>1511</v>
      </c>
    </row>
    <row r="3910" spans="1:2" x14ac:dyDescent="0.25">
      <c r="A3910" s="3">
        <v>16225085</v>
      </c>
      <c r="B3910" s="3" t="s">
        <v>1511</v>
      </c>
    </row>
    <row r="3911" spans="1:2" x14ac:dyDescent="0.25">
      <c r="A3911" s="3">
        <v>16225085</v>
      </c>
      <c r="B3911" s="3" t="s">
        <v>1511</v>
      </c>
    </row>
    <row r="3912" spans="1:2" x14ac:dyDescent="0.25">
      <c r="A3912" s="3">
        <v>16225085</v>
      </c>
      <c r="B3912" s="3" t="s">
        <v>1511</v>
      </c>
    </row>
    <row r="3913" spans="1:2" x14ac:dyDescent="0.25">
      <c r="A3913" s="3">
        <v>16225085</v>
      </c>
      <c r="B3913" s="3" t="s">
        <v>1511</v>
      </c>
    </row>
    <row r="3914" spans="1:2" x14ac:dyDescent="0.25">
      <c r="A3914" s="3">
        <v>16225085</v>
      </c>
      <c r="B3914" s="3" t="s">
        <v>1511</v>
      </c>
    </row>
    <row r="3915" spans="1:2" x14ac:dyDescent="0.25">
      <c r="A3915" s="3">
        <v>16225085</v>
      </c>
      <c r="B3915" s="3" t="s">
        <v>1511</v>
      </c>
    </row>
    <row r="3916" spans="1:2" x14ac:dyDescent="0.25">
      <c r="A3916" s="3">
        <v>16225085</v>
      </c>
      <c r="B3916" s="3" t="s">
        <v>1511</v>
      </c>
    </row>
    <row r="3917" spans="1:2" x14ac:dyDescent="0.25">
      <c r="A3917" s="3">
        <v>16225088</v>
      </c>
      <c r="B3917" s="3" t="s">
        <v>1511</v>
      </c>
    </row>
    <row r="3918" spans="1:2" x14ac:dyDescent="0.25">
      <c r="A3918" s="3">
        <v>16225088</v>
      </c>
      <c r="B3918" s="3" t="s">
        <v>1511</v>
      </c>
    </row>
    <row r="3919" spans="1:2" x14ac:dyDescent="0.25">
      <c r="A3919" s="3">
        <v>16225088</v>
      </c>
      <c r="B3919" s="3" t="s">
        <v>1511</v>
      </c>
    </row>
    <row r="3920" spans="1:2" x14ac:dyDescent="0.25">
      <c r="A3920" s="3">
        <v>16225088</v>
      </c>
      <c r="B3920" s="3" t="s">
        <v>1511</v>
      </c>
    </row>
    <row r="3921" spans="1:2" x14ac:dyDescent="0.25">
      <c r="A3921" s="3">
        <v>16225088</v>
      </c>
      <c r="B3921" s="3" t="s">
        <v>1511</v>
      </c>
    </row>
    <row r="3922" spans="1:2" x14ac:dyDescent="0.25">
      <c r="A3922" s="3">
        <v>16225088</v>
      </c>
      <c r="B3922" s="3" t="s">
        <v>1511</v>
      </c>
    </row>
    <row r="3923" spans="1:2" x14ac:dyDescent="0.25">
      <c r="A3923" s="3">
        <v>16225088</v>
      </c>
      <c r="B3923" s="3" t="s">
        <v>1511</v>
      </c>
    </row>
    <row r="3924" spans="1:2" x14ac:dyDescent="0.25">
      <c r="A3924" s="3">
        <v>16225088</v>
      </c>
      <c r="B3924" s="3" t="s">
        <v>1511</v>
      </c>
    </row>
    <row r="3925" spans="1:2" x14ac:dyDescent="0.25">
      <c r="A3925" s="3">
        <v>16225088</v>
      </c>
      <c r="B3925" s="3" t="s">
        <v>1511</v>
      </c>
    </row>
    <row r="3926" spans="1:2" x14ac:dyDescent="0.25">
      <c r="A3926" s="3">
        <v>16225095</v>
      </c>
      <c r="B3926" s="3" t="s">
        <v>1511</v>
      </c>
    </row>
    <row r="3927" spans="1:2" x14ac:dyDescent="0.25">
      <c r="A3927" s="3">
        <v>16225095</v>
      </c>
      <c r="B3927" s="3" t="s">
        <v>1511</v>
      </c>
    </row>
    <row r="3928" spans="1:2" x14ac:dyDescent="0.25">
      <c r="A3928" s="3">
        <v>16225095</v>
      </c>
      <c r="B3928" s="3" t="s">
        <v>1511</v>
      </c>
    </row>
    <row r="3929" spans="1:2" x14ac:dyDescent="0.25">
      <c r="A3929" s="3">
        <v>16225095</v>
      </c>
      <c r="B3929" s="3" t="s">
        <v>1511</v>
      </c>
    </row>
    <row r="3930" spans="1:2" x14ac:dyDescent="0.25">
      <c r="A3930" s="3">
        <v>16225095</v>
      </c>
      <c r="B3930" s="3" t="s">
        <v>1511</v>
      </c>
    </row>
    <row r="3931" spans="1:2" x14ac:dyDescent="0.25">
      <c r="A3931" s="3">
        <v>16225095</v>
      </c>
      <c r="B3931" s="3" t="s">
        <v>1511</v>
      </c>
    </row>
    <row r="3932" spans="1:2" x14ac:dyDescent="0.25">
      <c r="A3932" s="3">
        <v>16225095</v>
      </c>
      <c r="B3932" s="3" t="s">
        <v>1511</v>
      </c>
    </row>
    <row r="3933" spans="1:2" x14ac:dyDescent="0.25">
      <c r="A3933" s="3">
        <v>16225095</v>
      </c>
      <c r="B3933" s="3" t="s">
        <v>1511</v>
      </c>
    </row>
    <row r="3934" spans="1:2" x14ac:dyDescent="0.25">
      <c r="A3934" s="3">
        <v>16225095</v>
      </c>
      <c r="B3934" s="3" t="s">
        <v>1511</v>
      </c>
    </row>
    <row r="3935" spans="1:2" x14ac:dyDescent="0.25">
      <c r="A3935" s="3">
        <v>16225113</v>
      </c>
      <c r="B3935" s="3" t="s">
        <v>1511</v>
      </c>
    </row>
    <row r="3936" spans="1:2" x14ac:dyDescent="0.25">
      <c r="A3936" s="3">
        <v>16225113</v>
      </c>
      <c r="B3936" s="3" t="s">
        <v>1511</v>
      </c>
    </row>
    <row r="3937" spans="1:2" x14ac:dyDescent="0.25">
      <c r="A3937" s="3">
        <v>16225113</v>
      </c>
      <c r="B3937" s="3" t="s">
        <v>1511</v>
      </c>
    </row>
    <row r="3938" spans="1:2" x14ac:dyDescent="0.25">
      <c r="A3938" s="3">
        <v>16225113</v>
      </c>
      <c r="B3938" s="3" t="s">
        <v>1511</v>
      </c>
    </row>
    <row r="3939" spans="1:2" x14ac:dyDescent="0.25">
      <c r="A3939" s="3">
        <v>16225113</v>
      </c>
      <c r="B3939" s="3" t="s">
        <v>1511</v>
      </c>
    </row>
    <row r="3940" spans="1:2" x14ac:dyDescent="0.25">
      <c r="A3940" s="3">
        <v>16225113</v>
      </c>
      <c r="B3940" s="3" t="s">
        <v>1511</v>
      </c>
    </row>
    <row r="3941" spans="1:2" x14ac:dyDescent="0.25">
      <c r="A3941" s="3">
        <v>16225113</v>
      </c>
      <c r="B3941" s="3" t="s">
        <v>1511</v>
      </c>
    </row>
    <row r="3942" spans="1:2" x14ac:dyDescent="0.25">
      <c r="A3942" s="3">
        <v>16225113</v>
      </c>
      <c r="B3942" s="3" t="s">
        <v>1511</v>
      </c>
    </row>
    <row r="3943" spans="1:2" x14ac:dyDescent="0.25">
      <c r="A3943" s="3">
        <v>16225113</v>
      </c>
      <c r="B3943" s="3" t="s">
        <v>1511</v>
      </c>
    </row>
    <row r="3944" spans="1:2" x14ac:dyDescent="0.25">
      <c r="A3944" s="3">
        <v>16225130</v>
      </c>
      <c r="B3944" s="3" t="s">
        <v>1511</v>
      </c>
    </row>
    <row r="3945" spans="1:2" x14ac:dyDescent="0.25">
      <c r="A3945" s="3">
        <v>16225130</v>
      </c>
      <c r="B3945" s="3" t="s">
        <v>1511</v>
      </c>
    </row>
    <row r="3946" spans="1:2" x14ac:dyDescent="0.25">
      <c r="A3946" s="3">
        <v>16225130</v>
      </c>
      <c r="B3946" s="3" t="s">
        <v>1511</v>
      </c>
    </row>
    <row r="3947" spans="1:2" x14ac:dyDescent="0.25">
      <c r="A3947" s="3">
        <v>16225130</v>
      </c>
      <c r="B3947" s="3" t="s">
        <v>1511</v>
      </c>
    </row>
    <row r="3948" spans="1:2" x14ac:dyDescent="0.25">
      <c r="A3948" s="3">
        <v>16225130</v>
      </c>
      <c r="B3948" s="3" t="s">
        <v>1511</v>
      </c>
    </row>
    <row r="3949" spans="1:2" x14ac:dyDescent="0.25">
      <c r="A3949" s="3">
        <v>16225130</v>
      </c>
      <c r="B3949" s="3" t="s">
        <v>1511</v>
      </c>
    </row>
    <row r="3950" spans="1:2" x14ac:dyDescent="0.25">
      <c r="A3950" s="3">
        <v>16225130</v>
      </c>
      <c r="B3950" s="3" t="s">
        <v>1511</v>
      </c>
    </row>
    <row r="3951" spans="1:2" x14ac:dyDescent="0.25">
      <c r="A3951" s="3">
        <v>16225130</v>
      </c>
      <c r="B3951" s="3" t="s">
        <v>1511</v>
      </c>
    </row>
    <row r="3952" spans="1:2" x14ac:dyDescent="0.25">
      <c r="A3952" s="3">
        <v>16225130</v>
      </c>
      <c r="B3952" s="3" t="s">
        <v>1511</v>
      </c>
    </row>
    <row r="3953" spans="1:2" x14ac:dyDescent="0.25">
      <c r="A3953" s="3">
        <v>16225131</v>
      </c>
      <c r="B3953" s="3" t="s">
        <v>1511</v>
      </c>
    </row>
    <row r="3954" spans="1:2" x14ac:dyDescent="0.25">
      <c r="A3954" s="3">
        <v>16225131</v>
      </c>
      <c r="B3954" s="3" t="s">
        <v>1511</v>
      </c>
    </row>
    <row r="3955" spans="1:2" x14ac:dyDescent="0.25">
      <c r="A3955" s="3">
        <v>16225131</v>
      </c>
      <c r="B3955" s="3" t="s">
        <v>1511</v>
      </c>
    </row>
    <row r="3956" spans="1:2" x14ac:dyDescent="0.25">
      <c r="A3956" s="3">
        <v>16225131</v>
      </c>
      <c r="B3956" s="3" t="s">
        <v>1511</v>
      </c>
    </row>
    <row r="3957" spans="1:2" x14ac:dyDescent="0.25">
      <c r="A3957" s="3">
        <v>16225131</v>
      </c>
      <c r="B3957" s="3" t="s">
        <v>1511</v>
      </c>
    </row>
    <row r="3958" spans="1:2" x14ac:dyDescent="0.25">
      <c r="A3958" s="3">
        <v>16225131</v>
      </c>
      <c r="B3958" s="3" t="s">
        <v>1511</v>
      </c>
    </row>
    <row r="3959" spans="1:2" x14ac:dyDescent="0.25">
      <c r="A3959" s="3">
        <v>16225131</v>
      </c>
      <c r="B3959" s="3" t="s">
        <v>1511</v>
      </c>
    </row>
    <row r="3960" spans="1:2" x14ac:dyDescent="0.25">
      <c r="A3960" s="3">
        <v>16225131</v>
      </c>
      <c r="B3960" s="3" t="s">
        <v>1511</v>
      </c>
    </row>
    <row r="3961" spans="1:2" x14ac:dyDescent="0.25">
      <c r="A3961" s="3">
        <v>16225131</v>
      </c>
      <c r="B3961" s="3" t="s">
        <v>1511</v>
      </c>
    </row>
    <row r="3962" spans="1:2" x14ac:dyDescent="0.25">
      <c r="A3962" s="3">
        <v>16225132</v>
      </c>
      <c r="B3962" s="3" t="s">
        <v>1511</v>
      </c>
    </row>
    <row r="3963" spans="1:2" x14ac:dyDescent="0.25">
      <c r="A3963" s="3">
        <v>16225132</v>
      </c>
      <c r="B3963" s="3" t="s">
        <v>1511</v>
      </c>
    </row>
    <row r="3964" spans="1:2" x14ac:dyDescent="0.25">
      <c r="A3964" s="3">
        <v>16225132</v>
      </c>
      <c r="B3964" s="3" t="s">
        <v>1511</v>
      </c>
    </row>
    <row r="3965" spans="1:2" x14ac:dyDescent="0.25">
      <c r="A3965" s="3">
        <v>16225132</v>
      </c>
      <c r="B3965" s="3" t="s">
        <v>1511</v>
      </c>
    </row>
    <row r="3966" spans="1:2" x14ac:dyDescent="0.25">
      <c r="A3966" s="3">
        <v>16225132</v>
      </c>
      <c r="B3966" s="3" t="s">
        <v>1511</v>
      </c>
    </row>
    <row r="3967" spans="1:2" x14ac:dyDescent="0.25">
      <c r="A3967" s="3">
        <v>16225132</v>
      </c>
      <c r="B3967" s="3" t="s">
        <v>1511</v>
      </c>
    </row>
    <row r="3968" spans="1:2" x14ac:dyDescent="0.25">
      <c r="A3968" s="3">
        <v>16225132</v>
      </c>
      <c r="B3968" s="3" t="s">
        <v>1511</v>
      </c>
    </row>
    <row r="3969" spans="1:2" x14ac:dyDescent="0.25">
      <c r="A3969" s="3">
        <v>16225132</v>
      </c>
      <c r="B3969" s="3" t="s">
        <v>1511</v>
      </c>
    </row>
    <row r="3970" spans="1:2" x14ac:dyDescent="0.25">
      <c r="A3970" s="3">
        <v>16225132</v>
      </c>
      <c r="B3970" s="3" t="s">
        <v>1511</v>
      </c>
    </row>
    <row r="3971" spans="1:2" x14ac:dyDescent="0.25">
      <c r="A3971" s="3">
        <v>16225146</v>
      </c>
      <c r="B3971" s="3" t="s">
        <v>1511</v>
      </c>
    </row>
    <row r="3972" spans="1:2" x14ac:dyDescent="0.25">
      <c r="A3972" s="3">
        <v>16225146</v>
      </c>
      <c r="B3972" s="3" t="s">
        <v>1511</v>
      </c>
    </row>
    <row r="3973" spans="1:2" x14ac:dyDescent="0.25">
      <c r="A3973" s="3">
        <v>16225146</v>
      </c>
      <c r="B3973" s="3" t="s">
        <v>1511</v>
      </c>
    </row>
    <row r="3974" spans="1:2" x14ac:dyDescent="0.25">
      <c r="A3974" s="3">
        <v>16225146</v>
      </c>
      <c r="B3974" s="3" t="s">
        <v>1511</v>
      </c>
    </row>
    <row r="3975" spans="1:2" x14ac:dyDescent="0.25">
      <c r="A3975" s="3">
        <v>16225146</v>
      </c>
      <c r="B3975" s="3" t="s">
        <v>1511</v>
      </c>
    </row>
    <row r="3976" spans="1:2" x14ac:dyDescent="0.25">
      <c r="A3976" s="3">
        <v>16225146</v>
      </c>
      <c r="B3976" s="3" t="s">
        <v>1511</v>
      </c>
    </row>
    <row r="3977" spans="1:2" x14ac:dyDescent="0.25">
      <c r="A3977" s="3">
        <v>16225146</v>
      </c>
      <c r="B3977" s="3" t="s">
        <v>1511</v>
      </c>
    </row>
    <row r="3978" spans="1:2" x14ac:dyDescent="0.25">
      <c r="A3978" s="3">
        <v>16225146</v>
      </c>
      <c r="B3978" s="3" t="s">
        <v>1511</v>
      </c>
    </row>
    <row r="3979" spans="1:2" x14ac:dyDescent="0.25">
      <c r="A3979" s="3">
        <v>16225146</v>
      </c>
      <c r="B3979" s="3" t="s">
        <v>1511</v>
      </c>
    </row>
    <row r="3980" spans="1:2" x14ac:dyDescent="0.25">
      <c r="A3980" s="3">
        <v>16225168</v>
      </c>
      <c r="B3980" s="3" t="s">
        <v>1511</v>
      </c>
    </row>
    <row r="3981" spans="1:2" x14ac:dyDescent="0.25">
      <c r="A3981" s="3">
        <v>16225168</v>
      </c>
      <c r="B3981" s="3" t="s">
        <v>1511</v>
      </c>
    </row>
    <row r="3982" spans="1:2" x14ac:dyDescent="0.25">
      <c r="A3982" s="3">
        <v>16225168</v>
      </c>
      <c r="B3982" s="3" t="s">
        <v>1511</v>
      </c>
    </row>
    <row r="3983" spans="1:2" x14ac:dyDescent="0.25">
      <c r="A3983" s="3">
        <v>16225168</v>
      </c>
      <c r="B3983" s="3" t="s">
        <v>1511</v>
      </c>
    </row>
    <row r="3984" spans="1:2" x14ac:dyDescent="0.25">
      <c r="A3984" s="3">
        <v>16225168</v>
      </c>
      <c r="B3984" s="3" t="s">
        <v>1511</v>
      </c>
    </row>
    <row r="3985" spans="1:2" x14ac:dyDescent="0.25">
      <c r="A3985" s="3">
        <v>16225168</v>
      </c>
      <c r="B3985" s="3" t="s">
        <v>1511</v>
      </c>
    </row>
    <row r="3986" spans="1:2" x14ac:dyDescent="0.25">
      <c r="A3986" s="3">
        <v>16225168</v>
      </c>
      <c r="B3986" s="3" t="s">
        <v>1511</v>
      </c>
    </row>
    <row r="3987" spans="1:2" x14ac:dyDescent="0.25">
      <c r="A3987" s="3">
        <v>16225168</v>
      </c>
      <c r="B3987" s="3" t="s">
        <v>1511</v>
      </c>
    </row>
    <row r="3988" spans="1:2" x14ac:dyDescent="0.25">
      <c r="A3988" s="3">
        <v>16225168</v>
      </c>
      <c r="B3988" s="3" t="s">
        <v>1511</v>
      </c>
    </row>
    <row r="3989" spans="1:2" x14ac:dyDescent="0.25">
      <c r="A3989" s="3">
        <v>16225192</v>
      </c>
      <c r="B3989" s="3" t="s">
        <v>1511</v>
      </c>
    </row>
    <row r="3990" spans="1:2" x14ac:dyDescent="0.25">
      <c r="A3990" s="3">
        <v>16225192</v>
      </c>
      <c r="B3990" s="3" t="s">
        <v>1511</v>
      </c>
    </row>
    <row r="3991" spans="1:2" x14ac:dyDescent="0.25">
      <c r="A3991" s="3">
        <v>16225192</v>
      </c>
      <c r="B3991" s="3" t="s">
        <v>1511</v>
      </c>
    </row>
    <row r="3992" spans="1:2" x14ac:dyDescent="0.25">
      <c r="A3992" s="3">
        <v>16225192</v>
      </c>
      <c r="B3992" s="3" t="s">
        <v>1511</v>
      </c>
    </row>
    <row r="3993" spans="1:2" x14ac:dyDescent="0.25">
      <c r="A3993" s="3">
        <v>16225192</v>
      </c>
      <c r="B3993" s="3" t="s">
        <v>1511</v>
      </c>
    </row>
    <row r="3994" spans="1:2" x14ac:dyDescent="0.25">
      <c r="A3994" s="3">
        <v>16225192</v>
      </c>
      <c r="B3994" s="3" t="s">
        <v>1511</v>
      </c>
    </row>
    <row r="3995" spans="1:2" x14ac:dyDescent="0.25">
      <c r="A3995" s="3">
        <v>16225192</v>
      </c>
      <c r="B3995" s="3" t="s">
        <v>1511</v>
      </c>
    </row>
    <row r="3996" spans="1:2" x14ac:dyDescent="0.25">
      <c r="A3996" s="3">
        <v>16225192</v>
      </c>
      <c r="B3996" s="3" t="s">
        <v>1511</v>
      </c>
    </row>
    <row r="3997" spans="1:2" x14ac:dyDescent="0.25">
      <c r="A3997" s="3">
        <v>16225192</v>
      </c>
      <c r="B3997" s="3" t="s">
        <v>1511</v>
      </c>
    </row>
    <row r="3998" spans="1:2" x14ac:dyDescent="0.25">
      <c r="A3998" s="3">
        <v>16225202</v>
      </c>
      <c r="B3998" s="3" t="s">
        <v>1511</v>
      </c>
    </row>
    <row r="3999" spans="1:2" x14ac:dyDescent="0.25">
      <c r="A3999" s="3">
        <v>16225202</v>
      </c>
      <c r="B3999" s="3" t="s">
        <v>1511</v>
      </c>
    </row>
    <row r="4000" spans="1:2" x14ac:dyDescent="0.25">
      <c r="A4000" s="3">
        <v>16225202</v>
      </c>
      <c r="B4000" s="3" t="s">
        <v>1511</v>
      </c>
    </row>
    <row r="4001" spans="1:2" x14ac:dyDescent="0.25">
      <c r="A4001" s="3">
        <v>16225202</v>
      </c>
      <c r="B4001" s="3" t="s">
        <v>1511</v>
      </c>
    </row>
    <row r="4002" spans="1:2" x14ac:dyDescent="0.25">
      <c r="A4002" s="3">
        <v>16225202</v>
      </c>
      <c r="B4002" s="3" t="s">
        <v>1511</v>
      </c>
    </row>
    <row r="4003" spans="1:2" x14ac:dyDescent="0.25">
      <c r="A4003" s="3">
        <v>16225202</v>
      </c>
      <c r="B4003" s="3" t="s">
        <v>1511</v>
      </c>
    </row>
    <row r="4004" spans="1:2" x14ac:dyDescent="0.25">
      <c r="A4004" s="3">
        <v>16225202</v>
      </c>
      <c r="B4004" s="3" t="s">
        <v>1511</v>
      </c>
    </row>
    <row r="4005" spans="1:2" x14ac:dyDescent="0.25">
      <c r="A4005" s="3">
        <v>16225202</v>
      </c>
      <c r="B4005" s="3" t="s">
        <v>1511</v>
      </c>
    </row>
    <row r="4006" spans="1:2" x14ac:dyDescent="0.25">
      <c r="A4006" s="3">
        <v>16225202</v>
      </c>
      <c r="B4006" s="3" t="s">
        <v>1511</v>
      </c>
    </row>
    <row r="4007" spans="1:2" x14ac:dyDescent="0.25">
      <c r="A4007" s="3">
        <v>16225212</v>
      </c>
      <c r="B4007" s="3" t="s">
        <v>1511</v>
      </c>
    </row>
    <row r="4008" spans="1:2" x14ac:dyDescent="0.25">
      <c r="A4008" s="3">
        <v>16225212</v>
      </c>
      <c r="B4008" s="3" t="s">
        <v>1511</v>
      </c>
    </row>
    <row r="4009" spans="1:2" x14ac:dyDescent="0.25">
      <c r="A4009" s="3">
        <v>16225212</v>
      </c>
      <c r="B4009" s="3" t="s">
        <v>1511</v>
      </c>
    </row>
    <row r="4010" spans="1:2" x14ac:dyDescent="0.25">
      <c r="A4010" s="3">
        <v>16225212</v>
      </c>
      <c r="B4010" s="3" t="s">
        <v>1511</v>
      </c>
    </row>
    <row r="4011" spans="1:2" x14ac:dyDescent="0.25">
      <c r="A4011" s="3">
        <v>16225212</v>
      </c>
      <c r="B4011" s="3" t="s">
        <v>1511</v>
      </c>
    </row>
    <row r="4012" spans="1:2" x14ac:dyDescent="0.25">
      <c r="A4012" s="3">
        <v>16225212</v>
      </c>
      <c r="B4012" s="3" t="s">
        <v>1511</v>
      </c>
    </row>
    <row r="4013" spans="1:2" x14ac:dyDescent="0.25">
      <c r="A4013" s="3">
        <v>16225212</v>
      </c>
      <c r="B4013" s="3" t="s">
        <v>1511</v>
      </c>
    </row>
    <row r="4014" spans="1:2" x14ac:dyDescent="0.25">
      <c r="A4014" s="3">
        <v>16225212</v>
      </c>
      <c r="B4014" s="3" t="s">
        <v>1511</v>
      </c>
    </row>
    <row r="4015" spans="1:2" x14ac:dyDescent="0.25">
      <c r="A4015" s="3">
        <v>16225212</v>
      </c>
      <c r="B4015" s="3" t="s">
        <v>1511</v>
      </c>
    </row>
    <row r="4016" spans="1:2" x14ac:dyDescent="0.25">
      <c r="A4016" s="3">
        <v>16225246</v>
      </c>
      <c r="B4016" s="3" t="s">
        <v>1355</v>
      </c>
    </row>
    <row r="4017" spans="1:2" x14ac:dyDescent="0.25">
      <c r="A4017" s="3">
        <v>16225246</v>
      </c>
      <c r="B4017" s="3" t="s">
        <v>1355</v>
      </c>
    </row>
    <row r="4018" spans="1:2" x14ac:dyDescent="0.25">
      <c r="A4018" s="3">
        <v>16225246</v>
      </c>
      <c r="B4018" s="3" t="s">
        <v>1355</v>
      </c>
    </row>
    <row r="4019" spans="1:2" x14ac:dyDescent="0.25">
      <c r="A4019" s="3">
        <v>16225246</v>
      </c>
      <c r="B4019" s="3" t="s">
        <v>1355</v>
      </c>
    </row>
    <row r="4020" spans="1:2" x14ac:dyDescent="0.25">
      <c r="A4020" s="3">
        <v>16225246</v>
      </c>
      <c r="B4020" s="3" t="s">
        <v>1355</v>
      </c>
    </row>
    <row r="4021" spans="1:2" x14ac:dyDescent="0.25">
      <c r="A4021" s="3">
        <v>16225246</v>
      </c>
      <c r="B4021" s="3" t="s">
        <v>1355</v>
      </c>
    </row>
    <row r="4022" spans="1:2" x14ac:dyDescent="0.25">
      <c r="A4022" s="3">
        <v>16225246</v>
      </c>
      <c r="B4022" s="3" t="s">
        <v>1355</v>
      </c>
    </row>
    <row r="4023" spans="1:2" x14ac:dyDescent="0.25">
      <c r="A4023" s="3">
        <v>16225246</v>
      </c>
      <c r="B4023" s="3" t="s">
        <v>1355</v>
      </c>
    </row>
    <row r="4024" spans="1:2" x14ac:dyDescent="0.25">
      <c r="A4024" s="3">
        <v>16225246</v>
      </c>
      <c r="B4024" s="3" t="s">
        <v>1355</v>
      </c>
    </row>
    <row r="4025" spans="1:2" x14ac:dyDescent="0.25">
      <c r="A4025" s="3">
        <v>16225259</v>
      </c>
      <c r="B4025" s="3" t="s">
        <v>1355</v>
      </c>
    </row>
    <row r="4026" spans="1:2" x14ac:dyDescent="0.25">
      <c r="A4026" s="3">
        <v>16225259</v>
      </c>
      <c r="B4026" s="3" t="s">
        <v>1355</v>
      </c>
    </row>
    <row r="4027" spans="1:2" x14ac:dyDescent="0.25">
      <c r="A4027" s="3">
        <v>16225259</v>
      </c>
      <c r="B4027" s="3" t="s">
        <v>1355</v>
      </c>
    </row>
    <row r="4028" spans="1:2" x14ac:dyDescent="0.25">
      <c r="A4028" s="3">
        <v>16225259</v>
      </c>
      <c r="B4028" s="3" t="s">
        <v>1355</v>
      </c>
    </row>
    <row r="4029" spans="1:2" x14ac:dyDescent="0.25">
      <c r="A4029" s="3">
        <v>16225259</v>
      </c>
      <c r="B4029" s="3" t="s">
        <v>1355</v>
      </c>
    </row>
    <row r="4030" spans="1:2" x14ac:dyDescent="0.25">
      <c r="A4030" s="3">
        <v>16225259</v>
      </c>
      <c r="B4030" s="3" t="s">
        <v>1355</v>
      </c>
    </row>
    <row r="4031" spans="1:2" x14ac:dyDescent="0.25">
      <c r="A4031" s="3">
        <v>16225259</v>
      </c>
      <c r="B4031" s="3" t="s">
        <v>1355</v>
      </c>
    </row>
    <row r="4032" spans="1:2" x14ac:dyDescent="0.25">
      <c r="A4032" s="3">
        <v>16225259</v>
      </c>
      <c r="B4032" s="3" t="s">
        <v>1355</v>
      </c>
    </row>
    <row r="4033" spans="1:2" x14ac:dyDescent="0.25">
      <c r="A4033" s="3">
        <v>16225259</v>
      </c>
      <c r="B4033" s="3" t="s">
        <v>1355</v>
      </c>
    </row>
    <row r="4034" spans="1:2" x14ac:dyDescent="0.25">
      <c r="A4034" s="3">
        <v>16225263</v>
      </c>
      <c r="B4034" s="3" t="s">
        <v>1355</v>
      </c>
    </row>
    <row r="4035" spans="1:2" x14ac:dyDescent="0.25">
      <c r="A4035" s="3">
        <v>16225263</v>
      </c>
      <c r="B4035" s="3" t="s">
        <v>1355</v>
      </c>
    </row>
    <row r="4036" spans="1:2" x14ac:dyDescent="0.25">
      <c r="A4036" s="3">
        <v>16225263</v>
      </c>
      <c r="B4036" s="3" t="s">
        <v>1355</v>
      </c>
    </row>
    <row r="4037" spans="1:2" x14ac:dyDescent="0.25">
      <c r="A4037" s="3">
        <v>16225263</v>
      </c>
      <c r="B4037" s="3" t="s">
        <v>1355</v>
      </c>
    </row>
    <row r="4038" spans="1:2" x14ac:dyDescent="0.25">
      <c r="A4038" s="3">
        <v>16225263</v>
      </c>
      <c r="B4038" s="3" t="s">
        <v>1355</v>
      </c>
    </row>
    <row r="4039" spans="1:2" x14ac:dyDescent="0.25">
      <c r="A4039" s="3">
        <v>16225263</v>
      </c>
      <c r="B4039" s="3" t="s">
        <v>1355</v>
      </c>
    </row>
    <row r="4040" spans="1:2" x14ac:dyDescent="0.25">
      <c r="A4040" s="3">
        <v>16225263</v>
      </c>
      <c r="B4040" s="3" t="s">
        <v>1355</v>
      </c>
    </row>
    <row r="4041" spans="1:2" x14ac:dyDescent="0.25">
      <c r="A4041" s="3">
        <v>16225263</v>
      </c>
      <c r="B4041" s="3" t="s">
        <v>1355</v>
      </c>
    </row>
    <row r="4042" spans="1:2" x14ac:dyDescent="0.25">
      <c r="A4042" s="3">
        <v>16225263</v>
      </c>
      <c r="B4042" s="3" t="s">
        <v>1355</v>
      </c>
    </row>
    <row r="4043" spans="1:2" x14ac:dyDescent="0.25">
      <c r="A4043" s="3">
        <v>16225271</v>
      </c>
      <c r="B4043" s="3" t="s">
        <v>1511</v>
      </c>
    </row>
    <row r="4044" spans="1:2" x14ac:dyDescent="0.25">
      <c r="A4044" s="3">
        <v>16225271</v>
      </c>
      <c r="B4044" s="3" t="s">
        <v>1511</v>
      </c>
    </row>
    <row r="4045" spans="1:2" x14ac:dyDescent="0.25">
      <c r="A4045" s="3">
        <v>16225271</v>
      </c>
      <c r="B4045" s="3" t="s">
        <v>1511</v>
      </c>
    </row>
    <row r="4046" spans="1:2" x14ac:dyDescent="0.25">
      <c r="A4046" s="3">
        <v>16225271</v>
      </c>
      <c r="B4046" s="3" t="s">
        <v>1511</v>
      </c>
    </row>
    <row r="4047" spans="1:2" x14ac:dyDescent="0.25">
      <c r="A4047" s="3">
        <v>16225271</v>
      </c>
      <c r="B4047" s="3" t="s">
        <v>1511</v>
      </c>
    </row>
    <row r="4048" spans="1:2" x14ac:dyDescent="0.25">
      <c r="A4048" s="3">
        <v>16225271</v>
      </c>
      <c r="B4048" s="3" t="s">
        <v>1511</v>
      </c>
    </row>
    <row r="4049" spans="1:2" x14ac:dyDescent="0.25">
      <c r="A4049" s="3">
        <v>16225271</v>
      </c>
      <c r="B4049" s="3" t="s">
        <v>1511</v>
      </c>
    </row>
    <row r="4050" spans="1:2" x14ac:dyDescent="0.25">
      <c r="A4050" s="3">
        <v>16225271</v>
      </c>
      <c r="B4050" s="3" t="s">
        <v>1511</v>
      </c>
    </row>
    <row r="4051" spans="1:2" x14ac:dyDescent="0.25">
      <c r="A4051" s="3">
        <v>16225271</v>
      </c>
      <c r="B4051" s="3" t="s">
        <v>1511</v>
      </c>
    </row>
    <row r="4052" spans="1:2" x14ac:dyDescent="0.25">
      <c r="A4052" s="3">
        <v>16225274</v>
      </c>
      <c r="B4052" s="3" t="s">
        <v>1355</v>
      </c>
    </row>
    <row r="4053" spans="1:2" x14ac:dyDescent="0.25">
      <c r="A4053" s="3">
        <v>16225274</v>
      </c>
      <c r="B4053" s="3" t="s">
        <v>1355</v>
      </c>
    </row>
    <row r="4054" spans="1:2" x14ac:dyDescent="0.25">
      <c r="A4054" s="3">
        <v>16225274</v>
      </c>
      <c r="B4054" s="3" t="s">
        <v>1355</v>
      </c>
    </row>
    <row r="4055" spans="1:2" x14ac:dyDescent="0.25">
      <c r="A4055" s="3">
        <v>16225274</v>
      </c>
      <c r="B4055" s="3" t="s">
        <v>1355</v>
      </c>
    </row>
    <row r="4056" spans="1:2" x14ac:dyDescent="0.25">
      <c r="A4056" s="3">
        <v>16225274</v>
      </c>
      <c r="B4056" s="3" t="s">
        <v>1355</v>
      </c>
    </row>
    <row r="4057" spans="1:2" x14ac:dyDescent="0.25">
      <c r="A4057" s="3">
        <v>16225274</v>
      </c>
      <c r="B4057" s="3" t="s">
        <v>1355</v>
      </c>
    </row>
    <row r="4058" spans="1:2" x14ac:dyDescent="0.25">
      <c r="A4058" s="3">
        <v>16225274</v>
      </c>
      <c r="B4058" s="3" t="s">
        <v>1355</v>
      </c>
    </row>
    <row r="4059" spans="1:2" x14ac:dyDescent="0.25">
      <c r="A4059" s="3">
        <v>16225274</v>
      </c>
      <c r="B4059" s="3" t="s">
        <v>1355</v>
      </c>
    </row>
    <row r="4060" spans="1:2" x14ac:dyDescent="0.25">
      <c r="A4060" s="3">
        <v>16225274</v>
      </c>
      <c r="B4060" s="3" t="s">
        <v>1355</v>
      </c>
    </row>
    <row r="4061" spans="1:2" x14ac:dyDescent="0.25">
      <c r="A4061" s="3">
        <v>16225296</v>
      </c>
      <c r="B4061" s="3" t="s">
        <v>1355</v>
      </c>
    </row>
    <row r="4062" spans="1:2" x14ac:dyDescent="0.25">
      <c r="A4062" s="3">
        <v>16225296</v>
      </c>
      <c r="B4062" s="3" t="s">
        <v>1355</v>
      </c>
    </row>
    <row r="4063" spans="1:2" x14ac:dyDescent="0.25">
      <c r="A4063" s="3">
        <v>16225296</v>
      </c>
      <c r="B4063" s="3" t="s">
        <v>1355</v>
      </c>
    </row>
    <row r="4064" spans="1:2" x14ac:dyDescent="0.25">
      <c r="A4064" s="3">
        <v>16225296</v>
      </c>
      <c r="B4064" s="3" t="s">
        <v>1355</v>
      </c>
    </row>
    <row r="4065" spans="1:2" x14ac:dyDescent="0.25">
      <c r="A4065" s="3">
        <v>16225296</v>
      </c>
      <c r="B4065" s="3" t="s">
        <v>1355</v>
      </c>
    </row>
    <row r="4066" spans="1:2" x14ac:dyDescent="0.25">
      <c r="A4066" s="3">
        <v>16225296</v>
      </c>
      <c r="B4066" s="3" t="s">
        <v>1355</v>
      </c>
    </row>
    <row r="4067" spans="1:2" x14ac:dyDescent="0.25">
      <c r="A4067" s="3">
        <v>16225296</v>
      </c>
      <c r="B4067" s="3" t="s">
        <v>1355</v>
      </c>
    </row>
    <row r="4068" spans="1:2" x14ac:dyDescent="0.25">
      <c r="A4068" s="3">
        <v>16225296</v>
      </c>
      <c r="B4068" s="3" t="s">
        <v>1355</v>
      </c>
    </row>
    <row r="4069" spans="1:2" x14ac:dyDescent="0.25">
      <c r="A4069" s="3">
        <v>16225296</v>
      </c>
      <c r="B4069" s="3" t="s">
        <v>1355</v>
      </c>
    </row>
    <row r="4070" spans="1:2" x14ac:dyDescent="0.25">
      <c r="A4070" s="3">
        <v>16225298</v>
      </c>
      <c r="B4070" s="3" t="s">
        <v>1355</v>
      </c>
    </row>
    <row r="4071" spans="1:2" x14ac:dyDescent="0.25">
      <c r="A4071" s="3">
        <v>16225298</v>
      </c>
      <c r="B4071" s="3" t="s">
        <v>1355</v>
      </c>
    </row>
    <row r="4072" spans="1:2" x14ac:dyDescent="0.25">
      <c r="A4072" s="3">
        <v>16225298</v>
      </c>
      <c r="B4072" s="3" t="s">
        <v>1355</v>
      </c>
    </row>
    <row r="4073" spans="1:2" x14ac:dyDescent="0.25">
      <c r="A4073" s="3">
        <v>16225298</v>
      </c>
      <c r="B4073" s="3" t="s">
        <v>1355</v>
      </c>
    </row>
    <row r="4074" spans="1:2" x14ac:dyDescent="0.25">
      <c r="A4074" s="3">
        <v>16225298</v>
      </c>
      <c r="B4074" s="3" t="s">
        <v>1355</v>
      </c>
    </row>
    <row r="4075" spans="1:2" x14ac:dyDescent="0.25">
      <c r="A4075" s="3">
        <v>16225298</v>
      </c>
      <c r="B4075" s="3" t="s">
        <v>1355</v>
      </c>
    </row>
    <row r="4076" spans="1:2" x14ac:dyDescent="0.25">
      <c r="A4076" s="3">
        <v>16225298</v>
      </c>
      <c r="B4076" s="3" t="s">
        <v>1355</v>
      </c>
    </row>
    <row r="4077" spans="1:2" x14ac:dyDescent="0.25">
      <c r="A4077" s="3">
        <v>16225298</v>
      </c>
      <c r="B4077" s="3" t="s">
        <v>1355</v>
      </c>
    </row>
    <row r="4078" spans="1:2" x14ac:dyDescent="0.25">
      <c r="A4078" s="3">
        <v>16225298</v>
      </c>
      <c r="B4078" s="3" t="s">
        <v>1355</v>
      </c>
    </row>
    <row r="4079" spans="1:2" x14ac:dyDescent="0.25">
      <c r="A4079" s="3">
        <v>16225314</v>
      </c>
      <c r="B4079" s="3" t="s">
        <v>1355</v>
      </c>
    </row>
    <row r="4080" spans="1:2" x14ac:dyDescent="0.25">
      <c r="A4080" s="3">
        <v>16225314</v>
      </c>
      <c r="B4080" s="3" t="s">
        <v>1355</v>
      </c>
    </row>
    <row r="4081" spans="1:2" x14ac:dyDescent="0.25">
      <c r="A4081" s="3">
        <v>16225314</v>
      </c>
      <c r="B4081" s="3" t="s">
        <v>1355</v>
      </c>
    </row>
    <row r="4082" spans="1:2" x14ac:dyDescent="0.25">
      <c r="A4082" s="3">
        <v>16225314</v>
      </c>
      <c r="B4082" s="3" t="s">
        <v>1355</v>
      </c>
    </row>
    <row r="4083" spans="1:2" x14ac:dyDescent="0.25">
      <c r="A4083" s="3">
        <v>16225314</v>
      </c>
      <c r="B4083" s="3" t="s">
        <v>1355</v>
      </c>
    </row>
    <row r="4084" spans="1:2" x14ac:dyDescent="0.25">
      <c r="A4084" s="3">
        <v>16225314</v>
      </c>
      <c r="B4084" s="3" t="s">
        <v>1355</v>
      </c>
    </row>
    <row r="4085" spans="1:2" x14ac:dyDescent="0.25">
      <c r="A4085" s="3">
        <v>16225314</v>
      </c>
      <c r="B4085" s="3" t="s">
        <v>1355</v>
      </c>
    </row>
    <row r="4086" spans="1:2" x14ac:dyDescent="0.25">
      <c r="A4086" s="3">
        <v>16225314</v>
      </c>
      <c r="B4086" s="3" t="s">
        <v>1355</v>
      </c>
    </row>
    <row r="4087" spans="1:2" x14ac:dyDescent="0.25">
      <c r="A4087" s="3">
        <v>16225314</v>
      </c>
      <c r="B4087" s="3" t="s">
        <v>1355</v>
      </c>
    </row>
    <row r="4088" spans="1:2" x14ac:dyDescent="0.25">
      <c r="A4088" s="3">
        <v>16225319</v>
      </c>
      <c r="B4088" s="3" t="s">
        <v>1355</v>
      </c>
    </row>
    <row r="4089" spans="1:2" x14ac:dyDescent="0.25">
      <c r="A4089" s="3">
        <v>16225319</v>
      </c>
      <c r="B4089" s="3" t="s">
        <v>1355</v>
      </c>
    </row>
    <row r="4090" spans="1:2" x14ac:dyDescent="0.25">
      <c r="A4090" s="3">
        <v>16225319</v>
      </c>
      <c r="B4090" s="3" t="s">
        <v>1355</v>
      </c>
    </row>
    <row r="4091" spans="1:2" x14ac:dyDescent="0.25">
      <c r="A4091" s="3">
        <v>16225319</v>
      </c>
      <c r="B4091" s="3" t="s">
        <v>1355</v>
      </c>
    </row>
    <row r="4092" spans="1:2" x14ac:dyDescent="0.25">
      <c r="A4092" s="3">
        <v>16225319</v>
      </c>
      <c r="B4092" s="3" t="s">
        <v>1355</v>
      </c>
    </row>
    <row r="4093" spans="1:2" x14ac:dyDescent="0.25">
      <c r="A4093" s="3">
        <v>16225319</v>
      </c>
      <c r="B4093" s="3" t="s">
        <v>1355</v>
      </c>
    </row>
    <row r="4094" spans="1:2" x14ac:dyDescent="0.25">
      <c r="A4094" s="3">
        <v>16225319</v>
      </c>
      <c r="B4094" s="3" t="s">
        <v>1355</v>
      </c>
    </row>
    <row r="4095" spans="1:2" x14ac:dyDescent="0.25">
      <c r="A4095" s="3">
        <v>16225319</v>
      </c>
      <c r="B4095" s="3" t="s">
        <v>1355</v>
      </c>
    </row>
    <row r="4096" spans="1:2" x14ac:dyDescent="0.25">
      <c r="A4096" s="3">
        <v>16225319</v>
      </c>
      <c r="B4096" s="3" t="s">
        <v>1355</v>
      </c>
    </row>
    <row r="4097" spans="1:2" x14ac:dyDescent="0.25">
      <c r="A4097" s="3">
        <v>16225339</v>
      </c>
      <c r="B4097" s="3" t="s">
        <v>1355</v>
      </c>
    </row>
    <row r="4098" spans="1:2" x14ac:dyDescent="0.25">
      <c r="A4098" s="3">
        <v>16225339</v>
      </c>
      <c r="B4098" s="3" t="s">
        <v>1355</v>
      </c>
    </row>
    <row r="4099" spans="1:2" x14ac:dyDescent="0.25">
      <c r="A4099" s="3">
        <v>16225339</v>
      </c>
      <c r="B4099" s="3" t="s">
        <v>1355</v>
      </c>
    </row>
    <row r="4100" spans="1:2" x14ac:dyDescent="0.25">
      <c r="A4100" s="3">
        <v>16225339</v>
      </c>
      <c r="B4100" s="3" t="s">
        <v>1355</v>
      </c>
    </row>
    <row r="4101" spans="1:2" x14ac:dyDescent="0.25">
      <c r="A4101" s="3">
        <v>16225339</v>
      </c>
      <c r="B4101" s="3" t="s">
        <v>1355</v>
      </c>
    </row>
    <row r="4102" spans="1:2" x14ac:dyDescent="0.25">
      <c r="A4102" s="3">
        <v>16225339</v>
      </c>
      <c r="B4102" s="3" t="s">
        <v>1355</v>
      </c>
    </row>
    <row r="4103" spans="1:2" x14ac:dyDescent="0.25">
      <c r="A4103" s="3">
        <v>16225339</v>
      </c>
      <c r="B4103" s="3" t="s">
        <v>1355</v>
      </c>
    </row>
    <row r="4104" spans="1:2" x14ac:dyDescent="0.25">
      <c r="A4104" s="3">
        <v>16225339</v>
      </c>
      <c r="B4104" s="3" t="s">
        <v>1355</v>
      </c>
    </row>
    <row r="4105" spans="1:2" x14ac:dyDescent="0.25">
      <c r="A4105" s="3">
        <v>16225339</v>
      </c>
      <c r="B4105" s="3" t="s">
        <v>1355</v>
      </c>
    </row>
    <row r="4106" spans="1:2" x14ac:dyDescent="0.25">
      <c r="A4106" s="3">
        <v>16225363</v>
      </c>
      <c r="B4106" s="3" t="s">
        <v>1355</v>
      </c>
    </row>
    <row r="4107" spans="1:2" x14ac:dyDescent="0.25">
      <c r="A4107" s="3">
        <v>16225363</v>
      </c>
      <c r="B4107" s="3" t="s">
        <v>1355</v>
      </c>
    </row>
    <row r="4108" spans="1:2" x14ac:dyDescent="0.25">
      <c r="A4108" s="3">
        <v>16225363</v>
      </c>
      <c r="B4108" s="3" t="s">
        <v>1355</v>
      </c>
    </row>
    <row r="4109" spans="1:2" x14ac:dyDescent="0.25">
      <c r="A4109" s="3">
        <v>16225363</v>
      </c>
      <c r="B4109" s="3" t="s">
        <v>1355</v>
      </c>
    </row>
    <row r="4110" spans="1:2" x14ac:dyDescent="0.25">
      <c r="A4110" s="3">
        <v>16225363</v>
      </c>
      <c r="B4110" s="3" t="s">
        <v>1355</v>
      </c>
    </row>
    <row r="4111" spans="1:2" x14ac:dyDescent="0.25">
      <c r="A4111" s="3">
        <v>16225363</v>
      </c>
      <c r="B4111" s="3" t="s">
        <v>1355</v>
      </c>
    </row>
    <row r="4112" spans="1:2" x14ac:dyDescent="0.25">
      <c r="A4112" s="3">
        <v>16225363</v>
      </c>
      <c r="B4112" s="3" t="s">
        <v>1355</v>
      </c>
    </row>
    <row r="4113" spans="1:2" x14ac:dyDescent="0.25">
      <c r="A4113" s="3">
        <v>16225363</v>
      </c>
      <c r="B4113" s="3" t="s">
        <v>1355</v>
      </c>
    </row>
    <row r="4114" spans="1:2" x14ac:dyDescent="0.25">
      <c r="A4114" s="3">
        <v>16225363</v>
      </c>
      <c r="B4114" s="3" t="s">
        <v>1355</v>
      </c>
    </row>
    <row r="4115" spans="1:2" x14ac:dyDescent="0.25">
      <c r="A4115" s="3">
        <v>16225368</v>
      </c>
      <c r="B4115" s="3" t="s">
        <v>1355</v>
      </c>
    </row>
    <row r="4116" spans="1:2" x14ac:dyDescent="0.25">
      <c r="A4116" s="3">
        <v>16225368</v>
      </c>
      <c r="B4116" s="3" t="s">
        <v>1355</v>
      </c>
    </row>
    <row r="4117" spans="1:2" x14ac:dyDescent="0.25">
      <c r="A4117" s="3">
        <v>16225368</v>
      </c>
      <c r="B4117" s="3" t="s">
        <v>1355</v>
      </c>
    </row>
    <row r="4118" spans="1:2" x14ac:dyDescent="0.25">
      <c r="A4118" s="3">
        <v>16225368</v>
      </c>
      <c r="B4118" s="3" t="s">
        <v>1355</v>
      </c>
    </row>
    <row r="4119" spans="1:2" x14ac:dyDescent="0.25">
      <c r="A4119" s="3">
        <v>16225368</v>
      </c>
      <c r="B4119" s="3" t="s">
        <v>1355</v>
      </c>
    </row>
    <row r="4120" spans="1:2" x14ac:dyDescent="0.25">
      <c r="A4120" s="3">
        <v>16225368</v>
      </c>
      <c r="B4120" s="3" t="s">
        <v>1355</v>
      </c>
    </row>
    <row r="4121" spans="1:2" x14ac:dyDescent="0.25">
      <c r="A4121" s="3">
        <v>16225368</v>
      </c>
      <c r="B4121" s="3" t="s">
        <v>1355</v>
      </c>
    </row>
    <row r="4122" spans="1:2" x14ac:dyDescent="0.25">
      <c r="A4122" s="3">
        <v>16225368</v>
      </c>
      <c r="B4122" s="3" t="s">
        <v>1355</v>
      </c>
    </row>
    <row r="4123" spans="1:2" x14ac:dyDescent="0.25">
      <c r="A4123" s="3">
        <v>16225368</v>
      </c>
      <c r="B4123" s="3" t="s">
        <v>1355</v>
      </c>
    </row>
    <row r="4124" spans="1:2" x14ac:dyDescent="0.25">
      <c r="A4124" s="3">
        <v>16225378</v>
      </c>
      <c r="B4124" s="3" t="s">
        <v>1355</v>
      </c>
    </row>
    <row r="4125" spans="1:2" x14ac:dyDescent="0.25">
      <c r="A4125" s="3">
        <v>16225378</v>
      </c>
      <c r="B4125" s="3" t="s">
        <v>1355</v>
      </c>
    </row>
    <row r="4126" spans="1:2" x14ac:dyDescent="0.25">
      <c r="A4126" s="3">
        <v>16225378</v>
      </c>
      <c r="B4126" s="3" t="s">
        <v>1355</v>
      </c>
    </row>
    <row r="4127" spans="1:2" x14ac:dyDescent="0.25">
      <c r="A4127" s="3">
        <v>16225378</v>
      </c>
      <c r="B4127" s="3" t="s">
        <v>1355</v>
      </c>
    </row>
    <row r="4128" spans="1:2" x14ac:dyDescent="0.25">
      <c r="A4128" s="3">
        <v>16225378</v>
      </c>
      <c r="B4128" s="3" t="s">
        <v>1355</v>
      </c>
    </row>
    <row r="4129" spans="1:2" x14ac:dyDescent="0.25">
      <c r="A4129" s="3">
        <v>16225378</v>
      </c>
      <c r="B4129" s="3" t="s">
        <v>1355</v>
      </c>
    </row>
    <row r="4130" spans="1:2" x14ac:dyDescent="0.25">
      <c r="A4130" s="3">
        <v>16225378</v>
      </c>
      <c r="B4130" s="3" t="s">
        <v>1355</v>
      </c>
    </row>
    <row r="4131" spans="1:2" x14ac:dyDescent="0.25">
      <c r="A4131" s="3">
        <v>16225378</v>
      </c>
      <c r="B4131" s="3" t="s">
        <v>1355</v>
      </c>
    </row>
    <row r="4132" spans="1:2" x14ac:dyDescent="0.25">
      <c r="A4132" s="3">
        <v>16225378</v>
      </c>
      <c r="B4132" s="3" t="s">
        <v>1355</v>
      </c>
    </row>
    <row r="4133" spans="1:2" x14ac:dyDescent="0.25">
      <c r="A4133" s="3">
        <v>16225389</v>
      </c>
      <c r="B4133" s="3" t="s">
        <v>1355</v>
      </c>
    </row>
    <row r="4134" spans="1:2" x14ac:dyDescent="0.25">
      <c r="A4134" s="3">
        <v>16225389</v>
      </c>
      <c r="B4134" s="3" t="s">
        <v>1355</v>
      </c>
    </row>
    <row r="4135" spans="1:2" x14ac:dyDescent="0.25">
      <c r="A4135" s="3">
        <v>16225389</v>
      </c>
      <c r="B4135" s="3" t="s">
        <v>1355</v>
      </c>
    </row>
    <row r="4136" spans="1:2" x14ac:dyDescent="0.25">
      <c r="A4136" s="3">
        <v>16225389</v>
      </c>
      <c r="B4136" s="3" t="s">
        <v>1355</v>
      </c>
    </row>
    <row r="4137" spans="1:2" x14ac:dyDescent="0.25">
      <c r="A4137" s="3">
        <v>16225389</v>
      </c>
      <c r="B4137" s="3" t="s">
        <v>1355</v>
      </c>
    </row>
    <row r="4138" spans="1:2" x14ac:dyDescent="0.25">
      <c r="A4138" s="3">
        <v>16225389</v>
      </c>
      <c r="B4138" s="3" t="s">
        <v>1355</v>
      </c>
    </row>
    <row r="4139" spans="1:2" x14ac:dyDescent="0.25">
      <c r="A4139" s="3">
        <v>16225389</v>
      </c>
      <c r="B4139" s="3" t="s">
        <v>1355</v>
      </c>
    </row>
    <row r="4140" spans="1:2" x14ac:dyDescent="0.25">
      <c r="A4140" s="3">
        <v>16225389</v>
      </c>
      <c r="B4140" s="3" t="s">
        <v>1355</v>
      </c>
    </row>
    <row r="4141" spans="1:2" x14ac:dyDescent="0.25">
      <c r="A4141" s="3">
        <v>16225389</v>
      </c>
      <c r="B4141" s="3" t="s">
        <v>1355</v>
      </c>
    </row>
    <row r="4142" spans="1:2" x14ac:dyDescent="0.25">
      <c r="A4142" s="3">
        <v>16225423</v>
      </c>
      <c r="B4142" s="3" t="s">
        <v>1355</v>
      </c>
    </row>
    <row r="4143" spans="1:2" x14ac:dyDescent="0.25">
      <c r="A4143" s="3">
        <v>16225423</v>
      </c>
      <c r="B4143" s="3" t="s">
        <v>1355</v>
      </c>
    </row>
    <row r="4144" spans="1:2" x14ac:dyDescent="0.25">
      <c r="A4144" s="3">
        <v>16225423</v>
      </c>
      <c r="B4144" s="3" t="s">
        <v>1355</v>
      </c>
    </row>
    <row r="4145" spans="1:2" x14ac:dyDescent="0.25">
      <c r="A4145" s="3">
        <v>16225423</v>
      </c>
      <c r="B4145" s="3" t="s">
        <v>1355</v>
      </c>
    </row>
    <row r="4146" spans="1:2" x14ac:dyDescent="0.25">
      <c r="A4146" s="3">
        <v>16225423</v>
      </c>
      <c r="B4146" s="3" t="s">
        <v>1355</v>
      </c>
    </row>
    <row r="4147" spans="1:2" x14ac:dyDescent="0.25">
      <c r="A4147" s="3">
        <v>16225423</v>
      </c>
      <c r="B4147" s="3" t="s">
        <v>1355</v>
      </c>
    </row>
    <row r="4148" spans="1:2" x14ac:dyDescent="0.25">
      <c r="A4148" s="3">
        <v>16225423</v>
      </c>
      <c r="B4148" s="3" t="s">
        <v>1355</v>
      </c>
    </row>
    <row r="4149" spans="1:2" x14ac:dyDescent="0.25">
      <c r="A4149" s="3">
        <v>16225423</v>
      </c>
      <c r="B4149" s="3" t="s">
        <v>1355</v>
      </c>
    </row>
    <row r="4150" spans="1:2" x14ac:dyDescent="0.25">
      <c r="A4150" s="3">
        <v>16225423</v>
      </c>
      <c r="B4150" s="3" t="s">
        <v>1355</v>
      </c>
    </row>
    <row r="4151" spans="1:2" x14ac:dyDescent="0.25">
      <c r="A4151" s="3">
        <v>16225424</v>
      </c>
      <c r="B4151" s="3" t="s">
        <v>1355</v>
      </c>
    </row>
    <row r="4152" spans="1:2" x14ac:dyDescent="0.25">
      <c r="A4152" s="3">
        <v>16225424</v>
      </c>
      <c r="B4152" s="3" t="s">
        <v>1355</v>
      </c>
    </row>
    <row r="4153" spans="1:2" x14ac:dyDescent="0.25">
      <c r="A4153" s="3">
        <v>16225424</v>
      </c>
      <c r="B4153" s="3" t="s">
        <v>1355</v>
      </c>
    </row>
    <row r="4154" spans="1:2" x14ac:dyDescent="0.25">
      <c r="A4154" s="3">
        <v>16225424</v>
      </c>
      <c r="B4154" s="3" t="s">
        <v>1355</v>
      </c>
    </row>
    <row r="4155" spans="1:2" x14ac:dyDescent="0.25">
      <c r="A4155" s="3">
        <v>16225424</v>
      </c>
      <c r="B4155" s="3" t="s">
        <v>1355</v>
      </c>
    </row>
    <row r="4156" spans="1:2" x14ac:dyDescent="0.25">
      <c r="A4156" s="3">
        <v>16225424</v>
      </c>
      <c r="B4156" s="3" t="s">
        <v>1355</v>
      </c>
    </row>
    <row r="4157" spans="1:2" x14ac:dyDescent="0.25">
      <c r="A4157" s="3">
        <v>16225424</v>
      </c>
      <c r="B4157" s="3" t="s">
        <v>1355</v>
      </c>
    </row>
    <row r="4158" spans="1:2" x14ac:dyDescent="0.25">
      <c r="A4158" s="3">
        <v>16225424</v>
      </c>
      <c r="B4158" s="3" t="s">
        <v>1355</v>
      </c>
    </row>
    <row r="4159" spans="1:2" x14ac:dyDescent="0.25">
      <c r="A4159" s="3">
        <v>16225424</v>
      </c>
      <c r="B4159" s="3" t="s">
        <v>1355</v>
      </c>
    </row>
    <row r="4160" spans="1:2" x14ac:dyDescent="0.25">
      <c r="A4160" s="3">
        <v>16225426</v>
      </c>
      <c r="B4160" s="3" t="s">
        <v>1355</v>
      </c>
    </row>
    <row r="4161" spans="1:2" x14ac:dyDescent="0.25">
      <c r="A4161" s="3">
        <v>16225426</v>
      </c>
      <c r="B4161" s="3" t="s">
        <v>1355</v>
      </c>
    </row>
    <row r="4162" spans="1:2" x14ac:dyDescent="0.25">
      <c r="A4162" s="3">
        <v>16225426</v>
      </c>
      <c r="B4162" s="3" t="s">
        <v>1355</v>
      </c>
    </row>
    <row r="4163" spans="1:2" x14ac:dyDescent="0.25">
      <c r="A4163" s="3">
        <v>16225426</v>
      </c>
      <c r="B4163" s="3" t="s">
        <v>1355</v>
      </c>
    </row>
    <row r="4164" spans="1:2" x14ac:dyDescent="0.25">
      <c r="A4164" s="3">
        <v>16225426</v>
      </c>
      <c r="B4164" s="3" t="s">
        <v>1355</v>
      </c>
    </row>
    <row r="4165" spans="1:2" x14ac:dyDescent="0.25">
      <c r="A4165" s="3">
        <v>16225426</v>
      </c>
      <c r="B4165" s="3" t="s">
        <v>1355</v>
      </c>
    </row>
    <row r="4166" spans="1:2" x14ac:dyDescent="0.25">
      <c r="A4166" s="3">
        <v>16225426</v>
      </c>
      <c r="B4166" s="3" t="s">
        <v>1355</v>
      </c>
    </row>
    <row r="4167" spans="1:2" x14ac:dyDescent="0.25">
      <c r="A4167" s="3">
        <v>16225426</v>
      </c>
      <c r="B4167" s="3" t="s">
        <v>1355</v>
      </c>
    </row>
    <row r="4168" spans="1:2" x14ac:dyDescent="0.25">
      <c r="A4168" s="3">
        <v>16225426</v>
      </c>
      <c r="B4168" s="3" t="s">
        <v>1355</v>
      </c>
    </row>
    <row r="4169" spans="1:2" x14ac:dyDescent="0.25">
      <c r="A4169" s="3">
        <v>16225432</v>
      </c>
      <c r="B4169" s="3" t="s">
        <v>1355</v>
      </c>
    </row>
    <row r="4170" spans="1:2" x14ac:dyDescent="0.25">
      <c r="A4170" s="3">
        <v>16225432</v>
      </c>
      <c r="B4170" s="3" t="s">
        <v>1355</v>
      </c>
    </row>
    <row r="4171" spans="1:2" x14ac:dyDescent="0.25">
      <c r="A4171" s="3">
        <v>16225432</v>
      </c>
      <c r="B4171" s="3" t="s">
        <v>1355</v>
      </c>
    </row>
    <row r="4172" spans="1:2" x14ac:dyDescent="0.25">
      <c r="A4172" s="3">
        <v>16225432</v>
      </c>
      <c r="B4172" s="3" t="s">
        <v>1355</v>
      </c>
    </row>
    <row r="4173" spans="1:2" x14ac:dyDescent="0.25">
      <c r="A4173" s="3">
        <v>16225432</v>
      </c>
      <c r="B4173" s="3" t="s">
        <v>1355</v>
      </c>
    </row>
    <row r="4174" spans="1:2" x14ac:dyDescent="0.25">
      <c r="A4174" s="3">
        <v>16225432</v>
      </c>
      <c r="B4174" s="3" t="s">
        <v>1355</v>
      </c>
    </row>
    <row r="4175" spans="1:2" x14ac:dyDescent="0.25">
      <c r="A4175" s="3">
        <v>16225432</v>
      </c>
      <c r="B4175" s="3" t="s">
        <v>1355</v>
      </c>
    </row>
    <row r="4176" spans="1:2" x14ac:dyDescent="0.25">
      <c r="A4176" s="3">
        <v>16225432</v>
      </c>
      <c r="B4176" s="3" t="s">
        <v>1355</v>
      </c>
    </row>
    <row r="4177" spans="1:2" x14ac:dyDescent="0.25">
      <c r="A4177" s="3">
        <v>16225432</v>
      </c>
      <c r="B4177" s="3" t="s">
        <v>1355</v>
      </c>
    </row>
    <row r="4178" spans="1:2" x14ac:dyDescent="0.25">
      <c r="A4178" s="3">
        <v>16225435</v>
      </c>
      <c r="B4178" s="3" t="s">
        <v>1355</v>
      </c>
    </row>
    <row r="4179" spans="1:2" x14ac:dyDescent="0.25">
      <c r="A4179" s="3">
        <v>16225435</v>
      </c>
      <c r="B4179" s="3" t="s">
        <v>1355</v>
      </c>
    </row>
    <row r="4180" spans="1:2" x14ac:dyDescent="0.25">
      <c r="A4180" s="3">
        <v>16225435</v>
      </c>
      <c r="B4180" s="3" t="s">
        <v>1355</v>
      </c>
    </row>
    <row r="4181" spans="1:2" x14ac:dyDescent="0.25">
      <c r="A4181" s="3">
        <v>16225435</v>
      </c>
      <c r="B4181" s="3" t="s">
        <v>1355</v>
      </c>
    </row>
    <row r="4182" spans="1:2" x14ac:dyDescent="0.25">
      <c r="A4182" s="3">
        <v>16225435</v>
      </c>
      <c r="B4182" s="3" t="s">
        <v>1355</v>
      </c>
    </row>
    <row r="4183" spans="1:2" x14ac:dyDescent="0.25">
      <c r="A4183" s="3">
        <v>16225435</v>
      </c>
      <c r="B4183" s="3" t="s">
        <v>1355</v>
      </c>
    </row>
    <row r="4184" spans="1:2" x14ac:dyDescent="0.25">
      <c r="A4184" s="3">
        <v>16225435</v>
      </c>
      <c r="B4184" s="3" t="s">
        <v>1355</v>
      </c>
    </row>
    <row r="4185" spans="1:2" x14ac:dyDescent="0.25">
      <c r="A4185" s="3">
        <v>16225435</v>
      </c>
      <c r="B4185" s="3" t="s">
        <v>1355</v>
      </c>
    </row>
    <row r="4186" spans="1:2" x14ac:dyDescent="0.25">
      <c r="A4186" s="3">
        <v>16225435</v>
      </c>
      <c r="B4186" s="3" t="s">
        <v>1355</v>
      </c>
    </row>
    <row r="4187" spans="1:2" x14ac:dyDescent="0.25">
      <c r="A4187" s="3">
        <v>16225451</v>
      </c>
      <c r="B4187" s="3" t="s">
        <v>1355</v>
      </c>
    </row>
    <row r="4188" spans="1:2" x14ac:dyDescent="0.25">
      <c r="A4188" s="3">
        <v>16225451</v>
      </c>
      <c r="B4188" s="3" t="s">
        <v>1355</v>
      </c>
    </row>
    <row r="4189" spans="1:2" x14ac:dyDescent="0.25">
      <c r="A4189" s="3">
        <v>16225451</v>
      </c>
      <c r="B4189" s="3" t="s">
        <v>1355</v>
      </c>
    </row>
    <row r="4190" spans="1:2" x14ac:dyDescent="0.25">
      <c r="A4190" s="3">
        <v>16225451</v>
      </c>
      <c r="B4190" s="3" t="s">
        <v>1355</v>
      </c>
    </row>
    <row r="4191" spans="1:2" x14ac:dyDescent="0.25">
      <c r="A4191" s="3">
        <v>16225451</v>
      </c>
      <c r="B4191" s="3" t="s">
        <v>1355</v>
      </c>
    </row>
    <row r="4192" spans="1:2" x14ac:dyDescent="0.25">
      <c r="A4192" s="3">
        <v>16225451</v>
      </c>
      <c r="B4192" s="3" t="s">
        <v>1355</v>
      </c>
    </row>
    <row r="4193" spans="1:2" x14ac:dyDescent="0.25">
      <c r="A4193" s="3">
        <v>16225451</v>
      </c>
      <c r="B4193" s="3" t="s">
        <v>1355</v>
      </c>
    </row>
    <row r="4194" spans="1:2" x14ac:dyDescent="0.25">
      <c r="A4194" s="3">
        <v>16225451</v>
      </c>
      <c r="B4194" s="3" t="s">
        <v>1355</v>
      </c>
    </row>
    <row r="4195" spans="1:2" x14ac:dyDescent="0.25">
      <c r="A4195" s="3">
        <v>16225451</v>
      </c>
      <c r="B4195" s="3" t="s">
        <v>1355</v>
      </c>
    </row>
    <row r="4196" spans="1:2" x14ac:dyDescent="0.25">
      <c r="A4196" s="3">
        <v>16225464</v>
      </c>
      <c r="B4196" s="3" t="s">
        <v>1355</v>
      </c>
    </row>
    <row r="4197" spans="1:2" x14ac:dyDescent="0.25">
      <c r="A4197" s="3">
        <v>16225464</v>
      </c>
      <c r="B4197" s="3" t="s">
        <v>1355</v>
      </c>
    </row>
    <row r="4198" spans="1:2" x14ac:dyDescent="0.25">
      <c r="A4198" s="3">
        <v>16225464</v>
      </c>
      <c r="B4198" s="3" t="s">
        <v>1355</v>
      </c>
    </row>
    <row r="4199" spans="1:2" x14ac:dyDescent="0.25">
      <c r="A4199" s="3">
        <v>16225464</v>
      </c>
      <c r="B4199" s="3" t="s">
        <v>1355</v>
      </c>
    </row>
    <row r="4200" spans="1:2" x14ac:dyDescent="0.25">
      <c r="A4200" s="3">
        <v>16225464</v>
      </c>
      <c r="B4200" s="3" t="s">
        <v>1355</v>
      </c>
    </row>
    <row r="4201" spans="1:2" x14ac:dyDescent="0.25">
      <c r="A4201" s="3">
        <v>16225464</v>
      </c>
      <c r="B4201" s="3" t="s">
        <v>1355</v>
      </c>
    </row>
    <row r="4202" spans="1:2" x14ac:dyDescent="0.25">
      <c r="A4202" s="3">
        <v>16225464</v>
      </c>
      <c r="B4202" s="3" t="s">
        <v>1355</v>
      </c>
    </row>
    <row r="4203" spans="1:2" x14ac:dyDescent="0.25">
      <c r="A4203" s="3">
        <v>16225464</v>
      </c>
      <c r="B4203" s="3" t="s">
        <v>1355</v>
      </c>
    </row>
    <row r="4204" spans="1:2" x14ac:dyDescent="0.25">
      <c r="A4204" s="3">
        <v>16225464</v>
      </c>
      <c r="B4204" s="3" t="s">
        <v>1355</v>
      </c>
    </row>
    <row r="4205" spans="1:2" x14ac:dyDescent="0.25">
      <c r="A4205" s="3">
        <v>16225480</v>
      </c>
      <c r="B4205" s="3" t="s">
        <v>1355</v>
      </c>
    </row>
    <row r="4206" spans="1:2" x14ac:dyDescent="0.25">
      <c r="A4206" s="3">
        <v>16225480</v>
      </c>
      <c r="B4206" s="3" t="s">
        <v>1355</v>
      </c>
    </row>
    <row r="4207" spans="1:2" x14ac:dyDescent="0.25">
      <c r="A4207" s="3">
        <v>16225480</v>
      </c>
      <c r="B4207" s="3" t="s">
        <v>1355</v>
      </c>
    </row>
    <row r="4208" spans="1:2" x14ac:dyDescent="0.25">
      <c r="A4208" s="3">
        <v>16225480</v>
      </c>
      <c r="B4208" s="3" t="s">
        <v>1355</v>
      </c>
    </row>
    <row r="4209" spans="1:2" x14ac:dyDescent="0.25">
      <c r="A4209" s="3">
        <v>16225480</v>
      </c>
      <c r="B4209" s="3" t="s">
        <v>1355</v>
      </c>
    </row>
    <row r="4210" spans="1:2" x14ac:dyDescent="0.25">
      <c r="A4210" s="3">
        <v>16225480</v>
      </c>
      <c r="B4210" s="3" t="s">
        <v>1355</v>
      </c>
    </row>
    <row r="4211" spans="1:2" x14ac:dyDescent="0.25">
      <c r="A4211" s="3">
        <v>16225480</v>
      </c>
      <c r="B4211" s="3" t="s">
        <v>1355</v>
      </c>
    </row>
    <row r="4212" spans="1:2" x14ac:dyDescent="0.25">
      <c r="A4212" s="3">
        <v>16225480</v>
      </c>
      <c r="B4212" s="3" t="s">
        <v>1355</v>
      </c>
    </row>
    <row r="4213" spans="1:2" x14ac:dyDescent="0.25">
      <c r="A4213" s="3">
        <v>16225480</v>
      </c>
      <c r="B4213" s="3" t="s">
        <v>1355</v>
      </c>
    </row>
    <row r="4214" spans="1:2" x14ac:dyDescent="0.25">
      <c r="A4214" s="3">
        <v>16225492</v>
      </c>
      <c r="B4214" s="3" t="s">
        <v>1355</v>
      </c>
    </row>
    <row r="4215" spans="1:2" x14ac:dyDescent="0.25">
      <c r="A4215" s="3">
        <v>16225492</v>
      </c>
      <c r="B4215" s="3" t="s">
        <v>1355</v>
      </c>
    </row>
    <row r="4216" spans="1:2" x14ac:dyDescent="0.25">
      <c r="A4216" s="3">
        <v>16225492</v>
      </c>
      <c r="B4216" s="3" t="s">
        <v>1355</v>
      </c>
    </row>
    <row r="4217" spans="1:2" x14ac:dyDescent="0.25">
      <c r="A4217" s="3">
        <v>16225492</v>
      </c>
      <c r="B4217" s="3" t="s">
        <v>1355</v>
      </c>
    </row>
    <row r="4218" spans="1:2" x14ac:dyDescent="0.25">
      <c r="A4218" s="3">
        <v>16225492</v>
      </c>
      <c r="B4218" s="3" t="s">
        <v>1355</v>
      </c>
    </row>
    <row r="4219" spans="1:2" x14ac:dyDescent="0.25">
      <c r="A4219" s="3">
        <v>16225492</v>
      </c>
      <c r="B4219" s="3" t="s">
        <v>1355</v>
      </c>
    </row>
    <row r="4220" spans="1:2" x14ac:dyDescent="0.25">
      <c r="A4220" s="3">
        <v>16225492</v>
      </c>
      <c r="B4220" s="3" t="s">
        <v>1355</v>
      </c>
    </row>
    <row r="4221" spans="1:2" x14ac:dyDescent="0.25">
      <c r="A4221" s="3">
        <v>16225492</v>
      </c>
      <c r="B4221" s="3" t="s">
        <v>1355</v>
      </c>
    </row>
    <row r="4222" spans="1:2" x14ac:dyDescent="0.25">
      <c r="A4222" s="3">
        <v>16225492</v>
      </c>
      <c r="B4222" s="3" t="s">
        <v>1355</v>
      </c>
    </row>
    <row r="4223" spans="1:2" x14ac:dyDescent="0.25">
      <c r="A4223" s="3">
        <v>16225504</v>
      </c>
      <c r="B4223" s="3" t="s">
        <v>1355</v>
      </c>
    </row>
    <row r="4224" spans="1:2" x14ac:dyDescent="0.25">
      <c r="A4224" s="3">
        <v>16225504</v>
      </c>
      <c r="B4224" s="3" t="s">
        <v>1355</v>
      </c>
    </row>
    <row r="4225" spans="1:2" x14ac:dyDescent="0.25">
      <c r="A4225" s="3">
        <v>16225504</v>
      </c>
      <c r="B4225" s="3" t="s">
        <v>1355</v>
      </c>
    </row>
    <row r="4226" spans="1:2" x14ac:dyDescent="0.25">
      <c r="A4226" s="3">
        <v>16225504</v>
      </c>
      <c r="B4226" s="3" t="s">
        <v>1355</v>
      </c>
    </row>
    <row r="4227" spans="1:2" x14ac:dyDescent="0.25">
      <c r="A4227" s="3">
        <v>16225504</v>
      </c>
      <c r="B4227" s="3" t="s">
        <v>1355</v>
      </c>
    </row>
    <row r="4228" spans="1:2" x14ac:dyDescent="0.25">
      <c r="A4228" s="3">
        <v>16225504</v>
      </c>
      <c r="B4228" s="3" t="s">
        <v>1355</v>
      </c>
    </row>
    <row r="4229" spans="1:2" x14ac:dyDescent="0.25">
      <c r="A4229" s="3">
        <v>16225504</v>
      </c>
      <c r="B4229" s="3" t="s">
        <v>1355</v>
      </c>
    </row>
    <row r="4230" spans="1:2" x14ac:dyDescent="0.25">
      <c r="A4230" s="3">
        <v>16225504</v>
      </c>
      <c r="B4230" s="3" t="s">
        <v>1355</v>
      </c>
    </row>
    <row r="4231" spans="1:2" x14ac:dyDescent="0.25">
      <c r="A4231" s="3">
        <v>16225504</v>
      </c>
      <c r="B4231" s="3" t="s">
        <v>1355</v>
      </c>
    </row>
    <row r="4232" spans="1:2" x14ac:dyDescent="0.25">
      <c r="A4232" s="3">
        <v>16225506</v>
      </c>
      <c r="B4232" s="3" t="s">
        <v>1355</v>
      </c>
    </row>
    <row r="4233" spans="1:2" x14ac:dyDescent="0.25">
      <c r="A4233" s="3">
        <v>16225506</v>
      </c>
      <c r="B4233" s="3" t="s">
        <v>1355</v>
      </c>
    </row>
    <row r="4234" spans="1:2" x14ac:dyDescent="0.25">
      <c r="A4234" s="3">
        <v>16225506</v>
      </c>
      <c r="B4234" s="3" t="s">
        <v>1355</v>
      </c>
    </row>
    <row r="4235" spans="1:2" x14ac:dyDescent="0.25">
      <c r="A4235" s="3">
        <v>16225506</v>
      </c>
      <c r="B4235" s="3" t="s">
        <v>1355</v>
      </c>
    </row>
    <row r="4236" spans="1:2" x14ac:dyDescent="0.25">
      <c r="A4236" s="3">
        <v>16225506</v>
      </c>
      <c r="B4236" s="3" t="s">
        <v>1355</v>
      </c>
    </row>
    <row r="4237" spans="1:2" x14ac:dyDescent="0.25">
      <c r="A4237" s="3">
        <v>16225506</v>
      </c>
      <c r="B4237" s="3" t="s">
        <v>1355</v>
      </c>
    </row>
    <row r="4238" spans="1:2" x14ac:dyDescent="0.25">
      <c r="A4238" s="3">
        <v>16225506</v>
      </c>
      <c r="B4238" s="3" t="s">
        <v>1355</v>
      </c>
    </row>
    <row r="4239" spans="1:2" x14ac:dyDescent="0.25">
      <c r="A4239" s="3">
        <v>16225506</v>
      </c>
      <c r="B4239" s="3" t="s">
        <v>1355</v>
      </c>
    </row>
    <row r="4240" spans="1:2" x14ac:dyDescent="0.25">
      <c r="A4240" s="3">
        <v>16225506</v>
      </c>
      <c r="B4240" s="3" t="s">
        <v>1355</v>
      </c>
    </row>
    <row r="4241" spans="1:2" x14ac:dyDescent="0.25">
      <c r="A4241" s="3">
        <v>16225518</v>
      </c>
      <c r="B4241" s="3" t="s">
        <v>1355</v>
      </c>
    </row>
    <row r="4242" spans="1:2" x14ac:dyDescent="0.25">
      <c r="A4242" s="3">
        <v>16225518</v>
      </c>
      <c r="B4242" s="3" t="s">
        <v>1355</v>
      </c>
    </row>
    <row r="4243" spans="1:2" x14ac:dyDescent="0.25">
      <c r="A4243" s="3">
        <v>16225518</v>
      </c>
      <c r="B4243" s="3" t="s">
        <v>1355</v>
      </c>
    </row>
    <row r="4244" spans="1:2" x14ac:dyDescent="0.25">
      <c r="A4244" s="3">
        <v>16225518</v>
      </c>
      <c r="B4244" s="3" t="s">
        <v>1355</v>
      </c>
    </row>
    <row r="4245" spans="1:2" x14ac:dyDescent="0.25">
      <c r="A4245" s="3">
        <v>16225518</v>
      </c>
      <c r="B4245" s="3" t="s">
        <v>1355</v>
      </c>
    </row>
    <row r="4246" spans="1:2" x14ac:dyDescent="0.25">
      <c r="A4246" s="3">
        <v>16225518</v>
      </c>
      <c r="B4246" s="3" t="s">
        <v>1355</v>
      </c>
    </row>
    <row r="4247" spans="1:2" x14ac:dyDescent="0.25">
      <c r="A4247" s="3">
        <v>16225518</v>
      </c>
      <c r="B4247" s="3" t="s">
        <v>1355</v>
      </c>
    </row>
    <row r="4248" spans="1:2" x14ac:dyDescent="0.25">
      <c r="A4248" s="3">
        <v>16225518</v>
      </c>
      <c r="B4248" s="3" t="s">
        <v>1355</v>
      </c>
    </row>
    <row r="4249" spans="1:2" x14ac:dyDescent="0.25">
      <c r="A4249" s="3">
        <v>16225518</v>
      </c>
      <c r="B4249" s="3" t="s">
        <v>1355</v>
      </c>
    </row>
    <row r="4250" spans="1:2" x14ac:dyDescent="0.25">
      <c r="A4250" s="3">
        <v>16225557</v>
      </c>
      <c r="B4250" s="3" t="s">
        <v>1355</v>
      </c>
    </row>
    <row r="4251" spans="1:2" x14ac:dyDescent="0.25">
      <c r="A4251" s="3">
        <v>16225557</v>
      </c>
      <c r="B4251" s="3" t="s">
        <v>1355</v>
      </c>
    </row>
    <row r="4252" spans="1:2" x14ac:dyDescent="0.25">
      <c r="A4252" s="3">
        <v>16225557</v>
      </c>
      <c r="B4252" s="3" t="s">
        <v>1355</v>
      </c>
    </row>
    <row r="4253" spans="1:2" x14ac:dyDescent="0.25">
      <c r="A4253" s="3">
        <v>16225557</v>
      </c>
      <c r="B4253" s="3" t="s">
        <v>1355</v>
      </c>
    </row>
    <row r="4254" spans="1:2" x14ac:dyDescent="0.25">
      <c r="A4254" s="3">
        <v>16225557</v>
      </c>
      <c r="B4254" s="3" t="s">
        <v>1355</v>
      </c>
    </row>
    <row r="4255" spans="1:2" x14ac:dyDescent="0.25">
      <c r="A4255" s="3">
        <v>16225557</v>
      </c>
      <c r="B4255" s="3" t="s">
        <v>1355</v>
      </c>
    </row>
    <row r="4256" spans="1:2" x14ac:dyDescent="0.25">
      <c r="A4256" s="3">
        <v>16225557</v>
      </c>
      <c r="B4256" s="3" t="s">
        <v>1355</v>
      </c>
    </row>
    <row r="4257" spans="1:2" x14ac:dyDescent="0.25">
      <c r="A4257" s="3">
        <v>16225557</v>
      </c>
      <c r="B4257" s="3" t="s">
        <v>1355</v>
      </c>
    </row>
    <row r="4258" spans="1:2" x14ac:dyDescent="0.25">
      <c r="A4258" s="3">
        <v>16225557</v>
      </c>
      <c r="B4258" s="3" t="s">
        <v>1355</v>
      </c>
    </row>
    <row r="4259" spans="1:2" x14ac:dyDescent="0.25">
      <c r="A4259" s="3">
        <v>16225563</v>
      </c>
      <c r="B4259" s="3" t="s">
        <v>1355</v>
      </c>
    </row>
    <row r="4260" spans="1:2" x14ac:dyDescent="0.25">
      <c r="A4260" s="3">
        <v>16225563</v>
      </c>
      <c r="B4260" s="3" t="s">
        <v>1355</v>
      </c>
    </row>
    <row r="4261" spans="1:2" x14ac:dyDescent="0.25">
      <c r="A4261" s="3">
        <v>16225563</v>
      </c>
      <c r="B4261" s="3" t="s">
        <v>1355</v>
      </c>
    </row>
    <row r="4262" spans="1:2" x14ac:dyDescent="0.25">
      <c r="A4262" s="3">
        <v>16225563</v>
      </c>
      <c r="B4262" s="3" t="s">
        <v>1355</v>
      </c>
    </row>
    <row r="4263" spans="1:2" x14ac:dyDescent="0.25">
      <c r="A4263" s="3">
        <v>16225563</v>
      </c>
      <c r="B4263" s="3" t="s">
        <v>1355</v>
      </c>
    </row>
    <row r="4264" spans="1:2" x14ac:dyDescent="0.25">
      <c r="A4264" s="3">
        <v>16225563</v>
      </c>
      <c r="B4264" s="3" t="s">
        <v>1355</v>
      </c>
    </row>
    <row r="4265" spans="1:2" x14ac:dyDescent="0.25">
      <c r="A4265" s="3">
        <v>16225563</v>
      </c>
      <c r="B4265" s="3" t="s">
        <v>1355</v>
      </c>
    </row>
    <row r="4266" spans="1:2" x14ac:dyDescent="0.25">
      <c r="A4266" s="3">
        <v>16225563</v>
      </c>
      <c r="B4266" s="3" t="s">
        <v>1355</v>
      </c>
    </row>
    <row r="4267" spans="1:2" x14ac:dyDescent="0.25">
      <c r="A4267" s="3">
        <v>16225563</v>
      </c>
      <c r="B4267" s="3" t="s">
        <v>1355</v>
      </c>
    </row>
    <row r="4268" spans="1:2" x14ac:dyDescent="0.25">
      <c r="A4268" s="3">
        <v>16225576</v>
      </c>
      <c r="B4268" s="3" t="s">
        <v>1355</v>
      </c>
    </row>
    <row r="4269" spans="1:2" x14ac:dyDescent="0.25">
      <c r="A4269" s="3">
        <v>16225576</v>
      </c>
      <c r="B4269" s="3" t="s">
        <v>1355</v>
      </c>
    </row>
    <row r="4270" spans="1:2" x14ac:dyDescent="0.25">
      <c r="A4270" s="3">
        <v>16225576</v>
      </c>
      <c r="B4270" s="3" t="s">
        <v>1355</v>
      </c>
    </row>
    <row r="4271" spans="1:2" x14ac:dyDescent="0.25">
      <c r="A4271" s="3">
        <v>16225576</v>
      </c>
      <c r="B4271" s="3" t="s">
        <v>1355</v>
      </c>
    </row>
    <row r="4272" spans="1:2" x14ac:dyDescent="0.25">
      <c r="A4272" s="3">
        <v>16225576</v>
      </c>
      <c r="B4272" s="3" t="s">
        <v>1355</v>
      </c>
    </row>
    <row r="4273" spans="1:2" x14ac:dyDescent="0.25">
      <c r="A4273" s="3">
        <v>16225576</v>
      </c>
      <c r="B4273" s="3" t="s">
        <v>1355</v>
      </c>
    </row>
    <row r="4274" spans="1:2" x14ac:dyDescent="0.25">
      <c r="A4274" s="3">
        <v>16225576</v>
      </c>
      <c r="B4274" s="3" t="s">
        <v>1355</v>
      </c>
    </row>
    <row r="4275" spans="1:2" x14ac:dyDescent="0.25">
      <c r="A4275" s="3">
        <v>16225576</v>
      </c>
      <c r="B4275" s="3" t="s">
        <v>1355</v>
      </c>
    </row>
    <row r="4276" spans="1:2" x14ac:dyDescent="0.25">
      <c r="A4276" s="3">
        <v>16225576</v>
      </c>
      <c r="B4276" s="3" t="s">
        <v>1355</v>
      </c>
    </row>
    <row r="4277" spans="1:2" x14ac:dyDescent="0.25">
      <c r="A4277" s="3">
        <v>16225581</v>
      </c>
      <c r="B4277" s="3" t="s">
        <v>1355</v>
      </c>
    </row>
    <row r="4278" spans="1:2" x14ac:dyDescent="0.25">
      <c r="A4278" s="3">
        <v>16225581</v>
      </c>
      <c r="B4278" s="3" t="s">
        <v>1355</v>
      </c>
    </row>
    <row r="4279" spans="1:2" x14ac:dyDescent="0.25">
      <c r="A4279" s="3">
        <v>16225581</v>
      </c>
      <c r="B4279" s="3" t="s">
        <v>1355</v>
      </c>
    </row>
    <row r="4280" spans="1:2" x14ac:dyDescent="0.25">
      <c r="A4280" s="3">
        <v>16225581</v>
      </c>
      <c r="B4280" s="3" t="s">
        <v>1355</v>
      </c>
    </row>
    <row r="4281" spans="1:2" x14ac:dyDescent="0.25">
      <c r="A4281" s="3">
        <v>16225581</v>
      </c>
      <c r="B4281" s="3" t="s">
        <v>1355</v>
      </c>
    </row>
    <row r="4282" spans="1:2" x14ac:dyDescent="0.25">
      <c r="A4282" s="3">
        <v>16225581</v>
      </c>
      <c r="B4282" s="3" t="s">
        <v>1355</v>
      </c>
    </row>
    <row r="4283" spans="1:2" x14ac:dyDescent="0.25">
      <c r="A4283" s="3">
        <v>16225581</v>
      </c>
      <c r="B4283" s="3" t="s">
        <v>1355</v>
      </c>
    </row>
    <row r="4284" spans="1:2" x14ac:dyDescent="0.25">
      <c r="A4284" s="3">
        <v>16225581</v>
      </c>
      <c r="B4284" s="3" t="s">
        <v>1355</v>
      </c>
    </row>
    <row r="4285" spans="1:2" x14ac:dyDescent="0.25">
      <c r="A4285" s="3">
        <v>16225581</v>
      </c>
      <c r="B4285" s="3" t="s">
        <v>1355</v>
      </c>
    </row>
    <row r="4286" spans="1:2" x14ac:dyDescent="0.25">
      <c r="A4286" s="3">
        <v>16225624</v>
      </c>
      <c r="B4286" s="3" t="s">
        <v>1355</v>
      </c>
    </row>
    <row r="4287" spans="1:2" x14ac:dyDescent="0.25">
      <c r="A4287" s="3">
        <v>16225624</v>
      </c>
      <c r="B4287" s="3" t="s">
        <v>1355</v>
      </c>
    </row>
    <row r="4288" spans="1:2" x14ac:dyDescent="0.25">
      <c r="A4288" s="3">
        <v>16225624</v>
      </c>
      <c r="B4288" s="3" t="s">
        <v>1355</v>
      </c>
    </row>
    <row r="4289" spans="1:2" x14ac:dyDescent="0.25">
      <c r="A4289" s="3">
        <v>16225624</v>
      </c>
      <c r="B4289" s="3" t="s">
        <v>1355</v>
      </c>
    </row>
    <row r="4290" spans="1:2" x14ac:dyDescent="0.25">
      <c r="A4290" s="3">
        <v>16225624</v>
      </c>
      <c r="B4290" s="3" t="s">
        <v>1355</v>
      </c>
    </row>
    <row r="4291" spans="1:2" x14ac:dyDescent="0.25">
      <c r="A4291" s="3">
        <v>16225624</v>
      </c>
      <c r="B4291" s="3" t="s">
        <v>1355</v>
      </c>
    </row>
    <row r="4292" spans="1:2" x14ac:dyDescent="0.25">
      <c r="A4292" s="3">
        <v>16225624</v>
      </c>
      <c r="B4292" s="3" t="s">
        <v>1355</v>
      </c>
    </row>
    <row r="4293" spans="1:2" x14ac:dyDescent="0.25">
      <c r="A4293" s="3">
        <v>16225624</v>
      </c>
      <c r="B4293" s="3" t="s">
        <v>1355</v>
      </c>
    </row>
    <row r="4294" spans="1:2" x14ac:dyDescent="0.25">
      <c r="A4294" s="3">
        <v>16225624</v>
      </c>
      <c r="B4294" s="3" t="s">
        <v>1355</v>
      </c>
    </row>
    <row r="4295" spans="1:2" x14ac:dyDescent="0.25">
      <c r="A4295" s="3">
        <v>16225635</v>
      </c>
      <c r="B4295" s="3" t="s">
        <v>1355</v>
      </c>
    </row>
    <row r="4296" spans="1:2" x14ac:dyDescent="0.25">
      <c r="A4296" s="3">
        <v>16225635</v>
      </c>
      <c r="B4296" s="3" t="s">
        <v>1355</v>
      </c>
    </row>
    <row r="4297" spans="1:2" x14ac:dyDescent="0.25">
      <c r="A4297" s="3">
        <v>16225635</v>
      </c>
      <c r="B4297" s="3" t="s">
        <v>1355</v>
      </c>
    </row>
    <row r="4298" spans="1:2" x14ac:dyDescent="0.25">
      <c r="A4298" s="3">
        <v>16225635</v>
      </c>
      <c r="B4298" s="3" t="s">
        <v>1355</v>
      </c>
    </row>
    <row r="4299" spans="1:2" x14ac:dyDescent="0.25">
      <c r="A4299" s="3">
        <v>16225635</v>
      </c>
      <c r="B4299" s="3" t="s">
        <v>1355</v>
      </c>
    </row>
    <row r="4300" spans="1:2" x14ac:dyDescent="0.25">
      <c r="A4300" s="3">
        <v>16225635</v>
      </c>
      <c r="B4300" s="3" t="s">
        <v>1355</v>
      </c>
    </row>
    <row r="4301" spans="1:2" x14ac:dyDescent="0.25">
      <c r="A4301" s="3">
        <v>16225635</v>
      </c>
      <c r="B4301" s="3" t="s">
        <v>1355</v>
      </c>
    </row>
    <row r="4302" spans="1:2" x14ac:dyDescent="0.25">
      <c r="A4302" s="3">
        <v>16225635</v>
      </c>
      <c r="B4302" s="3" t="s">
        <v>1355</v>
      </c>
    </row>
    <row r="4303" spans="1:2" x14ac:dyDescent="0.25">
      <c r="A4303" s="3">
        <v>16225635</v>
      </c>
      <c r="B4303" s="3" t="s">
        <v>1355</v>
      </c>
    </row>
    <row r="4304" spans="1:2" x14ac:dyDescent="0.25">
      <c r="A4304" s="3">
        <v>16225647</v>
      </c>
      <c r="B4304" s="3" t="s">
        <v>1355</v>
      </c>
    </row>
    <row r="4305" spans="1:2" x14ac:dyDescent="0.25">
      <c r="A4305" s="3">
        <v>16225647</v>
      </c>
      <c r="B4305" s="3" t="s">
        <v>1355</v>
      </c>
    </row>
    <row r="4306" spans="1:2" x14ac:dyDescent="0.25">
      <c r="A4306" s="3">
        <v>16225647</v>
      </c>
      <c r="B4306" s="3" t="s">
        <v>1355</v>
      </c>
    </row>
    <row r="4307" spans="1:2" x14ac:dyDescent="0.25">
      <c r="A4307" s="3">
        <v>16225647</v>
      </c>
      <c r="B4307" s="3" t="s">
        <v>1355</v>
      </c>
    </row>
    <row r="4308" spans="1:2" x14ac:dyDescent="0.25">
      <c r="A4308" s="3">
        <v>16225647</v>
      </c>
      <c r="B4308" s="3" t="s">
        <v>1355</v>
      </c>
    </row>
    <row r="4309" spans="1:2" x14ac:dyDescent="0.25">
      <c r="A4309" s="3">
        <v>16225647</v>
      </c>
      <c r="B4309" s="3" t="s">
        <v>1355</v>
      </c>
    </row>
    <row r="4310" spans="1:2" x14ac:dyDescent="0.25">
      <c r="A4310" s="3">
        <v>16225647</v>
      </c>
      <c r="B4310" s="3" t="s">
        <v>1355</v>
      </c>
    </row>
    <row r="4311" spans="1:2" x14ac:dyDescent="0.25">
      <c r="A4311" s="3">
        <v>16225647</v>
      </c>
      <c r="B4311" s="3" t="s">
        <v>1355</v>
      </c>
    </row>
    <row r="4312" spans="1:2" x14ac:dyDescent="0.25">
      <c r="A4312" s="3">
        <v>16225647</v>
      </c>
      <c r="B4312" s="3" t="s">
        <v>1355</v>
      </c>
    </row>
    <row r="4313" spans="1:2" x14ac:dyDescent="0.25">
      <c r="A4313" s="3">
        <v>16225655</v>
      </c>
      <c r="B4313" s="3" t="s">
        <v>1355</v>
      </c>
    </row>
    <row r="4314" spans="1:2" x14ac:dyDescent="0.25">
      <c r="A4314" s="3">
        <v>16225655</v>
      </c>
      <c r="B4314" s="3" t="s">
        <v>1355</v>
      </c>
    </row>
    <row r="4315" spans="1:2" x14ac:dyDescent="0.25">
      <c r="A4315" s="3">
        <v>16225655</v>
      </c>
      <c r="B4315" s="3" t="s">
        <v>1355</v>
      </c>
    </row>
    <row r="4316" spans="1:2" x14ac:dyDescent="0.25">
      <c r="A4316" s="3">
        <v>16225655</v>
      </c>
      <c r="B4316" s="3" t="s">
        <v>1355</v>
      </c>
    </row>
    <row r="4317" spans="1:2" x14ac:dyDescent="0.25">
      <c r="A4317" s="3">
        <v>16225655</v>
      </c>
      <c r="B4317" s="3" t="s">
        <v>1355</v>
      </c>
    </row>
    <row r="4318" spans="1:2" x14ac:dyDescent="0.25">
      <c r="A4318" s="3">
        <v>16225655</v>
      </c>
      <c r="B4318" s="3" t="s">
        <v>1355</v>
      </c>
    </row>
    <row r="4319" spans="1:2" x14ac:dyDescent="0.25">
      <c r="A4319" s="3">
        <v>16225655</v>
      </c>
      <c r="B4319" s="3" t="s">
        <v>1355</v>
      </c>
    </row>
    <row r="4320" spans="1:2" x14ac:dyDescent="0.25">
      <c r="A4320" s="3">
        <v>16225655</v>
      </c>
      <c r="B4320" s="3" t="s">
        <v>1355</v>
      </c>
    </row>
    <row r="4321" spans="1:2" x14ac:dyDescent="0.25">
      <c r="A4321" s="3">
        <v>16225655</v>
      </c>
      <c r="B4321" s="3" t="s">
        <v>1355</v>
      </c>
    </row>
    <row r="4322" spans="1:2" x14ac:dyDescent="0.25">
      <c r="A4322" s="3">
        <v>16225676</v>
      </c>
      <c r="B4322" s="3" t="s">
        <v>1355</v>
      </c>
    </row>
    <row r="4323" spans="1:2" x14ac:dyDescent="0.25">
      <c r="A4323" s="3">
        <v>16225676</v>
      </c>
      <c r="B4323" s="3" t="s">
        <v>1355</v>
      </c>
    </row>
    <row r="4324" spans="1:2" x14ac:dyDescent="0.25">
      <c r="A4324" s="3">
        <v>16225676</v>
      </c>
      <c r="B4324" s="3" t="s">
        <v>1355</v>
      </c>
    </row>
    <row r="4325" spans="1:2" x14ac:dyDescent="0.25">
      <c r="A4325" s="3">
        <v>16225676</v>
      </c>
      <c r="B4325" s="3" t="s">
        <v>1355</v>
      </c>
    </row>
    <row r="4326" spans="1:2" x14ac:dyDescent="0.25">
      <c r="A4326" s="3">
        <v>16225676</v>
      </c>
      <c r="B4326" s="3" t="s">
        <v>1355</v>
      </c>
    </row>
    <row r="4327" spans="1:2" x14ac:dyDescent="0.25">
      <c r="A4327" s="3">
        <v>16225676</v>
      </c>
      <c r="B4327" s="3" t="s">
        <v>1355</v>
      </c>
    </row>
    <row r="4328" spans="1:2" x14ac:dyDescent="0.25">
      <c r="A4328" s="3">
        <v>16225676</v>
      </c>
      <c r="B4328" s="3" t="s">
        <v>1355</v>
      </c>
    </row>
    <row r="4329" spans="1:2" x14ac:dyDescent="0.25">
      <c r="A4329" s="3">
        <v>16225676</v>
      </c>
      <c r="B4329" s="3" t="s">
        <v>1355</v>
      </c>
    </row>
    <row r="4330" spans="1:2" x14ac:dyDescent="0.25">
      <c r="A4330" s="3">
        <v>16225676</v>
      </c>
      <c r="B4330" s="3" t="s">
        <v>1355</v>
      </c>
    </row>
    <row r="4331" spans="1:2" x14ac:dyDescent="0.25">
      <c r="A4331" s="3">
        <v>16225685</v>
      </c>
      <c r="B4331" s="3" t="s">
        <v>1355</v>
      </c>
    </row>
    <row r="4332" spans="1:2" x14ac:dyDescent="0.25">
      <c r="A4332" s="3">
        <v>16225685</v>
      </c>
      <c r="B4332" s="3" t="s">
        <v>1355</v>
      </c>
    </row>
    <row r="4333" spans="1:2" x14ac:dyDescent="0.25">
      <c r="A4333" s="3">
        <v>16225685</v>
      </c>
      <c r="B4333" s="3" t="s">
        <v>1355</v>
      </c>
    </row>
    <row r="4334" spans="1:2" x14ac:dyDescent="0.25">
      <c r="A4334" s="3">
        <v>16225685</v>
      </c>
      <c r="B4334" s="3" t="s">
        <v>1355</v>
      </c>
    </row>
    <row r="4335" spans="1:2" x14ac:dyDescent="0.25">
      <c r="A4335" s="3">
        <v>16225685</v>
      </c>
      <c r="B4335" s="3" t="s">
        <v>1355</v>
      </c>
    </row>
    <row r="4336" spans="1:2" x14ac:dyDescent="0.25">
      <c r="A4336" s="3">
        <v>16225685</v>
      </c>
      <c r="B4336" s="3" t="s">
        <v>1355</v>
      </c>
    </row>
    <row r="4337" spans="1:2" x14ac:dyDescent="0.25">
      <c r="A4337" s="3">
        <v>16225685</v>
      </c>
      <c r="B4337" s="3" t="s">
        <v>1355</v>
      </c>
    </row>
    <row r="4338" spans="1:2" x14ac:dyDescent="0.25">
      <c r="A4338" s="3">
        <v>16225685</v>
      </c>
      <c r="B4338" s="3" t="s">
        <v>1355</v>
      </c>
    </row>
    <row r="4339" spans="1:2" x14ac:dyDescent="0.25">
      <c r="A4339" s="3">
        <v>16225685</v>
      </c>
      <c r="B4339" s="3" t="s">
        <v>1355</v>
      </c>
    </row>
    <row r="4340" spans="1:2" x14ac:dyDescent="0.25">
      <c r="A4340" s="3">
        <v>16225704</v>
      </c>
      <c r="B4340" s="3" t="s">
        <v>1355</v>
      </c>
    </row>
    <row r="4341" spans="1:2" x14ac:dyDescent="0.25">
      <c r="A4341" s="3">
        <v>16225704</v>
      </c>
      <c r="B4341" s="3" t="s">
        <v>1355</v>
      </c>
    </row>
    <row r="4342" spans="1:2" x14ac:dyDescent="0.25">
      <c r="A4342" s="3">
        <v>16225704</v>
      </c>
      <c r="B4342" s="3" t="s">
        <v>1355</v>
      </c>
    </row>
    <row r="4343" spans="1:2" x14ac:dyDescent="0.25">
      <c r="A4343" s="3">
        <v>16225704</v>
      </c>
      <c r="B4343" s="3" t="s">
        <v>1355</v>
      </c>
    </row>
    <row r="4344" spans="1:2" x14ac:dyDescent="0.25">
      <c r="A4344" s="3">
        <v>16225704</v>
      </c>
      <c r="B4344" s="3" t="s">
        <v>1355</v>
      </c>
    </row>
    <row r="4345" spans="1:2" x14ac:dyDescent="0.25">
      <c r="A4345" s="3">
        <v>16225704</v>
      </c>
      <c r="B4345" s="3" t="s">
        <v>1355</v>
      </c>
    </row>
    <row r="4346" spans="1:2" x14ac:dyDescent="0.25">
      <c r="A4346" s="3">
        <v>16225704</v>
      </c>
      <c r="B4346" s="3" t="s">
        <v>1355</v>
      </c>
    </row>
    <row r="4347" spans="1:2" x14ac:dyDescent="0.25">
      <c r="A4347" s="3">
        <v>16225704</v>
      </c>
      <c r="B4347" s="3" t="s">
        <v>1355</v>
      </c>
    </row>
    <row r="4348" spans="1:2" x14ac:dyDescent="0.25">
      <c r="A4348" s="3">
        <v>16225704</v>
      </c>
      <c r="B4348" s="3" t="s">
        <v>1355</v>
      </c>
    </row>
    <row r="4349" spans="1:2" x14ac:dyDescent="0.25">
      <c r="A4349" s="3">
        <v>16225713</v>
      </c>
      <c r="B4349" s="3" t="s">
        <v>1355</v>
      </c>
    </row>
    <row r="4350" spans="1:2" x14ac:dyDescent="0.25">
      <c r="A4350" s="3">
        <v>16225713</v>
      </c>
      <c r="B4350" s="3" t="s">
        <v>1355</v>
      </c>
    </row>
    <row r="4351" spans="1:2" x14ac:dyDescent="0.25">
      <c r="A4351" s="3">
        <v>16225713</v>
      </c>
      <c r="B4351" s="3" t="s">
        <v>1355</v>
      </c>
    </row>
    <row r="4352" spans="1:2" x14ac:dyDescent="0.25">
      <c r="A4352" s="3">
        <v>16225713</v>
      </c>
      <c r="B4352" s="3" t="s">
        <v>1355</v>
      </c>
    </row>
    <row r="4353" spans="1:2" x14ac:dyDescent="0.25">
      <c r="A4353" s="3">
        <v>16225713</v>
      </c>
      <c r="B4353" s="3" t="s">
        <v>1355</v>
      </c>
    </row>
    <row r="4354" spans="1:2" x14ac:dyDescent="0.25">
      <c r="A4354" s="3">
        <v>16225713</v>
      </c>
      <c r="B4354" s="3" t="s">
        <v>1355</v>
      </c>
    </row>
    <row r="4355" spans="1:2" x14ac:dyDescent="0.25">
      <c r="A4355" s="3">
        <v>16225713</v>
      </c>
      <c r="B4355" s="3" t="s">
        <v>1355</v>
      </c>
    </row>
    <row r="4356" spans="1:2" x14ac:dyDescent="0.25">
      <c r="A4356" s="3">
        <v>16225713</v>
      </c>
      <c r="B4356" s="3" t="s">
        <v>1355</v>
      </c>
    </row>
    <row r="4357" spans="1:2" x14ac:dyDescent="0.25">
      <c r="A4357" s="3">
        <v>16225713</v>
      </c>
      <c r="B4357" s="3" t="s">
        <v>1355</v>
      </c>
    </row>
    <row r="4358" spans="1:2" x14ac:dyDescent="0.25">
      <c r="A4358" s="3">
        <v>16225722</v>
      </c>
      <c r="B4358" s="3" t="s">
        <v>1355</v>
      </c>
    </row>
    <row r="4359" spans="1:2" x14ac:dyDescent="0.25">
      <c r="A4359" s="3">
        <v>16225722</v>
      </c>
      <c r="B4359" s="3" t="s">
        <v>1355</v>
      </c>
    </row>
    <row r="4360" spans="1:2" x14ac:dyDescent="0.25">
      <c r="A4360" s="3">
        <v>16225722</v>
      </c>
      <c r="B4360" s="3" t="s">
        <v>1355</v>
      </c>
    </row>
    <row r="4361" spans="1:2" x14ac:dyDescent="0.25">
      <c r="A4361" s="3">
        <v>16225722</v>
      </c>
      <c r="B4361" s="3" t="s">
        <v>1355</v>
      </c>
    </row>
    <row r="4362" spans="1:2" x14ac:dyDescent="0.25">
      <c r="A4362" s="3">
        <v>16225722</v>
      </c>
      <c r="B4362" s="3" t="s">
        <v>1355</v>
      </c>
    </row>
    <row r="4363" spans="1:2" x14ac:dyDescent="0.25">
      <c r="A4363" s="3">
        <v>16225722</v>
      </c>
      <c r="B4363" s="3" t="s">
        <v>1355</v>
      </c>
    </row>
    <row r="4364" spans="1:2" x14ac:dyDescent="0.25">
      <c r="A4364" s="3">
        <v>16225722</v>
      </c>
      <c r="B4364" s="3" t="s">
        <v>1355</v>
      </c>
    </row>
    <row r="4365" spans="1:2" x14ac:dyDescent="0.25">
      <c r="A4365" s="3">
        <v>16225722</v>
      </c>
      <c r="B4365" s="3" t="s">
        <v>1355</v>
      </c>
    </row>
    <row r="4366" spans="1:2" x14ac:dyDescent="0.25">
      <c r="A4366" s="3">
        <v>16225722</v>
      </c>
      <c r="B4366" s="3" t="s">
        <v>1355</v>
      </c>
    </row>
    <row r="4367" spans="1:2" x14ac:dyDescent="0.25">
      <c r="A4367" s="3">
        <v>16225723</v>
      </c>
      <c r="B4367" s="3" t="s">
        <v>1355</v>
      </c>
    </row>
    <row r="4368" spans="1:2" x14ac:dyDescent="0.25">
      <c r="A4368" s="3">
        <v>16225723</v>
      </c>
      <c r="B4368" s="3" t="s">
        <v>1355</v>
      </c>
    </row>
    <row r="4369" spans="1:2" x14ac:dyDescent="0.25">
      <c r="A4369" s="3">
        <v>16225723</v>
      </c>
      <c r="B4369" s="3" t="s">
        <v>1355</v>
      </c>
    </row>
    <row r="4370" spans="1:2" x14ac:dyDescent="0.25">
      <c r="A4370" s="3">
        <v>16225723</v>
      </c>
      <c r="B4370" s="3" t="s">
        <v>1355</v>
      </c>
    </row>
    <row r="4371" spans="1:2" x14ac:dyDescent="0.25">
      <c r="A4371" s="3">
        <v>16225723</v>
      </c>
      <c r="B4371" s="3" t="s">
        <v>1355</v>
      </c>
    </row>
    <row r="4372" spans="1:2" x14ac:dyDescent="0.25">
      <c r="A4372" s="3">
        <v>16225723</v>
      </c>
      <c r="B4372" s="3" t="s">
        <v>1355</v>
      </c>
    </row>
    <row r="4373" spans="1:2" x14ac:dyDescent="0.25">
      <c r="A4373" s="3">
        <v>16225723</v>
      </c>
      <c r="B4373" s="3" t="s">
        <v>1355</v>
      </c>
    </row>
    <row r="4374" spans="1:2" x14ac:dyDescent="0.25">
      <c r="A4374" s="3">
        <v>16225723</v>
      </c>
      <c r="B4374" s="3" t="s">
        <v>1355</v>
      </c>
    </row>
    <row r="4375" spans="1:2" x14ac:dyDescent="0.25">
      <c r="A4375" s="3">
        <v>16225723</v>
      </c>
      <c r="B4375" s="3" t="s">
        <v>1355</v>
      </c>
    </row>
    <row r="4376" spans="1:2" x14ac:dyDescent="0.25">
      <c r="A4376" s="3">
        <v>16225730</v>
      </c>
      <c r="B4376" s="3" t="s">
        <v>1355</v>
      </c>
    </row>
    <row r="4377" spans="1:2" x14ac:dyDescent="0.25">
      <c r="A4377" s="3">
        <v>16225730</v>
      </c>
      <c r="B4377" s="3" t="s">
        <v>1355</v>
      </c>
    </row>
    <row r="4378" spans="1:2" x14ac:dyDescent="0.25">
      <c r="A4378" s="3">
        <v>16225730</v>
      </c>
      <c r="B4378" s="3" t="s">
        <v>1355</v>
      </c>
    </row>
    <row r="4379" spans="1:2" x14ac:dyDescent="0.25">
      <c r="A4379" s="3">
        <v>16225730</v>
      </c>
      <c r="B4379" s="3" t="s">
        <v>1355</v>
      </c>
    </row>
    <row r="4380" spans="1:2" x14ac:dyDescent="0.25">
      <c r="A4380" s="3">
        <v>16225730</v>
      </c>
      <c r="B4380" s="3" t="s">
        <v>1355</v>
      </c>
    </row>
    <row r="4381" spans="1:2" x14ac:dyDescent="0.25">
      <c r="A4381" s="3">
        <v>16225730</v>
      </c>
      <c r="B4381" s="3" t="s">
        <v>1355</v>
      </c>
    </row>
    <row r="4382" spans="1:2" x14ac:dyDescent="0.25">
      <c r="A4382" s="3">
        <v>16225730</v>
      </c>
      <c r="B4382" s="3" t="s">
        <v>1355</v>
      </c>
    </row>
    <row r="4383" spans="1:2" x14ac:dyDescent="0.25">
      <c r="A4383" s="3">
        <v>16225730</v>
      </c>
      <c r="B4383" s="3" t="s">
        <v>1355</v>
      </c>
    </row>
    <row r="4384" spans="1:2" x14ac:dyDescent="0.25">
      <c r="A4384" s="3">
        <v>16225730</v>
      </c>
      <c r="B4384" s="3" t="s">
        <v>1355</v>
      </c>
    </row>
    <row r="4385" spans="1:2" x14ac:dyDescent="0.25">
      <c r="A4385" s="3">
        <v>16225754</v>
      </c>
      <c r="B4385" s="3" t="s">
        <v>1355</v>
      </c>
    </row>
    <row r="4386" spans="1:2" x14ac:dyDescent="0.25">
      <c r="A4386" s="3">
        <v>16225754</v>
      </c>
      <c r="B4386" s="3" t="s">
        <v>1355</v>
      </c>
    </row>
    <row r="4387" spans="1:2" x14ac:dyDescent="0.25">
      <c r="A4387" s="3">
        <v>16225754</v>
      </c>
      <c r="B4387" s="3" t="s">
        <v>1355</v>
      </c>
    </row>
    <row r="4388" spans="1:2" x14ac:dyDescent="0.25">
      <c r="A4388" s="3">
        <v>16225754</v>
      </c>
      <c r="B4388" s="3" t="s">
        <v>1355</v>
      </c>
    </row>
    <row r="4389" spans="1:2" x14ac:dyDescent="0.25">
      <c r="A4389" s="3">
        <v>16225754</v>
      </c>
      <c r="B4389" s="3" t="s">
        <v>1355</v>
      </c>
    </row>
    <row r="4390" spans="1:2" x14ac:dyDescent="0.25">
      <c r="A4390" s="3">
        <v>16225754</v>
      </c>
      <c r="B4390" s="3" t="s">
        <v>1355</v>
      </c>
    </row>
    <row r="4391" spans="1:2" x14ac:dyDescent="0.25">
      <c r="A4391" s="3">
        <v>16225754</v>
      </c>
      <c r="B4391" s="3" t="s">
        <v>1355</v>
      </c>
    </row>
    <row r="4392" spans="1:2" x14ac:dyDescent="0.25">
      <c r="A4392" s="3">
        <v>16225754</v>
      </c>
      <c r="B4392" s="3" t="s">
        <v>1355</v>
      </c>
    </row>
    <row r="4393" spans="1:2" x14ac:dyDescent="0.25">
      <c r="A4393" s="3">
        <v>16225754</v>
      </c>
      <c r="B4393" s="3" t="s">
        <v>1355</v>
      </c>
    </row>
    <row r="4394" spans="1:2" x14ac:dyDescent="0.25">
      <c r="A4394" s="3">
        <v>16225787</v>
      </c>
      <c r="B4394" s="3" t="s">
        <v>1355</v>
      </c>
    </row>
    <row r="4395" spans="1:2" x14ac:dyDescent="0.25">
      <c r="A4395" s="3">
        <v>16225787</v>
      </c>
      <c r="B4395" s="3" t="s">
        <v>1355</v>
      </c>
    </row>
    <row r="4396" spans="1:2" x14ac:dyDescent="0.25">
      <c r="A4396" s="3">
        <v>16225787</v>
      </c>
      <c r="B4396" s="3" t="s">
        <v>1355</v>
      </c>
    </row>
    <row r="4397" spans="1:2" x14ac:dyDescent="0.25">
      <c r="A4397" s="3">
        <v>16225787</v>
      </c>
      <c r="B4397" s="3" t="s">
        <v>1355</v>
      </c>
    </row>
    <row r="4398" spans="1:2" x14ac:dyDescent="0.25">
      <c r="A4398" s="3">
        <v>16225787</v>
      </c>
      <c r="B4398" s="3" t="s">
        <v>1355</v>
      </c>
    </row>
    <row r="4399" spans="1:2" x14ac:dyDescent="0.25">
      <c r="A4399" s="3">
        <v>16225787</v>
      </c>
      <c r="B4399" s="3" t="s">
        <v>1355</v>
      </c>
    </row>
    <row r="4400" spans="1:2" x14ac:dyDescent="0.25">
      <c r="A4400" s="3">
        <v>16225787</v>
      </c>
      <c r="B4400" s="3" t="s">
        <v>1355</v>
      </c>
    </row>
    <row r="4401" spans="1:2" x14ac:dyDescent="0.25">
      <c r="A4401" s="3">
        <v>16225787</v>
      </c>
      <c r="B4401" s="3" t="s">
        <v>1355</v>
      </c>
    </row>
    <row r="4402" spans="1:2" x14ac:dyDescent="0.25">
      <c r="A4402" s="3">
        <v>16225787</v>
      </c>
      <c r="B4402" s="3" t="s">
        <v>1355</v>
      </c>
    </row>
    <row r="4403" spans="1:2" x14ac:dyDescent="0.25">
      <c r="A4403" s="3">
        <v>16225808</v>
      </c>
      <c r="B4403" s="3" t="s">
        <v>1355</v>
      </c>
    </row>
    <row r="4404" spans="1:2" x14ac:dyDescent="0.25">
      <c r="A4404" s="3">
        <v>16225808</v>
      </c>
      <c r="B4404" s="3" t="s">
        <v>1355</v>
      </c>
    </row>
    <row r="4405" spans="1:2" x14ac:dyDescent="0.25">
      <c r="A4405" s="3">
        <v>16225808</v>
      </c>
      <c r="B4405" s="3" t="s">
        <v>1355</v>
      </c>
    </row>
    <row r="4406" spans="1:2" x14ac:dyDescent="0.25">
      <c r="A4406" s="3">
        <v>16225808</v>
      </c>
      <c r="B4406" s="3" t="s">
        <v>1355</v>
      </c>
    </row>
    <row r="4407" spans="1:2" x14ac:dyDescent="0.25">
      <c r="A4407" s="3">
        <v>16225808</v>
      </c>
      <c r="B4407" s="3" t="s">
        <v>1355</v>
      </c>
    </row>
    <row r="4408" spans="1:2" x14ac:dyDescent="0.25">
      <c r="A4408" s="3">
        <v>16225808</v>
      </c>
      <c r="B4408" s="3" t="s">
        <v>1355</v>
      </c>
    </row>
    <row r="4409" spans="1:2" x14ac:dyDescent="0.25">
      <c r="A4409" s="3">
        <v>16225808</v>
      </c>
      <c r="B4409" s="3" t="s">
        <v>1355</v>
      </c>
    </row>
    <row r="4410" spans="1:2" x14ac:dyDescent="0.25">
      <c r="A4410" s="3">
        <v>16225808</v>
      </c>
      <c r="B4410" s="3" t="s">
        <v>1355</v>
      </c>
    </row>
    <row r="4411" spans="1:2" x14ac:dyDescent="0.25">
      <c r="A4411" s="3">
        <v>16225808</v>
      </c>
      <c r="B4411" s="3" t="s">
        <v>1355</v>
      </c>
    </row>
    <row r="4412" spans="1:2" x14ac:dyDescent="0.25">
      <c r="A4412" s="3">
        <v>16225809</v>
      </c>
      <c r="B4412" s="3" t="s">
        <v>1355</v>
      </c>
    </row>
    <row r="4413" spans="1:2" x14ac:dyDescent="0.25">
      <c r="A4413" s="3">
        <v>16225809</v>
      </c>
      <c r="B4413" s="3" t="s">
        <v>1355</v>
      </c>
    </row>
    <row r="4414" spans="1:2" x14ac:dyDescent="0.25">
      <c r="A4414" s="3">
        <v>16225809</v>
      </c>
      <c r="B4414" s="3" t="s">
        <v>1355</v>
      </c>
    </row>
    <row r="4415" spans="1:2" x14ac:dyDescent="0.25">
      <c r="A4415" s="3">
        <v>16225809</v>
      </c>
      <c r="B4415" s="3" t="s">
        <v>1355</v>
      </c>
    </row>
    <row r="4416" spans="1:2" x14ac:dyDescent="0.25">
      <c r="A4416" s="3">
        <v>16225809</v>
      </c>
      <c r="B4416" s="3" t="s">
        <v>1355</v>
      </c>
    </row>
    <row r="4417" spans="1:2" x14ac:dyDescent="0.25">
      <c r="A4417" s="3">
        <v>16225809</v>
      </c>
      <c r="B4417" s="3" t="s">
        <v>1355</v>
      </c>
    </row>
    <row r="4418" spans="1:2" x14ac:dyDescent="0.25">
      <c r="A4418" s="3">
        <v>16225809</v>
      </c>
      <c r="B4418" s="3" t="s">
        <v>1355</v>
      </c>
    </row>
    <row r="4419" spans="1:2" x14ac:dyDescent="0.25">
      <c r="A4419" s="3">
        <v>16225809</v>
      </c>
      <c r="B4419" s="3" t="s">
        <v>1355</v>
      </c>
    </row>
    <row r="4420" spans="1:2" x14ac:dyDescent="0.25">
      <c r="A4420" s="3">
        <v>16225809</v>
      </c>
      <c r="B4420" s="3" t="s">
        <v>1355</v>
      </c>
    </row>
    <row r="4421" spans="1:2" x14ac:dyDescent="0.25">
      <c r="A4421" s="3">
        <v>16225827</v>
      </c>
      <c r="B4421" s="3" t="s">
        <v>1355</v>
      </c>
    </row>
    <row r="4422" spans="1:2" x14ac:dyDescent="0.25">
      <c r="A4422" s="3">
        <v>16225827</v>
      </c>
      <c r="B4422" s="3" t="s">
        <v>1355</v>
      </c>
    </row>
    <row r="4423" spans="1:2" x14ac:dyDescent="0.25">
      <c r="A4423" s="3">
        <v>16225827</v>
      </c>
      <c r="B4423" s="3" t="s">
        <v>1355</v>
      </c>
    </row>
    <row r="4424" spans="1:2" x14ac:dyDescent="0.25">
      <c r="A4424" s="3">
        <v>16225827</v>
      </c>
      <c r="B4424" s="3" t="s">
        <v>1355</v>
      </c>
    </row>
    <row r="4425" spans="1:2" x14ac:dyDescent="0.25">
      <c r="A4425" s="3">
        <v>16225827</v>
      </c>
      <c r="B4425" s="3" t="s">
        <v>1355</v>
      </c>
    </row>
    <row r="4426" spans="1:2" x14ac:dyDescent="0.25">
      <c r="A4426" s="3">
        <v>16225827</v>
      </c>
      <c r="B4426" s="3" t="s">
        <v>1355</v>
      </c>
    </row>
    <row r="4427" spans="1:2" x14ac:dyDescent="0.25">
      <c r="A4427" s="3">
        <v>16225827</v>
      </c>
      <c r="B4427" s="3" t="s">
        <v>1355</v>
      </c>
    </row>
    <row r="4428" spans="1:2" x14ac:dyDescent="0.25">
      <c r="A4428" s="3">
        <v>16225827</v>
      </c>
      <c r="B4428" s="3" t="s">
        <v>1355</v>
      </c>
    </row>
    <row r="4429" spans="1:2" x14ac:dyDescent="0.25">
      <c r="A4429" s="3">
        <v>16225827</v>
      </c>
      <c r="B4429" s="3" t="s">
        <v>1355</v>
      </c>
    </row>
    <row r="4430" spans="1:2" x14ac:dyDescent="0.25">
      <c r="A4430" s="3">
        <v>16225830</v>
      </c>
      <c r="B4430" s="3" t="s">
        <v>1355</v>
      </c>
    </row>
    <row r="4431" spans="1:2" x14ac:dyDescent="0.25">
      <c r="A4431" s="3">
        <v>16225830</v>
      </c>
      <c r="B4431" s="3" t="s">
        <v>1355</v>
      </c>
    </row>
    <row r="4432" spans="1:2" x14ac:dyDescent="0.25">
      <c r="A4432" s="3">
        <v>16225830</v>
      </c>
      <c r="B4432" s="3" t="s">
        <v>1355</v>
      </c>
    </row>
    <row r="4433" spans="1:2" x14ac:dyDescent="0.25">
      <c r="A4433" s="3">
        <v>16225830</v>
      </c>
      <c r="B4433" s="3" t="s">
        <v>1355</v>
      </c>
    </row>
    <row r="4434" spans="1:2" x14ac:dyDescent="0.25">
      <c r="A4434" s="3">
        <v>16225830</v>
      </c>
      <c r="B4434" s="3" t="s">
        <v>1355</v>
      </c>
    </row>
    <row r="4435" spans="1:2" x14ac:dyDescent="0.25">
      <c r="A4435" s="3">
        <v>16225830</v>
      </c>
      <c r="B4435" s="3" t="s">
        <v>1355</v>
      </c>
    </row>
    <row r="4436" spans="1:2" x14ac:dyDescent="0.25">
      <c r="A4436" s="3">
        <v>16225830</v>
      </c>
      <c r="B4436" s="3" t="s">
        <v>1355</v>
      </c>
    </row>
    <row r="4437" spans="1:2" x14ac:dyDescent="0.25">
      <c r="A4437" s="3">
        <v>16225830</v>
      </c>
      <c r="B4437" s="3" t="s">
        <v>1355</v>
      </c>
    </row>
    <row r="4438" spans="1:2" x14ac:dyDescent="0.25">
      <c r="A4438" s="3">
        <v>16225830</v>
      </c>
      <c r="B4438" s="3" t="s">
        <v>1355</v>
      </c>
    </row>
    <row r="4439" spans="1:2" x14ac:dyDescent="0.25">
      <c r="A4439" s="3">
        <v>16225839</v>
      </c>
      <c r="B4439" s="3" t="s">
        <v>1355</v>
      </c>
    </row>
    <row r="4440" spans="1:2" x14ac:dyDescent="0.25">
      <c r="A4440" s="3">
        <v>16225839</v>
      </c>
      <c r="B4440" s="3" t="s">
        <v>1355</v>
      </c>
    </row>
    <row r="4441" spans="1:2" x14ac:dyDescent="0.25">
      <c r="A4441" s="3">
        <v>16225839</v>
      </c>
      <c r="B4441" s="3" t="s">
        <v>1355</v>
      </c>
    </row>
    <row r="4442" spans="1:2" x14ac:dyDescent="0.25">
      <c r="A4442" s="3">
        <v>16225839</v>
      </c>
      <c r="B4442" s="3" t="s">
        <v>1355</v>
      </c>
    </row>
    <row r="4443" spans="1:2" x14ac:dyDescent="0.25">
      <c r="A4443" s="3">
        <v>16225839</v>
      </c>
      <c r="B4443" s="3" t="s">
        <v>1355</v>
      </c>
    </row>
    <row r="4444" spans="1:2" x14ac:dyDescent="0.25">
      <c r="A4444" s="3">
        <v>16225839</v>
      </c>
      <c r="B4444" s="3" t="s">
        <v>1355</v>
      </c>
    </row>
    <row r="4445" spans="1:2" x14ac:dyDescent="0.25">
      <c r="A4445" s="3">
        <v>16225839</v>
      </c>
      <c r="B4445" s="3" t="s">
        <v>1355</v>
      </c>
    </row>
    <row r="4446" spans="1:2" x14ac:dyDescent="0.25">
      <c r="A4446" s="3">
        <v>16225839</v>
      </c>
      <c r="B4446" s="3" t="s">
        <v>1355</v>
      </c>
    </row>
    <row r="4447" spans="1:2" x14ac:dyDescent="0.25">
      <c r="A4447" s="3">
        <v>16225839</v>
      </c>
      <c r="B4447" s="3" t="s">
        <v>1355</v>
      </c>
    </row>
    <row r="4448" spans="1:2" x14ac:dyDescent="0.25">
      <c r="A4448" s="3">
        <v>16225847</v>
      </c>
      <c r="B4448" s="3" t="s">
        <v>1355</v>
      </c>
    </row>
    <row r="4449" spans="1:2" x14ac:dyDescent="0.25">
      <c r="A4449" s="3">
        <v>16225847</v>
      </c>
      <c r="B4449" s="3" t="s">
        <v>1355</v>
      </c>
    </row>
    <row r="4450" spans="1:2" x14ac:dyDescent="0.25">
      <c r="A4450" s="3">
        <v>16225847</v>
      </c>
      <c r="B4450" s="3" t="s">
        <v>1355</v>
      </c>
    </row>
    <row r="4451" spans="1:2" x14ac:dyDescent="0.25">
      <c r="A4451" s="3">
        <v>16225847</v>
      </c>
      <c r="B4451" s="3" t="s">
        <v>1355</v>
      </c>
    </row>
    <row r="4452" spans="1:2" x14ac:dyDescent="0.25">
      <c r="A4452" s="3">
        <v>16225847</v>
      </c>
      <c r="B4452" s="3" t="s">
        <v>1355</v>
      </c>
    </row>
    <row r="4453" spans="1:2" x14ac:dyDescent="0.25">
      <c r="A4453" s="3">
        <v>16225847</v>
      </c>
      <c r="B4453" s="3" t="s">
        <v>1355</v>
      </c>
    </row>
    <row r="4454" spans="1:2" x14ac:dyDescent="0.25">
      <c r="A4454" s="3">
        <v>16225847</v>
      </c>
      <c r="B4454" s="3" t="s">
        <v>1355</v>
      </c>
    </row>
    <row r="4455" spans="1:2" x14ac:dyDescent="0.25">
      <c r="A4455" s="3">
        <v>16225847</v>
      </c>
      <c r="B4455" s="3" t="s">
        <v>1355</v>
      </c>
    </row>
    <row r="4456" spans="1:2" x14ac:dyDescent="0.25">
      <c r="A4456" s="3">
        <v>16225847</v>
      </c>
      <c r="B4456" s="3" t="s">
        <v>1355</v>
      </c>
    </row>
    <row r="4457" spans="1:2" x14ac:dyDescent="0.25">
      <c r="A4457" s="3">
        <v>16225928</v>
      </c>
      <c r="B4457" s="3" t="s">
        <v>1355</v>
      </c>
    </row>
    <row r="4458" spans="1:2" x14ac:dyDescent="0.25">
      <c r="A4458" s="3">
        <v>16225928</v>
      </c>
      <c r="B4458" s="3" t="s">
        <v>1355</v>
      </c>
    </row>
    <row r="4459" spans="1:2" x14ac:dyDescent="0.25">
      <c r="A4459" s="3">
        <v>16225928</v>
      </c>
      <c r="B4459" s="3" t="s">
        <v>1355</v>
      </c>
    </row>
    <row r="4460" spans="1:2" x14ac:dyDescent="0.25">
      <c r="A4460" s="3">
        <v>16225928</v>
      </c>
      <c r="B4460" s="3" t="s">
        <v>1355</v>
      </c>
    </row>
    <row r="4461" spans="1:2" x14ac:dyDescent="0.25">
      <c r="A4461" s="3">
        <v>16225928</v>
      </c>
      <c r="B4461" s="3" t="s">
        <v>1355</v>
      </c>
    </row>
    <row r="4462" spans="1:2" x14ac:dyDescent="0.25">
      <c r="A4462" s="3">
        <v>16225928</v>
      </c>
      <c r="B4462" s="3" t="s">
        <v>1355</v>
      </c>
    </row>
    <row r="4463" spans="1:2" x14ac:dyDescent="0.25">
      <c r="A4463" s="3">
        <v>16225928</v>
      </c>
      <c r="B4463" s="3" t="s">
        <v>1355</v>
      </c>
    </row>
    <row r="4464" spans="1:2" x14ac:dyDescent="0.25">
      <c r="A4464" s="3">
        <v>16225928</v>
      </c>
      <c r="B4464" s="3" t="s">
        <v>1355</v>
      </c>
    </row>
    <row r="4465" spans="1:2" x14ac:dyDescent="0.25">
      <c r="A4465" s="3">
        <v>16225928</v>
      </c>
      <c r="B4465" s="3" t="s">
        <v>1355</v>
      </c>
    </row>
    <row r="4466" spans="1:2" x14ac:dyDescent="0.25">
      <c r="A4466" s="3">
        <v>16225937</v>
      </c>
      <c r="B4466" s="3" t="s">
        <v>1355</v>
      </c>
    </row>
    <row r="4467" spans="1:2" x14ac:dyDescent="0.25">
      <c r="A4467" s="3">
        <v>16225937</v>
      </c>
      <c r="B4467" s="3" t="s">
        <v>1355</v>
      </c>
    </row>
    <row r="4468" spans="1:2" x14ac:dyDescent="0.25">
      <c r="A4468" s="3">
        <v>16225937</v>
      </c>
      <c r="B4468" s="3" t="s">
        <v>1355</v>
      </c>
    </row>
    <row r="4469" spans="1:2" x14ac:dyDescent="0.25">
      <c r="A4469" s="3">
        <v>16225937</v>
      </c>
      <c r="B4469" s="3" t="s">
        <v>1355</v>
      </c>
    </row>
    <row r="4470" spans="1:2" x14ac:dyDescent="0.25">
      <c r="A4470" s="3">
        <v>16225937</v>
      </c>
      <c r="B4470" s="3" t="s">
        <v>1355</v>
      </c>
    </row>
    <row r="4471" spans="1:2" x14ac:dyDescent="0.25">
      <c r="A4471" s="3">
        <v>16225937</v>
      </c>
      <c r="B4471" s="3" t="s">
        <v>1355</v>
      </c>
    </row>
    <row r="4472" spans="1:2" x14ac:dyDescent="0.25">
      <c r="A4472" s="3">
        <v>16225937</v>
      </c>
      <c r="B4472" s="3" t="s">
        <v>1355</v>
      </c>
    </row>
    <row r="4473" spans="1:2" x14ac:dyDescent="0.25">
      <c r="A4473" s="3">
        <v>16225937</v>
      </c>
      <c r="B4473" s="3" t="s">
        <v>1355</v>
      </c>
    </row>
    <row r="4474" spans="1:2" x14ac:dyDescent="0.25">
      <c r="A4474" s="3">
        <v>16225937</v>
      </c>
      <c r="B4474" s="3" t="s">
        <v>1355</v>
      </c>
    </row>
    <row r="4475" spans="1:2" x14ac:dyDescent="0.25">
      <c r="A4475" s="3">
        <v>16225938</v>
      </c>
      <c r="B4475" s="3" t="s">
        <v>1355</v>
      </c>
    </row>
    <row r="4476" spans="1:2" x14ac:dyDescent="0.25">
      <c r="A4476" s="3">
        <v>16225938</v>
      </c>
      <c r="B4476" s="3" t="s">
        <v>1355</v>
      </c>
    </row>
    <row r="4477" spans="1:2" x14ac:dyDescent="0.25">
      <c r="A4477" s="3">
        <v>16225938</v>
      </c>
      <c r="B4477" s="3" t="s">
        <v>1355</v>
      </c>
    </row>
    <row r="4478" spans="1:2" x14ac:dyDescent="0.25">
      <c r="A4478" s="3">
        <v>16225938</v>
      </c>
      <c r="B4478" s="3" t="s">
        <v>1355</v>
      </c>
    </row>
    <row r="4479" spans="1:2" x14ac:dyDescent="0.25">
      <c r="A4479" s="3">
        <v>16225938</v>
      </c>
      <c r="B4479" s="3" t="s">
        <v>1355</v>
      </c>
    </row>
    <row r="4480" spans="1:2" x14ac:dyDescent="0.25">
      <c r="A4480" s="3">
        <v>16225938</v>
      </c>
      <c r="B4480" s="3" t="s">
        <v>1355</v>
      </c>
    </row>
    <row r="4481" spans="1:2" x14ac:dyDescent="0.25">
      <c r="A4481" s="3">
        <v>16225938</v>
      </c>
      <c r="B4481" s="3" t="s">
        <v>1355</v>
      </c>
    </row>
    <row r="4482" spans="1:2" x14ac:dyDescent="0.25">
      <c r="A4482" s="3">
        <v>16225938</v>
      </c>
      <c r="B4482" s="3" t="s">
        <v>1355</v>
      </c>
    </row>
    <row r="4483" spans="1:2" x14ac:dyDescent="0.25">
      <c r="A4483" s="3">
        <v>16225938</v>
      </c>
      <c r="B4483" s="3" t="s">
        <v>1355</v>
      </c>
    </row>
    <row r="4484" spans="1:2" x14ac:dyDescent="0.25">
      <c r="A4484" s="3">
        <v>16225981</v>
      </c>
      <c r="B4484" s="3" t="s">
        <v>1355</v>
      </c>
    </row>
    <row r="4485" spans="1:2" x14ac:dyDescent="0.25">
      <c r="A4485" s="3">
        <v>16225981</v>
      </c>
      <c r="B4485" s="3" t="s">
        <v>1355</v>
      </c>
    </row>
    <row r="4486" spans="1:2" x14ac:dyDescent="0.25">
      <c r="A4486" s="3">
        <v>16225981</v>
      </c>
      <c r="B4486" s="3" t="s">
        <v>1355</v>
      </c>
    </row>
    <row r="4487" spans="1:2" x14ac:dyDescent="0.25">
      <c r="A4487" s="3">
        <v>16225981</v>
      </c>
      <c r="B4487" s="3" t="s">
        <v>1355</v>
      </c>
    </row>
    <row r="4488" spans="1:2" x14ac:dyDescent="0.25">
      <c r="A4488" s="3">
        <v>16225981</v>
      </c>
      <c r="B4488" s="3" t="s">
        <v>1355</v>
      </c>
    </row>
    <row r="4489" spans="1:2" x14ac:dyDescent="0.25">
      <c r="A4489" s="3">
        <v>16225981</v>
      </c>
      <c r="B4489" s="3" t="s">
        <v>1355</v>
      </c>
    </row>
    <row r="4490" spans="1:2" x14ac:dyDescent="0.25">
      <c r="A4490" s="3">
        <v>16225981</v>
      </c>
      <c r="B4490" s="3" t="s">
        <v>1355</v>
      </c>
    </row>
    <row r="4491" spans="1:2" x14ac:dyDescent="0.25">
      <c r="A4491" s="3">
        <v>16225981</v>
      </c>
      <c r="B4491" s="3" t="s">
        <v>1355</v>
      </c>
    </row>
    <row r="4492" spans="1:2" x14ac:dyDescent="0.25">
      <c r="A4492" s="3">
        <v>16225981</v>
      </c>
      <c r="B4492" s="3" t="s">
        <v>1355</v>
      </c>
    </row>
    <row r="4493" spans="1:2" x14ac:dyDescent="0.25">
      <c r="A4493" s="3">
        <v>16226018</v>
      </c>
      <c r="B4493" s="3" t="s">
        <v>1355</v>
      </c>
    </row>
    <row r="4494" spans="1:2" x14ac:dyDescent="0.25">
      <c r="A4494" s="3">
        <v>16226018</v>
      </c>
      <c r="B4494" s="3" t="s">
        <v>1355</v>
      </c>
    </row>
    <row r="4495" spans="1:2" x14ac:dyDescent="0.25">
      <c r="A4495" s="3">
        <v>16226018</v>
      </c>
      <c r="B4495" s="3" t="s">
        <v>1355</v>
      </c>
    </row>
    <row r="4496" spans="1:2" x14ac:dyDescent="0.25">
      <c r="A4496" s="3">
        <v>16226018</v>
      </c>
      <c r="B4496" s="3" t="s">
        <v>1355</v>
      </c>
    </row>
    <row r="4497" spans="1:2" x14ac:dyDescent="0.25">
      <c r="A4497" s="3">
        <v>16226018</v>
      </c>
      <c r="B4497" s="3" t="s">
        <v>1355</v>
      </c>
    </row>
    <row r="4498" spans="1:2" x14ac:dyDescent="0.25">
      <c r="A4498" s="3">
        <v>16226018</v>
      </c>
      <c r="B4498" s="3" t="s">
        <v>1355</v>
      </c>
    </row>
    <row r="4499" spans="1:2" x14ac:dyDescent="0.25">
      <c r="A4499" s="3">
        <v>16226018</v>
      </c>
      <c r="B4499" s="3" t="s">
        <v>1355</v>
      </c>
    </row>
    <row r="4500" spans="1:2" x14ac:dyDescent="0.25">
      <c r="A4500" s="3">
        <v>16226018</v>
      </c>
      <c r="B4500" s="3" t="s">
        <v>1355</v>
      </c>
    </row>
    <row r="4501" spans="1:2" x14ac:dyDescent="0.25">
      <c r="A4501" s="3">
        <v>16226018</v>
      </c>
      <c r="B4501" s="3" t="s">
        <v>1355</v>
      </c>
    </row>
    <row r="4502" spans="1:2" x14ac:dyDescent="0.25">
      <c r="A4502" s="3">
        <v>16226019</v>
      </c>
      <c r="B4502" s="3" t="s">
        <v>1355</v>
      </c>
    </row>
    <row r="4503" spans="1:2" x14ac:dyDescent="0.25">
      <c r="A4503" s="3">
        <v>16226019</v>
      </c>
      <c r="B4503" s="3" t="s">
        <v>1355</v>
      </c>
    </row>
    <row r="4504" spans="1:2" x14ac:dyDescent="0.25">
      <c r="A4504" s="3">
        <v>16226019</v>
      </c>
      <c r="B4504" s="3" t="s">
        <v>1355</v>
      </c>
    </row>
    <row r="4505" spans="1:2" x14ac:dyDescent="0.25">
      <c r="A4505" s="3">
        <v>16226019</v>
      </c>
      <c r="B4505" s="3" t="s">
        <v>1355</v>
      </c>
    </row>
    <row r="4506" spans="1:2" x14ac:dyDescent="0.25">
      <c r="A4506" s="3">
        <v>16226019</v>
      </c>
      <c r="B4506" s="3" t="s">
        <v>1355</v>
      </c>
    </row>
    <row r="4507" spans="1:2" x14ac:dyDescent="0.25">
      <c r="A4507" s="3">
        <v>16226019</v>
      </c>
      <c r="B4507" s="3" t="s">
        <v>1355</v>
      </c>
    </row>
    <row r="4508" spans="1:2" x14ac:dyDescent="0.25">
      <c r="A4508" s="3">
        <v>16226019</v>
      </c>
      <c r="B4508" s="3" t="s">
        <v>1355</v>
      </c>
    </row>
    <row r="4509" spans="1:2" x14ac:dyDescent="0.25">
      <c r="A4509" s="3">
        <v>16226019</v>
      </c>
      <c r="B4509" s="3" t="s">
        <v>1355</v>
      </c>
    </row>
    <row r="4510" spans="1:2" x14ac:dyDescent="0.25">
      <c r="A4510" s="3">
        <v>16226019</v>
      </c>
      <c r="B4510" s="3" t="s">
        <v>1355</v>
      </c>
    </row>
    <row r="4511" spans="1:2" x14ac:dyDescent="0.25">
      <c r="A4511" s="3">
        <v>16226032</v>
      </c>
      <c r="B4511" s="3" t="s">
        <v>1355</v>
      </c>
    </row>
    <row r="4512" spans="1:2" x14ac:dyDescent="0.25">
      <c r="A4512" s="3">
        <v>16226032</v>
      </c>
      <c r="B4512" s="3" t="s">
        <v>1355</v>
      </c>
    </row>
    <row r="4513" spans="1:2" x14ac:dyDescent="0.25">
      <c r="A4513" s="3">
        <v>16226032</v>
      </c>
      <c r="B4513" s="3" t="s">
        <v>1355</v>
      </c>
    </row>
    <row r="4514" spans="1:2" x14ac:dyDescent="0.25">
      <c r="A4514" s="3">
        <v>16226032</v>
      </c>
      <c r="B4514" s="3" t="s">
        <v>1355</v>
      </c>
    </row>
    <row r="4515" spans="1:2" x14ac:dyDescent="0.25">
      <c r="A4515" s="3">
        <v>16226032</v>
      </c>
      <c r="B4515" s="3" t="s">
        <v>1355</v>
      </c>
    </row>
    <row r="4516" spans="1:2" x14ac:dyDescent="0.25">
      <c r="A4516" s="3">
        <v>16226032</v>
      </c>
      <c r="B4516" s="3" t="s">
        <v>1355</v>
      </c>
    </row>
    <row r="4517" spans="1:2" x14ac:dyDescent="0.25">
      <c r="A4517" s="3">
        <v>16226032</v>
      </c>
      <c r="B4517" s="3" t="s">
        <v>1355</v>
      </c>
    </row>
    <row r="4518" spans="1:2" x14ac:dyDescent="0.25">
      <c r="A4518" s="3">
        <v>16226032</v>
      </c>
      <c r="B4518" s="3" t="s">
        <v>1355</v>
      </c>
    </row>
    <row r="4519" spans="1:2" x14ac:dyDescent="0.25">
      <c r="A4519" s="3">
        <v>16226032</v>
      </c>
      <c r="B4519" s="3" t="s">
        <v>1355</v>
      </c>
    </row>
    <row r="4520" spans="1:2" x14ac:dyDescent="0.25">
      <c r="A4520" s="3">
        <v>16226071</v>
      </c>
      <c r="B4520" s="3" t="s">
        <v>1355</v>
      </c>
    </row>
    <row r="4521" spans="1:2" x14ac:dyDescent="0.25">
      <c r="A4521" s="3">
        <v>16226071</v>
      </c>
      <c r="B4521" s="3" t="s">
        <v>1355</v>
      </c>
    </row>
    <row r="4522" spans="1:2" x14ac:dyDescent="0.25">
      <c r="A4522" s="3">
        <v>16226071</v>
      </c>
      <c r="B4522" s="3" t="s">
        <v>1355</v>
      </c>
    </row>
    <row r="4523" spans="1:2" x14ac:dyDescent="0.25">
      <c r="A4523" s="3">
        <v>16226071</v>
      </c>
      <c r="B4523" s="3" t="s">
        <v>1355</v>
      </c>
    </row>
    <row r="4524" spans="1:2" x14ac:dyDescent="0.25">
      <c r="A4524" s="3">
        <v>16226071</v>
      </c>
      <c r="B4524" s="3" t="s">
        <v>1355</v>
      </c>
    </row>
    <row r="4525" spans="1:2" x14ac:dyDescent="0.25">
      <c r="A4525" s="3">
        <v>16226071</v>
      </c>
      <c r="B4525" s="3" t="s">
        <v>1355</v>
      </c>
    </row>
    <row r="4526" spans="1:2" x14ac:dyDescent="0.25">
      <c r="A4526" s="3">
        <v>16226071</v>
      </c>
      <c r="B4526" s="3" t="s">
        <v>1355</v>
      </c>
    </row>
    <row r="4527" spans="1:2" x14ac:dyDescent="0.25">
      <c r="A4527" s="3">
        <v>16226071</v>
      </c>
      <c r="B4527" s="3" t="s">
        <v>1355</v>
      </c>
    </row>
    <row r="4528" spans="1:2" x14ac:dyDescent="0.25">
      <c r="A4528" s="3">
        <v>16226071</v>
      </c>
      <c r="B4528" s="3" t="s">
        <v>1355</v>
      </c>
    </row>
    <row r="4529" spans="1:2" x14ac:dyDescent="0.25">
      <c r="A4529" s="3">
        <v>16226072</v>
      </c>
      <c r="B4529" s="3" t="s">
        <v>1355</v>
      </c>
    </row>
    <row r="4530" spans="1:2" x14ac:dyDescent="0.25">
      <c r="A4530" s="3">
        <v>16226072</v>
      </c>
      <c r="B4530" s="3" t="s">
        <v>1355</v>
      </c>
    </row>
    <row r="4531" spans="1:2" x14ac:dyDescent="0.25">
      <c r="A4531" s="3">
        <v>16226072</v>
      </c>
      <c r="B4531" s="3" t="s">
        <v>1355</v>
      </c>
    </row>
    <row r="4532" spans="1:2" x14ac:dyDescent="0.25">
      <c r="A4532" s="3">
        <v>16226072</v>
      </c>
      <c r="B4532" s="3" t="s">
        <v>1355</v>
      </c>
    </row>
    <row r="4533" spans="1:2" x14ac:dyDescent="0.25">
      <c r="A4533" s="3">
        <v>16226072</v>
      </c>
      <c r="B4533" s="3" t="s">
        <v>1355</v>
      </c>
    </row>
    <row r="4534" spans="1:2" x14ac:dyDescent="0.25">
      <c r="A4534" s="3">
        <v>16226072</v>
      </c>
      <c r="B4534" s="3" t="s">
        <v>1355</v>
      </c>
    </row>
    <row r="4535" spans="1:2" x14ac:dyDescent="0.25">
      <c r="A4535" s="3">
        <v>16226072</v>
      </c>
      <c r="B4535" s="3" t="s">
        <v>1355</v>
      </c>
    </row>
    <row r="4536" spans="1:2" x14ac:dyDescent="0.25">
      <c r="A4536" s="3">
        <v>16226072</v>
      </c>
      <c r="B4536" s="3" t="s">
        <v>1355</v>
      </c>
    </row>
    <row r="4537" spans="1:2" x14ac:dyDescent="0.25">
      <c r="A4537" s="3">
        <v>16226072</v>
      </c>
      <c r="B4537" s="3" t="s">
        <v>1355</v>
      </c>
    </row>
    <row r="4538" spans="1:2" x14ac:dyDescent="0.25">
      <c r="A4538" s="3">
        <v>16226104</v>
      </c>
      <c r="B4538" s="3" t="s">
        <v>1355</v>
      </c>
    </row>
    <row r="4539" spans="1:2" x14ac:dyDescent="0.25">
      <c r="A4539" s="3">
        <v>16226104</v>
      </c>
      <c r="B4539" s="3" t="s">
        <v>1355</v>
      </c>
    </row>
    <row r="4540" spans="1:2" x14ac:dyDescent="0.25">
      <c r="A4540" s="3">
        <v>16226104</v>
      </c>
      <c r="B4540" s="3" t="s">
        <v>1355</v>
      </c>
    </row>
    <row r="4541" spans="1:2" x14ac:dyDescent="0.25">
      <c r="A4541" s="3">
        <v>16226104</v>
      </c>
      <c r="B4541" s="3" t="s">
        <v>1355</v>
      </c>
    </row>
    <row r="4542" spans="1:2" x14ac:dyDescent="0.25">
      <c r="A4542" s="3">
        <v>16226104</v>
      </c>
      <c r="B4542" s="3" t="s">
        <v>1355</v>
      </c>
    </row>
    <row r="4543" spans="1:2" x14ac:dyDescent="0.25">
      <c r="A4543" s="3">
        <v>16226104</v>
      </c>
      <c r="B4543" s="3" t="s">
        <v>1355</v>
      </c>
    </row>
    <row r="4544" spans="1:2" x14ac:dyDescent="0.25">
      <c r="A4544" s="3">
        <v>16226104</v>
      </c>
      <c r="B4544" s="3" t="s">
        <v>1355</v>
      </c>
    </row>
    <row r="4545" spans="1:2" x14ac:dyDescent="0.25">
      <c r="A4545" s="3">
        <v>16226104</v>
      </c>
      <c r="B4545" s="3" t="s">
        <v>1355</v>
      </c>
    </row>
    <row r="4546" spans="1:2" x14ac:dyDescent="0.25">
      <c r="A4546" s="3">
        <v>16226104</v>
      </c>
      <c r="B4546" s="3" t="s">
        <v>1355</v>
      </c>
    </row>
    <row r="4547" spans="1:2" x14ac:dyDescent="0.25">
      <c r="A4547" s="3">
        <v>16226119</v>
      </c>
      <c r="B4547" s="3" t="s">
        <v>1355</v>
      </c>
    </row>
    <row r="4548" spans="1:2" x14ac:dyDescent="0.25">
      <c r="A4548" s="3">
        <v>16226119</v>
      </c>
      <c r="B4548" s="3" t="s">
        <v>1355</v>
      </c>
    </row>
    <row r="4549" spans="1:2" x14ac:dyDescent="0.25">
      <c r="A4549" s="3">
        <v>16226119</v>
      </c>
      <c r="B4549" s="3" t="s">
        <v>1355</v>
      </c>
    </row>
    <row r="4550" spans="1:2" x14ac:dyDescent="0.25">
      <c r="A4550" s="3">
        <v>16226119</v>
      </c>
      <c r="B4550" s="3" t="s">
        <v>1355</v>
      </c>
    </row>
    <row r="4551" spans="1:2" x14ac:dyDescent="0.25">
      <c r="A4551" s="3">
        <v>16226119</v>
      </c>
      <c r="B4551" s="3" t="s">
        <v>1355</v>
      </c>
    </row>
    <row r="4552" spans="1:2" x14ac:dyDescent="0.25">
      <c r="A4552" s="3">
        <v>16226119</v>
      </c>
      <c r="B4552" s="3" t="s">
        <v>1355</v>
      </c>
    </row>
    <row r="4553" spans="1:2" x14ac:dyDescent="0.25">
      <c r="A4553" s="3">
        <v>16226119</v>
      </c>
      <c r="B4553" s="3" t="s">
        <v>1355</v>
      </c>
    </row>
    <row r="4554" spans="1:2" x14ac:dyDescent="0.25">
      <c r="A4554" s="3">
        <v>16226119</v>
      </c>
      <c r="B4554" s="3" t="s">
        <v>1355</v>
      </c>
    </row>
    <row r="4555" spans="1:2" x14ac:dyDescent="0.25">
      <c r="A4555" s="3">
        <v>16226119</v>
      </c>
      <c r="B4555" s="3" t="s">
        <v>1355</v>
      </c>
    </row>
    <row r="4556" spans="1:2" x14ac:dyDescent="0.25">
      <c r="A4556" s="3">
        <v>16226139</v>
      </c>
      <c r="B4556" s="3" t="s">
        <v>1355</v>
      </c>
    </row>
    <row r="4557" spans="1:2" x14ac:dyDescent="0.25">
      <c r="A4557" s="3">
        <v>16226139</v>
      </c>
      <c r="B4557" s="3" t="s">
        <v>1355</v>
      </c>
    </row>
    <row r="4558" spans="1:2" x14ac:dyDescent="0.25">
      <c r="A4558" s="3">
        <v>16226139</v>
      </c>
      <c r="B4558" s="3" t="s">
        <v>1355</v>
      </c>
    </row>
    <row r="4559" spans="1:2" x14ac:dyDescent="0.25">
      <c r="A4559" s="3">
        <v>16226139</v>
      </c>
      <c r="B4559" s="3" t="s">
        <v>1355</v>
      </c>
    </row>
    <row r="4560" spans="1:2" x14ac:dyDescent="0.25">
      <c r="A4560" s="3">
        <v>16226139</v>
      </c>
      <c r="B4560" s="3" t="s">
        <v>1355</v>
      </c>
    </row>
    <row r="4561" spans="1:2" x14ac:dyDescent="0.25">
      <c r="A4561" s="3">
        <v>16226139</v>
      </c>
      <c r="B4561" s="3" t="s">
        <v>1355</v>
      </c>
    </row>
    <row r="4562" spans="1:2" x14ac:dyDescent="0.25">
      <c r="A4562" s="3">
        <v>16226139</v>
      </c>
      <c r="B4562" s="3" t="s">
        <v>1355</v>
      </c>
    </row>
    <row r="4563" spans="1:2" x14ac:dyDescent="0.25">
      <c r="A4563" s="3">
        <v>16226139</v>
      </c>
      <c r="B4563" s="3" t="s">
        <v>1355</v>
      </c>
    </row>
    <row r="4564" spans="1:2" x14ac:dyDescent="0.25">
      <c r="A4564" s="3">
        <v>16226139</v>
      </c>
      <c r="B4564" s="3" t="s">
        <v>1355</v>
      </c>
    </row>
    <row r="4565" spans="1:2" x14ac:dyDescent="0.25">
      <c r="A4565" s="3">
        <v>16226188</v>
      </c>
      <c r="B4565" s="3" t="s">
        <v>1355</v>
      </c>
    </row>
    <row r="4566" spans="1:2" x14ac:dyDescent="0.25">
      <c r="A4566" s="3">
        <v>16226188</v>
      </c>
      <c r="B4566" s="3" t="s">
        <v>1355</v>
      </c>
    </row>
    <row r="4567" spans="1:2" x14ac:dyDescent="0.25">
      <c r="A4567" s="3">
        <v>16226188</v>
      </c>
      <c r="B4567" s="3" t="s">
        <v>1355</v>
      </c>
    </row>
    <row r="4568" spans="1:2" x14ac:dyDescent="0.25">
      <c r="A4568" s="3">
        <v>16226188</v>
      </c>
      <c r="B4568" s="3" t="s">
        <v>1355</v>
      </c>
    </row>
    <row r="4569" spans="1:2" x14ac:dyDescent="0.25">
      <c r="A4569" s="3">
        <v>16226188</v>
      </c>
      <c r="B4569" s="3" t="s">
        <v>1355</v>
      </c>
    </row>
    <row r="4570" spans="1:2" x14ac:dyDescent="0.25">
      <c r="A4570" s="3">
        <v>16226188</v>
      </c>
      <c r="B4570" s="3" t="s">
        <v>1355</v>
      </c>
    </row>
    <row r="4571" spans="1:2" x14ac:dyDescent="0.25">
      <c r="A4571" s="3">
        <v>16226188</v>
      </c>
      <c r="B4571" s="3" t="s">
        <v>1355</v>
      </c>
    </row>
    <row r="4572" spans="1:2" x14ac:dyDescent="0.25">
      <c r="A4572" s="3">
        <v>16226188</v>
      </c>
      <c r="B4572" s="3" t="s">
        <v>1355</v>
      </c>
    </row>
    <row r="4573" spans="1:2" x14ac:dyDescent="0.25">
      <c r="A4573" s="3">
        <v>16226188</v>
      </c>
      <c r="B4573" s="3" t="s">
        <v>1355</v>
      </c>
    </row>
    <row r="4574" spans="1:2" x14ac:dyDescent="0.25">
      <c r="A4574" s="3">
        <v>16226200</v>
      </c>
      <c r="B4574" s="3" t="s">
        <v>1355</v>
      </c>
    </row>
    <row r="4575" spans="1:2" x14ac:dyDescent="0.25">
      <c r="A4575" s="3">
        <v>16226200</v>
      </c>
      <c r="B4575" s="3" t="s">
        <v>1355</v>
      </c>
    </row>
    <row r="4576" spans="1:2" x14ac:dyDescent="0.25">
      <c r="A4576" s="3">
        <v>16226200</v>
      </c>
      <c r="B4576" s="3" t="s">
        <v>1355</v>
      </c>
    </row>
    <row r="4577" spans="1:2" x14ac:dyDescent="0.25">
      <c r="A4577" s="3">
        <v>16226200</v>
      </c>
      <c r="B4577" s="3" t="s">
        <v>1355</v>
      </c>
    </row>
    <row r="4578" spans="1:2" x14ac:dyDescent="0.25">
      <c r="A4578" s="3">
        <v>16226200</v>
      </c>
      <c r="B4578" s="3" t="s">
        <v>1355</v>
      </c>
    </row>
    <row r="4579" spans="1:2" x14ac:dyDescent="0.25">
      <c r="A4579" s="3">
        <v>16226200</v>
      </c>
      <c r="B4579" s="3" t="s">
        <v>1355</v>
      </c>
    </row>
    <row r="4580" spans="1:2" x14ac:dyDescent="0.25">
      <c r="A4580" s="3">
        <v>16226200</v>
      </c>
      <c r="B4580" s="3" t="s">
        <v>1355</v>
      </c>
    </row>
    <row r="4581" spans="1:2" x14ac:dyDescent="0.25">
      <c r="A4581" s="3">
        <v>16226200</v>
      </c>
      <c r="B4581" s="3" t="s">
        <v>1355</v>
      </c>
    </row>
    <row r="4582" spans="1:2" x14ac:dyDescent="0.25">
      <c r="A4582" s="3">
        <v>16226200</v>
      </c>
      <c r="B4582" s="3" t="s">
        <v>1355</v>
      </c>
    </row>
    <row r="4583" spans="1:2" x14ac:dyDescent="0.25">
      <c r="A4583" s="3">
        <v>16226205</v>
      </c>
      <c r="B4583" s="3" t="s">
        <v>1355</v>
      </c>
    </row>
    <row r="4584" spans="1:2" x14ac:dyDescent="0.25">
      <c r="A4584" s="3">
        <v>16226205</v>
      </c>
      <c r="B4584" s="3" t="s">
        <v>1355</v>
      </c>
    </row>
    <row r="4585" spans="1:2" x14ac:dyDescent="0.25">
      <c r="A4585" s="3">
        <v>16226205</v>
      </c>
      <c r="B4585" s="3" t="s">
        <v>1355</v>
      </c>
    </row>
    <row r="4586" spans="1:2" x14ac:dyDescent="0.25">
      <c r="A4586" s="3">
        <v>16226205</v>
      </c>
      <c r="B4586" s="3" t="s">
        <v>1355</v>
      </c>
    </row>
    <row r="4587" spans="1:2" x14ac:dyDescent="0.25">
      <c r="A4587" s="3">
        <v>16226205</v>
      </c>
      <c r="B4587" s="3" t="s">
        <v>1355</v>
      </c>
    </row>
    <row r="4588" spans="1:2" x14ac:dyDescent="0.25">
      <c r="A4588" s="3">
        <v>16226205</v>
      </c>
      <c r="B4588" s="3" t="s">
        <v>1355</v>
      </c>
    </row>
    <row r="4589" spans="1:2" x14ac:dyDescent="0.25">
      <c r="A4589" s="3">
        <v>16226205</v>
      </c>
      <c r="B4589" s="3" t="s">
        <v>1355</v>
      </c>
    </row>
    <row r="4590" spans="1:2" x14ac:dyDescent="0.25">
      <c r="A4590" s="3">
        <v>16226205</v>
      </c>
      <c r="B4590" s="3" t="s">
        <v>1355</v>
      </c>
    </row>
    <row r="4591" spans="1:2" x14ac:dyDescent="0.25">
      <c r="A4591" s="3">
        <v>16226205</v>
      </c>
      <c r="B4591" s="3" t="s">
        <v>1355</v>
      </c>
    </row>
    <row r="4592" spans="1:2" x14ac:dyDescent="0.25">
      <c r="A4592" s="3">
        <v>16226213</v>
      </c>
      <c r="B4592" s="3" t="s">
        <v>1355</v>
      </c>
    </row>
    <row r="4593" spans="1:2" x14ac:dyDescent="0.25">
      <c r="A4593" s="3">
        <v>16226213</v>
      </c>
      <c r="B4593" s="3" t="s">
        <v>1355</v>
      </c>
    </row>
    <row r="4594" spans="1:2" x14ac:dyDescent="0.25">
      <c r="A4594" s="3">
        <v>16226213</v>
      </c>
      <c r="B4594" s="3" t="s">
        <v>1355</v>
      </c>
    </row>
    <row r="4595" spans="1:2" x14ac:dyDescent="0.25">
      <c r="A4595" s="3">
        <v>16226213</v>
      </c>
      <c r="B4595" s="3" t="s">
        <v>1355</v>
      </c>
    </row>
    <row r="4596" spans="1:2" x14ac:dyDescent="0.25">
      <c r="A4596" s="3">
        <v>16226213</v>
      </c>
      <c r="B4596" s="3" t="s">
        <v>1355</v>
      </c>
    </row>
    <row r="4597" spans="1:2" x14ac:dyDescent="0.25">
      <c r="A4597" s="3">
        <v>16226213</v>
      </c>
      <c r="B4597" s="3" t="s">
        <v>1355</v>
      </c>
    </row>
    <row r="4598" spans="1:2" x14ac:dyDescent="0.25">
      <c r="A4598" s="3">
        <v>16226213</v>
      </c>
      <c r="B4598" s="3" t="s">
        <v>1355</v>
      </c>
    </row>
    <row r="4599" spans="1:2" x14ac:dyDescent="0.25">
      <c r="A4599" s="3">
        <v>16226213</v>
      </c>
      <c r="B4599" s="3" t="s">
        <v>1355</v>
      </c>
    </row>
    <row r="4600" spans="1:2" x14ac:dyDescent="0.25">
      <c r="A4600" s="3">
        <v>16226213</v>
      </c>
      <c r="B4600" s="3" t="s">
        <v>1355</v>
      </c>
    </row>
    <row r="4601" spans="1:2" x14ac:dyDescent="0.25">
      <c r="A4601" s="3">
        <v>16226256</v>
      </c>
      <c r="B4601" s="3" t="s">
        <v>1355</v>
      </c>
    </row>
    <row r="4602" spans="1:2" x14ac:dyDescent="0.25">
      <c r="A4602" s="3">
        <v>16226256</v>
      </c>
      <c r="B4602" s="3" t="s">
        <v>1355</v>
      </c>
    </row>
    <row r="4603" spans="1:2" x14ac:dyDescent="0.25">
      <c r="A4603" s="3">
        <v>16226256</v>
      </c>
      <c r="B4603" s="3" t="s">
        <v>1355</v>
      </c>
    </row>
    <row r="4604" spans="1:2" x14ac:dyDescent="0.25">
      <c r="A4604" s="3">
        <v>16226256</v>
      </c>
      <c r="B4604" s="3" t="s">
        <v>1355</v>
      </c>
    </row>
    <row r="4605" spans="1:2" x14ac:dyDescent="0.25">
      <c r="A4605" s="3">
        <v>16226256</v>
      </c>
      <c r="B4605" s="3" t="s">
        <v>1355</v>
      </c>
    </row>
    <row r="4606" spans="1:2" x14ac:dyDescent="0.25">
      <c r="A4606" s="3">
        <v>16226256</v>
      </c>
      <c r="B4606" s="3" t="s">
        <v>1355</v>
      </c>
    </row>
    <row r="4607" spans="1:2" x14ac:dyDescent="0.25">
      <c r="A4607" s="3">
        <v>16226256</v>
      </c>
      <c r="B4607" s="3" t="s">
        <v>1355</v>
      </c>
    </row>
    <row r="4608" spans="1:2" x14ac:dyDescent="0.25">
      <c r="A4608" s="3">
        <v>16226256</v>
      </c>
      <c r="B4608" s="3" t="s">
        <v>1355</v>
      </c>
    </row>
    <row r="4609" spans="1:2" x14ac:dyDescent="0.25">
      <c r="A4609" s="3">
        <v>16226256</v>
      </c>
      <c r="B4609" s="3" t="s">
        <v>1355</v>
      </c>
    </row>
    <row r="4610" spans="1:2" x14ac:dyDescent="0.25">
      <c r="A4610" s="3">
        <v>16226259</v>
      </c>
      <c r="B4610" s="3" t="s">
        <v>1355</v>
      </c>
    </row>
    <row r="4611" spans="1:2" x14ac:dyDescent="0.25">
      <c r="A4611" s="3">
        <v>16226259</v>
      </c>
      <c r="B4611" s="3" t="s">
        <v>1355</v>
      </c>
    </row>
    <row r="4612" spans="1:2" x14ac:dyDescent="0.25">
      <c r="A4612" s="3">
        <v>16226259</v>
      </c>
      <c r="B4612" s="3" t="s">
        <v>1355</v>
      </c>
    </row>
    <row r="4613" spans="1:2" x14ac:dyDescent="0.25">
      <c r="A4613" s="3">
        <v>16226259</v>
      </c>
      <c r="B4613" s="3" t="s">
        <v>1355</v>
      </c>
    </row>
    <row r="4614" spans="1:2" x14ac:dyDescent="0.25">
      <c r="A4614" s="3">
        <v>16226259</v>
      </c>
      <c r="B4614" s="3" t="s">
        <v>1355</v>
      </c>
    </row>
    <row r="4615" spans="1:2" x14ac:dyDescent="0.25">
      <c r="A4615" s="3">
        <v>16226259</v>
      </c>
      <c r="B4615" s="3" t="s">
        <v>1355</v>
      </c>
    </row>
    <row r="4616" spans="1:2" x14ac:dyDescent="0.25">
      <c r="A4616" s="3">
        <v>16226259</v>
      </c>
      <c r="B4616" s="3" t="s">
        <v>1355</v>
      </c>
    </row>
    <row r="4617" spans="1:2" x14ac:dyDescent="0.25">
      <c r="A4617" s="3">
        <v>16226259</v>
      </c>
      <c r="B4617" s="3" t="s">
        <v>1355</v>
      </c>
    </row>
    <row r="4618" spans="1:2" x14ac:dyDescent="0.25">
      <c r="A4618" s="3">
        <v>16226259</v>
      </c>
      <c r="B4618" s="3" t="s">
        <v>1355</v>
      </c>
    </row>
    <row r="4619" spans="1:2" x14ac:dyDescent="0.25">
      <c r="A4619" s="3">
        <v>16226282</v>
      </c>
      <c r="B4619" s="3" t="s">
        <v>1355</v>
      </c>
    </row>
    <row r="4620" spans="1:2" x14ac:dyDescent="0.25">
      <c r="A4620" s="3">
        <v>16226282</v>
      </c>
      <c r="B4620" s="3" t="s">
        <v>1355</v>
      </c>
    </row>
    <row r="4621" spans="1:2" x14ac:dyDescent="0.25">
      <c r="A4621" s="3">
        <v>16226282</v>
      </c>
      <c r="B4621" s="3" t="s">
        <v>1355</v>
      </c>
    </row>
    <row r="4622" spans="1:2" x14ac:dyDescent="0.25">
      <c r="A4622" s="3">
        <v>16226282</v>
      </c>
      <c r="B4622" s="3" t="s">
        <v>1355</v>
      </c>
    </row>
    <row r="4623" spans="1:2" x14ac:dyDescent="0.25">
      <c r="A4623" s="3">
        <v>16226282</v>
      </c>
      <c r="B4623" s="3" t="s">
        <v>1355</v>
      </c>
    </row>
    <row r="4624" spans="1:2" x14ac:dyDescent="0.25">
      <c r="A4624" s="3">
        <v>16226282</v>
      </c>
      <c r="B4624" s="3" t="s">
        <v>1355</v>
      </c>
    </row>
    <row r="4625" spans="1:2" x14ac:dyDescent="0.25">
      <c r="A4625" s="3">
        <v>16226282</v>
      </c>
      <c r="B4625" s="3" t="s">
        <v>1355</v>
      </c>
    </row>
    <row r="4626" spans="1:2" x14ac:dyDescent="0.25">
      <c r="A4626" s="3">
        <v>16226282</v>
      </c>
      <c r="B4626" s="3" t="s">
        <v>1355</v>
      </c>
    </row>
    <row r="4627" spans="1:2" x14ac:dyDescent="0.25">
      <c r="A4627" s="3">
        <v>16226282</v>
      </c>
      <c r="B4627" s="3" t="s">
        <v>1355</v>
      </c>
    </row>
    <row r="4628" spans="1:2" x14ac:dyDescent="0.25">
      <c r="A4628" s="3">
        <v>16226284</v>
      </c>
      <c r="B4628" s="3" t="s">
        <v>1355</v>
      </c>
    </row>
    <row r="4629" spans="1:2" x14ac:dyDescent="0.25">
      <c r="A4629" s="3">
        <v>16226284</v>
      </c>
      <c r="B4629" s="3" t="s">
        <v>1355</v>
      </c>
    </row>
    <row r="4630" spans="1:2" x14ac:dyDescent="0.25">
      <c r="A4630" s="3">
        <v>16226284</v>
      </c>
      <c r="B4630" s="3" t="s">
        <v>1355</v>
      </c>
    </row>
    <row r="4631" spans="1:2" x14ac:dyDescent="0.25">
      <c r="A4631" s="3">
        <v>16226284</v>
      </c>
      <c r="B4631" s="3" t="s">
        <v>1355</v>
      </c>
    </row>
    <row r="4632" spans="1:2" x14ac:dyDescent="0.25">
      <c r="A4632" s="3">
        <v>16226284</v>
      </c>
      <c r="B4632" s="3" t="s">
        <v>1355</v>
      </c>
    </row>
    <row r="4633" spans="1:2" x14ac:dyDescent="0.25">
      <c r="A4633" s="3">
        <v>16226284</v>
      </c>
      <c r="B4633" s="3" t="s">
        <v>1355</v>
      </c>
    </row>
    <row r="4634" spans="1:2" x14ac:dyDescent="0.25">
      <c r="A4634" s="3">
        <v>16226284</v>
      </c>
      <c r="B4634" s="3" t="s">
        <v>1355</v>
      </c>
    </row>
    <row r="4635" spans="1:2" x14ac:dyDescent="0.25">
      <c r="A4635" s="3">
        <v>16226284</v>
      </c>
      <c r="B4635" s="3" t="s">
        <v>1355</v>
      </c>
    </row>
    <row r="4636" spans="1:2" x14ac:dyDescent="0.25">
      <c r="A4636" s="3">
        <v>16226284</v>
      </c>
      <c r="B4636" s="3" t="s">
        <v>1355</v>
      </c>
    </row>
    <row r="4637" spans="1:2" x14ac:dyDescent="0.25">
      <c r="A4637" s="3">
        <v>16226294</v>
      </c>
      <c r="B4637" s="3" t="s">
        <v>1355</v>
      </c>
    </row>
    <row r="4638" spans="1:2" x14ac:dyDescent="0.25">
      <c r="A4638" s="3">
        <v>16226294</v>
      </c>
      <c r="B4638" s="3" t="s">
        <v>1355</v>
      </c>
    </row>
    <row r="4639" spans="1:2" x14ac:dyDescent="0.25">
      <c r="A4639" s="3">
        <v>16226294</v>
      </c>
      <c r="B4639" s="3" t="s">
        <v>1355</v>
      </c>
    </row>
    <row r="4640" spans="1:2" x14ac:dyDescent="0.25">
      <c r="A4640" s="3">
        <v>16226294</v>
      </c>
      <c r="B4640" s="3" t="s">
        <v>1355</v>
      </c>
    </row>
    <row r="4641" spans="1:2" x14ac:dyDescent="0.25">
      <c r="A4641" s="3">
        <v>16226294</v>
      </c>
      <c r="B4641" s="3" t="s">
        <v>1355</v>
      </c>
    </row>
    <row r="4642" spans="1:2" x14ac:dyDescent="0.25">
      <c r="A4642" s="3">
        <v>16226294</v>
      </c>
      <c r="B4642" s="3" t="s">
        <v>1355</v>
      </c>
    </row>
    <row r="4643" spans="1:2" x14ac:dyDescent="0.25">
      <c r="A4643" s="3">
        <v>16226294</v>
      </c>
      <c r="B4643" s="3" t="s">
        <v>1355</v>
      </c>
    </row>
    <row r="4644" spans="1:2" x14ac:dyDescent="0.25">
      <c r="A4644" s="3">
        <v>16226294</v>
      </c>
      <c r="B4644" s="3" t="s">
        <v>1355</v>
      </c>
    </row>
    <row r="4645" spans="1:2" x14ac:dyDescent="0.25">
      <c r="A4645" s="3">
        <v>16226294</v>
      </c>
      <c r="B4645" s="3" t="s">
        <v>1355</v>
      </c>
    </row>
    <row r="4646" spans="1:2" x14ac:dyDescent="0.25">
      <c r="A4646" s="3">
        <v>16226322</v>
      </c>
      <c r="B4646" s="3" t="s">
        <v>1355</v>
      </c>
    </row>
    <row r="4647" spans="1:2" x14ac:dyDescent="0.25">
      <c r="A4647" s="3">
        <v>16226322</v>
      </c>
      <c r="B4647" s="3" t="s">
        <v>1355</v>
      </c>
    </row>
    <row r="4648" spans="1:2" x14ac:dyDescent="0.25">
      <c r="A4648" s="3">
        <v>16226322</v>
      </c>
      <c r="B4648" s="3" t="s">
        <v>1355</v>
      </c>
    </row>
    <row r="4649" spans="1:2" x14ac:dyDescent="0.25">
      <c r="A4649" s="3">
        <v>16226322</v>
      </c>
      <c r="B4649" s="3" t="s">
        <v>1355</v>
      </c>
    </row>
    <row r="4650" spans="1:2" x14ac:dyDescent="0.25">
      <c r="A4650" s="3">
        <v>16226322</v>
      </c>
      <c r="B4650" s="3" t="s">
        <v>1355</v>
      </c>
    </row>
    <row r="4651" spans="1:2" x14ac:dyDescent="0.25">
      <c r="A4651" s="3">
        <v>16226322</v>
      </c>
      <c r="B4651" s="3" t="s">
        <v>1355</v>
      </c>
    </row>
    <row r="4652" spans="1:2" x14ac:dyDescent="0.25">
      <c r="A4652" s="3">
        <v>16226322</v>
      </c>
      <c r="B4652" s="3" t="s">
        <v>1355</v>
      </c>
    </row>
    <row r="4653" spans="1:2" x14ac:dyDescent="0.25">
      <c r="A4653" s="3">
        <v>16226322</v>
      </c>
      <c r="B4653" s="3" t="s">
        <v>1355</v>
      </c>
    </row>
    <row r="4654" spans="1:2" x14ac:dyDescent="0.25">
      <c r="A4654" s="3">
        <v>16226322</v>
      </c>
      <c r="B4654" s="3" t="s">
        <v>1355</v>
      </c>
    </row>
    <row r="4655" spans="1:2" x14ac:dyDescent="0.25">
      <c r="A4655" s="3">
        <v>16226362</v>
      </c>
      <c r="B4655" s="3" t="s">
        <v>1355</v>
      </c>
    </row>
    <row r="4656" spans="1:2" x14ac:dyDescent="0.25">
      <c r="A4656" s="3">
        <v>16226362</v>
      </c>
      <c r="B4656" s="3" t="s">
        <v>1355</v>
      </c>
    </row>
    <row r="4657" spans="1:2" x14ac:dyDescent="0.25">
      <c r="A4657" s="3">
        <v>16226362</v>
      </c>
      <c r="B4657" s="3" t="s">
        <v>1355</v>
      </c>
    </row>
    <row r="4658" spans="1:2" x14ac:dyDescent="0.25">
      <c r="A4658" s="3">
        <v>16226362</v>
      </c>
      <c r="B4658" s="3" t="s">
        <v>1355</v>
      </c>
    </row>
    <row r="4659" spans="1:2" x14ac:dyDescent="0.25">
      <c r="A4659" s="3">
        <v>16226362</v>
      </c>
      <c r="B4659" s="3" t="s">
        <v>1355</v>
      </c>
    </row>
    <row r="4660" spans="1:2" x14ac:dyDescent="0.25">
      <c r="A4660" s="3">
        <v>16226362</v>
      </c>
      <c r="B4660" s="3" t="s">
        <v>1355</v>
      </c>
    </row>
    <row r="4661" spans="1:2" x14ac:dyDescent="0.25">
      <c r="A4661" s="3">
        <v>16226362</v>
      </c>
      <c r="B4661" s="3" t="s">
        <v>1355</v>
      </c>
    </row>
    <row r="4662" spans="1:2" x14ac:dyDescent="0.25">
      <c r="A4662" s="3">
        <v>16226362</v>
      </c>
      <c r="B4662" s="3" t="s">
        <v>1355</v>
      </c>
    </row>
    <row r="4663" spans="1:2" x14ac:dyDescent="0.25">
      <c r="A4663" s="3">
        <v>16226362</v>
      </c>
      <c r="B4663" s="3" t="s">
        <v>1355</v>
      </c>
    </row>
    <row r="4664" spans="1:2" x14ac:dyDescent="0.25">
      <c r="A4664" s="3">
        <v>16226367</v>
      </c>
      <c r="B4664" s="3" t="s">
        <v>1355</v>
      </c>
    </row>
    <row r="4665" spans="1:2" x14ac:dyDescent="0.25">
      <c r="A4665" s="3">
        <v>16226367</v>
      </c>
      <c r="B4665" s="3" t="s">
        <v>1355</v>
      </c>
    </row>
    <row r="4666" spans="1:2" x14ac:dyDescent="0.25">
      <c r="A4666" s="3">
        <v>16226367</v>
      </c>
      <c r="B4666" s="3" t="s">
        <v>1355</v>
      </c>
    </row>
    <row r="4667" spans="1:2" x14ac:dyDescent="0.25">
      <c r="A4667" s="3">
        <v>16226367</v>
      </c>
      <c r="B4667" s="3" t="s">
        <v>1355</v>
      </c>
    </row>
    <row r="4668" spans="1:2" x14ac:dyDescent="0.25">
      <c r="A4668" s="3">
        <v>16226367</v>
      </c>
      <c r="B4668" s="3" t="s">
        <v>1355</v>
      </c>
    </row>
    <row r="4669" spans="1:2" x14ac:dyDescent="0.25">
      <c r="A4669" s="3">
        <v>16226367</v>
      </c>
      <c r="B4669" s="3" t="s">
        <v>1355</v>
      </c>
    </row>
    <row r="4670" spans="1:2" x14ac:dyDescent="0.25">
      <c r="A4670" s="3">
        <v>16226367</v>
      </c>
      <c r="B4670" s="3" t="s">
        <v>1355</v>
      </c>
    </row>
    <row r="4671" spans="1:2" x14ac:dyDescent="0.25">
      <c r="A4671" s="3">
        <v>16226367</v>
      </c>
      <c r="B4671" s="3" t="s">
        <v>1355</v>
      </c>
    </row>
    <row r="4672" spans="1:2" x14ac:dyDescent="0.25">
      <c r="A4672" s="3">
        <v>16226367</v>
      </c>
      <c r="B4672" s="3" t="s">
        <v>1355</v>
      </c>
    </row>
    <row r="4673" spans="1:2" x14ac:dyDescent="0.25">
      <c r="A4673" s="3">
        <v>16226377</v>
      </c>
      <c r="B4673" s="3" t="s">
        <v>1355</v>
      </c>
    </row>
    <row r="4674" spans="1:2" x14ac:dyDescent="0.25">
      <c r="A4674" s="3">
        <v>16226377</v>
      </c>
      <c r="B4674" s="3" t="s">
        <v>1355</v>
      </c>
    </row>
    <row r="4675" spans="1:2" x14ac:dyDescent="0.25">
      <c r="A4675" s="3">
        <v>16226377</v>
      </c>
      <c r="B4675" s="3" t="s">
        <v>1355</v>
      </c>
    </row>
    <row r="4676" spans="1:2" x14ac:dyDescent="0.25">
      <c r="A4676" s="3">
        <v>16226377</v>
      </c>
      <c r="B4676" s="3" t="s">
        <v>1355</v>
      </c>
    </row>
    <row r="4677" spans="1:2" x14ac:dyDescent="0.25">
      <c r="A4677" s="3">
        <v>16226377</v>
      </c>
      <c r="B4677" s="3" t="s">
        <v>1355</v>
      </c>
    </row>
    <row r="4678" spans="1:2" x14ac:dyDescent="0.25">
      <c r="A4678" s="3">
        <v>16226377</v>
      </c>
      <c r="B4678" s="3" t="s">
        <v>1355</v>
      </c>
    </row>
    <row r="4679" spans="1:2" x14ac:dyDescent="0.25">
      <c r="A4679" s="3">
        <v>16226377</v>
      </c>
      <c r="B4679" s="3" t="s">
        <v>1355</v>
      </c>
    </row>
    <row r="4680" spans="1:2" x14ac:dyDescent="0.25">
      <c r="A4680" s="3">
        <v>16226377</v>
      </c>
      <c r="B4680" s="3" t="s">
        <v>1355</v>
      </c>
    </row>
    <row r="4681" spans="1:2" x14ac:dyDescent="0.25">
      <c r="A4681" s="3">
        <v>16226377</v>
      </c>
      <c r="B4681" s="3" t="s">
        <v>1355</v>
      </c>
    </row>
    <row r="4682" spans="1:2" x14ac:dyDescent="0.25">
      <c r="A4682" s="3">
        <v>16226386</v>
      </c>
      <c r="B4682" s="3" t="s">
        <v>1355</v>
      </c>
    </row>
    <row r="4683" spans="1:2" x14ac:dyDescent="0.25">
      <c r="A4683" s="3">
        <v>16226386</v>
      </c>
      <c r="B4683" s="3" t="s">
        <v>1355</v>
      </c>
    </row>
    <row r="4684" spans="1:2" x14ac:dyDescent="0.25">
      <c r="A4684" s="3">
        <v>16226386</v>
      </c>
      <c r="B4684" s="3" t="s">
        <v>1355</v>
      </c>
    </row>
    <row r="4685" spans="1:2" x14ac:dyDescent="0.25">
      <c r="A4685" s="3">
        <v>16226386</v>
      </c>
      <c r="B4685" s="3" t="s">
        <v>1355</v>
      </c>
    </row>
    <row r="4686" spans="1:2" x14ac:dyDescent="0.25">
      <c r="A4686" s="3">
        <v>16226386</v>
      </c>
      <c r="B4686" s="3" t="s">
        <v>1355</v>
      </c>
    </row>
    <row r="4687" spans="1:2" x14ac:dyDescent="0.25">
      <c r="A4687" s="3">
        <v>16226386</v>
      </c>
      <c r="B4687" s="3" t="s">
        <v>1355</v>
      </c>
    </row>
    <row r="4688" spans="1:2" x14ac:dyDescent="0.25">
      <c r="A4688" s="3">
        <v>16226386</v>
      </c>
      <c r="B4688" s="3" t="s">
        <v>1355</v>
      </c>
    </row>
    <row r="4689" spans="1:2" x14ac:dyDescent="0.25">
      <c r="A4689" s="3">
        <v>16226386</v>
      </c>
      <c r="B4689" s="3" t="s">
        <v>1355</v>
      </c>
    </row>
    <row r="4690" spans="1:2" x14ac:dyDescent="0.25">
      <c r="A4690" s="3">
        <v>16226386</v>
      </c>
      <c r="B4690" s="3" t="s">
        <v>1355</v>
      </c>
    </row>
    <row r="4691" spans="1:2" x14ac:dyDescent="0.25">
      <c r="A4691" s="3">
        <v>16226413</v>
      </c>
      <c r="B4691" s="3" t="s">
        <v>1355</v>
      </c>
    </row>
    <row r="4692" spans="1:2" x14ac:dyDescent="0.25">
      <c r="A4692" s="3">
        <v>16226413</v>
      </c>
      <c r="B4692" s="3" t="s">
        <v>1355</v>
      </c>
    </row>
    <row r="4693" spans="1:2" x14ac:dyDescent="0.25">
      <c r="A4693" s="3">
        <v>16226413</v>
      </c>
      <c r="B4693" s="3" t="s">
        <v>1355</v>
      </c>
    </row>
    <row r="4694" spans="1:2" x14ac:dyDescent="0.25">
      <c r="A4694" s="3">
        <v>16226413</v>
      </c>
      <c r="B4694" s="3" t="s">
        <v>1355</v>
      </c>
    </row>
    <row r="4695" spans="1:2" x14ac:dyDescent="0.25">
      <c r="A4695" s="3">
        <v>16226413</v>
      </c>
      <c r="B4695" s="3" t="s">
        <v>1355</v>
      </c>
    </row>
    <row r="4696" spans="1:2" x14ac:dyDescent="0.25">
      <c r="A4696" s="3">
        <v>16226413</v>
      </c>
      <c r="B4696" s="3" t="s">
        <v>1355</v>
      </c>
    </row>
    <row r="4697" spans="1:2" x14ac:dyDescent="0.25">
      <c r="A4697" s="3">
        <v>16226413</v>
      </c>
      <c r="B4697" s="3" t="s">
        <v>1355</v>
      </c>
    </row>
    <row r="4698" spans="1:2" x14ac:dyDescent="0.25">
      <c r="A4698" s="3">
        <v>16226413</v>
      </c>
      <c r="B4698" s="3" t="s">
        <v>1355</v>
      </c>
    </row>
    <row r="4699" spans="1:2" x14ac:dyDescent="0.25">
      <c r="A4699" s="3">
        <v>16226413</v>
      </c>
      <c r="B4699" s="3" t="s">
        <v>1355</v>
      </c>
    </row>
    <row r="4700" spans="1:2" x14ac:dyDescent="0.25">
      <c r="A4700" s="3">
        <v>16226430</v>
      </c>
      <c r="B4700" s="3" t="s">
        <v>1355</v>
      </c>
    </row>
    <row r="4701" spans="1:2" x14ac:dyDescent="0.25">
      <c r="A4701" s="3">
        <v>16226430</v>
      </c>
      <c r="B4701" s="3" t="s">
        <v>1355</v>
      </c>
    </row>
    <row r="4702" spans="1:2" x14ac:dyDescent="0.25">
      <c r="A4702" s="3">
        <v>16226430</v>
      </c>
      <c r="B4702" s="3" t="s">
        <v>1355</v>
      </c>
    </row>
    <row r="4703" spans="1:2" x14ac:dyDescent="0.25">
      <c r="A4703" s="3">
        <v>16226430</v>
      </c>
      <c r="B4703" s="3" t="s">
        <v>1355</v>
      </c>
    </row>
    <row r="4704" spans="1:2" x14ac:dyDescent="0.25">
      <c r="A4704" s="3">
        <v>16226430</v>
      </c>
      <c r="B4704" s="3" t="s">
        <v>1355</v>
      </c>
    </row>
    <row r="4705" spans="1:2" x14ac:dyDescent="0.25">
      <c r="A4705" s="3">
        <v>16226430</v>
      </c>
      <c r="B4705" s="3" t="s">
        <v>1355</v>
      </c>
    </row>
    <row r="4706" spans="1:2" x14ac:dyDescent="0.25">
      <c r="A4706" s="3">
        <v>16226430</v>
      </c>
      <c r="B4706" s="3" t="s">
        <v>1355</v>
      </c>
    </row>
    <row r="4707" spans="1:2" x14ac:dyDescent="0.25">
      <c r="A4707" s="3">
        <v>16226430</v>
      </c>
      <c r="B4707" s="3" t="s">
        <v>1355</v>
      </c>
    </row>
    <row r="4708" spans="1:2" x14ac:dyDescent="0.25">
      <c r="A4708" s="3">
        <v>16226430</v>
      </c>
      <c r="B4708" s="3" t="s">
        <v>1355</v>
      </c>
    </row>
    <row r="4709" spans="1:2" x14ac:dyDescent="0.25">
      <c r="A4709" s="3">
        <v>16226437</v>
      </c>
      <c r="B4709" s="3" t="s">
        <v>1200</v>
      </c>
    </row>
    <row r="4710" spans="1:2" x14ac:dyDescent="0.25">
      <c r="A4710" s="3">
        <v>16226437</v>
      </c>
      <c r="B4710" s="3" t="s">
        <v>1200</v>
      </c>
    </row>
    <row r="4711" spans="1:2" x14ac:dyDescent="0.25">
      <c r="A4711" s="3">
        <v>16226437</v>
      </c>
      <c r="B4711" s="3" t="s">
        <v>1200</v>
      </c>
    </row>
    <row r="4712" spans="1:2" x14ac:dyDescent="0.25">
      <c r="A4712" s="3">
        <v>16226437</v>
      </c>
      <c r="B4712" s="3" t="s">
        <v>1200</v>
      </c>
    </row>
    <row r="4713" spans="1:2" x14ac:dyDescent="0.25">
      <c r="A4713" s="3">
        <v>16226437</v>
      </c>
      <c r="B4713" s="3" t="s">
        <v>1200</v>
      </c>
    </row>
    <row r="4714" spans="1:2" x14ac:dyDescent="0.25">
      <c r="A4714" s="3">
        <v>16226437</v>
      </c>
      <c r="B4714" s="3" t="s">
        <v>1200</v>
      </c>
    </row>
    <row r="4715" spans="1:2" x14ac:dyDescent="0.25">
      <c r="A4715" s="3">
        <v>16226437</v>
      </c>
      <c r="B4715" s="3" t="s">
        <v>1200</v>
      </c>
    </row>
    <row r="4716" spans="1:2" x14ac:dyDescent="0.25">
      <c r="A4716" s="3">
        <v>16226437</v>
      </c>
      <c r="B4716" s="3" t="s">
        <v>1200</v>
      </c>
    </row>
    <row r="4717" spans="1:2" x14ac:dyDescent="0.25">
      <c r="A4717" s="3">
        <v>16226437</v>
      </c>
      <c r="B4717" s="3" t="s">
        <v>1200</v>
      </c>
    </row>
    <row r="4718" spans="1:2" x14ac:dyDescent="0.25">
      <c r="A4718" s="3">
        <v>16226444</v>
      </c>
      <c r="B4718" s="3" t="s">
        <v>1200</v>
      </c>
    </row>
    <row r="4719" spans="1:2" x14ac:dyDescent="0.25">
      <c r="A4719" s="3">
        <v>16226444</v>
      </c>
      <c r="B4719" s="3" t="s">
        <v>1200</v>
      </c>
    </row>
    <row r="4720" spans="1:2" x14ac:dyDescent="0.25">
      <c r="A4720" s="3">
        <v>16226444</v>
      </c>
      <c r="B4720" s="3" t="s">
        <v>1200</v>
      </c>
    </row>
    <row r="4721" spans="1:2" x14ac:dyDescent="0.25">
      <c r="A4721" s="3">
        <v>16226444</v>
      </c>
      <c r="B4721" s="3" t="s">
        <v>1200</v>
      </c>
    </row>
    <row r="4722" spans="1:2" x14ac:dyDescent="0.25">
      <c r="A4722" s="3">
        <v>16226444</v>
      </c>
      <c r="B4722" s="3" t="s">
        <v>1200</v>
      </c>
    </row>
    <row r="4723" spans="1:2" x14ac:dyDescent="0.25">
      <c r="A4723" s="3">
        <v>16226444</v>
      </c>
      <c r="B4723" s="3" t="s">
        <v>1200</v>
      </c>
    </row>
    <row r="4724" spans="1:2" x14ac:dyDescent="0.25">
      <c r="A4724" s="3">
        <v>16226444</v>
      </c>
      <c r="B4724" s="3" t="s">
        <v>1200</v>
      </c>
    </row>
    <row r="4725" spans="1:2" x14ac:dyDescent="0.25">
      <c r="A4725" s="3">
        <v>16226444</v>
      </c>
      <c r="B4725" s="3" t="s">
        <v>1200</v>
      </c>
    </row>
    <row r="4726" spans="1:2" x14ac:dyDescent="0.25">
      <c r="A4726" s="3">
        <v>16226444</v>
      </c>
      <c r="B4726" s="3" t="s">
        <v>1200</v>
      </c>
    </row>
    <row r="4727" spans="1:2" x14ac:dyDescent="0.25">
      <c r="A4727" s="3">
        <v>16226446</v>
      </c>
      <c r="B4727" s="3" t="s">
        <v>1200</v>
      </c>
    </row>
    <row r="4728" spans="1:2" x14ac:dyDescent="0.25">
      <c r="A4728" s="3">
        <v>16226446</v>
      </c>
      <c r="B4728" s="3" t="s">
        <v>1200</v>
      </c>
    </row>
    <row r="4729" spans="1:2" x14ac:dyDescent="0.25">
      <c r="A4729" s="3">
        <v>16226446</v>
      </c>
      <c r="B4729" s="3" t="s">
        <v>1200</v>
      </c>
    </row>
    <row r="4730" spans="1:2" x14ac:dyDescent="0.25">
      <c r="A4730" s="3">
        <v>16226446</v>
      </c>
      <c r="B4730" s="3" t="s">
        <v>1200</v>
      </c>
    </row>
    <row r="4731" spans="1:2" x14ac:dyDescent="0.25">
      <c r="A4731" s="3">
        <v>16226446</v>
      </c>
      <c r="B4731" s="3" t="s">
        <v>1200</v>
      </c>
    </row>
    <row r="4732" spans="1:2" x14ac:dyDescent="0.25">
      <c r="A4732" s="3">
        <v>16226446</v>
      </c>
      <c r="B4732" s="3" t="s">
        <v>1200</v>
      </c>
    </row>
    <row r="4733" spans="1:2" x14ac:dyDescent="0.25">
      <c r="A4733" s="3">
        <v>16226446</v>
      </c>
      <c r="B4733" s="3" t="s">
        <v>1200</v>
      </c>
    </row>
    <row r="4734" spans="1:2" x14ac:dyDescent="0.25">
      <c r="A4734" s="3">
        <v>16226446</v>
      </c>
      <c r="B4734" s="3" t="s">
        <v>1200</v>
      </c>
    </row>
    <row r="4735" spans="1:2" x14ac:dyDescent="0.25">
      <c r="A4735" s="3">
        <v>16226446</v>
      </c>
      <c r="B4735" s="3" t="s">
        <v>1200</v>
      </c>
    </row>
    <row r="4736" spans="1:2" x14ac:dyDescent="0.25">
      <c r="A4736" s="3">
        <v>16226464</v>
      </c>
      <c r="B4736" s="3" t="s">
        <v>1355</v>
      </c>
    </row>
    <row r="4737" spans="1:2" x14ac:dyDescent="0.25">
      <c r="A4737" s="3">
        <v>16226464</v>
      </c>
      <c r="B4737" s="3" t="s">
        <v>1355</v>
      </c>
    </row>
    <row r="4738" spans="1:2" x14ac:dyDescent="0.25">
      <c r="A4738" s="3">
        <v>16226464</v>
      </c>
      <c r="B4738" s="3" t="s">
        <v>1355</v>
      </c>
    </row>
    <row r="4739" spans="1:2" x14ac:dyDescent="0.25">
      <c r="A4739" s="3">
        <v>16226464</v>
      </c>
      <c r="B4739" s="3" t="s">
        <v>1355</v>
      </c>
    </row>
    <row r="4740" spans="1:2" x14ac:dyDescent="0.25">
      <c r="A4740" s="3">
        <v>16226464</v>
      </c>
      <c r="B4740" s="3" t="s">
        <v>1355</v>
      </c>
    </row>
    <row r="4741" spans="1:2" x14ac:dyDescent="0.25">
      <c r="A4741" s="3">
        <v>16226464</v>
      </c>
      <c r="B4741" s="3" t="s">
        <v>1355</v>
      </c>
    </row>
    <row r="4742" spans="1:2" x14ac:dyDescent="0.25">
      <c r="A4742" s="3">
        <v>16226464</v>
      </c>
      <c r="B4742" s="3" t="s">
        <v>1355</v>
      </c>
    </row>
    <row r="4743" spans="1:2" x14ac:dyDescent="0.25">
      <c r="A4743" s="3">
        <v>16226464</v>
      </c>
      <c r="B4743" s="3" t="s">
        <v>1355</v>
      </c>
    </row>
    <row r="4744" spans="1:2" x14ac:dyDescent="0.25">
      <c r="A4744" s="3">
        <v>16226464</v>
      </c>
      <c r="B4744" s="3" t="s">
        <v>1355</v>
      </c>
    </row>
    <row r="4745" spans="1:2" x14ac:dyDescent="0.25">
      <c r="A4745" s="3">
        <v>16226489</v>
      </c>
      <c r="B4745" s="3" t="s">
        <v>1200</v>
      </c>
    </row>
    <row r="4746" spans="1:2" x14ac:dyDescent="0.25">
      <c r="A4746" s="3">
        <v>16226489</v>
      </c>
      <c r="B4746" s="3" t="s">
        <v>1200</v>
      </c>
    </row>
    <row r="4747" spans="1:2" x14ac:dyDescent="0.25">
      <c r="A4747" s="3">
        <v>16226489</v>
      </c>
      <c r="B4747" s="3" t="s">
        <v>1200</v>
      </c>
    </row>
    <row r="4748" spans="1:2" x14ac:dyDescent="0.25">
      <c r="A4748" s="3">
        <v>16226489</v>
      </c>
      <c r="B4748" s="3" t="s">
        <v>1200</v>
      </c>
    </row>
    <row r="4749" spans="1:2" x14ac:dyDescent="0.25">
      <c r="A4749" s="3">
        <v>16226489</v>
      </c>
      <c r="B4749" s="3" t="s">
        <v>1200</v>
      </c>
    </row>
    <row r="4750" spans="1:2" x14ac:dyDescent="0.25">
      <c r="A4750" s="3">
        <v>16226489</v>
      </c>
      <c r="B4750" s="3" t="s">
        <v>1200</v>
      </c>
    </row>
    <row r="4751" spans="1:2" x14ac:dyDescent="0.25">
      <c r="A4751" s="3">
        <v>16226489</v>
      </c>
      <c r="B4751" s="3" t="s">
        <v>1200</v>
      </c>
    </row>
    <row r="4752" spans="1:2" x14ac:dyDescent="0.25">
      <c r="A4752" s="3">
        <v>16226489</v>
      </c>
      <c r="B4752" s="3" t="s">
        <v>1200</v>
      </c>
    </row>
    <row r="4753" spans="1:2" x14ac:dyDescent="0.25">
      <c r="A4753" s="3">
        <v>16226489</v>
      </c>
      <c r="B4753" s="3" t="s">
        <v>1200</v>
      </c>
    </row>
    <row r="4754" spans="1:2" x14ac:dyDescent="0.25">
      <c r="A4754" s="3">
        <v>16226509</v>
      </c>
      <c r="B4754" s="3" t="s">
        <v>1200</v>
      </c>
    </row>
    <row r="4755" spans="1:2" x14ac:dyDescent="0.25">
      <c r="A4755" s="3">
        <v>16226509</v>
      </c>
      <c r="B4755" s="3" t="s">
        <v>1200</v>
      </c>
    </row>
    <row r="4756" spans="1:2" x14ac:dyDescent="0.25">
      <c r="A4756" s="3">
        <v>16226509</v>
      </c>
      <c r="B4756" s="3" t="s">
        <v>1200</v>
      </c>
    </row>
    <row r="4757" spans="1:2" x14ac:dyDescent="0.25">
      <c r="A4757" s="3">
        <v>16226509</v>
      </c>
      <c r="B4757" s="3" t="s">
        <v>1200</v>
      </c>
    </row>
    <row r="4758" spans="1:2" x14ac:dyDescent="0.25">
      <c r="A4758" s="3">
        <v>16226509</v>
      </c>
      <c r="B4758" s="3" t="s">
        <v>1200</v>
      </c>
    </row>
    <row r="4759" spans="1:2" x14ac:dyDescent="0.25">
      <c r="A4759" s="3">
        <v>16226509</v>
      </c>
      <c r="B4759" s="3" t="s">
        <v>1200</v>
      </c>
    </row>
    <row r="4760" spans="1:2" x14ac:dyDescent="0.25">
      <c r="A4760" s="3">
        <v>16226509</v>
      </c>
      <c r="B4760" s="3" t="s">
        <v>1200</v>
      </c>
    </row>
    <row r="4761" spans="1:2" x14ac:dyDescent="0.25">
      <c r="A4761" s="3">
        <v>16226509</v>
      </c>
      <c r="B4761" s="3" t="s">
        <v>1200</v>
      </c>
    </row>
    <row r="4762" spans="1:2" x14ac:dyDescent="0.25">
      <c r="A4762" s="3">
        <v>16226509</v>
      </c>
      <c r="B4762" s="3" t="s">
        <v>1200</v>
      </c>
    </row>
    <row r="4763" spans="1:2" x14ac:dyDescent="0.25">
      <c r="A4763" s="3">
        <v>16226560</v>
      </c>
      <c r="B4763" s="3" t="s">
        <v>1200</v>
      </c>
    </row>
    <row r="4764" spans="1:2" x14ac:dyDescent="0.25">
      <c r="A4764" s="3">
        <v>16226560</v>
      </c>
      <c r="B4764" s="3" t="s">
        <v>1200</v>
      </c>
    </row>
    <row r="4765" spans="1:2" x14ac:dyDescent="0.25">
      <c r="A4765" s="3">
        <v>16226560</v>
      </c>
      <c r="B4765" s="3" t="s">
        <v>1200</v>
      </c>
    </row>
    <row r="4766" spans="1:2" x14ac:dyDescent="0.25">
      <c r="A4766" s="3">
        <v>16226560</v>
      </c>
      <c r="B4766" s="3" t="s">
        <v>1200</v>
      </c>
    </row>
    <row r="4767" spans="1:2" x14ac:dyDescent="0.25">
      <c r="A4767" s="3">
        <v>16226560</v>
      </c>
      <c r="B4767" s="3" t="s">
        <v>1200</v>
      </c>
    </row>
    <row r="4768" spans="1:2" x14ac:dyDescent="0.25">
      <c r="A4768" s="3">
        <v>16226560</v>
      </c>
      <c r="B4768" s="3" t="s">
        <v>1200</v>
      </c>
    </row>
    <row r="4769" spans="1:2" x14ac:dyDescent="0.25">
      <c r="A4769" s="3">
        <v>16226560</v>
      </c>
      <c r="B4769" s="3" t="s">
        <v>1200</v>
      </c>
    </row>
    <row r="4770" spans="1:2" x14ac:dyDescent="0.25">
      <c r="A4770" s="3">
        <v>16226560</v>
      </c>
      <c r="B4770" s="3" t="s">
        <v>1200</v>
      </c>
    </row>
    <row r="4771" spans="1:2" x14ac:dyDescent="0.25">
      <c r="A4771" s="3">
        <v>16226560</v>
      </c>
      <c r="B4771" s="3" t="s">
        <v>1200</v>
      </c>
    </row>
    <row r="4772" spans="1:2" x14ac:dyDescent="0.25">
      <c r="A4772" s="3">
        <v>16226568</v>
      </c>
      <c r="B4772" s="3" t="s">
        <v>1200</v>
      </c>
    </row>
    <row r="4773" spans="1:2" x14ac:dyDescent="0.25">
      <c r="A4773" s="3">
        <v>16226568</v>
      </c>
      <c r="B4773" s="3" t="s">
        <v>1200</v>
      </c>
    </row>
    <row r="4774" spans="1:2" x14ac:dyDescent="0.25">
      <c r="A4774" s="3">
        <v>16226568</v>
      </c>
      <c r="B4774" s="3" t="s">
        <v>1200</v>
      </c>
    </row>
    <row r="4775" spans="1:2" x14ac:dyDescent="0.25">
      <c r="A4775" s="3">
        <v>16226568</v>
      </c>
      <c r="B4775" s="3" t="s">
        <v>1200</v>
      </c>
    </row>
    <row r="4776" spans="1:2" x14ac:dyDescent="0.25">
      <c r="A4776" s="3">
        <v>16226568</v>
      </c>
      <c r="B4776" s="3" t="s">
        <v>1200</v>
      </c>
    </row>
    <row r="4777" spans="1:2" x14ac:dyDescent="0.25">
      <c r="A4777" s="3">
        <v>16226568</v>
      </c>
      <c r="B4777" s="3" t="s">
        <v>1200</v>
      </c>
    </row>
    <row r="4778" spans="1:2" x14ac:dyDescent="0.25">
      <c r="A4778" s="3">
        <v>16226568</v>
      </c>
      <c r="B4778" s="3" t="s">
        <v>1200</v>
      </c>
    </row>
    <row r="4779" spans="1:2" x14ac:dyDescent="0.25">
      <c r="A4779" s="3">
        <v>16226568</v>
      </c>
      <c r="B4779" s="3" t="s">
        <v>1200</v>
      </c>
    </row>
    <row r="4780" spans="1:2" x14ac:dyDescent="0.25">
      <c r="A4780" s="3">
        <v>16226568</v>
      </c>
      <c r="B4780" s="3" t="s">
        <v>1200</v>
      </c>
    </row>
    <row r="4781" spans="1:2" x14ac:dyDescent="0.25">
      <c r="A4781" s="3">
        <v>16226573</v>
      </c>
      <c r="B4781" s="3" t="s">
        <v>1200</v>
      </c>
    </row>
    <row r="4782" spans="1:2" x14ac:dyDescent="0.25">
      <c r="A4782" s="3">
        <v>16226573</v>
      </c>
      <c r="B4782" s="3" t="s">
        <v>1200</v>
      </c>
    </row>
    <row r="4783" spans="1:2" x14ac:dyDescent="0.25">
      <c r="A4783" s="3">
        <v>16226573</v>
      </c>
      <c r="B4783" s="3" t="s">
        <v>1200</v>
      </c>
    </row>
    <row r="4784" spans="1:2" x14ac:dyDescent="0.25">
      <c r="A4784" s="3">
        <v>16226573</v>
      </c>
      <c r="B4784" s="3" t="s">
        <v>1200</v>
      </c>
    </row>
    <row r="4785" spans="1:2" x14ac:dyDescent="0.25">
      <c r="A4785" s="3">
        <v>16226573</v>
      </c>
      <c r="B4785" s="3" t="s">
        <v>1200</v>
      </c>
    </row>
    <row r="4786" spans="1:2" x14ac:dyDescent="0.25">
      <c r="A4786" s="3">
        <v>16226573</v>
      </c>
      <c r="B4786" s="3" t="s">
        <v>1200</v>
      </c>
    </row>
    <row r="4787" spans="1:2" x14ac:dyDescent="0.25">
      <c r="A4787" s="3">
        <v>16226573</v>
      </c>
      <c r="B4787" s="3" t="s">
        <v>1200</v>
      </c>
    </row>
    <row r="4788" spans="1:2" x14ac:dyDescent="0.25">
      <c r="A4788" s="3">
        <v>16226573</v>
      </c>
      <c r="B4788" s="3" t="s">
        <v>1200</v>
      </c>
    </row>
    <row r="4789" spans="1:2" x14ac:dyDescent="0.25">
      <c r="A4789" s="3">
        <v>16226573</v>
      </c>
      <c r="B4789" s="3" t="s">
        <v>1200</v>
      </c>
    </row>
    <row r="4790" spans="1:2" x14ac:dyDescent="0.25">
      <c r="A4790" s="3">
        <v>16226592</v>
      </c>
      <c r="B4790" s="3" t="s">
        <v>1200</v>
      </c>
    </row>
    <row r="4791" spans="1:2" x14ac:dyDescent="0.25">
      <c r="A4791" s="3">
        <v>16226592</v>
      </c>
      <c r="B4791" s="3" t="s">
        <v>1200</v>
      </c>
    </row>
    <row r="4792" spans="1:2" x14ac:dyDescent="0.25">
      <c r="A4792" s="3">
        <v>16226592</v>
      </c>
      <c r="B4792" s="3" t="s">
        <v>1200</v>
      </c>
    </row>
    <row r="4793" spans="1:2" x14ac:dyDescent="0.25">
      <c r="A4793" s="3">
        <v>16226592</v>
      </c>
      <c r="B4793" s="3" t="s">
        <v>1200</v>
      </c>
    </row>
    <row r="4794" spans="1:2" x14ac:dyDescent="0.25">
      <c r="A4794" s="3">
        <v>16226592</v>
      </c>
      <c r="B4794" s="3" t="s">
        <v>1200</v>
      </c>
    </row>
    <row r="4795" spans="1:2" x14ac:dyDescent="0.25">
      <c r="A4795" s="3">
        <v>16226592</v>
      </c>
      <c r="B4795" s="3" t="s">
        <v>1200</v>
      </c>
    </row>
    <row r="4796" spans="1:2" x14ac:dyDescent="0.25">
      <c r="A4796" s="3">
        <v>16226592</v>
      </c>
      <c r="B4796" s="3" t="s">
        <v>1200</v>
      </c>
    </row>
    <row r="4797" spans="1:2" x14ac:dyDescent="0.25">
      <c r="A4797" s="3">
        <v>16226592</v>
      </c>
      <c r="B4797" s="3" t="s">
        <v>1200</v>
      </c>
    </row>
    <row r="4798" spans="1:2" x14ac:dyDescent="0.25">
      <c r="A4798" s="3">
        <v>16226592</v>
      </c>
      <c r="B4798" s="3" t="s">
        <v>1200</v>
      </c>
    </row>
    <row r="4799" spans="1:2" x14ac:dyDescent="0.25">
      <c r="A4799" s="3">
        <v>16226609</v>
      </c>
      <c r="B4799" s="3" t="s">
        <v>1200</v>
      </c>
    </row>
    <row r="4800" spans="1:2" x14ac:dyDescent="0.25">
      <c r="A4800" s="3">
        <v>16226609</v>
      </c>
      <c r="B4800" s="3" t="s">
        <v>1200</v>
      </c>
    </row>
    <row r="4801" spans="1:2" x14ac:dyDescent="0.25">
      <c r="A4801" s="3">
        <v>16226609</v>
      </c>
      <c r="B4801" s="3" t="s">
        <v>1200</v>
      </c>
    </row>
    <row r="4802" spans="1:2" x14ac:dyDescent="0.25">
      <c r="A4802" s="3">
        <v>16226609</v>
      </c>
      <c r="B4802" s="3" t="s">
        <v>1200</v>
      </c>
    </row>
    <row r="4803" spans="1:2" x14ac:dyDescent="0.25">
      <c r="A4803" s="3">
        <v>16226609</v>
      </c>
      <c r="B4803" s="3" t="s">
        <v>1200</v>
      </c>
    </row>
    <row r="4804" spans="1:2" x14ac:dyDescent="0.25">
      <c r="A4804" s="3">
        <v>16226609</v>
      </c>
      <c r="B4804" s="3" t="s">
        <v>1200</v>
      </c>
    </row>
    <row r="4805" spans="1:2" x14ac:dyDescent="0.25">
      <c r="A4805" s="3">
        <v>16226609</v>
      </c>
      <c r="B4805" s="3" t="s">
        <v>1200</v>
      </c>
    </row>
    <row r="4806" spans="1:2" x14ac:dyDescent="0.25">
      <c r="A4806" s="3">
        <v>16226609</v>
      </c>
      <c r="B4806" s="3" t="s">
        <v>1200</v>
      </c>
    </row>
    <row r="4807" spans="1:2" x14ac:dyDescent="0.25">
      <c r="A4807" s="3">
        <v>16226609</v>
      </c>
      <c r="B4807" s="3" t="s">
        <v>1200</v>
      </c>
    </row>
    <row r="4808" spans="1:2" x14ac:dyDescent="0.25">
      <c r="A4808" s="3">
        <v>16226611</v>
      </c>
      <c r="B4808" s="3" t="s">
        <v>1200</v>
      </c>
    </row>
    <row r="4809" spans="1:2" x14ac:dyDescent="0.25">
      <c r="A4809" s="3">
        <v>16226611</v>
      </c>
      <c r="B4809" s="3" t="s">
        <v>1200</v>
      </c>
    </row>
    <row r="4810" spans="1:2" x14ac:dyDescent="0.25">
      <c r="A4810" s="3">
        <v>16226611</v>
      </c>
      <c r="B4810" s="3" t="s">
        <v>1200</v>
      </c>
    </row>
    <row r="4811" spans="1:2" x14ac:dyDescent="0.25">
      <c r="A4811" s="3">
        <v>16226611</v>
      </c>
      <c r="B4811" s="3" t="s">
        <v>1200</v>
      </c>
    </row>
    <row r="4812" spans="1:2" x14ac:dyDescent="0.25">
      <c r="A4812" s="3">
        <v>16226611</v>
      </c>
      <c r="B4812" s="3" t="s">
        <v>1200</v>
      </c>
    </row>
    <row r="4813" spans="1:2" x14ac:dyDescent="0.25">
      <c r="A4813" s="3">
        <v>16226611</v>
      </c>
      <c r="B4813" s="3" t="s">
        <v>1200</v>
      </c>
    </row>
    <row r="4814" spans="1:2" x14ac:dyDescent="0.25">
      <c r="A4814" s="3">
        <v>16226611</v>
      </c>
      <c r="B4814" s="3" t="s">
        <v>1200</v>
      </c>
    </row>
    <row r="4815" spans="1:2" x14ac:dyDescent="0.25">
      <c r="A4815" s="3">
        <v>16226611</v>
      </c>
      <c r="B4815" s="3" t="s">
        <v>1200</v>
      </c>
    </row>
    <row r="4816" spans="1:2" x14ac:dyDescent="0.25">
      <c r="A4816" s="3">
        <v>16226611</v>
      </c>
      <c r="B4816" s="3" t="s">
        <v>1200</v>
      </c>
    </row>
    <row r="4817" spans="1:2" x14ac:dyDescent="0.25">
      <c r="A4817" s="3">
        <v>16226616</v>
      </c>
      <c r="B4817" s="3" t="s">
        <v>1200</v>
      </c>
    </row>
    <row r="4818" spans="1:2" x14ac:dyDescent="0.25">
      <c r="A4818" s="3">
        <v>16226616</v>
      </c>
      <c r="B4818" s="3" t="s">
        <v>1200</v>
      </c>
    </row>
    <row r="4819" spans="1:2" x14ac:dyDescent="0.25">
      <c r="A4819" s="3">
        <v>16226616</v>
      </c>
      <c r="B4819" s="3" t="s">
        <v>1200</v>
      </c>
    </row>
    <row r="4820" spans="1:2" x14ac:dyDescent="0.25">
      <c r="A4820" s="3">
        <v>16226616</v>
      </c>
      <c r="B4820" s="3" t="s">
        <v>1200</v>
      </c>
    </row>
    <row r="4821" spans="1:2" x14ac:dyDescent="0.25">
      <c r="A4821" s="3">
        <v>16226616</v>
      </c>
      <c r="B4821" s="3" t="s">
        <v>1200</v>
      </c>
    </row>
    <row r="4822" spans="1:2" x14ac:dyDescent="0.25">
      <c r="A4822" s="3">
        <v>16226616</v>
      </c>
      <c r="B4822" s="3" t="s">
        <v>1200</v>
      </c>
    </row>
    <row r="4823" spans="1:2" x14ac:dyDescent="0.25">
      <c r="A4823" s="3">
        <v>16226616</v>
      </c>
      <c r="B4823" s="3" t="s">
        <v>1200</v>
      </c>
    </row>
    <row r="4824" spans="1:2" x14ac:dyDescent="0.25">
      <c r="A4824" s="3">
        <v>16226616</v>
      </c>
      <c r="B4824" s="3" t="s">
        <v>1200</v>
      </c>
    </row>
    <row r="4825" spans="1:2" x14ac:dyDescent="0.25">
      <c r="A4825" s="3">
        <v>16226616</v>
      </c>
      <c r="B4825" s="3" t="s">
        <v>1200</v>
      </c>
    </row>
    <row r="4826" spans="1:2" x14ac:dyDescent="0.25">
      <c r="A4826" s="3">
        <v>16226622</v>
      </c>
      <c r="B4826" s="3" t="s">
        <v>1200</v>
      </c>
    </row>
    <row r="4827" spans="1:2" x14ac:dyDescent="0.25">
      <c r="A4827" s="3">
        <v>16226622</v>
      </c>
      <c r="B4827" s="3" t="s">
        <v>1200</v>
      </c>
    </row>
    <row r="4828" spans="1:2" x14ac:dyDescent="0.25">
      <c r="A4828" s="3">
        <v>16226622</v>
      </c>
      <c r="B4828" s="3" t="s">
        <v>1200</v>
      </c>
    </row>
    <row r="4829" spans="1:2" x14ac:dyDescent="0.25">
      <c r="A4829" s="3">
        <v>16226622</v>
      </c>
      <c r="B4829" s="3" t="s">
        <v>1200</v>
      </c>
    </row>
    <row r="4830" spans="1:2" x14ac:dyDescent="0.25">
      <c r="A4830" s="3">
        <v>16226622</v>
      </c>
      <c r="B4830" s="3" t="s">
        <v>1200</v>
      </c>
    </row>
    <row r="4831" spans="1:2" x14ac:dyDescent="0.25">
      <c r="A4831" s="3">
        <v>16226622</v>
      </c>
      <c r="B4831" s="3" t="s">
        <v>1200</v>
      </c>
    </row>
    <row r="4832" spans="1:2" x14ac:dyDescent="0.25">
      <c r="A4832" s="3">
        <v>16226622</v>
      </c>
      <c r="B4832" s="3" t="s">
        <v>1200</v>
      </c>
    </row>
    <row r="4833" spans="1:2" x14ac:dyDescent="0.25">
      <c r="A4833" s="3">
        <v>16226622</v>
      </c>
      <c r="B4833" s="3" t="s">
        <v>1200</v>
      </c>
    </row>
    <row r="4834" spans="1:2" x14ac:dyDescent="0.25">
      <c r="A4834" s="3">
        <v>16226622</v>
      </c>
      <c r="B4834" s="3" t="s">
        <v>1200</v>
      </c>
    </row>
    <row r="4835" spans="1:2" x14ac:dyDescent="0.25">
      <c r="A4835" s="3">
        <v>16226627</v>
      </c>
      <c r="B4835" s="3" t="s">
        <v>1200</v>
      </c>
    </row>
    <row r="4836" spans="1:2" x14ac:dyDescent="0.25">
      <c r="A4836" s="3">
        <v>16226627</v>
      </c>
      <c r="B4836" s="3" t="s">
        <v>1200</v>
      </c>
    </row>
    <row r="4837" spans="1:2" x14ac:dyDescent="0.25">
      <c r="A4837" s="3">
        <v>16226627</v>
      </c>
      <c r="B4837" s="3" t="s">
        <v>1200</v>
      </c>
    </row>
    <row r="4838" spans="1:2" x14ac:dyDescent="0.25">
      <c r="A4838" s="3">
        <v>16226627</v>
      </c>
      <c r="B4838" s="3" t="s">
        <v>1200</v>
      </c>
    </row>
    <row r="4839" spans="1:2" x14ac:dyDescent="0.25">
      <c r="A4839" s="3">
        <v>16226627</v>
      </c>
      <c r="B4839" s="3" t="s">
        <v>1200</v>
      </c>
    </row>
    <row r="4840" spans="1:2" x14ac:dyDescent="0.25">
      <c r="A4840" s="3">
        <v>16226627</v>
      </c>
      <c r="B4840" s="3" t="s">
        <v>1200</v>
      </c>
    </row>
    <row r="4841" spans="1:2" x14ac:dyDescent="0.25">
      <c r="A4841" s="3">
        <v>16226627</v>
      </c>
      <c r="B4841" s="3" t="s">
        <v>1200</v>
      </c>
    </row>
    <row r="4842" spans="1:2" x14ac:dyDescent="0.25">
      <c r="A4842" s="3">
        <v>16226627</v>
      </c>
      <c r="B4842" s="3" t="s">
        <v>1200</v>
      </c>
    </row>
    <row r="4843" spans="1:2" x14ac:dyDescent="0.25">
      <c r="A4843" s="3">
        <v>16226627</v>
      </c>
      <c r="B4843" s="3" t="s">
        <v>1200</v>
      </c>
    </row>
    <row r="4844" spans="1:2" x14ac:dyDescent="0.25">
      <c r="A4844" s="3">
        <v>16226632</v>
      </c>
      <c r="B4844" s="3" t="s">
        <v>1200</v>
      </c>
    </row>
    <row r="4845" spans="1:2" x14ac:dyDescent="0.25">
      <c r="A4845" s="3">
        <v>16226632</v>
      </c>
      <c r="B4845" s="3" t="s">
        <v>1200</v>
      </c>
    </row>
    <row r="4846" spans="1:2" x14ac:dyDescent="0.25">
      <c r="A4846" s="3">
        <v>16226632</v>
      </c>
      <c r="B4846" s="3" t="s">
        <v>1200</v>
      </c>
    </row>
    <row r="4847" spans="1:2" x14ac:dyDescent="0.25">
      <c r="A4847" s="3">
        <v>16226632</v>
      </c>
      <c r="B4847" s="3" t="s">
        <v>1200</v>
      </c>
    </row>
    <row r="4848" spans="1:2" x14ac:dyDescent="0.25">
      <c r="A4848" s="3">
        <v>16226632</v>
      </c>
      <c r="B4848" s="3" t="s">
        <v>1200</v>
      </c>
    </row>
    <row r="4849" spans="1:2" x14ac:dyDescent="0.25">
      <c r="A4849" s="3">
        <v>16226632</v>
      </c>
      <c r="B4849" s="3" t="s">
        <v>1200</v>
      </c>
    </row>
    <row r="4850" spans="1:2" x14ac:dyDescent="0.25">
      <c r="A4850" s="3">
        <v>16226632</v>
      </c>
      <c r="B4850" s="3" t="s">
        <v>1200</v>
      </c>
    </row>
    <row r="4851" spans="1:2" x14ac:dyDescent="0.25">
      <c r="A4851" s="3">
        <v>16226632</v>
      </c>
      <c r="B4851" s="3" t="s">
        <v>1200</v>
      </c>
    </row>
    <row r="4852" spans="1:2" x14ac:dyDescent="0.25">
      <c r="A4852" s="3">
        <v>16226632</v>
      </c>
      <c r="B4852" s="3" t="s">
        <v>1200</v>
      </c>
    </row>
    <row r="4853" spans="1:2" x14ac:dyDescent="0.25">
      <c r="A4853" s="3">
        <v>16226646</v>
      </c>
      <c r="B4853" s="3" t="s">
        <v>1200</v>
      </c>
    </row>
    <row r="4854" spans="1:2" x14ac:dyDescent="0.25">
      <c r="A4854" s="3">
        <v>16226646</v>
      </c>
      <c r="B4854" s="3" t="s">
        <v>1200</v>
      </c>
    </row>
    <row r="4855" spans="1:2" x14ac:dyDescent="0.25">
      <c r="A4855" s="3">
        <v>16226646</v>
      </c>
      <c r="B4855" s="3" t="s">
        <v>1200</v>
      </c>
    </row>
    <row r="4856" spans="1:2" x14ac:dyDescent="0.25">
      <c r="A4856" s="3">
        <v>16226646</v>
      </c>
      <c r="B4856" s="3" t="s">
        <v>1200</v>
      </c>
    </row>
    <row r="4857" spans="1:2" x14ac:dyDescent="0.25">
      <c r="A4857" s="3">
        <v>16226646</v>
      </c>
      <c r="B4857" s="3" t="s">
        <v>1200</v>
      </c>
    </row>
    <row r="4858" spans="1:2" x14ac:dyDescent="0.25">
      <c r="A4858" s="3">
        <v>16226646</v>
      </c>
      <c r="B4858" s="3" t="s">
        <v>1200</v>
      </c>
    </row>
    <row r="4859" spans="1:2" x14ac:dyDescent="0.25">
      <c r="A4859" s="3">
        <v>16226646</v>
      </c>
      <c r="B4859" s="3" t="s">
        <v>1200</v>
      </c>
    </row>
    <row r="4860" spans="1:2" x14ac:dyDescent="0.25">
      <c r="A4860" s="3">
        <v>16226646</v>
      </c>
      <c r="B4860" s="3" t="s">
        <v>1200</v>
      </c>
    </row>
    <row r="4861" spans="1:2" x14ac:dyDescent="0.25">
      <c r="A4861" s="3">
        <v>16226646</v>
      </c>
      <c r="B4861" s="3" t="s">
        <v>1200</v>
      </c>
    </row>
    <row r="4862" spans="1:2" x14ac:dyDescent="0.25">
      <c r="A4862" s="3">
        <v>16226651</v>
      </c>
      <c r="B4862" s="3" t="s">
        <v>1200</v>
      </c>
    </row>
    <row r="4863" spans="1:2" x14ac:dyDescent="0.25">
      <c r="A4863" s="3">
        <v>16226651</v>
      </c>
      <c r="B4863" s="3" t="s">
        <v>1200</v>
      </c>
    </row>
    <row r="4864" spans="1:2" x14ac:dyDescent="0.25">
      <c r="A4864" s="3">
        <v>16226651</v>
      </c>
      <c r="B4864" s="3" t="s">
        <v>1200</v>
      </c>
    </row>
    <row r="4865" spans="1:2" x14ac:dyDescent="0.25">
      <c r="A4865" s="3">
        <v>16226651</v>
      </c>
      <c r="B4865" s="3" t="s">
        <v>1200</v>
      </c>
    </row>
    <row r="4866" spans="1:2" x14ac:dyDescent="0.25">
      <c r="A4866" s="3">
        <v>16226651</v>
      </c>
      <c r="B4866" s="3" t="s">
        <v>1200</v>
      </c>
    </row>
    <row r="4867" spans="1:2" x14ac:dyDescent="0.25">
      <c r="A4867" s="3">
        <v>16226651</v>
      </c>
      <c r="B4867" s="3" t="s">
        <v>1200</v>
      </c>
    </row>
    <row r="4868" spans="1:2" x14ac:dyDescent="0.25">
      <c r="A4868" s="3">
        <v>16226651</v>
      </c>
      <c r="B4868" s="3" t="s">
        <v>1200</v>
      </c>
    </row>
    <row r="4869" spans="1:2" x14ac:dyDescent="0.25">
      <c r="A4869" s="3">
        <v>16226651</v>
      </c>
      <c r="B4869" s="3" t="s">
        <v>1200</v>
      </c>
    </row>
    <row r="4870" spans="1:2" x14ac:dyDescent="0.25">
      <c r="A4870" s="3">
        <v>16226651</v>
      </c>
      <c r="B4870" s="3" t="s">
        <v>1200</v>
      </c>
    </row>
    <row r="4871" spans="1:2" x14ac:dyDescent="0.25">
      <c r="A4871" s="3">
        <v>16226664</v>
      </c>
      <c r="B4871" s="3" t="s">
        <v>1200</v>
      </c>
    </row>
    <row r="4872" spans="1:2" x14ac:dyDescent="0.25">
      <c r="A4872" s="3">
        <v>16226664</v>
      </c>
      <c r="B4872" s="3" t="s">
        <v>1200</v>
      </c>
    </row>
    <row r="4873" spans="1:2" x14ac:dyDescent="0.25">
      <c r="A4873" s="3">
        <v>16226664</v>
      </c>
      <c r="B4873" s="3" t="s">
        <v>1200</v>
      </c>
    </row>
    <row r="4874" spans="1:2" x14ac:dyDescent="0.25">
      <c r="A4874" s="3">
        <v>16226664</v>
      </c>
      <c r="B4874" s="3" t="s">
        <v>1200</v>
      </c>
    </row>
    <row r="4875" spans="1:2" x14ac:dyDescent="0.25">
      <c r="A4875" s="3">
        <v>16226664</v>
      </c>
      <c r="B4875" s="3" t="s">
        <v>1200</v>
      </c>
    </row>
    <row r="4876" spans="1:2" x14ac:dyDescent="0.25">
      <c r="A4876" s="3">
        <v>16226664</v>
      </c>
      <c r="B4876" s="3" t="s">
        <v>1200</v>
      </c>
    </row>
    <row r="4877" spans="1:2" x14ac:dyDescent="0.25">
      <c r="A4877" s="3">
        <v>16226664</v>
      </c>
      <c r="B4877" s="3" t="s">
        <v>1200</v>
      </c>
    </row>
    <row r="4878" spans="1:2" x14ac:dyDescent="0.25">
      <c r="A4878" s="3">
        <v>16226664</v>
      </c>
      <c r="B4878" s="3" t="s">
        <v>1200</v>
      </c>
    </row>
    <row r="4879" spans="1:2" x14ac:dyDescent="0.25">
      <c r="A4879" s="3">
        <v>16226664</v>
      </c>
      <c r="B4879" s="3" t="s">
        <v>1200</v>
      </c>
    </row>
    <row r="4880" spans="1:2" x14ac:dyDescent="0.25">
      <c r="A4880" s="3">
        <v>16226679</v>
      </c>
      <c r="B4880" s="3" t="s">
        <v>1200</v>
      </c>
    </row>
    <row r="4881" spans="1:2" x14ac:dyDescent="0.25">
      <c r="A4881" s="3">
        <v>16226679</v>
      </c>
      <c r="B4881" s="3" t="s">
        <v>1200</v>
      </c>
    </row>
    <row r="4882" spans="1:2" x14ac:dyDescent="0.25">
      <c r="A4882" s="3">
        <v>16226679</v>
      </c>
      <c r="B4882" s="3" t="s">
        <v>1200</v>
      </c>
    </row>
    <row r="4883" spans="1:2" x14ac:dyDescent="0.25">
      <c r="A4883" s="3">
        <v>16226679</v>
      </c>
      <c r="B4883" s="3" t="s">
        <v>1200</v>
      </c>
    </row>
    <row r="4884" spans="1:2" x14ac:dyDescent="0.25">
      <c r="A4884" s="3">
        <v>16226679</v>
      </c>
      <c r="B4884" s="3" t="s">
        <v>1200</v>
      </c>
    </row>
    <row r="4885" spans="1:2" x14ac:dyDescent="0.25">
      <c r="A4885" s="3">
        <v>16226679</v>
      </c>
      <c r="B4885" s="3" t="s">
        <v>1200</v>
      </c>
    </row>
    <row r="4886" spans="1:2" x14ac:dyDescent="0.25">
      <c r="A4886" s="3">
        <v>16226679</v>
      </c>
      <c r="B4886" s="3" t="s">
        <v>1200</v>
      </c>
    </row>
    <row r="4887" spans="1:2" x14ac:dyDescent="0.25">
      <c r="A4887" s="3">
        <v>16226679</v>
      </c>
      <c r="B4887" s="3" t="s">
        <v>1200</v>
      </c>
    </row>
    <row r="4888" spans="1:2" x14ac:dyDescent="0.25">
      <c r="A4888" s="3">
        <v>16226679</v>
      </c>
      <c r="B4888" s="3" t="s">
        <v>1200</v>
      </c>
    </row>
    <row r="4889" spans="1:2" x14ac:dyDescent="0.25">
      <c r="A4889" s="3">
        <v>16226696</v>
      </c>
      <c r="B4889" s="3" t="s">
        <v>1200</v>
      </c>
    </row>
    <row r="4890" spans="1:2" x14ac:dyDescent="0.25">
      <c r="A4890" s="3">
        <v>16226696</v>
      </c>
      <c r="B4890" s="3" t="s">
        <v>1200</v>
      </c>
    </row>
    <row r="4891" spans="1:2" x14ac:dyDescent="0.25">
      <c r="A4891" s="3">
        <v>16226696</v>
      </c>
      <c r="B4891" s="3" t="s">
        <v>1200</v>
      </c>
    </row>
    <row r="4892" spans="1:2" x14ac:dyDescent="0.25">
      <c r="A4892" s="3">
        <v>16226696</v>
      </c>
      <c r="B4892" s="3" t="s">
        <v>1200</v>
      </c>
    </row>
    <row r="4893" spans="1:2" x14ac:dyDescent="0.25">
      <c r="A4893" s="3">
        <v>16226696</v>
      </c>
      <c r="B4893" s="3" t="s">
        <v>1200</v>
      </c>
    </row>
    <row r="4894" spans="1:2" x14ac:dyDescent="0.25">
      <c r="A4894" s="3">
        <v>16226696</v>
      </c>
      <c r="B4894" s="3" t="s">
        <v>1200</v>
      </c>
    </row>
    <row r="4895" spans="1:2" x14ac:dyDescent="0.25">
      <c r="A4895" s="3">
        <v>16226696</v>
      </c>
      <c r="B4895" s="3" t="s">
        <v>1200</v>
      </c>
    </row>
    <row r="4896" spans="1:2" x14ac:dyDescent="0.25">
      <c r="A4896" s="3">
        <v>16226696</v>
      </c>
      <c r="B4896" s="3" t="s">
        <v>1200</v>
      </c>
    </row>
    <row r="4897" spans="1:2" x14ac:dyDescent="0.25">
      <c r="A4897" s="3">
        <v>16226696</v>
      </c>
      <c r="B4897" s="3" t="s">
        <v>1200</v>
      </c>
    </row>
    <row r="4898" spans="1:2" x14ac:dyDescent="0.25">
      <c r="A4898" s="3">
        <v>16226724</v>
      </c>
      <c r="B4898" s="3" t="s">
        <v>1200</v>
      </c>
    </row>
    <row r="4899" spans="1:2" x14ac:dyDescent="0.25">
      <c r="A4899" s="3">
        <v>16226724</v>
      </c>
      <c r="B4899" s="3" t="s">
        <v>1200</v>
      </c>
    </row>
    <row r="4900" spans="1:2" x14ac:dyDescent="0.25">
      <c r="A4900" s="3">
        <v>16226724</v>
      </c>
      <c r="B4900" s="3" t="s">
        <v>1200</v>
      </c>
    </row>
    <row r="4901" spans="1:2" x14ac:dyDescent="0.25">
      <c r="A4901" s="3">
        <v>16226724</v>
      </c>
      <c r="B4901" s="3" t="s">
        <v>1200</v>
      </c>
    </row>
    <row r="4902" spans="1:2" x14ac:dyDescent="0.25">
      <c r="A4902" s="3">
        <v>16226724</v>
      </c>
      <c r="B4902" s="3" t="s">
        <v>1200</v>
      </c>
    </row>
    <row r="4903" spans="1:2" x14ac:dyDescent="0.25">
      <c r="A4903" s="3">
        <v>16226724</v>
      </c>
      <c r="B4903" s="3" t="s">
        <v>1200</v>
      </c>
    </row>
    <row r="4904" spans="1:2" x14ac:dyDescent="0.25">
      <c r="A4904" s="3">
        <v>16226724</v>
      </c>
      <c r="B4904" s="3" t="s">
        <v>1200</v>
      </c>
    </row>
    <row r="4905" spans="1:2" x14ac:dyDescent="0.25">
      <c r="A4905" s="3">
        <v>16226724</v>
      </c>
      <c r="B4905" s="3" t="s">
        <v>1200</v>
      </c>
    </row>
    <row r="4906" spans="1:2" x14ac:dyDescent="0.25">
      <c r="A4906" s="3">
        <v>16226724</v>
      </c>
      <c r="B4906" s="3" t="s">
        <v>1200</v>
      </c>
    </row>
    <row r="4907" spans="1:2" x14ac:dyDescent="0.25">
      <c r="A4907" s="3">
        <v>16226731</v>
      </c>
      <c r="B4907" s="3" t="s">
        <v>1200</v>
      </c>
    </row>
    <row r="4908" spans="1:2" x14ac:dyDescent="0.25">
      <c r="A4908" s="3">
        <v>16226731</v>
      </c>
      <c r="B4908" s="3" t="s">
        <v>1200</v>
      </c>
    </row>
    <row r="4909" spans="1:2" x14ac:dyDescent="0.25">
      <c r="A4909" s="3">
        <v>16226731</v>
      </c>
      <c r="B4909" s="3" t="s">
        <v>1200</v>
      </c>
    </row>
    <row r="4910" spans="1:2" x14ac:dyDescent="0.25">
      <c r="A4910" s="3">
        <v>16226731</v>
      </c>
      <c r="B4910" s="3" t="s">
        <v>1200</v>
      </c>
    </row>
    <row r="4911" spans="1:2" x14ac:dyDescent="0.25">
      <c r="A4911" s="3">
        <v>16226731</v>
      </c>
      <c r="B4911" s="3" t="s">
        <v>1200</v>
      </c>
    </row>
    <row r="4912" spans="1:2" x14ac:dyDescent="0.25">
      <c r="A4912" s="3">
        <v>16226731</v>
      </c>
      <c r="B4912" s="3" t="s">
        <v>1200</v>
      </c>
    </row>
    <row r="4913" spans="1:2" x14ac:dyDescent="0.25">
      <c r="A4913" s="3">
        <v>16226731</v>
      </c>
      <c r="B4913" s="3" t="s">
        <v>1200</v>
      </c>
    </row>
    <row r="4914" spans="1:2" x14ac:dyDescent="0.25">
      <c r="A4914" s="3">
        <v>16226731</v>
      </c>
      <c r="B4914" s="3" t="s">
        <v>1200</v>
      </c>
    </row>
    <row r="4915" spans="1:2" x14ac:dyDescent="0.25">
      <c r="A4915" s="3">
        <v>16226731</v>
      </c>
      <c r="B4915" s="3" t="s">
        <v>1200</v>
      </c>
    </row>
    <row r="4916" spans="1:2" x14ac:dyDescent="0.25">
      <c r="A4916" s="3">
        <v>16226744</v>
      </c>
      <c r="B4916" s="3" t="s">
        <v>1200</v>
      </c>
    </row>
    <row r="4917" spans="1:2" x14ac:dyDescent="0.25">
      <c r="A4917" s="3">
        <v>16226744</v>
      </c>
      <c r="B4917" s="3" t="s">
        <v>1200</v>
      </c>
    </row>
    <row r="4918" spans="1:2" x14ac:dyDescent="0.25">
      <c r="A4918" s="3">
        <v>16226744</v>
      </c>
      <c r="B4918" s="3" t="s">
        <v>1200</v>
      </c>
    </row>
    <row r="4919" spans="1:2" x14ac:dyDescent="0.25">
      <c r="A4919" s="3">
        <v>16226744</v>
      </c>
      <c r="B4919" s="3" t="s">
        <v>1200</v>
      </c>
    </row>
    <row r="4920" spans="1:2" x14ac:dyDescent="0.25">
      <c r="A4920" s="3">
        <v>16226744</v>
      </c>
      <c r="B4920" s="3" t="s">
        <v>1200</v>
      </c>
    </row>
    <row r="4921" spans="1:2" x14ac:dyDescent="0.25">
      <c r="A4921" s="3">
        <v>16226744</v>
      </c>
      <c r="B4921" s="3" t="s">
        <v>1200</v>
      </c>
    </row>
    <row r="4922" spans="1:2" x14ac:dyDescent="0.25">
      <c r="A4922" s="3">
        <v>16226744</v>
      </c>
      <c r="B4922" s="3" t="s">
        <v>1200</v>
      </c>
    </row>
    <row r="4923" spans="1:2" x14ac:dyDescent="0.25">
      <c r="A4923" s="3">
        <v>16226744</v>
      </c>
      <c r="B4923" s="3" t="s">
        <v>1200</v>
      </c>
    </row>
    <row r="4924" spans="1:2" x14ac:dyDescent="0.25">
      <c r="A4924" s="3">
        <v>16226744</v>
      </c>
      <c r="B4924" s="3" t="s">
        <v>1200</v>
      </c>
    </row>
    <row r="4925" spans="1:2" x14ac:dyDescent="0.25">
      <c r="A4925" s="3">
        <v>16226747</v>
      </c>
      <c r="B4925" s="3" t="s">
        <v>1200</v>
      </c>
    </row>
    <row r="4926" spans="1:2" x14ac:dyDescent="0.25">
      <c r="A4926" s="3">
        <v>16226747</v>
      </c>
      <c r="B4926" s="3" t="s">
        <v>1200</v>
      </c>
    </row>
    <row r="4927" spans="1:2" x14ac:dyDescent="0.25">
      <c r="A4927" s="3">
        <v>16226747</v>
      </c>
      <c r="B4927" s="3" t="s">
        <v>1200</v>
      </c>
    </row>
    <row r="4928" spans="1:2" x14ac:dyDescent="0.25">
      <c r="A4928" s="3">
        <v>16226747</v>
      </c>
      <c r="B4928" s="3" t="s">
        <v>1200</v>
      </c>
    </row>
    <row r="4929" spans="1:2" x14ac:dyDescent="0.25">
      <c r="A4929" s="3">
        <v>16226747</v>
      </c>
      <c r="B4929" s="3" t="s">
        <v>1200</v>
      </c>
    </row>
    <row r="4930" spans="1:2" x14ac:dyDescent="0.25">
      <c r="A4930" s="3">
        <v>16226747</v>
      </c>
      <c r="B4930" s="3" t="s">
        <v>1200</v>
      </c>
    </row>
    <row r="4931" spans="1:2" x14ac:dyDescent="0.25">
      <c r="A4931" s="3">
        <v>16226747</v>
      </c>
      <c r="B4931" s="3" t="s">
        <v>1200</v>
      </c>
    </row>
    <row r="4932" spans="1:2" x14ac:dyDescent="0.25">
      <c r="A4932" s="3">
        <v>16226747</v>
      </c>
      <c r="B4932" s="3" t="s">
        <v>1200</v>
      </c>
    </row>
    <row r="4933" spans="1:2" x14ac:dyDescent="0.25">
      <c r="A4933" s="3">
        <v>16226747</v>
      </c>
      <c r="B4933" s="3" t="s">
        <v>1200</v>
      </c>
    </row>
    <row r="4934" spans="1:2" x14ac:dyDescent="0.25">
      <c r="A4934" s="3">
        <v>16226777</v>
      </c>
      <c r="B4934" s="3" t="s">
        <v>1200</v>
      </c>
    </row>
    <row r="4935" spans="1:2" x14ac:dyDescent="0.25">
      <c r="A4935" s="3">
        <v>16226777</v>
      </c>
      <c r="B4935" s="3" t="s">
        <v>1200</v>
      </c>
    </row>
    <row r="4936" spans="1:2" x14ac:dyDescent="0.25">
      <c r="A4936" s="3">
        <v>16226777</v>
      </c>
      <c r="B4936" s="3" t="s">
        <v>1200</v>
      </c>
    </row>
    <row r="4937" spans="1:2" x14ac:dyDescent="0.25">
      <c r="A4937" s="3">
        <v>16226777</v>
      </c>
      <c r="B4937" s="3" t="s">
        <v>1200</v>
      </c>
    </row>
    <row r="4938" spans="1:2" x14ac:dyDescent="0.25">
      <c r="A4938" s="3">
        <v>16226777</v>
      </c>
      <c r="B4938" s="3" t="s">
        <v>1200</v>
      </c>
    </row>
    <row r="4939" spans="1:2" x14ac:dyDescent="0.25">
      <c r="A4939" s="3">
        <v>16226777</v>
      </c>
      <c r="B4939" s="3" t="s">
        <v>1200</v>
      </c>
    </row>
    <row r="4940" spans="1:2" x14ac:dyDescent="0.25">
      <c r="A4940" s="3">
        <v>16226777</v>
      </c>
      <c r="B4940" s="3" t="s">
        <v>1200</v>
      </c>
    </row>
    <row r="4941" spans="1:2" x14ac:dyDescent="0.25">
      <c r="A4941" s="3">
        <v>16226777</v>
      </c>
      <c r="B4941" s="3" t="s">
        <v>1200</v>
      </c>
    </row>
    <row r="4942" spans="1:2" x14ac:dyDescent="0.25">
      <c r="A4942" s="3">
        <v>16226777</v>
      </c>
      <c r="B4942" s="3" t="s">
        <v>1200</v>
      </c>
    </row>
    <row r="4943" spans="1:2" x14ac:dyDescent="0.25">
      <c r="A4943" s="3">
        <v>16226826</v>
      </c>
      <c r="B4943" s="3" t="s">
        <v>1200</v>
      </c>
    </row>
    <row r="4944" spans="1:2" x14ac:dyDescent="0.25">
      <c r="A4944" s="3">
        <v>16226826</v>
      </c>
      <c r="B4944" s="3" t="s">
        <v>1200</v>
      </c>
    </row>
    <row r="4945" spans="1:2" x14ac:dyDescent="0.25">
      <c r="A4945" s="3">
        <v>16226826</v>
      </c>
      <c r="B4945" s="3" t="s">
        <v>1200</v>
      </c>
    </row>
    <row r="4946" spans="1:2" x14ac:dyDescent="0.25">
      <c r="A4946" s="3">
        <v>16226826</v>
      </c>
      <c r="B4946" s="3" t="s">
        <v>1200</v>
      </c>
    </row>
    <row r="4947" spans="1:2" x14ac:dyDescent="0.25">
      <c r="A4947" s="3">
        <v>16226826</v>
      </c>
      <c r="B4947" s="3" t="s">
        <v>1200</v>
      </c>
    </row>
    <row r="4948" spans="1:2" x14ac:dyDescent="0.25">
      <c r="A4948" s="3">
        <v>16226826</v>
      </c>
      <c r="B4948" s="3" t="s">
        <v>1200</v>
      </c>
    </row>
    <row r="4949" spans="1:2" x14ac:dyDescent="0.25">
      <c r="A4949" s="3">
        <v>16226826</v>
      </c>
      <c r="B4949" s="3" t="s">
        <v>1200</v>
      </c>
    </row>
    <row r="4950" spans="1:2" x14ac:dyDescent="0.25">
      <c r="A4950" s="3">
        <v>16226826</v>
      </c>
      <c r="B4950" s="3" t="s">
        <v>1200</v>
      </c>
    </row>
    <row r="4951" spans="1:2" x14ac:dyDescent="0.25">
      <c r="A4951" s="3">
        <v>16226826</v>
      </c>
      <c r="B4951" s="3" t="s">
        <v>1200</v>
      </c>
    </row>
    <row r="4952" spans="1:2" x14ac:dyDescent="0.25">
      <c r="A4952" s="3">
        <v>16226831</v>
      </c>
      <c r="B4952" s="3" t="s">
        <v>1200</v>
      </c>
    </row>
    <row r="4953" spans="1:2" x14ac:dyDescent="0.25">
      <c r="A4953" s="3">
        <v>16226831</v>
      </c>
      <c r="B4953" s="3" t="s">
        <v>1200</v>
      </c>
    </row>
    <row r="4954" spans="1:2" x14ac:dyDescent="0.25">
      <c r="A4954" s="3">
        <v>16226831</v>
      </c>
      <c r="B4954" s="3" t="s">
        <v>1200</v>
      </c>
    </row>
    <row r="4955" spans="1:2" x14ac:dyDescent="0.25">
      <c r="A4955" s="3">
        <v>16226831</v>
      </c>
      <c r="B4955" s="3" t="s">
        <v>1200</v>
      </c>
    </row>
    <row r="4956" spans="1:2" x14ac:dyDescent="0.25">
      <c r="A4956" s="3">
        <v>16226831</v>
      </c>
      <c r="B4956" s="3" t="s">
        <v>1200</v>
      </c>
    </row>
    <row r="4957" spans="1:2" x14ac:dyDescent="0.25">
      <c r="A4957" s="3">
        <v>16226831</v>
      </c>
      <c r="B4957" s="3" t="s">
        <v>1200</v>
      </c>
    </row>
    <row r="4958" spans="1:2" x14ac:dyDescent="0.25">
      <c r="A4958" s="3">
        <v>16226831</v>
      </c>
      <c r="B4958" s="3" t="s">
        <v>1200</v>
      </c>
    </row>
    <row r="4959" spans="1:2" x14ac:dyDescent="0.25">
      <c r="A4959" s="3">
        <v>16226831</v>
      </c>
      <c r="B4959" s="3" t="s">
        <v>1200</v>
      </c>
    </row>
    <row r="4960" spans="1:2" x14ac:dyDescent="0.25">
      <c r="A4960" s="3">
        <v>16226831</v>
      </c>
      <c r="B4960" s="3" t="s">
        <v>1200</v>
      </c>
    </row>
    <row r="4961" spans="1:2" x14ac:dyDescent="0.25">
      <c r="A4961" s="3">
        <v>16226853</v>
      </c>
      <c r="B4961" s="3" t="s">
        <v>1200</v>
      </c>
    </row>
    <row r="4962" spans="1:2" x14ac:dyDescent="0.25">
      <c r="A4962" s="3">
        <v>16226853</v>
      </c>
      <c r="B4962" s="3" t="s">
        <v>1200</v>
      </c>
    </row>
    <row r="4963" spans="1:2" x14ac:dyDescent="0.25">
      <c r="A4963" s="3">
        <v>16226853</v>
      </c>
      <c r="B4963" s="3" t="s">
        <v>1200</v>
      </c>
    </row>
    <row r="4964" spans="1:2" x14ac:dyDescent="0.25">
      <c r="A4964" s="3">
        <v>16226853</v>
      </c>
      <c r="B4964" s="3" t="s">
        <v>1200</v>
      </c>
    </row>
    <row r="4965" spans="1:2" x14ac:dyDescent="0.25">
      <c r="A4965" s="3">
        <v>16226853</v>
      </c>
      <c r="B4965" s="3" t="s">
        <v>1200</v>
      </c>
    </row>
    <row r="4966" spans="1:2" x14ac:dyDescent="0.25">
      <c r="A4966" s="3">
        <v>16226853</v>
      </c>
      <c r="B4966" s="3" t="s">
        <v>1200</v>
      </c>
    </row>
    <row r="4967" spans="1:2" x14ac:dyDescent="0.25">
      <c r="A4967" s="3">
        <v>16226853</v>
      </c>
      <c r="B4967" s="3" t="s">
        <v>1200</v>
      </c>
    </row>
    <row r="4968" spans="1:2" x14ac:dyDescent="0.25">
      <c r="A4968" s="3">
        <v>16226853</v>
      </c>
      <c r="B4968" s="3" t="s">
        <v>1200</v>
      </c>
    </row>
    <row r="4969" spans="1:2" x14ac:dyDescent="0.25">
      <c r="A4969" s="3">
        <v>16226853</v>
      </c>
      <c r="B4969" s="3" t="s">
        <v>1200</v>
      </c>
    </row>
    <row r="4970" spans="1:2" x14ac:dyDescent="0.25">
      <c r="A4970" s="3">
        <v>16226874</v>
      </c>
      <c r="B4970" s="3" t="s">
        <v>1200</v>
      </c>
    </row>
    <row r="4971" spans="1:2" x14ac:dyDescent="0.25">
      <c r="A4971" s="3">
        <v>16226874</v>
      </c>
      <c r="B4971" s="3" t="s">
        <v>1200</v>
      </c>
    </row>
    <row r="4972" spans="1:2" x14ac:dyDescent="0.25">
      <c r="A4972" s="3">
        <v>16226874</v>
      </c>
      <c r="B4972" s="3" t="s">
        <v>1200</v>
      </c>
    </row>
    <row r="4973" spans="1:2" x14ac:dyDescent="0.25">
      <c r="A4973" s="3">
        <v>16226874</v>
      </c>
      <c r="B4973" s="3" t="s">
        <v>1200</v>
      </c>
    </row>
    <row r="4974" spans="1:2" x14ac:dyDescent="0.25">
      <c r="A4974" s="3">
        <v>16226874</v>
      </c>
      <c r="B4974" s="3" t="s">
        <v>1200</v>
      </c>
    </row>
    <row r="4975" spans="1:2" x14ac:dyDescent="0.25">
      <c r="A4975" s="3">
        <v>16226874</v>
      </c>
      <c r="B4975" s="3" t="s">
        <v>1200</v>
      </c>
    </row>
    <row r="4976" spans="1:2" x14ac:dyDescent="0.25">
      <c r="A4976" s="3">
        <v>16226874</v>
      </c>
      <c r="B4976" s="3" t="s">
        <v>1200</v>
      </c>
    </row>
    <row r="4977" spans="1:2" x14ac:dyDescent="0.25">
      <c r="A4977" s="3">
        <v>16226874</v>
      </c>
      <c r="B4977" s="3" t="s">
        <v>1200</v>
      </c>
    </row>
    <row r="4978" spans="1:2" x14ac:dyDescent="0.25">
      <c r="A4978" s="3">
        <v>16226874</v>
      </c>
      <c r="B4978" s="3" t="s">
        <v>1200</v>
      </c>
    </row>
    <row r="4979" spans="1:2" x14ac:dyDescent="0.25">
      <c r="A4979" s="3">
        <v>16226950</v>
      </c>
      <c r="B4979" s="3" t="s">
        <v>1200</v>
      </c>
    </row>
    <row r="4980" spans="1:2" x14ac:dyDescent="0.25">
      <c r="A4980" s="3">
        <v>16226950</v>
      </c>
      <c r="B4980" s="3" t="s">
        <v>1200</v>
      </c>
    </row>
    <row r="4981" spans="1:2" x14ac:dyDescent="0.25">
      <c r="A4981" s="3">
        <v>16226950</v>
      </c>
      <c r="B4981" s="3" t="s">
        <v>1200</v>
      </c>
    </row>
    <row r="4982" spans="1:2" x14ac:dyDescent="0.25">
      <c r="A4982" s="3">
        <v>16226950</v>
      </c>
      <c r="B4982" s="3" t="s">
        <v>1200</v>
      </c>
    </row>
    <row r="4983" spans="1:2" x14ac:dyDescent="0.25">
      <c r="A4983" s="3">
        <v>16226950</v>
      </c>
      <c r="B4983" s="3" t="s">
        <v>1200</v>
      </c>
    </row>
    <row r="4984" spans="1:2" x14ac:dyDescent="0.25">
      <c r="A4984" s="3">
        <v>16226950</v>
      </c>
      <c r="B4984" s="3" t="s">
        <v>1200</v>
      </c>
    </row>
    <row r="4985" spans="1:2" x14ac:dyDescent="0.25">
      <c r="A4985" s="3">
        <v>16226950</v>
      </c>
      <c r="B4985" s="3" t="s">
        <v>1200</v>
      </c>
    </row>
    <row r="4986" spans="1:2" x14ac:dyDescent="0.25">
      <c r="A4986" s="3">
        <v>16226950</v>
      </c>
      <c r="B4986" s="3" t="s">
        <v>1200</v>
      </c>
    </row>
    <row r="4987" spans="1:2" x14ac:dyDescent="0.25">
      <c r="A4987" s="3">
        <v>16226950</v>
      </c>
      <c r="B4987" s="3" t="s">
        <v>1200</v>
      </c>
    </row>
    <row r="4988" spans="1:2" x14ac:dyDescent="0.25">
      <c r="A4988" s="3">
        <v>16226952</v>
      </c>
      <c r="B4988" s="3" t="s">
        <v>1200</v>
      </c>
    </row>
    <row r="4989" spans="1:2" x14ac:dyDescent="0.25">
      <c r="A4989" s="3">
        <v>16226952</v>
      </c>
      <c r="B4989" s="3" t="s">
        <v>1200</v>
      </c>
    </row>
    <row r="4990" spans="1:2" x14ac:dyDescent="0.25">
      <c r="A4990" s="3">
        <v>16226952</v>
      </c>
      <c r="B4990" s="3" t="s">
        <v>1200</v>
      </c>
    </row>
    <row r="4991" spans="1:2" x14ac:dyDescent="0.25">
      <c r="A4991" s="3">
        <v>16226952</v>
      </c>
      <c r="B4991" s="3" t="s">
        <v>1200</v>
      </c>
    </row>
    <row r="4992" spans="1:2" x14ac:dyDescent="0.25">
      <c r="A4992" s="3">
        <v>16226952</v>
      </c>
      <c r="B4992" s="3" t="s">
        <v>1200</v>
      </c>
    </row>
    <row r="4993" spans="1:2" x14ac:dyDescent="0.25">
      <c r="A4993" s="3">
        <v>16226952</v>
      </c>
      <c r="B4993" s="3" t="s">
        <v>1200</v>
      </c>
    </row>
    <row r="4994" spans="1:2" x14ac:dyDescent="0.25">
      <c r="A4994" s="3">
        <v>16226952</v>
      </c>
      <c r="B4994" s="3" t="s">
        <v>1200</v>
      </c>
    </row>
    <row r="4995" spans="1:2" x14ac:dyDescent="0.25">
      <c r="A4995" s="3">
        <v>16226952</v>
      </c>
      <c r="B4995" s="3" t="s">
        <v>1200</v>
      </c>
    </row>
    <row r="4996" spans="1:2" x14ac:dyDescent="0.25">
      <c r="A4996" s="3">
        <v>16226952</v>
      </c>
      <c r="B4996" s="3" t="s">
        <v>1200</v>
      </c>
    </row>
    <row r="4997" spans="1:2" x14ac:dyDescent="0.25">
      <c r="A4997" s="3">
        <v>16226974</v>
      </c>
      <c r="B4997" s="3" t="s">
        <v>1200</v>
      </c>
    </row>
    <row r="4998" spans="1:2" x14ac:dyDescent="0.25">
      <c r="A4998" s="3">
        <v>16226974</v>
      </c>
      <c r="B4998" s="3" t="s">
        <v>1200</v>
      </c>
    </row>
    <row r="4999" spans="1:2" x14ac:dyDescent="0.25">
      <c r="A4999" s="3">
        <v>16226974</v>
      </c>
      <c r="B4999" s="3" t="s">
        <v>1200</v>
      </c>
    </row>
    <row r="5000" spans="1:2" x14ac:dyDescent="0.25">
      <c r="A5000" s="3">
        <v>16226974</v>
      </c>
      <c r="B5000" s="3" t="s">
        <v>1200</v>
      </c>
    </row>
    <row r="5001" spans="1:2" x14ac:dyDescent="0.25">
      <c r="A5001" s="3">
        <v>16226974</v>
      </c>
      <c r="B5001" s="3" t="s">
        <v>1200</v>
      </c>
    </row>
    <row r="5002" spans="1:2" x14ac:dyDescent="0.25">
      <c r="A5002" s="3">
        <v>16226974</v>
      </c>
      <c r="B5002" s="3" t="s">
        <v>1200</v>
      </c>
    </row>
    <row r="5003" spans="1:2" x14ac:dyDescent="0.25">
      <c r="A5003" s="3">
        <v>16226974</v>
      </c>
      <c r="B5003" s="3" t="s">
        <v>1200</v>
      </c>
    </row>
    <row r="5004" spans="1:2" x14ac:dyDescent="0.25">
      <c r="A5004" s="3">
        <v>16226974</v>
      </c>
      <c r="B5004" s="3" t="s">
        <v>1200</v>
      </c>
    </row>
    <row r="5005" spans="1:2" x14ac:dyDescent="0.25">
      <c r="A5005" s="3">
        <v>16226974</v>
      </c>
      <c r="B5005" s="3" t="s">
        <v>1200</v>
      </c>
    </row>
    <row r="5006" spans="1:2" x14ac:dyDescent="0.25">
      <c r="A5006" s="3">
        <v>16226978</v>
      </c>
      <c r="B5006" s="3" t="s">
        <v>1200</v>
      </c>
    </row>
    <row r="5007" spans="1:2" x14ac:dyDescent="0.25">
      <c r="A5007" s="3">
        <v>16226978</v>
      </c>
      <c r="B5007" s="3" t="s">
        <v>1200</v>
      </c>
    </row>
    <row r="5008" spans="1:2" x14ac:dyDescent="0.25">
      <c r="A5008" s="3">
        <v>16226978</v>
      </c>
      <c r="B5008" s="3" t="s">
        <v>1200</v>
      </c>
    </row>
    <row r="5009" spans="1:2" x14ac:dyDescent="0.25">
      <c r="A5009" s="3">
        <v>16226978</v>
      </c>
      <c r="B5009" s="3" t="s">
        <v>1200</v>
      </c>
    </row>
    <row r="5010" spans="1:2" x14ac:dyDescent="0.25">
      <c r="A5010" s="3">
        <v>16226978</v>
      </c>
      <c r="B5010" s="3" t="s">
        <v>1200</v>
      </c>
    </row>
    <row r="5011" spans="1:2" x14ac:dyDescent="0.25">
      <c r="A5011" s="3">
        <v>16226978</v>
      </c>
      <c r="B5011" s="3" t="s">
        <v>1200</v>
      </c>
    </row>
    <row r="5012" spans="1:2" x14ac:dyDescent="0.25">
      <c r="A5012" s="3">
        <v>16226978</v>
      </c>
      <c r="B5012" s="3" t="s">
        <v>1200</v>
      </c>
    </row>
    <row r="5013" spans="1:2" x14ac:dyDescent="0.25">
      <c r="A5013" s="3">
        <v>16226978</v>
      </c>
      <c r="B5013" s="3" t="s">
        <v>1200</v>
      </c>
    </row>
    <row r="5014" spans="1:2" x14ac:dyDescent="0.25">
      <c r="A5014" s="3">
        <v>16226978</v>
      </c>
      <c r="B5014" s="3" t="s">
        <v>1200</v>
      </c>
    </row>
    <row r="5015" spans="1:2" x14ac:dyDescent="0.25">
      <c r="A5015" s="3">
        <v>16227019</v>
      </c>
      <c r="B5015" s="3" t="s">
        <v>1200</v>
      </c>
    </row>
    <row r="5016" spans="1:2" x14ac:dyDescent="0.25">
      <c r="A5016" s="3">
        <v>16227019</v>
      </c>
      <c r="B5016" s="3" t="s">
        <v>1200</v>
      </c>
    </row>
    <row r="5017" spans="1:2" x14ac:dyDescent="0.25">
      <c r="A5017" s="3">
        <v>16227019</v>
      </c>
      <c r="B5017" s="3" t="s">
        <v>1200</v>
      </c>
    </row>
    <row r="5018" spans="1:2" x14ac:dyDescent="0.25">
      <c r="A5018" s="3">
        <v>16227019</v>
      </c>
      <c r="B5018" s="3" t="s">
        <v>1200</v>
      </c>
    </row>
    <row r="5019" spans="1:2" x14ac:dyDescent="0.25">
      <c r="A5019" s="3">
        <v>16227019</v>
      </c>
      <c r="B5019" s="3" t="s">
        <v>1200</v>
      </c>
    </row>
    <row r="5020" spans="1:2" x14ac:dyDescent="0.25">
      <c r="A5020" s="3">
        <v>16227019</v>
      </c>
      <c r="B5020" s="3" t="s">
        <v>1200</v>
      </c>
    </row>
    <row r="5021" spans="1:2" x14ac:dyDescent="0.25">
      <c r="A5021" s="3">
        <v>16227019</v>
      </c>
      <c r="B5021" s="3" t="s">
        <v>1200</v>
      </c>
    </row>
    <row r="5022" spans="1:2" x14ac:dyDescent="0.25">
      <c r="A5022" s="3">
        <v>16227019</v>
      </c>
      <c r="B5022" s="3" t="s">
        <v>1200</v>
      </c>
    </row>
    <row r="5023" spans="1:2" x14ac:dyDescent="0.25">
      <c r="A5023" s="3">
        <v>16227019</v>
      </c>
      <c r="B5023" s="3" t="s">
        <v>1200</v>
      </c>
    </row>
    <row r="5024" spans="1:2" x14ac:dyDescent="0.25">
      <c r="A5024" s="3">
        <v>16227036</v>
      </c>
      <c r="B5024" s="3" t="s">
        <v>1200</v>
      </c>
    </row>
    <row r="5025" spans="1:2" x14ac:dyDescent="0.25">
      <c r="A5025" s="3">
        <v>16227036</v>
      </c>
      <c r="B5025" s="3" t="s">
        <v>1200</v>
      </c>
    </row>
    <row r="5026" spans="1:2" x14ac:dyDescent="0.25">
      <c r="A5026" s="3">
        <v>16227036</v>
      </c>
      <c r="B5026" s="3" t="s">
        <v>1200</v>
      </c>
    </row>
    <row r="5027" spans="1:2" x14ac:dyDescent="0.25">
      <c r="A5027" s="3">
        <v>16227036</v>
      </c>
      <c r="B5027" s="3" t="s">
        <v>1200</v>
      </c>
    </row>
    <row r="5028" spans="1:2" x14ac:dyDescent="0.25">
      <c r="A5028" s="3">
        <v>16227036</v>
      </c>
      <c r="B5028" s="3" t="s">
        <v>1200</v>
      </c>
    </row>
    <row r="5029" spans="1:2" x14ac:dyDescent="0.25">
      <c r="A5029" s="3">
        <v>16227036</v>
      </c>
      <c r="B5029" s="3" t="s">
        <v>1200</v>
      </c>
    </row>
    <row r="5030" spans="1:2" x14ac:dyDescent="0.25">
      <c r="A5030" s="3">
        <v>16227036</v>
      </c>
      <c r="B5030" s="3" t="s">
        <v>1200</v>
      </c>
    </row>
    <row r="5031" spans="1:2" x14ac:dyDescent="0.25">
      <c r="A5031" s="3">
        <v>16227036</v>
      </c>
      <c r="B5031" s="3" t="s">
        <v>1200</v>
      </c>
    </row>
    <row r="5032" spans="1:2" x14ac:dyDescent="0.25">
      <c r="A5032" s="3">
        <v>16227036</v>
      </c>
      <c r="B5032" s="3" t="s">
        <v>1200</v>
      </c>
    </row>
    <row r="5033" spans="1:2" x14ac:dyDescent="0.25">
      <c r="A5033" s="3">
        <v>16227053</v>
      </c>
      <c r="B5033" s="3" t="s">
        <v>1200</v>
      </c>
    </row>
    <row r="5034" spans="1:2" x14ac:dyDescent="0.25">
      <c r="A5034" s="3">
        <v>16227053</v>
      </c>
      <c r="B5034" s="3" t="s">
        <v>1200</v>
      </c>
    </row>
    <row r="5035" spans="1:2" x14ac:dyDescent="0.25">
      <c r="A5035" s="3">
        <v>16227053</v>
      </c>
      <c r="B5035" s="3" t="s">
        <v>1200</v>
      </c>
    </row>
    <row r="5036" spans="1:2" x14ac:dyDescent="0.25">
      <c r="A5036" s="3">
        <v>16227053</v>
      </c>
      <c r="B5036" s="3" t="s">
        <v>1200</v>
      </c>
    </row>
    <row r="5037" spans="1:2" x14ac:dyDescent="0.25">
      <c r="A5037" s="3">
        <v>16227053</v>
      </c>
      <c r="B5037" s="3" t="s">
        <v>1200</v>
      </c>
    </row>
    <row r="5038" spans="1:2" x14ac:dyDescent="0.25">
      <c r="A5038" s="3">
        <v>16227053</v>
      </c>
      <c r="B5038" s="3" t="s">
        <v>1200</v>
      </c>
    </row>
    <row r="5039" spans="1:2" x14ac:dyDescent="0.25">
      <c r="A5039" s="3">
        <v>16227053</v>
      </c>
      <c r="B5039" s="3" t="s">
        <v>1200</v>
      </c>
    </row>
    <row r="5040" spans="1:2" x14ac:dyDescent="0.25">
      <c r="A5040" s="3">
        <v>16227053</v>
      </c>
      <c r="B5040" s="3" t="s">
        <v>1200</v>
      </c>
    </row>
    <row r="5041" spans="1:2" x14ac:dyDescent="0.25">
      <c r="A5041" s="3">
        <v>16227053</v>
      </c>
      <c r="B5041" s="3" t="s">
        <v>1200</v>
      </c>
    </row>
    <row r="5042" spans="1:2" x14ac:dyDescent="0.25">
      <c r="A5042" s="3">
        <v>16227079</v>
      </c>
      <c r="B5042" s="3" t="s">
        <v>1200</v>
      </c>
    </row>
    <row r="5043" spans="1:2" x14ac:dyDescent="0.25">
      <c r="A5043" s="3">
        <v>16227079</v>
      </c>
      <c r="B5043" s="3" t="s">
        <v>1200</v>
      </c>
    </row>
    <row r="5044" spans="1:2" x14ac:dyDescent="0.25">
      <c r="A5044" s="3">
        <v>16227079</v>
      </c>
      <c r="B5044" s="3" t="s">
        <v>1200</v>
      </c>
    </row>
    <row r="5045" spans="1:2" x14ac:dyDescent="0.25">
      <c r="A5045" s="3">
        <v>16227079</v>
      </c>
      <c r="B5045" s="3" t="s">
        <v>1200</v>
      </c>
    </row>
    <row r="5046" spans="1:2" x14ac:dyDescent="0.25">
      <c r="A5046" s="3">
        <v>16227079</v>
      </c>
      <c r="B5046" s="3" t="s">
        <v>1200</v>
      </c>
    </row>
    <row r="5047" spans="1:2" x14ac:dyDescent="0.25">
      <c r="A5047" s="3">
        <v>16227079</v>
      </c>
      <c r="B5047" s="3" t="s">
        <v>1200</v>
      </c>
    </row>
    <row r="5048" spans="1:2" x14ac:dyDescent="0.25">
      <c r="A5048" s="3">
        <v>16227079</v>
      </c>
      <c r="B5048" s="3" t="s">
        <v>1200</v>
      </c>
    </row>
    <row r="5049" spans="1:2" x14ac:dyDescent="0.25">
      <c r="A5049" s="3">
        <v>16227079</v>
      </c>
      <c r="B5049" s="3" t="s">
        <v>1200</v>
      </c>
    </row>
    <row r="5050" spans="1:2" x14ac:dyDescent="0.25">
      <c r="A5050" s="3">
        <v>16227079</v>
      </c>
      <c r="B5050" s="3" t="s">
        <v>1200</v>
      </c>
    </row>
    <row r="5051" spans="1:2" x14ac:dyDescent="0.25">
      <c r="A5051" s="3">
        <v>16227103</v>
      </c>
      <c r="B5051" s="3" t="s">
        <v>1200</v>
      </c>
    </row>
    <row r="5052" spans="1:2" x14ac:dyDescent="0.25">
      <c r="A5052" s="3">
        <v>16227103</v>
      </c>
      <c r="B5052" s="3" t="s">
        <v>1200</v>
      </c>
    </row>
    <row r="5053" spans="1:2" x14ac:dyDescent="0.25">
      <c r="A5053" s="3">
        <v>16227103</v>
      </c>
      <c r="B5053" s="3" t="s">
        <v>1200</v>
      </c>
    </row>
    <row r="5054" spans="1:2" x14ac:dyDescent="0.25">
      <c r="A5054" s="3">
        <v>16227103</v>
      </c>
      <c r="B5054" s="3" t="s">
        <v>1200</v>
      </c>
    </row>
    <row r="5055" spans="1:2" x14ac:dyDescent="0.25">
      <c r="A5055" s="3">
        <v>16227103</v>
      </c>
      <c r="B5055" s="3" t="s">
        <v>1200</v>
      </c>
    </row>
    <row r="5056" spans="1:2" x14ac:dyDescent="0.25">
      <c r="A5056" s="3">
        <v>16227103</v>
      </c>
      <c r="B5056" s="3" t="s">
        <v>1200</v>
      </c>
    </row>
    <row r="5057" spans="1:2" x14ac:dyDescent="0.25">
      <c r="A5057" s="3">
        <v>16227103</v>
      </c>
      <c r="B5057" s="3" t="s">
        <v>1200</v>
      </c>
    </row>
    <row r="5058" spans="1:2" x14ac:dyDescent="0.25">
      <c r="A5058" s="3">
        <v>16227103</v>
      </c>
      <c r="B5058" s="3" t="s">
        <v>1200</v>
      </c>
    </row>
    <row r="5059" spans="1:2" x14ac:dyDescent="0.25">
      <c r="A5059" s="3">
        <v>16227103</v>
      </c>
      <c r="B5059" s="3" t="s">
        <v>1200</v>
      </c>
    </row>
    <row r="5060" spans="1:2" x14ac:dyDescent="0.25">
      <c r="A5060" s="3">
        <v>16227142</v>
      </c>
      <c r="B5060" s="3" t="s">
        <v>1200</v>
      </c>
    </row>
    <row r="5061" spans="1:2" x14ac:dyDescent="0.25">
      <c r="A5061" s="3">
        <v>16227142</v>
      </c>
      <c r="B5061" s="3" t="s">
        <v>1200</v>
      </c>
    </row>
    <row r="5062" spans="1:2" x14ac:dyDescent="0.25">
      <c r="A5062" s="3">
        <v>16227142</v>
      </c>
      <c r="B5062" s="3" t="s">
        <v>1200</v>
      </c>
    </row>
    <row r="5063" spans="1:2" x14ac:dyDescent="0.25">
      <c r="A5063" s="3">
        <v>16227142</v>
      </c>
      <c r="B5063" s="3" t="s">
        <v>1200</v>
      </c>
    </row>
    <row r="5064" spans="1:2" x14ac:dyDescent="0.25">
      <c r="A5064" s="3">
        <v>16227142</v>
      </c>
      <c r="B5064" s="3" t="s">
        <v>1200</v>
      </c>
    </row>
    <row r="5065" spans="1:2" x14ac:dyDescent="0.25">
      <c r="A5065" s="3">
        <v>16227142</v>
      </c>
      <c r="B5065" s="3" t="s">
        <v>1200</v>
      </c>
    </row>
    <row r="5066" spans="1:2" x14ac:dyDescent="0.25">
      <c r="A5066" s="3">
        <v>16227142</v>
      </c>
      <c r="B5066" s="3" t="s">
        <v>1200</v>
      </c>
    </row>
    <row r="5067" spans="1:2" x14ac:dyDescent="0.25">
      <c r="A5067" s="3">
        <v>16227142</v>
      </c>
      <c r="B5067" s="3" t="s">
        <v>1200</v>
      </c>
    </row>
    <row r="5068" spans="1:2" x14ac:dyDescent="0.25">
      <c r="A5068" s="3">
        <v>16227142</v>
      </c>
      <c r="B5068" s="3" t="s">
        <v>1200</v>
      </c>
    </row>
    <row r="5069" spans="1:2" x14ac:dyDescent="0.25">
      <c r="A5069" s="3">
        <v>16227144</v>
      </c>
      <c r="B5069" s="3" t="s">
        <v>1200</v>
      </c>
    </row>
    <row r="5070" spans="1:2" x14ac:dyDescent="0.25">
      <c r="A5070" s="3">
        <v>16227144</v>
      </c>
      <c r="B5070" s="3" t="s">
        <v>1200</v>
      </c>
    </row>
    <row r="5071" spans="1:2" x14ac:dyDescent="0.25">
      <c r="A5071" s="3">
        <v>16227144</v>
      </c>
      <c r="B5071" s="3" t="s">
        <v>1200</v>
      </c>
    </row>
    <row r="5072" spans="1:2" x14ac:dyDescent="0.25">
      <c r="A5072" s="3">
        <v>16227144</v>
      </c>
      <c r="B5072" s="3" t="s">
        <v>1200</v>
      </c>
    </row>
    <row r="5073" spans="1:2" x14ac:dyDescent="0.25">
      <c r="A5073" s="3">
        <v>16227144</v>
      </c>
      <c r="B5073" s="3" t="s">
        <v>1200</v>
      </c>
    </row>
    <row r="5074" spans="1:2" x14ac:dyDescent="0.25">
      <c r="A5074" s="3">
        <v>16227144</v>
      </c>
      <c r="B5074" s="3" t="s">
        <v>1200</v>
      </c>
    </row>
    <row r="5075" spans="1:2" x14ac:dyDescent="0.25">
      <c r="A5075" s="3">
        <v>16227144</v>
      </c>
      <c r="B5075" s="3" t="s">
        <v>1200</v>
      </c>
    </row>
    <row r="5076" spans="1:2" x14ac:dyDescent="0.25">
      <c r="A5076" s="3">
        <v>16227144</v>
      </c>
      <c r="B5076" s="3" t="s">
        <v>1200</v>
      </c>
    </row>
    <row r="5077" spans="1:2" x14ac:dyDescent="0.25">
      <c r="A5077" s="3">
        <v>16227144</v>
      </c>
      <c r="B5077" s="3" t="s">
        <v>1200</v>
      </c>
    </row>
    <row r="5078" spans="1:2" x14ac:dyDescent="0.25">
      <c r="A5078" s="3">
        <v>16227145</v>
      </c>
      <c r="B5078" s="3" t="s">
        <v>1200</v>
      </c>
    </row>
    <row r="5079" spans="1:2" x14ac:dyDescent="0.25">
      <c r="A5079" s="3">
        <v>16227145</v>
      </c>
      <c r="B5079" s="3" t="s">
        <v>1200</v>
      </c>
    </row>
    <row r="5080" spans="1:2" x14ac:dyDescent="0.25">
      <c r="A5080" s="3">
        <v>16227145</v>
      </c>
      <c r="B5080" s="3" t="s">
        <v>1200</v>
      </c>
    </row>
    <row r="5081" spans="1:2" x14ac:dyDescent="0.25">
      <c r="A5081" s="3">
        <v>16227145</v>
      </c>
      <c r="B5081" s="3" t="s">
        <v>1200</v>
      </c>
    </row>
    <row r="5082" spans="1:2" x14ac:dyDescent="0.25">
      <c r="A5082" s="3">
        <v>16227145</v>
      </c>
      <c r="B5082" s="3" t="s">
        <v>1200</v>
      </c>
    </row>
    <row r="5083" spans="1:2" x14ac:dyDescent="0.25">
      <c r="A5083" s="3">
        <v>16227145</v>
      </c>
      <c r="B5083" s="3" t="s">
        <v>1200</v>
      </c>
    </row>
    <row r="5084" spans="1:2" x14ac:dyDescent="0.25">
      <c r="A5084" s="3">
        <v>16227145</v>
      </c>
      <c r="B5084" s="3" t="s">
        <v>1200</v>
      </c>
    </row>
    <row r="5085" spans="1:2" x14ac:dyDescent="0.25">
      <c r="A5085" s="3">
        <v>16227145</v>
      </c>
      <c r="B5085" s="3" t="s">
        <v>1200</v>
      </c>
    </row>
    <row r="5086" spans="1:2" x14ac:dyDescent="0.25">
      <c r="A5086" s="3">
        <v>16227145</v>
      </c>
      <c r="B5086" s="3" t="s">
        <v>1200</v>
      </c>
    </row>
    <row r="5087" spans="1:2" x14ac:dyDescent="0.25">
      <c r="A5087" s="3">
        <v>16227151</v>
      </c>
      <c r="B5087" s="3" t="s">
        <v>1200</v>
      </c>
    </row>
    <row r="5088" spans="1:2" x14ac:dyDescent="0.25">
      <c r="A5088" s="3">
        <v>16227151</v>
      </c>
      <c r="B5088" s="3" t="s">
        <v>1200</v>
      </c>
    </row>
    <row r="5089" spans="1:2" x14ac:dyDescent="0.25">
      <c r="A5089" s="3">
        <v>16227151</v>
      </c>
      <c r="B5089" s="3" t="s">
        <v>1200</v>
      </c>
    </row>
    <row r="5090" spans="1:2" x14ac:dyDescent="0.25">
      <c r="A5090" s="3">
        <v>16227151</v>
      </c>
      <c r="B5090" s="3" t="s">
        <v>1200</v>
      </c>
    </row>
    <row r="5091" spans="1:2" x14ac:dyDescent="0.25">
      <c r="A5091" s="3">
        <v>16227151</v>
      </c>
      <c r="B5091" s="3" t="s">
        <v>1200</v>
      </c>
    </row>
    <row r="5092" spans="1:2" x14ac:dyDescent="0.25">
      <c r="A5092" s="3">
        <v>16227151</v>
      </c>
      <c r="B5092" s="3" t="s">
        <v>1200</v>
      </c>
    </row>
    <row r="5093" spans="1:2" x14ac:dyDescent="0.25">
      <c r="A5093" s="3">
        <v>16227151</v>
      </c>
      <c r="B5093" s="3" t="s">
        <v>1200</v>
      </c>
    </row>
    <row r="5094" spans="1:2" x14ac:dyDescent="0.25">
      <c r="A5094" s="3">
        <v>16227151</v>
      </c>
      <c r="B5094" s="3" t="s">
        <v>1200</v>
      </c>
    </row>
    <row r="5095" spans="1:2" x14ac:dyDescent="0.25">
      <c r="A5095" s="3">
        <v>16227151</v>
      </c>
      <c r="B5095" s="3" t="s">
        <v>1200</v>
      </c>
    </row>
    <row r="5096" spans="1:2" x14ac:dyDescent="0.25">
      <c r="A5096" s="3">
        <v>16227174</v>
      </c>
      <c r="B5096" s="3" t="s">
        <v>1200</v>
      </c>
    </row>
    <row r="5097" spans="1:2" x14ac:dyDescent="0.25">
      <c r="A5097" s="3">
        <v>16227174</v>
      </c>
      <c r="B5097" s="3" t="s">
        <v>1200</v>
      </c>
    </row>
    <row r="5098" spans="1:2" x14ac:dyDescent="0.25">
      <c r="A5098" s="3">
        <v>16227174</v>
      </c>
      <c r="B5098" s="3" t="s">
        <v>1200</v>
      </c>
    </row>
    <row r="5099" spans="1:2" x14ac:dyDescent="0.25">
      <c r="A5099" s="3">
        <v>16227174</v>
      </c>
      <c r="B5099" s="3" t="s">
        <v>1200</v>
      </c>
    </row>
    <row r="5100" spans="1:2" x14ac:dyDescent="0.25">
      <c r="A5100" s="3">
        <v>16227174</v>
      </c>
      <c r="B5100" s="3" t="s">
        <v>1200</v>
      </c>
    </row>
    <row r="5101" spans="1:2" x14ac:dyDescent="0.25">
      <c r="A5101" s="3">
        <v>16227174</v>
      </c>
      <c r="B5101" s="3" t="s">
        <v>1200</v>
      </c>
    </row>
    <row r="5102" spans="1:2" x14ac:dyDescent="0.25">
      <c r="A5102" s="3">
        <v>16227174</v>
      </c>
      <c r="B5102" s="3" t="s">
        <v>1200</v>
      </c>
    </row>
    <row r="5103" spans="1:2" x14ac:dyDescent="0.25">
      <c r="A5103" s="3">
        <v>16227174</v>
      </c>
      <c r="B5103" s="3" t="s">
        <v>1200</v>
      </c>
    </row>
    <row r="5104" spans="1:2" x14ac:dyDescent="0.25">
      <c r="A5104" s="3">
        <v>16227174</v>
      </c>
      <c r="B5104" s="3" t="s">
        <v>1200</v>
      </c>
    </row>
    <row r="5105" spans="1:2" x14ac:dyDescent="0.25">
      <c r="A5105" s="3">
        <v>16227183</v>
      </c>
      <c r="B5105" s="3" t="s">
        <v>1200</v>
      </c>
    </row>
    <row r="5106" spans="1:2" x14ac:dyDescent="0.25">
      <c r="A5106" s="3">
        <v>16227183</v>
      </c>
      <c r="B5106" s="3" t="s">
        <v>1200</v>
      </c>
    </row>
    <row r="5107" spans="1:2" x14ac:dyDescent="0.25">
      <c r="A5107" s="3">
        <v>16227183</v>
      </c>
      <c r="B5107" s="3" t="s">
        <v>1200</v>
      </c>
    </row>
    <row r="5108" spans="1:2" x14ac:dyDescent="0.25">
      <c r="A5108" s="3">
        <v>16227183</v>
      </c>
      <c r="B5108" s="3" t="s">
        <v>1200</v>
      </c>
    </row>
    <row r="5109" spans="1:2" x14ac:dyDescent="0.25">
      <c r="A5109" s="3">
        <v>16227183</v>
      </c>
      <c r="B5109" s="3" t="s">
        <v>1200</v>
      </c>
    </row>
    <row r="5110" spans="1:2" x14ac:dyDescent="0.25">
      <c r="A5110" s="3">
        <v>16227183</v>
      </c>
      <c r="B5110" s="3" t="s">
        <v>1200</v>
      </c>
    </row>
    <row r="5111" spans="1:2" x14ac:dyDescent="0.25">
      <c r="A5111" s="3">
        <v>16227183</v>
      </c>
      <c r="B5111" s="3" t="s">
        <v>1200</v>
      </c>
    </row>
    <row r="5112" spans="1:2" x14ac:dyDescent="0.25">
      <c r="A5112" s="3">
        <v>16227183</v>
      </c>
      <c r="B5112" s="3" t="s">
        <v>1200</v>
      </c>
    </row>
    <row r="5113" spans="1:2" x14ac:dyDescent="0.25">
      <c r="A5113" s="3">
        <v>16227183</v>
      </c>
      <c r="B5113" s="3" t="s">
        <v>1200</v>
      </c>
    </row>
    <row r="5114" spans="1:2" x14ac:dyDescent="0.25">
      <c r="A5114" s="3">
        <v>16227209</v>
      </c>
      <c r="B5114" s="3" t="s">
        <v>1200</v>
      </c>
    </row>
    <row r="5115" spans="1:2" x14ac:dyDescent="0.25">
      <c r="A5115" s="3">
        <v>16227209</v>
      </c>
      <c r="B5115" s="3" t="s">
        <v>1200</v>
      </c>
    </row>
    <row r="5116" spans="1:2" x14ac:dyDescent="0.25">
      <c r="A5116" s="3">
        <v>16227209</v>
      </c>
      <c r="B5116" s="3" t="s">
        <v>1200</v>
      </c>
    </row>
    <row r="5117" spans="1:2" x14ac:dyDescent="0.25">
      <c r="A5117" s="3">
        <v>16227209</v>
      </c>
      <c r="B5117" s="3" t="s">
        <v>1200</v>
      </c>
    </row>
    <row r="5118" spans="1:2" x14ac:dyDescent="0.25">
      <c r="A5118" s="3">
        <v>16227209</v>
      </c>
      <c r="B5118" s="3" t="s">
        <v>1200</v>
      </c>
    </row>
    <row r="5119" spans="1:2" x14ac:dyDescent="0.25">
      <c r="A5119" s="3">
        <v>16227209</v>
      </c>
      <c r="B5119" s="3" t="s">
        <v>1200</v>
      </c>
    </row>
    <row r="5120" spans="1:2" x14ac:dyDescent="0.25">
      <c r="A5120" s="3">
        <v>16227209</v>
      </c>
      <c r="B5120" s="3" t="s">
        <v>1200</v>
      </c>
    </row>
    <row r="5121" spans="1:2" x14ac:dyDescent="0.25">
      <c r="A5121" s="3">
        <v>16227209</v>
      </c>
      <c r="B5121" s="3" t="s">
        <v>1200</v>
      </c>
    </row>
    <row r="5122" spans="1:2" x14ac:dyDescent="0.25">
      <c r="A5122" s="3">
        <v>16227209</v>
      </c>
      <c r="B5122" s="3" t="s">
        <v>1200</v>
      </c>
    </row>
    <row r="5123" spans="1:2" x14ac:dyDescent="0.25">
      <c r="A5123" s="3">
        <v>16227228</v>
      </c>
      <c r="B5123" s="3" t="s">
        <v>1200</v>
      </c>
    </row>
    <row r="5124" spans="1:2" x14ac:dyDescent="0.25">
      <c r="A5124" s="3">
        <v>16227228</v>
      </c>
      <c r="B5124" s="3" t="s">
        <v>1200</v>
      </c>
    </row>
    <row r="5125" spans="1:2" x14ac:dyDescent="0.25">
      <c r="A5125" s="3">
        <v>16227228</v>
      </c>
      <c r="B5125" s="3" t="s">
        <v>1200</v>
      </c>
    </row>
    <row r="5126" spans="1:2" x14ac:dyDescent="0.25">
      <c r="A5126" s="3">
        <v>16227228</v>
      </c>
      <c r="B5126" s="3" t="s">
        <v>1200</v>
      </c>
    </row>
    <row r="5127" spans="1:2" x14ac:dyDescent="0.25">
      <c r="A5127" s="3">
        <v>16227228</v>
      </c>
      <c r="B5127" s="3" t="s">
        <v>1200</v>
      </c>
    </row>
    <row r="5128" spans="1:2" x14ac:dyDescent="0.25">
      <c r="A5128" s="3">
        <v>16227228</v>
      </c>
      <c r="B5128" s="3" t="s">
        <v>1200</v>
      </c>
    </row>
    <row r="5129" spans="1:2" x14ac:dyDescent="0.25">
      <c r="A5129" s="3">
        <v>16227228</v>
      </c>
      <c r="B5129" s="3" t="s">
        <v>1200</v>
      </c>
    </row>
    <row r="5130" spans="1:2" x14ac:dyDescent="0.25">
      <c r="A5130" s="3">
        <v>16227228</v>
      </c>
      <c r="B5130" s="3" t="s">
        <v>1200</v>
      </c>
    </row>
    <row r="5131" spans="1:2" x14ac:dyDescent="0.25">
      <c r="A5131" s="3">
        <v>16227228</v>
      </c>
      <c r="B5131" s="3" t="s">
        <v>1200</v>
      </c>
    </row>
    <row r="5132" spans="1:2" x14ac:dyDescent="0.25">
      <c r="A5132" s="3">
        <v>16227275</v>
      </c>
      <c r="B5132" s="3" t="s">
        <v>1200</v>
      </c>
    </row>
    <row r="5133" spans="1:2" x14ac:dyDescent="0.25">
      <c r="A5133" s="3">
        <v>16227275</v>
      </c>
      <c r="B5133" s="3" t="s">
        <v>1200</v>
      </c>
    </row>
    <row r="5134" spans="1:2" x14ac:dyDescent="0.25">
      <c r="A5134" s="3">
        <v>16227275</v>
      </c>
      <c r="B5134" s="3" t="s">
        <v>1200</v>
      </c>
    </row>
    <row r="5135" spans="1:2" x14ac:dyDescent="0.25">
      <c r="A5135" s="3">
        <v>16227275</v>
      </c>
      <c r="B5135" s="3" t="s">
        <v>1200</v>
      </c>
    </row>
    <row r="5136" spans="1:2" x14ac:dyDescent="0.25">
      <c r="A5136" s="3">
        <v>16227275</v>
      </c>
      <c r="B5136" s="3" t="s">
        <v>1200</v>
      </c>
    </row>
    <row r="5137" spans="1:2" x14ac:dyDescent="0.25">
      <c r="A5137" s="3">
        <v>16227275</v>
      </c>
      <c r="B5137" s="3" t="s">
        <v>1200</v>
      </c>
    </row>
    <row r="5138" spans="1:2" x14ac:dyDescent="0.25">
      <c r="A5138" s="3">
        <v>16227275</v>
      </c>
      <c r="B5138" s="3" t="s">
        <v>1200</v>
      </c>
    </row>
    <row r="5139" spans="1:2" x14ac:dyDescent="0.25">
      <c r="A5139" s="3">
        <v>16227275</v>
      </c>
      <c r="B5139" s="3" t="s">
        <v>1200</v>
      </c>
    </row>
    <row r="5140" spans="1:2" x14ac:dyDescent="0.25">
      <c r="A5140" s="3">
        <v>16227275</v>
      </c>
      <c r="B5140" s="3" t="s">
        <v>1200</v>
      </c>
    </row>
    <row r="5141" spans="1:2" x14ac:dyDescent="0.25">
      <c r="A5141" s="3">
        <v>16227278</v>
      </c>
      <c r="B5141" s="3" t="s">
        <v>1200</v>
      </c>
    </row>
    <row r="5142" spans="1:2" x14ac:dyDescent="0.25">
      <c r="A5142" s="3">
        <v>16227278</v>
      </c>
      <c r="B5142" s="3" t="s">
        <v>1200</v>
      </c>
    </row>
    <row r="5143" spans="1:2" x14ac:dyDescent="0.25">
      <c r="A5143" s="3">
        <v>16227278</v>
      </c>
      <c r="B5143" s="3" t="s">
        <v>1200</v>
      </c>
    </row>
    <row r="5144" spans="1:2" x14ac:dyDescent="0.25">
      <c r="A5144" s="3">
        <v>16227278</v>
      </c>
      <c r="B5144" s="3" t="s">
        <v>1200</v>
      </c>
    </row>
    <row r="5145" spans="1:2" x14ac:dyDescent="0.25">
      <c r="A5145" s="3">
        <v>16227278</v>
      </c>
      <c r="B5145" s="3" t="s">
        <v>1200</v>
      </c>
    </row>
    <row r="5146" spans="1:2" x14ac:dyDescent="0.25">
      <c r="A5146" s="3">
        <v>16227278</v>
      </c>
      <c r="B5146" s="3" t="s">
        <v>1200</v>
      </c>
    </row>
    <row r="5147" spans="1:2" x14ac:dyDescent="0.25">
      <c r="A5147" s="3">
        <v>16227278</v>
      </c>
      <c r="B5147" s="3" t="s">
        <v>1200</v>
      </c>
    </row>
    <row r="5148" spans="1:2" x14ac:dyDescent="0.25">
      <c r="A5148" s="3">
        <v>16227278</v>
      </c>
      <c r="B5148" s="3" t="s">
        <v>1200</v>
      </c>
    </row>
    <row r="5149" spans="1:2" x14ac:dyDescent="0.25">
      <c r="A5149" s="3">
        <v>16227278</v>
      </c>
      <c r="B5149" s="3" t="s">
        <v>1200</v>
      </c>
    </row>
    <row r="5150" spans="1:2" x14ac:dyDescent="0.25">
      <c r="A5150" s="3">
        <v>16227293</v>
      </c>
      <c r="B5150" s="3" t="s">
        <v>1200</v>
      </c>
    </row>
    <row r="5151" spans="1:2" x14ac:dyDescent="0.25">
      <c r="A5151" s="3">
        <v>16227293</v>
      </c>
      <c r="B5151" s="3" t="s">
        <v>1200</v>
      </c>
    </row>
    <row r="5152" spans="1:2" x14ac:dyDescent="0.25">
      <c r="A5152" s="3">
        <v>16227293</v>
      </c>
      <c r="B5152" s="3" t="s">
        <v>1200</v>
      </c>
    </row>
    <row r="5153" spans="1:2" x14ac:dyDescent="0.25">
      <c r="A5153" s="3">
        <v>16227293</v>
      </c>
      <c r="B5153" s="3" t="s">
        <v>1200</v>
      </c>
    </row>
    <row r="5154" spans="1:2" x14ac:dyDescent="0.25">
      <c r="A5154" s="3">
        <v>16227293</v>
      </c>
      <c r="B5154" s="3" t="s">
        <v>1200</v>
      </c>
    </row>
    <row r="5155" spans="1:2" x14ac:dyDescent="0.25">
      <c r="A5155" s="3">
        <v>16227293</v>
      </c>
      <c r="B5155" s="3" t="s">
        <v>1200</v>
      </c>
    </row>
    <row r="5156" spans="1:2" x14ac:dyDescent="0.25">
      <c r="A5156" s="3">
        <v>16227293</v>
      </c>
      <c r="B5156" s="3" t="s">
        <v>1200</v>
      </c>
    </row>
    <row r="5157" spans="1:2" x14ac:dyDescent="0.25">
      <c r="A5157" s="3">
        <v>16227293</v>
      </c>
      <c r="B5157" s="3" t="s">
        <v>1200</v>
      </c>
    </row>
    <row r="5158" spans="1:2" x14ac:dyDescent="0.25">
      <c r="A5158" s="3">
        <v>16227293</v>
      </c>
      <c r="B5158" s="3" t="s">
        <v>1200</v>
      </c>
    </row>
    <row r="5159" spans="1:2" x14ac:dyDescent="0.25">
      <c r="A5159" s="3">
        <v>16227306</v>
      </c>
      <c r="B5159" s="3" t="s">
        <v>1200</v>
      </c>
    </row>
    <row r="5160" spans="1:2" x14ac:dyDescent="0.25">
      <c r="A5160" s="3">
        <v>16227306</v>
      </c>
      <c r="B5160" s="3" t="s">
        <v>1200</v>
      </c>
    </row>
    <row r="5161" spans="1:2" x14ac:dyDescent="0.25">
      <c r="A5161" s="3">
        <v>16227306</v>
      </c>
      <c r="B5161" s="3" t="s">
        <v>1200</v>
      </c>
    </row>
    <row r="5162" spans="1:2" x14ac:dyDescent="0.25">
      <c r="A5162" s="3">
        <v>16227306</v>
      </c>
      <c r="B5162" s="3" t="s">
        <v>1200</v>
      </c>
    </row>
    <row r="5163" spans="1:2" x14ac:dyDescent="0.25">
      <c r="A5163" s="3">
        <v>16227306</v>
      </c>
      <c r="B5163" s="3" t="s">
        <v>1200</v>
      </c>
    </row>
    <row r="5164" spans="1:2" x14ac:dyDescent="0.25">
      <c r="A5164" s="3">
        <v>16227306</v>
      </c>
      <c r="B5164" s="3" t="s">
        <v>1200</v>
      </c>
    </row>
    <row r="5165" spans="1:2" x14ac:dyDescent="0.25">
      <c r="A5165" s="3">
        <v>16227306</v>
      </c>
      <c r="B5165" s="3" t="s">
        <v>1200</v>
      </c>
    </row>
    <row r="5166" spans="1:2" x14ac:dyDescent="0.25">
      <c r="A5166" s="3">
        <v>16227306</v>
      </c>
      <c r="B5166" s="3" t="s">
        <v>1200</v>
      </c>
    </row>
    <row r="5167" spans="1:2" x14ac:dyDescent="0.25">
      <c r="A5167" s="3">
        <v>16227306</v>
      </c>
      <c r="B5167" s="3" t="s">
        <v>1200</v>
      </c>
    </row>
    <row r="5168" spans="1:2" x14ac:dyDescent="0.25">
      <c r="A5168" s="3">
        <v>16227332</v>
      </c>
      <c r="B5168" s="3" t="s">
        <v>1200</v>
      </c>
    </row>
    <row r="5169" spans="1:2" x14ac:dyDescent="0.25">
      <c r="A5169" s="3">
        <v>16227332</v>
      </c>
      <c r="B5169" s="3" t="s">
        <v>1200</v>
      </c>
    </row>
    <row r="5170" spans="1:2" x14ac:dyDescent="0.25">
      <c r="A5170" s="3">
        <v>16227332</v>
      </c>
      <c r="B5170" s="3" t="s">
        <v>1200</v>
      </c>
    </row>
    <row r="5171" spans="1:2" x14ac:dyDescent="0.25">
      <c r="A5171" s="3">
        <v>16227332</v>
      </c>
      <c r="B5171" s="3" t="s">
        <v>1200</v>
      </c>
    </row>
    <row r="5172" spans="1:2" x14ac:dyDescent="0.25">
      <c r="A5172" s="3">
        <v>16227332</v>
      </c>
      <c r="B5172" s="3" t="s">
        <v>1200</v>
      </c>
    </row>
    <row r="5173" spans="1:2" x14ac:dyDescent="0.25">
      <c r="A5173" s="3">
        <v>16227332</v>
      </c>
      <c r="B5173" s="3" t="s">
        <v>1200</v>
      </c>
    </row>
    <row r="5174" spans="1:2" x14ac:dyDescent="0.25">
      <c r="A5174" s="3">
        <v>16227332</v>
      </c>
      <c r="B5174" s="3" t="s">
        <v>1200</v>
      </c>
    </row>
    <row r="5175" spans="1:2" x14ac:dyDescent="0.25">
      <c r="A5175" s="3">
        <v>16227332</v>
      </c>
      <c r="B5175" s="3" t="s">
        <v>1200</v>
      </c>
    </row>
    <row r="5176" spans="1:2" x14ac:dyDescent="0.25">
      <c r="A5176" s="3">
        <v>16227332</v>
      </c>
      <c r="B5176" s="3" t="s">
        <v>1200</v>
      </c>
    </row>
    <row r="5177" spans="1:2" x14ac:dyDescent="0.25">
      <c r="A5177" s="3">
        <v>16227383</v>
      </c>
      <c r="B5177" s="3" t="s">
        <v>1200</v>
      </c>
    </row>
    <row r="5178" spans="1:2" x14ac:dyDescent="0.25">
      <c r="A5178" s="3">
        <v>16227383</v>
      </c>
      <c r="B5178" s="3" t="s">
        <v>1200</v>
      </c>
    </row>
    <row r="5179" spans="1:2" x14ac:dyDescent="0.25">
      <c r="A5179" s="3">
        <v>16227383</v>
      </c>
      <c r="B5179" s="3" t="s">
        <v>1200</v>
      </c>
    </row>
    <row r="5180" spans="1:2" x14ac:dyDescent="0.25">
      <c r="A5180" s="3">
        <v>16227383</v>
      </c>
      <c r="B5180" s="3" t="s">
        <v>1200</v>
      </c>
    </row>
    <row r="5181" spans="1:2" x14ac:dyDescent="0.25">
      <c r="A5181" s="3">
        <v>16227383</v>
      </c>
      <c r="B5181" s="3" t="s">
        <v>1200</v>
      </c>
    </row>
    <row r="5182" spans="1:2" x14ac:dyDescent="0.25">
      <c r="A5182" s="3">
        <v>16227383</v>
      </c>
      <c r="B5182" s="3" t="s">
        <v>1200</v>
      </c>
    </row>
    <row r="5183" spans="1:2" x14ac:dyDescent="0.25">
      <c r="A5183" s="3">
        <v>16227383</v>
      </c>
      <c r="B5183" s="3" t="s">
        <v>1200</v>
      </c>
    </row>
    <row r="5184" spans="1:2" x14ac:dyDescent="0.25">
      <c r="A5184" s="3">
        <v>16227383</v>
      </c>
      <c r="B5184" s="3" t="s">
        <v>1200</v>
      </c>
    </row>
    <row r="5185" spans="1:2" x14ac:dyDescent="0.25">
      <c r="A5185" s="3">
        <v>16227383</v>
      </c>
      <c r="B5185" s="3" t="s">
        <v>1200</v>
      </c>
    </row>
    <row r="5186" spans="1:2" x14ac:dyDescent="0.25">
      <c r="A5186" s="3">
        <v>16227385</v>
      </c>
      <c r="B5186" s="3" t="s">
        <v>1200</v>
      </c>
    </row>
    <row r="5187" spans="1:2" x14ac:dyDescent="0.25">
      <c r="A5187" s="3">
        <v>16227385</v>
      </c>
      <c r="B5187" s="3" t="s">
        <v>1200</v>
      </c>
    </row>
    <row r="5188" spans="1:2" x14ac:dyDescent="0.25">
      <c r="A5188" s="3">
        <v>16227385</v>
      </c>
      <c r="B5188" s="3" t="s">
        <v>1200</v>
      </c>
    </row>
    <row r="5189" spans="1:2" x14ac:dyDescent="0.25">
      <c r="A5189" s="3">
        <v>16227385</v>
      </c>
      <c r="B5189" s="3" t="s">
        <v>1200</v>
      </c>
    </row>
    <row r="5190" spans="1:2" x14ac:dyDescent="0.25">
      <c r="A5190" s="3">
        <v>16227385</v>
      </c>
      <c r="B5190" s="3" t="s">
        <v>1200</v>
      </c>
    </row>
    <row r="5191" spans="1:2" x14ac:dyDescent="0.25">
      <c r="A5191" s="3">
        <v>16227385</v>
      </c>
      <c r="B5191" s="3" t="s">
        <v>1200</v>
      </c>
    </row>
    <row r="5192" spans="1:2" x14ac:dyDescent="0.25">
      <c r="A5192" s="3">
        <v>16227385</v>
      </c>
      <c r="B5192" s="3" t="s">
        <v>1200</v>
      </c>
    </row>
    <row r="5193" spans="1:2" x14ac:dyDescent="0.25">
      <c r="A5193" s="3">
        <v>16227385</v>
      </c>
      <c r="B5193" s="3" t="s">
        <v>1200</v>
      </c>
    </row>
    <row r="5194" spans="1:2" x14ac:dyDescent="0.25">
      <c r="A5194" s="3">
        <v>16227385</v>
      </c>
      <c r="B5194" s="3" t="s">
        <v>1200</v>
      </c>
    </row>
    <row r="5195" spans="1:2" x14ac:dyDescent="0.25">
      <c r="A5195" s="3">
        <v>16227390</v>
      </c>
      <c r="B5195" s="3" t="s">
        <v>1200</v>
      </c>
    </row>
    <row r="5196" spans="1:2" x14ac:dyDescent="0.25">
      <c r="A5196" s="3">
        <v>16227390</v>
      </c>
      <c r="B5196" s="3" t="s">
        <v>1200</v>
      </c>
    </row>
    <row r="5197" spans="1:2" x14ac:dyDescent="0.25">
      <c r="A5197" s="3">
        <v>16227390</v>
      </c>
      <c r="B5197" s="3" t="s">
        <v>1200</v>
      </c>
    </row>
    <row r="5198" spans="1:2" x14ac:dyDescent="0.25">
      <c r="A5198" s="3">
        <v>16227390</v>
      </c>
      <c r="B5198" s="3" t="s">
        <v>1200</v>
      </c>
    </row>
    <row r="5199" spans="1:2" x14ac:dyDescent="0.25">
      <c r="A5199" s="3">
        <v>16227390</v>
      </c>
      <c r="B5199" s="3" t="s">
        <v>1200</v>
      </c>
    </row>
    <row r="5200" spans="1:2" x14ac:dyDescent="0.25">
      <c r="A5200" s="3">
        <v>16227390</v>
      </c>
      <c r="B5200" s="3" t="s">
        <v>1200</v>
      </c>
    </row>
    <row r="5201" spans="1:2" x14ac:dyDescent="0.25">
      <c r="A5201" s="3">
        <v>16227390</v>
      </c>
      <c r="B5201" s="3" t="s">
        <v>1200</v>
      </c>
    </row>
    <row r="5202" spans="1:2" x14ac:dyDescent="0.25">
      <c r="A5202" s="3">
        <v>16227390</v>
      </c>
      <c r="B5202" s="3" t="s">
        <v>1200</v>
      </c>
    </row>
    <row r="5203" spans="1:2" x14ac:dyDescent="0.25">
      <c r="A5203" s="3">
        <v>16227390</v>
      </c>
      <c r="B5203" s="3" t="s">
        <v>1200</v>
      </c>
    </row>
    <row r="5204" spans="1:2" x14ac:dyDescent="0.25">
      <c r="A5204" s="3">
        <v>16227427</v>
      </c>
      <c r="B5204" s="3" t="s">
        <v>1200</v>
      </c>
    </row>
    <row r="5205" spans="1:2" x14ac:dyDescent="0.25">
      <c r="A5205" s="3">
        <v>16227427</v>
      </c>
      <c r="B5205" s="3" t="s">
        <v>1200</v>
      </c>
    </row>
    <row r="5206" spans="1:2" x14ac:dyDescent="0.25">
      <c r="A5206" s="3">
        <v>16227427</v>
      </c>
      <c r="B5206" s="3" t="s">
        <v>1200</v>
      </c>
    </row>
    <row r="5207" spans="1:2" x14ac:dyDescent="0.25">
      <c r="A5207" s="3">
        <v>16227427</v>
      </c>
      <c r="B5207" s="3" t="s">
        <v>1200</v>
      </c>
    </row>
    <row r="5208" spans="1:2" x14ac:dyDescent="0.25">
      <c r="A5208" s="3">
        <v>16227427</v>
      </c>
      <c r="B5208" s="3" t="s">
        <v>1200</v>
      </c>
    </row>
    <row r="5209" spans="1:2" x14ac:dyDescent="0.25">
      <c r="A5209" s="3">
        <v>16227427</v>
      </c>
      <c r="B5209" s="3" t="s">
        <v>1200</v>
      </c>
    </row>
    <row r="5210" spans="1:2" x14ac:dyDescent="0.25">
      <c r="A5210" s="3">
        <v>16227427</v>
      </c>
      <c r="B5210" s="3" t="s">
        <v>1200</v>
      </c>
    </row>
    <row r="5211" spans="1:2" x14ac:dyDescent="0.25">
      <c r="A5211" s="3">
        <v>16227427</v>
      </c>
      <c r="B5211" s="3" t="s">
        <v>1200</v>
      </c>
    </row>
    <row r="5212" spans="1:2" x14ac:dyDescent="0.25">
      <c r="A5212" s="3">
        <v>16227427</v>
      </c>
      <c r="B5212" s="3" t="s">
        <v>1200</v>
      </c>
    </row>
    <row r="5213" spans="1:2" x14ac:dyDescent="0.25">
      <c r="A5213" s="3">
        <v>16227432</v>
      </c>
      <c r="B5213" s="3" t="s">
        <v>1200</v>
      </c>
    </row>
    <row r="5214" spans="1:2" x14ac:dyDescent="0.25">
      <c r="A5214" s="3">
        <v>16227432</v>
      </c>
      <c r="B5214" s="3" t="s">
        <v>1200</v>
      </c>
    </row>
    <row r="5215" spans="1:2" x14ac:dyDescent="0.25">
      <c r="A5215" s="3">
        <v>16227432</v>
      </c>
      <c r="B5215" s="3" t="s">
        <v>1200</v>
      </c>
    </row>
    <row r="5216" spans="1:2" x14ac:dyDescent="0.25">
      <c r="A5216" s="3">
        <v>16227432</v>
      </c>
      <c r="B5216" s="3" t="s">
        <v>1200</v>
      </c>
    </row>
    <row r="5217" spans="1:2" x14ac:dyDescent="0.25">
      <c r="A5217" s="3">
        <v>16227432</v>
      </c>
      <c r="B5217" s="3" t="s">
        <v>1200</v>
      </c>
    </row>
    <row r="5218" spans="1:2" x14ac:dyDescent="0.25">
      <c r="A5218" s="3">
        <v>16227432</v>
      </c>
      <c r="B5218" s="3" t="s">
        <v>1200</v>
      </c>
    </row>
    <row r="5219" spans="1:2" x14ac:dyDescent="0.25">
      <c r="A5219" s="3">
        <v>16227432</v>
      </c>
      <c r="B5219" s="3" t="s">
        <v>1200</v>
      </c>
    </row>
    <row r="5220" spans="1:2" x14ac:dyDescent="0.25">
      <c r="A5220" s="3">
        <v>16227432</v>
      </c>
      <c r="B5220" s="3" t="s">
        <v>1200</v>
      </c>
    </row>
    <row r="5221" spans="1:2" x14ac:dyDescent="0.25">
      <c r="A5221" s="3">
        <v>16227432</v>
      </c>
      <c r="B5221" s="3" t="s">
        <v>1200</v>
      </c>
    </row>
    <row r="5222" spans="1:2" x14ac:dyDescent="0.25">
      <c r="A5222" s="3">
        <v>16227460</v>
      </c>
      <c r="B5222" s="3" t="s">
        <v>1200</v>
      </c>
    </row>
    <row r="5223" spans="1:2" x14ac:dyDescent="0.25">
      <c r="A5223" s="3">
        <v>16227460</v>
      </c>
      <c r="B5223" s="3" t="s">
        <v>1200</v>
      </c>
    </row>
    <row r="5224" spans="1:2" x14ac:dyDescent="0.25">
      <c r="A5224" s="3">
        <v>16227460</v>
      </c>
      <c r="B5224" s="3" t="s">
        <v>1200</v>
      </c>
    </row>
    <row r="5225" spans="1:2" x14ac:dyDescent="0.25">
      <c r="A5225" s="3">
        <v>16227460</v>
      </c>
      <c r="B5225" s="3" t="s">
        <v>1200</v>
      </c>
    </row>
    <row r="5226" spans="1:2" x14ac:dyDescent="0.25">
      <c r="A5226" s="3">
        <v>16227460</v>
      </c>
      <c r="B5226" s="3" t="s">
        <v>1200</v>
      </c>
    </row>
    <row r="5227" spans="1:2" x14ac:dyDescent="0.25">
      <c r="A5227" s="3">
        <v>16227460</v>
      </c>
      <c r="B5227" s="3" t="s">
        <v>1200</v>
      </c>
    </row>
    <row r="5228" spans="1:2" x14ac:dyDescent="0.25">
      <c r="A5228" s="3">
        <v>16227460</v>
      </c>
      <c r="B5228" s="3" t="s">
        <v>1200</v>
      </c>
    </row>
    <row r="5229" spans="1:2" x14ac:dyDescent="0.25">
      <c r="A5229" s="3">
        <v>16227460</v>
      </c>
      <c r="B5229" s="3" t="s">
        <v>1200</v>
      </c>
    </row>
    <row r="5230" spans="1:2" x14ac:dyDescent="0.25">
      <c r="A5230" s="3">
        <v>16227460</v>
      </c>
      <c r="B5230" s="3" t="s">
        <v>1200</v>
      </c>
    </row>
    <row r="5231" spans="1:2" x14ac:dyDescent="0.25">
      <c r="A5231" s="3">
        <v>16227465</v>
      </c>
      <c r="B5231" s="3" t="s">
        <v>1200</v>
      </c>
    </row>
    <row r="5232" spans="1:2" x14ac:dyDescent="0.25">
      <c r="A5232" s="3">
        <v>16227465</v>
      </c>
      <c r="B5232" s="3" t="s">
        <v>1200</v>
      </c>
    </row>
    <row r="5233" spans="1:2" x14ac:dyDescent="0.25">
      <c r="A5233" s="3">
        <v>16227465</v>
      </c>
      <c r="B5233" s="3" t="s">
        <v>1200</v>
      </c>
    </row>
    <row r="5234" spans="1:2" x14ac:dyDescent="0.25">
      <c r="A5234" s="3">
        <v>16227465</v>
      </c>
      <c r="B5234" s="3" t="s">
        <v>1200</v>
      </c>
    </row>
    <row r="5235" spans="1:2" x14ac:dyDescent="0.25">
      <c r="A5235" s="3">
        <v>16227465</v>
      </c>
      <c r="B5235" s="3" t="s">
        <v>1200</v>
      </c>
    </row>
    <row r="5236" spans="1:2" x14ac:dyDescent="0.25">
      <c r="A5236" s="3">
        <v>16227465</v>
      </c>
      <c r="B5236" s="3" t="s">
        <v>1200</v>
      </c>
    </row>
    <row r="5237" spans="1:2" x14ac:dyDescent="0.25">
      <c r="A5237" s="3">
        <v>16227465</v>
      </c>
      <c r="B5237" s="3" t="s">
        <v>1200</v>
      </c>
    </row>
    <row r="5238" spans="1:2" x14ac:dyDescent="0.25">
      <c r="A5238" s="3">
        <v>16227465</v>
      </c>
      <c r="B5238" s="3" t="s">
        <v>1200</v>
      </c>
    </row>
    <row r="5239" spans="1:2" x14ac:dyDescent="0.25">
      <c r="A5239" s="3">
        <v>16227465</v>
      </c>
      <c r="B5239" s="3" t="s">
        <v>1200</v>
      </c>
    </row>
    <row r="5240" spans="1:2" x14ac:dyDescent="0.25">
      <c r="A5240" s="3">
        <v>16227478</v>
      </c>
      <c r="B5240" s="3" t="s">
        <v>1200</v>
      </c>
    </row>
    <row r="5241" spans="1:2" x14ac:dyDescent="0.25">
      <c r="A5241" s="3">
        <v>16227478</v>
      </c>
      <c r="B5241" s="3" t="s">
        <v>1200</v>
      </c>
    </row>
    <row r="5242" spans="1:2" x14ac:dyDescent="0.25">
      <c r="A5242" s="3">
        <v>16227478</v>
      </c>
      <c r="B5242" s="3" t="s">
        <v>1200</v>
      </c>
    </row>
    <row r="5243" spans="1:2" x14ac:dyDescent="0.25">
      <c r="A5243" s="3">
        <v>16227478</v>
      </c>
      <c r="B5243" s="3" t="s">
        <v>1200</v>
      </c>
    </row>
    <row r="5244" spans="1:2" x14ac:dyDescent="0.25">
      <c r="A5244" s="3">
        <v>16227478</v>
      </c>
      <c r="B5244" s="3" t="s">
        <v>1200</v>
      </c>
    </row>
    <row r="5245" spans="1:2" x14ac:dyDescent="0.25">
      <c r="A5245" s="3">
        <v>16227478</v>
      </c>
      <c r="B5245" s="3" t="s">
        <v>1200</v>
      </c>
    </row>
    <row r="5246" spans="1:2" x14ac:dyDescent="0.25">
      <c r="A5246" s="3">
        <v>16227478</v>
      </c>
      <c r="B5246" s="3" t="s">
        <v>1200</v>
      </c>
    </row>
    <row r="5247" spans="1:2" x14ac:dyDescent="0.25">
      <c r="A5247" s="3">
        <v>16227478</v>
      </c>
      <c r="B5247" s="3" t="s">
        <v>1200</v>
      </c>
    </row>
    <row r="5248" spans="1:2" x14ac:dyDescent="0.25">
      <c r="A5248" s="3">
        <v>16227478</v>
      </c>
      <c r="B5248" s="3" t="s">
        <v>1200</v>
      </c>
    </row>
    <row r="5249" spans="1:2" x14ac:dyDescent="0.25">
      <c r="A5249" s="3">
        <v>16227515</v>
      </c>
      <c r="B5249" s="3" t="s">
        <v>1200</v>
      </c>
    </row>
    <row r="5250" spans="1:2" x14ac:dyDescent="0.25">
      <c r="A5250" s="3">
        <v>16227515</v>
      </c>
      <c r="B5250" s="3" t="s">
        <v>1200</v>
      </c>
    </row>
    <row r="5251" spans="1:2" x14ac:dyDescent="0.25">
      <c r="A5251" s="3">
        <v>16227515</v>
      </c>
      <c r="B5251" s="3" t="s">
        <v>1200</v>
      </c>
    </row>
    <row r="5252" spans="1:2" x14ac:dyDescent="0.25">
      <c r="A5252" s="3">
        <v>16227515</v>
      </c>
      <c r="B5252" s="3" t="s">
        <v>1200</v>
      </c>
    </row>
    <row r="5253" spans="1:2" x14ac:dyDescent="0.25">
      <c r="A5253" s="3">
        <v>16227515</v>
      </c>
      <c r="B5253" s="3" t="s">
        <v>1200</v>
      </c>
    </row>
    <row r="5254" spans="1:2" x14ac:dyDescent="0.25">
      <c r="A5254" s="3">
        <v>16227515</v>
      </c>
      <c r="B5254" s="3" t="s">
        <v>1200</v>
      </c>
    </row>
    <row r="5255" spans="1:2" x14ac:dyDescent="0.25">
      <c r="A5255" s="3">
        <v>16227515</v>
      </c>
      <c r="B5255" s="3" t="s">
        <v>1200</v>
      </c>
    </row>
    <row r="5256" spans="1:2" x14ac:dyDescent="0.25">
      <c r="A5256" s="3">
        <v>16227515</v>
      </c>
      <c r="B5256" s="3" t="s">
        <v>1200</v>
      </c>
    </row>
    <row r="5257" spans="1:2" x14ac:dyDescent="0.25">
      <c r="A5257" s="3">
        <v>16227515</v>
      </c>
      <c r="B5257" s="3" t="s">
        <v>1200</v>
      </c>
    </row>
    <row r="5258" spans="1:2" x14ac:dyDescent="0.25">
      <c r="A5258" s="3">
        <v>16227541</v>
      </c>
      <c r="B5258" s="3" t="s">
        <v>1200</v>
      </c>
    </row>
    <row r="5259" spans="1:2" x14ac:dyDescent="0.25">
      <c r="A5259" s="3">
        <v>16227541</v>
      </c>
      <c r="B5259" s="3" t="s">
        <v>1200</v>
      </c>
    </row>
    <row r="5260" spans="1:2" x14ac:dyDescent="0.25">
      <c r="A5260" s="3">
        <v>16227541</v>
      </c>
      <c r="B5260" s="3" t="s">
        <v>1200</v>
      </c>
    </row>
    <row r="5261" spans="1:2" x14ac:dyDescent="0.25">
      <c r="A5261" s="3">
        <v>16227541</v>
      </c>
      <c r="B5261" s="3" t="s">
        <v>1200</v>
      </c>
    </row>
    <row r="5262" spans="1:2" x14ac:dyDescent="0.25">
      <c r="A5262" s="3">
        <v>16227541</v>
      </c>
      <c r="B5262" s="3" t="s">
        <v>1200</v>
      </c>
    </row>
    <row r="5263" spans="1:2" x14ac:dyDescent="0.25">
      <c r="A5263" s="3">
        <v>16227541</v>
      </c>
      <c r="B5263" s="3" t="s">
        <v>1200</v>
      </c>
    </row>
    <row r="5264" spans="1:2" x14ac:dyDescent="0.25">
      <c r="A5264" s="3">
        <v>16227541</v>
      </c>
      <c r="B5264" s="3" t="s">
        <v>1200</v>
      </c>
    </row>
    <row r="5265" spans="1:2" x14ac:dyDescent="0.25">
      <c r="A5265" s="3">
        <v>16227541</v>
      </c>
      <c r="B5265" s="3" t="s">
        <v>1200</v>
      </c>
    </row>
    <row r="5266" spans="1:2" x14ac:dyDescent="0.25">
      <c r="A5266" s="3">
        <v>16227541</v>
      </c>
      <c r="B5266" s="3" t="s">
        <v>1200</v>
      </c>
    </row>
    <row r="5267" spans="1:2" x14ac:dyDescent="0.25">
      <c r="A5267" s="3">
        <v>16227563</v>
      </c>
      <c r="B5267" s="3" t="s">
        <v>1200</v>
      </c>
    </row>
    <row r="5268" spans="1:2" x14ac:dyDescent="0.25">
      <c r="A5268" s="3">
        <v>16227563</v>
      </c>
      <c r="B5268" s="3" t="s">
        <v>1200</v>
      </c>
    </row>
    <row r="5269" spans="1:2" x14ac:dyDescent="0.25">
      <c r="A5269" s="3">
        <v>16227563</v>
      </c>
      <c r="B5269" s="3" t="s">
        <v>1200</v>
      </c>
    </row>
    <row r="5270" spans="1:2" x14ac:dyDescent="0.25">
      <c r="A5270" s="3">
        <v>16227563</v>
      </c>
      <c r="B5270" s="3" t="s">
        <v>1200</v>
      </c>
    </row>
    <row r="5271" spans="1:2" x14ac:dyDescent="0.25">
      <c r="A5271" s="3">
        <v>16227563</v>
      </c>
      <c r="B5271" s="3" t="s">
        <v>1200</v>
      </c>
    </row>
    <row r="5272" spans="1:2" x14ac:dyDescent="0.25">
      <c r="A5272" s="3">
        <v>16227563</v>
      </c>
      <c r="B5272" s="3" t="s">
        <v>1200</v>
      </c>
    </row>
    <row r="5273" spans="1:2" x14ac:dyDescent="0.25">
      <c r="A5273" s="3">
        <v>16227563</v>
      </c>
      <c r="B5273" s="3" t="s">
        <v>1200</v>
      </c>
    </row>
    <row r="5274" spans="1:2" x14ac:dyDescent="0.25">
      <c r="A5274" s="3">
        <v>16227563</v>
      </c>
      <c r="B5274" s="3" t="s">
        <v>1200</v>
      </c>
    </row>
    <row r="5275" spans="1:2" x14ac:dyDescent="0.25">
      <c r="A5275" s="3">
        <v>16227563</v>
      </c>
      <c r="B5275" s="3" t="s">
        <v>1200</v>
      </c>
    </row>
    <row r="5276" spans="1:2" x14ac:dyDescent="0.25">
      <c r="A5276" s="3">
        <v>16227574</v>
      </c>
      <c r="B5276" s="3" t="s">
        <v>1200</v>
      </c>
    </row>
    <row r="5277" spans="1:2" x14ac:dyDescent="0.25">
      <c r="A5277" s="3">
        <v>16227574</v>
      </c>
      <c r="B5277" s="3" t="s">
        <v>1200</v>
      </c>
    </row>
    <row r="5278" spans="1:2" x14ac:dyDescent="0.25">
      <c r="A5278" s="3">
        <v>16227574</v>
      </c>
      <c r="B5278" s="3" t="s">
        <v>1200</v>
      </c>
    </row>
    <row r="5279" spans="1:2" x14ac:dyDescent="0.25">
      <c r="A5279" s="3">
        <v>16227574</v>
      </c>
      <c r="B5279" s="3" t="s">
        <v>1200</v>
      </c>
    </row>
    <row r="5280" spans="1:2" x14ac:dyDescent="0.25">
      <c r="A5280" s="3">
        <v>16227574</v>
      </c>
      <c r="B5280" s="3" t="s">
        <v>1200</v>
      </c>
    </row>
    <row r="5281" spans="1:2" x14ac:dyDescent="0.25">
      <c r="A5281" s="3">
        <v>16227574</v>
      </c>
      <c r="B5281" s="3" t="s">
        <v>1200</v>
      </c>
    </row>
    <row r="5282" spans="1:2" x14ac:dyDescent="0.25">
      <c r="A5282" s="3">
        <v>16227574</v>
      </c>
      <c r="B5282" s="3" t="s">
        <v>1200</v>
      </c>
    </row>
    <row r="5283" spans="1:2" x14ac:dyDescent="0.25">
      <c r="A5283" s="3">
        <v>16227574</v>
      </c>
      <c r="B5283" s="3" t="s">
        <v>1200</v>
      </c>
    </row>
    <row r="5284" spans="1:2" x14ac:dyDescent="0.25">
      <c r="A5284" s="3">
        <v>16227574</v>
      </c>
      <c r="B5284" s="3" t="s">
        <v>1200</v>
      </c>
    </row>
    <row r="5285" spans="1:2" x14ac:dyDescent="0.25">
      <c r="A5285" s="3">
        <v>16227609</v>
      </c>
      <c r="B5285" s="3" t="s">
        <v>1200</v>
      </c>
    </row>
    <row r="5286" spans="1:2" x14ac:dyDescent="0.25">
      <c r="A5286" s="3">
        <v>16227609</v>
      </c>
      <c r="B5286" s="3" t="s">
        <v>1200</v>
      </c>
    </row>
    <row r="5287" spans="1:2" x14ac:dyDescent="0.25">
      <c r="A5287" s="3">
        <v>16227609</v>
      </c>
      <c r="B5287" s="3" t="s">
        <v>1200</v>
      </c>
    </row>
    <row r="5288" spans="1:2" x14ac:dyDescent="0.25">
      <c r="A5288" s="3">
        <v>16227609</v>
      </c>
      <c r="B5288" s="3" t="s">
        <v>1200</v>
      </c>
    </row>
    <row r="5289" spans="1:2" x14ac:dyDescent="0.25">
      <c r="A5289" s="3">
        <v>16227609</v>
      </c>
      <c r="B5289" s="3" t="s">
        <v>1200</v>
      </c>
    </row>
    <row r="5290" spans="1:2" x14ac:dyDescent="0.25">
      <c r="A5290" s="3">
        <v>16227609</v>
      </c>
      <c r="B5290" s="3" t="s">
        <v>1200</v>
      </c>
    </row>
    <row r="5291" spans="1:2" x14ac:dyDescent="0.25">
      <c r="A5291" s="3">
        <v>16227609</v>
      </c>
      <c r="B5291" s="3" t="s">
        <v>1200</v>
      </c>
    </row>
    <row r="5292" spans="1:2" x14ac:dyDescent="0.25">
      <c r="A5292" s="3">
        <v>16227609</v>
      </c>
      <c r="B5292" s="3" t="s">
        <v>1200</v>
      </c>
    </row>
    <row r="5293" spans="1:2" x14ac:dyDescent="0.25">
      <c r="A5293" s="3">
        <v>16227609</v>
      </c>
      <c r="B5293" s="3" t="s">
        <v>1200</v>
      </c>
    </row>
    <row r="5294" spans="1:2" x14ac:dyDescent="0.25">
      <c r="A5294" s="3">
        <v>16227628</v>
      </c>
      <c r="B5294" s="3" t="s">
        <v>1200</v>
      </c>
    </row>
    <row r="5295" spans="1:2" x14ac:dyDescent="0.25">
      <c r="A5295" s="3">
        <v>16227628</v>
      </c>
      <c r="B5295" s="3" t="s">
        <v>1200</v>
      </c>
    </row>
    <row r="5296" spans="1:2" x14ac:dyDescent="0.25">
      <c r="A5296" s="3">
        <v>16227628</v>
      </c>
      <c r="B5296" s="3" t="s">
        <v>1200</v>
      </c>
    </row>
    <row r="5297" spans="1:2" x14ac:dyDescent="0.25">
      <c r="A5297" s="3">
        <v>16227628</v>
      </c>
      <c r="B5297" s="3" t="s">
        <v>1200</v>
      </c>
    </row>
    <row r="5298" spans="1:2" x14ac:dyDescent="0.25">
      <c r="A5298" s="3">
        <v>16227628</v>
      </c>
      <c r="B5298" s="3" t="s">
        <v>1200</v>
      </c>
    </row>
    <row r="5299" spans="1:2" x14ac:dyDescent="0.25">
      <c r="A5299" s="3">
        <v>16227628</v>
      </c>
      <c r="B5299" s="3" t="s">
        <v>1200</v>
      </c>
    </row>
    <row r="5300" spans="1:2" x14ac:dyDescent="0.25">
      <c r="A5300" s="3">
        <v>16227628</v>
      </c>
      <c r="B5300" s="3" t="s">
        <v>1200</v>
      </c>
    </row>
    <row r="5301" spans="1:2" x14ac:dyDescent="0.25">
      <c r="A5301" s="3">
        <v>16227628</v>
      </c>
      <c r="B5301" s="3" t="s">
        <v>1200</v>
      </c>
    </row>
    <row r="5302" spans="1:2" x14ac:dyDescent="0.25">
      <c r="A5302" s="3">
        <v>16227628</v>
      </c>
      <c r="B5302" s="3" t="s">
        <v>1200</v>
      </c>
    </row>
    <row r="5303" spans="1:2" x14ac:dyDescent="0.25">
      <c r="A5303" s="3">
        <v>16227633</v>
      </c>
      <c r="B5303" s="3" t="s">
        <v>1200</v>
      </c>
    </row>
    <row r="5304" spans="1:2" x14ac:dyDescent="0.25">
      <c r="A5304" s="3">
        <v>16227633</v>
      </c>
      <c r="B5304" s="3" t="s">
        <v>1200</v>
      </c>
    </row>
    <row r="5305" spans="1:2" x14ac:dyDescent="0.25">
      <c r="A5305" s="3">
        <v>16227633</v>
      </c>
      <c r="B5305" s="3" t="s">
        <v>1200</v>
      </c>
    </row>
    <row r="5306" spans="1:2" x14ac:dyDescent="0.25">
      <c r="A5306" s="3">
        <v>16227633</v>
      </c>
      <c r="B5306" s="3" t="s">
        <v>1200</v>
      </c>
    </row>
    <row r="5307" spans="1:2" x14ac:dyDescent="0.25">
      <c r="A5307" s="3">
        <v>16227633</v>
      </c>
      <c r="B5307" s="3" t="s">
        <v>1200</v>
      </c>
    </row>
    <row r="5308" spans="1:2" x14ac:dyDescent="0.25">
      <c r="A5308" s="3">
        <v>16227633</v>
      </c>
      <c r="B5308" s="3" t="s">
        <v>1200</v>
      </c>
    </row>
    <row r="5309" spans="1:2" x14ac:dyDescent="0.25">
      <c r="A5309" s="3">
        <v>16227633</v>
      </c>
      <c r="B5309" s="3" t="s">
        <v>1200</v>
      </c>
    </row>
    <row r="5310" spans="1:2" x14ac:dyDescent="0.25">
      <c r="A5310" s="3">
        <v>16227633</v>
      </c>
      <c r="B5310" s="3" t="s">
        <v>1200</v>
      </c>
    </row>
    <row r="5311" spans="1:2" x14ac:dyDescent="0.25">
      <c r="A5311" s="3">
        <v>16227633</v>
      </c>
      <c r="B5311" s="3" t="s">
        <v>1200</v>
      </c>
    </row>
    <row r="5312" spans="1:2" x14ac:dyDescent="0.25">
      <c r="A5312" s="3">
        <v>16227657</v>
      </c>
      <c r="B5312" s="3" t="s">
        <v>1200</v>
      </c>
    </row>
    <row r="5313" spans="1:2" x14ac:dyDescent="0.25">
      <c r="A5313" s="3">
        <v>16227657</v>
      </c>
      <c r="B5313" s="3" t="s">
        <v>1200</v>
      </c>
    </row>
    <row r="5314" spans="1:2" x14ac:dyDescent="0.25">
      <c r="A5314" s="3">
        <v>16227657</v>
      </c>
      <c r="B5314" s="3" t="s">
        <v>1200</v>
      </c>
    </row>
    <row r="5315" spans="1:2" x14ac:dyDescent="0.25">
      <c r="A5315" s="3">
        <v>16227657</v>
      </c>
      <c r="B5315" s="3" t="s">
        <v>1200</v>
      </c>
    </row>
    <row r="5316" spans="1:2" x14ac:dyDescent="0.25">
      <c r="A5316" s="3">
        <v>16227657</v>
      </c>
      <c r="B5316" s="3" t="s">
        <v>1200</v>
      </c>
    </row>
    <row r="5317" spans="1:2" x14ac:dyDescent="0.25">
      <c r="A5317" s="3">
        <v>16227657</v>
      </c>
      <c r="B5317" s="3" t="s">
        <v>1200</v>
      </c>
    </row>
    <row r="5318" spans="1:2" x14ac:dyDescent="0.25">
      <c r="A5318" s="3">
        <v>16227657</v>
      </c>
      <c r="B5318" s="3" t="s">
        <v>1200</v>
      </c>
    </row>
    <row r="5319" spans="1:2" x14ac:dyDescent="0.25">
      <c r="A5319" s="3">
        <v>16227657</v>
      </c>
      <c r="B5319" s="3" t="s">
        <v>1200</v>
      </c>
    </row>
    <row r="5320" spans="1:2" x14ac:dyDescent="0.25">
      <c r="A5320" s="3">
        <v>16227657</v>
      </c>
      <c r="B5320" s="3" t="s">
        <v>1200</v>
      </c>
    </row>
    <row r="5321" spans="1:2" x14ac:dyDescent="0.25">
      <c r="A5321" s="3">
        <v>16227659</v>
      </c>
      <c r="B5321" s="3" t="s">
        <v>1200</v>
      </c>
    </row>
    <row r="5322" spans="1:2" x14ac:dyDescent="0.25">
      <c r="A5322" s="3">
        <v>16227659</v>
      </c>
      <c r="B5322" s="3" t="s">
        <v>1200</v>
      </c>
    </row>
    <row r="5323" spans="1:2" x14ac:dyDescent="0.25">
      <c r="A5323" s="3">
        <v>16227659</v>
      </c>
      <c r="B5323" s="3" t="s">
        <v>1200</v>
      </c>
    </row>
    <row r="5324" spans="1:2" x14ac:dyDescent="0.25">
      <c r="A5324" s="3">
        <v>16227659</v>
      </c>
      <c r="B5324" s="3" t="s">
        <v>1200</v>
      </c>
    </row>
    <row r="5325" spans="1:2" x14ac:dyDescent="0.25">
      <c r="A5325" s="3">
        <v>16227659</v>
      </c>
      <c r="B5325" s="3" t="s">
        <v>1200</v>
      </c>
    </row>
    <row r="5326" spans="1:2" x14ac:dyDescent="0.25">
      <c r="A5326" s="3">
        <v>16227659</v>
      </c>
      <c r="B5326" s="3" t="s">
        <v>1200</v>
      </c>
    </row>
    <row r="5327" spans="1:2" x14ac:dyDescent="0.25">
      <c r="A5327" s="3">
        <v>16227659</v>
      </c>
      <c r="B5327" s="3" t="s">
        <v>1200</v>
      </c>
    </row>
    <row r="5328" spans="1:2" x14ac:dyDescent="0.25">
      <c r="A5328" s="3">
        <v>16227659</v>
      </c>
      <c r="B5328" s="3" t="s">
        <v>1200</v>
      </c>
    </row>
    <row r="5329" spans="1:2" x14ac:dyDescent="0.25">
      <c r="A5329" s="3">
        <v>16227659</v>
      </c>
      <c r="B5329" s="3" t="s">
        <v>1200</v>
      </c>
    </row>
    <row r="5330" spans="1:2" x14ac:dyDescent="0.25">
      <c r="A5330" s="3">
        <v>16227660</v>
      </c>
      <c r="B5330" s="3" t="s">
        <v>1200</v>
      </c>
    </row>
    <row r="5331" spans="1:2" x14ac:dyDescent="0.25">
      <c r="A5331" s="3">
        <v>16227660</v>
      </c>
      <c r="B5331" s="3" t="s">
        <v>1200</v>
      </c>
    </row>
    <row r="5332" spans="1:2" x14ac:dyDescent="0.25">
      <c r="A5332" s="3">
        <v>16227660</v>
      </c>
      <c r="B5332" s="3" t="s">
        <v>1200</v>
      </c>
    </row>
    <row r="5333" spans="1:2" x14ac:dyDescent="0.25">
      <c r="A5333" s="3">
        <v>16227660</v>
      </c>
      <c r="B5333" s="3" t="s">
        <v>1200</v>
      </c>
    </row>
    <row r="5334" spans="1:2" x14ac:dyDescent="0.25">
      <c r="A5334" s="3">
        <v>16227660</v>
      </c>
      <c r="B5334" s="3" t="s">
        <v>1200</v>
      </c>
    </row>
    <row r="5335" spans="1:2" x14ac:dyDescent="0.25">
      <c r="A5335" s="3">
        <v>16227660</v>
      </c>
      <c r="B5335" s="3" t="s">
        <v>1200</v>
      </c>
    </row>
    <row r="5336" spans="1:2" x14ac:dyDescent="0.25">
      <c r="A5336" s="3">
        <v>16227660</v>
      </c>
      <c r="B5336" s="3" t="s">
        <v>1200</v>
      </c>
    </row>
    <row r="5337" spans="1:2" x14ac:dyDescent="0.25">
      <c r="A5337" s="3">
        <v>16227660</v>
      </c>
      <c r="B5337" s="3" t="s">
        <v>1200</v>
      </c>
    </row>
    <row r="5338" spans="1:2" x14ac:dyDescent="0.25">
      <c r="A5338" s="3">
        <v>16227660</v>
      </c>
      <c r="B5338" s="3" t="s">
        <v>1200</v>
      </c>
    </row>
    <row r="5339" spans="1:2" x14ac:dyDescent="0.25">
      <c r="A5339" s="3">
        <v>16227665</v>
      </c>
      <c r="B5339" s="3" t="s">
        <v>1200</v>
      </c>
    </row>
    <row r="5340" spans="1:2" x14ac:dyDescent="0.25">
      <c r="A5340" s="3">
        <v>16227665</v>
      </c>
      <c r="B5340" s="3" t="s">
        <v>1200</v>
      </c>
    </row>
    <row r="5341" spans="1:2" x14ac:dyDescent="0.25">
      <c r="A5341" s="3">
        <v>16227665</v>
      </c>
      <c r="B5341" s="3" t="s">
        <v>1200</v>
      </c>
    </row>
    <row r="5342" spans="1:2" x14ac:dyDescent="0.25">
      <c r="A5342" s="3">
        <v>16227665</v>
      </c>
      <c r="B5342" s="3" t="s">
        <v>1200</v>
      </c>
    </row>
    <row r="5343" spans="1:2" x14ac:dyDescent="0.25">
      <c r="A5343" s="3">
        <v>16227665</v>
      </c>
      <c r="B5343" s="3" t="s">
        <v>1200</v>
      </c>
    </row>
    <row r="5344" spans="1:2" x14ac:dyDescent="0.25">
      <c r="A5344" s="3">
        <v>16227665</v>
      </c>
      <c r="B5344" s="3" t="s">
        <v>1200</v>
      </c>
    </row>
    <row r="5345" spans="1:2" x14ac:dyDescent="0.25">
      <c r="A5345" s="3">
        <v>16227665</v>
      </c>
      <c r="B5345" s="3" t="s">
        <v>1200</v>
      </c>
    </row>
    <row r="5346" spans="1:2" x14ac:dyDescent="0.25">
      <c r="A5346" s="3">
        <v>16227665</v>
      </c>
      <c r="B5346" s="3" t="s">
        <v>1200</v>
      </c>
    </row>
    <row r="5347" spans="1:2" x14ac:dyDescent="0.25">
      <c r="A5347" s="3">
        <v>16227665</v>
      </c>
      <c r="B5347" s="3" t="s">
        <v>1200</v>
      </c>
    </row>
    <row r="5348" spans="1:2" x14ac:dyDescent="0.25">
      <c r="A5348" s="3">
        <v>16227672</v>
      </c>
      <c r="B5348" s="3" t="s">
        <v>1200</v>
      </c>
    </row>
    <row r="5349" spans="1:2" x14ac:dyDescent="0.25">
      <c r="A5349" s="3">
        <v>16227672</v>
      </c>
      <c r="B5349" s="3" t="s">
        <v>1200</v>
      </c>
    </row>
    <row r="5350" spans="1:2" x14ac:dyDescent="0.25">
      <c r="A5350" s="3">
        <v>16227672</v>
      </c>
      <c r="B5350" s="3" t="s">
        <v>1200</v>
      </c>
    </row>
    <row r="5351" spans="1:2" x14ac:dyDescent="0.25">
      <c r="A5351" s="3">
        <v>16227672</v>
      </c>
      <c r="B5351" s="3" t="s">
        <v>1200</v>
      </c>
    </row>
    <row r="5352" spans="1:2" x14ac:dyDescent="0.25">
      <c r="A5352" s="3">
        <v>16227672</v>
      </c>
      <c r="B5352" s="3" t="s">
        <v>1200</v>
      </c>
    </row>
    <row r="5353" spans="1:2" x14ac:dyDescent="0.25">
      <c r="A5353" s="3">
        <v>16227672</v>
      </c>
      <c r="B5353" s="3" t="s">
        <v>1200</v>
      </c>
    </row>
    <row r="5354" spans="1:2" x14ac:dyDescent="0.25">
      <c r="A5354" s="3">
        <v>16227672</v>
      </c>
      <c r="B5354" s="3" t="s">
        <v>1200</v>
      </c>
    </row>
    <row r="5355" spans="1:2" x14ac:dyDescent="0.25">
      <c r="A5355" s="3">
        <v>16227672</v>
      </c>
      <c r="B5355" s="3" t="s">
        <v>1200</v>
      </c>
    </row>
    <row r="5356" spans="1:2" x14ac:dyDescent="0.25">
      <c r="A5356" s="3">
        <v>16227672</v>
      </c>
      <c r="B5356" s="3" t="s">
        <v>1200</v>
      </c>
    </row>
    <row r="5357" spans="1:2" x14ac:dyDescent="0.25">
      <c r="A5357" s="3">
        <v>16227686</v>
      </c>
      <c r="B5357" s="3" t="s">
        <v>1200</v>
      </c>
    </row>
    <row r="5358" spans="1:2" x14ac:dyDescent="0.25">
      <c r="A5358" s="3">
        <v>16227686</v>
      </c>
      <c r="B5358" s="3" t="s">
        <v>1200</v>
      </c>
    </row>
    <row r="5359" spans="1:2" x14ac:dyDescent="0.25">
      <c r="A5359" s="3">
        <v>16227686</v>
      </c>
      <c r="B5359" s="3" t="s">
        <v>1200</v>
      </c>
    </row>
    <row r="5360" spans="1:2" x14ac:dyDescent="0.25">
      <c r="A5360" s="3">
        <v>16227686</v>
      </c>
      <c r="B5360" s="3" t="s">
        <v>1200</v>
      </c>
    </row>
    <row r="5361" spans="1:2" x14ac:dyDescent="0.25">
      <c r="A5361" s="3">
        <v>16227686</v>
      </c>
      <c r="B5361" s="3" t="s">
        <v>1200</v>
      </c>
    </row>
    <row r="5362" spans="1:2" x14ac:dyDescent="0.25">
      <c r="A5362" s="3">
        <v>16227686</v>
      </c>
      <c r="B5362" s="3" t="s">
        <v>1200</v>
      </c>
    </row>
    <row r="5363" spans="1:2" x14ac:dyDescent="0.25">
      <c r="A5363" s="3">
        <v>16227686</v>
      </c>
      <c r="B5363" s="3" t="s">
        <v>1200</v>
      </c>
    </row>
    <row r="5364" spans="1:2" x14ac:dyDescent="0.25">
      <c r="A5364" s="3">
        <v>16227686</v>
      </c>
      <c r="B5364" s="3" t="s">
        <v>1200</v>
      </c>
    </row>
    <row r="5365" spans="1:2" x14ac:dyDescent="0.25">
      <c r="A5365" s="3">
        <v>16227686</v>
      </c>
      <c r="B5365" s="3" t="s">
        <v>1200</v>
      </c>
    </row>
    <row r="5366" spans="1:2" x14ac:dyDescent="0.25">
      <c r="A5366" s="3">
        <v>16227690</v>
      </c>
      <c r="B5366" s="3" t="s">
        <v>1200</v>
      </c>
    </row>
    <row r="5367" spans="1:2" x14ac:dyDescent="0.25">
      <c r="A5367" s="3">
        <v>16227690</v>
      </c>
      <c r="B5367" s="3" t="s">
        <v>1200</v>
      </c>
    </row>
    <row r="5368" spans="1:2" x14ac:dyDescent="0.25">
      <c r="A5368" s="3">
        <v>16227690</v>
      </c>
      <c r="B5368" s="3" t="s">
        <v>1200</v>
      </c>
    </row>
    <row r="5369" spans="1:2" x14ac:dyDescent="0.25">
      <c r="A5369" s="3">
        <v>16227690</v>
      </c>
      <c r="B5369" s="3" t="s">
        <v>1200</v>
      </c>
    </row>
    <row r="5370" spans="1:2" x14ac:dyDescent="0.25">
      <c r="A5370" s="3">
        <v>16227690</v>
      </c>
      <c r="B5370" s="3" t="s">
        <v>1200</v>
      </c>
    </row>
    <row r="5371" spans="1:2" x14ac:dyDescent="0.25">
      <c r="A5371" s="3">
        <v>16227690</v>
      </c>
      <c r="B5371" s="3" t="s">
        <v>1200</v>
      </c>
    </row>
    <row r="5372" spans="1:2" x14ac:dyDescent="0.25">
      <c r="A5372" s="3">
        <v>16227690</v>
      </c>
      <c r="B5372" s="3" t="s">
        <v>1200</v>
      </c>
    </row>
    <row r="5373" spans="1:2" x14ac:dyDescent="0.25">
      <c r="A5373" s="3">
        <v>16227690</v>
      </c>
      <c r="B5373" s="3" t="s">
        <v>1200</v>
      </c>
    </row>
    <row r="5374" spans="1:2" x14ac:dyDescent="0.25">
      <c r="A5374" s="3">
        <v>16227690</v>
      </c>
      <c r="B5374" s="3" t="s">
        <v>1200</v>
      </c>
    </row>
    <row r="5375" spans="1:2" x14ac:dyDescent="0.25">
      <c r="A5375" s="3">
        <v>16227696</v>
      </c>
      <c r="B5375" s="3" t="s">
        <v>1200</v>
      </c>
    </row>
    <row r="5376" spans="1:2" x14ac:dyDescent="0.25">
      <c r="A5376" s="3">
        <v>16227696</v>
      </c>
      <c r="B5376" s="3" t="s">
        <v>1200</v>
      </c>
    </row>
    <row r="5377" spans="1:2" x14ac:dyDescent="0.25">
      <c r="A5377" s="3">
        <v>16227696</v>
      </c>
      <c r="B5377" s="3" t="s">
        <v>1200</v>
      </c>
    </row>
    <row r="5378" spans="1:2" x14ac:dyDescent="0.25">
      <c r="A5378" s="3">
        <v>16227696</v>
      </c>
      <c r="B5378" s="3" t="s">
        <v>1200</v>
      </c>
    </row>
    <row r="5379" spans="1:2" x14ac:dyDescent="0.25">
      <c r="A5379" s="3">
        <v>16227696</v>
      </c>
      <c r="B5379" s="3" t="s">
        <v>1200</v>
      </c>
    </row>
    <row r="5380" spans="1:2" x14ac:dyDescent="0.25">
      <c r="A5380" s="3">
        <v>16227696</v>
      </c>
      <c r="B5380" s="3" t="s">
        <v>1200</v>
      </c>
    </row>
    <row r="5381" spans="1:2" x14ac:dyDescent="0.25">
      <c r="A5381" s="3">
        <v>16227696</v>
      </c>
      <c r="B5381" s="3" t="s">
        <v>1200</v>
      </c>
    </row>
    <row r="5382" spans="1:2" x14ac:dyDescent="0.25">
      <c r="A5382" s="3">
        <v>16227696</v>
      </c>
      <c r="B5382" s="3" t="s">
        <v>1200</v>
      </c>
    </row>
    <row r="5383" spans="1:2" x14ac:dyDescent="0.25">
      <c r="A5383" s="3">
        <v>16227696</v>
      </c>
      <c r="B5383" s="3" t="s">
        <v>1200</v>
      </c>
    </row>
    <row r="5384" spans="1:2" x14ac:dyDescent="0.25">
      <c r="A5384" s="3">
        <v>16227711</v>
      </c>
      <c r="B5384" s="3" t="s">
        <v>1200</v>
      </c>
    </row>
    <row r="5385" spans="1:2" x14ac:dyDescent="0.25">
      <c r="A5385" s="3">
        <v>16227711</v>
      </c>
      <c r="B5385" s="3" t="s">
        <v>1200</v>
      </c>
    </row>
    <row r="5386" spans="1:2" x14ac:dyDescent="0.25">
      <c r="A5386" s="3">
        <v>16227711</v>
      </c>
      <c r="B5386" s="3" t="s">
        <v>1200</v>
      </c>
    </row>
    <row r="5387" spans="1:2" x14ac:dyDescent="0.25">
      <c r="A5387" s="3">
        <v>16227711</v>
      </c>
      <c r="B5387" s="3" t="s">
        <v>1200</v>
      </c>
    </row>
    <row r="5388" spans="1:2" x14ac:dyDescent="0.25">
      <c r="A5388" s="3">
        <v>16227711</v>
      </c>
      <c r="B5388" s="3" t="s">
        <v>1200</v>
      </c>
    </row>
    <row r="5389" spans="1:2" x14ac:dyDescent="0.25">
      <c r="A5389" s="3">
        <v>16227711</v>
      </c>
      <c r="B5389" s="3" t="s">
        <v>1200</v>
      </c>
    </row>
    <row r="5390" spans="1:2" x14ac:dyDescent="0.25">
      <c r="A5390" s="3">
        <v>16227711</v>
      </c>
      <c r="B5390" s="3" t="s">
        <v>1200</v>
      </c>
    </row>
    <row r="5391" spans="1:2" x14ac:dyDescent="0.25">
      <c r="A5391" s="3">
        <v>16227711</v>
      </c>
      <c r="B5391" s="3" t="s">
        <v>1200</v>
      </c>
    </row>
    <row r="5392" spans="1:2" x14ac:dyDescent="0.25">
      <c r="A5392" s="3">
        <v>16227711</v>
      </c>
      <c r="B5392" s="3" t="s">
        <v>1200</v>
      </c>
    </row>
    <row r="5393" spans="1:2" x14ac:dyDescent="0.25">
      <c r="A5393" s="3">
        <v>16227725</v>
      </c>
      <c r="B5393" s="3" t="s">
        <v>1200</v>
      </c>
    </row>
    <row r="5394" spans="1:2" x14ac:dyDescent="0.25">
      <c r="A5394" s="3">
        <v>16227725</v>
      </c>
      <c r="B5394" s="3" t="s">
        <v>1200</v>
      </c>
    </row>
    <row r="5395" spans="1:2" x14ac:dyDescent="0.25">
      <c r="A5395" s="3">
        <v>16227725</v>
      </c>
      <c r="B5395" s="3" t="s">
        <v>1200</v>
      </c>
    </row>
    <row r="5396" spans="1:2" x14ac:dyDescent="0.25">
      <c r="A5396" s="3">
        <v>16227725</v>
      </c>
      <c r="B5396" s="3" t="s">
        <v>1200</v>
      </c>
    </row>
    <row r="5397" spans="1:2" x14ac:dyDescent="0.25">
      <c r="A5397" s="3">
        <v>16227725</v>
      </c>
      <c r="B5397" s="3" t="s">
        <v>1200</v>
      </c>
    </row>
    <row r="5398" spans="1:2" x14ac:dyDescent="0.25">
      <c r="A5398" s="3">
        <v>16227725</v>
      </c>
      <c r="B5398" s="3" t="s">
        <v>1200</v>
      </c>
    </row>
    <row r="5399" spans="1:2" x14ac:dyDescent="0.25">
      <c r="A5399" s="3">
        <v>16227725</v>
      </c>
      <c r="B5399" s="3" t="s">
        <v>1200</v>
      </c>
    </row>
    <row r="5400" spans="1:2" x14ac:dyDescent="0.25">
      <c r="A5400" s="3">
        <v>16227725</v>
      </c>
      <c r="B5400" s="3" t="s">
        <v>1200</v>
      </c>
    </row>
    <row r="5401" spans="1:2" x14ac:dyDescent="0.25">
      <c r="A5401" s="3">
        <v>16227725</v>
      </c>
      <c r="B5401" s="3" t="s">
        <v>1200</v>
      </c>
    </row>
    <row r="5402" spans="1:2" x14ac:dyDescent="0.25">
      <c r="A5402" s="3">
        <v>16227745</v>
      </c>
      <c r="B5402" s="3" t="s">
        <v>1200</v>
      </c>
    </row>
    <row r="5403" spans="1:2" x14ac:dyDescent="0.25">
      <c r="A5403" s="3">
        <v>16227745</v>
      </c>
      <c r="B5403" s="3" t="s">
        <v>1200</v>
      </c>
    </row>
    <row r="5404" spans="1:2" x14ac:dyDescent="0.25">
      <c r="A5404" s="3">
        <v>16227745</v>
      </c>
      <c r="B5404" s="3" t="s">
        <v>1200</v>
      </c>
    </row>
    <row r="5405" spans="1:2" x14ac:dyDescent="0.25">
      <c r="A5405" s="3">
        <v>16227745</v>
      </c>
      <c r="B5405" s="3" t="s">
        <v>1200</v>
      </c>
    </row>
    <row r="5406" spans="1:2" x14ac:dyDescent="0.25">
      <c r="A5406" s="3">
        <v>16227745</v>
      </c>
      <c r="B5406" s="3" t="s">
        <v>1200</v>
      </c>
    </row>
    <row r="5407" spans="1:2" x14ac:dyDescent="0.25">
      <c r="A5407" s="3">
        <v>16227745</v>
      </c>
      <c r="B5407" s="3" t="s">
        <v>1200</v>
      </c>
    </row>
    <row r="5408" spans="1:2" x14ac:dyDescent="0.25">
      <c r="A5408" s="3">
        <v>16227745</v>
      </c>
      <c r="B5408" s="3" t="s">
        <v>1200</v>
      </c>
    </row>
    <row r="5409" spans="1:2" x14ac:dyDescent="0.25">
      <c r="A5409" s="3">
        <v>16227745</v>
      </c>
      <c r="B5409" s="3" t="s">
        <v>1200</v>
      </c>
    </row>
    <row r="5410" spans="1:2" x14ac:dyDescent="0.25">
      <c r="A5410" s="3">
        <v>16227745</v>
      </c>
      <c r="B5410" s="3" t="s">
        <v>1200</v>
      </c>
    </row>
    <row r="5411" spans="1:2" x14ac:dyDescent="0.25">
      <c r="A5411" s="3">
        <v>16227750</v>
      </c>
      <c r="B5411" s="3" t="s">
        <v>858</v>
      </c>
    </row>
    <row r="5412" spans="1:2" x14ac:dyDescent="0.25">
      <c r="A5412" s="3">
        <v>16227750</v>
      </c>
      <c r="B5412" s="3" t="s">
        <v>858</v>
      </c>
    </row>
    <row r="5413" spans="1:2" x14ac:dyDescent="0.25">
      <c r="A5413" s="3">
        <v>16227750</v>
      </c>
      <c r="B5413" s="3" t="s">
        <v>858</v>
      </c>
    </row>
    <row r="5414" spans="1:2" x14ac:dyDescent="0.25">
      <c r="A5414" s="3">
        <v>16227750</v>
      </c>
      <c r="B5414" s="3" t="s">
        <v>858</v>
      </c>
    </row>
    <row r="5415" spans="1:2" x14ac:dyDescent="0.25">
      <c r="A5415" s="3">
        <v>16227750</v>
      </c>
      <c r="B5415" s="3" t="s">
        <v>858</v>
      </c>
    </row>
    <row r="5416" spans="1:2" x14ac:dyDescent="0.25">
      <c r="A5416" s="3">
        <v>16227750</v>
      </c>
      <c r="B5416" s="3" t="s">
        <v>858</v>
      </c>
    </row>
    <row r="5417" spans="1:2" x14ac:dyDescent="0.25">
      <c r="A5417" s="3">
        <v>16227750</v>
      </c>
      <c r="B5417" s="3" t="s">
        <v>858</v>
      </c>
    </row>
    <row r="5418" spans="1:2" x14ac:dyDescent="0.25">
      <c r="A5418" s="3">
        <v>16227750</v>
      </c>
      <c r="B5418" s="3" t="s">
        <v>858</v>
      </c>
    </row>
    <row r="5419" spans="1:2" x14ac:dyDescent="0.25">
      <c r="A5419" s="3">
        <v>16227750</v>
      </c>
      <c r="B5419" s="3" t="s">
        <v>858</v>
      </c>
    </row>
    <row r="5420" spans="1:2" x14ac:dyDescent="0.25">
      <c r="A5420" s="3">
        <v>16227754</v>
      </c>
      <c r="B5420" s="3" t="s">
        <v>858</v>
      </c>
    </row>
    <row r="5421" spans="1:2" x14ac:dyDescent="0.25">
      <c r="A5421" s="3">
        <v>16227754</v>
      </c>
      <c r="B5421" s="3" t="s">
        <v>858</v>
      </c>
    </row>
    <row r="5422" spans="1:2" x14ac:dyDescent="0.25">
      <c r="A5422" s="3">
        <v>16227754</v>
      </c>
      <c r="B5422" s="3" t="s">
        <v>858</v>
      </c>
    </row>
    <row r="5423" spans="1:2" x14ac:dyDescent="0.25">
      <c r="A5423" s="3">
        <v>16227754</v>
      </c>
      <c r="B5423" s="3" t="s">
        <v>858</v>
      </c>
    </row>
    <row r="5424" spans="1:2" x14ac:dyDescent="0.25">
      <c r="A5424" s="3">
        <v>16227754</v>
      </c>
      <c r="B5424" s="3" t="s">
        <v>858</v>
      </c>
    </row>
    <row r="5425" spans="1:2" x14ac:dyDescent="0.25">
      <c r="A5425" s="3">
        <v>16227754</v>
      </c>
      <c r="B5425" s="3" t="s">
        <v>858</v>
      </c>
    </row>
    <row r="5426" spans="1:2" x14ac:dyDescent="0.25">
      <c r="A5426" s="3">
        <v>16227754</v>
      </c>
      <c r="B5426" s="3" t="s">
        <v>858</v>
      </c>
    </row>
    <row r="5427" spans="1:2" x14ac:dyDescent="0.25">
      <c r="A5427" s="3">
        <v>16227754</v>
      </c>
      <c r="B5427" s="3" t="s">
        <v>858</v>
      </c>
    </row>
    <row r="5428" spans="1:2" x14ac:dyDescent="0.25">
      <c r="A5428" s="3">
        <v>16227754</v>
      </c>
      <c r="B5428" s="3" t="s">
        <v>858</v>
      </c>
    </row>
    <row r="5429" spans="1:2" x14ac:dyDescent="0.25">
      <c r="A5429" s="3">
        <v>16227783</v>
      </c>
      <c r="B5429" s="3" t="s">
        <v>858</v>
      </c>
    </row>
    <row r="5430" spans="1:2" x14ac:dyDescent="0.25">
      <c r="A5430" s="3">
        <v>16227783</v>
      </c>
      <c r="B5430" s="3" t="s">
        <v>858</v>
      </c>
    </row>
    <row r="5431" spans="1:2" x14ac:dyDescent="0.25">
      <c r="A5431" s="3">
        <v>16227783</v>
      </c>
      <c r="B5431" s="3" t="s">
        <v>858</v>
      </c>
    </row>
    <row r="5432" spans="1:2" x14ac:dyDescent="0.25">
      <c r="A5432" s="3">
        <v>16227783</v>
      </c>
      <c r="B5432" s="3" t="s">
        <v>858</v>
      </c>
    </row>
    <row r="5433" spans="1:2" x14ac:dyDescent="0.25">
      <c r="A5433" s="3">
        <v>16227783</v>
      </c>
      <c r="B5433" s="3" t="s">
        <v>858</v>
      </c>
    </row>
    <row r="5434" spans="1:2" x14ac:dyDescent="0.25">
      <c r="A5434" s="3">
        <v>16227783</v>
      </c>
      <c r="B5434" s="3" t="s">
        <v>858</v>
      </c>
    </row>
    <row r="5435" spans="1:2" x14ac:dyDescent="0.25">
      <c r="A5435" s="3">
        <v>16227783</v>
      </c>
      <c r="B5435" s="3" t="s">
        <v>858</v>
      </c>
    </row>
    <row r="5436" spans="1:2" x14ac:dyDescent="0.25">
      <c r="A5436" s="3">
        <v>16227783</v>
      </c>
      <c r="B5436" s="3" t="s">
        <v>858</v>
      </c>
    </row>
    <row r="5437" spans="1:2" x14ac:dyDescent="0.25">
      <c r="A5437" s="3">
        <v>16227783</v>
      </c>
      <c r="B5437" s="3" t="s">
        <v>858</v>
      </c>
    </row>
    <row r="5438" spans="1:2" x14ac:dyDescent="0.25">
      <c r="A5438" s="3">
        <v>16227787</v>
      </c>
      <c r="B5438" s="3" t="s">
        <v>858</v>
      </c>
    </row>
    <row r="5439" spans="1:2" x14ac:dyDescent="0.25">
      <c r="A5439" s="3">
        <v>16227787</v>
      </c>
      <c r="B5439" s="3" t="s">
        <v>858</v>
      </c>
    </row>
    <row r="5440" spans="1:2" x14ac:dyDescent="0.25">
      <c r="A5440" s="3">
        <v>16227787</v>
      </c>
      <c r="B5440" s="3" t="s">
        <v>858</v>
      </c>
    </row>
    <row r="5441" spans="1:2" x14ac:dyDescent="0.25">
      <c r="A5441" s="3">
        <v>16227787</v>
      </c>
      <c r="B5441" s="3" t="s">
        <v>858</v>
      </c>
    </row>
    <row r="5442" spans="1:2" x14ac:dyDescent="0.25">
      <c r="A5442" s="3">
        <v>16227787</v>
      </c>
      <c r="B5442" s="3" t="s">
        <v>858</v>
      </c>
    </row>
    <row r="5443" spans="1:2" x14ac:dyDescent="0.25">
      <c r="A5443" s="3">
        <v>16227787</v>
      </c>
      <c r="B5443" s="3" t="s">
        <v>858</v>
      </c>
    </row>
    <row r="5444" spans="1:2" x14ac:dyDescent="0.25">
      <c r="A5444" s="3">
        <v>16227787</v>
      </c>
      <c r="B5444" s="3" t="s">
        <v>858</v>
      </c>
    </row>
    <row r="5445" spans="1:2" x14ac:dyDescent="0.25">
      <c r="A5445" s="3">
        <v>16227787</v>
      </c>
      <c r="B5445" s="3" t="s">
        <v>858</v>
      </c>
    </row>
    <row r="5446" spans="1:2" x14ac:dyDescent="0.25">
      <c r="A5446" s="3">
        <v>16227787</v>
      </c>
      <c r="B5446" s="3" t="s">
        <v>858</v>
      </c>
    </row>
    <row r="5447" spans="1:2" x14ac:dyDescent="0.25">
      <c r="A5447" s="3">
        <v>16227807</v>
      </c>
      <c r="B5447" s="3" t="s">
        <v>858</v>
      </c>
    </row>
    <row r="5448" spans="1:2" x14ac:dyDescent="0.25">
      <c r="A5448" s="3">
        <v>16227807</v>
      </c>
      <c r="B5448" s="3" t="s">
        <v>858</v>
      </c>
    </row>
    <row r="5449" spans="1:2" x14ac:dyDescent="0.25">
      <c r="A5449" s="3">
        <v>16227807</v>
      </c>
      <c r="B5449" s="3" t="s">
        <v>858</v>
      </c>
    </row>
    <row r="5450" spans="1:2" x14ac:dyDescent="0.25">
      <c r="A5450" s="3">
        <v>16227807</v>
      </c>
      <c r="B5450" s="3" t="s">
        <v>858</v>
      </c>
    </row>
    <row r="5451" spans="1:2" x14ac:dyDescent="0.25">
      <c r="A5451" s="3">
        <v>16227807</v>
      </c>
      <c r="B5451" s="3" t="s">
        <v>858</v>
      </c>
    </row>
    <row r="5452" spans="1:2" x14ac:dyDescent="0.25">
      <c r="A5452" s="3">
        <v>16227807</v>
      </c>
      <c r="B5452" s="3" t="s">
        <v>858</v>
      </c>
    </row>
    <row r="5453" spans="1:2" x14ac:dyDescent="0.25">
      <c r="A5453" s="3">
        <v>16227807</v>
      </c>
      <c r="B5453" s="3" t="s">
        <v>858</v>
      </c>
    </row>
    <row r="5454" spans="1:2" x14ac:dyDescent="0.25">
      <c r="A5454" s="3">
        <v>16227807</v>
      </c>
      <c r="B5454" s="3" t="s">
        <v>858</v>
      </c>
    </row>
    <row r="5455" spans="1:2" x14ac:dyDescent="0.25">
      <c r="A5455" s="3">
        <v>16227807</v>
      </c>
      <c r="B5455" s="3" t="s">
        <v>858</v>
      </c>
    </row>
    <row r="5456" spans="1:2" x14ac:dyDescent="0.25">
      <c r="A5456" s="3">
        <v>16227823</v>
      </c>
      <c r="B5456" s="3" t="s">
        <v>858</v>
      </c>
    </row>
    <row r="5457" spans="1:2" x14ac:dyDescent="0.25">
      <c r="A5457" s="3">
        <v>16227823</v>
      </c>
      <c r="B5457" s="3" t="s">
        <v>858</v>
      </c>
    </row>
    <row r="5458" spans="1:2" x14ac:dyDescent="0.25">
      <c r="A5458" s="3">
        <v>16227823</v>
      </c>
      <c r="B5458" s="3" t="s">
        <v>858</v>
      </c>
    </row>
    <row r="5459" spans="1:2" x14ac:dyDescent="0.25">
      <c r="A5459" s="3">
        <v>16227823</v>
      </c>
      <c r="B5459" s="3" t="s">
        <v>858</v>
      </c>
    </row>
    <row r="5460" spans="1:2" x14ac:dyDescent="0.25">
      <c r="A5460" s="3">
        <v>16227823</v>
      </c>
      <c r="B5460" s="3" t="s">
        <v>858</v>
      </c>
    </row>
    <row r="5461" spans="1:2" x14ac:dyDescent="0.25">
      <c r="A5461" s="3">
        <v>16227823</v>
      </c>
      <c r="B5461" s="3" t="s">
        <v>858</v>
      </c>
    </row>
    <row r="5462" spans="1:2" x14ac:dyDescent="0.25">
      <c r="A5462" s="3">
        <v>16227823</v>
      </c>
      <c r="B5462" s="3" t="s">
        <v>858</v>
      </c>
    </row>
    <row r="5463" spans="1:2" x14ac:dyDescent="0.25">
      <c r="A5463" s="3">
        <v>16227823</v>
      </c>
      <c r="B5463" s="3" t="s">
        <v>858</v>
      </c>
    </row>
    <row r="5464" spans="1:2" x14ac:dyDescent="0.25">
      <c r="A5464" s="3">
        <v>16227823</v>
      </c>
      <c r="B5464" s="3" t="s">
        <v>858</v>
      </c>
    </row>
    <row r="5465" spans="1:2" x14ac:dyDescent="0.25">
      <c r="A5465" s="3">
        <v>16227824</v>
      </c>
      <c r="B5465" s="3" t="s">
        <v>858</v>
      </c>
    </row>
    <row r="5466" spans="1:2" x14ac:dyDescent="0.25">
      <c r="A5466" s="3">
        <v>16227824</v>
      </c>
      <c r="B5466" s="3" t="s">
        <v>858</v>
      </c>
    </row>
    <row r="5467" spans="1:2" x14ac:dyDescent="0.25">
      <c r="A5467" s="3">
        <v>16227824</v>
      </c>
      <c r="B5467" s="3" t="s">
        <v>858</v>
      </c>
    </row>
    <row r="5468" spans="1:2" x14ac:dyDescent="0.25">
      <c r="A5468" s="3">
        <v>16227824</v>
      </c>
      <c r="B5468" s="3" t="s">
        <v>858</v>
      </c>
    </row>
    <row r="5469" spans="1:2" x14ac:dyDescent="0.25">
      <c r="A5469" s="3">
        <v>16227824</v>
      </c>
      <c r="B5469" s="3" t="s">
        <v>858</v>
      </c>
    </row>
    <row r="5470" spans="1:2" x14ac:dyDescent="0.25">
      <c r="A5470" s="3">
        <v>16227824</v>
      </c>
      <c r="B5470" s="3" t="s">
        <v>858</v>
      </c>
    </row>
    <row r="5471" spans="1:2" x14ac:dyDescent="0.25">
      <c r="A5471" s="3">
        <v>16227824</v>
      </c>
      <c r="B5471" s="3" t="s">
        <v>858</v>
      </c>
    </row>
    <row r="5472" spans="1:2" x14ac:dyDescent="0.25">
      <c r="A5472" s="3">
        <v>16227824</v>
      </c>
      <c r="B5472" s="3" t="s">
        <v>858</v>
      </c>
    </row>
    <row r="5473" spans="1:2" x14ac:dyDescent="0.25">
      <c r="A5473" s="3">
        <v>16227824</v>
      </c>
      <c r="B5473" s="3" t="s">
        <v>858</v>
      </c>
    </row>
    <row r="5474" spans="1:2" x14ac:dyDescent="0.25">
      <c r="A5474" s="3">
        <v>16227836</v>
      </c>
      <c r="B5474" s="3" t="s">
        <v>858</v>
      </c>
    </row>
    <row r="5475" spans="1:2" x14ac:dyDescent="0.25">
      <c r="A5475" s="3">
        <v>16227836</v>
      </c>
      <c r="B5475" s="3" t="s">
        <v>858</v>
      </c>
    </row>
    <row r="5476" spans="1:2" x14ac:dyDescent="0.25">
      <c r="A5476" s="3">
        <v>16227836</v>
      </c>
      <c r="B5476" s="3" t="s">
        <v>858</v>
      </c>
    </row>
    <row r="5477" spans="1:2" x14ac:dyDescent="0.25">
      <c r="A5477" s="3">
        <v>16227836</v>
      </c>
      <c r="B5477" s="3" t="s">
        <v>858</v>
      </c>
    </row>
    <row r="5478" spans="1:2" x14ac:dyDescent="0.25">
      <c r="A5478" s="3">
        <v>16227836</v>
      </c>
      <c r="B5478" s="3" t="s">
        <v>858</v>
      </c>
    </row>
    <row r="5479" spans="1:2" x14ac:dyDescent="0.25">
      <c r="A5479" s="3">
        <v>16227836</v>
      </c>
      <c r="B5479" s="3" t="s">
        <v>858</v>
      </c>
    </row>
    <row r="5480" spans="1:2" x14ac:dyDescent="0.25">
      <c r="A5480" s="3">
        <v>16227836</v>
      </c>
      <c r="B5480" s="3" t="s">
        <v>858</v>
      </c>
    </row>
    <row r="5481" spans="1:2" x14ac:dyDescent="0.25">
      <c r="A5481" s="3">
        <v>16227836</v>
      </c>
      <c r="B5481" s="3" t="s">
        <v>858</v>
      </c>
    </row>
    <row r="5482" spans="1:2" x14ac:dyDescent="0.25">
      <c r="A5482" s="3">
        <v>16227836</v>
      </c>
      <c r="B5482" s="3" t="s">
        <v>858</v>
      </c>
    </row>
    <row r="5483" spans="1:2" x14ac:dyDescent="0.25">
      <c r="A5483" s="3">
        <v>16227859</v>
      </c>
      <c r="B5483" s="3" t="s">
        <v>858</v>
      </c>
    </row>
    <row r="5484" spans="1:2" x14ac:dyDescent="0.25">
      <c r="A5484" s="3">
        <v>16227859</v>
      </c>
      <c r="B5484" s="3" t="s">
        <v>858</v>
      </c>
    </row>
    <row r="5485" spans="1:2" x14ac:dyDescent="0.25">
      <c r="A5485" s="3">
        <v>16227859</v>
      </c>
      <c r="B5485" s="3" t="s">
        <v>858</v>
      </c>
    </row>
    <row r="5486" spans="1:2" x14ac:dyDescent="0.25">
      <c r="A5486" s="3">
        <v>16227859</v>
      </c>
      <c r="B5486" s="3" t="s">
        <v>858</v>
      </c>
    </row>
    <row r="5487" spans="1:2" x14ac:dyDescent="0.25">
      <c r="A5487" s="3">
        <v>16227859</v>
      </c>
      <c r="B5487" s="3" t="s">
        <v>858</v>
      </c>
    </row>
    <row r="5488" spans="1:2" x14ac:dyDescent="0.25">
      <c r="A5488" s="3">
        <v>16227859</v>
      </c>
      <c r="B5488" s="3" t="s">
        <v>858</v>
      </c>
    </row>
    <row r="5489" spans="1:2" x14ac:dyDescent="0.25">
      <c r="A5489" s="3">
        <v>16227859</v>
      </c>
      <c r="B5489" s="3" t="s">
        <v>858</v>
      </c>
    </row>
    <row r="5490" spans="1:2" x14ac:dyDescent="0.25">
      <c r="A5490" s="3">
        <v>16227859</v>
      </c>
      <c r="B5490" s="3" t="s">
        <v>858</v>
      </c>
    </row>
    <row r="5491" spans="1:2" x14ac:dyDescent="0.25">
      <c r="A5491" s="3">
        <v>16227859</v>
      </c>
      <c r="B5491" s="3" t="s">
        <v>858</v>
      </c>
    </row>
    <row r="5492" spans="1:2" x14ac:dyDescent="0.25">
      <c r="A5492" s="3">
        <v>16227865</v>
      </c>
      <c r="B5492" s="3" t="s">
        <v>858</v>
      </c>
    </row>
    <row r="5493" spans="1:2" x14ac:dyDescent="0.25">
      <c r="A5493" s="3">
        <v>16227865</v>
      </c>
      <c r="B5493" s="3" t="s">
        <v>858</v>
      </c>
    </row>
    <row r="5494" spans="1:2" x14ac:dyDescent="0.25">
      <c r="A5494" s="3">
        <v>16227865</v>
      </c>
      <c r="B5494" s="3" t="s">
        <v>858</v>
      </c>
    </row>
    <row r="5495" spans="1:2" x14ac:dyDescent="0.25">
      <c r="A5495" s="3">
        <v>16227865</v>
      </c>
      <c r="B5495" s="3" t="s">
        <v>858</v>
      </c>
    </row>
    <row r="5496" spans="1:2" x14ac:dyDescent="0.25">
      <c r="A5496" s="3">
        <v>16227865</v>
      </c>
      <c r="B5496" s="3" t="s">
        <v>858</v>
      </c>
    </row>
    <row r="5497" spans="1:2" x14ac:dyDescent="0.25">
      <c r="A5497" s="3">
        <v>16227865</v>
      </c>
      <c r="B5497" s="3" t="s">
        <v>858</v>
      </c>
    </row>
    <row r="5498" spans="1:2" x14ac:dyDescent="0.25">
      <c r="A5498" s="3">
        <v>16227865</v>
      </c>
      <c r="B5498" s="3" t="s">
        <v>858</v>
      </c>
    </row>
    <row r="5499" spans="1:2" x14ac:dyDescent="0.25">
      <c r="A5499" s="3">
        <v>16227865</v>
      </c>
      <c r="B5499" s="3" t="s">
        <v>858</v>
      </c>
    </row>
    <row r="5500" spans="1:2" x14ac:dyDescent="0.25">
      <c r="A5500" s="3">
        <v>16227865</v>
      </c>
      <c r="B5500" s="3" t="s">
        <v>858</v>
      </c>
    </row>
    <row r="5501" spans="1:2" x14ac:dyDescent="0.25">
      <c r="A5501" s="3">
        <v>16227867</v>
      </c>
      <c r="B5501" s="3" t="s">
        <v>858</v>
      </c>
    </row>
    <row r="5502" spans="1:2" x14ac:dyDescent="0.25">
      <c r="A5502" s="3">
        <v>16227867</v>
      </c>
      <c r="B5502" s="3" t="s">
        <v>858</v>
      </c>
    </row>
    <row r="5503" spans="1:2" x14ac:dyDescent="0.25">
      <c r="A5503" s="3">
        <v>16227867</v>
      </c>
      <c r="B5503" s="3" t="s">
        <v>858</v>
      </c>
    </row>
    <row r="5504" spans="1:2" x14ac:dyDescent="0.25">
      <c r="A5504" s="3">
        <v>16227867</v>
      </c>
      <c r="B5504" s="3" t="s">
        <v>858</v>
      </c>
    </row>
    <row r="5505" spans="1:2" x14ac:dyDescent="0.25">
      <c r="A5505" s="3">
        <v>16227867</v>
      </c>
      <c r="B5505" s="3" t="s">
        <v>858</v>
      </c>
    </row>
    <row r="5506" spans="1:2" x14ac:dyDescent="0.25">
      <c r="A5506" s="3">
        <v>16227867</v>
      </c>
      <c r="B5506" s="3" t="s">
        <v>858</v>
      </c>
    </row>
    <row r="5507" spans="1:2" x14ac:dyDescent="0.25">
      <c r="A5507" s="3">
        <v>16227867</v>
      </c>
      <c r="B5507" s="3" t="s">
        <v>858</v>
      </c>
    </row>
    <row r="5508" spans="1:2" x14ac:dyDescent="0.25">
      <c r="A5508" s="3">
        <v>16227867</v>
      </c>
      <c r="B5508" s="3" t="s">
        <v>858</v>
      </c>
    </row>
    <row r="5509" spans="1:2" x14ac:dyDescent="0.25">
      <c r="A5509" s="3">
        <v>16227867</v>
      </c>
      <c r="B5509" s="3" t="s">
        <v>858</v>
      </c>
    </row>
    <row r="5510" spans="1:2" x14ac:dyDescent="0.25">
      <c r="A5510" s="3">
        <v>16227883</v>
      </c>
      <c r="B5510" s="3" t="s">
        <v>858</v>
      </c>
    </row>
    <row r="5511" spans="1:2" x14ac:dyDescent="0.25">
      <c r="A5511" s="3">
        <v>16227883</v>
      </c>
      <c r="B5511" s="3" t="s">
        <v>858</v>
      </c>
    </row>
    <row r="5512" spans="1:2" x14ac:dyDescent="0.25">
      <c r="A5512" s="3">
        <v>16227883</v>
      </c>
      <c r="B5512" s="3" t="s">
        <v>858</v>
      </c>
    </row>
    <row r="5513" spans="1:2" x14ac:dyDescent="0.25">
      <c r="A5513" s="3">
        <v>16227883</v>
      </c>
      <c r="B5513" s="3" t="s">
        <v>858</v>
      </c>
    </row>
    <row r="5514" spans="1:2" x14ac:dyDescent="0.25">
      <c r="A5514" s="3">
        <v>16227883</v>
      </c>
      <c r="B5514" s="3" t="s">
        <v>858</v>
      </c>
    </row>
    <row r="5515" spans="1:2" x14ac:dyDescent="0.25">
      <c r="A5515" s="3">
        <v>16227883</v>
      </c>
      <c r="B5515" s="3" t="s">
        <v>858</v>
      </c>
    </row>
    <row r="5516" spans="1:2" x14ac:dyDescent="0.25">
      <c r="A5516" s="3">
        <v>16227883</v>
      </c>
      <c r="B5516" s="3" t="s">
        <v>858</v>
      </c>
    </row>
    <row r="5517" spans="1:2" x14ac:dyDescent="0.25">
      <c r="A5517" s="3">
        <v>16227883</v>
      </c>
      <c r="B5517" s="3" t="s">
        <v>858</v>
      </c>
    </row>
    <row r="5518" spans="1:2" x14ac:dyDescent="0.25">
      <c r="A5518" s="3">
        <v>16227883</v>
      </c>
      <c r="B5518" s="3" t="s">
        <v>858</v>
      </c>
    </row>
    <row r="5519" spans="1:2" x14ac:dyDescent="0.25">
      <c r="A5519" s="3">
        <v>16227890</v>
      </c>
      <c r="B5519" s="3" t="s">
        <v>858</v>
      </c>
    </row>
    <row r="5520" spans="1:2" x14ac:dyDescent="0.25">
      <c r="A5520" s="3">
        <v>16227890</v>
      </c>
      <c r="B5520" s="3" t="s">
        <v>858</v>
      </c>
    </row>
    <row r="5521" spans="1:2" x14ac:dyDescent="0.25">
      <c r="A5521" s="3">
        <v>16227890</v>
      </c>
      <c r="B5521" s="3" t="s">
        <v>858</v>
      </c>
    </row>
    <row r="5522" spans="1:2" x14ac:dyDescent="0.25">
      <c r="A5522" s="3">
        <v>16227890</v>
      </c>
      <c r="B5522" s="3" t="s">
        <v>858</v>
      </c>
    </row>
    <row r="5523" spans="1:2" x14ac:dyDescent="0.25">
      <c r="A5523" s="3">
        <v>16227890</v>
      </c>
      <c r="B5523" s="3" t="s">
        <v>858</v>
      </c>
    </row>
    <row r="5524" spans="1:2" x14ac:dyDescent="0.25">
      <c r="A5524" s="3">
        <v>16227890</v>
      </c>
      <c r="B5524" s="3" t="s">
        <v>858</v>
      </c>
    </row>
    <row r="5525" spans="1:2" x14ac:dyDescent="0.25">
      <c r="A5525" s="3">
        <v>16227890</v>
      </c>
      <c r="B5525" s="3" t="s">
        <v>858</v>
      </c>
    </row>
    <row r="5526" spans="1:2" x14ac:dyDescent="0.25">
      <c r="A5526" s="3">
        <v>16227890</v>
      </c>
      <c r="B5526" s="3" t="s">
        <v>858</v>
      </c>
    </row>
    <row r="5527" spans="1:2" x14ac:dyDescent="0.25">
      <c r="A5527" s="3">
        <v>16227890</v>
      </c>
      <c r="B5527" s="3" t="s">
        <v>858</v>
      </c>
    </row>
    <row r="5528" spans="1:2" x14ac:dyDescent="0.25">
      <c r="A5528" s="3">
        <v>16227891</v>
      </c>
      <c r="B5528" s="3" t="s">
        <v>858</v>
      </c>
    </row>
    <row r="5529" spans="1:2" x14ac:dyDescent="0.25">
      <c r="A5529" s="3">
        <v>16227891</v>
      </c>
      <c r="B5529" s="3" t="s">
        <v>858</v>
      </c>
    </row>
    <row r="5530" spans="1:2" x14ac:dyDescent="0.25">
      <c r="A5530" s="3">
        <v>16227891</v>
      </c>
      <c r="B5530" s="3" t="s">
        <v>858</v>
      </c>
    </row>
    <row r="5531" spans="1:2" x14ac:dyDescent="0.25">
      <c r="A5531" s="3">
        <v>16227891</v>
      </c>
      <c r="B5531" s="3" t="s">
        <v>858</v>
      </c>
    </row>
    <row r="5532" spans="1:2" x14ac:dyDescent="0.25">
      <c r="A5532" s="3">
        <v>16227891</v>
      </c>
      <c r="B5532" s="3" t="s">
        <v>858</v>
      </c>
    </row>
    <row r="5533" spans="1:2" x14ac:dyDescent="0.25">
      <c r="A5533" s="3">
        <v>16227891</v>
      </c>
      <c r="B5533" s="3" t="s">
        <v>858</v>
      </c>
    </row>
    <row r="5534" spans="1:2" x14ac:dyDescent="0.25">
      <c r="A5534" s="3">
        <v>16227891</v>
      </c>
      <c r="B5534" s="3" t="s">
        <v>858</v>
      </c>
    </row>
    <row r="5535" spans="1:2" x14ac:dyDescent="0.25">
      <c r="A5535" s="3">
        <v>16227891</v>
      </c>
      <c r="B5535" s="3" t="s">
        <v>858</v>
      </c>
    </row>
    <row r="5536" spans="1:2" x14ac:dyDescent="0.25">
      <c r="A5536" s="3">
        <v>16227891</v>
      </c>
      <c r="B5536" s="3" t="s">
        <v>858</v>
      </c>
    </row>
    <row r="5537" spans="1:2" x14ac:dyDescent="0.25">
      <c r="A5537" s="3">
        <v>16227892</v>
      </c>
      <c r="B5537" s="3" t="s">
        <v>858</v>
      </c>
    </row>
    <row r="5538" spans="1:2" x14ac:dyDescent="0.25">
      <c r="A5538" s="3">
        <v>16227892</v>
      </c>
      <c r="B5538" s="3" t="s">
        <v>858</v>
      </c>
    </row>
    <row r="5539" spans="1:2" x14ac:dyDescent="0.25">
      <c r="A5539" s="3">
        <v>16227892</v>
      </c>
      <c r="B5539" s="3" t="s">
        <v>858</v>
      </c>
    </row>
    <row r="5540" spans="1:2" x14ac:dyDescent="0.25">
      <c r="A5540" s="3">
        <v>16227892</v>
      </c>
      <c r="B5540" s="3" t="s">
        <v>858</v>
      </c>
    </row>
    <row r="5541" spans="1:2" x14ac:dyDescent="0.25">
      <c r="A5541" s="3">
        <v>16227892</v>
      </c>
      <c r="B5541" s="3" t="s">
        <v>858</v>
      </c>
    </row>
    <row r="5542" spans="1:2" x14ac:dyDescent="0.25">
      <c r="A5542" s="3">
        <v>16227892</v>
      </c>
      <c r="B5542" s="3" t="s">
        <v>858</v>
      </c>
    </row>
    <row r="5543" spans="1:2" x14ac:dyDescent="0.25">
      <c r="A5543" s="3">
        <v>16227892</v>
      </c>
      <c r="B5543" s="3" t="s">
        <v>858</v>
      </c>
    </row>
    <row r="5544" spans="1:2" x14ac:dyDescent="0.25">
      <c r="A5544" s="3">
        <v>16227892</v>
      </c>
      <c r="B5544" s="3" t="s">
        <v>858</v>
      </c>
    </row>
    <row r="5545" spans="1:2" x14ac:dyDescent="0.25">
      <c r="A5545" s="3">
        <v>16227892</v>
      </c>
      <c r="B5545" s="3" t="s">
        <v>858</v>
      </c>
    </row>
    <row r="5546" spans="1:2" x14ac:dyDescent="0.25">
      <c r="A5546" s="3">
        <v>16227896</v>
      </c>
      <c r="B5546" s="3" t="s">
        <v>858</v>
      </c>
    </row>
    <row r="5547" spans="1:2" x14ac:dyDescent="0.25">
      <c r="A5547" s="3">
        <v>16227896</v>
      </c>
      <c r="B5547" s="3" t="s">
        <v>858</v>
      </c>
    </row>
    <row r="5548" spans="1:2" x14ac:dyDescent="0.25">
      <c r="A5548" s="3">
        <v>16227896</v>
      </c>
      <c r="B5548" s="3" t="s">
        <v>858</v>
      </c>
    </row>
    <row r="5549" spans="1:2" x14ac:dyDescent="0.25">
      <c r="A5549" s="3">
        <v>16227896</v>
      </c>
      <c r="B5549" s="3" t="s">
        <v>858</v>
      </c>
    </row>
    <row r="5550" spans="1:2" x14ac:dyDescent="0.25">
      <c r="A5550" s="3">
        <v>16227896</v>
      </c>
      <c r="B5550" s="3" t="s">
        <v>858</v>
      </c>
    </row>
    <row r="5551" spans="1:2" x14ac:dyDescent="0.25">
      <c r="A5551" s="3">
        <v>16227896</v>
      </c>
      <c r="B5551" s="3" t="s">
        <v>858</v>
      </c>
    </row>
    <row r="5552" spans="1:2" x14ac:dyDescent="0.25">
      <c r="A5552" s="3">
        <v>16227896</v>
      </c>
      <c r="B5552" s="3" t="s">
        <v>858</v>
      </c>
    </row>
    <row r="5553" spans="1:2" x14ac:dyDescent="0.25">
      <c r="A5553" s="3">
        <v>16227896</v>
      </c>
      <c r="B5553" s="3" t="s">
        <v>858</v>
      </c>
    </row>
    <row r="5554" spans="1:2" x14ac:dyDescent="0.25">
      <c r="A5554" s="3">
        <v>16227896</v>
      </c>
      <c r="B5554" s="3" t="s">
        <v>858</v>
      </c>
    </row>
    <row r="5555" spans="1:2" x14ac:dyDescent="0.25">
      <c r="A5555" s="3">
        <v>16227901</v>
      </c>
      <c r="B5555" s="3" t="s">
        <v>858</v>
      </c>
    </row>
    <row r="5556" spans="1:2" x14ac:dyDescent="0.25">
      <c r="A5556" s="3">
        <v>16227901</v>
      </c>
      <c r="B5556" s="3" t="s">
        <v>858</v>
      </c>
    </row>
    <row r="5557" spans="1:2" x14ac:dyDescent="0.25">
      <c r="A5557" s="3">
        <v>16227901</v>
      </c>
      <c r="B5557" s="3" t="s">
        <v>858</v>
      </c>
    </row>
    <row r="5558" spans="1:2" x14ac:dyDescent="0.25">
      <c r="A5558" s="3">
        <v>16227901</v>
      </c>
      <c r="B5558" s="3" t="s">
        <v>858</v>
      </c>
    </row>
    <row r="5559" spans="1:2" x14ac:dyDescent="0.25">
      <c r="A5559" s="3">
        <v>16227901</v>
      </c>
      <c r="B5559" s="3" t="s">
        <v>858</v>
      </c>
    </row>
    <row r="5560" spans="1:2" x14ac:dyDescent="0.25">
      <c r="A5560" s="3">
        <v>16227901</v>
      </c>
      <c r="B5560" s="3" t="s">
        <v>858</v>
      </c>
    </row>
    <row r="5561" spans="1:2" x14ac:dyDescent="0.25">
      <c r="A5561" s="3">
        <v>16227901</v>
      </c>
      <c r="B5561" s="3" t="s">
        <v>858</v>
      </c>
    </row>
    <row r="5562" spans="1:2" x14ac:dyDescent="0.25">
      <c r="A5562" s="3">
        <v>16227901</v>
      </c>
      <c r="B5562" s="3" t="s">
        <v>858</v>
      </c>
    </row>
    <row r="5563" spans="1:2" x14ac:dyDescent="0.25">
      <c r="A5563" s="3">
        <v>16227901</v>
      </c>
      <c r="B5563" s="3" t="s">
        <v>858</v>
      </c>
    </row>
    <row r="5564" spans="1:2" x14ac:dyDescent="0.25">
      <c r="A5564" s="3">
        <v>16227905</v>
      </c>
      <c r="B5564" s="3" t="s">
        <v>858</v>
      </c>
    </row>
    <row r="5565" spans="1:2" x14ac:dyDescent="0.25">
      <c r="A5565" s="3">
        <v>16227905</v>
      </c>
      <c r="B5565" s="3" t="s">
        <v>858</v>
      </c>
    </row>
    <row r="5566" spans="1:2" x14ac:dyDescent="0.25">
      <c r="A5566" s="3">
        <v>16227905</v>
      </c>
      <c r="B5566" s="3" t="s">
        <v>858</v>
      </c>
    </row>
    <row r="5567" spans="1:2" x14ac:dyDescent="0.25">
      <c r="A5567" s="3">
        <v>16227905</v>
      </c>
      <c r="B5567" s="3" t="s">
        <v>858</v>
      </c>
    </row>
    <row r="5568" spans="1:2" x14ac:dyDescent="0.25">
      <c r="A5568" s="3">
        <v>16227905</v>
      </c>
      <c r="B5568" s="3" t="s">
        <v>858</v>
      </c>
    </row>
    <row r="5569" spans="1:2" x14ac:dyDescent="0.25">
      <c r="A5569" s="3">
        <v>16227905</v>
      </c>
      <c r="B5569" s="3" t="s">
        <v>858</v>
      </c>
    </row>
    <row r="5570" spans="1:2" x14ac:dyDescent="0.25">
      <c r="A5570" s="3">
        <v>16227905</v>
      </c>
      <c r="B5570" s="3" t="s">
        <v>858</v>
      </c>
    </row>
    <row r="5571" spans="1:2" x14ac:dyDescent="0.25">
      <c r="A5571" s="3">
        <v>16227905</v>
      </c>
      <c r="B5571" s="3" t="s">
        <v>858</v>
      </c>
    </row>
    <row r="5572" spans="1:2" x14ac:dyDescent="0.25">
      <c r="A5572" s="3">
        <v>16227905</v>
      </c>
      <c r="B5572" s="3" t="s">
        <v>858</v>
      </c>
    </row>
    <row r="5573" spans="1:2" x14ac:dyDescent="0.25">
      <c r="A5573" s="3">
        <v>16227920</v>
      </c>
      <c r="B5573" s="3" t="s">
        <v>858</v>
      </c>
    </row>
    <row r="5574" spans="1:2" x14ac:dyDescent="0.25">
      <c r="A5574" s="3">
        <v>16227920</v>
      </c>
      <c r="B5574" s="3" t="s">
        <v>858</v>
      </c>
    </row>
    <row r="5575" spans="1:2" x14ac:dyDescent="0.25">
      <c r="A5575" s="3">
        <v>16227920</v>
      </c>
      <c r="B5575" s="3" t="s">
        <v>858</v>
      </c>
    </row>
    <row r="5576" spans="1:2" x14ac:dyDescent="0.25">
      <c r="A5576" s="3">
        <v>16227920</v>
      </c>
      <c r="B5576" s="3" t="s">
        <v>858</v>
      </c>
    </row>
    <row r="5577" spans="1:2" x14ac:dyDescent="0.25">
      <c r="A5577" s="3">
        <v>16227920</v>
      </c>
      <c r="B5577" s="3" t="s">
        <v>858</v>
      </c>
    </row>
    <row r="5578" spans="1:2" x14ac:dyDescent="0.25">
      <c r="A5578" s="3">
        <v>16227920</v>
      </c>
      <c r="B5578" s="3" t="s">
        <v>858</v>
      </c>
    </row>
    <row r="5579" spans="1:2" x14ac:dyDescent="0.25">
      <c r="A5579" s="3">
        <v>16227920</v>
      </c>
      <c r="B5579" s="3" t="s">
        <v>858</v>
      </c>
    </row>
    <row r="5580" spans="1:2" x14ac:dyDescent="0.25">
      <c r="A5580" s="3">
        <v>16227920</v>
      </c>
      <c r="B5580" s="3" t="s">
        <v>858</v>
      </c>
    </row>
    <row r="5581" spans="1:2" x14ac:dyDescent="0.25">
      <c r="A5581" s="3">
        <v>16227920</v>
      </c>
      <c r="B5581" s="3" t="s">
        <v>858</v>
      </c>
    </row>
    <row r="5582" spans="1:2" x14ac:dyDescent="0.25">
      <c r="A5582" s="3">
        <v>16227974</v>
      </c>
      <c r="B5582" s="3" t="s">
        <v>858</v>
      </c>
    </row>
    <row r="5583" spans="1:2" x14ac:dyDescent="0.25">
      <c r="A5583" s="3">
        <v>16227974</v>
      </c>
      <c r="B5583" s="3" t="s">
        <v>858</v>
      </c>
    </row>
    <row r="5584" spans="1:2" x14ac:dyDescent="0.25">
      <c r="A5584" s="3">
        <v>16227974</v>
      </c>
      <c r="B5584" s="3" t="s">
        <v>858</v>
      </c>
    </row>
    <row r="5585" spans="1:2" x14ac:dyDescent="0.25">
      <c r="A5585" s="3">
        <v>16227974</v>
      </c>
      <c r="B5585" s="3" t="s">
        <v>858</v>
      </c>
    </row>
    <row r="5586" spans="1:2" x14ac:dyDescent="0.25">
      <c r="A5586" s="3">
        <v>16227974</v>
      </c>
      <c r="B5586" s="3" t="s">
        <v>858</v>
      </c>
    </row>
    <row r="5587" spans="1:2" x14ac:dyDescent="0.25">
      <c r="A5587" s="3">
        <v>16227974</v>
      </c>
      <c r="B5587" s="3" t="s">
        <v>858</v>
      </c>
    </row>
    <row r="5588" spans="1:2" x14ac:dyDescent="0.25">
      <c r="A5588" s="3">
        <v>16227974</v>
      </c>
      <c r="B5588" s="3" t="s">
        <v>858</v>
      </c>
    </row>
    <row r="5589" spans="1:2" x14ac:dyDescent="0.25">
      <c r="A5589" s="3">
        <v>16227974</v>
      </c>
      <c r="B5589" s="3" t="s">
        <v>858</v>
      </c>
    </row>
    <row r="5590" spans="1:2" x14ac:dyDescent="0.25">
      <c r="A5590" s="3">
        <v>16227974</v>
      </c>
      <c r="B5590" s="3" t="s">
        <v>858</v>
      </c>
    </row>
    <row r="5591" spans="1:2" x14ac:dyDescent="0.25">
      <c r="A5591" s="3">
        <v>16227994</v>
      </c>
      <c r="B5591" s="3" t="s">
        <v>858</v>
      </c>
    </row>
    <row r="5592" spans="1:2" x14ac:dyDescent="0.25">
      <c r="A5592" s="3">
        <v>16227994</v>
      </c>
      <c r="B5592" s="3" t="s">
        <v>858</v>
      </c>
    </row>
    <row r="5593" spans="1:2" x14ac:dyDescent="0.25">
      <c r="A5593" s="3">
        <v>16227994</v>
      </c>
      <c r="B5593" s="3" t="s">
        <v>858</v>
      </c>
    </row>
    <row r="5594" spans="1:2" x14ac:dyDescent="0.25">
      <c r="A5594" s="3">
        <v>16227994</v>
      </c>
      <c r="B5594" s="3" t="s">
        <v>858</v>
      </c>
    </row>
    <row r="5595" spans="1:2" x14ac:dyDescent="0.25">
      <c r="A5595" s="3">
        <v>16227994</v>
      </c>
      <c r="B5595" s="3" t="s">
        <v>858</v>
      </c>
    </row>
    <row r="5596" spans="1:2" x14ac:dyDescent="0.25">
      <c r="A5596" s="3">
        <v>16227994</v>
      </c>
      <c r="B5596" s="3" t="s">
        <v>858</v>
      </c>
    </row>
    <row r="5597" spans="1:2" x14ac:dyDescent="0.25">
      <c r="A5597" s="3">
        <v>16227994</v>
      </c>
      <c r="B5597" s="3" t="s">
        <v>858</v>
      </c>
    </row>
    <row r="5598" spans="1:2" x14ac:dyDescent="0.25">
      <c r="A5598" s="3">
        <v>16227994</v>
      </c>
      <c r="B5598" s="3" t="s">
        <v>858</v>
      </c>
    </row>
    <row r="5599" spans="1:2" x14ac:dyDescent="0.25">
      <c r="A5599" s="3">
        <v>16227994</v>
      </c>
      <c r="B5599" s="3" t="s">
        <v>858</v>
      </c>
    </row>
    <row r="5600" spans="1:2" x14ac:dyDescent="0.25">
      <c r="A5600" s="3">
        <v>16227995</v>
      </c>
      <c r="B5600" s="3" t="s">
        <v>858</v>
      </c>
    </row>
    <row r="5601" spans="1:2" x14ac:dyDescent="0.25">
      <c r="A5601" s="3">
        <v>16227995</v>
      </c>
      <c r="B5601" s="3" t="s">
        <v>858</v>
      </c>
    </row>
    <row r="5602" spans="1:2" x14ac:dyDescent="0.25">
      <c r="A5602" s="3">
        <v>16227995</v>
      </c>
      <c r="B5602" s="3" t="s">
        <v>858</v>
      </c>
    </row>
    <row r="5603" spans="1:2" x14ac:dyDescent="0.25">
      <c r="A5603" s="3">
        <v>16227995</v>
      </c>
      <c r="B5603" s="3" t="s">
        <v>858</v>
      </c>
    </row>
    <row r="5604" spans="1:2" x14ac:dyDescent="0.25">
      <c r="A5604" s="3">
        <v>16227995</v>
      </c>
      <c r="B5604" s="3" t="s">
        <v>858</v>
      </c>
    </row>
    <row r="5605" spans="1:2" x14ac:dyDescent="0.25">
      <c r="A5605" s="3">
        <v>16227995</v>
      </c>
      <c r="B5605" s="3" t="s">
        <v>858</v>
      </c>
    </row>
    <row r="5606" spans="1:2" x14ac:dyDescent="0.25">
      <c r="A5606" s="3">
        <v>16227995</v>
      </c>
      <c r="B5606" s="3" t="s">
        <v>858</v>
      </c>
    </row>
    <row r="5607" spans="1:2" x14ac:dyDescent="0.25">
      <c r="A5607" s="3">
        <v>16227995</v>
      </c>
      <c r="B5607" s="3" t="s">
        <v>858</v>
      </c>
    </row>
    <row r="5608" spans="1:2" x14ac:dyDescent="0.25">
      <c r="A5608" s="3">
        <v>16227995</v>
      </c>
      <c r="B5608" s="3" t="s">
        <v>858</v>
      </c>
    </row>
    <row r="5609" spans="1:2" x14ac:dyDescent="0.25">
      <c r="A5609" s="3">
        <v>16228012</v>
      </c>
      <c r="B5609" s="3" t="s">
        <v>858</v>
      </c>
    </row>
    <row r="5610" spans="1:2" x14ac:dyDescent="0.25">
      <c r="A5610" s="3">
        <v>16228012</v>
      </c>
      <c r="B5610" s="3" t="s">
        <v>858</v>
      </c>
    </row>
    <row r="5611" spans="1:2" x14ac:dyDescent="0.25">
      <c r="A5611" s="3">
        <v>16228012</v>
      </c>
      <c r="B5611" s="3" t="s">
        <v>858</v>
      </c>
    </row>
    <row r="5612" spans="1:2" x14ac:dyDescent="0.25">
      <c r="A5612" s="3">
        <v>16228012</v>
      </c>
      <c r="B5612" s="3" t="s">
        <v>858</v>
      </c>
    </row>
    <row r="5613" spans="1:2" x14ac:dyDescent="0.25">
      <c r="A5613" s="3">
        <v>16228012</v>
      </c>
      <c r="B5613" s="3" t="s">
        <v>858</v>
      </c>
    </row>
    <row r="5614" spans="1:2" x14ac:dyDescent="0.25">
      <c r="A5614" s="3">
        <v>16228012</v>
      </c>
      <c r="B5614" s="3" t="s">
        <v>858</v>
      </c>
    </row>
    <row r="5615" spans="1:2" x14ac:dyDescent="0.25">
      <c r="A5615" s="3">
        <v>16228012</v>
      </c>
      <c r="B5615" s="3" t="s">
        <v>858</v>
      </c>
    </row>
    <row r="5616" spans="1:2" x14ac:dyDescent="0.25">
      <c r="A5616" s="3">
        <v>16228012</v>
      </c>
      <c r="B5616" s="3" t="s">
        <v>858</v>
      </c>
    </row>
    <row r="5617" spans="1:2" x14ac:dyDescent="0.25">
      <c r="A5617" s="3">
        <v>16228012</v>
      </c>
      <c r="B5617" s="3" t="s">
        <v>858</v>
      </c>
    </row>
    <row r="5618" spans="1:2" x14ac:dyDescent="0.25">
      <c r="A5618" s="3">
        <v>16228046</v>
      </c>
      <c r="B5618" s="3" t="s">
        <v>858</v>
      </c>
    </row>
    <row r="5619" spans="1:2" x14ac:dyDescent="0.25">
      <c r="A5619" s="3">
        <v>16228046</v>
      </c>
      <c r="B5619" s="3" t="s">
        <v>858</v>
      </c>
    </row>
    <row r="5620" spans="1:2" x14ac:dyDescent="0.25">
      <c r="A5620" s="3">
        <v>16228046</v>
      </c>
      <c r="B5620" s="3" t="s">
        <v>858</v>
      </c>
    </row>
    <row r="5621" spans="1:2" x14ac:dyDescent="0.25">
      <c r="A5621" s="3">
        <v>16228046</v>
      </c>
      <c r="B5621" s="3" t="s">
        <v>858</v>
      </c>
    </row>
    <row r="5622" spans="1:2" x14ac:dyDescent="0.25">
      <c r="A5622" s="3">
        <v>16228046</v>
      </c>
      <c r="B5622" s="3" t="s">
        <v>858</v>
      </c>
    </row>
    <row r="5623" spans="1:2" x14ac:dyDescent="0.25">
      <c r="A5623" s="3">
        <v>16228046</v>
      </c>
      <c r="B5623" s="3" t="s">
        <v>858</v>
      </c>
    </row>
    <row r="5624" spans="1:2" x14ac:dyDescent="0.25">
      <c r="A5624" s="3">
        <v>16228046</v>
      </c>
      <c r="B5624" s="3" t="s">
        <v>858</v>
      </c>
    </row>
    <row r="5625" spans="1:2" x14ac:dyDescent="0.25">
      <c r="A5625" s="3">
        <v>16228046</v>
      </c>
      <c r="B5625" s="3" t="s">
        <v>858</v>
      </c>
    </row>
    <row r="5626" spans="1:2" x14ac:dyDescent="0.25">
      <c r="A5626" s="3">
        <v>16228046</v>
      </c>
      <c r="B5626" s="3" t="s">
        <v>858</v>
      </c>
    </row>
    <row r="5627" spans="1:2" x14ac:dyDescent="0.25">
      <c r="A5627" s="3">
        <v>16228072</v>
      </c>
      <c r="B5627" s="3" t="s">
        <v>858</v>
      </c>
    </row>
    <row r="5628" spans="1:2" x14ac:dyDescent="0.25">
      <c r="A5628" s="3">
        <v>16228072</v>
      </c>
      <c r="B5628" s="3" t="s">
        <v>858</v>
      </c>
    </row>
    <row r="5629" spans="1:2" x14ac:dyDescent="0.25">
      <c r="A5629" s="3">
        <v>16228072</v>
      </c>
      <c r="B5629" s="3" t="s">
        <v>858</v>
      </c>
    </row>
    <row r="5630" spans="1:2" x14ac:dyDescent="0.25">
      <c r="A5630" s="3">
        <v>16228072</v>
      </c>
      <c r="B5630" s="3" t="s">
        <v>858</v>
      </c>
    </row>
    <row r="5631" spans="1:2" x14ac:dyDescent="0.25">
      <c r="A5631" s="3">
        <v>16228072</v>
      </c>
      <c r="B5631" s="3" t="s">
        <v>858</v>
      </c>
    </row>
    <row r="5632" spans="1:2" x14ac:dyDescent="0.25">
      <c r="A5632" s="3">
        <v>16228072</v>
      </c>
      <c r="B5632" s="3" t="s">
        <v>858</v>
      </c>
    </row>
    <row r="5633" spans="1:2" x14ac:dyDescent="0.25">
      <c r="A5633" s="3">
        <v>16228072</v>
      </c>
      <c r="B5633" s="3" t="s">
        <v>858</v>
      </c>
    </row>
    <row r="5634" spans="1:2" x14ac:dyDescent="0.25">
      <c r="A5634" s="3">
        <v>16228072</v>
      </c>
      <c r="B5634" s="3" t="s">
        <v>858</v>
      </c>
    </row>
    <row r="5635" spans="1:2" x14ac:dyDescent="0.25">
      <c r="A5635" s="3">
        <v>16228072</v>
      </c>
      <c r="B5635" s="3" t="s">
        <v>858</v>
      </c>
    </row>
    <row r="5636" spans="1:2" x14ac:dyDescent="0.25">
      <c r="A5636" s="3">
        <v>16228082</v>
      </c>
      <c r="B5636" s="3" t="s">
        <v>858</v>
      </c>
    </row>
    <row r="5637" spans="1:2" x14ac:dyDescent="0.25">
      <c r="A5637" s="3">
        <v>16228082</v>
      </c>
      <c r="B5637" s="3" t="s">
        <v>858</v>
      </c>
    </row>
    <row r="5638" spans="1:2" x14ac:dyDescent="0.25">
      <c r="A5638" s="3">
        <v>16228082</v>
      </c>
      <c r="B5638" s="3" t="s">
        <v>858</v>
      </c>
    </row>
    <row r="5639" spans="1:2" x14ac:dyDescent="0.25">
      <c r="A5639" s="3">
        <v>16228082</v>
      </c>
      <c r="B5639" s="3" t="s">
        <v>858</v>
      </c>
    </row>
    <row r="5640" spans="1:2" x14ac:dyDescent="0.25">
      <c r="A5640" s="3">
        <v>16228082</v>
      </c>
      <c r="B5640" s="3" t="s">
        <v>858</v>
      </c>
    </row>
    <row r="5641" spans="1:2" x14ac:dyDescent="0.25">
      <c r="A5641" s="3">
        <v>16228082</v>
      </c>
      <c r="B5641" s="3" t="s">
        <v>858</v>
      </c>
    </row>
    <row r="5642" spans="1:2" x14ac:dyDescent="0.25">
      <c r="A5642" s="3">
        <v>16228082</v>
      </c>
      <c r="B5642" s="3" t="s">
        <v>858</v>
      </c>
    </row>
    <row r="5643" spans="1:2" x14ac:dyDescent="0.25">
      <c r="A5643" s="3">
        <v>16228082</v>
      </c>
      <c r="B5643" s="3" t="s">
        <v>858</v>
      </c>
    </row>
    <row r="5644" spans="1:2" x14ac:dyDescent="0.25">
      <c r="A5644" s="3">
        <v>16228082</v>
      </c>
      <c r="B5644" s="3" t="s">
        <v>858</v>
      </c>
    </row>
    <row r="5645" spans="1:2" x14ac:dyDescent="0.25">
      <c r="A5645" s="3">
        <v>16228085</v>
      </c>
      <c r="B5645" s="3" t="s">
        <v>858</v>
      </c>
    </row>
    <row r="5646" spans="1:2" x14ac:dyDescent="0.25">
      <c r="A5646" s="3">
        <v>16228085</v>
      </c>
      <c r="B5646" s="3" t="s">
        <v>858</v>
      </c>
    </row>
    <row r="5647" spans="1:2" x14ac:dyDescent="0.25">
      <c r="A5647" s="3">
        <v>16228085</v>
      </c>
      <c r="B5647" s="3" t="s">
        <v>858</v>
      </c>
    </row>
    <row r="5648" spans="1:2" x14ac:dyDescent="0.25">
      <c r="A5648" s="3">
        <v>16228085</v>
      </c>
      <c r="B5648" s="3" t="s">
        <v>858</v>
      </c>
    </row>
    <row r="5649" spans="1:2" x14ac:dyDescent="0.25">
      <c r="A5649" s="3">
        <v>16228085</v>
      </c>
      <c r="B5649" s="3" t="s">
        <v>858</v>
      </c>
    </row>
    <row r="5650" spans="1:2" x14ac:dyDescent="0.25">
      <c r="A5650" s="3">
        <v>16228085</v>
      </c>
      <c r="B5650" s="3" t="s">
        <v>858</v>
      </c>
    </row>
    <row r="5651" spans="1:2" x14ac:dyDescent="0.25">
      <c r="A5651" s="3">
        <v>16228085</v>
      </c>
      <c r="B5651" s="3" t="s">
        <v>858</v>
      </c>
    </row>
    <row r="5652" spans="1:2" x14ac:dyDescent="0.25">
      <c r="A5652" s="3">
        <v>16228085</v>
      </c>
      <c r="B5652" s="3" t="s">
        <v>858</v>
      </c>
    </row>
    <row r="5653" spans="1:2" x14ac:dyDescent="0.25">
      <c r="A5653" s="3">
        <v>16228085</v>
      </c>
      <c r="B5653" s="3" t="s">
        <v>858</v>
      </c>
    </row>
    <row r="5654" spans="1:2" x14ac:dyDescent="0.25">
      <c r="A5654" s="3">
        <v>16228120</v>
      </c>
      <c r="B5654" s="3" t="s">
        <v>858</v>
      </c>
    </row>
    <row r="5655" spans="1:2" x14ac:dyDescent="0.25">
      <c r="A5655" s="3">
        <v>16228120</v>
      </c>
      <c r="B5655" s="3" t="s">
        <v>858</v>
      </c>
    </row>
    <row r="5656" spans="1:2" x14ac:dyDescent="0.25">
      <c r="A5656" s="3">
        <v>16228120</v>
      </c>
      <c r="B5656" s="3" t="s">
        <v>858</v>
      </c>
    </row>
    <row r="5657" spans="1:2" x14ac:dyDescent="0.25">
      <c r="A5657" s="3">
        <v>16228120</v>
      </c>
      <c r="B5657" s="3" t="s">
        <v>858</v>
      </c>
    </row>
    <row r="5658" spans="1:2" x14ac:dyDescent="0.25">
      <c r="A5658" s="3">
        <v>16228120</v>
      </c>
      <c r="B5658" s="3" t="s">
        <v>858</v>
      </c>
    </row>
    <row r="5659" spans="1:2" x14ac:dyDescent="0.25">
      <c r="A5659" s="3">
        <v>16228120</v>
      </c>
      <c r="B5659" s="3" t="s">
        <v>858</v>
      </c>
    </row>
    <row r="5660" spans="1:2" x14ac:dyDescent="0.25">
      <c r="A5660" s="3">
        <v>16228120</v>
      </c>
      <c r="B5660" s="3" t="s">
        <v>858</v>
      </c>
    </row>
    <row r="5661" spans="1:2" x14ac:dyDescent="0.25">
      <c r="A5661" s="3">
        <v>16228120</v>
      </c>
      <c r="B5661" s="3" t="s">
        <v>858</v>
      </c>
    </row>
    <row r="5662" spans="1:2" x14ac:dyDescent="0.25">
      <c r="A5662" s="3">
        <v>16228120</v>
      </c>
      <c r="B5662" s="3" t="s">
        <v>858</v>
      </c>
    </row>
    <row r="5663" spans="1:2" x14ac:dyDescent="0.25">
      <c r="A5663" s="3">
        <v>16228121</v>
      </c>
      <c r="B5663" s="3" t="s">
        <v>858</v>
      </c>
    </row>
    <row r="5664" spans="1:2" x14ac:dyDescent="0.25">
      <c r="A5664" s="3">
        <v>16228121</v>
      </c>
      <c r="B5664" s="3" t="s">
        <v>858</v>
      </c>
    </row>
    <row r="5665" spans="1:2" x14ac:dyDescent="0.25">
      <c r="A5665" s="3">
        <v>16228121</v>
      </c>
      <c r="B5665" s="3" t="s">
        <v>858</v>
      </c>
    </row>
    <row r="5666" spans="1:2" x14ac:dyDescent="0.25">
      <c r="A5666" s="3">
        <v>16228121</v>
      </c>
      <c r="B5666" s="3" t="s">
        <v>858</v>
      </c>
    </row>
    <row r="5667" spans="1:2" x14ac:dyDescent="0.25">
      <c r="A5667" s="3">
        <v>16228121</v>
      </c>
      <c r="B5667" s="3" t="s">
        <v>858</v>
      </c>
    </row>
    <row r="5668" spans="1:2" x14ac:dyDescent="0.25">
      <c r="A5668" s="3">
        <v>16228121</v>
      </c>
      <c r="B5668" s="3" t="s">
        <v>858</v>
      </c>
    </row>
    <row r="5669" spans="1:2" x14ac:dyDescent="0.25">
      <c r="A5669" s="3">
        <v>16228121</v>
      </c>
      <c r="B5669" s="3" t="s">
        <v>858</v>
      </c>
    </row>
    <row r="5670" spans="1:2" x14ac:dyDescent="0.25">
      <c r="A5670" s="3">
        <v>16228121</v>
      </c>
      <c r="B5670" s="3" t="s">
        <v>858</v>
      </c>
    </row>
    <row r="5671" spans="1:2" x14ac:dyDescent="0.25">
      <c r="A5671" s="3">
        <v>16228121</v>
      </c>
      <c r="B5671" s="3" t="s">
        <v>858</v>
      </c>
    </row>
    <row r="5672" spans="1:2" x14ac:dyDescent="0.25">
      <c r="A5672" s="3">
        <v>16228134</v>
      </c>
      <c r="B5672" s="3" t="s">
        <v>858</v>
      </c>
    </row>
    <row r="5673" spans="1:2" x14ac:dyDescent="0.25">
      <c r="A5673" s="3">
        <v>16228134</v>
      </c>
      <c r="B5673" s="3" t="s">
        <v>858</v>
      </c>
    </row>
    <row r="5674" spans="1:2" x14ac:dyDescent="0.25">
      <c r="A5674" s="3">
        <v>16228134</v>
      </c>
      <c r="B5674" s="3" t="s">
        <v>858</v>
      </c>
    </row>
    <row r="5675" spans="1:2" x14ac:dyDescent="0.25">
      <c r="A5675" s="3">
        <v>16228134</v>
      </c>
      <c r="B5675" s="3" t="s">
        <v>858</v>
      </c>
    </row>
    <row r="5676" spans="1:2" x14ac:dyDescent="0.25">
      <c r="A5676" s="3">
        <v>16228134</v>
      </c>
      <c r="B5676" s="3" t="s">
        <v>858</v>
      </c>
    </row>
    <row r="5677" spans="1:2" x14ac:dyDescent="0.25">
      <c r="A5677" s="3">
        <v>16228134</v>
      </c>
      <c r="B5677" s="3" t="s">
        <v>858</v>
      </c>
    </row>
    <row r="5678" spans="1:2" x14ac:dyDescent="0.25">
      <c r="A5678" s="3">
        <v>16228134</v>
      </c>
      <c r="B5678" s="3" t="s">
        <v>858</v>
      </c>
    </row>
    <row r="5679" spans="1:2" x14ac:dyDescent="0.25">
      <c r="A5679" s="3">
        <v>16228134</v>
      </c>
      <c r="B5679" s="3" t="s">
        <v>858</v>
      </c>
    </row>
    <row r="5680" spans="1:2" x14ac:dyDescent="0.25">
      <c r="A5680" s="3">
        <v>16228134</v>
      </c>
      <c r="B5680" s="3" t="s">
        <v>858</v>
      </c>
    </row>
    <row r="5681" spans="1:2" x14ac:dyDescent="0.25">
      <c r="A5681" s="3">
        <v>16228144</v>
      </c>
      <c r="B5681" s="3" t="s">
        <v>858</v>
      </c>
    </row>
    <row r="5682" spans="1:2" x14ac:dyDescent="0.25">
      <c r="A5682" s="3">
        <v>16228144</v>
      </c>
      <c r="B5682" s="3" t="s">
        <v>858</v>
      </c>
    </row>
    <row r="5683" spans="1:2" x14ac:dyDescent="0.25">
      <c r="A5683" s="3">
        <v>16228144</v>
      </c>
      <c r="B5683" s="3" t="s">
        <v>858</v>
      </c>
    </row>
    <row r="5684" spans="1:2" x14ac:dyDescent="0.25">
      <c r="A5684" s="3">
        <v>16228144</v>
      </c>
      <c r="B5684" s="3" t="s">
        <v>858</v>
      </c>
    </row>
    <row r="5685" spans="1:2" x14ac:dyDescent="0.25">
      <c r="A5685" s="3">
        <v>16228144</v>
      </c>
      <c r="B5685" s="3" t="s">
        <v>858</v>
      </c>
    </row>
    <row r="5686" spans="1:2" x14ac:dyDescent="0.25">
      <c r="A5686" s="3">
        <v>16228144</v>
      </c>
      <c r="B5686" s="3" t="s">
        <v>858</v>
      </c>
    </row>
    <row r="5687" spans="1:2" x14ac:dyDescent="0.25">
      <c r="A5687" s="3">
        <v>16228144</v>
      </c>
      <c r="B5687" s="3" t="s">
        <v>858</v>
      </c>
    </row>
    <row r="5688" spans="1:2" x14ac:dyDescent="0.25">
      <c r="A5688" s="3">
        <v>16228144</v>
      </c>
      <c r="B5688" s="3" t="s">
        <v>858</v>
      </c>
    </row>
    <row r="5689" spans="1:2" x14ac:dyDescent="0.25">
      <c r="A5689" s="3">
        <v>16228144</v>
      </c>
      <c r="B5689" s="3" t="s">
        <v>858</v>
      </c>
    </row>
    <row r="5690" spans="1:2" x14ac:dyDescent="0.25">
      <c r="A5690" s="3">
        <v>16228155</v>
      </c>
      <c r="B5690" s="3" t="s">
        <v>858</v>
      </c>
    </row>
    <row r="5691" spans="1:2" x14ac:dyDescent="0.25">
      <c r="A5691" s="3">
        <v>16228155</v>
      </c>
      <c r="B5691" s="3" t="s">
        <v>858</v>
      </c>
    </row>
    <row r="5692" spans="1:2" x14ac:dyDescent="0.25">
      <c r="A5692" s="3">
        <v>16228155</v>
      </c>
      <c r="B5692" s="3" t="s">
        <v>858</v>
      </c>
    </row>
    <row r="5693" spans="1:2" x14ac:dyDescent="0.25">
      <c r="A5693" s="3">
        <v>16228155</v>
      </c>
      <c r="B5693" s="3" t="s">
        <v>858</v>
      </c>
    </row>
    <row r="5694" spans="1:2" x14ac:dyDescent="0.25">
      <c r="A5694" s="3">
        <v>16228155</v>
      </c>
      <c r="B5694" s="3" t="s">
        <v>858</v>
      </c>
    </row>
    <row r="5695" spans="1:2" x14ac:dyDescent="0.25">
      <c r="A5695" s="3">
        <v>16228155</v>
      </c>
      <c r="B5695" s="3" t="s">
        <v>858</v>
      </c>
    </row>
    <row r="5696" spans="1:2" x14ac:dyDescent="0.25">
      <c r="A5696" s="3">
        <v>16228155</v>
      </c>
      <c r="B5696" s="3" t="s">
        <v>858</v>
      </c>
    </row>
    <row r="5697" spans="1:2" x14ac:dyDescent="0.25">
      <c r="A5697" s="3">
        <v>16228155</v>
      </c>
      <c r="B5697" s="3" t="s">
        <v>858</v>
      </c>
    </row>
    <row r="5698" spans="1:2" x14ac:dyDescent="0.25">
      <c r="A5698" s="3">
        <v>16228155</v>
      </c>
      <c r="B5698" s="3" t="s">
        <v>858</v>
      </c>
    </row>
    <row r="5699" spans="1:2" x14ac:dyDescent="0.25">
      <c r="A5699" s="3">
        <v>16228165</v>
      </c>
      <c r="B5699" s="3" t="s">
        <v>858</v>
      </c>
    </row>
    <row r="5700" spans="1:2" x14ac:dyDescent="0.25">
      <c r="A5700" s="3">
        <v>16228165</v>
      </c>
      <c r="B5700" s="3" t="s">
        <v>858</v>
      </c>
    </row>
    <row r="5701" spans="1:2" x14ac:dyDescent="0.25">
      <c r="A5701" s="3">
        <v>16228165</v>
      </c>
      <c r="B5701" s="3" t="s">
        <v>858</v>
      </c>
    </row>
    <row r="5702" spans="1:2" x14ac:dyDescent="0.25">
      <c r="A5702" s="3">
        <v>16228165</v>
      </c>
      <c r="B5702" s="3" t="s">
        <v>858</v>
      </c>
    </row>
    <row r="5703" spans="1:2" x14ac:dyDescent="0.25">
      <c r="A5703" s="3">
        <v>16228165</v>
      </c>
      <c r="B5703" s="3" t="s">
        <v>858</v>
      </c>
    </row>
    <row r="5704" spans="1:2" x14ac:dyDescent="0.25">
      <c r="A5704" s="3">
        <v>16228165</v>
      </c>
      <c r="B5704" s="3" t="s">
        <v>858</v>
      </c>
    </row>
    <row r="5705" spans="1:2" x14ac:dyDescent="0.25">
      <c r="A5705" s="3">
        <v>16228165</v>
      </c>
      <c r="B5705" s="3" t="s">
        <v>858</v>
      </c>
    </row>
    <row r="5706" spans="1:2" x14ac:dyDescent="0.25">
      <c r="A5706" s="3">
        <v>16228165</v>
      </c>
      <c r="B5706" s="3" t="s">
        <v>858</v>
      </c>
    </row>
    <row r="5707" spans="1:2" x14ac:dyDescent="0.25">
      <c r="A5707" s="3">
        <v>16228165</v>
      </c>
      <c r="B5707" s="3" t="s">
        <v>858</v>
      </c>
    </row>
    <row r="5708" spans="1:2" x14ac:dyDescent="0.25">
      <c r="A5708" s="3">
        <v>16228181</v>
      </c>
      <c r="B5708" s="3" t="s">
        <v>858</v>
      </c>
    </row>
    <row r="5709" spans="1:2" x14ac:dyDescent="0.25">
      <c r="A5709" s="3">
        <v>16228181</v>
      </c>
      <c r="B5709" s="3" t="s">
        <v>858</v>
      </c>
    </row>
    <row r="5710" spans="1:2" x14ac:dyDescent="0.25">
      <c r="A5710" s="3">
        <v>16228181</v>
      </c>
      <c r="B5710" s="3" t="s">
        <v>858</v>
      </c>
    </row>
    <row r="5711" spans="1:2" x14ac:dyDescent="0.25">
      <c r="A5711" s="3">
        <v>16228181</v>
      </c>
      <c r="B5711" s="3" t="s">
        <v>858</v>
      </c>
    </row>
    <row r="5712" spans="1:2" x14ac:dyDescent="0.25">
      <c r="A5712" s="3">
        <v>16228181</v>
      </c>
      <c r="B5712" s="3" t="s">
        <v>858</v>
      </c>
    </row>
    <row r="5713" spans="1:2" x14ac:dyDescent="0.25">
      <c r="A5713" s="3">
        <v>16228181</v>
      </c>
      <c r="B5713" s="3" t="s">
        <v>858</v>
      </c>
    </row>
    <row r="5714" spans="1:2" x14ac:dyDescent="0.25">
      <c r="A5714" s="3">
        <v>16228181</v>
      </c>
      <c r="B5714" s="3" t="s">
        <v>858</v>
      </c>
    </row>
    <row r="5715" spans="1:2" x14ac:dyDescent="0.25">
      <c r="A5715" s="3">
        <v>16228181</v>
      </c>
      <c r="B5715" s="3" t="s">
        <v>858</v>
      </c>
    </row>
    <row r="5716" spans="1:2" x14ac:dyDescent="0.25">
      <c r="A5716" s="3">
        <v>16228181</v>
      </c>
      <c r="B5716" s="3" t="s">
        <v>858</v>
      </c>
    </row>
    <row r="5717" spans="1:2" x14ac:dyDescent="0.25">
      <c r="A5717" s="3">
        <v>16228210</v>
      </c>
      <c r="B5717" s="3" t="s">
        <v>858</v>
      </c>
    </row>
    <row r="5718" spans="1:2" x14ac:dyDescent="0.25">
      <c r="A5718" s="3">
        <v>16228210</v>
      </c>
      <c r="B5718" s="3" t="s">
        <v>858</v>
      </c>
    </row>
    <row r="5719" spans="1:2" x14ac:dyDescent="0.25">
      <c r="A5719" s="3">
        <v>16228210</v>
      </c>
      <c r="B5719" s="3" t="s">
        <v>858</v>
      </c>
    </row>
    <row r="5720" spans="1:2" x14ac:dyDescent="0.25">
      <c r="A5720" s="3">
        <v>16228210</v>
      </c>
      <c r="B5720" s="3" t="s">
        <v>858</v>
      </c>
    </row>
    <row r="5721" spans="1:2" x14ac:dyDescent="0.25">
      <c r="A5721" s="3">
        <v>16228210</v>
      </c>
      <c r="B5721" s="3" t="s">
        <v>858</v>
      </c>
    </row>
    <row r="5722" spans="1:2" x14ac:dyDescent="0.25">
      <c r="A5722" s="3">
        <v>16228210</v>
      </c>
      <c r="B5722" s="3" t="s">
        <v>858</v>
      </c>
    </row>
    <row r="5723" spans="1:2" x14ac:dyDescent="0.25">
      <c r="A5723" s="3">
        <v>16228210</v>
      </c>
      <c r="B5723" s="3" t="s">
        <v>858</v>
      </c>
    </row>
    <row r="5724" spans="1:2" x14ac:dyDescent="0.25">
      <c r="A5724" s="3">
        <v>16228210</v>
      </c>
      <c r="B5724" s="3" t="s">
        <v>858</v>
      </c>
    </row>
    <row r="5725" spans="1:2" x14ac:dyDescent="0.25">
      <c r="A5725" s="3">
        <v>16228210</v>
      </c>
      <c r="B5725" s="3" t="s">
        <v>858</v>
      </c>
    </row>
    <row r="5726" spans="1:2" x14ac:dyDescent="0.25">
      <c r="A5726" s="3">
        <v>16228218</v>
      </c>
      <c r="B5726" s="3" t="s">
        <v>858</v>
      </c>
    </row>
    <row r="5727" spans="1:2" x14ac:dyDescent="0.25">
      <c r="A5727" s="3">
        <v>16228218</v>
      </c>
      <c r="B5727" s="3" t="s">
        <v>858</v>
      </c>
    </row>
    <row r="5728" spans="1:2" x14ac:dyDescent="0.25">
      <c r="A5728" s="3">
        <v>16228218</v>
      </c>
      <c r="B5728" s="3" t="s">
        <v>858</v>
      </c>
    </row>
    <row r="5729" spans="1:2" x14ac:dyDescent="0.25">
      <c r="A5729" s="3">
        <v>16228218</v>
      </c>
      <c r="B5729" s="3" t="s">
        <v>858</v>
      </c>
    </row>
    <row r="5730" spans="1:2" x14ac:dyDescent="0.25">
      <c r="A5730" s="3">
        <v>16228218</v>
      </c>
      <c r="B5730" s="3" t="s">
        <v>858</v>
      </c>
    </row>
    <row r="5731" spans="1:2" x14ac:dyDescent="0.25">
      <c r="A5731" s="3">
        <v>16228218</v>
      </c>
      <c r="B5731" s="3" t="s">
        <v>858</v>
      </c>
    </row>
    <row r="5732" spans="1:2" x14ac:dyDescent="0.25">
      <c r="A5732" s="3">
        <v>16228218</v>
      </c>
      <c r="B5732" s="3" t="s">
        <v>858</v>
      </c>
    </row>
    <row r="5733" spans="1:2" x14ac:dyDescent="0.25">
      <c r="A5733" s="3">
        <v>16228218</v>
      </c>
      <c r="B5733" s="3" t="s">
        <v>858</v>
      </c>
    </row>
    <row r="5734" spans="1:2" x14ac:dyDescent="0.25">
      <c r="A5734" s="3">
        <v>16228218</v>
      </c>
      <c r="B5734" s="3" t="s">
        <v>858</v>
      </c>
    </row>
    <row r="5735" spans="1:2" x14ac:dyDescent="0.25">
      <c r="A5735" s="3">
        <v>16228235</v>
      </c>
      <c r="B5735" s="3" t="s">
        <v>858</v>
      </c>
    </row>
    <row r="5736" spans="1:2" x14ac:dyDescent="0.25">
      <c r="A5736" s="3">
        <v>16228235</v>
      </c>
      <c r="B5736" s="3" t="s">
        <v>858</v>
      </c>
    </row>
    <row r="5737" spans="1:2" x14ac:dyDescent="0.25">
      <c r="A5737" s="3">
        <v>16228235</v>
      </c>
      <c r="B5737" s="3" t="s">
        <v>858</v>
      </c>
    </row>
    <row r="5738" spans="1:2" x14ac:dyDescent="0.25">
      <c r="A5738" s="3">
        <v>16228235</v>
      </c>
      <c r="B5738" s="3" t="s">
        <v>858</v>
      </c>
    </row>
    <row r="5739" spans="1:2" x14ac:dyDescent="0.25">
      <c r="A5739" s="3">
        <v>16228235</v>
      </c>
      <c r="B5739" s="3" t="s">
        <v>858</v>
      </c>
    </row>
    <row r="5740" spans="1:2" x14ac:dyDescent="0.25">
      <c r="A5740" s="3">
        <v>16228235</v>
      </c>
      <c r="B5740" s="3" t="s">
        <v>858</v>
      </c>
    </row>
    <row r="5741" spans="1:2" x14ac:dyDescent="0.25">
      <c r="A5741" s="3">
        <v>16228235</v>
      </c>
      <c r="B5741" s="3" t="s">
        <v>858</v>
      </c>
    </row>
    <row r="5742" spans="1:2" x14ac:dyDescent="0.25">
      <c r="A5742" s="3">
        <v>16228235</v>
      </c>
      <c r="B5742" s="3" t="s">
        <v>858</v>
      </c>
    </row>
    <row r="5743" spans="1:2" x14ac:dyDescent="0.25">
      <c r="A5743" s="3">
        <v>16228235</v>
      </c>
      <c r="B5743" s="3" t="s">
        <v>858</v>
      </c>
    </row>
    <row r="5744" spans="1:2" x14ac:dyDescent="0.25">
      <c r="A5744" s="3">
        <v>16228247</v>
      </c>
      <c r="B5744" s="3" t="s">
        <v>858</v>
      </c>
    </row>
    <row r="5745" spans="1:2" x14ac:dyDescent="0.25">
      <c r="A5745" s="3">
        <v>16228247</v>
      </c>
      <c r="B5745" s="3" t="s">
        <v>858</v>
      </c>
    </row>
    <row r="5746" spans="1:2" x14ac:dyDescent="0.25">
      <c r="A5746" s="3">
        <v>16228247</v>
      </c>
      <c r="B5746" s="3" t="s">
        <v>858</v>
      </c>
    </row>
    <row r="5747" spans="1:2" x14ac:dyDescent="0.25">
      <c r="A5747" s="3">
        <v>16228247</v>
      </c>
      <c r="B5747" s="3" t="s">
        <v>858</v>
      </c>
    </row>
    <row r="5748" spans="1:2" x14ac:dyDescent="0.25">
      <c r="A5748" s="3">
        <v>16228247</v>
      </c>
      <c r="B5748" s="3" t="s">
        <v>858</v>
      </c>
    </row>
    <row r="5749" spans="1:2" x14ac:dyDescent="0.25">
      <c r="A5749" s="3">
        <v>16228247</v>
      </c>
      <c r="B5749" s="3" t="s">
        <v>858</v>
      </c>
    </row>
    <row r="5750" spans="1:2" x14ac:dyDescent="0.25">
      <c r="A5750" s="3">
        <v>16228247</v>
      </c>
      <c r="B5750" s="3" t="s">
        <v>858</v>
      </c>
    </row>
    <row r="5751" spans="1:2" x14ac:dyDescent="0.25">
      <c r="A5751" s="3">
        <v>16228247</v>
      </c>
      <c r="B5751" s="3" t="s">
        <v>858</v>
      </c>
    </row>
    <row r="5752" spans="1:2" x14ac:dyDescent="0.25">
      <c r="A5752" s="3">
        <v>16228247</v>
      </c>
      <c r="B5752" s="3" t="s">
        <v>858</v>
      </c>
    </row>
    <row r="5753" spans="1:2" x14ac:dyDescent="0.25">
      <c r="A5753" s="3">
        <v>16228253</v>
      </c>
      <c r="B5753" s="3" t="s">
        <v>858</v>
      </c>
    </row>
    <row r="5754" spans="1:2" x14ac:dyDescent="0.25">
      <c r="A5754" s="3">
        <v>16228253</v>
      </c>
      <c r="B5754" s="3" t="s">
        <v>858</v>
      </c>
    </row>
    <row r="5755" spans="1:2" x14ac:dyDescent="0.25">
      <c r="A5755" s="3">
        <v>16228253</v>
      </c>
      <c r="B5755" s="3" t="s">
        <v>858</v>
      </c>
    </row>
    <row r="5756" spans="1:2" x14ac:dyDescent="0.25">
      <c r="A5756" s="3">
        <v>16228253</v>
      </c>
      <c r="B5756" s="3" t="s">
        <v>858</v>
      </c>
    </row>
    <row r="5757" spans="1:2" x14ac:dyDescent="0.25">
      <c r="A5757" s="3">
        <v>16228253</v>
      </c>
      <c r="B5757" s="3" t="s">
        <v>858</v>
      </c>
    </row>
    <row r="5758" spans="1:2" x14ac:dyDescent="0.25">
      <c r="A5758" s="3">
        <v>16228253</v>
      </c>
      <c r="B5758" s="3" t="s">
        <v>858</v>
      </c>
    </row>
    <row r="5759" spans="1:2" x14ac:dyDescent="0.25">
      <c r="A5759" s="3">
        <v>16228253</v>
      </c>
      <c r="B5759" s="3" t="s">
        <v>858</v>
      </c>
    </row>
    <row r="5760" spans="1:2" x14ac:dyDescent="0.25">
      <c r="A5760" s="3">
        <v>16228253</v>
      </c>
      <c r="B5760" s="3" t="s">
        <v>858</v>
      </c>
    </row>
    <row r="5761" spans="1:2" x14ac:dyDescent="0.25">
      <c r="A5761" s="3">
        <v>16228253</v>
      </c>
      <c r="B5761" s="3" t="s">
        <v>858</v>
      </c>
    </row>
    <row r="5762" spans="1:2" x14ac:dyDescent="0.25">
      <c r="A5762" s="3">
        <v>16228269</v>
      </c>
      <c r="B5762" s="3" t="s">
        <v>858</v>
      </c>
    </row>
    <row r="5763" spans="1:2" x14ac:dyDescent="0.25">
      <c r="A5763" s="3">
        <v>16228269</v>
      </c>
      <c r="B5763" s="3" t="s">
        <v>858</v>
      </c>
    </row>
    <row r="5764" spans="1:2" x14ac:dyDescent="0.25">
      <c r="A5764" s="3">
        <v>16228269</v>
      </c>
      <c r="B5764" s="3" t="s">
        <v>858</v>
      </c>
    </row>
    <row r="5765" spans="1:2" x14ac:dyDescent="0.25">
      <c r="A5765" s="3">
        <v>16228269</v>
      </c>
      <c r="B5765" s="3" t="s">
        <v>858</v>
      </c>
    </row>
    <row r="5766" spans="1:2" x14ac:dyDescent="0.25">
      <c r="A5766" s="3">
        <v>16228269</v>
      </c>
      <c r="B5766" s="3" t="s">
        <v>858</v>
      </c>
    </row>
    <row r="5767" spans="1:2" x14ac:dyDescent="0.25">
      <c r="A5767" s="3">
        <v>16228269</v>
      </c>
      <c r="B5767" s="3" t="s">
        <v>858</v>
      </c>
    </row>
    <row r="5768" spans="1:2" x14ac:dyDescent="0.25">
      <c r="A5768" s="3">
        <v>16228269</v>
      </c>
      <c r="B5768" s="3" t="s">
        <v>858</v>
      </c>
    </row>
    <row r="5769" spans="1:2" x14ac:dyDescent="0.25">
      <c r="A5769" s="3">
        <v>16228269</v>
      </c>
      <c r="B5769" s="3" t="s">
        <v>858</v>
      </c>
    </row>
    <row r="5770" spans="1:2" x14ac:dyDescent="0.25">
      <c r="A5770" s="3">
        <v>16228269</v>
      </c>
      <c r="B5770" s="3" t="s">
        <v>858</v>
      </c>
    </row>
    <row r="5771" spans="1:2" x14ac:dyDescent="0.25">
      <c r="A5771" s="3">
        <v>16228277</v>
      </c>
      <c r="B5771" s="3" t="s">
        <v>858</v>
      </c>
    </row>
    <row r="5772" spans="1:2" x14ac:dyDescent="0.25">
      <c r="A5772" s="3">
        <v>16228277</v>
      </c>
      <c r="B5772" s="3" t="s">
        <v>858</v>
      </c>
    </row>
    <row r="5773" spans="1:2" x14ac:dyDescent="0.25">
      <c r="A5773" s="3">
        <v>16228277</v>
      </c>
      <c r="B5773" s="3" t="s">
        <v>858</v>
      </c>
    </row>
    <row r="5774" spans="1:2" x14ac:dyDescent="0.25">
      <c r="A5774" s="3">
        <v>16228277</v>
      </c>
      <c r="B5774" s="3" t="s">
        <v>858</v>
      </c>
    </row>
    <row r="5775" spans="1:2" x14ac:dyDescent="0.25">
      <c r="A5775" s="3">
        <v>16228277</v>
      </c>
      <c r="B5775" s="3" t="s">
        <v>858</v>
      </c>
    </row>
    <row r="5776" spans="1:2" x14ac:dyDescent="0.25">
      <c r="A5776" s="3">
        <v>16228277</v>
      </c>
      <c r="B5776" s="3" t="s">
        <v>858</v>
      </c>
    </row>
    <row r="5777" spans="1:2" x14ac:dyDescent="0.25">
      <c r="A5777" s="3">
        <v>16228277</v>
      </c>
      <c r="B5777" s="3" t="s">
        <v>858</v>
      </c>
    </row>
    <row r="5778" spans="1:2" x14ac:dyDescent="0.25">
      <c r="A5778" s="3">
        <v>16228277</v>
      </c>
      <c r="B5778" s="3" t="s">
        <v>858</v>
      </c>
    </row>
    <row r="5779" spans="1:2" x14ac:dyDescent="0.25">
      <c r="A5779" s="3">
        <v>16228277</v>
      </c>
      <c r="B5779" s="3" t="s">
        <v>858</v>
      </c>
    </row>
    <row r="5780" spans="1:2" x14ac:dyDescent="0.25">
      <c r="A5780" s="3">
        <v>16228297</v>
      </c>
      <c r="B5780" s="3" t="s">
        <v>858</v>
      </c>
    </row>
    <row r="5781" spans="1:2" x14ac:dyDescent="0.25">
      <c r="A5781" s="3">
        <v>16228297</v>
      </c>
      <c r="B5781" s="3" t="s">
        <v>858</v>
      </c>
    </row>
    <row r="5782" spans="1:2" x14ac:dyDescent="0.25">
      <c r="A5782" s="3">
        <v>16228297</v>
      </c>
      <c r="B5782" s="3" t="s">
        <v>858</v>
      </c>
    </row>
    <row r="5783" spans="1:2" x14ac:dyDescent="0.25">
      <c r="A5783" s="3">
        <v>16228297</v>
      </c>
      <c r="B5783" s="3" t="s">
        <v>858</v>
      </c>
    </row>
    <row r="5784" spans="1:2" x14ac:dyDescent="0.25">
      <c r="A5784" s="3">
        <v>16228297</v>
      </c>
      <c r="B5784" s="3" t="s">
        <v>858</v>
      </c>
    </row>
    <row r="5785" spans="1:2" x14ac:dyDescent="0.25">
      <c r="A5785" s="3">
        <v>16228297</v>
      </c>
      <c r="B5785" s="3" t="s">
        <v>858</v>
      </c>
    </row>
    <row r="5786" spans="1:2" x14ac:dyDescent="0.25">
      <c r="A5786" s="3">
        <v>16228297</v>
      </c>
      <c r="B5786" s="3" t="s">
        <v>858</v>
      </c>
    </row>
    <row r="5787" spans="1:2" x14ac:dyDescent="0.25">
      <c r="A5787" s="3">
        <v>16228297</v>
      </c>
      <c r="B5787" s="3" t="s">
        <v>858</v>
      </c>
    </row>
    <row r="5788" spans="1:2" x14ac:dyDescent="0.25">
      <c r="A5788" s="3">
        <v>16228297</v>
      </c>
      <c r="B5788" s="3" t="s">
        <v>858</v>
      </c>
    </row>
    <row r="5789" spans="1:2" x14ac:dyDescent="0.25">
      <c r="A5789" s="3">
        <v>16228314</v>
      </c>
      <c r="B5789" s="3" t="s">
        <v>858</v>
      </c>
    </row>
    <row r="5790" spans="1:2" x14ac:dyDescent="0.25">
      <c r="A5790" s="3">
        <v>16228314</v>
      </c>
      <c r="B5790" s="3" t="s">
        <v>858</v>
      </c>
    </row>
    <row r="5791" spans="1:2" x14ac:dyDescent="0.25">
      <c r="A5791" s="3">
        <v>16228314</v>
      </c>
      <c r="B5791" s="3" t="s">
        <v>858</v>
      </c>
    </row>
    <row r="5792" spans="1:2" x14ac:dyDescent="0.25">
      <c r="A5792" s="3">
        <v>16228314</v>
      </c>
      <c r="B5792" s="3" t="s">
        <v>858</v>
      </c>
    </row>
    <row r="5793" spans="1:2" x14ac:dyDescent="0.25">
      <c r="A5793" s="3">
        <v>16228314</v>
      </c>
      <c r="B5793" s="3" t="s">
        <v>858</v>
      </c>
    </row>
    <row r="5794" spans="1:2" x14ac:dyDescent="0.25">
      <c r="A5794" s="3">
        <v>16228314</v>
      </c>
      <c r="B5794" s="3" t="s">
        <v>858</v>
      </c>
    </row>
    <row r="5795" spans="1:2" x14ac:dyDescent="0.25">
      <c r="A5795" s="3">
        <v>16228314</v>
      </c>
      <c r="B5795" s="3" t="s">
        <v>858</v>
      </c>
    </row>
    <row r="5796" spans="1:2" x14ac:dyDescent="0.25">
      <c r="A5796" s="3">
        <v>16228314</v>
      </c>
      <c r="B5796" s="3" t="s">
        <v>858</v>
      </c>
    </row>
    <row r="5797" spans="1:2" x14ac:dyDescent="0.25">
      <c r="A5797" s="3">
        <v>16228314</v>
      </c>
      <c r="B5797" s="3" t="s">
        <v>858</v>
      </c>
    </row>
    <row r="5798" spans="1:2" x14ac:dyDescent="0.25">
      <c r="A5798" s="3">
        <v>16228368</v>
      </c>
      <c r="B5798" s="3" t="s">
        <v>858</v>
      </c>
    </row>
    <row r="5799" spans="1:2" x14ac:dyDescent="0.25">
      <c r="A5799" s="3">
        <v>16228368</v>
      </c>
      <c r="B5799" s="3" t="s">
        <v>858</v>
      </c>
    </row>
    <row r="5800" spans="1:2" x14ac:dyDescent="0.25">
      <c r="A5800" s="3">
        <v>16228368</v>
      </c>
      <c r="B5800" s="3" t="s">
        <v>858</v>
      </c>
    </row>
    <row r="5801" spans="1:2" x14ac:dyDescent="0.25">
      <c r="A5801" s="3">
        <v>16228368</v>
      </c>
      <c r="B5801" s="3" t="s">
        <v>858</v>
      </c>
    </row>
    <row r="5802" spans="1:2" x14ac:dyDescent="0.25">
      <c r="A5802" s="3">
        <v>16228368</v>
      </c>
      <c r="B5802" s="3" t="s">
        <v>858</v>
      </c>
    </row>
    <row r="5803" spans="1:2" x14ac:dyDescent="0.25">
      <c r="A5803" s="3">
        <v>16228368</v>
      </c>
      <c r="B5803" s="3" t="s">
        <v>858</v>
      </c>
    </row>
    <row r="5804" spans="1:2" x14ac:dyDescent="0.25">
      <c r="A5804" s="3">
        <v>16228368</v>
      </c>
      <c r="B5804" s="3" t="s">
        <v>858</v>
      </c>
    </row>
    <row r="5805" spans="1:2" x14ac:dyDescent="0.25">
      <c r="A5805" s="3">
        <v>16228368</v>
      </c>
      <c r="B5805" s="3" t="s">
        <v>858</v>
      </c>
    </row>
    <row r="5806" spans="1:2" x14ac:dyDescent="0.25">
      <c r="A5806" s="3">
        <v>16228368</v>
      </c>
      <c r="B5806" s="3" t="s">
        <v>858</v>
      </c>
    </row>
    <row r="5807" spans="1:2" x14ac:dyDescent="0.25">
      <c r="A5807" s="3">
        <v>16228415</v>
      </c>
      <c r="B5807" s="3" t="s">
        <v>858</v>
      </c>
    </row>
    <row r="5808" spans="1:2" x14ac:dyDescent="0.25">
      <c r="A5808" s="3">
        <v>16228415</v>
      </c>
      <c r="B5808" s="3" t="s">
        <v>858</v>
      </c>
    </row>
    <row r="5809" spans="1:2" x14ac:dyDescent="0.25">
      <c r="A5809" s="3">
        <v>16228415</v>
      </c>
      <c r="B5809" s="3" t="s">
        <v>858</v>
      </c>
    </row>
    <row r="5810" spans="1:2" x14ac:dyDescent="0.25">
      <c r="A5810" s="3">
        <v>16228415</v>
      </c>
      <c r="B5810" s="3" t="s">
        <v>858</v>
      </c>
    </row>
    <row r="5811" spans="1:2" x14ac:dyDescent="0.25">
      <c r="A5811" s="3">
        <v>16228415</v>
      </c>
      <c r="B5811" s="3" t="s">
        <v>858</v>
      </c>
    </row>
    <row r="5812" spans="1:2" x14ac:dyDescent="0.25">
      <c r="A5812" s="3">
        <v>16228415</v>
      </c>
      <c r="B5812" s="3" t="s">
        <v>858</v>
      </c>
    </row>
    <row r="5813" spans="1:2" x14ac:dyDescent="0.25">
      <c r="A5813" s="3">
        <v>16228415</v>
      </c>
      <c r="B5813" s="3" t="s">
        <v>858</v>
      </c>
    </row>
    <row r="5814" spans="1:2" x14ac:dyDescent="0.25">
      <c r="A5814" s="3">
        <v>16228415</v>
      </c>
      <c r="B5814" s="3" t="s">
        <v>858</v>
      </c>
    </row>
    <row r="5815" spans="1:2" x14ac:dyDescent="0.25">
      <c r="A5815" s="3">
        <v>16228415</v>
      </c>
      <c r="B5815" s="3" t="s">
        <v>858</v>
      </c>
    </row>
    <row r="5816" spans="1:2" x14ac:dyDescent="0.25">
      <c r="A5816" s="3">
        <v>16228422</v>
      </c>
      <c r="B5816" s="3" t="s">
        <v>858</v>
      </c>
    </row>
    <row r="5817" spans="1:2" x14ac:dyDescent="0.25">
      <c r="A5817" s="3">
        <v>16228422</v>
      </c>
      <c r="B5817" s="3" t="s">
        <v>858</v>
      </c>
    </row>
    <row r="5818" spans="1:2" x14ac:dyDescent="0.25">
      <c r="A5818" s="3">
        <v>16228422</v>
      </c>
      <c r="B5818" s="3" t="s">
        <v>858</v>
      </c>
    </row>
    <row r="5819" spans="1:2" x14ac:dyDescent="0.25">
      <c r="A5819" s="3">
        <v>16228422</v>
      </c>
      <c r="B5819" s="3" t="s">
        <v>858</v>
      </c>
    </row>
    <row r="5820" spans="1:2" x14ac:dyDescent="0.25">
      <c r="A5820" s="3">
        <v>16228422</v>
      </c>
      <c r="B5820" s="3" t="s">
        <v>858</v>
      </c>
    </row>
    <row r="5821" spans="1:2" x14ac:dyDescent="0.25">
      <c r="A5821" s="3">
        <v>16228422</v>
      </c>
      <c r="B5821" s="3" t="s">
        <v>858</v>
      </c>
    </row>
    <row r="5822" spans="1:2" x14ac:dyDescent="0.25">
      <c r="A5822" s="3">
        <v>16228422</v>
      </c>
      <c r="B5822" s="3" t="s">
        <v>858</v>
      </c>
    </row>
    <row r="5823" spans="1:2" x14ac:dyDescent="0.25">
      <c r="A5823" s="3">
        <v>16228422</v>
      </c>
      <c r="B5823" s="3" t="s">
        <v>858</v>
      </c>
    </row>
    <row r="5824" spans="1:2" x14ac:dyDescent="0.25">
      <c r="A5824" s="3">
        <v>16228422</v>
      </c>
      <c r="B5824" s="3" t="s">
        <v>858</v>
      </c>
    </row>
    <row r="5825" spans="1:2" x14ac:dyDescent="0.25">
      <c r="A5825" s="3">
        <v>16228428</v>
      </c>
      <c r="B5825" s="3" t="s">
        <v>858</v>
      </c>
    </row>
    <row r="5826" spans="1:2" x14ac:dyDescent="0.25">
      <c r="A5826" s="3">
        <v>16228428</v>
      </c>
      <c r="B5826" s="3" t="s">
        <v>858</v>
      </c>
    </row>
    <row r="5827" spans="1:2" x14ac:dyDescent="0.25">
      <c r="A5827" s="3">
        <v>16228428</v>
      </c>
      <c r="B5827" s="3" t="s">
        <v>858</v>
      </c>
    </row>
    <row r="5828" spans="1:2" x14ac:dyDescent="0.25">
      <c r="A5828" s="3">
        <v>16228428</v>
      </c>
      <c r="B5828" s="3" t="s">
        <v>858</v>
      </c>
    </row>
    <row r="5829" spans="1:2" x14ac:dyDescent="0.25">
      <c r="A5829" s="3">
        <v>16228428</v>
      </c>
      <c r="B5829" s="3" t="s">
        <v>858</v>
      </c>
    </row>
    <row r="5830" spans="1:2" x14ac:dyDescent="0.25">
      <c r="A5830" s="3">
        <v>16228428</v>
      </c>
      <c r="B5830" s="3" t="s">
        <v>858</v>
      </c>
    </row>
    <row r="5831" spans="1:2" x14ac:dyDescent="0.25">
      <c r="A5831" s="3">
        <v>16228428</v>
      </c>
      <c r="B5831" s="3" t="s">
        <v>858</v>
      </c>
    </row>
    <row r="5832" spans="1:2" x14ac:dyDescent="0.25">
      <c r="A5832" s="3">
        <v>16228428</v>
      </c>
      <c r="B5832" s="3" t="s">
        <v>858</v>
      </c>
    </row>
    <row r="5833" spans="1:2" x14ac:dyDescent="0.25">
      <c r="A5833" s="3">
        <v>16228428</v>
      </c>
      <c r="B5833" s="3" t="s">
        <v>858</v>
      </c>
    </row>
    <row r="5834" spans="1:2" x14ac:dyDescent="0.25">
      <c r="A5834" s="3">
        <v>16228456</v>
      </c>
      <c r="B5834" s="3" t="s">
        <v>858</v>
      </c>
    </row>
    <row r="5835" spans="1:2" x14ac:dyDescent="0.25">
      <c r="A5835" s="3">
        <v>16228456</v>
      </c>
      <c r="B5835" s="3" t="s">
        <v>858</v>
      </c>
    </row>
    <row r="5836" spans="1:2" x14ac:dyDescent="0.25">
      <c r="A5836" s="3">
        <v>16228456</v>
      </c>
      <c r="B5836" s="3" t="s">
        <v>858</v>
      </c>
    </row>
    <row r="5837" spans="1:2" x14ac:dyDescent="0.25">
      <c r="A5837" s="3">
        <v>16228456</v>
      </c>
      <c r="B5837" s="3" t="s">
        <v>858</v>
      </c>
    </row>
    <row r="5838" spans="1:2" x14ac:dyDescent="0.25">
      <c r="A5838" s="3">
        <v>16228456</v>
      </c>
      <c r="B5838" s="3" t="s">
        <v>858</v>
      </c>
    </row>
    <row r="5839" spans="1:2" x14ac:dyDescent="0.25">
      <c r="A5839" s="3">
        <v>16228456</v>
      </c>
      <c r="B5839" s="3" t="s">
        <v>858</v>
      </c>
    </row>
    <row r="5840" spans="1:2" x14ac:dyDescent="0.25">
      <c r="A5840" s="3">
        <v>16228456</v>
      </c>
      <c r="B5840" s="3" t="s">
        <v>858</v>
      </c>
    </row>
    <row r="5841" spans="1:2" x14ac:dyDescent="0.25">
      <c r="A5841" s="3">
        <v>16228456</v>
      </c>
      <c r="B5841" s="3" t="s">
        <v>858</v>
      </c>
    </row>
    <row r="5842" spans="1:2" x14ac:dyDescent="0.25">
      <c r="A5842" s="3">
        <v>16228456</v>
      </c>
      <c r="B5842" s="3" t="s">
        <v>858</v>
      </c>
    </row>
    <row r="5843" spans="1:2" x14ac:dyDescent="0.25">
      <c r="A5843" s="3">
        <v>16228463</v>
      </c>
      <c r="B5843" s="3" t="s">
        <v>858</v>
      </c>
    </row>
    <row r="5844" spans="1:2" x14ac:dyDescent="0.25">
      <c r="A5844" s="3">
        <v>16228463</v>
      </c>
      <c r="B5844" s="3" t="s">
        <v>858</v>
      </c>
    </row>
    <row r="5845" spans="1:2" x14ac:dyDescent="0.25">
      <c r="A5845" s="3">
        <v>16228463</v>
      </c>
      <c r="B5845" s="3" t="s">
        <v>858</v>
      </c>
    </row>
    <row r="5846" spans="1:2" x14ac:dyDescent="0.25">
      <c r="A5846" s="3">
        <v>16228463</v>
      </c>
      <c r="B5846" s="3" t="s">
        <v>858</v>
      </c>
    </row>
    <row r="5847" spans="1:2" x14ac:dyDescent="0.25">
      <c r="A5847" s="3">
        <v>16228463</v>
      </c>
      <c r="B5847" s="3" t="s">
        <v>858</v>
      </c>
    </row>
    <row r="5848" spans="1:2" x14ac:dyDescent="0.25">
      <c r="A5848" s="3">
        <v>16228463</v>
      </c>
      <c r="B5848" s="3" t="s">
        <v>858</v>
      </c>
    </row>
    <row r="5849" spans="1:2" x14ac:dyDescent="0.25">
      <c r="A5849" s="3">
        <v>16228463</v>
      </c>
      <c r="B5849" s="3" t="s">
        <v>858</v>
      </c>
    </row>
    <row r="5850" spans="1:2" x14ac:dyDescent="0.25">
      <c r="A5850" s="3">
        <v>16228463</v>
      </c>
      <c r="B5850" s="3" t="s">
        <v>858</v>
      </c>
    </row>
    <row r="5851" spans="1:2" x14ac:dyDescent="0.25">
      <c r="A5851" s="3">
        <v>16228463</v>
      </c>
      <c r="B5851" s="3" t="s">
        <v>858</v>
      </c>
    </row>
    <row r="5852" spans="1:2" x14ac:dyDescent="0.25">
      <c r="A5852" s="3">
        <v>16228476</v>
      </c>
      <c r="B5852" s="3" t="s">
        <v>858</v>
      </c>
    </row>
    <row r="5853" spans="1:2" x14ac:dyDescent="0.25">
      <c r="A5853" s="3">
        <v>16228476</v>
      </c>
      <c r="B5853" s="3" t="s">
        <v>858</v>
      </c>
    </row>
    <row r="5854" spans="1:2" x14ac:dyDescent="0.25">
      <c r="A5854" s="3">
        <v>16228476</v>
      </c>
      <c r="B5854" s="3" t="s">
        <v>858</v>
      </c>
    </row>
    <row r="5855" spans="1:2" x14ac:dyDescent="0.25">
      <c r="A5855" s="3">
        <v>16228476</v>
      </c>
      <c r="B5855" s="3" t="s">
        <v>858</v>
      </c>
    </row>
    <row r="5856" spans="1:2" x14ac:dyDescent="0.25">
      <c r="A5856" s="3">
        <v>16228476</v>
      </c>
      <c r="B5856" s="3" t="s">
        <v>858</v>
      </c>
    </row>
    <row r="5857" spans="1:2" x14ac:dyDescent="0.25">
      <c r="A5857" s="3">
        <v>16228476</v>
      </c>
      <c r="B5857" s="3" t="s">
        <v>858</v>
      </c>
    </row>
    <row r="5858" spans="1:2" x14ac:dyDescent="0.25">
      <c r="A5858" s="3">
        <v>16228476</v>
      </c>
      <c r="B5858" s="3" t="s">
        <v>858</v>
      </c>
    </row>
    <row r="5859" spans="1:2" x14ac:dyDescent="0.25">
      <c r="A5859" s="3">
        <v>16228476</v>
      </c>
      <c r="B5859" s="3" t="s">
        <v>858</v>
      </c>
    </row>
    <row r="5860" spans="1:2" x14ac:dyDescent="0.25">
      <c r="A5860" s="3">
        <v>16228476</v>
      </c>
      <c r="B5860" s="3" t="s">
        <v>858</v>
      </c>
    </row>
    <row r="5861" spans="1:2" x14ac:dyDescent="0.25">
      <c r="A5861" s="3">
        <v>16228484</v>
      </c>
      <c r="B5861" s="3" t="s">
        <v>858</v>
      </c>
    </row>
    <row r="5862" spans="1:2" x14ac:dyDescent="0.25">
      <c r="A5862" s="3">
        <v>16228484</v>
      </c>
      <c r="B5862" s="3" t="s">
        <v>858</v>
      </c>
    </row>
    <row r="5863" spans="1:2" x14ac:dyDescent="0.25">
      <c r="A5863" s="3">
        <v>16228484</v>
      </c>
      <c r="B5863" s="3" t="s">
        <v>858</v>
      </c>
    </row>
    <row r="5864" spans="1:2" x14ac:dyDescent="0.25">
      <c r="A5864" s="3">
        <v>16228484</v>
      </c>
      <c r="B5864" s="3" t="s">
        <v>858</v>
      </c>
    </row>
    <row r="5865" spans="1:2" x14ac:dyDescent="0.25">
      <c r="A5865" s="3">
        <v>16228484</v>
      </c>
      <c r="B5865" s="3" t="s">
        <v>858</v>
      </c>
    </row>
    <row r="5866" spans="1:2" x14ac:dyDescent="0.25">
      <c r="A5866" s="3">
        <v>16228484</v>
      </c>
      <c r="B5866" s="3" t="s">
        <v>858</v>
      </c>
    </row>
    <row r="5867" spans="1:2" x14ac:dyDescent="0.25">
      <c r="A5867" s="3">
        <v>16228484</v>
      </c>
      <c r="B5867" s="3" t="s">
        <v>858</v>
      </c>
    </row>
    <row r="5868" spans="1:2" x14ac:dyDescent="0.25">
      <c r="A5868" s="3">
        <v>16228484</v>
      </c>
      <c r="B5868" s="3" t="s">
        <v>858</v>
      </c>
    </row>
    <row r="5869" spans="1:2" x14ac:dyDescent="0.25">
      <c r="A5869" s="3">
        <v>16228484</v>
      </c>
      <c r="B5869" s="3" t="s">
        <v>858</v>
      </c>
    </row>
    <row r="5870" spans="1:2" x14ac:dyDescent="0.25">
      <c r="A5870" s="3">
        <v>16228509</v>
      </c>
      <c r="B5870" s="3" t="s">
        <v>858</v>
      </c>
    </row>
    <row r="5871" spans="1:2" x14ac:dyDescent="0.25">
      <c r="A5871" s="3">
        <v>16228509</v>
      </c>
      <c r="B5871" s="3" t="s">
        <v>858</v>
      </c>
    </row>
    <row r="5872" spans="1:2" x14ac:dyDescent="0.25">
      <c r="A5872" s="3">
        <v>16228509</v>
      </c>
      <c r="B5872" s="3" t="s">
        <v>858</v>
      </c>
    </row>
    <row r="5873" spans="1:2" x14ac:dyDescent="0.25">
      <c r="A5873" s="3">
        <v>16228509</v>
      </c>
      <c r="B5873" s="3" t="s">
        <v>858</v>
      </c>
    </row>
    <row r="5874" spans="1:2" x14ac:dyDescent="0.25">
      <c r="A5874" s="3">
        <v>16228509</v>
      </c>
      <c r="B5874" s="3" t="s">
        <v>858</v>
      </c>
    </row>
    <row r="5875" spans="1:2" x14ac:dyDescent="0.25">
      <c r="A5875" s="3">
        <v>16228509</v>
      </c>
      <c r="B5875" s="3" t="s">
        <v>858</v>
      </c>
    </row>
    <row r="5876" spans="1:2" x14ac:dyDescent="0.25">
      <c r="A5876" s="3">
        <v>16228509</v>
      </c>
      <c r="B5876" s="3" t="s">
        <v>858</v>
      </c>
    </row>
    <row r="5877" spans="1:2" x14ac:dyDescent="0.25">
      <c r="A5877" s="3">
        <v>16228509</v>
      </c>
      <c r="B5877" s="3" t="s">
        <v>858</v>
      </c>
    </row>
    <row r="5878" spans="1:2" x14ac:dyDescent="0.25">
      <c r="A5878" s="3">
        <v>16228509</v>
      </c>
      <c r="B5878" s="3" t="s">
        <v>858</v>
      </c>
    </row>
    <row r="5879" spans="1:2" x14ac:dyDescent="0.25">
      <c r="A5879" s="3">
        <v>16228523</v>
      </c>
      <c r="B5879" s="3" t="s">
        <v>858</v>
      </c>
    </row>
    <row r="5880" spans="1:2" x14ac:dyDescent="0.25">
      <c r="A5880" s="3">
        <v>16228523</v>
      </c>
      <c r="B5880" s="3" t="s">
        <v>858</v>
      </c>
    </row>
    <row r="5881" spans="1:2" x14ac:dyDescent="0.25">
      <c r="A5881" s="3">
        <v>16228523</v>
      </c>
      <c r="B5881" s="3" t="s">
        <v>858</v>
      </c>
    </row>
    <row r="5882" spans="1:2" x14ac:dyDescent="0.25">
      <c r="A5882" s="3">
        <v>16228523</v>
      </c>
      <c r="B5882" s="3" t="s">
        <v>858</v>
      </c>
    </row>
    <row r="5883" spans="1:2" x14ac:dyDescent="0.25">
      <c r="A5883" s="3">
        <v>16228523</v>
      </c>
      <c r="B5883" s="3" t="s">
        <v>858</v>
      </c>
    </row>
    <row r="5884" spans="1:2" x14ac:dyDescent="0.25">
      <c r="A5884" s="3">
        <v>16228523</v>
      </c>
      <c r="B5884" s="3" t="s">
        <v>858</v>
      </c>
    </row>
    <row r="5885" spans="1:2" x14ac:dyDescent="0.25">
      <c r="A5885" s="3">
        <v>16228523</v>
      </c>
      <c r="B5885" s="3" t="s">
        <v>858</v>
      </c>
    </row>
    <row r="5886" spans="1:2" x14ac:dyDescent="0.25">
      <c r="A5886" s="3">
        <v>16228523</v>
      </c>
      <c r="B5886" s="3" t="s">
        <v>858</v>
      </c>
    </row>
    <row r="5887" spans="1:2" x14ac:dyDescent="0.25">
      <c r="A5887" s="3">
        <v>16228523</v>
      </c>
      <c r="B5887" s="3" t="s">
        <v>858</v>
      </c>
    </row>
    <row r="5888" spans="1:2" x14ac:dyDescent="0.25">
      <c r="A5888" s="3">
        <v>16228536</v>
      </c>
      <c r="B5888" s="3" t="s">
        <v>858</v>
      </c>
    </row>
    <row r="5889" spans="1:2" x14ac:dyDescent="0.25">
      <c r="A5889" s="3">
        <v>16228536</v>
      </c>
      <c r="B5889" s="3" t="s">
        <v>858</v>
      </c>
    </row>
    <row r="5890" spans="1:2" x14ac:dyDescent="0.25">
      <c r="A5890" s="3">
        <v>16228536</v>
      </c>
      <c r="B5890" s="3" t="s">
        <v>858</v>
      </c>
    </row>
    <row r="5891" spans="1:2" x14ac:dyDescent="0.25">
      <c r="A5891" s="3">
        <v>16228536</v>
      </c>
      <c r="B5891" s="3" t="s">
        <v>858</v>
      </c>
    </row>
    <row r="5892" spans="1:2" x14ac:dyDescent="0.25">
      <c r="A5892" s="3">
        <v>16228536</v>
      </c>
      <c r="B5892" s="3" t="s">
        <v>858</v>
      </c>
    </row>
    <row r="5893" spans="1:2" x14ac:dyDescent="0.25">
      <c r="A5893" s="3">
        <v>16228536</v>
      </c>
      <c r="B5893" s="3" t="s">
        <v>858</v>
      </c>
    </row>
    <row r="5894" spans="1:2" x14ac:dyDescent="0.25">
      <c r="A5894" s="3">
        <v>16228536</v>
      </c>
      <c r="B5894" s="3" t="s">
        <v>858</v>
      </c>
    </row>
    <row r="5895" spans="1:2" x14ac:dyDescent="0.25">
      <c r="A5895" s="3">
        <v>16228536</v>
      </c>
      <c r="B5895" s="3" t="s">
        <v>858</v>
      </c>
    </row>
    <row r="5896" spans="1:2" x14ac:dyDescent="0.25">
      <c r="A5896" s="3">
        <v>16228536</v>
      </c>
      <c r="B5896" s="3" t="s">
        <v>858</v>
      </c>
    </row>
    <row r="5897" spans="1:2" x14ac:dyDescent="0.25">
      <c r="A5897" s="3">
        <v>16228537</v>
      </c>
      <c r="B5897" s="3" t="s">
        <v>858</v>
      </c>
    </row>
    <row r="5898" spans="1:2" x14ac:dyDescent="0.25">
      <c r="A5898" s="3">
        <v>16228537</v>
      </c>
      <c r="B5898" s="3" t="s">
        <v>858</v>
      </c>
    </row>
    <row r="5899" spans="1:2" x14ac:dyDescent="0.25">
      <c r="A5899" s="3">
        <v>16228537</v>
      </c>
      <c r="B5899" s="3" t="s">
        <v>858</v>
      </c>
    </row>
    <row r="5900" spans="1:2" x14ac:dyDescent="0.25">
      <c r="A5900" s="3">
        <v>16228537</v>
      </c>
      <c r="B5900" s="3" t="s">
        <v>858</v>
      </c>
    </row>
    <row r="5901" spans="1:2" x14ac:dyDescent="0.25">
      <c r="A5901" s="3">
        <v>16228537</v>
      </c>
      <c r="B5901" s="3" t="s">
        <v>858</v>
      </c>
    </row>
    <row r="5902" spans="1:2" x14ac:dyDescent="0.25">
      <c r="A5902" s="3">
        <v>16228537</v>
      </c>
      <c r="B5902" s="3" t="s">
        <v>858</v>
      </c>
    </row>
    <row r="5903" spans="1:2" x14ac:dyDescent="0.25">
      <c r="A5903" s="3">
        <v>16228537</v>
      </c>
      <c r="B5903" s="3" t="s">
        <v>858</v>
      </c>
    </row>
    <row r="5904" spans="1:2" x14ac:dyDescent="0.25">
      <c r="A5904" s="3">
        <v>16228537</v>
      </c>
      <c r="B5904" s="3" t="s">
        <v>858</v>
      </c>
    </row>
    <row r="5905" spans="1:2" x14ac:dyDescent="0.25">
      <c r="A5905" s="3">
        <v>16228537</v>
      </c>
      <c r="B5905" s="3" t="s">
        <v>858</v>
      </c>
    </row>
    <row r="5906" spans="1:2" x14ac:dyDescent="0.25">
      <c r="A5906" s="3">
        <v>16228548</v>
      </c>
      <c r="B5906" s="3" t="s">
        <v>858</v>
      </c>
    </row>
    <row r="5907" spans="1:2" x14ac:dyDescent="0.25">
      <c r="A5907" s="3">
        <v>16228548</v>
      </c>
      <c r="B5907" s="3" t="s">
        <v>858</v>
      </c>
    </row>
    <row r="5908" spans="1:2" x14ac:dyDescent="0.25">
      <c r="A5908" s="3">
        <v>16228548</v>
      </c>
      <c r="B5908" s="3" t="s">
        <v>858</v>
      </c>
    </row>
    <row r="5909" spans="1:2" x14ac:dyDescent="0.25">
      <c r="A5909" s="3">
        <v>16228548</v>
      </c>
      <c r="B5909" s="3" t="s">
        <v>858</v>
      </c>
    </row>
    <row r="5910" spans="1:2" x14ac:dyDescent="0.25">
      <c r="A5910" s="3">
        <v>16228548</v>
      </c>
      <c r="B5910" s="3" t="s">
        <v>858</v>
      </c>
    </row>
    <row r="5911" spans="1:2" x14ac:dyDescent="0.25">
      <c r="A5911" s="3">
        <v>16228548</v>
      </c>
      <c r="B5911" s="3" t="s">
        <v>858</v>
      </c>
    </row>
    <row r="5912" spans="1:2" x14ac:dyDescent="0.25">
      <c r="A5912" s="3">
        <v>16228548</v>
      </c>
      <c r="B5912" s="3" t="s">
        <v>858</v>
      </c>
    </row>
    <row r="5913" spans="1:2" x14ac:dyDescent="0.25">
      <c r="A5913" s="3">
        <v>16228548</v>
      </c>
      <c r="B5913" s="3" t="s">
        <v>858</v>
      </c>
    </row>
    <row r="5914" spans="1:2" x14ac:dyDescent="0.25">
      <c r="A5914" s="3">
        <v>16228548</v>
      </c>
      <c r="B5914" s="3" t="s">
        <v>858</v>
      </c>
    </row>
    <row r="5915" spans="1:2" x14ac:dyDescent="0.25">
      <c r="A5915" s="3">
        <v>16228614</v>
      </c>
      <c r="B5915" s="3" t="s">
        <v>858</v>
      </c>
    </row>
    <row r="5916" spans="1:2" x14ac:dyDescent="0.25">
      <c r="A5916" s="3">
        <v>16228614</v>
      </c>
      <c r="B5916" s="3" t="s">
        <v>858</v>
      </c>
    </row>
    <row r="5917" spans="1:2" x14ac:dyDescent="0.25">
      <c r="A5917" s="3">
        <v>16228614</v>
      </c>
      <c r="B5917" s="3" t="s">
        <v>858</v>
      </c>
    </row>
    <row r="5918" spans="1:2" x14ac:dyDescent="0.25">
      <c r="A5918" s="3">
        <v>16228614</v>
      </c>
      <c r="B5918" s="3" t="s">
        <v>858</v>
      </c>
    </row>
    <row r="5919" spans="1:2" x14ac:dyDescent="0.25">
      <c r="A5919" s="3">
        <v>16228614</v>
      </c>
      <c r="B5919" s="3" t="s">
        <v>858</v>
      </c>
    </row>
    <row r="5920" spans="1:2" x14ac:dyDescent="0.25">
      <c r="A5920" s="3">
        <v>16228614</v>
      </c>
      <c r="B5920" s="3" t="s">
        <v>858</v>
      </c>
    </row>
    <row r="5921" spans="1:2" x14ac:dyDescent="0.25">
      <c r="A5921" s="3">
        <v>16228614</v>
      </c>
      <c r="B5921" s="3" t="s">
        <v>858</v>
      </c>
    </row>
    <row r="5922" spans="1:2" x14ac:dyDescent="0.25">
      <c r="A5922" s="3">
        <v>16228614</v>
      </c>
      <c r="B5922" s="3" t="s">
        <v>858</v>
      </c>
    </row>
    <row r="5923" spans="1:2" x14ac:dyDescent="0.25">
      <c r="A5923" s="3">
        <v>16228614</v>
      </c>
      <c r="B5923" s="3" t="s">
        <v>858</v>
      </c>
    </row>
    <row r="5924" spans="1:2" x14ac:dyDescent="0.25">
      <c r="A5924" s="3">
        <v>16228620</v>
      </c>
      <c r="B5924" s="3" t="s">
        <v>858</v>
      </c>
    </row>
    <row r="5925" spans="1:2" x14ac:dyDescent="0.25">
      <c r="A5925" s="3">
        <v>16228620</v>
      </c>
      <c r="B5925" s="3" t="s">
        <v>858</v>
      </c>
    </row>
    <row r="5926" spans="1:2" x14ac:dyDescent="0.25">
      <c r="A5926" s="3">
        <v>16228620</v>
      </c>
      <c r="B5926" s="3" t="s">
        <v>858</v>
      </c>
    </row>
    <row r="5927" spans="1:2" x14ac:dyDescent="0.25">
      <c r="A5927" s="3">
        <v>16228620</v>
      </c>
      <c r="B5927" s="3" t="s">
        <v>858</v>
      </c>
    </row>
    <row r="5928" spans="1:2" x14ac:dyDescent="0.25">
      <c r="A5928" s="3">
        <v>16228620</v>
      </c>
      <c r="B5928" s="3" t="s">
        <v>858</v>
      </c>
    </row>
    <row r="5929" spans="1:2" x14ac:dyDescent="0.25">
      <c r="A5929" s="3">
        <v>16228620</v>
      </c>
      <c r="B5929" s="3" t="s">
        <v>858</v>
      </c>
    </row>
    <row r="5930" spans="1:2" x14ac:dyDescent="0.25">
      <c r="A5930" s="3">
        <v>16228620</v>
      </c>
      <c r="B5930" s="3" t="s">
        <v>858</v>
      </c>
    </row>
    <row r="5931" spans="1:2" x14ac:dyDescent="0.25">
      <c r="A5931" s="3">
        <v>16228620</v>
      </c>
      <c r="B5931" s="3" t="s">
        <v>858</v>
      </c>
    </row>
    <row r="5932" spans="1:2" x14ac:dyDescent="0.25">
      <c r="A5932" s="3">
        <v>16228620</v>
      </c>
      <c r="B5932" s="3" t="s">
        <v>858</v>
      </c>
    </row>
    <row r="5933" spans="1:2" x14ac:dyDescent="0.25">
      <c r="A5933" s="3">
        <v>16228638</v>
      </c>
      <c r="B5933" s="3" t="s">
        <v>858</v>
      </c>
    </row>
    <row r="5934" spans="1:2" x14ac:dyDescent="0.25">
      <c r="A5934" s="3">
        <v>16228638</v>
      </c>
      <c r="B5934" s="3" t="s">
        <v>858</v>
      </c>
    </row>
    <row r="5935" spans="1:2" x14ac:dyDescent="0.25">
      <c r="A5935" s="3">
        <v>16228638</v>
      </c>
      <c r="B5935" s="3" t="s">
        <v>858</v>
      </c>
    </row>
    <row r="5936" spans="1:2" x14ac:dyDescent="0.25">
      <c r="A5936" s="3">
        <v>16228638</v>
      </c>
      <c r="B5936" s="3" t="s">
        <v>858</v>
      </c>
    </row>
    <row r="5937" spans="1:2" x14ac:dyDescent="0.25">
      <c r="A5937" s="3">
        <v>16228638</v>
      </c>
      <c r="B5937" s="3" t="s">
        <v>858</v>
      </c>
    </row>
    <row r="5938" spans="1:2" x14ac:dyDescent="0.25">
      <c r="A5938" s="3">
        <v>16228638</v>
      </c>
      <c r="B5938" s="3" t="s">
        <v>858</v>
      </c>
    </row>
    <row r="5939" spans="1:2" x14ac:dyDescent="0.25">
      <c r="A5939" s="3">
        <v>16228638</v>
      </c>
      <c r="B5939" s="3" t="s">
        <v>858</v>
      </c>
    </row>
    <row r="5940" spans="1:2" x14ac:dyDescent="0.25">
      <c r="A5940" s="3">
        <v>16228638</v>
      </c>
      <c r="B5940" s="3" t="s">
        <v>858</v>
      </c>
    </row>
    <row r="5941" spans="1:2" x14ac:dyDescent="0.25">
      <c r="A5941" s="3">
        <v>16228638</v>
      </c>
      <c r="B5941" s="3" t="s">
        <v>858</v>
      </c>
    </row>
    <row r="5942" spans="1:2" x14ac:dyDescent="0.25">
      <c r="A5942" s="3">
        <v>16228649</v>
      </c>
      <c r="B5942" s="3" t="s">
        <v>858</v>
      </c>
    </row>
    <row r="5943" spans="1:2" x14ac:dyDescent="0.25">
      <c r="A5943" s="3">
        <v>16228649</v>
      </c>
      <c r="B5943" s="3" t="s">
        <v>858</v>
      </c>
    </row>
    <row r="5944" spans="1:2" x14ac:dyDescent="0.25">
      <c r="A5944" s="3">
        <v>16228649</v>
      </c>
      <c r="B5944" s="3" t="s">
        <v>858</v>
      </c>
    </row>
    <row r="5945" spans="1:2" x14ac:dyDescent="0.25">
      <c r="A5945" s="3">
        <v>16228649</v>
      </c>
      <c r="B5945" s="3" t="s">
        <v>858</v>
      </c>
    </row>
    <row r="5946" spans="1:2" x14ac:dyDescent="0.25">
      <c r="A5946" s="3">
        <v>16228649</v>
      </c>
      <c r="B5946" s="3" t="s">
        <v>858</v>
      </c>
    </row>
    <row r="5947" spans="1:2" x14ac:dyDescent="0.25">
      <c r="A5947" s="3">
        <v>16228649</v>
      </c>
      <c r="B5947" s="3" t="s">
        <v>858</v>
      </c>
    </row>
    <row r="5948" spans="1:2" x14ac:dyDescent="0.25">
      <c r="A5948" s="3">
        <v>16228649</v>
      </c>
      <c r="B5948" s="3" t="s">
        <v>858</v>
      </c>
    </row>
    <row r="5949" spans="1:2" x14ac:dyDescent="0.25">
      <c r="A5949" s="3">
        <v>16228649</v>
      </c>
      <c r="B5949" s="3" t="s">
        <v>858</v>
      </c>
    </row>
    <row r="5950" spans="1:2" x14ac:dyDescent="0.25">
      <c r="A5950" s="3">
        <v>16228649</v>
      </c>
      <c r="B5950" s="3" t="s">
        <v>858</v>
      </c>
    </row>
    <row r="5951" spans="1:2" x14ac:dyDescent="0.25">
      <c r="A5951" s="3">
        <v>16228650</v>
      </c>
      <c r="B5951" s="3" t="s">
        <v>858</v>
      </c>
    </row>
    <row r="5952" spans="1:2" x14ac:dyDescent="0.25">
      <c r="A5952" s="3">
        <v>16228650</v>
      </c>
      <c r="B5952" s="3" t="s">
        <v>858</v>
      </c>
    </row>
    <row r="5953" spans="1:2" x14ac:dyDescent="0.25">
      <c r="A5953" s="3">
        <v>16228650</v>
      </c>
      <c r="B5953" s="3" t="s">
        <v>858</v>
      </c>
    </row>
    <row r="5954" spans="1:2" x14ac:dyDescent="0.25">
      <c r="A5954" s="3">
        <v>16228650</v>
      </c>
      <c r="B5954" s="3" t="s">
        <v>858</v>
      </c>
    </row>
    <row r="5955" spans="1:2" x14ac:dyDescent="0.25">
      <c r="A5955" s="3">
        <v>16228650</v>
      </c>
      <c r="B5955" s="3" t="s">
        <v>858</v>
      </c>
    </row>
    <row r="5956" spans="1:2" x14ac:dyDescent="0.25">
      <c r="A5956" s="3">
        <v>16228650</v>
      </c>
      <c r="B5956" s="3" t="s">
        <v>858</v>
      </c>
    </row>
    <row r="5957" spans="1:2" x14ac:dyDescent="0.25">
      <c r="A5957" s="3">
        <v>16228650</v>
      </c>
      <c r="B5957" s="3" t="s">
        <v>858</v>
      </c>
    </row>
    <row r="5958" spans="1:2" x14ac:dyDescent="0.25">
      <c r="A5958" s="3">
        <v>16228650</v>
      </c>
      <c r="B5958" s="3" t="s">
        <v>858</v>
      </c>
    </row>
    <row r="5959" spans="1:2" x14ac:dyDescent="0.25">
      <c r="A5959" s="3">
        <v>16228650</v>
      </c>
      <c r="B5959" s="3" t="s">
        <v>858</v>
      </c>
    </row>
    <row r="5960" spans="1:2" x14ac:dyDescent="0.25">
      <c r="A5960" s="3">
        <v>16228656</v>
      </c>
      <c r="B5960" s="3" t="s">
        <v>858</v>
      </c>
    </row>
    <row r="5961" spans="1:2" x14ac:dyDescent="0.25">
      <c r="A5961" s="3">
        <v>16228656</v>
      </c>
      <c r="B5961" s="3" t="s">
        <v>858</v>
      </c>
    </row>
    <row r="5962" spans="1:2" x14ac:dyDescent="0.25">
      <c r="A5962" s="3">
        <v>16228656</v>
      </c>
      <c r="B5962" s="3" t="s">
        <v>858</v>
      </c>
    </row>
    <row r="5963" spans="1:2" x14ac:dyDescent="0.25">
      <c r="A5963" s="3">
        <v>16228656</v>
      </c>
      <c r="B5963" s="3" t="s">
        <v>858</v>
      </c>
    </row>
    <row r="5964" spans="1:2" x14ac:dyDescent="0.25">
      <c r="A5964" s="3">
        <v>16228656</v>
      </c>
      <c r="B5964" s="3" t="s">
        <v>858</v>
      </c>
    </row>
    <row r="5965" spans="1:2" x14ac:dyDescent="0.25">
      <c r="A5965" s="3">
        <v>16228656</v>
      </c>
      <c r="B5965" s="3" t="s">
        <v>858</v>
      </c>
    </row>
    <row r="5966" spans="1:2" x14ac:dyDescent="0.25">
      <c r="A5966" s="3">
        <v>16228656</v>
      </c>
      <c r="B5966" s="3" t="s">
        <v>858</v>
      </c>
    </row>
    <row r="5967" spans="1:2" x14ac:dyDescent="0.25">
      <c r="A5967" s="3">
        <v>16228656</v>
      </c>
      <c r="B5967" s="3" t="s">
        <v>858</v>
      </c>
    </row>
    <row r="5968" spans="1:2" x14ac:dyDescent="0.25">
      <c r="A5968" s="3">
        <v>16228656</v>
      </c>
      <c r="B5968" s="3" t="s">
        <v>858</v>
      </c>
    </row>
    <row r="5969" spans="1:2" x14ac:dyDescent="0.25">
      <c r="A5969" s="3">
        <v>16228660</v>
      </c>
      <c r="B5969" s="3" t="s">
        <v>858</v>
      </c>
    </row>
    <row r="5970" spans="1:2" x14ac:dyDescent="0.25">
      <c r="A5970" s="3">
        <v>16228660</v>
      </c>
      <c r="B5970" s="3" t="s">
        <v>858</v>
      </c>
    </row>
    <row r="5971" spans="1:2" x14ac:dyDescent="0.25">
      <c r="A5971" s="3">
        <v>16228660</v>
      </c>
      <c r="B5971" s="3" t="s">
        <v>858</v>
      </c>
    </row>
    <row r="5972" spans="1:2" x14ac:dyDescent="0.25">
      <c r="A5972" s="3">
        <v>16228660</v>
      </c>
      <c r="B5972" s="3" t="s">
        <v>858</v>
      </c>
    </row>
    <row r="5973" spans="1:2" x14ac:dyDescent="0.25">
      <c r="A5973" s="3">
        <v>16228660</v>
      </c>
      <c r="B5973" s="3" t="s">
        <v>858</v>
      </c>
    </row>
    <row r="5974" spans="1:2" x14ac:dyDescent="0.25">
      <c r="A5974" s="3">
        <v>16228660</v>
      </c>
      <c r="B5974" s="3" t="s">
        <v>858</v>
      </c>
    </row>
    <row r="5975" spans="1:2" x14ac:dyDescent="0.25">
      <c r="A5975" s="3">
        <v>16228660</v>
      </c>
      <c r="B5975" s="3" t="s">
        <v>858</v>
      </c>
    </row>
    <row r="5976" spans="1:2" x14ac:dyDescent="0.25">
      <c r="A5976" s="3">
        <v>16228660</v>
      </c>
      <c r="B5976" s="3" t="s">
        <v>858</v>
      </c>
    </row>
    <row r="5977" spans="1:2" x14ac:dyDescent="0.25">
      <c r="A5977" s="3">
        <v>16228660</v>
      </c>
      <c r="B5977" s="3" t="s">
        <v>858</v>
      </c>
    </row>
    <row r="5978" spans="1:2" x14ac:dyDescent="0.25">
      <c r="A5978" s="3">
        <v>16228662</v>
      </c>
      <c r="B5978" s="3" t="s">
        <v>858</v>
      </c>
    </row>
    <row r="5979" spans="1:2" x14ac:dyDescent="0.25">
      <c r="A5979" s="3">
        <v>16228662</v>
      </c>
      <c r="B5979" s="3" t="s">
        <v>858</v>
      </c>
    </row>
    <row r="5980" spans="1:2" x14ac:dyDescent="0.25">
      <c r="A5980" s="3">
        <v>16228662</v>
      </c>
      <c r="B5980" s="3" t="s">
        <v>858</v>
      </c>
    </row>
    <row r="5981" spans="1:2" x14ac:dyDescent="0.25">
      <c r="A5981" s="3">
        <v>16228662</v>
      </c>
      <c r="B5981" s="3" t="s">
        <v>858</v>
      </c>
    </row>
    <row r="5982" spans="1:2" x14ac:dyDescent="0.25">
      <c r="A5982" s="3">
        <v>16228662</v>
      </c>
      <c r="B5982" s="3" t="s">
        <v>858</v>
      </c>
    </row>
    <row r="5983" spans="1:2" x14ac:dyDescent="0.25">
      <c r="A5983" s="3">
        <v>16228662</v>
      </c>
      <c r="B5983" s="3" t="s">
        <v>858</v>
      </c>
    </row>
    <row r="5984" spans="1:2" x14ac:dyDescent="0.25">
      <c r="A5984" s="3">
        <v>16228662</v>
      </c>
      <c r="B5984" s="3" t="s">
        <v>858</v>
      </c>
    </row>
    <row r="5985" spans="1:2" x14ac:dyDescent="0.25">
      <c r="A5985" s="3">
        <v>16228662</v>
      </c>
      <c r="B5985" s="3" t="s">
        <v>858</v>
      </c>
    </row>
    <row r="5986" spans="1:2" x14ac:dyDescent="0.25">
      <c r="A5986" s="3">
        <v>16228662</v>
      </c>
      <c r="B5986" s="3" t="s">
        <v>858</v>
      </c>
    </row>
    <row r="5987" spans="1:2" x14ac:dyDescent="0.25">
      <c r="A5987" s="3">
        <v>16228692</v>
      </c>
      <c r="B5987" s="3" t="s">
        <v>858</v>
      </c>
    </row>
    <row r="5988" spans="1:2" x14ac:dyDescent="0.25">
      <c r="A5988" s="3">
        <v>16228692</v>
      </c>
      <c r="B5988" s="3" t="s">
        <v>858</v>
      </c>
    </row>
    <row r="5989" spans="1:2" x14ac:dyDescent="0.25">
      <c r="A5989" s="3">
        <v>16228692</v>
      </c>
      <c r="B5989" s="3" t="s">
        <v>858</v>
      </c>
    </row>
    <row r="5990" spans="1:2" x14ac:dyDescent="0.25">
      <c r="A5990" s="3">
        <v>16228692</v>
      </c>
      <c r="B5990" s="3" t="s">
        <v>858</v>
      </c>
    </row>
    <row r="5991" spans="1:2" x14ac:dyDescent="0.25">
      <c r="A5991" s="3">
        <v>16228692</v>
      </c>
      <c r="B5991" s="3" t="s">
        <v>858</v>
      </c>
    </row>
    <row r="5992" spans="1:2" x14ac:dyDescent="0.25">
      <c r="A5992" s="3">
        <v>16228692</v>
      </c>
      <c r="B5992" s="3" t="s">
        <v>858</v>
      </c>
    </row>
    <row r="5993" spans="1:2" x14ac:dyDescent="0.25">
      <c r="A5993" s="3">
        <v>16228692</v>
      </c>
      <c r="B5993" s="3" t="s">
        <v>858</v>
      </c>
    </row>
    <row r="5994" spans="1:2" x14ac:dyDescent="0.25">
      <c r="A5994" s="3">
        <v>16228692</v>
      </c>
      <c r="B5994" s="3" t="s">
        <v>858</v>
      </c>
    </row>
    <row r="5995" spans="1:2" x14ac:dyDescent="0.25">
      <c r="A5995" s="3">
        <v>16228692</v>
      </c>
      <c r="B5995" s="3" t="s">
        <v>858</v>
      </c>
    </row>
    <row r="5996" spans="1:2" x14ac:dyDescent="0.25">
      <c r="A5996" s="3">
        <v>16228725</v>
      </c>
      <c r="B5996" s="3" t="s">
        <v>858</v>
      </c>
    </row>
    <row r="5997" spans="1:2" x14ac:dyDescent="0.25">
      <c r="A5997" s="3">
        <v>16228725</v>
      </c>
      <c r="B5997" s="3" t="s">
        <v>858</v>
      </c>
    </row>
    <row r="5998" spans="1:2" x14ac:dyDescent="0.25">
      <c r="A5998" s="3">
        <v>16228725</v>
      </c>
      <c r="B5998" s="3" t="s">
        <v>858</v>
      </c>
    </row>
    <row r="5999" spans="1:2" x14ac:dyDescent="0.25">
      <c r="A5999" s="3">
        <v>16228725</v>
      </c>
      <c r="B5999" s="3" t="s">
        <v>858</v>
      </c>
    </row>
    <row r="6000" spans="1:2" x14ac:dyDescent="0.25">
      <c r="A6000" s="3">
        <v>16228725</v>
      </c>
      <c r="B6000" s="3" t="s">
        <v>858</v>
      </c>
    </row>
    <row r="6001" spans="1:2" x14ac:dyDescent="0.25">
      <c r="A6001" s="3">
        <v>16228725</v>
      </c>
      <c r="B6001" s="3" t="s">
        <v>858</v>
      </c>
    </row>
    <row r="6002" spans="1:2" x14ac:dyDescent="0.25">
      <c r="A6002" s="3">
        <v>16228725</v>
      </c>
      <c r="B6002" s="3" t="s">
        <v>858</v>
      </c>
    </row>
    <row r="6003" spans="1:2" x14ac:dyDescent="0.25">
      <c r="A6003" s="3">
        <v>16228725</v>
      </c>
      <c r="B6003" s="3" t="s">
        <v>858</v>
      </c>
    </row>
    <row r="6004" spans="1:2" x14ac:dyDescent="0.25">
      <c r="A6004" s="3">
        <v>16228725</v>
      </c>
      <c r="B6004" s="3" t="s">
        <v>858</v>
      </c>
    </row>
    <row r="6005" spans="1:2" x14ac:dyDescent="0.25">
      <c r="A6005" s="3">
        <v>16228734</v>
      </c>
      <c r="B6005" s="3" t="s">
        <v>858</v>
      </c>
    </row>
    <row r="6006" spans="1:2" x14ac:dyDescent="0.25">
      <c r="A6006" s="3">
        <v>16228734</v>
      </c>
      <c r="B6006" s="3" t="s">
        <v>858</v>
      </c>
    </row>
    <row r="6007" spans="1:2" x14ac:dyDescent="0.25">
      <c r="A6007" s="3">
        <v>16228734</v>
      </c>
      <c r="B6007" s="3" t="s">
        <v>858</v>
      </c>
    </row>
    <row r="6008" spans="1:2" x14ac:dyDescent="0.25">
      <c r="A6008" s="3">
        <v>16228734</v>
      </c>
      <c r="B6008" s="3" t="s">
        <v>858</v>
      </c>
    </row>
    <row r="6009" spans="1:2" x14ac:dyDescent="0.25">
      <c r="A6009" s="3">
        <v>16228734</v>
      </c>
      <c r="B6009" s="3" t="s">
        <v>858</v>
      </c>
    </row>
    <row r="6010" spans="1:2" x14ac:dyDescent="0.25">
      <c r="A6010" s="3">
        <v>16228734</v>
      </c>
      <c r="B6010" s="3" t="s">
        <v>858</v>
      </c>
    </row>
    <row r="6011" spans="1:2" x14ac:dyDescent="0.25">
      <c r="A6011" s="3">
        <v>16228734</v>
      </c>
      <c r="B6011" s="3" t="s">
        <v>858</v>
      </c>
    </row>
    <row r="6012" spans="1:2" x14ac:dyDescent="0.25">
      <c r="A6012" s="3">
        <v>16228734</v>
      </c>
      <c r="B6012" s="3" t="s">
        <v>858</v>
      </c>
    </row>
    <row r="6013" spans="1:2" x14ac:dyDescent="0.25">
      <c r="A6013" s="3">
        <v>16228734</v>
      </c>
      <c r="B6013" s="3" t="s">
        <v>858</v>
      </c>
    </row>
    <row r="6014" spans="1:2" x14ac:dyDescent="0.25">
      <c r="A6014" s="3">
        <v>16228735</v>
      </c>
      <c r="B6014" s="3" t="s">
        <v>858</v>
      </c>
    </row>
    <row r="6015" spans="1:2" x14ac:dyDescent="0.25">
      <c r="A6015" s="3">
        <v>16228735</v>
      </c>
      <c r="B6015" s="3" t="s">
        <v>858</v>
      </c>
    </row>
    <row r="6016" spans="1:2" x14ac:dyDescent="0.25">
      <c r="A6016" s="3">
        <v>16228735</v>
      </c>
      <c r="B6016" s="3" t="s">
        <v>858</v>
      </c>
    </row>
    <row r="6017" spans="1:2" x14ac:dyDescent="0.25">
      <c r="A6017" s="3">
        <v>16228735</v>
      </c>
      <c r="B6017" s="3" t="s">
        <v>858</v>
      </c>
    </row>
    <row r="6018" spans="1:2" x14ac:dyDescent="0.25">
      <c r="A6018" s="3">
        <v>16228735</v>
      </c>
      <c r="B6018" s="3" t="s">
        <v>858</v>
      </c>
    </row>
    <row r="6019" spans="1:2" x14ac:dyDescent="0.25">
      <c r="A6019" s="3">
        <v>16228735</v>
      </c>
      <c r="B6019" s="3" t="s">
        <v>858</v>
      </c>
    </row>
    <row r="6020" spans="1:2" x14ac:dyDescent="0.25">
      <c r="A6020" s="3">
        <v>16228735</v>
      </c>
      <c r="B6020" s="3" t="s">
        <v>858</v>
      </c>
    </row>
    <row r="6021" spans="1:2" x14ac:dyDescent="0.25">
      <c r="A6021" s="3">
        <v>16228735</v>
      </c>
      <c r="B6021" s="3" t="s">
        <v>858</v>
      </c>
    </row>
    <row r="6022" spans="1:2" x14ac:dyDescent="0.25">
      <c r="A6022" s="3">
        <v>16228735</v>
      </c>
      <c r="B6022" s="3" t="s">
        <v>858</v>
      </c>
    </row>
    <row r="6023" spans="1:2" x14ac:dyDescent="0.25">
      <c r="A6023" s="3">
        <v>16228774</v>
      </c>
      <c r="B6023" s="3" t="s">
        <v>858</v>
      </c>
    </row>
    <row r="6024" spans="1:2" x14ac:dyDescent="0.25">
      <c r="A6024" s="3">
        <v>16228774</v>
      </c>
      <c r="B6024" s="3" t="s">
        <v>858</v>
      </c>
    </row>
    <row r="6025" spans="1:2" x14ac:dyDescent="0.25">
      <c r="A6025" s="3">
        <v>16228774</v>
      </c>
      <c r="B6025" s="3" t="s">
        <v>858</v>
      </c>
    </row>
    <row r="6026" spans="1:2" x14ac:dyDescent="0.25">
      <c r="A6026" s="3">
        <v>16228774</v>
      </c>
      <c r="B6026" s="3" t="s">
        <v>858</v>
      </c>
    </row>
    <row r="6027" spans="1:2" x14ac:dyDescent="0.25">
      <c r="A6027" s="3">
        <v>16228774</v>
      </c>
      <c r="B6027" s="3" t="s">
        <v>858</v>
      </c>
    </row>
    <row r="6028" spans="1:2" x14ac:dyDescent="0.25">
      <c r="A6028" s="3">
        <v>16228774</v>
      </c>
      <c r="B6028" s="3" t="s">
        <v>858</v>
      </c>
    </row>
    <row r="6029" spans="1:2" x14ac:dyDescent="0.25">
      <c r="A6029" s="3">
        <v>16228774</v>
      </c>
      <c r="B6029" s="3" t="s">
        <v>858</v>
      </c>
    </row>
    <row r="6030" spans="1:2" x14ac:dyDescent="0.25">
      <c r="A6030" s="3">
        <v>16228774</v>
      </c>
      <c r="B6030" s="3" t="s">
        <v>858</v>
      </c>
    </row>
    <row r="6031" spans="1:2" x14ac:dyDescent="0.25">
      <c r="A6031" s="3">
        <v>16228774</v>
      </c>
      <c r="B6031" s="3" t="s">
        <v>858</v>
      </c>
    </row>
    <row r="6032" spans="1:2" x14ac:dyDescent="0.25">
      <c r="A6032" s="3">
        <v>16228778</v>
      </c>
      <c r="B6032" s="3" t="s">
        <v>858</v>
      </c>
    </row>
    <row r="6033" spans="1:2" x14ac:dyDescent="0.25">
      <c r="A6033" s="3">
        <v>16228778</v>
      </c>
      <c r="B6033" s="3" t="s">
        <v>858</v>
      </c>
    </row>
    <row r="6034" spans="1:2" x14ac:dyDescent="0.25">
      <c r="A6034" s="3">
        <v>16228778</v>
      </c>
      <c r="B6034" s="3" t="s">
        <v>858</v>
      </c>
    </row>
    <row r="6035" spans="1:2" x14ac:dyDescent="0.25">
      <c r="A6035" s="3">
        <v>16228778</v>
      </c>
      <c r="B6035" s="3" t="s">
        <v>858</v>
      </c>
    </row>
    <row r="6036" spans="1:2" x14ac:dyDescent="0.25">
      <c r="A6036" s="3">
        <v>16228778</v>
      </c>
      <c r="B6036" s="3" t="s">
        <v>858</v>
      </c>
    </row>
    <row r="6037" spans="1:2" x14ac:dyDescent="0.25">
      <c r="A6037" s="3">
        <v>16228778</v>
      </c>
      <c r="B6037" s="3" t="s">
        <v>858</v>
      </c>
    </row>
    <row r="6038" spans="1:2" x14ac:dyDescent="0.25">
      <c r="A6038" s="3">
        <v>16228778</v>
      </c>
      <c r="B6038" s="3" t="s">
        <v>858</v>
      </c>
    </row>
    <row r="6039" spans="1:2" x14ac:dyDescent="0.25">
      <c r="A6039" s="3">
        <v>16228778</v>
      </c>
      <c r="B6039" s="3" t="s">
        <v>858</v>
      </c>
    </row>
    <row r="6040" spans="1:2" x14ac:dyDescent="0.25">
      <c r="A6040" s="3">
        <v>16228778</v>
      </c>
      <c r="B6040" s="3" t="s">
        <v>858</v>
      </c>
    </row>
    <row r="6041" spans="1:2" x14ac:dyDescent="0.25">
      <c r="A6041" s="3">
        <v>16228796</v>
      </c>
      <c r="B6041" s="3" t="s">
        <v>858</v>
      </c>
    </row>
    <row r="6042" spans="1:2" x14ac:dyDescent="0.25">
      <c r="A6042" s="3">
        <v>16228796</v>
      </c>
      <c r="B6042" s="3" t="s">
        <v>858</v>
      </c>
    </row>
    <row r="6043" spans="1:2" x14ac:dyDescent="0.25">
      <c r="A6043" s="3">
        <v>16228796</v>
      </c>
      <c r="B6043" s="3" t="s">
        <v>858</v>
      </c>
    </row>
    <row r="6044" spans="1:2" x14ac:dyDescent="0.25">
      <c r="A6044" s="3">
        <v>16228796</v>
      </c>
      <c r="B6044" s="3" t="s">
        <v>858</v>
      </c>
    </row>
    <row r="6045" spans="1:2" x14ac:dyDescent="0.25">
      <c r="A6045" s="3">
        <v>16228796</v>
      </c>
      <c r="B6045" s="3" t="s">
        <v>858</v>
      </c>
    </row>
    <row r="6046" spans="1:2" x14ac:dyDescent="0.25">
      <c r="A6046" s="3">
        <v>16228796</v>
      </c>
      <c r="B6046" s="3" t="s">
        <v>858</v>
      </c>
    </row>
    <row r="6047" spans="1:2" x14ac:dyDescent="0.25">
      <c r="A6047" s="3">
        <v>16228796</v>
      </c>
      <c r="B6047" s="3" t="s">
        <v>858</v>
      </c>
    </row>
    <row r="6048" spans="1:2" x14ac:dyDescent="0.25">
      <c r="A6048" s="3">
        <v>16228796</v>
      </c>
      <c r="B6048" s="3" t="s">
        <v>858</v>
      </c>
    </row>
    <row r="6049" spans="1:2" x14ac:dyDescent="0.25">
      <c r="A6049" s="3">
        <v>16228796</v>
      </c>
      <c r="B6049" s="3" t="s">
        <v>858</v>
      </c>
    </row>
    <row r="6050" spans="1:2" x14ac:dyDescent="0.25">
      <c r="A6050" s="3">
        <v>16228800</v>
      </c>
      <c r="B6050" s="3" t="s">
        <v>858</v>
      </c>
    </row>
    <row r="6051" spans="1:2" x14ac:dyDescent="0.25">
      <c r="A6051" s="3">
        <v>16228800</v>
      </c>
      <c r="B6051" s="3" t="s">
        <v>858</v>
      </c>
    </row>
    <row r="6052" spans="1:2" x14ac:dyDescent="0.25">
      <c r="A6052" s="3">
        <v>16228800</v>
      </c>
      <c r="B6052" s="3" t="s">
        <v>858</v>
      </c>
    </row>
    <row r="6053" spans="1:2" x14ac:dyDescent="0.25">
      <c r="A6053" s="3">
        <v>16228800</v>
      </c>
      <c r="B6053" s="3" t="s">
        <v>858</v>
      </c>
    </row>
    <row r="6054" spans="1:2" x14ac:dyDescent="0.25">
      <c r="A6054" s="3">
        <v>16228800</v>
      </c>
      <c r="B6054" s="3" t="s">
        <v>858</v>
      </c>
    </row>
    <row r="6055" spans="1:2" x14ac:dyDescent="0.25">
      <c r="A6055" s="3">
        <v>16228800</v>
      </c>
      <c r="B6055" s="3" t="s">
        <v>858</v>
      </c>
    </row>
    <row r="6056" spans="1:2" x14ac:dyDescent="0.25">
      <c r="A6056" s="3">
        <v>16228800</v>
      </c>
      <c r="B6056" s="3" t="s">
        <v>858</v>
      </c>
    </row>
    <row r="6057" spans="1:2" x14ac:dyDescent="0.25">
      <c r="A6057" s="3">
        <v>16228800</v>
      </c>
      <c r="B6057" s="3" t="s">
        <v>858</v>
      </c>
    </row>
    <row r="6058" spans="1:2" x14ac:dyDescent="0.25">
      <c r="A6058" s="3">
        <v>16228800</v>
      </c>
      <c r="B6058" s="3" t="s">
        <v>858</v>
      </c>
    </row>
    <row r="6059" spans="1:2" x14ac:dyDescent="0.25">
      <c r="A6059" s="3">
        <v>16228822</v>
      </c>
      <c r="B6059" s="3" t="s">
        <v>858</v>
      </c>
    </row>
    <row r="6060" spans="1:2" x14ac:dyDescent="0.25">
      <c r="A6060" s="3">
        <v>16228822</v>
      </c>
      <c r="B6060" s="3" t="s">
        <v>858</v>
      </c>
    </row>
    <row r="6061" spans="1:2" x14ac:dyDescent="0.25">
      <c r="A6061" s="3">
        <v>16228822</v>
      </c>
      <c r="B6061" s="3" t="s">
        <v>858</v>
      </c>
    </row>
    <row r="6062" spans="1:2" x14ac:dyDescent="0.25">
      <c r="A6062" s="3">
        <v>16228822</v>
      </c>
      <c r="B6062" s="3" t="s">
        <v>858</v>
      </c>
    </row>
    <row r="6063" spans="1:2" x14ac:dyDescent="0.25">
      <c r="A6063" s="3">
        <v>16228822</v>
      </c>
      <c r="B6063" s="3" t="s">
        <v>858</v>
      </c>
    </row>
    <row r="6064" spans="1:2" x14ac:dyDescent="0.25">
      <c r="A6064" s="3">
        <v>16228822</v>
      </c>
      <c r="B6064" s="3" t="s">
        <v>858</v>
      </c>
    </row>
    <row r="6065" spans="1:2" x14ac:dyDescent="0.25">
      <c r="A6065" s="3">
        <v>16228822</v>
      </c>
      <c r="B6065" s="3" t="s">
        <v>858</v>
      </c>
    </row>
    <row r="6066" spans="1:2" x14ac:dyDescent="0.25">
      <c r="A6066" s="3">
        <v>16228822</v>
      </c>
      <c r="B6066" s="3" t="s">
        <v>858</v>
      </c>
    </row>
    <row r="6067" spans="1:2" x14ac:dyDescent="0.25">
      <c r="A6067" s="3">
        <v>16228822</v>
      </c>
      <c r="B6067" s="3" t="s">
        <v>858</v>
      </c>
    </row>
    <row r="6068" spans="1:2" x14ac:dyDescent="0.25">
      <c r="A6068" s="3">
        <v>16228838</v>
      </c>
      <c r="B6068" s="3" t="s">
        <v>858</v>
      </c>
    </row>
    <row r="6069" spans="1:2" x14ac:dyDescent="0.25">
      <c r="A6069" s="3">
        <v>16228838</v>
      </c>
      <c r="B6069" s="3" t="s">
        <v>858</v>
      </c>
    </row>
    <row r="6070" spans="1:2" x14ac:dyDescent="0.25">
      <c r="A6070" s="3">
        <v>16228838</v>
      </c>
      <c r="B6070" s="3" t="s">
        <v>858</v>
      </c>
    </row>
    <row r="6071" spans="1:2" x14ac:dyDescent="0.25">
      <c r="A6071" s="3">
        <v>16228838</v>
      </c>
      <c r="B6071" s="3" t="s">
        <v>858</v>
      </c>
    </row>
    <row r="6072" spans="1:2" x14ac:dyDescent="0.25">
      <c r="A6072" s="3">
        <v>16228838</v>
      </c>
      <c r="B6072" s="3" t="s">
        <v>858</v>
      </c>
    </row>
    <row r="6073" spans="1:2" x14ac:dyDescent="0.25">
      <c r="A6073" s="3">
        <v>16228838</v>
      </c>
      <c r="B6073" s="3" t="s">
        <v>858</v>
      </c>
    </row>
    <row r="6074" spans="1:2" x14ac:dyDescent="0.25">
      <c r="A6074" s="3">
        <v>16228838</v>
      </c>
      <c r="B6074" s="3" t="s">
        <v>858</v>
      </c>
    </row>
    <row r="6075" spans="1:2" x14ac:dyDescent="0.25">
      <c r="A6075" s="3">
        <v>16228838</v>
      </c>
      <c r="B6075" s="3" t="s">
        <v>858</v>
      </c>
    </row>
    <row r="6076" spans="1:2" x14ac:dyDescent="0.25">
      <c r="A6076" s="3">
        <v>16228838</v>
      </c>
      <c r="B6076" s="3" t="s">
        <v>858</v>
      </c>
    </row>
    <row r="6077" spans="1:2" x14ac:dyDescent="0.25">
      <c r="A6077" s="3">
        <v>16228853</v>
      </c>
      <c r="B6077" s="3" t="s">
        <v>858</v>
      </c>
    </row>
    <row r="6078" spans="1:2" x14ac:dyDescent="0.25">
      <c r="A6078" s="3">
        <v>16228853</v>
      </c>
      <c r="B6078" s="3" t="s">
        <v>858</v>
      </c>
    </row>
    <row r="6079" spans="1:2" x14ac:dyDescent="0.25">
      <c r="A6079" s="3">
        <v>16228853</v>
      </c>
      <c r="B6079" s="3" t="s">
        <v>858</v>
      </c>
    </row>
    <row r="6080" spans="1:2" x14ac:dyDescent="0.25">
      <c r="A6080" s="3">
        <v>16228853</v>
      </c>
      <c r="B6080" s="3" t="s">
        <v>858</v>
      </c>
    </row>
    <row r="6081" spans="1:2" x14ac:dyDescent="0.25">
      <c r="A6081" s="3">
        <v>16228853</v>
      </c>
      <c r="B6081" s="3" t="s">
        <v>858</v>
      </c>
    </row>
    <row r="6082" spans="1:2" x14ac:dyDescent="0.25">
      <c r="A6082" s="3">
        <v>16228853</v>
      </c>
      <c r="B6082" s="3" t="s">
        <v>858</v>
      </c>
    </row>
    <row r="6083" spans="1:2" x14ac:dyDescent="0.25">
      <c r="A6083" s="3">
        <v>16228853</v>
      </c>
      <c r="B6083" s="3" t="s">
        <v>858</v>
      </c>
    </row>
    <row r="6084" spans="1:2" x14ac:dyDescent="0.25">
      <c r="A6084" s="3">
        <v>16228853</v>
      </c>
      <c r="B6084" s="3" t="s">
        <v>858</v>
      </c>
    </row>
    <row r="6085" spans="1:2" x14ac:dyDescent="0.25">
      <c r="A6085" s="3">
        <v>16228853</v>
      </c>
      <c r="B6085" s="3" t="s">
        <v>858</v>
      </c>
    </row>
    <row r="6086" spans="1:2" x14ac:dyDescent="0.25">
      <c r="A6086" s="3">
        <v>16228862</v>
      </c>
      <c r="B6086" s="3" t="s">
        <v>858</v>
      </c>
    </row>
    <row r="6087" spans="1:2" x14ac:dyDescent="0.25">
      <c r="A6087" s="3">
        <v>16228862</v>
      </c>
      <c r="B6087" s="3" t="s">
        <v>858</v>
      </c>
    </row>
    <row r="6088" spans="1:2" x14ac:dyDescent="0.25">
      <c r="A6088" s="3">
        <v>16228862</v>
      </c>
      <c r="B6088" s="3" t="s">
        <v>858</v>
      </c>
    </row>
    <row r="6089" spans="1:2" x14ac:dyDescent="0.25">
      <c r="A6089" s="3">
        <v>16228862</v>
      </c>
      <c r="B6089" s="3" t="s">
        <v>858</v>
      </c>
    </row>
    <row r="6090" spans="1:2" x14ac:dyDescent="0.25">
      <c r="A6090" s="3">
        <v>16228862</v>
      </c>
      <c r="B6090" s="3" t="s">
        <v>858</v>
      </c>
    </row>
    <row r="6091" spans="1:2" x14ac:dyDescent="0.25">
      <c r="A6091" s="3">
        <v>16228862</v>
      </c>
      <c r="B6091" s="3" t="s">
        <v>858</v>
      </c>
    </row>
    <row r="6092" spans="1:2" x14ac:dyDescent="0.25">
      <c r="A6092" s="3">
        <v>16228862</v>
      </c>
      <c r="B6092" s="3" t="s">
        <v>858</v>
      </c>
    </row>
    <row r="6093" spans="1:2" x14ac:dyDescent="0.25">
      <c r="A6093" s="3">
        <v>16228862</v>
      </c>
      <c r="B6093" s="3" t="s">
        <v>858</v>
      </c>
    </row>
    <row r="6094" spans="1:2" x14ac:dyDescent="0.25">
      <c r="A6094" s="3">
        <v>16228862</v>
      </c>
      <c r="B6094" s="3" t="s">
        <v>858</v>
      </c>
    </row>
    <row r="6095" spans="1:2" x14ac:dyDescent="0.25">
      <c r="A6095" s="3">
        <v>16228869</v>
      </c>
      <c r="B6095" s="3" t="s">
        <v>858</v>
      </c>
    </row>
    <row r="6096" spans="1:2" x14ac:dyDescent="0.25">
      <c r="A6096" s="3">
        <v>16228869</v>
      </c>
      <c r="B6096" s="3" t="s">
        <v>858</v>
      </c>
    </row>
    <row r="6097" spans="1:2" x14ac:dyDescent="0.25">
      <c r="A6097" s="3">
        <v>16228869</v>
      </c>
      <c r="B6097" s="3" t="s">
        <v>858</v>
      </c>
    </row>
    <row r="6098" spans="1:2" x14ac:dyDescent="0.25">
      <c r="A6098" s="3">
        <v>16228869</v>
      </c>
      <c r="B6098" s="3" t="s">
        <v>858</v>
      </c>
    </row>
    <row r="6099" spans="1:2" x14ac:dyDescent="0.25">
      <c r="A6099" s="3">
        <v>16228869</v>
      </c>
      <c r="B6099" s="3" t="s">
        <v>858</v>
      </c>
    </row>
    <row r="6100" spans="1:2" x14ac:dyDescent="0.25">
      <c r="A6100" s="3">
        <v>16228869</v>
      </c>
      <c r="B6100" s="3" t="s">
        <v>858</v>
      </c>
    </row>
    <row r="6101" spans="1:2" x14ac:dyDescent="0.25">
      <c r="A6101" s="3">
        <v>16228869</v>
      </c>
      <c r="B6101" s="3" t="s">
        <v>858</v>
      </c>
    </row>
    <row r="6102" spans="1:2" x14ac:dyDescent="0.25">
      <c r="A6102" s="3">
        <v>16228869</v>
      </c>
      <c r="B6102" s="3" t="s">
        <v>858</v>
      </c>
    </row>
    <row r="6103" spans="1:2" x14ac:dyDescent="0.25">
      <c r="A6103" s="3">
        <v>16228869</v>
      </c>
      <c r="B6103" s="3" t="s">
        <v>858</v>
      </c>
    </row>
    <row r="6104" spans="1:2" x14ac:dyDescent="0.25">
      <c r="A6104" s="3">
        <v>16228888</v>
      </c>
      <c r="B6104" s="3" t="s">
        <v>699</v>
      </c>
    </row>
    <row r="6105" spans="1:2" x14ac:dyDescent="0.25">
      <c r="A6105" s="3">
        <v>16228888</v>
      </c>
      <c r="B6105" s="3" t="s">
        <v>699</v>
      </c>
    </row>
    <row r="6106" spans="1:2" x14ac:dyDescent="0.25">
      <c r="A6106" s="3">
        <v>16228888</v>
      </c>
      <c r="B6106" s="3" t="s">
        <v>699</v>
      </c>
    </row>
    <row r="6107" spans="1:2" x14ac:dyDescent="0.25">
      <c r="A6107" s="3">
        <v>16228888</v>
      </c>
      <c r="B6107" s="3" t="s">
        <v>699</v>
      </c>
    </row>
    <row r="6108" spans="1:2" x14ac:dyDescent="0.25">
      <c r="A6108" s="3">
        <v>16228888</v>
      </c>
      <c r="B6108" s="3" t="s">
        <v>699</v>
      </c>
    </row>
    <row r="6109" spans="1:2" x14ac:dyDescent="0.25">
      <c r="A6109" s="3">
        <v>16228888</v>
      </c>
      <c r="B6109" s="3" t="s">
        <v>699</v>
      </c>
    </row>
    <row r="6110" spans="1:2" x14ac:dyDescent="0.25">
      <c r="A6110" s="3">
        <v>16228888</v>
      </c>
      <c r="B6110" s="3" t="s">
        <v>699</v>
      </c>
    </row>
    <row r="6111" spans="1:2" x14ac:dyDescent="0.25">
      <c r="A6111" s="3">
        <v>16228888</v>
      </c>
      <c r="B6111" s="3" t="s">
        <v>699</v>
      </c>
    </row>
    <row r="6112" spans="1:2" x14ac:dyDescent="0.25">
      <c r="A6112" s="3">
        <v>16228888</v>
      </c>
      <c r="B6112" s="3" t="s">
        <v>699</v>
      </c>
    </row>
    <row r="6113" spans="1:2" x14ac:dyDescent="0.25">
      <c r="A6113" s="3">
        <v>16228906</v>
      </c>
      <c r="B6113" s="3" t="s">
        <v>699</v>
      </c>
    </row>
    <row r="6114" spans="1:2" x14ac:dyDescent="0.25">
      <c r="A6114" s="3">
        <v>16228906</v>
      </c>
      <c r="B6114" s="3" t="s">
        <v>699</v>
      </c>
    </row>
    <row r="6115" spans="1:2" x14ac:dyDescent="0.25">
      <c r="A6115" s="3">
        <v>16228906</v>
      </c>
      <c r="B6115" s="3" t="s">
        <v>699</v>
      </c>
    </row>
    <row r="6116" spans="1:2" x14ac:dyDescent="0.25">
      <c r="A6116" s="3">
        <v>16228906</v>
      </c>
      <c r="B6116" s="3" t="s">
        <v>699</v>
      </c>
    </row>
    <row r="6117" spans="1:2" x14ac:dyDescent="0.25">
      <c r="A6117" s="3">
        <v>16228906</v>
      </c>
      <c r="B6117" s="3" t="s">
        <v>699</v>
      </c>
    </row>
    <row r="6118" spans="1:2" x14ac:dyDescent="0.25">
      <c r="A6118" s="3">
        <v>16228906</v>
      </c>
      <c r="B6118" s="3" t="s">
        <v>699</v>
      </c>
    </row>
    <row r="6119" spans="1:2" x14ac:dyDescent="0.25">
      <c r="A6119" s="3">
        <v>16228906</v>
      </c>
      <c r="B6119" s="3" t="s">
        <v>699</v>
      </c>
    </row>
    <row r="6120" spans="1:2" x14ac:dyDescent="0.25">
      <c r="A6120" s="3">
        <v>16228906</v>
      </c>
      <c r="B6120" s="3" t="s">
        <v>699</v>
      </c>
    </row>
    <row r="6121" spans="1:2" x14ac:dyDescent="0.25">
      <c r="A6121" s="3">
        <v>16228906</v>
      </c>
      <c r="B6121" s="3" t="s">
        <v>699</v>
      </c>
    </row>
    <row r="6122" spans="1:2" x14ac:dyDescent="0.25">
      <c r="A6122" s="3">
        <v>16228919</v>
      </c>
      <c r="B6122" s="3" t="s">
        <v>699</v>
      </c>
    </row>
    <row r="6123" spans="1:2" x14ac:dyDescent="0.25">
      <c r="A6123" s="3">
        <v>16228919</v>
      </c>
      <c r="B6123" s="3" t="s">
        <v>699</v>
      </c>
    </row>
    <row r="6124" spans="1:2" x14ac:dyDescent="0.25">
      <c r="A6124" s="3">
        <v>16228919</v>
      </c>
      <c r="B6124" s="3" t="s">
        <v>699</v>
      </c>
    </row>
    <row r="6125" spans="1:2" x14ac:dyDescent="0.25">
      <c r="A6125" s="3">
        <v>16228919</v>
      </c>
      <c r="B6125" s="3" t="s">
        <v>699</v>
      </c>
    </row>
    <row r="6126" spans="1:2" x14ac:dyDescent="0.25">
      <c r="A6126" s="3">
        <v>16228919</v>
      </c>
      <c r="B6126" s="3" t="s">
        <v>699</v>
      </c>
    </row>
    <row r="6127" spans="1:2" x14ac:dyDescent="0.25">
      <c r="A6127" s="3">
        <v>16228919</v>
      </c>
      <c r="B6127" s="3" t="s">
        <v>699</v>
      </c>
    </row>
    <row r="6128" spans="1:2" x14ac:dyDescent="0.25">
      <c r="A6128" s="3">
        <v>16228919</v>
      </c>
      <c r="B6128" s="3" t="s">
        <v>699</v>
      </c>
    </row>
    <row r="6129" spans="1:2" x14ac:dyDescent="0.25">
      <c r="A6129" s="3">
        <v>16228919</v>
      </c>
      <c r="B6129" s="3" t="s">
        <v>699</v>
      </c>
    </row>
    <row r="6130" spans="1:2" x14ac:dyDescent="0.25">
      <c r="A6130" s="3">
        <v>16228919</v>
      </c>
      <c r="B6130" s="3" t="s">
        <v>699</v>
      </c>
    </row>
    <row r="6131" spans="1:2" x14ac:dyDescent="0.25">
      <c r="A6131" s="3">
        <v>16228925</v>
      </c>
      <c r="B6131" s="3" t="s">
        <v>699</v>
      </c>
    </row>
    <row r="6132" spans="1:2" x14ac:dyDescent="0.25">
      <c r="A6132" s="3">
        <v>16228925</v>
      </c>
      <c r="B6132" s="3" t="s">
        <v>699</v>
      </c>
    </row>
    <row r="6133" spans="1:2" x14ac:dyDescent="0.25">
      <c r="A6133" s="3">
        <v>16228925</v>
      </c>
      <c r="B6133" s="3" t="s">
        <v>699</v>
      </c>
    </row>
    <row r="6134" spans="1:2" x14ac:dyDescent="0.25">
      <c r="A6134" s="3">
        <v>16228925</v>
      </c>
      <c r="B6134" s="3" t="s">
        <v>699</v>
      </c>
    </row>
    <row r="6135" spans="1:2" x14ac:dyDescent="0.25">
      <c r="A6135" s="3">
        <v>16228925</v>
      </c>
      <c r="B6135" s="3" t="s">
        <v>699</v>
      </c>
    </row>
    <row r="6136" spans="1:2" x14ac:dyDescent="0.25">
      <c r="A6136" s="3">
        <v>16228925</v>
      </c>
      <c r="B6136" s="3" t="s">
        <v>699</v>
      </c>
    </row>
    <row r="6137" spans="1:2" x14ac:dyDescent="0.25">
      <c r="A6137" s="3">
        <v>16228925</v>
      </c>
      <c r="B6137" s="3" t="s">
        <v>699</v>
      </c>
    </row>
    <row r="6138" spans="1:2" x14ac:dyDescent="0.25">
      <c r="A6138" s="3">
        <v>16228925</v>
      </c>
      <c r="B6138" s="3" t="s">
        <v>699</v>
      </c>
    </row>
    <row r="6139" spans="1:2" x14ac:dyDescent="0.25">
      <c r="A6139" s="3">
        <v>16228925</v>
      </c>
      <c r="B6139" s="3" t="s">
        <v>699</v>
      </c>
    </row>
    <row r="6140" spans="1:2" x14ac:dyDescent="0.25">
      <c r="A6140" s="3">
        <v>16228937</v>
      </c>
      <c r="B6140" s="3" t="s">
        <v>699</v>
      </c>
    </row>
    <row r="6141" spans="1:2" x14ac:dyDescent="0.25">
      <c r="A6141" s="3">
        <v>16228937</v>
      </c>
      <c r="B6141" s="3" t="s">
        <v>699</v>
      </c>
    </row>
    <row r="6142" spans="1:2" x14ac:dyDescent="0.25">
      <c r="A6142" s="3">
        <v>16228937</v>
      </c>
      <c r="B6142" s="3" t="s">
        <v>699</v>
      </c>
    </row>
    <row r="6143" spans="1:2" x14ac:dyDescent="0.25">
      <c r="A6143" s="3">
        <v>16228937</v>
      </c>
      <c r="B6143" s="3" t="s">
        <v>699</v>
      </c>
    </row>
    <row r="6144" spans="1:2" x14ac:dyDescent="0.25">
      <c r="A6144" s="3">
        <v>16228937</v>
      </c>
      <c r="B6144" s="3" t="s">
        <v>699</v>
      </c>
    </row>
    <row r="6145" spans="1:2" x14ac:dyDescent="0.25">
      <c r="A6145" s="3">
        <v>16228937</v>
      </c>
      <c r="B6145" s="3" t="s">
        <v>699</v>
      </c>
    </row>
    <row r="6146" spans="1:2" x14ac:dyDescent="0.25">
      <c r="A6146" s="3">
        <v>16228937</v>
      </c>
      <c r="B6146" s="3" t="s">
        <v>699</v>
      </c>
    </row>
    <row r="6147" spans="1:2" x14ac:dyDescent="0.25">
      <c r="A6147" s="3">
        <v>16228937</v>
      </c>
      <c r="B6147" s="3" t="s">
        <v>699</v>
      </c>
    </row>
    <row r="6148" spans="1:2" x14ac:dyDescent="0.25">
      <c r="A6148" s="3">
        <v>16228937</v>
      </c>
      <c r="B6148" s="3" t="s">
        <v>699</v>
      </c>
    </row>
    <row r="6149" spans="1:2" x14ac:dyDescent="0.25">
      <c r="A6149" s="3">
        <v>16228963</v>
      </c>
      <c r="B6149" s="3" t="s">
        <v>699</v>
      </c>
    </row>
    <row r="6150" spans="1:2" x14ac:dyDescent="0.25">
      <c r="A6150" s="3">
        <v>16228963</v>
      </c>
      <c r="B6150" s="3" t="s">
        <v>699</v>
      </c>
    </row>
    <row r="6151" spans="1:2" x14ac:dyDescent="0.25">
      <c r="A6151" s="3">
        <v>16228963</v>
      </c>
      <c r="B6151" s="3" t="s">
        <v>699</v>
      </c>
    </row>
    <row r="6152" spans="1:2" x14ac:dyDescent="0.25">
      <c r="A6152" s="3">
        <v>16228963</v>
      </c>
      <c r="B6152" s="3" t="s">
        <v>699</v>
      </c>
    </row>
    <row r="6153" spans="1:2" x14ac:dyDescent="0.25">
      <c r="A6153" s="3">
        <v>16228963</v>
      </c>
      <c r="B6153" s="3" t="s">
        <v>699</v>
      </c>
    </row>
    <row r="6154" spans="1:2" x14ac:dyDescent="0.25">
      <c r="A6154" s="3">
        <v>16228963</v>
      </c>
      <c r="B6154" s="3" t="s">
        <v>699</v>
      </c>
    </row>
    <row r="6155" spans="1:2" x14ac:dyDescent="0.25">
      <c r="A6155" s="3">
        <v>16228963</v>
      </c>
      <c r="B6155" s="3" t="s">
        <v>699</v>
      </c>
    </row>
    <row r="6156" spans="1:2" x14ac:dyDescent="0.25">
      <c r="A6156" s="3">
        <v>16228963</v>
      </c>
      <c r="B6156" s="3" t="s">
        <v>699</v>
      </c>
    </row>
    <row r="6157" spans="1:2" x14ac:dyDescent="0.25">
      <c r="A6157" s="3">
        <v>16228963</v>
      </c>
      <c r="B6157" s="3" t="s">
        <v>699</v>
      </c>
    </row>
    <row r="6158" spans="1:2" x14ac:dyDescent="0.25">
      <c r="A6158" s="3">
        <v>16228996</v>
      </c>
      <c r="B6158" s="3" t="s">
        <v>699</v>
      </c>
    </row>
    <row r="6159" spans="1:2" x14ac:dyDescent="0.25">
      <c r="A6159" s="3">
        <v>16228996</v>
      </c>
      <c r="B6159" s="3" t="s">
        <v>699</v>
      </c>
    </row>
    <row r="6160" spans="1:2" x14ac:dyDescent="0.25">
      <c r="A6160" s="3">
        <v>16228996</v>
      </c>
      <c r="B6160" s="3" t="s">
        <v>699</v>
      </c>
    </row>
    <row r="6161" spans="1:2" x14ac:dyDescent="0.25">
      <c r="A6161" s="3">
        <v>16228996</v>
      </c>
      <c r="B6161" s="3" t="s">
        <v>699</v>
      </c>
    </row>
    <row r="6162" spans="1:2" x14ac:dyDescent="0.25">
      <c r="A6162" s="3">
        <v>16228996</v>
      </c>
      <c r="B6162" s="3" t="s">
        <v>699</v>
      </c>
    </row>
    <row r="6163" spans="1:2" x14ac:dyDescent="0.25">
      <c r="A6163" s="3">
        <v>16228996</v>
      </c>
      <c r="B6163" s="3" t="s">
        <v>699</v>
      </c>
    </row>
    <row r="6164" spans="1:2" x14ac:dyDescent="0.25">
      <c r="A6164" s="3">
        <v>16228996</v>
      </c>
      <c r="B6164" s="3" t="s">
        <v>699</v>
      </c>
    </row>
    <row r="6165" spans="1:2" x14ac:dyDescent="0.25">
      <c r="A6165" s="3">
        <v>16228996</v>
      </c>
      <c r="B6165" s="3" t="s">
        <v>699</v>
      </c>
    </row>
    <row r="6166" spans="1:2" x14ac:dyDescent="0.25">
      <c r="A6166" s="3">
        <v>16228996</v>
      </c>
      <c r="B6166" s="3" t="s">
        <v>699</v>
      </c>
    </row>
    <row r="6167" spans="1:2" x14ac:dyDescent="0.25">
      <c r="A6167" s="3">
        <v>16229017</v>
      </c>
      <c r="B6167" s="3" t="s">
        <v>699</v>
      </c>
    </row>
    <row r="6168" spans="1:2" x14ac:dyDescent="0.25">
      <c r="A6168" s="3">
        <v>16229017</v>
      </c>
      <c r="B6168" s="3" t="s">
        <v>699</v>
      </c>
    </row>
    <row r="6169" spans="1:2" x14ac:dyDescent="0.25">
      <c r="A6169" s="3">
        <v>16229017</v>
      </c>
      <c r="B6169" s="3" t="s">
        <v>699</v>
      </c>
    </row>
    <row r="6170" spans="1:2" x14ac:dyDescent="0.25">
      <c r="A6170" s="3">
        <v>16229017</v>
      </c>
      <c r="B6170" s="3" t="s">
        <v>699</v>
      </c>
    </row>
    <row r="6171" spans="1:2" x14ac:dyDescent="0.25">
      <c r="A6171" s="3">
        <v>16229017</v>
      </c>
      <c r="B6171" s="3" t="s">
        <v>699</v>
      </c>
    </row>
    <row r="6172" spans="1:2" x14ac:dyDescent="0.25">
      <c r="A6172" s="3">
        <v>16229017</v>
      </c>
      <c r="B6172" s="3" t="s">
        <v>699</v>
      </c>
    </row>
    <row r="6173" spans="1:2" x14ac:dyDescent="0.25">
      <c r="A6173" s="3">
        <v>16229017</v>
      </c>
      <c r="B6173" s="3" t="s">
        <v>699</v>
      </c>
    </row>
    <row r="6174" spans="1:2" x14ac:dyDescent="0.25">
      <c r="A6174" s="3">
        <v>16229017</v>
      </c>
      <c r="B6174" s="3" t="s">
        <v>699</v>
      </c>
    </row>
    <row r="6175" spans="1:2" x14ac:dyDescent="0.25">
      <c r="A6175" s="3">
        <v>16229017</v>
      </c>
      <c r="B6175" s="3" t="s">
        <v>699</v>
      </c>
    </row>
    <row r="6176" spans="1:2" x14ac:dyDescent="0.25">
      <c r="A6176" s="3">
        <v>16229060</v>
      </c>
      <c r="B6176" s="3" t="s">
        <v>699</v>
      </c>
    </row>
    <row r="6177" spans="1:2" x14ac:dyDescent="0.25">
      <c r="A6177" s="3">
        <v>16229060</v>
      </c>
      <c r="B6177" s="3" t="s">
        <v>699</v>
      </c>
    </row>
    <row r="6178" spans="1:2" x14ac:dyDescent="0.25">
      <c r="A6178" s="3">
        <v>16229060</v>
      </c>
      <c r="B6178" s="3" t="s">
        <v>699</v>
      </c>
    </row>
    <row r="6179" spans="1:2" x14ac:dyDescent="0.25">
      <c r="A6179" s="3">
        <v>16229060</v>
      </c>
      <c r="B6179" s="3" t="s">
        <v>699</v>
      </c>
    </row>
    <row r="6180" spans="1:2" x14ac:dyDescent="0.25">
      <c r="A6180" s="3">
        <v>16229060</v>
      </c>
      <c r="B6180" s="3" t="s">
        <v>699</v>
      </c>
    </row>
    <row r="6181" spans="1:2" x14ac:dyDescent="0.25">
      <c r="A6181" s="3">
        <v>16229060</v>
      </c>
      <c r="B6181" s="3" t="s">
        <v>699</v>
      </c>
    </row>
    <row r="6182" spans="1:2" x14ac:dyDescent="0.25">
      <c r="A6182" s="3">
        <v>16229060</v>
      </c>
      <c r="B6182" s="3" t="s">
        <v>699</v>
      </c>
    </row>
    <row r="6183" spans="1:2" x14ac:dyDescent="0.25">
      <c r="A6183" s="3">
        <v>16229060</v>
      </c>
      <c r="B6183" s="3" t="s">
        <v>699</v>
      </c>
    </row>
    <row r="6184" spans="1:2" x14ac:dyDescent="0.25">
      <c r="A6184" s="3">
        <v>16229060</v>
      </c>
      <c r="B6184" s="3" t="s">
        <v>699</v>
      </c>
    </row>
    <row r="6185" spans="1:2" x14ac:dyDescent="0.25">
      <c r="A6185" s="3">
        <v>16229078</v>
      </c>
      <c r="B6185" s="3" t="s">
        <v>699</v>
      </c>
    </row>
    <row r="6186" spans="1:2" x14ac:dyDescent="0.25">
      <c r="A6186" s="3">
        <v>16229078</v>
      </c>
      <c r="B6186" s="3" t="s">
        <v>699</v>
      </c>
    </row>
    <row r="6187" spans="1:2" x14ac:dyDescent="0.25">
      <c r="A6187" s="3">
        <v>16229078</v>
      </c>
      <c r="B6187" s="3" t="s">
        <v>699</v>
      </c>
    </row>
    <row r="6188" spans="1:2" x14ac:dyDescent="0.25">
      <c r="A6188" s="3">
        <v>16229078</v>
      </c>
      <c r="B6188" s="3" t="s">
        <v>699</v>
      </c>
    </row>
    <row r="6189" spans="1:2" x14ac:dyDescent="0.25">
      <c r="A6189" s="3">
        <v>16229078</v>
      </c>
      <c r="B6189" s="3" t="s">
        <v>699</v>
      </c>
    </row>
    <row r="6190" spans="1:2" x14ac:dyDescent="0.25">
      <c r="A6190" s="3">
        <v>16229078</v>
      </c>
      <c r="B6190" s="3" t="s">
        <v>699</v>
      </c>
    </row>
    <row r="6191" spans="1:2" x14ac:dyDescent="0.25">
      <c r="A6191" s="3">
        <v>16229078</v>
      </c>
      <c r="B6191" s="3" t="s">
        <v>699</v>
      </c>
    </row>
    <row r="6192" spans="1:2" x14ac:dyDescent="0.25">
      <c r="A6192" s="3">
        <v>16229078</v>
      </c>
      <c r="B6192" s="3" t="s">
        <v>699</v>
      </c>
    </row>
    <row r="6193" spans="1:2" x14ac:dyDescent="0.25">
      <c r="A6193" s="3">
        <v>16229078</v>
      </c>
      <c r="B6193" s="3" t="s">
        <v>699</v>
      </c>
    </row>
    <row r="6194" spans="1:2" x14ac:dyDescent="0.25">
      <c r="A6194" s="3">
        <v>16229083</v>
      </c>
      <c r="B6194" s="3" t="s">
        <v>699</v>
      </c>
    </row>
    <row r="6195" spans="1:2" x14ac:dyDescent="0.25">
      <c r="A6195" s="3">
        <v>16229083</v>
      </c>
      <c r="B6195" s="3" t="s">
        <v>699</v>
      </c>
    </row>
    <row r="6196" spans="1:2" x14ac:dyDescent="0.25">
      <c r="A6196" s="3">
        <v>16229083</v>
      </c>
      <c r="B6196" s="3" t="s">
        <v>699</v>
      </c>
    </row>
    <row r="6197" spans="1:2" x14ac:dyDescent="0.25">
      <c r="A6197" s="3">
        <v>16229083</v>
      </c>
      <c r="B6197" s="3" t="s">
        <v>699</v>
      </c>
    </row>
    <row r="6198" spans="1:2" x14ac:dyDescent="0.25">
      <c r="A6198" s="3">
        <v>16229083</v>
      </c>
      <c r="B6198" s="3" t="s">
        <v>699</v>
      </c>
    </row>
    <row r="6199" spans="1:2" x14ac:dyDescent="0.25">
      <c r="A6199" s="3">
        <v>16229083</v>
      </c>
      <c r="B6199" s="3" t="s">
        <v>699</v>
      </c>
    </row>
    <row r="6200" spans="1:2" x14ac:dyDescent="0.25">
      <c r="A6200" s="3">
        <v>16229083</v>
      </c>
      <c r="B6200" s="3" t="s">
        <v>699</v>
      </c>
    </row>
    <row r="6201" spans="1:2" x14ac:dyDescent="0.25">
      <c r="A6201" s="3">
        <v>16229083</v>
      </c>
      <c r="B6201" s="3" t="s">
        <v>699</v>
      </c>
    </row>
    <row r="6202" spans="1:2" x14ac:dyDescent="0.25">
      <c r="A6202" s="3">
        <v>16229083</v>
      </c>
      <c r="B6202" s="3" t="s">
        <v>699</v>
      </c>
    </row>
    <row r="6203" spans="1:2" x14ac:dyDescent="0.25">
      <c r="A6203" s="3">
        <v>16229100</v>
      </c>
      <c r="B6203" s="3" t="s">
        <v>699</v>
      </c>
    </row>
    <row r="6204" spans="1:2" x14ac:dyDescent="0.25">
      <c r="A6204" s="3">
        <v>16229100</v>
      </c>
      <c r="B6204" s="3" t="s">
        <v>699</v>
      </c>
    </row>
    <row r="6205" spans="1:2" x14ac:dyDescent="0.25">
      <c r="A6205" s="3">
        <v>16229100</v>
      </c>
      <c r="B6205" s="3" t="s">
        <v>699</v>
      </c>
    </row>
    <row r="6206" spans="1:2" x14ac:dyDescent="0.25">
      <c r="A6206" s="3">
        <v>16229100</v>
      </c>
      <c r="B6206" s="3" t="s">
        <v>699</v>
      </c>
    </row>
    <row r="6207" spans="1:2" x14ac:dyDescent="0.25">
      <c r="A6207" s="3">
        <v>16229100</v>
      </c>
      <c r="B6207" s="3" t="s">
        <v>699</v>
      </c>
    </row>
    <row r="6208" spans="1:2" x14ac:dyDescent="0.25">
      <c r="A6208" s="3">
        <v>16229100</v>
      </c>
      <c r="B6208" s="3" t="s">
        <v>699</v>
      </c>
    </row>
    <row r="6209" spans="1:2" x14ac:dyDescent="0.25">
      <c r="A6209" s="3">
        <v>16229100</v>
      </c>
      <c r="B6209" s="3" t="s">
        <v>699</v>
      </c>
    </row>
    <row r="6210" spans="1:2" x14ac:dyDescent="0.25">
      <c r="A6210" s="3">
        <v>16229100</v>
      </c>
      <c r="B6210" s="3" t="s">
        <v>699</v>
      </c>
    </row>
    <row r="6211" spans="1:2" x14ac:dyDescent="0.25">
      <c r="A6211" s="3">
        <v>16229100</v>
      </c>
      <c r="B6211" s="3" t="s">
        <v>699</v>
      </c>
    </row>
    <row r="6212" spans="1:2" x14ac:dyDescent="0.25">
      <c r="A6212" s="3">
        <v>16229105</v>
      </c>
      <c r="B6212" s="3" t="s">
        <v>699</v>
      </c>
    </row>
    <row r="6213" spans="1:2" x14ac:dyDescent="0.25">
      <c r="A6213" s="3">
        <v>16229105</v>
      </c>
      <c r="B6213" s="3" t="s">
        <v>699</v>
      </c>
    </row>
    <row r="6214" spans="1:2" x14ac:dyDescent="0.25">
      <c r="A6214" s="3">
        <v>16229105</v>
      </c>
      <c r="B6214" s="3" t="s">
        <v>699</v>
      </c>
    </row>
    <row r="6215" spans="1:2" x14ac:dyDescent="0.25">
      <c r="A6215" s="3">
        <v>16229105</v>
      </c>
      <c r="B6215" s="3" t="s">
        <v>699</v>
      </c>
    </row>
    <row r="6216" spans="1:2" x14ac:dyDescent="0.25">
      <c r="A6216" s="3">
        <v>16229105</v>
      </c>
      <c r="B6216" s="3" t="s">
        <v>699</v>
      </c>
    </row>
    <row r="6217" spans="1:2" x14ac:dyDescent="0.25">
      <c r="A6217" s="3">
        <v>16229105</v>
      </c>
      <c r="B6217" s="3" t="s">
        <v>699</v>
      </c>
    </row>
    <row r="6218" spans="1:2" x14ac:dyDescent="0.25">
      <c r="A6218" s="3">
        <v>16229105</v>
      </c>
      <c r="B6218" s="3" t="s">
        <v>699</v>
      </c>
    </row>
    <row r="6219" spans="1:2" x14ac:dyDescent="0.25">
      <c r="A6219" s="3">
        <v>16229105</v>
      </c>
      <c r="B6219" s="3" t="s">
        <v>699</v>
      </c>
    </row>
    <row r="6220" spans="1:2" x14ac:dyDescent="0.25">
      <c r="A6220" s="3">
        <v>16229105</v>
      </c>
      <c r="B6220" s="3" t="s">
        <v>699</v>
      </c>
    </row>
    <row r="6221" spans="1:2" x14ac:dyDescent="0.25">
      <c r="A6221" s="3">
        <v>16229118</v>
      </c>
      <c r="B6221" s="3" t="s">
        <v>699</v>
      </c>
    </row>
    <row r="6222" spans="1:2" x14ac:dyDescent="0.25">
      <c r="A6222" s="3">
        <v>16229118</v>
      </c>
      <c r="B6222" s="3" t="s">
        <v>699</v>
      </c>
    </row>
    <row r="6223" spans="1:2" x14ac:dyDescent="0.25">
      <c r="A6223" s="3">
        <v>16229118</v>
      </c>
      <c r="B6223" s="3" t="s">
        <v>699</v>
      </c>
    </row>
    <row r="6224" spans="1:2" x14ac:dyDescent="0.25">
      <c r="A6224" s="3">
        <v>16229118</v>
      </c>
      <c r="B6224" s="3" t="s">
        <v>699</v>
      </c>
    </row>
    <row r="6225" spans="1:2" x14ac:dyDescent="0.25">
      <c r="A6225" s="3">
        <v>16229118</v>
      </c>
      <c r="B6225" s="3" t="s">
        <v>699</v>
      </c>
    </row>
    <row r="6226" spans="1:2" x14ac:dyDescent="0.25">
      <c r="A6226" s="3">
        <v>16229118</v>
      </c>
      <c r="B6226" s="3" t="s">
        <v>699</v>
      </c>
    </row>
    <row r="6227" spans="1:2" x14ac:dyDescent="0.25">
      <c r="A6227" s="3">
        <v>16229118</v>
      </c>
      <c r="B6227" s="3" t="s">
        <v>699</v>
      </c>
    </row>
    <row r="6228" spans="1:2" x14ac:dyDescent="0.25">
      <c r="A6228" s="3">
        <v>16229118</v>
      </c>
      <c r="B6228" s="3" t="s">
        <v>699</v>
      </c>
    </row>
    <row r="6229" spans="1:2" x14ac:dyDescent="0.25">
      <c r="A6229" s="3">
        <v>16229118</v>
      </c>
      <c r="B6229" s="3" t="s">
        <v>699</v>
      </c>
    </row>
    <row r="6230" spans="1:2" x14ac:dyDescent="0.25">
      <c r="A6230" s="3">
        <v>16229139</v>
      </c>
      <c r="B6230" s="3" t="s">
        <v>699</v>
      </c>
    </row>
    <row r="6231" spans="1:2" x14ac:dyDescent="0.25">
      <c r="A6231" s="3">
        <v>16229139</v>
      </c>
      <c r="B6231" s="3" t="s">
        <v>699</v>
      </c>
    </row>
    <row r="6232" spans="1:2" x14ac:dyDescent="0.25">
      <c r="A6232" s="3">
        <v>16229139</v>
      </c>
      <c r="B6232" s="3" t="s">
        <v>699</v>
      </c>
    </row>
    <row r="6233" spans="1:2" x14ac:dyDescent="0.25">
      <c r="A6233" s="3">
        <v>16229139</v>
      </c>
      <c r="B6233" s="3" t="s">
        <v>699</v>
      </c>
    </row>
    <row r="6234" spans="1:2" x14ac:dyDescent="0.25">
      <c r="A6234" s="3">
        <v>16229139</v>
      </c>
      <c r="B6234" s="3" t="s">
        <v>699</v>
      </c>
    </row>
    <row r="6235" spans="1:2" x14ac:dyDescent="0.25">
      <c r="A6235" s="3">
        <v>16229139</v>
      </c>
      <c r="B6235" s="3" t="s">
        <v>699</v>
      </c>
    </row>
    <row r="6236" spans="1:2" x14ac:dyDescent="0.25">
      <c r="A6236" s="3">
        <v>16229139</v>
      </c>
      <c r="B6236" s="3" t="s">
        <v>699</v>
      </c>
    </row>
    <row r="6237" spans="1:2" x14ac:dyDescent="0.25">
      <c r="A6237" s="3">
        <v>16229139</v>
      </c>
      <c r="B6237" s="3" t="s">
        <v>699</v>
      </c>
    </row>
    <row r="6238" spans="1:2" x14ac:dyDescent="0.25">
      <c r="A6238" s="3">
        <v>16229139</v>
      </c>
      <c r="B6238" s="3" t="s">
        <v>699</v>
      </c>
    </row>
    <row r="6239" spans="1:2" x14ac:dyDescent="0.25">
      <c r="A6239" s="3">
        <v>16229150</v>
      </c>
      <c r="B6239" s="3" t="s">
        <v>699</v>
      </c>
    </row>
    <row r="6240" spans="1:2" x14ac:dyDescent="0.25">
      <c r="A6240" s="3">
        <v>16229150</v>
      </c>
      <c r="B6240" s="3" t="s">
        <v>699</v>
      </c>
    </row>
    <row r="6241" spans="1:2" x14ac:dyDescent="0.25">
      <c r="A6241" s="3">
        <v>16229150</v>
      </c>
      <c r="B6241" s="3" t="s">
        <v>699</v>
      </c>
    </row>
    <row r="6242" spans="1:2" x14ac:dyDescent="0.25">
      <c r="A6242" s="3">
        <v>16229150</v>
      </c>
      <c r="B6242" s="3" t="s">
        <v>699</v>
      </c>
    </row>
    <row r="6243" spans="1:2" x14ac:dyDescent="0.25">
      <c r="A6243" s="3">
        <v>16229150</v>
      </c>
      <c r="B6243" s="3" t="s">
        <v>699</v>
      </c>
    </row>
    <row r="6244" spans="1:2" x14ac:dyDescent="0.25">
      <c r="A6244" s="3">
        <v>16229150</v>
      </c>
      <c r="B6244" s="3" t="s">
        <v>699</v>
      </c>
    </row>
    <row r="6245" spans="1:2" x14ac:dyDescent="0.25">
      <c r="A6245" s="3">
        <v>16229150</v>
      </c>
      <c r="B6245" s="3" t="s">
        <v>699</v>
      </c>
    </row>
    <row r="6246" spans="1:2" x14ac:dyDescent="0.25">
      <c r="A6246" s="3">
        <v>16229150</v>
      </c>
      <c r="B6246" s="3" t="s">
        <v>699</v>
      </c>
    </row>
    <row r="6247" spans="1:2" x14ac:dyDescent="0.25">
      <c r="A6247" s="3">
        <v>16229150</v>
      </c>
      <c r="B6247" s="3" t="s">
        <v>699</v>
      </c>
    </row>
    <row r="6248" spans="1:2" x14ac:dyDescent="0.25">
      <c r="A6248" s="3">
        <v>16229161</v>
      </c>
      <c r="B6248" s="3" t="s">
        <v>699</v>
      </c>
    </row>
    <row r="6249" spans="1:2" x14ac:dyDescent="0.25">
      <c r="A6249" s="3">
        <v>16229161</v>
      </c>
      <c r="B6249" s="3" t="s">
        <v>699</v>
      </c>
    </row>
    <row r="6250" spans="1:2" x14ac:dyDescent="0.25">
      <c r="A6250" s="3">
        <v>16229161</v>
      </c>
      <c r="B6250" s="3" t="s">
        <v>699</v>
      </c>
    </row>
    <row r="6251" spans="1:2" x14ac:dyDescent="0.25">
      <c r="A6251" s="3">
        <v>16229161</v>
      </c>
      <c r="B6251" s="3" t="s">
        <v>699</v>
      </c>
    </row>
    <row r="6252" spans="1:2" x14ac:dyDescent="0.25">
      <c r="A6252" s="3">
        <v>16229161</v>
      </c>
      <c r="B6252" s="3" t="s">
        <v>699</v>
      </c>
    </row>
    <row r="6253" spans="1:2" x14ac:dyDescent="0.25">
      <c r="A6253" s="3">
        <v>16229161</v>
      </c>
      <c r="B6253" s="3" t="s">
        <v>699</v>
      </c>
    </row>
    <row r="6254" spans="1:2" x14ac:dyDescent="0.25">
      <c r="A6254" s="3">
        <v>16229161</v>
      </c>
      <c r="B6254" s="3" t="s">
        <v>699</v>
      </c>
    </row>
    <row r="6255" spans="1:2" x14ac:dyDescent="0.25">
      <c r="A6255" s="3">
        <v>16229161</v>
      </c>
      <c r="B6255" s="3" t="s">
        <v>699</v>
      </c>
    </row>
    <row r="6256" spans="1:2" x14ac:dyDescent="0.25">
      <c r="A6256" s="3">
        <v>16229161</v>
      </c>
      <c r="B6256" s="3" t="s">
        <v>699</v>
      </c>
    </row>
    <row r="6257" spans="1:2" x14ac:dyDescent="0.25">
      <c r="A6257" s="3">
        <v>16229170</v>
      </c>
      <c r="B6257" s="3" t="s">
        <v>699</v>
      </c>
    </row>
    <row r="6258" spans="1:2" x14ac:dyDescent="0.25">
      <c r="A6258" s="3">
        <v>16229170</v>
      </c>
      <c r="B6258" s="3" t="s">
        <v>699</v>
      </c>
    </row>
    <row r="6259" spans="1:2" x14ac:dyDescent="0.25">
      <c r="A6259" s="3">
        <v>16229170</v>
      </c>
      <c r="B6259" s="3" t="s">
        <v>699</v>
      </c>
    </row>
    <row r="6260" spans="1:2" x14ac:dyDescent="0.25">
      <c r="A6260" s="3">
        <v>16229170</v>
      </c>
      <c r="B6260" s="3" t="s">
        <v>699</v>
      </c>
    </row>
    <row r="6261" spans="1:2" x14ac:dyDescent="0.25">
      <c r="A6261" s="3">
        <v>16229170</v>
      </c>
      <c r="B6261" s="3" t="s">
        <v>699</v>
      </c>
    </row>
    <row r="6262" spans="1:2" x14ac:dyDescent="0.25">
      <c r="A6262" s="3">
        <v>16229170</v>
      </c>
      <c r="B6262" s="3" t="s">
        <v>699</v>
      </c>
    </row>
    <row r="6263" spans="1:2" x14ac:dyDescent="0.25">
      <c r="A6263" s="3">
        <v>16229170</v>
      </c>
      <c r="B6263" s="3" t="s">
        <v>699</v>
      </c>
    </row>
    <row r="6264" spans="1:2" x14ac:dyDescent="0.25">
      <c r="A6264" s="3">
        <v>16229170</v>
      </c>
      <c r="B6264" s="3" t="s">
        <v>699</v>
      </c>
    </row>
    <row r="6265" spans="1:2" x14ac:dyDescent="0.25">
      <c r="A6265" s="3">
        <v>16229170</v>
      </c>
      <c r="B6265" s="3" t="s">
        <v>699</v>
      </c>
    </row>
    <row r="6266" spans="1:2" x14ac:dyDescent="0.25">
      <c r="A6266" s="3">
        <v>16229198</v>
      </c>
      <c r="B6266" s="3" t="s">
        <v>699</v>
      </c>
    </row>
    <row r="6267" spans="1:2" x14ac:dyDescent="0.25">
      <c r="A6267" s="3">
        <v>16229198</v>
      </c>
      <c r="B6267" s="3" t="s">
        <v>699</v>
      </c>
    </row>
    <row r="6268" spans="1:2" x14ac:dyDescent="0.25">
      <c r="A6268" s="3">
        <v>16229198</v>
      </c>
      <c r="B6268" s="3" t="s">
        <v>699</v>
      </c>
    </row>
    <row r="6269" spans="1:2" x14ac:dyDescent="0.25">
      <c r="A6269" s="3">
        <v>16229198</v>
      </c>
      <c r="B6269" s="3" t="s">
        <v>699</v>
      </c>
    </row>
    <row r="6270" spans="1:2" x14ac:dyDescent="0.25">
      <c r="A6270" s="3">
        <v>16229198</v>
      </c>
      <c r="B6270" s="3" t="s">
        <v>699</v>
      </c>
    </row>
    <row r="6271" spans="1:2" x14ac:dyDescent="0.25">
      <c r="A6271" s="3">
        <v>16229198</v>
      </c>
      <c r="B6271" s="3" t="s">
        <v>699</v>
      </c>
    </row>
    <row r="6272" spans="1:2" x14ac:dyDescent="0.25">
      <c r="A6272" s="3">
        <v>16229198</v>
      </c>
      <c r="B6272" s="3" t="s">
        <v>699</v>
      </c>
    </row>
    <row r="6273" spans="1:2" x14ac:dyDescent="0.25">
      <c r="A6273" s="3">
        <v>16229198</v>
      </c>
      <c r="B6273" s="3" t="s">
        <v>699</v>
      </c>
    </row>
    <row r="6274" spans="1:2" x14ac:dyDescent="0.25">
      <c r="A6274" s="3">
        <v>16229198</v>
      </c>
      <c r="B6274" s="3" t="s">
        <v>699</v>
      </c>
    </row>
    <row r="6275" spans="1:2" x14ac:dyDescent="0.25">
      <c r="A6275" s="3">
        <v>16229227</v>
      </c>
      <c r="B6275" s="3" t="s">
        <v>699</v>
      </c>
    </row>
    <row r="6276" spans="1:2" x14ac:dyDescent="0.25">
      <c r="A6276" s="3">
        <v>16229227</v>
      </c>
      <c r="B6276" s="3" t="s">
        <v>699</v>
      </c>
    </row>
    <row r="6277" spans="1:2" x14ac:dyDescent="0.25">
      <c r="A6277" s="3">
        <v>16229227</v>
      </c>
      <c r="B6277" s="3" t="s">
        <v>699</v>
      </c>
    </row>
    <row r="6278" spans="1:2" x14ac:dyDescent="0.25">
      <c r="A6278" s="3">
        <v>16229227</v>
      </c>
      <c r="B6278" s="3" t="s">
        <v>699</v>
      </c>
    </row>
    <row r="6279" spans="1:2" x14ac:dyDescent="0.25">
      <c r="A6279" s="3">
        <v>16229227</v>
      </c>
      <c r="B6279" s="3" t="s">
        <v>699</v>
      </c>
    </row>
    <row r="6280" spans="1:2" x14ac:dyDescent="0.25">
      <c r="A6280" s="3">
        <v>16229227</v>
      </c>
      <c r="B6280" s="3" t="s">
        <v>699</v>
      </c>
    </row>
    <row r="6281" spans="1:2" x14ac:dyDescent="0.25">
      <c r="A6281" s="3">
        <v>16229227</v>
      </c>
      <c r="B6281" s="3" t="s">
        <v>699</v>
      </c>
    </row>
    <row r="6282" spans="1:2" x14ac:dyDescent="0.25">
      <c r="A6282" s="3">
        <v>16229227</v>
      </c>
      <c r="B6282" s="3" t="s">
        <v>699</v>
      </c>
    </row>
    <row r="6283" spans="1:2" x14ac:dyDescent="0.25">
      <c r="A6283" s="3">
        <v>16229227</v>
      </c>
      <c r="B6283" s="3" t="s">
        <v>699</v>
      </c>
    </row>
    <row r="6284" spans="1:2" x14ac:dyDescent="0.25">
      <c r="A6284" s="3">
        <v>16229253</v>
      </c>
      <c r="B6284" s="3" t="s">
        <v>699</v>
      </c>
    </row>
    <row r="6285" spans="1:2" x14ac:dyDescent="0.25">
      <c r="A6285" s="3">
        <v>16229253</v>
      </c>
      <c r="B6285" s="3" t="s">
        <v>699</v>
      </c>
    </row>
    <row r="6286" spans="1:2" x14ac:dyDescent="0.25">
      <c r="A6286" s="3">
        <v>16229253</v>
      </c>
      <c r="B6286" s="3" t="s">
        <v>699</v>
      </c>
    </row>
    <row r="6287" spans="1:2" x14ac:dyDescent="0.25">
      <c r="A6287" s="3">
        <v>16229253</v>
      </c>
      <c r="B6287" s="3" t="s">
        <v>699</v>
      </c>
    </row>
    <row r="6288" spans="1:2" x14ac:dyDescent="0.25">
      <c r="A6288" s="3">
        <v>16229253</v>
      </c>
      <c r="B6288" s="3" t="s">
        <v>699</v>
      </c>
    </row>
    <row r="6289" spans="1:2" x14ac:dyDescent="0.25">
      <c r="A6289" s="3">
        <v>16229253</v>
      </c>
      <c r="B6289" s="3" t="s">
        <v>699</v>
      </c>
    </row>
    <row r="6290" spans="1:2" x14ac:dyDescent="0.25">
      <c r="A6290" s="3">
        <v>16229253</v>
      </c>
      <c r="B6290" s="3" t="s">
        <v>699</v>
      </c>
    </row>
    <row r="6291" spans="1:2" x14ac:dyDescent="0.25">
      <c r="A6291" s="3">
        <v>16229253</v>
      </c>
      <c r="B6291" s="3" t="s">
        <v>699</v>
      </c>
    </row>
    <row r="6292" spans="1:2" x14ac:dyDescent="0.25">
      <c r="A6292" s="3">
        <v>16229253</v>
      </c>
      <c r="B6292" s="3" t="s">
        <v>699</v>
      </c>
    </row>
    <row r="6293" spans="1:2" x14ac:dyDescent="0.25">
      <c r="A6293" s="3">
        <v>16229267</v>
      </c>
      <c r="B6293" s="3" t="s">
        <v>699</v>
      </c>
    </row>
    <row r="6294" spans="1:2" x14ac:dyDescent="0.25">
      <c r="A6294" s="3">
        <v>16229267</v>
      </c>
      <c r="B6294" s="3" t="s">
        <v>699</v>
      </c>
    </row>
    <row r="6295" spans="1:2" x14ac:dyDescent="0.25">
      <c r="A6295" s="3">
        <v>16229267</v>
      </c>
      <c r="B6295" s="3" t="s">
        <v>699</v>
      </c>
    </row>
    <row r="6296" spans="1:2" x14ac:dyDescent="0.25">
      <c r="A6296" s="3">
        <v>16229267</v>
      </c>
      <c r="B6296" s="3" t="s">
        <v>699</v>
      </c>
    </row>
    <row r="6297" spans="1:2" x14ac:dyDescent="0.25">
      <c r="A6297" s="3">
        <v>16229267</v>
      </c>
      <c r="B6297" s="3" t="s">
        <v>699</v>
      </c>
    </row>
    <row r="6298" spans="1:2" x14ac:dyDescent="0.25">
      <c r="A6298" s="3">
        <v>16229267</v>
      </c>
      <c r="B6298" s="3" t="s">
        <v>699</v>
      </c>
    </row>
    <row r="6299" spans="1:2" x14ac:dyDescent="0.25">
      <c r="A6299" s="3">
        <v>16229267</v>
      </c>
      <c r="B6299" s="3" t="s">
        <v>699</v>
      </c>
    </row>
    <row r="6300" spans="1:2" x14ac:dyDescent="0.25">
      <c r="A6300" s="3">
        <v>16229267</v>
      </c>
      <c r="B6300" s="3" t="s">
        <v>699</v>
      </c>
    </row>
    <row r="6301" spans="1:2" x14ac:dyDescent="0.25">
      <c r="A6301" s="3">
        <v>16229267</v>
      </c>
      <c r="B6301" s="3" t="s">
        <v>699</v>
      </c>
    </row>
    <row r="6302" spans="1:2" x14ac:dyDescent="0.25">
      <c r="A6302" s="3">
        <v>16229297</v>
      </c>
      <c r="B6302" s="3" t="s">
        <v>699</v>
      </c>
    </row>
    <row r="6303" spans="1:2" x14ac:dyDescent="0.25">
      <c r="A6303" s="3">
        <v>16229297</v>
      </c>
      <c r="B6303" s="3" t="s">
        <v>699</v>
      </c>
    </row>
    <row r="6304" spans="1:2" x14ac:dyDescent="0.25">
      <c r="A6304" s="3">
        <v>16229297</v>
      </c>
      <c r="B6304" s="3" t="s">
        <v>699</v>
      </c>
    </row>
    <row r="6305" spans="1:2" x14ac:dyDescent="0.25">
      <c r="A6305" s="3">
        <v>16229297</v>
      </c>
      <c r="B6305" s="3" t="s">
        <v>699</v>
      </c>
    </row>
    <row r="6306" spans="1:2" x14ac:dyDescent="0.25">
      <c r="A6306" s="3">
        <v>16229297</v>
      </c>
      <c r="B6306" s="3" t="s">
        <v>699</v>
      </c>
    </row>
    <row r="6307" spans="1:2" x14ac:dyDescent="0.25">
      <c r="A6307" s="3">
        <v>16229297</v>
      </c>
      <c r="B6307" s="3" t="s">
        <v>699</v>
      </c>
    </row>
    <row r="6308" spans="1:2" x14ac:dyDescent="0.25">
      <c r="A6308" s="3">
        <v>16229297</v>
      </c>
      <c r="B6308" s="3" t="s">
        <v>699</v>
      </c>
    </row>
    <row r="6309" spans="1:2" x14ac:dyDescent="0.25">
      <c r="A6309" s="3">
        <v>16229297</v>
      </c>
      <c r="B6309" s="3" t="s">
        <v>699</v>
      </c>
    </row>
    <row r="6310" spans="1:2" x14ac:dyDescent="0.25">
      <c r="A6310" s="3">
        <v>16229297</v>
      </c>
      <c r="B6310" s="3" t="s">
        <v>699</v>
      </c>
    </row>
    <row r="6311" spans="1:2" x14ac:dyDescent="0.25">
      <c r="A6311" s="3">
        <v>16229334</v>
      </c>
      <c r="B6311" s="3" t="s">
        <v>699</v>
      </c>
    </row>
    <row r="6312" spans="1:2" x14ac:dyDescent="0.25">
      <c r="A6312" s="3">
        <v>16229334</v>
      </c>
      <c r="B6312" s="3" t="s">
        <v>699</v>
      </c>
    </row>
    <row r="6313" spans="1:2" x14ac:dyDescent="0.25">
      <c r="A6313" s="3">
        <v>16229334</v>
      </c>
      <c r="B6313" s="3" t="s">
        <v>699</v>
      </c>
    </row>
    <row r="6314" spans="1:2" x14ac:dyDescent="0.25">
      <c r="A6314" s="3">
        <v>16229334</v>
      </c>
      <c r="B6314" s="3" t="s">
        <v>699</v>
      </c>
    </row>
    <row r="6315" spans="1:2" x14ac:dyDescent="0.25">
      <c r="A6315" s="3">
        <v>16229334</v>
      </c>
      <c r="B6315" s="3" t="s">
        <v>699</v>
      </c>
    </row>
    <row r="6316" spans="1:2" x14ac:dyDescent="0.25">
      <c r="A6316" s="3">
        <v>16229334</v>
      </c>
      <c r="B6316" s="3" t="s">
        <v>699</v>
      </c>
    </row>
    <row r="6317" spans="1:2" x14ac:dyDescent="0.25">
      <c r="A6317" s="3">
        <v>16229334</v>
      </c>
      <c r="B6317" s="3" t="s">
        <v>699</v>
      </c>
    </row>
    <row r="6318" spans="1:2" x14ac:dyDescent="0.25">
      <c r="A6318" s="3">
        <v>16229334</v>
      </c>
      <c r="B6318" s="3" t="s">
        <v>699</v>
      </c>
    </row>
    <row r="6319" spans="1:2" x14ac:dyDescent="0.25">
      <c r="A6319" s="3">
        <v>16229334</v>
      </c>
      <c r="B6319" s="3" t="s">
        <v>699</v>
      </c>
    </row>
    <row r="6320" spans="1:2" x14ac:dyDescent="0.25">
      <c r="A6320" s="3">
        <v>16229352</v>
      </c>
      <c r="B6320" s="3" t="s">
        <v>699</v>
      </c>
    </row>
    <row r="6321" spans="1:2" x14ac:dyDescent="0.25">
      <c r="A6321" s="3">
        <v>16229352</v>
      </c>
      <c r="B6321" s="3" t="s">
        <v>699</v>
      </c>
    </row>
    <row r="6322" spans="1:2" x14ac:dyDescent="0.25">
      <c r="A6322" s="3">
        <v>16229352</v>
      </c>
      <c r="B6322" s="3" t="s">
        <v>699</v>
      </c>
    </row>
    <row r="6323" spans="1:2" x14ac:dyDescent="0.25">
      <c r="A6323" s="3">
        <v>16229352</v>
      </c>
      <c r="B6323" s="3" t="s">
        <v>699</v>
      </c>
    </row>
    <row r="6324" spans="1:2" x14ac:dyDescent="0.25">
      <c r="A6324" s="3">
        <v>16229352</v>
      </c>
      <c r="B6324" s="3" t="s">
        <v>699</v>
      </c>
    </row>
    <row r="6325" spans="1:2" x14ac:dyDescent="0.25">
      <c r="A6325" s="3">
        <v>16229352</v>
      </c>
      <c r="B6325" s="3" t="s">
        <v>699</v>
      </c>
    </row>
    <row r="6326" spans="1:2" x14ac:dyDescent="0.25">
      <c r="A6326" s="3">
        <v>16229352</v>
      </c>
      <c r="B6326" s="3" t="s">
        <v>699</v>
      </c>
    </row>
    <row r="6327" spans="1:2" x14ac:dyDescent="0.25">
      <c r="A6327" s="3">
        <v>16229352</v>
      </c>
      <c r="B6327" s="3" t="s">
        <v>699</v>
      </c>
    </row>
    <row r="6328" spans="1:2" x14ac:dyDescent="0.25">
      <c r="A6328" s="3">
        <v>16229352</v>
      </c>
      <c r="B6328" s="3" t="s">
        <v>699</v>
      </c>
    </row>
    <row r="6329" spans="1:2" x14ac:dyDescent="0.25">
      <c r="A6329" s="3">
        <v>16229369</v>
      </c>
      <c r="B6329" s="3" t="s">
        <v>699</v>
      </c>
    </row>
    <row r="6330" spans="1:2" x14ac:dyDescent="0.25">
      <c r="A6330" s="3">
        <v>16229369</v>
      </c>
      <c r="B6330" s="3" t="s">
        <v>699</v>
      </c>
    </row>
    <row r="6331" spans="1:2" x14ac:dyDescent="0.25">
      <c r="A6331" s="3">
        <v>16229369</v>
      </c>
      <c r="B6331" s="3" t="s">
        <v>699</v>
      </c>
    </row>
    <row r="6332" spans="1:2" x14ac:dyDescent="0.25">
      <c r="A6332" s="3">
        <v>16229369</v>
      </c>
      <c r="B6332" s="3" t="s">
        <v>699</v>
      </c>
    </row>
    <row r="6333" spans="1:2" x14ac:dyDescent="0.25">
      <c r="A6333" s="3">
        <v>16229369</v>
      </c>
      <c r="B6333" s="3" t="s">
        <v>699</v>
      </c>
    </row>
    <row r="6334" spans="1:2" x14ac:dyDescent="0.25">
      <c r="A6334" s="3">
        <v>16229369</v>
      </c>
      <c r="B6334" s="3" t="s">
        <v>699</v>
      </c>
    </row>
    <row r="6335" spans="1:2" x14ac:dyDescent="0.25">
      <c r="A6335" s="3">
        <v>16229369</v>
      </c>
      <c r="B6335" s="3" t="s">
        <v>699</v>
      </c>
    </row>
    <row r="6336" spans="1:2" x14ac:dyDescent="0.25">
      <c r="A6336" s="3">
        <v>16229369</v>
      </c>
      <c r="B6336" s="3" t="s">
        <v>699</v>
      </c>
    </row>
    <row r="6337" spans="1:2" x14ac:dyDescent="0.25">
      <c r="A6337" s="3">
        <v>16229369</v>
      </c>
      <c r="B6337" s="3" t="s">
        <v>699</v>
      </c>
    </row>
    <row r="6338" spans="1:2" x14ac:dyDescent="0.25">
      <c r="A6338" s="3">
        <v>16229377</v>
      </c>
      <c r="B6338" s="3" t="s">
        <v>699</v>
      </c>
    </row>
    <row r="6339" spans="1:2" x14ac:dyDescent="0.25">
      <c r="A6339" s="3">
        <v>16229377</v>
      </c>
      <c r="B6339" s="3" t="s">
        <v>699</v>
      </c>
    </row>
    <row r="6340" spans="1:2" x14ac:dyDescent="0.25">
      <c r="A6340" s="3">
        <v>16229377</v>
      </c>
      <c r="B6340" s="3" t="s">
        <v>699</v>
      </c>
    </row>
    <row r="6341" spans="1:2" x14ac:dyDescent="0.25">
      <c r="A6341" s="3">
        <v>16229377</v>
      </c>
      <c r="B6341" s="3" t="s">
        <v>699</v>
      </c>
    </row>
    <row r="6342" spans="1:2" x14ac:dyDescent="0.25">
      <c r="A6342" s="3">
        <v>16229377</v>
      </c>
      <c r="B6342" s="3" t="s">
        <v>699</v>
      </c>
    </row>
    <row r="6343" spans="1:2" x14ac:dyDescent="0.25">
      <c r="A6343" s="3">
        <v>16229377</v>
      </c>
      <c r="B6343" s="3" t="s">
        <v>699</v>
      </c>
    </row>
    <row r="6344" spans="1:2" x14ac:dyDescent="0.25">
      <c r="A6344" s="3">
        <v>16229377</v>
      </c>
      <c r="B6344" s="3" t="s">
        <v>699</v>
      </c>
    </row>
    <row r="6345" spans="1:2" x14ac:dyDescent="0.25">
      <c r="A6345" s="3">
        <v>16229377</v>
      </c>
      <c r="B6345" s="3" t="s">
        <v>699</v>
      </c>
    </row>
    <row r="6346" spans="1:2" x14ac:dyDescent="0.25">
      <c r="A6346" s="3">
        <v>16229377</v>
      </c>
      <c r="B6346" s="3" t="s">
        <v>699</v>
      </c>
    </row>
    <row r="6347" spans="1:2" x14ac:dyDescent="0.25">
      <c r="A6347" s="3">
        <v>16229385</v>
      </c>
      <c r="B6347" s="3" t="s">
        <v>699</v>
      </c>
    </row>
    <row r="6348" spans="1:2" x14ac:dyDescent="0.25">
      <c r="A6348" s="3">
        <v>16229385</v>
      </c>
      <c r="B6348" s="3" t="s">
        <v>699</v>
      </c>
    </row>
    <row r="6349" spans="1:2" x14ac:dyDescent="0.25">
      <c r="A6349" s="3">
        <v>16229385</v>
      </c>
      <c r="B6349" s="3" t="s">
        <v>699</v>
      </c>
    </row>
    <row r="6350" spans="1:2" x14ac:dyDescent="0.25">
      <c r="A6350" s="3">
        <v>16229385</v>
      </c>
      <c r="B6350" s="3" t="s">
        <v>699</v>
      </c>
    </row>
    <row r="6351" spans="1:2" x14ac:dyDescent="0.25">
      <c r="A6351" s="3">
        <v>16229385</v>
      </c>
      <c r="B6351" s="3" t="s">
        <v>699</v>
      </c>
    </row>
    <row r="6352" spans="1:2" x14ac:dyDescent="0.25">
      <c r="A6352" s="3">
        <v>16229385</v>
      </c>
      <c r="B6352" s="3" t="s">
        <v>699</v>
      </c>
    </row>
    <row r="6353" spans="1:2" x14ac:dyDescent="0.25">
      <c r="A6353" s="3">
        <v>16229385</v>
      </c>
      <c r="B6353" s="3" t="s">
        <v>699</v>
      </c>
    </row>
    <row r="6354" spans="1:2" x14ac:dyDescent="0.25">
      <c r="A6354" s="3">
        <v>16229385</v>
      </c>
      <c r="B6354" s="3" t="s">
        <v>699</v>
      </c>
    </row>
    <row r="6355" spans="1:2" x14ac:dyDescent="0.25">
      <c r="A6355" s="3">
        <v>16229385</v>
      </c>
      <c r="B6355" s="3" t="s">
        <v>699</v>
      </c>
    </row>
    <row r="6356" spans="1:2" x14ac:dyDescent="0.25">
      <c r="A6356" s="3">
        <v>16229410</v>
      </c>
      <c r="B6356" s="3" t="s">
        <v>699</v>
      </c>
    </row>
    <row r="6357" spans="1:2" x14ac:dyDescent="0.25">
      <c r="A6357" s="3">
        <v>16229410</v>
      </c>
      <c r="B6357" s="3" t="s">
        <v>699</v>
      </c>
    </row>
    <row r="6358" spans="1:2" x14ac:dyDescent="0.25">
      <c r="A6358" s="3">
        <v>16229410</v>
      </c>
      <c r="B6358" s="3" t="s">
        <v>699</v>
      </c>
    </row>
    <row r="6359" spans="1:2" x14ac:dyDescent="0.25">
      <c r="A6359" s="3">
        <v>16229410</v>
      </c>
      <c r="B6359" s="3" t="s">
        <v>699</v>
      </c>
    </row>
    <row r="6360" spans="1:2" x14ac:dyDescent="0.25">
      <c r="A6360" s="3">
        <v>16229410</v>
      </c>
      <c r="B6360" s="3" t="s">
        <v>699</v>
      </c>
    </row>
    <row r="6361" spans="1:2" x14ac:dyDescent="0.25">
      <c r="A6361" s="3">
        <v>16229410</v>
      </c>
      <c r="B6361" s="3" t="s">
        <v>699</v>
      </c>
    </row>
    <row r="6362" spans="1:2" x14ac:dyDescent="0.25">
      <c r="A6362" s="3">
        <v>16229410</v>
      </c>
      <c r="B6362" s="3" t="s">
        <v>699</v>
      </c>
    </row>
    <row r="6363" spans="1:2" x14ac:dyDescent="0.25">
      <c r="A6363" s="3">
        <v>16229410</v>
      </c>
      <c r="B6363" s="3" t="s">
        <v>699</v>
      </c>
    </row>
    <row r="6364" spans="1:2" x14ac:dyDescent="0.25">
      <c r="A6364" s="3">
        <v>16229410</v>
      </c>
      <c r="B6364" s="3" t="s">
        <v>699</v>
      </c>
    </row>
    <row r="6365" spans="1:2" x14ac:dyDescent="0.25">
      <c r="A6365" s="3">
        <v>16229427</v>
      </c>
      <c r="B6365" s="3" t="s">
        <v>699</v>
      </c>
    </row>
    <row r="6366" spans="1:2" x14ac:dyDescent="0.25">
      <c r="A6366" s="3">
        <v>16229427</v>
      </c>
      <c r="B6366" s="3" t="s">
        <v>699</v>
      </c>
    </row>
    <row r="6367" spans="1:2" x14ac:dyDescent="0.25">
      <c r="A6367" s="3">
        <v>16229427</v>
      </c>
      <c r="B6367" s="3" t="s">
        <v>699</v>
      </c>
    </row>
    <row r="6368" spans="1:2" x14ac:dyDescent="0.25">
      <c r="A6368" s="3">
        <v>16229427</v>
      </c>
      <c r="B6368" s="3" t="s">
        <v>699</v>
      </c>
    </row>
    <row r="6369" spans="1:2" x14ac:dyDescent="0.25">
      <c r="A6369" s="3">
        <v>16229427</v>
      </c>
      <c r="B6369" s="3" t="s">
        <v>699</v>
      </c>
    </row>
    <row r="6370" spans="1:2" x14ac:dyDescent="0.25">
      <c r="A6370" s="3">
        <v>16229427</v>
      </c>
      <c r="B6370" s="3" t="s">
        <v>699</v>
      </c>
    </row>
    <row r="6371" spans="1:2" x14ac:dyDescent="0.25">
      <c r="A6371" s="3">
        <v>16229427</v>
      </c>
      <c r="B6371" s="3" t="s">
        <v>699</v>
      </c>
    </row>
    <row r="6372" spans="1:2" x14ac:dyDescent="0.25">
      <c r="A6372" s="3">
        <v>16229427</v>
      </c>
      <c r="B6372" s="3" t="s">
        <v>699</v>
      </c>
    </row>
    <row r="6373" spans="1:2" x14ac:dyDescent="0.25">
      <c r="A6373" s="3">
        <v>16229427</v>
      </c>
      <c r="B6373" s="3" t="s">
        <v>699</v>
      </c>
    </row>
    <row r="6374" spans="1:2" x14ac:dyDescent="0.25">
      <c r="A6374" s="3">
        <v>16229452</v>
      </c>
      <c r="B6374" s="3" t="s">
        <v>699</v>
      </c>
    </row>
    <row r="6375" spans="1:2" x14ac:dyDescent="0.25">
      <c r="A6375" s="3">
        <v>16229452</v>
      </c>
      <c r="B6375" s="3" t="s">
        <v>699</v>
      </c>
    </row>
    <row r="6376" spans="1:2" x14ac:dyDescent="0.25">
      <c r="A6376" s="3">
        <v>16229452</v>
      </c>
      <c r="B6376" s="3" t="s">
        <v>699</v>
      </c>
    </row>
    <row r="6377" spans="1:2" x14ac:dyDescent="0.25">
      <c r="A6377" s="3">
        <v>16229452</v>
      </c>
      <c r="B6377" s="3" t="s">
        <v>699</v>
      </c>
    </row>
    <row r="6378" spans="1:2" x14ac:dyDescent="0.25">
      <c r="A6378" s="3">
        <v>16229452</v>
      </c>
      <c r="B6378" s="3" t="s">
        <v>699</v>
      </c>
    </row>
    <row r="6379" spans="1:2" x14ac:dyDescent="0.25">
      <c r="A6379" s="3">
        <v>16229452</v>
      </c>
      <c r="B6379" s="3" t="s">
        <v>699</v>
      </c>
    </row>
    <row r="6380" spans="1:2" x14ac:dyDescent="0.25">
      <c r="A6380" s="3">
        <v>16229452</v>
      </c>
      <c r="B6380" s="3" t="s">
        <v>699</v>
      </c>
    </row>
    <row r="6381" spans="1:2" x14ac:dyDescent="0.25">
      <c r="A6381" s="3">
        <v>16229452</v>
      </c>
      <c r="B6381" s="3" t="s">
        <v>699</v>
      </c>
    </row>
    <row r="6382" spans="1:2" x14ac:dyDescent="0.25">
      <c r="A6382" s="3">
        <v>16229452</v>
      </c>
      <c r="B6382" s="3" t="s">
        <v>699</v>
      </c>
    </row>
    <row r="6383" spans="1:2" x14ac:dyDescent="0.25">
      <c r="A6383" s="3">
        <v>16229461</v>
      </c>
      <c r="B6383" s="3" t="s">
        <v>699</v>
      </c>
    </row>
    <row r="6384" spans="1:2" x14ac:dyDescent="0.25">
      <c r="A6384" s="3">
        <v>16229461</v>
      </c>
      <c r="B6384" s="3" t="s">
        <v>699</v>
      </c>
    </row>
    <row r="6385" spans="1:2" x14ac:dyDescent="0.25">
      <c r="A6385" s="3">
        <v>16229461</v>
      </c>
      <c r="B6385" s="3" t="s">
        <v>699</v>
      </c>
    </row>
    <row r="6386" spans="1:2" x14ac:dyDescent="0.25">
      <c r="A6386" s="3">
        <v>16229461</v>
      </c>
      <c r="B6386" s="3" t="s">
        <v>699</v>
      </c>
    </row>
    <row r="6387" spans="1:2" x14ac:dyDescent="0.25">
      <c r="A6387" s="3">
        <v>16229461</v>
      </c>
      <c r="B6387" s="3" t="s">
        <v>699</v>
      </c>
    </row>
    <row r="6388" spans="1:2" x14ac:dyDescent="0.25">
      <c r="A6388" s="3">
        <v>16229461</v>
      </c>
      <c r="B6388" s="3" t="s">
        <v>699</v>
      </c>
    </row>
    <row r="6389" spans="1:2" x14ac:dyDescent="0.25">
      <c r="A6389" s="3">
        <v>16229461</v>
      </c>
      <c r="B6389" s="3" t="s">
        <v>699</v>
      </c>
    </row>
    <row r="6390" spans="1:2" x14ac:dyDescent="0.25">
      <c r="A6390" s="3">
        <v>16229461</v>
      </c>
      <c r="B6390" s="3" t="s">
        <v>699</v>
      </c>
    </row>
    <row r="6391" spans="1:2" x14ac:dyDescent="0.25">
      <c r="A6391" s="3">
        <v>16229461</v>
      </c>
      <c r="B6391" s="3" t="s">
        <v>699</v>
      </c>
    </row>
    <row r="6392" spans="1:2" x14ac:dyDescent="0.25">
      <c r="A6392" s="3">
        <v>16229480</v>
      </c>
      <c r="B6392" s="3" t="s">
        <v>699</v>
      </c>
    </row>
    <row r="6393" spans="1:2" x14ac:dyDescent="0.25">
      <c r="A6393" s="3">
        <v>16229480</v>
      </c>
      <c r="B6393" s="3" t="s">
        <v>699</v>
      </c>
    </row>
    <row r="6394" spans="1:2" x14ac:dyDescent="0.25">
      <c r="A6394" s="3">
        <v>16229480</v>
      </c>
      <c r="B6394" s="3" t="s">
        <v>699</v>
      </c>
    </row>
    <row r="6395" spans="1:2" x14ac:dyDescent="0.25">
      <c r="A6395" s="3">
        <v>16229480</v>
      </c>
      <c r="B6395" s="3" t="s">
        <v>699</v>
      </c>
    </row>
    <row r="6396" spans="1:2" x14ac:dyDescent="0.25">
      <c r="A6396" s="3">
        <v>16229480</v>
      </c>
      <c r="B6396" s="3" t="s">
        <v>699</v>
      </c>
    </row>
    <row r="6397" spans="1:2" x14ac:dyDescent="0.25">
      <c r="A6397" s="3">
        <v>16229480</v>
      </c>
      <c r="B6397" s="3" t="s">
        <v>699</v>
      </c>
    </row>
    <row r="6398" spans="1:2" x14ac:dyDescent="0.25">
      <c r="A6398" s="3">
        <v>16229480</v>
      </c>
      <c r="B6398" s="3" t="s">
        <v>699</v>
      </c>
    </row>
    <row r="6399" spans="1:2" x14ac:dyDescent="0.25">
      <c r="A6399" s="3">
        <v>16229480</v>
      </c>
      <c r="B6399" s="3" t="s">
        <v>699</v>
      </c>
    </row>
    <row r="6400" spans="1:2" x14ac:dyDescent="0.25">
      <c r="A6400" s="3">
        <v>16229480</v>
      </c>
      <c r="B6400" s="3" t="s">
        <v>699</v>
      </c>
    </row>
    <row r="6401" spans="1:2" x14ac:dyDescent="0.25">
      <c r="A6401" s="3">
        <v>16229516</v>
      </c>
      <c r="B6401" s="3" t="s">
        <v>699</v>
      </c>
    </row>
    <row r="6402" spans="1:2" x14ac:dyDescent="0.25">
      <c r="A6402" s="3">
        <v>16229516</v>
      </c>
      <c r="B6402" s="3" t="s">
        <v>699</v>
      </c>
    </row>
    <row r="6403" spans="1:2" x14ac:dyDescent="0.25">
      <c r="A6403" s="3">
        <v>16229516</v>
      </c>
      <c r="B6403" s="3" t="s">
        <v>699</v>
      </c>
    </row>
    <row r="6404" spans="1:2" x14ac:dyDescent="0.25">
      <c r="A6404" s="3">
        <v>16229516</v>
      </c>
      <c r="B6404" s="3" t="s">
        <v>699</v>
      </c>
    </row>
    <row r="6405" spans="1:2" x14ac:dyDescent="0.25">
      <c r="A6405" s="3">
        <v>16229516</v>
      </c>
      <c r="B6405" s="3" t="s">
        <v>699</v>
      </c>
    </row>
    <row r="6406" spans="1:2" x14ac:dyDescent="0.25">
      <c r="A6406" s="3">
        <v>16229516</v>
      </c>
      <c r="B6406" s="3" t="s">
        <v>699</v>
      </c>
    </row>
    <row r="6407" spans="1:2" x14ac:dyDescent="0.25">
      <c r="A6407" s="3">
        <v>16229516</v>
      </c>
      <c r="B6407" s="3" t="s">
        <v>699</v>
      </c>
    </row>
    <row r="6408" spans="1:2" x14ac:dyDescent="0.25">
      <c r="A6408" s="3">
        <v>16229516</v>
      </c>
      <c r="B6408" s="3" t="s">
        <v>699</v>
      </c>
    </row>
    <row r="6409" spans="1:2" x14ac:dyDescent="0.25">
      <c r="A6409" s="3">
        <v>16229516</v>
      </c>
      <c r="B6409" s="3" t="s">
        <v>699</v>
      </c>
    </row>
    <row r="6410" spans="1:2" x14ac:dyDescent="0.25">
      <c r="A6410" s="3">
        <v>16229518</v>
      </c>
      <c r="B6410" s="3" t="s">
        <v>699</v>
      </c>
    </row>
    <row r="6411" spans="1:2" x14ac:dyDescent="0.25">
      <c r="A6411" s="3">
        <v>16229518</v>
      </c>
      <c r="B6411" s="3" t="s">
        <v>699</v>
      </c>
    </row>
    <row r="6412" spans="1:2" x14ac:dyDescent="0.25">
      <c r="A6412" s="3">
        <v>16229518</v>
      </c>
      <c r="B6412" s="3" t="s">
        <v>699</v>
      </c>
    </row>
    <row r="6413" spans="1:2" x14ac:dyDescent="0.25">
      <c r="A6413" s="3">
        <v>16229518</v>
      </c>
      <c r="B6413" s="3" t="s">
        <v>699</v>
      </c>
    </row>
    <row r="6414" spans="1:2" x14ac:dyDescent="0.25">
      <c r="A6414" s="3">
        <v>16229518</v>
      </c>
      <c r="B6414" s="3" t="s">
        <v>699</v>
      </c>
    </row>
    <row r="6415" spans="1:2" x14ac:dyDescent="0.25">
      <c r="A6415" s="3">
        <v>16229518</v>
      </c>
      <c r="B6415" s="3" t="s">
        <v>699</v>
      </c>
    </row>
    <row r="6416" spans="1:2" x14ac:dyDescent="0.25">
      <c r="A6416" s="3">
        <v>16229518</v>
      </c>
      <c r="B6416" s="3" t="s">
        <v>699</v>
      </c>
    </row>
    <row r="6417" spans="1:2" x14ac:dyDescent="0.25">
      <c r="A6417" s="3">
        <v>16229518</v>
      </c>
      <c r="B6417" s="3" t="s">
        <v>699</v>
      </c>
    </row>
    <row r="6418" spans="1:2" x14ac:dyDescent="0.25">
      <c r="A6418" s="3">
        <v>16229518</v>
      </c>
      <c r="B6418" s="3" t="s">
        <v>699</v>
      </c>
    </row>
    <row r="6419" spans="1:2" x14ac:dyDescent="0.25">
      <c r="A6419" s="3">
        <v>16229524</v>
      </c>
      <c r="B6419" s="3" t="s">
        <v>699</v>
      </c>
    </row>
    <row r="6420" spans="1:2" x14ac:dyDescent="0.25">
      <c r="A6420" s="3">
        <v>16229524</v>
      </c>
      <c r="B6420" s="3" t="s">
        <v>699</v>
      </c>
    </row>
    <row r="6421" spans="1:2" x14ac:dyDescent="0.25">
      <c r="A6421" s="3">
        <v>16229524</v>
      </c>
      <c r="B6421" s="3" t="s">
        <v>699</v>
      </c>
    </row>
    <row r="6422" spans="1:2" x14ac:dyDescent="0.25">
      <c r="A6422" s="3">
        <v>16229524</v>
      </c>
      <c r="B6422" s="3" t="s">
        <v>699</v>
      </c>
    </row>
    <row r="6423" spans="1:2" x14ac:dyDescent="0.25">
      <c r="A6423" s="3">
        <v>16229524</v>
      </c>
      <c r="B6423" s="3" t="s">
        <v>699</v>
      </c>
    </row>
    <row r="6424" spans="1:2" x14ac:dyDescent="0.25">
      <c r="A6424" s="3">
        <v>16229524</v>
      </c>
      <c r="B6424" s="3" t="s">
        <v>699</v>
      </c>
    </row>
    <row r="6425" spans="1:2" x14ac:dyDescent="0.25">
      <c r="A6425" s="3">
        <v>16229524</v>
      </c>
      <c r="B6425" s="3" t="s">
        <v>699</v>
      </c>
    </row>
    <row r="6426" spans="1:2" x14ac:dyDescent="0.25">
      <c r="A6426" s="3">
        <v>16229524</v>
      </c>
      <c r="B6426" s="3" t="s">
        <v>699</v>
      </c>
    </row>
    <row r="6427" spans="1:2" x14ac:dyDescent="0.25">
      <c r="A6427" s="3">
        <v>16229524</v>
      </c>
      <c r="B6427" s="3" t="s">
        <v>699</v>
      </c>
    </row>
    <row r="6428" spans="1:2" x14ac:dyDescent="0.25">
      <c r="A6428" s="3">
        <v>16229540</v>
      </c>
      <c r="B6428" s="3" t="s">
        <v>699</v>
      </c>
    </row>
    <row r="6429" spans="1:2" x14ac:dyDescent="0.25">
      <c r="A6429" s="3">
        <v>16229540</v>
      </c>
      <c r="B6429" s="3" t="s">
        <v>699</v>
      </c>
    </row>
    <row r="6430" spans="1:2" x14ac:dyDescent="0.25">
      <c r="A6430" s="3">
        <v>16229540</v>
      </c>
      <c r="B6430" s="3" t="s">
        <v>699</v>
      </c>
    </row>
    <row r="6431" spans="1:2" x14ac:dyDescent="0.25">
      <c r="A6431" s="3">
        <v>16229540</v>
      </c>
      <c r="B6431" s="3" t="s">
        <v>699</v>
      </c>
    </row>
    <row r="6432" spans="1:2" x14ac:dyDescent="0.25">
      <c r="A6432" s="3">
        <v>16229540</v>
      </c>
      <c r="B6432" s="3" t="s">
        <v>699</v>
      </c>
    </row>
    <row r="6433" spans="1:2" x14ac:dyDescent="0.25">
      <c r="A6433" s="3">
        <v>16229540</v>
      </c>
      <c r="B6433" s="3" t="s">
        <v>699</v>
      </c>
    </row>
    <row r="6434" spans="1:2" x14ac:dyDescent="0.25">
      <c r="A6434" s="3">
        <v>16229540</v>
      </c>
      <c r="B6434" s="3" t="s">
        <v>699</v>
      </c>
    </row>
    <row r="6435" spans="1:2" x14ac:dyDescent="0.25">
      <c r="A6435" s="3">
        <v>16229540</v>
      </c>
      <c r="B6435" s="3" t="s">
        <v>699</v>
      </c>
    </row>
    <row r="6436" spans="1:2" x14ac:dyDescent="0.25">
      <c r="A6436" s="3">
        <v>16229540</v>
      </c>
      <c r="B6436" s="3" t="s">
        <v>699</v>
      </c>
    </row>
    <row r="6437" spans="1:2" x14ac:dyDescent="0.25">
      <c r="A6437" s="3">
        <v>16229554</v>
      </c>
      <c r="B6437" s="3" t="s">
        <v>699</v>
      </c>
    </row>
    <row r="6438" spans="1:2" x14ac:dyDescent="0.25">
      <c r="A6438" s="3">
        <v>16229554</v>
      </c>
      <c r="B6438" s="3" t="s">
        <v>699</v>
      </c>
    </row>
    <row r="6439" spans="1:2" x14ac:dyDescent="0.25">
      <c r="A6439" s="3">
        <v>16229554</v>
      </c>
      <c r="B6439" s="3" t="s">
        <v>699</v>
      </c>
    </row>
    <row r="6440" spans="1:2" x14ac:dyDescent="0.25">
      <c r="A6440" s="3">
        <v>16229554</v>
      </c>
      <c r="B6440" s="3" t="s">
        <v>699</v>
      </c>
    </row>
    <row r="6441" spans="1:2" x14ac:dyDescent="0.25">
      <c r="A6441" s="3">
        <v>16229554</v>
      </c>
      <c r="B6441" s="3" t="s">
        <v>699</v>
      </c>
    </row>
    <row r="6442" spans="1:2" x14ac:dyDescent="0.25">
      <c r="A6442" s="3">
        <v>16229554</v>
      </c>
      <c r="B6442" s="3" t="s">
        <v>699</v>
      </c>
    </row>
    <row r="6443" spans="1:2" x14ac:dyDescent="0.25">
      <c r="A6443" s="3">
        <v>16229554</v>
      </c>
      <c r="B6443" s="3" t="s">
        <v>699</v>
      </c>
    </row>
    <row r="6444" spans="1:2" x14ac:dyDescent="0.25">
      <c r="A6444" s="3">
        <v>16229554</v>
      </c>
      <c r="B6444" s="3" t="s">
        <v>699</v>
      </c>
    </row>
    <row r="6445" spans="1:2" x14ac:dyDescent="0.25">
      <c r="A6445" s="3">
        <v>16229554</v>
      </c>
      <c r="B6445" s="3" t="s">
        <v>699</v>
      </c>
    </row>
    <row r="6446" spans="1:2" x14ac:dyDescent="0.25">
      <c r="A6446" s="3">
        <v>16229556</v>
      </c>
      <c r="B6446" s="3" t="s">
        <v>699</v>
      </c>
    </row>
    <row r="6447" spans="1:2" x14ac:dyDescent="0.25">
      <c r="A6447" s="3">
        <v>16229556</v>
      </c>
      <c r="B6447" s="3" t="s">
        <v>699</v>
      </c>
    </row>
    <row r="6448" spans="1:2" x14ac:dyDescent="0.25">
      <c r="A6448" s="3">
        <v>16229556</v>
      </c>
      <c r="B6448" s="3" t="s">
        <v>699</v>
      </c>
    </row>
    <row r="6449" spans="1:2" x14ac:dyDescent="0.25">
      <c r="A6449" s="3">
        <v>16229556</v>
      </c>
      <c r="B6449" s="3" t="s">
        <v>699</v>
      </c>
    </row>
    <row r="6450" spans="1:2" x14ac:dyDescent="0.25">
      <c r="A6450" s="3">
        <v>16229556</v>
      </c>
      <c r="B6450" s="3" t="s">
        <v>699</v>
      </c>
    </row>
    <row r="6451" spans="1:2" x14ac:dyDescent="0.25">
      <c r="A6451" s="3">
        <v>16229556</v>
      </c>
      <c r="B6451" s="3" t="s">
        <v>699</v>
      </c>
    </row>
    <row r="6452" spans="1:2" x14ac:dyDescent="0.25">
      <c r="A6452" s="3">
        <v>16229556</v>
      </c>
      <c r="B6452" s="3" t="s">
        <v>699</v>
      </c>
    </row>
    <row r="6453" spans="1:2" x14ac:dyDescent="0.25">
      <c r="A6453" s="3">
        <v>16229556</v>
      </c>
      <c r="B6453" s="3" t="s">
        <v>699</v>
      </c>
    </row>
    <row r="6454" spans="1:2" x14ac:dyDescent="0.25">
      <c r="A6454" s="3">
        <v>16229556</v>
      </c>
      <c r="B6454" s="3" t="s">
        <v>699</v>
      </c>
    </row>
    <row r="6455" spans="1:2" x14ac:dyDescent="0.25">
      <c r="A6455" s="3">
        <v>16229560</v>
      </c>
      <c r="B6455" s="3" t="s">
        <v>699</v>
      </c>
    </row>
    <row r="6456" spans="1:2" x14ac:dyDescent="0.25">
      <c r="A6456" s="3">
        <v>16229560</v>
      </c>
      <c r="B6456" s="3" t="s">
        <v>699</v>
      </c>
    </row>
    <row r="6457" spans="1:2" x14ac:dyDescent="0.25">
      <c r="A6457" s="3">
        <v>16229560</v>
      </c>
      <c r="B6457" s="3" t="s">
        <v>699</v>
      </c>
    </row>
    <row r="6458" spans="1:2" x14ac:dyDescent="0.25">
      <c r="A6458" s="3">
        <v>16229560</v>
      </c>
      <c r="B6458" s="3" t="s">
        <v>699</v>
      </c>
    </row>
    <row r="6459" spans="1:2" x14ac:dyDescent="0.25">
      <c r="A6459" s="3">
        <v>16229560</v>
      </c>
      <c r="B6459" s="3" t="s">
        <v>699</v>
      </c>
    </row>
    <row r="6460" spans="1:2" x14ac:dyDescent="0.25">
      <c r="A6460" s="3">
        <v>16229560</v>
      </c>
      <c r="B6460" s="3" t="s">
        <v>699</v>
      </c>
    </row>
    <row r="6461" spans="1:2" x14ac:dyDescent="0.25">
      <c r="A6461" s="3">
        <v>16229560</v>
      </c>
      <c r="B6461" s="3" t="s">
        <v>699</v>
      </c>
    </row>
    <row r="6462" spans="1:2" x14ac:dyDescent="0.25">
      <c r="A6462" s="3">
        <v>16229560</v>
      </c>
      <c r="B6462" s="3" t="s">
        <v>699</v>
      </c>
    </row>
    <row r="6463" spans="1:2" x14ac:dyDescent="0.25">
      <c r="A6463" s="3">
        <v>16229560</v>
      </c>
      <c r="B6463" s="3" t="s">
        <v>699</v>
      </c>
    </row>
    <row r="6464" spans="1:2" x14ac:dyDescent="0.25">
      <c r="A6464" s="3">
        <v>16229568</v>
      </c>
      <c r="B6464" s="3" t="s">
        <v>699</v>
      </c>
    </row>
    <row r="6465" spans="1:2" x14ac:dyDescent="0.25">
      <c r="A6465" s="3">
        <v>16229568</v>
      </c>
      <c r="B6465" s="3" t="s">
        <v>699</v>
      </c>
    </row>
    <row r="6466" spans="1:2" x14ac:dyDescent="0.25">
      <c r="A6466" s="3">
        <v>16229568</v>
      </c>
      <c r="B6466" s="3" t="s">
        <v>699</v>
      </c>
    </row>
    <row r="6467" spans="1:2" x14ac:dyDescent="0.25">
      <c r="A6467" s="3">
        <v>16229568</v>
      </c>
      <c r="B6467" s="3" t="s">
        <v>699</v>
      </c>
    </row>
    <row r="6468" spans="1:2" x14ac:dyDescent="0.25">
      <c r="A6468" s="3">
        <v>16229568</v>
      </c>
      <c r="B6468" s="3" t="s">
        <v>699</v>
      </c>
    </row>
    <row r="6469" spans="1:2" x14ac:dyDescent="0.25">
      <c r="A6469" s="3">
        <v>16229568</v>
      </c>
      <c r="B6469" s="3" t="s">
        <v>699</v>
      </c>
    </row>
    <row r="6470" spans="1:2" x14ac:dyDescent="0.25">
      <c r="A6470" s="3">
        <v>16229568</v>
      </c>
      <c r="B6470" s="3" t="s">
        <v>699</v>
      </c>
    </row>
    <row r="6471" spans="1:2" x14ac:dyDescent="0.25">
      <c r="A6471" s="3">
        <v>16229568</v>
      </c>
      <c r="B6471" s="3" t="s">
        <v>699</v>
      </c>
    </row>
    <row r="6472" spans="1:2" x14ac:dyDescent="0.25">
      <c r="A6472" s="3">
        <v>16229568</v>
      </c>
      <c r="B6472" s="3" t="s">
        <v>699</v>
      </c>
    </row>
    <row r="6473" spans="1:2" x14ac:dyDescent="0.25">
      <c r="A6473" s="3">
        <v>16229569</v>
      </c>
      <c r="B6473" s="3" t="s">
        <v>699</v>
      </c>
    </row>
    <row r="6474" spans="1:2" x14ac:dyDescent="0.25">
      <c r="A6474" s="3">
        <v>16229569</v>
      </c>
      <c r="B6474" s="3" t="s">
        <v>699</v>
      </c>
    </row>
    <row r="6475" spans="1:2" x14ac:dyDescent="0.25">
      <c r="A6475" s="3">
        <v>16229569</v>
      </c>
      <c r="B6475" s="3" t="s">
        <v>699</v>
      </c>
    </row>
    <row r="6476" spans="1:2" x14ac:dyDescent="0.25">
      <c r="A6476" s="3">
        <v>16229569</v>
      </c>
      <c r="B6476" s="3" t="s">
        <v>699</v>
      </c>
    </row>
    <row r="6477" spans="1:2" x14ac:dyDescent="0.25">
      <c r="A6477" s="3">
        <v>16229569</v>
      </c>
      <c r="B6477" s="3" t="s">
        <v>699</v>
      </c>
    </row>
    <row r="6478" spans="1:2" x14ac:dyDescent="0.25">
      <c r="A6478" s="3">
        <v>16229569</v>
      </c>
      <c r="B6478" s="3" t="s">
        <v>699</v>
      </c>
    </row>
    <row r="6479" spans="1:2" x14ac:dyDescent="0.25">
      <c r="A6479" s="3">
        <v>16229569</v>
      </c>
      <c r="B6479" s="3" t="s">
        <v>699</v>
      </c>
    </row>
    <row r="6480" spans="1:2" x14ac:dyDescent="0.25">
      <c r="A6480" s="3">
        <v>16229569</v>
      </c>
      <c r="B6480" s="3" t="s">
        <v>699</v>
      </c>
    </row>
    <row r="6481" spans="1:2" x14ac:dyDescent="0.25">
      <c r="A6481" s="3">
        <v>16229569</v>
      </c>
      <c r="B6481" s="3" t="s">
        <v>699</v>
      </c>
    </row>
    <row r="6482" spans="1:2" x14ac:dyDescent="0.25">
      <c r="A6482" s="3">
        <v>16229575</v>
      </c>
      <c r="B6482" s="3" t="s">
        <v>699</v>
      </c>
    </row>
    <row r="6483" spans="1:2" x14ac:dyDescent="0.25">
      <c r="A6483" s="3">
        <v>16229575</v>
      </c>
      <c r="B6483" s="3" t="s">
        <v>699</v>
      </c>
    </row>
    <row r="6484" spans="1:2" x14ac:dyDescent="0.25">
      <c r="A6484" s="3">
        <v>16229575</v>
      </c>
      <c r="B6484" s="3" t="s">
        <v>699</v>
      </c>
    </row>
    <row r="6485" spans="1:2" x14ac:dyDescent="0.25">
      <c r="A6485" s="3">
        <v>16229575</v>
      </c>
      <c r="B6485" s="3" t="s">
        <v>699</v>
      </c>
    </row>
    <row r="6486" spans="1:2" x14ac:dyDescent="0.25">
      <c r="A6486" s="3">
        <v>16229575</v>
      </c>
      <c r="B6486" s="3" t="s">
        <v>699</v>
      </c>
    </row>
    <row r="6487" spans="1:2" x14ac:dyDescent="0.25">
      <c r="A6487" s="3">
        <v>16229575</v>
      </c>
      <c r="B6487" s="3" t="s">
        <v>699</v>
      </c>
    </row>
    <row r="6488" spans="1:2" x14ac:dyDescent="0.25">
      <c r="A6488" s="3">
        <v>16229575</v>
      </c>
      <c r="B6488" s="3" t="s">
        <v>699</v>
      </c>
    </row>
    <row r="6489" spans="1:2" x14ac:dyDescent="0.25">
      <c r="A6489" s="3">
        <v>16229575</v>
      </c>
      <c r="B6489" s="3" t="s">
        <v>699</v>
      </c>
    </row>
    <row r="6490" spans="1:2" x14ac:dyDescent="0.25">
      <c r="A6490" s="3">
        <v>16229575</v>
      </c>
      <c r="B6490" s="3" t="s">
        <v>699</v>
      </c>
    </row>
    <row r="6491" spans="1:2" x14ac:dyDescent="0.25">
      <c r="A6491" s="3">
        <v>16229603</v>
      </c>
      <c r="B6491" s="3" t="s">
        <v>699</v>
      </c>
    </row>
    <row r="6492" spans="1:2" x14ac:dyDescent="0.25">
      <c r="A6492" s="3">
        <v>16229603</v>
      </c>
      <c r="B6492" s="3" t="s">
        <v>699</v>
      </c>
    </row>
    <row r="6493" spans="1:2" x14ac:dyDescent="0.25">
      <c r="A6493" s="3">
        <v>16229603</v>
      </c>
      <c r="B6493" s="3" t="s">
        <v>699</v>
      </c>
    </row>
    <row r="6494" spans="1:2" x14ac:dyDescent="0.25">
      <c r="A6494" s="3">
        <v>16229603</v>
      </c>
      <c r="B6494" s="3" t="s">
        <v>699</v>
      </c>
    </row>
    <row r="6495" spans="1:2" x14ac:dyDescent="0.25">
      <c r="A6495" s="3">
        <v>16229603</v>
      </c>
      <c r="B6495" s="3" t="s">
        <v>699</v>
      </c>
    </row>
    <row r="6496" spans="1:2" x14ac:dyDescent="0.25">
      <c r="A6496" s="3">
        <v>16229603</v>
      </c>
      <c r="B6496" s="3" t="s">
        <v>699</v>
      </c>
    </row>
    <row r="6497" spans="1:2" x14ac:dyDescent="0.25">
      <c r="A6497" s="3">
        <v>16229603</v>
      </c>
      <c r="B6497" s="3" t="s">
        <v>699</v>
      </c>
    </row>
    <row r="6498" spans="1:2" x14ac:dyDescent="0.25">
      <c r="A6498" s="3">
        <v>16229603</v>
      </c>
      <c r="B6498" s="3" t="s">
        <v>699</v>
      </c>
    </row>
    <row r="6499" spans="1:2" x14ac:dyDescent="0.25">
      <c r="A6499" s="3">
        <v>16229603</v>
      </c>
      <c r="B6499" s="3" t="s">
        <v>699</v>
      </c>
    </row>
    <row r="6500" spans="1:2" x14ac:dyDescent="0.25">
      <c r="A6500" s="3">
        <v>16229610</v>
      </c>
      <c r="B6500" s="3" t="s">
        <v>699</v>
      </c>
    </row>
    <row r="6501" spans="1:2" x14ac:dyDescent="0.25">
      <c r="A6501" s="3">
        <v>16229610</v>
      </c>
      <c r="B6501" s="3" t="s">
        <v>699</v>
      </c>
    </row>
    <row r="6502" spans="1:2" x14ac:dyDescent="0.25">
      <c r="A6502" s="3">
        <v>16229610</v>
      </c>
      <c r="B6502" s="3" t="s">
        <v>699</v>
      </c>
    </row>
    <row r="6503" spans="1:2" x14ac:dyDescent="0.25">
      <c r="A6503" s="3">
        <v>16229610</v>
      </c>
      <c r="B6503" s="3" t="s">
        <v>699</v>
      </c>
    </row>
    <row r="6504" spans="1:2" x14ac:dyDescent="0.25">
      <c r="A6504" s="3">
        <v>16229610</v>
      </c>
      <c r="B6504" s="3" t="s">
        <v>699</v>
      </c>
    </row>
    <row r="6505" spans="1:2" x14ac:dyDescent="0.25">
      <c r="A6505" s="3">
        <v>16229610</v>
      </c>
      <c r="B6505" s="3" t="s">
        <v>699</v>
      </c>
    </row>
    <row r="6506" spans="1:2" x14ac:dyDescent="0.25">
      <c r="A6506" s="3">
        <v>16229610</v>
      </c>
      <c r="B6506" s="3" t="s">
        <v>699</v>
      </c>
    </row>
    <row r="6507" spans="1:2" x14ac:dyDescent="0.25">
      <c r="A6507" s="3">
        <v>16229610</v>
      </c>
      <c r="B6507" s="3" t="s">
        <v>699</v>
      </c>
    </row>
    <row r="6508" spans="1:2" x14ac:dyDescent="0.25">
      <c r="A6508" s="3">
        <v>16229610</v>
      </c>
      <c r="B6508" s="3" t="s">
        <v>699</v>
      </c>
    </row>
    <row r="6509" spans="1:2" x14ac:dyDescent="0.25">
      <c r="A6509" s="3">
        <v>16229620</v>
      </c>
      <c r="B6509" s="3" t="s">
        <v>699</v>
      </c>
    </row>
    <row r="6510" spans="1:2" x14ac:dyDescent="0.25">
      <c r="A6510" s="3">
        <v>16229620</v>
      </c>
      <c r="B6510" s="3" t="s">
        <v>699</v>
      </c>
    </row>
    <row r="6511" spans="1:2" x14ac:dyDescent="0.25">
      <c r="A6511" s="3">
        <v>16229620</v>
      </c>
      <c r="B6511" s="3" t="s">
        <v>699</v>
      </c>
    </row>
    <row r="6512" spans="1:2" x14ac:dyDescent="0.25">
      <c r="A6512" s="3">
        <v>16229620</v>
      </c>
      <c r="B6512" s="3" t="s">
        <v>699</v>
      </c>
    </row>
    <row r="6513" spans="1:2" x14ac:dyDescent="0.25">
      <c r="A6513" s="3">
        <v>16229620</v>
      </c>
      <c r="B6513" s="3" t="s">
        <v>699</v>
      </c>
    </row>
    <row r="6514" spans="1:2" x14ac:dyDescent="0.25">
      <c r="A6514" s="3">
        <v>16229620</v>
      </c>
      <c r="B6514" s="3" t="s">
        <v>699</v>
      </c>
    </row>
    <row r="6515" spans="1:2" x14ac:dyDescent="0.25">
      <c r="A6515" s="3">
        <v>16229620</v>
      </c>
      <c r="B6515" s="3" t="s">
        <v>699</v>
      </c>
    </row>
    <row r="6516" spans="1:2" x14ac:dyDescent="0.25">
      <c r="A6516" s="3">
        <v>16229620</v>
      </c>
      <c r="B6516" s="3" t="s">
        <v>699</v>
      </c>
    </row>
    <row r="6517" spans="1:2" x14ac:dyDescent="0.25">
      <c r="A6517" s="3">
        <v>16229620</v>
      </c>
      <c r="B6517" s="3" t="s">
        <v>699</v>
      </c>
    </row>
    <row r="6518" spans="1:2" x14ac:dyDescent="0.25">
      <c r="A6518" s="3">
        <v>16229628</v>
      </c>
      <c r="B6518" s="3" t="s">
        <v>699</v>
      </c>
    </row>
    <row r="6519" spans="1:2" x14ac:dyDescent="0.25">
      <c r="A6519" s="3">
        <v>16229628</v>
      </c>
      <c r="B6519" s="3" t="s">
        <v>699</v>
      </c>
    </row>
    <row r="6520" spans="1:2" x14ac:dyDescent="0.25">
      <c r="A6520" s="3">
        <v>16229628</v>
      </c>
      <c r="B6520" s="3" t="s">
        <v>699</v>
      </c>
    </row>
    <row r="6521" spans="1:2" x14ac:dyDescent="0.25">
      <c r="A6521" s="3">
        <v>16229628</v>
      </c>
      <c r="B6521" s="3" t="s">
        <v>699</v>
      </c>
    </row>
    <row r="6522" spans="1:2" x14ac:dyDescent="0.25">
      <c r="A6522" s="3">
        <v>16229628</v>
      </c>
      <c r="B6522" s="3" t="s">
        <v>699</v>
      </c>
    </row>
    <row r="6523" spans="1:2" x14ac:dyDescent="0.25">
      <c r="A6523" s="3">
        <v>16229628</v>
      </c>
      <c r="B6523" s="3" t="s">
        <v>699</v>
      </c>
    </row>
    <row r="6524" spans="1:2" x14ac:dyDescent="0.25">
      <c r="A6524" s="3">
        <v>16229628</v>
      </c>
      <c r="B6524" s="3" t="s">
        <v>699</v>
      </c>
    </row>
    <row r="6525" spans="1:2" x14ac:dyDescent="0.25">
      <c r="A6525" s="3">
        <v>16229628</v>
      </c>
      <c r="B6525" s="3" t="s">
        <v>699</v>
      </c>
    </row>
    <row r="6526" spans="1:2" x14ac:dyDescent="0.25">
      <c r="A6526" s="3">
        <v>16229628</v>
      </c>
      <c r="B6526" s="3" t="s">
        <v>699</v>
      </c>
    </row>
    <row r="6527" spans="1:2" x14ac:dyDescent="0.25">
      <c r="A6527" s="3">
        <v>16229650</v>
      </c>
      <c r="B6527" s="3" t="s">
        <v>699</v>
      </c>
    </row>
    <row r="6528" spans="1:2" x14ac:dyDescent="0.25">
      <c r="A6528" s="3">
        <v>16229650</v>
      </c>
      <c r="B6528" s="3" t="s">
        <v>699</v>
      </c>
    </row>
    <row r="6529" spans="1:2" x14ac:dyDescent="0.25">
      <c r="A6529" s="3">
        <v>16229650</v>
      </c>
      <c r="B6529" s="3" t="s">
        <v>699</v>
      </c>
    </row>
    <row r="6530" spans="1:2" x14ac:dyDescent="0.25">
      <c r="A6530" s="3">
        <v>16229650</v>
      </c>
      <c r="B6530" s="3" t="s">
        <v>699</v>
      </c>
    </row>
    <row r="6531" spans="1:2" x14ac:dyDescent="0.25">
      <c r="A6531" s="3">
        <v>16229650</v>
      </c>
      <c r="B6531" s="3" t="s">
        <v>699</v>
      </c>
    </row>
    <row r="6532" spans="1:2" x14ac:dyDescent="0.25">
      <c r="A6532" s="3">
        <v>16229650</v>
      </c>
      <c r="B6532" s="3" t="s">
        <v>699</v>
      </c>
    </row>
    <row r="6533" spans="1:2" x14ac:dyDescent="0.25">
      <c r="A6533" s="3">
        <v>16229650</v>
      </c>
      <c r="B6533" s="3" t="s">
        <v>699</v>
      </c>
    </row>
    <row r="6534" spans="1:2" x14ac:dyDescent="0.25">
      <c r="A6534" s="3">
        <v>16229650</v>
      </c>
      <c r="B6534" s="3" t="s">
        <v>699</v>
      </c>
    </row>
    <row r="6535" spans="1:2" x14ac:dyDescent="0.25">
      <c r="A6535" s="3">
        <v>16229650</v>
      </c>
      <c r="B6535" s="3" t="s">
        <v>699</v>
      </c>
    </row>
    <row r="6536" spans="1:2" x14ac:dyDescent="0.25">
      <c r="A6536" s="3">
        <v>16229652</v>
      </c>
      <c r="B6536" s="3" t="s">
        <v>699</v>
      </c>
    </row>
    <row r="6537" spans="1:2" x14ac:dyDescent="0.25">
      <c r="A6537" s="3">
        <v>16229652</v>
      </c>
      <c r="B6537" s="3" t="s">
        <v>699</v>
      </c>
    </row>
    <row r="6538" spans="1:2" x14ac:dyDescent="0.25">
      <c r="A6538" s="3">
        <v>16229652</v>
      </c>
      <c r="B6538" s="3" t="s">
        <v>699</v>
      </c>
    </row>
    <row r="6539" spans="1:2" x14ac:dyDescent="0.25">
      <c r="A6539" s="3">
        <v>16229652</v>
      </c>
      <c r="B6539" s="3" t="s">
        <v>699</v>
      </c>
    </row>
    <row r="6540" spans="1:2" x14ac:dyDescent="0.25">
      <c r="A6540" s="3">
        <v>16229652</v>
      </c>
      <c r="B6540" s="3" t="s">
        <v>699</v>
      </c>
    </row>
    <row r="6541" spans="1:2" x14ac:dyDescent="0.25">
      <c r="A6541" s="3">
        <v>16229652</v>
      </c>
      <c r="B6541" s="3" t="s">
        <v>699</v>
      </c>
    </row>
    <row r="6542" spans="1:2" x14ac:dyDescent="0.25">
      <c r="A6542" s="3">
        <v>16229652</v>
      </c>
      <c r="B6542" s="3" t="s">
        <v>699</v>
      </c>
    </row>
    <row r="6543" spans="1:2" x14ac:dyDescent="0.25">
      <c r="A6543" s="3">
        <v>16229652</v>
      </c>
      <c r="B6543" s="3" t="s">
        <v>699</v>
      </c>
    </row>
    <row r="6544" spans="1:2" x14ac:dyDescent="0.25">
      <c r="A6544" s="3">
        <v>16229652</v>
      </c>
      <c r="B6544" s="3" t="s">
        <v>699</v>
      </c>
    </row>
    <row r="6545" spans="1:2" x14ac:dyDescent="0.25">
      <c r="A6545" s="3">
        <v>16229657</v>
      </c>
      <c r="B6545" s="3" t="s">
        <v>699</v>
      </c>
    </row>
    <row r="6546" spans="1:2" x14ac:dyDescent="0.25">
      <c r="A6546" s="3">
        <v>16229657</v>
      </c>
      <c r="B6546" s="3" t="s">
        <v>699</v>
      </c>
    </row>
    <row r="6547" spans="1:2" x14ac:dyDescent="0.25">
      <c r="A6547" s="3">
        <v>16229657</v>
      </c>
      <c r="B6547" s="3" t="s">
        <v>699</v>
      </c>
    </row>
    <row r="6548" spans="1:2" x14ac:dyDescent="0.25">
      <c r="A6548" s="3">
        <v>16229657</v>
      </c>
      <c r="B6548" s="3" t="s">
        <v>699</v>
      </c>
    </row>
    <row r="6549" spans="1:2" x14ac:dyDescent="0.25">
      <c r="A6549" s="3">
        <v>16229657</v>
      </c>
      <c r="B6549" s="3" t="s">
        <v>699</v>
      </c>
    </row>
    <row r="6550" spans="1:2" x14ac:dyDescent="0.25">
      <c r="A6550" s="3">
        <v>16229657</v>
      </c>
      <c r="B6550" s="3" t="s">
        <v>699</v>
      </c>
    </row>
    <row r="6551" spans="1:2" x14ac:dyDescent="0.25">
      <c r="A6551" s="3">
        <v>16229657</v>
      </c>
      <c r="B6551" s="3" t="s">
        <v>699</v>
      </c>
    </row>
    <row r="6552" spans="1:2" x14ac:dyDescent="0.25">
      <c r="A6552" s="3">
        <v>16229657</v>
      </c>
      <c r="B6552" s="3" t="s">
        <v>699</v>
      </c>
    </row>
    <row r="6553" spans="1:2" x14ac:dyDescent="0.25">
      <c r="A6553" s="3">
        <v>16229657</v>
      </c>
      <c r="B6553" s="3" t="s">
        <v>699</v>
      </c>
    </row>
    <row r="6554" spans="1:2" x14ac:dyDescent="0.25">
      <c r="A6554" s="3">
        <v>16229670</v>
      </c>
      <c r="B6554" s="3" t="s">
        <v>699</v>
      </c>
    </row>
    <row r="6555" spans="1:2" x14ac:dyDescent="0.25">
      <c r="A6555" s="3">
        <v>16229670</v>
      </c>
      <c r="B6555" s="3" t="s">
        <v>699</v>
      </c>
    </row>
    <row r="6556" spans="1:2" x14ac:dyDescent="0.25">
      <c r="A6556" s="3">
        <v>16229670</v>
      </c>
      <c r="B6556" s="3" t="s">
        <v>699</v>
      </c>
    </row>
    <row r="6557" spans="1:2" x14ac:dyDescent="0.25">
      <c r="A6557" s="3">
        <v>16229670</v>
      </c>
      <c r="B6557" s="3" t="s">
        <v>699</v>
      </c>
    </row>
    <row r="6558" spans="1:2" x14ac:dyDescent="0.25">
      <c r="A6558" s="3">
        <v>16229670</v>
      </c>
      <c r="B6558" s="3" t="s">
        <v>699</v>
      </c>
    </row>
    <row r="6559" spans="1:2" x14ac:dyDescent="0.25">
      <c r="A6559" s="3">
        <v>16229670</v>
      </c>
      <c r="B6559" s="3" t="s">
        <v>699</v>
      </c>
    </row>
    <row r="6560" spans="1:2" x14ac:dyDescent="0.25">
      <c r="A6560" s="3">
        <v>16229670</v>
      </c>
      <c r="B6560" s="3" t="s">
        <v>699</v>
      </c>
    </row>
    <row r="6561" spans="1:2" x14ac:dyDescent="0.25">
      <c r="A6561" s="3">
        <v>16229670</v>
      </c>
      <c r="B6561" s="3" t="s">
        <v>699</v>
      </c>
    </row>
    <row r="6562" spans="1:2" x14ac:dyDescent="0.25">
      <c r="A6562" s="3">
        <v>16229670</v>
      </c>
      <c r="B6562" s="3" t="s">
        <v>699</v>
      </c>
    </row>
    <row r="6563" spans="1:2" x14ac:dyDescent="0.25">
      <c r="A6563" s="3">
        <v>16229671</v>
      </c>
      <c r="B6563" s="3" t="s">
        <v>699</v>
      </c>
    </row>
    <row r="6564" spans="1:2" x14ac:dyDescent="0.25">
      <c r="A6564" s="3">
        <v>16229671</v>
      </c>
      <c r="B6564" s="3" t="s">
        <v>699</v>
      </c>
    </row>
    <row r="6565" spans="1:2" x14ac:dyDescent="0.25">
      <c r="A6565" s="3">
        <v>16229671</v>
      </c>
      <c r="B6565" s="3" t="s">
        <v>699</v>
      </c>
    </row>
    <row r="6566" spans="1:2" x14ac:dyDescent="0.25">
      <c r="A6566" s="3">
        <v>16229671</v>
      </c>
      <c r="B6566" s="3" t="s">
        <v>699</v>
      </c>
    </row>
    <row r="6567" spans="1:2" x14ac:dyDescent="0.25">
      <c r="A6567" s="3">
        <v>16229671</v>
      </c>
      <c r="B6567" s="3" t="s">
        <v>699</v>
      </c>
    </row>
    <row r="6568" spans="1:2" x14ac:dyDescent="0.25">
      <c r="A6568" s="3">
        <v>16229671</v>
      </c>
      <c r="B6568" s="3" t="s">
        <v>699</v>
      </c>
    </row>
    <row r="6569" spans="1:2" x14ac:dyDescent="0.25">
      <c r="A6569" s="3">
        <v>16229671</v>
      </c>
      <c r="B6569" s="3" t="s">
        <v>699</v>
      </c>
    </row>
    <row r="6570" spans="1:2" x14ac:dyDescent="0.25">
      <c r="A6570" s="3">
        <v>16229671</v>
      </c>
      <c r="B6570" s="3" t="s">
        <v>699</v>
      </c>
    </row>
    <row r="6571" spans="1:2" x14ac:dyDescent="0.25">
      <c r="A6571" s="3">
        <v>16229671</v>
      </c>
      <c r="B6571" s="3" t="s">
        <v>699</v>
      </c>
    </row>
    <row r="6572" spans="1:2" x14ac:dyDescent="0.25">
      <c r="A6572" s="3">
        <v>16229712</v>
      </c>
      <c r="B6572" s="3" t="s">
        <v>699</v>
      </c>
    </row>
    <row r="6573" spans="1:2" x14ac:dyDescent="0.25">
      <c r="A6573" s="3">
        <v>16229712</v>
      </c>
      <c r="B6573" s="3" t="s">
        <v>699</v>
      </c>
    </row>
    <row r="6574" spans="1:2" x14ac:dyDescent="0.25">
      <c r="A6574" s="3">
        <v>16229712</v>
      </c>
      <c r="B6574" s="3" t="s">
        <v>699</v>
      </c>
    </row>
    <row r="6575" spans="1:2" x14ac:dyDescent="0.25">
      <c r="A6575" s="3">
        <v>16229712</v>
      </c>
      <c r="B6575" s="3" t="s">
        <v>699</v>
      </c>
    </row>
    <row r="6576" spans="1:2" x14ac:dyDescent="0.25">
      <c r="A6576" s="3">
        <v>16229712</v>
      </c>
      <c r="B6576" s="3" t="s">
        <v>699</v>
      </c>
    </row>
    <row r="6577" spans="1:2" x14ac:dyDescent="0.25">
      <c r="A6577" s="3">
        <v>16229712</v>
      </c>
      <c r="B6577" s="3" t="s">
        <v>699</v>
      </c>
    </row>
    <row r="6578" spans="1:2" x14ac:dyDescent="0.25">
      <c r="A6578" s="3">
        <v>16229712</v>
      </c>
      <c r="B6578" s="3" t="s">
        <v>699</v>
      </c>
    </row>
    <row r="6579" spans="1:2" x14ac:dyDescent="0.25">
      <c r="A6579" s="3">
        <v>16229712</v>
      </c>
      <c r="B6579" s="3" t="s">
        <v>699</v>
      </c>
    </row>
    <row r="6580" spans="1:2" x14ac:dyDescent="0.25">
      <c r="A6580" s="3">
        <v>16229712</v>
      </c>
      <c r="B6580" s="3" t="s">
        <v>699</v>
      </c>
    </row>
    <row r="6581" spans="1:2" x14ac:dyDescent="0.25">
      <c r="A6581" s="3">
        <v>16229715</v>
      </c>
      <c r="B6581" s="3" t="s">
        <v>699</v>
      </c>
    </row>
    <row r="6582" spans="1:2" x14ac:dyDescent="0.25">
      <c r="A6582" s="3">
        <v>16229715</v>
      </c>
      <c r="B6582" s="3" t="s">
        <v>699</v>
      </c>
    </row>
    <row r="6583" spans="1:2" x14ac:dyDescent="0.25">
      <c r="A6583" s="3">
        <v>16229715</v>
      </c>
      <c r="B6583" s="3" t="s">
        <v>699</v>
      </c>
    </row>
    <row r="6584" spans="1:2" x14ac:dyDescent="0.25">
      <c r="A6584" s="3">
        <v>16229715</v>
      </c>
      <c r="B6584" s="3" t="s">
        <v>699</v>
      </c>
    </row>
    <row r="6585" spans="1:2" x14ac:dyDescent="0.25">
      <c r="A6585" s="3">
        <v>16229715</v>
      </c>
      <c r="B6585" s="3" t="s">
        <v>699</v>
      </c>
    </row>
    <row r="6586" spans="1:2" x14ac:dyDescent="0.25">
      <c r="A6586" s="3">
        <v>16229715</v>
      </c>
      <c r="B6586" s="3" t="s">
        <v>699</v>
      </c>
    </row>
    <row r="6587" spans="1:2" x14ac:dyDescent="0.25">
      <c r="A6587" s="3">
        <v>16229715</v>
      </c>
      <c r="B6587" s="3" t="s">
        <v>699</v>
      </c>
    </row>
    <row r="6588" spans="1:2" x14ac:dyDescent="0.25">
      <c r="A6588" s="3">
        <v>16229715</v>
      </c>
      <c r="B6588" s="3" t="s">
        <v>699</v>
      </c>
    </row>
    <row r="6589" spans="1:2" x14ac:dyDescent="0.25">
      <c r="A6589" s="3">
        <v>16229715</v>
      </c>
      <c r="B6589" s="3" t="s">
        <v>699</v>
      </c>
    </row>
    <row r="6590" spans="1:2" x14ac:dyDescent="0.25">
      <c r="A6590" s="3">
        <v>16229719</v>
      </c>
      <c r="B6590" s="3" t="s">
        <v>699</v>
      </c>
    </row>
    <row r="6591" spans="1:2" x14ac:dyDescent="0.25">
      <c r="A6591" s="3">
        <v>16229719</v>
      </c>
      <c r="B6591" s="3" t="s">
        <v>699</v>
      </c>
    </row>
    <row r="6592" spans="1:2" x14ac:dyDescent="0.25">
      <c r="A6592" s="3">
        <v>16229719</v>
      </c>
      <c r="B6592" s="3" t="s">
        <v>699</v>
      </c>
    </row>
    <row r="6593" spans="1:2" x14ac:dyDescent="0.25">
      <c r="A6593" s="3">
        <v>16229719</v>
      </c>
      <c r="B6593" s="3" t="s">
        <v>699</v>
      </c>
    </row>
    <row r="6594" spans="1:2" x14ac:dyDescent="0.25">
      <c r="A6594" s="3">
        <v>16229719</v>
      </c>
      <c r="B6594" s="3" t="s">
        <v>699</v>
      </c>
    </row>
    <row r="6595" spans="1:2" x14ac:dyDescent="0.25">
      <c r="A6595" s="3">
        <v>16229719</v>
      </c>
      <c r="B6595" s="3" t="s">
        <v>699</v>
      </c>
    </row>
    <row r="6596" spans="1:2" x14ac:dyDescent="0.25">
      <c r="A6596" s="3">
        <v>16229719</v>
      </c>
      <c r="B6596" s="3" t="s">
        <v>699</v>
      </c>
    </row>
    <row r="6597" spans="1:2" x14ac:dyDescent="0.25">
      <c r="A6597" s="3">
        <v>16229719</v>
      </c>
      <c r="B6597" s="3" t="s">
        <v>699</v>
      </c>
    </row>
    <row r="6598" spans="1:2" x14ac:dyDescent="0.25">
      <c r="A6598" s="3">
        <v>16229719</v>
      </c>
      <c r="B6598" s="3" t="s">
        <v>699</v>
      </c>
    </row>
    <row r="6599" spans="1:2" x14ac:dyDescent="0.25">
      <c r="A6599" s="3">
        <v>16229727</v>
      </c>
      <c r="B6599" s="3" t="s">
        <v>699</v>
      </c>
    </row>
    <row r="6600" spans="1:2" x14ac:dyDescent="0.25">
      <c r="A6600" s="3">
        <v>16229727</v>
      </c>
      <c r="B6600" s="3" t="s">
        <v>699</v>
      </c>
    </row>
    <row r="6601" spans="1:2" x14ac:dyDescent="0.25">
      <c r="A6601" s="3">
        <v>16229727</v>
      </c>
      <c r="B6601" s="3" t="s">
        <v>699</v>
      </c>
    </row>
    <row r="6602" spans="1:2" x14ac:dyDescent="0.25">
      <c r="A6602" s="3">
        <v>16229727</v>
      </c>
      <c r="B6602" s="3" t="s">
        <v>699</v>
      </c>
    </row>
    <row r="6603" spans="1:2" x14ac:dyDescent="0.25">
      <c r="A6603" s="3">
        <v>16229727</v>
      </c>
      <c r="B6603" s="3" t="s">
        <v>699</v>
      </c>
    </row>
    <row r="6604" spans="1:2" x14ac:dyDescent="0.25">
      <c r="A6604" s="3">
        <v>16229727</v>
      </c>
      <c r="B6604" s="3" t="s">
        <v>699</v>
      </c>
    </row>
    <row r="6605" spans="1:2" x14ac:dyDescent="0.25">
      <c r="A6605" s="3">
        <v>16229727</v>
      </c>
      <c r="B6605" s="3" t="s">
        <v>699</v>
      </c>
    </row>
    <row r="6606" spans="1:2" x14ac:dyDescent="0.25">
      <c r="A6606" s="3">
        <v>16229727</v>
      </c>
      <c r="B6606" s="3" t="s">
        <v>699</v>
      </c>
    </row>
    <row r="6607" spans="1:2" x14ac:dyDescent="0.25">
      <c r="A6607" s="3">
        <v>16229727</v>
      </c>
      <c r="B6607" s="3" t="s">
        <v>699</v>
      </c>
    </row>
    <row r="6608" spans="1:2" x14ac:dyDescent="0.25">
      <c r="A6608" s="3">
        <v>16229743</v>
      </c>
      <c r="B6608" s="3" t="s">
        <v>699</v>
      </c>
    </row>
    <row r="6609" spans="1:2" x14ac:dyDescent="0.25">
      <c r="A6609" s="3">
        <v>16229743</v>
      </c>
      <c r="B6609" s="3" t="s">
        <v>699</v>
      </c>
    </row>
    <row r="6610" spans="1:2" x14ac:dyDescent="0.25">
      <c r="A6610" s="3">
        <v>16229743</v>
      </c>
      <c r="B6610" s="3" t="s">
        <v>699</v>
      </c>
    </row>
    <row r="6611" spans="1:2" x14ac:dyDescent="0.25">
      <c r="A6611" s="3">
        <v>16229743</v>
      </c>
      <c r="B6611" s="3" t="s">
        <v>699</v>
      </c>
    </row>
    <row r="6612" spans="1:2" x14ac:dyDescent="0.25">
      <c r="A6612" s="3">
        <v>16229743</v>
      </c>
      <c r="B6612" s="3" t="s">
        <v>699</v>
      </c>
    </row>
    <row r="6613" spans="1:2" x14ac:dyDescent="0.25">
      <c r="A6613" s="3">
        <v>16229743</v>
      </c>
      <c r="B6613" s="3" t="s">
        <v>699</v>
      </c>
    </row>
    <row r="6614" spans="1:2" x14ac:dyDescent="0.25">
      <c r="A6614" s="3">
        <v>16229743</v>
      </c>
      <c r="B6614" s="3" t="s">
        <v>699</v>
      </c>
    </row>
    <row r="6615" spans="1:2" x14ac:dyDescent="0.25">
      <c r="A6615" s="3">
        <v>16229743</v>
      </c>
      <c r="B6615" s="3" t="s">
        <v>699</v>
      </c>
    </row>
    <row r="6616" spans="1:2" x14ac:dyDescent="0.25">
      <c r="A6616" s="3">
        <v>16229743</v>
      </c>
      <c r="B6616" s="3" t="s">
        <v>699</v>
      </c>
    </row>
    <row r="6617" spans="1:2" x14ac:dyDescent="0.25">
      <c r="A6617" s="3">
        <v>16229769</v>
      </c>
      <c r="B6617" s="3" t="s">
        <v>699</v>
      </c>
    </row>
    <row r="6618" spans="1:2" x14ac:dyDescent="0.25">
      <c r="A6618" s="3">
        <v>16229769</v>
      </c>
      <c r="B6618" s="3" t="s">
        <v>699</v>
      </c>
    </row>
    <row r="6619" spans="1:2" x14ac:dyDescent="0.25">
      <c r="A6619" s="3">
        <v>16229769</v>
      </c>
      <c r="B6619" s="3" t="s">
        <v>699</v>
      </c>
    </row>
    <row r="6620" spans="1:2" x14ac:dyDescent="0.25">
      <c r="A6620" s="3">
        <v>16229769</v>
      </c>
      <c r="B6620" s="3" t="s">
        <v>699</v>
      </c>
    </row>
    <row r="6621" spans="1:2" x14ac:dyDescent="0.25">
      <c r="A6621" s="3">
        <v>16229769</v>
      </c>
      <c r="B6621" s="3" t="s">
        <v>699</v>
      </c>
    </row>
    <row r="6622" spans="1:2" x14ac:dyDescent="0.25">
      <c r="A6622" s="3">
        <v>16229769</v>
      </c>
      <c r="B6622" s="3" t="s">
        <v>699</v>
      </c>
    </row>
    <row r="6623" spans="1:2" x14ac:dyDescent="0.25">
      <c r="A6623" s="3">
        <v>16229769</v>
      </c>
      <c r="B6623" s="3" t="s">
        <v>699</v>
      </c>
    </row>
    <row r="6624" spans="1:2" x14ac:dyDescent="0.25">
      <c r="A6624" s="3">
        <v>16229769</v>
      </c>
      <c r="B6624" s="3" t="s">
        <v>699</v>
      </c>
    </row>
    <row r="6625" spans="1:2" x14ac:dyDescent="0.25">
      <c r="A6625" s="3">
        <v>16229769</v>
      </c>
      <c r="B6625" s="3" t="s">
        <v>699</v>
      </c>
    </row>
    <row r="6626" spans="1:2" x14ac:dyDescent="0.25">
      <c r="A6626" s="3">
        <v>16229780</v>
      </c>
      <c r="B6626" s="3" t="s">
        <v>699</v>
      </c>
    </row>
    <row r="6627" spans="1:2" x14ac:dyDescent="0.25">
      <c r="A6627" s="3">
        <v>16229780</v>
      </c>
      <c r="B6627" s="3" t="s">
        <v>699</v>
      </c>
    </row>
    <row r="6628" spans="1:2" x14ac:dyDescent="0.25">
      <c r="A6628" s="3">
        <v>16229780</v>
      </c>
      <c r="B6628" s="3" t="s">
        <v>699</v>
      </c>
    </row>
    <row r="6629" spans="1:2" x14ac:dyDescent="0.25">
      <c r="A6629" s="3">
        <v>16229780</v>
      </c>
      <c r="B6629" s="3" t="s">
        <v>699</v>
      </c>
    </row>
    <row r="6630" spans="1:2" x14ac:dyDescent="0.25">
      <c r="A6630" s="3">
        <v>16229780</v>
      </c>
      <c r="B6630" s="3" t="s">
        <v>699</v>
      </c>
    </row>
    <row r="6631" spans="1:2" x14ac:dyDescent="0.25">
      <c r="A6631" s="3">
        <v>16229780</v>
      </c>
      <c r="B6631" s="3" t="s">
        <v>699</v>
      </c>
    </row>
    <row r="6632" spans="1:2" x14ac:dyDescent="0.25">
      <c r="A6632" s="3">
        <v>16229780</v>
      </c>
      <c r="B6632" s="3" t="s">
        <v>699</v>
      </c>
    </row>
    <row r="6633" spans="1:2" x14ac:dyDescent="0.25">
      <c r="A6633" s="3">
        <v>16229780</v>
      </c>
      <c r="B6633" s="3" t="s">
        <v>699</v>
      </c>
    </row>
    <row r="6634" spans="1:2" x14ac:dyDescent="0.25">
      <c r="A6634" s="3">
        <v>16229780</v>
      </c>
      <c r="B6634" s="3" t="s">
        <v>699</v>
      </c>
    </row>
    <row r="6635" spans="1:2" x14ac:dyDescent="0.25">
      <c r="A6635" s="3">
        <v>16229790</v>
      </c>
      <c r="B6635" s="3" t="s">
        <v>699</v>
      </c>
    </row>
    <row r="6636" spans="1:2" x14ac:dyDescent="0.25">
      <c r="A6636" s="3">
        <v>16229790</v>
      </c>
      <c r="B6636" s="3" t="s">
        <v>699</v>
      </c>
    </row>
    <row r="6637" spans="1:2" x14ac:dyDescent="0.25">
      <c r="A6637" s="3">
        <v>16229790</v>
      </c>
      <c r="B6637" s="3" t="s">
        <v>699</v>
      </c>
    </row>
    <row r="6638" spans="1:2" x14ac:dyDescent="0.25">
      <c r="A6638" s="3">
        <v>16229790</v>
      </c>
      <c r="B6638" s="3" t="s">
        <v>699</v>
      </c>
    </row>
    <row r="6639" spans="1:2" x14ac:dyDescent="0.25">
      <c r="A6639" s="3">
        <v>16229790</v>
      </c>
      <c r="B6639" s="3" t="s">
        <v>699</v>
      </c>
    </row>
    <row r="6640" spans="1:2" x14ac:dyDescent="0.25">
      <c r="A6640" s="3">
        <v>16229790</v>
      </c>
      <c r="B6640" s="3" t="s">
        <v>699</v>
      </c>
    </row>
    <row r="6641" spans="1:2" x14ac:dyDescent="0.25">
      <c r="A6641" s="3">
        <v>16229790</v>
      </c>
      <c r="B6641" s="3" t="s">
        <v>699</v>
      </c>
    </row>
    <row r="6642" spans="1:2" x14ac:dyDescent="0.25">
      <c r="A6642" s="3">
        <v>16229790</v>
      </c>
      <c r="B6642" s="3" t="s">
        <v>699</v>
      </c>
    </row>
    <row r="6643" spans="1:2" x14ac:dyDescent="0.25">
      <c r="A6643" s="3">
        <v>16229790</v>
      </c>
      <c r="B6643" s="3" t="s">
        <v>699</v>
      </c>
    </row>
    <row r="6644" spans="1:2" x14ac:dyDescent="0.25">
      <c r="A6644" s="3">
        <v>16229807</v>
      </c>
      <c r="B6644" s="3" t="s">
        <v>699</v>
      </c>
    </row>
    <row r="6645" spans="1:2" x14ac:dyDescent="0.25">
      <c r="A6645" s="3">
        <v>16229807</v>
      </c>
      <c r="B6645" s="3" t="s">
        <v>699</v>
      </c>
    </row>
    <row r="6646" spans="1:2" x14ac:dyDescent="0.25">
      <c r="A6646" s="3">
        <v>16229807</v>
      </c>
      <c r="B6646" s="3" t="s">
        <v>699</v>
      </c>
    </row>
    <row r="6647" spans="1:2" x14ac:dyDescent="0.25">
      <c r="A6647" s="3">
        <v>16229807</v>
      </c>
      <c r="B6647" s="3" t="s">
        <v>699</v>
      </c>
    </row>
    <row r="6648" spans="1:2" x14ac:dyDescent="0.25">
      <c r="A6648" s="3">
        <v>16229807</v>
      </c>
      <c r="B6648" s="3" t="s">
        <v>699</v>
      </c>
    </row>
    <row r="6649" spans="1:2" x14ac:dyDescent="0.25">
      <c r="A6649" s="3">
        <v>16229807</v>
      </c>
      <c r="B6649" s="3" t="s">
        <v>699</v>
      </c>
    </row>
    <row r="6650" spans="1:2" x14ac:dyDescent="0.25">
      <c r="A6650" s="3">
        <v>16229807</v>
      </c>
      <c r="B6650" s="3" t="s">
        <v>699</v>
      </c>
    </row>
    <row r="6651" spans="1:2" x14ac:dyDescent="0.25">
      <c r="A6651" s="3">
        <v>16229807</v>
      </c>
      <c r="B6651" s="3" t="s">
        <v>699</v>
      </c>
    </row>
    <row r="6652" spans="1:2" x14ac:dyDescent="0.25">
      <c r="A6652" s="3">
        <v>16229807</v>
      </c>
      <c r="B6652" s="3" t="s">
        <v>699</v>
      </c>
    </row>
    <row r="6653" spans="1:2" x14ac:dyDescent="0.25">
      <c r="A6653" s="3">
        <v>16229827</v>
      </c>
      <c r="B6653" s="3" t="s">
        <v>699</v>
      </c>
    </row>
    <row r="6654" spans="1:2" x14ac:dyDescent="0.25">
      <c r="A6654" s="3">
        <v>16229827</v>
      </c>
      <c r="B6654" s="3" t="s">
        <v>699</v>
      </c>
    </row>
    <row r="6655" spans="1:2" x14ac:dyDescent="0.25">
      <c r="A6655" s="3">
        <v>16229827</v>
      </c>
      <c r="B6655" s="3" t="s">
        <v>699</v>
      </c>
    </row>
    <row r="6656" spans="1:2" x14ac:dyDescent="0.25">
      <c r="A6656" s="3">
        <v>16229827</v>
      </c>
      <c r="B6656" s="3" t="s">
        <v>699</v>
      </c>
    </row>
    <row r="6657" spans="1:2" x14ac:dyDescent="0.25">
      <c r="A6657" s="3">
        <v>16229827</v>
      </c>
      <c r="B6657" s="3" t="s">
        <v>699</v>
      </c>
    </row>
    <row r="6658" spans="1:2" x14ac:dyDescent="0.25">
      <c r="A6658" s="3">
        <v>16229827</v>
      </c>
      <c r="B6658" s="3" t="s">
        <v>699</v>
      </c>
    </row>
    <row r="6659" spans="1:2" x14ac:dyDescent="0.25">
      <c r="A6659" s="3">
        <v>16229827</v>
      </c>
      <c r="B6659" s="3" t="s">
        <v>699</v>
      </c>
    </row>
    <row r="6660" spans="1:2" x14ac:dyDescent="0.25">
      <c r="A6660" s="3">
        <v>16229827</v>
      </c>
      <c r="B6660" s="3" t="s">
        <v>699</v>
      </c>
    </row>
    <row r="6661" spans="1:2" x14ac:dyDescent="0.25">
      <c r="A6661" s="3">
        <v>16229827</v>
      </c>
      <c r="B6661" s="3" t="s">
        <v>699</v>
      </c>
    </row>
    <row r="6662" spans="1:2" x14ac:dyDescent="0.25">
      <c r="A6662" s="3">
        <v>16229883</v>
      </c>
      <c r="B6662" s="3" t="s">
        <v>699</v>
      </c>
    </row>
    <row r="6663" spans="1:2" x14ac:dyDescent="0.25">
      <c r="A6663" s="3">
        <v>16229883</v>
      </c>
      <c r="B6663" s="3" t="s">
        <v>699</v>
      </c>
    </row>
    <row r="6664" spans="1:2" x14ac:dyDescent="0.25">
      <c r="A6664" s="3">
        <v>16229883</v>
      </c>
      <c r="B6664" s="3" t="s">
        <v>699</v>
      </c>
    </row>
    <row r="6665" spans="1:2" x14ac:dyDescent="0.25">
      <c r="A6665" s="3">
        <v>16229883</v>
      </c>
      <c r="B6665" s="3" t="s">
        <v>699</v>
      </c>
    </row>
    <row r="6666" spans="1:2" x14ac:dyDescent="0.25">
      <c r="A6666" s="3">
        <v>16229883</v>
      </c>
      <c r="B6666" s="3" t="s">
        <v>699</v>
      </c>
    </row>
    <row r="6667" spans="1:2" x14ac:dyDescent="0.25">
      <c r="A6667" s="3">
        <v>16229883</v>
      </c>
      <c r="B6667" s="3" t="s">
        <v>699</v>
      </c>
    </row>
    <row r="6668" spans="1:2" x14ac:dyDescent="0.25">
      <c r="A6668" s="3">
        <v>16229883</v>
      </c>
      <c r="B6668" s="3" t="s">
        <v>699</v>
      </c>
    </row>
    <row r="6669" spans="1:2" x14ac:dyDescent="0.25">
      <c r="A6669" s="3">
        <v>16229883</v>
      </c>
      <c r="B6669" s="3" t="s">
        <v>699</v>
      </c>
    </row>
    <row r="6670" spans="1:2" x14ac:dyDescent="0.25">
      <c r="A6670" s="3">
        <v>16229883</v>
      </c>
      <c r="B6670" s="3" t="s">
        <v>699</v>
      </c>
    </row>
    <row r="6671" spans="1:2" x14ac:dyDescent="0.25">
      <c r="A6671" s="3">
        <v>16229928</v>
      </c>
      <c r="B6671" s="3" t="s">
        <v>699</v>
      </c>
    </row>
    <row r="6672" spans="1:2" x14ac:dyDescent="0.25">
      <c r="A6672" s="3">
        <v>16229928</v>
      </c>
      <c r="B6672" s="3" t="s">
        <v>699</v>
      </c>
    </row>
    <row r="6673" spans="1:2" x14ac:dyDescent="0.25">
      <c r="A6673" s="3">
        <v>16229928</v>
      </c>
      <c r="B6673" s="3" t="s">
        <v>699</v>
      </c>
    </row>
    <row r="6674" spans="1:2" x14ac:dyDescent="0.25">
      <c r="A6674" s="3">
        <v>16229928</v>
      </c>
      <c r="B6674" s="3" t="s">
        <v>699</v>
      </c>
    </row>
    <row r="6675" spans="1:2" x14ac:dyDescent="0.25">
      <c r="A6675" s="3">
        <v>16229928</v>
      </c>
      <c r="B6675" s="3" t="s">
        <v>699</v>
      </c>
    </row>
    <row r="6676" spans="1:2" x14ac:dyDescent="0.25">
      <c r="A6676" s="3">
        <v>16229928</v>
      </c>
      <c r="B6676" s="3" t="s">
        <v>699</v>
      </c>
    </row>
    <row r="6677" spans="1:2" x14ac:dyDescent="0.25">
      <c r="A6677" s="3">
        <v>16229928</v>
      </c>
      <c r="B6677" s="3" t="s">
        <v>699</v>
      </c>
    </row>
    <row r="6678" spans="1:2" x14ac:dyDescent="0.25">
      <c r="A6678" s="3">
        <v>16229928</v>
      </c>
      <c r="B6678" s="3" t="s">
        <v>699</v>
      </c>
    </row>
    <row r="6679" spans="1:2" x14ac:dyDescent="0.25">
      <c r="A6679" s="3">
        <v>16229928</v>
      </c>
      <c r="B6679" s="3" t="s">
        <v>699</v>
      </c>
    </row>
    <row r="6680" spans="1:2" x14ac:dyDescent="0.25">
      <c r="A6680" s="3">
        <v>16229933</v>
      </c>
      <c r="B6680" s="3" t="s">
        <v>699</v>
      </c>
    </row>
    <row r="6681" spans="1:2" x14ac:dyDescent="0.25">
      <c r="A6681" s="3">
        <v>16229933</v>
      </c>
      <c r="B6681" s="3" t="s">
        <v>699</v>
      </c>
    </row>
    <row r="6682" spans="1:2" x14ac:dyDescent="0.25">
      <c r="A6682" s="3">
        <v>16229933</v>
      </c>
      <c r="B6682" s="3" t="s">
        <v>699</v>
      </c>
    </row>
    <row r="6683" spans="1:2" x14ac:dyDescent="0.25">
      <c r="A6683" s="3">
        <v>16229933</v>
      </c>
      <c r="B6683" s="3" t="s">
        <v>699</v>
      </c>
    </row>
    <row r="6684" spans="1:2" x14ac:dyDescent="0.25">
      <c r="A6684" s="3">
        <v>16229933</v>
      </c>
      <c r="B6684" s="3" t="s">
        <v>699</v>
      </c>
    </row>
    <row r="6685" spans="1:2" x14ac:dyDescent="0.25">
      <c r="A6685" s="3">
        <v>16229933</v>
      </c>
      <c r="B6685" s="3" t="s">
        <v>699</v>
      </c>
    </row>
    <row r="6686" spans="1:2" x14ac:dyDescent="0.25">
      <c r="A6686" s="3">
        <v>16229933</v>
      </c>
      <c r="B6686" s="3" t="s">
        <v>699</v>
      </c>
    </row>
    <row r="6687" spans="1:2" x14ac:dyDescent="0.25">
      <c r="A6687" s="3">
        <v>16229933</v>
      </c>
      <c r="B6687" s="3" t="s">
        <v>699</v>
      </c>
    </row>
    <row r="6688" spans="1:2" x14ac:dyDescent="0.25">
      <c r="A6688" s="3">
        <v>16229933</v>
      </c>
      <c r="B6688" s="3" t="s">
        <v>699</v>
      </c>
    </row>
    <row r="6689" spans="1:2" x14ac:dyDescent="0.25">
      <c r="A6689" s="3">
        <v>16229947</v>
      </c>
      <c r="B6689" s="3" t="s">
        <v>699</v>
      </c>
    </row>
    <row r="6690" spans="1:2" x14ac:dyDescent="0.25">
      <c r="A6690" s="3">
        <v>16229947</v>
      </c>
      <c r="B6690" s="3" t="s">
        <v>699</v>
      </c>
    </row>
    <row r="6691" spans="1:2" x14ac:dyDescent="0.25">
      <c r="A6691" s="3">
        <v>16229947</v>
      </c>
      <c r="B6691" s="3" t="s">
        <v>699</v>
      </c>
    </row>
    <row r="6692" spans="1:2" x14ac:dyDescent="0.25">
      <c r="A6692" s="3">
        <v>16229947</v>
      </c>
      <c r="B6692" s="3" t="s">
        <v>699</v>
      </c>
    </row>
    <row r="6693" spans="1:2" x14ac:dyDescent="0.25">
      <c r="A6693" s="3">
        <v>16229947</v>
      </c>
      <c r="B6693" s="3" t="s">
        <v>699</v>
      </c>
    </row>
    <row r="6694" spans="1:2" x14ac:dyDescent="0.25">
      <c r="A6694" s="3">
        <v>16229947</v>
      </c>
      <c r="B6694" s="3" t="s">
        <v>699</v>
      </c>
    </row>
    <row r="6695" spans="1:2" x14ac:dyDescent="0.25">
      <c r="A6695" s="3">
        <v>16229947</v>
      </c>
      <c r="B6695" s="3" t="s">
        <v>699</v>
      </c>
    </row>
    <row r="6696" spans="1:2" x14ac:dyDescent="0.25">
      <c r="A6696" s="3">
        <v>16229947</v>
      </c>
      <c r="B6696" s="3" t="s">
        <v>699</v>
      </c>
    </row>
    <row r="6697" spans="1:2" x14ac:dyDescent="0.25">
      <c r="A6697" s="3">
        <v>16229947</v>
      </c>
      <c r="B6697" s="3" t="s">
        <v>699</v>
      </c>
    </row>
    <row r="6698" spans="1:2" x14ac:dyDescent="0.25">
      <c r="A6698" s="3">
        <v>16229950</v>
      </c>
      <c r="B6698" s="3" t="s">
        <v>699</v>
      </c>
    </row>
    <row r="6699" spans="1:2" x14ac:dyDescent="0.25">
      <c r="A6699" s="3">
        <v>16229950</v>
      </c>
      <c r="B6699" s="3" t="s">
        <v>699</v>
      </c>
    </row>
    <row r="6700" spans="1:2" x14ac:dyDescent="0.25">
      <c r="A6700" s="3">
        <v>16229950</v>
      </c>
      <c r="B6700" s="3" t="s">
        <v>699</v>
      </c>
    </row>
    <row r="6701" spans="1:2" x14ac:dyDescent="0.25">
      <c r="A6701" s="3">
        <v>16229950</v>
      </c>
      <c r="B6701" s="3" t="s">
        <v>699</v>
      </c>
    </row>
    <row r="6702" spans="1:2" x14ac:dyDescent="0.25">
      <c r="A6702" s="3">
        <v>16229950</v>
      </c>
      <c r="B6702" s="3" t="s">
        <v>699</v>
      </c>
    </row>
    <row r="6703" spans="1:2" x14ac:dyDescent="0.25">
      <c r="A6703" s="3">
        <v>16229950</v>
      </c>
      <c r="B6703" s="3" t="s">
        <v>699</v>
      </c>
    </row>
    <row r="6704" spans="1:2" x14ac:dyDescent="0.25">
      <c r="A6704" s="3">
        <v>16229950</v>
      </c>
      <c r="B6704" s="3" t="s">
        <v>699</v>
      </c>
    </row>
    <row r="6705" spans="1:2" x14ac:dyDescent="0.25">
      <c r="A6705" s="3">
        <v>16229950</v>
      </c>
      <c r="B6705" s="3" t="s">
        <v>699</v>
      </c>
    </row>
    <row r="6706" spans="1:2" x14ac:dyDescent="0.25">
      <c r="A6706" s="3">
        <v>16229950</v>
      </c>
      <c r="B6706" s="3" t="s">
        <v>699</v>
      </c>
    </row>
    <row r="6707" spans="1:2" x14ac:dyDescent="0.25">
      <c r="A6707" s="3">
        <v>16229955</v>
      </c>
      <c r="B6707" s="3" t="s">
        <v>699</v>
      </c>
    </row>
    <row r="6708" spans="1:2" x14ac:dyDescent="0.25">
      <c r="A6708" s="3">
        <v>16229955</v>
      </c>
      <c r="B6708" s="3" t="s">
        <v>699</v>
      </c>
    </row>
    <row r="6709" spans="1:2" x14ac:dyDescent="0.25">
      <c r="A6709" s="3">
        <v>16229955</v>
      </c>
      <c r="B6709" s="3" t="s">
        <v>699</v>
      </c>
    </row>
    <row r="6710" spans="1:2" x14ac:dyDescent="0.25">
      <c r="A6710" s="3">
        <v>16229955</v>
      </c>
      <c r="B6710" s="3" t="s">
        <v>699</v>
      </c>
    </row>
    <row r="6711" spans="1:2" x14ac:dyDescent="0.25">
      <c r="A6711" s="3">
        <v>16229955</v>
      </c>
      <c r="B6711" s="3" t="s">
        <v>699</v>
      </c>
    </row>
    <row r="6712" spans="1:2" x14ac:dyDescent="0.25">
      <c r="A6712" s="3">
        <v>16229955</v>
      </c>
      <c r="B6712" s="3" t="s">
        <v>699</v>
      </c>
    </row>
    <row r="6713" spans="1:2" x14ac:dyDescent="0.25">
      <c r="A6713" s="3">
        <v>16229955</v>
      </c>
      <c r="B6713" s="3" t="s">
        <v>699</v>
      </c>
    </row>
    <row r="6714" spans="1:2" x14ac:dyDescent="0.25">
      <c r="A6714" s="3">
        <v>16229955</v>
      </c>
      <c r="B6714" s="3" t="s">
        <v>699</v>
      </c>
    </row>
    <row r="6715" spans="1:2" x14ac:dyDescent="0.25">
      <c r="A6715" s="3">
        <v>16229955</v>
      </c>
      <c r="B6715" s="3" t="s">
        <v>699</v>
      </c>
    </row>
    <row r="6716" spans="1:2" x14ac:dyDescent="0.25">
      <c r="A6716" s="3">
        <v>16229965</v>
      </c>
      <c r="B6716" s="3" t="s">
        <v>699</v>
      </c>
    </row>
    <row r="6717" spans="1:2" x14ac:dyDescent="0.25">
      <c r="A6717" s="3">
        <v>16229965</v>
      </c>
      <c r="B6717" s="3" t="s">
        <v>699</v>
      </c>
    </row>
    <row r="6718" spans="1:2" x14ac:dyDescent="0.25">
      <c r="A6718" s="3">
        <v>16229965</v>
      </c>
      <c r="B6718" s="3" t="s">
        <v>699</v>
      </c>
    </row>
    <row r="6719" spans="1:2" x14ac:dyDescent="0.25">
      <c r="A6719" s="3">
        <v>16229965</v>
      </c>
      <c r="B6719" s="3" t="s">
        <v>699</v>
      </c>
    </row>
    <row r="6720" spans="1:2" x14ac:dyDescent="0.25">
      <c r="A6720" s="3">
        <v>16229965</v>
      </c>
      <c r="B6720" s="3" t="s">
        <v>699</v>
      </c>
    </row>
    <row r="6721" spans="1:2" x14ac:dyDescent="0.25">
      <c r="A6721" s="3">
        <v>16229965</v>
      </c>
      <c r="B6721" s="3" t="s">
        <v>699</v>
      </c>
    </row>
    <row r="6722" spans="1:2" x14ac:dyDescent="0.25">
      <c r="A6722" s="3">
        <v>16229965</v>
      </c>
      <c r="B6722" s="3" t="s">
        <v>699</v>
      </c>
    </row>
    <row r="6723" spans="1:2" x14ac:dyDescent="0.25">
      <c r="A6723" s="3">
        <v>16229965</v>
      </c>
      <c r="B6723" s="3" t="s">
        <v>699</v>
      </c>
    </row>
    <row r="6724" spans="1:2" x14ac:dyDescent="0.25">
      <c r="A6724" s="3">
        <v>16229965</v>
      </c>
      <c r="B6724" s="3" t="s">
        <v>699</v>
      </c>
    </row>
    <row r="6725" spans="1:2" x14ac:dyDescent="0.25">
      <c r="A6725" s="3">
        <v>16229967</v>
      </c>
      <c r="B6725" s="3" t="s">
        <v>699</v>
      </c>
    </row>
    <row r="6726" spans="1:2" x14ac:dyDescent="0.25">
      <c r="A6726" s="3">
        <v>16229967</v>
      </c>
      <c r="B6726" s="3" t="s">
        <v>699</v>
      </c>
    </row>
    <row r="6727" spans="1:2" x14ac:dyDescent="0.25">
      <c r="A6727" s="3">
        <v>16229967</v>
      </c>
      <c r="B6727" s="3" t="s">
        <v>699</v>
      </c>
    </row>
    <row r="6728" spans="1:2" x14ac:dyDescent="0.25">
      <c r="A6728" s="3">
        <v>16229967</v>
      </c>
      <c r="B6728" s="3" t="s">
        <v>699</v>
      </c>
    </row>
    <row r="6729" spans="1:2" x14ac:dyDescent="0.25">
      <c r="A6729" s="3">
        <v>16229967</v>
      </c>
      <c r="B6729" s="3" t="s">
        <v>699</v>
      </c>
    </row>
    <row r="6730" spans="1:2" x14ac:dyDescent="0.25">
      <c r="A6730" s="3">
        <v>16229967</v>
      </c>
      <c r="B6730" s="3" t="s">
        <v>699</v>
      </c>
    </row>
    <row r="6731" spans="1:2" x14ac:dyDescent="0.25">
      <c r="A6731" s="3">
        <v>16229967</v>
      </c>
      <c r="B6731" s="3" t="s">
        <v>699</v>
      </c>
    </row>
    <row r="6732" spans="1:2" x14ac:dyDescent="0.25">
      <c r="A6732" s="3">
        <v>16229967</v>
      </c>
      <c r="B6732" s="3" t="s">
        <v>699</v>
      </c>
    </row>
    <row r="6733" spans="1:2" x14ac:dyDescent="0.25">
      <c r="A6733" s="3">
        <v>16229967</v>
      </c>
      <c r="B6733" s="3" t="s">
        <v>699</v>
      </c>
    </row>
    <row r="6734" spans="1:2" x14ac:dyDescent="0.25">
      <c r="A6734" s="3">
        <v>16229984</v>
      </c>
      <c r="B6734" s="3" t="s">
        <v>699</v>
      </c>
    </row>
    <row r="6735" spans="1:2" x14ac:dyDescent="0.25">
      <c r="A6735" s="3">
        <v>16229984</v>
      </c>
      <c r="B6735" s="3" t="s">
        <v>699</v>
      </c>
    </row>
    <row r="6736" spans="1:2" x14ac:dyDescent="0.25">
      <c r="A6736" s="3">
        <v>16229984</v>
      </c>
      <c r="B6736" s="3" t="s">
        <v>699</v>
      </c>
    </row>
    <row r="6737" spans="1:2" x14ac:dyDescent="0.25">
      <c r="A6737" s="3">
        <v>16229984</v>
      </c>
      <c r="B6737" s="3" t="s">
        <v>699</v>
      </c>
    </row>
    <row r="6738" spans="1:2" x14ac:dyDescent="0.25">
      <c r="A6738" s="3">
        <v>16229984</v>
      </c>
      <c r="B6738" s="3" t="s">
        <v>699</v>
      </c>
    </row>
    <row r="6739" spans="1:2" x14ac:dyDescent="0.25">
      <c r="A6739" s="3">
        <v>16229984</v>
      </c>
      <c r="B6739" s="3" t="s">
        <v>699</v>
      </c>
    </row>
    <row r="6740" spans="1:2" x14ac:dyDescent="0.25">
      <c r="A6740" s="3">
        <v>16229984</v>
      </c>
      <c r="B6740" s="3" t="s">
        <v>699</v>
      </c>
    </row>
    <row r="6741" spans="1:2" x14ac:dyDescent="0.25">
      <c r="A6741" s="3">
        <v>16229984</v>
      </c>
      <c r="B6741" s="3" t="s">
        <v>699</v>
      </c>
    </row>
    <row r="6742" spans="1:2" x14ac:dyDescent="0.25">
      <c r="A6742" s="3">
        <v>16229984</v>
      </c>
      <c r="B6742" s="3" t="s">
        <v>699</v>
      </c>
    </row>
    <row r="6743" spans="1:2" x14ac:dyDescent="0.25">
      <c r="A6743" s="3">
        <v>16229989</v>
      </c>
      <c r="B6743" s="3" t="s">
        <v>699</v>
      </c>
    </row>
    <row r="6744" spans="1:2" x14ac:dyDescent="0.25">
      <c r="A6744" s="3">
        <v>16229989</v>
      </c>
      <c r="B6744" s="3" t="s">
        <v>699</v>
      </c>
    </row>
    <row r="6745" spans="1:2" x14ac:dyDescent="0.25">
      <c r="A6745" s="3">
        <v>16229989</v>
      </c>
      <c r="B6745" s="3" t="s">
        <v>699</v>
      </c>
    </row>
    <row r="6746" spans="1:2" x14ac:dyDescent="0.25">
      <c r="A6746" s="3">
        <v>16229989</v>
      </c>
      <c r="B6746" s="3" t="s">
        <v>699</v>
      </c>
    </row>
    <row r="6747" spans="1:2" x14ac:dyDescent="0.25">
      <c r="A6747" s="3">
        <v>16229989</v>
      </c>
      <c r="B6747" s="3" t="s">
        <v>699</v>
      </c>
    </row>
    <row r="6748" spans="1:2" x14ac:dyDescent="0.25">
      <c r="A6748" s="3">
        <v>16229989</v>
      </c>
      <c r="B6748" s="3" t="s">
        <v>699</v>
      </c>
    </row>
    <row r="6749" spans="1:2" x14ac:dyDescent="0.25">
      <c r="A6749" s="3">
        <v>16229989</v>
      </c>
      <c r="B6749" s="3" t="s">
        <v>699</v>
      </c>
    </row>
    <row r="6750" spans="1:2" x14ac:dyDescent="0.25">
      <c r="A6750" s="3">
        <v>16229989</v>
      </c>
      <c r="B6750" s="3" t="s">
        <v>699</v>
      </c>
    </row>
    <row r="6751" spans="1:2" x14ac:dyDescent="0.25">
      <c r="A6751" s="3">
        <v>16229989</v>
      </c>
      <c r="B6751" s="3" t="s">
        <v>699</v>
      </c>
    </row>
    <row r="6752" spans="1:2" x14ac:dyDescent="0.25">
      <c r="A6752" s="3">
        <v>16230037</v>
      </c>
      <c r="B6752" s="3" t="s">
        <v>699</v>
      </c>
    </row>
    <row r="6753" spans="1:2" x14ac:dyDescent="0.25">
      <c r="A6753" s="3">
        <v>16230037</v>
      </c>
      <c r="B6753" s="3" t="s">
        <v>699</v>
      </c>
    </row>
    <row r="6754" spans="1:2" x14ac:dyDescent="0.25">
      <c r="A6754" s="3">
        <v>16230037</v>
      </c>
      <c r="B6754" s="3" t="s">
        <v>699</v>
      </c>
    </row>
    <row r="6755" spans="1:2" x14ac:dyDescent="0.25">
      <c r="A6755" s="3">
        <v>16230037</v>
      </c>
      <c r="B6755" s="3" t="s">
        <v>699</v>
      </c>
    </row>
    <row r="6756" spans="1:2" x14ac:dyDescent="0.25">
      <c r="A6756" s="3">
        <v>16230037</v>
      </c>
      <c r="B6756" s="3" t="s">
        <v>699</v>
      </c>
    </row>
    <row r="6757" spans="1:2" x14ac:dyDescent="0.25">
      <c r="A6757" s="3">
        <v>16230037</v>
      </c>
      <c r="B6757" s="3" t="s">
        <v>699</v>
      </c>
    </row>
    <row r="6758" spans="1:2" x14ac:dyDescent="0.25">
      <c r="A6758" s="3">
        <v>16230037</v>
      </c>
      <c r="B6758" s="3" t="s">
        <v>699</v>
      </c>
    </row>
    <row r="6759" spans="1:2" x14ac:dyDescent="0.25">
      <c r="A6759" s="3">
        <v>16230037</v>
      </c>
      <c r="B6759" s="3" t="s">
        <v>699</v>
      </c>
    </row>
    <row r="6760" spans="1:2" x14ac:dyDescent="0.25">
      <c r="A6760" s="3">
        <v>16230037</v>
      </c>
      <c r="B6760" s="3" t="s">
        <v>699</v>
      </c>
    </row>
    <row r="6761" spans="1:2" x14ac:dyDescent="0.25">
      <c r="A6761" s="3">
        <v>16230045</v>
      </c>
      <c r="B6761" s="3" t="s">
        <v>699</v>
      </c>
    </row>
    <row r="6762" spans="1:2" x14ac:dyDescent="0.25">
      <c r="A6762" s="3">
        <v>16230045</v>
      </c>
      <c r="B6762" s="3" t="s">
        <v>699</v>
      </c>
    </row>
    <row r="6763" spans="1:2" x14ac:dyDescent="0.25">
      <c r="A6763" s="3">
        <v>16230045</v>
      </c>
      <c r="B6763" s="3" t="s">
        <v>699</v>
      </c>
    </row>
    <row r="6764" spans="1:2" x14ac:dyDescent="0.25">
      <c r="A6764" s="3">
        <v>16230045</v>
      </c>
      <c r="B6764" s="3" t="s">
        <v>699</v>
      </c>
    </row>
    <row r="6765" spans="1:2" x14ac:dyDescent="0.25">
      <c r="A6765" s="3">
        <v>16230045</v>
      </c>
      <c r="B6765" s="3" t="s">
        <v>699</v>
      </c>
    </row>
    <row r="6766" spans="1:2" x14ac:dyDescent="0.25">
      <c r="A6766" s="3">
        <v>16230045</v>
      </c>
      <c r="B6766" s="3" t="s">
        <v>699</v>
      </c>
    </row>
    <row r="6767" spans="1:2" x14ac:dyDescent="0.25">
      <c r="A6767" s="3">
        <v>16230045</v>
      </c>
      <c r="B6767" s="3" t="s">
        <v>699</v>
      </c>
    </row>
    <row r="6768" spans="1:2" x14ac:dyDescent="0.25">
      <c r="A6768" s="3">
        <v>16230045</v>
      </c>
      <c r="B6768" s="3" t="s">
        <v>699</v>
      </c>
    </row>
    <row r="6769" spans="1:2" x14ac:dyDescent="0.25">
      <c r="A6769" s="3">
        <v>16230045</v>
      </c>
      <c r="B6769" s="3" t="s">
        <v>699</v>
      </c>
    </row>
    <row r="6770" spans="1:2" x14ac:dyDescent="0.25">
      <c r="A6770" s="3">
        <v>16230049</v>
      </c>
      <c r="B6770" s="3" t="s">
        <v>699</v>
      </c>
    </row>
    <row r="6771" spans="1:2" x14ac:dyDescent="0.25">
      <c r="A6771" s="3">
        <v>16230049</v>
      </c>
      <c r="B6771" s="3" t="s">
        <v>699</v>
      </c>
    </row>
    <row r="6772" spans="1:2" x14ac:dyDescent="0.25">
      <c r="A6772" s="3">
        <v>16230049</v>
      </c>
      <c r="B6772" s="3" t="s">
        <v>699</v>
      </c>
    </row>
    <row r="6773" spans="1:2" x14ac:dyDescent="0.25">
      <c r="A6773" s="3">
        <v>16230049</v>
      </c>
      <c r="B6773" s="3" t="s">
        <v>699</v>
      </c>
    </row>
    <row r="6774" spans="1:2" x14ac:dyDescent="0.25">
      <c r="A6774" s="3">
        <v>16230049</v>
      </c>
      <c r="B6774" s="3" t="s">
        <v>699</v>
      </c>
    </row>
    <row r="6775" spans="1:2" x14ac:dyDescent="0.25">
      <c r="A6775" s="3">
        <v>16230049</v>
      </c>
      <c r="B6775" s="3" t="s">
        <v>699</v>
      </c>
    </row>
    <row r="6776" spans="1:2" x14ac:dyDescent="0.25">
      <c r="A6776" s="3">
        <v>16230049</v>
      </c>
      <c r="B6776" s="3" t="s">
        <v>699</v>
      </c>
    </row>
    <row r="6777" spans="1:2" x14ac:dyDescent="0.25">
      <c r="A6777" s="3">
        <v>16230049</v>
      </c>
      <c r="B6777" s="3" t="s">
        <v>699</v>
      </c>
    </row>
    <row r="6778" spans="1:2" x14ac:dyDescent="0.25">
      <c r="A6778" s="3">
        <v>16230049</v>
      </c>
      <c r="B6778" s="3" t="s">
        <v>699</v>
      </c>
    </row>
    <row r="6779" spans="1:2" x14ac:dyDescent="0.25">
      <c r="A6779" s="3">
        <v>16230061</v>
      </c>
      <c r="B6779" s="3" t="s">
        <v>541</v>
      </c>
    </row>
    <row r="6780" spans="1:2" x14ac:dyDescent="0.25">
      <c r="A6780" s="3">
        <v>16230061</v>
      </c>
      <c r="B6780" s="3" t="s">
        <v>541</v>
      </c>
    </row>
    <row r="6781" spans="1:2" x14ac:dyDescent="0.25">
      <c r="A6781" s="3">
        <v>16230061</v>
      </c>
      <c r="B6781" s="3" t="s">
        <v>541</v>
      </c>
    </row>
    <row r="6782" spans="1:2" x14ac:dyDescent="0.25">
      <c r="A6782" s="3">
        <v>16230061</v>
      </c>
      <c r="B6782" s="3" t="s">
        <v>541</v>
      </c>
    </row>
    <row r="6783" spans="1:2" x14ac:dyDescent="0.25">
      <c r="A6783" s="3">
        <v>16230061</v>
      </c>
      <c r="B6783" s="3" t="s">
        <v>541</v>
      </c>
    </row>
    <row r="6784" spans="1:2" x14ac:dyDescent="0.25">
      <c r="A6784" s="3">
        <v>16230061</v>
      </c>
      <c r="B6784" s="3" t="s">
        <v>541</v>
      </c>
    </row>
    <row r="6785" spans="1:2" x14ac:dyDescent="0.25">
      <c r="A6785" s="3">
        <v>16230061</v>
      </c>
      <c r="B6785" s="3" t="s">
        <v>541</v>
      </c>
    </row>
    <row r="6786" spans="1:2" x14ac:dyDescent="0.25">
      <c r="A6786" s="3">
        <v>16230061</v>
      </c>
      <c r="B6786" s="3" t="s">
        <v>541</v>
      </c>
    </row>
    <row r="6787" spans="1:2" x14ac:dyDescent="0.25">
      <c r="A6787" s="3">
        <v>16230061</v>
      </c>
      <c r="B6787" s="3" t="s">
        <v>541</v>
      </c>
    </row>
    <row r="6788" spans="1:2" x14ac:dyDescent="0.25">
      <c r="A6788" s="3">
        <v>16230065</v>
      </c>
      <c r="B6788" s="3" t="s">
        <v>699</v>
      </c>
    </row>
    <row r="6789" spans="1:2" x14ac:dyDescent="0.25">
      <c r="A6789" s="3">
        <v>16230065</v>
      </c>
      <c r="B6789" s="3" t="s">
        <v>699</v>
      </c>
    </row>
    <row r="6790" spans="1:2" x14ac:dyDescent="0.25">
      <c r="A6790" s="3">
        <v>16230065</v>
      </c>
      <c r="B6790" s="3" t="s">
        <v>699</v>
      </c>
    </row>
    <row r="6791" spans="1:2" x14ac:dyDescent="0.25">
      <c r="A6791" s="3">
        <v>16230065</v>
      </c>
      <c r="B6791" s="3" t="s">
        <v>699</v>
      </c>
    </row>
    <row r="6792" spans="1:2" x14ac:dyDescent="0.25">
      <c r="A6792" s="3">
        <v>16230065</v>
      </c>
      <c r="B6792" s="3" t="s">
        <v>699</v>
      </c>
    </row>
    <row r="6793" spans="1:2" x14ac:dyDescent="0.25">
      <c r="A6793" s="3">
        <v>16230065</v>
      </c>
      <c r="B6793" s="3" t="s">
        <v>699</v>
      </c>
    </row>
    <row r="6794" spans="1:2" x14ac:dyDescent="0.25">
      <c r="A6794" s="3">
        <v>16230065</v>
      </c>
      <c r="B6794" s="3" t="s">
        <v>699</v>
      </c>
    </row>
    <row r="6795" spans="1:2" x14ac:dyDescent="0.25">
      <c r="A6795" s="3">
        <v>16230065</v>
      </c>
      <c r="B6795" s="3" t="s">
        <v>699</v>
      </c>
    </row>
    <row r="6796" spans="1:2" x14ac:dyDescent="0.25">
      <c r="A6796" s="3">
        <v>16230065</v>
      </c>
      <c r="B6796" s="3" t="s">
        <v>699</v>
      </c>
    </row>
    <row r="6797" spans="1:2" x14ac:dyDescent="0.25">
      <c r="A6797" s="3">
        <v>16230095</v>
      </c>
      <c r="B6797" s="3" t="s">
        <v>541</v>
      </c>
    </row>
    <row r="6798" spans="1:2" x14ac:dyDescent="0.25">
      <c r="A6798" s="3">
        <v>16230095</v>
      </c>
      <c r="B6798" s="3" t="s">
        <v>541</v>
      </c>
    </row>
    <row r="6799" spans="1:2" x14ac:dyDescent="0.25">
      <c r="A6799" s="3">
        <v>16230095</v>
      </c>
      <c r="B6799" s="3" t="s">
        <v>541</v>
      </c>
    </row>
    <row r="6800" spans="1:2" x14ac:dyDescent="0.25">
      <c r="A6800" s="3">
        <v>16230095</v>
      </c>
      <c r="B6800" s="3" t="s">
        <v>541</v>
      </c>
    </row>
    <row r="6801" spans="1:2" x14ac:dyDescent="0.25">
      <c r="A6801" s="3">
        <v>16230095</v>
      </c>
      <c r="B6801" s="3" t="s">
        <v>541</v>
      </c>
    </row>
    <row r="6802" spans="1:2" x14ac:dyDescent="0.25">
      <c r="A6802" s="3">
        <v>16230095</v>
      </c>
      <c r="B6802" s="3" t="s">
        <v>541</v>
      </c>
    </row>
    <row r="6803" spans="1:2" x14ac:dyDescent="0.25">
      <c r="A6803" s="3">
        <v>16230095</v>
      </c>
      <c r="B6803" s="3" t="s">
        <v>541</v>
      </c>
    </row>
    <row r="6804" spans="1:2" x14ac:dyDescent="0.25">
      <c r="A6804" s="3">
        <v>16230095</v>
      </c>
      <c r="B6804" s="3" t="s">
        <v>541</v>
      </c>
    </row>
    <row r="6805" spans="1:2" x14ac:dyDescent="0.25">
      <c r="A6805" s="3">
        <v>16230095</v>
      </c>
      <c r="B6805" s="3" t="s">
        <v>541</v>
      </c>
    </row>
    <row r="6806" spans="1:2" x14ac:dyDescent="0.25">
      <c r="A6806" s="3">
        <v>16230107</v>
      </c>
      <c r="B6806" s="3" t="s">
        <v>699</v>
      </c>
    </row>
    <row r="6807" spans="1:2" x14ac:dyDescent="0.25">
      <c r="A6807" s="3">
        <v>16230107</v>
      </c>
      <c r="B6807" s="3" t="s">
        <v>699</v>
      </c>
    </row>
    <row r="6808" spans="1:2" x14ac:dyDescent="0.25">
      <c r="A6808" s="3">
        <v>16230107</v>
      </c>
      <c r="B6808" s="3" t="s">
        <v>699</v>
      </c>
    </row>
    <row r="6809" spans="1:2" x14ac:dyDescent="0.25">
      <c r="A6809" s="3">
        <v>16230107</v>
      </c>
      <c r="B6809" s="3" t="s">
        <v>699</v>
      </c>
    </row>
    <row r="6810" spans="1:2" x14ac:dyDescent="0.25">
      <c r="A6810" s="3">
        <v>16230107</v>
      </c>
      <c r="B6810" s="3" t="s">
        <v>699</v>
      </c>
    </row>
    <row r="6811" spans="1:2" x14ac:dyDescent="0.25">
      <c r="A6811" s="3">
        <v>16230107</v>
      </c>
      <c r="B6811" s="3" t="s">
        <v>699</v>
      </c>
    </row>
    <row r="6812" spans="1:2" x14ac:dyDescent="0.25">
      <c r="A6812" s="3">
        <v>16230107</v>
      </c>
      <c r="B6812" s="3" t="s">
        <v>699</v>
      </c>
    </row>
    <row r="6813" spans="1:2" x14ac:dyDescent="0.25">
      <c r="A6813" s="3">
        <v>16230107</v>
      </c>
      <c r="B6813" s="3" t="s">
        <v>699</v>
      </c>
    </row>
    <row r="6814" spans="1:2" x14ac:dyDescent="0.25">
      <c r="A6814" s="3">
        <v>16230107</v>
      </c>
      <c r="B6814" s="3" t="s">
        <v>699</v>
      </c>
    </row>
    <row r="6815" spans="1:2" x14ac:dyDescent="0.25">
      <c r="A6815" s="3">
        <v>16230121</v>
      </c>
      <c r="B6815" s="3" t="s">
        <v>541</v>
      </c>
    </row>
    <row r="6816" spans="1:2" x14ac:dyDescent="0.25">
      <c r="A6816" s="3">
        <v>16230121</v>
      </c>
      <c r="B6816" s="3" t="s">
        <v>541</v>
      </c>
    </row>
    <row r="6817" spans="1:2" x14ac:dyDescent="0.25">
      <c r="A6817" s="3">
        <v>16230121</v>
      </c>
      <c r="B6817" s="3" t="s">
        <v>541</v>
      </c>
    </row>
    <row r="6818" spans="1:2" x14ac:dyDescent="0.25">
      <c r="A6818" s="3">
        <v>16230121</v>
      </c>
      <c r="B6818" s="3" t="s">
        <v>541</v>
      </c>
    </row>
    <row r="6819" spans="1:2" x14ac:dyDescent="0.25">
      <c r="A6819" s="3">
        <v>16230121</v>
      </c>
      <c r="B6819" s="3" t="s">
        <v>541</v>
      </c>
    </row>
    <row r="6820" spans="1:2" x14ac:dyDescent="0.25">
      <c r="A6820" s="3">
        <v>16230121</v>
      </c>
      <c r="B6820" s="3" t="s">
        <v>541</v>
      </c>
    </row>
    <row r="6821" spans="1:2" x14ac:dyDescent="0.25">
      <c r="A6821" s="3">
        <v>16230121</v>
      </c>
      <c r="B6821" s="3" t="s">
        <v>541</v>
      </c>
    </row>
    <row r="6822" spans="1:2" x14ac:dyDescent="0.25">
      <c r="A6822" s="3">
        <v>16230121</v>
      </c>
      <c r="B6822" s="3" t="s">
        <v>541</v>
      </c>
    </row>
    <row r="6823" spans="1:2" x14ac:dyDescent="0.25">
      <c r="A6823" s="3">
        <v>16230121</v>
      </c>
      <c r="B6823" s="3" t="s">
        <v>541</v>
      </c>
    </row>
    <row r="6824" spans="1:2" x14ac:dyDescent="0.25">
      <c r="A6824" s="3">
        <v>16230125</v>
      </c>
      <c r="B6824" s="3" t="s">
        <v>541</v>
      </c>
    </row>
    <row r="6825" spans="1:2" x14ac:dyDescent="0.25">
      <c r="A6825" s="3">
        <v>16230125</v>
      </c>
      <c r="B6825" s="3" t="s">
        <v>541</v>
      </c>
    </row>
    <row r="6826" spans="1:2" x14ac:dyDescent="0.25">
      <c r="A6826" s="3">
        <v>16230125</v>
      </c>
      <c r="B6826" s="3" t="s">
        <v>541</v>
      </c>
    </row>
    <row r="6827" spans="1:2" x14ac:dyDescent="0.25">
      <c r="A6827" s="3">
        <v>16230125</v>
      </c>
      <c r="B6827" s="3" t="s">
        <v>541</v>
      </c>
    </row>
    <row r="6828" spans="1:2" x14ac:dyDescent="0.25">
      <c r="A6828" s="3">
        <v>16230125</v>
      </c>
      <c r="B6828" s="3" t="s">
        <v>541</v>
      </c>
    </row>
    <row r="6829" spans="1:2" x14ac:dyDescent="0.25">
      <c r="A6829" s="3">
        <v>16230125</v>
      </c>
      <c r="B6829" s="3" t="s">
        <v>541</v>
      </c>
    </row>
    <row r="6830" spans="1:2" x14ac:dyDescent="0.25">
      <c r="A6830" s="3">
        <v>16230125</v>
      </c>
      <c r="B6830" s="3" t="s">
        <v>541</v>
      </c>
    </row>
    <row r="6831" spans="1:2" x14ac:dyDescent="0.25">
      <c r="A6831" s="3">
        <v>16230125</v>
      </c>
      <c r="B6831" s="3" t="s">
        <v>541</v>
      </c>
    </row>
    <row r="6832" spans="1:2" x14ac:dyDescent="0.25">
      <c r="A6832" s="3">
        <v>16230125</v>
      </c>
      <c r="B6832" s="3" t="s">
        <v>541</v>
      </c>
    </row>
    <row r="6833" spans="1:2" x14ac:dyDescent="0.25">
      <c r="A6833" s="3">
        <v>16230147</v>
      </c>
      <c r="B6833" s="3" t="s">
        <v>541</v>
      </c>
    </row>
    <row r="6834" spans="1:2" x14ac:dyDescent="0.25">
      <c r="A6834" s="3">
        <v>16230147</v>
      </c>
      <c r="B6834" s="3" t="s">
        <v>541</v>
      </c>
    </row>
    <row r="6835" spans="1:2" x14ac:dyDescent="0.25">
      <c r="A6835" s="3">
        <v>16230147</v>
      </c>
      <c r="B6835" s="3" t="s">
        <v>541</v>
      </c>
    </row>
    <row r="6836" spans="1:2" x14ac:dyDescent="0.25">
      <c r="A6836" s="3">
        <v>16230147</v>
      </c>
      <c r="B6836" s="3" t="s">
        <v>541</v>
      </c>
    </row>
    <row r="6837" spans="1:2" x14ac:dyDescent="0.25">
      <c r="A6837" s="3">
        <v>16230147</v>
      </c>
      <c r="B6837" s="3" t="s">
        <v>541</v>
      </c>
    </row>
    <row r="6838" spans="1:2" x14ac:dyDescent="0.25">
      <c r="A6838" s="3">
        <v>16230147</v>
      </c>
      <c r="B6838" s="3" t="s">
        <v>541</v>
      </c>
    </row>
    <row r="6839" spans="1:2" x14ac:dyDescent="0.25">
      <c r="A6839" s="3">
        <v>16230147</v>
      </c>
      <c r="B6839" s="3" t="s">
        <v>541</v>
      </c>
    </row>
    <row r="6840" spans="1:2" x14ac:dyDescent="0.25">
      <c r="A6840" s="3">
        <v>16230147</v>
      </c>
      <c r="B6840" s="3" t="s">
        <v>541</v>
      </c>
    </row>
    <row r="6841" spans="1:2" x14ac:dyDescent="0.25">
      <c r="A6841" s="3">
        <v>16230147</v>
      </c>
      <c r="B6841" s="3" t="s">
        <v>541</v>
      </c>
    </row>
    <row r="6842" spans="1:2" x14ac:dyDescent="0.25">
      <c r="A6842" s="3">
        <v>16230150</v>
      </c>
      <c r="B6842" s="3" t="s">
        <v>541</v>
      </c>
    </row>
    <row r="6843" spans="1:2" x14ac:dyDescent="0.25">
      <c r="A6843" s="3">
        <v>16230150</v>
      </c>
      <c r="B6843" s="3" t="s">
        <v>541</v>
      </c>
    </row>
    <row r="6844" spans="1:2" x14ac:dyDescent="0.25">
      <c r="A6844" s="3">
        <v>16230150</v>
      </c>
      <c r="B6844" s="3" t="s">
        <v>541</v>
      </c>
    </row>
    <row r="6845" spans="1:2" x14ac:dyDescent="0.25">
      <c r="A6845" s="3">
        <v>16230150</v>
      </c>
      <c r="B6845" s="3" t="s">
        <v>541</v>
      </c>
    </row>
    <row r="6846" spans="1:2" x14ac:dyDescent="0.25">
      <c r="A6846" s="3">
        <v>16230150</v>
      </c>
      <c r="B6846" s="3" t="s">
        <v>541</v>
      </c>
    </row>
    <row r="6847" spans="1:2" x14ac:dyDescent="0.25">
      <c r="A6847" s="3">
        <v>16230150</v>
      </c>
      <c r="B6847" s="3" t="s">
        <v>541</v>
      </c>
    </row>
    <row r="6848" spans="1:2" x14ac:dyDescent="0.25">
      <c r="A6848" s="3">
        <v>16230150</v>
      </c>
      <c r="B6848" s="3" t="s">
        <v>541</v>
      </c>
    </row>
    <row r="6849" spans="1:2" x14ac:dyDescent="0.25">
      <c r="A6849" s="3">
        <v>16230150</v>
      </c>
      <c r="B6849" s="3" t="s">
        <v>541</v>
      </c>
    </row>
    <row r="6850" spans="1:2" x14ac:dyDescent="0.25">
      <c r="A6850" s="3">
        <v>16230150</v>
      </c>
      <c r="B6850" s="3" t="s">
        <v>541</v>
      </c>
    </row>
    <row r="6851" spans="1:2" x14ac:dyDescent="0.25">
      <c r="A6851" s="3">
        <v>16230153</v>
      </c>
      <c r="B6851" s="3" t="s">
        <v>541</v>
      </c>
    </row>
    <row r="6852" spans="1:2" x14ac:dyDescent="0.25">
      <c r="A6852" s="3">
        <v>16230153</v>
      </c>
      <c r="B6852" s="3" t="s">
        <v>541</v>
      </c>
    </row>
    <row r="6853" spans="1:2" x14ac:dyDescent="0.25">
      <c r="A6853" s="3">
        <v>16230153</v>
      </c>
      <c r="B6853" s="3" t="s">
        <v>541</v>
      </c>
    </row>
    <row r="6854" spans="1:2" x14ac:dyDescent="0.25">
      <c r="A6854" s="3">
        <v>16230153</v>
      </c>
      <c r="B6854" s="3" t="s">
        <v>541</v>
      </c>
    </row>
    <row r="6855" spans="1:2" x14ac:dyDescent="0.25">
      <c r="A6855" s="3">
        <v>16230153</v>
      </c>
      <c r="B6855" s="3" t="s">
        <v>541</v>
      </c>
    </row>
    <row r="6856" spans="1:2" x14ac:dyDescent="0.25">
      <c r="A6856" s="3">
        <v>16230153</v>
      </c>
      <c r="B6856" s="3" t="s">
        <v>541</v>
      </c>
    </row>
    <row r="6857" spans="1:2" x14ac:dyDescent="0.25">
      <c r="A6857" s="3">
        <v>16230153</v>
      </c>
      <c r="B6857" s="3" t="s">
        <v>541</v>
      </c>
    </row>
    <row r="6858" spans="1:2" x14ac:dyDescent="0.25">
      <c r="A6858" s="3">
        <v>16230153</v>
      </c>
      <c r="B6858" s="3" t="s">
        <v>541</v>
      </c>
    </row>
    <row r="6859" spans="1:2" x14ac:dyDescent="0.25">
      <c r="A6859" s="3">
        <v>16230153</v>
      </c>
      <c r="B6859" s="3" t="s">
        <v>541</v>
      </c>
    </row>
    <row r="6860" spans="1:2" x14ac:dyDescent="0.25">
      <c r="A6860" s="3">
        <v>16230187</v>
      </c>
      <c r="B6860" s="3" t="s">
        <v>541</v>
      </c>
    </row>
    <row r="6861" spans="1:2" x14ac:dyDescent="0.25">
      <c r="A6861" s="3">
        <v>16230187</v>
      </c>
      <c r="B6861" s="3" t="s">
        <v>541</v>
      </c>
    </row>
    <row r="6862" spans="1:2" x14ac:dyDescent="0.25">
      <c r="A6862" s="3">
        <v>16230187</v>
      </c>
      <c r="B6862" s="3" t="s">
        <v>541</v>
      </c>
    </row>
    <row r="6863" spans="1:2" x14ac:dyDescent="0.25">
      <c r="A6863" s="3">
        <v>16230187</v>
      </c>
      <c r="B6863" s="3" t="s">
        <v>541</v>
      </c>
    </row>
    <row r="6864" spans="1:2" x14ac:dyDescent="0.25">
      <c r="A6864" s="3">
        <v>16230187</v>
      </c>
      <c r="B6864" s="3" t="s">
        <v>541</v>
      </c>
    </row>
    <row r="6865" spans="1:2" x14ac:dyDescent="0.25">
      <c r="A6865" s="3">
        <v>16230187</v>
      </c>
      <c r="B6865" s="3" t="s">
        <v>541</v>
      </c>
    </row>
    <row r="6866" spans="1:2" x14ac:dyDescent="0.25">
      <c r="A6866" s="3">
        <v>16230187</v>
      </c>
      <c r="B6866" s="3" t="s">
        <v>541</v>
      </c>
    </row>
    <row r="6867" spans="1:2" x14ac:dyDescent="0.25">
      <c r="A6867" s="3">
        <v>16230187</v>
      </c>
      <c r="B6867" s="3" t="s">
        <v>541</v>
      </c>
    </row>
    <row r="6868" spans="1:2" x14ac:dyDescent="0.25">
      <c r="A6868" s="3">
        <v>16230187</v>
      </c>
      <c r="B6868" s="3" t="s">
        <v>541</v>
      </c>
    </row>
    <row r="6869" spans="1:2" x14ac:dyDescent="0.25">
      <c r="A6869" s="3">
        <v>16230191</v>
      </c>
      <c r="B6869" s="3" t="s">
        <v>541</v>
      </c>
    </row>
    <row r="6870" spans="1:2" x14ac:dyDescent="0.25">
      <c r="A6870" s="3">
        <v>16230191</v>
      </c>
      <c r="B6870" s="3" t="s">
        <v>541</v>
      </c>
    </row>
    <row r="6871" spans="1:2" x14ac:dyDescent="0.25">
      <c r="A6871" s="3">
        <v>16230191</v>
      </c>
      <c r="B6871" s="3" t="s">
        <v>541</v>
      </c>
    </row>
    <row r="6872" spans="1:2" x14ac:dyDescent="0.25">
      <c r="A6872" s="3">
        <v>16230191</v>
      </c>
      <c r="B6872" s="3" t="s">
        <v>541</v>
      </c>
    </row>
    <row r="6873" spans="1:2" x14ac:dyDescent="0.25">
      <c r="A6873" s="3">
        <v>16230191</v>
      </c>
      <c r="B6873" s="3" t="s">
        <v>541</v>
      </c>
    </row>
    <row r="6874" spans="1:2" x14ac:dyDescent="0.25">
      <c r="A6874" s="3">
        <v>16230191</v>
      </c>
      <c r="B6874" s="3" t="s">
        <v>541</v>
      </c>
    </row>
    <row r="6875" spans="1:2" x14ac:dyDescent="0.25">
      <c r="A6875" s="3">
        <v>16230191</v>
      </c>
      <c r="B6875" s="3" t="s">
        <v>541</v>
      </c>
    </row>
    <row r="6876" spans="1:2" x14ac:dyDescent="0.25">
      <c r="A6876" s="3">
        <v>16230191</v>
      </c>
      <c r="B6876" s="3" t="s">
        <v>541</v>
      </c>
    </row>
    <row r="6877" spans="1:2" x14ac:dyDescent="0.25">
      <c r="A6877" s="3">
        <v>16230191</v>
      </c>
      <c r="B6877" s="3" t="s">
        <v>541</v>
      </c>
    </row>
    <row r="6878" spans="1:2" x14ac:dyDescent="0.25">
      <c r="A6878" s="3">
        <v>16230246</v>
      </c>
      <c r="B6878" s="3" t="s">
        <v>541</v>
      </c>
    </row>
    <row r="6879" spans="1:2" x14ac:dyDescent="0.25">
      <c r="A6879" s="3">
        <v>16230246</v>
      </c>
      <c r="B6879" s="3" t="s">
        <v>541</v>
      </c>
    </row>
    <row r="6880" spans="1:2" x14ac:dyDescent="0.25">
      <c r="A6880" s="3">
        <v>16230246</v>
      </c>
      <c r="B6880" s="3" t="s">
        <v>541</v>
      </c>
    </row>
    <row r="6881" spans="1:2" x14ac:dyDescent="0.25">
      <c r="A6881" s="3">
        <v>16230246</v>
      </c>
      <c r="B6881" s="3" t="s">
        <v>541</v>
      </c>
    </row>
    <row r="6882" spans="1:2" x14ac:dyDescent="0.25">
      <c r="A6882" s="3">
        <v>16230246</v>
      </c>
      <c r="B6882" s="3" t="s">
        <v>541</v>
      </c>
    </row>
    <row r="6883" spans="1:2" x14ac:dyDescent="0.25">
      <c r="A6883" s="3">
        <v>16230246</v>
      </c>
      <c r="B6883" s="3" t="s">
        <v>541</v>
      </c>
    </row>
    <row r="6884" spans="1:2" x14ac:dyDescent="0.25">
      <c r="A6884" s="3">
        <v>16230246</v>
      </c>
      <c r="B6884" s="3" t="s">
        <v>541</v>
      </c>
    </row>
    <row r="6885" spans="1:2" x14ac:dyDescent="0.25">
      <c r="A6885" s="3">
        <v>16230246</v>
      </c>
      <c r="B6885" s="3" t="s">
        <v>541</v>
      </c>
    </row>
    <row r="6886" spans="1:2" x14ac:dyDescent="0.25">
      <c r="A6886" s="3">
        <v>16230246</v>
      </c>
      <c r="B6886" s="3" t="s">
        <v>541</v>
      </c>
    </row>
    <row r="6887" spans="1:2" x14ac:dyDescent="0.25">
      <c r="A6887" s="3">
        <v>16230250</v>
      </c>
      <c r="B6887" s="3" t="s">
        <v>541</v>
      </c>
    </row>
    <row r="6888" spans="1:2" x14ac:dyDescent="0.25">
      <c r="A6888" s="3">
        <v>16230250</v>
      </c>
      <c r="B6888" s="3" t="s">
        <v>541</v>
      </c>
    </row>
    <row r="6889" spans="1:2" x14ac:dyDescent="0.25">
      <c r="A6889" s="3">
        <v>16230250</v>
      </c>
      <c r="B6889" s="3" t="s">
        <v>541</v>
      </c>
    </row>
    <row r="6890" spans="1:2" x14ac:dyDescent="0.25">
      <c r="A6890" s="3">
        <v>16230250</v>
      </c>
      <c r="B6890" s="3" t="s">
        <v>541</v>
      </c>
    </row>
    <row r="6891" spans="1:2" x14ac:dyDescent="0.25">
      <c r="A6891" s="3">
        <v>16230250</v>
      </c>
      <c r="B6891" s="3" t="s">
        <v>541</v>
      </c>
    </row>
    <row r="6892" spans="1:2" x14ac:dyDescent="0.25">
      <c r="A6892" s="3">
        <v>16230250</v>
      </c>
      <c r="B6892" s="3" t="s">
        <v>541</v>
      </c>
    </row>
    <row r="6893" spans="1:2" x14ac:dyDescent="0.25">
      <c r="A6893" s="3">
        <v>16230250</v>
      </c>
      <c r="B6893" s="3" t="s">
        <v>541</v>
      </c>
    </row>
    <row r="6894" spans="1:2" x14ac:dyDescent="0.25">
      <c r="A6894" s="3">
        <v>16230250</v>
      </c>
      <c r="B6894" s="3" t="s">
        <v>541</v>
      </c>
    </row>
    <row r="6895" spans="1:2" x14ac:dyDescent="0.25">
      <c r="A6895" s="3">
        <v>16230250</v>
      </c>
      <c r="B6895" s="3" t="s">
        <v>541</v>
      </c>
    </row>
    <row r="6896" spans="1:2" x14ac:dyDescent="0.25">
      <c r="A6896" s="3">
        <v>16230276</v>
      </c>
      <c r="B6896" s="3" t="s">
        <v>541</v>
      </c>
    </row>
    <row r="6897" spans="1:2" x14ac:dyDescent="0.25">
      <c r="A6897" s="3">
        <v>16230276</v>
      </c>
      <c r="B6897" s="3" t="s">
        <v>541</v>
      </c>
    </row>
    <row r="6898" spans="1:2" x14ac:dyDescent="0.25">
      <c r="A6898" s="3">
        <v>16230276</v>
      </c>
      <c r="B6898" s="3" t="s">
        <v>541</v>
      </c>
    </row>
    <row r="6899" spans="1:2" x14ac:dyDescent="0.25">
      <c r="A6899" s="3">
        <v>16230276</v>
      </c>
      <c r="B6899" s="3" t="s">
        <v>541</v>
      </c>
    </row>
    <row r="6900" spans="1:2" x14ac:dyDescent="0.25">
      <c r="A6900" s="3">
        <v>16230276</v>
      </c>
      <c r="B6900" s="3" t="s">
        <v>541</v>
      </c>
    </row>
    <row r="6901" spans="1:2" x14ac:dyDescent="0.25">
      <c r="A6901" s="3">
        <v>16230276</v>
      </c>
      <c r="B6901" s="3" t="s">
        <v>541</v>
      </c>
    </row>
    <row r="6902" spans="1:2" x14ac:dyDescent="0.25">
      <c r="A6902" s="3">
        <v>16230276</v>
      </c>
      <c r="B6902" s="3" t="s">
        <v>541</v>
      </c>
    </row>
    <row r="6903" spans="1:2" x14ac:dyDescent="0.25">
      <c r="A6903" s="3">
        <v>16230276</v>
      </c>
      <c r="B6903" s="3" t="s">
        <v>541</v>
      </c>
    </row>
    <row r="6904" spans="1:2" x14ac:dyDescent="0.25">
      <c r="A6904" s="3">
        <v>16230276</v>
      </c>
      <c r="B6904" s="3" t="s">
        <v>541</v>
      </c>
    </row>
    <row r="6905" spans="1:2" x14ac:dyDescent="0.25">
      <c r="A6905" s="3">
        <v>16230277</v>
      </c>
      <c r="B6905" s="3" t="s">
        <v>541</v>
      </c>
    </row>
    <row r="6906" spans="1:2" x14ac:dyDescent="0.25">
      <c r="A6906" s="3">
        <v>16230277</v>
      </c>
      <c r="B6906" s="3" t="s">
        <v>541</v>
      </c>
    </row>
    <row r="6907" spans="1:2" x14ac:dyDescent="0.25">
      <c r="A6907" s="3">
        <v>16230277</v>
      </c>
      <c r="B6907" s="3" t="s">
        <v>541</v>
      </c>
    </row>
    <row r="6908" spans="1:2" x14ac:dyDescent="0.25">
      <c r="A6908" s="3">
        <v>16230277</v>
      </c>
      <c r="B6908" s="3" t="s">
        <v>541</v>
      </c>
    </row>
    <row r="6909" spans="1:2" x14ac:dyDescent="0.25">
      <c r="A6909" s="3">
        <v>16230277</v>
      </c>
      <c r="B6909" s="3" t="s">
        <v>541</v>
      </c>
    </row>
    <row r="6910" spans="1:2" x14ac:dyDescent="0.25">
      <c r="A6910" s="3">
        <v>16230277</v>
      </c>
      <c r="B6910" s="3" t="s">
        <v>541</v>
      </c>
    </row>
    <row r="6911" spans="1:2" x14ac:dyDescent="0.25">
      <c r="A6911" s="3">
        <v>16230277</v>
      </c>
      <c r="B6911" s="3" t="s">
        <v>541</v>
      </c>
    </row>
    <row r="6912" spans="1:2" x14ac:dyDescent="0.25">
      <c r="A6912" s="3">
        <v>16230277</v>
      </c>
      <c r="B6912" s="3" t="s">
        <v>541</v>
      </c>
    </row>
    <row r="6913" spans="1:2" x14ac:dyDescent="0.25">
      <c r="A6913" s="3">
        <v>16230277</v>
      </c>
      <c r="B6913" s="3" t="s">
        <v>541</v>
      </c>
    </row>
    <row r="6914" spans="1:2" x14ac:dyDescent="0.25">
      <c r="A6914" s="3">
        <v>16230308</v>
      </c>
      <c r="B6914" s="3" t="s">
        <v>541</v>
      </c>
    </row>
    <row r="6915" spans="1:2" x14ac:dyDescent="0.25">
      <c r="A6915" s="3">
        <v>16230308</v>
      </c>
      <c r="B6915" s="3" t="s">
        <v>541</v>
      </c>
    </row>
    <row r="6916" spans="1:2" x14ac:dyDescent="0.25">
      <c r="A6916" s="3">
        <v>16230308</v>
      </c>
      <c r="B6916" s="3" t="s">
        <v>541</v>
      </c>
    </row>
    <row r="6917" spans="1:2" x14ac:dyDescent="0.25">
      <c r="A6917" s="3">
        <v>16230308</v>
      </c>
      <c r="B6917" s="3" t="s">
        <v>541</v>
      </c>
    </row>
    <row r="6918" spans="1:2" x14ac:dyDescent="0.25">
      <c r="A6918" s="3">
        <v>16230308</v>
      </c>
      <c r="B6918" s="3" t="s">
        <v>541</v>
      </c>
    </row>
    <row r="6919" spans="1:2" x14ac:dyDescent="0.25">
      <c r="A6919" s="3">
        <v>16230308</v>
      </c>
      <c r="B6919" s="3" t="s">
        <v>541</v>
      </c>
    </row>
    <row r="6920" spans="1:2" x14ac:dyDescent="0.25">
      <c r="A6920" s="3">
        <v>16230308</v>
      </c>
      <c r="B6920" s="3" t="s">
        <v>541</v>
      </c>
    </row>
    <row r="6921" spans="1:2" x14ac:dyDescent="0.25">
      <c r="A6921" s="3">
        <v>16230308</v>
      </c>
      <c r="B6921" s="3" t="s">
        <v>541</v>
      </c>
    </row>
    <row r="6922" spans="1:2" x14ac:dyDescent="0.25">
      <c r="A6922" s="3">
        <v>16230308</v>
      </c>
      <c r="B6922" s="3" t="s">
        <v>541</v>
      </c>
    </row>
    <row r="6923" spans="1:2" x14ac:dyDescent="0.25">
      <c r="A6923" s="3">
        <v>16230397</v>
      </c>
      <c r="B6923" s="3" t="s">
        <v>541</v>
      </c>
    </row>
    <row r="6924" spans="1:2" x14ac:dyDescent="0.25">
      <c r="A6924" s="3">
        <v>16230397</v>
      </c>
      <c r="B6924" s="3" t="s">
        <v>541</v>
      </c>
    </row>
    <row r="6925" spans="1:2" x14ac:dyDescent="0.25">
      <c r="A6925" s="3">
        <v>16230397</v>
      </c>
      <c r="B6925" s="3" t="s">
        <v>541</v>
      </c>
    </row>
    <row r="6926" spans="1:2" x14ac:dyDescent="0.25">
      <c r="A6926" s="3">
        <v>16230397</v>
      </c>
      <c r="B6926" s="3" t="s">
        <v>541</v>
      </c>
    </row>
    <row r="6927" spans="1:2" x14ac:dyDescent="0.25">
      <c r="A6927" s="3">
        <v>16230397</v>
      </c>
      <c r="B6927" s="3" t="s">
        <v>541</v>
      </c>
    </row>
    <row r="6928" spans="1:2" x14ac:dyDescent="0.25">
      <c r="A6928" s="3">
        <v>16230397</v>
      </c>
      <c r="B6928" s="3" t="s">
        <v>541</v>
      </c>
    </row>
    <row r="6929" spans="1:2" x14ac:dyDescent="0.25">
      <c r="A6929" s="3">
        <v>16230397</v>
      </c>
      <c r="B6929" s="3" t="s">
        <v>541</v>
      </c>
    </row>
    <row r="6930" spans="1:2" x14ac:dyDescent="0.25">
      <c r="A6930" s="3">
        <v>16230397</v>
      </c>
      <c r="B6930" s="3" t="s">
        <v>541</v>
      </c>
    </row>
    <row r="6931" spans="1:2" x14ac:dyDescent="0.25">
      <c r="A6931" s="3">
        <v>16230397</v>
      </c>
      <c r="B6931" s="3" t="s">
        <v>541</v>
      </c>
    </row>
    <row r="6932" spans="1:2" x14ac:dyDescent="0.25">
      <c r="A6932" s="3">
        <v>16230457</v>
      </c>
      <c r="B6932" s="3" t="s">
        <v>541</v>
      </c>
    </row>
    <row r="6933" spans="1:2" x14ac:dyDescent="0.25">
      <c r="A6933" s="3">
        <v>16230457</v>
      </c>
      <c r="B6933" s="3" t="s">
        <v>541</v>
      </c>
    </row>
    <row r="6934" spans="1:2" x14ac:dyDescent="0.25">
      <c r="A6934" s="3">
        <v>16230457</v>
      </c>
      <c r="B6934" s="3" t="s">
        <v>541</v>
      </c>
    </row>
    <row r="6935" spans="1:2" x14ac:dyDescent="0.25">
      <c r="A6935" s="3">
        <v>16230457</v>
      </c>
      <c r="B6935" s="3" t="s">
        <v>541</v>
      </c>
    </row>
    <row r="6936" spans="1:2" x14ac:dyDescent="0.25">
      <c r="A6936" s="3">
        <v>16230457</v>
      </c>
      <c r="B6936" s="3" t="s">
        <v>541</v>
      </c>
    </row>
    <row r="6937" spans="1:2" x14ac:dyDescent="0.25">
      <c r="A6937" s="3">
        <v>16230457</v>
      </c>
      <c r="B6937" s="3" t="s">
        <v>541</v>
      </c>
    </row>
    <row r="6938" spans="1:2" x14ac:dyDescent="0.25">
      <c r="A6938" s="3">
        <v>16230457</v>
      </c>
      <c r="B6938" s="3" t="s">
        <v>541</v>
      </c>
    </row>
    <row r="6939" spans="1:2" x14ac:dyDescent="0.25">
      <c r="A6939" s="3">
        <v>16230457</v>
      </c>
      <c r="B6939" s="3" t="s">
        <v>541</v>
      </c>
    </row>
    <row r="6940" spans="1:2" x14ac:dyDescent="0.25">
      <c r="A6940" s="3">
        <v>16230457</v>
      </c>
      <c r="B6940" s="3" t="s">
        <v>541</v>
      </c>
    </row>
    <row r="6941" spans="1:2" x14ac:dyDescent="0.25">
      <c r="A6941" s="3">
        <v>16230460</v>
      </c>
      <c r="B6941" s="3" t="s">
        <v>541</v>
      </c>
    </row>
    <row r="6942" spans="1:2" x14ac:dyDescent="0.25">
      <c r="A6942" s="3">
        <v>16230460</v>
      </c>
      <c r="B6942" s="3" t="s">
        <v>541</v>
      </c>
    </row>
    <row r="6943" spans="1:2" x14ac:dyDescent="0.25">
      <c r="A6943" s="3">
        <v>16230460</v>
      </c>
      <c r="B6943" s="3" t="s">
        <v>541</v>
      </c>
    </row>
    <row r="6944" spans="1:2" x14ac:dyDescent="0.25">
      <c r="A6944" s="3">
        <v>16230460</v>
      </c>
      <c r="B6944" s="3" t="s">
        <v>541</v>
      </c>
    </row>
    <row r="6945" spans="1:2" x14ac:dyDescent="0.25">
      <c r="A6945" s="3">
        <v>16230460</v>
      </c>
      <c r="B6945" s="3" t="s">
        <v>541</v>
      </c>
    </row>
    <row r="6946" spans="1:2" x14ac:dyDescent="0.25">
      <c r="A6946" s="3">
        <v>16230460</v>
      </c>
      <c r="B6946" s="3" t="s">
        <v>541</v>
      </c>
    </row>
    <row r="6947" spans="1:2" x14ac:dyDescent="0.25">
      <c r="A6947" s="3">
        <v>16230460</v>
      </c>
      <c r="B6947" s="3" t="s">
        <v>541</v>
      </c>
    </row>
    <row r="6948" spans="1:2" x14ac:dyDescent="0.25">
      <c r="A6948" s="3">
        <v>16230460</v>
      </c>
      <c r="B6948" s="3" t="s">
        <v>541</v>
      </c>
    </row>
    <row r="6949" spans="1:2" x14ac:dyDescent="0.25">
      <c r="A6949" s="3">
        <v>16230460</v>
      </c>
      <c r="B6949" s="3" t="s">
        <v>541</v>
      </c>
    </row>
    <row r="6950" spans="1:2" x14ac:dyDescent="0.25">
      <c r="A6950" s="3">
        <v>16230481</v>
      </c>
      <c r="B6950" s="3" t="s">
        <v>541</v>
      </c>
    </row>
    <row r="6951" spans="1:2" x14ac:dyDescent="0.25">
      <c r="A6951" s="3">
        <v>16230481</v>
      </c>
      <c r="B6951" s="3" t="s">
        <v>541</v>
      </c>
    </row>
    <row r="6952" spans="1:2" x14ac:dyDescent="0.25">
      <c r="A6952" s="3">
        <v>16230481</v>
      </c>
      <c r="B6952" s="3" t="s">
        <v>541</v>
      </c>
    </row>
    <row r="6953" spans="1:2" x14ac:dyDescent="0.25">
      <c r="A6953" s="3">
        <v>16230481</v>
      </c>
      <c r="B6953" s="3" t="s">
        <v>541</v>
      </c>
    </row>
    <row r="6954" spans="1:2" x14ac:dyDescent="0.25">
      <c r="A6954" s="3">
        <v>16230481</v>
      </c>
      <c r="B6954" s="3" t="s">
        <v>541</v>
      </c>
    </row>
    <row r="6955" spans="1:2" x14ac:dyDescent="0.25">
      <c r="A6955" s="3">
        <v>16230481</v>
      </c>
      <c r="B6955" s="3" t="s">
        <v>541</v>
      </c>
    </row>
    <row r="6956" spans="1:2" x14ac:dyDescent="0.25">
      <c r="A6956" s="3">
        <v>16230481</v>
      </c>
      <c r="B6956" s="3" t="s">
        <v>541</v>
      </c>
    </row>
    <row r="6957" spans="1:2" x14ac:dyDescent="0.25">
      <c r="A6957" s="3">
        <v>16230481</v>
      </c>
      <c r="B6957" s="3" t="s">
        <v>541</v>
      </c>
    </row>
    <row r="6958" spans="1:2" x14ac:dyDescent="0.25">
      <c r="A6958" s="3">
        <v>16230481</v>
      </c>
      <c r="B6958" s="3" t="s">
        <v>541</v>
      </c>
    </row>
    <row r="6959" spans="1:2" x14ac:dyDescent="0.25">
      <c r="A6959" s="3">
        <v>16230486</v>
      </c>
      <c r="B6959" s="3" t="s">
        <v>541</v>
      </c>
    </row>
    <row r="6960" spans="1:2" x14ac:dyDescent="0.25">
      <c r="A6960" s="3">
        <v>16230486</v>
      </c>
      <c r="B6960" s="3" t="s">
        <v>541</v>
      </c>
    </row>
    <row r="6961" spans="1:2" x14ac:dyDescent="0.25">
      <c r="A6961" s="3">
        <v>16230486</v>
      </c>
      <c r="B6961" s="3" t="s">
        <v>541</v>
      </c>
    </row>
    <row r="6962" spans="1:2" x14ac:dyDescent="0.25">
      <c r="A6962" s="3">
        <v>16230486</v>
      </c>
      <c r="B6962" s="3" t="s">
        <v>541</v>
      </c>
    </row>
    <row r="6963" spans="1:2" x14ac:dyDescent="0.25">
      <c r="A6963" s="3">
        <v>16230486</v>
      </c>
      <c r="B6963" s="3" t="s">
        <v>541</v>
      </c>
    </row>
    <row r="6964" spans="1:2" x14ac:dyDescent="0.25">
      <c r="A6964" s="3">
        <v>16230486</v>
      </c>
      <c r="B6964" s="3" t="s">
        <v>541</v>
      </c>
    </row>
    <row r="6965" spans="1:2" x14ac:dyDescent="0.25">
      <c r="A6965" s="3">
        <v>16230486</v>
      </c>
      <c r="B6965" s="3" t="s">
        <v>541</v>
      </c>
    </row>
    <row r="6966" spans="1:2" x14ac:dyDescent="0.25">
      <c r="A6966" s="3">
        <v>16230486</v>
      </c>
      <c r="B6966" s="3" t="s">
        <v>541</v>
      </c>
    </row>
    <row r="6967" spans="1:2" x14ac:dyDescent="0.25">
      <c r="A6967" s="3">
        <v>16230486</v>
      </c>
      <c r="B6967" s="3" t="s">
        <v>541</v>
      </c>
    </row>
    <row r="6968" spans="1:2" x14ac:dyDescent="0.25">
      <c r="A6968" s="3">
        <v>16230493</v>
      </c>
      <c r="B6968" s="3" t="s">
        <v>541</v>
      </c>
    </row>
    <row r="6969" spans="1:2" x14ac:dyDescent="0.25">
      <c r="A6969" s="3">
        <v>16230493</v>
      </c>
      <c r="B6969" s="3" t="s">
        <v>541</v>
      </c>
    </row>
    <row r="6970" spans="1:2" x14ac:dyDescent="0.25">
      <c r="A6970" s="3">
        <v>16230493</v>
      </c>
      <c r="B6970" s="3" t="s">
        <v>541</v>
      </c>
    </row>
    <row r="6971" spans="1:2" x14ac:dyDescent="0.25">
      <c r="A6971" s="3">
        <v>16230493</v>
      </c>
      <c r="B6971" s="3" t="s">
        <v>541</v>
      </c>
    </row>
    <row r="6972" spans="1:2" x14ac:dyDescent="0.25">
      <c r="A6972" s="3">
        <v>16230493</v>
      </c>
      <c r="B6972" s="3" t="s">
        <v>541</v>
      </c>
    </row>
    <row r="6973" spans="1:2" x14ac:dyDescent="0.25">
      <c r="A6973" s="3">
        <v>16230493</v>
      </c>
      <c r="B6973" s="3" t="s">
        <v>541</v>
      </c>
    </row>
    <row r="6974" spans="1:2" x14ac:dyDescent="0.25">
      <c r="A6974" s="3">
        <v>16230493</v>
      </c>
      <c r="B6974" s="3" t="s">
        <v>541</v>
      </c>
    </row>
    <row r="6975" spans="1:2" x14ac:dyDescent="0.25">
      <c r="A6975" s="3">
        <v>16230493</v>
      </c>
      <c r="B6975" s="3" t="s">
        <v>541</v>
      </c>
    </row>
    <row r="6976" spans="1:2" x14ac:dyDescent="0.25">
      <c r="A6976" s="3">
        <v>16230493</v>
      </c>
      <c r="B6976" s="3" t="s">
        <v>541</v>
      </c>
    </row>
    <row r="6977" spans="1:2" x14ac:dyDescent="0.25">
      <c r="A6977" s="3">
        <v>16230494</v>
      </c>
      <c r="B6977" s="3" t="s">
        <v>541</v>
      </c>
    </row>
    <row r="6978" spans="1:2" x14ac:dyDescent="0.25">
      <c r="A6978" s="3">
        <v>16230494</v>
      </c>
      <c r="B6978" s="3" t="s">
        <v>541</v>
      </c>
    </row>
    <row r="6979" spans="1:2" x14ac:dyDescent="0.25">
      <c r="A6979" s="3">
        <v>16230494</v>
      </c>
      <c r="B6979" s="3" t="s">
        <v>541</v>
      </c>
    </row>
    <row r="6980" spans="1:2" x14ac:dyDescent="0.25">
      <c r="A6980" s="3">
        <v>16230494</v>
      </c>
      <c r="B6980" s="3" t="s">
        <v>541</v>
      </c>
    </row>
    <row r="6981" spans="1:2" x14ac:dyDescent="0.25">
      <c r="A6981" s="3">
        <v>16230494</v>
      </c>
      <c r="B6981" s="3" t="s">
        <v>541</v>
      </c>
    </row>
    <row r="6982" spans="1:2" x14ac:dyDescent="0.25">
      <c r="A6982" s="3">
        <v>16230494</v>
      </c>
      <c r="B6982" s="3" t="s">
        <v>541</v>
      </c>
    </row>
    <row r="6983" spans="1:2" x14ac:dyDescent="0.25">
      <c r="A6983" s="3">
        <v>16230494</v>
      </c>
      <c r="B6983" s="3" t="s">
        <v>541</v>
      </c>
    </row>
    <row r="6984" spans="1:2" x14ac:dyDescent="0.25">
      <c r="A6984" s="3">
        <v>16230494</v>
      </c>
      <c r="B6984" s="3" t="s">
        <v>541</v>
      </c>
    </row>
    <row r="6985" spans="1:2" x14ac:dyDescent="0.25">
      <c r="A6985" s="3">
        <v>16230494</v>
      </c>
      <c r="B6985" s="3" t="s">
        <v>541</v>
      </c>
    </row>
    <row r="6986" spans="1:2" x14ac:dyDescent="0.25">
      <c r="A6986" s="3">
        <v>16230495</v>
      </c>
      <c r="B6986" s="3" t="s">
        <v>541</v>
      </c>
    </row>
    <row r="6987" spans="1:2" x14ac:dyDescent="0.25">
      <c r="A6987" s="3">
        <v>16230495</v>
      </c>
      <c r="B6987" s="3" t="s">
        <v>541</v>
      </c>
    </row>
    <row r="6988" spans="1:2" x14ac:dyDescent="0.25">
      <c r="A6988" s="3">
        <v>16230495</v>
      </c>
      <c r="B6988" s="3" t="s">
        <v>541</v>
      </c>
    </row>
    <row r="6989" spans="1:2" x14ac:dyDescent="0.25">
      <c r="A6989" s="3">
        <v>16230495</v>
      </c>
      <c r="B6989" s="3" t="s">
        <v>541</v>
      </c>
    </row>
    <row r="6990" spans="1:2" x14ac:dyDescent="0.25">
      <c r="A6990" s="3">
        <v>16230495</v>
      </c>
      <c r="B6990" s="3" t="s">
        <v>541</v>
      </c>
    </row>
    <row r="6991" spans="1:2" x14ac:dyDescent="0.25">
      <c r="A6991" s="3">
        <v>16230495</v>
      </c>
      <c r="B6991" s="3" t="s">
        <v>541</v>
      </c>
    </row>
    <row r="6992" spans="1:2" x14ac:dyDescent="0.25">
      <c r="A6992" s="3">
        <v>16230495</v>
      </c>
      <c r="B6992" s="3" t="s">
        <v>541</v>
      </c>
    </row>
    <row r="6993" spans="1:2" x14ac:dyDescent="0.25">
      <c r="A6993" s="3">
        <v>16230495</v>
      </c>
      <c r="B6993" s="3" t="s">
        <v>541</v>
      </c>
    </row>
    <row r="6994" spans="1:2" x14ac:dyDescent="0.25">
      <c r="A6994" s="3">
        <v>16230495</v>
      </c>
      <c r="B6994" s="3" t="s">
        <v>541</v>
      </c>
    </row>
    <row r="6995" spans="1:2" x14ac:dyDescent="0.25">
      <c r="A6995" s="3">
        <v>16230497</v>
      </c>
      <c r="B6995" s="3" t="s">
        <v>541</v>
      </c>
    </row>
    <row r="6996" spans="1:2" x14ac:dyDescent="0.25">
      <c r="A6996" s="3">
        <v>16230497</v>
      </c>
      <c r="B6996" s="3" t="s">
        <v>541</v>
      </c>
    </row>
    <row r="6997" spans="1:2" x14ac:dyDescent="0.25">
      <c r="A6997" s="3">
        <v>16230497</v>
      </c>
      <c r="B6997" s="3" t="s">
        <v>541</v>
      </c>
    </row>
    <row r="6998" spans="1:2" x14ac:dyDescent="0.25">
      <c r="A6998" s="3">
        <v>16230497</v>
      </c>
      <c r="B6998" s="3" t="s">
        <v>541</v>
      </c>
    </row>
    <row r="6999" spans="1:2" x14ac:dyDescent="0.25">
      <c r="A6999" s="3">
        <v>16230497</v>
      </c>
      <c r="B6999" s="3" t="s">
        <v>541</v>
      </c>
    </row>
    <row r="7000" spans="1:2" x14ac:dyDescent="0.25">
      <c r="A7000" s="3">
        <v>16230497</v>
      </c>
      <c r="B7000" s="3" t="s">
        <v>541</v>
      </c>
    </row>
    <row r="7001" spans="1:2" x14ac:dyDescent="0.25">
      <c r="A7001" s="3">
        <v>16230497</v>
      </c>
      <c r="B7001" s="3" t="s">
        <v>541</v>
      </c>
    </row>
    <row r="7002" spans="1:2" x14ac:dyDescent="0.25">
      <c r="A7002" s="3">
        <v>16230497</v>
      </c>
      <c r="B7002" s="3" t="s">
        <v>541</v>
      </c>
    </row>
    <row r="7003" spans="1:2" x14ac:dyDescent="0.25">
      <c r="A7003" s="3">
        <v>16230497</v>
      </c>
      <c r="B7003" s="3" t="s">
        <v>541</v>
      </c>
    </row>
    <row r="7004" spans="1:2" x14ac:dyDescent="0.25">
      <c r="A7004" s="3">
        <v>16230529</v>
      </c>
      <c r="B7004" s="3" t="s">
        <v>541</v>
      </c>
    </row>
    <row r="7005" spans="1:2" x14ac:dyDescent="0.25">
      <c r="A7005" s="3">
        <v>16230529</v>
      </c>
      <c r="B7005" s="3" t="s">
        <v>541</v>
      </c>
    </row>
    <row r="7006" spans="1:2" x14ac:dyDescent="0.25">
      <c r="A7006" s="3">
        <v>16230529</v>
      </c>
      <c r="B7006" s="3" t="s">
        <v>541</v>
      </c>
    </row>
    <row r="7007" spans="1:2" x14ac:dyDescent="0.25">
      <c r="A7007" s="3">
        <v>16230529</v>
      </c>
      <c r="B7007" s="3" t="s">
        <v>541</v>
      </c>
    </row>
    <row r="7008" spans="1:2" x14ac:dyDescent="0.25">
      <c r="A7008" s="3">
        <v>16230529</v>
      </c>
      <c r="B7008" s="3" t="s">
        <v>541</v>
      </c>
    </row>
    <row r="7009" spans="1:2" x14ac:dyDescent="0.25">
      <c r="A7009" s="3">
        <v>16230529</v>
      </c>
      <c r="B7009" s="3" t="s">
        <v>541</v>
      </c>
    </row>
    <row r="7010" spans="1:2" x14ac:dyDescent="0.25">
      <c r="A7010" s="3">
        <v>16230529</v>
      </c>
      <c r="B7010" s="3" t="s">
        <v>541</v>
      </c>
    </row>
    <row r="7011" spans="1:2" x14ac:dyDescent="0.25">
      <c r="A7011" s="3">
        <v>16230529</v>
      </c>
      <c r="B7011" s="3" t="s">
        <v>541</v>
      </c>
    </row>
    <row r="7012" spans="1:2" x14ac:dyDescent="0.25">
      <c r="A7012" s="3">
        <v>16230529</v>
      </c>
      <c r="B7012" s="3" t="s">
        <v>541</v>
      </c>
    </row>
    <row r="7013" spans="1:2" x14ac:dyDescent="0.25">
      <c r="A7013" s="3">
        <v>16230530</v>
      </c>
      <c r="B7013" s="3" t="s">
        <v>541</v>
      </c>
    </row>
    <row r="7014" spans="1:2" x14ac:dyDescent="0.25">
      <c r="A7014" s="3">
        <v>16230530</v>
      </c>
      <c r="B7014" s="3" t="s">
        <v>541</v>
      </c>
    </row>
    <row r="7015" spans="1:2" x14ac:dyDescent="0.25">
      <c r="A7015" s="3">
        <v>16230530</v>
      </c>
      <c r="B7015" s="3" t="s">
        <v>541</v>
      </c>
    </row>
    <row r="7016" spans="1:2" x14ac:dyDescent="0.25">
      <c r="A7016" s="3">
        <v>16230530</v>
      </c>
      <c r="B7016" s="3" t="s">
        <v>541</v>
      </c>
    </row>
    <row r="7017" spans="1:2" x14ac:dyDescent="0.25">
      <c r="A7017" s="3">
        <v>16230530</v>
      </c>
      <c r="B7017" s="3" t="s">
        <v>541</v>
      </c>
    </row>
    <row r="7018" spans="1:2" x14ac:dyDescent="0.25">
      <c r="A7018" s="3">
        <v>16230530</v>
      </c>
      <c r="B7018" s="3" t="s">
        <v>541</v>
      </c>
    </row>
    <row r="7019" spans="1:2" x14ac:dyDescent="0.25">
      <c r="A7019" s="3">
        <v>16230530</v>
      </c>
      <c r="B7019" s="3" t="s">
        <v>541</v>
      </c>
    </row>
    <row r="7020" spans="1:2" x14ac:dyDescent="0.25">
      <c r="A7020" s="3">
        <v>16230530</v>
      </c>
      <c r="B7020" s="3" t="s">
        <v>541</v>
      </c>
    </row>
    <row r="7021" spans="1:2" x14ac:dyDescent="0.25">
      <c r="A7021" s="3">
        <v>16230530</v>
      </c>
      <c r="B7021" s="3" t="s">
        <v>541</v>
      </c>
    </row>
    <row r="7022" spans="1:2" x14ac:dyDescent="0.25">
      <c r="A7022" s="3">
        <v>16230533</v>
      </c>
      <c r="B7022" s="3" t="s">
        <v>541</v>
      </c>
    </row>
    <row r="7023" spans="1:2" x14ac:dyDescent="0.25">
      <c r="A7023" s="3">
        <v>16230533</v>
      </c>
      <c r="B7023" s="3" t="s">
        <v>541</v>
      </c>
    </row>
    <row r="7024" spans="1:2" x14ac:dyDescent="0.25">
      <c r="A7024" s="3">
        <v>16230533</v>
      </c>
      <c r="B7024" s="3" t="s">
        <v>541</v>
      </c>
    </row>
    <row r="7025" spans="1:2" x14ac:dyDescent="0.25">
      <c r="A7025" s="3">
        <v>16230533</v>
      </c>
      <c r="B7025" s="3" t="s">
        <v>541</v>
      </c>
    </row>
    <row r="7026" spans="1:2" x14ac:dyDescent="0.25">
      <c r="A7026" s="3">
        <v>16230533</v>
      </c>
      <c r="B7026" s="3" t="s">
        <v>541</v>
      </c>
    </row>
    <row r="7027" spans="1:2" x14ac:dyDescent="0.25">
      <c r="A7027" s="3">
        <v>16230533</v>
      </c>
      <c r="B7027" s="3" t="s">
        <v>541</v>
      </c>
    </row>
    <row r="7028" spans="1:2" x14ac:dyDescent="0.25">
      <c r="A7028" s="3">
        <v>16230533</v>
      </c>
      <c r="B7028" s="3" t="s">
        <v>541</v>
      </c>
    </row>
    <row r="7029" spans="1:2" x14ac:dyDescent="0.25">
      <c r="A7029" s="3">
        <v>16230533</v>
      </c>
      <c r="B7029" s="3" t="s">
        <v>541</v>
      </c>
    </row>
    <row r="7030" spans="1:2" x14ac:dyDescent="0.25">
      <c r="A7030" s="3">
        <v>16230533</v>
      </c>
      <c r="B7030" s="3" t="s">
        <v>541</v>
      </c>
    </row>
    <row r="7031" spans="1:2" x14ac:dyDescent="0.25">
      <c r="A7031" s="3">
        <v>16230559</v>
      </c>
      <c r="B7031" s="3" t="s">
        <v>541</v>
      </c>
    </row>
    <row r="7032" spans="1:2" x14ac:dyDescent="0.25">
      <c r="A7032" s="3">
        <v>16230559</v>
      </c>
      <c r="B7032" s="3" t="s">
        <v>541</v>
      </c>
    </row>
    <row r="7033" spans="1:2" x14ac:dyDescent="0.25">
      <c r="A7033" s="3">
        <v>16230559</v>
      </c>
      <c r="B7033" s="3" t="s">
        <v>541</v>
      </c>
    </row>
    <row r="7034" spans="1:2" x14ac:dyDescent="0.25">
      <c r="A7034" s="3">
        <v>16230559</v>
      </c>
      <c r="B7034" s="3" t="s">
        <v>541</v>
      </c>
    </row>
    <row r="7035" spans="1:2" x14ac:dyDescent="0.25">
      <c r="A7035" s="3">
        <v>16230559</v>
      </c>
      <c r="B7035" s="3" t="s">
        <v>541</v>
      </c>
    </row>
    <row r="7036" spans="1:2" x14ac:dyDescent="0.25">
      <c r="A7036" s="3">
        <v>16230559</v>
      </c>
      <c r="B7036" s="3" t="s">
        <v>541</v>
      </c>
    </row>
    <row r="7037" spans="1:2" x14ac:dyDescent="0.25">
      <c r="A7037" s="3">
        <v>16230559</v>
      </c>
      <c r="B7037" s="3" t="s">
        <v>541</v>
      </c>
    </row>
    <row r="7038" spans="1:2" x14ac:dyDescent="0.25">
      <c r="A7038" s="3">
        <v>16230559</v>
      </c>
      <c r="B7038" s="3" t="s">
        <v>541</v>
      </c>
    </row>
    <row r="7039" spans="1:2" x14ac:dyDescent="0.25">
      <c r="A7039" s="3">
        <v>16230559</v>
      </c>
      <c r="B7039" s="3" t="s">
        <v>541</v>
      </c>
    </row>
    <row r="7040" spans="1:2" x14ac:dyDescent="0.25">
      <c r="A7040" s="3">
        <v>16230563</v>
      </c>
      <c r="B7040" s="3" t="s">
        <v>541</v>
      </c>
    </row>
    <row r="7041" spans="1:2" x14ac:dyDescent="0.25">
      <c r="A7041" s="3">
        <v>16230563</v>
      </c>
      <c r="B7041" s="3" t="s">
        <v>541</v>
      </c>
    </row>
    <row r="7042" spans="1:2" x14ac:dyDescent="0.25">
      <c r="A7042" s="3">
        <v>16230563</v>
      </c>
      <c r="B7042" s="3" t="s">
        <v>541</v>
      </c>
    </row>
    <row r="7043" spans="1:2" x14ac:dyDescent="0.25">
      <c r="A7043" s="3">
        <v>16230563</v>
      </c>
      <c r="B7043" s="3" t="s">
        <v>541</v>
      </c>
    </row>
    <row r="7044" spans="1:2" x14ac:dyDescent="0.25">
      <c r="A7044" s="3">
        <v>16230563</v>
      </c>
      <c r="B7044" s="3" t="s">
        <v>541</v>
      </c>
    </row>
    <row r="7045" spans="1:2" x14ac:dyDescent="0.25">
      <c r="A7045" s="3">
        <v>16230563</v>
      </c>
      <c r="B7045" s="3" t="s">
        <v>541</v>
      </c>
    </row>
    <row r="7046" spans="1:2" x14ac:dyDescent="0.25">
      <c r="A7046" s="3">
        <v>16230563</v>
      </c>
      <c r="B7046" s="3" t="s">
        <v>541</v>
      </c>
    </row>
    <row r="7047" spans="1:2" x14ac:dyDescent="0.25">
      <c r="A7047" s="3">
        <v>16230563</v>
      </c>
      <c r="B7047" s="3" t="s">
        <v>541</v>
      </c>
    </row>
    <row r="7048" spans="1:2" x14ac:dyDescent="0.25">
      <c r="A7048" s="3">
        <v>16230563</v>
      </c>
      <c r="B7048" s="3" t="s">
        <v>541</v>
      </c>
    </row>
    <row r="7049" spans="1:2" x14ac:dyDescent="0.25">
      <c r="A7049" s="3">
        <v>16230570</v>
      </c>
      <c r="B7049" s="3" t="s">
        <v>541</v>
      </c>
    </row>
    <row r="7050" spans="1:2" x14ac:dyDescent="0.25">
      <c r="A7050" s="3">
        <v>16230570</v>
      </c>
      <c r="B7050" s="3" t="s">
        <v>541</v>
      </c>
    </row>
    <row r="7051" spans="1:2" x14ac:dyDescent="0.25">
      <c r="A7051" s="3">
        <v>16230570</v>
      </c>
      <c r="B7051" s="3" t="s">
        <v>541</v>
      </c>
    </row>
    <row r="7052" spans="1:2" x14ac:dyDescent="0.25">
      <c r="A7052" s="3">
        <v>16230570</v>
      </c>
      <c r="B7052" s="3" t="s">
        <v>541</v>
      </c>
    </row>
    <row r="7053" spans="1:2" x14ac:dyDescent="0.25">
      <c r="A7053" s="3">
        <v>16230570</v>
      </c>
      <c r="B7053" s="3" t="s">
        <v>541</v>
      </c>
    </row>
    <row r="7054" spans="1:2" x14ac:dyDescent="0.25">
      <c r="A7054" s="3">
        <v>16230570</v>
      </c>
      <c r="B7054" s="3" t="s">
        <v>541</v>
      </c>
    </row>
    <row r="7055" spans="1:2" x14ac:dyDescent="0.25">
      <c r="A7055" s="3">
        <v>16230570</v>
      </c>
      <c r="B7055" s="3" t="s">
        <v>541</v>
      </c>
    </row>
    <row r="7056" spans="1:2" x14ac:dyDescent="0.25">
      <c r="A7056" s="3">
        <v>16230570</v>
      </c>
      <c r="B7056" s="3" t="s">
        <v>541</v>
      </c>
    </row>
    <row r="7057" spans="1:2" x14ac:dyDescent="0.25">
      <c r="A7057" s="3">
        <v>16230570</v>
      </c>
      <c r="B7057" s="3" t="s">
        <v>541</v>
      </c>
    </row>
    <row r="7058" spans="1:2" x14ac:dyDescent="0.25">
      <c r="A7058" s="3">
        <v>16230571</v>
      </c>
      <c r="B7058" s="3" t="s">
        <v>541</v>
      </c>
    </row>
    <row r="7059" spans="1:2" x14ac:dyDescent="0.25">
      <c r="A7059" s="3">
        <v>16230571</v>
      </c>
      <c r="B7059" s="3" t="s">
        <v>541</v>
      </c>
    </row>
    <row r="7060" spans="1:2" x14ac:dyDescent="0.25">
      <c r="A7060" s="3">
        <v>16230571</v>
      </c>
      <c r="B7060" s="3" t="s">
        <v>541</v>
      </c>
    </row>
    <row r="7061" spans="1:2" x14ac:dyDescent="0.25">
      <c r="A7061" s="3">
        <v>16230571</v>
      </c>
      <c r="B7061" s="3" t="s">
        <v>541</v>
      </c>
    </row>
    <row r="7062" spans="1:2" x14ac:dyDescent="0.25">
      <c r="A7062" s="3">
        <v>16230571</v>
      </c>
      <c r="B7062" s="3" t="s">
        <v>541</v>
      </c>
    </row>
    <row r="7063" spans="1:2" x14ac:dyDescent="0.25">
      <c r="A7063" s="3">
        <v>16230571</v>
      </c>
      <c r="B7063" s="3" t="s">
        <v>541</v>
      </c>
    </row>
    <row r="7064" spans="1:2" x14ac:dyDescent="0.25">
      <c r="A7064" s="3">
        <v>16230571</v>
      </c>
      <c r="B7064" s="3" t="s">
        <v>541</v>
      </c>
    </row>
    <row r="7065" spans="1:2" x14ac:dyDescent="0.25">
      <c r="A7065" s="3">
        <v>16230571</v>
      </c>
      <c r="B7065" s="3" t="s">
        <v>541</v>
      </c>
    </row>
    <row r="7066" spans="1:2" x14ac:dyDescent="0.25">
      <c r="A7066" s="3">
        <v>16230571</v>
      </c>
      <c r="B7066" s="3" t="s">
        <v>541</v>
      </c>
    </row>
    <row r="7067" spans="1:2" x14ac:dyDescent="0.25">
      <c r="A7067" s="3">
        <v>16230581</v>
      </c>
      <c r="B7067" s="3" t="s">
        <v>541</v>
      </c>
    </row>
    <row r="7068" spans="1:2" x14ac:dyDescent="0.25">
      <c r="A7068" s="3">
        <v>16230581</v>
      </c>
      <c r="B7068" s="3" t="s">
        <v>541</v>
      </c>
    </row>
    <row r="7069" spans="1:2" x14ac:dyDescent="0.25">
      <c r="A7069" s="3">
        <v>16230581</v>
      </c>
      <c r="B7069" s="3" t="s">
        <v>541</v>
      </c>
    </row>
    <row r="7070" spans="1:2" x14ac:dyDescent="0.25">
      <c r="A7070" s="3">
        <v>16230581</v>
      </c>
      <c r="B7070" s="3" t="s">
        <v>541</v>
      </c>
    </row>
    <row r="7071" spans="1:2" x14ac:dyDescent="0.25">
      <c r="A7071" s="3">
        <v>16230581</v>
      </c>
      <c r="B7071" s="3" t="s">
        <v>541</v>
      </c>
    </row>
    <row r="7072" spans="1:2" x14ac:dyDescent="0.25">
      <c r="A7072" s="3">
        <v>16230581</v>
      </c>
      <c r="B7072" s="3" t="s">
        <v>541</v>
      </c>
    </row>
    <row r="7073" spans="1:2" x14ac:dyDescent="0.25">
      <c r="A7073" s="3">
        <v>16230581</v>
      </c>
      <c r="B7073" s="3" t="s">
        <v>541</v>
      </c>
    </row>
    <row r="7074" spans="1:2" x14ac:dyDescent="0.25">
      <c r="A7074" s="3">
        <v>16230581</v>
      </c>
      <c r="B7074" s="3" t="s">
        <v>541</v>
      </c>
    </row>
    <row r="7075" spans="1:2" x14ac:dyDescent="0.25">
      <c r="A7075" s="3">
        <v>16230581</v>
      </c>
      <c r="B7075" s="3" t="s">
        <v>541</v>
      </c>
    </row>
    <row r="7076" spans="1:2" x14ac:dyDescent="0.25">
      <c r="A7076" s="3">
        <v>16230589</v>
      </c>
      <c r="B7076" s="3" t="s">
        <v>541</v>
      </c>
    </row>
    <row r="7077" spans="1:2" x14ac:dyDescent="0.25">
      <c r="A7077" s="3">
        <v>16230589</v>
      </c>
      <c r="B7077" s="3" t="s">
        <v>541</v>
      </c>
    </row>
    <row r="7078" spans="1:2" x14ac:dyDescent="0.25">
      <c r="A7078" s="3">
        <v>16230589</v>
      </c>
      <c r="B7078" s="3" t="s">
        <v>541</v>
      </c>
    </row>
    <row r="7079" spans="1:2" x14ac:dyDescent="0.25">
      <c r="A7079" s="3">
        <v>16230589</v>
      </c>
      <c r="B7079" s="3" t="s">
        <v>541</v>
      </c>
    </row>
    <row r="7080" spans="1:2" x14ac:dyDescent="0.25">
      <c r="A7080" s="3">
        <v>16230589</v>
      </c>
      <c r="B7080" s="3" t="s">
        <v>541</v>
      </c>
    </row>
    <row r="7081" spans="1:2" x14ac:dyDescent="0.25">
      <c r="A7081" s="3">
        <v>16230589</v>
      </c>
      <c r="B7081" s="3" t="s">
        <v>541</v>
      </c>
    </row>
    <row r="7082" spans="1:2" x14ac:dyDescent="0.25">
      <c r="A7082" s="3">
        <v>16230589</v>
      </c>
      <c r="B7082" s="3" t="s">
        <v>541</v>
      </c>
    </row>
    <row r="7083" spans="1:2" x14ac:dyDescent="0.25">
      <c r="A7083" s="3">
        <v>16230589</v>
      </c>
      <c r="B7083" s="3" t="s">
        <v>541</v>
      </c>
    </row>
    <row r="7084" spans="1:2" x14ac:dyDescent="0.25">
      <c r="A7084" s="3">
        <v>16230589</v>
      </c>
      <c r="B7084" s="3" t="s">
        <v>541</v>
      </c>
    </row>
    <row r="7085" spans="1:2" x14ac:dyDescent="0.25">
      <c r="A7085" s="3">
        <v>16230595</v>
      </c>
      <c r="B7085" s="3" t="s">
        <v>541</v>
      </c>
    </row>
    <row r="7086" spans="1:2" x14ac:dyDescent="0.25">
      <c r="A7086" s="3">
        <v>16230595</v>
      </c>
      <c r="B7086" s="3" t="s">
        <v>541</v>
      </c>
    </row>
    <row r="7087" spans="1:2" x14ac:dyDescent="0.25">
      <c r="A7087" s="3">
        <v>16230595</v>
      </c>
      <c r="B7087" s="3" t="s">
        <v>541</v>
      </c>
    </row>
    <row r="7088" spans="1:2" x14ac:dyDescent="0.25">
      <c r="A7088" s="3">
        <v>16230595</v>
      </c>
      <c r="B7088" s="3" t="s">
        <v>541</v>
      </c>
    </row>
    <row r="7089" spans="1:2" x14ac:dyDescent="0.25">
      <c r="A7089" s="3">
        <v>16230595</v>
      </c>
      <c r="B7089" s="3" t="s">
        <v>541</v>
      </c>
    </row>
    <row r="7090" spans="1:2" x14ac:dyDescent="0.25">
      <c r="A7090" s="3">
        <v>16230595</v>
      </c>
      <c r="B7090" s="3" t="s">
        <v>541</v>
      </c>
    </row>
    <row r="7091" spans="1:2" x14ac:dyDescent="0.25">
      <c r="A7091" s="3">
        <v>16230595</v>
      </c>
      <c r="B7091" s="3" t="s">
        <v>541</v>
      </c>
    </row>
    <row r="7092" spans="1:2" x14ac:dyDescent="0.25">
      <c r="A7092" s="3">
        <v>16230595</v>
      </c>
      <c r="B7092" s="3" t="s">
        <v>541</v>
      </c>
    </row>
    <row r="7093" spans="1:2" x14ac:dyDescent="0.25">
      <c r="A7093" s="3">
        <v>16230595</v>
      </c>
      <c r="B7093" s="3" t="s">
        <v>541</v>
      </c>
    </row>
    <row r="7094" spans="1:2" x14ac:dyDescent="0.25">
      <c r="A7094" s="3">
        <v>16230621</v>
      </c>
      <c r="B7094" s="3" t="s">
        <v>541</v>
      </c>
    </row>
    <row r="7095" spans="1:2" x14ac:dyDescent="0.25">
      <c r="A7095" s="3">
        <v>16230621</v>
      </c>
      <c r="B7095" s="3" t="s">
        <v>541</v>
      </c>
    </row>
    <row r="7096" spans="1:2" x14ac:dyDescent="0.25">
      <c r="A7096" s="3">
        <v>16230621</v>
      </c>
      <c r="B7096" s="3" t="s">
        <v>541</v>
      </c>
    </row>
    <row r="7097" spans="1:2" x14ac:dyDescent="0.25">
      <c r="A7097" s="3">
        <v>16230621</v>
      </c>
      <c r="B7097" s="3" t="s">
        <v>541</v>
      </c>
    </row>
    <row r="7098" spans="1:2" x14ac:dyDescent="0.25">
      <c r="A7098" s="3">
        <v>16230621</v>
      </c>
      <c r="B7098" s="3" t="s">
        <v>541</v>
      </c>
    </row>
    <row r="7099" spans="1:2" x14ac:dyDescent="0.25">
      <c r="A7099" s="3">
        <v>16230621</v>
      </c>
      <c r="B7099" s="3" t="s">
        <v>541</v>
      </c>
    </row>
    <row r="7100" spans="1:2" x14ac:dyDescent="0.25">
      <c r="A7100" s="3">
        <v>16230621</v>
      </c>
      <c r="B7100" s="3" t="s">
        <v>541</v>
      </c>
    </row>
    <row r="7101" spans="1:2" x14ac:dyDescent="0.25">
      <c r="A7101" s="3">
        <v>16230621</v>
      </c>
      <c r="B7101" s="3" t="s">
        <v>541</v>
      </c>
    </row>
    <row r="7102" spans="1:2" x14ac:dyDescent="0.25">
      <c r="A7102" s="3">
        <v>16230621</v>
      </c>
      <c r="B7102" s="3" t="s">
        <v>541</v>
      </c>
    </row>
    <row r="7103" spans="1:2" x14ac:dyDescent="0.25">
      <c r="A7103" s="3">
        <v>16230629</v>
      </c>
      <c r="B7103" s="3" t="s">
        <v>541</v>
      </c>
    </row>
    <row r="7104" spans="1:2" x14ac:dyDescent="0.25">
      <c r="A7104" s="3">
        <v>16230629</v>
      </c>
      <c r="B7104" s="3" t="s">
        <v>541</v>
      </c>
    </row>
    <row r="7105" spans="1:2" x14ac:dyDescent="0.25">
      <c r="A7105" s="3">
        <v>16230629</v>
      </c>
      <c r="B7105" s="3" t="s">
        <v>541</v>
      </c>
    </row>
    <row r="7106" spans="1:2" x14ac:dyDescent="0.25">
      <c r="A7106" s="3">
        <v>16230629</v>
      </c>
      <c r="B7106" s="3" t="s">
        <v>541</v>
      </c>
    </row>
    <row r="7107" spans="1:2" x14ac:dyDescent="0.25">
      <c r="A7107" s="3">
        <v>16230629</v>
      </c>
      <c r="B7107" s="3" t="s">
        <v>541</v>
      </c>
    </row>
    <row r="7108" spans="1:2" x14ac:dyDescent="0.25">
      <c r="A7108" s="3">
        <v>16230629</v>
      </c>
      <c r="B7108" s="3" t="s">
        <v>541</v>
      </c>
    </row>
    <row r="7109" spans="1:2" x14ac:dyDescent="0.25">
      <c r="A7109" s="3">
        <v>16230629</v>
      </c>
      <c r="B7109" s="3" t="s">
        <v>541</v>
      </c>
    </row>
    <row r="7110" spans="1:2" x14ac:dyDescent="0.25">
      <c r="A7110" s="3">
        <v>16230629</v>
      </c>
      <c r="B7110" s="3" t="s">
        <v>541</v>
      </c>
    </row>
    <row r="7111" spans="1:2" x14ac:dyDescent="0.25">
      <c r="A7111" s="3">
        <v>16230629</v>
      </c>
      <c r="B7111" s="3" t="s">
        <v>541</v>
      </c>
    </row>
    <row r="7112" spans="1:2" x14ac:dyDescent="0.25">
      <c r="A7112" s="3">
        <v>16230643</v>
      </c>
      <c r="B7112" s="3" t="s">
        <v>541</v>
      </c>
    </row>
    <row r="7113" spans="1:2" x14ac:dyDescent="0.25">
      <c r="A7113" s="3">
        <v>16230643</v>
      </c>
      <c r="B7113" s="3" t="s">
        <v>541</v>
      </c>
    </row>
    <row r="7114" spans="1:2" x14ac:dyDescent="0.25">
      <c r="A7114" s="3">
        <v>16230643</v>
      </c>
      <c r="B7114" s="3" t="s">
        <v>541</v>
      </c>
    </row>
    <row r="7115" spans="1:2" x14ac:dyDescent="0.25">
      <c r="A7115" s="3">
        <v>16230643</v>
      </c>
      <c r="B7115" s="3" t="s">
        <v>541</v>
      </c>
    </row>
    <row r="7116" spans="1:2" x14ac:dyDescent="0.25">
      <c r="A7116" s="3">
        <v>16230643</v>
      </c>
      <c r="B7116" s="3" t="s">
        <v>541</v>
      </c>
    </row>
    <row r="7117" spans="1:2" x14ac:dyDescent="0.25">
      <c r="A7117" s="3">
        <v>16230643</v>
      </c>
      <c r="B7117" s="3" t="s">
        <v>541</v>
      </c>
    </row>
    <row r="7118" spans="1:2" x14ac:dyDescent="0.25">
      <c r="A7118" s="3">
        <v>16230643</v>
      </c>
      <c r="B7118" s="3" t="s">
        <v>541</v>
      </c>
    </row>
    <row r="7119" spans="1:2" x14ac:dyDescent="0.25">
      <c r="A7119" s="3">
        <v>16230643</v>
      </c>
      <c r="B7119" s="3" t="s">
        <v>541</v>
      </c>
    </row>
    <row r="7120" spans="1:2" x14ac:dyDescent="0.25">
      <c r="A7120" s="3">
        <v>16230643</v>
      </c>
      <c r="B7120" s="3" t="s">
        <v>541</v>
      </c>
    </row>
    <row r="7121" spans="1:2" x14ac:dyDescent="0.25">
      <c r="A7121" s="3">
        <v>16230649</v>
      </c>
      <c r="B7121" s="3" t="s">
        <v>541</v>
      </c>
    </row>
    <row r="7122" spans="1:2" x14ac:dyDescent="0.25">
      <c r="A7122" s="3">
        <v>16230649</v>
      </c>
      <c r="B7122" s="3" t="s">
        <v>541</v>
      </c>
    </row>
    <row r="7123" spans="1:2" x14ac:dyDescent="0.25">
      <c r="A7123" s="3">
        <v>16230649</v>
      </c>
      <c r="B7123" s="3" t="s">
        <v>541</v>
      </c>
    </row>
    <row r="7124" spans="1:2" x14ac:dyDescent="0.25">
      <c r="A7124" s="3">
        <v>16230649</v>
      </c>
      <c r="B7124" s="3" t="s">
        <v>541</v>
      </c>
    </row>
    <row r="7125" spans="1:2" x14ac:dyDescent="0.25">
      <c r="A7125" s="3">
        <v>16230649</v>
      </c>
      <c r="B7125" s="3" t="s">
        <v>541</v>
      </c>
    </row>
    <row r="7126" spans="1:2" x14ac:dyDescent="0.25">
      <c r="A7126" s="3">
        <v>16230649</v>
      </c>
      <c r="B7126" s="3" t="s">
        <v>541</v>
      </c>
    </row>
    <row r="7127" spans="1:2" x14ac:dyDescent="0.25">
      <c r="A7127" s="3">
        <v>16230649</v>
      </c>
      <c r="B7127" s="3" t="s">
        <v>541</v>
      </c>
    </row>
    <row r="7128" spans="1:2" x14ac:dyDescent="0.25">
      <c r="A7128" s="3">
        <v>16230649</v>
      </c>
      <c r="B7128" s="3" t="s">
        <v>541</v>
      </c>
    </row>
    <row r="7129" spans="1:2" x14ac:dyDescent="0.25">
      <c r="A7129" s="3">
        <v>16230649</v>
      </c>
      <c r="B7129" s="3" t="s">
        <v>541</v>
      </c>
    </row>
    <row r="7130" spans="1:2" x14ac:dyDescent="0.25">
      <c r="A7130" s="3">
        <v>16230652</v>
      </c>
      <c r="B7130" s="3" t="s">
        <v>541</v>
      </c>
    </row>
    <row r="7131" spans="1:2" x14ac:dyDescent="0.25">
      <c r="A7131" s="3">
        <v>16230652</v>
      </c>
      <c r="B7131" s="3" t="s">
        <v>541</v>
      </c>
    </row>
    <row r="7132" spans="1:2" x14ac:dyDescent="0.25">
      <c r="A7132" s="3">
        <v>16230652</v>
      </c>
      <c r="B7132" s="3" t="s">
        <v>541</v>
      </c>
    </row>
    <row r="7133" spans="1:2" x14ac:dyDescent="0.25">
      <c r="A7133" s="3">
        <v>16230652</v>
      </c>
      <c r="B7133" s="3" t="s">
        <v>541</v>
      </c>
    </row>
    <row r="7134" spans="1:2" x14ac:dyDescent="0.25">
      <c r="A7134" s="3">
        <v>16230652</v>
      </c>
      <c r="B7134" s="3" t="s">
        <v>541</v>
      </c>
    </row>
    <row r="7135" spans="1:2" x14ac:dyDescent="0.25">
      <c r="A7135" s="3">
        <v>16230652</v>
      </c>
      <c r="B7135" s="3" t="s">
        <v>541</v>
      </c>
    </row>
    <row r="7136" spans="1:2" x14ac:dyDescent="0.25">
      <c r="A7136" s="3">
        <v>16230652</v>
      </c>
      <c r="B7136" s="3" t="s">
        <v>541</v>
      </c>
    </row>
    <row r="7137" spans="1:2" x14ac:dyDescent="0.25">
      <c r="A7137" s="3">
        <v>16230652</v>
      </c>
      <c r="B7137" s="3" t="s">
        <v>541</v>
      </c>
    </row>
    <row r="7138" spans="1:2" x14ac:dyDescent="0.25">
      <c r="A7138" s="3">
        <v>16230652</v>
      </c>
      <c r="B7138" s="3" t="s">
        <v>541</v>
      </c>
    </row>
    <row r="7139" spans="1:2" x14ac:dyDescent="0.25">
      <c r="A7139" s="3">
        <v>16230664</v>
      </c>
      <c r="B7139" s="3" t="s">
        <v>541</v>
      </c>
    </row>
    <row r="7140" spans="1:2" x14ac:dyDescent="0.25">
      <c r="A7140" s="3">
        <v>16230664</v>
      </c>
      <c r="B7140" s="3" t="s">
        <v>541</v>
      </c>
    </row>
    <row r="7141" spans="1:2" x14ac:dyDescent="0.25">
      <c r="A7141" s="3">
        <v>16230664</v>
      </c>
      <c r="B7141" s="3" t="s">
        <v>541</v>
      </c>
    </row>
    <row r="7142" spans="1:2" x14ac:dyDescent="0.25">
      <c r="A7142" s="3">
        <v>16230664</v>
      </c>
      <c r="B7142" s="3" t="s">
        <v>541</v>
      </c>
    </row>
    <row r="7143" spans="1:2" x14ac:dyDescent="0.25">
      <c r="A7143" s="3">
        <v>16230664</v>
      </c>
      <c r="B7143" s="3" t="s">
        <v>541</v>
      </c>
    </row>
    <row r="7144" spans="1:2" x14ac:dyDescent="0.25">
      <c r="A7144" s="3">
        <v>16230664</v>
      </c>
      <c r="B7144" s="3" t="s">
        <v>541</v>
      </c>
    </row>
    <row r="7145" spans="1:2" x14ac:dyDescent="0.25">
      <c r="A7145" s="3">
        <v>16230664</v>
      </c>
      <c r="B7145" s="3" t="s">
        <v>541</v>
      </c>
    </row>
    <row r="7146" spans="1:2" x14ac:dyDescent="0.25">
      <c r="A7146" s="3">
        <v>16230664</v>
      </c>
      <c r="B7146" s="3" t="s">
        <v>541</v>
      </c>
    </row>
    <row r="7147" spans="1:2" x14ac:dyDescent="0.25">
      <c r="A7147" s="3">
        <v>16230664</v>
      </c>
      <c r="B7147" s="3" t="s">
        <v>541</v>
      </c>
    </row>
    <row r="7148" spans="1:2" x14ac:dyDescent="0.25">
      <c r="A7148" s="3">
        <v>16230665</v>
      </c>
      <c r="B7148" s="3" t="s">
        <v>541</v>
      </c>
    </row>
    <row r="7149" spans="1:2" x14ac:dyDescent="0.25">
      <c r="A7149" s="3">
        <v>16230665</v>
      </c>
      <c r="B7149" s="3" t="s">
        <v>541</v>
      </c>
    </row>
    <row r="7150" spans="1:2" x14ac:dyDescent="0.25">
      <c r="A7150" s="3">
        <v>16230665</v>
      </c>
      <c r="B7150" s="3" t="s">
        <v>541</v>
      </c>
    </row>
    <row r="7151" spans="1:2" x14ac:dyDescent="0.25">
      <c r="A7151" s="3">
        <v>16230665</v>
      </c>
      <c r="B7151" s="3" t="s">
        <v>541</v>
      </c>
    </row>
    <row r="7152" spans="1:2" x14ac:dyDescent="0.25">
      <c r="A7152" s="3">
        <v>16230665</v>
      </c>
      <c r="B7152" s="3" t="s">
        <v>541</v>
      </c>
    </row>
    <row r="7153" spans="1:2" x14ac:dyDescent="0.25">
      <c r="A7153" s="3">
        <v>16230665</v>
      </c>
      <c r="B7153" s="3" t="s">
        <v>541</v>
      </c>
    </row>
    <row r="7154" spans="1:2" x14ac:dyDescent="0.25">
      <c r="A7154" s="3">
        <v>16230665</v>
      </c>
      <c r="B7154" s="3" t="s">
        <v>541</v>
      </c>
    </row>
    <row r="7155" spans="1:2" x14ac:dyDescent="0.25">
      <c r="A7155" s="3">
        <v>16230665</v>
      </c>
      <c r="B7155" s="3" t="s">
        <v>541</v>
      </c>
    </row>
    <row r="7156" spans="1:2" x14ac:dyDescent="0.25">
      <c r="A7156" s="3">
        <v>16230665</v>
      </c>
      <c r="B7156" s="3" t="s">
        <v>541</v>
      </c>
    </row>
    <row r="7157" spans="1:2" x14ac:dyDescent="0.25">
      <c r="A7157" s="3">
        <v>16230687</v>
      </c>
      <c r="B7157" s="3" t="s">
        <v>541</v>
      </c>
    </row>
    <row r="7158" spans="1:2" x14ac:dyDescent="0.25">
      <c r="A7158" s="3">
        <v>16230687</v>
      </c>
      <c r="B7158" s="3" t="s">
        <v>541</v>
      </c>
    </row>
    <row r="7159" spans="1:2" x14ac:dyDescent="0.25">
      <c r="A7159" s="3">
        <v>16230687</v>
      </c>
      <c r="B7159" s="3" t="s">
        <v>541</v>
      </c>
    </row>
    <row r="7160" spans="1:2" x14ac:dyDescent="0.25">
      <c r="A7160" s="3">
        <v>16230687</v>
      </c>
      <c r="B7160" s="3" t="s">
        <v>541</v>
      </c>
    </row>
    <row r="7161" spans="1:2" x14ac:dyDescent="0.25">
      <c r="A7161" s="3">
        <v>16230687</v>
      </c>
      <c r="B7161" s="3" t="s">
        <v>541</v>
      </c>
    </row>
    <row r="7162" spans="1:2" x14ac:dyDescent="0.25">
      <c r="A7162" s="3">
        <v>16230687</v>
      </c>
      <c r="B7162" s="3" t="s">
        <v>541</v>
      </c>
    </row>
    <row r="7163" spans="1:2" x14ac:dyDescent="0.25">
      <c r="A7163" s="3">
        <v>16230687</v>
      </c>
      <c r="B7163" s="3" t="s">
        <v>541</v>
      </c>
    </row>
    <row r="7164" spans="1:2" x14ac:dyDescent="0.25">
      <c r="A7164" s="3">
        <v>16230687</v>
      </c>
      <c r="B7164" s="3" t="s">
        <v>541</v>
      </c>
    </row>
    <row r="7165" spans="1:2" x14ac:dyDescent="0.25">
      <c r="A7165" s="3">
        <v>16230687</v>
      </c>
      <c r="B7165" s="3" t="s">
        <v>541</v>
      </c>
    </row>
    <row r="7166" spans="1:2" x14ac:dyDescent="0.25">
      <c r="A7166" s="3">
        <v>16230725</v>
      </c>
      <c r="B7166" s="3" t="s">
        <v>541</v>
      </c>
    </row>
    <row r="7167" spans="1:2" x14ac:dyDescent="0.25">
      <c r="A7167" s="3">
        <v>16230725</v>
      </c>
      <c r="B7167" s="3" t="s">
        <v>541</v>
      </c>
    </row>
    <row r="7168" spans="1:2" x14ac:dyDescent="0.25">
      <c r="A7168" s="3">
        <v>16230725</v>
      </c>
      <c r="B7168" s="3" t="s">
        <v>541</v>
      </c>
    </row>
    <row r="7169" spans="1:2" x14ac:dyDescent="0.25">
      <c r="A7169" s="3">
        <v>16230725</v>
      </c>
      <c r="B7169" s="3" t="s">
        <v>541</v>
      </c>
    </row>
    <row r="7170" spans="1:2" x14ac:dyDescent="0.25">
      <c r="A7170" s="3">
        <v>16230725</v>
      </c>
      <c r="B7170" s="3" t="s">
        <v>541</v>
      </c>
    </row>
    <row r="7171" spans="1:2" x14ac:dyDescent="0.25">
      <c r="A7171" s="3">
        <v>16230725</v>
      </c>
      <c r="B7171" s="3" t="s">
        <v>541</v>
      </c>
    </row>
    <row r="7172" spans="1:2" x14ac:dyDescent="0.25">
      <c r="A7172" s="3">
        <v>16230725</v>
      </c>
      <c r="B7172" s="3" t="s">
        <v>541</v>
      </c>
    </row>
    <row r="7173" spans="1:2" x14ac:dyDescent="0.25">
      <c r="A7173" s="3">
        <v>16230725</v>
      </c>
      <c r="B7173" s="3" t="s">
        <v>541</v>
      </c>
    </row>
    <row r="7174" spans="1:2" x14ac:dyDescent="0.25">
      <c r="A7174" s="3">
        <v>16230725</v>
      </c>
      <c r="B7174" s="3" t="s">
        <v>541</v>
      </c>
    </row>
    <row r="7175" spans="1:2" x14ac:dyDescent="0.25">
      <c r="A7175" s="3">
        <v>16230752</v>
      </c>
      <c r="B7175" s="3" t="s">
        <v>541</v>
      </c>
    </row>
    <row r="7176" spans="1:2" x14ac:dyDescent="0.25">
      <c r="A7176" s="3">
        <v>16230752</v>
      </c>
      <c r="B7176" s="3" t="s">
        <v>541</v>
      </c>
    </row>
    <row r="7177" spans="1:2" x14ac:dyDescent="0.25">
      <c r="A7177" s="3">
        <v>16230752</v>
      </c>
      <c r="B7177" s="3" t="s">
        <v>541</v>
      </c>
    </row>
    <row r="7178" spans="1:2" x14ac:dyDescent="0.25">
      <c r="A7178" s="3">
        <v>16230752</v>
      </c>
      <c r="B7178" s="3" t="s">
        <v>541</v>
      </c>
    </row>
    <row r="7179" spans="1:2" x14ac:dyDescent="0.25">
      <c r="A7179" s="3">
        <v>16230752</v>
      </c>
      <c r="B7179" s="3" t="s">
        <v>541</v>
      </c>
    </row>
    <row r="7180" spans="1:2" x14ac:dyDescent="0.25">
      <c r="A7180" s="3">
        <v>16230752</v>
      </c>
      <c r="B7180" s="3" t="s">
        <v>541</v>
      </c>
    </row>
    <row r="7181" spans="1:2" x14ac:dyDescent="0.25">
      <c r="A7181" s="3">
        <v>16230752</v>
      </c>
      <c r="B7181" s="3" t="s">
        <v>541</v>
      </c>
    </row>
    <row r="7182" spans="1:2" x14ac:dyDescent="0.25">
      <c r="A7182" s="3">
        <v>16230752</v>
      </c>
      <c r="B7182" s="3" t="s">
        <v>541</v>
      </c>
    </row>
    <row r="7183" spans="1:2" x14ac:dyDescent="0.25">
      <c r="A7183" s="3">
        <v>16230752</v>
      </c>
      <c r="B7183" s="3" t="s">
        <v>541</v>
      </c>
    </row>
    <row r="7184" spans="1:2" x14ac:dyDescent="0.25">
      <c r="A7184" s="3">
        <v>16230765</v>
      </c>
      <c r="B7184" s="3" t="s">
        <v>541</v>
      </c>
    </row>
    <row r="7185" spans="1:2" x14ac:dyDescent="0.25">
      <c r="A7185" s="3">
        <v>16230765</v>
      </c>
      <c r="B7185" s="3" t="s">
        <v>541</v>
      </c>
    </row>
    <row r="7186" spans="1:2" x14ac:dyDescent="0.25">
      <c r="A7186" s="3">
        <v>16230765</v>
      </c>
      <c r="B7186" s="3" t="s">
        <v>541</v>
      </c>
    </row>
    <row r="7187" spans="1:2" x14ac:dyDescent="0.25">
      <c r="A7187" s="3">
        <v>16230765</v>
      </c>
      <c r="B7187" s="3" t="s">
        <v>541</v>
      </c>
    </row>
    <row r="7188" spans="1:2" x14ac:dyDescent="0.25">
      <c r="A7188" s="3">
        <v>16230765</v>
      </c>
      <c r="B7188" s="3" t="s">
        <v>541</v>
      </c>
    </row>
    <row r="7189" spans="1:2" x14ac:dyDescent="0.25">
      <c r="A7189" s="3">
        <v>16230765</v>
      </c>
      <c r="B7189" s="3" t="s">
        <v>541</v>
      </c>
    </row>
    <row r="7190" spans="1:2" x14ac:dyDescent="0.25">
      <c r="A7190" s="3">
        <v>16230765</v>
      </c>
      <c r="B7190" s="3" t="s">
        <v>541</v>
      </c>
    </row>
    <row r="7191" spans="1:2" x14ac:dyDescent="0.25">
      <c r="A7191" s="3">
        <v>16230765</v>
      </c>
      <c r="B7191" s="3" t="s">
        <v>541</v>
      </c>
    </row>
    <row r="7192" spans="1:2" x14ac:dyDescent="0.25">
      <c r="A7192" s="3">
        <v>16230765</v>
      </c>
      <c r="B7192" s="3" t="s">
        <v>541</v>
      </c>
    </row>
    <row r="7193" spans="1:2" x14ac:dyDescent="0.25">
      <c r="A7193" s="3">
        <v>16230782</v>
      </c>
      <c r="B7193" s="3" t="s">
        <v>541</v>
      </c>
    </row>
    <row r="7194" spans="1:2" x14ac:dyDescent="0.25">
      <c r="A7194" s="3">
        <v>16230782</v>
      </c>
      <c r="B7194" s="3" t="s">
        <v>541</v>
      </c>
    </row>
    <row r="7195" spans="1:2" x14ac:dyDescent="0.25">
      <c r="A7195" s="3">
        <v>16230782</v>
      </c>
      <c r="B7195" s="3" t="s">
        <v>541</v>
      </c>
    </row>
    <row r="7196" spans="1:2" x14ac:dyDescent="0.25">
      <c r="A7196" s="3">
        <v>16230782</v>
      </c>
      <c r="B7196" s="3" t="s">
        <v>541</v>
      </c>
    </row>
    <row r="7197" spans="1:2" x14ac:dyDescent="0.25">
      <c r="A7197" s="3">
        <v>16230782</v>
      </c>
      <c r="B7197" s="3" t="s">
        <v>541</v>
      </c>
    </row>
    <row r="7198" spans="1:2" x14ac:dyDescent="0.25">
      <c r="A7198" s="3">
        <v>16230782</v>
      </c>
      <c r="B7198" s="3" t="s">
        <v>541</v>
      </c>
    </row>
    <row r="7199" spans="1:2" x14ac:dyDescent="0.25">
      <c r="A7199" s="3">
        <v>16230782</v>
      </c>
      <c r="B7199" s="3" t="s">
        <v>541</v>
      </c>
    </row>
    <row r="7200" spans="1:2" x14ac:dyDescent="0.25">
      <c r="A7200" s="3">
        <v>16230782</v>
      </c>
      <c r="B7200" s="3" t="s">
        <v>541</v>
      </c>
    </row>
    <row r="7201" spans="1:2" x14ac:dyDescent="0.25">
      <c r="A7201" s="3">
        <v>16230782</v>
      </c>
      <c r="B7201" s="3" t="s">
        <v>541</v>
      </c>
    </row>
    <row r="7202" spans="1:2" x14ac:dyDescent="0.25">
      <c r="A7202" s="3">
        <v>16230783</v>
      </c>
      <c r="B7202" s="3" t="s">
        <v>541</v>
      </c>
    </row>
    <row r="7203" spans="1:2" x14ac:dyDescent="0.25">
      <c r="A7203" s="3">
        <v>16230783</v>
      </c>
      <c r="B7203" s="3" t="s">
        <v>541</v>
      </c>
    </row>
    <row r="7204" spans="1:2" x14ac:dyDescent="0.25">
      <c r="A7204" s="3">
        <v>16230783</v>
      </c>
      <c r="B7204" s="3" t="s">
        <v>541</v>
      </c>
    </row>
    <row r="7205" spans="1:2" x14ac:dyDescent="0.25">
      <c r="A7205" s="3">
        <v>16230783</v>
      </c>
      <c r="B7205" s="3" t="s">
        <v>541</v>
      </c>
    </row>
    <row r="7206" spans="1:2" x14ac:dyDescent="0.25">
      <c r="A7206" s="3">
        <v>16230783</v>
      </c>
      <c r="B7206" s="3" t="s">
        <v>541</v>
      </c>
    </row>
    <row r="7207" spans="1:2" x14ac:dyDescent="0.25">
      <c r="A7207" s="3">
        <v>16230783</v>
      </c>
      <c r="B7207" s="3" t="s">
        <v>541</v>
      </c>
    </row>
    <row r="7208" spans="1:2" x14ac:dyDescent="0.25">
      <c r="A7208" s="3">
        <v>16230783</v>
      </c>
      <c r="B7208" s="3" t="s">
        <v>541</v>
      </c>
    </row>
    <row r="7209" spans="1:2" x14ac:dyDescent="0.25">
      <c r="A7209" s="3">
        <v>16230783</v>
      </c>
      <c r="B7209" s="3" t="s">
        <v>541</v>
      </c>
    </row>
    <row r="7210" spans="1:2" x14ac:dyDescent="0.25">
      <c r="A7210" s="3">
        <v>16230783</v>
      </c>
      <c r="B7210" s="3" t="s">
        <v>541</v>
      </c>
    </row>
    <row r="7211" spans="1:2" x14ac:dyDescent="0.25">
      <c r="A7211" s="3">
        <v>16230788</v>
      </c>
      <c r="B7211" s="3" t="s">
        <v>541</v>
      </c>
    </row>
    <row r="7212" spans="1:2" x14ac:dyDescent="0.25">
      <c r="A7212" s="3">
        <v>16230788</v>
      </c>
      <c r="B7212" s="3" t="s">
        <v>541</v>
      </c>
    </row>
    <row r="7213" spans="1:2" x14ac:dyDescent="0.25">
      <c r="A7213" s="3">
        <v>16230788</v>
      </c>
      <c r="B7213" s="3" t="s">
        <v>541</v>
      </c>
    </row>
    <row r="7214" spans="1:2" x14ac:dyDescent="0.25">
      <c r="A7214" s="3">
        <v>16230788</v>
      </c>
      <c r="B7214" s="3" t="s">
        <v>541</v>
      </c>
    </row>
    <row r="7215" spans="1:2" x14ac:dyDescent="0.25">
      <c r="A7215" s="3">
        <v>16230788</v>
      </c>
      <c r="B7215" s="3" t="s">
        <v>541</v>
      </c>
    </row>
    <row r="7216" spans="1:2" x14ac:dyDescent="0.25">
      <c r="A7216" s="3">
        <v>16230788</v>
      </c>
      <c r="B7216" s="3" t="s">
        <v>541</v>
      </c>
    </row>
    <row r="7217" spans="1:2" x14ac:dyDescent="0.25">
      <c r="A7217" s="3">
        <v>16230788</v>
      </c>
      <c r="B7217" s="3" t="s">
        <v>541</v>
      </c>
    </row>
    <row r="7218" spans="1:2" x14ac:dyDescent="0.25">
      <c r="A7218" s="3">
        <v>16230788</v>
      </c>
      <c r="B7218" s="3" t="s">
        <v>541</v>
      </c>
    </row>
    <row r="7219" spans="1:2" x14ac:dyDescent="0.25">
      <c r="A7219" s="3">
        <v>16230788</v>
      </c>
      <c r="B7219" s="3" t="s">
        <v>541</v>
      </c>
    </row>
    <row r="7220" spans="1:2" x14ac:dyDescent="0.25">
      <c r="A7220" s="3">
        <v>16230797</v>
      </c>
      <c r="B7220" s="3" t="s">
        <v>541</v>
      </c>
    </row>
    <row r="7221" spans="1:2" x14ac:dyDescent="0.25">
      <c r="A7221" s="3">
        <v>16230797</v>
      </c>
      <c r="B7221" s="3" t="s">
        <v>541</v>
      </c>
    </row>
    <row r="7222" spans="1:2" x14ac:dyDescent="0.25">
      <c r="A7222" s="3">
        <v>16230797</v>
      </c>
      <c r="B7222" s="3" t="s">
        <v>541</v>
      </c>
    </row>
    <row r="7223" spans="1:2" x14ac:dyDescent="0.25">
      <c r="A7223" s="3">
        <v>16230797</v>
      </c>
      <c r="B7223" s="3" t="s">
        <v>541</v>
      </c>
    </row>
    <row r="7224" spans="1:2" x14ac:dyDescent="0.25">
      <c r="A7224" s="3">
        <v>16230797</v>
      </c>
      <c r="B7224" s="3" t="s">
        <v>541</v>
      </c>
    </row>
    <row r="7225" spans="1:2" x14ac:dyDescent="0.25">
      <c r="A7225" s="3">
        <v>16230797</v>
      </c>
      <c r="B7225" s="3" t="s">
        <v>541</v>
      </c>
    </row>
    <row r="7226" spans="1:2" x14ac:dyDescent="0.25">
      <c r="A7226" s="3">
        <v>16230797</v>
      </c>
      <c r="B7226" s="3" t="s">
        <v>541</v>
      </c>
    </row>
    <row r="7227" spans="1:2" x14ac:dyDescent="0.25">
      <c r="A7227" s="3">
        <v>16230797</v>
      </c>
      <c r="B7227" s="3" t="s">
        <v>541</v>
      </c>
    </row>
    <row r="7228" spans="1:2" x14ac:dyDescent="0.25">
      <c r="A7228" s="3">
        <v>16230797</v>
      </c>
      <c r="B7228" s="3" t="s">
        <v>541</v>
      </c>
    </row>
    <row r="7229" spans="1:2" x14ac:dyDescent="0.25">
      <c r="A7229" s="3">
        <v>16230804</v>
      </c>
      <c r="B7229" s="3" t="s">
        <v>541</v>
      </c>
    </row>
    <row r="7230" spans="1:2" x14ac:dyDescent="0.25">
      <c r="A7230" s="3">
        <v>16230804</v>
      </c>
      <c r="B7230" s="3" t="s">
        <v>541</v>
      </c>
    </row>
    <row r="7231" spans="1:2" x14ac:dyDescent="0.25">
      <c r="A7231" s="3">
        <v>16230804</v>
      </c>
      <c r="B7231" s="3" t="s">
        <v>541</v>
      </c>
    </row>
    <row r="7232" spans="1:2" x14ac:dyDescent="0.25">
      <c r="A7232" s="3">
        <v>16230804</v>
      </c>
      <c r="B7232" s="3" t="s">
        <v>541</v>
      </c>
    </row>
    <row r="7233" spans="1:2" x14ac:dyDescent="0.25">
      <c r="A7233" s="3">
        <v>16230804</v>
      </c>
      <c r="B7233" s="3" t="s">
        <v>541</v>
      </c>
    </row>
    <row r="7234" spans="1:2" x14ac:dyDescent="0.25">
      <c r="A7234" s="3">
        <v>16230804</v>
      </c>
      <c r="B7234" s="3" t="s">
        <v>541</v>
      </c>
    </row>
    <row r="7235" spans="1:2" x14ac:dyDescent="0.25">
      <c r="A7235" s="3">
        <v>16230804</v>
      </c>
      <c r="B7235" s="3" t="s">
        <v>541</v>
      </c>
    </row>
    <row r="7236" spans="1:2" x14ac:dyDescent="0.25">
      <c r="A7236" s="3">
        <v>16230804</v>
      </c>
      <c r="B7236" s="3" t="s">
        <v>541</v>
      </c>
    </row>
    <row r="7237" spans="1:2" x14ac:dyDescent="0.25">
      <c r="A7237" s="3">
        <v>16230804</v>
      </c>
      <c r="B7237" s="3" t="s">
        <v>541</v>
      </c>
    </row>
    <row r="7238" spans="1:2" x14ac:dyDescent="0.25">
      <c r="A7238" s="3">
        <v>16230807</v>
      </c>
      <c r="B7238" s="3" t="s">
        <v>541</v>
      </c>
    </row>
    <row r="7239" spans="1:2" x14ac:dyDescent="0.25">
      <c r="A7239" s="3">
        <v>16230807</v>
      </c>
      <c r="B7239" s="3" t="s">
        <v>541</v>
      </c>
    </row>
    <row r="7240" spans="1:2" x14ac:dyDescent="0.25">
      <c r="A7240" s="3">
        <v>16230807</v>
      </c>
      <c r="B7240" s="3" t="s">
        <v>541</v>
      </c>
    </row>
    <row r="7241" spans="1:2" x14ac:dyDescent="0.25">
      <c r="A7241" s="3">
        <v>16230807</v>
      </c>
      <c r="B7241" s="3" t="s">
        <v>541</v>
      </c>
    </row>
    <row r="7242" spans="1:2" x14ac:dyDescent="0.25">
      <c r="A7242" s="3">
        <v>16230807</v>
      </c>
      <c r="B7242" s="3" t="s">
        <v>541</v>
      </c>
    </row>
    <row r="7243" spans="1:2" x14ac:dyDescent="0.25">
      <c r="A7243" s="3">
        <v>16230807</v>
      </c>
      <c r="B7243" s="3" t="s">
        <v>541</v>
      </c>
    </row>
    <row r="7244" spans="1:2" x14ac:dyDescent="0.25">
      <c r="A7244" s="3">
        <v>16230807</v>
      </c>
      <c r="B7244" s="3" t="s">
        <v>541</v>
      </c>
    </row>
    <row r="7245" spans="1:2" x14ac:dyDescent="0.25">
      <c r="A7245" s="3">
        <v>16230807</v>
      </c>
      <c r="B7245" s="3" t="s">
        <v>541</v>
      </c>
    </row>
    <row r="7246" spans="1:2" x14ac:dyDescent="0.25">
      <c r="A7246" s="3">
        <v>16230807</v>
      </c>
      <c r="B7246" s="3" t="s">
        <v>541</v>
      </c>
    </row>
    <row r="7247" spans="1:2" x14ac:dyDescent="0.25">
      <c r="A7247" s="3">
        <v>16230815</v>
      </c>
      <c r="B7247" s="3" t="s">
        <v>541</v>
      </c>
    </row>
    <row r="7248" spans="1:2" x14ac:dyDescent="0.25">
      <c r="A7248" s="3">
        <v>16230815</v>
      </c>
      <c r="B7248" s="3" t="s">
        <v>541</v>
      </c>
    </row>
    <row r="7249" spans="1:2" x14ac:dyDescent="0.25">
      <c r="A7249" s="3">
        <v>16230815</v>
      </c>
      <c r="B7249" s="3" t="s">
        <v>541</v>
      </c>
    </row>
    <row r="7250" spans="1:2" x14ac:dyDescent="0.25">
      <c r="A7250" s="3">
        <v>16230815</v>
      </c>
      <c r="B7250" s="3" t="s">
        <v>541</v>
      </c>
    </row>
    <row r="7251" spans="1:2" x14ac:dyDescent="0.25">
      <c r="A7251" s="3">
        <v>16230815</v>
      </c>
      <c r="B7251" s="3" t="s">
        <v>541</v>
      </c>
    </row>
    <row r="7252" spans="1:2" x14ac:dyDescent="0.25">
      <c r="A7252" s="3">
        <v>16230815</v>
      </c>
      <c r="B7252" s="3" t="s">
        <v>541</v>
      </c>
    </row>
    <row r="7253" spans="1:2" x14ac:dyDescent="0.25">
      <c r="A7253" s="3">
        <v>16230815</v>
      </c>
      <c r="B7253" s="3" t="s">
        <v>541</v>
      </c>
    </row>
    <row r="7254" spans="1:2" x14ac:dyDescent="0.25">
      <c r="A7254" s="3">
        <v>16230815</v>
      </c>
      <c r="B7254" s="3" t="s">
        <v>541</v>
      </c>
    </row>
    <row r="7255" spans="1:2" x14ac:dyDescent="0.25">
      <c r="A7255" s="3">
        <v>16230815</v>
      </c>
      <c r="B7255" s="3" t="s">
        <v>541</v>
      </c>
    </row>
    <row r="7256" spans="1:2" x14ac:dyDescent="0.25">
      <c r="A7256" s="3">
        <v>16230831</v>
      </c>
      <c r="B7256" s="3" t="s">
        <v>541</v>
      </c>
    </row>
    <row r="7257" spans="1:2" x14ac:dyDescent="0.25">
      <c r="A7257" s="3">
        <v>16230831</v>
      </c>
      <c r="B7257" s="3" t="s">
        <v>541</v>
      </c>
    </row>
    <row r="7258" spans="1:2" x14ac:dyDescent="0.25">
      <c r="A7258" s="3">
        <v>16230831</v>
      </c>
      <c r="B7258" s="3" t="s">
        <v>541</v>
      </c>
    </row>
    <row r="7259" spans="1:2" x14ac:dyDescent="0.25">
      <c r="A7259" s="3">
        <v>16230831</v>
      </c>
      <c r="B7259" s="3" t="s">
        <v>541</v>
      </c>
    </row>
    <row r="7260" spans="1:2" x14ac:dyDescent="0.25">
      <c r="A7260" s="3">
        <v>16230831</v>
      </c>
      <c r="B7260" s="3" t="s">
        <v>541</v>
      </c>
    </row>
    <row r="7261" spans="1:2" x14ac:dyDescent="0.25">
      <c r="A7261" s="3">
        <v>16230831</v>
      </c>
      <c r="B7261" s="3" t="s">
        <v>541</v>
      </c>
    </row>
    <row r="7262" spans="1:2" x14ac:dyDescent="0.25">
      <c r="A7262" s="3">
        <v>16230831</v>
      </c>
      <c r="B7262" s="3" t="s">
        <v>541</v>
      </c>
    </row>
    <row r="7263" spans="1:2" x14ac:dyDescent="0.25">
      <c r="A7263" s="3">
        <v>16230831</v>
      </c>
      <c r="B7263" s="3" t="s">
        <v>541</v>
      </c>
    </row>
    <row r="7264" spans="1:2" x14ac:dyDescent="0.25">
      <c r="A7264" s="3">
        <v>16230831</v>
      </c>
      <c r="B7264" s="3" t="s">
        <v>541</v>
      </c>
    </row>
    <row r="7265" spans="1:2" x14ac:dyDescent="0.25">
      <c r="A7265" s="3">
        <v>16230857</v>
      </c>
      <c r="B7265" s="3" t="s">
        <v>541</v>
      </c>
    </row>
    <row r="7266" spans="1:2" x14ac:dyDescent="0.25">
      <c r="A7266" s="3">
        <v>16230857</v>
      </c>
      <c r="B7266" s="3" t="s">
        <v>541</v>
      </c>
    </row>
    <row r="7267" spans="1:2" x14ac:dyDescent="0.25">
      <c r="A7267" s="3">
        <v>16230857</v>
      </c>
      <c r="B7267" s="3" t="s">
        <v>541</v>
      </c>
    </row>
    <row r="7268" spans="1:2" x14ac:dyDescent="0.25">
      <c r="A7268" s="3">
        <v>16230857</v>
      </c>
      <c r="B7268" s="3" t="s">
        <v>541</v>
      </c>
    </row>
    <row r="7269" spans="1:2" x14ac:dyDescent="0.25">
      <c r="A7269" s="3">
        <v>16230857</v>
      </c>
      <c r="B7269" s="3" t="s">
        <v>541</v>
      </c>
    </row>
    <row r="7270" spans="1:2" x14ac:dyDescent="0.25">
      <c r="A7270" s="3">
        <v>16230857</v>
      </c>
      <c r="B7270" s="3" t="s">
        <v>541</v>
      </c>
    </row>
    <row r="7271" spans="1:2" x14ac:dyDescent="0.25">
      <c r="A7271" s="3">
        <v>16230857</v>
      </c>
      <c r="B7271" s="3" t="s">
        <v>541</v>
      </c>
    </row>
    <row r="7272" spans="1:2" x14ac:dyDescent="0.25">
      <c r="A7272" s="3">
        <v>16230857</v>
      </c>
      <c r="B7272" s="3" t="s">
        <v>541</v>
      </c>
    </row>
    <row r="7273" spans="1:2" x14ac:dyDescent="0.25">
      <c r="A7273" s="3">
        <v>16230857</v>
      </c>
      <c r="B7273" s="3" t="s">
        <v>541</v>
      </c>
    </row>
    <row r="7274" spans="1:2" x14ac:dyDescent="0.25">
      <c r="A7274" s="3">
        <v>16230859</v>
      </c>
      <c r="B7274" s="3" t="s">
        <v>541</v>
      </c>
    </row>
    <row r="7275" spans="1:2" x14ac:dyDescent="0.25">
      <c r="A7275" s="3">
        <v>16230859</v>
      </c>
      <c r="B7275" s="3" t="s">
        <v>541</v>
      </c>
    </row>
    <row r="7276" spans="1:2" x14ac:dyDescent="0.25">
      <c r="A7276" s="3">
        <v>16230859</v>
      </c>
      <c r="B7276" s="3" t="s">
        <v>541</v>
      </c>
    </row>
    <row r="7277" spans="1:2" x14ac:dyDescent="0.25">
      <c r="A7277" s="3">
        <v>16230859</v>
      </c>
      <c r="B7277" s="3" t="s">
        <v>541</v>
      </c>
    </row>
    <row r="7278" spans="1:2" x14ac:dyDescent="0.25">
      <c r="A7278" s="3">
        <v>16230859</v>
      </c>
      <c r="B7278" s="3" t="s">
        <v>541</v>
      </c>
    </row>
    <row r="7279" spans="1:2" x14ac:dyDescent="0.25">
      <c r="A7279" s="3">
        <v>16230859</v>
      </c>
      <c r="B7279" s="3" t="s">
        <v>541</v>
      </c>
    </row>
    <row r="7280" spans="1:2" x14ac:dyDescent="0.25">
      <c r="A7280" s="3">
        <v>16230859</v>
      </c>
      <c r="B7280" s="3" t="s">
        <v>541</v>
      </c>
    </row>
    <row r="7281" spans="1:2" x14ac:dyDescent="0.25">
      <c r="A7281" s="3">
        <v>16230859</v>
      </c>
      <c r="B7281" s="3" t="s">
        <v>541</v>
      </c>
    </row>
    <row r="7282" spans="1:2" x14ac:dyDescent="0.25">
      <c r="A7282" s="3">
        <v>16230859</v>
      </c>
      <c r="B7282" s="3" t="s">
        <v>541</v>
      </c>
    </row>
    <row r="7283" spans="1:2" x14ac:dyDescent="0.25">
      <c r="A7283" s="3">
        <v>16230868</v>
      </c>
      <c r="B7283" s="3" t="s">
        <v>541</v>
      </c>
    </row>
    <row r="7284" spans="1:2" x14ac:dyDescent="0.25">
      <c r="A7284" s="3">
        <v>16230868</v>
      </c>
      <c r="B7284" s="3" t="s">
        <v>541</v>
      </c>
    </row>
    <row r="7285" spans="1:2" x14ac:dyDescent="0.25">
      <c r="A7285" s="3">
        <v>16230868</v>
      </c>
      <c r="B7285" s="3" t="s">
        <v>541</v>
      </c>
    </row>
    <row r="7286" spans="1:2" x14ac:dyDescent="0.25">
      <c r="A7286" s="3">
        <v>16230868</v>
      </c>
      <c r="B7286" s="3" t="s">
        <v>541</v>
      </c>
    </row>
    <row r="7287" spans="1:2" x14ac:dyDescent="0.25">
      <c r="A7287" s="3">
        <v>16230868</v>
      </c>
      <c r="B7287" s="3" t="s">
        <v>541</v>
      </c>
    </row>
    <row r="7288" spans="1:2" x14ac:dyDescent="0.25">
      <c r="A7288" s="3">
        <v>16230868</v>
      </c>
      <c r="B7288" s="3" t="s">
        <v>541</v>
      </c>
    </row>
    <row r="7289" spans="1:2" x14ac:dyDescent="0.25">
      <c r="A7289" s="3">
        <v>16230868</v>
      </c>
      <c r="B7289" s="3" t="s">
        <v>541</v>
      </c>
    </row>
    <row r="7290" spans="1:2" x14ac:dyDescent="0.25">
      <c r="A7290" s="3">
        <v>16230868</v>
      </c>
      <c r="B7290" s="3" t="s">
        <v>541</v>
      </c>
    </row>
    <row r="7291" spans="1:2" x14ac:dyDescent="0.25">
      <c r="A7291" s="3">
        <v>16230868</v>
      </c>
      <c r="B7291" s="3" t="s">
        <v>541</v>
      </c>
    </row>
    <row r="7292" spans="1:2" x14ac:dyDescent="0.25">
      <c r="A7292" s="3">
        <v>16230870</v>
      </c>
      <c r="B7292" s="3" t="s">
        <v>541</v>
      </c>
    </row>
    <row r="7293" spans="1:2" x14ac:dyDescent="0.25">
      <c r="A7293" s="3">
        <v>16230870</v>
      </c>
      <c r="B7293" s="3" t="s">
        <v>541</v>
      </c>
    </row>
    <row r="7294" spans="1:2" x14ac:dyDescent="0.25">
      <c r="A7294" s="3">
        <v>16230870</v>
      </c>
      <c r="B7294" s="3" t="s">
        <v>541</v>
      </c>
    </row>
    <row r="7295" spans="1:2" x14ac:dyDescent="0.25">
      <c r="A7295" s="3">
        <v>16230870</v>
      </c>
      <c r="B7295" s="3" t="s">
        <v>541</v>
      </c>
    </row>
    <row r="7296" spans="1:2" x14ac:dyDescent="0.25">
      <c r="A7296" s="3">
        <v>16230870</v>
      </c>
      <c r="B7296" s="3" t="s">
        <v>541</v>
      </c>
    </row>
    <row r="7297" spans="1:2" x14ac:dyDescent="0.25">
      <c r="A7297" s="3">
        <v>16230870</v>
      </c>
      <c r="B7297" s="3" t="s">
        <v>541</v>
      </c>
    </row>
    <row r="7298" spans="1:2" x14ac:dyDescent="0.25">
      <c r="A7298" s="3">
        <v>16230870</v>
      </c>
      <c r="B7298" s="3" t="s">
        <v>541</v>
      </c>
    </row>
    <row r="7299" spans="1:2" x14ac:dyDescent="0.25">
      <c r="A7299" s="3">
        <v>16230870</v>
      </c>
      <c r="B7299" s="3" t="s">
        <v>541</v>
      </c>
    </row>
    <row r="7300" spans="1:2" x14ac:dyDescent="0.25">
      <c r="A7300" s="3">
        <v>16230870</v>
      </c>
      <c r="B7300" s="3" t="s">
        <v>541</v>
      </c>
    </row>
    <row r="7301" spans="1:2" x14ac:dyDescent="0.25">
      <c r="A7301" s="3">
        <v>16230877</v>
      </c>
      <c r="B7301" s="3" t="s">
        <v>541</v>
      </c>
    </row>
    <row r="7302" spans="1:2" x14ac:dyDescent="0.25">
      <c r="A7302" s="3">
        <v>16230877</v>
      </c>
      <c r="B7302" s="3" t="s">
        <v>541</v>
      </c>
    </row>
    <row r="7303" spans="1:2" x14ac:dyDescent="0.25">
      <c r="A7303" s="3">
        <v>16230877</v>
      </c>
      <c r="B7303" s="3" t="s">
        <v>541</v>
      </c>
    </row>
    <row r="7304" spans="1:2" x14ac:dyDescent="0.25">
      <c r="A7304" s="3">
        <v>16230877</v>
      </c>
      <c r="B7304" s="3" t="s">
        <v>541</v>
      </c>
    </row>
    <row r="7305" spans="1:2" x14ac:dyDescent="0.25">
      <c r="A7305" s="3">
        <v>16230877</v>
      </c>
      <c r="B7305" s="3" t="s">
        <v>541</v>
      </c>
    </row>
    <row r="7306" spans="1:2" x14ac:dyDescent="0.25">
      <c r="A7306" s="3">
        <v>16230877</v>
      </c>
      <c r="B7306" s="3" t="s">
        <v>541</v>
      </c>
    </row>
    <row r="7307" spans="1:2" x14ac:dyDescent="0.25">
      <c r="A7307" s="3">
        <v>16230877</v>
      </c>
      <c r="B7307" s="3" t="s">
        <v>541</v>
      </c>
    </row>
    <row r="7308" spans="1:2" x14ac:dyDescent="0.25">
      <c r="A7308" s="3">
        <v>16230877</v>
      </c>
      <c r="B7308" s="3" t="s">
        <v>541</v>
      </c>
    </row>
    <row r="7309" spans="1:2" x14ac:dyDescent="0.25">
      <c r="A7309" s="3">
        <v>16230877</v>
      </c>
      <c r="B7309" s="3" t="s">
        <v>541</v>
      </c>
    </row>
    <row r="7310" spans="1:2" x14ac:dyDescent="0.25">
      <c r="A7310" s="3">
        <v>16230879</v>
      </c>
      <c r="B7310" s="3" t="s">
        <v>541</v>
      </c>
    </row>
    <row r="7311" spans="1:2" x14ac:dyDescent="0.25">
      <c r="A7311" s="3">
        <v>16230879</v>
      </c>
      <c r="B7311" s="3" t="s">
        <v>541</v>
      </c>
    </row>
    <row r="7312" spans="1:2" x14ac:dyDescent="0.25">
      <c r="A7312" s="3">
        <v>16230879</v>
      </c>
      <c r="B7312" s="3" t="s">
        <v>541</v>
      </c>
    </row>
    <row r="7313" spans="1:2" x14ac:dyDescent="0.25">
      <c r="A7313" s="3">
        <v>16230879</v>
      </c>
      <c r="B7313" s="3" t="s">
        <v>541</v>
      </c>
    </row>
    <row r="7314" spans="1:2" x14ac:dyDescent="0.25">
      <c r="A7314" s="3">
        <v>16230879</v>
      </c>
      <c r="B7314" s="3" t="s">
        <v>541</v>
      </c>
    </row>
    <row r="7315" spans="1:2" x14ac:dyDescent="0.25">
      <c r="A7315" s="3">
        <v>16230879</v>
      </c>
      <c r="B7315" s="3" t="s">
        <v>541</v>
      </c>
    </row>
    <row r="7316" spans="1:2" x14ac:dyDescent="0.25">
      <c r="A7316" s="3">
        <v>16230879</v>
      </c>
      <c r="B7316" s="3" t="s">
        <v>541</v>
      </c>
    </row>
    <row r="7317" spans="1:2" x14ac:dyDescent="0.25">
      <c r="A7317" s="3">
        <v>16230879</v>
      </c>
      <c r="B7317" s="3" t="s">
        <v>541</v>
      </c>
    </row>
    <row r="7318" spans="1:2" x14ac:dyDescent="0.25">
      <c r="A7318" s="3">
        <v>16230879</v>
      </c>
      <c r="B7318" s="3" t="s">
        <v>541</v>
      </c>
    </row>
    <row r="7319" spans="1:2" x14ac:dyDescent="0.25">
      <c r="A7319" s="3">
        <v>16230889</v>
      </c>
      <c r="B7319" s="3" t="s">
        <v>541</v>
      </c>
    </row>
    <row r="7320" spans="1:2" x14ac:dyDescent="0.25">
      <c r="A7320" s="3">
        <v>16230889</v>
      </c>
      <c r="B7320" s="3" t="s">
        <v>541</v>
      </c>
    </row>
    <row r="7321" spans="1:2" x14ac:dyDescent="0.25">
      <c r="A7321" s="3">
        <v>16230889</v>
      </c>
      <c r="B7321" s="3" t="s">
        <v>541</v>
      </c>
    </row>
    <row r="7322" spans="1:2" x14ac:dyDescent="0.25">
      <c r="A7322" s="3">
        <v>16230889</v>
      </c>
      <c r="B7322" s="3" t="s">
        <v>541</v>
      </c>
    </row>
    <row r="7323" spans="1:2" x14ac:dyDescent="0.25">
      <c r="A7323" s="3">
        <v>16230889</v>
      </c>
      <c r="B7323" s="3" t="s">
        <v>541</v>
      </c>
    </row>
    <row r="7324" spans="1:2" x14ac:dyDescent="0.25">
      <c r="A7324" s="3">
        <v>16230889</v>
      </c>
      <c r="B7324" s="3" t="s">
        <v>541</v>
      </c>
    </row>
    <row r="7325" spans="1:2" x14ac:dyDescent="0.25">
      <c r="A7325" s="3">
        <v>16230889</v>
      </c>
      <c r="B7325" s="3" t="s">
        <v>541</v>
      </c>
    </row>
    <row r="7326" spans="1:2" x14ac:dyDescent="0.25">
      <c r="A7326" s="3">
        <v>16230889</v>
      </c>
      <c r="B7326" s="3" t="s">
        <v>541</v>
      </c>
    </row>
    <row r="7327" spans="1:2" x14ac:dyDescent="0.25">
      <c r="A7327" s="3">
        <v>16230889</v>
      </c>
      <c r="B7327" s="3" t="s">
        <v>541</v>
      </c>
    </row>
    <row r="7328" spans="1:2" x14ac:dyDescent="0.25">
      <c r="A7328" s="3">
        <v>16230903</v>
      </c>
      <c r="B7328" s="3" t="s">
        <v>541</v>
      </c>
    </row>
    <row r="7329" spans="1:2" x14ac:dyDescent="0.25">
      <c r="A7329" s="3">
        <v>16230903</v>
      </c>
      <c r="B7329" s="3" t="s">
        <v>541</v>
      </c>
    </row>
    <row r="7330" spans="1:2" x14ac:dyDescent="0.25">
      <c r="A7330" s="3">
        <v>16230903</v>
      </c>
      <c r="B7330" s="3" t="s">
        <v>541</v>
      </c>
    </row>
    <row r="7331" spans="1:2" x14ac:dyDescent="0.25">
      <c r="A7331" s="3">
        <v>16230903</v>
      </c>
      <c r="B7331" s="3" t="s">
        <v>541</v>
      </c>
    </row>
    <row r="7332" spans="1:2" x14ac:dyDescent="0.25">
      <c r="A7332" s="3">
        <v>16230903</v>
      </c>
      <c r="B7332" s="3" t="s">
        <v>541</v>
      </c>
    </row>
    <row r="7333" spans="1:2" x14ac:dyDescent="0.25">
      <c r="A7333" s="3">
        <v>16230903</v>
      </c>
      <c r="B7333" s="3" t="s">
        <v>541</v>
      </c>
    </row>
    <row r="7334" spans="1:2" x14ac:dyDescent="0.25">
      <c r="A7334" s="3">
        <v>16230903</v>
      </c>
      <c r="B7334" s="3" t="s">
        <v>541</v>
      </c>
    </row>
    <row r="7335" spans="1:2" x14ac:dyDescent="0.25">
      <c r="A7335" s="3">
        <v>16230903</v>
      </c>
      <c r="B7335" s="3" t="s">
        <v>541</v>
      </c>
    </row>
    <row r="7336" spans="1:2" x14ac:dyDescent="0.25">
      <c r="A7336" s="3">
        <v>16230903</v>
      </c>
      <c r="B7336" s="3" t="s">
        <v>541</v>
      </c>
    </row>
    <row r="7337" spans="1:2" x14ac:dyDescent="0.25">
      <c r="A7337" s="3">
        <v>16230904</v>
      </c>
      <c r="B7337" s="3" t="s">
        <v>541</v>
      </c>
    </row>
    <row r="7338" spans="1:2" x14ac:dyDescent="0.25">
      <c r="A7338" s="3">
        <v>16230904</v>
      </c>
      <c r="B7338" s="3" t="s">
        <v>541</v>
      </c>
    </row>
    <row r="7339" spans="1:2" x14ac:dyDescent="0.25">
      <c r="A7339" s="3">
        <v>16230904</v>
      </c>
      <c r="B7339" s="3" t="s">
        <v>541</v>
      </c>
    </row>
    <row r="7340" spans="1:2" x14ac:dyDescent="0.25">
      <c r="A7340" s="3">
        <v>16230904</v>
      </c>
      <c r="B7340" s="3" t="s">
        <v>541</v>
      </c>
    </row>
    <row r="7341" spans="1:2" x14ac:dyDescent="0.25">
      <c r="A7341" s="3">
        <v>16230904</v>
      </c>
      <c r="B7341" s="3" t="s">
        <v>541</v>
      </c>
    </row>
    <row r="7342" spans="1:2" x14ac:dyDescent="0.25">
      <c r="A7342" s="3">
        <v>16230904</v>
      </c>
      <c r="B7342" s="3" t="s">
        <v>541</v>
      </c>
    </row>
    <row r="7343" spans="1:2" x14ac:dyDescent="0.25">
      <c r="A7343" s="3">
        <v>16230904</v>
      </c>
      <c r="B7343" s="3" t="s">
        <v>541</v>
      </c>
    </row>
    <row r="7344" spans="1:2" x14ac:dyDescent="0.25">
      <c r="A7344" s="3">
        <v>16230904</v>
      </c>
      <c r="B7344" s="3" t="s">
        <v>541</v>
      </c>
    </row>
    <row r="7345" spans="1:2" x14ac:dyDescent="0.25">
      <c r="A7345" s="3">
        <v>16230904</v>
      </c>
      <c r="B7345" s="3" t="s">
        <v>541</v>
      </c>
    </row>
    <row r="7346" spans="1:2" x14ac:dyDescent="0.25">
      <c r="A7346" s="3">
        <v>16230916</v>
      </c>
      <c r="B7346" s="3" t="s">
        <v>541</v>
      </c>
    </row>
    <row r="7347" spans="1:2" x14ac:dyDescent="0.25">
      <c r="A7347" s="3">
        <v>16230916</v>
      </c>
      <c r="B7347" s="3" t="s">
        <v>541</v>
      </c>
    </row>
    <row r="7348" spans="1:2" x14ac:dyDescent="0.25">
      <c r="A7348" s="3">
        <v>16230916</v>
      </c>
      <c r="B7348" s="3" t="s">
        <v>541</v>
      </c>
    </row>
    <row r="7349" spans="1:2" x14ac:dyDescent="0.25">
      <c r="A7349" s="3">
        <v>16230916</v>
      </c>
      <c r="B7349" s="3" t="s">
        <v>541</v>
      </c>
    </row>
    <row r="7350" spans="1:2" x14ac:dyDescent="0.25">
      <c r="A7350" s="3">
        <v>16230916</v>
      </c>
      <c r="B7350" s="3" t="s">
        <v>541</v>
      </c>
    </row>
    <row r="7351" spans="1:2" x14ac:dyDescent="0.25">
      <c r="A7351" s="3">
        <v>16230916</v>
      </c>
      <c r="B7351" s="3" t="s">
        <v>541</v>
      </c>
    </row>
    <row r="7352" spans="1:2" x14ac:dyDescent="0.25">
      <c r="A7352" s="3">
        <v>16230916</v>
      </c>
      <c r="B7352" s="3" t="s">
        <v>541</v>
      </c>
    </row>
    <row r="7353" spans="1:2" x14ac:dyDescent="0.25">
      <c r="A7353" s="3">
        <v>16230916</v>
      </c>
      <c r="B7353" s="3" t="s">
        <v>541</v>
      </c>
    </row>
    <row r="7354" spans="1:2" x14ac:dyDescent="0.25">
      <c r="A7354" s="3">
        <v>16230916</v>
      </c>
      <c r="B7354" s="3" t="s">
        <v>541</v>
      </c>
    </row>
    <row r="7355" spans="1:2" x14ac:dyDescent="0.25">
      <c r="A7355" s="3">
        <v>16230920</v>
      </c>
      <c r="B7355" s="3" t="s">
        <v>541</v>
      </c>
    </row>
    <row r="7356" spans="1:2" x14ac:dyDescent="0.25">
      <c r="A7356" s="3">
        <v>16230920</v>
      </c>
      <c r="B7356" s="3" t="s">
        <v>541</v>
      </c>
    </row>
    <row r="7357" spans="1:2" x14ac:dyDescent="0.25">
      <c r="A7357" s="3">
        <v>16230920</v>
      </c>
      <c r="B7357" s="3" t="s">
        <v>541</v>
      </c>
    </row>
    <row r="7358" spans="1:2" x14ac:dyDescent="0.25">
      <c r="A7358" s="3">
        <v>16230920</v>
      </c>
      <c r="B7358" s="3" t="s">
        <v>541</v>
      </c>
    </row>
    <row r="7359" spans="1:2" x14ac:dyDescent="0.25">
      <c r="A7359" s="3">
        <v>16230920</v>
      </c>
      <c r="B7359" s="3" t="s">
        <v>541</v>
      </c>
    </row>
    <row r="7360" spans="1:2" x14ac:dyDescent="0.25">
      <c r="A7360" s="3">
        <v>16230920</v>
      </c>
      <c r="B7360" s="3" t="s">
        <v>541</v>
      </c>
    </row>
    <row r="7361" spans="1:2" x14ac:dyDescent="0.25">
      <c r="A7361" s="3">
        <v>16230920</v>
      </c>
      <c r="B7361" s="3" t="s">
        <v>541</v>
      </c>
    </row>
    <row r="7362" spans="1:2" x14ac:dyDescent="0.25">
      <c r="A7362" s="3">
        <v>16230920</v>
      </c>
      <c r="B7362" s="3" t="s">
        <v>541</v>
      </c>
    </row>
    <row r="7363" spans="1:2" x14ac:dyDescent="0.25">
      <c r="A7363" s="3">
        <v>16230920</v>
      </c>
      <c r="B7363" s="3" t="s">
        <v>541</v>
      </c>
    </row>
    <row r="7364" spans="1:2" x14ac:dyDescent="0.25">
      <c r="A7364" s="3">
        <v>16230930</v>
      </c>
      <c r="B7364" s="3" t="s">
        <v>541</v>
      </c>
    </row>
    <row r="7365" spans="1:2" x14ac:dyDescent="0.25">
      <c r="A7365" s="3">
        <v>16230930</v>
      </c>
      <c r="B7365" s="3" t="s">
        <v>541</v>
      </c>
    </row>
    <row r="7366" spans="1:2" x14ac:dyDescent="0.25">
      <c r="A7366" s="3">
        <v>16230930</v>
      </c>
      <c r="B7366" s="3" t="s">
        <v>541</v>
      </c>
    </row>
    <row r="7367" spans="1:2" x14ac:dyDescent="0.25">
      <c r="A7367" s="3">
        <v>16230930</v>
      </c>
      <c r="B7367" s="3" t="s">
        <v>541</v>
      </c>
    </row>
    <row r="7368" spans="1:2" x14ac:dyDescent="0.25">
      <c r="A7368" s="3">
        <v>16230930</v>
      </c>
      <c r="B7368" s="3" t="s">
        <v>541</v>
      </c>
    </row>
    <row r="7369" spans="1:2" x14ac:dyDescent="0.25">
      <c r="A7369" s="3">
        <v>16230930</v>
      </c>
      <c r="B7369" s="3" t="s">
        <v>541</v>
      </c>
    </row>
    <row r="7370" spans="1:2" x14ac:dyDescent="0.25">
      <c r="A7370" s="3">
        <v>16230930</v>
      </c>
      <c r="B7370" s="3" t="s">
        <v>541</v>
      </c>
    </row>
    <row r="7371" spans="1:2" x14ac:dyDescent="0.25">
      <c r="A7371" s="3">
        <v>16230930</v>
      </c>
      <c r="B7371" s="3" t="s">
        <v>541</v>
      </c>
    </row>
    <row r="7372" spans="1:2" x14ac:dyDescent="0.25">
      <c r="A7372" s="3">
        <v>16230930</v>
      </c>
      <c r="B7372" s="3" t="s">
        <v>541</v>
      </c>
    </row>
    <row r="7373" spans="1:2" x14ac:dyDescent="0.25">
      <c r="A7373" s="3">
        <v>16230942</v>
      </c>
      <c r="B7373" s="3" t="s">
        <v>541</v>
      </c>
    </row>
    <row r="7374" spans="1:2" x14ac:dyDescent="0.25">
      <c r="A7374" s="3">
        <v>16230942</v>
      </c>
      <c r="B7374" s="3" t="s">
        <v>541</v>
      </c>
    </row>
    <row r="7375" spans="1:2" x14ac:dyDescent="0.25">
      <c r="A7375" s="3">
        <v>16230942</v>
      </c>
      <c r="B7375" s="3" t="s">
        <v>541</v>
      </c>
    </row>
    <row r="7376" spans="1:2" x14ac:dyDescent="0.25">
      <c r="A7376" s="3">
        <v>16230942</v>
      </c>
      <c r="B7376" s="3" t="s">
        <v>541</v>
      </c>
    </row>
    <row r="7377" spans="1:2" x14ac:dyDescent="0.25">
      <c r="A7377" s="3">
        <v>16230942</v>
      </c>
      <c r="B7377" s="3" t="s">
        <v>541</v>
      </c>
    </row>
    <row r="7378" spans="1:2" x14ac:dyDescent="0.25">
      <c r="A7378" s="3">
        <v>16230942</v>
      </c>
      <c r="B7378" s="3" t="s">
        <v>541</v>
      </c>
    </row>
    <row r="7379" spans="1:2" x14ac:dyDescent="0.25">
      <c r="A7379" s="3">
        <v>16230942</v>
      </c>
      <c r="B7379" s="3" t="s">
        <v>541</v>
      </c>
    </row>
    <row r="7380" spans="1:2" x14ac:dyDescent="0.25">
      <c r="A7380" s="3">
        <v>16230942</v>
      </c>
      <c r="B7380" s="3" t="s">
        <v>541</v>
      </c>
    </row>
    <row r="7381" spans="1:2" x14ac:dyDescent="0.25">
      <c r="A7381" s="3">
        <v>16230942</v>
      </c>
      <c r="B7381" s="3" t="s">
        <v>541</v>
      </c>
    </row>
    <row r="7382" spans="1:2" x14ac:dyDescent="0.25">
      <c r="A7382" s="3">
        <v>16230947</v>
      </c>
      <c r="B7382" s="3" t="s">
        <v>541</v>
      </c>
    </row>
    <row r="7383" spans="1:2" x14ac:dyDescent="0.25">
      <c r="A7383" s="3">
        <v>16230947</v>
      </c>
      <c r="B7383" s="3" t="s">
        <v>541</v>
      </c>
    </row>
    <row r="7384" spans="1:2" x14ac:dyDescent="0.25">
      <c r="A7384" s="3">
        <v>16230947</v>
      </c>
      <c r="B7384" s="3" t="s">
        <v>541</v>
      </c>
    </row>
    <row r="7385" spans="1:2" x14ac:dyDescent="0.25">
      <c r="A7385" s="3">
        <v>16230947</v>
      </c>
      <c r="B7385" s="3" t="s">
        <v>541</v>
      </c>
    </row>
    <row r="7386" spans="1:2" x14ac:dyDescent="0.25">
      <c r="A7386" s="3">
        <v>16230947</v>
      </c>
      <c r="B7386" s="3" t="s">
        <v>541</v>
      </c>
    </row>
    <row r="7387" spans="1:2" x14ac:dyDescent="0.25">
      <c r="A7387" s="3">
        <v>16230947</v>
      </c>
      <c r="B7387" s="3" t="s">
        <v>541</v>
      </c>
    </row>
    <row r="7388" spans="1:2" x14ac:dyDescent="0.25">
      <c r="A7388" s="3">
        <v>16230947</v>
      </c>
      <c r="B7388" s="3" t="s">
        <v>541</v>
      </c>
    </row>
    <row r="7389" spans="1:2" x14ac:dyDescent="0.25">
      <c r="A7389" s="3">
        <v>16230947</v>
      </c>
      <c r="B7389" s="3" t="s">
        <v>541</v>
      </c>
    </row>
    <row r="7390" spans="1:2" x14ac:dyDescent="0.25">
      <c r="A7390" s="3">
        <v>16230947</v>
      </c>
      <c r="B7390" s="3" t="s">
        <v>541</v>
      </c>
    </row>
    <row r="7391" spans="1:2" x14ac:dyDescent="0.25">
      <c r="A7391" s="3">
        <v>16230958</v>
      </c>
      <c r="B7391" s="3" t="s">
        <v>541</v>
      </c>
    </row>
    <row r="7392" spans="1:2" x14ac:dyDescent="0.25">
      <c r="A7392" s="3">
        <v>16230958</v>
      </c>
      <c r="B7392" s="3" t="s">
        <v>541</v>
      </c>
    </row>
    <row r="7393" spans="1:2" x14ac:dyDescent="0.25">
      <c r="A7393" s="3">
        <v>16230958</v>
      </c>
      <c r="B7393" s="3" t="s">
        <v>541</v>
      </c>
    </row>
    <row r="7394" spans="1:2" x14ac:dyDescent="0.25">
      <c r="A7394" s="3">
        <v>16230958</v>
      </c>
      <c r="B7394" s="3" t="s">
        <v>541</v>
      </c>
    </row>
    <row r="7395" spans="1:2" x14ac:dyDescent="0.25">
      <c r="A7395" s="3">
        <v>16230958</v>
      </c>
      <c r="B7395" s="3" t="s">
        <v>541</v>
      </c>
    </row>
    <row r="7396" spans="1:2" x14ac:dyDescent="0.25">
      <c r="A7396" s="3">
        <v>16230958</v>
      </c>
      <c r="B7396" s="3" t="s">
        <v>541</v>
      </c>
    </row>
    <row r="7397" spans="1:2" x14ac:dyDescent="0.25">
      <c r="A7397" s="3">
        <v>16230958</v>
      </c>
      <c r="B7397" s="3" t="s">
        <v>541</v>
      </c>
    </row>
    <row r="7398" spans="1:2" x14ac:dyDescent="0.25">
      <c r="A7398" s="3">
        <v>16230958</v>
      </c>
      <c r="B7398" s="3" t="s">
        <v>541</v>
      </c>
    </row>
    <row r="7399" spans="1:2" x14ac:dyDescent="0.25">
      <c r="A7399" s="3">
        <v>16230958</v>
      </c>
      <c r="B7399" s="3" t="s">
        <v>541</v>
      </c>
    </row>
    <row r="7400" spans="1:2" x14ac:dyDescent="0.25">
      <c r="A7400" s="3">
        <v>16231010</v>
      </c>
      <c r="B7400" s="3" t="s">
        <v>541</v>
      </c>
    </row>
    <row r="7401" spans="1:2" x14ac:dyDescent="0.25">
      <c r="A7401" s="3">
        <v>16231010</v>
      </c>
      <c r="B7401" s="3" t="s">
        <v>541</v>
      </c>
    </row>
    <row r="7402" spans="1:2" x14ac:dyDescent="0.25">
      <c r="A7402" s="3">
        <v>16231010</v>
      </c>
      <c r="B7402" s="3" t="s">
        <v>541</v>
      </c>
    </row>
    <row r="7403" spans="1:2" x14ac:dyDescent="0.25">
      <c r="A7403" s="3">
        <v>16231010</v>
      </c>
      <c r="B7403" s="3" t="s">
        <v>541</v>
      </c>
    </row>
    <row r="7404" spans="1:2" x14ac:dyDescent="0.25">
      <c r="A7404" s="3">
        <v>16231010</v>
      </c>
      <c r="B7404" s="3" t="s">
        <v>541</v>
      </c>
    </row>
    <row r="7405" spans="1:2" x14ac:dyDescent="0.25">
      <c r="A7405" s="3">
        <v>16231010</v>
      </c>
      <c r="B7405" s="3" t="s">
        <v>541</v>
      </c>
    </row>
    <row r="7406" spans="1:2" x14ac:dyDescent="0.25">
      <c r="A7406" s="3">
        <v>16231010</v>
      </c>
      <c r="B7406" s="3" t="s">
        <v>541</v>
      </c>
    </row>
    <row r="7407" spans="1:2" x14ac:dyDescent="0.25">
      <c r="A7407" s="3">
        <v>16231010</v>
      </c>
      <c r="B7407" s="3" t="s">
        <v>541</v>
      </c>
    </row>
    <row r="7408" spans="1:2" x14ac:dyDescent="0.25">
      <c r="A7408" s="3">
        <v>16231010</v>
      </c>
      <c r="B7408" s="3" t="s">
        <v>541</v>
      </c>
    </row>
    <row r="7409" spans="1:2" x14ac:dyDescent="0.25">
      <c r="A7409" s="3">
        <v>16231055</v>
      </c>
      <c r="B7409" s="3" t="s">
        <v>541</v>
      </c>
    </row>
    <row r="7410" spans="1:2" x14ac:dyDescent="0.25">
      <c r="A7410" s="3">
        <v>16231055</v>
      </c>
      <c r="B7410" s="3" t="s">
        <v>541</v>
      </c>
    </row>
    <row r="7411" spans="1:2" x14ac:dyDescent="0.25">
      <c r="A7411" s="3">
        <v>16231055</v>
      </c>
      <c r="B7411" s="3" t="s">
        <v>541</v>
      </c>
    </row>
    <row r="7412" spans="1:2" x14ac:dyDescent="0.25">
      <c r="A7412" s="3">
        <v>16231055</v>
      </c>
      <c r="B7412" s="3" t="s">
        <v>541</v>
      </c>
    </row>
    <row r="7413" spans="1:2" x14ac:dyDescent="0.25">
      <c r="A7413" s="3">
        <v>16231055</v>
      </c>
      <c r="B7413" s="3" t="s">
        <v>541</v>
      </c>
    </row>
    <row r="7414" spans="1:2" x14ac:dyDescent="0.25">
      <c r="A7414" s="3">
        <v>16231055</v>
      </c>
      <c r="B7414" s="3" t="s">
        <v>541</v>
      </c>
    </row>
    <row r="7415" spans="1:2" x14ac:dyDescent="0.25">
      <c r="A7415" s="3">
        <v>16231055</v>
      </c>
      <c r="B7415" s="3" t="s">
        <v>541</v>
      </c>
    </row>
    <row r="7416" spans="1:2" x14ac:dyDescent="0.25">
      <c r="A7416" s="3">
        <v>16231055</v>
      </c>
      <c r="B7416" s="3" t="s">
        <v>541</v>
      </c>
    </row>
    <row r="7417" spans="1:2" x14ac:dyDescent="0.25">
      <c r="A7417" s="3">
        <v>16231055</v>
      </c>
      <c r="B7417" s="3" t="s">
        <v>541</v>
      </c>
    </row>
    <row r="7418" spans="1:2" x14ac:dyDescent="0.25">
      <c r="A7418" s="3">
        <v>16231059</v>
      </c>
      <c r="B7418" s="3" t="s">
        <v>541</v>
      </c>
    </row>
    <row r="7419" spans="1:2" x14ac:dyDescent="0.25">
      <c r="A7419" s="3">
        <v>16231059</v>
      </c>
      <c r="B7419" s="3" t="s">
        <v>541</v>
      </c>
    </row>
    <row r="7420" spans="1:2" x14ac:dyDescent="0.25">
      <c r="A7420" s="3">
        <v>16231059</v>
      </c>
      <c r="B7420" s="3" t="s">
        <v>541</v>
      </c>
    </row>
    <row r="7421" spans="1:2" x14ac:dyDescent="0.25">
      <c r="A7421" s="3">
        <v>16231059</v>
      </c>
      <c r="B7421" s="3" t="s">
        <v>541</v>
      </c>
    </row>
    <row r="7422" spans="1:2" x14ac:dyDescent="0.25">
      <c r="A7422" s="3">
        <v>16231059</v>
      </c>
      <c r="B7422" s="3" t="s">
        <v>541</v>
      </c>
    </row>
    <row r="7423" spans="1:2" x14ac:dyDescent="0.25">
      <c r="A7423" s="3">
        <v>16231059</v>
      </c>
      <c r="B7423" s="3" t="s">
        <v>541</v>
      </c>
    </row>
    <row r="7424" spans="1:2" x14ac:dyDescent="0.25">
      <c r="A7424" s="3">
        <v>16231059</v>
      </c>
      <c r="B7424" s="3" t="s">
        <v>541</v>
      </c>
    </row>
    <row r="7425" spans="1:2" x14ac:dyDescent="0.25">
      <c r="A7425" s="3">
        <v>16231059</v>
      </c>
      <c r="B7425" s="3" t="s">
        <v>541</v>
      </c>
    </row>
    <row r="7426" spans="1:2" x14ac:dyDescent="0.25">
      <c r="A7426" s="3">
        <v>16231059</v>
      </c>
      <c r="B7426" s="3" t="s">
        <v>541</v>
      </c>
    </row>
    <row r="7427" spans="1:2" x14ac:dyDescent="0.25">
      <c r="A7427" s="3">
        <v>16231090</v>
      </c>
      <c r="B7427" s="3" t="s">
        <v>541</v>
      </c>
    </row>
    <row r="7428" spans="1:2" x14ac:dyDescent="0.25">
      <c r="A7428" s="3">
        <v>16231090</v>
      </c>
      <c r="B7428" s="3" t="s">
        <v>541</v>
      </c>
    </row>
    <row r="7429" spans="1:2" x14ac:dyDescent="0.25">
      <c r="A7429" s="3">
        <v>16231090</v>
      </c>
      <c r="B7429" s="3" t="s">
        <v>541</v>
      </c>
    </row>
    <row r="7430" spans="1:2" x14ac:dyDescent="0.25">
      <c r="A7430" s="3">
        <v>16231090</v>
      </c>
      <c r="B7430" s="3" t="s">
        <v>541</v>
      </c>
    </row>
    <row r="7431" spans="1:2" x14ac:dyDescent="0.25">
      <c r="A7431" s="3">
        <v>16231090</v>
      </c>
      <c r="B7431" s="3" t="s">
        <v>541</v>
      </c>
    </row>
    <row r="7432" spans="1:2" x14ac:dyDescent="0.25">
      <c r="A7432" s="3">
        <v>16231090</v>
      </c>
      <c r="B7432" s="3" t="s">
        <v>541</v>
      </c>
    </row>
    <row r="7433" spans="1:2" x14ac:dyDescent="0.25">
      <c r="A7433" s="3">
        <v>16231090</v>
      </c>
      <c r="B7433" s="3" t="s">
        <v>541</v>
      </c>
    </row>
    <row r="7434" spans="1:2" x14ac:dyDescent="0.25">
      <c r="A7434" s="3">
        <v>16231090</v>
      </c>
      <c r="B7434" s="3" t="s">
        <v>541</v>
      </c>
    </row>
    <row r="7435" spans="1:2" x14ac:dyDescent="0.25">
      <c r="A7435" s="3">
        <v>16231090</v>
      </c>
      <c r="B7435" s="3" t="s">
        <v>541</v>
      </c>
    </row>
    <row r="7436" spans="1:2" x14ac:dyDescent="0.25">
      <c r="A7436" s="3">
        <v>16231091</v>
      </c>
      <c r="B7436" s="3" t="s">
        <v>541</v>
      </c>
    </row>
    <row r="7437" spans="1:2" x14ac:dyDescent="0.25">
      <c r="A7437" s="3">
        <v>16231091</v>
      </c>
      <c r="B7437" s="3" t="s">
        <v>541</v>
      </c>
    </row>
    <row r="7438" spans="1:2" x14ac:dyDescent="0.25">
      <c r="A7438" s="3">
        <v>16231091</v>
      </c>
      <c r="B7438" s="3" t="s">
        <v>541</v>
      </c>
    </row>
    <row r="7439" spans="1:2" x14ac:dyDescent="0.25">
      <c r="A7439" s="3">
        <v>16231091</v>
      </c>
      <c r="B7439" s="3" t="s">
        <v>541</v>
      </c>
    </row>
    <row r="7440" spans="1:2" x14ac:dyDescent="0.25">
      <c r="A7440" s="3">
        <v>16231091</v>
      </c>
      <c r="B7440" s="3" t="s">
        <v>541</v>
      </c>
    </row>
    <row r="7441" spans="1:2" x14ac:dyDescent="0.25">
      <c r="A7441" s="3">
        <v>16231091</v>
      </c>
      <c r="B7441" s="3" t="s">
        <v>541</v>
      </c>
    </row>
    <row r="7442" spans="1:2" x14ac:dyDescent="0.25">
      <c r="A7442" s="3">
        <v>16231091</v>
      </c>
      <c r="B7442" s="3" t="s">
        <v>541</v>
      </c>
    </row>
    <row r="7443" spans="1:2" x14ac:dyDescent="0.25">
      <c r="A7443" s="3">
        <v>16231091</v>
      </c>
      <c r="B7443" s="3" t="s">
        <v>541</v>
      </c>
    </row>
    <row r="7444" spans="1:2" x14ac:dyDescent="0.25">
      <c r="A7444" s="3">
        <v>16231091</v>
      </c>
      <c r="B7444" s="3" t="s">
        <v>541</v>
      </c>
    </row>
    <row r="7445" spans="1:2" x14ac:dyDescent="0.25">
      <c r="A7445" s="3">
        <v>16231096</v>
      </c>
      <c r="B7445" s="3" t="s">
        <v>541</v>
      </c>
    </row>
    <row r="7446" spans="1:2" x14ac:dyDescent="0.25">
      <c r="A7446" s="3">
        <v>16231096</v>
      </c>
      <c r="B7446" s="3" t="s">
        <v>541</v>
      </c>
    </row>
    <row r="7447" spans="1:2" x14ac:dyDescent="0.25">
      <c r="A7447" s="3">
        <v>16231096</v>
      </c>
      <c r="B7447" s="3" t="s">
        <v>541</v>
      </c>
    </row>
    <row r="7448" spans="1:2" x14ac:dyDescent="0.25">
      <c r="A7448" s="3">
        <v>16231096</v>
      </c>
      <c r="B7448" s="3" t="s">
        <v>541</v>
      </c>
    </row>
    <row r="7449" spans="1:2" x14ac:dyDescent="0.25">
      <c r="A7449" s="3">
        <v>16231096</v>
      </c>
      <c r="B7449" s="3" t="s">
        <v>541</v>
      </c>
    </row>
    <row r="7450" spans="1:2" x14ac:dyDescent="0.25">
      <c r="A7450" s="3">
        <v>16231096</v>
      </c>
      <c r="B7450" s="3" t="s">
        <v>541</v>
      </c>
    </row>
    <row r="7451" spans="1:2" x14ac:dyDescent="0.25">
      <c r="A7451" s="3">
        <v>16231096</v>
      </c>
      <c r="B7451" s="3" t="s">
        <v>541</v>
      </c>
    </row>
    <row r="7452" spans="1:2" x14ac:dyDescent="0.25">
      <c r="A7452" s="3">
        <v>16231096</v>
      </c>
      <c r="B7452" s="3" t="s">
        <v>541</v>
      </c>
    </row>
    <row r="7453" spans="1:2" x14ac:dyDescent="0.25">
      <c r="A7453" s="3">
        <v>16231096</v>
      </c>
      <c r="B7453" s="3" t="s">
        <v>541</v>
      </c>
    </row>
    <row r="7454" spans="1:2" x14ac:dyDescent="0.25">
      <c r="A7454" s="3">
        <v>16231106</v>
      </c>
      <c r="B7454" s="3" t="s">
        <v>541</v>
      </c>
    </row>
    <row r="7455" spans="1:2" x14ac:dyDescent="0.25">
      <c r="A7455" s="3">
        <v>16231106</v>
      </c>
      <c r="B7455" s="3" t="s">
        <v>541</v>
      </c>
    </row>
    <row r="7456" spans="1:2" x14ac:dyDescent="0.25">
      <c r="A7456" s="3">
        <v>16231106</v>
      </c>
      <c r="B7456" s="3" t="s">
        <v>541</v>
      </c>
    </row>
    <row r="7457" spans="1:2" x14ac:dyDescent="0.25">
      <c r="A7457" s="3">
        <v>16231106</v>
      </c>
      <c r="B7457" s="3" t="s">
        <v>541</v>
      </c>
    </row>
    <row r="7458" spans="1:2" x14ac:dyDescent="0.25">
      <c r="A7458" s="3">
        <v>16231106</v>
      </c>
      <c r="B7458" s="3" t="s">
        <v>541</v>
      </c>
    </row>
    <row r="7459" spans="1:2" x14ac:dyDescent="0.25">
      <c r="A7459" s="3">
        <v>16231106</v>
      </c>
      <c r="B7459" s="3" t="s">
        <v>541</v>
      </c>
    </row>
    <row r="7460" spans="1:2" x14ac:dyDescent="0.25">
      <c r="A7460" s="3">
        <v>16231106</v>
      </c>
      <c r="B7460" s="3" t="s">
        <v>541</v>
      </c>
    </row>
    <row r="7461" spans="1:2" x14ac:dyDescent="0.25">
      <c r="A7461" s="3">
        <v>16231106</v>
      </c>
      <c r="B7461" s="3" t="s">
        <v>541</v>
      </c>
    </row>
    <row r="7462" spans="1:2" x14ac:dyDescent="0.25">
      <c r="A7462" s="3">
        <v>16231106</v>
      </c>
      <c r="B7462" s="3" t="s">
        <v>541</v>
      </c>
    </row>
    <row r="7463" spans="1:2" x14ac:dyDescent="0.25">
      <c r="A7463" s="3">
        <v>16231119</v>
      </c>
      <c r="B7463" s="3" t="s">
        <v>541</v>
      </c>
    </row>
    <row r="7464" spans="1:2" x14ac:dyDescent="0.25">
      <c r="A7464" s="3">
        <v>16231119</v>
      </c>
      <c r="B7464" s="3" t="s">
        <v>541</v>
      </c>
    </row>
    <row r="7465" spans="1:2" x14ac:dyDescent="0.25">
      <c r="A7465" s="3">
        <v>16231119</v>
      </c>
      <c r="B7465" s="3" t="s">
        <v>541</v>
      </c>
    </row>
    <row r="7466" spans="1:2" x14ac:dyDescent="0.25">
      <c r="A7466" s="3">
        <v>16231119</v>
      </c>
      <c r="B7466" s="3" t="s">
        <v>541</v>
      </c>
    </row>
    <row r="7467" spans="1:2" x14ac:dyDescent="0.25">
      <c r="A7467" s="3">
        <v>16231119</v>
      </c>
      <c r="B7467" s="3" t="s">
        <v>541</v>
      </c>
    </row>
    <row r="7468" spans="1:2" x14ac:dyDescent="0.25">
      <c r="A7468" s="3">
        <v>16231119</v>
      </c>
      <c r="B7468" s="3" t="s">
        <v>541</v>
      </c>
    </row>
    <row r="7469" spans="1:2" x14ac:dyDescent="0.25">
      <c r="A7469" s="3">
        <v>16231119</v>
      </c>
      <c r="B7469" s="3" t="s">
        <v>541</v>
      </c>
    </row>
    <row r="7470" spans="1:2" x14ac:dyDescent="0.25">
      <c r="A7470" s="3">
        <v>16231119</v>
      </c>
      <c r="B7470" s="3" t="s">
        <v>541</v>
      </c>
    </row>
    <row r="7471" spans="1:2" x14ac:dyDescent="0.25">
      <c r="A7471" s="3">
        <v>16231119</v>
      </c>
      <c r="B7471" s="3" t="s">
        <v>541</v>
      </c>
    </row>
    <row r="7472" spans="1:2" x14ac:dyDescent="0.25">
      <c r="A7472" s="3">
        <v>16231120</v>
      </c>
      <c r="B7472" s="3" t="s">
        <v>382</v>
      </c>
    </row>
    <row r="7473" spans="1:2" x14ac:dyDescent="0.25">
      <c r="A7473" s="3">
        <v>16231120</v>
      </c>
      <c r="B7473" s="3" t="s">
        <v>382</v>
      </c>
    </row>
    <row r="7474" spans="1:2" x14ac:dyDescent="0.25">
      <c r="A7474" s="3">
        <v>16231120</v>
      </c>
      <c r="B7474" s="3" t="s">
        <v>382</v>
      </c>
    </row>
    <row r="7475" spans="1:2" x14ac:dyDescent="0.25">
      <c r="A7475" s="3">
        <v>16231120</v>
      </c>
      <c r="B7475" s="3" t="s">
        <v>382</v>
      </c>
    </row>
    <row r="7476" spans="1:2" x14ac:dyDescent="0.25">
      <c r="A7476" s="3">
        <v>16231120</v>
      </c>
      <c r="B7476" s="3" t="s">
        <v>382</v>
      </c>
    </row>
    <row r="7477" spans="1:2" x14ac:dyDescent="0.25">
      <c r="A7477" s="3">
        <v>16231120</v>
      </c>
      <c r="B7477" s="3" t="s">
        <v>382</v>
      </c>
    </row>
    <row r="7478" spans="1:2" x14ac:dyDescent="0.25">
      <c r="A7478" s="3">
        <v>16231120</v>
      </c>
      <c r="B7478" s="3" t="s">
        <v>382</v>
      </c>
    </row>
    <row r="7479" spans="1:2" x14ac:dyDescent="0.25">
      <c r="A7479" s="3">
        <v>16231120</v>
      </c>
      <c r="B7479" s="3" t="s">
        <v>382</v>
      </c>
    </row>
    <row r="7480" spans="1:2" x14ac:dyDescent="0.25">
      <c r="A7480" s="3">
        <v>16231120</v>
      </c>
      <c r="B7480" s="3" t="s">
        <v>382</v>
      </c>
    </row>
    <row r="7481" spans="1:2" x14ac:dyDescent="0.25">
      <c r="A7481" s="3">
        <v>16231130</v>
      </c>
      <c r="B7481" s="3" t="s">
        <v>541</v>
      </c>
    </row>
    <row r="7482" spans="1:2" x14ac:dyDescent="0.25">
      <c r="A7482" s="3">
        <v>16231130</v>
      </c>
      <c r="B7482" s="3" t="s">
        <v>541</v>
      </c>
    </row>
    <row r="7483" spans="1:2" x14ac:dyDescent="0.25">
      <c r="A7483" s="3">
        <v>16231130</v>
      </c>
      <c r="B7483" s="3" t="s">
        <v>541</v>
      </c>
    </row>
    <row r="7484" spans="1:2" x14ac:dyDescent="0.25">
      <c r="A7484" s="3">
        <v>16231130</v>
      </c>
      <c r="B7484" s="3" t="s">
        <v>541</v>
      </c>
    </row>
    <row r="7485" spans="1:2" x14ac:dyDescent="0.25">
      <c r="A7485" s="3">
        <v>16231130</v>
      </c>
      <c r="B7485" s="3" t="s">
        <v>541</v>
      </c>
    </row>
    <row r="7486" spans="1:2" x14ac:dyDescent="0.25">
      <c r="A7486" s="3">
        <v>16231130</v>
      </c>
      <c r="B7486" s="3" t="s">
        <v>541</v>
      </c>
    </row>
    <row r="7487" spans="1:2" x14ac:dyDescent="0.25">
      <c r="A7487" s="3">
        <v>16231130</v>
      </c>
      <c r="B7487" s="3" t="s">
        <v>541</v>
      </c>
    </row>
    <row r="7488" spans="1:2" x14ac:dyDescent="0.25">
      <c r="A7488" s="3">
        <v>16231130</v>
      </c>
      <c r="B7488" s="3" t="s">
        <v>541</v>
      </c>
    </row>
    <row r="7489" spans="1:2" x14ac:dyDescent="0.25">
      <c r="A7489" s="3">
        <v>16231130</v>
      </c>
      <c r="B7489" s="3" t="s">
        <v>541</v>
      </c>
    </row>
    <row r="7490" spans="1:2" x14ac:dyDescent="0.25">
      <c r="A7490" s="3">
        <v>16231135</v>
      </c>
      <c r="B7490" s="3" t="s">
        <v>541</v>
      </c>
    </row>
    <row r="7491" spans="1:2" x14ac:dyDescent="0.25">
      <c r="A7491" s="3">
        <v>16231135</v>
      </c>
      <c r="B7491" s="3" t="s">
        <v>541</v>
      </c>
    </row>
    <row r="7492" spans="1:2" x14ac:dyDescent="0.25">
      <c r="A7492" s="3">
        <v>16231135</v>
      </c>
      <c r="B7492" s="3" t="s">
        <v>541</v>
      </c>
    </row>
    <row r="7493" spans="1:2" x14ac:dyDescent="0.25">
      <c r="A7493" s="3">
        <v>16231135</v>
      </c>
      <c r="B7493" s="3" t="s">
        <v>541</v>
      </c>
    </row>
    <row r="7494" spans="1:2" x14ac:dyDescent="0.25">
      <c r="A7494" s="3">
        <v>16231135</v>
      </c>
      <c r="B7494" s="3" t="s">
        <v>541</v>
      </c>
    </row>
    <row r="7495" spans="1:2" x14ac:dyDescent="0.25">
      <c r="A7495" s="3">
        <v>16231135</v>
      </c>
      <c r="B7495" s="3" t="s">
        <v>541</v>
      </c>
    </row>
    <row r="7496" spans="1:2" x14ac:dyDescent="0.25">
      <c r="A7496" s="3">
        <v>16231135</v>
      </c>
      <c r="B7496" s="3" t="s">
        <v>541</v>
      </c>
    </row>
    <row r="7497" spans="1:2" x14ac:dyDescent="0.25">
      <c r="A7497" s="3">
        <v>16231135</v>
      </c>
      <c r="B7497" s="3" t="s">
        <v>541</v>
      </c>
    </row>
    <row r="7498" spans="1:2" x14ac:dyDescent="0.25">
      <c r="A7498" s="3">
        <v>16231135</v>
      </c>
      <c r="B7498" s="3" t="s">
        <v>541</v>
      </c>
    </row>
    <row r="7499" spans="1:2" x14ac:dyDescent="0.25">
      <c r="A7499" s="3">
        <v>16231168</v>
      </c>
      <c r="B7499" s="3" t="s">
        <v>382</v>
      </c>
    </row>
    <row r="7500" spans="1:2" x14ac:dyDescent="0.25">
      <c r="A7500" s="3">
        <v>16231168</v>
      </c>
      <c r="B7500" s="3" t="s">
        <v>382</v>
      </c>
    </row>
    <row r="7501" spans="1:2" x14ac:dyDescent="0.25">
      <c r="A7501" s="3">
        <v>16231168</v>
      </c>
      <c r="B7501" s="3" t="s">
        <v>382</v>
      </c>
    </row>
    <row r="7502" spans="1:2" x14ac:dyDescent="0.25">
      <c r="A7502" s="3">
        <v>16231168</v>
      </c>
      <c r="B7502" s="3" t="s">
        <v>382</v>
      </c>
    </row>
    <row r="7503" spans="1:2" x14ac:dyDescent="0.25">
      <c r="A7503" s="3">
        <v>16231168</v>
      </c>
      <c r="B7503" s="3" t="s">
        <v>382</v>
      </c>
    </row>
    <row r="7504" spans="1:2" x14ac:dyDescent="0.25">
      <c r="A7504" s="3">
        <v>16231168</v>
      </c>
      <c r="B7504" s="3" t="s">
        <v>382</v>
      </c>
    </row>
    <row r="7505" spans="1:2" x14ac:dyDescent="0.25">
      <c r="A7505" s="3">
        <v>16231168</v>
      </c>
      <c r="B7505" s="3" t="s">
        <v>382</v>
      </c>
    </row>
    <row r="7506" spans="1:2" x14ac:dyDescent="0.25">
      <c r="A7506" s="3">
        <v>16231168</v>
      </c>
      <c r="B7506" s="3" t="s">
        <v>382</v>
      </c>
    </row>
    <row r="7507" spans="1:2" x14ac:dyDescent="0.25">
      <c r="A7507" s="3">
        <v>16231168</v>
      </c>
      <c r="B7507" s="3" t="s">
        <v>382</v>
      </c>
    </row>
    <row r="7508" spans="1:2" x14ac:dyDescent="0.25">
      <c r="A7508" s="3">
        <v>16231203</v>
      </c>
      <c r="B7508" s="3" t="s">
        <v>382</v>
      </c>
    </row>
    <row r="7509" spans="1:2" x14ac:dyDescent="0.25">
      <c r="A7509" s="3">
        <v>16231203</v>
      </c>
      <c r="B7509" s="3" t="s">
        <v>382</v>
      </c>
    </row>
    <row r="7510" spans="1:2" x14ac:dyDescent="0.25">
      <c r="A7510" s="3">
        <v>16231203</v>
      </c>
      <c r="B7510" s="3" t="s">
        <v>382</v>
      </c>
    </row>
    <row r="7511" spans="1:2" x14ac:dyDescent="0.25">
      <c r="A7511" s="3">
        <v>16231203</v>
      </c>
      <c r="B7511" s="3" t="s">
        <v>382</v>
      </c>
    </row>
    <row r="7512" spans="1:2" x14ac:dyDescent="0.25">
      <c r="A7512" s="3">
        <v>16231203</v>
      </c>
      <c r="B7512" s="3" t="s">
        <v>382</v>
      </c>
    </row>
    <row r="7513" spans="1:2" x14ac:dyDescent="0.25">
      <c r="A7513" s="3">
        <v>16231203</v>
      </c>
      <c r="B7513" s="3" t="s">
        <v>382</v>
      </c>
    </row>
    <row r="7514" spans="1:2" x14ac:dyDescent="0.25">
      <c r="A7514" s="3">
        <v>16231203</v>
      </c>
      <c r="B7514" s="3" t="s">
        <v>382</v>
      </c>
    </row>
    <row r="7515" spans="1:2" x14ac:dyDescent="0.25">
      <c r="A7515" s="3">
        <v>16231203</v>
      </c>
      <c r="B7515" s="3" t="s">
        <v>382</v>
      </c>
    </row>
    <row r="7516" spans="1:2" x14ac:dyDescent="0.25">
      <c r="A7516" s="3">
        <v>16231203</v>
      </c>
      <c r="B7516" s="3" t="s">
        <v>382</v>
      </c>
    </row>
    <row r="7517" spans="1:2" x14ac:dyDescent="0.25">
      <c r="A7517" s="3">
        <v>16231204</v>
      </c>
      <c r="B7517" s="3" t="s">
        <v>382</v>
      </c>
    </row>
    <row r="7518" spans="1:2" x14ac:dyDescent="0.25">
      <c r="A7518" s="3">
        <v>16231204</v>
      </c>
      <c r="B7518" s="3" t="s">
        <v>382</v>
      </c>
    </row>
    <row r="7519" spans="1:2" x14ac:dyDescent="0.25">
      <c r="A7519" s="3">
        <v>16231204</v>
      </c>
      <c r="B7519" s="3" t="s">
        <v>382</v>
      </c>
    </row>
    <row r="7520" spans="1:2" x14ac:dyDescent="0.25">
      <c r="A7520" s="3">
        <v>16231204</v>
      </c>
      <c r="B7520" s="3" t="s">
        <v>382</v>
      </c>
    </row>
    <row r="7521" spans="1:2" x14ac:dyDescent="0.25">
      <c r="A7521" s="3">
        <v>16231204</v>
      </c>
      <c r="B7521" s="3" t="s">
        <v>382</v>
      </c>
    </row>
    <row r="7522" spans="1:2" x14ac:dyDescent="0.25">
      <c r="A7522" s="3">
        <v>16231204</v>
      </c>
      <c r="B7522" s="3" t="s">
        <v>382</v>
      </c>
    </row>
    <row r="7523" spans="1:2" x14ac:dyDescent="0.25">
      <c r="A7523" s="3">
        <v>16231204</v>
      </c>
      <c r="B7523" s="3" t="s">
        <v>382</v>
      </c>
    </row>
    <row r="7524" spans="1:2" x14ac:dyDescent="0.25">
      <c r="A7524" s="3">
        <v>16231204</v>
      </c>
      <c r="B7524" s="3" t="s">
        <v>382</v>
      </c>
    </row>
    <row r="7525" spans="1:2" x14ac:dyDescent="0.25">
      <c r="A7525" s="3">
        <v>16231204</v>
      </c>
      <c r="B7525" s="3" t="s">
        <v>382</v>
      </c>
    </row>
    <row r="7526" spans="1:2" x14ac:dyDescent="0.25">
      <c r="A7526" s="3">
        <v>16231205</v>
      </c>
      <c r="B7526" s="3" t="s">
        <v>382</v>
      </c>
    </row>
    <row r="7527" spans="1:2" x14ac:dyDescent="0.25">
      <c r="A7527" s="3">
        <v>16231205</v>
      </c>
      <c r="B7527" s="3" t="s">
        <v>382</v>
      </c>
    </row>
    <row r="7528" spans="1:2" x14ac:dyDescent="0.25">
      <c r="A7528" s="3">
        <v>16231205</v>
      </c>
      <c r="B7528" s="3" t="s">
        <v>382</v>
      </c>
    </row>
    <row r="7529" spans="1:2" x14ac:dyDescent="0.25">
      <c r="A7529" s="3">
        <v>16231205</v>
      </c>
      <c r="B7529" s="3" t="s">
        <v>382</v>
      </c>
    </row>
    <row r="7530" spans="1:2" x14ac:dyDescent="0.25">
      <c r="A7530" s="3">
        <v>16231205</v>
      </c>
      <c r="B7530" s="3" t="s">
        <v>382</v>
      </c>
    </row>
    <row r="7531" spans="1:2" x14ac:dyDescent="0.25">
      <c r="A7531" s="3">
        <v>16231205</v>
      </c>
      <c r="B7531" s="3" t="s">
        <v>382</v>
      </c>
    </row>
    <row r="7532" spans="1:2" x14ac:dyDescent="0.25">
      <c r="A7532" s="3">
        <v>16231205</v>
      </c>
      <c r="B7532" s="3" t="s">
        <v>382</v>
      </c>
    </row>
    <row r="7533" spans="1:2" x14ac:dyDescent="0.25">
      <c r="A7533" s="3">
        <v>16231205</v>
      </c>
      <c r="B7533" s="3" t="s">
        <v>382</v>
      </c>
    </row>
    <row r="7534" spans="1:2" x14ac:dyDescent="0.25">
      <c r="A7534" s="3">
        <v>16231205</v>
      </c>
      <c r="B7534" s="3" t="s">
        <v>382</v>
      </c>
    </row>
    <row r="7535" spans="1:2" x14ac:dyDescent="0.25">
      <c r="A7535" s="3">
        <v>16231210</v>
      </c>
      <c r="B7535" s="3" t="s">
        <v>382</v>
      </c>
    </row>
    <row r="7536" spans="1:2" x14ac:dyDescent="0.25">
      <c r="A7536" s="3">
        <v>16231210</v>
      </c>
      <c r="B7536" s="3" t="s">
        <v>382</v>
      </c>
    </row>
    <row r="7537" spans="1:2" x14ac:dyDescent="0.25">
      <c r="A7537" s="3">
        <v>16231210</v>
      </c>
      <c r="B7537" s="3" t="s">
        <v>382</v>
      </c>
    </row>
    <row r="7538" spans="1:2" x14ac:dyDescent="0.25">
      <c r="A7538" s="3">
        <v>16231210</v>
      </c>
      <c r="B7538" s="3" t="s">
        <v>382</v>
      </c>
    </row>
    <row r="7539" spans="1:2" x14ac:dyDescent="0.25">
      <c r="A7539" s="3">
        <v>16231210</v>
      </c>
      <c r="B7539" s="3" t="s">
        <v>382</v>
      </c>
    </row>
    <row r="7540" spans="1:2" x14ac:dyDescent="0.25">
      <c r="A7540" s="3">
        <v>16231210</v>
      </c>
      <c r="B7540" s="3" t="s">
        <v>382</v>
      </c>
    </row>
    <row r="7541" spans="1:2" x14ac:dyDescent="0.25">
      <c r="A7541" s="3">
        <v>16231210</v>
      </c>
      <c r="B7541" s="3" t="s">
        <v>382</v>
      </c>
    </row>
    <row r="7542" spans="1:2" x14ac:dyDescent="0.25">
      <c r="A7542" s="3">
        <v>16231210</v>
      </c>
      <c r="B7542" s="3" t="s">
        <v>382</v>
      </c>
    </row>
    <row r="7543" spans="1:2" x14ac:dyDescent="0.25">
      <c r="A7543" s="3">
        <v>16231210</v>
      </c>
      <c r="B7543" s="3" t="s">
        <v>382</v>
      </c>
    </row>
    <row r="7544" spans="1:2" x14ac:dyDescent="0.25">
      <c r="A7544" s="3">
        <v>16231224</v>
      </c>
      <c r="B7544" s="3" t="s">
        <v>382</v>
      </c>
    </row>
    <row r="7545" spans="1:2" x14ac:dyDescent="0.25">
      <c r="A7545" s="3">
        <v>16231224</v>
      </c>
      <c r="B7545" s="3" t="s">
        <v>382</v>
      </c>
    </row>
    <row r="7546" spans="1:2" x14ac:dyDescent="0.25">
      <c r="A7546" s="3">
        <v>16231224</v>
      </c>
      <c r="B7546" s="3" t="s">
        <v>382</v>
      </c>
    </row>
    <row r="7547" spans="1:2" x14ac:dyDescent="0.25">
      <c r="A7547" s="3">
        <v>16231224</v>
      </c>
      <c r="B7547" s="3" t="s">
        <v>382</v>
      </c>
    </row>
    <row r="7548" spans="1:2" x14ac:dyDescent="0.25">
      <c r="A7548" s="3">
        <v>16231224</v>
      </c>
      <c r="B7548" s="3" t="s">
        <v>382</v>
      </c>
    </row>
    <row r="7549" spans="1:2" x14ac:dyDescent="0.25">
      <c r="A7549" s="3">
        <v>16231224</v>
      </c>
      <c r="B7549" s="3" t="s">
        <v>382</v>
      </c>
    </row>
    <row r="7550" spans="1:2" x14ac:dyDescent="0.25">
      <c r="A7550" s="3">
        <v>16231224</v>
      </c>
      <c r="B7550" s="3" t="s">
        <v>382</v>
      </c>
    </row>
    <row r="7551" spans="1:2" x14ac:dyDescent="0.25">
      <c r="A7551" s="3">
        <v>16231224</v>
      </c>
      <c r="B7551" s="3" t="s">
        <v>382</v>
      </c>
    </row>
    <row r="7552" spans="1:2" x14ac:dyDescent="0.25">
      <c r="A7552" s="3">
        <v>16231224</v>
      </c>
      <c r="B7552" s="3" t="s">
        <v>382</v>
      </c>
    </row>
    <row r="7553" spans="1:2" x14ac:dyDescent="0.25">
      <c r="A7553" s="3">
        <v>16231236</v>
      </c>
      <c r="B7553" s="3" t="s">
        <v>382</v>
      </c>
    </row>
    <row r="7554" spans="1:2" x14ac:dyDescent="0.25">
      <c r="A7554" s="3">
        <v>16231236</v>
      </c>
      <c r="B7554" s="3" t="s">
        <v>382</v>
      </c>
    </row>
    <row r="7555" spans="1:2" x14ac:dyDescent="0.25">
      <c r="A7555" s="3">
        <v>16231236</v>
      </c>
      <c r="B7555" s="3" t="s">
        <v>382</v>
      </c>
    </row>
    <row r="7556" spans="1:2" x14ac:dyDescent="0.25">
      <c r="A7556" s="3">
        <v>16231236</v>
      </c>
      <c r="B7556" s="3" t="s">
        <v>382</v>
      </c>
    </row>
    <row r="7557" spans="1:2" x14ac:dyDescent="0.25">
      <c r="A7557" s="3">
        <v>16231236</v>
      </c>
      <c r="B7557" s="3" t="s">
        <v>382</v>
      </c>
    </row>
    <row r="7558" spans="1:2" x14ac:dyDescent="0.25">
      <c r="A7558" s="3">
        <v>16231236</v>
      </c>
      <c r="B7558" s="3" t="s">
        <v>382</v>
      </c>
    </row>
    <row r="7559" spans="1:2" x14ac:dyDescent="0.25">
      <c r="A7559" s="3">
        <v>16231236</v>
      </c>
      <c r="B7559" s="3" t="s">
        <v>382</v>
      </c>
    </row>
    <row r="7560" spans="1:2" x14ac:dyDescent="0.25">
      <c r="A7560" s="3">
        <v>16231236</v>
      </c>
      <c r="B7560" s="3" t="s">
        <v>382</v>
      </c>
    </row>
    <row r="7561" spans="1:2" x14ac:dyDescent="0.25">
      <c r="A7561" s="3">
        <v>16231236</v>
      </c>
      <c r="B7561" s="3" t="s">
        <v>382</v>
      </c>
    </row>
    <row r="7562" spans="1:2" x14ac:dyDescent="0.25">
      <c r="A7562" s="3">
        <v>16231261</v>
      </c>
      <c r="B7562" s="3" t="s">
        <v>382</v>
      </c>
    </row>
    <row r="7563" spans="1:2" x14ac:dyDescent="0.25">
      <c r="A7563" s="3">
        <v>16231261</v>
      </c>
      <c r="B7563" s="3" t="s">
        <v>382</v>
      </c>
    </row>
    <row r="7564" spans="1:2" x14ac:dyDescent="0.25">
      <c r="A7564" s="3">
        <v>16231261</v>
      </c>
      <c r="B7564" s="3" t="s">
        <v>382</v>
      </c>
    </row>
    <row r="7565" spans="1:2" x14ac:dyDescent="0.25">
      <c r="A7565" s="3">
        <v>16231261</v>
      </c>
      <c r="B7565" s="3" t="s">
        <v>382</v>
      </c>
    </row>
    <row r="7566" spans="1:2" x14ac:dyDescent="0.25">
      <c r="A7566" s="3">
        <v>16231261</v>
      </c>
      <c r="B7566" s="3" t="s">
        <v>382</v>
      </c>
    </row>
    <row r="7567" spans="1:2" x14ac:dyDescent="0.25">
      <c r="A7567" s="3">
        <v>16231261</v>
      </c>
      <c r="B7567" s="3" t="s">
        <v>382</v>
      </c>
    </row>
    <row r="7568" spans="1:2" x14ac:dyDescent="0.25">
      <c r="A7568" s="3">
        <v>16231261</v>
      </c>
      <c r="B7568" s="3" t="s">
        <v>382</v>
      </c>
    </row>
    <row r="7569" spans="1:2" x14ac:dyDescent="0.25">
      <c r="A7569" s="3">
        <v>16231261</v>
      </c>
      <c r="B7569" s="3" t="s">
        <v>382</v>
      </c>
    </row>
    <row r="7570" spans="1:2" x14ac:dyDescent="0.25">
      <c r="A7570" s="3">
        <v>16231261</v>
      </c>
      <c r="B7570" s="3" t="s">
        <v>382</v>
      </c>
    </row>
    <row r="7571" spans="1:2" x14ac:dyDescent="0.25">
      <c r="A7571" s="3">
        <v>16231263</v>
      </c>
      <c r="B7571" s="3" t="s">
        <v>382</v>
      </c>
    </row>
    <row r="7572" spans="1:2" x14ac:dyDescent="0.25">
      <c r="A7572" s="3">
        <v>16231263</v>
      </c>
      <c r="B7572" s="3" t="s">
        <v>382</v>
      </c>
    </row>
    <row r="7573" spans="1:2" x14ac:dyDescent="0.25">
      <c r="A7573" s="3">
        <v>16231263</v>
      </c>
      <c r="B7573" s="3" t="s">
        <v>382</v>
      </c>
    </row>
    <row r="7574" spans="1:2" x14ac:dyDescent="0.25">
      <c r="A7574" s="3">
        <v>16231263</v>
      </c>
      <c r="B7574" s="3" t="s">
        <v>382</v>
      </c>
    </row>
    <row r="7575" spans="1:2" x14ac:dyDescent="0.25">
      <c r="A7575" s="3">
        <v>16231263</v>
      </c>
      <c r="B7575" s="3" t="s">
        <v>382</v>
      </c>
    </row>
    <row r="7576" spans="1:2" x14ac:dyDescent="0.25">
      <c r="A7576" s="3">
        <v>16231263</v>
      </c>
      <c r="B7576" s="3" t="s">
        <v>382</v>
      </c>
    </row>
    <row r="7577" spans="1:2" x14ac:dyDescent="0.25">
      <c r="A7577" s="3">
        <v>16231263</v>
      </c>
      <c r="B7577" s="3" t="s">
        <v>382</v>
      </c>
    </row>
    <row r="7578" spans="1:2" x14ac:dyDescent="0.25">
      <c r="A7578" s="3">
        <v>16231263</v>
      </c>
      <c r="B7578" s="3" t="s">
        <v>382</v>
      </c>
    </row>
    <row r="7579" spans="1:2" x14ac:dyDescent="0.25">
      <c r="A7579" s="3">
        <v>16231263</v>
      </c>
      <c r="B7579" s="3" t="s">
        <v>382</v>
      </c>
    </row>
    <row r="7580" spans="1:2" x14ac:dyDescent="0.25">
      <c r="A7580" s="3">
        <v>16231291</v>
      </c>
      <c r="B7580" s="3" t="s">
        <v>382</v>
      </c>
    </row>
    <row r="7581" spans="1:2" x14ac:dyDescent="0.25">
      <c r="A7581" s="3">
        <v>16231291</v>
      </c>
      <c r="B7581" s="3" t="s">
        <v>382</v>
      </c>
    </row>
    <row r="7582" spans="1:2" x14ac:dyDescent="0.25">
      <c r="A7582" s="3">
        <v>16231291</v>
      </c>
      <c r="B7582" s="3" t="s">
        <v>382</v>
      </c>
    </row>
    <row r="7583" spans="1:2" x14ac:dyDescent="0.25">
      <c r="A7583" s="3">
        <v>16231291</v>
      </c>
      <c r="B7583" s="3" t="s">
        <v>382</v>
      </c>
    </row>
    <row r="7584" spans="1:2" x14ac:dyDescent="0.25">
      <c r="A7584" s="3">
        <v>16231291</v>
      </c>
      <c r="B7584" s="3" t="s">
        <v>382</v>
      </c>
    </row>
    <row r="7585" spans="1:2" x14ac:dyDescent="0.25">
      <c r="A7585" s="3">
        <v>16231291</v>
      </c>
      <c r="B7585" s="3" t="s">
        <v>382</v>
      </c>
    </row>
    <row r="7586" spans="1:2" x14ac:dyDescent="0.25">
      <c r="A7586" s="3">
        <v>16231291</v>
      </c>
      <c r="B7586" s="3" t="s">
        <v>382</v>
      </c>
    </row>
    <row r="7587" spans="1:2" x14ac:dyDescent="0.25">
      <c r="A7587" s="3">
        <v>16231291</v>
      </c>
      <c r="B7587" s="3" t="s">
        <v>382</v>
      </c>
    </row>
    <row r="7588" spans="1:2" x14ac:dyDescent="0.25">
      <c r="A7588" s="3">
        <v>16231291</v>
      </c>
      <c r="B7588" s="3" t="s">
        <v>382</v>
      </c>
    </row>
    <row r="7589" spans="1:2" x14ac:dyDescent="0.25">
      <c r="A7589" s="3">
        <v>16231335</v>
      </c>
      <c r="B7589" s="3" t="s">
        <v>382</v>
      </c>
    </row>
    <row r="7590" spans="1:2" x14ac:dyDescent="0.25">
      <c r="A7590" s="3">
        <v>16231335</v>
      </c>
      <c r="B7590" s="3" t="s">
        <v>382</v>
      </c>
    </row>
    <row r="7591" spans="1:2" x14ac:dyDescent="0.25">
      <c r="A7591" s="3">
        <v>16231335</v>
      </c>
      <c r="B7591" s="3" t="s">
        <v>382</v>
      </c>
    </row>
    <row r="7592" spans="1:2" x14ac:dyDescent="0.25">
      <c r="A7592" s="3">
        <v>16231335</v>
      </c>
      <c r="B7592" s="3" t="s">
        <v>382</v>
      </c>
    </row>
    <row r="7593" spans="1:2" x14ac:dyDescent="0.25">
      <c r="A7593" s="3">
        <v>16231335</v>
      </c>
      <c r="B7593" s="3" t="s">
        <v>382</v>
      </c>
    </row>
    <row r="7594" spans="1:2" x14ac:dyDescent="0.25">
      <c r="A7594" s="3">
        <v>16231335</v>
      </c>
      <c r="B7594" s="3" t="s">
        <v>382</v>
      </c>
    </row>
    <row r="7595" spans="1:2" x14ac:dyDescent="0.25">
      <c r="A7595" s="3">
        <v>16231335</v>
      </c>
      <c r="B7595" s="3" t="s">
        <v>382</v>
      </c>
    </row>
    <row r="7596" spans="1:2" x14ac:dyDescent="0.25">
      <c r="A7596" s="3">
        <v>16231335</v>
      </c>
      <c r="B7596" s="3" t="s">
        <v>382</v>
      </c>
    </row>
    <row r="7597" spans="1:2" x14ac:dyDescent="0.25">
      <c r="A7597" s="3">
        <v>16231335</v>
      </c>
      <c r="B7597" s="3" t="s">
        <v>382</v>
      </c>
    </row>
    <row r="7598" spans="1:2" x14ac:dyDescent="0.25">
      <c r="A7598" s="3">
        <v>16231340</v>
      </c>
      <c r="B7598" s="3" t="s">
        <v>382</v>
      </c>
    </row>
    <row r="7599" spans="1:2" x14ac:dyDescent="0.25">
      <c r="A7599" s="3">
        <v>16231340</v>
      </c>
      <c r="B7599" s="3" t="s">
        <v>382</v>
      </c>
    </row>
    <row r="7600" spans="1:2" x14ac:dyDescent="0.25">
      <c r="A7600" s="3">
        <v>16231340</v>
      </c>
      <c r="B7600" s="3" t="s">
        <v>382</v>
      </c>
    </row>
    <row r="7601" spans="1:2" x14ac:dyDescent="0.25">
      <c r="A7601" s="3">
        <v>16231340</v>
      </c>
      <c r="B7601" s="3" t="s">
        <v>382</v>
      </c>
    </row>
    <row r="7602" spans="1:2" x14ac:dyDescent="0.25">
      <c r="A7602" s="3">
        <v>16231340</v>
      </c>
      <c r="B7602" s="3" t="s">
        <v>382</v>
      </c>
    </row>
    <row r="7603" spans="1:2" x14ac:dyDescent="0.25">
      <c r="A7603" s="3">
        <v>16231340</v>
      </c>
      <c r="B7603" s="3" t="s">
        <v>382</v>
      </c>
    </row>
    <row r="7604" spans="1:2" x14ac:dyDescent="0.25">
      <c r="A7604" s="3">
        <v>16231340</v>
      </c>
      <c r="B7604" s="3" t="s">
        <v>382</v>
      </c>
    </row>
    <row r="7605" spans="1:2" x14ac:dyDescent="0.25">
      <c r="A7605" s="3">
        <v>16231340</v>
      </c>
      <c r="B7605" s="3" t="s">
        <v>382</v>
      </c>
    </row>
    <row r="7606" spans="1:2" x14ac:dyDescent="0.25">
      <c r="A7606" s="3">
        <v>16231340</v>
      </c>
      <c r="B7606" s="3" t="s">
        <v>382</v>
      </c>
    </row>
    <row r="7607" spans="1:2" x14ac:dyDescent="0.25">
      <c r="A7607" s="3">
        <v>16231346</v>
      </c>
      <c r="B7607" s="3" t="s">
        <v>382</v>
      </c>
    </row>
    <row r="7608" spans="1:2" x14ac:dyDescent="0.25">
      <c r="A7608" s="3">
        <v>16231346</v>
      </c>
      <c r="B7608" s="3" t="s">
        <v>382</v>
      </c>
    </row>
    <row r="7609" spans="1:2" x14ac:dyDescent="0.25">
      <c r="A7609" s="3">
        <v>16231346</v>
      </c>
      <c r="B7609" s="3" t="s">
        <v>382</v>
      </c>
    </row>
    <row r="7610" spans="1:2" x14ac:dyDescent="0.25">
      <c r="A7610" s="3">
        <v>16231346</v>
      </c>
      <c r="B7610" s="3" t="s">
        <v>382</v>
      </c>
    </row>
    <row r="7611" spans="1:2" x14ac:dyDescent="0.25">
      <c r="A7611" s="3">
        <v>16231346</v>
      </c>
      <c r="B7611" s="3" t="s">
        <v>382</v>
      </c>
    </row>
    <row r="7612" spans="1:2" x14ac:dyDescent="0.25">
      <c r="A7612" s="3">
        <v>16231346</v>
      </c>
      <c r="B7612" s="3" t="s">
        <v>382</v>
      </c>
    </row>
    <row r="7613" spans="1:2" x14ac:dyDescent="0.25">
      <c r="A7613" s="3">
        <v>16231346</v>
      </c>
      <c r="B7613" s="3" t="s">
        <v>382</v>
      </c>
    </row>
    <row r="7614" spans="1:2" x14ac:dyDescent="0.25">
      <c r="A7614" s="3">
        <v>16231346</v>
      </c>
      <c r="B7614" s="3" t="s">
        <v>382</v>
      </c>
    </row>
    <row r="7615" spans="1:2" x14ac:dyDescent="0.25">
      <c r="A7615" s="3">
        <v>16231346</v>
      </c>
      <c r="B7615" s="3" t="s">
        <v>382</v>
      </c>
    </row>
    <row r="7616" spans="1:2" x14ac:dyDescent="0.25">
      <c r="A7616" s="3">
        <v>16231385</v>
      </c>
      <c r="B7616" s="3" t="s">
        <v>382</v>
      </c>
    </row>
    <row r="7617" spans="1:2" x14ac:dyDescent="0.25">
      <c r="A7617" s="3">
        <v>16231385</v>
      </c>
      <c r="B7617" s="3" t="s">
        <v>382</v>
      </c>
    </row>
    <row r="7618" spans="1:2" x14ac:dyDescent="0.25">
      <c r="A7618" s="3">
        <v>16231385</v>
      </c>
      <c r="B7618" s="3" t="s">
        <v>382</v>
      </c>
    </row>
    <row r="7619" spans="1:2" x14ac:dyDescent="0.25">
      <c r="A7619" s="3">
        <v>16231385</v>
      </c>
      <c r="B7619" s="3" t="s">
        <v>382</v>
      </c>
    </row>
    <row r="7620" spans="1:2" x14ac:dyDescent="0.25">
      <c r="A7620" s="3">
        <v>16231385</v>
      </c>
      <c r="B7620" s="3" t="s">
        <v>382</v>
      </c>
    </row>
    <row r="7621" spans="1:2" x14ac:dyDescent="0.25">
      <c r="A7621" s="3">
        <v>16231385</v>
      </c>
      <c r="B7621" s="3" t="s">
        <v>382</v>
      </c>
    </row>
    <row r="7622" spans="1:2" x14ac:dyDescent="0.25">
      <c r="A7622" s="3">
        <v>16231385</v>
      </c>
      <c r="B7622" s="3" t="s">
        <v>382</v>
      </c>
    </row>
    <row r="7623" spans="1:2" x14ac:dyDescent="0.25">
      <c r="A7623" s="3">
        <v>16231385</v>
      </c>
      <c r="B7623" s="3" t="s">
        <v>382</v>
      </c>
    </row>
    <row r="7624" spans="1:2" x14ac:dyDescent="0.25">
      <c r="A7624" s="3">
        <v>16231385</v>
      </c>
      <c r="B7624" s="3" t="s">
        <v>382</v>
      </c>
    </row>
    <row r="7625" spans="1:2" x14ac:dyDescent="0.25">
      <c r="A7625" s="3">
        <v>16231393</v>
      </c>
      <c r="B7625" s="3" t="s">
        <v>382</v>
      </c>
    </row>
    <row r="7626" spans="1:2" x14ac:dyDescent="0.25">
      <c r="A7626" s="3">
        <v>16231393</v>
      </c>
      <c r="B7626" s="3" t="s">
        <v>382</v>
      </c>
    </row>
    <row r="7627" spans="1:2" x14ac:dyDescent="0.25">
      <c r="A7627" s="3">
        <v>16231393</v>
      </c>
      <c r="B7627" s="3" t="s">
        <v>382</v>
      </c>
    </row>
    <row r="7628" spans="1:2" x14ac:dyDescent="0.25">
      <c r="A7628" s="3">
        <v>16231393</v>
      </c>
      <c r="B7628" s="3" t="s">
        <v>382</v>
      </c>
    </row>
    <row r="7629" spans="1:2" x14ac:dyDescent="0.25">
      <c r="A7629" s="3">
        <v>16231393</v>
      </c>
      <c r="B7629" s="3" t="s">
        <v>382</v>
      </c>
    </row>
    <row r="7630" spans="1:2" x14ac:dyDescent="0.25">
      <c r="A7630" s="3">
        <v>16231393</v>
      </c>
      <c r="B7630" s="3" t="s">
        <v>382</v>
      </c>
    </row>
    <row r="7631" spans="1:2" x14ac:dyDescent="0.25">
      <c r="A7631" s="3">
        <v>16231393</v>
      </c>
      <c r="B7631" s="3" t="s">
        <v>382</v>
      </c>
    </row>
    <row r="7632" spans="1:2" x14ac:dyDescent="0.25">
      <c r="A7632" s="3">
        <v>16231393</v>
      </c>
      <c r="B7632" s="3" t="s">
        <v>382</v>
      </c>
    </row>
    <row r="7633" spans="1:2" x14ac:dyDescent="0.25">
      <c r="A7633" s="3">
        <v>16231393</v>
      </c>
      <c r="B7633" s="3" t="s">
        <v>382</v>
      </c>
    </row>
    <row r="7634" spans="1:2" x14ac:dyDescent="0.25">
      <c r="A7634" s="3">
        <v>16231427</v>
      </c>
      <c r="B7634" s="3" t="s">
        <v>382</v>
      </c>
    </row>
    <row r="7635" spans="1:2" x14ac:dyDescent="0.25">
      <c r="A7635" s="3">
        <v>16231427</v>
      </c>
      <c r="B7635" s="3" t="s">
        <v>382</v>
      </c>
    </row>
    <row r="7636" spans="1:2" x14ac:dyDescent="0.25">
      <c r="A7636" s="3">
        <v>16231427</v>
      </c>
      <c r="B7636" s="3" t="s">
        <v>382</v>
      </c>
    </row>
    <row r="7637" spans="1:2" x14ac:dyDescent="0.25">
      <c r="A7637" s="3">
        <v>16231427</v>
      </c>
      <c r="B7637" s="3" t="s">
        <v>382</v>
      </c>
    </row>
    <row r="7638" spans="1:2" x14ac:dyDescent="0.25">
      <c r="A7638" s="3">
        <v>16231427</v>
      </c>
      <c r="B7638" s="3" t="s">
        <v>382</v>
      </c>
    </row>
    <row r="7639" spans="1:2" x14ac:dyDescent="0.25">
      <c r="A7639" s="3">
        <v>16231427</v>
      </c>
      <c r="B7639" s="3" t="s">
        <v>382</v>
      </c>
    </row>
    <row r="7640" spans="1:2" x14ac:dyDescent="0.25">
      <c r="A7640" s="3">
        <v>16231427</v>
      </c>
      <c r="B7640" s="3" t="s">
        <v>382</v>
      </c>
    </row>
    <row r="7641" spans="1:2" x14ac:dyDescent="0.25">
      <c r="A7641" s="3">
        <v>16231427</v>
      </c>
      <c r="B7641" s="3" t="s">
        <v>382</v>
      </c>
    </row>
    <row r="7642" spans="1:2" x14ac:dyDescent="0.25">
      <c r="A7642" s="3">
        <v>16231427</v>
      </c>
      <c r="B7642" s="3" t="s">
        <v>382</v>
      </c>
    </row>
    <row r="7643" spans="1:2" x14ac:dyDescent="0.25">
      <c r="A7643" s="3">
        <v>16231442</v>
      </c>
      <c r="B7643" s="3" t="s">
        <v>382</v>
      </c>
    </row>
    <row r="7644" spans="1:2" x14ac:dyDescent="0.25">
      <c r="A7644" s="3">
        <v>16231442</v>
      </c>
      <c r="B7644" s="3" t="s">
        <v>382</v>
      </c>
    </row>
    <row r="7645" spans="1:2" x14ac:dyDescent="0.25">
      <c r="A7645" s="3">
        <v>16231442</v>
      </c>
      <c r="B7645" s="3" t="s">
        <v>382</v>
      </c>
    </row>
    <row r="7646" spans="1:2" x14ac:dyDescent="0.25">
      <c r="A7646" s="3">
        <v>16231442</v>
      </c>
      <c r="B7646" s="3" t="s">
        <v>382</v>
      </c>
    </row>
    <row r="7647" spans="1:2" x14ac:dyDescent="0.25">
      <c r="A7647" s="3">
        <v>16231442</v>
      </c>
      <c r="B7647" s="3" t="s">
        <v>382</v>
      </c>
    </row>
    <row r="7648" spans="1:2" x14ac:dyDescent="0.25">
      <c r="A7648" s="3">
        <v>16231442</v>
      </c>
      <c r="B7648" s="3" t="s">
        <v>382</v>
      </c>
    </row>
    <row r="7649" spans="1:2" x14ac:dyDescent="0.25">
      <c r="A7649" s="3">
        <v>16231442</v>
      </c>
      <c r="B7649" s="3" t="s">
        <v>382</v>
      </c>
    </row>
    <row r="7650" spans="1:2" x14ac:dyDescent="0.25">
      <c r="A7650" s="3">
        <v>16231442</v>
      </c>
      <c r="B7650" s="3" t="s">
        <v>382</v>
      </c>
    </row>
    <row r="7651" spans="1:2" x14ac:dyDescent="0.25">
      <c r="A7651" s="3">
        <v>16231442</v>
      </c>
      <c r="B7651" s="3" t="s">
        <v>382</v>
      </c>
    </row>
    <row r="7652" spans="1:2" x14ac:dyDescent="0.25">
      <c r="A7652" s="3">
        <v>16231446</v>
      </c>
      <c r="B7652" s="3" t="s">
        <v>382</v>
      </c>
    </row>
    <row r="7653" spans="1:2" x14ac:dyDescent="0.25">
      <c r="A7653" s="3">
        <v>16231446</v>
      </c>
      <c r="B7653" s="3" t="s">
        <v>382</v>
      </c>
    </row>
    <row r="7654" spans="1:2" x14ac:dyDescent="0.25">
      <c r="A7654" s="3">
        <v>16231446</v>
      </c>
      <c r="B7654" s="3" t="s">
        <v>382</v>
      </c>
    </row>
    <row r="7655" spans="1:2" x14ac:dyDescent="0.25">
      <c r="A7655" s="3">
        <v>16231446</v>
      </c>
      <c r="B7655" s="3" t="s">
        <v>382</v>
      </c>
    </row>
    <row r="7656" spans="1:2" x14ac:dyDescent="0.25">
      <c r="A7656" s="3">
        <v>16231446</v>
      </c>
      <c r="B7656" s="3" t="s">
        <v>382</v>
      </c>
    </row>
    <row r="7657" spans="1:2" x14ac:dyDescent="0.25">
      <c r="A7657" s="3">
        <v>16231446</v>
      </c>
      <c r="B7657" s="3" t="s">
        <v>382</v>
      </c>
    </row>
    <row r="7658" spans="1:2" x14ac:dyDescent="0.25">
      <c r="A7658" s="3">
        <v>16231446</v>
      </c>
      <c r="B7658" s="3" t="s">
        <v>382</v>
      </c>
    </row>
    <row r="7659" spans="1:2" x14ac:dyDescent="0.25">
      <c r="A7659" s="3">
        <v>16231446</v>
      </c>
      <c r="B7659" s="3" t="s">
        <v>382</v>
      </c>
    </row>
    <row r="7660" spans="1:2" x14ac:dyDescent="0.25">
      <c r="A7660" s="3">
        <v>16231446</v>
      </c>
      <c r="B7660" s="3" t="s">
        <v>382</v>
      </c>
    </row>
    <row r="7661" spans="1:2" x14ac:dyDescent="0.25">
      <c r="A7661" s="3">
        <v>16231448</v>
      </c>
      <c r="B7661" s="3" t="s">
        <v>382</v>
      </c>
    </row>
    <row r="7662" spans="1:2" x14ac:dyDescent="0.25">
      <c r="A7662" s="3">
        <v>16231448</v>
      </c>
      <c r="B7662" s="3" t="s">
        <v>382</v>
      </c>
    </row>
    <row r="7663" spans="1:2" x14ac:dyDescent="0.25">
      <c r="A7663" s="3">
        <v>16231448</v>
      </c>
      <c r="B7663" s="3" t="s">
        <v>382</v>
      </c>
    </row>
    <row r="7664" spans="1:2" x14ac:dyDescent="0.25">
      <c r="A7664" s="3">
        <v>16231448</v>
      </c>
      <c r="B7664" s="3" t="s">
        <v>382</v>
      </c>
    </row>
    <row r="7665" spans="1:2" x14ac:dyDescent="0.25">
      <c r="A7665" s="3">
        <v>16231448</v>
      </c>
      <c r="B7665" s="3" t="s">
        <v>382</v>
      </c>
    </row>
    <row r="7666" spans="1:2" x14ac:dyDescent="0.25">
      <c r="A7666" s="3">
        <v>16231448</v>
      </c>
      <c r="B7666" s="3" t="s">
        <v>382</v>
      </c>
    </row>
    <row r="7667" spans="1:2" x14ac:dyDescent="0.25">
      <c r="A7667" s="3">
        <v>16231448</v>
      </c>
      <c r="B7667" s="3" t="s">
        <v>382</v>
      </c>
    </row>
    <row r="7668" spans="1:2" x14ac:dyDescent="0.25">
      <c r="A7668" s="3">
        <v>16231448</v>
      </c>
      <c r="B7668" s="3" t="s">
        <v>382</v>
      </c>
    </row>
    <row r="7669" spans="1:2" x14ac:dyDescent="0.25">
      <c r="A7669" s="3">
        <v>16231448</v>
      </c>
      <c r="B7669" s="3" t="s">
        <v>382</v>
      </c>
    </row>
    <row r="7670" spans="1:2" x14ac:dyDescent="0.25">
      <c r="A7670" s="3">
        <v>16231461</v>
      </c>
      <c r="B7670" s="3" t="s">
        <v>382</v>
      </c>
    </row>
    <row r="7671" spans="1:2" x14ac:dyDescent="0.25">
      <c r="A7671" s="3">
        <v>16231461</v>
      </c>
      <c r="B7671" s="3" t="s">
        <v>382</v>
      </c>
    </row>
    <row r="7672" spans="1:2" x14ac:dyDescent="0.25">
      <c r="A7672" s="3">
        <v>16231461</v>
      </c>
      <c r="B7672" s="3" t="s">
        <v>382</v>
      </c>
    </row>
    <row r="7673" spans="1:2" x14ac:dyDescent="0.25">
      <c r="A7673" s="3">
        <v>16231461</v>
      </c>
      <c r="B7673" s="3" t="s">
        <v>382</v>
      </c>
    </row>
    <row r="7674" spans="1:2" x14ac:dyDescent="0.25">
      <c r="A7674" s="3">
        <v>16231461</v>
      </c>
      <c r="B7674" s="3" t="s">
        <v>382</v>
      </c>
    </row>
    <row r="7675" spans="1:2" x14ac:dyDescent="0.25">
      <c r="A7675" s="3">
        <v>16231461</v>
      </c>
      <c r="B7675" s="3" t="s">
        <v>382</v>
      </c>
    </row>
    <row r="7676" spans="1:2" x14ac:dyDescent="0.25">
      <c r="A7676" s="3">
        <v>16231461</v>
      </c>
      <c r="B7676" s="3" t="s">
        <v>382</v>
      </c>
    </row>
    <row r="7677" spans="1:2" x14ac:dyDescent="0.25">
      <c r="A7677" s="3">
        <v>16231461</v>
      </c>
      <c r="B7677" s="3" t="s">
        <v>382</v>
      </c>
    </row>
    <row r="7678" spans="1:2" x14ac:dyDescent="0.25">
      <c r="A7678" s="3">
        <v>16231461</v>
      </c>
      <c r="B7678" s="3" t="s">
        <v>382</v>
      </c>
    </row>
    <row r="7679" spans="1:2" x14ac:dyDescent="0.25">
      <c r="A7679" s="3">
        <v>16231480</v>
      </c>
      <c r="B7679" s="3" t="s">
        <v>382</v>
      </c>
    </row>
    <row r="7680" spans="1:2" x14ac:dyDescent="0.25">
      <c r="A7680" s="3">
        <v>16231480</v>
      </c>
      <c r="B7680" s="3" t="s">
        <v>382</v>
      </c>
    </row>
    <row r="7681" spans="1:2" x14ac:dyDescent="0.25">
      <c r="A7681" s="3">
        <v>16231480</v>
      </c>
      <c r="B7681" s="3" t="s">
        <v>382</v>
      </c>
    </row>
    <row r="7682" spans="1:2" x14ac:dyDescent="0.25">
      <c r="A7682" s="3">
        <v>16231480</v>
      </c>
      <c r="B7682" s="3" t="s">
        <v>382</v>
      </c>
    </row>
    <row r="7683" spans="1:2" x14ac:dyDescent="0.25">
      <c r="A7683" s="3">
        <v>16231480</v>
      </c>
      <c r="B7683" s="3" t="s">
        <v>382</v>
      </c>
    </row>
    <row r="7684" spans="1:2" x14ac:dyDescent="0.25">
      <c r="A7684" s="3">
        <v>16231480</v>
      </c>
      <c r="B7684" s="3" t="s">
        <v>382</v>
      </c>
    </row>
    <row r="7685" spans="1:2" x14ac:dyDescent="0.25">
      <c r="A7685" s="3">
        <v>16231480</v>
      </c>
      <c r="B7685" s="3" t="s">
        <v>382</v>
      </c>
    </row>
    <row r="7686" spans="1:2" x14ac:dyDescent="0.25">
      <c r="A7686" s="3">
        <v>16231480</v>
      </c>
      <c r="B7686" s="3" t="s">
        <v>382</v>
      </c>
    </row>
    <row r="7687" spans="1:2" x14ac:dyDescent="0.25">
      <c r="A7687" s="3">
        <v>16231480</v>
      </c>
      <c r="B7687" s="3" t="s">
        <v>382</v>
      </c>
    </row>
    <row r="7688" spans="1:2" x14ac:dyDescent="0.25">
      <c r="A7688" s="3">
        <v>16231481</v>
      </c>
      <c r="B7688" s="3" t="s">
        <v>382</v>
      </c>
    </row>
    <row r="7689" spans="1:2" x14ac:dyDescent="0.25">
      <c r="A7689" s="3">
        <v>16231481</v>
      </c>
      <c r="B7689" s="3" t="s">
        <v>382</v>
      </c>
    </row>
    <row r="7690" spans="1:2" x14ac:dyDescent="0.25">
      <c r="A7690" s="3">
        <v>16231481</v>
      </c>
      <c r="B7690" s="3" t="s">
        <v>382</v>
      </c>
    </row>
    <row r="7691" spans="1:2" x14ac:dyDescent="0.25">
      <c r="A7691" s="3">
        <v>16231481</v>
      </c>
      <c r="B7691" s="3" t="s">
        <v>382</v>
      </c>
    </row>
    <row r="7692" spans="1:2" x14ac:dyDescent="0.25">
      <c r="A7692" s="3">
        <v>16231481</v>
      </c>
      <c r="B7692" s="3" t="s">
        <v>382</v>
      </c>
    </row>
    <row r="7693" spans="1:2" x14ac:dyDescent="0.25">
      <c r="A7693" s="3">
        <v>16231481</v>
      </c>
      <c r="B7693" s="3" t="s">
        <v>382</v>
      </c>
    </row>
    <row r="7694" spans="1:2" x14ac:dyDescent="0.25">
      <c r="A7694" s="3">
        <v>16231481</v>
      </c>
      <c r="B7694" s="3" t="s">
        <v>382</v>
      </c>
    </row>
    <row r="7695" spans="1:2" x14ac:dyDescent="0.25">
      <c r="A7695" s="3">
        <v>16231481</v>
      </c>
      <c r="B7695" s="3" t="s">
        <v>382</v>
      </c>
    </row>
    <row r="7696" spans="1:2" x14ac:dyDescent="0.25">
      <c r="A7696" s="3">
        <v>16231481</v>
      </c>
      <c r="B7696" s="3" t="s">
        <v>382</v>
      </c>
    </row>
    <row r="7697" spans="1:2" x14ac:dyDescent="0.25">
      <c r="A7697" s="3">
        <v>16231484</v>
      </c>
      <c r="B7697" s="3" t="s">
        <v>382</v>
      </c>
    </row>
    <row r="7698" spans="1:2" x14ac:dyDescent="0.25">
      <c r="A7698" s="3">
        <v>16231484</v>
      </c>
      <c r="B7698" s="3" t="s">
        <v>382</v>
      </c>
    </row>
    <row r="7699" spans="1:2" x14ac:dyDescent="0.25">
      <c r="A7699" s="3">
        <v>16231484</v>
      </c>
      <c r="B7699" s="3" t="s">
        <v>382</v>
      </c>
    </row>
    <row r="7700" spans="1:2" x14ac:dyDescent="0.25">
      <c r="A7700" s="3">
        <v>16231484</v>
      </c>
      <c r="B7700" s="3" t="s">
        <v>382</v>
      </c>
    </row>
    <row r="7701" spans="1:2" x14ac:dyDescent="0.25">
      <c r="A7701" s="3">
        <v>16231484</v>
      </c>
      <c r="B7701" s="3" t="s">
        <v>382</v>
      </c>
    </row>
    <row r="7702" spans="1:2" x14ac:dyDescent="0.25">
      <c r="A7702" s="3">
        <v>16231484</v>
      </c>
      <c r="B7702" s="3" t="s">
        <v>382</v>
      </c>
    </row>
    <row r="7703" spans="1:2" x14ac:dyDescent="0.25">
      <c r="A7703" s="3">
        <v>16231484</v>
      </c>
      <c r="B7703" s="3" t="s">
        <v>382</v>
      </c>
    </row>
    <row r="7704" spans="1:2" x14ac:dyDescent="0.25">
      <c r="A7704" s="3">
        <v>16231484</v>
      </c>
      <c r="B7704" s="3" t="s">
        <v>382</v>
      </c>
    </row>
    <row r="7705" spans="1:2" x14ac:dyDescent="0.25">
      <c r="A7705" s="3">
        <v>16231484</v>
      </c>
      <c r="B7705" s="3" t="s">
        <v>382</v>
      </c>
    </row>
    <row r="7706" spans="1:2" x14ac:dyDescent="0.25">
      <c r="A7706" s="3">
        <v>16231487</v>
      </c>
      <c r="B7706" s="3" t="s">
        <v>382</v>
      </c>
    </row>
    <row r="7707" spans="1:2" x14ac:dyDescent="0.25">
      <c r="A7707" s="3">
        <v>16231487</v>
      </c>
      <c r="B7707" s="3" t="s">
        <v>382</v>
      </c>
    </row>
    <row r="7708" spans="1:2" x14ac:dyDescent="0.25">
      <c r="A7708" s="3">
        <v>16231487</v>
      </c>
      <c r="B7708" s="3" t="s">
        <v>382</v>
      </c>
    </row>
    <row r="7709" spans="1:2" x14ac:dyDescent="0.25">
      <c r="A7709" s="3">
        <v>16231487</v>
      </c>
      <c r="B7709" s="3" t="s">
        <v>382</v>
      </c>
    </row>
    <row r="7710" spans="1:2" x14ac:dyDescent="0.25">
      <c r="A7710" s="3">
        <v>16231487</v>
      </c>
      <c r="B7710" s="3" t="s">
        <v>382</v>
      </c>
    </row>
    <row r="7711" spans="1:2" x14ac:dyDescent="0.25">
      <c r="A7711" s="3">
        <v>16231487</v>
      </c>
      <c r="B7711" s="3" t="s">
        <v>382</v>
      </c>
    </row>
    <row r="7712" spans="1:2" x14ac:dyDescent="0.25">
      <c r="A7712" s="3">
        <v>16231487</v>
      </c>
      <c r="B7712" s="3" t="s">
        <v>382</v>
      </c>
    </row>
    <row r="7713" spans="1:2" x14ac:dyDescent="0.25">
      <c r="A7713" s="3">
        <v>16231487</v>
      </c>
      <c r="B7713" s="3" t="s">
        <v>382</v>
      </c>
    </row>
    <row r="7714" spans="1:2" x14ac:dyDescent="0.25">
      <c r="A7714" s="3">
        <v>16231487</v>
      </c>
      <c r="B7714" s="3" t="s">
        <v>382</v>
      </c>
    </row>
    <row r="7715" spans="1:2" x14ac:dyDescent="0.25">
      <c r="A7715" s="3">
        <v>16231518</v>
      </c>
      <c r="B7715" s="3" t="s">
        <v>382</v>
      </c>
    </row>
    <row r="7716" spans="1:2" x14ac:dyDescent="0.25">
      <c r="A7716" s="3">
        <v>16231518</v>
      </c>
      <c r="B7716" s="3" t="s">
        <v>382</v>
      </c>
    </row>
    <row r="7717" spans="1:2" x14ac:dyDescent="0.25">
      <c r="A7717" s="3">
        <v>16231518</v>
      </c>
      <c r="B7717" s="3" t="s">
        <v>382</v>
      </c>
    </row>
    <row r="7718" spans="1:2" x14ac:dyDescent="0.25">
      <c r="A7718" s="3">
        <v>16231518</v>
      </c>
      <c r="B7718" s="3" t="s">
        <v>382</v>
      </c>
    </row>
    <row r="7719" spans="1:2" x14ac:dyDescent="0.25">
      <c r="A7719" s="3">
        <v>16231518</v>
      </c>
      <c r="B7719" s="3" t="s">
        <v>382</v>
      </c>
    </row>
    <row r="7720" spans="1:2" x14ac:dyDescent="0.25">
      <c r="A7720" s="3">
        <v>16231518</v>
      </c>
      <c r="B7720" s="3" t="s">
        <v>382</v>
      </c>
    </row>
    <row r="7721" spans="1:2" x14ac:dyDescent="0.25">
      <c r="A7721" s="3">
        <v>16231518</v>
      </c>
      <c r="B7721" s="3" t="s">
        <v>382</v>
      </c>
    </row>
    <row r="7722" spans="1:2" x14ac:dyDescent="0.25">
      <c r="A7722" s="3">
        <v>16231518</v>
      </c>
      <c r="B7722" s="3" t="s">
        <v>382</v>
      </c>
    </row>
    <row r="7723" spans="1:2" x14ac:dyDescent="0.25">
      <c r="A7723" s="3">
        <v>16231518</v>
      </c>
      <c r="B7723" s="3" t="s">
        <v>382</v>
      </c>
    </row>
    <row r="7724" spans="1:2" x14ac:dyDescent="0.25">
      <c r="A7724" s="3">
        <v>16231532</v>
      </c>
      <c r="B7724" s="3" t="s">
        <v>382</v>
      </c>
    </row>
    <row r="7725" spans="1:2" x14ac:dyDescent="0.25">
      <c r="A7725" s="3">
        <v>16231532</v>
      </c>
      <c r="B7725" s="3" t="s">
        <v>382</v>
      </c>
    </row>
    <row r="7726" spans="1:2" x14ac:dyDescent="0.25">
      <c r="A7726" s="3">
        <v>16231532</v>
      </c>
      <c r="B7726" s="3" t="s">
        <v>382</v>
      </c>
    </row>
    <row r="7727" spans="1:2" x14ac:dyDescent="0.25">
      <c r="A7727" s="3">
        <v>16231532</v>
      </c>
      <c r="B7727" s="3" t="s">
        <v>382</v>
      </c>
    </row>
    <row r="7728" spans="1:2" x14ac:dyDescent="0.25">
      <c r="A7728" s="3">
        <v>16231532</v>
      </c>
      <c r="B7728" s="3" t="s">
        <v>382</v>
      </c>
    </row>
    <row r="7729" spans="1:2" x14ac:dyDescent="0.25">
      <c r="A7729" s="3">
        <v>16231532</v>
      </c>
      <c r="B7729" s="3" t="s">
        <v>382</v>
      </c>
    </row>
    <row r="7730" spans="1:2" x14ac:dyDescent="0.25">
      <c r="A7730" s="3">
        <v>16231532</v>
      </c>
      <c r="B7730" s="3" t="s">
        <v>382</v>
      </c>
    </row>
    <row r="7731" spans="1:2" x14ac:dyDescent="0.25">
      <c r="A7731" s="3">
        <v>16231532</v>
      </c>
      <c r="B7731" s="3" t="s">
        <v>382</v>
      </c>
    </row>
    <row r="7732" spans="1:2" x14ac:dyDescent="0.25">
      <c r="A7732" s="3">
        <v>16231532</v>
      </c>
      <c r="B7732" s="3" t="s">
        <v>382</v>
      </c>
    </row>
    <row r="7733" spans="1:2" x14ac:dyDescent="0.25">
      <c r="A7733" s="3">
        <v>16231539</v>
      </c>
      <c r="B7733" s="3" t="s">
        <v>382</v>
      </c>
    </row>
    <row r="7734" spans="1:2" x14ac:dyDescent="0.25">
      <c r="A7734" s="3">
        <v>16231539</v>
      </c>
      <c r="B7734" s="3" t="s">
        <v>382</v>
      </c>
    </row>
    <row r="7735" spans="1:2" x14ac:dyDescent="0.25">
      <c r="A7735" s="3">
        <v>16231539</v>
      </c>
      <c r="B7735" s="3" t="s">
        <v>382</v>
      </c>
    </row>
    <row r="7736" spans="1:2" x14ac:dyDescent="0.25">
      <c r="A7736" s="3">
        <v>16231539</v>
      </c>
      <c r="B7736" s="3" t="s">
        <v>382</v>
      </c>
    </row>
    <row r="7737" spans="1:2" x14ac:dyDescent="0.25">
      <c r="A7737" s="3">
        <v>16231539</v>
      </c>
      <c r="B7737" s="3" t="s">
        <v>382</v>
      </c>
    </row>
    <row r="7738" spans="1:2" x14ac:dyDescent="0.25">
      <c r="A7738" s="3">
        <v>16231539</v>
      </c>
      <c r="B7738" s="3" t="s">
        <v>382</v>
      </c>
    </row>
    <row r="7739" spans="1:2" x14ac:dyDescent="0.25">
      <c r="A7739" s="3">
        <v>16231539</v>
      </c>
      <c r="B7739" s="3" t="s">
        <v>382</v>
      </c>
    </row>
    <row r="7740" spans="1:2" x14ac:dyDescent="0.25">
      <c r="A7740" s="3">
        <v>16231539</v>
      </c>
      <c r="B7740" s="3" t="s">
        <v>382</v>
      </c>
    </row>
    <row r="7741" spans="1:2" x14ac:dyDescent="0.25">
      <c r="A7741" s="3">
        <v>16231539</v>
      </c>
      <c r="B7741" s="3" t="s">
        <v>382</v>
      </c>
    </row>
    <row r="7742" spans="1:2" x14ac:dyDescent="0.25">
      <c r="A7742" s="3">
        <v>16231543</v>
      </c>
      <c r="B7742" s="3" t="s">
        <v>382</v>
      </c>
    </row>
    <row r="7743" spans="1:2" x14ac:dyDescent="0.25">
      <c r="A7743" s="3">
        <v>16231543</v>
      </c>
      <c r="B7743" s="3" t="s">
        <v>382</v>
      </c>
    </row>
    <row r="7744" spans="1:2" x14ac:dyDescent="0.25">
      <c r="A7744" s="3">
        <v>16231543</v>
      </c>
      <c r="B7744" s="3" t="s">
        <v>382</v>
      </c>
    </row>
    <row r="7745" spans="1:2" x14ac:dyDescent="0.25">
      <c r="A7745" s="3">
        <v>16231543</v>
      </c>
      <c r="B7745" s="3" t="s">
        <v>382</v>
      </c>
    </row>
    <row r="7746" spans="1:2" x14ac:dyDescent="0.25">
      <c r="A7746" s="3">
        <v>16231543</v>
      </c>
      <c r="B7746" s="3" t="s">
        <v>382</v>
      </c>
    </row>
    <row r="7747" spans="1:2" x14ac:dyDescent="0.25">
      <c r="A7747" s="3">
        <v>16231543</v>
      </c>
      <c r="B7747" s="3" t="s">
        <v>382</v>
      </c>
    </row>
    <row r="7748" spans="1:2" x14ac:dyDescent="0.25">
      <c r="A7748" s="3">
        <v>16231543</v>
      </c>
      <c r="B7748" s="3" t="s">
        <v>382</v>
      </c>
    </row>
    <row r="7749" spans="1:2" x14ac:dyDescent="0.25">
      <c r="A7749" s="3">
        <v>16231543</v>
      </c>
      <c r="B7749" s="3" t="s">
        <v>382</v>
      </c>
    </row>
    <row r="7750" spans="1:2" x14ac:dyDescent="0.25">
      <c r="A7750" s="3">
        <v>16231543</v>
      </c>
      <c r="B7750" s="3" t="s">
        <v>382</v>
      </c>
    </row>
    <row r="7751" spans="1:2" x14ac:dyDescent="0.25">
      <c r="A7751" s="3">
        <v>16231544</v>
      </c>
      <c r="B7751" s="3" t="s">
        <v>382</v>
      </c>
    </row>
    <row r="7752" spans="1:2" x14ac:dyDescent="0.25">
      <c r="A7752" s="3">
        <v>16231544</v>
      </c>
      <c r="B7752" s="3" t="s">
        <v>382</v>
      </c>
    </row>
    <row r="7753" spans="1:2" x14ac:dyDescent="0.25">
      <c r="A7753" s="3">
        <v>16231544</v>
      </c>
      <c r="B7753" s="3" t="s">
        <v>382</v>
      </c>
    </row>
    <row r="7754" spans="1:2" x14ac:dyDescent="0.25">
      <c r="A7754" s="3">
        <v>16231544</v>
      </c>
      <c r="B7754" s="3" t="s">
        <v>382</v>
      </c>
    </row>
    <row r="7755" spans="1:2" x14ac:dyDescent="0.25">
      <c r="A7755" s="3">
        <v>16231544</v>
      </c>
      <c r="B7755" s="3" t="s">
        <v>382</v>
      </c>
    </row>
    <row r="7756" spans="1:2" x14ac:dyDescent="0.25">
      <c r="A7756" s="3">
        <v>16231544</v>
      </c>
      <c r="B7756" s="3" t="s">
        <v>382</v>
      </c>
    </row>
    <row r="7757" spans="1:2" x14ac:dyDescent="0.25">
      <c r="A7757" s="3">
        <v>16231544</v>
      </c>
      <c r="B7757" s="3" t="s">
        <v>382</v>
      </c>
    </row>
    <row r="7758" spans="1:2" x14ac:dyDescent="0.25">
      <c r="A7758" s="3">
        <v>16231544</v>
      </c>
      <c r="B7758" s="3" t="s">
        <v>382</v>
      </c>
    </row>
    <row r="7759" spans="1:2" x14ac:dyDescent="0.25">
      <c r="A7759" s="3">
        <v>16231544</v>
      </c>
      <c r="B7759" s="3" t="s">
        <v>382</v>
      </c>
    </row>
    <row r="7760" spans="1:2" x14ac:dyDescent="0.25">
      <c r="A7760" s="3">
        <v>16231557</v>
      </c>
      <c r="B7760" s="3" t="s">
        <v>382</v>
      </c>
    </row>
    <row r="7761" spans="1:2" x14ac:dyDescent="0.25">
      <c r="A7761" s="3">
        <v>16231557</v>
      </c>
      <c r="B7761" s="3" t="s">
        <v>382</v>
      </c>
    </row>
    <row r="7762" spans="1:2" x14ac:dyDescent="0.25">
      <c r="A7762" s="3">
        <v>16231557</v>
      </c>
      <c r="B7762" s="3" t="s">
        <v>382</v>
      </c>
    </row>
    <row r="7763" spans="1:2" x14ac:dyDescent="0.25">
      <c r="A7763" s="3">
        <v>16231557</v>
      </c>
      <c r="B7763" s="3" t="s">
        <v>382</v>
      </c>
    </row>
    <row r="7764" spans="1:2" x14ac:dyDescent="0.25">
      <c r="A7764" s="3">
        <v>16231557</v>
      </c>
      <c r="B7764" s="3" t="s">
        <v>382</v>
      </c>
    </row>
    <row r="7765" spans="1:2" x14ac:dyDescent="0.25">
      <c r="A7765" s="3">
        <v>16231557</v>
      </c>
      <c r="B7765" s="3" t="s">
        <v>382</v>
      </c>
    </row>
    <row r="7766" spans="1:2" x14ac:dyDescent="0.25">
      <c r="A7766" s="3">
        <v>16231557</v>
      </c>
      <c r="B7766" s="3" t="s">
        <v>382</v>
      </c>
    </row>
    <row r="7767" spans="1:2" x14ac:dyDescent="0.25">
      <c r="A7767" s="3">
        <v>16231557</v>
      </c>
      <c r="B7767" s="3" t="s">
        <v>382</v>
      </c>
    </row>
    <row r="7768" spans="1:2" x14ac:dyDescent="0.25">
      <c r="A7768" s="3">
        <v>16231557</v>
      </c>
      <c r="B7768" s="3" t="s">
        <v>382</v>
      </c>
    </row>
    <row r="7769" spans="1:2" x14ac:dyDescent="0.25">
      <c r="A7769" s="3">
        <v>16231560</v>
      </c>
      <c r="B7769" s="3" t="s">
        <v>382</v>
      </c>
    </row>
    <row r="7770" spans="1:2" x14ac:dyDescent="0.25">
      <c r="A7770" s="3">
        <v>16231560</v>
      </c>
      <c r="B7770" s="3" t="s">
        <v>382</v>
      </c>
    </row>
    <row r="7771" spans="1:2" x14ac:dyDescent="0.25">
      <c r="A7771" s="3">
        <v>16231560</v>
      </c>
      <c r="B7771" s="3" t="s">
        <v>382</v>
      </c>
    </row>
    <row r="7772" spans="1:2" x14ac:dyDescent="0.25">
      <c r="A7772" s="3">
        <v>16231560</v>
      </c>
      <c r="B7772" s="3" t="s">
        <v>382</v>
      </c>
    </row>
    <row r="7773" spans="1:2" x14ac:dyDescent="0.25">
      <c r="A7773" s="3">
        <v>16231560</v>
      </c>
      <c r="B7773" s="3" t="s">
        <v>382</v>
      </c>
    </row>
    <row r="7774" spans="1:2" x14ac:dyDescent="0.25">
      <c r="A7774" s="3">
        <v>16231560</v>
      </c>
      <c r="B7774" s="3" t="s">
        <v>382</v>
      </c>
    </row>
    <row r="7775" spans="1:2" x14ac:dyDescent="0.25">
      <c r="A7775" s="3">
        <v>16231560</v>
      </c>
      <c r="B7775" s="3" t="s">
        <v>382</v>
      </c>
    </row>
    <row r="7776" spans="1:2" x14ac:dyDescent="0.25">
      <c r="A7776" s="3">
        <v>16231560</v>
      </c>
      <c r="B7776" s="3" t="s">
        <v>382</v>
      </c>
    </row>
    <row r="7777" spans="1:2" x14ac:dyDescent="0.25">
      <c r="A7777" s="3">
        <v>16231560</v>
      </c>
      <c r="B7777" s="3" t="s">
        <v>382</v>
      </c>
    </row>
    <row r="7778" spans="1:2" x14ac:dyDescent="0.25">
      <c r="A7778" s="3">
        <v>16231561</v>
      </c>
      <c r="B7778" s="3" t="s">
        <v>382</v>
      </c>
    </row>
    <row r="7779" spans="1:2" x14ac:dyDescent="0.25">
      <c r="A7779" s="3">
        <v>16231561</v>
      </c>
      <c r="B7779" s="3" t="s">
        <v>382</v>
      </c>
    </row>
    <row r="7780" spans="1:2" x14ac:dyDescent="0.25">
      <c r="A7780" s="3">
        <v>16231561</v>
      </c>
      <c r="B7780" s="3" t="s">
        <v>382</v>
      </c>
    </row>
    <row r="7781" spans="1:2" x14ac:dyDescent="0.25">
      <c r="A7781" s="3">
        <v>16231561</v>
      </c>
      <c r="B7781" s="3" t="s">
        <v>382</v>
      </c>
    </row>
    <row r="7782" spans="1:2" x14ac:dyDescent="0.25">
      <c r="A7782" s="3">
        <v>16231561</v>
      </c>
      <c r="B7782" s="3" t="s">
        <v>382</v>
      </c>
    </row>
    <row r="7783" spans="1:2" x14ac:dyDescent="0.25">
      <c r="A7783" s="3">
        <v>16231561</v>
      </c>
      <c r="B7783" s="3" t="s">
        <v>382</v>
      </c>
    </row>
    <row r="7784" spans="1:2" x14ac:dyDescent="0.25">
      <c r="A7784" s="3">
        <v>16231561</v>
      </c>
      <c r="B7784" s="3" t="s">
        <v>382</v>
      </c>
    </row>
    <row r="7785" spans="1:2" x14ac:dyDescent="0.25">
      <c r="A7785" s="3">
        <v>16231561</v>
      </c>
      <c r="B7785" s="3" t="s">
        <v>382</v>
      </c>
    </row>
    <row r="7786" spans="1:2" x14ac:dyDescent="0.25">
      <c r="A7786" s="3">
        <v>16231561</v>
      </c>
      <c r="B7786" s="3" t="s">
        <v>382</v>
      </c>
    </row>
    <row r="7787" spans="1:2" x14ac:dyDescent="0.25">
      <c r="A7787" s="3">
        <v>16231576</v>
      </c>
      <c r="B7787" s="3" t="s">
        <v>382</v>
      </c>
    </row>
    <row r="7788" spans="1:2" x14ac:dyDescent="0.25">
      <c r="A7788" s="3">
        <v>16231576</v>
      </c>
      <c r="B7788" s="3" t="s">
        <v>382</v>
      </c>
    </row>
    <row r="7789" spans="1:2" x14ac:dyDescent="0.25">
      <c r="A7789" s="3">
        <v>16231576</v>
      </c>
      <c r="B7789" s="3" t="s">
        <v>382</v>
      </c>
    </row>
    <row r="7790" spans="1:2" x14ac:dyDescent="0.25">
      <c r="A7790" s="3">
        <v>16231576</v>
      </c>
      <c r="B7790" s="3" t="s">
        <v>382</v>
      </c>
    </row>
    <row r="7791" spans="1:2" x14ac:dyDescent="0.25">
      <c r="A7791" s="3">
        <v>16231576</v>
      </c>
      <c r="B7791" s="3" t="s">
        <v>382</v>
      </c>
    </row>
    <row r="7792" spans="1:2" x14ac:dyDescent="0.25">
      <c r="A7792" s="3">
        <v>16231576</v>
      </c>
      <c r="B7792" s="3" t="s">
        <v>382</v>
      </c>
    </row>
    <row r="7793" spans="1:2" x14ac:dyDescent="0.25">
      <c r="A7793" s="3">
        <v>16231576</v>
      </c>
      <c r="B7793" s="3" t="s">
        <v>382</v>
      </c>
    </row>
    <row r="7794" spans="1:2" x14ac:dyDescent="0.25">
      <c r="A7794" s="3">
        <v>16231576</v>
      </c>
      <c r="B7794" s="3" t="s">
        <v>382</v>
      </c>
    </row>
    <row r="7795" spans="1:2" x14ac:dyDescent="0.25">
      <c r="A7795" s="3">
        <v>16231576</v>
      </c>
      <c r="B7795" s="3" t="s">
        <v>382</v>
      </c>
    </row>
    <row r="7796" spans="1:2" x14ac:dyDescent="0.25">
      <c r="A7796" s="3">
        <v>16231608</v>
      </c>
      <c r="B7796" s="3" t="s">
        <v>382</v>
      </c>
    </row>
    <row r="7797" spans="1:2" x14ac:dyDescent="0.25">
      <c r="A7797" s="3">
        <v>16231608</v>
      </c>
      <c r="B7797" s="3" t="s">
        <v>382</v>
      </c>
    </row>
    <row r="7798" spans="1:2" x14ac:dyDescent="0.25">
      <c r="A7798" s="3">
        <v>16231608</v>
      </c>
      <c r="B7798" s="3" t="s">
        <v>382</v>
      </c>
    </row>
    <row r="7799" spans="1:2" x14ac:dyDescent="0.25">
      <c r="A7799" s="3">
        <v>16231608</v>
      </c>
      <c r="B7799" s="3" t="s">
        <v>382</v>
      </c>
    </row>
    <row r="7800" spans="1:2" x14ac:dyDescent="0.25">
      <c r="A7800" s="3">
        <v>16231608</v>
      </c>
      <c r="B7800" s="3" t="s">
        <v>382</v>
      </c>
    </row>
    <row r="7801" spans="1:2" x14ac:dyDescent="0.25">
      <c r="A7801" s="3">
        <v>16231608</v>
      </c>
      <c r="B7801" s="3" t="s">
        <v>382</v>
      </c>
    </row>
    <row r="7802" spans="1:2" x14ac:dyDescent="0.25">
      <c r="A7802" s="3">
        <v>16231608</v>
      </c>
      <c r="B7802" s="3" t="s">
        <v>382</v>
      </c>
    </row>
    <row r="7803" spans="1:2" x14ac:dyDescent="0.25">
      <c r="A7803" s="3">
        <v>16231608</v>
      </c>
      <c r="B7803" s="3" t="s">
        <v>382</v>
      </c>
    </row>
    <row r="7804" spans="1:2" x14ac:dyDescent="0.25">
      <c r="A7804" s="3">
        <v>16231608</v>
      </c>
      <c r="B7804" s="3" t="s">
        <v>382</v>
      </c>
    </row>
    <row r="7805" spans="1:2" x14ac:dyDescent="0.25">
      <c r="A7805" s="3">
        <v>16231626</v>
      </c>
      <c r="B7805" s="3" t="s">
        <v>382</v>
      </c>
    </row>
    <row r="7806" spans="1:2" x14ac:dyDescent="0.25">
      <c r="A7806" s="3">
        <v>16231626</v>
      </c>
      <c r="B7806" s="3" t="s">
        <v>382</v>
      </c>
    </row>
    <row r="7807" spans="1:2" x14ac:dyDescent="0.25">
      <c r="A7807" s="3">
        <v>16231626</v>
      </c>
      <c r="B7807" s="3" t="s">
        <v>382</v>
      </c>
    </row>
    <row r="7808" spans="1:2" x14ac:dyDescent="0.25">
      <c r="A7808" s="3">
        <v>16231626</v>
      </c>
      <c r="B7808" s="3" t="s">
        <v>382</v>
      </c>
    </row>
    <row r="7809" spans="1:2" x14ac:dyDescent="0.25">
      <c r="A7809" s="3">
        <v>16231626</v>
      </c>
      <c r="B7809" s="3" t="s">
        <v>382</v>
      </c>
    </row>
    <row r="7810" spans="1:2" x14ac:dyDescent="0.25">
      <c r="A7810" s="3">
        <v>16231626</v>
      </c>
      <c r="B7810" s="3" t="s">
        <v>382</v>
      </c>
    </row>
    <row r="7811" spans="1:2" x14ac:dyDescent="0.25">
      <c r="A7811" s="3">
        <v>16231626</v>
      </c>
      <c r="B7811" s="3" t="s">
        <v>382</v>
      </c>
    </row>
    <row r="7812" spans="1:2" x14ac:dyDescent="0.25">
      <c r="A7812" s="3">
        <v>16231626</v>
      </c>
      <c r="B7812" s="3" t="s">
        <v>382</v>
      </c>
    </row>
    <row r="7813" spans="1:2" x14ac:dyDescent="0.25">
      <c r="A7813" s="3">
        <v>16231626</v>
      </c>
      <c r="B7813" s="3" t="s">
        <v>382</v>
      </c>
    </row>
    <row r="7814" spans="1:2" x14ac:dyDescent="0.25">
      <c r="A7814" s="3">
        <v>16231645</v>
      </c>
      <c r="B7814" s="3" t="s">
        <v>382</v>
      </c>
    </row>
    <row r="7815" spans="1:2" x14ac:dyDescent="0.25">
      <c r="A7815" s="3">
        <v>16231645</v>
      </c>
      <c r="B7815" s="3" t="s">
        <v>382</v>
      </c>
    </row>
    <row r="7816" spans="1:2" x14ac:dyDescent="0.25">
      <c r="A7816" s="3">
        <v>16231645</v>
      </c>
      <c r="B7816" s="3" t="s">
        <v>382</v>
      </c>
    </row>
    <row r="7817" spans="1:2" x14ac:dyDescent="0.25">
      <c r="A7817" s="3">
        <v>16231645</v>
      </c>
      <c r="B7817" s="3" t="s">
        <v>382</v>
      </c>
    </row>
    <row r="7818" spans="1:2" x14ac:dyDescent="0.25">
      <c r="A7818" s="3">
        <v>16231645</v>
      </c>
      <c r="B7818" s="3" t="s">
        <v>382</v>
      </c>
    </row>
    <row r="7819" spans="1:2" x14ac:dyDescent="0.25">
      <c r="A7819" s="3">
        <v>16231645</v>
      </c>
      <c r="B7819" s="3" t="s">
        <v>382</v>
      </c>
    </row>
    <row r="7820" spans="1:2" x14ac:dyDescent="0.25">
      <c r="A7820" s="3">
        <v>16231645</v>
      </c>
      <c r="B7820" s="3" t="s">
        <v>382</v>
      </c>
    </row>
    <row r="7821" spans="1:2" x14ac:dyDescent="0.25">
      <c r="A7821" s="3">
        <v>16231645</v>
      </c>
      <c r="B7821" s="3" t="s">
        <v>382</v>
      </c>
    </row>
    <row r="7822" spans="1:2" x14ac:dyDescent="0.25">
      <c r="A7822" s="3">
        <v>16231645</v>
      </c>
      <c r="B7822" s="3" t="s">
        <v>382</v>
      </c>
    </row>
    <row r="7823" spans="1:2" x14ac:dyDescent="0.25">
      <c r="A7823" s="3">
        <v>16231656</v>
      </c>
      <c r="B7823" s="3" t="s">
        <v>382</v>
      </c>
    </row>
    <row r="7824" spans="1:2" x14ac:dyDescent="0.25">
      <c r="A7824" s="3">
        <v>16231656</v>
      </c>
      <c r="B7824" s="3" t="s">
        <v>382</v>
      </c>
    </row>
    <row r="7825" spans="1:2" x14ac:dyDescent="0.25">
      <c r="A7825" s="3">
        <v>16231656</v>
      </c>
      <c r="B7825" s="3" t="s">
        <v>382</v>
      </c>
    </row>
    <row r="7826" spans="1:2" x14ac:dyDescent="0.25">
      <c r="A7826" s="3">
        <v>16231656</v>
      </c>
      <c r="B7826" s="3" t="s">
        <v>382</v>
      </c>
    </row>
    <row r="7827" spans="1:2" x14ac:dyDescent="0.25">
      <c r="A7827" s="3">
        <v>16231656</v>
      </c>
      <c r="B7827" s="3" t="s">
        <v>382</v>
      </c>
    </row>
    <row r="7828" spans="1:2" x14ac:dyDescent="0.25">
      <c r="A7828" s="3">
        <v>16231656</v>
      </c>
      <c r="B7828" s="3" t="s">
        <v>382</v>
      </c>
    </row>
    <row r="7829" spans="1:2" x14ac:dyDescent="0.25">
      <c r="A7829" s="3">
        <v>16231656</v>
      </c>
      <c r="B7829" s="3" t="s">
        <v>382</v>
      </c>
    </row>
    <row r="7830" spans="1:2" x14ac:dyDescent="0.25">
      <c r="A7830" s="3">
        <v>16231656</v>
      </c>
      <c r="B7830" s="3" t="s">
        <v>382</v>
      </c>
    </row>
    <row r="7831" spans="1:2" x14ac:dyDescent="0.25">
      <c r="A7831" s="3">
        <v>16231656</v>
      </c>
      <c r="B7831" s="3" t="s">
        <v>382</v>
      </c>
    </row>
    <row r="7832" spans="1:2" x14ac:dyDescent="0.25">
      <c r="A7832" s="3">
        <v>16231667</v>
      </c>
      <c r="B7832" s="3" t="s">
        <v>382</v>
      </c>
    </row>
    <row r="7833" spans="1:2" x14ac:dyDescent="0.25">
      <c r="A7833" s="3">
        <v>16231667</v>
      </c>
      <c r="B7833" s="3" t="s">
        <v>382</v>
      </c>
    </row>
    <row r="7834" spans="1:2" x14ac:dyDescent="0.25">
      <c r="A7834" s="3">
        <v>16231667</v>
      </c>
      <c r="B7834" s="3" t="s">
        <v>382</v>
      </c>
    </row>
    <row r="7835" spans="1:2" x14ac:dyDescent="0.25">
      <c r="A7835" s="3">
        <v>16231667</v>
      </c>
      <c r="B7835" s="3" t="s">
        <v>382</v>
      </c>
    </row>
    <row r="7836" spans="1:2" x14ac:dyDescent="0.25">
      <c r="A7836" s="3">
        <v>16231667</v>
      </c>
      <c r="B7836" s="3" t="s">
        <v>382</v>
      </c>
    </row>
    <row r="7837" spans="1:2" x14ac:dyDescent="0.25">
      <c r="A7837" s="3">
        <v>16231667</v>
      </c>
      <c r="B7837" s="3" t="s">
        <v>382</v>
      </c>
    </row>
    <row r="7838" spans="1:2" x14ac:dyDescent="0.25">
      <c r="A7838" s="3">
        <v>16231667</v>
      </c>
      <c r="B7838" s="3" t="s">
        <v>382</v>
      </c>
    </row>
    <row r="7839" spans="1:2" x14ac:dyDescent="0.25">
      <c r="A7839" s="3">
        <v>16231667</v>
      </c>
      <c r="B7839" s="3" t="s">
        <v>382</v>
      </c>
    </row>
    <row r="7840" spans="1:2" x14ac:dyDescent="0.25">
      <c r="A7840" s="3">
        <v>16231667</v>
      </c>
      <c r="B7840" s="3" t="s">
        <v>382</v>
      </c>
    </row>
    <row r="7841" spans="1:2" x14ac:dyDescent="0.25">
      <c r="A7841" s="3">
        <v>16231680</v>
      </c>
      <c r="B7841" s="3" t="s">
        <v>382</v>
      </c>
    </row>
    <row r="7842" spans="1:2" x14ac:dyDescent="0.25">
      <c r="A7842" s="3">
        <v>16231680</v>
      </c>
      <c r="B7842" s="3" t="s">
        <v>382</v>
      </c>
    </row>
    <row r="7843" spans="1:2" x14ac:dyDescent="0.25">
      <c r="A7843" s="3">
        <v>16231680</v>
      </c>
      <c r="B7843" s="3" t="s">
        <v>382</v>
      </c>
    </row>
    <row r="7844" spans="1:2" x14ac:dyDescent="0.25">
      <c r="A7844" s="3">
        <v>16231680</v>
      </c>
      <c r="B7844" s="3" t="s">
        <v>382</v>
      </c>
    </row>
    <row r="7845" spans="1:2" x14ac:dyDescent="0.25">
      <c r="A7845" s="3">
        <v>16231680</v>
      </c>
      <c r="B7845" s="3" t="s">
        <v>382</v>
      </c>
    </row>
    <row r="7846" spans="1:2" x14ac:dyDescent="0.25">
      <c r="A7846" s="3">
        <v>16231680</v>
      </c>
      <c r="B7846" s="3" t="s">
        <v>382</v>
      </c>
    </row>
    <row r="7847" spans="1:2" x14ac:dyDescent="0.25">
      <c r="A7847" s="3">
        <v>16231680</v>
      </c>
      <c r="B7847" s="3" t="s">
        <v>382</v>
      </c>
    </row>
    <row r="7848" spans="1:2" x14ac:dyDescent="0.25">
      <c r="A7848" s="3">
        <v>16231680</v>
      </c>
      <c r="B7848" s="3" t="s">
        <v>382</v>
      </c>
    </row>
    <row r="7849" spans="1:2" x14ac:dyDescent="0.25">
      <c r="A7849" s="3">
        <v>16231680</v>
      </c>
      <c r="B7849" s="3" t="s">
        <v>382</v>
      </c>
    </row>
    <row r="7850" spans="1:2" x14ac:dyDescent="0.25">
      <c r="A7850" s="3">
        <v>16231689</v>
      </c>
      <c r="B7850" s="3" t="s">
        <v>382</v>
      </c>
    </row>
    <row r="7851" spans="1:2" x14ac:dyDescent="0.25">
      <c r="A7851" s="3">
        <v>16231689</v>
      </c>
      <c r="B7851" s="3" t="s">
        <v>382</v>
      </c>
    </row>
    <row r="7852" spans="1:2" x14ac:dyDescent="0.25">
      <c r="A7852" s="3">
        <v>16231689</v>
      </c>
      <c r="B7852" s="3" t="s">
        <v>382</v>
      </c>
    </row>
    <row r="7853" spans="1:2" x14ac:dyDescent="0.25">
      <c r="A7853" s="3">
        <v>16231689</v>
      </c>
      <c r="B7853" s="3" t="s">
        <v>382</v>
      </c>
    </row>
    <row r="7854" spans="1:2" x14ac:dyDescent="0.25">
      <c r="A7854" s="3">
        <v>16231689</v>
      </c>
      <c r="B7854" s="3" t="s">
        <v>382</v>
      </c>
    </row>
    <row r="7855" spans="1:2" x14ac:dyDescent="0.25">
      <c r="A7855" s="3">
        <v>16231689</v>
      </c>
      <c r="B7855" s="3" t="s">
        <v>382</v>
      </c>
    </row>
    <row r="7856" spans="1:2" x14ac:dyDescent="0.25">
      <c r="A7856" s="3">
        <v>16231689</v>
      </c>
      <c r="B7856" s="3" t="s">
        <v>382</v>
      </c>
    </row>
    <row r="7857" spans="1:2" x14ac:dyDescent="0.25">
      <c r="A7857" s="3">
        <v>16231689</v>
      </c>
      <c r="B7857" s="3" t="s">
        <v>382</v>
      </c>
    </row>
    <row r="7858" spans="1:2" x14ac:dyDescent="0.25">
      <c r="A7858" s="3">
        <v>16231689</v>
      </c>
      <c r="B7858" s="3" t="s">
        <v>382</v>
      </c>
    </row>
    <row r="7859" spans="1:2" x14ac:dyDescent="0.25">
      <c r="A7859" s="3">
        <v>16231703</v>
      </c>
      <c r="B7859" s="3" t="s">
        <v>382</v>
      </c>
    </row>
    <row r="7860" spans="1:2" x14ac:dyDescent="0.25">
      <c r="A7860" s="3">
        <v>16231703</v>
      </c>
      <c r="B7860" s="3" t="s">
        <v>382</v>
      </c>
    </row>
    <row r="7861" spans="1:2" x14ac:dyDescent="0.25">
      <c r="A7861" s="3">
        <v>16231703</v>
      </c>
      <c r="B7861" s="3" t="s">
        <v>382</v>
      </c>
    </row>
    <row r="7862" spans="1:2" x14ac:dyDescent="0.25">
      <c r="A7862" s="3">
        <v>16231703</v>
      </c>
      <c r="B7862" s="3" t="s">
        <v>382</v>
      </c>
    </row>
    <row r="7863" spans="1:2" x14ac:dyDescent="0.25">
      <c r="A7863" s="3">
        <v>16231703</v>
      </c>
      <c r="B7863" s="3" t="s">
        <v>382</v>
      </c>
    </row>
    <row r="7864" spans="1:2" x14ac:dyDescent="0.25">
      <c r="A7864" s="3">
        <v>16231703</v>
      </c>
      <c r="B7864" s="3" t="s">
        <v>382</v>
      </c>
    </row>
    <row r="7865" spans="1:2" x14ac:dyDescent="0.25">
      <c r="A7865" s="3">
        <v>16231703</v>
      </c>
      <c r="B7865" s="3" t="s">
        <v>382</v>
      </c>
    </row>
    <row r="7866" spans="1:2" x14ac:dyDescent="0.25">
      <c r="A7866" s="3">
        <v>16231703</v>
      </c>
      <c r="B7866" s="3" t="s">
        <v>382</v>
      </c>
    </row>
    <row r="7867" spans="1:2" x14ac:dyDescent="0.25">
      <c r="A7867" s="3">
        <v>16231703</v>
      </c>
      <c r="B7867" s="3" t="s">
        <v>382</v>
      </c>
    </row>
    <row r="7868" spans="1:2" x14ac:dyDescent="0.25">
      <c r="A7868" s="3">
        <v>16231735</v>
      </c>
      <c r="B7868" s="3" t="s">
        <v>382</v>
      </c>
    </row>
    <row r="7869" spans="1:2" x14ac:dyDescent="0.25">
      <c r="A7869" s="3">
        <v>16231735</v>
      </c>
      <c r="B7869" s="3" t="s">
        <v>382</v>
      </c>
    </row>
    <row r="7870" spans="1:2" x14ac:dyDescent="0.25">
      <c r="A7870" s="3">
        <v>16231735</v>
      </c>
      <c r="B7870" s="3" t="s">
        <v>382</v>
      </c>
    </row>
    <row r="7871" spans="1:2" x14ac:dyDescent="0.25">
      <c r="A7871" s="3">
        <v>16231735</v>
      </c>
      <c r="B7871" s="3" t="s">
        <v>382</v>
      </c>
    </row>
    <row r="7872" spans="1:2" x14ac:dyDescent="0.25">
      <c r="A7872" s="3">
        <v>16231735</v>
      </c>
      <c r="B7872" s="3" t="s">
        <v>382</v>
      </c>
    </row>
    <row r="7873" spans="1:2" x14ac:dyDescent="0.25">
      <c r="A7873" s="3">
        <v>16231735</v>
      </c>
      <c r="B7873" s="3" t="s">
        <v>382</v>
      </c>
    </row>
    <row r="7874" spans="1:2" x14ac:dyDescent="0.25">
      <c r="A7874" s="3">
        <v>16231735</v>
      </c>
      <c r="B7874" s="3" t="s">
        <v>382</v>
      </c>
    </row>
    <row r="7875" spans="1:2" x14ac:dyDescent="0.25">
      <c r="A7875" s="3">
        <v>16231735</v>
      </c>
      <c r="B7875" s="3" t="s">
        <v>382</v>
      </c>
    </row>
    <row r="7876" spans="1:2" x14ac:dyDescent="0.25">
      <c r="A7876" s="3">
        <v>16231735</v>
      </c>
      <c r="B7876" s="3" t="s">
        <v>382</v>
      </c>
    </row>
    <row r="7877" spans="1:2" x14ac:dyDescent="0.25">
      <c r="A7877" s="3">
        <v>16231761</v>
      </c>
      <c r="B7877" s="3" t="s">
        <v>382</v>
      </c>
    </row>
    <row r="7878" spans="1:2" x14ac:dyDescent="0.25">
      <c r="A7878" s="3">
        <v>16231761</v>
      </c>
      <c r="B7878" s="3" t="s">
        <v>382</v>
      </c>
    </row>
    <row r="7879" spans="1:2" x14ac:dyDescent="0.25">
      <c r="A7879" s="3">
        <v>16231761</v>
      </c>
      <c r="B7879" s="3" t="s">
        <v>382</v>
      </c>
    </row>
    <row r="7880" spans="1:2" x14ac:dyDescent="0.25">
      <c r="A7880" s="3">
        <v>16231761</v>
      </c>
      <c r="B7880" s="3" t="s">
        <v>382</v>
      </c>
    </row>
    <row r="7881" spans="1:2" x14ac:dyDescent="0.25">
      <c r="A7881" s="3">
        <v>16231761</v>
      </c>
      <c r="B7881" s="3" t="s">
        <v>382</v>
      </c>
    </row>
    <row r="7882" spans="1:2" x14ac:dyDescent="0.25">
      <c r="A7882" s="3">
        <v>16231761</v>
      </c>
      <c r="B7882" s="3" t="s">
        <v>382</v>
      </c>
    </row>
    <row r="7883" spans="1:2" x14ac:dyDescent="0.25">
      <c r="A7883" s="3">
        <v>16231761</v>
      </c>
      <c r="B7883" s="3" t="s">
        <v>382</v>
      </c>
    </row>
    <row r="7884" spans="1:2" x14ac:dyDescent="0.25">
      <c r="A7884" s="3">
        <v>16231761</v>
      </c>
      <c r="B7884" s="3" t="s">
        <v>382</v>
      </c>
    </row>
    <row r="7885" spans="1:2" x14ac:dyDescent="0.25">
      <c r="A7885" s="3">
        <v>16231761</v>
      </c>
      <c r="B7885" s="3" t="s">
        <v>382</v>
      </c>
    </row>
    <row r="7886" spans="1:2" x14ac:dyDescent="0.25">
      <c r="A7886" s="3">
        <v>16231784</v>
      </c>
      <c r="B7886" s="3" t="s">
        <v>382</v>
      </c>
    </row>
    <row r="7887" spans="1:2" x14ac:dyDescent="0.25">
      <c r="A7887" s="3">
        <v>16231784</v>
      </c>
      <c r="B7887" s="3" t="s">
        <v>382</v>
      </c>
    </row>
    <row r="7888" spans="1:2" x14ac:dyDescent="0.25">
      <c r="A7888" s="3">
        <v>16231784</v>
      </c>
      <c r="B7888" s="3" t="s">
        <v>382</v>
      </c>
    </row>
    <row r="7889" spans="1:2" x14ac:dyDescent="0.25">
      <c r="A7889" s="3">
        <v>16231784</v>
      </c>
      <c r="B7889" s="3" t="s">
        <v>382</v>
      </c>
    </row>
    <row r="7890" spans="1:2" x14ac:dyDescent="0.25">
      <c r="A7890" s="3">
        <v>16231784</v>
      </c>
      <c r="B7890" s="3" t="s">
        <v>382</v>
      </c>
    </row>
    <row r="7891" spans="1:2" x14ac:dyDescent="0.25">
      <c r="A7891" s="3">
        <v>16231784</v>
      </c>
      <c r="B7891" s="3" t="s">
        <v>382</v>
      </c>
    </row>
    <row r="7892" spans="1:2" x14ac:dyDescent="0.25">
      <c r="A7892" s="3">
        <v>16231784</v>
      </c>
      <c r="B7892" s="3" t="s">
        <v>382</v>
      </c>
    </row>
    <row r="7893" spans="1:2" x14ac:dyDescent="0.25">
      <c r="A7893" s="3">
        <v>16231784</v>
      </c>
      <c r="B7893" s="3" t="s">
        <v>382</v>
      </c>
    </row>
    <row r="7894" spans="1:2" x14ac:dyDescent="0.25">
      <c r="A7894" s="3">
        <v>16231784</v>
      </c>
      <c r="B7894" s="3" t="s">
        <v>382</v>
      </c>
    </row>
    <row r="7895" spans="1:2" x14ac:dyDescent="0.25">
      <c r="A7895" s="3">
        <v>16231792</v>
      </c>
      <c r="B7895" s="3" t="s">
        <v>382</v>
      </c>
    </row>
    <row r="7896" spans="1:2" x14ac:dyDescent="0.25">
      <c r="A7896" s="3">
        <v>16231792</v>
      </c>
      <c r="B7896" s="3" t="s">
        <v>382</v>
      </c>
    </row>
    <row r="7897" spans="1:2" x14ac:dyDescent="0.25">
      <c r="A7897" s="3">
        <v>16231792</v>
      </c>
      <c r="B7897" s="3" t="s">
        <v>382</v>
      </c>
    </row>
    <row r="7898" spans="1:2" x14ac:dyDescent="0.25">
      <c r="A7898" s="3">
        <v>16231792</v>
      </c>
      <c r="B7898" s="3" t="s">
        <v>382</v>
      </c>
    </row>
    <row r="7899" spans="1:2" x14ac:dyDescent="0.25">
      <c r="A7899" s="3">
        <v>16231792</v>
      </c>
      <c r="B7899" s="3" t="s">
        <v>382</v>
      </c>
    </row>
    <row r="7900" spans="1:2" x14ac:dyDescent="0.25">
      <c r="A7900" s="3">
        <v>16231792</v>
      </c>
      <c r="B7900" s="3" t="s">
        <v>382</v>
      </c>
    </row>
    <row r="7901" spans="1:2" x14ac:dyDescent="0.25">
      <c r="A7901" s="3">
        <v>16231792</v>
      </c>
      <c r="B7901" s="3" t="s">
        <v>382</v>
      </c>
    </row>
    <row r="7902" spans="1:2" x14ac:dyDescent="0.25">
      <c r="A7902" s="3">
        <v>16231792</v>
      </c>
      <c r="B7902" s="3" t="s">
        <v>382</v>
      </c>
    </row>
    <row r="7903" spans="1:2" x14ac:dyDescent="0.25">
      <c r="A7903" s="3">
        <v>16231792</v>
      </c>
      <c r="B7903" s="3" t="s">
        <v>382</v>
      </c>
    </row>
    <row r="7904" spans="1:2" x14ac:dyDescent="0.25">
      <c r="A7904" s="3">
        <v>16231796</v>
      </c>
      <c r="B7904" s="3" t="s">
        <v>382</v>
      </c>
    </row>
    <row r="7905" spans="1:2" x14ac:dyDescent="0.25">
      <c r="A7905" s="3">
        <v>16231796</v>
      </c>
      <c r="B7905" s="3" t="s">
        <v>382</v>
      </c>
    </row>
    <row r="7906" spans="1:2" x14ac:dyDescent="0.25">
      <c r="A7906" s="3">
        <v>16231796</v>
      </c>
      <c r="B7906" s="3" t="s">
        <v>382</v>
      </c>
    </row>
    <row r="7907" spans="1:2" x14ac:dyDescent="0.25">
      <c r="A7907" s="3">
        <v>16231796</v>
      </c>
      <c r="B7907" s="3" t="s">
        <v>382</v>
      </c>
    </row>
    <row r="7908" spans="1:2" x14ac:dyDescent="0.25">
      <c r="A7908" s="3">
        <v>16231796</v>
      </c>
      <c r="B7908" s="3" t="s">
        <v>382</v>
      </c>
    </row>
    <row r="7909" spans="1:2" x14ac:dyDescent="0.25">
      <c r="A7909" s="3">
        <v>16231796</v>
      </c>
      <c r="B7909" s="3" t="s">
        <v>382</v>
      </c>
    </row>
    <row r="7910" spans="1:2" x14ac:dyDescent="0.25">
      <c r="A7910" s="3">
        <v>16231796</v>
      </c>
      <c r="B7910" s="3" t="s">
        <v>382</v>
      </c>
    </row>
    <row r="7911" spans="1:2" x14ac:dyDescent="0.25">
      <c r="A7911" s="3">
        <v>16231796</v>
      </c>
      <c r="B7911" s="3" t="s">
        <v>382</v>
      </c>
    </row>
    <row r="7912" spans="1:2" x14ac:dyDescent="0.25">
      <c r="A7912" s="3">
        <v>16231796</v>
      </c>
      <c r="B7912" s="3" t="s">
        <v>382</v>
      </c>
    </row>
    <row r="7913" spans="1:2" x14ac:dyDescent="0.25">
      <c r="A7913" s="3">
        <v>16231817</v>
      </c>
      <c r="B7913" s="3" t="s">
        <v>382</v>
      </c>
    </row>
    <row r="7914" spans="1:2" x14ac:dyDescent="0.25">
      <c r="A7914" s="3">
        <v>16231817</v>
      </c>
      <c r="B7914" s="3" t="s">
        <v>382</v>
      </c>
    </row>
    <row r="7915" spans="1:2" x14ac:dyDescent="0.25">
      <c r="A7915" s="3">
        <v>16231817</v>
      </c>
      <c r="B7915" s="3" t="s">
        <v>382</v>
      </c>
    </row>
    <row r="7916" spans="1:2" x14ac:dyDescent="0.25">
      <c r="A7916" s="3">
        <v>16231817</v>
      </c>
      <c r="B7916" s="3" t="s">
        <v>382</v>
      </c>
    </row>
    <row r="7917" spans="1:2" x14ac:dyDescent="0.25">
      <c r="A7917" s="3">
        <v>16231817</v>
      </c>
      <c r="B7917" s="3" t="s">
        <v>382</v>
      </c>
    </row>
    <row r="7918" spans="1:2" x14ac:dyDescent="0.25">
      <c r="A7918" s="3">
        <v>16231817</v>
      </c>
      <c r="B7918" s="3" t="s">
        <v>382</v>
      </c>
    </row>
    <row r="7919" spans="1:2" x14ac:dyDescent="0.25">
      <c r="A7919" s="3">
        <v>16231817</v>
      </c>
      <c r="B7919" s="3" t="s">
        <v>382</v>
      </c>
    </row>
    <row r="7920" spans="1:2" x14ac:dyDescent="0.25">
      <c r="A7920" s="3">
        <v>16231817</v>
      </c>
      <c r="B7920" s="3" t="s">
        <v>382</v>
      </c>
    </row>
    <row r="7921" spans="1:2" x14ac:dyDescent="0.25">
      <c r="A7921" s="3">
        <v>16231817</v>
      </c>
      <c r="B7921" s="3" t="s">
        <v>382</v>
      </c>
    </row>
    <row r="7922" spans="1:2" x14ac:dyDescent="0.25">
      <c r="A7922" s="3">
        <v>16231859</v>
      </c>
      <c r="B7922" s="3" t="s">
        <v>382</v>
      </c>
    </row>
    <row r="7923" spans="1:2" x14ac:dyDescent="0.25">
      <c r="A7923" s="3">
        <v>16231859</v>
      </c>
      <c r="B7923" s="3" t="s">
        <v>382</v>
      </c>
    </row>
    <row r="7924" spans="1:2" x14ac:dyDescent="0.25">
      <c r="A7924" s="3">
        <v>16231859</v>
      </c>
      <c r="B7924" s="3" t="s">
        <v>382</v>
      </c>
    </row>
    <row r="7925" spans="1:2" x14ac:dyDescent="0.25">
      <c r="A7925" s="3">
        <v>16231859</v>
      </c>
      <c r="B7925" s="3" t="s">
        <v>382</v>
      </c>
    </row>
    <row r="7926" spans="1:2" x14ac:dyDescent="0.25">
      <c r="A7926" s="3">
        <v>16231859</v>
      </c>
      <c r="B7926" s="3" t="s">
        <v>382</v>
      </c>
    </row>
    <row r="7927" spans="1:2" x14ac:dyDescent="0.25">
      <c r="A7927" s="3">
        <v>16231859</v>
      </c>
      <c r="B7927" s="3" t="s">
        <v>382</v>
      </c>
    </row>
    <row r="7928" spans="1:2" x14ac:dyDescent="0.25">
      <c r="A7928" s="3">
        <v>16231859</v>
      </c>
      <c r="B7928" s="3" t="s">
        <v>382</v>
      </c>
    </row>
    <row r="7929" spans="1:2" x14ac:dyDescent="0.25">
      <c r="A7929" s="3">
        <v>16231859</v>
      </c>
      <c r="B7929" s="3" t="s">
        <v>382</v>
      </c>
    </row>
    <row r="7930" spans="1:2" x14ac:dyDescent="0.25">
      <c r="A7930" s="3">
        <v>16231859</v>
      </c>
      <c r="B7930" s="3" t="s">
        <v>382</v>
      </c>
    </row>
    <row r="7931" spans="1:2" x14ac:dyDescent="0.25">
      <c r="A7931" s="3">
        <v>16231863</v>
      </c>
      <c r="B7931" s="3" t="s">
        <v>382</v>
      </c>
    </row>
    <row r="7932" spans="1:2" x14ac:dyDescent="0.25">
      <c r="A7932" s="3">
        <v>16231863</v>
      </c>
      <c r="B7932" s="3" t="s">
        <v>382</v>
      </c>
    </row>
    <row r="7933" spans="1:2" x14ac:dyDescent="0.25">
      <c r="A7933" s="3">
        <v>16231863</v>
      </c>
      <c r="B7933" s="3" t="s">
        <v>382</v>
      </c>
    </row>
    <row r="7934" spans="1:2" x14ac:dyDescent="0.25">
      <c r="A7934" s="3">
        <v>16231863</v>
      </c>
      <c r="B7934" s="3" t="s">
        <v>382</v>
      </c>
    </row>
    <row r="7935" spans="1:2" x14ac:dyDescent="0.25">
      <c r="A7935" s="3">
        <v>16231863</v>
      </c>
      <c r="B7935" s="3" t="s">
        <v>382</v>
      </c>
    </row>
    <row r="7936" spans="1:2" x14ac:dyDescent="0.25">
      <c r="A7936" s="3">
        <v>16231863</v>
      </c>
      <c r="B7936" s="3" t="s">
        <v>382</v>
      </c>
    </row>
    <row r="7937" spans="1:2" x14ac:dyDescent="0.25">
      <c r="A7937" s="3">
        <v>16231863</v>
      </c>
      <c r="B7937" s="3" t="s">
        <v>382</v>
      </c>
    </row>
    <row r="7938" spans="1:2" x14ac:dyDescent="0.25">
      <c r="A7938" s="3">
        <v>16231863</v>
      </c>
      <c r="B7938" s="3" t="s">
        <v>382</v>
      </c>
    </row>
    <row r="7939" spans="1:2" x14ac:dyDescent="0.25">
      <c r="A7939" s="3">
        <v>16231863</v>
      </c>
      <c r="B7939" s="3" t="s">
        <v>382</v>
      </c>
    </row>
    <row r="7940" spans="1:2" x14ac:dyDescent="0.25">
      <c r="A7940" s="3">
        <v>16231890</v>
      </c>
      <c r="B7940" s="3" t="s">
        <v>382</v>
      </c>
    </row>
    <row r="7941" spans="1:2" x14ac:dyDescent="0.25">
      <c r="A7941" s="3">
        <v>16231890</v>
      </c>
      <c r="B7941" s="3" t="s">
        <v>382</v>
      </c>
    </row>
    <row r="7942" spans="1:2" x14ac:dyDescent="0.25">
      <c r="A7942" s="3">
        <v>16231890</v>
      </c>
      <c r="B7942" s="3" t="s">
        <v>382</v>
      </c>
    </row>
    <row r="7943" spans="1:2" x14ac:dyDescent="0.25">
      <c r="A7943" s="3">
        <v>16231890</v>
      </c>
      <c r="B7943" s="3" t="s">
        <v>382</v>
      </c>
    </row>
    <row r="7944" spans="1:2" x14ac:dyDescent="0.25">
      <c r="A7944" s="3">
        <v>16231890</v>
      </c>
      <c r="B7944" s="3" t="s">
        <v>382</v>
      </c>
    </row>
    <row r="7945" spans="1:2" x14ac:dyDescent="0.25">
      <c r="A7945" s="3">
        <v>16231890</v>
      </c>
      <c r="B7945" s="3" t="s">
        <v>382</v>
      </c>
    </row>
    <row r="7946" spans="1:2" x14ac:dyDescent="0.25">
      <c r="A7946" s="3">
        <v>16231890</v>
      </c>
      <c r="B7946" s="3" t="s">
        <v>382</v>
      </c>
    </row>
    <row r="7947" spans="1:2" x14ac:dyDescent="0.25">
      <c r="A7947" s="3">
        <v>16231890</v>
      </c>
      <c r="B7947" s="3" t="s">
        <v>382</v>
      </c>
    </row>
    <row r="7948" spans="1:2" x14ac:dyDescent="0.25">
      <c r="A7948" s="3">
        <v>16231890</v>
      </c>
      <c r="B7948" s="3" t="s">
        <v>382</v>
      </c>
    </row>
    <row r="7949" spans="1:2" x14ac:dyDescent="0.25">
      <c r="A7949" s="3">
        <v>16231919</v>
      </c>
      <c r="B7949" s="3" t="s">
        <v>382</v>
      </c>
    </row>
    <row r="7950" spans="1:2" x14ac:dyDescent="0.25">
      <c r="A7950" s="3">
        <v>16231919</v>
      </c>
      <c r="B7950" s="3" t="s">
        <v>382</v>
      </c>
    </row>
    <row r="7951" spans="1:2" x14ac:dyDescent="0.25">
      <c r="A7951" s="3">
        <v>16231919</v>
      </c>
      <c r="B7951" s="3" t="s">
        <v>382</v>
      </c>
    </row>
    <row r="7952" spans="1:2" x14ac:dyDescent="0.25">
      <c r="A7952" s="3">
        <v>16231919</v>
      </c>
      <c r="B7952" s="3" t="s">
        <v>382</v>
      </c>
    </row>
    <row r="7953" spans="1:2" x14ac:dyDescent="0.25">
      <c r="A7953" s="3">
        <v>16231919</v>
      </c>
      <c r="B7953" s="3" t="s">
        <v>382</v>
      </c>
    </row>
    <row r="7954" spans="1:2" x14ac:dyDescent="0.25">
      <c r="A7954" s="3">
        <v>16231919</v>
      </c>
      <c r="B7954" s="3" t="s">
        <v>382</v>
      </c>
    </row>
    <row r="7955" spans="1:2" x14ac:dyDescent="0.25">
      <c r="A7955" s="3">
        <v>16231919</v>
      </c>
      <c r="B7955" s="3" t="s">
        <v>382</v>
      </c>
    </row>
    <row r="7956" spans="1:2" x14ac:dyDescent="0.25">
      <c r="A7956" s="3">
        <v>16231919</v>
      </c>
      <c r="B7956" s="3" t="s">
        <v>382</v>
      </c>
    </row>
    <row r="7957" spans="1:2" x14ac:dyDescent="0.25">
      <c r="A7957" s="3">
        <v>16231919</v>
      </c>
      <c r="B7957" s="3" t="s">
        <v>382</v>
      </c>
    </row>
    <row r="7958" spans="1:2" x14ac:dyDescent="0.25">
      <c r="A7958" s="3">
        <v>16231933</v>
      </c>
      <c r="B7958" s="3" t="s">
        <v>382</v>
      </c>
    </row>
    <row r="7959" spans="1:2" x14ac:dyDescent="0.25">
      <c r="A7959" s="3">
        <v>16231933</v>
      </c>
      <c r="B7959" s="3" t="s">
        <v>382</v>
      </c>
    </row>
    <row r="7960" spans="1:2" x14ac:dyDescent="0.25">
      <c r="A7960" s="3">
        <v>16231933</v>
      </c>
      <c r="B7960" s="3" t="s">
        <v>382</v>
      </c>
    </row>
    <row r="7961" spans="1:2" x14ac:dyDescent="0.25">
      <c r="A7961" s="3">
        <v>16231933</v>
      </c>
      <c r="B7961" s="3" t="s">
        <v>382</v>
      </c>
    </row>
    <row r="7962" spans="1:2" x14ac:dyDescent="0.25">
      <c r="A7962" s="3">
        <v>16231933</v>
      </c>
      <c r="B7962" s="3" t="s">
        <v>382</v>
      </c>
    </row>
    <row r="7963" spans="1:2" x14ac:dyDescent="0.25">
      <c r="A7963" s="3">
        <v>16231933</v>
      </c>
      <c r="B7963" s="3" t="s">
        <v>382</v>
      </c>
    </row>
    <row r="7964" spans="1:2" x14ac:dyDescent="0.25">
      <c r="A7964" s="3">
        <v>16231933</v>
      </c>
      <c r="B7964" s="3" t="s">
        <v>382</v>
      </c>
    </row>
    <row r="7965" spans="1:2" x14ac:dyDescent="0.25">
      <c r="A7965" s="3">
        <v>16231933</v>
      </c>
      <c r="B7965" s="3" t="s">
        <v>382</v>
      </c>
    </row>
    <row r="7966" spans="1:2" x14ac:dyDescent="0.25">
      <c r="A7966" s="3">
        <v>16231933</v>
      </c>
      <c r="B7966" s="3" t="s">
        <v>382</v>
      </c>
    </row>
    <row r="7967" spans="1:2" x14ac:dyDescent="0.25">
      <c r="A7967" s="3">
        <v>16231937</v>
      </c>
      <c r="B7967" s="3" t="s">
        <v>382</v>
      </c>
    </row>
    <row r="7968" spans="1:2" x14ac:dyDescent="0.25">
      <c r="A7968" s="3">
        <v>16231937</v>
      </c>
      <c r="B7968" s="3" t="s">
        <v>382</v>
      </c>
    </row>
    <row r="7969" spans="1:2" x14ac:dyDescent="0.25">
      <c r="A7969" s="3">
        <v>16231937</v>
      </c>
      <c r="B7969" s="3" t="s">
        <v>382</v>
      </c>
    </row>
    <row r="7970" spans="1:2" x14ac:dyDescent="0.25">
      <c r="A7970" s="3">
        <v>16231937</v>
      </c>
      <c r="B7970" s="3" t="s">
        <v>382</v>
      </c>
    </row>
    <row r="7971" spans="1:2" x14ac:dyDescent="0.25">
      <c r="A7971" s="3">
        <v>16231937</v>
      </c>
      <c r="B7971" s="3" t="s">
        <v>382</v>
      </c>
    </row>
    <row r="7972" spans="1:2" x14ac:dyDescent="0.25">
      <c r="A7972" s="3">
        <v>16231937</v>
      </c>
      <c r="B7972" s="3" t="s">
        <v>382</v>
      </c>
    </row>
    <row r="7973" spans="1:2" x14ac:dyDescent="0.25">
      <c r="A7973" s="3">
        <v>16231937</v>
      </c>
      <c r="B7973" s="3" t="s">
        <v>382</v>
      </c>
    </row>
    <row r="7974" spans="1:2" x14ac:dyDescent="0.25">
      <c r="A7974" s="3">
        <v>16231937</v>
      </c>
      <c r="B7974" s="3" t="s">
        <v>382</v>
      </c>
    </row>
    <row r="7975" spans="1:2" x14ac:dyDescent="0.25">
      <c r="A7975" s="3">
        <v>16231937</v>
      </c>
      <c r="B7975" s="3" t="s">
        <v>382</v>
      </c>
    </row>
    <row r="7976" spans="1:2" x14ac:dyDescent="0.25">
      <c r="A7976" s="3">
        <v>16231963</v>
      </c>
      <c r="B7976" s="3" t="s">
        <v>382</v>
      </c>
    </row>
    <row r="7977" spans="1:2" x14ac:dyDescent="0.25">
      <c r="A7977" s="3">
        <v>16231963</v>
      </c>
      <c r="B7977" s="3" t="s">
        <v>382</v>
      </c>
    </row>
    <row r="7978" spans="1:2" x14ac:dyDescent="0.25">
      <c r="A7978" s="3">
        <v>16231963</v>
      </c>
      <c r="B7978" s="3" t="s">
        <v>382</v>
      </c>
    </row>
    <row r="7979" spans="1:2" x14ac:dyDescent="0.25">
      <c r="A7979" s="3">
        <v>16231963</v>
      </c>
      <c r="B7979" s="3" t="s">
        <v>382</v>
      </c>
    </row>
    <row r="7980" spans="1:2" x14ac:dyDescent="0.25">
      <c r="A7980" s="3">
        <v>16231963</v>
      </c>
      <c r="B7980" s="3" t="s">
        <v>382</v>
      </c>
    </row>
    <row r="7981" spans="1:2" x14ac:dyDescent="0.25">
      <c r="A7981" s="3">
        <v>16231963</v>
      </c>
      <c r="B7981" s="3" t="s">
        <v>382</v>
      </c>
    </row>
    <row r="7982" spans="1:2" x14ac:dyDescent="0.25">
      <c r="A7982" s="3">
        <v>16231963</v>
      </c>
      <c r="B7982" s="3" t="s">
        <v>382</v>
      </c>
    </row>
    <row r="7983" spans="1:2" x14ac:dyDescent="0.25">
      <c r="A7983" s="3">
        <v>16231963</v>
      </c>
      <c r="B7983" s="3" t="s">
        <v>382</v>
      </c>
    </row>
    <row r="7984" spans="1:2" x14ac:dyDescent="0.25">
      <c r="A7984" s="3">
        <v>16231963</v>
      </c>
      <c r="B7984" s="3" t="s">
        <v>382</v>
      </c>
    </row>
    <row r="7985" spans="1:2" x14ac:dyDescent="0.25">
      <c r="A7985" s="3">
        <v>16231964</v>
      </c>
      <c r="B7985" s="3" t="s">
        <v>382</v>
      </c>
    </row>
    <row r="7986" spans="1:2" x14ac:dyDescent="0.25">
      <c r="A7986" s="3">
        <v>16231964</v>
      </c>
      <c r="B7986" s="3" t="s">
        <v>382</v>
      </c>
    </row>
    <row r="7987" spans="1:2" x14ac:dyDescent="0.25">
      <c r="A7987" s="3">
        <v>16231964</v>
      </c>
      <c r="B7987" s="3" t="s">
        <v>382</v>
      </c>
    </row>
    <row r="7988" spans="1:2" x14ac:dyDescent="0.25">
      <c r="A7988" s="3">
        <v>16231964</v>
      </c>
      <c r="B7988" s="3" t="s">
        <v>382</v>
      </c>
    </row>
    <row r="7989" spans="1:2" x14ac:dyDescent="0.25">
      <c r="A7989" s="3">
        <v>16231964</v>
      </c>
      <c r="B7989" s="3" t="s">
        <v>382</v>
      </c>
    </row>
    <row r="7990" spans="1:2" x14ac:dyDescent="0.25">
      <c r="A7990" s="3">
        <v>16231964</v>
      </c>
      <c r="B7990" s="3" t="s">
        <v>382</v>
      </c>
    </row>
    <row r="7991" spans="1:2" x14ac:dyDescent="0.25">
      <c r="A7991" s="3">
        <v>16231964</v>
      </c>
      <c r="B7991" s="3" t="s">
        <v>382</v>
      </c>
    </row>
    <row r="7992" spans="1:2" x14ac:dyDescent="0.25">
      <c r="A7992" s="3">
        <v>16231964</v>
      </c>
      <c r="B7992" s="3" t="s">
        <v>382</v>
      </c>
    </row>
    <row r="7993" spans="1:2" x14ac:dyDescent="0.25">
      <c r="A7993" s="3">
        <v>16231964</v>
      </c>
      <c r="B7993" s="3" t="s">
        <v>382</v>
      </c>
    </row>
    <row r="7994" spans="1:2" x14ac:dyDescent="0.25">
      <c r="A7994" s="3">
        <v>16231968</v>
      </c>
      <c r="B7994" s="3" t="s">
        <v>382</v>
      </c>
    </row>
    <row r="7995" spans="1:2" x14ac:dyDescent="0.25">
      <c r="A7995" s="3">
        <v>16231968</v>
      </c>
      <c r="B7995" s="3" t="s">
        <v>382</v>
      </c>
    </row>
    <row r="7996" spans="1:2" x14ac:dyDescent="0.25">
      <c r="A7996" s="3">
        <v>16231968</v>
      </c>
      <c r="B7996" s="3" t="s">
        <v>382</v>
      </c>
    </row>
    <row r="7997" spans="1:2" x14ac:dyDescent="0.25">
      <c r="A7997" s="3">
        <v>16231968</v>
      </c>
      <c r="B7997" s="3" t="s">
        <v>382</v>
      </c>
    </row>
    <row r="7998" spans="1:2" x14ac:dyDescent="0.25">
      <c r="A7998" s="3">
        <v>16231968</v>
      </c>
      <c r="B7998" s="3" t="s">
        <v>382</v>
      </c>
    </row>
    <row r="7999" spans="1:2" x14ac:dyDescent="0.25">
      <c r="A7999" s="3">
        <v>16231968</v>
      </c>
      <c r="B7999" s="3" t="s">
        <v>382</v>
      </c>
    </row>
    <row r="8000" spans="1:2" x14ac:dyDescent="0.25">
      <c r="A8000" s="3">
        <v>16231968</v>
      </c>
      <c r="B8000" s="3" t="s">
        <v>382</v>
      </c>
    </row>
    <row r="8001" spans="1:2" x14ac:dyDescent="0.25">
      <c r="A8001" s="3">
        <v>16231968</v>
      </c>
      <c r="B8001" s="3" t="s">
        <v>382</v>
      </c>
    </row>
    <row r="8002" spans="1:2" x14ac:dyDescent="0.25">
      <c r="A8002" s="3">
        <v>16231968</v>
      </c>
      <c r="B8002" s="3" t="s">
        <v>382</v>
      </c>
    </row>
    <row r="8003" spans="1:2" x14ac:dyDescent="0.25">
      <c r="A8003" s="3">
        <v>16231969</v>
      </c>
      <c r="B8003" s="3" t="s">
        <v>382</v>
      </c>
    </row>
    <row r="8004" spans="1:2" x14ac:dyDescent="0.25">
      <c r="A8004" s="3">
        <v>16231969</v>
      </c>
      <c r="B8004" s="3" t="s">
        <v>382</v>
      </c>
    </row>
    <row r="8005" spans="1:2" x14ac:dyDescent="0.25">
      <c r="A8005" s="3">
        <v>16231969</v>
      </c>
      <c r="B8005" s="3" t="s">
        <v>382</v>
      </c>
    </row>
    <row r="8006" spans="1:2" x14ac:dyDescent="0.25">
      <c r="A8006" s="3">
        <v>16231969</v>
      </c>
      <c r="B8006" s="3" t="s">
        <v>382</v>
      </c>
    </row>
    <row r="8007" spans="1:2" x14ac:dyDescent="0.25">
      <c r="A8007" s="3">
        <v>16231969</v>
      </c>
      <c r="B8007" s="3" t="s">
        <v>382</v>
      </c>
    </row>
    <row r="8008" spans="1:2" x14ac:dyDescent="0.25">
      <c r="A8008" s="3">
        <v>16231969</v>
      </c>
      <c r="B8008" s="3" t="s">
        <v>382</v>
      </c>
    </row>
    <row r="8009" spans="1:2" x14ac:dyDescent="0.25">
      <c r="A8009" s="3">
        <v>16231969</v>
      </c>
      <c r="B8009" s="3" t="s">
        <v>382</v>
      </c>
    </row>
    <row r="8010" spans="1:2" x14ac:dyDescent="0.25">
      <c r="A8010" s="3">
        <v>16231969</v>
      </c>
      <c r="B8010" s="3" t="s">
        <v>382</v>
      </c>
    </row>
    <row r="8011" spans="1:2" x14ac:dyDescent="0.25">
      <c r="A8011" s="3">
        <v>16231969</v>
      </c>
      <c r="B8011" s="3" t="s">
        <v>382</v>
      </c>
    </row>
    <row r="8012" spans="1:2" x14ac:dyDescent="0.25">
      <c r="A8012" s="3">
        <v>16231985</v>
      </c>
      <c r="B8012" s="3" t="s">
        <v>382</v>
      </c>
    </row>
    <row r="8013" spans="1:2" x14ac:dyDescent="0.25">
      <c r="A8013" s="3">
        <v>16231985</v>
      </c>
      <c r="B8013" s="3" t="s">
        <v>382</v>
      </c>
    </row>
    <row r="8014" spans="1:2" x14ac:dyDescent="0.25">
      <c r="A8014" s="3">
        <v>16231985</v>
      </c>
      <c r="B8014" s="3" t="s">
        <v>382</v>
      </c>
    </row>
    <row r="8015" spans="1:2" x14ac:dyDescent="0.25">
      <c r="A8015" s="3">
        <v>16231985</v>
      </c>
      <c r="B8015" s="3" t="s">
        <v>382</v>
      </c>
    </row>
    <row r="8016" spans="1:2" x14ac:dyDescent="0.25">
      <c r="A8016" s="3">
        <v>16231985</v>
      </c>
      <c r="B8016" s="3" t="s">
        <v>382</v>
      </c>
    </row>
    <row r="8017" spans="1:2" x14ac:dyDescent="0.25">
      <c r="A8017" s="3">
        <v>16231985</v>
      </c>
      <c r="B8017" s="3" t="s">
        <v>382</v>
      </c>
    </row>
    <row r="8018" spans="1:2" x14ac:dyDescent="0.25">
      <c r="A8018" s="3">
        <v>16231985</v>
      </c>
      <c r="B8018" s="3" t="s">
        <v>382</v>
      </c>
    </row>
    <row r="8019" spans="1:2" x14ac:dyDescent="0.25">
      <c r="A8019" s="3">
        <v>16231985</v>
      </c>
      <c r="B8019" s="3" t="s">
        <v>382</v>
      </c>
    </row>
    <row r="8020" spans="1:2" x14ac:dyDescent="0.25">
      <c r="A8020" s="3">
        <v>16231985</v>
      </c>
      <c r="B8020" s="3" t="s">
        <v>382</v>
      </c>
    </row>
    <row r="8021" spans="1:2" x14ac:dyDescent="0.25">
      <c r="A8021" s="3">
        <v>16232000</v>
      </c>
      <c r="B8021" s="3" t="s">
        <v>382</v>
      </c>
    </row>
    <row r="8022" spans="1:2" x14ac:dyDescent="0.25">
      <c r="A8022" s="3">
        <v>16232000</v>
      </c>
      <c r="B8022" s="3" t="s">
        <v>382</v>
      </c>
    </row>
    <row r="8023" spans="1:2" x14ac:dyDescent="0.25">
      <c r="A8023" s="3">
        <v>16232000</v>
      </c>
      <c r="B8023" s="3" t="s">
        <v>382</v>
      </c>
    </row>
    <row r="8024" spans="1:2" x14ac:dyDescent="0.25">
      <c r="A8024" s="3">
        <v>16232000</v>
      </c>
      <c r="B8024" s="3" t="s">
        <v>382</v>
      </c>
    </row>
    <row r="8025" spans="1:2" x14ac:dyDescent="0.25">
      <c r="A8025" s="3">
        <v>16232000</v>
      </c>
      <c r="B8025" s="3" t="s">
        <v>382</v>
      </c>
    </row>
    <row r="8026" spans="1:2" x14ac:dyDescent="0.25">
      <c r="A8026" s="3">
        <v>16232000</v>
      </c>
      <c r="B8026" s="3" t="s">
        <v>382</v>
      </c>
    </row>
    <row r="8027" spans="1:2" x14ac:dyDescent="0.25">
      <c r="A8027" s="3">
        <v>16232000</v>
      </c>
      <c r="B8027" s="3" t="s">
        <v>382</v>
      </c>
    </row>
    <row r="8028" spans="1:2" x14ac:dyDescent="0.25">
      <c r="A8028" s="3">
        <v>16232000</v>
      </c>
      <c r="B8028" s="3" t="s">
        <v>382</v>
      </c>
    </row>
    <row r="8029" spans="1:2" x14ac:dyDescent="0.25">
      <c r="A8029" s="3">
        <v>16232000</v>
      </c>
      <c r="B8029" s="3" t="s">
        <v>382</v>
      </c>
    </row>
    <row r="8030" spans="1:2" x14ac:dyDescent="0.25">
      <c r="A8030" s="3">
        <v>16232022</v>
      </c>
      <c r="B8030" s="3" t="s">
        <v>382</v>
      </c>
    </row>
    <row r="8031" spans="1:2" x14ac:dyDescent="0.25">
      <c r="A8031" s="3">
        <v>16232022</v>
      </c>
      <c r="B8031" s="3" t="s">
        <v>382</v>
      </c>
    </row>
    <row r="8032" spans="1:2" x14ac:dyDescent="0.25">
      <c r="A8032" s="3">
        <v>16232022</v>
      </c>
      <c r="B8032" s="3" t="s">
        <v>382</v>
      </c>
    </row>
    <row r="8033" spans="1:2" x14ac:dyDescent="0.25">
      <c r="A8033" s="3">
        <v>16232022</v>
      </c>
      <c r="B8033" s="3" t="s">
        <v>382</v>
      </c>
    </row>
    <row r="8034" spans="1:2" x14ac:dyDescent="0.25">
      <c r="A8034" s="3">
        <v>16232022</v>
      </c>
      <c r="B8034" s="3" t="s">
        <v>382</v>
      </c>
    </row>
    <row r="8035" spans="1:2" x14ac:dyDescent="0.25">
      <c r="A8035" s="3">
        <v>16232022</v>
      </c>
      <c r="B8035" s="3" t="s">
        <v>382</v>
      </c>
    </row>
    <row r="8036" spans="1:2" x14ac:dyDescent="0.25">
      <c r="A8036" s="3">
        <v>16232022</v>
      </c>
      <c r="B8036" s="3" t="s">
        <v>382</v>
      </c>
    </row>
    <row r="8037" spans="1:2" x14ac:dyDescent="0.25">
      <c r="A8037" s="3">
        <v>16232022</v>
      </c>
      <c r="B8037" s="3" t="s">
        <v>382</v>
      </c>
    </row>
    <row r="8038" spans="1:2" x14ac:dyDescent="0.25">
      <c r="A8038" s="3">
        <v>16232022</v>
      </c>
      <c r="B8038" s="3" t="s">
        <v>382</v>
      </c>
    </row>
    <row r="8039" spans="1:2" x14ac:dyDescent="0.25">
      <c r="A8039" s="3">
        <v>16232044</v>
      </c>
      <c r="B8039" s="3" t="s">
        <v>382</v>
      </c>
    </row>
    <row r="8040" spans="1:2" x14ac:dyDescent="0.25">
      <c r="A8040" s="3">
        <v>16232044</v>
      </c>
      <c r="B8040" s="3" t="s">
        <v>382</v>
      </c>
    </row>
    <row r="8041" spans="1:2" x14ac:dyDescent="0.25">
      <c r="A8041" s="3">
        <v>16232044</v>
      </c>
      <c r="B8041" s="3" t="s">
        <v>382</v>
      </c>
    </row>
    <row r="8042" spans="1:2" x14ac:dyDescent="0.25">
      <c r="A8042" s="3">
        <v>16232044</v>
      </c>
      <c r="B8042" s="3" t="s">
        <v>382</v>
      </c>
    </row>
    <row r="8043" spans="1:2" x14ac:dyDescent="0.25">
      <c r="A8043" s="3">
        <v>16232044</v>
      </c>
      <c r="B8043" s="3" t="s">
        <v>382</v>
      </c>
    </row>
    <row r="8044" spans="1:2" x14ac:dyDescent="0.25">
      <c r="A8044" s="3">
        <v>16232044</v>
      </c>
      <c r="B8044" s="3" t="s">
        <v>382</v>
      </c>
    </row>
    <row r="8045" spans="1:2" x14ac:dyDescent="0.25">
      <c r="A8045" s="3">
        <v>16232044</v>
      </c>
      <c r="B8045" s="3" t="s">
        <v>382</v>
      </c>
    </row>
    <row r="8046" spans="1:2" x14ac:dyDescent="0.25">
      <c r="A8046" s="3">
        <v>16232044</v>
      </c>
      <c r="B8046" s="3" t="s">
        <v>382</v>
      </c>
    </row>
    <row r="8047" spans="1:2" x14ac:dyDescent="0.25">
      <c r="A8047" s="3">
        <v>16232044</v>
      </c>
      <c r="B8047" s="3" t="s">
        <v>382</v>
      </c>
    </row>
    <row r="8048" spans="1:2" x14ac:dyDescent="0.25">
      <c r="A8048" s="3">
        <v>16232052</v>
      </c>
      <c r="B8048" s="3" t="s">
        <v>382</v>
      </c>
    </row>
    <row r="8049" spans="1:2" x14ac:dyDescent="0.25">
      <c r="A8049" s="3">
        <v>16232052</v>
      </c>
      <c r="B8049" s="3" t="s">
        <v>382</v>
      </c>
    </row>
    <row r="8050" spans="1:2" x14ac:dyDescent="0.25">
      <c r="A8050" s="3">
        <v>16232052</v>
      </c>
      <c r="B8050" s="3" t="s">
        <v>382</v>
      </c>
    </row>
    <row r="8051" spans="1:2" x14ac:dyDescent="0.25">
      <c r="A8051" s="3">
        <v>16232052</v>
      </c>
      <c r="B8051" s="3" t="s">
        <v>382</v>
      </c>
    </row>
    <row r="8052" spans="1:2" x14ac:dyDescent="0.25">
      <c r="A8052" s="3">
        <v>16232052</v>
      </c>
      <c r="B8052" s="3" t="s">
        <v>382</v>
      </c>
    </row>
    <row r="8053" spans="1:2" x14ac:dyDescent="0.25">
      <c r="A8053" s="3">
        <v>16232052</v>
      </c>
      <c r="B8053" s="3" t="s">
        <v>382</v>
      </c>
    </row>
    <row r="8054" spans="1:2" x14ac:dyDescent="0.25">
      <c r="A8054" s="3">
        <v>16232052</v>
      </c>
      <c r="B8054" s="3" t="s">
        <v>382</v>
      </c>
    </row>
    <row r="8055" spans="1:2" x14ac:dyDescent="0.25">
      <c r="A8055" s="3">
        <v>16232052</v>
      </c>
      <c r="B8055" s="3" t="s">
        <v>382</v>
      </c>
    </row>
    <row r="8056" spans="1:2" x14ac:dyDescent="0.25">
      <c r="A8056" s="3">
        <v>16232052</v>
      </c>
      <c r="B8056" s="3" t="s">
        <v>382</v>
      </c>
    </row>
    <row r="8057" spans="1:2" x14ac:dyDescent="0.25">
      <c r="A8057" s="3">
        <v>16232082</v>
      </c>
      <c r="B8057" s="3" t="s">
        <v>382</v>
      </c>
    </row>
    <row r="8058" spans="1:2" x14ac:dyDescent="0.25">
      <c r="A8058" s="3">
        <v>16232082</v>
      </c>
      <c r="B8058" s="3" t="s">
        <v>382</v>
      </c>
    </row>
    <row r="8059" spans="1:2" x14ac:dyDescent="0.25">
      <c r="A8059" s="3">
        <v>16232082</v>
      </c>
      <c r="B8059" s="3" t="s">
        <v>382</v>
      </c>
    </row>
    <row r="8060" spans="1:2" x14ac:dyDescent="0.25">
      <c r="A8060" s="3">
        <v>16232082</v>
      </c>
      <c r="B8060" s="3" t="s">
        <v>382</v>
      </c>
    </row>
    <row r="8061" spans="1:2" x14ac:dyDescent="0.25">
      <c r="A8061" s="3">
        <v>16232082</v>
      </c>
      <c r="B8061" s="3" t="s">
        <v>382</v>
      </c>
    </row>
    <row r="8062" spans="1:2" x14ac:dyDescent="0.25">
      <c r="A8062" s="3">
        <v>16232082</v>
      </c>
      <c r="B8062" s="3" t="s">
        <v>382</v>
      </c>
    </row>
    <row r="8063" spans="1:2" x14ac:dyDescent="0.25">
      <c r="A8063" s="3">
        <v>16232082</v>
      </c>
      <c r="B8063" s="3" t="s">
        <v>382</v>
      </c>
    </row>
    <row r="8064" spans="1:2" x14ac:dyDescent="0.25">
      <c r="A8064" s="3">
        <v>16232082</v>
      </c>
      <c r="B8064" s="3" t="s">
        <v>382</v>
      </c>
    </row>
    <row r="8065" spans="1:2" x14ac:dyDescent="0.25">
      <c r="A8065" s="3">
        <v>16232082</v>
      </c>
      <c r="B8065" s="3" t="s">
        <v>382</v>
      </c>
    </row>
    <row r="8066" spans="1:2" x14ac:dyDescent="0.25">
      <c r="A8066" s="3">
        <v>16232087</v>
      </c>
      <c r="B8066" s="3" t="s">
        <v>382</v>
      </c>
    </row>
    <row r="8067" spans="1:2" x14ac:dyDescent="0.25">
      <c r="A8067" s="3">
        <v>16232087</v>
      </c>
      <c r="B8067" s="3" t="s">
        <v>382</v>
      </c>
    </row>
    <row r="8068" spans="1:2" x14ac:dyDescent="0.25">
      <c r="A8068" s="3">
        <v>16232087</v>
      </c>
      <c r="B8068" s="3" t="s">
        <v>382</v>
      </c>
    </row>
    <row r="8069" spans="1:2" x14ac:dyDescent="0.25">
      <c r="A8069" s="3">
        <v>16232087</v>
      </c>
      <c r="B8069" s="3" t="s">
        <v>382</v>
      </c>
    </row>
    <row r="8070" spans="1:2" x14ac:dyDescent="0.25">
      <c r="A8070" s="3">
        <v>16232087</v>
      </c>
      <c r="B8070" s="3" t="s">
        <v>382</v>
      </c>
    </row>
    <row r="8071" spans="1:2" x14ac:dyDescent="0.25">
      <c r="A8071" s="3">
        <v>16232087</v>
      </c>
      <c r="B8071" s="3" t="s">
        <v>382</v>
      </c>
    </row>
    <row r="8072" spans="1:2" x14ac:dyDescent="0.25">
      <c r="A8072" s="3">
        <v>16232087</v>
      </c>
      <c r="B8072" s="3" t="s">
        <v>382</v>
      </c>
    </row>
    <row r="8073" spans="1:2" x14ac:dyDescent="0.25">
      <c r="A8073" s="3">
        <v>16232087</v>
      </c>
      <c r="B8073" s="3" t="s">
        <v>382</v>
      </c>
    </row>
    <row r="8074" spans="1:2" x14ac:dyDescent="0.25">
      <c r="A8074" s="3">
        <v>16232087</v>
      </c>
      <c r="B8074" s="3" t="s">
        <v>382</v>
      </c>
    </row>
    <row r="8075" spans="1:2" x14ac:dyDescent="0.25">
      <c r="A8075" s="3">
        <v>16232098</v>
      </c>
      <c r="B8075" s="3" t="s">
        <v>382</v>
      </c>
    </row>
    <row r="8076" spans="1:2" x14ac:dyDescent="0.25">
      <c r="A8076" s="3">
        <v>16232098</v>
      </c>
      <c r="B8076" s="3" t="s">
        <v>382</v>
      </c>
    </row>
    <row r="8077" spans="1:2" x14ac:dyDescent="0.25">
      <c r="A8077" s="3">
        <v>16232098</v>
      </c>
      <c r="B8077" s="3" t="s">
        <v>382</v>
      </c>
    </row>
    <row r="8078" spans="1:2" x14ac:dyDescent="0.25">
      <c r="A8078" s="3">
        <v>16232098</v>
      </c>
      <c r="B8078" s="3" t="s">
        <v>382</v>
      </c>
    </row>
    <row r="8079" spans="1:2" x14ac:dyDescent="0.25">
      <c r="A8079" s="3">
        <v>16232098</v>
      </c>
      <c r="B8079" s="3" t="s">
        <v>382</v>
      </c>
    </row>
    <row r="8080" spans="1:2" x14ac:dyDescent="0.25">
      <c r="A8080" s="3">
        <v>16232098</v>
      </c>
      <c r="B8080" s="3" t="s">
        <v>382</v>
      </c>
    </row>
    <row r="8081" spans="1:2" x14ac:dyDescent="0.25">
      <c r="A8081" s="3">
        <v>16232098</v>
      </c>
      <c r="B8081" s="3" t="s">
        <v>382</v>
      </c>
    </row>
    <row r="8082" spans="1:2" x14ac:dyDescent="0.25">
      <c r="A8082" s="3">
        <v>16232098</v>
      </c>
      <c r="B8082" s="3" t="s">
        <v>382</v>
      </c>
    </row>
    <row r="8083" spans="1:2" x14ac:dyDescent="0.25">
      <c r="A8083" s="3">
        <v>16232098</v>
      </c>
      <c r="B8083" s="3" t="s">
        <v>382</v>
      </c>
    </row>
    <row r="8084" spans="1:2" x14ac:dyDescent="0.25">
      <c r="A8084" s="3">
        <v>16232102</v>
      </c>
      <c r="B8084" s="3" t="s">
        <v>382</v>
      </c>
    </row>
    <row r="8085" spans="1:2" x14ac:dyDescent="0.25">
      <c r="A8085" s="3">
        <v>16232102</v>
      </c>
      <c r="B8085" s="3" t="s">
        <v>382</v>
      </c>
    </row>
    <row r="8086" spans="1:2" x14ac:dyDescent="0.25">
      <c r="A8086" s="3">
        <v>16232102</v>
      </c>
      <c r="B8086" s="3" t="s">
        <v>382</v>
      </c>
    </row>
    <row r="8087" spans="1:2" x14ac:dyDescent="0.25">
      <c r="A8087" s="3">
        <v>16232102</v>
      </c>
      <c r="B8087" s="3" t="s">
        <v>382</v>
      </c>
    </row>
    <row r="8088" spans="1:2" x14ac:dyDescent="0.25">
      <c r="A8088" s="3">
        <v>16232102</v>
      </c>
      <c r="B8088" s="3" t="s">
        <v>382</v>
      </c>
    </row>
    <row r="8089" spans="1:2" x14ac:dyDescent="0.25">
      <c r="A8089" s="3">
        <v>16232102</v>
      </c>
      <c r="B8089" s="3" t="s">
        <v>382</v>
      </c>
    </row>
    <row r="8090" spans="1:2" x14ac:dyDescent="0.25">
      <c r="A8090" s="3">
        <v>16232102</v>
      </c>
      <c r="B8090" s="3" t="s">
        <v>382</v>
      </c>
    </row>
    <row r="8091" spans="1:2" x14ac:dyDescent="0.25">
      <c r="A8091" s="3">
        <v>16232102</v>
      </c>
      <c r="B8091" s="3" t="s">
        <v>382</v>
      </c>
    </row>
    <row r="8092" spans="1:2" x14ac:dyDescent="0.25">
      <c r="A8092" s="3">
        <v>16232102</v>
      </c>
      <c r="B8092" s="3" t="s">
        <v>382</v>
      </c>
    </row>
    <row r="8093" spans="1:2" x14ac:dyDescent="0.25">
      <c r="A8093" s="3">
        <v>16232103</v>
      </c>
      <c r="B8093" s="3" t="s">
        <v>382</v>
      </c>
    </row>
    <row r="8094" spans="1:2" x14ac:dyDescent="0.25">
      <c r="A8094" s="3">
        <v>16232103</v>
      </c>
      <c r="B8094" s="3" t="s">
        <v>382</v>
      </c>
    </row>
    <row r="8095" spans="1:2" x14ac:dyDescent="0.25">
      <c r="A8095" s="3">
        <v>16232103</v>
      </c>
      <c r="B8095" s="3" t="s">
        <v>382</v>
      </c>
    </row>
    <row r="8096" spans="1:2" x14ac:dyDescent="0.25">
      <c r="A8096" s="3">
        <v>16232103</v>
      </c>
      <c r="B8096" s="3" t="s">
        <v>382</v>
      </c>
    </row>
    <row r="8097" spans="1:2" x14ac:dyDescent="0.25">
      <c r="A8097" s="3">
        <v>16232103</v>
      </c>
      <c r="B8097" s="3" t="s">
        <v>382</v>
      </c>
    </row>
    <row r="8098" spans="1:2" x14ac:dyDescent="0.25">
      <c r="A8098" s="3">
        <v>16232103</v>
      </c>
      <c r="B8098" s="3" t="s">
        <v>382</v>
      </c>
    </row>
    <row r="8099" spans="1:2" x14ac:dyDescent="0.25">
      <c r="A8099" s="3">
        <v>16232103</v>
      </c>
      <c r="B8099" s="3" t="s">
        <v>382</v>
      </c>
    </row>
    <row r="8100" spans="1:2" x14ac:dyDescent="0.25">
      <c r="A8100" s="3">
        <v>16232103</v>
      </c>
      <c r="B8100" s="3" t="s">
        <v>382</v>
      </c>
    </row>
    <row r="8101" spans="1:2" x14ac:dyDescent="0.25">
      <c r="A8101" s="3">
        <v>16232103</v>
      </c>
      <c r="B8101" s="3" t="s">
        <v>382</v>
      </c>
    </row>
    <row r="8102" spans="1:2" x14ac:dyDescent="0.25">
      <c r="A8102" s="3">
        <v>16232111</v>
      </c>
      <c r="B8102" s="3" t="s">
        <v>382</v>
      </c>
    </row>
    <row r="8103" spans="1:2" x14ac:dyDescent="0.25">
      <c r="A8103" s="3">
        <v>16232111</v>
      </c>
      <c r="B8103" s="3" t="s">
        <v>382</v>
      </c>
    </row>
    <row r="8104" spans="1:2" x14ac:dyDescent="0.25">
      <c r="A8104" s="3">
        <v>16232111</v>
      </c>
      <c r="B8104" s="3" t="s">
        <v>382</v>
      </c>
    </row>
    <row r="8105" spans="1:2" x14ac:dyDescent="0.25">
      <c r="A8105" s="3">
        <v>16232111</v>
      </c>
      <c r="B8105" s="3" t="s">
        <v>382</v>
      </c>
    </row>
    <row r="8106" spans="1:2" x14ac:dyDescent="0.25">
      <c r="A8106" s="3">
        <v>16232111</v>
      </c>
      <c r="B8106" s="3" t="s">
        <v>382</v>
      </c>
    </row>
    <row r="8107" spans="1:2" x14ac:dyDescent="0.25">
      <c r="A8107" s="3">
        <v>16232111</v>
      </c>
      <c r="B8107" s="3" t="s">
        <v>382</v>
      </c>
    </row>
    <row r="8108" spans="1:2" x14ac:dyDescent="0.25">
      <c r="A8108" s="3">
        <v>16232111</v>
      </c>
      <c r="B8108" s="3" t="s">
        <v>382</v>
      </c>
    </row>
    <row r="8109" spans="1:2" x14ac:dyDescent="0.25">
      <c r="A8109" s="3">
        <v>16232111</v>
      </c>
      <c r="B8109" s="3" t="s">
        <v>382</v>
      </c>
    </row>
    <row r="8110" spans="1:2" x14ac:dyDescent="0.25">
      <c r="A8110" s="3">
        <v>16232111</v>
      </c>
      <c r="B8110" s="3" t="s">
        <v>382</v>
      </c>
    </row>
    <row r="8111" spans="1:2" x14ac:dyDescent="0.25">
      <c r="A8111" s="3">
        <v>16232131</v>
      </c>
      <c r="B8111" s="3" t="s">
        <v>382</v>
      </c>
    </row>
    <row r="8112" spans="1:2" x14ac:dyDescent="0.25">
      <c r="A8112" s="3">
        <v>16232131</v>
      </c>
      <c r="B8112" s="3" t="s">
        <v>382</v>
      </c>
    </row>
    <row r="8113" spans="1:2" x14ac:dyDescent="0.25">
      <c r="A8113" s="3">
        <v>16232131</v>
      </c>
      <c r="B8113" s="3" t="s">
        <v>382</v>
      </c>
    </row>
    <row r="8114" spans="1:2" x14ac:dyDescent="0.25">
      <c r="A8114" s="3">
        <v>16232131</v>
      </c>
      <c r="B8114" s="3" t="s">
        <v>382</v>
      </c>
    </row>
    <row r="8115" spans="1:2" x14ac:dyDescent="0.25">
      <c r="A8115" s="3">
        <v>16232131</v>
      </c>
      <c r="B8115" s="3" t="s">
        <v>382</v>
      </c>
    </row>
    <row r="8116" spans="1:2" x14ac:dyDescent="0.25">
      <c r="A8116" s="3">
        <v>16232131</v>
      </c>
      <c r="B8116" s="3" t="s">
        <v>382</v>
      </c>
    </row>
    <row r="8117" spans="1:2" x14ac:dyDescent="0.25">
      <c r="A8117" s="3">
        <v>16232131</v>
      </c>
      <c r="B8117" s="3" t="s">
        <v>382</v>
      </c>
    </row>
    <row r="8118" spans="1:2" x14ac:dyDescent="0.25">
      <c r="A8118" s="3">
        <v>16232131</v>
      </c>
      <c r="B8118" s="3" t="s">
        <v>382</v>
      </c>
    </row>
    <row r="8119" spans="1:2" x14ac:dyDescent="0.25">
      <c r="A8119" s="3">
        <v>16232131</v>
      </c>
      <c r="B8119" s="3" t="s">
        <v>382</v>
      </c>
    </row>
    <row r="8120" spans="1:2" x14ac:dyDescent="0.25">
      <c r="A8120" s="3">
        <v>16232135</v>
      </c>
      <c r="B8120" s="3" t="s">
        <v>382</v>
      </c>
    </row>
    <row r="8121" spans="1:2" x14ac:dyDescent="0.25">
      <c r="A8121" s="3">
        <v>16232135</v>
      </c>
      <c r="B8121" s="3" t="s">
        <v>382</v>
      </c>
    </row>
    <row r="8122" spans="1:2" x14ac:dyDescent="0.25">
      <c r="A8122" s="3">
        <v>16232135</v>
      </c>
      <c r="B8122" s="3" t="s">
        <v>382</v>
      </c>
    </row>
    <row r="8123" spans="1:2" x14ac:dyDescent="0.25">
      <c r="A8123" s="3">
        <v>16232135</v>
      </c>
      <c r="B8123" s="3" t="s">
        <v>382</v>
      </c>
    </row>
    <row r="8124" spans="1:2" x14ac:dyDescent="0.25">
      <c r="A8124" s="3">
        <v>16232135</v>
      </c>
      <c r="B8124" s="3" t="s">
        <v>382</v>
      </c>
    </row>
    <row r="8125" spans="1:2" x14ac:dyDescent="0.25">
      <c r="A8125" s="3">
        <v>16232135</v>
      </c>
      <c r="B8125" s="3" t="s">
        <v>382</v>
      </c>
    </row>
    <row r="8126" spans="1:2" x14ac:dyDescent="0.25">
      <c r="A8126" s="3">
        <v>16232135</v>
      </c>
      <c r="B8126" s="3" t="s">
        <v>382</v>
      </c>
    </row>
    <row r="8127" spans="1:2" x14ac:dyDescent="0.25">
      <c r="A8127" s="3">
        <v>16232135</v>
      </c>
      <c r="B8127" s="3" t="s">
        <v>382</v>
      </c>
    </row>
    <row r="8128" spans="1:2" x14ac:dyDescent="0.25">
      <c r="A8128" s="3">
        <v>16232135</v>
      </c>
      <c r="B8128" s="3" t="s">
        <v>382</v>
      </c>
    </row>
    <row r="8129" spans="1:2" x14ac:dyDescent="0.25">
      <c r="A8129" s="3">
        <v>16232161</v>
      </c>
      <c r="B8129" s="3" t="s">
        <v>382</v>
      </c>
    </row>
    <row r="8130" spans="1:2" x14ac:dyDescent="0.25">
      <c r="A8130" s="3">
        <v>16232161</v>
      </c>
      <c r="B8130" s="3" t="s">
        <v>382</v>
      </c>
    </row>
    <row r="8131" spans="1:2" x14ac:dyDescent="0.25">
      <c r="A8131" s="3">
        <v>16232161</v>
      </c>
      <c r="B8131" s="3" t="s">
        <v>382</v>
      </c>
    </row>
    <row r="8132" spans="1:2" x14ac:dyDescent="0.25">
      <c r="A8132" s="3">
        <v>16232161</v>
      </c>
      <c r="B8132" s="3" t="s">
        <v>382</v>
      </c>
    </row>
    <row r="8133" spans="1:2" x14ac:dyDescent="0.25">
      <c r="A8133" s="3">
        <v>16232161</v>
      </c>
      <c r="B8133" s="3" t="s">
        <v>382</v>
      </c>
    </row>
    <row r="8134" spans="1:2" x14ac:dyDescent="0.25">
      <c r="A8134" s="3">
        <v>16232161</v>
      </c>
      <c r="B8134" s="3" t="s">
        <v>382</v>
      </c>
    </row>
    <row r="8135" spans="1:2" x14ac:dyDescent="0.25">
      <c r="A8135" s="3">
        <v>16232161</v>
      </c>
      <c r="B8135" s="3" t="s">
        <v>382</v>
      </c>
    </row>
    <row r="8136" spans="1:2" x14ac:dyDescent="0.25">
      <c r="A8136" s="3">
        <v>16232161</v>
      </c>
      <c r="B8136" s="3" t="s">
        <v>382</v>
      </c>
    </row>
    <row r="8137" spans="1:2" x14ac:dyDescent="0.25">
      <c r="A8137" s="3">
        <v>16232161</v>
      </c>
      <c r="B8137" s="3" t="s">
        <v>382</v>
      </c>
    </row>
    <row r="8138" spans="1:2" x14ac:dyDescent="0.25">
      <c r="A8138" s="3">
        <v>16232176</v>
      </c>
      <c r="B8138" s="3" t="s">
        <v>382</v>
      </c>
    </row>
    <row r="8139" spans="1:2" x14ac:dyDescent="0.25">
      <c r="A8139" s="3">
        <v>16232176</v>
      </c>
      <c r="B8139" s="3" t="s">
        <v>382</v>
      </c>
    </row>
    <row r="8140" spans="1:2" x14ac:dyDescent="0.25">
      <c r="A8140" s="3">
        <v>16232176</v>
      </c>
      <c r="B8140" s="3" t="s">
        <v>382</v>
      </c>
    </row>
    <row r="8141" spans="1:2" x14ac:dyDescent="0.25">
      <c r="A8141" s="3">
        <v>16232176</v>
      </c>
      <c r="B8141" s="3" t="s">
        <v>382</v>
      </c>
    </row>
    <row r="8142" spans="1:2" x14ac:dyDescent="0.25">
      <c r="A8142" s="3">
        <v>16232176</v>
      </c>
      <c r="B8142" s="3" t="s">
        <v>382</v>
      </c>
    </row>
    <row r="8143" spans="1:2" x14ac:dyDescent="0.25">
      <c r="A8143" s="3">
        <v>16232176</v>
      </c>
      <c r="B8143" s="3" t="s">
        <v>382</v>
      </c>
    </row>
    <row r="8144" spans="1:2" x14ac:dyDescent="0.25">
      <c r="A8144" s="3">
        <v>16232176</v>
      </c>
      <c r="B8144" s="3" t="s">
        <v>382</v>
      </c>
    </row>
    <row r="8145" spans="1:2" x14ac:dyDescent="0.25">
      <c r="A8145" s="3">
        <v>16232176</v>
      </c>
      <c r="B8145" s="3" t="s">
        <v>382</v>
      </c>
    </row>
    <row r="8146" spans="1:2" x14ac:dyDescent="0.25">
      <c r="A8146" s="3">
        <v>16232176</v>
      </c>
      <c r="B8146" s="3" t="s">
        <v>382</v>
      </c>
    </row>
    <row r="8147" spans="1:2" x14ac:dyDescent="0.25">
      <c r="A8147" s="3">
        <v>16232181</v>
      </c>
      <c r="B8147" s="3" t="s">
        <v>382</v>
      </c>
    </row>
    <row r="8148" spans="1:2" x14ac:dyDescent="0.25">
      <c r="A8148" s="3">
        <v>16232181</v>
      </c>
      <c r="B8148" s="3" t="s">
        <v>382</v>
      </c>
    </row>
    <row r="8149" spans="1:2" x14ac:dyDescent="0.25">
      <c r="A8149" s="3">
        <v>16232181</v>
      </c>
      <c r="B8149" s="3" t="s">
        <v>382</v>
      </c>
    </row>
    <row r="8150" spans="1:2" x14ac:dyDescent="0.25">
      <c r="A8150" s="3">
        <v>16232181</v>
      </c>
      <c r="B8150" s="3" t="s">
        <v>382</v>
      </c>
    </row>
    <row r="8151" spans="1:2" x14ac:dyDescent="0.25">
      <c r="A8151" s="3">
        <v>16232181</v>
      </c>
      <c r="B8151" s="3" t="s">
        <v>382</v>
      </c>
    </row>
    <row r="8152" spans="1:2" x14ac:dyDescent="0.25">
      <c r="A8152" s="3">
        <v>16232181</v>
      </c>
      <c r="B8152" s="3" t="s">
        <v>382</v>
      </c>
    </row>
    <row r="8153" spans="1:2" x14ac:dyDescent="0.25">
      <c r="A8153" s="3">
        <v>16232181</v>
      </c>
      <c r="B8153" s="3" t="s">
        <v>382</v>
      </c>
    </row>
    <row r="8154" spans="1:2" x14ac:dyDescent="0.25">
      <c r="A8154" s="3">
        <v>16232181</v>
      </c>
      <c r="B8154" s="3" t="s">
        <v>382</v>
      </c>
    </row>
    <row r="8155" spans="1:2" x14ac:dyDescent="0.25">
      <c r="A8155" s="3">
        <v>16232181</v>
      </c>
      <c r="B8155" s="3" t="s">
        <v>382</v>
      </c>
    </row>
    <row r="8156" spans="1:2" x14ac:dyDescent="0.25">
      <c r="A8156" s="3">
        <v>16232190</v>
      </c>
      <c r="B8156" s="3" t="s">
        <v>126</v>
      </c>
    </row>
    <row r="8157" spans="1:2" x14ac:dyDescent="0.25">
      <c r="A8157" s="3">
        <v>16232190</v>
      </c>
      <c r="B8157" s="3" t="s">
        <v>126</v>
      </c>
    </row>
    <row r="8158" spans="1:2" x14ac:dyDescent="0.25">
      <c r="A8158" s="3">
        <v>16232190</v>
      </c>
      <c r="B8158" s="3" t="s">
        <v>126</v>
      </c>
    </row>
    <row r="8159" spans="1:2" x14ac:dyDescent="0.25">
      <c r="A8159" s="3">
        <v>16232190</v>
      </c>
      <c r="B8159" s="3" t="s">
        <v>126</v>
      </c>
    </row>
    <row r="8160" spans="1:2" x14ac:dyDescent="0.25">
      <c r="A8160" s="3">
        <v>16232190</v>
      </c>
      <c r="B8160" s="3" t="s">
        <v>126</v>
      </c>
    </row>
    <row r="8161" spans="1:2" x14ac:dyDescent="0.25">
      <c r="A8161" s="3">
        <v>16232190</v>
      </c>
      <c r="B8161" s="3" t="s">
        <v>126</v>
      </c>
    </row>
    <row r="8162" spans="1:2" x14ac:dyDescent="0.25">
      <c r="A8162" s="3">
        <v>16232190</v>
      </c>
      <c r="B8162" s="3" t="s">
        <v>126</v>
      </c>
    </row>
    <row r="8163" spans="1:2" x14ac:dyDescent="0.25">
      <c r="A8163" s="3">
        <v>16232190</v>
      </c>
      <c r="B8163" s="3" t="s">
        <v>126</v>
      </c>
    </row>
    <row r="8164" spans="1:2" x14ac:dyDescent="0.25">
      <c r="A8164" s="3">
        <v>16232190</v>
      </c>
      <c r="B8164" s="3" t="s">
        <v>126</v>
      </c>
    </row>
    <row r="8165" spans="1:2" x14ac:dyDescent="0.25">
      <c r="A8165" s="3">
        <v>16232201</v>
      </c>
      <c r="B8165" s="3" t="s">
        <v>382</v>
      </c>
    </row>
    <row r="8166" spans="1:2" x14ac:dyDescent="0.25">
      <c r="A8166" s="3">
        <v>16232201</v>
      </c>
      <c r="B8166" s="3" t="s">
        <v>382</v>
      </c>
    </row>
    <row r="8167" spans="1:2" x14ac:dyDescent="0.25">
      <c r="A8167" s="3">
        <v>16232201</v>
      </c>
      <c r="B8167" s="3" t="s">
        <v>382</v>
      </c>
    </row>
    <row r="8168" spans="1:2" x14ac:dyDescent="0.25">
      <c r="A8168" s="3">
        <v>16232201</v>
      </c>
      <c r="B8168" s="3" t="s">
        <v>382</v>
      </c>
    </row>
    <row r="8169" spans="1:2" x14ac:dyDescent="0.25">
      <c r="A8169" s="3">
        <v>16232201</v>
      </c>
      <c r="B8169" s="3" t="s">
        <v>382</v>
      </c>
    </row>
    <row r="8170" spans="1:2" x14ac:dyDescent="0.25">
      <c r="A8170" s="3">
        <v>16232201</v>
      </c>
      <c r="B8170" s="3" t="s">
        <v>382</v>
      </c>
    </row>
    <row r="8171" spans="1:2" x14ac:dyDescent="0.25">
      <c r="A8171" s="3">
        <v>16232201</v>
      </c>
      <c r="B8171" s="3" t="s">
        <v>382</v>
      </c>
    </row>
    <row r="8172" spans="1:2" x14ac:dyDescent="0.25">
      <c r="A8172" s="3">
        <v>16232201</v>
      </c>
      <c r="B8172" s="3" t="s">
        <v>382</v>
      </c>
    </row>
    <row r="8173" spans="1:2" x14ac:dyDescent="0.25">
      <c r="A8173" s="3">
        <v>16232201</v>
      </c>
      <c r="B8173" s="3" t="s">
        <v>382</v>
      </c>
    </row>
    <row r="8174" spans="1:2" x14ac:dyDescent="0.25">
      <c r="A8174" s="3">
        <v>16232202</v>
      </c>
      <c r="B8174" s="3" t="s">
        <v>382</v>
      </c>
    </row>
    <row r="8175" spans="1:2" x14ac:dyDescent="0.25">
      <c r="A8175" s="3">
        <v>16232202</v>
      </c>
      <c r="B8175" s="3" t="s">
        <v>382</v>
      </c>
    </row>
    <row r="8176" spans="1:2" x14ac:dyDescent="0.25">
      <c r="A8176" s="3">
        <v>16232202</v>
      </c>
      <c r="B8176" s="3" t="s">
        <v>382</v>
      </c>
    </row>
    <row r="8177" spans="1:2" x14ac:dyDescent="0.25">
      <c r="A8177" s="3">
        <v>16232202</v>
      </c>
      <c r="B8177" s="3" t="s">
        <v>382</v>
      </c>
    </row>
    <row r="8178" spans="1:2" x14ac:dyDescent="0.25">
      <c r="A8178" s="3">
        <v>16232202</v>
      </c>
      <c r="B8178" s="3" t="s">
        <v>382</v>
      </c>
    </row>
    <row r="8179" spans="1:2" x14ac:dyDescent="0.25">
      <c r="A8179" s="3">
        <v>16232202</v>
      </c>
      <c r="B8179" s="3" t="s">
        <v>382</v>
      </c>
    </row>
    <row r="8180" spans="1:2" x14ac:dyDescent="0.25">
      <c r="A8180" s="3">
        <v>16232202</v>
      </c>
      <c r="B8180" s="3" t="s">
        <v>382</v>
      </c>
    </row>
    <row r="8181" spans="1:2" x14ac:dyDescent="0.25">
      <c r="A8181" s="3">
        <v>16232202</v>
      </c>
      <c r="B8181" s="3" t="s">
        <v>382</v>
      </c>
    </row>
    <row r="8182" spans="1:2" x14ac:dyDescent="0.25">
      <c r="A8182" s="3">
        <v>16232202</v>
      </c>
      <c r="B8182" s="3" t="s">
        <v>382</v>
      </c>
    </row>
    <row r="8183" spans="1:2" x14ac:dyDescent="0.25">
      <c r="A8183" s="3">
        <v>16232207</v>
      </c>
      <c r="B8183" s="3" t="s">
        <v>382</v>
      </c>
    </row>
    <row r="8184" spans="1:2" x14ac:dyDescent="0.25">
      <c r="A8184" s="3">
        <v>16232207</v>
      </c>
      <c r="B8184" s="3" t="s">
        <v>382</v>
      </c>
    </row>
    <row r="8185" spans="1:2" x14ac:dyDescent="0.25">
      <c r="A8185" s="3">
        <v>16232207</v>
      </c>
      <c r="B8185" s="3" t="s">
        <v>382</v>
      </c>
    </row>
    <row r="8186" spans="1:2" x14ac:dyDescent="0.25">
      <c r="A8186" s="3">
        <v>16232207</v>
      </c>
      <c r="B8186" s="3" t="s">
        <v>382</v>
      </c>
    </row>
    <row r="8187" spans="1:2" x14ac:dyDescent="0.25">
      <c r="A8187" s="3">
        <v>16232207</v>
      </c>
      <c r="B8187" s="3" t="s">
        <v>382</v>
      </c>
    </row>
    <row r="8188" spans="1:2" x14ac:dyDescent="0.25">
      <c r="A8188" s="3">
        <v>16232207</v>
      </c>
      <c r="B8188" s="3" t="s">
        <v>382</v>
      </c>
    </row>
    <row r="8189" spans="1:2" x14ac:dyDescent="0.25">
      <c r="A8189" s="3">
        <v>16232207</v>
      </c>
      <c r="B8189" s="3" t="s">
        <v>382</v>
      </c>
    </row>
    <row r="8190" spans="1:2" x14ac:dyDescent="0.25">
      <c r="A8190" s="3">
        <v>16232207</v>
      </c>
      <c r="B8190" s="3" t="s">
        <v>382</v>
      </c>
    </row>
    <row r="8191" spans="1:2" x14ac:dyDescent="0.25">
      <c r="A8191" s="3">
        <v>16232207</v>
      </c>
      <c r="B8191" s="3" t="s">
        <v>382</v>
      </c>
    </row>
    <row r="8192" spans="1:2" x14ac:dyDescent="0.25">
      <c r="A8192" s="3">
        <v>16232218</v>
      </c>
      <c r="B8192" s="3" t="s">
        <v>126</v>
      </c>
    </row>
    <row r="8193" spans="1:2" x14ac:dyDescent="0.25">
      <c r="A8193" s="3">
        <v>16232218</v>
      </c>
      <c r="B8193" s="3" t="s">
        <v>126</v>
      </c>
    </row>
    <row r="8194" spans="1:2" x14ac:dyDescent="0.25">
      <c r="A8194" s="3">
        <v>16232218</v>
      </c>
      <c r="B8194" s="3" t="s">
        <v>126</v>
      </c>
    </row>
    <row r="8195" spans="1:2" x14ac:dyDescent="0.25">
      <c r="A8195" s="3">
        <v>16232218</v>
      </c>
      <c r="B8195" s="3" t="s">
        <v>126</v>
      </c>
    </row>
    <row r="8196" spans="1:2" x14ac:dyDescent="0.25">
      <c r="A8196" s="3">
        <v>16232218</v>
      </c>
      <c r="B8196" s="3" t="s">
        <v>126</v>
      </c>
    </row>
    <row r="8197" spans="1:2" x14ac:dyDescent="0.25">
      <c r="A8197" s="3">
        <v>16232218</v>
      </c>
      <c r="B8197" s="3" t="s">
        <v>126</v>
      </c>
    </row>
    <row r="8198" spans="1:2" x14ac:dyDescent="0.25">
      <c r="A8198" s="3">
        <v>16232218</v>
      </c>
      <c r="B8198" s="3" t="s">
        <v>126</v>
      </c>
    </row>
    <row r="8199" spans="1:2" x14ac:dyDescent="0.25">
      <c r="A8199" s="3">
        <v>16232218</v>
      </c>
      <c r="B8199" s="3" t="s">
        <v>126</v>
      </c>
    </row>
    <row r="8200" spans="1:2" x14ac:dyDescent="0.25">
      <c r="A8200" s="3">
        <v>16232218</v>
      </c>
      <c r="B8200" s="3" t="s">
        <v>126</v>
      </c>
    </row>
    <row r="8201" spans="1:2" x14ac:dyDescent="0.25">
      <c r="A8201" s="3">
        <v>16232226</v>
      </c>
      <c r="B8201" s="3" t="s">
        <v>126</v>
      </c>
    </row>
    <row r="8202" spans="1:2" x14ac:dyDescent="0.25">
      <c r="A8202" s="3">
        <v>16232226</v>
      </c>
      <c r="B8202" s="3" t="s">
        <v>126</v>
      </c>
    </row>
    <row r="8203" spans="1:2" x14ac:dyDescent="0.25">
      <c r="A8203" s="3">
        <v>16232226</v>
      </c>
      <c r="B8203" s="3" t="s">
        <v>126</v>
      </c>
    </row>
    <row r="8204" spans="1:2" x14ac:dyDescent="0.25">
      <c r="A8204" s="3">
        <v>16232226</v>
      </c>
      <c r="B8204" s="3" t="s">
        <v>126</v>
      </c>
    </row>
    <row r="8205" spans="1:2" x14ac:dyDescent="0.25">
      <c r="A8205" s="3">
        <v>16232226</v>
      </c>
      <c r="B8205" s="3" t="s">
        <v>126</v>
      </c>
    </row>
    <row r="8206" spans="1:2" x14ac:dyDescent="0.25">
      <c r="A8206" s="3">
        <v>16232226</v>
      </c>
      <c r="B8206" s="3" t="s">
        <v>126</v>
      </c>
    </row>
    <row r="8207" spans="1:2" x14ac:dyDescent="0.25">
      <c r="A8207" s="3">
        <v>16232226</v>
      </c>
      <c r="B8207" s="3" t="s">
        <v>126</v>
      </c>
    </row>
    <row r="8208" spans="1:2" x14ac:dyDescent="0.25">
      <c r="A8208" s="3">
        <v>16232226</v>
      </c>
      <c r="B8208" s="3" t="s">
        <v>126</v>
      </c>
    </row>
    <row r="8209" spans="1:2" x14ac:dyDescent="0.25">
      <c r="A8209" s="3">
        <v>16232226</v>
      </c>
      <c r="B8209" s="3" t="s">
        <v>126</v>
      </c>
    </row>
    <row r="8210" spans="1:2" x14ac:dyDescent="0.25">
      <c r="A8210" s="3">
        <v>16232254</v>
      </c>
      <c r="B8210" s="3" t="s">
        <v>126</v>
      </c>
    </row>
    <row r="8211" spans="1:2" x14ac:dyDescent="0.25">
      <c r="A8211" s="3">
        <v>16232254</v>
      </c>
      <c r="B8211" s="3" t="s">
        <v>126</v>
      </c>
    </row>
    <row r="8212" spans="1:2" x14ac:dyDescent="0.25">
      <c r="A8212" s="3">
        <v>16232254</v>
      </c>
      <c r="B8212" s="3" t="s">
        <v>126</v>
      </c>
    </row>
    <row r="8213" spans="1:2" x14ac:dyDescent="0.25">
      <c r="A8213" s="3">
        <v>16232254</v>
      </c>
      <c r="B8213" s="3" t="s">
        <v>126</v>
      </c>
    </row>
    <row r="8214" spans="1:2" x14ac:dyDescent="0.25">
      <c r="A8214" s="3">
        <v>16232254</v>
      </c>
      <c r="B8214" s="3" t="s">
        <v>126</v>
      </c>
    </row>
    <row r="8215" spans="1:2" x14ac:dyDescent="0.25">
      <c r="A8215" s="3">
        <v>16232254</v>
      </c>
      <c r="B8215" s="3" t="s">
        <v>126</v>
      </c>
    </row>
    <row r="8216" spans="1:2" x14ac:dyDescent="0.25">
      <c r="A8216" s="3">
        <v>16232254</v>
      </c>
      <c r="B8216" s="3" t="s">
        <v>126</v>
      </c>
    </row>
    <row r="8217" spans="1:2" x14ac:dyDescent="0.25">
      <c r="A8217" s="3">
        <v>16232254</v>
      </c>
      <c r="B8217" s="3" t="s">
        <v>126</v>
      </c>
    </row>
    <row r="8218" spans="1:2" x14ac:dyDescent="0.25">
      <c r="A8218" s="3">
        <v>16232254</v>
      </c>
      <c r="B8218" s="3" t="s">
        <v>126</v>
      </c>
    </row>
    <row r="8219" spans="1:2" x14ac:dyDescent="0.25">
      <c r="A8219" s="3">
        <v>16232263</v>
      </c>
      <c r="B8219" s="3" t="s">
        <v>126</v>
      </c>
    </row>
    <row r="8220" spans="1:2" x14ac:dyDescent="0.25">
      <c r="A8220" s="3">
        <v>16232263</v>
      </c>
      <c r="B8220" s="3" t="s">
        <v>126</v>
      </c>
    </row>
    <row r="8221" spans="1:2" x14ac:dyDescent="0.25">
      <c r="A8221" s="3">
        <v>16232263</v>
      </c>
      <c r="B8221" s="3" t="s">
        <v>126</v>
      </c>
    </row>
    <row r="8222" spans="1:2" x14ac:dyDescent="0.25">
      <c r="A8222" s="3">
        <v>16232263</v>
      </c>
      <c r="B8222" s="3" t="s">
        <v>126</v>
      </c>
    </row>
    <row r="8223" spans="1:2" x14ac:dyDescent="0.25">
      <c r="A8223" s="3">
        <v>16232263</v>
      </c>
      <c r="B8223" s="3" t="s">
        <v>126</v>
      </c>
    </row>
    <row r="8224" spans="1:2" x14ac:dyDescent="0.25">
      <c r="A8224" s="3">
        <v>16232263</v>
      </c>
      <c r="B8224" s="3" t="s">
        <v>126</v>
      </c>
    </row>
    <row r="8225" spans="1:2" x14ac:dyDescent="0.25">
      <c r="A8225" s="3">
        <v>16232263</v>
      </c>
      <c r="B8225" s="3" t="s">
        <v>126</v>
      </c>
    </row>
    <row r="8226" spans="1:2" x14ac:dyDescent="0.25">
      <c r="A8226" s="3">
        <v>16232263</v>
      </c>
      <c r="B8226" s="3" t="s">
        <v>126</v>
      </c>
    </row>
    <row r="8227" spans="1:2" x14ac:dyDescent="0.25">
      <c r="A8227" s="3">
        <v>16232263</v>
      </c>
      <c r="B8227" s="3" t="s">
        <v>126</v>
      </c>
    </row>
    <row r="8228" spans="1:2" x14ac:dyDescent="0.25">
      <c r="A8228" s="3">
        <v>16232273</v>
      </c>
      <c r="B8228" s="3" t="s">
        <v>126</v>
      </c>
    </row>
    <row r="8229" spans="1:2" x14ac:dyDescent="0.25">
      <c r="A8229" s="3">
        <v>16232273</v>
      </c>
      <c r="B8229" s="3" t="s">
        <v>126</v>
      </c>
    </row>
    <row r="8230" spans="1:2" x14ac:dyDescent="0.25">
      <c r="A8230" s="3">
        <v>16232273</v>
      </c>
      <c r="B8230" s="3" t="s">
        <v>126</v>
      </c>
    </row>
    <row r="8231" spans="1:2" x14ac:dyDescent="0.25">
      <c r="A8231" s="3">
        <v>16232273</v>
      </c>
      <c r="B8231" s="3" t="s">
        <v>126</v>
      </c>
    </row>
    <row r="8232" spans="1:2" x14ac:dyDescent="0.25">
      <c r="A8232" s="3">
        <v>16232273</v>
      </c>
      <c r="B8232" s="3" t="s">
        <v>126</v>
      </c>
    </row>
    <row r="8233" spans="1:2" x14ac:dyDescent="0.25">
      <c r="A8233" s="3">
        <v>16232273</v>
      </c>
      <c r="B8233" s="3" t="s">
        <v>126</v>
      </c>
    </row>
    <row r="8234" spans="1:2" x14ac:dyDescent="0.25">
      <c r="A8234" s="3">
        <v>16232273</v>
      </c>
      <c r="B8234" s="3" t="s">
        <v>126</v>
      </c>
    </row>
    <row r="8235" spans="1:2" x14ac:dyDescent="0.25">
      <c r="A8235" s="3">
        <v>16232273</v>
      </c>
      <c r="B8235" s="3" t="s">
        <v>126</v>
      </c>
    </row>
    <row r="8236" spans="1:2" x14ac:dyDescent="0.25">
      <c r="A8236" s="3">
        <v>16232273</v>
      </c>
      <c r="B8236" s="3" t="s">
        <v>126</v>
      </c>
    </row>
    <row r="8237" spans="1:2" x14ac:dyDescent="0.25">
      <c r="A8237" s="3">
        <v>16232299</v>
      </c>
      <c r="B8237" s="3" t="s">
        <v>126</v>
      </c>
    </row>
    <row r="8238" spans="1:2" x14ac:dyDescent="0.25">
      <c r="A8238" s="3">
        <v>16232299</v>
      </c>
      <c r="B8238" s="3" t="s">
        <v>126</v>
      </c>
    </row>
    <row r="8239" spans="1:2" x14ac:dyDescent="0.25">
      <c r="A8239" s="3">
        <v>16232299</v>
      </c>
      <c r="B8239" s="3" t="s">
        <v>126</v>
      </c>
    </row>
    <row r="8240" spans="1:2" x14ac:dyDescent="0.25">
      <c r="A8240" s="3">
        <v>16232299</v>
      </c>
      <c r="B8240" s="3" t="s">
        <v>126</v>
      </c>
    </row>
    <row r="8241" spans="1:2" x14ac:dyDescent="0.25">
      <c r="A8241" s="3">
        <v>16232299</v>
      </c>
      <c r="B8241" s="3" t="s">
        <v>126</v>
      </c>
    </row>
    <row r="8242" spans="1:2" x14ac:dyDescent="0.25">
      <c r="A8242" s="3">
        <v>16232299</v>
      </c>
      <c r="B8242" s="3" t="s">
        <v>126</v>
      </c>
    </row>
    <row r="8243" spans="1:2" x14ac:dyDescent="0.25">
      <c r="A8243" s="3">
        <v>16232299</v>
      </c>
      <c r="B8243" s="3" t="s">
        <v>126</v>
      </c>
    </row>
    <row r="8244" spans="1:2" x14ac:dyDescent="0.25">
      <c r="A8244" s="3">
        <v>16232299</v>
      </c>
      <c r="B8244" s="3" t="s">
        <v>126</v>
      </c>
    </row>
    <row r="8245" spans="1:2" x14ac:dyDescent="0.25">
      <c r="A8245" s="3">
        <v>16232299</v>
      </c>
      <c r="B8245" s="3" t="s">
        <v>126</v>
      </c>
    </row>
    <row r="8246" spans="1:2" x14ac:dyDescent="0.25">
      <c r="A8246" s="3">
        <v>16232305</v>
      </c>
      <c r="B8246" s="3" t="s">
        <v>126</v>
      </c>
    </row>
    <row r="8247" spans="1:2" x14ac:dyDescent="0.25">
      <c r="A8247" s="3">
        <v>16232305</v>
      </c>
      <c r="B8247" s="3" t="s">
        <v>126</v>
      </c>
    </row>
    <row r="8248" spans="1:2" x14ac:dyDescent="0.25">
      <c r="A8248" s="3">
        <v>16232305</v>
      </c>
      <c r="B8248" s="3" t="s">
        <v>126</v>
      </c>
    </row>
    <row r="8249" spans="1:2" x14ac:dyDescent="0.25">
      <c r="A8249" s="3">
        <v>16232305</v>
      </c>
      <c r="B8249" s="3" t="s">
        <v>126</v>
      </c>
    </row>
    <row r="8250" spans="1:2" x14ac:dyDescent="0.25">
      <c r="A8250" s="3">
        <v>16232305</v>
      </c>
      <c r="B8250" s="3" t="s">
        <v>126</v>
      </c>
    </row>
    <row r="8251" spans="1:2" x14ac:dyDescent="0.25">
      <c r="A8251" s="3">
        <v>16232305</v>
      </c>
      <c r="B8251" s="3" t="s">
        <v>126</v>
      </c>
    </row>
    <row r="8252" spans="1:2" x14ac:dyDescent="0.25">
      <c r="A8252" s="3">
        <v>16232305</v>
      </c>
      <c r="B8252" s="3" t="s">
        <v>126</v>
      </c>
    </row>
    <row r="8253" spans="1:2" x14ac:dyDescent="0.25">
      <c r="A8253" s="3">
        <v>16232305</v>
      </c>
      <c r="B8253" s="3" t="s">
        <v>126</v>
      </c>
    </row>
    <row r="8254" spans="1:2" x14ac:dyDescent="0.25">
      <c r="A8254" s="3">
        <v>16232305</v>
      </c>
      <c r="B8254" s="3" t="s">
        <v>126</v>
      </c>
    </row>
    <row r="8255" spans="1:2" x14ac:dyDescent="0.25">
      <c r="A8255" s="3">
        <v>16232362</v>
      </c>
      <c r="B8255" s="3" t="s">
        <v>126</v>
      </c>
    </row>
    <row r="8256" spans="1:2" x14ac:dyDescent="0.25">
      <c r="A8256" s="3">
        <v>16232362</v>
      </c>
      <c r="B8256" s="3" t="s">
        <v>126</v>
      </c>
    </row>
    <row r="8257" spans="1:2" x14ac:dyDescent="0.25">
      <c r="A8257" s="3">
        <v>16232362</v>
      </c>
      <c r="B8257" s="3" t="s">
        <v>126</v>
      </c>
    </row>
    <row r="8258" spans="1:2" x14ac:dyDescent="0.25">
      <c r="A8258" s="3">
        <v>16232362</v>
      </c>
      <c r="B8258" s="3" t="s">
        <v>126</v>
      </c>
    </row>
    <row r="8259" spans="1:2" x14ac:dyDescent="0.25">
      <c r="A8259" s="3">
        <v>16232362</v>
      </c>
      <c r="B8259" s="3" t="s">
        <v>126</v>
      </c>
    </row>
    <row r="8260" spans="1:2" x14ac:dyDescent="0.25">
      <c r="A8260" s="3">
        <v>16232362</v>
      </c>
      <c r="B8260" s="3" t="s">
        <v>126</v>
      </c>
    </row>
    <row r="8261" spans="1:2" x14ac:dyDescent="0.25">
      <c r="A8261" s="3">
        <v>16232362</v>
      </c>
      <c r="B8261" s="3" t="s">
        <v>126</v>
      </c>
    </row>
    <row r="8262" spans="1:2" x14ac:dyDescent="0.25">
      <c r="A8262" s="3">
        <v>16232362</v>
      </c>
      <c r="B8262" s="3" t="s">
        <v>126</v>
      </c>
    </row>
    <row r="8263" spans="1:2" x14ac:dyDescent="0.25">
      <c r="A8263" s="3">
        <v>16232362</v>
      </c>
      <c r="B8263" s="3" t="s">
        <v>126</v>
      </c>
    </row>
    <row r="8264" spans="1:2" x14ac:dyDescent="0.25">
      <c r="A8264" s="3">
        <v>16232399</v>
      </c>
      <c r="B8264" s="3" t="s">
        <v>126</v>
      </c>
    </row>
    <row r="8265" spans="1:2" x14ac:dyDescent="0.25">
      <c r="A8265" s="3">
        <v>16232399</v>
      </c>
      <c r="B8265" s="3" t="s">
        <v>126</v>
      </c>
    </row>
    <row r="8266" spans="1:2" x14ac:dyDescent="0.25">
      <c r="A8266" s="3">
        <v>16232399</v>
      </c>
      <c r="B8266" s="3" t="s">
        <v>126</v>
      </c>
    </row>
    <row r="8267" spans="1:2" x14ac:dyDescent="0.25">
      <c r="A8267" s="3">
        <v>16232399</v>
      </c>
      <c r="B8267" s="3" t="s">
        <v>126</v>
      </c>
    </row>
    <row r="8268" spans="1:2" x14ac:dyDescent="0.25">
      <c r="A8268" s="3">
        <v>16232399</v>
      </c>
      <c r="B8268" s="3" t="s">
        <v>126</v>
      </c>
    </row>
    <row r="8269" spans="1:2" x14ac:dyDescent="0.25">
      <c r="A8269" s="3">
        <v>16232399</v>
      </c>
      <c r="B8269" s="3" t="s">
        <v>126</v>
      </c>
    </row>
    <row r="8270" spans="1:2" x14ac:dyDescent="0.25">
      <c r="A8270" s="3">
        <v>16232399</v>
      </c>
      <c r="B8270" s="3" t="s">
        <v>126</v>
      </c>
    </row>
    <row r="8271" spans="1:2" x14ac:dyDescent="0.25">
      <c r="A8271" s="3">
        <v>16232399</v>
      </c>
      <c r="B8271" s="3" t="s">
        <v>126</v>
      </c>
    </row>
    <row r="8272" spans="1:2" x14ac:dyDescent="0.25">
      <c r="A8272" s="3">
        <v>16232399</v>
      </c>
      <c r="B8272" s="3" t="s">
        <v>126</v>
      </c>
    </row>
    <row r="8273" spans="1:2" x14ac:dyDescent="0.25">
      <c r="A8273" s="3">
        <v>16232421</v>
      </c>
      <c r="B8273" s="3" t="s">
        <v>126</v>
      </c>
    </row>
    <row r="8274" spans="1:2" x14ac:dyDescent="0.25">
      <c r="A8274" s="3">
        <v>16232421</v>
      </c>
      <c r="B8274" s="3" t="s">
        <v>126</v>
      </c>
    </row>
    <row r="8275" spans="1:2" x14ac:dyDescent="0.25">
      <c r="A8275" s="3">
        <v>16232421</v>
      </c>
      <c r="B8275" s="3" t="s">
        <v>126</v>
      </c>
    </row>
    <row r="8276" spans="1:2" x14ac:dyDescent="0.25">
      <c r="A8276" s="3">
        <v>16232421</v>
      </c>
      <c r="B8276" s="3" t="s">
        <v>126</v>
      </c>
    </row>
    <row r="8277" spans="1:2" x14ac:dyDescent="0.25">
      <c r="A8277" s="3">
        <v>16232421</v>
      </c>
      <c r="B8277" s="3" t="s">
        <v>126</v>
      </c>
    </row>
    <row r="8278" spans="1:2" x14ac:dyDescent="0.25">
      <c r="A8278" s="3">
        <v>16232421</v>
      </c>
      <c r="B8278" s="3" t="s">
        <v>126</v>
      </c>
    </row>
    <row r="8279" spans="1:2" x14ac:dyDescent="0.25">
      <c r="A8279" s="3">
        <v>16232421</v>
      </c>
      <c r="B8279" s="3" t="s">
        <v>126</v>
      </c>
    </row>
    <row r="8280" spans="1:2" x14ac:dyDescent="0.25">
      <c r="A8280" s="3">
        <v>16232421</v>
      </c>
      <c r="B8280" s="3" t="s">
        <v>126</v>
      </c>
    </row>
    <row r="8281" spans="1:2" x14ac:dyDescent="0.25">
      <c r="A8281" s="3">
        <v>16232421</v>
      </c>
      <c r="B8281" s="3" t="s">
        <v>126</v>
      </c>
    </row>
    <row r="8282" spans="1:2" x14ac:dyDescent="0.25">
      <c r="A8282" s="3">
        <v>16232438</v>
      </c>
      <c r="B8282" s="3" t="s">
        <v>126</v>
      </c>
    </row>
    <row r="8283" spans="1:2" x14ac:dyDescent="0.25">
      <c r="A8283" s="3">
        <v>16232438</v>
      </c>
      <c r="B8283" s="3" t="s">
        <v>126</v>
      </c>
    </row>
    <row r="8284" spans="1:2" x14ac:dyDescent="0.25">
      <c r="A8284" s="3">
        <v>16232438</v>
      </c>
      <c r="B8284" s="3" t="s">
        <v>126</v>
      </c>
    </row>
    <row r="8285" spans="1:2" x14ac:dyDescent="0.25">
      <c r="A8285" s="3">
        <v>16232438</v>
      </c>
      <c r="B8285" s="3" t="s">
        <v>126</v>
      </c>
    </row>
    <row r="8286" spans="1:2" x14ac:dyDescent="0.25">
      <c r="A8286" s="3">
        <v>16232438</v>
      </c>
      <c r="B8286" s="3" t="s">
        <v>126</v>
      </c>
    </row>
    <row r="8287" spans="1:2" x14ac:dyDescent="0.25">
      <c r="A8287" s="3">
        <v>16232438</v>
      </c>
      <c r="B8287" s="3" t="s">
        <v>126</v>
      </c>
    </row>
    <row r="8288" spans="1:2" x14ac:dyDescent="0.25">
      <c r="A8288" s="3">
        <v>16232438</v>
      </c>
      <c r="B8288" s="3" t="s">
        <v>126</v>
      </c>
    </row>
    <row r="8289" spans="1:2" x14ac:dyDescent="0.25">
      <c r="A8289" s="3">
        <v>16232438</v>
      </c>
      <c r="B8289" s="3" t="s">
        <v>126</v>
      </c>
    </row>
    <row r="8290" spans="1:2" x14ac:dyDescent="0.25">
      <c r="A8290" s="3">
        <v>16232438</v>
      </c>
      <c r="B8290" s="3" t="s">
        <v>126</v>
      </c>
    </row>
    <row r="8291" spans="1:2" x14ac:dyDescent="0.25">
      <c r="A8291" s="3">
        <v>16232440</v>
      </c>
      <c r="B8291" s="3" t="s">
        <v>126</v>
      </c>
    </row>
    <row r="8292" spans="1:2" x14ac:dyDescent="0.25">
      <c r="A8292" s="3">
        <v>16232440</v>
      </c>
      <c r="B8292" s="3" t="s">
        <v>126</v>
      </c>
    </row>
    <row r="8293" spans="1:2" x14ac:dyDescent="0.25">
      <c r="A8293" s="3">
        <v>16232440</v>
      </c>
      <c r="B8293" s="3" t="s">
        <v>126</v>
      </c>
    </row>
    <row r="8294" spans="1:2" x14ac:dyDescent="0.25">
      <c r="A8294" s="3">
        <v>16232440</v>
      </c>
      <c r="B8294" s="3" t="s">
        <v>126</v>
      </c>
    </row>
    <row r="8295" spans="1:2" x14ac:dyDescent="0.25">
      <c r="A8295" s="3">
        <v>16232440</v>
      </c>
      <c r="B8295" s="3" t="s">
        <v>126</v>
      </c>
    </row>
    <row r="8296" spans="1:2" x14ac:dyDescent="0.25">
      <c r="A8296" s="3">
        <v>16232440</v>
      </c>
      <c r="B8296" s="3" t="s">
        <v>126</v>
      </c>
    </row>
    <row r="8297" spans="1:2" x14ac:dyDescent="0.25">
      <c r="A8297" s="3">
        <v>16232440</v>
      </c>
      <c r="B8297" s="3" t="s">
        <v>126</v>
      </c>
    </row>
    <row r="8298" spans="1:2" x14ac:dyDescent="0.25">
      <c r="A8298" s="3">
        <v>16232440</v>
      </c>
      <c r="B8298" s="3" t="s">
        <v>126</v>
      </c>
    </row>
    <row r="8299" spans="1:2" x14ac:dyDescent="0.25">
      <c r="A8299" s="3">
        <v>16232440</v>
      </c>
      <c r="B8299" s="3" t="s">
        <v>126</v>
      </c>
    </row>
    <row r="8300" spans="1:2" x14ac:dyDescent="0.25">
      <c r="A8300" s="3">
        <v>16232454</v>
      </c>
      <c r="B8300" s="3" t="s">
        <v>126</v>
      </c>
    </row>
    <row r="8301" spans="1:2" x14ac:dyDescent="0.25">
      <c r="A8301" s="3">
        <v>16232454</v>
      </c>
      <c r="B8301" s="3" t="s">
        <v>126</v>
      </c>
    </row>
    <row r="8302" spans="1:2" x14ac:dyDescent="0.25">
      <c r="A8302" s="3">
        <v>16232454</v>
      </c>
      <c r="B8302" s="3" t="s">
        <v>126</v>
      </c>
    </row>
    <row r="8303" spans="1:2" x14ac:dyDescent="0.25">
      <c r="A8303" s="3">
        <v>16232454</v>
      </c>
      <c r="B8303" s="3" t="s">
        <v>126</v>
      </c>
    </row>
    <row r="8304" spans="1:2" x14ac:dyDescent="0.25">
      <c r="A8304" s="3">
        <v>16232454</v>
      </c>
      <c r="B8304" s="3" t="s">
        <v>126</v>
      </c>
    </row>
    <row r="8305" spans="1:2" x14ac:dyDescent="0.25">
      <c r="A8305" s="3">
        <v>16232454</v>
      </c>
      <c r="B8305" s="3" t="s">
        <v>126</v>
      </c>
    </row>
    <row r="8306" spans="1:2" x14ac:dyDescent="0.25">
      <c r="A8306" s="3">
        <v>16232454</v>
      </c>
      <c r="B8306" s="3" t="s">
        <v>126</v>
      </c>
    </row>
    <row r="8307" spans="1:2" x14ac:dyDescent="0.25">
      <c r="A8307" s="3">
        <v>16232454</v>
      </c>
      <c r="B8307" s="3" t="s">
        <v>126</v>
      </c>
    </row>
    <row r="8308" spans="1:2" x14ac:dyDescent="0.25">
      <c r="A8308" s="3">
        <v>16232454</v>
      </c>
      <c r="B8308" s="3" t="s">
        <v>126</v>
      </c>
    </row>
    <row r="8309" spans="1:2" x14ac:dyDescent="0.25">
      <c r="A8309" s="3">
        <v>16232459</v>
      </c>
      <c r="B8309" s="3" t="s">
        <v>126</v>
      </c>
    </row>
    <row r="8310" spans="1:2" x14ac:dyDescent="0.25">
      <c r="A8310" s="3">
        <v>16232459</v>
      </c>
      <c r="B8310" s="3" t="s">
        <v>126</v>
      </c>
    </row>
    <row r="8311" spans="1:2" x14ac:dyDescent="0.25">
      <c r="A8311" s="3">
        <v>16232459</v>
      </c>
      <c r="B8311" s="3" t="s">
        <v>126</v>
      </c>
    </row>
    <row r="8312" spans="1:2" x14ac:dyDescent="0.25">
      <c r="A8312" s="3">
        <v>16232459</v>
      </c>
      <c r="B8312" s="3" t="s">
        <v>126</v>
      </c>
    </row>
    <row r="8313" spans="1:2" x14ac:dyDescent="0.25">
      <c r="A8313" s="3">
        <v>16232459</v>
      </c>
      <c r="B8313" s="3" t="s">
        <v>126</v>
      </c>
    </row>
    <row r="8314" spans="1:2" x14ac:dyDescent="0.25">
      <c r="A8314" s="3">
        <v>16232459</v>
      </c>
      <c r="B8314" s="3" t="s">
        <v>126</v>
      </c>
    </row>
    <row r="8315" spans="1:2" x14ac:dyDescent="0.25">
      <c r="A8315" s="3">
        <v>16232459</v>
      </c>
      <c r="B8315" s="3" t="s">
        <v>126</v>
      </c>
    </row>
    <row r="8316" spans="1:2" x14ac:dyDescent="0.25">
      <c r="A8316" s="3">
        <v>16232459</v>
      </c>
      <c r="B8316" s="3" t="s">
        <v>126</v>
      </c>
    </row>
    <row r="8317" spans="1:2" x14ac:dyDescent="0.25">
      <c r="A8317" s="3">
        <v>16232459</v>
      </c>
      <c r="B8317" s="3" t="s">
        <v>126</v>
      </c>
    </row>
    <row r="8318" spans="1:2" x14ac:dyDescent="0.25">
      <c r="A8318" s="3">
        <v>16232462</v>
      </c>
      <c r="B8318" s="3" t="s">
        <v>126</v>
      </c>
    </row>
    <row r="8319" spans="1:2" x14ac:dyDescent="0.25">
      <c r="A8319" s="3">
        <v>16232462</v>
      </c>
      <c r="B8319" s="3" t="s">
        <v>126</v>
      </c>
    </row>
    <row r="8320" spans="1:2" x14ac:dyDescent="0.25">
      <c r="A8320" s="3">
        <v>16232462</v>
      </c>
      <c r="B8320" s="3" t="s">
        <v>126</v>
      </c>
    </row>
    <row r="8321" spans="1:2" x14ac:dyDescent="0.25">
      <c r="A8321" s="3">
        <v>16232462</v>
      </c>
      <c r="B8321" s="3" t="s">
        <v>126</v>
      </c>
    </row>
    <row r="8322" spans="1:2" x14ac:dyDescent="0.25">
      <c r="A8322" s="3">
        <v>16232462</v>
      </c>
      <c r="B8322" s="3" t="s">
        <v>126</v>
      </c>
    </row>
    <row r="8323" spans="1:2" x14ac:dyDescent="0.25">
      <c r="A8323" s="3">
        <v>16232462</v>
      </c>
      <c r="B8323" s="3" t="s">
        <v>126</v>
      </c>
    </row>
    <row r="8324" spans="1:2" x14ac:dyDescent="0.25">
      <c r="A8324" s="3">
        <v>16232462</v>
      </c>
      <c r="B8324" s="3" t="s">
        <v>126</v>
      </c>
    </row>
    <row r="8325" spans="1:2" x14ac:dyDescent="0.25">
      <c r="A8325" s="3">
        <v>16232462</v>
      </c>
      <c r="B8325" s="3" t="s">
        <v>126</v>
      </c>
    </row>
    <row r="8326" spans="1:2" x14ac:dyDescent="0.25">
      <c r="A8326" s="3">
        <v>16232462</v>
      </c>
      <c r="B8326" s="3" t="s">
        <v>126</v>
      </c>
    </row>
    <row r="8327" spans="1:2" x14ac:dyDescent="0.25">
      <c r="A8327" s="3">
        <v>16232466</v>
      </c>
      <c r="B8327" s="3" t="s">
        <v>126</v>
      </c>
    </row>
    <row r="8328" spans="1:2" x14ac:dyDescent="0.25">
      <c r="A8328" s="3">
        <v>16232466</v>
      </c>
      <c r="B8328" s="3" t="s">
        <v>126</v>
      </c>
    </row>
    <row r="8329" spans="1:2" x14ac:dyDescent="0.25">
      <c r="A8329" s="3">
        <v>16232466</v>
      </c>
      <c r="B8329" s="3" t="s">
        <v>126</v>
      </c>
    </row>
    <row r="8330" spans="1:2" x14ac:dyDescent="0.25">
      <c r="A8330" s="3">
        <v>16232466</v>
      </c>
      <c r="B8330" s="3" t="s">
        <v>126</v>
      </c>
    </row>
    <row r="8331" spans="1:2" x14ac:dyDescent="0.25">
      <c r="A8331" s="3">
        <v>16232466</v>
      </c>
      <c r="B8331" s="3" t="s">
        <v>126</v>
      </c>
    </row>
    <row r="8332" spans="1:2" x14ac:dyDescent="0.25">
      <c r="A8332" s="3">
        <v>16232466</v>
      </c>
      <c r="B8332" s="3" t="s">
        <v>126</v>
      </c>
    </row>
    <row r="8333" spans="1:2" x14ac:dyDescent="0.25">
      <c r="A8333" s="3">
        <v>16232466</v>
      </c>
      <c r="B8333" s="3" t="s">
        <v>126</v>
      </c>
    </row>
    <row r="8334" spans="1:2" x14ac:dyDescent="0.25">
      <c r="A8334" s="3">
        <v>16232466</v>
      </c>
      <c r="B8334" s="3" t="s">
        <v>126</v>
      </c>
    </row>
    <row r="8335" spans="1:2" x14ac:dyDescent="0.25">
      <c r="A8335" s="3">
        <v>16232466</v>
      </c>
      <c r="B8335" s="3" t="s">
        <v>126</v>
      </c>
    </row>
    <row r="8336" spans="1:2" x14ac:dyDescent="0.25">
      <c r="A8336" s="3">
        <v>16232469</v>
      </c>
      <c r="B8336" s="3" t="s">
        <v>126</v>
      </c>
    </row>
    <row r="8337" spans="1:2" x14ac:dyDescent="0.25">
      <c r="A8337" s="3">
        <v>16232469</v>
      </c>
      <c r="B8337" s="3" t="s">
        <v>126</v>
      </c>
    </row>
    <row r="8338" spans="1:2" x14ac:dyDescent="0.25">
      <c r="A8338" s="3">
        <v>16232469</v>
      </c>
      <c r="B8338" s="3" t="s">
        <v>126</v>
      </c>
    </row>
    <row r="8339" spans="1:2" x14ac:dyDescent="0.25">
      <c r="A8339" s="3">
        <v>16232469</v>
      </c>
      <c r="B8339" s="3" t="s">
        <v>126</v>
      </c>
    </row>
    <row r="8340" spans="1:2" x14ac:dyDescent="0.25">
      <c r="A8340" s="3">
        <v>16232469</v>
      </c>
      <c r="B8340" s="3" t="s">
        <v>126</v>
      </c>
    </row>
    <row r="8341" spans="1:2" x14ac:dyDescent="0.25">
      <c r="A8341" s="3">
        <v>16232469</v>
      </c>
      <c r="B8341" s="3" t="s">
        <v>126</v>
      </c>
    </row>
    <row r="8342" spans="1:2" x14ac:dyDescent="0.25">
      <c r="A8342" s="3">
        <v>16232469</v>
      </c>
      <c r="B8342" s="3" t="s">
        <v>126</v>
      </c>
    </row>
    <row r="8343" spans="1:2" x14ac:dyDescent="0.25">
      <c r="A8343" s="3">
        <v>16232469</v>
      </c>
      <c r="B8343" s="3" t="s">
        <v>126</v>
      </c>
    </row>
    <row r="8344" spans="1:2" x14ac:dyDescent="0.25">
      <c r="A8344" s="3">
        <v>16232469</v>
      </c>
      <c r="B8344" s="3" t="s">
        <v>126</v>
      </c>
    </row>
    <row r="8345" spans="1:2" x14ac:dyDescent="0.25">
      <c r="A8345" s="3">
        <v>16232582</v>
      </c>
      <c r="B8345" s="3" t="s">
        <v>126</v>
      </c>
    </row>
    <row r="8346" spans="1:2" x14ac:dyDescent="0.25">
      <c r="A8346" s="3">
        <v>16232582</v>
      </c>
      <c r="B8346" s="3" t="s">
        <v>126</v>
      </c>
    </row>
    <row r="8347" spans="1:2" x14ac:dyDescent="0.25">
      <c r="A8347" s="3">
        <v>16232582</v>
      </c>
      <c r="B8347" s="3" t="s">
        <v>126</v>
      </c>
    </row>
    <row r="8348" spans="1:2" x14ac:dyDescent="0.25">
      <c r="A8348" s="3">
        <v>16232582</v>
      </c>
      <c r="B8348" s="3" t="s">
        <v>126</v>
      </c>
    </row>
    <row r="8349" spans="1:2" x14ac:dyDescent="0.25">
      <c r="A8349" s="3">
        <v>16232582</v>
      </c>
      <c r="B8349" s="3" t="s">
        <v>126</v>
      </c>
    </row>
    <row r="8350" spans="1:2" x14ac:dyDescent="0.25">
      <c r="A8350" s="3">
        <v>16232582</v>
      </c>
      <c r="B8350" s="3" t="s">
        <v>126</v>
      </c>
    </row>
    <row r="8351" spans="1:2" x14ac:dyDescent="0.25">
      <c r="A8351" s="3">
        <v>16232582</v>
      </c>
      <c r="B8351" s="3" t="s">
        <v>126</v>
      </c>
    </row>
    <row r="8352" spans="1:2" x14ac:dyDescent="0.25">
      <c r="A8352" s="3">
        <v>16232582</v>
      </c>
      <c r="B8352" s="3" t="s">
        <v>126</v>
      </c>
    </row>
    <row r="8353" spans="1:2" x14ac:dyDescent="0.25">
      <c r="A8353" s="3">
        <v>16232582</v>
      </c>
      <c r="B8353" s="3" t="s">
        <v>126</v>
      </c>
    </row>
    <row r="8354" spans="1:2" x14ac:dyDescent="0.25">
      <c r="A8354" s="3">
        <v>16232660</v>
      </c>
      <c r="B8354" s="3" t="s">
        <v>126</v>
      </c>
    </row>
    <row r="8355" spans="1:2" x14ac:dyDescent="0.25">
      <c r="A8355" s="3">
        <v>16232660</v>
      </c>
      <c r="B8355" s="3" t="s">
        <v>126</v>
      </c>
    </row>
    <row r="8356" spans="1:2" x14ac:dyDescent="0.25">
      <c r="A8356" s="3">
        <v>16232660</v>
      </c>
      <c r="B8356" s="3" t="s">
        <v>126</v>
      </c>
    </row>
    <row r="8357" spans="1:2" x14ac:dyDescent="0.25">
      <c r="A8357" s="3">
        <v>16232660</v>
      </c>
      <c r="B8357" s="3" t="s">
        <v>126</v>
      </c>
    </row>
    <row r="8358" spans="1:2" x14ac:dyDescent="0.25">
      <c r="A8358" s="3">
        <v>16232660</v>
      </c>
      <c r="B8358" s="3" t="s">
        <v>126</v>
      </c>
    </row>
    <row r="8359" spans="1:2" x14ac:dyDescent="0.25">
      <c r="A8359" s="3">
        <v>16232660</v>
      </c>
      <c r="B8359" s="3" t="s">
        <v>126</v>
      </c>
    </row>
    <row r="8360" spans="1:2" x14ac:dyDescent="0.25">
      <c r="A8360" s="3">
        <v>16232660</v>
      </c>
      <c r="B8360" s="3" t="s">
        <v>126</v>
      </c>
    </row>
    <row r="8361" spans="1:2" x14ac:dyDescent="0.25">
      <c r="A8361" s="3">
        <v>16232660</v>
      </c>
      <c r="B8361" s="3" t="s">
        <v>126</v>
      </c>
    </row>
    <row r="8362" spans="1:2" x14ac:dyDescent="0.25">
      <c r="A8362" s="3">
        <v>16232660</v>
      </c>
      <c r="B8362" s="3" t="s">
        <v>126</v>
      </c>
    </row>
    <row r="8363" spans="1:2" x14ac:dyDescent="0.25">
      <c r="A8363" s="3">
        <v>16232671</v>
      </c>
      <c r="B8363" s="3" t="s">
        <v>126</v>
      </c>
    </row>
    <row r="8364" spans="1:2" x14ac:dyDescent="0.25">
      <c r="A8364" s="3">
        <v>16232671</v>
      </c>
      <c r="B8364" s="3" t="s">
        <v>126</v>
      </c>
    </row>
    <row r="8365" spans="1:2" x14ac:dyDescent="0.25">
      <c r="A8365" s="3">
        <v>16232671</v>
      </c>
      <c r="B8365" s="3" t="s">
        <v>126</v>
      </c>
    </row>
    <row r="8366" spans="1:2" x14ac:dyDescent="0.25">
      <c r="A8366" s="3">
        <v>16232671</v>
      </c>
      <c r="B8366" s="3" t="s">
        <v>126</v>
      </c>
    </row>
    <row r="8367" spans="1:2" x14ac:dyDescent="0.25">
      <c r="A8367" s="3">
        <v>16232671</v>
      </c>
      <c r="B8367" s="3" t="s">
        <v>126</v>
      </c>
    </row>
    <row r="8368" spans="1:2" x14ac:dyDescent="0.25">
      <c r="A8368" s="3">
        <v>16232671</v>
      </c>
      <c r="B8368" s="3" t="s">
        <v>126</v>
      </c>
    </row>
    <row r="8369" spans="1:2" x14ac:dyDescent="0.25">
      <c r="A8369" s="3">
        <v>16232671</v>
      </c>
      <c r="B8369" s="3" t="s">
        <v>126</v>
      </c>
    </row>
    <row r="8370" spans="1:2" x14ac:dyDescent="0.25">
      <c r="A8370" s="3">
        <v>16232671</v>
      </c>
      <c r="B8370" s="3" t="s">
        <v>126</v>
      </c>
    </row>
    <row r="8371" spans="1:2" x14ac:dyDescent="0.25">
      <c r="A8371" s="3">
        <v>16232671</v>
      </c>
      <c r="B8371" s="3" t="s">
        <v>126</v>
      </c>
    </row>
    <row r="8372" spans="1:2" x14ac:dyDescent="0.25">
      <c r="A8372" s="3">
        <v>16232676</v>
      </c>
      <c r="B8372" s="3" t="s">
        <v>126</v>
      </c>
    </row>
    <row r="8373" spans="1:2" x14ac:dyDescent="0.25">
      <c r="A8373" s="3">
        <v>16232676</v>
      </c>
      <c r="B8373" s="3" t="s">
        <v>126</v>
      </c>
    </row>
    <row r="8374" spans="1:2" x14ac:dyDescent="0.25">
      <c r="A8374" s="3">
        <v>16232676</v>
      </c>
      <c r="B8374" s="3" t="s">
        <v>126</v>
      </c>
    </row>
    <row r="8375" spans="1:2" x14ac:dyDescent="0.25">
      <c r="A8375" s="3">
        <v>16232676</v>
      </c>
      <c r="B8375" s="3" t="s">
        <v>126</v>
      </c>
    </row>
    <row r="8376" spans="1:2" x14ac:dyDescent="0.25">
      <c r="A8376" s="3">
        <v>16232676</v>
      </c>
      <c r="B8376" s="3" t="s">
        <v>126</v>
      </c>
    </row>
    <row r="8377" spans="1:2" x14ac:dyDescent="0.25">
      <c r="A8377" s="3">
        <v>16232676</v>
      </c>
      <c r="B8377" s="3" t="s">
        <v>126</v>
      </c>
    </row>
    <row r="8378" spans="1:2" x14ac:dyDescent="0.25">
      <c r="A8378" s="3">
        <v>16232676</v>
      </c>
      <c r="B8378" s="3" t="s">
        <v>126</v>
      </c>
    </row>
    <row r="8379" spans="1:2" x14ac:dyDescent="0.25">
      <c r="A8379" s="3">
        <v>16232676</v>
      </c>
      <c r="B8379" s="3" t="s">
        <v>126</v>
      </c>
    </row>
    <row r="8380" spans="1:2" x14ac:dyDescent="0.25">
      <c r="A8380" s="3">
        <v>16232676</v>
      </c>
      <c r="B8380" s="3" t="s">
        <v>126</v>
      </c>
    </row>
    <row r="8381" spans="1:2" x14ac:dyDescent="0.25">
      <c r="A8381" s="3">
        <v>16232678</v>
      </c>
      <c r="B8381" s="3" t="s">
        <v>126</v>
      </c>
    </row>
    <row r="8382" spans="1:2" x14ac:dyDescent="0.25">
      <c r="A8382" s="3">
        <v>16232678</v>
      </c>
      <c r="B8382" s="3" t="s">
        <v>126</v>
      </c>
    </row>
    <row r="8383" spans="1:2" x14ac:dyDescent="0.25">
      <c r="A8383" s="3">
        <v>16232678</v>
      </c>
      <c r="B8383" s="3" t="s">
        <v>126</v>
      </c>
    </row>
    <row r="8384" spans="1:2" x14ac:dyDescent="0.25">
      <c r="A8384" s="3">
        <v>16232678</v>
      </c>
      <c r="B8384" s="3" t="s">
        <v>126</v>
      </c>
    </row>
    <row r="8385" spans="1:2" x14ac:dyDescent="0.25">
      <c r="A8385" s="3">
        <v>16232678</v>
      </c>
      <c r="B8385" s="3" t="s">
        <v>126</v>
      </c>
    </row>
    <row r="8386" spans="1:2" x14ac:dyDescent="0.25">
      <c r="A8386" s="3">
        <v>16232678</v>
      </c>
      <c r="B8386" s="3" t="s">
        <v>126</v>
      </c>
    </row>
    <row r="8387" spans="1:2" x14ac:dyDescent="0.25">
      <c r="A8387" s="3">
        <v>16232678</v>
      </c>
      <c r="B8387" s="3" t="s">
        <v>126</v>
      </c>
    </row>
    <row r="8388" spans="1:2" x14ac:dyDescent="0.25">
      <c r="A8388" s="3">
        <v>16232678</v>
      </c>
      <c r="B8388" s="3" t="s">
        <v>126</v>
      </c>
    </row>
    <row r="8389" spans="1:2" x14ac:dyDescent="0.25">
      <c r="A8389" s="3">
        <v>16232678</v>
      </c>
      <c r="B8389" s="3" t="s">
        <v>126</v>
      </c>
    </row>
    <row r="8390" spans="1:2" x14ac:dyDescent="0.25">
      <c r="A8390" s="3">
        <v>16232682</v>
      </c>
      <c r="B8390" s="3" t="s">
        <v>126</v>
      </c>
    </row>
    <row r="8391" spans="1:2" x14ac:dyDescent="0.25">
      <c r="A8391" s="3">
        <v>16232682</v>
      </c>
      <c r="B8391" s="3" t="s">
        <v>126</v>
      </c>
    </row>
    <row r="8392" spans="1:2" x14ac:dyDescent="0.25">
      <c r="A8392" s="3">
        <v>16232682</v>
      </c>
      <c r="B8392" s="3" t="s">
        <v>126</v>
      </c>
    </row>
    <row r="8393" spans="1:2" x14ac:dyDescent="0.25">
      <c r="A8393" s="3">
        <v>16232682</v>
      </c>
      <c r="B8393" s="3" t="s">
        <v>126</v>
      </c>
    </row>
    <row r="8394" spans="1:2" x14ac:dyDescent="0.25">
      <c r="A8394" s="3">
        <v>16232682</v>
      </c>
      <c r="B8394" s="3" t="s">
        <v>126</v>
      </c>
    </row>
    <row r="8395" spans="1:2" x14ac:dyDescent="0.25">
      <c r="A8395" s="3">
        <v>16232682</v>
      </c>
      <c r="B8395" s="3" t="s">
        <v>126</v>
      </c>
    </row>
    <row r="8396" spans="1:2" x14ac:dyDescent="0.25">
      <c r="A8396" s="3">
        <v>16232682</v>
      </c>
      <c r="B8396" s="3" t="s">
        <v>126</v>
      </c>
    </row>
    <row r="8397" spans="1:2" x14ac:dyDescent="0.25">
      <c r="A8397" s="3">
        <v>16232682</v>
      </c>
      <c r="B8397" s="3" t="s">
        <v>126</v>
      </c>
    </row>
    <row r="8398" spans="1:2" x14ac:dyDescent="0.25">
      <c r="A8398" s="3">
        <v>16232682</v>
      </c>
      <c r="B8398" s="3" t="s">
        <v>126</v>
      </c>
    </row>
    <row r="8399" spans="1:2" x14ac:dyDescent="0.25">
      <c r="A8399" s="3">
        <v>16232688</v>
      </c>
      <c r="B8399" s="3" t="s">
        <v>126</v>
      </c>
    </row>
    <row r="8400" spans="1:2" x14ac:dyDescent="0.25">
      <c r="A8400" s="3">
        <v>16232688</v>
      </c>
      <c r="B8400" s="3" t="s">
        <v>126</v>
      </c>
    </row>
    <row r="8401" spans="1:2" x14ac:dyDescent="0.25">
      <c r="A8401" s="3">
        <v>16232688</v>
      </c>
      <c r="B8401" s="3" t="s">
        <v>126</v>
      </c>
    </row>
    <row r="8402" spans="1:2" x14ac:dyDescent="0.25">
      <c r="A8402" s="3">
        <v>16232688</v>
      </c>
      <c r="B8402" s="3" t="s">
        <v>126</v>
      </c>
    </row>
    <row r="8403" spans="1:2" x14ac:dyDescent="0.25">
      <c r="A8403" s="3">
        <v>16232688</v>
      </c>
      <c r="B8403" s="3" t="s">
        <v>126</v>
      </c>
    </row>
    <row r="8404" spans="1:2" x14ac:dyDescent="0.25">
      <c r="A8404" s="3">
        <v>16232688</v>
      </c>
      <c r="B8404" s="3" t="s">
        <v>126</v>
      </c>
    </row>
    <row r="8405" spans="1:2" x14ac:dyDescent="0.25">
      <c r="A8405" s="3">
        <v>16232688</v>
      </c>
      <c r="B8405" s="3" t="s">
        <v>126</v>
      </c>
    </row>
    <row r="8406" spans="1:2" x14ac:dyDescent="0.25">
      <c r="A8406" s="3">
        <v>16232688</v>
      </c>
      <c r="B8406" s="3" t="s">
        <v>126</v>
      </c>
    </row>
    <row r="8407" spans="1:2" x14ac:dyDescent="0.25">
      <c r="A8407" s="3">
        <v>16232688</v>
      </c>
      <c r="B8407" s="3" t="s">
        <v>126</v>
      </c>
    </row>
    <row r="8408" spans="1:2" x14ac:dyDescent="0.25">
      <c r="A8408" s="3">
        <v>16232723</v>
      </c>
      <c r="B8408" s="3" t="s">
        <v>126</v>
      </c>
    </row>
    <row r="8409" spans="1:2" x14ac:dyDescent="0.25">
      <c r="A8409" s="3">
        <v>16232723</v>
      </c>
      <c r="B8409" s="3" t="s">
        <v>126</v>
      </c>
    </row>
    <row r="8410" spans="1:2" x14ac:dyDescent="0.25">
      <c r="A8410" s="3">
        <v>16232723</v>
      </c>
      <c r="B8410" s="3" t="s">
        <v>126</v>
      </c>
    </row>
    <row r="8411" spans="1:2" x14ac:dyDescent="0.25">
      <c r="A8411" s="3">
        <v>16232723</v>
      </c>
      <c r="B8411" s="3" t="s">
        <v>126</v>
      </c>
    </row>
    <row r="8412" spans="1:2" x14ac:dyDescent="0.25">
      <c r="A8412" s="3">
        <v>16232723</v>
      </c>
      <c r="B8412" s="3" t="s">
        <v>126</v>
      </c>
    </row>
    <row r="8413" spans="1:2" x14ac:dyDescent="0.25">
      <c r="A8413" s="3">
        <v>16232723</v>
      </c>
      <c r="B8413" s="3" t="s">
        <v>126</v>
      </c>
    </row>
    <row r="8414" spans="1:2" x14ac:dyDescent="0.25">
      <c r="A8414" s="3">
        <v>16232723</v>
      </c>
      <c r="B8414" s="3" t="s">
        <v>126</v>
      </c>
    </row>
    <row r="8415" spans="1:2" x14ac:dyDescent="0.25">
      <c r="A8415" s="3">
        <v>16232723</v>
      </c>
      <c r="B8415" s="3" t="s">
        <v>126</v>
      </c>
    </row>
    <row r="8416" spans="1:2" x14ac:dyDescent="0.25">
      <c r="A8416" s="3">
        <v>16232723</v>
      </c>
      <c r="B8416" s="3" t="s">
        <v>126</v>
      </c>
    </row>
    <row r="8417" spans="1:2" x14ac:dyDescent="0.25">
      <c r="A8417" s="3">
        <v>16232730</v>
      </c>
      <c r="B8417" s="3" t="s">
        <v>126</v>
      </c>
    </row>
    <row r="8418" spans="1:2" x14ac:dyDescent="0.25">
      <c r="A8418" s="3">
        <v>16232730</v>
      </c>
      <c r="B8418" s="3" t="s">
        <v>126</v>
      </c>
    </row>
    <row r="8419" spans="1:2" x14ac:dyDescent="0.25">
      <c r="A8419" s="3">
        <v>16232730</v>
      </c>
      <c r="B8419" s="3" t="s">
        <v>126</v>
      </c>
    </row>
    <row r="8420" spans="1:2" x14ac:dyDescent="0.25">
      <c r="A8420" s="3">
        <v>16232730</v>
      </c>
      <c r="B8420" s="3" t="s">
        <v>126</v>
      </c>
    </row>
    <row r="8421" spans="1:2" x14ac:dyDescent="0.25">
      <c r="A8421" s="3">
        <v>16232730</v>
      </c>
      <c r="B8421" s="3" t="s">
        <v>126</v>
      </c>
    </row>
    <row r="8422" spans="1:2" x14ac:dyDescent="0.25">
      <c r="A8422" s="3">
        <v>16232730</v>
      </c>
      <c r="B8422" s="3" t="s">
        <v>126</v>
      </c>
    </row>
    <row r="8423" spans="1:2" x14ac:dyDescent="0.25">
      <c r="A8423" s="3">
        <v>16232730</v>
      </c>
      <c r="B8423" s="3" t="s">
        <v>126</v>
      </c>
    </row>
    <row r="8424" spans="1:2" x14ac:dyDescent="0.25">
      <c r="A8424" s="3">
        <v>16232730</v>
      </c>
      <c r="B8424" s="3" t="s">
        <v>126</v>
      </c>
    </row>
    <row r="8425" spans="1:2" x14ac:dyDescent="0.25">
      <c r="A8425" s="3">
        <v>16232730</v>
      </c>
      <c r="B8425" s="3" t="s">
        <v>126</v>
      </c>
    </row>
    <row r="8426" spans="1:2" x14ac:dyDescent="0.25">
      <c r="A8426" s="3">
        <v>16232749</v>
      </c>
      <c r="B8426" s="3" t="s">
        <v>126</v>
      </c>
    </row>
    <row r="8427" spans="1:2" x14ac:dyDescent="0.25">
      <c r="A8427" s="3">
        <v>16232749</v>
      </c>
      <c r="B8427" s="3" t="s">
        <v>126</v>
      </c>
    </row>
    <row r="8428" spans="1:2" x14ac:dyDescent="0.25">
      <c r="A8428" s="3">
        <v>16232749</v>
      </c>
      <c r="B8428" s="3" t="s">
        <v>126</v>
      </c>
    </row>
    <row r="8429" spans="1:2" x14ac:dyDescent="0.25">
      <c r="A8429" s="3">
        <v>16232749</v>
      </c>
      <c r="B8429" s="3" t="s">
        <v>126</v>
      </c>
    </row>
    <row r="8430" spans="1:2" x14ac:dyDescent="0.25">
      <c r="A8430" s="3">
        <v>16232749</v>
      </c>
      <c r="B8430" s="3" t="s">
        <v>126</v>
      </c>
    </row>
    <row r="8431" spans="1:2" x14ac:dyDescent="0.25">
      <c r="A8431" s="3">
        <v>16232749</v>
      </c>
      <c r="B8431" s="3" t="s">
        <v>126</v>
      </c>
    </row>
    <row r="8432" spans="1:2" x14ac:dyDescent="0.25">
      <c r="A8432" s="3">
        <v>16232749</v>
      </c>
      <c r="B8432" s="3" t="s">
        <v>126</v>
      </c>
    </row>
    <row r="8433" spans="1:2" x14ac:dyDescent="0.25">
      <c r="A8433" s="3">
        <v>16232749</v>
      </c>
      <c r="B8433" s="3" t="s">
        <v>126</v>
      </c>
    </row>
    <row r="8434" spans="1:2" x14ac:dyDescent="0.25">
      <c r="A8434" s="3">
        <v>16232749</v>
      </c>
      <c r="B8434" s="3" t="s">
        <v>126</v>
      </c>
    </row>
    <row r="8435" spans="1:2" x14ac:dyDescent="0.25">
      <c r="A8435" s="3">
        <v>16232787</v>
      </c>
      <c r="B8435" s="3" t="s">
        <v>126</v>
      </c>
    </row>
    <row r="8436" spans="1:2" x14ac:dyDescent="0.25">
      <c r="A8436" s="3">
        <v>16232787</v>
      </c>
      <c r="B8436" s="3" t="s">
        <v>126</v>
      </c>
    </row>
    <row r="8437" spans="1:2" x14ac:dyDescent="0.25">
      <c r="A8437" s="3">
        <v>16232787</v>
      </c>
      <c r="B8437" s="3" t="s">
        <v>126</v>
      </c>
    </row>
    <row r="8438" spans="1:2" x14ac:dyDescent="0.25">
      <c r="A8438" s="3">
        <v>16232787</v>
      </c>
      <c r="B8438" s="3" t="s">
        <v>126</v>
      </c>
    </row>
    <row r="8439" spans="1:2" x14ac:dyDescent="0.25">
      <c r="A8439" s="3">
        <v>16232787</v>
      </c>
      <c r="B8439" s="3" t="s">
        <v>126</v>
      </c>
    </row>
    <row r="8440" spans="1:2" x14ac:dyDescent="0.25">
      <c r="A8440" s="3">
        <v>16232787</v>
      </c>
      <c r="B8440" s="3" t="s">
        <v>126</v>
      </c>
    </row>
    <row r="8441" spans="1:2" x14ac:dyDescent="0.25">
      <c r="A8441" s="3">
        <v>16232787</v>
      </c>
      <c r="B8441" s="3" t="s">
        <v>126</v>
      </c>
    </row>
    <row r="8442" spans="1:2" x14ac:dyDescent="0.25">
      <c r="A8442" s="3">
        <v>16232787</v>
      </c>
      <c r="B8442" s="3" t="s">
        <v>126</v>
      </c>
    </row>
    <row r="8443" spans="1:2" x14ac:dyDescent="0.25">
      <c r="A8443" s="3">
        <v>16232787</v>
      </c>
      <c r="B8443" s="3" t="s">
        <v>126</v>
      </c>
    </row>
    <row r="8444" spans="1:2" x14ac:dyDescent="0.25">
      <c r="A8444" s="3">
        <v>16232788</v>
      </c>
      <c r="B8444" s="3" t="s">
        <v>126</v>
      </c>
    </row>
    <row r="8445" spans="1:2" x14ac:dyDescent="0.25">
      <c r="A8445" s="3">
        <v>16232788</v>
      </c>
      <c r="B8445" s="3" t="s">
        <v>126</v>
      </c>
    </row>
    <row r="8446" spans="1:2" x14ac:dyDescent="0.25">
      <c r="A8446" s="3">
        <v>16232788</v>
      </c>
      <c r="B8446" s="3" t="s">
        <v>126</v>
      </c>
    </row>
    <row r="8447" spans="1:2" x14ac:dyDescent="0.25">
      <c r="A8447" s="3">
        <v>16232788</v>
      </c>
      <c r="B8447" s="3" t="s">
        <v>126</v>
      </c>
    </row>
    <row r="8448" spans="1:2" x14ac:dyDescent="0.25">
      <c r="A8448" s="3">
        <v>16232788</v>
      </c>
      <c r="B8448" s="3" t="s">
        <v>126</v>
      </c>
    </row>
    <row r="8449" spans="1:2" x14ac:dyDescent="0.25">
      <c r="A8449" s="3">
        <v>16232788</v>
      </c>
      <c r="B8449" s="3" t="s">
        <v>126</v>
      </c>
    </row>
    <row r="8450" spans="1:2" x14ac:dyDescent="0.25">
      <c r="A8450" s="3">
        <v>16232788</v>
      </c>
      <c r="B8450" s="3" t="s">
        <v>126</v>
      </c>
    </row>
    <row r="8451" spans="1:2" x14ac:dyDescent="0.25">
      <c r="A8451" s="3">
        <v>16232788</v>
      </c>
      <c r="B8451" s="3" t="s">
        <v>126</v>
      </c>
    </row>
    <row r="8452" spans="1:2" x14ac:dyDescent="0.25">
      <c r="A8452" s="3">
        <v>16232788</v>
      </c>
      <c r="B8452" s="3" t="s">
        <v>126</v>
      </c>
    </row>
    <row r="8453" spans="1:2" x14ac:dyDescent="0.25">
      <c r="A8453" s="3">
        <v>16232808</v>
      </c>
      <c r="B8453" s="3" t="s">
        <v>126</v>
      </c>
    </row>
    <row r="8454" spans="1:2" x14ac:dyDescent="0.25">
      <c r="A8454" s="3">
        <v>16232808</v>
      </c>
      <c r="B8454" s="3" t="s">
        <v>126</v>
      </c>
    </row>
    <row r="8455" spans="1:2" x14ac:dyDescent="0.25">
      <c r="A8455" s="3">
        <v>16232808</v>
      </c>
      <c r="B8455" s="3" t="s">
        <v>126</v>
      </c>
    </row>
    <row r="8456" spans="1:2" x14ac:dyDescent="0.25">
      <c r="A8456" s="3">
        <v>16232808</v>
      </c>
      <c r="B8456" s="3" t="s">
        <v>126</v>
      </c>
    </row>
    <row r="8457" spans="1:2" x14ac:dyDescent="0.25">
      <c r="A8457" s="3">
        <v>16232808</v>
      </c>
      <c r="B8457" s="3" t="s">
        <v>126</v>
      </c>
    </row>
    <row r="8458" spans="1:2" x14ac:dyDescent="0.25">
      <c r="A8458" s="3">
        <v>16232808</v>
      </c>
      <c r="B8458" s="3" t="s">
        <v>126</v>
      </c>
    </row>
    <row r="8459" spans="1:2" x14ac:dyDescent="0.25">
      <c r="A8459" s="3">
        <v>16232808</v>
      </c>
      <c r="B8459" s="3" t="s">
        <v>126</v>
      </c>
    </row>
    <row r="8460" spans="1:2" x14ac:dyDescent="0.25">
      <c r="A8460" s="3">
        <v>16232808</v>
      </c>
      <c r="B8460" s="3" t="s">
        <v>126</v>
      </c>
    </row>
    <row r="8461" spans="1:2" x14ac:dyDescent="0.25">
      <c r="A8461" s="3">
        <v>16232808</v>
      </c>
      <c r="B8461" s="3" t="s">
        <v>126</v>
      </c>
    </row>
    <row r="8462" spans="1:2" x14ac:dyDescent="0.25">
      <c r="A8462" s="3">
        <v>16232929</v>
      </c>
      <c r="B8462" s="3" t="s">
        <v>126</v>
      </c>
    </row>
    <row r="8463" spans="1:2" x14ac:dyDescent="0.25">
      <c r="A8463" s="3">
        <v>16232929</v>
      </c>
      <c r="B8463" s="3" t="s">
        <v>126</v>
      </c>
    </row>
    <row r="8464" spans="1:2" x14ac:dyDescent="0.25">
      <c r="A8464" s="3">
        <v>16232929</v>
      </c>
      <c r="B8464" s="3" t="s">
        <v>126</v>
      </c>
    </row>
    <row r="8465" spans="1:2" x14ac:dyDescent="0.25">
      <c r="A8465" s="3">
        <v>16232929</v>
      </c>
      <c r="B8465" s="3" t="s">
        <v>126</v>
      </c>
    </row>
    <row r="8466" spans="1:2" x14ac:dyDescent="0.25">
      <c r="A8466" s="3">
        <v>16232929</v>
      </c>
      <c r="B8466" s="3" t="s">
        <v>126</v>
      </c>
    </row>
    <row r="8467" spans="1:2" x14ac:dyDescent="0.25">
      <c r="A8467" s="3">
        <v>16232929</v>
      </c>
      <c r="B8467" s="3" t="s">
        <v>126</v>
      </c>
    </row>
    <row r="8468" spans="1:2" x14ac:dyDescent="0.25">
      <c r="A8468" s="3">
        <v>16232929</v>
      </c>
      <c r="B8468" s="3" t="s">
        <v>126</v>
      </c>
    </row>
    <row r="8469" spans="1:2" x14ac:dyDescent="0.25">
      <c r="A8469" s="3">
        <v>16232929</v>
      </c>
      <c r="B8469" s="3" t="s">
        <v>126</v>
      </c>
    </row>
    <row r="8470" spans="1:2" x14ac:dyDescent="0.25">
      <c r="A8470" s="3">
        <v>16232929</v>
      </c>
      <c r="B8470" s="3" t="s">
        <v>126</v>
      </c>
    </row>
    <row r="8471" spans="1:2" x14ac:dyDescent="0.25">
      <c r="A8471" s="3">
        <v>16232944</v>
      </c>
      <c r="B8471" s="3" t="s">
        <v>126</v>
      </c>
    </row>
    <row r="8472" spans="1:2" x14ac:dyDescent="0.25">
      <c r="A8472" s="3">
        <v>16232944</v>
      </c>
      <c r="B8472" s="3" t="s">
        <v>126</v>
      </c>
    </row>
    <row r="8473" spans="1:2" x14ac:dyDescent="0.25">
      <c r="A8473" s="3">
        <v>16232944</v>
      </c>
      <c r="B8473" s="3" t="s">
        <v>126</v>
      </c>
    </row>
    <row r="8474" spans="1:2" x14ac:dyDescent="0.25">
      <c r="A8474" s="3">
        <v>16232944</v>
      </c>
      <c r="B8474" s="3" t="s">
        <v>126</v>
      </c>
    </row>
    <row r="8475" spans="1:2" x14ac:dyDescent="0.25">
      <c r="A8475" s="3">
        <v>16232944</v>
      </c>
      <c r="B8475" s="3" t="s">
        <v>126</v>
      </c>
    </row>
    <row r="8476" spans="1:2" x14ac:dyDescent="0.25">
      <c r="A8476" s="3">
        <v>16232944</v>
      </c>
      <c r="B8476" s="3" t="s">
        <v>126</v>
      </c>
    </row>
    <row r="8477" spans="1:2" x14ac:dyDescent="0.25">
      <c r="A8477" s="3">
        <v>16232944</v>
      </c>
      <c r="B8477" s="3" t="s">
        <v>126</v>
      </c>
    </row>
    <row r="8478" spans="1:2" x14ac:dyDescent="0.25">
      <c r="A8478" s="3">
        <v>16232944</v>
      </c>
      <c r="B8478" s="3" t="s">
        <v>126</v>
      </c>
    </row>
    <row r="8479" spans="1:2" x14ac:dyDescent="0.25">
      <c r="A8479" s="3">
        <v>16232944</v>
      </c>
      <c r="B8479" s="3" t="s">
        <v>126</v>
      </c>
    </row>
    <row r="8480" spans="1:2" x14ac:dyDescent="0.25">
      <c r="A8480" s="3">
        <v>16232946</v>
      </c>
      <c r="B8480" s="3" t="s">
        <v>126</v>
      </c>
    </row>
    <row r="8481" spans="1:2" x14ac:dyDescent="0.25">
      <c r="A8481" s="3">
        <v>16232946</v>
      </c>
      <c r="B8481" s="3" t="s">
        <v>126</v>
      </c>
    </row>
    <row r="8482" spans="1:2" x14ac:dyDescent="0.25">
      <c r="A8482" s="3">
        <v>16232946</v>
      </c>
      <c r="B8482" s="3" t="s">
        <v>126</v>
      </c>
    </row>
    <row r="8483" spans="1:2" x14ac:dyDescent="0.25">
      <c r="A8483" s="3">
        <v>16232946</v>
      </c>
      <c r="B8483" s="3" t="s">
        <v>126</v>
      </c>
    </row>
    <row r="8484" spans="1:2" x14ac:dyDescent="0.25">
      <c r="A8484" s="3">
        <v>16232946</v>
      </c>
      <c r="B8484" s="3" t="s">
        <v>126</v>
      </c>
    </row>
    <row r="8485" spans="1:2" x14ac:dyDescent="0.25">
      <c r="A8485" s="3">
        <v>16232946</v>
      </c>
      <c r="B8485" s="3" t="s">
        <v>126</v>
      </c>
    </row>
    <row r="8486" spans="1:2" x14ac:dyDescent="0.25">
      <c r="A8486" s="3">
        <v>16232946</v>
      </c>
      <c r="B8486" s="3" t="s">
        <v>126</v>
      </c>
    </row>
    <row r="8487" spans="1:2" x14ac:dyDescent="0.25">
      <c r="A8487" s="3">
        <v>16232946</v>
      </c>
      <c r="B8487" s="3" t="s">
        <v>126</v>
      </c>
    </row>
    <row r="8488" spans="1:2" x14ac:dyDescent="0.25">
      <c r="A8488" s="3">
        <v>16232946</v>
      </c>
      <c r="B8488" s="3" t="s">
        <v>126</v>
      </c>
    </row>
    <row r="8489" spans="1:2" x14ac:dyDescent="0.25">
      <c r="A8489" s="3">
        <v>16232962</v>
      </c>
      <c r="B8489" s="3" t="s">
        <v>126</v>
      </c>
    </row>
    <row r="8490" spans="1:2" x14ac:dyDescent="0.25">
      <c r="A8490" s="3">
        <v>16232962</v>
      </c>
      <c r="B8490" s="3" t="s">
        <v>126</v>
      </c>
    </row>
    <row r="8491" spans="1:2" x14ac:dyDescent="0.25">
      <c r="A8491" s="3">
        <v>16232962</v>
      </c>
      <c r="B8491" s="3" t="s">
        <v>126</v>
      </c>
    </row>
    <row r="8492" spans="1:2" x14ac:dyDescent="0.25">
      <c r="A8492" s="3">
        <v>16232962</v>
      </c>
      <c r="B8492" s="3" t="s">
        <v>126</v>
      </c>
    </row>
    <row r="8493" spans="1:2" x14ac:dyDescent="0.25">
      <c r="A8493" s="3">
        <v>16232962</v>
      </c>
      <c r="B8493" s="3" t="s">
        <v>126</v>
      </c>
    </row>
    <row r="8494" spans="1:2" x14ac:dyDescent="0.25">
      <c r="A8494" s="3">
        <v>16232962</v>
      </c>
      <c r="B8494" s="3" t="s">
        <v>126</v>
      </c>
    </row>
    <row r="8495" spans="1:2" x14ac:dyDescent="0.25">
      <c r="A8495" s="3">
        <v>16232962</v>
      </c>
      <c r="B8495" s="3" t="s">
        <v>126</v>
      </c>
    </row>
    <row r="8496" spans="1:2" x14ac:dyDescent="0.25">
      <c r="A8496" s="3">
        <v>16232962</v>
      </c>
      <c r="B8496" s="3" t="s">
        <v>126</v>
      </c>
    </row>
    <row r="8497" spans="1:2" x14ac:dyDescent="0.25">
      <c r="A8497" s="3">
        <v>16232962</v>
      </c>
      <c r="B8497" s="3" t="s">
        <v>126</v>
      </c>
    </row>
    <row r="8498" spans="1:2" x14ac:dyDescent="0.25">
      <c r="A8498" s="3">
        <v>16232964</v>
      </c>
      <c r="B8498" s="3" t="s">
        <v>126</v>
      </c>
    </row>
    <row r="8499" spans="1:2" x14ac:dyDescent="0.25">
      <c r="A8499" s="3">
        <v>16232964</v>
      </c>
      <c r="B8499" s="3" t="s">
        <v>126</v>
      </c>
    </row>
    <row r="8500" spans="1:2" x14ac:dyDescent="0.25">
      <c r="A8500" s="3">
        <v>16232964</v>
      </c>
      <c r="B8500" s="3" t="s">
        <v>126</v>
      </c>
    </row>
    <row r="8501" spans="1:2" x14ac:dyDescent="0.25">
      <c r="A8501" s="3">
        <v>16232964</v>
      </c>
      <c r="B8501" s="3" t="s">
        <v>126</v>
      </c>
    </row>
    <row r="8502" spans="1:2" x14ac:dyDescent="0.25">
      <c r="A8502" s="3">
        <v>16232964</v>
      </c>
      <c r="B8502" s="3" t="s">
        <v>126</v>
      </c>
    </row>
    <row r="8503" spans="1:2" x14ac:dyDescent="0.25">
      <c r="A8503" s="3">
        <v>16232964</v>
      </c>
      <c r="B8503" s="3" t="s">
        <v>126</v>
      </c>
    </row>
    <row r="8504" spans="1:2" x14ac:dyDescent="0.25">
      <c r="A8504" s="3">
        <v>16232964</v>
      </c>
      <c r="B8504" s="3" t="s">
        <v>126</v>
      </c>
    </row>
    <row r="8505" spans="1:2" x14ac:dyDescent="0.25">
      <c r="A8505" s="3">
        <v>16232964</v>
      </c>
      <c r="B8505" s="3" t="s">
        <v>126</v>
      </c>
    </row>
    <row r="8506" spans="1:2" x14ac:dyDescent="0.25">
      <c r="A8506" s="3">
        <v>16232964</v>
      </c>
      <c r="B8506" s="3" t="s">
        <v>126</v>
      </c>
    </row>
    <row r="8507" spans="1:2" x14ac:dyDescent="0.25">
      <c r="A8507" s="3">
        <v>16232991</v>
      </c>
      <c r="B8507" s="3" t="s">
        <v>126</v>
      </c>
    </row>
    <row r="8508" spans="1:2" x14ac:dyDescent="0.25">
      <c r="A8508" s="3">
        <v>16232991</v>
      </c>
      <c r="B8508" s="3" t="s">
        <v>126</v>
      </c>
    </row>
    <row r="8509" spans="1:2" x14ac:dyDescent="0.25">
      <c r="A8509" s="3">
        <v>16232991</v>
      </c>
      <c r="B8509" s="3" t="s">
        <v>126</v>
      </c>
    </row>
    <row r="8510" spans="1:2" x14ac:dyDescent="0.25">
      <c r="A8510" s="3">
        <v>16232991</v>
      </c>
      <c r="B8510" s="3" t="s">
        <v>126</v>
      </c>
    </row>
    <row r="8511" spans="1:2" x14ac:dyDescent="0.25">
      <c r="A8511" s="3">
        <v>16232991</v>
      </c>
      <c r="B8511" s="3" t="s">
        <v>126</v>
      </c>
    </row>
    <row r="8512" spans="1:2" x14ac:dyDescent="0.25">
      <c r="A8512" s="3">
        <v>16232991</v>
      </c>
      <c r="B8512" s="3" t="s">
        <v>126</v>
      </c>
    </row>
    <row r="8513" spans="1:2" x14ac:dyDescent="0.25">
      <c r="A8513" s="3">
        <v>16232991</v>
      </c>
      <c r="B8513" s="3" t="s">
        <v>126</v>
      </c>
    </row>
    <row r="8514" spans="1:2" x14ac:dyDescent="0.25">
      <c r="A8514" s="3">
        <v>16232991</v>
      </c>
      <c r="B8514" s="3" t="s">
        <v>126</v>
      </c>
    </row>
    <row r="8515" spans="1:2" x14ac:dyDescent="0.25">
      <c r="A8515" s="3">
        <v>16232991</v>
      </c>
      <c r="B8515" s="3" t="s">
        <v>126</v>
      </c>
    </row>
    <row r="8516" spans="1:2" x14ac:dyDescent="0.25">
      <c r="A8516" s="3">
        <v>16232994</v>
      </c>
      <c r="B8516" s="3" t="s">
        <v>126</v>
      </c>
    </row>
    <row r="8517" spans="1:2" x14ac:dyDescent="0.25">
      <c r="A8517" s="3">
        <v>16232994</v>
      </c>
      <c r="B8517" s="3" t="s">
        <v>126</v>
      </c>
    </row>
    <row r="8518" spans="1:2" x14ac:dyDescent="0.25">
      <c r="A8518" s="3">
        <v>16232994</v>
      </c>
      <c r="B8518" s="3" t="s">
        <v>126</v>
      </c>
    </row>
    <row r="8519" spans="1:2" x14ac:dyDescent="0.25">
      <c r="A8519" s="3">
        <v>16232994</v>
      </c>
      <c r="B8519" s="3" t="s">
        <v>126</v>
      </c>
    </row>
    <row r="8520" spans="1:2" x14ac:dyDescent="0.25">
      <c r="A8520" s="3">
        <v>16232994</v>
      </c>
      <c r="B8520" s="3" t="s">
        <v>126</v>
      </c>
    </row>
    <row r="8521" spans="1:2" x14ac:dyDescent="0.25">
      <c r="A8521" s="3">
        <v>16232994</v>
      </c>
      <c r="B8521" s="3" t="s">
        <v>126</v>
      </c>
    </row>
    <row r="8522" spans="1:2" x14ac:dyDescent="0.25">
      <c r="A8522" s="3">
        <v>16232994</v>
      </c>
      <c r="B8522" s="3" t="s">
        <v>126</v>
      </c>
    </row>
    <row r="8523" spans="1:2" x14ac:dyDescent="0.25">
      <c r="A8523" s="3">
        <v>16232994</v>
      </c>
      <c r="B8523" s="3" t="s">
        <v>126</v>
      </c>
    </row>
    <row r="8524" spans="1:2" x14ac:dyDescent="0.25">
      <c r="A8524" s="3">
        <v>16232994</v>
      </c>
      <c r="B8524" s="3" t="s">
        <v>126</v>
      </c>
    </row>
    <row r="8525" spans="1:2" x14ac:dyDescent="0.25">
      <c r="A8525" s="3">
        <v>16233014</v>
      </c>
      <c r="B8525" s="3" t="s">
        <v>126</v>
      </c>
    </row>
    <row r="8526" spans="1:2" x14ac:dyDescent="0.25">
      <c r="A8526" s="3">
        <v>16233014</v>
      </c>
      <c r="B8526" s="3" t="s">
        <v>126</v>
      </c>
    </row>
    <row r="8527" spans="1:2" x14ac:dyDescent="0.25">
      <c r="A8527" s="3">
        <v>16233014</v>
      </c>
      <c r="B8527" s="3" t="s">
        <v>126</v>
      </c>
    </row>
    <row r="8528" spans="1:2" x14ac:dyDescent="0.25">
      <c r="A8528" s="3">
        <v>16233014</v>
      </c>
      <c r="B8528" s="3" t="s">
        <v>126</v>
      </c>
    </row>
    <row r="8529" spans="1:2" x14ac:dyDescent="0.25">
      <c r="A8529" s="3">
        <v>16233014</v>
      </c>
      <c r="B8529" s="3" t="s">
        <v>126</v>
      </c>
    </row>
    <row r="8530" spans="1:2" x14ac:dyDescent="0.25">
      <c r="A8530" s="3">
        <v>16233014</v>
      </c>
      <c r="B8530" s="3" t="s">
        <v>126</v>
      </c>
    </row>
    <row r="8531" spans="1:2" x14ac:dyDescent="0.25">
      <c r="A8531" s="3">
        <v>16233014</v>
      </c>
      <c r="B8531" s="3" t="s">
        <v>126</v>
      </c>
    </row>
    <row r="8532" spans="1:2" x14ac:dyDescent="0.25">
      <c r="A8532" s="3">
        <v>16233014</v>
      </c>
      <c r="B8532" s="3" t="s">
        <v>126</v>
      </c>
    </row>
    <row r="8533" spans="1:2" x14ac:dyDescent="0.25">
      <c r="A8533" s="3">
        <v>16233014</v>
      </c>
      <c r="B8533" s="3" t="s">
        <v>126</v>
      </c>
    </row>
    <row r="8534" spans="1:2" x14ac:dyDescent="0.25">
      <c r="A8534" s="3">
        <v>16233016</v>
      </c>
      <c r="B8534" s="3" t="s">
        <v>126</v>
      </c>
    </row>
    <row r="8535" spans="1:2" x14ac:dyDescent="0.25">
      <c r="A8535" s="3">
        <v>16233016</v>
      </c>
      <c r="B8535" s="3" t="s">
        <v>126</v>
      </c>
    </row>
    <row r="8536" spans="1:2" x14ac:dyDescent="0.25">
      <c r="A8536" s="3">
        <v>16233016</v>
      </c>
      <c r="B8536" s="3" t="s">
        <v>126</v>
      </c>
    </row>
    <row r="8537" spans="1:2" x14ac:dyDescent="0.25">
      <c r="A8537" s="3">
        <v>16233016</v>
      </c>
      <c r="B8537" s="3" t="s">
        <v>126</v>
      </c>
    </row>
    <row r="8538" spans="1:2" x14ac:dyDescent="0.25">
      <c r="A8538" s="3">
        <v>16233016</v>
      </c>
      <c r="B8538" s="3" t="s">
        <v>126</v>
      </c>
    </row>
    <row r="8539" spans="1:2" x14ac:dyDescent="0.25">
      <c r="A8539" s="3">
        <v>16233016</v>
      </c>
      <c r="B8539" s="3" t="s">
        <v>126</v>
      </c>
    </row>
    <row r="8540" spans="1:2" x14ac:dyDescent="0.25">
      <c r="A8540" s="3">
        <v>16233016</v>
      </c>
      <c r="B8540" s="3" t="s">
        <v>126</v>
      </c>
    </row>
    <row r="8541" spans="1:2" x14ac:dyDescent="0.25">
      <c r="A8541" s="3">
        <v>16233016</v>
      </c>
      <c r="B8541" s="3" t="s">
        <v>126</v>
      </c>
    </row>
    <row r="8542" spans="1:2" x14ac:dyDescent="0.25">
      <c r="A8542" s="3">
        <v>16233016</v>
      </c>
      <c r="B8542" s="3" t="s">
        <v>126</v>
      </c>
    </row>
    <row r="8543" spans="1:2" x14ac:dyDescent="0.25">
      <c r="A8543" s="3">
        <v>16233038</v>
      </c>
      <c r="B8543" s="3" t="s">
        <v>126</v>
      </c>
    </row>
    <row r="8544" spans="1:2" x14ac:dyDescent="0.25">
      <c r="A8544" s="3">
        <v>16233038</v>
      </c>
      <c r="B8544" s="3" t="s">
        <v>126</v>
      </c>
    </row>
    <row r="8545" spans="1:2" x14ac:dyDescent="0.25">
      <c r="A8545" s="3">
        <v>16233038</v>
      </c>
      <c r="B8545" s="3" t="s">
        <v>126</v>
      </c>
    </row>
    <row r="8546" spans="1:2" x14ac:dyDescent="0.25">
      <c r="A8546" s="3">
        <v>16233038</v>
      </c>
      <c r="B8546" s="3" t="s">
        <v>126</v>
      </c>
    </row>
    <row r="8547" spans="1:2" x14ac:dyDescent="0.25">
      <c r="A8547" s="3">
        <v>16233038</v>
      </c>
      <c r="B8547" s="3" t="s">
        <v>126</v>
      </c>
    </row>
    <row r="8548" spans="1:2" x14ac:dyDescent="0.25">
      <c r="A8548" s="3">
        <v>16233038</v>
      </c>
      <c r="B8548" s="3" t="s">
        <v>126</v>
      </c>
    </row>
    <row r="8549" spans="1:2" x14ac:dyDescent="0.25">
      <c r="A8549" s="3">
        <v>16233038</v>
      </c>
      <c r="B8549" s="3" t="s">
        <v>126</v>
      </c>
    </row>
    <row r="8550" spans="1:2" x14ac:dyDescent="0.25">
      <c r="A8550" s="3">
        <v>16233038</v>
      </c>
      <c r="B8550" s="3" t="s">
        <v>126</v>
      </c>
    </row>
    <row r="8551" spans="1:2" x14ac:dyDescent="0.25">
      <c r="A8551" s="3">
        <v>16233038</v>
      </c>
      <c r="B8551" s="3" t="s">
        <v>126</v>
      </c>
    </row>
    <row r="8552" spans="1:2" x14ac:dyDescent="0.25">
      <c r="A8552" s="3">
        <v>16233052</v>
      </c>
      <c r="B8552" s="3" t="s">
        <v>126</v>
      </c>
    </row>
    <row r="8553" spans="1:2" x14ac:dyDescent="0.25">
      <c r="A8553" s="3">
        <v>16233052</v>
      </c>
      <c r="B8553" s="3" t="s">
        <v>126</v>
      </c>
    </row>
    <row r="8554" spans="1:2" x14ac:dyDescent="0.25">
      <c r="A8554" s="3">
        <v>16233052</v>
      </c>
      <c r="B8554" s="3" t="s">
        <v>126</v>
      </c>
    </row>
    <row r="8555" spans="1:2" x14ac:dyDescent="0.25">
      <c r="A8555" s="3">
        <v>16233052</v>
      </c>
      <c r="B8555" s="3" t="s">
        <v>126</v>
      </c>
    </row>
    <row r="8556" spans="1:2" x14ac:dyDescent="0.25">
      <c r="A8556" s="3">
        <v>16233052</v>
      </c>
      <c r="B8556" s="3" t="s">
        <v>126</v>
      </c>
    </row>
    <row r="8557" spans="1:2" x14ac:dyDescent="0.25">
      <c r="A8557" s="3">
        <v>16233052</v>
      </c>
      <c r="B8557" s="3" t="s">
        <v>126</v>
      </c>
    </row>
    <row r="8558" spans="1:2" x14ac:dyDescent="0.25">
      <c r="A8558" s="3">
        <v>16233052</v>
      </c>
      <c r="B8558" s="3" t="s">
        <v>126</v>
      </c>
    </row>
    <row r="8559" spans="1:2" x14ac:dyDescent="0.25">
      <c r="A8559" s="3">
        <v>16233052</v>
      </c>
      <c r="B8559" s="3" t="s">
        <v>126</v>
      </c>
    </row>
    <row r="8560" spans="1:2" x14ac:dyDescent="0.25">
      <c r="A8560" s="3">
        <v>16233052</v>
      </c>
      <c r="B8560" s="3" t="s">
        <v>126</v>
      </c>
    </row>
    <row r="8561" spans="1:2" x14ac:dyDescent="0.25">
      <c r="A8561" s="3">
        <v>16233070</v>
      </c>
      <c r="B8561" s="3" t="s">
        <v>126</v>
      </c>
    </row>
    <row r="8562" spans="1:2" x14ac:dyDescent="0.25">
      <c r="A8562" s="3">
        <v>16233070</v>
      </c>
      <c r="B8562" s="3" t="s">
        <v>126</v>
      </c>
    </row>
    <row r="8563" spans="1:2" x14ac:dyDescent="0.25">
      <c r="A8563" s="3">
        <v>16233070</v>
      </c>
      <c r="B8563" s="3" t="s">
        <v>126</v>
      </c>
    </row>
    <row r="8564" spans="1:2" x14ac:dyDescent="0.25">
      <c r="A8564" s="3">
        <v>16233070</v>
      </c>
      <c r="B8564" s="3" t="s">
        <v>126</v>
      </c>
    </row>
    <row r="8565" spans="1:2" x14ac:dyDescent="0.25">
      <c r="A8565" s="3">
        <v>16233070</v>
      </c>
      <c r="B8565" s="3" t="s">
        <v>126</v>
      </c>
    </row>
    <row r="8566" spans="1:2" x14ac:dyDescent="0.25">
      <c r="A8566" s="3">
        <v>16233070</v>
      </c>
      <c r="B8566" s="3" t="s">
        <v>126</v>
      </c>
    </row>
    <row r="8567" spans="1:2" x14ac:dyDescent="0.25">
      <c r="A8567" s="3">
        <v>16233070</v>
      </c>
      <c r="B8567" s="3" t="s">
        <v>126</v>
      </c>
    </row>
    <row r="8568" spans="1:2" x14ac:dyDescent="0.25">
      <c r="A8568" s="3">
        <v>16233070</v>
      </c>
      <c r="B8568" s="3" t="s">
        <v>126</v>
      </c>
    </row>
    <row r="8569" spans="1:2" x14ac:dyDescent="0.25">
      <c r="A8569" s="3">
        <v>16233070</v>
      </c>
      <c r="B8569" s="3" t="s">
        <v>126</v>
      </c>
    </row>
    <row r="8570" spans="1:2" x14ac:dyDescent="0.25">
      <c r="A8570" s="3">
        <v>16233089</v>
      </c>
      <c r="B8570" s="3" t="s">
        <v>126</v>
      </c>
    </row>
    <row r="8571" spans="1:2" x14ac:dyDescent="0.25">
      <c r="A8571" s="3">
        <v>16233089</v>
      </c>
      <c r="B8571" s="3" t="s">
        <v>126</v>
      </c>
    </row>
    <row r="8572" spans="1:2" x14ac:dyDescent="0.25">
      <c r="A8572" s="3">
        <v>16233089</v>
      </c>
      <c r="B8572" s="3" t="s">
        <v>126</v>
      </c>
    </row>
    <row r="8573" spans="1:2" x14ac:dyDescent="0.25">
      <c r="A8573" s="3">
        <v>16233089</v>
      </c>
      <c r="B8573" s="3" t="s">
        <v>126</v>
      </c>
    </row>
    <row r="8574" spans="1:2" x14ac:dyDescent="0.25">
      <c r="A8574" s="3">
        <v>16233089</v>
      </c>
      <c r="B8574" s="3" t="s">
        <v>126</v>
      </c>
    </row>
    <row r="8575" spans="1:2" x14ac:dyDescent="0.25">
      <c r="A8575" s="3">
        <v>16233089</v>
      </c>
      <c r="B8575" s="3" t="s">
        <v>126</v>
      </c>
    </row>
    <row r="8576" spans="1:2" x14ac:dyDescent="0.25">
      <c r="A8576" s="3">
        <v>16233089</v>
      </c>
      <c r="B8576" s="3" t="s">
        <v>126</v>
      </c>
    </row>
    <row r="8577" spans="1:2" x14ac:dyDescent="0.25">
      <c r="A8577" s="3">
        <v>16233089</v>
      </c>
      <c r="B8577" s="3" t="s">
        <v>126</v>
      </c>
    </row>
    <row r="8578" spans="1:2" x14ac:dyDescent="0.25">
      <c r="A8578" s="3">
        <v>16233089</v>
      </c>
      <c r="B8578" s="3" t="s">
        <v>126</v>
      </c>
    </row>
    <row r="8579" spans="1:2" x14ac:dyDescent="0.25">
      <c r="A8579" s="3">
        <v>16233094</v>
      </c>
      <c r="B8579" s="3" t="s">
        <v>126</v>
      </c>
    </row>
    <row r="8580" spans="1:2" x14ac:dyDescent="0.25">
      <c r="A8580" s="3">
        <v>16233094</v>
      </c>
      <c r="B8580" s="3" t="s">
        <v>126</v>
      </c>
    </row>
    <row r="8581" spans="1:2" x14ac:dyDescent="0.25">
      <c r="A8581" s="3">
        <v>16233094</v>
      </c>
      <c r="B8581" s="3" t="s">
        <v>126</v>
      </c>
    </row>
    <row r="8582" spans="1:2" x14ac:dyDescent="0.25">
      <c r="A8582" s="3">
        <v>16233094</v>
      </c>
      <c r="B8582" s="3" t="s">
        <v>126</v>
      </c>
    </row>
    <row r="8583" spans="1:2" x14ac:dyDescent="0.25">
      <c r="A8583" s="3">
        <v>16233094</v>
      </c>
      <c r="B8583" s="3" t="s">
        <v>126</v>
      </c>
    </row>
    <row r="8584" spans="1:2" x14ac:dyDescent="0.25">
      <c r="A8584" s="3">
        <v>16233094</v>
      </c>
      <c r="B8584" s="3" t="s">
        <v>126</v>
      </c>
    </row>
    <row r="8585" spans="1:2" x14ac:dyDescent="0.25">
      <c r="A8585" s="3">
        <v>16233094</v>
      </c>
      <c r="B8585" s="3" t="s">
        <v>126</v>
      </c>
    </row>
    <row r="8586" spans="1:2" x14ac:dyDescent="0.25">
      <c r="A8586" s="3">
        <v>16233094</v>
      </c>
      <c r="B8586" s="3" t="s">
        <v>126</v>
      </c>
    </row>
    <row r="8587" spans="1:2" x14ac:dyDescent="0.25">
      <c r="A8587" s="3">
        <v>16233094</v>
      </c>
      <c r="B8587" s="3" t="s">
        <v>126</v>
      </c>
    </row>
    <row r="8588" spans="1:2" x14ac:dyDescent="0.25">
      <c r="A8588" s="3">
        <v>16233096</v>
      </c>
      <c r="B8588" s="3" t="s">
        <v>126</v>
      </c>
    </row>
    <row r="8589" spans="1:2" x14ac:dyDescent="0.25">
      <c r="A8589" s="3">
        <v>16233096</v>
      </c>
      <c r="B8589" s="3" t="s">
        <v>126</v>
      </c>
    </row>
    <row r="8590" spans="1:2" x14ac:dyDescent="0.25">
      <c r="A8590" s="3">
        <v>16233096</v>
      </c>
      <c r="B8590" s="3" t="s">
        <v>126</v>
      </c>
    </row>
    <row r="8591" spans="1:2" x14ac:dyDescent="0.25">
      <c r="A8591" s="3">
        <v>16233096</v>
      </c>
      <c r="B8591" s="3" t="s">
        <v>126</v>
      </c>
    </row>
    <row r="8592" spans="1:2" x14ac:dyDescent="0.25">
      <c r="A8592" s="3">
        <v>16233096</v>
      </c>
      <c r="B8592" s="3" t="s">
        <v>126</v>
      </c>
    </row>
    <row r="8593" spans="1:2" x14ac:dyDescent="0.25">
      <c r="A8593" s="3">
        <v>16233096</v>
      </c>
      <c r="B8593" s="3" t="s">
        <v>126</v>
      </c>
    </row>
    <row r="8594" spans="1:2" x14ac:dyDescent="0.25">
      <c r="A8594" s="3">
        <v>16233096</v>
      </c>
      <c r="B8594" s="3" t="s">
        <v>126</v>
      </c>
    </row>
    <row r="8595" spans="1:2" x14ac:dyDescent="0.25">
      <c r="A8595" s="3">
        <v>16233096</v>
      </c>
      <c r="B8595" s="3" t="s">
        <v>126</v>
      </c>
    </row>
    <row r="8596" spans="1:2" x14ac:dyDescent="0.25">
      <c r="A8596" s="3">
        <v>16233096</v>
      </c>
      <c r="B8596" s="3" t="s">
        <v>126</v>
      </c>
    </row>
    <row r="8597" spans="1:2" x14ac:dyDescent="0.25">
      <c r="A8597" s="3">
        <v>16233099</v>
      </c>
      <c r="B8597" s="3" t="s">
        <v>126</v>
      </c>
    </row>
    <row r="8598" spans="1:2" x14ac:dyDescent="0.25">
      <c r="A8598" s="3">
        <v>16233099</v>
      </c>
      <c r="B8598" s="3" t="s">
        <v>126</v>
      </c>
    </row>
    <row r="8599" spans="1:2" x14ac:dyDescent="0.25">
      <c r="A8599" s="3">
        <v>16233099</v>
      </c>
      <c r="B8599" s="3" t="s">
        <v>126</v>
      </c>
    </row>
    <row r="8600" spans="1:2" x14ac:dyDescent="0.25">
      <c r="A8600" s="3">
        <v>16233099</v>
      </c>
      <c r="B8600" s="3" t="s">
        <v>126</v>
      </c>
    </row>
    <row r="8601" spans="1:2" x14ac:dyDescent="0.25">
      <c r="A8601" s="3">
        <v>16233099</v>
      </c>
      <c r="B8601" s="3" t="s">
        <v>126</v>
      </c>
    </row>
    <row r="8602" spans="1:2" x14ac:dyDescent="0.25">
      <c r="A8602" s="3">
        <v>16233099</v>
      </c>
      <c r="B8602" s="3" t="s">
        <v>126</v>
      </c>
    </row>
    <row r="8603" spans="1:2" x14ac:dyDescent="0.25">
      <c r="A8603" s="3">
        <v>16233099</v>
      </c>
      <c r="B8603" s="3" t="s">
        <v>126</v>
      </c>
    </row>
    <row r="8604" spans="1:2" x14ac:dyDescent="0.25">
      <c r="A8604" s="3">
        <v>16233099</v>
      </c>
      <c r="B8604" s="3" t="s">
        <v>126</v>
      </c>
    </row>
    <row r="8605" spans="1:2" x14ac:dyDescent="0.25">
      <c r="A8605" s="3">
        <v>16233099</v>
      </c>
      <c r="B8605" s="3" t="s">
        <v>126</v>
      </c>
    </row>
    <row r="8606" spans="1:2" x14ac:dyDescent="0.25">
      <c r="A8606" s="3">
        <v>16233118</v>
      </c>
      <c r="B8606" s="3" t="s">
        <v>126</v>
      </c>
    </row>
    <row r="8607" spans="1:2" x14ac:dyDescent="0.25">
      <c r="A8607" s="3">
        <v>16233118</v>
      </c>
      <c r="B8607" s="3" t="s">
        <v>126</v>
      </c>
    </row>
    <row r="8608" spans="1:2" x14ac:dyDescent="0.25">
      <c r="A8608" s="3">
        <v>16233118</v>
      </c>
      <c r="B8608" s="3" t="s">
        <v>126</v>
      </c>
    </row>
    <row r="8609" spans="1:2" x14ac:dyDescent="0.25">
      <c r="A8609" s="3">
        <v>16233118</v>
      </c>
      <c r="B8609" s="3" t="s">
        <v>126</v>
      </c>
    </row>
    <row r="8610" spans="1:2" x14ac:dyDescent="0.25">
      <c r="A8610" s="3">
        <v>16233118</v>
      </c>
      <c r="B8610" s="3" t="s">
        <v>126</v>
      </c>
    </row>
    <row r="8611" spans="1:2" x14ac:dyDescent="0.25">
      <c r="A8611" s="3">
        <v>16233118</v>
      </c>
      <c r="B8611" s="3" t="s">
        <v>126</v>
      </c>
    </row>
    <row r="8612" spans="1:2" x14ac:dyDescent="0.25">
      <c r="A8612" s="3">
        <v>16233118</v>
      </c>
      <c r="B8612" s="3" t="s">
        <v>126</v>
      </c>
    </row>
    <row r="8613" spans="1:2" x14ac:dyDescent="0.25">
      <c r="A8613" s="3">
        <v>16233118</v>
      </c>
      <c r="B8613" s="3" t="s">
        <v>126</v>
      </c>
    </row>
    <row r="8614" spans="1:2" x14ac:dyDescent="0.25">
      <c r="A8614" s="3">
        <v>16233118</v>
      </c>
      <c r="B8614" s="3" t="s">
        <v>126</v>
      </c>
    </row>
    <row r="8615" spans="1:2" x14ac:dyDescent="0.25">
      <c r="A8615" s="3">
        <v>16233123</v>
      </c>
      <c r="B8615" s="3" t="s">
        <v>986</v>
      </c>
    </row>
    <row r="8616" spans="1:2" x14ac:dyDescent="0.25">
      <c r="A8616" s="3">
        <v>16233123</v>
      </c>
      <c r="B8616" s="3" t="s">
        <v>986</v>
      </c>
    </row>
    <row r="8617" spans="1:2" x14ac:dyDescent="0.25">
      <c r="A8617" s="3">
        <v>16233123</v>
      </c>
      <c r="B8617" s="3" t="s">
        <v>986</v>
      </c>
    </row>
    <row r="8618" spans="1:2" x14ac:dyDescent="0.25">
      <c r="A8618" s="3">
        <v>16233123</v>
      </c>
      <c r="B8618" s="3" t="s">
        <v>986</v>
      </c>
    </row>
    <row r="8619" spans="1:2" x14ac:dyDescent="0.25">
      <c r="A8619" s="3">
        <v>16233123</v>
      </c>
      <c r="B8619" s="3" t="s">
        <v>986</v>
      </c>
    </row>
    <row r="8620" spans="1:2" x14ac:dyDescent="0.25">
      <c r="A8620" s="3">
        <v>16233123</v>
      </c>
      <c r="B8620" s="3" t="s">
        <v>986</v>
      </c>
    </row>
    <row r="8621" spans="1:2" x14ac:dyDescent="0.25">
      <c r="A8621" s="3">
        <v>16233123</v>
      </c>
      <c r="B8621" s="3" t="s">
        <v>986</v>
      </c>
    </row>
    <row r="8622" spans="1:2" x14ac:dyDescent="0.25">
      <c r="A8622" s="3">
        <v>16233123</v>
      </c>
      <c r="B8622" s="3" t="s">
        <v>986</v>
      </c>
    </row>
    <row r="8623" spans="1:2" x14ac:dyDescent="0.25">
      <c r="A8623" s="3">
        <v>16233123</v>
      </c>
      <c r="B8623" s="3" t="s">
        <v>986</v>
      </c>
    </row>
    <row r="8624" spans="1:2" x14ac:dyDescent="0.25">
      <c r="A8624" s="3">
        <v>16233144</v>
      </c>
      <c r="B8624" s="3" t="s">
        <v>126</v>
      </c>
    </row>
    <row r="8625" spans="1:2" x14ac:dyDescent="0.25">
      <c r="A8625" s="3">
        <v>16233144</v>
      </c>
      <c r="B8625" s="3" t="s">
        <v>126</v>
      </c>
    </row>
    <row r="8626" spans="1:2" x14ac:dyDescent="0.25">
      <c r="A8626" s="3">
        <v>16233144</v>
      </c>
      <c r="B8626" s="3" t="s">
        <v>126</v>
      </c>
    </row>
    <row r="8627" spans="1:2" x14ac:dyDescent="0.25">
      <c r="A8627" s="3">
        <v>16233144</v>
      </c>
      <c r="B8627" s="3" t="s">
        <v>126</v>
      </c>
    </row>
    <row r="8628" spans="1:2" x14ac:dyDescent="0.25">
      <c r="A8628" s="3">
        <v>16233144</v>
      </c>
      <c r="B8628" s="3" t="s">
        <v>126</v>
      </c>
    </row>
    <row r="8629" spans="1:2" x14ac:dyDescent="0.25">
      <c r="A8629" s="3">
        <v>16233144</v>
      </c>
      <c r="B8629" s="3" t="s">
        <v>126</v>
      </c>
    </row>
    <row r="8630" spans="1:2" x14ac:dyDescent="0.25">
      <c r="A8630" s="3">
        <v>16233144</v>
      </c>
      <c r="B8630" s="3" t="s">
        <v>126</v>
      </c>
    </row>
    <row r="8631" spans="1:2" x14ac:dyDescent="0.25">
      <c r="A8631" s="3">
        <v>16233144</v>
      </c>
      <c r="B8631" s="3" t="s">
        <v>126</v>
      </c>
    </row>
    <row r="8632" spans="1:2" x14ac:dyDescent="0.25">
      <c r="A8632" s="3">
        <v>16233144</v>
      </c>
      <c r="B8632" s="3" t="s">
        <v>126</v>
      </c>
    </row>
    <row r="8633" spans="1:2" x14ac:dyDescent="0.25">
      <c r="A8633" s="3">
        <v>16233148</v>
      </c>
      <c r="B8633" s="3" t="s">
        <v>126</v>
      </c>
    </row>
    <row r="8634" spans="1:2" x14ac:dyDescent="0.25">
      <c r="A8634" s="3">
        <v>16233148</v>
      </c>
      <c r="B8634" s="3" t="s">
        <v>126</v>
      </c>
    </row>
    <row r="8635" spans="1:2" x14ac:dyDescent="0.25">
      <c r="A8635" s="3">
        <v>16233148</v>
      </c>
      <c r="B8635" s="3" t="s">
        <v>126</v>
      </c>
    </row>
    <row r="8636" spans="1:2" x14ac:dyDescent="0.25">
      <c r="A8636" s="3">
        <v>16233148</v>
      </c>
      <c r="B8636" s="3" t="s">
        <v>126</v>
      </c>
    </row>
    <row r="8637" spans="1:2" x14ac:dyDescent="0.25">
      <c r="A8637" s="3">
        <v>16233148</v>
      </c>
      <c r="B8637" s="3" t="s">
        <v>126</v>
      </c>
    </row>
    <row r="8638" spans="1:2" x14ac:dyDescent="0.25">
      <c r="A8638" s="3">
        <v>16233148</v>
      </c>
      <c r="B8638" s="3" t="s">
        <v>126</v>
      </c>
    </row>
    <row r="8639" spans="1:2" x14ac:dyDescent="0.25">
      <c r="A8639" s="3">
        <v>16233148</v>
      </c>
      <c r="B8639" s="3" t="s">
        <v>126</v>
      </c>
    </row>
    <row r="8640" spans="1:2" x14ac:dyDescent="0.25">
      <c r="A8640" s="3">
        <v>16233148</v>
      </c>
      <c r="B8640" s="3" t="s">
        <v>126</v>
      </c>
    </row>
    <row r="8641" spans="1:2" x14ac:dyDescent="0.25">
      <c r="A8641" s="3">
        <v>16233148</v>
      </c>
      <c r="B8641" s="3" t="s">
        <v>126</v>
      </c>
    </row>
    <row r="8642" spans="1:2" x14ac:dyDescent="0.25">
      <c r="A8642" s="3">
        <v>16233155</v>
      </c>
      <c r="B8642" s="3" t="s">
        <v>126</v>
      </c>
    </row>
    <row r="8643" spans="1:2" x14ac:dyDescent="0.25">
      <c r="A8643" s="3">
        <v>16233155</v>
      </c>
      <c r="B8643" s="3" t="s">
        <v>126</v>
      </c>
    </row>
    <row r="8644" spans="1:2" x14ac:dyDescent="0.25">
      <c r="A8644" s="3">
        <v>16233155</v>
      </c>
      <c r="B8644" s="3" t="s">
        <v>126</v>
      </c>
    </row>
    <row r="8645" spans="1:2" x14ac:dyDescent="0.25">
      <c r="A8645" s="3">
        <v>16233155</v>
      </c>
      <c r="B8645" s="3" t="s">
        <v>126</v>
      </c>
    </row>
    <row r="8646" spans="1:2" x14ac:dyDescent="0.25">
      <c r="A8646" s="3">
        <v>16233155</v>
      </c>
      <c r="B8646" s="3" t="s">
        <v>126</v>
      </c>
    </row>
    <row r="8647" spans="1:2" x14ac:dyDescent="0.25">
      <c r="A8647" s="3">
        <v>16233155</v>
      </c>
      <c r="B8647" s="3" t="s">
        <v>126</v>
      </c>
    </row>
    <row r="8648" spans="1:2" x14ac:dyDescent="0.25">
      <c r="A8648" s="3">
        <v>16233155</v>
      </c>
      <c r="B8648" s="3" t="s">
        <v>126</v>
      </c>
    </row>
    <row r="8649" spans="1:2" x14ac:dyDescent="0.25">
      <c r="A8649" s="3">
        <v>16233155</v>
      </c>
      <c r="B8649" s="3" t="s">
        <v>126</v>
      </c>
    </row>
    <row r="8650" spans="1:2" x14ac:dyDescent="0.25">
      <c r="A8650" s="3">
        <v>16233155</v>
      </c>
      <c r="B8650" s="3" t="s">
        <v>126</v>
      </c>
    </row>
    <row r="8651" spans="1:2" x14ac:dyDescent="0.25">
      <c r="A8651" s="3">
        <v>16233171</v>
      </c>
      <c r="B8651" s="3" t="s">
        <v>126</v>
      </c>
    </row>
    <row r="8652" spans="1:2" x14ac:dyDescent="0.25">
      <c r="A8652" s="3">
        <v>16233171</v>
      </c>
      <c r="B8652" s="3" t="s">
        <v>126</v>
      </c>
    </row>
    <row r="8653" spans="1:2" x14ac:dyDescent="0.25">
      <c r="A8653" s="3">
        <v>16233171</v>
      </c>
      <c r="B8653" s="3" t="s">
        <v>126</v>
      </c>
    </row>
    <row r="8654" spans="1:2" x14ac:dyDescent="0.25">
      <c r="A8654" s="3">
        <v>16233171</v>
      </c>
      <c r="B8654" s="3" t="s">
        <v>126</v>
      </c>
    </row>
    <row r="8655" spans="1:2" x14ac:dyDescent="0.25">
      <c r="A8655" s="3">
        <v>16233171</v>
      </c>
      <c r="B8655" s="3" t="s">
        <v>126</v>
      </c>
    </row>
    <row r="8656" spans="1:2" x14ac:dyDescent="0.25">
      <c r="A8656" s="3">
        <v>16233171</v>
      </c>
      <c r="B8656" s="3" t="s">
        <v>126</v>
      </c>
    </row>
    <row r="8657" spans="1:2" x14ac:dyDescent="0.25">
      <c r="A8657" s="3">
        <v>16233171</v>
      </c>
      <c r="B8657" s="3" t="s">
        <v>126</v>
      </c>
    </row>
    <row r="8658" spans="1:2" x14ac:dyDescent="0.25">
      <c r="A8658" s="3">
        <v>16233171</v>
      </c>
      <c r="B8658" s="3" t="s">
        <v>126</v>
      </c>
    </row>
    <row r="8659" spans="1:2" x14ac:dyDescent="0.25">
      <c r="A8659" s="3">
        <v>16233171</v>
      </c>
      <c r="B8659" s="3" t="s">
        <v>126</v>
      </c>
    </row>
    <row r="8660" spans="1:2" x14ac:dyDescent="0.25">
      <c r="A8660" s="3">
        <v>16233178</v>
      </c>
      <c r="B8660" s="3" t="s">
        <v>126</v>
      </c>
    </row>
    <row r="8661" spans="1:2" x14ac:dyDescent="0.25">
      <c r="A8661" s="3">
        <v>16233178</v>
      </c>
      <c r="B8661" s="3" t="s">
        <v>126</v>
      </c>
    </row>
    <row r="8662" spans="1:2" x14ac:dyDescent="0.25">
      <c r="A8662" s="3">
        <v>16233178</v>
      </c>
      <c r="B8662" s="3" t="s">
        <v>126</v>
      </c>
    </row>
    <row r="8663" spans="1:2" x14ac:dyDescent="0.25">
      <c r="A8663" s="3">
        <v>16233178</v>
      </c>
      <c r="B8663" s="3" t="s">
        <v>126</v>
      </c>
    </row>
    <row r="8664" spans="1:2" x14ac:dyDescent="0.25">
      <c r="A8664" s="3">
        <v>16233178</v>
      </c>
      <c r="B8664" s="3" t="s">
        <v>126</v>
      </c>
    </row>
    <row r="8665" spans="1:2" x14ac:dyDescent="0.25">
      <c r="A8665" s="3">
        <v>16233178</v>
      </c>
      <c r="B8665" s="3" t="s">
        <v>126</v>
      </c>
    </row>
    <row r="8666" spans="1:2" x14ac:dyDescent="0.25">
      <c r="A8666" s="3">
        <v>16233178</v>
      </c>
      <c r="B8666" s="3" t="s">
        <v>126</v>
      </c>
    </row>
    <row r="8667" spans="1:2" x14ac:dyDescent="0.25">
      <c r="A8667" s="3">
        <v>16233178</v>
      </c>
      <c r="B8667" s="3" t="s">
        <v>126</v>
      </c>
    </row>
    <row r="8668" spans="1:2" x14ac:dyDescent="0.25">
      <c r="A8668" s="3">
        <v>16233178</v>
      </c>
      <c r="B8668" s="3" t="s">
        <v>126</v>
      </c>
    </row>
    <row r="8669" spans="1:2" x14ac:dyDescent="0.25">
      <c r="A8669" s="3">
        <v>16233246</v>
      </c>
      <c r="B8669" s="3" t="s">
        <v>126</v>
      </c>
    </row>
    <row r="8670" spans="1:2" x14ac:dyDescent="0.25">
      <c r="A8670" s="3">
        <v>16233246</v>
      </c>
      <c r="B8670" s="3" t="s">
        <v>126</v>
      </c>
    </row>
    <row r="8671" spans="1:2" x14ac:dyDescent="0.25">
      <c r="A8671" s="3">
        <v>16233246</v>
      </c>
      <c r="B8671" s="3" t="s">
        <v>126</v>
      </c>
    </row>
    <row r="8672" spans="1:2" x14ac:dyDescent="0.25">
      <c r="A8672" s="3">
        <v>16233246</v>
      </c>
      <c r="B8672" s="3" t="s">
        <v>126</v>
      </c>
    </row>
    <row r="8673" spans="1:2" x14ac:dyDescent="0.25">
      <c r="A8673" s="3">
        <v>16233246</v>
      </c>
      <c r="B8673" s="3" t="s">
        <v>126</v>
      </c>
    </row>
    <row r="8674" spans="1:2" x14ac:dyDescent="0.25">
      <c r="A8674" s="3">
        <v>16233246</v>
      </c>
      <c r="B8674" s="3" t="s">
        <v>126</v>
      </c>
    </row>
    <row r="8675" spans="1:2" x14ac:dyDescent="0.25">
      <c r="A8675" s="3">
        <v>16233246</v>
      </c>
      <c r="B8675" s="3" t="s">
        <v>126</v>
      </c>
    </row>
    <row r="8676" spans="1:2" x14ac:dyDescent="0.25">
      <c r="A8676" s="3">
        <v>16233246</v>
      </c>
      <c r="B8676" s="3" t="s">
        <v>126</v>
      </c>
    </row>
    <row r="8677" spans="1:2" x14ac:dyDescent="0.25">
      <c r="A8677" s="3">
        <v>16233246</v>
      </c>
      <c r="B8677" s="3" t="s">
        <v>126</v>
      </c>
    </row>
    <row r="8678" spans="1:2" x14ac:dyDescent="0.25">
      <c r="A8678" s="3">
        <v>16233276</v>
      </c>
      <c r="B8678" s="3" t="s">
        <v>126</v>
      </c>
    </row>
    <row r="8679" spans="1:2" x14ac:dyDescent="0.25">
      <c r="A8679" s="3">
        <v>16233276</v>
      </c>
      <c r="B8679" s="3" t="s">
        <v>126</v>
      </c>
    </row>
    <row r="8680" spans="1:2" x14ac:dyDescent="0.25">
      <c r="A8680" s="3">
        <v>16233276</v>
      </c>
      <c r="B8680" s="3" t="s">
        <v>126</v>
      </c>
    </row>
    <row r="8681" spans="1:2" x14ac:dyDescent="0.25">
      <c r="A8681" s="3">
        <v>16233276</v>
      </c>
      <c r="B8681" s="3" t="s">
        <v>126</v>
      </c>
    </row>
    <row r="8682" spans="1:2" x14ac:dyDescent="0.25">
      <c r="A8682" s="3">
        <v>16233276</v>
      </c>
      <c r="B8682" s="3" t="s">
        <v>126</v>
      </c>
    </row>
    <row r="8683" spans="1:2" x14ac:dyDescent="0.25">
      <c r="A8683" s="3">
        <v>16233276</v>
      </c>
      <c r="B8683" s="3" t="s">
        <v>126</v>
      </c>
    </row>
    <row r="8684" spans="1:2" x14ac:dyDescent="0.25">
      <c r="A8684" s="3">
        <v>16233276</v>
      </c>
      <c r="B8684" s="3" t="s">
        <v>126</v>
      </c>
    </row>
    <row r="8685" spans="1:2" x14ac:dyDescent="0.25">
      <c r="A8685" s="3">
        <v>16233276</v>
      </c>
      <c r="B8685" s="3" t="s">
        <v>126</v>
      </c>
    </row>
    <row r="8686" spans="1:2" x14ac:dyDescent="0.25">
      <c r="A8686" s="3">
        <v>16233276</v>
      </c>
      <c r="B8686" s="3" t="s">
        <v>126</v>
      </c>
    </row>
    <row r="8687" spans="1:2" x14ac:dyDescent="0.25">
      <c r="A8687" s="3">
        <v>16233280</v>
      </c>
      <c r="B8687" s="3" t="s">
        <v>126</v>
      </c>
    </row>
    <row r="8688" spans="1:2" x14ac:dyDescent="0.25">
      <c r="A8688" s="3">
        <v>16233280</v>
      </c>
      <c r="B8688" s="3" t="s">
        <v>126</v>
      </c>
    </row>
    <row r="8689" spans="1:2" x14ac:dyDescent="0.25">
      <c r="A8689" s="3">
        <v>16233280</v>
      </c>
      <c r="B8689" s="3" t="s">
        <v>126</v>
      </c>
    </row>
    <row r="8690" spans="1:2" x14ac:dyDescent="0.25">
      <c r="A8690" s="3">
        <v>16233280</v>
      </c>
      <c r="B8690" s="3" t="s">
        <v>126</v>
      </c>
    </row>
    <row r="8691" spans="1:2" x14ac:dyDescent="0.25">
      <c r="A8691" s="3">
        <v>16233280</v>
      </c>
      <c r="B8691" s="3" t="s">
        <v>126</v>
      </c>
    </row>
    <row r="8692" spans="1:2" x14ac:dyDescent="0.25">
      <c r="A8692" s="3">
        <v>16233280</v>
      </c>
      <c r="B8692" s="3" t="s">
        <v>126</v>
      </c>
    </row>
    <row r="8693" spans="1:2" x14ac:dyDescent="0.25">
      <c r="A8693" s="3">
        <v>16233280</v>
      </c>
      <c r="B8693" s="3" t="s">
        <v>126</v>
      </c>
    </row>
    <row r="8694" spans="1:2" x14ac:dyDescent="0.25">
      <c r="A8694" s="3">
        <v>16233280</v>
      </c>
      <c r="B8694" s="3" t="s">
        <v>126</v>
      </c>
    </row>
    <row r="8695" spans="1:2" x14ac:dyDescent="0.25">
      <c r="A8695" s="3">
        <v>16233280</v>
      </c>
      <c r="B8695" s="3" t="s">
        <v>126</v>
      </c>
    </row>
    <row r="8696" spans="1:2" x14ac:dyDescent="0.25">
      <c r="A8696" s="3">
        <v>16233287</v>
      </c>
      <c r="B8696" s="3" t="s">
        <v>126</v>
      </c>
    </row>
    <row r="8697" spans="1:2" x14ac:dyDescent="0.25">
      <c r="A8697" s="3">
        <v>16233287</v>
      </c>
      <c r="B8697" s="3" t="s">
        <v>126</v>
      </c>
    </row>
    <row r="8698" spans="1:2" x14ac:dyDescent="0.25">
      <c r="A8698" s="3">
        <v>16233287</v>
      </c>
      <c r="B8698" s="3" t="s">
        <v>126</v>
      </c>
    </row>
    <row r="8699" spans="1:2" x14ac:dyDescent="0.25">
      <c r="A8699" s="3">
        <v>16233287</v>
      </c>
      <c r="B8699" s="3" t="s">
        <v>126</v>
      </c>
    </row>
    <row r="8700" spans="1:2" x14ac:dyDescent="0.25">
      <c r="A8700" s="3">
        <v>16233287</v>
      </c>
      <c r="B8700" s="3" t="s">
        <v>126</v>
      </c>
    </row>
    <row r="8701" spans="1:2" x14ac:dyDescent="0.25">
      <c r="A8701" s="3">
        <v>16233287</v>
      </c>
      <c r="B8701" s="3" t="s">
        <v>126</v>
      </c>
    </row>
    <row r="8702" spans="1:2" x14ac:dyDescent="0.25">
      <c r="A8702" s="3">
        <v>16233287</v>
      </c>
      <c r="B8702" s="3" t="s">
        <v>126</v>
      </c>
    </row>
    <row r="8703" spans="1:2" x14ac:dyDescent="0.25">
      <c r="A8703" s="3">
        <v>16233287</v>
      </c>
      <c r="B8703" s="3" t="s">
        <v>126</v>
      </c>
    </row>
    <row r="8704" spans="1:2" x14ac:dyDescent="0.25">
      <c r="A8704" s="3">
        <v>16233287</v>
      </c>
      <c r="B8704" s="3" t="s">
        <v>126</v>
      </c>
    </row>
    <row r="8705" spans="1:2" x14ac:dyDescent="0.25">
      <c r="A8705" s="3">
        <v>16233312</v>
      </c>
      <c r="B8705" s="3" t="s">
        <v>126</v>
      </c>
    </row>
    <row r="8706" spans="1:2" x14ac:dyDescent="0.25">
      <c r="A8706" s="3">
        <v>16233312</v>
      </c>
      <c r="B8706" s="3" t="s">
        <v>126</v>
      </c>
    </row>
    <row r="8707" spans="1:2" x14ac:dyDescent="0.25">
      <c r="A8707" s="3">
        <v>16233312</v>
      </c>
      <c r="B8707" s="3" t="s">
        <v>126</v>
      </c>
    </row>
    <row r="8708" spans="1:2" x14ac:dyDescent="0.25">
      <c r="A8708" s="3">
        <v>16233312</v>
      </c>
      <c r="B8708" s="3" t="s">
        <v>126</v>
      </c>
    </row>
    <row r="8709" spans="1:2" x14ac:dyDescent="0.25">
      <c r="A8709" s="3">
        <v>16233312</v>
      </c>
      <c r="B8709" s="3" t="s">
        <v>126</v>
      </c>
    </row>
    <row r="8710" spans="1:2" x14ac:dyDescent="0.25">
      <c r="A8710" s="3">
        <v>16233312</v>
      </c>
      <c r="B8710" s="3" t="s">
        <v>126</v>
      </c>
    </row>
    <row r="8711" spans="1:2" x14ac:dyDescent="0.25">
      <c r="A8711" s="3">
        <v>16233312</v>
      </c>
      <c r="B8711" s="3" t="s">
        <v>126</v>
      </c>
    </row>
    <row r="8712" spans="1:2" x14ac:dyDescent="0.25">
      <c r="A8712" s="3">
        <v>16233312</v>
      </c>
      <c r="B8712" s="3" t="s">
        <v>126</v>
      </c>
    </row>
    <row r="8713" spans="1:2" x14ac:dyDescent="0.25">
      <c r="A8713" s="3">
        <v>16233312</v>
      </c>
      <c r="B8713" s="3" t="s">
        <v>126</v>
      </c>
    </row>
    <row r="8714" spans="1:2" x14ac:dyDescent="0.25">
      <c r="A8714" s="3">
        <v>16233329</v>
      </c>
      <c r="B8714" s="3" t="s">
        <v>126</v>
      </c>
    </row>
    <row r="8715" spans="1:2" x14ac:dyDescent="0.25">
      <c r="A8715" s="3">
        <v>16233329</v>
      </c>
      <c r="B8715" s="3" t="s">
        <v>126</v>
      </c>
    </row>
    <row r="8716" spans="1:2" x14ac:dyDescent="0.25">
      <c r="A8716" s="3">
        <v>16233329</v>
      </c>
      <c r="B8716" s="3" t="s">
        <v>126</v>
      </c>
    </row>
    <row r="8717" spans="1:2" x14ac:dyDescent="0.25">
      <c r="A8717" s="3">
        <v>16233329</v>
      </c>
      <c r="B8717" s="3" t="s">
        <v>126</v>
      </c>
    </row>
    <row r="8718" spans="1:2" x14ac:dyDescent="0.25">
      <c r="A8718" s="3">
        <v>16233329</v>
      </c>
      <c r="B8718" s="3" t="s">
        <v>126</v>
      </c>
    </row>
    <row r="8719" spans="1:2" x14ac:dyDescent="0.25">
      <c r="A8719" s="3">
        <v>16233329</v>
      </c>
      <c r="B8719" s="3" t="s">
        <v>126</v>
      </c>
    </row>
    <row r="8720" spans="1:2" x14ac:dyDescent="0.25">
      <c r="A8720" s="3">
        <v>16233329</v>
      </c>
      <c r="B8720" s="3" t="s">
        <v>126</v>
      </c>
    </row>
    <row r="8721" spans="1:2" x14ac:dyDescent="0.25">
      <c r="A8721" s="3">
        <v>16233329</v>
      </c>
      <c r="B8721" s="3" t="s">
        <v>126</v>
      </c>
    </row>
    <row r="8722" spans="1:2" x14ac:dyDescent="0.25">
      <c r="A8722" s="3">
        <v>16233329</v>
      </c>
      <c r="B8722" s="3" t="s">
        <v>126</v>
      </c>
    </row>
    <row r="8723" spans="1:2" x14ac:dyDescent="0.25">
      <c r="A8723" s="3">
        <v>16233376</v>
      </c>
      <c r="B8723" s="3" t="s">
        <v>126</v>
      </c>
    </row>
    <row r="8724" spans="1:2" x14ac:dyDescent="0.25">
      <c r="A8724" s="3">
        <v>16233376</v>
      </c>
      <c r="B8724" s="3" t="s">
        <v>126</v>
      </c>
    </row>
    <row r="8725" spans="1:2" x14ac:dyDescent="0.25">
      <c r="A8725" s="3">
        <v>16233376</v>
      </c>
      <c r="B8725" s="3" t="s">
        <v>126</v>
      </c>
    </row>
    <row r="8726" spans="1:2" x14ac:dyDescent="0.25">
      <c r="A8726" s="3">
        <v>16233376</v>
      </c>
      <c r="B8726" s="3" t="s">
        <v>126</v>
      </c>
    </row>
    <row r="8727" spans="1:2" x14ac:dyDescent="0.25">
      <c r="A8727" s="3">
        <v>16233376</v>
      </c>
      <c r="B8727" s="3" t="s">
        <v>126</v>
      </c>
    </row>
    <row r="8728" spans="1:2" x14ac:dyDescent="0.25">
      <c r="A8728" s="3">
        <v>16233376</v>
      </c>
      <c r="B8728" s="3" t="s">
        <v>126</v>
      </c>
    </row>
    <row r="8729" spans="1:2" x14ac:dyDescent="0.25">
      <c r="A8729" s="3">
        <v>16233376</v>
      </c>
      <c r="B8729" s="3" t="s">
        <v>126</v>
      </c>
    </row>
    <row r="8730" spans="1:2" x14ac:dyDescent="0.25">
      <c r="A8730" s="3">
        <v>16233376</v>
      </c>
      <c r="B8730" s="3" t="s">
        <v>126</v>
      </c>
    </row>
    <row r="8731" spans="1:2" x14ac:dyDescent="0.25">
      <c r="A8731" s="3">
        <v>16233376</v>
      </c>
      <c r="B8731" s="3" t="s">
        <v>126</v>
      </c>
    </row>
    <row r="8732" spans="1:2" x14ac:dyDescent="0.25">
      <c r="A8732" s="3">
        <v>16233383</v>
      </c>
      <c r="B8732" s="3" t="s">
        <v>126</v>
      </c>
    </row>
    <row r="8733" spans="1:2" x14ac:dyDescent="0.25">
      <c r="A8733" s="3">
        <v>16233383</v>
      </c>
      <c r="B8733" s="3" t="s">
        <v>126</v>
      </c>
    </row>
    <row r="8734" spans="1:2" x14ac:dyDescent="0.25">
      <c r="A8734" s="3">
        <v>16233383</v>
      </c>
      <c r="B8734" s="3" t="s">
        <v>126</v>
      </c>
    </row>
    <row r="8735" spans="1:2" x14ac:dyDescent="0.25">
      <c r="A8735" s="3">
        <v>16233383</v>
      </c>
      <c r="B8735" s="3" t="s">
        <v>126</v>
      </c>
    </row>
    <row r="8736" spans="1:2" x14ac:dyDescent="0.25">
      <c r="A8736" s="3">
        <v>16233383</v>
      </c>
      <c r="B8736" s="3" t="s">
        <v>126</v>
      </c>
    </row>
    <row r="8737" spans="1:2" x14ac:dyDescent="0.25">
      <c r="A8737" s="3">
        <v>16233383</v>
      </c>
      <c r="B8737" s="3" t="s">
        <v>126</v>
      </c>
    </row>
    <row r="8738" spans="1:2" x14ac:dyDescent="0.25">
      <c r="A8738" s="3">
        <v>16233383</v>
      </c>
      <c r="B8738" s="3" t="s">
        <v>126</v>
      </c>
    </row>
    <row r="8739" spans="1:2" x14ac:dyDescent="0.25">
      <c r="A8739" s="3">
        <v>16233383</v>
      </c>
      <c r="B8739" s="3" t="s">
        <v>126</v>
      </c>
    </row>
    <row r="8740" spans="1:2" x14ac:dyDescent="0.25">
      <c r="A8740" s="3">
        <v>16233383</v>
      </c>
      <c r="B8740" s="3" t="s">
        <v>126</v>
      </c>
    </row>
    <row r="8741" spans="1:2" x14ac:dyDescent="0.25">
      <c r="A8741" s="3">
        <v>16233446</v>
      </c>
      <c r="B8741" s="3" t="s">
        <v>126</v>
      </c>
    </row>
    <row r="8742" spans="1:2" x14ac:dyDescent="0.25">
      <c r="A8742" s="3">
        <v>16233446</v>
      </c>
      <c r="B8742" s="3" t="s">
        <v>126</v>
      </c>
    </row>
    <row r="8743" spans="1:2" x14ac:dyDescent="0.25">
      <c r="A8743" s="3">
        <v>16233446</v>
      </c>
      <c r="B8743" s="3" t="s">
        <v>126</v>
      </c>
    </row>
    <row r="8744" spans="1:2" x14ac:dyDescent="0.25">
      <c r="A8744" s="3">
        <v>16233446</v>
      </c>
      <c r="B8744" s="3" t="s">
        <v>126</v>
      </c>
    </row>
    <row r="8745" spans="1:2" x14ac:dyDescent="0.25">
      <c r="A8745" s="3">
        <v>16233446</v>
      </c>
      <c r="B8745" s="3" t="s">
        <v>126</v>
      </c>
    </row>
    <row r="8746" spans="1:2" x14ac:dyDescent="0.25">
      <c r="A8746" s="3">
        <v>16233446</v>
      </c>
      <c r="B8746" s="3" t="s">
        <v>126</v>
      </c>
    </row>
    <row r="8747" spans="1:2" x14ac:dyDescent="0.25">
      <c r="A8747" s="3">
        <v>16233446</v>
      </c>
      <c r="B8747" s="3" t="s">
        <v>126</v>
      </c>
    </row>
    <row r="8748" spans="1:2" x14ac:dyDescent="0.25">
      <c r="A8748" s="3">
        <v>16233446</v>
      </c>
      <c r="B8748" s="3" t="s">
        <v>126</v>
      </c>
    </row>
    <row r="8749" spans="1:2" x14ac:dyDescent="0.25">
      <c r="A8749" s="3">
        <v>16233446</v>
      </c>
      <c r="B8749" s="3" t="s">
        <v>126</v>
      </c>
    </row>
    <row r="8750" spans="1:2" x14ac:dyDescent="0.25">
      <c r="A8750" s="3">
        <v>16233448</v>
      </c>
      <c r="B8750" s="3" t="s">
        <v>126</v>
      </c>
    </row>
    <row r="8751" spans="1:2" x14ac:dyDescent="0.25">
      <c r="A8751" s="3">
        <v>16233448</v>
      </c>
      <c r="B8751" s="3" t="s">
        <v>126</v>
      </c>
    </row>
    <row r="8752" spans="1:2" x14ac:dyDescent="0.25">
      <c r="A8752" s="3">
        <v>16233448</v>
      </c>
      <c r="B8752" s="3" t="s">
        <v>126</v>
      </c>
    </row>
    <row r="8753" spans="1:2" x14ac:dyDescent="0.25">
      <c r="A8753" s="3">
        <v>16233448</v>
      </c>
      <c r="B8753" s="3" t="s">
        <v>126</v>
      </c>
    </row>
    <row r="8754" spans="1:2" x14ac:dyDescent="0.25">
      <c r="A8754" s="3">
        <v>16233448</v>
      </c>
      <c r="B8754" s="3" t="s">
        <v>126</v>
      </c>
    </row>
    <row r="8755" spans="1:2" x14ac:dyDescent="0.25">
      <c r="A8755" s="3">
        <v>16233448</v>
      </c>
      <c r="B8755" s="3" t="s">
        <v>126</v>
      </c>
    </row>
    <row r="8756" spans="1:2" x14ac:dyDescent="0.25">
      <c r="A8756" s="3">
        <v>16233448</v>
      </c>
      <c r="B8756" s="3" t="s">
        <v>126</v>
      </c>
    </row>
    <row r="8757" spans="1:2" x14ac:dyDescent="0.25">
      <c r="A8757" s="3">
        <v>16233448</v>
      </c>
      <c r="B8757" s="3" t="s">
        <v>126</v>
      </c>
    </row>
    <row r="8758" spans="1:2" x14ac:dyDescent="0.25">
      <c r="A8758" s="3">
        <v>16233448</v>
      </c>
      <c r="B8758" s="3" t="s">
        <v>126</v>
      </c>
    </row>
    <row r="8759" spans="1:2" x14ac:dyDescent="0.25">
      <c r="A8759" s="3">
        <v>16233580</v>
      </c>
      <c r="B8759" s="3" t="s">
        <v>126</v>
      </c>
    </row>
    <row r="8760" spans="1:2" x14ac:dyDescent="0.25">
      <c r="A8760" s="3">
        <v>16233580</v>
      </c>
      <c r="B8760" s="3" t="s">
        <v>126</v>
      </c>
    </row>
    <row r="8761" spans="1:2" x14ac:dyDescent="0.25">
      <c r="A8761" s="3">
        <v>16233580</v>
      </c>
      <c r="B8761" s="3" t="s">
        <v>126</v>
      </c>
    </row>
    <row r="8762" spans="1:2" x14ac:dyDescent="0.25">
      <c r="A8762" s="3">
        <v>16233580</v>
      </c>
      <c r="B8762" s="3" t="s">
        <v>126</v>
      </c>
    </row>
    <row r="8763" spans="1:2" x14ac:dyDescent="0.25">
      <c r="A8763" s="3">
        <v>16233580</v>
      </c>
      <c r="B8763" s="3" t="s">
        <v>126</v>
      </c>
    </row>
    <row r="8764" spans="1:2" x14ac:dyDescent="0.25">
      <c r="A8764" s="3">
        <v>16233580</v>
      </c>
      <c r="B8764" s="3" t="s">
        <v>126</v>
      </c>
    </row>
    <row r="8765" spans="1:2" x14ac:dyDescent="0.25">
      <c r="A8765" s="3">
        <v>16233580</v>
      </c>
      <c r="B8765" s="3" t="s">
        <v>126</v>
      </c>
    </row>
    <row r="8766" spans="1:2" x14ac:dyDescent="0.25">
      <c r="A8766" s="3">
        <v>16233580</v>
      </c>
      <c r="B8766" s="3" t="s">
        <v>126</v>
      </c>
    </row>
    <row r="8767" spans="1:2" x14ac:dyDescent="0.25">
      <c r="A8767" s="3">
        <v>16233580</v>
      </c>
      <c r="B8767" s="3" t="s">
        <v>126</v>
      </c>
    </row>
    <row r="8768" spans="1:2" x14ac:dyDescent="0.25">
      <c r="A8768" s="3">
        <v>16233589</v>
      </c>
      <c r="B8768" s="3" t="s">
        <v>126</v>
      </c>
    </row>
    <row r="8769" spans="1:2" x14ac:dyDescent="0.25">
      <c r="A8769" s="3">
        <v>16233589</v>
      </c>
      <c r="B8769" s="3" t="s">
        <v>126</v>
      </c>
    </row>
    <row r="8770" spans="1:2" x14ac:dyDescent="0.25">
      <c r="A8770" s="3">
        <v>16233589</v>
      </c>
      <c r="B8770" s="3" t="s">
        <v>126</v>
      </c>
    </row>
    <row r="8771" spans="1:2" x14ac:dyDescent="0.25">
      <c r="A8771" s="3">
        <v>16233589</v>
      </c>
      <c r="B8771" s="3" t="s">
        <v>126</v>
      </c>
    </row>
    <row r="8772" spans="1:2" x14ac:dyDescent="0.25">
      <c r="A8772" s="3">
        <v>16233589</v>
      </c>
      <c r="B8772" s="3" t="s">
        <v>126</v>
      </c>
    </row>
    <row r="8773" spans="1:2" x14ac:dyDescent="0.25">
      <c r="A8773" s="3">
        <v>16233589</v>
      </c>
      <c r="B8773" s="3" t="s">
        <v>126</v>
      </c>
    </row>
    <row r="8774" spans="1:2" x14ac:dyDescent="0.25">
      <c r="A8774" s="3">
        <v>16233589</v>
      </c>
      <c r="B8774" s="3" t="s">
        <v>126</v>
      </c>
    </row>
    <row r="8775" spans="1:2" x14ac:dyDescent="0.25">
      <c r="A8775" s="3">
        <v>16233589</v>
      </c>
      <c r="B8775" s="3" t="s">
        <v>126</v>
      </c>
    </row>
    <row r="8776" spans="1:2" x14ac:dyDescent="0.25">
      <c r="A8776" s="3">
        <v>16233589</v>
      </c>
      <c r="B8776" s="3" t="s">
        <v>126</v>
      </c>
    </row>
    <row r="8777" spans="1:2" x14ac:dyDescent="0.25">
      <c r="A8777" s="3">
        <v>16233609</v>
      </c>
      <c r="B8777" s="3" t="s">
        <v>126</v>
      </c>
    </row>
    <row r="8778" spans="1:2" x14ac:dyDescent="0.25">
      <c r="A8778" s="3">
        <v>16233609</v>
      </c>
      <c r="B8778" s="3" t="s">
        <v>126</v>
      </c>
    </row>
    <row r="8779" spans="1:2" x14ac:dyDescent="0.25">
      <c r="A8779" s="3">
        <v>16233609</v>
      </c>
      <c r="B8779" s="3" t="s">
        <v>126</v>
      </c>
    </row>
    <row r="8780" spans="1:2" x14ac:dyDescent="0.25">
      <c r="A8780" s="3">
        <v>16233609</v>
      </c>
      <c r="B8780" s="3" t="s">
        <v>126</v>
      </c>
    </row>
    <row r="8781" spans="1:2" x14ac:dyDescent="0.25">
      <c r="A8781" s="3">
        <v>16233609</v>
      </c>
      <c r="B8781" s="3" t="s">
        <v>126</v>
      </c>
    </row>
    <row r="8782" spans="1:2" x14ac:dyDescent="0.25">
      <c r="A8782" s="3">
        <v>16233609</v>
      </c>
      <c r="B8782" s="3" t="s">
        <v>126</v>
      </c>
    </row>
    <row r="8783" spans="1:2" x14ac:dyDescent="0.25">
      <c r="A8783" s="3">
        <v>16233609</v>
      </c>
      <c r="B8783" s="3" t="s">
        <v>126</v>
      </c>
    </row>
    <row r="8784" spans="1:2" x14ac:dyDescent="0.25">
      <c r="A8784" s="3">
        <v>16233609</v>
      </c>
      <c r="B8784" s="3" t="s">
        <v>126</v>
      </c>
    </row>
    <row r="8785" spans="1:2" x14ac:dyDescent="0.25">
      <c r="A8785" s="3">
        <v>16233609</v>
      </c>
      <c r="B8785" s="3" t="s">
        <v>126</v>
      </c>
    </row>
    <row r="8786" spans="1:2" x14ac:dyDescent="0.25">
      <c r="A8786" s="3">
        <v>16233618</v>
      </c>
      <c r="B8786" s="3" t="s">
        <v>126</v>
      </c>
    </row>
    <row r="8787" spans="1:2" x14ac:dyDescent="0.25">
      <c r="A8787" s="3">
        <v>16233618</v>
      </c>
      <c r="B8787" s="3" t="s">
        <v>126</v>
      </c>
    </row>
    <row r="8788" spans="1:2" x14ac:dyDescent="0.25">
      <c r="A8788" s="3">
        <v>16233618</v>
      </c>
      <c r="B8788" s="3" t="s">
        <v>126</v>
      </c>
    </row>
    <row r="8789" spans="1:2" x14ac:dyDescent="0.25">
      <c r="A8789" s="3">
        <v>16233618</v>
      </c>
      <c r="B8789" s="3" t="s">
        <v>126</v>
      </c>
    </row>
    <row r="8790" spans="1:2" x14ac:dyDescent="0.25">
      <c r="A8790" s="3">
        <v>16233618</v>
      </c>
      <c r="B8790" s="3" t="s">
        <v>126</v>
      </c>
    </row>
    <row r="8791" spans="1:2" x14ac:dyDescent="0.25">
      <c r="A8791" s="3">
        <v>16233618</v>
      </c>
      <c r="B8791" s="3" t="s">
        <v>126</v>
      </c>
    </row>
    <row r="8792" spans="1:2" x14ac:dyDescent="0.25">
      <c r="A8792" s="3">
        <v>16233618</v>
      </c>
      <c r="B8792" s="3" t="s">
        <v>126</v>
      </c>
    </row>
    <row r="8793" spans="1:2" x14ac:dyDescent="0.25">
      <c r="A8793" s="3">
        <v>16233618</v>
      </c>
      <c r="B8793" s="3" t="s">
        <v>126</v>
      </c>
    </row>
    <row r="8794" spans="1:2" x14ac:dyDescent="0.25">
      <c r="A8794" s="3">
        <v>16233618</v>
      </c>
      <c r="B8794" s="3" t="s">
        <v>126</v>
      </c>
    </row>
    <row r="8795" spans="1:2" x14ac:dyDescent="0.25">
      <c r="A8795" s="3">
        <v>16233620</v>
      </c>
      <c r="B8795" s="3" t="s">
        <v>126</v>
      </c>
    </row>
    <row r="8796" spans="1:2" x14ac:dyDescent="0.25">
      <c r="A8796" s="3">
        <v>16233620</v>
      </c>
      <c r="B8796" s="3" t="s">
        <v>126</v>
      </c>
    </row>
    <row r="8797" spans="1:2" x14ac:dyDescent="0.25">
      <c r="A8797" s="3">
        <v>16233620</v>
      </c>
      <c r="B8797" s="3" t="s">
        <v>126</v>
      </c>
    </row>
    <row r="8798" spans="1:2" x14ac:dyDescent="0.25">
      <c r="A8798" s="3">
        <v>16233620</v>
      </c>
      <c r="B8798" s="3" t="s">
        <v>126</v>
      </c>
    </row>
    <row r="8799" spans="1:2" x14ac:dyDescent="0.25">
      <c r="A8799" s="3">
        <v>16233620</v>
      </c>
      <c r="B8799" s="3" t="s">
        <v>126</v>
      </c>
    </row>
    <row r="8800" spans="1:2" x14ac:dyDescent="0.25">
      <c r="A8800" s="3">
        <v>16233620</v>
      </c>
      <c r="B8800" s="3" t="s">
        <v>126</v>
      </c>
    </row>
    <row r="8801" spans="1:2" x14ac:dyDescent="0.25">
      <c r="A8801" s="3">
        <v>16233620</v>
      </c>
      <c r="B8801" s="3" t="s">
        <v>126</v>
      </c>
    </row>
    <row r="8802" spans="1:2" x14ac:dyDescent="0.25">
      <c r="A8802" s="3">
        <v>16233620</v>
      </c>
      <c r="B8802" s="3" t="s">
        <v>126</v>
      </c>
    </row>
    <row r="8803" spans="1:2" x14ac:dyDescent="0.25">
      <c r="A8803" s="3">
        <v>16233620</v>
      </c>
      <c r="B8803" s="3" t="s">
        <v>126</v>
      </c>
    </row>
    <row r="8804" spans="1:2" x14ac:dyDescent="0.25">
      <c r="A8804" s="3">
        <v>16233689</v>
      </c>
      <c r="B8804" s="3" t="s">
        <v>126</v>
      </c>
    </row>
    <row r="8805" spans="1:2" x14ac:dyDescent="0.25">
      <c r="A8805" s="3">
        <v>16233689</v>
      </c>
      <c r="B8805" s="3" t="s">
        <v>126</v>
      </c>
    </row>
    <row r="8806" spans="1:2" x14ac:dyDescent="0.25">
      <c r="A8806" s="3">
        <v>16233689</v>
      </c>
      <c r="B8806" s="3" t="s">
        <v>126</v>
      </c>
    </row>
    <row r="8807" spans="1:2" x14ac:dyDescent="0.25">
      <c r="A8807" s="3">
        <v>16233689</v>
      </c>
      <c r="B8807" s="3" t="s">
        <v>126</v>
      </c>
    </row>
    <row r="8808" spans="1:2" x14ac:dyDescent="0.25">
      <c r="A8808" s="3">
        <v>16233689</v>
      </c>
      <c r="B8808" s="3" t="s">
        <v>126</v>
      </c>
    </row>
    <row r="8809" spans="1:2" x14ac:dyDescent="0.25">
      <c r="A8809" s="3">
        <v>16233689</v>
      </c>
      <c r="B8809" s="3" t="s">
        <v>126</v>
      </c>
    </row>
    <row r="8810" spans="1:2" x14ac:dyDescent="0.25">
      <c r="A8810" s="3">
        <v>16233689</v>
      </c>
      <c r="B8810" s="3" t="s">
        <v>126</v>
      </c>
    </row>
    <row r="8811" spans="1:2" x14ac:dyDescent="0.25">
      <c r="A8811" s="3">
        <v>16233689</v>
      </c>
      <c r="B8811" s="3" t="s">
        <v>126</v>
      </c>
    </row>
    <row r="8812" spans="1:2" x14ac:dyDescent="0.25">
      <c r="A8812" s="3">
        <v>16233689</v>
      </c>
      <c r="B8812" s="3" t="s">
        <v>126</v>
      </c>
    </row>
    <row r="8813" spans="1:2" x14ac:dyDescent="0.25">
      <c r="A8813" s="3">
        <v>16233693</v>
      </c>
      <c r="B8813" s="3" t="s">
        <v>126</v>
      </c>
    </row>
    <row r="8814" spans="1:2" x14ac:dyDescent="0.25">
      <c r="A8814" s="3">
        <v>16233693</v>
      </c>
      <c r="B8814" s="3" t="s">
        <v>126</v>
      </c>
    </row>
    <row r="8815" spans="1:2" x14ac:dyDescent="0.25">
      <c r="A8815" s="3">
        <v>16233693</v>
      </c>
      <c r="B8815" s="3" t="s">
        <v>126</v>
      </c>
    </row>
    <row r="8816" spans="1:2" x14ac:dyDescent="0.25">
      <c r="A8816" s="3">
        <v>16233693</v>
      </c>
      <c r="B8816" s="3" t="s">
        <v>126</v>
      </c>
    </row>
    <row r="8817" spans="1:2" x14ac:dyDescent="0.25">
      <c r="A8817" s="3">
        <v>16233693</v>
      </c>
      <c r="B8817" s="3" t="s">
        <v>126</v>
      </c>
    </row>
    <row r="8818" spans="1:2" x14ac:dyDescent="0.25">
      <c r="A8818" s="3">
        <v>16233693</v>
      </c>
      <c r="B8818" s="3" t="s">
        <v>126</v>
      </c>
    </row>
    <row r="8819" spans="1:2" x14ac:dyDescent="0.25">
      <c r="A8819" s="3">
        <v>16233693</v>
      </c>
      <c r="B8819" s="3" t="s">
        <v>126</v>
      </c>
    </row>
    <row r="8820" spans="1:2" x14ac:dyDescent="0.25">
      <c r="A8820" s="3">
        <v>16233693</v>
      </c>
      <c r="B8820" s="3" t="s">
        <v>126</v>
      </c>
    </row>
    <row r="8821" spans="1:2" x14ac:dyDescent="0.25">
      <c r="A8821" s="3">
        <v>16233693</v>
      </c>
      <c r="B8821" s="3" t="s">
        <v>126</v>
      </c>
    </row>
    <row r="8822" spans="1:2" x14ac:dyDescent="0.25">
      <c r="A8822" s="3">
        <v>16233711</v>
      </c>
      <c r="B8822" s="3" t="s">
        <v>126</v>
      </c>
    </row>
    <row r="8823" spans="1:2" x14ac:dyDescent="0.25">
      <c r="A8823" s="3">
        <v>16233711</v>
      </c>
      <c r="B8823" s="3" t="s">
        <v>126</v>
      </c>
    </row>
    <row r="8824" spans="1:2" x14ac:dyDescent="0.25">
      <c r="A8824" s="3">
        <v>16233711</v>
      </c>
      <c r="B8824" s="3" t="s">
        <v>126</v>
      </c>
    </row>
    <row r="8825" spans="1:2" x14ac:dyDescent="0.25">
      <c r="A8825" s="3">
        <v>16233711</v>
      </c>
      <c r="B8825" s="3" t="s">
        <v>126</v>
      </c>
    </row>
    <row r="8826" spans="1:2" x14ac:dyDescent="0.25">
      <c r="A8826" s="3">
        <v>16233711</v>
      </c>
      <c r="B8826" s="3" t="s">
        <v>126</v>
      </c>
    </row>
    <row r="8827" spans="1:2" x14ac:dyDescent="0.25">
      <c r="A8827" s="3">
        <v>16233711</v>
      </c>
      <c r="B8827" s="3" t="s">
        <v>126</v>
      </c>
    </row>
    <row r="8828" spans="1:2" x14ac:dyDescent="0.25">
      <c r="A8828" s="3">
        <v>16233711</v>
      </c>
      <c r="B8828" s="3" t="s">
        <v>126</v>
      </c>
    </row>
    <row r="8829" spans="1:2" x14ac:dyDescent="0.25">
      <c r="A8829" s="3">
        <v>16233711</v>
      </c>
      <c r="B8829" s="3" t="s">
        <v>126</v>
      </c>
    </row>
    <row r="8830" spans="1:2" x14ac:dyDescent="0.25">
      <c r="A8830" s="3">
        <v>16233711</v>
      </c>
      <c r="B8830" s="3" t="s">
        <v>126</v>
      </c>
    </row>
    <row r="8831" spans="1:2" x14ac:dyDescent="0.25">
      <c r="A8831" s="3">
        <v>16233818</v>
      </c>
      <c r="B8831" s="3" t="s">
        <v>126</v>
      </c>
    </row>
    <row r="8832" spans="1:2" x14ac:dyDescent="0.25">
      <c r="A8832" s="3">
        <v>16233818</v>
      </c>
      <c r="B8832" s="3" t="s">
        <v>126</v>
      </c>
    </row>
    <row r="8833" spans="1:2" x14ac:dyDescent="0.25">
      <c r="A8833" s="3">
        <v>16233818</v>
      </c>
      <c r="B8833" s="3" t="s">
        <v>126</v>
      </c>
    </row>
    <row r="8834" spans="1:2" x14ac:dyDescent="0.25">
      <c r="A8834" s="3">
        <v>16233818</v>
      </c>
      <c r="B8834" s="3" t="s">
        <v>126</v>
      </c>
    </row>
    <row r="8835" spans="1:2" x14ac:dyDescent="0.25">
      <c r="A8835" s="3">
        <v>16233818</v>
      </c>
      <c r="B8835" s="3" t="s">
        <v>126</v>
      </c>
    </row>
    <row r="8836" spans="1:2" x14ac:dyDescent="0.25">
      <c r="A8836" s="3">
        <v>16233818</v>
      </c>
      <c r="B8836" s="3" t="s">
        <v>126</v>
      </c>
    </row>
    <row r="8837" spans="1:2" x14ac:dyDescent="0.25">
      <c r="A8837" s="3">
        <v>16233818</v>
      </c>
      <c r="B8837" s="3" t="s">
        <v>126</v>
      </c>
    </row>
    <row r="8838" spans="1:2" x14ac:dyDescent="0.25">
      <c r="A8838" s="3">
        <v>16233818</v>
      </c>
      <c r="B8838" s="3" t="s">
        <v>126</v>
      </c>
    </row>
    <row r="8839" spans="1:2" x14ac:dyDescent="0.25">
      <c r="A8839" s="3">
        <v>16233818</v>
      </c>
      <c r="B8839" s="3" t="s">
        <v>126</v>
      </c>
    </row>
    <row r="8840" spans="1:2" x14ac:dyDescent="0.25">
      <c r="A8840" s="3">
        <v>16233838</v>
      </c>
      <c r="B8840" s="3" t="s">
        <v>126</v>
      </c>
    </row>
    <row r="8841" spans="1:2" x14ac:dyDescent="0.25">
      <c r="A8841" s="3">
        <v>16233838</v>
      </c>
      <c r="B8841" s="3" t="s">
        <v>126</v>
      </c>
    </row>
    <row r="8842" spans="1:2" x14ac:dyDescent="0.25">
      <c r="A8842" s="3">
        <v>16233838</v>
      </c>
      <c r="B8842" s="3" t="s">
        <v>126</v>
      </c>
    </row>
    <row r="8843" spans="1:2" x14ac:dyDescent="0.25">
      <c r="A8843" s="3">
        <v>16233838</v>
      </c>
      <c r="B8843" s="3" t="s">
        <v>126</v>
      </c>
    </row>
    <row r="8844" spans="1:2" x14ac:dyDescent="0.25">
      <c r="A8844" s="3">
        <v>16233838</v>
      </c>
      <c r="B8844" s="3" t="s">
        <v>126</v>
      </c>
    </row>
    <row r="8845" spans="1:2" x14ac:dyDescent="0.25">
      <c r="A8845" s="3">
        <v>16233838</v>
      </c>
      <c r="B8845" s="3" t="s">
        <v>126</v>
      </c>
    </row>
    <row r="8846" spans="1:2" x14ac:dyDescent="0.25">
      <c r="A8846" s="3">
        <v>16233838</v>
      </c>
      <c r="B8846" s="3" t="s">
        <v>126</v>
      </c>
    </row>
    <row r="8847" spans="1:2" x14ac:dyDescent="0.25">
      <c r="A8847" s="3">
        <v>16233838</v>
      </c>
      <c r="B8847" s="3" t="s">
        <v>126</v>
      </c>
    </row>
    <row r="8848" spans="1:2" x14ac:dyDescent="0.25">
      <c r="A8848" s="3">
        <v>16233838</v>
      </c>
      <c r="B8848" s="3" t="s">
        <v>126</v>
      </c>
    </row>
    <row r="8849" spans="1:2" x14ac:dyDescent="0.25">
      <c r="A8849" s="3">
        <v>16233840</v>
      </c>
      <c r="B8849" s="3" t="s">
        <v>126</v>
      </c>
    </row>
    <row r="8850" spans="1:2" x14ac:dyDescent="0.25">
      <c r="A8850" s="3">
        <v>16233840</v>
      </c>
      <c r="B8850" s="3" t="s">
        <v>126</v>
      </c>
    </row>
    <row r="8851" spans="1:2" x14ac:dyDescent="0.25">
      <c r="A8851" s="3">
        <v>16233840</v>
      </c>
      <c r="B8851" s="3" t="s">
        <v>126</v>
      </c>
    </row>
    <row r="8852" spans="1:2" x14ac:dyDescent="0.25">
      <c r="A8852" s="3">
        <v>16233840</v>
      </c>
      <c r="B8852" s="3" t="s">
        <v>126</v>
      </c>
    </row>
    <row r="8853" spans="1:2" x14ac:dyDescent="0.25">
      <c r="A8853" s="3">
        <v>16233840</v>
      </c>
      <c r="B8853" s="3" t="s">
        <v>126</v>
      </c>
    </row>
    <row r="8854" spans="1:2" x14ac:dyDescent="0.25">
      <c r="A8854" s="3">
        <v>16233840</v>
      </c>
      <c r="B8854" s="3" t="s">
        <v>126</v>
      </c>
    </row>
    <row r="8855" spans="1:2" x14ac:dyDescent="0.25">
      <c r="A8855" s="3">
        <v>16233840</v>
      </c>
      <c r="B8855" s="3" t="s">
        <v>126</v>
      </c>
    </row>
    <row r="8856" spans="1:2" x14ac:dyDescent="0.25">
      <c r="A8856" s="3">
        <v>16233840</v>
      </c>
      <c r="B8856" s="3" t="s">
        <v>126</v>
      </c>
    </row>
    <row r="8857" spans="1:2" x14ac:dyDescent="0.25">
      <c r="A8857" s="3">
        <v>16233840</v>
      </c>
      <c r="B8857" s="3" t="s">
        <v>126</v>
      </c>
    </row>
    <row r="8858" spans="1:2" x14ac:dyDescent="0.25">
      <c r="A8858" s="3">
        <v>16233852</v>
      </c>
      <c r="B8858" s="3" t="s">
        <v>126</v>
      </c>
    </row>
    <row r="8859" spans="1:2" x14ac:dyDescent="0.25">
      <c r="A8859" s="3">
        <v>16233852</v>
      </c>
      <c r="B8859" s="3" t="s">
        <v>126</v>
      </c>
    </row>
    <row r="8860" spans="1:2" x14ac:dyDescent="0.25">
      <c r="A8860" s="3">
        <v>16233852</v>
      </c>
      <c r="B8860" s="3" t="s">
        <v>126</v>
      </c>
    </row>
    <row r="8861" spans="1:2" x14ac:dyDescent="0.25">
      <c r="A8861" s="3">
        <v>16233852</v>
      </c>
      <c r="B8861" s="3" t="s">
        <v>126</v>
      </c>
    </row>
    <row r="8862" spans="1:2" x14ac:dyDescent="0.25">
      <c r="A8862" s="3">
        <v>16233852</v>
      </c>
      <c r="B8862" s="3" t="s">
        <v>126</v>
      </c>
    </row>
    <row r="8863" spans="1:2" x14ac:dyDescent="0.25">
      <c r="A8863" s="3">
        <v>16233852</v>
      </c>
      <c r="B8863" s="3" t="s">
        <v>126</v>
      </c>
    </row>
    <row r="8864" spans="1:2" x14ac:dyDescent="0.25">
      <c r="A8864" s="3">
        <v>16233852</v>
      </c>
      <c r="B8864" s="3" t="s">
        <v>126</v>
      </c>
    </row>
    <row r="8865" spans="1:2" x14ac:dyDescent="0.25">
      <c r="A8865" s="3">
        <v>16233852</v>
      </c>
      <c r="B8865" s="3" t="s">
        <v>126</v>
      </c>
    </row>
    <row r="8866" spans="1:2" x14ac:dyDescent="0.25">
      <c r="A8866" s="3">
        <v>16233852</v>
      </c>
      <c r="B8866" s="3" t="s">
        <v>126</v>
      </c>
    </row>
    <row r="8867" spans="1:2" x14ac:dyDescent="0.25">
      <c r="A8867" s="3">
        <v>16233921</v>
      </c>
      <c r="B8867" s="3" t="s">
        <v>126</v>
      </c>
    </row>
    <row r="8868" spans="1:2" x14ac:dyDescent="0.25">
      <c r="A8868" s="3">
        <v>16233921</v>
      </c>
      <c r="B8868" s="3" t="s">
        <v>126</v>
      </c>
    </row>
    <row r="8869" spans="1:2" x14ac:dyDescent="0.25">
      <c r="A8869" s="3">
        <v>16233921</v>
      </c>
      <c r="B8869" s="3" t="s">
        <v>126</v>
      </c>
    </row>
    <row r="8870" spans="1:2" x14ac:dyDescent="0.25">
      <c r="A8870" s="3">
        <v>16233921</v>
      </c>
      <c r="B8870" s="3" t="s">
        <v>126</v>
      </c>
    </row>
    <row r="8871" spans="1:2" x14ac:dyDescent="0.25">
      <c r="A8871" s="3">
        <v>16233921</v>
      </c>
      <c r="B8871" s="3" t="s">
        <v>126</v>
      </c>
    </row>
    <row r="8872" spans="1:2" x14ac:dyDescent="0.25">
      <c r="A8872" s="3">
        <v>16233921</v>
      </c>
      <c r="B8872" s="3" t="s">
        <v>126</v>
      </c>
    </row>
    <row r="8873" spans="1:2" x14ac:dyDescent="0.25">
      <c r="A8873" s="3">
        <v>16233921</v>
      </c>
      <c r="B8873" s="3" t="s">
        <v>126</v>
      </c>
    </row>
    <row r="8874" spans="1:2" x14ac:dyDescent="0.25">
      <c r="A8874" s="3">
        <v>16233921</v>
      </c>
      <c r="B8874" s="3" t="s">
        <v>126</v>
      </c>
    </row>
    <row r="8875" spans="1:2" x14ac:dyDescent="0.25">
      <c r="A8875" s="3">
        <v>16233921</v>
      </c>
      <c r="B8875" s="3" t="s">
        <v>126</v>
      </c>
    </row>
    <row r="8876" spans="1:2" x14ac:dyDescent="0.25">
      <c r="A8876" s="3">
        <v>16233926</v>
      </c>
      <c r="B8876" s="3" t="s">
        <v>11</v>
      </c>
    </row>
    <row r="8877" spans="1:2" x14ac:dyDescent="0.25">
      <c r="A8877" s="3">
        <v>16233926</v>
      </c>
      <c r="B8877" s="3" t="s">
        <v>11</v>
      </c>
    </row>
    <row r="8878" spans="1:2" x14ac:dyDescent="0.25">
      <c r="A8878" s="3">
        <v>16233926</v>
      </c>
      <c r="B8878" s="3" t="s">
        <v>11</v>
      </c>
    </row>
    <row r="8879" spans="1:2" x14ac:dyDescent="0.25">
      <c r="A8879" s="3">
        <v>16233926</v>
      </c>
      <c r="B8879" s="3" t="s">
        <v>11</v>
      </c>
    </row>
    <row r="8880" spans="1:2" x14ac:dyDescent="0.25">
      <c r="A8880" s="3">
        <v>16233926</v>
      </c>
      <c r="B8880" s="3" t="s">
        <v>11</v>
      </c>
    </row>
    <row r="8881" spans="1:2" x14ac:dyDescent="0.25">
      <c r="A8881" s="3">
        <v>16233926</v>
      </c>
      <c r="B8881" s="3" t="s">
        <v>11</v>
      </c>
    </row>
    <row r="8882" spans="1:2" x14ac:dyDescent="0.25">
      <c r="A8882" s="3">
        <v>16233926</v>
      </c>
      <c r="B8882" s="3" t="s">
        <v>11</v>
      </c>
    </row>
    <row r="8883" spans="1:2" x14ac:dyDescent="0.25">
      <c r="A8883" s="3">
        <v>16233926</v>
      </c>
      <c r="B8883" s="3" t="s">
        <v>11</v>
      </c>
    </row>
    <row r="8884" spans="1:2" x14ac:dyDescent="0.25">
      <c r="A8884" s="3">
        <v>16233926</v>
      </c>
      <c r="B8884" s="3" t="s">
        <v>11</v>
      </c>
    </row>
    <row r="8885" spans="1:2" x14ac:dyDescent="0.25">
      <c r="A8885" s="3">
        <v>16233928</v>
      </c>
      <c r="B8885" s="3" t="s">
        <v>126</v>
      </c>
    </row>
    <row r="8886" spans="1:2" x14ac:dyDescent="0.25">
      <c r="A8886" s="3">
        <v>16233928</v>
      </c>
      <c r="B8886" s="3" t="s">
        <v>126</v>
      </c>
    </row>
    <row r="8887" spans="1:2" x14ac:dyDescent="0.25">
      <c r="A8887" s="3">
        <v>16233928</v>
      </c>
      <c r="B8887" s="3" t="s">
        <v>126</v>
      </c>
    </row>
    <row r="8888" spans="1:2" x14ac:dyDescent="0.25">
      <c r="A8888" s="3">
        <v>16233928</v>
      </c>
      <c r="B8888" s="3" t="s">
        <v>126</v>
      </c>
    </row>
    <row r="8889" spans="1:2" x14ac:dyDescent="0.25">
      <c r="A8889" s="3">
        <v>16233928</v>
      </c>
      <c r="B8889" s="3" t="s">
        <v>126</v>
      </c>
    </row>
    <row r="8890" spans="1:2" x14ac:dyDescent="0.25">
      <c r="A8890" s="3">
        <v>16233928</v>
      </c>
      <c r="B8890" s="3" t="s">
        <v>126</v>
      </c>
    </row>
    <row r="8891" spans="1:2" x14ac:dyDescent="0.25">
      <c r="A8891" s="3">
        <v>16233928</v>
      </c>
      <c r="B8891" s="3" t="s">
        <v>126</v>
      </c>
    </row>
    <row r="8892" spans="1:2" x14ac:dyDescent="0.25">
      <c r="A8892" s="3">
        <v>16233928</v>
      </c>
      <c r="B8892" s="3" t="s">
        <v>126</v>
      </c>
    </row>
    <row r="8893" spans="1:2" x14ac:dyDescent="0.25">
      <c r="A8893" s="3">
        <v>16233928</v>
      </c>
      <c r="B8893" s="3" t="s">
        <v>126</v>
      </c>
    </row>
    <row r="8894" spans="1:2" x14ac:dyDescent="0.25">
      <c r="A8894" s="3">
        <v>16233967</v>
      </c>
      <c r="B8894" s="3" t="s">
        <v>11</v>
      </c>
    </row>
    <row r="8895" spans="1:2" x14ac:dyDescent="0.25">
      <c r="A8895" s="3">
        <v>16233967</v>
      </c>
      <c r="B8895" s="3" t="s">
        <v>11</v>
      </c>
    </row>
    <row r="8896" spans="1:2" x14ac:dyDescent="0.25">
      <c r="A8896" s="3">
        <v>16233967</v>
      </c>
      <c r="B8896" s="3" t="s">
        <v>11</v>
      </c>
    </row>
    <row r="8897" spans="1:2" x14ac:dyDescent="0.25">
      <c r="A8897" s="3">
        <v>16233967</v>
      </c>
      <c r="B8897" s="3" t="s">
        <v>11</v>
      </c>
    </row>
    <row r="8898" spans="1:2" x14ac:dyDescent="0.25">
      <c r="A8898" s="3">
        <v>16233967</v>
      </c>
      <c r="B8898" s="3" t="s">
        <v>11</v>
      </c>
    </row>
    <row r="8899" spans="1:2" x14ac:dyDescent="0.25">
      <c r="A8899" s="3">
        <v>16233967</v>
      </c>
      <c r="B8899" s="3" t="s">
        <v>11</v>
      </c>
    </row>
    <row r="8900" spans="1:2" x14ac:dyDescent="0.25">
      <c r="A8900" s="3">
        <v>16233967</v>
      </c>
      <c r="B8900" s="3" t="s">
        <v>11</v>
      </c>
    </row>
    <row r="8901" spans="1:2" x14ac:dyDescent="0.25">
      <c r="A8901" s="3">
        <v>16233967</v>
      </c>
      <c r="B8901" s="3" t="s">
        <v>11</v>
      </c>
    </row>
    <row r="8902" spans="1:2" x14ac:dyDescent="0.25">
      <c r="A8902" s="3">
        <v>16233967</v>
      </c>
      <c r="B8902" s="3" t="s">
        <v>11</v>
      </c>
    </row>
    <row r="8903" spans="1:2" x14ac:dyDescent="0.25">
      <c r="A8903" s="3">
        <v>16233996</v>
      </c>
      <c r="B8903" s="3" t="s">
        <v>11</v>
      </c>
    </row>
    <row r="8904" spans="1:2" x14ac:dyDescent="0.25">
      <c r="A8904" s="3">
        <v>16233996</v>
      </c>
      <c r="B8904" s="3" t="s">
        <v>11</v>
      </c>
    </row>
    <row r="8905" spans="1:2" x14ac:dyDescent="0.25">
      <c r="A8905" s="3">
        <v>16233996</v>
      </c>
      <c r="B8905" s="3" t="s">
        <v>11</v>
      </c>
    </row>
    <row r="8906" spans="1:2" x14ac:dyDescent="0.25">
      <c r="A8906" s="3">
        <v>16233996</v>
      </c>
      <c r="B8906" s="3" t="s">
        <v>11</v>
      </c>
    </row>
    <row r="8907" spans="1:2" x14ac:dyDescent="0.25">
      <c r="A8907" s="3">
        <v>16233996</v>
      </c>
      <c r="B8907" s="3" t="s">
        <v>11</v>
      </c>
    </row>
    <row r="8908" spans="1:2" x14ac:dyDescent="0.25">
      <c r="A8908" s="3">
        <v>16233996</v>
      </c>
      <c r="B8908" s="3" t="s">
        <v>11</v>
      </c>
    </row>
    <row r="8909" spans="1:2" x14ac:dyDescent="0.25">
      <c r="A8909" s="3">
        <v>16233996</v>
      </c>
      <c r="B8909" s="3" t="s">
        <v>11</v>
      </c>
    </row>
    <row r="8910" spans="1:2" x14ac:dyDescent="0.25">
      <c r="A8910" s="3">
        <v>16233996</v>
      </c>
      <c r="B8910" s="3" t="s">
        <v>11</v>
      </c>
    </row>
    <row r="8911" spans="1:2" x14ac:dyDescent="0.25">
      <c r="A8911" s="3">
        <v>16233996</v>
      </c>
      <c r="B8911" s="3" t="s">
        <v>11</v>
      </c>
    </row>
    <row r="8912" spans="1:2" x14ac:dyDescent="0.25">
      <c r="A8912" s="3">
        <v>16234084</v>
      </c>
      <c r="B8912" s="3" t="s">
        <v>11</v>
      </c>
    </row>
    <row r="8913" spans="1:2" x14ac:dyDescent="0.25">
      <c r="A8913" s="3">
        <v>16234084</v>
      </c>
      <c r="B8913" s="3" t="s">
        <v>11</v>
      </c>
    </row>
    <row r="8914" spans="1:2" x14ac:dyDescent="0.25">
      <c r="A8914" s="3">
        <v>16234084</v>
      </c>
      <c r="B8914" s="3" t="s">
        <v>11</v>
      </c>
    </row>
    <row r="8915" spans="1:2" x14ac:dyDescent="0.25">
      <c r="A8915" s="3">
        <v>16234084</v>
      </c>
      <c r="B8915" s="3" t="s">
        <v>11</v>
      </c>
    </row>
    <row r="8916" spans="1:2" x14ac:dyDescent="0.25">
      <c r="A8916" s="3">
        <v>16234084</v>
      </c>
      <c r="B8916" s="3" t="s">
        <v>11</v>
      </c>
    </row>
    <row r="8917" spans="1:2" x14ac:dyDescent="0.25">
      <c r="A8917" s="3">
        <v>16234084</v>
      </c>
      <c r="B8917" s="3" t="s">
        <v>11</v>
      </c>
    </row>
    <row r="8918" spans="1:2" x14ac:dyDescent="0.25">
      <c r="A8918" s="3">
        <v>16234084</v>
      </c>
      <c r="B8918" s="3" t="s">
        <v>11</v>
      </c>
    </row>
    <row r="8919" spans="1:2" x14ac:dyDescent="0.25">
      <c r="A8919" s="3">
        <v>16234084</v>
      </c>
      <c r="B8919" s="3" t="s">
        <v>11</v>
      </c>
    </row>
    <row r="8920" spans="1:2" x14ac:dyDescent="0.25">
      <c r="A8920" s="3">
        <v>16234084</v>
      </c>
      <c r="B8920" s="3" t="s">
        <v>11</v>
      </c>
    </row>
    <row r="8921" spans="1:2" x14ac:dyDescent="0.25">
      <c r="A8921" s="3">
        <v>16234085</v>
      </c>
      <c r="B8921" s="3" t="s">
        <v>11</v>
      </c>
    </row>
    <row r="8922" spans="1:2" x14ac:dyDescent="0.25">
      <c r="A8922" s="3">
        <v>16234085</v>
      </c>
      <c r="B8922" s="3" t="s">
        <v>11</v>
      </c>
    </row>
    <row r="8923" spans="1:2" x14ac:dyDescent="0.25">
      <c r="A8923" s="3">
        <v>16234085</v>
      </c>
      <c r="B8923" s="3" t="s">
        <v>11</v>
      </c>
    </row>
    <row r="8924" spans="1:2" x14ac:dyDescent="0.25">
      <c r="A8924" s="3">
        <v>16234085</v>
      </c>
      <c r="B8924" s="3" t="s">
        <v>11</v>
      </c>
    </row>
    <row r="8925" spans="1:2" x14ac:dyDescent="0.25">
      <c r="A8925" s="3">
        <v>16234085</v>
      </c>
      <c r="B8925" s="3" t="s">
        <v>11</v>
      </c>
    </row>
    <row r="8926" spans="1:2" x14ac:dyDescent="0.25">
      <c r="A8926" s="3">
        <v>16234085</v>
      </c>
      <c r="B8926" s="3" t="s">
        <v>11</v>
      </c>
    </row>
    <row r="8927" spans="1:2" x14ac:dyDescent="0.25">
      <c r="A8927" s="3">
        <v>16234085</v>
      </c>
      <c r="B8927" s="3" t="s">
        <v>11</v>
      </c>
    </row>
    <row r="8928" spans="1:2" x14ac:dyDescent="0.25">
      <c r="A8928" s="3">
        <v>16234085</v>
      </c>
      <c r="B8928" s="3" t="s">
        <v>11</v>
      </c>
    </row>
    <row r="8929" spans="1:2" x14ac:dyDescent="0.25">
      <c r="A8929" s="3">
        <v>16234085</v>
      </c>
      <c r="B8929" s="3" t="s">
        <v>11</v>
      </c>
    </row>
    <row r="8930" spans="1:2" x14ac:dyDescent="0.25">
      <c r="A8930" s="3">
        <v>16234094</v>
      </c>
      <c r="B8930" s="3" t="s">
        <v>11</v>
      </c>
    </row>
    <row r="8931" spans="1:2" x14ac:dyDescent="0.25">
      <c r="A8931" s="3">
        <v>16234094</v>
      </c>
      <c r="B8931" s="3" t="s">
        <v>11</v>
      </c>
    </row>
    <row r="8932" spans="1:2" x14ac:dyDescent="0.25">
      <c r="A8932" s="3">
        <v>16234094</v>
      </c>
      <c r="B8932" s="3" t="s">
        <v>11</v>
      </c>
    </row>
    <row r="8933" spans="1:2" x14ac:dyDescent="0.25">
      <c r="A8933" s="3">
        <v>16234094</v>
      </c>
      <c r="B8933" s="3" t="s">
        <v>11</v>
      </c>
    </row>
    <row r="8934" spans="1:2" x14ac:dyDescent="0.25">
      <c r="A8934" s="3">
        <v>16234094</v>
      </c>
      <c r="B8934" s="3" t="s">
        <v>11</v>
      </c>
    </row>
    <row r="8935" spans="1:2" x14ac:dyDescent="0.25">
      <c r="A8935" s="3">
        <v>16234094</v>
      </c>
      <c r="B8935" s="3" t="s">
        <v>11</v>
      </c>
    </row>
    <row r="8936" spans="1:2" x14ac:dyDescent="0.25">
      <c r="A8936" s="3">
        <v>16234094</v>
      </c>
      <c r="B8936" s="3" t="s">
        <v>11</v>
      </c>
    </row>
    <row r="8937" spans="1:2" x14ac:dyDescent="0.25">
      <c r="A8937" s="3">
        <v>16234094</v>
      </c>
      <c r="B8937" s="3" t="s">
        <v>11</v>
      </c>
    </row>
    <row r="8938" spans="1:2" x14ac:dyDescent="0.25">
      <c r="A8938" s="3">
        <v>16234094</v>
      </c>
      <c r="B8938" s="3" t="s">
        <v>11</v>
      </c>
    </row>
    <row r="8939" spans="1:2" x14ac:dyDescent="0.25">
      <c r="A8939" s="3">
        <v>16234120</v>
      </c>
      <c r="B8939" s="3" t="s">
        <v>11</v>
      </c>
    </row>
    <row r="8940" spans="1:2" x14ac:dyDescent="0.25">
      <c r="A8940" s="3">
        <v>16234120</v>
      </c>
      <c r="B8940" s="3" t="s">
        <v>11</v>
      </c>
    </row>
    <row r="8941" spans="1:2" x14ac:dyDescent="0.25">
      <c r="A8941" s="3">
        <v>16234120</v>
      </c>
      <c r="B8941" s="3" t="s">
        <v>11</v>
      </c>
    </row>
    <row r="8942" spans="1:2" x14ac:dyDescent="0.25">
      <c r="A8942" s="3">
        <v>16234120</v>
      </c>
      <c r="B8942" s="3" t="s">
        <v>11</v>
      </c>
    </row>
    <row r="8943" spans="1:2" x14ac:dyDescent="0.25">
      <c r="A8943" s="3">
        <v>16234120</v>
      </c>
      <c r="B8943" s="3" t="s">
        <v>11</v>
      </c>
    </row>
    <row r="8944" spans="1:2" x14ac:dyDescent="0.25">
      <c r="A8944" s="3">
        <v>16234120</v>
      </c>
      <c r="B8944" s="3" t="s">
        <v>11</v>
      </c>
    </row>
    <row r="8945" spans="1:2" x14ac:dyDescent="0.25">
      <c r="A8945" s="3">
        <v>16234120</v>
      </c>
      <c r="B8945" s="3" t="s">
        <v>11</v>
      </c>
    </row>
    <row r="8946" spans="1:2" x14ac:dyDescent="0.25">
      <c r="A8946" s="3">
        <v>16234120</v>
      </c>
      <c r="B8946" s="3" t="s">
        <v>11</v>
      </c>
    </row>
    <row r="8947" spans="1:2" x14ac:dyDescent="0.25">
      <c r="A8947" s="3">
        <v>16234120</v>
      </c>
      <c r="B8947" s="3" t="s">
        <v>11</v>
      </c>
    </row>
    <row r="8948" spans="1:2" x14ac:dyDescent="0.25">
      <c r="A8948" s="3">
        <v>16234145</v>
      </c>
      <c r="B8948" s="3" t="s">
        <v>11</v>
      </c>
    </row>
    <row r="8949" spans="1:2" x14ac:dyDescent="0.25">
      <c r="A8949" s="3">
        <v>16234145</v>
      </c>
      <c r="B8949" s="3" t="s">
        <v>11</v>
      </c>
    </row>
    <row r="8950" spans="1:2" x14ac:dyDescent="0.25">
      <c r="A8950" s="3">
        <v>16234145</v>
      </c>
      <c r="B8950" s="3" t="s">
        <v>11</v>
      </c>
    </row>
    <row r="8951" spans="1:2" x14ac:dyDescent="0.25">
      <c r="A8951" s="3">
        <v>16234145</v>
      </c>
      <c r="B8951" s="3" t="s">
        <v>11</v>
      </c>
    </row>
    <row r="8952" spans="1:2" x14ac:dyDescent="0.25">
      <c r="A8952" s="3">
        <v>16234145</v>
      </c>
      <c r="B8952" s="3" t="s">
        <v>11</v>
      </c>
    </row>
    <row r="8953" spans="1:2" x14ac:dyDescent="0.25">
      <c r="A8953" s="3">
        <v>16234145</v>
      </c>
      <c r="B8953" s="3" t="s">
        <v>11</v>
      </c>
    </row>
    <row r="8954" spans="1:2" x14ac:dyDescent="0.25">
      <c r="A8954" s="3">
        <v>16234145</v>
      </c>
      <c r="B8954" s="3" t="s">
        <v>11</v>
      </c>
    </row>
    <row r="8955" spans="1:2" x14ac:dyDescent="0.25">
      <c r="A8955" s="3">
        <v>16234145</v>
      </c>
      <c r="B8955" s="3" t="s">
        <v>11</v>
      </c>
    </row>
    <row r="8956" spans="1:2" x14ac:dyDescent="0.25">
      <c r="A8956" s="3">
        <v>16234145</v>
      </c>
      <c r="B8956" s="3" t="s">
        <v>11</v>
      </c>
    </row>
    <row r="8957" spans="1:2" x14ac:dyDescent="0.25">
      <c r="A8957" s="3">
        <v>16234148</v>
      </c>
      <c r="B8957" s="3" t="s">
        <v>11</v>
      </c>
    </row>
    <row r="8958" spans="1:2" x14ac:dyDescent="0.25">
      <c r="A8958" s="3">
        <v>16234148</v>
      </c>
      <c r="B8958" s="3" t="s">
        <v>11</v>
      </c>
    </row>
    <row r="8959" spans="1:2" x14ac:dyDescent="0.25">
      <c r="A8959" s="3">
        <v>16234148</v>
      </c>
      <c r="B8959" s="3" t="s">
        <v>11</v>
      </c>
    </row>
    <row r="8960" spans="1:2" x14ac:dyDescent="0.25">
      <c r="A8960" s="3">
        <v>16234148</v>
      </c>
      <c r="B8960" s="3" t="s">
        <v>11</v>
      </c>
    </row>
    <row r="8961" spans="1:2" x14ac:dyDescent="0.25">
      <c r="A8961" s="3">
        <v>16234148</v>
      </c>
      <c r="B8961" s="3" t="s">
        <v>11</v>
      </c>
    </row>
    <row r="8962" spans="1:2" x14ac:dyDescent="0.25">
      <c r="A8962" s="3">
        <v>16234148</v>
      </c>
      <c r="B8962" s="3" t="s">
        <v>11</v>
      </c>
    </row>
    <row r="8963" spans="1:2" x14ac:dyDescent="0.25">
      <c r="A8963" s="3">
        <v>16234148</v>
      </c>
      <c r="B8963" s="3" t="s">
        <v>11</v>
      </c>
    </row>
    <row r="8964" spans="1:2" x14ac:dyDescent="0.25">
      <c r="A8964" s="3">
        <v>16234148</v>
      </c>
      <c r="B8964" s="3" t="s">
        <v>11</v>
      </c>
    </row>
    <row r="8965" spans="1:2" x14ac:dyDescent="0.25">
      <c r="A8965" s="3">
        <v>16234148</v>
      </c>
      <c r="B8965" s="3" t="s">
        <v>11</v>
      </c>
    </row>
    <row r="8966" spans="1:2" x14ac:dyDescent="0.25">
      <c r="A8966" s="3">
        <v>16234170</v>
      </c>
      <c r="B8966" s="3" t="s">
        <v>11</v>
      </c>
    </row>
    <row r="8967" spans="1:2" x14ac:dyDescent="0.25">
      <c r="A8967" s="3">
        <v>16234170</v>
      </c>
      <c r="B8967" s="3" t="s">
        <v>11</v>
      </c>
    </row>
    <row r="8968" spans="1:2" x14ac:dyDescent="0.25">
      <c r="A8968" s="3">
        <v>16234170</v>
      </c>
      <c r="B8968" s="3" t="s">
        <v>11</v>
      </c>
    </row>
    <row r="8969" spans="1:2" x14ac:dyDescent="0.25">
      <c r="A8969" s="3">
        <v>16234170</v>
      </c>
      <c r="B8969" s="3" t="s">
        <v>11</v>
      </c>
    </row>
    <row r="8970" spans="1:2" x14ac:dyDescent="0.25">
      <c r="A8970" s="3">
        <v>16234170</v>
      </c>
      <c r="B8970" s="3" t="s">
        <v>11</v>
      </c>
    </row>
    <row r="8971" spans="1:2" x14ac:dyDescent="0.25">
      <c r="A8971" s="3">
        <v>16234170</v>
      </c>
      <c r="B8971" s="3" t="s">
        <v>11</v>
      </c>
    </row>
    <row r="8972" spans="1:2" x14ac:dyDescent="0.25">
      <c r="A8972" s="3">
        <v>16234170</v>
      </c>
      <c r="B8972" s="3" t="s">
        <v>11</v>
      </c>
    </row>
    <row r="8973" spans="1:2" x14ac:dyDescent="0.25">
      <c r="A8973" s="3">
        <v>16234170</v>
      </c>
      <c r="B8973" s="3" t="s">
        <v>11</v>
      </c>
    </row>
    <row r="8974" spans="1:2" x14ac:dyDescent="0.25">
      <c r="A8974" s="3">
        <v>16234170</v>
      </c>
      <c r="B8974" s="3" t="s">
        <v>11</v>
      </c>
    </row>
    <row r="8975" spans="1:2" x14ac:dyDescent="0.25">
      <c r="A8975" s="3">
        <v>16234178</v>
      </c>
      <c r="B8975" s="3" t="s">
        <v>11</v>
      </c>
    </row>
    <row r="8976" spans="1:2" x14ac:dyDescent="0.25">
      <c r="A8976" s="3">
        <v>16234178</v>
      </c>
      <c r="B8976" s="3" t="s">
        <v>11</v>
      </c>
    </row>
    <row r="8977" spans="1:2" x14ac:dyDescent="0.25">
      <c r="A8977" s="3">
        <v>16234178</v>
      </c>
      <c r="B8977" s="3" t="s">
        <v>11</v>
      </c>
    </row>
    <row r="8978" spans="1:2" x14ac:dyDescent="0.25">
      <c r="A8978" s="3">
        <v>16234178</v>
      </c>
      <c r="B8978" s="3" t="s">
        <v>11</v>
      </c>
    </row>
    <row r="8979" spans="1:2" x14ac:dyDescent="0.25">
      <c r="A8979" s="3">
        <v>16234178</v>
      </c>
      <c r="B8979" s="3" t="s">
        <v>11</v>
      </c>
    </row>
    <row r="8980" spans="1:2" x14ac:dyDescent="0.25">
      <c r="A8980" s="3">
        <v>16234178</v>
      </c>
      <c r="B8980" s="3" t="s">
        <v>11</v>
      </c>
    </row>
    <row r="8981" spans="1:2" x14ac:dyDescent="0.25">
      <c r="A8981" s="3">
        <v>16234178</v>
      </c>
      <c r="B8981" s="3" t="s">
        <v>11</v>
      </c>
    </row>
    <row r="8982" spans="1:2" x14ac:dyDescent="0.25">
      <c r="A8982" s="3">
        <v>16234178</v>
      </c>
      <c r="B8982" s="3" t="s">
        <v>11</v>
      </c>
    </row>
    <row r="8983" spans="1:2" x14ac:dyDescent="0.25">
      <c r="A8983" s="3">
        <v>16234178</v>
      </c>
      <c r="B8983" s="3" t="s">
        <v>11</v>
      </c>
    </row>
    <row r="8984" spans="1:2" x14ac:dyDescent="0.25">
      <c r="A8984" s="3">
        <v>16234182</v>
      </c>
      <c r="B8984" s="3" t="s">
        <v>11</v>
      </c>
    </row>
    <row r="8985" spans="1:2" x14ac:dyDescent="0.25">
      <c r="A8985" s="3">
        <v>16234182</v>
      </c>
      <c r="B8985" s="3" t="s">
        <v>11</v>
      </c>
    </row>
    <row r="8986" spans="1:2" x14ac:dyDescent="0.25">
      <c r="A8986" s="3">
        <v>16234182</v>
      </c>
      <c r="B8986" s="3" t="s">
        <v>11</v>
      </c>
    </row>
    <row r="8987" spans="1:2" x14ac:dyDescent="0.25">
      <c r="A8987" s="3">
        <v>16234182</v>
      </c>
      <c r="B8987" s="3" t="s">
        <v>11</v>
      </c>
    </row>
    <row r="8988" spans="1:2" x14ac:dyDescent="0.25">
      <c r="A8988" s="3">
        <v>16234182</v>
      </c>
      <c r="B8988" s="3" t="s">
        <v>11</v>
      </c>
    </row>
    <row r="8989" spans="1:2" x14ac:dyDescent="0.25">
      <c r="A8989" s="3">
        <v>16234182</v>
      </c>
      <c r="B8989" s="3" t="s">
        <v>11</v>
      </c>
    </row>
    <row r="8990" spans="1:2" x14ac:dyDescent="0.25">
      <c r="A8990" s="3">
        <v>16234182</v>
      </c>
      <c r="B8990" s="3" t="s">
        <v>11</v>
      </c>
    </row>
    <row r="8991" spans="1:2" x14ac:dyDescent="0.25">
      <c r="A8991" s="3">
        <v>16234182</v>
      </c>
      <c r="B8991" s="3" t="s">
        <v>11</v>
      </c>
    </row>
    <row r="8992" spans="1:2" x14ac:dyDescent="0.25">
      <c r="A8992" s="3">
        <v>16234182</v>
      </c>
      <c r="B8992" s="3" t="s">
        <v>11</v>
      </c>
    </row>
    <row r="8993" spans="1:2" x14ac:dyDescent="0.25">
      <c r="A8993" s="3">
        <v>16234201</v>
      </c>
      <c r="B8993" s="3" t="s">
        <v>11</v>
      </c>
    </row>
    <row r="8994" spans="1:2" x14ac:dyDescent="0.25">
      <c r="A8994" s="3">
        <v>16234201</v>
      </c>
      <c r="B8994" s="3" t="s">
        <v>11</v>
      </c>
    </row>
    <row r="8995" spans="1:2" x14ac:dyDescent="0.25">
      <c r="A8995" s="3">
        <v>16234201</v>
      </c>
      <c r="B8995" s="3" t="s">
        <v>11</v>
      </c>
    </row>
    <row r="8996" spans="1:2" x14ac:dyDescent="0.25">
      <c r="A8996" s="3">
        <v>16234201</v>
      </c>
      <c r="B8996" s="3" t="s">
        <v>11</v>
      </c>
    </row>
    <row r="8997" spans="1:2" x14ac:dyDescent="0.25">
      <c r="A8997" s="3">
        <v>16234201</v>
      </c>
      <c r="B8997" s="3" t="s">
        <v>11</v>
      </c>
    </row>
    <row r="8998" spans="1:2" x14ac:dyDescent="0.25">
      <c r="A8998" s="3">
        <v>16234201</v>
      </c>
      <c r="B8998" s="3" t="s">
        <v>11</v>
      </c>
    </row>
    <row r="8999" spans="1:2" x14ac:dyDescent="0.25">
      <c r="A8999" s="3">
        <v>16234201</v>
      </c>
      <c r="B8999" s="3" t="s">
        <v>11</v>
      </c>
    </row>
    <row r="9000" spans="1:2" x14ac:dyDescent="0.25">
      <c r="A9000" s="3">
        <v>16234201</v>
      </c>
      <c r="B9000" s="3" t="s">
        <v>11</v>
      </c>
    </row>
    <row r="9001" spans="1:2" x14ac:dyDescent="0.25">
      <c r="A9001" s="3">
        <v>16234201</v>
      </c>
      <c r="B9001" s="3" t="s">
        <v>11</v>
      </c>
    </row>
    <row r="9002" spans="1:2" x14ac:dyDescent="0.25">
      <c r="A9002" s="3">
        <v>16234232</v>
      </c>
      <c r="B9002" s="3" t="s">
        <v>11</v>
      </c>
    </row>
    <row r="9003" spans="1:2" x14ac:dyDescent="0.25">
      <c r="A9003" s="3">
        <v>16234232</v>
      </c>
      <c r="B9003" s="3" t="s">
        <v>11</v>
      </c>
    </row>
    <row r="9004" spans="1:2" x14ac:dyDescent="0.25">
      <c r="A9004" s="3">
        <v>16234232</v>
      </c>
      <c r="B9004" s="3" t="s">
        <v>11</v>
      </c>
    </row>
    <row r="9005" spans="1:2" x14ac:dyDescent="0.25">
      <c r="A9005" s="3">
        <v>16234232</v>
      </c>
      <c r="B9005" s="3" t="s">
        <v>11</v>
      </c>
    </row>
    <row r="9006" spans="1:2" x14ac:dyDescent="0.25">
      <c r="A9006" s="3">
        <v>16234232</v>
      </c>
      <c r="B9006" s="3" t="s">
        <v>11</v>
      </c>
    </row>
    <row r="9007" spans="1:2" x14ac:dyDescent="0.25">
      <c r="A9007" s="3">
        <v>16234232</v>
      </c>
      <c r="B9007" s="3" t="s">
        <v>11</v>
      </c>
    </row>
    <row r="9008" spans="1:2" x14ac:dyDescent="0.25">
      <c r="A9008" s="3">
        <v>16234232</v>
      </c>
      <c r="B9008" s="3" t="s">
        <v>11</v>
      </c>
    </row>
    <row r="9009" spans="1:2" x14ac:dyDescent="0.25">
      <c r="A9009" s="3">
        <v>16234232</v>
      </c>
      <c r="B9009" s="3" t="s">
        <v>11</v>
      </c>
    </row>
    <row r="9010" spans="1:2" x14ac:dyDescent="0.25">
      <c r="A9010" s="3">
        <v>16234232</v>
      </c>
      <c r="B9010" s="3" t="s">
        <v>11</v>
      </c>
    </row>
    <row r="9011" spans="1:2" x14ac:dyDescent="0.25">
      <c r="A9011" s="3">
        <v>16234236</v>
      </c>
      <c r="B9011" s="3" t="s">
        <v>11</v>
      </c>
    </row>
    <row r="9012" spans="1:2" x14ac:dyDescent="0.25">
      <c r="A9012" s="3">
        <v>16234236</v>
      </c>
      <c r="B9012" s="3" t="s">
        <v>11</v>
      </c>
    </row>
    <row r="9013" spans="1:2" x14ac:dyDescent="0.25">
      <c r="A9013" s="3">
        <v>16234236</v>
      </c>
      <c r="B9013" s="3" t="s">
        <v>11</v>
      </c>
    </row>
    <row r="9014" spans="1:2" x14ac:dyDescent="0.25">
      <c r="A9014" s="3">
        <v>16234236</v>
      </c>
      <c r="B9014" s="3" t="s">
        <v>11</v>
      </c>
    </row>
    <row r="9015" spans="1:2" x14ac:dyDescent="0.25">
      <c r="A9015" s="3">
        <v>16234236</v>
      </c>
      <c r="B9015" s="3" t="s">
        <v>11</v>
      </c>
    </row>
    <row r="9016" spans="1:2" x14ac:dyDescent="0.25">
      <c r="A9016" s="3">
        <v>16234236</v>
      </c>
      <c r="B9016" s="3" t="s">
        <v>11</v>
      </c>
    </row>
    <row r="9017" spans="1:2" x14ac:dyDescent="0.25">
      <c r="A9017" s="3">
        <v>16234236</v>
      </c>
      <c r="B9017" s="3" t="s">
        <v>11</v>
      </c>
    </row>
    <row r="9018" spans="1:2" x14ac:dyDescent="0.25">
      <c r="A9018" s="3">
        <v>16234236</v>
      </c>
      <c r="B9018" s="3" t="s">
        <v>11</v>
      </c>
    </row>
    <row r="9019" spans="1:2" x14ac:dyDescent="0.25">
      <c r="A9019" s="3">
        <v>16234236</v>
      </c>
      <c r="B9019" s="3" t="s">
        <v>11</v>
      </c>
    </row>
    <row r="9020" spans="1:2" x14ac:dyDescent="0.25">
      <c r="A9020" s="3">
        <v>16234251</v>
      </c>
      <c r="B9020" s="3" t="s">
        <v>11</v>
      </c>
    </row>
    <row r="9021" spans="1:2" x14ac:dyDescent="0.25">
      <c r="A9021" s="3">
        <v>16234251</v>
      </c>
      <c r="B9021" s="3" t="s">
        <v>11</v>
      </c>
    </row>
    <row r="9022" spans="1:2" x14ac:dyDescent="0.25">
      <c r="A9022" s="3">
        <v>16234251</v>
      </c>
      <c r="B9022" s="3" t="s">
        <v>11</v>
      </c>
    </row>
    <row r="9023" spans="1:2" x14ac:dyDescent="0.25">
      <c r="A9023" s="3">
        <v>16234251</v>
      </c>
      <c r="B9023" s="3" t="s">
        <v>11</v>
      </c>
    </row>
    <row r="9024" spans="1:2" x14ac:dyDescent="0.25">
      <c r="A9024" s="3">
        <v>16234251</v>
      </c>
      <c r="B9024" s="3" t="s">
        <v>11</v>
      </c>
    </row>
    <row r="9025" spans="1:2" x14ac:dyDescent="0.25">
      <c r="A9025" s="3">
        <v>16234251</v>
      </c>
      <c r="B9025" s="3" t="s">
        <v>11</v>
      </c>
    </row>
    <row r="9026" spans="1:2" x14ac:dyDescent="0.25">
      <c r="A9026" s="3">
        <v>16234251</v>
      </c>
      <c r="B9026" s="3" t="s">
        <v>11</v>
      </c>
    </row>
    <row r="9027" spans="1:2" x14ac:dyDescent="0.25">
      <c r="A9027" s="3">
        <v>16234251</v>
      </c>
      <c r="B9027" s="3" t="s">
        <v>11</v>
      </c>
    </row>
    <row r="9028" spans="1:2" x14ac:dyDescent="0.25">
      <c r="A9028" s="3">
        <v>16234251</v>
      </c>
      <c r="B9028" s="3" t="s">
        <v>11</v>
      </c>
    </row>
    <row r="9029" spans="1:2" x14ac:dyDescent="0.25">
      <c r="A9029" s="3">
        <v>16234284</v>
      </c>
      <c r="B9029" s="3" t="s">
        <v>11</v>
      </c>
    </row>
    <row r="9030" spans="1:2" x14ac:dyDescent="0.25">
      <c r="A9030" s="3">
        <v>16234284</v>
      </c>
      <c r="B9030" s="3" t="s">
        <v>11</v>
      </c>
    </row>
    <row r="9031" spans="1:2" x14ac:dyDescent="0.25">
      <c r="A9031" s="3">
        <v>16234284</v>
      </c>
      <c r="B9031" s="3" t="s">
        <v>11</v>
      </c>
    </row>
    <row r="9032" spans="1:2" x14ac:dyDescent="0.25">
      <c r="A9032" s="3">
        <v>16234284</v>
      </c>
      <c r="B9032" s="3" t="s">
        <v>11</v>
      </c>
    </row>
    <row r="9033" spans="1:2" x14ac:dyDescent="0.25">
      <c r="A9033" s="3">
        <v>16234284</v>
      </c>
      <c r="B9033" s="3" t="s">
        <v>11</v>
      </c>
    </row>
    <row r="9034" spans="1:2" x14ac:dyDescent="0.25">
      <c r="A9034" s="3">
        <v>16234284</v>
      </c>
      <c r="B9034" s="3" t="s">
        <v>11</v>
      </c>
    </row>
    <row r="9035" spans="1:2" x14ac:dyDescent="0.25">
      <c r="A9035" s="3">
        <v>16234284</v>
      </c>
      <c r="B9035" s="3" t="s">
        <v>11</v>
      </c>
    </row>
    <row r="9036" spans="1:2" x14ac:dyDescent="0.25">
      <c r="A9036" s="3">
        <v>16234284</v>
      </c>
      <c r="B9036" s="3" t="s">
        <v>11</v>
      </c>
    </row>
    <row r="9037" spans="1:2" x14ac:dyDescent="0.25">
      <c r="A9037" s="3">
        <v>16234284</v>
      </c>
      <c r="B9037" s="3" t="s">
        <v>11</v>
      </c>
    </row>
    <row r="9038" spans="1:2" x14ac:dyDescent="0.25">
      <c r="A9038" s="3">
        <v>16234343</v>
      </c>
      <c r="B9038" s="3" t="s">
        <v>11</v>
      </c>
    </row>
    <row r="9039" spans="1:2" x14ac:dyDescent="0.25">
      <c r="A9039" s="3">
        <v>16234343</v>
      </c>
      <c r="B9039" s="3" t="s">
        <v>11</v>
      </c>
    </row>
    <row r="9040" spans="1:2" x14ac:dyDescent="0.25">
      <c r="A9040" s="3">
        <v>16234343</v>
      </c>
      <c r="B9040" s="3" t="s">
        <v>11</v>
      </c>
    </row>
    <row r="9041" spans="1:2" x14ac:dyDescent="0.25">
      <c r="A9041" s="3">
        <v>16234343</v>
      </c>
      <c r="B9041" s="3" t="s">
        <v>11</v>
      </c>
    </row>
    <row r="9042" spans="1:2" x14ac:dyDescent="0.25">
      <c r="A9042" s="3">
        <v>16234343</v>
      </c>
      <c r="B9042" s="3" t="s">
        <v>11</v>
      </c>
    </row>
    <row r="9043" spans="1:2" x14ac:dyDescent="0.25">
      <c r="A9043" s="3">
        <v>16234343</v>
      </c>
      <c r="B9043" s="3" t="s">
        <v>11</v>
      </c>
    </row>
    <row r="9044" spans="1:2" x14ac:dyDescent="0.25">
      <c r="A9044" s="3">
        <v>16234343</v>
      </c>
      <c r="B9044" s="3" t="s">
        <v>11</v>
      </c>
    </row>
    <row r="9045" spans="1:2" x14ac:dyDescent="0.25">
      <c r="A9045" s="3">
        <v>16234343</v>
      </c>
      <c r="B9045" s="3" t="s">
        <v>11</v>
      </c>
    </row>
    <row r="9046" spans="1:2" x14ac:dyDescent="0.25">
      <c r="A9046" s="3">
        <v>16234343</v>
      </c>
      <c r="B9046" s="3" t="s">
        <v>11</v>
      </c>
    </row>
    <row r="9047" spans="1:2" x14ac:dyDescent="0.25">
      <c r="A9047" s="3">
        <v>16234345</v>
      </c>
      <c r="B9047" s="3" t="s">
        <v>11</v>
      </c>
    </row>
    <row r="9048" spans="1:2" x14ac:dyDescent="0.25">
      <c r="A9048" s="3">
        <v>16234345</v>
      </c>
      <c r="B9048" s="3" t="s">
        <v>11</v>
      </c>
    </row>
    <row r="9049" spans="1:2" x14ac:dyDescent="0.25">
      <c r="A9049" s="3">
        <v>16234345</v>
      </c>
      <c r="B9049" s="3" t="s">
        <v>11</v>
      </c>
    </row>
    <row r="9050" spans="1:2" x14ac:dyDescent="0.25">
      <c r="A9050" s="3">
        <v>16234345</v>
      </c>
      <c r="B9050" s="3" t="s">
        <v>11</v>
      </c>
    </row>
    <row r="9051" spans="1:2" x14ac:dyDescent="0.25">
      <c r="A9051" s="3">
        <v>16234345</v>
      </c>
      <c r="B9051" s="3" t="s">
        <v>11</v>
      </c>
    </row>
    <row r="9052" spans="1:2" x14ac:dyDescent="0.25">
      <c r="A9052" s="3">
        <v>16234345</v>
      </c>
      <c r="B9052" s="3" t="s">
        <v>11</v>
      </c>
    </row>
    <row r="9053" spans="1:2" x14ac:dyDescent="0.25">
      <c r="A9053" s="3">
        <v>16234345</v>
      </c>
      <c r="B9053" s="3" t="s">
        <v>11</v>
      </c>
    </row>
    <row r="9054" spans="1:2" x14ac:dyDescent="0.25">
      <c r="A9054" s="3">
        <v>16234345</v>
      </c>
      <c r="B9054" s="3" t="s">
        <v>11</v>
      </c>
    </row>
    <row r="9055" spans="1:2" x14ac:dyDescent="0.25">
      <c r="A9055" s="3">
        <v>16234345</v>
      </c>
      <c r="B9055" s="3" t="s">
        <v>11</v>
      </c>
    </row>
    <row r="9056" spans="1:2" x14ac:dyDescent="0.25">
      <c r="A9056" s="3">
        <v>16234364</v>
      </c>
      <c r="B9056" s="3" t="s">
        <v>11</v>
      </c>
    </row>
    <row r="9057" spans="1:2" x14ac:dyDescent="0.25">
      <c r="A9057" s="3">
        <v>16234364</v>
      </c>
      <c r="B9057" s="3" t="s">
        <v>11</v>
      </c>
    </row>
    <row r="9058" spans="1:2" x14ac:dyDescent="0.25">
      <c r="A9058" s="3">
        <v>16234364</v>
      </c>
      <c r="B9058" s="3" t="s">
        <v>11</v>
      </c>
    </row>
    <row r="9059" spans="1:2" x14ac:dyDescent="0.25">
      <c r="A9059" s="3">
        <v>16234364</v>
      </c>
      <c r="B9059" s="3" t="s">
        <v>11</v>
      </c>
    </row>
    <row r="9060" spans="1:2" x14ac:dyDescent="0.25">
      <c r="A9060" s="3">
        <v>16234364</v>
      </c>
      <c r="B9060" s="3" t="s">
        <v>11</v>
      </c>
    </row>
    <row r="9061" spans="1:2" x14ac:dyDescent="0.25">
      <c r="A9061" s="3">
        <v>16234364</v>
      </c>
      <c r="B9061" s="3" t="s">
        <v>11</v>
      </c>
    </row>
    <row r="9062" spans="1:2" x14ac:dyDescent="0.25">
      <c r="A9062" s="3">
        <v>16234364</v>
      </c>
      <c r="B9062" s="3" t="s">
        <v>11</v>
      </c>
    </row>
    <row r="9063" spans="1:2" x14ac:dyDescent="0.25">
      <c r="A9063" s="3">
        <v>16234364</v>
      </c>
      <c r="B9063" s="3" t="s">
        <v>11</v>
      </c>
    </row>
    <row r="9064" spans="1:2" x14ac:dyDescent="0.25">
      <c r="A9064" s="3">
        <v>16234364</v>
      </c>
      <c r="B9064" s="3" t="s">
        <v>11</v>
      </c>
    </row>
    <row r="9065" spans="1:2" x14ac:dyDescent="0.25">
      <c r="A9065" s="3">
        <v>16234367</v>
      </c>
      <c r="B9065" s="3" t="s">
        <v>11</v>
      </c>
    </row>
    <row r="9066" spans="1:2" x14ac:dyDescent="0.25">
      <c r="A9066" s="3">
        <v>16234367</v>
      </c>
      <c r="B9066" s="3" t="s">
        <v>11</v>
      </c>
    </row>
    <row r="9067" spans="1:2" x14ac:dyDescent="0.25">
      <c r="A9067" s="3">
        <v>16234367</v>
      </c>
      <c r="B9067" s="3" t="s">
        <v>11</v>
      </c>
    </row>
    <row r="9068" spans="1:2" x14ac:dyDescent="0.25">
      <c r="A9068" s="3">
        <v>16234367</v>
      </c>
      <c r="B9068" s="3" t="s">
        <v>11</v>
      </c>
    </row>
    <row r="9069" spans="1:2" x14ac:dyDescent="0.25">
      <c r="A9069" s="3">
        <v>16234367</v>
      </c>
      <c r="B9069" s="3" t="s">
        <v>11</v>
      </c>
    </row>
    <row r="9070" spans="1:2" x14ac:dyDescent="0.25">
      <c r="A9070" s="3">
        <v>16234367</v>
      </c>
      <c r="B9070" s="3" t="s">
        <v>11</v>
      </c>
    </row>
    <row r="9071" spans="1:2" x14ac:dyDescent="0.25">
      <c r="A9071" s="3">
        <v>16234367</v>
      </c>
      <c r="B9071" s="3" t="s">
        <v>11</v>
      </c>
    </row>
    <row r="9072" spans="1:2" x14ac:dyDescent="0.25">
      <c r="A9072" s="3">
        <v>16234367</v>
      </c>
      <c r="B9072" s="3" t="s">
        <v>11</v>
      </c>
    </row>
    <row r="9073" spans="1:2" x14ac:dyDescent="0.25">
      <c r="A9073" s="3">
        <v>16234367</v>
      </c>
      <c r="B9073" s="3" t="s">
        <v>11</v>
      </c>
    </row>
    <row r="9074" spans="1:2" x14ac:dyDescent="0.25">
      <c r="A9074" s="3">
        <v>16234368</v>
      </c>
      <c r="B9074" s="3" t="s">
        <v>11</v>
      </c>
    </row>
    <row r="9075" spans="1:2" x14ac:dyDescent="0.25">
      <c r="A9075" s="3">
        <v>16234368</v>
      </c>
      <c r="B9075" s="3" t="s">
        <v>11</v>
      </c>
    </row>
    <row r="9076" spans="1:2" x14ac:dyDescent="0.25">
      <c r="A9076" s="3">
        <v>16234368</v>
      </c>
      <c r="B9076" s="3" t="s">
        <v>11</v>
      </c>
    </row>
    <row r="9077" spans="1:2" x14ac:dyDescent="0.25">
      <c r="A9077" s="3">
        <v>16234368</v>
      </c>
      <c r="B9077" s="3" t="s">
        <v>11</v>
      </c>
    </row>
    <row r="9078" spans="1:2" x14ac:dyDescent="0.25">
      <c r="A9078" s="3">
        <v>16234368</v>
      </c>
      <c r="B9078" s="3" t="s">
        <v>11</v>
      </c>
    </row>
    <row r="9079" spans="1:2" x14ac:dyDescent="0.25">
      <c r="A9079" s="3">
        <v>16234368</v>
      </c>
      <c r="B9079" s="3" t="s">
        <v>11</v>
      </c>
    </row>
    <row r="9080" spans="1:2" x14ac:dyDescent="0.25">
      <c r="A9080" s="3">
        <v>16234368</v>
      </c>
      <c r="B9080" s="3" t="s">
        <v>11</v>
      </c>
    </row>
    <row r="9081" spans="1:2" x14ac:dyDescent="0.25">
      <c r="A9081" s="3">
        <v>16234368</v>
      </c>
      <c r="B9081" s="3" t="s">
        <v>11</v>
      </c>
    </row>
    <row r="9082" spans="1:2" x14ac:dyDescent="0.25">
      <c r="A9082" s="3">
        <v>16234368</v>
      </c>
      <c r="B9082" s="3" t="s">
        <v>11</v>
      </c>
    </row>
    <row r="9083" spans="1:2" x14ac:dyDescent="0.25">
      <c r="A9083" s="3">
        <v>16234369</v>
      </c>
      <c r="B9083" s="3" t="s">
        <v>11</v>
      </c>
    </row>
    <row r="9084" spans="1:2" x14ac:dyDescent="0.25">
      <c r="A9084" s="3">
        <v>16234369</v>
      </c>
      <c r="B9084" s="3" t="s">
        <v>11</v>
      </c>
    </row>
    <row r="9085" spans="1:2" x14ac:dyDescent="0.25">
      <c r="A9085" s="3">
        <v>16234369</v>
      </c>
      <c r="B9085" s="3" t="s">
        <v>11</v>
      </c>
    </row>
    <row r="9086" spans="1:2" x14ac:dyDescent="0.25">
      <c r="A9086" s="3">
        <v>16234369</v>
      </c>
      <c r="B9086" s="3" t="s">
        <v>11</v>
      </c>
    </row>
    <row r="9087" spans="1:2" x14ac:dyDescent="0.25">
      <c r="A9087" s="3">
        <v>16234369</v>
      </c>
      <c r="B9087" s="3" t="s">
        <v>11</v>
      </c>
    </row>
    <row r="9088" spans="1:2" x14ac:dyDescent="0.25">
      <c r="A9088" s="3">
        <v>16234369</v>
      </c>
      <c r="B9088" s="3" t="s">
        <v>11</v>
      </c>
    </row>
    <row r="9089" spans="1:2" x14ac:dyDescent="0.25">
      <c r="A9089" s="3">
        <v>16234369</v>
      </c>
      <c r="B9089" s="3" t="s">
        <v>11</v>
      </c>
    </row>
    <row r="9090" spans="1:2" x14ac:dyDescent="0.25">
      <c r="A9090" s="3">
        <v>16234369</v>
      </c>
      <c r="B9090" s="3" t="s">
        <v>11</v>
      </c>
    </row>
    <row r="9091" spans="1:2" x14ac:dyDescent="0.25">
      <c r="A9091" s="3">
        <v>16234369</v>
      </c>
      <c r="B9091" s="3" t="s">
        <v>11</v>
      </c>
    </row>
    <row r="9092" spans="1:2" x14ac:dyDescent="0.25">
      <c r="A9092" s="3">
        <v>16234402</v>
      </c>
      <c r="B9092" s="3" t="s">
        <v>11</v>
      </c>
    </row>
    <row r="9093" spans="1:2" x14ac:dyDescent="0.25">
      <c r="A9093" s="3">
        <v>16234402</v>
      </c>
      <c r="B9093" s="3" t="s">
        <v>11</v>
      </c>
    </row>
    <row r="9094" spans="1:2" x14ac:dyDescent="0.25">
      <c r="A9094" s="3">
        <v>16234402</v>
      </c>
      <c r="B9094" s="3" t="s">
        <v>11</v>
      </c>
    </row>
    <row r="9095" spans="1:2" x14ac:dyDescent="0.25">
      <c r="A9095" s="3">
        <v>16234402</v>
      </c>
      <c r="B9095" s="3" t="s">
        <v>11</v>
      </c>
    </row>
    <row r="9096" spans="1:2" x14ac:dyDescent="0.25">
      <c r="A9096" s="3">
        <v>16234402</v>
      </c>
      <c r="B9096" s="3" t="s">
        <v>11</v>
      </c>
    </row>
    <row r="9097" spans="1:2" x14ac:dyDescent="0.25">
      <c r="A9097" s="3">
        <v>16234402</v>
      </c>
      <c r="B9097" s="3" t="s">
        <v>11</v>
      </c>
    </row>
    <row r="9098" spans="1:2" x14ac:dyDescent="0.25">
      <c r="A9098" s="3">
        <v>16234402</v>
      </c>
      <c r="B9098" s="3" t="s">
        <v>11</v>
      </c>
    </row>
    <row r="9099" spans="1:2" x14ac:dyDescent="0.25">
      <c r="A9099" s="3">
        <v>16234402</v>
      </c>
      <c r="B9099" s="3" t="s">
        <v>11</v>
      </c>
    </row>
    <row r="9100" spans="1:2" x14ac:dyDescent="0.25">
      <c r="A9100" s="3">
        <v>16234402</v>
      </c>
      <c r="B9100" s="3" t="s">
        <v>11</v>
      </c>
    </row>
    <row r="9101" spans="1:2" x14ac:dyDescent="0.25">
      <c r="A9101" s="3">
        <v>16234407</v>
      </c>
      <c r="B9101" s="3" t="s">
        <v>11</v>
      </c>
    </row>
    <row r="9102" spans="1:2" x14ac:dyDescent="0.25">
      <c r="A9102" s="3">
        <v>16234407</v>
      </c>
      <c r="B9102" s="3" t="s">
        <v>11</v>
      </c>
    </row>
    <row r="9103" spans="1:2" x14ac:dyDescent="0.25">
      <c r="A9103" s="3">
        <v>16234407</v>
      </c>
      <c r="B9103" s="3" t="s">
        <v>11</v>
      </c>
    </row>
    <row r="9104" spans="1:2" x14ac:dyDescent="0.25">
      <c r="A9104" s="3">
        <v>16234407</v>
      </c>
      <c r="B9104" s="3" t="s">
        <v>11</v>
      </c>
    </row>
    <row r="9105" spans="1:2" x14ac:dyDescent="0.25">
      <c r="A9105" s="3">
        <v>16234407</v>
      </c>
      <c r="B9105" s="3" t="s">
        <v>11</v>
      </c>
    </row>
    <row r="9106" spans="1:2" x14ac:dyDescent="0.25">
      <c r="A9106" s="3">
        <v>16234407</v>
      </c>
      <c r="B9106" s="3" t="s">
        <v>11</v>
      </c>
    </row>
    <row r="9107" spans="1:2" x14ac:dyDescent="0.25">
      <c r="A9107" s="3">
        <v>16234407</v>
      </c>
      <c r="B9107" s="3" t="s">
        <v>11</v>
      </c>
    </row>
    <row r="9108" spans="1:2" x14ac:dyDescent="0.25">
      <c r="A9108" s="3">
        <v>16234407</v>
      </c>
      <c r="B9108" s="3" t="s">
        <v>11</v>
      </c>
    </row>
    <row r="9109" spans="1:2" x14ac:dyDescent="0.25">
      <c r="A9109" s="3">
        <v>16234407</v>
      </c>
      <c r="B9109" s="3" t="s">
        <v>11</v>
      </c>
    </row>
    <row r="9110" spans="1:2" x14ac:dyDescent="0.25">
      <c r="A9110" s="3">
        <v>16234426</v>
      </c>
      <c r="B9110" s="3" t="s">
        <v>11</v>
      </c>
    </row>
    <row r="9111" spans="1:2" x14ac:dyDescent="0.25">
      <c r="A9111" s="3">
        <v>16234426</v>
      </c>
      <c r="B9111" s="3" t="s">
        <v>11</v>
      </c>
    </row>
    <row r="9112" spans="1:2" x14ac:dyDescent="0.25">
      <c r="A9112" s="3">
        <v>16234426</v>
      </c>
      <c r="B9112" s="3" t="s">
        <v>11</v>
      </c>
    </row>
    <row r="9113" spans="1:2" x14ac:dyDescent="0.25">
      <c r="A9113" s="3">
        <v>16234426</v>
      </c>
      <c r="B9113" s="3" t="s">
        <v>11</v>
      </c>
    </row>
    <row r="9114" spans="1:2" x14ac:dyDescent="0.25">
      <c r="A9114" s="3">
        <v>16234426</v>
      </c>
      <c r="B9114" s="3" t="s">
        <v>11</v>
      </c>
    </row>
    <row r="9115" spans="1:2" x14ac:dyDescent="0.25">
      <c r="A9115" s="3">
        <v>16234426</v>
      </c>
      <c r="B9115" s="3" t="s">
        <v>11</v>
      </c>
    </row>
    <row r="9116" spans="1:2" x14ac:dyDescent="0.25">
      <c r="A9116" s="3">
        <v>16234426</v>
      </c>
      <c r="B9116" s="3" t="s">
        <v>11</v>
      </c>
    </row>
    <row r="9117" spans="1:2" x14ac:dyDescent="0.25">
      <c r="A9117" s="3">
        <v>16234426</v>
      </c>
      <c r="B9117" s="3" t="s">
        <v>11</v>
      </c>
    </row>
    <row r="9118" spans="1:2" x14ac:dyDescent="0.25">
      <c r="A9118" s="3">
        <v>16234426</v>
      </c>
      <c r="B9118" s="3" t="s">
        <v>11</v>
      </c>
    </row>
    <row r="9119" spans="1:2" x14ac:dyDescent="0.25">
      <c r="A9119" s="3">
        <v>16234445</v>
      </c>
      <c r="B9119" s="3" t="s">
        <v>11</v>
      </c>
    </row>
    <row r="9120" spans="1:2" x14ac:dyDescent="0.25">
      <c r="A9120" s="3">
        <v>16234445</v>
      </c>
      <c r="B9120" s="3" t="s">
        <v>11</v>
      </c>
    </row>
    <row r="9121" spans="1:2" x14ac:dyDescent="0.25">
      <c r="A9121" s="3">
        <v>16234445</v>
      </c>
      <c r="B9121" s="3" t="s">
        <v>11</v>
      </c>
    </row>
    <row r="9122" spans="1:2" x14ac:dyDescent="0.25">
      <c r="A9122" s="3">
        <v>16234445</v>
      </c>
      <c r="B9122" s="3" t="s">
        <v>11</v>
      </c>
    </row>
    <row r="9123" spans="1:2" x14ac:dyDescent="0.25">
      <c r="A9123" s="3">
        <v>16234445</v>
      </c>
      <c r="B9123" s="3" t="s">
        <v>11</v>
      </c>
    </row>
    <row r="9124" spans="1:2" x14ac:dyDescent="0.25">
      <c r="A9124" s="3">
        <v>16234445</v>
      </c>
      <c r="B9124" s="3" t="s">
        <v>11</v>
      </c>
    </row>
    <row r="9125" spans="1:2" x14ac:dyDescent="0.25">
      <c r="A9125" s="3">
        <v>16234445</v>
      </c>
      <c r="B9125" s="3" t="s">
        <v>11</v>
      </c>
    </row>
    <row r="9126" spans="1:2" x14ac:dyDescent="0.25">
      <c r="A9126" s="3">
        <v>16234445</v>
      </c>
      <c r="B9126" s="3" t="s">
        <v>11</v>
      </c>
    </row>
    <row r="9127" spans="1:2" x14ac:dyDescent="0.25">
      <c r="A9127" s="3">
        <v>16234445</v>
      </c>
      <c r="B9127" s="3" t="s">
        <v>11</v>
      </c>
    </row>
    <row r="9128" spans="1:2" x14ac:dyDescent="0.25">
      <c r="A9128" s="3">
        <v>16234464</v>
      </c>
      <c r="B9128" s="3" t="s">
        <v>11</v>
      </c>
    </row>
    <row r="9129" spans="1:2" x14ac:dyDescent="0.25">
      <c r="A9129" s="3">
        <v>16234464</v>
      </c>
      <c r="B9129" s="3" t="s">
        <v>11</v>
      </c>
    </row>
    <row r="9130" spans="1:2" x14ac:dyDescent="0.25">
      <c r="A9130" s="3">
        <v>16234464</v>
      </c>
      <c r="B9130" s="3" t="s">
        <v>11</v>
      </c>
    </row>
    <row r="9131" spans="1:2" x14ac:dyDescent="0.25">
      <c r="A9131" s="3">
        <v>16234464</v>
      </c>
      <c r="B9131" s="3" t="s">
        <v>11</v>
      </c>
    </row>
    <row r="9132" spans="1:2" x14ac:dyDescent="0.25">
      <c r="A9132" s="3">
        <v>16234464</v>
      </c>
      <c r="B9132" s="3" t="s">
        <v>11</v>
      </c>
    </row>
    <row r="9133" spans="1:2" x14ac:dyDescent="0.25">
      <c r="A9133" s="3">
        <v>16234464</v>
      </c>
      <c r="B9133" s="3" t="s">
        <v>11</v>
      </c>
    </row>
    <row r="9134" spans="1:2" x14ac:dyDescent="0.25">
      <c r="A9134" s="3">
        <v>16234464</v>
      </c>
      <c r="B9134" s="3" t="s">
        <v>11</v>
      </c>
    </row>
    <row r="9135" spans="1:2" x14ac:dyDescent="0.25">
      <c r="A9135" s="3">
        <v>16234464</v>
      </c>
      <c r="B9135" s="3" t="s">
        <v>11</v>
      </c>
    </row>
    <row r="9136" spans="1:2" x14ac:dyDescent="0.25">
      <c r="A9136" s="3">
        <v>16234464</v>
      </c>
      <c r="B9136" s="3" t="s">
        <v>11</v>
      </c>
    </row>
  </sheetData>
  <sortState ref="A2:B9136">
    <sortCondition ref="A2:A913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workbookViewId="0">
      <selection activeCell="G35" sqref="A1:G35"/>
    </sheetView>
  </sheetViews>
  <sheetFormatPr defaultRowHeight="15" x14ac:dyDescent="0.25"/>
  <cols>
    <col min="2" max="2" width="9.140625" style="3"/>
  </cols>
  <sheetData>
    <row r="1" spans="1:9" x14ac:dyDescent="0.25">
      <c r="A1" s="3">
        <v>4.5217885770490405</v>
      </c>
      <c r="C1">
        <v>2.4110918066895803</v>
      </c>
      <c r="D1">
        <f>-C1</f>
        <v>-2.4110918066895803</v>
      </c>
      <c r="E1">
        <f>EXP(D1)</f>
        <v>8.9717287145125058E-2</v>
      </c>
    </row>
    <row r="2" spans="1:9" x14ac:dyDescent="0.25">
      <c r="A2" s="3">
        <v>5.0814043649844631</v>
      </c>
      <c r="C2">
        <v>2.4477384485848765</v>
      </c>
      <c r="D2" s="3">
        <f t="shared" ref="D2:D65" si="0">-C2</f>
        <v>-2.4477384485848765</v>
      </c>
      <c r="E2" s="3">
        <f t="shared" ref="E2:E65" si="1">EXP(D2)</f>
        <v>8.6488964727714945E-2</v>
      </c>
      <c r="H2">
        <v>3.1270261944062586E-2</v>
      </c>
      <c r="I2">
        <v>154.25605497153597</v>
      </c>
    </row>
    <row r="3" spans="1:9" x14ac:dyDescent="0.25">
      <c r="A3" s="3">
        <v>4.4308167988433134</v>
      </c>
      <c r="C3">
        <v>2.4048441145672825</v>
      </c>
      <c r="D3" s="3">
        <f t="shared" si="0"/>
        <v>-2.4048441145672825</v>
      </c>
      <c r="E3" s="3">
        <f t="shared" si="1"/>
        <v>9.027956778242173E-2</v>
      </c>
    </row>
    <row r="4" spans="1:9" x14ac:dyDescent="0.25">
      <c r="A4" s="3">
        <v>4.3567088266895917</v>
      </c>
      <c r="C4">
        <v>2.3996887445495929</v>
      </c>
      <c r="D4" s="3">
        <f t="shared" si="0"/>
        <v>-2.3996887445495929</v>
      </c>
      <c r="E4" s="3">
        <f t="shared" si="1"/>
        <v>9.0746194141655204E-2</v>
      </c>
      <c r="H4">
        <f>AVERAGE(A:A)</f>
        <v>4.8236272454176472</v>
      </c>
    </row>
    <row r="5" spans="1:9" x14ac:dyDescent="0.25">
      <c r="A5" s="3">
        <v>4.5325994931532563</v>
      </c>
      <c r="C5">
        <v>2.411828486676904</v>
      </c>
      <c r="D5" s="3">
        <f t="shared" si="0"/>
        <v>-2.411828486676904</v>
      </c>
      <c r="E5" s="3">
        <f t="shared" si="1"/>
        <v>8.9651218553860698E-2</v>
      </c>
      <c r="H5">
        <f>STDEV(A:A)</f>
        <v>0.38837621899998831</v>
      </c>
    </row>
    <row r="6" spans="1:9" x14ac:dyDescent="0.25">
      <c r="A6" s="3">
        <v>4.9972122737641147</v>
      </c>
      <c r="C6">
        <v>2.4424079647636745</v>
      </c>
      <c r="D6" s="3">
        <f t="shared" si="0"/>
        <v>-2.4424079647636745</v>
      </c>
      <c r="E6" s="3">
        <f t="shared" si="1"/>
        <v>8.6951223692320667E-2</v>
      </c>
    </row>
    <row r="7" spans="1:9" x14ac:dyDescent="0.25">
      <c r="A7" s="3">
        <v>5.4116460518550396</v>
      </c>
      <c r="C7">
        <v>2.4680849906377191</v>
      </c>
      <c r="D7" s="3">
        <f t="shared" si="0"/>
        <v>-2.4680849906377191</v>
      </c>
      <c r="E7" s="3">
        <f t="shared" si="1"/>
        <v>8.4746994994882918E-2</v>
      </c>
      <c r="H7">
        <v>5</v>
      </c>
      <c r="I7">
        <f>_xlfn.GAMMA.DIST(H7,I2,H2,TRUE)</f>
        <v>0.68277421291953255</v>
      </c>
    </row>
    <row r="8" spans="1:9" x14ac:dyDescent="0.25">
      <c r="A8" s="3">
        <v>4.6728288344619058</v>
      </c>
      <c r="C8">
        <v>2.4212761660512432</v>
      </c>
      <c r="D8" s="3">
        <f t="shared" si="0"/>
        <v>-2.4212761660512432</v>
      </c>
      <c r="E8" s="3">
        <f t="shared" si="1"/>
        <v>8.8808211088034716E-2</v>
      </c>
    </row>
    <row r="9" spans="1:9" x14ac:dyDescent="0.25">
      <c r="A9" s="3">
        <v>5.2678581590633282</v>
      </c>
      <c r="C9">
        <v>2.4593328047076004</v>
      </c>
      <c r="D9" s="3">
        <f t="shared" si="0"/>
        <v>-2.4593328047076004</v>
      </c>
      <c r="E9" s="3">
        <f t="shared" si="1"/>
        <v>8.5491971784308118E-2</v>
      </c>
    </row>
    <row r="10" spans="1:9" x14ac:dyDescent="0.25">
      <c r="A10" s="3">
        <v>4.6539603501575231</v>
      </c>
      <c r="C10">
        <v>2.4200164018396091</v>
      </c>
      <c r="D10" s="3">
        <f t="shared" si="0"/>
        <v>-2.4200164018396091</v>
      </c>
      <c r="E10" s="3">
        <f t="shared" si="1"/>
        <v>8.8920158993239781E-2</v>
      </c>
    </row>
    <row r="11" spans="1:9" x14ac:dyDescent="0.25">
      <c r="A11" s="3">
        <v>5.4380793089231956</v>
      </c>
      <c r="C11">
        <v>2.4696767404165878</v>
      </c>
      <c r="D11" s="3">
        <f t="shared" si="0"/>
        <v>-2.4696767404165878</v>
      </c>
      <c r="E11" s="3">
        <f t="shared" si="1"/>
        <v>8.4612206287746558E-2</v>
      </c>
    </row>
    <row r="12" spans="1:9" x14ac:dyDescent="0.25">
      <c r="A12" s="3">
        <v>4.7004803657924166</v>
      </c>
      <c r="C12">
        <v>2.4231160330845567</v>
      </c>
      <c r="D12" s="3">
        <f t="shared" si="0"/>
        <v>-2.4231160330845567</v>
      </c>
      <c r="E12" s="3">
        <f t="shared" si="1"/>
        <v>8.8644966008836298E-2</v>
      </c>
    </row>
    <row r="13" spans="1:9" x14ac:dyDescent="0.25">
      <c r="A13" s="3">
        <v>5.5645204073226937</v>
      </c>
      <c r="C13">
        <v>2.4772191681417071</v>
      </c>
      <c r="D13" s="3">
        <f t="shared" si="0"/>
        <v>-2.4772191681417071</v>
      </c>
      <c r="E13" s="3">
        <f t="shared" si="1"/>
        <v>8.3976425516449904E-2</v>
      </c>
    </row>
    <row r="14" spans="1:9" x14ac:dyDescent="0.25">
      <c r="A14" s="3">
        <v>4.8828019225863706</v>
      </c>
      <c r="C14">
        <v>2.4350650242781184</v>
      </c>
      <c r="D14" s="3">
        <f t="shared" si="0"/>
        <v>-2.4350650242781184</v>
      </c>
      <c r="E14" s="3">
        <f t="shared" si="1"/>
        <v>8.759205125297552E-2</v>
      </c>
    </row>
    <row r="15" spans="1:9" x14ac:dyDescent="0.25">
      <c r="A15" s="3">
        <v>4.7184988712950942</v>
      </c>
      <c r="C15">
        <v>2.4243109429596426</v>
      </c>
      <c r="D15" s="3">
        <f t="shared" si="0"/>
        <v>-2.4243109429596426</v>
      </c>
      <c r="E15" s="3">
        <f t="shared" si="1"/>
        <v>8.8539106522444122E-2</v>
      </c>
    </row>
    <row r="16" spans="1:9" x14ac:dyDescent="0.25">
      <c r="A16" s="3">
        <v>4.6151205168412597</v>
      </c>
      <c r="C16">
        <v>2.4174121390509447</v>
      </c>
      <c r="D16" s="3">
        <f t="shared" si="0"/>
        <v>-2.4174121390509447</v>
      </c>
      <c r="E16" s="3">
        <f t="shared" si="1"/>
        <v>8.9152032252868274E-2</v>
      </c>
    </row>
    <row r="17" spans="1:5" x14ac:dyDescent="0.25">
      <c r="A17" s="3">
        <v>4.3040650932041702</v>
      </c>
      <c r="C17">
        <v>2.3959895663993533</v>
      </c>
      <c r="D17" s="3">
        <f t="shared" si="0"/>
        <v>-2.3959895663993533</v>
      </c>
      <c r="E17" s="3">
        <f t="shared" si="1"/>
        <v>9.1082502128318574E-2</v>
      </c>
    </row>
    <row r="18" spans="1:5" x14ac:dyDescent="0.25">
      <c r="A18" s="3">
        <v>5.3230099791384085</v>
      </c>
      <c r="C18">
        <v>2.4627087615528818</v>
      </c>
      <c r="D18" s="3">
        <f t="shared" si="0"/>
        <v>-2.4627087615528818</v>
      </c>
      <c r="E18" s="3">
        <f t="shared" si="1"/>
        <v>8.5203841208794637E-2</v>
      </c>
    </row>
    <row r="19" spans="1:5" x14ac:dyDescent="0.25">
      <c r="A19" s="3">
        <v>4.6249728132842707</v>
      </c>
      <c r="C19">
        <v>2.4180741718838323</v>
      </c>
      <c r="D19" s="3">
        <f t="shared" si="0"/>
        <v>-2.4180741718838323</v>
      </c>
      <c r="E19" s="3">
        <f t="shared" si="1"/>
        <v>8.9093030213196936E-2</v>
      </c>
    </row>
    <row r="20" spans="1:5" x14ac:dyDescent="0.25">
      <c r="A20" s="3">
        <v>4.6634390941120669</v>
      </c>
      <c r="C20">
        <v>2.420649693221173</v>
      </c>
      <c r="D20" s="3">
        <f t="shared" si="0"/>
        <v>-2.420649693221173</v>
      </c>
      <c r="E20" s="3">
        <f t="shared" si="1"/>
        <v>8.8863864450207983E-2</v>
      </c>
    </row>
    <row r="21" spans="1:5" x14ac:dyDescent="0.25">
      <c r="A21" s="3">
        <v>4.9052747784384296</v>
      </c>
      <c r="C21">
        <v>2.4365165638524915</v>
      </c>
      <c r="D21" s="3">
        <f t="shared" si="0"/>
        <v>-2.4365165638524915</v>
      </c>
      <c r="E21" s="3">
        <f t="shared" si="1"/>
        <v>8.7465000156336389E-2</v>
      </c>
    </row>
    <row r="22" spans="1:5" x14ac:dyDescent="0.25">
      <c r="A22" s="3">
        <v>4.4543472962535073</v>
      </c>
      <c r="C22">
        <v>2.4064685532638923</v>
      </c>
      <c r="D22" s="3">
        <f t="shared" si="0"/>
        <v>-2.4064685532638923</v>
      </c>
      <c r="E22" s="3">
        <f t="shared" si="1"/>
        <v>9.0133033209441105E-2</v>
      </c>
    </row>
    <row r="23" spans="1:5" x14ac:dyDescent="0.25">
      <c r="A23" s="3">
        <v>4.7874917427820458</v>
      </c>
      <c r="C23">
        <v>2.4288575019797869</v>
      </c>
      <c r="D23" s="3">
        <f t="shared" si="0"/>
        <v>-2.4288575019797869</v>
      </c>
      <c r="E23" s="3">
        <f t="shared" si="1"/>
        <v>8.8137471968506395E-2</v>
      </c>
    </row>
    <row r="24" spans="1:5" x14ac:dyDescent="0.25">
      <c r="A24" s="3">
        <v>4.6347289882296359</v>
      </c>
      <c r="C24">
        <v>2.418728790095388</v>
      </c>
      <c r="D24" s="3">
        <f t="shared" si="0"/>
        <v>-2.418728790095388</v>
      </c>
      <c r="E24" s="3">
        <f t="shared" si="1"/>
        <v>8.9034727378227499E-2</v>
      </c>
    </row>
    <row r="25" spans="1:5" x14ac:dyDescent="0.25">
      <c r="A25" s="3">
        <v>5.3659760150218512</v>
      </c>
      <c r="C25">
        <v>2.4653223886838922</v>
      </c>
      <c r="D25" s="3">
        <f t="shared" si="0"/>
        <v>-2.4653223886838922</v>
      </c>
      <c r="E25" s="3">
        <f t="shared" si="1"/>
        <v>8.4981440900087649E-2</v>
      </c>
    </row>
    <row r="26" spans="1:5" x14ac:dyDescent="0.25">
      <c r="A26" s="3">
        <v>4.7535901911063645</v>
      </c>
      <c r="C26">
        <v>2.4266290845634968</v>
      </c>
      <c r="D26" s="3">
        <f t="shared" si="0"/>
        <v>-2.4266290845634968</v>
      </c>
      <c r="E26" s="3">
        <f t="shared" si="1"/>
        <v>8.8334098047190043E-2</v>
      </c>
    </row>
    <row r="27" spans="1:5" x14ac:dyDescent="0.25">
      <c r="A27" s="3">
        <v>4.5951198501345898</v>
      </c>
      <c r="C27">
        <v>2.4160651804791029</v>
      </c>
      <c r="D27" s="3">
        <f t="shared" si="0"/>
        <v>-2.4160651804791029</v>
      </c>
      <c r="E27" s="3">
        <f t="shared" si="1"/>
        <v>8.9272197257381905E-2</v>
      </c>
    </row>
    <row r="28" spans="1:5" x14ac:dyDescent="0.25">
      <c r="A28" s="3">
        <v>4.7535901911063645</v>
      </c>
      <c r="C28">
        <v>2.4266290845634968</v>
      </c>
      <c r="D28" s="3">
        <f t="shared" si="0"/>
        <v>-2.4266290845634968</v>
      </c>
      <c r="E28" s="3">
        <f t="shared" si="1"/>
        <v>8.8334098047190043E-2</v>
      </c>
    </row>
    <row r="29" spans="1:5" x14ac:dyDescent="0.25">
      <c r="A29" s="3">
        <v>4.8040210447332568</v>
      </c>
      <c r="C29">
        <v>2.4299400826404089</v>
      </c>
      <c r="D29" s="3">
        <f t="shared" si="0"/>
        <v>-2.4299400826404089</v>
      </c>
      <c r="E29" s="3">
        <f t="shared" si="1"/>
        <v>8.8042107674960887E-2</v>
      </c>
    </row>
    <row r="30" spans="1:5" x14ac:dyDescent="0.25">
      <c r="A30" s="3">
        <v>4.7273878187123408</v>
      </c>
      <c r="C30">
        <v>2.4248992655705885</v>
      </c>
      <c r="D30" s="3">
        <f t="shared" si="0"/>
        <v>-2.4248992655705885</v>
      </c>
      <c r="E30" s="3">
        <f t="shared" si="1"/>
        <v>8.8487032283852032E-2</v>
      </c>
    </row>
    <row r="31" spans="1:5" x14ac:dyDescent="0.25">
      <c r="A31" s="3">
        <v>4.836281906951478</v>
      </c>
      <c r="C31">
        <v>2.4320456628389775</v>
      </c>
      <c r="D31" s="3">
        <f t="shared" si="0"/>
        <v>-2.4320456628389775</v>
      </c>
      <c r="E31" s="3">
        <f t="shared" si="1"/>
        <v>8.7856922985425454E-2</v>
      </c>
    </row>
    <row r="32" spans="1:5" x14ac:dyDescent="0.25">
      <c r="A32" s="3">
        <v>4.8040210447332568</v>
      </c>
      <c r="C32">
        <v>2.4299400826404089</v>
      </c>
      <c r="D32" s="3">
        <f t="shared" si="0"/>
        <v>-2.4299400826404089</v>
      </c>
      <c r="E32" s="3">
        <f t="shared" si="1"/>
        <v>8.8042107674960887E-2</v>
      </c>
    </row>
    <row r="33" spans="1:5" x14ac:dyDescent="0.25">
      <c r="A33" s="3">
        <v>4.7791234931115296</v>
      </c>
      <c r="C33">
        <v>2.4283084489017206</v>
      </c>
      <c r="D33" s="3">
        <f t="shared" si="0"/>
        <v>-2.4283084489017206</v>
      </c>
      <c r="E33" s="3">
        <f t="shared" si="1"/>
        <v>8.8185877406144933E-2</v>
      </c>
    </row>
    <row r="34" spans="1:5" x14ac:dyDescent="0.25">
      <c r="A34" s="3">
        <v>4.4543472962535073</v>
      </c>
      <c r="C34">
        <v>2.4064685532638923</v>
      </c>
      <c r="D34" s="3">
        <f t="shared" si="0"/>
        <v>-2.4064685532638923</v>
      </c>
      <c r="E34" s="3">
        <f t="shared" si="1"/>
        <v>9.0133033209441105E-2</v>
      </c>
    </row>
    <row r="35" spans="1:5" x14ac:dyDescent="0.25">
      <c r="A35" s="3">
        <v>4.4426512564903167</v>
      </c>
      <c r="C35">
        <v>2.4056618547452873</v>
      </c>
      <c r="D35" s="3">
        <f t="shared" si="0"/>
        <v>-2.4056618547452873</v>
      </c>
      <c r="E35" s="3">
        <f t="shared" si="1"/>
        <v>9.0205772729295308E-2</v>
      </c>
    </row>
    <row r="36" spans="1:5" x14ac:dyDescent="0.25">
      <c r="A36" s="3">
        <v>4.7184988712950942</v>
      </c>
      <c r="C36">
        <v>2.4243109429596426</v>
      </c>
      <c r="D36" s="3">
        <f t="shared" si="0"/>
        <v>-2.4243109429596426</v>
      </c>
      <c r="E36" s="3">
        <f t="shared" si="1"/>
        <v>8.8539106522444122E-2</v>
      </c>
    </row>
    <row r="37" spans="1:5" x14ac:dyDescent="0.25">
      <c r="A37" s="3">
        <v>4.9126548857360524</v>
      </c>
      <c r="C37">
        <v>2.4369922581300636</v>
      </c>
      <c r="D37" s="3">
        <f t="shared" si="0"/>
        <v>-2.4369922581300636</v>
      </c>
      <c r="E37" s="3">
        <f t="shared" si="1"/>
        <v>8.7423403450715989E-2</v>
      </c>
    </row>
    <row r="38" spans="1:5" x14ac:dyDescent="0.25">
      <c r="A38" s="3">
        <v>4.5951198501345898</v>
      </c>
      <c r="C38">
        <v>2.4160651804791029</v>
      </c>
      <c r="D38" s="3">
        <f t="shared" si="0"/>
        <v>-2.4160651804791029</v>
      </c>
      <c r="E38" s="3">
        <f t="shared" si="1"/>
        <v>8.9272197257381905E-2</v>
      </c>
    </row>
    <row r="39" spans="1:5" x14ac:dyDescent="0.25">
      <c r="A39" s="3">
        <v>4.8283137373023015</v>
      </c>
      <c r="C39">
        <v>2.4315264990097174</v>
      </c>
      <c r="D39" s="3">
        <f t="shared" si="0"/>
        <v>-2.4315264990097174</v>
      </c>
      <c r="E39" s="3">
        <f t="shared" si="1"/>
        <v>8.790254696412457E-2</v>
      </c>
    </row>
    <row r="40" spans="1:5" x14ac:dyDescent="0.25">
      <c r="A40" s="3">
        <v>4.6443908991413725</v>
      </c>
      <c r="C40">
        <v>2.4193761496753234</v>
      </c>
      <c r="D40" s="3">
        <f t="shared" si="0"/>
        <v>-2.4193761496753234</v>
      </c>
      <c r="E40" s="3">
        <f t="shared" si="1"/>
        <v>8.8977108546575812E-2</v>
      </c>
    </row>
    <row r="41" spans="1:5" x14ac:dyDescent="0.25">
      <c r="A41" s="3">
        <v>5.6594822157596214</v>
      </c>
      <c r="C41">
        <v>2.4828080065566511</v>
      </c>
      <c r="D41" s="3">
        <f t="shared" si="0"/>
        <v>-2.4828080065566511</v>
      </c>
      <c r="E41" s="3">
        <f t="shared" si="1"/>
        <v>8.3508403910364529E-2</v>
      </c>
    </row>
    <row r="42" spans="1:5" x14ac:dyDescent="0.25">
      <c r="A42" s="3">
        <v>4.7535901911063645</v>
      </c>
      <c r="C42">
        <v>2.4266290845634968</v>
      </c>
      <c r="D42" s="3">
        <f t="shared" si="0"/>
        <v>-2.4266290845634968</v>
      </c>
      <c r="E42" s="3">
        <f t="shared" si="1"/>
        <v>8.8334098047190043E-2</v>
      </c>
    </row>
    <row r="43" spans="1:5" x14ac:dyDescent="0.25">
      <c r="A43" s="3">
        <v>4.4308167988433134</v>
      </c>
      <c r="C43">
        <v>2.4048441145672825</v>
      </c>
      <c r="D43" s="3">
        <f t="shared" si="0"/>
        <v>-2.4048441145672825</v>
      </c>
      <c r="E43" s="3">
        <f t="shared" si="1"/>
        <v>9.027956778242173E-2</v>
      </c>
    </row>
    <row r="44" spans="1:5" x14ac:dyDescent="0.25">
      <c r="A44" s="3">
        <v>4.6634390941120669</v>
      </c>
      <c r="C44">
        <v>2.420649693221173</v>
      </c>
      <c r="D44" s="3">
        <f t="shared" si="0"/>
        <v>-2.420649693221173</v>
      </c>
      <c r="E44" s="3">
        <f t="shared" si="1"/>
        <v>8.8863864450207983E-2</v>
      </c>
    </row>
    <row r="45" spans="1:5" x14ac:dyDescent="0.25">
      <c r="A45" s="3">
        <v>4.6443908991413725</v>
      </c>
      <c r="C45">
        <v>2.4193761496753234</v>
      </c>
      <c r="D45" s="3">
        <f t="shared" si="0"/>
        <v>-2.4193761496753234</v>
      </c>
      <c r="E45" s="3">
        <f t="shared" si="1"/>
        <v>8.8977108546575812E-2</v>
      </c>
    </row>
    <row r="46" spans="1:5" x14ac:dyDescent="0.25">
      <c r="A46" s="3">
        <v>4.6634390941120669</v>
      </c>
      <c r="C46">
        <v>2.420649693221173</v>
      </c>
      <c r="D46" s="3">
        <f t="shared" si="0"/>
        <v>-2.420649693221173</v>
      </c>
      <c r="E46" s="3">
        <f t="shared" si="1"/>
        <v>8.8863864450207983E-2</v>
      </c>
    </row>
    <row r="47" spans="1:5" x14ac:dyDescent="0.25">
      <c r="A47" s="3">
        <v>4.6728288344619058</v>
      </c>
      <c r="C47">
        <v>2.4212761660512432</v>
      </c>
      <c r="D47" s="3">
        <f t="shared" si="0"/>
        <v>-2.4212761660512432</v>
      </c>
      <c r="E47" s="3">
        <f t="shared" si="1"/>
        <v>8.8808211088034716E-2</v>
      </c>
    </row>
    <row r="48" spans="1:5" x14ac:dyDescent="0.25">
      <c r="A48" s="3">
        <v>7.0021559544036212</v>
      </c>
      <c r="C48">
        <v>2.5558562315178479</v>
      </c>
      <c r="D48" s="3">
        <f t="shared" si="0"/>
        <v>-2.5558562315178479</v>
      </c>
      <c r="E48" s="3">
        <f t="shared" si="1"/>
        <v>7.7625738000734579E-2</v>
      </c>
    </row>
    <row r="49" spans="1:5" x14ac:dyDescent="0.25">
      <c r="A49" s="3">
        <v>4.6913478822291435</v>
      </c>
      <c r="C49">
        <v>2.4225092040001468</v>
      </c>
      <c r="D49" s="3">
        <f t="shared" si="0"/>
        <v>-2.4225092040001468</v>
      </c>
      <c r="E49" s="3">
        <f t="shared" si="1"/>
        <v>8.8698774677078221E-2</v>
      </c>
    </row>
    <row r="50" spans="1:5" x14ac:dyDescent="0.25">
      <c r="A50" s="3">
        <v>4.7095302013123339</v>
      </c>
      <c r="C50">
        <v>2.4237165718539728</v>
      </c>
      <c r="D50" s="3">
        <f t="shared" si="0"/>
        <v>-2.4237165718539728</v>
      </c>
      <c r="E50" s="3">
        <f t="shared" si="1"/>
        <v>8.8591747251597339E-2</v>
      </c>
    </row>
    <row r="51" spans="1:5" x14ac:dyDescent="0.25">
      <c r="A51" s="3">
        <v>4.4188406077965983</v>
      </c>
      <c r="C51">
        <v>2.4040150429292106</v>
      </c>
      <c r="D51" s="3">
        <f t="shared" si="0"/>
        <v>-2.4040150429292106</v>
      </c>
      <c r="E51" s="3">
        <f t="shared" si="1"/>
        <v>9.0354447047415895E-2</v>
      </c>
    </row>
    <row r="52" spans="1:5" x14ac:dyDescent="0.25">
      <c r="A52" s="3">
        <v>5.0238805208462765</v>
      </c>
      <c r="C52">
        <v>2.4441030087693933</v>
      </c>
      <c r="D52" s="3">
        <f t="shared" si="0"/>
        <v>-2.4441030087693933</v>
      </c>
      <c r="E52" s="3">
        <f t="shared" si="1"/>
        <v>8.6803962384268782E-2</v>
      </c>
    </row>
    <row r="53" spans="1:5" x14ac:dyDescent="0.25">
      <c r="A53" s="3">
        <v>4.6539603501575231</v>
      </c>
      <c r="C53">
        <v>2.4200164018396091</v>
      </c>
      <c r="D53" s="3">
        <f t="shared" si="0"/>
        <v>-2.4200164018396091</v>
      </c>
      <c r="E53" s="3">
        <f t="shared" si="1"/>
        <v>8.8920158993239781E-2</v>
      </c>
    </row>
    <row r="54" spans="1:5" x14ac:dyDescent="0.25">
      <c r="A54" s="3">
        <v>4.9126548857360524</v>
      </c>
      <c r="C54">
        <v>2.4369922581300636</v>
      </c>
      <c r="D54" s="3">
        <f t="shared" si="0"/>
        <v>-2.4369922581300636</v>
      </c>
      <c r="E54" s="3">
        <f t="shared" si="1"/>
        <v>8.7423403450715989E-2</v>
      </c>
    </row>
    <row r="55" spans="1:5" x14ac:dyDescent="0.25">
      <c r="A55" s="3">
        <v>4.7791234931115296</v>
      </c>
      <c r="C55">
        <v>2.4283084489017206</v>
      </c>
      <c r="D55" s="3">
        <f t="shared" si="0"/>
        <v>-2.4283084489017206</v>
      </c>
      <c r="E55" s="3">
        <f t="shared" si="1"/>
        <v>8.8185877406144933E-2</v>
      </c>
    </row>
    <row r="56" spans="1:5" x14ac:dyDescent="0.25">
      <c r="A56" s="3">
        <v>4.6051701859880918</v>
      </c>
      <c r="C56">
        <v>2.4167425306326114</v>
      </c>
      <c r="D56" s="3">
        <f t="shared" si="0"/>
        <v>-2.4167425306326114</v>
      </c>
      <c r="E56" s="3">
        <f t="shared" si="1"/>
        <v>8.9211749195428749E-2</v>
      </c>
    </row>
    <row r="57" spans="1:5" x14ac:dyDescent="0.25">
      <c r="A57" s="3">
        <v>4.6821312271242199</v>
      </c>
      <c r="C57">
        <v>2.4218959583318735</v>
      </c>
      <c r="D57" s="3">
        <f t="shared" si="0"/>
        <v>-2.4218959583318735</v>
      </c>
      <c r="E57" s="3">
        <f t="shared" si="1"/>
        <v>8.8753185498325102E-2</v>
      </c>
    </row>
    <row r="58" spans="1:5" x14ac:dyDescent="0.25">
      <c r="A58" s="3">
        <v>4.8520302639196169</v>
      </c>
      <c r="C58">
        <v>2.433070021411698</v>
      </c>
      <c r="D58" s="3">
        <f t="shared" si="0"/>
        <v>-2.433070021411698</v>
      </c>
      <c r="E58" s="3">
        <f t="shared" si="1"/>
        <v>8.776697207205264E-2</v>
      </c>
    </row>
    <row r="59" spans="1:5" x14ac:dyDescent="0.25">
      <c r="A59" s="3">
        <v>4.7449321283632502</v>
      </c>
      <c r="C59">
        <v>2.4260582253423801</v>
      </c>
      <c r="D59" s="3">
        <f t="shared" si="0"/>
        <v>-2.4260582253423801</v>
      </c>
      <c r="E59" s="3">
        <f t="shared" si="1"/>
        <v>8.8384538777507515E-2</v>
      </c>
    </row>
    <row r="60" spans="1:5" x14ac:dyDescent="0.25">
      <c r="A60" s="3">
        <v>5.0106352940962555</v>
      </c>
      <c r="C60">
        <v>2.4432619069773533</v>
      </c>
      <c r="D60" s="3">
        <f t="shared" si="0"/>
        <v>-2.4432619069773533</v>
      </c>
      <c r="E60" s="3">
        <f t="shared" si="1"/>
        <v>8.6877004066024943E-2</v>
      </c>
    </row>
    <row r="61" spans="1:5" x14ac:dyDescent="0.25">
      <c r="A61" s="3">
        <v>4.7361984483944957</v>
      </c>
      <c r="C61">
        <v>2.4254816555027769</v>
      </c>
      <c r="D61" s="3">
        <f t="shared" si="0"/>
        <v>-2.4254816555027769</v>
      </c>
      <c r="E61" s="3">
        <f t="shared" si="1"/>
        <v>8.8435513330636692E-2</v>
      </c>
    </row>
    <row r="62" spans="1:5" x14ac:dyDescent="0.25">
      <c r="A62" s="3">
        <v>4.6151205168412597</v>
      </c>
      <c r="C62">
        <v>2.4174121390509447</v>
      </c>
      <c r="D62" s="3">
        <f t="shared" si="0"/>
        <v>-2.4174121390509447</v>
      </c>
      <c r="E62" s="3">
        <f t="shared" si="1"/>
        <v>8.9152032252868274E-2</v>
      </c>
    </row>
    <row r="63" spans="1:5" x14ac:dyDescent="0.25">
      <c r="A63" s="3">
        <v>4.8828019225863706</v>
      </c>
      <c r="C63">
        <v>2.4350650242781184</v>
      </c>
      <c r="D63" s="3">
        <f t="shared" si="0"/>
        <v>-2.4350650242781184</v>
      </c>
      <c r="E63" s="3">
        <f t="shared" si="1"/>
        <v>8.759205125297552E-2</v>
      </c>
    </row>
    <row r="64" spans="1:5" x14ac:dyDescent="0.25">
      <c r="A64" s="3">
        <v>5.476463551931511</v>
      </c>
      <c r="C64">
        <v>2.4719788518989234</v>
      </c>
      <c r="D64" s="3">
        <f t="shared" si="0"/>
        <v>-2.4719788518989234</v>
      </c>
      <c r="E64" s="3">
        <f t="shared" si="1"/>
        <v>8.4417643594538086E-2</v>
      </c>
    </row>
    <row r="65" spans="1:5" x14ac:dyDescent="0.25">
      <c r="A65" s="3">
        <v>4.8903491282217537</v>
      </c>
      <c r="C65">
        <v>2.4355530132102627</v>
      </c>
      <c r="D65" s="3">
        <f t="shared" si="0"/>
        <v>-2.4355530132102627</v>
      </c>
      <c r="E65" s="3">
        <f t="shared" si="1"/>
        <v>8.754931772901163E-2</v>
      </c>
    </row>
    <row r="66" spans="1:5" x14ac:dyDescent="0.25">
      <c r="A66" s="3">
        <v>4.5432947822700038</v>
      </c>
      <c r="C66">
        <v>2.4125560963859893</v>
      </c>
      <c r="D66" s="3">
        <f t="shared" ref="D66:D77" si="2">-C66</f>
        <v>-2.4125560963859893</v>
      </c>
      <c r="E66" s="3">
        <f t="shared" ref="E66:E77" si="3">EXP(D66)</f>
        <v>8.9586011182444678E-2</v>
      </c>
    </row>
    <row r="67" spans="1:5" x14ac:dyDescent="0.25">
      <c r="A67" s="3">
        <v>4.6728288344619058</v>
      </c>
      <c r="C67">
        <v>2.4212761660512432</v>
      </c>
      <c r="D67" s="3">
        <f t="shared" si="2"/>
        <v>-2.4212761660512432</v>
      </c>
      <c r="E67" s="3">
        <f t="shared" si="3"/>
        <v>8.8808211088034716E-2</v>
      </c>
    </row>
    <row r="68" spans="1:5" x14ac:dyDescent="0.25">
      <c r="A68" s="3">
        <v>5.4293456289544411</v>
      </c>
      <c r="C68">
        <v>2.4691513990970213</v>
      </c>
      <c r="D68" s="3">
        <f t="shared" si="2"/>
        <v>-2.4691513990970213</v>
      </c>
      <c r="E68" s="3">
        <f t="shared" si="3"/>
        <v>8.4656668253680553E-2</v>
      </c>
    </row>
    <row r="69" spans="1:5" x14ac:dyDescent="0.25">
      <c r="A69" s="3">
        <v>4.7184988712950942</v>
      </c>
      <c r="C69">
        <v>2.4243109429596426</v>
      </c>
      <c r="D69" s="3">
        <f t="shared" si="2"/>
        <v>-2.4243109429596426</v>
      </c>
      <c r="E69" s="3">
        <f t="shared" si="3"/>
        <v>8.8539106522444122E-2</v>
      </c>
    </row>
    <row r="70" spans="1:5" x14ac:dyDescent="0.25">
      <c r="A70" s="3">
        <v>5.0751738152338266</v>
      </c>
      <c r="C70">
        <v>2.4473460449632474</v>
      </c>
      <c r="D70" s="3">
        <f t="shared" si="2"/>
        <v>-2.4473460449632474</v>
      </c>
      <c r="E70" s="3">
        <f t="shared" si="3"/>
        <v>8.6522909970387571E-2</v>
      </c>
    </row>
    <row r="71" spans="1:5" x14ac:dyDescent="0.25">
      <c r="A71" s="3">
        <v>4.5643481914678361</v>
      </c>
      <c r="C71">
        <v>2.4139849355696681</v>
      </c>
      <c r="D71" s="3">
        <f t="shared" si="2"/>
        <v>-2.4139849355696681</v>
      </c>
      <c r="E71" s="3">
        <f t="shared" si="3"/>
        <v>8.9458098584385803E-2</v>
      </c>
    </row>
    <row r="72" spans="1:5" x14ac:dyDescent="0.25">
      <c r="A72" s="3">
        <v>4.7449321283632502</v>
      </c>
      <c r="C72">
        <v>2.4260582253423801</v>
      </c>
      <c r="D72" s="3">
        <f t="shared" si="2"/>
        <v>-2.4260582253423801</v>
      </c>
      <c r="E72" s="3">
        <f t="shared" si="3"/>
        <v>8.8384538777507515E-2</v>
      </c>
    </row>
    <row r="73" spans="1:5" x14ac:dyDescent="0.25">
      <c r="A73" s="3">
        <v>4.8751973232011512</v>
      </c>
      <c r="C73">
        <v>2.4345728018826298</v>
      </c>
      <c r="D73" s="3">
        <f t="shared" si="2"/>
        <v>-2.4345728018826298</v>
      </c>
      <c r="E73" s="3">
        <f t="shared" si="3"/>
        <v>8.763517663503774E-2</v>
      </c>
    </row>
    <row r="74" spans="1:5" x14ac:dyDescent="0.25">
      <c r="A74" s="3">
        <v>4.4773368144782069</v>
      </c>
      <c r="C74">
        <v>2.4080499312907313</v>
      </c>
      <c r="D74" s="3">
        <f t="shared" si="2"/>
        <v>-2.4080499312907313</v>
      </c>
      <c r="E74" s="3">
        <f t="shared" si="3"/>
        <v>8.999061145223021E-2</v>
      </c>
    </row>
    <row r="75" spans="1:5" x14ac:dyDescent="0.25">
      <c r="A75" s="3">
        <v>4.5643481914678361</v>
      </c>
      <c r="C75">
        <v>2.4139849355696681</v>
      </c>
      <c r="D75" s="3">
        <f t="shared" si="2"/>
        <v>-2.4139849355696681</v>
      </c>
      <c r="E75" s="3">
        <f t="shared" si="3"/>
        <v>8.9458098584385803E-2</v>
      </c>
    </row>
    <row r="76" spans="1:5" x14ac:dyDescent="0.25">
      <c r="A76" s="3">
        <v>4.6539603501575231</v>
      </c>
      <c r="C76">
        <v>2.4200164018396091</v>
      </c>
      <c r="D76" s="3">
        <f t="shared" si="2"/>
        <v>-2.4200164018396091</v>
      </c>
      <c r="E76" s="3">
        <f t="shared" si="3"/>
        <v>8.8920158993239781E-2</v>
      </c>
    </row>
    <row r="77" spans="1:5" x14ac:dyDescent="0.25">
      <c r="A77" s="3">
        <v>5.3659760150218512</v>
      </c>
      <c r="C77">
        <v>2.4653223886838922</v>
      </c>
      <c r="D77" s="3">
        <f t="shared" si="2"/>
        <v>-2.4653223886838922</v>
      </c>
      <c r="E77" s="3">
        <f t="shared" si="3"/>
        <v>8.4981440900087649E-2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6"/>
  <sheetViews>
    <sheetView workbookViewId="0">
      <selection activeCell="H35" sqref="A29:H35"/>
    </sheetView>
  </sheetViews>
  <sheetFormatPr defaultRowHeight="15" x14ac:dyDescent="0.25"/>
  <cols>
    <col min="1" max="1" width="14.42578125" customWidth="1"/>
    <col min="2" max="2" width="14.7109375" customWidth="1"/>
    <col min="12" max="12" width="16.85546875" customWidth="1"/>
  </cols>
  <sheetData>
    <row r="1" spans="1:14" x14ac:dyDescent="0.25">
      <c r="A1" t="s">
        <v>2321</v>
      </c>
      <c r="B1" t="s">
        <v>2279</v>
      </c>
      <c r="C1" t="s">
        <v>2278</v>
      </c>
      <c r="D1" t="s">
        <v>2277</v>
      </c>
      <c r="E1" t="s">
        <v>2276</v>
      </c>
      <c r="F1" t="s">
        <v>2275</v>
      </c>
      <c r="G1" t="s">
        <v>2274</v>
      </c>
      <c r="H1" t="s">
        <v>2273</v>
      </c>
      <c r="I1" t="s">
        <v>2272</v>
      </c>
      <c r="J1" t="s">
        <v>2271</v>
      </c>
      <c r="L1" s="3" t="s">
        <v>2322</v>
      </c>
      <c r="M1" s="3" t="s">
        <v>2323</v>
      </c>
      <c r="N1" t="s">
        <v>2324</v>
      </c>
    </row>
    <row r="2" spans="1:14" x14ac:dyDescent="0.25">
      <c r="A2">
        <v>1</v>
      </c>
      <c r="B2">
        <v>5.916202062607435</v>
      </c>
      <c r="C2">
        <v>5.8051349689164882</v>
      </c>
      <c r="D2">
        <v>6.3491389913797978</v>
      </c>
      <c r="E2">
        <v>8.136810863675537</v>
      </c>
      <c r="F2">
        <v>8.4340289501554686</v>
      </c>
      <c r="G2">
        <v>7.1869010204116313</v>
      </c>
      <c r="H2">
        <v>6.9431224228194282</v>
      </c>
      <c r="I2">
        <v>7.8961806086154915</v>
      </c>
      <c r="J2">
        <v>7.0875737055579728</v>
      </c>
      <c r="L2" s="3" t="s">
        <v>2279</v>
      </c>
      <c r="M2">
        <f>STDEV(B:B)</f>
        <v>0.43967569399293394</v>
      </c>
      <c r="N2">
        <f>M2/AVERAGE(B:B)</f>
        <v>8.5489927249405712E-2</v>
      </c>
    </row>
    <row r="3" spans="1:14" x14ac:dyDescent="0.25">
      <c r="A3">
        <v>1</v>
      </c>
      <c r="B3">
        <v>6.2934192788464811</v>
      </c>
      <c r="C3">
        <v>5.9814142112544806</v>
      </c>
      <c r="D3">
        <v>5.8888779583328805</v>
      </c>
      <c r="E3">
        <v>7.3556411029742534</v>
      </c>
      <c r="F3">
        <v>5.5645204073226937</v>
      </c>
      <c r="G3">
        <v>7.1831117017432806</v>
      </c>
      <c r="H3">
        <v>6.5820251388928259</v>
      </c>
      <c r="I3">
        <v>8.3751686913868202</v>
      </c>
      <c r="J3">
        <v>7.1777824161951971</v>
      </c>
      <c r="L3" s="3" t="s">
        <v>2278</v>
      </c>
      <c r="M3">
        <f>STDEV(C:C)</f>
        <v>0.75480812334139191</v>
      </c>
      <c r="N3" s="3">
        <f>M3/AVERAGE(C:C)</f>
        <v>0.13096805315892754</v>
      </c>
    </row>
    <row r="4" spans="1:14" x14ac:dyDescent="0.25">
      <c r="A4">
        <v>1</v>
      </c>
      <c r="B4">
        <v>6.0661080901037474</v>
      </c>
      <c r="C4">
        <v>5.8435444170313602</v>
      </c>
      <c r="D4">
        <v>5.7365722974791922</v>
      </c>
      <c r="E4">
        <v>7.3382381500655889</v>
      </c>
      <c r="F4">
        <v>6.0234475929610332</v>
      </c>
      <c r="G4">
        <v>6.9856418176392081</v>
      </c>
      <c r="H4">
        <v>6.4846352356352517</v>
      </c>
      <c r="I4">
        <v>8.0548402211010242</v>
      </c>
      <c r="J4">
        <v>6.9334230257307148</v>
      </c>
      <c r="L4" s="3" t="s">
        <v>2277</v>
      </c>
      <c r="M4">
        <f>STDEV(D:D)</f>
        <v>0.38583634430984942</v>
      </c>
      <c r="N4" s="3">
        <f>M4/AVERAGE(D:D)</f>
        <v>6.3870940010530564E-2</v>
      </c>
    </row>
    <row r="5" spans="1:14" x14ac:dyDescent="0.25">
      <c r="A5">
        <v>1</v>
      </c>
      <c r="B5">
        <v>5.8289456176102075</v>
      </c>
      <c r="C5">
        <v>5.8664680569332965</v>
      </c>
      <c r="D5">
        <v>6.3279367837291947</v>
      </c>
      <c r="E5">
        <v>7.1000271666292596</v>
      </c>
      <c r="F5">
        <v>5.7525726388256331</v>
      </c>
      <c r="G5">
        <v>7.0021559544036212</v>
      </c>
      <c r="H5">
        <v>6.577861357721047</v>
      </c>
      <c r="I5">
        <v>8.3219079682304233</v>
      </c>
      <c r="J5">
        <v>6.8362592772770672</v>
      </c>
      <c r="L5" s="3" t="s">
        <v>2276</v>
      </c>
      <c r="M5">
        <f>STDEV(E:E)</f>
        <v>0.6439163124687507</v>
      </c>
      <c r="N5" s="3">
        <f>M5/AVERAGE(E:E)</f>
        <v>8.9217410900545732E-2</v>
      </c>
    </row>
    <row r="6" spans="1:14" x14ac:dyDescent="0.25">
      <c r="A6">
        <v>1</v>
      </c>
      <c r="B6">
        <v>5.3230099791384085</v>
      </c>
      <c r="C6">
        <v>5.7462031905401529</v>
      </c>
      <c r="D6">
        <v>6.3935907539506314</v>
      </c>
      <c r="E6">
        <v>7.1823521118852627</v>
      </c>
      <c r="F6">
        <v>6.6489845500247764</v>
      </c>
      <c r="G6">
        <v>7.0867379345105768</v>
      </c>
      <c r="H6">
        <v>6.9754139274559517</v>
      </c>
      <c r="I6">
        <v>7.9157131993821155</v>
      </c>
      <c r="J6">
        <v>6.8221973906204907</v>
      </c>
      <c r="L6" s="3" t="s">
        <v>2275</v>
      </c>
      <c r="M6">
        <f>STDEV(F:F)</f>
        <v>1.0133363037522274</v>
      </c>
      <c r="N6" s="3">
        <f>M6/AVERAGE(F:F)</f>
        <v>0.15880023202388574</v>
      </c>
    </row>
    <row r="7" spans="1:14" x14ac:dyDescent="0.25">
      <c r="A7">
        <v>1</v>
      </c>
      <c r="B7">
        <v>5.4380793089231956</v>
      </c>
      <c r="C7">
        <v>5.8777357817796387</v>
      </c>
      <c r="D7">
        <v>5.8051349689164882</v>
      </c>
      <c r="E7">
        <v>7.1777824161951971</v>
      </c>
      <c r="F7">
        <v>5.9480349891806457</v>
      </c>
      <c r="G7">
        <v>7.020190708311925</v>
      </c>
      <c r="H7">
        <v>6.8023947633243109</v>
      </c>
      <c r="I7">
        <v>8.17526610411206</v>
      </c>
      <c r="J7">
        <v>7.0859014643656106</v>
      </c>
      <c r="L7" s="3" t="s">
        <v>2274</v>
      </c>
      <c r="M7">
        <f>STDEV(G:G)</f>
        <v>0.32644643991438238</v>
      </c>
      <c r="N7" s="3">
        <f>M7/AVERAGE(G:G)</f>
        <v>4.6286310830290119E-2</v>
      </c>
    </row>
    <row r="8" spans="1:14" x14ac:dyDescent="0.25">
      <c r="A8">
        <v>1</v>
      </c>
      <c r="B8">
        <v>6.739336627357174</v>
      </c>
      <c r="C8">
        <v>5.7589017738772803</v>
      </c>
      <c r="D8">
        <v>5.855071922202427</v>
      </c>
      <c r="E8">
        <v>7.1670378769122198</v>
      </c>
      <c r="F8">
        <v>5.8111409929767008</v>
      </c>
      <c r="G8">
        <v>7.2211050981824956</v>
      </c>
      <c r="H8">
        <v>6.6515718735897273</v>
      </c>
      <c r="I8">
        <v>8.2545288819397449</v>
      </c>
      <c r="J8">
        <v>6.9810057407217299</v>
      </c>
      <c r="L8" s="3" t="s">
        <v>2273</v>
      </c>
      <c r="M8">
        <f>STDEV(H:H)</f>
        <v>0.55140963080101557</v>
      </c>
      <c r="N8" s="3">
        <f>M8/AVERAGE(H:H)</f>
        <v>8.363278367871077E-2</v>
      </c>
    </row>
    <row r="9" spans="1:14" x14ac:dyDescent="0.25">
      <c r="A9">
        <v>1</v>
      </c>
      <c r="B9">
        <v>5.8464387750577247</v>
      </c>
      <c r="C9">
        <v>6.2878585601617845</v>
      </c>
      <c r="D9">
        <v>5.8081424899804439</v>
      </c>
      <c r="E9">
        <v>7.3132203870903014</v>
      </c>
      <c r="F9">
        <v>6.7214257007906433</v>
      </c>
      <c r="G9">
        <v>7.2240248082858303</v>
      </c>
      <c r="H9">
        <v>6.3647507568519108</v>
      </c>
      <c r="I9">
        <v>8.3390230057447585</v>
      </c>
      <c r="J9">
        <v>6.8178305714541496</v>
      </c>
      <c r="L9" s="3" t="s">
        <v>2272</v>
      </c>
      <c r="M9">
        <f>STDEV(I:I)</f>
        <v>0.4102112534611046</v>
      </c>
      <c r="N9" s="3">
        <f>M9/AVERAGE(I:I)</f>
        <v>5.0584282198665308E-2</v>
      </c>
    </row>
    <row r="10" spans="1:14" x14ac:dyDescent="0.25">
      <c r="A10">
        <v>1</v>
      </c>
      <c r="B10">
        <v>5.5529595849216173</v>
      </c>
      <c r="C10">
        <v>5.7745515455444085</v>
      </c>
      <c r="D10">
        <v>6.0567840132286248</v>
      </c>
      <c r="E10">
        <v>7.1404530431011581</v>
      </c>
      <c r="F10">
        <v>7.0299729117063858</v>
      </c>
      <c r="G10">
        <v>7.5032896306750816</v>
      </c>
      <c r="H10">
        <v>6.6631326959908028</v>
      </c>
      <c r="I10">
        <v>7.886081401775745</v>
      </c>
      <c r="J10">
        <v>6.9167150203536085</v>
      </c>
      <c r="L10" s="3" t="s">
        <v>2271</v>
      </c>
      <c r="M10">
        <f>STDEV(J:J)</f>
        <v>0.39837015909809753</v>
      </c>
      <c r="N10" s="3">
        <f>M10/AVERAGE(J:J)</f>
        <v>5.7370979993286275E-2</v>
      </c>
    </row>
    <row r="11" spans="1:14" x14ac:dyDescent="0.25">
      <c r="A11">
        <v>1</v>
      </c>
      <c r="B11">
        <v>6.0063531596017325</v>
      </c>
      <c r="C11">
        <v>5.7930136083841441</v>
      </c>
      <c r="D11">
        <v>5.7333412768977459</v>
      </c>
      <c r="E11">
        <v>7.2527624180531873</v>
      </c>
      <c r="F11">
        <v>6.8112443786012937</v>
      </c>
      <c r="G11">
        <v>7.00033446027523</v>
      </c>
      <c r="H11">
        <v>6.4769723628896827</v>
      </c>
      <c r="I11">
        <v>8.053887083618223</v>
      </c>
      <c r="J11">
        <v>6.6957989170584913</v>
      </c>
    </row>
    <row r="12" spans="1:14" x14ac:dyDescent="0.25">
      <c r="A12">
        <v>1</v>
      </c>
      <c r="B12">
        <v>5.575949103146316</v>
      </c>
      <c r="C12">
        <v>5.7651911027848444</v>
      </c>
      <c r="D12">
        <v>5.8435444170313602</v>
      </c>
      <c r="E12">
        <v>7.1974353540965907</v>
      </c>
      <c r="F12">
        <v>6.2633982625916236</v>
      </c>
      <c r="G12">
        <v>7.0875737055579728</v>
      </c>
      <c r="H12">
        <v>6.3421214187211516</v>
      </c>
      <c r="I12">
        <v>8.1766727719484553</v>
      </c>
      <c r="J12">
        <v>6.7957057751735137</v>
      </c>
    </row>
    <row r="13" spans="1:14" x14ac:dyDescent="0.25">
      <c r="A13">
        <v>1</v>
      </c>
      <c r="B13">
        <v>5.7651911027848444</v>
      </c>
      <c r="C13">
        <v>5.9107966440405271</v>
      </c>
      <c r="D13">
        <v>5.8692969131337742</v>
      </c>
      <c r="E13">
        <v>7.2130316598348694</v>
      </c>
      <c r="F13">
        <v>5.8607862234658654</v>
      </c>
      <c r="G13">
        <v>7.0774980535692311</v>
      </c>
      <c r="H13">
        <v>6.932447891572509</v>
      </c>
      <c r="I13">
        <v>7.8826922062890254</v>
      </c>
      <c r="J13">
        <v>7.3238305662023171</v>
      </c>
    </row>
    <row r="14" spans="1:14" x14ac:dyDescent="0.25">
      <c r="A14">
        <v>1</v>
      </c>
      <c r="B14">
        <v>5.6970934865054046</v>
      </c>
      <c r="C14">
        <v>5.9864520052844377</v>
      </c>
      <c r="D14">
        <v>6.3207682942505823</v>
      </c>
      <c r="E14">
        <v>7.3607399030582776</v>
      </c>
      <c r="F14">
        <v>6.1484682959176471</v>
      </c>
      <c r="G14">
        <v>7.1770187659099003</v>
      </c>
      <c r="H14">
        <v>6.6437897331476723</v>
      </c>
      <c r="I14">
        <v>8.3121351076484125</v>
      </c>
      <c r="J14">
        <v>7.1033220625261126</v>
      </c>
    </row>
    <row r="15" spans="1:14" x14ac:dyDescent="0.25">
      <c r="A15">
        <v>1</v>
      </c>
      <c r="B15">
        <v>5.4071717714601188</v>
      </c>
      <c r="C15">
        <v>5.9661467391236922</v>
      </c>
      <c r="D15">
        <v>5.8289456176102075</v>
      </c>
      <c r="E15">
        <v>7.237778191923443</v>
      </c>
      <c r="F15">
        <v>5.9506425525877269</v>
      </c>
      <c r="G15">
        <v>7.246368080102461</v>
      </c>
      <c r="H15">
        <v>6.5875500148247959</v>
      </c>
      <c r="I15">
        <v>8.9493651423529652</v>
      </c>
      <c r="J15">
        <v>7.0875737055579728</v>
      </c>
    </row>
    <row r="16" spans="1:14" x14ac:dyDescent="0.25">
      <c r="A16">
        <v>1</v>
      </c>
      <c r="B16">
        <v>5.389071729816501</v>
      </c>
      <c r="C16">
        <v>5.7268477475871968</v>
      </c>
      <c r="D16">
        <v>5.8607862234658654</v>
      </c>
      <c r="E16">
        <v>7.2041492920359396</v>
      </c>
      <c r="F16">
        <v>6.4248690239053881</v>
      </c>
      <c r="G16">
        <v>7.13966033596492</v>
      </c>
      <c r="H16">
        <v>6.1717005974109149</v>
      </c>
      <c r="I16">
        <v>8.4850831374980036</v>
      </c>
      <c r="J16">
        <v>6.7855876450079293</v>
      </c>
    </row>
    <row r="17" spans="1:10" x14ac:dyDescent="0.25">
      <c r="A17">
        <v>1</v>
      </c>
      <c r="B17">
        <v>5.4889377261566867</v>
      </c>
      <c r="C17">
        <v>5.8522024797744745</v>
      </c>
      <c r="D17">
        <v>5.7071102647488754</v>
      </c>
      <c r="E17">
        <v>7.15305163493748</v>
      </c>
      <c r="F17">
        <v>5.9839362806871907</v>
      </c>
      <c r="G17">
        <v>7.0892431550275141</v>
      </c>
      <c r="H17">
        <v>6.5147126908725301</v>
      </c>
      <c r="I17">
        <v>8.4482717459498158</v>
      </c>
      <c r="J17">
        <v>6.9688503783419478</v>
      </c>
    </row>
    <row r="18" spans="1:10" x14ac:dyDescent="0.25">
      <c r="A18">
        <v>1</v>
      </c>
      <c r="B18">
        <v>6.0014148779611505</v>
      </c>
      <c r="C18">
        <v>5.9080829381689313</v>
      </c>
      <c r="D18">
        <v>5.7268477475871968</v>
      </c>
      <c r="E18">
        <v>7.1838707150624526</v>
      </c>
      <c r="F18">
        <v>5.5012582105447274</v>
      </c>
      <c r="G18">
        <v>6.9236286281384274</v>
      </c>
      <c r="H18">
        <v>6.6770834612471361</v>
      </c>
      <c r="I18">
        <v>8.4084937744928965</v>
      </c>
      <c r="J18">
        <v>6.8731638342125176</v>
      </c>
    </row>
    <row r="19" spans="1:10" x14ac:dyDescent="0.25">
      <c r="A19">
        <v>1</v>
      </c>
      <c r="B19">
        <v>5.6629604801359461</v>
      </c>
      <c r="C19">
        <v>6.8035052576083377</v>
      </c>
      <c r="D19">
        <v>5.8464387750577247</v>
      </c>
      <c r="E19">
        <v>7.2420823592569619</v>
      </c>
      <c r="F19">
        <v>6.9196838498474111</v>
      </c>
      <c r="G19">
        <v>6.8596149036542018</v>
      </c>
      <c r="H19">
        <v>6.815639990074331</v>
      </c>
      <c r="I19">
        <v>8.2071291680713259</v>
      </c>
      <c r="J19">
        <v>6.818924065275521</v>
      </c>
    </row>
    <row r="20" spans="1:10" x14ac:dyDescent="0.25">
      <c r="A20">
        <v>1</v>
      </c>
      <c r="B20">
        <v>5.602118820879701</v>
      </c>
      <c r="C20">
        <v>5.8664680569332965</v>
      </c>
      <c r="D20">
        <v>6.6682282484174031</v>
      </c>
      <c r="E20">
        <v>7.2122944685003407</v>
      </c>
      <c r="F20">
        <v>6.8178305714541496</v>
      </c>
      <c r="G20">
        <v>7.0621916322865559</v>
      </c>
      <c r="H20">
        <v>6.9697906699015899</v>
      </c>
      <c r="I20">
        <v>8.2917971050487331</v>
      </c>
      <c r="J20">
        <v>7.0501225202690589</v>
      </c>
    </row>
    <row r="21" spans="1:10" x14ac:dyDescent="0.25">
      <c r="A21">
        <v>1</v>
      </c>
      <c r="B21">
        <v>5.780743515792329</v>
      </c>
      <c r="C21">
        <v>5.8777357817796387</v>
      </c>
      <c r="D21">
        <v>5.9939614273065693</v>
      </c>
      <c r="E21">
        <v>7.0501225202690589</v>
      </c>
      <c r="F21">
        <v>6.0913098820776979</v>
      </c>
      <c r="G21">
        <v>7.0431599159883405</v>
      </c>
      <c r="H21">
        <v>6.5889264775335192</v>
      </c>
      <c r="I21">
        <v>8.0103595889197834</v>
      </c>
      <c r="J21">
        <v>7.122866658599083</v>
      </c>
    </row>
    <row r="22" spans="1:10" x14ac:dyDescent="0.25">
      <c r="A22">
        <v>1</v>
      </c>
      <c r="B22">
        <v>6.523562306149512</v>
      </c>
      <c r="C22">
        <v>5.7960577507653719</v>
      </c>
      <c r="D22">
        <v>6.4692503167957724</v>
      </c>
      <c r="E22">
        <v>7.2806971953847412</v>
      </c>
      <c r="F22">
        <v>6.3935907539506314</v>
      </c>
      <c r="G22">
        <v>7.0950643772871311</v>
      </c>
      <c r="H22">
        <v>6.799055862058796</v>
      </c>
      <c r="I22">
        <v>8.4113881325192619</v>
      </c>
      <c r="J22">
        <v>7.1647203787718574</v>
      </c>
    </row>
    <row r="23" spans="1:10" x14ac:dyDescent="0.25">
      <c r="A23">
        <v>1</v>
      </c>
      <c r="B23">
        <v>6.0730445341004051</v>
      </c>
      <c r="C23">
        <v>5.9506425525877269</v>
      </c>
      <c r="D23">
        <v>6.0799331950955899</v>
      </c>
      <c r="E23">
        <v>7.482681828154651</v>
      </c>
      <c r="F23">
        <v>6.2672005485413624</v>
      </c>
      <c r="G23">
        <v>7.2341771797498486</v>
      </c>
      <c r="H23">
        <v>6.7056390948600031</v>
      </c>
      <c r="I23">
        <v>7.959275960116396</v>
      </c>
      <c r="J23">
        <v>7.1747243098363764</v>
      </c>
    </row>
    <row r="24" spans="1:10" x14ac:dyDescent="0.25">
      <c r="A24">
        <v>1</v>
      </c>
      <c r="B24">
        <v>5.7430031878094825</v>
      </c>
      <c r="C24">
        <v>6.0258659738253142</v>
      </c>
      <c r="D24">
        <v>5.8318824772835169</v>
      </c>
      <c r="E24">
        <v>7.1404530431011581</v>
      </c>
      <c r="F24">
        <v>5.6489742381612063</v>
      </c>
      <c r="G24">
        <v>7.0732697174597101</v>
      </c>
      <c r="H24">
        <v>6.2841341610708019</v>
      </c>
      <c r="I24">
        <v>7.9116905207083388</v>
      </c>
      <c r="J24">
        <v>6.7262334023587469</v>
      </c>
    </row>
    <row r="25" spans="1:10" x14ac:dyDescent="0.25">
      <c r="A25">
        <v>1</v>
      </c>
      <c r="B25">
        <v>5.5606816310155276</v>
      </c>
      <c r="C25">
        <v>5.8081424899804439</v>
      </c>
      <c r="D25">
        <v>6.061456918928017</v>
      </c>
      <c r="E25">
        <v>7.0578979374118562</v>
      </c>
      <c r="F25">
        <v>5.9712618397904622</v>
      </c>
      <c r="G25">
        <v>7.0290875641496617</v>
      </c>
      <c r="H25">
        <v>6.508769136971682</v>
      </c>
      <c r="I25">
        <v>8.4062616307089559</v>
      </c>
      <c r="J25">
        <v>6.8966943316227125</v>
      </c>
    </row>
    <row r="26" spans="1:10" x14ac:dyDescent="0.25">
      <c r="A26">
        <v>1</v>
      </c>
      <c r="B26">
        <v>5.6094717951849598</v>
      </c>
      <c r="C26">
        <v>6.0426328336823811</v>
      </c>
      <c r="D26">
        <v>5.9661467391236922</v>
      </c>
      <c r="E26">
        <v>7.1685798972640349</v>
      </c>
      <c r="F26">
        <v>5.8944028342648505</v>
      </c>
      <c r="G26">
        <v>7.2071188562077557</v>
      </c>
      <c r="H26">
        <v>6.5308776277258849</v>
      </c>
      <c r="I26">
        <v>8.1411897934576913</v>
      </c>
      <c r="J26">
        <v>6.5638555265321274</v>
      </c>
    </row>
    <row r="27" spans="1:10" x14ac:dyDescent="0.25">
      <c r="A27">
        <v>1</v>
      </c>
      <c r="B27">
        <v>5.6204008657171496</v>
      </c>
      <c r="C27">
        <v>5.8861040314501558</v>
      </c>
      <c r="D27">
        <v>6.8501261661455004</v>
      </c>
      <c r="E27">
        <v>7.7048119229325938</v>
      </c>
      <c r="F27">
        <v>7.2449415463370066</v>
      </c>
      <c r="G27">
        <v>6.9920964274158877</v>
      </c>
      <c r="H27">
        <v>6.7178046950236912</v>
      </c>
      <c r="I27">
        <v>7.5164333029156323</v>
      </c>
      <c r="J27">
        <v>7.2485040723706105</v>
      </c>
    </row>
    <row r="28" spans="1:10" x14ac:dyDescent="0.25">
      <c r="A28">
        <v>1</v>
      </c>
      <c r="B28">
        <v>5.7776523232226564</v>
      </c>
      <c r="C28">
        <v>5.8406416573733981</v>
      </c>
      <c r="D28">
        <v>5.7071102647488754</v>
      </c>
      <c r="E28">
        <v>7.475905969367397</v>
      </c>
      <c r="F28">
        <v>6.692083742506628</v>
      </c>
      <c r="G28">
        <v>6.8875525716646173</v>
      </c>
      <c r="H28">
        <v>6.9216581841511289</v>
      </c>
      <c r="I28">
        <v>8.6597338781983471</v>
      </c>
      <c r="J28">
        <v>7.2765564027187102</v>
      </c>
    </row>
    <row r="29" spans="1:10" x14ac:dyDescent="0.25">
      <c r="A29">
        <v>1</v>
      </c>
      <c r="B29">
        <v>5.9635793436184459</v>
      </c>
      <c r="C29">
        <v>6.0210233493495267</v>
      </c>
      <c r="D29">
        <v>6.4345465187874531</v>
      </c>
      <c r="E29">
        <v>10.14096783995039</v>
      </c>
      <c r="F29">
        <v>11.469234776345495</v>
      </c>
      <c r="G29">
        <v>7.0690234265782594</v>
      </c>
      <c r="H29">
        <v>7.2298387781512501</v>
      </c>
      <c r="I29">
        <v>7.7257714415879519</v>
      </c>
      <c r="J29">
        <v>6.9498564550007726</v>
      </c>
    </row>
    <row r="30" spans="1:10" x14ac:dyDescent="0.25">
      <c r="A30">
        <v>10</v>
      </c>
      <c r="B30">
        <v>4.9972122737641147</v>
      </c>
      <c r="C30">
        <v>4.9199809258281251</v>
      </c>
      <c r="D30">
        <v>6.3243589623813108</v>
      </c>
      <c r="E30">
        <v>7.8489337263640708</v>
      </c>
      <c r="F30">
        <v>6.230481447578482</v>
      </c>
      <c r="G30">
        <v>7.6685611080158971</v>
      </c>
      <c r="H30">
        <v>6.4248690239053881</v>
      </c>
      <c r="I30">
        <v>8.1922937311476396</v>
      </c>
      <c r="J30">
        <v>7.1701195434496281</v>
      </c>
    </row>
    <row r="31" spans="1:10" x14ac:dyDescent="0.25">
      <c r="A31">
        <v>10</v>
      </c>
      <c r="B31">
        <v>4.6347289882296359</v>
      </c>
      <c r="C31">
        <v>4.962844630259907</v>
      </c>
      <c r="D31">
        <v>5.1590552992145291</v>
      </c>
      <c r="E31">
        <v>7.3752557780097545</v>
      </c>
      <c r="F31">
        <v>6.1779441140506002</v>
      </c>
      <c r="G31">
        <v>7.5469741175165268</v>
      </c>
      <c r="H31">
        <v>6.2915691395583204</v>
      </c>
      <c r="I31">
        <v>8.7217653571450118</v>
      </c>
      <c r="J31">
        <v>7.4085305668946262</v>
      </c>
    </row>
    <row r="32" spans="1:10" x14ac:dyDescent="0.25">
      <c r="A32">
        <v>10</v>
      </c>
      <c r="B32">
        <v>4.2046926193909657</v>
      </c>
      <c r="C32">
        <v>4.8828019225863706</v>
      </c>
      <c r="D32">
        <v>6.0637852086876078</v>
      </c>
      <c r="E32">
        <v>7.6381982442857792</v>
      </c>
      <c r="F32">
        <v>5.6767538022682817</v>
      </c>
      <c r="G32">
        <v>7.6241305856612893</v>
      </c>
      <c r="H32">
        <v>6.5638555265321274</v>
      </c>
      <c r="I32">
        <v>8.2935495150603451</v>
      </c>
      <c r="J32">
        <v>6.6833609457662746</v>
      </c>
    </row>
    <row r="33" spans="1:10" x14ac:dyDescent="0.25">
      <c r="A33">
        <v>10</v>
      </c>
      <c r="B33">
        <v>4.5951198501345898</v>
      </c>
      <c r="C33">
        <v>4.8751973232011512</v>
      </c>
      <c r="D33">
        <v>6.1820849067166321</v>
      </c>
      <c r="E33">
        <v>7.5938778446051183</v>
      </c>
      <c r="F33">
        <v>5.9053618480545707</v>
      </c>
      <c r="G33">
        <v>7.6246189861593985</v>
      </c>
      <c r="H33">
        <v>6.2245584292753602</v>
      </c>
      <c r="I33">
        <v>8.0891756788375613</v>
      </c>
      <c r="J33">
        <v>6.80128303447162</v>
      </c>
    </row>
    <row r="34" spans="1:10" x14ac:dyDescent="0.25">
      <c r="A34">
        <v>10</v>
      </c>
      <c r="B34">
        <v>4.5951198501345898</v>
      </c>
      <c r="C34">
        <v>4.9272536851572051</v>
      </c>
      <c r="D34">
        <v>6.0935697700451357</v>
      </c>
      <c r="E34">
        <v>7.6736881292677301</v>
      </c>
      <c r="F34">
        <v>5.7589017738772803</v>
      </c>
      <c r="G34">
        <v>7.7345588443547557</v>
      </c>
      <c r="H34">
        <v>6.5750758405996201</v>
      </c>
      <c r="I34">
        <v>8.2807110756628468</v>
      </c>
      <c r="J34">
        <v>6.7867169506050811</v>
      </c>
    </row>
    <row r="35" spans="1:10" x14ac:dyDescent="0.25">
      <c r="A35">
        <v>10</v>
      </c>
      <c r="B35">
        <v>4.6634390941120669</v>
      </c>
      <c r="C35">
        <v>4.8903491282217537</v>
      </c>
      <c r="D35">
        <v>6.2265366692874657</v>
      </c>
      <c r="E35">
        <v>7.5862963071527201</v>
      </c>
      <c r="F35">
        <v>7.3362856600212973</v>
      </c>
      <c r="G35">
        <v>7.6591713676660582</v>
      </c>
      <c r="H35">
        <v>6.6871086078665147</v>
      </c>
      <c r="I35">
        <v>10.26976128039413</v>
      </c>
      <c r="J35">
        <v>6.9856418176392081</v>
      </c>
    </row>
    <row r="36" spans="1:10" x14ac:dyDescent="0.25">
      <c r="A36">
        <v>10</v>
      </c>
      <c r="B36">
        <v>4.5643481914678361</v>
      </c>
      <c r="C36">
        <v>5.0304379213924353</v>
      </c>
      <c r="D36">
        <v>5.9939614273065693</v>
      </c>
      <c r="E36">
        <v>7.568379267836522</v>
      </c>
      <c r="F36">
        <v>5.9914645471079817</v>
      </c>
      <c r="G36">
        <v>7.5126175446745105</v>
      </c>
      <c r="H36">
        <v>6.4361503683694279</v>
      </c>
      <c r="I36">
        <v>8.0891756788375613</v>
      </c>
      <c r="J36">
        <v>6.6080006252960866</v>
      </c>
    </row>
    <row r="37" spans="1:10" x14ac:dyDescent="0.25">
      <c r="A37">
        <v>10</v>
      </c>
      <c r="B37">
        <v>4.6728288344619058</v>
      </c>
      <c r="C37">
        <v>4.8978397999509111</v>
      </c>
      <c r="D37">
        <v>6.0776422433490342</v>
      </c>
      <c r="E37">
        <v>7.7406644019172415</v>
      </c>
      <c r="F37">
        <v>5.8971538676367405</v>
      </c>
      <c r="G37">
        <v>7.7012001808574464</v>
      </c>
      <c r="H37">
        <v>7.2254814727822945</v>
      </c>
      <c r="I37">
        <v>8.4089396059759842</v>
      </c>
      <c r="J37">
        <v>7.1131421087070876</v>
      </c>
    </row>
    <row r="38" spans="1:10" x14ac:dyDescent="0.25">
      <c r="A38">
        <v>10</v>
      </c>
      <c r="B38">
        <v>4.6539603501575231</v>
      </c>
      <c r="C38">
        <v>4.8978397999509111</v>
      </c>
      <c r="D38">
        <v>6.3385940782031831</v>
      </c>
      <c r="E38">
        <v>7.4753392365667368</v>
      </c>
      <c r="F38">
        <v>5.9401712527204316</v>
      </c>
      <c r="G38">
        <v>7.5647570129057291</v>
      </c>
      <c r="H38">
        <v>6.2324480165505225</v>
      </c>
      <c r="I38">
        <v>8.1382726385301858</v>
      </c>
      <c r="J38">
        <v>6.8638033914529544</v>
      </c>
    </row>
    <row r="39" spans="1:10" x14ac:dyDescent="0.25">
      <c r="A39">
        <v>10</v>
      </c>
      <c r="B39">
        <v>4.4188406077965983</v>
      </c>
      <c r="C39">
        <v>4.8978397999509111</v>
      </c>
      <c r="D39">
        <v>5.9401712527204316</v>
      </c>
      <c r="E39">
        <v>7.5384949994134649</v>
      </c>
      <c r="F39">
        <v>5.7493929859082531</v>
      </c>
      <c r="G39">
        <v>7.5842648183890589</v>
      </c>
      <c r="H39">
        <v>6.2225762680713688</v>
      </c>
      <c r="I39">
        <v>8.1019807318531925</v>
      </c>
      <c r="J39">
        <v>6.8648477779708603</v>
      </c>
    </row>
    <row r="40" spans="1:10" x14ac:dyDescent="0.25">
      <c r="A40">
        <v>10</v>
      </c>
      <c r="B40">
        <v>4.8441870864585912</v>
      </c>
      <c r="C40">
        <v>5.0434251169192468</v>
      </c>
      <c r="D40">
        <v>6.543911845564792</v>
      </c>
      <c r="E40">
        <v>7.7873820264847007</v>
      </c>
      <c r="F40">
        <v>5.934894195619588</v>
      </c>
      <c r="G40">
        <v>7.938088726896952</v>
      </c>
      <c r="H40">
        <v>7.153833801578843</v>
      </c>
      <c r="I40">
        <v>10.996065001467814</v>
      </c>
      <c r="J40">
        <v>7.3185395485679017</v>
      </c>
    </row>
    <row r="41" spans="1:10" x14ac:dyDescent="0.25">
      <c r="A41">
        <v>10</v>
      </c>
      <c r="B41">
        <v>4.6051701859880918</v>
      </c>
      <c r="C41">
        <v>4.8441870864585912</v>
      </c>
      <c r="D41">
        <v>6.1003189520200642</v>
      </c>
      <c r="E41">
        <v>7.6586995582682995</v>
      </c>
      <c r="F41">
        <v>6.5539334040258108</v>
      </c>
      <c r="G41">
        <v>7.5475016828149668</v>
      </c>
      <c r="H41">
        <v>6.3595738686723777</v>
      </c>
      <c r="I41">
        <v>8.3211783074902801</v>
      </c>
      <c r="J41">
        <v>6.8448154792082629</v>
      </c>
    </row>
    <row r="42" spans="1:10" x14ac:dyDescent="0.25">
      <c r="A42">
        <v>10</v>
      </c>
      <c r="B42">
        <v>4.7095302013123339</v>
      </c>
      <c r="C42">
        <v>5.6869753563398202</v>
      </c>
      <c r="D42">
        <v>5.9889614168898637</v>
      </c>
      <c r="E42">
        <v>7.3434262291473669</v>
      </c>
      <c r="F42">
        <v>5.7525726388256331</v>
      </c>
      <c r="G42">
        <v>7.5299433706015888</v>
      </c>
      <c r="H42">
        <v>6.0497334552319577</v>
      </c>
      <c r="I42">
        <v>10.215557313044739</v>
      </c>
      <c r="J42">
        <v>6.6908422774185636</v>
      </c>
    </row>
    <row r="43" spans="1:10" x14ac:dyDescent="0.25">
      <c r="A43">
        <v>10</v>
      </c>
      <c r="B43">
        <v>4.5538768916005408</v>
      </c>
      <c r="C43">
        <v>4.9344739331306915</v>
      </c>
      <c r="D43">
        <v>6.089044875446846</v>
      </c>
      <c r="E43">
        <v>7.491645473605133</v>
      </c>
      <c r="F43">
        <v>6.3578422665080998</v>
      </c>
      <c r="G43">
        <v>7.4742048064961244</v>
      </c>
      <c r="H43">
        <v>6.4937538398516859</v>
      </c>
      <c r="I43">
        <v>7.9882035970225758</v>
      </c>
      <c r="J43">
        <v>6.8606636714482869</v>
      </c>
    </row>
    <row r="44" spans="1:10" x14ac:dyDescent="0.25">
      <c r="A44">
        <v>10</v>
      </c>
      <c r="B44">
        <v>4.9199809258281251</v>
      </c>
      <c r="C44">
        <v>4.8903491282217537</v>
      </c>
      <c r="D44">
        <v>6.2461067654815627</v>
      </c>
      <c r="E44">
        <v>7.3218497137883558</v>
      </c>
      <c r="F44">
        <v>5.9242557974145322</v>
      </c>
      <c r="G44">
        <v>7.6444407615565657</v>
      </c>
      <c r="H44">
        <v>6.5250296578434623</v>
      </c>
      <c r="I44">
        <v>8.0333340158800617</v>
      </c>
      <c r="J44">
        <v>6.953684210870537</v>
      </c>
    </row>
    <row r="45" spans="1:10" x14ac:dyDescent="0.25">
      <c r="A45">
        <v>10</v>
      </c>
      <c r="B45">
        <v>5.2983173665480363</v>
      </c>
      <c r="C45">
        <v>4.9344739331306915</v>
      </c>
      <c r="D45">
        <v>6.6385677891665207</v>
      </c>
      <c r="E45">
        <v>7.7927617208165261</v>
      </c>
      <c r="F45">
        <v>7.1777824161951971</v>
      </c>
      <c r="G45">
        <v>7.6741529212816753</v>
      </c>
      <c r="H45">
        <v>7.6381982442857792</v>
      </c>
      <c r="I45">
        <v>8.6339089911121984</v>
      </c>
      <c r="J45">
        <v>7.7292956743104817</v>
      </c>
    </row>
    <row r="46" spans="1:10" x14ac:dyDescent="0.25">
      <c r="A46">
        <v>10</v>
      </c>
      <c r="B46">
        <v>4.3944491546724391</v>
      </c>
      <c r="C46">
        <v>5.0238805208462765</v>
      </c>
      <c r="D46">
        <v>6.0707377280024897</v>
      </c>
      <c r="E46">
        <v>7.5590382554433839</v>
      </c>
      <c r="F46">
        <v>5.8971538676367405</v>
      </c>
      <c r="G46">
        <v>7.5538108520082314</v>
      </c>
      <c r="H46">
        <v>6.4723462945009009</v>
      </c>
      <c r="I46">
        <v>8.0662075680062646</v>
      </c>
      <c r="J46">
        <v>6.8276292345028518</v>
      </c>
    </row>
    <row r="47" spans="1:10" x14ac:dyDescent="0.25">
      <c r="A47">
        <v>10</v>
      </c>
      <c r="B47">
        <v>4.6539603501575231</v>
      </c>
      <c r="C47">
        <v>4.9558270576012609</v>
      </c>
      <c r="D47">
        <v>5.9026333334013659</v>
      </c>
      <c r="E47">
        <v>7.5595594960076999</v>
      </c>
      <c r="F47">
        <v>6.1114673395026786</v>
      </c>
      <c r="G47">
        <v>7.4547199493640006</v>
      </c>
      <c r="H47">
        <v>6.4118182677098972</v>
      </c>
      <c r="I47">
        <v>8.2581633615376191</v>
      </c>
      <c r="J47">
        <v>6.9837899652581346</v>
      </c>
    </row>
    <row r="48" spans="1:10" x14ac:dyDescent="0.25">
      <c r="A48">
        <v>10</v>
      </c>
      <c r="B48">
        <v>5.7868973813667077</v>
      </c>
      <c r="C48">
        <v>4.8202815656050371</v>
      </c>
      <c r="D48">
        <v>6.4167322825123261</v>
      </c>
      <c r="E48">
        <v>7.6048944808116197</v>
      </c>
      <c r="F48">
        <v>6.4183649359362116</v>
      </c>
      <c r="G48">
        <v>7.569927655242652</v>
      </c>
      <c r="H48">
        <v>6.2934192788464811</v>
      </c>
      <c r="I48">
        <v>7.7240046566760654</v>
      </c>
      <c r="J48">
        <v>6.6858609470683596</v>
      </c>
    </row>
    <row r="49" spans="1:10" x14ac:dyDescent="0.25">
      <c r="A49">
        <v>10</v>
      </c>
      <c r="B49">
        <v>4.8751973232011512</v>
      </c>
      <c r="C49">
        <v>4.7535901911063645</v>
      </c>
      <c r="D49">
        <v>6.0282785202306979</v>
      </c>
      <c r="E49">
        <v>7.6226639513235952</v>
      </c>
      <c r="F49">
        <v>5.8348107370626048</v>
      </c>
      <c r="G49">
        <v>7.5868035351625807</v>
      </c>
      <c r="H49">
        <v>6.6080006252960866</v>
      </c>
      <c r="I49">
        <v>8.0633778223670269</v>
      </c>
      <c r="J49">
        <v>7.02197642307216</v>
      </c>
    </row>
    <row r="50" spans="1:10" x14ac:dyDescent="0.25">
      <c r="A50">
        <v>10</v>
      </c>
      <c r="B50">
        <v>4.7273878187123408</v>
      </c>
      <c r="C50">
        <v>4.836281906951478</v>
      </c>
      <c r="D50">
        <v>6.6707663208458738</v>
      </c>
      <c r="E50">
        <v>7.4587626923809598</v>
      </c>
      <c r="F50">
        <v>5.9215784196438159</v>
      </c>
      <c r="G50">
        <v>7.4383835300443071</v>
      </c>
      <c r="H50">
        <v>6.3885614055456301</v>
      </c>
      <c r="I50">
        <v>8.0836372031415475</v>
      </c>
      <c r="J50">
        <v>7.0048819897128594</v>
      </c>
    </row>
    <row r="51" spans="1:10" x14ac:dyDescent="0.25">
      <c r="A51">
        <v>10</v>
      </c>
      <c r="B51">
        <v>4.7361984483944957</v>
      </c>
      <c r="C51">
        <v>5.181783550292085</v>
      </c>
      <c r="D51">
        <v>6.0544393462693709</v>
      </c>
      <c r="E51">
        <v>7.6275443904885032</v>
      </c>
      <c r="F51">
        <v>6.6463905148477291</v>
      </c>
      <c r="G51">
        <v>7.5781454724194663</v>
      </c>
      <c r="H51">
        <v>6.261491684321042</v>
      </c>
      <c r="I51">
        <v>8.2297777500818867</v>
      </c>
      <c r="J51">
        <v>6.8977049431286357</v>
      </c>
    </row>
    <row r="52" spans="1:10" x14ac:dyDescent="0.25">
      <c r="A52">
        <v>10</v>
      </c>
      <c r="B52">
        <v>5.0814043649844631</v>
      </c>
      <c r="C52">
        <v>5.0689042022202315</v>
      </c>
      <c r="D52">
        <v>6.1964441277945204</v>
      </c>
      <c r="E52">
        <v>7.6699619954735772</v>
      </c>
      <c r="F52">
        <v>6.3543700407973507</v>
      </c>
      <c r="G52">
        <v>7.5868035351625807</v>
      </c>
      <c r="H52">
        <v>6.90975328164481</v>
      </c>
      <c r="I52">
        <v>8.2168985809136128</v>
      </c>
      <c r="J52">
        <v>6.9246123960485599</v>
      </c>
    </row>
    <row r="53" spans="1:10" x14ac:dyDescent="0.25">
      <c r="A53">
        <v>10</v>
      </c>
      <c r="B53">
        <v>4.7535901911063645</v>
      </c>
      <c r="C53">
        <v>4.8751973232011512</v>
      </c>
      <c r="D53">
        <v>6.2952660014396464</v>
      </c>
      <c r="E53">
        <v>10.280416002502104</v>
      </c>
      <c r="F53">
        <v>10.751949021382632</v>
      </c>
      <c r="G53">
        <v>7.5406215286571525</v>
      </c>
      <c r="H53">
        <v>7.6699619954735772</v>
      </c>
      <c r="I53">
        <v>8.1633713164599122</v>
      </c>
      <c r="J53">
        <v>6.6720329454610674</v>
      </c>
    </row>
    <row r="54" spans="1:10" x14ac:dyDescent="0.25">
      <c r="A54">
        <v>10</v>
      </c>
      <c r="B54">
        <v>4.8751973232011512</v>
      </c>
      <c r="C54">
        <v>4.7621739347977563</v>
      </c>
      <c r="D54">
        <v>6.1737861039019366</v>
      </c>
      <c r="E54">
        <v>7.4211775285953934</v>
      </c>
      <c r="F54">
        <v>6.444131256700441</v>
      </c>
      <c r="G54">
        <v>7.5968944381445436</v>
      </c>
      <c r="H54">
        <v>6.5337888379333435</v>
      </c>
      <c r="I54">
        <v>8.5991417740634049</v>
      </c>
      <c r="J54">
        <v>6.8741984954532942</v>
      </c>
    </row>
    <row r="55" spans="1:10" x14ac:dyDescent="0.25">
      <c r="A55">
        <v>10</v>
      </c>
      <c r="B55">
        <v>4.499809670330265</v>
      </c>
      <c r="C55">
        <v>4.8202815656050371</v>
      </c>
      <c r="D55">
        <v>6.3473892096560105</v>
      </c>
      <c r="E55">
        <v>7.4205789054108005</v>
      </c>
      <c r="F55">
        <v>6.2841341610708019</v>
      </c>
      <c r="G55">
        <v>7.4139702901904441</v>
      </c>
      <c r="H55">
        <v>6.2952660014396464</v>
      </c>
      <c r="I55">
        <v>8.0126809297068391</v>
      </c>
      <c r="J55">
        <v>6.7286286130847017</v>
      </c>
    </row>
    <row r="56" spans="1:10" x14ac:dyDescent="0.25">
      <c r="A56">
        <v>10</v>
      </c>
      <c r="B56">
        <v>4.5217885770490405</v>
      </c>
      <c r="C56">
        <v>4.9344739331306915</v>
      </c>
      <c r="D56">
        <v>6.2186001196917289</v>
      </c>
      <c r="E56">
        <v>7.4401466806626884</v>
      </c>
      <c r="F56">
        <v>5.9401712527204316</v>
      </c>
      <c r="G56">
        <v>7.4454175567016874</v>
      </c>
      <c r="H56">
        <v>6.1903154058531475</v>
      </c>
      <c r="I56">
        <v>8.1086232683545951</v>
      </c>
      <c r="J56">
        <v>6.6795991858443831</v>
      </c>
    </row>
    <row r="57" spans="1:10" x14ac:dyDescent="0.25">
      <c r="A57">
        <v>10</v>
      </c>
      <c r="B57">
        <v>4.9698132995760007</v>
      </c>
      <c r="C57">
        <v>5.4026773818722793</v>
      </c>
      <c r="D57">
        <v>5.9532433342877846</v>
      </c>
      <c r="E57">
        <v>7.3714892952142774</v>
      </c>
      <c r="F57">
        <v>6.0867747269123065</v>
      </c>
      <c r="G57">
        <v>7.4894120835087188</v>
      </c>
      <c r="H57">
        <v>6.8394764382288429</v>
      </c>
      <c r="I57">
        <v>7.9793388952623276</v>
      </c>
      <c r="J57">
        <v>6.739336627357174</v>
      </c>
    </row>
    <row r="58" spans="1:10" x14ac:dyDescent="0.25">
      <c r="A58">
        <v>10</v>
      </c>
      <c r="B58">
        <v>4.7361984483944957</v>
      </c>
      <c r="C58">
        <v>4.7957905455967413</v>
      </c>
      <c r="D58">
        <v>6.0730445341004051</v>
      </c>
      <c r="E58">
        <v>7.4383835300443071</v>
      </c>
      <c r="F58">
        <v>5.8805329864007003</v>
      </c>
      <c r="G58">
        <v>7.449498005382849</v>
      </c>
      <c r="H58">
        <v>6.6821085974498091</v>
      </c>
      <c r="I58">
        <v>8.5026885052133565</v>
      </c>
      <c r="J58">
        <v>6.8885724595653635</v>
      </c>
    </row>
    <row r="59" spans="1:10" x14ac:dyDescent="0.25">
      <c r="A59">
        <v>10</v>
      </c>
      <c r="B59">
        <v>4.9126548857360524</v>
      </c>
      <c r="C59">
        <v>4.9272536851572051</v>
      </c>
      <c r="D59">
        <v>5.955837369464831</v>
      </c>
      <c r="E59">
        <v>7.4604903058253376</v>
      </c>
      <c r="F59">
        <v>6.0038870671065387</v>
      </c>
      <c r="G59">
        <v>7.5272559193737836</v>
      </c>
      <c r="H59">
        <v>6.7475865268293154</v>
      </c>
      <c r="I59">
        <v>8.1391486788840659</v>
      </c>
      <c r="J59">
        <v>7.035268599281097</v>
      </c>
    </row>
    <row r="60" spans="1:10" x14ac:dyDescent="0.25">
      <c r="A60">
        <v>10</v>
      </c>
      <c r="B60">
        <v>4.5538768916005408</v>
      </c>
      <c r="C60">
        <v>4.9972122737641147</v>
      </c>
      <c r="D60">
        <v>6.300785794663244</v>
      </c>
      <c r="E60">
        <v>7.5164333029156323</v>
      </c>
      <c r="F60">
        <v>5.7525726388256331</v>
      </c>
      <c r="G60">
        <v>7.4787348255678747</v>
      </c>
      <c r="H60">
        <v>6.2859980945088649</v>
      </c>
      <c r="I60">
        <v>7.927324360309794</v>
      </c>
      <c r="J60">
        <v>6.8741984954532942</v>
      </c>
    </row>
    <row r="61" spans="1:10" x14ac:dyDescent="0.25">
      <c r="A61">
        <v>10</v>
      </c>
      <c r="B61">
        <v>4.9052747784384296</v>
      </c>
      <c r="C61">
        <v>5.1984970312658261</v>
      </c>
      <c r="D61">
        <v>6.1633148040346413</v>
      </c>
      <c r="E61">
        <v>7.4933172488621453</v>
      </c>
      <c r="F61">
        <v>6.0354814325247563</v>
      </c>
      <c r="G61">
        <v>7.5224002313871248</v>
      </c>
      <c r="H61">
        <v>7.1332959548960684</v>
      </c>
      <c r="I61">
        <v>7.7873820264847007</v>
      </c>
      <c r="J61">
        <v>7.0030654587864616</v>
      </c>
    </row>
    <row r="62" spans="1:10" x14ac:dyDescent="0.25">
      <c r="A62">
        <v>10</v>
      </c>
      <c r="B62">
        <v>4.8202815656050371</v>
      </c>
      <c r="C62">
        <v>4.8903491282217537</v>
      </c>
      <c r="D62">
        <v>6.678342114654332</v>
      </c>
      <c r="E62">
        <v>7.5657932824285146</v>
      </c>
      <c r="F62">
        <v>5.8493247799468593</v>
      </c>
      <c r="G62">
        <v>7.4330753488985799</v>
      </c>
      <c r="H62">
        <v>6.3578422665080998</v>
      </c>
      <c r="I62">
        <v>8.0381891799732035</v>
      </c>
      <c r="J62">
        <v>6.9343972099285578</v>
      </c>
    </row>
    <row r="63" spans="1:10" x14ac:dyDescent="0.25">
      <c r="A63">
        <v>10</v>
      </c>
      <c r="B63">
        <v>4.6249728132842707</v>
      </c>
      <c r="C63">
        <v>5.0875963352323836</v>
      </c>
      <c r="D63">
        <v>5.8944028342648505</v>
      </c>
      <c r="E63">
        <v>7.3975615355240523</v>
      </c>
      <c r="F63">
        <v>6.0258659738253142</v>
      </c>
      <c r="G63">
        <v>7.5384949994134649</v>
      </c>
      <c r="H63">
        <v>6.2402758451707694</v>
      </c>
      <c r="I63">
        <v>8.1056094022998959</v>
      </c>
      <c r="J63">
        <v>6.8405465292886873</v>
      </c>
    </row>
    <row r="64" spans="1:10" x14ac:dyDescent="0.25">
      <c r="A64">
        <v>10</v>
      </c>
      <c r="B64">
        <v>4.9199809258281251</v>
      </c>
      <c r="C64">
        <v>4.9052747784384296</v>
      </c>
      <c r="D64">
        <v>6.1290502100605453</v>
      </c>
      <c r="E64">
        <v>7.4454175567016874</v>
      </c>
      <c r="F64">
        <v>6.1903154058531475</v>
      </c>
      <c r="G64">
        <v>7.4552984856832909</v>
      </c>
      <c r="H64">
        <v>6.2402758451707694</v>
      </c>
      <c r="I64">
        <v>7.8682542655206129</v>
      </c>
      <c r="J64">
        <v>6.7912214627261855</v>
      </c>
    </row>
    <row r="65" spans="1:10" x14ac:dyDescent="0.25">
      <c r="A65">
        <v>10</v>
      </c>
      <c r="B65">
        <v>4.5432947822700038</v>
      </c>
      <c r="C65">
        <v>5.0434251169192468</v>
      </c>
      <c r="D65">
        <v>6.1246833908942051</v>
      </c>
      <c r="E65">
        <v>7.472500744737558</v>
      </c>
      <c r="F65">
        <v>6.5294188382622256</v>
      </c>
      <c r="G65">
        <v>7.5771219308766788</v>
      </c>
      <c r="H65">
        <v>6.4457198193855785</v>
      </c>
      <c r="I65">
        <v>8.6538197889480628</v>
      </c>
      <c r="J65">
        <v>7.161622002939187</v>
      </c>
    </row>
    <row r="66" spans="1:10" x14ac:dyDescent="0.25">
      <c r="A66">
        <v>10</v>
      </c>
      <c r="B66">
        <v>4.5108595065168497</v>
      </c>
      <c r="C66">
        <v>4.836281906951478</v>
      </c>
      <c r="D66">
        <v>5.7104270173748697</v>
      </c>
      <c r="E66">
        <v>7.4604903058253376</v>
      </c>
      <c r="F66">
        <v>5.9635793436184459</v>
      </c>
      <c r="G66">
        <v>7.4685132714963371</v>
      </c>
      <c r="H66">
        <v>6.5581978028122689</v>
      </c>
      <c r="I66">
        <v>8.3572591534999123</v>
      </c>
      <c r="J66">
        <v>6.9479370686149693</v>
      </c>
    </row>
    <row r="67" spans="1:10" x14ac:dyDescent="0.25">
      <c r="A67">
        <v>10</v>
      </c>
      <c r="B67">
        <v>4.6051701859880918</v>
      </c>
      <c r="C67">
        <v>5.0625950330269669</v>
      </c>
      <c r="D67">
        <v>6.2519038831658884</v>
      </c>
      <c r="E67">
        <v>7.5120712458354664</v>
      </c>
      <c r="F67">
        <v>5.7899601708972535</v>
      </c>
      <c r="G67">
        <v>7.5469741175165268</v>
      </c>
      <c r="H67">
        <v>6.444131256700441</v>
      </c>
      <c r="I67">
        <v>8.0414129093930473</v>
      </c>
      <c r="J67">
        <v>6.9275579062783166</v>
      </c>
    </row>
    <row r="68" spans="1:10" x14ac:dyDescent="0.25">
      <c r="A68">
        <v>10</v>
      </c>
      <c r="B68">
        <v>4.7957905455967413</v>
      </c>
      <c r="C68">
        <v>4.8202815656050371</v>
      </c>
      <c r="D68">
        <v>5.9107966440405271</v>
      </c>
      <c r="E68">
        <v>7.412160334945205</v>
      </c>
      <c r="F68">
        <v>5.8406416573733981</v>
      </c>
      <c r="G68">
        <v>7.3877092390810404</v>
      </c>
      <c r="H68">
        <v>7.8493238180405607</v>
      </c>
      <c r="I68">
        <v>8.5089593864891331</v>
      </c>
      <c r="J68">
        <v>7.3550019211052566</v>
      </c>
    </row>
    <row r="69" spans="1:10" x14ac:dyDescent="0.25">
      <c r="A69">
        <v>10</v>
      </c>
      <c r="B69">
        <v>4.9558270576012609</v>
      </c>
      <c r="C69">
        <v>4.8598124043616719</v>
      </c>
      <c r="D69">
        <v>5.9188938542731462</v>
      </c>
      <c r="E69">
        <v>7.4067107301776405</v>
      </c>
      <c r="F69">
        <v>6.1841488909374833</v>
      </c>
      <c r="G69">
        <v>7.4448332738921934</v>
      </c>
      <c r="H69">
        <v>6.3438804341263308</v>
      </c>
      <c r="I69">
        <v>7.9035962896143008</v>
      </c>
      <c r="J69">
        <v>6.9107507879619359</v>
      </c>
    </row>
    <row r="70" spans="1:10" x14ac:dyDescent="0.25">
      <c r="A70">
        <v>10</v>
      </c>
      <c r="B70">
        <v>4.5951198501345898</v>
      </c>
      <c r="C70">
        <v>5.0562458053483077</v>
      </c>
      <c r="D70">
        <v>5.9839362806871907</v>
      </c>
      <c r="E70">
        <v>10.366246250532733</v>
      </c>
      <c r="F70">
        <v>11.697536066567654</v>
      </c>
      <c r="G70">
        <v>7.5336937098486327</v>
      </c>
      <c r="H70">
        <v>6.6120410348330916</v>
      </c>
      <c r="I70">
        <v>7.9091221832114114</v>
      </c>
      <c r="J70">
        <v>6.7322107064672059</v>
      </c>
    </row>
    <row r="71" spans="1:10" x14ac:dyDescent="0.25">
      <c r="A71">
        <v>10</v>
      </c>
      <c r="B71">
        <v>4.5849674786705723</v>
      </c>
      <c r="C71">
        <v>4.9344739331306915</v>
      </c>
      <c r="D71">
        <v>5.9480349891806457</v>
      </c>
      <c r="E71">
        <v>7.3864708488298945</v>
      </c>
      <c r="F71">
        <v>6.0014148779611505</v>
      </c>
      <c r="G71">
        <v>7.2145044141511434</v>
      </c>
      <c r="H71">
        <v>6.2989492468559423</v>
      </c>
      <c r="I71">
        <v>7.6138186848086287</v>
      </c>
      <c r="J71">
        <v>6.7153833863346808</v>
      </c>
    </row>
    <row r="72" spans="1:10" x14ac:dyDescent="0.25">
      <c r="A72">
        <v>10</v>
      </c>
      <c r="B72">
        <v>4.4426512564903167</v>
      </c>
      <c r="C72">
        <v>4.8598124043616719</v>
      </c>
      <c r="D72">
        <v>5.8636311755980968</v>
      </c>
      <c r="E72">
        <v>7.4972072232033176</v>
      </c>
      <c r="F72">
        <v>6.6644090203504076</v>
      </c>
      <c r="G72">
        <v>7.4849302832896614</v>
      </c>
      <c r="H72">
        <v>6.4473058625412127</v>
      </c>
      <c r="I72">
        <v>8.1077200619105341</v>
      </c>
      <c r="J72">
        <v>6.8721281013389861</v>
      </c>
    </row>
    <row r="73" spans="1:10" x14ac:dyDescent="0.25">
      <c r="A73">
        <v>10</v>
      </c>
      <c r="B73">
        <v>4.8520302639196169</v>
      </c>
      <c r="C73">
        <v>5.0238805208462765</v>
      </c>
      <c r="D73">
        <v>6.3508857167147399</v>
      </c>
      <c r="E73">
        <v>7.5704432520573741</v>
      </c>
      <c r="F73">
        <v>6.0822189103764464</v>
      </c>
      <c r="G73">
        <v>7.4977617006225685</v>
      </c>
      <c r="H73">
        <v>6.7557689219842549</v>
      </c>
      <c r="I73">
        <v>7.9564767980367819</v>
      </c>
      <c r="J73">
        <v>7.1623974973557178</v>
      </c>
    </row>
    <row r="74" spans="1:10" x14ac:dyDescent="0.25">
      <c r="A74">
        <v>10</v>
      </c>
      <c r="B74">
        <v>4.9199809258281251</v>
      </c>
      <c r="C74">
        <v>4.8441870864585912</v>
      </c>
      <c r="D74">
        <v>5.8749307308520304</v>
      </c>
      <c r="E74">
        <v>7.511524648390866</v>
      </c>
      <c r="F74">
        <v>5.9914645471079817</v>
      </c>
      <c r="G74">
        <v>7.44716835960004</v>
      </c>
      <c r="H74">
        <v>6.90975328164481</v>
      </c>
      <c r="I74">
        <v>8.4578677253314218</v>
      </c>
      <c r="J74">
        <v>6.8554087986099281</v>
      </c>
    </row>
    <row r="75" spans="1:10" x14ac:dyDescent="0.25">
      <c r="A75">
        <v>10</v>
      </c>
      <c r="B75">
        <v>4.5432947822700038</v>
      </c>
      <c r="C75">
        <v>5.0172798368149243</v>
      </c>
      <c r="D75">
        <v>6.1268691841141854</v>
      </c>
      <c r="E75">
        <v>7.4454175567016874</v>
      </c>
      <c r="F75">
        <v>5.9322451874480109</v>
      </c>
      <c r="G75">
        <v>7.53689712956617</v>
      </c>
      <c r="H75">
        <v>6.2146080984221914</v>
      </c>
      <c r="I75">
        <v>8.1542126949142286</v>
      </c>
      <c r="J75">
        <v>6.7945865808764987</v>
      </c>
    </row>
    <row r="76" spans="1:10" x14ac:dyDescent="0.25">
      <c r="A76">
        <v>10</v>
      </c>
      <c r="B76">
        <v>5.4116460518550396</v>
      </c>
      <c r="C76">
        <v>4.9126548857360524</v>
      </c>
      <c r="D76">
        <v>6.1333980429966486</v>
      </c>
      <c r="E76">
        <v>7.4360278163518485</v>
      </c>
      <c r="F76">
        <v>6.4393503711000983</v>
      </c>
      <c r="G76">
        <v>7.3349818788718144</v>
      </c>
      <c r="H76">
        <v>6.8123450941774788</v>
      </c>
      <c r="I76">
        <v>8.0149968943483021</v>
      </c>
      <c r="J76">
        <v>7.0501225202690589</v>
      </c>
    </row>
    <row r="77" spans="1:10" x14ac:dyDescent="0.25">
      <c r="A77">
        <v>10</v>
      </c>
      <c r="B77">
        <v>4.7449321283632502</v>
      </c>
      <c r="C77">
        <v>4.8283137373023015</v>
      </c>
      <c r="D77">
        <v>6.261491684321042</v>
      </c>
      <c r="E77">
        <v>7.3677085723743714</v>
      </c>
      <c r="F77">
        <v>6.1903154058531475</v>
      </c>
      <c r="G77">
        <v>7.3733743099100488</v>
      </c>
      <c r="H77">
        <v>7.0157124204872297</v>
      </c>
      <c r="I77">
        <v>8.2292444167359129</v>
      </c>
      <c r="J77">
        <v>6.8966943316227125</v>
      </c>
    </row>
    <row r="78" spans="1:10" x14ac:dyDescent="0.25">
      <c r="A78">
        <v>10</v>
      </c>
      <c r="B78">
        <v>4.7004803657924166</v>
      </c>
      <c r="C78">
        <v>5.0434251169192468</v>
      </c>
      <c r="D78">
        <v>6.3332796281396906</v>
      </c>
      <c r="E78">
        <v>7.6309465808904591</v>
      </c>
      <c r="F78">
        <v>6.0980742821662401</v>
      </c>
      <c r="G78">
        <v>7.4419067280516247</v>
      </c>
      <c r="H78">
        <v>7.7527648088513281</v>
      </c>
      <c r="I78">
        <v>8.281470857895167</v>
      </c>
      <c r="J78">
        <v>7.0800264999225906</v>
      </c>
    </row>
    <row r="79" spans="1:10" x14ac:dyDescent="0.25">
      <c r="A79">
        <v>10</v>
      </c>
      <c r="B79">
        <v>4.6051701859880918</v>
      </c>
      <c r="C79">
        <v>4.9272536851572051</v>
      </c>
      <c r="D79">
        <v>5.9964520886190211</v>
      </c>
      <c r="E79">
        <v>7.5320881435417224</v>
      </c>
      <c r="F79">
        <v>5.8777357817796387</v>
      </c>
      <c r="G79">
        <v>7.4483338608974758</v>
      </c>
      <c r="H79">
        <v>6.2878585601617845</v>
      </c>
      <c r="I79">
        <v>7.999342952713282</v>
      </c>
      <c r="J79">
        <v>6.8330317327862007</v>
      </c>
    </row>
    <row r="80" spans="1:10" x14ac:dyDescent="0.25">
      <c r="A80">
        <v>10</v>
      </c>
      <c r="B80">
        <v>4.6913478822291435</v>
      </c>
      <c r="C80">
        <v>6.4393503711000983</v>
      </c>
      <c r="D80">
        <v>6.0306852602612633</v>
      </c>
      <c r="E80">
        <v>7.2806971953847412</v>
      </c>
      <c r="F80">
        <v>6.313548046277095</v>
      </c>
      <c r="G80">
        <v>7.3382381500655889</v>
      </c>
      <c r="H80">
        <v>6.39024066706535</v>
      </c>
      <c r="I80">
        <v>7.9996785794994505</v>
      </c>
      <c r="J80">
        <v>6.7093043402582984</v>
      </c>
    </row>
    <row r="81" spans="1:10" x14ac:dyDescent="0.25">
      <c r="A81">
        <v>10</v>
      </c>
      <c r="B81">
        <v>4.7957905455967413</v>
      </c>
      <c r="C81">
        <v>5.0039463059454592</v>
      </c>
      <c r="D81">
        <v>6.2859980945088649</v>
      </c>
      <c r="E81">
        <v>7.4747721823978699</v>
      </c>
      <c r="F81">
        <v>5.955837369464831</v>
      </c>
      <c r="G81">
        <v>7.44716835960004</v>
      </c>
      <c r="H81">
        <v>6.3716118472318568</v>
      </c>
      <c r="I81">
        <v>8.1707514237575349</v>
      </c>
      <c r="J81">
        <v>7.0766538154439509</v>
      </c>
    </row>
    <row r="82" spans="1:10" x14ac:dyDescent="0.25">
      <c r="A82">
        <v>10</v>
      </c>
      <c r="B82">
        <v>4.962844630259907</v>
      </c>
      <c r="C82">
        <v>5.3082676974012051</v>
      </c>
      <c r="D82">
        <v>5.9454206086065753</v>
      </c>
      <c r="E82">
        <v>7.6343372356283199</v>
      </c>
      <c r="F82">
        <v>5.8916442118257715</v>
      </c>
      <c r="G82">
        <v>7.4547199493640006</v>
      </c>
      <c r="H82">
        <v>6.6644090203504076</v>
      </c>
      <c r="I82">
        <v>8.4111657867707077</v>
      </c>
      <c r="J82">
        <v>6.9421567056994693</v>
      </c>
    </row>
    <row r="83" spans="1:10" x14ac:dyDescent="0.25">
      <c r="A83">
        <v>10</v>
      </c>
      <c r="B83">
        <v>6.2205901700997392</v>
      </c>
      <c r="C83">
        <v>4.9344739331306915</v>
      </c>
      <c r="D83">
        <v>6.1114673395026786</v>
      </c>
      <c r="E83">
        <v>7.5755846515577927</v>
      </c>
      <c r="F83">
        <v>5.9401712527204316</v>
      </c>
      <c r="G83">
        <v>7.5131635452340753</v>
      </c>
      <c r="H83">
        <v>6.8079349436999257</v>
      </c>
      <c r="I83">
        <v>8.6908103075800458</v>
      </c>
      <c r="J83">
        <v>7.0121152943063798</v>
      </c>
    </row>
    <row r="84" spans="1:10" x14ac:dyDescent="0.25">
      <c r="A84">
        <v>10</v>
      </c>
      <c r="B84">
        <v>4.6051701859880918</v>
      </c>
      <c r="C84">
        <v>5.0238805208462765</v>
      </c>
      <c r="D84">
        <v>6.4199949281471422</v>
      </c>
      <c r="E84">
        <v>7.5076900778199036</v>
      </c>
      <c r="F84">
        <v>5.9864520052844377</v>
      </c>
      <c r="G84">
        <v>7.5054922747374242</v>
      </c>
      <c r="H84">
        <v>7.2262090101006713</v>
      </c>
      <c r="I84">
        <v>8.3123805967867508</v>
      </c>
      <c r="J84">
        <v>7.0326242610280065</v>
      </c>
    </row>
    <row r="85" spans="1:10" x14ac:dyDescent="0.25">
      <c r="A85">
        <v>10</v>
      </c>
      <c r="B85">
        <v>4.5432947822700038</v>
      </c>
      <c r="C85">
        <v>4.9767337424205742</v>
      </c>
      <c r="D85">
        <v>6.0014148779611505</v>
      </c>
      <c r="E85">
        <v>7.44716835960004</v>
      </c>
      <c r="F85">
        <v>6.2989492468559423</v>
      </c>
      <c r="G85">
        <v>7.357556200910353</v>
      </c>
      <c r="H85">
        <v>6.5381398237676702</v>
      </c>
      <c r="I85">
        <v>7.9651982906121761</v>
      </c>
      <c r="J85">
        <v>7.0121152943063798</v>
      </c>
    </row>
    <row r="86" spans="1:10" x14ac:dyDescent="0.25">
      <c r="A86">
        <v>10</v>
      </c>
      <c r="B86">
        <v>4.8751973232011512</v>
      </c>
      <c r="C86">
        <v>4.9972122737641147</v>
      </c>
      <c r="D86">
        <v>6.2595814640649232</v>
      </c>
      <c r="E86">
        <v>7.4395593091333199</v>
      </c>
      <c r="F86">
        <v>5.6240175061873385</v>
      </c>
      <c r="G86">
        <v>7.4713630881870969</v>
      </c>
      <c r="H86">
        <v>6.4567696555721632</v>
      </c>
      <c r="I86">
        <v>8.3758600152995939</v>
      </c>
      <c r="J86">
        <v>6.9373140812236818</v>
      </c>
    </row>
    <row r="87" spans="1:10" x14ac:dyDescent="0.25">
      <c r="A87">
        <v>10</v>
      </c>
      <c r="B87">
        <v>4.3567088266895917</v>
      </c>
      <c r="C87">
        <v>5.0172798368149243</v>
      </c>
      <c r="D87">
        <v>5.855071922202427</v>
      </c>
      <c r="E87">
        <v>7.6202147705744547</v>
      </c>
      <c r="F87">
        <v>6.9206715042486833</v>
      </c>
      <c r="G87">
        <v>7.5277939877214441</v>
      </c>
      <c r="H87">
        <v>6.5624440936937196</v>
      </c>
      <c r="I87">
        <v>8.5199892787182385</v>
      </c>
      <c r="J87">
        <v>6.9295167707636498</v>
      </c>
    </row>
    <row r="88" spans="1:10" x14ac:dyDescent="0.25">
      <c r="A88">
        <v>10</v>
      </c>
      <c r="B88">
        <v>4.836281906951478</v>
      </c>
      <c r="C88">
        <v>4.9767337424205742</v>
      </c>
      <c r="D88">
        <v>6.2878585601617845</v>
      </c>
      <c r="E88">
        <v>7.428333194190806</v>
      </c>
      <c r="F88">
        <v>6.0088131854425946</v>
      </c>
      <c r="G88">
        <v>7.4604903058253376</v>
      </c>
      <c r="H88">
        <v>6.9186952190204716</v>
      </c>
      <c r="I88">
        <v>8.1579435071050366</v>
      </c>
      <c r="J88">
        <v>7.0299729117063858</v>
      </c>
    </row>
    <row r="89" spans="1:10" x14ac:dyDescent="0.25">
      <c r="A89">
        <v>10</v>
      </c>
      <c r="B89">
        <v>4.6347289882296359</v>
      </c>
      <c r="C89">
        <v>4.990432586778736</v>
      </c>
      <c r="D89">
        <v>6.045005314036012</v>
      </c>
      <c r="E89">
        <v>7.4413203897176174</v>
      </c>
      <c r="F89">
        <v>5.872117789475416</v>
      </c>
      <c r="G89">
        <v>7.3323692059290622</v>
      </c>
      <c r="H89">
        <v>6.8844866520427823</v>
      </c>
      <c r="I89">
        <v>8.0284551641142521</v>
      </c>
      <c r="J89">
        <v>6.7405193596062229</v>
      </c>
    </row>
    <row r="90" spans="1:10" x14ac:dyDescent="0.25">
      <c r="A90">
        <v>10</v>
      </c>
      <c r="B90">
        <v>4.6249728132842707</v>
      </c>
      <c r="C90">
        <v>5.0498560072495371</v>
      </c>
      <c r="D90">
        <v>5.8971538676367405</v>
      </c>
      <c r="E90">
        <v>7.5511868672961491</v>
      </c>
      <c r="F90">
        <v>6.7627295069318789</v>
      </c>
      <c r="G90">
        <v>7.4489161025442003</v>
      </c>
      <c r="H90">
        <v>6.4876840184846101</v>
      </c>
      <c r="I90">
        <v>8.1925704711521732</v>
      </c>
      <c r="J90">
        <v>7.0975488506147926</v>
      </c>
    </row>
    <row r="91" spans="1:10" x14ac:dyDescent="0.25">
      <c r="A91">
        <v>10</v>
      </c>
      <c r="B91">
        <v>4.5108595065168497</v>
      </c>
      <c r="C91">
        <v>4.9972122737641147</v>
      </c>
      <c r="D91">
        <v>6.0707377280024897</v>
      </c>
      <c r="E91">
        <v>7.4558766874918243</v>
      </c>
      <c r="F91">
        <v>6.230481447578482</v>
      </c>
      <c r="G91">
        <v>7.4707937741950623</v>
      </c>
      <c r="H91">
        <v>6.3733197895770122</v>
      </c>
      <c r="I91">
        <v>8.5837297152164815</v>
      </c>
      <c r="J91">
        <v>6.8490662826334576</v>
      </c>
    </row>
    <row r="92" spans="1:10" x14ac:dyDescent="0.25">
      <c r="A92">
        <v>10</v>
      </c>
      <c r="B92">
        <v>5.2203558250783244</v>
      </c>
      <c r="C92">
        <v>5.2417470150596426</v>
      </c>
      <c r="D92">
        <v>6.0354814325247563</v>
      </c>
      <c r="E92">
        <v>7.4910875935348757</v>
      </c>
      <c r="F92">
        <v>6.045005314036012</v>
      </c>
      <c r="G92">
        <v>7.5240214152061249</v>
      </c>
      <c r="H92">
        <v>6.6580110458707482</v>
      </c>
      <c r="I92">
        <v>8.3456928732538653</v>
      </c>
      <c r="J92">
        <v>7.1364832085902474</v>
      </c>
    </row>
    <row r="93" spans="1:10" x14ac:dyDescent="0.25">
      <c r="A93">
        <v>10</v>
      </c>
      <c r="B93">
        <v>5.1590552992145291</v>
      </c>
      <c r="C93">
        <v>5.1357984370502621</v>
      </c>
      <c r="D93">
        <v>6.1333980429966486</v>
      </c>
      <c r="E93">
        <v>7.4719320782451222</v>
      </c>
      <c r="F93">
        <v>6.3421214187211516</v>
      </c>
      <c r="G93">
        <v>7.4667994750186022</v>
      </c>
      <c r="H93">
        <v>7.5342283262740892</v>
      </c>
      <c r="I93">
        <v>8.3670677328385992</v>
      </c>
      <c r="J93">
        <v>6.9966814881765389</v>
      </c>
    </row>
    <row r="94" spans="1:10" x14ac:dyDescent="0.25">
      <c r="A94">
        <v>10</v>
      </c>
      <c r="B94">
        <v>4.5951198501345898</v>
      </c>
      <c r="C94">
        <v>5.0039463059454592</v>
      </c>
      <c r="D94">
        <v>6.0822189103764464</v>
      </c>
      <c r="E94">
        <v>7.4645098346365275</v>
      </c>
      <c r="F94">
        <v>6.3207682942505823</v>
      </c>
      <c r="G94">
        <v>7.3408355541232746</v>
      </c>
      <c r="H94">
        <v>6.5944134597497781</v>
      </c>
      <c r="I94">
        <v>8.3330299397429108</v>
      </c>
      <c r="J94">
        <v>7.1670378769122198</v>
      </c>
    </row>
    <row r="95" spans="1:10" x14ac:dyDescent="0.25">
      <c r="A95">
        <v>10</v>
      </c>
      <c r="B95">
        <v>5.389071729816501</v>
      </c>
      <c r="C95">
        <v>5.0998664278241987</v>
      </c>
      <c r="D95">
        <v>5.8833223884882786</v>
      </c>
      <c r="E95">
        <v>7.5704432520573741</v>
      </c>
      <c r="F95">
        <v>6.7345916599729483</v>
      </c>
      <c r="G95">
        <v>7.412160334945205</v>
      </c>
      <c r="H95">
        <v>6.6567265241783913</v>
      </c>
      <c r="I95">
        <v>8.409162447202533</v>
      </c>
      <c r="J95">
        <v>6.8895913083544658</v>
      </c>
    </row>
    <row r="96" spans="1:10" x14ac:dyDescent="0.25">
      <c r="A96">
        <v>10</v>
      </c>
      <c r="B96">
        <v>5.1298987149230735</v>
      </c>
      <c r="C96">
        <v>4.9698132995760007</v>
      </c>
      <c r="D96">
        <v>5.7268477475871968</v>
      </c>
      <c r="E96">
        <v>7.5673456760132396</v>
      </c>
      <c r="F96">
        <v>6.1862086239004936</v>
      </c>
      <c r="G96">
        <v>7.4163784791929279</v>
      </c>
      <c r="H96">
        <v>6.8501261661455004</v>
      </c>
      <c r="I96">
        <v>8.5589107847681056</v>
      </c>
      <c r="J96">
        <v>7.1708884785125049</v>
      </c>
    </row>
    <row r="97" spans="1:10" x14ac:dyDescent="0.25">
      <c r="A97">
        <v>10</v>
      </c>
      <c r="B97">
        <v>5.0039463059454592</v>
      </c>
      <c r="C97">
        <v>5.2149357576089859</v>
      </c>
      <c r="D97">
        <v>5.8805329864007003</v>
      </c>
      <c r="E97">
        <v>8.7866094550611251</v>
      </c>
      <c r="F97">
        <v>9.5050973580999258</v>
      </c>
      <c r="G97">
        <v>7.4454175567016874</v>
      </c>
      <c r="H97">
        <v>6.9334230257307148</v>
      </c>
      <c r="I97">
        <v>7.9355873855891996</v>
      </c>
      <c r="J97">
        <v>6.7511014689367599</v>
      </c>
    </row>
    <row r="98" spans="1:10" x14ac:dyDescent="0.25">
      <c r="A98">
        <v>10</v>
      </c>
      <c r="B98">
        <v>4.8675344504555822</v>
      </c>
      <c r="C98">
        <v>5.0875963352323836</v>
      </c>
      <c r="D98">
        <v>6.0776422433490342</v>
      </c>
      <c r="E98">
        <v>7.407924322559599</v>
      </c>
      <c r="F98">
        <v>5.934894195619588</v>
      </c>
      <c r="G98">
        <v>7.3790081276283042</v>
      </c>
      <c r="H98">
        <v>6.6489845500247764</v>
      </c>
      <c r="I98">
        <v>7.9058103126589314</v>
      </c>
      <c r="J98">
        <v>7.0892431550275141</v>
      </c>
    </row>
    <row r="99" spans="1:10" x14ac:dyDescent="0.25">
      <c r="A99">
        <v>10</v>
      </c>
      <c r="B99">
        <v>4.8040210447332568</v>
      </c>
      <c r="C99">
        <v>6.70196036600254</v>
      </c>
      <c r="D99">
        <v>5.9215784196438159</v>
      </c>
      <c r="E99">
        <v>7.4354380198145504</v>
      </c>
      <c r="F99">
        <v>6.0088131854425946</v>
      </c>
      <c r="G99">
        <v>7.4581861573404868</v>
      </c>
      <c r="H99">
        <v>6.4167322825123261</v>
      </c>
      <c r="I99">
        <v>7.8958083770831831</v>
      </c>
      <c r="J99">
        <v>6.7615727688040552</v>
      </c>
    </row>
    <row r="100" spans="1:10" x14ac:dyDescent="0.25">
      <c r="A100">
        <v>10</v>
      </c>
      <c r="B100">
        <v>4.8520302639196169</v>
      </c>
      <c r="C100">
        <v>5.1647859739235145</v>
      </c>
      <c r="D100">
        <v>5.978885764901122</v>
      </c>
      <c r="E100">
        <v>7.4742048064961244</v>
      </c>
      <c r="F100">
        <v>6.2166061010848646</v>
      </c>
      <c r="G100">
        <v>7.4247617618232091</v>
      </c>
      <c r="H100">
        <v>6.5057840601282289</v>
      </c>
      <c r="I100">
        <v>8.3313454248457237</v>
      </c>
      <c r="J100">
        <v>6.5985090286145152</v>
      </c>
    </row>
    <row r="101" spans="1:10" x14ac:dyDescent="0.25">
      <c r="A101">
        <v>10</v>
      </c>
      <c r="B101">
        <v>4.5217885770490405</v>
      </c>
      <c r="C101">
        <v>5.0304379213924353</v>
      </c>
      <c r="D101">
        <v>5.9454206086065753</v>
      </c>
      <c r="E101">
        <v>7.4419067280516247</v>
      </c>
      <c r="F101">
        <v>6.8690144506657065</v>
      </c>
      <c r="G101">
        <v>7.4193805829186923</v>
      </c>
      <c r="H101">
        <v>6.3952615981154493</v>
      </c>
      <c r="I101">
        <v>8.2469580325681768</v>
      </c>
      <c r="J101">
        <v>6.8035052576083377</v>
      </c>
    </row>
    <row r="102" spans="1:10" x14ac:dyDescent="0.25">
      <c r="A102">
        <v>10</v>
      </c>
      <c r="B102">
        <v>5.0106352940962555</v>
      </c>
      <c r="C102">
        <v>5.1179938124167554</v>
      </c>
      <c r="D102">
        <v>5.934894195619588</v>
      </c>
      <c r="E102">
        <v>7.638679823876112</v>
      </c>
      <c r="F102">
        <v>6.4134589571673573</v>
      </c>
      <c r="G102">
        <v>7.6083744743807831</v>
      </c>
      <c r="H102">
        <v>6.7878449823095792</v>
      </c>
      <c r="I102">
        <v>8.4164884872946057</v>
      </c>
      <c r="J102">
        <v>6.9612960459101672</v>
      </c>
    </row>
    <row r="103" spans="1:10" x14ac:dyDescent="0.25">
      <c r="A103">
        <v>10</v>
      </c>
      <c r="B103">
        <v>5.8464387750577247</v>
      </c>
      <c r="C103">
        <v>4.9344739331306915</v>
      </c>
      <c r="D103">
        <v>6.2989492468559423</v>
      </c>
      <c r="E103">
        <v>7.5191499576698231</v>
      </c>
      <c r="F103">
        <v>6.9226438914758877</v>
      </c>
      <c r="G103">
        <v>7.3244899793485319</v>
      </c>
      <c r="H103">
        <v>6.5424719605068047</v>
      </c>
      <c r="I103">
        <v>8.6921543938039001</v>
      </c>
      <c r="J103">
        <v>7.0596176282913827</v>
      </c>
    </row>
    <row r="104" spans="1:10" x14ac:dyDescent="0.25">
      <c r="A104">
        <v>10</v>
      </c>
      <c r="B104">
        <v>4.7095302013123339</v>
      </c>
      <c r="C104">
        <v>4.9199809258281251</v>
      </c>
      <c r="D104">
        <v>6.1779441140506002</v>
      </c>
      <c r="E104">
        <v>7.5725029850203844</v>
      </c>
      <c r="F104">
        <v>6.9440872082295275</v>
      </c>
      <c r="G104">
        <v>7.4073177104694174</v>
      </c>
      <c r="H104">
        <v>6.7381524945959574</v>
      </c>
      <c r="I104">
        <v>8.2718040311547085</v>
      </c>
      <c r="J104">
        <v>6.7440591863113477</v>
      </c>
    </row>
    <row r="105" spans="1:10" x14ac:dyDescent="0.25">
      <c r="A105">
        <v>10</v>
      </c>
      <c r="B105">
        <v>4.4067192472642533</v>
      </c>
      <c r="C105">
        <v>5.0562458053483077</v>
      </c>
      <c r="D105">
        <v>5.8692969131337742</v>
      </c>
      <c r="E105">
        <v>7.5054922747374242</v>
      </c>
      <c r="F105">
        <v>7.3362856600212973</v>
      </c>
      <c r="G105">
        <v>7.4229712510494208</v>
      </c>
      <c r="H105">
        <v>6.5027900459156234</v>
      </c>
      <c r="I105">
        <v>8.156797046675651</v>
      </c>
      <c r="J105">
        <v>6.8834625864130921</v>
      </c>
    </row>
    <row r="106" spans="1:10" x14ac:dyDescent="0.25">
      <c r="A106">
        <v>10</v>
      </c>
      <c r="B106">
        <v>4.5747109785033828</v>
      </c>
      <c r="C106">
        <v>4.962844630259907</v>
      </c>
      <c r="D106">
        <v>6.2065759267249279</v>
      </c>
      <c r="E106">
        <v>7.5147997604886703</v>
      </c>
      <c r="F106">
        <v>6.633318433280377</v>
      </c>
      <c r="G106">
        <v>7.3975615355240523</v>
      </c>
      <c r="H106">
        <v>6.9275579062783166</v>
      </c>
      <c r="I106">
        <v>8.3165447179293981</v>
      </c>
      <c r="J106">
        <v>7.0361484937505363</v>
      </c>
    </row>
    <row r="107" spans="1:10" x14ac:dyDescent="0.25">
      <c r="A107">
        <v>11</v>
      </c>
      <c r="B107">
        <v>4.3944491546724391</v>
      </c>
      <c r="C107">
        <v>4.7791234931115296</v>
      </c>
      <c r="D107">
        <v>5.9242557974145322</v>
      </c>
      <c r="E107">
        <v>6.9939329752231894</v>
      </c>
      <c r="F107">
        <v>5.8081424899804439</v>
      </c>
      <c r="G107">
        <v>7.0664669701369576</v>
      </c>
      <c r="H107">
        <v>6.363028103540465</v>
      </c>
      <c r="I107">
        <v>7.8516611778892651</v>
      </c>
      <c r="J107">
        <v>6.5308776277258849</v>
      </c>
    </row>
    <row r="108" spans="1:10" x14ac:dyDescent="0.25">
      <c r="A108">
        <v>11</v>
      </c>
      <c r="B108">
        <v>4.6634390941120669</v>
      </c>
      <c r="C108">
        <v>4.9344739331306915</v>
      </c>
      <c r="D108">
        <v>6.1003189520200642</v>
      </c>
      <c r="E108">
        <v>6.932447891572509</v>
      </c>
      <c r="F108">
        <v>6.315358001522335</v>
      </c>
      <c r="G108">
        <v>6.9411900550683745</v>
      </c>
      <c r="H108">
        <v>6.3784261836515865</v>
      </c>
      <c r="I108">
        <v>7.6088706291912596</v>
      </c>
      <c r="J108">
        <v>6.6821085974498091</v>
      </c>
    </row>
    <row r="109" spans="1:10" x14ac:dyDescent="0.25">
      <c r="A109">
        <v>11</v>
      </c>
      <c r="B109">
        <v>4.4886363697321396</v>
      </c>
      <c r="C109">
        <v>4.8903491282217537</v>
      </c>
      <c r="D109">
        <v>5.8141305318250662</v>
      </c>
      <c r="E109">
        <v>6.8865316425305103</v>
      </c>
      <c r="F109">
        <v>5.521460917862246</v>
      </c>
      <c r="G109">
        <v>6.9117473002516743</v>
      </c>
      <c r="H109">
        <v>6.7912214627261855</v>
      </c>
      <c r="I109">
        <v>7.6241305856612893</v>
      </c>
      <c r="J109">
        <v>6.9828627514689421</v>
      </c>
    </row>
    <row r="110" spans="1:10" x14ac:dyDescent="0.25">
      <c r="A110">
        <v>11</v>
      </c>
      <c r="B110">
        <v>4.7535901911063645</v>
      </c>
      <c r="C110">
        <v>4.8978397999509111</v>
      </c>
      <c r="D110">
        <v>5.780743515792329</v>
      </c>
      <c r="E110">
        <v>7.0587581525186645</v>
      </c>
      <c r="F110">
        <v>5.5606816310155276</v>
      </c>
      <c r="G110">
        <v>6.8956826977478682</v>
      </c>
      <c r="H110">
        <v>6.7345916599729483</v>
      </c>
      <c r="I110">
        <v>8.376090350438238</v>
      </c>
      <c r="J110">
        <v>6.9920964274158877</v>
      </c>
    </row>
    <row r="111" spans="1:10" x14ac:dyDescent="0.25">
      <c r="A111">
        <v>11</v>
      </c>
      <c r="B111">
        <v>4.6443908991413725</v>
      </c>
      <c r="C111">
        <v>4.8441870864585912</v>
      </c>
      <c r="D111">
        <v>5.9215784196438159</v>
      </c>
      <c r="E111">
        <v>6.8596149036542018</v>
      </c>
      <c r="F111">
        <v>6.1398845522262553</v>
      </c>
      <c r="G111">
        <v>6.9508147684425836</v>
      </c>
      <c r="H111">
        <v>6.2859980945088649</v>
      </c>
      <c r="I111">
        <v>8.3219079682304233</v>
      </c>
      <c r="J111">
        <v>6.9392539460415081</v>
      </c>
    </row>
    <row r="112" spans="1:10" x14ac:dyDescent="0.25">
      <c r="A112">
        <v>11</v>
      </c>
      <c r="B112">
        <v>6.5624440936937196</v>
      </c>
      <c r="C112">
        <v>4.7361984483944957</v>
      </c>
      <c r="D112">
        <v>5.9914645471079817</v>
      </c>
      <c r="E112">
        <v>7.3485875309275928</v>
      </c>
      <c r="F112">
        <v>5.476463551931511</v>
      </c>
      <c r="G112">
        <v>6.9047507699618382</v>
      </c>
      <c r="H112">
        <v>7.1420365747068031</v>
      </c>
      <c r="I112">
        <v>8.4574431870104636</v>
      </c>
      <c r="J112">
        <v>7.2605225980898522</v>
      </c>
    </row>
    <row r="113" spans="1:10" x14ac:dyDescent="0.25">
      <c r="A113">
        <v>11</v>
      </c>
      <c r="B113">
        <v>5.0937502008067623</v>
      </c>
      <c r="C113">
        <v>4.9199809258281251</v>
      </c>
      <c r="D113">
        <v>6.3189681137464344</v>
      </c>
      <c r="E113">
        <v>6.9884131819995918</v>
      </c>
      <c r="F113">
        <v>6.2747620212419388</v>
      </c>
      <c r="G113">
        <v>7.0466472778487557</v>
      </c>
      <c r="H113">
        <v>6.5903010481966859</v>
      </c>
      <c r="I113">
        <v>7.850882664809852</v>
      </c>
      <c r="J113">
        <v>6.9902565004938806</v>
      </c>
    </row>
    <row r="114" spans="1:10" x14ac:dyDescent="0.25">
      <c r="A114">
        <v>11</v>
      </c>
      <c r="B114">
        <v>5.0562458053483077</v>
      </c>
      <c r="C114">
        <v>4.9199809258281251</v>
      </c>
      <c r="D114">
        <v>5.9914645471079817</v>
      </c>
      <c r="E114">
        <v>7.4564545551762089</v>
      </c>
      <c r="F114">
        <v>7.6449193449588568</v>
      </c>
      <c r="G114">
        <v>6.9603477291013078</v>
      </c>
      <c r="H114">
        <v>6.9373140812236818</v>
      </c>
      <c r="I114">
        <v>8.1831180793947453</v>
      </c>
      <c r="J114">
        <v>7.3926475207216233</v>
      </c>
    </row>
    <row r="115" spans="1:10" x14ac:dyDescent="0.25">
      <c r="A115">
        <v>11</v>
      </c>
      <c r="B115">
        <v>4.7095302013123339</v>
      </c>
      <c r="C115">
        <v>4.8828019225863706</v>
      </c>
      <c r="D115">
        <v>6.3315018498936908</v>
      </c>
      <c r="E115">
        <v>6.7889717429921701</v>
      </c>
      <c r="F115">
        <v>6.6106960447177592</v>
      </c>
      <c r="G115">
        <v>7.0875737055579728</v>
      </c>
      <c r="H115">
        <v>6.6293632534374485</v>
      </c>
      <c r="I115">
        <v>7.7939990895039957</v>
      </c>
      <c r="J115">
        <v>7.0130157896396303</v>
      </c>
    </row>
    <row r="116" spans="1:10" x14ac:dyDescent="0.25">
      <c r="A116">
        <v>11</v>
      </c>
      <c r="B116">
        <v>4.2766661190160553</v>
      </c>
      <c r="C116">
        <v>4.7273878187123408</v>
      </c>
      <c r="D116">
        <v>6.2045577625686903</v>
      </c>
      <c r="E116">
        <v>11.670356472919057</v>
      </c>
      <c r="F116">
        <v>12.260125129849756</v>
      </c>
      <c r="G116">
        <v>6.8617113404807304</v>
      </c>
      <c r="H116">
        <v>6.5027900459156234</v>
      </c>
      <c r="I116">
        <v>7.6381982442857792</v>
      </c>
      <c r="J116">
        <v>6.7511014689367599</v>
      </c>
    </row>
    <row r="117" spans="1:10" x14ac:dyDescent="0.25">
      <c r="A117">
        <v>11</v>
      </c>
      <c r="B117">
        <v>5.1532915944977793</v>
      </c>
      <c r="C117">
        <v>4.7095302013123339</v>
      </c>
      <c r="D117">
        <v>5.6131281063880705</v>
      </c>
      <c r="E117">
        <v>6.7286286130847017</v>
      </c>
      <c r="F117">
        <v>5.8636311755980968</v>
      </c>
      <c r="G117">
        <v>6.9603477291013078</v>
      </c>
      <c r="H117">
        <v>6.4504704221441758</v>
      </c>
      <c r="I117">
        <v>7.8355792466699654</v>
      </c>
      <c r="J117">
        <v>6.7190131543852596</v>
      </c>
    </row>
    <row r="118" spans="1:10" x14ac:dyDescent="0.25">
      <c r="A118">
        <v>11</v>
      </c>
      <c r="B118">
        <v>4.8121843553724171</v>
      </c>
      <c r="C118">
        <v>4.8121843553724171</v>
      </c>
      <c r="D118">
        <v>5.9295891433898946</v>
      </c>
      <c r="E118">
        <v>6.8341087388138382</v>
      </c>
      <c r="F118">
        <v>5.8607862234658654</v>
      </c>
      <c r="G118">
        <v>6.8834625864130921</v>
      </c>
      <c r="H118">
        <v>5.9889614168898637</v>
      </c>
      <c r="I118">
        <v>7.9892214088152764</v>
      </c>
      <c r="J118">
        <v>6.8543545022550214</v>
      </c>
    </row>
    <row r="119" spans="1:10" x14ac:dyDescent="0.25">
      <c r="A119">
        <v>11</v>
      </c>
      <c r="B119">
        <v>4.7361984483944957</v>
      </c>
      <c r="C119">
        <v>4.8121843553724171</v>
      </c>
      <c r="D119">
        <v>5.8777357817796387</v>
      </c>
      <c r="E119">
        <v>6.8178305714541496</v>
      </c>
      <c r="F119">
        <v>5.7037824746562009</v>
      </c>
      <c r="G119">
        <v>6.9285378181646653</v>
      </c>
      <c r="H119">
        <v>6.4738906963522744</v>
      </c>
      <c r="I119">
        <v>7.6328855053951328</v>
      </c>
      <c r="J119">
        <v>7.503840746698951</v>
      </c>
    </row>
    <row r="120" spans="1:10" x14ac:dyDescent="0.25">
      <c r="A120">
        <v>11</v>
      </c>
      <c r="B120">
        <v>4.9558270576012609</v>
      </c>
      <c r="C120">
        <v>4.9767337424205742</v>
      </c>
      <c r="D120">
        <v>5.7525726388256331</v>
      </c>
      <c r="E120">
        <v>6.9167150203536085</v>
      </c>
      <c r="F120">
        <v>6.0330862217988015</v>
      </c>
      <c r="G120">
        <v>6.8490662826334576</v>
      </c>
      <c r="H120">
        <v>6.5596152374932419</v>
      </c>
      <c r="I120">
        <v>8.1900770497190489</v>
      </c>
      <c r="J120">
        <v>6.4329400927391793</v>
      </c>
    </row>
    <row r="121" spans="1:10" x14ac:dyDescent="0.25">
      <c r="A121">
        <v>11</v>
      </c>
      <c r="B121">
        <v>4.3694478524670215</v>
      </c>
      <c r="C121">
        <v>4.8040210447332568</v>
      </c>
      <c r="D121">
        <v>6.0497334552319577</v>
      </c>
      <c r="E121">
        <v>6.93537044601511</v>
      </c>
      <c r="F121">
        <v>6.3026189757449051</v>
      </c>
      <c r="G121">
        <v>7.020190708311925</v>
      </c>
      <c r="H121">
        <v>6.4754327167040904</v>
      </c>
      <c r="I121">
        <v>7.6251071482389001</v>
      </c>
      <c r="J121">
        <v>6.6174029779744776</v>
      </c>
    </row>
    <row r="122" spans="1:10" x14ac:dyDescent="0.25">
      <c r="A122">
        <v>11</v>
      </c>
      <c r="B122">
        <v>4.4188406077965983</v>
      </c>
      <c r="C122">
        <v>4.8828019225863706</v>
      </c>
      <c r="D122">
        <v>6.0661080901037474</v>
      </c>
      <c r="E122">
        <v>6.9285378181646653</v>
      </c>
      <c r="F122">
        <v>6.4967749901858625</v>
      </c>
      <c r="G122">
        <v>7.0290875641496617</v>
      </c>
      <c r="H122">
        <v>6.6970342476664841</v>
      </c>
      <c r="I122">
        <v>7.5448610686584576</v>
      </c>
      <c r="J122">
        <v>6.9295167707636498</v>
      </c>
    </row>
    <row r="123" spans="1:10" x14ac:dyDescent="0.25">
      <c r="A123">
        <v>11</v>
      </c>
      <c r="B123">
        <v>4.5643481914678361</v>
      </c>
      <c r="C123">
        <v>4.5849674786705723</v>
      </c>
      <c r="D123">
        <v>5.9506425525877269</v>
      </c>
      <c r="E123">
        <v>6.8254600362553068</v>
      </c>
      <c r="F123">
        <v>5.7868973813667077</v>
      </c>
      <c r="G123">
        <v>6.8916258970522533</v>
      </c>
      <c r="H123">
        <v>6.0661080901037474</v>
      </c>
      <c r="I123">
        <v>7.7744355103029577</v>
      </c>
      <c r="J123">
        <v>7.0103118673072293</v>
      </c>
    </row>
    <row r="124" spans="1:10" x14ac:dyDescent="0.25">
      <c r="A124">
        <v>11</v>
      </c>
      <c r="B124">
        <v>4.8978397999509111</v>
      </c>
      <c r="C124">
        <v>4.7791234931115296</v>
      </c>
      <c r="D124">
        <v>5.9814142112544806</v>
      </c>
      <c r="E124">
        <v>6.892641641172089</v>
      </c>
      <c r="F124">
        <v>6.1377270540862341</v>
      </c>
      <c r="G124">
        <v>6.8330317327862007</v>
      </c>
      <c r="H124">
        <v>6.4997870406558542</v>
      </c>
      <c r="I124">
        <v>8.2409125416888998</v>
      </c>
      <c r="J124">
        <v>7.0817085861055746</v>
      </c>
    </row>
    <row r="125" spans="1:10" x14ac:dyDescent="0.25">
      <c r="A125">
        <v>11</v>
      </c>
      <c r="B125">
        <v>4.6728288344619058</v>
      </c>
      <c r="C125">
        <v>4.8520302639196169</v>
      </c>
      <c r="D125">
        <v>5.9763509092979339</v>
      </c>
      <c r="E125">
        <v>6.9735430195201404</v>
      </c>
      <c r="F125">
        <v>5.7525726388256331</v>
      </c>
      <c r="G125">
        <v>6.9226438914758877</v>
      </c>
      <c r="H125">
        <v>6.6567265241783913</v>
      </c>
      <c r="I125">
        <v>7.9714309977693505</v>
      </c>
      <c r="J125">
        <v>6.815639990074331</v>
      </c>
    </row>
    <row r="126" spans="1:10" x14ac:dyDescent="0.25">
      <c r="A126">
        <v>11</v>
      </c>
      <c r="B126">
        <v>4.6728288344619058</v>
      </c>
      <c r="C126">
        <v>4.9199809258281251</v>
      </c>
      <c r="D126">
        <v>5.7960577507653719</v>
      </c>
      <c r="E126">
        <v>6.8977049431286357</v>
      </c>
      <c r="F126">
        <v>5.8493247799468593</v>
      </c>
      <c r="G126">
        <v>6.9593985121339754</v>
      </c>
      <c r="H126">
        <v>6.0185932144962342</v>
      </c>
      <c r="I126">
        <v>7.7275351104754479</v>
      </c>
      <c r="J126">
        <v>6.8341087388138382</v>
      </c>
    </row>
    <row r="127" spans="1:10" x14ac:dyDescent="0.25">
      <c r="A127">
        <v>11</v>
      </c>
      <c r="B127">
        <v>4.6913478822291435</v>
      </c>
      <c r="C127">
        <v>4.8978397999509111</v>
      </c>
      <c r="D127">
        <v>7.0967213784947605</v>
      </c>
      <c r="E127">
        <v>8.7468753195700302</v>
      </c>
      <c r="F127">
        <v>5.9080829381689313</v>
      </c>
      <c r="G127">
        <v>6.8585650347913649</v>
      </c>
      <c r="H127">
        <v>6.329720905522696</v>
      </c>
      <c r="I127">
        <v>7.8853292392731911</v>
      </c>
      <c r="J127">
        <v>6.7369669580018554</v>
      </c>
    </row>
    <row r="128" spans="1:10" x14ac:dyDescent="0.25">
      <c r="A128">
        <v>11</v>
      </c>
      <c r="B128">
        <v>5.0238805208462765</v>
      </c>
      <c r="C128">
        <v>4.8520302639196169</v>
      </c>
      <c r="D128">
        <v>6.0210233493495267</v>
      </c>
      <c r="E128">
        <v>6.8145428972599582</v>
      </c>
      <c r="F128">
        <v>6.3750248198280968</v>
      </c>
      <c r="G128">
        <v>6.8362592772770672</v>
      </c>
      <c r="H128">
        <v>6.842683282238422</v>
      </c>
      <c r="I128">
        <v>8.1704685783306736</v>
      </c>
      <c r="J128">
        <v>6.6580110458707482</v>
      </c>
    </row>
    <row r="129" spans="1:10" x14ac:dyDescent="0.25">
      <c r="A129">
        <v>11</v>
      </c>
      <c r="B129">
        <v>4.4659081186545837</v>
      </c>
      <c r="C129">
        <v>4.8040210447332568</v>
      </c>
      <c r="D129">
        <v>5.8435444170313602</v>
      </c>
      <c r="E129">
        <v>7.1592919047975645</v>
      </c>
      <c r="F129">
        <v>5.780743515792329</v>
      </c>
      <c r="G129">
        <v>7.1000271666292596</v>
      </c>
      <c r="H129">
        <v>7.0630481633881725</v>
      </c>
      <c r="I129">
        <v>8.9725906682726109</v>
      </c>
      <c r="J129">
        <v>7.4707937741950623</v>
      </c>
    </row>
    <row r="130" spans="1:10" x14ac:dyDescent="0.25">
      <c r="A130">
        <v>11</v>
      </c>
      <c r="B130">
        <v>4.8978397999509111</v>
      </c>
      <c r="C130">
        <v>4.9416424226093039</v>
      </c>
      <c r="D130">
        <v>5.7745515455444085</v>
      </c>
      <c r="E130">
        <v>6.8480052745763631</v>
      </c>
      <c r="F130">
        <v>5.4595855141441589</v>
      </c>
      <c r="G130">
        <v>6.8916258970522533</v>
      </c>
      <c r="H130">
        <v>6.5482191027623724</v>
      </c>
      <c r="I130">
        <v>7.92588031673756</v>
      </c>
      <c r="J130">
        <v>6.6320017773956303</v>
      </c>
    </row>
    <row r="131" spans="1:10" x14ac:dyDescent="0.25">
      <c r="A131">
        <v>11</v>
      </c>
      <c r="B131">
        <v>4.6249728132842707</v>
      </c>
      <c r="C131">
        <v>4.7273878187123408</v>
      </c>
      <c r="D131">
        <v>5.7170277014062219</v>
      </c>
      <c r="E131">
        <v>6.6833609457662746</v>
      </c>
      <c r="F131">
        <v>5.7203117766074119</v>
      </c>
      <c r="G131">
        <v>6.7719355558396019</v>
      </c>
      <c r="H131">
        <v>6.3595738686723777</v>
      </c>
      <c r="I131">
        <v>7.4730690880321973</v>
      </c>
      <c r="J131">
        <v>6.6066501861982152</v>
      </c>
    </row>
    <row r="132" spans="1:10" x14ac:dyDescent="0.25">
      <c r="A132">
        <v>11</v>
      </c>
      <c r="B132">
        <v>4.5325994931532563</v>
      </c>
      <c r="C132">
        <v>4.7957905455967413</v>
      </c>
      <c r="D132">
        <v>6.3868793193626452</v>
      </c>
      <c r="E132">
        <v>6.7627295069318789</v>
      </c>
      <c r="F132">
        <v>6.4551985633401223</v>
      </c>
      <c r="G132">
        <v>6.8936563546026353</v>
      </c>
      <c r="H132">
        <v>6.3099182782265162</v>
      </c>
      <c r="I132">
        <v>7.6671582553191477</v>
      </c>
      <c r="J132">
        <v>6.7298240704894754</v>
      </c>
    </row>
    <row r="133" spans="1:10" x14ac:dyDescent="0.25">
      <c r="A133">
        <v>11</v>
      </c>
      <c r="B133">
        <v>4.6539603501575231</v>
      </c>
      <c r="C133">
        <v>4.7957905455967413</v>
      </c>
      <c r="D133">
        <v>5.6801726090170677</v>
      </c>
      <c r="E133">
        <v>6.8638033914529544</v>
      </c>
      <c r="F133">
        <v>5.598421958998375</v>
      </c>
      <c r="G133">
        <v>6.892641641172089</v>
      </c>
      <c r="H133">
        <v>6.2065759267249279</v>
      </c>
      <c r="I133">
        <v>7.620705086838262</v>
      </c>
      <c r="J133">
        <v>6.5875500148247959</v>
      </c>
    </row>
    <row r="134" spans="1:10" x14ac:dyDescent="0.25">
      <c r="A134">
        <v>11</v>
      </c>
      <c r="B134">
        <v>4.8751973232011512</v>
      </c>
      <c r="C134">
        <v>4.8121843553724171</v>
      </c>
      <c r="D134">
        <v>5.5174528964647074</v>
      </c>
      <c r="E134">
        <v>6.6669567924292066</v>
      </c>
      <c r="F134">
        <v>5.9914645471079817</v>
      </c>
      <c r="G134">
        <v>6.7499311937885702</v>
      </c>
      <c r="H134">
        <v>8.2369500480614555</v>
      </c>
      <c r="I134">
        <v>8.3289340419555291</v>
      </c>
      <c r="J134">
        <v>6.5147126908725301</v>
      </c>
    </row>
    <row r="135" spans="1:10" x14ac:dyDescent="0.25">
      <c r="A135">
        <v>11</v>
      </c>
      <c r="B135">
        <v>4.9344739331306915</v>
      </c>
      <c r="C135">
        <v>4.7791234931115296</v>
      </c>
      <c r="D135">
        <v>5.6801726090170677</v>
      </c>
      <c r="E135">
        <v>6.8710912946105456</v>
      </c>
      <c r="F135">
        <v>5.6733232671714928</v>
      </c>
      <c r="G135">
        <v>6.7604146910834277</v>
      </c>
      <c r="H135">
        <v>6.6293632534374485</v>
      </c>
      <c r="I135">
        <v>7.8188324438034043</v>
      </c>
      <c r="J135">
        <v>6.7345916599729483</v>
      </c>
    </row>
    <row r="136" spans="1:10" x14ac:dyDescent="0.25">
      <c r="A136">
        <v>11</v>
      </c>
      <c r="B136">
        <v>4.6151205168412597</v>
      </c>
      <c r="C136">
        <v>4.7184988712950942</v>
      </c>
      <c r="D136">
        <v>5.7899601708972535</v>
      </c>
      <c r="E136">
        <v>6.7464121285733745</v>
      </c>
      <c r="F136">
        <v>6.0567840132286248</v>
      </c>
      <c r="G136">
        <v>7.0664669701369576</v>
      </c>
      <c r="H136">
        <v>6.9421567056994693</v>
      </c>
      <c r="I136">
        <v>7.6319165130712516</v>
      </c>
      <c r="J136">
        <v>6.7844570626376433</v>
      </c>
    </row>
    <row r="137" spans="1:10" x14ac:dyDescent="0.25">
      <c r="A137">
        <v>11</v>
      </c>
      <c r="B137">
        <v>4.6443908991413725</v>
      </c>
      <c r="C137">
        <v>4.8441870864585912</v>
      </c>
      <c r="D137">
        <v>5.9454206086065753</v>
      </c>
      <c r="E137">
        <v>6.6758232216348476</v>
      </c>
      <c r="F137">
        <v>6.4645883036899612</v>
      </c>
      <c r="G137">
        <v>6.8501261661455004</v>
      </c>
      <c r="H137">
        <v>5.9080829381689313</v>
      </c>
      <c r="I137">
        <v>7.8099470864767904</v>
      </c>
      <c r="J137">
        <v>6.5191472879403953</v>
      </c>
    </row>
    <row r="138" spans="1:10" x14ac:dyDescent="0.25">
      <c r="A138">
        <v>11</v>
      </c>
      <c r="B138">
        <v>5.1119877883565437</v>
      </c>
      <c r="C138">
        <v>4.7874917427820458</v>
      </c>
      <c r="D138">
        <v>6.2126060957515188</v>
      </c>
      <c r="E138">
        <v>6.8543545022550214</v>
      </c>
      <c r="F138">
        <v>5.8289456176102075</v>
      </c>
      <c r="G138">
        <v>6.8814113036425351</v>
      </c>
      <c r="H138">
        <v>7.3517998690577766</v>
      </c>
      <c r="I138">
        <v>8.2508811447006494</v>
      </c>
      <c r="J138">
        <v>7.2048925102046733</v>
      </c>
    </row>
    <row r="139" spans="1:10" x14ac:dyDescent="0.25">
      <c r="A139">
        <v>11</v>
      </c>
      <c r="B139">
        <v>4.5643481914678361</v>
      </c>
      <c r="C139">
        <v>4.8202815656050371</v>
      </c>
      <c r="D139">
        <v>5.7899601708972535</v>
      </c>
      <c r="E139">
        <v>6.7202201551352951</v>
      </c>
      <c r="F139">
        <v>6.5875500148247959</v>
      </c>
      <c r="G139">
        <v>6.8394764382288429</v>
      </c>
      <c r="H139">
        <v>6.4551985633401223</v>
      </c>
      <c r="I139">
        <v>8.0712185399698626</v>
      </c>
      <c r="J139">
        <v>6.9373140812236818</v>
      </c>
    </row>
    <row r="140" spans="1:10" x14ac:dyDescent="0.25">
      <c r="A140">
        <v>11</v>
      </c>
      <c r="B140">
        <v>4.6913478822291435</v>
      </c>
      <c r="C140">
        <v>4.8978397999509111</v>
      </c>
      <c r="D140">
        <v>5.8081424899804439</v>
      </c>
      <c r="E140">
        <v>6.7202201551352951</v>
      </c>
      <c r="F140">
        <v>5.8464387750577247</v>
      </c>
      <c r="G140">
        <v>6.7855876450079293</v>
      </c>
      <c r="H140">
        <v>6.2383246250395077</v>
      </c>
      <c r="I140">
        <v>8.8245308215264604</v>
      </c>
      <c r="J140">
        <v>6.852242569051878</v>
      </c>
    </row>
    <row r="141" spans="1:10" x14ac:dyDescent="0.25">
      <c r="A141">
        <v>11</v>
      </c>
      <c r="B141">
        <v>5.5529595849216173</v>
      </c>
      <c r="C141">
        <v>4.7791234931115296</v>
      </c>
      <c r="D141">
        <v>5.916202062607435</v>
      </c>
      <c r="E141">
        <v>6.7428806357919031</v>
      </c>
      <c r="F141">
        <v>5.8200829303523616</v>
      </c>
      <c r="G141">
        <v>6.7900972355139046</v>
      </c>
      <c r="H141">
        <v>6.8783264682913252</v>
      </c>
      <c r="I141">
        <v>8.3231228875877346</v>
      </c>
      <c r="J141">
        <v>6.9828627514689421</v>
      </c>
    </row>
    <row r="142" spans="1:10" x14ac:dyDescent="0.25">
      <c r="A142">
        <v>11</v>
      </c>
      <c r="B142">
        <v>4.7095302013123339</v>
      </c>
      <c r="C142">
        <v>4.836281906951478</v>
      </c>
      <c r="D142">
        <v>5.6559918108198524</v>
      </c>
      <c r="E142">
        <v>6.8617113404807304</v>
      </c>
      <c r="F142">
        <v>5.7960577507653719</v>
      </c>
      <c r="G142">
        <v>6.7499311937885702</v>
      </c>
      <c r="H142">
        <v>6.5624440936937196</v>
      </c>
      <c r="I142">
        <v>7.9405838271042439</v>
      </c>
      <c r="J142">
        <v>6.674561391814426</v>
      </c>
    </row>
    <row r="143" spans="1:10" x14ac:dyDescent="0.25">
      <c r="A143">
        <v>11</v>
      </c>
      <c r="B143">
        <v>4.8121843553724171</v>
      </c>
      <c r="C143">
        <v>4.7874917427820458</v>
      </c>
      <c r="D143">
        <v>5.6937321388026998</v>
      </c>
      <c r="E143">
        <v>6.776506992372183</v>
      </c>
      <c r="F143">
        <v>5.8021183753770629</v>
      </c>
      <c r="G143">
        <v>6.7900972355139046</v>
      </c>
      <c r="H143">
        <v>7.1220598816291423</v>
      </c>
      <c r="I143">
        <v>7.3796321526095525</v>
      </c>
      <c r="J143">
        <v>7.2520539518528144</v>
      </c>
    </row>
    <row r="144" spans="1:10" x14ac:dyDescent="0.25">
      <c r="A144">
        <v>11</v>
      </c>
      <c r="B144">
        <v>4.5325994931532563</v>
      </c>
      <c r="C144">
        <v>4.9199809258281251</v>
      </c>
      <c r="D144">
        <v>5.8998973535824915</v>
      </c>
      <c r="E144">
        <v>7.2902928824465967</v>
      </c>
      <c r="F144">
        <v>7.3981740929704651</v>
      </c>
      <c r="G144">
        <v>6.776506992372183</v>
      </c>
      <c r="H144">
        <v>6.2186001196917289</v>
      </c>
      <c r="I144">
        <v>8.2832414413854245</v>
      </c>
      <c r="J144">
        <v>6.6253923680079563</v>
      </c>
    </row>
    <row r="145" spans="1:10" x14ac:dyDescent="0.25">
      <c r="A145">
        <v>11</v>
      </c>
      <c r="B145">
        <v>4.5849674786705723</v>
      </c>
      <c r="C145">
        <v>4.7706846244656651</v>
      </c>
      <c r="D145">
        <v>5.9454206086065753</v>
      </c>
      <c r="E145">
        <v>7.0139154748105277</v>
      </c>
      <c r="F145">
        <v>6.2065759267249279</v>
      </c>
      <c r="G145">
        <v>6.837332814685591</v>
      </c>
      <c r="H145">
        <v>7.3466551631765391</v>
      </c>
      <c r="I145">
        <v>7.5999019592084984</v>
      </c>
      <c r="J145">
        <v>6.9147308927185627</v>
      </c>
    </row>
    <row r="146" spans="1:10" x14ac:dyDescent="0.25">
      <c r="A146">
        <v>11</v>
      </c>
      <c r="B146">
        <v>4.6821312271242199</v>
      </c>
      <c r="C146">
        <v>5.181783550292085</v>
      </c>
      <c r="D146">
        <v>6.0378709199221374</v>
      </c>
      <c r="E146">
        <v>6.7707894239089796</v>
      </c>
      <c r="F146">
        <v>6.5680779114119758</v>
      </c>
      <c r="G146">
        <v>6.9402224691196386</v>
      </c>
      <c r="H146">
        <v>6.9498564550007726</v>
      </c>
      <c r="I146">
        <v>7.8216431262399819</v>
      </c>
      <c r="J146">
        <v>6.8384052008473439</v>
      </c>
    </row>
    <row r="147" spans="1:10" x14ac:dyDescent="0.25">
      <c r="A147">
        <v>11</v>
      </c>
      <c r="B147">
        <v>4.7184988712950942</v>
      </c>
      <c r="C147">
        <v>5.0039463059454592</v>
      </c>
      <c r="D147">
        <v>6.1377270540862341</v>
      </c>
      <c r="E147">
        <v>6.9650803456014065</v>
      </c>
      <c r="F147">
        <v>6.9865664594064265</v>
      </c>
      <c r="G147">
        <v>6.8362592772770672</v>
      </c>
      <c r="H147">
        <v>6.3952615981154493</v>
      </c>
      <c r="I147">
        <v>8.1161184316093653</v>
      </c>
      <c r="J147">
        <v>7.0246490304536362</v>
      </c>
    </row>
    <row r="148" spans="1:10" x14ac:dyDescent="0.25">
      <c r="A148">
        <v>11</v>
      </c>
      <c r="B148">
        <v>4.6443908991413725</v>
      </c>
      <c r="C148">
        <v>4.9416424226093039</v>
      </c>
      <c r="D148">
        <v>5.955837369464831</v>
      </c>
      <c r="E148">
        <v>6.7707894239089796</v>
      </c>
      <c r="F148">
        <v>6.1882641230825897</v>
      </c>
      <c r="G148">
        <v>6.7844570626376433</v>
      </c>
      <c r="H148">
        <v>6.3473892096560105</v>
      </c>
      <c r="I148">
        <v>8.0573774885579912</v>
      </c>
      <c r="J148">
        <v>6.5161930760429643</v>
      </c>
    </row>
    <row r="149" spans="1:10" x14ac:dyDescent="0.25">
      <c r="A149">
        <v>11</v>
      </c>
      <c r="B149">
        <v>5.4293456289544411</v>
      </c>
      <c r="C149">
        <v>4.9416424226093039</v>
      </c>
      <c r="D149">
        <v>6.6592939196836376</v>
      </c>
      <c r="E149">
        <v>6.8844866520427823</v>
      </c>
      <c r="F149">
        <v>5.8522024797744745</v>
      </c>
      <c r="G149">
        <v>6.837332814685591</v>
      </c>
      <c r="H149">
        <v>6.9744789110250451</v>
      </c>
      <c r="I149">
        <v>8.0611713596909205</v>
      </c>
      <c r="J149">
        <v>7.3310603052186325</v>
      </c>
    </row>
    <row r="150" spans="1:10" x14ac:dyDescent="0.25">
      <c r="A150">
        <v>11</v>
      </c>
      <c r="B150">
        <v>4.6151205168412597</v>
      </c>
      <c r="C150">
        <v>4.9698132995760007</v>
      </c>
      <c r="D150">
        <v>5.6524891802686508</v>
      </c>
      <c r="E150">
        <v>6.6618547405453112</v>
      </c>
      <c r="F150">
        <v>5.9026333334013659</v>
      </c>
      <c r="G150">
        <v>7.0326242610280065</v>
      </c>
      <c r="H150">
        <v>7.134890851565884</v>
      </c>
      <c r="I150">
        <v>7.9922686432707453</v>
      </c>
      <c r="J150">
        <v>6.816735880594968</v>
      </c>
    </row>
    <row r="151" spans="1:10" x14ac:dyDescent="0.25">
      <c r="A151">
        <v>11</v>
      </c>
      <c r="B151">
        <v>4.5951198501345898</v>
      </c>
      <c r="C151">
        <v>4.9126548857360524</v>
      </c>
      <c r="D151">
        <v>5.4806389233419912</v>
      </c>
      <c r="E151">
        <v>6.62273632394984</v>
      </c>
      <c r="F151">
        <v>5.6524891802686508</v>
      </c>
      <c r="G151">
        <v>6.8330317327862007</v>
      </c>
      <c r="H151">
        <v>5.978885764901122</v>
      </c>
      <c r="I151">
        <v>7.8363697605451241</v>
      </c>
      <c r="J151">
        <v>6.3784261836515865</v>
      </c>
    </row>
    <row r="152" spans="1:10" x14ac:dyDescent="0.25">
      <c r="A152">
        <v>11</v>
      </c>
      <c r="B152">
        <v>4.9487598903781684</v>
      </c>
      <c r="C152">
        <v>4.9416424226093039</v>
      </c>
      <c r="D152">
        <v>5.7235851019523807</v>
      </c>
      <c r="E152">
        <v>6.8023947633243109</v>
      </c>
      <c r="F152">
        <v>5.7333412768977459</v>
      </c>
      <c r="G152">
        <v>6.9847163201182658</v>
      </c>
      <c r="H152">
        <v>6.4967749901858625</v>
      </c>
      <c r="I152">
        <v>7.7935868033715838</v>
      </c>
      <c r="J152">
        <v>6.5147126908725301</v>
      </c>
    </row>
    <row r="153" spans="1:10" x14ac:dyDescent="0.25">
      <c r="A153">
        <v>11</v>
      </c>
      <c r="B153">
        <v>4.7449321283632502</v>
      </c>
      <c r="C153">
        <v>4.990432586778736</v>
      </c>
      <c r="D153">
        <v>5.7930136083841441</v>
      </c>
      <c r="E153">
        <v>6.8501261661455004</v>
      </c>
      <c r="F153">
        <v>5.7838251823297373</v>
      </c>
      <c r="G153">
        <v>6.7684932116486296</v>
      </c>
      <c r="H153">
        <v>6.6970342476664841</v>
      </c>
      <c r="I153">
        <v>8.0478293574578412</v>
      </c>
      <c r="J153">
        <v>6.7855876450079293</v>
      </c>
    </row>
    <row r="154" spans="1:10" x14ac:dyDescent="0.25">
      <c r="A154">
        <v>11</v>
      </c>
      <c r="B154">
        <v>5.0562458053483077</v>
      </c>
      <c r="C154">
        <v>4.9052747784384296</v>
      </c>
      <c r="D154">
        <v>6.8068293603921761</v>
      </c>
      <c r="E154">
        <v>6.8501261661455004</v>
      </c>
      <c r="F154">
        <v>6.261491684321042</v>
      </c>
      <c r="G154">
        <v>6.8966943316227125</v>
      </c>
      <c r="H154">
        <v>6.3385940782031831</v>
      </c>
      <c r="I154">
        <v>8.2295111189644565</v>
      </c>
      <c r="J154">
        <v>7.0647590277918022</v>
      </c>
    </row>
    <row r="155" spans="1:10" x14ac:dyDescent="0.25">
      <c r="A155">
        <v>11</v>
      </c>
      <c r="B155">
        <v>4.5432947822700038</v>
      </c>
      <c r="C155">
        <v>5.0625950330269669</v>
      </c>
      <c r="D155">
        <v>6.0354814325247563</v>
      </c>
      <c r="E155">
        <v>7.0724219005373712</v>
      </c>
      <c r="F155">
        <v>6.8803840821860049</v>
      </c>
      <c r="G155">
        <v>7.0578979374118562</v>
      </c>
      <c r="H155">
        <v>7.0673198486534758</v>
      </c>
      <c r="I155">
        <v>7.4205789054108005</v>
      </c>
      <c r="J155">
        <v>7.2570027070920728</v>
      </c>
    </row>
    <row r="156" spans="1:10" x14ac:dyDescent="0.25">
      <c r="A156">
        <v>11</v>
      </c>
      <c r="B156">
        <v>4.6443908991413725</v>
      </c>
      <c r="C156">
        <v>4.8441870864585912</v>
      </c>
      <c r="D156">
        <v>5.8749307308520304</v>
      </c>
      <c r="E156">
        <v>6.932447891572509</v>
      </c>
      <c r="F156">
        <v>6.1923624894748723</v>
      </c>
      <c r="G156">
        <v>6.7141705299094721</v>
      </c>
      <c r="H156">
        <v>6.6605751498396861</v>
      </c>
      <c r="I156">
        <v>7.9710857535056068</v>
      </c>
      <c r="J156">
        <v>7.020190708311925</v>
      </c>
    </row>
    <row r="157" spans="1:10" x14ac:dyDescent="0.25">
      <c r="A157">
        <v>11</v>
      </c>
      <c r="B157">
        <v>4.5747109785033828</v>
      </c>
      <c r="C157">
        <v>4.8283137373023015</v>
      </c>
      <c r="D157">
        <v>5.6698809229805196</v>
      </c>
      <c r="E157">
        <v>6.6160651851328174</v>
      </c>
      <c r="F157">
        <v>5.8522024797744745</v>
      </c>
      <c r="G157">
        <v>6.7821920560067914</v>
      </c>
      <c r="H157">
        <v>6.0258659738253142</v>
      </c>
      <c r="I157">
        <v>8.0060341787490099</v>
      </c>
      <c r="J157">
        <v>6.739336627357174</v>
      </c>
    </row>
    <row r="158" spans="1:10" x14ac:dyDescent="0.25">
      <c r="A158">
        <v>11</v>
      </c>
      <c r="B158">
        <v>4.7449321283632502</v>
      </c>
      <c r="C158">
        <v>4.9767337424205742</v>
      </c>
      <c r="D158">
        <v>5.9107966440405271</v>
      </c>
      <c r="E158">
        <v>7.0783415795576712</v>
      </c>
      <c r="F158">
        <v>7.2312870043276156</v>
      </c>
      <c r="G158">
        <v>6.8469431395853793</v>
      </c>
      <c r="H158">
        <v>6.6895992691789665</v>
      </c>
      <c r="I158">
        <v>7.8543812106523649</v>
      </c>
      <c r="J158">
        <v>6.8480052745763631</v>
      </c>
    </row>
    <row r="159" spans="1:10" x14ac:dyDescent="0.25">
      <c r="A159">
        <v>11</v>
      </c>
      <c r="B159">
        <v>4.836281906951478</v>
      </c>
      <c r="C159">
        <v>4.7957905455967413</v>
      </c>
      <c r="D159">
        <v>5.9687075599853658</v>
      </c>
      <c r="E159">
        <v>6.7638849085624351</v>
      </c>
      <c r="F159">
        <v>5.8971538676367405</v>
      </c>
      <c r="G159">
        <v>6.7719355558396019</v>
      </c>
      <c r="H159">
        <v>6.4457198193855785</v>
      </c>
      <c r="I159">
        <v>8.0614868668713271</v>
      </c>
      <c r="J159">
        <v>5.9242557974145322</v>
      </c>
    </row>
    <row r="160" spans="1:10" x14ac:dyDescent="0.25">
      <c r="A160">
        <v>11</v>
      </c>
      <c r="B160">
        <v>4.5951198501345898</v>
      </c>
      <c r="C160">
        <v>4.8751973232011512</v>
      </c>
      <c r="D160">
        <v>5.7268477475871968</v>
      </c>
      <c r="E160">
        <v>6.8885724595653635</v>
      </c>
      <c r="F160">
        <v>5.9864520052844377</v>
      </c>
      <c r="G160">
        <v>6.8596149036542018</v>
      </c>
      <c r="H160">
        <v>6.0185932144962342</v>
      </c>
      <c r="I160">
        <v>8.0567437749753132</v>
      </c>
      <c r="J160">
        <v>6.9392539460415081</v>
      </c>
    </row>
    <row r="161" spans="1:10" x14ac:dyDescent="0.25">
      <c r="A161">
        <v>11</v>
      </c>
      <c r="B161">
        <v>4.5643481914678361</v>
      </c>
      <c r="C161">
        <v>4.8675344504555822</v>
      </c>
      <c r="D161">
        <v>6.1333980429966486</v>
      </c>
      <c r="E161">
        <v>6.956545443151569</v>
      </c>
      <c r="F161">
        <v>7.2570027070920728</v>
      </c>
      <c r="G161">
        <v>6.7844570626376433</v>
      </c>
      <c r="H161">
        <v>6.4313310819334788</v>
      </c>
      <c r="I161">
        <v>9.5510891653646564</v>
      </c>
      <c r="J161">
        <v>7.0228680860826413</v>
      </c>
    </row>
    <row r="162" spans="1:10" x14ac:dyDescent="0.25">
      <c r="A162">
        <v>11</v>
      </c>
      <c r="B162">
        <v>4.290459441148391</v>
      </c>
      <c r="C162">
        <v>4.8283137373023015</v>
      </c>
      <c r="D162">
        <v>5.6058020662959978</v>
      </c>
      <c r="E162">
        <v>6.7753660909363917</v>
      </c>
      <c r="F162">
        <v>5.4847969334906548</v>
      </c>
      <c r="G162">
        <v>6.7638849085624351</v>
      </c>
      <c r="H162">
        <v>5.872117789475416</v>
      </c>
      <c r="I162">
        <v>7.7828072628396949</v>
      </c>
      <c r="J162">
        <v>6.4583382833447898</v>
      </c>
    </row>
    <row r="163" spans="1:10" x14ac:dyDescent="0.25">
      <c r="A163">
        <v>11</v>
      </c>
      <c r="B163">
        <v>4.7874917427820458</v>
      </c>
      <c r="C163">
        <v>4.9487598903781684</v>
      </c>
      <c r="D163">
        <v>6.2085900260966289</v>
      </c>
      <c r="E163">
        <v>7.2485040723706105</v>
      </c>
      <c r="F163">
        <v>5.4249500174814029</v>
      </c>
      <c r="G163">
        <v>6.7707894239089796</v>
      </c>
      <c r="H163">
        <v>6.0354814325247563</v>
      </c>
      <c r="I163">
        <v>7.8403129833201639</v>
      </c>
      <c r="J163">
        <v>7.1260872732991247</v>
      </c>
    </row>
    <row r="164" spans="1:10" x14ac:dyDescent="0.25">
      <c r="A164">
        <v>11</v>
      </c>
      <c r="B164">
        <v>4.7273878187123408</v>
      </c>
      <c r="C164">
        <v>4.8978397999509111</v>
      </c>
      <c r="D164">
        <v>5.9964520886190211</v>
      </c>
      <c r="E164">
        <v>6.90975328164481</v>
      </c>
      <c r="F164">
        <v>7.1420365747068031</v>
      </c>
      <c r="G164">
        <v>7.0396603498620758</v>
      </c>
      <c r="H164">
        <v>7.1016759716194438</v>
      </c>
      <c r="I164">
        <v>7.786136437783072</v>
      </c>
      <c r="J164">
        <v>7.0527210492323231</v>
      </c>
    </row>
    <row r="165" spans="1:10" x14ac:dyDescent="0.25">
      <c r="A165">
        <v>11</v>
      </c>
      <c r="B165">
        <v>4.6051701859880918</v>
      </c>
      <c r="C165">
        <v>4.8828019225863706</v>
      </c>
      <c r="D165">
        <v>5.8464387750577247</v>
      </c>
      <c r="E165">
        <v>7.0103118673072293</v>
      </c>
      <c r="F165">
        <v>6.5792512120101012</v>
      </c>
      <c r="G165">
        <v>6.6821085974498091</v>
      </c>
      <c r="H165">
        <v>6.5250296578434623</v>
      </c>
      <c r="I165">
        <v>7.9557757815341867</v>
      </c>
      <c r="J165">
        <v>6.7298240704894754</v>
      </c>
    </row>
    <row r="166" spans="1:10" x14ac:dyDescent="0.25">
      <c r="A166">
        <v>11</v>
      </c>
      <c r="B166">
        <v>4.8520302639196169</v>
      </c>
      <c r="C166">
        <v>4.9836066217083363</v>
      </c>
      <c r="D166">
        <v>5.768320995793772</v>
      </c>
      <c r="E166">
        <v>6.8384052008473439</v>
      </c>
      <c r="F166">
        <v>5.6937321388026998</v>
      </c>
      <c r="G166">
        <v>6.6933236682699491</v>
      </c>
      <c r="H166">
        <v>5.9532433342877846</v>
      </c>
      <c r="I166">
        <v>8.1596607370633762</v>
      </c>
      <c r="J166">
        <v>6.4645883036899612</v>
      </c>
    </row>
    <row r="167" spans="1:10" x14ac:dyDescent="0.25">
      <c r="A167">
        <v>11</v>
      </c>
      <c r="B167">
        <v>4.7361984483944957</v>
      </c>
      <c r="C167">
        <v>4.9487598903781684</v>
      </c>
      <c r="D167">
        <v>5.9269260259704106</v>
      </c>
      <c r="E167">
        <v>7.0833878476252954</v>
      </c>
      <c r="F167">
        <v>7.3569182423560209</v>
      </c>
      <c r="G167">
        <v>6.8648477779708603</v>
      </c>
      <c r="H167">
        <v>6.5012896705403893</v>
      </c>
      <c r="I167">
        <v>7.6463537224459994</v>
      </c>
      <c r="J167">
        <v>6.8112443786012937</v>
      </c>
    </row>
    <row r="168" spans="1:10" x14ac:dyDescent="0.25">
      <c r="A168">
        <v>11</v>
      </c>
      <c r="B168">
        <v>5.0814043649844631</v>
      </c>
      <c r="C168">
        <v>5.2781146592305168</v>
      </c>
      <c r="D168">
        <v>5.9687075599853658</v>
      </c>
      <c r="E168">
        <v>7.0237589547384429</v>
      </c>
      <c r="F168">
        <v>6.4952655559370083</v>
      </c>
      <c r="G168">
        <v>6.8617113404807304</v>
      </c>
      <c r="H168">
        <v>6.5903010481966859</v>
      </c>
      <c r="I168">
        <v>8.1303535474312376</v>
      </c>
      <c r="J168">
        <v>6.8966943316227125</v>
      </c>
    </row>
    <row r="169" spans="1:10" x14ac:dyDescent="0.25">
      <c r="A169">
        <v>11</v>
      </c>
      <c r="B169">
        <v>4.5325994931532563</v>
      </c>
      <c r="C169">
        <v>4.990432586778736</v>
      </c>
      <c r="D169">
        <v>5.9480349891806457</v>
      </c>
      <c r="E169">
        <v>7.020190708311925</v>
      </c>
      <c r="F169">
        <v>6.3225652399272843</v>
      </c>
      <c r="G169">
        <v>7.1244782624934242</v>
      </c>
      <c r="H169">
        <v>6.0402547112774139</v>
      </c>
      <c r="I169">
        <v>8.1137260859707467</v>
      </c>
      <c r="J169">
        <v>6.6012301187288767</v>
      </c>
    </row>
    <row r="170" spans="1:10" x14ac:dyDescent="0.25">
      <c r="A170">
        <v>11</v>
      </c>
      <c r="B170">
        <v>4.5432947822700038</v>
      </c>
      <c r="C170">
        <v>4.9126548857360524</v>
      </c>
      <c r="D170">
        <v>6.0258659738253142</v>
      </c>
      <c r="E170">
        <v>6.90975328164481</v>
      </c>
      <c r="F170">
        <v>6.0473721790462776</v>
      </c>
      <c r="G170">
        <v>6.9196838498474111</v>
      </c>
      <c r="H170">
        <v>6.0330862217988015</v>
      </c>
      <c r="I170">
        <v>8.210124405164267</v>
      </c>
      <c r="J170">
        <v>6.9679092018018842</v>
      </c>
    </row>
    <row r="171" spans="1:10" x14ac:dyDescent="0.25">
      <c r="A171">
        <v>11</v>
      </c>
      <c r="B171">
        <v>5.1474944768134527</v>
      </c>
      <c r="C171">
        <v>4.8598124043616719</v>
      </c>
      <c r="D171">
        <v>6.0185932144962342</v>
      </c>
      <c r="E171">
        <v>6.6858609470683596</v>
      </c>
      <c r="F171">
        <v>5.8692969131337742</v>
      </c>
      <c r="G171">
        <v>6.6846117276679271</v>
      </c>
      <c r="H171">
        <v>6.3733197895770122</v>
      </c>
      <c r="I171">
        <v>8.2807110756628468</v>
      </c>
      <c r="J171">
        <v>6.9948499858330706</v>
      </c>
    </row>
    <row r="172" spans="1:10" x14ac:dyDescent="0.25">
      <c r="A172">
        <v>11</v>
      </c>
      <c r="B172">
        <v>4.6151205168412597</v>
      </c>
      <c r="C172">
        <v>4.9272536851572051</v>
      </c>
      <c r="D172">
        <v>6.0844994130751715</v>
      </c>
      <c r="E172">
        <v>6.7707894239089796</v>
      </c>
      <c r="F172">
        <v>5.9401712527204316</v>
      </c>
      <c r="G172">
        <v>6.7776465936351169</v>
      </c>
      <c r="H172">
        <v>7.4407337073892608</v>
      </c>
      <c r="I172">
        <v>8.1469986973899928</v>
      </c>
      <c r="J172">
        <v>6.6758232216348476</v>
      </c>
    </row>
    <row r="173" spans="1:10" x14ac:dyDescent="0.25">
      <c r="A173">
        <v>11</v>
      </c>
      <c r="B173">
        <v>4.6347289882296359</v>
      </c>
      <c r="C173">
        <v>4.9272536851572051</v>
      </c>
      <c r="D173">
        <v>5.5254529391317835</v>
      </c>
      <c r="E173">
        <v>6.7945865808764987</v>
      </c>
      <c r="F173">
        <v>5.6801726090170677</v>
      </c>
      <c r="G173">
        <v>6.7557689219842549</v>
      </c>
      <c r="H173">
        <v>6.3189681137464344</v>
      </c>
      <c r="I173">
        <v>7.930565854233965</v>
      </c>
      <c r="J173">
        <v>6.4997870406558542</v>
      </c>
    </row>
    <row r="174" spans="1:10" x14ac:dyDescent="0.25">
      <c r="A174">
        <v>11</v>
      </c>
      <c r="B174">
        <v>4.5538768916005408</v>
      </c>
      <c r="C174">
        <v>4.9272536851572051</v>
      </c>
      <c r="D174">
        <v>5.8081424899804439</v>
      </c>
      <c r="E174">
        <v>6.9157234486313142</v>
      </c>
      <c r="F174">
        <v>6.4361503683694279</v>
      </c>
      <c r="G174">
        <v>6.7428806357919031</v>
      </c>
      <c r="H174">
        <v>6.5971457018866513</v>
      </c>
      <c r="I174">
        <v>7.7244466456335372</v>
      </c>
      <c r="J174">
        <v>6.8554087986099281</v>
      </c>
    </row>
    <row r="175" spans="1:10" x14ac:dyDescent="0.25">
      <c r="A175">
        <v>11</v>
      </c>
      <c r="B175">
        <v>4.219507705176107</v>
      </c>
      <c r="C175">
        <v>5.0039463059454592</v>
      </c>
      <c r="D175">
        <v>5.768320995793772</v>
      </c>
      <c r="E175">
        <v>6.9450510637258338</v>
      </c>
      <c r="F175">
        <v>6.5102583405231496</v>
      </c>
      <c r="G175">
        <v>6.9177056098353047</v>
      </c>
      <c r="H175">
        <v>6.2461067654815627</v>
      </c>
      <c r="I175">
        <v>8.1836765826206577</v>
      </c>
      <c r="J175">
        <v>7.0518556229558937</v>
      </c>
    </row>
    <row r="176" spans="1:10" x14ac:dyDescent="0.25">
      <c r="A176">
        <v>11</v>
      </c>
      <c r="B176">
        <v>4.8903491282217537</v>
      </c>
      <c r="C176">
        <v>4.9344739331306915</v>
      </c>
      <c r="D176">
        <v>6.0038870671065387</v>
      </c>
      <c r="E176">
        <v>8.8629082951186273</v>
      </c>
      <c r="F176">
        <v>9.2447417986935143</v>
      </c>
      <c r="G176">
        <v>6.9498564550007726</v>
      </c>
      <c r="H176">
        <v>6.7080840838530698</v>
      </c>
      <c r="I176">
        <v>7.6534949096612532</v>
      </c>
      <c r="J176">
        <v>6.8596149036542018</v>
      </c>
    </row>
    <row r="177" spans="1:10" x14ac:dyDescent="0.25">
      <c r="A177">
        <v>11</v>
      </c>
      <c r="B177">
        <v>5.1647859739235145</v>
      </c>
      <c r="C177">
        <v>4.8202815656050371</v>
      </c>
      <c r="D177">
        <v>5.978885764901122</v>
      </c>
      <c r="E177">
        <v>6.8068293603921761</v>
      </c>
      <c r="F177">
        <v>6.0473721790462776</v>
      </c>
      <c r="G177">
        <v>6.7487595474916793</v>
      </c>
      <c r="H177">
        <v>6.0354814325247563</v>
      </c>
      <c r="I177">
        <v>8.0768260312988076</v>
      </c>
      <c r="J177">
        <v>6.7475865268293154</v>
      </c>
    </row>
    <row r="178" spans="1:10" x14ac:dyDescent="0.25">
      <c r="A178">
        <v>11</v>
      </c>
      <c r="B178">
        <v>4.6249728132842707</v>
      </c>
      <c r="C178">
        <v>4.9836066217083363</v>
      </c>
      <c r="D178">
        <v>5.6559918108198524</v>
      </c>
      <c r="E178">
        <v>6.8627579130514009</v>
      </c>
      <c r="F178">
        <v>5.8348107370626048</v>
      </c>
      <c r="G178">
        <v>6.694562058521095</v>
      </c>
      <c r="H178">
        <v>6.0112671744041615</v>
      </c>
      <c r="I178">
        <v>9.048056708918736</v>
      </c>
      <c r="J178">
        <v>6.7105231094524278</v>
      </c>
    </row>
    <row r="179" spans="1:10" x14ac:dyDescent="0.25">
      <c r="A179">
        <v>11</v>
      </c>
      <c r="B179">
        <v>4.5643481914678361</v>
      </c>
      <c r="C179">
        <v>4.8121843553724171</v>
      </c>
      <c r="D179">
        <v>6.4473058625412127</v>
      </c>
      <c r="E179">
        <v>6.8885724595653635</v>
      </c>
      <c r="F179">
        <v>5.9989365619466826</v>
      </c>
      <c r="G179">
        <v>6.9469759921354184</v>
      </c>
      <c r="H179">
        <v>6.5308776277258849</v>
      </c>
      <c r="I179">
        <v>8.0073670679833295</v>
      </c>
      <c r="J179">
        <v>7.224753405767971</v>
      </c>
    </row>
    <row r="180" spans="1:10" x14ac:dyDescent="0.25">
      <c r="A180">
        <v>11</v>
      </c>
      <c r="B180">
        <v>4.6539603501575231</v>
      </c>
      <c r="C180">
        <v>4.8040210447332568</v>
      </c>
      <c r="D180">
        <v>5.8998973535824915</v>
      </c>
      <c r="E180">
        <v>6.8243736700430864</v>
      </c>
      <c r="F180">
        <v>5.8493247799468593</v>
      </c>
      <c r="G180">
        <v>6.7934661325800096</v>
      </c>
      <c r="H180">
        <v>6.2045577625686903</v>
      </c>
      <c r="I180">
        <v>8.0971219309187106</v>
      </c>
      <c r="J180">
        <v>7.0724219005373712</v>
      </c>
    </row>
    <row r="181" spans="1:10" x14ac:dyDescent="0.25">
      <c r="A181">
        <v>11</v>
      </c>
      <c r="B181">
        <v>4.7184988712950942</v>
      </c>
      <c r="C181">
        <v>5.0106352940962555</v>
      </c>
      <c r="D181">
        <v>5.8692969131337742</v>
      </c>
      <c r="E181">
        <v>6.8987145343299883</v>
      </c>
      <c r="F181">
        <v>7.2626286009742413</v>
      </c>
      <c r="G181">
        <v>6.6528630293533473</v>
      </c>
      <c r="H181">
        <v>6.0210233493495267</v>
      </c>
      <c r="I181">
        <v>8.5175931114375647</v>
      </c>
      <c r="J181">
        <v>6.7334018918373593</v>
      </c>
    </row>
    <row r="182" spans="1:10" x14ac:dyDescent="0.25">
      <c r="A182">
        <v>11</v>
      </c>
      <c r="B182">
        <v>4.7706846244656651</v>
      </c>
      <c r="C182">
        <v>5.9864520052844377</v>
      </c>
      <c r="D182">
        <v>5.934894195619588</v>
      </c>
      <c r="E182">
        <v>7.2218358252884487</v>
      </c>
      <c r="F182">
        <v>7.1244782624934242</v>
      </c>
      <c r="G182">
        <v>6.7934661325800096</v>
      </c>
      <c r="H182">
        <v>6.2480428745084291</v>
      </c>
      <c r="I182">
        <v>8.3673001018416198</v>
      </c>
      <c r="J182">
        <v>6.9177056098353047</v>
      </c>
    </row>
    <row r="183" spans="1:10" x14ac:dyDescent="0.25">
      <c r="A183">
        <v>11</v>
      </c>
      <c r="B183">
        <v>4.7957905455967413</v>
      </c>
      <c r="C183">
        <v>5.1590552992145291</v>
      </c>
      <c r="D183">
        <v>6.5930445341424369</v>
      </c>
      <c r="E183">
        <v>7.2661287795564506</v>
      </c>
      <c r="F183">
        <v>7.1747243098363764</v>
      </c>
      <c r="G183">
        <v>6.7753660909363917</v>
      </c>
      <c r="H183">
        <v>6.5610306658965731</v>
      </c>
      <c r="I183">
        <v>8.1438079767714839</v>
      </c>
      <c r="J183">
        <v>7.0833878476252954</v>
      </c>
    </row>
    <row r="184" spans="1:10" x14ac:dyDescent="0.25">
      <c r="A184">
        <v>12</v>
      </c>
      <c r="B184">
        <v>4.5217885770490405</v>
      </c>
      <c r="C184">
        <v>4.9767337424205742</v>
      </c>
      <c r="D184">
        <v>5.8111409929767008</v>
      </c>
      <c r="E184">
        <v>7.3550019211052566</v>
      </c>
      <c r="F184">
        <v>7.2312870043276156</v>
      </c>
      <c r="G184">
        <v>7.0578979374118562</v>
      </c>
      <c r="H184">
        <v>6.5279579176225502</v>
      </c>
      <c r="I184">
        <v>7.7345588443547557</v>
      </c>
      <c r="J184">
        <v>7.0501225202690589</v>
      </c>
    </row>
    <row r="185" spans="1:10" x14ac:dyDescent="0.25">
      <c r="A185">
        <v>12</v>
      </c>
      <c r="B185">
        <v>5.0814043649844631</v>
      </c>
      <c r="C185">
        <v>4.990432586778736</v>
      </c>
      <c r="D185">
        <v>5.855071922202427</v>
      </c>
      <c r="E185">
        <v>7.0422861719397432</v>
      </c>
      <c r="F185">
        <v>5.5947113796018391</v>
      </c>
      <c r="G185">
        <v>6.8936563546026353</v>
      </c>
      <c r="H185">
        <v>5.9375362050824263</v>
      </c>
      <c r="I185">
        <v>7.7944112057266013</v>
      </c>
      <c r="J185">
        <v>6.6253923680079563</v>
      </c>
    </row>
    <row r="186" spans="1:10" x14ac:dyDescent="0.25">
      <c r="A186">
        <v>12</v>
      </c>
      <c r="B186">
        <v>4.4308167988433134</v>
      </c>
      <c r="C186">
        <v>4.9487598903781684</v>
      </c>
      <c r="D186">
        <v>5.9864520052844377</v>
      </c>
      <c r="E186">
        <v>7.2348984203148312</v>
      </c>
      <c r="F186">
        <v>6.3332796281396906</v>
      </c>
      <c r="G186">
        <v>7.0596176282913827</v>
      </c>
      <c r="H186">
        <v>5.9375362050824263</v>
      </c>
      <c r="I186">
        <v>8.3527901351246285</v>
      </c>
      <c r="J186">
        <v>6.6346333578616861</v>
      </c>
    </row>
    <row r="187" spans="1:10" x14ac:dyDescent="0.25">
      <c r="A187">
        <v>12</v>
      </c>
      <c r="B187">
        <v>4.3567088266895917</v>
      </c>
      <c r="C187">
        <v>4.7957905455967413</v>
      </c>
      <c r="D187">
        <v>5.9454206086065753</v>
      </c>
      <c r="E187">
        <v>7.0210839642891401</v>
      </c>
      <c r="F187">
        <v>5.8111409929767008</v>
      </c>
      <c r="G187">
        <v>6.8762646118907664</v>
      </c>
      <c r="H187">
        <v>5.8916442118257715</v>
      </c>
      <c r="I187">
        <v>7.8823149189802679</v>
      </c>
      <c r="J187">
        <v>6.6644090203504076</v>
      </c>
    </row>
    <row r="188" spans="1:10" x14ac:dyDescent="0.25">
      <c r="A188">
        <v>12</v>
      </c>
      <c r="B188">
        <v>4.5325994931532563</v>
      </c>
      <c r="C188">
        <v>5.0106352940962555</v>
      </c>
      <c r="D188">
        <v>5.9454206086065753</v>
      </c>
      <c r="E188">
        <v>7.1685798972640349</v>
      </c>
      <c r="F188">
        <v>6.4876840184846101</v>
      </c>
      <c r="G188">
        <v>6.9067547786485539</v>
      </c>
      <c r="H188">
        <v>6.1737861039019366</v>
      </c>
      <c r="I188">
        <v>8.1223712434065529</v>
      </c>
      <c r="J188">
        <v>6.8814113036425351</v>
      </c>
    </row>
    <row r="189" spans="1:10" x14ac:dyDescent="0.25">
      <c r="A189">
        <v>12</v>
      </c>
      <c r="B189">
        <v>4.9972122737641147</v>
      </c>
      <c r="C189">
        <v>4.9836066217083363</v>
      </c>
      <c r="D189">
        <v>6.4551985633401223</v>
      </c>
      <c r="E189">
        <v>7.0783415795576712</v>
      </c>
      <c r="F189">
        <v>6.2065759267249279</v>
      </c>
      <c r="G189">
        <v>6.9077552789821368</v>
      </c>
      <c r="H189">
        <v>6.2106000770246528</v>
      </c>
      <c r="I189">
        <v>7.897668150726906</v>
      </c>
      <c r="J189">
        <v>6.9087547793152204</v>
      </c>
    </row>
    <row r="190" spans="1:10" x14ac:dyDescent="0.25">
      <c r="A190">
        <v>12</v>
      </c>
      <c r="B190">
        <v>5.4116460518550396</v>
      </c>
      <c r="C190">
        <v>4.7874917427820458</v>
      </c>
      <c r="D190">
        <v>6.0306852602612633</v>
      </c>
      <c r="E190">
        <v>7.2356191410667501</v>
      </c>
      <c r="F190">
        <v>6.6346333578616861</v>
      </c>
      <c r="G190">
        <v>6.8916258970522533</v>
      </c>
      <c r="H190">
        <v>6.5057840601282289</v>
      </c>
      <c r="I190">
        <v>9.1488904096599608</v>
      </c>
      <c r="J190">
        <v>7.0900768357760917</v>
      </c>
    </row>
    <row r="191" spans="1:10" x14ac:dyDescent="0.25">
      <c r="A191">
        <v>12</v>
      </c>
      <c r="B191">
        <v>4.6728288344619058</v>
      </c>
      <c r="C191">
        <v>4.9126548857360524</v>
      </c>
      <c r="D191">
        <v>6.0161571596983539</v>
      </c>
      <c r="E191">
        <v>6.8741984954532942</v>
      </c>
      <c r="F191">
        <v>6.1420374055873559</v>
      </c>
      <c r="G191">
        <v>6.9047507699618382</v>
      </c>
      <c r="H191">
        <v>6.3578422665080998</v>
      </c>
      <c r="I191">
        <v>8.1917400212774574</v>
      </c>
      <c r="J191">
        <v>6.842683282238422</v>
      </c>
    </row>
    <row r="192" spans="1:10" x14ac:dyDescent="0.25">
      <c r="A192">
        <v>12</v>
      </c>
      <c r="B192">
        <v>5.2678581590633282</v>
      </c>
      <c r="C192">
        <v>4.7535901911063645</v>
      </c>
      <c r="D192">
        <v>6.0730445341004051</v>
      </c>
      <c r="E192">
        <v>7.1974353540965907</v>
      </c>
      <c r="F192">
        <v>6.0088131854425946</v>
      </c>
      <c r="G192">
        <v>6.9985096422506015</v>
      </c>
      <c r="H192">
        <v>6.8731638342125176</v>
      </c>
      <c r="I192">
        <v>8.39185670010494</v>
      </c>
      <c r="J192">
        <v>6.8834625864130921</v>
      </c>
    </row>
    <row r="193" spans="1:10" x14ac:dyDescent="0.25">
      <c r="A193">
        <v>12</v>
      </c>
      <c r="B193">
        <v>4.6539603501575231</v>
      </c>
      <c r="C193">
        <v>4.7449321283632502</v>
      </c>
      <c r="D193">
        <v>6.0330862217988015</v>
      </c>
      <c r="E193">
        <v>6.9363427358340495</v>
      </c>
      <c r="F193">
        <v>5.6664266881124323</v>
      </c>
      <c r="G193">
        <v>6.9707300781435251</v>
      </c>
      <c r="H193">
        <v>6.0684255882441107</v>
      </c>
      <c r="I193">
        <v>7.9032268087307331</v>
      </c>
      <c r="J193">
        <v>6.6883547139467616</v>
      </c>
    </row>
    <row r="194" spans="1:10" x14ac:dyDescent="0.25">
      <c r="A194">
        <v>12</v>
      </c>
      <c r="B194">
        <v>5.4380793089231956</v>
      </c>
      <c r="C194">
        <v>4.8520302639196169</v>
      </c>
      <c r="D194">
        <v>5.8111409929767008</v>
      </c>
      <c r="E194">
        <v>6.8772960714974287</v>
      </c>
      <c r="F194">
        <v>6.3062752869480159</v>
      </c>
      <c r="G194">
        <v>6.9037472575845982</v>
      </c>
      <c r="H194">
        <v>6.3117348091529148</v>
      </c>
      <c r="I194">
        <v>8.3199610218865292</v>
      </c>
      <c r="J194">
        <v>6.799055862058796</v>
      </c>
    </row>
    <row r="195" spans="1:10" x14ac:dyDescent="0.25">
      <c r="A195">
        <v>12</v>
      </c>
      <c r="B195">
        <v>4.7004803657924166</v>
      </c>
      <c r="C195">
        <v>4.8283137373023015</v>
      </c>
      <c r="D195">
        <v>5.857933154483459</v>
      </c>
      <c r="E195">
        <v>7.0783415795576712</v>
      </c>
      <c r="F195">
        <v>6.0567840132286248</v>
      </c>
      <c r="G195">
        <v>6.926577033222725</v>
      </c>
      <c r="H195">
        <v>6.5998704992128365</v>
      </c>
      <c r="I195">
        <v>7.773173680482536</v>
      </c>
      <c r="J195">
        <v>6.6833609457662746</v>
      </c>
    </row>
    <row r="196" spans="1:10" x14ac:dyDescent="0.25">
      <c r="A196">
        <v>12</v>
      </c>
      <c r="B196">
        <v>5.5645204073226937</v>
      </c>
      <c r="C196">
        <v>4.9126548857360524</v>
      </c>
      <c r="D196">
        <v>6.1224928095143865</v>
      </c>
      <c r="E196">
        <v>6.8585650347913649</v>
      </c>
      <c r="F196">
        <v>5.8805329864007003</v>
      </c>
      <c r="G196">
        <v>6.9402224691196386</v>
      </c>
      <c r="H196">
        <v>6.75343791859778</v>
      </c>
      <c r="I196">
        <v>7.9087547387832462</v>
      </c>
      <c r="J196">
        <v>6.9966814881765389</v>
      </c>
    </row>
    <row r="197" spans="1:10" x14ac:dyDescent="0.25">
      <c r="A197">
        <v>12</v>
      </c>
      <c r="B197">
        <v>4.8828019225863706</v>
      </c>
      <c r="C197">
        <v>4.8751973232011512</v>
      </c>
      <c r="D197">
        <v>6.3835066348840055</v>
      </c>
      <c r="E197">
        <v>7.4460014983241196</v>
      </c>
      <c r="F197">
        <v>7.7142311448490855</v>
      </c>
      <c r="G197">
        <v>6.8977049431286357</v>
      </c>
      <c r="H197">
        <v>7.486613313139955</v>
      </c>
      <c r="I197">
        <v>8.4578677253314218</v>
      </c>
      <c r="J197">
        <v>7.2370590261247374</v>
      </c>
    </row>
    <row r="198" spans="1:10" x14ac:dyDescent="0.25">
      <c r="A198">
        <v>12</v>
      </c>
      <c r="B198">
        <v>4.7184988712950942</v>
      </c>
      <c r="C198">
        <v>5.1647859739235145</v>
      </c>
      <c r="D198">
        <v>5.8861040314501558</v>
      </c>
      <c r="E198">
        <v>6.9847163201182658</v>
      </c>
      <c r="F198">
        <v>6.93537044601511</v>
      </c>
      <c r="G198">
        <v>6.9255951971104679</v>
      </c>
      <c r="H198">
        <v>6.2402758451707694</v>
      </c>
      <c r="I198">
        <v>8.1282901716070519</v>
      </c>
      <c r="J198">
        <v>6.8824374709978473</v>
      </c>
    </row>
    <row r="199" spans="1:10" x14ac:dyDescent="0.25">
      <c r="A199">
        <v>12</v>
      </c>
      <c r="B199">
        <v>4.6151205168412597</v>
      </c>
      <c r="C199">
        <v>5.0434251169192468</v>
      </c>
      <c r="D199">
        <v>5.7930136083841441</v>
      </c>
      <c r="E199">
        <v>7.1921820587132457</v>
      </c>
      <c r="F199">
        <v>6.6515718735897273</v>
      </c>
      <c r="G199">
        <v>6.9392539460415081</v>
      </c>
      <c r="H199">
        <v>6.8844866520427823</v>
      </c>
      <c r="I199">
        <v>7.8739783796045009</v>
      </c>
      <c r="J199">
        <v>6.8762646118907664</v>
      </c>
    </row>
    <row r="200" spans="1:10" x14ac:dyDescent="0.25">
      <c r="A200">
        <v>12</v>
      </c>
      <c r="B200">
        <v>4.3040650932041702</v>
      </c>
      <c r="C200">
        <v>4.7957905455967413</v>
      </c>
      <c r="D200">
        <v>5.9839362806871907</v>
      </c>
      <c r="E200">
        <v>7.0112139873503674</v>
      </c>
      <c r="F200">
        <v>6.2595814640649232</v>
      </c>
      <c r="G200">
        <v>6.8090393060429797</v>
      </c>
      <c r="H200">
        <v>5.8998973535824915</v>
      </c>
      <c r="I200">
        <v>7.89989532313973</v>
      </c>
      <c r="J200">
        <v>6.5889264775335192</v>
      </c>
    </row>
    <row r="201" spans="1:10" x14ac:dyDescent="0.25">
      <c r="A201">
        <v>12</v>
      </c>
      <c r="B201">
        <v>5.3230099791384085</v>
      </c>
      <c r="C201">
        <v>4.8040210447332568</v>
      </c>
      <c r="D201">
        <v>6.1202974189509503</v>
      </c>
      <c r="E201">
        <v>7.0673198486534758</v>
      </c>
      <c r="F201">
        <v>5.7899601708972535</v>
      </c>
      <c r="G201">
        <v>6.8658910748834385</v>
      </c>
      <c r="H201">
        <v>7.1220598816291423</v>
      </c>
      <c r="I201">
        <v>8.1605182474775049</v>
      </c>
      <c r="J201">
        <v>6.9957661563048505</v>
      </c>
    </row>
    <row r="202" spans="1:10" x14ac:dyDescent="0.25">
      <c r="A202">
        <v>12</v>
      </c>
      <c r="B202">
        <v>4.6249728132842707</v>
      </c>
      <c r="C202">
        <v>4.7449321283632502</v>
      </c>
      <c r="D202">
        <v>5.7589017738772803</v>
      </c>
      <c r="E202">
        <v>6.9763480704477487</v>
      </c>
      <c r="F202">
        <v>6.2499752422594828</v>
      </c>
      <c r="G202">
        <v>6.9782137426306985</v>
      </c>
      <c r="H202">
        <v>6.3733197895770122</v>
      </c>
      <c r="I202">
        <v>7.7463006622314392</v>
      </c>
      <c r="J202">
        <v>6.6398758338265358</v>
      </c>
    </row>
    <row r="203" spans="1:10" x14ac:dyDescent="0.25">
      <c r="A203">
        <v>12</v>
      </c>
      <c r="B203">
        <v>4.6634390941120669</v>
      </c>
      <c r="C203">
        <v>5.0172798368149243</v>
      </c>
      <c r="D203">
        <v>5.8692969131337742</v>
      </c>
      <c r="E203">
        <v>6.9314718055994531</v>
      </c>
      <c r="F203">
        <v>6.4068799860693142</v>
      </c>
      <c r="G203">
        <v>6.7511014689367599</v>
      </c>
      <c r="H203">
        <v>6.0684255882441107</v>
      </c>
      <c r="I203">
        <v>7.3440728505730659</v>
      </c>
      <c r="J203">
        <v>6.6346333578616861</v>
      </c>
    </row>
    <row r="204" spans="1:10" x14ac:dyDescent="0.25">
      <c r="A204">
        <v>12</v>
      </c>
      <c r="B204">
        <v>4.9052747784384296</v>
      </c>
      <c r="C204">
        <v>4.962844630259907</v>
      </c>
      <c r="D204">
        <v>6.0258659738253142</v>
      </c>
      <c r="E204">
        <v>12.429616116865711</v>
      </c>
      <c r="F204">
        <v>12.916190014443192</v>
      </c>
      <c r="G204">
        <v>6.9884131819995918</v>
      </c>
      <c r="H204">
        <v>6.7369669580018554</v>
      </c>
      <c r="I204">
        <v>7.7349961940227807</v>
      </c>
      <c r="J204">
        <v>7.1514854639047352</v>
      </c>
    </row>
    <row r="205" spans="1:10" x14ac:dyDescent="0.25">
      <c r="A205">
        <v>12</v>
      </c>
      <c r="B205">
        <v>4.4543472962535073</v>
      </c>
      <c r="C205">
        <v>4.9052747784384296</v>
      </c>
      <c r="D205">
        <v>6.0426328336823811</v>
      </c>
      <c r="E205">
        <v>6.9828627514689421</v>
      </c>
      <c r="F205">
        <v>5.9712618397904622</v>
      </c>
      <c r="G205">
        <v>6.8134445995108956</v>
      </c>
      <c r="H205">
        <v>6.2480428745084291</v>
      </c>
      <c r="I205">
        <v>7.8609563648763894</v>
      </c>
      <c r="J205">
        <v>6.8068293603921761</v>
      </c>
    </row>
    <row r="206" spans="1:10" x14ac:dyDescent="0.25">
      <c r="A206">
        <v>12</v>
      </c>
      <c r="B206">
        <v>4.7874917427820458</v>
      </c>
      <c r="C206">
        <v>4.8121843553724171</v>
      </c>
      <c r="D206">
        <v>5.9712618397904622</v>
      </c>
      <c r="E206">
        <v>7.0859014643656106</v>
      </c>
      <c r="F206">
        <v>5.8833223884882786</v>
      </c>
      <c r="G206">
        <v>6.9196838498474111</v>
      </c>
      <c r="H206">
        <v>6.5624440936937196</v>
      </c>
      <c r="I206">
        <v>8.261009786023827</v>
      </c>
      <c r="J206">
        <v>6.6970342476664841</v>
      </c>
    </row>
    <row r="207" spans="1:10" x14ac:dyDescent="0.25">
      <c r="A207">
        <v>12</v>
      </c>
      <c r="B207">
        <v>4.6347289882296359</v>
      </c>
      <c r="C207">
        <v>4.8675344504555822</v>
      </c>
      <c r="D207">
        <v>5.7203117766074119</v>
      </c>
      <c r="E207">
        <v>6.8875525716646173</v>
      </c>
      <c r="F207">
        <v>5.6664266881124323</v>
      </c>
      <c r="G207">
        <v>7.0724219005373712</v>
      </c>
      <c r="H207">
        <v>6.2690962837062614</v>
      </c>
      <c r="I207">
        <v>7.7195739892595814</v>
      </c>
      <c r="J207">
        <v>6.5337888379333435</v>
      </c>
    </row>
    <row r="208" spans="1:10" x14ac:dyDescent="0.25">
      <c r="A208">
        <v>12</v>
      </c>
      <c r="B208">
        <v>5.3659760150218512</v>
      </c>
      <c r="C208">
        <v>4.9344739331306915</v>
      </c>
      <c r="D208">
        <v>5.6240175061873385</v>
      </c>
      <c r="E208">
        <v>6.9137373506596846</v>
      </c>
      <c r="F208">
        <v>5.7170277014062219</v>
      </c>
      <c r="G208">
        <v>7.0833878476252954</v>
      </c>
      <c r="H208">
        <v>6.7923444274708089</v>
      </c>
      <c r="I208">
        <v>8.0633778223670269</v>
      </c>
      <c r="J208">
        <v>6.842683282238422</v>
      </c>
    </row>
    <row r="209" spans="1:10" x14ac:dyDescent="0.25">
      <c r="A209">
        <v>12</v>
      </c>
      <c r="B209">
        <v>4.7535901911063645</v>
      </c>
      <c r="C209">
        <v>4.9052747784384296</v>
      </c>
      <c r="D209">
        <v>6.1633148040346413</v>
      </c>
      <c r="E209">
        <v>7.3783837129967145</v>
      </c>
      <c r="F209">
        <v>6.8648477779708603</v>
      </c>
      <c r="G209">
        <v>6.9017372066565743</v>
      </c>
      <c r="H209">
        <v>6.5102583405231496</v>
      </c>
      <c r="I209">
        <v>7.8489337263640708</v>
      </c>
      <c r="J209">
        <v>6.9077552789821368</v>
      </c>
    </row>
    <row r="210" spans="1:10" x14ac:dyDescent="0.25">
      <c r="A210">
        <v>12</v>
      </c>
      <c r="B210">
        <v>4.5951198501345898</v>
      </c>
      <c r="C210">
        <v>4.9344739331306915</v>
      </c>
      <c r="D210">
        <v>5.7137328055093688</v>
      </c>
      <c r="E210">
        <v>6.7799219074722519</v>
      </c>
      <c r="F210">
        <v>6.0063531596017325</v>
      </c>
      <c r="G210">
        <v>6.8330317327862007</v>
      </c>
      <c r="H210">
        <v>6.6120410348330916</v>
      </c>
      <c r="I210">
        <v>7.6231530684769018</v>
      </c>
      <c r="J210">
        <v>6.7487595474916793</v>
      </c>
    </row>
    <row r="211" spans="1:10" x14ac:dyDescent="0.25">
      <c r="A211">
        <v>12</v>
      </c>
      <c r="B211">
        <v>4.7535901911063645</v>
      </c>
      <c r="C211">
        <v>4.9836066217083363</v>
      </c>
      <c r="D211">
        <v>5.855071922202427</v>
      </c>
      <c r="E211">
        <v>6.8585650347913649</v>
      </c>
      <c r="F211">
        <v>5.730099782973574</v>
      </c>
      <c r="G211">
        <v>6.7580945044277305</v>
      </c>
      <c r="H211">
        <v>7.3414838523631607</v>
      </c>
      <c r="I211">
        <v>7.5234813125734972</v>
      </c>
      <c r="J211">
        <v>6.8362592772770672</v>
      </c>
    </row>
    <row r="212" spans="1:10" x14ac:dyDescent="0.25">
      <c r="A212">
        <v>12</v>
      </c>
      <c r="B212">
        <v>4.8040210447332568</v>
      </c>
      <c r="C212">
        <v>5.0562458053483077</v>
      </c>
      <c r="D212">
        <v>6.061456918928017</v>
      </c>
      <c r="E212">
        <v>6.8575140625453903</v>
      </c>
      <c r="F212">
        <v>5.9661467391236922</v>
      </c>
      <c r="G212">
        <v>6.8752320872765766</v>
      </c>
      <c r="H212">
        <v>6.1136821798322316</v>
      </c>
      <c r="I212">
        <v>7.9536697786497976</v>
      </c>
      <c r="J212">
        <v>6.5057840601282289</v>
      </c>
    </row>
    <row r="213" spans="1:10" x14ac:dyDescent="0.25">
      <c r="A213">
        <v>12</v>
      </c>
      <c r="B213">
        <v>4.7273878187123408</v>
      </c>
      <c r="C213">
        <v>5.0998664278241987</v>
      </c>
      <c r="D213">
        <v>6.1506027684462792</v>
      </c>
      <c r="E213">
        <v>6.8762646118907664</v>
      </c>
      <c r="F213">
        <v>6.7730803756555353</v>
      </c>
      <c r="G213">
        <v>6.8532990931860782</v>
      </c>
      <c r="H213">
        <v>6.1070228877422545</v>
      </c>
      <c r="I213">
        <v>7.9002660367677011</v>
      </c>
      <c r="J213">
        <v>6.7604146910834277</v>
      </c>
    </row>
    <row r="214" spans="1:10" x14ac:dyDescent="0.25">
      <c r="A214">
        <v>12</v>
      </c>
      <c r="B214">
        <v>4.836281906951478</v>
      </c>
      <c r="C214">
        <v>4.9126548857360524</v>
      </c>
      <c r="D214">
        <v>5.955837369464831</v>
      </c>
      <c r="E214">
        <v>6.8772960714974287</v>
      </c>
      <c r="F214">
        <v>5.857933154483459</v>
      </c>
      <c r="G214">
        <v>6.9966814881765389</v>
      </c>
      <c r="H214">
        <v>6.3368257311464413</v>
      </c>
      <c r="I214">
        <v>8.1808809419963904</v>
      </c>
      <c r="J214">
        <v>6.9810057407217299</v>
      </c>
    </row>
    <row r="215" spans="1:10" x14ac:dyDescent="0.25">
      <c r="A215">
        <v>12</v>
      </c>
      <c r="B215">
        <v>4.8040210447332568</v>
      </c>
      <c r="C215">
        <v>5.0562458053483077</v>
      </c>
      <c r="D215">
        <v>5.9242557974145322</v>
      </c>
      <c r="E215">
        <v>7.0596176282913827</v>
      </c>
      <c r="F215">
        <v>5.9215784196438159</v>
      </c>
      <c r="G215">
        <v>6.8511849274937431</v>
      </c>
      <c r="H215">
        <v>7.0664669701369576</v>
      </c>
      <c r="I215">
        <v>7.9065472323680357</v>
      </c>
      <c r="J215">
        <v>7.0326242610280065</v>
      </c>
    </row>
    <row r="216" spans="1:10" x14ac:dyDescent="0.25">
      <c r="A216">
        <v>12</v>
      </c>
      <c r="B216">
        <v>4.7791234931115296</v>
      </c>
      <c r="C216">
        <v>4.7535901911063645</v>
      </c>
      <c r="D216">
        <v>6.2186001196917289</v>
      </c>
      <c r="E216">
        <v>6.9469759921354184</v>
      </c>
      <c r="F216">
        <v>5.5683445037610966</v>
      </c>
      <c r="G216">
        <v>7.4524024512236382</v>
      </c>
      <c r="H216">
        <v>6.4846352356352517</v>
      </c>
      <c r="I216">
        <v>7.7685333009260331</v>
      </c>
      <c r="J216">
        <v>7.160069207596127</v>
      </c>
    </row>
    <row r="217" spans="1:10" x14ac:dyDescent="0.25">
      <c r="A217">
        <v>12</v>
      </c>
      <c r="B217">
        <v>4.4543472962535073</v>
      </c>
      <c r="C217">
        <v>4.9416424226093039</v>
      </c>
      <c r="D217">
        <v>5.8636311755980968</v>
      </c>
      <c r="E217">
        <v>6.7753660909363917</v>
      </c>
      <c r="F217">
        <v>5.7430031878094825</v>
      </c>
      <c r="G217">
        <v>6.8501261661455004</v>
      </c>
      <c r="H217">
        <v>6.6160651851328174</v>
      </c>
      <c r="I217">
        <v>7.6778635006782103</v>
      </c>
      <c r="J217">
        <v>6.8627579130514009</v>
      </c>
    </row>
    <row r="218" spans="1:10" x14ac:dyDescent="0.25">
      <c r="A218">
        <v>12</v>
      </c>
      <c r="B218">
        <v>4.4426512564903167</v>
      </c>
      <c r="C218">
        <v>4.836281906951478</v>
      </c>
      <c r="D218">
        <v>5.8051349689164882</v>
      </c>
      <c r="E218">
        <v>7.1592919047975645</v>
      </c>
      <c r="F218">
        <v>6.3526293963195668</v>
      </c>
      <c r="G218">
        <v>6.7298240704894754</v>
      </c>
      <c r="H218">
        <v>5.8200829303523616</v>
      </c>
      <c r="I218">
        <v>8.0864102753237823</v>
      </c>
      <c r="J218">
        <v>6.7968237182748554</v>
      </c>
    </row>
    <row r="219" spans="1:10" x14ac:dyDescent="0.25">
      <c r="A219">
        <v>12</v>
      </c>
      <c r="B219">
        <v>4.7184988712950942</v>
      </c>
      <c r="C219">
        <v>4.9972122737641147</v>
      </c>
      <c r="D219">
        <v>5.7137328055093688</v>
      </c>
      <c r="E219">
        <v>6.9716686047257896</v>
      </c>
      <c r="F219">
        <v>5.8464387750577247</v>
      </c>
      <c r="G219">
        <v>6.8035052576083377</v>
      </c>
      <c r="H219">
        <v>6.8606636714482869</v>
      </c>
      <c r="I219">
        <v>7.5989004568714096</v>
      </c>
      <c r="J219">
        <v>6.9546388648809874</v>
      </c>
    </row>
    <row r="220" spans="1:10" x14ac:dyDescent="0.25">
      <c r="A220">
        <v>12</v>
      </c>
      <c r="B220">
        <v>4.9126548857360524</v>
      </c>
      <c r="C220">
        <v>4.9487598903781684</v>
      </c>
      <c r="D220">
        <v>5.6801726090170677</v>
      </c>
      <c r="E220">
        <v>6.7129562006770698</v>
      </c>
      <c r="F220">
        <v>5.6276211136906369</v>
      </c>
      <c r="G220">
        <v>6.9584483932976555</v>
      </c>
      <c r="H220">
        <v>6.2085900260966289</v>
      </c>
      <c r="I220">
        <v>7.8524390853575099</v>
      </c>
      <c r="J220">
        <v>6.6411821697405911</v>
      </c>
    </row>
    <row r="221" spans="1:10" x14ac:dyDescent="0.25">
      <c r="A221">
        <v>12</v>
      </c>
      <c r="B221">
        <v>4.5951198501345898</v>
      </c>
      <c r="C221">
        <v>4.9126548857360524</v>
      </c>
      <c r="D221">
        <v>5.8377304471659395</v>
      </c>
      <c r="E221">
        <v>7.0925737159746784</v>
      </c>
      <c r="F221">
        <v>6.2045577625686903</v>
      </c>
      <c r="G221">
        <v>6.7661917146603505</v>
      </c>
      <c r="H221">
        <v>6.5250296578434623</v>
      </c>
      <c r="I221">
        <v>7.8268420981582931</v>
      </c>
      <c r="J221">
        <v>6.7627295069318789</v>
      </c>
    </row>
    <row r="222" spans="1:10" x14ac:dyDescent="0.25">
      <c r="A222">
        <v>12</v>
      </c>
      <c r="B222">
        <v>4.8283137373023015</v>
      </c>
      <c r="C222">
        <v>4.8441870864585912</v>
      </c>
      <c r="D222">
        <v>5.8493247799468593</v>
      </c>
      <c r="E222">
        <v>7.1057861294812712</v>
      </c>
      <c r="F222">
        <v>6.4952655559370083</v>
      </c>
      <c r="G222">
        <v>6.9314718055994531</v>
      </c>
      <c r="H222">
        <v>6.837332814685591</v>
      </c>
      <c r="I222">
        <v>8.6170385263859544</v>
      </c>
      <c r="J222">
        <v>6.9343972099285578</v>
      </c>
    </row>
    <row r="223" spans="1:10" x14ac:dyDescent="0.25">
      <c r="A223">
        <v>12</v>
      </c>
      <c r="B223">
        <v>4.6443908991413725</v>
      </c>
      <c r="C223">
        <v>5.0039463059454592</v>
      </c>
      <c r="D223">
        <v>5.9763509092979339</v>
      </c>
      <c r="E223">
        <v>7.0630481633881725</v>
      </c>
      <c r="F223">
        <v>6.4785096422085688</v>
      </c>
      <c r="G223">
        <v>6.9697906699015899</v>
      </c>
      <c r="H223">
        <v>6.4723462945009009</v>
      </c>
      <c r="I223">
        <v>8.0668353144173359</v>
      </c>
      <c r="J223">
        <v>6.9697906699015899</v>
      </c>
    </row>
    <row r="224" spans="1:10" x14ac:dyDescent="0.25">
      <c r="A224">
        <v>12</v>
      </c>
      <c r="B224">
        <v>5.6594822157596214</v>
      </c>
      <c r="C224">
        <v>4.962844630259907</v>
      </c>
      <c r="D224">
        <v>5.780743515792329</v>
      </c>
      <c r="E224">
        <v>7.0561752841004104</v>
      </c>
      <c r="F224">
        <v>6.7945865808764987</v>
      </c>
      <c r="G224">
        <v>6.9295167707636498</v>
      </c>
      <c r="H224">
        <v>6.6592939196836376</v>
      </c>
      <c r="I224">
        <v>7.6434829070772006</v>
      </c>
      <c r="J224">
        <v>6.5352412710136587</v>
      </c>
    </row>
    <row r="225" spans="1:10" x14ac:dyDescent="0.25">
      <c r="A225">
        <v>12</v>
      </c>
      <c r="B225">
        <v>4.7535901911063645</v>
      </c>
      <c r="C225">
        <v>5.2417470150596426</v>
      </c>
      <c r="D225">
        <v>6.0591231955817966</v>
      </c>
      <c r="E225">
        <v>6.7661917146603505</v>
      </c>
      <c r="F225">
        <v>6.9517721643989114</v>
      </c>
      <c r="G225">
        <v>6.8564619845945867</v>
      </c>
      <c r="H225">
        <v>6.4393503711000983</v>
      </c>
      <c r="I225">
        <v>7.9769387569594343</v>
      </c>
      <c r="J225">
        <v>7.0707241072602764</v>
      </c>
    </row>
    <row r="226" spans="1:10" x14ac:dyDescent="0.25">
      <c r="A226">
        <v>12</v>
      </c>
      <c r="B226">
        <v>4.4308167988433134</v>
      </c>
      <c r="C226">
        <v>5.4026773818722793</v>
      </c>
      <c r="D226">
        <v>5.7137328055093688</v>
      </c>
      <c r="E226">
        <v>6.8762646118907664</v>
      </c>
      <c r="F226">
        <v>6.1820849067166321</v>
      </c>
      <c r="G226">
        <v>6.8134445995108956</v>
      </c>
      <c r="H226">
        <v>5.9738096118692612</v>
      </c>
      <c r="I226">
        <v>7.7475968386928855</v>
      </c>
      <c r="J226">
        <v>7.1131421087070876</v>
      </c>
    </row>
    <row r="227" spans="1:10" x14ac:dyDescent="0.25">
      <c r="A227">
        <v>12</v>
      </c>
      <c r="B227">
        <v>4.6634390941120669</v>
      </c>
      <c r="C227">
        <v>4.8903491282217537</v>
      </c>
      <c r="D227">
        <v>6.045005314036012</v>
      </c>
      <c r="E227">
        <v>6.9127428204931762</v>
      </c>
      <c r="F227">
        <v>5.7004435733906869</v>
      </c>
      <c r="G227">
        <v>6.776506992372183</v>
      </c>
      <c r="H227">
        <v>6.4248690239053881</v>
      </c>
      <c r="I227">
        <v>8.1766727719484553</v>
      </c>
      <c r="J227">
        <v>6.9772813416307473</v>
      </c>
    </row>
    <row r="228" spans="1:10" x14ac:dyDescent="0.25">
      <c r="A228">
        <v>12</v>
      </c>
      <c r="B228">
        <v>4.6443908991413725</v>
      </c>
      <c r="C228">
        <v>5.1357984370502621</v>
      </c>
      <c r="D228">
        <v>5.8377304471659395</v>
      </c>
      <c r="E228">
        <v>6.7878449823095792</v>
      </c>
      <c r="F228">
        <v>5.8021183753770629</v>
      </c>
      <c r="G228">
        <v>6.8448154792082629</v>
      </c>
      <c r="H228">
        <v>6.7322107064672059</v>
      </c>
      <c r="I228">
        <v>8.2136527030299984</v>
      </c>
      <c r="J228">
        <v>6.6411821697405911</v>
      </c>
    </row>
    <row r="229" spans="1:10" x14ac:dyDescent="0.25">
      <c r="A229">
        <v>12</v>
      </c>
      <c r="B229">
        <v>4.6634390941120669</v>
      </c>
      <c r="C229">
        <v>5.0238805208462765</v>
      </c>
      <c r="D229">
        <v>6.1862086239004936</v>
      </c>
      <c r="E229">
        <v>10.996517622908005</v>
      </c>
      <c r="F229">
        <v>11.145853804848933</v>
      </c>
      <c r="G229">
        <v>6.8658910748834385</v>
      </c>
      <c r="H229">
        <v>6.5482191027623724</v>
      </c>
      <c r="I229">
        <v>7.8838232148921525</v>
      </c>
      <c r="J229">
        <v>6.9893352659745602</v>
      </c>
    </row>
    <row r="230" spans="1:10" x14ac:dyDescent="0.25">
      <c r="A230">
        <v>12</v>
      </c>
      <c r="B230">
        <v>4.6728288344619058</v>
      </c>
      <c r="C230">
        <v>4.8202815656050371</v>
      </c>
      <c r="D230">
        <v>5.8377304471659395</v>
      </c>
      <c r="E230">
        <v>7.0139154748105277</v>
      </c>
      <c r="F230">
        <v>5.8861040314501558</v>
      </c>
      <c r="G230">
        <v>6.8690144506657065</v>
      </c>
      <c r="H230">
        <v>5.8289456176102075</v>
      </c>
      <c r="I230">
        <v>7.8894591494045239</v>
      </c>
      <c r="J230">
        <v>6.4567696555721632</v>
      </c>
    </row>
    <row r="231" spans="1:10" x14ac:dyDescent="0.25">
      <c r="A231">
        <v>12</v>
      </c>
      <c r="B231">
        <v>7.0021559544036212</v>
      </c>
      <c r="C231">
        <v>5.0106352940962555</v>
      </c>
      <c r="D231">
        <v>5.8377304471659395</v>
      </c>
      <c r="E231">
        <v>7.007600613951853</v>
      </c>
      <c r="F231">
        <v>6.4068799860693142</v>
      </c>
      <c r="G231">
        <v>6.8752320872765766</v>
      </c>
      <c r="H231">
        <v>6.7165947735209777</v>
      </c>
      <c r="I231">
        <v>7.9606726083881174</v>
      </c>
      <c r="J231">
        <v>7.0039741367226798</v>
      </c>
    </row>
    <row r="232" spans="1:10" x14ac:dyDescent="0.25">
      <c r="A232">
        <v>12</v>
      </c>
      <c r="B232">
        <v>4.6913478822291435</v>
      </c>
      <c r="C232">
        <v>5.0562458053483077</v>
      </c>
      <c r="D232">
        <v>6.1398845522262553</v>
      </c>
      <c r="E232">
        <v>6.8824374709978473</v>
      </c>
      <c r="F232">
        <v>6.0038870671065387</v>
      </c>
      <c r="G232">
        <v>6.90975328164481</v>
      </c>
      <c r="H232">
        <v>6.6106960447177592</v>
      </c>
      <c r="I232">
        <v>7.6596429545646822</v>
      </c>
      <c r="J232">
        <v>6.6970342476664841</v>
      </c>
    </row>
    <row r="233" spans="1:10" x14ac:dyDescent="0.25">
      <c r="A233">
        <v>12</v>
      </c>
      <c r="B233">
        <v>4.7095302013123339</v>
      </c>
      <c r="C233">
        <v>4.9199809258281251</v>
      </c>
      <c r="D233">
        <v>5.7838251823297373</v>
      </c>
      <c r="E233">
        <v>6.9847163201182658</v>
      </c>
      <c r="F233">
        <v>6.1484682959176471</v>
      </c>
      <c r="G233">
        <v>6.8752320872765766</v>
      </c>
      <c r="H233">
        <v>6.1984787164923079</v>
      </c>
      <c r="I233">
        <v>7.9634600666389703</v>
      </c>
      <c r="J233">
        <v>6.6012301187288767</v>
      </c>
    </row>
    <row r="234" spans="1:10" x14ac:dyDescent="0.25">
      <c r="A234">
        <v>12</v>
      </c>
      <c r="B234">
        <v>4.4188406077965983</v>
      </c>
      <c r="C234">
        <v>4.9972122737641147</v>
      </c>
      <c r="D234">
        <v>6.3818160174060985</v>
      </c>
      <c r="E234">
        <v>7.0094089327086371</v>
      </c>
      <c r="F234">
        <v>6.4892049313253173</v>
      </c>
      <c r="G234">
        <v>6.7673431252653922</v>
      </c>
      <c r="H234">
        <v>6.2766434893416445</v>
      </c>
      <c r="I234">
        <v>7.6396422878580132</v>
      </c>
      <c r="J234">
        <v>7.0387835413885416</v>
      </c>
    </row>
    <row r="235" spans="1:10" x14ac:dyDescent="0.25">
      <c r="A235">
        <v>12</v>
      </c>
      <c r="B235">
        <v>5.0238805208462765</v>
      </c>
      <c r="C235">
        <v>4.990432586778736</v>
      </c>
      <c r="D235">
        <v>5.6489742381612063</v>
      </c>
      <c r="E235">
        <v>6.9411900550683745</v>
      </c>
      <c r="F235">
        <v>5.6347896031692493</v>
      </c>
      <c r="G235">
        <v>6.8394764382288429</v>
      </c>
      <c r="H235">
        <v>6.9612960459101672</v>
      </c>
      <c r="I235">
        <v>8.41027590907016</v>
      </c>
      <c r="J235">
        <v>7.0698741284585722</v>
      </c>
    </row>
    <row r="236" spans="1:10" x14ac:dyDescent="0.25">
      <c r="A236">
        <v>12</v>
      </c>
      <c r="B236">
        <v>4.6539603501575231</v>
      </c>
      <c r="C236">
        <v>5.0689042022202315</v>
      </c>
      <c r="D236">
        <v>6.0844994130751715</v>
      </c>
      <c r="E236">
        <v>10.82677375892267</v>
      </c>
      <c r="F236">
        <v>11.418197115869587</v>
      </c>
      <c r="G236">
        <v>7.0057890192535028</v>
      </c>
      <c r="H236">
        <v>6.4297194780391376</v>
      </c>
      <c r="I236">
        <v>8.034631032923107</v>
      </c>
      <c r="J236">
        <v>6.7753660909363917</v>
      </c>
    </row>
    <row r="237" spans="1:10" x14ac:dyDescent="0.25">
      <c r="A237">
        <v>12</v>
      </c>
      <c r="B237">
        <v>4.9126548857360524</v>
      </c>
      <c r="C237">
        <v>4.8202815656050371</v>
      </c>
      <c r="D237">
        <v>6.0637852086876078</v>
      </c>
      <c r="E237">
        <v>6.9772813416307473</v>
      </c>
      <c r="F237">
        <v>5.5645204073226937</v>
      </c>
      <c r="G237">
        <v>6.9782137426306985</v>
      </c>
      <c r="H237">
        <v>7.0112139873503674</v>
      </c>
      <c r="I237">
        <v>8.3707791729607006</v>
      </c>
      <c r="J237">
        <v>7.0166096838942194</v>
      </c>
    </row>
    <row r="238" spans="1:10" x14ac:dyDescent="0.25">
      <c r="A238">
        <v>12</v>
      </c>
      <c r="B238">
        <v>4.7791234931115296</v>
      </c>
      <c r="C238">
        <v>5.0172798368149243</v>
      </c>
      <c r="D238">
        <v>6.1590953884919326</v>
      </c>
      <c r="E238">
        <v>6.9697906699015899</v>
      </c>
      <c r="F238">
        <v>7.0175061429412562</v>
      </c>
      <c r="G238">
        <v>6.8814113036425351</v>
      </c>
      <c r="H238">
        <v>6.7381524945959574</v>
      </c>
      <c r="I238">
        <v>7.8709295967551425</v>
      </c>
      <c r="J238">
        <v>6.9975959829819265</v>
      </c>
    </row>
    <row r="239" spans="1:10" x14ac:dyDescent="0.25">
      <c r="A239">
        <v>12</v>
      </c>
      <c r="B239">
        <v>4.6051701859880918</v>
      </c>
      <c r="C239">
        <v>4.9126548857360524</v>
      </c>
      <c r="D239">
        <v>5.8406416573733981</v>
      </c>
      <c r="E239">
        <v>6.8721281013389861</v>
      </c>
      <c r="F239">
        <v>6.0520891689244172</v>
      </c>
      <c r="G239">
        <v>7.5569505720128998</v>
      </c>
      <c r="H239">
        <v>6.4019171967271857</v>
      </c>
      <c r="I239">
        <v>8.2932993587113231</v>
      </c>
      <c r="J239">
        <v>6.8145428972599582</v>
      </c>
    </row>
    <row r="240" spans="1:10" x14ac:dyDescent="0.25">
      <c r="A240">
        <v>12</v>
      </c>
      <c r="B240">
        <v>4.6821312271242199</v>
      </c>
      <c r="C240">
        <v>4.9767337424205742</v>
      </c>
      <c r="D240">
        <v>5.7493929859082531</v>
      </c>
      <c r="E240">
        <v>8.0857947012815679</v>
      </c>
      <c r="F240">
        <v>7.8087293067443992</v>
      </c>
      <c r="G240">
        <v>6.7867169506050811</v>
      </c>
      <c r="H240">
        <v>6.1737861039019366</v>
      </c>
      <c r="I240">
        <v>7.7057128238944275</v>
      </c>
      <c r="J240">
        <v>6.9157234486313142</v>
      </c>
    </row>
    <row r="241" spans="1:10" x14ac:dyDescent="0.25">
      <c r="A241">
        <v>12</v>
      </c>
      <c r="B241">
        <v>4.8520302639196169</v>
      </c>
      <c r="C241">
        <v>5.0498560072495371</v>
      </c>
      <c r="D241">
        <v>6.061456918928017</v>
      </c>
      <c r="E241">
        <v>7.0925737159746784</v>
      </c>
      <c r="F241">
        <v>6.2480428745084291</v>
      </c>
      <c r="G241">
        <v>7.0656133635977172</v>
      </c>
      <c r="H241">
        <v>6.5539334040258108</v>
      </c>
      <c r="I241">
        <v>8.4744944368831217</v>
      </c>
      <c r="J241">
        <v>6.9707300781435251</v>
      </c>
    </row>
    <row r="242" spans="1:10" x14ac:dyDescent="0.25">
      <c r="A242">
        <v>12</v>
      </c>
      <c r="B242">
        <v>4.7449321283632502</v>
      </c>
      <c r="C242">
        <v>4.9272536851572051</v>
      </c>
      <c r="D242">
        <v>5.5012582105447274</v>
      </c>
      <c r="E242">
        <v>6.8855096700348177</v>
      </c>
      <c r="F242">
        <v>5.7365722974791922</v>
      </c>
      <c r="G242">
        <v>6.818924065275521</v>
      </c>
      <c r="H242">
        <v>6.5736801669606457</v>
      </c>
      <c r="I242">
        <v>7.8559321997186142</v>
      </c>
      <c r="J242">
        <v>6.7334018918373593</v>
      </c>
    </row>
    <row r="243" spans="1:10" x14ac:dyDescent="0.25">
      <c r="A243">
        <v>12</v>
      </c>
      <c r="B243">
        <v>5.0106352940962555</v>
      </c>
      <c r="C243">
        <v>4.962844630259907</v>
      </c>
      <c r="D243">
        <v>6.3315018498936908</v>
      </c>
      <c r="E243">
        <v>7.0859014643656106</v>
      </c>
      <c r="F243">
        <v>6.1246833908942051</v>
      </c>
      <c r="G243">
        <v>6.8221973906204907</v>
      </c>
      <c r="H243">
        <v>6.692083742506628</v>
      </c>
      <c r="I243">
        <v>8.1653636324739818</v>
      </c>
      <c r="J243">
        <v>6.879355804460439</v>
      </c>
    </row>
    <row r="244" spans="1:10" x14ac:dyDescent="0.25">
      <c r="A244">
        <v>12</v>
      </c>
      <c r="B244">
        <v>4.7361984483944957</v>
      </c>
      <c r="C244">
        <v>5.1873858058407549</v>
      </c>
      <c r="D244">
        <v>5.7203117766074119</v>
      </c>
      <c r="E244">
        <v>7.0698741284585722</v>
      </c>
      <c r="F244">
        <v>6.39024066706535</v>
      </c>
      <c r="G244">
        <v>6.9612960459101672</v>
      </c>
      <c r="H244">
        <v>6.1717005974109149</v>
      </c>
      <c r="I244">
        <v>7.8111633850252788</v>
      </c>
      <c r="J244">
        <v>6.8480052745763631</v>
      </c>
    </row>
    <row r="245" spans="1:10" x14ac:dyDescent="0.25">
      <c r="A245">
        <v>12</v>
      </c>
      <c r="B245">
        <v>4.6151205168412597</v>
      </c>
      <c r="C245">
        <v>4.8903491282217537</v>
      </c>
      <c r="D245">
        <v>6.3935907539506314</v>
      </c>
      <c r="E245">
        <v>7.0449051171293711</v>
      </c>
      <c r="F245">
        <v>5.3981627015177525</v>
      </c>
      <c r="G245">
        <v>6.8855096700348177</v>
      </c>
      <c r="H245">
        <v>6.633318433280377</v>
      </c>
      <c r="I245">
        <v>8.728102205062104</v>
      </c>
      <c r="J245">
        <v>6.8627579130514009</v>
      </c>
    </row>
    <row r="246" spans="1:10" x14ac:dyDescent="0.25">
      <c r="A246">
        <v>12</v>
      </c>
      <c r="B246">
        <v>4.8828019225863706</v>
      </c>
      <c r="C246">
        <v>4.962844630259907</v>
      </c>
      <c r="D246">
        <v>5.8171111599632042</v>
      </c>
      <c r="E246">
        <v>7.1364832085902474</v>
      </c>
      <c r="F246">
        <v>5.8289456176102075</v>
      </c>
      <c r="G246">
        <v>7.0934046258687662</v>
      </c>
      <c r="H246">
        <v>7.1188262490620779</v>
      </c>
      <c r="I246">
        <v>7.8961806086154915</v>
      </c>
      <c r="J246">
        <v>6.8814113036425351</v>
      </c>
    </row>
    <row r="247" spans="1:10" x14ac:dyDescent="0.25">
      <c r="A247">
        <v>12</v>
      </c>
      <c r="B247">
        <v>5.476463551931511</v>
      </c>
      <c r="C247">
        <v>5.1532915944977793</v>
      </c>
      <c r="D247">
        <v>10.05569348542546</v>
      </c>
      <c r="E247">
        <v>8.2049451650192076</v>
      </c>
      <c r="F247">
        <v>7.13966033596492</v>
      </c>
      <c r="G247">
        <v>6.9479370686149693</v>
      </c>
      <c r="H247">
        <v>7.9388022481544809</v>
      </c>
      <c r="I247">
        <v>9.016148642611741</v>
      </c>
      <c r="J247">
        <v>7.2086003379601991</v>
      </c>
    </row>
    <row r="248" spans="1:10" x14ac:dyDescent="0.25">
      <c r="A248">
        <v>12</v>
      </c>
      <c r="B248">
        <v>4.8903491282217537</v>
      </c>
      <c r="C248">
        <v>5.0304379213924353</v>
      </c>
      <c r="D248">
        <v>5.6559918108198524</v>
      </c>
      <c r="E248">
        <v>6.8511849274937431</v>
      </c>
      <c r="F248">
        <v>6.0913098820776979</v>
      </c>
      <c r="G248">
        <v>6.6871086078665147</v>
      </c>
      <c r="H248">
        <v>6.061456918928017</v>
      </c>
      <c r="I248">
        <v>8.2615264483964683</v>
      </c>
      <c r="J248">
        <v>7.1701195434496281</v>
      </c>
    </row>
    <row r="249" spans="1:10" x14ac:dyDescent="0.25">
      <c r="A249">
        <v>12</v>
      </c>
      <c r="B249">
        <v>4.5432947822700038</v>
      </c>
      <c r="C249">
        <v>4.7874917427820458</v>
      </c>
      <c r="D249">
        <v>6.0112671744041615</v>
      </c>
      <c r="E249">
        <v>7.0405363902159559</v>
      </c>
      <c r="F249">
        <v>6.2557500417533669</v>
      </c>
      <c r="G249">
        <v>6.8341087388138382</v>
      </c>
      <c r="H249">
        <v>6.4676987261043539</v>
      </c>
      <c r="I249">
        <v>8.1791997984230864</v>
      </c>
      <c r="J249">
        <v>6.7153833863346808</v>
      </c>
    </row>
    <row r="250" spans="1:10" x14ac:dyDescent="0.25">
      <c r="A250">
        <v>12</v>
      </c>
      <c r="B250">
        <v>4.6728288344619058</v>
      </c>
      <c r="C250">
        <v>4.9487598903781684</v>
      </c>
      <c r="D250">
        <v>6.0330862217988015</v>
      </c>
      <c r="E250">
        <v>7.1853870155804165</v>
      </c>
      <c r="F250">
        <v>5.521460917862246</v>
      </c>
      <c r="G250">
        <v>6.804614520062624</v>
      </c>
      <c r="H250">
        <v>6.5680779114119758</v>
      </c>
      <c r="I250">
        <v>8.4055910148349344</v>
      </c>
      <c r="J250">
        <v>6.9527286446248686</v>
      </c>
    </row>
    <row r="251" spans="1:10" x14ac:dyDescent="0.25">
      <c r="A251">
        <v>12</v>
      </c>
      <c r="B251">
        <v>5.4293456289544411</v>
      </c>
      <c r="C251">
        <v>4.9558270576012609</v>
      </c>
      <c r="D251">
        <v>6.0185932144962342</v>
      </c>
      <c r="E251">
        <v>7.233455418621439</v>
      </c>
      <c r="F251">
        <v>5.7203117766074119</v>
      </c>
      <c r="G251">
        <v>6.9517721643989114</v>
      </c>
      <c r="H251">
        <v>7.1693500166705997</v>
      </c>
      <c r="I251">
        <v>8.1217774191610737</v>
      </c>
      <c r="J251">
        <v>7.8879593365999447</v>
      </c>
    </row>
    <row r="252" spans="1:10" x14ac:dyDescent="0.25">
      <c r="A252">
        <v>12</v>
      </c>
      <c r="B252">
        <v>4.7184988712950942</v>
      </c>
      <c r="C252">
        <v>5.0304379213924353</v>
      </c>
      <c r="D252">
        <v>5.8777357817796387</v>
      </c>
      <c r="E252">
        <v>6.7730803756555353</v>
      </c>
      <c r="F252">
        <v>5.5254529391317835</v>
      </c>
      <c r="G252">
        <v>6.9216581841511289</v>
      </c>
      <c r="H252">
        <v>6.3835066348840055</v>
      </c>
      <c r="I252">
        <v>7.92588031673756</v>
      </c>
      <c r="J252">
        <v>6.6883547139467616</v>
      </c>
    </row>
    <row r="253" spans="1:10" x14ac:dyDescent="0.25">
      <c r="A253">
        <v>12</v>
      </c>
      <c r="B253">
        <v>5.0751738152338266</v>
      </c>
      <c r="C253">
        <v>5.0238805208462765</v>
      </c>
      <c r="D253">
        <v>5.7170277014062219</v>
      </c>
      <c r="E253">
        <v>6.8966943316227125</v>
      </c>
      <c r="F253">
        <v>6.9186952190204716</v>
      </c>
      <c r="G253">
        <v>6.8035052576083377</v>
      </c>
      <c r="H253">
        <v>6.2065759267249279</v>
      </c>
      <c r="I253">
        <v>8.1125277634786368</v>
      </c>
      <c r="J253">
        <v>6.9226438914758877</v>
      </c>
    </row>
    <row r="254" spans="1:10" x14ac:dyDescent="0.25">
      <c r="A254">
        <v>12</v>
      </c>
      <c r="B254">
        <v>4.5643481914678361</v>
      </c>
      <c r="C254">
        <v>5.0998664278241987</v>
      </c>
      <c r="D254">
        <v>5.7268477475871968</v>
      </c>
      <c r="E254">
        <v>7.0030654587864616</v>
      </c>
      <c r="F254">
        <v>6.6895992691789665</v>
      </c>
      <c r="G254">
        <v>6.9469759921354184</v>
      </c>
      <c r="H254">
        <v>6.3784261836515865</v>
      </c>
      <c r="I254">
        <v>8.0802374162167023</v>
      </c>
      <c r="J254">
        <v>7.0570369816978911</v>
      </c>
    </row>
    <row r="255" spans="1:10" x14ac:dyDescent="0.25">
      <c r="A255">
        <v>12</v>
      </c>
      <c r="B255">
        <v>4.7449321283632502</v>
      </c>
      <c r="C255">
        <v>5.6094717951849598</v>
      </c>
      <c r="D255">
        <v>5.8607862234658654</v>
      </c>
      <c r="E255">
        <v>7.5427435453685501</v>
      </c>
      <c r="F255">
        <v>7.6280311269303347</v>
      </c>
      <c r="G255">
        <v>6.9517721643989114</v>
      </c>
      <c r="H255">
        <v>6.2690962837062614</v>
      </c>
      <c r="I255">
        <v>7.8276395463664219</v>
      </c>
      <c r="J255">
        <v>6.7696419768525029</v>
      </c>
    </row>
    <row r="256" spans="1:10" x14ac:dyDescent="0.25">
      <c r="A256">
        <v>12</v>
      </c>
      <c r="B256">
        <v>4.8751973232011512</v>
      </c>
      <c r="C256">
        <v>5.0875963352323836</v>
      </c>
      <c r="D256">
        <v>5.7868973813667077</v>
      </c>
      <c r="E256">
        <v>6.852242569051878</v>
      </c>
      <c r="F256">
        <v>6.4922398350204711</v>
      </c>
      <c r="G256">
        <v>6.9017372066565743</v>
      </c>
      <c r="H256">
        <v>6.2785214241658442</v>
      </c>
      <c r="I256">
        <v>7.8800482009715767</v>
      </c>
      <c r="J256">
        <v>6.8351845861473013</v>
      </c>
    </row>
    <row r="257" spans="1:10" x14ac:dyDescent="0.25">
      <c r="A257">
        <v>12</v>
      </c>
      <c r="B257">
        <v>4.4773368144782069</v>
      </c>
      <c r="C257">
        <v>4.8040210447332568</v>
      </c>
      <c r="D257">
        <v>5.7268477475871968</v>
      </c>
      <c r="E257">
        <v>6.9057532763114642</v>
      </c>
      <c r="F257">
        <v>6.517671272912275</v>
      </c>
      <c r="G257">
        <v>6.8554087986099281</v>
      </c>
      <c r="H257">
        <v>6.3315018498936908</v>
      </c>
      <c r="I257">
        <v>7.8671055003167387</v>
      </c>
      <c r="J257">
        <v>6.7673431252653922</v>
      </c>
    </row>
    <row r="258" spans="1:10" x14ac:dyDescent="0.25">
      <c r="A258">
        <v>12</v>
      </c>
      <c r="B258">
        <v>4.5643481914678361</v>
      </c>
      <c r="C258">
        <v>4.7957905455967413</v>
      </c>
      <c r="D258">
        <v>6.2205901700997392</v>
      </c>
      <c r="E258">
        <v>7.0335064842876971</v>
      </c>
      <c r="F258">
        <v>6.0844994130751715</v>
      </c>
      <c r="G258">
        <v>6.8469431395853793</v>
      </c>
      <c r="H258">
        <v>6.315358001522335</v>
      </c>
      <c r="I258">
        <v>7.930565854233965</v>
      </c>
      <c r="J258">
        <v>6.9517721643989114</v>
      </c>
    </row>
    <row r="259" spans="1:10" x14ac:dyDescent="0.25">
      <c r="A259">
        <v>12</v>
      </c>
      <c r="B259">
        <v>4.6539603501575231</v>
      </c>
      <c r="C259">
        <v>4.9836066217083363</v>
      </c>
      <c r="D259">
        <v>5.7899601708972535</v>
      </c>
      <c r="E259">
        <v>7.8252452914317745</v>
      </c>
      <c r="F259">
        <v>8.2666784433058957</v>
      </c>
      <c r="G259">
        <v>6.8211074722564646</v>
      </c>
      <c r="H259">
        <v>6.8752320872765766</v>
      </c>
      <c r="I259">
        <v>7.4012312644130152</v>
      </c>
      <c r="J259">
        <v>7.108244139731541</v>
      </c>
    </row>
    <row r="260" spans="1:10" x14ac:dyDescent="0.25">
      <c r="A260">
        <v>12</v>
      </c>
      <c r="B260">
        <v>5.3659760150218512</v>
      </c>
      <c r="C260">
        <v>5.0172798368149243</v>
      </c>
      <c r="D260">
        <v>6.2146080984221914</v>
      </c>
      <c r="E260">
        <v>6.9450510637258338</v>
      </c>
      <c r="F260">
        <v>5.521460917862246</v>
      </c>
      <c r="G260">
        <v>6.9517721643989114</v>
      </c>
      <c r="H260">
        <v>6.6592939196836376</v>
      </c>
      <c r="I260">
        <v>8.3197173868506056</v>
      </c>
      <c r="J260">
        <v>7.0184017990692009</v>
      </c>
    </row>
    <row r="261" spans="1:10" x14ac:dyDescent="0.25">
      <c r="A261">
        <v>13</v>
      </c>
      <c r="B261">
        <v>4.6443908991413725</v>
      </c>
      <c r="C261">
        <v>5.0434251169192468</v>
      </c>
      <c r="D261">
        <v>6.5998704992128365</v>
      </c>
      <c r="E261">
        <v>7.1585139973293206</v>
      </c>
      <c r="F261">
        <v>6.1158921254830343</v>
      </c>
      <c r="G261">
        <v>6.9810057407217299</v>
      </c>
      <c r="H261">
        <v>6.7334018918373593</v>
      </c>
      <c r="I261">
        <v>8.291045131081729</v>
      </c>
      <c r="J261">
        <v>6.8297937375124249</v>
      </c>
    </row>
    <row r="262" spans="1:10" x14ac:dyDescent="0.25">
      <c r="A262">
        <v>13</v>
      </c>
      <c r="B262">
        <v>5.1532915944977793</v>
      </c>
      <c r="C262">
        <v>4.8828019225863706</v>
      </c>
      <c r="D262">
        <v>6.1070228877422545</v>
      </c>
      <c r="E262">
        <v>7.2356191410667501</v>
      </c>
      <c r="F262">
        <v>7.3733743099100488</v>
      </c>
      <c r="G262">
        <v>6.8627579130514009</v>
      </c>
      <c r="H262">
        <v>6.7381524945959574</v>
      </c>
      <c r="I262">
        <v>8.0740262161240608</v>
      </c>
      <c r="J262">
        <v>7.1906760343322071</v>
      </c>
    </row>
    <row r="263" spans="1:10" x14ac:dyDescent="0.25">
      <c r="A263">
        <v>13</v>
      </c>
      <c r="B263">
        <v>4.7621739347977563</v>
      </c>
      <c r="C263">
        <v>4.8675344504555822</v>
      </c>
      <c r="D263">
        <v>5.9375362050824263</v>
      </c>
      <c r="E263">
        <v>7.063903961472068</v>
      </c>
      <c r="F263">
        <v>6.3733197895770122</v>
      </c>
      <c r="G263">
        <v>6.9669671386139829</v>
      </c>
      <c r="H263">
        <v>6.4232469635335194</v>
      </c>
      <c r="I263">
        <v>8.6041045634055333</v>
      </c>
      <c r="J263">
        <v>6.8023947633243109</v>
      </c>
    </row>
    <row r="264" spans="1:10" x14ac:dyDescent="0.25">
      <c r="A264">
        <v>13</v>
      </c>
      <c r="B264">
        <v>5.0625950330269669</v>
      </c>
      <c r="C264">
        <v>5.0369526024136295</v>
      </c>
      <c r="D264">
        <v>6.0378709199221374</v>
      </c>
      <c r="E264">
        <v>6.9800759405617629</v>
      </c>
      <c r="F264">
        <v>5.6835797673386814</v>
      </c>
      <c r="G264">
        <v>6.8977049431286357</v>
      </c>
      <c r="H264">
        <v>6.6669567924292066</v>
      </c>
      <c r="I264">
        <v>8.3421252633335907</v>
      </c>
      <c r="J264">
        <v>7.014814351275545</v>
      </c>
    </row>
    <row r="265" spans="1:10" x14ac:dyDescent="0.25">
      <c r="A265">
        <v>13</v>
      </c>
      <c r="B265">
        <v>4.7095302013123339</v>
      </c>
      <c r="C265">
        <v>4.962844630259907</v>
      </c>
      <c r="D265">
        <v>5.602118820879701</v>
      </c>
      <c r="E265">
        <v>7.2499255367179876</v>
      </c>
      <c r="F265">
        <v>6.752270376141742</v>
      </c>
      <c r="G265">
        <v>6.9660241871061128</v>
      </c>
      <c r="H265">
        <v>5.9814142112544806</v>
      </c>
      <c r="I265">
        <v>7.8570938649024926</v>
      </c>
      <c r="J265">
        <v>6.9314718055994531</v>
      </c>
    </row>
    <row r="266" spans="1:10" x14ac:dyDescent="0.25">
      <c r="A266">
        <v>13</v>
      </c>
      <c r="B266">
        <v>4.8751973232011512</v>
      </c>
      <c r="C266">
        <v>4.8675344504555822</v>
      </c>
      <c r="D266">
        <v>5.6276211136906369</v>
      </c>
      <c r="E266">
        <v>7.0130157896396303</v>
      </c>
      <c r="F266">
        <v>5.8777357817796387</v>
      </c>
      <c r="G266">
        <v>6.8966943316227125</v>
      </c>
      <c r="H266">
        <v>6.7440591863113477</v>
      </c>
      <c r="I266">
        <v>7.8935720735049024</v>
      </c>
      <c r="J266">
        <v>7.0184017990692009</v>
      </c>
    </row>
    <row r="267" spans="1:10" x14ac:dyDescent="0.25">
      <c r="A267">
        <v>13</v>
      </c>
      <c r="B267">
        <v>4.8903491282217537</v>
      </c>
      <c r="C267">
        <v>4.8202815656050371</v>
      </c>
      <c r="D267">
        <v>5.7397929121792339</v>
      </c>
      <c r="E267">
        <v>7.3569182423560209</v>
      </c>
      <c r="F267">
        <v>6.5624440936937196</v>
      </c>
      <c r="G267">
        <v>6.9246123960485599</v>
      </c>
      <c r="H267">
        <v>6.4345465187874531</v>
      </c>
      <c r="I267">
        <v>7.9395152606624064</v>
      </c>
      <c r="J267">
        <v>7.0656133635977172</v>
      </c>
    </row>
    <row r="268" spans="1:10" x14ac:dyDescent="0.25">
      <c r="A268">
        <v>13</v>
      </c>
      <c r="B268">
        <v>4.9487598903781684</v>
      </c>
      <c r="C268">
        <v>4.9836066217083363</v>
      </c>
      <c r="D268">
        <v>6.1158921254830343</v>
      </c>
      <c r="E268">
        <v>7.122866658599083</v>
      </c>
      <c r="F268">
        <v>5.7714411231300158</v>
      </c>
      <c r="G268">
        <v>7.0647590277918022</v>
      </c>
      <c r="H268">
        <v>6.5525078870345901</v>
      </c>
      <c r="I268">
        <v>8.3327894684179586</v>
      </c>
      <c r="J268">
        <v>6.90975328164481</v>
      </c>
    </row>
    <row r="269" spans="1:10" x14ac:dyDescent="0.25">
      <c r="A269">
        <v>13</v>
      </c>
      <c r="B269">
        <v>5.0304379213924353</v>
      </c>
      <c r="C269">
        <v>4.9972122737641147</v>
      </c>
      <c r="D269">
        <v>6.2324480165505225</v>
      </c>
      <c r="E269">
        <v>7.7819732344343846</v>
      </c>
      <c r="F269">
        <v>8.2902925912243148</v>
      </c>
      <c r="G269">
        <v>6.8362592772770672</v>
      </c>
      <c r="H269">
        <v>7.1996783456911722</v>
      </c>
      <c r="I269">
        <v>7.9844627322621964</v>
      </c>
      <c r="J269">
        <v>7.4633630455200208</v>
      </c>
    </row>
    <row r="270" spans="1:10" x14ac:dyDescent="0.25">
      <c r="A270">
        <v>13</v>
      </c>
      <c r="B270">
        <v>4.7184988712950942</v>
      </c>
      <c r="C270">
        <v>4.8598124043616719</v>
      </c>
      <c r="D270">
        <v>5.5645204073226937</v>
      </c>
      <c r="E270">
        <v>6.9948499858330706</v>
      </c>
      <c r="F270">
        <v>6.2709884318582994</v>
      </c>
      <c r="G270">
        <v>6.9363427358340495</v>
      </c>
      <c r="H270">
        <v>7.0299729117063858</v>
      </c>
      <c r="I270">
        <v>7.7467329077536222</v>
      </c>
      <c r="J270">
        <v>6.80128303447162</v>
      </c>
    </row>
    <row r="271" spans="1:10" x14ac:dyDescent="0.25">
      <c r="A271">
        <v>13</v>
      </c>
      <c r="B271">
        <v>4.6913478822291435</v>
      </c>
      <c r="C271">
        <v>5.0875963352323836</v>
      </c>
      <c r="D271">
        <v>5.7071102647488754</v>
      </c>
      <c r="E271">
        <v>6.9763480704477487</v>
      </c>
      <c r="F271">
        <v>6.0753460310886842</v>
      </c>
      <c r="G271">
        <v>6.8731638342125176</v>
      </c>
      <c r="H271">
        <v>6.5903010481966859</v>
      </c>
      <c r="I271">
        <v>7.8228452902797736</v>
      </c>
      <c r="J271">
        <v>6.7730803756555353</v>
      </c>
    </row>
    <row r="272" spans="1:10" x14ac:dyDescent="0.25">
      <c r="A272">
        <v>13</v>
      </c>
      <c r="B272">
        <v>4.7361984483944957</v>
      </c>
      <c r="C272">
        <v>4.9344739331306915</v>
      </c>
      <c r="D272">
        <v>5.7170277014062219</v>
      </c>
      <c r="E272">
        <v>7.1929342212157996</v>
      </c>
      <c r="F272">
        <v>6.4707995037826018</v>
      </c>
      <c r="G272">
        <v>6.90975328164481</v>
      </c>
      <c r="H272">
        <v>6.4583382833447898</v>
      </c>
      <c r="I272">
        <v>7.9717761228806276</v>
      </c>
      <c r="J272">
        <v>6.9985096422506015</v>
      </c>
    </row>
    <row r="273" spans="1:10" x14ac:dyDescent="0.25">
      <c r="A273">
        <v>13</v>
      </c>
      <c r="B273">
        <v>4.8751973232011512</v>
      </c>
      <c r="C273">
        <v>5.0238805208462765</v>
      </c>
      <c r="D273">
        <v>5.7838251823297373</v>
      </c>
      <c r="E273">
        <v>6.9810057407217299</v>
      </c>
      <c r="F273">
        <v>5.602118820879701</v>
      </c>
      <c r="G273">
        <v>6.9402224691196386</v>
      </c>
      <c r="H273">
        <v>6.633318433280377</v>
      </c>
      <c r="I273">
        <v>8.0264969389454119</v>
      </c>
      <c r="J273">
        <v>7.0587581525186645</v>
      </c>
    </row>
    <row r="274" spans="1:10" x14ac:dyDescent="0.25">
      <c r="A274">
        <v>13</v>
      </c>
      <c r="B274">
        <v>4.9836066217083363</v>
      </c>
      <c r="C274">
        <v>4.9344739331306915</v>
      </c>
      <c r="D274">
        <v>5.8051349689164882</v>
      </c>
      <c r="E274">
        <v>7.1569563646156364</v>
      </c>
      <c r="F274">
        <v>6.1114673395026786</v>
      </c>
      <c r="G274">
        <v>7.0396603498620758</v>
      </c>
      <c r="H274">
        <v>6.9246123960485599</v>
      </c>
      <c r="I274">
        <v>8.5147903067999273</v>
      </c>
      <c r="J274">
        <v>7.2298387781512501</v>
      </c>
    </row>
    <row r="275" spans="1:10" x14ac:dyDescent="0.25">
      <c r="A275">
        <v>13</v>
      </c>
      <c r="B275">
        <v>4.7004803657924166</v>
      </c>
      <c r="C275">
        <v>4.8903491282217537</v>
      </c>
      <c r="D275">
        <v>5.934894195619588</v>
      </c>
      <c r="E275">
        <v>7.0440328972746853</v>
      </c>
      <c r="F275">
        <v>6.3508857167147399</v>
      </c>
      <c r="G275">
        <v>6.9147308927185627</v>
      </c>
      <c r="H275">
        <v>7.063903961472068</v>
      </c>
      <c r="I275">
        <v>7.7057128238944275</v>
      </c>
      <c r="J275">
        <v>6.8700534117981258</v>
      </c>
    </row>
    <row r="276" spans="1:10" x14ac:dyDescent="0.25">
      <c r="A276">
        <v>13</v>
      </c>
      <c r="B276">
        <v>4.8441870864585912</v>
      </c>
      <c r="C276">
        <v>5.0625950330269669</v>
      </c>
      <c r="D276">
        <v>5.9584246930297819</v>
      </c>
      <c r="E276">
        <v>7.0774980535692311</v>
      </c>
      <c r="F276">
        <v>6.2557500417533669</v>
      </c>
      <c r="G276">
        <v>6.8511849274937431</v>
      </c>
      <c r="H276">
        <v>7.2977682825313801</v>
      </c>
      <c r="I276">
        <v>8.1056094022998959</v>
      </c>
      <c r="J276">
        <v>7.2889276945212567</v>
      </c>
    </row>
    <row r="277" spans="1:10" x14ac:dyDescent="0.25">
      <c r="A277">
        <v>13</v>
      </c>
      <c r="B277">
        <v>4.7004803657924166</v>
      </c>
      <c r="C277">
        <v>4.9487598903781684</v>
      </c>
      <c r="D277">
        <v>5.7493929859082531</v>
      </c>
      <c r="E277">
        <v>6.9819346771563886</v>
      </c>
      <c r="F277">
        <v>5.5872486584002496</v>
      </c>
      <c r="G277">
        <v>6.7334018918373593</v>
      </c>
      <c r="H277">
        <v>6.6908422774185636</v>
      </c>
      <c r="I277">
        <v>8.0140049947794587</v>
      </c>
      <c r="J277">
        <v>7.2534703826845277</v>
      </c>
    </row>
    <row r="278" spans="1:10" x14ac:dyDescent="0.25">
      <c r="A278">
        <v>13</v>
      </c>
      <c r="B278">
        <v>4.8202815656050371</v>
      </c>
      <c r="C278">
        <v>4.8283137373023015</v>
      </c>
      <c r="D278">
        <v>5.5947113796018391</v>
      </c>
      <c r="E278">
        <v>7.091742115095153</v>
      </c>
      <c r="F278">
        <v>6.1527326947041043</v>
      </c>
      <c r="G278">
        <v>6.9077552789821368</v>
      </c>
      <c r="H278">
        <v>7.2964132687739198</v>
      </c>
      <c r="I278">
        <v>8.6271232507884328</v>
      </c>
      <c r="J278">
        <v>7.0909098220799835</v>
      </c>
    </row>
    <row r="279" spans="1:10" x14ac:dyDescent="0.25">
      <c r="A279">
        <v>13</v>
      </c>
      <c r="B279">
        <v>4.6347289882296359</v>
      </c>
      <c r="C279">
        <v>4.9558270576012609</v>
      </c>
      <c r="D279">
        <v>5.6801726090170677</v>
      </c>
      <c r="E279">
        <v>6.9421567056994693</v>
      </c>
      <c r="F279">
        <v>5.8998973535824915</v>
      </c>
      <c r="G279">
        <v>6.7615727688040552</v>
      </c>
      <c r="H279">
        <v>6.6489845500247764</v>
      </c>
      <c r="I279">
        <v>8.1217774191610737</v>
      </c>
      <c r="J279">
        <v>6.8741984954532942</v>
      </c>
    </row>
    <row r="280" spans="1:10" x14ac:dyDescent="0.25">
      <c r="A280">
        <v>13</v>
      </c>
      <c r="B280">
        <v>4.5643481914678361</v>
      </c>
      <c r="C280">
        <v>5.0562458053483077</v>
      </c>
      <c r="D280">
        <v>7.1731917424865985</v>
      </c>
      <c r="E280">
        <v>7.0934046258687662</v>
      </c>
      <c r="F280">
        <v>5.7620513827801769</v>
      </c>
      <c r="G280">
        <v>6.8035052576083377</v>
      </c>
      <c r="H280">
        <v>6.315358001522335</v>
      </c>
      <c r="I280">
        <v>8.1800407234901602</v>
      </c>
      <c r="J280">
        <v>7.2541778464565176</v>
      </c>
    </row>
    <row r="281" spans="1:10" x14ac:dyDescent="0.25">
      <c r="A281">
        <v>13</v>
      </c>
      <c r="B281">
        <v>4.7535901911063645</v>
      </c>
      <c r="C281">
        <v>4.962844630259907</v>
      </c>
      <c r="D281">
        <v>5.9080829381689313</v>
      </c>
      <c r="E281">
        <v>6.9819346771563886</v>
      </c>
      <c r="F281">
        <v>6.3508857167147399</v>
      </c>
      <c r="G281">
        <v>6.8885724595653635</v>
      </c>
      <c r="H281">
        <v>7.4821189235521155</v>
      </c>
      <c r="I281">
        <v>8.4951520605393576</v>
      </c>
      <c r="J281">
        <v>7.3920315675145911</v>
      </c>
    </row>
    <row r="282" spans="1:10" x14ac:dyDescent="0.25">
      <c r="A282">
        <v>13</v>
      </c>
      <c r="B282">
        <v>4.5643481914678361</v>
      </c>
      <c r="C282">
        <v>5.0937502008067623</v>
      </c>
      <c r="D282">
        <v>5.9914645471079817</v>
      </c>
      <c r="E282">
        <v>7.1131421087070876</v>
      </c>
      <c r="F282">
        <v>6.1355648910817386</v>
      </c>
      <c r="G282">
        <v>6.8469431395853793</v>
      </c>
      <c r="H282">
        <v>6.2822667468960063</v>
      </c>
      <c r="I282">
        <v>8.2581633615376191</v>
      </c>
      <c r="J282">
        <v>6.8575140625453903</v>
      </c>
    </row>
    <row r="283" spans="1:10" x14ac:dyDescent="0.25">
      <c r="A283">
        <v>13</v>
      </c>
      <c r="B283">
        <v>4.6051701859880918</v>
      </c>
      <c r="C283">
        <v>4.9487598903781684</v>
      </c>
      <c r="D283">
        <v>5.8805329864007003</v>
      </c>
      <c r="E283">
        <v>7.1777824161951971</v>
      </c>
      <c r="F283">
        <v>6.2557500417533669</v>
      </c>
      <c r="G283">
        <v>6.9460139910992273</v>
      </c>
      <c r="H283">
        <v>6.7202201551352951</v>
      </c>
      <c r="I283">
        <v>7.8332039486410574</v>
      </c>
      <c r="J283">
        <v>7.2078598714324755</v>
      </c>
    </row>
    <row r="284" spans="1:10" x14ac:dyDescent="0.25">
      <c r="A284">
        <v>13</v>
      </c>
      <c r="B284">
        <v>4.8751973232011512</v>
      </c>
      <c r="C284">
        <v>5.0304379213924353</v>
      </c>
      <c r="D284">
        <v>6.3784261836515865</v>
      </c>
      <c r="E284">
        <v>7.02197642307216</v>
      </c>
      <c r="F284">
        <v>7.4610655143542832</v>
      </c>
      <c r="G284">
        <v>6.9285378181646653</v>
      </c>
      <c r="H284">
        <v>6.6631326959908028</v>
      </c>
      <c r="I284">
        <v>8.0876402877789833</v>
      </c>
      <c r="J284">
        <v>7.0925737159746784</v>
      </c>
    </row>
    <row r="285" spans="1:10" x14ac:dyDescent="0.25">
      <c r="A285">
        <v>13</v>
      </c>
      <c r="B285">
        <v>4.6151205168412597</v>
      </c>
      <c r="C285">
        <v>4.8751973232011512</v>
      </c>
      <c r="D285">
        <v>5.9242557974145322</v>
      </c>
      <c r="E285">
        <v>7.2577076771600426</v>
      </c>
      <c r="F285">
        <v>6.2672005485413624</v>
      </c>
      <c r="G285">
        <v>6.8341087388138382</v>
      </c>
      <c r="H285">
        <v>6.9631899858702377</v>
      </c>
      <c r="I285">
        <v>9.2754724669139641</v>
      </c>
      <c r="J285">
        <v>6.8690144506657065</v>
      </c>
    </row>
    <row r="286" spans="1:10" x14ac:dyDescent="0.25">
      <c r="A286">
        <v>13</v>
      </c>
      <c r="B286">
        <v>4.9487598903781684</v>
      </c>
      <c r="C286">
        <v>4.9272536851572051</v>
      </c>
      <c r="D286">
        <v>5.6524891802686508</v>
      </c>
      <c r="E286">
        <v>6.8648477779708603</v>
      </c>
      <c r="F286">
        <v>5.9454206086065753</v>
      </c>
      <c r="G286">
        <v>6.9027427371585928</v>
      </c>
      <c r="H286">
        <v>6.2422232654551655</v>
      </c>
      <c r="I286">
        <v>8.1137260859707467</v>
      </c>
      <c r="J286">
        <v>6.828712071641684</v>
      </c>
    </row>
    <row r="287" spans="1:10" x14ac:dyDescent="0.25">
      <c r="A287">
        <v>13</v>
      </c>
      <c r="B287">
        <v>4.6051701859880918</v>
      </c>
      <c r="C287">
        <v>5.0689042022202315</v>
      </c>
      <c r="D287">
        <v>5.6240175061873385</v>
      </c>
      <c r="E287">
        <v>7.1553963018967339</v>
      </c>
      <c r="F287">
        <v>5.9712618397904622</v>
      </c>
      <c r="G287">
        <v>6.9343972099285578</v>
      </c>
      <c r="H287">
        <v>6.8752320872765766</v>
      </c>
      <c r="I287">
        <v>7.7553388128465013</v>
      </c>
      <c r="J287">
        <v>7.3343293503005365</v>
      </c>
    </row>
    <row r="288" spans="1:10" x14ac:dyDescent="0.25">
      <c r="A288">
        <v>13</v>
      </c>
      <c r="B288">
        <v>5.730099782973574</v>
      </c>
      <c r="C288">
        <v>5.0625950330269669</v>
      </c>
      <c r="D288">
        <v>5.7776523232226564</v>
      </c>
      <c r="E288">
        <v>7.0774980535692311</v>
      </c>
      <c r="F288">
        <v>6.2728770065461674</v>
      </c>
      <c r="G288">
        <v>6.9479370686149693</v>
      </c>
      <c r="H288">
        <v>6.8297937375124249</v>
      </c>
      <c r="I288">
        <v>8.5041079518675815</v>
      </c>
      <c r="J288">
        <v>7.7553388128465013</v>
      </c>
    </row>
    <row r="289" spans="1:10" x14ac:dyDescent="0.25">
      <c r="A289">
        <v>13</v>
      </c>
      <c r="B289">
        <v>5.2364419628299492</v>
      </c>
      <c r="C289">
        <v>5.2203558250783244</v>
      </c>
      <c r="D289">
        <v>7.3401868353201154</v>
      </c>
      <c r="E289">
        <v>7.6815603625595372</v>
      </c>
      <c r="F289">
        <v>7.6511201757027001</v>
      </c>
      <c r="G289">
        <v>7.0664669701369576</v>
      </c>
      <c r="H289">
        <v>7.7319307219484861</v>
      </c>
      <c r="I289">
        <v>8.1373958300566507</v>
      </c>
      <c r="J289">
        <v>7.7248884393230739</v>
      </c>
    </row>
    <row r="290" spans="1:10" x14ac:dyDescent="0.25">
      <c r="A290">
        <v>13</v>
      </c>
      <c r="B290">
        <v>4.499809670330265</v>
      </c>
      <c r="C290">
        <v>5.0625950330269669</v>
      </c>
      <c r="D290">
        <v>5.7037824746562009</v>
      </c>
      <c r="E290">
        <v>7.0343879299155034</v>
      </c>
      <c r="F290">
        <v>7.6285176265750554</v>
      </c>
      <c r="G290">
        <v>6.9295167707636498</v>
      </c>
      <c r="H290">
        <v>6.300785794663244</v>
      </c>
      <c r="I290">
        <v>8.3206915710484495</v>
      </c>
      <c r="J290">
        <v>6.8437499490062246</v>
      </c>
    </row>
    <row r="291" spans="1:10" x14ac:dyDescent="0.25">
      <c r="A291">
        <v>13</v>
      </c>
      <c r="B291">
        <v>4.7706846244656651</v>
      </c>
      <c r="C291">
        <v>4.9199809258281251</v>
      </c>
      <c r="D291">
        <v>5.5721540321777647</v>
      </c>
      <c r="E291">
        <v>7.0030654587864616</v>
      </c>
      <c r="F291">
        <v>6.9847163201182658</v>
      </c>
      <c r="G291">
        <v>6.9985096422506015</v>
      </c>
      <c r="H291">
        <v>6.7968237182748554</v>
      </c>
      <c r="I291">
        <v>8.0258433441509034</v>
      </c>
      <c r="J291">
        <v>6.2205901700997392</v>
      </c>
    </row>
    <row r="292" spans="1:10" x14ac:dyDescent="0.25">
      <c r="A292">
        <v>13</v>
      </c>
      <c r="B292">
        <v>4.7095302013123339</v>
      </c>
      <c r="C292">
        <v>5.1647859739235145</v>
      </c>
      <c r="D292">
        <v>5.7170277014062219</v>
      </c>
      <c r="E292">
        <v>7.0440328972746853</v>
      </c>
      <c r="F292">
        <v>5.8081424899804439</v>
      </c>
      <c r="G292">
        <v>6.8564619845945867</v>
      </c>
      <c r="H292">
        <v>6.7557689219842549</v>
      </c>
      <c r="I292">
        <v>7.8272409017528117</v>
      </c>
      <c r="J292">
        <v>6.9469759921354184</v>
      </c>
    </row>
    <row r="293" spans="1:10" x14ac:dyDescent="0.25">
      <c r="A293">
        <v>13</v>
      </c>
      <c r="B293">
        <v>4.8903491282217537</v>
      </c>
      <c r="C293">
        <v>4.9272536851572051</v>
      </c>
      <c r="D293">
        <v>5.855071922202427</v>
      </c>
      <c r="E293">
        <v>6.8511849274937431</v>
      </c>
      <c r="F293">
        <v>5.6869753563398202</v>
      </c>
      <c r="G293">
        <v>6.9555926083962971</v>
      </c>
      <c r="H293">
        <v>6.6093492431673804</v>
      </c>
      <c r="I293">
        <v>7.834788107388194</v>
      </c>
      <c r="J293">
        <v>6.8606636714482869</v>
      </c>
    </row>
    <row r="294" spans="1:10" x14ac:dyDescent="0.25">
      <c r="A294">
        <v>13</v>
      </c>
      <c r="B294">
        <v>4.5747109785033828</v>
      </c>
      <c r="C294">
        <v>4.9272536851572051</v>
      </c>
      <c r="D294">
        <v>5.2983173665480363</v>
      </c>
      <c r="E294">
        <v>6.815639990074331</v>
      </c>
      <c r="F294">
        <v>5.5174528964647074</v>
      </c>
      <c r="G294">
        <v>6.7405193596062229</v>
      </c>
      <c r="H294">
        <v>6.0161571596983539</v>
      </c>
      <c r="I294">
        <v>7.5522372875608017</v>
      </c>
      <c r="J294">
        <v>6.8916258970522533</v>
      </c>
    </row>
    <row r="295" spans="1:10" x14ac:dyDescent="0.25">
      <c r="A295">
        <v>13</v>
      </c>
      <c r="B295">
        <v>4.8675344504555822</v>
      </c>
      <c r="C295">
        <v>5.0751738152338266</v>
      </c>
      <c r="D295">
        <v>6.363028103540465</v>
      </c>
      <c r="E295">
        <v>6.879355804460439</v>
      </c>
      <c r="F295">
        <v>6.2065759267249279</v>
      </c>
      <c r="G295">
        <v>6.9593985121339754</v>
      </c>
      <c r="H295">
        <v>6.2344107257183712</v>
      </c>
      <c r="I295">
        <v>8.3272426074577925</v>
      </c>
      <c r="J295">
        <v>6.9255951971104679</v>
      </c>
    </row>
    <row r="296" spans="1:10" x14ac:dyDescent="0.25">
      <c r="A296">
        <v>13</v>
      </c>
      <c r="B296">
        <v>4.7957905455967413</v>
      </c>
      <c r="C296">
        <v>4.9836066217083363</v>
      </c>
      <c r="D296">
        <v>5.730099782973574</v>
      </c>
      <c r="E296">
        <v>7.0570369816978911</v>
      </c>
      <c r="F296">
        <v>6.1136821798322316</v>
      </c>
      <c r="G296">
        <v>6.8023947633243109</v>
      </c>
      <c r="H296">
        <v>6.8001700683021999</v>
      </c>
      <c r="I296">
        <v>7.9776250987845927</v>
      </c>
      <c r="J296">
        <v>6.8648477779708603</v>
      </c>
    </row>
    <row r="297" spans="1:10" x14ac:dyDescent="0.25">
      <c r="A297">
        <v>13</v>
      </c>
      <c r="B297">
        <v>4.7004803657924166</v>
      </c>
      <c r="C297">
        <v>4.9767337424205742</v>
      </c>
      <c r="D297">
        <v>5.6559918108198524</v>
      </c>
      <c r="E297">
        <v>7.0431599159883405</v>
      </c>
      <c r="F297">
        <v>5.9107966440405271</v>
      </c>
      <c r="G297">
        <v>6.9631899858702377</v>
      </c>
      <c r="H297">
        <v>6.4952655559370083</v>
      </c>
      <c r="I297">
        <v>8.1527740527440749</v>
      </c>
      <c r="J297">
        <v>7.0656133635977172</v>
      </c>
    </row>
    <row r="298" spans="1:10" x14ac:dyDescent="0.25">
      <c r="A298">
        <v>13</v>
      </c>
      <c r="B298">
        <v>5.0238805208462765</v>
      </c>
      <c r="C298">
        <v>4.9972122737641147</v>
      </c>
      <c r="D298">
        <v>5.5645204073226937</v>
      </c>
      <c r="E298">
        <v>7.0975488506147926</v>
      </c>
      <c r="F298">
        <v>6.1092475827643655</v>
      </c>
      <c r="G298">
        <v>6.9127428204931762</v>
      </c>
      <c r="H298">
        <v>6.2126060957515188</v>
      </c>
      <c r="I298">
        <v>8.0576941948155874</v>
      </c>
      <c r="J298">
        <v>7.122866658599083</v>
      </c>
    </row>
    <row r="299" spans="1:10" x14ac:dyDescent="0.25">
      <c r="A299">
        <v>13</v>
      </c>
      <c r="B299">
        <v>4.9836066217083363</v>
      </c>
      <c r="C299">
        <v>5.0039463059454592</v>
      </c>
      <c r="D299">
        <v>5.7430031878094825</v>
      </c>
      <c r="E299">
        <v>7.2435129746654816</v>
      </c>
      <c r="F299">
        <v>6.3473892096560105</v>
      </c>
      <c r="G299">
        <v>6.932447891572509</v>
      </c>
      <c r="H299">
        <v>6.7286286130847017</v>
      </c>
      <c r="I299">
        <v>7.4662275562154807</v>
      </c>
      <c r="J299">
        <v>7.2086003379601991</v>
      </c>
    </row>
    <row r="300" spans="1:10" x14ac:dyDescent="0.25">
      <c r="A300">
        <v>13</v>
      </c>
      <c r="B300">
        <v>5.2882670306945352</v>
      </c>
      <c r="C300">
        <v>5.3278761687895813</v>
      </c>
      <c r="D300">
        <v>5.6524891802686508</v>
      </c>
      <c r="E300">
        <v>7.1577354842499066</v>
      </c>
      <c r="F300">
        <v>6.5482191027623724</v>
      </c>
      <c r="G300">
        <v>6.9087547793152204</v>
      </c>
      <c r="H300">
        <v>6.4329400927391793</v>
      </c>
      <c r="I300">
        <v>7.8624971972305451</v>
      </c>
      <c r="J300">
        <v>6.5806391372849493</v>
      </c>
    </row>
    <row r="301" spans="1:10" x14ac:dyDescent="0.25">
      <c r="A301">
        <v>13</v>
      </c>
      <c r="B301">
        <v>4.6913478822291435</v>
      </c>
      <c r="C301">
        <v>5.0434251169192468</v>
      </c>
      <c r="D301">
        <v>6.1092475827643655</v>
      </c>
      <c r="E301">
        <v>7.0210839642891401</v>
      </c>
      <c r="F301">
        <v>6.4281052726845962</v>
      </c>
      <c r="G301">
        <v>6.7923444274708089</v>
      </c>
      <c r="H301">
        <v>6.1355648910817386</v>
      </c>
      <c r="I301">
        <v>7.7587605441576626</v>
      </c>
      <c r="J301">
        <v>7.1041440929875268</v>
      </c>
    </row>
    <row r="302" spans="1:10" x14ac:dyDescent="0.25">
      <c r="A302">
        <v>13</v>
      </c>
      <c r="B302">
        <v>4.7957905455967413</v>
      </c>
      <c r="C302">
        <v>4.8751973232011512</v>
      </c>
      <c r="D302">
        <v>5.6733232671714928</v>
      </c>
      <c r="E302">
        <v>6.7855876450079293</v>
      </c>
      <c r="F302">
        <v>5.8777357817796387</v>
      </c>
      <c r="G302">
        <v>6.8351845861473013</v>
      </c>
      <c r="H302">
        <v>6.7753660909363917</v>
      </c>
      <c r="I302">
        <v>8.0752715462974578</v>
      </c>
      <c r="J302">
        <v>6.9902565004938806</v>
      </c>
    </row>
    <row r="303" spans="1:10" x14ac:dyDescent="0.25">
      <c r="A303">
        <v>13</v>
      </c>
      <c r="B303">
        <v>5.1179938124167554</v>
      </c>
      <c r="C303">
        <v>5.0172798368149243</v>
      </c>
      <c r="D303">
        <v>5.8998973535824915</v>
      </c>
      <c r="E303">
        <v>6.9688503783419478</v>
      </c>
      <c r="F303">
        <v>5.9964520886190211</v>
      </c>
      <c r="G303">
        <v>6.8511849274937431</v>
      </c>
      <c r="H303">
        <v>6.6933236682699491</v>
      </c>
      <c r="I303">
        <v>8.1107275829744889</v>
      </c>
      <c r="J303">
        <v>7.0892431550275141</v>
      </c>
    </row>
    <row r="304" spans="1:10" x14ac:dyDescent="0.25">
      <c r="A304">
        <v>13</v>
      </c>
      <c r="B304">
        <v>6.0014148779611505</v>
      </c>
      <c r="C304">
        <v>5.0875963352323836</v>
      </c>
      <c r="D304">
        <v>6.6554403503676474</v>
      </c>
      <c r="E304">
        <v>6.8416154764775916</v>
      </c>
      <c r="F304">
        <v>6.2045577625686903</v>
      </c>
      <c r="G304">
        <v>6.831953565565855</v>
      </c>
      <c r="H304">
        <v>6.6120410348330916</v>
      </c>
      <c r="I304">
        <v>7.9803657651112463</v>
      </c>
      <c r="J304">
        <v>10.792407087614151</v>
      </c>
    </row>
    <row r="305" spans="1:10" x14ac:dyDescent="0.25">
      <c r="A305">
        <v>13</v>
      </c>
      <c r="B305">
        <v>4.6913478822291435</v>
      </c>
      <c r="C305">
        <v>5.0562458053483077</v>
      </c>
      <c r="D305">
        <v>6.4785096422085688</v>
      </c>
      <c r="E305">
        <v>6.879355804460439</v>
      </c>
      <c r="F305">
        <v>6.5930445341424369</v>
      </c>
      <c r="G305">
        <v>6.8480052745763631</v>
      </c>
      <c r="H305">
        <v>6.4661447242376191</v>
      </c>
      <c r="I305">
        <v>8.2817239904113915</v>
      </c>
      <c r="J305">
        <v>6.816735880594968</v>
      </c>
    </row>
    <row r="306" spans="1:10" x14ac:dyDescent="0.25">
      <c r="A306">
        <v>13</v>
      </c>
      <c r="B306">
        <v>4.9052747784384296</v>
      </c>
      <c r="C306">
        <v>4.9767337424205742</v>
      </c>
      <c r="D306">
        <v>6.0776422433490342</v>
      </c>
      <c r="E306">
        <v>7.1033220625261126</v>
      </c>
      <c r="F306">
        <v>6.5264948595707901</v>
      </c>
      <c r="G306">
        <v>6.9479370686149693</v>
      </c>
      <c r="H306">
        <v>6.8895913083544658</v>
      </c>
      <c r="I306">
        <v>7.9247959139564355</v>
      </c>
      <c r="J306">
        <v>7.2820736580934646</v>
      </c>
    </row>
    <row r="307" spans="1:10" x14ac:dyDescent="0.25">
      <c r="A307">
        <v>13</v>
      </c>
      <c r="B307">
        <v>4.7184988712950942</v>
      </c>
      <c r="C307">
        <v>5.0625950330269669</v>
      </c>
      <c r="D307">
        <v>5.9188938542731462</v>
      </c>
      <c r="E307">
        <v>7.110696122978827</v>
      </c>
      <c r="F307">
        <v>5.9839362806871907</v>
      </c>
      <c r="G307">
        <v>6.8211074722564646</v>
      </c>
      <c r="H307">
        <v>6.329720905522696</v>
      </c>
      <c r="I307">
        <v>8.3284510668193601</v>
      </c>
      <c r="J307">
        <v>6.9837899652581346</v>
      </c>
    </row>
    <row r="308" spans="1:10" x14ac:dyDescent="0.25">
      <c r="A308">
        <v>13</v>
      </c>
      <c r="B308">
        <v>4.8828019225863706</v>
      </c>
      <c r="C308">
        <v>4.9416424226093039</v>
      </c>
      <c r="D308">
        <v>5.5529595849216173</v>
      </c>
      <c r="E308">
        <v>6.9754139274559517</v>
      </c>
      <c r="F308">
        <v>5.8081424899804439</v>
      </c>
      <c r="G308">
        <v>6.8814113036425351</v>
      </c>
      <c r="H308">
        <v>7.0958932210975316</v>
      </c>
      <c r="I308">
        <v>8.1475777362017698</v>
      </c>
      <c r="J308">
        <v>6.7381524945959574</v>
      </c>
    </row>
    <row r="309" spans="1:10" x14ac:dyDescent="0.25">
      <c r="A309">
        <v>13</v>
      </c>
      <c r="B309">
        <v>4.6913478822291435</v>
      </c>
      <c r="C309">
        <v>4.9558270576012609</v>
      </c>
      <c r="D309">
        <v>5.7004435733906869</v>
      </c>
      <c r="E309">
        <v>6.9057532763114642</v>
      </c>
      <c r="F309">
        <v>6.1903154058531475</v>
      </c>
      <c r="G309">
        <v>6.8648477779708603</v>
      </c>
      <c r="H309">
        <v>7.0518556229558937</v>
      </c>
      <c r="I309">
        <v>8.2922981070632211</v>
      </c>
      <c r="J309">
        <v>6.932447891572509</v>
      </c>
    </row>
    <row r="310" spans="1:10" x14ac:dyDescent="0.25">
      <c r="A310">
        <v>13</v>
      </c>
      <c r="B310">
        <v>4.6151205168412597</v>
      </c>
      <c r="C310">
        <v>5.0172798368149243</v>
      </c>
      <c r="D310">
        <v>5.7397929121792339</v>
      </c>
      <c r="E310">
        <v>6.8090393060429797</v>
      </c>
      <c r="F310">
        <v>5.7004435733906869</v>
      </c>
      <c r="G310">
        <v>6.7369669580018554</v>
      </c>
      <c r="H310">
        <v>6.0730445341004051</v>
      </c>
      <c r="I310">
        <v>7.8728361750257241</v>
      </c>
      <c r="J310">
        <v>6.8351845861473013</v>
      </c>
    </row>
    <row r="311" spans="1:10" x14ac:dyDescent="0.25">
      <c r="A311">
        <v>13</v>
      </c>
      <c r="B311">
        <v>4.6728288344619058</v>
      </c>
      <c r="C311">
        <v>4.8978397999509111</v>
      </c>
      <c r="D311">
        <v>5.6454468976432377</v>
      </c>
      <c r="E311">
        <v>6.8023947633243109</v>
      </c>
      <c r="F311">
        <v>6.9508147684425836</v>
      </c>
      <c r="G311">
        <v>6.75343791859778</v>
      </c>
      <c r="H311">
        <v>6.1290502100605453</v>
      </c>
      <c r="I311">
        <v>8.2230905511615333</v>
      </c>
      <c r="J311">
        <v>6.576469569048224</v>
      </c>
    </row>
    <row r="312" spans="1:10" x14ac:dyDescent="0.25">
      <c r="A312">
        <v>13</v>
      </c>
      <c r="B312">
        <v>4.6443908991413725</v>
      </c>
      <c r="C312">
        <v>5.0304379213924353</v>
      </c>
      <c r="D312">
        <v>5.6383546693337454</v>
      </c>
      <c r="E312">
        <v>7.0900768357760917</v>
      </c>
      <c r="F312">
        <v>7.3511582264306936</v>
      </c>
      <c r="G312">
        <v>6.8057225534169854</v>
      </c>
      <c r="H312">
        <v>6.5027900459156234</v>
      </c>
      <c r="I312">
        <v>7.506591780070841</v>
      </c>
      <c r="J312">
        <v>9.9759942433228765</v>
      </c>
    </row>
    <row r="313" spans="1:10" x14ac:dyDescent="0.25">
      <c r="A313">
        <v>13</v>
      </c>
      <c r="B313">
        <v>5.4293456289544411</v>
      </c>
      <c r="C313">
        <v>5.1239639794032588</v>
      </c>
      <c r="D313">
        <v>5.9661467391236922</v>
      </c>
      <c r="E313">
        <v>7.1670378769122198</v>
      </c>
      <c r="F313">
        <v>7.1762545320171442</v>
      </c>
      <c r="G313">
        <v>6.818924065275521</v>
      </c>
      <c r="H313">
        <v>6.6682282484174031</v>
      </c>
      <c r="I313">
        <v>7.9820748750812021</v>
      </c>
      <c r="J313">
        <v>7.1364832085902474</v>
      </c>
    </row>
    <row r="314" spans="1:10" x14ac:dyDescent="0.25">
      <c r="A314">
        <v>13</v>
      </c>
      <c r="B314">
        <v>6.2225762680713688</v>
      </c>
      <c r="C314">
        <v>4.9836066217083363</v>
      </c>
      <c r="D314">
        <v>5.6167710976665717</v>
      </c>
      <c r="E314">
        <v>7.9017475185201445</v>
      </c>
      <c r="F314">
        <v>9.0984027187353185</v>
      </c>
      <c r="G314">
        <v>6.8585650347913649</v>
      </c>
      <c r="H314">
        <v>7.384610383176974</v>
      </c>
      <c r="I314">
        <v>8.0737146411098575</v>
      </c>
      <c r="J314">
        <v>7.167809184316444</v>
      </c>
    </row>
    <row r="315" spans="1:10" x14ac:dyDescent="0.25">
      <c r="A315">
        <v>13</v>
      </c>
      <c r="B315">
        <v>5.0937502008067623</v>
      </c>
      <c r="C315">
        <v>5.0238805208462765</v>
      </c>
      <c r="D315">
        <v>5.6276211136906369</v>
      </c>
      <c r="E315">
        <v>10.140888975597038</v>
      </c>
      <c r="F315">
        <v>11.390362272547103</v>
      </c>
      <c r="G315">
        <v>6.9087547793152204</v>
      </c>
      <c r="H315">
        <v>6.7153833863346808</v>
      </c>
      <c r="I315">
        <v>8.208219383496834</v>
      </c>
      <c r="J315">
        <v>6.8803840821860049</v>
      </c>
    </row>
    <row r="316" spans="1:10" x14ac:dyDescent="0.25">
      <c r="A316">
        <v>13</v>
      </c>
      <c r="B316">
        <v>4.8675344504555822</v>
      </c>
      <c r="C316">
        <v>5.0434251169192468</v>
      </c>
      <c r="D316">
        <v>6.0776422433490342</v>
      </c>
      <c r="E316">
        <v>6.93537044601511</v>
      </c>
      <c r="F316">
        <v>6.4216222678065176</v>
      </c>
      <c r="G316">
        <v>6.8221973906204907</v>
      </c>
      <c r="H316">
        <v>6.7742238863576141</v>
      </c>
      <c r="I316">
        <v>8.5225786636925758</v>
      </c>
      <c r="J316">
        <v>7.3031700512368003</v>
      </c>
    </row>
    <row r="317" spans="1:10" x14ac:dyDescent="0.25">
      <c r="A317">
        <v>13</v>
      </c>
      <c r="B317">
        <v>5.0172798368149243</v>
      </c>
      <c r="C317">
        <v>5.2781146592305168</v>
      </c>
      <c r="D317">
        <v>5.9375362050824263</v>
      </c>
      <c r="E317">
        <v>7.0732697174597101</v>
      </c>
      <c r="F317">
        <v>6.508769136971682</v>
      </c>
      <c r="G317">
        <v>6.926577033222725</v>
      </c>
      <c r="H317">
        <v>6.4264884574576904</v>
      </c>
      <c r="I317">
        <v>8.0120182391590617</v>
      </c>
      <c r="J317">
        <v>7.0387835413885416</v>
      </c>
    </row>
    <row r="318" spans="1:10" x14ac:dyDescent="0.25">
      <c r="A318">
        <v>13</v>
      </c>
      <c r="B318">
        <v>4.5643481914678361</v>
      </c>
      <c r="C318">
        <v>5.0106352940962555</v>
      </c>
      <c r="D318">
        <v>6.8501261661455004</v>
      </c>
      <c r="E318">
        <v>6.9650803456014065</v>
      </c>
      <c r="F318">
        <v>6.8987145343299883</v>
      </c>
      <c r="G318">
        <v>7.0103118673072293</v>
      </c>
      <c r="H318">
        <v>6.1548580940164177</v>
      </c>
      <c r="I318">
        <v>8.2214789472671921</v>
      </c>
      <c r="J318">
        <v>6.4520489544372257</v>
      </c>
    </row>
    <row r="319" spans="1:10" x14ac:dyDescent="0.25">
      <c r="A319">
        <v>13</v>
      </c>
      <c r="B319">
        <v>4.9344739331306915</v>
      </c>
      <c r="C319">
        <v>5.0498560072495371</v>
      </c>
      <c r="D319">
        <v>6.8178305714541496</v>
      </c>
      <c r="E319">
        <v>6.8875525716646173</v>
      </c>
      <c r="F319">
        <v>6.0088131854425946</v>
      </c>
      <c r="G319">
        <v>6.7900972355139046</v>
      </c>
      <c r="H319">
        <v>6.7855876450079293</v>
      </c>
      <c r="I319">
        <v>8.4538273157944168</v>
      </c>
      <c r="J319">
        <v>7.2327331361776146</v>
      </c>
    </row>
    <row r="320" spans="1:10" x14ac:dyDescent="0.25">
      <c r="A320">
        <v>13</v>
      </c>
      <c r="B320">
        <v>4.990432586778736</v>
      </c>
      <c r="C320">
        <v>5.0172798368149243</v>
      </c>
      <c r="D320">
        <v>7.0774980535692311</v>
      </c>
      <c r="E320">
        <v>6.8384052008473439</v>
      </c>
      <c r="F320">
        <v>6.2878585601617845</v>
      </c>
      <c r="G320">
        <v>6.8351845861473013</v>
      </c>
      <c r="H320">
        <v>7.300472814267799</v>
      </c>
      <c r="I320">
        <v>8.2758856694743557</v>
      </c>
      <c r="J320">
        <v>6.9819346771563886</v>
      </c>
    </row>
    <row r="321" spans="1:10" x14ac:dyDescent="0.25">
      <c r="A321">
        <v>13</v>
      </c>
      <c r="B321">
        <v>4.9558270576012609</v>
      </c>
      <c r="C321">
        <v>5.0369526024136295</v>
      </c>
      <c r="D321">
        <v>6.6280413761795334</v>
      </c>
      <c r="E321">
        <v>7.2399325913204695</v>
      </c>
      <c r="F321">
        <v>6.9631899858702377</v>
      </c>
      <c r="G321">
        <v>6.8448154792082629</v>
      </c>
      <c r="H321">
        <v>6.5736801669606457</v>
      </c>
      <c r="I321">
        <v>7.8164169836918012</v>
      </c>
      <c r="J321">
        <v>7.1989312406881734</v>
      </c>
    </row>
    <row r="322" spans="1:10" x14ac:dyDescent="0.25">
      <c r="A322">
        <v>13</v>
      </c>
      <c r="B322">
        <v>5.1416635565026603</v>
      </c>
      <c r="C322">
        <v>5.0238805208462765</v>
      </c>
      <c r="D322">
        <v>5.8318824772835169</v>
      </c>
      <c r="E322">
        <v>7.3205269622727398</v>
      </c>
      <c r="F322">
        <v>6.8762646118907664</v>
      </c>
      <c r="G322">
        <v>6.7093043402582984</v>
      </c>
      <c r="H322">
        <v>6.3919171133926023</v>
      </c>
      <c r="I322">
        <v>7.7613191809479867</v>
      </c>
      <c r="J322">
        <v>6.8721281013389861</v>
      </c>
    </row>
    <row r="323" spans="1:10" x14ac:dyDescent="0.25">
      <c r="A323">
        <v>13</v>
      </c>
      <c r="B323">
        <v>4.7184988712950942</v>
      </c>
      <c r="C323">
        <v>5.0562458053483077</v>
      </c>
      <c r="D323">
        <v>5.6419070709381138</v>
      </c>
      <c r="E323">
        <v>6.9985096422506015</v>
      </c>
      <c r="F323">
        <v>5.8777357817796387</v>
      </c>
      <c r="G323">
        <v>6.752270376141742</v>
      </c>
      <c r="H323">
        <v>6.4002574453088208</v>
      </c>
      <c r="I323">
        <v>8.0300840942675631</v>
      </c>
      <c r="J323">
        <v>6.8585650347913649</v>
      </c>
    </row>
    <row r="324" spans="1:10" x14ac:dyDescent="0.25">
      <c r="A324">
        <v>13</v>
      </c>
      <c r="B324">
        <v>4.9199809258281251</v>
      </c>
      <c r="C324">
        <v>4.9416424226093039</v>
      </c>
      <c r="D324">
        <v>6.0330862217988015</v>
      </c>
      <c r="E324">
        <v>6.9574973708769514</v>
      </c>
      <c r="F324">
        <v>6.2205901700997392</v>
      </c>
      <c r="G324">
        <v>6.8211074722564646</v>
      </c>
      <c r="H324">
        <v>6.253828811575473</v>
      </c>
      <c r="I324">
        <v>8.39185670010494</v>
      </c>
      <c r="J324">
        <v>6.9067547786485539</v>
      </c>
    </row>
    <row r="325" spans="1:10" x14ac:dyDescent="0.25">
      <c r="A325">
        <v>13</v>
      </c>
      <c r="B325">
        <v>5.1239639794032588</v>
      </c>
      <c r="C325">
        <v>4.9487598903781684</v>
      </c>
      <c r="D325">
        <v>5.9401712527204316</v>
      </c>
      <c r="E325">
        <v>7.1869010204116313</v>
      </c>
      <c r="F325">
        <v>5.9026333334013659</v>
      </c>
      <c r="G325">
        <v>6.7673431252653922</v>
      </c>
      <c r="H325">
        <v>7.1412451223504911</v>
      </c>
      <c r="I325">
        <v>8.0573774885579912</v>
      </c>
      <c r="J325">
        <v>7.4849302832896614</v>
      </c>
    </row>
    <row r="326" spans="1:10" x14ac:dyDescent="0.25">
      <c r="A326">
        <v>13</v>
      </c>
      <c r="B326">
        <v>4.7957905455967413</v>
      </c>
      <c r="C326">
        <v>5.0498560072495371</v>
      </c>
      <c r="D326">
        <v>6.0137151560428022</v>
      </c>
      <c r="E326">
        <v>7.0621916322865559</v>
      </c>
      <c r="F326">
        <v>6.513230110912307</v>
      </c>
      <c r="G326">
        <v>6.9304947659516261</v>
      </c>
      <c r="H326">
        <v>6.7428806357919031</v>
      </c>
      <c r="I326">
        <v>7.611842399580417</v>
      </c>
      <c r="J326">
        <v>6.7776465936351169</v>
      </c>
    </row>
    <row r="327" spans="1:10" x14ac:dyDescent="0.25">
      <c r="A327">
        <v>13</v>
      </c>
      <c r="B327">
        <v>4.5849674786705723</v>
      </c>
      <c r="C327">
        <v>4.8441870864585912</v>
      </c>
      <c r="D327">
        <v>6.6372580312844569</v>
      </c>
      <c r="E327">
        <v>6.8834625864130921</v>
      </c>
      <c r="F327">
        <v>6.261491684321042</v>
      </c>
      <c r="G327">
        <v>6.7912214627261855</v>
      </c>
      <c r="H327">
        <v>6.0867747269123065</v>
      </c>
      <c r="I327">
        <v>8.1653636324739818</v>
      </c>
      <c r="J327">
        <v>6.776506992372183</v>
      </c>
    </row>
    <row r="328" spans="1:10" x14ac:dyDescent="0.25">
      <c r="A328">
        <v>13</v>
      </c>
      <c r="B328">
        <v>4.7791234931115296</v>
      </c>
      <c r="C328">
        <v>5.0039463059454592</v>
      </c>
      <c r="D328">
        <v>5.7365722974791922</v>
      </c>
      <c r="E328">
        <v>6.9343972099285578</v>
      </c>
      <c r="F328">
        <v>5.575949103146316</v>
      </c>
      <c r="G328">
        <v>6.7129562006770698</v>
      </c>
      <c r="H328">
        <v>6.1268691841141854</v>
      </c>
      <c r="I328">
        <v>7.9069154886785871</v>
      </c>
      <c r="J328">
        <v>6.8895913083544658</v>
      </c>
    </row>
    <row r="329" spans="1:10" x14ac:dyDescent="0.25">
      <c r="A329">
        <v>13</v>
      </c>
      <c r="B329">
        <v>4.7273878187123408</v>
      </c>
      <c r="C329">
        <v>5.2040066870767951</v>
      </c>
      <c r="D329">
        <v>5.6594822157596214</v>
      </c>
      <c r="E329">
        <v>6.9810057407217299</v>
      </c>
      <c r="F329">
        <v>5.7462031905401529</v>
      </c>
      <c r="G329">
        <v>6.7810576259361799</v>
      </c>
      <c r="H329">
        <v>6.0210233493495267</v>
      </c>
      <c r="I329">
        <v>7.6676260915849905</v>
      </c>
      <c r="J329">
        <v>7.0958932210975316</v>
      </c>
    </row>
    <row r="330" spans="1:10" x14ac:dyDescent="0.25">
      <c r="A330">
        <v>13</v>
      </c>
      <c r="B330">
        <v>4.7184988712950942</v>
      </c>
      <c r="C330">
        <v>5.0498560072495371</v>
      </c>
      <c r="D330">
        <v>6.3438804341263308</v>
      </c>
      <c r="E330">
        <v>6.9837899652581346</v>
      </c>
      <c r="F330">
        <v>6.0402547112774139</v>
      </c>
      <c r="G330">
        <v>6.7475865268293154</v>
      </c>
      <c r="H330">
        <v>6.300785794663244</v>
      </c>
      <c r="I330">
        <v>8.1276998528177717</v>
      </c>
      <c r="J330">
        <v>6.866933284461882</v>
      </c>
    </row>
    <row r="331" spans="1:10" x14ac:dyDescent="0.25">
      <c r="A331">
        <v>13</v>
      </c>
      <c r="B331">
        <v>4.9272536851572051</v>
      </c>
      <c r="C331">
        <v>4.8040210447332568</v>
      </c>
      <c r="D331">
        <v>6.3985949345352076</v>
      </c>
      <c r="E331">
        <v>6.9660241871061128</v>
      </c>
      <c r="F331">
        <v>5.7037824746562009</v>
      </c>
      <c r="G331">
        <v>6.9047507699618382</v>
      </c>
      <c r="H331">
        <v>6.7298240704894754</v>
      </c>
      <c r="I331">
        <v>8.3914031853579374</v>
      </c>
      <c r="J331">
        <v>7.0664669701369576</v>
      </c>
    </row>
    <row r="332" spans="1:10" x14ac:dyDescent="0.25">
      <c r="A332">
        <v>13</v>
      </c>
      <c r="B332">
        <v>5.0039463059454592</v>
      </c>
      <c r="C332">
        <v>5.3132059790417872</v>
      </c>
      <c r="D332">
        <v>5.8051349689164882</v>
      </c>
      <c r="E332">
        <v>7.5411524551363085</v>
      </c>
      <c r="F332">
        <v>7.6884553565499436</v>
      </c>
      <c r="G332">
        <v>6.7650389767805414</v>
      </c>
      <c r="H332">
        <v>6.2595814640649232</v>
      </c>
      <c r="I332">
        <v>8.0326848759676199</v>
      </c>
      <c r="J332">
        <v>6.9411900550683745</v>
      </c>
    </row>
    <row r="333" spans="1:10" x14ac:dyDescent="0.25">
      <c r="A333">
        <v>13</v>
      </c>
      <c r="B333">
        <v>4.8040210447332568</v>
      </c>
      <c r="C333">
        <v>4.962844630259907</v>
      </c>
      <c r="D333">
        <v>6.1882641230825897</v>
      </c>
      <c r="E333">
        <v>6.9196838498474111</v>
      </c>
      <c r="F333">
        <v>7.404887575616125</v>
      </c>
      <c r="G333">
        <v>6.6808546787902152</v>
      </c>
      <c r="H333">
        <v>6.3368257311464413</v>
      </c>
      <c r="I333">
        <v>7.9363026932019594</v>
      </c>
      <c r="J333">
        <v>7.2115567333138015</v>
      </c>
    </row>
    <row r="334" spans="1:10" x14ac:dyDescent="0.25">
      <c r="A334">
        <v>13</v>
      </c>
      <c r="B334">
        <v>4.7791234931115296</v>
      </c>
      <c r="C334">
        <v>5.0562458053483077</v>
      </c>
      <c r="D334">
        <v>5.9964520886190211</v>
      </c>
      <c r="E334">
        <v>7.0958932210975316</v>
      </c>
      <c r="F334">
        <v>6.1696107324914564</v>
      </c>
      <c r="G334">
        <v>6.7262334023587469</v>
      </c>
      <c r="H334">
        <v>6.6359465556866466</v>
      </c>
      <c r="I334">
        <v>7.9976631270201004</v>
      </c>
      <c r="J334">
        <v>6.6253923680079563</v>
      </c>
    </row>
    <row r="335" spans="1:10" x14ac:dyDescent="0.25">
      <c r="A335">
        <v>13</v>
      </c>
      <c r="B335">
        <v>5.2574953720277815</v>
      </c>
      <c r="C335">
        <v>4.990432586778736</v>
      </c>
      <c r="D335">
        <v>5.5294290875114234</v>
      </c>
      <c r="E335">
        <v>6.8855096700348177</v>
      </c>
      <c r="F335">
        <v>6.1420374055873559</v>
      </c>
      <c r="G335">
        <v>6.6871086078665147</v>
      </c>
      <c r="H335">
        <v>6.0112671744041615</v>
      </c>
      <c r="I335">
        <v>8.1335874176609657</v>
      </c>
      <c r="J335">
        <v>6.8844866520427823</v>
      </c>
    </row>
    <row r="336" spans="1:10" x14ac:dyDescent="0.25">
      <c r="A336">
        <v>13</v>
      </c>
      <c r="B336">
        <v>4.7957905455967413</v>
      </c>
      <c r="C336">
        <v>5.0498560072495371</v>
      </c>
      <c r="D336">
        <v>7.0553128433397516</v>
      </c>
      <c r="E336">
        <v>7.4318919168077997</v>
      </c>
      <c r="F336">
        <v>5.9939614273065693</v>
      </c>
      <c r="G336">
        <v>6.9314718055994531</v>
      </c>
      <c r="H336">
        <v>8.1253350867142906</v>
      </c>
      <c r="I336">
        <v>8.1371033896393019</v>
      </c>
      <c r="J336">
        <v>7.566311014772463</v>
      </c>
    </row>
    <row r="337" spans="1:10" x14ac:dyDescent="0.25">
      <c r="A337">
        <v>13</v>
      </c>
      <c r="B337">
        <v>6.9488972223133123</v>
      </c>
      <c r="C337">
        <v>4.9972122737641147</v>
      </c>
      <c r="D337">
        <v>6.315358001522335</v>
      </c>
      <c r="E337">
        <v>7.0246490304536362</v>
      </c>
      <c r="F337">
        <v>6.0591231955817966</v>
      </c>
      <c r="G337">
        <v>6.8297937375124249</v>
      </c>
      <c r="H337">
        <v>6.7900972355139046</v>
      </c>
      <c r="I337">
        <v>7.7279755421055585</v>
      </c>
      <c r="J337">
        <v>7.1252830915107115</v>
      </c>
    </row>
    <row r="338" spans="1:10" x14ac:dyDescent="0.25">
      <c r="A338">
        <v>14</v>
      </c>
      <c r="B338">
        <v>5.0238805208462765</v>
      </c>
      <c r="C338">
        <v>4.9272536851572051</v>
      </c>
      <c r="D338">
        <v>5.9269260259704106</v>
      </c>
      <c r="E338">
        <v>7.3310603052186325</v>
      </c>
      <c r="F338">
        <v>6.4118182677098972</v>
      </c>
      <c r="G338">
        <v>7.1033220625261126</v>
      </c>
      <c r="H338">
        <v>6.7056390948600031</v>
      </c>
      <c r="I338">
        <v>7.9959804747637602</v>
      </c>
      <c r="J338">
        <v>6.9488972223133123</v>
      </c>
    </row>
    <row r="339" spans="1:10" x14ac:dyDescent="0.25">
      <c r="A339">
        <v>14</v>
      </c>
      <c r="B339">
        <v>4.4659081186545837</v>
      </c>
      <c r="C339">
        <v>4.990432586778736</v>
      </c>
      <c r="D339">
        <v>5.8944028342648505</v>
      </c>
      <c r="E339">
        <v>7.7840570026399289</v>
      </c>
      <c r="F339">
        <v>7.6572827929781901</v>
      </c>
      <c r="G339">
        <v>7.1008519089440503</v>
      </c>
      <c r="H339">
        <v>6.4937538398516859</v>
      </c>
      <c r="I339">
        <v>7.8578675593318028</v>
      </c>
      <c r="J339">
        <v>6.9027427371585928</v>
      </c>
    </row>
    <row r="340" spans="1:10" x14ac:dyDescent="0.25">
      <c r="A340">
        <v>14</v>
      </c>
      <c r="B340">
        <v>5.4889377261566867</v>
      </c>
      <c r="C340">
        <v>4.7874917427820458</v>
      </c>
      <c r="D340">
        <v>5.9215784196438159</v>
      </c>
      <c r="E340">
        <v>7.1654934750608454</v>
      </c>
      <c r="F340">
        <v>6.9930151229329605</v>
      </c>
      <c r="G340">
        <v>7.0673198486534758</v>
      </c>
      <c r="H340">
        <v>6.4661447242376191</v>
      </c>
      <c r="I340">
        <v>7.7314920292456843</v>
      </c>
      <c r="J340">
        <v>7.1292975489293733</v>
      </c>
    </row>
    <row r="341" spans="1:10" x14ac:dyDescent="0.25">
      <c r="A341">
        <v>14</v>
      </c>
      <c r="B341">
        <v>4.4543472962535073</v>
      </c>
      <c r="C341">
        <v>4.8751973232011512</v>
      </c>
      <c r="D341">
        <v>6.0473721790462776</v>
      </c>
      <c r="E341">
        <v>6.9612960459101672</v>
      </c>
      <c r="F341">
        <v>5.7203117766074119</v>
      </c>
      <c r="G341">
        <v>6.9555926083962971</v>
      </c>
      <c r="H341">
        <v>6.5323342922223491</v>
      </c>
      <c r="I341">
        <v>8.0394799191004491</v>
      </c>
      <c r="J341">
        <v>6.5424719605068047</v>
      </c>
    </row>
    <row r="342" spans="1:10" x14ac:dyDescent="0.25">
      <c r="A342">
        <v>14</v>
      </c>
      <c r="B342">
        <v>5.0689042022202315</v>
      </c>
      <c r="C342">
        <v>4.9558270576012609</v>
      </c>
      <c r="D342">
        <v>5.6835797673386814</v>
      </c>
      <c r="E342">
        <v>7.1308988302963465</v>
      </c>
      <c r="F342">
        <v>5.8348107370626048</v>
      </c>
      <c r="G342">
        <v>6.9402224691196386</v>
      </c>
      <c r="H342">
        <v>8.2469580325681768</v>
      </c>
      <c r="I342">
        <v>7.8260440135189651</v>
      </c>
      <c r="J342">
        <v>6.9902565004938806</v>
      </c>
    </row>
    <row r="343" spans="1:10" x14ac:dyDescent="0.25">
      <c r="A343">
        <v>14</v>
      </c>
      <c r="B343">
        <v>4.7361984483944957</v>
      </c>
      <c r="C343">
        <v>5.0106352940962555</v>
      </c>
      <c r="D343">
        <v>6.4085287910594984</v>
      </c>
      <c r="E343">
        <v>7.1884127364969537</v>
      </c>
      <c r="F343">
        <v>6.5624440936937196</v>
      </c>
      <c r="G343">
        <v>6.9206715042486833</v>
      </c>
      <c r="H343">
        <v>6.1377270540862341</v>
      </c>
      <c r="I343">
        <v>7.7877968781811706</v>
      </c>
      <c r="J343">
        <v>7.2737863178448947</v>
      </c>
    </row>
    <row r="344" spans="1:10" x14ac:dyDescent="0.25">
      <c r="A344">
        <v>14</v>
      </c>
      <c r="B344">
        <v>4.6634390941120669</v>
      </c>
      <c r="C344">
        <v>5.0434251169192468</v>
      </c>
      <c r="D344">
        <v>5.730099782973574</v>
      </c>
      <c r="E344">
        <v>7.1747243098363764</v>
      </c>
      <c r="F344">
        <v>6.3750248198280968</v>
      </c>
      <c r="G344">
        <v>6.9206715042486833</v>
      </c>
      <c r="H344">
        <v>6.0258659738253142</v>
      </c>
      <c r="I344">
        <v>7.9384455511647882</v>
      </c>
      <c r="J344">
        <v>6.7627295069318789</v>
      </c>
    </row>
    <row r="345" spans="1:10" x14ac:dyDescent="0.25">
      <c r="A345">
        <v>14</v>
      </c>
      <c r="B345">
        <v>5.2470240721604862</v>
      </c>
      <c r="C345">
        <v>5.0106352940962555</v>
      </c>
      <c r="D345">
        <v>5.8081424899804439</v>
      </c>
      <c r="E345">
        <v>7.1823521118852627</v>
      </c>
      <c r="F345">
        <v>6.6346333578616861</v>
      </c>
      <c r="G345">
        <v>6.9186952190204716</v>
      </c>
      <c r="H345">
        <v>6.5057840601282289</v>
      </c>
      <c r="I345">
        <v>8.1279950557719456</v>
      </c>
      <c r="J345">
        <v>7.0396603498620758</v>
      </c>
    </row>
    <row r="346" spans="1:10" x14ac:dyDescent="0.25">
      <c r="A346">
        <v>14</v>
      </c>
      <c r="B346">
        <v>4.6821312271242199</v>
      </c>
      <c r="C346">
        <v>5.0039463059454592</v>
      </c>
      <c r="D346">
        <v>5.9454206086065753</v>
      </c>
      <c r="E346">
        <v>7.1236727852046071</v>
      </c>
      <c r="F346">
        <v>6.8966943316227125</v>
      </c>
      <c r="G346">
        <v>7.0112139873503674</v>
      </c>
      <c r="H346">
        <v>6.5496507422338102</v>
      </c>
      <c r="I346">
        <v>8.3197173868506056</v>
      </c>
      <c r="J346">
        <v>6.9716686047257896</v>
      </c>
    </row>
    <row r="347" spans="1:10" x14ac:dyDescent="0.25">
      <c r="A347">
        <v>14</v>
      </c>
      <c r="B347">
        <v>4.7273878187123408</v>
      </c>
      <c r="C347">
        <v>4.9972122737641147</v>
      </c>
      <c r="D347">
        <v>5.8260001073804499</v>
      </c>
      <c r="E347">
        <v>6.9994224675079613</v>
      </c>
      <c r="F347">
        <v>6.4831073514571989</v>
      </c>
      <c r="G347">
        <v>6.9057532763114642</v>
      </c>
      <c r="H347">
        <v>5.8749307308520304</v>
      </c>
      <c r="I347">
        <v>7.7182409519593156</v>
      </c>
      <c r="J347">
        <v>6.9856418176392081</v>
      </c>
    </row>
    <row r="348" spans="1:10" x14ac:dyDescent="0.25">
      <c r="A348">
        <v>14</v>
      </c>
      <c r="B348">
        <v>5.1590552992145291</v>
      </c>
      <c r="C348">
        <v>4.9344739331306915</v>
      </c>
      <c r="D348">
        <v>5.9242557974145322</v>
      </c>
      <c r="E348">
        <v>7.0630481633881725</v>
      </c>
      <c r="F348">
        <v>6.0980742821662401</v>
      </c>
      <c r="G348">
        <v>7.0308574761161209</v>
      </c>
      <c r="H348">
        <v>6.3403593037277517</v>
      </c>
      <c r="I348">
        <v>8.0749603591158579</v>
      </c>
      <c r="J348">
        <v>6.9304947659516261</v>
      </c>
    </row>
    <row r="349" spans="1:10" x14ac:dyDescent="0.25">
      <c r="A349">
        <v>14</v>
      </c>
      <c r="B349">
        <v>6.3243589623813108</v>
      </c>
      <c r="C349">
        <v>4.9126548857360524</v>
      </c>
      <c r="D349">
        <v>6.2383246250395077</v>
      </c>
      <c r="E349">
        <v>7.0492548412558369</v>
      </c>
      <c r="F349">
        <v>5.5947113796018391</v>
      </c>
      <c r="G349">
        <v>6.8532990931860782</v>
      </c>
      <c r="H349">
        <v>6.5279579176225502</v>
      </c>
      <c r="I349">
        <v>7.9837810689774509</v>
      </c>
      <c r="J349">
        <v>7.37650812632622</v>
      </c>
    </row>
    <row r="350" spans="1:10" x14ac:dyDescent="0.25">
      <c r="A350">
        <v>14</v>
      </c>
      <c r="B350">
        <v>5.5093883366279774</v>
      </c>
      <c r="C350">
        <v>4.9344739331306915</v>
      </c>
      <c r="D350">
        <v>6.0684255882441107</v>
      </c>
      <c r="E350">
        <v>11.481713396837462</v>
      </c>
      <c r="F350">
        <v>12.745159142213105</v>
      </c>
      <c r="G350">
        <v>7.6511201757027001</v>
      </c>
      <c r="H350">
        <v>10.565917760434013</v>
      </c>
      <c r="I350">
        <v>8.3000317117795746</v>
      </c>
      <c r="J350">
        <v>9.0886246132920867</v>
      </c>
    </row>
    <row r="351" spans="1:10" x14ac:dyDescent="0.25">
      <c r="A351">
        <v>14</v>
      </c>
      <c r="B351">
        <v>4.4543472962535073</v>
      </c>
      <c r="C351">
        <v>5.0562458053483077</v>
      </c>
      <c r="D351">
        <v>6.4504704221441758</v>
      </c>
      <c r="E351">
        <v>11.674448899126899</v>
      </c>
      <c r="F351">
        <v>13.262288784679242</v>
      </c>
      <c r="G351">
        <v>6.8079349436999257</v>
      </c>
      <c r="H351">
        <v>6.5820251388928259</v>
      </c>
      <c r="I351">
        <v>8.0123496393277946</v>
      </c>
      <c r="J351">
        <v>6.8394764382288429</v>
      </c>
    </row>
    <row r="352" spans="1:10" x14ac:dyDescent="0.25">
      <c r="A352">
        <v>14</v>
      </c>
      <c r="B352">
        <v>4.7957905455967413</v>
      </c>
      <c r="C352">
        <v>5.1416635565026603</v>
      </c>
      <c r="D352">
        <v>6.0637852086876078</v>
      </c>
      <c r="E352">
        <v>9.4870626041916211</v>
      </c>
      <c r="F352">
        <v>9.5797637087370813</v>
      </c>
      <c r="G352">
        <v>6.9479370686149693</v>
      </c>
      <c r="H352">
        <v>7.6718267978787811</v>
      </c>
      <c r="I352">
        <v>7.8013913202914855</v>
      </c>
      <c r="J352">
        <v>7.1139561095660344</v>
      </c>
    </row>
    <row r="353" spans="1:10" x14ac:dyDescent="0.25">
      <c r="A353">
        <v>14</v>
      </c>
      <c r="B353">
        <v>4.7004803657924166</v>
      </c>
      <c r="C353">
        <v>5.1179938124167554</v>
      </c>
      <c r="D353">
        <v>5.9839362806871907</v>
      </c>
      <c r="E353">
        <v>7.007600613951853</v>
      </c>
      <c r="F353">
        <v>6.1633148040346413</v>
      </c>
      <c r="G353">
        <v>7.0139154748105277</v>
      </c>
      <c r="H353">
        <v>6.6214056517641344</v>
      </c>
      <c r="I353">
        <v>7.9996785794994505</v>
      </c>
      <c r="J353">
        <v>6.9527286446248686</v>
      </c>
    </row>
    <row r="354" spans="1:10" x14ac:dyDescent="0.25">
      <c r="A354">
        <v>14</v>
      </c>
      <c r="B354">
        <v>4.7874917427820458</v>
      </c>
      <c r="C354">
        <v>5.0238805208462765</v>
      </c>
      <c r="D354">
        <v>5.6698809229805196</v>
      </c>
      <c r="E354">
        <v>7.1220598816291423</v>
      </c>
      <c r="F354">
        <v>5.9610053396232736</v>
      </c>
      <c r="G354">
        <v>6.9037472575845982</v>
      </c>
      <c r="H354">
        <v>6.3044488024219811</v>
      </c>
      <c r="I354">
        <v>8.2705250950550706</v>
      </c>
      <c r="J354">
        <v>6.953684210870537</v>
      </c>
    </row>
    <row r="355" spans="1:10" x14ac:dyDescent="0.25">
      <c r="A355">
        <v>14</v>
      </c>
      <c r="B355">
        <v>4.8598124043616719</v>
      </c>
      <c r="C355">
        <v>4.8675344504555822</v>
      </c>
      <c r="D355">
        <v>5.6629604801359461</v>
      </c>
      <c r="E355">
        <v>7.0030654587864616</v>
      </c>
      <c r="F355">
        <v>6.0038870671065387</v>
      </c>
      <c r="G355">
        <v>6.9527286446248686</v>
      </c>
      <c r="H355">
        <v>6.2005091740426899</v>
      </c>
      <c r="I355">
        <v>7.616283561580385</v>
      </c>
      <c r="J355">
        <v>6.481577129276431</v>
      </c>
    </row>
    <row r="356" spans="1:10" x14ac:dyDescent="0.25">
      <c r="A356">
        <v>14</v>
      </c>
      <c r="B356">
        <v>4.9344739331306915</v>
      </c>
      <c r="C356">
        <v>4.9416424226093039</v>
      </c>
      <c r="D356">
        <v>5.7268477475871968</v>
      </c>
      <c r="E356">
        <v>7.7191298409067324</v>
      </c>
      <c r="F356">
        <v>9.4149125377049572</v>
      </c>
      <c r="G356">
        <v>6.926577033222725</v>
      </c>
      <c r="H356">
        <v>6.1202974189509503</v>
      </c>
      <c r="I356">
        <v>7.6998424073969858</v>
      </c>
      <c r="J356">
        <v>6.8416154764775916</v>
      </c>
    </row>
    <row r="357" spans="1:10" x14ac:dyDescent="0.25">
      <c r="A357">
        <v>14</v>
      </c>
      <c r="B357">
        <v>4.6821312271242199</v>
      </c>
      <c r="C357">
        <v>4.9972122737641147</v>
      </c>
      <c r="D357">
        <v>6.1463292576688975</v>
      </c>
      <c r="E357">
        <v>7.0228680860826413</v>
      </c>
      <c r="F357">
        <v>6.7511014689367599</v>
      </c>
      <c r="G357">
        <v>6.826545223556594</v>
      </c>
      <c r="H357">
        <v>6.7730803756555353</v>
      </c>
      <c r="I357">
        <v>7.9341552335363223</v>
      </c>
      <c r="J357">
        <v>6.7945865808764987</v>
      </c>
    </row>
    <row r="358" spans="1:10" x14ac:dyDescent="0.25">
      <c r="A358">
        <v>14</v>
      </c>
      <c r="B358">
        <v>4.6821312271242199</v>
      </c>
      <c r="C358">
        <v>4.9698132995760007</v>
      </c>
      <c r="D358">
        <v>5.8861040314501558</v>
      </c>
      <c r="E358">
        <v>6.9057532763114642</v>
      </c>
      <c r="F358">
        <v>5.6801726090170677</v>
      </c>
      <c r="G358">
        <v>6.8490662826334576</v>
      </c>
      <c r="H358">
        <v>6.6821085974498091</v>
      </c>
      <c r="I358">
        <v>7.9416512529305558</v>
      </c>
      <c r="J358">
        <v>6.9285378181646653</v>
      </c>
    </row>
    <row r="359" spans="1:10" x14ac:dyDescent="0.25">
      <c r="A359">
        <v>14</v>
      </c>
      <c r="B359">
        <v>5.6454468976432377</v>
      </c>
      <c r="C359">
        <v>5.0998664278241987</v>
      </c>
      <c r="D359">
        <v>6.253828811575473</v>
      </c>
      <c r="E359">
        <v>6.9304947659516261</v>
      </c>
      <c r="F359">
        <v>6.1737861039019366</v>
      </c>
      <c r="G359">
        <v>6.8834625864130921</v>
      </c>
      <c r="H359">
        <v>6.3985949345352076</v>
      </c>
      <c r="I359">
        <v>7.8071032901259798</v>
      </c>
      <c r="J359">
        <v>6.9216581841511289</v>
      </c>
    </row>
    <row r="360" spans="1:10" x14ac:dyDescent="0.25">
      <c r="A360">
        <v>14</v>
      </c>
      <c r="B360">
        <v>4.6634390941120669</v>
      </c>
      <c r="C360">
        <v>5.1239639794032588</v>
      </c>
      <c r="D360">
        <v>6.4769723628896827</v>
      </c>
      <c r="E360">
        <v>7.5600804650218274</v>
      </c>
      <c r="F360">
        <v>7.6852436079758331</v>
      </c>
      <c r="G360">
        <v>6.8458798752640497</v>
      </c>
      <c r="H360">
        <v>6.2672005485413624</v>
      </c>
      <c r="I360">
        <v>8.0010199613236512</v>
      </c>
      <c r="J360">
        <v>6.7580945044277305</v>
      </c>
    </row>
    <row r="361" spans="1:10" x14ac:dyDescent="0.25">
      <c r="A361">
        <v>14</v>
      </c>
      <c r="B361">
        <v>5.2040066870767951</v>
      </c>
      <c r="C361">
        <v>5.1179938124167554</v>
      </c>
      <c r="D361">
        <v>5.8833223884882786</v>
      </c>
      <c r="E361">
        <v>7.0299729117063858</v>
      </c>
      <c r="F361">
        <v>5.7838251823297373</v>
      </c>
      <c r="G361">
        <v>6.9508147684425836</v>
      </c>
      <c r="H361">
        <v>6.315358001522335</v>
      </c>
      <c r="I361">
        <v>8.0839457022956207</v>
      </c>
      <c r="J361">
        <v>6.7923444274708089</v>
      </c>
    </row>
    <row r="362" spans="1:10" x14ac:dyDescent="0.25">
      <c r="A362">
        <v>14</v>
      </c>
      <c r="B362">
        <v>5.5373342670185366</v>
      </c>
      <c r="C362">
        <v>4.9972122737641147</v>
      </c>
      <c r="D362">
        <v>5.5834963087816991</v>
      </c>
      <c r="E362">
        <v>6.9920964274158877</v>
      </c>
      <c r="F362">
        <v>5.5872486584002496</v>
      </c>
      <c r="G362">
        <v>6.842683282238422</v>
      </c>
      <c r="H362">
        <v>6.1696107324914564</v>
      </c>
      <c r="I362">
        <v>8.0294328405812436</v>
      </c>
      <c r="J362">
        <v>6.6253923680079563</v>
      </c>
    </row>
    <row r="363" spans="1:10" x14ac:dyDescent="0.25">
      <c r="A363">
        <v>14</v>
      </c>
      <c r="B363">
        <v>5.0039463059454592</v>
      </c>
      <c r="C363">
        <v>4.8441870864585912</v>
      </c>
      <c r="D363">
        <v>6.2633982625916236</v>
      </c>
      <c r="E363">
        <v>7.4312996751559028</v>
      </c>
      <c r="F363">
        <v>7.1569563646156364</v>
      </c>
      <c r="G363">
        <v>7.0157124204872297</v>
      </c>
      <c r="H363">
        <v>7.161622002939187</v>
      </c>
      <c r="I363">
        <v>8.1605182474775049</v>
      </c>
      <c r="J363">
        <v>6.932447891572509</v>
      </c>
    </row>
    <row r="364" spans="1:10" x14ac:dyDescent="0.25">
      <c r="A364">
        <v>14</v>
      </c>
      <c r="B364">
        <v>5.2257466737132017</v>
      </c>
      <c r="C364">
        <v>4.8520302639196169</v>
      </c>
      <c r="D364">
        <v>5.9610053396232736</v>
      </c>
      <c r="E364">
        <v>7.3024964237273258</v>
      </c>
      <c r="F364">
        <v>6.2146080984221914</v>
      </c>
      <c r="G364">
        <v>6.9255951971104679</v>
      </c>
      <c r="H364">
        <v>6.5410299991899032</v>
      </c>
      <c r="I364">
        <v>8.2506200821746916</v>
      </c>
      <c r="J364">
        <v>7.1308988302963465</v>
      </c>
    </row>
    <row r="365" spans="1:10" x14ac:dyDescent="0.25">
      <c r="A365">
        <v>14</v>
      </c>
      <c r="B365">
        <v>4.836281906951478</v>
      </c>
      <c r="C365">
        <v>4.9416424226093039</v>
      </c>
      <c r="D365">
        <v>6.0776422433490342</v>
      </c>
      <c r="E365">
        <v>7.2152399787300974</v>
      </c>
      <c r="F365">
        <v>6.3062752869480159</v>
      </c>
      <c r="G365">
        <v>6.9087547793152204</v>
      </c>
      <c r="H365">
        <v>6.3733197895770122</v>
      </c>
      <c r="I365">
        <v>7.4181808227267876</v>
      </c>
      <c r="J365">
        <v>6.852242569051878</v>
      </c>
    </row>
    <row r="366" spans="1:10" x14ac:dyDescent="0.25">
      <c r="A366">
        <v>14</v>
      </c>
      <c r="B366">
        <v>4.5849674786705723</v>
      </c>
      <c r="C366">
        <v>4.9836066217083363</v>
      </c>
      <c r="D366">
        <v>5.8805329864007003</v>
      </c>
      <c r="E366">
        <v>6.926577033222725</v>
      </c>
      <c r="F366">
        <v>6.0730445341004051</v>
      </c>
      <c r="G366">
        <v>6.8276292345028518</v>
      </c>
      <c r="H366">
        <v>6.4567696555721632</v>
      </c>
      <c r="I366">
        <v>7.8066963725211789</v>
      </c>
      <c r="J366">
        <v>6.9488972223133123</v>
      </c>
    </row>
    <row r="367" spans="1:10" x14ac:dyDescent="0.25">
      <c r="A367">
        <v>14</v>
      </c>
      <c r="B367">
        <v>5.2626901889048856</v>
      </c>
      <c r="C367">
        <v>5.0172798368149243</v>
      </c>
      <c r="D367">
        <v>6.0063531596017325</v>
      </c>
      <c r="E367">
        <v>6.9382844840169602</v>
      </c>
      <c r="F367">
        <v>5.9026333334013659</v>
      </c>
      <c r="G367">
        <v>6.8803840821860049</v>
      </c>
      <c r="H367">
        <v>6.4567696555721632</v>
      </c>
      <c r="I367">
        <v>7.9936199948277444</v>
      </c>
      <c r="J367">
        <v>6.4692503167957724</v>
      </c>
    </row>
    <row r="368" spans="1:10" x14ac:dyDescent="0.25">
      <c r="A368">
        <v>14</v>
      </c>
      <c r="B368">
        <v>4.7184988712950942</v>
      </c>
      <c r="C368">
        <v>5.0106352940962555</v>
      </c>
      <c r="D368">
        <v>6.1290502100605453</v>
      </c>
      <c r="E368">
        <v>7.0121152943063798</v>
      </c>
      <c r="F368">
        <v>5.7899601708972535</v>
      </c>
      <c r="G368">
        <v>6.9382844840169602</v>
      </c>
      <c r="H368">
        <v>6.6267177492490248</v>
      </c>
      <c r="I368">
        <v>8.4671622578106724</v>
      </c>
      <c r="J368">
        <v>7.1770187659099003</v>
      </c>
    </row>
    <row r="369" spans="1:10" x14ac:dyDescent="0.25">
      <c r="A369">
        <v>14</v>
      </c>
      <c r="B369">
        <v>4.8903491282217537</v>
      </c>
      <c r="C369">
        <v>5.0625950330269669</v>
      </c>
      <c r="D369">
        <v>5.9964520886190211</v>
      </c>
      <c r="E369">
        <v>7.187657164114956</v>
      </c>
      <c r="F369">
        <v>5.5568280616995374</v>
      </c>
      <c r="G369">
        <v>6.8243736700430864</v>
      </c>
      <c r="H369">
        <v>6.1246833908942051</v>
      </c>
      <c r="I369">
        <v>8.1152219725623294</v>
      </c>
      <c r="J369">
        <v>6.7511014689367599</v>
      </c>
    </row>
    <row r="370" spans="1:10" x14ac:dyDescent="0.25">
      <c r="A370">
        <v>14</v>
      </c>
      <c r="B370">
        <v>6.80128303447162</v>
      </c>
      <c r="C370">
        <v>5.4205349992722862</v>
      </c>
      <c r="D370">
        <v>7.9817332866918855</v>
      </c>
      <c r="E370">
        <v>7.5842648183890589</v>
      </c>
      <c r="F370">
        <v>7.2363393427543441</v>
      </c>
      <c r="G370">
        <v>7.4401466806626884</v>
      </c>
      <c r="H370">
        <v>7.9837810689774509</v>
      </c>
      <c r="I370">
        <v>8.2139235956227434</v>
      </c>
      <c r="J370">
        <v>7.987864096085687</v>
      </c>
    </row>
    <row r="371" spans="1:10" x14ac:dyDescent="0.25">
      <c r="A371">
        <v>14</v>
      </c>
      <c r="B371">
        <v>4.5849674786705723</v>
      </c>
      <c r="C371">
        <v>4.9487598903781684</v>
      </c>
      <c r="D371">
        <v>5.8607862234658654</v>
      </c>
      <c r="E371">
        <v>6.9087547793152204</v>
      </c>
      <c r="F371">
        <v>6.3985949345352076</v>
      </c>
      <c r="G371">
        <v>6.842683282238422</v>
      </c>
      <c r="H371">
        <v>7.1670378769122198</v>
      </c>
      <c r="I371">
        <v>12.997629742198663</v>
      </c>
      <c r="J371">
        <v>7.0698741284585722</v>
      </c>
    </row>
    <row r="372" spans="1:10" x14ac:dyDescent="0.25">
      <c r="A372">
        <v>14</v>
      </c>
      <c r="B372">
        <v>5.5093883366279774</v>
      </c>
      <c r="C372">
        <v>5.0304379213924353</v>
      </c>
      <c r="D372">
        <v>6.5161930760429643</v>
      </c>
      <c r="E372">
        <v>6.9660241871061128</v>
      </c>
      <c r="F372">
        <v>6.5250296578434623</v>
      </c>
      <c r="G372">
        <v>6.90975328164481</v>
      </c>
      <c r="H372">
        <v>6.4377516497364011</v>
      </c>
      <c r="I372">
        <v>7.8446326444646806</v>
      </c>
      <c r="J372">
        <v>6.8658910748834385</v>
      </c>
    </row>
    <row r="373" spans="1:10" x14ac:dyDescent="0.25">
      <c r="A373">
        <v>14</v>
      </c>
      <c r="B373">
        <v>4.3820266346738812</v>
      </c>
      <c r="C373">
        <v>5.0039463059454592</v>
      </c>
      <c r="D373">
        <v>6.3733197895770122</v>
      </c>
      <c r="E373">
        <v>10.048453322786314</v>
      </c>
      <c r="F373">
        <v>11.285598174009687</v>
      </c>
      <c r="G373">
        <v>6.8946700394334819</v>
      </c>
      <c r="H373">
        <v>6.1696107324914564</v>
      </c>
      <c r="I373">
        <v>7.7915228191507317</v>
      </c>
      <c r="J373">
        <v>6.8658910748834385</v>
      </c>
    </row>
    <row r="374" spans="1:10" x14ac:dyDescent="0.25">
      <c r="A374">
        <v>14</v>
      </c>
      <c r="B374">
        <v>4.6539603501575231</v>
      </c>
      <c r="C374">
        <v>5.0434251169192468</v>
      </c>
      <c r="D374">
        <v>6.3473892096560105</v>
      </c>
      <c r="E374">
        <v>6.9498564550007726</v>
      </c>
      <c r="F374">
        <v>6.1484682959176471</v>
      </c>
      <c r="G374">
        <v>6.8690144506657065</v>
      </c>
      <c r="H374">
        <v>6.3985949345352076</v>
      </c>
      <c r="I374">
        <v>7.569927655242652</v>
      </c>
      <c r="J374">
        <v>6.7707894239089796</v>
      </c>
    </row>
    <row r="375" spans="1:10" x14ac:dyDescent="0.25">
      <c r="A375">
        <v>14</v>
      </c>
      <c r="B375">
        <v>4.8202815656050371</v>
      </c>
      <c r="C375">
        <v>5.0625950330269669</v>
      </c>
      <c r="D375">
        <v>5.7899601708972535</v>
      </c>
      <c r="E375">
        <v>7.0850642939525477</v>
      </c>
      <c r="F375">
        <v>6.0112671744041615</v>
      </c>
      <c r="G375">
        <v>6.8564619845945867</v>
      </c>
      <c r="H375">
        <v>6.6066501861982152</v>
      </c>
      <c r="I375">
        <v>7.3696007205264094</v>
      </c>
      <c r="J375">
        <v>6.7056390948600031</v>
      </c>
    </row>
    <row r="376" spans="1:10" x14ac:dyDescent="0.25">
      <c r="A376">
        <v>14</v>
      </c>
      <c r="B376">
        <v>4.8441870864585912</v>
      </c>
      <c r="C376">
        <v>5.0434251169192468</v>
      </c>
      <c r="D376">
        <v>5.9532433342877846</v>
      </c>
      <c r="E376">
        <v>7.3683396863113808</v>
      </c>
      <c r="F376">
        <v>6.1025585946135692</v>
      </c>
      <c r="G376">
        <v>7.3185395485679017</v>
      </c>
      <c r="H376">
        <v>6.9392539460415081</v>
      </c>
      <c r="I376">
        <v>8.3197173868506056</v>
      </c>
      <c r="J376">
        <v>7.0783415795576712</v>
      </c>
    </row>
    <row r="377" spans="1:10" x14ac:dyDescent="0.25">
      <c r="A377">
        <v>14</v>
      </c>
      <c r="B377">
        <v>6.0137151560428022</v>
      </c>
      <c r="C377">
        <v>5.2781146592305168</v>
      </c>
      <c r="D377">
        <v>6.0063531596017325</v>
      </c>
      <c r="E377">
        <v>7.0715733642115319</v>
      </c>
      <c r="F377">
        <v>5.9839362806871907</v>
      </c>
      <c r="G377">
        <v>7.1966865708343501</v>
      </c>
      <c r="H377">
        <v>6.261491684321042</v>
      </c>
      <c r="I377">
        <v>8.6188468451427376</v>
      </c>
      <c r="J377">
        <v>7.0012456220694759</v>
      </c>
    </row>
    <row r="378" spans="1:10" x14ac:dyDescent="0.25">
      <c r="A378">
        <v>14</v>
      </c>
      <c r="B378">
        <v>5.0434251169192468</v>
      </c>
      <c r="C378">
        <v>5.1179938124167554</v>
      </c>
      <c r="D378">
        <v>6.2005091740426899</v>
      </c>
      <c r="E378">
        <v>7.1522688560325394</v>
      </c>
      <c r="F378">
        <v>5.8944028342648505</v>
      </c>
      <c r="G378">
        <v>7.0085051820822803</v>
      </c>
      <c r="H378">
        <v>6.5553568918106651</v>
      </c>
      <c r="I378">
        <v>8.0503844530670214</v>
      </c>
      <c r="J378">
        <v>7.1951873201787091</v>
      </c>
    </row>
    <row r="379" spans="1:10" x14ac:dyDescent="0.25">
      <c r="A379">
        <v>14</v>
      </c>
      <c r="B379">
        <v>4.7535901911063645</v>
      </c>
      <c r="C379">
        <v>4.9199809258281251</v>
      </c>
      <c r="D379">
        <v>5.6131281063880705</v>
      </c>
      <c r="E379">
        <v>6.953684210870537</v>
      </c>
      <c r="F379">
        <v>6.5525078870345901</v>
      </c>
      <c r="G379">
        <v>6.9087547793152204</v>
      </c>
      <c r="H379">
        <v>6.3818160174060985</v>
      </c>
      <c r="I379">
        <v>7.9024874371628551</v>
      </c>
      <c r="J379">
        <v>6.7557689219842549</v>
      </c>
    </row>
    <row r="380" spans="1:10" x14ac:dyDescent="0.25">
      <c r="A380">
        <v>14</v>
      </c>
      <c r="B380">
        <v>4.7095302013123339</v>
      </c>
      <c r="C380">
        <v>4.9126548857360524</v>
      </c>
      <c r="D380">
        <v>5.7462031905401529</v>
      </c>
      <c r="E380">
        <v>6.9508147684425836</v>
      </c>
      <c r="F380">
        <v>5.7589017738772803</v>
      </c>
      <c r="G380">
        <v>6.9216581841511289</v>
      </c>
      <c r="H380">
        <v>6.2126060957515188</v>
      </c>
      <c r="I380">
        <v>7.6487397889562425</v>
      </c>
      <c r="J380">
        <v>7.0237589547384429</v>
      </c>
    </row>
    <row r="381" spans="1:10" x14ac:dyDescent="0.25">
      <c r="A381">
        <v>14</v>
      </c>
      <c r="B381">
        <v>4.8903491282217537</v>
      </c>
      <c r="C381">
        <v>4.9836066217083363</v>
      </c>
      <c r="D381">
        <v>5.8260001073804499</v>
      </c>
      <c r="E381">
        <v>6.9469759921354184</v>
      </c>
      <c r="F381">
        <v>6.1633148040346413</v>
      </c>
      <c r="G381">
        <v>7.2612250919719212</v>
      </c>
      <c r="H381">
        <v>8.0123496393277946</v>
      </c>
      <c r="I381">
        <v>8.2071291680713259</v>
      </c>
      <c r="J381">
        <v>8.2776661608515028</v>
      </c>
    </row>
    <row r="382" spans="1:10" x14ac:dyDescent="0.25">
      <c r="A382">
        <v>14</v>
      </c>
      <c r="B382">
        <v>4.7621739347977563</v>
      </c>
      <c r="C382">
        <v>5.0434251169192468</v>
      </c>
      <c r="D382">
        <v>5.9610053396232736</v>
      </c>
      <c r="E382">
        <v>7.0715733642115319</v>
      </c>
      <c r="F382">
        <v>6.2595814640649232</v>
      </c>
      <c r="G382">
        <v>6.9546388648809874</v>
      </c>
      <c r="H382">
        <v>6.2841341610708019</v>
      </c>
      <c r="I382">
        <v>7.8312202146042926</v>
      </c>
      <c r="J382">
        <v>6.7696419768525029</v>
      </c>
    </row>
    <row r="383" spans="1:10" x14ac:dyDescent="0.25">
      <c r="A383">
        <v>14</v>
      </c>
      <c r="B383">
        <v>5.2574953720277815</v>
      </c>
      <c r="C383">
        <v>4.962844630259907</v>
      </c>
      <c r="D383">
        <v>6.3851943989977258</v>
      </c>
      <c r="E383">
        <v>6.9716686047257896</v>
      </c>
      <c r="F383">
        <v>5.8888779583328805</v>
      </c>
      <c r="G383">
        <v>6.8090393060429797</v>
      </c>
      <c r="H383">
        <v>7.2093402566029097</v>
      </c>
      <c r="I383">
        <v>7.4205789054108005</v>
      </c>
      <c r="J383">
        <v>7.0103118673072293</v>
      </c>
    </row>
    <row r="384" spans="1:10" x14ac:dyDescent="0.25">
      <c r="A384">
        <v>14</v>
      </c>
      <c r="B384">
        <v>4.5325994931532563</v>
      </c>
      <c r="C384">
        <v>5.0304379213924353</v>
      </c>
      <c r="D384">
        <v>6.5424719605068047</v>
      </c>
      <c r="E384">
        <v>7.7915228191507317</v>
      </c>
      <c r="F384">
        <v>7.4547199493640006</v>
      </c>
      <c r="G384">
        <v>6.9603477291013078</v>
      </c>
      <c r="H384">
        <v>6.6306833856423717</v>
      </c>
      <c r="I384">
        <v>7.3981740929704651</v>
      </c>
      <c r="J384">
        <v>7.0370276146862762</v>
      </c>
    </row>
    <row r="385" spans="1:10" x14ac:dyDescent="0.25">
      <c r="A385">
        <v>14</v>
      </c>
      <c r="B385">
        <v>4.962844630259907</v>
      </c>
      <c r="C385">
        <v>4.9344739331306915</v>
      </c>
      <c r="D385">
        <v>5.7714411231300158</v>
      </c>
      <c r="E385">
        <v>7.0210839642891401</v>
      </c>
      <c r="F385">
        <v>6.3716118472318568</v>
      </c>
      <c r="G385">
        <v>6.8731638342125176</v>
      </c>
      <c r="H385">
        <v>6.4216222678065176</v>
      </c>
      <c r="I385">
        <v>7.9888822533092272</v>
      </c>
      <c r="J385">
        <v>7.0656133635977172</v>
      </c>
    </row>
    <row r="386" spans="1:10" x14ac:dyDescent="0.25">
      <c r="A386">
        <v>14</v>
      </c>
      <c r="B386">
        <v>4.7361984483944957</v>
      </c>
      <c r="C386">
        <v>5.0562458053483077</v>
      </c>
      <c r="D386">
        <v>6.0258659738253142</v>
      </c>
      <c r="E386">
        <v>6.9669671386139829</v>
      </c>
      <c r="F386">
        <v>5.855071922202427</v>
      </c>
      <c r="G386">
        <v>6.9334230257307148</v>
      </c>
      <c r="H386">
        <v>10.911664427066091</v>
      </c>
      <c r="I386">
        <v>8.2774119989490043</v>
      </c>
      <c r="J386">
        <v>6.8068293603921761</v>
      </c>
    </row>
    <row r="387" spans="1:10" x14ac:dyDescent="0.25">
      <c r="A387">
        <v>14</v>
      </c>
      <c r="B387">
        <v>5.6664266881124323</v>
      </c>
      <c r="C387">
        <v>5.181783550292085</v>
      </c>
      <c r="D387">
        <v>5.9401712527204316</v>
      </c>
      <c r="E387">
        <v>7.4747721823978699</v>
      </c>
      <c r="F387">
        <v>6.2785214241658442</v>
      </c>
      <c r="G387">
        <v>6.9167150203536085</v>
      </c>
      <c r="H387">
        <v>6.6450909695056444</v>
      </c>
      <c r="I387">
        <v>8.1777966832777782</v>
      </c>
      <c r="J387">
        <v>7.3620105512597336</v>
      </c>
    </row>
    <row r="388" spans="1:10" x14ac:dyDescent="0.25">
      <c r="A388">
        <v>14</v>
      </c>
      <c r="B388">
        <v>4.9126548857360524</v>
      </c>
      <c r="C388">
        <v>5.1239639794032588</v>
      </c>
      <c r="D388">
        <v>6.5638555265321274</v>
      </c>
      <c r="E388">
        <v>7.0527210492323231</v>
      </c>
      <c r="F388">
        <v>6.4232469635335194</v>
      </c>
      <c r="G388">
        <v>6.8648477779708603</v>
      </c>
      <c r="H388">
        <v>6.6066501861982152</v>
      </c>
      <c r="I388">
        <v>8.0614868668713271</v>
      </c>
      <c r="J388">
        <v>7.007600613951853</v>
      </c>
    </row>
    <row r="389" spans="1:10" x14ac:dyDescent="0.25">
      <c r="A389">
        <v>14</v>
      </c>
      <c r="B389">
        <v>4.8040210447332568</v>
      </c>
      <c r="C389">
        <v>5.0434251169192468</v>
      </c>
      <c r="D389">
        <v>5.7930136083841441</v>
      </c>
      <c r="E389">
        <v>7.0039741367226798</v>
      </c>
      <c r="F389">
        <v>5.9242557974145322</v>
      </c>
      <c r="G389">
        <v>6.8638033914529544</v>
      </c>
      <c r="H389">
        <v>6.9574973708769514</v>
      </c>
      <c r="I389">
        <v>8.4213428657594029</v>
      </c>
      <c r="J389">
        <v>7.0621916322865559</v>
      </c>
    </row>
    <row r="390" spans="1:10" x14ac:dyDescent="0.25">
      <c r="A390">
        <v>14</v>
      </c>
      <c r="B390">
        <v>5.1761497325738288</v>
      </c>
      <c r="C390">
        <v>5.1179938124167554</v>
      </c>
      <c r="D390">
        <v>5.9763509092979339</v>
      </c>
      <c r="E390">
        <v>7.179307969504034</v>
      </c>
      <c r="F390">
        <v>6.3578422665080998</v>
      </c>
      <c r="G390">
        <v>7.0361484937505363</v>
      </c>
      <c r="H390">
        <v>6.5666724298032406</v>
      </c>
      <c r="I390">
        <v>8.0077000128840261</v>
      </c>
      <c r="J390">
        <v>6.9884131819995918</v>
      </c>
    </row>
    <row r="391" spans="1:10" x14ac:dyDescent="0.25">
      <c r="A391">
        <v>14</v>
      </c>
      <c r="B391">
        <v>4.8283137373023015</v>
      </c>
      <c r="C391">
        <v>5.0689042022202315</v>
      </c>
      <c r="D391">
        <v>5.8289456176102075</v>
      </c>
      <c r="E391">
        <v>7.0175061429412562</v>
      </c>
      <c r="F391">
        <v>6.6359465556866466</v>
      </c>
      <c r="G391">
        <v>6.7202201551352951</v>
      </c>
      <c r="H391">
        <v>6.2363695902037044</v>
      </c>
      <c r="I391">
        <v>7.6875387662016292</v>
      </c>
      <c r="J391">
        <v>6.6933236682699491</v>
      </c>
    </row>
    <row r="392" spans="1:10" x14ac:dyDescent="0.25">
      <c r="A392">
        <v>14</v>
      </c>
      <c r="B392">
        <v>5.3844950627890888</v>
      </c>
      <c r="C392">
        <v>5.1239639794032588</v>
      </c>
      <c r="D392">
        <v>5.8289456176102075</v>
      </c>
      <c r="E392">
        <v>6.9157234486313142</v>
      </c>
      <c r="F392">
        <v>6.3851943989977258</v>
      </c>
      <c r="G392">
        <v>7.4809921628695246</v>
      </c>
      <c r="H392">
        <v>8.5642675988021661</v>
      </c>
      <c r="I392">
        <v>7.7873820264847007</v>
      </c>
      <c r="J392">
        <v>8.3454554281619284</v>
      </c>
    </row>
    <row r="393" spans="1:10" x14ac:dyDescent="0.25">
      <c r="A393">
        <v>14</v>
      </c>
      <c r="B393">
        <v>5.5012582105447274</v>
      </c>
      <c r="C393">
        <v>4.9558270576012609</v>
      </c>
      <c r="D393">
        <v>5.7268477475871968</v>
      </c>
      <c r="E393">
        <v>9.0310940816991554</v>
      </c>
      <c r="F393">
        <v>9.7467752612485938</v>
      </c>
      <c r="G393">
        <v>6.9295167707636498</v>
      </c>
      <c r="H393">
        <v>6.3851943989977258</v>
      </c>
      <c r="I393">
        <v>8.2063107257940207</v>
      </c>
      <c r="J393">
        <v>6.956545443151569</v>
      </c>
    </row>
    <row r="394" spans="1:10" x14ac:dyDescent="0.25">
      <c r="A394">
        <v>14</v>
      </c>
      <c r="B394">
        <v>4.8751973232011512</v>
      </c>
      <c r="C394">
        <v>5.1239639794032588</v>
      </c>
      <c r="D394">
        <v>5.8777357817796387</v>
      </c>
      <c r="E394">
        <v>7.2019163175316274</v>
      </c>
      <c r="F394">
        <v>6.4800445619266531</v>
      </c>
      <c r="G394">
        <v>7.0255383146385206</v>
      </c>
      <c r="H394">
        <v>6.4425401664681985</v>
      </c>
      <c r="I394">
        <v>8.5850387383113045</v>
      </c>
      <c r="J394">
        <v>7.0457765768795113</v>
      </c>
    </row>
    <row r="395" spans="1:10" x14ac:dyDescent="0.25">
      <c r="A395">
        <v>14</v>
      </c>
      <c r="B395">
        <v>4.9344739331306915</v>
      </c>
      <c r="C395">
        <v>5.0625950330269669</v>
      </c>
      <c r="D395">
        <v>6.0497334552319577</v>
      </c>
      <c r="E395">
        <v>7.0673198486534758</v>
      </c>
      <c r="F395">
        <v>5.7899601708972535</v>
      </c>
      <c r="G395">
        <v>6.9304947659516261</v>
      </c>
      <c r="H395">
        <v>6.8834625864130921</v>
      </c>
      <c r="I395">
        <v>7.6265702062906602</v>
      </c>
      <c r="J395">
        <v>7.1090621356871724</v>
      </c>
    </row>
    <row r="396" spans="1:10" x14ac:dyDescent="0.25">
      <c r="A396">
        <v>14</v>
      </c>
      <c r="B396">
        <v>4.8520302639196169</v>
      </c>
      <c r="C396">
        <v>5.0434251169192468</v>
      </c>
      <c r="D396">
        <v>6.4769723628896827</v>
      </c>
      <c r="E396">
        <v>7.8754992924452081</v>
      </c>
      <c r="F396">
        <v>7.4770384723196965</v>
      </c>
      <c r="G396">
        <v>7.0690234265782594</v>
      </c>
      <c r="H396">
        <v>7.3677085723743714</v>
      </c>
      <c r="I396">
        <v>7.4770384723196965</v>
      </c>
      <c r="J396">
        <v>6.9902565004938806</v>
      </c>
    </row>
    <row r="397" spans="1:10" x14ac:dyDescent="0.25">
      <c r="A397">
        <v>14</v>
      </c>
      <c r="B397">
        <v>4.8121843553724171</v>
      </c>
      <c r="C397">
        <v>5.1179938124167554</v>
      </c>
      <c r="D397">
        <v>5.8021183753770629</v>
      </c>
      <c r="E397">
        <v>7.0094089327086371</v>
      </c>
      <c r="F397">
        <v>6.1377270540862341</v>
      </c>
      <c r="G397">
        <v>7.0370276146862762</v>
      </c>
      <c r="H397">
        <v>6.3784261836515865</v>
      </c>
      <c r="I397">
        <v>7.5104305563780063</v>
      </c>
      <c r="J397">
        <v>6.6707663208458738</v>
      </c>
    </row>
    <row r="398" spans="1:10" x14ac:dyDescent="0.25">
      <c r="A398">
        <v>14</v>
      </c>
      <c r="B398">
        <v>5.0562458053483077</v>
      </c>
      <c r="C398">
        <v>5.0814043649844631</v>
      </c>
      <c r="D398">
        <v>5.9964520886190211</v>
      </c>
      <c r="E398">
        <v>6.9966814881765389</v>
      </c>
      <c r="F398">
        <v>6.0234475929610332</v>
      </c>
      <c r="G398">
        <v>6.9421567056994693</v>
      </c>
      <c r="H398">
        <v>6.5117453296447279</v>
      </c>
      <c r="I398">
        <v>8.0120182391590617</v>
      </c>
      <c r="J398">
        <v>7.3783837129967145</v>
      </c>
    </row>
    <row r="399" spans="1:10" x14ac:dyDescent="0.25">
      <c r="A399">
        <v>14</v>
      </c>
      <c r="B399">
        <v>5.0751738152338266</v>
      </c>
      <c r="C399">
        <v>5.1298987149230735</v>
      </c>
      <c r="D399">
        <v>5.9584246930297819</v>
      </c>
      <c r="E399">
        <v>8.9136848247252942</v>
      </c>
      <c r="F399">
        <v>9.2917360101801769</v>
      </c>
      <c r="G399">
        <v>7.134890851565884</v>
      </c>
      <c r="H399">
        <v>6.5680779114119758</v>
      </c>
      <c r="I399">
        <v>8.9627760461202914</v>
      </c>
      <c r="J399">
        <v>9.9816053318000808</v>
      </c>
    </row>
    <row r="400" spans="1:10" x14ac:dyDescent="0.25">
      <c r="A400">
        <v>14</v>
      </c>
      <c r="B400">
        <v>4.8441870864585912</v>
      </c>
      <c r="C400">
        <v>5.0498560072495371</v>
      </c>
      <c r="D400">
        <v>6.2934192788464811</v>
      </c>
      <c r="E400">
        <v>7.1098794630722715</v>
      </c>
      <c r="F400">
        <v>5.855071922202427</v>
      </c>
      <c r="G400">
        <v>7.0343879299155034</v>
      </c>
      <c r="H400">
        <v>6.4536249988926917</v>
      </c>
      <c r="I400">
        <v>7.9402277651457016</v>
      </c>
      <c r="J400">
        <v>7.020190708311925</v>
      </c>
    </row>
    <row r="401" spans="1:10" x14ac:dyDescent="0.25">
      <c r="A401">
        <v>2</v>
      </c>
      <c r="B401">
        <v>5.3278761687895813</v>
      </c>
      <c r="C401">
        <v>6.2672005485413624</v>
      </c>
      <c r="D401">
        <v>5.8406416573733981</v>
      </c>
      <c r="E401">
        <v>7.9585769038138983</v>
      </c>
      <c r="F401">
        <v>8.409162447202533</v>
      </c>
      <c r="G401">
        <v>6.9546388648809874</v>
      </c>
      <c r="H401">
        <v>7.1785454837636999</v>
      </c>
      <c r="I401">
        <v>7.9024874371628551</v>
      </c>
      <c r="J401">
        <v>6.9800759405617629</v>
      </c>
    </row>
    <row r="402" spans="1:10" x14ac:dyDescent="0.25">
      <c r="A402">
        <v>2</v>
      </c>
      <c r="B402">
        <v>5.4205349992722862</v>
      </c>
      <c r="C402">
        <v>6.4425401664681985</v>
      </c>
      <c r="D402">
        <v>5.8522024797744745</v>
      </c>
      <c r="E402">
        <v>7.014814351275545</v>
      </c>
      <c r="F402">
        <v>7.0808678966907816</v>
      </c>
      <c r="G402">
        <v>7.0066952268370404</v>
      </c>
      <c r="H402">
        <v>6.3733197895770122</v>
      </c>
      <c r="I402">
        <v>8.0611713596909205</v>
      </c>
      <c r="J402">
        <v>6.6187389835172192</v>
      </c>
    </row>
    <row r="403" spans="1:10" x14ac:dyDescent="0.25">
      <c r="A403">
        <v>2</v>
      </c>
      <c r="B403">
        <v>5.5134287461649825</v>
      </c>
      <c r="C403">
        <v>6.3026189757449051</v>
      </c>
      <c r="D403">
        <v>5.6801726090170677</v>
      </c>
      <c r="E403">
        <v>7.6343372356283199</v>
      </c>
      <c r="F403">
        <v>6.926577033222725</v>
      </c>
      <c r="G403">
        <v>6.9255951971104679</v>
      </c>
      <c r="H403">
        <v>9.3858051413069248</v>
      </c>
      <c r="I403">
        <v>8.5465578000461413</v>
      </c>
      <c r="J403">
        <v>7.2291138777933019</v>
      </c>
    </row>
    <row r="404" spans="1:10" x14ac:dyDescent="0.25">
      <c r="A404">
        <v>2</v>
      </c>
      <c r="B404">
        <v>5.0039463059454592</v>
      </c>
      <c r="C404">
        <v>6.315358001522335</v>
      </c>
      <c r="D404">
        <v>5.8861040314501558</v>
      </c>
      <c r="E404">
        <v>7.0048819897128594</v>
      </c>
      <c r="F404">
        <v>6.0063531596017325</v>
      </c>
      <c r="G404">
        <v>6.9177056098353047</v>
      </c>
      <c r="H404">
        <v>6.2324480165505225</v>
      </c>
      <c r="I404">
        <v>7.6810990015363592</v>
      </c>
      <c r="J404">
        <v>6.9828627514689421</v>
      </c>
    </row>
    <row r="405" spans="1:10" x14ac:dyDescent="0.25">
      <c r="A405">
        <v>2</v>
      </c>
      <c r="B405">
        <v>4.836281906951478</v>
      </c>
      <c r="C405">
        <v>6.0935697700451357</v>
      </c>
      <c r="D405">
        <v>6.7742238863576141</v>
      </c>
      <c r="E405">
        <v>7.0237589547384429</v>
      </c>
      <c r="F405">
        <v>6.522092798170152</v>
      </c>
      <c r="G405">
        <v>6.932447891572509</v>
      </c>
      <c r="H405">
        <v>6.3543700407973507</v>
      </c>
      <c r="I405">
        <v>8.3289340419555291</v>
      </c>
      <c r="J405">
        <v>6.8895913083544658</v>
      </c>
    </row>
    <row r="406" spans="1:10" x14ac:dyDescent="0.25">
      <c r="A406">
        <v>2</v>
      </c>
      <c r="B406">
        <v>5.3981627015177525</v>
      </c>
      <c r="C406">
        <v>6.2480428745084291</v>
      </c>
      <c r="D406">
        <v>6.2025355171879228</v>
      </c>
      <c r="E406">
        <v>7.0057890192535028</v>
      </c>
      <c r="F406">
        <v>6.1633148040346413</v>
      </c>
      <c r="G406">
        <v>6.9017372066565743</v>
      </c>
      <c r="H406">
        <v>6.0913098820776979</v>
      </c>
      <c r="I406">
        <v>7.984803389734406</v>
      </c>
      <c r="J406">
        <v>6.9450510637258338</v>
      </c>
    </row>
    <row r="407" spans="1:10" x14ac:dyDescent="0.25">
      <c r="A407">
        <v>2</v>
      </c>
      <c r="B407">
        <v>5.0434251169192468</v>
      </c>
      <c r="C407">
        <v>6.2557500417533669</v>
      </c>
      <c r="D407">
        <v>5.6312117818213654</v>
      </c>
      <c r="E407">
        <v>6.9744789110250451</v>
      </c>
      <c r="F407">
        <v>5.5490760848952201</v>
      </c>
      <c r="G407">
        <v>7.0379059634471819</v>
      </c>
      <c r="H407">
        <v>6.0844994130751715</v>
      </c>
      <c r="I407">
        <v>7.8773971863532868</v>
      </c>
      <c r="J407">
        <v>6.4861607889440887</v>
      </c>
    </row>
    <row r="408" spans="1:10" x14ac:dyDescent="0.25">
      <c r="A408">
        <v>2</v>
      </c>
      <c r="B408">
        <v>4.9487598903781684</v>
      </c>
      <c r="C408">
        <v>6.3261494731550991</v>
      </c>
      <c r="D408">
        <v>5.8435444170313602</v>
      </c>
      <c r="E408">
        <v>6.9027427371585928</v>
      </c>
      <c r="F408">
        <v>7.0130157896396303</v>
      </c>
      <c r="G408">
        <v>6.9147308927185627</v>
      </c>
      <c r="H408">
        <v>6.2633982625916236</v>
      </c>
      <c r="I408">
        <v>8.1625162501401789</v>
      </c>
      <c r="J408">
        <v>6.4583382833447898</v>
      </c>
    </row>
    <row r="409" spans="1:10" x14ac:dyDescent="0.25">
      <c r="A409">
        <v>2</v>
      </c>
      <c r="B409">
        <v>5.1873858058407549</v>
      </c>
      <c r="C409">
        <v>6.2422232654551655</v>
      </c>
      <c r="D409">
        <v>5.8749307308520304</v>
      </c>
      <c r="E409">
        <v>6.9411900550683745</v>
      </c>
      <c r="F409">
        <v>6.1180971980413483</v>
      </c>
      <c r="G409">
        <v>6.8772960714974287</v>
      </c>
      <c r="H409">
        <v>5.8111409929767008</v>
      </c>
      <c r="I409">
        <v>7.9240723249234168</v>
      </c>
      <c r="J409">
        <v>6.6554403503676474</v>
      </c>
    </row>
    <row r="410" spans="1:10" x14ac:dyDescent="0.25">
      <c r="A410">
        <v>2</v>
      </c>
      <c r="B410">
        <v>6.9679092018018842</v>
      </c>
      <c r="C410">
        <v>6.0258659738253142</v>
      </c>
      <c r="D410">
        <v>5.8260001073804499</v>
      </c>
      <c r="E410">
        <v>6.7369669580018554</v>
      </c>
      <c r="F410">
        <v>5.7899601708972535</v>
      </c>
      <c r="G410">
        <v>6.80128303447162</v>
      </c>
      <c r="H410">
        <v>5.9295891433898946</v>
      </c>
      <c r="I410">
        <v>8.0462291010753777</v>
      </c>
      <c r="J410">
        <v>6.7833252006039597</v>
      </c>
    </row>
    <row r="411" spans="1:10" x14ac:dyDescent="0.25">
      <c r="A411">
        <v>2</v>
      </c>
      <c r="B411">
        <v>5.1761497325738288</v>
      </c>
      <c r="C411">
        <v>6.481577129276431</v>
      </c>
      <c r="D411">
        <v>5.579729825986222</v>
      </c>
      <c r="E411">
        <v>6.7190131543852596</v>
      </c>
      <c r="F411">
        <v>5.6767538022682817</v>
      </c>
      <c r="G411">
        <v>6.7968237182748554</v>
      </c>
      <c r="H411">
        <v>5.8464387750577247</v>
      </c>
      <c r="I411">
        <v>7.3651801260210128</v>
      </c>
      <c r="J411">
        <v>6.6174029779744776</v>
      </c>
    </row>
    <row r="412" spans="1:10" x14ac:dyDescent="0.25">
      <c r="A412">
        <v>2</v>
      </c>
      <c r="B412">
        <v>5.7651911027848444</v>
      </c>
      <c r="C412">
        <v>7.167809184316444</v>
      </c>
      <c r="D412">
        <v>5.8692969131337742</v>
      </c>
      <c r="E412">
        <v>6.8308742346461795</v>
      </c>
      <c r="F412">
        <v>5.7745515455444085</v>
      </c>
      <c r="G412">
        <v>7.0130157896396303</v>
      </c>
      <c r="H412">
        <v>6.7487595474916793</v>
      </c>
      <c r="I412">
        <v>7.8336002236611035</v>
      </c>
      <c r="J412">
        <v>6.4134589571673573</v>
      </c>
    </row>
    <row r="413" spans="1:10" x14ac:dyDescent="0.25">
      <c r="A413">
        <v>2</v>
      </c>
      <c r="B413">
        <v>5.1059454739005803</v>
      </c>
      <c r="C413">
        <v>6.2897155709089976</v>
      </c>
      <c r="D413">
        <v>6.2005091740426899</v>
      </c>
      <c r="E413">
        <v>7.3349818788718144</v>
      </c>
      <c r="F413">
        <v>6.4997870406558542</v>
      </c>
      <c r="G413">
        <v>6.8178305714541496</v>
      </c>
      <c r="H413">
        <v>6.3385940782031831</v>
      </c>
      <c r="I413">
        <v>7.8582541821860294</v>
      </c>
      <c r="J413">
        <v>6.8865316425305103</v>
      </c>
    </row>
    <row r="414" spans="1:10" x14ac:dyDescent="0.25">
      <c r="A414">
        <v>2</v>
      </c>
      <c r="B414">
        <v>4.9416424226093039</v>
      </c>
      <c r="C414">
        <v>6.2285110035911835</v>
      </c>
      <c r="D414">
        <v>5.8260001073804499</v>
      </c>
      <c r="E414">
        <v>6.9275579062783166</v>
      </c>
      <c r="F414">
        <v>6.3969296552161463</v>
      </c>
      <c r="G414">
        <v>6.8844866520427823</v>
      </c>
      <c r="H414">
        <v>6.0282785202306979</v>
      </c>
      <c r="I414">
        <v>7.6916568228105469</v>
      </c>
      <c r="J414">
        <v>6.2989492468559423</v>
      </c>
    </row>
    <row r="415" spans="1:10" x14ac:dyDescent="0.25">
      <c r="A415">
        <v>2</v>
      </c>
      <c r="B415">
        <v>5.2574953720277815</v>
      </c>
      <c r="C415">
        <v>6.2285110035911835</v>
      </c>
      <c r="D415">
        <v>5.7868973813667077</v>
      </c>
      <c r="E415">
        <v>6.8752320872765766</v>
      </c>
      <c r="F415">
        <v>6.2785214241658442</v>
      </c>
      <c r="G415">
        <v>6.8394764382288429</v>
      </c>
      <c r="H415">
        <v>5.9610053396232736</v>
      </c>
      <c r="I415">
        <v>7.5288692566422508</v>
      </c>
      <c r="J415">
        <v>6.4232469635335194</v>
      </c>
    </row>
    <row r="416" spans="1:10" x14ac:dyDescent="0.25">
      <c r="A416">
        <v>2</v>
      </c>
      <c r="B416">
        <v>5.0039463059454592</v>
      </c>
      <c r="C416">
        <v>6.3543700407973507</v>
      </c>
      <c r="D416">
        <v>5.955837369464831</v>
      </c>
      <c r="E416">
        <v>6.9027427371585928</v>
      </c>
      <c r="F416">
        <v>5.9401712527204316</v>
      </c>
      <c r="G416">
        <v>6.9431224228194282</v>
      </c>
      <c r="H416">
        <v>6.4101748819661672</v>
      </c>
      <c r="I416">
        <v>7.7519053330786098</v>
      </c>
      <c r="J416">
        <v>6.9800759405617629</v>
      </c>
    </row>
    <row r="417" spans="1:10" x14ac:dyDescent="0.25">
      <c r="A417">
        <v>2</v>
      </c>
      <c r="B417">
        <v>5.7071102647488754</v>
      </c>
      <c r="C417">
        <v>6.1590953884919326</v>
      </c>
      <c r="D417">
        <v>5.7714411231300158</v>
      </c>
      <c r="E417">
        <v>6.9037472575845982</v>
      </c>
      <c r="F417">
        <v>5.9964520886190211</v>
      </c>
      <c r="G417">
        <v>6.8855096700348177</v>
      </c>
      <c r="H417">
        <v>6.313548046277095</v>
      </c>
      <c r="I417">
        <v>7.8343923029104365</v>
      </c>
      <c r="J417">
        <v>6.517671272912275</v>
      </c>
    </row>
    <row r="418" spans="1:10" x14ac:dyDescent="0.25">
      <c r="A418">
        <v>2</v>
      </c>
      <c r="B418">
        <v>4.9199809258281251</v>
      </c>
      <c r="C418">
        <v>6.0799331950955899</v>
      </c>
      <c r="D418">
        <v>7.4860526178631401</v>
      </c>
      <c r="E418">
        <v>6.6669567924292066</v>
      </c>
      <c r="F418">
        <v>5.8141305318250662</v>
      </c>
      <c r="G418">
        <v>6.7546040994879624</v>
      </c>
      <c r="H418">
        <v>6.045005314036012</v>
      </c>
      <c r="I418">
        <v>7.80057265467065</v>
      </c>
      <c r="J418">
        <v>6.5957805139613113</v>
      </c>
    </row>
    <row r="419" spans="1:10" x14ac:dyDescent="0.25">
      <c r="A419">
        <v>2</v>
      </c>
      <c r="B419">
        <v>5.1647859739235145</v>
      </c>
      <c r="C419">
        <v>6.577861357721047</v>
      </c>
      <c r="D419">
        <v>5.9939614273065693</v>
      </c>
      <c r="E419">
        <v>6.8585650347913649</v>
      </c>
      <c r="F419">
        <v>5.9053618480545707</v>
      </c>
      <c r="G419">
        <v>6.8585650347913649</v>
      </c>
      <c r="H419">
        <v>5.8111409929767008</v>
      </c>
      <c r="I419">
        <v>7.8332039486410574</v>
      </c>
      <c r="J419">
        <v>7.1024993557746487</v>
      </c>
    </row>
    <row r="420" spans="1:10" x14ac:dyDescent="0.25">
      <c r="A420">
        <v>2</v>
      </c>
      <c r="B420">
        <v>4.8202815656050371</v>
      </c>
      <c r="C420">
        <v>6.0753460310886842</v>
      </c>
      <c r="D420">
        <v>5.9427993751267012</v>
      </c>
      <c r="E420">
        <v>6.7776465936351169</v>
      </c>
      <c r="F420">
        <v>6.0330862217988015</v>
      </c>
      <c r="G420">
        <v>6.8200163646741299</v>
      </c>
      <c r="H420">
        <v>5.8998973535824915</v>
      </c>
      <c r="I420">
        <v>7.6192334162268054</v>
      </c>
      <c r="J420">
        <v>6.8997231072848724</v>
      </c>
    </row>
    <row r="421" spans="1:10" x14ac:dyDescent="0.25">
      <c r="A421">
        <v>2</v>
      </c>
      <c r="B421">
        <v>5.0172798368149243</v>
      </c>
      <c r="C421">
        <v>6.2653012127377101</v>
      </c>
      <c r="D421">
        <v>5.9532433342877846</v>
      </c>
      <c r="E421">
        <v>6.8090393060429797</v>
      </c>
      <c r="F421">
        <v>5.8260001073804499</v>
      </c>
      <c r="G421">
        <v>6.8906091201471664</v>
      </c>
      <c r="H421">
        <v>6.3044488024219811</v>
      </c>
      <c r="I421">
        <v>7.8931988695446087</v>
      </c>
      <c r="J421">
        <v>6.513230110912307</v>
      </c>
    </row>
    <row r="422" spans="1:10" x14ac:dyDescent="0.25">
      <c r="A422">
        <v>2</v>
      </c>
      <c r="B422">
        <v>6.9726062513017535</v>
      </c>
      <c r="C422">
        <v>6.4118182677098972</v>
      </c>
      <c r="D422">
        <v>5.8493247799468593</v>
      </c>
      <c r="E422">
        <v>7.0749631979660439</v>
      </c>
      <c r="F422">
        <v>6.9450510637258338</v>
      </c>
      <c r="G422">
        <v>6.7673431252653922</v>
      </c>
      <c r="H422">
        <v>6.1333980429966486</v>
      </c>
      <c r="I422">
        <v>8.5277374052919086</v>
      </c>
      <c r="J422">
        <v>7.0544496581329401</v>
      </c>
    </row>
    <row r="423" spans="1:10" x14ac:dyDescent="0.25">
      <c r="A423">
        <v>2</v>
      </c>
      <c r="B423">
        <v>5.2417470150596426</v>
      </c>
      <c r="C423">
        <v>6.9744789110250451</v>
      </c>
      <c r="D423">
        <v>6.1003189520200642</v>
      </c>
      <c r="E423">
        <v>6.8690144506657065</v>
      </c>
      <c r="F423">
        <v>6.2324480165505225</v>
      </c>
      <c r="G423">
        <v>6.7604146910834277</v>
      </c>
      <c r="H423">
        <v>6.6758232216348476</v>
      </c>
      <c r="I423">
        <v>7.7668405370855131</v>
      </c>
      <c r="J423">
        <v>6.4922398350204711</v>
      </c>
    </row>
    <row r="424" spans="1:10" x14ac:dyDescent="0.25">
      <c r="A424">
        <v>2</v>
      </c>
      <c r="B424">
        <v>4.9972122737641147</v>
      </c>
      <c r="C424">
        <v>6.3561076606958915</v>
      </c>
      <c r="D424">
        <v>5.7037824746562009</v>
      </c>
      <c r="E424">
        <v>6.9087547793152204</v>
      </c>
      <c r="F424">
        <v>5.8289456176102075</v>
      </c>
      <c r="G424">
        <v>6.9067547786485539</v>
      </c>
      <c r="H424">
        <v>6.2065759267249279</v>
      </c>
      <c r="I424">
        <v>8.0900957831809599</v>
      </c>
      <c r="J424">
        <v>6.5147126908725301</v>
      </c>
    </row>
    <row r="425" spans="1:10" x14ac:dyDescent="0.25">
      <c r="A425">
        <v>2</v>
      </c>
      <c r="B425">
        <v>5.2626901889048856</v>
      </c>
      <c r="C425">
        <v>6.253828811575473</v>
      </c>
      <c r="D425">
        <v>5.8464387750577247</v>
      </c>
      <c r="E425">
        <v>6.8448154792082629</v>
      </c>
      <c r="F425">
        <v>5.8493247799468593</v>
      </c>
      <c r="G425">
        <v>6.9186952190204716</v>
      </c>
      <c r="H425">
        <v>6.2402758451707694</v>
      </c>
      <c r="I425">
        <v>7.9759083601655378</v>
      </c>
      <c r="J425">
        <v>7.0535857271936768</v>
      </c>
    </row>
    <row r="426" spans="1:10" x14ac:dyDescent="0.25">
      <c r="A426">
        <v>2</v>
      </c>
      <c r="B426">
        <v>5.0875963352323836</v>
      </c>
      <c r="C426">
        <v>6.1841488909374833</v>
      </c>
      <c r="D426">
        <v>5.9964520886190211</v>
      </c>
      <c r="E426">
        <v>6.9763480704477487</v>
      </c>
      <c r="F426">
        <v>5.6835797673386814</v>
      </c>
      <c r="G426">
        <v>6.7214257007906433</v>
      </c>
      <c r="H426">
        <v>6.3508857167147399</v>
      </c>
      <c r="I426">
        <v>7.950854857719988</v>
      </c>
      <c r="J426">
        <v>6.6957989170584913</v>
      </c>
    </row>
    <row r="427" spans="1:10" x14ac:dyDescent="0.25">
      <c r="A427">
        <v>2</v>
      </c>
      <c r="B427">
        <v>6.3332796281396906</v>
      </c>
      <c r="C427">
        <v>6.4614681763537174</v>
      </c>
      <c r="D427">
        <v>5.9584246930297819</v>
      </c>
      <c r="E427">
        <v>6.776506992372183</v>
      </c>
      <c r="F427">
        <v>7.0387835413885416</v>
      </c>
      <c r="G427">
        <v>6.7357800142423265</v>
      </c>
      <c r="H427">
        <v>7.0085051820822803</v>
      </c>
      <c r="I427">
        <v>7.8894591494045239</v>
      </c>
      <c r="J427">
        <v>6.8490662826334576</v>
      </c>
    </row>
    <row r="428" spans="1:10" x14ac:dyDescent="0.25">
      <c r="A428">
        <v>2</v>
      </c>
      <c r="B428">
        <v>5.0238805208462765</v>
      </c>
      <c r="C428">
        <v>6.1654178542314204</v>
      </c>
      <c r="D428">
        <v>6.1333980429966486</v>
      </c>
      <c r="E428">
        <v>7.8196363023675923</v>
      </c>
      <c r="F428">
        <v>7.6246189861593985</v>
      </c>
      <c r="G428">
        <v>6.9837899652581346</v>
      </c>
      <c r="H428">
        <v>6.4361503683694279</v>
      </c>
      <c r="I428">
        <v>8.1385647372616319</v>
      </c>
      <c r="J428">
        <v>6.517671272912275</v>
      </c>
    </row>
    <row r="429" spans="1:10" x14ac:dyDescent="0.25">
      <c r="A429">
        <v>2</v>
      </c>
      <c r="B429">
        <v>5.1059454739005803</v>
      </c>
      <c r="C429">
        <v>6.2245584292753602</v>
      </c>
      <c r="D429">
        <v>5.872117789475416</v>
      </c>
      <c r="E429">
        <v>6.7226297948554485</v>
      </c>
      <c r="F429">
        <v>6.315358001522335</v>
      </c>
      <c r="G429">
        <v>6.8885724595653635</v>
      </c>
      <c r="H429">
        <v>6.4967749901858625</v>
      </c>
      <c r="I429">
        <v>7.7902823807034833</v>
      </c>
      <c r="J429">
        <v>6.6450909695056444</v>
      </c>
    </row>
    <row r="430" spans="1:10" x14ac:dyDescent="0.25">
      <c r="A430">
        <v>2</v>
      </c>
      <c r="B430">
        <v>5.0751738152338266</v>
      </c>
      <c r="C430">
        <v>6.1290502100605453</v>
      </c>
      <c r="D430">
        <v>5.8777357817796387</v>
      </c>
      <c r="E430">
        <v>6.6489845500247764</v>
      </c>
      <c r="F430">
        <v>5.7037824746562009</v>
      </c>
      <c r="G430">
        <v>6.9754139274559517</v>
      </c>
      <c r="H430">
        <v>6.4377516497364011</v>
      </c>
      <c r="I430">
        <v>8.11701408773731</v>
      </c>
      <c r="J430">
        <v>6.7604146910834277</v>
      </c>
    </row>
    <row r="431" spans="1:10" x14ac:dyDescent="0.25">
      <c r="A431">
        <v>2</v>
      </c>
      <c r="B431">
        <v>5.2983173665480363</v>
      </c>
      <c r="C431">
        <v>6.2859980945088649</v>
      </c>
      <c r="D431">
        <v>5.6167710976665717</v>
      </c>
      <c r="E431">
        <v>6.799055862058796</v>
      </c>
      <c r="F431">
        <v>5.5174528964647074</v>
      </c>
      <c r="G431">
        <v>6.7889717429921701</v>
      </c>
      <c r="H431">
        <v>7.8013913202914855</v>
      </c>
      <c r="I431">
        <v>8.0799277707582746</v>
      </c>
      <c r="J431">
        <v>6.8101424501151362</v>
      </c>
    </row>
    <row r="432" spans="1:10" x14ac:dyDescent="0.25">
      <c r="A432">
        <v>2</v>
      </c>
      <c r="B432">
        <v>5.43372200355424</v>
      </c>
      <c r="C432">
        <v>6.3801225368997647</v>
      </c>
      <c r="D432">
        <v>6.6995003401616779</v>
      </c>
      <c r="E432">
        <v>7.0335064842876971</v>
      </c>
      <c r="F432">
        <v>5.6937321388026998</v>
      </c>
      <c r="G432">
        <v>6.7650389767805414</v>
      </c>
      <c r="H432">
        <v>5.9188938542731462</v>
      </c>
      <c r="I432">
        <v>8.0674626670100569</v>
      </c>
      <c r="J432">
        <v>6.8575140625453903</v>
      </c>
    </row>
    <row r="433" spans="1:10" x14ac:dyDescent="0.25">
      <c r="A433">
        <v>2</v>
      </c>
      <c r="B433">
        <v>5.1298987149230735</v>
      </c>
      <c r="C433">
        <v>6.2576675878826391</v>
      </c>
      <c r="D433">
        <v>5.8607862234658654</v>
      </c>
      <c r="E433">
        <v>6.9057532763114642</v>
      </c>
      <c r="F433">
        <v>5.8435444170313602</v>
      </c>
      <c r="G433">
        <v>6.6644090203504076</v>
      </c>
      <c r="H433">
        <v>6.1333980429966486</v>
      </c>
      <c r="I433">
        <v>7.9480319906372836</v>
      </c>
      <c r="J433">
        <v>6.9285378181646653</v>
      </c>
    </row>
    <row r="434" spans="1:10" x14ac:dyDescent="0.25">
      <c r="A434">
        <v>2</v>
      </c>
      <c r="B434">
        <v>6.8803840821860049</v>
      </c>
      <c r="C434">
        <v>6.4409465406329209</v>
      </c>
      <c r="D434">
        <v>7.1131421087070876</v>
      </c>
      <c r="E434">
        <v>6.9975959829819265</v>
      </c>
      <c r="F434">
        <v>7.2413662833223178</v>
      </c>
      <c r="G434">
        <v>6.8885724595653635</v>
      </c>
      <c r="H434">
        <v>7.1623974973557178</v>
      </c>
      <c r="I434">
        <v>7.668093709082406</v>
      </c>
      <c r="J434">
        <v>7.3783837129967145</v>
      </c>
    </row>
    <row r="435" spans="1:10" x14ac:dyDescent="0.25">
      <c r="A435">
        <v>2</v>
      </c>
      <c r="B435">
        <v>5.1590552992145291</v>
      </c>
      <c r="C435">
        <v>6.7821920560067914</v>
      </c>
      <c r="D435">
        <v>5.7525726388256331</v>
      </c>
      <c r="E435">
        <v>7.0094089327086371</v>
      </c>
      <c r="F435">
        <v>6.517671272912275</v>
      </c>
      <c r="G435">
        <v>7.943072717277933</v>
      </c>
      <c r="H435">
        <v>6.0306852602612633</v>
      </c>
      <c r="I435">
        <v>7.640603826393634</v>
      </c>
      <c r="J435">
        <v>6.7650389767805414</v>
      </c>
    </row>
    <row r="436" spans="1:10" x14ac:dyDescent="0.25">
      <c r="A436">
        <v>2</v>
      </c>
      <c r="B436">
        <v>5.2417470150596426</v>
      </c>
      <c r="C436">
        <v>6.4645883036899612</v>
      </c>
      <c r="D436">
        <v>5.7235851019523807</v>
      </c>
      <c r="E436">
        <v>6.9902565004938806</v>
      </c>
      <c r="F436">
        <v>5.9188938542731462</v>
      </c>
      <c r="G436">
        <v>6.7776465936351169</v>
      </c>
      <c r="H436">
        <v>6.6174029779744776</v>
      </c>
      <c r="I436">
        <v>8.1886891244442008</v>
      </c>
      <c r="J436">
        <v>6.8362592772770672</v>
      </c>
    </row>
    <row r="437" spans="1:10" x14ac:dyDescent="0.25">
      <c r="A437">
        <v>2</v>
      </c>
      <c r="B437">
        <v>5.1532915944977793</v>
      </c>
      <c r="C437">
        <v>6.3613024775729956</v>
      </c>
      <c r="D437">
        <v>7.4277388405328937</v>
      </c>
      <c r="E437">
        <v>6.8532990931860782</v>
      </c>
      <c r="F437">
        <v>5.6698809229805196</v>
      </c>
      <c r="G437">
        <v>6.8977049431286357</v>
      </c>
      <c r="H437">
        <v>6.8480052745763631</v>
      </c>
      <c r="I437">
        <v>7.8001630703929603</v>
      </c>
      <c r="J437">
        <v>6.9373140812236818</v>
      </c>
    </row>
    <row r="438" spans="1:10" x14ac:dyDescent="0.25">
      <c r="A438">
        <v>2</v>
      </c>
      <c r="B438">
        <v>5.2678581590633282</v>
      </c>
      <c r="C438">
        <v>6.1737861039019366</v>
      </c>
      <c r="D438">
        <v>5.6869753563398202</v>
      </c>
      <c r="E438">
        <v>6.8068293603921761</v>
      </c>
      <c r="F438">
        <v>5.8051349689164882</v>
      </c>
      <c r="G438">
        <v>6.9255951971104679</v>
      </c>
      <c r="H438">
        <v>6.576469569048224</v>
      </c>
      <c r="I438">
        <v>8.4896164236460034</v>
      </c>
      <c r="J438">
        <v>6.8936563546026353</v>
      </c>
    </row>
    <row r="439" spans="1:10" x14ac:dyDescent="0.25">
      <c r="A439">
        <v>2</v>
      </c>
      <c r="B439">
        <v>4.9126548857360524</v>
      </c>
      <c r="C439">
        <v>6.3456363608285962</v>
      </c>
      <c r="D439">
        <v>6.0038870671065387</v>
      </c>
      <c r="E439">
        <v>6.8987145343299883</v>
      </c>
      <c r="F439">
        <v>5.9401712527204316</v>
      </c>
      <c r="G439">
        <v>6.7190131543852596</v>
      </c>
      <c r="H439">
        <v>6.5161930760429643</v>
      </c>
      <c r="I439">
        <v>7.8196363023675923</v>
      </c>
      <c r="J439">
        <v>6.9017372066565743</v>
      </c>
    </row>
    <row r="440" spans="1:10" x14ac:dyDescent="0.25">
      <c r="A440">
        <v>2</v>
      </c>
      <c r="B440">
        <v>5.6664266881124323</v>
      </c>
      <c r="C440">
        <v>6.5323342922223491</v>
      </c>
      <c r="D440">
        <v>6.4248690239053881</v>
      </c>
      <c r="E440">
        <v>6.8762646118907664</v>
      </c>
      <c r="F440">
        <v>6.1484682959176471</v>
      </c>
      <c r="G440">
        <v>6.8437499490062246</v>
      </c>
      <c r="H440">
        <v>6.1923624894748723</v>
      </c>
      <c r="I440">
        <v>8.1034942783809694</v>
      </c>
      <c r="J440">
        <v>7.3310603052186325</v>
      </c>
    </row>
    <row r="441" spans="1:10" x14ac:dyDescent="0.25">
      <c r="A441">
        <v>2</v>
      </c>
      <c r="B441">
        <v>5.0304379213924353</v>
      </c>
      <c r="C441">
        <v>6.3171646867472839</v>
      </c>
      <c r="D441">
        <v>5.7714411231300158</v>
      </c>
      <c r="E441">
        <v>6.7753660909363917</v>
      </c>
      <c r="F441">
        <v>5.8998973535824915</v>
      </c>
      <c r="G441">
        <v>7.0396603498620758</v>
      </c>
      <c r="H441">
        <v>6.7730803756555353</v>
      </c>
      <c r="I441">
        <v>7.4770384723196965</v>
      </c>
      <c r="J441">
        <v>6.5337888379333435</v>
      </c>
    </row>
    <row r="442" spans="1:10" x14ac:dyDescent="0.25">
      <c r="A442">
        <v>2</v>
      </c>
      <c r="B442">
        <v>5.3278761687895813</v>
      </c>
      <c r="C442">
        <v>6.4150969591715956</v>
      </c>
      <c r="D442">
        <v>6.0014148779611505</v>
      </c>
      <c r="E442">
        <v>6.8596149036542018</v>
      </c>
      <c r="F442">
        <v>6.1355648910817386</v>
      </c>
      <c r="G442">
        <v>6.7661917146603505</v>
      </c>
      <c r="H442">
        <v>7.0317412587631285</v>
      </c>
      <c r="I442">
        <v>7.941295570906532</v>
      </c>
      <c r="J442">
        <v>6.7190131543852596</v>
      </c>
    </row>
    <row r="443" spans="1:10" x14ac:dyDescent="0.25">
      <c r="A443">
        <v>2</v>
      </c>
      <c r="B443">
        <v>5.1873858058407549</v>
      </c>
      <c r="C443">
        <v>6.0935697700451357</v>
      </c>
      <c r="D443">
        <v>6.4692503167957724</v>
      </c>
      <c r="E443">
        <v>7.0983756385907864</v>
      </c>
      <c r="F443">
        <v>7.1522688560325394</v>
      </c>
      <c r="G443">
        <v>6.7428806357919031</v>
      </c>
      <c r="H443">
        <v>8.1397322797176699</v>
      </c>
      <c r="I443">
        <v>7.9949695226978772</v>
      </c>
      <c r="J443">
        <v>6.5792512120101012</v>
      </c>
    </row>
    <row r="444" spans="1:10" x14ac:dyDescent="0.25">
      <c r="A444">
        <v>2</v>
      </c>
      <c r="B444">
        <v>5.7589017738772803</v>
      </c>
      <c r="C444">
        <v>6.2952660014396464</v>
      </c>
      <c r="D444">
        <v>5.857933154483459</v>
      </c>
      <c r="E444">
        <v>6.9334230257307148</v>
      </c>
      <c r="F444">
        <v>6.1202974189509503</v>
      </c>
      <c r="G444">
        <v>6.7855876450079293</v>
      </c>
      <c r="H444">
        <v>6.1944053911046719</v>
      </c>
      <c r="I444">
        <v>7.92588031673756</v>
      </c>
      <c r="J444">
        <v>7.2456550675945355</v>
      </c>
    </row>
    <row r="445" spans="1:10" x14ac:dyDescent="0.25">
      <c r="A445">
        <v>2</v>
      </c>
      <c r="B445">
        <v>5.4380793089231956</v>
      </c>
      <c r="C445">
        <v>6.3207682942505823</v>
      </c>
      <c r="D445">
        <v>5.8464387750577247</v>
      </c>
      <c r="E445">
        <v>6.8068293603921761</v>
      </c>
      <c r="F445">
        <v>5.9080829381689313</v>
      </c>
      <c r="G445">
        <v>6.7900972355139046</v>
      </c>
      <c r="H445">
        <v>6.5424719605068047</v>
      </c>
      <c r="I445">
        <v>8.0690293287749579</v>
      </c>
      <c r="J445">
        <v>6.5736801669606457</v>
      </c>
    </row>
    <row r="446" spans="1:10" x14ac:dyDescent="0.25">
      <c r="A446">
        <v>2</v>
      </c>
      <c r="B446">
        <v>5.0751738152338266</v>
      </c>
      <c r="C446">
        <v>6.3985949345352076</v>
      </c>
      <c r="D446">
        <v>6.0234475929610332</v>
      </c>
      <c r="E446">
        <v>6.9167150203536085</v>
      </c>
      <c r="F446">
        <v>6.0038870671065387</v>
      </c>
      <c r="G446">
        <v>6.7569323892475532</v>
      </c>
      <c r="H446">
        <v>7.3651801260210128</v>
      </c>
      <c r="I446">
        <v>7.9700493049761354</v>
      </c>
      <c r="J446">
        <v>7.3297496890415124</v>
      </c>
    </row>
    <row r="447" spans="1:10" x14ac:dyDescent="0.25">
      <c r="A447">
        <v>2</v>
      </c>
      <c r="B447">
        <v>5.2522734280466299</v>
      </c>
      <c r="C447">
        <v>6.4002574453088208</v>
      </c>
      <c r="D447">
        <v>5.8493247799468593</v>
      </c>
      <c r="E447">
        <v>6.9939329752231894</v>
      </c>
      <c r="F447">
        <v>6.0137151560428022</v>
      </c>
      <c r="G447">
        <v>6.8564619845945867</v>
      </c>
      <c r="H447">
        <v>6.1590953884919326</v>
      </c>
      <c r="I447">
        <v>7.7445698093544957</v>
      </c>
      <c r="J447">
        <v>6.6463905148477291</v>
      </c>
    </row>
    <row r="448" spans="1:10" x14ac:dyDescent="0.25">
      <c r="A448">
        <v>2</v>
      </c>
      <c r="B448">
        <v>5.4889377261566867</v>
      </c>
      <c r="C448">
        <v>6.3080984415095305</v>
      </c>
      <c r="D448">
        <v>6.2934192788464811</v>
      </c>
      <c r="E448">
        <v>6.8178305714541496</v>
      </c>
      <c r="F448">
        <v>6.0112671744041615</v>
      </c>
      <c r="G448">
        <v>6.739336627357174</v>
      </c>
      <c r="H448">
        <v>6.2186001196917289</v>
      </c>
      <c r="I448">
        <v>7.6925696480679058</v>
      </c>
      <c r="J448">
        <v>7.1163941440934648</v>
      </c>
    </row>
    <row r="449" spans="1:10" x14ac:dyDescent="0.25">
      <c r="A449">
        <v>2</v>
      </c>
      <c r="B449">
        <v>5.2203558250783244</v>
      </c>
      <c r="C449">
        <v>6.4425401664681985</v>
      </c>
      <c r="D449">
        <v>5.5412635451584258</v>
      </c>
      <c r="E449">
        <v>7.0553128433397516</v>
      </c>
      <c r="F449">
        <v>6.2971093199339352</v>
      </c>
      <c r="G449">
        <v>6.7844570626376433</v>
      </c>
      <c r="H449">
        <v>6.4052284580308418</v>
      </c>
      <c r="I449">
        <v>7.949444420250626</v>
      </c>
      <c r="J449">
        <v>7.0157124204872297</v>
      </c>
    </row>
    <row r="450" spans="1:10" x14ac:dyDescent="0.25">
      <c r="A450">
        <v>2</v>
      </c>
      <c r="B450">
        <v>5.2257466737132017</v>
      </c>
      <c r="C450">
        <v>6.4313310819334788</v>
      </c>
      <c r="D450">
        <v>6.2126060957515188</v>
      </c>
      <c r="E450">
        <v>6.9186952190204716</v>
      </c>
      <c r="F450">
        <v>5.9635793436184459</v>
      </c>
      <c r="G450">
        <v>6.6359465556866466</v>
      </c>
      <c r="H450">
        <v>6.508769136971682</v>
      </c>
      <c r="I450">
        <v>8.0882547271224308</v>
      </c>
      <c r="J450">
        <v>6.866933284461882</v>
      </c>
    </row>
    <row r="451" spans="1:10" x14ac:dyDescent="0.25">
      <c r="A451">
        <v>2</v>
      </c>
      <c r="B451">
        <v>5.2729995585637468</v>
      </c>
      <c r="C451">
        <v>6.481577129276431</v>
      </c>
      <c r="D451">
        <v>6.2499752422594828</v>
      </c>
      <c r="E451">
        <v>6.9948499858330706</v>
      </c>
      <c r="F451">
        <v>6.481577129276431</v>
      </c>
      <c r="G451">
        <v>6.8112443786012937</v>
      </c>
      <c r="H451">
        <v>6.7286286130847017</v>
      </c>
      <c r="I451">
        <v>7.7540526390357574</v>
      </c>
      <c r="J451">
        <v>6.9584483932976555</v>
      </c>
    </row>
    <row r="452" spans="1:10" x14ac:dyDescent="0.25">
      <c r="A452">
        <v>2</v>
      </c>
      <c r="B452">
        <v>5.0875963352323836</v>
      </c>
      <c r="C452">
        <v>6.4019171967271857</v>
      </c>
      <c r="D452">
        <v>5.9635793436184459</v>
      </c>
      <c r="E452">
        <v>6.7776465936351169</v>
      </c>
      <c r="F452">
        <v>5.780743515792329</v>
      </c>
      <c r="G452">
        <v>6.7638849085624351</v>
      </c>
      <c r="H452">
        <v>6.7117403950561796</v>
      </c>
      <c r="I452">
        <v>7.7600406808803797</v>
      </c>
      <c r="J452">
        <v>6.8254600362553068</v>
      </c>
    </row>
    <row r="453" spans="1:10" x14ac:dyDescent="0.25">
      <c r="A453">
        <v>2</v>
      </c>
      <c r="B453">
        <v>5.0498560072495371</v>
      </c>
      <c r="C453">
        <v>6.2499752422594828</v>
      </c>
      <c r="D453">
        <v>5.598421958998375</v>
      </c>
      <c r="E453">
        <v>6.826545223556594</v>
      </c>
      <c r="F453">
        <v>6.892641641172089</v>
      </c>
      <c r="G453">
        <v>6.7190131543852596</v>
      </c>
      <c r="H453">
        <v>6.1025585946135692</v>
      </c>
      <c r="I453">
        <v>10.979155283209122</v>
      </c>
      <c r="J453">
        <v>6.674561391814426</v>
      </c>
    </row>
    <row r="454" spans="1:10" x14ac:dyDescent="0.25">
      <c r="A454">
        <v>2</v>
      </c>
      <c r="B454">
        <v>5.1059454739005803</v>
      </c>
      <c r="C454">
        <v>6.3207682942505823</v>
      </c>
      <c r="D454">
        <v>5.7930136083841441</v>
      </c>
      <c r="E454">
        <v>6.9047507699618382</v>
      </c>
      <c r="F454">
        <v>5.7745515455444085</v>
      </c>
      <c r="G454">
        <v>6.9517721643989114</v>
      </c>
      <c r="H454">
        <v>5.9610053396232736</v>
      </c>
      <c r="I454">
        <v>8.2019343511942218</v>
      </c>
      <c r="J454">
        <v>6.6359465556866466</v>
      </c>
    </row>
    <row r="455" spans="1:10" x14ac:dyDescent="0.25">
      <c r="A455">
        <v>2</v>
      </c>
      <c r="B455">
        <v>6.8700534117981258</v>
      </c>
      <c r="C455">
        <v>6.4118182677098972</v>
      </c>
      <c r="D455">
        <v>5.7430031878094825</v>
      </c>
      <c r="E455">
        <v>6.799055862058796</v>
      </c>
      <c r="F455">
        <v>5.6454468976432377</v>
      </c>
      <c r="G455">
        <v>6.7592552706636928</v>
      </c>
      <c r="H455">
        <v>7.0343879299155034</v>
      </c>
      <c r="I455">
        <v>8.5737625429041309</v>
      </c>
      <c r="J455">
        <v>7.4342573821331355</v>
      </c>
    </row>
    <row r="456" spans="1:10" x14ac:dyDescent="0.25">
      <c r="A456">
        <v>2</v>
      </c>
      <c r="B456">
        <v>5.2729995585637468</v>
      </c>
      <c r="C456">
        <v>6.4769723628896827</v>
      </c>
      <c r="D456">
        <v>6.8966943316227125</v>
      </c>
      <c r="E456">
        <v>6.7673431252653922</v>
      </c>
      <c r="F456">
        <v>5.7137328055093688</v>
      </c>
      <c r="G456">
        <v>6.7428806357919031</v>
      </c>
      <c r="H456">
        <v>7.1204443723924875</v>
      </c>
      <c r="I456">
        <v>7.5771219308766788</v>
      </c>
      <c r="J456">
        <v>7.0308574761161209</v>
      </c>
    </row>
    <row r="457" spans="1:10" x14ac:dyDescent="0.25">
      <c r="A457">
        <v>2</v>
      </c>
      <c r="B457">
        <v>5.1761497325738288</v>
      </c>
      <c r="C457">
        <v>6.261491684321042</v>
      </c>
      <c r="D457">
        <v>5.8944028342648505</v>
      </c>
      <c r="E457">
        <v>6.7464121285733745</v>
      </c>
      <c r="F457">
        <v>6.045005314036012</v>
      </c>
      <c r="G457">
        <v>6.7787848976851768</v>
      </c>
      <c r="H457">
        <v>6.8731638342125176</v>
      </c>
      <c r="I457">
        <v>8.7476697900972393</v>
      </c>
      <c r="J457">
        <v>7.0343879299155034</v>
      </c>
    </row>
    <row r="458" spans="1:10" x14ac:dyDescent="0.25">
      <c r="A458">
        <v>2</v>
      </c>
      <c r="B458">
        <v>5.2574953720277815</v>
      </c>
      <c r="C458">
        <v>6.4707995037826018</v>
      </c>
      <c r="D458">
        <v>5.8406416573733981</v>
      </c>
      <c r="E458">
        <v>6.8752320872765766</v>
      </c>
      <c r="F458">
        <v>5.9322451874480109</v>
      </c>
      <c r="G458">
        <v>6.7452363494843626</v>
      </c>
      <c r="H458">
        <v>6.7753660909363917</v>
      </c>
      <c r="I458">
        <v>7.6463537224459994</v>
      </c>
      <c r="J458">
        <v>6.6669567924292066</v>
      </c>
    </row>
    <row r="459" spans="1:10" x14ac:dyDescent="0.25">
      <c r="A459">
        <v>2</v>
      </c>
      <c r="B459">
        <v>5.8141305318250662</v>
      </c>
      <c r="C459">
        <v>6.2841341610708019</v>
      </c>
      <c r="D459">
        <v>5.7838251823297373</v>
      </c>
      <c r="E459">
        <v>7.0475172213572961</v>
      </c>
      <c r="F459">
        <v>6.2265366692874657</v>
      </c>
      <c r="G459">
        <v>6.7334018918373593</v>
      </c>
      <c r="H459">
        <v>6.4313310819334788</v>
      </c>
      <c r="I459">
        <v>8.5764050510480843</v>
      </c>
      <c r="J459">
        <v>6.9186952190204716</v>
      </c>
    </row>
    <row r="460" spans="1:10" x14ac:dyDescent="0.25">
      <c r="A460">
        <v>2</v>
      </c>
      <c r="B460">
        <v>5.3706380281276624</v>
      </c>
      <c r="C460">
        <v>6.4134589571673573</v>
      </c>
      <c r="D460">
        <v>5.4889377261566867</v>
      </c>
      <c r="E460">
        <v>6.7799219074722519</v>
      </c>
      <c r="F460">
        <v>5.5012582105447274</v>
      </c>
      <c r="G460">
        <v>6.8458798752640497</v>
      </c>
      <c r="H460">
        <v>6.517671272912275</v>
      </c>
      <c r="I460">
        <v>7.412160334945205</v>
      </c>
      <c r="J460">
        <v>6.6280413761795334</v>
      </c>
    </row>
    <row r="461" spans="1:10" x14ac:dyDescent="0.25">
      <c r="A461">
        <v>2</v>
      </c>
      <c r="B461">
        <v>5.1179938124167554</v>
      </c>
      <c r="C461">
        <v>6.4035741979348151</v>
      </c>
      <c r="D461">
        <v>6.1025585946135692</v>
      </c>
      <c r="E461">
        <v>6.7650389767805414</v>
      </c>
      <c r="F461">
        <v>5.7037824746562009</v>
      </c>
      <c r="G461">
        <v>6.7202201551352951</v>
      </c>
      <c r="H461">
        <v>5.8888779583328805</v>
      </c>
      <c r="I461">
        <v>7.9745328441302279</v>
      </c>
      <c r="J461">
        <v>6.6720329454610674</v>
      </c>
    </row>
    <row r="462" spans="1:10" x14ac:dyDescent="0.25">
      <c r="A462">
        <v>2</v>
      </c>
      <c r="B462">
        <v>5.3471075307174685</v>
      </c>
      <c r="C462">
        <v>6.4150969591715956</v>
      </c>
      <c r="D462">
        <v>5.7137328055093688</v>
      </c>
      <c r="E462">
        <v>6.7878449823095792</v>
      </c>
      <c r="F462">
        <v>5.6801726090170677</v>
      </c>
      <c r="G462">
        <v>6.842683282238422</v>
      </c>
      <c r="H462">
        <v>6.5381398237676702</v>
      </c>
      <c r="I462">
        <v>7.9072836094263481</v>
      </c>
      <c r="J462">
        <v>6.4297194780391376</v>
      </c>
    </row>
    <row r="463" spans="1:10" x14ac:dyDescent="0.25">
      <c r="A463">
        <v>2</v>
      </c>
      <c r="B463">
        <v>5.4161004022044201</v>
      </c>
      <c r="C463">
        <v>6.8123450941774788</v>
      </c>
      <c r="D463">
        <v>5.7235851019523807</v>
      </c>
      <c r="E463">
        <v>6.9067547786485539</v>
      </c>
      <c r="F463">
        <v>5.872117789475416</v>
      </c>
      <c r="G463">
        <v>6.7334018918373593</v>
      </c>
      <c r="H463">
        <v>6.0684255882441107</v>
      </c>
      <c r="I463">
        <v>8.1347607824186454</v>
      </c>
      <c r="J463">
        <v>6.70196036600254</v>
      </c>
    </row>
    <row r="464" spans="1:10" x14ac:dyDescent="0.25">
      <c r="A464">
        <v>2</v>
      </c>
      <c r="B464">
        <v>5.2149357576089859</v>
      </c>
      <c r="C464">
        <v>6.3699009828282271</v>
      </c>
      <c r="D464">
        <v>5.9295891433898946</v>
      </c>
      <c r="E464">
        <v>6.9574973708769514</v>
      </c>
      <c r="F464">
        <v>6.280395838960195</v>
      </c>
      <c r="G464">
        <v>6.6682282484174031</v>
      </c>
      <c r="H464">
        <v>6.4118182677098972</v>
      </c>
      <c r="I464">
        <v>7.9373746961632952</v>
      </c>
      <c r="J464">
        <v>6.7650389767805414</v>
      </c>
    </row>
    <row r="465" spans="1:10" x14ac:dyDescent="0.25">
      <c r="A465">
        <v>2</v>
      </c>
      <c r="B465">
        <v>5.3082676974012051</v>
      </c>
      <c r="C465">
        <v>6.3767269478986268</v>
      </c>
      <c r="D465">
        <v>5.8692969131337742</v>
      </c>
      <c r="E465">
        <v>7.2320103316647586</v>
      </c>
      <c r="F465">
        <v>6.584791392385716</v>
      </c>
      <c r="G465">
        <v>6.674561391814426</v>
      </c>
      <c r="H465">
        <v>6.315358001522335</v>
      </c>
      <c r="I465">
        <v>7.8958083770831831</v>
      </c>
      <c r="J465">
        <v>7.2889276945212567</v>
      </c>
    </row>
    <row r="466" spans="1:10" x14ac:dyDescent="0.25">
      <c r="A466">
        <v>2</v>
      </c>
      <c r="B466">
        <v>5.4071717714601188</v>
      </c>
      <c r="C466">
        <v>6.4068799860693142</v>
      </c>
      <c r="D466">
        <v>5.8861040314501558</v>
      </c>
      <c r="E466">
        <v>7.4012312644130152</v>
      </c>
      <c r="F466">
        <v>7.2086003379601991</v>
      </c>
      <c r="G466">
        <v>6.8783264682913252</v>
      </c>
      <c r="H466">
        <v>6.3207682942505823</v>
      </c>
      <c r="I466">
        <v>7.9452011324127589</v>
      </c>
      <c r="J466">
        <v>6.7934661325800096</v>
      </c>
    </row>
    <row r="467" spans="1:10" x14ac:dyDescent="0.25">
      <c r="A467">
        <v>2</v>
      </c>
      <c r="B467">
        <v>4.9126548857360524</v>
      </c>
      <c r="C467">
        <v>6.2480428745084291</v>
      </c>
      <c r="D467">
        <v>5.9584246930297819</v>
      </c>
      <c r="E467">
        <v>6.7452363494843626</v>
      </c>
      <c r="F467">
        <v>6.0282785202306979</v>
      </c>
      <c r="G467">
        <v>6.7428806357919031</v>
      </c>
      <c r="H467">
        <v>6.0038870671065387</v>
      </c>
      <c r="I467">
        <v>7.7445698093544957</v>
      </c>
      <c r="J467">
        <v>6.816735880594968</v>
      </c>
    </row>
    <row r="468" spans="1:10" x14ac:dyDescent="0.25">
      <c r="A468">
        <v>2</v>
      </c>
      <c r="B468">
        <v>5.0369526024136295</v>
      </c>
      <c r="C468">
        <v>6.329720905522696</v>
      </c>
      <c r="D468">
        <v>6.4216222678065176</v>
      </c>
      <c r="E468">
        <v>6.9754139274559517</v>
      </c>
      <c r="F468">
        <v>5.8171111599632042</v>
      </c>
      <c r="G468">
        <v>6.828712071641684</v>
      </c>
      <c r="H468">
        <v>7.1332959548960684</v>
      </c>
      <c r="I468">
        <v>7.5475016828149668</v>
      </c>
      <c r="J468">
        <v>7.1716568227685142</v>
      </c>
    </row>
    <row r="469" spans="1:10" x14ac:dyDescent="0.25">
      <c r="A469">
        <v>2</v>
      </c>
      <c r="B469">
        <v>5.0369526024136295</v>
      </c>
      <c r="C469">
        <v>6.4457198193855785</v>
      </c>
      <c r="D469">
        <v>6.1696107324914564</v>
      </c>
      <c r="E469">
        <v>6.9744789110250451</v>
      </c>
      <c r="F469">
        <v>5.6489742381612063</v>
      </c>
      <c r="G469">
        <v>6.7357800142423265</v>
      </c>
      <c r="H469">
        <v>7.0501225202690589</v>
      </c>
      <c r="I469">
        <v>7.5590382554433839</v>
      </c>
      <c r="J469">
        <v>6.8875525716646173</v>
      </c>
    </row>
    <row r="470" spans="1:10" x14ac:dyDescent="0.25">
      <c r="A470">
        <v>2</v>
      </c>
      <c r="B470">
        <v>5.393627546352362</v>
      </c>
      <c r="C470">
        <v>6.1025585946135692</v>
      </c>
      <c r="D470">
        <v>5.768320995793772</v>
      </c>
      <c r="E470">
        <v>7.0604763659998007</v>
      </c>
      <c r="F470">
        <v>6.7417006946520548</v>
      </c>
      <c r="G470">
        <v>6.7214257007906433</v>
      </c>
      <c r="H470">
        <v>6.4216222678065176</v>
      </c>
      <c r="I470">
        <v>7.8192344538590701</v>
      </c>
      <c r="J470">
        <v>6.7753660909363917</v>
      </c>
    </row>
    <row r="471" spans="1:10" x14ac:dyDescent="0.25">
      <c r="A471">
        <v>2</v>
      </c>
      <c r="B471">
        <v>5.4930614433405482</v>
      </c>
      <c r="C471">
        <v>6.1737861039019366</v>
      </c>
      <c r="D471">
        <v>6.045005314036012</v>
      </c>
      <c r="E471">
        <v>6.828712071641684</v>
      </c>
      <c r="F471">
        <v>6.3561076606958915</v>
      </c>
      <c r="G471">
        <v>7.3271232922592926</v>
      </c>
      <c r="H471">
        <v>6.3885614055456301</v>
      </c>
      <c r="I471">
        <v>7.8995244720321978</v>
      </c>
      <c r="J471">
        <v>6.7056390948600031</v>
      </c>
    </row>
    <row r="472" spans="1:10" x14ac:dyDescent="0.25">
      <c r="A472">
        <v>2</v>
      </c>
      <c r="B472">
        <v>5.5451774444795623</v>
      </c>
      <c r="C472">
        <v>5.8861040314501558</v>
      </c>
      <c r="D472">
        <v>5.7004435733906869</v>
      </c>
      <c r="E472">
        <v>6.7684932116486296</v>
      </c>
      <c r="F472">
        <v>5.9964520886190211</v>
      </c>
      <c r="G472">
        <v>6.9603477291013078</v>
      </c>
      <c r="H472">
        <v>6.0661080901037474</v>
      </c>
      <c r="I472">
        <v>7.6792514259530584</v>
      </c>
      <c r="J472">
        <v>6.4183649359362116</v>
      </c>
    </row>
    <row r="473" spans="1:10" x14ac:dyDescent="0.25">
      <c r="A473">
        <v>2</v>
      </c>
      <c r="B473">
        <v>5.1532915944977793</v>
      </c>
      <c r="C473">
        <v>6.3368257311464413</v>
      </c>
      <c r="D473">
        <v>5.978885764901122</v>
      </c>
      <c r="E473">
        <v>6.8384052008473439</v>
      </c>
      <c r="F473">
        <v>5.855071922202427</v>
      </c>
      <c r="G473">
        <v>6.8221973906204907</v>
      </c>
      <c r="H473">
        <v>6.3801225368997647</v>
      </c>
      <c r="I473">
        <v>8.2348302804420559</v>
      </c>
      <c r="J473">
        <v>6.6871086078665147</v>
      </c>
    </row>
    <row r="474" spans="1:10" x14ac:dyDescent="0.25">
      <c r="A474">
        <v>2</v>
      </c>
      <c r="B474">
        <v>5.1059454739005803</v>
      </c>
      <c r="C474">
        <v>6.3561076606958915</v>
      </c>
      <c r="D474">
        <v>5.9939614273065693</v>
      </c>
      <c r="E474">
        <v>6.9334230257307148</v>
      </c>
      <c r="F474">
        <v>6.5147126908725301</v>
      </c>
      <c r="G474">
        <v>6.8001700683021999</v>
      </c>
      <c r="H474">
        <v>8.2038513721838786</v>
      </c>
      <c r="I474">
        <v>7.9830989407108923</v>
      </c>
      <c r="J474">
        <v>7.4336665401661683</v>
      </c>
    </row>
    <row r="475" spans="1:10" x14ac:dyDescent="0.25">
      <c r="A475">
        <v>2</v>
      </c>
      <c r="B475">
        <v>5.0875963352323836</v>
      </c>
      <c r="C475">
        <v>6.6187389835172192</v>
      </c>
      <c r="D475">
        <v>5.9401712527204316</v>
      </c>
      <c r="E475">
        <v>6.6758232216348476</v>
      </c>
      <c r="F475">
        <v>6.0137151560428022</v>
      </c>
      <c r="G475">
        <v>6.6489845500247764</v>
      </c>
      <c r="H475">
        <v>6.4723462945009009</v>
      </c>
      <c r="I475">
        <v>7.9776250987845927</v>
      </c>
      <c r="J475">
        <v>6.7787848976851768</v>
      </c>
    </row>
    <row r="476" spans="1:10" x14ac:dyDescent="0.25">
      <c r="A476">
        <v>2</v>
      </c>
      <c r="B476">
        <v>5.0039463059454592</v>
      </c>
      <c r="C476">
        <v>6.3473892096560105</v>
      </c>
      <c r="D476">
        <v>5.7930136083841441</v>
      </c>
      <c r="E476">
        <v>6.8297937375124249</v>
      </c>
      <c r="F476">
        <v>6.3171646867472839</v>
      </c>
      <c r="G476">
        <v>6.8090393060429797</v>
      </c>
      <c r="H476">
        <v>7.0282014320580046</v>
      </c>
      <c r="I476">
        <v>7.9138867148560816</v>
      </c>
      <c r="J476">
        <v>6.7452363494843626</v>
      </c>
    </row>
    <row r="477" spans="1:10" x14ac:dyDescent="0.25">
      <c r="A477">
        <v>2</v>
      </c>
      <c r="B477">
        <v>5.3612921657094255</v>
      </c>
      <c r="C477">
        <v>6.5680779114119758</v>
      </c>
      <c r="D477">
        <v>6.0730445341004051</v>
      </c>
      <c r="E477">
        <v>6.9077552789821368</v>
      </c>
      <c r="F477">
        <v>6.2595814640649232</v>
      </c>
      <c r="G477">
        <v>6.90975328164481</v>
      </c>
      <c r="H477">
        <v>6.4723462945009009</v>
      </c>
      <c r="I477">
        <v>8.1202913139685613</v>
      </c>
      <c r="J477">
        <v>6.9574973708769514</v>
      </c>
    </row>
    <row r="478" spans="1:10" x14ac:dyDescent="0.25">
      <c r="A478">
        <v>3</v>
      </c>
      <c r="B478">
        <v>5.1298987149230735</v>
      </c>
      <c r="C478">
        <v>6.4692503167957724</v>
      </c>
      <c r="D478">
        <v>6.2878585601617845</v>
      </c>
      <c r="E478">
        <v>7.5310163320779155</v>
      </c>
      <c r="F478">
        <v>6.9911768871212097</v>
      </c>
      <c r="G478">
        <v>7.4899708988348008</v>
      </c>
      <c r="H478">
        <v>6.8232861223556869</v>
      </c>
      <c r="I478">
        <v>8.1859074814823245</v>
      </c>
      <c r="J478">
        <v>6.9469759921354184</v>
      </c>
    </row>
    <row r="479" spans="1:10" x14ac:dyDescent="0.25">
      <c r="A479">
        <v>3</v>
      </c>
      <c r="B479">
        <v>4.9836066217083363</v>
      </c>
      <c r="C479">
        <v>6.2989492468559423</v>
      </c>
      <c r="D479">
        <v>5.9269260259704106</v>
      </c>
      <c r="E479">
        <v>7.7169061352983883</v>
      </c>
      <c r="F479">
        <v>5.8289456176102075</v>
      </c>
      <c r="G479">
        <v>7.3218497137883558</v>
      </c>
      <c r="H479">
        <v>6.7464121285733745</v>
      </c>
      <c r="I479">
        <v>7.6396422878580132</v>
      </c>
      <c r="J479">
        <v>6.8936563546026353</v>
      </c>
    </row>
    <row r="480" spans="1:10" x14ac:dyDescent="0.25">
      <c r="A480">
        <v>3</v>
      </c>
      <c r="B480">
        <v>5.1532915944977793</v>
      </c>
      <c r="C480">
        <v>6.4297194780391376</v>
      </c>
      <c r="D480">
        <v>5.8971538676367405</v>
      </c>
      <c r="E480">
        <v>7.4211775285953934</v>
      </c>
      <c r="F480">
        <v>7.1553963018967339</v>
      </c>
      <c r="G480">
        <v>7.5283317667072467</v>
      </c>
      <c r="H480">
        <v>6.90975328164481</v>
      </c>
      <c r="I480">
        <v>8.5701650761823434</v>
      </c>
      <c r="J480">
        <v>7.0039741367226798</v>
      </c>
    </row>
    <row r="481" spans="1:10" x14ac:dyDescent="0.25">
      <c r="A481">
        <v>3</v>
      </c>
      <c r="B481">
        <v>5.2574953720277815</v>
      </c>
      <c r="C481">
        <v>6.3716118472318568</v>
      </c>
      <c r="D481">
        <v>5.7268477475871968</v>
      </c>
      <c r="E481">
        <v>7.3225104339973939</v>
      </c>
      <c r="F481">
        <v>5.7397929121792339</v>
      </c>
      <c r="G481">
        <v>7.4318919168077997</v>
      </c>
      <c r="H481">
        <v>5.9964520886190211</v>
      </c>
      <c r="I481">
        <v>8.1294697647842309</v>
      </c>
      <c r="J481">
        <v>6.6025878921893364</v>
      </c>
    </row>
    <row r="482" spans="1:10" x14ac:dyDescent="0.25">
      <c r="A482">
        <v>3</v>
      </c>
      <c r="B482">
        <v>4.9344739331306915</v>
      </c>
      <c r="C482">
        <v>6.3117348091529148</v>
      </c>
      <c r="D482">
        <v>5.978885764901122</v>
      </c>
      <c r="E482">
        <v>7.4175804024145444</v>
      </c>
      <c r="F482">
        <v>5.4889377261566867</v>
      </c>
      <c r="G482">
        <v>7.4235684442591667</v>
      </c>
      <c r="H482">
        <v>6.1202974189509503</v>
      </c>
      <c r="I482">
        <v>8.0507033814702993</v>
      </c>
      <c r="J482">
        <v>6.8112443786012937</v>
      </c>
    </row>
    <row r="483" spans="1:10" x14ac:dyDescent="0.25">
      <c r="A483">
        <v>3</v>
      </c>
      <c r="B483">
        <v>5.1239639794032588</v>
      </c>
      <c r="C483">
        <v>6.3438804341263308</v>
      </c>
      <c r="D483">
        <v>5.6276211136906369</v>
      </c>
      <c r="E483">
        <v>7.2751723194527713</v>
      </c>
      <c r="F483">
        <v>5.7333412768977459</v>
      </c>
      <c r="G483">
        <v>7.3543623304214769</v>
      </c>
      <c r="H483">
        <v>6.7464121285733745</v>
      </c>
      <c r="I483">
        <v>8.3813734682737024</v>
      </c>
      <c r="J483">
        <v>6.4800445619266531</v>
      </c>
    </row>
    <row r="484" spans="1:10" x14ac:dyDescent="0.25">
      <c r="A484">
        <v>3</v>
      </c>
      <c r="B484">
        <v>5.2094861528414214</v>
      </c>
      <c r="C484">
        <v>6.5072777123850116</v>
      </c>
      <c r="D484">
        <v>7.0518556229558937</v>
      </c>
      <c r="E484">
        <v>7.5538108520082314</v>
      </c>
      <c r="F484">
        <v>5.9687075599853658</v>
      </c>
      <c r="G484">
        <v>7.3883278595771067</v>
      </c>
      <c r="H484">
        <v>6.6489845500247764</v>
      </c>
      <c r="I484">
        <v>8.0879475546426693</v>
      </c>
      <c r="J484">
        <v>7.0012456220694759</v>
      </c>
    </row>
    <row r="485" spans="1:10" x14ac:dyDescent="0.25">
      <c r="A485">
        <v>3</v>
      </c>
      <c r="B485">
        <v>5.0106352940962555</v>
      </c>
      <c r="C485">
        <v>6.2557500417533669</v>
      </c>
      <c r="D485">
        <v>5.5174528964647074</v>
      </c>
      <c r="E485">
        <v>7.3683396863113808</v>
      </c>
      <c r="F485">
        <v>6.6995003401616779</v>
      </c>
      <c r="G485">
        <v>7.4145728813505887</v>
      </c>
      <c r="H485">
        <v>7.2189097076190603</v>
      </c>
      <c r="I485">
        <v>8.0789982586851536</v>
      </c>
      <c r="J485">
        <v>8.2503589514772937</v>
      </c>
    </row>
    <row r="486" spans="1:10" x14ac:dyDescent="0.25">
      <c r="A486">
        <v>3</v>
      </c>
      <c r="B486">
        <v>5.8289456176102075</v>
      </c>
      <c r="C486">
        <v>6.2672005485413624</v>
      </c>
      <c r="D486">
        <v>5.6903594543240601</v>
      </c>
      <c r="E486">
        <v>7.1838707150624526</v>
      </c>
      <c r="F486">
        <v>6.2106000770246528</v>
      </c>
      <c r="G486">
        <v>7.333676395657684</v>
      </c>
      <c r="H486">
        <v>6.1290502100605453</v>
      </c>
      <c r="I486">
        <v>8.052296499538647</v>
      </c>
      <c r="J486">
        <v>6.6174029779744776</v>
      </c>
    </row>
    <row r="487" spans="1:10" x14ac:dyDescent="0.25">
      <c r="A487">
        <v>3</v>
      </c>
      <c r="B487">
        <v>5.393627546352362</v>
      </c>
      <c r="C487">
        <v>6.3613024775729956</v>
      </c>
      <c r="D487">
        <v>5.6240175061873385</v>
      </c>
      <c r="E487">
        <v>7.3472997007431644</v>
      </c>
      <c r="F487">
        <v>5.6559918108198524</v>
      </c>
      <c r="G487">
        <v>7.44716835960004</v>
      </c>
      <c r="H487">
        <v>6.4504704221441758</v>
      </c>
      <c r="I487">
        <v>8.1101268019410995</v>
      </c>
      <c r="J487">
        <v>6.9037472575845982</v>
      </c>
    </row>
    <row r="488" spans="1:10" x14ac:dyDescent="0.25">
      <c r="A488">
        <v>3</v>
      </c>
      <c r="B488">
        <v>5.6664266881124323</v>
      </c>
      <c r="C488">
        <v>6.4361503683694279</v>
      </c>
      <c r="D488">
        <v>5.6240175061873385</v>
      </c>
      <c r="E488">
        <v>7.2855065485227852</v>
      </c>
      <c r="F488">
        <v>5.6204008657171496</v>
      </c>
      <c r="G488">
        <v>7.301147805856032</v>
      </c>
      <c r="H488">
        <v>6.1180971980413483</v>
      </c>
      <c r="I488">
        <v>7.8536048130978369</v>
      </c>
      <c r="J488">
        <v>6.8501261661455004</v>
      </c>
    </row>
    <row r="489" spans="1:10" x14ac:dyDescent="0.25">
      <c r="A489">
        <v>3</v>
      </c>
      <c r="B489">
        <v>5.3423342519648109</v>
      </c>
      <c r="C489">
        <v>6.3026189757449051</v>
      </c>
      <c r="D489">
        <v>5.7990926544605257</v>
      </c>
      <c r="E489">
        <v>7.3317149697264661</v>
      </c>
      <c r="F489">
        <v>6.2205901700997392</v>
      </c>
      <c r="G489">
        <v>7.3877092390810404</v>
      </c>
      <c r="H489">
        <v>6.261491684321042</v>
      </c>
      <c r="I489">
        <v>8.1622310654811798</v>
      </c>
      <c r="J489">
        <v>6.6267177492490248</v>
      </c>
    </row>
    <row r="490" spans="1:10" x14ac:dyDescent="0.25">
      <c r="A490">
        <v>3</v>
      </c>
      <c r="B490">
        <v>5.5683445037610966</v>
      </c>
      <c r="C490">
        <v>6.3851943989977258</v>
      </c>
      <c r="D490">
        <v>5.9295891433898946</v>
      </c>
      <c r="E490">
        <v>7.5010821242598711</v>
      </c>
      <c r="F490">
        <v>6.3368257311464413</v>
      </c>
      <c r="G490">
        <v>7.3790081276283042</v>
      </c>
      <c r="H490">
        <v>6.2989492468559423</v>
      </c>
      <c r="I490">
        <v>8.3565548454534255</v>
      </c>
      <c r="J490">
        <v>6.9966814881765389</v>
      </c>
    </row>
    <row r="491" spans="1:10" x14ac:dyDescent="0.25">
      <c r="A491">
        <v>3</v>
      </c>
      <c r="B491">
        <v>5.9610053396232736</v>
      </c>
      <c r="C491">
        <v>7.1049654482698426</v>
      </c>
      <c r="D491">
        <v>6.1758672701057611</v>
      </c>
      <c r="E491">
        <v>7.5933741931212904</v>
      </c>
      <c r="F491">
        <v>6.5666724298032406</v>
      </c>
      <c r="G491">
        <v>7.2456550675945355</v>
      </c>
      <c r="H491">
        <v>7.0544496581329401</v>
      </c>
      <c r="I491">
        <v>8.2438084236652802</v>
      </c>
      <c r="J491">
        <v>7.0130157896396303</v>
      </c>
    </row>
    <row r="492" spans="1:10" x14ac:dyDescent="0.25">
      <c r="A492">
        <v>3</v>
      </c>
      <c r="B492">
        <v>5.8861040314501558</v>
      </c>
      <c r="C492">
        <v>6.4738906963522744</v>
      </c>
      <c r="D492">
        <v>5.8493247799468593</v>
      </c>
      <c r="E492">
        <v>7.643003635560718</v>
      </c>
      <c r="F492">
        <v>6.9650803456014065</v>
      </c>
      <c r="G492">
        <v>7.3632795869630385</v>
      </c>
      <c r="H492">
        <v>6.2285110035911835</v>
      </c>
      <c r="I492">
        <v>8.6290922839136464</v>
      </c>
      <c r="J492">
        <v>6.8916258970522533</v>
      </c>
    </row>
    <row r="493" spans="1:10" x14ac:dyDescent="0.25">
      <c r="A493">
        <v>3</v>
      </c>
      <c r="B493">
        <v>5.3518581334760666</v>
      </c>
      <c r="C493">
        <v>6.3315018498936908</v>
      </c>
      <c r="D493">
        <v>5.872117789475416</v>
      </c>
      <c r="E493">
        <v>7.2420823592569619</v>
      </c>
      <c r="F493">
        <v>5.730099782973574</v>
      </c>
      <c r="G493">
        <v>7.3858510781252091</v>
      </c>
      <c r="H493">
        <v>6.6895992691789665</v>
      </c>
      <c r="I493">
        <v>8.1223712434065529</v>
      </c>
      <c r="J493">
        <v>6.8243736700430864</v>
      </c>
    </row>
    <row r="494" spans="1:10" x14ac:dyDescent="0.25">
      <c r="A494">
        <v>3</v>
      </c>
      <c r="B494">
        <v>5.1984970312658261</v>
      </c>
      <c r="C494">
        <v>6.2709884318582994</v>
      </c>
      <c r="D494">
        <v>5.7714411231300158</v>
      </c>
      <c r="E494">
        <v>7.2041492920359396</v>
      </c>
      <c r="F494">
        <v>6.1224928095143865</v>
      </c>
      <c r="G494">
        <v>8.4980103719994631</v>
      </c>
      <c r="H494">
        <v>7.6265702062906602</v>
      </c>
      <c r="I494">
        <v>7.9218984110237969</v>
      </c>
      <c r="J494">
        <v>6.826545223556594</v>
      </c>
    </row>
    <row r="495" spans="1:10" x14ac:dyDescent="0.25">
      <c r="A495">
        <v>3</v>
      </c>
      <c r="B495">
        <v>5.1590552992145291</v>
      </c>
      <c r="C495">
        <v>6.2146080984221914</v>
      </c>
      <c r="D495">
        <v>5.7930136083841441</v>
      </c>
      <c r="E495">
        <v>7.3038432252777046</v>
      </c>
      <c r="F495">
        <v>5.780743515792329</v>
      </c>
      <c r="G495">
        <v>7.2152399787300974</v>
      </c>
      <c r="H495">
        <v>6.0567840132286248</v>
      </c>
      <c r="I495">
        <v>8.067149039910106</v>
      </c>
      <c r="J495">
        <v>6.8112443786012937</v>
      </c>
    </row>
    <row r="496" spans="1:10" x14ac:dyDescent="0.25">
      <c r="A496">
        <v>3</v>
      </c>
      <c r="B496">
        <v>5.3278761687895813</v>
      </c>
      <c r="C496">
        <v>6.6795991858443831</v>
      </c>
      <c r="D496">
        <v>5.6664266881124323</v>
      </c>
      <c r="E496">
        <v>7.2772477266314839</v>
      </c>
      <c r="F496">
        <v>5.7714411231300158</v>
      </c>
      <c r="G496">
        <v>7.3498737047383367</v>
      </c>
      <c r="H496">
        <v>6.4085287910594984</v>
      </c>
      <c r="I496">
        <v>8.0992505617969606</v>
      </c>
      <c r="J496">
        <v>6.7719355558396019</v>
      </c>
    </row>
    <row r="497" spans="1:10" x14ac:dyDescent="0.25">
      <c r="A497">
        <v>3</v>
      </c>
      <c r="B497">
        <v>5.1532915944977793</v>
      </c>
      <c r="C497">
        <v>6.6846117276679271</v>
      </c>
      <c r="D497">
        <v>5.8777357817796387</v>
      </c>
      <c r="E497">
        <v>7.3702306418070807</v>
      </c>
      <c r="F497">
        <v>7.0715733642115319</v>
      </c>
      <c r="G497">
        <v>7.3375877435385961</v>
      </c>
      <c r="H497">
        <v>6.9669671386139829</v>
      </c>
      <c r="I497">
        <v>8.2139235956227434</v>
      </c>
      <c r="J497">
        <v>6.9087547793152204</v>
      </c>
    </row>
    <row r="498" spans="1:10" x14ac:dyDescent="0.25">
      <c r="A498">
        <v>3</v>
      </c>
      <c r="B498">
        <v>5.43372200355424</v>
      </c>
      <c r="C498">
        <v>6.4409465406329209</v>
      </c>
      <c r="D498">
        <v>5.8522024797744745</v>
      </c>
      <c r="E498">
        <v>7.4109518755836366</v>
      </c>
      <c r="F498">
        <v>5.7071102647488754</v>
      </c>
      <c r="G498">
        <v>7.6024013356658182</v>
      </c>
      <c r="H498">
        <v>6.7464121285733745</v>
      </c>
      <c r="I498">
        <v>8.0876402877789833</v>
      </c>
      <c r="J498">
        <v>7.1592919047975645</v>
      </c>
    </row>
    <row r="499" spans="1:10" x14ac:dyDescent="0.25">
      <c r="A499">
        <v>3</v>
      </c>
      <c r="B499">
        <v>4.9767337424205742</v>
      </c>
      <c r="C499">
        <v>6.2690962837062614</v>
      </c>
      <c r="D499">
        <v>5.9107966440405271</v>
      </c>
      <c r="E499">
        <v>7.1701195434496281</v>
      </c>
      <c r="F499">
        <v>5.8805329864007003</v>
      </c>
      <c r="G499">
        <v>7.4815557019095165</v>
      </c>
      <c r="H499">
        <v>6.5998704992128365</v>
      </c>
      <c r="I499">
        <v>8.1443888655476222</v>
      </c>
      <c r="J499">
        <v>6.7093043402582984</v>
      </c>
    </row>
    <row r="500" spans="1:10" x14ac:dyDescent="0.25">
      <c r="A500">
        <v>3</v>
      </c>
      <c r="B500">
        <v>5.3565862746720123</v>
      </c>
      <c r="C500">
        <v>6.4377516497364011</v>
      </c>
      <c r="D500">
        <v>6.0730445341004051</v>
      </c>
      <c r="E500">
        <v>7.1716568227685142</v>
      </c>
      <c r="F500">
        <v>6.4101748819661672</v>
      </c>
      <c r="G500">
        <v>7.5294064578370126</v>
      </c>
      <c r="H500">
        <v>6.5708829623395841</v>
      </c>
      <c r="I500">
        <v>7.9098566672694028</v>
      </c>
      <c r="J500">
        <v>6.6732979677676543</v>
      </c>
    </row>
    <row r="501" spans="1:10" x14ac:dyDescent="0.25">
      <c r="A501">
        <v>3</v>
      </c>
      <c r="B501">
        <v>5.1416635565026603</v>
      </c>
      <c r="C501">
        <v>6.261491684321042</v>
      </c>
      <c r="D501">
        <v>6.1092475827643655</v>
      </c>
      <c r="E501">
        <v>7.4115562878111634</v>
      </c>
      <c r="F501">
        <v>7.1008519089440503</v>
      </c>
      <c r="G501">
        <v>7.2923371761738771</v>
      </c>
      <c r="H501">
        <v>6.5206211275586963</v>
      </c>
      <c r="I501">
        <v>8.144969417087875</v>
      </c>
      <c r="J501">
        <v>6.7190131543852596</v>
      </c>
    </row>
    <row r="502" spans="1:10" x14ac:dyDescent="0.25">
      <c r="A502">
        <v>3</v>
      </c>
      <c r="B502">
        <v>5.2040066870767951</v>
      </c>
      <c r="C502">
        <v>6.3189681137464344</v>
      </c>
      <c r="D502">
        <v>6.1268691841141854</v>
      </c>
      <c r="E502">
        <v>7.0884087786753947</v>
      </c>
      <c r="F502">
        <v>5.9914645471079817</v>
      </c>
      <c r="G502">
        <v>7.4719320782451222</v>
      </c>
      <c r="H502">
        <v>6.1398845522262553</v>
      </c>
      <c r="I502">
        <v>8.5775354204223984</v>
      </c>
      <c r="J502">
        <v>7.0950643772871311</v>
      </c>
    </row>
    <row r="503" spans="1:10" x14ac:dyDescent="0.25">
      <c r="A503">
        <v>3</v>
      </c>
      <c r="B503">
        <v>5.1416635565026603</v>
      </c>
      <c r="C503">
        <v>6.0637852086876078</v>
      </c>
      <c r="D503">
        <v>5.6835797673386814</v>
      </c>
      <c r="E503">
        <v>7.1639466843425472</v>
      </c>
      <c r="F503">
        <v>5.7620513827801769</v>
      </c>
      <c r="G503">
        <v>7.7177962110135816</v>
      </c>
      <c r="H503">
        <v>6.0014148779611505</v>
      </c>
      <c r="I503">
        <v>8.1539251320078616</v>
      </c>
      <c r="J503">
        <v>6.7334018918373593</v>
      </c>
    </row>
    <row r="504" spans="1:10" x14ac:dyDescent="0.25">
      <c r="A504">
        <v>3</v>
      </c>
      <c r="B504">
        <v>5.4847969334906548</v>
      </c>
      <c r="C504">
        <v>7.217443431696533</v>
      </c>
      <c r="D504">
        <v>5.7960577507653719</v>
      </c>
      <c r="E504">
        <v>7.1131421087070876</v>
      </c>
      <c r="F504">
        <v>6.0210233493495267</v>
      </c>
      <c r="G504">
        <v>7.8363697605451241</v>
      </c>
      <c r="H504">
        <v>6.5206211275586963</v>
      </c>
      <c r="I504">
        <v>8.5171931914162382</v>
      </c>
      <c r="J504">
        <v>7.0066952268370404</v>
      </c>
    </row>
    <row r="505" spans="1:10" x14ac:dyDescent="0.25">
      <c r="A505">
        <v>3</v>
      </c>
      <c r="B505">
        <v>5.1357984370502621</v>
      </c>
      <c r="C505">
        <v>6.2934192788464811</v>
      </c>
      <c r="D505">
        <v>5.7899601708972535</v>
      </c>
      <c r="E505">
        <v>7.2541778464565176</v>
      </c>
      <c r="F505">
        <v>5.598421958998375</v>
      </c>
      <c r="G505">
        <v>7.4036702900123732</v>
      </c>
      <c r="H505">
        <v>6.4085287910594984</v>
      </c>
      <c r="I505">
        <v>8.6876108437073682</v>
      </c>
      <c r="J505">
        <v>6.9744789110250451</v>
      </c>
    </row>
    <row r="506" spans="1:10" x14ac:dyDescent="0.25">
      <c r="A506">
        <v>3</v>
      </c>
      <c r="B506">
        <v>5.3082676974012051</v>
      </c>
      <c r="C506">
        <v>6.4052284580308418</v>
      </c>
      <c r="D506">
        <v>5.8664680569332965</v>
      </c>
      <c r="E506">
        <v>7.2048925102046733</v>
      </c>
      <c r="F506">
        <v>6.1114673395026786</v>
      </c>
      <c r="G506">
        <v>7.2584121505953068</v>
      </c>
      <c r="H506">
        <v>6.5680779114119758</v>
      </c>
      <c r="I506">
        <v>7.9990072132439547</v>
      </c>
      <c r="J506">
        <v>6.7799219074722519</v>
      </c>
    </row>
    <row r="507" spans="1:10" x14ac:dyDescent="0.25">
      <c r="A507">
        <v>3</v>
      </c>
      <c r="B507">
        <v>5.1647859739235145</v>
      </c>
      <c r="C507">
        <v>6.3716118472318568</v>
      </c>
      <c r="D507">
        <v>5.6594822157596214</v>
      </c>
      <c r="E507">
        <v>7.2696167496081694</v>
      </c>
      <c r="F507">
        <v>5.6629604801359461</v>
      </c>
      <c r="G507">
        <v>7.4199799236618347</v>
      </c>
      <c r="H507">
        <v>6.0234475929610332</v>
      </c>
      <c r="I507">
        <v>8.0904022965933198</v>
      </c>
      <c r="J507">
        <v>6.7274317248508551</v>
      </c>
    </row>
    <row r="508" spans="1:10" x14ac:dyDescent="0.25">
      <c r="A508">
        <v>3</v>
      </c>
      <c r="B508">
        <v>5.7714411231300158</v>
      </c>
      <c r="C508">
        <v>6.2595814640649232</v>
      </c>
      <c r="D508">
        <v>5.5451774444795623</v>
      </c>
      <c r="E508">
        <v>7.0103118673072293</v>
      </c>
      <c r="F508">
        <v>5.6767538022682817</v>
      </c>
      <c r="G508">
        <v>7.4854916080307543</v>
      </c>
      <c r="H508">
        <v>6.4361503683694279</v>
      </c>
      <c r="I508">
        <v>8.1842347740948203</v>
      </c>
      <c r="J508">
        <v>6.7452363494843626</v>
      </c>
    </row>
    <row r="509" spans="1:10" x14ac:dyDescent="0.25">
      <c r="A509">
        <v>3</v>
      </c>
      <c r="B509">
        <v>5.0937502008067623</v>
      </c>
      <c r="C509">
        <v>6.4361503683694279</v>
      </c>
      <c r="D509">
        <v>5.6524891802686508</v>
      </c>
      <c r="E509">
        <v>7.4271441334086159</v>
      </c>
      <c r="F509">
        <v>6.2005091740426899</v>
      </c>
      <c r="G509">
        <v>7.5267175613527062</v>
      </c>
      <c r="H509">
        <v>6.1484682959176471</v>
      </c>
      <c r="I509">
        <v>8.2432825230483751</v>
      </c>
      <c r="J509">
        <v>6.6476883735633292</v>
      </c>
    </row>
    <row r="510" spans="1:10" x14ac:dyDescent="0.25">
      <c r="A510">
        <v>3</v>
      </c>
      <c r="B510">
        <v>5.0369526024136295</v>
      </c>
      <c r="C510">
        <v>6.4614681763537174</v>
      </c>
      <c r="D510">
        <v>5.6204008657171496</v>
      </c>
      <c r="E510">
        <v>7.2619270927027513</v>
      </c>
      <c r="F510">
        <v>5.7899601708972535</v>
      </c>
      <c r="G510">
        <v>7.5827384889144112</v>
      </c>
      <c r="H510">
        <v>6.5567783561580422</v>
      </c>
      <c r="I510">
        <v>7.7948231521793891</v>
      </c>
      <c r="J510">
        <v>6.6052979209482015</v>
      </c>
    </row>
    <row r="511" spans="1:10" x14ac:dyDescent="0.25">
      <c r="A511">
        <v>3</v>
      </c>
      <c r="B511">
        <v>5.3612921657094255</v>
      </c>
      <c r="C511">
        <v>6.1841488909374833</v>
      </c>
      <c r="D511">
        <v>5.8260001073804499</v>
      </c>
      <c r="E511">
        <v>7.4662275562154807</v>
      </c>
      <c r="F511">
        <v>6.1737861039019366</v>
      </c>
      <c r="G511">
        <v>7.2305631534092925</v>
      </c>
      <c r="H511">
        <v>6.9865664594064265</v>
      </c>
      <c r="I511">
        <v>8.4943338972701543</v>
      </c>
      <c r="J511">
        <v>7.1324975516600437</v>
      </c>
    </row>
    <row r="512" spans="1:10" x14ac:dyDescent="0.25">
      <c r="A512">
        <v>3</v>
      </c>
      <c r="B512">
        <v>5.0814043649844631</v>
      </c>
      <c r="C512">
        <v>6.4473058625412127</v>
      </c>
      <c r="D512">
        <v>6.3421214187211516</v>
      </c>
      <c r="E512">
        <v>7.2930176797727819</v>
      </c>
      <c r="F512">
        <v>5.934894195619588</v>
      </c>
      <c r="G512">
        <v>7.3258075025957732</v>
      </c>
      <c r="H512">
        <v>6.9911768871212097</v>
      </c>
      <c r="I512">
        <v>8.0876402877789833</v>
      </c>
      <c r="J512">
        <v>7.2196420401307355</v>
      </c>
    </row>
    <row r="513" spans="1:10" x14ac:dyDescent="0.25">
      <c r="A513">
        <v>3</v>
      </c>
      <c r="B513">
        <v>5.4161004022044201</v>
      </c>
      <c r="C513">
        <v>6.4583382833447898</v>
      </c>
      <c r="D513">
        <v>6.5930445341424369</v>
      </c>
      <c r="E513">
        <v>7.1236727852046071</v>
      </c>
      <c r="F513">
        <v>6.2557500417533669</v>
      </c>
      <c r="G513">
        <v>7.8536048130978369</v>
      </c>
      <c r="H513">
        <v>6.4676987261043539</v>
      </c>
      <c r="I513">
        <v>8.065579427282092</v>
      </c>
      <c r="J513">
        <v>7.2363393427543441</v>
      </c>
    </row>
    <row r="514" spans="1:10" x14ac:dyDescent="0.25">
      <c r="A514">
        <v>3</v>
      </c>
      <c r="B514">
        <v>5.1873858058407549</v>
      </c>
      <c r="C514">
        <v>6.2576675878826391</v>
      </c>
      <c r="D514">
        <v>5.6937321388026998</v>
      </c>
      <c r="E514">
        <v>7.2896105214511673</v>
      </c>
      <c r="F514">
        <v>6.0063531596017325</v>
      </c>
      <c r="G514">
        <v>7.4193805829186923</v>
      </c>
      <c r="H514">
        <v>6.7615727688040552</v>
      </c>
      <c r="I514">
        <v>8.0805469658244977</v>
      </c>
      <c r="J514">
        <v>7.02197642307216</v>
      </c>
    </row>
    <row r="515" spans="1:10" x14ac:dyDescent="0.25">
      <c r="A515">
        <v>3</v>
      </c>
      <c r="B515">
        <v>5.6664266881124323</v>
      </c>
      <c r="C515">
        <v>6.2897155709089976</v>
      </c>
      <c r="D515">
        <v>5.9026333334013659</v>
      </c>
      <c r="E515">
        <v>7.4702241358999659</v>
      </c>
      <c r="F515">
        <v>5.9375362050824263</v>
      </c>
      <c r="G515">
        <v>7.3264656138403224</v>
      </c>
      <c r="H515">
        <v>6.4167322825123261</v>
      </c>
      <c r="I515">
        <v>8.4682130091945194</v>
      </c>
      <c r="J515">
        <v>7.1356873470281439</v>
      </c>
    </row>
    <row r="516" spans="1:10" x14ac:dyDescent="0.25">
      <c r="A516">
        <v>3</v>
      </c>
      <c r="B516">
        <v>5.4971682252932021</v>
      </c>
      <c r="C516">
        <v>6.4551985633401223</v>
      </c>
      <c r="D516">
        <v>5.8464387750577247</v>
      </c>
      <c r="E516">
        <v>7.1716568227685142</v>
      </c>
      <c r="F516">
        <v>5.6629604801359461</v>
      </c>
      <c r="G516">
        <v>7.3581937527330323</v>
      </c>
      <c r="H516">
        <v>6.5250296578434623</v>
      </c>
      <c r="I516">
        <v>8.3091845276862983</v>
      </c>
      <c r="J516">
        <v>6.6411821697405911</v>
      </c>
    </row>
    <row r="517" spans="1:10" x14ac:dyDescent="0.25">
      <c r="A517">
        <v>3</v>
      </c>
      <c r="B517">
        <v>5.2417470150596426</v>
      </c>
      <c r="C517">
        <v>6.6346333578616861</v>
      </c>
      <c r="D517">
        <v>5.6970934865054046</v>
      </c>
      <c r="E517">
        <v>7.1499168361321086</v>
      </c>
      <c r="F517">
        <v>5.7430031878094825</v>
      </c>
      <c r="G517">
        <v>7.2562972396906806</v>
      </c>
      <c r="H517">
        <v>6.0038870671065387</v>
      </c>
      <c r="I517">
        <v>8.2287107987936867</v>
      </c>
      <c r="J517">
        <v>6.6160651851328174</v>
      </c>
    </row>
    <row r="518" spans="1:10" x14ac:dyDescent="0.25">
      <c r="A518">
        <v>3</v>
      </c>
      <c r="B518">
        <v>5.3375380797013179</v>
      </c>
      <c r="C518">
        <v>6.1882641230825897</v>
      </c>
      <c r="D518">
        <v>5.6664266881124323</v>
      </c>
      <c r="E518">
        <v>7.4217757936446471</v>
      </c>
      <c r="F518">
        <v>6.3026189757449051</v>
      </c>
      <c r="G518">
        <v>7.2605225980898522</v>
      </c>
      <c r="H518">
        <v>6.0520891689244172</v>
      </c>
      <c r="I518">
        <v>8.2594581953324084</v>
      </c>
      <c r="J518">
        <v>6.8276292345028518</v>
      </c>
    </row>
    <row r="519" spans="1:10" x14ac:dyDescent="0.25">
      <c r="A519">
        <v>3</v>
      </c>
      <c r="B519">
        <v>5.0562458053483077</v>
      </c>
      <c r="C519">
        <v>6.2005091740426899</v>
      </c>
      <c r="D519">
        <v>6.3733197895770122</v>
      </c>
      <c r="E519">
        <v>7.2889276945212567</v>
      </c>
      <c r="F519">
        <v>6.2441669006637364</v>
      </c>
      <c r="G519">
        <v>7.4312996751559028</v>
      </c>
      <c r="H519">
        <v>5.9135030056382698</v>
      </c>
      <c r="I519">
        <v>8.2297777500818867</v>
      </c>
      <c r="J519">
        <v>6.7056390948600031</v>
      </c>
    </row>
    <row r="520" spans="1:10" x14ac:dyDescent="0.25">
      <c r="A520">
        <v>3</v>
      </c>
      <c r="B520">
        <v>5.3375380797013179</v>
      </c>
      <c r="C520">
        <v>6.6437897331476723</v>
      </c>
      <c r="D520">
        <v>5.7651911027848444</v>
      </c>
      <c r="E520">
        <v>7.224753405767971</v>
      </c>
      <c r="F520">
        <v>6.5424719605068047</v>
      </c>
      <c r="G520">
        <v>7.259819610363186</v>
      </c>
      <c r="H520">
        <v>6.1355648910817386</v>
      </c>
      <c r="I520">
        <v>8.1510449456850242</v>
      </c>
      <c r="J520">
        <v>6.7214257007906433</v>
      </c>
    </row>
    <row r="521" spans="1:10" x14ac:dyDescent="0.25">
      <c r="A521">
        <v>3</v>
      </c>
      <c r="B521">
        <v>6.4118182677098972</v>
      </c>
      <c r="C521">
        <v>6.3681871863504922</v>
      </c>
      <c r="D521">
        <v>5.9322451874480109</v>
      </c>
      <c r="E521">
        <v>7.193685818395112</v>
      </c>
      <c r="F521">
        <v>6.0935697700451357</v>
      </c>
      <c r="G521">
        <v>7.237778191923443</v>
      </c>
      <c r="H521">
        <v>6.3647507568519108</v>
      </c>
      <c r="I521">
        <v>8.2568668489743118</v>
      </c>
      <c r="J521">
        <v>6.8490662826334576</v>
      </c>
    </row>
    <row r="522" spans="1:10" x14ac:dyDescent="0.25">
      <c r="A522">
        <v>3</v>
      </c>
      <c r="B522">
        <v>5.2470240721604862</v>
      </c>
      <c r="C522">
        <v>6.444131256700441</v>
      </c>
      <c r="D522">
        <v>6.4769723628896827</v>
      </c>
      <c r="E522">
        <v>7.2896105214511673</v>
      </c>
      <c r="F522">
        <v>6.6306833856423717</v>
      </c>
      <c r="G522">
        <v>7.8678714903963218</v>
      </c>
      <c r="H522">
        <v>6.1202974189509503</v>
      </c>
      <c r="I522">
        <v>8.4385827908343263</v>
      </c>
      <c r="J522">
        <v>6.8276292345028518</v>
      </c>
    </row>
    <row r="523" spans="1:10" x14ac:dyDescent="0.25">
      <c r="A523">
        <v>3</v>
      </c>
      <c r="B523">
        <v>5.2626901889048856</v>
      </c>
      <c r="C523">
        <v>6.4892049313253173</v>
      </c>
      <c r="D523">
        <v>5.9532433342877846</v>
      </c>
      <c r="E523">
        <v>7.2320103316647586</v>
      </c>
      <c r="F523">
        <v>5.8777357817796387</v>
      </c>
      <c r="G523">
        <v>7.5010821242598711</v>
      </c>
      <c r="H523">
        <v>6.9555926083962971</v>
      </c>
      <c r="I523">
        <v>8.068402958569699</v>
      </c>
      <c r="J523">
        <v>6.9902565004938806</v>
      </c>
    </row>
    <row r="524" spans="1:10" x14ac:dyDescent="0.25">
      <c r="A524">
        <v>3</v>
      </c>
      <c r="B524">
        <v>5.5721540321777647</v>
      </c>
      <c r="C524">
        <v>6.2324480165505225</v>
      </c>
      <c r="D524">
        <v>5.7004435733906869</v>
      </c>
      <c r="E524">
        <v>7.3158835045097854</v>
      </c>
      <c r="F524">
        <v>6.3385940782031831</v>
      </c>
      <c r="G524">
        <v>7.4401466806626884</v>
      </c>
      <c r="H524">
        <v>6.1548580940164177</v>
      </c>
      <c r="I524">
        <v>8.2295111189644565</v>
      </c>
      <c r="J524">
        <v>6.6770834612471361</v>
      </c>
    </row>
    <row r="525" spans="1:10" x14ac:dyDescent="0.25">
      <c r="A525">
        <v>3</v>
      </c>
      <c r="B525">
        <v>5.4116460518550396</v>
      </c>
      <c r="C525">
        <v>6.3801225368997647</v>
      </c>
      <c r="D525">
        <v>6.0185932144962342</v>
      </c>
      <c r="E525">
        <v>7.2682230211595655</v>
      </c>
      <c r="F525">
        <v>6.7912214627261855</v>
      </c>
      <c r="G525">
        <v>7.2841348061952047</v>
      </c>
      <c r="H525">
        <v>6.9431224228194282</v>
      </c>
      <c r="I525">
        <v>9.445649620189263</v>
      </c>
      <c r="J525">
        <v>7.1000271666292596</v>
      </c>
    </row>
    <row r="526" spans="1:10" x14ac:dyDescent="0.25">
      <c r="A526">
        <v>3</v>
      </c>
      <c r="B526">
        <v>5.2311086168545868</v>
      </c>
      <c r="C526">
        <v>6.1882641230825897</v>
      </c>
      <c r="D526">
        <v>6.0161571596983539</v>
      </c>
      <c r="E526">
        <v>7.2100796281707877</v>
      </c>
      <c r="F526">
        <v>5.6204008657171496</v>
      </c>
      <c r="G526">
        <v>7.1808311990445555</v>
      </c>
      <c r="H526">
        <v>7.5104305563780063</v>
      </c>
      <c r="I526">
        <v>8.3848040033704923</v>
      </c>
      <c r="J526">
        <v>6.9902565004938806</v>
      </c>
    </row>
    <row r="527" spans="1:10" x14ac:dyDescent="0.25">
      <c r="A527">
        <v>3</v>
      </c>
      <c r="B527">
        <v>5.2626901889048856</v>
      </c>
      <c r="C527">
        <v>6.3647507568519108</v>
      </c>
      <c r="D527">
        <v>5.8230458954830189</v>
      </c>
      <c r="E527">
        <v>8.1417722046564496</v>
      </c>
      <c r="F527">
        <v>6.3385940782031831</v>
      </c>
      <c r="G527">
        <v>8.0928510275383836</v>
      </c>
      <c r="H527">
        <v>5.9839362806871907</v>
      </c>
      <c r="I527">
        <v>8.5747070976168445</v>
      </c>
      <c r="J527">
        <v>6.6580110458707482</v>
      </c>
    </row>
    <row r="528" spans="1:10" x14ac:dyDescent="0.25">
      <c r="A528">
        <v>3</v>
      </c>
      <c r="B528">
        <v>5.2203558250783244</v>
      </c>
      <c r="C528">
        <v>6.2952660014396464</v>
      </c>
      <c r="D528">
        <v>5.7899601708972535</v>
      </c>
      <c r="E528">
        <v>7.13966033596492</v>
      </c>
      <c r="F528">
        <v>5.8230458954830189</v>
      </c>
      <c r="G528">
        <v>7.0732697174597101</v>
      </c>
      <c r="H528">
        <v>5.9135030056382698</v>
      </c>
      <c r="I528">
        <v>8.3480642284082656</v>
      </c>
      <c r="J528">
        <v>6.7202201551352951</v>
      </c>
    </row>
    <row r="529" spans="1:10" x14ac:dyDescent="0.25">
      <c r="A529">
        <v>3</v>
      </c>
      <c r="B529">
        <v>5.3844950627890888</v>
      </c>
      <c r="C529">
        <v>6.2897155709089976</v>
      </c>
      <c r="D529">
        <v>5.7137328055093688</v>
      </c>
      <c r="E529">
        <v>7.1553963018967339</v>
      </c>
      <c r="F529">
        <v>5.5645204073226937</v>
      </c>
      <c r="G529">
        <v>7.2011708832816783</v>
      </c>
      <c r="H529">
        <v>5.8171111599632042</v>
      </c>
      <c r="I529">
        <v>7.6108527903952501</v>
      </c>
      <c r="J529">
        <v>6.8710912946105456</v>
      </c>
    </row>
    <row r="530" spans="1:10" x14ac:dyDescent="0.25">
      <c r="A530">
        <v>3</v>
      </c>
      <c r="B530">
        <v>5.5568280616995374</v>
      </c>
      <c r="C530">
        <v>6.5117453296447279</v>
      </c>
      <c r="D530">
        <v>6.1696107324914564</v>
      </c>
      <c r="E530">
        <v>7.2889276945212567</v>
      </c>
      <c r="F530">
        <v>5.6767538022682817</v>
      </c>
      <c r="G530">
        <v>7.2392149737798057</v>
      </c>
      <c r="H530">
        <v>6.6411821697405911</v>
      </c>
      <c r="I530">
        <v>7.7310531440071273</v>
      </c>
      <c r="J530">
        <v>6.9460139910992273</v>
      </c>
    </row>
    <row r="531" spans="1:10" x14ac:dyDescent="0.25">
      <c r="A531">
        <v>3</v>
      </c>
      <c r="B531">
        <v>6.3207682942505823</v>
      </c>
      <c r="C531">
        <v>6.2402758451707694</v>
      </c>
      <c r="D531">
        <v>6.517671272912275</v>
      </c>
      <c r="E531">
        <v>7.3969486026210136</v>
      </c>
      <c r="F531">
        <v>5.9864520052844377</v>
      </c>
      <c r="G531">
        <v>7.3543623304214769</v>
      </c>
      <c r="H531">
        <v>6.0567840132286248</v>
      </c>
      <c r="I531">
        <v>8.2516639236055891</v>
      </c>
      <c r="J531">
        <v>6.8762646118907664</v>
      </c>
    </row>
    <row r="532" spans="1:10" x14ac:dyDescent="0.25">
      <c r="A532">
        <v>3</v>
      </c>
      <c r="B532">
        <v>5.3327187932653688</v>
      </c>
      <c r="C532">
        <v>6.2499752422594828</v>
      </c>
      <c r="D532">
        <v>5.8406416573733981</v>
      </c>
      <c r="E532">
        <v>7.3421317305847218</v>
      </c>
      <c r="F532">
        <v>5.8200829303523616</v>
      </c>
      <c r="G532">
        <v>7.2909747781429814</v>
      </c>
      <c r="H532">
        <v>6.0378709199221374</v>
      </c>
      <c r="I532">
        <v>8.2276427079044296</v>
      </c>
      <c r="J532">
        <v>6.6174029779744776</v>
      </c>
    </row>
    <row r="533" spans="1:10" x14ac:dyDescent="0.25">
      <c r="A533">
        <v>3</v>
      </c>
      <c r="B533">
        <v>5.2574953720277815</v>
      </c>
      <c r="C533">
        <v>6.4785096422085688</v>
      </c>
      <c r="D533">
        <v>5.6629604801359461</v>
      </c>
      <c r="E533">
        <v>7.1139561095660344</v>
      </c>
      <c r="F533">
        <v>5.8021183753770629</v>
      </c>
      <c r="G533">
        <v>7.2964132687739198</v>
      </c>
      <c r="H533">
        <v>6.0867747269123065</v>
      </c>
      <c r="I533">
        <v>8.1353469489067063</v>
      </c>
      <c r="J533">
        <v>6.7238324408212087</v>
      </c>
    </row>
    <row r="534" spans="1:10" x14ac:dyDescent="0.25">
      <c r="A534">
        <v>3</v>
      </c>
      <c r="B534">
        <v>6.2878585601617845</v>
      </c>
      <c r="C534">
        <v>6.2126060957515188</v>
      </c>
      <c r="D534">
        <v>5.9242557974145322</v>
      </c>
      <c r="E534">
        <v>7.2902928824465967</v>
      </c>
      <c r="F534">
        <v>5.9687075599853658</v>
      </c>
      <c r="G534">
        <v>7.368970402194793</v>
      </c>
      <c r="H534">
        <v>6.6528630293533473</v>
      </c>
      <c r="I534">
        <v>8.4848765899396952</v>
      </c>
      <c r="J534">
        <v>6.9177056098353047</v>
      </c>
    </row>
    <row r="535" spans="1:10" x14ac:dyDescent="0.25">
      <c r="A535">
        <v>3</v>
      </c>
      <c r="B535">
        <v>5.2882670306945352</v>
      </c>
      <c r="C535">
        <v>6.3699009828282271</v>
      </c>
      <c r="D535">
        <v>5.7203117766074119</v>
      </c>
      <c r="E535">
        <v>7.1639466843425472</v>
      </c>
      <c r="F535">
        <v>6.0354814325247563</v>
      </c>
      <c r="G535">
        <v>7.9237103339692379</v>
      </c>
      <c r="H535">
        <v>6.3835066348840055</v>
      </c>
      <c r="I535">
        <v>8.5434455625603025</v>
      </c>
      <c r="J535">
        <v>6.678342114654332</v>
      </c>
    </row>
    <row r="536" spans="1:10" x14ac:dyDescent="0.25">
      <c r="A536">
        <v>3</v>
      </c>
      <c r="B536">
        <v>5.5294290875114234</v>
      </c>
      <c r="C536">
        <v>6.4738906963522744</v>
      </c>
      <c r="D536">
        <v>6.1675164908883415</v>
      </c>
      <c r="E536">
        <v>7.1747243098363764</v>
      </c>
      <c r="F536">
        <v>6.6995003401616779</v>
      </c>
      <c r="G536">
        <v>7.3434262291473669</v>
      </c>
      <c r="H536">
        <v>6.517671272912275</v>
      </c>
      <c r="I536">
        <v>8.1861859942260828</v>
      </c>
      <c r="J536">
        <v>6.892641641172089</v>
      </c>
    </row>
    <row r="537" spans="1:10" x14ac:dyDescent="0.25">
      <c r="A537">
        <v>3</v>
      </c>
      <c r="B537">
        <v>6.3851943989977258</v>
      </c>
      <c r="C537">
        <v>6.444131256700441</v>
      </c>
      <c r="D537">
        <v>5.7960577507653719</v>
      </c>
      <c r="E537">
        <v>7.1196356380176358</v>
      </c>
      <c r="F537">
        <v>6.0210233493495267</v>
      </c>
      <c r="G537">
        <v>7.5164333029156323</v>
      </c>
      <c r="H537">
        <v>6.6012301187288767</v>
      </c>
      <c r="I537">
        <v>7.9741886692860113</v>
      </c>
      <c r="J537">
        <v>6.6411821697405911</v>
      </c>
    </row>
    <row r="538" spans="1:10" x14ac:dyDescent="0.25">
      <c r="A538">
        <v>3</v>
      </c>
      <c r="B538">
        <v>5.9914645471079817</v>
      </c>
      <c r="C538">
        <v>6.2126060957515188</v>
      </c>
      <c r="D538">
        <v>5.9635793436184459</v>
      </c>
      <c r="E538">
        <v>7.215975002651466</v>
      </c>
      <c r="F538">
        <v>5.9215784196438159</v>
      </c>
      <c r="G538">
        <v>7.2570027070920728</v>
      </c>
      <c r="H538">
        <v>6.8068293603921761</v>
      </c>
      <c r="I538">
        <v>8.564076777315087</v>
      </c>
      <c r="J538">
        <v>6.7286286130847017</v>
      </c>
    </row>
    <row r="539" spans="1:10" x14ac:dyDescent="0.25">
      <c r="A539">
        <v>3</v>
      </c>
      <c r="B539">
        <v>5.575949103146316</v>
      </c>
      <c r="C539">
        <v>6.2126060957515188</v>
      </c>
      <c r="D539">
        <v>5.8464387750577247</v>
      </c>
      <c r="E539">
        <v>7.3492308246133344</v>
      </c>
      <c r="F539">
        <v>5.857933154483459</v>
      </c>
      <c r="G539">
        <v>7.2203738367239492</v>
      </c>
      <c r="H539">
        <v>6.62273632394984</v>
      </c>
      <c r="I539">
        <v>8.2890370982784827</v>
      </c>
      <c r="J539">
        <v>6.9763480704477487</v>
      </c>
    </row>
    <row r="540" spans="1:10" x14ac:dyDescent="0.25">
      <c r="A540">
        <v>3</v>
      </c>
      <c r="B540">
        <v>5.0751738152338266</v>
      </c>
      <c r="C540">
        <v>6.2859980945088649</v>
      </c>
      <c r="D540">
        <v>5.7170277014062219</v>
      </c>
      <c r="E540">
        <v>7.2984451015081468</v>
      </c>
      <c r="F540">
        <v>5.598421958998375</v>
      </c>
      <c r="G540">
        <v>8.6269440553753558</v>
      </c>
      <c r="H540">
        <v>7.3192024587678493</v>
      </c>
      <c r="I540">
        <v>8.0624327915831948</v>
      </c>
      <c r="J540">
        <v>6.6618547405453112</v>
      </c>
    </row>
    <row r="541" spans="1:10" x14ac:dyDescent="0.25">
      <c r="A541">
        <v>3</v>
      </c>
      <c r="B541">
        <v>5.2832037287379885</v>
      </c>
      <c r="C541">
        <v>6.3350542514980592</v>
      </c>
      <c r="D541">
        <v>5.8749307308520304</v>
      </c>
      <c r="E541">
        <v>7.1906760343322071</v>
      </c>
      <c r="F541">
        <v>5.7589017738772803</v>
      </c>
      <c r="G541">
        <v>7.3802557884264601</v>
      </c>
      <c r="H541">
        <v>6.522092798170152</v>
      </c>
      <c r="I541">
        <v>8.1279950557719456</v>
      </c>
      <c r="J541">
        <v>6.9216581841511289</v>
      </c>
    </row>
    <row r="542" spans="1:10" x14ac:dyDescent="0.25">
      <c r="A542">
        <v>3</v>
      </c>
      <c r="B542">
        <v>6.2285110035911835</v>
      </c>
      <c r="C542">
        <v>6.2653012127377101</v>
      </c>
      <c r="D542">
        <v>5.8021183753770629</v>
      </c>
      <c r="E542">
        <v>8.5295169411050686</v>
      </c>
      <c r="F542">
        <v>9.8920220744268494</v>
      </c>
      <c r="G542">
        <v>7.3388881338388794</v>
      </c>
      <c r="H542">
        <v>6.2285110035911835</v>
      </c>
      <c r="I542">
        <v>8.3030093814734993</v>
      </c>
      <c r="J542">
        <v>6.9255951971104679</v>
      </c>
    </row>
    <row r="543" spans="1:10" x14ac:dyDescent="0.25">
      <c r="A543">
        <v>3</v>
      </c>
      <c r="B543">
        <v>5.3181199938442161</v>
      </c>
      <c r="C543">
        <v>6.3315018498936908</v>
      </c>
      <c r="D543">
        <v>6.1180971980413483</v>
      </c>
      <c r="E543">
        <v>7.2577076771600426</v>
      </c>
      <c r="F543">
        <v>5.7430031878094825</v>
      </c>
      <c r="G543">
        <v>7.2527624180531873</v>
      </c>
      <c r="H543">
        <v>6.776506992372183</v>
      </c>
      <c r="I543">
        <v>8.2308435641982349</v>
      </c>
      <c r="J543">
        <v>7.0900768357760917</v>
      </c>
    </row>
    <row r="544" spans="1:10" x14ac:dyDescent="0.25">
      <c r="A544">
        <v>3</v>
      </c>
      <c r="B544">
        <v>5.3230099791384085</v>
      </c>
      <c r="C544">
        <v>6.2915691395583204</v>
      </c>
      <c r="D544">
        <v>5.9295891433898946</v>
      </c>
      <c r="E544">
        <v>7.3152183897529746</v>
      </c>
      <c r="F544">
        <v>5.7930136083841441</v>
      </c>
      <c r="G544">
        <v>7.2875606403097235</v>
      </c>
      <c r="H544">
        <v>6.5395859556176692</v>
      </c>
      <c r="I544">
        <v>8.2090362657750706</v>
      </c>
      <c r="J544">
        <v>7.035268599281097</v>
      </c>
    </row>
    <row r="545" spans="1:10" x14ac:dyDescent="0.25">
      <c r="A545">
        <v>3</v>
      </c>
      <c r="B545">
        <v>5.3798973535404597</v>
      </c>
      <c r="C545">
        <v>6.3750248198280968</v>
      </c>
      <c r="D545">
        <v>5.9053618480545707</v>
      </c>
      <c r="E545">
        <v>7.0509894470680452</v>
      </c>
      <c r="F545">
        <v>5.602118820879701</v>
      </c>
      <c r="G545">
        <v>7.4217757936446471</v>
      </c>
      <c r="H545">
        <v>6.3543700407973507</v>
      </c>
      <c r="I545">
        <v>8.5752734024927619</v>
      </c>
      <c r="J545">
        <v>6.7867169506050811</v>
      </c>
    </row>
    <row r="546" spans="1:10" x14ac:dyDescent="0.25">
      <c r="A546">
        <v>3</v>
      </c>
      <c r="B546">
        <v>5.4680601411351315</v>
      </c>
      <c r="C546">
        <v>6.444131256700441</v>
      </c>
      <c r="D546">
        <v>5.6131281063880705</v>
      </c>
      <c r="E546">
        <v>7.3231707179434693</v>
      </c>
      <c r="F546">
        <v>5.7990926544605257</v>
      </c>
      <c r="G546">
        <v>7.1553963018967339</v>
      </c>
      <c r="H546">
        <v>6.313548046277095</v>
      </c>
      <c r="I546">
        <v>8.2249674789145839</v>
      </c>
      <c r="J546">
        <v>6.8384052008473439</v>
      </c>
    </row>
    <row r="547" spans="1:10" x14ac:dyDescent="0.25">
      <c r="A547">
        <v>3</v>
      </c>
      <c r="B547">
        <v>5.0369526024136295</v>
      </c>
      <c r="C547">
        <v>6.4907235345025072</v>
      </c>
      <c r="D547">
        <v>5.8111409929767008</v>
      </c>
      <c r="E547">
        <v>7.2320103316647586</v>
      </c>
      <c r="F547">
        <v>5.8607862234658654</v>
      </c>
      <c r="G547">
        <v>7.2093402566029097</v>
      </c>
      <c r="H547">
        <v>5.8833223884882786</v>
      </c>
      <c r="I547">
        <v>8.1950576908950765</v>
      </c>
      <c r="J547">
        <v>6.5072777123850116</v>
      </c>
    </row>
    <row r="548" spans="1:10" x14ac:dyDescent="0.25">
      <c r="A548">
        <v>3</v>
      </c>
      <c r="B548">
        <v>5.4467373716663099</v>
      </c>
      <c r="C548">
        <v>6.4551985633401223</v>
      </c>
      <c r="D548">
        <v>6.5736801669606457</v>
      </c>
      <c r="E548">
        <v>7.364547014255642</v>
      </c>
      <c r="F548">
        <v>6.0637852086876078</v>
      </c>
      <c r="G548">
        <v>7.3796321526095525</v>
      </c>
      <c r="H548">
        <v>6.2225762680713688</v>
      </c>
      <c r="I548">
        <v>7.9759083601655378</v>
      </c>
      <c r="J548">
        <v>6.8627579130514009</v>
      </c>
    </row>
    <row r="549" spans="1:10" x14ac:dyDescent="0.25">
      <c r="A549">
        <v>3</v>
      </c>
      <c r="B549">
        <v>5.2574953720277815</v>
      </c>
      <c r="C549">
        <v>6.2005091740426899</v>
      </c>
      <c r="D549">
        <v>5.7589017738772803</v>
      </c>
      <c r="E549">
        <v>7.2820736580934646</v>
      </c>
      <c r="F549">
        <v>5.9322451874480109</v>
      </c>
      <c r="G549">
        <v>7.2427979227937556</v>
      </c>
      <c r="H549">
        <v>6.5875500148247959</v>
      </c>
      <c r="I549">
        <v>8.210396255104774</v>
      </c>
      <c r="J549">
        <v>6.4800445619266531</v>
      </c>
    </row>
    <row r="550" spans="1:10" x14ac:dyDescent="0.25">
      <c r="A550">
        <v>3</v>
      </c>
      <c r="B550">
        <v>5.1532915944977793</v>
      </c>
      <c r="C550">
        <v>6.3171646867472839</v>
      </c>
      <c r="D550">
        <v>5.7104270173748697</v>
      </c>
      <c r="E550">
        <v>7.2363393427543441</v>
      </c>
      <c r="F550">
        <v>5.7651911027848444</v>
      </c>
      <c r="G550">
        <v>7.2137683081186417</v>
      </c>
      <c r="H550">
        <v>6.7202201551352951</v>
      </c>
      <c r="I550">
        <v>8.2855133090797413</v>
      </c>
      <c r="J550">
        <v>7.2492150571143892</v>
      </c>
    </row>
    <row r="551" spans="1:10" x14ac:dyDescent="0.25">
      <c r="A551">
        <v>3</v>
      </c>
      <c r="B551">
        <v>5.3471075307174685</v>
      </c>
      <c r="C551">
        <v>6.363028103540465</v>
      </c>
      <c r="D551">
        <v>5.8971538676367405</v>
      </c>
      <c r="E551">
        <v>7.2800082528841878</v>
      </c>
      <c r="F551">
        <v>5.8318824772835169</v>
      </c>
      <c r="G551">
        <v>7.2997973667581606</v>
      </c>
      <c r="H551">
        <v>6.329720905522696</v>
      </c>
      <c r="I551">
        <v>8.2432825230483751</v>
      </c>
      <c r="J551">
        <v>7.0273145140397766</v>
      </c>
    </row>
    <row r="552" spans="1:10" x14ac:dyDescent="0.25">
      <c r="A552">
        <v>3</v>
      </c>
      <c r="B552">
        <v>5.0689042022202315</v>
      </c>
      <c r="C552">
        <v>6.5117453296447279</v>
      </c>
      <c r="D552">
        <v>5.7493929859082531</v>
      </c>
      <c r="E552">
        <v>7.3460102099132927</v>
      </c>
      <c r="F552">
        <v>5.7868973813667077</v>
      </c>
      <c r="G552">
        <v>7.2841348061952047</v>
      </c>
      <c r="H552">
        <v>5.9375362050824263</v>
      </c>
      <c r="I552">
        <v>7.9529667909231314</v>
      </c>
      <c r="J552">
        <v>6.5889264775335192</v>
      </c>
    </row>
    <row r="553" spans="1:10" x14ac:dyDescent="0.25">
      <c r="A553">
        <v>3</v>
      </c>
      <c r="B553">
        <v>5.2832037287379885</v>
      </c>
      <c r="C553">
        <v>6.329720905522696</v>
      </c>
      <c r="D553">
        <v>6.1506027684462792</v>
      </c>
      <c r="E553">
        <v>7.2772477266314839</v>
      </c>
      <c r="F553">
        <v>6.0520891689244172</v>
      </c>
      <c r="G553">
        <v>7.2591161280971006</v>
      </c>
      <c r="H553">
        <v>6.6605751498396861</v>
      </c>
      <c r="I553">
        <v>8.2297777500818867</v>
      </c>
      <c r="J553">
        <v>7.3105501585344221</v>
      </c>
    </row>
    <row r="554" spans="1:10" x14ac:dyDescent="0.25">
      <c r="A554">
        <v>3</v>
      </c>
      <c r="B554">
        <v>5.3327187932653688</v>
      </c>
      <c r="C554">
        <v>6.2841341610708019</v>
      </c>
      <c r="D554">
        <v>5.7838251823297373</v>
      </c>
      <c r="E554">
        <v>7.1989312406881734</v>
      </c>
      <c r="F554">
        <v>6.4520489544372257</v>
      </c>
      <c r="G554">
        <v>7.1966865708343501</v>
      </c>
      <c r="H554">
        <v>5.8805329864007003</v>
      </c>
      <c r="I554">
        <v>8.1744211526464969</v>
      </c>
      <c r="J554">
        <v>6.932447891572509</v>
      </c>
    </row>
    <row r="555" spans="1:10" x14ac:dyDescent="0.25">
      <c r="A555">
        <v>4</v>
      </c>
      <c r="B555">
        <v>5.0562458053483077</v>
      </c>
      <c r="C555">
        <v>5.8171111599632042</v>
      </c>
      <c r="D555">
        <v>5.9814142112544806</v>
      </c>
      <c r="E555">
        <v>6.9975959829819265</v>
      </c>
      <c r="F555">
        <v>6.1441856341256456</v>
      </c>
      <c r="G555">
        <v>6.8772960714974287</v>
      </c>
      <c r="H555">
        <v>7.0673198486534758</v>
      </c>
      <c r="I555">
        <v>7.5049420683961712</v>
      </c>
      <c r="J555">
        <v>6.7627295069318789</v>
      </c>
    </row>
    <row r="556" spans="1:10" x14ac:dyDescent="0.25">
      <c r="A556">
        <v>4</v>
      </c>
      <c r="B556">
        <v>5.0689042022202315</v>
      </c>
      <c r="C556">
        <v>5.7137328055093688</v>
      </c>
      <c r="D556">
        <v>5.8435444170313602</v>
      </c>
      <c r="E556">
        <v>7.0561752841004104</v>
      </c>
      <c r="F556">
        <v>6.0014148779611505</v>
      </c>
      <c r="G556">
        <v>7.0422861719397432</v>
      </c>
      <c r="H556">
        <v>7.0422861719397432</v>
      </c>
      <c r="I556">
        <v>8.0352789111446672</v>
      </c>
      <c r="J556">
        <v>6.5161930760429643</v>
      </c>
    </row>
    <row r="557" spans="1:10" x14ac:dyDescent="0.25">
      <c r="A557">
        <v>4</v>
      </c>
      <c r="B557">
        <v>4.9558270576012609</v>
      </c>
      <c r="C557">
        <v>6.1180971980413483</v>
      </c>
      <c r="D557">
        <v>5.9454206086065753</v>
      </c>
      <c r="E557">
        <v>7.0561752841004104</v>
      </c>
      <c r="F557">
        <v>6.1717005974109149</v>
      </c>
      <c r="G557">
        <v>6.9343972099285578</v>
      </c>
      <c r="H557">
        <v>6.5279579176225502</v>
      </c>
      <c r="I557">
        <v>8.1808809419963904</v>
      </c>
      <c r="J557">
        <v>6.8721281013389861</v>
      </c>
    </row>
    <row r="558" spans="1:10" x14ac:dyDescent="0.25">
      <c r="A558">
        <v>4</v>
      </c>
      <c r="B558">
        <v>5.4071717714601188</v>
      </c>
      <c r="C558">
        <v>5.8777357817796387</v>
      </c>
      <c r="D558">
        <v>6.0707377280024897</v>
      </c>
      <c r="E558">
        <v>7.122866658599083</v>
      </c>
      <c r="F558">
        <v>5.9635793436184459</v>
      </c>
      <c r="G558">
        <v>7.0875737055579728</v>
      </c>
      <c r="H558">
        <v>6.3225652399272843</v>
      </c>
      <c r="I558">
        <v>8.0300840942675631</v>
      </c>
      <c r="J558">
        <v>7.0175061429412562</v>
      </c>
    </row>
    <row r="559" spans="1:10" x14ac:dyDescent="0.25">
      <c r="A559">
        <v>4</v>
      </c>
      <c r="B559">
        <v>5.2257466737132017</v>
      </c>
      <c r="C559">
        <v>5.5947113796018391</v>
      </c>
      <c r="D559">
        <v>5.916202062607435</v>
      </c>
      <c r="E559">
        <v>7.1057861294812712</v>
      </c>
      <c r="F559">
        <v>6.2461067654815627</v>
      </c>
      <c r="G559">
        <v>7.014814351275545</v>
      </c>
      <c r="H559">
        <v>6.2085900260966289</v>
      </c>
      <c r="I559">
        <v>8.0605400465386392</v>
      </c>
      <c r="J559">
        <v>6.8178305714541496</v>
      </c>
    </row>
    <row r="560" spans="1:10" x14ac:dyDescent="0.25">
      <c r="A560">
        <v>4</v>
      </c>
      <c r="B560">
        <v>5.1179938124167554</v>
      </c>
      <c r="C560">
        <v>6.1696107324914564</v>
      </c>
      <c r="D560">
        <v>6.0684255882441107</v>
      </c>
      <c r="E560">
        <v>7.1098794630722715</v>
      </c>
      <c r="F560">
        <v>6.3750248198280968</v>
      </c>
      <c r="G560">
        <v>7.0112139873503674</v>
      </c>
      <c r="H560">
        <v>6.5482191027623724</v>
      </c>
      <c r="I560">
        <v>7.9599745280805365</v>
      </c>
      <c r="J560">
        <v>6.5410299991899032</v>
      </c>
    </row>
    <row r="561" spans="1:10" x14ac:dyDescent="0.25">
      <c r="A561">
        <v>4</v>
      </c>
      <c r="B561">
        <v>5.181783550292085</v>
      </c>
      <c r="C561">
        <v>5.8607862234658654</v>
      </c>
      <c r="D561">
        <v>5.7137328055093688</v>
      </c>
      <c r="E561">
        <v>6.9479370686149693</v>
      </c>
      <c r="F561">
        <v>5.5174528964647074</v>
      </c>
      <c r="G561">
        <v>6.9948499858330706</v>
      </c>
      <c r="H561">
        <v>6.6106960447177592</v>
      </c>
      <c r="I561">
        <v>8.1271091853463755</v>
      </c>
      <c r="J561">
        <v>7.020190708311925</v>
      </c>
    </row>
    <row r="562" spans="1:10" x14ac:dyDescent="0.25">
      <c r="A562">
        <v>4</v>
      </c>
      <c r="B562">
        <v>5.5683445037610966</v>
      </c>
      <c r="C562">
        <v>6.1268691841141854</v>
      </c>
      <c r="D562">
        <v>6.0330862217988015</v>
      </c>
      <c r="E562">
        <v>7.1204443723924875</v>
      </c>
      <c r="F562">
        <v>5.6698809229805196</v>
      </c>
      <c r="G562">
        <v>6.9147308927185627</v>
      </c>
      <c r="H562">
        <v>6.0567840132286248</v>
      </c>
      <c r="I562">
        <v>8.0900957831809599</v>
      </c>
      <c r="J562">
        <v>6.9660241871061128</v>
      </c>
    </row>
    <row r="563" spans="1:10" x14ac:dyDescent="0.25">
      <c r="A563">
        <v>4</v>
      </c>
      <c r="B563">
        <v>5.0434251169192468</v>
      </c>
      <c r="C563">
        <v>6.1506027684462792</v>
      </c>
      <c r="D563">
        <v>5.8200829303523616</v>
      </c>
      <c r="E563">
        <v>6.9902565004938806</v>
      </c>
      <c r="F563">
        <v>6.0378709199221374</v>
      </c>
      <c r="G563">
        <v>7.0518556229558937</v>
      </c>
      <c r="H563">
        <v>6.4567696555721632</v>
      </c>
      <c r="I563">
        <v>8.2377438038909325</v>
      </c>
      <c r="J563">
        <v>6.8752320872765766</v>
      </c>
    </row>
    <row r="564" spans="1:10" x14ac:dyDescent="0.25">
      <c r="A564">
        <v>4</v>
      </c>
      <c r="B564">
        <v>5.1984970312658261</v>
      </c>
      <c r="C564">
        <v>5.8406416573733981</v>
      </c>
      <c r="D564">
        <v>5.8916442118257715</v>
      </c>
      <c r="E564">
        <v>6.9117473002516743</v>
      </c>
      <c r="F564">
        <v>5.8777357817796387</v>
      </c>
      <c r="G564">
        <v>6.818924065275521</v>
      </c>
      <c r="H564">
        <v>6.3699009828282271</v>
      </c>
      <c r="I564">
        <v>7.7115489796291463</v>
      </c>
      <c r="J564">
        <v>6.6280413761795334</v>
      </c>
    </row>
    <row r="565" spans="1:10" x14ac:dyDescent="0.25">
      <c r="A565">
        <v>4</v>
      </c>
      <c r="B565">
        <v>5.3981627015177525</v>
      </c>
      <c r="C565">
        <v>5.9738096118692612</v>
      </c>
      <c r="D565">
        <v>5.8692969131337742</v>
      </c>
      <c r="E565">
        <v>7.0057890192535028</v>
      </c>
      <c r="F565">
        <v>6.0661080901037474</v>
      </c>
      <c r="G565">
        <v>6.9498564550007726</v>
      </c>
      <c r="H565">
        <v>6.0822189103764464</v>
      </c>
      <c r="I565">
        <v>8.0330094985966678</v>
      </c>
      <c r="J565">
        <v>6.5834092221587648</v>
      </c>
    </row>
    <row r="566" spans="1:10" x14ac:dyDescent="0.25">
      <c r="A566">
        <v>4</v>
      </c>
      <c r="B566">
        <v>5.2040066870767951</v>
      </c>
      <c r="C566">
        <v>6.7889717429921701</v>
      </c>
      <c r="D566">
        <v>5.9814142112544806</v>
      </c>
      <c r="E566">
        <v>7.114769448366463</v>
      </c>
      <c r="F566">
        <v>5.7930136083841441</v>
      </c>
      <c r="G566">
        <v>7.0621916322865559</v>
      </c>
      <c r="H566">
        <v>7.0561752841004104</v>
      </c>
      <c r="I566">
        <v>8.006700845440367</v>
      </c>
      <c r="J566">
        <v>6.9517721643989114</v>
      </c>
    </row>
    <row r="567" spans="1:10" x14ac:dyDescent="0.25">
      <c r="A567">
        <v>4</v>
      </c>
      <c r="B567">
        <v>5.5093883366279774</v>
      </c>
      <c r="C567">
        <v>5.8260001073804499</v>
      </c>
      <c r="D567">
        <v>5.9763509092979339</v>
      </c>
      <c r="E567">
        <v>6.8232861223556869</v>
      </c>
      <c r="F567">
        <v>5.857933154483459</v>
      </c>
      <c r="G567">
        <v>6.9421567056994693</v>
      </c>
      <c r="H567">
        <v>6.5467854107605241</v>
      </c>
      <c r="I567">
        <v>8.2599756597682763</v>
      </c>
      <c r="J567">
        <v>6.8855096700348177</v>
      </c>
    </row>
    <row r="568" spans="1:10" x14ac:dyDescent="0.25">
      <c r="A568">
        <v>4</v>
      </c>
      <c r="B568">
        <v>5.1590552992145291</v>
      </c>
      <c r="C568">
        <v>6.0637852086876078</v>
      </c>
      <c r="D568">
        <v>5.8749307308520304</v>
      </c>
      <c r="E568">
        <v>6.8501261661455004</v>
      </c>
      <c r="F568">
        <v>5.8998973535824915</v>
      </c>
      <c r="G568">
        <v>6.9584483932976555</v>
      </c>
      <c r="H568">
        <v>6.4692503167957724</v>
      </c>
      <c r="I568">
        <v>8.1128274787513739</v>
      </c>
      <c r="J568">
        <v>6.7742238863576141</v>
      </c>
    </row>
    <row r="569" spans="1:10" x14ac:dyDescent="0.25">
      <c r="A569">
        <v>4</v>
      </c>
      <c r="B569">
        <v>6.3868793193626452</v>
      </c>
      <c r="C569">
        <v>6.1136821798322316</v>
      </c>
      <c r="D569">
        <v>5.9269260259704106</v>
      </c>
      <c r="E569">
        <v>7.0833878476252954</v>
      </c>
      <c r="F569">
        <v>5.7838251823297373</v>
      </c>
      <c r="G569">
        <v>7.020190708311925</v>
      </c>
      <c r="H569">
        <v>6.6795991858443831</v>
      </c>
      <c r="I569">
        <v>8.6190274972975054</v>
      </c>
      <c r="J569">
        <v>7.0587581525186645</v>
      </c>
    </row>
    <row r="570" spans="1:10" x14ac:dyDescent="0.25">
      <c r="A570">
        <v>4</v>
      </c>
      <c r="B570">
        <v>6.9631899858702377</v>
      </c>
      <c r="C570">
        <v>5.9107966440405271</v>
      </c>
      <c r="D570">
        <v>5.9322451874480109</v>
      </c>
      <c r="E570">
        <v>7.0587581525186645</v>
      </c>
      <c r="F570">
        <v>6.5652649700353614</v>
      </c>
      <c r="G570">
        <v>6.9782137426306985</v>
      </c>
      <c r="H570">
        <v>7.5532866056004186</v>
      </c>
      <c r="I570">
        <v>8.0169777467622616</v>
      </c>
      <c r="J570">
        <v>7.0466472778487557</v>
      </c>
    </row>
    <row r="571" spans="1:10" x14ac:dyDescent="0.25">
      <c r="A571">
        <v>4</v>
      </c>
      <c r="B571">
        <v>5.1474944768134527</v>
      </c>
      <c r="C571">
        <v>5.9635793436184459</v>
      </c>
      <c r="D571">
        <v>5.7651911027848444</v>
      </c>
      <c r="E571">
        <v>6.9392539460415081</v>
      </c>
      <c r="F571">
        <v>5.5373342670185366</v>
      </c>
      <c r="G571">
        <v>7.1163941440934648</v>
      </c>
      <c r="H571">
        <v>6.2653012127377101</v>
      </c>
      <c r="I571">
        <v>7.9557757815341867</v>
      </c>
      <c r="J571">
        <v>6.8035052576083377</v>
      </c>
    </row>
    <row r="572" spans="1:10" x14ac:dyDescent="0.25">
      <c r="A572">
        <v>4</v>
      </c>
      <c r="B572">
        <v>5.7960577507653719</v>
      </c>
      <c r="C572">
        <v>5.6204008657171496</v>
      </c>
      <c r="D572">
        <v>6.444131256700441</v>
      </c>
      <c r="E572">
        <v>7.3031700512368003</v>
      </c>
      <c r="F572">
        <v>6.4393503711000983</v>
      </c>
      <c r="G572">
        <v>7.0361484937505363</v>
      </c>
      <c r="H572">
        <v>6.3835066348840055</v>
      </c>
      <c r="I572">
        <v>8.1356399033543862</v>
      </c>
      <c r="J572">
        <v>7.1553963018967339</v>
      </c>
    </row>
    <row r="573" spans="1:10" x14ac:dyDescent="0.25">
      <c r="A573">
        <v>4</v>
      </c>
      <c r="B573">
        <v>4.8598124043616719</v>
      </c>
      <c r="C573">
        <v>5.8805329864007003</v>
      </c>
      <c r="D573">
        <v>5.9401712527204316</v>
      </c>
      <c r="E573">
        <v>7.4547199493640006</v>
      </c>
      <c r="F573">
        <v>7.9149830058483941</v>
      </c>
      <c r="G573">
        <v>7.020190708311925</v>
      </c>
      <c r="H573">
        <v>6.2045577625686903</v>
      </c>
      <c r="I573">
        <v>8.1467090522033185</v>
      </c>
      <c r="J573">
        <v>7.1944368511003347</v>
      </c>
    </row>
    <row r="574" spans="1:10" x14ac:dyDescent="0.25">
      <c r="A574">
        <v>4</v>
      </c>
      <c r="B574">
        <v>5.6347896031692493</v>
      </c>
      <c r="C574">
        <v>6.0799331950955899</v>
      </c>
      <c r="D574">
        <v>5.8522024797744745</v>
      </c>
      <c r="E574">
        <v>7.1546153569136628</v>
      </c>
      <c r="F574">
        <v>6.0063531596017325</v>
      </c>
      <c r="G574">
        <v>6.9911768871212097</v>
      </c>
      <c r="H574">
        <v>6.4297194780391376</v>
      </c>
      <c r="I574">
        <v>8.4542533916423626</v>
      </c>
      <c r="J574">
        <v>6.9939329752231894</v>
      </c>
    </row>
    <row r="575" spans="1:10" x14ac:dyDescent="0.25">
      <c r="A575">
        <v>4</v>
      </c>
      <c r="B575">
        <v>5.4161004022044201</v>
      </c>
      <c r="C575">
        <v>6.0258659738253142</v>
      </c>
      <c r="D575">
        <v>5.8406416573733981</v>
      </c>
      <c r="E575">
        <v>7.0656133635977172</v>
      </c>
      <c r="F575">
        <v>5.8021183753770629</v>
      </c>
      <c r="G575">
        <v>6.8946700394334819</v>
      </c>
      <c r="H575">
        <v>6.3578422665080998</v>
      </c>
      <c r="I575">
        <v>7.7664168980196555</v>
      </c>
      <c r="J575">
        <v>6.6554403503676474</v>
      </c>
    </row>
    <row r="576" spans="1:10" x14ac:dyDescent="0.25">
      <c r="A576">
        <v>4</v>
      </c>
      <c r="B576">
        <v>5.4205349992722862</v>
      </c>
      <c r="C576">
        <v>6.0306852602612633</v>
      </c>
      <c r="D576">
        <v>5.8607862234658654</v>
      </c>
      <c r="E576">
        <v>7.0766538154439509</v>
      </c>
      <c r="F576">
        <v>5.9610053396232736</v>
      </c>
      <c r="G576">
        <v>6.9498564550007726</v>
      </c>
      <c r="H576">
        <v>5.9269260259704106</v>
      </c>
      <c r="I576">
        <v>7.6582275261613519</v>
      </c>
      <c r="J576">
        <v>6.6306833856423717</v>
      </c>
    </row>
    <row r="577" spans="1:10" x14ac:dyDescent="0.25">
      <c r="A577">
        <v>4</v>
      </c>
      <c r="B577">
        <v>5.2149357576089859</v>
      </c>
      <c r="C577">
        <v>6.0544393462693709</v>
      </c>
      <c r="D577">
        <v>6.1224928095143865</v>
      </c>
      <c r="E577">
        <v>6.8057225534169854</v>
      </c>
      <c r="F577">
        <v>5.7776523232226564</v>
      </c>
      <c r="G577">
        <v>6.8936563546026353</v>
      </c>
      <c r="H577">
        <v>6.9440872082295275</v>
      </c>
      <c r="I577">
        <v>8.2597169610215229</v>
      </c>
      <c r="J577">
        <v>7.0613343669104376</v>
      </c>
    </row>
    <row r="578" spans="1:10" x14ac:dyDescent="0.25">
      <c r="A578">
        <v>4</v>
      </c>
      <c r="B578">
        <v>5.1179938124167554</v>
      </c>
      <c r="C578">
        <v>5.9914645471079817</v>
      </c>
      <c r="D578">
        <v>5.7462031905401529</v>
      </c>
      <c r="E578">
        <v>6.7546040994879624</v>
      </c>
      <c r="F578">
        <v>6.045005314036012</v>
      </c>
      <c r="G578">
        <v>6.9077552789821368</v>
      </c>
      <c r="H578">
        <v>5.9454206086065753</v>
      </c>
      <c r="I578">
        <v>7.9613702017195109</v>
      </c>
      <c r="J578">
        <v>6.620073206530356</v>
      </c>
    </row>
    <row r="579" spans="1:10" x14ac:dyDescent="0.25">
      <c r="A579">
        <v>4</v>
      </c>
      <c r="B579">
        <v>5.1059454739005803</v>
      </c>
      <c r="C579">
        <v>6.1246833908942051</v>
      </c>
      <c r="D579">
        <v>6.1862086239004936</v>
      </c>
      <c r="E579">
        <v>7.2751723194527713</v>
      </c>
      <c r="F579">
        <v>6.2480428745084291</v>
      </c>
      <c r="G579">
        <v>7.0596176282913827</v>
      </c>
      <c r="H579">
        <v>6.6592939196836376</v>
      </c>
      <c r="I579">
        <v>8.1969879272588972</v>
      </c>
      <c r="J579">
        <v>7.1244782624934242</v>
      </c>
    </row>
    <row r="580" spans="1:10" x14ac:dyDescent="0.25">
      <c r="A580">
        <v>4</v>
      </c>
      <c r="B580">
        <v>5.181783550292085</v>
      </c>
      <c r="C580">
        <v>5.8348107370626048</v>
      </c>
      <c r="D580">
        <v>5.955837369464831</v>
      </c>
      <c r="E580">
        <v>7.1921820587132457</v>
      </c>
      <c r="F580">
        <v>6.230481447578482</v>
      </c>
      <c r="G580">
        <v>7.00033446027523</v>
      </c>
      <c r="H580">
        <v>6.3207682942505823</v>
      </c>
      <c r="I580">
        <v>8.0186254650457496</v>
      </c>
      <c r="J580">
        <v>6.7707894239089796</v>
      </c>
    </row>
    <row r="581" spans="1:10" x14ac:dyDescent="0.25">
      <c r="A581">
        <v>4</v>
      </c>
      <c r="B581">
        <v>5.3082676974012051</v>
      </c>
      <c r="C581">
        <v>5.9635793436184459</v>
      </c>
      <c r="D581">
        <v>5.8692969131337742</v>
      </c>
      <c r="E581">
        <v>6.8501261661455004</v>
      </c>
      <c r="F581">
        <v>6.1355648910817386</v>
      </c>
      <c r="G581">
        <v>6.9517721643989114</v>
      </c>
      <c r="H581">
        <v>6.6957989170584913</v>
      </c>
      <c r="I581">
        <v>7.947325027016463</v>
      </c>
      <c r="J581">
        <v>7.1155821261844538</v>
      </c>
    </row>
    <row r="582" spans="1:10" x14ac:dyDescent="0.25">
      <c r="A582">
        <v>4</v>
      </c>
      <c r="B582">
        <v>4.9698132995760007</v>
      </c>
      <c r="C582">
        <v>5.9814142112544806</v>
      </c>
      <c r="D582">
        <v>5.8377304471659395</v>
      </c>
      <c r="E582">
        <v>6.8405465292886873</v>
      </c>
      <c r="F582">
        <v>5.8435444170313602</v>
      </c>
      <c r="G582">
        <v>6.9167150203536085</v>
      </c>
      <c r="H582">
        <v>5.7868973813667077</v>
      </c>
      <c r="I582">
        <v>7.6746174973643626</v>
      </c>
      <c r="J582">
        <v>6.6463905148477291</v>
      </c>
    </row>
    <row r="583" spans="1:10" x14ac:dyDescent="0.25">
      <c r="A583">
        <v>4</v>
      </c>
      <c r="B583">
        <v>5.1119877883565437</v>
      </c>
      <c r="C583">
        <v>5.9532433342877846</v>
      </c>
      <c r="D583">
        <v>5.9635793436184459</v>
      </c>
      <c r="E583">
        <v>6.9479370686149693</v>
      </c>
      <c r="F583">
        <v>6.6214056517641344</v>
      </c>
      <c r="G583">
        <v>6.9574973708769514</v>
      </c>
      <c r="H583">
        <v>6.300785794663244</v>
      </c>
      <c r="I583">
        <v>8.2804576865825599</v>
      </c>
      <c r="J583">
        <v>6.8987145343299883</v>
      </c>
    </row>
    <row r="584" spans="1:10" x14ac:dyDescent="0.25">
      <c r="A584">
        <v>4</v>
      </c>
      <c r="B584">
        <v>5.0238805208462765</v>
      </c>
      <c r="C584">
        <v>5.7462031905401529</v>
      </c>
      <c r="D584">
        <v>5.9454206086065753</v>
      </c>
      <c r="E584">
        <v>7.0121152943063798</v>
      </c>
      <c r="F584">
        <v>5.8318824772835169</v>
      </c>
      <c r="G584">
        <v>6.9107507879619359</v>
      </c>
      <c r="H584">
        <v>6.2005091740426899</v>
      </c>
      <c r="I584">
        <v>8.2794434877126655</v>
      </c>
      <c r="J584">
        <v>6.826545223556594</v>
      </c>
    </row>
    <row r="585" spans="1:10" x14ac:dyDescent="0.25">
      <c r="A585">
        <v>4</v>
      </c>
      <c r="B585">
        <v>4.9344739331306915</v>
      </c>
      <c r="C585">
        <v>5.9989365619466826</v>
      </c>
      <c r="D585">
        <v>5.9584246930297819</v>
      </c>
      <c r="E585">
        <v>7.1701195434496281</v>
      </c>
      <c r="F585">
        <v>5.9864520052844377</v>
      </c>
      <c r="G585">
        <v>7.0431599159883405</v>
      </c>
      <c r="H585">
        <v>6.4723462945009009</v>
      </c>
      <c r="I585">
        <v>8.0433421704416084</v>
      </c>
      <c r="J585">
        <v>7.00033446027523</v>
      </c>
    </row>
    <row r="586" spans="1:10" x14ac:dyDescent="0.25">
      <c r="A586">
        <v>4</v>
      </c>
      <c r="B586">
        <v>5.1059454739005803</v>
      </c>
      <c r="C586">
        <v>6.0354814325247563</v>
      </c>
      <c r="D586">
        <v>5.9506425525877269</v>
      </c>
      <c r="E586">
        <v>6.9688503783419478</v>
      </c>
      <c r="F586">
        <v>5.7557422135869123</v>
      </c>
      <c r="G586">
        <v>7.0192966537150445</v>
      </c>
      <c r="H586">
        <v>6.8543545022550214</v>
      </c>
      <c r="I586">
        <v>8.0205991498969702</v>
      </c>
      <c r="J586">
        <v>7.1546153569136628</v>
      </c>
    </row>
    <row r="587" spans="1:10" x14ac:dyDescent="0.25">
      <c r="A587">
        <v>4</v>
      </c>
      <c r="B587">
        <v>5.2094861528414214</v>
      </c>
      <c r="C587">
        <v>5.6383546693337454</v>
      </c>
      <c r="D587">
        <v>5.934894195619588</v>
      </c>
      <c r="E587">
        <v>6.8617113404807304</v>
      </c>
      <c r="F587">
        <v>5.9864520052844377</v>
      </c>
      <c r="G587">
        <v>6.8437499490062246</v>
      </c>
      <c r="H587">
        <v>6.0354814325247563</v>
      </c>
      <c r="I587">
        <v>7.8520502072658891</v>
      </c>
      <c r="J587">
        <v>6.6012301187288767</v>
      </c>
    </row>
    <row r="588" spans="1:10" x14ac:dyDescent="0.25">
      <c r="A588">
        <v>4</v>
      </c>
      <c r="B588">
        <v>4.8751973232011512</v>
      </c>
      <c r="C588">
        <v>5.7714411231300158</v>
      </c>
      <c r="D588">
        <v>5.8971538676367405</v>
      </c>
      <c r="E588">
        <v>7.0715733642115319</v>
      </c>
      <c r="F588">
        <v>6.7190131543852596</v>
      </c>
      <c r="G588">
        <v>7.0343879299155034</v>
      </c>
      <c r="H588">
        <v>6.5294188382622256</v>
      </c>
      <c r="I588">
        <v>7.7882115578470756</v>
      </c>
      <c r="J588">
        <v>6.9147308927185627</v>
      </c>
    </row>
    <row r="589" spans="1:10" x14ac:dyDescent="0.25">
      <c r="A589">
        <v>4</v>
      </c>
      <c r="B589">
        <v>5.1647859739235145</v>
      </c>
      <c r="C589">
        <v>5.8081424899804439</v>
      </c>
      <c r="D589">
        <v>5.7462031905401529</v>
      </c>
      <c r="E589">
        <v>7.0299729117063858</v>
      </c>
      <c r="F589">
        <v>5.5721540321777647</v>
      </c>
      <c r="G589">
        <v>6.9735430195201404</v>
      </c>
      <c r="H589">
        <v>6.9216581841511289</v>
      </c>
      <c r="I589">
        <v>8.4945385008514318</v>
      </c>
      <c r="J589">
        <v>6.892641641172089</v>
      </c>
    </row>
    <row r="590" spans="1:10" x14ac:dyDescent="0.25">
      <c r="A590">
        <v>4</v>
      </c>
      <c r="B590">
        <v>5.0937502008067623</v>
      </c>
      <c r="C590">
        <v>5.9532433342877846</v>
      </c>
      <c r="D590">
        <v>5.934894195619588</v>
      </c>
      <c r="E590">
        <v>7.0396603498620758</v>
      </c>
      <c r="F590">
        <v>6.0497334552319577</v>
      </c>
      <c r="G590">
        <v>6.8297937375124249</v>
      </c>
      <c r="H590">
        <v>6.7226297948554485</v>
      </c>
      <c r="I590">
        <v>8.1400239524629203</v>
      </c>
      <c r="J590">
        <v>7.0791843946096682</v>
      </c>
    </row>
    <row r="591" spans="1:10" x14ac:dyDescent="0.25">
      <c r="A591">
        <v>4</v>
      </c>
      <c r="B591">
        <v>5.4930614433405482</v>
      </c>
      <c r="C591">
        <v>5.9375362050824263</v>
      </c>
      <c r="D591">
        <v>7.8018004019089728</v>
      </c>
      <c r="E591">
        <v>7.0842264220979159</v>
      </c>
      <c r="F591">
        <v>5.6454468976432377</v>
      </c>
      <c r="G591">
        <v>6.9641356124182447</v>
      </c>
      <c r="H591">
        <v>6.7742238863576141</v>
      </c>
      <c r="I591">
        <v>8.1143247091553388</v>
      </c>
      <c r="J591">
        <v>6.9087547793152204</v>
      </c>
    </row>
    <row r="592" spans="1:10" x14ac:dyDescent="0.25">
      <c r="A592">
        <v>4</v>
      </c>
      <c r="B592">
        <v>6.2045577625686903</v>
      </c>
      <c r="C592">
        <v>6.2766434893416445</v>
      </c>
      <c r="D592">
        <v>6.4907235345025072</v>
      </c>
      <c r="E592">
        <v>6.7638849085624351</v>
      </c>
      <c r="F592">
        <v>6.0258659738253142</v>
      </c>
      <c r="G592">
        <v>6.9285378181646653</v>
      </c>
      <c r="H592">
        <v>6.6320017773956303</v>
      </c>
      <c r="I592">
        <v>8.5389546831977494</v>
      </c>
      <c r="J592">
        <v>7.1959372264755688</v>
      </c>
    </row>
    <row r="593" spans="1:10" x14ac:dyDescent="0.25">
      <c r="A593">
        <v>4</v>
      </c>
      <c r="B593">
        <v>5.0369526024136295</v>
      </c>
      <c r="C593">
        <v>6.2363695902037044</v>
      </c>
      <c r="D593">
        <v>5.7557422135869123</v>
      </c>
      <c r="E593">
        <v>6.8885724595653635</v>
      </c>
      <c r="F593">
        <v>5.8348107370626048</v>
      </c>
      <c r="G593">
        <v>6.8134445995108956</v>
      </c>
      <c r="H593">
        <v>6.4707995037826018</v>
      </c>
      <c r="I593">
        <v>8.0077000128840261</v>
      </c>
      <c r="J593">
        <v>6.752270376141742</v>
      </c>
    </row>
    <row r="594" spans="1:10" x14ac:dyDescent="0.25">
      <c r="A594">
        <v>4</v>
      </c>
      <c r="B594">
        <v>4.9972122737641147</v>
      </c>
      <c r="C594">
        <v>5.6167710976665717</v>
      </c>
      <c r="D594">
        <v>5.9322451874480109</v>
      </c>
      <c r="E594">
        <v>6.9137373506596846</v>
      </c>
      <c r="F594">
        <v>5.7071102647488754</v>
      </c>
      <c r="G594">
        <v>6.9631899858702377</v>
      </c>
      <c r="H594">
        <v>6.5834092221587648</v>
      </c>
      <c r="I594">
        <v>8.4364168813889489</v>
      </c>
      <c r="J594">
        <v>6.7165947735209777</v>
      </c>
    </row>
    <row r="595" spans="1:10" x14ac:dyDescent="0.25">
      <c r="A595">
        <v>4</v>
      </c>
      <c r="B595">
        <v>5.1590552992145291</v>
      </c>
      <c r="C595">
        <v>6.2633982625916236</v>
      </c>
      <c r="D595">
        <v>5.9401712527204316</v>
      </c>
      <c r="E595">
        <v>7.2520539518528144</v>
      </c>
      <c r="F595">
        <v>5.6767538022682817</v>
      </c>
      <c r="G595">
        <v>6.9037472575845982</v>
      </c>
      <c r="H595">
        <v>5.8230458954830189</v>
      </c>
      <c r="I595">
        <v>7.4383835300443071</v>
      </c>
      <c r="J595">
        <v>7.2661287795564506</v>
      </c>
    </row>
    <row r="596" spans="1:10" x14ac:dyDescent="0.25">
      <c r="A596">
        <v>4</v>
      </c>
      <c r="B596">
        <v>5.1298987149230735</v>
      </c>
      <c r="C596">
        <v>5.780743515792329</v>
      </c>
      <c r="D596">
        <v>6.3647507568519108</v>
      </c>
      <c r="E596">
        <v>7.5464462737460236</v>
      </c>
      <c r="F596">
        <v>6.4630294569206699</v>
      </c>
      <c r="G596">
        <v>6.9017372066565743</v>
      </c>
      <c r="H596">
        <v>6.3818160174060985</v>
      </c>
      <c r="I596">
        <v>7.7566233345388582</v>
      </c>
      <c r="J596">
        <v>6.9631899858702377</v>
      </c>
    </row>
    <row r="597" spans="1:10" x14ac:dyDescent="0.25">
      <c r="A597">
        <v>4</v>
      </c>
      <c r="B597">
        <v>5.3752784076841653</v>
      </c>
      <c r="C597">
        <v>6.1377270540862341</v>
      </c>
      <c r="D597">
        <v>5.978885764901122</v>
      </c>
      <c r="E597">
        <v>9.2314166975780996</v>
      </c>
      <c r="F597">
        <v>9.9268133778396255</v>
      </c>
      <c r="G597">
        <v>6.9546388648809874</v>
      </c>
      <c r="H597">
        <v>6.6280413761795334</v>
      </c>
      <c r="I597">
        <v>8.046869510959576</v>
      </c>
      <c r="J597">
        <v>6.9948499858330706</v>
      </c>
    </row>
    <row r="598" spans="1:10" x14ac:dyDescent="0.25">
      <c r="A598">
        <v>4</v>
      </c>
      <c r="B598">
        <v>5.0498560072495371</v>
      </c>
      <c r="C598">
        <v>5.8289456176102075</v>
      </c>
      <c r="D598">
        <v>5.8171111599632042</v>
      </c>
      <c r="E598">
        <v>7.1685798972640349</v>
      </c>
      <c r="F598">
        <v>5.9080829381689313</v>
      </c>
      <c r="G598">
        <v>6.9726062513017535</v>
      </c>
      <c r="H598">
        <v>6.4248690239053881</v>
      </c>
      <c r="I598">
        <v>8.1875773955915108</v>
      </c>
      <c r="J598">
        <v>6.8341087388138382</v>
      </c>
    </row>
    <row r="599" spans="1:10" x14ac:dyDescent="0.25">
      <c r="A599">
        <v>4</v>
      </c>
      <c r="B599">
        <v>5.1059454739005803</v>
      </c>
      <c r="C599">
        <v>5.7776523232226564</v>
      </c>
      <c r="D599">
        <v>6.3062752869480159</v>
      </c>
      <c r="E599">
        <v>6.9517721643989114</v>
      </c>
      <c r="F599">
        <v>5.7235851019523807</v>
      </c>
      <c r="G599">
        <v>6.9196838498474111</v>
      </c>
      <c r="H599">
        <v>7.020190708311925</v>
      </c>
      <c r="I599">
        <v>8.2776661608515028</v>
      </c>
      <c r="J599">
        <v>7.1033220625261126</v>
      </c>
    </row>
    <row r="600" spans="1:10" x14ac:dyDescent="0.25">
      <c r="A600">
        <v>4</v>
      </c>
      <c r="B600">
        <v>5.0238805208462765</v>
      </c>
      <c r="C600">
        <v>5.7493929859082531</v>
      </c>
      <c r="D600">
        <v>5.8664680569332965</v>
      </c>
      <c r="E600">
        <v>7.193685818395112</v>
      </c>
      <c r="F600">
        <v>5.7930136083841441</v>
      </c>
      <c r="G600">
        <v>7.0749631979660439</v>
      </c>
      <c r="H600">
        <v>6.3733197895770122</v>
      </c>
      <c r="I600">
        <v>8.0232246847166699</v>
      </c>
      <c r="J600">
        <v>6.7684932116486296</v>
      </c>
    </row>
    <row r="601" spans="1:10" x14ac:dyDescent="0.25">
      <c r="A601">
        <v>4</v>
      </c>
      <c r="B601">
        <v>5.1590552992145291</v>
      </c>
      <c r="C601">
        <v>5.9584246930297819</v>
      </c>
      <c r="D601">
        <v>5.855071922202427</v>
      </c>
      <c r="E601">
        <v>6.9226438914758877</v>
      </c>
      <c r="F601">
        <v>5.8971538676367405</v>
      </c>
      <c r="G601">
        <v>6.9460139910992273</v>
      </c>
      <c r="H601">
        <v>6.4876840184846101</v>
      </c>
      <c r="I601">
        <v>8.1452595665168648</v>
      </c>
      <c r="J601">
        <v>6.7056390948600031</v>
      </c>
    </row>
    <row r="602" spans="1:10" x14ac:dyDescent="0.25">
      <c r="A602">
        <v>4</v>
      </c>
      <c r="B602">
        <v>5.7589017738772803</v>
      </c>
      <c r="C602">
        <v>6.0088131854425946</v>
      </c>
      <c r="D602">
        <v>6.0567840132286248</v>
      </c>
      <c r="E602">
        <v>7.3907985217356762</v>
      </c>
      <c r="F602">
        <v>6.8575140625453903</v>
      </c>
      <c r="G602">
        <v>6.7979404129749303</v>
      </c>
      <c r="H602">
        <v>6.3491389913797978</v>
      </c>
      <c r="I602">
        <v>7.850882664809852</v>
      </c>
      <c r="J602">
        <v>6.692083742506628</v>
      </c>
    </row>
    <row r="603" spans="1:10" x14ac:dyDescent="0.25">
      <c r="A603">
        <v>4</v>
      </c>
      <c r="B603">
        <v>5.1761497325738288</v>
      </c>
      <c r="C603">
        <v>6.0112671744041615</v>
      </c>
      <c r="D603">
        <v>5.7930136083841441</v>
      </c>
      <c r="E603">
        <v>6.9622434642662068</v>
      </c>
      <c r="F603">
        <v>5.7365722974791922</v>
      </c>
      <c r="G603">
        <v>6.9479370686149693</v>
      </c>
      <c r="H603">
        <v>5.8200829303523616</v>
      </c>
      <c r="I603">
        <v>8.1673519870560707</v>
      </c>
      <c r="J603">
        <v>6.5467854107605241</v>
      </c>
    </row>
    <row r="604" spans="1:10" x14ac:dyDescent="0.25">
      <c r="A604">
        <v>4</v>
      </c>
      <c r="B604">
        <v>5.5053315359323625</v>
      </c>
      <c r="C604">
        <v>5.8692969131337742</v>
      </c>
      <c r="D604">
        <v>5.8200829303523616</v>
      </c>
      <c r="E604">
        <v>7.0457765768795113</v>
      </c>
      <c r="F604">
        <v>5.6419070709381138</v>
      </c>
      <c r="G604">
        <v>6.9782137426306985</v>
      </c>
      <c r="H604">
        <v>6.4264884574576904</v>
      </c>
      <c r="I604">
        <v>8.3049895801403615</v>
      </c>
      <c r="J604">
        <v>6.9147308927185627</v>
      </c>
    </row>
    <row r="605" spans="1:10" x14ac:dyDescent="0.25">
      <c r="A605">
        <v>4</v>
      </c>
      <c r="B605">
        <v>5.7493929859082531</v>
      </c>
      <c r="C605">
        <v>5.8230458954830189</v>
      </c>
      <c r="D605">
        <v>6.2915691395583204</v>
      </c>
      <c r="E605">
        <v>6.9837899652581346</v>
      </c>
      <c r="F605">
        <v>6.1984787164923079</v>
      </c>
      <c r="G605">
        <v>7.0604763659998007</v>
      </c>
      <c r="H605">
        <v>6.1268691841141854</v>
      </c>
      <c r="I605">
        <v>8.2332375007052701</v>
      </c>
      <c r="J605">
        <v>6.9017372066565743</v>
      </c>
    </row>
    <row r="606" spans="1:10" x14ac:dyDescent="0.25">
      <c r="A606">
        <v>4</v>
      </c>
      <c r="B606">
        <v>5.1984970312658261</v>
      </c>
      <c r="C606">
        <v>5.8664680569332965</v>
      </c>
      <c r="D606">
        <v>5.7493929859082531</v>
      </c>
      <c r="E606">
        <v>6.8987145343299883</v>
      </c>
      <c r="F606">
        <v>5.3706380281276624</v>
      </c>
      <c r="G606">
        <v>6.9027427371585928</v>
      </c>
      <c r="H606">
        <v>6.9236286281384274</v>
      </c>
      <c r="I606">
        <v>8.0971219309187106</v>
      </c>
      <c r="J606">
        <v>6.6106960447177592</v>
      </c>
    </row>
    <row r="607" spans="1:10" x14ac:dyDescent="0.25">
      <c r="A607">
        <v>4</v>
      </c>
      <c r="B607">
        <v>4.990432586778736</v>
      </c>
      <c r="C607">
        <v>5.7430031878094825</v>
      </c>
      <c r="D607">
        <v>5.8289456176102075</v>
      </c>
      <c r="E607">
        <v>7.035268599281097</v>
      </c>
      <c r="F607">
        <v>5.9053618480545707</v>
      </c>
      <c r="G607">
        <v>6.9488972223133123</v>
      </c>
      <c r="H607">
        <v>6.2952660014396464</v>
      </c>
      <c r="I607">
        <v>8.0677761957788903</v>
      </c>
      <c r="J607">
        <v>6.7499311937885702</v>
      </c>
    </row>
    <row r="608" spans="1:10" x14ac:dyDescent="0.25">
      <c r="A608">
        <v>4</v>
      </c>
      <c r="B608">
        <v>5.2626901889048856</v>
      </c>
      <c r="C608">
        <v>6.0591231955817966</v>
      </c>
      <c r="D608">
        <v>5.8861040314501558</v>
      </c>
      <c r="E608">
        <v>6.9603477291013078</v>
      </c>
      <c r="F608">
        <v>6.1841488909374833</v>
      </c>
      <c r="G608">
        <v>6.9450510637258338</v>
      </c>
      <c r="H608">
        <v>6.1654178542314204</v>
      </c>
      <c r="I608">
        <v>7.876258882303226</v>
      </c>
      <c r="J608">
        <v>6.7487595474916793</v>
      </c>
    </row>
    <row r="609" spans="1:10" x14ac:dyDescent="0.25">
      <c r="A609">
        <v>4</v>
      </c>
      <c r="B609">
        <v>5.4380793089231956</v>
      </c>
      <c r="C609">
        <v>5.8636311755980968</v>
      </c>
      <c r="D609">
        <v>5.8493247799468593</v>
      </c>
      <c r="E609">
        <v>7.063903961472068</v>
      </c>
      <c r="F609">
        <v>7.2751723194527713</v>
      </c>
      <c r="G609">
        <v>6.9763480704477487</v>
      </c>
      <c r="H609">
        <v>6.0063531596017325</v>
      </c>
      <c r="I609">
        <v>7.7115489796291463</v>
      </c>
      <c r="J609">
        <v>6.7080840838530698</v>
      </c>
    </row>
    <row r="610" spans="1:10" x14ac:dyDescent="0.25">
      <c r="A610">
        <v>4</v>
      </c>
      <c r="B610">
        <v>4.9487598903781684</v>
      </c>
      <c r="C610">
        <v>5.8805329864007003</v>
      </c>
      <c r="D610">
        <v>5.9584246930297819</v>
      </c>
      <c r="E610">
        <v>6.9479370686149693</v>
      </c>
      <c r="F610">
        <v>5.7960577507653719</v>
      </c>
      <c r="G610">
        <v>6.8254600362553068</v>
      </c>
      <c r="H610">
        <v>6.9275579062783166</v>
      </c>
      <c r="I610">
        <v>7.7336835707759004</v>
      </c>
      <c r="J610">
        <v>6.8700534117981258</v>
      </c>
    </row>
    <row r="611" spans="1:10" x14ac:dyDescent="0.25">
      <c r="A611">
        <v>4</v>
      </c>
      <c r="B611">
        <v>5.7203117766074119</v>
      </c>
      <c r="C611">
        <v>5.7333412768977459</v>
      </c>
      <c r="D611">
        <v>6.3885614055456301</v>
      </c>
      <c r="E611">
        <v>7.2703128860790249</v>
      </c>
      <c r="F611">
        <v>5.9584246930297819</v>
      </c>
      <c r="G611">
        <v>7.0466472778487557</v>
      </c>
      <c r="H611">
        <v>6.6293632534374485</v>
      </c>
      <c r="I611">
        <v>8.1639409547550077</v>
      </c>
      <c r="J611">
        <v>6.9226438914758877</v>
      </c>
    </row>
    <row r="612" spans="1:10" x14ac:dyDescent="0.25">
      <c r="A612">
        <v>4</v>
      </c>
      <c r="B612">
        <v>5.7004435733906869</v>
      </c>
      <c r="C612">
        <v>5.857933154483459</v>
      </c>
      <c r="D612">
        <v>6.1333980429966486</v>
      </c>
      <c r="E612">
        <v>6.9334230257307148</v>
      </c>
      <c r="F612">
        <v>6.0684255882441107</v>
      </c>
      <c r="G612">
        <v>6.9966814881765389</v>
      </c>
      <c r="H612">
        <v>6.2897155709089976</v>
      </c>
      <c r="I612">
        <v>8.0687161927147812</v>
      </c>
      <c r="J612">
        <v>7.2499255367179876</v>
      </c>
    </row>
    <row r="613" spans="1:10" x14ac:dyDescent="0.25">
      <c r="A613">
        <v>4</v>
      </c>
      <c r="B613">
        <v>5.9269260259704106</v>
      </c>
      <c r="C613">
        <v>6.0980742821662401</v>
      </c>
      <c r="D613">
        <v>5.7104270173748697</v>
      </c>
      <c r="E613">
        <v>7.0825485693552999</v>
      </c>
      <c r="F613">
        <v>5.9107966440405271</v>
      </c>
      <c r="G613">
        <v>6.8885724595653635</v>
      </c>
      <c r="H613">
        <v>6.4052284580308418</v>
      </c>
      <c r="I613">
        <v>8.0977305736642187</v>
      </c>
      <c r="J613">
        <v>7.0085051820822803</v>
      </c>
    </row>
    <row r="614" spans="1:10" x14ac:dyDescent="0.25">
      <c r="A614">
        <v>4</v>
      </c>
      <c r="B614">
        <v>5.855071922202427</v>
      </c>
      <c r="C614">
        <v>6.0844994130751715</v>
      </c>
      <c r="D614">
        <v>5.9635793436184459</v>
      </c>
      <c r="E614">
        <v>6.9343972099285578</v>
      </c>
      <c r="F614">
        <v>5.6167710976665717</v>
      </c>
      <c r="G614">
        <v>7.0449051171293711</v>
      </c>
      <c r="H614">
        <v>6.7007311095478101</v>
      </c>
      <c r="I614">
        <v>8.0529330367975671</v>
      </c>
      <c r="J614">
        <v>6.7923444274708089</v>
      </c>
    </row>
    <row r="615" spans="1:10" x14ac:dyDescent="0.25">
      <c r="A615">
        <v>4</v>
      </c>
      <c r="B615">
        <v>5.2094861528414214</v>
      </c>
      <c r="C615">
        <v>5.8749307308520304</v>
      </c>
      <c r="D615">
        <v>5.8861040314501558</v>
      </c>
      <c r="E615">
        <v>6.9939329752231894</v>
      </c>
      <c r="F615">
        <v>5.9964520886190211</v>
      </c>
      <c r="G615">
        <v>6.9584483932976555</v>
      </c>
      <c r="H615">
        <v>6.2166061010848646</v>
      </c>
      <c r="I615">
        <v>7.7638712878202218</v>
      </c>
      <c r="J615">
        <v>6.8101424501151362</v>
      </c>
    </row>
    <row r="616" spans="1:10" x14ac:dyDescent="0.25">
      <c r="A616">
        <v>4</v>
      </c>
      <c r="B616">
        <v>6.3750248198280968</v>
      </c>
      <c r="C616">
        <v>6.0567840132286248</v>
      </c>
      <c r="D616">
        <v>6.3750248198280968</v>
      </c>
      <c r="E616">
        <v>7.2605225980898522</v>
      </c>
      <c r="F616">
        <v>5.9322451874480109</v>
      </c>
      <c r="G616">
        <v>6.9856418176392081</v>
      </c>
      <c r="H616">
        <v>6.9087547793152204</v>
      </c>
      <c r="I616">
        <v>8.4377169899144402</v>
      </c>
      <c r="J616">
        <v>7.2584121505953068</v>
      </c>
    </row>
    <row r="617" spans="1:10" x14ac:dyDescent="0.25">
      <c r="A617">
        <v>4</v>
      </c>
      <c r="B617">
        <v>5.0238805208462765</v>
      </c>
      <c r="C617">
        <v>5.7557422135869123</v>
      </c>
      <c r="D617">
        <v>6.0402547112774139</v>
      </c>
      <c r="E617">
        <v>7.0774980535692311</v>
      </c>
      <c r="F617">
        <v>5.9427993751267012</v>
      </c>
      <c r="G617">
        <v>6.9017372066565743</v>
      </c>
      <c r="H617">
        <v>6.9077552789821368</v>
      </c>
      <c r="I617">
        <v>8.0746490750666524</v>
      </c>
      <c r="J617">
        <v>7.217443431696533</v>
      </c>
    </row>
    <row r="618" spans="1:10" x14ac:dyDescent="0.25">
      <c r="A618">
        <v>4</v>
      </c>
      <c r="B618">
        <v>5.7714411231300158</v>
      </c>
      <c r="C618">
        <v>5.9506425525877269</v>
      </c>
      <c r="D618">
        <v>6.7707894239089796</v>
      </c>
      <c r="E618">
        <v>6.9186952190204716</v>
      </c>
      <c r="F618">
        <v>5.9939614273065693</v>
      </c>
      <c r="G618">
        <v>6.9810057407217299</v>
      </c>
      <c r="H618">
        <v>6.8658910748834385</v>
      </c>
      <c r="I618">
        <v>8.0516595568419529</v>
      </c>
      <c r="J618">
        <v>7.026426808699636</v>
      </c>
    </row>
    <row r="619" spans="1:10" x14ac:dyDescent="0.25">
      <c r="A619">
        <v>4</v>
      </c>
      <c r="B619">
        <v>5.780743515792329</v>
      </c>
      <c r="C619">
        <v>6.0258659738253142</v>
      </c>
      <c r="D619">
        <v>5.6733232671714928</v>
      </c>
      <c r="E619">
        <v>6.8966943316227125</v>
      </c>
      <c r="F619">
        <v>5.730099782973574</v>
      </c>
      <c r="G619">
        <v>6.8243736700430864</v>
      </c>
      <c r="H619">
        <v>6.2915691395583204</v>
      </c>
      <c r="I619">
        <v>8.2679623053387097</v>
      </c>
      <c r="J619">
        <v>6.6908422774185636</v>
      </c>
    </row>
    <row r="620" spans="1:10" x14ac:dyDescent="0.25">
      <c r="A620">
        <v>4</v>
      </c>
      <c r="B620">
        <v>4.990432586778736</v>
      </c>
      <c r="C620">
        <v>5.7714411231300158</v>
      </c>
      <c r="D620">
        <v>6.0661080901037474</v>
      </c>
      <c r="E620">
        <v>7.0732697174597101</v>
      </c>
      <c r="F620">
        <v>6.4982821494764336</v>
      </c>
      <c r="G620">
        <v>7.0664669701369576</v>
      </c>
      <c r="H620">
        <v>5.9269260259704106</v>
      </c>
      <c r="I620">
        <v>8.2628169376709284</v>
      </c>
      <c r="J620">
        <v>6.5581978028122689</v>
      </c>
    </row>
    <row r="621" spans="1:10" x14ac:dyDescent="0.25">
      <c r="A621">
        <v>4</v>
      </c>
      <c r="B621">
        <v>5.0238805208462765</v>
      </c>
      <c r="C621">
        <v>5.9506425525877269</v>
      </c>
      <c r="D621">
        <v>5.955837369464831</v>
      </c>
      <c r="E621">
        <v>7.8946908504256239</v>
      </c>
      <c r="F621">
        <v>6.0112671744041615</v>
      </c>
      <c r="G621">
        <v>6.8648477779708603</v>
      </c>
      <c r="H621">
        <v>6.1047932324149849</v>
      </c>
      <c r="I621">
        <v>7.959275960116396</v>
      </c>
      <c r="J621">
        <v>6.9763480704477487</v>
      </c>
    </row>
    <row r="622" spans="1:10" x14ac:dyDescent="0.25">
      <c r="A622">
        <v>4</v>
      </c>
      <c r="B622">
        <v>5.2832037287379885</v>
      </c>
      <c r="C622">
        <v>6.0822189103764464</v>
      </c>
      <c r="D622">
        <v>5.9661467391236922</v>
      </c>
      <c r="E622">
        <v>7.0475172213572961</v>
      </c>
      <c r="F622">
        <v>6.674561391814426</v>
      </c>
      <c r="G622">
        <v>6.9488972223133123</v>
      </c>
      <c r="H622">
        <v>6.3332796281396906</v>
      </c>
      <c r="I622">
        <v>8.1202913139685613</v>
      </c>
      <c r="J622">
        <v>6.6093492431673804</v>
      </c>
    </row>
    <row r="623" spans="1:10" x14ac:dyDescent="0.25">
      <c r="A623">
        <v>4</v>
      </c>
      <c r="B623">
        <v>5.0751738152338266</v>
      </c>
      <c r="C623">
        <v>5.9989365619466826</v>
      </c>
      <c r="D623">
        <v>5.8289456176102075</v>
      </c>
      <c r="E623">
        <v>6.9744789110250451</v>
      </c>
      <c r="F623">
        <v>5.8916442118257715</v>
      </c>
      <c r="G623">
        <v>6.8762646118907664</v>
      </c>
      <c r="H623">
        <v>6.3243589623813108</v>
      </c>
      <c r="I623">
        <v>7.6652847184713506</v>
      </c>
      <c r="J623">
        <v>6.7730803756555353</v>
      </c>
    </row>
    <row r="624" spans="1:10" x14ac:dyDescent="0.25">
      <c r="A624">
        <v>4</v>
      </c>
      <c r="B624">
        <v>5.2678581590633282</v>
      </c>
      <c r="C624">
        <v>5.8111409929767008</v>
      </c>
      <c r="D624">
        <v>7.7146774738009274</v>
      </c>
      <c r="E624">
        <v>13.589049008176119</v>
      </c>
      <c r="F624">
        <v>14.148555499542359</v>
      </c>
      <c r="G624">
        <v>7.8200379894587533</v>
      </c>
      <c r="H624">
        <v>9.0762373874527018</v>
      </c>
      <c r="I624">
        <v>8.7547917637000321</v>
      </c>
      <c r="J624">
        <v>7.5196924041165394</v>
      </c>
    </row>
    <row r="625" spans="1:10" x14ac:dyDescent="0.25">
      <c r="A625">
        <v>4</v>
      </c>
      <c r="B625">
        <v>5.2729995585637468</v>
      </c>
      <c r="C625">
        <v>5.5872486584002496</v>
      </c>
      <c r="D625">
        <v>6.0567840132286248</v>
      </c>
      <c r="E625">
        <v>6.9800759405617629</v>
      </c>
      <c r="F625">
        <v>6.0867747269123065</v>
      </c>
      <c r="G625">
        <v>6.9450510637258338</v>
      </c>
      <c r="H625">
        <v>7.0021559544036212</v>
      </c>
      <c r="I625">
        <v>7.8095413246534102</v>
      </c>
      <c r="J625">
        <v>6.8772960714974287</v>
      </c>
    </row>
    <row r="626" spans="1:10" x14ac:dyDescent="0.25">
      <c r="A626">
        <v>4</v>
      </c>
      <c r="B626">
        <v>4.9972122737641147</v>
      </c>
      <c r="C626">
        <v>6.2766434893416445</v>
      </c>
      <c r="D626">
        <v>5.9427993751267012</v>
      </c>
      <c r="E626">
        <v>7.0335064842876971</v>
      </c>
      <c r="F626">
        <v>5.5606816310155276</v>
      </c>
      <c r="G626">
        <v>6.9726062513017535</v>
      </c>
      <c r="H626">
        <v>6.2085900260966289</v>
      </c>
      <c r="I626">
        <v>8.3430778711693829</v>
      </c>
      <c r="J626">
        <v>6.7214257007906433</v>
      </c>
    </row>
    <row r="627" spans="1:10" x14ac:dyDescent="0.25">
      <c r="A627">
        <v>4</v>
      </c>
      <c r="B627">
        <v>5.2470240721604862</v>
      </c>
      <c r="C627">
        <v>6.0776422433490342</v>
      </c>
      <c r="D627">
        <v>6.7615727688040552</v>
      </c>
      <c r="E627">
        <v>7.0850642939525477</v>
      </c>
      <c r="F627">
        <v>5.934894195619588</v>
      </c>
      <c r="G627">
        <v>6.818924065275521</v>
      </c>
      <c r="H627">
        <v>7.0630481633881725</v>
      </c>
      <c r="I627">
        <v>8.3607732721449359</v>
      </c>
      <c r="J627">
        <v>7.4854916080307543</v>
      </c>
    </row>
    <row r="628" spans="1:10" x14ac:dyDescent="0.25">
      <c r="A628">
        <v>4</v>
      </c>
      <c r="B628">
        <v>5.2678581590633282</v>
      </c>
      <c r="C628">
        <v>5.5174528964647074</v>
      </c>
      <c r="D628">
        <v>5.9506425525877269</v>
      </c>
      <c r="E628">
        <v>7.0039741367226798</v>
      </c>
      <c r="F628">
        <v>6.1675164908883415</v>
      </c>
      <c r="G628">
        <v>6.9847163201182658</v>
      </c>
      <c r="H628">
        <v>6.2557500417533669</v>
      </c>
      <c r="I628">
        <v>8.0000140936780717</v>
      </c>
      <c r="J628">
        <v>6.9612960459101672</v>
      </c>
    </row>
    <row r="629" spans="1:10" x14ac:dyDescent="0.25">
      <c r="A629">
        <v>4</v>
      </c>
      <c r="B629">
        <v>6.261491684321042</v>
      </c>
      <c r="C629">
        <v>6.156978985585555</v>
      </c>
      <c r="D629">
        <v>6.4118182677098972</v>
      </c>
      <c r="E629">
        <v>7.0553128433397516</v>
      </c>
      <c r="F629">
        <v>6.6476883735633292</v>
      </c>
      <c r="G629">
        <v>7.0057890192535028</v>
      </c>
      <c r="H629">
        <v>6.9660241871061128</v>
      </c>
      <c r="I629">
        <v>7.8987823569703091</v>
      </c>
      <c r="J629">
        <v>7.1592919047975645</v>
      </c>
    </row>
    <row r="630" spans="1:10" x14ac:dyDescent="0.25">
      <c r="A630">
        <v>4</v>
      </c>
      <c r="B630">
        <v>5.3327187932653688</v>
      </c>
      <c r="C630">
        <v>5.9712618397904622</v>
      </c>
      <c r="D630">
        <v>5.8200829303523616</v>
      </c>
      <c r="E630">
        <v>6.8783264682913252</v>
      </c>
      <c r="F630">
        <v>5.6167710976665717</v>
      </c>
      <c r="G630">
        <v>6.8783264682913252</v>
      </c>
      <c r="H630">
        <v>6.2728770065461674</v>
      </c>
      <c r="I630">
        <v>7.67693714581808</v>
      </c>
      <c r="J630">
        <v>6.3919171133926023</v>
      </c>
    </row>
    <row r="631" spans="1:10" x14ac:dyDescent="0.25">
      <c r="A631">
        <v>4</v>
      </c>
      <c r="B631">
        <v>5.472270673671475</v>
      </c>
      <c r="C631">
        <v>6.1737861039019366</v>
      </c>
      <c r="D631">
        <v>6.5308776277258849</v>
      </c>
      <c r="E631">
        <v>6.9772813416307473</v>
      </c>
      <c r="F631">
        <v>6.2025355171879228</v>
      </c>
      <c r="G631">
        <v>7.0021559544036212</v>
      </c>
      <c r="H631">
        <v>6.5957805139613113</v>
      </c>
      <c r="I631">
        <v>11.56853045064295</v>
      </c>
      <c r="J631">
        <v>6.6669567924292066</v>
      </c>
    </row>
    <row r="632" spans="1:10" x14ac:dyDescent="0.25">
      <c r="A632">
        <v>5</v>
      </c>
      <c r="B632">
        <v>5.1929568508902104</v>
      </c>
      <c r="C632">
        <v>6.4488893941468577</v>
      </c>
      <c r="D632">
        <v>6.7031881132408628</v>
      </c>
      <c r="E632">
        <v>6.7878449823095792</v>
      </c>
      <c r="F632">
        <v>5.579729825986222</v>
      </c>
      <c r="G632">
        <v>7.0758088639783869</v>
      </c>
      <c r="H632">
        <v>6.3438804341263308</v>
      </c>
      <c r="I632">
        <v>7.755767170102998</v>
      </c>
      <c r="J632">
        <v>6.6120410348330916</v>
      </c>
    </row>
    <row r="633" spans="1:10" x14ac:dyDescent="0.25">
      <c r="A633">
        <v>5</v>
      </c>
      <c r="B633">
        <v>4.9836066217083363</v>
      </c>
      <c r="C633">
        <v>6.633318433280377</v>
      </c>
      <c r="D633">
        <v>5.7930136083841441</v>
      </c>
      <c r="E633">
        <v>6.7844570626376433</v>
      </c>
      <c r="F633">
        <v>5.9401712527204316</v>
      </c>
      <c r="G633">
        <v>6.8211074722564646</v>
      </c>
      <c r="H633">
        <v>6.1047932324149849</v>
      </c>
      <c r="I633">
        <v>7.5532866056004186</v>
      </c>
      <c r="J633">
        <v>6.6895992691789665</v>
      </c>
    </row>
    <row r="634" spans="1:10" x14ac:dyDescent="0.25">
      <c r="A634">
        <v>5</v>
      </c>
      <c r="B634">
        <v>5.8636311755980968</v>
      </c>
      <c r="C634">
        <v>6.6039438246004725</v>
      </c>
      <c r="D634">
        <v>6.0497334552319577</v>
      </c>
      <c r="E634">
        <v>7.0021559544036212</v>
      </c>
      <c r="F634">
        <v>6.7557689219842549</v>
      </c>
      <c r="G634">
        <v>7.463936604468925</v>
      </c>
      <c r="H634">
        <v>7.5786568505947622</v>
      </c>
      <c r="I634">
        <v>8.0307349240985406</v>
      </c>
      <c r="J634">
        <v>7.8931988695446087</v>
      </c>
    </row>
    <row r="635" spans="1:10" x14ac:dyDescent="0.25">
      <c r="A635">
        <v>5</v>
      </c>
      <c r="B635">
        <v>5.0875963352323836</v>
      </c>
      <c r="C635">
        <v>6.5366915975913047</v>
      </c>
      <c r="D635">
        <v>6.1180971980413483</v>
      </c>
      <c r="E635">
        <v>6.8658910748834385</v>
      </c>
      <c r="F635">
        <v>6.061456918928017</v>
      </c>
      <c r="G635">
        <v>6.8638033914529544</v>
      </c>
      <c r="H635">
        <v>6.1923624894748723</v>
      </c>
      <c r="I635">
        <v>7.993282328101591</v>
      </c>
      <c r="J635">
        <v>6.9304947659516261</v>
      </c>
    </row>
    <row r="636" spans="1:10" x14ac:dyDescent="0.25">
      <c r="A636">
        <v>5</v>
      </c>
      <c r="B636">
        <v>4.7449321283632502</v>
      </c>
      <c r="C636">
        <v>6.5708829623395841</v>
      </c>
      <c r="D636">
        <v>5.7899601708972535</v>
      </c>
      <c r="E636">
        <v>7.108244139731541</v>
      </c>
      <c r="F636">
        <v>5.6869753563398202</v>
      </c>
      <c r="G636">
        <v>6.8679744089702925</v>
      </c>
      <c r="H636">
        <v>7.0783415795576712</v>
      </c>
      <c r="I636">
        <v>7.8943180638416237</v>
      </c>
      <c r="J636">
        <v>6.8480052745763631</v>
      </c>
    </row>
    <row r="637" spans="1:10" x14ac:dyDescent="0.25">
      <c r="A637">
        <v>5</v>
      </c>
      <c r="B637">
        <v>5.5683445037610966</v>
      </c>
      <c r="C637">
        <v>6.3851943989977258</v>
      </c>
      <c r="D637">
        <v>5.7557422135869123</v>
      </c>
      <c r="E637">
        <v>7.1777824161951971</v>
      </c>
      <c r="F637">
        <v>5.2094861528414214</v>
      </c>
      <c r="G637">
        <v>7.2506355118986798</v>
      </c>
      <c r="H637">
        <v>6.7428806357919031</v>
      </c>
      <c r="I637">
        <v>7.930565854233965</v>
      </c>
      <c r="J637">
        <v>6.6995003401616779</v>
      </c>
    </row>
    <row r="638" spans="1:10" x14ac:dyDescent="0.25">
      <c r="A638">
        <v>5</v>
      </c>
      <c r="B638">
        <v>4.9836066217083363</v>
      </c>
      <c r="C638">
        <v>6.5889264775335192</v>
      </c>
      <c r="D638">
        <v>5.6167710976665717</v>
      </c>
      <c r="E638">
        <v>6.8035052576083377</v>
      </c>
      <c r="F638">
        <v>6.0799331950955899</v>
      </c>
      <c r="G638">
        <v>6.9874902470009905</v>
      </c>
      <c r="H638">
        <v>5.7868973813667077</v>
      </c>
      <c r="I638">
        <v>7.8066963725211789</v>
      </c>
      <c r="J638">
        <v>6.7464121285733745</v>
      </c>
    </row>
    <row r="639" spans="1:10" x14ac:dyDescent="0.25">
      <c r="A639">
        <v>5</v>
      </c>
      <c r="B639">
        <v>5.2626901889048856</v>
      </c>
      <c r="C639">
        <v>6.4754327167040904</v>
      </c>
      <c r="D639">
        <v>6.1092475827643655</v>
      </c>
      <c r="E639">
        <v>6.818924065275521</v>
      </c>
      <c r="F639">
        <v>6.7190131543852596</v>
      </c>
      <c r="G639">
        <v>6.8211074722564646</v>
      </c>
      <c r="H639">
        <v>6.4216222678065176</v>
      </c>
      <c r="I639">
        <v>7.917536353943631</v>
      </c>
      <c r="J639">
        <v>6.8956826977478682</v>
      </c>
    </row>
    <row r="640" spans="1:10" x14ac:dyDescent="0.25">
      <c r="A640">
        <v>5</v>
      </c>
      <c r="B640">
        <v>4.8441870864585912</v>
      </c>
      <c r="C640">
        <v>6.3716118472318568</v>
      </c>
      <c r="D640">
        <v>6.2383246250395077</v>
      </c>
      <c r="E640">
        <v>8.1371033896393019</v>
      </c>
      <c r="F640">
        <v>8.5544889761599343</v>
      </c>
      <c r="G640">
        <v>6.8966943316227125</v>
      </c>
      <c r="H640">
        <v>6.1654178542314204</v>
      </c>
      <c r="I640">
        <v>7.9039656340321658</v>
      </c>
      <c r="J640">
        <v>7.1585139973293206</v>
      </c>
    </row>
    <row r="641" spans="1:10" x14ac:dyDescent="0.25">
      <c r="A641">
        <v>5</v>
      </c>
      <c r="B641">
        <v>5.2311086168545868</v>
      </c>
      <c r="C641">
        <v>6.5027900459156234</v>
      </c>
      <c r="D641">
        <v>5.7104270173748697</v>
      </c>
      <c r="E641">
        <v>6.7334018918373593</v>
      </c>
      <c r="F641">
        <v>5.6835797673386814</v>
      </c>
      <c r="G641">
        <v>6.7080840838530698</v>
      </c>
      <c r="H641">
        <v>5.9322451874480109</v>
      </c>
      <c r="I641">
        <v>7.9316440214543107</v>
      </c>
      <c r="J641">
        <v>6.752270376141742</v>
      </c>
    </row>
    <row r="642" spans="1:10" x14ac:dyDescent="0.25">
      <c r="A642">
        <v>5</v>
      </c>
      <c r="B642">
        <v>5.2470240721604862</v>
      </c>
      <c r="C642">
        <v>6.5161930760429643</v>
      </c>
      <c r="D642">
        <v>5.6312117818213654</v>
      </c>
      <c r="E642">
        <v>6.6039438246004725</v>
      </c>
      <c r="F642">
        <v>5.9532433342877846</v>
      </c>
      <c r="G642">
        <v>6.8648477779708603</v>
      </c>
      <c r="H642">
        <v>6.5998704992128365</v>
      </c>
      <c r="I642">
        <v>7.8815599170568991</v>
      </c>
      <c r="J642">
        <v>6.6795991858443831</v>
      </c>
    </row>
    <row r="643" spans="1:10" x14ac:dyDescent="0.25">
      <c r="A643">
        <v>5</v>
      </c>
      <c r="B643">
        <v>5.1416635565026603</v>
      </c>
      <c r="C643">
        <v>6.5102583405231496</v>
      </c>
      <c r="D643">
        <v>6.1398845522262553</v>
      </c>
      <c r="E643">
        <v>6.7141705299094721</v>
      </c>
      <c r="F643">
        <v>5.855071922202427</v>
      </c>
      <c r="G643">
        <v>6.7286286130847017</v>
      </c>
      <c r="H643">
        <v>6.5395859556176692</v>
      </c>
      <c r="I643">
        <v>8.2967958657700525</v>
      </c>
      <c r="J643">
        <v>6.7923444274708089</v>
      </c>
    </row>
    <row r="644" spans="1:10" x14ac:dyDescent="0.25">
      <c r="A644">
        <v>5</v>
      </c>
      <c r="B644">
        <v>5.2203558250783244</v>
      </c>
      <c r="C644">
        <v>6.584791392385716</v>
      </c>
      <c r="D644">
        <v>6.230481447578482</v>
      </c>
      <c r="E644">
        <v>6.7202201551352951</v>
      </c>
      <c r="F644">
        <v>6.2841341610708019</v>
      </c>
      <c r="G644">
        <v>6.7214257007906433</v>
      </c>
      <c r="H644">
        <v>6.4738906963522744</v>
      </c>
      <c r="I644">
        <v>7.6676260915849905</v>
      </c>
      <c r="J644">
        <v>6.642486801367256</v>
      </c>
    </row>
    <row r="645" spans="1:10" x14ac:dyDescent="0.25">
      <c r="A645">
        <v>5</v>
      </c>
      <c r="B645">
        <v>4.9558270576012609</v>
      </c>
      <c r="C645">
        <v>6.6320017773956303</v>
      </c>
      <c r="D645">
        <v>6.315358001522335</v>
      </c>
      <c r="E645">
        <v>6.6707663208458738</v>
      </c>
      <c r="F645">
        <v>5.8607862234658654</v>
      </c>
      <c r="G645">
        <v>6.7080840838530698</v>
      </c>
      <c r="H645">
        <v>6.8232861223556869</v>
      </c>
      <c r="I645">
        <v>7.8296303891501928</v>
      </c>
      <c r="J645">
        <v>6.8254600362553068</v>
      </c>
    </row>
    <row r="646" spans="1:10" x14ac:dyDescent="0.25">
      <c r="A646">
        <v>5</v>
      </c>
      <c r="B646">
        <v>5.1647859739235145</v>
      </c>
      <c r="C646">
        <v>6.5161930760429643</v>
      </c>
      <c r="D646">
        <v>5.6903594543240601</v>
      </c>
      <c r="E646">
        <v>6.9735430195201404</v>
      </c>
      <c r="F646">
        <v>6.6066501861982152</v>
      </c>
      <c r="G646">
        <v>6.9631899858702377</v>
      </c>
      <c r="H646">
        <v>6.1675164908883415</v>
      </c>
      <c r="I646">
        <v>7.9370174895154539</v>
      </c>
      <c r="J646">
        <v>7.0379059634471819</v>
      </c>
    </row>
    <row r="647" spans="1:10" x14ac:dyDescent="0.25">
      <c r="A647">
        <v>5</v>
      </c>
      <c r="B647">
        <v>5.5254529391317835</v>
      </c>
      <c r="C647">
        <v>6.6463905148477291</v>
      </c>
      <c r="D647">
        <v>6.0567840132286248</v>
      </c>
      <c r="E647">
        <v>6.7799219074722519</v>
      </c>
      <c r="F647">
        <v>6.1114673395026786</v>
      </c>
      <c r="G647">
        <v>6.7821920560067914</v>
      </c>
      <c r="H647">
        <v>6.3368257311464413</v>
      </c>
      <c r="I647">
        <v>7.6619975589018932</v>
      </c>
      <c r="J647">
        <v>7.0414116637948103</v>
      </c>
    </row>
    <row r="648" spans="1:10" x14ac:dyDescent="0.25">
      <c r="A648">
        <v>5</v>
      </c>
      <c r="B648">
        <v>4.9126548857360524</v>
      </c>
      <c r="C648">
        <v>6.4831073514571989</v>
      </c>
      <c r="D648">
        <v>5.955837369464831</v>
      </c>
      <c r="E648">
        <v>6.7286286130847017</v>
      </c>
      <c r="F648">
        <v>5.4595855141441589</v>
      </c>
      <c r="G648">
        <v>6.8977049431286357</v>
      </c>
      <c r="H648">
        <v>6.0707377280024897</v>
      </c>
      <c r="I648">
        <v>8.2594581953324084</v>
      </c>
      <c r="J648">
        <v>7.0057890192535028</v>
      </c>
    </row>
    <row r="649" spans="1:10" x14ac:dyDescent="0.25">
      <c r="A649">
        <v>5</v>
      </c>
      <c r="B649">
        <v>4.9836066217083363</v>
      </c>
      <c r="C649">
        <v>6.2690962837062614</v>
      </c>
      <c r="D649">
        <v>5.7493929859082531</v>
      </c>
      <c r="E649">
        <v>6.9007306640451729</v>
      </c>
      <c r="F649">
        <v>5.3518581334760666</v>
      </c>
      <c r="G649">
        <v>6.80128303447162</v>
      </c>
      <c r="H649">
        <v>7.0681720003880422</v>
      </c>
      <c r="I649">
        <v>8.1847926541650775</v>
      </c>
      <c r="J649">
        <v>6.9744789110250451</v>
      </c>
    </row>
    <row r="650" spans="1:10" x14ac:dyDescent="0.25">
      <c r="A650">
        <v>5</v>
      </c>
      <c r="B650">
        <v>4.9767337424205742</v>
      </c>
      <c r="C650">
        <v>6.3438804341263308</v>
      </c>
      <c r="D650">
        <v>6.0520891689244172</v>
      </c>
      <c r="E650">
        <v>6.6833609457662746</v>
      </c>
      <c r="F650">
        <v>5.7990926544605257</v>
      </c>
      <c r="G650">
        <v>6.8469431395853793</v>
      </c>
      <c r="H650">
        <v>6.522092798170152</v>
      </c>
      <c r="I650">
        <v>7.6975753468023429</v>
      </c>
      <c r="J650">
        <v>6.7821920560067914</v>
      </c>
    </row>
    <row r="651" spans="1:10" x14ac:dyDescent="0.25">
      <c r="A651">
        <v>5</v>
      </c>
      <c r="B651">
        <v>4.9836066217083363</v>
      </c>
      <c r="C651">
        <v>6.4297194780391376</v>
      </c>
      <c r="D651">
        <v>5.8493247799468593</v>
      </c>
      <c r="E651">
        <v>8.7326270996603945</v>
      </c>
      <c r="F651">
        <v>8.030409562130485</v>
      </c>
      <c r="G651">
        <v>6.8134445995108956</v>
      </c>
      <c r="H651">
        <v>6.4982821494764336</v>
      </c>
      <c r="I651">
        <v>8.2369500480614555</v>
      </c>
      <c r="J651">
        <v>6.9037472575845982</v>
      </c>
    </row>
    <row r="652" spans="1:10" x14ac:dyDescent="0.25">
      <c r="A652">
        <v>5</v>
      </c>
      <c r="B652">
        <v>5.3082676974012051</v>
      </c>
      <c r="C652">
        <v>6.62273632394984</v>
      </c>
      <c r="D652">
        <v>5.6970934865054046</v>
      </c>
      <c r="E652">
        <v>6.8090393060429797</v>
      </c>
      <c r="F652">
        <v>7.2806971953847412</v>
      </c>
      <c r="G652">
        <v>7.1561766374806153</v>
      </c>
      <c r="H652">
        <v>6.2499752422594828</v>
      </c>
      <c r="I652">
        <v>7.8504931808711405</v>
      </c>
      <c r="J652">
        <v>6.7821920560067914</v>
      </c>
    </row>
    <row r="653" spans="1:10" x14ac:dyDescent="0.25">
      <c r="A653">
        <v>5</v>
      </c>
      <c r="B653">
        <v>4.9767337424205742</v>
      </c>
      <c r="C653">
        <v>6.4216222678065176</v>
      </c>
      <c r="D653">
        <v>6.1862086239004936</v>
      </c>
      <c r="E653">
        <v>6.5722825426940075</v>
      </c>
      <c r="F653">
        <v>6.0330862217988015</v>
      </c>
      <c r="G653">
        <v>6.6846117276679271</v>
      </c>
      <c r="H653">
        <v>5.8998973535824915</v>
      </c>
      <c r="I653">
        <v>7.9631120589792896</v>
      </c>
      <c r="J653">
        <v>7.3613754289773485</v>
      </c>
    </row>
    <row r="654" spans="1:10" x14ac:dyDescent="0.25">
      <c r="A654">
        <v>5</v>
      </c>
      <c r="B654">
        <v>5.4638318050256105</v>
      </c>
      <c r="C654">
        <v>6.6080006252960866</v>
      </c>
      <c r="D654">
        <v>6.2383246250395077</v>
      </c>
      <c r="E654">
        <v>7.0875737055579728</v>
      </c>
      <c r="F654">
        <v>6.4134589571673573</v>
      </c>
      <c r="G654">
        <v>6.7428806357919031</v>
      </c>
      <c r="H654">
        <v>5.9687075599853658</v>
      </c>
      <c r="I654">
        <v>7.7164608001763551</v>
      </c>
      <c r="J654">
        <v>6.8480052745763631</v>
      </c>
    </row>
    <row r="655" spans="1:10" x14ac:dyDescent="0.25">
      <c r="A655">
        <v>5</v>
      </c>
      <c r="B655">
        <v>5.0434251169192468</v>
      </c>
      <c r="C655">
        <v>6.75343791859778</v>
      </c>
      <c r="D655">
        <v>5.8260001073804499</v>
      </c>
      <c r="E655">
        <v>6.6758232216348476</v>
      </c>
      <c r="F655">
        <v>5.5333894887275203</v>
      </c>
      <c r="G655">
        <v>7.0273145140397766</v>
      </c>
      <c r="H655">
        <v>5.9989365619466826</v>
      </c>
      <c r="I655">
        <v>9.5828000784703633</v>
      </c>
      <c r="J655">
        <v>6.8803840821860049</v>
      </c>
    </row>
    <row r="656" spans="1:10" x14ac:dyDescent="0.25">
      <c r="A656">
        <v>5</v>
      </c>
      <c r="B656">
        <v>4.962844630259907</v>
      </c>
      <c r="C656">
        <v>6.5337888379333435</v>
      </c>
      <c r="D656">
        <v>5.8435444170313602</v>
      </c>
      <c r="E656">
        <v>6.7833252006039597</v>
      </c>
      <c r="F656">
        <v>5.8435444170313602</v>
      </c>
      <c r="G656">
        <v>6.654152520183219</v>
      </c>
      <c r="H656">
        <v>5.9454206086065753</v>
      </c>
      <c r="I656">
        <v>8.0845624152353039</v>
      </c>
      <c r="J656">
        <v>6.674561391814426</v>
      </c>
    </row>
    <row r="657" spans="1:10" x14ac:dyDescent="0.25">
      <c r="A657">
        <v>5</v>
      </c>
      <c r="B657">
        <v>5.2882670306945352</v>
      </c>
      <c r="C657">
        <v>6.523562306149512</v>
      </c>
      <c r="D657">
        <v>6.0661080901037474</v>
      </c>
      <c r="E657">
        <v>6.8362592772770672</v>
      </c>
      <c r="F657">
        <v>6.2205901700997392</v>
      </c>
      <c r="G657">
        <v>6.9147308927185627</v>
      </c>
      <c r="H657">
        <v>6.7440591863113477</v>
      </c>
      <c r="I657">
        <v>8.2822300632966854</v>
      </c>
      <c r="J657">
        <v>6.8977049431286357</v>
      </c>
    </row>
    <row r="658" spans="1:10" x14ac:dyDescent="0.25">
      <c r="A658">
        <v>5</v>
      </c>
      <c r="B658">
        <v>5.1929568508902104</v>
      </c>
      <c r="C658">
        <v>6.5680779114119758</v>
      </c>
      <c r="D658">
        <v>6.4425401664681985</v>
      </c>
      <c r="E658">
        <v>6.7546040994879624</v>
      </c>
      <c r="F658">
        <v>6.4393503711000983</v>
      </c>
      <c r="G658">
        <v>6.9275579062783166</v>
      </c>
      <c r="H658">
        <v>6.8575140625453903</v>
      </c>
      <c r="I658">
        <v>8.2568668489743118</v>
      </c>
      <c r="J658">
        <v>6.9975959829819265</v>
      </c>
    </row>
    <row r="659" spans="1:10" x14ac:dyDescent="0.25">
      <c r="A659">
        <v>5</v>
      </c>
      <c r="B659">
        <v>5.0562458053483077</v>
      </c>
      <c r="C659">
        <v>6.5467854107605241</v>
      </c>
      <c r="D659">
        <v>5.7868973813667077</v>
      </c>
      <c r="E659">
        <v>6.6450909695056444</v>
      </c>
      <c r="F659">
        <v>5.7868973813667077</v>
      </c>
      <c r="G659">
        <v>6.6528630293533473</v>
      </c>
      <c r="H659">
        <v>6.3613024775729956</v>
      </c>
      <c r="I659">
        <v>8.4780364762150437</v>
      </c>
      <c r="J659">
        <v>6.9177056098353047</v>
      </c>
    </row>
    <row r="660" spans="1:10" x14ac:dyDescent="0.25">
      <c r="A660">
        <v>5</v>
      </c>
      <c r="B660">
        <v>5.1984970312658261</v>
      </c>
      <c r="C660">
        <v>6.633318433280377</v>
      </c>
      <c r="D660">
        <v>6.0137151560428022</v>
      </c>
      <c r="E660">
        <v>6.8997231072848724</v>
      </c>
      <c r="F660">
        <v>5.6276211136906369</v>
      </c>
      <c r="G660">
        <v>6.7499311937885702</v>
      </c>
      <c r="H660">
        <v>6.7274317248508551</v>
      </c>
      <c r="I660">
        <v>7.949444420250626</v>
      </c>
      <c r="J660">
        <v>7.6838639802564295</v>
      </c>
    </row>
    <row r="661" spans="1:10" x14ac:dyDescent="0.25">
      <c r="A661">
        <v>5</v>
      </c>
      <c r="B661">
        <v>5.5134287461649825</v>
      </c>
      <c r="C661">
        <v>6.5250296578434623</v>
      </c>
      <c r="D661">
        <v>6.2897155709089976</v>
      </c>
      <c r="E661">
        <v>7.1172055031643442</v>
      </c>
      <c r="F661">
        <v>6.2363695902037044</v>
      </c>
      <c r="G661">
        <v>6.776506992372183</v>
      </c>
      <c r="H661">
        <v>6.9791452750688103</v>
      </c>
      <c r="I661">
        <v>8.0879475546426693</v>
      </c>
      <c r="J661">
        <v>7.222566018822171</v>
      </c>
    </row>
    <row r="662" spans="1:10" x14ac:dyDescent="0.25">
      <c r="A662">
        <v>5</v>
      </c>
      <c r="B662">
        <v>5.1298987149230735</v>
      </c>
      <c r="C662">
        <v>6.6106960447177592</v>
      </c>
      <c r="D662">
        <v>5.9135030056382698</v>
      </c>
      <c r="E662">
        <v>6.7487595474916793</v>
      </c>
      <c r="F662">
        <v>6.2480428745084291</v>
      </c>
      <c r="G662">
        <v>6.752270376141742</v>
      </c>
      <c r="H662">
        <v>6.9382844840169602</v>
      </c>
      <c r="I662">
        <v>8.165932137321585</v>
      </c>
      <c r="J662">
        <v>6.9902565004938806</v>
      </c>
    </row>
    <row r="663" spans="1:10" x14ac:dyDescent="0.25">
      <c r="A663">
        <v>5</v>
      </c>
      <c r="B663">
        <v>5.1532915944977793</v>
      </c>
      <c r="C663">
        <v>6.7202201551352951</v>
      </c>
      <c r="D663">
        <v>7.0774980535692311</v>
      </c>
      <c r="E663">
        <v>6.9939329752231894</v>
      </c>
      <c r="F663">
        <v>6.0161571596983539</v>
      </c>
      <c r="G663">
        <v>6.6489845500247764</v>
      </c>
      <c r="H663">
        <v>6.1180971980413483</v>
      </c>
      <c r="I663">
        <v>7.7102051944325325</v>
      </c>
      <c r="J663">
        <v>6.8090393060429797</v>
      </c>
    </row>
    <row r="664" spans="1:10" x14ac:dyDescent="0.25">
      <c r="A664">
        <v>5</v>
      </c>
      <c r="B664">
        <v>5.1647859739235145</v>
      </c>
      <c r="C664">
        <v>6.6580110458707482</v>
      </c>
      <c r="D664">
        <v>6.0210233493495267</v>
      </c>
      <c r="E664">
        <v>6.8200163646741299</v>
      </c>
      <c r="F664">
        <v>5.6767538022682817</v>
      </c>
      <c r="G664">
        <v>6.5680779114119758</v>
      </c>
      <c r="H664">
        <v>6.7214257007906433</v>
      </c>
      <c r="I664">
        <v>8.2297777500818867</v>
      </c>
      <c r="J664">
        <v>6.8648477779708603</v>
      </c>
    </row>
    <row r="665" spans="1:10" x14ac:dyDescent="0.25">
      <c r="A665">
        <v>5</v>
      </c>
      <c r="B665">
        <v>4.9126548857360524</v>
      </c>
      <c r="C665">
        <v>6.5191472879403953</v>
      </c>
      <c r="D665">
        <v>5.7990926544605257</v>
      </c>
      <c r="E665">
        <v>6.5496507422338102</v>
      </c>
      <c r="F665">
        <v>5.3033049080590757</v>
      </c>
      <c r="G665">
        <v>6.7044143549641069</v>
      </c>
      <c r="H665">
        <v>6.0210233493495267</v>
      </c>
      <c r="I665">
        <v>8.1356399033543862</v>
      </c>
      <c r="J665">
        <v>6.7464121285733745</v>
      </c>
    </row>
    <row r="666" spans="1:10" x14ac:dyDescent="0.25">
      <c r="A666">
        <v>5</v>
      </c>
      <c r="B666">
        <v>5.5909869805108565</v>
      </c>
      <c r="C666">
        <v>6.6052979209482015</v>
      </c>
      <c r="D666">
        <v>5.9242557974145322</v>
      </c>
      <c r="E666">
        <v>6.7615727688040552</v>
      </c>
      <c r="F666">
        <v>5.6383546693337454</v>
      </c>
      <c r="G666">
        <v>6.7428806357919031</v>
      </c>
      <c r="H666">
        <v>7.114769448366463</v>
      </c>
      <c r="I666">
        <v>7.8743588247298808</v>
      </c>
      <c r="J666">
        <v>6.9334230257307148</v>
      </c>
    </row>
    <row r="667" spans="1:10" x14ac:dyDescent="0.25">
      <c r="A667">
        <v>5</v>
      </c>
      <c r="B667">
        <v>5.0937502008067623</v>
      </c>
      <c r="C667">
        <v>6.5366915975913047</v>
      </c>
      <c r="D667">
        <v>5.730099782973574</v>
      </c>
      <c r="E667">
        <v>6.7475865268293154</v>
      </c>
      <c r="F667">
        <v>5.6629604801359461</v>
      </c>
      <c r="G667">
        <v>6.6580110458707482</v>
      </c>
      <c r="H667">
        <v>6.8875525716646173</v>
      </c>
      <c r="I667">
        <v>8.0952937768446489</v>
      </c>
      <c r="J667">
        <v>7.1475592711894542</v>
      </c>
    </row>
    <row r="668" spans="1:10" x14ac:dyDescent="0.25">
      <c r="A668">
        <v>5</v>
      </c>
      <c r="B668">
        <v>5.6801726090170677</v>
      </c>
      <c r="C668">
        <v>6.4876840184846101</v>
      </c>
      <c r="D668">
        <v>6.131226489483141</v>
      </c>
      <c r="E668">
        <v>6.9314718055994531</v>
      </c>
      <c r="F668">
        <v>6.6280413761795334</v>
      </c>
      <c r="G668">
        <v>6.6758232216348476</v>
      </c>
      <c r="H668">
        <v>6.315358001522335</v>
      </c>
      <c r="I668">
        <v>8.181720455128108</v>
      </c>
      <c r="J668">
        <v>7.0707241072602764</v>
      </c>
    </row>
    <row r="669" spans="1:10" x14ac:dyDescent="0.25">
      <c r="A669">
        <v>5</v>
      </c>
      <c r="B669">
        <v>4.8598124043616719</v>
      </c>
      <c r="C669">
        <v>6.5381398237676702</v>
      </c>
      <c r="D669">
        <v>6.7428806357919031</v>
      </c>
      <c r="E669">
        <v>6.7499311937885702</v>
      </c>
      <c r="F669">
        <v>6.0234475929610332</v>
      </c>
      <c r="G669">
        <v>6.7105231094524278</v>
      </c>
      <c r="H669">
        <v>6.9137373506596846</v>
      </c>
      <c r="I669">
        <v>8.1321187729558062</v>
      </c>
      <c r="J669">
        <v>6.8721281013389861</v>
      </c>
    </row>
    <row r="670" spans="1:10" x14ac:dyDescent="0.25">
      <c r="A670">
        <v>5</v>
      </c>
      <c r="B670">
        <v>5.4638318050256105</v>
      </c>
      <c r="C670">
        <v>6.7878449823095792</v>
      </c>
      <c r="D670">
        <v>6.3733197895770122</v>
      </c>
      <c r="E670">
        <v>8.4883821095621173</v>
      </c>
      <c r="F670">
        <v>9.0022085782824117</v>
      </c>
      <c r="G670">
        <v>6.7226297948554485</v>
      </c>
      <c r="H670">
        <v>6.6970342476664841</v>
      </c>
      <c r="I670">
        <v>7.789040401657477</v>
      </c>
      <c r="J670">
        <v>7.0457765768795113</v>
      </c>
    </row>
    <row r="671" spans="1:10" x14ac:dyDescent="0.25">
      <c r="A671">
        <v>5</v>
      </c>
      <c r="B671">
        <v>5.0434251169192468</v>
      </c>
      <c r="C671">
        <v>6.6502790485874224</v>
      </c>
      <c r="D671">
        <v>6.2402758451707694</v>
      </c>
      <c r="E671">
        <v>6.9363427358340495</v>
      </c>
      <c r="F671">
        <v>5.8348107370626048</v>
      </c>
      <c r="G671">
        <v>6.642486801367256</v>
      </c>
      <c r="H671">
        <v>6.7878449823095792</v>
      </c>
      <c r="I671">
        <v>8.0003494953246843</v>
      </c>
      <c r="J671">
        <v>6.8741984954532942</v>
      </c>
    </row>
    <row r="672" spans="1:10" x14ac:dyDescent="0.25">
      <c r="A672">
        <v>5</v>
      </c>
      <c r="B672">
        <v>5.1416635565026603</v>
      </c>
      <c r="C672">
        <v>6.8855096700348177</v>
      </c>
      <c r="D672">
        <v>5.7557422135869123</v>
      </c>
      <c r="E672">
        <v>6.8658910748834385</v>
      </c>
      <c r="F672">
        <v>6.6025878921893364</v>
      </c>
      <c r="G672">
        <v>6.7298240704894754</v>
      </c>
      <c r="H672">
        <v>6.0867747269123065</v>
      </c>
      <c r="I672">
        <v>7.8022093162471178</v>
      </c>
      <c r="J672">
        <v>6.7923444274708089</v>
      </c>
    </row>
    <row r="673" spans="1:10" x14ac:dyDescent="0.25">
      <c r="A673">
        <v>5</v>
      </c>
      <c r="B673">
        <v>5.4467373716663099</v>
      </c>
      <c r="C673">
        <v>6.5510803350434044</v>
      </c>
      <c r="D673">
        <v>5.7990926544605257</v>
      </c>
      <c r="E673">
        <v>6.6846117276679271</v>
      </c>
      <c r="F673">
        <v>5.6454468976432377</v>
      </c>
      <c r="G673">
        <v>6.892641641172089</v>
      </c>
      <c r="H673">
        <v>7.007600613951853</v>
      </c>
      <c r="I673">
        <v>8.2430194689892495</v>
      </c>
      <c r="J673">
        <v>6.6631326959908028</v>
      </c>
    </row>
    <row r="674" spans="1:10" x14ac:dyDescent="0.25">
      <c r="A674">
        <v>5</v>
      </c>
      <c r="B674">
        <v>5.521460917862246</v>
      </c>
      <c r="C674">
        <v>6.6463905148477291</v>
      </c>
      <c r="D674">
        <v>6.0161571596983539</v>
      </c>
      <c r="E674">
        <v>6.6515718735897273</v>
      </c>
      <c r="F674">
        <v>5.3565862746720123</v>
      </c>
      <c r="G674">
        <v>6.6795991858443831</v>
      </c>
      <c r="H674">
        <v>6.9902565004938806</v>
      </c>
      <c r="I674">
        <v>7.8434564043761155</v>
      </c>
      <c r="J674">
        <v>6.6320017773956303</v>
      </c>
    </row>
    <row r="675" spans="1:10" x14ac:dyDescent="0.25">
      <c r="A675">
        <v>5</v>
      </c>
      <c r="B675">
        <v>5.1929568508902104</v>
      </c>
      <c r="C675">
        <v>6.6694980898578793</v>
      </c>
      <c r="D675">
        <v>5.8348107370626048</v>
      </c>
      <c r="E675">
        <v>6.7250336421668431</v>
      </c>
      <c r="F675">
        <v>6.1882641230825897</v>
      </c>
      <c r="G675">
        <v>6.6644090203504076</v>
      </c>
      <c r="H675">
        <v>6.5072777123850116</v>
      </c>
      <c r="I675">
        <v>8.4924905787758664</v>
      </c>
      <c r="J675">
        <v>6.8532990931860782</v>
      </c>
    </row>
    <row r="676" spans="1:10" x14ac:dyDescent="0.25">
      <c r="A676">
        <v>5</v>
      </c>
      <c r="B676">
        <v>5.0875963352323836</v>
      </c>
      <c r="C676">
        <v>6.4183649359362116</v>
      </c>
      <c r="D676">
        <v>5.9322451874480109</v>
      </c>
      <c r="E676">
        <v>6.7934661325800096</v>
      </c>
      <c r="F676">
        <v>5.6276211136906369</v>
      </c>
      <c r="G676">
        <v>6.6808546787902152</v>
      </c>
      <c r="H676">
        <v>6.8721281013389861</v>
      </c>
      <c r="I676">
        <v>7.8902082131099611</v>
      </c>
      <c r="J676">
        <v>6.7369669580018554</v>
      </c>
    </row>
    <row r="677" spans="1:10" x14ac:dyDescent="0.25">
      <c r="A677">
        <v>5</v>
      </c>
      <c r="B677">
        <v>5.2781146592305168</v>
      </c>
      <c r="C677">
        <v>6.3261494731550991</v>
      </c>
      <c r="D677">
        <v>6.9087547793152204</v>
      </c>
      <c r="E677">
        <v>6.6732979677676543</v>
      </c>
      <c r="F677">
        <v>6.8946700394334819</v>
      </c>
      <c r="G677">
        <v>6.70196036600254</v>
      </c>
      <c r="H677">
        <v>6.7878449823095792</v>
      </c>
      <c r="I677">
        <v>8.0805469658244977</v>
      </c>
      <c r="J677">
        <v>6.7968237182748554</v>
      </c>
    </row>
    <row r="678" spans="1:10" x14ac:dyDescent="0.25">
      <c r="A678">
        <v>5</v>
      </c>
      <c r="B678">
        <v>5.0304379213924353</v>
      </c>
      <c r="C678">
        <v>6.7178046950236912</v>
      </c>
      <c r="D678">
        <v>5.6629604801359461</v>
      </c>
      <c r="E678">
        <v>6.9782137426306985</v>
      </c>
      <c r="F678">
        <v>5.9375362050824263</v>
      </c>
      <c r="G678">
        <v>6.7381524945959574</v>
      </c>
      <c r="H678">
        <v>6.1654178542314204</v>
      </c>
      <c r="I678">
        <v>7.6487397889562425</v>
      </c>
      <c r="J678">
        <v>6.7238324408212087</v>
      </c>
    </row>
    <row r="679" spans="1:10" x14ac:dyDescent="0.25">
      <c r="A679">
        <v>5</v>
      </c>
      <c r="B679">
        <v>6.1696107324914564</v>
      </c>
      <c r="C679">
        <v>10.483018006309106</v>
      </c>
      <c r="D679">
        <v>6.0544393462693709</v>
      </c>
      <c r="E679">
        <v>6.7957057751735137</v>
      </c>
      <c r="F679">
        <v>5.6629604801359461</v>
      </c>
      <c r="G679">
        <v>7.0139154748105277</v>
      </c>
      <c r="H679">
        <v>6.8112443786012937</v>
      </c>
      <c r="I679">
        <v>8.0833286087863758</v>
      </c>
      <c r="J679">
        <v>6.6346333578616861</v>
      </c>
    </row>
    <row r="680" spans="1:10" x14ac:dyDescent="0.25">
      <c r="A680">
        <v>5</v>
      </c>
      <c r="B680">
        <v>5.6312117818213654</v>
      </c>
      <c r="C680">
        <v>6.8178305714541496</v>
      </c>
      <c r="D680">
        <v>5.5645204073226937</v>
      </c>
      <c r="E680">
        <v>6.7499311937885702</v>
      </c>
      <c r="F680">
        <v>7.3401868353201154</v>
      </c>
      <c r="G680">
        <v>6.6970342476664841</v>
      </c>
      <c r="H680">
        <v>5.8833223884882786</v>
      </c>
      <c r="I680">
        <v>8.1262225294585253</v>
      </c>
      <c r="J680">
        <v>6.5482191027623724</v>
      </c>
    </row>
    <row r="681" spans="1:10" x14ac:dyDescent="0.25">
      <c r="A681">
        <v>5</v>
      </c>
      <c r="B681">
        <v>4.9052747784384296</v>
      </c>
      <c r="C681">
        <v>6.5998704992128365</v>
      </c>
      <c r="D681">
        <v>5.8021183753770629</v>
      </c>
      <c r="E681">
        <v>6.9527286446248686</v>
      </c>
      <c r="F681">
        <v>6.1047932324149849</v>
      </c>
      <c r="G681">
        <v>6.9382844840169602</v>
      </c>
      <c r="H681">
        <v>6.6732979677676543</v>
      </c>
      <c r="I681">
        <v>8.5225786636925758</v>
      </c>
      <c r="J681">
        <v>6.9828627514689421</v>
      </c>
    </row>
    <row r="682" spans="1:10" x14ac:dyDescent="0.25">
      <c r="A682">
        <v>5</v>
      </c>
      <c r="B682">
        <v>5.2729995585637468</v>
      </c>
      <c r="C682">
        <v>6.6093492431673804</v>
      </c>
      <c r="D682">
        <v>5.7203117766074119</v>
      </c>
      <c r="E682">
        <v>6.7141705299094721</v>
      </c>
      <c r="F682">
        <v>5.7104270173748697</v>
      </c>
      <c r="G682">
        <v>6.8710912946105456</v>
      </c>
      <c r="H682">
        <v>6.4068799860693142</v>
      </c>
      <c r="I682">
        <v>8.0494270571106945</v>
      </c>
      <c r="J682">
        <v>7.091742115095153</v>
      </c>
    </row>
    <row r="683" spans="1:10" x14ac:dyDescent="0.25">
      <c r="A683">
        <v>5</v>
      </c>
      <c r="B683">
        <v>4.8675344504555822</v>
      </c>
      <c r="C683">
        <v>6.5323342922223491</v>
      </c>
      <c r="D683">
        <v>6.3647507568519108</v>
      </c>
      <c r="E683">
        <v>6.6957989170584913</v>
      </c>
      <c r="F683">
        <v>5.6559918108198524</v>
      </c>
      <c r="G683">
        <v>6.577861357721047</v>
      </c>
      <c r="H683">
        <v>5.7037824746562009</v>
      </c>
      <c r="I683">
        <v>8.0545226095372939</v>
      </c>
      <c r="J683">
        <v>6.6066501861982152</v>
      </c>
    </row>
    <row r="684" spans="1:10" x14ac:dyDescent="0.25">
      <c r="A684">
        <v>5</v>
      </c>
      <c r="B684">
        <v>5.2522734280466299</v>
      </c>
      <c r="C684">
        <v>6.6618547405453112</v>
      </c>
      <c r="D684">
        <v>6.0567840132286248</v>
      </c>
      <c r="E684">
        <v>6.8023947633243109</v>
      </c>
      <c r="F684">
        <v>6.0520891689244172</v>
      </c>
      <c r="G684">
        <v>6.6346333578616861</v>
      </c>
      <c r="H684">
        <v>7.472500744737558</v>
      </c>
      <c r="I684">
        <v>7.8705478445077119</v>
      </c>
      <c r="J684">
        <v>6.6567265241783913</v>
      </c>
    </row>
    <row r="685" spans="1:10" x14ac:dyDescent="0.25">
      <c r="A685">
        <v>5</v>
      </c>
      <c r="B685">
        <v>5.1239639794032588</v>
      </c>
      <c r="C685">
        <v>6.5250296578434623</v>
      </c>
      <c r="D685">
        <v>5.5606816310155276</v>
      </c>
      <c r="E685">
        <v>6.7855876450079293</v>
      </c>
      <c r="F685">
        <v>6.300785794663244</v>
      </c>
      <c r="G685">
        <v>6.6437897331476723</v>
      </c>
      <c r="H685">
        <v>6.8855096700348177</v>
      </c>
      <c r="I685">
        <v>8.1080212213767471</v>
      </c>
      <c r="J685">
        <v>6.5820251388928259</v>
      </c>
    </row>
    <row r="686" spans="1:10" x14ac:dyDescent="0.25">
      <c r="A686">
        <v>5</v>
      </c>
      <c r="B686">
        <v>5.1873858058407549</v>
      </c>
      <c r="C686">
        <v>6.7214257007906433</v>
      </c>
      <c r="D686">
        <v>6.8297937375124249</v>
      </c>
      <c r="E686">
        <v>6.6515718735897273</v>
      </c>
      <c r="F686">
        <v>6.0544393462693709</v>
      </c>
      <c r="G686">
        <v>6.6398758338265358</v>
      </c>
      <c r="H686">
        <v>9.1196495066916796</v>
      </c>
      <c r="I686">
        <v>8.2109397333790213</v>
      </c>
      <c r="J686">
        <v>6.9017372066565743</v>
      </c>
    </row>
    <row r="687" spans="1:10" x14ac:dyDescent="0.25">
      <c r="A687">
        <v>5</v>
      </c>
      <c r="B687">
        <v>5.4467373716663099</v>
      </c>
      <c r="C687">
        <v>6.5161930760429643</v>
      </c>
      <c r="D687">
        <v>5.9839362806871907</v>
      </c>
      <c r="E687">
        <v>7.1739583197567942</v>
      </c>
      <c r="F687">
        <v>5.9401712527204316</v>
      </c>
      <c r="G687">
        <v>6.8638033914529544</v>
      </c>
      <c r="H687">
        <v>6.4645883036899612</v>
      </c>
      <c r="I687">
        <v>8.09559870137819</v>
      </c>
      <c r="J687">
        <v>6.7031881132408628</v>
      </c>
    </row>
    <row r="688" spans="1:10" x14ac:dyDescent="0.25">
      <c r="A688">
        <v>5</v>
      </c>
      <c r="B688">
        <v>5.0814043649844631</v>
      </c>
      <c r="C688">
        <v>6.6267177492490248</v>
      </c>
      <c r="D688">
        <v>5.855071922202427</v>
      </c>
      <c r="E688">
        <v>6.5567783561580422</v>
      </c>
      <c r="F688">
        <v>5.4510384535657002</v>
      </c>
      <c r="G688">
        <v>6.7031881132408628</v>
      </c>
      <c r="H688">
        <v>6.3225652399272843</v>
      </c>
      <c r="I688">
        <v>8.258422462458876</v>
      </c>
      <c r="J688">
        <v>7.1033220625261126</v>
      </c>
    </row>
    <row r="689" spans="1:10" x14ac:dyDescent="0.25">
      <c r="A689">
        <v>5</v>
      </c>
      <c r="B689">
        <v>4.8520302639196169</v>
      </c>
      <c r="C689">
        <v>6.6605751498396861</v>
      </c>
      <c r="D689">
        <v>5.9610053396232736</v>
      </c>
      <c r="E689">
        <v>6.8221973906204907</v>
      </c>
      <c r="F689">
        <v>7.0942348459247553</v>
      </c>
      <c r="G689">
        <v>6.6253923680079563</v>
      </c>
      <c r="H689">
        <v>5.8888779583328805</v>
      </c>
      <c r="I689">
        <v>8.0627479010863539</v>
      </c>
      <c r="J689">
        <v>6.8532990931860782</v>
      </c>
    </row>
    <row r="690" spans="1:10" x14ac:dyDescent="0.25">
      <c r="A690">
        <v>5</v>
      </c>
      <c r="B690">
        <v>5.575949103146316</v>
      </c>
      <c r="C690">
        <v>6.6160651851328174</v>
      </c>
      <c r="D690">
        <v>5.6383546693337454</v>
      </c>
      <c r="E690">
        <v>6.6240652277998935</v>
      </c>
      <c r="F690">
        <v>5.9584246930297819</v>
      </c>
      <c r="G690">
        <v>6.6372580312844569</v>
      </c>
      <c r="H690">
        <v>7.5315523814072893</v>
      </c>
      <c r="I690">
        <v>7.8909567161389189</v>
      </c>
      <c r="J690">
        <v>6.8997231072848724</v>
      </c>
    </row>
    <row r="691" spans="1:10" x14ac:dyDescent="0.25">
      <c r="A691">
        <v>5</v>
      </c>
      <c r="B691">
        <v>5.4806389233419912</v>
      </c>
      <c r="C691">
        <v>6.7202201551352951</v>
      </c>
      <c r="D691">
        <v>5.8464387750577247</v>
      </c>
      <c r="E691">
        <v>6.9236286281384274</v>
      </c>
      <c r="F691">
        <v>5.8348107370626048</v>
      </c>
      <c r="G691">
        <v>6.7661917146603505</v>
      </c>
      <c r="H691">
        <v>7.0673198486534758</v>
      </c>
      <c r="I691">
        <v>8.7185000481212729</v>
      </c>
      <c r="J691">
        <v>6.9612960459101672</v>
      </c>
    </row>
    <row r="692" spans="1:10" x14ac:dyDescent="0.25">
      <c r="A692">
        <v>5</v>
      </c>
      <c r="B692">
        <v>4.8828019225863706</v>
      </c>
      <c r="C692">
        <v>6.5539334040258108</v>
      </c>
      <c r="D692">
        <v>6.2005091740426899</v>
      </c>
      <c r="E692">
        <v>6.6580110458707482</v>
      </c>
      <c r="F692">
        <v>5.7462031905401529</v>
      </c>
      <c r="G692">
        <v>6.6160651851328174</v>
      </c>
      <c r="H692">
        <v>11.06051024875066</v>
      </c>
      <c r="I692">
        <v>8.12355783506165</v>
      </c>
      <c r="J692">
        <v>6.8134445995108956</v>
      </c>
    </row>
    <row r="693" spans="1:10" x14ac:dyDescent="0.25">
      <c r="A693">
        <v>5</v>
      </c>
      <c r="B693">
        <v>5.2094861528414214</v>
      </c>
      <c r="C693">
        <v>6.3456363608285962</v>
      </c>
      <c r="D693">
        <v>6.6267177492490248</v>
      </c>
      <c r="E693">
        <v>6.8865316425305103</v>
      </c>
      <c r="F693">
        <v>5.857933154483459</v>
      </c>
      <c r="G693">
        <v>6.7684932116486296</v>
      </c>
      <c r="H693">
        <v>6.6106960447177592</v>
      </c>
      <c r="I693">
        <v>7.9966538754626075</v>
      </c>
      <c r="J693">
        <v>7.0184017990692009</v>
      </c>
    </row>
    <row r="694" spans="1:10" x14ac:dyDescent="0.25">
      <c r="A694">
        <v>5</v>
      </c>
      <c r="B694">
        <v>5.0998664278241987</v>
      </c>
      <c r="C694">
        <v>6.5161930760429643</v>
      </c>
      <c r="D694">
        <v>5.6454468976432377</v>
      </c>
      <c r="E694">
        <v>6.6580110458707482</v>
      </c>
      <c r="F694">
        <v>6.1114673395026786</v>
      </c>
      <c r="G694">
        <v>6.5957805139613113</v>
      </c>
      <c r="H694">
        <v>6.230481447578482</v>
      </c>
      <c r="I694">
        <v>7.5043915591612382</v>
      </c>
      <c r="J694">
        <v>6.3767269478986268</v>
      </c>
    </row>
    <row r="695" spans="1:10" x14ac:dyDescent="0.25">
      <c r="A695">
        <v>5</v>
      </c>
      <c r="B695">
        <v>5.0039463059454592</v>
      </c>
      <c r="C695">
        <v>6.4488893941468577</v>
      </c>
      <c r="D695">
        <v>5.9584246930297819</v>
      </c>
      <c r="E695">
        <v>6.842683282238422</v>
      </c>
      <c r="F695">
        <v>5.6970934865054046</v>
      </c>
      <c r="G695">
        <v>6.7707894239089796</v>
      </c>
      <c r="H695">
        <v>6.3473892096560105</v>
      </c>
      <c r="I695">
        <v>8.0401246644483795</v>
      </c>
      <c r="J695">
        <v>6.7031881132408628</v>
      </c>
    </row>
    <row r="696" spans="1:10" x14ac:dyDescent="0.25">
      <c r="A696">
        <v>5</v>
      </c>
      <c r="B696">
        <v>5.1532915944977793</v>
      </c>
      <c r="C696">
        <v>6.522092798170152</v>
      </c>
      <c r="D696">
        <v>5.9584246930297819</v>
      </c>
      <c r="E696">
        <v>10.685126264117057</v>
      </c>
      <c r="F696">
        <v>11.216565851324759</v>
      </c>
      <c r="G696">
        <v>6.6846117276679271</v>
      </c>
      <c r="H696">
        <v>6.2166061010848646</v>
      </c>
      <c r="I696">
        <v>7.7519053330786098</v>
      </c>
      <c r="J696">
        <v>6.6502790485874224</v>
      </c>
    </row>
    <row r="697" spans="1:10" x14ac:dyDescent="0.25">
      <c r="A697">
        <v>5</v>
      </c>
      <c r="B697">
        <v>6.9555926083962971</v>
      </c>
      <c r="C697">
        <v>6.6707663208458738</v>
      </c>
      <c r="D697">
        <v>5.5721540321777647</v>
      </c>
      <c r="E697">
        <v>7.2137683081186417</v>
      </c>
      <c r="F697">
        <v>5.4380793089231956</v>
      </c>
      <c r="G697">
        <v>6.7238324408212087</v>
      </c>
      <c r="H697">
        <v>5.9635793436184459</v>
      </c>
      <c r="I697">
        <v>7.9423622376743346</v>
      </c>
      <c r="J697">
        <v>6.9196838498474111</v>
      </c>
    </row>
    <row r="698" spans="1:10" x14ac:dyDescent="0.25">
      <c r="A698">
        <v>5</v>
      </c>
      <c r="B698">
        <v>4.8978397999509111</v>
      </c>
      <c r="C698">
        <v>6.6694980898578793</v>
      </c>
      <c r="D698">
        <v>6.4723462945009009</v>
      </c>
      <c r="E698">
        <v>13.905069686676468</v>
      </c>
      <c r="F698">
        <v>14.07454698362114</v>
      </c>
      <c r="G698">
        <v>6.9460139910992273</v>
      </c>
      <c r="H698">
        <v>8.0946836486988154</v>
      </c>
      <c r="I698">
        <v>7.9298464297425033</v>
      </c>
      <c r="J698">
        <v>7.8284363591575854</v>
      </c>
    </row>
    <row r="699" spans="1:10" x14ac:dyDescent="0.25">
      <c r="A699">
        <v>5</v>
      </c>
      <c r="B699">
        <v>5.1298987149230735</v>
      </c>
      <c r="C699">
        <v>6.7957057751735137</v>
      </c>
      <c r="D699">
        <v>5.7203117766074119</v>
      </c>
      <c r="E699">
        <v>6.6012301187288767</v>
      </c>
      <c r="F699">
        <v>6.2146080984221914</v>
      </c>
      <c r="G699">
        <v>6.7475865268293154</v>
      </c>
      <c r="H699">
        <v>6.2595814640649232</v>
      </c>
      <c r="I699">
        <v>7.6496926237115144</v>
      </c>
      <c r="J699">
        <v>6.5792512120101012</v>
      </c>
    </row>
    <row r="700" spans="1:10" x14ac:dyDescent="0.25">
      <c r="A700">
        <v>5</v>
      </c>
      <c r="B700">
        <v>5.2470240721604862</v>
      </c>
      <c r="C700">
        <v>6.7787848976851768</v>
      </c>
      <c r="D700">
        <v>6.0112671744041615</v>
      </c>
      <c r="E700">
        <v>6.8145428972599582</v>
      </c>
      <c r="F700">
        <v>6.6883547139467616</v>
      </c>
      <c r="G700">
        <v>6.7286286130847017</v>
      </c>
      <c r="H700">
        <v>6.9411900550683745</v>
      </c>
      <c r="I700">
        <v>8.1684864171266813</v>
      </c>
      <c r="J700">
        <v>6.7878449823095792</v>
      </c>
    </row>
    <row r="701" spans="1:10" x14ac:dyDescent="0.25">
      <c r="A701">
        <v>5</v>
      </c>
      <c r="B701">
        <v>6.1290502100605453</v>
      </c>
      <c r="C701">
        <v>6.5985090286145152</v>
      </c>
      <c r="D701">
        <v>6.2146080984221914</v>
      </c>
      <c r="E701">
        <v>6.7202201551352951</v>
      </c>
      <c r="F701">
        <v>6.8783264682913252</v>
      </c>
      <c r="G701">
        <v>6.6846117276679271</v>
      </c>
      <c r="H701">
        <v>6.4769723628896827</v>
      </c>
      <c r="I701">
        <v>7.9269635448629785</v>
      </c>
      <c r="J701">
        <v>7.0732697174597101</v>
      </c>
    </row>
    <row r="702" spans="1:10" x14ac:dyDescent="0.25">
      <c r="A702">
        <v>5</v>
      </c>
      <c r="B702">
        <v>4.9272536851572051</v>
      </c>
      <c r="C702">
        <v>6.6385677891665207</v>
      </c>
      <c r="D702">
        <v>5.7651911027848444</v>
      </c>
      <c r="E702">
        <v>6.7238324408212087</v>
      </c>
      <c r="F702">
        <v>6.0707377280024897</v>
      </c>
      <c r="G702">
        <v>6.7238324408212087</v>
      </c>
      <c r="H702">
        <v>6.1377270540862341</v>
      </c>
      <c r="I702">
        <v>7.9658927350845286</v>
      </c>
      <c r="J702">
        <v>6.9177056098353047</v>
      </c>
    </row>
    <row r="703" spans="1:10" x14ac:dyDescent="0.25">
      <c r="A703">
        <v>5</v>
      </c>
      <c r="B703">
        <v>5.2983173665480363</v>
      </c>
      <c r="C703">
        <v>6.5191472879403953</v>
      </c>
      <c r="D703">
        <v>5.6937321388026998</v>
      </c>
      <c r="E703">
        <v>6.6398758338265358</v>
      </c>
      <c r="F703">
        <v>5.6489742381612063</v>
      </c>
      <c r="G703">
        <v>6.7357800142423265</v>
      </c>
      <c r="H703">
        <v>6.7250336421668431</v>
      </c>
      <c r="I703">
        <v>8.3879952529445561</v>
      </c>
      <c r="J703">
        <v>6.7912214627261855</v>
      </c>
    </row>
    <row r="704" spans="1:10" x14ac:dyDescent="0.25">
      <c r="A704">
        <v>5</v>
      </c>
      <c r="B704">
        <v>5.3423342519648109</v>
      </c>
      <c r="C704">
        <v>6.4661447242376191</v>
      </c>
      <c r="D704">
        <v>5.7037824746562009</v>
      </c>
      <c r="E704">
        <v>7.2527624180531873</v>
      </c>
      <c r="F704">
        <v>7.566311014772463</v>
      </c>
      <c r="G704">
        <v>6.7957057751735137</v>
      </c>
      <c r="H704">
        <v>8.4340289501554686</v>
      </c>
      <c r="I704">
        <v>7.841885928984623</v>
      </c>
      <c r="J704">
        <v>7.0012456220694759</v>
      </c>
    </row>
    <row r="705" spans="1:10" x14ac:dyDescent="0.25">
      <c r="A705">
        <v>5</v>
      </c>
      <c r="B705">
        <v>5.3181199938442161</v>
      </c>
      <c r="C705">
        <v>6.4504704221441758</v>
      </c>
      <c r="D705">
        <v>5.6801726090170677</v>
      </c>
      <c r="E705">
        <v>6.6644090203504076</v>
      </c>
      <c r="F705">
        <v>5.5012582105447274</v>
      </c>
      <c r="G705">
        <v>6.7511014689367599</v>
      </c>
      <c r="H705">
        <v>7.6058900010531216</v>
      </c>
      <c r="I705">
        <v>8.1406070428584503</v>
      </c>
      <c r="J705">
        <v>6.8752320872765766</v>
      </c>
    </row>
    <row r="706" spans="1:10" x14ac:dyDescent="0.25">
      <c r="A706">
        <v>5</v>
      </c>
      <c r="B706">
        <v>5.1984970312658261</v>
      </c>
      <c r="C706">
        <v>6.5424719605068047</v>
      </c>
      <c r="D706">
        <v>5.6869753563398202</v>
      </c>
      <c r="E706">
        <v>6.7650389767805414</v>
      </c>
      <c r="F706">
        <v>5.2470240721604862</v>
      </c>
      <c r="G706">
        <v>6.5889264775335192</v>
      </c>
      <c r="H706">
        <v>5.6698809229805196</v>
      </c>
      <c r="I706">
        <v>7.3317149697264661</v>
      </c>
      <c r="J706">
        <v>6.4361503683694279</v>
      </c>
    </row>
    <row r="707" spans="1:10" x14ac:dyDescent="0.25">
      <c r="A707">
        <v>5</v>
      </c>
      <c r="B707">
        <v>5.3471075307174685</v>
      </c>
      <c r="C707">
        <v>6.5638555265321274</v>
      </c>
      <c r="D707">
        <v>5.8833223884882786</v>
      </c>
      <c r="E707">
        <v>6.8405465292886873</v>
      </c>
      <c r="F707">
        <v>6.1800166536525722</v>
      </c>
      <c r="G707">
        <v>6.6515718735897273</v>
      </c>
      <c r="H707">
        <v>6.4052284580308418</v>
      </c>
      <c r="I707">
        <v>8.2529671950007977</v>
      </c>
      <c r="J707">
        <v>6.804614520062624</v>
      </c>
    </row>
    <row r="708" spans="1:10" x14ac:dyDescent="0.25">
      <c r="A708">
        <v>5</v>
      </c>
      <c r="B708">
        <v>5.2470240721604862</v>
      </c>
      <c r="C708">
        <v>6.5012896705403893</v>
      </c>
      <c r="D708">
        <v>5.8051349689164882</v>
      </c>
      <c r="E708">
        <v>6.8232861223556869</v>
      </c>
      <c r="F708">
        <v>5.9401712527204316</v>
      </c>
      <c r="G708">
        <v>6.6306833856423717</v>
      </c>
      <c r="H708">
        <v>6.2952660014396464</v>
      </c>
      <c r="I708">
        <v>8.4087167150801534</v>
      </c>
      <c r="J708">
        <v>7.1929342212157996</v>
      </c>
    </row>
    <row r="709" spans="1:10" x14ac:dyDescent="0.25">
      <c r="A709">
        <v>6</v>
      </c>
      <c r="B709">
        <v>4.8520302639196169</v>
      </c>
      <c r="C709">
        <v>6.1984787164923079</v>
      </c>
      <c r="D709">
        <v>5.7004435733906869</v>
      </c>
      <c r="E709">
        <v>7.1959372264755688</v>
      </c>
      <c r="F709">
        <v>5.872117789475416</v>
      </c>
      <c r="G709">
        <v>7.0157124204872297</v>
      </c>
      <c r="H709">
        <v>6.0306852602612633</v>
      </c>
      <c r="I709">
        <v>8.228443883004033</v>
      </c>
      <c r="J709">
        <v>6.5680779114119758</v>
      </c>
    </row>
    <row r="710" spans="1:10" x14ac:dyDescent="0.25">
      <c r="A710">
        <v>6</v>
      </c>
      <c r="B710">
        <v>5.0689042022202315</v>
      </c>
      <c r="C710">
        <v>7.1891677384203225</v>
      </c>
      <c r="D710">
        <v>5.916202062607435</v>
      </c>
      <c r="E710">
        <v>6.9584483932976555</v>
      </c>
      <c r="F710">
        <v>5.6629604801359461</v>
      </c>
      <c r="G710">
        <v>7.00033446027523</v>
      </c>
      <c r="H710">
        <v>6.2934192788464811</v>
      </c>
      <c r="I710">
        <v>7.6861623034929059</v>
      </c>
      <c r="J710">
        <v>6.7569323892475532</v>
      </c>
    </row>
    <row r="711" spans="1:10" x14ac:dyDescent="0.25">
      <c r="A711">
        <v>6</v>
      </c>
      <c r="B711">
        <v>5.730099782973574</v>
      </c>
      <c r="C711">
        <v>6.3613024775729956</v>
      </c>
      <c r="D711">
        <v>5.768320995793772</v>
      </c>
      <c r="E711">
        <v>7.02197642307216</v>
      </c>
      <c r="F711">
        <v>6.0591231955817966</v>
      </c>
      <c r="G711">
        <v>8.0326848759676199</v>
      </c>
      <c r="H711">
        <v>6.1003189520200642</v>
      </c>
      <c r="I711">
        <v>7.5180641812330782</v>
      </c>
      <c r="J711">
        <v>6.7810576259361799</v>
      </c>
    </row>
    <row r="712" spans="1:10" x14ac:dyDescent="0.25">
      <c r="A712">
        <v>6</v>
      </c>
      <c r="B712">
        <v>5.3659760150218512</v>
      </c>
      <c r="C712">
        <v>7.5883236773352225</v>
      </c>
      <c r="D712">
        <v>6.0497334552319577</v>
      </c>
      <c r="E712">
        <v>6.9865664594064265</v>
      </c>
      <c r="F712">
        <v>5.9215784196438159</v>
      </c>
      <c r="G712">
        <v>6.9186952190204716</v>
      </c>
      <c r="H712">
        <v>6.3952615981154493</v>
      </c>
      <c r="I712">
        <v>7.6299757070277892</v>
      </c>
      <c r="J712">
        <v>6.7381524945959574</v>
      </c>
    </row>
    <row r="713" spans="1:10" x14ac:dyDescent="0.25">
      <c r="A713">
        <v>6</v>
      </c>
      <c r="B713">
        <v>5.0172798368149243</v>
      </c>
      <c r="C713">
        <v>6.3189681137464344</v>
      </c>
      <c r="D713">
        <v>5.7930136083841441</v>
      </c>
      <c r="E713">
        <v>6.8875525716646173</v>
      </c>
      <c r="F713">
        <v>5.6347896031692493</v>
      </c>
      <c r="G713">
        <v>6.8679744089702925</v>
      </c>
      <c r="H713">
        <v>6.3716118472318568</v>
      </c>
      <c r="I713">
        <v>7.824845691026856</v>
      </c>
      <c r="J713">
        <v>6.80128303447162</v>
      </c>
    </row>
    <row r="714" spans="1:10" x14ac:dyDescent="0.25">
      <c r="A714">
        <v>6</v>
      </c>
      <c r="B714">
        <v>5.2040066870767951</v>
      </c>
      <c r="C714">
        <v>6.1420374055873559</v>
      </c>
      <c r="D714">
        <v>6.7322107064672059</v>
      </c>
      <c r="E714">
        <v>6.8134445995108956</v>
      </c>
      <c r="F714">
        <v>5.6167710976665717</v>
      </c>
      <c r="G714">
        <v>6.9382844840169602</v>
      </c>
      <c r="H714">
        <v>6.7298240704894754</v>
      </c>
      <c r="I714">
        <v>8.4173728561340262</v>
      </c>
      <c r="J714">
        <v>6.8824374709978473</v>
      </c>
    </row>
    <row r="715" spans="1:10" x14ac:dyDescent="0.25">
      <c r="A715">
        <v>6</v>
      </c>
      <c r="B715">
        <v>5.0238805208462765</v>
      </c>
      <c r="C715">
        <v>6.315358001522335</v>
      </c>
      <c r="D715">
        <v>6.1025585946135692</v>
      </c>
      <c r="E715">
        <v>6.8814113036425351</v>
      </c>
      <c r="F715">
        <v>5.7745515455444085</v>
      </c>
      <c r="G715">
        <v>6.8783264682913252</v>
      </c>
      <c r="H715">
        <v>6.4769723628896827</v>
      </c>
      <c r="I715">
        <v>8.0023595462527073</v>
      </c>
      <c r="J715">
        <v>6.816735880594968</v>
      </c>
    </row>
    <row r="716" spans="1:10" x14ac:dyDescent="0.25">
      <c r="A716">
        <v>6</v>
      </c>
      <c r="B716">
        <v>5.3327187932653688</v>
      </c>
      <c r="C716">
        <v>6.4068799860693142</v>
      </c>
      <c r="D716">
        <v>6.3261494731550991</v>
      </c>
      <c r="E716">
        <v>7.0587581525186645</v>
      </c>
      <c r="F716">
        <v>6.7322107064672059</v>
      </c>
      <c r="G716">
        <v>7.0535857271936768</v>
      </c>
      <c r="H716">
        <v>7.2283884515736041</v>
      </c>
      <c r="I716">
        <v>8.3140973354058065</v>
      </c>
      <c r="J716">
        <v>7.1268908088988079</v>
      </c>
    </row>
    <row r="717" spans="1:10" x14ac:dyDescent="0.25">
      <c r="A717">
        <v>6</v>
      </c>
      <c r="B717">
        <v>5.181783550292085</v>
      </c>
      <c r="C717">
        <v>6.1820849067166321</v>
      </c>
      <c r="D717">
        <v>5.5529595849216173</v>
      </c>
      <c r="E717">
        <v>6.9603477291013078</v>
      </c>
      <c r="F717">
        <v>6.5652649700353614</v>
      </c>
      <c r="G717">
        <v>6.9460139910992273</v>
      </c>
      <c r="H717">
        <v>6.9216581841511289</v>
      </c>
      <c r="I717">
        <v>7.7566233345388582</v>
      </c>
      <c r="J717">
        <v>6.6631326959908028</v>
      </c>
    </row>
    <row r="718" spans="1:10" x14ac:dyDescent="0.25">
      <c r="A718">
        <v>6</v>
      </c>
      <c r="B718">
        <v>5.1179938124167554</v>
      </c>
      <c r="C718">
        <v>6.1862086239004936</v>
      </c>
      <c r="D718">
        <v>5.7589017738772803</v>
      </c>
      <c r="E718">
        <v>6.804614520062624</v>
      </c>
      <c r="F718">
        <v>5.768320995793772</v>
      </c>
      <c r="G718">
        <v>6.9304947659516261</v>
      </c>
      <c r="H718">
        <v>5.9635793436184459</v>
      </c>
      <c r="I718">
        <v>7.7617449846589128</v>
      </c>
      <c r="J718">
        <v>6.5581978028122689</v>
      </c>
    </row>
    <row r="719" spans="1:10" x14ac:dyDescent="0.25">
      <c r="A719">
        <v>6</v>
      </c>
      <c r="B719">
        <v>5.579729825986222</v>
      </c>
      <c r="C719">
        <v>6.6656837177824082</v>
      </c>
      <c r="D719">
        <v>6.0210233493495267</v>
      </c>
      <c r="E719">
        <v>7.1647203787718574</v>
      </c>
      <c r="F719">
        <v>5.7104270173748697</v>
      </c>
      <c r="G719">
        <v>7.2145044141511434</v>
      </c>
      <c r="H719">
        <v>6.5957805139613113</v>
      </c>
      <c r="I719">
        <v>7.5363639384045111</v>
      </c>
      <c r="J719">
        <v>6.6066501861982152</v>
      </c>
    </row>
    <row r="720" spans="1:10" x14ac:dyDescent="0.25">
      <c r="A720">
        <v>6</v>
      </c>
      <c r="B720">
        <v>5.2882670306945352</v>
      </c>
      <c r="C720">
        <v>6.1290502100605453</v>
      </c>
      <c r="D720">
        <v>6.7799219074722519</v>
      </c>
      <c r="E720">
        <v>6.9631899858702377</v>
      </c>
      <c r="F720">
        <v>5.9839362806871907</v>
      </c>
      <c r="G720">
        <v>6.953684210870537</v>
      </c>
      <c r="H720">
        <v>6.932447891572509</v>
      </c>
      <c r="I720">
        <v>8.4523346190677415</v>
      </c>
      <c r="J720">
        <v>6.9411900550683745</v>
      </c>
    </row>
    <row r="721" spans="1:10" x14ac:dyDescent="0.25">
      <c r="A721">
        <v>6</v>
      </c>
      <c r="B721">
        <v>5.0562458053483077</v>
      </c>
      <c r="C721">
        <v>6.1944053911046719</v>
      </c>
      <c r="D721">
        <v>7.4506607962115394</v>
      </c>
      <c r="E721">
        <v>6.8276292345028518</v>
      </c>
      <c r="F721">
        <v>7.5657932824285146</v>
      </c>
      <c r="G721">
        <v>6.9373140812236818</v>
      </c>
      <c r="H721">
        <v>6.0330862217988015</v>
      </c>
      <c r="I721">
        <v>7.8826922062890254</v>
      </c>
      <c r="J721">
        <v>6.4393503711000983</v>
      </c>
    </row>
    <row r="722" spans="1:10" x14ac:dyDescent="0.25">
      <c r="A722">
        <v>6</v>
      </c>
      <c r="B722">
        <v>5.2832037287379885</v>
      </c>
      <c r="C722">
        <v>6.3508857167147399</v>
      </c>
      <c r="D722">
        <v>5.6835797673386814</v>
      </c>
      <c r="E722">
        <v>6.7440591863113477</v>
      </c>
      <c r="F722">
        <v>5.8749307308520304</v>
      </c>
      <c r="G722">
        <v>7.0707241072602764</v>
      </c>
      <c r="H722">
        <v>6.1420374055873559</v>
      </c>
      <c r="I722">
        <v>7.7819732344343846</v>
      </c>
      <c r="J722">
        <v>6.7475865268293154</v>
      </c>
    </row>
    <row r="723" spans="1:10" x14ac:dyDescent="0.25">
      <c r="A723">
        <v>6</v>
      </c>
      <c r="B723">
        <v>5.6276211136906369</v>
      </c>
      <c r="C723">
        <v>6.3733197895770122</v>
      </c>
      <c r="D723">
        <v>6.0935697700451357</v>
      </c>
      <c r="E723">
        <v>6.879355804460439</v>
      </c>
      <c r="F723">
        <v>5.8171111599632042</v>
      </c>
      <c r="G723">
        <v>7.1220598816291423</v>
      </c>
      <c r="H723">
        <v>5.9242557974145322</v>
      </c>
      <c r="I723">
        <v>7.9006366130180048</v>
      </c>
      <c r="J723">
        <v>6.8627579130514009</v>
      </c>
    </row>
    <row r="724" spans="1:10" x14ac:dyDescent="0.25">
      <c r="A724">
        <v>6</v>
      </c>
      <c r="B724">
        <v>5.7071102647488754</v>
      </c>
      <c r="C724">
        <v>6.1441856341256456</v>
      </c>
      <c r="D724">
        <v>5.9215784196438159</v>
      </c>
      <c r="E724">
        <v>6.8803840821860049</v>
      </c>
      <c r="F724">
        <v>6.0958245624322247</v>
      </c>
      <c r="G724">
        <v>6.9087547793152204</v>
      </c>
      <c r="H724">
        <v>7.2145044141511434</v>
      </c>
      <c r="I724">
        <v>8.3180102775468718</v>
      </c>
      <c r="J724">
        <v>7.2997973667581606</v>
      </c>
    </row>
    <row r="725" spans="1:10" x14ac:dyDescent="0.25">
      <c r="A725">
        <v>6</v>
      </c>
      <c r="B725">
        <v>5.1416635565026603</v>
      </c>
      <c r="C725">
        <v>6.1377270540862341</v>
      </c>
      <c r="D725">
        <v>6.1717005974109149</v>
      </c>
      <c r="E725">
        <v>6.837332814685591</v>
      </c>
      <c r="F725">
        <v>5.575949103146316</v>
      </c>
      <c r="G725">
        <v>6.8648477779708603</v>
      </c>
      <c r="H725">
        <v>5.9532433342877846</v>
      </c>
      <c r="I725">
        <v>8.0163178985034147</v>
      </c>
      <c r="J725">
        <v>6.9402224691196386</v>
      </c>
    </row>
    <row r="726" spans="1:10" x14ac:dyDescent="0.25">
      <c r="A726">
        <v>6</v>
      </c>
      <c r="B726">
        <v>5.1416635565026603</v>
      </c>
      <c r="C726">
        <v>6.1224928095143865</v>
      </c>
      <c r="D726">
        <v>5.7071102647488754</v>
      </c>
      <c r="E726">
        <v>6.8178305714541496</v>
      </c>
      <c r="F726">
        <v>5.5254529391317835</v>
      </c>
      <c r="G726">
        <v>6.9856418176392081</v>
      </c>
      <c r="H726">
        <v>6.5410299991899032</v>
      </c>
      <c r="I726">
        <v>7.7428359554307491</v>
      </c>
      <c r="J726">
        <v>6.6306833856423717</v>
      </c>
    </row>
    <row r="727" spans="1:10" x14ac:dyDescent="0.25">
      <c r="A727">
        <v>6</v>
      </c>
      <c r="B727">
        <v>5.4971682252932021</v>
      </c>
      <c r="C727">
        <v>6.2934192788464811</v>
      </c>
      <c r="D727">
        <v>5.8464387750577247</v>
      </c>
      <c r="E727">
        <v>6.8330317327862007</v>
      </c>
      <c r="F727">
        <v>6.4329400927391793</v>
      </c>
      <c r="G727">
        <v>6.9206715042486833</v>
      </c>
      <c r="H727">
        <v>6.2897155709089976</v>
      </c>
      <c r="I727">
        <v>7.7853051825398616</v>
      </c>
      <c r="J727">
        <v>6.752270376141742</v>
      </c>
    </row>
    <row r="728" spans="1:10" x14ac:dyDescent="0.25">
      <c r="A728">
        <v>6</v>
      </c>
      <c r="B728">
        <v>5.2203558250783244</v>
      </c>
      <c r="C728">
        <v>6.089044875446846</v>
      </c>
      <c r="D728">
        <v>5.6835797673386814</v>
      </c>
      <c r="E728">
        <v>6.7440591863113477</v>
      </c>
      <c r="F728">
        <v>5.521460917862246</v>
      </c>
      <c r="G728">
        <v>9.8614669232735164</v>
      </c>
      <c r="H728">
        <v>6.2576675878826391</v>
      </c>
      <c r="I728">
        <v>7.5903469456025654</v>
      </c>
      <c r="J728">
        <v>6.5161930760429643</v>
      </c>
    </row>
    <row r="729" spans="1:10" x14ac:dyDescent="0.25">
      <c r="A729">
        <v>6</v>
      </c>
      <c r="B729">
        <v>5.3518581334760666</v>
      </c>
      <c r="C729">
        <v>6.1290502100605453</v>
      </c>
      <c r="D729">
        <v>6.230481447578482</v>
      </c>
      <c r="E729">
        <v>6.9517721643989114</v>
      </c>
      <c r="F729">
        <v>6.1246833908942051</v>
      </c>
      <c r="G729">
        <v>7.1388669999455239</v>
      </c>
      <c r="H729">
        <v>5.9814142112544806</v>
      </c>
      <c r="I729">
        <v>8.7766300984277166</v>
      </c>
      <c r="J729">
        <v>6.8916258970522533</v>
      </c>
    </row>
    <row r="730" spans="1:10" x14ac:dyDescent="0.25">
      <c r="A730">
        <v>6</v>
      </c>
      <c r="B730">
        <v>5.4205349992722862</v>
      </c>
      <c r="C730">
        <v>6.2085900260966289</v>
      </c>
      <c r="D730">
        <v>5.934894195619588</v>
      </c>
      <c r="E730">
        <v>6.7684932116486296</v>
      </c>
      <c r="F730">
        <v>6.2841341610708019</v>
      </c>
      <c r="G730">
        <v>6.9127428204931762</v>
      </c>
      <c r="H730">
        <v>6.3969296552161463</v>
      </c>
      <c r="I730">
        <v>8.2902925912243148</v>
      </c>
      <c r="J730">
        <v>6.7776465936351169</v>
      </c>
    </row>
    <row r="731" spans="1:10" x14ac:dyDescent="0.25">
      <c r="A731">
        <v>6</v>
      </c>
      <c r="B731">
        <v>5.575949103146316</v>
      </c>
      <c r="C731">
        <v>6.1092475827643655</v>
      </c>
      <c r="D731">
        <v>6.3473892096560105</v>
      </c>
      <c r="E731">
        <v>6.8731638342125176</v>
      </c>
      <c r="F731">
        <v>5.602118820879701</v>
      </c>
      <c r="G731">
        <v>7.4736371084962059</v>
      </c>
      <c r="H731">
        <v>6.6656837177824082</v>
      </c>
      <c r="I731">
        <v>8.8971353422933159</v>
      </c>
      <c r="J731">
        <v>7.0361484937505363</v>
      </c>
    </row>
    <row r="732" spans="1:10" x14ac:dyDescent="0.25">
      <c r="A732">
        <v>6</v>
      </c>
      <c r="B732">
        <v>5.2574953720277815</v>
      </c>
      <c r="C732">
        <v>6.2766434893416445</v>
      </c>
      <c r="D732">
        <v>5.7525726388256331</v>
      </c>
      <c r="E732">
        <v>7.0255383146385206</v>
      </c>
      <c r="F732">
        <v>5.5134287461649825</v>
      </c>
      <c r="G732">
        <v>6.8341087388138382</v>
      </c>
      <c r="H732">
        <v>6.4264884574576904</v>
      </c>
      <c r="I732">
        <v>7.5169772246043207</v>
      </c>
      <c r="J732">
        <v>6.9285378181646653</v>
      </c>
    </row>
    <row r="733" spans="1:10" x14ac:dyDescent="0.25">
      <c r="A733">
        <v>6</v>
      </c>
      <c r="B733">
        <v>5.0498560072495371</v>
      </c>
      <c r="C733">
        <v>6.1923624894748723</v>
      </c>
      <c r="D733">
        <v>6.0844994130751715</v>
      </c>
      <c r="E733">
        <v>6.7650389767805414</v>
      </c>
      <c r="F733">
        <v>6.0867747269123065</v>
      </c>
      <c r="G733">
        <v>6.8865316425305103</v>
      </c>
      <c r="H733">
        <v>5.7930136083841441</v>
      </c>
      <c r="I733">
        <v>8.0580108008020854</v>
      </c>
      <c r="J733">
        <v>6.4232469635335194</v>
      </c>
    </row>
    <row r="734" spans="1:10" x14ac:dyDescent="0.25">
      <c r="A734">
        <v>6</v>
      </c>
      <c r="B734">
        <v>5.5134287461649825</v>
      </c>
      <c r="C734">
        <v>6.1180971980413483</v>
      </c>
      <c r="D734">
        <v>6.7638849085624351</v>
      </c>
      <c r="E734">
        <v>6.9431224228194282</v>
      </c>
      <c r="F734">
        <v>6.0088131854425946</v>
      </c>
      <c r="G734">
        <v>7.0449051171293711</v>
      </c>
      <c r="H734">
        <v>7.9526151116510002</v>
      </c>
      <c r="I734">
        <v>8.0186254650457496</v>
      </c>
      <c r="J734">
        <v>7.1139561095660344</v>
      </c>
    </row>
    <row r="735" spans="1:10" x14ac:dyDescent="0.25">
      <c r="A735">
        <v>6</v>
      </c>
      <c r="B735">
        <v>5.1761497325738288</v>
      </c>
      <c r="C735">
        <v>6.089044875446846</v>
      </c>
      <c r="D735">
        <v>5.9135030056382698</v>
      </c>
      <c r="E735">
        <v>6.7141705299094721</v>
      </c>
      <c r="F735">
        <v>6.7068623366027467</v>
      </c>
      <c r="G735">
        <v>7.0457765768795113</v>
      </c>
      <c r="H735">
        <v>5.9687075599853658</v>
      </c>
      <c r="I735">
        <v>8.0459087422707789</v>
      </c>
      <c r="J735">
        <v>6.6476883735633292</v>
      </c>
    </row>
    <row r="736" spans="1:10" x14ac:dyDescent="0.25">
      <c r="A736">
        <v>6</v>
      </c>
      <c r="B736">
        <v>5.0625950330269669</v>
      </c>
      <c r="C736">
        <v>6.0822189103764464</v>
      </c>
      <c r="D736">
        <v>5.8749307308520304</v>
      </c>
      <c r="E736">
        <v>6.8458798752640497</v>
      </c>
      <c r="F736">
        <v>5.7037824746562009</v>
      </c>
      <c r="G736">
        <v>6.8690144506657065</v>
      </c>
      <c r="H736">
        <v>6.4520489544372257</v>
      </c>
      <c r="I736">
        <v>8.9243901323691599</v>
      </c>
      <c r="J736">
        <v>6.7615727688040552</v>
      </c>
    </row>
    <row r="737" spans="1:10" x14ac:dyDescent="0.25">
      <c r="A737">
        <v>6</v>
      </c>
      <c r="B737">
        <v>5.2832037287379885</v>
      </c>
      <c r="C737">
        <v>6.0591231955817966</v>
      </c>
      <c r="D737">
        <v>5.8692969131337742</v>
      </c>
      <c r="E737">
        <v>6.8416154764775916</v>
      </c>
      <c r="F737">
        <v>5.4847969334906548</v>
      </c>
      <c r="G737">
        <v>7.5071410797276084</v>
      </c>
      <c r="H737">
        <v>7.0255383146385206</v>
      </c>
      <c r="I737">
        <v>7.6167758086983728</v>
      </c>
      <c r="J737">
        <v>6.8243736700430864</v>
      </c>
    </row>
    <row r="738" spans="1:10" x14ac:dyDescent="0.25">
      <c r="A738">
        <v>6</v>
      </c>
      <c r="B738">
        <v>5.6094717951849598</v>
      </c>
      <c r="C738">
        <v>6.2576675878826391</v>
      </c>
      <c r="D738">
        <v>5.8406416573733981</v>
      </c>
      <c r="E738">
        <v>7.3938782901077555</v>
      </c>
      <c r="F738">
        <v>6.8855096700348177</v>
      </c>
      <c r="G738">
        <v>6.9555926083962971</v>
      </c>
      <c r="H738">
        <v>5.8171111599632042</v>
      </c>
      <c r="I738">
        <v>7.5948843872165197</v>
      </c>
      <c r="J738">
        <v>6.3985949345352076</v>
      </c>
    </row>
    <row r="739" spans="1:10" x14ac:dyDescent="0.25">
      <c r="A739">
        <v>6</v>
      </c>
      <c r="B739">
        <v>5.1298987149230735</v>
      </c>
      <c r="C739">
        <v>6.3171646867472839</v>
      </c>
      <c r="D739">
        <v>6.1420374055873559</v>
      </c>
      <c r="E739">
        <v>6.9037472575845982</v>
      </c>
      <c r="F739">
        <v>5.9635793436184459</v>
      </c>
      <c r="G739">
        <v>6.8585650347913649</v>
      </c>
      <c r="H739">
        <v>6.7262334023587469</v>
      </c>
      <c r="I739">
        <v>7.9323621543397511</v>
      </c>
      <c r="J739">
        <v>6.9782137426306985</v>
      </c>
    </row>
    <row r="740" spans="1:10" x14ac:dyDescent="0.25">
      <c r="A740">
        <v>6</v>
      </c>
      <c r="B740">
        <v>5.8888779583328805</v>
      </c>
      <c r="C740">
        <v>6.6437897331476723</v>
      </c>
      <c r="D740">
        <v>5.978885764901122</v>
      </c>
      <c r="E740">
        <v>6.9856418176392081</v>
      </c>
      <c r="F740">
        <v>6.3885614055456301</v>
      </c>
      <c r="G740">
        <v>8.2511421390907511</v>
      </c>
      <c r="H740">
        <v>6.5610306658965731</v>
      </c>
      <c r="I740">
        <v>8.2043984181493812</v>
      </c>
      <c r="J740">
        <v>6.8490662826334576</v>
      </c>
    </row>
    <row r="741" spans="1:10" x14ac:dyDescent="0.25">
      <c r="A741">
        <v>6</v>
      </c>
      <c r="B741">
        <v>5.0625950330269669</v>
      </c>
      <c r="C741">
        <v>6.0776422433490342</v>
      </c>
      <c r="D741">
        <v>5.7868973813667077</v>
      </c>
      <c r="E741">
        <v>6.8783264682913252</v>
      </c>
      <c r="F741">
        <v>5.6559918108198524</v>
      </c>
      <c r="G741">
        <v>7.3251489579555749</v>
      </c>
      <c r="H741">
        <v>6.7707894239089796</v>
      </c>
      <c r="I741">
        <v>7.6870801557831347</v>
      </c>
      <c r="J741">
        <v>6.6644090203504076</v>
      </c>
    </row>
    <row r="742" spans="1:10" x14ac:dyDescent="0.25">
      <c r="A742">
        <v>6</v>
      </c>
      <c r="B742">
        <v>5.2094861528414214</v>
      </c>
      <c r="C742">
        <v>6.261491684321042</v>
      </c>
      <c r="D742">
        <v>6.363028103540465</v>
      </c>
      <c r="E742">
        <v>6.9498564550007726</v>
      </c>
      <c r="F742">
        <v>5.8636311755980968</v>
      </c>
      <c r="G742">
        <v>6.9874902470009905</v>
      </c>
      <c r="H742">
        <v>6.313548046277095</v>
      </c>
      <c r="I742">
        <v>7.875119281040293</v>
      </c>
      <c r="J742">
        <v>6.6080006252960866</v>
      </c>
    </row>
    <row r="743" spans="1:10" x14ac:dyDescent="0.25">
      <c r="A743">
        <v>6</v>
      </c>
      <c r="B743">
        <v>5.1984970312658261</v>
      </c>
      <c r="C743">
        <v>6.1114673395026786</v>
      </c>
      <c r="D743">
        <v>5.8051349689164882</v>
      </c>
      <c r="E743">
        <v>6.8875525716646173</v>
      </c>
      <c r="F743">
        <v>5.8916442118257715</v>
      </c>
      <c r="G743">
        <v>6.9147308927185627</v>
      </c>
      <c r="H743">
        <v>5.9107966440405271</v>
      </c>
      <c r="I743">
        <v>8.1022836244800729</v>
      </c>
      <c r="J743">
        <v>6.584791392385716</v>
      </c>
    </row>
    <row r="744" spans="1:10" x14ac:dyDescent="0.25">
      <c r="A744">
        <v>6</v>
      </c>
      <c r="B744">
        <v>5.2311086168545868</v>
      </c>
      <c r="C744">
        <v>6.2766434893416445</v>
      </c>
      <c r="D744">
        <v>5.6767538022682817</v>
      </c>
      <c r="E744">
        <v>6.9994224675079613</v>
      </c>
      <c r="F744">
        <v>6.6306833856423717</v>
      </c>
      <c r="G744">
        <v>6.9450510637258338</v>
      </c>
      <c r="H744">
        <v>6.7833252006039597</v>
      </c>
      <c r="I744">
        <v>7.8091353981205378</v>
      </c>
      <c r="J744">
        <v>6.8936563546026353</v>
      </c>
    </row>
    <row r="745" spans="1:10" x14ac:dyDescent="0.25">
      <c r="A745">
        <v>6</v>
      </c>
      <c r="B745">
        <v>5.1239639794032588</v>
      </c>
      <c r="C745">
        <v>6.1612073216950769</v>
      </c>
      <c r="D745">
        <v>5.4889377261566867</v>
      </c>
      <c r="E745">
        <v>6.7821920560067914</v>
      </c>
      <c r="F745">
        <v>5.7268477475871968</v>
      </c>
      <c r="G745">
        <v>6.8895913083544658</v>
      </c>
      <c r="H745">
        <v>5.9532433342877846</v>
      </c>
      <c r="I745">
        <v>8.136518252115291</v>
      </c>
      <c r="J745">
        <v>6.2324480165505225</v>
      </c>
    </row>
    <row r="746" spans="1:10" x14ac:dyDescent="0.25">
      <c r="A746">
        <v>6</v>
      </c>
      <c r="B746">
        <v>5.1239639794032588</v>
      </c>
      <c r="C746">
        <v>6.1737861039019366</v>
      </c>
      <c r="D746">
        <v>5.8522024797744745</v>
      </c>
      <c r="E746">
        <v>7.1220598816291423</v>
      </c>
      <c r="F746">
        <v>6.1737861039019366</v>
      </c>
      <c r="G746">
        <v>6.9911768871212097</v>
      </c>
      <c r="H746">
        <v>6.4800445619266531</v>
      </c>
      <c r="I746">
        <v>7.6998424073969858</v>
      </c>
      <c r="J746">
        <v>6.5610306658965731</v>
      </c>
    </row>
    <row r="747" spans="1:10" x14ac:dyDescent="0.25">
      <c r="A747">
        <v>6</v>
      </c>
      <c r="B747">
        <v>5.1416635565026603</v>
      </c>
      <c r="C747">
        <v>6.2225762680713688</v>
      </c>
      <c r="D747">
        <v>5.8406416573733981</v>
      </c>
      <c r="E747">
        <v>6.8178305714541496</v>
      </c>
      <c r="F747">
        <v>6.6025878921893364</v>
      </c>
      <c r="G747">
        <v>6.9697906699015899</v>
      </c>
      <c r="H747">
        <v>6.1612073216950769</v>
      </c>
      <c r="I747">
        <v>8.2867732311312512</v>
      </c>
      <c r="J747">
        <v>6.4002574453088208</v>
      </c>
    </row>
    <row r="748" spans="1:10" x14ac:dyDescent="0.25">
      <c r="A748">
        <v>6</v>
      </c>
      <c r="B748">
        <v>5.3033049080590757</v>
      </c>
      <c r="C748">
        <v>6.1737861039019366</v>
      </c>
      <c r="D748">
        <v>6.1224928095143865</v>
      </c>
      <c r="E748">
        <v>7.4091364439201284</v>
      </c>
      <c r="F748">
        <v>5.9135030056382698</v>
      </c>
      <c r="G748">
        <v>6.8906091201471664</v>
      </c>
      <c r="H748">
        <v>6.3699009828282271</v>
      </c>
      <c r="I748">
        <v>8.4235416353347823</v>
      </c>
      <c r="J748">
        <v>6.6385677891665207</v>
      </c>
    </row>
    <row r="749" spans="1:10" x14ac:dyDescent="0.25">
      <c r="A749">
        <v>6</v>
      </c>
      <c r="B749">
        <v>5.4249500174814029</v>
      </c>
      <c r="C749">
        <v>6.2344107257183712</v>
      </c>
      <c r="D749">
        <v>5.9454206086065753</v>
      </c>
      <c r="E749">
        <v>6.8090393060429797</v>
      </c>
      <c r="F749">
        <v>5.9026333334013659</v>
      </c>
      <c r="G749">
        <v>6.9641356124182447</v>
      </c>
      <c r="H749">
        <v>6.828712071641684</v>
      </c>
      <c r="I749">
        <v>7.6123368371677458</v>
      </c>
      <c r="J749">
        <v>7.2026611965232377</v>
      </c>
    </row>
    <row r="750" spans="1:10" x14ac:dyDescent="0.25">
      <c r="A750">
        <v>6</v>
      </c>
      <c r="B750">
        <v>5.4467373716663099</v>
      </c>
      <c r="C750">
        <v>6.0234475929610332</v>
      </c>
      <c r="D750">
        <v>6.0544393462693709</v>
      </c>
      <c r="E750">
        <v>6.8112443786012937</v>
      </c>
      <c r="F750">
        <v>5.8289456176102075</v>
      </c>
      <c r="G750">
        <v>6.926577033222725</v>
      </c>
      <c r="H750">
        <v>6.1463292576688975</v>
      </c>
      <c r="I750">
        <v>8.1400239524629203</v>
      </c>
      <c r="J750">
        <v>6.8416154764775916</v>
      </c>
    </row>
    <row r="751" spans="1:10" x14ac:dyDescent="0.25">
      <c r="A751">
        <v>6</v>
      </c>
      <c r="B751">
        <v>5.2729995585637468</v>
      </c>
      <c r="C751">
        <v>6.0520891689244172</v>
      </c>
      <c r="D751">
        <v>5.6131281063880705</v>
      </c>
      <c r="E751">
        <v>6.6437897331476723</v>
      </c>
      <c r="F751">
        <v>5.5294290875114234</v>
      </c>
      <c r="G751">
        <v>6.8101424501151362</v>
      </c>
      <c r="H751">
        <v>5.9375362050824263</v>
      </c>
      <c r="I751">
        <v>7.8732170548627414</v>
      </c>
      <c r="J751">
        <v>6.5861716548546747</v>
      </c>
    </row>
    <row r="752" spans="1:10" x14ac:dyDescent="0.25">
      <c r="A752">
        <v>6</v>
      </c>
      <c r="B752">
        <v>5.3706380281276624</v>
      </c>
      <c r="C752">
        <v>6.2146080984221914</v>
      </c>
      <c r="D752">
        <v>5.8111409929767008</v>
      </c>
      <c r="E752">
        <v>7.0817085861055746</v>
      </c>
      <c r="F752">
        <v>6.3969296552161463</v>
      </c>
      <c r="G752">
        <v>6.8834625864130921</v>
      </c>
      <c r="H752">
        <v>6.0014148779611505</v>
      </c>
      <c r="I752">
        <v>7.8127828185775812</v>
      </c>
      <c r="J752">
        <v>6.804614520062624</v>
      </c>
    </row>
    <row r="753" spans="1:10" x14ac:dyDescent="0.25">
      <c r="A753">
        <v>6</v>
      </c>
      <c r="B753">
        <v>5.393627546352362</v>
      </c>
      <c r="C753">
        <v>6.1696107324914564</v>
      </c>
      <c r="D753">
        <v>5.8464387750577247</v>
      </c>
      <c r="E753">
        <v>10.398945699170996</v>
      </c>
      <c r="F753">
        <v>6.2897155709089976</v>
      </c>
      <c r="G753">
        <v>6.9893352659745602</v>
      </c>
      <c r="H753">
        <v>6.5596152374932419</v>
      </c>
      <c r="I753">
        <v>8.3091845276862983</v>
      </c>
      <c r="J753">
        <v>6.7650389767805414</v>
      </c>
    </row>
    <row r="754" spans="1:10" x14ac:dyDescent="0.25">
      <c r="A754">
        <v>6</v>
      </c>
      <c r="B754">
        <v>5.6276211136906369</v>
      </c>
      <c r="C754">
        <v>6.2785214241658442</v>
      </c>
      <c r="D754">
        <v>6.2106000770246528</v>
      </c>
      <c r="E754">
        <v>7.0596176282913827</v>
      </c>
      <c r="F754">
        <v>6.0258659738253142</v>
      </c>
      <c r="G754">
        <v>6.9206715042486833</v>
      </c>
      <c r="H754">
        <v>6.6871086078665147</v>
      </c>
      <c r="I754">
        <v>8.3286925835455676</v>
      </c>
      <c r="J754">
        <v>7.215975002651466</v>
      </c>
    </row>
    <row r="755" spans="1:10" x14ac:dyDescent="0.25">
      <c r="A755">
        <v>6</v>
      </c>
      <c r="B755">
        <v>5.3278761687895813</v>
      </c>
      <c r="C755">
        <v>6.3561076606958915</v>
      </c>
      <c r="D755">
        <v>5.8888779583328805</v>
      </c>
      <c r="E755">
        <v>6.9985096422506015</v>
      </c>
      <c r="F755">
        <v>6.4645883036899612</v>
      </c>
      <c r="G755">
        <v>6.9196838498474111</v>
      </c>
      <c r="H755">
        <v>5.9532433342877846</v>
      </c>
      <c r="I755">
        <v>8.0854867721028452</v>
      </c>
      <c r="J755">
        <v>6.7945865808764987</v>
      </c>
    </row>
    <row r="756" spans="1:10" x14ac:dyDescent="0.25">
      <c r="A756">
        <v>6</v>
      </c>
      <c r="B756">
        <v>5.1357984370502621</v>
      </c>
      <c r="C756">
        <v>6.4167322825123261</v>
      </c>
      <c r="D756">
        <v>6.4248690239053881</v>
      </c>
      <c r="E756">
        <v>6.9067547786485539</v>
      </c>
      <c r="F756">
        <v>5.5333894887275203</v>
      </c>
      <c r="G756">
        <v>6.9236286281384274</v>
      </c>
      <c r="H756">
        <v>6.363028103540465</v>
      </c>
      <c r="I756">
        <v>7.6889133368647959</v>
      </c>
      <c r="J756">
        <v>6.8448154792082629</v>
      </c>
    </row>
    <row r="757" spans="1:10" x14ac:dyDescent="0.25">
      <c r="A757">
        <v>6</v>
      </c>
      <c r="B757">
        <v>5.2729995585637468</v>
      </c>
      <c r="C757">
        <v>6.2186001196917289</v>
      </c>
      <c r="D757">
        <v>5.5834963087816991</v>
      </c>
      <c r="E757">
        <v>6.7730803756555353</v>
      </c>
      <c r="F757">
        <v>5.3798973535404597</v>
      </c>
      <c r="G757">
        <v>6.8762646118907664</v>
      </c>
      <c r="H757">
        <v>5.7990926544605257</v>
      </c>
      <c r="I757">
        <v>7.6420444028732577</v>
      </c>
      <c r="J757">
        <v>6.3919171133926023</v>
      </c>
    </row>
    <row r="758" spans="1:10" x14ac:dyDescent="0.25">
      <c r="A758">
        <v>6</v>
      </c>
      <c r="B758">
        <v>5.5254529391317835</v>
      </c>
      <c r="C758">
        <v>6.1633148040346413</v>
      </c>
      <c r="D758">
        <v>6.6644090203504076</v>
      </c>
      <c r="E758">
        <v>6.9975959829819265</v>
      </c>
      <c r="F758">
        <v>5.5834963087816991</v>
      </c>
      <c r="G758">
        <v>7.0308574761161209</v>
      </c>
      <c r="H758">
        <v>6.7334018918373593</v>
      </c>
      <c r="I758">
        <v>8.1414810414574212</v>
      </c>
      <c r="J758">
        <v>6.9810057407217299</v>
      </c>
    </row>
    <row r="759" spans="1:10" x14ac:dyDescent="0.25">
      <c r="A759">
        <v>6</v>
      </c>
      <c r="B759">
        <v>5.1474944768134527</v>
      </c>
      <c r="C759">
        <v>6.1224928095143865</v>
      </c>
      <c r="D759">
        <v>5.9080829381689313</v>
      </c>
      <c r="E759">
        <v>6.9744789110250451</v>
      </c>
      <c r="F759">
        <v>5.6767538022682817</v>
      </c>
      <c r="G759">
        <v>6.9612960459101672</v>
      </c>
      <c r="H759">
        <v>6.3919171133926023</v>
      </c>
      <c r="I759">
        <v>7.8872085858139318</v>
      </c>
      <c r="J759">
        <v>7.007600613951853</v>
      </c>
    </row>
    <row r="760" spans="1:10" x14ac:dyDescent="0.25">
      <c r="A760">
        <v>6</v>
      </c>
      <c r="B760">
        <v>5.2729995585637468</v>
      </c>
      <c r="C760">
        <v>6.0567840132286248</v>
      </c>
      <c r="D760">
        <v>5.7589017738772803</v>
      </c>
      <c r="E760">
        <v>6.816735880594968</v>
      </c>
      <c r="F760">
        <v>6.8956826977478682</v>
      </c>
      <c r="G760">
        <v>6.8416154764775916</v>
      </c>
      <c r="H760">
        <v>6.0844994130751715</v>
      </c>
      <c r="I760">
        <v>7.6221745948176221</v>
      </c>
      <c r="J760">
        <v>6.6656837177824082</v>
      </c>
    </row>
    <row r="761" spans="1:10" x14ac:dyDescent="0.25">
      <c r="A761">
        <v>6</v>
      </c>
      <c r="B761">
        <v>5.4205349992722862</v>
      </c>
      <c r="C761">
        <v>6.3508857167147399</v>
      </c>
      <c r="D761">
        <v>6.0822189103764464</v>
      </c>
      <c r="E761">
        <v>7.0210839642891401</v>
      </c>
      <c r="F761">
        <v>6.8554087986099281</v>
      </c>
      <c r="G761">
        <v>6.9246123960485599</v>
      </c>
      <c r="H761">
        <v>7.3537223303996315</v>
      </c>
      <c r="I761">
        <v>8.0636926342695165</v>
      </c>
      <c r="J761">
        <v>6.6871086078665147</v>
      </c>
    </row>
    <row r="762" spans="1:10" x14ac:dyDescent="0.25">
      <c r="A762">
        <v>6</v>
      </c>
      <c r="B762">
        <v>5.4889377261566867</v>
      </c>
      <c r="C762">
        <v>6.2822667468960063</v>
      </c>
      <c r="D762">
        <v>7.2137683081186417</v>
      </c>
      <c r="E762">
        <v>7.2744795587738711</v>
      </c>
      <c r="F762">
        <v>6.0210233493495267</v>
      </c>
      <c r="G762">
        <v>6.9479370686149693</v>
      </c>
      <c r="H762">
        <v>6.3750248198280968</v>
      </c>
      <c r="I762">
        <v>8.5671255601644472</v>
      </c>
      <c r="J762">
        <v>7.1959372264755688</v>
      </c>
    </row>
    <row r="763" spans="1:10" x14ac:dyDescent="0.25">
      <c r="A763">
        <v>6</v>
      </c>
      <c r="B763">
        <v>5.3612921657094255</v>
      </c>
      <c r="C763">
        <v>6.2065759267249279</v>
      </c>
      <c r="D763">
        <v>5.7651911027848444</v>
      </c>
      <c r="E763">
        <v>6.9948499858330706</v>
      </c>
      <c r="F763">
        <v>5.8998973535824915</v>
      </c>
      <c r="G763">
        <v>6.9744789110250451</v>
      </c>
      <c r="H763">
        <v>6.3699009828282271</v>
      </c>
      <c r="I763">
        <v>8.1665003191550518</v>
      </c>
      <c r="J763">
        <v>6.8123450941774788</v>
      </c>
    </row>
    <row r="764" spans="1:10" x14ac:dyDescent="0.25">
      <c r="A764">
        <v>6</v>
      </c>
      <c r="B764">
        <v>5.2678581590633282</v>
      </c>
      <c r="C764">
        <v>6.1333980429966486</v>
      </c>
      <c r="D764">
        <v>6.9957661563048505</v>
      </c>
      <c r="E764">
        <v>7.1708884785125049</v>
      </c>
      <c r="F764">
        <v>6.1333980429966486</v>
      </c>
      <c r="G764">
        <v>6.9246123960485599</v>
      </c>
      <c r="H764">
        <v>6.6106960447177592</v>
      </c>
      <c r="I764">
        <v>8.3730918474419802</v>
      </c>
      <c r="J764">
        <v>7.5087871706342764</v>
      </c>
    </row>
    <row r="765" spans="1:10" x14ac:dyDescent="0.25">
      <c r="A765">
        <v>6</v>
      </c>
      <c r="B765">
        <v>5.43372200355424</v>
      </c>
      <c r="C765">
        <v>6.3491389913797978</v>
      </c>
      <c r="D765">
        <v>5.8692969131337742</v>
      </c>
      <c r="E765">
        <v>7.2071188562077557</v>
      </c>
      <c r="F765">
        <v>6.8575140625453903</v>
      </c>
      <c r="G765">
        <v>6.9295167707636498</v>
      </c>
      <c r="H765">
        <v>5.9738096118692612</v>
      </c>
      <c r="I765">
        <v>7.7989333100412166</v>
      </c>
      <c r="J765">
        <v>6.8134445995108956</v>
      </c>
    </row>
    <row r="766" spans="1:10" x14ac:dyDescent="0.25">
      <c r="A766">
        <v>6</v>
      </c>
      <c r="B766">
        <v>5.0937502008067623</v>
      </c>
      <c r="C766">
        <v>6.1612073216950769</v>
      </c>
      <c r="D766">
        <v>5.6383546693337454</v>
      </c>
      <c r="E766">
        <v>6.9363427358340495</v>
      </c>
      <c r="F766">
        <v>6.1737861039019366</v>
      </c>
      <c r="G766">
        <v>6.9373140812236818</v>
      </c>
      <c r="H766">
        <v>6.2146080984221914</v>
      </c>
      <c r="I766">
        <v>7.9571773234594749</v>
      </c>
      <c r="J766">
        <v>6.7153833863346808</v>
      </c>
    </row>
    <row r="767" spans="1:10" x14ac:dyDescent="0.25">
      <c r="A767">
        <v>6</v>
      </c>
      <c r="B767">
        <v>5.0625950330269669</v>
      </c>
      <c r="C767">
        <v>6.5944134597497781</v>
      </c>
      <c r="D767">
        <v>5.9738096118692612</v>
      </c>
      <c r="E767">
        <v>6.9017372066565743</v>
      </c>
      <c r="F767">
        <v>5.6835797673386814</v>
      </c>
      <c r="G767">
        <v>6.9791452750688103</v>
      </c>
      <c r="H767">
        <v>6.6120410348330916</v>
      </c>
      <c r="I767">
        <v>7.7371800778346298</v>
      </c>
      <c r="J767">
        <v>6.6187389835172192</v>
      </c>
    </row>
    <row r="768" spans="1:10" x14ac:dyDescent="0.25">
      <c r="A768">
        <v>6</v>
      </c>
      <c r="B768">
        <v>5.5053315359323625</v>
      </c>
      <c r="C768">
        <v>6.3044488024219811</v>
      </c>
      <c r="D768">
        <v>5.7557422135869123</v>
      </c>
      <c r="E768">
        <v>7.2196420401307355</v>
      </c>
      <c r="F768">
        <v>6.9856418176392081</v>
      </c>
      <c r="G768">
        <v>6.9117473002516743</v>
      </c>
      <c r="H768">
        <v>6.2690962837062614</v>
      </c>
      <c r="I768">
        <v>8.2804576865825599</v>
      </c>
      <c r="J768">
        <v>6.6656837177824082</v>
      </c>
    </row>
    <row r="769" spans="1:10" x14ac:dyDescent="0.25">
      <c r="A769">
        <v>6</v>
      </c>
      <c r="B769">
        <v>5.2574953720277815</v>
      </c>
      <c r="C769">
        <v>6.3315018498936908</v>
      </c>
      <c r="D769">
        <v>5.9080829381689313</v>
      </c>
      <c r="E769">
        <v>7.0166096838942194</v>
      </c>
      <c r="F769">
        <v>6.75343791859778</v>
      </c>
      <c r="G769">
        <v>6.8437499490062246</v>
      </c>
      <c r="H769">
        <v>6.3279367837291947</v>
      </c>
      <c r="I769">
        <v>8.3749381438353669</v>
      </c>
      <c r="J769">
        <v>6.7310181004820828</v>
      </c>
    </row>
    <row r="770" spans="1:10" x14ac:dyDescent="0.25">
      <c r="A770">
        <v>6</v>
      </c>
      <c r="B770">
        <v>5.2522734280466299</v>
      </c>
      <c r="C770">
        <v>6.1355648910817386</v>
      </c>
      <c r="D770">
        <v>5.8805329864007003</v>
      </c>
      <c r="E770">
        <v>6.8362592772770672</v>
      </c>
      <c r="F770">
        <v>5.8749307308520304</v>
      </c>
      <c r="G770">
        <v>7.0875737055579728</v>
      </c>
      <c r="H770">
        <v>6.1025585946135692</v>
      </c>
      <c r="I770">
        <v>8.2390653317692681</v>
      </c>
      <c r="J770">
        <v>6.7475865268293154</v>
      </c>
    </row>
    <row r="771" spans="1:10" x14ac:dyDescent="0.25">
      <c r="A771">
        <v>6</v>
      </c>
      <c r="B771">
        <v>5.4806389233419912</v>
      </c>
      <c r="C771">
        <v>6.230481447578482</v>
      </c>
      <c r="D771">
        <v>5.9215784196438159</v>
      </c>
      <c r="E771">
        <v>6.9007306640451729</v>
      </c>
      <c r="F771">
        <v>6.2934192788464811</v>
      </c>
      <c r="G771">
        <v>6.9047507699618382</v>
      </c>
      <c r="H771">
        <v>7.1731917424865985</v>
      </c>
      <c r="I771">
        <v>7.9024874371628551</v>
      </c>
      <c r="J771">
        <v>6.7511014689367599</v>
      </c>
    </row>
    <row r="772" spans="1:10" x14ac:dyDescent="0.25">
      <c r="A772">
        <v>6</v>
      </c>
      <c r="B772">
        <v>5.8230458954830189</v>
      </c>
      <c r="C772">
        <v>6.3456363608285962</v>
      </c>
      <c r="D772">
        <v>6.3243589623813108</v>
      </c>
      <c r="E772">
        <v>6.8997231072848724</v>
      </c>
      <c r="F772">
        <v>6.2747620212419388</v>
      </c>
      <c r="G772">
        <v>6.9985096422506015</v>
      </c>
      <c r="H772">
        <v>6.0282785202306979</v>
      </c>
      <c r="I772">
        <v>7.9861648603327273</v>
      </c>
      <c r="J772">
        <v>6.7878449823095792</v>
      </c>
    </row>
    <row r="773" spans="1:10" x14ac:dyDescent="0.25">
      <c r="A773">
        <v>6</v>
      </c>
      <c r="B773">
        <v>5.602118820879701</v>
      </c>
      <c r="C773">
        <v>6.5482191027623724</v>
      </c>
      <c r="D773">
        <v>6.2363695902037044</v>
      </c>
      <c r="E773">
        <v>6.9196838498474111</v>
      </c>
      <c r="F773">
        <v>5.9053618480545707</v>
      </c>
      <c r="G773">
        <v>6.8276292345028518</v>
      </c>
      <c r="H773">
        <v>6.4861607889440887</v>
      </c>
      <c r="I773">
        <v>8.136518252115291</v>
      </c>
      <c r="J773">
        <v>7.2211050981824956</v>
      </c>
    </row>
    <row r="774" spans="1:10" x14ac:dyDescent="0.25">
      <c r="A774">
        <v>6</v>
      </c>
      <c r="B774">
        <v>5.3844950627890888</v>
      </c>
      <c r="C774">
        <v>6.0354814325247563</v>
      </c>
      <c r="D774">
        <v>6.7274317248508551</v>
      </c>
      <c r="E774">
        <v>7.0690234265782594</v>
      </c>
      <c r="F774">
        <v>6.70196036600254</v>
      </c>
      <c r="G774">
        <v>6.8308742346461795</v>
      </c>
      <c r="H774">
        <v>6.678342114654332</v>
      </c>
      <c r="I774">
        <v>8.3619419061449456</v>
      </c>
      <c r="J774">
        <v>7.1033220625261126</v>
      </c>
    </row>
    <row r="775" spans="1:10" x14ac:dyDescent="0.25">
      <c r="A775">
        <v>6</v>
      </c>
      <c r="B775">
        <v>5.2040066870767951</v>
      </c>
      <c r="C775">
        <v>6.0637852086876078</v>
      </c>
      <c r="D775">
        <v>5.5834963087816991</v>
      </c>
      <c r="E775">
        <v>6.8458798752640497</v>
      </c>
      <c r="F775">
        <v>5.7462031905401529</v>
      </c>
      <c r="G775">
        <v>6.7957057751735137</v>
      </c>
      <c r="H775">
        <v>5.8464387750577247</v>
      </c>
      <c r="I775">
        <v>7.6511201757027001</v>
      </c>
      <c r="J775">
        <v>6.5750758405996201</v>
      </c>
    </row>
    <row r="776" spans="1:10" x14ac:dyDescent="0.25">
      <c r="A776">
        <v>6</v>
      </c>
      <c r="B776">
        <v>5.1416635565026603</v>
      </c>
      <c r="C776">
        <v>6.1820849067166321</v>
      </c>
      <c r="D776">
        <v>5.8348107370626048</v>
      </c>
      <c r="E776">
        <v>6.8803840821860049</v>
      </c>
      <c r="F776">
        <v>5.780743515792329</v>
      </c>
      <c r="G776">
        <v>6.8658910748834385</v>
      </c>
      <c r="H776">
        <v>7.2086003379601991</v>
      </c>
      <c r="I776">
        <v>8.0026941622839374</v>
      </c>
      <c r="J776">
        <v>6.5453496603344199</v>
      </c>
    </row>
    <row r="777" spans="1:10" x14ac:dyDescent="0.25">
      <c r="A777">
        <v>6</v>
      </c>
      <c r="B777">
        <v>5.8664680569332965</v>
      </c>
      <c r="C777">
        <v>6.1984787164923079</v>
      </c>
      <c r="D777">
        <v>5.9839362806871907</v>
      </c>
      <c r="E777">
        <v>7.0021559544036212</v>
      </c>
      <c r="F777">
        <v>5.9375362050824263</v>
      </c>
      <c r="G777">
        <v>6.9402224691196386</v>
      </c>
      <c r="H777">
        <v>6.5708829623395841</v>
      </c>
      <c r="I777">
        <v>8.3106609059072252</v>
      </c>
      <c r="J777">
        <v>6.8916258970522533</v>
      </c>
    </row>
    <row r="778" spans="1:10" x14ac:dyDescent="0.25">
      <c r="A778">
        <v>6</v>
      </c>
      <c r="B778">
        <v>5.2470240721604862</v>
      </c>
      <c r="C778">
        <v>5.9939614273065693</v>
      </c>
      <c r="D778">
        <v>6.1441856341256456</v>
      </c>
      <c r="E778">
        <v>6.8448154792082629</v>
      </c>
      <c r="F778">
        <v>6.061456918928017</v>
      </c>
      <c r="G778">
        <v>6.8101424501151362</v>
      </c>
      <c r="H778">
        <v>6.2595814640649232</v>
      </c>
      <c r="I778">
        <v>7.9986713610157762</v>
      </c>
      <c r="J778">
        <v>6.7753660909363917</v>
      </c>
    </row>
    <row r="779" spans="1:10" x14ac:dyDescent="0.25">
      <c r="A779">
        <v>6</v>
      </c>
      <c r="B779">
        <v>5.2203558250783244</v>
      </c>
      <c r="C779">
        <v>6.0402547112774139</v>
      </c>
      <c r="D779">
        <v>5.6419070709381138</v>
      </c>
      <c r="E779">
        <v>6.8834625864130921</v>
      </c>
      <c r="F779">
        <v>6.2576675878826391</v>
      </c>
      <c r="G779">
        <v>6.8617113404807304</v>
      </c>
      <c r="H779">
        <v>6.0497334552319577</v>
      </c>
      <c r="I779">
        <v>8.1167156248191112</v>
      </c>
      <c r="J779">
        <v>6.6858609470683596</v>
      </c>
    </row>
    <row r="780" spans="1:10" x14ac:dyDescent="0.25">
      <c r="A780">
        <v>6</v>
      </c>
      <c r="B780">
        <v>5.6835797673386814</v>
      </c>
      <c r="C780">
        <v>6.2672005485413624</v>
      </c>
      <c r="D780">
        <v>5.8171111599632042</v>
      </c>
      <c r="E780">
        <v>6.7934661325800096</v>
      </c>
      <c r="F780">
        <v>6.0137151560428022</v>
      </c>
      <c r="G780">
        <v>6.8458798752640497</v>
      </c>
      <c r="H780">
        <v>7.941295570906532</v>
      </c>
      <c r="I780">
        <v>8.5870923187959054</v>
      </c>
      <c r="J780">
        <v>7.0483864087218828</v>
      </c>
    </row>
    <row r="781" spans="1:10" x14ac:dyDescent="0.25">
      <c r="A781">
        <v>6</v>
      </c>
      <c r="B781">
        <v>5.3375380797013179</v>
      </c>
      <c r="C781">
        <v>6.3171646867472839</v>
      </c>
      <c r="D781">
        <v>5.5373342670185366</v>
      </c>
      <c r="E781">
        <v>6.8308742346461795</v>
      </c>
      <c r="F781">
        <v>6.2186001196917289</v>
      </c>
      <c r="G781">
        <v>6.9236286281384274</v>
      </c>
      <c r="H781">
        <v>6.4952655559370083</v>
      </c>
      <c r="I781">
        <v>8.0261701949464257</v>
      </c>
      <c r="J781">
        <v>6.7068623366027467</v>
      </c>
    </row>
    <row r="782" spans="1:10" x14ac:dyDescent="0.25">
      <c r="A782">
        <v>6</v>
      </c>
      <c r="B782">
        <v>5.579729825986222</v>
      </c>
      <c r="C782">
        <v>6.0038870671065387</v>
      </c>
      <c r="D782">
        <v>6.3207682942505823</v>
      </c>
      <c r="E782">
        <v>6.9037472575845982</v>
      </c>
      <c r="F782">
        <v>5.8406416573733981</v>
      </c>
      <c r="G782">
        <v>6.9527286446248686</v>
      </c>
      <c r="H782">
        <v>8.0281290594317589</v>
      </c>
      <c r="I782">
        <v>7.381501894506707</v>
      </c>
      <c r="J782">
        <v>6.6795991858443831</v>
      </c>
    </row>
    <row r="783" spans="1:10" x14ac:dyDescent="0.25">
      <c r="A783">
        <v>6</v>
      </c>
      <c r="B783">
        <v>5.1704839950381514</v>
      </c>
      <c r="C783">
        <v>7.0440328972746853</v>
      </c>
      <c r="D783">
        <v>5.6767538022682817</v>
      </c>
      <c r="E783">
        <v>6.7031881132408628</v>
      </c>
      <c r="F783">
        <v>5.6835797673386814</v>
      </c>
      <c r="G783">
        <v>6.9431224228194282</v>
      </c>
      <c r="H783">
        <v>6.0497334552319577</v>
      </c>
      <c r="I783">
        <v>8.12058871174027</v>
      </c>
      <c r="J783">
        <v>6.6758232216348476</v>
      </c>
    </row>
    <row r="784" spans="1:10" x14ac:dyDescent="0.25">
      <c r="A784">
        <v>6</v>
      </c>
      <c r="B784">
        <v>5.3230099791384085</v>
      </c>
      <c r="C784">
        <v>6.3243589623813108</v>
      </c>
      <c r="D784">
        <v>5.5606816310155276</v>
      </c>
      <c r="E784">
        <v>7.7600406808803797</v>
      </c>
      <c r="F784">
        <v>7.8586406556207908</v>
      </c>
      <c r="G784">
        <v>7.0958932210975316</v>
      </c>
      <c r="H784">
        <v>6.2402758451707694</v>
      </c>
      <c r="I784">
        <v>8.0030286663847328</v>
      </c>
      <c r="J784">
        <v>6.7627295069318789</v>
      </c>
    </row>
    <row r="785" spans="1:10" x14ac:dyDescent="0.25">
      <c r="A785">
        <v>6</v>
      </c>
      <c r="B785">
        <v>5.2574953720277815</v>
      </c>
      <c r="C785">
        <v>6.1246833908942051</v>
      </c>
      <c r="D785">
        <v>5.8888779583328805</v>
      </c>
      <c r="E785">
        <v>7.0466472778487557</v>
      </c>
      <c r="F785">
        <v>5.7620513827801769</v>
      </c>
      <c r="G785">
        <v>6.8501261661455004</v>
      </c>
      <c r="H785">
        <v>6.7417006946520548</v>
      </c>
      <c r="I785">
        <v>8.4728232436802973</v>
      </c>
      <c r="J785">
        <v>7.0157124204872297</v>
      </c>
    </row>
    <row r="786" spans="1:10" x14ac:dyDescent="0.25">
      <c r="A786">
        <v>7</v>
      </c>
      <c r="B786">
        <v>5.2311086168545868</v>
      </c>
      <c r="C786">
        <v>6.3421214187211516</v>
      </c>
      <c r="D786">
        <v>6.2480428745084291</v>
      </c>
      <c r="E786">
        <v>7.1754897136242217</v>
      </c>
      <c r="F786">
        <v>6.1398845522262553</v>
      </c>
      <c r="G786">
        <v>6.9810057407217299</v>
      </c>
      <c r="H786">
        <v>6.7934661325800096</v>
      </c>
      <c r="I786">
        <v>8.3337510069535803</v>
      </c>
      <c r="J786">
        <v>7.1292975489293733</v>
      </c>
    </row>
    <row r="787" spans="1:10" x14ac:dyDescent="0.25">
      <c r="A787">
        <v>7</v>
      </c>
      <c r="B787">
        <v>5.0875963352323836</v>
      </c>
      <c r="C787">
        <v>6.444131256700441</v>
      </c>
      <c r="D787">
        <v>8.6030038478293491</v>
      </c>
      <c r="E787">
        <v>7.3581937527330323</v>
      </c>
      <c r="F787">
        <v>6.1506027684462792</v>
      </c>
      <c r="G787">
        <v>7.4348478752119993</v>
      </c>
      <c r="H787">
        <v>8.1842347740948203</v>
      </c>
      <c r="I787">
        <v>8.2862694527830651</v>
      </c>
      <c r="J787">
        <v>8.2427563457144775</v>
      </c>
    </row>
    <row r="788" spans="1:10" x14ac:dyDescent="0.25">
      <c r="A788">
        <v>7</v>
      </c>
      <c r="B788">
        <v>5.3423342519648109</v>
      </c>
      <c r="C788">
        <v>6.5102583405231496</v>
      </c>
      <c r="D788">
        <v>5.9939614273065693</v>
      </c>
      <c r="E788">
        <v>7.1172055031643442</v>
      </c>
      <c r="F788">
        <v>5.7235851019523807</v>
      </c>
      <c r="G788">
        <v>7.0246490304536362</v>
      </c>
      <c r="H788">
        <v>7.1098794630722715</v>
      </c>
      <c r="I788">
        <v>8.1385647372616319</v>
      </c>
      <c r="J788">
        <v>6.9057532763114642</v>
      </c>
    </row>
    <row r="789" spans="1:10" x14ac:dyDescent="0.25">
      <c r="A789">
        <v>7</v>
      </c>
      <c r="B789">
        <v>5.7137328055093688</v>
      </c>
      <c r="C789">
        <v>6.517671272912275</v>
      </c>
      <c r="D789">
        <v>5.780743515792329</v>
      </c>
      <c r="E789">
        <v>7.1172055031643442</v>
      </c>
      <c r="F789">
        <v>7.1989312406881734</v>
      </c>
      <c r="G789">
        <v>7.0656133635977172</v>
      </c>
      <c r="H789">
        <v>6.5861716548546747</v>
      </c>
      <c r="I789">
        <v>7.7151236036321054</v>
      </c>
      <c r="J789">
        <v>7.2413662833223178</v>
      </c>
    </row>
    <row r="790" spans="1:10" x14ac:dyDescent="0.25">
      <c r="A790">
        <v>7</v>
      </c>
      <c r="B790">
        <v>6.1355648910817386</v>
      </c>
      <c r="C790">
        <v>6.0776422433490342</v>
      </c>
      <c r="D790">
        <v>6.253828811575473</v>
      </c>
      <c r="E790">
        <v>7.0825485693552999</v>
      </c>
      <c r="F790">
        <v>6.4199949281471422</v>
      </c>
      <c r="G790">
        <v>7.0732697174597101</v>
      </c>
      <c r="H790">
        <v>7.0290875641496617</v>
      </c>
      <c r="I790">
        <v>8.23827262463303</v>
      </c>
      <c r="J790">
        <v>6.8803840821860049</v>
      </c>
    </row>
    <row r="791" spans="1:10" x14ac:dyDescent="0.25">
      <c r="A791">
        <v>7</v>
      </c>
      <c r="B791">
        <v>5.3706380281276624</v>
      </c>
      <c r="C791">
        <v>6.3385940782031831</v>
      </c>
      <c r="D791">
        <v>6.0776422433490342</v>
      </c>
      <c r="E791">
        <v>7.1180162044653335</v>
      </c>
      <c r="F791">
        <v>5.955837369464831</v>
      </c>
      <c r="G791">
        <v>7.035268599281097</v>
      </c>
      <c r="H791">
        <v>5.916202062607435</v>
      </c>
      <c r="I791">
        <v>9.8259043178777485</v>
      </c>
      <c r="J791">
        <v>6.9236286281384274</v>
      </c>
    </row>
    <row r="792" spans="1:10" x14ac:dyDescent="0.25">
      <c r="A792">
        <v>7</v>
      </c>
      <c r="B792">
        <v>5.1761497325738288</v>
      </c>
      <c r="C792">
        <v>6.1398845522262553</v>
      </c>
      <c r="D792">
        <v>7.4187808827507942</v>
      </c>
      <c r="E792">
        <v>7.4235684442591667</v>
      </c>
      <c r="F792">
        <v>5.8377304471659395</v>
      </c>
      <c r="G792">
        <v>7.267525427828172</v>
      </c>
      <c r="H792">
        <v>6.7546040994879624</v>
      </c>
      <c r="I792">
        <v>8.2977926263808612</v>
      </c>
      <c r="J792">
        <v>7.0246490304536362</v>
      </c>
    </row>
    <row r="793" spans="1:10" x14ac:dyDescent="0.25">
      <c r="A793">
        <v>7</v>
      </c>
      <c r="B793">
        <v>5.7268477475871968</v>
      </c>
      <c r="C793">
        <v>6.5930445341424369</v>
      </c>
      <c r="D793">
        <v>6.2045577625686903</v>
      </c>
      <c r="E793">
        <v>7.0925737159746784</v>
      </c>
      <c r="F793">
        <v>6.0282785202306979</v>
      </c>
      <c r="G793">
        <v>7.0157124204872297</v>
      </c>
      <c r="H793">
        <v>6.9902565004938806</v>
      </c>
      <c r="I793">
        <v>7.6870801557831347</v>
      </c>
      <c r="J793">
        <v>7.1024993557746487</v>
      </c>
    </row>
    <row r="794" spans="1:10" x14ac:dyDescent="0.25">
      <c r="A794">
        <v>7</v>
      </c>
      <c r="B794">
        <v>5.1239639794032588</v>
      </c>
      <c r="C794">
        <v>6.3647507568519108</v>
      </c>
      <c r="D794">
        <v>5.9107966440405271</v>
      </c>
      <c r="E794">
        <v>7.0647590277918022</v>
      </c>
      <c r="F794">
        <v>6.7650389767805414</v>
      </c>
      <c r="G794">
        <v>6.9037472575845982</v>
      </c>
      <c r="H794">
        <v>6.5308776277258849</v>
      </c>
      <c r="I794">
        <v>8.1353469489067063</v>
      </c>
      <c r="J794">
        <v>7.2970910051604179</v>
      </c>
    </row>
    <row r="795" spans="1:10" x14ac:dyDescent="0.25">
      <c r="A795">
        <v>7</v>
      </c>
      <c r="B795">
        <v>5.2094861528414214</v>
      </c>
      <c r="C795">
        <v>6.3851943989977258</v>
      </c>
      <c r="D795">
        <v>6.1377270540862341</v>
      </c>
      <c r="E795">
        <v>6.9431224228194282</v>
      </c>
      <c r="F795">
        <v>6.2106000770246528</v>
      </c>
      <c r="G795">
        <v>7.0690234265782594</v>
      </c>
      <c r="H795">
        <v>6.4281052726845962</v>
      </c>
      <c r="I795">
        <v>8.2628169376709284</v>
      </c>
      <c r="J795">
        <v>6.9517721643989114</v>
      </c>
    </row>
    <row r="796" spans="1:10" x14ac:dyDescent="0.25">
      <c r="A796">
        <v>7</v>
      </c>
      <c r="B796">
        <v>5.4071717714601188</v>
      </c>
      <c r="C796">
        <v>6.3835066348840055</v>
      </c>
      <c r="D796">
        <v>6.0258659738253142</v>
      </c>
      <c r="E796">
        <v>6.9660241871061128</v>
      </c>
      <c r="F796">
        <v>6.1882641230825897</v>
      </c>
      <c r="G796">
        <v>7.1770187659099003</v>
      </c>
      <c r="H796">
        <v>6.4785096422085688</v>
      </c>
      <c r="I796">
        <v>8.0576941948155874</v>
      </c>
      <c r="J796">
        <v>6.7178046950236912</v>
      </c>
    </row>
    <row r="797" spans="1:10" x14ac:dyDescent="0.25">
      <c r="A797">
        <v>7</v>
      </c>
      <c r="B797">
        <v>5.2311086168545868</v>
      </c>
      <c r="C797">
        <v>6.522092798170152</v>
      </c>
      <c r="D797">
        <v>6.1633148040346413</v>
      </c>
      <c r="E797">
        <v>7.0900768357760917</v>
      </c>
      <c r="F797">
        <v>6.3952615981154493</v>
      </c>
      <c r="G797">
        <v>7.0808678966907816</v>
      </c>
      <c r="H797">
        <v>6.7776465936351169</v>
      </c>
      <c r="I797">
        <v>8.4246392098056297</v>
      </c>
      <c r="J797">
        <v>6.8543545022550214</v>
      </c>
    </row>
    <row r="798" spans="1:10" x14ac:dyDescent="0.25">
      <c r="A798">
        <v>7</v>
      </c>
      <c r="B798">
        <v>5.0875963352323836</v>
      </c>
      <c r="C798">
        <v>6.4035741979348151</v>
      </c>
      <c r="D798">
        <v>6.1290502100605453</v>
      </c>
      <c r="E798">
        <v>7.1388669999455239</v>
      </c>
      <c r="F798">
        <v>6.674561391814426</v>
      </c>
      <c r="G798">
        <v>7.0066952268370404</v>
      </c>
      <c r="H798">
        <v>6.4232469635335194</v>
      </c>
      <c r="I798">
        <v>8.0176371599084781</v>
      </c>
      <c r="J798">
        <v>6.8469431395853793</v>
      </c>
    </row>
    <row r="799" spans="1:10" x14ac:dyDescent="0.25">
      <c r="A799">
        <v>7</v>
      </c>
      <c r="B799">
        <v>5.2040066870767951</v>
      </c>
      <c r="C799">
        <v>6.3526293963195668</v>
      </c>
      <c r="D799">
        <v>6.0426328336823811</v>
      </c>
      <c r="E799">
        <v>6.8448154792082629</v>
      </c>
      <c r="F799">
        <v>6.892641641172089</v>
      </c>
      <c r="G799">
        <v>7.160069207596127</v>
      </c>
      <c r="H799">
        <v>6.444131256700441</v>
      </c>
      <c r="I799">
        <v>8.0100275284817339</v>
      </c>
      <c r="J799">
        <v>6.7979404129749303</v>
      </c>
    </row>
    <row r="800" spans="1:10" x14ac:dyDescent="0.25">
      <c r="A800">
        <v>7</v>
      </c>
      <c r="B800">
        <v>5.0625950330269669</v>
      </c>
      <c r="C800">
        <v>5.9322451874480109</v>
      </c>
      <c r="D800">
        <v>6.3385940782031831</v>
      </c>
      <c r="E800">
        <v>7.0808678966907816</v>
      </c>
      <c r="F800">
        <v>6.6631326959908028</v>
      </c>
      <c r="G800">
        <v>7.0066952268370404</v>
      </c>
      <c r="H800">
        <v>6.2265366692874657</v>
      </c>
      <c r="I800">
        <v>7.7989333100412166</v>
      </c>
      <c r="J800">
        <v>6.9975959829819265</v>
      </c>
    </row>
    <row r="801" spans="1:10" x14ac:dyDescent="0.25">
      <c r="A801">
        <v>7</v>
      </c>
      <c r="B801">
        <v>5.3659760150218512</v>
      </c>
      <c r="C801">
        <v>6.815639990074331</v>
      </c>
      <c r="D801">
        <v>5.7868973813667077</v>
      </c>
      <c r="E801">
        <v>7.1324975516600437</v>
      </c>
      <c r="F801">
        <v>7.0112139873503674</v>
      </c>
      <c r="G801">
        <v>7.0094089327086371</v>
      </c>
      <c r="H801">
        <v>6.131226489483141</v>
      </c>
      <c r="I801">
        <v>8.2723151479560215</v>
      </c>
      <c r="J801">
        <v>6.6908422774185636</v>
      </c>
    </row>
    <row r="802" spans="1:10" x14ac:dyDescent="0.25">
      <c r="A802">
        <v>7</v>
      </c>
      <c r="B802">
        <v>5.4205349992722862</v>
      </c>
      <c r="C802">
        <v>6.2499752422594828</v>
      </c>
      <c r="D802">
        <v>6.261491684321042</v>
      </c>
      <c r="E802">
        <v>7.0326242610280065</v>
      </c>
      <c r="F802">
        <v>6.9392539460415081</v>
      </c>
      <c r="G802">
        <v>6.9295167707636498</v>
      </c>
      <c r="H802">
        <v>6.2690962837062614</v>
      </c>
      <c r="I802">
        <v>7.643961949002529</v>
      </c>
      <c r="J802">
        <v>7.0139154748105277</v>
      </c>
    </row>
    <row r="803" spans="1:10" x14ac:dyDescent="0.25">
      <c r="A803">
        <v>7</v>
      </c>
      <c r="B803">
        <v>5.1059454739005803</v>
      </c>
      <c r="C803">
        <v>6.2971093199339352</v>
      </c>
      <c r="D803">
        <v>5.8081424899804439</v>
      </c>
      <c r="E803">
        <v>7.179307969504034</v>
      </c>
      <c r="F803">
        <v>7.4073177104694174</v>
      </c>
      <c r="G803">
        <v>7.02197642307216</v>
      </c>
      <c r="H803">
        <v>6.2747620212419388</v>
      </c>
      <c r="I803">
        <v>7.2834482287566313</v>
      </c>
      <c r="J803">
        <v>6.7742238863576141</v>
      </c>
    </row>
    <row r="804" spans="1:10" x14ac:dyDescent="0.25">
      <c r="A804">
        <v>7</v>
      </c>
      <c r="B804">
        <v>5.6869753563398202</v>
      </c>
      <c r="C804">
        <v>6.5482191027623724</v>
      </c>
      <c r="D804">
        <v>6.523562306149512</v>
      </c>
      <c r="E804">
        <v>7.4241652810420282</v>
      </c>
      <c r="F804">
        <v>7.3434262291473669</v>
      </c>
      <c r="G804">
        <v>6.953684210870537</v>
      </c>
      <c r="H804">
        <v>6.7007311095478101</v>
      </c>
      <c r="I804">
        <v>8.0443054069906381</v>
      </c>
      <c r="J804">
        <v>7.3356339819272014</v>
      </c>
    </row>
    <row r="805" spans="1:10" x14ac:dyDescent="0.25">
      <c r="A805">
        <v>7</v>
      </c>
      <c r="B805">
        <v>5.1590552992145291</v>
      </c>
      <c r="C805">
        <v>6.1506027684462792</v>
      </c>
      <c r="D805">
        <v>5.8607862234658654</v>
      </c>
      <c r="E805">
        <v>8.4296725938867425</v>
      </c>
      <c r="F805">
        <v>10.760516483531394</v>
      </c>
      <c r="G805">
        <v>6.9994224675079613</v>
      </c>
      <c r="H805">
        <v>6.2897155709089976</v>
      </c>
      <c r="I805">
        <v>8.3490111981760027</v>
      </c>
      <c r="J805">
        <v>6.9622434642662068</v>
      </c>
    </row>
    <row r="806" spans="1:10" x14ac:dyDescent="0.25">
      <c r="A806">
        <v>7</v>
      </c>
      <c r="B806">
        <v>5.3278761687895813</v>
      </c>
      <c r="C806">
        <v>6.2363695902037044</v>
      </c>
      <c r="D806">
        <v>5.857933154483459</v>
      </c>
      <c r="E806">
        <v>7.0048819897128594</v>
      </c>
      <c r="F806">
        <v>6.5161930760429643</v>
      </c>
      <c r="G806">
        <v>7.0475172213572961</v>
      </c>
      <c r="H806">
        <v>7.1316985104669115</v>
      </c>
      <c r="I806">
        <v>8.183397369998433</v>
      </c>
      <c r="J806">
        <v>7.1300985101255776</v>
      </c>
    </row>
    <row r="807" spans="1:10" x14ac:dyDescent="0.25">
      <c r="A807">
        <v>7</v>
      </c>
      <c r="B807">
        <v>5.521460917862246</v>
      </c>
      <c r="C807">
        <v>6.2897155709089976</v>
      </c>
      <c r="D807">
        <v>6.0210233493495267</v>
      </c>
      <c r="E807">
        <v>6.93537044601511</v>
      </c>
      <c r="F807">
        <v>5.8464387750577247</v>
      </c>
      <c r="G807">
        <v>7.0475172213572961</v>
      </c>
      <c r="H807">
        <v>6.6669567924292066</v>
      </c>
      <c r="I807">
        <v>8.0000140936780717</v>
      </c>
      <c r="J807">
        <v>6.9966814881765389</v>
      </c>
    </row>
    <row r="808" spans="1:10" x14ac:dyDescent="0.25">
      <c r="A808">
        <v>7</v>
      </c>
      <c r="B808">
        <v>5.2882670306945352</v>
      </c>
      <c r="C808">
        <v>6.4937538398516859</v>
      </c>
      <c r="D808">
        <v>5.8493247799468593</v>
      </c>
      <c r="E808">
        <v>7.2167094867094574</v>
      </c>
      <c r="F808">
        <v>5.7004435733906869</v>
      </c>
      <c r="G808">
        <v>7.15305163493748</v>
      </c>
      <c r="H808">
        <v>6.4473058625412127</v>
      </c>
      <c r="I808">
        <v>7.8651879541874674</v>
      </c>
      <c r="J808">
        <v>7.1724245771248452</v>
      </c>
    </row>
    <row r="809" spans="1:10" x14ac:dyDescent="0.25">
      <c r="A809">
        <v>7</v>
      </c>
      <c r="B809">
        <v>5.4510384535657002</v>
      </c>
      <c r="C809">
        <v>6.2422232654551655</v>
      </c>
      <c r="D809">
        <v>5.872117789475416</v>
      </c>
      <c r="E809">
        <v>6.9304947659516261</v>
      </c>
      <c r="F809">
        <v>5.7589017738772803</v>
      </c>
      <c r="G809">
        <v>7.0992017435530919</v>
      </c>
      <c r="H809">
        <v>6.4248690239053881</v>
      </c>
      <c r="I809">
        <v>8.4142741374083965</v>
      </c>
      <c r="J809">
        <v>6.9735430195201404</v>
      </c>
    </row>
    <row r="810" spans="1:10" x14ac:dyDescent="0.25">
      <c r="A810">
        <v>7</v>
      </c>
      <c r="B810">
        <v>5.3471075307174685</v>
      </c>
      <c r="C810">
        <v>6.5042881735366453</v>
      </c>
      <c r="D810">
        <v>6.3716118472318568</v>
      </c>
      <c r="E810">
        <v>7.2950564164626304</v>
      </c>
      <c r="F810">
        <v>6.7957057751735137</v>
      </c>
      <c r="G810">
        <v>7.0749631979660439</v>
      </c>
      <c r="H810">
        <v>7.0732697174597101</v>
      </c>
      <c r="I810">
        <v>7.9054416490602861</v>
      </c>
      <c r="J810">
        <v>7.2977682825313801</v>
      </c>
    </row>
    <row r="811" spans="1:10" x14ac:dyDescent="0.25">
      <c r="A811">
        <v>7</v>
      </c>
      <c r="B811">
        <v>5.2203558250783244</v>
      </c>
      <c r="C811">
        <v>6.2480428745084291</v>
      </c>
      <c r="D811">
        <v>5.6347896031692493</v>
      </c>
      <c r="E811">
        <v>7.2327331361776146</v>
      </c>
      <c r="F811">
        <v>6.8606636714482869</v>
      </c>
      <c r="G811">
        <v>6.9314718055994531</v>
      </c>
      <c r="H811">
        <v>6.5567783561580422</v>
      </c>
      <c r="I811">
        <v>8.3527901351246285</v>
      </c>
      <c r="J811">
        <v>6.7226297948554485</v>
      </c>
    </row>
    <row r="812" spans="1:10" x14ac:dyDescent="0.25">
      <c r="A812">
        <v>7</v>
      </c>
      <c r="B812">
        <v>5.4595855141441589</v>
      </c>
      <c r="C812">
        <v>6.6293632534374485</v>
      </c>
      <c r="D812">
        <v>5.8522024797744745</v>
      </c>
      <c r="E812">
        <v>7.0942348459247553</v>
      </c>
      <c r="F812">
        <v>6.3456363608285962</v>
      </c>
      <c r="G812">
        <v>6.9421567056994693</v>
      </c>
      <c r="H812">
        <v>6.5567783561580422</v>
      </c>
      <c r="I812">
        <v>7.8674885686991285</v>
      </c>
      <c r="J812">
        <v>7.2276624987286544</v>
      </c>
    </row>
    <row r="813" spans="1:10" x14ac:dyDescent="0.25">
      <c r="A813">
        <v>7</v>
      </c>
      <c r="B813">
        <v>5.5606816310155276</v>
      </c>
      <c r="C813">
        <v>6.2952660014396464</v>
      </c>
      <c r="D813">
        <v>6.75343791859778</v>
      </c>
      <c r="E813">
        <v>6.9574973708769514</v>
      </c>
      <c r="F813">
        <v>6.1377270540862341</v>
      </c>
      <c r="G813">
        <v>7.167809184316444</v>
      </c>
      <c r="H813">
        <v>6.3189681137464344</v>
      </c>
      <c r="I813">
        <v>8.2451219664786048</v>
      </c>
      <c r="J813">
        <v>7.2626286009742413</v>
      </c>
    </row>
    <row r="814" spans="1:10" x14ac:dyDescent="0.25">
      <c r="A814">
        <v>7</v>
      </c>
      <c r="B814">
        <v>6.0822189103764464</v>
      </c>
      <c r="C814">
        <v>7.1459844677143876</v>
      </c>
      <c r="D814">
        <v>6.0935697700451357</v>
      </c>
      <c r="E814">
        <v>7.014814351275545</v>
      </c>
      <c r="F814">
        <v>7.1731917424865985</v>
      </c>
      <c r="G814">
        <v>7.0842264220979159</v>
      </c>
      <c r="H814">
        <v>6.2822667468960063</v>
      </c>
      <c r="I814">
        <v>8.5993260209547593</v>
      </c>
      <c r="J814">
        <v>7.0707241072602764</v>
      </c>
    </row>
    <row r="815" spans="1:10" x14ac:dyDescent="0.25">
      <c r="A815">
        <v>7</v>
      </c>
      <c r="B815">
        <v>5.4510384535657002</v>
      </c>
      <c r="C815">
        <v>6.6450909695056444</v>
      </c>
      <c r="D815">
        <v>6.6080006252960866</v>
      </c>
      <c r="E815">
        <v>7.1404530431011581</v>
      </c>
      <c r="F815">
        <v>6.4118182677098972</v>
      </c>
      <c r="G815">
        <v>6.9488972223133123</v>
      </c>
      <c r="H815">
        <v>6.5117453296447279</v>
      </c>
      <c r="I815">
        <v>7.9039656340321658</v>
      </c>
      <c r="J815">
        <v>7.1356873470281439</v>
      </c>
    </row>
    <row r="816" spans="1:10" x14ac:dyDescent="0.25">
      <c r="A816">
        <v>7</v>
      </c>
      <c r="B816">
        <v>5.579729825986222</v>
      </c>
      <c r="C816">
        <v>6.5366915975913047</v>
      </c>
      <c r="D816">
        <v>6.2709884318582994</v>
      </c>
      <c r="E816">
        <v>7.0370276146862762</v>
      </c>
      <c r="F816">
        <v>6.0730445341004051</v>
      </c>
      <c r="G816">
        <v>6.9593985121339754</v>
      </c>
      <c r="H816">
        <v>7.1546153569136628</v>
      </c>
      <c r="I816">
        <v>7.8928255262511176</v>
      </c>
      <c r="J816">
        <v>6.9017372066565743</v>
      </c>
    </row>
    <row r="817" spans="1:10" x14ac:dyDescent="0.25">
      <c r="A817">
        <v>7</v>
      </c>
      <c r="B817">
        <v>5.393627546352362</v>
      </c>
      <c r="C817">
        <v>6.3526293963195668</v>
      </c>
      <c r="D817">
        <v>6.0378709199221374</v>
      </c>
      <c r="E817">
        <v>6.9373140812236818</v>
      </c>
      <c r="F817">
        <v>6.0210233493495267</v>
      </c>
      <c r="G817">
        <v>6.8844866520427823</v>
      </c>
      <c r="H817">
        <v>6.2747620212419388</v>
      </c>
      <c r="I817">
        <v>7.9885429827376946</v>
      </c>
      <c r="J817">
        <v>6.8865316425305103</v>
      </c>
    </row>
    <row r="818" spans="1:10" x14ac:dyDescent="0.25">
      <c r="A818">
        <v>7</v>
      </c>
      <c r="B818">
        <v>5.4510384535657002</v>
      </c>
      <c r="C818">
        <v>6.4692503167957724</v>
      </c>
      <c r="D818">
        <v>8.0774471493311992</v>
      </c>
      <c r="E818">
        <v>7.6098622009135539</v>
      </c>
      <c r="F818">
        <v>7.6666902000800858</v>
      </c>
      <c r="G818">
        <v>6.9957661563048505</v>
      </c>
      <c r="H818">
        <v>7.6530204138041888</v>
      </c>
      <c r="I818">
        <v>7.8826922062890254</v>
      </c>
      <c r="J818">
        <v>7.8648040033284596</v>
      </c>
    </row>
    <row r="819" spans="1:10" x14ac:dyDescent="0.25">
      <c r="A819">
        <v>7</v>
      </c>
      <c r="B819">
        <v>5.4116460518550396</v>
      </c>
      <c r="C819">
        <v>6.1441856341256456</v>
      </c>
      <c r="D819">
        <v>5.9939614273065693</v>
      </c>
      <c r="E819">
        <v>7.0299729117063858</v>
      </c>
      <c r="F819">
        <v>6.576469569048224</v>
      </c>
      <c r="G819">
        <v>6.9236286281384274</v>
      </c>
      <c r="H819">
        <v>6.6398758338265358</v>
      </c>
      <c r="I819">
        <v>8.2393294279017955</v>
      </c>
      <c r="J819">
        <v>6.7262334023587469</v>
      </c>
    </row>
    <row r="820" spans="1:10" x14ac:dyDescent="0.25">
      <c r="A820">
        <v>7</v>
      </c>
      <c r="B820">
        <v>5.43372200355424</v>
      </c>
      <c r="C820">
        <v>6.4504704221441758</v>
      </c>
      <c r="D820">
        <v>6.1862086239004936</v>
      </c>
      <c r="E820">
        <v>6.9612960459101672</v>
      </c>
      <c r="F820">
        <v>6.9517721643989114</v>
      </c>
      <c r="G820">
        <v>7.0175061429412562</v>
      </c>
      <c r="H820">
        <v>7.0850642939525477</v>
      </c>
      <c r="I820">
        <v>8.0783781036265196</v>
      </c>
      <c r="J820">
        <v>7.1066061377273027</v>
      </c>
    </row>
    <row r="821" spans="1:10" x14ac:dyDescent="0.25">
      <c r="A821">
        <v>7</v>
      </c>
      <c r="B821">
        <v>6.0567840132286248</v>
      </c>
      <c r="C821">
        <v>6.2402758451707694</v>
      </c>
      <c r="D821">
        <v>6.0038870671065387</v>
      </c>
      <c r="E821">
        <v>6.8946700394334819</v>
      </c>
      <c r="F821">
        <v>6.0707377280024897</v>
      </c>
      <c r="G821">
        <v>6.8772960714974287</v>
      </c>
      <c r="H821">
        <v>6.1114673395026786</v>
      </c>
      <c r="I821">
        <v>8.1710341892054803</v>
      </c>
      <c r="J821">
        <v>6.8606636714482869</v>
      </c>
    </row>
    <row r="822" spans="1:10" x14ac:dyDescent="0.25">
      <c r="A822">
        <v>7</v>
      </c>
      <c r="B822">
        <v>5.2311086168545868</v>
      </c>
      <c r="C822">
        <v>6.543911845564792</v>
      </c>
      <c r="D822">
        <v>5.9712618397904622</v>
      </c>
      <c r="E822">
        <v>6.9603477291013078</v>
      </c>
      <c r="F822">
        <v>5.9401712527204316</v>
      </c>
      <c r="G822">
        <v>6.9047507699618382</v>
      </c>
      <c r="H822">
        <v>6.4425401664681985</v>
      </c>
      <c r="I822">
        <v>8.2692445211830563</v>
      </c>
      <c r="J822">
        <v>7.2363393427543441</v>
      </c>
    </row>
    <row r="823" spans="1:10" x14ac:dyDescent="0.25">
      <c r="A823">
        <v>7</v>
      </c>
      <c r="B823">
        <v>5.2257466737132017</v>
      </c>
      <c r="C823">
        <v>6.3664704477314382</v>
      </c>
      <c r="D823">
        <v>5.7333412768977459</v>
      </c>
      <c r="E823">
        <v>6.9744789110250451</v>
      </c>
      <c r="F823">
        <v>5.5872486584002496</v>
      </c>
      <c r="G823">
        <v>7.0048819897128594</v>
      </c>
      <c r="H823">
        <v>6.4473058625412127</v>
      </c>
      <c r="I823">
        <v>7.8038433035387724</v>
      </c>
      <c r="J823">
        <v>6.8211074722564646</v>
      </c>
    </row>
    <row r="824" spans="1:10" x14ac:dyDescent="0.25">
      <c r="A824">
        <v>7</v>
      </c>
      <c r="B824">
        <v>5.3844950627890888</v>
      </c>
      <c r="C824">
        <v>7.2071188562077557</v>
      </c>
      <c r="D824">
        <v>5.8318824772835169</v>
      </c>
      <c r="E824">
        <v>7.217443431696533</v>
      </c>
      <c r="F824">
        <v>6.6066501861982152</v>
      </c>
      <c r="G824">
        <v>6.8405465292886873</v>
      </c>
      <c r="H824">
        <v>5.872117789475416</v>
      </c>
      <c r="I824">
        <v>7.765993079407675</v>
      </c>
      <c r="J824">
        <v>7.0808678966907816</v>
      </c>
    </row>
    <row r="825" spans="1:10" x14ac:dyDescent="0.25">
      <c r="A825">
        <v>7</v>
      </c>
      <c r="B825">
        <v>5.3181199938442161</v>
      </c>
      <c r="C825">
        <v>6.2709884318582994</v>
      </c>
      <c r="D825">
        <v>6.1737861039019366</v>
      </c>
      <c r="E825">
        <v>8.5911868713245632</v>
      </c>
      <c r="F825">
        <v>8.9406291848456387</v>
      </c>
      <c r="G825">
        <v>6.9939329752231894</v>
      </c>
      <c r="H825">
        <v>7.0774980535692311</v>
      </c>
      <c r="I825">
        <v>7.9741886692860113</v>
      </c>
      <c r="J825">
        <v>7.3889460976184367</v>
      </c>
    </row>
    <row r="826" spans="1:10" x14ac:dyDescent="0.25">
      <c r="A826">
        <v>7</v>
      </c>
      <c r="B826">
        <v>5.598421958998375</v>
      </c>
      <c r="C826">
        <v>6.4630294569206699</v>
      </c>
      <c r="D826">
        <v>5.9738096118692612</v>
      </c>
      <c r="E826">
        <v>6.9460139910992273</v>
      </c>
      <c r="F826">
        <v>6.5424719605068047</v>
      </c>
      <c r="G826">
        <v>7.0308574761161209</v>
      </c>
      <c r="H826">
        <v>6.4754327167040904</v>
      </c>
      <c r="I826">
        <v>7.9160780963027859</v>
      </c>
      <c r="J826">
        <v>6.752270376141742</v>
      </c>
    </row>
    <row r="827" spans="1:10" x14ac:dyDescent="0.25">
      <c r="A827">
        <v>7</v>
      </c>
      <c r="B827">
        <v>5.3230099791384085</v>
      </c>
      <c r="C827">
        <v>7.0867379345105768</v>
      </c>
      <c r="D827">
        <v>5.8833223884882786</v>
      </c>
      <c r="E827">
        <v>7.0457765768795113</v>
      </c>
      <c r="F827">
        <v>5.9635793436184459</v>
      </c>
      <c r="G827">
        <v>7.0422861719397432</v>
      </c>
      <c r="H827">
        <v>6.9117473002516743</v>
      </c>
      <c r="I827">
        <v>8.2550489027522946</v>
      </c>
      <c r="J827">
        <v>7.0466472778487557</v>
      </c>
    </row>
    <row r="828" spans="1:10" x14ac:dyDescent="0.25">
      <c r="A828">
        <v>7</v>
      </c>
      <c r="B828">
        <v>5.3132059790417872</v>
      </c>
      <c r="C828">
        <v>6.2633982625916236</v>
      </c>
      <c r="D828">
        <v>6.2205901700997392</v>
      </c>
      <c r="E828">
        <v>9.0182108741911424</v>
      </c>
      <c r="F828">
        <v>6.3456363608285962</v>
      </c>
      <c r="G828">
        <v>6.9498564550007726</v>
      </c>
      <c r="H828">
        <v>6.3062752869480159</v>
      </c>
      <c r="I828">
        <v>7.9885429827376946</v>
      </c>
      <c r="J828">
        <v>7.1808311990445555</v>
      </c>
    </row>
    <row r="829" spans="1:10" x14ac:dyDescent="0.25">
      <c r="A829">
        <v>7</v>
      </c>
      <c r="B829">
        <v>5.2933048247244923</v>
      </c>
      <c r="C829">
        <v>6.3456363608285962</v>
      </c>
      <c r="D829">
        <v>6.1333980429966486</v>
      </c>
      <c r="E829">
        <v>7.0544496581329401</v>
      </c>
      <c r="F829">
        <v>6.0544393462693709</v>
      </c>
      <c r="G829">
        <v>6.9772813416307473</v>
      </c>
      <c r="H829">
        <v>6.3438804341263308</v>
      </c>
      <c r="I829">
        <v>8.1856288911476067</v>
      </c>
      <c r="J829">
        <v>7.0237589547384429</v>
      </c>
    </row>
    <row r="830" spans="1:10" x14ac:dyDescent="0.25">
      <c r="A830">
        <v>7</v>
      </c>
      <c r="B830">
        <v>5.2470240721604862</v>
      </c>
      <c r="C830">
        <v>6.4567696555721632</v>
      </c>
      <c r="D830">
        <v>5.7651911027848444</v>
      </c>
      <c r="E830">
        <v>7.1996783456911722</v>
      </c>
      <c r="F830">
        <v>6.2971093199339352</v>
      </c>
      <c r="G830">
        <v>6.9226438914758877</v>
      </c>
      <c r="H830">
        <v>5.9610053396232736</v>
      </c>
      <c r="I830">
        <v>7.9363026932019594</v>
      </c>
      <c r="J830">
        <v>6.9226438914758877</v>
      </c>
    </row>
    <row r="831" spans="1:10" x14ac:dyDescent="0.25">
      <c r="A831">
        <v>7</v>
      </c>
      <c r="B831">
        <v>6.1202974189509503</v>
      </c>
      <c r="C831">
        <v>6.5012896705403893</v>
      </c>
      <c r="D831">
        <v>5.955837369464831</v>
      </c>
      <c r="E831">
        <v>6.9186952190204716</v>
      </c>
      <c r="F831">
        <v>6.0088131854425946</v>
      </c>
      <c r="G831">
        <v>7.0057890192535028</v>
      </c>
      <c r="H831">
        <v>7.1180162044653335</v>
      </c>
      <c r="I831">
        <v>8.5405190167197347</v>
      </c>
      <c r="J831">
        <v>7.9032268087307331</v>
      </c>
    </row>
    <row r="832" spans="1:10" x14ac:dyDescent="0.25">
      <c r="A832">
        <v>7</v>
      </c>
      <c r="B832">
        <v>6.6554403503676474</v>
      </c>
      <c r="C832">
        <v>6.3851943989977258</v>
      </c>
      <c r="D832">
        <v>5.7557422135869123</v>
      </c>
      <c r="E832">
        <v>7.0361484937505363</v>
      </c>
      <c r="F832">
        <v>6.1290502100605453</v>
      </c>
      <c r="G832">
        <v>6.9206715042486833</v>
      </c>
      <c r="H832">
        <v>6.6895992691789665</v>
      </c>
      <c r="I832">
        <v>7.8450244172414836</v>
      </c>
      <c r="J832">
        <v>6.8090393060429797</v>
      </c>
    </row>
    <row r="833" spans="1:10" x14ac:dyDescent="0.25">
      <c r="A833">
        <v>7</v>
      </c>
      <c r="B833">
        <v>5.2203558250783244</v>
      </c>
      <c r="C833">
        <v>6.1779441140506002</v>
      </c>
      <c r="D833">
        <v>6.5792512120101012</v>
      </c>
      <c r="E833">
        <v>7.0875737055579728</v>
      </c>
      <c r="F833">
        <v>6.2126060957515188</v>
      </c>
      <c r="G833">
        <v>7.0414116637948103</v>
      </c>
      <c r="H833">
        <v>6.4134589571673573</v>
      </c>
      <c r="I833">
        <v>7.8083230503910555</v>
      </c>
      <c r="J833">
        <v>7.1685798972640349</v>
      </c>
    </row>
    <row r="834" spans="1:10" x14ac:dyDescent="0.25">
      <c r="A834">
        <v>7</v>
      </c>
      <c r="B834">
        <v>6.2363695902037044</v>
      </c>
      <c r="C834">
        <v>6.2499752422594828</v>
      </c>
      <c r="D834">
        <v>6.0637852086876078</v>
      </c>
      <c r="E834">
        <v>7.1033220625261126</v>
      </c>
      <c r="F834">
        <v>6.1136821798322316</v>
      </c>
      <c r="G834">
        <v>6.8490662826334576</v>
      </c>
      <c r="H834">
        <v>6.3716118472318568</v>
      </c>
      <c r="I834">
        <v>8.0910150417105307</v>
      </c>
      <c r="J834">
        <v>7.3670770598810122</v>
      </c>
    </row>
    <row r="835" spans="1:10" x14ac:dyDescent="0.25">
      <c r="A835">
        <v>7</v>
      </c>
      <c r="B835">
        <v>5.9215784196438159</v>
      </c>
      <c r="C835">
        <v>6.4583382833447898</v>
      </c>
      <c r="D835">
        <v>6.4937538398516859</v>
      </c>
      <c r="E835">
        <v>8.7519490580586137</v>
      </c>
      <c r="F835">
        <v>8.6139568598485461</v>
      </c>
      <c r="G835">
        <v>6.932447891572509</v>
      </c>
      <c r="H835">
        <v>6.866933284461882</v>
      </c>
      <c r="I835">
        <v>8.0989467489433391</v>
      </c>
      <c r="J835">
        <v>7.020190708311925</v>
      </c>
    </row>
    <row r="836" spans="1:10" x14ac:dyDescent="0.25">
      <c r="A836">
        <v>7</v>
      </c>
      <c r="B836">
        <v>5.7651911027848444</v>
      </c>
      <c r="C836">
        <v>6.5294188382622256</v>
      </c>
      <c r="D836">
        <v>5.9135030056382698</v>
      </c>
      <c r="E836">
        <v>7.3727463664043285</v>
      </c>
      <c r="F836">
        <v>6.837332814685591</v>
      </c>
      <c r="G836">
        <v>7.4139702901904441</v>
      </c>
      <c r="H836">
        <v>6.8814113036425351</v>
      </c>
      <c r="I836">
        <v>8.2257707993487337</v>
      </c>
      <c r="J836">
        <v>7.0210839642891401</v>
      </c>
    </row>
    <row r="837" spans="1:10" x14ac:dyDescent="0.25">
      <c r="A837">
        <v>7</v>
      </c>
      <c r="B837">
        <v>5.9635793436184459</v>
      </c>
      <c r="C837">
        <v>6.4313310819334788</v>
      </c>
      <c r="D837">
        <v>6.1398845522262553</v>
      </c>
      <c r="E837">
        <v>7.0656133635977172</v>
      </c>
      <c r="F837">
        <v>6.2878585601617845</v>
      </c>
      <c r="G837">
        <v>6.8710912946105456</v>
      </c>
      <c r="H837">
        <v>6.2065759267249279</v>
      </c>
      <c r="I837">
        <v>8.5967434701742462</v>
      </c>
      <c r="J837">
        <v>7.0317412587631285</v>
      </c>
    </row>
    <row r="838" spans="1:10" x14ac:dyDescent="0.25">
      <c r="A838">
        <v>7</v>
      </c>
      <c r="B838">
        <v>5.3471075307174685</v>
      </c>
      <c r="C838">
        <v>6.1612073216950769</v>
      </c>
      <c r="D838">
        <v>6.6833609457662746</v>
      </c>
      <c r="E838">
        <v>6.9791452750688103</v>
      </c>
      <c r="F838">
        <v>6.2363695902037044</v>
      </c>
      <c r="G838">
        <v>6.8351845861473013</v>
      </c>
      <c r="H838">
        <v>6.9574973708769514</v>
      </c>
      <c r="I838">
        <v>8.0992505617969606</v>
      </c>
      <c r="J838">
        <v>6.9488972223133123</v>
      </c>
    </row>
    <row r="839" spans="1:10" x14ac:dyDescent="0.25">
      <c r="A839">
        <v>7</v>
      </c>
      <c r="B839">
        <v>5.6312117818213654</v>
      </c>
      <c r="C839">
        <v>6.3117348091529148</v>
      </c>
      <c r="D839">
        <v>5.7557422135869123</v>
      </c>
      <c r="E839">
        <v>7.0884087786753947</v>
      </c>
      <c r="F839">
        <v>6.0063531596017325</v>
      </c>
      <c r="G839">
        <v>6.9137373506596846</v>
      </c>
      <c r="H839">
        <v>6.2461067654815627</v>
      </c>
      <c r="I839">
        <v>8.1897996187282285</v>
      </c>
      <c r="J839">
        <v>6.9295167707636498</v>
      </c>
    </row>
    <row r="840" spans="1:10" x14ac:dyDescent="0.25">
      <c r="A840">
        <v>7</v>
      </c>
      <c r="B840">
        <v>5.5174528964647074</v>
      </c>
      <c r="C840">
        <v>6.5308776277258849</v>
      </c>
      <c r="D840">
        <v>6.2878585601617845</v>
      </c>
      <c r="E840">
        <v>6.9498564550007726</v>
      </c>
      <c r="F840">
        <v>7.7570511420320134</v>
      </c>
      <c r="G840">
        <v>7.0774980535692311</v>
      </c>
      <c r="H840">
        <v>6.2709884318582994</v>
      </c>
      <c r="I840">
        <v>8.2485291248002177</v>
      </c>
      <c r="J840">
        <v>6.8783264682913252</v>
      </c>
    </row>
    <row r="841" spans="1:10" x14ac:dyDescent="0.25">
      <c r="A841">
        <v>7</v>
      </c>
      <c r="B841">
        <v>5.5451774444795623</v>
      </c>
      <c r="C841">
        <v>6.2822667468960063</v>
      </c>
      <c r="D841">
        <v>9.6747031213318326</v>
      </c>
      <c r="E841">
        <v>7.5384949994134649</v>
      </c>
      <c r="F841">
        <v>6.842683282238422</v>
      </c>
      <c r="G841">
        <v>7.0282014320580046</v>
      </c>
      <c r="H841">
        <v>7.5277939877214441</v>
      </c>
      <c r="I841">
        <v>9.6414732268329253</v>
      </c>
      <c r="J841">
        <v>7.4667994750186022</v>
      </c>
    </row>
    <row r="842" spans="1:10" x14ac:dyDescent="0.25">
      <c r="A842">
        <v>7</v>
      </c>
      <c r="B842">
        <v>5.3565862746720123</v>
      </c>
      <c r="C842">
        <v>6.4967749901858625</v>
      </c>
      <c r="D842">
        <v>6.8232861223556869</v>
      </c>
      <c r="E842">
        <v>7.2541778464565176</v>
      </c>
      <c r="F842">
        <v>6.6883547139467616</v>
      </c>
      <c r="G842">
        <v>6.9716686047257896</v>
      </c>
      <c r="H842">
        <v>7.1731917424865985</v>
      </c>
      <c r="I842">
        <v>7.9233482119301542</v>
      </c>
      <c r="J842">
        <v>7.6741529212816753</v>
      </c>
    </row>
    <row r="843" spans="1:10" x14ac:dyDescent="0.25">
      <c r="A843">
        <v>7</v>
      </c>
      <c r="B843">
        <v>5.2626901889048856</v>
      </c>
      <c r="C843">
        <v>6.5736801669606457</v>
      </c>
      <c r="D843">
        <v>5.7235851019523807</v>
      </c>
      <c r="E843">
        <v>6.9837899652581346</v>
      </c>
      <c r="F843">
        <v>6.3385940782031831</v>
      </c>
      <c r="G843">
        <v>6.8308742346461795</v>
      </c>
      <c r="H843">
        <v>6.3026189757449051</v>
      </c>
      <c r="I843">
        <v>8.0225689469882546</v>
      </c>
      <c r="J843">
        <v>7.2703128860790249</v>
      </c>
    </row>
    <row r="844" spans="1:10" x14ac:dyDescent="0.25">
      <c r="A844">
        <v>7</v>
      </c>
      <c r="B844">
        <v>5.5834963087816991</v>
      </c>
      <c r="C844">
        <v>6.4473058625412127</v>
      </c>
      <c r="D844">
        <v>5.855071922202427</v>
      </c>
      <c r="E844">
        <v>7.6563371664301831</v>
      </c>
      <c r="F844">
        <v>11.821181925657617</v>
      </c>
      <c r="G844">
        <v>6.8855096700348177</v>
      </c>
      <c r="H844">
        <v>5.955837369464831</v>
      </c>
      <c r="I844">
        <v>8.1542126949142286</v>
      </c>
      <c r="J844">
        <v>6.8243736700430864</v>
      </c>
    </row>
    <row r="845" spans="1:10" x14ac:dyDescent="0.25">
      <c r="A845">
        <v>7</v>
      </c>
      <c r="B845">
        <v>5.4806389233419912</v>
      </c>
      <c r="C845">
        <v>6.3099182782265162</v>
      </c>
      <c r="D845">
        <v>5.5721540321777647</v>
      </c>
      <c r="E845">
        <v>7.1921820587132457</v>
      </c>
      <c r="F845">
        <v>6.4167322825123261</v>
      </c>
      <c r="G845">
        <v>6.6957989170584913</v>
      </c>
      <c r="H845">
        <v>6.8101424501151362</v>
      </c>
      <c r="I845">
        <v>8.1185050675870976</v>
      </c>
      <c r="J845">
        <v>6.6398758338265358</v>
      </c>
    </row>
    <row r="846" spans="1:10" x14ac:dyDescent="0.25">
      <c r="A846">
        <v>7</v>
      </c>
      <c r="B846">
        <v>5.4680601411351315</v>
      </c>
      <c r="C846">
        <v>6.2519038831658884</v>
      </c>
      <c r="D846">
        <v>5.602118820879701</v>
      </c>
      <c r="E846">
        <v>6.9226438914758877</v>
      </c>
      <c r="F846">
        <v>5.8971538676367405</v>
      </c>
      <c r="G846">
        <v>7.0335064842876971</v>
      </c>
      <c r="H846">
        <v>6.3664704477314382</v>
      </c>
      <c r="I846">
        <v>8.2915465098839096</v>
      </c>
      <c r="J846">
        <v>6.9334230257307148</v>
      </c>
    </row>
    <row r="847" spans="1:10" x14ac:dyDescent="0.25">
      <c r="A847">
        <v>7</v>
      </c>
      <c r="B847">
        <v>5.2574953720277815</v>
      </c>
      <c r="C847">
        <v>6.4118182677098972</v>
      </c>
      <c r="D847">
        <v>5.7365722974791922</v>
      </c>
      <c r="E847">
        <v>7.1033220625261126</v>
      </c>
      <c r="F847">
        <v>6.6437897331476723</v>
      </c>
      <c r="G847">
        <v>6.9847163201182658</v>
      </c>
      <c r="H847">
        <v>6.39024066706535</v>
      </c>
      <c r="I847">
        <v>7.9645033635515476</v>
      </c>
      <c r="J847">
        <v>7.1412451223504911</v>
      </c>
    </row>
    <row r="848" spans="1:10" x14ac:dyDescent="0.25">
      <c r="A848">
        <v>7</v>
      </c>
      <c r="B848">
        <v>5.389071729816501</v>
      </c>
      <c r="C848">
        <v>6.654152520183219</v>
      </c>
      <c r="D848">
        <v>6.3985949345352076</v>
      </c>
      <c r="E848">
        <v>7.0431599159883405</v>
      </c>
      <c r="F848">
        <v>7.7807208861179182</v>
      </c>
      <c r="G848">
        <v>6.9669671386139829</v>
      </c>
      <c r="H848">
        <v>6.7684932116486296</v>
      </c>
      <c r="I848">
        <v>7.9986713610157762</v>
      </c>
      <c r="J848">
        <v>7.1316985104669115</v>
      </c>
    </row>
    <row r="849" spans="1:10" x14ac:dyDescent="0.25">
      <c r="A849">
        <v>7</v>
      </c>
      <c r="B849">
        <v>5.3327187932653688</v>
      </c>
      <c r="C849">
        <v>6.3595738686723777</v>
      </c>
      <c r="D849">
        <v>5.6559918108198524</v>
      </c>
      <c r="E849">
        <v>6.8532990931860782</v>
      </c>
      <c r="F849">
        <v>7.2026611965232377</v>
      </c>
      <c r="G849">
        <v>6.8895913083544658</v>
      </c>
      <c r="H849">
        <v>6.2878585601617845</v>
      </c>
      <c r="I849">
        <v>8.1931237215120678</v>
      </c>
      <c r="J849">
        <v>6.9157234486313142</v>
      </c>
    </row>
    <row r="850" spans="1:10" x14ac:dyDescent="0.25">
      <c r="A850">
        <v>7</v>
      </c>
      <c r="B850">
        <v>5.6204008657171496</v>
      </c>
      <c r="C850">
        <v>6.39024066706535</v>
      </c>
      <c r="D850">
        <v>5.8861040314501558</v>
      </c>
      <c r="E850">
        <v>7.0604763659998007</v>
      </c>
      <c r="F850">
        <v>5.7493929859082531</v>
      </c>
      <c r="G850">
        <v>6.9421567056994693</v>
      </c>
      <c r="H850">
        <v>6.7912214627261855</v>
      </c>
      <c r="I850">
        <v>8.024207485778577</v>
      </c>
      <c r="J850">
        <v>7.0850642939525477</v>
      </c>
    </row>
    <row r="851" spans="1:10" x14ac:dyDescent="0.25">
      <c r="A851">
        <v>7</v>
      </c>
      <c r="B851">
        <v>5.4971682252932021</v>
      </c>
      <c r="C851">
        <v>6.4085287910594984</v>
      </c>
      <c r="D851">
        <v>5.8607862234658654</v>
      </c>
      <c r="E851">
        <v>6.9735430195201404</v>
      </c>
      <c r="F851">
        <v>5.8805329864007003</v>
      </c>
      <c r="G851">
        <v>6.8803840821860049</v>
      </c>
      <c r="H851">
        <v>6.5638555265321274</v>
      </c>
      <c r="I851">
        <v>7.8371596500016754</v>
      </c>
      <c r="J851">
        <v>7.0630481633881725</v>
      </c>
    </row>
    <row r="852" spans="1:10" x14ac:dyDescent="0.25">
      <c r="A852">
        <v>7</v>
      </c>
      <c r="B852">
        <v>5.2203558250783244</v>
      </c>
      <c r="C852">
        <v>6.2878585601617845</v>
      </c>
      <c r="D852">
        <v>5.9135030056382698</v>
      </c>
      <c r="E852">
        <v>7.2240248082858303</v>
      </c>
      <c r="F852">
        <v>5.9610053396232736</v>
      </c>
      <c r="G852">
        <v>7.2203738367239492</v>
      </c>
      <c r="H852">
        <v>6.3026189757449051</v>
      </c>
      <c r="I852">
        <v>7.9710857535056068</v>
      </c>
      <c r="J852">
        <v>6.8394764382288429</v>
      </c>
    </row>
    <row r="853" spans="1:10" x14ac:dyDescent="0.25">
      <c r="A853">
        <v>7</v>
      </c>
      <c r="B853">
        <v>5.4161004022044201</v>
      </c>
      <c r="C853">
        <v>6.4329400927391793</v>
      </c>
      <c r="D853">
        <v>5.9242557974145322</v>
      </c>
      <c r="E853">
        <v>7.0139154748105277</v>
      </c>
      <c r="F853">
        <v>6.0520891689244172</v>
      </c>
      <c r="G853">
        <v>6.8221973906204907</v>
      </c>
      <c r="H853">
        <v>6.6605751498396861</v>
      </c>
      <c r="I853">
        <v>8.3452179266764279</v>
      </c>
      <c r="J853">
        <v>7.2399325913204695</v>
      </c>
    </row>
    <row r="854" spans="1:10" x14ac:dyDescent="0.25">
      <c r="A854">
        <v>7</v>
      </c>
      <c r="B854">
        <v>5.4026773818722793</v>
      </c>
      <c r="C854">
        <v>6.517671272912275</v>
      </c>
      <c r="D854">
        <v>5.8377304471659395</v>
      </c>
      <c r="E854">
        <v>7.00033446027523</v>
      </c>
      <c r="F854">
        <v>7.0299729117063858</v>
      </c>
      <c r="G854">
        <v>7.0085051820822803</v>
      </c>
      <c r="H854">
        <v>6.1377270540862341</v>
      </c>
      <c r="I854">
        <v>7.99699040583765</v>
      </c>
      <c r="J854">
        <v>6.8844866520427823</v>
      </c>
    </row>
    <row r="855" spans="1:10" x14ac:dyDescent="0.25">
      <c r="A855">
        <v>7</v>
      </c>
      <c r="B855">
        <v>5.5683445037610966</v>
      </c>
      <c r="C855">
        <v>6.3578422665080998</v>
      </c>
      <c r="D855">
        <v>6.3080984415095305</v>
      </c>
      <c r="E855">
        <v>7.4145728813505887</v>
      </c>
      <c r="F855">
        <v>7.508238774678663</v>
      </c>
      <c r="G855">
        <v>6.8772960714974287</v>
      </c>
      <c r="H855">
        <v>6.4846352356352517</v>
      </c>
      <c r="I855">
        <v>8.053887083618223</v>
      </c>
      <c r="J855">
        <v>7.410347097821024</v>
      </c>
    </row>
    <row r="856" spans="1:10" x14ac:dyDescent="0.25">
      <c r="A856">
        <v>7</v>
      </c>
      <c r="B856">
        <v>5.4889377261566867</v>
      </c>
      <c r="C856">
        <v>6.280395838960195</v>
      </c>
      <c r="D856">
        <v>5.8200829303523616</v>
      </c>
      <c r="E856">
        <v>7.1420365747068031</v>
      </c>
      <c r="F856">
        <v>6.3385940782031831</v>
      </c>
      <c r="G856">
        <v>6.892641641172089</v>
      </c>
      <c r="H856">
        <v>6.5366915975913047</v>
      </c>
      <c r="I856">
        <v>8.2071291680713259</v>
      </c>
      <c r="J856">
        <v>7.020190708311925</v>
      </c>
    </row>
    <row r="857" spans="1:10" x14ac:dyDescent="0.25">
      <c r="A857">
        <v>7</v>
      </c>
      <c r="B857">
        <v>5.3375380797013179</v>
      </c>
      <c r="C857">
        <v>6.4232469635335194</v>
      </c>
      <c r="D857">
        <v>6.0402547112774139</v>
      </c>
      <c r="E857">
        <v>7.2640301428995295</v>
      </c>
      <c r="F857">
        <v>7.3833681469923835</v>
      </c>
      <c r="G857">
        <v>6.8362592772770672</v>
      </c>
      <c r="H857">
        <v>6.7638849085624351</v>
      </c>
      <c r="I857">
        <v>8.9042227373687162</v>
      </c>
      <c r="J857">
        <v>7.1420365747068031</v>
      </c>
    </row>
    <row r="858" spans="1:10" x14ac:dyDescent="0.25">
      <c r="A858">
        <v>7</v>
      </c>
      <c r="B858">
        <v>5.4510384535657002</v>
      </c>
      <c r="C858">
        <v>6.4800445619266531</v>
      </c>
      <c r="D858">
        <v>5.9454206086065753</v>
      </c>
      <c r="E858">
        <v>6.9226438914758877</v>
      </c>
      <c r="F858">
        <v>6.1268691841141854</v>
      </c>
      <c r="G858">
        <v>6.8490662826334576</v>
      </c>
      <c r="H858">
        <v>6.8308742346461795</v>
      </c>
      <c r="I858">
        <v>7.9963172317967457</v>
      </c>
      <c r="J858">
        <v>6.8617113404807304</v>
      </c>
    </row>
    <row r="859" spans="1:10" x14ac:dyDescent="0.25">
      <c r="A859">
        <v>7</v>
      </c>
      <c r="B859">
        <v>5.3423342519648109</v>
      </c>
      <c r="C859">
        <v>6.5027900459156234</v>
      </c>
      <c r="D859">
        <v>6.1696107324914564</v>
      </c>
      <c r="E859">
        <v>7.0317412587631285</v>
      </c>
      <c r="F859">
        <v>6.9874902470009905</v>
      </c>
      <c r="G859">
        <v>6.7592552706636928</v>
      </c>
      <c r="H859">
        <v>7.304515946460155</v>
      </c>
      <c r="I859">
        <v>8.0385120209768139</v>
      </c>
      <c r="J859">
        <v>7.0057890192535028</v>
      </c>
    </row>
    <row r="860" spans="1:10" x14ac:dyDescent="0.25">
      <c r="A860">
        <v>7</v>
      </c>
      <c r="B860">
        <v>5.7071102647488754</v>
      </c>
      <c r="C860">
        <v>6.4361503683694279</v>
      </c>
      <c r="D860">
        <v>6.5638555265321274</v>
      </c>
      <c r="E860">
        <v>7.1016759716194438</v>
      </c>
      <c r="F860">
        <v>6.4982821494764336</v>
      </c>
      <c r="G860">
        <v>6.8606636714482869</v>
      </c>
      <c r="H860">
        <v>6.4997870406558542</v>
      </c>
      <c r="I860">
        <v>7.8601850574721652</v>
      </c>
      <c r="J860">
        <v>6.5510803350434044</v>
      </c>
    </row>
    <row r="861" spans="1:10" x14ac:dyDescent="0.25">
      <c r="A861">
        <v>7</v>
      </c>
      <c r="B861">
        <v>6.1463292576688975</v>
      </c>
      <c r="C861">
        <v>6.4068799860693142</v>
      </c>
      <c r="D861">
        <v>6.1779441140506002</v>
      </c>
      <c r="E861">
        <v>10.067305637765523</v>
      </c>
      <c r="F861">
        <v>12.675566770000392</v>
      </c>
      <c r="G861">
        <v>10.150503868261895</v>
      </c>
      <c r="H861">
        <v>13.01852836424233</v>
      </c>
      <c r="I861">
        <v>9.6201958283856399</v>
      </c>
      <c r="J861">
        <v>12.86867040835102</v>
      </c>
    </row>
    <row r="862" spans="1:10" x14ac:dyDescent="0.25">
      <c r="A862">
        <v>7</v>
      </c>
      <c r="B862">
        <v>5.6524891802686508</v>
      </c>
      <c r="C862">
        <v>6.4645883036899612</v>
      </c>
      <c r="D862">
        <v>6.4551985633401223</v>
      </c>
      <c r="E862">
        <v>7.2363393427543441</v>
      </c>
      <c r="F862">
        <v>6.2106000770246528</v>
      </c>
      <c r="G862">
        <v>7.2619270927027513</v>
      </c>
      <c r="H862">
        <v>6.5352412710136587</v>
      </c>
      <c r="I862">
        <v>8.1327064896932644</v>
      </c>
      <c r="J862">
        <v>6.9865664594064265</v>
      </c>
    </row>
    <row r="863" spans="1:10" x14ac:dyDescent="0.25">
      <c r="A863">
        <v>8</v>
      </c>
      <c r="B863">
        <v>5.6835797673386814</v>
      </c>
      <c r="C863">
        <v>6.4967749901858625</v>
      </c>
      <c r="D863">
        <v>5.9080829381689313</v>
      </c>
      <c r="E863">
        <v>7.5564279694402527</v>
      </c>
      <c r="F863">
        <v>6.061456918928017</v>
      </c>
      <c r="G863">
        <v>7.4253578870271513</v>
      </c>
      <c r="H863">
        <v>6.8564619845945867</v>
      </c>
      <c r="I863">
        <v>8.4848765899396952</v>
      </c>
      <c r="J863">
        <v>7.2218358252884487</v>
      </c>
    </row>
    <row r="864" spans="1:10" x14ac:dyDescent="0.25">
      <c r="A864">
        <v>8</v>
      </c>
      <c r="B864">
        <v>5.1119877883565437</v>
      </c>
      <c r="C864">
        <v>6.329720905522696</v>
      </c>
      <c r="D864">
        <v>5.9454206086065753</v>
      </c>
      <c r="E864">
        <v>7.7877968781811706</v>
      </c>
      <c r="F864">
        <v>6.0544393462693709</v>
      </c>
      <c r="G864">
        <v>7.6572827929781901</v>
      </c>
      <c r="H864">
        <v>6.577861357721047</v>
      </c>
      <c r="I864">
        <v>8.1464193230980033</v>
      </c>
      <c r="J864">
        <v>7.0950643772871311</v>
      </c>
    </row>
    <row r="865" spans="1:10" x14ac:dyDescent="0.25">
      <c r="A865">
        <v>8</v>
      </c>
      <c r="B865">
        <v>5.1873858058407549</v>
      </c>
      <c r="C865">
        <v>6.523562306149512</v>
      </c>
      <c r="D865">
        <v>5.916202062607435</v>
      </c>
      <c r="E865">
        <v>7.4764723811639051</v>
      </c>
      <c r="F865">
        <v>6.4982821494764336</v>
      </c>
      <c r="G865">
        <v>7.534762657037537</v>
      </c>
      <c r="H865">
        <v>6.5147126908725301</v>
      </c>
      <c r="I865">
        <v>8.068402958569699</v>
      </c>
      <c r="J865">
        <v>6.80128303447162</v>
      </c>
    </row>
    <row r="866" spans="1:10" x14ac:dyDescent="0.25">
      <c r="A866">
        <v>8</v>
      </c>
      <c r="B866">
        <v>4.9767337424205742</v>
      </c>
      <c r="C866">
        <v>6.4967749901858625</v>
      </c>
      <c r="D866">
        <v>6.0497334552319577</v>
      </c>
      <c r="E866">
        <v>7.3802557884264601</v>
      </c>
      <c r="F866">
        <v>6.2461067654815627</v>
      </c>
      <c r="G866">
        <v>7.2203738367239492</v>
      </c>
      <c r="H866">
        <v>6.4997870406558542</v>
      </c>
      <c r="I866">
        <v>8.0633778223670269</v>
      </c>
      <c r="J866">
        <v>6.8772960714974287</v>
      </c>
    </row>
    <row r="867" spans="1:10" x14ac:dyDescent="0.25">
      <c r="A867">
        <v>8</v>
      </c>
      <c r="B867">
        <v>5.0814043649844631</v>
      </c>
      <c r="C867">
        <v>6.5652649700353614</v>
      </c>
      <c r="D867">
        <v>6.1612073216950769</v>
      </c>
      <c r="E867">
        <v>7.3938782901077555</v>
      </c>
      <c r="F867">
        <v>6.4676987261043539</v>
      </c>
      <c r="G867">
        <v>7.3870902356567569</v>
      </c>
      <c r="H867">
        <v>6.5944134597497781</v>
      </c>
      <c r="I867">
        <v>8.2942996088572354</v>
      </c>
      <c r="J867">
        <v>7.1608459066642993</v>
      </c>
    </row>
    <row r="868" spans="1:10" x14ac:dyDescent="0.25">
      <c r="A868">
        <v>8</v>
      </c>
      <c r="B868">
        <v>5.3659760150218512</v>
      </c>
      <c r="C868">
        <v>6.5147126908725301</v>
      </c>
      <c r="D868">
        <v>6.4876840184846101</v>
      </c>
      <c r="E868">
        <v>7.2305631534092925</v>
      </c>
      <c r="F868">
        <v>6.0137151560428022</v>
      </c>
      <c r="G868">
        <v>7.3205269622727398</v>
      </c>
      <c r="H868">
        <v>7.4389715923958617</v>
      </c>
      <c r="I868">
        <v>8.4076015147861423</v>
      </c>
      <c r="J868">
        <v>7.02197642307216</v>
      </c>
    </row>
    <row r="869" spans="1:10" x14ac:dyDescent="0.25">
      <c r="A869">
        <v>8</v>
      </c>
      <c r="B869">
        <v>5.1298987149230735</v>
      </c>
      <c r="C869">
        <v>6.4676987261043539</v>
      </c>
      <c r="D869">
        <v>5.9889614168898637</v>
      </c>
      <c r="E869">
        <v>7.6260827580723802</v>
      </c>
      <c r="F869">
        <v>6.2166061010848646</v>
      </c>
      <c r="G869">
        <v>7.4430783743485156</v>
      </c>
      <c r="H869">
        <v>6.7238324408212087</v>
      </c>
      <c r="I869">
        <v>8.3315862436307544</v>
      </c>
      <c r="J869">
        <v>6.9334230257307148</v>
      </c>
    </row>
    <row r="870" spans="1:10" x14ac:dyDescent="0.25">
      <c r="A870">
        <v>8</v>
      </c>
      <c r="B870">
        <v>5.4553211153577017</v>
      </c>
      <c r="C870">
        <v>6.6821085974498091</v>
      </c>
      <c r="D870">
        <v>6.0661080901037474</v>
      </c>
      <c r="E870">
        <v>7.2470805845857562</v>
      </c>
      <c r="F870">
        <v>7.0139154748105277</v>
      </c>
      <c r="G870">
        <v>7.3639135014058192</v>
      </c>
      <c r="H870">
        <v>7.7527648088513281</v>
      </c>
      <c r="I870">
        <v>8.3354314778807961</v>
      </c>
      <c r="J870">
        <v>7.0057890192535028</v>
      </c>
    </row>
    <row r="871" spans="1:10" x14ac:dyDescent="0.25">
      <c r="A871">
        <v>8</v>
      </c>
      <c r="B871">
        <v>4.9698132995760007</v>
      </c>
      <c r="C871">
        <v>6.674561391814426</v>
      </c>
      <c r="D871">
        <v>6.0112671744041615</v>
      </c>
      <c r="E871">
        <v>7.5049420683961712</v>
      </c>
      <c r="F871">
        <v>6.3171646867472839</v>
      </c>
      <c r="G871">
        <v>7.2970910051604179</v>
      </c>
      <c r="H871">
        <v>6.1420374055873559</v>
      </c>
      <c r="I871">
        <v>8.2263059880155076</v>
      </c>
      <c r="J871">
        <v>6.7298240704894754</v>
      </c>
    </row>
    <row r="872" spans="1:10" x14ac:dyDescent="0.25">
      <c r="A872">
        <v>8</v>
      </c>
      <c r="B872">
        <v>5.1357984370502621</v>
      </c>
      <c r="C872">
        <v>6.7742238863576141</v>
      </c>
      <c r="D872">
        <v>6.2633982625916236</v>
      </c>
      <c r="E872">
        <v>7.3771337128339542</v>
      </c>
      <c r="F872">
        <v>6.4409465406329209</v>
      </c>
      <c r="G872">
        <v>7.3453648404168685</v>
      </c>
      <c r="H872">
        <v>6.3969296552161463</v>
      </c>
      <c r="I872">
        <v>8.1967124072130702</v>
      </c>
      <c r="J872">
        <v>6.953684210870537</v>
      </c>
    </row>
    <row r="873" spans="1:10" x14ac:dyDescent="0.25">
      <c r="A873">
        <v>8</v>
      </c>
      <c r="B873">
        <v>5.2257466737132017</v>
      </c>
      <c r="C873">
        <v>6.8232861223556869</v>
      </c>
      <c r="D873">
        <v>6.4199949281471422</v>
      </c>
      <c r="E873">
        <v>7.8965527016430404</v>
      </c>
      <c r="F873">
        <v>7.2011708832816783</v>
      </c>
      <c r="G873">
        <v>7.4787348255678747</v>
      </c>
      <c r="H873">
        <v>6.5539334040258108</v>
      </c>
      <c r="I873">
        <v>8.0503844530670214</v>
      </c>
      <c r="J873">
        <v>7.0030654587864616</v>
      </c>
    </row>
    <row r="874" spans="1:10" x14ac:dyDescent="0.25">
      <c r="A874">
        <v>8</v>
      </c>
      <c r="B874">
        <v>5.6835797673386814</v>
      </c>
      <c r="C874">
        <v>6.828712071641684</v>
      </c>
      <c r="D874">
        <v>6.6066501861982152</v>
      </c>
      <c r="E874">
        <v>8.3749381438353669</v>
      </c>
      <c r="F874">
        <v>8.210124405164267</v>
      </c>
      <c r="G874">
        <v>7.3926475207216233</v>
      </c>
      <c r="H874">
        <v>6.6489845500247764</v>
      </c>
      <c r="I874">
        <v>8.4504121577258857</v>
      </c>
      <c r="J874">
        <v>7.2689201281937219</v>
      </c>
    </row>
    <row r="875" spans="1:10" x14ac:dyDescent="0.25">
      <c r="A875">
        <v>8</v>
      </c>
      <c r="B875">
        <v>5.3375380797013179</v>
      </c>
      <c r="C875">
        <v>6.6240652277998935</v>
      </c>
      <c r="D875">
        <v>6.4536249988926917</v>
      </c>
      <c r="E875">
        <v>7.4999765409521215</v>
      </c>
      <c r="F875">
        <v>6.2480428745084291</v>
      </c>
      <c r="G875">
        <v>7.428333194190806</v>
      </c>
      <c r="H875">
        <v>6.7405193596062229</v>
      </c>
      <c r="I875">
        <v>7.9109573828455888</v>
      </c>
      <c r="J875">
        <v>7.111512116496157</v>
      </c>
    </row>
    <row r="876" spans="1:10" x14ac:dyDescent="0.25">
      <c r="A876">
        <v>8</v>
      </c>
      <c r="B876">
        <v>5.1298987149230735</v>
      </c>
      <c r="C876">
        <v>6.7428806357919031</v>
      </c>
      <c r="D876">
        <v>6.5381398237676702</v>
      </c>
      <c r="E876">
        <v>7.1966865708343501</v>
      </c>
      <c r="F876">
        <v>6.1025585946135692</v>
      </c>
      <c r="G876">
        <v>7.3382381500655889</v>
      </c>
      <c r="H876">
        <v>6.5264948595707901</v>
      </c>
      <c r="I876">
        <v>8.1504679116240037</v>
      </c>
      <c r="J876">
        <v>6.8178305714541496</v>
      </c>
    </row>
    <row r="877" spans="1:10" x14ac:dyDescent="0.25">
      <c r="A877">
        <v>8</v>
      </c>
      <c r="B877">
        <v>5.2678581590633282</v>
      </c>
      <c r="C877">
        <v>6.7511014689367599</v>
      </c>
      <c r="D877">
        <v>5.9295891433898946</v>
      </c>
      <c r="E877">
        <v>7.2470805845857562</v>
      </c>
      <c r="F877">
        <v>6.2422232654551655</v>
      </c>
      <c r="G877">
        <v>7.6033993397406698</v>
      </c>
      <c r="H877">
        <v>6.3561076606958915</v>
      </c>
      <c r="I877">
        <v>8.0696553068861654</v>
      </c>
      <c r="J877">
        <v>6.7707894239089796</v>
      </c>
    </row>
    <row r="878" spans="1:10" x14ac:dyDescent="0.25">
      <c r="A878">
        <v>8</v>
      </c>
      <c r="B878">
        <v>5.0751738152338266</v>
      </c>
      <c r="C878">
        <v>6.3750248198280968</v>
      </c>
      <c r="D878">
        <v>5.872117789475416</v>
      </c>
      <c r="E878">
        <v>7.0698741284585722</v>
      </c>
      <c r="F878">
        <v>6.6039438246004725</v>
      </c>
      <c r="G878">
        <v>7.2283884515736041</v>
      </c>
      <c r="H878">
        <v>6.7844570626376433</v>
      </c>
      <c r="I878">
        <v>8.3204481139565587</v>
      </c>
      <c r="J878">
        <v>7.0192966537150445</v>
      </c>
    </row>
    <row r="879" spans="1:10" x14ac:dyDescent="0.25">
      <c r="A879">
        <v>8</v>
      </c>
      <c r="B879">
        <v>5.1929568508902104</v>
      </c>
      <c r="C879">
        <v>6.8001700683021999</v>
      </c>
      <c r="D879">
        <v>6.1675164908883415</v>
      </c>
      <c r="E879">
        <v>7.920446505142607</v>
      </c>
      <c r="F879">
        <v>8.3067190432026905</v>
      </c>
      <c r="G879">
        <v>7.2189097076190603</v>
      </c>
      <c r="H879">
        <v>6.1654178542314204</v>
      </c>
      <c r="I879">
        <v>8.1238542631059136</v>
      </c>
      <c r="J879">
        <v>6.9754139274559517</v>
      </c>
    </row>
    <row r="880" spans="1:10" x14ac:dyDescent="0.25">
      <c r="A880">
        <v>8</v>
      </c>
      <c r="B880">
        <v>5.1059454739005803</v>
      </c>
      <c r="C880">
        <v>6.6732979677676543</v>
      </c>
      <c r="D880">
        <v>6.2952660014396464</v>
      </c>
      <c r="E880">
        <v>7.2435129746654816</v>
      </c>
      <c r="F880">
        <v>6.3868793193626452</v>
      </c>
      <c r="G880">
        <v>7.5652752818989315</v>
      </c>
      <c r="H880">
        <v>6.6908422774185636</v>
      </c>
      <c r="I880">
        <v>8.7873729887318763</v>
      </c>
      <c r="J880">
        <v>7.4535618716433731</v>
      </c>
    </row>
    <row r="881" spans="1:10" x14ac:dyDescent="0.25">
      <c r="A881">
        <v>8</v>
      </c>
      <c r="B881">
        <v>5.1239639794032588</v>
      </c>
      <c r="C881">
        <v>6.5889264775335192</v>
      </c>
      <c r="D881">
        <v>6.1158921254830343</v>
      </c>
      <c r="E881">
        <v>7.6577552711348655</v>
      </c>
      <c r="F881">
        <v>6.9603477291013078</v>
      </c>
      <c r="G881">
        <v>7.2413662833223178</v>
      </c>
      <c r="H881">
        <v>6.4473058625412127</v>
      </c>
      <c r="I881">
        <v>8.119100837637486</v>
      </c>
      <c r="J881">
        <v>6.9966814881765389</v>
      </c>
    </row>
    <row r="882" spans="1:10" x14ac:dyDescent="0.25">
      <c r="A882">
        <v>8</v>
      </c>
      <c r="B882">
        <v>5.1059454739005803</v>
      </c>
      <c r="C882">
        <v>6.6720329454610674</v>
      </c>
      <c r="D882">
        <v>6.2045577625686903</v>
      </c>
      <c r="E882">
        <v>7.3670770598810122</v>
      </c>
      <c r="F882">
        <v>6.4199949281471422</v>
      </c>
      <c r="G882">
        <v>7.2413662833223178</v>
      </c>
      <c r="H882">
        <v>6.2915691395583204</v>
      </c>
      <c r="I882">
        <v>7.9606726083881174</v>
      </c>
      <c r="J882">
        <v>6.7844570626376433</v>
      </c>
    </row>
    <row r="883" spans="1:10" x14ac:dyDescent="0.25">
      <c r="A883">
        <v>8</v>
      </c>
      <c r="B883">
        <v>5.3798973535404597</v>
      </c>
      <c r="C883">
        <v>6.6580110458707482</v>
      </c>
      <c r="D883">
        <v>5.9480349891806457</v>
      </c>
      <c r="E883">
        <v>7.5294064578370126</v>
      </c>
      <c r="F883">
        <v>6.9067547786485539</v>
      </c>
      <c r="G883">
        <v>7.4091364439201284</v>
      </c>
      <c r="H883">
        <v>6.2971093199339352</v>
      </c>
      <c r="I883">
        <v>8.3628758310318805</v>
      </c>
      <c r="J883">
        <v>6.8394764382288429</v>
      </c>
    </row>
    <row r="884" spans="1:10" x14ac:dyDescent="0.25">
      <c r="A884">
        <v>8</v>
      </c>
      <c r="B884">
        <v>5.0039463059454592</v>
      </c>
      <c r="C884">
        <v>6.8490662826334576</v>
      </c>
      <c r="D884">
        <v>6.0913098820776979</v>
      </c>
      <c r="E884">
        <v>7.3870902356567569</v>
      </c>
      <c r="F884">
        <v>6.8564619845945867</v>
      </c>
      <c r="G884">
        <v>7.2984451015081468</v>
      </c>
      <c r="H884">
        <v>6.4692503167957724</v>
      </c>
      <c r="I884">
        <v>8.1956095672887752</v>
      </c>
      <c r="J884">
        <v>6.8956826977478682</v>
      </c>
    </row>
    <row r="885" spans="1:10" x14ac:dyDescent="0.25">
      <c r="A885">
        <v>8</v>
      </c>
      <c r="B885">
        <v>5.0562458053483077</v>
      </c>
      <c r="C885">
        <v>6.5666724298032406</v>
      </c>
      <c r="D885">
        <v>6.522092798170152</v>
      </c>
      <c r="E885">
        <v>7.1762545320171442</v>
      </c>
      <c r="F885">
        <v>5.9610053396232736</v>
      </c>
      <c r="G885">
        <v>7.3594676382556212</v>
      </c>
      <c r="H885">
        <v>6.9975959829819265</v>
      </c>
      <c r="I885">
        <v>8.2852611340689482</v>
      </c>
      <c r="J885">
        <v>6.9957661563048505</v>
      </c>
    </row>
    <row r="886" spans="1:10" x14ac:dyDescent="0.25">
      <c r="A886">
        <v>8</v>
      </c>
      <c r="B886">
        <v>5.3278761687895813</v>
      </c>
      <c r="C886">
        <v>6.7214257007906433</v>
      </c>
      <c r="D886">
        <v>5.8805329864007003</v>
      </c>
      <c r="E886">
        <v>7.4742048064961244</v>
      </c>
      <c r="F886">
        <v>5.9914645471079817</v>
      </c>
      <c r="G886">
        <v>7.4512416849876759</v>
      </c>
      <c r="H886">
        <v>6.8543545022550214</v>
      </c>
      <c r="I886">
        <v>8.3647410682245606</v>
      </c>
      <c r="J886">
        <v>7.1260872732991247</v>
      </c>
    </row>
    <row r="887" spans="1:10" x14ac:dyDescent="0.25">
      <c r="A887">
        <v>8</v>
      </c>
      <c r="B887">
        <v>5.3798973535404597</v>
      </c>
      <c r="C887">
        <v>11.272330520042264</v>
      </c>
      <c r="D887">
        <v>6.6554403503676474</v>
      </c>
      <c r="E887">
        <v>8.3631091760335217</v>
      </c>
      <c r="F887">
        <v>8.4953564968070623</v>
      </c>
      <c r="G887">
        <v>7.3727463664043285</v>
      </c>
      <c r="H887">
        <v>6.6957989170584913</v>
      </c>
      <c r="I887">
        <v>8.527539483470381</v>
      </c>
      <c r="J887">
        <v>7.0414116637948103</v>
      </c>
    </row>
    <row r="888" spans="1:10" x14ac:dyDescent="0.25">
      <c r="A888">
        <v>8</v>
      </c>
      <c r="B888">
        <v>5.1929568508902104</v>
      </c>
      <c r="C888">
        <v>6.7878449823095792</v>
      </c>
      <c r="D888">
        <v>6.2766434893416445</v>
      </c>
      <c r="E888">
        <v>7.3158835045097854</v>
      </c>
      <c r="F888">
        <v>5.9763509092979339</v>
      </c>
      <c r="G888">
        <v>7.4535618716433731</v>
      </c>
      <c r="H888">
        <v>7.0326242610280065</v>
      </c>
      <c r="I888">
        <v>8.0258433441509034</v>
      </c>
      <c r="J888">
        <v>7.1838707150624526</v>
      </c>
    </row>
    <row r="889" spans="1:10" x14ac:dyDescent="0.25">
      <c r="A889">
        <v>8</v>
      </c>
      <c r="B889">
        <v>4.9487598903781684</v>
      </c>
      <c r="C889">
        <v>6.8023947633243109</v>
      </c>
      <c r="D889">
        <v>6.2633982625916236</v>
      </c>
      <c r="E889">
        <v>7.3264656138403224</v>
      </c>
      <c r="F889">
        <v>6.3225652399272843</v>
      </c>
      <c r="G889">
        <v>7.2834482287566313</v>
      </c>
      <c r="H889">
        <v>6.517671272912275</v>
      </c>
      <c r="I889">
        <v>8.2623009417874478</v>
      </c>
      <c r="J889">
        <v>6.9117473002516743</v>
      </c>
    </row>
    <row r="890" spans="1:10" x14ac:dyDescent="0.25">
      <c r="A890">
        <v>8</v>
      </c>
      <c r="B890">
        <v>5.3423342519648109</v>
      </c>
      <c r="C890">
        <v>6.5666724298032406</v>
      </c>
      <c r="D890">
        <v>6.0707377280024897</v>
      </c>
      <c r="E890">
        <v>7.4091364439201284</v>
      </c>
      <c r="F890">
        <v>7.2392149737798057</v>
      </c>
      <c r="G890">
        <v>7.1929342212157996</v>
      </c>
      <c r="H890">
        <v>6.7286286130847017</v>
      </c>
      <c r="I890">
        <v>7.9634600666389703</v>
      </c>
      <c r="J890">
        <v>6.5057840601282289</v>
      </c>
    </row>
    <row r="891" spans="1:10" x14ac:dyDescent="0.25">
      <c r="A891">
        <v>8</v>
      </c>
      <c r="B891">
        <v>5.3612921657094255</v>
      </c>
      <c r="C891">
        <v>6.7855876450079293</v>
      </c>
      <c r="D891">
        <v>6.3543700407973507</v>
      </c>
      <c r="E891">
        <v>7.4024515208182438</v>
      </c>
      <c r="F891">
        <v>6.1903154058531475</v>
      </c>
      <c r="G891">
        <v>7.3752557780097545</v>
      </c>
      <c r="H891">
        <v>6.8895913083544658</v>
      </c>
      <c r="I891">
        <v>8.6609471550609332</v>
      </c>
      <c r="J891">
        <v>7.2723983925700466</v>
      </c>
    </row>
    <row r="892" spans="1:10" x14ac:dyDescent="0.25">
      <c r="A892">
        <v>8</v>
      </c>
      <c r="B892">
        <v>5.3565862746720123</v>
      </c>
      <c r="C892">
        <v>6.5930445341424369</v>
      </c>
      <c r="D892">
        <v>6.1268691841141854</v>
      </c>
      <c r="E892">
        <v>7.203405521083095</v>
      </c>
      <c r="F892">
        <v>6.694562058521095</v>
      </c>
      <c r="G892">
        <v>7.2291138777933019</v>
      </c>
      <c r="H892">
        <v>6.6858609470683596</v>
      </c>
      <c r="I892">
        <v>8.2249674789145839</v>
      </c>
      <c r="J892">
        <v>7.0335064842876971</v>
      </c>
    </row>
    <row r="893" spans="1:10" x14ac:dyDescent="0.25">
      <c r="A893">
        <v>8</v>
      </c>
      <c r="B893">
        <v>6.0063531596017325</v>
      </c>
      <c r="C893">
        <v>6.7934661325800096</v>
      </c>
      <c r="D893">
        <v>6.230481447578482</v>
      </c>
      <c r="E893">
        <v>7.3132203870903014</v>
      </c>
      <c r="F893">
        <v>5.9506425525877269</v>
      </c>
      <c r="G893">
        <v>7.2232956795623142</v>
      </c>
      <c r="H893">
        <v>8.7882884602636189</v>
      </c>
      <c r="I893">
        <v>7.6577552711348655</v>
      </c>
      <c r="J893">
        <v>7.02197642307216</v>
      </c>
    </row>
    <row r="894" spans="1:10" x14ac:dyDescent="0.25">
      <c r="A894">
        <v>8</v>
      </c>
      <c r="B894">
        <v>4.9416424226093039</v>
      </c>
      <c r="C894">
        <v>6.7117403950561796</v>
      </c>
      <c r="D894">
        <v>6.0258659738253142</v>
      </c>
      <c r="E894">
        <v>7.4018415787438299</v>
      </c>
      <c r="F894">
        <v>6.2728770065461674</v>
      </c>
      <c r="G894">
        <v>7.2800082528841878</v>
      </c>
      <c r="H894">
        <v>6.517671272912275</v>
      </c>
      <c r="I894">
        <v>8.0196127944002669</v>
      </c>
      <c r="J894">
        <v>7.2527624180531873</v>
      </c>
    </row>
    <row r="895" spans="1:10" x14ac:dyDescent="0.25">
      <c r="A895">
        <v>8</v>
      </c>
      <c r="B895">
        <v>5.1357984370502621</v>
      </c>
      <c r="C895">
        <v>6.5027900459156234</v>
      </c>
      <c r="D895">
        <v>6.0684255882441107</v>
      </c>
      <c r="E895">
        <v>7.304515946460155</v>
      </c>
      <c r="F895">
        <v>6.826545223556594</v>
      </c>
      <c r="G895">
        <v>7.1823521118852627</v>
      </c>
      <c r="H895">
        <v>7.6704285221906927</v>
      </c>
      <c r="I895">
        <v>7.8054746252708567</v>
      </c>
      <c r="J895">
        <v>6.8243736700430864</v>
      </c>
    </row>
    <row r="896" spans="1:10" x14ac:dyDescent="0.25">
      <c r="A896">
        <v>8</v>
      </c>
      <c r="B896">
        <v>5.2094861528414214</v>
      </c>
      <c r="C896">
        <v>6.7369669580018554</v>
      </c>
      <c r="D896">
        <v>6.4488893941468577</v>
      </c>
      <c r="E896">
        <v>7.2977682825313801</v>
      </c>
      <c r="F896">
        <v>6.4504704221441758</v>
      </c>
      <c r="G896">
        <v>7.2813856635702825</v>
      </c>
      <c r="H896">
        <v>6.543911845564792</v>
      </c>
      <c r="I896">
        <v>7.7441366276279906</v>
      </c>
      <c r="J896">
        <v>6.9147308927185627</v>
      </c>
    </row>
    <row r="897" spans="1:10" x14ac:dyDescent="0.25">
      <c r="A897">
        <v>8</v>
      </c>
      <c r="B897">
        <v>5.6903594543240601</v>
      </c>
      <c r="C897">
        <v>6.5944134597497781</v>
      </c>
      <c r="D897">
        <v>6.1779441140506002</v>
      </c>
      <c r="E897">
        <v>7.2626286009742413</v>
      </c>
      <c r="F897">
        <v>6.4876840184846101</v>
      </c>
      <c r="G897">
        <v>7.360103972989152</v>
      </c>
      <c r="H897">
        <v>6.9392539460415081</v>
      </c>
      <c r="I897">
        <v>8.3544389401148109</v>
      </c>
      <c r="J897">
        <v>7.0690234265782594</v>
      </c>
    </row>
    <row r="898" spans="1:10" x14ac:dyDescent="0.25">
      <c r="A898">
        <v>8</v>
      </c>
      <c r="B898">
        <v>5.6869753563398202</v>
      </c>
      <c r="C898">
        <v>6.5971457018866513</v>
      </c>
      <c r="D898">
        <v>6.3526293963195668</v>
      </c>
      <c r="E898">
        <v>7.2619270927027513</v>
      </c>
      <c r="F898">
        <v>7.3105501585344221</v>
      </c>
      <c r="G898">
        <v>7.3058600326840093</v>
      </c>
      <c r="H898">
        <v>6.7202201551352951</v>
      </c>
      <c r="I898">
        <v>8.732788324973118</v>
      </c>
      <c r="J898">
        <v>7.191429330036379</v>
      </c>
    </row>
    <row r="899" spans="1:10" x14ac:dyDescent="0.25">
      <c r="A899">
        <v>8</v>
      </c>
      <c r="B899">
        <v>5.2678581590633282</v>
      </c>
      <c r="C899">
        <v>6.5027900459156234</v>
      </c>
      <c r="D899">
        <v>6.0210233493495267</v>
      </c>
      <c r="E899">
        <v>7.2882444010201244</v>
      </c>
      <c r="F899">
        <v>7.2541778464565176</v>
      </c>
      <c r="G899">
        <v>7.1974353540965907</v>
      </c>
      <c r="H899">
        <v>6.5985090286145152</v>
      </c>
      <c r="I899">
        <v>8.2076744243552824</v>
      </c>
      <c r="J899">
        <v>7.0335064842876971</v>
      </c>
    </row>
    <row r="900" spans="1:10" x14ac:dyDescent="0.25">
      <c r="A900">
        <v>8</v>
      </c>
      <c r="B900">
        <v>5.2832037287379885</v>
      </c>
      <c r="C900">
        <v>6.8001700683021999</v>
      </c>
      <c r="D900">
        <v>6.0014148779611505</v>
      </c>
      <c r="E900">
        <v>7.6477860454409328</v>
      </c>
      <c r="F900">
        <v>7.4199799236618347</v>
      </c>
      <c r="G900">
        <v>7.5010821242598711</v>
      </c>
      <c r="H900">
        <v>6.9469759921354184</v>
      </c>
      <c r="I900">
        <v>8.1662162685921427</v>
      </c>
      <c r="J900">
        <v>6.8101424501151362</v>
      </c>
    </row>
    <row r="901" spans="1:10" x14ac:dyDescent="0.25">
      <c r="A901">
        <v>8</v>
      </c>
      <c r="B901">
        <v>6.1158921254830343</v>
      </c>
      <c r="C901">
        <v>6.70196036600254</v>
      </c>
      <c r="D901">
        <v>6.2859980945088649</v>
      </c>
      <c r="E901">
        <v>11.541872429591866</v>
      </c>
      <c r="F901">
        <v>7.0630481633881725</v>
      </c>
      <c r="G901">
        <v>11.449037398907548</v>
      </c>
      <c r="H901">
        <v>6.7878449823095792</v>
      </c>
      <c r="I901">
        <v>11.375810516214353</v>
      </c>
      <c r="J901">
        <v>7.4656553101340561</v>
      </c>
    </row>
    <row r="902" spans="1:10" x14ac:dyDescent="0.25">
      <c r="A902">
        <v>8</v>
      </c>
      <c r="B902">
        <v>5.2203558250783244</v>
      </c>
      <c r="C902">
        <v>6.7141705299094721</v>
      </c>
      <c r="D902">
        <v>6.1779441140506002</v>
      </c>
      <c r="E902">
        <v>7.2772477266314839</v>
      </c>
      <c r="F902">
        <v>6.4723462945009009</v>
      </c>
      <c r="G902">
        <v>7.2078598714324755</v>
      </c>
      <c r="H902">
        <v>6.4199949281471422</v>
      </c>
      <c r="I902">
        <v>7.7301747952462216</v>
      </c>
      <c r="J902">
        <v>6.7334018918373593</v>
      </c>
    </row>
    <row r="903" spans="1:10" x14ac:dyDescent="0.25">
      <c r="A903">
        <v>8</v>
      </c>
      <c r="B903">
        <v>5.2311086168545868</v>
      </c>
      <c r="C903">
        <v>6.799055862058796</v>
      </c>
      <c r="D903">
        <v>6.9196838498474111</v>
      </c>
      <c r="E903">
        <v>7.2591161280971006</v>
      </c>
      <c r="F903">
        <v>6.0473721790462776</v>
      </c>
      <c r="G903">
        <v>7.2591161280971006</v>
      </c>
      <c r="H903">
        <v>6.9027427371585928</v>
      </c>
      <c r="I903">
        <v>8.1071174707503904</v>
      </c>
      <c r="J903">
        <v>7.0553128433397516</v>
      </c>
    </row>
    <row r="904" spans="1:10" x14ac:dyDescent="0.25">
      <c r="A904">
        <v>8</v>
      </c>
      <c r="B904">
        <v>5.2933048247244923</v>
      </c>
      <c r="C904">
        <v>6.678342114654332</v>
      </c>
      <c r="D904">
        <v>6.3767269478986268</v>
      </c>
      <c r="E904">
        <v>7.4085305668946262</v>
      </c>
      <c r="F904">
        <v>6.089044875446846</v>
      </c>
      <c r="G904">
        <v>7.3185395485679017</v>
      </c>
      <c r="H904">
        <v>6.5916737320086582</v>
      </c>
      <c r="I904">
        <v>8.0824022539262437</v>
      </c>
      <c r="J904">
        <v>6.9440872082295275</v>
      </c>
    </row>
    <row r="905" spans="1:10" x14ac:dyDescent="0.25">
      <c r="A905">
        <v>8</v>
      </c>
      <c r="B905">
        <v>5.1239639794032588</v>
      </c>
      <c r="C905">
        <v>6.7638849085624351</v>
      </c>
      <c r="D905">
        <v>6.2265366692874657</v>
      </c>
      <c r="E905">
        <v>7.2633296174768365</v>
      </c>
      <c r="F905">
        <v>6.131226489483141</v>
      </c>
      <c r="G905">
        <v>7.2950564164626304</v>
      </c>
      <c r="H905">
        <v>7.5005294853952948</v>
      </c>
      <c r="I905">
        <v>7.9083871592900428</v>
      </c>
      <c r="J905">
        <v>7.1172055031643442</v>
      </c>
    </row>
    <row r="906" spans="1:10" x14ac:dyDescent="0.25">
      <c r="A906">
        <v>8</v>
      </c>
      <c r="B906">
        <v>5.2626901889048856</v>
      </c>
      <c r="C906">
        <v>6.7661917146603505</v>
      </c>
      <c r="D906">
        <v>6.6160651851328174</v>
      </c>
      <c r="E906">
        <v>7.3453648404168685</v>
      </c>
      <c r="F906">
        <v>6.8501261661455004</v>
      </c>
      <c r="G906">
        <v>7.2682230211595655</v>
      </c>
      <c r="H906">
        <v>6.739336627357174</v>
      </c>
      <c r="I906">
        <v>8.5521741603114823</v>
      </c>
      <c r="J906">
        <v>6.9800759405617629</v>
      </c>
    </row>
    <row r="907" spans="1:10" x14ac:dyDescent="0.25">
      <c r="A907">
        <v>8</v>
      </c>
      <c r="B907">
        <v>5.1474944768134527</v>
      </c>
      <c r="C907">
        <v>7.8332039486410574</v>
      </c>
      <c r="D907">
        <v>6.3189681137464344</v>
      </c>
      <c r="E907">
        <v>7.3264656138403224</v>
      </c>
      <c r="F907">
        <v>6.3985949345352076</v>
      </c>
      <c r="G907">
        <v>7.2923371761738771</v>
      </c>
      <c r="H907">
        <v>6.6871086078665147</v>
      </c>
      <c r="I907">
        <v>8.3313454248457237</v>
      </c>
      <c r="J907">
        <v>7.2470805845857562</v>
      </c>
    </row>
    <row r="908" spans="1:10" x14ac:dyDescent="0.25">
      <c r="A908">
        <v>8</v>
      </c>
      <c r="B908">
        <v>5.3471075307174685</v>
      </c>
      <c r="C908">
        <v>6.9975959829819265</v>
      </c>
      <c r="D908">
        <v>6.3508857167147399</v>
      </c>
      <c r="E908">
        <v>7.2841348061952047</v>
      </c>
      <c r="F908">
        <v>6.156978985585555</v>
      </c>
      <c r="G908">
        <v>7.3112183844196288</v>
      </c>
      <c r="H908">
        <v>6.5806391372849493</v>
      </c>
      <c r="I908">
        <v>8.0264969389454119</v>
      </c>
      <c r="J908">
        <v>7.0021559544036212</v>
      </c>
    </row>
    <row r="909" spans="1:10" x14ac:dyDescent="0.25">
      <c r="A909">
        <v>8</v>
      </c>
      <c r="B909">
        <v>5.2040066870767951</v>
      </c>
      <c r="C909">
        <v>6.7117403950561796</v>
      </c>
      <c r="D909">
        <v>6.9363427358340495</v>
      </c>
      <c r="E909">
        <v>7.4181808227267876</v>
      </c>
      <c r="F909">
        <v>6.0306852602612633</v>
      </c>
      <c r="G909">
        <v>7.3969486026210136</v>
      </c>
      <c r="H909">
        <v>6.7867169506050811</v>
      </c>
      <c r="I909">
        <v>8.233503140233994</v>
      </c>
      <c r="J909">
        <v>7.2820736580934646</v>
      </c>
    </row>
    <row r="910" spans="1:10" x14ac:dyDescent="0.25">
      <c r="A910">
        <v>8</v>
      </c>
      <c r="B910">
        <v>5.0562458053483077</v>
      </c>
      <c r="C910">
        <v>6.6895992691789665</v>
      </c>
      <c r="D910">
        <v>6.7178046950236912</v>
      </c>
      <c r="E910">
        <v>7.2820736580934646</v>
      </c>
      <c r="F910">
        <v>6.5323342922223491</v>
      </c>
      <c r="G910">
        <v>7.2923371761738771</v>
      </c>
      <c r="H910">
        <v>7.237778191923443</v>
      </c>
      <c r="I910">
        <v>8.0228968696014569</v>
      </c>
      <c r="J910">
        <v>7.2619270927027513</v>
      </c>
    </row>
    <row r="911" spans="1:10" x14ac:dyDescent="0.25">
      <c r="A911">
        <v>8</v>
      </c>
      <c r="B911">
        <v>5.2983173665480363</v>
      </c>
      <c r="C911">
        <v>6.6694980898578793</v>
      </c>
      <c r="D911">
        <v>5.9454206086065753</v>
      </c>
      <c r="E911">
        <v>7.3708601665367164</v>
      </c>
      <c r="F911">
        <v>7.2056351764103637</v>
      </c>
      <c r="G911">
        <v>7.1276936993473985</v>
      </c>
      <c r="H911">
        <v>6.3332796281396906</v>
      </c>
      <c r="I911">
        <v>7.8543812106523649</v>
      </c>
      <c r="J911">
        <v>6.9469759921354184</v>
      </c>
    </row>
    <row r="912" spans="1:10" x14ac:dyDescent="0.25">
      <c r="A912">
        <v>8</v>
      </c>
      <c r="B912">
        <v>5.2729995585637468</v>
      </c>
      <c r="C912">
        <v>6.6120410348330916</v>
      </c>
      <c r="D912">
        <v>7.4342573821331355</v>
      </c>
      <c r="E912">
        <v>7.4342573821331355</v>
      </c>
      <c r="F912">
        <v>6.818924065275521</v>
      </c>
      <c r="G912">
        <v>7.2420823592569619</v>
      </c>
      <c r="H912">
        <v>6.80128303447162</v>
      </c>
      <c r="I912">
        <v>8.2550489027522946</v>
      </c>
      <c r="J912">
        <v>7.259819610363186</v>
      </c>
    </row>
    <row r="913" spans="1:10" x14ac:dyDescent="0.25">
      <c r="A913">
        <v>8</v>
      </c>
      <c r="B913">
        <v>5.2311086168545868</v>
      </c>
      <c r="C913">
        <v>6.6267177492490248</v>
      </c>
      <c r="D913">
        <v>6.0112671744041615</v>
      </c>
      <c r="E913">
        <v>7.3395376954076745</v>
      </c>
      <c r="F913">
        <v>6.5806391372849493</v>
      </c>
      <c r="G913">
        <v>7.2492150571143892</v>
      </c>
      <c r="H913">
        <v>6.5525078870345901</v>
      </c>
      <c r="I913">
        <v>8.2027563816556377</v>
      </c>
      <c r="J913">
        <v>6.8916258970522533</v>
      </c>
    </row>
    <row r="914" spans="1:10" x14ac:dyDescent="0.25">
      <c r="A914">
        <v>8</v>
      </c>
      <c r="B914">
        <v>5.2311086168545868</v>
      </c>
      <c r="C914">
        <v>6.5998704992128365</v>
      </c>
      <c r="D914">
        <v>6.230481447578482</v>
      </c>
      <c r="E914">
        <v>7.4061033812370152</v>
      </c>
      <c r="F914">
        <v>5.8971538676367405</v>
      </c>
      <c r="G914">
        <v>7.2916562091744606</v>
      </c>
      <c r="H914">
        <v>7.5277939877214441</v>
      </c>
      <c r="I914">
        <v>8.1464193230980033</v>
      </c>
      <c r="J914">
        <v>7.0021559544036212</v>
      </c>
    </row>
    <row r="915" spans="1:10" x14ac:dyDescent="0.25">
      <c r="A915">
        <v>8</v>
      </c>
      <c r="B915">
        <v>5.1873858058407549</v>
      </c>
      <c r="C915">
        <v>6.7719355558396019</v>
      </c>
      <c r="D915">
        <v>5.9687075599853658</v>
      </c>
      <c r="E915">
        <v>7.3165481771829759</v>
      </c>
      <c r="F915">
        <v>6.3189681137464344</v>
      </c>
      <c r="G915">
        <v>7.180069874302796</v>
      </c>
      <c r="H915">
        <v>6.6160651851328174</v>
      </c>
      <c r="I915">
        <v>8.2799507157225261</v>
      </c>
      <c r="J915">
        <v>7.0085051820822803</v>
      </c>
    </row>
    <row r="916" spans="1:10" x14ac:dyDescent="0.25">
      <c r="A916">
        <v>8</v>
      </c>
      <c r="B916">
        <v>5.2203558250783244</v>
      </c>
      <c r="C916">
        <v>6.9584483932976555</v>
      </c>
      <c r="D916">
        <v>6.3473892096560105</v>
      </c>
      <c r="E916">
        <v>7.2682230211595655</v>
      </c>
      <c r="F916">
        <v>6.0282785202306979</v>
      </c>
      <c r="G916">
        <v>7.2392149737798057</v>
      </c>
      <c r="H916">
        <v>6.5117453296447279</v>
      </c>
      <c r="I916">
        <v>7.7911095106100277</v>
      </c>
      <c r="J916">
        <v>6.8543545022550214</v>
      </c>
    </row>
    <row r="917" spans="1:10" x14ac:dyDescent="0.25">
      <c r="A917">
        <v>8</v>
      </c>
      <c r="B917">
        <v>5.0751738152338266</v>
      </c>
      <c r="C917">
        <v>6.6694980898578793</v>
      </c>
      <c r="D917">
        <v>6.156978985585555</v>
      </c>
      <c r="E917">
        <v>7.5180641812330782</v>
      </c>
      <c r="F917">
        <v>9.2162230351343375</v>
      </c>
      <c r="G917">
        <v>7.3231707179434693</v>
      </c>
      <c r="H917">
        <v>6.5820251388928259</v>
      </c>
      <c r="I917">
        <v>8.633374945705647</v>
      </c>
      <c r="J917">
        <v>7.0066952268370404</v>
      </c>
    </row>
    <row r="918" spans="1:10" x14ac:dyDescent="0.25">
      <c r="A918">
        <v>8</v>
      </c>
      <c r="B918">
        <v>5.2364419628299492</v>
      </c>
      <c r="C918">
        <v>6.4536249988926917</v>
      </c>
      <c r="D918">
        <v>5.9135030056382698</v>
      </c>
      <c r="E918">
        <v>7.3517998690577766</v>
      </c>
      <c r="F918">
        <v>6.315358001522335</v>
      </c>
      <c r="G918">
        <v>7.1316985104669115</v>
      </c>
      <c r="H918">
        <v>6.1944053911046719</v>
      </c>
      <c r="I918">
        <v>8.0839457022956207</v>
      </c>
      <c r="J918">
        <v>6.8875525716646173</v>
      </c>
    </row>
    <row r="919" spans="1:10" x14ac:dyDescent="0.25">
      <c r="A919">
        <v>8</v>
      </c>
      <c r="B919">
        <v>5.7170277014062219</v>
      </c>
      <c r="C919">
        <v>6.6463905148477291</v>
      </c>
      <c r="D919">
        <v>6.7117403950561796</v>
      </c>
      <c r="E919">
        <v>7.6133249795406392</v>
      </c>
      <c r="F919">
        <v>7.8590269797515377</v>
      </c>
      <c r="G919">
        <v>7.2527624180531873</v>
      </c>
      <c r="H919">
        <v>7.1891677384203225</v>
      </c>
      <c r="I919">
        <v>8.0608557529343159</v>
      </c>
      <c r="J919">
        <v>7.2492150571143892</v>
      </c>
    </row>
    <row r="920" spans="1:10" x14ac:dyDescent="0.25">
      <c r="A920">
        <v>8</v>
      </c>
      <c r="B920">
        <v>5.3752784076841653</v>
      </c>
      <c r="C920">
        <v>6.7968237182748554</v>
      </c>
      <c r="D920">
        <v>6.4504704221441758</v>
      </c>
      <c r="E920">
        <v>7.360103972989152</v>
      </c>
      <c r="F920">
        <v>6.3561076606958915</v>
      </c>
      <c r="G920">
        <v>7.187657164114956</v>
      </c>
      <c r="H920">
        <v>6.8803840821860049</v>
      </c>
      <c r="I920">
        <v>8.9744914481644198</v>
      </c>
      <c r="J920">
        <v>7.1467721794526371</v>
      </c>
    </row>
    <row r="921" spans="1:10" x14ac:dyDescent="0.25">
      <c r="A921">
        <v>8</v>
      </c>
      <c r="B921">
        <v>5.2149357576089859</v>
      </c>
      <c r="C921">
        <v>6.826545223556594</v>
      </c>
      <c r="D921">
        <v>6.0402547112774139</v>
      </c>
      <c r="E921">
        <v>7.4838066876658349</v>
      </c>
      <c r="F921">
        <v>7.1204443723924875</v>
      </c>
      <c r="G921">
        <v>7.160069207596127</v>
      </c>
      <c r="H921">
        <v>6.6093492431673804</v>
      </c>
      <c r="I921">
        <v>8.2555686532837456</v>
      </c>
      <c r="J921">
        <v>6.7464121285733745</v>
      </c>
    </row>
    <row r="922" spans="1:10" x14ac:dyDescent="0.25">
      <c r="A922">
        <v>8</v>
      </c>
      <c r="B922">
        <v>5.2626901889048856</v>
      </c>
      <c r="C922">
        <v>6.7440591863113477</v>
      </c>
      <c r="D922">
        <v>5.9242557974145322</v>
      </c>
      <c r="E922">
        <v>7.2056351764103637</v>
      </c>
      <c r="F922">
        <v>6.6039438246004725</v>
      </c>
      <c r="G922">
        <v>7.1891677384203225</v>
      </c>
      <c r="H922">
        <v>6.3595738686723777</v>
      </c>
      <c r="I922">
        <v>8.281470857895167</v>
      </c>
      <c r="J922">
        <v>7.3277805384216315</v>
      </c>
    </row>
    <row r="923" spans="1:10" x14ac:dyDescent="0.25">
      <c r="A923">
        <v>8</v>
      </c>
      <c r="B923">
        <v>5.7170277014062219</v>
      </c>
      <c r="C923">
        <v>6.8906091201471664</v>
      </c>
      <c r="D923">
        <v>5.9053618480545707</v>
      </c>
      <c r="E923">
        <v>7.3926475207216233</v>
      </c>
      <c r="F923">
        <v>6.0684255882441107</v>
      </c>
      <c r="G923">
        <v>7.3031700512368003</v>
      </c>
      <c r="H923">
        <v>6.4892049313253173</v>
      </c>
      <c r="I923">
        <v>8.4051436876076142</v>
      </c>
      <c r="J923">
        <v>7.1049654482698426</v>
      </c>
    </row>
    <row r="924" spans="1:10" x14ac:dyDescent="0.25">
      <c r="A924">
        <v>8</v>
      </c>
      <c r="B924">
        <v>5.3132059790417872</v>
      </c>
      <c r="C924">
        <v>6.5147126908725301</v>
      </c>
      <c r="D924">
        <v>6.6694980898578793</v>
      </c>
      <c r="E924">
        <v>7.3594676382556212</v>
      </c>
      <c r="F924">
        <v>6.2653012127377101</v>
      </c>
      <c r="G924">
        <v>7.167809184316444</v>
      </c>
      <c r="H924">
        <v>6.1025585946135692</v>
      </c>
      <c r="I924">
        <v>8.0362499421321161</v>
      </c>
      <c r="J924">
        <v>7.0282014320580046</v>
      </c>
    </row>
    <row r="925" spans="1:10" x14ac:dyDescent="0.25">
      <c r="A925">
        <v>8</v>
      </c>
      <c r="B925">
        <v>5.780743515792329</v>
      </c>
      <c r="C925">
        <v>6.8211074722564646</v>
      </c>
      <c r="D925">
        <v>6.1484682959176471</v>
      </c>
      <c r="E925">
        <v>7.415175109613295</v>
      </c>
      <c r="F925">
        <v>6.6080006252960866</v>
      </c>
      <c r="G925">
        <v>7.3505161718339984</v>
      </c>
      <c r="H925">
        <v>7.1276936993473985</v>
      </c>
      <c r="I925">
        <v>8.3848040033704923</v>
      </c>
      <c r="J925">
        <v>7.0121152943063798</v>
      </c>
    </row>
    <row r="926" spans="1:10" x14ac:dyDescent="0.25">
      <c r="A926">
        <v>8</v>
      </c>
      <c r="B926">
        <v>6.6214056517641344</v>
      </c>
      <c r="C926">
        <v>6.837332814685591</v>
      </c>
      <c r="D926">
        <v>6.2045577625686903</v>
      </c>
      <c r="E926">
        <v>7.3932630947638378</v>
      </c>
      <c r="F926">
        <v>5.8888779583328805</v>
      </c>
      <c r="G926">
        <v>7.2943772992888212</v>
      </c>
      <c r="H926">
        <v>6.7673431252653922</v>
      </c>
      <c r="I926">
        <v>8.3214215868978787</v>
      </c>
      <c r="J926">
        <v>7.2612250919719212</v>
      </c>
    </row>
    <row r="927" spans="1:10" x14ac:dyDescent="0.25">
      <c r="A927">
        <v>8</v>
      </c>
      <c r="B927">
        <v>5.4205349992722862</v>
      </c>
      <c r="C927">
        <v>6.6372580312844569</v>
      </c>
      <c r="D927">
        <v>6.2595814640649232</v>
      </c>
      <c r="E927">
        <v>7.3796321526095525</v>
      </c>
      <c r="F927">
        <v>6.0038870671065387</v>
      </c>
      <c r="G927">
        <v>7.1033220625261126</v>
      </c>
      <c r="H927">
        <v>6.6895992691789665</v>
      </c>
      <c r="I927">
        <v>8.006700845440367</v>
      </c>
      <c r="J927">
        <v>6.9810057407217299</v>
      </c>
    </row>
    <row r="928" spans="1:10" x14ac:dyDescent="0.25">
      <c r="A928">
        <v>8</v>
      </c>
      <c r="B928">
        <v>5.3706380281276624</v>
      </c>
      <c r="C928">
        <v>6.6106960447177592</v>
      </c>
      <c r="D928">
        <v>6.1158921254830343</v>
      </c>
      <c r="E928">
        <v>7.368970402194793</v>
      </c>
      <c r="F928">
        <v>6.8232861223556869</v>
      </c>
      <c r="G928">
        <v>7.2413662833223178</v>
      </c>
      <c r="H928">
        <v>7.2661287795564506</v>
      </c>
      <c r="I928">
        <v>8.0934622745011797</v>
      </c>
      <c r="J928">
        <v>7.0884087786753947</v>
      </c>
    </row>
    <row r="929" spans="1:10" x14ac:dyDescent="0.25">
      <c r="A929">
        <v>8</v>
      </c>
      <c r="B929">
        <v>5.4847969334906548</v>
      </c>
      <c r="C929">
        <v>6.816735880594968</v>
      </c>
      <c r="D929">
        <v>6.2225762680713688</v>
      </c>
      <c r="E929">
        <v>7.5745584842024805</v>
      </c>
      <c r="F929">
        <v>7.2122944685003407</v>
      </c>
      <c r="G929">
        <v>7.2689201281937219</v>
      </c>
      <c r="H929">
        <v>7.839131648274333</v>
      </c>
      <c r="I929">
        <v>8.6832159752406888</v>
      </c>
      <c r="J929">
        <v>7.4348478752119993</v>
      </c>
    </row>
    <row r="930" spans="1:10" x14ac:dyDescent="0.25">
      <c r="A930">
        <v>8</v>
      </c>
      <c r="B930">
        <v>5.2933048247244923</v>
      </c>
      <c r="C930">
        <v>6.752270376141742</v>
      </c>
      <c r="D930">
        <v>6.1070228877422545</v>
      </c>
      <c r="E930">
        <v>7.4633630455200208</v>
      </c>
      <c r="F930">
        <v>6.1527326947041043</v>
      </c>
      <c r="G930">
        <v>7.1308988302963465</v>
      </c>
      <c r="H930">
        <v>6.6605751498396861</v>
      </c>
      <c r="I930">
        <v>8.2511421390907511</v>
      </c>
      <c r="J930">
        <v>6.8362592772770672</v>
      </c>
    </row>
    <row r="931" spans="1:10" x14ac:dyDescent="0.25">
      <c r="A931">
        <v>8</v>
      </c>
      <c r="B931">
        <v>5.6835797673386814</v>
      </c>
      <c r="C931">
        <v>6.7799219074722519</v>
      </c>
      <c r="D931">
        <v>5.9939614273065693</v>
      </c>
      <c r="E931">
        <v>7.3065313989395051</v>
      </c>
      <c r="F931">
        <v>6.2653012127377101</v>
      </c>
      <c r="G931">
        <v>7.1316985104669115</v>
      </c>
      <c r="H931">
        <v>7.1754897136242217</v>
      </c>
      <c r="I931">
        <v>8.3423635003805785</v>
      </c>
      <c r="J931">
        <v>7.3466551631765391</v>
      </c>
    </row>
    <row r="932" spans="1:10" x14ac:dyDescent="0.25">
      <c r="A932">
        <v>8</v>
      </c>
      <c r="B932">
        <v>5.6733232671714928</v>
      </c>
      <c r="C932">
        <v>6.5337888379333435</v>
      </c>
      <c r="D932">
        <v>5.9107966440405271</v>
      </c>
      <c r="E932">
        <v>7.3251489579555749</v>
      </c>
      <c r="F932">
        <v>7.1008519089440503</v>
      </c>
      <c r="G932">
        <v>7.1592919047975645</v>
      </c>
      <c r="H932">
        <v>6.1882641230825897</v>
      </c>
      <c r="I932">
        <v>8.2095804834755768</v>
      </c>
      <c r="J932">
        <v>6.8405465292886873</v>
      </c>
    </row>
    <row r="933" spans="1:10" x14ac:dyDescent="0.25">
      <c r="A933">
        <v>8</v>
      </c>
      <c r="B933">
        <v>5.3423342519648109</v>
      </c>
      <c r="C933">
        <v>6.6982680541154132</v>
      </c>
      <c r="D933">
        <v>5.9712618397904622</v>
      </c>
      <c r="E933">
        <v>7.3752557780097545</v>
      </c>
      <c r="F933">
        <v>7.0909098220799835</v>
      </c>
      <c r="G933">
        <v>7.2619270927027513</v>
      </c>
      <c r="H933">
        <v>6.523562306149512</v>
      </c>
      <c r="I933">
        <v>8.1602324923676886</v>
      </c>
      <c r="J933">
        <v>6.8606636714482869</v>
      </c>
    </row>
    <row r="934" spans="1:10" x14ac:dyDescent="0.25">
      <c r="A934">
        <v>8</v>
      </c>
      <c r="B934">
        <v>5.3981627015177525</v>
      </c>
      <c r="C934">
        <v>6.7719355558396019</v>
      </c>
      <c r="D934">
        <v>6.9017372066565743</v>
      </c>
      <c r="E934">
        <v>7.4000095171626921</v>
      </c>
      <c r="F934">
        <v>6.1047932324149849</v>
      </c>
      <c r="G934">
        <v>7.3304052118444023</v>
      </c>
      <c r="H934">
        <v>6.6618547405453112</v>
      </c>
      <c r="I934">
        <v>8.0677761957788903</v>
      </c>
      <c r="J934">
        <v>6.9810057407217299</v>
      </c>
    </row>
    <row r="935" spans="1:10" x14ac:dyDescent="0.25">
      <c r="A935">
        <v>8</v>
      </c>
      <c r="B935">
        <v>5.5490760848952201</v>
      </c>
      <c r="C935">
        <v>6.7093043402582984</v>
      </c>
      <c r="D935">
        <v>6.0426328336823811</v>
      </c>
      <c r="E935">
        <v>7.1701195434496281</v>
      </c>
      <c r="F935">
        <v>6.1180971980413483</v>
      </c>
      <c r="G935">
        <v>7.0681720003880422</v>
      </c>
      <c r="H935">
        <v>6.4134589571673573</v>
      </c>
      <c r="I935">
        <v>8.1845137530337215</v>
      </c>
      <c r="J935">
        <v>7.134890851565884</v>
      </c>
    </row>
    <row r="936" spans="1:10" x14ac:dyDescent="0.25">
      <c r="A936">
        <v>8</v>
      </c>
      <c r="B936">
        <v>5.43372200355424</v>
      </c>
      <c r="C936">
        <v>6.9216581841511289</v>
      </c>
      <c r="D936">
        <v>6.3438804341263308</v>
      </c>
      <c r="E936">
        <v>8.815815203906352</v>
      </c>
      <c r="F936">
        <v>9.6008948673485932</v>
      </c>
      <c r="G936">
        <v>7.0483864087218828</v>
      </c>
      <c r="H936">
        <v>6.7900972355139046</v>
      </c>
      <c r="I936">
        <v>8.1590886546679098</v>
      </c>
      <c r="J936">
        <v>7.3078727807637058</v>
      </c>
    </row>
    <row r="937" spans="1:10" x14ac:dyDescent="0.25">
      <c r="A937">
        <v>8</v>
      </c>
      <c r="B937">
        <v>5.4293456289544411</v>
      </c>
      <c r="C937">
        <v>6.7464121285733745</v>
      </c>
      <c r="D937">
        <v>6.1333980429966486</v>
      </c>
      <c r="E937">
        <v>7.1123274447109113</v>
      </c>
      <c r="F937">
        <v>6.1398845522262553</v>
      </c>
      <c r="G937">
        <v>7.2078598714324755</v>
      </c>
      <c r="H937">
        <v>6.826545223556594</v>
      </c>
      <c r="I937">
        <v>8.3478273457824983</v>
      </c>
      <c r="J937">
        <v>6.9874902470009905</v>
      </c>
    </row>
    <row r="938" spans="1:10" x14ac:dyDescent="0.25">
      <c r="A938">
        <v>8</v>
      </c>
      <c r="B938">
        <v>5.3033049080590757</v>
      </c>
      <c r="C938">
        <v>6.5294188382622256</v>
      </c>
      <c r="D938">
        <v>6.5998704992128365</v>
      </c>
      <c r="E938">
        <v>7.5272559193737836</v>
      </c>
      <c r="F938">
        <v>5.934894195619588</v>
      </c>
      <c r="G938">
        <v>7.1654934750608454</v>
      </c>
      <c r="H938">
        <v>6.5792512120101012</v>
      </c>
      <c r="I938">
        <v>8.173293438966228</v>
      </c>
      <c r="J938">
        <v>6.7753660909363917</v>
      </c>
    </row>
    <row r="939" spans="1:10" x14ac:dyDescent="0.25">
      <c r="A939">
        <v>8</v>
      </c>
      <c r="B939">
        <v>5.2626901889048856</v>
      </c>
      <c r="C939">
        <v>6.8803840821860049</v>
      </c>
      <c r="D939">
        <v>6.1224928095143865</v>
      </c>
      <c r="E939">
        <v>7.3205269622727398</v>
      </c>
      <c r="F939">
        <v>6.1903154058531475</v>
      </c>
      <c r="G939">
        <v>7.2137683081186417</v>
      </c>
      <c r="H939">
        <v>6.9902565004938806</v>
      </c>
      <c r="I939">
        <v>8.3714735370668318</v>
      </c>
      <c r="J939">
        <v>7.1546153569136628</v>
      </c>
    </row>
    <row r="940" spans="1:10" x14ac:dyDescent="0.25">
      <c r="A940">
        <v>9</v>
      </c>
      <c r="B940">
        <v>4.6249728132842707</v>
      </c>
      <c r="C940">
        <v>5.1059454739005803</v>
      </c>
      <c r="D940">
        <v>5.9480349891806457</v>
      </c>
      <c r="E940">
        <v>7.8924520435203522</v>
      </c>
      <c r="F940">
        <v>9.6334489152569418</v>
      </c>
      <c r="G940">
        <v>7.2957350727492818</v>
      </c>
      <c r="H940">
        <v>6.8946700394334819</v>
      </c>
      <c r="I940">
        <v>7.9124231214737053</v>
      </c>
      <c r="J940">
        <v>6.9017372066565743</v>
      </c>
    </row>
    <row r="941" spans="1:10" x14ac:dyDescent="0.25">
      <c r="A941">
        <v>9</v>
      </c>
      <c r="B941">
        <v>4.6151205168412597</v>
      </c>
      <c r="C941">
        <v>5.0689042022202315</v>
      </c>
      <c r="D941">
        <v>6.0661080901037474</v>
      </c>
      <c r="E941">
        <v>7.2970910051604179</v>
      </c>
      <c r="F941">
        <v>5.7868973813667077</v>
      </c>
      <c r="G941">
        <v>6.9948499858330706</v>
      </c>
      <c r="H941">
        <v>6.7855876450079293</v>
      </c>
      <c r="I941">
        <v>8.2524460902469521</v>
      </c>
      <c r="J941">
        <v>7.2189097076190603</v>
      </c>
    </row>
    <row r="942" spans="1:10" x14ac:dyDescent="0.25">
      <c r="A942">
        <v>9</v>
      </c>
      <c r="B942">
        <v>4.5747109785033828</v>
      </c>
      <c r="C942">
        <v>5.0998664278241987</v>
      </c>
      <c r="D942">
        <v>6.4002574453088208</v>
      </c>
      <c r="E942">
        <v>7.304515946460155</v>
      </c>
      <c r="F942">
        <v>6.0544393462693709</v>
      </c>
      <c r="G942">
        <v>7.2779385729456614</v>
      </c>
      <c r="H942">
        <v>6.481577129276431</v>
      </c>
      <c r="I942">
        <v>8.2612681505776475</v>
      </c>
      <c r="J942">
        <v>7.1131421087070876</v>
      </c>
    </row>
    <row r="943" spans="1:10" x14ac:dyDescent="0.25">
      <c r="A943">
        <v>9</v>
      </c>
      <c r="B943">
        <v>4.5849674786705723</v>
      </c>
      <c r="C943">
        <v>4.9836066217083363</v>
      </c>
      <c r="D943">
        <v>5.9295891433898946</v>
      </c>
      <c r="E943">
        <v>7.2283884515736041</v>
      </c>
      <c r="F943">
        <v>6.4150969591715956</v>
      </c>
      <c r="G943">
        <v>7.1491315985574069</v>
      </c>
      <c r="H943">
        <v>6.3456363608285962</v>
      </c>
      <c r="I943">
        <v>7.8849529457598138</v>
      </c>
      <c r="J943">
        <v>6.6895992691789665</v>
      </c>
    </row>
    <row r="944" spans="1:10" x14ac:dyDescent="0.25">
      <c r="A944">
        <v>9</v>
      </c>
      <c r="B944">
        <v>5.5093883366279774</v>
      </c>
      <c r="C944">
        <v>5.0172798368149243</v>
      </c>
      <c r="D944">
        <v>5.9080829381689313</v>
      </c>
      <c r="E944">
        <v>7.9561263512135003</v>
      </c>
      <c r="F944">
        <v>6.0867747269123065</v>
      </c>
      <c r="G944">
        <v>7.2276624987286544</v>
      </c>
      <c r="H944">
        <v>6.2205901700997392</v>
      </c>
      <c r="I944">
        <v>8.7071521753394041</v>
      </c>
      <c r="J944">
        <v>7.1483457439000677</v>
      </c>
    </row>
    <row r="945" spans="1:10" x14ac:dyDescent="0.25">
      <c r="A945">
        <v>9</v>
      </c>
      <c r="B945">
        <v>4.5747109785033828</v>
      </c>
      <c r="C945">
        <v>5.2094861528414214</v>
      </c>
      <c r="D945">
        <v>5.8522024797744745</v>
      </c>
      <c r="E945">
        <v>7.2964132687739198</v>
      </c>
      <c r="F945">
        <v>5.9989365619466826</v>
      </c>
      <c r="G945">
        <v>7.2661287795564506</v>
      </c>
      <c r="H945">
        <v>6.3543700407973507</v>
      </c>
      <c r="I945">
        <v>8.1892445257359014</v>
      </c>
      <c r="J945">
        <v>6.694562058521095</v>
      </c>
    </row>
    <row r="946" spans="1:10" x14ac:dyDescent="0.25">
      <c r="A946">
        <v>9</v>
      </c>
      <c r="B946">
        <v>4.7095302013123339</v>
      </c>
      <c r="C946">
        <v>5.1416635565026603</v>
      </c>
      <c r="D946">
        <v>6.0258659738253142</v>
      </c>
      <c r="E946">
        <v>7.5196924041165394</v>
      </c>
      <c r="F946">
        <v>7.3883278595771067</v>
      </c>
      <c r="G946">
        <v>7.2626286009742413</v>
      </c>
      <c r="H946">
        <v>6.8865316425305103</v>
      </c>
      <c r="I946">
        <v>8.0749603591158579</v>
      </c>
      <c r="J946">
        <v>7.1491315985574069</v>
      </c>
    </row>
    <row r="947" spans="1:10" x14ac:dyDescent="0.25">
      <c r="A947">
        <v>9</v>
      </c>
      <c r="B947">
        <v>4.7095302013123339</v>
      </c>
      <c r="C947">
        <v>5.0434251169192468</v>
      </c>
      <c r="D947">
        <v>6.4952655559370083</v>
      </c>
      <c r="E947">
        <v>7.1236727852046071</v>
      </c>
      <c r="F947">
        <v>6.1737861039019366</v>
      </c>
      <c r="G947">
        <v>7.0561752841004104</v>
      </c>
      <c r="H947">
        <v>6.9911768871212097</v>
      </c>
      <c r="I947">
        <v>8.1435174057974802</v>
      </c>
      <c r="J947">
        <v>6.8532990931860782</v>
      </c>
    </row>
    <row r="948" spans="1:10" x14ac:dyDescent="0.25">
      <c r="A948">
        <v>9</v>
      </c>
      <c r="B948">
        <v>4.4886363697321396</v>
      </c>
      <c r="C948">
        <v>5.0562458053483077</v>
      </c>
      <c r="D948">
        <v>5.955837369464831</v>
      </c>
      <c r="E948">
        <v>7.7182409519593156</v>
      </c>
      <c r="F948">
        <v>6.5930445341424369</v>
      </c>
      <c r="G948">
        <v>7.167809184316444</v>
      </c>
      <c r="H948">
        <v>6.5323342922223491</v>
      </c>
      <c r="I948">
        <v>7.9373746961632952</v>
      </c>
      <c r="J948">
        <v>6.7068623366027467</v>
      </c>
    </row>
    <row r="949" spans="1:10" x14ac:dyDescent="0.25">
      <c r="A949">
        <v>9</v>
      </c>
      <c r="B949">
        <v>4.6821312271242199</v>
      </c>
      <c r="C949">
        <v>4.9558270576012609</v>
      </c>
      <c r="D949">
        <v>6.3332796281396906</v>
      </c>
      <c r="E949">
        <v>7.2283884515736041</v>
      </c>
      <c r="F949">
        <v>5.7462031905401529</v>
      </c>
      <c r="G949">
        <v>7.215975002651466</v>
      </c>
      <c r="H949">
        <v>6.6253923680079563</v>
      </c>
      <c r="I949">
        <v>8.2369500480614555</v>
      </c>
      <c r="J949">
        <v>7.0570369816978911</v>
      </c>
    </row>
    <row r="950" spans="1:10" x14ac:dyDescent="0.25">
      <c r="A950">
        <v>9</v>
      </c>
      <c r="B950">
        <v>4.7184988712950942</v>
      </c>
      <c r="C950">
        <v>4.9836066217083363</v>
      </c>
      <c r="D950">
        <v>5.7714411231300158</v>
      </c>
      <c r="E950">
        <v>7.0715733642115319</v>
      </c>
      <c r="F950">
        <v>5.9135030056382698</v>
      </c>
      <c r="G950">
        <v>7.1546153569136628</v>
      </c>
      <c r="H950">
        <v>6.799055862058796</v>
      </c>
      <c r="I950">
        <v>7.8458075026378049</v>
      </c>
      <c r="J950">
        <v>6.956545443151569</v>
      </c>
    </row>
    <row r="951" spans="1:10" x14ac:dyDescent="0.25">
      <c r="A951">
        <v>9</v>
      </c>
      <c r="B951">
        <v>4.9272536851572051</v>
      </c>
      <c r="C951">
        <v>5.0039463059454592</v>
      </c>
      <c r="D951">
        <v>6.4504704221441758</v>
      </c>
      <c r="E951">
        <v>7.2841348061952047</v>
      </c>
      <c r="F951">
        <v>6.517671272912275</v>
      </c>
      <c r="G951">
        <v>7.2916562091744606</v>
      </c>
      <c r="H951">
        <v>6.4134589571673573</v>
      </c>
      <c r="I951">
        <v>8.2236271758054826</v>
      </c>
      <c r="J951">
        <v>7.1869010204116313</v>
      </c>
    </row>
    <row r="952" spans="1:10" x14ac:dyDescent="0.25">
      <c r="A952">
        <v>9</v>
      </c>
      <c r="B952">
        <v>4.8903491282217537</v>
      </c>
      <c r="C952">
        <v>4.990432586778736</v>
      </c>
      <c r="D952">
        <v>5.9506425525877269</v>
      </c>
      <c r="E952">
        <v>7.1420365747068031</v>
      </c>
      <c r="F952">
        <v>6.1158921254830343</v>
      </c>
      <c r="G952">
        <v>7.0900768357760917</v>
      </c>
      <c r="H952">
        <v>6.5944134597497781</v>
      </c>
      <c r="I952">
        <v>8.0023595462527073</v>
      </c>
      <c r="J952">
        <v>6.8596149036542018</v>
      </c>
    </row>
    <row r="953" spans="1:10" x14ac:dyDescent="0.25">
      <c r="A953">
        <v>9</v>
      </c>
      <c r="B953">
        <v>4.6634390941120669</v>
      </c>
      <c r="C953">
        <v>5.0039463059454592</v>
      </c>
      <c r="D953">
        <v>6.0822189103764464</v>
      </c>
      <c r="E953">
        <v>7.7655690810973166</v>
      </c>
      <c r="F953">
        <v>7.9377317752601089</v>
      </c>
      <c r="G953">
        <v>7.0440328972746853</v>
      </c>
      <c r="H953">
        <v>7.3702306418070807</v>
      </c>
      <c r="I953">
        <v>8.2122971382297685</v>
      </c>
      <c r="J953">
        <v>7.3562798765507482</v>
      </c>
    </row>
    <row r="954" spans="1:10" x14ac:dyDescent="0.25">
      <c r="A954">
        <v>9</v>
      </c>
      <c r="B954">
        <v>5.2149357576089859</v>
      </c>
      <c r="C954">
        <v>5.0625950330269669</v>
      </c>
      <c r="D954">
        <v>6.4800445619266531</v>
      </c>
      <c r="E954">
        <v>7.246368080102461</v>
      </c>
      <c r="F954">
        <v>5.8861040314501558</v>
      </c>
      <c r="G954">
        <v>7.3065313989395051</v>
      </c>
      <c r="H954">
        <v>6.3225652399272843</v>
      </c>
      <c r="I954">
        <v>8.2738469327845081</v>
      </c>
      <c r="J954">
        <v>6.8145428972599582</v>
      </c>
    </row>
    <row r="955" spans="1:10" x14ac:dyDescent="0.25">
      <c r="A955">
        <v>9</v>
      </c>
      <c r="B955">
        <v>4.8675344504555822</v>
      </c>
      <c r="C955">
        <v>5.0304379213924353</v>
      </c>
      <c r="D955">
        <v>6.3403593037277517</v>
      </c>
      <c r="E955">
        <v>7.2262090101006713</v>
      </c>
      <c r="F955">
        <v>6.7080840838530698</v>
      </c>
      <c r="G955">
        <v>7.167809184316444</v>
      </c>
      <c r="H955">
        <v>6.3279367837291947</v>
      </c>
      <c r="I955">
        <v>7.978996370854115</v>
      </c>
      <c r="J955">
        <v>6.6982680541154132</v>
      </c>
    </row>
    <row r="956" spans="1:10" x14ac:dyDescent="0.25">
      <c r="A956">
        <v>9</v>
      </c>
      <c r="B956">
        <v>5.1059454739005803</v>
      </c>
      <c r="C956">
        <v>5.0434251169192468</v>
      </c>
      <c r="D956">
        <v>6.4982821494764336</v>
      </c>
      <c r="E956">
        <v>7.2668273475205911</v>
      </c>
      <c r="F956">
        <v>5.9295891433898946</v>
      </c>
      <c r="G956">
        <v>7.5632005923580712</v>
      </c>
      <c r="H956">
        <v>6.8090393060429797</v>
      </c>
      <c r="I956">
        <v>8.1980892489561157</v>
      </c>
      <c r="J956">
        <v>6.9555926083962971</v>
      </c>
    </row>
    <row r="957" spans="1:10" x14ac:dyDescent="0.25">
      <c r="A957">
        <v>9</v>
      </c>
      <c r="B957">
        <v>5.0625950330269669</v>
      </c>
      <c r="C957">
        <v>4.9698132995760007</v>
      </c>
      <c r="D957">
        <v>6.3261494731550991</v>
      </c>
      <c r="E957">
        <v>7.2861917147023822</v>
      </c>
      <c r="F957">
        <v>5.9322451874480109</v>
      </c>
      <c r="G957">
        <v>7.0842264220979159</v>
      </c>
      <c r="H957">
        <v>6.5553568918106651</v>
      </c>
      <c r="I957">
        <v>7.8954360069429654</v>
      </c>
      <c r="J957">
        <v>6.8276292345028518</v>
      </c>
    </row>
    <row r="958" spans="1:10" x14ac:dyDescent="0.25">
      <c r="A958">
        <v>9</v>
      </c>
      <c r="B958">
        <v>5.3471075307174685</v>
      </c>
      <c r="C958">
        <v>4.9272536851572051</v>
      </c>
      <c r="D958">
        <v>6.5930445341424369</v>
      </c>
      <c r="E958">
        <v>7.237778191923443</v>
      </c>
      <c r="F958">
        <v>6.5102583405231496</v>
      </c>
      <c r="G958">
        <v>7.0791843946096682</v>
      </c>
      <c r="H958">
        <v>6.7428806357919031</v>
      </c>
      <c r="I958">
        <v>8.4224428548704271</v>
      </c>
      <c r="J958">
        <v>7.0228680860826413</v>
      </c>
    </row>
    <row r="959" spans="1:10" x14ac:dyDescent="0.25">
      <c r="A959">
        <v>9</v>
      </c>
      <c r="B959">
        <v>4.8121843553724171</v>
      </c>
      <c r="C959">
        <v>4.9767337424205742</v>
      </c>
      <c r="D959">
        <v>6.0112671744041615</v>
      </c>
      <c r="E959">
        <v>7.589841512182657</v>
      </c>
      <c r="F959">
        <v>7.5750716995075607</v>
      </c>
      <c r="G959">
        <v>7.0833878476252954</v>
      </c>
      <c r="H959">
        <v>6.543911845564792</v>
      </c>
      <c r="I959">
        <v>7.9355873855891996</v>
      </c>
      <c r="J959">
        <v>6.6970342476664841</v>
      </c>
    </row>
    <row r="960" spans="1:10" x14ac:dyDescent="0.25">
      <c r="A960">
        <v>9</v>
      </c>
      <c r="B960">
        <v>4.7706846244656651</v>
      </c>
      <c r="C960">
        <v>4.990432586778736</v>
      </c>
      <c r="D960">
        <v>5.7557422135869123</v>
      </c>
      <c r="E960">
        <v>7.3594676382556212</v>
      </c>
      <c r="F960">
        <v>5.6167710976665717</v>
      </c>
      <c r="G960">
        <v>7.1180162044653335</v>
      </c>
      <c r="H960">
        <v>6.4922398350204711</v>
      </c>
      <c r="I960">
        <v>7.9810497596659573</v>
      </c>
      <c r="J960">
        <v>6.8855096700348177</v>
      </c>
    </row>
    <row r="961" spans="1:10" x14ac:dyDescent="0.25">
      <c r="A961">
        <v>9</v>
      </c>
      <c r="B961">
        <v>4.962844630259907</v>
      </c>
      <c r="C961">
        <v>5.0937502008067623</v>
      </c>
      <c r="D961">
        <v>5.8777357817796387</v>
      </c>
      <c r="E961">
        <v>7.1921820587132457</v>
      </c>
      <c r="F961">
        <v>6.1202974189509503</v>
      </c>
      <c r="G961">
        <v>7.0791843946096682</v>
      </c>
      <c r="H961">
        <v>6.9847163201182658</v>
      </c>
      <c r="I961">
        <v>8.0980347561760713</v>
      </c>
      <c r="J961">
        <v>6.8532990931860782</v>
      </c>
    </row>
    <row r="962" spans="1:10" x14ac:dyDescent="0.25">
      <c r="A962">
        <v>9</v>
      </c>
      <c r="B962">
        <v>4.7449321283632502</v>
      </c>
      <c r="C962">
        <v>5.1119877883565437</v>
      </c>
      <c r="D962">
        <v>6.1158921254830343</v>
      </c>
      <c r="E962">
        <v>7.2420823592569619</v>
      </c>
      <c r="F962">
        <v>6.7080840838530698</v>
      </c>
      <c r="G962">
        <v>7.0983756385907864</v>
      </c>
      <c r="H962">
        <v>7.3864708488298945</v>
      </c>
      <c r="I962">
        <v>8.3950255574420307</v>
      </c>
      <c r="J962">
        <v>7.754481547470383</v>
      </c>
    </row>
    <row r="963" spans="1:10" x14ac:dyDescent="0.25">
      <c r="A963">
        <v>9</v>
      </c>
      <c r="B963">
        <v>5.4380793089231956</v>
      </c>
      <c r="C963">
        <v>4.9972122737641147</v>
      </c>
      <c r="D963">
        <v>5.7990926544605257</v>
      </c>
      <c r="E963">
        <v>7.3244899793485319</v>
      </c>
      <c r="F963">
        <v>5.9532433342877846</v>
      </c>
      <c r="G963">
        <v>7.1785454837636999</v>
      </c>
      <c r="H963">
        <v>6.3315018498936908</v>
      </c>
      <c r="I963">
        <v>8.4644251258775824</v>
      </c>
      <c r="J963">
        <v>6.9856418176392081</v>
      </c>
    </row>
    <row r="964" spans="1:10" x14ac:dyDescent="0.25">
      <c r="A964">
        <v>9</v>
      </c>
      <c r="B964">
        <v>4.7004803657924166</v>
      </c>
      <c r="C964">
        <v>5.0998664278241987</v>
      </c>
      <c r="D964">
        <v>6.2363695902037044</v>
      </c>
      <c r="E964">
        <v>7.2327331361776146</v>
      </c>
      <c r="F964">
        <v>6.6707663208458738</v>
      </c>
      <c r="G964">
        <v>7.1577354842499066</v>
      </c>
      <c r="H964">
        <v>6.3784261836515865</v>
      </c>
      <c r="I964">
        <v>8.0811657777254329</v>
      </c>
      <c r="J964">
        <v>7.5240214152061249</v>
      </c>
    </row>
    <row r="965" spans="1:10" x14ac:dyDescent="0.25">
      <c r="A965">
        <v>9</v>
      </c>
      <c r="B965">
        <v>4.9199809258281251</v>
      </c>
      <c r="C965">
        <v>4.9558270576012609</v>
      </c>
      <c r="D965">
        <v>5.934894195619588</v>
      </c>
      <c r="E965">
        <v>7.1204443723924875</v>
      </c>
      <c r="F965">
        <v>5.6454468976432377</v>
      </c>
      <c r="G965">
        <v>7.0875737055579728</v>
      </c>
      <c r="H965">
        <v>6.7844570626376433</v>
      </c>
      <c r="I965">
        <v>8.3532614997338737</v>
      </c>
      <c r="J965">
        <v>6.5553568918106651</v>
      </c>
    </row>
    <row r="966" spans="1:10" x14ac:dyDescent="0.25">
      <c r="A966">
        <v>9</v>
      </c>
      <c r="B966">
        <v>4.6728288344619058</v>
      </c>
      <c r="C966">
        <v>5.0998664278241987</v>
      </c>
      <c r="D966">
        <v>6.2025355171879228</v>
      </c>
      <c r="E966">
        <v>7.5490827108122858</v>
      </c>
      <c r="F966">
        <v>7.5326236187887883</v>
      </c>
      <c r="G966">
        <v>7.1483457439000677</v>
      </c>
      <c r="H966">
        <v>6.8936563546026353</v>
      </c>
      <c r="I966">
        <v>8.0940731480693522</v>
      </c>
      <c r="J966">
        <v>7.1300985101255776</v>
      </c>
    </row>
    <row r="967" spans="1:10" x14ac:dyDescent="0.25">
      <c r="A967">
        <v>9</v>
      </c>
      <c r="B967">
        <v>4.8121843553724171</v>
      </c>
      <c r="C967">
        <v>5.0998664278241987</v>
      </c>
      <c r="D967">
        <v>6.9067547786485539</v>
      </c>
      <c r="E967">
        <v>7.1701195434496281</v>
      </c>
      <c r="F967">
        <v>6.7322107064672059</v>
      </c>
      <c r="G967">
        <v>7.1553963018967339</v>
      </c>
      <c r="H967">
        <v>6.6120410348330916</v>
      </c>
      <c r="I967">
        <v>8.1662162685921427</v>
      </c>
      <c r="J967">
        <v>7.0440328972746853</v>
      </c>
    </row>
    <row r="968" spans="1:10" x14ac:dyDescent="0.25">
      <c r="A968">
        <v>9</v>
      </c>
      <c r="B968">
        <v>5.1239639794032588</v>
      </c>
      <c r="C968">
        <v>5.0304379213924353</v>
      </c>
      <c r="D968">
        <v>6.5323342922223491</v>
      </c>
      <c r="E968">
        <v>7.1332959548960684</v>
      </c>
      <c r="F968">
        <v>5.7868973813667077</v>
      </c>
      <c r="G968">
        <v>6.9744789110250451</v>
      </c>
      <c r="H968">
        <v>6.8362592772770672</v>
      </c>
      <c r="I968">
        <v>7.9437826924586252</v>
      </c>
      <c r="J968">
        <v>6.8480052745763631</v>
      </c>
    </row>
    <row r="969" spans="1:10" x14ac:dyDescent="0.25">
      <c r="A969">
        <v>9</v>
      </c>
      <c r="B969">
        <v>4.8202815656050371</v>
      </c>
      <c r="C969">
        <v>5.0751738152338266</v>
      </c>
      <c r="D969">
        <v>5.934894195619588</v>
      </c>
      <c r="E969">
        <v>7.3511582264306936</v>
      </c>
      <c r="F969">
        <v>5.7868973813667077</v>
      </c>
      <c r="G969">
        <v>7.2779385729456614</v>
      </c>
      <c r="H969">
        <v>6.4134589571673573</v>
      </c>
      <c r="I969">
        <v>8.5846649065312501</v>
      </c>
      <c r="J969">
        <v>6.8977049431286357</v>
      </c>
    </row>
    <row r="970" spans="1:10" x14ac:dyDescent="0.25">
      <c r="A970">
        <v>9</v>
      </c>
      <c r="B970">
        <v>4.6539603501575231</v>
      </c>
      <c r="C970">
        <v>5.0498560072495371</v>
      </c>
      <c r="D970">
        <v>5.780743515792329</v>
      </c>
      <c r="E970">
        <v>7.2298387781512501</v>
      </c>
      <c r="F970">
        <v>5.7071102647488754</v>
      </c>
      <c r="G970">
        <v>7.1838707150624526</v>
      </c>
      <c r="H970">
        <v>6.1654178542314204</v>
      </c>
      <c r="I970">
        <v>8.1155208815467699</v>
      </c>
      <c r="J970">
        <v>6.7661917146603505</v>
      </c>
    </row>
    <row r="971" spans="1:10" x14ac:dyDescent="0.25">
      <c r="A971">
        <v>9</v>
      </c>
      <c r="B971">
        <v>4.5747109785033828</v>
      </c>
      <c r="C971">
        <v>5.0689042022202315</v>
      </c>
      <c r="D971">
        <v>6.1114673395026786</v>
      </c>
      <c r="E971">
        <v>7.1236727852046071</v>
      </c>
      <c r="F971">
        <v>5.9215784196438159</v>
      </c>
      <c r="G971">
        <v>7.0066952268370404</v>
      </c>
      <c r="H971">
        <v>7.2298387781512501</v>
      </c>
      <c r="I971">
        <v>8.0962082716500365</v>
      </c>
      <c r="J971">
        <v>6.9411900550683745</v>
      </c>
    </row>
    <row r="972" spans="1:10" x14ac:dyDescent="0.25">
      <c r="A972">
        <v>9</v>
      </c>
      <c r="B972">
        <v>5.9215784196438159</v>
      </c>
      <c r="C972">
        <v>5.1761497325738288</v>
      </c>
      <c r="D972">
        <v>6.6694980898578793</v>
      </c>
      <c r="E972">
        <v>7.1412451223504911</v>
      </c>
      <c r="F972">
        <v>6.8254600362553068</v>
      </c>
      <c r="G972">
        <v>7.0892431550275141</v>
      </c>
      <c r="H972">
        <v>7.1693500166705997</v>
      </c>
      <c r="I972">
        <v>8.5151911887455647</v>
      </c>
      <c r="J972">
        <v>7.2470805845857562</v>
      </c>
    </row>
    <row r="973" spans="1:10" x14ac:dyDescent="0.25">
      <c r="A973">
        <v>9</v>
      </c>
      <c r="B973">
        <v>5.2832037287379885</v>
      </c>
      <c r="C973">
        <v>5.0434251169192468</v>
      </c>
      <c r="D973">
        <v>6.1070228877422545</v>
      </c>
      <c r="E973">
        <v>7.1731917424865985</v>
      </c>
      <c r="F973">
        <v>6.1333980429966486</v>
      </c>
      <c r="G973">
        <v>7.1592919047975645</v>
      </c>
      <c r="H973">
        <v>6.3935907539506314</v>
      </c>
      <c r="I973">
        <v>8.1922937311476396</v>
      </c>
      <c r="J973">
        <v>7.0379059634471819</v>
      </c>
    </row>
    <row r="974" spans="1:10" x14ac:dyDescent="0.25">
      <c r="A974">
        <v>9</v>
      </c>
      <c r="B974">
        <v>4.8121843553724171</v>
      </c>
      <c r="C974">
        <v>5.1239639794032588</v>
      </c>
      <c r="D974">
        <v>6.3332796281396906</v>
      </c>
      <c r="E974">
        <v>7.3238305662023171</v>
      </c>
      <c r="F974">
        <v>6.131226489483141</v>
      </c>
      <c r="G974">
        <v>7.0308574761161209</v>
      </c>
      <c r="H974">
        <v>6.4520489544372257</v>
      </c>
      <c r="I974">
        <v>7.9540210872780372</v>
      </c>
      <c r="J974">
        <v>6.9087547793152204</v>
      </c>
    </row>
    <row r="975" spans="1:10" x14ac:dyDescent="0.25">
      <c r="A975">
        <v>9</v>
      </c>
      <c r="B975">
        <v>4.6821312271242199</v>
      </c>
      <c r="C975">
        <v>5.0238805208462765</v>
      </c>
      <c r="D975">
        <v>6.0822189103764464</v>
      </c>
      <c r="E975">
        <v>6.9236286281384274</v>
      </c>
      <c r="F975">
        <v>6.522092798170152</v>
      </c>
      <c r="G975">
        <v>7.153833801578843</v>
      </c>
      <c r="H975">
        <v>6.3767269478986268</v>
      </c>
      <c r="I975">
        <v>7.917536353943631</v>
      </c>
      <c r="J975">
        <v>6.8710912946105456</v>
      </c>
    </row>
    <row r="976" spans="1:10" x14ac:dyDescent="0.25">
      <c r="A976">
        <v>9</v>
      </c>
      <c r="B976">
        <v>4.6913478822291435</v>
      </c>
      <c r="C976">
        <v>5.1873858058407549</v>
      </c>
      <c r="D976">
        <v>5.7651911027848444</v>
      </c>
      <c r="E976">
        <v>7.1284959456800365</v>
      </c>
      <c r="F976">
        <v>6.4167322825123261</v>
      </c>
      <c r="G976">
        <v>7.1332959548960684</v>
      </c>
      <c r="H976">
        <v>6.4937538398516859</v>
      </c>
      <c r="I976">
        <v>8.1701856528796419</v>
      </c>
      <c r="J976">
        <v>6.9177056098353047</v>
      </c>
    </row>
    <row r="977" spans="1:10" x14ac:dyDescent="0.25">
      <c r="A977">
        <v>9</v>
      </c>
      <c r="B977">
        <v>4.7791234931115296</v>
      </c>
      <c r="C977">
        <v>5.0562458053483077</v>
      </c>
      <c r="D977">
        <v>5.872117789475416</v>
      </c>
      <c r="E977">
        <v>7.6741529212816753</v>
      </c>
      <c r="F977">
        <v>7.1380730340443472</v>
      </c>
      <c r="G977">
        <v>7.2283884515736041</v>
      </c>
      <c r="H977">
        <v>6.584791392385716</v>
      </c>
      <c r="I977">
        <v>8.2710368657929543</v>
      </c>
      <c r="J977">
        <v>6.8585650347913649</v>
      </c>
    </row>
    <row r="978" spans="1:10" x14ac:dyDescent="0.25">
      <c r="A978">
        <v>9</v>
      </c>
      <c r="B978">
        <v>4.6913478822291435</v>
      </c>
      <c r="C978">
        <v>4.9416424226093039</v>
      </c>
      <c r="D978">
        <v>6.1202974189509503</v>
      </c>
      <c r="E978">
        <v>7.2765564027187102</v>
      </c>
      <c r="F978">
        <v>6.1355648910817386</v>
      </c>
      <c r="G978">
        <v>7.0749631979660439</v>
      </c>
      <c r="H978">
        <v>6.6605751498396861</v>
      </c>
      <c r="I978">
        <v>8.0870254706677009</v>
      </c>
      <c r="J978">
        <v>6.8090393060429797</v>
      </c>
    </row>
    <row r="979" spans="1:10" x14ac:dyDescent="0.25">
      <c r="A979">
        <v>9</v>
      </c>
      <c r="B979">
        <v>4.8283137373023015</v>
      </c>
      <c r="C979">
        <v>5.1416635565026603</v>
      </c>
      <c r="D979">
        <v>5.8944028342648505</v>
      </c>
      <c r="E979">
        <v>7.179307969504034</v>
      </c>
      <c r="F979">
        <v>5.5490760848952201</v>
      </c>
      <c r="G979">
        <v>7.0343879299155034</v>
      </c>
      <c r="H979">
        <v>6.315358001522335</v>
      </c>
      <c r="I979">
        <v>9.5864453247778609</v>
      </c>
      <c r="J979">
        <v>6.9431224228194282</v>
      </c>
    </row>
    <row r="980" spans="1:10" x14ac:dyDescent="0.25">
      <c r="A980">
        <v>9</v>
      </c>
      <c r="B980">
        <v>4.6443908991413725</v>
      </c>
      <c r="C980">
        <v>5.0751738152338266</v>
      </c>
      <c r="D980">
        <v>5.7990926544605257</v>
      </c>
      <c r="E980">
        <v>6.953684210870537</v>
      </c>
      <c r="F980">
        <v>6.7627295069318789</v>
      </c>
      <c r="G980">
        <v>7.1754897136242217</v>
      </c>
      <c r="H980">
        <v>6.543911845564792</v>
      </c>
      <c r="I980">
        <v>8.2712926529794117</v>
      </c>
      <c r="J980">
        <v>6.8351845861473013</v>
      </c>
    </row>
    <row r="981" spans="1:10" x14ac:dyDescent="0.25">
      <c r="A981">
        <v>9</v>
      </c>
      <c r="B981">
        <v>5.5294290875114234</v>
      </c>
      <c r="C981">
        <v>4.9199809258281251</v>
      </c>
      <c r="D981">
        <v>6.1463292576688975</v>
      </c>
      <c r="E981">
        <v>7.160069207596127</v>
      </c>
      <c r="F981">
        <v>5.6524891802686508</v>
      </c>
      <c r="G981">
        <v>7.0766538154439509</v>
      </c>
      <c r="H981">
        <v>6.2728770065461674</v>
      </c>
      <c r="I981">
        <v>7.9922686432707453</v>
      </c>
      <c r="J981">
        <v>6.9498564550007726</v>
      </c>
    </row>
    <row r="982" spans="1:10" x14ac:dyDescent="0.25">
      <c r="A982">
        <v>9</v>
      </c>
      <c r="B982">
        <v>5.0562458053483077</v>
      </c>
      <c r="C982">
        <v>5.0498560072495371</v>
      </c>
      <c r="D982">
        <v>5.9712618397904622</v>
      </c>
      <c r="E982">
        <v>7.1891677384203225</v>
      </c>
      <c r="F982">
        <v>6.280395838960195</v>
      </c>
      <c r="G982">
        <v>7.0604763659998007</v>
      </c>
      <c r="H982">
        <v>6.3171646867472839</v>
      </c>
      <c r="I982">
        <v>7.7634463887273624</v>
      </c>
      <c r="J982">
        <v>7.3238305662023171</v>
      </c>
    </row>
    <row r="983" spans="1:10" x14ac:dyDescent="0.25">
      <c r="A983">
        <v>9</v>
      </c>
      <c r="B983">
        <v>5.0875963352323836</v>
      </c>
      <c r="C983">
        <v>5.0434251169192468</v>
      </c>
      <c r="D983">
        <v>5.7868973813667077</v>
      </c>
      <c r="E983">
        <v>7.1921820587132457</v>
      </c>
      <c r="F983">
        <v>7.2737863178448947</v>
      </c>
      <c r="G983">
        <v>7.1066061377273027</v>
      </c>
      <c r="H983">
        <v>6.5539334040258108</v>
      </c>
      <c r="I983">
        <v>8.1382726385301858</v>
      </c>
      <c r="J983">
        <v>6.8648477779708603</v>
      </c>
    </row>
    <row r="984" spans="1:10" x14ac:dyDescent="0.25">
      <c r="A984">
        <v>9</v>
      </c>
      <c r="B984">
        <v>4.9052747784384296</v>
      </c>
      <c r="C984">
        <v>5.1761497325738288</v>
      </c>
      <c r="D984">
        <v>5.8692969131337742</v>
      </c>
      <c r="E984">
        <v>7.5719884493774403</v>
      </c>
      <c r="F984">
        <v>6.0730445341004051</v>
      </c>
      <c r="G984">
        <v>7.0867379345105768</v>
      </c>
      <c r="H984">
        <v>6.7440591863113477</v>
      </c>
      <c r="I984">
        <v>8.208219383496834</v>
      </c>
      <c r="J984">
        <v>6.9660241871061128</v>
      </c>
    </row>
    <row r="985" spans="1:10" x14ac:dyDescent="0.25">
      <c r="A985">
        <v>9</v>
      </c>
      <c r="B985">
        <v>4.7273878187123408</v>
      </c>
      <c r="C985">
        <v>5.0937502008067623</v>
      </c>
      <c r="D985">
        <v>6.2499752422594828</v>
      </c>
      <c r="E985">
        <v>7.2384968408943653</v>
      </c>
      <c r="F985">
        <v>5.7651911027848444</v>
      </c>
      <c r="G985">
        <v>7.2254814727822945</v>
      </c>
      <c r="H985">
        <v>6.3473892096560105</v>
      </c>
      <c r="I985">
        <v>8.043020885298283</v>
      </c>
      <c r="J985">
        <v>6.826545223556594</v>
      </c>
    </row>
    <row r="986" spans="1:10" x14ac:dyDescent="0.25">
      <c r="A986">
        <v>9</v>
      </c>
      <c r="B986">
        <v>5.0814043649844631</v>
      </c>
      <c r="C986">
        <v>5.1532915944977793</v>
      </c>
      <c r="D986">
        <v>6.3681871863504922</v>
      </c>
      <c r="E986">
        <v>7.2078598714324755</v>
      </c>
      <c r="F986">
        <v>6.3026189757449051</v>
      </c>
      <c r="G986">
        <v>7.1372784372603855</v>
      </c>
      <c r="H986">
        <v>6.8490662826334576</v>
      </c>
      <c r="I986">
        <v>8.2857654205143305</v>
      </c>
      <c r="J986">
        <v>7.0290875641496617</v>
      </c>
    </row>
    <row r="987" spans="1:10" x14ac:dyDescent="0.25">
      <c r="A987">
        <v>9</v>
      </c>
      <c r="B987">
        <v>4.9836066217083363</v>
      </c>
      <c r="C987">
        <v>5.0498560072495371</v>
      </c>
      <c r="D987">
        <v>6.2324480165505225</v>
      </c>
      <c r="E987">
        <v>7.222566018822171</v>
      </c>
      <c r="F987">
        <v>6.818924065275521</v>
      </c>
      <c r="G987">
        <v>6.9994224675079613</v>
      </c>
      <c r="H987">
        <v>6.7226297948554485</v>
      </c>
      <c r="I987">
        <v>8.0564267675229839</v>
      </c>
      <c r="J987">
        <v>7.0967213784947605</v>
      </c>
    </row>
    <row r="988" spans="1:10" x14ac:dyDescent="0.25">
      <c r="A988">
        <v>9</v>
      </c>
      <c r="B988">
        <v>5.7170277014062219</v>
      </c>
      <c r="C988">
        <v>5.0498560072495371</v>
      </c>
      <c r="D988">
        <v>6.8330317327862007</v>
      </c>
      <c r="E988">
        <v>8.6264062763895542</v>
      </c>
      <c r="F988">
        <v>10.798166421433823</v>
      </c>
      <c r="G988">
        <v>7.2305631534092925</v>
      </c>
      <c r="H988">
        <v>8.6157707547772322</v>
      </c>
      <c r="I988">
        <v>8.3199610218865292</v>
      </c>
      <c r="J988">
        <v>11.452676397624385</v>
      </c>
    </row>
    <row r="989" spans="1:10" x14ac:dyDescent="0.25">
      <c r="A989">
        <v>9</v>
      </c>
      <c r="B989">
        <v>4.7957905455967413</v>
      </c>
      <c r="C989">
        <v>4.990432586778736</v>
      </c>
      <c r="D989">
        <v>6.1441856341256456</v>
      </c>
      <c r="E989">
        <v>7.2298387781512501</v>
      </c>
      <c r="F989">
        <v>5.9839362806871907</v>
      </c>
      <c r="G989">
        <v>7.4627891574124483</v>
      </c>
      <c r="H989">
        <v>6.5930445341424369</v>
      </c>
      <c r="I989">
        <v>8.1967124072130702</v>
      </c>
      <c r="J989">
        <v>7.0343879299155034</v>
      </c>
    </row>
    <row r="990" spans="1:10" x14ac:dyDescent="0.25">
      <c r="A990">
        <v>9</v>
      </c>
      <c r="B990">
        <v>4.8040210447332568</v>
      </c>
      <c r="C990">
        <v>5.0625950330269669</v>
      </c>
      <c r="D990">
        <v>5.7071102647488754</v>
      </c>
      <c r="E990">
        <v>7.2909747781429814</v>
      </c>
      <c r="F990">
        <v>5.8944028342648505</v>
      </c>
      <c r="G990">
        <v>6.9373140812236818</v>
      </c>
      <c r="H990">
        <v>6.5206211275586963</v>
      </c>
      <c r="I990">
        <v>7.8119734296220225</v>
      </c>
      <c r="J990">
        <v>6.7730803756555353</v>
      </c>
    </row>
    <row r="991" spans="1:10" x14ac:dyDescent="0.25">
      <c r="A991">
        <v>9</v>
      </c>
      <c r="B991">
        <v>5.1416635565026603</v>
      </c>
      <c r="C991">
        <v>5.1239639794032588</v>
      </c>
      <c r="D991">
        <v>5.8406416573733981</v>
      </c>
      <c r="E991">
        <v>7.2137683081186417</v>
      </c>
      <c r="F991">
        <v>6.5250296578434623</v>
      </c>
      <c r="G991">
        <v>7.0774980535692311</v>
      </c>
      <c r="H991">
        <v>6.6758232216348476</v>
      </c>
      <c r="I991">
        <v>8.2257707993487337</v>
      </c>
      <c r="J991">
        <v>7.4696541729321284</v>
      </c>
    </row>
    <row r="992" spans="1:10" x14ac:dyDescent="0.25">
      <c r="A992">
        <v>9</v>
      </c>
      <c r="B992">
        <v>4.7874917427820458</v>
      </c>
      <c r="C992">
        <v>5.181783550292085</v>
      </c>
      <c r="D992">
        <v>5.7170277014062219</v>
      </c>
      <c r="E992">
        <v>7.3401868353201154</v>
      </c>
      <c r="F992">
        <v>5.9295891433898946</v>
      </c>
      <c r="G992">
        <v>7.00033446027523</v>
      </c>
      <c r="H992">
        <v>6.5820251388928259</v>
      </c>
      <c r="I992">
        <v>8.1914630513269273</v>
      </c>
      <c r="J992">
        <v>6.828712071641684</v>
      </c>
    </row>
    <row r="993" spans="1:10" x14ac:dyDescent="0.25">
      <c r="A993">
        <v>9</v>
      </c>
      <c r="B993">
        <v>5.1647859739235145</v>
      </c>
      <c r="C993">
        <v>5.1179938124167554</v>
      </c>
      <c r="D993">
        <v>7.035268599281097</v>
      </c>
      <c r="E993">
        <v>7.4042791180372678</v>
      </c>
      <c r="F993">
        <v>6.6187389835172192</v>
      </c>
      <c r="G993">
        <v>7.4430783743485156</v>
      </c>
      <c r="H993">
        <v>6.6306833856423717</v>
      </c>
      <c r="I993">
        <v>8.355379895253634</v>
      </c>
      <c r="J993">
        <v>7.4407337073892608</v>
      </c>
    </row>
    <row r="994" spans="1:10" x14ac:dyDescent="0.25">
      <c r="A994">
        <v>9</v>
      </c>
      <c r="B994">
        <v>4.8121843553724171</v>
      </c>
      <c r="C994">
        <v>5.0998664278241987</v>
      </c>
      <c r="D994">
        <v>6.2186001196917289</v>
      </c>
      <c r="E994">
        <v>7.304515946460155</v>
      </c>
      <c r="F994">
        <v>6.4473058625412127</v>
      </c>
      <c r="G994">
        <v>7.0509894470680452</v>
      </c>
      <c r="H994">
        <v>6.5944134597497781</v>
      </c>
      <c r="I994">
        <v>8.3795390261174418</v>
      </c>
      <c r="J994">
        <v>7.0085051820822803</v>
      </c>
    </row>
    <row r="995" spans="1:10" x14ac:dyDescent="0.25">
      <c r="A995">
        <v>9</v>
      </c>
      <c r="B995">
        <v>4.9126548857360524</v>
      </c>
      <c r="C995">
        <v>5.1761497325738288</v>
      </c>
      <c r="D995">
        <v>5.9661467391236922</v>
      </c>
      <c r="E995">
        <v>8.432288684325794</v>
      </c>
      <c r="F995">
        <v>9.5217877979782255</v>
      </c>
      <c r="G995">
        <v>7.0900768357760917</v>
      </c>
      <c r="H995">
        <v>6.4377516497364011</v>
      </c>
      <c r="I995">
        <v>8.0478293574578412</v>
      </c>
      <c r="J995">
        <v>6.9411900550683745</v>
      </c>
    </row>
    <row r="996" spans="1:10" x14ac:dyDescent="0.25">
      <c r="A996">
        <v>9</v>
      </c>
      <c r="B996">
        <v>4.7449321283632502</v>
      </c>
      <c r="C996">
        <v>5.0875963352323836</v>
      </c>
      <c r="D996">
        <v>6.0867747269123065</v>
      </c>
      <c r="E996">
        <v>7.2577076771600426</v>
      </c>
      <c r="F996">
        <v>6.5806391372849493</v>
      </c>
      <c r="G996">
        <v>6.9966814881765389</v>
      </c>
      <c r="H996">
        <v>6.3261494731550991</v>
      </c>
      <c r="I996">
        <v>8.0080328469693072</v>
      </c>
      <c r="J996">
        <v>6.9893352659745602</v>
      </c>
    </row>
    <row r="997" spans="1:10" x14ac:dyDescent="0.25">
      <c r="A997">
        <v>9</v>
      </c>
      <c r="B997">
        <v>4.6634390941120669</v>
      </c>
      <c r="C997">
        <v>5.1416635565026603</v>
      </c>
      <c r="D997">
        <v>5.7714411231300158</v>
      </c>
      <c r="E997">
        <v>7.134890851565884</v>
      </c>
      <c r="F997">
        <v>6.3919171133926023</v>
      </c>
      <c r="G997">
        <v>6.9865664594064265</v>
      </c>
      <c r="H997">
        <v>6.2499752422594828</v>
      </c>
      <c r="I997">
        <v>8.268218880067506</v>
      </c>
      <c r="J997">
        <v>6.7650389767805414</v>
      </c>
    </row>
    <row r="998" spans="1:10" x14ac:dyDescent="0.25">
      <c r="A998">
        <v>9</v>
      </c>
      <c r="B998">
        <v>5.0039463059454592</v>
      </c>
      <c r="C998">
        <v>5.0562458053483077</v>
      </c>
      <c r="D998">
        <v>6.0088131854425946</v>
      </c>
      <c r="E998">
        <v>7.15305163493748</v>
      </c>
      <c r="F998">
        <v>6.2499752422594828</v>
      </c>
      <c r="G998">
        <v>7.0587581525186645</v>
      </c>
      <c r="H998">
        <v>6.2841341610708019</v>
      </c>
      <c r="I998">
        <v>7.9996785794994505</v>
      </c>
      <c r="J998">
        <v>6.7787848976851768</v>
      </c>
    </row>
    <row r="999" spans="1:10" x14ac:dyDescent="0.25">
      <c r="A999">
        <v>9</v>
      </c>
      <c r="B999">
        <v>4.9487598903781684</v>
      </c>
      <c r="C999">
        <v>5.0498560072495371</v>
      </c>
      <c r="D999">
        <v>5.9712618397904622</v>
      </c>
      <c r="E999">
        <v>7.3098814858247865</v>
      </c>
      <c r="F999">
        <v>6.4345465187874531</v>
      </c>
      <c r="G999">
        <v>7.1041440929875268</v>
      </c>
      <c r="H999">
        <v>6.4377516497364011</v>
      </c>
      <c r="I999">
        <v>8.0459087422707789</v>
      </c>
      <c r="J999">
        <v>6.8134445995108956</v>
      </c>
    </row>
    <row r="1000" spans="1:10" x14ac:dyDescent="0.25">
      <c r="A1000">
        <v>9</v>
      </c>
      <c r="B1000">
        <v>5.0937502008067623</v>
      </c>
      <c r="C1000">
        <v>5.2149357576089859</v>
      </c>
      <c r="D1000">
        <v>5.8916442118257715</v>
      </c>
      <c r="E1000">
        <v>7.3112183844196288</v>
      </c>
      <c r="F1000">
        <v>7.0975488506147926</v>
      </c>
      <c r="G1000">
        <v>7.063903961472068</v>
      </c>
      <c r="H1000">
        <v>6.5834092221587648</v>
      </c>
      <c r="I1000">
        <v>8.2733365985044856</v>
      </c>
      <c r="J1000">
        <v>7.1921820587132457</v>
      </c>
    </row>
    <row r="1001" spans="1:10" x14ac:dyDescent="0.25">
      <c r="A1001">
        <v>9</v>
      </c>
      <c r="B1001">
        <v>4.9126548857360524</v>
      </c>
      <c r="C1001">
        <v>5.1704839950381514</v>
      </c>
      <c r="D1001">
        <v>6.0684255882441107</v>
      </c>
      <c r="E1001">
        <v>7.187657164114956</v>
      </c>
      <c r="F1001">
        <v>6.6253923680079563</v>
      </c>
      <c r="G1001">
        <v>7.1685798972640349</v>
      </c>
      <c r="H1001">
        <v>8.0080328469693072</v>
      </c>
      <c r="I1001">
        <v>8.1285852003744967</v>
      </c>
      <c r="J1001">
        <v>7.026426808699636</v>
      </c>
    </row>
    <row r="1002" spans="1:10" x14ac:dyDescent="0.25">
      <c r="A1002">
        <v>9</v>
      </c>
      <c r="B1002">
        <v>4.8828019225863706</v>
      </c>
      <c r="C1002">
        <v>5.0304379213924353</v>
      </c>
      <c r="D1002">
        <v>5.7589017738772803</v>
      </c>
      <c r="E1002">
        <v>7.2078598714324755</v>
      </c>
      <c r="F1002">
        <v>6.089044875446846</v>
      </c>
      <c r="G1002">
        <v>7.0112139873503674</v>
      </c>
      <c r="H1002">
        <v>6.2576675878826391</v>
      </c>
      <c r="I1002">
        <v>8.0414129093930473</v>
      </c>
      <c r="J1002">
        <v>6.9641356124182447</v>
      </c>
    </row>
    <row r="1003" spans="1:10" x14ac:dyDescent="0.25">
      <c r="A1003">
        <v>9</v>
      </c>
      <c r="B1003">
        <v>5.2149357576089859</v>
      </c>
      <c r="C1003">
        <v>5.0434251169192468</v>
      </c>
      <c r="D1003">
        <v>6.0730445341004051</v>
      </c>
      <c r="E1003">
        <v>7.3349818788718144</v>
      </c>
      <c r="F1003">
        <v>7.0925737159746784</v>
      </c>
      <c r="G1003">
        <v>6.9196838498474111</v>
      </c>
      <c r="H1003">
        <v>6.5323342922223491</v>
      </c>
      <c r="I1003">
        <v>8.3532614997338737</v>
      </c>
      <c r="J1003">
        <v>7.5719884493774403</v>
      </c>
    </row>
    <row r="1004" spans="1:10" x14ac:dyDescent="0.25">
      <c r="A1004">
        <v>9</v>
      </c>
      <c r="B1004">
        <v>4.7095302013123339</v>
      </c>
      <c r="C1004">
        <v>5.1357984370502621</v>
      </c>
      <c r="D1004">
        <v>5.8944028342648505</v>
      </c>
      <c r="E1004">
        <v>7.1981835771019433</v>
      </c>
      <c r="F1004">
        <v>6.3315018498936908</v>
      </c>
      <c r="G1004">
        <v>7.0925737159746784</v>
      </c>
      <c r="H1004">
        <v>6.3243589623813108</v>
      </c>
      <c r="I1004">
        <v>8.1842347740948203</v>
      </c>
      <c r="J1004">
        <v>6.5381398237676702</v>
      </c>
    </row>
    <row r="1005" spans="1:10" x14ac:dyDescent="0.25">
      <c r="A1005">
        <v>9</v>
      </c>
      <c r="B1005">
        <v>5.0238805208462765</v>
      </c>
      <c r="C1005">
        <v>4.9836066217083363</v>
      </c>
      <c r="D1005">
        <v>5.9454206086065753</v>
      </c>
      <c r="E1005">
        <v>7.1623974973557178</v>
      </c>
      <c r="F1005">
        <v>6.3851943989977258</v>
      </c>
      <c r="G1005">
        <v>7.0656133635977172</v>
      </c>
      <c r="H1005">
        <v>6.2557500417533669</v>
      </c>
      <c r="I1005">
        <v>8.1507564702755513</v>
      </c>
      <c r="J1005">
        <v>6.6933236682699491</v>
      </c>
    </row>
    <row r="1006" spans="1:10" x14ac:dyDescent="0.25">
      <c r="A1006">
        <v>9</v>
      </c>
      <c r="B1006">
        <v>4.7095302013123339</v>
      </c>
      <c r="C1006">
        <v>5.1059454739005803</v>
      </c>
      <c r="D1006">
        <v>5.7745515455444085</v>
      </c>
      <c r="E1006">
        <v>7.0673198486534758</v>
      </c>
      <c r="F1006">
        <v>6.1548580940164177</v>
      </c>
      <c r="G1006">
        <v>7.0246490304536362</v>
      </c>
      <c r="H1006">
        <v>6.7334018918373593</v>
      </c>
      <c r="I1006">
        <v>8.3344715546009436</v>
      </c>
      <c r="J1006">
        <v>6.7511014689367599</v>
      </c>
    </row>
    <row r="1007" spans="1:10" x14ac:dyDescent="0.25">
      <c r="A1007">
        <v>9</v>
      </c>
      <c r="B1007">
        <v>5.0875963352323836</v>
      </c>
      <c r="C1007">
        <v>5.0998664278241987</v>
      </c>
      <c r="D1007">
        <v>6.0210233493495267</v>
      </c>
      <c r="E1007">
        <v>7.3664451483275988</v>
      </c>
      <c r="F1007">
        <v>6.2265366692874657</v>
      </c>
      <c r="G1007">
        <v>7.1483457439000677</v>
      </c>
      <c r="H1007">
        <v>6.9460139910992273</v>
      </c>
      <c r="I1007">
        <v>8.5151911887455647</v>
      </c>
      <c r="J1007">
        <v>7.2100796281707877</v>
      </c>
    </row>
    <row r="1008" spans="1:10" x14ac:dyDescent="0.25">
      <c r="A1008">
        <v>9</v>
      </c>
      <c r="B1008">
        <v>4.6634390941120669</v>
      </c>
      <c r="C1008">
        <v>5.0875963352323836</v>
      </c>
      <c r="D1008">
        <v>6.0684255882441107</v>
      </c>
      <c r="E1008">
        <v>7.3205269622727398</v>
      </c>
      <c r="F1008">
        <v>5.5721540321777647</v>
      </c>
      <c r="G1008">
        <v>7.0749631979660439</v>
      </c>
      <c r="H1008">
        <v>6.5410299991899032</v>
      </c>
      <c r="I1008">
        <v>8.5091610197189738</v>
      </c>
      <c r="J1008">
        <v>7.0192966537150445</v>
      </c>
    </row>
    <row r="1009" spans="1:10" x14ac:dyDescent="0.25">
      <c r="A1009">
        <v>9</v>
      </c>
      <c r="B1009">
        <v>4.7957905455967413</v>
      </c>
      <c r="C1009">
        <v>5.0562458053483077</v>
      </c>
      <c r="D1009">
        <v>6.3716118472318568</v>
      </c>
      <c r="E1009">
        <v>7.2710085382809924</v>
      </c>
      <c r="F1009">
        <v>6.4738906963522744</v>
      </c>
      <c r="G1009">
        <v>7.0021559544036212</v>
      </c>
      <c r="H1009">
        <v>6.3473892096560105</v>
      </c>
      <c r="I1009">
        <v>8.0003494953246843</v>
      </c>
      <c r="J1009">
        <v>6.9508147684425836</v>
      </c>
    </row>
    <row r="1010" spans="1:10" x14ac:dyDescent="0.25">
      <c r="A1010">
        <v>9</v>
      </c>
      <c r="B1010">
        <v>4.8751973232011512</v>
      </c>
      <c r="C1010">
        <v>4.9698132995760007</v>
      </c>
      <c r="D1010">
        <v>5.9269260259704106</v>
      </c>
      <c r="E1010">
        <v>7.2800082528841878</v>
      </c>
      <c r="F1010">
        <v>6.6758232216348476</v>
      </c>
      <c r="G1010">
        <v>7.3118861640771646</v>
      </c>
      <c r="H1010">
        <v>6.831953565565855</v>
      </c>
      <c r="I1010">
        <v>8.1961611392829017</v>
      </c>
      <c r="J1010">
        <v>7.1155821261844538</v>
      </c>
    </row>
    <row r="1011" spans="1:10" x14ac:dyDescent="0.25">
      <c r="A1011">
        <v>9</v>
      </c>
      <c r="B1011">
        <v>4.8598124043616719</v>
      </c>
      <c r="C1011">
        <v>5.1416635565026603</v>
      </c>
      <c r="D1011">
        <v>5.8636311755980968</v>
      </c>
      <c r="E1011">
        <v>7.2026611965232377</v>
      </c>
      <c r="F1011">
        <v>6.2126060957515188</v>
      </c>
      <c r="G1011">
        <v>7.0749631979660439</v>
      </c>
      <c r="H1011">
        <v>6.6120410348330916</v>
      </c>
      <c r="I1011">
        <v>8.2350954972583565</v>
      </c>
      <c r="J1011">
        <v>6.9157234486313142</v>
      </c>
    </row>
    <row r="1012" spans="1:10" x14ac:dyDescent="0.25">
      <c r="A1012">
        <v>9</v>
      </c>
      <c r="B1012">
        <v>4.836281906951478</v>
      </c>
      <c r="C1012">
        <v>5.1590552992145291</v>
      </c>
      <c r="D1012">
        <v>6.156978985585555</v>
      </c>
      <c r="E1012">
        <v>7.3185395485679017</v>
      </c>
      <c r="F1012">
        <v>5.9610053396232736</v>
      </c>
      <c r="G1012">
        <v>7.1284959456800365</v>
      </c>
      <c r="H1012">
        <v>6.4085287910594984</v>
      </c>
      <c r="I1012">
        <v>8.5161926910826544</v>
      </c>
      <c r="J1012">
        <v>7.1332959548960684</v>
      </c>
    </row>
    <row r="1013" spans="1:10" x14ac:dyDescent="0.25">
      <c r="A1013">
        <v>9</v>
      </c>
      <c r="B1013">
        <v>4.7535901911063645</v>
      </c>
      <c r="C1013">
        <v>5.1239639794032588</v>
      </c>
      <c r="D1013">
        <v>6.1862086239004936</v>
      </c>
      <c r="E1013">
        <v>7.114769448366463</v>
      </c>
      <c r="F1013">
        <v>6.4183649359362116</v>
      </c>
      <c r="G1013">
        <v>7.0466472778487557</v>
      </c>
      <c r="H1013">
        <v>6.2897155709089976</v>
      </c>
      <c r="I1013">
        <v>8.0153273090217194</v>
      </c>
      <c r="J1013">
        <v>6.8997231072848724</v>
      </c>
    </row>
    <row r="1014" spans="1:10" x14ac:dyDescent="0.25">
      <c r="A1014">
        <v>9</v>
      </c>
      <c r="B1014">
        <v>6.1882641230825897</v>
      </c>
      <c r="C1014">
        <v>5.1647859739235145</v>
      </c>
      <c r="D1014">
        <v>6.1779441140506002</v>
      </c>
      <c r="E1014">
        <v>7.2203738367239492</v>
      </c>
      <c r="F1014">
        <v>6.1047932324149849</v>
      </c>
      <c r="G1014">
        <v>6.9488972223133123</v>
      </c>
      <c r="H1014">
        <v>6.7190131543852596</v>
      </c>
      <c r="I1014">
        <v>8.4329416389686465</v>
      </c>
      <c r="J1014">
        <v>6.9865664594064265</v>
      </c>
    </row>
    <row r="1015" spans="1:10" x14ac:dyDescent="0.25">
      <c r="A1015">
        <v>9</v>
      </c>
      <c r="B1015">
        <v>5.0369526024136295</v>
      </c>
      <c r="C1015">
        <v>5.0814043649844631</v>
      </c>
      <c r="D1015">
        <v>5.9322451874480109</v>
      </c>
      <c r="E1015">
        <v>7.2011708832816783</v>
      </c>
      <c r="F1015">
        <v>6.1484682959176471</v>
      </c>
      <c r="G1015">
        <v>7.0867379345105768</v>
      </c>
      <c r="H1015">
        <v>6.2499752422594828</v>
      </c>
      <c r="I1015">
        <v>8.2804576865825599</v>
      </c>
      <c r="J1015">
        <v>7.1670378769122198</v>
      </c>
    </row>
    <row r="1016" spans="1:10" x14ac:dyDescent="0.25">
      <c r="A1016">
        <v>9</v>
      </c>
      <c r="B1016">
        <v>4.9972122737641147</v>
      </c>
      <c r="C1016">
        <v>5.1416635565026603</v>
      </c>
      <c r="D1016">
        <v>6.061456918928017</v>
      </c>
      <c r="E1016">
        <v>7.3038432252777046</v>
      </c>
      <c r="F1016">
        <v>6.4167322825123261</v>
      </c>
      <c r="G1016">
        <v>7.1561766374806153</v>
      </c>
      <c r="H1016">
        <v>6.674561391814426</v>
      </c>
      <c r="I1016">
        <v>7.9979993179797297</v>
      </c>
      <c r="J1016">
        <v>6.8906091201471664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016"/>
  <sheetViews>
    <sheetView workbookViewId="0">
      <selection activeCell="A6" sqref="A6"/>
    </sheetView>
  </sheetViews>
  <sheetFormatPr defaultRowHeight="15" x14ac:dyDescent="0.25"/>
  <cols>
    <col min="1" max="1" width="12" customWidth="1"/>
    <col min="5" max="5" width="12.7109375" style="3" customWidth="1"/>
    <col min="7" max="7" width="16.28515625" style="3" customWidth="1"/>
    <col min="8" max="8" width="27.140625" style="3" customWidth="1"/>
    <col min="9" max="9" width="11.85546875" style="3" customWidth="1"/>
    <col min="10" max="13" width="27.140625" style="4" customWidth="1"/>
    <col min="14" max="14" width="5.28515625" style="3" customWidth="1"/>
    <col min="19" max="19" width="9.140625" style="3"/>
    <col min="20" max="20" width="22" style="3" customWidth="1"/>
    <col min="21" max="21" width="41.7109375" style="3" customWidth="1"/>
    <col min="22" max="25" width="20.5703125" style="4" customWidth="1"/>
    <col min="26" max="26" width="5.42578125" style="3" customWidth="1"/>
    <col min="30" max="30" width="9.140625" style="3"/>
    <col min="33" max="34" width="9.140625" style="3"/>
    <col min="35" max="38" width="21.5703125" style="3" customWidth="1"/>
    <col min="39" max="41" width="9.140625" style="3"/>
    <col min="46" max="47" width="9.140625" style="3"/>
    <col min="48" max="50" width="19.5703125" style="4" customWidth="1"/>
    <col min="51" max="51" width="3.140625" style="3" customWidth="1"/>
    <col min="55" max="55" width="16.28515625" style="3" customWidth="1"/>
    <col min="56" max="57" width="9.140625" style="3"/>
    <col min="58" max="58" width="21.5703125" style="3" customWidth="1"/>
    <col min="59" max="61" width="19.42578125" style="3" customWidth="1"/>
    <col min="62" max="62" width="2.85546875" style="3" customWidth="1"/>
    <col min="66" max="66" width="12.5703125" customWidth="1"/>
    <col min="67" max="68" width="9.140625" style="3"/>
    <col min="69" max="72" width="23.140625" style="3" customWidth="1"/>
    <col min="73" max="73" width="3.7109375" style="3" customWidth="1"/>
    <col min="78" max="79" width="9.140625" style="3"/>
    <col min="80" max="83" width="19.7109375" style="3" customWidth="1"/>
    <col min="84" max="84" width="3.85546875" style="3" customWidth="1"/>
    <col min="89" max="90" width="9.140625" style="3"/>
    <col min="91" max="94" width="19.85546875" style="3" customWidth="1"/>
    <col min="95" max="95" width="3.7109375" style="3" customWidth="1"/>
    <col min="102" max="105" width="22.28515625" customWidth="1"/>
  </cols>
  <sheetData>
    <row r="1" spans="1:105" x14ac:dyDescent="0.25">
      <c r="A1" t="s">
        <v>7</v>
      </c>
      <c r="B1" t="s">
        <v>2280</v>
      </c>
      <c r="C1" t="s">
        <v>2321</v>
      </c>
      <c r="D1" t="s">
        <v>2253</v>
      </c>
      <c r="E1" s="3" t="s">
        <v>2254</v>
      </c>
      <c r="F1" t="s">
        <v>2279</v>
      </c>
      <c r="G1" s="3" t="s">
        <v>2338</v>
      </c>
      <c r="H1" s="3" t="s">
        <v>2328</v>
      </c>
      <c r="I1" s="3" t="s">
        <v>2326</v>
      </c>
      <c r="J1" s="4" t="s">
        <v>2333</v>
      </c>
      <c r="K1" s="4" t="s">
        <v>2332</v>
      </c>
      <c r="L1" s="4" t="s">
        <v>2341</v>
      </c>
      <c r="M1" s="4" t="s">
        <v>2337</v>
      </c>
      <c r="O1" t="s">
        <v>2255</v>
      </c>
      <c r="P1" t="s">
        <v>2278</v>
      </c>
      <c r="Q1" t="s">
        <v>2256</v>
      </c>
      <c r="R1" t="s">
        <v>2313</v>
      </c>
      <c r="S1" s="3" t="s">
        <v>2340</v>
      </c>
      <c r="T1" s="3" t="s">
        <v>2329</v>
      </c>
      <c r="U1" s="3" t="s">
        <v>2326</v>
      </c>
      <c r="V1" s="4" t="s">
        <v>2334</v>
      </c>
      <c r="W1" s="4" t="s">
        <v>2335</v>
      </c>
      <c r="X1" s="4" t="s">
        <v>2342</v>
      </c>
      <c r="Y1" s="4" t="s">
        <v>2339</v>
      </c>
      <c r="AA1" t="s">
        <v>2251</v>
      </c>
      <c r="AB1" t="s">
        <v>2277</v>
      </c>
      <c r="AC1" t="s">
        <v>2252</v>
      </c>
      <c r="AD1" s="3" t="s">
        <v>2345</v>
      </c>
      <c r="AF1" t="s">
        <v>2314</v>
      </c>
      <c r="AG1" s="3" t="s">
        <v>2330</v>
      </c>
      <c r="AH1" s="3" t="s">
        <v>2326</v>
      </c>
      <c r="AI1" s="4" t="s">
        <v>2331</v>
      </c>
      <c r="AJ1" s="4" t="s">
        <v>2336</v>
      </c>
      <c r="AK1" s="4" t="s">
        <v>2343</v>
      </c>
      <c r="AL1" s="4" t="s">
        <v>2344</v>
      </c>
      <c r="AP1" t="s">
        <v>2257</v>
      </c>
      <c r="AQ1" t="s">
        <v>2276</v>
      </c>
      <c r="AR1" t="s">
        <v>2258</v>
      </c>
      <c r="AS1" t="s">
        <v>2315</v>
      </c>
      <c r="AT1" s="3" t="s">
        <v>2330</v>
      </c>
      <c r="AU1" s="3" t="s">
        <v>2326</v>
      </c>
      <c r="AV1" s="4" t="s">
        <v>2346</v>
      </c>
      <c r="AW1" s="4" t="s">
        <v>2347</v>
      </c>
      <c r="AX1" s="4" t="s">
        <v>2348</v>
      </c>
      <c r="AZ1" t="s">
        <v>2259</v>
      </c>
      <c r="BA1" t="s">
        <v>2275</v>
      </c>
      <c r="BB1" t="s">
        <v>2260</v>
      </c>
      <c r="BC1" s="3" t="s">
        <v>2354</v>
      </c>
      <c r="BD1" s="3" t="s">
        <v>2349</v>
      </c>
      <c r="BE1" s="3" t="s">
        <v>2326</v>
      </c>
      <c r="BF1" s="4" t="s">
        <v>2350</v>
      </c>
      <c r="BG1" s="4" t="s">
        <v>2351</v>
      </c>
      <c r="BH1" s="4" t="s">
        <v>2352</v>
      </c>
      <c r="BI1" s="4" t="s">
        <v>2353</v>
      </c>
      <c r="BK1" t="s">
        <v>2261</v>
      </c>
      <c r="BL1" t="s">
        <v>2274</v>
      </c>
      <c r="BM1" t="s">
        <v>2262</v>
      </c>
      <c r="BN1" s="3" t="s">
        <v>2355</v>
      </c>
      <c r="BO1" s="3" t="s">
        <v>2356</v>
      </c>
      <c r="BP1" s="3" t="s">
        <v>2326</v>
      </c>
      <c r="BQ1" s="4" t="s">
        <v>2378</v>
      </c>
      <c r="BR1" s="4" t="s">
        <v>2357</v>
      </c>
      <c r="BS1" s="4" t="s">
        <v>2358</v>
      </c>
      <c r="BT1" s="4" t="s">
        <v>2359</v>
      </c>
      <c r="BU1" s="4"/>
      <c r="BV1" t="s">
        <v>2263</v>
      </c>
      <c r="BW1" t="s">
        <v>2273</v>
      </c>
      <c r="BX1" t="s">
        <v>2264</v>
      </c>
      <c r="BY1" s="3" t="s">
        <v>2360</v>
      </c>
      <c r="BZ1" s="3" t="s">
        <v>2361</v>
      </c>
      <c r="CA1" s="3" t="s">
        <v>2326</v>
      </c>
      <c r="CB1" s="4" t="s">
        <v>2379</v>
      </c>
      <c r="CC1" s="4" t="s">
        <v>2362</v>
      </c>
      <c r="CD1" s="4" t="s">
        <v>2363</v>
      </c>
      <c r="CE1" s="4" t="s">
        <v>2364</v>
      </c>
      <c r="CG1" t="s">
        <v>2265</v>
      </c>
      <c r="CH1" t="s">
        <v>2272</v>
      </c>
      <c r="CI1" t="s">
        <v>2266</v>
      </c>
      <c r="CJ1" s="3" t="s">
        <v>2365</v>
      </c>
      <c r="CK1" s="3" t="s">
        <v>2366</v>
      </c>
      <c r="CL1" s="3" t="s">
        <v>2326</v>
      </c>
      <c r="CM1" s="4" t="s">
        <v>2380</v>
      </c>
      <c r="CN1" s="4" t="s">
        <v>2367</v>
      </c>
      <c r="CO1" s="4" t="s">
        <v>2368</v>
      </c>
      <c r="CP1" s="4" t="s">
        <v>2369</v>
      </c>
      <c r="CR1" t="s">
        <v>2267</v>
      </c>
      <c r="CS1" t="s">
        <v>2271</v>
      </c>
      <c r="CT1" t="s">
        <v>2268</v>
      </c>
      <c r="CU1" s="3" t="s">
        <v>2370</v>
      </c>
      <c r="CV1" s="3" t="s">
        <v>2371</v>
      </c>
      <c r="CW1" s="3" t="s">
        <v>2326</v>
      </c>
      <c r="CX1" s="4" t="s">
        <v>2381</v>
      </c>
      <c r="CY1" s="4" t="s">
        <v>2372</v>
      </c>
      <c r="CZ1" s="4" t="s">
        <v>2373</v>
      </c>
      <c r="DA1" s="4" t="s">
        <v>2374</v>
      </c>
    </row>
    <row r="2" spans="1:105" x14ac:dyDescent="0.25">
      <c r="A2">
        <v>16233926</v>
      </c>
      <c r="B2" t="s">
        <v>11</v>
      </c>
      <c r="C2">
        <v>1</v>
      </c>
      <c r="D2">
        <v>371</v>
      </c>
      <c r="E2" s="3">
        <v>5.727162345</v>
      </c>
      <c r="F2">
        <v>5.916202062607435</v>
      </c>
      <c r="G2" s="3">
        <f>F2/AQ2</f>
        <v>0.727091014124296</v>
      </c>
      <c r="H2" s="3">
        <f>F2/VLOOKUP(C2,Sheet3!A$66:C$79,3,FALSE)</f>
        <v>1.0209596046950717</v>
      </c>
      <c r="I2" s="3">
        <f>AVERAGE(H:H)</f>
        <v>1.0000000000000011</v>
      </c>
      <c r="J2" s="4">
        <f>-LN(1-_xlfn.GAMMA.DIST(H2,I$8,I$6,TRUE))</f>
        <v>0.9923798875601052</v>
      </c>
      <c r="K2" s="4">
        <f>-LN(RANK(H2,H:H)/1015)</f>
        <v>1.4132555548479104</v>
      </c>
      <c r="L2" s="4">
        <f>(E2-AVERAGE(E:E))/STDEV(E:E)</f>
        <v>1.5235513404301673</v>
      </c>
      <c r="M2" s="4">
        <f>-LN(RANK(G2,G:G)/1015)</f>
        <v>0.7870790003941488</v>
      </c>
      <c r="O2">
        <v>332</v>
      </c>
      <c r="P2">
        <v>5.8051349689164882</v>
      </c>
      <c r="Q2">
        <v>6.5101871410000003</v>
      </c>
      <c r="R2">
        <v>0.34837783730712274</v>
      </c>
      <c r="S2" s="3">
        <f>P2/AQ2</f>
        <v>0.71344106016177067</v>
      </c>
      <c r="T2" s="3">
        <f>P2/VLOOKUP(C2,Sheet3!A$82:C$95,3,FALSE)</f>
        <v>0.98054172212697477</v>
      </c>
      <c r="U2" s="3">
        <f>AVERAGE(T:T)</f>
        <v>0.99999999999999878</v>
      </c>
      <c r="V2" s="4">
        <f>-LN(1-_xlfn.GAMMA.DIST(T2,U$8,U$6,TRUE))</f>
        <v>0.39492629331365015</v>
      </c>
      <c r="W2" s="4">
        <f>-LN(RANK(T2,T:T)/1015)</f>
        <v>0.25823487112547988</v>
      </c>
      <c r="X2" s="4">
        <f>(Q2-AVERAGE(Q:Q))/STDEV(Q:Q)</f>
        <v>-4.5709969355257001E-2</v>
      </c>
      <c r="Y2" s="4">
        <f>-LN(RANK(S2,S:S)/1015)</f>
        <v>0.37873204591109549</v>
      </c>
      <c r="AA2">
        <v>572</v>
      </c>
      <c r="AB2">
        <v>6.3491389913797978</v>
      </c>
      <c r="AC2">
        <v>2.7662636439999999</v>
      </c>
      <c r="AD2" s="3">
        <f>AB2/AQ2</f>
        <v>0.7802982148354598</v>
      </c>
      <c r="AE2" t="s">
        <v>11</v>
      </c>
      <c r="AF2">
        <v>1.8306511689157774</v>
      </c>
      <c r="AG2" s="3">
        <f>AB2/VLOOKUP(C2,Sheet3!A$2:C$15,3,FALSE)</f>
        <v>1.0517978312062435</v>
      </c>
      <c r="AH2" s="3">
        <f>AVERAGE(AG:AG)</f>
        <v>0.99999999999999956</v>
      </c>
      <c r="AI2" s="4">
        <f>-LN(1-_xlfn.GAMMA.DIST(AG2,AH$8,AH$6,TRUE))</f>
        <v>1.6099023388363694</v>
      </c>
      <c r="AJ2" s="4">
        <f>-LN(RANK(AG2,AG:AG)/1015)</f>
        <v>2.002662965647763</v>
      </c>
      <c r="AK2" s="4">
        <f>(AC2-AVERAGE(AC:AC))/STDEV(AC:AC)</f>
        <v>0.17904128842394287</v>
      </c>
      <c r="AL2" s="4">
        <f>-LN(RANK(AD2,AD:AD)/1015)</f>
        <v>8.3167453247045053E-2</v>
      </c>
      <c r="AN2" s="3">
        <f>1/1015</f>
        <v>9.8522167487684722E-4</v>
      </c>
      <c r="AO2" s="3">
        <f>_xlfn.GAMMA.INV(AN2,AH$8,AH$6)</f>
        <v>0.81904705243882725</v>
      </c>
      <c r="AP2">
        <v>3418</v>
      </c>
      <c r="AQ2">
        <v>8.136810863675537</v>
      </c>
      <c r="AR2">
        <v>15.77656423</v>
      </c>
      <c r="AS2">
        <v>2.3006140455266904</v>
      </c>
      <c r="AT2" s="3">
        <f>AQ2/VLOOKUP(C2,Sheet3!A$34:C$47,3,FALSE)</f>
        <v>1.1023841732971247</v>
      </c>
      <c r="AU2" s="3">
        <f>AVERAGE(AT:AT)</f>
        <v>0.99999999999999933</v>
      </c>
      <c r="AV2" s="4">
        <f>-LN(1-_xlfn.GAMMA.DIST(AT2,AU$8,AU$6,TRUE))</f>
        <v>2.150772998590063</v>
      </c>
      <c r="AW2" s="4">
        <f>-LN(RANK(AT2,AT:AT)/1015)</f>
        <v>3.0940024949867926</v>
      </c>
      <c r="AX2" s="4">
        <f>(AR2-AVERAGE(AR:AR))/STDEV(AR:AR)</f>
        <v>-2.4068983869397171E-2</v>
      </c>
      <c r="AZ2">
        <v>4601</v>
      </c>
      <c r="BA2">
        <v>8.4340289501554686</v>
      </c>
      <c r="BB2">
        <v>28.787003200000001</v>
      </c>
      <c r="BC2" s="3">
        <f>BA2/AQ2</f>
        <v>1.0365275894277912</v>
      </c>
      <c r="BD2" s="3">
        <f>BA2/VLOOKUP(C2,Sheet3!A$50:C$63,3,FALSE)</f>
        <v>1.2954840457107253</v>
      </c>
      <c r="BE2" s="3">
        <f>AVERAGE(BD:BD)</f>
        <v>0.99999999999999878</v>
      </c>
      <c r="BF2" s="4">
        <f>-LN(1-_xlfn.GAMMA.DIST(BD2,BE$8,BE$6,TRUE))</f>
        <v>3.3541060563096776</v>
      </c>
      <c r="BG2" s="4">
        <f>-LN(RANK(BD2,BD:BD)/1015)</f>
        <v>3.3391249530197777</v>
      </c>
      <c r="BH2" s="4">
        <f>(BB2-AVERAGE(BB:BB))/STDEV(BB:BB)</f>
        <v>-3.7045838261852496E-2</v>
      </c>
      <c r="BI2" s="4">
        <f>-LN(RANK(BC2,BC:BC)/1015)</f>
        <v>2.9523519779237661</v>
      </c>
      <c r="BK2">
        <v>1322</v>
      </c>
      <c r="BL2">
        <v>7.1869010204116313</v>
      </c>
      <c r="BM2">
        <v>0.75539741500000002</v>
      </c>
      <c r="BN2" s="3">
        <f>BL2/AQ2</f>
        <v>0.88325772109260814</v>
      </c>
      <c r="BO2" s="3">
        <f>BL2/VLOOKUP(C2,Sheet3!A$18:C$31,3,FALSE)</f>
        <v>1.0127141478113821</v>
      </c>
      <c r="BP2" s="3">
        <f>AVERAGE(BO:BO)</f>
        <v>0.99999999999999956</v>
      </c>
      <c r="BQ2" s="4">
        <f>-LN(1-_xlfn.GAMMA.DIST(BO2,BP$8,BP$6,TRUE))</f>
        <v>1.052030805937209</v>
      </c>
      <c r="BR2" s="4">
        <f>-LN(RANK(BO2,BO:BO)/1015)</f>
        <v>1.8288936906691253</v>
      </c>
      <c r="BS2" s="4">
        <f>(BM2-AVERAGE(BM:BM))/STDEV(BM:BM)</f>
        <v>-1.2141593146167123E-2</v>
      </c>
      <c r="BT2" s="4">
        <f>-LN(RANK(BN2,BN:BN)/1015)</f>
        <v>4.2259809289882613E-2</v>
      </c>
      <c r="BU2" s="4"/>
      <c r="BV2">
        <v>1036</v>
      </c>
      <c r="BW2">
        <v>6.9431224228194282</v>
      </c>
      <c r="BX2">
        <v>1.7931655719999999</v>
      </c>
      <c r="BY2" s="3">
        <f>BW2/AQ2</f>
        <v>0.8532977525402502</v>
      </c>
      <c r="BZ2" s="3">
        <f>BW2/VLOOKUP(C2,Sheet3!A$98:C$111,3,FALSE)</f>
        <v>1.0426035668281592</v>
      </c>
      <c r="CA2" s="3">
        <f>AVERAGE(BZ:BZ)</f>
        <v>0.99999999999999967</v>
      </c>
      <c r="CB2" s="4">
        <f>-LN(1-_xlfn.GAMMA.DIST(BZ2,CA$8,CA$6,TRUE))</f>
        <v>1.2228199741780534</v>
      </c>
      <c r="CC2" s="4">
        <f>-LN(RANK(BZ2,BZ:BZ)/1015)</f>
        <v>1.6496443329121411</v>
      </c>
      <c r="CD2" s="4">
        <f>(BX2-AVERAGE(BX:BX))/STDEV(BX:BX)</f>
        <v>-2.9481533270846828E-2</v>
      </c>
      <c r="CE2" s="4">
        <f>-LN(RANK(BY2,BY:BY)/1015)</f>
        <v>0.14842000511827333</v>
      </c>
      <c r="CG2">
        <v>2687</v>
      </c>
      <c r="CH2">
        <v>7.8961806086154915</v>
      </c>
      <c r="CI2">
        <v>2.4725001459999998</v>
      </c>
      <c r="CJ2" s="3">
        <f>CH2/AQ2</f>
        <v>0.97042695730654494</v>
      </c>
      <c r="CK2" s="3">
        <f>CH2/VLOOKUP(C2,Sheet3!A$114:C$127,3,FALSE)</f>
        <v>0.96472897473807229</v>
      </c>
      <c r="CL2" s="3">
        <f>AVERAGE(CK:CK)</f>
        <v>0.99999999999999745</v>
      </c>
      <c r="CM2" s="4">
        <f>-LN(1-_xlfn.GAMMA.DIST(CK2,CL$8,CL$6,TRUE))</f>
        <v>0.27260717942907242</v>
      </c>
      <c r="CN2" s="4">
        <f>-LN(RANK(CK2,CK:CK)/1015)</f>
        <v>0.16920597287810793</v>
      </c>
      <c r="CO2" s="4">
        <f>(CI2-AVERAGE(CI:CI))/STDEV(CI:CI)</f>
        <v>-9.5302221155739067E-2</v>
      </c>
      <c r="CP2" s="4">
        <f>-LN(RANK(CJ2,CJ:CJ)/1015)</f>
        <v>3.4071431910524627E-2</v>
      </c>
      <c r="CR2">
        <v>1197</v>
      </c>
      <c r="CS2">
        <v>7.0875737055579728</v>
      </c>
      <c r="CT2">
        <v>6.2622839810000004</v>
      </c>
      <c r="CU2" s="3">
        <f>CS2/AQ2</f>
        <v>0.87105056567044181</v>
      </c>
      <c r="CV2" s="3">
        <f>CS2/VLOOKUP(C2,Sheet3!A$130:C$143,3,FALSE)</f>
        <v>1.0162146336768771</v>
      </c>
      <c r="CW2" s="3">
        <f>AVERAGE(CV:CV)</f>
        <v>1.0000000000000004</v>
      </c>
      <c r="CX2" s="4">
        <f>-LN(1-_xlfn.GAMMA.DIST(CV2,CW$8,CW$6,TRUE))</f>
        <v>0.97686050213056497</v>
      </c>
      <c r="CY2" s="4">
        <f>-LN(RANK(CV2,CV:CV)/1015)</f>
        <v>1.3853096244573511</v>
      </c>
      <c r="CZ2" s="4">
        <f>(CT2-AVERAGE(CT:CT))/STDEV(CT:CT)</f>
        <v>-3.7671105485550783E-2</v>
      </c>
      <c r="DA2" s="4">
        <f>-LN(RANK(CU2,CU:CU)/1015)</f>
        <v>3.8157239433105013E-2</v>
      </c>
    </row>
    <row r="3" spans="1:105" x14ac:dyDescent="0.25">
      <c r="A3">
        <v>16233967</v>
      </c>
      <c r="B3" t="s">
        <v>11</v>
      </c>
      <c r="C3">
        <v>1</v>
      </c>
      <c r="D3">
        <v>541</v>
      </c>
      <c r="E3" s="3">
        <v>10.719201460000001</v>
      </c>
      <c r="F3">
        <v>6.2934192788464811</v>
      </c>
      <c r="G3" s="3">
        <f t="shared" ref="G3:G66" si="0">F3/AQ3</f>
        <v>0.85559085751230268</v>
      </c>
      <c r="H3" s="3">
        <f>F3/VLOOKUP(C3,Sheet3!A$66:C$79,3,FALSE)</f>
        <v>1.0860560188979798</v>
      </c>
      <c r="I3" s="3" t="s">
        <v>2323</v>
      </c>
      <c r="J3" s="4">
        <f t="shared" ref="J3:J66" si="1">-LN(1-_xlfn.GAMMA.DIST(H3,I$8,I$6,TRUE))</f>
        <v>2.2631091910449639</v>
      </c>
      <c r="K3" s="4">
        <f t="shared" ref="K3:K66" si="2">-LN(RANK(H3,H:H)/1015)</f>
        <v>2.456735772821304</v>
      </c>
      <c r="L3" s="4">
        <f t="shared" ref="L3:L66" si="3">(E3-AVERAGE(E:E))/STDEV(E:E)</f>
        <v>3.4509062845272038</v>
      </c>
      <c r="M3" s="4">
        <f t="shared" ref="M3:M66" si="4">-LN(RANK(G3,G:G)/1015)</f>
        <v>3.4261363300094074</v>
      </c>
      <c r="O3">
        <v>396</v>
      </c>
      <c r="P3">
        <v>5.9814142112544806</v>
      </c>
      <c r="Q3">
        <v>111.0077807</v>
      </c>
      <c r="R3">
        <v>0.96423177723246523</v>
      </c>
      <c r="S3" s="3">
        <f t="shared" ref="S3:S66" si="5">P3/AQ3</f>
        <v>0.81317374346009019</v>
      </c>
      <c r="T3" s="3">
        <f>P3/VLOOKUP(C3,Sheet3!A$82:C$95,3,FALSE)</f>
        <v>1.0103169388588598</v>
      </c>
      <c r="U3" s="3" t="s">
        <v>2323</v>
      </c>
      <c r="V3" s="4">
        <f t="shared" ref="V3:V66" si="6">-LN(1-_xlfn.GAMMA.DIST(T3,U$8,U$6,TRUE))</f>
        <v>0.92059323592190279</v>
      </c>
      <c r="W3" s="4">
        <f t="shared" ref="W3:W66" si="7">-LN(RANK(T3,T:T)/1015)</f>
        <v>1.4337061653192014</v>
      </c>
      <c r="X3" s="4">
        <f t="shared" ref="X3:X66" si="8">(Q3-AVERAGE(Q:Q))/STDEV(Q:Q)</f>
        <v>8.7834248207149468E-2</v>
      </c>
      <c r="Y3" s="4">
        <f t="shared" ref="Y3:Y66" si="9">-LN(RANK(S3,S:S)/1015)</f>
        <v>0.66306242741096477</v>
      </c>
      <c r="AA3">
        <v>361</v>
      </c>
      <c r="AB3">
        <v>5.8888779583328805</v>
      </c>
      <c r="AC3">
        <v>0.970247941</v>
      </c>
      <c r="AD3" s="3">
        <f t="shared" ref="AD3:AD66" si="10">AB3/AQ3</f>
        <v>0.80059343242721737</v>
      </c>
      <c r="AE3" t="s">
        <v>11</v>
      </c>
      <c r="AF3">
        <v>0.39243191884199125</v>
      </c>
      <c r="AG3" s="3">
        <f>AB3/VLOOKUP(C3,Sheet3!A$2:C$15,3,FALSE)</f>
        <v>0.97555102719002085</v>
      </c>
      <c r="AH3" s="3" t="s">
        <v>2323</v>
      </c>
      <c r="AI3" s="4">
        <f t="shared" ref="AI3:AI66" si="11">-LN(1-_xlfn.GAMMA.DIST(AG3,AH$8,AH$6,TRUE))</f>
        <v>0.4356295004743157</v>
      </c>
      <c r="AJ3" s="4">
        <f t="shared" ref="AJ3:AJ66" si="12">-LN(RANK(AG3,AG:AG)/1015)</f>
        <v>0.47692407209030929</v>
      </c>
      <c r="AK3" s="4">
        <f t="shared" ref="AK3:AK66" si="13">(AC3-AVERAGE(AC:AC))/STDEV(AC:AC)</f>
        <v>-0.10889638023532021</v>
      </c>
      <c r="AL3" s="4">
        <f t="shared" ref="AL3:AL66" si="14">-LN(RANK(AD3,AD:AD)/1015)</f>
        <v>0.19281982098641237</v>
      </c>
      <c r="AM3" s="3">
        <f t="shared" ref="AM3:AM66" si="15">EXP(-AI3)</f>
        <v>0.64685734188225408</v>
      </c>
      <c r="AN3" s="3">
        <f>2*AN2</f>
        <v>1.9704433497536944E-3</v>
      </c>
      <c r="AO3" s="3">
        <f t="shared" ref="AO3:AO66" si="16">_xlfn.GAMMA.INV(AN3,AH$8,AH$6)</f>
        <v>0.83058636970905519</v>
      </c>
      <c r="AP3">
        <v>1565</v>
      </c>
      <c r="AQ3">
        <v>7.3556411029742534</v>
      </c>
      <c r="AR3">
        <v>3.2512938149999999</v>
      </c>
      <c r="AS3">
        <v>0.67937991704710021</v>
      </c>
      <c r="AT3" s="3">
        <f>AQ3/VLOOKUP(C3,Sheet3!A$34:C$47,3,FALSE)</f>
        <v>0.99655042647873027</v>
      </c>
      <c r="AU3" s="3" t="s">
        <v>2323</v>
      </c>
      <c r="AV3" s="4">
        <f t="shared" ref="AV3:AV66" si="17">-LN(1-_xlfn.GAMMA.DIST(AT3,AU$8,AU$6,TRUE))</f>
        <v>0.68342309554211811</v>
      </c>
      <c r="AW3" s="4">
        <f t="shared" ref="AW3:AW66" si="18">-LN(RANK(AT3,AT:AT)/1015)</f>
        <v>1.2222003180852012</v>
      </c>
      <c r="AX3" s="4">
        <f t="shared" ref="AX3:AX66" si="19">(AR3-AVERAGE(AR:AR))/STDEV(AR:AR)</f>
        <v>-6.1062466318310721E-2</v>
      </c>
      <c r="AZ3">
        <v>261</v>
      </c>
      <c r="BA3">
        <v>5.5645204073226937</v>
      </c>
      <c r="BB3">
        <v>4.3617982E-2</v>
      </c>
      <c r="BC3" s="3">
        <f t="shared" ref="BC3:BC66" si="20">BA3/AQ3</f>
        <v>0.75649699726005937</v>
      </c>
      <c r="BD3" s="3">
        <f>BA3/VLOOKUP(C3,Sheet3!A$50:C$63,3,FALSE)</f>
        <v>0.85472168192941922</v>
      </c>
      <c r="BE3" s="3" t="s">
        <v>2323</v>
      </c>
      <c r="BF3" s="4">
        <f t="shared" ref="BF3:BF66" si="21">-LN(1-_xlfn.GAMMA.DIST(BD3,BE$8,BE$6,TRUE))</f>
        <v>0.18920199155214124</v>
      </c>
      <c r="BG3" s="4">
        <f t="shared" ref="BG3:BG66" si="22">-LN(RANK(BD3,BD:BD)/1015)</f>
        <v>1.9901154317294913E-2</v>
      </c>
      <c r="BH3" s="4">
        <f t="shared" ref="BH3:BH66" si="23">(BB3-AVERAGE(BB:BB))/STDEV(BB:BB)</f>
        <v>-6.2648875380035468E-2</v>
      </c>
      <c r="BI3" s="4">
        <f t="shared" ref="BI3:BI66" si="24">-LN(RANK(BC3,BC:BC)/1015)</f>
        <v>1.289060983107756E-2</v>
      </c>
      <c r="BK3">
        <v>1317</v>
      </c>
      <c r="BL3">
        <v>7.1831117017432806</v>
      </c>
      <c r="BM3">
        <v>0.740417192</v>
      </c>
      <c r="BN3" s="3">
        <f t="shared" ref="BN3:BN66" si="25">BL3/AQ3</f>
        <v>0.97654461401587267</v>
      </c>
      <c r="BO3" s="3">
        <f>BL3/VLOOKUP(C3,Sheet3!A$18:C$31,3,FALSE)</f>
        <v>1.0121801907393275</v>
      </c>
      <c r="BP3" s="3" t="s">
        <v>2323</v>
      </c>
      <c r="BQ3" s="4">
        <f t="shared" ref="BQ3:BQ66" si="26">-LN(1-_xlfn.GAMMA.DIST(BO3,BP$8,BP$6,TRUE))</f>
        <v>1.0354431368327068</v>
      </c>
      <c r="BR3" s="4">
        <f t="shared" ref="BR3:BR66" si="27">-LN(RANK(BO3,BO:BO)/1015)</f>
        <v>1.7986799120726289</v>
      </c>
      <c r="BS3" s="4">
        <f t="shared" ref="BS3:BS66" si="28">(BM3-AVERAGE(BM:BM))/STDEV(BM:BM)</f>
        <v>-1.4083522083553282E-2</v>
      </c>
      <c r="BT3" s="4">
        <f t="shared" ref="BT3:BT66" si="29">-LN(RANK(BN3,BN:BN)/1015)</f>
        <v>0.33923466931712304</v>
      </c>
      <c r="BV3">
        <v>722</v>
      </c>
      <c r="BW3">
        <v>6.5820251388928259</v>
      </c>
      <c r="BX3">
        <v>1.0381143500000001</v>
      </c>
      <c r="BY3" s="3">
        <f t="shared" ref="BY3:BY66" si="30">BW3/AQ3</f>
        <v>0.8948268474152965</v>
      </c>
      <c r="BZ3" s="3">
        <f>BW3/VLOOKUP(C3,Sheet3!A$98:C$111,3,FALSE)</f>
        <v>0.98837993468299012</v>
      </c>
      <c r="CA3" s="3" t="s">
        <v>2323</v>
      </c>
      <c r="CB3" s="4">
        <f t="shared" ref="CB3:CB66" si="31">-LN(1-_xlfn.GAMMA.DIST(BZ3,CA$8,CA$6,TRUE))</f>
        <v>0.60537002617535796</v>
      </c>
      <c r="CC3" s="4">
        <f t="shared" ref="CC3:CC66" si="32">-LN(RANK(BZ3,BZ:BZ)/1015)</f>
        <v>0.71204381445123477</v>
      </c>
      <c r="CD3" s="4">
        <f t="shared" ref="CD3:CD66" si="33">(BX3-AVERAGE(BX:BX))/STDEV(BX:BX)</f>
        <v>-4.9860524370518383E-2</v>
      </c>
      <c r="CE3" s="4">
        <f t="shared" ref="CE3:CE66" si="34">-LN(RANK(BY3,BY:BY)/1015)</f>
        <v>0.46901889258319601</v>
      </c>
      <c r="CG3">
        <v>4338</v>
      </c>
      <c r="CH3">
        <v>8.3751686913868202</v>
      </c>
      <c r="CI3">
        <v>5.4806172230000003</v>
      </c>
      <c r="CJ3" s="3">
        <f t="shared" ref="CJ3:CJ66" si="35">CH3/AQ3</f>
        <v>1.1386048577057846</v>
      </c>
      <c r="CK3" s="3">
        <f>CH3/VLOOKUP(C3,Sheet3!A$114:C$127,3,FALSE)</f>
        <v>1.0232501389449231</v>
      </c>
      <c r="CL3" s="3" t="s">
        <v>2323</v>
      </c>
      <c r="CM3" s="4">
        <f t="shared" ref="CM3:CM66" si="36">-LN(1-_xlfn.GAMMA.DIST(CK3,CL$8,CL$6,TRUE))</f>
        <v>1.1604390741809738</v>
      </c>
      <c r="CN3" s="4">
        <f t="shared" ref="CN3:CN66" si="37">-LN(RANK(CK3,CK:CK)/1015)</f>
        <v>1.6394401627378992</v>
      </c>
      <c r="CO3" s="4">
        <f t="shared" ref="CO3:CO66" si="38">(CI3-AVERAGE(CI:CI))/STDEV(CI:CI)</f>
        <v>2.920605483359983E-2</v>
      </c>
      <c r="CP3" s="4">
        <f t="shared" ref="CP3:CP66" si="39">-LN(RANK(CJ3,CJ:CJ)/1015)</f>
        <v>0.76778579745946995</v>
      </c>
      <c r="CR3">
        <v>1310</v>
      </c>
      <c r="CS3">
        <v>7.1777824161951971</v>
      </c>
      <c r="CT3">
        <v>7.0146038199999996</v>
      </c>
      <c r="CU3" s="3">
        <f t="shared" ref="CU3:CU66" si="40">CS3/AQ3</f>
        <v>0.97582009721666008</v>
      </c>
      <c r="CV3" s="3">
        <f>CS3/VLOOKUP(C3,Sheet3!A$130:C$143,3,FALSE)</f>
        <v>1.0291487371716717</v>
      </c>
      <c r="CW3" s="3" t="s">
        <v>2323</v>
      </c>
      <c r="CX3" s="4">
        <f t="shared" ref="CX3:CX66" si="41">-LN(1-_xlfn.GAMMA.DIST(CV3,CW$8,CW$6,TRUE))</f>
        <v>1.2327489292275424</v>
      </c>
      <c r="CY3" s="4">
        <f t="shared" ref="CY3:CY66" si="42">-LN(RANK(CV3,CV:CV)/1015)</f>
        <v>1.8987633706296112</v>
      </c>
      <c r="CZ3" s="4">
        <f t="shared" ref="CZ3:CZ66" si="43">(CT3-AVERAGE(CT:CT))/STDEV(CT:CT)</f>
        <v>-2.7516461566766119E-2</v>
      </c>
      <c r="DA3" s="4">
        <f t="shared" ref="DA3:DA66" si="44">-LN(RANK(CU3,CU:CU)/1015)</f>
        <v>0.74885778757395116</v>
      </c>
    </row>
    <row r="4" spans="1:105" x14ac:dyDescent="0.25">
      <c r="A4">
        <v>16233996</v>
      </c>
      <c r="B4" t="s">
        <v>11</v>
      </c>
      <c r="C4">
        <v>1</v>
      </c>
      <c r="D4">
        <v>431</v>
      </c>
      <c r="E4" s="3">
        <v>7.4925396439999998</v>
      </c>
      <c r="F4">
        <v>6.0661080901037474</v>
      </c>
      <c r="G4" s="3">
        <f t="shared" si="0"/>
        <v>0.82664366651135857</v>
      </c>
      <c r="H4" s="3">
        <f>F4/VLOOKUP(C4,Sheet3!A$66:C$79,3,FALSE)</f>
        <v>1.0468289034368039</v>
      </c>
      <c r="I4" s="3">
        <f>STDEV(H:H)</f>
        <v>6.769313024712946E-2</v>
      </c>
      <c r="J4" s="4">
        <f t="shared" si="1"/>
        <v>1.4238119186198317</v>
      </c>
      <c r="K4" s="4">
        <f t="shared" si="2"/>
        <v>1.8474700762420608</v>
      </c>
      <c r="L4" s="4">
        <f t="shared" si="3"/>
        <v>2.205138280564614</v>
      </c>
      <c r="M4" s="4">
        <f t="shared" si="4"/>
        <v>2.8622008809294686</v>
      </c>
      <c r="O4">
        <v>345</v>
      </c>
      <c r="P4">
        <v>5.8435444170313602</v>
      </c>
      <c r="Q4">
        <v>29.287174279999999</v>
      </c>
      <c r="R4">
        <v>0.44769996072606355</v>
      </c>
      <c r="S4" s="3">
        <f t="shared" si="5"/>
        <v>0.79631436014094625</v>
      </c>
      <c r="T4" s="3">
        <f>P4/VLOOKUP(C4,Sheet3!A$82:C$95,3,FALSE)</f>
        <v>0.98702943802025955</v>
      </c>
      <c r="U4" s="3">
        <f>STDEV(T:T)</f>
        <v>4.2182005533864864E-2</v>
      </c>
      <c r="V4" s="4">
        <f t="shared" si="6"/>
        <v>0.48465622702550881</v>
      </c>
      <c r="W4" s="4">
        <f t="shared" si="7"/>
        <v>0.42586890129002525</v>
      </c>
      <c r="X4" s="4">
        <f t="shared" si="8"/>
        <v>-1.6601787795177656E-2</v>
      </c>
      <c r="Y4" s="4">
        <f t="shared" si="9"/>
        <v>0.63478533131410331</v>
      </c>
      <c r="AA4">
        <v>310</v>
      </c>
      <c r="AB4">
        <v>5.7365722974791922</v>
      </c>
      <c r="AC4">
        <v>0.52371827800000004</v>
      </c>
      <c r="AD4" s="3">
        <f t="shared" si="10"/>
        <v>0.78173700282920344</v>
      </c>
      <c r="AE4" t="s">
        <v>11</v>
      </c>
      <c r="AF4">
        <v>0.18739269854876556</v>
      </c>
      <c r="AG4" s="3">
        <f>AB4/VLOOKUP(C4,Sheet3!A$2:C$15,3,FALSE)</f>
        <v>0.95032008422533876</v>
      </c>
      <c r="AH4" s="3">
        <f>STDEV(AG:AG)</f>
        <v>6.2005625158354449E-2</v>
      </c>
      <c r="AI4" s="4">
        <f t="shared" si="11"/>
        <v>0.24024040479620462</v>
      </c>
      <c r="AJ4" s="4">
        <f t="shared" si="12"/>
        <v>0.13705624646795814</v>
      </c>
      <c r="AK4" s="4">
        <f t="shared" si="13"/>
        <v>-0.18048412300208064</v>
      </c>
      <c r="AL4" s="4">
        <f t="shared" si="14"/>
        <v>8.8535152662049144E-2</v>
      </c>
      <c r="AM4" s="3">
        <f t="shared" si="15"/>
        <v>0.78643877468547196</v>
      </c>
      <c r="AN4" s="3">
        <f>AN3+AN$2</f>
        <v>2.9556650246305416E-3</v>
      </c>
      <c r="AO4" s="3">
        <f t="shared" si="16"/>
        <v>0.83773417005101003</v>
      </c>
      <c r="AP4">
        <v>1538</v>
      </c>
      <c r="AQ4">
        <v>7.3382381500655889</v>
      </c>
      <c r="AR4">
        <v>3.0729624609999999</v>
      </c>
      <c r="AS4">
        <v>0.65610854295966403</v>
      </c>
      <c r="AT4" s="3">
        <f>AQ4/VLOOKUP(C4,Sheet3!A$34:C$47,3,FALSE)</f>
        <v>0.99419265508935317</v>
      </c>
      <c r="AU4" s="3">
        <f>STDEV(AT:AT)</f>
        <v>8.5044984348360483E-2</v>
      </c>
      <c r="AV4" s="4">
        <f t="shared" si="17"/>
        <v>0.66169918341034206</v>
      </c>
      <c r="AW4" s="4">
        <f t="shared" si="18"/>
        <v>1.0675719692734604</v>
      </c>
      <c r="AX4" s="4">
        <f t="shared" si="19"/>
        <v>-6.1589169343132397E-2</v>
      </c>
      <c r="AZ4">
        <v>413</v>
      </c>
      <c r="BA4">
        <v>6.0234475929610332</v>
      </c>
      <c r="BB4">
        <v>1.0042828049999999</v>
      </c>
      <c r="BC4" s="3">
        <f t="shared" si="20"/>
        <v>0.82083021425343028</v>
      </c>
      <c r="BD4" s="3">
        <f>BA4/VLOOKUP(C4,Sheet3!A$50:C$63,3,FALSE)</f>
        <v>0.92521383350383768</v>
      </c>
      <c r="BE4" s="3">
        <f>STDEV(BD:BD)</f>
        <v>0.15349327800639473</v>
      </c>
      <c r="BF4" s="4">
        <f t="shared" si="21"/>
        <v>0.39590186351463957</v>
      </c>
      <c r="BG4" s="4">
        <f t="shared" si="22"/>
        <v>0.30791829127212694</v>
      </c>
      <c r="BH4" s="4">
        <f t="shared" si="23"/>
        <v>-6.1793167642938476E-2</v>
      </c>
      <c r="BI4" s="4">
        <f t="shared" si="24"/>
        <v>0.23678294440752851</v>
      </c>
      <c r="BK4">
        <v>1081</v>
      </c>
      <c r="BL4">
        <v>6.9856418176392081</v>
      </c>
      <c r="BM4">
        <v>2.6805216E-2</v>
      </c>
      <c r="BN4" s="3">
        <f t="shared" si="25"/>
        <v>0.95195081909092449</v>
      </c>
      <c r="BO4" s="3">
        <f>BL4/VLOOKUP(C4,Sheet3!A$18:C$31,3,FALSE)</f>
        <v>0.98435449161937305</v>
      </c>
      <c r="BP4" s="3">
        <f>STDEV(BO:BO)</f>
        <v>3.3654110130454502E-2</v>
      </c>
      <c r="BQ4" s="4">
        <f t="shared" si="26"/>
        <v>0.39179468085656327</v>
      </c>
      <c r="BR4" s="4">
        <f t="shared" si="27"/>
        <v>0.23428917752912601</v>
      </c>
      <c r="BS4" s="4">
        <f t="shared" si="28"/>
        <v>-0.10659107329021533</v>
      </c>
      <c r="BT4" s="4">
        <f t="shared" si="29"/>
        <v>0.12136085700426748</v>
      </c>
      <c r="BV4">
        <v>655</v>
      </c>
      <c r="BW4">
        <v>6.4846352356352517</v>
      </c>
      <c r="BX4">
        <v>0.87885803399999995</v>
      </c>
      <c r="BY4" s="3">
        <f t="shared" si="30"/>
        <v>0.8836774036254591</v>
      </c>
      <c r="BZ4" s="3">
        <f>BW4/VLOOKUP(C4,Sheet3!A$98:C$111,3,FALSE)</f>
        <v>0.97375552590464631</v>
      </c>
      <c r="CA4" s="3">
        <f>STDEV(BZ:BZ)</f>
        <v>8.1834400527023093E-2</v>
      </c>
      <c r="CB4" s="4">
        <f t="shared" si="31"/>
        <v>0.48375417636458706</v>
      </c>
      <c r="CC4" s="4">
        <f t="shared" si="32"/>
        <v>0.51411510041638953</v>
      </c>
      <c r="CD4" s="4">
        <f t="shared" si="33"/>
        <v>-5.4158885795235721E-2</v>
      </c>
      <c r="CE4" s="4">
        <f t="shared" si="34"/>
        <v>0.36871048745007667</v>
      </c>
      <c r="CG4">
        <v>3149</v>
      </c>
      <c r="CH4">
        <v>8.0548402211010242</v>
      </c>
      <c r="CI4">
        <v>3.311799572</v>
      </c>
      <c r="CJ4" s="3">
        <f t="shared" si="35"/>
        <v>1.0976531500315276</v>
      </c>
      <c r="CK4" s="3">
        <f>CH4/VLOOKUP(C4,Sheet3!A$114:C$127,3,FALSE)</f>
        <v>0.98411347629297607</v>
      </c>
      <c r="CL4" s="3">
        <f>STDEV(CK:CK)</f>
        <v>4.9084917585389631E-2</v>
      </c>
      <c r="CM4" s="4">
        <f t="shared" si="36"/>
        <v>0.47587838011067651</v>
      </c>
      <c r="CN4" s="4">
        <f t="shared" si="37"/>
        <v>0.4456715285862049</v>
      </c>
      <c r="CO4" s="4">
        <f t="shared" si="38"/>
        <v>-6.056297334882875E-2</v>
      </c>
      <c r="CP4" s="4">
        <f t="shared" si="39"/>
        <v>0.27107201788616059</v>
      </c>
      <c r="CR4">
        <v>1026</v>
      </c>
      <c r="CS4">
        <v>6.9334230257307148</v>
      </c>
      <c r="CT4">
        <v>5.1243717750000002</v>
      </c>
      <c r="CU4" s="3">
        <f t="shared" si="40"/>
        <v>0.94483483418547054</v>
      </c>
      <c r="CV4" s="3">
        <f>CS4/VLOOKUP(C4,Sheet3!A$130:C$143,3,FALSE)</f>
        <v>0.99411254583419906</v>
      </c>
      <c r="CW4" s="3">
        <f>STDEV(CV:CV)</f>
        <v>5.437426830604105E-2</v>
      </c>
      <c r="CX4" s="4">
        <f t="shared" si="41"/>
        <v>0.62362607507169077</v>
      </c>
      <c r="CY4" s="4">
        <f t="shared" si="42"/>
        <v>0.67266864921640457</v>
      </c>
      <c r="CZ4" s="4">
        <f t="shared" si="43"/>
        <v>-5.3030388417831344E-2</v>
      </c>
      <c r="DA4" s="4">
        <f t="shared" si="44"/>
        <v>0.32959935733345086</v>
      </c>
    </row>
    <row r="5" spans="1:105" x14ac:dyDescent="0.25">
      <c r="A5">
        <v>16234084</v>
      </c>
      <c r="B5" t="s">
        <v>11</v>
      </c>
      <c r="C5">
        <v>1</v>
      </c>
      <c r="D5">
        <v>340</v>
      </c>
      <c r="E5" s="3">
        <v>4.8130700099999997</v>
      </c>
      <c r="F5">
        <v>5.8289456176102075</v>
      </c>
      <c r="G5" s="3">
        <f t="shared" si="0"/>
        <v>0.82097511471600493</v>
      </c>
      <c r="H5" s="3">
        <f>F5/VLOOKUP(C5,Sheet3!A$66:C$79,3,FALSE)</f>
        <v>1.0059017509151074</v>
      </c>
      <c r="I5" s="3" t="s">
        <v>2327</v>
      </c>
      <c r="J5" s="4">
        <f t="shared" si="1"/>
        <v>0.78443892062713372</v>
      </c>
      <c r="K5" s="4">
        <f t="shared" si="2"/>
        <v>1.1025609611235259</v>
      </c>
      <c r="L5" s="4">
        <f t="shared" si="3"/>
        <v>1.1706333562882392</v>
      </c>
      <c r="M5" s="4">
        <f t="shared" si="4"/>
        <v>2.7179512720849215</v>
      </c>
      <c r="O5">
        <v>353</v>
      </c>
      <c r="P5">
        <v>5.8664680569332965</v>
      </c>
      <c r="Q5">
        <v>42.617318560000001</v>
      </c>
      <c r="R5">
        <v>0.51563881812912116</v>
      </c>
      <c r="S5" s="3">
        <f t="shared" si="5"/>
        <v>0.82625994510361911</v>
      </c>
      <c r="T5" s="3">
        <f>P5/VLOOKUP(C5,Sheet3!A$82:C$95,3,FALSE)</f>
        <v>0.9909014557196274</v>
      </c>
      <c r="U5" s="3" t="s">
        <v>2327</v>
      </c>
      <c r="V5" s="4">
        <f t="shared" si="6"/>
        <v>0.54446469945354581</v>
      </c>
      <c r="W5" s="4">
        <f t="shared" si="7"/>
        <v>0.53240322441053789</v>
      </c>
      <c r="X5" s="4">
        <f t="shared" si="8"/>
        <v>4.33663713679311E-4</v>
      </c>
      <c r="Y5" s="4">
        <f t="shared" si="9"/>
        <v>0.70404377178415856</v>
      </c>
      <c r="AA5">
        <v>560</v>
      </c>
      <c r="AB5">
        <v>6.3279367837291947</v>
      </c>
      <c r="AC5">
        <v>2.665450012</v>
      </c>
      <c r="AD5" s="3">
        <f t="shared" si="10"/>
        <v>0.89125529173621243</v>
      </c>
      <c r="AE5" t="s">
        <v>11</v>
      </c>
      <c r="AF5">
        <v>1.7333448125285311</v>
      </c>
      <c r="AG5" s="3">
        <f>AB5/VLOOKUP(C5,Sheet3!A$2:C$15,3,FALSE)</f>
        <v>1.0482854752704283</v>
      </c>
      <c r="AH5" s="3" t="s">
        <v>2327</v>
      </c>
      <c r="AI5" s="4">
        <f t="shared" si="11"/>
        <v>1.5343085590051673</v>
      </c>
      <c r="AJ5" s="4">
        <f t="shared" si="12"/>
        <v>1.9597992612159805</v>
      </c>
      <c r="AK5" s="4">
        <f t="shared" si="13"/>
        <v>0.16287882274022672</v>
      </c>
      <c r="AL5" s="4">
        <f t="shared" si="14"/>
        <v>1.9459101490553135</v>
      </c>
      <c r="AM5" s="3">
        <f t="shared" si="15"/>
        <v>0.21560471758273511</v>
      </c>
      <c r="AN5" s="3">
        <f t="shared" ref="AN5:AN68" si="45">AN4+AN$2</f>
        <v>3.9408866995073889E-3</v>
      </c>
      <c r="AO5" s="3">
        <f t="shared" si="16"/>
        <v>0.84300725396299825</v>
      </c>
      <c r="AP5">
        <v>1212</v>
      </c>
      <c r="AQ5">
        <v>7.1000271666292596</v>
      </c>
      <c r="AR5">
        <v>0.94446818099999996</v>
      </c>
      <c r="AS5">
        <v>0.38872279167851809</v>
      </c>
      <c r="AT5" s="3">
        <f>AQ5/VLOOKUP(C5,Sheet3!A$34:C$47,3,FALSE)</f>
        <v>0.96191956647449361</v>
      </c>
      <c r="AU5" s="3" t="s">
        <v>2327</v>
      </c>
      <c r="AV5" s="4">
        <f t="shared" si="17"/>
        <v>0.40852219269107348</v>
      </c>
      <c r="AW5" s="4">
        <f t="shared" si="18"/>
        <v>0.15415067982725836</v>
      </c>
      <c r="AX5" s="4">
        <f t="shared" si="19"/>
        <v>-6.7875693560245906E-2</v>
      </c>
      <c r="AZ5">
        <v>315</v>
      </c>
      <c r="BA5">
        <v>5.7525726388256331</v>
      </c>
      <c r="BB5">
        <v>0.38095247100000001</v>
      </c>
      <c r="BC5" s="3">
        <f t="shared" si="20"/>
        <v>0.81021839829898412</v>
      </c>
      <c r="BD5" s="3">
        <f>BA5/VLOOKUP(C5,Sheet3!A$50:C$63,3,FALSE)</f>
        <v>0.883606888170959</v>
      </c>
      <c r="BE5" s="3" t="s">
        <v>2327</v>
      </c>
      <c r="BF5" s="4">
        <f t="shared" si="21"/>
        <v>0.26162681035148883</v>
      </c>
      <c r="BG5" s="4">
        <f t="shared" si="22"/>
        <v>7.1458963982144977E-2</v>
      </c>
      <c r="BH5" s="4">
        <f t="shared" si="23"/>
        <v>-6.2348396247963657E-2</v>
      </c>
      <c r="BI5" s="4">
        <f t="shared" si="24"/>
        <v>0.16687496949163233</v>
      </c>
      <c r="BK5">
        <v>1099</v>
      </c>
      <c r="BL5">
        <v>7.0021559544036212</v>
      </c>
      <c r="BM5">
        <v>8.2256293999999994E-2</v>
      </c>
      <c r="BN5" s="3">
        <f t="shared" si="25"/>
        <v>0.98621537496565626</v>
      </c>
      <c r="BO5" s="3">
        <f>BL5/VLOOKUP(C5,Sheet3!A$18:C$31,3,FALSE)</f>
        <v>0.98668151684105265</v>
      </c>
      <c r="BP5" s="3" t="s">
        <v>2327</v>
      </c>
      <c r="BQ5" s="4">
        <f t="shared" si="26"/>
        <v>0.43023299051929359</v>
      </c>
      <c r="BR5" s="4">
        <f t="shared" si="27"/>
        <v>0.30791829127212694</v>
      </c>
      <c r="BS5" s="4">
        <f t="shared" si="28"/>
        <v>-9.9402792249441971E-2</v>
      </c>
      <c r="BT5" s="4">
        <f t="shared" si="29"/>
        <v>0.55789313462397638</v>
      </c>
      <c r="BV5">
        <v>719</v>
      </c>
      <c r="BW5">
        <v>6.577861357721047</v>
      </c>
      <c r="BX5">
        <v>1.0309665610000001</v>
      </c>
      <c r="BY5" s="3">
        <f t="shared" si="30"/>
        <v>0.92645580127320681</v>
      </c>
      <c r="BZ5" s="3">
        <f>BW5/VLOOKUP(C5,Sheet3!A$98:C$111,3,FALSE)</f>
        <v>0.98775468672726907</v>
      </c>
      <c r="CA5" s="3" t="s">
        <v>2327</v>
      </c>
      <c r="CB5" s="4">
        <f t="shared" si="31"/>
        <v>0.59979764659826318</v>
      </c>
      <c r="CC5" s="4">
        <f t="shared" si="32"/>
        <v>0.69808546220052792</v>
      </c>
      <c r="CD5" s="4">
        <f t="shared" si="33"/>
        <v>-5.0053444697204949E-2</v>
      </c>
      <c r="CE5" s="4">
        <f t="shared" si="34"/>
        <v>0.93117934436790573</v>
      </c>
      <c r="CG5">
        <v>4113</v>
      </c>
      <c r="CH5">
        <v>8.3219079682304233</v>
      </c>
      <c r="CI5">
        <v>5.0694160830000001</v>
      </c>
      <c r="CJ5" s="3">
        <f t="shared" si="35"/>
        <v>1.1720952290639266</v>
      </c>
      <c r="CK5" s="3">
        <f>CH5/VLOOKUP(C5,Sheet3!A$114:C$127,3,FALSE)</f>
        <v>1.0167429216722563</v>
      </c>
      <c r="CL5" s="3" t="s">
        <v>2327</v>
      </c>
      <c r="CM5" s="4">
        <f t="shared" si="36"/>
        <v>1.018637320558468</v>
      </c>
      <c r="CN5" s="4">
        <f t="shared" si="37"/>
        <v>1.4092151453109054</v>
      </c>
      <c r="CO5" s="4">
        <f t="shared" si="38"/>
        <v>1.2186123854945705E-2</v>
      </c>
      <c r="CP5" s="4">
        <f t="shared" si="39"/>
        <v>1.4976938739944849</v>
      </c>
      <c r="CR5">
        <v>931</v>
      </c>
      <c r="CS5">
        <v>6.8362592772770672</v>
      </c>
      <c r="CT5">
        <v>4.4925322840000002</v>
      </c>
      <c r="CU5" s="3">
        <f t="shared" si="40"/>
        <v>0.96284973519651806</v>
      </c>
      <c r="CV5" s="3">
        <f>CS5/VLOOKUP(C5,Sheet3!A$130:C$143,3,FALSE)</f>
        <v>0.98018123067001728</v>
      </c>
      <c r="CW5" s="3" t="s">
        <v>2327</v>
      </c>
      <c r="CX5" s="4">
        <f t="shared" si="41"/>
        <v>0.45197786964491005</v>
      </c>
      <c r="CY5" s="4">
        <f t="shared" si="42"/>
        <v>0.39176626375000245</v>
      </c>
      <c r="CZ5" s="4">
        <f t="shared" si="43"/>
        <v>-6.1558815706761513E-2</v>
      </c>
      <c r="DA5" s="4">
        <f t="shared" si="44"/>
        <v>0.54082787406978949</v>
      </c>
    </row>
    <row r="6" spans="1:105" x14ac:dyDescent="0.25">
      <c r="A6">
        <v>16234085</v>
      </c>
      <c r="B6" t="s">
        <v>11</v>
      </c>
      <c r="C6">
        <v>1</v>
      </c>
      <c r="D6">
        <v>205</v>
      </c>
      <c r="E6" s="3">
        <v>0.80400637500000005</v>
      </c>
      <c r="F6">
        <v>5.3230099791384085</v>
      </c>
      <c r="G6" s="3">
        <f t="shared" si="0"/>
        <v>0.74112350609070821</v>
      </c>
      <c r="H6" s="3">
        <f>F6/VLOOKUP(C6,Sheet3!A$66:C$79,3,FALSE)</f>
        <v>0.91859238521239783</v>
      </c>
      <c r="I6" s="3">
        <f>I4*I4/I2</f>
        <v>4.582359882654828E-3</v>
      </c>
      <c r="J6" s="4">
        <f t="shared" si="1"/>
        <v>0.11917221758964056</v>
      </c>
      <c r="K6" s="4">
        <f t="shared" si="2"/>
        <v>2.6961193728019882E-2</v>
      </c>
      <c r="L6" s="4">
        <f t="shared" si="3"/>
        <v>-0.37720880602560408</v>
      </c>
      <c r="M6" s="4">
        <f t="shared" si="4"/>
        <v>1.0337659331430067</v>
      </c>
      <c r="O6">
        <v>313</v>
      </c>
      <c r="P6">
        <v>5.7462031905401529</v>
      </c>
      <c r="Q6">
        <v>0</v>
      </c>
      <c r="R6">
        <v>0.22830232546240734</v>
      </c>
      <c r="S6" s="3">
        <f t="shared" si="5"/>
        <v>0.80004476263860846</v>
      </c>
      <c r="T6" s="3">
        <f>P6/VLOOKUP(C6,Sheet3!A$82:C$95,3,FALSE)</f>
        <v>0.97058759224600788</v>
      </c>
      <c r="U6" s="3">
        <f>U4*U4/U2</f>
        <v>1.7793215908590081E-3</v>
      </c>
      <c r="V6" s="4">
        <f t="shared" si="6"/>
        <v>0.28111046475410167</v>
      </c>
      <c r="W6" s="4">
        <f t="shared" si="7"/>
        <v>0.1136045854329084</v>
      </c>
      <c r="X6" s="4">
        <f t="shared" si="8"/>
        <v>-5.4029757575440443E-2</v>
      </c>
      <c r="Y6" s="4">
        <f t="shared" si="9"/>
        <v>0.64224805251569295</v>
      </c>
      <c r="AA6">
        <v>598</v>
      </c>
      <c r="AB6">
        <v>6.3935907539506314</v>
      </c>
      <c r="AC6">
        <v>2.9843008879999999</v>
      </c>
      <c r="AD6" s="3">
        <f t="shared" si="10"/>
        <v>0.89018063363540767</v>
      </c>
      <c r="AE6" t="s">
        <v>11</v>
      </c>
      <c r="AF6">
        <v>2.0449576596009003</v>
      </c>
      <c r="AG6" s="3">
        <f>AB6/VLOOKUP(C6,Sheet3!A$2:C$15,3,FALSE)</f>
        <v>1.0591617064543324</v>
      </c>
      <c r="AH6" s="3">
        <f>AH4*AH4/AH2</f>
        <v>3.84469755127836E-3</v>
      </c>
      <c r="AI6" s="4">
        <f t="shared" si="11"/>
        <v>1.7754532498726563</v>
      </c>
      <c r="AJ6" s="4">
        <f t="shared" si="12"/>
        <v>2.1604699566781314</v>
      </c>
      <c r="AK6" s="4">
        <f t="shared" si="13"/>
        <v>0.21399707172438037</v>
      </c>
      <c r="AL6" s="4">
        <f t="shared" si="14"/>
        <v>1.8987633706296112</v>
      </c>
      <c r="AM6" s="3">
        <f t="shared" si="15"/>
        <v>0.16940664855389131</v>
      </c>
      <c r="AN6" s="3">
        <f t="shared" si="45"/>
        <v>4.9261083743842356E-3</v>
      </c>
      <c r="AO6" s="3">
        <f t="shared" si="16"/>
        <v>0.84722331033701104</v>
      </c>
      <c r="AP6">
        <v>1316</v>
      </c>
      <c r="AQ6">
        <v>7.1823521118852627</v>
      </c>
      <c r="AR6">
        <v>1.61719244</v>
      </c>
      <c r="AS6">
        <v>0.47064669997224046</v>
      </c>
      <c r="AT6" s="3">
        <f>AQ6/VLOOKUP(C6,Sheet3!A$34:C$47,3,FALSE)</f>
        <v>0.97307304149539076</v>
      </c>
      <c r="AU6" s="3">
        <f>AU4*AU4/AU2</f>
        <v>7.2326493628128846E-3</v>
      </c>
      <c r="AV6" s="4">
        <f t="shared" si="17"/>
        <v>0.48693197554264683</v>
      </c>
      <c r="AW6" s="4">
        <f t="shared" si="18"/>
        <v>0.33647223662121289</v>
      </c>
      <c r="AX6" s="4">
        <f t="shared" si="19"/>
        <v>-6.5888797290248297E-2</v>
      </c>
      <c r="AZ6">
        <v>772</v>
      </c>
      <c r="BA6">
        <v>6.6489845500247764</v>
      </c>
      <c r="BB6">
        <v>3.3242904809999998</v>
      </c>
      <c r="BC6" s="3">
        <f t="shared" si="20"/>
        <v>0.92573915152699393</v>
      </c>
      <c r="BD6" s="3">
        <f>BA6/VLOOKUP(C6,Sheet3!A$50:C$63,3,FALSE)</f>
        <v>1.0212975857256719</v>
      </c>
      <c r="BE6" s="3">
        <f>BE4*BE4/BE2</f>
        <v>2.3560186393148407E-2</v>
      </c>
      <c r="BF6" s="4">
        <f t="shared" si="21"/>
        <v>0.85544881027227271</v>
      </c>
      <c r="BG6" s="4">
        <f t="shared" si="22"/>
        <v>1.3391475826941885</v>
      </c>
      <c r="BH6" s="4">
        <f t="shared" si="23"/>
        <v>-5.9726631561937839E-2</v>
      </c>
      <c r="BI6" s="4">
        <f t="shared" si="24"/>
        <v>1.4545837503407566</v>
      </c>
      <c r="BK6">
        <v>1196</v>
      </c>
      <c r="BL6">
        <v>7.0867379345105768</v>
      </c>
      <c r="BM6">
        <v>0.37672102800000001</v>
      </c>
      <c r="BN6" s="3">
        <f t="shared" si="25"/>
        <v>0.98668762323466919</v>
      </c>
      <c r="BO6" s="3">
        <f>BL6/VLOOKUP(C6,Sheet3!A$18:C$31,3,FALSE)</f>
        <v>0.99860005692681952</v>
      </c>
      <c r="BP6" s="3">
        <f>BP4*BP4/BP2</f>
        <v>1.1325991286727608E-3</v>
      </c>
      <c r="BQ6" s="4">
        <f t="shared" si="26"/>
        <v>0.66918637988490337</v>
      </c>
      <c r="BR6" s="4">
        <f t="shared" si="27"/>
        <v>0.87763857743987583</v>
      </c>
      <c r="BS6" s="4">
        <f t="shared" si="28"/>
        <v>-6.1230490809448875E-2</v>
      </c>
      <c r="BT6" s="4">
        <f t="shared" si="29"/>
        <v>0.58581816032944678</v>
      </c>
      <c r="BV6">
        <v>1070</v>
      </c>
      <c r="BW6">
        <v>6.9754139274559517</v>
      </c>
      <c r="BX6">
        <v>1.8756041450000001</v>
      </c>
      <c r="BY6" s="3">
        <f t="shared" si="30"/>
        <v>0.97118796444317002</v>
      </c>
      <c r="BZ6" s="3">
        <f>BW6/VLOOKUP(C6,Sheet3!A$98:C$111,3,FALSE)</f>
        <v>1.0474525721980827</v>
      </c>
      <c r="CA6" s="3">
        <f>CA4*CA4/CA2</f>
        <v>6.69686910961724E-3</v>
      </c>
      <c r="CB6" s="4">
        <f t="shared" si="31"/>
        <v>1.291410033050536</v>
      </c>
      <c r="CC6" s="4">
        <f t="shared" si="32"/>
        <v>1.7408603411838024</v>
      </c>
      <c r="CD6" s="4">
        <f t="shared" si="33"/>
        <v>-2.7256498867238344E-2</v>
      </c>
      <c r="CE6" s="4">
        <f t="shared" si="34"/>
        <v>1.724146860210062</v>
      </c>
      <c r="CG6">
        <v>2740</v>
      </c>
      <c r="CH6">
        <v>7.9157131993821155</v>
      </c>
      <c r="CI6">
        <v>2.5686569019999999</v>
      </c>
      <c r="CJ6" s="3">
        <f t="shared" si="35"/>
        <v>1.1021059781075473</v>
      </c>
      <c r="CK6" s="3">
        <f>CH6/VLOOKUP(C6,Sheet3!A$114:C$127,3,FALSE)</f>
        <v>0.96711540144210484</v>
      </c>
      <c r="CL6" s="3">
        <f>CL4*CL4/CL2</f>
        <v>2.4093291343644982E-3</v>
      </c>
      <c r="CM6" s="4">
        <f t="shared" si="36"/>
        <v>0.29342587146441773</v>
      </c>
      <c r="CN6" s="4">
        <f t="shared" si="37"/>
        <v>0.1916257909938047</v>
      </c>
      <c r="CO6" s="4">
        <f t="shared" si="38"/>
        <v>-9.1322219178479741E-2</v>
      </c>
      <c r="CP6" s="4">
        <f t="shared" si="39"/>
        <v>0.30791829127212694</v>
      </c>
      <c r="CR6">
        <v>918</v>
      </c>
      <c r="CS6">
        <v>6.8221973906204907</v>
      </c>
      <c r="CT6">
        <v>4.4060909549999998</v>
      </c>
      <c r="CU6" s="3">
        <f t="shared" si="40"/>
        <v>0.9498556022241248</v>
      </c>
      <c r="CV6" s="3">
        <f>CS6/VLOOKUP(C6,Sheet3!A$130:C$143,3,FALSE)</f>
        <v>0.97816504070273513</v>
      </c>
      <c r="CW6" s="3">
        <f>CW4*CW4/CW2</f>
        <v>2.956561053817339E-3</v>
      </c>
      <c r="CX6" s="4">
        <f t="shared" si="41"/>
        <v>0.43018561407889205</v>
      </c>
      <c r="CY6" s="4">
        <f t="shared" si="42"/>
        <v>0.35036134878188002</v>
      </c>
      <c r="CZ6" s="4">
        <f t="shared" si="43"/>
        <v>-6.2725581316755638E-2</v>
      </c>
      <c r="DA6" s="4">
        <f t="shared" si="44"/>
        <v>0.38740262046222917</v>
      </c>
    </row>
    <row r="7" spans="1:105" x14ac:dyDescent="0.25">
      <c r="A7">
        <v>16234094</v>
      </c>
      <c r="B7" t="s">
        <v>11</v>
      </c>
      <c r="C7">
        <v>1</v>
      </c>
      <c r="D7">
        <v>230</v>
      </c>
      <c r="E7" s="3">
        <v>1.5521335759999999</v>
      </c>
      <c r="F7">
        <v>5.4380793089231956</v>
      </c>
      <c r="G7" s="3">
        <f t="shared" si="0"/>
        <v>0.75762665870914148</v>
      </c>
      <c r="H7" s="3">
        <f>F7/VLOOKUP(C7,Sheet3!A$66:C$79,3,FALSE)</f>
        <v>0.93844991141018053</v>
      </c>
      <c r="I7" s="3" t="s">
        <v>2325</v>
      </c>
      <c r="J7" s="4">
        <f t="shared" si="1"/>
        <v>0.20149055382598047</v>
      </c>
      <c r="K7" s="4">
        <f t="shared" si="2"/>
        <v>9.6098667919293848E-2</v>
      </c>
      <c r="L7" s="4">
        <f t="shared" si="3"/>
        <v>-8.8367587749046794E-2</v>
      </c>
      <c r="M7" s="4">
        <f t="shared" si="4"/>
        <v>1.3095157850878174</v>
      </c>
      <c r="O7">
        <v>357</v>
      </c>
      <c r="P7">
        <v>5.8777357817796387</v>
      </c>
      <c r="Q7">
        <v>49.17598976</v>
      </c>
      <c r="R7">
        <v>0.55151829211460734</v>
      </c>
      <c r="S7" s="3">
        <f t="shared" si="5"/>
        <v>0.81887906890542272</v>
      </c>
      <c r="T7" s="3">
        <f>P7/VLOOKUP(C7,Sheet3!A$82:C$95,3,FALSE)</f>
        <v>0.99280468008640677</v>
      </c>
      <c r="U7" s="3" t="s">
        <v>2325</v>
      </c>
      <c r="V7" s="4">
        <f t="shared" si="6"/>
        <v>0.5756385167669168</v>
      </c>
      <c r="W7" s="4">
        <f t="shared" si="7"/>
        <v>0.58581816032944678</v>
      </c>
      <c r="X7" s="4">
        <f t="shared" si="8"/>
        <v>8.8154128413141623E-3</v>
      </c>
      <c r="Y7" s="4">
        <f t="shared" si="9"/>
        <v>0.68431926643637997</v>
      </c>
      <c r="AA7">
        <v>332</v>
      </c>
      <c r="AB7">
        <v>5.8051349689164882</v>
      </c>
      <c r="AC7">
        <v>0.71740652500000002</v>
      </c>
      <c r="AD7" s="3">
        <f t="shared" si="10"/>
        <v>0.80876441111092878</v>
      </c>
      <c r="AE7" t="s">
        <v>11</v>
      </c>
      <c r="AF7">
        <v>0.26629662836460993</v>
      </c>
      <c r="AG7" s="3">
        <f>AB7/VLOOKUP(C7,Sheet3!A$2:C$15,3,FALSE)</f>
        <v>0.96167817060797478</v>
      </c>
      <c r="AH7" s="3" t="s">
        <v>2325</v>
      </c>
      <c r="AI7" s="4">
        <f t="shared" si="11"/>
        <v>0.31809223874340942</v>
      </c>
      <c r="AJ7" s="4">
        <f t="shared" si="12"/>
        <v>0.24934592370823383</v>
      </c>
      <c r="AK7" s="4">
        <f t="shared" si="13"/>
        <v>-0.14943197674594097</v>
      </c>
      <c r="AL7" s="4">
        <f t="shared" si="14"/>
        <v>0.2480824996614619</v>
      </c>
      <c r="AM7" s="3">
        <f t="shared" si="15"/>
        <v>0.72753567834281285</v>
      </c>
      <c r="AN7" s="3">
        <f t="shared" si="45"/>
        <v>5.9113300492610824E-3</v>
      </c>
      <c r="AO7" s="3">
        <f t="shared" si="16"/>
        <v>0.85075572431481727</v>
      </c>
      <c r="AP7">
        <v>1310</v>
      </c>
      <c r="AQ7">
        <v>7.1777824161951971</v>
      </c>
      <c r="AR7">
        <v>1.5781748120000001</v>
      </c>
      <c r="AS7">
        <v>0.46581725578951427</v>
      </c>
      <c r="AT7" s="3">
        <f>AQ7/VLOOKUP(C7,Sheet3!A$34:C$47,3,FALSE)</f>
        <v>0.97245393404777869</v>
      </c>
      <c r="AU7" s="3" t="s">
        <v>2325</v>
      </c>
      <c r="AV7" s="4">
        <f t="shared" si="17"/>
        <v>0.48233422261389858</v>
      </c>
      <c r="AW7" s="4">
        <f t="shared" si="18"/>
        <v>0.31870006687541524</v>
      </c>
      <c r="AX7" s="4">
        <f t="shared" si="19"/>
        <v>-6.6004036154463777E-2</v>
      </c>
      <c r="AZ7">
        <v>383</v>
      </c>
      <c r="BA7">
        <v>5.9480349891806457</v>
      </c>
      <c r="BB7">
        <v>0.81264343800000005</v>
      </c>
      <c r="BC7" s="3">
        <f t="shared" si="20"/>
        <v>0.82867306979940236</v>
      </c>
      <c r="BD7" s="3">
        <f>BA7/VLOOKUP(C7,Sheet3!A$50:C$63,3,FALSE)</f>
        <v>0.91363030377915078</v>
      </c>
      <c r="BE7" s="3" t="s">
        <v>2325</v>
      </c>
      <c r="BF7" s="4">
        <f t="shared" si="21"/>
        <v>0.3547955476613226</v>
      </c>
      <c r="BG7" s="4">
        <f t="shared" si="22"/>
        <v>0.21212078202345952</v>
      </c>
      <c r="BH7" s="4">
        <f t="shared" si="23"/>
        <v>-6.1963869520584178E-2</v>
      </c>
      <c r="BI7" s="4">
        <f t="shared" si="24"/>
        <v>0.2972515234679316</v>
      </c>
      <c r="BK7">
        <v>1119</v>
      </c>
      <c r="BL7">
        <v>7.020190708311925</v>
      </c>
      <c r="BM7">
        <v>0.14338058100000001</v>
      </c>
      <c r="BN7" s="3">
        <f t="shared" si="25"/>
        <v>0.97804451308976725</v>
      </c>
      <c r="BO7" s="3">
        <f>BL7/VLOOKUP(C7,Sheet3!A$18:C$31,3,FALSE)</f>
        <v>0.98922281390126876</v>
      </c>
      <c r="BP7" s="3" t="s">
        <v>2325</v>
      </c>
      <c r="BQ7" s="4">
        <f t="shared" si="26"/>
        <v>0.47516646617060004</v>
      </c>
      <c r="BR7" s="4">
        <f t="shared" si="27"/>
        <v>0.39614903190509759</v>
      </c>
      <c r="BS7" s="4">
        <f t="shared" si="28"/>
        <v>-9.1479076981491908E-2</v>
      </c>
      <c r="BT7" s="4">
        <f t="shared" si="29"/>
        <v>0.36019979778216793</v>
      </c>
      <c r="BV7">
        <v>900</v>
      </c>
      <c r="BW7">
        <v>6.8023947633243109</v>
      </c>
      <c r="BX7">
        <v>1.4646237049999999</v>
      </c>
      <c r="BY7" s="3">
        <f t="shared" si="30"/>
        <v>0.94770144438707127</v>
      </c>
      <c r="BZ7" s="3">
        <f>BW7/VLOOKUP(C7,Sheet3!A$98:C$111,3,FALSE)</f>
        <v>1.0214714088730057</v>
      </c>
      <c r="CA7" s="3" t="s">
        <v>2325</v>
      </c>
      <c r="CB7" s="4">
        <f t="shared" si="31"/>
        <v>0.94993315704143022</v>
      </c>
      <c r="CC7" s="4">
        <f t="shared" si="32"/>
        <v>1.2701547112072371</v>
      </c>
      <c r="CD7" s="4">
        <f t="shared" si="33"/>
        <v>-3.8348947279829758E-2</v>
      </c>
      <c r="CE7" s="4">
        <f t="shared" si="34"/>
        <v>1.2458900892076059</v>
      </c>
      <c r="CG7">
        <v>3552</v>
      </c>
      <c r="CH7">
        <v>8.17526610411206</v>
      </c>
      <c r="CI7">
        <v>4.0456654040000002</v>
      </c>
      <c r="CJ7" s="3">
        <f t="shared" si="35"/>
        <v>1.1389682258501239</v>
      </c>
      <c r="CK7" s="3">
        <f>CH7/VLOOKUP(C7,Sheet3!A$114:C$127,3,FALSE)</f>
        <v>0.99882670847543165</v>
      </c>
      <c r="CL7" s="3" t="s">
        <v>2325</v>
      </c>
      <c r="CM7" s="4">
        <f t="shared" si="36"/>
        <v>0.68714249580437903</v>
      </c>
      <c r="CN7" s="4">
        <f t="shared" si="37"/>
        <v>0.79359368141534259</v>
      </c>
      <c r="CO7" s="4">
        <f t="shared" si="38"/>
        <v>-3.0187702968419342E-2</v>
      </c>
      <c r="CP7" s="4">
        <f t="shared" si="39"/>
        <v>0.7763146338069904</v>
      </c>
      <c r="CR7">
        <v>1195</v>
      </c>
      <c r="CS7">
        <v>7.0859014643656106</v>
      </c>
      <c r="CT7">
        <v>6.2489710509999998</v>
      </c>
      <c r="CU7" s="3">
        <f t="shared" si="40"/>
        <v>0.98719925646920204</v>
      </c>
      <c r="CV7" s="3">
        <f>CS7/VLOOKUP(C7,Sheet3!A$130:C$143,3,FALSE)</f>
        <v>1.0159748681320924</v>
      </c>
      <c r="CW7" s="3" t="s">
        <v>2325</v>
      </c>
      <c r="CX7" s="4">
        <f t="shared" si="41"/>
        <v>0.97246782748611227</v>
      </c>
      <c r="CY7" s="4">
        <f t="shared" si="42"/>
        <v>1.3696843065542703</v>
      </c>
      <c r="CZ7" s="4">
        <f t="shared" si="43"/>
        <v>-3.7850800419351023E-2</v>
      </c>
      <c r="DA7" s="4">
        <f t="shared" si="44"/>
        <v>1.0200105580745213</v>
      </c>
    </row>
    <row r="8" spans="1:105" x14ac:dyDescent="0.25">
      <c r="A8">
        <v>16234120</v>
      </c>
      <c r="B8" t="s">
        <v>11</v>
      </c>
      <c r="C8">
        <v>1</v>
      </c>
      <c r="D8">
        <v>845</v>
      </c>
      <c r="E8" s="3">
        <v>19.594370380000001</v>
      </c>
      <c r="F8">
        <v>6.739336627357174</v>
      </c>
      <c r="G8" s="3">
        <f t="shared" si="0"/>
        <v>0.94032384690852044</v>
      </c>
      <c r="H8" s="3">
        <f>F8/VLOOKUP(C8,Sheet3!A$66:C$79,3,FALSE)</f>
        <v>1.1630080220656174</v>
      </c>
      <c r="I8" s="3">
        <f>(I2/I4)^2</f>
        <v>218.22816749622967</v>
      </c>
      <c r="J8" s="4">
        <f t="shared" si="1"/>
        <v>4.5634735369829631</v>
      </c>
      <c r="K8" s="4">
        <f t="shared" si="2"/>
        <v>3.3391249530197777</v>
      </c>
      <c r="L8" s="4">
        <f t="shared" si="3"/>
        <v>6.8774821393236367</v>
      </c>
      <c r="M8" s="4">
        <f t="shared" si="4"/>
        <v>4.6200587984818418</v>
      </c>
      <c r="O8">
        <v>317</v>
      </c>
      <c r="P8">
        <v>5.7589017738772803</v>
      </c>
      <c r="Q8">
        <v>0</v>
      </c>
      <c r="R8">
        <v>0.25110086384757846</v>
      </c>
      <c r="S8" s="3">
        <f t="shared" si="5"/>
        <v>0.80352606931643455</v>
      </c>
      <c r="T8" s="3">
        <f>P8/VLOOKUP(C8,Sheet3!A$82:C$95,3,FALSE)</f>
        <v>0.97273250202685391</v>
      </c>
      <c r="U8" s="3">
        <f>(U2/U4)^2</f>
        <v>562.01195171089114</v>
      </c>
      <c r="V8" s="4">
        <f t="shared" si="6"/>
        <v>0.303321757910821</v>
      </c>
      <c r="W8" s="4">
        <f t="shared" si="7"/>
        <v>0.14499729784077101</v>
      </c>
      <c r="X8" s="4">
        <f t="shared" si="8"/>
        <v>-5.4029757575440443E-2</v>
      </c>
      <c r="Y8" s="4">
        <f t="shared" si="9"/>
        <v>0.64788187023394894</v>
      </c>
      <c r="AA8">
        <v>349</v>
      </c>
      <c r="AB8">
        <v>5.855071922202427</v>
      </c>
      <c r="AC8">
        <v>0.86591322100000001</v>
      </c>
      <c r="AD8" s="3">
        <f t="shared" si="10"/>
        <v>0.81694446475075311</v>
      </c>
      <c r="AE8" t="s">
        <v>11</v>
      </c>
      <c r="AF8">
        <v>0.33730289851813494</v>
      </c>
      <c r="AG8" s="3">
        <f>AB8/VLOOKUP(C8,Sheet3!A$2:C$15,3,FALSE)</f>
        <v>0.96995072208849975</v>
      </c>
      <c r="AH8" s="3">
        <f>(AH2/AH4)^2</f>
        <v>260.09848282279057</v>
      </c>
      <c r="AI8" s="4">
        <f t="shared" si="11"/>
        <v>0.38506255303236975</v>
      </c>
      <c r="AJ8" s="4">
        <f t="shared" si="12"/>
        <v>0.3744247887135152</v>
      </c>
      <c r="AK8" s="4">
        <f t="shared" si="13"/>
        <v>-0.1256233475924742</v>
      </c>
      <c r="AL8" s="4">
        <f t="shared" si="14"/>
        <v>0.34478253375484108</v>
      </c>
      <c r="AM8" s="3">
        <f t="shared" si="15"/>
        <v>0.68040807328514885</v>
      </c>
      <c r="AN8" s="3">
        <f t="shared" si="45"/>
        <v>6.8965517241379292E-3</v>
      </c>
      <c r="AO8" s="3">
        <f t="shared" si="16"/>
        <v>0.85380759507786419</v>
      </c>
      <c r="AP8">
        <v>1296</v>
      </c>
      <c r="AQ8">
        <v>7.1670378769122198</v>
      </c>
      <c r="AR8">
        <v>1.4872200339999999</v>
      </c>
      <c r="AS8">
        <v>0.45459429302145887</v>
      </c>
      <c r="AT8" s="3">
        <f>AQ8/VLOOKUP(C8,Sheet3!A$34:C$47,3,FALSE)</f>
        <v>0.97099825193185296</v>
      </c>
      <c r="AU8" s="3">
        <f>(AU2/AU4)^2</f>
        <v>138.26192171592908</v>
      </c>
      <c r="AV8" s="4">
        <f t="shared" si="17"/>
        <v>0.471638641485498</v>
      </c>
      <c r="AW8" s="4">
        <f t="shared" si="18"/>
        <v>0.29328063803843896</v>
      </c>
      <c r="AX8" s="4">
        <f t="shared" si="19"/>
        <v>-6.6272671790430421E-2</v>
      </c>
      <c r="AZ8">
        <v>334</v>
      </c>
      <c r="BA8">
        <v>5.8111409929767008</v>
      </c>
      <c r="BB8">
        <v>0.50109356999999999</v>
      </c>
      <c r="BC8" s="3">
        <f t="shared" si="20"/>
        <v>0.81081488514196598</v>
      </c>
      <c r="BD8" s="3">
        <f>BA8/VLOOKUP(C8,Sheet3!A$50:C$63,3,FALSE)</f>
        <v>0.89260310680319943</v>
      </c>
      <c r="BE8" s="3">
        <f>(BE2/BE4)^2</f>
        <v>42.444485935425838</v>
      </c>
      <c r="BF8" s="4">
        <f t="shared" si="21"/>
        <v>0.28756601948604149</v>
      </c>
      <c r="BG8" s="4">
        <f t="shared" si="22"/>
        <v>0.10044650085539726</v>
      </c>
      <c r="BH8" s="4">
        <f t="shared" si="23"/>
        <v>-6.2241381121047087E-2</v>
      </c>
      <c r="BI8" s="4">
        <f t="shared" si="24"/>
        <v>0.17154242253912752</v>
      </c>
      <c r="BK8">
        <v>1368</v>
      </c>
      <c r="BL8">
        <v>7.2211050981824956</v>
      </c>
      <c r="BM8">
        <v>0.89307742099999998</v>
      </c>
      <c r="BN8" s="3">
        <f t="shared" si="25"/>
        <v>1.0075438726847596</v>
      </c>
      <c r="BO8" s="3">
        <f>BL8/VLOOKUP(C8,Sheet3!A$18:C$31,3,FALSE)</f>
        <v>1.0175338821270512</v>
      </c>
      <c r="BP8" s="3">
        <f>(BP2/BP4)^2</f>
        <v>882.92492434799249</v>
      </c>
      <c r="BQ8" s="4">
        <f t="shared" si="26"/>
        <v>1.209532654674091</v>
      </c>
      <c r="BR8" s="4">
        <f t="shared" si="27"/>
        <v>2.1952560727635473</v>
      </c>
      <c r="BS8" s="4">
        <f t="shared" si="28"/>
        <v>5.7062578338149391E-3</v>
      </c>
      <c r="BT8" s="4">
        <f t="shared" si="29"/>
        <v>1.6045238976316714</v>
      </c>
      <c r="BV8">
        <v>774</v>
      </c>
      <c r="BW8">
        <v>6.6515718735897273</v>
      </c>
      <c r="BX8">
        <v>1.162240342</v>
      </c>
      <c r="BY8" s="3">
        <f t="shared" si="30"/>
        <v>0.92807823647995413</v>
      </c>
      <c r="BZ8" s="3">
        <f>BW8/VLOOKUP(C8,Sheet3!A$98:C$111,3,FALSE)</f>
        <v>0.99882331580758754</v>
      </c>
      <c r="CA8" s="3">
        <f>(CA2/CA4)^2</f>
        <v>149.32350978219355</v>
      </c>
      <c r="CB8" s="4">
        <f t="shared" si="31"/>
        <v>0.70349350522114074</v>
      </c>
      <c r="CC8" s="4">
        <f t="shared" si="32"/>
        <v>0.87527171242960966</v>
      </c>
      <c r="CD8" s="4">
        <f t="shared" si="33"/>
        <v>-4.6510337770587419E-2</v>
      </c>
      <c r="CE8" s="4">
        <f t="shared" si="34"/>
        <v>0.95138205168542522</v>
      </c>
      <c r="CG8">
        <v>3845</v>
      </c>
      <c r="CH8">
        <v>8.2545288819397449</v>
      </c>
      <c r="CI8">
        <v>4.5800663249999998</v>
      </c>
      <c r="CJ8" s="3">
        <f t="shared" si="35"/>
        <v>1.1517350715461894</v>
      </c>
      <c r="CK8" s="3">
        <f>CH8/VLOOKUP(C8,Sheet3!A$114:C$127,3,FALSE)</f>
        <v>1.0085107699449936</v>
      </c>
      <c r="CL8" s="3">
        <f>(CL2/CL4)^2</f>
        <v>415.05329667785901</v>
      </c>
      <c r="CM8" s="4">
        <f t="shared" si="36"/>
        <v>0.85578766566134667</v>
      </c>
      <c r="CN8" s="4">
        <f t="shared" si="37"/>
        <v>1.1115028984991873</v>
      </c>
      <c r="CO8" s="4">
        <f t="shared" si="38"/>
        <v>-8.0684384392665665E-3</v>
      </c>
      <c r="CP8" s="4">
        <f t="shared" si="39"/>
        <v>1.0337659331430067</v>
      </c>
      <c r="CR8">
        <v>1076</v>
      </c>
      <c r="CS8">
        <v>6.9810057407217299</v>
      </c>
      <c r="CT8">
        <v>5.4570194540000001</v>
      </c>
      <c r="CU8" s="3">
        <f t="shared" si="40"/>
        <v>0.97404337197801472</v>
      </c>
      <c r="CV8" s="3">
        <f>CS8/VLOOKUP(C8,Sheet3!A$130:C$143,3,FALSE)</f>
        <v>1.0009349442024906</v>
      </c>
      <c r="CW8" s="3">
        <f>(CW2/CW4)^2</f>
        <v>338.23079645484034</v>
      </c>
      <c r="CX8" s="4">
        <f t="shared" si="41"/>
        <v>0.72172213167072141</v>
      </c>
      <c r="CY8" s="4">
        <f t="shared" si="42"/>
        <v>0.916290731874155</v>
      </c>
      <c r="CZ8" s="4">
        <f t="shared" si="43"/>
        <v>-4.8540384890680986E-2</v>
      </c>
      <c r="DA8" s="4">
        <f t="shared" si="44"/>
        <v>0.72010837428796515</v>
      </c>
    </row>
    <row r="9" spans="1:105" x14ac:dyDescent="0.25">
      <c r="A9">
        <v>16234145</v>
      </c>
      <c r="B9" t="s">
        <v>11</v>
      </c>
      <c r="C9">
        <v>1</v>
      </c>
      <c r="D9">
        <v>346</v>
      </c>
      <c r="E9" s="3">
        <v>4.9901131689999998</v>
      </c>
      <c r="F9">
        <v>5.8464387750577247</v>
      </c>
      <c r="G9" s="3">
        <f t="shared" si="0"/>
        <v>0.79943423903622268</v>
      </c>
      <c r="H9" s="3">
        <f>F9/VLOOKUP(C9,Sheet3!A$66:C$79,3,FALSE)</f>
        <v>1.0089205469135345</v>
      </c>
      <c r="J9" s="4">
        <f t="shared" si="1"/>
        <v>0.82364612605085175</v>
      </c>
      <c r="K9" s="4">
        <f t="shared" si="2"/>
        <v>1.1637421175986071</v>
      </c>
      <c r="L9" s="4">
        <f t="shared" si="3"/>
        <v>1.238987189252388</v>
      </c>
      <c r="M9" s="4">
        <f t="shared" si="4"/>
        <v>2.3687669998753469</v>
      </c>
      <c r="O9">
        <v>538</v>
      </c>
      <c r="P9">
        <v>6.2878585601617845</v>
      </c>
      <c r="Q9">
        <v>323.69120140000001</v>
      </c>
      <c r="R9">
        <v>3.1738851511598489</v>
      </c>
      <c r="S9" s="3">
        <f t="shared" si="5"/>
        <v>0.85979339160371238</v>
      </c>
      <c r="T9" s="3">
        <f>P9/VLOOKUP(C9,Sheet3!A$82:C$95,3,FALSE)</f>
        <v>1.062078262449538</v>
      </c>
      <c r="V9" s="4">
        <f t="shared" si="6"/>
        <v>2.6219791920802291</v>
      </c>
      <c r="W9" s="4">
        <f t="shared" si="7"/>
        <v>3.5553480614894135</v>
      </c>
      <c r="X9" s="4">
        <f t="shared" si="8"/>
        <v>0.35963611501130049</v>
      </c>
      <c r="Y9" s="4">
        <f t="shared" si="9"/>
        <v>0.84729786038720367</v>
      </c>
      <c r="AA9">
        <v>333</v>
      </c>
      <c r="AB9">
        <v>5.8081424899804439</v>
      </c>
      <c r="AC9">
        <v>0.72616741500000004</v>
      </c>
      <c r="AD9" s="3">
        <f t="shared" si="10"/>
        <v>0.79419765610144832</v>
      </c>
      <c r="AE9" t="s">
        <v>11</v>
      </c>
      <c r="AF9">
        <v>0.27023609097135065</v>
      </c>
      <c r="AG9" s="3">
        <f>AB9/VLOOKUP(C9,Sheet3!A$2:C$15,3,FALSE)</f>
        <v>0.9621763962944293</v>
      </c>
      <c r="AI9" s="4">
        <f t="shared" si="11"/>
        <v>0.32187301520535244</v>
      </c>
      <c r="AJ9" s="4">
        <f t="shared" si="12"/>
        <v>0.25314580161800854</v>
      </c>
      <c r="AK9" s="4">
        <f t="shared" si="13"/>
        <v>-0.14802742875798819</v>
      </c>
      <c r="AL9" s="4">
        <f t="shared" si="14"/>
        <v>0.1427219840036355</v>
      </c>
      <c r="AM9" s="3">
        <f t="shared" si="15"/>
        <v>0.72479022182395991</v>
      </c>
      <c r="AN9" s="3">
        <f t="shared" si="45"/>
        <v>7.881773399014776E-3</v>
      </c>
      <c r="AO9" s="3">
        <f t="shared" si="16"/>
        <v>0.85650214084972098</v>
      </c>
      <c r="AP9">
        <v>1500</v>
      </c>
      <c r="AQ9">
        <v>7.3132203870903014</v>
      </c>
      <c r="AR9">
        <v>2.8223798819999999</v>
      </c>
      <c r="AS9">
        <v>0.62357451347828585</v>
      </c>
      <c r="AT9" s="3">
        <f>AQ9/VLOOKUP(C9,Sheet3!A$34:C$47,3,FALSE)</f>
        <v>0.99080322077444549</v>
      </c>
      <c r="AV9" s="4">
        <f t="shared" si="17"/>
        <v>0.63126118957601574</v>
      </c>
      <c r="AW9" s="4">
        <f t="shared" si="18"/>
        <v>0.96940055718810358</v>
      </c>
      <c r="AX9" s="4">
        <f t="shared" si="19"/>
        <v>-6.232926691636631E-2</v>
      </c>
      <c r="AZ9">
        <v>830</v>
      </c>
      <c r="BA9">
        <v>6.7214257007906433</v>
      </c>
      <c r="BB9">
        <v>3.7020047229999999</v>
      </c>
      <c r="BC9" s="3">
        <f t="shared" si="20"/>
        <v>0.91907878404097776</v>
      </c>
      <c r="BD9" s="3">
        <f>BA9/VLOOKUP(C9,Sheet3!A$50:C$63,3,FALSE)</f>
        <v>1.0324246942078377</v>
      </c>
      <c r="BF9" s="4">
        <f t="shared" si="21"/>
        <v>0.92279061403870666</v>
      </c>
      <c r="BG9" s="4">
        <f t="shared" si="22"/>
        <v>1.4588120864502776</v>
      </c>
      <c r="BH9" s="4">
        <f t="shared" si="23"/>
        <v>-5.9390184352096448E-2</v>
      </c>
      <c r="BI9" s="4">
        <f t="shared" si="24"/>
        <v>1.373567806580668</v>
      </c>
      <c r="BK9">
        <v>1372</v>
      </c>
      <c r="BL9">
        <v>7.2240248082858303</v>
      </c>
      <c r="BM9">
        <v>0.90503860400000002</v>
      </c>
      <c r="BN9" s="3">
        <f t="shared" si="25"/>
        <v>0.98780351553989487</v>
      </c>
      <c r="BO9" s="3">
        <f>BL9/VLOOKUP(C9,Sheet3!A$18:C$31,3,FALSE)</f>
        <v>1.0179453016972884</v>
      </c>
      <c r="BQ9" s="4">
        <f t="shared" si="26"/>
        <v>1.2236319879340514</v>
      </c>
      <c r="BR9" s="4">
        <f t="shared" si="27"/>
        <v>2.2221635256834715</v>
      </c>
      <c r="BS9" s="4">
        <f t="shared" si="28"/>
        <v>7.2568200245828243E-3</v>
      </c>
      <c r="BT9" s="4">
        <f t="shared" si="29"/>
        <v>0.61636860452787223</v>
      </c>
      <c r="BV9">
        <v>581</v>
      </c>
      <c r="BW9">
        <v>6.3647507568519108</v>
      </c>
      <c r="BX9">
        <v>0.70399369000000001</v>
      </c>
      <c r="BY9" s="3">
        <f t="shared" si="30"/>
        <v>0.87030752800603672</v>
      </c>
      <c r="BZ9" s="3">
        <f>BW9/VLOOKUP(C9,Sheet3!A$98:C$111,3,FALSE)</f>
        <v>0.95575325292497881</v>
      </c>
      <c r="CB9" s="4">
        <f t="shared" si="31"/>
        <v>0.35812331373952244</v>
      </c>
      <c r="CC9" s="4">
        <f t="shared" si="32"/>
        <v>0.32686337751457611</v>
      </c>
      <c r="CD9" s="4">
        <f t="shared" si="33"/>
        <v>-5.8878511174539995E-2</v>
      </c>
      <c r="CE9" s="4">
        <f t="shared" si="34"/>
        <v>0.22314355131420971</v>
      </c>
      <c r="CG9">
        <v>4184</v>
      </c>
      <c r="CH9">
        <v>8.3390230057447585</v>
      </c>
      <c r="CI9">
        <v>5.1991381419999998</v>
      </c>
      <c r="CJ9" s="3">
        <f t="shared" si="35"/>
        <v>1.1402668816688828</v>
      </c>
      <c r="CK9" s="3">
        <f>CH9/VLOOKUP(C9,Sheet3!A$114:C$127,3,FALSE)</f>
        <v>1.0188339797941783</v>
      </c>
      <c r="CM9" s="4">
        <f t="shared" si="36"/>
        <v>1.0629311498429113</v>
      </c>
      <c r="CN9" s="4">
        <f t="shared" si="37"/>
        <v>1.4976938739944849</v>
      </c>
      <c r="CO9" s="4">
        <f t="shared" si="38"/>
        <v>1.7555419500840296E-2</v>
      </c>
      <c r="CP9" s="4">
        <f t="shared" si="39"/>
        <v>0.80234647252493729</v>
      </c>
      <c r="CR9">
        <v>914</v>
      </c>
      <c r="CS9">
        <v>6.8178305714541496</v>
      </c>
      <c r="CT9">
        <v>4.3794946909999997</v>
      </c>
      <c r="CU9" s="3">
        <f t="shared" si="40"/>
        <v>0.93226105745279586</v>
      </c>
      <c r="CV9" s="3">
        <f>CS9/VLOOKUP(C9,Sheet3!A$130:C$143,3,FALSE)</f>
        <v>0.977538927208356</v>
      </c>
      <c r="CX9" s="4">
        <f t="shared" si="41"/>
        <v>0.42356941685431271</v>
      </c>
      <c r="CY9" s="4">
        <f t="shared" si="42"/>
        <v>0.34478253375484108</v>
      </c>
      <c r="CZ9" s="4">
        <f t="shared" si="43"/>
        <v>-6.308457170420706E-2</v>
      </c>
      <c r="DA9" s="4">
        <f t="shared" si="44"/>
        <v>0.21212078202345952</v>
      </c>
    </row>
    <row r="10" spans="1:105" x14ac:dyDescent="0.25">
      <c r="A10">
        <v>16234148</v>
      </c>
      <c r="B10" t="s">
        <v>11</v>
      </c>
      <c r="C10">
        <v>1</v>
      </c>
      <c r="D10">
        <v>258</v>
      </c>
      <c r="E10" s="3">
        <v>2.3857597770000001</v>
      </c>
      <c r="F10">
        <v>5.5529595849216173</v>
      </c>
      <c r="G10" s="3">
        <f t="shared" si="0"/>
        <v>0.77767608741390459</v>
      </c>
      <c r="H10" s="3">
        <f>F10/VLOOKUP(C10,Sheet3!A$66:C$79,3,FALSE)</f>
        <v>0.95827481257640557</v>
      </c>
      <c r="J10" s="4">
        <f t="shared" si="1"/>
        <v>0.31939439743831483</v>
      </c>
      <c r="K10" s="4">
        <f t="shared" si="2"/>
        <v>0.27885415832821547</v>
      </c>
      <c r="L10" s="4">
        <f t="shared" si="3"/>
        <v>0.2334835722705958</v>
      </c>
      <c r="M10" s="4">
        <f t="shared" si="4"/>
        <v>1.8600488584489208</v>
      </c>
      <c r="O10">
        <v>322</v>
      </c>
      <c r="P10">
        <v>5.7745515455444085</v>
      </c>
      <c r="Q10">
        <v>0</v>
      </c>
      <c r="R10">
        <v>0.28145607511374465</v>
      </c>
      <c r="S10" s="3">
        <f t="shared" si="5"/>
        <v>0.80870940690851079</v>
      </c>
      <c r="T10" s="3">
        <f>P10/VLOOKUP(C10,Sheet3!A$82:C$95,3,FALSE)</f>
        <v>0.97537589518541878</v>
      </c>
      <c r="V10" s="4">
        <f t="shared" si="6"/>
        <v>0.33240709242196836</v>
      </c>
      <c r="W10" s="4">
        <f t="shared" si="7"/>
        <v>0.17505736464657198</v>
      </c>
      <c r="X10" s="4">
        <f t="shared" si="8"/>
        <v>-5.4029757575440443E-2</v>
      </c>
      <c r="Y10" s="4">
        <f t="shared" si="9"/>
        <v>0.64976688492972012</v>
      </c>
      <c r="AA10">
        <v>427</v>
      </c>
      <c r="AB10">
        <v>6.0567840132286248</v>
      </c>
      <c r="AC10">
        <v>1.538588877</v>
      </c>
      <c r="AD10" s="3">
        <f t="shared" si="10"/>
        <v>0.84823525575600078</v>
      </c>
      <c r="AE10" t="s">
        <v>11</v>
      </c>
      <c r="AF10">
        <v>0.76058314821410189</v>
      </c>
      <c r="AG10" s="3">
        <f>AB10/VLOOKUP(C10,Sheet3!A$2:C$15,3,FALSE)</f>
        <v>1.0033663301193652</v>
      </c>
      <c r="AI10" s="4">
        <f t="shared" si="11"/>
        <v>0.75470498877638992</v>
      </c>
      <c r="AJ10" s="4">
        <f t="shared" si="12"/>
        <v>1.0505261020004719</v>
      </c>
      <c r="AK10" s="4">
        <f t="shared" si="13"/>
        <v>-1.777982493899747E-2</v>
      </c>
      <c r="AL10" s="4">
        <f t="shared" si="14"/>
        <v>0.89436537124518944</v>
      </c>
      <c r="AM10" s="3">
        <f t="shared" si="15"/>
        <v>0.47014929359200386</v>
      </c>
      <c r="AN10" s="3">
        <f t="shared" si="45"/>
        <v>8.8669950738916228E-3</v>
      </c>
      <c r="AO10" s="3">
        <f t="shared" si="16"/>
        <v>0.85891996143910032</v>
      </c>
      <c r="AP10">
        <v>1262</v>
      </c>
      <c r="AQ10">
        <v>7.1404530431011581</v>
      </c>
      <c r="AR10">
        <v>1.2668728950000001</v>
      </c>
      <c r="AS10">
        <v>0.42761734617416758</v>
      </c>
      <c r="AT10" s="3">
        <f>AQ10/VLOOKUP(C10,Sheet3!A$34:C$47,3,FALSE)</f>
        <v>0.9673965091195823</v>
      </c>
      <c r="AV10" s="4">
        <f t="shared" si="17"/>
        <v>0.44586329298603211</v>
      </c>
      <c r="AW10" s="4">
        <f t="shared" si="18"/>
        <v>0.22932022320593884</v>
      </c>
      <c r="AX10" s="4">
        <f t="shared" si="19"/>
        <v>-6.6923468759213067E-2</v>
      </c>
      <c r="AZ10">
        <v>1130</v>
      </c>
      <c r="BA10">
        <v>7.0299729117063858</v>
      </c>
      <c r="BB10">
        <v>5.6636682609999998</v>
      </c>
      <c r="BC10" s="3">
        <f t="shared" si="20"/>
        <v>0.98452757398894819</v>
      </c>
      <c r="BD10" s="3">
        <f>BA10/VLOOKUP(C10,Sheet3!A$50:C$63,3,FALSE)</f>
        <v>1.0798181750047606</v>
      </c>
      <c r="BF10" s="4">
        <f t="shared" si="21"/>
        <v>1.2429129489147495</v>
      </c>
      <c r="BG10" s="4">
        <f t="shared" si="22"/>
        <v>1.9120085973796319</v>
      </c>
      <c r="BH10" s="4">
        <f t="shared" si="23"/>
        <v>-5.7642841650606028E-2</v>
      </c>
      <c r="BI10" s="4">
        <f t="shared" si="24"/>
        <v>2.2131136901635537</v>
      </c>
      <c r="BK10">
        <v>1814</v>
      </c>
      <c r="BL10">
        <v>7.5032896306750816</v>
      </c>
      <c r="BM10">
        <v>2.2195809120000001</v>
      </c>
      <c r="BN10" s="3">
        <f t="shared" si="25"/>
        <v>1.0508142250055803</v>
      </c>
      <c r="BO10" s="3">
        <f>BL10/VLOOKUP(C10,Sheet3!A$18:C$31,3,FALSE)</f>
        <v>1.0572968157666207</v>
      </c>
      <c r="BQ10" s="4">
        <f t="shared" si="26"/>
        <v>3.073400876575525</v>
      </c>
      <c r="BR10" s="4">
        <f t="shared" si="27"/>
        <v>3.6645473534544055</v>
      </c>
      <c r="BS10" s="4">
        <f t="shared" si="28"/>
        <v>0.17766468026295099</v>
      </c>
      <c r="BT10" s="4">
        <f t="shared" si="29"/>
        <v>3.6268070254715585</v>
      </c>
      <c r="BV10">
        <v>783</v>
      </c>
      <c r="BW10">
        <v>6.6631326959908028</v>
      </c>
      <c r="BX10">
        <v>1.183766147</v>
      </c>
      <c r="BY10" s="3">
        <f t="shared" si="30"/>
        <v>0.93315265232763844</v>
      </c>
      <c r="BZ10" s="3">
        <f>BW10/VLOOKUP(C10,Sheet3!A$98:C$111,3,FALSE)</f>
        <v>1.0005593293670221</v>
      </c>
      <c r="CB10" s="4">
        <f t="shared" si="31"/>
        <v>0.72073879843453748</v>
      </c>
      <c r="CC10" s="4">
        <f t="shared" si="32"/>
        <v>0.89195863121462438</v>
      </c>
      <c r="CD10" s="4">
        <f t="shared" si="33"/>
        <v>-4.5929351771589501E-2</v>
      </c>
      <c r="CE10" s="4">
        <f t="shared" si="34"/>
        <v>1.0365398600257321</v>
      </c>
      <c r="CG10">
        <v>2660</v>
      </c>
      <c r="CH10">
        <v>7.886081401775745</v>
      </c>
      <c r="CI10">
        <v>2.423528616</v>
      </c>
      <c r="CJ10" s="3">
        <f t="shared" si="35"/>
        <v>1.1044231163168261</v>
      </c>
      <c r="CK10" s="3">
        <f>CH10/VLOOKUP(C10,Sheet3!A$114:C$127,3,FALSE)</f>
        <v>0.96349508737618172</v>
      </c>
      <c r="CM10" s="4">
        <f t="shared" si="36"/>
        <v>0.26227412970714015</v>
      </c>
      <c r="CN10" s="4">
        <f t="shared" si="37"/>
        <v>0.15760491469534588</v>
      </c>
      <c r="CO10" s="4">
        <f t="shared" si="38"/>
        <v>-9.732919039157116E-2</v>
      </c>
      <c r="CP10" s="4">
        <f t="shared" si="39"/>
        <v>0.32549818958923626</v>
      </c>
      <c r="CR10">
        <v>1009</v>
      </c>
      <c r="CS10">
        <v>6.9167150203536085</v>
      </c>
      <c r="CT10">
        <v>5.011286825</v>
      </c>
      <c r="CU10" s="3">
        <f t="shared" si="40"/>
        <v>0.96866613065067109</v>
      </c>
      <c r="CV10" s="3">
        <f>CS10/VLOOKUP(C10,Sheet3!A$130:C$143,3,FALSE)</f>
        <v>0.99171695599356668</v>
      </c>
      <c r="CX10" s="4">
        <f t="shared" si="41"/>
        <v>0.59141579575590619</v>
      </c>
      <c r="CY10" s="4">
        <f t="shared" si="42"/>
        <v>0.62002491573098273</v>
      </c>
      <c r="CZ10" s="4">
        <f t="shared" si="43"/>
        <v>-5.4556783629407801E-2</v>
      </c>
      <c r="DA10" s="4">
        <f t="shared" si="44"/>
        <v>0.62553457154195224</v>
      </c>
    </row>
    <row r="11" spans="1:105" x14ac:dyDescent="0.25">
      <c r="A11">
        <v>16234170</v>
      </c>
      <c r="B11" t="s">
        <v>11</v>
      </c>
      <c r="C11">
        <v>1</v>
      </c>
      <c r="D11">
        <v>406</v>
      </c>
      <c r="E11" s="3">
        <v>6.7575150700000002</v>
      </c>
      <c r="F11">
        <v>6.0063531596017325</v>
      </c>
      <c r="G11" s="3">
        <f t="shared" si="0"/>
        <v>0.82814696158404977</v>
      </c>
      <c r="H11" s="3">
        <f>F11/VLOOKUP(C11,Sheet3!A$66:C$79,3,FALSE)</f>
        <v>1.0365169888709529</v>
      </c>
      <c r="J11" s="4">
        <f t="shared" si="1"/>
        <v>1.2403941079807446</v>
      </c>
      <c r="K11" s="4">
        <f t="shared" si="2"/>
        <v>1.6756198193154015</v>
      </c>
      <c r="L11" s="4">
        <f t="shared" si="3"/>
        <v>1.9213557992785639</v>
      </c>
      <c r="M11" s="4">
        <f t="shared" si="4"/>
        <v>2.9153107062434169</v>
      </c>
      <c r="O11">
        <v>328</v>
      </c>
      <c r="P11">
        <v>5.7930136083841441</v>
      </c>
      <c r="Q11">
        <v>0</v>
      </c>
      <c r="R11">
        <v>0.32061523775825712</v>
      </c>
      <c r="S11" s="3">
        <f t="shared" si="5"/>
        <v>0.79873202436143298</v>
      </c>
      <c r="T11" s="3">
        <f>P11/VLOOKUP(C11,Sheet3!A$82:C$95,3,FALSE)</f>
        <v>0.97849431068959258</v>
      </c>
      <c r="V11" s="4">
        <f t="shared" si="6"/>
        <v>0.3692287963690592</v>
      </c>
      <c r="W11" s="4">
        <f t="shared" si="7"/>
        <v>0.22191278192807712</v>
      </c>
      <c r="X11" s="4">
        <f t="shared" si="8"/>
        <v>-5.4029757575440443E-2</v>
      </c>
      <c r="Y11" s="4">
        <f t="shared" si="9"/>
        <v>0.63664579696702295</v>
      </c>
      <c r="AA11">
        <v>309</v>
      </c>
      <c r="AB11">
        <v>5.7333412768977459</v>
      </c>
      <c r="AC11">
        <v>0.51486556299999997</v>
      </c>
      <c r="AD11" s="3">
        <f t="shared" si="10"/>
        <v>0.79050449282974167</v>
      </c>
      <c r="AE11" t="s">
        <v>11</v>
      </c>
      <c r="AF11">
        <v>0.18416459527831217</v>
      </c>
      <c r="AG11" s="3">
        <f>AB11/VLOOKUP(C11,Sheet3!A$2:C$15,3,FALSE)</f>
        <v>0.94978483362761801</v>
      </c>
      <c r="AI11" s="4">
        <f t="shared" si="11"/>
        <v>0.23695195220987744</v>
      </c>
      <c r="AJ11" s="4">
        <f t="shared" si="12"/>
        <v>0.13254665596198315</v>
      </c>
      <c r="AK11" s="4">
        <f t="shared" si="13"/>
        <v>-0.18190339239607706</v>
      </c>
      <c r="AL11" s="4">
        <f t="shared" si="14"/>
        <v>0.1224738231736881</v>
      </c>
      <c r="AM11" s="3">
        <f t="shared" si="15"/>
        <v>0.78902919821616824</v>
      </c>
      <c r="AN11" s="3">
        <f t="shared" si="45"/>
        <v>9.8522167487684695E-3</v>
      </c>
      <c r="AO11" s="3">
        <f t="shared" si="16"/>
        <v>0.86111677460424407</v>
      </c>
      <c r="AP11">
        <v>1412</v>
      </c>
      <c r="AQ11">
        <v>7.2527624180531873</v>
      </c>
      <c r="AR11">
        <v>2.2441085790000002</v>
      </c>
      <c r="AS11">
        <v>0.54937049970323981</v>
      </c>
      <c r="AT11" s="3">
        <f>AQ11/VLOOKUP(C11,Sheet3!A$34:C$47,3,FALSE)</f>
        <v>0.98261230797914723</v>
      </c>
      <c r="AV11" s="4">
        <f t="shared" si="17"/>
        <v>0.56151181009617279</v>
      </c>
      <c r="AW11" s="4">
        <f t="shared" si="18"/>
        <v>0.62369464461994517</v>
      </c>
      <c r="AX11" s="4">
        <f t="shared" si="19"/>
        <v>-6.4037195654784759E-2</v>
      </c>
      <c r="AZ11">
        <v>908</v>
      </c>
      <c r="BA11">
        <v>6.8112443786012937</v>
      </c>
      <c r="BB11">
        <v>4.2108375889999996</v>
      </c>
      <c r="BC11" s="3">
        <f t="shared" si="20"/>
        <v>0.93912415518356285</v>
      </c>
      <c r="BD11" s="3">
        <f>BA11/VLOOKUP(C11,Sheet3!A$50:C$63,3,FALSE)</f>
        <v>1.046221026280943</v>
      </c>
      <c r="BF11" s="4">
        <f t="shared" si="21"/>
        <v>1.010416978071625</v>
      </c>
      <c r="BG11" s="4">
        <f t="shared" si="22"/>
        <v>1.5899250982105186</v>
      </c>
      <c r="BH11" s="4">
        <f t="shared" si="23"/>
        <v>-5.8936943835840527E-2</v>
      </c>
      <c r="BI11" s="4">
        <f t="shared" si="24"/>
        <v>1.6547857324125594</v>
      </c>
      <c r="BK11">
        <v>1097</v>
      </c>
      <c r="BL11">
        <v>7.00033446027523</v>
      </c>
      <c r="BM11">
        <v>7.6121994999999998E-2</v>
      </c>
      <c r="BN11" s="3">
        <f t="shared" si="25"/>
        <v>0.96519561192992798</v>
      </c>
      <c r="BO11" s="3">
        <f>BL11/VLOOKUP(C11,Sheet3!A$18:C$31,3,FALSE)</f>
        <v>0.98642484809485209</v>
      </c>
      <c r="BQ11" s="4">
        <f t="shared" si="26"/>
        <v>0.42586782124817857</v>
      </c>
      <c r="BR11" s="4">
        <f t="shared" si="27"/>
        <v>0.30257068494553158</v>
      </c>
      <c r="BS11" s="4">
        <f t="shared" si="28"/>
        <v>-0.10019799888546328</v>
      </c>
      <c r="BT11" s="4">
        <f t="shared" si="29"/>
        <v>0.19761024930904506</v>
      </c>
      <c r="BV11">
        <v>650</v>
      </c>
      <c r="BW11">
        <v>6.4769723628896827</v>
      </c>
      <c r="BX11">
        <v>0.86700669799999996</v>
      </c>
      <c r="BY11" s="3">
        <f t="shared" si="30"/>
        <v>0.89303523120618844</v>
      </c>
      <c r="BZ11" s="3">
        <f>BW11/VLOOKUP(C11,Sheet3!A$98:C$111,3,FALSE)</f>
        <v>0.97260484210992848</v>
      </c>
      <c r="CB11" s="4">
        <f t="shared" si="31"/>
        <v>0.47494532176370974</v>
      </c>
      <c r="CC11" s="4">
        <f t="shared" si="32"/>
        <v>0.50427895553967628</v>
      </c>
      <c r="CD11" s="4">
        <f t="shared" si="33"/>
        <v>-5.4478755843553071E-2</v>
      </c>
      <c r="CE11" s="4">
        <f t="shared" si="34"/>
        <v>0.4456715285862049</v>
      </c>
      <c r="CG11">
        <v>3146</v>
      </c>
      <c r="CH11">
        <v>8.053887083618223</v>
      </c>
      <c r="CI11">
        <v>3.3063421659999999</v>
      </c>
      <c r="CJ11" s="3">
        <f t="shared" si="35"/>
        <v>1.1104578668633787</v>
      </c>
      <c r="CK11" s="3">
        <f>CH11/VLOOKUP(C11,Sheet3!A$114:C$127,3,FALSE)</f>
        <v>0.98399702513865928</v>
      </c>
      <c r="CM11" s="4">
        <f t="shared" si="36"/>
        <v>0.47441218480316516</v>
      </c>
      <c r="CN11" s="4">
        <f t="shared" si="37"/>
        <v>0.44106676219945667</v>
      </c>
      <c r="CO11" s="4">
        <f t="shared" si="38"/>
        <v>-6.0788859574344795E-2</v>
      </c>
      <c r="CP11" s="4">
        <f t="shared" si="39"/>
        <v>0.38450406770821777</v>
      </c>
      <c r="CR11">
        <v>809</v>
      </c>
      <c r="CS11">
        <v>6.6957989170584913</v>
      </c>
      <c r="CT11">
        <v>3.6815344799999998</v>
      </c>
      <c r="CU11" s="3">
        <f t="shared" si="40"/>
        <v>0.92320670816290185</v>
      </c>
      <c r="CV11" s="3">
        <f>CS11/VLOOKUP(C11,Sheet3!A$130:C$143,3,FALSE)</f>
        <v>0.96004205759958983</v>
      </c>
      <c r="CX11" s="4">
        <f t="shared" si="41"/>
        <v>0.26618627112932713</v>
      </c>
      <c r="CY11" s="4">
        <f t="shared" si="42"/>
        <v>0.1136045854329084</v>
      </c>
      <c r="CZ11" s="4">
        <f t="shared" si="43"/>
        <v>-7.2505481594880322E-2</v>
      </c>
      <c r="DA11" s="4">
        <f t="shared" si="44"/>
        <v>0.16454938704815686</v>
      </c>
    </row>
    <row r="12" spans="1:105" x14ac:dyDescent="0.25">
      <c r="A12">
        <v>16234178</v>
      </c>
      <c r="B12" t="s">
        <v>11</v>
      </c>
      <c r="C12">
        <v>1</v>
      </c>
      <c r="D12">
        <v>264</v>
      </c>
      <c r="E12" s="3">
        <v>2.5639830360000002</v>
      </c>
      <c r="F12">
        <v>5.575949103146316</v>
      </c>
      <c r="G12" s="3">
        <f t="shared" si="0"/>
        <v>0.77471332895996525</v>
      </c>
      <c r="H12" s="3">
        <f>F12/VLOOKUP(C12,Sheet3!A$66:C$79,3,FALSE)</f>
        <v>0.96224211612527621</v>
      </c>
      <c r="J12" s="4">
        <f t="shared" si="1"/>
        <v>0.34785520520211788</v>
      </c>
      <c r="K12" s="4">
        <f t="shared" si="2"/>
        <v>0.3378524990901714</v>
      </c>
      <c r="L12" s="4">
        <f t="shared" si="3"/>
        <v>0.30229302497592314</v>
      </c>
      <c r="M12" s="4">
        <f t="shared" si="4"/>
        <v>1.7635885922613588</v>
      </c>
      <c r="O12">
        <v>319</v>
      </c>
      <c r="P12">
        <v>5.7651911027848444</v>
      </c>
      <c r="Q12">
        <v>0</v>
      </c>
      <c r="R12">
        <v>0.26299484549189972</v>
      </c>
      <c r="S12" s="3">
        <f t="shared" si="5"/>
        <v>0.80100630560070951</v>
      </c>
      <c r="T12" s="3">
        <f>P12/VLOOKUP(C12,Sheet3!A$82:C$95,3,FALSE)</f>
        <v>0.97379482864476485</v>
      </c>
      <c r="U12" s="5"/>
      <c r="V12" s="4">
        <f t="shared" si="6"/>
        <v>0.31478033127096383</v>
      </c>
      <c r="W12" s="4">
        <f t="shared" si="7"/>
        <v>0.1518544675669081</v>
      </c>
      <c r="X12" s="4">
        <f t="shared" si="8"/>
        <v>-5.4029757575440443E-2</v>
      </c>
      <c r="Y12" s="4">
        <f t="shared" si="9"/>
        <v>0.64600040213424326</v>
      </c>
      <c r="AA12">
        <v>345</v>
      </c>
      <c r="AB12">
        <v>5.8435444170313602</v>
      </c>
      <c r="AC12">
        <v>0.83104856800000004</v>
      </c>
      <c r="AD12" s="3">
        <f t="shared" si="10"/>
        <v>0.81189258805990783</v>
      </c>
      <c r="AE12" t="s">
        <v>11</v>
      </c>
      <c r="AF12">
        <v>0.31983358307586124</v>
      </c>
      <c r="AG12" s="3">
        <f>AB12/VLOOKUP(C12,Sheet3!A$2:C$15,3,FALSE)</f>
        <v>0.96804107655158389</v>
      </c>
      <c r="AI12" s="4">
        <f t="shared" si="11"/>
        <v>0.36879920641390962</v>
      </c>
      <c r="AJ12" s="4">
        <f t="shared" si="12"/>
        <v>0.3475680508762673</v>
      </c>
      <c r="AK12" s="4">
        <f t="shared" si="13"/>
        <v>-0.13121285713109665</v>
      </c>
      <c r="AL12" s="4">
        <f t="shared" si="14"/>
        <v>0.28276805764935192</v>
      </c>
      <c r="AM12" s="3">
        <f t="shared" si="15"/>
        <v>0.69156425817738687</v>
      </c>
      <c r="AN12" s="3">
        <f t="shared" si="45"/>
        <v>1.0837438423645316E-2</v>
      </c>
      <c r="AO12" s="3">
        <f t="shared" si="16"/>
        <v>0.86313276501044256</v>
      </c>
      <c r="AP12">
        <v>1336</v>
      </c>
      <c r="AQ12">
        <v>7.1974353540965907</v>
      </c>
      <c r="AR12">
        <v>1.747403531</v>
      </c>
      <c r="AS12">
        <v>0.48682700725855194</v>
      </c>
      <c r="AT12" s="3">
        <f>AQ12/VLOOKUP(C12,Sheet3!A$34:C$47,3,FALSE)</f>
        <v>0.97511653590300984</v>
      </c>
      <c r="AV12" s="4">
        <f t="shared" si="17"/>
        <v>0.50231588695992957</v>
      </c>
      <c r="AW12" s="4">
        <f t="shared" si="18"/>
        <v>0.38450406770821777</v>
      </c>
      <c r="AX12" s="4">
        <f t="shared" si="19"/>
        <v>-6.5504217832083975E-2</v>
      </c>
      <c r="AZ12">
        <v>525</v>
      </c>
      <c r="BA12">
        <v>6.2633982625916236</v>
      </c>
      <c r="BB12">
        <v>1.723757059</v>
      </c>
      <c r="BC12" s="3">
        <f t="shared" si="20"/>
        <v>0.87022640071739754</v>
      </c>
      <c r="BD12" s="3">
        <f>BA12/VLOOKUP(C12,Sheet3!A$50:C$63,3,FALSE)</f>
        <v>0.96207074567489503</v>
      </c>
      <c r="BF12" s="4">
        <f t="shared" si="21"/>
        <v>0.54671634992423901</v>
      </c>
      <c r="BG12" s="4">
        <f t="shared" si="22"/>
        <v>0.68823316575751614</v>
      </c>
      <c r="BH12" s="4">
        <f t="shared" si="23"/>
        <v>-6.1152299286931368E-2</v>
      </c>
      <c r="BI12" s="4">
        <f t="shared" si="24"/>
        <v>0.74055898475925597</v>
      </c>
      <c r="BK12">
        <v>1197</v>
      </c>
      <c r="BL12">
        <v>7.0875737055579728</v>
      </c>
      <c r="BM12">
        <v>0.37973847199999999</v>
      </c>
      <c r="BN12" s="3">
        <f t="shared" si="25"/>
        <v>0.98473600065388744</v>
      </c>
      <c r="BO12" s="3">
        <f>BL12/VLOOKUP(C12,Sheet3!A$18:C$31,3,FALSE)</f>
        <v>0.99871782634671624</v>
      </c>
      <c r="BQ12" s="4">
        <f t="shared" si="26"/>
        <v>0.67191735542631692</v>
      </c>
      <c r="BR12" s="4">
        <f t="shared" si="27"/>
        <v>0.89195863121462438</v>
      </c>
      <c r="BS12" s="4">
        <f t="shared" si="28"/>
        <v>-6.0839330956852407E-2</v>
      </c>
      <c r="BT12" s="4">
        <f t="shared" si="29"/>
        <v>0.52072669474870226</v>
      </c>
      <c r="BV12">
        <v>568</v>
      </c>
      <c r="BW12">
        <v>6.3421214187211516</v>
      </c>
      <c r="BX12">
        <v>0.67340253000000005</v>
      </c>
      <c r="BY12" s="3">
        <f t="shared" si="30"/>
        <v>0.88116406840825368</v>
      </c>
      <c r="BZ12" s="3">
        <f>BW12/VLOOKUP(C12,Sheet3!A$98:C$111,3,FALSE)</f>
        <v>0.95235515229916423</v>
      </c>
      <c r="CB12" s="4">
        <f t="shared" si="31"/>
        <v>0.33724304718934073</v>
      </c>
      <c r="CC12" s="4">
        <f t="shared" si="32"/>
        <v>0.28146172173529638</v>
      </c>
      <c r="CD12" s="4">
        <f t="shared" si="33"/>
        <v>-5.9704173009398433E-2</v>
      </c>
      <c r="CE12" s="4">
        <f t="shared" si="34"/>
        <v>0.33923466931712304</v>
      </c>
      <c r="CG12">
        <v>3557</v>
      </c>
      <c r="CH12">
        <v>8.1766727719484553</v>
      </c>
      <c r="CI12">
        <v>4.0547792530000004</v>
      </c>
      <c r="CJ12" s="3">
        <f t="shared" si="35"/>
        <v>1.136053659348883</v>
      </c>
      <c r="CK12" s="3">
        <f>CH12/VLOOKUP(C12,Sheet3!A$114:C$127,3,FALSE)</f>
        <v>0.99899857045362939</v>
      </c>
      <c r="CM12" s="4">
        <f t="shared" si="36"/>
        <v>0.6899250685150381</v>
      </c>
      <c r="CN12" s="4">
        <f t="shared" si="37"/>
        <v>0.797960500581683</v>
      </c>
      <c r="CO12" s="4">
        <f t="shared" si="38"/>
        <v>-2.9810473759059951E-2</v>
      </c>
      <c r="CP12" s="4">
        <f t="shared" si="39"/>
        <v>0.72416517498357957</v>
      </c>
      <c r="CR12">
        <v>894</v>
      </c>
      <c r="CS12">
        <v>6.7957057751735137</v>
      </c>
      <c r="CT12">
        <v>4.2465210530000004</v>
      </c>
      <c r="CU12" s="3">
        <f t="shared" si="40"/>
        <v>0.94418434356698688</v>
      </c>
      <c r="CV12" s="3">
        <f>CS12/VLOOKUP(C12,Sheet3!A$130:C$143,3,FALSE)</f>
        <v>0.97436667917517217</v>
      </c>
      <c r="CX12" s="4">
        <f t="shared" si="41"/>
        <v>0.39113396206383633</v>
      </c>
      <c r="CY12" s="4">
        <f t="shared" si="42"/>
        <v>0.30257068494553158</v>
      </c>
      <c r="CZ12" s="4">
        <f t="shared" si="43"/>
        <v>-6.4879419951556508E-2</v>
      </c>
      <c r="DA12" s="4">
        <f t="shared" si="44"/>
        <v>0.32549818958923626</v>
      </c>
    </row>
    <row r="13" spans="1:105" x14ac:dyDescent="0.25">
      <c r="A13">
        <v>16234182</v>
      </c>
      <c r="B13" t="s">
        <v>11</v>
      </c>
      <c r="C13">
        <v>1</v>
      </c>
      <c r="D13">
        <v>319</v>
      </c>
      <c r="E13" s="3">
        <v>4.1929052029999996</v>
      </c>
      <c r="F13">
        <v>5.7651911027848444</v>
      </c>
      <c r="G13" s="3">
        <f t="shared" si="0"/>
        <v>0.79927433770848433</v>
      </c>
      <c r="H13" s="3">
        <f>F13/VLOOKUP(C13,Sheet3!A$66:C$79,3,FALSE)</f>
        <v>0.99489962766698048</v>
      </c>
      <c r="J13" s="4">
        <f t="shared" si="1"/>
        <v>0.6518263349062694</v>
      </c>
      <c r="K13" s="4">
        <f t="shared" si="2"/>
        <v>0.90162054212636122</v>
      </c>
      <c r="L13" s="4">
        <f t="shared" si="3"/>
        <v>0.93119658918942316</v>
      </c>
      <c r="M13" s="4">
        <f t="shared" si="4"/>
        <v>2.3582957000080516</v>
      </c>
      <c r="O13">
        <v>369</v>
      </c>
      <c r="P13">
        <v>5.9107966440405271</v>
      </c>
      <c r="Q13">
        <v>68.546242140000004</v>
      </c>
      <c r="R13">
        <v>0.66661008357734619</v>
      </c>
      <c r="S13" s="3">
        <f t="shared" si="5"/>
        <v>0.81946079301915131</v>
      </c>
      <c r="T13" s="3">
        <f>P13/VLOOKUP(C13,Sheet3!A$82:C$95,3,FALSE)</f>
        <v>0.99838896968344004</v>
      </c>
      <c r="V13" s="4">
        <f t="shared" si="6"/>
        <v>0.67406361191327979</v>
      </c>
      <c r="W13" s="4">
        <f t="shared" si="7"/>
        <v>0.76991119677178343</v>
      </c>
      <c r="X13" s="4">
        <f t="shared" si="8"/>
        <v>3.356990823180301E-2</v>
      </c>
      <c r="Y13" s="4">
        <f t="shared" si="9"/>
        <v>0.68627430127218325</v>
      </c>
      <c r="AA13">
        <v>354</v>
      </c>
      <c r="AB13">
        <v>5.8692969131337742</v>
      </c>
      <c r="AC13">
        <v>0.90943181799999995</v>
      </c>
      <c r="AD13" s="3">
        <f t="shared" si="10"/>
        <v>0.81370735495539781</v>
      </c>
      <c r="AE13" t="s">
        <v>11</v>
      </c>
      <c r="AF13">
        <v>0.35978280406719165</v>
      </c>
      <c r="AG13" s="3">
        <f>AB13/VLOOKUP(C13,Sheet3!A$2:C$15,3,FALSE)</f>
        <v>0.97230723288954424</v>
      </c>
      <c r="AI13" s="4">
        <f t="shared" si="11"/>
        <v>0.40581330975329699</v>
      </c>
      <c r="AJ13" s="4">
        <f t="shared" si="12"/>
        <v>0.40941378056358063</v>
      </c>
      <c r="AK13" s="4">
        <f t="shared" si="13"/>
        <v>-0.11864643567429262</v>
      </c>
      <c r="AL13" s="4">
        <f t="shared" si="14"/>
        <v>0.3012382397117529</v>
      </c>
      <c r="AM13" s="3">
        <f t="shared" si="15"/>
        <v>0.66643457264668304</v>
      </c>
      <c r="AN13" s="3">
        <f t="shared" si="45"/>
        <v>1.1822660098522163E-2</v>
      </c>
      <c r="AO13" s="3">
        <f t="shared" si="16"/>
        <v>0.86499790425035183</v>
      </c>
      <c r="AP13">
        <v>1357</v>
      </c>
      <c r="AQ13">
        <v>7.2130316598348694</v>
      </c>
      <c r="AR13">
        <v>1.884363456</v>
      </c>
      <c r="AS13">
        <v>0.50394709955745109</v>
      </c>
      <c r="AT13" s="3">
        <f>AQ13/VLOOKUP(C13,Sheet3!A$34:C$47,3,FALSE)</f>
        <v>0.97722954072711554</v>
      </c>
      <c r="AV13" s="4">
        <f t="shared" si="17"/>
        <v>0.51856079642146657</v>
      </c>
      <c r="AW13" s="4">
        <f t="shared" si="18"/>
        <v>0.43800865584063581</v>
      </c>
      <c r="AX13" s="4">
        <f t="shared" si="19"/>
        <v>-6.5099705640824276E-2</v>
      </c>
      <c r="AZ13">
        <v>351</v>
      </c>
      <c r="BA13">
        <v>5.8607862234658654</v>
      </c>
      <c r="BB13">
        <v>0.60893853200000003</v>
      </c>
      <c r="BC13" s="3">
        <f t="shared" si="20"/>
        <v>0.81252745029543361</v>
      </c>
      <c r="BD13" s="3">
        <f>BA13/VLOOKUP(C13,Sheet3!A$50:C$63,3,FALSE)</f>
        <v>0.90022871544462568</v>
      </c>
      <c r="BF13" s="4">
        <f t="shared" si="21"/>
        <v>0.31086472077770694</v>
      </c>
      <c r="BG13" s="4">
        <f t="shared" si="22"/>
        <v>0.13931869087192766</v>
      </c>
      <c r="BH13" s="4">
        <f t="shared" si="23"/>
        <v>-6.2145318721153912E-2</v>
      </c>
      <c r="BI13" s="4">
        <f t="shared" si="24"/>
        <v>0.18212453186966437</v>
      </c>
      <c r="BK13">
        <v>1185</v>
      </c>
      <c r="BL13">
        <v>7.0774980535692311</v>
      </c>
      <c r="BM13">
        <v>0.34351199999999998</v>
      </c>
      <c r="BN13" s="3">
        <f t="shared" si="25"/>
        <v>0.98120989721695728</v>
      </c>
      <c r="BO13" s="3">
        <f>BL13/VLOOKUP(C13,Sheet3!A$18:C$31,3,FALSE)</f>
        <v>0.99729805511451997</v>
      </c>
      <c r="BQ13" s="4">
        <f t="shared" si="26"/>
        <v>0.63949300035571832</v>
      </c>
      <c r="BR13" s="4">
        <f t="shared" si="27"/>
        <v>0.82232493945582374</v>
      </c>
      <c r="BS13" s="4">
        <f t="shared" si="28"/>
        <v>-6.5535471613517499E-2</v>
      </c>
      <c r="BT13" s="4">
        <f t="shared" si="29"/>
        <v>0.43192035697338044</v>
      </c>
      <c r="BV13">
        <v>1025</v>
      </c>
      <c r="BW13">
        <v>6.932447891572509</v>
      </c>
      <c r="BX13">
        <v>1.7665188140000001</v>
      </c>
      <c r="BY13" s="3">
        <f t="shared" si="30"/>
        <v>0.96110043855418437</v>
      </c>
      <c r="BZ13" s="3">
        <f>BW13/VLOOKUP(C13,Sheet3!A$98:C$111,3,FALSE)</f>
        <v>1.0410006418508206</v>
      </c>
      <c r="CB13" s="4">
        <f t="shared" si="31"/>
        <v>1.2006397889500877</v>
      </c>
      <c r="CC13" s="4">
        <f t="shared" si="32"/>
        <v>1.6243265249278509</v>
      </c>
      <c r="CD13" s="4">
        <f t="shared" si="33"/>
        <v>-3.0200734867102372E-2</v>
      </c>
      <c r="CE13" s="4">
        <f t="shared" si="34"/>
        <v>1.5021088922036019</v>
      </c>
      <c r="CG13">
        <v>2651</v>
      </c>
      <c r="CH13">
        <v>7.8826922062890254</v>
      </c>
      <c r="CI13">
        <v>2.4072069150000002</v>
      </c>
      <c r="CJ13" s="3">
        <f t="shared" si="35"/>
        <v>1.0928403725417013</v>
      </c>
      <c r="CK13" s="3">
        <f>CH13/VLOOKUP(C13,Sheet3!A$114:C$127,3,FALSE)</f>
        <v>0.96308100679100328</v>
      </c>
      <c r="CM13" s="4">
        <f t="shared" si="36"/>
        <v>0.25887130620700238</v>
      </c>
      <c r="CN13" s="4">
        <f t="shared" si="37"/>
        <v>0.15300191462338489</v>
      </c>
      <c r="CO13" s="4">
        <f t="shared" si="38"/>
        <v>-9.8004758130693245E-2</v>
      </c>
      <c r="CP13" s="4">
        <f t="shared" si="39"/>
        <v>0.23928294570961309</v>
      </c>
      <c r="CR13">
        <v>1516</v>
      </c>
      <c r="CS13">
        <v>7.3238305662023171</v>
      </c>
      <c r="CT13">
        <v>8.3867269580000006</v>
      </c>
      <c r="CU13" s="3">
        <f t="shared" si="40"/>
        <v>1.0153609344298906</v>
      </c>
      <c r="CV13" s="3">
        <f>CS13/VLOOKUP(C13,Sheet3!A$130:C$143,3,FALSE)</f>
        <v>1.0500890862141494</v>
      </c>
      <c r="CX13" s="4">
        <f t="shared" si="41"/>
        <v>1.727849764685119</v>
      </c>
      <c r="CY13" s="4">
        <f t="shared" si="42"/>
        <v>2.6459777724598323</v>
      </c>
      <c r="CZ13" s="4">
        <f t="shared" si="43"/>
        <v>-8.9958521705868731E-3</v>
      </c>
      <c r="DA13" s="4">
        <f t="shared" si="44"/>
        <v>1.9881699583451959</v>
      </c>
    </row>
    <row r="14" spans="1:105" x14ac:dyDescent="0.25">
      <c r="A14">
        <v>16234201</v>
      </c>
      <c r="B14" t="s">
        <v>11</v>
      </c>
      <c r="C14">
        <v>1</v>
      </c>
      <c r="D14">
        <v>298</v>
      </c>
      <c r="E14" s="3">
        <v>3.5718459029999998</v>
      </c>
      <c r="F14">
        <v>5.6970934865054046</v>
      </c>
      <c r="G14" s="3">
        <f t="shared" si="0"/>
        <v>0.77398380618480311</v>
      </c>
      <c r="H14" s="3">
        <f>F14/VLOOKUP(C14,Sheet3!A$66:C$79,3,FALSE)</f>
        <v>0.98314801494963333</v>
      </c>
      <c r="J14" s="4">
        <f t="shared" si="1"/>
        <v>0.52749082774140132</v>
      </c>
      <c r="K14" s="4">
        <f t="shared" si="2"/>
        <v>0.66689384972252075</v>
      </c>
      <c r="L14" s="4">
        <f t="shared" si="3"/>
        <v>0.69141447112954824</v>
      </c>
      <c r="M14" s="4">
        <f t="shared" si="4"/>
        <v>1.7408603411838024</v>
      </c>
      <c r="O14">
        <v>398</v>
      </c>
      <c r="P14">
        <v>5.9864520052844377</v>
      </c>
      <c r="Q14">
        <v>114.1083646</v>
      </c>
      <c r="R14">
        <v>0.98827982554364346</v>
      </c>
      <c r="S14" s="3">
        <f t="shared" si="5"/>
        <v>0.81329487036991432</v>
      </c>
      <c r="T14" s="3">
        <f>P14/VLOOKUP(C14,Sheet3!A$82:C$95,3,FALSE)</f>
        <v>1.0111678695022135</v>
      </c>
      <c r="V14" s="4">
        <f t="shared" si="6"/>
        <v>0.94013789439960627</v>
      </c>
      <c r="W14" s="4">
        <f t="shared" si="7"/>
        <v>1.4932982625214468</v>
      </c>
      <c r="X14" s="4">
        <f t="shared" si="8"/>
        <v>9.1796684439504533E-2</v>
      </c>
      <c r="Y14" s="4">
        <f t="shared" si="9"/>
        <v>0.66689384972252075</v>
      </c>
      <c r="AA14">
        <v>556</v>
      </c>
      <c r="AB14">
        <v>6.3207682942505823</v>
      </c>
      <c r="AC14">
        <v>2.6318188839999999</v>
      </c>
      <c r="AD14" s="3">
        <f t="shared" si="10"/>
        <v>0.85871371322662782</v>
      </c>
      <c r="AE14" t="s">
        <v>11</v>
      </c>
      <c r="AF14">
        <v>1.7011601204586422</v>
      </c>
      <c r="AG14" s="3">
        <f>AB14/VLOOKUP(C14,Sheet3!A$2:C$15,3,FALSE)</f>
        <v>1.047097943906433</v>
      </c>
      <c r="AI14" s="4">
        <f t="shared" si="11"/>
        <v>1.5092407001624624</v>
      </c>
      <c r="AJ14" s="4">
        <f t="shared" si="12"/>
        <v>1.9459101490553135</v>
      </c>
      <c r="AK14" s="4">
        <f t="shared" si="13"/>
        <v>0.15748707222572617</v>
      </c>
      <c r="AL14" s="4">
        <f t="shared" si="14"/>
        <v>1.1512027683458719</v>
      </c>
      <c r="AM14" s="3">
        <f t="shared" si="15"/>
        <v>0.22107777856717839</v>
      </c>
      <c r="AN14" s="3">
        <f t="shared" si="45"/>
        <v>1.280788177339901E-2</v>
      </c>
      <c r="AO14" s="3">
        <f t="shared" si="16"/>
        <v>0.86673516472172185</v>
      </c>
      <c r="AP14">
        <v>1573</v>
      </c>
      <c r="AQ14">
        <v>7.3607399030582776</v>
      </c>
      <c r="AR14">
        <v>3.3041761329999999</v>
      </c>
      <c r="AS14">
        <v>0.68629812433820359</v>
      </c>
      <c r="AT14" s="3">
        <f>AQ14/VLOOKUP(C14,Sheet3!A$34:C$47,3,FALSE)</f>
        <v>0.99724121757730766</v>
      </c>
      <c r="AV14" s="4">
        <f t="shared" si="17"/>
        <v>0.68987387751871998</v>
      </c>
      <c r="AW14" s="4">
        <f t="shared" si="18"/>
        <v>1.2458900892076059</v>
      </c>
      <c r="AX14" s="4">
        <f t="shared" si="19"/>
        <v>-6.09062779856063E-2</v>
      </c>
      <c r="AZ14">
        <v>468</v>
      </c>
      <c r="BA14">
        <v>6.1484682959176471</v>
      </c>
      <c r="BB14">
        <v>1.356915079</v>
      </c>
      <c r="BC14" s="3">
        <f t="shared" si="20"/>
        <v>0.83530574057684748</v>
      </c>
      <c r="BD14" s="3">
        <f>BA14/VLOOKUP(C14,Sheet3!A$50:C$63,3,FALSE)</f>
        <v>0.94441726842456419</v>
      </c>
      <c r="BF14" s="4">
        <f t="shared" si="21"/>
        <v>0.47062227982664145</v>
      </c>
      <c r="BG14" s="4">
        <f t="shared" si="22"/>
        <v>0.50102162366936975</v>
      </c>
      <c r="BH14" s="4">
        <f t="shared" si="23"/>
        <v>-6.1479062079803991E-2</v>
      </c>
      <c r="BI14" s="4">
        <f t="shared" si="24"/>
        <v>0.3475680508762673</v>
      </c>
      <c r="BK14">
        <v>1309</v>
      </c>
      <c r="BL14">
        <v>7.1770187659099003</v>
      </c>
      <c r="BM14">
        <v>0.71644222700000004</v>
      </c>
      <c r="BN14" s="3">
        <f t="shared" si="25"/>
        <v>0.97504039817083554</v>
      </c>
      <c r="BO14" s="3">
        <f>BL14/VLOOKUP(C14,Sheet3!A$18:C$31,3,FALSE)</f>
        <v>1.0113216284323405</v>
      </c>
      <c r="BQ14" s="4">
        <f t="shared" si="26"/>
        <v>1.0091276600348418</v>
      </c>
      <c r="BR14" s="4">
        <f t="shared" si="27"/>
        <v>1.7296870405856772</v>
      </c>
      <c r="BS14" s="4">
        <f t="shared" si="28"/>
        <v>-1.7191465023142383E-2</v>
      </c>
      <c r="BT14" s="4">
        <f t="shared" si="29"/>
        <v>0.3106028566427958</v>
      </c>
      <c r="BV14">
        <v>768</v>
      </c>
      <c r="BW14">
        <v>6.6437897331476723</v>
      </c>
      <c r="BX14">
        <v>1.1478965560000001</v>
      </c>
      <c r="BY14" s="3">
        <f t="shared" si="30"/>
        <v>0.9025980839762151</v>
      </c>
      <c r="BZ14" s="3">
        <f>BW14/VLOOKUP(C14,Sheet3!A$98:C$111,3,FALSE)</f>
        <v>0.99765472235807873</v>
      </c>
      <c r="CB14" s="4">
        <f t="shared" si="31"/>
        <v>0.69203601819726568</v>
      </c>
      <c r="CC14" s="4">
        <f t="shared" si="32"/>
        <v>0.85653580137213992</v>
      </c>
      <c r="CD14" s="4">
        <f t="shared" si="33"/>
        <v>-4.6897479568007876E-2</v>
      </c>
      <c r="CE14" s="4">
        <f t="shared" si="34"/>
        <v>0.56307002280351037</v>
      </c>
      <c r="CG14">
        <v>4073</v>
      </c>
      <c r="CH14">
        <v>8.3121351076484125</v>
      </c>
      <c r="CI14">
        <v>4.996347761</v>
      </c>
      <c r="CJ14" s="3">
        <f t="shared" si="35"/>
        <v>1.1292526589881058</v>
      </c>
      <c r="CK14" s="3">
        <f>CH14/VLOOKUP(C14,Sheet3!A$114:C$127,3,FALSE)</f>
        <v>1.01554890620619</v>
      </c>
      <c r="CM14" s="4">
        <f t="shared" si="36"/>
        <v>0.99388156995087129</v>
      </c>
      <c r="CN14" s="4">
        <f t="shared" si="37"/>
        <v>1.3696843065542703</v>
      </c>
      <c r="CO14" s="4">
        <f t="shared" si="38"/>
        <v>9.1617698923908437E-3</v>
      </c>
      <c r="CP14" s="4">
        <f t="shared" si="39"/>
        <v>0.62553457154195224</v>
      </c>
      <c r="CR14">
        <v>1216</v>
      </c>
      <c r="CS14">
        <v>7.1033220625261126</v>
      </c>
      <c r="CT14">
        <v>6.3887612259999997</v>
      </c>
      <c r="CU14" s="3">
        <f t="shared" si="40"/>
        <v>0.96502826564687993</v>
      </c>
      <c r="CV14" s="3">
        <f>CS14/VLOOKUP(C14,Sheet3!A$130:C$143,3,FALSE)</f>
        <v>1.0184726293566739</v>
      </c>
      <c r="CX14" s="4">
        <f t="shared" si="41"/>
        <v>1.0188489326652619</v>
      </c>
      <c r="CY14" s="4">
        <f t="shared" si="42"/>
        <v>1.4802261809540942</v>
      </c>
      <c r="CZ14" s="4">
        <f t="shared" si="43"/>
        <v>-3.5963944089260819E-2</v>
      </c>
      <c r="DA14" s="4">
        <f t="shared" si="44"/>
        <v>0.56827385067853731</v>
      </c>
    </row>
    <row r="15" spans="1:105" x14ac:dyDescent="0.25">
      <c r="A15">
        <v>16234232</v>
      </c>
      <c r="B15" t="s">
        <v>11</v>
      </c>
      <c r="C15">
        <v>1</v>
      </c>
      <c r="D15">
        <v>223</v>
      </c>
      <c r="E15" s="3">
        <v>1.343113279</v>
      </c>
      <c r="F15">
        <v>5.4071717714601188</v>
      </c>
      <c r="G15" s="3">
        <f t="shared" si="0"/>
        <v>0.74707619217924115</v>
      </c>
      <c r="H15" s="3">
        <f>F15/VLOOKUP(C15,Sheet3!A$66:C$79,3,FALSE)</f>
        <v>0.93311619445858374</v>
      </c>
      <c r="J15" s="4">
        <f t="shared" si="1"/>
        <v>0.17615038544024675</v>
      </c>
      <c r="K15" s="4">
        <f t="shared" si="2"/>
        <v>7.4638616899524654E-2</v>
      </c>
      <c r="L15" s="4">
        <f t="shared" si="3"/>
        <v>-0.16906733660099077</v>
      </c>
      <c r="M15" s="4">
        <f t="shared" si="4"/>
        <v>1.1025609611235259</v>
      </c>
      <c r="O15">
        <v>390</v>
      </c>
      <c r="P15">
        <v>5.9661467391236922</v>
      </c>
      <c r="Q15">
        <v>101.6740539</v>
      </c>
      <c r="R15">
        <v>0.89368783427751819</v>
      </c>
      <c r="S15" s="3">
        <f t="shared" si="5"/>
        <v>0.82430637979224752</v>
      </c>
      <c r="T15" s="3">
        <f>P15/VLOOKUP(C15,Sheet3!A$82:C$95,3,FALSE)</f>
        <v>1.007738119676221</v>
      </c>
      <c r="V15" s="4">
        <f t="shared" si="6"/>
        <v>0.86297951621484903</v>
      </c>
      <c r="W15" s="4">
        <f t="shared" si="7"/>
        <v>1.2424712824588204</v>
      </c>
      <c r="X15" s="4">
        <f t="shared" si="8"/>
        <v>7.5906076466586841E-2</v>
      </c>
      <c r="Y15" s="4">
        <f t="shared" si="9"/>
        <v>0.69610722218842214</v>
      </c>
      <c r="AA15">
        <v>340</v>
      </c>
      <c r="AB15">
        <v>5.8289456176102075</v>
      </c>
      <c r="AC15">
        <v>0.78740227299999999</v>
      </c>
      <c r="AD15" s="3">
        <f t="shared" si="10"/>
        <v>0.80535013135863487</v>
      </c>
      <c r="AE15" t="s">
        <v>11</v>
      </c>
      <c r="AF15">
        <v>0.29865069988880033</v>
      </c>
      <c r="AG15" s="3">
        <f>AB15/VLOOKUP(C15,Sheet3!A$2:C$15,3,FALSE)</f>
        <v>0.96562264066756387</v>
      </c>
      <c r="AI15" s="4">
        <f t="shared" si="11"/>
        <v>0.34890179558526613</v>
      </c>
      <c r="AJ15" s="4">
        <f t="shared" si="12"/>
        <v>0.30657870634307038</v>
      </c>
      <c r="AK15" s="4">
        <f t="shared" si="13"/>
        <v>-0.13821024162329362</v>
      </c>
      <c r="AL15" s="4">
        <f t="shared" si="14"/>
        <v>0.21578155487314066</v>
      </c>
      <c r="AM15" s="3">
        <f t="shared" si="15"/>
        <v>0.70546240639102464</v>
      </c>
      <c r="AN15" s="3">
        <f t="shared" si="45"/>
        <v>1.3793103448275857E-2</v>
      </c>
      <c r="AO15" s="3">
        <f t="shared" si="16"/>
        <v>0.86836255680150709</v>
      </c>
      <c r="AP15">
        <v>1391</v>
      </c>
      <c r="AQ15">
        <v>7.237778191923443</v>
      </c>
      <c r="AR15">
        <v>2.1065836409999998</v>
      </c>
      <c r="AS15">
        <v>0.53193178512526051</v>
      </c>
      <c r="AT15" s="3">
        <f>AQ15/VLOOKUP(C15,Sheet3!A$34:C$47,3,FALSE)</f>
        <v>0.98058222838023734</v>
      </c>
      <c r="AV15" s="4">
        <f t="shared" si="17"/>
        <v>0.54504702672005156</v>
      </c>
      <c r="AW15" s="4">
        <f t="shared" si="18"/>
        <v>0.55617344374444988</v>
      </c>
      <c r="AX15" s="4">
        <f t="shared" si="19"/>
        <v>-6.4443376616283063E-2</v>
      </c>
      <c r="AZ15">
        <v>384</v>
      </c>
      <c r="BA15">
        <v>5.9506425525877269</v>
      </c>
      <c r="BB15">
        <v>0.819021903</v>
      </c>
      <c r="BC15" s="3">
        <f t="shared" si="20"/>
        <v>0.82216426019078392</v>
      </c>
      <c r="BD15" s="3">
        <f>BA15/VLOOKUP(C15,Sheet3!A$50:C$63,3,FALSE)</f>
        <v>0.91403083083591297</v>
      </c>
      <c r="BF15" s="4">
        <f t="shared" si="21"/>
        <v>0.35616793884416825</v>
      </c>
      <c r="BG15" s="4">
        <f t="shared" si="22"/>
        <v>0.21578155487314066</v>
      </c>
      <c r="BH15" s="4">
        <f t="shared" si="23"/>
        <v>-6.1958187932458296E-2</v>
      </c>
      <c r="BI15" s="4">
        <f t="shared" si="24"/>
        <v>0.24556043022875201</v>
      </c>
      <c r="BK15">
        <v>1403</v>
      </c>
      <c r="BL15">
        <v>7.246368080102461</v>
      </c>
      <c r="BM15">
        <v>0.99768348200000001</v>
      </c>
      <c r="BN15" s="3">
        <f t="shared" si="25"/>
        <v>1.0011868128521269</v>
      </c>
      <c r="BO15" s="3">
        <f>BL15/VLOOKUP(C15,Sheet3!A$18:C$31,3,FALSE)</f>
        <v>1.0210937167669871</v>
      </c>
      <c r="BQ15" s="4">
        <f t="shared" si="26"/>
        <v>1.3349824250105711</v>
      </c>
      <c r="BR15" s="4">
        <f t="shared" si="27"/>
        <v>2.3793491092058838</v>
      </c>
      <c r="BS15" s="4">
        <f t="shared" si="28"/>
        <v>1.9266639203430178E-2</v>
      </c>
      <c r="BT15" s="4">
        <f t="shared" si="29"/>
        <v>1.2424712824588204</v>
      </c>
      <c r="BV15">
        <v>726</v>
      </c>
      <c r="BW15">
        <v>6.5875500148247959</v>
      </c>
      <c r="BX15">
        <v>1.0476470739999999</v>
      </c>
      <c r="BY15" s="3">
        <f t="shared" si="30"/>
        <v>0.91016190882663006</v>
      </c>
      <c r="BZ15" s="3">
        <f>BW15/VLOOKUP(C15,Sheet3!A$98:C$111,3,FALSE)</f>
        <v>0.98920956939229943</v>
      </c>
      <c r="CB15" s="4">
        <f t="shared" si="31"/>
        <v>0.6128162064604683</v>
      </c>
      <c r="CC15" s="4">
        <f t="shared" si="32"/>
        <v>0.72619976368136718</v>
      </c>
      <c r="CD15" s="4">
        <f t="shared" si="33"/>
        <v>-4.9603234147165005E-2</v>
      </c>
      <c r="CE15" s="4">
        <f t="shared" si="34"/>
        <v>0.66115220715484557</v>
      </c>
      <c r="CG15">
        <v>7703</v>
      </c>
      <c r="CH15">
        <v>8.9493651423529652</v>
      </c>
      <c r="CI15">
        <v>11.659224569999999</v>
      </c>
      <c r="CJ15" s="3">
        <f t="shared" si="35"/>
        <v>1.2364796081122607</v>
      </c>
      <c r="CK15" s="3">
        <f>CH15/VLOOKUP(C15,Sheet3!A$114:C$127,3,FALSE)</f>
        <v>1.0934035435965852</v>
      </c>
      <c r="CM15" s="4">
        <f t="shared" si="36"/>
        <v>3.4661648491595916</v>
      </c>
      <c r="CN15" s="4">
        <f t="shared" si="37"/>
        <v>3.6645473534544055</v>
      </c>
      <c r="CO15" s="4">
        <f t="shared" si="38"/>
        <v>0.28494335796983433</v>
      </c>
      <c r="CP15" s="4">
        <f t="shared" si="39"/>
        <v>3.3672958299864741</v>
      </c>
      <c r="CR15">
        <v>1197</v>
      </c>
      <c r="CS15">
        <v>7.0875737055579728</v>
      </c>
      <c r="CT15">
        <v>6.2622839810000004</v>
      </c>
      <c r="CU15" s="3">
        <f t="shared" si="40"/>
        <v>0.97924715535865947</v>
      </c>
      <c r="CV15" s="3">
        <f>CS15/VLOOKUP(C15,Sheet3!A$130:C$143,3,FALSE)</f>
        <v>1.0162146336768771</v>
      </c>
      <c r="CX15" s="4">
        <f t="shared" si="41"/>
        <v>0.97686050213056497</v>
      </c>
      <c r="CY15" s="4">
        <f t="shared" si="42"/>
        <v>1.3853096244573511</v>
      </c>
      <c r="CZ15" s="4">
        <f t="shared" si="43"/>
        <v>-3.7671105485550783E-2</v>
      </c>
      <c r="DA15" s="4">
        <f t="shared" si="44"/>
        <v>0.84042498109944153</v>
      </c>
    </row>
    <row r="16" spans="1:105" x14ac:dyDescent="0.25">
      <c r="A16">
        <v>16234236</v>
      </c>
      <c r="B16" t="s">
        <v>11</v>
      </c>
      <c r="C16">
        <v>1</v>
      </c>
      <c r="D16">
        <v>219</v>
      </c>
      <c r="E16" s="3">
        <v>1.2235328640000001</v>
      </c>
      <c r="F16">
        <v>5.389071729816501</v>
      </c>
      <c r="G16" s="3">
        <f t="shared" si="0"/>
        <v>0.74805108991481128</v>
      </c>
      <c r="H16" s="3">
        <f>F16/VLOOKUP(C16,Sheet3!A$66:C$79,3,FALSE)</f>
        <v>0.92999266839137429</v>
      </c>
      <c r="J16" s="4">
        <f t="shared" si="1"/>
        <v>0.16245813937953932</v>
      </c>
      <c r="K16" s="4">
        <f t="shared" si="2"/>
        <v>5.988597842448639E-2</v>
      </c>
      <c r="L16" s="4">
        <f t="shared" si="3"/>
        <v>-0.21523562550219369</v>
      </c>
      <c r="M16" s="4">
        <f t="shared" si="4"/>
        <v>1.117508922559399</v>
      </c>
      <c r="O16">
        <v>307</v>
      </c>
      <c r="P16">
        <v>5.7268477475871968</v>
      </c>
      <c r="Q16">
        <v>0</v>
      </c>
      <c r="R16">
        <v>0.19656238036350313</v>
      </c>
      <c r="S16" s="3">
        <f t="shared" si="5"/>
        <v>0.79493740557516301</v>
      </c>
      <c r="T16" s="3">
        <f>P16/VLOOKUP(C16,Sheet3!A$82:C$95,3,FALSE)</f>
        <v>0.96731827646485147</v>
      </c>
      <c r="V16" s="4">
        <f t="shared" si="6"/>
        <v>0.2495676171616921</v>
      </c>
      <c r="W16" s="4">
        <f t="shared" si="7"/>
        <v>8.9612158689687166E-2</v>
      </c>
      <c r="X16" s="4">
        <f t="shared" si="8"/>
        <v>-5.4029757575440443E-2</v>
      </c>
      <c r="Y16" s="4">
        <f t="shared" si="9"/>
        <v>0.62922461262940621</v>
      </c>
      <c r="AA16">
        <v>351</v>
      </c>
      <c r="AB16">
        <v>5.8607862234658654</v>
      </c>
      <c r="AC16">
        <v>0.88332878000000004</v>
      </c>
      <c r="AD16" s="3">
        <f t="shared" si="10"/>
        <v>0.81352925736073534</v>
      </c>
      <c r="AE16" t="s">
        <v>11</v>
      </c>
      <c r="AF16">
        <v>0.34620970914979482</v>
      </c>
      <c r="AG16" s="3">
        <f>AB16/VLOOKUP(C16,Sheet3!A$2:C$15,3,FALSE)</f>
        <v>0.97089735275509936</v>
      </c>
      <c r="AI16" s="4">
        <f t="shared" si="11"/>
        <v>0.39330722982241112</v>
      </c>
      <c r="AJ16" s="4">
        <f t="shared" si="12"/>
        <v>0.39030959925353842</v>
      </c>
      <c r="AK16" s="4">
        <f t="shared" si="13"/>
        <v>-0.12283128099278821</v>
      </c>
      <c r="AL16" s="4">
        <f t="shared" si="14"/>
        <v>0.29990756752604786</v>
      </c>
      <c r="AM16" s="3">
        <f t="shared" si="15"/>
        <v>0.67482139047866463</v>
      </c>
      <c r="AN16" s="3">
        <f t="shared" si="45"/>
        <v>1.4778325123152703E-2</v>
      </c>
      <c r="AO16" s="3">
        <f t="shared" si="16"/>
        <v>0.86989447225894689</v>
      </c>
      <c r="AP16">
        <v>1345</v>
      </c>
      <c r="AQ16">
        <v>7.2041492920359396</v>
      </c>
      <c r="AR16">
        <v>1.8060717660000001</v>
      </c>
      <c r="AS16">
        <v>0.49414818758909634</v>
      </c>
      <c r="AT16" s="3">
        <f>AQ16/VLOOKUP(C16,Sheet3!A$34:C$47,3,FALSE)</f>
        <v>0.97602614767214646</v>
      </c>
      <c r="AV16" s="4">
        <f t="shared" si="17"/>
        <v>0.50926680591251616</v>
      </c>
      <c r="AW16" s="4">
        <f t="shared" si="18"/>
        <v>0.41238555095273816</v>
      </c>
      <c r="AX16" s="4">
        <f t="shared" si="19"/>
        <v>-6.5330940749045344E-2</v>
      </c>
      <c r="AZ16">
        <v>617</v>
      </c>
      <c r="BA16">
        <v>6.4248690239053881</v>
      </c>
      <c r="BB16">
        <v>2.3181329939999999</v>
      </c>
      <c r="BC16" s="3">
        <f t="shared" si="20"/>
        <v>0.89182896737134087</v>
      </c>
      <c r="BD16" s="3">
        <f>BA16/VLOOKUP(C16,Sheet3!A$50:C$63,3,FALSE)</f>
        <v>0.98687298388951372</v>
      </c>
      <c r="BF16" s="4">
        <f t="shared" si="21"/>
        <v>0.66588136471840431</v>
      </c>
      <c r="BG16" s="4">
        <f t="shared" si="22"/>
        <v>0.96163855185261427</v>
      </c>
      <c r="BH16" s="4">
        <f t="shared" si="23"/>
        <v>-6.0622861678572351E-2</v>
      </c>
      <c r="BI16" s="4">
        <f t="shared" si="24"/>
        <v>1.0064418288684525</v>
      </c>
      <c r="BK16">
        <v>1261</v>
      </c>
      <c r="BL16">
        <v>7.13966033596492</v>
      </c>
      <c r="BM16">
        <v>0.57240531100000003</v>
      </c>
      <c r="BN16" s="3">
        <f t="shared" si="25"/>
        <v>0.99104835929173329</v>
      </c>
      <c r="BO16" s="3">
        <f>BL16/VLOOKUP(C16,Sheet3!A$18:C$31,3,FALSE)</f>
        <v>1.0060574108734999</v>
      </c>
      <c r="BQ16" s="4">
        <f t="shared" si="26"/>
        <v>0.85725520090659602</v>
      </c>
      <c r="BR16" s="4">
        <f t="shared" si="27"/>
        <v>1.3316569109650311</v>
      </c>
      <c r="BS16" s="4">
        <f t="shared" si="28"/>
        <v>-3.5863380336569918E-2</v>
      </c>
      <c r="BT16" s="4">
        <f t="shared" si="29"/>
        <v>0.72416517498357957</v>
      </c>
      <c r="BV16">
        <v>479</v>
      </c>
      <c r="BW16">
        <v>6.1717005974109149</v>
      </c>
      <c r="BX16">
        <v>0.46522073600000002</v>
      </c>
      <c r="BY16" s="3">
        <f t="shared" si="30"/>
        <v>0.8566869379336185</v>
      </c>
      <c r="BZ16" s="3">
        <f>BW16/VLOOKUP(C16,Sheet3!A$98:C$111,3,FALSE)</f>
        <v>0.92676416522743033</v>
      </c>
      <c r="CB16" s="4">
        <f t="shared" si="31"/>
        <v>0.20659506369048725</v>
      </c>
      <c r="CC16" s="4">
        <f t="shared" si="32"/>
        <v>0.11692133805890229</v>
      </c>
      <c r="CD16" s="4">
        <f t="shared" si="33"/>
        <v>-6.5323043363388344E-2</v>
      </c>
      <c r="CE16" s="4">
        <f t="shared" si="34"/>
        <v>0.16338862081219463</v>
      </c>
      <c r="CG16">
        <v>4842</v>
      </c>
      <c r="CH16">
        <v>8.4850831374980036</v>
      </c>
      <c r="CI16">
        <v>6.4027993219999999</v>
      </c>
      <c r="CJ16" s="3">
        <f t="shared" si="35"/>
        <v>1.1778050111868328</v>
      </c>
      <c r="CK16" s="3">
        <f>CH16/VLOOKUP(C16,Sheet3!A$114:C$127,3,FALSE)</f>
        <v>1.0366791188735291</v>
      </c>
      <c r="CM16" s="4">
        <f t="shared" si="36"/>
        <v>1.4906033342799996</v>
      </c>
      <c r="CN16" s="4">
        <f t="shared" si="37"/>
        <v>2.1351521486938418</v>
      </c>
      <c r="CO16" s="4">
        <f t="shared" si="38"/>
        <v>6.7375880128175553E-2</v>
      </c>
      <c r="CP16" s="4">
        <f t="shared" si="39"/>
        <v>1.5851058117745698</v>
      </c>
      <c r="CR16">
        <v>885</v>
      </c>
      <c r="CS16">
        <v>6.7855876450079293</v>
      </c>
      <c r="CT16">
        <v>4.1866871640000003</v>
      </c>
      <c r="CU16" s="3">
        <f t="shared" si="40"/>
        <v>0.94189992044019366</v>
      </c>
      <c r="CV16" s="3">
        <f>CS16/VLOOKUP(C16,Sheet3!A$130:C$143,3,FALSE)</f>
        <v>0.97291594407641036</v>
      </c>
      <c r="CX16" s="4">
        <f t="shared" si="41"/>
        <v>0.37689703361548693</v>
      </c>
      <c r="CY16" s="4">
        <f t="shared" si="42"/>
        <v>0.28015709010863155</v>
      </c>
      <c r="CZ16" s="4">
        <f t="shared" si="43"/>
        <v>-6.5687044322965751E-2</v>
      </c>
      <c r="DA16" s="4">
        <f t="shared" si="44"/>
        <v>0.2972515234679316</v>
      </c>
    </row>
    <row r="17" spans="1:105" x14ac:dyDescent="0.25">
      <c r="A17">
        <v>16234251</v>
      </c>
      <c r="B17" t="s">
        <v>11</v>
      </c>
      <c r="C17">
        <v>1</v>
      </c>
      <c r="D17">
        <v>242</v>
      </c>
      <c r="E17" s="3">
        <v>1.9098316289999999</v>
      </c>
      <c r="F17">
        <v>5.4889377261566867</v>
      </c>
      <c r="G17" s="3">
        <f t="shared" si="0"/>
        <v>0.76735608888200924</v>
      </c>
      <c r="H17" s="3">
        <f>F17/VLOOKUP(C17,Sheet3!A$66:C$79,3,FALSE)</f>
        <v>0.94722655375684806</v>
      </c>
      <c r="J17" s="4">
        <f t="shared" si="1"/>
        <v>0.2488831153026034</v>
      </c>
      <c r="K17" s="4">
        <f t="shared" si="2"/>
        <v>0.15760491469534588</v>
      </c>
      <c r="L17" s="4">
        <f t="shared" si="3"/>
        <v>4.9734517435165826E-2</v>
      </c>
      <c r="M17" s="4">
        <f t="shared" si="4"/>
        <v>1.5335721616593869</v>
      </c>
      <c r="O17">
        <v>348</v>
      </c>
      <c r="P17">
        <v>5.8522024797744745</v>
      </c>
      <c r="Q17">
        <v>34.324490300000001</v>
      </c>
      <c r="R17">
        <v>0.47257529651660496</v>
      </c>
      <c r="S17" s="3">
        <f t="shared" si="5"/>
        <v>0.81814067316258432</v>
      </c>
      <c r="T17" s="3">
        <f>P17/VLOOKUP(C17,Sheet3!A$82:C$95,3,FALSE)</f>
        <v>0.98849186599099137</v>
      </c>
      <c r="V17" s="4">
        <f t="shared" si="6"/>
        <v>0.50668274371141131</v>
      </c>
      <c r="W17" s="4">
        <f t="shared" si="7"/>
        <v>0.46117571512217015</v>
      </c>
      <c r="X17" s="4">
        <f t="shared" si="8"/>
        <v>-1.0164276618179473E-2</v>
      </c>
      <c r="Y17" s="4">
        <f t="shared" si="9"/>
        <v>0.68236804630511816</v>
      </c>
      <c r="AA17">
        <v>301</v>
      </c>
      <c r="AB17">
        <v>5.7071102647488754</v>
      </c>
      <c r="AC17">
        <v>0.44386219999999998</v>
      </c>
      <c r="AD17" s="3">
        <f t="shared" si="10"/>
        <v>0.79785671291309745</v>
      </c>
      <c r="AE17" t="s">
        <v>11</v>
      </c>
      <c r="AF17">
        <v>0.15947744871075856</v>
      </c>
      <c r="AG17" s="3">
        <f>AB17/VLOOKUP(C17,Sheet3!A$2:C$15,3,FALSE)</f>
        <v>0.94543940636165569</v>
      </c>
      <c r="AI17" s="4">
        <f t="shared" si="11"/>
        <v>0.21145902993594479</v>
      </c>
      <c r="AJ17" s="4">
        <f t="shared" si="12"/>
        <v>8.8535152662049144E-2</v>
      </c>
      <c r="AK17" s="4">
        <f t="shared" si="13"/>
        <v>-0.19328666859741403</v>
      </c>
      <c r="AL17" s="4">
        <f t="shared" si="14"/>
        <v>0.17388434398420866</v>
      </c>
      <c r="AM17" s="3">
        <f t="shared" si="15"/>
        <v>0.80940244164330599</v>
      </c>
      <c r="AN17" s="3">
        <f t="shared" si="45"/>
        <v>1.5763546798029552E-2</v>
      </c>
      <c r="AO17" s="3">
        <f t="shared" si="16"/>
        <v>0.87134260003353248</v>
      </c>
      <c r="AP17">
        <v>1278</v>
      </c>
      <c r="AQ17">
        <v>7.15305163493748</v>
      </c>
      <c r="AR17">
        <v>1.370465335</v>
      </c>
      <c r="AS17">
        <v>0.44026187608927486</v>
      </c>
      <c r="AT17" s="3">
        <f>AQ17/VLOOKUP(C17,Sheet3!A$34:C$47,3,FALSE)</f>
        <v>0.96910338033471555</v>
      </c>
      <c r="AV17" s="4">
        <f t="shared" si="17"/>
        <v>0.45795655634387344</v>
      </c>
      <c r="AW17" s="4">
        <f t="shared" si="18"/>
        <v>0.25823487112547988</v>
      </c>
      <c r="AX17" s="4">
        <f t="shared" si="19"/>
        <v>-6.6617507691387273E-2</v>
      </c>
      <c r="AZ17">
        <v>397</v>
      </c>
      <c r="BA17">
        <v>5.9839362806871907</v>
      </c>
      <c r="BB17">
        <v>0.90200386399999999</v>
      </c>
      <c r="BC17" s="3">
        <f t="shared" si="20"/>
        <v>0.8365571208042164</v>
      </c>
      <c r="BD17" s="3">
        <f>BA17/VLOOKUP(C17,Sheet3!A$50:C$63,3,FALSE)</f>
        <v>0.91914481536572545</v>
      </c>
      <c r="BF17" s="4">
        <f t="shared" si="21"/>
        <v>0.37399789791208476</v>
      </c>
      <c r="BG17" s="4">
        <f t="shared" si="22"/>
        <v>0.25314580161800854</v>
      </c>
      <c r="BH17" s="4">
        <f t="shared" si="23"/>
        <v>-6.1884272135431996E-2</v>
      </c>
      <c r="BI17" s="4">
        <f t="shared" si="24"/>
        <v>0.35878836494376026</v>
      </c>
      <c r="BK17">
        <v>1199</v>
      </c>
      <c r="BL17">
        <v>7.0892431550275141</v>
      </c>
      <c r="BM17">
        <v>0.38577261299999999</v>
      </c>
      <c r="BN17" s="3">
        <f t="shared" si="25"/>
        <v>0.99107954434463919</v>
      </c>
      <c r="BO17" s="3">
        <f>BL17/VLOOKUP(C17,Sheet3!A$18:C$31,3,FALSE)</f>
        <v>0.99895307031237812</v>
      </c>
      <c r="BQ17" s="4">
        <f t="shared" si="26"/>
        <v>0.67739499332075215</v>
      </c>
      <c r="BR17" s="4">
        <f t="shared" si="27"/>
        <v>0.90648673177753425</v>
      </c>
      <c r="BS17" s="4">
        <f t="shared" si="28"/>
        <v>-6.0057108087395242E-2</v>
      </c>
      <c r="BT17" s="4">
        <f t="shared" si="29"/>
        <v>0.7282385003712154</v>
      </c>
      <c r="BV17">
        <v>675</v>
      </c>
      <c r="BW17">
        <v>6.5147126908725301</v>
      </c>
      <c r="BX17">
        <v>0.92631160899999998</v>
      </c>
      <c r="BY17" s="3">
        <f t="shared" si="30"/>
        <v>0.91075991386010324</v>
      </c>
      <c r="BZ17" s="3">
        <f>BW17/VLOOKUP(C17,Sheet3!A$98:C$111,3,FALSE)</f>
        <v>0.97827206186668492</v>
      </c>
      <c r="CB17" s="4">
        <f t="shared" si="31"/>
        <v>0.51938894725490747</v>
      </c>
      <c r="CC17" s="4">
        <f t="shared" si="32"/>
        <v>0.5787634573495567</v>
      </c>
      <c r="CD17" s="4">
        <f t="shared" si="33"/>
        <v>-5.2878103837144148E-2</v>
      </c>
      <c r="CE17" s="4">
        <f t="shared" si="34"/>
        <v>0.67266864921640457</v>
      </c>
      <c r="CG17">
        <v>4667</v>
      </c>
      <c r="CH17">
        <v>8.4482717459498158</v>
      </c>
      <c r="CI17">
        <v>6.082435437</v>
      </c>
      <c r="CJ17" s="3">
        <f t="shared" si="35"/>
        <v>1.1810723838041548</v>
      </c>
      <c r="CK17" s="3">
        <f>CH17/VLOOKUP(C17,Sheet3!A$114:C$127,3,FALSE)</f>
        <v>1.0321816259985286</v>
      </c>
      <c r="CM17" s="4">
        <f t="shared" si="36"/>
        <v>1.3743252360840785</v>
      </c>
      <c r="CN17" s="4">
        <f t="shared" si="37"/>
        <v>1.9597992612159805</v>
      </c>
      <c r="CO17" s="4">
        <f t="shared" si="38"/>
        <v>5.4115772895122927E-2</v>
      </c>
      <c r="CP17" s="4">
        <f t="shared" si="39"/>
        <v>1.6862019286459384</v>
      </c>
      <c r="CR17">
        <v>1063</v>
      </c>
      <c r="CS17">
        <v>6.9688503783419478</v>
      </c>
      <c r="CT17">
        <v>5.3705247580000002</v>
      </c>
      <c r="CU17" s="3">
        <f t="shared" si="40"/>
        <v>0.97424857725116332</v>
      </c>
      <c r="CV17" s="3">
        <f>CS17/VLOOKUP(C17,Sheet3!A$130:C$143,3,FALSE)</f>
        <v>0.99919211123296636</v>
      </c>
      <c r="CX17" s="4">
        <f t="shared" si="41"/>
        <v>0.69575593779002831</v>
      </c>
      <c r="CY17" s="4">
        <f t="shared" si="42"/>
        <v>0.84042498109944153</v>
      </c>
      <c r="CZ17" s="4">
        <f t="shared" si="43"/>
        <v>-4.9707870836433812E-2</v>
      </c>
      <c r="DA17" s="4">
        <f t="shared" si="44"/>
        <v>0.7282385003712154</v>
      </c>
    </row>
    <row r="18" spans="1:105" x14ac:dyDescent="0.25">
      <c r="A18">
        <v>16234284</v>
      </c>
      <c r="B18" t="s">
        <v>11</v>
      </c>
      <c r="C18">
        <v>1</v>
      </c>
      <c r="D18">
        <v>404</v>
      </c>
      <c r="E18" s="3">
        <v>6.6986809149999997</v>
      </c>
      <c r="F18">
        <v>6.0014148779611505</v>
      </c>
      <c r="G18" s="3">
        <f t="shared" si="0"/>
        <v>0.8354012921443531</v>
      </c>
      <c r="H18" s="3">
        <f>F18/VLOOKUP(C18,Sheet3!A$66:C$79,3,FALSE)</f>
        <v>1.0356647890951023</v>
      </c>
      <c r="J18" s="4">
        <f t="shared" si="1"/>
        <v>1.2259193256943095</v>
      </c>
      <c r="K18" s="4">
        <f t="shared" si="2"/>
        <v>1.6547857324125594</v>
      </c>
      <c r="L18" s="4">
        <f t="shared" si="3"/>
        <v>1.8986407730320154</v>
      </c>
      <c r="M18" s="4">
        <f t="shared" si="4"/>
        <v>3.0724962897658292</v>
      </c>
      <c r="O18">
        <v>368</v>
      </c>
      <c r="P18">
        <v>5.9080829381689313</v>
      </c>
      <c r="Q18">
        <v>66.946784500000007</v>
      </c>
      <c r="R18">
        <v>0.65659951369131331</v>
      </c>
      <c r="S18" s="3">
        <f t="shared" si="5"/>
        <v>0.82240941861348205</v>
      </c>
      <c r="T18" s="3">
        <f>P18/VLOOKUP(C18,Sheet3!A$82:C$95,3,FALSE)</f>
        <v>0.9979305993194556</v>
      </c>
      <c r="V18" s="4">
        <f t="shared" si="6"/>
        <v>0.66558706180587512</v>
      </c>
      <c r="W18" s="4">
        <f t="shared" si="7"/>
        <v>0.74677662137012657</v>
      </c>
      <c r="X18" s="4">
        <f t="shared" si="8"/>
        <v>3.1525858107936629E-2</v>
      </c>
      <c r="Y18" s="4">
        <f t="shared" si="9"/>
        <v>0.69216244389740578</v>
      </c>
      <c r="AA18">
        <v>307</v>
      </c>
      <c r="AB18">
        <v>5.7268477475871968</v>
      </c>
      <c r="AC18">
        <v>0.49714557199999998</v>
      </c>
      <c r="AD18" s="3">
        <f t="shared" si="10"/>
        <v>0.79718134898776649</v>
      </c>
      <c r="AE18" t="s">
        <v>11</v>
      </c>
      <c r="AF18">
        <v>0.17780303735144001</v>
      </c>
      <c r="AG18" s="3">
        <f>AB18/VLOOKUP(C18,Sheet3!A$2:C$15,3,FALSE)</f>
        <v>0.94870911610828468</v>
      </c>
      <c r="AI18" s="4">
        <f t="shared" si="11"/>
        <v>0.23044246401531229</v>
      </c>
      <c r="AJ18" s="4">
        <f t="shared" si="12"/>
        <v>0.12358802941709153</v>
      </c>
      <c r="AK18" s="4">
        <f t="shared" si="13"/>
        <v>-0.18474426560708548</v>
      </c>
      <c r="AL18" s="4">
        <f t="shared" si="14"/>
        <v>0.16803979198792549</v>
      </c>
      <c r="AM18" s="3">
        <f t="shared" si="15"/>
        <v>0.79418212773847185</v>
      </c>
      <c r="AN18" s="3">
        <f t="shared" si="45"/>
        <v>1.6748768472906399E-2</v>
      </c>
      <c r="AO18" s="3">
        <f t="shared" si="16"/>
        <v>0.87271656836086675</v>
      </c>
      <c r="AP18">
        <v>1318</v>
      </c>
      <c r="AQ18">
        <v>7.1838707150624526</v>
      </c>
      <c r="AR18">
        <v>1.630203109</v>
      </c>
      <c r="AS18">
        <v>0.47225908088400753</v>
      </c>
      <c r="AT18" s="3">
        <f>AQ18/VLOOKUP(C18,Sheet3!A$34:C$47,3,FALSE)</f>
        <v>0.9732787835405361</v>
      </c>
      <c r="AV18" s="4">
        <f t="shared" si="17"/>
        <v>0.48846637812800375</v>
      </c>
      <c r="AW18" s="4">
        <f t="shared" si="18"/>
        <v>0.34339267946578667</v>
      </c>
      <c r="AX18" s="4">
        <f t="shared" si="19"/>
        <v>-6.5850370179347473E-2</v>
      </c>
      <c r="AZ18">
        <v>245</v>
      </c>
      <c r="BA18">
        <v>5.5012582105447274</v>
      </c>
      <c r="BB18">
        <v>0</v>
      </c>
      <c r="BC18" s="3">
        <f t="shared" si="20"/>
        <v>0.76577912225093581</v>
      </c>
      <c r="BD18" s="3">
        <f>BA18/VLOOKUP(C18,Sheet3!A$50:C$63,3,FALSE)</f>
        <v>0.84500447949783908</v>
      </c>
      <c r="BF18" s="4">
        <f t="shared" si="21"/>
        <v>0.16837827927528426</v>
      </c>
      <c r="BG18" s="4">
        <f t="shared" si="22"/>
        <v>9.9010709827115698E-3</v>
      </c>
      <c r="BH18" s="4">
        <f t="shared" si="23"/>
        <v>-6.2687727895273188E-2</v>
      </c>
      <c r="BI18" s="4">
        <f t="shared" si="24"/>
        <v>2.2920784191014863E-2</v>
      </c>
      <c r="BK18">
        <v>1016</v>
      </c>
      <c r="BL18">
        <v>6.9236286281384274</v>
      </c>
      <c r="BM18">
        <v>0</v>
      </c>
      <c r="BN18" s="3">
        <f t="shared" si="25"/>
        <v>0.96377411325368445</v>
      </c>
      <c r="BO18" s="3">
        <f>BL18/VLOOKUP(C18,Sheet3!A$18:C$31,3,FALSE)</f>
        <v>0.9756161447046201</v>
      </c>
      <c r="BQ18" s="4">
        <f t="shared" si="26"/>
        <v>0.26916838641430196</v>
      </c>
      <c r="BR18" s="4">
        <f t="shared" si="27"/>
        <v>6.7235092865959828E-2</v>
      </c>
      <c r="BS18" s="4">
        <f t="shared" si="28"/>
        <v>-0.11006590972110734</v>
      </c>
      <c r="BT18" s="4">
        <f t="shared" si="29"/>
        <v>0.18449139687993055</v>
      </c>
      <c r="BV18">
        <v>794</v>
      </c>
      <c r="BW18">
        <v>6.6770834612471361</v>
      </c>
      <c r="BX18">
        <v>1.2100916939999999</v>
      </c>
      <c r="BY18" s="3">
        <f t="shared" si="30"/>
        <v>0.92945484768361253</v>
      </c>
      <c r="BZ18" s="3">
        <f>BW18/VLOOKUP(C18,Sheet3!A$98:C$111,3,FALSE)</f>
        <v>1.0026542251113966</v>
      </c>
      <c r="CB18" s="4">
        <f t="shared" si="31"/>
        <v>0.74190794282797379</v>
      </c>
      <c r="CC18" s="4">
        <f t="shared" si="32"/>
        <v>0.92619180285686664</v>
      </c>
      <c r="CD18" s="4">
        <f t="shared" si="33"/>
        <v>-4.5218819727702572E-2</v>
      </c>
      <c r="CE18" s="4">
        <f t="shared" si="34"/>
        <v>0.97200133888816076</v>
      </c>
      <c r="CG18">
        <v>4485</v>
      </c>
      <c r="CH18">
        <v>8.4084937744928965</v>
      </c>
      <c r="CI18">
        <v>5.7494369360000004</v>
      </c>
      <c r="CJ18" s="3">
        <f t="shared" si="35"/>
        <v>1.1704684157055849</v>
      </c>
      <c r="CK18" s="3">
        <f>CH18/VLOOKUP(C18,Sheet3!A$114:C$127,3,FALSE)</f>
        <v>1.0273216862981978</v>
      </c>
      <c r="CM18" s="4">
        <f t="shared" si="36"/>
        <v>1.2551529101318271</v>
      </c>
      <c r="CN18" s="4">
        <f t="shared" si="37"/>
        <v>1.786845454425626</v>
      </c>
      <c r="CO18" s="4">
        <f t="shared" si="38"/>
        <v>4.0332709202703987E-2</v>
      </c>
      <c r="CP18" s="4">
        <f t="shared" si="39"/>
        <v>1.4673227761181862</v>
      </c>
      <c r="CR18">
        <v>966</v>
      </c>
      <c r="CS18">
        <v>6.8731638342125176</v>
      </c>
      <c r="CT18">
        <v>4.725284673</v>
      </c>
      <c r="CU18" s="3">
        <f t="shared" si="40"/>
        <v>0.95674937743541588</v>
      </c>
      <c r="CV18" s="3">
        <f>CS18/VLOOKUP(C18,Sheet3!A$130:C$143,3,FALSE)</f>
        <v>0.98547259727376157</v>
      </c>
      <c r="CX18" s="4">
        <f t="shared" si="41"/>
        <v>0.5127703346678667</v>
      </c>
      <c r="CY18" s="4">
        <f t="shared" si="42"/>
        <v>0.49777486757049999</v>
      </c>
      <c r="CZ18" s="4">
        <f t="shared" si="43"/>
        <v>-5.8417176328112282E-2</v>
      </c>
      <c r="DA18" s="4">
        <f t="shared" si="44"/>
        <v>0.44875319512361306</v>
      </c>
    </row>
    <row r="19" spans="1:105" x14ac:dyDescent="0.25">
      <c r="A19">
        <v>16234343</v>
      </c>
      <c r="B19" t="s">
        <v>11</v>
      </c>
      <c r="C19">
        <v>1</v>
      </c>
      <c r="D19">
        <v>288</v>
      </c>
      <c r="E19" s="3">
        <v>3.2757441329999999</v>
      </c>
      <c r="F19">
        <v>5.6629604801359461</v>
      </c>
      <c r="G19" s="3">
        <f t="shared" si="0"/>
        <v>0.78195195790578753</v>
      </c>
      <c r="H19" s="3">
        <f>F19/VLOOKUP(C19,Sheet3!A$66:C$79,3,FALSE)</f>
        <v>0.97725767849370471</v>
      </c>
      <c r="J19" s="4">
        <f t="shared" si="1"/>
        <v>0.47164748461080863</v>
      </c>
      <c r="K19" s="4">
        <f t="shared" si="2"/>
        <v>0.55789313462397638</v>
      </c>
      <c r="L19" s="4">
        <f t="shared" si="3"/>
        <v>0.57709381032972129</v>
      </c>
      <c r="M19" s="4">
        <f t="shared" si="4"/>
        <v>1.9810014688665833</v>
      </c>
      <c r="O19">
        <v>901</v>
      </c>
      <c r="P19">
        <v>6.8035052576083377</v>
      </c>
      <c r="Q19">
        <v>845.32038179999995</v>
      </c>
      <c r="R19">
        <v>10.492386851719367</v>
      </c>
      <c r="S19" s="3">
        <f t="shared" si="5"/>
        <v>0.93944047031058309</v>
      </c>
      <c r="T19" s="3">
        <f>P19/VLOOKUP(C19,Sheet3!A$82:C$95,3,FALSE)</f>
        <v>1.1491758240791345</v>
      </c>
      <c r="V19" s="4">
        <f t="shared" si="6"/>
        <v>7.9532698997137485</v>
      </c>
      <c r="W19" s="4">
        <f t="shared" si="7"/>
        <v>4.8432023497960515</v>
      </c>
      <c r="X19" s="4">
        <f t="shared" si="8"/>
        <v>1.0262597029976266</v>
      </c>
      <c r="Y19" s="4">
        <f t="shared" si="9"/>
        <v>2.2879149032462518</v>
      </c>
      <c r="AA19">
        <v>346</v>
      </c>
      <c r="AB19">
        <v>5.8464387750577247</v>
      </c>
      <c r="AC19">
        <v>0.83976899900000002</v>
      </c>
      <c r="AD19" s="3">
        <f t="shared" si="10"/>
        <v>0.80728697700940943</v>
      </c>
      <c r="AE19" t="s">
        <v>11</v>
      </c>
      <c r="AF19">
        <v>0.32415762162951278</v>
      </c>
      <c r="AG19" s="3">
        <f>AB19/VLOOKUP(C19,Sheet3!A$2:C$15,3,FALSE)</f>
        <v>0.96852055565875073</v>
      </c>
      <c r="AI19" s="4">
        <f t="shared" si="11"/>
        <v>0.3728365491593586</v>
      </c>
      <c r="AJ19" s="4">
        <f t="shared" si="12"/>
        <v>0.35316247106159177</v>
      </c>
      <c r="AK19" s="4">
        <f t="shared" si="13"/>
        <v>-0.12981479553973652</v>
      </c>
      <c r="AL19" s="4">
        <f t="shared" si="14"/>
        <v>0.23304462229692138</v>
      </c>
      <c r="AM19" s="3">
        <f t="shared" si="15"/>
        <v>0.68877780495493712</v>
      </c>
      <c r="AN19" s="3">
        <f t="shared" si="45"/>
        <v>1.7733990147783246E-2</v>
      </c>
      <c r="AO19" s="3">
        <f t="shared" si="16"/>
        <v>0.87402440609299115</v>
      </c>
      <c r="AP19">
        <v>1397</v>
      </c>
      <c r="AQ19">
        <v>7.2420823592569619</v>
      </c>
      <c r="AR19">
        <v>2.1458561760000001</v>
      </c>
      <c r="AS19">
        <v>0.53690268925412488</v>
      </c>
      <c r="AT19" s="3">
        <f>AQ19/VLOOKUP(C19,Sheet3!A$34:C$47,3,FALSE)</f>
        <v>0.98116536175118441</v>
      </c>
      <c r="AV19" s="4">
        <f t="shared" si="17"/>
        <v>0.54974335991407919</v>
      </c>
      <c r="AW19" s="4">
        <f t="shared" si="18"/>
        <v>0.57700753064729193</v>
      </c>
      <c r="AX19" s="4">
        <f t="shared" si="19"/>
        <v>-6.4327384882283692E-2</v>
      </c>
      <c r="AZ19">
        <v>1012</v>
      </c>
      <c r="BA19">
        <v>6.9196838498474111</v>
      </c>
      <c r="BB19">
        <v>4.8906600149999999</v>
      </c>
      <c r="BC19" s="3">
        <f t="shared" si="20"/>
        <v>0.95548262317157229</v>
      </c>
      <c r="BD19" s="3">
        <f>BA19/VLOOKUP(C19,Sheet3!A$50:C$63,3,FALSE)</f>
        <v>1.0628775501979095</v>
      </c>
      <c r="BF19" s="4">
        <f t="shared" si="21"/>
        <v>1.1223010324205556</v>
      </c>
      <c r="BG19" s="4">
        <f t="shared" si="22"/>
        <v>1.7521598964377361</v>
      </c>
      <c r="BH19" s="4">
        <f t="shared" si="23"/>
        <v>-5.8331395161784164E-2</v>
      </c>
      <c r="BI19" s="4">
        <f t="shared" si="24"/>
        <v>1.8537396892556561</v>
      </c>
      <c r="BK19">
        <v>953</v>
      </c>
      <c r="BL19">
        <v>6.8596149036542018</v>
      </c>
      <c r="BM19">
        <v>0</v>
      </c>
      <c r="BN19" s="3">
        <f t="shared" si="25"/>
        <v>0.94718819303209345</v>
      </c>
      <c r="BO19" s="3">
        <f>BL19/VLOOKUP(C19,Sheet3!A$18:C$31,3,FALSE)</f>
        <v>0.96659590019935171</v>
      </c>
      <c r="BQ19" s="4">
        <f t="shared" si="26"/>
        <v>0.17489399133779318</v>
      </c>
      <c r="BR19" s="4">
        <f t="shared" si="27"/>
        <v>7.9129987573253804E-3</v>
      </c>
      <c r="BS19" s="4">
        <f t="shared" si="28"/>
        <v>-0.11006590972110734</v>
      </c>
      <c r="BT19" s="4">
        <f t="shared" si="29"/>
        <v>0.10700390140155627</v>
      </c>
      <c r="BV19">
        <v>912</v>
      </c>
      <c r="BW19">
        <v>6.815639990074331</v>
      </c>
      <c r="BX19">
        <v>1.493528849</v>
      </c>
      <c r="BY19" s="3">
        <f t="shared" si="30"/>
        <v>0.94111605640088525</v>
      </c>
      <c r="BZ19" s="3">
        <f>BW19/VLOOKUP(C19,Sheet3!A$98:C$111,3,FALSE)</f>
        <v>1.0234603584855939</v>
      </c>
      <c r="CB19" s="4">
        <f t="shared" si="31"/>
        <v>0.97382790810903586</v>
      </c>
      <c r="CC19" s="4">
        <f t="shared" si="32"/>
        <v>1.3058727938093164</v>
      </c>
      <c r="CD19" s="4">
        <f t="shared" si="33"/>
        <v>-3.7568791371002254E-2</v>
      </c>
      <c r="CE19" s="4">
        <f t="shared" si="34"/>
        <v>1.1419003756835584</v>
      </c>
      <c r="CG19">
        <v>3667</v>
      </c>
      <c r="CH19">
        <v>8.2071291680713259</v>
      </c>
      <c r="CI19">
        <v>4.2553345010000001</v>
      </c>
      <c r="CJ19" s="3">
        <f t="shared" si="35"/>
        <v>1.1332554313720036</v>
      </c>
      <c r="CK19" s="3">
        <f>CH19/VLOOKUP(C19,Sheet3!A$114:C$127,3,FALSE)</f>
        <v>1.0027196312122668</v>
      </c>
      <c r="CM19" s="4">
        <f t="shared" si="36"/>
        <v>0.75201815840157782</v>
      </c>
      <c r="CN19" s="4">
        <f t="shared" si="37"/>
        <v>0.916290731874155</v>
      </c>
      <c r="CO19" s="4">
        <f t="shared" si="38"/>
        <v>-2.1509338022016874E-2</v>
      </c>
      <c r="CP19" s="4">
        <f t="shared" si="39"/>
        <v>0.68627430127218325</v>
      </c>
      <c r="CR19">
        <v>915</v>
      </c>
      <c r="CS19">
        <v>6.818924065275521</v>
      </c>
      <c r="CT19">
        <v>4.3861437089999997</v>
      </c>
      <c r="CU19" s="3">
        <f t="shared" si="40"/>
        <v>0.94156952752124501</v>
      </c>
      <c r="CV19" s="3">
        <f>CS19/VLOOKUP(C19,Sheet3!A$130:C$143,3,FALSE)</f>
        <v>0.97769571209261641</v>
      </c>
      <c r="CX19" s="4">
        <f t="shared" si="41"/>
        <v>0.42521949019533467</v>
      </c>
      <c r="CY19" s="4">
        <f t="shared" si="42"/>
        <v>0.34617432242766349</v>
      </c>
      <c r="CZ19" s="4">
        <f t="shared" si="43"/>
        <v>-6.2994824755237405E-2</v>
      </c>
      <c r="DA19" s="4">
        <f t="shared" si="44"/>
        <v>0.29460251529635467</v>
      </c>
    </row>
    <row r="20" spans="1:105" x14ac:dyDescent="0.25">
      <c r="A20">
        <v>16234345</v>
      </c>
      <c r="B20" t="s">
        <v>11</v>
      </c>
      <c r="C20">
        <v>1</v>
      </c>
      <c r="D20">
        <v>271</v>
      </c>
      <c r="E20" s="3">
        <v>2.7717581070000001</v>
      </c>
      <c r="F20">
        <v>5.602118820879701</v>
      </c>
      <c r="G20" s="3">
        <f t="shared" si="0"/>
        <v>0.77674571460537645</v>
      </c>
      <c r="H20" s="3">
        <f>F20/VLOOKUP(C20,Sheet3!A$66:C$79,3,FALSE)</f>
        <v>0.96675822703381464</v>
      </c>
      <c r="J20" s="4">
        <f t="shared" si="1"/>
        <v>0.38236689062453583</v>
      </c>
      <c r="K20" s="4">
        <f t="shared" si="2"/>
        <v>0.39614903190509759</v>
      </c>
      <c r="L20" s="4">
        <f t="shared" si="3"/>
        <v>0.38251200986902584</v>
      </c>
      <c r="M20" s="4">
        <f t="shared" si="4"/>
        <v>1.8227774636516891</v>
      </c>
      <c r="O20">
        <v>353</v>
      </c>
      <c r="P20">
        <v>5.8664680569332965</v>
      </c>
      <c r="Q20">
        <v>42.617318560000001</v>
      </c>
      <c r="R20">
        <v>0.51563881812912116</v>
      </c>
      <c r="S20" s="3">
        <f t="shared" si="5"/>
        <v>0.81339829960563392</v>
      </c>
      <c r="T20" s="3">
        <f>P20/VLOOKUP(C20,Sheet3!A$82:C$95,3,FALSE)</f>
        <v>0.9909014557196274</v>
      </c>
      <c r="V20" s="4">
        <f t="shared" si="6"/>
        <v>0.54446469945354581</v>
      </c>
      <c r="W20" s="4">
        <f t="shared" si="7"/>
        <v>0.53240322441053789</v>
      </c>
      <c r="X20" s="4">
        <f t="shared" si="8"/>
        <v>4.33663713679311E-4</v>
      </c>
      <c r="Y20" s="4">
        <f t="shared" si="9"/>
        <v>0.66881507990041456</v>
      </c>
      <c r="AA20">
        <v>787</v>
      </c>
      <c r="AB20">
        <v>6.6682282484174031</v>
      </c>
      <c r="AC20">
        <v>4.5560935489999999</v>
      </c>
      <c r="AD20" s="3">
        <f t="shared" si="10"/>
        <v>0.92456405898855853</v>
      </c>
      <c r="AE20" t="s">
        <v>11</v>
      </c>
      <c r="AF20">
        <v>3.6811012545176087</v>
      </c>
      <c r="AG20" s="3">
        <f>AB20/VLOOKUP(C20,Sheet3!A$2:C$15,3,FALSE)</f>
        <v>1.1046581306844927</v>
      </c>
      <c r="AI20" s="4">
        <f t="shared" si="11"/>
        <v>3.0122459613911334</v>
      </c>
      <c r="AJ20" s="4">
        <f t="shared" si="12"/>
        <v>2.9153107062434169</v>
      </c>
      <c r="AK20" s="4">
        <f t="shared" si="13"/>
        <v>0.46598724846287376</v>
      </c>
      <c r="AL20" s="4">
        <f t="shared" si="14"/>
        <v>2.6459777724598323</v>
      </c>
      <c r="AM20" s="3">
        <f t="shared" si="15"/>
        <v>4.918109578209684E-2</v>
      </c>
      <c r="AN20" s="3">
        <f t="shared" si="45"/>
        <v>1.8719211822660092E-2</v>
      </c>
      <c r="AO20" s="3">
        <f t="shared" si="16"/>
        <v>0.87527288120996471</v>
      </c>
      <c r="AP20">
        <v>1356</v>
      </c>
      <c r="AQ20">
        <v>7.2122944685003407</v>
      </c>
      <c r="AR20">
        <v>1.8778362740000001</v>
      </c>
      <c r="AS20">
        <v>0.5031289213625687</v>
      </c>
      <c r="AT20" s="3">
        <f>AQ20/VLOOKUP(C20,Sheet3!A$34:C$47,3,FALSE)</f>
        <v>0.9771296652263215</v>
      </c>
      <c r="AV20" s="4">
        <f t="shared" si="17"/>
        <v>0.51778518069997825</v>
      </c>
      <c r="AW20" s="4">
        <f t="shared" si="18"/>
        <v>0.43192035697338044</v>
      </c>
      <c r="AX20" s="4">
        <f t="shared" si="19"/>
        <v>-6.5118983723033874E-2</v>
      </c>
      <c r="AZ20">
        <v>914</v>
      </c>
      <c r="BA20">
        <v>6.8178305714541496</v>
      </c>
      <c r="BB20">
        <v>4.2500170089999996</v>
      </c>
      <c r="BC20" s="3">
        <f t="shared" si="20"/>
        <v>0.94530673993290071</v>
      </c>
      <c r="BD20" s="3">
        <f>BA20/VLOOKUP(C20,Sheet3!A$50:C$63,3,FALSE)</f>
        <v>1.0472326789339366</v>
      </c>
      <c r="BF20" s="4">
        <f t="shared" si="21"/>
        <v>1.0170223852682483</v>
      </c>
      <c r="BG20" s="4">
        <f t="shared" si="22"/>
        <v>1.6045238976316714</v>
      </c>
      <c r="BH20" s="4">
        <f t="shared" si="23"/>
        <v>-5.8902044949125508E-2</v>
      </c>
      <c r="BI20" s="4">
        <f t="shared" si="24"/>
        <v>1.7352580856351327</v>
      </c>
      <c r="BK20">
        <v>1167</v>
      </c>
      <c r="BL20">
        <v>7.0621916322865559</v>
      </c>
      <c r="BM20">
        <v>0.289095783</v>
      </c>
      <c r="BN20" s="3">
        <f t="shared" si="25"/>
        <v>0.97918792183689141</v>
      </c>
      <c r="BO20" s="3">
        <f>BL20/VLOOKUP(C20,Sheet3!A$18:C$31,3,FALSE)</f>
        <v>0.99514121041312475</v>
      </c>
      <c r="BQ20" s="4">
        <f t="shared" si="26"/>
        <v>0.59229617116738476</v>
      </c>
      <c r="BR20" s="4">
        <f t="shared" si="27"/>
        <v>0.68236804630511816</v>
      </c>
      <c r="BS20" s="4">
        <f t="shared" si="28"/>
        <v>-7.2589600677910246E-2</v>
      </c>
      <c r="BT20" s="4">
        <f t="shared" si="29"/>
        <v>0.39030959925353842</v>
      </c>
      <c r="BV20">
        <v>1064</v>
      </c>
      <c r="BW20">
        <v>6.9697906699015899</v>
      </c>
      <c r="BX20">
        <v>1.861047965</v>
      </c>
      <c r="BY20" s="3">
        <f t="shared" si="30"/>
        <v>0.96637633146318624</v>
      </c>
      <c r="BZ20" s="3">
        <f>BW20/VLOOKUP(C20,Sheet3!A$98:C$111,3,FALSE)</f>
        <v>1.0466081641599785</v>
      </c>
      <c r="CB20" s="4">
        <f t="shared" si="31"/>
        <v>1.2793041320437506</v>
      </c>
      <c r="CC20" s="4">
        <f t="shared" si="32"/>
        <v>1.7296870405856772</v>
      </c>
      <c r="CD20" s="4">
        <f t="shared" si="33"/>
        <v>-2.7649373223337617E-2</v>
      </c>
      <c r="CE20" s="4">
        <f t="shared" si="34"/>
        <v>1.6293390667513954</v>
      </c>
      <c r="CG20">
        <v>3991</v>
      </c>
      <c r="CH20">
        <v>8.2917971050487331</v>
      </c>
      <c r="CI20">
        <v>4.8465911669999997</v>
      </c>
      <c r="CJ20" s="3">
        <f t="shared" si="35"/>
        <v>1.1496753413581648</v>
      </c>
      <c r="CK20" s="3">
        <f>CH20/VLOOKUP(C20,Sheet3!A$114:C$127,3,FALSE)</f>
        <v>1.0130640769743458</v>
      </c>
      <c r="CM20" s="4">
        <f t="shared" si="36"/>
        <v>0.94360522364955579</v>
      </c>
      <c r="CN20" s="4">
        <f t="shared" si="37"/>
        <v>1.2736696533146816</v>
      </c>
      <c r="CO20" s="4">
        <f t="shared" si="38"/>
        <v>2.9632294567336561E-3</v>
      </c>
      <c r="CP20" s="4">
        <f t="shared" si="39"/>
        <v>0.9877496958562999</v>
      </c>
      <c r="CR20">
        <v>1153</v>
      </c>
      <c r="CS20">
        <v>7.0501225202690589</v>
      </c>
      <c r="CT20">
        <v>5.9694204470000001</v>
      </c>
      <c r="CU20" s="3">
        <f t="shared" si="40"/>
        <v>0.97751451373213238</v>
      </c>
      <c r="CV20" s="3">
        <f>CS20/VLOOKUP(C20,Sheet3!A$130:C$143,3,FALSE)</f>
        <v>1.010844891629709</v>
      </c>
      <c r="CX20" s="4">
        <f t="shared" si="41"/>
        <v>0.88148925260529354</v>
      </c>
      <c r="CY20" s="4">
        <f t="shared" si="42"/>
        <v>1.160592508695711</v>
      </c>
      <c r="CZ20" s="4">
        <f t="shared" si="43"/>
        <v>-4.1624111574716127E-2</v>
      </c>
      <c r="DA20" s="4">
        <f t="shared" si="44"/>
        <v>0.79577470736170275</v>
      </c>
    </row>
    <row r="21" spans="1:105" x14ac:dyDescent="0.25">
      <c r="A21">
        <v>16234364</v>
      </c>
      <c r="B21" t="s">
        <v>11</v>
      </c>
      <c r="C21">
        <v>1</v>
      </c>
      <c r="D21">
        <v>324</v>
      </c>
      <c r="E21" s="3">
        <v>4.3406395849999999</v>
      </c>
      <c r="F21">
        <v>5.780743515792329</v>
      </c>
      <c r="G21" s="3">
        <f t="shared" si="0"/>
        <v>0.81994936955673137</v>
      </c>
      <c r="H21" s="3">
        <f>F21/VLOOKUP(C21,Sheet3!A$66:C$79,3,FALSE)</f>
        <v>0.99758350919572902</v>
      </c>
      <c r="J21" s="4">
        <f t="shared" si="1"/>
        <v>0.6827059200961586</v>
      </c>
      <c r="K21" s="4">
        <f t="shared" si="2"/>
        <v>0.95906454785744133</v>
      </c>
      <c r="L21" s="4">
        <f t="shared" si="3"/>
        <v>0.98823472230525733</v>
      </c>
      <c r="M21" s="4">
        <f t="shared" si="4"/>
        <v>2.7031361862997811</v>
      </c>
      <c r="O21">
        <v>357</v>
      </c>
      <c r="P21">
        <v>5.8777357817796387</v>
      </c>
      <c r="Q21">
        <v>49.17598976</v>
      </c>
      <c r="R21">
        <v>0.55151829211460734</v>
      </c>
      <c r="S21" s="3">
        <f t="shared" si="5"/>
        <v>0.83370689869306303</v>
      </c>
      <c r="T21" s="3">
        <f>P21/VLOOKUP(C21,Sheet3!A$82:C$95,3,FALSE)</f>
        <v>0.99280468008640677</v>
      </c>
      <c r="V21" s="4">
        <f t="shared" si="6"/>
        <v>0.5756385167669168</v>
      </c>
      <c r="W21" s="4">
        <f t="shared" si="7"/>
        <v>0.58581816032944678</v>
      </c>
      <c r="X21" s="4">
        <f t="shared" si="8"/>
        <v>8.8154128413141623E-3</v>
      </c>
      <c r="Y21" s="4">
        <f t="shared" si="9"/>
        <v>0.72416517498357957</v>
      </c>
      <c r="AA21">
        <v>401</v>
      </c>
      <c r="AB21">
        <v>5.9939614273065693</v>
      </c>
      <c r="AC21">
        <v>1.3156615650000001</v>
      </c>
      <c r="AD21" s="3">
        <f t="shared" si="10"/>
        <v>0.85019251936033269</v>
      </c>
      <c r="AE21" t="s">
        <v>11</v>
      </c>
      <c r="AF21">
        <v>0.60349844523943885</v>
      </c>
      <c r="AG21" s="3">
        <f>AB21/VLOOKUP(C21,Sheet3!A$2:C$15,3,FALSE)</f>
        <v>0.9929591458203133</v>
      </c>
      <c r="AI21" s="4">
        <f t="shared" si="11"/>
        <v>0.62156617152178473</v>
      </c>
      <c r="AJ21" s="4">
        <f t="shared" si="12"/>
        <v>0.80234647252493729</v>
      </c>
      <c r="AK21" s="4">
        <f t="shared" si="13"/>
        <v>-5.3519585115112227E-2</v>
      </c>
      <c r="AL21" s="4">
        <f t="shared" si="14"/>
        <v>0.93117934436790573</v>
      </c>
      <c r="AM21" s="3">
        <f t="shared" si="15"/>
        <v>0.53710258375204956</v>
      </c>
      <c r="AN21" s="3">
        <f t="shared" si="45"/>
        <v>1.9704433497536939E-2</v>
      </c>
      <c r="AO21" s="3">
        <f t="shared" si="16"/>
        <v>0.87646775387754505</v>
      </c>
      <c r="AP21">
        <v>1153</v>
      </c>
      <c r="AQ21">
        <v>7.0501225202690589</v>
      </c>
      <c r="AR21">
        <v>0.567374076</v>
      </c>
      <c r="AS21">
        <v>0.34416121261469929</v>
      </c>
      <c r="AT21" s="3">
        <f>AQ21/VLOOKUP(C21,Sheet3!A$34:C$47,3,FALSE)</f>
        <v>0.95515842955694896</v>
      </c>
      <c r="AV21" s="4">
        <f t="shared" si="17"/>
        <v>0.36544429395303374</v>
      </c>
      <c r="AW21" s="4">
        <f t="shared" si="18"/>
        <v>9.5014656973035572E-2</v>
      </c>
      <c r="AX21" s="4">
        <f t="shared" si="19"/>
        <v>-6.8989443897979133E-2</v>
      </c>
      <c r="AZ21">
        <v>442</v>
      </c>
      <c r="BA21">
        <v>6.0913098820776979</v>
      </c>
      <c r="BB21">
        <v>1.1900303000000001</v>
      </c>
      <c r="BC21" s="3">
        <f t="shared" si="20"/>
        <v>0.86400057085039572</v>
      </c>
      <c r="BD21" s="3">
        <f>BA21/VLOOKUP(C21,Sheet3!A$50:C$63,3,FALSE)</f>
        <v>0.93563761949931112</v>
      </c>
      <c r="BF21" s="4">
        <f t="shared" si="21"/>
        <v>0.43543142015141406</v>
      </c>
      <c r="BG21" s="4">
        <f t="shared" si="22"/>
        <v>0.40055109330573541</v>
      </c>
      <c r="BH21" s="4">
        <f t="shared" si="23"/>
        <v>-6.1627713922959931E-2</v>
      </c>
      <c r="BI21" s="4">
        <f t="shared" si="24"/>
        <v>0.67460101696745867</v>
      </c>
      <c r="BK21">
        <v>1145</v>
      </c>
      <c r="BL21">
        <v>7.0431599159883405</v>
      </c>
      <c r="BM21">
        <v>0.22243822399999999</v>
      </c>
      <c r="BN21" s="3">
        <f t="shared" si="25"/>
        <v>0.999012413718953</v>
      </c>
      <c r="BO21" s="3">
        <f>BL21/VLOOKUP(C21,Sheet3!A$18:C$31,3,FALSE)</f>
        <v>0.99245943028319183</v>
      </c>
      <c r="BQ21" s="4">
        <f t="shared" si="26"/>
        <v>0.53701054520814551</v>
      </c>
      <c r="BR21" s="4">
        <f t="shared" si="27"/>
        <v>0.5240489569406801</v>
      </c>
      <c r="BS21" s="4">
        <f t="shared" si="28"/>
        <v>-8.1230609741501952E-2</v>
      </c>
      <c r="BT21" s="4">
        <f t="shared" si="29"/>
        <v>1.0995979959928688</v>
      </c>
      <c r="BV21">
        <v>727</v>
      </c>
      <c r="BW21">
        <v>6.5889264775335192</v>
      </c>
      <c r="BX21">
        <v>1.0500306699999999</v>
      </c>
      <c r="BY21" s="3">
        <f t="shared" si="30"/>
        <v>0.93458325845974966</v>
      </c>
      <c r="BZ21" s="3">
        <f>BW21/VLOOKUP(C21,Sheet3!A$98:C$111,3,FALSE)</f>
        <v>0.98941626385083359</v>
      </c>
      <c r="CB21" s="4">
        <f t="shared" si="31"/>
        <v>0.61468062888143205</v>
      </c>
      <c r="CC21" s="4">
        <f t="shared" si="32"/>
        <v>0.73437976839329788</v>
      </c>
      <c r="CD21" s="4">
        <f t="shared" si="33"/>
        <v>-4.9538900390389475E-2</v>
      </c>
      <c r="CE21" s="4">
        <f t="shared" si="34"/>
        <v>1.0590127158777907</v>
      </c>
      <c r="CG21">
        <v>3012</v>
      </c>
      <c r="CH21">
        <v>8.0103595889197834</v>
      </c>
      <c r="CI21">
        <v>3.0626706690000001</v>
      </c>
      <c r="CJ21" s="3">
        <f t="shared" si="35"/>
        <v>1.1362014725120093</v>
      </c>
      <c r="CK21" s="3">
        <f>CH21/VLOOKUP(C21,Sheet3!A$114:C$127,3,FALSE)</f>
        <v>0.97867898121150732</v>
      </c>
      <c r="CM21" s="4">
        <f t="shared" si="36"/>
        <v>0.41073819784639332</v>
      </c>
      <c r="CN21" s="4">
        <f t="shared" si="37"/>
        <v>0.34339267946578667</v>
      </c>
      <c r="CO21" s="4">
        <f t="shared" si="38"/>
        <v>-7.0874609969894087E-2</v>
      </c>
      <c r="CP21" s="4">
        <f t="shared" si="39"/>
        <v>0.73232848562274055</v>
      </c>
      <c r="CR21">
        <v>1240</v>
      </c>
      <c r="CS21">
        <v>7.122866658599083</v>
      </c>
      <c r="CT21">
        <v>6.5485331990000004</v>
      </c>
      <c r="CU21" s="3">
        <f t="shared" si="40"/>
        <v>1.0103181381771573</v>
      </c>
      <c r="CV21" s="3">
        <f>CS21/VLOOKUP(C21,Sheet3!A$130:C$143,3,FALSE)</f>
        <v>1.0212749288972178</v>
      </c>
      <c r="CX21" s="4">
        <f t="shared" si="41"/>
        <v>1.072526662576379</v>
      </c>
      <c r="CY21" s="4">
        <f t="shared" si="42"/>
        <v>1.5947677226863066</v>
      </c>
      <c r="CZ21" s="4">
        <f t="shared" si="43"/>
        <v>-3.380737794556686E-2</v>
      </c>
      <c r="DA21" s="4">
        <f t="shared" si="44"/>
        <v>1.7751494146624347</v>
      </c>
    </row>
    <row r="22" spans="1:105" x14ac:dyDescent="0.25">
      <c r="A22">
        <v>16234367</v>
      </c>
      <c r="B22" t="s">
        <v>11</v>
      </c>
      <c r="C22">
        <v>1</v>
      </c>
      <c r="D22">
        <v>681</v>
      </c>
      <c r="E22" s="3">
        <v>14.812651710000001</v>
      </c>
      <c r="F22">
        <v>6.523562306149512</v>
      </c>
      <c r="G22" s="3">
        <f t="shared" si="0"/>
        <v>0.89600791395154034</v>
      </c>
      <c r="H22" s="3">
        <f>F22/VLOOKUP(C22,Sheet3!A$66:C$79,3,FALSE)</f>
        <v>1.1257718250337616</v>
      </c>
      <c r="J22" s="4">
        <f t="shared" si="1"/>
        <v>3.3430629315728284</v>
      </c>
      <c r="K22" s="4">
        <f t="shared" si="2"/>
        <v>3.0308235933652612</v>
      </c>
      <c r="L22" s="4">
        <f t="shared" si="3"/>
        <v>5.0313289126365088</v>
      </c>
      <c r="M22" s="4">
        <f t="shared" si="4"/>
        <v>3.9782049123094474</v>
      </c>
      <c r="O22">
        <v>329</v>
      </c>
      <c r="P22">
        <v>5.7960577507653719</v>
      </c>
      <c r="Q22">
        <v>0.63306249999999997</v>
      </c>
      <c r="R22">
        <v>0.32743175750758047</v>
      </c>
      <c r="S22" s="3">
        <f t="shared" si="5"/>
        <v>0.79608553895628464</v>
      </c>
      <c r="T22" s="3">
        <f>P22/VLOOKUP(C22,Sheet3!A$82:C$95,3,FALSE)</f>
        <v>0.97900849487805186</v>
      </c>
      <c r="V22" s="4">
        <f t="shared" si="6"/>
        <v>0.37556746385018441</v>
      </c>
      <c r="W22" s="4">
        <f t="shared" si="7"/>
        <v>0.22808183295479231</v>
      </c>
      <c r="X22" s="4">
        <f t="shared" si="8"/>
        <v>-5.3220726158053129E-2</v>
      </c>
      <c r="Y22" s="4">
        <f t="shared" si="9"/>
        <v>0.63292832056689063</v>
      </c>
      <c r="AA22">
        <v>645</v>
      </c>
      <c r="AB22">
        <v>6.4692503167957724</v>
      </c>
      <c r="AC22">
        <v>3.3771942300000002</v>
      </c>
      <c r="AD22" s="3">
        <f t="shared" si="10"/>
        <v>0.88854819026076959</v>
      </c>
      <c r="AE22" t="s">
        <v>11</v>
      </c>
      <c r="AF22">
        <v>2.4419767081554573</v>
      </c>
      <c r="AG22" s="3">
        <f>AB22/VLOOKUP(C22,Sheet3!A$2:C$15,3,FALSE)</f>
        <v>1.0716954632705833</v>
      </c>
      <c r="AI22" s="4">
        <f t="shared" si="11"/>
        <v>2.079345521442435</v>
      </c>
      <c r="AJ22" s="4">
        <f t="shared" si="12"/>
        <v>2.456735772821304</v>
      </c>
      <c r="AK22" s="4">
        <f t="shared" si="13"/>
        <v>0.27698582663240279</v>
      </c>
      <c r="AL22" s="4">
        <f t="shared" si="14"/>
        <v>1.8600488584489208</v>
      </c>
      <c r="AM22" s="3">
        <f t="shared" si="15"/>
        <v>0.12501200310593644</v>
      </c>
      <c r="AN22" s="3">
        <f t="shared" si="45"/>
        <v>2.0689655172413786E-2</v>
      </c>
      <c r="AO22" s="3">
        <f t="shared" si="16"/>
        <v>0.8776139687649458</v>
      </c>
      <c r="AP22">
        <v>1452</v>
      </c>
      <c r="AQ22">
        <v>7.2806971953847412</v>
      </c>
      <c r="AR22">
        <v>2.5065842329999999</v>
      </c>
      <c r="AS22">
        <v>0.58288629308205298</v>
      </c>
      <c r="AT22" s="3">
        <f>AQ22/VLOOKUP(C22,Sheet3!A$34:C$47,3,FALSE)</f>
        <v>0.98639694263894484</v>
      </c>
      <c r="AV22" s="4">
        <f t="shared" si="17"/>
        <v>0.5930751299424194</v>
      </c>
      <c r="AW22" s="4">
        <f t="shared" si="18"/>
        <v>0.78060648588853143</v>
      </c>
      <c r="AX22" s="4">
        <f t="shared" si="19"/>
        <v>-6.326197179311964E-2</v>
      </c>
      <c r="AZ22">
        <v>598</v>
      </c>
      <c r="BA22">
        <v>6.3935907539506314</v>
      </c>
      <c r="BB22">
        <v>2.1951819970000002</v>
      </c>
      <c r="BC22" s="3">
        <f t="shared" si="20"/>
        <v>0.8781563883749417</v>
      </c>
      <c r="BD22" s="3">
        <f>BA22/VLOOKUP(C22,Sheet3!A$50:C$63,3,FALSE)</f>
        <v>0.98206857784072099</v>
      </c>
      <c r="BF22" s="4">
        <f t="shared" si="21"/>
        <v>0.64166766151164301</v>
      </c>
      <c r="BG22" s="4">
        <f t="shared" si="22"/>
        <v>0.92868246416931854</v>
      </c>
      <c r="BH22" s="4">
        <f t="shared" si="23"/>
        <v>-6.0732379709104715E-2</v>
      </c>
      <c r="BI22" s="4">
        <f t="shared" si="24"/>
        <v>0.84271069638029761</v>
      </c>
      <c r="BK22">
        <v>1206</v>
      </c>
      <c r="BL22">
        <v>7.0950643772871311</v>
      </c>
      <c r="BM22">
        <v>0.40688444400000001</v>
      </c>
      <c r="BN22" s="3">
        <f t="shared" si="25"/>
        <v>0.97450342829594905</v>
      </c>
      <c r="BO22" s="3">
        <f>BL22/VLOOKUP(C22,Sheet3!A$18:C$31,3,FALSE)</f>
        <v>0.99977334516006633</v>
      </c>
      <c r="BQ22" s="4">
        <f t="shared" si="26"/>
        <v>0.69673066688369645</v>
      </c>
      <c r="BR22" s="4">
        <f t="shared" si="27"/>
        <v>0.95649715235219568</v>
      </c>
      <c r="BS22" s="4">
        <f t="shared" si="28"/>
        <v>-5.732032135597568E-2</v>
      </c>
      <c r="BT22" s="4">
        <f t="shared" si="29"/>
        <v>0.3039049079586682</v>
      </c>
      <c r="BV22">
        <v>897</v>
      </c>
      <c r="BW22">
        <v>6.799055862058796</v>
      </c>
      <c r="BX22">
        <v>1.457400129</v>
      </c>
      <c r="BY22" s="3">
        <f t="shared" si="30"/>
        <v>0.93384681158951932</v>
      </c>
      <c r="BZ22" s="3">
        <f>BW22/VLOOKUP(C22,Sheet3!A$98:C$111,3,FALSE)</f>
        <v>1.0209700277714322</v>
      </c>
      <c r="CB22" s="4">
        <f t="shared" si="31"/>
        <v>0.94396780670177072</v>
      </c>
      <c r="CC22" s="4">
        <f t="shared" si="32"/>
        <v>1.2562172033634555</v>
      </c>
      <c r="CD22" s="4">
        <f t="shared" si="33"/>
        <v>-3.8543913113567321E-2</v>
      </c>
      <c r="CE22" s="4">
        <f t="shared" si="34"/>
        <v>1.0533469783421132</v>
      </c>
      <c r="CG22">
        <v>4498</v>
      </c>
      <c r="CH22">
        <v>8.4113881325192619</v>
      </c>
      <c r="CI22">
        <v>5.7732162569999996</v>
      </c>
      <c r="CJ22" s="3">
        <f t="shared" si="35"/>
        <v>1.1552998163213366</v>
      </c>
      <c r="CK22" s="3">
        <f>CH22/VLOOKUP(C22,Sheet3!A$114:C$127,3,FALSE)</f>
        <v>1.0276753092951507</v>
      </c>
      <c r="CM22" s="4">
        <f t="shared" si="36"/>
        <v>1.2635987879920223</v>
      </c>
      <c r="CN22" s="4">
        <f t="shared" si="37"/>
        <v>1.8046500790591327</v>
      </c>
      <c r="CO22" s="4">
        <f t="shared" si="38"/>
        <v>4.1316953560925483E-2</v>
      </c>
      <c r="CP22" s="4">
        <f t="shared" si="39"/>
        <v>1.1085133596508212</v>
      </c>
      <c r="CR22">
        <v>1293</v>
      </c>
      <c r="CS22">
        <v>7.1647203787718574</v>
      </c>
      <c r="CT22">
        <v>6.901406025</v>
      </c>
      <c r="CU22" s="3">
        <f t="shared" si="40"/>
        <v>0.9840706441291911</v>
      </c>
      <c r="CV22" s="3">
        <f>CS22/VLOOKUP(C22,Sheet3!A$130:C$143,3,FALSE)</f>
        <v>1.0272759053498559</v>
      </c>
      <c r="CX22" s="4">
        <f t="shared" si="41"/>
        <v>1.1933732276472571</v>
      </c>
      <c r="CY22" s="4">
        <f t="shared" si="42"/>
        <v>1.8288936906691253</v>
      </c>
      <c r="CZ22" s="4">
        <f t="shared" si="43"/>
        <v>-2.904437993476303E-2</v>
      </c>
      <c r="DA22" s="4">
        <f t="shared" si="44"/>
        <v>0.96421919844610593</v>
      </c>
    </row>
    <row r="23" spans="1:105" x14ac:dyDescent="0.25">
      <c r="A23">
        <v>16234368</v>
      </c>
      <c r="B23" t="s">
        <v>11</v>
      </c>
      <c r="C23">
        <v>1</v>
      </c>
      <c r="D23">
        <v>434</v>
      </c>
      <c r="E23" s="3">
        <v>7.5806946259999997</v>
      </c>
      <c r="F23">
        <v>6.0730445341004051</v>
      </c>
      <c r="G23" s="3">
        <f t="shared" si="0"/>
        <v>0.81161335916351729</v>
      </c>
      <c r="H23" s="3">
        <f>F23/VLOOKUP(C23,Sheet3!A$66:C$79,3,FALSE)</f>
        <v>1.0480259262980711</v>
      </c>
      <c r="J23" s="4">
        <f t="shared" si="1"/>
        <v>1.4460974424590924</v>
      </c>
      <c r="K23" s="4">
        <f t="shared" si="2"/>
        <v>1.8727878842263508</v>
      </c>
      <c r="L23" s="4">
        <f t="shared" si="3"/>
        <v>2.2391736589922298</v>
      </c>
      <c r="M23" s="4">
        <f t="shared" si="4"/>
        <v>2.5919105511895566</v>
      </c>
      <c r="O23">
        <v>384</v>
      </c>
      <c r="P23">
        <v>5.9506425525877269</v>
      </c>
      <c r="Q23">
        <v>92.288025050000002</v>
      </c>
      <c r="R23">
        <v>0.82560162409176607</v>
      </c>
      <c r="S23" s="3">
        <f t="shared" si="5"/>
        <v>0.79525532279049882</v>
      </c>
      <c r="T23" s="3">
        <f>P23/VLOOKUP(C23,Sheet3!A$82:C$95,3,FALSE)</f>
        <v>1.0051193172112387</v>
      </c>
      <c r="V23" s="4">
        <f t="shared" si="6"/>
        <v>0.80693785767630588</v>
      </c>
      <c r="W23" s="4">
        <f t="shared" si="7"/>
        <v>1.0878331544132827</v>
      </c>
      <c r="X23" s="4">
        <f t="shared" si="8"/>
        <v>6.3911064561516337E-2</v>
      </c>
      <c r="Y23" s="4">
        <f t="shared" si="9"/>
        <v>0.63107475191756757</v>
      </c>
      <c r="AA23">
        <v>437</v>
      </c>
      <c r="AB23">
        <v>6.0799331950955899</v>
      </c>
      <c r="AC23">
        <v>1.6240498839999999</v>
      </c>
      <c r="AD23" s="3">
        <f t="shared" si="10"/>
        <v>0.81253397307620101</v>
      </c>
      <c r="AE23" t="s">
        <v>11</v>
      </c>
      <c r="AF23">
        <v>0.82463546193327975</v>
      </c>
      <c r="AG23" s="3">
        <f>AB23/VLOOKUP(C23,Sheet3!A$2:C$15,3,FALSE)</f>
        <v>1.0072012216400785</v>
      </c>
      <c r="AI23" s="4">
        <f t="shared" si="11"/>
        <v>0.80809655709901873</v>
      </c>
      <c r="AJ23" s="4">
        <f t="shared" si="12"/>
        <v>1.1700712526502546</v>
      </c>
      <c r="AK23" s="4">
        <f t="shared" si="13"/>
        <v>-4.0786957808561708E-3</v>
      </c>
      <c r="AL23" s="4">
        <f t="shared" si="14"/>
        <v>0.28932545819551098</v>
      </c>
      <c r="AM23" s="3">
        <f t="shared" si="15"/>
        <v>0.44570563454408774</v>
      </c>
      <c r="AN23" s="3">
        <f t="shared" si="45"/>
        <v>2.1674876847290633E-2</v>
      </c>
      <c r="AO23" s="3">
        <f t="shared" si="16"/>
        <v>0.87871580336563671</v>
      </c>
      <c r="AP23">
        <v>1777</v>
      </c>
      <c r="AQ23">
        <v>7.482681828154651</v>
      </c>
      <c r="AR23">
        <v>4.6585105369999997</v>
      </c>
      <c r="AS23">
        <v>0.86548475466573427</v>
      </c>
      <c r="AT23" s="3">
        <f>AQ23/VLOOKUP(C23,Sheet3!A$34:C$47,3,FALSE)</f>
        <v>1.0137620450292195</v>
      </c>
      <c r="AV23" s="4">
        <f t="shared" si="17"/>
        <v>0.85593060110069974</v>
      </c>
      <c r="AW23" s="4">
        <f t="shared" si="18"/>
        <v>1.9254316177117727</v>
      </c>
      <c r="AX23" s="4">
        <f t="shared" si="19"/>
        <v>-5.6906240913006785E-2</v>
      </c>
      <c r="AZ23">
        <v>527</v>
      </c>
      <c r="BA23">
        <v>6.2672005485413624</v>
      </c>
      <c r="BB23">
        <v>1.736650408</v>
      </c>
      <c r="BC23" s="3">
        <f t="shared" si="20"/>
        <v>0.83756074258832336</v>
      </c>
      <c r="BD23" s="3">
        <f>BA23/VLOOKUP(C23,Sheet3!A$50:C$63,3,FALSE)</f>
        <v>0.96265478455052944</v>
      </c>
      <c r="BF23" s="4">
        <f t="shared" si="21"/>
        <v>0.54935685319463001</v>
      </c>
      <c r="BG23" s="4">
        <f t="shared" si="22"/>
        <v>0.69808546220052792</v>
      </c>
      <c r="BH23" s="4">
        <f t="shared" si="23"/>
        <v>-6.1140814596087847E-2</v>
      </c>
      <c r="BI23" s="4">
        <f t="shared" si="24"/>
        <v>0.37013600444129763</v>
      </c>
      <c r="BK23">
        <v>1386</v>
      </c>
      <c r="BL23">
        <v>7.2341771797498486</v>
      </c>
      <c r="BM23">
        <v>0.94688990299999998</v>
      </c>
      <c r="BN23" s="3">
        <f t="shared" si="25"/>
        <v>0.96678936053785314</v>
      </c>
      <c r="BO23" s="3">
        <f>BL23/VLOOKUP(C23,Sheet3!A$18:C$31,3,FALSE)</f>
        <v>1.0193758835553448</v>
      </c>
      <c r="BQ23" s="4">
        <f t="shared" si="26"/>
        <v>1.273468105371804</v>
      </c>
      <c r="BR23" s="4">
        <f t="shared" si="27"/>
        <v>2.3075233746346284</v>
      </c>
      <c r="BS23" s="4">
        <f t="shared" si="28"/>
        <v>1.2682123012081761E-2</v>
      </c>
      <c r="BT23" s="4">
        <f t="shared" si="29"/>
        <v>0.21578155487314066</v>
      </c>
      <c r="BV23">
        <v>817</v>
      </c>
      <c r="BW23">
        <v>6.7056390948600031</v>
      </c>
      <c r="BX23">
        <v>1.265192198</v>
      </c>
      <c r="BY23" s="3">
        <f t="shared" si="30"/>
        <v>0.89615451369709265</v>
      </c>
      <c r="BZ23" s="3">
        <f>BW23/VLOOKUP(C23,Sheet3!A$98:C$111,3,FALSE)</f>
        <v>1.0069422390113045</v>
      </c>
      <c r="CB23" s="4">
        <f t="shared" si="31"/>
        <v>0.78646988976612142</v>
      </c>
      <c r="CC23" s="4">
        <f t="shared" si="32"/>
        <v>0.99305474808599314</v>
      </c>
      <c r="CD23" s="4">
        <f t="shared" si="33"/>
        <v>-4.3731645549467263E-2</v>
      </c>
      <c r="CE23" s="4">
        <f t="shared" si="34"/>
        <v>0.48169735084296694</v>
      </c>
      <c r="CG23">
        <v>2862</v>
      </c>
      <c r="CH23">
        <v>7.959275960116396</v>
      </c>
      <c r="CI23">
        <v>2.7901309560000001</v>
      </c>
      <c r="CJ23" s="3">
        <f t="shared" si="35"/>
        <v>1.0636929570048659</v>
      </c>
      <c r="CK23" s="3">
        <f>CH23/VLOOKUP(C23,Sheet3!A$114:C$127,3,FALSE)</f>
        <v>0.97243775405573263</v>
      </c>
      <c r="CM23" s="4">
        <f t="shared" si="36"/>
        <v>0.34394858925639626</v>
      </c>
      <c r="CN23" s="4">
        <f t="shared" si="37"/>
        <v>0.25696017369347918</v>
      </c>
      <c r="CO23" s="4">
        <f t="shared" si="38"/>
        <v>-8.2155237995882049E-2</v>
      </c>
      <c r="CP23" s="4">
        <f t="shared" si="39"/>
        <v>0.10044650085539726</v>
      </c>
      <c r="CR23">
        <v>1306</v>
      </c>
      <c r="CS23">
        <v>7.1747243098363764</v>
      </c>
      <c r="CT23">
        <v>6.9879685240000002</v>
      </c>
      <c r="CU23" s="3">
        <f t="shared" si="40"/>
        <v>0.95884396458505816</v>
      </c>
      <c r="CV23" s="3">
        <f>CS23/VLOOKUP(C23,Sheet3!A$130:C$143,3,FALSE)</f>
        <v>1.0287102666086443</v>
      </c>
      <c r="CX23" s="4">
        <f t="shared" si="41"/>
        <v>1.2234589818172834</v>
      </c>
      <c r="CY23" s="4">
        <f t="shared" si="42"/>
        <v>1.8792187745566411</v>
      </c>
      <c r="CZ23" s="4">
        <f t="shared" si="43"/>
        <v>-2.7875978799371523E-2</v>
      </c>
      <c r="DA23" s="4">
        <f t="shared" si="44"/>
        <v>0.4721734693317115</v>
      </c>
    </row>
    <row r="24" spans="1:105" x14ac:dyDescent="0.25">
      <c r="A24">
        <v>16234369</v>
      </c>
      <c r="B24" t="s">
        <v>11</v>
      </c>
      <c r="C24">
        <v>1</v>
      </c>
      <c r="D24">
        <v>312</v>
      </c>
      <c r="E24" s="3">
        <v>3.9859917660000002</v>
      </c>
      <c r="F24">
        <v>5.7430031878094825</v>
      </c>
      <c r="G24" s="3">
        <f t="shared" si="0"/>
        <v>0.80429114975528893</v>
      </c>
      <c r="H24" s="3">
        <f>F24/VLOOKUP(C24,Sheet3!A$66:C$79,3,FALSE)</f>
        <v>0.99107065687414231</v>
      </c>
      <c r="J24" s="4">
        <f t="shared" si="1"/>
        <v>0.60938646683677944</v>
      </c>
      <c r="K24" s="4">
        <f t="shared" si="2"/>
        <v>0.81562100373363344</v>
      </c>
      <c r="L24" s="4">
        <f t="shared" si="3"/>
        <v>0.85131026886717975</v>
      </c>
      <c r="M24" s="4">
        <f t="shared" si="4"/>
        <v>2.4340075217437476</v>
      </c>
      <c r="O24">
        <v>414</v>
      </c>
      <c r="P24">
        <v>6.0258659738253142</v>
      </c>
      <c r="Q24">
        <v>138.74490589999999</v>
      </c>
      <c r="R24">
        <v>1.1898664946737394</v>
      </c>
      <c r="S24" s="3">
        <f t="shared" si="5"/>
        <v>0.8439052728800287</v>
      </c>
      <c r="T24" s="3">
        <f>P24/VLOOKUP(C24,Sheet3!A$82:C$95,3,FALSE)</f>
        <v>1.0178252583133032</v>
      </c>
      <c r="V24" s="4">
        <f t="shared" si="6"/>
        <v>1.102333703646774</v>
      </c>
      <c r="W24" s="4">
        <f t="shared" si="7"/>
        <v>1.9186975855304285</v>
      </c>
      <c r="X24" s="4">
        <f t="shared" si="8"/>
        <v>0.12328131025047903</v>
      </c>
      <c r="Y24" s="4">
        <f t="shared" si="9"/>
        <v>0.75512740058754646</v>
      </c>
      <c r="AA24">
        <v>341</v>
      </c>
      <c r="AB24">
        <v>5.8318824772835169</v>
      </c>
      <c r="AC24">
        <v>0.79613752999999998</v>
      </c>
      <c r="AD24" s="3">
        <f t="shared" si="10"/>
        <v>0.81673843971539961</v>
      </c>
      <c r="AE24" t="s">
        <v>11</v>
      </c>
      <c r="AF24">
        <v>0.30282864968041451</v>
      </c>
      <c r="AG24" s="3">
        <f>AB24/VLOOKUP(C24,Sheet3!A$2:C$15,3,FALSE)</f>
        <v>0.96610916059398821</v>
      </c>
      <c r="AI24" s="4">
        <f t="shared" si="11"/>
        <v>0.35284238156279374</v>
      </c>
      <c r="AJ24" s="4">
        <f t="shared" si="12"/>
        <v>0.31464326617980087</v>
      </c>
      <c r="AK24" s="4">
        <f t="shared" si="13"/>
        <v>-0.13680980312405433</v>
      </c>
      <c r="AL24" s="4">
        <f t="shared" si="14"/>
        <v>0.34200475419093868</v>
      </c>
      <c r="AM24" s="3">
        <f t="shared" si="15"/>
        <v>0.70268794122420042</v>
      </c>
      <c r="AN24" s="3">
        <f t="shared" si="45"/>
        <v>2.2660098522167479E-2</v>
      </c>
      <c r="AO24" s="3">
        <f t="shared" si="16"/>
        <v>0.87977698390589221</v>
      </c>
      <c r="AP24">
        <v>1262</v>
      </c>
      <c r="AQ24">
        <v>7.1404530431011581</v>
      </c>
      <c r="AR24">
        <v>1.2668728950000001</v>
      </c>
      <c r="AS24">
        <v>0.42761734617416758</v>
      </c>
      <c r="AT24" s="3">
        <f>AQ24/VLOOKUP(C24,Sheet3!A$34:C$47,3,FALSE)</f>
        <v>0.9673965091195823</v>
      </c>
      <c r="AV24" s="4">
        <f t="shared" si="17"/>
        <v>0.44586329298603211</v>
      </c>
      <c r="AW24" s="4">
        <f t="shared" si="18"/>
        <v>0.22932022320593884</v>
      </c>
      <c r="AX24" s="4">
        <f t="shared" si="19"/>
        <v>-6.6923468759213067E-2</v>
      </c>
      <c r="AZ24">
        <v>284</v>
      </c>
      <c r="BA24">
        <v>5.6489742381612063</v>
      </c>
      <c r="BB24">
        <v>0.18619213600000001</v>
      </c>
      <c r="BC24" s="3">
        <f t="shared" si="20"/>
        <v>0.79112266463526937</v>
      </c>
      <c r="BD24" s="3">
        <f>BA24/VLOOKUP(C24,Sheet3!A$50:C$63,3,FALSE)</f>
        <v>0.86769396256742071</v>
      </c>
      <c r="BF24" s="4">
        <f t="shared" si="21"/>
        <v>0.21972936701342496</v>
      </c>
      <c r="BG24" s="4">
        <f t="shared" si="22"/>
        <v>4.1232587833352624E-2</v>
      </c>
      <c r="BH24" s="4">
        <f t="shared" si="23"/>
        <v>-6.2521878113385415E-2</v>
      </c>
      <c r="BI24" s="4">
        <f t="shared" si="24"/>
        <v>7.0401322424009385E-2</v>
      </c>
      <c r="BK24">
        <v>1180</v>
      </c>
      <c r="BL24">
        <v>7.0732697174597101</v>
      </c>
      <c r="BM24">
        <v>0.32840607799999999</v>
      </c>
      <c r="BN24" s="3">
        <f t="shared" si="25"/>
        <v>0.9905911676421767</v>
      </c>
      <c r="BO24" s="3">
        <f>BL24/VLOOKUP(C24,Sheet3!A$18:C$31,3,FALSE)</f>
        <v>0.9967022356107238</v>
      </c>
      <c r="BQ24" s="4">
        <f t="shared" si="26"/>
        <v>0.62620816170766758</v>
      </c>
      <c r="BR24" s="4">
        <f t="shared" si="27"/>
        <v>0.7870790003941488</v>
      </c>
      <c r="BS24" s="4">
        <f t="shared" si="28"/>
        <v>-6.7493695269980961E-2</v>
      </c>
      <c r="BT24" s="4">
        <f t="shared" si="29"/>
        <v>0.71003779572436909</v>
      </c>
      <c r="BV24">
        <v>536</v>
      </c>
      <c r="BW24">
        <v>6.2841341610708019</v>
      </c>
      <c r="BX24">
        <v>0.59828574400000001</v>
      </c>
      <c r="BY24" s="3">
        <f t="shared" si="30"/>
        <v>0.88007499288050084</v>
      </c>
      <c r="BZ24" s="3">
        <f>BW24/VLOOKUP(C24,Sheet3!A$98:C$111,3,FALSE)</f>
        <v>0.94364758271085669</v>
      </c>
      <c r="CB24" s="4">
        <f t="shared" si="31"/>
        <v>0.2876437945273625</v>
      </c>
      <c r="CC24" s="4">
        <f t="shared" si="32"/>
        <v>0.21455980762281834</v>
      </c>
      <c r="CD24" s="4">
        <f t="shared" si="33"/>
        <v>-6.1731590843747602E-2</v>
      </c>
      <c r="CE24" s="4">
        <f t="shared" si="34"/>
        <v>0.32141377274701155</v>
      </c>
      <c r="CG24">
        <v>2729</v>
      </c>
      <c r="CH24">
        <v>7.9116905207083388</v>
      </c>
      <c r="CI24">
        <v>2.548696896</v>
      </c>
      <c r="CJ24" s="3">
        <f t="shared" si="35"/>
        <v>1.1080096000844544</v>
      </c>
      <c r="CK24" s="3">
        <f>CH24/VLOOKUP(C24,Sheet3!A$114:C$127,3,FALSE)</f>
        <v>0.9666239239968677</v>
      </c>
      <c r="CM24" s="4">
        <f t="shared" si="36"/>
        <v>0.28904737718169771</v>
      </c>
      <c r="CN24" s="4">
        <f t="shared" si="37"/>
        <v>0.1856769334740323</v>
      </c>
      <c r="CO24" s="4">
        <f t="shared" si="38"/>
        <v>-9.2148379155695556E-2</v>
      </c>
      <c r="CP24" s="4">
        <f t="shared" si="39"/>
        <v>0.35597146167264687</v>
      </c>
      <c r="CR24">
        <v>834</v>
      </c>
      <c r="CS24">
        <v>6.7262334023587469</v>
      </c>
      <c r="CT24">
        <v>3.8476804310000001</v>
      </c>
      <c r="CU24" s="3">
        <f t="shared" si="40"/>
        <v>0.9419897255479307</v>
      </c>
      <c r="CV24" s="3">
        <f>CS24/VLOOKUP(C24,Sheet3!A$130:C$143,3,FALSE)</f>
        <v>0.96440574686976854</v>
      </c>
      <c r="CX24" s="4">
        <f t="shared" si="41"/>
        <v>0.30065728459408236</v>
      </c>
      <c r="CY24" s="4">
        <f t="shared" si="42"/>
        <v>0.15760491469534588</v>
      </c>
      <c r="CZ24" s="4">
        <f t="shared" si="43"/>
        <v>-7.0262880930254151E-2</v>
      </c>
      <c r="DA24" s="4">
        <f t="shared" si="44"/>
        <v>0.29990756752604786</v>
      </c>
    </row>
    <row r="25" spans="1:105" x14ac:dyDescent="0.25">
      <c r="A25">
        <v>16234402</v>
      </c>
      <c r="B25" t="s">
        <v>11</v>
      </c>
      <c r="C25">
        <v>1</v>
      </c>
      <c r="D25">
        <v>260</v>
      </c>
      <c r="E25" s="3">
        <v>2.4451814949999999</v>
      </c>
      <c r="F25">
        <v>5.5606816310155276</v>
      </c>
      <c r="G25" s="3">
        <f t="shared" si="0"/>
        <v>0.78786654048083893</v>
      </c>
      <c r="H25" s="3">
        <f>F25/VLOOKUP(C25,Sheet3!A$66:C$79,3,FALSE)</f>
        <v>0.95960740687322732</v>
      </c>
      <c r="J25" s="4">
        <f t="shared" si="1"/>
        <v>0.32876355183206896</v>
      </c>
      <c r="K25" s="4">
        <f t="shared" si="2"/>
        <v>0.30524091350141053</v>
      </c>
      <c r="L25" s="4">
        <f t="shared" si="3"/>
        <v>0.25642544819258356</v>
      </c>
      <c r="M25" s="4">
        <f t="shared" si="4"/>
        <v>2.1104595361034701</v>
      </c>
      <c r="O25">
        <v>333</v>
      </c>
      <c r="P25">
        <v>5.8081424899804439</v>
      </c>
      <c r="Q25">
        <v>8.358844972</v>
      </c>
      <c r="R25">
        <v>0.35552517643942688</v>
      </c>
      <c r="S25" s="3">
        <f t="shared" si="5"/>
        <v>0.82292809296563729</v>
      </c>
      <c r="T25" s="3">
        <f>P25/VLOOKUP(C25,Sheet3!A$82:C$95,3,FALSE)</f>
        <v>0.98104972063160467</v>
      </c>
      <c r="V25" s="4">
        <f t="shared" si="6"/>
        <v>0.4014929788738365</v>
      </c>
      <c r="W25" s="4">
        <f t="shared" si="7"/>
        <v>0.27365934145111154</v>
      </c>
      <c r="X25" s="4">
        <f t="shared" si="8"/>
        <v>-4.334745022755937E-2</v>
      </c>
      <c r="Y25" s="4">
        <f t="shared" si="9"/>
        <v>0.69413288788470451</v>
      </c>
      <c r="AA25">
        <v>429</v>
      </c>
      <c r="AB25">
        <v>6.061456918928017</v>
      </c>
      <c r="AC25">
        <v>1.555692839</v>
      </c>
      <c r="AD25" s="3">
        <f t="shared" si="10"/>
        <v>0.85881900994884097</v>
      </c>
      <c r="AE25" t="s">
        <v>11</v>
      </c>
      <c r="AF25">
        <v>0.77324061517555487</v>
      </c>
      <c r="AG25" s="3">
        <f>AB25/VLOOKUP(C25,Sheet3!A$2:C$15,3,FALSE)</f>
        <v>1.0041404432844296</v>
      </c>
      <c r="AI25" s="4">
        <f t="shared" si="11"/>
        <v>0.76529221002149073</v>
      </c>
      <c r="AJ25" s="4">
        <f t="shared" si="12"/>
        <v>1.0820022341024893</v>
      </c>
      <c r="AK25" s="4">
        <f t="shared" si="13"/>
        <v>-1.5037713645153944E-2</v>
      </c>
      <c r="AL25" s="4">
        <f t="shared" si="14"/>
        <v>1.1543228956821154</v>
      </c>
      <c r="AM25" s="3">
        <f t="shared" si="15"/>
        <v>0.46519797560107168</v>
      </c>
      <c r="AN25" s="3">
        <f t="shared" si="45"/>
        <v>2.3645320197044326E-2</v>
      </c>
      <c r="AO25" s="3">
        <f t="shared" si="16"/>
        <v>0.88080077700970949</v>
      </c>
      <c r="AP25">
        <v>1162</v>
      </c>
      <c r="AQ25">
        <v>7.0578979374118562</v>
      </c>
      <c r="AR25">
        <v>0.62459977799999999</v>
      </c>
      <c r="AS25">
        <v>0.35085794719579938</v>
      </c>
      <c r="AT25" s="3">
        <f>AQ25/VLOOKUP(C25,Sheet3!A$34:C$47,3,FALSE)</f>
        <v>0.95621185170754452</v>
      </c>
      <c r="AV25" s="4">
        <f t="shared" si="17"/>
        <v>0.37194025471254544</v>
      </c>
      <c r="AW25" s="4">
        <f t="shared" si="18"/>
        <v>9.8270221432801716E-2</v>
      </c>
      <c r="AX25" s="4">
        <f t="shared" si="19"/>
        <v>-6.8820427347244348E-2</v>
      </c>
      <c r="AZ25">
        <v>392</v>
      </c>
      <c r="BA25">
        <v>5.9712618397904622</v>
      </c>
      <c r="BB25">
        <v>0.87007441100000005</v>
      </c>
      <c r="BC25" s="3">
        <f t="shared" si="20"/>
        <v>0.84603969804359835</v>
      </c>
      <c r="BD25" s="3">
        <f>BA25/VLOOKUP(C25,Sheet3!A$50:C$63,3,FALSE)</f>
        <v>0.91719799539782476</v>
      </c>
      <c r="BF25" s="4">
        <f t="shared" si="21"/>
        <v>0.36714300047617937</v>
      </c>
      <c r="BG25" s="4">
        <f t="shared" si="22"/>
        <v>0.23678294440752851</v>
      </c>
      <c r="BH25" s="4">
        <f t="shared" si="23"/>
        <v>-6.1912713147655223E-2</v>
      </c>
      <c r="BI25" s="4">
        <f t="shared" si="24"/>
        <v>0.45961443455521772</v>
      </c>
      <c r="BK25">
        <v>1129</v>
      </c>
      <c r="BL25">
        <v>7.0290875641496617</v>
      </c>
      <c r="BM25">
        <v>0.17383069000000001</v>
      </c>
      <c r="BN25" s="3">
        <f t="shared" si="25"/>
        <v>0.995917995199466</v>
      </c>
      <c r="BO25" s="3">
        <f>BL25/VLOOKUP(C25,Sheet3!A$18:C$31,3,FALSE)</f>
        <v>0.99047647966796359</v>
      </c>
      <c r="BQ25" s="4">
        <f t="shared" si="26"/>
        <v>0.49849838715206923</v>
      </c>
      <c r="BR25" s="4">
        <f t="shared" si="27"/>
        <v>0.44259932954923475</v>
      </c>
      <c r="BS25" s="4">
        <f t="shared" si="28"/>
        <v>-8.7531742698573514E-2</v>
      </c>
      <c r="BT25" s="4">
        <f t="shared" si="29"/>
        <v>0.93117934436790573</v>
      </c>
      <c r="BV25">
        <v>671</v>
      </c>
      <c r="BW25">
        <v>6.508769136971682</v>
      </c>
      <c r="BX25">
        <v>0.91681482700000005</v>
      </c>
      <c r="BY25" s="3">
        <f t="shared" si="30"/>
        <v>0.92219655125226407</v>
      </c>
      <c r="BZ25" s="3">
        <f>BW25/VLOOKUP(C25,Sheet3!A$98:C$111,3,FALSE)</f>
        <v>0.97737955700802182</v>
      </c>
      <c r="CB25" s="4">
        <f t="shared" si="31"/>
        <v>0.51221258663456637</v>
      </c>
      <c r="CC25" s="4">
        <f t="shared" si="32"/>
        <v>0.56480162496778819</v>
      </c>
      <c r="CD25" s="4">
        <f t="shared" si="33"/>
        <v>-5.3134423978366985E-2</v>
      </c>
      <c r="CE25" s="4">
        <f t="shared" si="34"/>
        <v>0.85653580137213992</v>
      </c>
      <c r="CG25">
        <v>4475</v>
      </c>
      <c r="CH25">
        <v>8.4062616307089559</v>
      </c>
      <c r="CI25">
        <v>5.7311458210000001</v>
      </c>
      <c r="CJ25" s="3">
        <f t="shared" si="35"/>
        <v>1.1910432405305575</v>
      </c>
      <c r="CK25" s="3">
        <f>CH25/VLOOKUP(C25,Sheet3!A$114:C$127,3,FALSE)</f>
        <v>1.0270489704256911</v>
      </c>
      <c r="CM25" s="4">
        <f t="shared" si="36"/>
        <v>1.2486634723581089</v>
      </c>
      <c r="CN25" s="4">
        <f t="shared" si="37"/>
        <v>1.7693522969781088</v>
      </c>
      <c r="CO25" s="4">
        <f t="shared" si="38"/>
        <v>3.9575625905652258E-2</v>
      </c>
      <c r="CP25" s="4">
        <f t="shared" si="39"/>
        <v>1.9528305918998869</v>
      </c>
      <c r="CR25">
        <v>989</v>
      </c>
      <c r="CS25">
        <v>6.8966943316227125</v>
      </c>
      <c r="CT25">
        <v>4.8782559970000001</v>
      </c>
      <c r="CU25" s="3">
        <f t="shared" si="40"/>
        <v>0.97715982758341535</v>
      </c>
      <c r="CV25" s="3">
        <f>CS25/VLOOKUP(C25,Sheet3!A$130:C$143,3,FALSE)</f>
        <v>0.98884639440086375</v>
      </c>
      <c r="CX25" s="4">
        <f t="shared" si="41"/>
        <v>0.55431755722586518</v>
      </c>
      <c r="CY25" s="4">
        <f t="shared" si="42"/>
        <v>0.56827385067853731</v>
      </c>
      <c r="CZ25" s="4">
        <f t="shared" si="43"/>
        <v>-5.6352403814509802E-2</v>
      </c>
      <c r="DA25" s="4">
        <f t="shared" si="44"/>
        <v>0.78491683738965368</v>
      </c>
    </row>
    <row r="26" spans="1:105" x14ac:dyDescent="0.25">
      <c r="A26">
        <v>16234407</v>
      </c>
      <c r="B26" t="s">
        <v>11</v>
      </c>
      <c r="C26">
        <v>1</v>
      </c>
      <c r="D26">
        <v>273</v>
      </c>
      <c r="E26" s="3">
        <v>2.8310940320000002</v>
      </c>
      <c r="F26">
        <v>5.6094717951849598</v>
      </c>
      <c r="G26" s="3">
        <f t="shared" si="0"/>
        <v>0.78250809443107061</v>
      </c>
      <c r="H26" s="3">
        <f>F26/VLOOKUP(C26,Sheet3!A$66:C$79,3,FALSE)</f>
        <v>0.96802713057371859</v>
      </c>
      <c r="J26" s="4">
        <f t="shared" si="1"/>
        <v>0.39247724022450248</v>
      </c>
      <c r="K26" s="4">
        <f t="shared" si="2"/>
        <v>0.41985384556026401</v>
      </c>
      <c r="L26" s="4">
        <f t="shared" si="3"/>
        <v>0.40542076234007313</v>
      </c>
      <c r="M26" s="4">
        <f t="shared" si="4"/>
        <v>2.002662965647763</v>
      </c>
      <c r="O26">
        <v>421</v>
      </c>
      <c r="P26">
        <v>6.0426328336823811</v>
      </c>
      <c r="Q26">
        <v>149.44056710000001</v>
      </c>
      <c r="R26">
        <v>1.2829719623421993</v>
      </c>
      <c r="S26" s="3">
        <f t="shared" si="5"/>
        <v>0.8429330383816489</v>
      </c>
      <c r="T26" s="3">
        <f>P26/VLOOKUP(C26,Sheet3!A$82:C$95,3,FALSE)</f>
        <v>1.020657338140377</v>
      </c>
      <c r="V26" s="4">
        <f t="shared" si="6"/>
        <v>1.1763960881615141</v>
      </c>
      <c r="W26" s="4">
        <f t="shared" si="7"/>
        <v>2.1690537003695232</v>
      </c>
      <c r="X26" s="4">
        <f t="shared" si="8"/>
        <v>0.13694998584022014</v>
      </c>
      <c r="Y26" s="4">
        <f t="shared" si="9"/>
        <v>0.74885778757395116</v>
      </c>
      <c r="AA26">
        <v>390</v>
      </c>
      <c r="AB26">
        <v>5.9661467391236922</v>
      </c>
      <c r="AC26">
        <v>1.2209956870000001</v>
      </c>
      <c r="AD26" s="3">
        <f t="shared" si="10"/>
        <v>0.83226340846124014</v>
      </c>
      <c r="AE26" t="s">
        <v>11</v>
      </c>
      <c r="AF26">
        <v>0.54152265509060205</v>
      </c>
      <c r="AG26" s="3">
        <f>AB26/VLOOKUP(C26,Sheet3!A$2:C$15,3,FALSE)</f>
        <v>0.98835136691578018</v>
      </c>
      <c r="AI26" s="4">
        <f t="shared" si="11"/>
        <v>0.56797431877467275</v>
      </c>
      <c r="AJ26" s="4">
        <f t="shared" si="12"/>
        <v>0.71808612890719736</v>
      </c>
      <c r="AK26" s="4">
        <f t="shared" si="13"/>
        <v>-6.8696441401709094E-2</v>
      </c>
      <c r="AL26" s="4">
        <f t="shared" si="14"/>
        <v>0.56307002280351037</v>
      </c>
      <c r="AM26" s="3">
        <f t="shared" si="15"/>
        <v>0.56667217403114689</v>
      </c>
      <c r="AN26" s="3">
        <f t="shared" si="45"/>
        <v>2.4630541871921173E-2</v>
      </c>
      <c r="AO26" s="3">
        <f t="shared" si="16"/>
        <v>0.88179006297894713</v>
      </c>
      <c r="AP26">
        <v>1298</v>
      </c>
      <c r="AQ26">
        <v>7.1685798972640349</v>
      </c>
      <c r="AR26">
        <v>1.500205993</v>
      </c>
      <c r="AS26">
        <v>0.45619359391694425</v>
      </c>
      <c r="AT26" s="3">
        <f>AQ26/VLOOKUP(C26,Sheet3!A$34:C$47,3,FALSE)</f>
        <v>0.97120716656182571</v>
      </c>
      <c r="AV26" s="4">
        <f t="shared" si="17"/>
        <v>0.47316374631756392</v>
      </c>
      <c r="AW26" s="4">
        <f t="shared" si="18"/>
        <v>0.2972515234679316</v>
      </c>
      <c r="AX26" s="4">
        <f t="shared" si="19"/>
        <v>-6.623431766070452E-2</v>
      </c>
      <c r="AZ26">
        <v>363</v>
      </c>
      <c r="BA26">
        <v>5.8944028342648505</v>
      </c>
      <c r="BB26">
        <v>0.68523003999999998</v>
      </c>
      <c r="BC26" s="3">
        <f t="shared" si="20"/>
        <v>0.82225530282706516</v>
      </c>
      <c r="BD26" s="3">
        <f>BA26/VLOOKUP(C26,Sheet3!A$50:C$63,3,FALSE)</f>
        <v>0.90539229541551836</v>
      </c>
      <c r="BF26" s="4">
        <f t="shared" si="21"/>
        <v>0.32733634371997439</v>
      </c>
      <c r="BG26" s="4">
        <f t="shared" si="22"/>
        <v>0.16454938704815686</v>
      </c>
      <c r="BH26" s="4">
        <f t="shared" si="23"/>
        <v>-6.2077362414117994E-2</v>
      </c>
      <c r="BI26" s="4">
        <f t="shared" si="24"/>
        <v>0.2480824996614619</v>
      </c>
      <c r="BK26">
        <v>1349</v>
      </c>
      <c r="BL26">
        <v>7.2071188562077557</v>
      </c>
      <c r="BM26">
        <v>0.83623857000000001</v>
      </c>
      <c r="BN26" s="3">
        <f t="shared" si="25"/>
        <v>1.005376093939949</v>
      </c>
      <c r="BO26" s="3">
        <f>BL26/VLOOKUP(C26,Sheet3!A$18:C$31,3,FALSE)</f>
        <v>1.0155630653477041</v>
      </c>
      <c r="BQ26" s="4">
        <f t="shared" si="26"/>
        <v>1.1434277832769917</v>
      </c>
      <c r="BR26" s="4">
        <f t="shared" si="27"/>
        <v>2.1023623258708506</v>
      </c>
      <c r="BS26" s="4">
        <f t="shared" si="28"/>
        <v>-1.6619241701966241E-3</v>
      </c>
      <c r="BT26" s="4">
        <f t="shared" si="29"/>
        <v>1.4630583773317287</v>
      </c>
      <c r="BV26">
        <v>686</v>
      </c>
      <c r="BW26">
        <v>6.5308776277258849</v>
      </c>
      <c r="BX26">
        <v>0.95244301099999995</v>
      </c>
      <c r="BY26" s="3">
        <f t="shared" si="30"/>
        <v>0.91104203640367654</v>
      </c>
      <c r="BZ26" s="3">
        <f>BW26/VLOOKUP(C26,Sheet3!A$98:C$111,3,FALSE)</f>
        <v>0.98069944536859011</v>
      </c>
      <c r="CB26" s="4">
        <f t="shared" si="31"/>
        <v>0.53924501258569935</v>
      </c>
      <c r="CC26" s="4">
        <f t="shared" si="32"/>
        <v>0.62185809681264359</v>
      </c>
      <c r="CD26" s="4">
        <f t="shared" si="33"/>
        <v>-5.2172811807592354E-2</v>
      </c>
      <c r="CE26" s="4">
        <f t="shared" si="34"/>
        <v>0.68042062602072262</v>
      </c>
      <c r="CG26">
        <v>3433</v>
      </c>
      <c r="CH26">
        <v>8.1411897934576913</v>
      </c>
      <c r="CI26">
        <v>3.8288168059999999</v>
      </c>
      <c r="CJ26" s="3">
        <f t="shared" si="35"/>
        <v>1.1356767881690017</v>
      </c>
      <c r="CK26" s="3">
        <f>CH26/VLOOKUP(C26,Sheet3!A$114:C$127,3,FALSE)</f>
        <v>0.99466337864929066</v>
      </c>
      <c r="CM26" s="4">
        <f t="shared" si="36"/>
        <v>0.62200298926200559</v>
      </c>
      <c r="CN26" s="4">
        <f t="shared" si="37"/>
        <v>0.68627430127218325</v>
      </c>
      <c r="CO26" s="4">
        <f t="shared" si="38"/>
        <v>-3.9163232974921559E-2</v>
      </c>
      <c r="CP26" s="4">
        <f t="shared" si="39"/>
        <v>0.71405386537925897</v>
      </c>
      <c r="CR26">
        <v>709</v>
      </c>
      <c r="CS26">
        <v>6.5638555265321274</v>
      </c>
      <c r="CT26">
        <v>3.017198155</v>
      </c>
      <c r="CU26" s="3">
        <f t="shared" si="40"/>
        <v>0.91564237556134276</v>
      </c>
      <c r="CV26" s="3">
        <f>CS26/VLOOKUP(C26,Sheet3!A$130:C$143,3,FALSE)</f>
        <v>0.94112404561973728</v>
      </c>
      <c r="CX26" s="4">
        <f t="shared" si="41"/>
        <v>0.14920797775458186</v>
      </c>
      <c r="CY26" s="4">
        <f t="shared" si="42"/>
        <v>2.4938948347252066E-2</v>
      </c>
      <c r="CZ26" s="4">
        <f t="shared" si="43"/>
        <v>-8.1472543837524447E-2</v>
      </c>
      <c r="DA26" s="4">
        <f t="shared" si="44"/>
        <v>0.12693811630237359</v>
      </c>
    </row>
    <row r="27" spans="1:105" x14ac:dyDescent="0.25">
      <c r="A27">
        <v>16234426</v>
      </c>
      <c r="B27" t="s">
        <v>11</v>
      </c>
      <c r="C27">
        <v>1</v>
      </c>
      <c r="D27">
        <v>276</v>
      </c>
      <c r="E27" s="3">
        <v>2.9200752919999999</v>
      </c>
      <c r="F27">
        <v>5.6204008657171496</v>
      </c>
      <c r="G27" s="3">
        <f t="shared" si="0"/>
        <v>0.72946632856651494</v>
      </c>
      <c r="H27" s="3">
        <f>F27/VLOOKUP(C27,Sheet3!A$66:C$79,3,FALSE)</f>
        <v>0.96991316141109529</v>
      </c>
      <c r="J27" s="4">
        <f t="shared" si="1"/>
        <v>0.40784516627771139</v>
      </c>
      <c r="K27" s="4">
        <f t="shared" si="2"/>
        <v>0.43648310253179856</v>
      </c>
      <c r="L27" s="4">
        <f t="shared" si="3"/>
        <v>0.43977515489234048</v>
      </c>
      <c r="M27" s="4">
        <f t="shared" si="4"/>
        <v>0.8245696093096474</v>
      </c>
      <c r="O27">
        <v>360</v>
      </c>
      <c r="P27">
        <v>5.8861040314501558</v>
      </c>
      <c r="Q27">
        <v>54.05794092</v>
      </c>
      <c r="R27">
        <v>0.57925135316664955</v>
      </c>
      <c r="S27" s="3">
        <f t="shared" si="5"/>
        <v>0.76395168244545497</v>
      </c>
      <c r="T27" s="3">
        <f>P27/VLOOKUP(C27,Sheet3!A$82:C$95,3,FALSE)</f>
        <v>0.99421815591204277</v>
      </c>
      <c r="V27" s="4">
        <f t="shared" si="6"/>
        <v>0.59956256081654447</v>
      </c>
      <c r="W27" s="4">
        <f t="shared" si="7"/>
        <v>0.61272561324937114</v>
      </c>
      <c r="X27" s="4">
        <f t="shared" si="8"/>
        <v>1.5054373238732157E-2</v>
      </c>
      <c r="Y27" s="4">
        <f t="shared" si="9"/>
        <v>0.59828492909457687</v>
      </c>
      <c r="AA27">
        <v>944</v>
      </c>
      <c r="AB27">
        <v>6.8501261661455004</v>
      </c>
      <c r="AC27">
        <v>5.8483713679999996</v>
      </c>
      <c r="AD27" s="3">
        <f t="shared" si="10"/>
        <v>0.88907117197199748</v>
      </c>
      <c r="AE27" t="s">
        <v>11</v>
      </c>
      <c r="AF27">
        <v>5.0598229081884236</v>
      </c>
      <c r="AG27" s="3">
        <f>AB27/VLOOKUP(C27,Sheet3!A$2:C$15,3,FALSE)</f>
        <v>1.1347913244336134</v>
      </c>
      <c r="AI27" s="4">
        <f t="shared" si="11"/>
        <v>4.0339571381629113</v>
      </c>
      <c r="AJ27" s="4">
        <f t="shared" si="12"/>
        <v>3.5214465098137322</v>
      </c>
      <c r="AK27" s="4">
        <f t="shared" si="13"/>
        <v>0.67316553863116246</v>
      </c>
      <c r="AL27" s="4">
        <f t="shared" si="14"/>
        <v>1.8792187745566411</v>
      </c>
      <c r="AM27" s="3">
        <f t="shared" si="15"/>
        <v>1.7704133454502721E-2</v>
      </c>
      <c r="AN27" s="3">
        <f t="shared" si="45"/>
        <v>2.561576354679802E-2</v>
      </c>
      <c r="AO27" s="3">
        <f t="shared" si="16"/>
        <v>0.88274739495628229</v>
      </c>
      <c r="AP27">
        <v>2219</v>
      </c>
      <c r="AQ27">
        <v>7.7048119229325938</v>
      </c>
      <c r="AR27">
        <v>7.6216655219999998</v>
      </c>
      <c r="AS27">
        <v>1.2617711222840462</v>
      </c>
      <c r="AT27" s="3">
        <f>AQ27/VLOOKUP(C27,Sheet3!A$34:C$47,3,FALSE)</f>
        <v>1.0438564769877352</v>
      </c>
      <c r="AV27" s="4">
        <f t="shared" si="17"/>
        <v>1.2181491995912177</v>
      </c>
      <c r="AW27" s="4">
        <f t="shared" si="18"/>
        <v>2.6051557779395771</v>
      </c>
      <c r="AX27" s="4">
        <f t="shared" si="19"/>
        <v>-4.8154539887875013E-2</v>
      </c>
      <c r="AZ27">
        <v>1401</v>
      </c>
      <c r="BA27">
        <v>7.2449415463370066</v>
      </c>
      <c r="BB27">
        <v>7.444588553</v>
      </c>
      <c r="BC27" s="3">
        <f t="shared" si="20"/>
        <v>0.94031387382385945</v>
      </c>
      <c r="BD27" s="3">
        <f>BA27/VLOOKUP(C27,Sheet3!A$50:C$63,3,FALSE)</f>
        <v>1.1128377956555831</v>
      </c>
      <c r="BF27" s="4">
        <f t="shared" si="21"/>
        <v>1.4976399205280646</v>
      </c>
      <c r="BG27" s="4">
        <f t="shared" si="22"/>
        <v>2.2221635256834715</v>
      </c>
      <c r="BH27" s="4">
        <f t="shared" si="23"/>
        <v>-5.6056495157498908E-2</v>
      </c>
      <c r="BI27" s="4">
        <f t="shared" si="24"/>
        <v>1.6756198193154015</v>
      </c>
      <c r="BK27">
        <v>1088</v>
      </c>
      <c r="BL27">
        <v>6.9920964274158877</v>
      </c>
      <c r="BM27">
        <v>4.8445978000000001E-2</v>
      </c>
      <c r="BN27" s="3">
        <f t="shared" si="25"/>
        <v>0.90749735325850323</v>
      </c>
      <c r="BO27" s="3">
        <f>BL27/VLOOKUP(C27,Sheet3!A$18:C$31,3,FALSE)</f>
        <v>0.98526401780052952</v>
      </c>
      <c r="BQ27" s="4">
        <f t="shared" si="26"/>
        <v>0.40651558195679599</v>
      </c>
      <c r="BR27" s="4">
        <f t="shared" si="27"/>
        <v>0.25951119548508456</v>
      </c>
      <c r="BS27" s="4">
        <f t="shared" si="28"/>
        <v>-0.10378571972806296</v>
      </c>
      <c r="BT27" s="4">
        <f t="shared" si="29"/>
        <v>5.2590479677762106E-2</v>
      </c>
      <c r="BV27">
        <v>827</v>
      </c>
      <c r="BW27">
        <v>6.7178046950236912</v>
      </c>
      <c r="BX27">
        <v>1.289172022</v>
      </c>
      <c r="BY27" s="3">
        <f t="shared" si="30"/>
        <v>0.87189729771713498</v>
      </c>
      <c r="BZ27" s="3">
        <f>BW27/VLOOKUP(C27,Sheet3!A$98:C$111,3,FALSE)</f>
        <v>1.0087690681165469</v>
      </c>
      <c r="CB27" s="4">
        <f t="shared" si="31"/>
        <v>0.80596012901860103</v>
      </c>
      <c r="CC27" s="4">
        <f t="shared" si="32"/>
        <v>1.0254900238391471</v>
      </c>
      <c r="CD27" s="4">
        <f t="shared" si="33"/>
        <v>-4.3084425062129658E-2</v>
      </c>
      <c r="CE27" s="4">
        <f t="shared" si="34"/>
        <v>0.23553528360937329</v>
      </c>
      <c r="CG27">
        <v>1838</v>
      </c>
      <c r="CH27">
        <v>7.5164333029156323</v>
      </c>
      <c r="CI27">
        <v>0.93857537700000004</v>
      </c>
      <c r="CJ27" s="3">
        <f t="shared" si="35"/>
        <v>0.97555052324427649</v>
      </c>
      <c r="CK27" s="3">
        <f>CH27/VLOOKUP(C27,Sheet3!A$114:C$127,3,FALSE)</f>
        <v>0.91833271722495968</v>
      </c>
      <c r="CM27" s="4">
        <f t="shared" si="36"/>
        <v>4.6093366964527309E-2</v>
      </c>
      <c r="CN27" s="4">
        <f t="shared" si="37"/>
        <v>5.9288711222786981E-3</v>
      </c>
      <c r="CO27" s="4">
        <f t="shared" si="38"/>
        <v>-0.15879254536745685</v>
      </c>
      <c r="CP27" s="4">
        <f t="shared" si="39"/>
        <v>3.7134221441070349E-2</v>
      </c>
      <c r="CR27">
        <v>1406</v>
      </c>
      <c r="CS27">
        <v>7.2485040723706105</v>
      </c>
      <c r="CT27">
        <v>7.653943774</v>
      </c>
      <c r="CU27" s="3">
        <f t="shared" si="40"/>
        <v>0.94077625059168168</v>
      </c>
      <c r="CV27" s="3">
        <f>CS27/VLOOKUP(C27,Sheet3!A$130:C$143,3,FALSE)</f>
        <v>1.0392887914284565</v>
      </c>
      <c r="CX27" s="4">
        <f t="shared" si="41"/>
        <v>1.4598367938805432</v>
      </c>
      <c r="CY27" s="4">
        <f t="shared" si="42"/>
        <v>2.3075233746346284</v>
      </c>
      <c r="CZ27" s="4">
        <f t="shared" si="43"/>
        <v>-1.8886794715826969E-2</v>
      </c>
      <c r="DA27" s="4">
        <f t="shared" si="44"/>
        <v>0.28669733578924145</v>
      </c>
    </row>
    <row r="28" spans="1:105" x14ac:dyDescent="0.25">
      <c r="A28">
        <v>16234445</v>
      </c>
      <c r="B28" t="s">
        <v>11</v>
      </c>
      <c r="C28">
        <v>1</v>
      </c>
      <c r="D28">
        <v>323</v>
      </c>
      <c r="E28" s="3">
        <v>4.3110966629999998</v>
      </c>
      <c r="F28">
        <v>5.7776523232226564</v>
      </c>
      <c r="G28" s="3">
        <f t="shared" si="0"/>
        <v>0.77283640897794159</v>
      </c>
      <c r="H28" s="3">
        <f>F28/VLOOKUP(C28,Sheet3!A$66:C$79,3,FALSE)</f>
        <v>0.99705006177277566</v>
      </c>
      <c r="J28" s="4">
        <f t="shared" si="1"/>
        <v>0.67649349855932861</v>
      </c>
      <c r="K28" s="4">
        <f t="shared" si="2"/>
        <v>0.95138205168542522</v>
      </c>
      <c r="L28" s="4">
        <f t="shared" si="3"/>
        <v>0.97682862241940471</v>
      </c>
      <c r="M28" s="4">
        <f t="shared" si="4"/>
        <v>1.7077081338669022</v>
      </c>
      <c r="O28">
        <v>344</v>
      </c>
      <c r="P28">
        <v>5.8406416573733981</v>
      </c>
      <c r="Q28">
        <v>27.59586127</v>
      </c>
      <c r="R28">
        <v>0.4395698177852137</v>
      </c>
      <c r="S28" s="3">
        <f t="shared" si="5"/>
        <v>0.78126205456642828</v>
      </c>
      <c r="T28" s="3">
        <f>P28/VLOOKUP(C28,Sheet3!A$82:C$95,3,FALSE)</f>
        <v>0.98653913469928955</v>
      </c>
      <c r="V28" s="4">
        <f t="shared" si="6"/>
        <v>0.47742243453044197</v>
      </c>
      <c r="W28" s="4">
        <f t="shared" si="7"/>
        <v>0.40497261856361272</v>
      </c>
      <c r="X28" s="4">
        <f t="shared" si="8"/>
        <v>-1.8763225823375345E-2</v>
      </c>
      <c r="Y28" s="4">
        <f t="shared" si="9"/>
        <v>0.60909584519879234</v>
      </c>
      <c r="AA28">
        <v>301</v>
      </c>
      <c r="AB28">
        <v>5.7071102647488754</v>
      </c>
      <c r="AC28">
        <v>0.44386219999999998</v>
      </c>
      <c r="AD28" s="3">
        <f t="shared" si="10"/>
        <v>0.7634004879320071</v>
      </c>
      <c r="AE28" t="s">
        <v>11</v>
      </c>
      <c r="AF28">
        <v>0.15947744871075856</v>
      </c>
      <c r="AG28" s="3">
        <f>AB28/VLOOKUP(C28,Sheet3!A$2:C$15,3,FALSE)</f>
        <v>0.94543940636165569</v>
      </c>
      <c r="AI28" s="4">
        <f t="shared" si="11"/>
        <v>0.21145902993594479</v>
      </c>
      <c r="AJ28" s="4">
        <f t="shared" si="12"/>
        <v>8.8535152662049144E-2</v>
      </c>
      <c r="AK28" s="4">
        <f t="shared" si="13"/>
        <v>-0.19328666859741403</v>
      </c>
      <c r="AL28" s="4">
        <f t="shared" si="14"/>
        <v>4.8445396022593415E-2</v>
      </c>
      <c r="AM28" s="3">
        <f t="shared" si="15"/>
        <v>0.80940244164330599</v>
      </c>
      <c r="AN28" s="3">
        <f t="shared" si="45"/>
        <v>2.6600985221674867E-2</v>
      </c>
      <c r="AO28" s="3">
        <f t="shared" si="16"/>
        <v>0.88367504712352407</v>
      </c>
      <c r="AP28">
        <v>1765</v>
      </c>
      <c r="AQ28">
        <v>7.475905969367397</v>
      </c>
      <c r="AR28">
        <v>4.5785648190000003</v>
      </c>
      <c r="AS28">
        <v>0.85482767707943252</v>
      </c>
      <c r="AT28" s="3">
        <f>AQ28/VLOOKUP(C28,Sheet3!A$34:C$47,3,FALSE)</f>
        <v>1.0128440441548339</v>
      </c>
      <c r="AV28" s="4">
        <f t="shared" si="17"/>
        <v>0.84610350698190318</v>
      </c>
      <c r="AW28" s="4">
        <f t="shared" si="18"/>
        <v>1.8856912890622586</v>
      </c>
      <c r="AX28" s="4">
        <f t="shared" si="19"/>
        <v>-5.7142361205639911E-2</v>
      </c>
      <c r="AZ28">
        <v>806</v>
      </c>
      <c r="BA28">
        <v>6.692083742506628</v>
      </c>
      <c r="BB28">
        <v>3.5456382369999999</v>
      </c>
      <c r="BC28" s="3">
        <f t="shared" si="20"/>
        <v>0.89515354659723001</v>
      </c>
      <c r="BD28" s="3">
        <f>BA28/VLOOKUP(C28,Sheet3!A$50:C$63,3,FALSE)</f>
        <v>1.0279177095802652</v>
      </c>
      <c r="BF28" s="4">
        <f t="shared" si="21"/>
        <v>0.89515586901655186</v>
      </c>
      <c r="BG28" s="4">
        <f t="shared" si="22"/>
        <v>1.397190952344104</v>
      </c>
      <c r="BH28" s="4">
        <f t="shared" si="23"/>
        <v>-5.9529467074529246E-2</v>
      </c>
      <c r="BI28" s="4">
        <f t="shared" si="24"/>
        <v>1.0704414117014134</v>
      </c>
      <c r="BK28">
        <v>980</v>
      </c>
      <c r="BL28">
        <v>6.8875525716646173</v>
      </c>
      <c r="BM28">
        <v>0</v>
      </c>
      <c r="BN28" s="3">
        <f t="shared" si="25"/>
        <v>0.92130005378430868</v>
      </c>
      <c r="BO28" s="3">
        <f>BL28/VLOOKUP(C28,Sheet3!A$18:C$31,3,FALSE)</f>
        <v>0.97053262780568028</v>
      </c>
      <c r="BQ28" s="4">
        <f t="shared" si="26"/>
        <v>0.21233244663253339</v>
      </c>
      <c r="BR28" s="4">
        <f t="shared" si="27"/>
        <v>2.0906684819313712E-2</v>
      </c>
      <c r="BS28" s="4">
        <f t="shared" si="28"/>
        <v>-0.11006590972110734</v>
      </c>
      <c r="BT28" s="4">
        <f t="shared" si="29"/>
        <v>6.3028987821685534E-2</v>
      </c>
      <c r="BV28">
        <v>1014</v>
      </c>
      <c r="BW28">
        <v>6.9216581841511289</v>
      </c>
      <c r="BX28">
        <v>1.739884341</v>
      </c>
      <c r="BY28" s="3">
        <f t="shared" si="30"/>
        <v>0.92586212460572614</v>
      </c>
      <c r="BZ28" s="3">
        <f>BW28/VLOOKUP(C28,Sheet3!A$98:C$111,3,FALSE)</f>
        <v>1.0393804216159606</v>
      </c>
      <c r="CB28" s="4">
        <f t="shared" si="31"/>
        <v>1.1784688945143769</v>
      </c>
      <c r="CC28" s="4">
        <f t="shared" si="32"/>
        <v>1.5803096395110767</v>
      </c>
      <c r="CD28" s="4">
        <f t="shared" si="33"/>
        <v>-3.0919604888627144E-2</v>
      </c>
      <c r="CE28" s="4">
        <f t="shared" si="34"/>
        <v>0.92122901351473763</v>
      </c>
      <c r="CG28">
        <v>5766</v>
      </c>
      <c r="CH28">
        <v>8.6597338781983471</v>
      </c>
      <c r="CI28">
        <v>8.0968403870000003</v>
      </c>
      <c r="CJ28" s="3">
        <f t="shared" si="35"/>
        <v>1.1583524342978226</v>
      </c>
      <c r="CK28" s="3">
        <f>CH28/VLOOKUP(C28,Sheet3!A$114:C$127,3,FALSE)</f>
        <v>1.0580173630658223</v>
      </c>
      <c r="CM28" s="4">
        <f t="shared" si="36"/>
        <v>2.1222025006080001</v>
      </c>
      <c r="CN28" s="4">
        <f t="shared" si="37"/>
        <v>3.0106208860477417</v>
      </c>
      <c r="CO28" s="4">
        <f t="shared" si="38"/>
        <v>0.1374935407973695</v>
      </c>
      <c r="CP28" s="4">
        <f t="shared" si="39"/>
        <v>1.1732509055676343</v>
      </c>
      <c r="CR28">
        <v>1446</v>
      </c>
      <c r="CS28">
        <v>7.2765564027187102</v>
      </c>
      <c r="CT28">
        <v>7.9203858919999997</v>
      </c>
      <c r="CU28" s="3">
        <f t="shared" si="40"/>
        <v>0.97333439352159812</v>
      </c>
      <c r="CV28" s="3">
        <f>CS28/VLOOKUP(C28,Sheet3!A$130:C$143,3,FALSE)</f>
        <v>1.0433109278876684</v>
      </c>
      <c r="CX28" s="4">
        <f t="shared" si="41"/>
        <v>1.5564742423934113</v>
      </c>
      <c r="CY28" s="4">
        <f t="shared" si="42"/>
        <v>2.4799926349855714</v>
      </c>
      <c r="CZ28" s="4">
        <f t="shared" si="43"/>
        <v>-1.5290418955148927E-2</v>
      </c>
      <c r="DA28" s="4">
        <f t="shared" si="44"/>
        <v>0.70205372137614852</v>
      </c>
    </row>
    <row r="29" spans="1:105" x14ac:dyDescent="0.25">
      <c r="A29">
        <v>16234464</v>
      </c>
      <c r="B29" t="s">
        <v>11</v>
      </c>
      <c r="C29">
        <v>1</v>
      </c>
      <c r="D29">
        <v>389</v>
      </c>
      <c r="E29" s="3">
        <v>6.2572629019999999</v>
      </c>
      <c r="F29">
        <v>5.9635793436184459</v>
      </c>
      <c r="G29" s="3">
        <f t="shared" si="0"/>
        <v>0.58806806586299365</v>
      </c>
      <c r="H29" s="3">
        <f>F29/VLOOKUP(C29,Sheet3!A$66:C$79,3,FALSE)</f>
        <v>1.029135507002102</v>
      </c>
      <c r="J29" s="4">
        <f t="shared" si="1"/>
        <v>1.1184524138281156</v>
      </c>
      <c r="K29" s="4">
        <f t="shared" si="2"/>
        <v>1.515472120015769</v>
      </c>
      <c r="L29" s="4">
        <f t="shared" si="3"/>
        <v>1.728215588018408</v>
      </c>
      <c r="M29" s="4">
        <f t="shared" si="4"/>
        <v>3.3052583121421869E-2</v>
      </c>
      <c r="O29">
        <v>412</v>
      </c>
      <c r="P29">
        <v>6.0210233493495267</v>
      </c>
      <c r="Q29">
        <v>135.68037039999999</v>
      </c>
      <c r="R29">
        <v>1.1637994485037344</v>
      </c>
      <c r="S29" s="3">
        <f t="shared" si="5"/>
        <v>0.59373261451729265</v>
      </c>
      <c r="T29" s="3">
        <f>P29/VLOOKUP(C29,Sheet3!A$82:C$95,3,FALSE)</f>
        <v>1.0170072936374552</v>
      </c>
      <c r="V29" s="4">
        <f t="shared" si="6"/>
        <v>1.0815097432823415</v>
      </c>
      <c r="W29" s="4">
        <f t="shared" si="7"/>
        <v>1.8350475562435036</v>
      </c>
      <c r="X29" s="4">
        <f t="shared" si="8"/>
        <v>0.11936494259452288</v>
      </c>
      <c r="Y29" s="4">
        <f t="shared" si="9"/>
        <v>2.0906684819313712E-2</v>
      </c>
      <c r="AA29">
        <v>623</v>
      </c>
      <c r="AB29">
        <v>6.4345465187874531</v>
      </c>
      <c r="AC29">
        <v>3.193477476</v>
      </c>
      <c r="AD29" s="3">
        <f t="shared" si="10"/>
        <v>0.63451010005559105</v>
      </c>
      <c r="AE29" t="s">
        <v>11</v>
      </c>
      <c r="AF29">
        <v>2.2548113670393501</v>
      </c>
      <c r="AG29" s="3">
        <f>AB29/VLOOKUP(C29,Sheet3!A$2:C$15,3,FALSE)</f>
        <v>1.065946435011897</v>
      </c>
      <c r="AI29" s="4">
        <f t="shared" si="11"/>
        <v>1.9364872838062781</v>
      </c>
      <c r="AJ29" s="4">
        <f t="shared" si="12"/>
        <v>2.3275240413412979</v>
      </c>
      <c r="AK29" s="4">
        <f t="shared" si="13"/>
        <v>0.24753231252779512</v>
      </c>
      <c r="AL29" s="4">
        <f t="shared" si="14"/>
        <v>1.6890615164423733E-2</v>
      </c>
      <c r="AM29" s="3">
        <f t="shared" si="15"/>
        <v>0.14420962860231534</v>
      </c>
      <c r="AN29" s="3">
        <f t="shared" si="45"/>
        <v>2.7586206896551713E-2</v>
      </c>
      <c r="AO29" s="3">
        <f t="shared" si="16"/>
        <v>0.88457505429423899</v>
      </c>
      <c r="AP29">
        <v>25361</v>
      </c>
      <c r="AQ29">
        <v>10.14096783995039</v>
      </c>
      <c r="AR29">
        <v>171.7911612</v>
      </c>
      <c r="AS29">
        <v>11.542573170670767</v>
      </c>
      <c r="AT29" s="3">
        <f>AQ29/VLOOKUP(C29,Sheet3!A$34:C$47,3,FALSE)</f>
        <v>1.3739095864428859</v>
      </c>
      <c r="AV29" s="4">
        <f t="shared" si="17"/>
        <v>10.239830697765415</v>
      </c>
      <c r="AW29" s="4">
        <f t="shared" si="18"/>
        <v>4.2835865618606288</v>
      </c>
      <c r="AX29" s="4">
        <f t="shared" si="19"/>
        <v>0.43672132752157777</v>
      </c>
      <c r="AZ29">
        <v>95725</v>
      </c>
      <c r="BA29">
        <v>11.469234776345495</v>
      </c>
      <c r="BB29">
        <v>686.76489649999996</v>
      </c>
      <c r="BC29" s="3">
        <f t="shared" si="20"/>
        <v>1.1309802927450761</v>
      </c>
      <c r="BD29" s="3">
        <f>BA29/VLOOKUP(C29,Sheet3!A$50:C$63,3,FALSE)</f>
        <v>1.7616978501114011</v>
      </c>
      <c r="BF29" s="4">
        <f t="shared" si="21"/>
        <v>10.880503708802864</v>
      </c>
      <c r="BG29" s="4">
        <f t="shared" si="22"/>
        <v>4.4377372416878877</v>
      </c>
      <c r="BH29" s="4">
        <f t="shared" si="23"/>
        <v>0.54904491957115653</v>
      </c>
      <c r="BI29" s="4">
        <f t="shared" si="24"/>
        <v>4.524748618677517</v>
      </c>
      <c r="BK29">
        <v>1175</v>
      </c>
      <c r="BL29">
        <v>7.0690234265782594</v>
      </c>
      <c r="BM29">
        <v>0.31329289399999999</v>
      </c>
      <c r="BN29" s="3">
        <f t="shared" si="25"/>
        <v>0.69707581545913289</v>
      </c>
      <c r="BO29" s="3">
        <f>BL29/VLOOKUP(C29,Sheet3!A$18:C$31,3,FALSE)</f>
        <v>0.99610388608021627</v>
      </c>
      <c r="BQ29" s="4">
        <f t="shared" si="26"/>
        <v>0.61305716811639488</v>
      </c>
      <c r="BR29" s="4">
        <f t="shared" si="27"/>
        <v>0.74262723782331497</v>
      </c>
      <c r="BS29" s="4">
        <f t="shared" si="28"/>
        <v>-6.9452860320170229E-2</v>
      </c>
      <c r="BT29" s="4">
        <f t="shared" si="29"/>
        <v>1.1893103513952183E-2</v>
      </c>
      <c r="BV29">
        <v>1380</v>
      </c>
      <c r="BW29">
        <v>7.2298387781512501</v>
      </c>
      <c r="BX29">
        <v>2.6318881169999999</v>
      </c>
      <c r="BY29" s="3">
        <f t="shared" si="30"/>
        <v>0.71293380397769002</v>
      </c>
      <c r="BZ29" s="3">
        <f>BW29/VLOOKUP(C29,Sheet3!A$98:C$111,3,FALSE)</f>
        <v>1.0856578983713354</v>
      </c>
      <c r="CB29" s="4">
        <f t="shared" si="31"/>
        <v>1.9109938995753077</v>
      </c>
      <c r="CC29" s="4">
        <f t="shared" si="32"/>
        <v>2.4453070769976812</v>
      </c>
      <c r="CD29" s="4">
        <f t="shared" si="33"/>
        <v>-6.8442355860960048E-3</v>
      </c>
      <c r="CE29" s="4">
        <f t="shared" si="34"/>
        <v>1.4888612493750637E-2</v>
      </c>
      <c r="CG29">
        <v>2266</v>
      </c>
      <c r="CH29">
        <v>7.7257714415879519</v>
      </c>
      <c r="CI29">
        <v>1.710122938</v>
      </c>
      <c r="CJ29" s="3">
        <f t="shared" si="35"/>
        <v>0.76183768290362186</v>
      </c>
      <c r="CK29" s="3">
        <f>CH29/VLOOKUP(C29,Sheet3!A$114:C$127,3,FALSE)</f>
        <v>0.94390895185092194</v>
      </c>
      <c r="CM29" s="4">
        <f t="shared" si="36"/>
        <v>0.13399350989967024</v>
      </c>
      <c r="CN29" s="4">
        <f t="shared" si="37"/>
        <v>4.3288087015448673E-2</v>
      </c>
      <c r="CO29" s="4">
        <f t="shared" si="38"/>
        <v>-0.12685759928494131</v>
      </c>
      <c r="CP29" s="4">
        <f t="shared" si="39"/>
        <v>8.9065408162032258E-3</v>
      </c>
      <c r="CR29">
        <v>1043</v>
      </c>
      <c r="CS29">
        <v>6.9498564550007726</v>
      </c>
      <c r="CT29">
        <v>5.2374645769999999</v>
      </c>
      <c r="CU29" s="3">
        <f t="shared" si="40"/>
        <v>0.6853247702474492</v>
      </c>
      <c r="CV29" s="3">
        <f>CS29/VLOOKUP(C29,Sheet3!A$130:C$143,3,FALSE)</f>
        <v>0.99646876701785048</v>
      </c>
      <c r="CX29" s="4">
        <f t="shared" si="41"/>
        <v>0.65643176292663741</v>
      </c>
      <c r="CY29" s="4">
        <f t="shared" si="42"/>
        <v>0.75303315898443168</v>
      </c>
      <c r="CZ29" s="4">
        <f t="shared" si="43"/>
        <v>-5.1503887221725553E-2</v>
      </c>
      <c r="DA29" s="4">
        <f t="shared" si="44"/>
        <v>1.388911216066715E-2</v>
      </c>
    </row>
    <row r="30" spans="1:105" x14ac:dyDescent="0.25">
      <c r="A30">
        <v>16222837</v>
      </c>
      <c r="B30" t="s">
        <v>1666</v>
      </c>
      <c r="C30">
        <v>10</v>
      </c>
      <c r="D30">
        <v>148</v>
      </c>
      <c r="E30" s="3">
        <v>2.332489732</v>
      </c>
      <c r="F30">
        <v>4.9972122737641147</v>
      </c>
      <c r="G30" s="3">
        <f t="shared" si="0"/>
        <v>0.63667403089145669</v>
      </c>
      <c r="H30" s="3">
        <f>F30/VLOOKUP(C30,Sheet3!A$66:C$79,3,FALSE)</f>
        <v>1.0432306466466428</v>
      </c>
      <c r="J30" s="4">
        <f t="shared" si="1"/>
        <v>1.3580696283785703</v>
      </c>
      <c r="K30" s="4">
        <f t="shared" si="2"/>
        <v>1.7809803349732278</v>
      </c>
      <c r="L30" s="4">
        <f t="shared" si="3"/>
        <v>0.21291676935943274</v>
      </c>
      <c r="M30" s="4">
        <f t="shared" si="4"/>
        <v>0.10700390140155627</v>
      </c>
      <c r="O30">
        <v>137</v>
      </c>
      <c r="P30">
        <v>4.9199809258281251</v>
      </c>
      <c r="Q30">
        <v>0</v>
      </c>
      <c r="R30">
        <v>0.44978212281070423</v>
      </c>
      <c r="S30" s="3">
        <f t="shared" si="5"/>
        <v>0.62683430607933677</v>
      </c>
      <c r="T30" s="3">
        <f>P30/VLOOKUP(C30,Sheet3!A$82:C$95,3,FALSE)</f>
        <v>0.97845248766739978</v>
      </c>
      <c r="V30" s="4">
        <f t="shared" si="6"/>
        <v>0.3687165836803834</v>
      </c>
      <c r="W30" s="4">
        <f t="shared" si="7"/>
        <v>0.21945577823502496</v>
      </c>
      <c r="X30" s="4">
        <f t="shared" si="8"/>
        <v>-5.4029757575440443E-2</v>
      </c>
      <c r="Y30" s="4">
        <f t="shared" si="9"/>
        <v>2.5949559853175628E-2</v>
      </c>
      <c r="AA30">
        <v>558</v>
      </c>
      <c r="AB30">
        <v>6.3243589623813108</v>
      </c>
      <c r="AC30">
        <v>2.2383918440000001</v>
      </c>
      <c r="AD30" s="3">
        <f t="shared" si="10"/>
        <v>0.80576027048593746</v>
      </c>
      <c r="AE30" t="s">
        <v>1666</v>
      </c>
      <c r="AF30">
        <v>1.814895531204284</v>
      </c>
      <c r="AG30" s="3">
        <f>AB30/VLOOKUP(C30,Sheet3!A$2:C$15,3,FALSE)</f>
        <v>1.036818216149981</v>
      </c>
      <c r="AI30" s="4">
        <f t="shared" si="11"/>
        <v>1.3025461968548346</v>
      </c>
      <c r="AJ30" s="4">
        <f t="shared" si="12"/>
        <v>1.7296870405856772</v>
      </c>
      <c r="AK30" s="4">
        <f t="shared" si="13"/>
        <v>9.4412754726223458E-2</v>
      </c>
      <c r="AL30" s="4">
        <f t="shared" si="14"/>
        <v>0.21945577823502496</v>
      </c>
      <c r="AM30" s="3">
        <f t="shared" si="15"/>
        <v>0.27183875611837438</v>
      </c>
      <c r="AN30" s="3">
        <f t="shared" si="45"/>
        <v>2.857142857142856E-2</v>
      </c>
      <c r="AO30" s="3">
        <f t="shared" si="16"/>
        <v>0.88544924468679054</v>
      </c>
      <c r="AP30">
        <v>2563</v>
      </c>
      <c r="AQ30">
        <v>7.8489337263640708</v>
      </c>
      <c r="AR30">
        <v>8.5438161719999997</v>
      </c>
      <c r="AS30">
        <v>1.2030921220804409</v>
      </c>
      <c r="AT30" s="3">
        <f>AQ30/VLOOKUP(C30,Sheet3!A$34:C$47,3,FALSE)</f>
        <v>1.0321982908673339</v>
      </c>
      <c r="AV30" s="4">
        <f t="shared" si="17"/>
        <v>1.0685281436771545</v>
      </c>
      <c r="AW30" s="4">
        <f t="shared" si="18"/>
        <v>2.3793491092058838</v>
      </c>
      <c r="AX30" s="4">
        <f t="shared" si="19"/>
        <v>-4.5430960854788795E-2</v>
      </c>
      <c r="AZ30">
        <v>508</v>
      </c>
      <c r="BA30">
        <v>6.230481447578482</v>
      </c>
      <c r="BB30">
        <v>1.2915790250000001</v>
      </c>
      <c r="BC30" s="3">
        <f t="shared" si="20"/>
        <v>0.7937997267897281</v>
      </c>
      <c r="BD30" s="3">
        <f>BA30/VLOOKUP(C30,Sheet3!A$50:C$63,3,FALSE)</f>
        <v>0.97848590910635369</v>
      </c>
      <c r="BF30" s="4">
        <f t="shared" si="21"/>
        <v>0.62396632727122581</v>
      </c>
      <c r="BG30" s="4">
        <f t="shared" si="22"/>
        <v>0.89919629851485505</v>
      </c>
      <c r="BH30" s="4">
        <f t="shared" si="23"/>
        <v>-6.1537259866982871E-2</v>
      </c>
      <c r="BI30" s="4">
        <f t="shared" si="24"/>
        <v>8.4238690628543916E-2</v>
      </c>
      <c r="BK30">
        <v>2140</v>
      </c>
      <c r="BL30">
        <v>7.6685611080158971</v>
      </c>
      <c r="BM30">
        <v>1.917684699</v>
      </c>
      <c r="BN30" s="3">
        <f t="shared" si="25"/>
        <v>0.97701947492022856</v>
      </c>
      <c r="BO30" s="3">
        <f>BL30/VLOOKUP(C30,Sheet3!A$18:C$31,3,FALSE)</f>
        <v>1.0230004176223817</v>
      </c>
      <c r="BQ30" s="4">
        <f t="shared" si="26"/>
        <v>1.4054108201193483</v>
      </c>
      <c r="BR30" s="4">
        <f t="shared" si="27"/>
        <v>2.528194736803449</v>
      </c>
      <c r="BS30" s="4">
        <f t="shared" si="28"/>
        <v>0.13852901505209295</v>
      </c>
      <c r="BT30" s="4">
        <f t="shared" si="29"/>
        <v>0.3489637245152421</v>
      </c>
      <c r="BV30">
        <v>617</v>
      </c>
      <c r="BW30">
        <v>6.4248690239053881</v>
      </c>
      <c r="BX30">
        <v>0.91448314200000003</v>
      </c>
      <c r="BY30" s="3">
        <f t="shared" si="30"/>
        <v>0.81856583937314442</v>
      </c>
      <c r="BZ30" s="3">
        <f>BW30/VLOOKUP(C30,Sheet3!A$98:C$111,3,FALSE)</f>
        <v>0.96853236502912077</v>
      </c>
      <c r="CB30" s="4">
        <f t="shared" si="31"/>
        <v>0.44463862246994995</v>
      </c>
      <c r="CC30" s="4">
        <f t="shared" si="32"/>
        <v>0.45029759697498711</v>
      </c>
      <c r="CD30" s="4">
        <f t="shared" si="33"/>
        <v>-5.3197356646347276E-2</v>
      </c>
      <c r="CE30" s="4">
        <f t="shared" si="34"/>
        <v>5.3629440810181242E-2</v>
      </c>
      <c r="CG30">
        <v>3613</v>
      </c>
      <c r="CH30">
        <v>8.1922937311476396</v>
      </c>
      <c r="CI30">
        <v>3.365845405</v>
      </c>
      <c r="CJ30" s="3">
        <f t="shared" si="35"/>
        <v>1.0437460700719443</v>
      </c>
      <c r="CK30" s="3">
        <f>CH30/VLOOKUP(C30,Sheet3!A$114:C$127,3,FALSE)</f>
        <v>0.98806117175986585</v>
      </c>
      <c r="CM30" s="4">
        <f t="shared" si="36"/>
        <v>0.52744900574527742</v>
      </c>
      <c r="CN30" s="4">
        <f t="shared" si="37"/>
        <v>0.5273822933604384</v>
      </c>
      <c r="CO30" s="4">
        <f t="shared" si="38"/>
        <v>-5.8325974814865865E-2</v>
      </c>
      <c r="CP30" s="4">
        <f t="shared" si="39"/>
        <v>6.9344798289809467E-2</v>
      </c>
      <c r="CR30">
        <v>1300</v>
      </c>
      <c r="CS30">
        <v>7.1701195434496281</v>
      </c>
      <c r="CT30">
        <v>8.6489321930000003</v>
      </c>
      <c r="CU30" s="3">
        <f t="shared" si="40"/>
        <v>0.91351510834722061</v>
      </c>
      <c r="CV30" s="3">
        <f>CS30/VLOOKUP(C30,Sheet3!A$130:C$143,3,FALSE)</f>
        <v>1.0342736981144114</v>
      </c>
      <c r="CX30" s="4">
        <f t="shared" si="41"/>
        <v>1.3445777830257559</v>
      </c>
      <c r="CY30" s="4">
        <f t="shared" si="42"/>
        <v>2.151959267010223</v>
      </c>
      <c r="CZ30" s="4">
        <f t="shared" si="43"/>
        <v>-5.4566649033662706E-3</v>
      </c>
      <c r="DA30" s="4">
        <f t="shared" si="44"/>
        <v>0.12136085700426748</v>
      </c>
    </row>
    <row r="31" spans="1:105" x14ac:dyDescent="0.25">
      <c r="A31">
        <v>16222850</v>
      </c>
      <c r="B31" t="s">
        <v>1666</v>
      </c>
      <c r="C31">
        <v>10</v>
      </c>
      <c r="D31">
        <v>103</v>
      </c>
      <c r="E31" s="3">
        <v>1.003950288</v>
      </c>
      <c r="F31">
        <v>4.6347289882296359</v>
      </c>
      <c r="G31" s="3">
        <f t="shared" si="0"/>
        <v>0.62841603433587467</v>
      </c>
      <c r="H31" s="3">
        <f>F31/VLOOKUP(C31,Sheet3!A$66:C$79,3,FALSE)</f>
        <v>0.96755772109331373</v>
      </c>
      <c r="J31" s="4">
        <f t="shared" si="1"/>
        <v>0.38871571510877451</v>
      </c>
      <c r="K31" s="4">
        <f t="shared" si="2"/>
        <v>0.41536617909087603</v>
      </c>
      <c r="L31" s="4">
        <f t="shared" si="3"/>
        <v>-0.30001331929459568</v>
      </c>
      <c r="M31" s="4">
        <f t="shared" si="4"/>
        <v>9.3931819834203498E-2</v>
      </c>
      <c r="O31">
        <v>143</v>
      </c>
      <c r="P31">
        <v>4.962844630259907</v>
      </c>
      <c r="Q31">
        <v>3.846064358</v>
      </c>
      <c r="R31">
        <v>0.54283614150085135</v>
      </c>
      <c r="S31" s="3">
        <f t="shared" si="5"/>
        <v>0.67290474793528487</v>
      </c>
      <c r="T31" s="3">
        <f>P31/VLOOKUP(C31,Sheet3!A$82:C$95,3,FALSE)</f>
        <v>0.98697693092524796</v>
      </c>
      <c r="V31" s="4">
        <f t="shared" si="6"/>
        <v>0.48387794419902752</v>
      </c>
      <c r="W31" s="4">
        <f t="shared" si="7"/>
        <v>0.42436174199945381</v>
      </c>
      <c r="X31" s="4">
        <f t="shared" si="8"/>
        <v>-4.9114623763351496E-2</v>
      </c>
      <c r="Y31" s="4">
        <f t="shared" si="9"/>
        <v>0.11470894777596156</v>
      </c>
      <c r="AA31">
        <v>174</v>
      </c>
      <c r="AB31">
        <v>5.1590552992145291</v>
      </c>
      <c r="AC31">
        <v>0</v>
      </c>
      <c r="AD31" s="3">
        <f t="shared" si="10"/>
        <v>0.69950866173304749</v>
      </c>
      <c r="AE31" t="s">
        <v>1666</v>
      </c>
      <c r="AF31">
        <v>7.3188487557317967E-6</v>
      </c>
      <c r="AG31" s="3">
        <f>AB31/VLOOKUP(C31,Sheet3!A$2:C$15,3,FALSE)</f>
        <v>0.84577781624474002</v>
      </c>
      <c r="AI31" s="4">
        <f t="shared" si="11"/>
        <v>4.5768603923094942E-3</v>
      </c>
      <c r="AJ31" s="4">
        <f t="shared" si="12"/>
        <v>0</v>
      </c>
      <c r="AK31" s="4">
        <f t="shared" si="13"/>
        <v>-0.26444676305565917</v>
      </c>
      <c r="AL31" s="4">
        <f t="shared" si="14"/>
        <v>2.6961193728019882E-2</v>
      </c>
      <c r="AM31" s="3">
        <f t="shared" si="15"/>
        <v>0.99543359747240356</v>
      </c>
      <c r="AN31" s="3">
        <f t="shared" si="45"/>
        <v>2.9556650246305407E-2</v>
      </c>
      <c r="AO31" s="3">
        <f t="shared" si="16"/>
        <v>0.88629926724493624</v>
      </c>
      <c r="AP31">
        <v>1596</v>
      </c>
      <c r="AQ31">
        <v>7.3752557780097545</v>
      </c>
      <c r="AR31">
        <v>0.14877955300000001</v>
      </c>
      <c r="AS31">
        <v>0.39058363674607466</v>
      </c>
      <c r="AT31" s="3">
        <f>AQ31/VLOOKUP(C31,Sheet3!A$34:C$47,3,FALSE)</f>
        <v>0.96990580812275595</v>
      </c>
      <c r="AV31" s="4">
        <f t="shared" si="17"/>
        <v>0.46371746357143595</v>
      </c>
      <c r="AW31" s="4">
        <f t="shared" si="18"/>
        <v>0.26720354110824029</v>
      </c>
      <c r="AX31" s="4">
        <f t="shared" si="19"/>
        <v>-7.022576603927734E-2</v>
      </c>
      <c r="AZ31">
        <v>482</v>
      </c>
      <c r="BA31">
        <v>6.1779441140506002</v>
      </c>
      <c r="BB31">
        <v>1.139867486</v>
      </c>
      <c r="BC31" s="3">
        <f t="shared" si="20"/>
        <v>0.83765828603136883</v>
      </c>
      <c r="BD31" s="3">
        <f>BA31/VLOOKUP(C31,Sheet3!A$50:C$63,3,FALSE)</f>
        <v>0.97023501533649381</v>
      </c>
      <c r="BF31" s="4">
        <f t="shared" si="21"/>
        <v>0.58434901229904634</v>
      </c>
      <c r="BG31" s="4">
        <f t="shared" si="22"/>
        <v>0.7763146338069904</v>
      </c>
      <c r="BH31" s="4">
        <f t="shared" si="23"/>
        <v>-6.1672396216957449E-2</v>
      </c>
      <c r="BI31" s="4">
        <f t="shared" si="24"/>
        <v>0.37156355643248296</v>
      </c>
      <c r="BK31">
        <v>1895</v>
      </c>
      <c r="BL31">
        <v>7.5469741175165268</v>
      </c>
      <c r="BM31">
        <v>1.0088143460000001</v>
      </c>
      <c r="BN31" s="3">
        <f t="shared" si="25"/>
        <v>1.0232830351482551</v>
      </c>
      <c r="BO31" s="3">
        <f>BL31/VLOOKUP(C31,Sheet3!A$18:C$31,3,FALSE)</f>
        <v>1.0067804853161388</v>
      </c>
      <c r="BQ31" s="4">
        <f t="shared" si="26"/>
        <v>0.87716092056583306</v>
      </c>
      <c r="BR31" s="4">
        <f t="shared" si="27"/>
        <v>1.397190952344104</v>
      </c>
      <c r="BS31" s="4">
        <f t="shared" si="28"/>
        <v>2.0709564779351843E-2</v>
      </c>
      <c r="BT31" s="4">
        <f t="shared" si="29"/>
        <v>2.4453070769976812</v>
      </c>
      <c r="BV31">
        <v>540</v>
      </c>
      <c r="BW31">
        <v>6.2915691395583204</v>
      </c>
      <c r="BX31">
        <v>0.70605228499999995</v>
      </c>
      <c r="BY31" s="3">
        <f t="shared" si="30"/>
        <v>0.85306453483517397</v>
      </c>
      <c r="BZ31" s="3">
        <f>BW31/VLOOKUP(C31,Sheet3!A$98:C$111,3,FALSE)</f>
        <v>0.94843775270871333</v>
      </c>
      <c r="CB31" s="4">
        <f t="shared" si="31"/>
        <v>0.31424305922812129</v>
      </c>
      <c r="CC31" s="4">
        <f t="shared" si="32"/>
        <v>0.24430177682155577</v>
      </c>
      <c r="CD31" s="4">
        <f t="shared" si="33"/>
        <v>-5.8822949263029264E-2</v>
      </c>
      <c r="CE31" s="4">
        <f t="shared" si="34"/>
        <v>0.1461368991037047</v>
      </c>
      <c r="CG31">
        <v>6135</v>
      </c>
      <c r="CH31">
        <v>8.7217653571450118</v>
      </c>
      <c r="CI31">
        <v>7.7453800680000002</v>
      </c>
      <c r="CJ31" s="3">
        <f t="shared" si="35"/>
        <v>1.1825712381596369</v>
      </c>
      <c r="CK31" s="3">
        <f>CH31/VLOOKUP(C31,Sheet3!A$114:C$127,3,FALSE)</f>
        <v>1.0519200093901029</v>
      </c>
      <c r="CM31" s="4">
        <f t="shared" si="36"/>
        <v>1.9281292775445569</v>
      </c>
      <c r="CN31" s="4">
        <f t="shared" si="37"/>
        <v>2.7179512720849215</v>
      </c>
      <c r="CO31" s="4">
        <f t="shared" si="38"/>
        <v>0.12294632827963242</v>
      </c>
      <c r="CP31" s="4">
        <f t="shared" si="39"/>
        <v>1.724146860210062</v>
      </c>
      <c r="CR31">
        <v>1650</v>
      </c>
      <c r="CS31">
        <v>7.4085305668946262</v>
      </c>
      <c r="CT31">
        <v>11.893878539999999</v>
      </c>
      <c r="CU31" s="3">
        <f t="shared" si="40"/>
        <v>1.0045116793080024</v>
      </c>
      <c r="CV31" s="3">
        <f>CS31/VLOOKUP(C31,Sheet3!A$130:C$143,3,FALSE)</f>
        <v>1.0686639547057355</v>
      </c>
      <c r="CX31" s="4">
        <f t="shared" si="41"/>
        <v>2.2528661101069689</v>
      </c>
      <c r="CY31" s="4">
        <f t="shared" si="42"/>
        <v>3.2337644373619514</v>
      </c>
      <c r="CZ31" s="4">
        <f t="shared" si="43"/>
        <v>3.8342890792447418E-2</v>
      </c>
      <c r="DA31" s="4">
        <f t="shared" si="44"/>
        <v>1.5473654837917228</v>
      </c>
    </row>
    <row r="32" spans="1:105" x14ac:dyDescent="0.25">
      <c r="A32">
        <v>16222853</v>
      </c>
      <c r="B32" t="s">
        <v>1666</v>
      </c>
      <c r="C32">
        <v>10</v>
      </c>
      <c r="D32">
        <v>67</v>
      </c>
      <c r="E32" s="3">
        <v>0</v>
      </c>
      <c r="F32">
        <v>4.2046926193909657</v>
      </c>
      <c r="G32" s="3">
        <f t="shared" si="0"/>
        <v>0.55048225836983777</v>
      </c>
      <c r="H32" s="3">
        <f>F32/VLOOKUP(C32,Sheet3!A$66:C$79,3,FALSE)</f>
        <v>0.87778224337336985</v>
      </c>
      <c r="J32" s="4">
        <f t="shared" si="1"/>
        <v>3.1805501631607724E-2</v>
      </c>
      <c r="K32" s="4">
        <f t="shared" si="2"/>
        <v>9.8570732475918824E-4</v>
      </c>
      <c r="L32" s="4">
        <f t="shared" si="3"/>
        <v>-0.6876241746242906</v>
      </c>
      <c r="M32" s="4">
        <f t="shared" si="4"/>
        <v>1.6890615164423733E-2</v>
      </c>
      <c r="O32">
        <v>132</v>
      </c>
      <c r="P32">
        <v>4.8828019225863706</v>
      </c>
      <c r="Q32">
        <v>0</v>
      </c>
      <c r="R32">
        <v>0.3785123382685196</v>
      </c>
      <c r="S32" s="3">
        <f t="shared" si="5"/>
        <v>0.63926095741744449</v>
      </c>
      <c r="T32" s="3">
        <f>P32/VLOOKUP(C32,Sheet3!A$82:C$95,3,FALSE)</f>
        <v>0.97105857928456063</v>
      </c>
      <c r="V32" s="4">
        <f t="shared" si="6"/>
        <v>0.28588300203522998</v>
      </c>
      <c r="W32" s="4">
        <f t="shared" si="7"/>
        <v>0.12024912815157693</v>
      </c>
      <c r="X32" s="4">
        <f t="shared" si="8"/>
        <v>-5.4029757575440443E-2</v>
      </c>
      <c r="Y32" s="4">
        <f t="shared" si="9"/>
        <v>3.6112248945377345E-2</v>
      </c>
      <c r="AA32">
        <v>430</v>
      </c>
      <c r="AB32">
        <v>6.0637852086876078</v>
      </c>
      <c r="AC32">
        <v>1.0922195969999999</v>
      </c>
      <c r="AD32" s="3">
        <f t="shared" si="10"/>
        <v>0.79387638481679801</v>
      </c>
      <c r="AE32" t="s">
        <v>1666</v>
      </c>
      <c r="AF32">
        <v>0.58389082123614455</v>
      </c>
      <c r="AG32" s="3">
        <f>AB32/VLOOKUP(C32,Sheet3!A$2:C$15,3,FALSE)</f>
        <v>0.99409963928120648</v>
      </c>
      <c r="AI32" s="4">
        <f t="shared" si="11"/>
        <v>0.63533190254729099</v>
      </c>
      <c r="AJ32" s="4">
        <f t="shared" si="12"/>
        <v>0.83359901602904174</v>
      </c>
      <c r="AK32" s="4">
        <f t="shared" si="13"/>
        <v>-8.9341855064696135E-2</v>
      </c>
      <c r="AL32" s="4">
        <f t="shared" si="14"/>
        <v>0.14045183546909645</v>
      </c>
      <c r="AM32" s="3">
        <f t="shared" si="15"/>
        <v>0.52975963056452846</v>
      </c>
      <c r="AN32" s="3">
        <f t="shared" si="45"/>
        <v>3.0541871921182254E-2</v>
      </c>
      <c r="AO32" s="3">
        <f t="shared" si="16"/>
        <v>0.88712661456301334</v>
      </c>
      <c r="AP32">
        <v>2076</v>
      </c>
      <c r="AQ32">
        <v>7.6381982442857792</v>
      </c>
      <c r="AR32">
        <v>4.3607677970000003</v>
      </c>
      <c r="AS32">
        <v>0.76907465323029855</v>
      </c>
      <c r="AT32" s="3">
        <f>AQ32/VLOOKUP(C32,Sheet3!A$34:C$47,3,FALSE)</f>
        <v>1.0044848699098252</v>
      </c>
      <c r="AV32" s="4">
        <f t="shared" si="17"/>
        <v>0.75988277940185689</v>
      </c>
      <c r="AW32" s="4">
        <f t="shared" si="18"/>
        <v>1.5803096395110767</v>
      </c>
      <c r="AX32" s="4">
        <f t="shared" si="19"/>
        <v>-5.7785626384261018E-2</v>
      </c>
      <c r="AZ32">
        <v>292</v>
      </c>
      <c r="BA32">
        <v>5.6767538022682817</v>
      </c>
      <c r="BB32">
        <v>7.5856011000000001E-2</v>
      </c>
      <c r="BC32" s="3">
        <f t="shared" si="20"/>
        <v>0.74320587404433036</v>
      </c>
      <c r="BD32" s="3">
        <f>BA32/VLOOKUP(C32,Sheet3!A$50:C$63,3,FALSE)</f>
        <v>0.89152397799760263</v>
      </c>
      <c r="BF32" s="4">
        <f t="shared" si="21"/>
        <v>0.28436675896643288</v>
      </c>
      <c r="BG32" s="4">
        <f t="shared" si="22"/>
        <v>9.9357769120200598E-2</v>
      </c>
      <c r="BH32" s="4">
        <f t="shared" si="23"/>
        <v>-6.26201595051709E-2</v>
      </c>
      <c r="BI32" s="4">
        <f t="shared" si="24"/>
        <v>5.9288711222786981E-3</v>
      </c>
      <c r="BK32">
        <v>2047</v>
      </c>
      <c r="BL32">
        <v>7.6241305856612893</v>
      </c>
      <c r="BM32">
        <v>1.574781923</v>
      </c>
      <c r="BN32" s="3">
        <f t="shared" si="25"/>
        <v>0.99815824908249606</v>
      </c>
      <c r="BO32" s="3">
        <f>BL32/VLOOKUP(C32,Sheet3!A$18:C$31,3,FALSE)</f>
        <v>1.0170733027068557</v>
      </c>
      <c r="BQ32" s="4">
        <f t="shared" si="26"/>
        <v>1.1938716573895787</v>
      </c>
      <c r="BR32" s="4">
        <f t="shared" si="27"/>
        <v>2.1604699566781314</v>
      </c>
      <c r="BS32" s="4">
        <f t="shared" si="28"/>
        <v>9.4077552385319285E-2</v>
      </c>
      <c r="BT32" s="4">
        <f t="shared" si="29"/>
        <v>1.061857668010022</v>
      </c>
      <c r="BV32">
        <v>709</v>
      </c>
      <c r="BW32">
        <v>6.5638555265321274</v>
      </c>
      <c r="BX32">
        <v>1.1633106339999999</v>
      </c>
      <c r="BY32" s="3">
        <f t="shared" si="30"/>
        <v>0.8593460547377938</v>
      </c>
      <c r="BZ32" s="3">
        <f>BW32/VLOOKUP(C32,Sheet3!A$98:C$111,3,FALSE)</f>
        <v>0.98948422032692374</v>
      </c>
      <c r="CB32" s="4">
        <f t="shared" si="31"/>
        <v>0.61529441905291116</v>
      </c>
      <c r="CC32" s="4">
        <f t="shared" si="32"/>
        <v>0.73643526757539401</v>
      </c>
      <c r="CD32" s="4">
        <f t="shared" si="33"/>
        <v>-4.6481450364665111E-2</v>
      </c>
      <c r="CE32" s="4">
        <f t="shared" si="34"/>
        <v>0.17388434398420866</v>
      </c>
      <c r="CG32">
        <v>3998</v>
      </c>
      <c r="CH32">
        <v>8.2935495150603451</v>
      </c>
      <c r="CI32">
        <v>4.0350492689999999</v>
      </c>
      <c r="CJ32" s="3">
        <f t="shared" si="35"/>
        <v>1.085799196330737</v>
      </c>
      <c r="CK32" s="3">
        <f>CH32/VLOOKUP(C32,Sheet3!A$114:C$127,3,FALSE)</f>
        <v>1.0002734912620179</v>
      </c>
      <c r="CM32" s="4">
        <f t="shared" si="36"/>
        <v>0.71080109981096651</v>
      </c>
      <c r="CN32" s="4">
        <f t="shared" si="37"/>
        <v>0.83586916456358085</v>
      </c>
      <c r="CO32" s="4">
        <f t="shared" si="38"/>
        <v>-3.0627112949043613E-2</v>
      </c>
      <c r="CP32" s="4">
        <f t="shared" si="39"/>
        <v>0.19281982098641237</v>
      </c>
      <c r="CR32">
        <v>799</v>
      </c>
      <c r="CS32">
        <v>6.6833609457662746</v>
      </c>
      <c r="CT32">
        <v>3.9484542330000001</v>
      </c>
      <c r="CU32" s="3">
        <f t="shared" si="40"/>
        <v>0.87499181508756607</v>
      </c>
      <c r="CV32" s="3">
        <f>CS32/VLOOKUP(C32,Sheet3!A$130:C$143,3,FALSE)</f>
        <v>0.96405985971685304</v>
      </c>
      <c r="CX32" s="4">
        <f t="shared" si="41"/>
        <v>0.2978137612344457</v>
      </c>
      <c r="CY32" s="4">
        <f t="shared" si="42"/>
        <v>0.15415067982725836</v>
      </c>
      <c r="CZ32" s="4">
        <f t="shared" si="43"/>
        <v>-6.8902658824437663E-2</v>
      </c>
      <c r="DA32" s="4">
        <f t="shared" si="44"/>
        <v>4.2259809289882613E-2</v>
      </c>
    </row>
    <row r="33" spans="1:105" x14ac:dyDescent="0.25">
      <c r="A33">
        <v>16222896</v>
      </c>
      <c r="B33" t="s">
        <v>1666</v>
      </c>
      <c r="C33">
        <v>10</v>
      </c>
      <c r="D33">
        <v>99</v>
      </c>
      <c r="E33" s="3">
        <v>0.88525876199999998</v>
      </c>
      <c r="F33">
        <v>4.5951198501345898</v>
      </c>
      <c r="G33" s="3">
        <f t="shared" si="0"/>
        <v>0.60510847608630924</v>
      </c>
      <c r="H33" s="3">
        <f>F33/VLOOKUP(C33,Sheet3!A$66:C$79,3,FALSE)</f>
        <v>0.95928881745578898</v>
      </c>
      <c r="J33" s="4">
        <f t="shared" si="1"/>
        <v>0.32650619990109631</v>
      </c>
      <c r="K33" s="4">
        <f t="shared" si="2"/>
        <v>0.29592614222686303</v>
      </c>
      <c r="L33" s="4">
        <f t="shared" si="3"/>
        <v>-0.3458384208590336</v>
      </c>
      <c r="M33" s="4">
        <f t="shared" si="4"/>
        <v>4.5347819978459145E-2</v>
      </c>
      <c r="O33">
        <v>131</v>
      </c>
      <c r="P33">
        <v>4.8751973232011512</v>
      </c>
      <c r="Q33">
        <v>0</v>
      </c>
      <c r="R33">
        <v>0.36497448815933681</v>
      </c>
      <c r="S33" s="3">
        <f t="shared" si="5"/>
        <v>0.64199048535717673</v>
      </c>
      <c r="T33" s="3">
        <f>P33/VLOOKUP(C33,Sheet3!A$82:C$95,3,FALSE)</f>
        <v>0.96954622805833524</v>
      </c>
      <c r="V33" s="4">
        <f t="shared" si="6"/>
        <v>0.27076450329298207</v>
      </c>
      <c r="W33" s="4">
        <f t="shared" si="7"/>
        <v>0.10153641921942283</v>
      </c>
      <c r="X33" s="4">
        <f t="shared" si="8"/>
        <v>-5.4029757575440443E-2</v>
      </c>
      <c r="Y33" s="4">
        <f t="shared" si="9"/>
        <v>4.1232587833352624E-2</v>
      </c>
      <c r="AA33">
        <v>484</v>
      </c>
      <c r="AB33">
        <v>6.1820849067166321</v>
      </c>
      <c r="AC33">
        <v>1.5768633910000001</v>
      </c>
      <c r="AD33" s="3">
        <f t="shared" si="10"/>
        <v>0.81408801052923718</v>
      </c>
      <c r="AE33" t="s">
        <v>1666</v>
      </c>
      <c r="AF33">
        <v>1.0345563435003184</v>
      </c>
      <c r="AG33" s="3">
        <f>AB33/VLOOKUP(C33,Sheet3!A$2:C$15,3,FALSE)</f>
        <v>1.0134937442981917</v>
      </c>
      <c r="AI33" s="4">
        <f t="shared" si="11"/>
        <v>0.90087752968350687</v>
      </c>
      <c r="AJ33" s="4">
        <f t="shared" si="12"/>
        <v>1.3058727938093164</v>
      </c>
      <c r="AK33" s="4">
        <f t="shared" si="13"/>
        <v>-1.1643645666278528E-2</v>
      </c>
      <c r="AL33" s="4">
        <f t="shared" si="14"/>
        <v>0.3039049079586682</v>
      </c>
      <c r="AM33" s="3">
        <f t="shared" si="15"/>
        <v>0.40621303929116337</v>
      </c>
      <c r="AN33" s="3">
        <f t="shared" si="45"/>
        <v>3.1527093596059104E-2</v>
      </c>
      <c r="AO33" s="3">
        <f t="shared" si="16"/>
        <v>0.88793264224062729</v>
      </c>
      <c r="AP33">
        <v>1986</v>
      </c>
      <c r="AQ33">
        <v>7.5938778446051183</v>
      </c>
      <c r="AR33">
        <v>3.5814991040000002</v>
      </c>
      <c r="AS33">
        <v>0.69309202946627413</v>
      </c>
      <c r="AT33" s="3">
        <f>AQ33/VLOOKUP(C33,Sheet3!A$34:C$47,3,FALSE)</f>
        <v>0.99865637875474345</v>
      </c>
      <c r="AV33" s="4">
        <f t="shared" si="17"/>
        <v>0.7032111532958969</v>
      </c>
      <c r="AW33" s="4">
        <f t="shared" si="18"/>
        <v>1.3058727938093164</v>
      </c>
      <c r="AX33" s="4">
        <f t="shared" si="19"/>
        <v>-6.0087202459054558E-2</v>
      </c>
      <c r="AZ33">
        <v>367</v>
      </c>
      <c r="BA33">
        <v>5.9053618480545707</v>
      </c>
      <c r="BB33">
        <v>0.48230044300000002</v>
      </c>
      <c r="BC33" s="3">
        <f t="shared" si="20"/>
        <v>0.77764772740581922</v>
      </c>
      <c r="BD33" s="3">
        <f>BA33/VLOOKUP(C33,Sheet3!A$50:C$63,3,FALSE)</f>
        <v>0.92742646055730305</v>
      </c>
      <c r="BF33" s="4">
        <f t="shared" si="21"/>
        <v>0.40409007810912878</v>
      </c>
      <c r="BG33" s="4">
        <f t="shared" si="22"/>
        <v>0.32549818958923626</v>
      </c>
      <c r="BH33" s="4">
        <f t="shared" si="23"/>
        <v>-6.2258121011790582E-2</v>
      </c>
      <c r="BI33" s="4">
        <f t="shared" si="24"/>
        <v>3.918130506279522E-2</v>
      </c>
      <c r="BK33">
        <v>2048</v>
      </c>
      <c r="BL33">
        <v>7.6246189861593985</v>
      </c>
      <c r="BM33">
        <v>1.5784808880000001</v>
      </c>
      <c r="BN33" s="3">
        <f t="shared" si="25"/>
        <v>1.0040481480191468</v>
      </c>
      <c r="BO33" s="3">
        <f>BL33/VLOOKUP(C33,Sheet3!A$18:C$31,3,FALSE)</f>
        <v>1.0171384562482431</v>
      </c>
      <c r="BQ33" s="4">
        <f t="shared" si="26"/>
        <v>1.1960791782284432</v>
      </c>
      <c r="BR33" s="4">
        <f t="shared" si="27"/>
        <v>2.1690537003695232</v>
      </c>
      <c r="BS33" s="4">
        <f t="shared" si="28"/>
        <v>9.4557059744580813E-2</v>
      </c>
      <c r="BT33" s="4">
        <f t="shared" si="29"/>
        <v>1.3774664469963254</v>
      </c>
      <c r="BV33">
        <v>505</v>
      </c>
      <c r="BW33">
        <v>6.2245584292753602</v>
      </c>
      <c r="BX33">
        <v>0.61124494600000001</v>
      </c>
      <c r="BY33" s="3">
        <f t="shared" si="30"/>
        <v>0.81968113744382165</v>
      </c>
      <c r="BZ33" s="3">
        <f>BW33/VLOOKUP(C33,Sheet3!A$98:C$111,3,FALSE)</f>
        <v>0.93833606169039807</v>
      </c>
      <c r="CB33" s="4">
        <f t="shared" si="31"/>
        <v>0.26005825032635144</v>
      </c>
      <c r="CC33" s="4">
        <f t="shared" si="32"/>
        <v>0.17740754199152559</v>
      </c>
      <c r="CD33" s="4">
        <f t="shared" si="33"/>
        <v>-6.1381819259354549E-2</v>
      </c>
      <c r="CE33" s="4">
        <f t="shared" si="34"/>
        <v>5.6752816592449483E-2</v>
      </c>
      <c r="CG33">
        <v>3259</v>
      </c>
      <c r="CH33">
        <v>8.0891756788375613</v>
      </c>
      <c r="CI33">
        <v>2.7501946369999999</v>
      </c>
      <c r="CJ33" s="3">
        <f t="shared" si="35"/>
        <v>1.0652233080868314</v>
      </c>
      <c r="CK33" s="3">
        <f>CH33/VLOOKUP(C33,Sheet3!A$114:C$127,3,FALSE)</f>
        <v>0.97562424665210146</v>
      </c>
      <c r="CM33" s="4">
        <f t="shared" si="36"/>
        <v>0.37700318623474999</v>
      </c>
      <c r="CN33" s="4">
        <f t="shared" si="37"/>
        <v>0.29592614222686303</v>
      </c>
      <c r="CO33" s="4">
        <f t="shared" si="38"/>
        <v>-8.3808232909567154E-2</v>
      </c>
      <c r="CP33" s="4">
        <f t="shared" si="39"/>
        <v>0.10590801088091925</v>
      </c>
      <c r="CR33">
        <v>899</v>
      </c>
      <c r="CS33">
        <v>6.80128303447162</v>
      </c>
      <c r="CT33">
        <v>4.8940291780000003</v>
      </c>
      <c r="CU33" s="3">
        <f t="shared" si="40"/>
        <v>0.89562713196702559</v>
      </c>
      <c r="CV33" s="3">
        <f>CS33/VLOOKUP(C33,Sheet3!A$130:C$143,3,FALSE)</f>
        <v>0.98106985711446626</v>
      </c>
      <c r="CX33" s="4">
        <f t="shared" si="41"/>
        <v>0.46182064314404941</v>
      </c>
      <c r="CY33" s="4">
        <f t="shared" si="42"/>
        <v>0.40941378056358063</v>
      </c>
      <c r="CZ33" s="4">
        <f t="shared" si="43"/>
        <v>-5.6139500966255203E-2</v>
      </c>
      <c r="DA33" s="4">
        <f t="shared" si="44"/>
        <v>7.0401322424009385E-2</v>
      </c>
    </row>
    <row r="34" spans="1:105" x14ac:dyDescent="0.25">
      <c r="A34">
        <v>16222933</v>
      </c>
      <c r="B34" t="s">
        <v>1666</v>
      </c>
      <c r="C34">
        <v>10</v>
      </c>
      <c r="D34">
        <v>99</v>
      </c>
      <c r="E34" s="3">
        <v>0.88525876199999998</v>
      </c>
      <c r="F34">
        <v>4.5951198501345898</v>
      </c>
      <c r="G34" s="3">
        <f t="shared" si="0"/>
        <v>0.59881503818335191</v>
      </c>
      <c r="H34" s="3">
        <f>F34/VLOOKUP(C34,Sheet3!A$66:C$79,3,FALSE)</f>
        <v>0.95928881745578898</v>
      </c>
      <c r="J34" s="4">
        <f t="shared" si="1"/>
        <v>0.32650619990109631</v>
      </c>
      <c r="K34" s="4">
        <f t="shared" si="2"/>
        <v>0.29592614222686303</v>
      </c>
      <c r="L34" s="4">
        <f t="shared" si="3"/>
        <v>-0.3458384208590336</v>
      </c>
      <c r="M34" s="4">
        <f t="shared" si="4"/>
        <v>3.8157239433105013E-2</v>
      </c>
      <c r="O34">
        <v>138</v>
      </c>
      <c r="P34">
        <v>4.9272536851572051</v>
      </c>
      <c r="Q34">
        <v>0</v>
      </c>
      <c r="R34">
        <v>0.46473413226638177</v>
      </c>
      <c r="S34" s="3">
        <f t="shared" si="5"/>
        <v>0.64209720308602036</v>
      </c>
      <c r="T34" s="3">
        <f>P34/VLOOKUP(C34,Sheet3!A$82:C$95,3,FALSE)</f>
        <v>0.97989884479053169</v>
      </c>
      <c r="V34" s="4">
        <f t="shared" si="6"/>
        <v>0.38672530578848185</v>
      </c>
      <c r="W34" s="4">
        <f t="shared" si="7"/>
        <v>0.2480824996614619</v>
      </c>
      <c r="X34" s="4">
        <f t="shared" si="8"/>
        <v>-5.4029757575440443E-2</v>
      </c>
      <c r="Y34" s="4">
        <f t="shared" si="9"/>
        <v>4.2259809289882613E-2</v>
      </c>
      <c r="AA34">
        <v>443</v>
      </c>
      <c r="AB34">
        <v>6.0935697700451357</v>
      </c>
      <c r="AC34">
        <v>1.2090773589999999</v>
      </c>
      <c r="AD34" s="3">
        <f t="shared" si="10"/>
        <v>0.79408619002954206</v>
      </c>
      <c r="AE34" t="s">
        <v>1666</v>
      </c>
      <c r="AF34">
        <v>0.68152408770963857</v>
      </c>
      <c r="AG34" s="3">
        <f>AB34/VLOOKUP(C34,Sheet3!A$2:C$15,3,FALSE)</f>
        <v>0.99898253349375987</v>
      </c>
      <c r="AI34" s="4">
        <f t="shared" si="11"/>
        <v>0.69654984549306986</v>
      </c>
      <c r="AJ34" s="4">
        <f t="shared" si="12"/>
        <v>0.94883427960662647</v>
      </c>
      <c r="AK34" s="4">
        <f t="shared" si="13"/>
        <v>-7.0607190607801337E-2</v>
      </c>
      <c r="AL34" s="4">
        <f t="shared" si="14"/>
        <v>0.14158626553970818</v>
      </c>
      <c r="AM34" s="3">
        <f t="shared" si="15"/>
        <v>0.49830155878534932</v>
      </c>
      <c r="AN34" s="3">
        <f t="shared" si="45"/>
        <v>3.2512315270935954E-2</v>
      </c>
      <c r="AO34" s="3">
        <f t="shared" si="16"/>
        <v>0.88871858531621051</v>
      </c>
      <c r="AP34">
        <v>2151</v>
      </c>
      <c r="AQ34">
        <v>7.6736881292677301</v>
      </c>
      <c r="AR34">
        <v>5.008318278</v>
      </c>
      <c r="AS34">
        <v>0.8336683051995436</v>
      </c>
      <c r="AT34" s="3">
        <f>AQ34/VLOOKUP(C34,Sheet3!A$34:C$47,3,FALSE)</f>
        <v>1.0091520769341884</v>
      </c>
      <c r="AV34" s="4">
        <f t="shared" si="17"/>
        <v>0.80729963234871016</v>
      </c>
      <c r="AW34" s="4">
        <f t="shared" si="18"/>
        <v>1.7521598964377361</v>
      </c>
      <c r="AX34" s="4">
        <f t="shared" si="19"/>
        <v>-5.5873081061090124E-2</v>
      </c>
      <c r="AZ34">
        <v>317</v>
      </c>
      <c r="BA34">
        <v>5.7589017738772803</v>
      </c>
      <c r="BB34">
        <v>0.20756875299999999</v>
      </c>
      <c r="BC34" s="3">
        <f t="shared" si="20"/>
        <v>0.75047378481705762</v>
      </c>
      <c r="BD34" s="3">
        <f>BA34/VLOOKUP(C34,Sheet3!A$50:C$63,3,FALSE)</f>
        <v>0.90442516923898164</v>
      </c>
      <c r="BF34" s="4">
        <f t="shared" si="21"/>
        <v>0.32420814194364511</v>
      </c>
      <c r="BG34" s="4">
        <f t="shared" si="22"/>
        <v>0.16222920039245969</v>
      </c>
      <c r="BH34" s="4">
        <f t="shared" si="23"/>
        <v>-6.2502836990902394E-2</v>
      </c>
      <c r="BI34" s="4">
        <f t="shared" si="24"/>
        <v>8.9065408162032258E-3</v>
      </c>
      <c r="BK34">
        <v>2286</v>
      </c>
      <c r="BL34">
        <v>7.7345588443547557</v>
      </c>
      <c r="BM34">
        <v>2.4521922059999999</v>
      </c>
      <c r="BN34" s="3">
        <f t="shared" si="25"/>
        <v>1.0079323936628155</v>
      </c>
      <c r="BO34" s="3">
        <f>BL34/VLOOKUP(C34,Sheet3!A$18:C$31,3,FALSE)</f>
        <v>1.0318046392861056</v>
      </c>
      <c r="BQ34" s="4">
        <f t="shared" si="26"/>
        <v>1.7604167457791216</v>
      </c>
      <c r="BR34" s="4">
        <f t="shared" si="27"/>
        <v>3.0514428805679965</v>
      </c>
      <c r="BS34" s="4">
        <f t="shared" si="28"/>
        <v>0.20781874425662042</v>
      </c>
      <c r="BT34" s="4">
        <f t="shared" si="29"/>
        <v>1.6343768607813525</v>
      </c>
      <c r="BV34">
        <v>717</v>
      </c>
      <c r="BW34">
        <v>6.5750758405996201</v>
      </c>
      <c r="BX34">
        <v>1.1849389450000001</v>
      </c>
      <c r="BY34" s="3">
        <f t="shared" si="30"/>
        <v>0.8568338626536095</v>
      </c>
      <c r="BZ34" s="3">
        <f>BW34/VLOOKUP(C34,Sheet3!A$98:C$111,3,FALSE)</f>
        <v>0.99117565361213533</v>
      </c>
      <c r="CB34" s="4">
        <f t="shared" si="31"/>
        <v>0.63070103818791701</v>
      </c>
      <c r="CC34" s="4">
        <f t="shared" si="32"/>
        <v>0.7509432940649724</v>
      </c>
      <c r="CD34" s="4">
        <f t="shared" si="33"/>
        <v>-4.5897697707193173E-2</v>
      </c>
      <c r="CE34" s="4">
        <f t="shared" si="34"/>
        <v>0.16454938704815686</v>
      </c>
      <c r="CG34">
        <v>3947</v>
      </c>
      <c r="CH34">
        <v>8.2807110756628468</v>
      </c>
      <c r="CI34">
        <v>3.9464200909999998</v>
      </c>
      <c r="CJ34" s="3">
        <f t="shared" si="35"/>
        <v>1.0791044587908007</v>
      </c>
      <c r="CK34" s="3">
        <f>CH34/VLOOKUP(C34,Sheet3!A$114:C$127,3,FALSE)</f>
        <v>0.99872506491270008</v>
      </c>
      <c r="CM34" s="4">
        <f t="shared" si="36"/>
        <v>0.68550033021552381</v>
      </c>
      <c r="CN34" s="4">
        <f t="shared" si="37"/>
        <v>0.78924584847923918</v>
      </c>
      <c r="CO34" s="4">
        <f t="shared" si="38"/>
        <v>-3.4295542691857195E-2</v>
      </c>
      <c r="CP34" s="4">
        <f t="shared" si="39"/>
        <v>0.14499729784077101</v>
      </c>
      <c r="CR34">
        <v>886</v>
      </c>
      <c r="CS34">
        <v>6.7867169506050811</v>
      </c>
      <c r="CT34">
        <v>4.7713674450000001</v>
      </c>
      <c r="CU34" s="3">
        <f t="shared" si="40"/>
        <v>0.88441396578527753</v>
      </c>
      <c r="CV34" s="3">
        <f>CS34/VLOOKUP(C34,Sheet3!A$130:C$143,3,FALSE)</f>
        <v>0.978968732114193</v>
      </c>
      <c r="CX34" s="4">
        <f t="shared" si="41"/>
        <v>0.43878303497862065</v>
      </c>
      <c r="CY34" s="4">
        <f t="shared" si="42"/>
        <v>0.36586553531784533</v>
      </c>
      <c r="CZ34" s="4">
        <f t="shared" si="43"/>
        <v>-5.7795161440039468E-2</v>
      </c>
      <c r="DA34" s="4">
        <f t="shared" si="44"/>
        <v>5.3629440810181242E-2</v>
      </c>
    </row>
    <row r="35" spans="1:105" x14ac:dyDescent="0.25">
      <c r="A35">
        <v>16222945</v>
      </c>
      <c r="B35" t="s">
        <v>1666</v>
      </c>
      <c r="C35">
        <v>10</v>
      </c>
      <c r="D35">
        <v>106</v>
      </c>
      <c r="E35" s="3">
        <v>1.0928819940000001</v>
      </c>
      <c r="F35">
        <v>4.6634390941120669</v>
      </c>
      <c r="G35" s="3">
        <f t="shared" si="0"/>
        <v>0.61471881736482603</v>
      </c>
      <c r="H35" s="3">
        <f>F35/VLOOKUP(C35,Sheet3!A$66:C$79,3,FALSE)</f>
        <v>0.97355131525825833</v>
      </c>
      <c r="J35" s="4">
        <f t="shared" si="1"/>
        <v>0.43865496102886958</v>
      </c>
      <c r="K35" s="4">
        <f t="shared" si="2"/>
        <v>0.49453861879129168</v>
      </c>
      <c r="L35" s="4">
        <f t="shared" si="3"/>
        <v>-0.26567805883338347</v>
      </c>
      <c r="M35" s="4">
        <f t="shared" si="4"/>
        <v>6.6181906881301225E-2</v>
      </c>
      <c r="O35">
        <v>133</v>
      </c>
      <c r="P35">
        <v>4.8903491282217537</v>
      </c>
      <c r="Q35">
        <v>0</v>
      </c>
      <c r="R35">
        <v>0.39229224821740188</v>
      </c>
      <c r="S35" s="3">
        <f t="shared" si="5"/>
        <v>0.64462933297383873</v>
      </c>
      <c r="T35" s="3">
        <f>P35/VLOOKUP(C35,Sheet3!A$82:C$95,3,FALSE)</f>
        <v>0.97255951643049787</v>
      </c>
      <c r="V35" s="4">
        <f t="shared" si="6"/>
        <v>0.30148483709071894</v>
      </c>
      <c r="W35" s="4">
        <f t="shared" si="7"/>
        <v>0.1427219840036355</v>
      </c>
      <c r="X35" s="4">
        <f t="shared" si="8"/>
        <v>-5.4029757575440443E-2</v>
      </c>
      <c r="Y35" s="4">
        <f t="shared" si="9"/>
        <v>4.6379279585121488E-2</v>
      </c>
      <c r="AA35">
        <v>506</v>
      </c>
      <c r="AB35">
        <v>6.2265366692874657</v>
      </c>
      <c r="AC35">
        <v>1.773805987</v>
      </c>
      <c r="AD35" s="3">
        <f t="shared" si="10"/>
        <v>0.82076106932664783</v>
      </c>
      <c r="AE35" t="s">
        <v>1666</v>
      </c>
      <c r="AF35">
        <v>1.2492863463460309</v>
      </c>
      <c r="AG35" s="3">
        <f>AB35/VLOOKUP(C35,Sheet3!A$2:C$15,3,FALSE)</f>
        <v>1.0207811859895248</v>
      </c>
      <c r="AI35" s="4">
        <f t="shared" si="11"/>
        <v>1.0164974183812301</v>
      </c>
      <c r="AJ35" s="4">
        <f t="shared" si="12"/>
        <v>1.4503732178044131</v>
      </c>
      <c r="AK35" s="4">
        <f t="shared" si="13"/>
        <v>1.9930238602785186E-2</v>
      </c>
      <c r="AL35" s="4">
        <f t="shared" si="14"/>
        <v>0.40202276391719155</v>
      </c>
      <c r="AM35" s="3">
        <f t="shared" si="15"/>
        <v>0.3618601678704958</v>
      </c>
      <c r="AN35" s="3">
        <f t="shared" si="45"/>
        <v>3.3497536945812804E-2</v>
      </c>
      <c r="AO35" s="3">
        <f t="shared" si="16"/>
        <v>0.8894855722947792</v>
      </c>
      <c r="AP35">
        <v>1971</v>
      </c>
      <c r="AQ35">
        <v>7.5862963071527201</v>
      </c>
      <c r="AR35">
        <v>3.4513540630000001</v>
      </c>
      <c r="AS35">
        <v>0.6806084973594988</v>
      </c>
      <c r="AT35" s="3">
        <f>AQ35/VLOOKUP(C35,Sheet3!A$34:C$47,3,FALSE)</f>
        <v>0.99765934523741029</v>
      </c>
      <c r="AV35" s="4">
        <f t="shared" si="17"/>
        <v>0.69379744769827778</v>
      </c>
      <c r="AW35" s="4">
        <f t="shared" si="18"/>
        <v>1.2701547112072371</v>
      </c>
      <c r="AX35" s="4">
        <f t="shared" si="19"/>
        <v>-6.0471586838036176E-2</v>
      </c>
      <c r="AZ35">
        <v>1535</v>
      </c>
      <c r="BA35">
        <v>7.3362856600212973</v>
      </c>
      <c r="BB35">
        <v>7.6280641969999996</v>
      </c>
      <c r="BC35" s="3">
        <f t="shared" si="20"/>
        <v>0.96704443947230212</v>
      </c>
      <c r="BD35" s="3">
        <f>BA35/VLOOKUP(C35,Sheet3!A$50:C$63,3,FALSE)</f>
        <v>1.1521504724646598</v>
      </c>
      <c r="BF35" s="4">
        <f t="shared" si="21"/>
        <v>1.834306391080891</v>
      </c>
      <c r="BG35" s="4">
        <f t="shared" si="22"/>
        <v>2.5919105511895566</v>
      </c>
      <c r="BH35" s="4">
        <f t="shared" si="23"/>
        <v>-5.5893065078265483E-2</v>
      </c>
      <c r="BI35" s="4">
        <f t="shared" si="24"/>
        <v>1.9810014688665833</v>
      </c>
      <c r="BK35">
        <v>2120</v>
      </c>
      <c r="BL35">
        <v>7.6591713676660582</v>
      </c>
      <c r="BM35">
        <v>1.8441199740000001</v>
      </c>
      <c r="BN35" s="3">
        <f t="shared" si="25"/>
        <v>1.009606144759285</v>
      </c>
      <c r="BO35" s="3">
        <f>BL35/VLOOKUP(C35,Sheet3!A$18:C$31,3,FALSE)</f>
        <v>1.0217478086695484</v>
      </c>
      <c r="BQ35" s="4">
        <f t="shared" si="26"/>
        <v>1.3588870080578384</v>
      </c>
      <c r="BR35" s="4">
        <f t="shared" si="27"/>
        <v>2.456735772821304</v>
      </c>
      <c r="BS35" s="4">
        <f t="shared" si="28"/>
        <v>0.12899261040388743</v>
      </c>
      <c r="BT35" s="4">
        <f t="shared" si="29"/>
        <v>1.7131577386344667</v>
      </c>
      <c r="BV35">
        <v>802</v>
      </c>
      <c r="BW35">
        <v>6.6871086078665147</v>
      </c>
      <c r="BX35">
        <v>1.4146652260000001</v>
      </c>
      <c r="BY35" s="3">
        <f t="shared" si="30"/>
        <v>0.88147210932976494</v>
      </c>
      <c r="BZ35" s="3">
        <f>BW35/VLOOKUP(C35,Sheet3!A$98:C$111,3,FALSE)</f>
        <v>1.0080643031142547</v>
      </c>
      <c r="CB35" s="4">
        <f t="shared" si="31"/>
        <v>0.7984051531152524</v>
      </c>
      <c r="CC35" s="4">
        <f t="shared" si="32"/>
        <v>1.0200105580745213</v>
      </c>
      <c r="CD35" s="4">
        <f t="shared" si="33"/>
        <v>-3.9697337123100709E-2</v>
      </c>
      <c r="CE35" s="4">
        <f t="shared" si="34"/>
        <v>0.34200475419093868</v>
      </c>
      <c r="CG35">
        <v>28847</v>
      </c>
      <c r="CH35">
        <v>10.26976128039413</v>
      </c>
      <c r="CI35">
        <v>47.150143579999998</v>
      </c>
      <c r="CJ35" s="3">
        <f t="shared" si="35"/>
        <v>1.353725304759229</v>
      </c>
      <c r="CK35" s="3">
        <f>CH35/VLOOKUP(C35,Sheet3!A$114:C$127,3,FALSE)</f>
        <v>1.2386216482717392</v>
      </c>
      <c r="CM35" s="4">
        <f t="shared" si="36"/>
        <v>12.76732680972242</v>
      </c>
      <c r="CN35" s="4">
        <f t="shared" si="37"/>
        <v>5.1308844222478323</v>
      </c>
      <c r="CO35" s="4">
        <f t="shared" si="38"/>
        <v>1.7539397520926798</v>
      </c>
      <c r="CP35" s="4">
        <f t="shared" si="39"/>
        <v>4.7254193141396685</v>
      </c>
      <c r="CR35">
        <v>1081</v>
      </c>
      <c r="CS35">
        <v>6.9856418176392081</v>
      </c>
      <c r="CT35">
        <v>6.6044353510000002</v>
      </c>
      <c r="CU35" s="3">
        <f t="shared" si="40"/>
        <v>0.92082375045815357</v>
      </c>
      <c r="CV35" s="3">
        <f>CS35/VLOOKUP(C35,Sheet3!A$130:C$143,3,FALSE)</f>
        <v>1.0076631990094156</v>
      </c>
      <c r="CX35" s="4">
        <f t="shared" si="41"/>
        <v>0.82792184999720242</v>
      </c>
      <c r="CY35" s="4">
        <f t="shared" si="42"/>
        <v>1.0907614141923709</v>
      </c>
      <c r="CZ35" s="4">
        <f t="shared" si="43"/>
        <v>-3.3052823275563303E-2</v>
      </c>
      <c r="DA35" s="4">
        <f t="shared" si="44"/>
        <v>0.1518544675669081</v>
      </c>
    </row>
    <row r="36" spans="1:105" x14ac:dyDescent="0.25">
      <c r="A36">
        <v>16222994</v>
      </c>
      <c r="B36" t="s">
        <v>1666</v>
      </c>
      <c r="C36">
        <v>10</v>
      </c>
      <c r="D36">
        <v>96</v>
      </c>
      <c r="E36" s="3">
        <v>0.79614334099999995</v>
      </c>
      <c r="F36">
        <v>4.5643481914678361</v>
      </c>
      <c r="G36" s="3">
        <f t="shared" si="0"/>
        <v>0.60308132427573091</v>
      </c>
      <c r="H36" s="3">
        <f>F36/VLOOKUP(C36,Sheet3!A$66:C$79,3,FALSE)</f>
        <v>0.95286484832847262</v>
      </c>
      <c r="J36" s="4">
        <f t="shared" si="1"/>
        <v>0.28329609306887915</v>
      </c>
      <c r="K36" s="4">
        <f t="shared" si="2"/>
        <v>0.20968769079881791</v>
      </c>
      <c r="L36" s="4">
        <f t="shared" si="3"/>
        <v>-0.38024461105565005</v>
      </c>
      <c r="M36" s="4">
        <f t="shared" si="4"/>
        <v>4.1232587833352624E-2</v>
      </c>
      <c r="O36">
        <v>153</v>
      </c>
      <c r="P36">
        <v>5.0304379213924353</v>
      </c>
      <c r="Q36">
        <v>11.32645655</v>
      </c>
      <c r="R36">
        <v>0.71462737650468977</v>
      </c>
      <c r="S36" s="3">
        <f t="shared" si="5"/>
        <v>0.6646651473678622</v>
      </c>
      <c r="T36" s="3">
        <f>P36/VLOOKUP(C36,Sheet3!A$82:C$95,3,FALSE)</f>
        <v>1.0004194269136073</v>
      </c>
      <c r="V36" s="4">
        <f t="shared" si="6"/>
        <v>0.71248241673792234</v>
      </c>
      <c r="W36" s="4">
        <f t="shared" si="7"/>
        <v>0.85421830323177739</v>
      </c>
      <c r="X36" s="4">
        <f t="shared" si="8"/>
        <v>-3.9554947905585891E-2</v>
      </c>
      <c r="Y36" s="4">
        <f t="shared" si="9"/>
        <v>9.1769656829708376E-2</v>
      </c>
      <c r="AA36">
        <v>401</v>
      </c>
      <c r="AB36">
        <v>5.9939614273065693</v>
      </c>
      <c r="AC36">
        <v>0.83101325699999995</v>
      </c>
      <c r="AD36" s="3">
        <f t="shared" si="10"/>
        <v>0.79197424114026838</v>
      </c>
      <c r="AE36" t="s">
        <v>1666</v>
      </c>
      <c r="AF36">
        <v>0.39348545371706511</v>
      </c>
      <c r="AG36" s="3">
        <f>AB36/VLOOKUP(C36,Sheet3!A$2:C$15,3,FALSE)</f>
        <v>0.98265269756158657</v>
      </c>
      <c r="AI36" s="4">
        <f t="shared" si="11"/>
        <v>0.50610432341034239</v>
      </c>
      <c r="AJ36" s="4">
        <f t="shared" si="12"/>
        <v>0.61454544996635696</v>
      </c>
      <c r="AK36" s="4">
        <f t="shared" si="13"/>
        <v>-0.13121851819909347</v>
      </c>
      <c r="AL36" s="4">
        <f t="shared" si="14"/>
        <v>0.13029946400507841</v>
      </c>
      <c r="AM36" s="3">
        <f t="shared" si="15"/>
        <v>0.60283947795303516</v>
      </c>
      <c r="AN36" s="3">
        <f t="shared" si="45"/>
        <v>3.4482758620689655E-2</v>
      </c>
      <c r="AO36" s="3">
        <f t="shared" si="16"/>
        <v>0.89023463718194151</v>
      </c>
      <c r="AP36">
        <v>1936</v>
      </c>
      <c r="AQ36">
        <v>7.568379267836522</v>
      </c>
      <c r="AR36">
        <v>3.1473496929999998</v>
      </c>
      <c r="AS36">
        <v>0.65169718242268493</v>
      </c>
      <c r="AT36" s="3">
        <f>AQ36/VLOOKUP(C36,Sheet3!A$34:C$47,3,FALSE)</f>
        <v>0.99530310960027368</v>
      </c>
      <c r="AV36" s="4">
        <f t="shared" si="17"/>
        <v>0.67187415163841235</v>
      </c>
      <c r="AW36" s="4">
        <f t="shared" si="18"/>
        <v>1.1326837205786342</v>
      </c>
      <c r="AX36" s="4">
        <f t="shared" si="19"/>
        <v>-6.1369466081626786E-2</v>
      </c>
      <c r="AZ36">
        <v>400</v>
      </c>
      <c r="BA36">
        <v>5.9914645471079817</v>
      </c>
      <c r="BB36">
        <v>0.66821489499999998</v>
      </c>
      <c r="BC36" s="3">
        <f t="shared" si="20"/>
        <v>0.79164433164310577</v>
      </c>
      <c r="BD36" s="3">
        <f>BA36/VLOOKUP(C36,Sheet3!A$50:C$63,3,FALSE)</f>
        <v>0.94094873463333495</v>
      </c>
      <c r="BF36" s="4">
        <f t="shared" si="21"/>
        <v>0.45651084262428226</v>
      </c>
      <c r="BG36" s="4">
        <f t="shared" si="22"/>
        <v>0.44721117477179767</v>
      </c>
      <c r="BH36" s="4">
        <f t="shared" si="23"/>
        <v>-6.2092518575638356E-2</v>
      </c>
      <c r="BI36" s="4">
        <f t="shared" si="24"/>
        <v>7.4638616899524654E-2</v>
      </c>
      <c r="BK36">
        <v>1831</v>
      </c>
      <c r="BL36">
        <v>7.5126175446745105</v>
      </c>
      <c r="BM36">
        <v>0.76768498600000001</v>
      </c>
      <c r="BN36" s="3">
        <f t="shared" si="25"/>
        <v>0.99263227684704136</v>
      </c>
      <c r="BO36" s="3">
        <f>BL36/VLOOKUP(C36,Sheet3!A$18:C$31,3,FALSE)</f>
        <v>1.002197254137513</v>
      </c>
      <c r="BQ36" s="4">
        <f t="shared" si="26"/>
        <v>0.75602857858047401</v>
      </c>
      <c r="BR36" s="4">
        <f t="shared" si="27"/>
        <v>1.0733191115290286</v>
      </c>
      <c r="BS36" s="4">
        <f t="shared" si="28"/>
        <v>-1.0548720350142192E-2</v>
      </c>
      <c r="BT36" s="4">
        <f t="shared" si="29"/>
        <v>0.78924584847923918</v>
      </c>
      <c r="BV36">
        <v>624</v>
      </c>
      <c r="BW36">
        <v>6.4361503683694279</v>
      </c>
      <c r="BX36">
        <v>0.93342287000000002</v>
      </c>
      <c r="BY36" s="3">
        <f t="shared" si="30"/>
        <v>0.85040008443039483</v>
      </c>
      <c r="BZ36" s="3">
        <f>BW36/VLOOKUP(C36,Sheet3!A$98:C$111,3,FALSE)</f>
        <v>0.97023299848854394</v>
      </c>
      <c r="CB36" s="4">
        <f t="shared" si="31"/>
        <v>0.45713034893220272</v>
      </c>
      <c r="CC36" s="4">
        <f t="shared" si="32"/>
        <v>0.46744532813576561</v>
      </c>
      <c r="CD36" s="4">
        <f t="shared" si="33"/>
        <v>-5.2686169408851222E-2</v>
      </c>
      <c r="CE36" s="4">
        <f t="shared" si="34"/>
        <v>0.13367214848371761</v>
      </c>
      <c r="CG36">
        <v>3259</v>
      </c>
      <c r="CH36">
        <v>8.0891756788375613</v>
      </c>
      <c r="CI36">
        <v>2.7501946369999999</v>
      </c>
      <c r="CJ36" s="3">
        <f t="shared" si="35"/>
        <v>1.0688121449217374</v>
      </c>
      <c r="CK36" s="3">
        <f>CH36/VLOOKUP(C36,Sheet3!A$114:C$127,3,FALSE)</f>
        <v>0.97562424665210146</v>
      </c>
      <c r="CM36" s="4">
        <f t="shared" si="36"/>
        <v>0.37700318623474999</v>
      </c>
      <c r="CN36" s="4">
        <f t="shared" si="37"/>
        <v>0.29592614222686303</v>
      </c>
      <c r="CO36" s="4">
        <f t="shared" si="38"/>
        <v>-8.3808232909567154E-2</v>
      </c>
      <c r="CP36" s="4">
        <f t="shared" si="39"/>
        <v>0.11470894777596156</v>
      </c>
      <c r="CR36">
        <v>741</v>
      </c>
      <c r="CS36">
        <v>6.6080006252960866</v>
      </c>
      <c r="CT36">
        <v>3.3976271210000002</v>
      </c>
      <c r="CU36" s="3">
        <f t="shared" si="40"/>
        <v>0.87310643288956546</v>
      </c>
      <c r="CV36" s="3">
        <f>CS36/VLOOKUP(C36,Sheet3!A$130:C$143,3,FALSE)</f>
        <v>0.9531893021380754</v>
      </c>
      <c r="CX36" s="4">
        <f t="shared" si="41"/>
        <v>0.21797839979750111</v>
      </c>
      <c r="CY36" s="4">
        <f t="shared" si="42"/>
        <v>7.3577608842430267E-2</v>
      </c>
      <c r="CZ36" s="4">
        <f t="shared" si="43"/>
        <v>-7.633759924898828E-2</v>
      </c>
      <c r="DA36" s="4">
        <f t="shared" si="44"/>
        <v>4.0206420478040482E-2</v>
      </c>
    </row>
    <row r="37" spans="1:105" x14ac:dyDescent="0.25">
      <c r="A37">
        <v>16222999</v>
      </c>
      <c r="B37" t="s">
        <v>1666</v>
      </c>
      <c r="C37">
        <v>10</v>
      </c>
      <c r="D37">
        <v>107</v>
      </c>
      <c r="E37" s="3">
        <v>1.1225105980000001</v>
      </c>
      <c r="F37">
        <v>4.6728288344619058</v>
      </c>
      <c r="G37" s="3">
        <f t="shared" si="0"/>
        <v>0.6036728363142212</v>
      </c>
      <c r="H37" s="3">
        <f>F37/VLOOKUP(C37,Sheet3!A$66:C$79,3,FALSE)</f>
        <v>0.97551154115229022</v>
      </c>
      <c r="J37" s="4">
        <f t="shared" si="1"/>
        <v>0.45590024481655983</v>
      </c>
      <c r="K37" s="4">
        <f t="shared" si="2"/>
        <v>0.52905313752525596</v>
      </c>
      <c r="L37" s="4">
        <f t="shared" si="3"/>
        <v>-0.25423887835210368</v>
      </c>
      <c r="M37" s="4">
        <f t="shared" si="4"/>
        <v>4.2259809289882613E-2</v>
      </c>
      <c r="O37">
        <v>134</v>
      </c>
      <c r="P37">
        <v>4.8978397999509111</v>
      </c>
      <c r="Q37">
        <v>0</v>
      </c>
      <c r="R37">
        <v>0.40631173956391359</v>
      </c>
      <c r="S37" s="3">
        <f t="shared" si="5"/>
        <v>0.63274152522847948</v>
      </c>
      <c r="T37" s="3">
        <f>P37/VLOOKUP(C37,Sheet3!A$82:C$95,3,FALSE)</f>
        <v>0.97404921049602122</v>
      </c>
      <c r="V37" s="4">
        <f t="shared" si="6"/>
        <v>0.31756983512188813</v>
      </c>
      <c r="W37" s="4">
        <f t="shared" si="7"/>
        <v>0.16107112267183207</v>
      </c>
      <c r="X37" s="4">
        <f t="shared" si="8"/>
        <v>-5.4029757575440443E-2</v>
      </c>
      <c r="Y37" s="4">
        <f t="shared" si="9"/>
        <v>3.1017994423634315E-2</v>
      </c>
      <c r="AA37">
        <v>436</v>
      </c>
      <c r="AB37">
        <v>6.0776422433490342</v>
      </c>
      <c r="AC37">
        <v>1.1461702279999999</v>
      </c>
      <c r="AD37" s="3">
        <f t="shared" si="10"/>
        <v>0.78515769807094304</v>
      </c>
      <c r="AE37" t="s">
        <v>1666</v>
      </c>
      <c r="AF37">
        <v>0.62804232013884675</v>
      </c>
      <c r="AG37" s="3">
        <f>AB37/VLOOKUP(C37,Sheet3!A$2:C$15,3,FALSE)</f>
        <v>0.9963713676957775</v>
      </c>
      <c r="AI37" s="4">
        <f t="shared" si="11"/>
        <v>0.66335079192387525</v>
      </c>
      <c r="AJ37" s="4">
        <f t="shared" si="12"/>
        <v>0.89436537124518944</v>
      </c>
      <c r="AK37" s="4">
        <f t="shared" si="13"/>
        <v>-8.069247695130434E-2</v>
      </c>
      <c r="AL37" s="4">
        <f t="shared" si="14"/>
        <v>0.10371982620036638</v>
      </c>
      <c r="AM37" s="3">
        <f t="shared" si="15"/>
        <v>0.51512237152951035</v>
      </c>
      <c r="AN37" s="3">
        <f t="shared" si="45"/>
        <v>3.5467980295566505E-2</v>
      </c>
      <c r="AO37" s="3">
        <f t="shared" si="16"/>
        <v>0.89096672985596648</v>
      </c>
      <c r="AP37">
        <v>2300</v>
      </c>
      <c r="AQ37">
        <v>7.7406644019172415</v>
      </c>
      <c r="AR37">
        <v>6.290704689</v>
      </c>
      <c r="AS37">
        <v>0.96483502726645465</v>
      </c>
      <c r="AT37" s="3">
        <f>AQ37/VLOOKUP(C37,Sheet3!A$34:C$47,3,FALSE)</f>
        <v>1.0179599986937107</v>
      </c>
      <c r="AV37" s="4">
        <f t="shared" si="17"/>
        <v>0.90177999300038592</v>
      </c>
      <c r="AW37" s="4">
        <f t="shared" si="18"/>
        <v>2.0322947632541339</v>
      </c>
      <c r="AX37" s="4">
        <f t="shared" si="19"/>
        <v>-5.2085542938860002E-2</v>
      </c>
      <c r="AZ37">
        <v>364</v>
      </c>
      <c r="BA37">
        <v>5.8971538676367405</v>
      </c>
      <c r="BB37">
        <v>0.46554770099999998</v>
      </c>
      <c r="BC37" s="3">
        <f t="shared" si="20"/>
        <v>0.76184078800472321</v>
      </c>
      <c r="BD37" s="3">
        <f>BA37/VLOOKUP(C37,Sheet3!A$50:C$63,3,FALSE)</f>
        <v>0.926137411990408</v>
      </c>
      <c r="BF37" s="4">
        <f t="shared" si="21"/>
        <v>0.39930651795012517</v>
      </c>
      <c r="BG37" s="4">
        <f t="shared" si="22"/>
        <v>0.31464326617980087</v>
      </c>
      <c r="BH37" s="4">
        <f t="shared" si="23"/>
        <v>-6.2273043439055292E-2</v>
      </c>
      <c r="BI37" s="4">
        <f t="shared" si="24"/>
        <v>1.5889112827334236E-2</v>
      </c>
      <c r="BK37">
        <v>2211</v>
      </c>
      <c r="BL37">
        <v>7.7012001808574464</v>
      </c>
      <c r="BM37">
        <v>2.178138031</v>
      </c>
      <c r="BN37" s="3">
        <f t="shared" si="25"/>
        <v>0.99490170106715636</v>
      </c>
      <c r="BO37" s="3">
        <f>BL37/VLOOKUP(C37,Sheet3!A$18:C$31,3,FALSE)</f>
        <v>1.027354531083486</v>
      </c>
      <c r="BQ37" s="4">
        <f t="shared" si="26"/>
        <v>1.574811301831897</v>
      </c>
      <c r="BR37" s="4">
        <f t="shared" si="27"/>
        <v>2.8451064475701684</v>
      </c>
      <c r="BS37" s="4">
        <f t="shared" si="28"/>
        <v>0.17229232166304556</v>
      </c>
      <c r="BT37" s="4">
        <f t="shared" si="29"/>
        <v>0.8800110577935063</v>
      </c>
      <c r="BV37">
        <v>1374</v>
      </c>
      <c r="BW37">
        <v>7.2254814727822945</v>
      </c>
      <c r="BX37">
        <v>2.958222846</v>
      </c>
      <c r="BY37" s="3">
        <f t="shared" si="30"/>
        <v>0.93344461116188626</v>
      </c>
      <c r="BZ37" s="3">
        <f>BW37/VLOOKUP(C37,Sheet3!A$98:C$111,3,FALSE)</f>
        <v>1.0892226181218079</v>
      </c>
      <c r="CB37" s="4">
        <f t="shared" si="31"/>
        <v>1.9760046827783457</v>
      </c>
      <c r="CC37" s="4">
        <f t="shared" si="32"/>
        <v>2.4799926349855714</v>
      </c>
      <c r="CD37" s="4">
        <f t="shared" si="33"/>
        <v>1.9636073046009278E-3</v>
      </c>
      <c r="CE37" s="4">
        <f t="shared" si="34"/>
        <v>1.0421109050751873</v>
      </c>
      <c r="CG37">
        <v>4487</v>
      </c>
      <c r="CH37">
        <v>8.4089396059759842</v>
      </c>
      <c r="CI37">
        <v>4.8846016719999996</v>
      </c>
      <c r="CJ37" s="3">
        <f t="shared" si="35"/>
        <v>1.0863330548077013</v>
      </c>
      <c r="CK37" s="3">
        <f>CH37/VLOOKUP(C37,Sheet3!A$114:C$127,3,FALSE)</f>
        <v>1.0141905299060427</v>
      </c>
      <c r="CM37" s="4">
        <f t="shared" si="36"/>
        <v>0.96618981742722565</v>
      </c>
      <c r="CN37" s="4">
        <f t="shared" si="37"/>
        <v>1.3168418251798906</v>
      </c>
      <c r="CO37" s="4">
        <f t="shared" si="38"/>
        <v>4.536513449973037E-3</v>
      </c>
      <c r="CP37" s="4">
        <f t="shared" si="39"/>
        <v>0.19761024930904506</v>
      </c>
      <c r="CR37">
        <v>1228</v>
      </c>
      <c r="CS37">
        <v>7.1131421087070876</v>
      </c>
      <c r="CT37">
        <v>7.9781651230000001</v>
      </c>
      <c r="CU37" s="3">
        <f t="shared" si="40"/>
        <v>0.91893172722295957</v>
      </c>
      <c r="CV37" s="3">
        <f>CS37/VLOOKUP(C37,Sheet3!A$130:C$143,3,FALSE)</f>
        <v>1.0260548306627415</v>
      </c>
      <c r="CX37" s="4">
        <f t="shared" si="41"/>
        <v>1.1681276192620895</v>
      </c>
      <c r="CY37" s="4">
        <f t="shared" si="42"/>
        <v>1.7927451765528142</v>
      </c>
      <c r="CZ37" s="4">
        <f t="shared" si="43"/>
        <v>-1.4510527895136339E-2</v>
      </c>
      <c r="DA37" s="4">
        <f t="shared" si="44"/>
        <v>0.14045183546909645</v>
      </c>
    </row>
    <row r="38" spans="1:105" x14ac:dyDescent="0.25">
      <c r="A38">
        <v>16223015</v>
      </c>
      <c r="B38" t="s">
        <v>1666</v>
      </c>
      <c r="C38">
        <v>10</v>
      </c>
      <c r="D38">
        <v>105</v>
      </c>
      <c r="E38" s="3">
        <v>1.0632458849999999</v>
      </c>
      <c r="F38">
        <v>4.6539603501575231</v>
      </c>
      <c r="G38" s="3">
        <f t="shared" si="0"/>
        <v>0.62257513711110013</v>
      </c>
      <c r="H38" s="3">
        <f>F38/VLOOKUP(C38,Sheet3!A$66:C$79,3,FALSE)</f>
        <v>0.97157250874707357</v>
      </c>
      <c r="J38" s="4">
        <f t="shared" si="1"/>
        <v>0.42170576847275054</v>
      </c>
      <c r="K38" s="4">
        <f t="shared" si="2"/>
        <v>0.46430560813109784</v>
      </c>
      <c r="L38" s="4">
        <f t="shared" si="3"/>
        <v>-0.27712013688788384</v>
      </c>
      <c r="M38" s="4">
        <f t="shared" si="4"/>
        <v>8.4238690628543916E-2</v>
      </c>
      <c r="O38">
        <v>134</v>
      </c>
      <c r="P38">
        <v>4.8978397999509111</v>
      </c>
      <c r="Q38">
        <v>0</v>
      </c>
      <c r="R38">
        <v>0.40631173956391359</v>
      </c>
      <c r="S38" s="3">
        <f t="shared" si="5"/>
        <v>0.65519966986814426</v>
      </c>
      <c r="T38" s="3">
        <f>P38/VLOOKUP(C38,Sheet3!A$82:C$95,3,FALSE)</f>
        <v>0.97404921049602122</v>
      </c>
      <c r="V38" s="4">
        <f t="shared" si="6"/>
        <v>0.31756983512188813</v>
      </c>
      <c r="W38" s="4">
        <f t="shared" si="7"/>
        <v>0.16107112267183207</v>
      </c>
      <c r="X38" s="4">
        <f t="shared" si="8"/>
        <v>-5.4029757575440443E-2</v>
      </c>
      <c r="Y38" s="4">
        <f t="shared" si="9"/>
        <v>6.6181906881301225E-2</v>
      </c>
      <c r="AA38">
        <v>566</v>
      </c>
      <c r="AB38">
        <v>6.3385940782031831</v>
      </c>
      <c r="AC38">
        <v>2.309766202</v>
      </c>
      <c r="AD38" s="3">
        <f t="shared" si="10"/>
        <v>0.84793397030023798</v>
      </c>
      <c r="AE38" t="s">
        <v>1666</v>
      </c>
      <c r="AF38">
        <v>1.9081494380504624</v>
      </c>
      <c r="AG38" s="3">
        <f>AB38/VLOOKUP(C38,Sheet3!A$2:C$15,3,FALSE)</f>
        <v>1.0391519273578542</v>
      </c>
      <c r="AI38" s="4">
        <f t="shared" si="11"/>
        <v>1.3478554873162361</v>
      </c>
      <c r="AJ38" s="4">
        <f t="shared" si="12"/>
        <v>1.786845454425626</v>
      </c>
      <c r="AK38" s="4">
        <f t="shared" si="13"/>
        <v>0.10585550893502203</v>
      </c>
      <c r="AL38" s="4">
        <f t="shared" si="14"/>
        <v>0.88238918019847368</v>
      </c>
      <c r="AM38" s="3">
        <f t="shared" si="15"/>
        <v>0.25979680121385129</v>
      </c>
      <c r="AN38" s="3">
        <f t="shared" si="45"/>
        <v>3.6453201970443355E-2</v>
      </c>
      <c r="AO38" s="3">
        <f t="shared" si="16"/>
        <v>0.8916827250468885</v>
      </c>
      <c r="AP38">
        <v>1764</v>
      </c>
      <c r="AQ38">
        <v>7.4753392365667368</v>
      </c>
      <c r="AR38">
        <v>1.6447686939999999</v>
      </c>
      <c r="AS38">
        <v>0.51462554695767926</v>
      </c>
      <c r="AT38" s="3">
        <f>AQ38/VLOOKUP(C38,Sheet3!A$34:C$47,3,FALSE)</f>
        <v>0.98306759269989041</v>
      </c>
      <c r="AV38" s="4">
        <f t="shared" si="17"/>
        <v>0.56524885882005682</v>
      </c>
      <c r="AW38" s="4">
        <f t="shared" si="18"/>
        <v>0.64788187023394894</v>
      </c>
      <c r="AX38" s="4">
        <f t="shared" si="19"/>
        <v>-6.5807350612088436E-2</v>
      </c>
      <c r="AZ38">
        <v>380</v>
      </c>
      <c r="BA38">
        <v>5.9401712527204316</v>
      </c>
      <c r="BB38">
        <v>0.55519966600000004</v>
      </c>
      <c r="BC38" s="3">
        <f t="shared" si="20"/>
        <v>0.79463567668784818</v>
      </c>
      <c r="BD38" s="3">
        <f>BA38/VLOOKUP(C38,Sheet3!A$50:C$63,3,FALSE)</f>
        <v>0.93289321497371558</v>
      </c>
      <c r="BF38" s="4">
        <f t="shared" si="21"/>
        <v>0.42478826488800686</v>
      </c>
      <c r="BG38" s="4">
        <f t="shared" si="22"/>
        <v>0.37873204591109549</v>
      </c>
      <c r="BH38" s="4">
        <f t="shared" si="23"/>
        <v>-6.2193186366890557E-2</v>
      </c>
      <c r="BI38" s="4">
        <f t="shared" si="24"/>
        <v>9.0690325910032538E-2</v>
      </c>
      <c r="BK38">
        <v>1929</v>
      </c>
      <c r="BL38">
        <v>7.5647570129057291</v>
      </c>
      <c r="BM38">
        <v>1.136136289</v>
      </c>
      <c r="BN38" s="3">
        <f t="shared" si="25"/>
        <v>1.0119617014705622</v>
      </c>
      <c r="BO38" s="3">
        <f>BL38/VLOOKUP(C38,Sheet3!A$18:C$31,3,FALSE)</f>
        <v>1.0091527568744463</v>
      </c>
      <c r="BQ38" s="4">
        <f t="shared" si="26"/>
        <v>0.94459353636861632</v>
      </c>
      <c r="BR38" s="4">
        <f t="shared" si="27"/>
        <v>1.5566678764540363</v>
      </c>
      <c r="BS38" s="4">
        <f t="shared" si="28"/>
        <v>3.721467057623689E-2</v>
      </c>
      <c r="BT38" s="4">
        <f t="shared" si="29"/>
        <v>1.8350475562435036</v>
      </c>
      <c r="BV38">
        <v>509</v>
      </c>
      <c r="BW38">
        <v>6.2324480165505225</v>
      </c>
      <c r="BX38">
        <v>0.62208248300000002</v>
      </c>
      <c r="BY38" s="3">
        <f t="shared" si="30"/>
        <v>0.83373447268634626</v>
      </c>
      <c r="BZ38" s="3">
        <f>BW38/VLOOKUP(C38,Sheet3!A$98:C$111,3,FALSE)</f>
        <v>0.93952539653820355</v>
      </c>
      <c r="CB38" s="4">
        <f t="shared" si="31"/>
        <v>0.26606385238763192</v>
      </c>
      <c r="CC38" s="4">
        <f t="shared" si="32"/>
        <v>0.1856769334740323</v>
      </c>
      <c r="CD38" s="4">
        <f t="shared" si="33"/>
        <v>-6.1089311859021715E-2</v>
      </c>
      <c r="CE38" s="4">
        <f t="shared" si="34"/>
        <v>8.745930532858609E-2</v>
      </c>
      <c r="CG38">
        <v>3423</v>
      </c>
      <c r="CH38">
        <v>8.1382726385301858</v>
      </c>
      <c r="CI38">
        <v>3.0354559129999998</v>
      </c>
      <c r="CJ38" s="3">
        <f t="shared" si="35"/>
        <v>1.0886827180659056</v>
      </c>
      <c r="CK38" s="3">
        <f>CH38/VLOOKUP(C38,Sheet3!A$114:C$127,3,FALSE)</f>
        <v>0.98154576278857741</v>
      </c>
      <c r="CM38" s="4">
        <f t="shared" si="36"/>
        <v>0.44426969627958851</v>
      </c>
      <c r="CN38" s="4">
        <f t="shared" si="37"/>
        <v>0.38885505354254402</v>
      </c>
      <c r="CO38" s="4">
        <f t="shared" si="38"/>
        <v>-7.2001049621109342E-2</v>
      </c>
      <c r="CP38" s="4">
        <f t="shared" si="39"/>
        <v>0.20483919645219636</v>
      </c>
      <c r="CR38">
        <v>957</v>
      </c>
      <c r="CS38">
        <v>6.8638033914529544</v>
      </c>
      <c r="CT38">
        <v>5.4404327270000001</v>
      </c>
      <c r="CU38" s="3">
        <f t="shared" si="40"/>
        <v>0.91819289723704256</v>
      </c>
      <c r="CV38" s="3">
        <f>CS38/VLOOKUP(C38,Sheet3!A$130:C$143,3,FALSE)</f>
        <v>0.99008827869456273</v>
      </c>
      <c r="CX38" s="4">
        <f t="shared" si="41"/>
        <v>0.57016827010498572</v>
      </c>
      <c r="CY38" s="4">
        <f t="shared" si="42"/>
        <v>0.59292298595319148</v>
      </c>
      <c r="CZ38" s="4">
        <f t="shared" si="43"/>
        <v>-4.8764268799799983E-2</v>
      </c>
      <c r="DA38" s="4">
        <f t="shared" si="44"/>
        <v>0.13705624646795814</v>
      </c>
    </row>
    <row r="39" spans="1:105" x14ac:dyDescent="0.25">
      <c r="A39">
        <v>16223019</v>
      </c>
      <c r="B39" t="s">
        <v>1666</v>
      </c>
      <c r="C39">
        <v>10</v>
      </c>
      <c r="D39">
        <v>83</v>
      </c>
      <c r="E39" s="3">
        <v>0.40871057100000002</v>
      </c>
      <c r="F39">
        <v>4.4188406077965983</v>
      </c>
      <c r="G39" s="3">
        <f t="shared" si="0"/>
        <v>0.5861701318552851</v>
      </c>
      <c r="H39" s="3">
        <f>F39/VLOOKUP(C39,Sheet3!A$66:C$79,3,FALSE)</f>
        <v>0.92248831791724895</v>
      </c>
      <c r="J39" s="4">
        <f t="shared" si="1"/>
        <v>0.13283209953581734</v>
      </c>
      <c r="K39" s="4">
        <f t="shared" si="2"/>
        <v>3.1017994423634315E-2</v>
      </c>
      <c r="L39" s="4">
        <f t="shared" si="3"/>
        <v>-0.52982686543362079</v>
      </c>
      <c r="M39" s="4">
        <f t="shared" si="4"/>
        <v>3.1017994423634315E-2</v>
      </c>
      <c r="O39">
        <v>134</v>
      </c>
      <c r="P39">
        <v>4.8978397999509111</v>
      </c>
      <c r="Q39">
        <v>0</v>
      </c>
      <c r="R39">
        <v>0.40631173956391359</v>
      </c>
      <c r="S39" s="3">
        <f t="shared" si="5"/>
        <v>0.64971055898186436</v>
      </c>
      <c r="T39" s="3">
        <f>P39/VLOOKUP(C39,Sheet3!A$82:C$95,3,FALSE)</f>
        <v>0.97404921049602122</v>
      </c>
      <c r="V39" s="4">
        <f t="shared" si="6"/>
        <v>0.31756983512188813</v>
      </c>
      <c r="W39" s="4">
        <f t="shared" si="7"/>
        <v>0.16107112267183207</v>
      </c>
      <c r="X39" s="4">
        <f t="shared" si="8"/>
        <v>-5.4029757575440443E-2</v>
      </c>
      <c r="Y39" s="4">
        <f t="shared" si="9"/>
        <v>5.7796113505027114E-2</v>
      </c>
      <c r="AA39">
        <v>380</v>
      </c>
      <c r="AB39">
        <v>5.9401712527204316</v>
      </c>
      <c r="AC39">
        <v>0.64130675199999998</v>
      </c>
      <c r="AD39" s="3">
        <f t="shared" si="10"/>
        <v>0.78797840327314783</v>
      </c>
      <c r="AE39" t="s">
        <v>1666</v>
      </c>
      <c r="AF39">
        <v>0.28048605500876922</v>
      </c>
      <c r="AG39" s="3">
        <f>AB39/VLOOKUP(C39,Sheet3!A$2:C$15,3,FALSE)</f>
        <v>0.9738343124584431</v>
      </c>
      <c r="AI39" s="4">
        <f t="shared" si="11"/>
        <v>0.41966765374688508</v>
      </c>
      <c r="AJ39" s="4">
        <f t="shared" si="12"/>
        <v>0.43648310253179856</v>
      </c>
      <c r="AK39" s="4">
        <f t="shared" si="13"/>
        <v>-0.16163231062193001</v>
      </c>
      <c r="AL39" s="4">
        <f t="shared" si="14"/>
        <v>0.11029879729840893</v>
      </c>
      <c r="AM39" s="3">
        <f t="shared" si="15"/>
        <v>0.65726522315449887</v>
      </c>
      <c r="AN39" s="3">
        <f t="shared" si="45"/>
        <v>3.7438423645320205E-2</v>
      </c>
      <c r="AO39" s="3">
        <f t="shared" si="16"/>
        <v>0.89238343014205057</v>
      </c>
      <c r="AP39">
        <v>1879</v>
      </c>
      <c r="AQ39">
        <v>7.5384949994134649</v>
      </c>
      <c r="AR39">
        <v>2.6511536599999999</v>
      </c>
      <c r="AS39">
        <v>0.60530369528970229</v>
      </c>
      <c r="AT39" s="3">
        <f>AQ39/VLOOKUP(C39,Sheet3!A$34:C$47,3,FALSE)</f>
        <v>0.99137308650853972</v>
      </c>
      <c r="AV39" s="4">
        <f t="shared" si="17"/>
        <v>0.63631373517207324</v>
      </c>
      <c r="AW39" s="4">
        <f t="shared" si="18"/>
        <v>0.98247263875545632</v>
      </c>
      <c r="AX39" s="4">
        <f t="shared" si="19"/>
        <v>-6.2834984879210853E-2</v>
      </c>
      <c r="AZ39">
        <v>314</v>
      </c>
      <c r="BA39">
        <v>5.7493929859082531</v>
      </c>
      <c r="BB39">
        <v>0.19147883099999999</v>
      </c>
      <c r="BC39" s="3">
        <f t="shared" si="20"/>
        <v>0.76267119449645937</v>
      </c>
      <c r="BD39" s="3">
        <f>BA39/VLOOKUP(C39,Sheet3!A$50:C$63,3,FALSE)</f>
        <v>0.90293183118498754</v>
      </c>
      <c r="BF39" s="4">
        <f t="shared" si="21"/>
        <v>0.31941699277466168</v>
      </c>
      <c r="BG39" s="4">
        <f t="shared" si="22"/>
        <v>0.14956351582035227</v>
      </c>
      <c r="BH39" s="4">
        <f t="shared" si="23"/>
        <v>-6.2517169014325191E-2</v>
      </c>
      <c r="BI39" s="4">
        <f t="shared" si="24"/>
        <v>1.7893121514049332E-2</v>
      </c>
      <c r="BK39">
        <v>1967</v>
      </c>
      <c r="BL39">
        <v>7.5842648183890589</v>
      </c>
      <c r="BM39">
        <v>1.2779017340000001</v>
      </c>
      <c r="BN39" s="3">
        <f t="shared" si="25"/>
        <v>1.0060714796493404</v>
      </c>
      <c r="BO39" s="3">
        <f>BL39/VLOOKUP(C39,Sheet3!A$18:C$31,3,FALSE)</f>
        <v>1.0117551346706515</v>
      </c>
      <c r="BQ39" s="4">
        <f t="shared" si="26"/>
        <v>1.0223600948590736</v>
      </c>
      <c r="BR39" s="4">
        <f t="shared" si="27"/>
        <v>1.7578579175523736</v>
      </c>
      <c r="BS39" s="4">
        <f t="shared" si="28"/>
        <v>5.5592128639906979E-2</v>
      </c>
      <c r="BT39" s="4">
        <f t="shared" si="29"/>
        <v>1.5065434892714675</v>
      </c>
      <c r="BV39">
        <v>504</v>
      </c>
      <c r="BW39">
        <v>6.2225762680713688</v>
      </c>
      <c r="BX39">
        <v>0.60853545899999995</v>
      </c>
      <c r="BY39" s="3">
        <f t="shared" si="30"/>
        <v>0.82544012678333256</v>
      </c>
      <c r="BZ39" s="3">
        <f>BW39/VLOOKUP(C39,Sheet3!A$98:C$111,3,FALSE)</f>
        <v>0.9380372560226673</v>
      </c>
      <c r="CB39" s="4">
        <f t="shared" si="31"/>
        <v>0.25856476430359349</v>
      </c>
      <c r="CC39" s="4">
        <f t="shared" si="32"/>
        <v>0.17623176290251352</v>
      </c>
      <c r="CD39" s="4">
        <f t="shared" si="33"/>
        <v>-6.1454948882681854E-2</v>
      </c>
      <c r="CE39" s="4">
        <f t="shared" si="34"/>
        <v>6.6181906881301225E-2</v>
      </c>
      <c r="CG39">
        <v>3301</v>
      </c>
      <c r="CH39">
        <v>8.1019807318531925</v>
      </c>
      <c r="CI39">
        <v>2.8232572280000001</v>
      </c>
      <c r="CJ39" s="3">
        <f t="shared" si="35"/>
        <v>1.0747477755816737</v>
      </c>
      <c r="CK39" s="3">
        <f>CH39/VLOOKUP(C39,Sheet3!A$114:C$127,3,FALSE)</f>
        <v>0.97716864631625988</v>
      </c>
      <c r="CM39" s="4">
        <f t="shared" si="36"/>
        <v>0.39380475218938937</v>
      </c>
      <c r="CN39" s="4">
        <f t="shared" si="37"/>
        <v>0.31599370527767229</v>
      </c>
      <c r="CO39" s="4">
        <f t="shared" si="38"/>
        <v>-8.0784116157503583E-2</v>
      </c>
      <c r="CP39" s="4">
        <f t="shared" si="39"/>
        <v>0.13367214848371761</v>
      </c>
      <c r="CR39">
        <v>958</v>
      </c>
      <c r="CS39">
        <v>6.8648477779708603</v>
      </c>
      <c r="CT39">
        <v>5.4498417679999998</v>
      </c>
      <c r="CU39" s="3">
        <f t="shared" si="40"/>
        <v>0.91063903053659678</v>
      </c>
      <c r="CV39" s="3">
        <f>CS39/VLOOKUP(C39,Sheet3!A$130:C$143,3,FALSE)</f>
        <v>0.99023892911253553</v>
      </c>
      <c r="CX39" s="4">
        <f t="shared" si="41"/>
        <v>0.57211167177348321</v>
      </c>
      <c r="CY39" s="4">
        <f t="shared" si="42"/>
        <v>0.59470710774669278</v>
      </c>
      <c r="CZ39" s="4">
        <f t="shared" si="43"/>
        <v>-4.8637267681367106E-2</v>
      </c>
      <c r="DA39" s="4">
        <f t="shared" si="44"/>
        <v>0.11029879729840893</v>
      </c>
    </row>
    <row r="40" spans="1:105" x14ac:dyDescent="0.25">
      <c r="A40">
        <v>16223045</v>
      </c>
      <c r="B40" t="s">
        <v>1666</v>
      </c>
      <c r="C40">
        <v>10</v>
      </c>
      <c r="D40">
        <v>127</v>
      </c>
      <c r="E40" s="3">
        <v>1.713757003</v>
      </c>
      <c r="F40">
        <v>4.8441870864585912</v>
      </c>
      <c r="G40" s="3">
        <f t="shared" si="0"/>
        <v>0.62205591943269589</v>
      </c>
      <c r="H40" s="3">
        <f>F40/VLOOKUP(C40,Sheet3!A$66:C$79,3,FALSE)</f>
        <v>1.0112847223271788</v>
      </c>
      <c r="J40" s="4">
        <f t="shared" si="1"/>
        <v>0.85521293490603789</v>
      </c>
      <c r="K40" s="4">
        <f t="shared" si="2"/>
        <v>1.202332114868476</v>
      </c>
      <c r="L40" s="4">
        <f t="shared" si="3"/>
        <v>-2.5967092894279099E-2</v>
      </c>
      <c r="M40" s="4">
        <f t="shared" si="4"/>
        <v>8.3167453247045053E-2</v>
      </c>
      <c r="O40">
        <v>155</v>
      </c>
      <c r="P40">
        <v>5.0434251169192468</v>
      </c>
      <c r="Q40">
        <v>12.808142050000001</v>
      </c>
      <c r="R40">
        <v>0.75128695451897354</v>
      </c>
      <c r="S40" s="3">
        <f t="shared" si="5"/>
        <v>0.64764064479778671</v>
      </c>
      <c r="T40" s="3">
        <f>P40/VLOOKUP(C40,Sheet3!A$82:C$95,3,FALSE)</f>
        <v>1.0030022324087104</v>
      </c>
      <c r="V40" s="4">
        <f t="shared" si="6"/>
        <v>0.76342563294183396</v>
      </c>
      <c r="W40" s="4">
        <f t="shared" si="7"/>
        <v>0.96421919844610593</v>
      </c>
      <c r="X40" s="4">
        <f t="shared" si="8"/>
        <v>-3.7661406398724832E-2</v>
      </c>
      <c r="Y40" s="4">
        <f t="shared" si="9"/>
        <v>5.2590479677762106E-2</v>
      </c>
      <c r="AA40">
        <v>695</v>
      </c>
      <c r="AB40">
        <v>6.543911845564792</v>
      </c>
      <c r="AC40">
        <v>3.4577529180000002</v>
      </c>
      <c r="AD40" s="3">
        <f t="shared" si="10"/>
        <v>0.84032243741338275</v>
      </c>
      <c r="AE40" t="s">
        <v>1666</v>
      </c>
      <c r="AF40">
        <v>3.571937189321754</v>
      </c>
      <c r="AG40" s="3">
        <f>AB40/VLOOKUP(C40,Sheet3!A$2:C$15,3,FALSE)</f>
        <v>1.0728118132950695</v>
      </c>
      <c r="AI40" s="4">
        <f t="shared" si="11"/>
        <v>2.1077684702870005</v>
      </c>
      <c r="AJ40" s="4">
        <f t="shared" si="12"/>
        <v>2.5038032836792898</v>
      </c>
      <c r="AK40" s="4">
        <f t="shared" si="13"/>
        <v>0.28990101483160585</v>
      </c>
      <c r="AL40" s="4">
        <f t="shared" si="14"/>
        <v>0.68823316575751614</v>
      </c>
      <c r="AM40" s="3">
        <f t="shared" si="15"/>
        <v>0.1215088146483453</v>
      </c>
      <c r="AN40" s="3">
        <f t="shared" si="45"/>
        <v>3.8423645320197056E-2</v>
      </c>
      <c r="AO40" s="3">
        <f t="shared" si="16"/>
        <v>0.89306959199810465</v>
      </c>
      <c r="AP40">
        <v>2410</v>
      </c>
      <c r="AQ40">
        <v>7.7873820264847007</v>
      </c>
      <c r="AR40">
        <v>7.234509138</v>
      </c>
      <c r="AS40">
        <v>1.0636233269161459</v>
      </c>
      <c r="AT40" s="3">
        <f>AQ40/VLOOKUP(C40,Sheet3!A$34:C$47,3,FALSE)</f>
        <v>1.0241037443173919</v>
      </c>
      <c r="AV40" s="4">
        <f t="shared" si="17"/>
        <v>0.97159128842557274</v>
      </c>
      <c r="AW40" s="4">
        <f t="shared" si="18"/>
        <v>2.2221635256834715</v>
      </c>
      <c r="AX40" s="4">
        <f t="shared" si="19"/>
        <v>-4.9298009243980638E-2</v>
      </c>
      <c r="AZ40">
        <v>378</v>
      </c>
      <c r="BA40">
        <v>5.934894195619588</v>
      </c>
      <c r="BB40">
        <v>0.54395370899999995</v>
      </c>
      <c r="BC40" s="3">
        <f t="shared" si="20"/>
        <v>0.76211673903182797</v>
      </c>
      <c r="BD40" s="3">
        <f>BA40/VLOOKUP(C40,Sheet3!A$50:C$63,3,FALSE)</f>
        <v>0.93206446264403298</v>
      </c>
      <c r="BF40" s="4">
        <f t="shared" si="21"/>
        <v>0.42160749020052435</v>
      </c>
      <c r="BG40" s="4">
        <f t="shared" si="22"/>
        <v>0.37013600444129763</v>
      </c>
      <c r="BH40" s="4">
        <f t="shared" si="23"/>
        <v>-6.2203203650947975E-2</v>
      </c>
      <c r="BI40" s="4">
        <f t="shared" si="24"/>
        <v>1.6890615164423733E-2</v>
      </c>
      <c r="BK40">
        <v>2802</v>
      </c>
      <c r="BL40">
        <v>7.938088726896952</v>
      </c>
      <c r="BM40">
        <v>4.3157946159999998</v>
      </c>
      <c r="BN40" s="3">
        <f t="shared" si="25"/>
        <v>1.0193526784610927</v>
      </c>
      <c r="BO40" s="3">
        <f>BL40/VLOOKUP(C40,Sheet3!A$18:C$31,3,FALSE)</f>
        <v>1.0589559068976604</v>
      </c>
      <c r="BQ40" s="4">
        <f t="shared" si="26"/>
        <v>3.1738430929564236</v>
      </c>
      <c r="BR40" s="4">
        <f t="shared" si="27"/>
        <v>3.7445900611279419</v>
      </c>
      <c r="BS40" s="4">
        <f t="shared" si="28"/>
        <v>0.44940282800234188</v>
      </c>
      <c r="BT40" s="4">
        <f t="shared" si="29"/>
        <v>2.2782529923345152</v>
      </c>
      <c r="BV40">
        <v>1279</v>
      </c>
      <c r="BW40">
        <v>7.153833801578843</v>
      </c>
      <c r="BX40">
        <v>2.70206977</v>
      </c>
      <c r="BY40" s="3">
        <f t="shared" si="30"/>
        <v>0.91864426032379365</v>
      </c>
      <c r="BZ40" s="3">
        <f>BW40/VLOOKUP(C40,Sheet3!A$98:C$111,3,FALSE)</f>
        <v>1.0784219172543952</v>
      </c>
      <c r="CB40" s="4">
        <f t="shared" si="31"/>
        <v>1.7828143812631525</v>
      </c>
      <c r="CC40" s="4">
        <f t="shared" si="32"/>
        <v>2.2782529923345152</v>
      </c>
      <c r="CD40" s="4">
        <f t="shared" si="33"/>
        <v>-4.9500180281682061E-3</v>
      </c>
      <c r="CE40" s="4">
        <f t="shared" si="34"/>
        <v>0.8067517659928537</v>
      </c>
      <c r="CG40">
        <v>59639</v>
      </c>
      <c r="CH40">
        <v>10.996065001467814</v>
      </c>
      <c r="CI40">
        <v>100.8754053</v>
      </c>
      <c r="CJ40" s="3">
        <f t="shared" si="35"/>
        <v>1.4120361585023644</v>
      </c>
      <c r="CK40" s="3">
        <f>CH40/VLOOKUP(C40,Sheet3!A$114:C$127,3,FALSE)</f>
        <v>1.3262201315840658</v>
      </c>
      <c r="CM40" s="4">
        <f t="shared" si="36"/>
        <v>21.056929610107158</v>
      </c>
      <c r="CN40" s="4">
        <f t="shared" si="37"/>
        <v>5.3132059790417872</v>
      </c>
      <c r="CO40" s="4">
        <f t="shared" si="38"/>
        <v>3.9776695945841865</v>
      </c>
      <c r="CP40" s="4">
        <f t="shared" si="39"/>
        <v>5.3132059790417872</v>
      </c>
      <c r="CR40">
        <v>1508</v>
      </c>
      <c r="CS40">
        <v>7.3185395485679017</v>
      </c>
      <c r="CT40">
        <v>10.58021024</v>
      </c>
      <c r="CU40" s="3">
        <f t="shared" si="40"/>
        <v>0.9397945963968023</v>
      </c>
      <c r="CV40" s="3">
        <f>CS40/VLOOKUP(C40,Sheet3!A$130:C$143,3,FALSE)</f>
        <v>1.0556829517032271</v>
      </c>
      <c r="CX40" s="4">
        <f t="shared" si="41"/>
        <v>1.8773897777719544</v>
      </c>
      <c r="CY40" s="4">
        <f t="shared" si="42"/>
        <v>2.8622008809294686</v>
      </c>
      <c r="CZ40" s="4">
        <f t="shared" si="43"/>
        <v>2.0611291647558726E-2</v>
      </c>
      <c r="DA40" s="4">
        <f t="shared" si="44"/>
        <v>0.27625337662815824</v>
      </c>
    </row>
    <row r="41" spans="1:105" x14ac:dyDescent="0.25">
      <c r="A41">
        <v>16223065</v>
      </c>
      <c r="B41" t="s">
        <v>1666</v>
      </c>
      <c r="C41">
        <v>10</v>
      </c>
      <c r="D41">
        <v>100</v>
      </c>
      <c r="E41" s="3">
        <v>0.914944851</v>
      </c>
      <c r="F41">
        <v>4.6051701859880918</v>
      </c>
      <c r="G41" s="3">
        <f t="shared" si="0"/>
        <v>0.60129923506613725</v>
      </c>
      <c r="H41" s="3">
        <f>F41/VLOOKUP(C41,Sheet3!A$66:C$79,3,FALSE)</f>
        <v>0.96138695093443094</v>
      </c>
      <c r="J41" s="4">
        <f t="shared" si="1"/>
        <v>0.34157527426619638</v>
      </c>
      <c r="K41" s="4">
        <f t="shared" si="2"/>
        <v>0.32549818958923626</v>
      </c>
      <c r="L41" s="4">
        <f t="shared" si="3"/>
        <v>-0.33437704624096742</v>
      </c>
      <c r="M41" s="4">
        <f t="shared" si="4"/>
        <v>4.0206420478040482E-2</v>
      </c>
      <c r="O41">
        <v>127</v>
      </c>
      <c r="P41">
        <v>4.8441870864585912</v>
      </c>
      <c r="Q41">
        <v>0</v>
      </c>
      <c r="R41">
        <v>0.31329100181832731</v>
      </c>
      <c r="S41" s="3">
        <f t="shared" si="5"/>
        <v>0.63250778407005503</v>
      </c>
      <c r="T41" s="3">
        <f>P41/VLOOKUP(C41,Sheet3!A$82:C$95,3,FALSE)</f>
        <v>0.96337912218102828</v>
      </c>
      <c r="V41" s="4">
        <f t="shared" si="6"/>
        <v>0.21511327407067354</v>
      </c>
      <c r="W41" s="4">
        <f t="shared" si="7"/>
        <v>5.988597842448639E-2</v>
      </c>
      <c r="X41" s="4">
        <f t="shared" si="8"/>
        <v>-5.4029757575440443E-2</v>
      </c>
      <c r="Y41" s="4">
        <f t="shared" si="9"/>
        <v>3.0002250303798789E-2</v>
      </c>
      <c r="AA41">
        <v>446</v>
      </c>
      <c r="AB41">
        <v>6.1003189520200642</v>
      </c>
      <c r="AC41">
        <v>1.236026407</v>
      </c>
      <c r="AD41" s="3">
        <f t="shared" si="10"/>
        <v>0.79652151198883181</v>
      </c>
      <c r="AE41" t="s">
        <v>1666</v>
      </c>
      <c r="AF41">
        <v>0.70508244578741297</v>
      </c>
      <c r="AG41" s="3">
        <f>AB41/VLOOKUP(C41,Sheet3!A$2:C$15,3,FALSE)</f>
        <v>1.0000889973831977</v>
      </c>
      <c r="AI41" s="4">
        <f t="shared" si="11"/>
        <v>0.71094080653067848</v>
      </c>
      <c r="AJ41" s="4">
        <f t="shared" si="12"/>
        <v>0.97984451634918679</v>
      </c>
      <c r="AK41" s="4">
        <f t="shared" si="13"/>
        <v>-6.6286712763011249E-2</v>
      </c>
      <c r="AL41" s="4">
        <f t="shared" si="14"/>
        <v>0.16107112267183207</v>
      </c>
      <c r="AM41" s="3">
        <f t="shared" si="15"/>
        <v>0.49118187290230664</v>
      </c>
      <c r="AN41" s="3">
        <f t="shared" si="45"/>
        <v>3.9408866995073906E-2</v>
      </c>
      <c r="AO41" s="3">
        <f t="shared" si="16"/>
        <v>0.89374190290800115</v>
      </c>
      <c r="AP41">
        <v>2119</v>
      </c>
      <c r="AQ41">
        <v>7.6586995582682995</v>
      </c>
      <c r="AR41">
        <v>4.7322166560000003</v>
      </c>
      <c r="AS41">
        <v>0.80597766204316967</v>
      </c>
      <c r="AT41" s="3">
        <f>AQ41/VLOOKUP(C41,Sheet3!A$34:C$47,3,FALSE)</f>
        <v>1.0071809585749916</v>
      </c>
      <c r="AV41" s="4">
        <f t="shared" si="17"/>
        <v>0.78705168730757491</v>
      </c>
      <c r="AW41" s="4">
        <f t="shared" si="18"/>
        <v>1.6968972177626864</v>
      </c>
      <c r="AX41" s="4">
        <f t="shared" si="19"/>
        <v>-5.6688549323982193E-2</v>
      </c>
      <c r="AZ41">
        <v>702</v>
      </c>
      <c r="BA41">
        <v>6.5539334040258108</v>
      </c>
      <c r="BB41">
        <v>2.445645217</v>
      </c>
      <c r="BC41" s="3">
        <f t="shared" si="20"/>
        <v>0.85575016413200489</v>
      </c>
      <c r="BD41" s="3">
        <f>BA41/VLOOKUP(C41,Sheet3!A$50:C$63,3,FALSE)</f>
        <v>1.0292834573086038</v>
      </c>
      <c r="BF41" s="4">
        <f t="shared" si="21"/>
        <v>0.90347847567438111</v>
      </c>
      <c r="BG41" s="4">
        <f t="shared" si="22"/>
        <v>1.4132555548479104</v>
      </c>
      <c r="BH41" s="4">
        <f t="shared" si="23"/>
        <v>-6.050928075712797E-2</v>
      </c>
      <c r="BI41" s="4">
        <f t="shared" si="24"/>
        <v>0.57350490009608979</v>
      </c>
      <c r="BK41">
        <v>1896</v>
      </c>
      <c r="BL41">
        <v>7.5475016828149668</v>
      </c>
      <c r="BM41">
        <v>1.0125661370000001</v>
      </c>
      <c r="BN41" s="3">
        <f t="shared" si="25"/>
        <v>0.98548084115229673</v>
      </c>
      <c r="BO41" s="3">
        <f>BL41/VLOOKUP(C41,Sheet3!A$18:C$31,3,FALSE)</f>
        <v>1.0068508635152593</v>
      </c>
      <c r="BQ41" s="4">
        <f t="shared" si="26"/>
        <v>0.87911446525964432</v>
      </c>
      <c r="BR41" s="4">
        <f t="shared" si="27"/>
        <v>1.4092151453109054</v>
      </c>
      <c r="BS41" s="4">
        <f t="shared" si="28"/>
        <v>2.1195920123322689E-2</v>
      </c>
      <c r="BT41" s="4">
        <f t="shared" si="29"/>
        <v>0.54082787406978949</v>
      </c>
      <c r="BV41">
        <v>578</v>
      </c>
      <c r="BW41">
        <v>6.3595738686723777</v>
      </c>
      <c r="BX41">
        <v>0.80893694000000005</v>
      </c>
      <c r="BY41" s="3">
        <f t="shared" si="30"/>
        <v>0.83037254827506701</v>
      </c>
      <c r="BZ41" s="3">
        <f>BW41/VLOOKUP(C41,Sheet3!A$98:C$111,3,FALSE)</f>
        <v>0.95868928949132093</v>
      </c>
      <c r="CB41" s="4">
        <f t="shared" si="31"/>
        <v>0.37687192861081475</v>
      </c>
      <c r="CC41" s="4">
        <f t="shared" si="32"/>
        <v>0.34617432242766349</v>
      </c>
      <c r="CD41" s="4">
        <f t="shared" si="33"/>
        <v>-5.6046070811016403E-2</v>
      </c>
      <c r="CE41" s="4">
        <f t="shared" si="34"/>
        <v>7.9960609237465508E-2</v>
      </c>
      <c r="CG41">
        <v>4110</v>
      </c>
      <c r="CH41">
        <v>8.3211783074902801</v>
      </c>
      <c r="CI41">
        <v>4.2296677970000003</v>
      </c>
      <c r="CJ41" s="3">
        <f t="shared" si="35"/>
        <v>1.086500161572048</v>
      </c>
      <c r="CK41" s="3">
        <f>CH41/VLOOKUP(C41,Sheet3!A$114:C$127,3,FALSE)</f>
        <v>1.0036057615538947</v>
      </c>
      <c r="CM41" s="4">
        <f t="shared" si="36"/>
        <v>0.76732951102988745</v>
      </c>
      <c r="CN41" s="4">
        <f t="shared" si="37"/>
        <v>0.95393633149052193</v>
      </c>
      <c r="CO41" s="4">
        <f t="shared" si="38"/>
        <v>-2.2571702612079882E-2</v>
      </c>
      <c r="CP41" s="4">
        <f t="shared" si="39"/>
        <v>0.19881145065467909</v>
      </c>
      <c r="CR41">
        <v>939</v>
      </c>
      <c r="CS41">
        <v>6.8448154792082629</v>
      </c>
      <c r="CT41">
        <v>5.271003833</v>
      </c>
      <c r="CU41" s="3">
        <f t="shared" si="40"/>
        <v>0.89373077336851914</v>
      </c>
      <c r="CV41" s="3">
        <f>CS41/VLOOKUP(C41,Sheet3!A$130:C$143,3,FALSE)</f>
        <v>0.98734931484636157</v>
      </c>
      <c r="CX41" s="4">
        <f t="shared" si="41"/>
        <v>0.5356098055215025</v>
      </c>
      <c r="CY41" s="4">
        <f t="shared" si="42"/>
        <v>0.53408248593025798</v>
      </c>
      <c r="CZ41" s="4">
        <f t="shared" si="43"/>
        <v>-5.1051181890395106E-2</v>
      </c>
      <c r="DA41" s="4">
        <f t="shared" si="44"/>
        <v>6.7235092865959828E-2</v>
      </c>
    </row>
    <row r="42" spans="1:105" x14ac:dyDescent="0.25">
      <c r="A42">
        <v>16223076</v>
      </c>
      <c r="B42" t="s">
        <v>1666</v>
      </c>
      <c r="C42">
        <v>10</v>
      </c>
      <c r="D42">
        <v>111</v>
      </c>
      <c r="E42" s="3">
        <v>1.2409538529999999</v>
      </c>
      <c r="F42">
        <v>4.7095302013123339</v>
      </c>
      <c r="G42" s="3">
        <f t="shared" si="0"/>
        <v>0.64132600428657804</v>
      </c>
      <c r="H42" s="3">
        <f>F42/VLOOKUP(C42,Sheet3!A$66:C$79,3,FALSE)</f>
        <v>0.98317341112591605</v>
      </c>
      <c r="J42" s="4">
        <f t="shared" si="1"/>
        <v>0.52774080124732015</v>
      </c>
      <c r="K42" s="4">
        <f t="shared" si="2"/>
        <v>0.67074000830999914</v>
      </c>
      <c r="L42" s="4">
        <f t="shared" si="3"/>
        <v>-0.20850963067188077</v>
      </c>
      <c r="M42" s="4">
        <f t="shared" si="4"/>
        <v>0.11913863386754982</v>
      </c>
      <c r="O42">
        <v>295</v>
      </c>
      <c r="P42">
        <v>5.6869753563398202</v>
      </c>
      <c r="Q42">
        <v>113.5555952</v>
      </c>
      <c r="R42">
        <v>4.2071677227926845</v>
      </c>
      <c r="S42" s="3">
        <f t="shared" si="5"/>
        <v>0.77443078733019777</v>
      </c>
      <c r="T42" s="3">
        <f>P42/VLOOKUP(C42,Sheet3!A$82:C$95,3,FALSE)</f>
        <v>1.1309871458042891</v>
      </c>
      <c r="V42" s="4">
        <f t="shared" si="6"/>
        <v>6.5851471549511924</v>
      </c>
      <c r="W42" s="4">
        <f t="shared" si="7"/>
        <v>4.4377372416878877</v>
      </c>
      <c r="X42" s="4">
        <f t="shared" si="8"/>
        <v>9.109026475555497E-2</v>
      </c>
      <c r="Y42" s="4">
        <f t="shared" si="9"/>
        <v>0.60547920472860384</v>
      </c>
      <c r="AA42">
        <v>399</v>
      </c>
      <c r="AB42">
        <v>5.9889614168898637</v>
      </c>
      <c r="AC42">
        <v>0.81296845799999995</v>
      </c>
      <c r="AD42" s="3">
        <f t="shared" si="10"/>
        <v>0.81555410649032045</v>
      </c>
      <c r="AE42" t="s">
        <v>1666</v>
      </c>
      <c r="AF42">
        <v>0.38180546476055094</v>
      </c>
      <c r="AG42" s="3">
        <f>AB42/VLOOKUP(C42,Sheet3!A$2:C$15,3,FALSE)</f>
        <v>0.98183299363399235</v>
      </c>
      <c r="AI42" s="4">
        <f t="shared" si="11"/>
        <v>0.49759877586461504</v>
      </c>
      <c r="AJ42" s="4">
        <f t="shared" si="12"/>
        <v>0.5893642633361974</v>
      </c>
      <c r="AK42" s="4">
        <f t="shared" si="13"/>
        <v>-0.13411146470663579</v>
      </c>
      <c r="AL42" s="4">
        <f t="shared" si="14"/>
        <v>0.32549818958923626</v>
      </c>
      <c r="AM42" s="3">
        <f t="shared" si="15"/>
        <v>0.60798882576270896</v>
      </c>
      <c r="AN42" s="3">
        <f t="shared" si="45"/>
        <v>4.0394088669950756E-2</v>
      </c>
      <c r="AO42" s="3">
        <f t="shared" si="16"/>
        <v>0.89440100584615678</v>
      </c>
      <c r="AP42">
        <v>1546</v>
      </c>
      <c r="AQ42">
        <v>7.3434262291473669</v>
      </c>
      <c r="AR42">
        <v>0</v>
      </c>
      <c r="AS42">
        <v>0.35594814965226612</v>
      </c>
      <c r="AT42" s="3">
        <f>AQ42/VLOOKUP(C42,Sheet3!A$34:C$47,3,FALSE)</f>
        <v>0.9657199649139544</v>
      </c>
      <c r="AV42" s="4">
        <f t="shared" si="17"/>
        <v>0.43419692518755493</v>
      </c>
      <c r="AW42" s="4">
        <f t="shared" si="18"/>
        <v>0.19761024930904506</v>
      </c>
      <c r="AX42" s="4">
        <f t="shared" si="19"/>
        <v>-7.066518759268918E-2</v>
      </c>
      <c r="AZ42">
        <v>315</v>
      </c>
      <c r="BA42">
        <v>5.7525726388256331</v>
      </c>
      <c r="BB42">
        <v>0.196835384</v>
      </c>
      <c r="BC42" s="3">
        <f t="shared" si="20"/>
        <v>0.78336357707151028</v>
      </c>
      <c r="BD42" s="3">
        <f>BA42/VLOOKUP(C42,Sheet3!A$50:C$63,3,FALSE)</f>
        <v>0.90343118995873273</v>
      </c>
      <c r="BF42" s="4">
        <f t="shared" si="21"/>
        <v>0.32101383506508024</v>
      </c>
      <c r="BG42" s="4">
        <f t="shared" si="22"/>
        <v>0.1564521768155375</v>
      </c>
      <c r="BH42" s="4">
        <f t="shared" si="23"/>
        <v>-6.2512397689575366E-2</v>
      </c>
      <c r="BI42" s="4">
        <f t="shared" si="24"/>
        <v>4.9480057263369695E-2</v>
      </c>
      <c r="BK42">
        <v>1863</v>
      </c>
      <c r="BL42">
        <v>7.5299433706015888</v>
      </c>
      <c r="BM42">
        <v>0.88851161300000003</v>
      </c>
      <c r="BN42" s="3">
        <f t="shared" si="25"/>
        <v>1.0253991986348145</v>
      </c>
      <c r="BO42" s="3">
        <f>BL42/VLOOKUP(C42,Sheet3!A$18:C$31,3,FALSE)</f>
        <v>1.0045085517733272</v>
      </c>
      <c r="BQ42" s="4">
        <f t="shared" si="26"/>
        <v>0.81562431930072821</v>
      </c>
      <c r="BR42" s="4">
        <f t="shared" si="27"/>
        <v>1.2089110859665186</v>
      </c>
      <c r="BS42" s="4">
        <f t="shared" si="28"/>
        <v>5.1143791496492145E-3</v>
      </c>
      <c r="BT42" s="4">
        <f t="shared" si="29"/>
        <v>2.6321844503274967</v>
      </c>
      <c r="BV42">
        <v>424</v>
      </c>
      <c r="BW42">
        <v>6.0497334552319577</v>
      </c>
      <c r="BX42">
        <v>0.39162159699999999</v>
      </c>
      <c r="BY42" s="3">
        <f t="shared" si="30"/>
        <v>0.82382981274047362</v>
      </c>
      <c r="BZ42" s="3">
        <f>BW42/VLOOKUP(C42,Sheet3!A$98:C$111,3,FALSE)</f>
        <v>0.91198164964769357</v>
      </c>
      <c r="CB42" s="4">
        <f t="shared" si="31"/>
        <v>0.15055334649685492</v>
      </c>
      <c r="CC42" s="4">
        <f t="shared" si="32"/>
        <v>5.2590479677762106E-2</v>
      </c>
      <c r="CD42" s="4">
        <f t="shared" si="33"/>
        <v>-6.7309499586386809E-2</v>
      </c>
      <c r="CE42" s="4">
        <f t="shared" si="34"/>
        <v>6.3028987821685534E-2</v>
      </c>
      <c r="CG42">
        <v>27325</v>
      </c>
      <c r="CH42">
        <v>10.215557313044739</v>
      </c>
      <c r="CI42">
        <v>44.505403200000003</v>
      </c>
      <c r="CJ42" s="3">
        <f t="shared" si="35"/>
        <v>1.3911159442846137</v>
      </c>
      <c r="CK42" s="3">
        <f>CH42/VLOOKUP(C42,Sheet3!A$114:C$127,3,FALSE)</f>
        <v>1.2320841830329567</v>
      </c>
      <c r="CM42" s="4">
        <f t="shared" si="36"/>
        <v>12.224805410987628</v>
      </c>
      <c r="CN42" s="4">
        <f t="shared" si="37"/>
        <v>4.9767337424205742</v>
      </c>
      <c r="CO42" s="4">
        <f t="shared" si="38"/>
        <v>1.6444719166580322</v>
      </c>
      <c r="CP42" s="4">
        <f t="shared" si="39"/>
        <v>5.1308844222478323</v>
      </c>
      <c r="CR42">
        <v>805</v>
      </c>
      <c r="CS42">
        <v>6.6908422774185636</v>
      </c>
      <c r="CT42">
        <v>4.00532822</v>
      </c>
      <c r="CU42" s="3">
        <f t="shared" si="40"/>
        <v>0.91113358650781007</v>
      </c>
      <c r="CV42" s="3">
        <f>CS42/VLOOKUP(C42,Sheet3!A$130:C$143,3,FALSE)</f>
        <v>0.96513902506520521</v>
      </c>
      <c r="CX42" s="4">
        <f t="shared" si="41"/>
        <v>0.30674989505733158</v>
      </c>
      <c r="CY42" s="4">
        <f t="shared" si="42"/>
        <v>0.17154242253912752</v>
      </c>
      <c r="CZ42" s="4">
        <f t="shared" si="43"/>
        <v>-6.8134986544261894E-2</v>
      </c>
      <c r="DA42" s="4">
        <f t="shared" si="44"/>
        <v>0.11250144136075106</v>
      </c>
    </row>
    <row r="43" spans="1:105" x14ac:dyDescent="0.25">
      <c r="A43">
        <v>16223077</v>
      </c>
      <c r="B43" t="s">
        <v>1666</v>
      </c>
      <c r="C43">
        <v>10</v>
      </c>
      <c r="D43">
        <v>95</v>
      </c>
      <c r="E43" s="3">
        <v>0.76641797</v>
      </c>
      <c r="F43">
        <v>4.5538768916005408</v>
      </c>
      <c r="G43" s="3">
        <f t="shared" si="0"/>
        <v>0.60786070398618608</v>
      </c>
      <c r="H43" s="3">
        <f>F43/VLOOKUP(C43,Sheet3!A$66:C$79,3,FALSE)</f>
        <v>0.9506788333398476</v>
      </c>
      <c r="J43" s="4">
        <f t="shared" si="1"/>
        <v>0.26957275899299521</v>
      </c>
      <c r="K43" s="4">
        <f t="shared" si="2"/>
        <v>0.18094319682383331</v>
      </c>
      <c r="L43" s="4">
        <f t="shared" si="3"/>
        <v>-0.39172115189240359</v>
      </c>
      <c r="M43" s="4">
        <f t="shared" si="4"/>
        <v>5.1552596865342096E-2</v>
      </c>
      <c r="O43">
        <v>139</v>
      </c>
      <c r="P43">
        <v>4.9344739331306915</v>
      </c>
      <c r="Q43">
        <v>0.78297353700000005</v>
      </c>
      <c r="R43">
        <v>0.47991260823552512</v>
      </c>
      <c r="S43" s="3">
        <f t="shared" si="5"/>
        <v>0.65866356737195164</v>
      </c>
      <c r="T43" s="3">
        <f>P43/VLOOKUP(C43,Sheet3!A$82:C$95,3,FALSE)</f>
        <v>0.98133475881087806</v>
      </c>
      <c r="V43" s="4">
        <f t="shared" si="6"/>
        <v>0.4052110846333245</v>
      </c>
      <c r="W43" s="4">
        <f t="shared" si="7"/>
        <v>0.28669733578924145</v>
      </c>
      <c r="X43" s="4">
        <f t="shared" si="8"/>
        <v>-5.3029145170794989E-2</v>
      </c>
      <c r="Y43" s="4">
        <f t="shared" si="9"/>
        <v>7.5700751890508025E-2</v>
      </c>
      <c r="AA43">
        <v>441</v>
      </c>
      <c r="AB43">
        <v>6.089044875446846</v>
      </c>
      <c r="AC43">
        <v>1.1911076570000001</v>
      </c>
      <c r="AD43" s="3">
        <f t="shared" si="10"/>
        <v>0.81277803346407862</v>
      </c>
      <c r="AE43" t="s">
        <v>1666</v>
      </c>
      <c r="AF43">
        <v>0.66602973549665834</v>
      </c>
      <c r="AG43" s="3">
        <f>AB43/VLOOKUP(C43,Sheet3!A$2:C$15,3,FALSE)</f>
        <v>0.99824072026437627</v>
      </c>
      <c r="AI43" s="4">
        <f t="shared" si="11"/>
        <v>0.6870095747925864</v>
      </c>
      <c r="AJ43" s="4">
        <f t="shared" si="12"/>
        <v>0.93619188619145</v>
      </c>
      <c r="AK43" s="4">
        <f t="shared" si="13"/>
        <v>-7.3488097546275721E-2</v>
      </c>
      <c r="AL43" s="4">
        <f t="shared" si="14"/>
        <v>0.29196050583351613</v>
      </c>
      <c r="AM43" s="3">
        <f t="shared" si="15"/>
        <v>0.50307823973149013</v>
      </c>
      <c r="AN43" s="3">
        <f t="shared" si="45"/>
        <v>4.1379310344827606E-2</v>
      </c>
      <c r="AO43" s="3">
        <f t="shared" si="16"/>
        <v>0.89504749909448778</v>
      </c>
      <c r="AP43">
        <v>1793</v>
      </c>
      <c r="AQ43">
        <v>7.491645473605133</v>
      </c>
      <c r="AR43">
        <v>1.8993535500000001</v>
      </c>
      <c r="AS43">
        <v>0.53709449935634401</v>
      </c>
      <c r="AT43" s="3">
        <f>AQ43/VLOOKUP(C43,Sheet3!A$34:C$47,3,FALSE)</f>
        <v>0.98521199480446864</v>
      </c>
      <c r="AV43" s="4">
        <f t="shared" si="17"/>
        <v>0.58307071809394373</v>
      </c>
      <c r="AW43" s="4">
        <f t="shared" si="18"/>
        <v>0.73643526757539401</v>
      </c>
      <c r="AX43" s="4">
        <f t="shared" si="19"/>
        <v>-6.5055432282970657E-2</v>
      </c>
      <c r="AZ43">
        <v>577</v>
      </c>
      <c r="BA43">
        <v>6.3578422665080998</v>
      </c>
      <c r="BB43">
        <v>1.6980531830000001</v>
      </c>
      <c r="BC43" s="3">
        <f t="shared" si="20"/>
        <v>0.84865765323630249</v>
      </c>
      <c r="BD43" s="3">
        <f>BA43/VLOOKUP(C43,Sheet3!A$50:C$63,3,FALSE)</f>
        <v>0.99848769672796867</v>
      </c>
      <c r="BF43" s="4">
        <f t="shared" si="21"/>
        <v>0.72667993216633298</v>
      </c>
      <c r="BG43" s="4">
        <f t="shared" si="22"/>
        <v>1.1205255160988248</v>
      </c>
      <c r="BH43" s="4">
        <f t="shared" si="23"/>
        <v>-6.117519489530588E-2</v>
      </c>
      <c r="BI43" s="4">
        <f t="shared" si="24"/>
        <v>0.49777486757049999</v>
      </c>
      <c r="BK43">
        <v>1762</v>
      </c>
      <c r="BL43">
        <v>7.4742048064961244</v>
      </c>
      <c r="BM43">
        <v>0.50490008799999997</v>
      </c>
      <c r="BN43" s="3">
        <f t="shared" si="25"/>
        <v>0.99767198445649141</v>
      </c>
      <c r="BO43" s="3">
        <f>BL43/VLOOKUP(C43,Sheet3!A$18:C$31,3,FALSE)</f>
        <v>0.99707292290444349</v>
      </c>
      <c r="BQ43" s="4">
        <f t="shared" si="26"/>
        <v>0.63445099614907985</v>
      </c>
      <c r="BR43" s="4">
        <f t="shared" si="27"/>
        <v>0.80015108196150164</v>
      </c>
      <c r="BS43" s="4">
        <f t="shared" si="28"/>
        <v>-4.4614274496717315E-2</v>
      </c>
      <c r="BT43" s="4">
        <f t="shared" si="29"/>
        <v>1.0227465378933962</v>
      </c>
      <c r="BV43">
        <v>661</v>
      </c>
      <c r="BW43">
        <v>6.4937538398516859</v>
      </c>
      <c r="BX43">
        <v>1.0335122329999999</v>
      </c>
      <c r="BY43" s="3">
        <f t="shared" si="30"/>
        <v>0.86679940511476961</v>
      </c>
      <c r="BZ43" s="3">
        <f>BW43/VLOOKUP(C43,Sheet3!A$98:C$111,3,FALSE)</f>
        <v>0.9789165726222756</v>
      </c>
      <c r="CB43" s="4">
        <f t="shared" si="31"/>
        <v>0.52461275193898327</v>
      </c>
      <c r="CC43" s="4">
        <f t="shared" si="32"/>
        <v>0.58758963997782876</v>
      </c>
      <c r="CD43" s="4">
        <f t="shared" si="33"/>
        <v>-4.9984736475141199E-2</v>
      </c>
      <c r="CE43" s="4">
        <f t="shared" si="34"/>
        <v>0.20242373634059269</v>
      </c>
      <c r="CG43">
        <v>2946</v>
      </c>
      <c r="CH43">
        <v>7.9882035970225758</v>
      </c>
      <c r="CI43">
        <v>2.2055111100000002</v>
      </c>
      <c r="CJ43" s="3">
        <f t="shared" si="35"/>
        <v>1.0662815832872681</v>
      </c>
      <c r="CK43" s="3">
        <f>CH43/VLOOKUP(C43,Sheet3!A$114:C$127,3,FALSE)</f>
        <v>0.9634461440660298</v>
      </c>
      <c r="CM43" s="4">
        <f t="shared" si="36"/>
        <v>0.26187023453411795</v>
      </c>
      <c r="CN43" s="4">
        <f t="shared" si="37"/>
        <v>0.1564521768155375</v>
      </c>
      <c r="CO43" s="4">
        <f t="shared" si="38"/>
        <v>-0.10635310239789075</v>
      </c>
      <c r="CP43" s="4">
        <f t="shared" si="39"/>
        <v>0.10810099421592942</v>
      </c>
      <c r="CR43">
        <v>954</v>
      </c>
      <c r="CS43">
        <v>6.8606636714482869</v>
      </c>
      <c r="CT43">
        <v>5.4122033050000002</v>
      </c>
      <c r="CU43" s="3">
        <f t="shared" si="40"/>
        <v>0.91577527201734965</v>
      </c>
      <c r="CV43" s="3">
        <f>CS43/VLOOKUP(C43,Sheet3!A$130:C$143,3,FALSE)</f>
        <v>0.9896353811102766</v>
      </c>
      <c r="CX43" s="4">
        <f t="shared" si="41"/>
        <v>0.56435271819885824</v>
      </c>
      <c r="CY43" s="4">
        <f t="shared" si="42"/>
        <v>0.58052247275473645</v>
      </c>
      <c r="CZ43" s="4">
        <f t="shared" si="43"/>
        <v>-4.9145303186483365E-2</v>
      </c>
      <c r="DA43" s="4">
        <f t="shared" si="44"/>
        <v>0.12805731059938866</v>
      </c>
    </row>
    <row r="44" spans="1:105" x14ac:dyDescent="0.25">
      <c r="A44">
        <v>16223092</v>
      </c>
      <c r="B44" t="s">
        <v>1666</v>
      </c>
      <c r="C44">
        <v>10</v>
      </c>
      <c r="D44">
        <v>137</v>
      </c>
      <c r="E44" s="3">
        <v>2.0086134260000001</v>
      </c>
      <c r="F44">
        <v>4.9199809258281251</v>
      </c>
      <c r="G44" s="3">
        <f t="shared" si="0"/>
        <v>0.67195874241490083</v>
      </c>
      <c r="H44" s="3">
        <f>F44/VLOOKUP(C44,Sheet3!A$66:C$79,3,FALSE)</f>
        <v>1.0271076355286928</v>
      </c>
      <c r="J44" s="4">
        <f t="shared" si="1"/>
        <v>1.0863058029243431</v>
      </c>
      <c r="K44" s="4">
        <f t="shared" si="2"/>
        <v>1.5021088922036019</v>
      </c>
      <c r="L44" s="4">
        <f t="shared" si="3"/>
        <v>8.7872757230336218E-2</v>
      </c>
      <c r="M44" s="4">
        <f t="shared" si="4"/>
        <v>0.27885415832821547</v>
      </c>
      <c r="O44">
        <v>133</v>
      </c>
      <c r="P44">
        <v>4.8903491282217537</v>
      </c>
      <c r="Q44">
        <v>0</v>
      </c>
      <c r="R44">
        <v>0.39229224821740188</v>
      </c>
      <c r="S44" s="3">
        <f t="shared" si="5"/>
        <v>0.66791170529113009</v>
      </c>
      <c r="T44" s="3">
        <f>P44/VLOOKUP(C44,Sheet3!A$82:C$95,3,FALSE)</f>
        <v>0.97255951643049787</v>
      </c>
      <c r="V44" s="4">
        <f t="shared" si="6"/>
        <v>0.30148483709071894</v>
      </c>
      <c r="W44" s="4">
        <f t="shared" si="7"/>
        <v>0.1427219840036355</v>
      </c>
      <c r="X44" s="4">
        <f t="shared" si="8"/>
        <v>-5.4029757575440443E-2</v>
      </c>
      <c r="Y44" s="4">
        <f t="shared" si="9"/>
        <v>9.6098667919293848E-2</v>
      </c>
      <c r="AA44">
        <v>516</v>
      </c>
      <c r="AB44">
        <v>6.2461067654815627</v>
      </c>
      <c r="AC44">
        <v>1.8632440240000001</v>
      </c>
      <c r="AD44" s="3">
        <f t="shared" si="10"/>
        <v>0.85307770708800867</v>
      </c>
      <c r="AE44" t="s">
        <v>1666</v>
      </c>
      <c r="AF44">
        <v>1.3520766852508217</v>
      </c>
      <c r="AG44" s="3">
        <f>AB44/VLOOKUP(C44,Sheet3!A$2:C$15,3,FALSE)</f>
        <v>1.0239895162482182</v>
      </c>
      <c r="AI44" s="4">
        <f t="shared" si="11"/>
        <v>1.0702194222942178</v>
      </c>
      <c r="AJ44" s="4">
        <f t="shared" si="12"/>
        <v>1.5065434892714675</v>
      </c>
      <c r="AK44" s="4">
        <f t="shared" si="13"/>
        <v>3.4268966165258472E-2</v>
      </c>
      <c r="AL44" s="4">
        <f t="shared" si="14"/>
        <v>0.99305474808599314</v>
      </c>
      <c r="AM44" s="3">
        <f t="shared" si="15"/>
        <v>0.3429332619595431</v>
      </c>
      <c r="AN44" s="3">
        <f t="shared" si="45"/>
        <v>4.2364532019704457E-2</v>
      </c>
      <c r="AO44" s="3">
        <f t="shared" si="16"/>
        <v>0.89568194033530235</v>
      </c>
      <c r="AP44">
        <v>1513</v>
      </c>
      <c r="AQ44">
        <v>7.3218497137883558</v>
      </c>
      <c r="AR44">
        <v>0</v>
      </c>
      <c r="AS44">
        <v>0.33373435941215002</v>
      </c>
      <c r="AT44" s="3">
        <f>AQ44/VLOOKUP(C44,Sheet3!A$34:C$47,3,FALSE)</f>
        <v>0.96288247856830766</v>
      </c>
      <c r="AV44" s="4">
        <f t="shared" si="17"/>
        <v>0.41492689365559582</v>
      </c>
      <c r="AW44" s="4">
        <f t="shared" si="18"/>
        <v>0.16803979198792549</v>
      </c>
      <c r="AX44" s="4">
        <f t="shared" si="19"/>
        <v>-7.066518759268918E-2</v>
      </c>
      <c r="AZ44">
        <v>374</v>
      </c>
      <c r="BA44">
        <v>5.9242557974145322</v>
      </c>
      <c r="BB44">
        <v>0.52149451999999996</v>
      </c>
      <c r="BC44" s="3">
        <f t="shared" si="20"/>
        <v>0.80912010338836871</v>
      </c>
      <c r="BD44" s="3">
        <f>BA44/VLOOKUP(C44,Sheet3!A$50:C$63,3,FALSE)</f>
        <v>0.93039372133347897</v>
      </c>
      <c r="BF44" s="4">
        <f t="shared" si="21"/>
        <v>0.41524188159284492</v>
      </c>
      <c r="BG44" s="4">
        <f t="shared" si="22"/>
        <v>0.34617432242766349</v>
      </c>
      <c r="BH44" s="4">
        <f t="shared" si="23"/>
        <v>-6.2223209069420776E-2</v>
      </c>
      <c r="BI44" s="4">
        <f t="shared" si="24"/>
        <v>0.1564521768155375</v>
      </c>
      <c r="BK44">
        <v>2089</v>
      </c>
      <c r="BL44">
        <v>7.6444407615565657</v>
      </c>
      <c r="BM44">
        <v>1.7299081650000001</v>
      </c>
      <c r="BN44" s="3">
        <f t="shared" si="25"/>
        <v>1.0440586819421755</v>
      </c>
      <c r="BO44" s="3">
        <f>BL44/VLOOKUP(C44,Sheet3!A$18:C$31,3,FALSE)</f>
        <v>1.0197827182191259</v>
      </c>
      <c r="BQ44" s="4">
        <f t="shared" si="26"/>
        <v>1.2878712842757378</v>
      </c>
      <c r="BR44" s="4">
        <f t="shared" si="27"/>
        <v>2.3275240413412979</v>
      </c>
      <c r="BS44" s="4">
        <f t="shared" si="28"/>
        <v>0.11418700858552193</v>
      </c>
      <c r="BT44" s="4">
        <f t="shared" si="29"/>
        <v>3.285057731749502</v>
      </c>
      <c r="BV44">
        <v>682</v>
      </c>
      <c r="BW44">
        <v>6.5250296578434623</v>
      </c>
      <c r="BX44">
        <v>1.0903052440000001</v>
      </c>
      <c r="BY44" s="3">
        <f t="shared" si="30"/>
        <v>0.89117230111342782</v>
      </c>
      <c r="BZ44" s="3">
        <f>BW44/VLOOKUP(C44,Sheet3!A$98:C$111,3,FALSE)</f>
        <v>0.98363132118058672</v>
      </c>
      <c r="CB44" s="4">
        <f t="shared" si="31"/>
        <v>0.56389198322265033</v>
      </c>
      <c r="CC44" s="4">
        <f t="shared" si="32"/>
        <v>0.64600040213424326</v>
      </c>
      <c r="CD44" s="4">
        <f t="shared" si="33"/>
        <v>-4.8451881177421344E-2</v>
      </c>
      <c r="CE44" s="4">
        <f t="shared" si="34"/>
        <v>0.42889005162420135</v>
      </c>
      <c r="CG44">
        <v>3082</v>
      </c>
      <c r="CH44">
        <v>8.0333340158800617</v>
      </c>
      <c r="CI44">
        <v>2.4422230819999999</v>
      </c>
      <c r="CJ44" s="3">
        <f t="shared" si="35"/>
        <v>1.0971727541405081</v>
      </c>
      <c r="CK44" s="3">
        <f>CH44/VLOOKUP(C44,Sheet3!A$114:C$127,3,FALSE)</f>
        <v>0.96888926121999619</v>
      </c>
      <c r="CM44" s="4">
        <f t="shared" si="36"/>
        <v>0.30962732812325999</v>
      </c>
      <c r="CN44" s="4">
        <f t="shared" si="37"/>
        <v>0.20968769079881791</v>
      </c>
      <c r="CO44" s="4">
        <f t="shared" si="38"/>
        <v>-9.6555412086864134E-2</v>
      </c>
      <c r="CP44" s="4">
        <f t="shared" si="39"/>
        <v>0.26591736729749604</v>
      </c>
      <c r="CR44">
        <v>1047</v>
      </c>
      <c r="CS44">
        <v>6.953684210870537</v>
      </c>
      <c r="CT44">
        <v>6.2857920759999999</v>
      </c>
      <c r="CU44" s="3">
        <f t="shared" si="40"/>
        <v>0.94971687246946668</v>
      </c>
      <c r="CV44" s="3">
        <f>CS44/VLOOKUP(C44,Sheet3!A$130:C$143,3,FALSE)</f>
        <v>1.0030533857510417</v>
      </c>
      <c r="CX44" s="4">
        <f t="shared" si="41"/>
        <v>0.75413378827986211</v>
      </c>
      <c r="CY44" s="4">
        <f t="shared" si="42"/>
        <v>0.97460890229524166</v>
      </c>
      <c r="CZ44" s="4">
        <f t="shared" si="43"/>
        <v>-3.7353798508439472E-2</v>
      </c>
      <c r="DA44" s="4">
        <f t="shared" si="44"/>
        <v>0.38595229388458274</v>
      </c>
    </row>
    <row r="45" spans="1:105" x14ac:dyDescent="0.25">
      <c r="A45">
        <v>16223119</v>
      </c>
      <c r="B45" t="s">
        <v>1666</v>
      </c>
      <c r="C45">
        <v>10</v>
      </c>
      <c r="D45">
        <v>200</v>
      </c>
      <c r="E45" s="3">
        <v>3.8586071739999999</v>
      </c>
      <c r="F45">
        <v>5.2983173665480363</v>
      </c>
      <c r="G45" s="3">
        <f t="shared" si="0"/>
        <v>0.67990239614215719</v>
      </c>
      <c r="H45" s="3">
        <f>F45/VLOOKUP(C45,Sheet3!A$66:C$79,3,FALSE)</f>
        <v>1.1060901057700308</v>
      </c>
      <c r="J45" s="4">
        <f t="shared" si="1"/>
        <v>2.7789840826881154</v>
      </c>
      <c r="K45" s="4">
        <f t="shared" si="2"/>
        <v>2.7031361862997811</v>
      </c>
      <c r="L45" s="4">
        <f t="shared" si="3"/>
        <v>0.80212889878230531</v>
      </c>
      <c r="M45" s="4">
        <f t="shared" si="4"/>
        <v>0.36019979778216793</v>
      </c>
      <c r="O45">
        <v>139</v>
      </c>
      <c r="P45">
        <v>4.9344739331306915</v>
      </c>
      <c r="Q45">
        <v>0.78297353700000005</v>
      </c>
      <c r="R45">
        <v>0.47991260823552512</v>
      </c>
      <c r="S45" s="3">
        <f t="shared" si="5"/>
        <v>0.63321247459028651</v>
      </c>
      <c r="T45" s="3">
        <f>P45/VLOOKUP(C45,Sheet3!A$82:C$95,3,FALSE)</f>
        <v>0.98133475881087806</v>
      </c>
      <c r="V45" s="4">
        <f t="shared" si="6"/>
        <v>0.4052110846333245</v>
      </c>
      <c r="W45" s="4">
        <f t="shared" si="7"/>
        <v>0.28669733578924145</v>
      </c>
      <c r="X45" s="4">
        <f t="shared" si="8"/>
        <v>-5.3029145170794989E-2</v>
      </c>
      <c r="Y45" s="4">
        <f t="shared" si="9"/>
        <v>3.2034771328721137E-2</v>
      </c>
      <c r="AA45">
        <v>764</v>
      </c>
      <c r="AB45">
        <v>6.6385677891665207</v>
      </c>
      <c r="AC45">
        <v>4.0699559919999997</v>
      </c>
      <c r="AD45" s="3">
        <f t="shared" si="10"/>
        <v>0.85188897428149912</v>
      </c>
      <c r="AE45" t="s">
        <v>1666</v>
      </c>
      <c r="AF45">
        <v>4.5421784040758997</v>
      </c>
      <c r="AG45" s="3">
        <f>AB45/VLOOKUP(C45,Sheet3!A$2:C$15,3,FALSE)</f>
        <v>1.0883297507140082</v>
      </c>
      <c r="AI45" s="4">
        <f t="shared" si="11"/>
        <v>2.5258931680216308</v>
      </c>
      <c r="AJ45" s="4">
        <f t="shared" si="12"/>
        <v>2.7637608081162157</v>
      </c>
      <c r="AK45" s="4">
        <f t="shared" si="13"/>
        <v>0.3880495586217011</v>
      </c>
      <c r="AL45" s="4">
        <f t="shared" si="14"/>
        <v>0.96680652201105688</v>
      </c>
      <c r="AM45" s="3">
        <f t="shared" si="15"/>
        <v>7.9986839185592684E-2</v>
      </c>
      <c r="AN45" s="3">
        <f t="shared" si="45"/>
        <v>4.3349753694581307E-2</v>
      </c>
      <c r="AO45" s="3">
        <f t="shared" si="16"/>
        <v>0.89630485028339346</v>
      </c>
      <c r="AP45">
        <v>2423</v>
      </c>
      <c r="AQ45">
        <v>7.7927617208165261</v>
      </c>
      <c r="AR45">
        <v>7.345905256</v>
      </c>
      <c r="AS45">
        <v>1.0753888417803203</v>
      </c>
      <c r="AT45" s="3">
        <f>AQ45/VLOOKUP(C45,Sheet3!A$34:C$47,3,FALSE)</f>
        <v>1.0248112176492212</v>
      </c>
      <c r="AV45" s="4">
        <f t="shared" si="17"/>
        <v>0.97983816769782728</v>
      </c>
      <c r="AW45" s="4">
        <f t="shared" si="18"/>
        <v>2.2312960092467442</v>
      </c>
      <c r="AX45" s="4">
        <f t="shared" si="19"/>
        <v>-4.8968999953197194E-2</v>
      </c>
      <c r="AZ45">
        <v>1310</v>
      </c>
      <c r="BA45">
        <v>7.1777824161951971</v>
      </c>
      <c r="BB45">
        <v>6.2040741429999997</v>
      </c>
      <c r="BC45" s="3">
        <f t="shared" si="20"/>
        <v>0.9210832659006426</v>
      </c>
      <c r="BD45" s="3">
        <f>BA45/VLOOKUP(C45,Sheet3!A$50:C$63,3,FALSE)</f>
        <v>1.1272578230062835</v>
      </c>
      <c r="BF45" s="4">
        <f t="shared" si="21"/>
        <v>1.6169514858179821</v>
      </c>
      <c r="BG45" s="4">
        <f t="shared" si="22"/>
        <v>2.3174737054877963</v>
      </c>
      <c r="BH45" s="4">
        <f t="shared" si="23"/>
        <v>-5.7161477616732036E-2</v>
      </c>
      <c r="BI45" s="4">
        <f t="shared" si="24"/>
        <v>1.397190952344104</v>
      </c>
      <c r="BK45">
        <v>2152</v>
      </c>
      <c r="BL45">
        <v>7.6741529212816753</v>
      </c>
      <c r="BM45">
        <v>1.961780211</v>
      </c>
      <c r="BN45" s="3">
        <f t="shared" si="25"/>
        <v>0.98477961937190828</v>
      </c>
      <c r="BO45" s="3">
        <f>BL45/VLOOKUP(C45,Sheet3!A$18:C$31,3,FALSE)</f>
        <v>1.0237463759873973</v>
      </c>
      <c r="BQ45" s="4">
        <f t="shared" si="26"/>
        <v>1.4335839296842872</v>
      </c>
      <c r="BR45" s="4">
        <f t="shared" si="27"/>
        <v>2.6051557779395771</v>
      </c>
      <c r="BS45" s="4">
        <f t="shared" si="28"/>
        <v>0.14424524175723999</v>
      </c>
      <c r="BT45" s="4">
        <f t="shared" si="29"/>
        <v>0.52238644616706675</v>
      </c>
      <c r="BV45">
        <v>2076</v>
      </c>
      <c r="BW45">
        <v>7.6381982442857792</v>
      </c>
      <c r="BX45">
        <v>4.8495663950000001</v>
      </c>
      <c r="BY45" s="3">
        <f t="shared" si="30"/>
        <v>0.98016576381158083</v>
      </c>
      <c r="BZ45" s="3">
        <f>BW45/VLOOKUP(C45,Sheet3!A$98:C$111,3,FALSE)</f>
        <v>1.1514386024950543</v>
      </c>
      <c r="CB45" s="4">
        <f t="shared" si="31"/>
        <v>3.3076612383903305</v>
      </c>
      <c r="CC45" s="4">
        <f t="shared" si="32"/>
        <v>3.3391249530197777</v>
      </c>
      <c r="CD45" s="4">
        <f t="shared" si="33"/>
        <v>5.3011367017374723E-2</v>
      </c>
      <c r="CE45" s="4">
        <f t="shared" si="34"/>
        <v>1.8288936906691253</v>
      </c>
      <c r="CG45">
        <v>5619</v>
      </c>
      <c r="CH45">
        <v>8.6339089911121984</v>
      </c>
      <c r="CI45">
        <v>6.8499510690000003</v>
      </c>
      <c r="CJ45" s="3">
        <f t="shared" si="35"/>
        <v>1.1079395598672992</v>
      </c>
      <c r="CK45" s="3">
        <f>CH45/VLOOKUP(C45,Sheet3!A$114:C$127,3,FALSE)</f>
        <v>1.041323775073101</v>
      </c>
      <c r="CM45" s="4">
        <f t="shared" si="36"/>
        <v>1.6167896053669479</v>
      </c>
      <c r="CN45" s="4">
        <f t="shared" si="37"/>
        <v>2.3075233746346284</v>
      </c>
      <c r="CO45" s="4">
        <f t="shared" si="38"/>
        <v>8.5883834339889581E-2</v>
      </c>
      <c r="CP45" s="4">
        <f t="shared" si="39"/>
        <v>0.35456598006391188</v>
      </c>
      <c r="CR45">
        <v>2274</v>
      </c>
      <c r="CS45">
        <v>7.7292956743104817</v>
      </c>
      <c r="CT45">
        <v>17.63116896</v>
      </c>
      <c r="CU45" s="3">
        <f t="shared" si="40"/>
        <v>0.99185576965140487</v>
      </c>
      <c r="CV45" s="3">
        <f>CS45/VLOOKUP(C45,Sheet3!A$130:C$143,3,FALSE)</f>
        <v>1.1149336036094482</v>
      </c>
      <c r="CX45" s="4">
        <f t="shared" si="41"/>
        <v>3.9168889740588564</v>
      </c>
      <c r="CY45" s="4">
        <f t="shared" si="42"/>
        <v>4.150055169236107</v>
      </c>
      <c r="CZ45" s="4">
        <f t="shared" si="43"/>
        <v>0.11578354602120657</v>
      </c>
      <c r="DA45" s="4">
        <f t="shared" si="44"/>
        <v>1.1764407009357345</v>
      </c>
    </row>
    <row r="46" spans="1:105" x14ac:dyDescent="0.25">
      <c r="A46">
        <v>16223134</v>
      </c>
      <c r="B46" t="s">
        <v>1666</v>
      </c>
      <c r="C46">
        <v>10</v>
      </c>
      <c r="D46">
        <v>81</v>
      </c>
      <c r="E46" s="3">
        <v>0.34885593999999998</v>
      </c>
      <c r="F46">
        <v>4.3944491546724391</v>
      </c>
      <c r="G46" s="3">
        <f t="shared" si="0"/>
        <v>0.58135029962415208</v>
      </c>
      <c r="H46" s="3">
        <f>F46/VLOOKUP(C46,Sheet3!A$66:C$79,3,FALSE)</f>
        <v>0.91739629660189248</v>
      </c>
      <c r="J46" s="4">
        <f t="shared" si="1"/>
        <v>0.11520239788420948</v>
      </c>
      <c r="K46" s="4">
        <f t="shared" si="2"/>
        <v>2.3929357145899732E-2</v>
      </c>
      <c r="L46" s="4">
        <f t="shared" si="3"/>
        <v>-0.55293588287667694</v>
      </c>
      <c r="M46" s="4">
        <f t="shared" si="4"/>
        <v>2.4938948347252066E-2</v>
      </c>
      <c r="O46">
        <v>152</v>
      </c>
      <c r="P46">
        <v>5.0238805208462765</v>
      </c>
      <c r="Q46">
        <v>10.584251849999999</v>
      </c>
      <c r="R46">
        <v>0.69657254161271043</v>
      </c>
      <c r="S46" s="3">
        <f t="shared" si="5"/>
        <v>0.66461900986259725</v>
      </c>
      <c r="T46" s="3">
        <f>P46/VLOOKUP(C46,Sheet3!A$82:C$95,3,FALSE)</f>
        <v>0.99911533550070397</v>
      </c>
      <c r="V46" s="4">
        <f t="shared" si="6"/>
        <v>0.68764387692899387</v>
      </c>
      <c r="W46" s="4">
        <f t="shared" si="7"/>
        <v>0.80015108196150164</v>
      </c>
      <c r="X46" s="4">
        <f t="shared" si="8"/>
        <v>-4.0503459182801842E-2</v>
      </c>
      <c r="Y46" s="4">
        <f t="shared" si="9"/>
        <v>9.0690325910032538E-2</v>
      </c>
      <c r="AA46">
        <v>433</v>
      </c>
      <c r="AB46">
        <v>6.0707377280024897</v>
      </c>
      <c r="AC46">
        <v>1.119198495</v>
      </c>
      <c r="AD46" s="3">
        <f t="shared" si="10"/>
        <v>0.80310980350322403</v>
      </c>
      <c r="AE46" t="s">
        <v>1666</v>
      </c>
      <c r="AF46">
        <v>0.60576929115930567</v>
      </c>
      <c r="AG46" s="3">
        <f>AB46/VLOOKUP(C46,Sheet3!A$2:C$15,3,FALSE)</f>
        <v>0.99523943838443285</v>
      </c>
      <c r="AI46" s="4">
        <f t="shared" si="11"/>
        <v>0.64928983792877748</v>
      </c>
      <c r="AJ46" s="4">
        <f t="shared" si="12"/>
        <v>0.8611869725478708</v>
      </c>
      <c r="AK46" s="4">
        <f t="shared" si="13"/>
        <v>-8.5016591660740201E-2</v>
      </c>
      <c r="AL46" s="4">
        <f t="shared" si="14"/>
        <v>0.20726050514120672</v>
      </c>
      <c r="AM46" s="3">
        <f t="shared" si="15"/>
        <v>0.52241664554399847</v>
      </c>
      <c r="AN46" s="3">
        <f t="shared" si="45"/>
        <v>4.4334975369458157E-2</v>
      </c>
      <c r="AO46" s="3">
        <f t="shared" si="16"/>
        <v>0.89691671591844724</v>
      </c>
      <c r="AP46">
        <v>1918</v>
      </c>
      <c r="AQ46">
        <v>7.5590382554433839</v>
      </c>
      <c r="AR46">
        <v>2.9908116530000002</v>
      </c>
      <c r="AS46">
        <v>0.63695140038139952</v>
      </c>
      <c r="AT46" s="3">
        <f>AQ46/VLOOKUP(C46,Sheet3!A$34:C$47,3,FALSE)</f>
        <v>0.99407469089229272</v>
      </c>
      <c r="AV46" s="4">
        <f t="shared" si="17"/>
        <v>0.66062418807612533</v>
      </c>
      <c r="AW46" s="4">
        <f t="shared" si="18"/>
        <v>1.061857668010022</v>
      </c>
      <c r="AX46" s="4">
        <f t="shared" si="19"/>
        <v>-6.1831802386030421E-2</v>
      </c>
      <c r="AZ46">
        <v>364</v>
      </c>
      <c r="BA46">
        <v>5.8971538676367405</v>
      </c>
      <c r="BB46">
        <v>0.46554770099999998</v>
      </c>
      <c r="BC46" s="3">
        <f t="shared" si="20"/>
        <v>0.78014605408169568</v>
      </c>
      <c r="BD46" s="3">
        <f>BA46/VLOOKUP(C46,Sheet3!A$50:C$63,3,FALSE)</f>
        <v>0.926137411990408</v>
      </c>
      <c r="BF46" s="4">
        <f t="shared" si="21"/>
        <v>0.39930651795012517</v>
      </c>
      <c r="BG46" s="4">
        <f t="shared" si="22"/>
        <v>0.31464326617980087</v>
      </c>
      <c r="BH46" s="4">
        <f t="shared" si="23"/>
        <v>-6.2273043439055292E-2</v>
      </c>
      <c r="BI46" s="4">
        <f t="shared" si="24"/>
        <v>4.6379279585121488E-2</v>
      </c>
      <c r="BK46">
        <v>1908</v>
      </c>
      <c r="BL46">
        <v>7.5538108520082314</v>
      </c>
      <c r="BM46">
        <v>1.057553529</v>
      </c>
      <c r="BN46" s="3">
        <f t="shared" si="25"/>
        <v>0.99930845654453615</v>
      </c>
      <c r="BO46" s="3">
        <f>BL46/VLOOKUP(C46,Sheet3!A$18:C$31,3,FALSE)</f>
        <v>1.0076925185048522</v>
      </c>
      <c r="BQ46" s="4">
        <f t="shared" si="26"/>
        <v>0.9026988598388781</v>
      </c>
      <c r="BR46" s="4">
        <f t="shared" si="27"/>
        <v>1.4716054379101871</v>
      </c>
      <c r="BS46" s="4">
        <f t="shared" si="28"/>
        <v>2.7027763770932897E-2</v>
      </c>
      <c r="BT46" s="4">
        <f t="shared" si="29"/>
        <v>1.117508922559399</v>
      </c>
      <c r="BV46">
        <v>647</v>
      </c>
      <c r="BW46">
        <v>6.4723462945009009</v>
      </c>
      <c r="BX46">
        <v>0.99564453900000005</v>
      </c>
      <c r="BY46" s="3">
        <f t="shared" si="30"/>
        <v>0.85623938863387294</v>
      </c>
      <c r="BZ46" s="3">
        <f>BW46/VLOOKUP(C46,Sheet3!A$98:C$111,3,FALSE)</f>
        <v>0.97568944060590024</v>
      </c>
      <c r="CB46" s="4">
        <f t="shared" si="31"/>
        <v>0.49880498942851997</v>
      </c>
      <c r="CC46" s="4">
        <f t="shared" si="32"/>
        <v>0.54252135457612261</v>
      </c>
      <c r="CD46" s="4">
        <f t="shared" si="33"/>
        <v>-5.1006793491282398E-2</v>
      </c>
      <c r="CE46" s="4">
        <f t="shared" si="34"/>
        <v>0.15875898291345253</v>
      </c>
      <c r="CG46">
        <v>3185</v>
      </c>
      <c r="CH46">
        <v>8.0662075680062646</v>
      </c>
      <c r="CI46">
        <v>2.6214513180000001</v>
      </c>
      <c r="CJ46" s="3">
        <f t="shared" si="35"/>
        <v>1.0670944233147199</v>
      </c>
      <c r="CK46" s="3">
        <f>CH46/VLOOKUP(C46,Sheet3!A$114:C$127,3,FALSE)</f>
        <v>0.97285409469639239</v>
      </c>
      <c r="CM46" s="4">
        <f t="shared" si="36"/>
        <v>0.34814579899969461</v>
      </c>
      <c r="CN46" s="4">
        <f t="shared" si="37"/>
        <v>0.26591736729749604</v>
      </c>
      <c r="CO46" s="4">
        <f t="shared" si="38"/>
        <v>-8.9137017755209477E-2</v>
      </c>
      <c r="CP46" s="4">
        <f t="shared" si="39"/>
        <v>0.11029879729840893</v>
      </c>
      <c r="CR46">
        <v>923</v>
      </c>
      <c r="CS46">
        <v>6.8276292345028518</v>
      </c>
      <c r="CT46">
        <v>5.1202927960000002</v>
      </c>
      <c r="CU46" s="3">
        <f t="shared" si="40"/>
        <v>0.90324046575451145</v>
      </c>
      <c r="CV46" s="3">
        <f>CS46/VLOOKUP(C46,Sheet3!A$130:C$143,3,FALSE)</f>
        <v>0.98487023750874547</v>
      </c>
      <c r="CX46" s="4">
        <f t="shared" si="41"/>
        <v>0.50558293076557059</v>
      </c>
      <c r="CY46" s="4">
        <f t="shared" si="42"/>
        <v>0.4864935231064601</v>
      </c>
      <c r="CZ46" s="4">
        <f t="shared" si="43"/>
        <v>-5.3085445558624357E-2</v>
      </c>
      <c r="DA46" s="4">
        <f t="shared" si="44"/>
        <v>8.6384614198820694E-2</v>
      </c>
    </row>
    <row r="47" spans="1:105" x14ac:dyDescent="0.25">
      <c r="A47">
        <v>16223140</v>
      </c>
      <c r="B47" t="s">
        <v>1666</v>
      </c>
      <c r="C47">
        <v>10</v>
      </c>
      <c r="D47">
        <v>105</v>
      </c>
      <c r="E47" s="3">
        <v>1.0632458849999999</v>
      </c>
      <c r="F47">
        <v>4.6539603501575231</v>
      </c>
      <c r="G47" s="3">
        <f t="shared" si="0"/>
        <v>0.6156390928089579</v>
      </c>
      <c r="H47" s="3">
        <f>F47/VLOOKUP(C47,Sheet3!A$66:C$79,3,FALSE)</f>
        <v>0.97157250874707357</v>
      </c>
      <c r="J47" s="4">
        <f t="shared" si="1"/>
        <v>0.42170576847275054</v>
      </c>
      <c r="K47" s="4">
        <f t="shared" si="2"/>
        <v>0.46430560813109784</v>
      </c>
      <c r="L47" s="4">
        <f t="shared" si="3"/>
        <v>-0.27712013688788384</v>
      </c>
      <c r="M47" s="4">
        <f t="shared" si="4"/>
        <v>6.9344798289809467E-2</v>
      </c>
      <c r="O47">
        <v>142</v>
      </c>
      <c r="P47">
        <v>4.9558270576012609</v>
      </c>
      <c r="Q47">
        <v>3.0873551680000002</v>
      </c>
      <c r="R47">
        <v>0.52677937549092635</v>
      </c>
      <c r="S47" s="3">
        <f t="shared" si="5"/>
        <v>0.65557087819978088</v>
      </c>
      <c r="T47" s="3">
        <f>P47/VLOOKUP(C47,Sheet3!A$82:C$95,3,FALSE)</f>
        <v>0.98558132359896888</v>
      </c>
      <c r="V47" s="4">
        <f t="shared" si="6"/>
        <v>0.46350798684043881</v>
      </c>
      <c r="W47" s="4">
        <f t="shared" si="7"/>
        <v>0.37873204591109549</v>
      </c>
      <c r="X47" s="4">
        <f t="shared" si="8"/>
        <v>-5.0084227193297949E-2</v>
      </c>
      <c r="Y47" s="4">
        <f t="shared" si="9"/>
        <v>6.9344798289809467E-2</v>
      </c>
      <c r="AA47">
        <v>366</v>
      </c>
      <c r="AB47">
        <v>5.9026333334013659</v>
      </c>
      <c r="AC47">
        <v>0.51449900500000001</v>
      </c>
      <c r="AD47" s="3">
        <f t="shared" si="10"/>
        <v>0.7808171013825107</v>
      </c>
      <c r="AE47" t="s">
        <v>1666</v>
      </c>
      <c r="AF47">
        <v>0.21710003207883541</v>
      </c>
      <c r="AG47" s="3">
        <f>AB47/VLOOKUP(C47,Sheet3!A$2:C$15,3,FALSE)</f>
        <v>0.96768032929937819</v>
      </c>
      <c r="AI47" s="4">
        <f t="shared" si="11"/>
        <v>0.36578188993346467</v>
      </c>
      <c r="AJ47" s="4">
        <f t="shared" si="12"/>
        <v>0.33923466931712304</v>
      </c>
      <c r="AK47" s="4">
        <f t="shared" si="13"/>
        <v>-0.18196215906263355</v>
      </c>
      <c r="AL47" s="4">
        <f t="shared" si="14"/>
        <v>8.5311076790296508E-2</v>
      </c>
      <c r="AM47" s="3">
        <f t="shared" si="15"/>
        <v>0.69365407764872744</v>
      </c>
      <c r="AN47" s="3">
        <f t="shared" si="45"/>
        <v>4.5320197044335007E-2</v>
      </c>
      <c r="AO47" s="3">
        <f t="shared" si="16"/>
        <v>0.89751799336960247</v>
      </c>
      <c r="AP47">
        <v>1919</v>
      </c>
      <c r="AQ47">
        <v>7.5595594960076999</v>
      </c>
      <c r="AR47">
        <v>2.9995118230000002</v>
      </c>
      <c r="AS47">
        <v>0.63776835600692194</v>
      </c>
      <c r="AT47" s="3">
        <f>AQ47/VLOOKUP(C47,Sheet3!A$34:C$47,3,FALSE)</f>
        <v>0.99414323824386619</v>
      </c>
      <c r="AV47" s="4">
        <f t="shared" si="17"/>
        <v>0.66124871516831374</v>
      </c>
      <c r="AW47" s="4">
        <f t="shared" si="18"/>
        <v>1.0647107369924282</v>
      </c>
      <c r="AX47" s="4">
        <f t="shared" si="19"/>
        <v>-6.1806106367059681E-2</v>
      </c>
      <c r="AZ47">
        <v>451</v>
      </c>
      <c r="BA47">
        <v>6.1114673395026786</v>
      </c>
      <c r="BB47">
        <v>0.96021857300000002</v>
      </c>
      <c r="BC47" s="3">
        <f t="shared" si="20"/>
        <v>0.80844225681803583</v>
      </c>
      <c r="BD47" s="3">
        <f>BA47/VLOOKUP(C47,Sheet3!A$50:C$63,3,FALSE)</f>
        <v>0.95979495741717169</v>
      </c>
      <c r="BF47" s="4">
        <f t="shared" si="21"/>
        <v>0.53650285211544879</v>
      </c>
      <c r="BG47" s="4">
        <f t="shared" si="22"/>
        <v>0.66115220715484557</v>
      </c>
      <c r="BH47" s="4">
        <f t="shared" si="23"/>
        <v>-6.1832417653294725E-2</v>
      </c>
      <c r="BI47" s="4">
        <f t="shared" si="24"/>
        <v>0.15300191462338489</v>
      </c>
      <c r="BK47">
        <v>1728</v>
      </c>
      <c r="BL47">
        <v>7.4547199493640006</v>
      </c>
      <c r="BM47">
        <v>0.37388520200000003</v>
      </c>
      <c r="BN47" s="3">
        <f t="shared" si="25"/>
        <v>0.98613152701568574</v>
      </c>
      <c r="BO47" s="3">
        <f>BL47/VLOOKUP(C47,Sheet3!A$18:C$31,3,FALSE)</f>
        <v>0.99447360646127925</v>
      </c>
      <c r="BQ47" s="4">
        <f t="shared" si="26"/>
        <v>0.57818447011026042</v>
      </c>
      <c r="BR47" s="4">
        <f t="shared" si="27"/>
        <v>0.63664579696702295</v>
      </c>
      <c r="BS47" s="4">
        <f t="shared" si="28"/>
        <v>-6.1598107003866809E-2</v>
      </c>
      <c r="BT47" s="4">
        <f t="shared" si="29"/>
        <v>0.55617344374444988</v>
      </c>
      <c r="BV47">
        <v>609</v>
      </c>
      <c r="BW47">
        <v>6.4118182677098972</v>
      </c>
      <c r="BX47">
        <v>0.892836132</v>
      </c>
      <c r="BY47" s="3">
        <f t="shared" si="30"/>
        <v>0.84817353062649492</v>
      </c>
      <c r="BZ47" s="3">
        <f>BW47/VLOOKUP(C47,Sheet3!A$98:C$111,3,FALSE)</f>
        <v>0.96656499733393408</v>
      </c>
      <c r="CB47" s="4">
        <f t="shared" si="31"/>
        <v>0.43047884412531434</v>
      </c>
      <c r="CC47" s="4">
        <f t="shared" si="32"/>
        <v>0.42436174199945381</v>
      </c>
      <c r="CD47" s="4">
        <f t="shared" si="33"/>
        <v>-5.3781613993757409E-2</v>
      </c>
      <c r="CE47" s="4">
        <f t="shared" si="34"/>
        <v>0.12917775889587838</v>
      </c>
      <c r="CG47">
        <v>3859</v>
      </c>
      <c r="CH47">
        <v>8.2581633615376191</v>
      </c>
      <c r="CI47">
        <v>3.7934785990000002</v>
      </c>
      <c r="CJ47" s="3">
        <f t="shared" si="35"/>
        <v>1.0924133034337333</v>
      </c>
      <c r="CK47" s="3">
        <f>CH47/VLOOKUP(C47,Sheet3!A$114:C$127,3,FALSE)</f>
        <v>0.9960056164199812</v>
      </c>
      <c r="CM47" s="4">
        <f t="shared" si="36"/>
        <v>0.64253048693630033</v>
      </c>
      <c r="CN47" s="4">
        <f t="shared" si="37"/>
        <v>0.72213471743319757</v>
      </c>
      <c r="CO47" s="4">
        <f t="shared" si="38"/>
        <v>-4.062590850167079E-2</v>
      </c>
      <c r="CP47" s="4">
        <f t="shared" si="39"/>
        <v>0.23428917752912601</v>
      </c>
      <c r="CR47">
        <v>1079</v>
      </c>
      <c r="CS47">
        <v>6.9837899652581346</v>
      </c>
      <c r="CT47">
        <v>6.5857017850000004</v>
      </c>
      <c r="CU47" s="3">
        <f t="shared" si="40"/>
        <v>0.92383557123220783</v>
      </c>
      <c r="CV47" s="3">
        <f>CS47/VLOOKUP(C47,Sheet3!A$130:C$143,3,FALSE)</f>
        <v>1.0073960734477108</v>
      </c>
      <c r="CX47" s="4">
        <f t="shared" si="41"/>
        <v>0.82352309324085515</v>
      </c>
      <c r="CY47" s="4">
        <f t="shared" si="42"/>
        <v>1.0878331544132827</v>
      </c>
      <c r="CZ47" s="4">
        <f t="shared" si="43"/>
        <v>-3.3305684734476725E-2</v>
      </c>
      <c r="DA47" s="4">
        <f t="shared" si="44"/>
        <v>0.17037351533414558</v>
      </c>
    </row>
    <row r="48" spans="1:105" x14ac:dyDescent="0.25">
      <c r="A48">
        <v>16223146</v>
      </c>
      <c r="B48" t="s">
        <v>1666</v>
      </c>
      <c r="C48">
        <v>10</v>
      </c>
      <c r="D48">
        <v>326</v>
      </c>
      <c r="E48" s="3">
        <v>7.5357650960000004</v>
      </c>
      <c r="F48">
        <v>5.7868973813667077</v>
      </c>
      <c r="G48" s="3">
        <f t="shared" si="0"/>
        <v>0.76094381006442458</v>
      </c>
      <c r="H48" s="3">
        <f>F48/VLOOKUP(C48,Sheet3!A$66:C$79,3,FALSE)</f>
        <v>1.2080873027820318</v>
      </c>
      <c r="J48" s="4">
        <f t="shared" si="1"/>
        <v>6.3019533732719895</v>
      </c>
      <c r="K48" s="4">
        <f t="shared" si="2"/>
        <v>3.9782049123094474</v>
      </c>
      <c r="L48" s="4">
        <f t="shared" si="3"/>
        <v>2.2218270096999087</v>
      </c>
      <c r="M48" s="4">
        <f t="shared" si="4"/>
        <v>1.3932148039644645</v>
      </c>
      <c r="O48">
        <v>124</v>
      </c>
      <c r="P48">
        <v>4.8202815656050371</v>
      </c>
      <c r="Q48">
        <v>0</v>
      </c>
      <c r="R48">
        <v>0.2771810948315811</v>
      </c>
      <c r="S48" s="3">
        <f t="shared" si="5"/>
        <v>0.63383937512445276</v>
      </c>
      <c r="T48" s="3">
        <f>P48/VLOOKUP(C48,Sheet3!A$82:C$95,3,FALSE)</f>
        <v>0.95862495408550707</v>
      </c>
      <c r="V48" s="4">
        <f t="shared" si="6"/>
        <v>0.17839641219298541</v>
      </c>
      <c r="W48" s="4">
        <f t="shared" si="7"/>
        <v>3.6112248945377345E-2</v>
      </c>
      <c r="X48" s="4">
        <f t="shared" si="8"/>
        <v>-5.4029757575440443E-2</v>
      </c>
      <c r="Y48" s="4">
        <f t="shared" si="9"/>
        <v>3.3052583121421869E-2</v>
      </c>
      <c r="AA48">
        <v>612</v>
      </c>
      <c r="AB48">
        <v>6.4167322825123261</v>
      </c>
      <c r="AC48">
        <v>2.7197189150000001</v>
      </c>
      <c r="AD48" s="3">
        <f t="shared" si="10"/>
        <v>0.84376348662072576</v>
      </c>
      <c r="AE48" t="s">
        <v>1666</v>
      </c>
      <c r="AF48">
        <v>2.4706558330471005</v>
      </c>
      <c r="AG48" s="3">
        <f>AB48/VLOOKUP(C48,Sheet3!A$2:C$15,3,FALSE)</f>
        <v>1.0519619392637034</v>
      </c>
      <c r="AI48" s="4">
        <f t="shared" si="11"/>
        <v>1.6134874160493939</v>
      </c>
      <c r="AJ48" s="4">
        <f t="shared" si="12"/>
        <v>2.017369113037458</v>
      </c>
      <c r="AK48" s="4">
        <f t="shared" si="13"/>
        <v>0.17157922629706338</v>
      </c>
      <c r="AL48" s="4">
        <f t="shared" si="14"/>
        <v>0.78060648588853143</v>
      </c>
      <c r="AM48" s="3">
        <f t="shared" si="15"/>
        <v>0.19919173691361</v>
      </c>
      <c r="AN48" s="3">
        <f t="shared" si="45"/>
        <v>4.6305418719211858E-2</v>
      </c>
      <c r="AO48" s="3">
        <f t="shared" si="16"/>
        <v>0.89810911049630682</v>
      </c>
      <c r="AP48">
        <v>2008</v>
      </c>
      <c r="AQ48">
        <v>7.6048944808116197</v>
      </c>
      <c r="AR48">
        <v>3.7722331069999999</v>
      </c>
      <c r="AS48">
        <v>0.711498039415706</v>
      </c>
      <c r="AT48" s="3">
        <f>AQ48/VLOOKUP(C48,Sheet3!A$34:C$47,3,FALSE)</f>
        <v>1.0001051555516811</v>
      </c>
      <c r="AV48" s="4">
        <f t="shared" si="17"/>
        <v>0.71703575509917783</v>
      </c>
      <c r="AW48" s="4">
        <f t="shared" si="18"/>
        <v>1.3892544027483675</v>
      </c>
      <c r="AX48" s="4">
        <f t="shared" si="19"/>
        <v>-5.952386811507572E-2</v>
      </c>
      <c r="AZ48">
        <v>613</v>
      </c>
      <c r="BA48">
        <v>6.4183649359362116</v>
      </c>
      <c r="BB48">
        <v>1.9120288160000001</v>
      </c>
      <c r="BC48" s="3">
        <f t="shared" si="20"/>
        <v>0.84397817118051877</v>
      </c>
      <c r="BD48" s="3">
        <f>BA48/VLOOKUP(C48,Sheet3!A$50:C$63,3,FALSE)</f>
        <v>1.0079926731435433</v>
      </c>
      <c r="BF48" s="4">
        <f t="shared" si="21"/>
        <v>0.77882576497136069</v>
      </c>
      <c r="BG48" s="4">
        <f t="shared" si="22"/>
        <v>1.215533626727012</v>
      </c>
      <c r="BH48" s="4">
        <f t="shared" si="23"/>
        <v>-6.0984597092279706E-2</v>
      </c>
      <c r="BI48" s="4">
        <f t="shared" si="24"/>
        <v>0.42135422093549851</v>
      </c>
      <c r="BK48">
        <v>1939</v>
      </c>
      <c r="BL48">
        <v>7.569927655242652</v>
      </c>
      <c r="BM48">
        <v>1.1734950209999999</v>
      </c>
      <c r="BN48" s="3">
        <f t="shared" si="25"/>
        <v>0.99540206301912604</v>
      </c>
      <c r="BO48" s="3">
        <f>BL48/VLOOKUP(C48,Sheet3!A$18:C$31,3,FALSE)</f>
        <v>1.0098425302485567</v>
      </c>
      <c r="BQ48" s="4">
        <f t="shared" si="26"/>
        <v>0.96481699169451252</v>
      </c>
      <c r="BR48" s="4">
        <f t="shared" si="27"/>
        <v>1.6243265249278509</v>
      </c>
      <c r="BS48" s="4">
        <f t="shared" si="28"/>
        <v>4.2057589318825313E-2</v>
      </c>
      <c r="BT48" s="4">
        <f t="shared" si="29"/>
        <v>0.90892873543308594</v>
      </c>
      <c r="BV48">
        <v>541</v>
      </c>
      <c r="BW48">
        <v>6.2934192788464811</v>
      </c>
      <c r="BX48">
        <v>0.70876039700000004</v>
      </c>
      <c r="BY48" s="3">
        <f t="shared" si="30"/>
        <v>0.82754853400343653</v>
      </c>
      <c r="BZ48" s="3">
        <f>BW48/VLOOKUP(C48,Sheet3!A$98:C$111,3,FALSE)</f>
        <v>0.94871665641456759</v>
      </c>
      <c r="CB48" s="4">
        <f t="shared" si="31"/>
        <v>0.3158431144610177</v>
      </c>
      <c r="CC48" s="4">
        <f t="shared" si="32"/>
        <v>0.24934592370823383</v>
      </c>
      <c r="CD48" s="4">
        <f t="shared" si="33"/>
        <v>-5.874985675124083E-2</v>
      </c>
      <c r="CE48" s="4">
        <f t="shared" si="34"/>
        <v>6.8289389220865956E-2</v>
      </c>
      <c r="CG48">
        <v>2262</v>
      </c>
      <c r="CH48">
        <v>7.7240046566760654</v>
      </c>
      <c r="CI48">
        <v>1.013535936</v>
      </c>
      <c r="CJ48" s="3">
        <f t="shared" si="35"/>
        <v>1.0156623048702358</v>
      </c>
      <c r="CK48" s="3">
        <f>CH48/VLOOKUP(C48,Sheet3!A$114:C$127,3,FALSE)</f>
        <v>0.93158147671603253</v>
      </c>
      <c r="CM48" s="4">
        <f t="shared" si="36"/>
        <v>8.2501021033026742E-2</v>
      </c>
      <c r="CN48" s="4">
        <f t="shared" si="37"/>
        <v>2.2920784191014863E-2</v>
      </c>
      <c r="CO48" s="4">
        <f t="shared" si="38"/>
        <v>-0.15568987026227271</v>
      </c>
      <c r="CP48" s="4">
        <f t="shared" si="39"/>
        <v>4.9480057263369695E-2</v>
      </c>
      <c r="CR48">
        <v>801</v>
      </c>
      <c r="CS48">
        <v>6.6858609470683596</v>
      </c>
      <c r="CT48">
        <v>3.9674143650000002</v>
      </c>
      <c r="CU48" s="3">
        <f t="shared" si="40"/>
        <v>0.87915236219751236</v>
      </c>
      <c r="CV48" s="3">
        <f>CS48/VLOOKUP(C48,Sheet3!A$130:C$143,3,FALSE)</f>
        <v>0.96442047930991981</v>
      </c>
      <c r="CX48" s="4">
        <f t="shared" si="41"/>
        <v>0.30077883047706289</v>
      </c>
      <c r="CY48" s="4">
        <f t="shared" si="42"/>
        <v>0.15875898291345253</v>
      </c>
      <c r="CZ48" s="4">
        <f t="shared" si="43"/>
        <v>-6.8646739228632403E-2</v>
      </c>
      <c r="DA48" s="4">
        <f t="shared" si="44"/>
        <v>4.7411804199310653E-2</v>
      </c>
    </row>
    <row r="49" spans="1:105" x14ac:dyDescent="0.25">
      <c r="A49">
        <v>16223183</v>
      </c>
      <c r="B49" t="s">
        <v>1666</v>
      </c>
      <c r="C49">
        <v>10</v>
      </c>
      <c r="D49">
        <v>131</v>
      </c>
      <c r="E49" s="3">
        <v>1.8317522580000001</v>
      </c>
      <c r="F49">
        <v>4.8751973232011512</v>
      </c>
      <c r="G49" s="3">
        <f t="shared" si="0"/>
        <v>0.63956608271503623</v>
      </c>
      <c r="H49" s="3">
        <f>F49/VLOOKUP(C49,Sheet3!A$66:C$79,3,FALSE)</f>
        <v>1.0177584976157434</v>
      </c>
      <c r="J49" s="4">
        <f t="shared" si="1"/>
        <v>0.94556491344837923</v>
      </c>
      <c r="K49" s="4">
        <f t="shared" si="2"/>
        <v>1.3429140654896654</v>
      </c>
      <c r="L49" s="4">
        <f t="shared" si="3"/>
        <v>1.958918838983513E-2</v>
      </c>
      <c r="M49" s="4">
        <f t="shared" si="4"/>
        <v>0.11470894777596156</v>
      </c>
      <c r="O49">
        <v>116</v>
      </c>
      <c r="P49">
        <v>4.7535901911063645</v>
      </c>
      <c r="Q49">
        <v>0</v>
      </c>
      <c r="R49">
        <v>0.19239784727324477</v>
      </c>
      <c r="S49" s="3">
        <f t="shared" si="5"/>
        <v>0.62361271878986002</v>
      </c>
      <c r="T49" s="3">
        <f>P49/VLOOKUP(C49,Sheet3!A$82:C$95,3,FALSE)</f>
        <v>0.94536182516937195</v>
      </c>
      <c r="V49" s="4">
        <f t="shared" si="6"/>
        <v>0.10076462861440676</v>
      </c>
      <c r="W49" s="4">
        <f t="shared" si="7"/>
        <v>9.9010709827115698E-3</v>
      </c>
      <c r="X49" s="4">
        <f t="shared" si="8"/>
        <v>-5.4029757575440443E-2</v>
      </c>
      <c r="Y49" s="4">
        <f t="shared" si="9"/>
        <v>2.4938948347252066E-2</v>
      </c>
      <c r="AA49">
        <v>415</v>
      </c>
      <c r="AB49">
        <v>6.0282785202306979</v>
      </c>
      <c r="AC49">
        <v>0.95721094500000004</v>
      </c>
      <c r="AD49" s="3">
        <f t="shared" si="10"/>
        <v>0.79083619043496611</v>
      </c>
      <c r="AE49" t="s">
        <v>1666</v>
      </c>
      <c r="AF49">
        <v>0.48055218104155251</v>
      </c>
      <c r="AG49" s="3">
        <f>AB49/VLOOKUP(C49,Sheet3!A$2:C$15,3,FALSE)</f>
        <v>0.98827865701149908</v>
      </c>
      <c r="AI49" s="4">
        <f t="shared" si="11"/>
        <v>0.56715442843243202</v>
      </c>
      <c r="AJ49" s="4">
        <f t="shared" si="12"/>
        <v>0.71405386537925897</v>
      </c>
      <c r="AK49" s="4">
        <f t="shared" si="13"/>
        <v>-0.1109864745637216</v>
      </c>
      <c r="AL49" s="4">
        <f t="shared" si="14"/>
        <v>0.12470347850095725</v>
      </c>
      <c r="AM49" s="3">
        <f t="shared" si="15"/>
        <v>0.56713697359014903</v>
      </c>
      <c r="AN49" s="3">
        <f t="shared" si="45"/>
        <v>4.7290640394088708E-2</v>
      </c>
      <c r="AO49" s="3">
        <f t="shared" si="16"/>
        <v>0.8986904692031894</v>
      </c>
      <c r="AP49">
        <v>2044</v>
      </c>
      <c r="AQ49">
        <v>7.6226639513235952</v>
      </c>
      <c r="AR49">
        <v>4.0839915649999998</v>
      </c>
      <c r="AS49">
        <v>0.74185511206896948</v>
      </c>
      <c r="AT49" s="3">
        <f>AQ49/VLOOKUP(C49,Sheet3!A$34:C$47,3,FALSE)</f>
        <v>1.0024419846970809</v>
      </c>
      <c r="AV49" s="4">
        <f t="shared" si="17"/>
        <v>0.73969933297897161</v>
      </c>
      <c r="AW49" s="4">
        <f t="shared" si="18"/>
        <v>1.5109978396208479</v>
      </c>
      <c r="AX49" s="4">
        <f t="shared" si="19"/>
        <v>-5.8603087112973629E-2</v>
      </c>
      <c r="AZ49">
        <v>342</v>
      </c>
      <c r="BA49">
        <v>5.8348107370626048</v>
      </c>
      <c r="BB49">
        <v>0.34361999700000001</v>
      </c>
      <c r="BC49" s="3">
        <f t="shared" si="20"/>
        <v>0.7654555906336985</v>
      </c>
      <c r="BD49" s="3">
        <f>BA49/VLOOKUP(C49,Sheet3!A$50:C$63,3,FALSE)</f>
        <v>0.91634653542498967</v>
      </c>
      <c r="BF49" s="4">
        <f t="shared" si="21"/>
        <v>0.36417098619983318</v>
      </c>
      <c r="BG49" s="4">
        <f t="shared" si="22"/>
        <v>0.23056014896925944</v>
      </c>
      <c r="BH49" s="4">
        <f t="shared" si="23"/>
        <v>-6.2381649976092274E-2</v>
      </c>
      <c r="BI49" s="4">
        <f t="shared" si="24"/>
        <v>2.191322743071511E-2</v>
      </c>
      <c r="BK49">
        <v>1972</v>
      </c>
      <c r="BL49">
        <v>7.5868035351625807</v>
      </c>
      <c r="BM49">
        <v>1.296516529</v>
      </c>
      <c r="BN49" s="3">
        <f t="shared" si="25"/>
        <v>0.99529555331443043</v>
      </c>
      <c r="BO49" s="3">
        <f>BL49/VLOOKUP(C49,Sheet3!A$18:C$31,3,FALSE)</f>
        <v>1.0120938042441159</v>
      </c>
      <c r="BQ49" s="4">
        <f t="shared" si="26"/>
        <v>1.0327754835672525</v>
      </c>
      <c r="BR49" s="4">
        <f t="shared" si="27"/>
        <v>1.786845454425626</v>
      </c>
      <c r="BS49" s="4">
        <f t="shared" si="28"/>
        <v>5.8005217488718577E-2</v>
      </c>
      <c r="BT49" s="4">
        <f t="shared" si="29"/>
        <v>0.89919629851485505</v>
      </c>
      <c r="BV49">
        <v>741</v>
      </c>
      <c r="BW49">
        <v>6.6080006252960866</v>
      </c>
      <c r="BX49">
        <v>1.2498162779999999</v>
      </c>
      <c r="BY49" s="3">
        <f t="shared" si="30"/>
        <v>0.8668886189254974</v>
      </c>
      <c r="BZ49" s="3">
        <f>BW49/VLOOKUP(C49,Sheet3!A$98:C$111,3,FALSE)</f>
        <v>0.99613897963037679</v>
      </c>
      <c r="CB49" s="4">
        <f t="shared" si="31"/>
        <v>0.67735542326455467</v>
      </c>
      <c r="CC49" s="4">
        <f t="shared" si="32"/>
        <v>0.83133400939818958</v>
      </c>
      <c r="CD49" s="4">
        <f t="shared" si="33"/>
        <v>-4.4146644860373965E-2</v>
      </c>
      <c r="CE49" s="4">
        <f t="shared" si="34"/>
        <v>0.20363073709062804</v>
      </c>
      <c r="CG49">
        <v>3176</v>
      </c>
      <c r="CH49">
        <v>8.0633778223670269</v>
      </c>
      <c r="CI49">
        <v>2.60579209</v>
      </c>
      <c r="CJ49" s="3">
        <f t="shared" si="35"/>
        <v>1.0578162534591213</v>
      </c>
      <c r="CK49" s="3">
        <f>CH49/VLOOKUP(C49,Sheet3!A$114:C$127,3,FALSE)</f>
        <v>0.972512803003999</v>
      </c>
      <c r="CM49" s="4">
        <f t="shared" si="36"/>
        <v>0.3447024973804767</v>
      </c>
      <c r="CN49" s="4">
        <f t="shared" si="37"/>
        <v>0.25823487112547988</v>
      </c>
      <c r="CO49" s="4">
        <f t="shared" si="38"/>
        <v>-8.9785165228095876E-2</v>
      </c>
      <c r="CP49" s="4">
        <f t="shared" si="39"/>
        <v>8.3167453247045053E-2</v>
      </c>
      <c r="CR49">
        <v>1121</v>
      </c>
      <c r="CS49">
        <v>7.02197642307216</v>
      </c>
      <c r="CT49">
        <v>6.9788497950000004</v>
      </c>
      <c r="CU49" s="3">
        <f t="shared" si="40"/>
        <v>0.921197165179093</v>
      </c>
      <c r="CV49" s="3">
        <f>CS49/VLOOKUP(C49,Sheet3!A$130:C$143,3,FALSE)</f>
        <v>1.0129043845298158</v>
      </c>
      <c r="CX49" s="4">
        <f t="shared" si="41"/>
        <v>0.91732605499846254</v>
      </c>
      <c r="CY49" s="4">
        <f t="shared" si="42"/>
        <v>1.2322844371518273</v>
      </c>
      <c r="CZ49" s="4">
        <f t="shared" si="43"/>
        <v>-2.7999061351747088E-2</v>
      </c>
      <c r="DA49" s="4">
        <f t="shared" si="44"/>
        <v>0.15530076621049568</v>
      </c>
    </row>
    <row r="50" spans="1:105" x14ac:dyDescent="0.25">
      <c r="A50">
        <v>16223195</v>
      </c>
      <c r="B50" t="s">
        <v>1666</v>
      </c>
      <c r="C50">
        <v>10</v>
      </c>
      <c r="D50">
        <v>113</v>
      </c>
      <c r="E50" s="3">
        <v>1.300135236</v>
      </c>
      <c r="F50">
        <v>4.7273878187123408</v>
      </c>
      <c r="G50" s="3">
        <f t="shared" si="0"/>
        <v>0.63380322094726427</v>
      </c>
      <c r="H50" s="3">
        <f>F50/VLOOKUP(C50,Sheet3!A$66:C$79,3,FALSE)</f>
        <v>0.98690141240486606</v>
      </c>
      <c r="J50" s="4">
        <f t="shared" si="1"/>
        <v>0.56530535888544609</v>
      </c>
      <c r="K50" s="4">
        <f t="shared" si="2"/>
        <v>0.72010837428796515</v>
      </c>
      <c r="L50" s="4">
        <f t="shared" si="3"/>
        <v>-0.18566054465794826</v>
      </c>
      <c r="M50" s="4">
        <f t="shared" si="4"/>
        <v>0.10153641921942283</v>
      </c>
      <c r="O50">
        <v>126</v>
      </c>
      <c r="P50">
        <v>4.836281906951478</v>
      </c>
      <c r="Q50">
        <v>0</v>
      </c>
      <c r="R50">
        <v>0.30099828801701489</v>
      </c>
      <c r="S50" s="3">
        <f t="shared" si="5"/>
        <v>0.64840270516873855</v>
      </c>
      <c r="T50" s="3">
        <f>P50/VLOOKUP(C50,Sheet3!A$82:C$95,3,FALSE)</f>
        <v>0.96180699361573496</v>
      </c>
      <c r="V50" s="4">
        <f t="shared" si="6"/>
        <v>0.20239974716208239</v>
      </c>
      <c r="W50" s="4">
        <f t="shared" si="7"/>
        <v>5.1552596865342096E-2</v>
      </c>
      <c r="X50" s="4">
        <f t="shared" si="8"/>
        <v>-5.4029757575440443E-2</v>
      </c>
      <c r="Y50" s="4">
        <f t="shared" si="9"/>
        <v>5.5710607014005833E-2</v>
      </c>
      <c r="AA50">
        <v>789</v>
      </c>
      <c r="AB50">
        <v>6.6707663208458738</v>
      </c>
      <c r="AC50">
        <v>4.2915098010000001</v>
      </c>
      <c r="AD50" s="3">
        <f t="shared" si="10"/>
        <v>0.89435293707091457</v>
      </c>
      <c r="AE50" t="s">
        <v>1666</v>
      </c>
      <c r="AF50">
        <v>4.9014995176104739</v>
      </c>
      <c r="AG50" s="3">
        <f>AB50/VLOOKUP(C50,Sheet3!A$2:C$15,3,FALSE)</f>
        <v>1.0936083922928641</v>
      </c>
      <c r="AI50" s="4">
        <f t="shared" si="11"/>
        <v>2.6779217700923894</v>
      </c>
      <c r="AJ50" s="4">
        <f t="shared" si="12"/>
        <v>2.795509506430796</v>
      </c>
      <c r="AK50" s="4">
        <f t="shared" si="13"/>
        <v>0.42356911846713069</v>
      </c>
      <c r="AL50" s="4">
        <f t="shared" si="14"/>
        <v>2.047446568274736</v>
      </c>
      <c r="AM50" s="3">
        <f t="shared" si="15"/>
        <v>6.8705792317911948E-2</v>
      </c>
      <c r="AN50" s="3">
        <f t="shared" si="45"/>
        <v>4.8275862068965558E-2</v>
      </c>
      <c r="AO50" s="3">
        <f t="shared" si="16"/>
        <v>0.89926244752130668</v>
      </c>
      <c r="AP50">
        <v>1735</v>
      </c>
      <c r="AQ50">
        <v>7.4587626923809598</v>
      </c>
      <c r="AR50">
        <v>1.3895046449999999</v>
      </c>
      <c r="AS50">
        <v>0.49244583912120454</v>
      </c>
      <c r="AT50" s="3">
        <f>AQ50/VLOOKUP(C50,Sheet3!A$34:C$47,3,FALSE)</f>
        <v>0.98088764301837206</v>
      </c>
      <c r="AV50" s="4">
        <f t="shared" si="17"/>
        <v>0.54750339605657616</v>
      </c>
      <c r="AW50" s="4">
        <f t="shared" si="18"/>
        <v>0.56827385067853731</v>
      </c>
      <c r="AX50" s="4">
        <f t="shared" si="19"/>
        <v>-6.6561274942952484E-2</v>
      </c>
      <c r="AZ50">
        <v>373</v>
      </c>
      <c r="BA50">
        <v>5.9215784196438159</v>
      </c>
      <c r="BB50">
        <v>0.51588669300000001</v>
      </c>
      <c r="BC50" s="3">
        <f t="shared" si="20"/>
        <v>0.79390894493702557</v>
      </c>
      <c r="BD50" s="3">
        <f>BA50/VLOOKUP(C50,Sheet3!A$50:C$63,3,FALSE)</f>
        <v>0.92997324396844028</v>
      </c>
      <c r="BF50" s="4">
        <f t="shared" si="21"/>
        <v>0.41364966931874214</v>
      </c>
      <c r="BG50" s="4">
        <f t="shared" si="22"/>
        <v>0.34200475419093868</v>
      </c>
      <c r="BH50" s="4">
        <f t="shared" si="23"/>
        <v>-6.222820421532111E-2</v>
      </c>
      <c r="BI50" s="4">
        <f t="shared" si="24"/>
        <v>8.5311076790296508E-2</v>
      </c>
      <c r="BK50">
        <v>1700</v>
      </c>
      <c r="BL50">
        <v>7.4383835300443071</v>
      </c>
      <c r="BM50">
        <v>0.26488109599999998</v>
      </c>
      <c r="BN50" s="3">
        <f t="shared" si="25"/>
        <v>0.99726775563492998</v>
      </c>
      <c r="BO50" s="3">
        <f>BL50/VLOOKUP(C50,Sheet3!A$18:C$31,3,FALSE)</f>
        <v>0.99229429752038401</v>
      </c>
      <c r="BQ50" s="4">
        <f t="shared" si="26"/>
        <v>0.5337273534649164</v>
      </c>
      <c r="BR50" s="4">
        <f t="shared" si="27"/>
        <v>0.5190696935410728</v>
      </c>
      <c r="BS50" s="4">
        <f t="shared" si="28"/>
        <v>-7.5728619462547053E-2</v>
      </c>
      <c r="BT50" s="4">
        <f t="shared" si="29"/>
        <v>1.0010654718320722</v>
      </c>
      <c r="BV50">
        <v>595</v>
      </c>
      <c r="BW50">
        <v>6.3885614055456301</v>
      </c>
      <c r="BX50">
        <v>0.85494961000000003</v>
      </c>
      <c r="BY50" s="3">
        <f t="shared" si="30"/>
        <v>0.8565175846218398</v>
      </c>
      <c r="BZ50" s="3">
        <f>BW50/VLOOKUP(C50,Sheet3!A$98:C$111,3,FALSE)</f>
        <v>0.96305908559763198</v>
      </c>
      <c r="CB50" s="4">
        <f t="shared" si="31"/>
        <v>0.40601223365152161</v>
      </c>
      <c r="CC50" s="4">
        <f t="shared" si="32"/>
        <v>0.37585848071536387</v>
      </c>
      <c r="CD50" s="4">
        <f t="shared" si="33"/>
        <v>-5.480417918157391E-2</v>
      </c>
      <c r="CE50" s="4">
        <f t="shared" si="34"/>
        <v>0.16222920039245969</v>
      </c>
      <c r="CG50">
        <v>3241</v>
      </c>
      <c r="CH50">
        <v>8.0836372031415475</v>
      </c>
      <c r="CI50">
        <v>2.7188803620000002</v>
      </c>
      <c r="CJ50" s="3">
        <f t="shared" si="35"/>
        <v>1.0837772344465242</v>
      </c>
      <c r="CK50" s="3">
        <f>CH50/VLOOKUP(C50,Sheet3!A$114:C$127,3,FALSE)</f>
        <v>0.97495625878868286</v>
      </c>
      <c r="CM50" s="4">
        <f t="shared" si="36"/>
        <v>0.36989531275080845</v>
      </c>
      <c r="CN50" s="4">
        <f t="shared" si="37"/>
        <v>0.28801053361420181</v>
      </c>
      <c r="CO50" s="4">
        <f t="shared" si="38"/>
        <v>-8.5104354800539031E-2</v>
      </c>
      <c r="CP50" s="4">
        <f t="shared" si="39"/>
        <v>0.17858470516454036</v>
      </c>
      <c r="CR50">
        <v>1102</v>
      </c>
      <c r="CS50">
        <v>7.0048819897128594</v>
      </c>
      <c r="CT50">
        <v>6.8010632529999997</v>
      </c>
      <c r="CU50" s="3">
        <f t="shared" si="40"/>
        <v>0.93914798990297221</v>
      </c>
      <c r="CV50" s="3">
        <f>CS50/VLOOKUP(C50,Sheet3!A$130:C$143,3,FALSE)</f>
        <v>1.0104385507734113</v>
      </c>
      <c r="CX50" s="4">
        <f t="shared" si="41"/>
        <v>0.87452689639776227</v>
      </c>
      <c r="CY50" s="4">
        <f t="shared" si="42"/>
        <v>1.1512027683458719</v>
      </c>
      <c r="CZ50" s="4">
        <f t="shared" si="43"/>
        <v>-3.0398784094619036E-2</v>
      </c>
      <c r="DA50" s="4">
        <f t="shared" si="44"/>
        <v>0.26978086212254077</v>
      </c>
    </row>
    <row r="51" spans="1:105" x14ac:dyDescent="0.25">
      <c r="A51">
        <v>16223219</v>
      </c>
      <c r="B51" t="s">
        <v>1666</v>
      </c>
      <c r="C51">
        <v>10</v>
      </c>
      <c r="D51">
        <v>114</v>
      </c>
      <c r="E51" s="3">
        <v>1.329716422</v>
      </c>
      <c r="F51">
        <v>4.7361984483944957</v>
      </c>
      <c r="G51" s="3">
        <f t="shared" si="0"/>
        <v>0.62093358044569413</v>
      </c>
      <c r="H51" s="3">
        <f>F51/VLOOKUP(C51,Sheet3!A$66:C$79,3,FALSE)</f>
        <v>0.98874074169430515</v>
      </c>
      <c r="J51" s="4">
        <f t="shared" si="1"/>
        <v>0.58448088122238084</v>
      </c>
      <c r="K51" s="4">
        <f t="shared" si="2"/>
        <v>0.77417559555824089</v>
      </c>
      <c r="L51" s="4">
        <f t="shared" si="3"/>
        <v>-0.17423967158865666</v>
      </c>
      <c r="M51" s="4">
        <f t="shared" si="4"/>
        <v>7.9960609237465508E-2</v>
      </c>
      <c r="O51">
        <v>178</v>
      </c>
      <c r="P51">
        <v>5.181783550292085</v>
      </c>
      <c r="Q51">
        <v>29.673166599999998</v>
      </c>
      <c r="R51">
        <v>1.2188824540494569</v>
      </c>
      <c r="S51" s="3">
        <f t="shared" si="5"/>
        <v>0.67935147735799928</v>
      </c>
      <c r="T51" s="3">
        <f>P51/VLOOKUP(C51,Sheet3!A$82:C$95,3,FALSE)</f>
        <v>1.0305180206534852</v>
      </c>
      <c r="V51" s="4">
        <f t="shared" si="6"/>
        <v>1.4583924216746629</v>
      </c>
      <c r="W51" s="4">
        <f t="shared" si="7"/>
        <v>2.6185787982717179</v>
      </c>
      <c r="X51" s="4">
        <f t="shared" si="8"/>
        <v>-1.6108503303124792E-2</v>
      </c>
      <c r="Y51" s="4">
        <f t="shared" si="9"/>
        <v>0.13254665596198315</v>
      </c>
      <c r="AA51">
        <v>426</v>
      </c>
      <c r="AB51">
        <v>6.0544393462693709</v>
      </c>
      <c r="AC51">
        <v>1.056236272</v>
      </c>
      <c r="AD51" s="3">
        <f t="shared" si="10"/>
        <v>0.79375996209464428</v>
      </c>
      <c r="AE51" t="s">
        <v>1666</v>
      </c>
      <c r="AF51">
        <v>0.55534014564391065</v>
      </c>
      <c r="AG51" s="3">
        <f>AB51/VLOOKUP(C51,Sheet3!A$2:C$15,3,FALSE)</f>
        <v>0.99256747444703153</v>
      </c>
      <c r="AI51" s="4">
        <f t="shared" si="11"/>
        <v>0.61688484568340485</v>
      </c>
      <c r="AJ51" s="4">
        <f t="shared" si="12"/>
        <v>0.79359368141534259</v>
      </c>
      <c r="AK51" s="4">
        <f t="shared" si="13"/>
        <v>-9.5110710366908685E-2</v>
      </c>
      <c r="AL51" s="4">
        <f t="shared" si="14"/>
        <v>0.13931869087192766</v>
      </c>
      <c r="AM51" s="3">
        <f t="shared" si="15"/>
        <v>0.53962283040054682</v>
      </c>
      <c r="AN51" s="3">
        <f t="shared" si="45"/>
        <v>4.9261083743842408E-2</v>
      </c>
      <c r="AO51" s="3">
        <f t="shared" si="16"/>
        <v>0.89982540148360501</v>
      </c>
      <c r="AP51">
        <v>2054</v>
      </c>
      <c r="AQ51">
        <v>7.6275443904885032</v>
      </c>
      <c r="AR51">
        <v>4.1705175990000001</v>
      </c>
      <c r="AS51">
        <v>0.75033805355547212</v>
      </c>
      <c r="AT51" s="3">
        <f>AQ51/VLOOKUP(C51,Sheet3!A$34:C$47,3,FALSE)</f>
        <v>1.003083801934979</v>
      </c>
      <c r="AV51" s="4">
        <f t="shared" si="17"/>
        <v>0.74600307480377759</v>
      </c>
      <c r="AW51" s="4">
        <f t="shared" si="18"/>
        <v>1.5199665096036081</v>
      </c>
      <c r="AX51" s="4">
        <f t="shared" si="19"/>
        <v>-5.8347531806453481E-2</v>
      </c>
      <c r="AZ51">
        <v>770</v>
      </c>
      <c r="BA51">
        <v>6.6463905148477291</v>
      </c>
      <c r="BB51">
        <v>2.8571391739999998</v>
      </c>
      <c r="BC51" s="3">
        <f t="shared" si="20"/>
        <v>0.87136700549861545</v>
      </c>
      <c r="BD51" s="3">
        <f>BA51/VLOOKUP(C51,Sheet3!A$50:C$63,3,FALSE)</f>
        <v>1.0438036803278206</v>
      </c>
      <c r="BF51" s="4">
        <f t="shared" si="21"/>
        <v>0.99473291435657307</v>
      </c>
      <c r="BG51" s="4">
        <f t="shared" si="22"/>
        <v>1.5660576168038753</v>
      </c>
      <c r="BH51" s="4">
        <f t="shared" si="23"/>
        <v>-6.0142744422765342E-2</v>
      </c>
      <c r="BI51" s="4">
        <f t="shared" si="24"/>
        <v>0.7593290874412465</v>
      </c>
      <c r="BK51">
        <v>1955</v>
      </c>
      <c r="BL51">
        <v>7.5781454724194663</v>
      </c>
      <c r="BM51">
        <v>1.233190668</v>
      </c>
      <c r="BN51" s="3">
        <f t="shared" si="25"/>
        <v>0.99352361447668047</v>
      </c>
      <c r="BO51" s="3">
        <f>BL51/VLOOKUP(C51,Sheet3!A$18:C$31,3,FALSE)</f>
        <v>1.0109388024546997</v>
      </c>
      <c r="BQ51" s="4">
        <f t="shared" si="26"/>
        <v>0.9975349305421406</v>
      </c>
      <c r="BR51" s="4">
        <f t="shared" si="27"/>
        <v>1.6968972177626864</v>
      </c>
      <c r="BS51" s="4">
        <f t="shared" si="28"/>
        <v>4.9796105918030104E-2</v>
      </c>
      <c r="BT51" s="4">
        <f t="shared" si="29"/>
        <v>0.83133400939818958</v>
      </c>
      <c r="BV51">
        <v>524</v>
      </c>
      <c r="BW51">
        <v>6.261491684321042</v>
      </c>
      <c r="BX51">
        <v>0.66271757099999995</v>
      </c>
      <c r="BY51" s="3">
        <f t="shared" si="30"/>
        <v>0.82090530893914959</v>
      </c>
      <c r="BZ51" s="3">
        <f>BW51/VLOOKUP(C51,Sheet3!A$98:C$111,3,FALSE)</f>
        <v>0.94390365423189937</v>
      </c>
      <c r="CB51" s="4">
        <f t="shared" si="31"/>
        <v>0.28902396379589451</v>
      </c>
      <c r="CC51" s="4">
        <f t="shared" si="32"/>
        <v>0.21822953651178073</v>
      </c>
      <c r="CD51" s="4">
        <f t="shared" si="33"/>
        <v>-5.9992562297458363E-2</v>
      </c>
      <c r="CE51" s="4">
        <f t="shared" si="34"/>
        <v>5.8840500022933465E-2</v>
      </c>
      <c r="CG51">
        <v>3751</v>
      </c>
      <c r="CH51">
        <v>8.2297777500818867</v>
      </c>
      <c r="CI51">
        <v>3.6057545860000002</v>
      </c>
      <c r="CJ51" s="3">
        <f t="shared" si="35"/>
        <v>1.0789550776452201</v>
      </c>
      <c r="CK51" s="3">
        <f>CH51/VLOOKUP(C51,Sheet3!A$114:C$127,3,FALSE)</f>
        <v>0.99258206723626052</v>
      </c>
      <c r="CM51" s="4">
        <f t="shared" si="36"/>
        <v>0.59105226318620285</v>
      </c>
      <c r="CN51" s="4">
        <f t="shared" si="37"/>
        <v>0.62737789003624145</v>
      </c>
      <c r="CO51" s="4">
        <f t="shared" si="38"/>
        <v>-4.8395949567938183E-2</v>
      </c>
      <c r="CP51" s="4">
        <f t="shared" si="39"/>
        <v>0.1427219840036355</v>
      </c>
      <c r="CR51">
        <v>990</v>
      </c>
      <c r="CS51">
        <v>6.8977049431286357</v>
      </c>
      <c r="CT51">
        <v>5.7507329990000002</v>
      </c>
      <c r="CU51" s="3">
        <f t="shared" si="40"/>
        <v>0.90431528025323948</v>
      </c>
      <c r="CV51" s="3">
        <f>CS51/VLOOKUP(C51,Sheet3!A$130:C$143,3,FALSE)</f>
        <v>0.99497850165541368</v>
      </c>
      <c r="CX51" s="4">
        <f t="shared" si="41"/>
        <v>0.63555242545971946</v>
      </c>
      <c r="CY51" s="4">
        <f t="shared" si="42"/>
        <v>0.70404377178415856</v>
      </c>
      <c r="CZ51" s="4">
        <f t="shared" si="43"/>
        <v>-4.4575905544285685E-2</v>
      </c>
      <c r="DA51" s="4">
        <f t="shared" si="44"/>
        <v>8.8535152662049144E-2</v>
      </c>
    </row>
    <row r="52" spans="1:105" x14ac:dyDescent="0.25">
      <c r="A52">
        <v>16223240</v>
      </c>
      <c r="B52" t="s">
        <v>1666</v>
      </c>
      <c r="C52">
        <v>10</v>
      </c>
      <c r="D52">
        <v>161</v>
      </c>
      <c r="E52" s="3">
        <v>2.7147144519999999</v>
      </c>
      <c r="F52">
        <v>5.0814043649844631</v>
      </c>
      <c r="G52" s="3">
        <f t="shared" si="0"/>
        <v>0.66250711124556427</v>
      </c>
      <c r="H52" s="3">
        <f>F52/VLOOKUP(C52,Sheet3!A$66:C$79,3,FALSE)</f>
        <v>1.0608068001007323</v>
      </c>
      <c r="J52" s="4">
        <f t="shared" si="1"/>
        <v>1.6970342100299749</v>
      </c>
      <c r="K52" s="4">
        <f t="shared" si="2"/>
        <v>2.0398419688895166</v>
      </c>
      <c r="L52" s="4">
        <f t="shared" si="3"/>
        <v>0.36048827007835393</v>
      </c>
      <c r="M52" s="4">
        <f t="shared" si="4"/>
        <v>0.22191278192807712</v>
      </c>
      <c r="O52">
        <v>159</v>
      </c>
      <c r="P52">
        <v>5.0689042022202315</v>
      </c>
      <c r="Q52">
        <v>15.762050889999999</v>
      </c>
      <c r="R52">
        <v>0.82672788402230979</v>
      </c>
      <c r="S52" s="3">
        <f t="shared" si="5"/>
        <v>0.66087735574330642</v>
      </c>
      <c r="T52" s="3">
        <f>P52/VLOOKUP(C52,Sheet3!A$82:C$95,3,FALSE)</f>
        <v>1.0080693403451182</v>
      </c>
      <c r="V52" s="4">
        <f t="shared" si="6"/>
        <v>0.87024384957607614</v>
      </c>
      <c r="W52" s="4">
        <f t="shared" si="7"/>
        <v>1.2631616757162665</v>
      </c>
      <c r="X52" s="4">
        <f t="shared" si="8"/>
        <v>-3.3886415689816776E-2</v>
      </c>
      <c r="Y52" s="4">
        <f t="shared" si="9"/>
        <v>8.4238690628543916E-2</v>
      </c>
      <c r="AA52">
        <v>491</v>
      </c>
      <c r="AB52">
        <v>6.1964441277945204</v>
      </c>
      <c r="AC52">
        <v>1.6395548360000001</v>
      </c>
      <c r="AD52" s="3">
        <f t="shared" si="10"/>
        <v>0.8078845933593084</v>
      </c>
      <c r="AE52" t="s">
        <v>1666</v>
      </c>
      <c r="AF52">
        <v>1.1011052466661613</v>
      </c>
      <c r="AG52" s="3">
        <f>AB52/VLOOKUP(C52,Sheet3!A$2:C$15,3,FALSE)</f>
        <v>1.0158478013768357</v>
      </c>
      <c r="AI52" s="4">
        <f t="shared" si="11"/>
        <v>0.93726003772922961</v>
      </c>
      <c r="AJ52" s="4">
        <f t="shared" si="12"/>
        <v>1.3542993877147909</v>
      </c>
      <c r="AK52" s="4">
        <f t="shared" si="13"/>
        <v>-1.5929381540734299E-3</v>
      </c>
      <c r="AL52" s="4">
        <f t="shared" si="14"/>
        <v>0.23928294570961309</v>
      </c>
      <c r="AM52" s="3">
        <f t="shared" si="15"/>
        <v>0.39169960852782104</v>
      </c>
      <c r="AN52" s="3">
        <f t="shared" si="45"/>
        <v>5.0246305418719259E-2</v>
      </c>
      <c r="AO52" s="3">
        <f t="shared" si="16"/>
        <v>0.90037966681863479</v>
      </c>
      <c r="AP52">
        <v>2143</v>
      </c>
      <c r="AQ52">
        <v>7.6699619954735772</v>
      </c>
      <c r="AR52">
        <v>4.939317827</v>
      </c>
      <c r="AS52">
        <v>0.82672814724328436</v>
      </c>
      <c r="AT52" s="3">
        <f>AQ52/VLOOKUP(C52,Sheet3!A$34:C$47,3,FALSE)</f>
        <v>1.0086620601920482</v>
      </c>
      <c r="AV52" s="4">
        <f t="shared" si="17"/>
        <v>0.80223559854644111</v>
      </c>
      <c r="AW52" s="4">
        <f t="shared" si="18"/>
        <v>1.7352580856351327</v>
      </c>
      <c r="AX52" s="4">
        <f t="shared" si="19"/>
        <v>-5.6076874423505577E-2</v>
      </c>
      <c r="AZ52">
        <v>575</v>
      </c>
      <c r="BA52">
        <v>6.3543700407973507</v>
      </c>
      <c r="BB52">
        <v>1.6862011189999999</v>
      </c>
      <c r="BC52" s="3">
        <f t="shared" si="20"/>
        <v>0.82847477530493341</v>
      </c>
      <c r="BD52" s="3">
        <f>BA52/VLOOKUP(C52,Sheet3!A$50:C$63,3,FALSE)</f>
        <v>0.99794238992306272</v>
      </c>
      <c r="BF52" s="4">
        <f t="shared" si="21"/>
        <v>0.72375367333598717</v>
      </c>
      <c r="BG52" s="4">
        <f t="shared" si="22"/>
        <v>1.1145014014954437</v>
      </c>
      <c r="BH52" s="4">
        <f t="shared" si="23"/>
        <v>-6.1185752066363411E-2</v>
      </c>
      <c r="BI52" s="4">
        <f t="shared" si="24"/>
        <v>0.29460251529635467</v>
      </c>
      <c r="BK52">
        <v>1972</v>
      </c>
      <c r="BL52">
        <v>7.5868035351625807</v>
      </c>
      <c r="BM52">
        <v>1.296516529</v>
      </c>
      <c r="BN52" s="3">
        <f t="shared" si="25"/>
        <v>0.98915790451633623</v>
      </c>
      <c r="BO52" s="3">
        <f>BL52/VLOOKUP(C52,Sheet3!A$18:C$31,3,FALSE)</f>
        <v>1.0120938042441159</v>
      </c>
      <c r="BQ52" s="4">
        <f t="shared" si="26"/>
        <v>1.0327754835672525</v>
      </c>
      <c r="BR52" s="4">
        <f t="shared" si="27"/>
        <v>1.786845454425626</v>
      </c>
      <c r="BS52" s="4">
        <f t="shared" si="28"/>
        <v>5.8005217488718577E-2</v>
      </c>
      <c r="BT52" s="4">
        <f t="shared" si="29"/>
        <v>0.66306242741096477</v>
      </c>
      <c r="BV52">
        <v>1002</v>
      </c>
      <c r="BW52">
        <v>6.90975328164481</v>
      </c>
      <c r="BX52">
        <v>1.9547612169999999</v>
      </c>
      <c r="BY52" s="3">
        <f t="shared" si="30"/>
        <v>0.9008849438527331</v>
      </c>
      <c r="BZ52" s="3">
        <f>BW52/VLOOKUP(C52,Sheet3!A$98:C$111,3,FALSE)</f>
        <v>1.0416274110396133</v>
      </c>
      <c r="CB52" s="4">
        <f t="shared" si="31"/>
        <v>1.2092834482160464</v>
      </c>
      <c r="CC52" s="4">
        <f t="shared" si="32"/>
        <v>1.6394401627378992</v>
      </c>
      <c r="CD52" s="4">
        <f t="shared" si="33"/>
        <v>-2.5120032864983391E-2</v>
      </c>
      <c r="CE52" s="4">
        <f t="shared" si="34"/>
        <v>0.5357645721132428</v>
      </c>
      <c r="CG52">
        <v>3703</v>
      </c>
      <c r="CH52">
        <v>8.2168985809136128</v>
      </c>
      <c r="CI52">
        <v>3.5223131169999999</v>
      </c>
      <c r="CJ52" s="3">
        <f t="shared" si="35"/>
        <v>1.0713089042374409</v>
      </c>
      <c r="CK52" s="3">
        <f>CH52/VLOOKUP(C52,Sheet3!A$114:C$127,3,FALSE)</f>
        <v>0.99102872852584345</v>
      </c>
      <c r="CM52" s="4">
        <f t="shared" si="36"/>
        <v>0.56864305797582071</v>
      </c>
      <c r="CN52" s="4">
        <f t="shared" si="37"/>
        <v>0.5893642633361974</v>
      </c>
      <c r="CO52" s="4">
        <f t="shared" si="38"/>
        <v>-5.1849656051187507E-2</v>
      </c>
      <c r="CP52" s="4">
        <f t="shared" si="39"/>
        <v>0.1224738231736881</v>
      </c>
      <c r="CR52">
        <v>1017</v>
      </c>
      <c r="CS52">
        <v>6.9246123960485599</v>
      </c>
      <c r="CT52">
        <v>6.0043214999999996</v>
      </c>
      <c r="CU52" s="3">
        <f t="shared" si="40"/>
        <v>0.90282225650337189</v>
      </c>
      <c r="CV52" s="3">
        <f>CS52/VLOOKUP(C52,Sheet3!A$130:C$143,3,FALSE)</f>
        <v>0.99885984152285756</v>
      </c>
      <c r="CX52" s="4">
        <f t="shared" si="41"/>
        <v>0.690876652392312</v>
      </c>
      <c r="CY52" s="4">
        <f t="shared" si="42"/>
        <v>0.82681932904366295</v>
      </c>
      <c r="CZ52" s="4">
        <f t="shared" si="43"/>
        <v>-4.1153025013876909E-2</v>
      </c>
      <c r="DA52" s="4">
        <f t="shared" si="44"/>
        <v>8.4238690628543916E-2</v>
      </c>
    </row>
    <row r="53" spans="1:105" x14ac:dyDescent="0.25">
      <c r="A53">
        <v>16223244</v>
      </c>
      <c r="B53" t="s">
        <v>1666</v>
      </c>
      <c r="C53">
        <v>10</v>
      </c>
      <c r="D53">
        <v>116</v>
      </c>
      <c r="E53" s="3">
        <v>1.3888604950000001</v>
      </c>
      <c r="F53">
        <v>4.7535901911063645</v>
      </c>
      <c r="G53" s="3">
        <f t="shared" si="0"/>
        <v>0.4623927854621262</v>
      </c>
      <c r="H53" s="3">
        <f>F53/VLOOKUP(C53,Sheet3!A$66:C$79,3,FALSE)</f>
        <v>0.99237148579754653</v>
      </c>
      <c r="J53" s="4">
        <f t="shared" si="1"/>
        <v>0.62359312642532028</v>
      </c>
      <c r="K53" s="4">
        <f t="shared" si="2"/>
        <v>0.84271069638029761</v>
      </c>
      <c r="L53" s="4">
        <f t="shared" si="3"/>
        <v>-0.15140499043240008</v>
      </c>
      <c r="M53" s="4">
        <f t="shared" si="4"/>
        <v>8.9065408162032258E-3</v>
      </c>
      <c r="O53">
        <v>131</v>
      </c>
      <c r="P53">
        <v>4.8751973232011512</v>
      </c>
      <c r="Q53">
        <v>0</v>
      </c>
      <c r="R53">
        <v>0.36497448815933681</v>
      </c>
      <c r="S53" s="3">
        <f t="shared" si="5"/>
        <v>0.47422179433347822</v>
      </c>
      <c r="T53" s="3">
        <f>P53/VLOOKUP(C53,Sheet3!A$82:C$95,3,FALSE)</f>
        <v>0.96954622805833524</v>
      </c>
      <c r="V53" s="4">
        <f t="shared" si="6"/>
        <v>0.27076450329298207</v>
      </c>
      <c r="W53" s="4">
        <f t="shared" si="7"/>
        <v>0.10153641921942283</v>
      </c>
      <c r="X53" s="4">
        <f t="shared" si="8"/>
        <v>-5.4029757575440443E-2</v>
      </c>
      <c r="Y53" s="4">
        <f t="shared" si="9"/>
        <v>6.9204428445737952E-3</v>
      </c>
      <c r="AA53">
        <v>542</v>
      </c>
      <c r="AB53">
        <v>6.2952660014396464</v>
      </c>
      <c r="AC53">
        <v>2.0955670139999998</v>
      </c>
      <c r="AD53" s="3">
        <f t="shared" si="10"/>
        <v>0.61235518094865715</v>
      </c>
      <c r="AE53" t="s">
        <v>1666</v>
      </c>
      <c r="AF53">
        <v>1.6330409320122028</v>
      </c>
      <c r="AG53" s="3">
        <f>AB53/VLOOKUP(C53,Sheet3!A$2:C$15,3,FALSE)</f>
        <v>1.0320487032166576</v>
      </c>
      <c r="AI53" s="4">
        <f t="shared" si="11"/>
        <v>1.2128748385039194</v>
      </c>
      <c r="AJ53" s="4">
        <f t="shared" si="12"/>
        <v>1.6243265249278509</v>
      </c>
      <c r="AK53" s="4">
        <f t="shared" si="13"/>
        <v>7.1515043693874153E-2</v>
      </c>
      <c r="AL53" s="4">
        <f t="shared" si="14"/>
        <v>1.289060983107756E-2</v>
      </c>
      <c r="AM53" s="3">
        <f t="shared" si="15"/>
        <v>0.29734124148421626</v>
      </c>
      <c r="AN53" s="3">
        <f t="shared" si="45"/>
        <v>5.1231527093596109E-2</v>
      </c>
      <c r="AO53" s="3">
        <f t="shared" si="16"/>
        <v>0.90092556048333083</v>
      </c>
      <c r="AP53">
        <v>29156</v>
      </c>
      <c r="AQ53">
        <v>10.280416002502104</v>
      </c>
      <c r="AR53">
        <v>226.8479136</v>
      </c>
      <c r="AS53">
        <v>15.216070400377744</v>
      </c>
      <c r="AT53" s="3">
        <f>AQ53/VLOOKUP(C53,Sheet3!A$34:C$47,3,FALSE)</f>
        <v>1.3519578833421346</v>
      </c>
      <c r="AV53" s="4">
        <f t="shared" si="17"/>
        <v>9.3771830061211219</v>
      </c>
      <c r="AW53" s="4">
        <f t="shared" si="18"/>
        <v>4.0894305474196715</v>
      </c>
      <c r="AX53" s="4">
        <f t="shared" si="19"/>
        <v>0.59933186894066126</v>
      </c>
      <c r="AZ53">
        <v>46721</v>
      </c>
      <c r="BA53">
        <v>10.751949021382632</v>
      </c>
      <c r="BB53">
        <v>337.64799649999998</v>
      </c>
      <c r="BC53" s="3">
        <f t="shared" si="20"/>
        <v>1.0458671145959233</v>
      </c>
      <c r="BD53" s="3">
        <f>BA53/VLOOKUP(C53,Sheet3!A$50:C$63,3,FALSE)</f>
        <v>1.6885742620968189</v>
      </c>
      <c r="BF53" s="4">
        <f t="shared" si="21"/>
        <v>9.4847663723409958</v>
      </c>
      <c r="BG53" s="4">
        <f t="shared" si="22"/>
        <v>4.214593690373678</v>
      </c>
      <c r="BH53" s="4">
        <f t="shared" si="23"/>
        <v>0.23807065952862566</v>
      </c>
      <c r="BI53" s="4">
        <f t="shared" si="24"/>
        <v>3.2090718247715797</v>
      </c>
      <c r="BK53">
        <v>1883</v>
      </c>
      <c r="BL53">
        <v>7.5406215286571525</v>
      </c>
      <c r="BM53">
        <v>0.96375759699999997</v>
      </c>
      <c r="BN53" s="3">
        <f t="shared" si="25"/>
        <v>0.73349381258714386</v>
      </c>
      <c r="BO53" s="3">
        <f>BL53/VLOOKUP(C53,Sheet3!A$18:C$31,3,FALSE)</f>
        <v>1.0059330380617473</v>
      </c>
      <c r="BQ53" s="4">
        <f t="shared" si="26"/>
        <v>0.85386160082889828</v>
      </c>
      <c r="BR53" s="4">
        <f t="shared" si="27"/>
        <v>1.3131720962909281</v>
      </c>
      <c r="BS53" s="4">
        <f t="shared" si="28"/>
        <v>1.4868730186459261E-2</v>
      </c>
      <c r="BT53" s="4">
        <f t="shared" si="29"/>
        <v>1.4888612493750637E-2</v>
      </c>
      <c r="BV53">
        <v>2143</v>
      </c>
      <c r="BW53">
        <v>7.6699619954735772</v>
      </c>
      <c r="BX53">
        <v>5.0299784719999998</v>
      </c>
      <c r="BY53" s="3">
        <f t="shared" si="30"/>
        <v>0.74607506093204978</v>
      </c>
      <c r="BZ53" s="3">
        <f>BW53/VLOOKUP(C53,Sheet3!A$98:C$111,3,FALSE)</f>
        <v>1.1562269057189252</v>
      </c>
      <c r="CB53" s="4">
        <f t="shared" si="31"/>
        <v>3.4254222206994966</v>
      </c>
      <c r="CC53" s="4">
        <f t="shared" si="32"/>
        <v>3.3962833668597265</v>
      </c>
      <c r="CD53" s="4">
        <f t="shared" si="33"/>
        <v>5.7880726875792723E-2</v>
      </c>
      <c r="CE53" s="4">
        <f t="shared" si="34"/>
        <v>2.191322743071511E-2</v>
      </c>
      <c r="CG53">
        <v>3510</v>
      </c>
      <c r="CH53">
        <v>8.1633713164599122</v>
      </c>
      <c r="CI53">
        <v>3.1867516010000001</v>
      </c>
      <c r="CJ53" s="3">
        <f t="shared" si="35"/>
        <v>0.7940701343674289</v>
      </c>
      <c r="CK53" s="3">
        <f>CH53/VLOOKUP(C53,Sheet3!A$114:C$127,3,FALSE)</f>
        <v>0.98457287948369554</v>
      </c>
      <c r="CM53" s="4">
        <f t="shared" si="36"/>
        <v>0.48169307930375543</v>
      </c>
      <c r="CN53" s="4">
        <f t="shared" si="37"/>
        <v>0.46117571512217015</v>
      </c>
      <c r="CO53" s="4">
        <f t="shared" si="38"/>
        <v>-6.5738804902799486E-2</v>
      </c>
      <c r="CP53" s="4">
        <f t="shared" si="39"/>
        <v>1.1893103513952183E-2</v>
      </c>
      <c r="CR53">
        <v>790</v>
      </c>
      <c r="CS53">
        <v>6.6720329454610674</v>
      </c>
      <c r="CT53">
        <v>3.8631068700000002</v>
      </c>
      <c r="CU53" s="3">
        <f t="shared" si="40"/>
        <v>0.64900417880338612</v>
      </c>
      <c r="CV53" s="3">
        <f>CS53/VLOOKUP(C53,Sheet3!A$130:C$143,3,FALSE)</f>
        <v>0.96242582102378671</v>
      </c>
      <c r="CX53" s="4">
        <f t="shared" si="41"/>
        <v>0.28464126277045954</v>
      </c>
      <c r="CY53" s="4">
        <f t="shared" si="42"/>
        <v>0.13479890916630827</v>
      </c>
      <c r="CZ53" s="4">
        <f t="shared" si="43"/>
        <v>-7.0054658327500421E-2</v>
      </c>
      <c r="DA53" s="4">
        <f t="shared" si="44"/>
        <v>8.9065408162032258E-3</v>
      </c>
    </row>
    <row r="54" spans="1:105" x14ac:dyDescent="0.25">
      <c r="A54">
        <v>16223249</v>
      </c>
      <c r="B54" t="s">
        <v>1666</v>
      </c>
      <c r="C54">
        <v>10</v>
      </c>
      <c r="D54">
        <v>131</v>
      </c>
      <c r="E54" s="3">
        <v>1.8317522580000001</v>
      </c>
      <c r="F54">
        <v>4.8751973232011512</v>
      </c>
      <c r="G54" s="3">
        <f t="shared" si="0"/>
        <v>0.65693042706712879</v>
      </c>
      <c r="H54" s="3">
        <f>F54/VLOOKUP(C54,Sheet3!A$66:C$79,3,FALSE)</f>
        <v>1.0177584976157434</v>
      </c>
      <c r="J54" s="4">
        <f t="shared" si="1"/>
        <v>0.94556491344837923</v>
      </c>
      <c r="K54" s="4">
        <f t="shared" si="2"/>
        <v>1.3429140654896654</v>
      </c>
      <c r="L54" s="4">
        <f t="shared" si="3"/>
        <v>1.958918838983513E-2</v>
      </c>
      <c r="M54" s="4">
        <f t="shared" si="4"/>
        <v>0.1916257909938047</v>
      </c>
      <c r="O54">
        <v>117</v>
      </c>
      <c r="P54">
        <v>4.7621739347977563</v>
      </c>
      <c r="Q54">
        <v>0</v>
      </c>
      <c r="R54">
        <v>0.20206437378248254</v>
      </c>
      <c r="S54" s="3">
        <f t="shared" si="5"/>
        <v>0.641700581403433</v>
      </c>
      <c r="T54" s="3">
        <f>P54/VLOOKUP(C54,Sheet3!A$82:C$95,3,FALSE)</f>
        <v>0.94706890198429428</v>
      </c>
      <c r="V54" s="4">
        <f t="shared" si="6"/>
        <v>0.10891736578898134</v>
      </c>
      <c r="W54" s="4">
        <f t="shared" si="7"/>
        <v>1.289060983107756E-2</v>
      </c>
      <c r="X54" s="4">
        <f t="shared" si="8"/>
        <v>-5.4029757575440443E-2</v>
      </c>
      <c r="Y54" s="4">
        <f t="shared" si="9"/>
        <v>4.0206420478040482E-2</v>
      </c>
      <c r="AA54">
        <v>480</v>
      </c>
      <c r="AB54">
        <v>6.1737861039019366</v>
      </c>
      <c r="AC54">
        <v>1.541027441</v>
      </c>
      <c r="AD54" s="3">
        <f t="shared" si="10"/>
        <v>0.83191462272840266</v>
      </c>
      <c r="AE54" t="s">
        <v>1666</v>
      </c>
      <c r="AF54">
        <v>0.99730405721233162</v>
      </c>
      <c r="AG54" s="3">
        <f>AB54/VLOOKUP(C54,Sheet3!A$2:C$15,3,FALSE)</f>
        <v>1.0121332348802896</v>
      </c>
      <c r="AI54" s="4">
        <f t="shared" si="11"/>
        <v>0.8802677911329253</v>
      </c>
      <c r="AJ54" s="4">
        <f t="shared" si="12"/>
        <v>1.2736696533146816</v>
      </c>
      <c r="AK54" s="4">
        <f t="shared" si="13"/>
        <v>-1.7388873773112032E-2</v>
      </c>
      <c r="AL54" s="4">
        <f t="shared" si="14"/>
        <v>0.55617344374444988</v>
      </c>
      <c r="AM54" s="3">
        <f t="shared" si="15"/>
        <v>0.41467185136689155</v>
      </c>
      <c r="AN54" s="3">
        <f t="shared" si="45"/>
        <v>5.2216748768472959E-2</v>
      </c>
      <c r="AO54" s="3">
        <f t="shared" si="16"/>
        <v>0.90146338205293997</v>
      </c>
      <c r="AP54">
        <v>1671</v>
      </c>
      <c r="AQ54">
        <v>7.4211775285953934</v>
      </c>
      <c r="AR54">
        <v>0.82301348100000005</v>
      </c>
      <c r="AS54">
        <v>0.44458784126260492</v>
      </c>
      <c r="AT54" s="3">
        <f>AQ54/VLOOKUP(C54,Sheet3!A$34:C$47,3,FALSE)</f>
        <v>0.97594488987839856</v>
      </c>
      <c r="AV54" s="4">
        <f t="shared" si="17"/>
        <v>0.50864327056925751</v>
      </c>
      <c r="AW54" s="4">
        <f t="shared" si="18"/>
        <v>0.40941378056358063</v>
      </c>
      <c r="AX54" s="4">
        <f t="shared" si="19"/>
        <v>-6.8234410950283833E-2</v>
      </c>
      <c r="AZ54">
        <v>629</v>
      </c>
      <c r="BA54">
        <v>6.444131256700441</v>
      </c>
      <c r="BB54">
        <v>2.0074973819999999</v>
      </c>
      <c r="BC54" s="3">
        <f t="shared" si="20"/>
        <v>0.86834349830196311</v>
      </c>
      <c r="BD54" s="3">
        <f>BA54/VLOOKUP(C54,Sheet3!A$50:C$63,3,FALSE)</f>
        <v>1.012039227492423</v>
      </c>
      <c r="BF54" s="4">
        <f t="shared" si="21"/>
        <v>0.80168114909348032</v>
      </c>
      <c r="BG54" s="4">
        <f t="shared" si="22"/>
        <v>1.2527629684953681</v>
      </c>
      <c r="BH54" s="4">
        <f t="shared" si="23"/>
        <v>-6.089955890974208E-2</v>
      </c>
      <c r="BI54" s="4">
        <f t="shared" si="24"/>
        <v>0.72213471743319757</v>
      </c>
      <c r="BK54">
        <v>1992</v>
      </c>
      <c r="BL54">
        <v>7.5968944381445436</v>
      </c>
      <c r="BM54">
        <v>1.3708917810000001</v>
      </c>
      <c r="BN54" s="3">
        <f t="shared" si="25"/>
        <v>1.0236777666175045</v>
      </c>
      <c r="BO54" s="3">
        <f>BL54/VLOOKUP(C54,Sheet3!A$18:C$31,3,FALSE)</f>
        <v>1.0134399496055899</v>
      </c>
      <c r="BQ54" s="4">
        <f t="shared" si="26"/>
        <v>1.0748517401662185</v>
      </c>
      <c r="BR54" s="4">
        <f t="shared" si="27"/>
        <v>1.9053640546609634</v>
      </c>
      <c r="BS54" s="4">
        <f t="shared" si="28"/>
        <v>6.764669305848732E-2</v>
      </c>
      <c r="BT54" s="4">
        <f t="shared" si="29"/>
        <v>2.4918270926325743</v>
      </c>
      <c r="BV54">
        <v>688</v>
      </c>
      <c r="BW54">
        <v>6.5337888379333435</v>
      </c>
      <c r="BX54">
        <v>1.10653001</v>
      </c>
      <c r="BY54" s="3">
        <f t="shared" si="30"/>
        <v>0.88042481301077213</v>
      </c>
      <c r="BZ54" s="3">
        <f>BW54/VLOOKUP(C54,Sheet3!A$98:C$111,3,FALSE)</f>
        <v>0.98495174489297732</v>
      </c>
      <c r="CB54" s="4">
        <f t="shared" si="31"/>
        <v>0.57523127251672279</v>
      </c>
      <c r="CC54" s="4">
        <f t="shared" si="32"/>
        <v>0.65734267873817787</v>
      </c>
      <c r="CD54" s="4">
        <f t="shared" si="33"/>
        <v>-4.8013971334652759E-2</v>
      </c>
      <c r="CE54" s="4">
        <f t="shared" si="34"/>
        <v>0.32686337751457611</v>
      </c>
      <c r="CG54">
        <v>5427</v>
      </c>
      <c r="CH54">
        <v>8.5991417740634049</v>
      </c>
      <c r="CI54">
        <v>6.5167077149999999</v>
      </c>
      <c r="CJ54" s="3">
        <f t="shared" si="35"/>
        <v>1.1587300992233458</v>
      </c>
      <c r="CK54" s="3">
        <f>CH54/VLOOKUP(C54,Sheet3!A$114:C$127,3,FALSE)</f>
        <v>1.0371305492997804</v>
      </c>
      <c r="CM54" s="4">
        <f t="shared" si="36"/>
        <v>1.5025949120971616</v>
      </c>
      <c r="CN54" s="4">
        <f t="shared" si="37"/>
        <v>2.1604699566781314</v>
      </c>
      <c r="CO54" s="4">
        <f t="shared" si="38"/>
        <v>7.209063599375852E-2</v>
      </c>
      <c r="CP54" s="4">
        <f t="shared" si="39"/>
        <v>1.1860715939966957</v>
      </c>
      <c r="CR54">
        <v>967</v>
      </c>
      <c r="CS54">
        <v>6.8741984954532942</v>
      </c>
      <c r="CT54">
        <v>5.5345060190000002</v>
      </c>
      <c r="CU54" s="3">
        <f t="shared" si="40"/>
        <v>0.9262948459278233</v>
      </c>
      <c r="CV54" s="3">
        <f>CS54/VLOOKUP(C54,Sheet3!A$130:C$143,3,FALSE)</f>
        <v>0.99158774918338288</v>
      </c>
      <c r="CX54" s="4">
        <f t="shared" si="41"/>
        <v>0.5897110199862976</v>
      </c>
      <c r="CY54" s="4">
        <f t="shared" si="42"/>
        <v>0.61454544996635696</v>
      </c>
      <c r="CZ54" s="4">
        <f t="shared" si="43"/>
        <v>-4.7494488670383701E-2</v>
      </c>
      <c r="DA54" s="4">
        <f t="shared" si="44"/>
        <v>0.18330726411871387</v>
      </c>
    </row>
    <row r="55" spans="1:105" x14ac:dyDescent="0.25">
      <c r="A55">
        <v>16223263</v>
      </c>
      <c r="B55" t="s">
        <v>1666</v>
      </c>
      <c r="C55">
        <v>10</v>
      </c>
      <c r="D55">
        <v>90</v>
      </c>
      <c r="E55" s="3">
        <v>0.61762003499999996</v>
      </c>
      <c r="F55">
        <v>4.499809670330265</v>
      </c>
      <c r="G55" s="3">
        <f t="shared" si="0"/>
        <v>0.60639604102170208</v>
      </c>
      <c r="H55" s="3">
        <f>F55/VLOOKUP(C55,Sheet3!A$66:C$79,3,FALSE)</f>
        <v>0.93939162376816154</v>
      </c>
      <c r="J55" s="4">
        <f t="shared" si="1"/>
        <v>0.20622958337974984</v>
      </c>
      <c r="K55" s="4">
        <f t="shared" si="2"/>
        <v>0.10262752680175748</v>
      </c>
      <c r="L55" s="4">
        <f t="shared" si="3"/>
        <v>-0.44916990761868547</v>
      </c>
      <c r="M55" s="4">
        <f t="shared" si="4"/>
        <v>4.7411804199310653E-2</v>
      </c>
      <c r="O55">
        <v>124</v>
      </c>
      <c r="P55">
        <v>4.8202815656050371</v>
      </c>
      <c r="Q55">
        <v>0</v>
      </c>
      <c r="R55">
        <v>0.2771810948315811</v>
      </c>
      <c r="S55" s="3">
        <f t="shared" si="5"/>
        <v>0.6495829539781961</v>
      </c>
      <c r="T55" s="3">
        <f>P55/VLOOKUP(C55,Sheet3!A$82:C$95,3,FALSE)</f>
        <v>0.95862495408550707</v>
      </c>
      <c r="V55" s="4">
        <f t="shared" si="6"/>
        <v>0.17839641219298541</v>
      </c>
      <c r="W55" s="4">
        <f t="shared" si="7"/>
        <v>3.6112248945377345E-2</v>
      </c>
      <c r="X55" s="4">
        <f t="shared" si="8"/>
        <v>-5.4029757575440443E-2</v>
      </c>
      <c r="Y55" s="4">
        <f t="shared" si="9"/>
        <v>5.6752816592449483E-2</v>
      </c>
      <c r="AA55">
        <v>571</v>
      </c>
      <c r="AB55">
        <v>6.3473892096560105</v>
      </c>
      <c r="AC55">
        <v>2.3543627890000001</v>
      </c>
      <c r="AD55" s="3">
        <f t="shared" si="10"/>
        <v>0.85537655357693709</v>
      </c>
      <c r="AE55" t="s">
        <v>1666</v>
      </c>
      <c r="AF55">
        <v>1.9671777226450073</v>
      </c>
      <c r="AG55" s="3">
        <f>AB55/VLOOKUP(C55,Sheet3!A$2:C$15,3,FALSE)</f>
        <v>1.0405938051130492</v>
      </c>
      <c r="AI55" s="4">
        <f t="shared" si="11"/>
        <v>1.3763223976686922</v>
      </c>
      <c r="AJ55" s="4">
        <f t="shared" si="12"/>
        <v>1.8227774636516891</v>
      </c>
      <c r="AK55" s="4">
        <f t="shared" si="13"/>
        <v>0.11300524446878758</v>
      </c>
      <c r="AL55" s="4">
        <f t="shared" si="14"/>
        <v>1.0477131606238572</v>
      </c>
      <c r="AM55" s="3">
        <f t="shared" si="15"/>
        <v>0.25250546229008419</v>
      </c>
      <c r="AN55" s="3">
        <f t="shared" si="45"/>
        <v>5.3201970443349809E-2</v>
      </c>
      <c r="AO55" s="3">
        <f t="shared" si="16"/>
        <v>0.90199341498384034</v>
      </c>
      <c r="AP55">
        <v>1670</v>
      </c>
      <c r="AQ55">
        <v>7.4205789054108005</v>
      </c>
      <c r="AR55">
        <v>0.81411795200000003</v>
      </c>
      <c r="AS55">
        <v>0.44385254790062212</v>
      </c>
      <c r="AT55" s="3">
        <f>AQ55/VLOOKUP(C55,Sheet3!A$34:C$47,3,FALSE)</f>
        <v>0.97586616608615462</v>
      </c>
      <c r="AV55" s="4">
        <f t="shared" si="17"/>
        <v>0.50803966561289116</v>
      </c>
      <c r="AW55" s="4">
        <f t="shared" si="18"/>
        <v>0.40645081543292355</v>
      </c>
      <c r="AX55" s="4">
        <f t="shared" si="19"/>
        <v>-6.8260683963562746E-2</v>
      </c>
      <c r="AZ55">
        <v>536</v>
      </c>
      <c r="BA55">
        <v>6.2841341610708019</v>
      </c>
      <c r="BB55">
        <v>1.45589586</v>
      </c>
      <c r="BC55" s="3">
        <f t="shared" si="20"/>
        <v>0.84685227947494135</v>
      </c>
      <c r="BD55" s="3">
        <f>BA55/VLOOKUP(C55,Sheet3!A$50:C$63,3,FALSE)</f>
        <v>0.98691197129420583</v>
      </c>
      <c r="BF55" s="4">
        <f t="shared" si="21"/>
        <v>0.66608009169251958</v>
      </c>
      <c r="BG55" s="4">
        <f t="shared" si="22"/>
        <v>0.96421919844610593</v>
      </c>
      <c r="BH55" s="4">
        <f t="shared" si="23"/>
        <v>-6.139089540803902E-2</v>
      </c>
      <c r="BI55" s="4">
        <f t="shared" si="24"/>
        <v>0.4721734693317115</v>
      </c>
      <c r="BK55">
        <v>1659</v>
      </c>
      <c r="BL55">
        <v>7.4139702901904441</v>
      </c>
      <c r="BM55">
        <v>0.10226684</v>
      </c>
      <c r="BN55" s="3">
        <f t="shared" si="25"/>
        <v>0.99910942053112084</v>
      </c>
      <c r="BO55" s="3">
        <f>BL55/VLOOKUP(C55,Sheet3!A$18:C$31,3,FALSE)</f>
        <v>0.98903752558960922</v>
      </c>
      <c r="BQ55" s="4">
        <f t="shared" si="26"/>
        <v>0.47178399499780732</v>
      </c>
      <c r="BR55" s="4">
        <f t="shared" si="27"/>
        <v>0.39030959925353842</v>
      </c>
      <c r="BS55" s="4">
        <f t="shared" si="28"/>
        <v>-9.6808768226548811E-2</v>
      </c>
      <c r="BT55" s="4">
        <f t="shared" si="29"/>
        <v>1.1085133596508212</v>
      </c>
      <c r="BV55">
        <v>542</v>
      </c>
      <c r="BW55">
        <v>6.2952660014396464</v>
      </c>
      <c r="BX55">
        <v>0.71146847499999999</v>
      </c>
      <c r="BY55" s="3">
        <f t="shared" si="30"/>
        <v>0.84835241046347221</v>
      </c>
      <c r="BZ55" s="3">
        <f>BW55/VLOOKUP(C55,Sheet3!A$98:C$111,3,FALSE)</f>
        <v>0.94899504506250054</v>
      </c>
      <c r="CB55" s="4">
        <f t="shared" si="31"/>
        <v>0.3174459056503986</v>
      </c>
      <c r="CC55" s="4">
        <f t="shared" si="32"/>
        <v>0.25187757063001348</v>
      </c>
      <c r="CD55" s="4">
        <f t="shared" si="33"/>
        <v>-5.8676765157119518E-2</v>
      </c>
      <c r="CE55" s="4">
        <f t="shared" si="34"/>
        <v>0.13029946400507841</v>
      </c>
      <c r="CG55">
        <v>3019</v>
      </c>
      <c r="CH55">
        <v>8.0126809297068391</v>
      </c>
      <c r="CI55">
        <v>2.332578796</v>
      </c>
      <c r="CJ55" s="3">
        <f t="shared" si="35"/>
        <v>1.0797918911507431</v>
      </c>
      <c r="CK55" s="3">
        <f>CH55/VLOOKUP(C55,Sheet3!A$114:C$127,3,FALSE)</f>
        <v>0.96639832117384228</v>
      </c>
      <c r="CM55" s="4">
        <f t="shared" si="36"/>
        <v>0.28705341320284228</v>
      </c>
      <c r="CN55" s="4">
        <f t="shared" si="37"/>
        <v>0.18330726411871387</v>
      </c>
      <c r="CO55" s="4">
        <f t="shared" si="38"/>
        <v>-0.10109367328897026</v>
      </c>
      <c r="CP55" s="4">
        <f t="shared" si="39"/>
        <v>0.1518544675669081</v>
      </c>
      <c r="CR55">
        <v>836</v>
      </c>
      <c r="CS55">
        <v>6.7286286130847017</v>
      </c>
      <c r="CT55">
        <v>4.2988795440000001</v>
      </c>
      <c r="CU55" s="3">
        <f t="shared" si="40"/>
        <v>0.9067525187527411</v>
      </c>
      <c r="CV55" s="3">
        <f>CS55/VLOOKUP(C55,Sheet3!A$130:C$143,3,FALSE)</f>
        <v>0.970589619422912</v>
      </c>
      <c r="CX55" s="4">
        <f t="shared" si="41"/>
        <v>0.35483471534270689</v>
      </c>
      <c r="CY55" s="4">
        <f t="shared" si="42"/>
        <v>0.2468206698410397</v>
      </c>
      <c r="CZ55" s="4">
        <f t="shared" si="43"/>
        <v>-6.4172696820425715E-2</v>
      </c>
      <c r="DA55" s="4">
        <f t="shared" si="44"/>
        <v>9.2850153963462523E-2</v>
      </c>
    </row>
    <row r="56" spans="1:105" x14ac:dyDescent="0.25">
      <c r="A56">
        <v>16223267</v>
      </c>
      <c r="B56" t="s">
        <v>1666</v>
      </c>
      <c r="C56">
        <v>10</v>
      </c>
      <c r="D56">
        <v>92</v>
      </c>
      <c r="E56" s="3">
        <v>0.67717540099999995</v>
      </c>
      <c r="F56">
        <v>4.5217885770490405</v>
      </c>
      <c r="G56" s="3">
        <f t="shared" si="0"/>
        <v>0.60775529987888466</v>
      </c>
      <c r="H56" s="3">
        <f>F56/VLOOKUP(C56,Sheet3!A$66:C$79,3,FALSE)</f>
        <v>0.94397999580694703</v>
      </c>
      <c r="J56" s="4">
        <f t="shared" si="1"/>
        <v>0.23049823656095883</v>
      </c>
      <c r="K56" s="4">
        <f t="shared" si="2"/>
        <v>0.13479890916630827</v>
      </c>
      <c r="L56" s="4">
        <f t="shared" si="3"/>
        <v>-0.42617643211431572</v>
      </c>
      <c r="M56" s="4">
        <f t="shared" si="4"/>
        <v>5.0515790136901835E-2</v>
      </c>
      <c r="O56">
        <v>139</v>
      </c>
      <c r="P56">
        <v>4.9344739331306915</v>
      </c>
      <c r="Q56">
        <v>0.78297353700000005</v>
      </c>
      <c r="R56">
        <v>0.47991260823552512</v>
      </c>
      <c r="S56" s="3">
        <f t="shared" si="5"/>
        <v>0.66322266817072772</v>
      </c>
      <c r="T56" s="3">
        <f>P56/VLOOKUP(C56,Sheet3!A$82:C$95,3,FALSE)</f>
        <v>0.98133475881087806</v>
      </c>
      <c r="V56" s="4">
        <f t="shared" si="6"/>
        <v>0.4052110846333245</v>
      </c>
      <c r="W56" s="4">
        <f t="shared" si="7"/>
        <v>0.28669733578924145</v>
      </c>
      <c r="X56" s="4">
        <f t="shared" si="8"/>
        <v>-5.3029145170794989E-2</v>
      </c>
      <c r="Y56" s="4">
        <f t="shared" si="9"/>
        <v>8.745930532858609E-2</v>
      </c>
      <c r="AA56">
        <v>502</v>
      </c>
      <c r="AB56">
        <v>6.2186001196917289</v>
      </c>
      <c r="AC56">
        <v>1.7380169910000001</v>
      </c>
      <c r="AD56" s="3">
        <f t="shared" si="10"/>
        <v>0.83581687117193271</v>
      </c>
      <c r="AE56" t="s">
        <v>1666</v>
      </c>
      <c r="AF56">
        <v>1.2090499589276946</v>
      </c>
      <c r="AG56" s="3">
        <f>AB56/VLOOKUP(C56,Sheet3!A$2:C$15,3,FALSE)</f>
        <v>1.0194800645251703</v>
      </c>
      <c r="AI56" s="4">
        <f t="shared" si="11"/>
        <v>0.99520439348252399</v>
      </c>
      <c r="AJ56" s="4">
        <f t="shared" si="12"/>
        <v>1.4254756661826857</v>
      </c>
      <c r="AK56" s="4">
        <f t="shared" si="13"/>
        <v>1.4192538172503546E-2</v>
      </c>
      <c r="AL56" s="4">
        <f t="shared" si="14"/>
        <v>0.62553457154195224</v>
      </c>
      <c r="AM56" s="3">
        <f t="shared" si="15"/>
        <v>0.36964788320404363</v>
      </c>
      <c r="AN56" s="3">
        <f t="shared" si="45"/>
        <v>5.418719211822666E-2</v>
      </c>
      <c r="AO56" s="3">
        <f t="shared" si="16"/>
        <v>0.90251592776300626</v>
      </c>
      <c r="AP56">
        <v>1703</v>
      </c>
      <c r="AQ56">
        <v>7.4401466806626884</v>
      </c>
      <c r="AR56">
        <v>1.1068867950000001</v>
      </c>
      <c r="AS56">
        <v>0.46832337181017963</v>
      </c>
      <c r="AT56" s="3">
        <f>AQ56/VLOOKUP(C56,Sheet3!A$34:C$47,3,FALSE)</f>
        <v>0.97843948685496573</v>
      </c>
      <c r="AV56" s="4">
        <f t="shared" si="17"/>
        <v>0.52801847288151571</v>
      </c>
      <c r="AW56" s="4">
        <f t="shared" si="18"/>
        <v>0.4864935231064601</v>
      </c>
      <c r="AX56" s="4">
        <f t="shared" si="19"/>
        <v>-6.7395988935330955E-2</v>
      </c>
      <c r="AZ56">
        <v>380</v>
      </c>
      <c r="BA56">
        <v>5.9401712527204316</v>
      </c>
      <c r="BB56">
        <v>0.55519966600000004</v>
      </c>
      <c r="BC56" s="3">
        <f t="shared" si="20"/>
        <v>0.79839437415383652</v>
      </c>
      <c r="BD56" s="3">
        <f>BA56/VLOOKUP(C56,Sheet3!A$50:C$63,3,FALSE)</f>
        <v>0.93289321497371558</v>
      </c>
      <c r="BF56" s="4">
        <f t="shared" si="21"/>
        <v>0.42478826488800686</v>
      </c>
      <c r="BG56" s="4">
        <f t="shared" si="22"/>
        <v>0.37873204591109549</v>
      </c>
      <c r="BH56" s="4">
        <f t="shared" si="23"/>
        <v>-6.2193186366890557E-2</v>
      </c>
      <c r="BI56" s="4">
        <f t="shared" si="24"/>
        <v>0.11581453108371126</v>
      </c>
      <c r="BK56">
        <v>1712</v>
      </c>
      <c r="BL56">
        <v>7.4454175567016874</v>
      </c>
      <c r="BM56">
        <v>0.31174470700000001</v>
      </c>
      <c r="BN56" s="3">
        <f t="shared" si="25"/>
        <v>1.0007084371135717</v>
      </c>
      <c r="BO56" s="3">
        <f>BL56/VLOOKUP(C56,Sheet3!A$18:C$31,3,FALSE)</f>
        <v>0.99323264985359361</v>
      </c>
      <c r="BQ56" s="4">
        <f t="shared" si="26"/>
        <v>0.55256941583630226</v>
      </c>
      <c r="BR56" s="4">
        <f t="shared" si="27"/>
        <v>0.57350490009608979</v>
      </c>
      <c r="BS56" s="4">
        <f t="shared" si="28"/>
        <v>-6.9653556206725795E-2</v>
      </c>
      <c r="BT56" s="4">
        <f t="shared" si="29"/>
        <v>1.2089110859665186</v>
      </c>
      <c r="BV56">
        <v>488</v>
      </c>
      <c r="BW56">
        <v>6.1903154058531475</v>
      </c>
      <c r="BX56">
        <v>0.56517789200000002</v>
      </c>
      <c r="BY56" s="3">
        <f t="shared" si="30"/>
        <v>0.83201523727241633</v>
      </c>
      <c r="BZ56" s="3">
        <f>BW56/VLOOKUP(C56,Sheet3!A$98:C$111,3,FALSE)</f>
        <v>0.93317401459847105</v>
      </c>
      <c r="CB56" s="4">
        <f t="shared" si="31"/>
        <v>0.23511180409401755</v>
      </c>
      <c r="CC56" s="4">
        <f t="shared" si="32"/>
        <v>0.14499729784077101</v>
      </c>
      <c r="CD56" s="4">
        <f t="shared" si="33"/>
        <v>-6.2625178724381808E-2</v>
      </c>
      <c r="CE56" s="4">
        <f t="shared" si="34"/>
        <v>8.4238690628543916E-2</v>
      </c>
      <c r="CG56">
        <v>3323</v>
      </c>
      <c r="CH56">
        <v>8.1086232683545951</v>
      </c>
      <c r="CI56">
        <v>2.861525893</v>
      </c>
      <c r="CJ56" s="3">
        <f t="shared" si="35"/>
        <v>1.0898472323710111</v>
      </c>
      <c r="CK56" s="3">
        <f>CH56/VLOOKUP(C56,Sheet3!A$114:C$127,3,FALSE)</f>
        <v>0.97796979342040724</v>
      </c>
      <c r="CM56" s="4">
        <f t="shared" si="36"/>
        <v>0.40272468393442518</v>
      </c>
      <c r="CN56" s="4">
        <f t="shared" si="37"/>
        <v>0.32959935733345086</v>
      </c>
      <c r="CO56" s="4">
        <f t="shared" si="38"/>
        <v>-7.9200146723602607E-2</v>
      </c>
      <c r="CP56" s="4">
        <f t="shared" si="39"/>
        <v>0.21212078202345952</v>
      </c>
      <c r="CR56">
        <v>796</v>
      </c>
      <c r="CS56">
        <v>6.6795991858443831</v>
      </c>
      <c r="CT56">
        <v>3.92001</v>
      </c>
      <c r="CU56" s="3">
        <f t="shared" si="40"/>
        <v>0.89777788967588423</v>
      </c>
      <c r="CV56" s="3">
        <f>CS56/VLOOKUP(C56,Sheet3!A$130:C$143,3,FALSE)</f>
        <v>0.96351723426657199</v>
      </c>
      <c r="CX56" s="4">
        <f t="shared" si="41"/>
        <v>0.29339187230190239</v>
      </c>
      <c r="CY56" s="4">
        <f t="shared" si="42"/>
        <v>0.14499729784077101</v>
      </c>
      <c r="CZ56" s="4">
        <f t="shared" si="43"/>
        <v>-6.9286592681667689E-2</v>
      </c>
      <c r="DA56" s="4">
        <f t="shared" si="44"/>
        <v>7.5700751890508025E-2</v>
      </c>
    </row>
    <row r="57" spans="1:105" x14ac:dyDescent="0.25">
      <c r="A57">
        <v>16223271</v>
      </c>
      <c r="B57" t="s">
        <v>1666</v>
      </c>
      <c r="C57">
        <v>10</v>
      </c>
      <c r="D57">
        <v>144</v>
      </c>
      <c r="E57" s="3">
        <v>2.2147684349999999</v>
      </c>
      <c r="F57">
        <v>4.9698132995760007</v>
      </c>
      <c r="G57" s="3">
        <f t="shared" si="0"/>
        <v>0.67419392480194007</v>
      </c>
      <c r="H57" s="3">
        <f>F57/VLOOKUP(C57,Sheet3!A$66:C$79,3,FALSE)</f>
        <v>1.0375107676433459</v>
      </c>
      <c r="J57" s="4">
        <f t="shared" si="1"/>
        <v>1.2574048758630723</v>
      </c>
      <c r="K57" s="4">
        <f t="shared" si="2"/>
        <v>1.6808968764162453</v>
      </c>
      <c r="L57" s="4">
        <f t="shared" si="3"/>
        <v>0.16746625934305323</v>
      </c>
      <c r="M57" s="4">
        <f t="shared" si="4"/>
        <v>0.3012382397117529</v>
      </c>
      <c r="O57">
        <v>222</v>
      </c>
      <c r="P57">
        <v>5.4026773818722793</v>
      </c>
      <c r="Q57">
        <v>61.466266079999997</v>
      </c>
      <c r="R57">
        <v>2.273505885391808</v>
      </c>
      <c r="S57" s="3">
        <f t="shared" si="5"/>
        <v>0.73291531270076027</v>
      </c>
      <c r="T57" s="3">
        <f>P57/VLOOKUP(C57,Sheet3!A$82:C$95,3,FALSE)</f>
        <v>1.0744478899514329</v>
      </c>
      <c r="V57" s="4">
        <f t="shared" si="6"/>
        <v>3.1892740473450738</v>
      </c>
      <c r="W57" s="4">
        <f t="shared" si="7"/>
        <v>3.7445900611279419</v>
      </c>
      <c r="X57" s="4">
        <f t="shared" si="8"/>
        <v>2.4521949986147897E-2</v>
      </c>
      <c r="Y57" s="4">
        <f t="shared" si="9"/>
        <v>0.54252135457612261</v>
      </c>
      <c r="AA57">
        <v>385</v>
      </c>
      <c r="AB57">
        <v>5.9532433342877846</v>
      </c>
      <c r="AC57">
        <v>0.68652513699999995</v>
      </c>
      <c r="AD57" s="3">
        <f t="shared" si="10"/>
        <v>0.80760387702831671</v>
      </c>
      <c r="AE57" t="s">
        <v>1666</v>
      </c>
      <c r="AF57">
        <v>0.30544699710997264</v>
      </c>
      <c r="AG57" s="3">
        <f>AB57/VLOOKUP(C57,Sheet3!A$2:C$15,3,FALSE)</f>
        <v>0.97597735531427221</v>
      </c>
      <c r="AI57" s="4">
        <f t="shared" si="11"/>
        <v>0.43965744362837955</v>
      </c>
      <c r="AJ57" s="4">
        <f t="shared" si="12"/>
        <v>0.49292441343675042</v>
      </c>
      <c r="AK57" s="4">
        <f t="shared" si="13"/>
        <v>-0.15438288828353466</v>
      </c>
      <c r="AL57" s="4">
        <f t="shared" si="14"/>
        <v>0.23803216380796036</v>
      </c>
      <c r="AM57" s="3">
        <f t="shared" si="15"/>
        <v>0.64425707765423845</v>
      </c>
      <c r="AN57" s="3">
        <f t="shared" si="45"/>
        <v>5.517241379310351E-2</v>
      </c>
      <c r="AO57" s="3">
        <f t="shared" si="16"/>
        <v>0.90303117495616125</v>
      </c>
      <c r="AP57">
        <v>1590</v>
      </c>
      <c r="AQ57">
        <v>7.3714892952142774</v>
      </c>
      <c r="AR57">
        <v>9.3622831000000004E-2</v>
      </c>
      <c r="AS57">
        <v>0.38636736533751537</v>
      </c>
      <c r="AT57" s="3">
        <f>AQ57/VLOOKUP(C57,Sheet3!A$34:C$47,3,FALSE)</f>
        <v>0.96941048516047723</v>
      </c>
      <c r="AV57" s="4">
        <f t="shared" si="17"/>
        <v>0.46015563724337105</v>
      </c>
      <c r="AW57" s="4">
        <f t="shared" si="18"/>
        <v>0.26334997179225034</v>
      </c>
      <c r="AX57" s="4">
        <f t="shared" si="19"/>
        <v>-7.0388671841678463E-2</v>
      </c>
      <c r="AZ57">
        <v>440</v>
      </c>
      <c r="BA57">
        <v>6.0867747269123065</v>
      </c>
      <c r="BB57">
        <v>0.89683389599999996</v>
      </c>
      <c r="BC57" s="3">
        <f t="shared" si="20"/>
        <v>0.82571845161112367</v>
      </c>
      <c r="BD57" s="3">
        <f>BA57/VLOOKUP(C57,Sheet3!A$50:C$63,3,FALSE)</f>
        <v>0.95591702700649828</v>
      </c>
      <c r="BF57" s="4">
        <f t="shared" si="21"/>
        <v>0.51937564285954374</v>
      </c>
      <c r="BG57" s="4">
        <f t="shared" si="22"/>
        <v>0.62737789003624145</v>
      </c>
      <c r="BH57" s="4">
        <f t="shared" si="23"/>
        <v>-6.1888877260458143E-2</v>
      </c>
      <c r="BI57" s="4">
        <f t="shared" si="24"/>
        <v>0.28015709010863155</v>
      </c>
      <c r="BK57">
        <v>1789</v>
      </c>
      <c r="BL57">
        <v>7.4894120835087188</v>
      </c>
      <c r="BM57">
        <v>0.60815142899999997</v>
      </c>
      <c r="BN57" s="3">
        <f t="shared" si="25"/>
        <v>1.0159971457017511</v>
      </c>
      <c r="BO57" s="3">
        <f>BL57/VLOOKUP(C57,Sheet3!A$18:C$31,3,FALSE)</f>
        <v>0.99910160214630561</v>
      </c>
      <c r="BQ57" s="4">
        <f t="shared" si="26"/>
        <v>0.68086902957066964</v>
      </c>
      <c r="BR57" s="4">
        <f t="shared" si="27"/>
        <v>0.92122901351473763</v>
      </c>
      <c r="BS57" s="4">
        <f t="shared" si="28"/>
        <v>-3.1229509335889877E-2</v>
      </c>
      <c r="BT57" s="4">
        <f t="shared" si="29"/>
        <v>2.0784568050172965</v>
      </c>
      <c r="BV57">
        <v>934</v>
      </c>
      <c r="BW57">
        <v>6.8394764382288429</v>
      </c>
      <c r="BX57">
        <v>1.7711877570000001</v>
      </c>
      <c r="BY57" s="3">
        <f t="shared" si="30"/>
        <v>0.92782830773005009</v>
      </c>
      <c r="BZ57" s="3">
        <f>BW57/VLOOKUP(C57,Sheet3!A$98:C$111,3,FALSE)</f>
        <v>1.0310333589107383</v>
      </c>
      <c r="CB57" s="4">
        <f t="shared" si="31"/>
        <v>1.0681946877542112</v>
      </c>
      <c r="CC57" s="4">
        <f t="shared" si="32"/>
        <v>1.4461803395443771</v>
      </c>
      <c r="CD57" s="4">
        <f t="shared" si="33"/>
        <v>-3.007471911470104E-2</v>
      </c>
      <c r="CE57" s="4">
        <f t="shared" si="34"/>
        <v>0.94629298217795388</v>
      </c>
      <c r="CG57">
        <v>2920</v>
      </c>
      <c r="CH57">
        <v>7.9793388952623276</v>
      </c>
      <c r="CI57">
        <v>2.1602488119999999</v>
      </c>
      <c r="CJ57" s="3">
        <f t="shared" si="35"/>
        <v>1.0824595377819619</v>
      </c>
      <c r="CK57" s="3">
        <f>CH57/VLOOKUP(C57,Sheet3!A$114:C$127,3,FALSE)</f>
        <v>0.96237698469553135</v>
      </c>
      <c r="CM57" s="4">
        <f t="shared" si="36"/>
        <v>0.25315992319009945</v>
      </c>
      <c r="CN57" s="4">
        <f t="shared" si="37"/>
        <v>0.14727780053949627</v>
      </c>
      <c r="CO57" s="4">
        <f t="shared" si="38"/>
        <v>-0.10822654367262866</v>
      </c>
      <c r="CP57" s="4">
        <f t="shared" si="39"/>
        <v>0.16338862081219463</v>
      </c>
      <c r="CR57">
        <v>845</v>
      </c>
      <c r="CS57">
        <v>6.739336627357174</v>
      </c>
      <c r="CT57">
        <v>4.384014101</v>
      </c>
      <c r="CU57" s="3">
        <f t="shared" si="40"/>
        <v>0.91424356157343811</v>
      </c>
      <c r="CV57" s="3">
        <f>CS57/VLOOKUP(C57,Sheet3!A$130:C$143,3,FALSE)</f>
        <v>0.97213422651822456</v>
      </c>
      <c r="CX57" s="4">
        <f t="shared" si="41"/>
        <v>0.36937860372288223</v>
      </c>
      <c r="CY57" s="4">
        <f t="shared" si="42"/>
        <v>0.26334997179225034</v>
      </c>
      <c r="CZ57" s="4">
        <f t="shared" si="43"/>
        <v>-6.3023569724870707E-2</v>
      </c>
      <c r="DA57" s="4">
        <f t="shared" si="44"/>
        <v>0.12470347850095725</v>
      </c>
    </row>
    <row r="58" spans="1:105" x14ac:dyDescent="0.25">
      <c r="A58">
        <v>16223322</v>
      </c>
      <c r="B58" t="s">
        <v>1666</v>
      </c>
      <c r="C58">
        <v>10</v>
      </c>
      <c r="D58">
        <v>114</v>
      </c>
      <c r="E58" s="3">
        <v>1.329716422</v>
      </c>
      <c r="F58">
        <v>4.7361984483944957</v>
      </c>
      <c r="G58" s="3">
        <f t="shared" si="0"/>
        <v>0.63672415240012292</v>
      </c>
      <c r="H58" s="3">
        <f>F58/VLOOKUP(C58,Sheet3!A$66:C$79,3,FALSE)</f>
        <v>0.98874074169430515</v>
      </c>
      <c r="J58" s="4">
        <f t="shared" si="1"/>
        <v>0.58448088122238084</v>
      </c>
      <c r="K58" s="4">
        <f t="shared" si="2"/>
        <v>0.77417559555824089</v>
      </c>
      <c r="L58" s="4">
        <f t="shared" si="3"/>
        <v>-0.17423967158865666</v>
      </c>
      <c r="M58" s="4">
        <f t="shared" si="4"/>
        <v>0.10810099421592942</v>
      </c>
      <c r="O58">
        <v>121</v>
      </c>
      <c r="P58">
        <v>4.7957905455967413</v>
      </c>
      <c r="Q58">
        <v>0</v>
      </c>
      <c r="R58">
        <v>0.24340302748968384</v>
      </c>
      <c r="S58" s="3">
        <f t="shared" si="5"/>
        <v>0.64473558350764082</v>
      </c>
      <c r="T58" s="3">
        <f>P58/VLOOKUP(C58,Sheet3!A$82:C$95,3,FALSE)</f>
        <v>0.95375434588318042</v>
      </c>
      <c r="V58" s="4">
        <f t="shared" si="6"/>
        <v>0.14589914862798228</v>
      </c>
      <c r="W58" s="4">
        <f t="shared" si="7"/>
        <v>1.7893121514049332E-2</v>
      </c>
      <c r="X58" s="4">
        <f t="shared" si="8"/>
        <v>-5.4029757575440443E-2</v>
      </c>
      <c r="Y58" s="4">
        <f t="shared" si="9"/>
        <v>4.7411804199310653E-2</v>
      </c>
      <c r="AA58">
        <v>434</v>
      </c>
      <c r="AB58">
        <v>6.0730445341004051</v>
      </c>
      <c r="AC58">
        <v>1.1281898610000001</v>
      </c>
      <c r="AD58" s="3">
        <f t="shared" si="10"/>
        <v>0.81644681395774044</v>
      </c>
      <c r="AE58" t="s">
        <v>1666</v>
      </c>
      <c r="AF58">
        <v>0.61314999347125121</v>
      </c>
      <c r="AG58" s="3">
        <f>AB58/VLOOKUP(C58,Sheet3!A$2:C$15,3,FALSE)</f>
        <v>0.99561761720028941</v>
      </c>
      <c r="AI58" s="4">
        <f t="shared" si="11"/>
        <v>0.65396546888983897</v>
      </c>
      <c r="AJ58" s="4">
        <f t="shared" si="12"/>
        <v>0.87291043624392994</v>
      </c>
      <c r="AK58" s="4">
        <f t="shared" si="13"/>
        <v>-8.3575093705138992E-2</v>
      </c>
      <c r="AL58" s="4">
        <f t="shared" si="14"/>
        <v>0.3406187525830614</v>
      </c>
      <c r="AM58" s="3">
        <f t="shared" si="15"/>
        <v>0.51997971962423395</v>
      </c>
      <c r="AN58" s="3">
        <f t="shared" si="45"/>
        <v>5.615763546798036E-2</v>
      </c>
      <c r="AO58" s="3">
        <f t="shared" si="16"/>
        <v>0.90353939816519047</v>
      </c>
      <c r="AP58">
        <v>1700</v>
      </c>
      <c r="AQ58">
        <v>7.4383835300443071</v>
      </c>
      <c r="AR58">
        <v>1.0803322660000001</v>
      </c>
      <c r="AS58">
        <v>0.46608143677301384</v>
      </c>
      <c r="AT58" s="3">
        <f>AQ58/VLOOKUP(C58,Sheet3!A$34:C$47,3,FALSE)</f>
        <v>0.97820761828296832</v>
      </c>
      <c r="AV58" s="4">
        <f t="shared" si="17"/>
        <v>0.52619724354250241</v>
      </c>
      <c r="AW58" s="4">
        <f t="shared" si="18"/>
        <v>0.47692407209030929</v>
      </c>
      <c r="AX58" s="4">
        <f t="shared" si="19"/>
        <v>-6.7474417940849615E-2</v>
      </c>
      <c r="AZ58">
        <v>358</v>
      </c>
      <c r="BA58">
        <v>5.8805329864007003</v>
      </c>
      <c r="BB58">
        <v>0.43212742100000001</v>
      </c>
      <c r="BC58" s="3">
        <f t="shared" si="20"/>
        <v>0.79056598287096824</v>
      </c>
      <c r="BD58" s="3">
        <f>BA58/VLOOKUP(C58,Sheet3!A$50:C$63,3,FALSE)</f>
        <v>0.92352713247617935</v>
      </c>
      <c r="BF58" s="4">
        <f t="shared" si="21"/>
        <v>0.3897328012404393</v>
      </c>
      <c r="BG58" s="4">
        <f t="shared" si="22"/>
        <v>0.29328063803843896</v>
      </c>
      <c r="BH58" s="4">
        <f t="shared" si="23"/>
        <v>-6.2302812398516767E-2</v>
      </c>
      <c r="BI58" s="4">
        <f t="shared" si="24"/>
        <v>6.7235092865959828E-2</v>
      </c>
      <c r="BK58">
        <v>1719</v>
      </c>
      <c r="BL58">
        <v>7.449498005382849</v>
      </c>
      <c r="BM58">
        <v>0.33897570700000001</v>
      </c>
      <c r="BN58" s="3">
        <f t="shared" si="25"/>
        <v>1.0014942057361857</v>
      </c>
      <c r="BO58" s="3">
        <f>BL58/VLOOKUP(C58,Sheet3!A$18:C$31,3,FALSE)</f>
        <v>0.99377698935172332</v>
      </c>
      <c r="BQ58" s="4">
        <f t="shared" si="26"/>
        <v>0.56370714724290383</v>
      </c>
      <c r="BR58" s="4">
        <f t="shared" si="27"/>
        <v>0.60547920472860384</v>
      </c>
      <c r="BS58" s="4">
        <f t="shared" si="28"/>
        <v>-6.6123524184241056E-2</v>
      </c>
      <c r="BT58" s="4">
        <f t="shared" si="29"/>
        <v>1.2666520806560351</v>
      </c>
      <c r="BV58">
        <v>798</v>
      </c>
      <c r="BW58">
        <v>6.6821085974498091</v>
      </c>
      <c r="BX58">
        <v>1.403857423</v>
      </c>
      <c r="BY58" s="3">
        <f t="shared" si="30"/>
        <v>0.8983280534621757</v>
      </c>
      <c r="BZ58" s="3">
        <f>BW58/VLOOKUP(C58,Sheet3!A$98:C$111,3,FALSE)</f>
        <v>1.0073105644938962</v>
      </c>
      <c r="CB58" s="4">
        <f t="shared" si="31"/>
        <v>0.7903751281396989</v>
      </c>
      <c r="CC58" s="4">
        <f t="shared" si="32"/>
        <v>1.0010654718320722</v>
      </c>
      <c r="CD58" s="4">
        <f t="shared" si="33"/>
        <v>-3.9989041996527176E-2</v>
      </c>
      <c r="CE58" s="4">
        <f t="shared" si="34"/>
        <v>0.49939692794236795</v>
      </c>
      <c r="CG58">
        <v>4928</v>
      </c>
      <c r="CH58">
        <v>8.5026885052133565</v>
      </c>
      <c r="CI58">
        <v>5.6504401519999998</v>
      </c>
      <c r="CJ58" s="3">
        <f t="shared" si="35"/>
        <v>1.143082831218668</v>
      </c>
      <c r="CK58" s="3">
        <f>CH58/VLOOKUP(C58,Sheet3!A$114:C$127,3,FALSE)</f>
        <v>1.0254974544709532</v>
      </c>
      <c r="CM58" s="4">
        <f t="shared" si="36"/>
        <v>1.2121422741697943</v>
      </c>
      <c r="CN58" s="4">
        <f t="shared" si="37"/>
        <v>1.7186372043990923</v>
      </c>
      <c r="CO58" s="4">
        <f t="shared" si="38"/>
        <v>3.6235156285441307E-2</v>
      </c>
      <c r="CP58" s="4">
        <f t="shared" si="39"/>
        <v>0.85190616347339787</v>
      </c>
      <c r="CR58">
        <v>981</v>
      </c>
      <c r="CS58">
        <v>6.8885724595653635</v>
      </c>
      <c r="CT58">
        <v>5.6661456130000003</v>
      </c>
      <c r="CU58" s="3">
        <f t="shared" si="40"/>
        <v>0.92608460315897845</v>
      </c>
      <c r="CV58" s="3">
        <f>CS58/VLOOKUP(C58,Sheet3!A$130:C$143,3,FALSE)</f>
        <v>0.99366116133901916</v>
      </c>
      <c r="CX58" s="4">
        <f t="shared" si="41"/>
        <v>0.61746917864088302</v>
      </c>
      <c r="CY58" s="4">
        <f t="shared" si="42"/>
        <v>0.65734267873817787</v>
      </c>
      <c r="CZ58" s="4">
        <f t="shared" si="43"/>
        <v>-4.5717647048793303E-2</v>
      </c>
      <c r="DA58" s="4">
        <f t="shared" si="44"/>
        <v>0.18094319682383331</v>
      </c>
    </row>
    <row r="59" spans="1:105" x14ac:dyDescent="0.25">
      <c r="A59">
        <v>16223348</v>
      </c>
      <c r="B59" t="s">
        <v>1666</v>
      </c>
      <c r="C59">
        <v>10</v>
      </c>
      <c r="D59">
        <v>136</v>
      </c>
      <c r="E59" s="3">
        <v>1.979147024</v>
      </c>
      <c r="F59">
        <v>4.9126548857360524</v>
      </c>
      <c r="G59" s="3">
        <f t="shared" si="0"/>
        <v>0.65848954751675348</v>
      </c>
      <c r="H59" s="3">
        <f>F59/VLOOKUP(C59,Sheet3!A$66:C$79,3,FALSE)</f>
        <v>1.0255782329090088</v>
      </c>
      <c r="J59" s="4">
        <f t="shared" si="1"/>
        <v>1.0624447994522435</v>
      </c>
      <c r="K59" s="4">
        <f t="shared" si="2"/>
        <v>1.4716054379101871</v>
      </c>
      <c r="L59" s="4">
        <f t="shared" si="3"/>
        <v>7.6496200622676078E-2</v>
      </c>
      <c r="M59" s="4">
        <f t="shared" si="4"/>
        <v>0.20483919645219636</v>
      </c>
      <c r="O59">
        <v>138</v>
      </c>
      <c r="P59">
        <v>4.9272536851572051</v>
      </c>
      <c r="Q59">
        <v>0</v>
      </c>
      <c r="R59">
        <v>0.46473413226638177</v>
      </c>
      <c r="S59" s="3">
        <f t="shared" si="5"/>
        <v>0.66044636252792688</v>
      </c>
      <c r="T59" s="3">
        <f>P59/VLOOKUP(C59,Sheet3!A$82:C$95,3,FALSE)</f>
        <v>0.97989884479053169</v>
      </c>
      <c r="V59" s="4">
        <f t="shared" si="6"/>
        <v>0.38672530578848185</v>
      </c>
      <c r="W59" s="4">
        <f t="shared" si="7"/>
        <v>0.2480824996614619</v>
      </c>
      <c r="X59" s="4">
        <f t="shared" si="8"/>
        <v>-5.4029757575440443E-2</v>
      </c>
      <c r="Y59" s="4">
        <f t="shared" si="9"/>
        <v>8.1028414998295606E-2</v>
      </c>
      <c r="AA59">
        <v>386</v>
      </c>
      <c r="AB59">
        <v>5.955837369464831</v>
      </c>
      <c r="AC59">
        <v>0.69556480499999995</v>
      </c>
      <c r="AD59" s="3">
        <f t="shared" si="10"/>
        <v>0.79831715146313698</v>
      </c>
      <c r="AE59" t="s">
        <v>1666</v>
      </c>
      <c r="AF59">
        <v>0.31058565701030244</v>
      </c>
      <c r="AG59" s="3">
        <f>AB59/VLOOKUP(C59,Sheet3!A$2:C$15,3,FALSE)</f>
        <v>0.97640262259288391</v>
      </c>
      <c r="AI59" s="4">
        <f t="shared" si="11"/>
        <v>0.44370085945698196</v>
      </c>
      <c r="AJ59" s="4">
        <f t="shared" si="12"/>
        <v>0.50264896332874531</v>
      </c>
      <c r="AK59" s="4">
        <f t="shared" si="13"/>
        <v>-0.15293364653969801</v>
      </c>
      <c r="AL59" s="4">
        <f t="shared" si="14"/>
        <v>0.17740754199152559</v>
      </c>
      <c r="AM59" s="3">
        <f t="shared" si="15"/>
        <v>0.64165733784528278</v>
      </c>
      <c r="AN59" s="3">
        <f t="shared" si="45"/>
        <v>5.714285714285721E-2</v>
      </c>
      <c r="AO59" s="3">
        <f t="shared" si="16"/>
        <v>0.90404082690411836</v>
      </c>
      <c r="AP59">
        <v>1738</v>
      </c>
      <c r="AQ59">
        <v>7.4604903058253376</v>
      </c>
      <c r="AR59">
        <v>1.4159462229999999</v>
      </c>
      <c r="AS59">
        <v>0.49472649102150584</v>
      </c>
      <c r="AT59" s="3">
        <f>AQ59/VLOOKUP(C59,Sheet3!A$34:C$47,3,FALSE)</f>
        <v>0.98111483816445622</v>
      </c>
      <c r="AV59" s="4">
        <f t="shared" si="17"/>
        <v>0.54933540765927613</v>
      </c>
      <c r="AW59" s="4">
        <f t="shared" si="18"/>
        <v>0.57525468181987738</v>
      </c>
      <c r="AX59" s="4">
        <f t="shared" si="19"/>
        <v>-6.6483179539080547E-2</v>
      </c>
      <c r="AZ59">
        <v>405</v>
      </c>
      <c r="BA59">
        <v>6.0038870671065387</v>
      </c>
      <c r="BB59">
        <v>0.69661516199999995</v>
      </c>
      <c r="BC59" s="3">
        <f t="shared" si="20"/>
        <v>0.80475770639612698</v>
      </c>
      <c r="BD59" s="3">
        <f>BA59/VLOOKUP(C59,Sheet3!A$50:C$63,3,FALSE)</f>
        <v>0.94289966906375589</v>
      </c>
      <c r="BF59" s="4">
        <f t="shared" si="21"/>
        <v>0.4644143949001161</v>
      </c>
      <c r="BG59" s="4">
        <f t="shared" si="22"/>
        <v>0.47692407209030929</v>
      </c>
      <c r="BH59" s="4">
        <f t="shared" si="23"/>
        <v>-6.2067221169482038E-2</v>
      </c>
      <c r="BI59" s="4">
        <f t="shared" si="24"/>
        <v>0.1427219840036355</v>
      </c>
      <c r="BK59">
        <v>1858</v>
      </c>
      <c r="BL59">
        <v>7.5272559193737836</v>
      </c>
      <c r="BM59">
        <v>0.869668938</v>
      </c>
      <c r="BN59" s="3">
        <f t="shared" si="25"/>
        <v>1.0089492259639175</v>
      </c>
      <c r="BO59" s="3">
        <f>BL59/VLOOKUP(C59,Sheet3!A$18:C$31,3,FALSE)</f>
        <v>1.0041500407450312</v>
      </c>
      <c r="BQ59" s="4">
        <f t="shared" si="26"/>
        <v>0.80618280661287156</v>
      </c>
      <c r="BR59" s="4">
        <f t="shared" si="27"/>
        <v>1.1860715939966957</v>
      </c>
      <c r="BS59" s="4">
        <f t="shared" si="28"/>
        <v>2.67174956794921E-3</v>
      </c>
      <c r="BT59" s="4">
        <f t="shared" si="29"/>
        <v>1.6862019286459384</v>
      </c>
      <c r="BV59">
        <v>852</v>
      </c>
      <c r="BW59">
        <v>6.7475865268293154</v>
      </c>
      <c r="BX59">
        <v>1.5497413289999999</v>
      </c>
      <c r="BY59" s="3">
        <f t="shared" si="30"/>
        <v>0.90444277121580485</v>
      </c>
      <c r="BZ59" s="3">
        <f>BW59/VLOOKUP(C59,Sheet3!A$98:C$111,3,FALSE)</f>
        <v>1.0171811927608978</v>
      </c>
      <c r="CB59" s="4">
        <f t="shared" si="31"/>
        <v>0.89964306266925353</v>
      </c>
      <c r="CC59" s="4">
        <f t="shared" si="32"/>
        <v>1.1828509792966535</v>
      </c>
      <c r="CD59" s="4">
        <f t="shared" si="33"/>
        <v>-3.6051604726927838E-2</v>
      </c>
      <c r="CE59" s="4">
        <f t="shared" si="34"/>
        <v>0.58758963997782876</v>
      </c>
      <c r="CG59">
        <v>3426</v>
      </c>
      <c r="CH59">
        <v>8.1391486788840659</v>
      </c>
      <c r="CI59">
        <v>3.04067336</v>
      </c>
      <c r="CJ59" s="3">
        <f t="shared" si="35"/>
        <v>1.0909669934868509</v>
      </c>
      <c r="CK59" s="3">
        <f>CH59/VLOOKUP(C59,Sheet3!A$114:C$127,3,FALSE)</f>
        <v>0.98165142079926038</v>
      </c>
      <c r="CM59" s="4">
        <f t="shared" si="36"/>
        <v>0.44554075365589013</v>
      </c>
      <c r="CN59" s="4">
        <f t="shared" si="37"/>
        <v>0.39176626375000245</v>
      </c>
      <c r="CO59" s="4">
        <f t="shared" si="38"/>
        <v>-7.178509548288689E-2</v>
      </c>
      <c r="CP59" s="4">
        <f t="shared" si="39"/>
        <v>0.22314355131420971</v>
      </c>
      <c r="CR59">
        <v>1136</v>
      </c>
      <c r="CS59">
        <v>7.035268599281097</v>
      </c>
      <c r="CT59">
        <v>7.1191325159999996</v>
      </c>
      <c r="CU59" s="3">
        <f t="shared" si="40"/>
        <v>0.94300351731410781</v>
      </c>
      <c r="CV59" s="3">
        <f>CS59/VLOOKUP(C59,Sheet3!A$130:C$143,3,FALSE)</f>
        <v>1.0148217512013611</v>
      </c>
      <c r="CX59" s="4">
        <f t="shared" si="41"/>
        <v>0.95151792696001725</v>
      </c>
      <c r="CY59" s="4">
        <f t="shared" si="42"/>
        <v>1.3131720962909281</v>
      </c>
      <c r="CZ59" s="4">
        <f t="shared" si="43"/>
        <v>-2.610555674656917E-2</v>
      </c>
      <c r="DA59" s="4">
        <f t="shared" si="44"/>
        <v>0.30791829127212694</v>
      </c>
    </row>
    <row r="60" spans="1:105" x14ac:dyDescent="0.25">
      <c r="A60">
        <v>16223362</v>
      </c>
      <c r="B60" t="s">
        <v>1666</v>
      </c>
      <c r="C60">
        <v>10</v>
      </c>
      <c r="D60">
        <v>95</v>
      </c>
      <c r="E60" s="3">
        <v>0.76641797</v>
      </c>
      <c r="F60">
        <v>4.5538768916005408</v>
      </c>
      <c r="G60" s="3">
        <f t="shared" si="0"/>
        <v>0.60585608999338647</v>
      </c>
      <c r="H60" s="3">
        <f>F60/VLOOKUP(C60,Sheet3!A$66:C$79,3,FALSE)</f>
        <v>0.9506788333398476</v>
      </c>
      <c r="J60" s="4">
        <f t="shared" si="1"/>
        <v>0.26957275899299521</v>
      </c>
      <c r="K60" s="4">
        <f t="shared" si="2"/>
        <v>0.18094319682383331</v>
      </c>
      <c r="L60" s="4">
        <f t="shared" si="3"/>
        <v>-0.39172115189240359</v>
      </c>
      <c r="M60" s="4">
        <f t="shared" si="4"/>
        <v>4.6379279585121488E-2</v>
      </c>
      <c r="O60">
        <v>148</v>
      </c>
      <c r="P60">
        <v>4.9972122737641147</v>
      </c>
      <c r="Q60">
        <v>7.6046255929999997</v>
      </c>
      <c r="R60">
        <v>0.62625194183293531</v>
      </c>
      <c r="S60" s="3">
        <f t="shared" si="5"/>
        <v>0.66483823808104447</v>
      </c>
      <c r="T60" s="3">
        <f>P60/VLOOKUP(C60,Sheet3!A$82:C$95,3,FALSE)</f>
        <v>0.9938117351224407</v>
      </c>
      <c r="V60" s="4">
        <f t="shared" si="6"/>
        <v>0.59261570896055349</v>
      </c>
      <c r="W60" s="4">
        <f t="shared" si="7"/>
        <v>0.60187559722530537</v>
      </c>
      <c r="X60" s="4">
        <f t="shared" si="8"/>
        <v>-4.4311315838321888E-2</v>
      </c>
      <c r="Y60" s="4">
        <f t="shared" si="9"/>
        <v>9.3931819834203498E-2</v>
      </c>
      <c r="AA60">
        <v>545</v>
      </c>
      <c r="AB60">
        <v>6.300785794663244</v>
      </c>
      <c r="AC60">
        <v>2.1223546280000001</v>
      </c>
      <c r="AD60" s="3">
        <f t="shared" si="10"/>
        <v>0.83826803761022695</v>
      </c>
      <c r="AE60" t="s">
        <v>1666</v>
      </c>
      <c r="AF60">
        <v>1.6666468675233626</v>
      </c>
      <c r="AG60" s="3">
        <f>AB60/VLOOKUP(C60,Sheet3!A$2:C$15,3,FALSE)</f>
        <v>1.0329536205683845</v>
      </c>
      <c r="AI60" s="4">
        <f t="shared" si="11"/>
        <v>1.2295867315474587</v>
      </c>
      <c r="AJ60" s="4">
        <f t="shared" si="12"/>
        <v>1.6394401627378992</v>
      </c>
      <c r="AK60" s="4">
        <f t="shared" si="13"/>
        <v>7.5809640401030179E-2</v>
      </c>
      <c r="AL60" s="4">
        <f t="shared" si="14"/>
        <v>0.65544334293452533</v>
      </c>
      <c r="AM60" s="3">
        <f t="shared" si="15"/>
        <v>0.29241339794600929</v>
      </c>
      <c r="AN60" s="3">
        <f t="shared" si="45"/>
        <v>5.8128078817734061E-2</v>
      </c>
      <c r="AO60" s="3">
        <f t="shared" si="16"/>
        <v>0.90453567940185542</v>
      </c>
      <c r="AP60">
        <v>1838</v>
      </c>
      <c r="AQ60">
        <v>7.5164333029156323</v>
      </c>
      <c r="AR60">
        <v>2.2932685230000001</v>
      </c>
      <c r="AS60">
        <v>0.57250264154966501</v>
      </c>
      <c r="AT60" s="3">
        <f>AQ60/VLOOKUP(C60,Sheet3!A$34:C$47,3,FALSE)</f>
        <v>0.98847179491752946</v>
      </c>
      <c r="AV60" s="4">
        <f t="shared" si="17"/>
        <v>0.61086255314621607</v>
      </c>
      <c r="AW60" s="4">
        <f t="shared" si="18"/>
        <v>0.87527171242960966</v>
      </c>
      <c r="AX60" s="4">
        <f t="shared" si="19"/>
        <v>-6.389200138230218E-2</v>
      </c>
      <c r="AZ60">
        <v>315</v>
      </c>
      <c r="BA60">
        <v>5.7525726388256331</v>
      </c>
      <c r="BB60">
        <v>0.196835384</v>
      </c>
      <c r="BC60" s="3">
        <f t="shared" si="20"/>
        <v>0.76533275916839494</v>
      </c>
      <c r="BD60" s="3">
        <f>BA60/VLOOKUP(C60,Sheet3!A$50:C$63,3,FALSE)</f>
        <v>0.90343118995873273</v>
      </c>
      <c r="BF60" s="4">
        <f t="shared" si="21"/>
        <v>0.32101383506508024</v>
      </c>
      <c r="BG60" s="4">
        <f t="shared" si="22"/>
        <v>0.1564521768155375</v>
      </c>
      <c r="BH60" s="4">
        <f t="shared" si="23"/>
        <v>-6.2512397689575366E-2</v>
      </c>
      <c r="BI60" s="4">
        <f t="shared" si="24"/>
        <v>2.0906684819313712E-2</v>
      </c>
      <c r="BK60">
        <v>1770</v>
      </c>
      <c r="BL60">
        <v>7.4787348255678747</v>
      </c>
      <c r="BM60">
        <v>0.53555783599999995</v>
      </c>
      <c r="BN60" s="3">
        <f t="shared" si="25"/>
        <v>0.9949845257945501</v>
      </c>
      <c r="BO60" s="3">
        <f>BL60/VLOOKUP(C60,Sheet3!A$18:C$31,3,FALSE)</f>
        <v>0.99767723593487545</v>
      </c>
      <c r="BQ60" s="4">
        <f t="shared" si="26"/>
        <v>0.64804641692852349</v>
      </c>
      <c r="BR60" s="4">
        <f t="shared" si="27"/>
        <v>0.84500164812685341</v>
      </c>
      <c r="BS60" s="4">
        <f t="shared" si="28"/>
        <v>-4.064002337934125E-2</v>
      </c>
      <c r="BT60" s="4">
        <f t="shared" si="29"/>
        <v>0.88955766967708616</v>
      </c>
      <c r="BV60">
        <v>537</v>
      </c>
      <c r="BW60">
        <v>6.2859980945088649</v>
      </c>
      <c r="BX60">
        <v>0.69792773399999997</v>
      </c>
      <c r="BY60" s="3">
        <f t="shared" si="30"/>
        <v>0.83630065500222295</v>
      </c>
      <c r="BZ60" s="3">
        <f>BW60/VLOOKUP(C60,Sheet3!A$98:C$111,3,FALSE)</f>
        <v>0.94759793209643983</v>
      </c>
      <c r="CB60" s="4">
        <f t="shared" si="31"/>
        <v>0.30945942710020125</v>
      </c>
      <c r="CC60" s="4">
        <f t="shared" si="32"/>
        <v>0.24053529402607893</v>
      </c>
      <c r="CD60" s="4">
        <f t="shared" si="33"/>
        <v>-5.9042232601289768E-2</v>
      </c>
      <c r="CE60" s="4">
        <f t="shared" si="34"/>
        <v>9.2850153963462523E-2</v>
      </c>
      <c r="CG60">
        <v>2772</v>
      </c>
      <c r="CH60">
        <v>7.927324360309794</v>
      </c>
      <c r="CI60">
        <v>1.9025444600000001</v>
      </c>
      <c r="CJ60" s="3">
        <f t="shared" si="35"/>
        <v>1.0546656959271863</v>
      </c>
      <c r="CK60" s="3">
        <f>CH60/VLOOKUP(C60,Sheet3!A$114:C$127,3,FALSE)</f>
        <v>0.95610358385806582</v>
      </c>
      <c r="CM60" s="4">
        <f t="shared" si="36"/>
        <v>0.20626585049959778</v>
      </c>
      <c r="CN60" s="4">
        <f t="shared" si="37"/>
        <v>0.10590801088091925</v>
      </c>
      <c r="CO60" s="4">
        <f t="shared" si="38"/>
        <v>-0.1188931247135732</v>
      </c>
      <c r="CP60" s="4">
        <f t="shared" si="39"/>
        <v>7.8893942469663081E-2</v>
      </c>
      <c r="CR60">
        <v>967</v>
      </c>
      <c r="CS60">
        <v>6.8741984954532942</v>
      </c>
      <c r="CT60">
        <v>5.5345060190000002</v>
      </c>
      <c r="CU60" s="3">
        <f t="shared" si="40"/>
        <v>0.91455590948791965</v>
      </c>
      <c r="CV60" s="3">
        <f>CS60/VLOOKUP(C60,Sheet3!A$130:C$143,3,FALSE)</f>
        <v>0.99158774918338288</v>
      </c>
      <c r="CX60" s="4">
        <f t="shared" si="41"/>
        <v>0.5897110199862976</v>
      </c>
      <c r="CY60" s="4">
        <f t="shared" si="42"/>
        <v>0.61454544996635696</v>
      </c>
      <c r="CZ60" s="4">
        <f t="shared" si="43"/>
        <v>-4.7494488670383701E-2</v>
      </c>
      <c r="DA60" s="4">
        <f t="shared" si="44"/>
        <v>0.12582017320103231</v>
      </c>
    </row>
    <row r="61" spans="1:105" x14ac:dyDescent="0.25">
      <c r="A61">
        <v>16223364</v>
      </c>
      <c r="B61" t="s">
        <v>1666</v>
      </c>
      <c r="C61">
        <v>10</v>
      </c>
      <c r="D61">
        <v>135</v>
      </c>
      <c r="E61" s="3">
        <v>1.949676524</v>
      </c>
      <c r="F61">
        <v>4.9052747784384296</v>
      </c>
      <c r="G61" s="3">
        <f t="shared" si="0"/>
        <v>0.65461992539863334</v>
      </c>
      <c r="H61" s="3">
        <f>F61/VLOOKUP(C61,Sheet3!A$66:C$79,3,FALSE)</f>
        <v>1.0240375430830349</v>
      </c>
      <c r="J61" s="4">
        <f t="shared" si="1"/>
        <v>1.0387402751840911</v>
      </c>
      <c r="K61" s="4">
        <f t="shared" si="2"/>
        <v>1.4588120864502776</v>
      </c>
      <c r="L61" s="4">
        <f t="shared" si="3"/>
        <v>6.511806183579448E-2</v>
      </c>
      <c r="M61" s="4">
        <f t="shared" si="4"/>
        <v>0.17505736464657198</v>
      </c>
      <c r="O61">
        <v>181</v>
      </c>
      <c r="P61">
        <v>5.1984970312658261</v>
      </c>
      <c r="Q61">
        <v>31.85633683</v>
      </c>
      <c r="R61">
        <v>1.2851995347354519</v>
      </c>
      <c r="S61" s="3">
        <f t="shared" si="5"/>
        <v>0.69375109295622228</v>
      </c>
      <c r="T61" s="3">
        <f>P61/VLOOKUP(C61,Sheet3!A$82:C$95,3,FALSE)</f>
        <v>1.0338418845633004</v>
      </c>
      <c r="V61" s="4">
        <f t="shared" si="6"/>
        <v>1.5620309527557796</v>
      </c>
      <c r="W61" s="4">
        <f t="shared" si="7"/>
        <v>2.7031361862997811</v>
      </c>
      <c r="X61" s="4">
        <f t="shared" si="8"/>
        <v>-1.3318489196184823E-2</v>
      </c>
      <c r="Y61" s="4">
        <f t="shared" si="9"/>
        <v>0.19881145065467909</v>
      </c>
      <c r="AA61">
        <v>475</v>
      </c>
      <c r="AB61">
        <v>6.1633148040346413</v>
      </c>
      <c r="AC61">
        <v>1.496219559</v>
      </c>
      <c r="AD61" s="3">
        <f t="shared" si="10"/>
        <v>0.82250818954322746</v>
      </c>
      <c r="AE61" t="s">
        <v>1666</v>
      </c>
      <c r="AF61">
        <v>0.95155238681848109</v>
      </c>
      <c r="AG61" s="3">
        <f>AB61/VLOOKUP(C61,Sheet3!A$2:C$15,3,FALSE)</f>
        <v>1.01041656533105</v>
      </c>
      <c r="AI61" s="4">
        <f t="shared" si="11"/>
        <v>0.85469670623199989</v>
      </c>
      <c r="AJ61" s="4">
        <f t="shared" si="12"/>
        <v>1.239064124137206</v>
      </c>
      <c r="AK61" s="4">
        <f t="shared" si="13"/>
        <v>-2.4572484172001374E-2</v>
      </c>
      <c r="AL61" s="4">
        <f t="shared" si="14"/>
        <v>0.42135422093549851</v>
      </c>
      <c r="AM61" s="3">
        <f t="shared" si="15"/>
        <v>0.42541219638602801</v>
      </c>
      <c r="AN61" s="3">
        <f t="shared" si="45"/>
        <v>5.9113300492610911E-2</v>
      </c>
      <c r="AO61" s="3">
        <f t="shared" si="16"/>
        <v>0.90502416333897029</v>
      </c>
      <c r="AP61">
        <v>1796</v>
      </c>
      <c r="AQ61">
        <v>7.4933172488621453</v>
      </c>
      <c r="AR61">
        <v>1.925655176</v>
      </c>
      <c r="AS61">
        <v>0.53943486204265423</v>
      </c>
      <c r="AT61" s="3">
        <f>AQ61/VLOOKUP(C61,Sheet3!A$34:C$47,3,FALSE)</f>
        <v>0.98543184677712659</v>
      </c>
      <c r="AV61" s="4">
        <f t="shared" si="17"/>
        <v>0.58491847524836726</v>
      </c>
      <c r="AW61" s="4">
        <f t="shared" si="18"/>
        <v>0.74469977742528737</v>
      </c>
      <c r="AX61" s="4">
        <f t="shared" si="19"/>
        <v>-6.4977750228406503E-2</v>
      </c>
      <c r="AZ61">
        <v>418</v>
      </c>
      <c r="BA61">
        <v>6.0354814325247563</v>
      </c>
      <c r="BB61">
        <v>0.77070450300000004</v>
      </c>
      <c r="BC61" s="3">
        <f t="shared" si="20"/>
        <v>0.80544853928895643</v>
      </c>
      <c r="BD61" s="3">
        <f>BA61/VLOOKUP(C61,Sheet3!A$50:C$63,3,FALSE)</f>
        <v>0.94786150734687891</v>
      </c>
      <c r="BF61" s="4">
        <f t="shared" si="21"/>
        <v>0.48490613349779865</v>
      </c>
      <c r="BG61" s="4">
        <f t="shared" si="22"/>
        <v>0.5357645721132428</v>
      </c>
      <c r="BH61" s="4">
        <f t="shared" si="23"/>
        <v>-6.200122643249132E-2</v>
      </c>
      <c r="BI61" s="4">
        <f t="shared" si="24"/>
        <v>0.1461368991037047</v>
      </c>
      <c r="BK61">
        <v>1849</v>
      </c>
      <c r="BL61">
        <v>7.5224002313871248</v>
      </c>
      <c r="BM61">
        <v>0.83571905099999999</v>
      </c>
      <c r="BN61" s="3">
        <f t="shared" si="25"/>
        <v>1.0038811892729347</v>
      </c>
      <c r="BO61" s="3">
        <f>BL61/VLOOKUP(C61,Sheet3!A$18:C$31,3,FALSE)</f>
        <v>1.0035022828712623</v>
      </c>
      <c r="BQ61" s="4">
        <f t="shared" si="26"/>
        <v>0.7893083272882413</v>
      </c>
      <c r="BR61" s="4">
        <f t="shared" si="27"/>
        <v>1.129630283091744</v>
      </c>
      <c r="BS61" s="4">
        <f t="shared" si="28"/>
        <v>-1.7292708965852743E-3</v>
      </c>
      <c r="BT61" s="4">
        <f t="shared" si="29"/>
        <v>1.3542993877147909</v>
      </c>
      <c r="BV61">
        <v>1253</v>
      </c>
      <c r="BW61">
        <v>7.1332959548960684</v>
      </c>
      <c r="BX61">
        <v>2.631953346</v>
      </c>
      <c r="BY61" s="3">
        <f t="shared" si="30"/>
        <v>0.95195435052202737</v>
      </c>
      <c r="BZ61" s="3">
        <f>BW61/VLOOKUP(C61,Sheet3!A$98:C$111,3,FALSE)</f>
        <v>1.0753258900597145</v>
      </c>
      <c r="CB61" s="4">
        <f t="shared" si="31"/>
        <v>1.7295199018456233</v>
      </c>
      <c r="CC61" s="4">
        <f t="shared" si="32"/>
        <v>2.2221635256834715</v>
      </c>
      <c r="CD61" s="4">
        <f t="shared" si="33"/>
        <v>-6.8424750416829772E-3</v>
      </c>
      <c r="CE61" s="4">
        <f t="shared" si="34"/>
        <v>1.3058727938093164</v>
      </c>
      <c r="CG61">
        <v>2410</v>
      </c>
      <c r="CH61">
        <v>7.7873820264847007</v>
      </c>
      <c r="CI61">
        <v>1.271713533</v>
      </c>
      <c r="CJ61" s="3">
        <f t="shared" si="35"/>
        <v>1.0392436043819189</v>
      </c>
      <c r="CK61" s="3">
        <f>CH61/VLOOKUP(C61,Sheet3!A$114:C$127,3,FALSE)</f>
        <v>0.93922533328798263</v>
      </c>
      <c r="CM61" s="4">
        <f t="shared" si="36"/>
        <v>0.11212465196176745</v>
      </c>
      <c r="CN61" s="4">
        <f t="shared" si="37"/>
        <v>3.5091319811270061E-2</v>
      </c>
      <c r="CO61" s="4">
        <f t="shared" si="38"/>
        <v>-0.14500370124733572</v>
      </c>
      <c r="CP61" s="4">
        <f t="shared" si="39"/>
        <v>6.6181906881301225E-2</v>
      </c>
      <c r="CR61">
        <v>1100</v>
      </c>
      <c r="CS61">
        <v>7.0030654587864616</v>
      </c>
      <c r="CT61">
        <v>6.7823425889999998</v>
      </c>
      <c r="CU61" s="3">
        <f t="shared" si="40"/>
        <v>0.93457479861137227</v>
      </c>
      <c r="CV61" s="3">
        <f>CS61/VLOOKUP(C61,Sheet3!A$130:C$143,3,FALSE)</f>
        <v>1.0101765202524975</v>
      </c>
      <c r="CX61" s="4">
        <f t="shared" si="41"/>
        <v>0.87005606300079941</v>
      </c>
      <c r="CY61" s="4">
        <f t="shared" si="42"/>
        <v>1.1419003756835584</v>
      </c>
      <c r="CZ61" s="4">
        <f t="shared" si="43"/>
        <v>-3.0651471405239342E-2</v>
      </c>
      <c r="DA61" s="4">
        <f t="shared" si="44"/>
        <v>0.23678294440752851</v>
      </c>
    </row>
    <row r="62" spans="1:105" x14ac:dyDescent="0.25">
      <c r="A62">
        <v>16223381</v>
      </c>
      <c r="B62" t="s">
        <v>1666</v>
      </c>
      <c r="C62">
        <v>10</v>
      </c>
      <c r="D62">
        <v>124</v>
      </c>
      <c r="E62" s="3">
        <v>1.625211001</v>
      </c>
      <c r="F62">
        <v>4.8202815656050371</v>
      </c>
      <c r="G62" s="3">
        <f t="shared" si="0"/>
        <v>0.63711515576299138</v>
      </c>
      <c r="H62" s="3">
        <f>F62/VLOOKUP(C62,Sheet3!A$66:C$79,3,FALSE)</f>
        <v>1.0062941454590697</v>
      </c>
      <c r="J62" s="4">
        <f t="shared" si="1"/>
        <v>0.78946576415194392</v>
      </c>
      <c r="K62" s="4">
        <f t="shared" si="2"/>
        <v>1.1115028984991873</v>
      </c>
      <c r="L62" s="4">
        <f t="shared" si="3"/>
        <v>-6.0153438554498548E-2</v>
      </c>
      <c r="M62" s="4">
        <f t="shared" si="4"/>
        <v>0.11029879729840893</v>
      </c>
      <c r="O62">
        <v>133</v>
      </c>
      <c r="P62">
        <v>4.8903491282217537</v>
      </c>
      <c r="Q62">
        <v>0</v>
      </c>
      <c r="R62">
        <v>0.39229224821740188</v>
      </c>
      <c r="S62" s="3">
        <f t="shared" si="5"/>
        <v>0.64637625502927032</v>
      </c>
      <c r="T62" s="3">
        <f>P62/VLOOKUP(C62,Sheet3!A$82:C$95,3,FALSE)</f>
        <v>0.97255951643049787</v>
      </c>
      <c r="V62" s="4">
        <f t="shared" si="6"/>
        <v>0.30148483709071894</v>
      </c>
      <c r="W62" s="4">
        <f t="shared" si="7"/>
        <v>0.1427219840036355</v>
      </c>
      <c r="X62" s="4">
        <f t="shared" si="8"/>
        <v>-5.4029757575440443E-2</v>
      </c>
      <c r="Y62" s="4">
        <f t="shared" si="9"/>
        <v>5.0515790136901835E-2</v>
      </c>
      <c r="AA62">
        <v>795</v>
      </c>
      <c r="AB62">
        <v>6.678342114654332</v>
      </c>
      <c r="AC62">
        <v>4.3446637209999999</v>
      </c>
      <c r="AD62" s="3">
        <f t="shared" si="10"/>
        <v>0.8827021655699635</v>
      </c>
      <c r="AE62" t="s">
        <v>1666</v>
      </c>
      <c r="AF62">
        <v>4.9881964548958981</v>
      </c>
      <c r="AG62" s="3">
        <f>AB62/VLOOKUP(C62,Sheet3!A$2:C$15,3,FALSE)</f>
        <v>1.0948503712932858</v>
      </c>
      <c r="AI62" s="4">
        <f t="shared" si="11"/>
        <v>2.7144140889054964</v>
      </c>
      <c r="AJ62" s="4">
        <f t="shared" si="12"/>
        <v>2.8282993292537872</v>
      </c>
      <c r="AK62" s="4">
        <f t="shared" si="13"/>
        <v>0.43209076768174276</v>
      </c>
      <c r="AL62" s="4">
        <f t="shared" si="14"/>
        <v>1.691535274621301</v>
      </c>
      <c r="AM62" s="3">
        <f t="shared" si="15"/>
        <v>6.6243754589579984E-2</v>
      </c>
      <c r="AN62" s="3">
        <f t="shared" si="45"/>
        <v>6.0098522167487761E-2</v>
      </c>
      <c r="AO62" s="3">
        <f t="shared" si="16"/>
        <v>0.905506476524915</v>
      </c>
      <c r="AP62">
        <v>1931</v>
      </c>
      <c r="AQ62">
        <v>7.5657932824285146</v>
      </c>
      <c r="AR62">
        <v>3.103880551</v>
      </c>
      <c r="AS62">
        <v>0.64759256942503451</v>
      </c>
      <c r="AT62" s="3">
        <f>AQ62/VLOOKUP(C62,Sheet3!A$34:C$47,3,FALSE)</f>
        <v>0.99496303159587063</v>
      </c>
      <c r="AV62" s="4">
        <f t="shared" si="17"/>
        <v>0.66874738612863482</v>
      </c>
      <c r="AW62" s="4">
        <f t="shared" si="18"/>
        <v>1.1025609611235259</v>
      </c>
      <c r="AX62" s="4">
        <f t="shared" si="19"/>
        <v>-6.1497852526658785E-2</v>
      </c>
      <c r="AZ62">
        <v>347</v>
      </c>
      <c r="BA62">
        <v>5.8493247799468593</v>
      </c>
      <c r="BB62">
        <v>0.37117577600000001</v>
      </c>
      <c r="BC62" s="3">
        <f t="shared" si="20"/>
        <v>0.77312775562238301</v>
      </c>
      <c r="BD62" s="3">
        <f>BA62/VLOOKUP(C62,Sheet3!A$50:C$63,3,FALSE)</f>
        <v>0.91862593976410833</v>
      </c>
      <c r="BF62" s="4">
        <f t="shared" si="21"/>
        <v>0.37216278967996813</v>
      </c>
      <c r="BG62" s="4">
        <f t="shared" si="22"/>
        <v>0.24556043022875201</v>
      </c>
      <c r="BH62" s="4">
        <f t="shared" si="23"/>
        <v>-6.2357104793706604E-2</v>
      </c>
      <c r="BI62" s="4">
        <f t="shared" si="24"/>
        <v>3.5091319811270061E-2</v>
      </c>
      <c r="BK62">
        <v>1691</v>
      </c>
      <c r="BL62">
        <v>7.4330753488985799</v>
      </c>
      <c r="BM62">
        <v>0.22956048200000001</v>
      </c>
      <c r="BN62" s="3">
        <f t="shared" si="25"/>
        <v>0.98245816022515831</v>
      </c>
      <c r="BO62" s="3">
        <f>BL62/VLOOKUP(C62,Sheet3!A$18:C$31,3,FALSE)</f>
        <v>0.99158617621152223</v>
      </c>
      <c r="BQ62" s="4">
        <f t="shared" si="26"/>
        <v>0.51980566563223918</v>
      </c>
      <c r="BR62" s="4">
        <f t="shared" si="27"/>
        <v>0.49131280954240897</v>
      </c>
      <c r="BS62" s="4">
        <f t="shared" si="28"/>
        <v>-8.0307331168831167E-2</v>
      </c>
      <c r="BT62" s="4">
        <f t="shared" si="29"/>
        <v>0.45494516537153401</v>
      </c>
      <c r="BV62">
        <v>577</v>
      </c>
      <c r="BW62">
        <v>6.3578422665080998</v>
      </c>
      <c r="BX62">
        <v>0.80623004300000001</v>
      </c>
      <c r="BY62" s="3">
        <f t="shared" si="30"/>
        <v>0.84034046783621885</v>
      </c>
      <c r="BZ62" s="3">
        <f>BW62/VLOOKUP(C62,Sheet3!A$98:C$111,3,FALSE)</f>
        <v>0.95842825494988249</v>
      </c>
      <c r="CB62" s="4">
        <f t="shared" si="31"/>
        <v>0.37517820604105684</v>
      </c>
      <c r="CC62" s="4">
        <f t="shared" si="32"/>
        <v>0.34478253375484108</v>
      </c>
      <c r="CD62" s="4">
        <f t="shared" si="33"/>
        <v>-5.61191305296996E-2</v>
      </c>
      <c r="CE62" s="4">
        <f t="shared" si="34"/>
        <v>0.11029879729840893</v>
      </c>
      <c r="CG62">
        <v>3097</v>
      </c>
      <c r="CH62">
        <v>8.0381891799732035</v>
      </c>
      <c r="CI62">
        <v>2.4683266590000001</v>
      </c>
      <c r="CJ62" s="3">
        <f t="shared" si="35"/>
        <v>1.0624383828516468</v>
      </c>
      <c r="CK62" s="3">
        <f>CH62/VLOOKUP(C62,Sheet3!A$114:C$127,3,FALSE)</f>
        <v>0.96947483581978344</v>
      </c>
      <c r="CM62" s="4">
        <f t="shared" si="36"/>
        <v>0.31511403093107759</v>
      </c>
      <c r="CN62" s="4">
        <f t="shared" si="37"/>
        <v>0.21578155487314066</v>
      </c>
      <c r="CO62" s="4">
        <f t="shared" si="38"/>
        <v>-9.5474964987821584E-2</v>
      </c>
      <c r="CP62" s="4">
        <f t="shared" si="39"/>
        <v>9.8270221432801716E-2</v>
      </c>
      <c r="CR62">
        <v>1027</v>
      </c>
      <c r="CS62">
        <v>6.9343972099285578</v>
      </c>
      <c r="CT62">
        <v>6.0981787619999999</v>
      </c>
      <c r="CU62" s="3">
        <f t="shared" si="40"/>
        <v>0.91654595242955306</v>
      </c>
      <c r="CV62" s="3">
        <f>CS62/VLOOKUP(C62,Sheet3!A$130:C$143,3,FALSE)</f>
        <v>1.0002712790275883</v>
      </c>
      <c r="CX62" s="4">
        <f t="shared" si="41"/>
        <v>0.71176022694080276</v>
      </c>
      <c r="CY62" s="4">
        <f t="shared" si="42"/>
        <v>0.88477297155375001</v>
      </c>
      <c r="CZ62" s="4">
        <f t="shared" si="43"/>
        <v>-3.9886160808795E-2</v>
      </c>
      <c r="DA62" s="4">
        <f t="shared" si="44"/>
        <v>0.13029946400507841</v>
      </c>
    </row>
    <row r="63" spans="1:105" x14ac:dyDescent="0.25">
      <c r="A63">
        <v>16223384</v>
      </c>
      <c r="B63" t="s">
        <v>1666</v>
      </c>
      <c r="C63">
        <v>10</v>
      </c>
      <c r="D63">
        <v>102</v>
      </c>
      <c r="E63" s="3">
        <v>0.97429033600000003</v>
      </c>
      <c r="F63">
        <v>4.6249728132842707</v>
      </c>
      <c r="G63" s="3">
        <f t="shared" si="0"/>
        <v>0.62520234418795295</v>
      </c>
      <c r="H63" s="3">
        <f>F63/VLOOKUP(C63,Sheet3!A$66:C$79,3,FALSE)</f>
        <v>0.9655209973882819</v>
      </c>
      <c r="J63" s="4">
        <f t="shared" si="1"/>
        <v>0.3726847611747437</v>
      </c>
      <c r="K63" s="4">
        <f t="shared" si="2"/>
        <v>0.37873204591109549</v>
      </c>
      <c r="L63" s="4">
        <f t="shared" si="3"/>
        <v>-0.31146460279057459</v>
      </c>
      <c r="M63" s="4">
        <f t="shared" si="4"/>
        <v>8.8535152662049144E-2</v>
      </c>
      <c r="O63">
        <v>162</v>
      </c>
      <c r="P63">
        <v>5.0875963352323836</v>
      </c>
      <c r="Q63">
        <v>17.97042691</v>
      </c>
      <c r="R63">
        <v>0.88507888375485821</v>
      </c>
      <c r="S63" s="3">
        <f t="shared" si="5"/>
        <v>0.68773964377330077</v>
      </c>
      <c r="T63" s="3">
        <f>P63/VLOOKUP(C63,Sheet3!A$82:C$95,3,FALSE)</f>
        <v>1.0117867051725991</v>
      </c>
      <c r="V63" s="4">
        <f t="shared" si="6"/>
        <v>0.95451912232979952</v>
      </c>
      <c r="W63" s="4">
        <f t="shared" si="7"/>
        <v>1.5290163451235261</v>
      </c>
      <c r="X63" s="4">
        <f t="shared" si="8"/>
        <v>-3.1064189477421077E-2</v>
      </c>
      <c r="Y63" s="4">
        <f t="shared" si="9"/>
        <v>0.17505736464657198</v>
      </c>
      <c r="AA63">
        <v>363</v>
      </c>
      <c r="AB63">
        <v>5.8944028342648505</v>
      </c>
      <c r="AC63">
        <v>0.48728361399999998</v>
      </c>
      <c r="AD63" s="3">
        <f t="shared" si="10"/>
        <v>0.79680348800873935</v>
      </c>
      <c r="AE63" t="s">
        <v>1666</v>
      </c>
      <c r="AF63">
        <v>0.20476205798869282</v>
      </c>
      <c r="AG63" s="3">
        <f>AB63/VLOOKUP(C63,Sheet3!A$2:C$15,3,FALSE)</f>
        <v>0.96633101761680218</v>
      </c>
      <c r="AI63" s="4">
        <f t="shared" si="11"/>
        <v>0.35464967860860391</v>
      </c>
      <c r="AJ63" s="4">
        <f t="shared" si="12"/>
        <v>0.3200559992865511</v>
      </c>
      <c r="AK63" s="4">
        <f t="shared" si="13"/>
        <v>-0.18632533708112234</v>
      </c>
      <c r="AL63" s="4">
        <f t="shared" si="14"/>
        <v>0.16338862081219463</v>
      </c>
      <c r="AM63" s="3">
        <f t="shared" si="15"/>
        <v>0.70141912229561443</v>
      </c>
      <c r="AN63" s="3">
        <f t="shared" si="45"/>
        <v>6.1083743842364611E-2</v>
      </c>
      <c r="AO63" s="3">
        <f t="shared" si="16"/>
        <v>0.90598280752140936</v>
      </c>
      <c r="AP63">
        <v>1632</v>
      </c>
      <c r="AQ63">
        <v>7.3975615355240523</v>
      </c>
      <c r="AR63">
        <v>0.47463217600000002</v>
      </c>
      <c r="AS63">
        <v>0.41621113189530867</v>
      </c>
      <c r="AT63" s="3">
        <f>AQ63/VLOOKUP(C63,Sheet3!A$34:C$47,3,FALSE)</f>
        <v>0.97283919571213306</v>
      </c>
      <c r="AV63" s="4">
        <f t="shared" si="17"/>
        <v>0.48519190235984355</v>
      </c>
      <c r="AW63" s="4">
        <f t="shared" si="18"/>
        <v>0.32549818958923626</v>
      </c>
      <c r="AX63" s="4">
        <f t="shared" si="19"/>
        <v>-6.926335781250989E-2</v>
      </c>
      <c r="AZ63">
        <v>414</v>
      </c>
      <c r="BA63">
        <v>6.0258659738253142</v>
      </c>
      <c r="BB63">
        <v>0.74787079300000003</v>
      </c>
      <c r="BC63" s="3">
        <f t="shared" si="20"/>
        <v>0.81457463312583778</v>
      </c>
      <c r="BD63" s="3">
        <f>BA63/VLOOKUP(C63,Sheet3!A$50:C$63,3,FALSE)</f>
        <v>0.94635141684646429</v>
      </c>
      <c r="BF63" s="4">
        <f t="shared" si="21"/>
        <v>0.47861017536751949</v>
      </c>
      <c r="BG63" s="4">
        <f t="shared" si="22"/>
        <v>0.5240489569406801</v>
      </c>
      <c r="BH63" s="4">
        <f t="shared" si="23"/>
        <v>-6.2021565453808464E-2</v>
      </c>
      <c r="BI63" s="4">
        <f t="shared" si="24"/>
        <v>0.19881145065467909</v>
      </c>
      <c r="BK63">
        <v>1879</v>
      </c>
      <c r="BL63">
        <v>7.5384949994134649</v>
      </c>
      <c r="BM63">
        <v>0.94872388100000005</v>
      </c>
      <c r="BN63" s="3">
        <f t="shared" si="25"/>
        <v>1.0190513405279067</v>
      </c>
      <c r="BO63" s="3">
        <f>BL63/VLOOKUP(C63,Sheet3!A$18:C$31,3,FALSE)</f>
        <v>1.0056493550769294</v>
      </c>
      <c r="BQ63" s="4">
        <f t="shared" si="26"/>
        <v>0.84615429565824452</v>
      </c>
      <c r="BR63" s="4">
        <f t="shared" si="27"/>
        <v>1.284289222142142</v>
      </c>
      <c r="BS63" s="4">
        <f t="shared" si="28"/>
        <v>1.2919866799255672E-2</v>
      </c>
      <c r="BT63" s="4">
        <f t="shared" si="29"/>
        <v>2.2686835413183641</v>
      </c>
      <c r="BV63">
        <v>513</v>
      </c>
      <c r="BW63">
        <v>6.2402758451707694</v>
      </c>
      <c r="BX63">
        <v>0.63291937200000004</v>
      </c>
      <c r="BY63" s="3">
        <f t="shared" si="30"/>
        <v>0.84355849088975521</v>
      </c>
      <c r="BZ63" s="3">
        <f>BW63/VLOOKUP(C63,Sheet3!A$98:C$111,3,FALSE)</f>
        <v>0.94070542142873459</v>
      </c>
      <c r="CB63" s="4">
        <f t="shared" si="31"/>
        <v>0.27211949619604631</v>
      </c>
      <c r="CC63" s="4">
        <f t="shared" si="32"/>
        <v>0.19521216662503224</v>
      </c>
      <c r="CD63" s="4">
        <f t="shared" si="33"/>
        <v>-6.0796821948344987E-2</v>
      </c>
      <c r="CE63" s="4">
        <f t="shared" si="34"/>
        <v>0.11913863386754982</v>
      </c>
      <c r="CG63">
        <v>3313</v>
      </c>
      <c r="CH63">
        <v>8.1056094022998959</v>
      </c>
      <c r="CI63">
        <v>2.8441312320000001</v>
      </c>
      <c r="CJ63" s="3">
        <f t="shared" si="35"/>
        <v>1.095713683945136</v>
      </c>
      <c r="CK63" s="3">
        <f>CH63/VLOOKUP(C63,Sheet3!A$114:C$127,3,FALSE)</f>
        <v>0.97760629522035969</v>
      </c>
      <c r="CM63" s="4">
        <f t="shared" si="36"/>
        <v>0.3986601226681375</v>
      </c>
      <c r="CN63" s="4">
        <f t="shared" si="37"/>
        <v>0.32277339226305102</v>
      </c>
      <c r="CO63" s="4">
        <f t="shared" si="38"/>
        <v>-7.9920125101136011E-2</v>
      </c>
      <c r="CP63" s="4">
        <f t="shared" si="39"/>
        <v>0.25441564305848452</v>
      </c>
      <c r="CR63">
        <v>935</v>
      </c>
      <c r="CS63">
        <v>6.8405465292886873</v>
      </c>
      <c r="CT63">
        <v>5.2333356980000003</v>
      </c>
      <c r="CU63" s="3">
        <f t="shared" si="40"/>
        <v>0.92470288978868154</v>
      </c>
      <c r="CV63" s="3">
        <f>CS63/VLOOKUP(C63,Sheet3!A$130:C$143,3,FALSE)</f>
        <v>0.98673352837395634</v>
      </c>
      <c r="CX63" s="4">
        <f t="shared" si="41"/>
        <v>0.52804097244140857</v>
      </c>
      <c r="CY63" s="4">
        <f t="shared" si="42"/>
        <v>0.52238644616706675</v>
      </c>
      <c r="CZ63" s="4">
        <f t="shared" si="43"/>
        <v>-5.1559617901491321E-2</v>
      </c>
      <c r="DA63" s="4">
        <f t="shared" si="44"/>
        <v>0.17154242253912752</v>
      </c>
    </row>
    <row r="64" spans="1:105" x14ac:dyDescent="0.25">
      <c r="A64">
        <v>16223413</v>
      </c>
      <c r="B64" t="s">
        <v>1666</v>
      </c>
      <c r="C64">
        <v>10</v>
      </c>
      <c r="D64">
        <v>137</v>
      </c>
      <c r="E64" s="3">
        <v>2.0086134260000001</v>
      </c>
      <c r="F64">
        <v>4.9199809258281251</v>
      </c>
      <c r="G64" s="3">
        <f t="shared" si="0"/>
        <v>0.66080658181482466</v>
      </c>
      <c r="H64" s="3">
        <f>F64/VLOOKUP(C64,Sheet3!A$66:C$79,3,FALSE)</f>
        <v>1.0271076355286928</v>
      </c>
      <c r="J64" s="4">
        <f t="shared" si="1"/>
        <v>1.0863058029243431</v>
      </c>
      <c r="K64" s="4">
        <f t="shared" si="2"/>
        <v>1.5021088922036019</v>
      </c>
      <c r="L64" s="4">
        <f t="shared" si="3"/>
        <v>8.7872757230336218E-2</v>
      </c>
      <c r="M64" s="4">
        <f t="shared" si="4"/>
        <v>0.21455980762281834</v>
      </c>
      <c r="O64">
        <v>135</v>
      </c>
      <c r="P64">
        <v>4.9052747784384296</v>
      </c>
      <c r="Q64">
        <v>0</v>
      </c>
      <c r="R64">
        <v>0.42056827873995234</v>
      </c>
      <c r="S64" s="3">
        <f t="shared" si="5"/>
        <v>0.65883138737103442</v>
      </c>
      <c r="T64" s="3">
        <f>P64/VLOOKUP(C64,Sheet3!A$82:C$95,3,FALSE)</f>
        <v>0.97552782866681043</v>
      </c>
      <c r="V64" s="4">
        <f t="shared" si="6"/>
        <v>0.33413744959529262</v>
      </c>
      <c r="W64" s="4">
        <f t="shared" si="7"/>
        <v>0.17858470516454036</v>
      </c>
      <c r="X64" s="4">
        <f t="shared" si="8"/>
        <v>-5.4029757575440443E-2</v>
      </c>
      <c r="Y64" s="4">
        <f t="shared" si="9"/>
        <v>7.6764016211838149E-2</v>
      </c>
      <c r="AA64">
        <v>459</v>
      </c>
      <c r="AB64">
        <v>6.1290502100605453</v>
      </c>
      <c r="AC64">
        <v>1.352732577</v>
      </c>
      <c r="AD64" s="3">
        <f t="shared" si="10"/>
        <v>0.82319764652336147</v>
      </c>
      <c r="AE64" t="s">
        <v>1666</v>
      </c>
      <c r="AF64">
        <v>0.8114610163399496</v>
      </c>
      <c r="AG64" s="3">
        <f>AB64/VLOOKUP(C64,Sheet3!A$2:C$15,3,FALSE)</f>
        <v>1.004799212582314</v>
      </c>
      <c r="AI64" s="4">
        <f t="shared" si="11"/>
        <v>0.77437758346097307</v>
      </c>
      <c r="AJ64" s="4">
        <f t="shared" si="12"/>
        <v>1.1115028984991873</v>
      </c>
      <c r="AK64" s="4">
        <f t="shared" si="13"/>
        <v>-4.7576351571947846E-2</v>
      </c>
      <c r="AL64" s="4">
        <f t="shared" si="14"/>
        <v>0.43040405645541652</v>
      </c>
      <c r="AM64" s="3">
        <f t="shared" si="15"/>
        <v>0.46099061990923251</v>
      </c>
      <c r="AN64" s="3">
        <f t="shared" si="45"/>
        <v>6.2068965517241462E-2</v>
      </c>
      <c r="AO64" s="3">
        <f t="shared" si="16"/>
        <v>0.90645333621706237</v>
      </c>
      <c r="AP64">
        <v>1712</v>
      </c>
      <c r="AQ64">
        <v>7.4454175567016874</v>
      </c>
      <c r="AR64">
        <v>1.186485993</v>
      </c>
      <c r="AS64">
        <v>0.47506951715785978</v>
      </c>
      <c r="AT64" s="3">
        <f>AQ64/VLOOKUP(C64,Sheet3!A$34:C$47,3,FALSE)</f>
        <v>0.97913264970083791</v>
      </c>
      <c r="AV64" s="4">
        <f t="shared" si="17"/>
        <v>0.53348791442794019</v>
      </c>
      <c r="AW64" s="4">
        <f t="shared" si="18"/>
        <v>0.50754693230429238</v>
      </c>
      <c r="AX64" s="4">
        <f t="shared" si="19"/>
        <v>-6.7160892092181429E-2</v>
      </c>
      <c r="AZ64">
        <v>488</v>
      </c>
      <c r="BA64">
        <v>6.1903154058531475</v>
      </c>
      <c r="BB64">
        <v>1.1747985299999999</v>
      </c>
      <c r="BC64" s="3">
        <f t="shared" si="20"/>
        <v>0.83142622407808264</v>
      </c>
      <c r="BD64" s="3">
        <f>BA64/VLOOKUP(C64,Sheet3!A$50:C$63,3,FALSE)</f>
        <v>0.97217790447083829</v>
      </c>
      <c r="BF64" s="4">
        <f t="shared" si="21"/>
        <v>0.59353409038276428</v>
      </c>
      <c r="BG64" s="4">
        <f t="shared" si="22"/>
        <v>0.81339630871152224</v>
      </c>
      <c r="BH64" s="4">
        <f t="shared" si="23"/>
        <v>-6.1641281551467419E-2</v>
      </c>
      <c r="BI64" s="4">
        <f t="shared" si="24"/>
        <v>0.31464326617980087</v>
      </c>
      <c r="BK64">
        <v>1729</v>
      </c>
      <c r="BL64">
        <v>7.4552984856832909</v>
      </c>
      <c r="BM64">
        <v>0.37775742699999998</v>
      </c>
      <c r="BN64" s="3">
        <f t="shared" si="25"/>
        <v>1.0013271154916905</v>
      </c>
      <c r="BO64" s="3">
        <f>BL64/VLOOKUP(C64,Sheet3!A$18:C$31,3,FALSE)</f>
        <v>0.99455078429006716</v>
      </c>
      <c r="BQ64" s="4">
        <f t="shared" si="26"/>
        <v>0.57980393695180743</v>
      </c>
      <c r="BR64" s="4">
        <f t="shared" si="27"/>
        <v>0.63850973040508574</v>
      </c>
      <c r="BS64" s="4">
        <f t="shared" si="28"/>
        <v>-6.1096139457751504E-2</v>
      </c>
      <c r="BT64" s="4">
        <f t="shared" si="29"/>
        <v>1.2527629684953681</v>
      </c>
      <c r="BV64">
        <v>513</v>
      </c>
      <c r="BW64">
        <v>6.2402758451707694</v>
      </c>
      <c r="BX64">
        <v>0.63291937200000004</v>
      </c>
      <c r="BY64" s="3">
        <f t="shared" si="30"/>
        <v>0.83813645072919263</v>
      </c>
      <c r="BZ64" s="3">
        <f>BW64/VLOOKUP(C64,Sheet3!A$98:C$111,3,FALSE)</f>
        <v>0.94070542142873459</v>
      </c>
      <c r="CB64" s="4">
        <f t="shared" si="31"/>
        <v>0.27211949619604631</v>
      </c>
      <c r="CC64" s="4">
        <f t="shared" si="32"/>
        <v>0.19521216662503224</v>
      </c>
      <c r="CD64" s="4">
        <f t="shared" si="33"/>
        <v>-6.0796821948344987E-2</v>
      </c>
      <c r="CE64" s="4">
        <f t="shared" si="34"/>
        <v>0.10153641921942283</v>
      </c>
      <c r="CG64">
        <v>2613</v>
      </c>
      <c r="CH64">
        <v>7.8682542655206129</v>
      </c>
      <c r="CI64">
        <v>1.625564556</v>
      </c>
      <c r="CJ64" s="3">
        <f t="shared" si="35"/>
        <v>1.0567915372910586</v>
      </c>
      <c r="CK64" s="3">
        <f>CH64/VLOOKUP(C64,Sheet3!A$114:C$127,3,FALSE)</f>
        <v>0.94897922174547977</v>
      </c>
      <c r="CM64" s="4">
        <f t="shared" si="36"/>
        <v>0.16120761404409178</v>
      </c>
      <c r="CN64" s="4">
        <f t="shared" si="37"/>
        <v>6.512982893049736E-2</v>
      </c>
      <c r="CO64" s="4">
        <f t="shared" si="38"/>
        <v>-0.13035753565502692</v>
      </c>
      <c r="CP64" s="4">
        <f t="shared" si="39"/>
        <v>8.1028414998295606E-2</v>
      </c>
      <c r="CR64">
        <v>890</v>
      </c>
      <c r="CS64">
        <v>6.7912214627261855</v>
      </c>
      <c r="CT64">
        <v>4.8091173439999997</v>
      </c>
      <c r="CU64" s="3">
        <f t="shared" si="40"/>
        <v>0.91213439823980669</v>
      </c>
      <c r="CV64" s="3">
        <f>CS64/VLOOKUP(C64,Sheet3!A$130:C$143,3,FALSE)</f>
        <v>0.9796184979070035</v>
      </c>
      <c r="CX64" s="4">
        <f t="shared" si="41"/>
        <v>0.44582036052874868</v>
      </c>
      <c r="CY64" s="4">
        <f t="shared" si="42"/>
        <v>0.37729423114146804</v>
      </c>
      <c r="CZ64" s="4">
        <f t="shared" si="43"/>
        <v>-5.7285621796867726E-2</v>
      </c>
      <c r="DA64" s="4">
        <f t="shared" si="44"/>
        <v>0.11470894777596156</v>
      </c>
    </row>
    <row r="65" spans="1:105" x14ac:dyDescent="0.25">
      <c r="A65">
        <v>16223443</v>
      </c>
      <c r="B65" t="s">
        <v>1666</v>
      </c>
      <c r="C65">
        <v>10</v>
      </c>
      <c r="D65">
        <v>94</v>
      </c>
      <c r="E65" s="3">
        <v>0.73668182500000001</v>
      </c>
      <c r="F65">
        <v>4.5432947822700038</v>
      </c>
      <c r="G65" s="3">
        <f t="shared" si="0"/>
        <v>0.60800191762705125</v>
      </c>
      <c r="H65" s="3">
        <f>F65/VLOOKUP(C65,Sheet3!A$66:C$79,3,FALSE)</f>
        <v>0.94846968548800614</v>
      </c>
      <c r="J65" s="4">
        <f t="shared" si="1"/>
        <v>0.25619619697185769</v>
      </c>
      <c r="K65" s="4">
        <f t="shared" si="2"/>
        <v>0.17037351533414558</v>
      </c>
      <c r="L65" s="4">
        <f t="shared" si="3"/>
        <v>-0.40320185241654932</v>
      </c>
      <c r="M65" s="4">
        <f t="shared" si="4"/>
        <v>5.2590479677762106E-2</v>
      </c>
      <c r="O65">
        <v>155</v>
      </c>
      <c r="P65">
        <v>5.0434251169192468</v>
      </c>
      <c r="Q65">
        <v>12.808142050000001</v>
      </c>
      <c r="R65">
        <v>0.75128695451897354</v>
      </c>
      <c r="S65" s="3">
        <f t="shared" si="5"/>
        <v>0.67493136356942274</v>
      </c>
      <c r="T65" s="3">
        <f>P65/VLOOKUP(C65,Sheet3!A$82:C$95,3,FALSE)</f>
        <v>1.0030022324087104</v>
      </c>
      <c r="V65" s="4">
        <f t="shared" si="6"/>
        <v>0.76342563294183396</v>
      </c>
      <c r="W65" s="4">
        <f t="shared" si="7"/>
        <v>0.96421919844610593</v>
      </c>
      <c r="X65" s="4">
        <f t="shared" si="8"/>
        <v>-3.7661406398724832E-2</v>
      </c>
      <c r="Y65" s="4">
        <f t="shared" si="9"/>
        <v>0.1224738231736881</v>
      </c>
      <c r="AA65">
        <v>457</v>
      </c>
      <c r="AB65">
        <v>6.1246833908942051</v>
      </c>
      <c r="AC65">
        <v>1.3347852529999999</v>
      </c>
      <c r="AD65" s="3">
        <f t="shared" si="10"/>
        <v>0.81962967955639998</v>
      </c>
      <c r="AE65" t="s">
        <v>1666</v>
      </c>
      <c r="AF65">
        <v>0.79464951904793157</v>
      </c>
      <c r="AG65" s="3">
        <f>AB65/VLOOKUP(C65,Sheet3!A$2:C$15,3,FALSE)</f>
        <v>1.0040833143094257</v>
      </c>
      <c r="AI65" s="4">
        <f t="shared" si="11"/>
        <v>0.76450760042194887</v>
      </c>
      <c r="AJ65" s="4">
        <f t="shared" si="12"/>
        <v>1.0762051164181634</v>
      </c>
      <c r="AK65" s="4">
        <f t="shared" si="13"/>
        <v>-5.0453670864090173E-2</v>
      </c>
      <c r="AL65" s="4">
        <f t="shared" si="14"/>
        <v>0.38740262046222917</v>
      </c>
      <c r="AM65" s="3">
        <f t="shared" si="15"/>
        <v>0.46556311762665281</v>
      </c>
      <c r="AN65" s="3">
        <f t="shared" si="45"/>
        <v>6.3054187192118305E-2</v>
      </c>
      <c r="AO65" s="3">
        <f t="shared" si="16"/>
        <v>0.90691823435775509</v>
      </c>
      <c r="AP65">
        <v>1759</v>
      </c>
      <c r="AQ65">
        <v>7.472500744737558</v>
      </c>
      <c r="AR65">
        <v>1.6008091980000001</v>
      </c>
      <c r="AS65">
        <v>0.51078045735741862</v>
      </c>
      <c r="AT65" s="3">
        <f>AQ65/VLOOKUP(C65,Sheet3!A$34:C$47,3,FALSE)</f>
        <v>0.98269430805806979</v>
      </c>
      <c r="AV65" s="4">
        <f t="shared" si="17"/>
        <v>0.56218367326755958</v>
      </c>
      <c r="AW65" s="4">
        <f t="shared" si="18"/>
        <v>0.63107475191756757</v>
      </c>
      <c r="AX65" s="4">
        <f t="shared" si="19"/>
        <v>-6.5937185321428643E-2</v>
      </c>
      <c r="AZ65">
        <v>685</v>
      </c>
      <c r="BA65">
        <v>6.5294188382622256</v>
      </c>
      <c r="BB65">
        <v>2.3432559419999999</v>
      </c>
      <c r="BC65" s="3">
        <f t="shared" si="20"/>
        <v>0.87379299933298915</v>
      </c>
      <c r="BD65" s="3">
        <f>BA65/VLOOKUP(C65,Sheet3!A$50:C$63,3,FALSE)</f>
        <v>1.0254334888319541</v>
      </c>
      <c r="BF65" s="4">
        <f t="shared" si="21"/>
        <v>0.88013234568513887</v>
      </c>
      <c r="BG65" s="4">
        <f t="shared" si="22"/>
        <v>1.3774664469963254</v>
      </c>
      <c r="BH65" s="4">
        <f t="shared" si="23"/>
        <v>-6.0600483529120439E-2</v>
      </c>
      <c r="BI65" s="4">
        <f t="shared" si="24"/>
        <v>0.79359368141534259</v>
      </c>
      <c r="BK65">
        <v>1953</v>
      </c>
      <c r="BL65">
        <v>7.5771219308766788</v>
      </c>
      <c r="BM65">
        <v>1.2257338449999999</v>
      </c>
      <c r="BN65" s="3">
        <f t="shared" si="25"/>
        <v>1.0140008264586389</v>
      </c>
      <c r="BO65" s="3">
        <f>BL65/VLOOKUP(C65,Sheet3!A$18:C$31,3,FALSE)</f>
        <v>1.0108022600954516</v>
      </c>
      <c r="BQ65" s="4">
        <f t="shared" si="26"/>
        <v>0.99342116117115931</v>
      </c>
      <c r="BR65" s="4">
        <f t="shared" si="27"/>
        <v>1.6756198193154015</v>
      </c>
      <c r="BS65" s="4">
        <f t="shared" si="28"/>
        <v>4.8829456732322606E-2</v>
      </c>
      <c r="BT65" s="4">
        <f t="shared" si="29"/>
        <v>1.966816833874627</v>
      </c>
      <c r="BV65">
        <v>630</v>
      </c>
      <c r="BW65">
        <v>6.4457198193855785</v>
      </c>
      <c r="BX65">
        <v>0.94965590300000002</v>
      </c>
      <c r="BY65" s="3">
        <f t="shared" si="30"/>
        <v>0.86259206115501819</v>
      </c>
      <c r="BZ65" s="3">
        <f>BW65/VLOOKUP(C65,Sheet3!A$98:C$111,3,FALSE)</f>
        <v>0.97167556844447878</v>
      </c>
      <c r="CB65" s="4">
        <f t="shared" si="31"/>
        <v>0.46791075907563379</v>
      </c>
      <c r="CC65" s="4">
        <f t="shared" si="32"/>
        <v>0.49292441343675042</v>
      </c>
      <c r="CD65" s="4">
        <f t="shared" si="33"/>
        <v>-5.2248036438015934E-2</v>
      </c>
      <c r="CE65" s="4">
        <f t="shared" si="34"/>
        <v>0.19043318500868148</v>
      </c>
      <c r="CG65">
        <v>5732</v>
      </c>
      <c r="CH65">
        <v>8.6538197889480628</v>
      </c>
      <c r="CI65">
        <v>7.0460624789999997</v>
      </c>
      <c r="CJ65" s="3">
        <f t="shared" si="35"/>
        <v>1.1580888493109136</v>
      </c>
      <c r="CK65" s="3">
        <f>CH65/VLOOKUP(C65,Sheet3!A$114:C$127,3,FALSE)</f>
        <v>1.0437251887535675</v>
      </c>
      <c r="CM65" s="4">
        <f t="shared" si="36"/>
        <v>1.6844796761770806</v>
      </c>
      <c r="CN65" s="4">
        <f t="shared" si="37"/>
        <v>2.3900443983226318</v>
      </c>
      <c r="CO65" s="4">
        <f t="shared" si="38"/>
        <v>9.4001036209336072E-2</v>
      </c>
      <c r="CP65" s="4">
        <f t="shared" si="39"/>
        <v>1.1669016778889756</v>
      </c>
      <c r="CR65">
        <v>1289</v>
      </c>
      <c r="CS65">
        <v>7.161622002939187</v>
      </c>
      <c r="CT65">
        <v>8.5465349009999994</v>
      </c>
      <c r="CU65" s="3">
        <f t="shared" si="40"/>
        <v>0.95839696074740377</v>
      </c>
      <c r="CV65" s="3">
        <f>CS65/VLOOKUP(C65,Sheet3!A$130:C$143,3,FALSE)</f>
        <v>1.0330479469124472</v>
      </c>
      <c r="CX65" s="4">
        <f t="shared" si="41"/>
        <v>1.3172857622271281</v>
      </c>
      <c r="CY65" s="4">
        <f t="shared" si="42"/>
        <v>2.0628314871142157</v>
      </c>
      <c r="CZ65" s="4">
        <f t="shared" si="43"/>
        <v>-6.8388005119260076E-3</v>
      </c>
      <c r="DA65" s="4">
        <f t="shared" si="44"/>
        <v>0.46744532813576561</v>
      </c>
    </row>
    <row r="66" spans="1:105" x14ac:dyDescent="0.25">
      <c r="A66">
        <v>16223458</v>
      </c>
      <c r="B66" t="s">
        <v>1666</v>
      </c>
      <c r="C66">
        <v>10</v>
      </c>
      <c r="D66">
        <v>91</v>
      </c>
      <c r="E66" s="3">
        <v>0.64740411600000003</v>
      </c>
      <c r="F66">
        <v>4.5108595065168497</v>
      </c>
      <c r="G66" s="3">
        <f t="shared" si="0"/>
        <v>0.60463311680663367</v>
      </c>
      <c r="H66" s="3">
        <f>F66/VLOOKUP(C66,Sheet3!A$66:C$79,3,FALSE)</f>
        <v>0.94169841545895905</v>
      </c>
      <c r="J66" s="4">
        <f t="shared" si="1"/>
        <v>0.2181836921197669</v>
      </c>
      <c r="K66" s="4">
        <f t="shared" si="2"/>
        <v>0.11692133805890229</v>
      </c>
      <c r="L66" s="4">
        <f t="shared" si="3"/>
        <v>-0.43767069969015621</v>
      </c>
      <c r="M66" s="4">
        <f t="shared" si="4"/>
        <v>4.3288087015448673E-2</v>
      </c>
      <c r="O66">
        <v>126</v>
      </c>
      <c r="P66">
        <v>4.836281906951478</v>
      </c>
      <c r="Q66">
        <v>0</v>
      </c>
      <c r="R66">
        <v>0.30099828801701489</v>
      </c>
      <c r="S66" s="3">
        <f t="shared" si="5"/>
        <v>0.64825255562294448</v>
      </c>
      <c r="T66" s="3">
        <f>P66/VLOOKUP(C66,Sheet3!A$82:C$95,3,FALSE)</f>
        <v>0.96180699361573496</v>
      </c>
      <c r="V66" s="4">
        <f t="shared" si="6"/>
        <v>0.20239974716208239</v>
      </c>
      <c r="W66" s="4">
        <f t="shared" si="7"/>
        <v>5.1552596865342096E-2</v>
      </c>
      <c r="X66" s="4">
        <f t="shared" si="8"/>
        <v>-5.4029757575440443E-2</v>
      </c>
      <c r="Y66" s="4">
        <f t="shared" si="9"/>
        <v>5.4669482505595196E-2</v>
      </c>
      <c r="AA66">
        <v>302</v>
      </c>
      <c r="AB66">
        <v>5.7104270173748697</v>
      </c>
      <c r="AC66">
        <v>0</v>
      </c>
      <c r="AD66" s="3">
        <f t="shared" si="10"/>
        <v>0.76542248341453178</v>
      </c>
      <c r="AE66" t="s">
        <v>1666</v>
      </c>
      <c r="AF66">
        <v>4.2924122403828015E-2</v>
      </c>
      <c r="AG66" s="3">
        <f>AB66/VLOOKUP(C66,Sheet3!A$2:C$15,3,FALSE)</f>
        <v>0.93616994051519775</v>
      </c>
      <c r="AI66" s="4">
        <f t="shared" si="11"/>
        <v>0.1639048901634837</v>
      </c>
      <c r="AJ66" s="4">
        <f t="shared" si="12"/>
        <v>4.2259809289882613E-2</v>
      </c>
      <c r="AK66" s="4">
        <f t="shared" si="13"/>
        <v>-0.26444676305565917</v>
      </c>
      <c r="AL66" s="4">
        <f t="shared" si="14"/>
        <v>5.4669482505595196E-2</v>
      </c>
      <c r="AM66" s="3">
        <f t="shared" si="15"/>
        <v>0.84882274943408365</v>
      </c>
      <c r="AN66" s="3">
        <f t="shared" si="45"/>
        <v>6.4039408866995148E-2</v>
      </c>
      <c r="AO66" s="3">
        <f t="shared" si="16"/>
        <v>0.9073776660368279</v>
      </c>
      <c r="AP66">
        <v>1738</v>
      </c>
      <c r="AQ66">
        <v>7.4604903058253376</v>
      </c>
      <c r="AR66">
        <v>1.4159462229999999</v>
      </c>
      <c r="AS66">
        <v>0.49472649102150584</v>
      </c>
      <c r="AT66" s="3">
        <f>AQ66/VLOOKUP(C66,Sheet3!A$34:C$47,3,FALSE)</f>
        <v>0.98111483816445622</v>
      </c>
      <c r="AV66" s="4">
        <f t="shared" si="17"/>
        <v>0.54933540765927613</v>
      </c>
      <c r="AW66" s="4">
        <f t="shared" si="18"/>
        <v>0.57525468181987738</v>
      </c>
      <c r="AX66" s="4">
        <f t="shared" si="19"/>
        <v>-6.6483179539080547E-2</v>
      </c>
      <c r="AZ66">
        <v>389</v>
      </c>
      <c r="BA66">
        <v>5.9635793436184459</v>
      </c>
      <c r="BB66">
        <v>0.60593542700000003</v>
      </c>
      <c r="BC66" s="3">
        <f t="shared" si="20"/>
        <v>0.79935488140262501</v>
      </c>
      <c r="BD66" s="3">
        <f>BA66/VLOOKUP(C66,Sheet3!A$50:C$63,3,FALSE)</f>
        <v>0.93656941356213919</v>
      </c>
      <c r="BF66" s="4">
        <f t="shared" si="21"/>
        <v>0.43908356679612265</v>
      </c>
      <c r="BG66" s="4">
        <f t="shared" si="22"/>
        <v>0.41238555095273816</v>
      </c>
      <c r="BH66" s="4">
        <f t="shared" si="23"/>
        <v>-6.2147993723009165E-2</v>
      </c>
      <c r="BI66" s="4">
        <f t="shared" si="24"/>
        <v>0.11913863386754982</v>
      </c>
      <c r="BK66">
        <v>1752</v>
      </c>
      <c r="BL66">
        <v>7.4685132714963371</v>
      </c>
      <c r="BM66">
        <v>0.46649358200000002</v>
      </c>
      <c r="BN66" s="3">
        <f t="shared" si="25"/>
        <v>1.0010753938872805</v>
      </c>
      <c r="BO66" s="3">
        <f>BL66/VLOOKUP(C66,Sheet3!A$18:C$31,3,FALSE)</f>
        <v>0.99631366147329847</v>
      </c>
      <c r="BQ66" s="4">
        <f t="shared" si="26"/>
        <v>0.61764613758365305</v>
      </c>
      <c r="BR66" s="4">
        <f t="shared" si="27"/>
        <v>0.7593290874412465</v>
      </c>
      <c r="BS66" s="4">
        <f t="shared" si="28"/>
        <v>-4.9593019164623463E-2</v>
      </c>
      <c r="BT66" s="4">
        <f t="shared" si="29"/>
        <v>1.2322844371518273</v>
      </c>
      <c r="BV66">
        <v>705</v>
      </c>
      <c r="BW66">
        <v>6.5581978028122689</v>
      </c>
      <c r="BX66">
        <v>1.1524959889999999</v>
      </c>
      <c r="BY66" s="3">
        <f t="shared" si="30"/>
        <v>0.87905721125211622</v>
      </c>
      <c r="BZ66" s="3">
        <f>BW66/VLOOKUP(C66,Sheet3!A$98:C$111,3,FALSE)</f>
        <v>0.98863133312958362</v>
      </c>
      <c r="CB66" s="4">
        <f t="shared" si="31"/>
        <v>0.60762009230688696</v>
      </c>
      <c r="CC66" s="4">
        <f t="shared" si="32"/>
        <v>0.71606796475096013</v>
      </c>
      <c r="CD66" s="4">
        <f t="shared" si="33"/>
        <v>-4.6773339905108909E-2</v>
      </c>
      <c r="CE66" s="4">
        <f t="shared" si="34"/>
        <v>0.31329464830850723</v>
      </c>
      <c r="CG66">
        <v>4261</v>
      </c>
      <c r="CH66">
        <v>8.3572591534999123</v>
      </c>
      <c r="CI66">
        <v>4.4920181010000002</v>
      </c>
      <c r="CJ66" s="3">
        <f t="shared" si="35"/>
        <v>1.1202024010371483</v>
      </c>
      <c r="CK66" s="3">
        <f>CH66/VLOOKUP(C66,Sheet3!A$114:C$127,3,FALSE)</f>
        <v>1.0079574222921834</v>
      </c>
      <c r="CM66" s="4">
        <f t="shared" si="36"/>
        <v>0.84549190962051401</v>
      </c>
      <c r="CN66" s="4">
        <f t="shared" si="37"/>
        <v>1.0849134443099477</v>
      </c>
      <c r="CO66" s="4">
        <f t="shared" si="38"/>
        <v>-1.171282204985935E-2</v>
      </c>
      <c r="CP66" s="4">
        <f t="shared" si="39"/>
        <v>0.49292441343675042</v>
      </c>
      <c r="CR66">
        <v>1041</v>
      </c>
      <c r="CS66">
        <v>6.9479370686149693</v>
      </c>
      <c r="CT66">
        <v>6.2295220679999996</v>
      </c>
      <c r="CU66" s="3">
        <f t="shared" si="40"/>
        <v>0.93129764717874453</v>
      </c>
      <c r="CV66" s="3">
        <f>CS66/VLOOKUP(C66,Sheet3!A$130:C$143,3,FALSE)</f>
        <v>1.0022243733422198</v>
      </c>
      <c r="CX66" s="4">
        <f t="shared" si="41"/>
        <v>0.74133861450930272</v>
      </c>
      <c r="CY66" s="4">
        <f t="shared" si="42"/>
        <v>0.95138205168542522</v>
      </c>
      <c r="CZ66" s="4">
        <f t="shared" si="43"/>
        <v>-3.811331841596536E-2</v>
      </c>
      <c r="DA66" s="4">
        <f t="shared" si="44"/>
        <v>0.20483919645219636</v>
      </c>
    </row>
    <row r="67" spans="1:105" x14ac:dyDescent="0.25">
      <c r="A67">
        <v>16223472</v>
      </c>
      <c r="B67" t="s">
        <v>1666</v>
      </c>
      <c r="C67">
        <v>10</v>
      </c>
      <c r="D67">
        <v>100</v>
      </c>
      <c r="E67" s="3">
        <v>0.914944851</v>
      </c>
      <c r="F67">
        <v>4.6051701859880918</v>
      </c>
      <c r="G67" s="3">
        <f t="shared" ref="G67:G130" si="46">F67/AQ67</f>
        <v>0.61303601034682687</v>
      </c>
      <c r="H67" s="3">
        <f>F67/VLOOKUP(C67,Sheet3!A$66:C$79,3,FALSE)</f>
        <v>0.96138695093443094</v>
      </c>
      <c r="J67" s="4">
        <f t="shared" ref="J67:J130" si="47">-LN(1-_xlfn.GAMMA.DIST(H67,I$8,I$6,TRUE))</f>
        <v>0.34157527426619638</v>
      </c>
      <c r="K67" s="4">
        <f t="shared" ref="K67:K130" si="48">-LN(RANK(H67,H:H)/1015)</f>
        <v>0.32549818958923626</v>
      </c>
      <c r="L67" s="4">
        <f t="shared" ref="L67:L130" si="49">(E67-AVERAGE(E:E))/STDEV(E:E)</f>
        <v>-0.33437704624096742</v>
      </c>
      <c r="M67" s="4">
        <f t="shared" ref="M67:M130" si="50">-LN(RANK(G67,G:G)/1015)</f>
        <v>6.3028987821685534E-2</v>
      </c>
      <c r="O67">
        <v>158</v>
      </c>
      <c r="P67">
        <v>5.0625950330269669</v>
      </c>
      <c r="Q67">
        <v>15.0246493</v>
      </c>
      <c r="R67">
        <v>0.80760932162465704</v>
      </c>
      <c r="S67" s="3">
        <f t="shared" ref="S67:S130" si="51">P67/AQ67</f>
        <v>0.67392798435365786</v>
      </c>
      <c r="T67" s="3">
        <f>P67/VLOOKUP(C67,Sheet3!A$82:C$95,3,FALSE)</f>
        <v>1.0068146155026179</v>
      </c>
      <c r="V67" s="4">
        <f t="shared" ref="V67:V130" si="52">-LN(1-_xlfn.GAMMA.DIST(T67,U$8,U$6,TRUE))</f>
        <v>0.84293490669954307</v>
      </c>
      <c r="W67" s="4">
        <f t="shared" ref="W67:W130" si="53">-LN(RANK(T67,T:T)/1015)</f>
        <v>1.1764407009357345</v>
      </c>
      <c r="X67" s="4">
        <f t="shared" ref="X67:X130" si="54">(Q67-AVERAGE(Q:Q))/STDEV(Q:Q)</f>
        <v>-3.4828788762840936E-2</v>
      </c>
      <c r="Y67" s="4">
        <f t="shared" ref="Y67:Y130" si="55">-LN(RANK(S67,S:S)/1015)</f>
        <v>0.11913863386754982</v>
      </c>
      <c r="AA67">
        <v>519</v>
      </c>
      <c r="AB67">
        <v>6.2519038831658884</v>
      </c>
      <c r="AC67">
        <v>1.890066107</v>
      </c>
      <c r="AD67" s="3">
        <f t="shared" ref="AD67:AD130" si="56">AB67/AQ67</f>
        <v>0.83224768223967682</v>
      </c>
      <c r="AE67" t="s">
        <v>1666</v>
      </c>
      <c r="AF67">
        <v>1.3835085634851041</v>
      </c>
      <c r="AG67" s="3">
        <f>AB67/VLOOKUP(C67,Sheet3!A$2:C$15,3,FALSE)</f>
        <v>1.0249398982951619</v>
      </c>
      <c r="AI67" s="4">
        <f t="shared" ref="AI67:AI130" si="57">-LN(1-_xlfn.GAMMA.DIST(AG67,AH$8,AH$6,TRUE))</f>
        <v>1.0864670026585095</v>
      </c>
      <c r="AJ67" s="4">
        <f t="shared" ref="AJ67:AJ130" si="58">-LN(RANK(AG67,AG:AG)/1015)</f>
        <v>1.5290163451235261</v>
      </c>
      <c r="AK67" s="4">
        <f t="shared" ref="AK67:AK130" si="59">(AC67-AVERAGE(AC:AC))/STDEV(AC:AC)</f>
        <v>3.8569088950769118E-2</v>
      </c>
      <c r="AL67" s="4">
        <f t="shared" ref="AL67:AL130" si="60">-LN(RANK(AD67,AD:AD)/1015)</f>
        <v>0.56134141390289249</v>
      </c>
      <c r="AM67" s="3">
        <f t="shared" ref="AM67:AM130" si="61">EXP(-AI67)</f>
        <v>0.33740644649743157</v>
      </c>
      <c r="AN67" s="3">
        <f t="shared" si="45"/>
        <v>6.5024630541871992E-2</v>
      </c>
      <c r="AO67" s="3">
        <f t="shared" ref="AO67:AO130" si="62">_xlfn.GAMMA.INV(AN67,AH$8,AH$6)</f>
        <v>0.90783178814868726</v>
      </c>
      <c r="AP67">
        <v>1830</v>
      </c>
      <c r="AQ67">
        <v>7.5120712458354664</v>
      </c>
      <c r="AR67">
        <v>2.2233300319999998</v>
      </c>
      <c r="AS67">
        <v>0.56616130534504872</v>
      </c>
      <c r="AT67" s="3">
        <f>AQ67/VLOOKUP(C67,Sheet3!A$34:C$47,3,FALSE)</f>
        <v>0.98789814911801288</v>
      </c>
      <c r="AV67" s="4">
        <f t="shared" ref="AV67:AV130" si="63">-LN(1-_xlfn.GAMMA.DIST(AT67,AU$8,AU$6,TRUE))</f>
        <v>0.6059103507699688</v>
      </c>
      <c r="AW67" s="4">
        <f t="shared" ref="AW67:AW130" si="64">-LN(RANK(AT67,AT:AT)/1015)</f>
        <v>0.84271069638029761</v>
      </c>
      <c r="AX67" s="4">
        <f t="shared" ref="AX67:AX130" si="65">(AR67-AVERAGE(AR:AR))/STDEV(AR:AR)</f>
        <v>-6.4098565253068077E-2</v>
      </c>
      <c r="AZ67">
        <v>327</v>
      </c>
      <c r="BA67">
        <v>5.7899601708972535</v>
      </c>
      <c r="BB67">
        <v>0.26160323400000002</v>
      </c>
      <c r="BC67" s="3">
        <f t="shared" ref="BC67:BC130" si="66">BA67/AQ67</f>
        <v>0.77075416105872063</v>
      </c>
      <c r="BD67" s="3">
        <f>BA67/VLOOKUP(C67,Sheet3!A$50:C$63,3,FALSE)</f>
        <v>0.909302834648817</v>
      </c>
      <c r="BF67" s="4">
        <f t="shared" ref="BF67:BF130" si="67">-LN(1-_xlfn.GAMMA.DIST(BD67,BE$8,BE$6,TRUE))</f>
        <v>0.34018902411482677</v>
      </c>
      <c r="BG67" s="4">
        <f t="shared" ref="BG67:BG130" si="68">-LN(RANK(BD67,BD:BD)/1015)</f>
        <v>0.1856769334740323</v>
      </c>
      <c r="BH67" s="4">
        <f t="shared" ref="BH67:BH130" si="69">(BB67-AVERAGE(BB:BB))/STDEV(BB:BB)</f>
        <v>-6.2454706027475083E-2</v>
      </c>
      <c r="BI67" s="4">
        <f t="shared" ref="BI67:BI130" si="70">-LN(RANK(BC67,BC:BC)/1015)</f>
        <v>2.8987536873252298E-2</v>
      </c>
      <c r="BK67">
        <v>1895</v>
      </c>
      <c r="BL67">
        <v>7.5469741175165268</v>
      </c>
      <c r="BM67">
        <v>1.0088143460000001</v>
      </c>
      <c r="BN67" s="3">
        <f t="shared" ref="BN67:BN130" si="71">BL67/AQ67</f>
        <v>1.0046462381064889</v>
      </c>
      <c r="BO67" s="3">
        <f>BL67/VLOOKUP(C67,Sheet3!A$18:C$31,3,FALSE)</f>
        <v>1.0067804853161388</v>
      </c>
      <c r="BQ67" s="4">
        <f t="shared" ref="BQ67:BQ130" si="72">-LN(1-_xlfn.GAMMA.DIST(BO67,BP$8,BP$6,TRUE))</f>
        <v>0.87716092056583306</v>
      </c>
      <c r="BR67" s="4">
        <f t="shared" ref="BR67:BR130" si="73">-LN(RANK(BO67,BO:BO)/1015)</f>
        <v>1.397190952344104</v>
      </c>
      <c r="BS67" s="4">
        <f t="shared" ref="BS67:BS130" si="74">(BM67-AVERAGE(BM:BM))/STDEV(BM:BM)</f>
        <v>2.0709564779351843E-2</v>
      </c>
      <c r="BT67" s="4">
        <f t="shared" ref="BT67:BT130" si="75">-LN(RANK(BN67,BN:BN)/1015)</f>
        <v>1.4295824481353392</v>
      </c>
      <c r="BV67">
        <v>629</v>
      </c>
      <c r="BW67">
        <v>6.444131256700441</v>
      </c>
      <c r="BX67">
        <v>0.94695046199999999</v>
      </c>
      <c r="BY67" s="3">
        <f t="shared" ref="BY67:BY130" si="76">BW67/AQ67</f>
        <v>0.85783681301916981</v>
      </c>
      <c r="BZ67" s="3">
        <f>BW67/VLOOKUP(C67,Sheet3!A$98:C$111,3,FALSE)</f>
        <v>0.9714360967340504</v>
      </c>
      <c r="CB67" s="4">
        <f t="shared" ref="CB67:CB130" si="77">-LN(1-_xlfn.GAMMA.DIST(BZ67,CA$8,CA$6,TRUE))</f>
        <v>0.46610942054930582</v>
      </c>
      <c r="CC67" s="4">
        <f t="shared" ref="CC67:CC130" si="78">-LN(RANK(BZ67,BZ:BZ)/1015)</f>
        <v>0.48329352037578921</v>
      </c>
      <c r="CD67" s="4">
        <f t="shared" ref="CD67:CD130" si="79">(BX67-AVERAGE(BX:BX))/STDEV(BX:BX)</f>
        <v>-5.2321056858953267E-2</v>
      </c>
      <c r="CE67" s="4">
        <f t="shared" ref="CE67:CE130" si="80">-LN(RANK(BY67,BY:BY)/1015)</f>
        <v>0.16571150222833433</v>
      </c>
      <c r="CG67">
        <v>3107</v>
      </c>
      <c r="CH67">
        <v>8.0414129093930473</v>
      </c>
      <c r="CI67">
        <v>2.4857285839999999</v>
      </c>
      <c r="CJ67" s="3">
        <f t="shared" ref="CJ67:CJ130" si="81">CH67/AQ67</f>
        <v>1.0704654743325333</v>
      </c>
      <c r="CK67" s="3">
        <f>CH67/VLOOKUP(C67,Sheet3!A$114:C$127,3,FALSE)</f>
        <v>0.9698636453489019</v>
      </c>
      <c r="CM67" s="4">
        <f t="shared" ref="CM67:CM130" si="82">-LN(1-_xlfn.GAMMA.DIST(CK67,CL$8,CL$6,TRUE))</f>
        <v>0.31879540259778116</v>
      </c>
      <c r="CN67" s="4">
        <f t="shared" ref="CN67:CN130" si="83">-LN(RANK(CK67,CK:CK)/1015)</f>
        <v>0.22068352547334746</v>
      </c>
      <c r="CO67" s="4">
        <f t="shared" ref="CO67:CO130" si="84">(CI67-AVERAGE(CI:CI))/STDEV(CI:CI)</f>
        <v>-9.4754685947749592E-2</v>
      </c>
      <c r="CP67" s="4">
        <f t="shared" ref="CP67:CP130" si="85">-LN(RANK(CJ67,CJ:CJ)/1015)</f>
        <v>0.11913863386754982</v>
      </c>
      <c r="CR67">
        <v>1020</v>
      </c>
      <c r="CS67">
        <v>6.9275579062783166</v>
      </c>
      <c r="CT67">
        <v>6.0324822730000003</v>
      </c>
      <c r="CU67" s="3">
        <f t="shared" ref="CU67:CU130" si="86">CS67/AQ67</f>
        <v>0.92219012301285197</v>
      </c>
      <c r="CV67" s="3">
        <f>CS67/VLOOKUP(C67,Sheet3!A$130:C$143,3,FALSE)</f>
        <v>0.99928472478173536</v>
      </c>
      <c r="CX67" s="4">
        <f t="shared" ref="CX67:CX130" si="87">-LN(1-_xlfn.GAMMA.DIST(CV67,CW$8,CW$6,TRUE))</f>
        <v>0.69711999158896787</v>
      </c>
      <c r="CY67" s="4">
        <f t="shared" ref="CY67:CY130" si="88">-LN(RANK(CV67,CV:CV)/1015)</f>
        <v>0.84271069638029761</v>
      </c>
      <c r="CZ67" s="4">
        <f t="shared" ref="CZ67:CZ130" si="89">(CT67-AVERAGE(CT:CT))/STDEV(CT:CT)</f>
        <v>-4.0772917235949849E-2</v>
      </c>
      <c r="DA67" s="4">
        <f t="shared" ref="DA67:DA130" si="90">-LN(RANK(CU67,CU:CU)/1015)</f>
        <v>0.15991438454400844</v>
      </c>
    </row>
    <row r="68" spans="1:105" x14ac:dyDescent="0.25">
      <c r="A68">
        <v>16223514</v>
      </c>
      <c r="B68" t="s">
        <v>1666</v>
      </c>
      <c r="C68">
        <v>10</v>
      </c>
      <c r="D68">
        <v>121</v>
      </c>
      <c r="E68" s="3">
        <v>1.5366199</v>
      </c>
      <c r="F68">
        <v>4.7957905455967413</v>
      </c>
      <c r="G68" s="3">
        <f t="shared" si="46"/>
        <v>0.64701656856862833</v>
      </c>
      <c r="H68" s="3">
        <f>F68/VLOOKUP(C68,Sheet3!A$66:C$79,3,FALSE)</f>
        <v>1.0011813383096857</v>
      </c>
      <c r="J68" s="4">
        <f t="shared" si="47"/>
        <v>0.72558170771891772</v>
      </c>
      <c r="K68" s="4">
        <f t="shared" si="48"/>
        <v>1.0200105580745213</v>
      </c>
      <c r="L68" s="4">
        <f t="shared" si="49"/>
        <v>-9.4357196293954865E-2</v>
      </c>
      <c r="M68" s="4">
        <f t="shared" si="50"/>
        <v>0.14727780053949627</v>
      </c>
      <c r="O68">
        <v>124</v>
      </c>
      <c r="P68">
        <v>4.8202815656050371</v>
      </c>
      <c r="Q68">
        <v>0</v>
      </c>
      <c r="R68">
        <v>0.2771810948315811</v>
      </c>
      <c r="S68" s="3">
        <f t="shared" si="51"/>
        <v>0.65032073616641095</v>
      </c>
      <c r="T68" s="3">
        <f>P68/VLOOKUP(C68,Sheet3!A$82:C$95,3,FALSE)</f>
        <v>0.95862495408550707</v>
      </c>
      <c r="V68" s="4">
        <f t="shared" si="52"/>
        <v>0.17839641219298541</v>
      </c>
      <c r="W68" s="4">
        <f t="shared" si="53"/>
        <v>3.6112248945377345E-2</v>
      </c>
      <c r="X68" s="4">
        <f t="shared" si="54"/>
        <v>-5.4029757575440443E-2</v>
      </c>
      <c r="Y68" s="4">
        <f t="shared" si="55"/>
        <v>5.988597842448639E-2</v>
      </c>
      <c r="AA68">
        <v>369</v>
      </c>
      <c r="AB68">
        <v>5.9107966440405271</v>
      </c>
      <c r="AC68">
        <v>0.54169853099999998</v>
      </c>
      <c r="AD68" s="3">
        <f t="shared" si="56"/>
        <v>0.79744586961693442</v>
      </c>
      <c r="AE68" t="s">
        <v>1666</v>
      </c>
      <c r="AF68">
        <v>0.22987630015761285</v>
      </c>
      <c r="AG68" s="3">
        <f>AB68/VLOOKUP(C68,Sheet3!A$2:C$15,3,FALSE)</f>
        <v>0.96901862606986811</v>
      </c>
      <c r="AI68" s="4">
        <f t="shared" si="57"/>
        <v>0.37706310029794421</v>
      </c>
      <c r="AJ68" s="4">
        <f t="shared" si="58"/>
        <v>0.36019979778216793</v>
      </c>
      <c r="AK68" s="4">
        <f t="shared" si="59"/>
        <v>-0.17760152452475333</v>
      </c>
      <c r="AL68" s="4">
        <f t="shared" si="60"/>
        <v>0.17037351533414558</v>
      </c>
      <c r="AM68" s="3">
        <f t="shared" si="61"/>
        <v>0.68587279375290189</v>
      </c>
      <c r="AN68" s="3">
        <f t="shared" si="45"/>
        <v>6.6009852216748835E-2</v>
      </c>
      <c r="AO68" s="3">
        <f t="shared" si="62"/>
        <v>0.90828075080907322</v>
      </c>
      <c r="AP68">
        <v>1656</v>
      </c>
      <c r="AQ68">
        <v>7.412160334945205</v>
      </c>
      <c r="AR68">
        <v>0.68939640499999999</v>
      </c>
      <c r="AS68">
        <v>0.43360040762266583</v>
      </c>
      <c r="AT68" s="3">
        <f>AQ68/VLOOKUP(C68,Sheet3!A$34:C$47,3,FALSE)</f>
        <v>0.97475905595513823</v>
      </c>
      <c r="AV68" s="4">
        <f t="shared" si="63"/>
        <v>0.49960158333847593</v>
      </c>
      <c r="AW68" s="4">
        <f t="shared" si="64"/>
        <v>0.37299314924207749</v>
      </c>
      <c r="AX68" s="4">
        <f t="shared" si="65"/>
        <v>-6.8629050011326506E-2</v>
      </c>
      <c r="AZ68">
        <v>344</v>
      </c>
      <c r="BA68">
        <v>5.8406416573733981</v>
      </c>
      <c r="BB68">
        <v>0.35463038400000002</v>
      </c>
      <c r="BC68" s="3">
        <f t="shared" si="66"/>
        <v>0.78798101949268962</v>
      </c>
      <c r="BD68" s="3">
        <f>BA68/VLOOKUP(C68,Sheet3!A$50:C$63,3,FALSE)</f>
        <v>0.91726227097596402</v>
      </c>
      <c r="BF68" s="4">
        <f t="shared" si="67"/>
        <v>0.36736799639628376</v>
      </c>
      <c r="BG68" s="4">
        <f t="shared" si="68"/>
        <v>0.23803216380796036</v>
      </c>
      <c r="BH68" s="4">
        <f t="shared" si="69"/>
        <v>-6.2371842524920167E-2</v>
      </c>
      <c r="BI68" s="4">
        <f t="shared" si="70"/>
        <v>5.7796113505027114E-2</v>
      </c>
      <c r="BK68">
        <v>1616</v>
      </c>
      <c r="BL68">
        <v>7.3877092390810404</v>
      </c>
      <c r="BM68">
        <v>0</v>
      </c>
      <c r="BN68" s="3">
        <f t="shared" si="71"/>
        <v>0.99670121870557926</v>
      </c>
      <c r="BO68" s="3">
        <f>BL68/VLOOKUP(C68,Sheet3!A$18:C$31,3,FALSE)</f>
        <v>0.98553425217576884</v>
      </c>
      <c r="BQ68" s="4">
        <f t="shared" si="72"/>
        <v>0.41096390466318677</v>
      </c>
      <c r="BR68" s="4">
        <f t="shared" si="73"/>
        <v>0.27107201788616059</v>
      </c>
      <c r="BS68" s="4">
        <f t="shared" si="74"/>
        <v>-0.11006590972110734</v>
      </c>
      <c r="BT68" s="4">
        <f t="shared" si="75"/>
        <v>0.96940055718810358</v>
      </c>
      <c r="BV68">
        <v>2564</v>
      </c>
      <c r="BW68">
        <v>7.8493238180405607</v>
      </c>
      <c r="BX68">
        <v>6.1633443049999999</v>
      </c>
      <c r="BY68" s="3">
        <f t="shared" si="76"/>
        <v>1.0589792264792648</v>
      </c>
      <c r="BZ68" s="3">
        <f>BW68/VLOOKUP(C68,Sheet3!A$98:C$111,3,FALSE)</f>
        <v>1.1832652359261828</v>
      </c>
      <c r="CB68" s="4">
        <f t="shared" si="77"/>
        <v>4.1304767945964276</v>
      </c>
      <c r="CC68" s="4">
        <f t="shared" si="78"/>
        <v>3.6645473534544055</v>
      </c>
      <c r="CD68" s="4">
        <f t="shared" si="79"/>
        <v>8.8470508801049771E-2</v>
      </c>
      <c r="CE68" s="4">
        <f t="shared" si="80"/>
        <v>3.3962833668597265</v>
      </c>
      <c r="CG68">
        <v>4959</v>
      </c>
      <c r="CH68">
        <v>8.5089593864891331</v>
      </c>
      <c r="CI68">
        <v>5.7042647979999996</v>
      </c>
      <c r="CJ68" s="3">
        <f t="shared" si="81"/>
        <v>1.1479729258382314</v>
      </c>
      <c r="CK68" s="3">
        <f>CH68/VLOOKUP(C68,Sheet3!A$114:C$127,3,FALSE)</f>
        <v>1.026253776754388</v>
      </c>
      <c r="CM68" s="4">
        <f t="shared" si="82"/>
        <v>1.229860868228293</v>
      </c>
      <c r="CN68" s="4">
        <f t="shared" si="83"/>
        <v>1.7408603411838024</v>
      </c>
      <c r="CO68" s="4">
        <f t="shared" si="84"/>
        <v>3.8462999719607094E-2</v>
      </c>
      <c r="CP68" s="4">
        <f t="shared" si="85"/>
        <v>0.94883427960662647</v>
      </c>
      <c r="CR68">
        <v>1564</v>
      </c>
      <c r="CS68">
        <v>7.3550019211052566</v>
      </c>
      <c r="CT68">
        <v>11.098703739999999</v>
      </c>
      <c r="CU68" s="3">
        <f t="shared" si="86"/>
        <v>0.99228856213883143</v>
      </c>
      <c r="CV68" s="3">
        <f>CS68/VLOOKUP(C68,Sheet3!A$130:C$143,3,FALSE)</f>
        <v>1.0609425673425072</v>
      </c>
      <c r="CX68" s="4">
        <f t="shared" si="87"/>
        <v>2.0247192451550036</v>
      </c>
      <c r="CY68" s="4">
        <f t="shared" si="88"/>
        <v>3.0308235933652612</v>
      </c>
      <c r="CZ68" s="4">
        <f t="shared" si="89"/>
        <v>2.7609800252227305E-2</v>
      </c>
      <c r="DA68" s="4">
        <f t="shared" si="90"/>
        <v>1.1828509792966535</v>
      </c>
    </row>
    <row r="69" spans="1:105" x14ac:dyDescent="0.25">
      <c r="A69">
        <v>16223543</v>
      </c>
      <c r="B69" t="s">
        <v>1666</v>
      </c>
      <c r="C69">
        <v>10</v>
      </c>
      <c r="D69">
        <v>142</v>
      </c>
      <c r="E69" s="3">
        <v>2.1558860549999999</v>
      </c>
      <c r="F69">
        <v>4.9558270576012609</v>
      </c>
      <c r="G69" s="3">
        <f t="shared" si="46"/>
        <v>0.66909958254605706</v>
      </c>
      <c r="H69" s="3">
        <f>F69/VLOOKUP(C69,Sheet3!A$66:C$79,3,FALSE)</f>
        <v>1.0345909644690705</v>
      </c>
      <c r="J69" s="4">
        <f t="shared" si="47"/>
        <v>1.2078279629483295</v>
      </c>
      <c r="K69" s="4">
        <f t="shared" si="48"/>
        <v>1.6243265249278509</v>
      </c>
      <c r="L69" s="4">
        <f t="shared" si="49"/>
        <v>0.14473261411335225</v>
      </c>
      <c r="M69" s="4">
        <f t="shared" si="50"/>
        <v>0.25823487112547988</v>
      </c>
      <c r="O69">
        <v>129</v>
      </c>
      <c r="P69">
        <v>4.8598124043616719</v>
      </c>
      <c r="Q69">
        <v>0</v>
      </c>
      <c r="R69">
        <v>0.33863457143001108</v>
      </c>
      <c r="S69" s="3">
        <f t="shared" si="51"/>
        <v>0.65613638515151185</v>
      </c>
      <c r="T69" s="3">
        <f>P69/VLOOKUP(C69,Sheet3!A$82:C$95,3,FALSE)</f>
        <v>0.96648657958855666</v>
      </c>
      <c r="V69" s="4">
        <f t="shared" si="52"/>
        <v>0.24197623437281765</v>
      </c>
      <c r="W69" s="4">
        <f t="shared" si="53"/>
        <v>8.5311076790296508E-2</v>
      </c>
      <c r="X69" s="4">
        <f t="shared" si="54"/>
        <v>-5.4029757575440443E-2</v>
      </c>
      <c r="Y69" s="4">
        <f t="shared" si="55"/>
        <v>7.1458963982144977E-2</v>
      </c>
      <c r="AA69">
        <v>372</v>
      </c>
      <c r="AB69">
        <v>5.9188938542731462</v>
      </c>
      <c r="AC69">
        <v>0.56888300800000002</v>
      </c>
      <c r="AD69" s="3">
        <f t="shared" si="56"/>
        <v>0.79912582925068398</v>
      </c>
      <c r="AE69" t="s">
        <v>1666</v>
      </c>
      <c r="AF69">
        <v>0.24309196095811286</v>
      </c>
      <c r="AG69" s="3">
        <f>AB69/VLOOKUP(C69,Sheet3!A$2:C$15,3,FALSE)</f>
        <v>0.97034608631036245</v>
      </c>
      <c r="AI69" s="4">
        <f t="shared" si="57"/>
        <v>0.38849116703105929</v>
      </c>
      <c r="AJ69" s="4">
        <f t="shared" si="58"/>
        <v>0.38161389228598441</v>
      </c>
      <c r="AK69" s="4">
        <f t="shared" si="59"/>
        <v>-0.1732433026461658</v>
      </c>
      <c r="AL69" s="4">
        <f t="shared" si="60"/>
        <v>0.18924199963852842</v>
      </c>
      <c r="AM69" s="3">
        <f t="shared" si="61"/>
        <v>0.67807921130604365</v>
      </c>
      <c r="AN69" s="3">
        <f t="shared" ref="AN69:AN132" si="91">AN68+AN$2</f>
        <v>6.6995073891625678E-2</v>
      </c>
      <c r="AO69" s="3">
        <f t="shared" si="62"/>
        <v>0.90872469774489806</v>
      </c>
      <c r="AP69">
        <v>1647</v>
      </c>
      <c r="AQ69">
        <v>7.4067107301776405</v>
      </c>
      <c r="AR69">
        <v>0.60901729299999996</v>
      </c>
      <c r="AS69">
        <v>0.42705160957356469</v>
      </c>
      <c r="AT69" s="3">
        <f>AQ69/VLOOKUP(C69,Sheet3!A$34:C$47,3,FALSE)</f>
        <v>0.97404238883536265</v>
      </c>
      <c r="AV69" s="4">
        <f t="shared" si="63"/>
        <v>0.4941895628454816</v>
      </c>
      <c r="AW69" s="4">
        <f t="shared" si="64"/>
        <v>0.35737892144052658</v>
      </c>
      <c r="AX69" s="4">
        <f t="shared" si="65"/>
        <v>-6.886645033647E-2</v>
      </c>
      <c r="AZ69">
        <v>485</v>
      </c>
      <c r="BA69">
        <v>6.1841488909374833</v>
      </c>
      <c r="BB69">
        <v>1.1573268560000001</v>
      </c>
      <c r="BC69" s="3">
        <f t="shared" si="66"/>
        <v>0.83493862744510938</v>
      </c>
      <c r="BD69" s="3">
        <f>BA69/VLOOKUP(C69,Sheet3!A$50:C$63,3,FALSE)</f>
        <v>0.971209464390559</v>
      </c>
      <c r="BF69" s="4">
        <f t="shared" si="67"/>
        <v>0.58894469938789507</v>
      </c>
      <c r="BG69" s="4">
        <f t="shared" si="68"/>
        <v>0.79359368141534259</v>
      </c>
      <c r="BH69" s="4">
        <f t="shared" si="69"/>
        <v>-6.1656844364077916E-2</v>
      </c>
      <c r="BI69" s="4">
        <f t="shared" si="70"/>
        <v>0.34617432242766349</v>
      </c>
      <c r="BK69">
        <v>1711</v>
      </c>
      <c r="BL69">
        <v>7.4448332738921934</v>
      </c>
      <c r="BM69">
        <v>0.307848499</v>
      </c>
      <c r="BN69" s="3">
        <f t="shared" si="71"/>
        <v>1.0051470274867396</v>
      </c>
      <c r="BO69" s="3">
        <f>BL69/VLOOKUP(C69,Sheet3!A$18:C$31,3,FALSE)</f>
        <v>0.99315470543224738</v>
      </c>
      <c r="BQ69" s="4">
        <f t="shared" si="72"/>
        <v>0.5509870976701341</v>
      </c>
      <c r="BR69" s="4">
        <f t="shared" si="73"/>
        <v>0.56480162496778819</v>
      </c>
      <c r="BS69" s="4">
        <f t="shared" si="74"/>
        <v>-7.0158632737380613E-2</v>
      </c>
      <c r="BT69" s="4">
        <f t="shared" si="75"/>
        <v>1.4503732178044131</v>
      </c>
      <c r="BV69">
        <v>569</v>
      </c>
      <c r="BW69">
        <v>6.3438804341263308</v>
      </c>
      <c r="BX69">
        <v>0.78457375100000004</v>
      </c>
      <c r="BY69" s="3">
        <f t="shared" si="76"/>
        <v>0.85650441406858902</v>
      </c>
      <c r="BZ69" s="3">
        <f>BW69/VLOOKUP(C69,Sheet3!A$98:C$111,3,FALSE)</f>
        <v>0.95632354487928939</v>
      </c>
      <c r="CB69" s="4">
        <f t="shared" si="77"/>
        <v>0.36171334524579069</v>
      </c>
      <c r="CC69" s="4">
        <f t="shared" si="78"/>
        <v>0.33097015946722946</v>
      </c>
      <c r="CD69" s="4">
        <f t="shared" si="79"/>
        <v>-5.6703638400239668E-2</v>
      </c>
      <c r="CE69" s="4">
        <f t="shared" si="80"/>
        <v>0.16107112267183207</v>
      </c>
      <c r="CG69">
        <v>2707</v>
      </c>
      <c r="CH69">
        <v>7.9035962896143008</v>
      </c>
      <c r="CI69">
        <v>1.7893300919999999</v>
      </c>
      <c r="CJ69" s="3">
        <f t="shared" si="81"/>
        <v>1.0670858600447521</v>
      </c>
      <c r="CK69" s="3">
        <f>CH69/VLOOKUP(C69,Sheet3!A$114:C$127,3,FALSE)</f>
        <v>0.95324177419835465</v>
      </c>
      <c r="CM69" s="4">
        <f t="shared" si="82"/>
        <v>0.18716272705942738</v>
      </c>
      <c r="CN69" s="4">
        <f t="shared" si="83"/>
        <v>8.745930532858609E-2</v>
      </c>
      <c r="CO69" s="4">
        <f t="shared" si="84"/>
        <v>-0.12357915435140919</v>
      </c>
      <c r="CP69" s="4">
        <f t="shared" si="85"/>
        <v>0.10919929196499197</v>
      </c>
      <c r="CR69">
        <v>1003</v>
      </c>
      <c r="CS69">
        <v>6.9107507879619359</v>
      </c>
      <c r="CT69">
        <v>5.8728632740000002</v>
      </c>
      <c r="CU69" s="3">
        <f t="shared" si="86"/>
        <v>0.93303911003369111</v>
      </c>
      <c r="CV69" s="3">
        <f>CS69/VLOOKUP(C69,Sheet3!A$130:C$143,3,FALSE)</f>
        <v>0.99686033557728893</v>
      </c>
      <c r="CX69" s="4">
        <f t="shared" si="87"/>
        <v>0.66199260073797861</v>
      </c>
      <c r="CY69" s="4">
        <f t="shared" si="88"/>
        <v>0.76143656978081131</v>
      </c>
      <c r="CZ69" s="4">
        <f t="shared" si="89"/>
        <v>-4.2927418571010144E-2</v>
      </c>
      <c r="DA69" s="4">
        <f t="shared" si="90"/>
        <v>0.22191278192807712</v>
      </c>
    </row>
    <row r="70" spans="1:105" x14ac:dyDescent="0.25">
      <c r="A70">
        <v>16223550</v>
      </c>
      <c r="B70" t="s">
        <v>1666</v>
      </c>
      <c r="C70">
        <v>10</v>
      </c>
      <c r="D70">
        <v>99</v>
      </c>
      <c r="E70" s="3">
        <v>0.88525876199999998</v>
      </c>
      <c r="F70">
        <v>4.5951198501345898</v>
      </c>
      <c r="G70" s="3">
        <f t="shared" si="46"/>
        <v>0.44327712646209244</v>
      </c>
      <c r="H70" s="3">
        <f>F70/VLOOKUP(C70,Sheet3!A$66:C$79,3,FALSE)</f>
        <v>0.95928881745578898</v>
      </c>
      <c r="J70" s="4">
        <f t="shared" si="47"/>
        <v>0.32650619990109631</v>
      </c>
      <c r="K70" s="4">
        <f t="shared" si="48"/>
        <v>0.29592614222686303</v>
      </c>
      <c r="L70" s="4">
        <f t="shared" si="49"/>
        <v>-0.3458384208590336</v>
      </c>
      <c r="M70" s="4">
        <f t="shared" si="50"/>
        <v>7.9129987573253804E-3</v>
      </c>
      <c r="O70">
        <v>157</v>
      </c>
      <c r="P70">
        <v>5.0562458053483077</v>
      </c>
      <c r="Q70">
        <v>14.286556109999999</v>
      </c>
      <c r="R70">
        <v>0.788661153060781</v>
      </c>
      <c r="S70" s="3">
        <f t="shared" si="51"/>
        <v>0.48776053386619689</v>
      </c>
      <c r="T70" s="3">
        <f>P70/VLOOKUP(C70,Sheet3!A$82:C$95,3,FALSE)</f>
        <v>1.0055519240998245</v>
      </c>
      <c r="V70" s="4">
        <f t="shared" si="52"/>
        <v>0.81602563168432973</v>
      </c>
      <c r="W70" s="4">
        <f t="shared" si="53"/>
        <v>1.1085133596508212</v>
      </c>
      <c r="X70" s="4">
        <f t="shared" si="54"/>
        <v>-3.577204567613089E-2</v>
      </c>
      <c r="Y70" s="4">
        <f t="shared" si="55"/>
        <v>8.9065408162032258E-3</v>
      </c>
      <c r="AA70">
        <v>397</v>
      </c>
      <c r="AB70">
        <v>5.9839362806871907</v>
      </c>
      <c r="AC70">
        <v>0.79491924400000002</v>
      </c>
      <c r="AD70" s="3">
        <f t="shared" si="56"/>
        <v>0.57725199036050967</v>
      </c>
      <c r="AE70" t="s">
        <v>1666</v>
      </c>
      <c r="AF70">
        <v>0.37031723916207587</v>
      </c>
      <c r="AG70" s="3">
        <f>AB70/VLOOKUP(C70,Sheet3!A$2:C$15,3,FALSE)</f>
        <v>0.98100917057389136</v>
      </c>
      <c r="AI70" s="4">
        <f t="shared" si="57"/>
        <v>0.48914903815640381</v>
      </c>
      <c r="AJ70" s="4">
        <f t="shared" si="58"/>
        <v>0.5787634573495567</v>
      </c>
      <c r="AK70" s="4">
        <f t="shared" si="59"/>
        <v>-0.13700511902803794</v>
      </c>
      <c r="AL70" s="4">
        <f t="shared" si="60"/>
        <v>1.1893103513952183E-2</v>
      </c>
      <c r="AM70" s="3">
        <f t="shared" si="61"/>
        <v>0.61314793774560972</v>
      </c>
      <c r="AN70" s="3">
        <f t="shared" si="91"/>
        <v>6.7980295566502522E-2</v>
      </c>
      <c r="AO70" s="3">
        <f t="shared" si="62"/>
        <v>0.90916376665627385</v>
      </c>
      <c r="AP70">
        <v>31769</v>
      </c>
      <c r="AQ70">
        <v>10.366246250532733</v>
      </c>
      <c r="AR70">
        <v>247.9920061</v>
      </c>
      <c r="AS70">
        <v>15.985482169151636</v>
      </c>
      <c r="AT70" s="3">
        <f>AQ70/VLOOKUP(C70,Sheet3!A$34:C$47,3,FALSE)</f>
        <v>1.3632452554120953</v>
      </c>
      <c r="AV70" s="4">
        <f t="shared" si="63"/>
        <v>9.816614978569417</v>
      </c>
      <c r="AW70" s="4">
        <f t="shared" si="64"/>
        <v>4.214593690373678</v>
      </c>
      <c r="AX70" s="4">
        <f t="shared" si="65"/>
        <v>0.66178110866806994</v>
      </c>
      <c r="AZ70">
        <v>120275</v>
      </c>
      <c r="BA70">
        <v>11.697536066567654</v>
      </c>
      <c r="BB70">
        <v>921.86338409999996</v>
      </c>
      <c r="BC70" s="3">
        <f t="shared" si="66"/>
        <v>1.1284254477329732</v>
      </c>
      <c r="BD70" s="3">
        <f>BA70/VLOOKUP(C70,Sheet3!A$50:C$63,3,FALSE)</f>
        <v>1.8370770074033889</v>
      </c>
      <c r="BF70" s="4">
        <f t="shared" si="67"/>
        <v>12.388207692144956</v>
      </c>
      <c r="BG70" s="4">
        <f t="shared" si="68"/>
        <v>4.8432023497960515</v>
      </c>
      <c r="BH70" s="4">
        <f t="shared" si="69"/>
        <v>0.75845780739906787</v>
      </c>
      <c r="BI70" s="4">
        <f t="shared" si="70"/>
        <v>4.3576945340143514</v>
      </c>
      <c r="BK70">
        <v>1870</v>
      </c>
      <c r="BL70">
        <v>7.5336937098486327</v>
      </c>
      <c r="BM70">
        <v>0.91487000600000001</v>
      </c>
      <c r="BN70" s="3">
        <f t="shared" si="71"/>
        <v>0.72675233906019432</v>
      </c>
      <c r="BO70" s="3">
        <f>BL70/VLOOKUP(C70,Sheet3!A$18:C$31,3,FALSE)</f>
        <v>1.0050088540545388</v>
      </c>
      <c r="BQ70" s="4">
        <f t="shared" si="72"/>
        <v>0.8289219846129311</v>
      </c>
      <c r="BR70" s="4">
        <f t="shared" si="73"/>
        <v>1.239064124137206</v>
      </c>
      <c r="BS70" s="4">
        <f t="shared" si="74"/>
        <v>8.5312926435068635E-3</v>
      </c>
      <c r="BT70" s="4">
        <f t="shared" si="75"/>
        <v>1.289060983107756E-2</v>
      </c>
      <c r="BV70">
        <v>744</v>
      </c>
      <c r="BW70">
        <v>6.6120410348330916</v>
      </c>
      <c r="BX70">
        <v>1.2579251659999999</v>
      </c>
      <c r="BY70" s="3">
        <f t="shared" si="76"/>
        <v>0.63784333065532683</v>
      </c>
      <c r="BZ70" s="3">
        <f>BW70/VLOOKUP(C70,Sheet3!A$98:C$111,3,FALSE)</f>
        <v>0.99674806090347368</v>
      </c>
      <c r="CB70" s="4">
        <f t="shared" si="77"/>
        <v>0.68323016836021133</v>
      </c>
      <c r="CC70" s="4">
        <f t="shared" si="78"/>
        <v>0.84959935737548276</v>
      </c>
      <c r="CD70" s="4">
        <f t="shared" si="79"/>
        <v>-4.3927784269773881E-2</v>
      </c>
      <c r="CE70" s="4">
        <f t="shared" si="80"/>
        <v>9.9010709827115698E-3</v>
      </c>
      <c r="CG70">
        <v>2722</v>
      </c>
      <c r="CH70">
        <v>7.9091221832114114</v>
      </c>
      <c r="CI70">
        <v>1.815458419</v>
      </c>
      <c r="CJ70" s="3">
        <f t="shared" si="81"/>
        <v>0.76296877307973976</v>
      </c>
      <c r="CK70" s="3">
        <f>CH70/VLOOKUP(C70,Sheet3!A$114:C$127,3,FALSE)</f>
        <v>0.95390824455229495</v>
      </c>
      <c r="CM70" s="4">
        <f t="shared" si="82"/>
        <v>0.19148829289654296</v>
      </c>
      <c r="CN70" s="4">
        <f t="shared" si="83"/>
        <v>9.5014656973035572E-2</v>
      </c>
      <c r="CO70" s="4">
        <f t="shared" si="84"/>
        <v>-0.12249768283085917</v>
      </c>
      <c r="CP70" s="4">
        <f t="shared" si="85"/>
        <v>9.9010709827115698E-3</v>
      </c>
      <c r="CR70">
        <v>839</v>
      </c>
      <c r="CS70">
        <v>6.7322107064672059</v>
      </c>
      <c r="CT70">
        <v>4.3272621109999996</v>
      </c>
      <c r="CU70" s="3">
        <f t="shared" si="86"/>
        <v>0.64943573052021897</v>
      </c>
      <c r="CV70" s="3">
        <f>CS70/VLOOKUP(C70,Sheet3!A$130:C$143,3,FALSE)</f>
        <v>0.97110632837696254</v>
      </c>
      <c r="CX70" s="4">
        <f t="shared" si="87"/>
        <v>0.35965413139257524</v>
      </c>
      <c r="CY70" s="4">
        <f t="shared" si="88"/>
        <v>0.25314580161800854</v>
      </c>
      <c r="CZ70" s="4">
        <f t="shared" si="89"/>
        <v>-6.3789595316989162E-2</v>
      </c>
      <c r="DA70" s="4">
        <f t="shared" si="90"/>
        <v>9.9010709827115698E-3</v>
      </c>
    </row>
    <row r="71" spans="1:105" x14ac:dyDescent="0.25">
      <c r="A71">
        <v>16223558</v>
      </c>
      <c r="B71" t="s">
        <v>1666</v>
      </c>
      <c r="C71">
        <v>10</v>
      </c>
      <c r="D71">
        <v>98</v>
      </c>
      <c r="E71" s="3">
        <v>0.85556337000000005</v>
      </c>
      <c r="F71">
        <v>4.5849674786705723</v>
      </c>
      <c r="G71" s="3">
        <f t="shared" si="46"/>
        <v>0.6207250488772843</v>
      </c>
      <c r="H71" s="3">
        <f>F71/VLOOKUP(C71,Sheet3!A$66:C$79,3,FALSE)</f>
        <v>0.95716938276556995</v>
      </c>
      <c r="J71" s="4">
        <f t="shared" si="47"/>
        <v>0.31176703763280944</v>
      </c>
      <c r="K71" s="4">
        <f t="shared" si="48"/>
        <v>0.2620687416362017</v>
      </c>
      <c r="L71" s="4">
        <f t="shared" si="49"/>
        <v>-0.35730338723241895</v>
      </c>
      <c r="M71" s="4">
        <f t="shared" si="50"/>
        <v>7.8893942469663081E-2</v>
      </c>
      <c r="O71">
        <v>139</v>
      </c>
      <c r="P71">
        <v>4.9344739331306915</v>
      </c>
      <c r="Q71">
        <v>0.78297353700000005</v>
      </c>
      <c r="R71">
        <v>0.47991260823552512</v>
      </c>
      <c r="S71" s="3">
        <f t="shared" si="51"/>
        <v>0.6680421589848109</v>
      </c>
      <c r="T71" s="3">
        <f>P71/VLOOKUP(C71,Sheet3!A$82:C$95,3,FALSE)</f>
        <v>0.98133475881087806</v>
      </c>
      <c r="V71" s="4">
        <f t="shared" si="52"/>
        <v>0.4052110846333245</v>
      </c>
      <c r="W71" s="4">
        <f t="shared" si="53"/>
        <v>0.28669733578924145</v>
      </c>
      <c r="X71" s="4">
        <f t="shared" si="54"/>
        <v>-5.3029145170794989E-2</v>
      </c>
      <c r="Y71" s="4">
        <f t="shared" si="55"/>
        <v>9.7183855220580914E-2</v>
      </c>
      <c r="AA71">
        <v>383</v>
      </c>
      <c r="AB71">
        <v>5.9480349891806457</v>
      </c>
      <c r="AC71">
        <v>0.66844184699999998</v>
      </c>
      <c r="AD71" s="3">
        <f t="shared" si="56"/>
        <v>0.80526074101042255</v>
      </c>
      <c r="AE71" t="s">
        <v>1666</v>
      </c>
      <c r="AF71">
        <v>0.2953160589460137</v>
      </c>
      <c r="AG71" s="3">
        <f>AB71/VLOOKUP(C71,Sheet3!A$2:C$15,3,FALSE)</f>
        <v>0.97512349690503286</v>
      </c>
      <c r="AI71" s="4">
        <f t="shared" si="57"/>
        <v>0.43161583245489998</v>
      </c>
      <c r="AJ71" s="4">
        <f t="shared" si="58"/>
        <v>0.46901889258319601</v>
      </c>
      <c r="AK71" s="4">
        <f t="shared" si="59"/>
        <v>-0.15728200567743719</v>
      </c>
      <c r="AL71" s="4">
        <f t="shared" si="60"/>
        <v>0.21455980762281834</v>
      </c>
      <c r="AM71" s="3">
        <f t="shared" si="61"/>
        <v>0.64945882977046621</v>
      </c>
      <c r="AN71" s="3">
        <f t="shared" si="91"/>
        <v>6.8965517241379365E-2</v>
      </c>
      <c r="AO71" s="3">
        <f t="shared" si="62"/>
        <v>0.90959808955308352</v>
      </c>
      <c r="AP71">
        <v>1614</v>
      </c>
      <c r="AQ71">
        <v>7.3864708488298945</v>
      </c>
      <c r="AR71">
        <v>0.31247182299999998</v>
      </c>
      <c r="AS71">
        <v>0.4033275145587164</v>
      </c>
      <c r="AT71" s="3">
        <f>AQ71/VLOOKUP(C71,Sheet3!A$34:C$47,3,FALSE)</f>
        <v>0.97138068067692485</v>
      </c>
      <c r="AV71" s="4">
        <f t="shared" si="63"/>
        <v>0.47443293873000131</v>
      </c>
      <c r="AW71" s="4">
        <f t="shared" si="64"/>
        <v>0.3012382397117529</v>
      </c>
      <c r="AX71" s="4">
        <f t="shared" si="65"/>
        <v>-6.9742299661576163E-2</v>
      </c>
      <c r="AZ71">
        <v>404</v>
      </c>
      <c r="BA71">
        <v>6.0014148779611505</v>
      </c>
      <c r="BB71">
        <v>0.690930712</v>
      </c>
      <c r="BC71" s="3">
        <f t="shared" si="66"/>
        <v>0.81248745182712612</v>
      </c>
      <c r="BD71" s="3">
        <f>BA71/VLOOKUP(C71,Sheet3!A$50:C$63,3,FALSE)</f>
        <v>0.9425114162034014</v>
      </c>
      <c r="BF71" s="4">
        <f t="shared" si="67"/>
        <v>0.46283462763524408</v>
      </c>
      <c r="BG71" s="4">
        <f t="shared" si="68"/>
        <v>0.46587423590372429</v>
      </c>
      <c r="BH71" s="4">
        <f t="shared" si="69"/>
        <v>-6.207228456696437E-2</v>
      </c>
      <c r="BI71" s="4">
        <f t="shared" si="70"/>
        <v>0.18094319682383331</v>
      </c>
      <c r="BK71">
        <v>1359</v>
      </c>
      <c r="BL71">
        <v>7.2145044141511434</v>
      </c>
      <c r="BM71">
        <v>0</v>
      </c>
      <c r="BN71" s="3">
        <f t="shared" si="71"/>
        <v>0.97671872830771511</v>
      </c>
      <c r="BO71" s="3">
        <f>BL71/VLOOKUP(C71,Sheet3!A$18:C$31,3,FALSE)</f>
        <v>0.9624284040588017</v>
      </c>
      <c r="BQ71" s="4">
        <f t="shared" si="72"/>
        <v>0.14095864591346494</v>
      </c>
      <c r="BR71" s="4">
        <f t="shared" si="73"/>
        <v>4.9382816405825663E-3</v>
      </c>
      <c r="BS71" s="4">
        <f t="shared" si="74"/>
        <v>-0.11006590972110734</v>
      </c>
      <c r="BT71" s="4">
        <f t="shared" si="75"/>
        <v>0.34339267946578667</v>
      </c>
      <c r="BV71">
        <v>544</v>
      </c>
      <c r="BW71">
        <v>6.2989492468559423</v>
      </c>
      <c r="BX71">
        <v>0.71688452400000002</v>
      </c>
      <c r="BY71" s="3">
        <f t="shared" si="76"/>
        <v>0.85276844324834389</v>
      </c>
      <c r="BZ71" s="3">
        <f>BW71/VLOOKUP(C71,Sheet3!A$98:C$111,3,FALSE)</f>
        <v>0.94955028476945091</v>
      </c>
      <c r="CB71" s="4">
        <f t="shared" si="77"/>
        <v>0.320659648988388</v>
      </c>
      <c r="CC71" s="4">
        <f t="shared" si="78"/>
        <v>0.25696017369347918</v>
      </c>
      <c r="CD71" s="4">
        <f t="shared" si="79"/>
        <v>-5.8530584856829396E-2</v>
      </c>
      <c r="CE71" s="4">
        <f t="shared" si="80"/>
        <v>0.1427219840036355</v>
      </c>
      <c r="CG71">
        <v>2026</v>
      </c>
      <c r="CH71">
        <v>7.6138186848086287</v>
      </c>
      <c r="CI71">
        <v>0.60136312599999997</v>
      </c>
      <c r="CJ71" s="3">
        <f t="shared" si="81"/>
        <v>1.0307789525785171</v>
      </c>
      <c r="CK71" s="3">
        <f>CH71/VLOOKUP(C71,Sheet3!A$114:C$127,3,FALSE)</f>
        <v>0.91829209964439429</v>
      </c>
      <c r="CM71" s="4">
        <f t="shared" si="82"/>
        <v>4.6006413091492414E-2</v>
      </c>
      <c r="CN71" s="4">
        <f t="shared" si="83"/>
        <v>4.9382816405825663E-3</v>
      </c>
      <c r="CO71" s="4">
        <f t="shared" si="84"/>
        <v>-0.1727500194084495</v>
      </c>
      <c r="CP71" s="4">
        <f t="shared" si="85"/>
        <v>6.1980220027601174E-2</v>
      </c>
      <c r="CR71">
        <v>825</v>
      </c>
      <c r="CS71">
        <v>6.7153833863346808</v>
      </c>
      <c r="CT71">
        <v>4.1947720559999997</v>
      </c>
      <c r="CU71" s="3">
        <f t="shared" si="86"/>
        <v>0.9091464007332376</v>
      </c>
      <c r="CV71" s="3">
        <f>CS71/VLOOKUP(C71,Sheet3!A$130:C$143,3,FALSE)</f>
        <v>0.96867902510574699</v>
      </c>
      <c r="CX71" s="4">
        <f t="shared" si="87"/>
        <v>0.33741100232072258</v>
      </c>
      <c r="CY71" s="4">
        <f t="shared" si="88"/>
        <v>0.21945577823502496</v>
      </c>
      <c r="CZ71" s="4">
        <f t="shared" si="89"/>
        <v>-6.5577916269808273E-2</v>
      </c>
      <c r="DA71" s="4">
        <f t="shared" si="90"/>
        <v>0.10044650085539726</v>
      </c>
    </row>
    <row r="72" spans="1:105" x14ac:dyDescent="0.25">
      <c r="A72">
        <v>16223610</v>
      </c>
      <c r="B72" t="s">
        <v>1666</v>
      </c>
      <c r="C72">
        <v>10</v>
      </c>
      <c r="D72">
        <v>85</v>
      </c>
      <c r="E72" s="3">
        <v>0.46848314699999999</v>
      </c>
      <c r="F72">
        <v>4.4426512564903167</v>
      </c>
      <c r="G72" s="3">
        <f t="shared" si="46"/>
        <v>0.59257415784648848</v>
      </c>
      <c r="H72" s="3">
        <f>F72/VLOOKUP(C72,Sheet3!A$66:C$79,3,FALSE)</f>
        <v>0.92745908903382457</v>
      </c>
      <c r="J72" s="4">
        <f t="shared" si="47"/>
        <v>0.15195061095345536</v>
      </c>
      <c r="K72" s="4">
        <f t="shared" si="48"/>
        <v>4.5347819978459145E-2</v>
      </c>
      <c r="L72" s="4">
        <f t="shared" si="49"/>
        <v>-0.50674952825313757</v>
      </c>
      <c r="M72" s="4">
        <f t="shared" si="50"/>
        <v>3.5091319811270061E-2</v>
      </c>
      <c r="O72">
        <v>129</v>
      </c>
      <c r="P72">
        <v>4.8598124043616719</v>
      </c>
      <c r="Q72">
        <v>0</v>
      </c>
      <c r="R72">
        <v>0.33863457143001108</v>
      </c>
      <c r="S72" s="3">
        <f t="shared" si="51"/>
        <v>0.64821636373087055</v>
      </c>
      <c r="T72" s="3">
        <f>P72/VLOOKUP(C72,Sheet3!A$82:C$95,3,FALSE)</f>
        <v>0.96648657958855666</v>
      </c>
      <c r="V72" s="4">
        <f t="shared" si="52"/>
        <v>0.24197623437281765</v>
      </c>
      <c r="W72" s="4">
        <f t="shared" si="53"/>
        <v>8.5311076790296508E-2</v>
      </c>
      <c r="X72" s="4">
        <f t="shared" si="54"/>
        <v>-5.4029757575440443E-2</v>
      </c>
      <c r="Y72" s="4">
        <f t="shared" si="55"/>
        <v>5.3629440810181242E-2</v>
      </c>
      <c r="AA72">
        <v>352</v>
      </c>
      <c r="AB72">
        <v>5.8636311755980968</v>
      </c>
      <c r="AC72">
        <v>0.38734220899999999</v>
      </c>
      <c r="AD72" s="3">
        <f t="shared" si="56"/>
        <v>0.78210872409269672</v>
      </c>
      <c r="AE72" t="s">
        <v>1666</v>
      </c>
      <c r="AF72">
        <v>0.16324373352900232</v>
      </c>
      <c r="AG72" s="3">
        <f>AB72/VLOOKUP(C72,Sheet3!A$2:C$15,3,FALSE)</f>
        <v>0.96128629823312783</v>
      </c>
      <c r="AI72" s="4">
        <f t="shared" si="57"/>
        <v>0.31514077665649221</v>
      </c>
      <c r="AJ72" s="4">
        <f t="shared" si="58"/>
        <v>0.24430177682155577</v>
      </c>
      <c r="AK72" s="4">
        <f t="shared" si="59"/>
        <v>-0.20234796712281036</v>
      </c>
      <c r="AL72" s="4">
        <f t="shared" si="60"/>
        <v>9.3931819834203498E-2</v>
      </c>
      <c r="AM72" s="3">
        <f t="shared" si="61"/>
        <v>0.72968614426255507</v>
      </c>
      <c r="AN72" s="3">
        <f t="shared" si="91"/>
        <v>6.9950738916256208E-2</v>
      </c>
      <c r="AO72" s="3">
        <f t="shared" si="62"/>
        <v>0.91002779306822679</v>
      </c>
      <c r="AP72">
        <v>1803</v>
      </c>
      <c r="AQ72">
        <v>7.4972072232033176</v>
      </c>
      <c r="AR72">
        <v>1.9870018780000001</v>
      </c>
      <c r="AS72">
        <v>0.54490712851766909</v>
      </c>
      <c r="AT72" s="3">
        <f>AQ72/VLOOKUP(C72,Sheet3!A$34:C$47,3,FALSE)</f>
        <v>0.98594340987683637</v>
      </c>
      <c r="AV72" s="4">
        <f t="shared" si="63"/>
        <v>0.58923279993740119</v>
      </c>
      <c r="AW72" s="4">
        <f t="shared" si="64"/>
        <v>0.76354850298395471</v>
      </c>
      <c r="AX72" s="4">
        <f t="shared" si="65"/>
        <v>-6.4796562272494751E-2</v>
      </c>
      <c r="AZ72">
        <v>784</v>
      </c>
      <c r="BA72">
        <v>6.6644090203504076</v>
      </c>
      <c r="BB72">
        <v>2.9422177509999998</v>
      </c>
      <c r="BC72" s="3">
        <f t="shared" si="66"/>
        <v>0.88891887631497513</v>
      </c>
      <c r="BD72" s="3">
        <f>BA72/VLOOKUP(C72,Sheet3!A$50:C$63,3,FALSE)</f>
        <v>1.0466334542202345</v>
      </c>
      <c r="BF72" s="4">
        <f t="shared" si="67"/>
        <v>1.0131068849518046</v>
      </c>
      <c r="BG72" s="4">
        <f t="shared" si="68"/>
        <v>1.5947677226863066</v>
      </c>
      <c r="BH72" s="4">
        <f t="shared" si="69"/>
        <v>-6.0066961074757702E-2</v>
      </c>
      <c r="BI72" s="4">
        <f t="shared" si="70"/>
        <v>0.96680652201105688</v>
      </c>
      <c r="BK72">
        <v>1781</v>
      </c>
      <c r="BL72">
        <v>7.4849302832896614</v>
      </c>
      <c r="BM72">
        <v>0.57762148000000002</v>
      </c>
      <c r="BN72" s="3">
        <f t="shared" si="71"/>
        <v>0.99836246490884495</v>
      </c>
      <c r="BO72" s="3">
        <f>BL72/VLOOKUP(C72,Sheet3!A$18:C$31,3,FALSE)</f>
        <v>0.99850372160115308</v>
      </c>
      <c r="BQ72" s="4">
        <f t="shared" si="72"/>
        <v>0.6669580304751529</v>
      </c>
      <c r="BR72" s="4">
        <f t="shared" si="73"/>
        <v>0.87527171242960966</v>
      </c>
      <c r="BS72" s="4">
        <f t="shared" si="74"/>
        <v>-3.5187193505212558E-2</v>
      </c>
      <c r="BT72" s="4">
        <f t="shared" si="75"/>
        <v>1.0762051164181634</v>
      </c>
      <c r="BV72">
        <v>631</v>
      </c>
      <c r="BW72">
        <v>6.4473058625412127</v>
      </c>
      <c r="BX72">
        <v>0.95236131899999998</v>
      </c>
      <c r="BY72" s="3">
        <f t="shared" si="76"/>
        <v>0.85996100555781152</v>
      </c>
      <c r="BZ72" s="3">
        <f>BW72/VLOOKUP(C72,Sheet3!A$98:C$111,3,FALSE)</f>
        <v>0.97191466034236018</v>
      </c>
      <c r="CB72" s="4">
        <f t="shared" si="77"/>
        <v>0.46971391830203951</v>
      </c>
      <c r="CC72" s="4">
        <f t="shared" si="78"/>
        <v>0.49453861879129168</v>
      </c>
      <c r="CD72" s="4">
        <f t="shared" si="79"/>
        <v>-5.2175016691833852E-2</v>
      </c>
      <c r="CE72" s="4">
        <f t="shared" si="80"/>
        <v>0.17858470516454036</v>
      </c>
      <c r="CG72">
        <v>3320</v>
      </c>
      <c r="CH72">
        <v>8.1077200619105341</v>
      </c>
      <c r="CI72">
        <v>2.8563075269999998</v>
      </c>
      <c r="CJ72" s="3">
        <f t="shared" si="81"/>
        <v>1.0814320346938955</v>
      </c>
      <c r="CK72" s="3">
        <f>CH72/VLOOKUP(C72,Sheet3!A$114:C$127,3,FALSE)</f>
        <v>0.97786085894530816</v>
      </c>
      <c r="CM72" s="4">
        <f t="shared" si="82"/>
        <v>0.40150356379367952</v>
      </c>
      <c r="CN72" s="4">
        <f t="shared" si="83"/>
        <v>0.32823043172610927</v>
      </c>
      <c r="CO72" s="4">
        <f t="shared" si="84"/>
        <v>-7.9416138899940827E-2</v>
      </c>
      <c r="CP72" s="4">
        <f t="shared" si="85"/>
        <v>0.15760491469534588</v>
      </c>
      <c r="CR72">
        <v>965</v>
      </c>
      <c r="CS72">
        <v>6.8721281013389861</v>
      </c>
      <c r="CT72">
        <v>5.5156943910000003</v>
      </c>
      <c r="CU72" s="3">
        <f t="shared" si="86"/>
        <v>0.91662507074237509</v>
      </c>
      <c r="CV72" s="3">
        <f>CS72/VLOOKUP(C72,Sheet3!A$130:C$143,3,FALSE)</f>
        <v>0.99128909946573407</v>
      </c>
      <c r="CX72" s="4">
        <f t="shared" si="87"/>
        <v>0.58578325080208482</v>
      </c>
      <c r="CY72" s="4">
        <f t="shared" si="88"/>
        <v>0.60728588995355293</v>
      </c>
      <c r="CZ72" s="4">
        <f t="shared" si="89"/>
        <v>-4.7748403792609577E-2</v>
      </c>
      <c r="DA72" s="4">
        <f t="shared" si="90"/>
        <v>0.13142242874970214</v>
      </c>
    </row>
    <row r="73" spans="1:105" x14ac:dyDescent="0.25">
      <c r="A73">
        <v>16223625</v>
      </c>
      <c r="B73" t="s">
        <v>1666</v>
      </c>
      <c r="C73">
        <v>10</v>
      </c>
      <c r="D73">
        <v>128</v>
      </c>
      <c r="E73" s="3">
        <v>1.743262734</v>
      </c>
      <c r="F73">
        <v>4.8520302639196169</v>
      </c>
      <c r="G73" s="3">
        <f t="shared" si="46"/>
        <v>0.64091759258627423</v>
      </c>
      <c r="H73" s="3">
        <f>F73/VLOOKUP(C73,Sheet3!A$66:C$79,3,FALSE)</f>
        <v>1.0129220838491992</v>
      </c>
      <c r="J73" s="4">
        <f t="shared" si="47"/>
        <v>0.87752155736462489</v>
      </c>
      <c r="K73" s="4">
        <f t="shared" si="48"/>
        <v>1.239064124137206</v>
      </c>
      <c r="L73" s="4">
        <f t="shared" si="49"/>
        <v>-1.4575351921903498E-2</v>
      </c>
      <c r="M73" s="4">
        <f t="shared" si="50"/>
        <v>0.118029371413264</v>
      </c>
      <c r="O73">
        <v>152</v>
      </c>
      <c r="P73">
        <v>5.0238805208462765</v>
      </c>
      <c r="Q73">
        <v>10.584251849999999</v>
      </c>
      <c r="R73">
        <v>0.69657254161271043</v>
      </c>
      <c r="S73" s="3">
        <f t="shared" si="51"/>
        <v>0.66361775045086913</v>
      </c>
      <c r="T73" s="3">
        <f>P73/VLOOKUP(C73,Sheet3!A$82:C$95,3,FALSE)</f>
        <v>0.99911533550070397</v>
      </c>
      <c r="V73" s="4">
        <f t="shared" si="52"/>
        <v>0.68764387692899387</v>
      </c>
      <c r="W73" s="4">
        <f t="shared" si="53"/>
        <v>0.80015108196150164</v>
      </c>
      <c r="X73" s="4">
        <f t="shared" si="54"/>
        <v>-4.0503459182801842E-2</v>
      </c>
      <c r="Y73" s="4">
        <f t="shared" si="55"/>
        <v>8.8535152662049144E-2</v>
      </c>
      <c r="AA73">
        <v>573</v>
      </c>
      <c r="AB73">
        <v>6.3508857167147399</v>
      </c>
      <c r="AC73">
        <v>2.3721988079999998</v>
      </c>
      <c r="AD73" s="3">
        <f t="shared" si="56"/>
        <v>0.83890539896574712</v>
      </c>
      <c r="AE73" t="s">
        <v>1666</v>
      </c>
      <c r="AF73">
        <v>1.9909447669462688</v>
      </c>
      <c r="AG73" s="3">
        <f>AB73/VLOOKUP(C73,Sheet3!A$2:C$15,3,FALSE)</f>
        <v>1.041167024032619</v>
      </c>
      <c r="AI73" s="4">
        <f t="shared" si="57"/>
        <v>1.3877399171033273</v>
      </c>
      <c r="AJ73" s="4">
        <f t="shared" si="58"/>
        <v>1.8350475562435036</v>
      </c>
      <c r="AK73" s="4">
        <f t="shared" si="59"/>
        <v>0.11586471931660981</v>
      </c>
      <c r="AL73" s="4">
        <f t="shared" si="60"/>
        <v>0.66497630359324911</v>
      </c>
      <c r="AM73" s="3">
        <f t="shared" si="61"/>
        <v>0.24963887208233729</v>
      </c>
      <c r="AN73" s="3">
        <f t="shared" si="91"/>
        <v>7.0935960591133052E-2</v>
      </c>
      <c r="AO73" s="3">
        <f t="shared" si="62"/>
        <v>0.91045299874945829</v>
      </c>
      <c r="AP73">
        <v>1940</v>
      </c>
      <c r="AQ73">
        <v>7.5704432520573741</v>
      </c>
      <c r="AR73">
        <v>3.182117608</v>
      </c>
      <c r="AS73">
        <v>0.65498555691580806</v>
      </c>
      <c r="AT73" s="3">
        <f>AQ73/VLOOKUP(C73,Sheet3!A$34:C$47,3,FALSE)</f>
        <v>0.99557454022504566</v>
      </c>
      <c r="AV73" s="4">
        <f t="shared" si="63"/>
        <v>0.67437652251587121</v>
      </c>
      <c r="AW73" s="4">
        <f t="shared" si="64"/>
        <v>1.1512027683458719</v>
      </c>
      <c r="AX73" s="4">
        <f t="shared" si="65"/>
        <v>-6.1266778777423161E-2</v>
      </c>
      <c r="AZ73">
        <v>438</v>
      </c>
      <c r="BA73">
        <v>6.0822189103764464</v>
      </c>
      <c r="BB73">
        <v>0.88533142200000003</v>
      </c>
      <c r="BC73" s="3">
        <f t="shared" si="66"/>
        <v>0.80341648538525379</v>
      </c>
      <c r="BD73" s="3">
        <f>BA73/VLOOKUP(C73,Sheet3!A$50:C$63,3,FALSE)</f>
        <v>0.95520154421077541</v>
      </c>
      <c r="BF73" s="4">
        <f t="shared" si="67"/>
        <v>0.51625364681173302</v>
      </c>
      <c r="BG73" s="4">
        <f t="shared" si="68"/>
        <v>0.62185809681264359</v>
      </c>
      <c r="BH73" s="4">
        <f t="shared" si="69"/>
        <v>-6.1899123035844016E-2</v>
      </c>
      <c r="BI73" s="4">
        <f t="shared" si="70"/>
        <v>0.13818682883824429</v>
      </c>
      <c r="BK73">
        <v>1804</v>
      </c>
      <c r="BL73">
        <v>7.4977617006225685</v>
      </c>
      <c r="BM73">
        <v>0.665265251</v>
      </c>
      <c r="BN73" s="3">
        <f t="shared" si="71"/>
        <v>0.99039930040885604</v>
      </c>
      <c r="BO73" s="3">
        <f>BL73/VLOOKUP(C73,Sheet3!A$18:C$31,3,FALSE)</f>
        <v>1.0002154567109549</v>
      </c>
      <c r="BQ73" s="4">
        <f t="shared" si="72"/>
        <v>0.70730474533541832</v>
      </c>
      <c r="BR73" s="4">
        <f t="shared" si="73"/>
        <v>0.97984451634918679</v>
      </c>
      <c r="BS73" s="4">
        <f t="shared" si="74"/>
        <v>-2.3825682058650932E-2</v>
      </c>
      <c r="BT73" s="4">
        <f t="shared" si="75"/>
        <v>0.69610722218842214</v>
      </c>
      <c r="BV73">
        <v>859</v>
      </c>
      <c r="BW73">
        <v>6.7557689219842549</v>
      </c>
      <c r="BX73">
        <v>1.568648949</v>
      </c>
      <c r="BY73" s="3">
        <f t="shared" si="76"/>
        <v>0.89238749925881555</v>
      </c>
      <c r="BZ73" s="3">
        <f>BW73/VLOOKUP(C73,Sheet3!A$98:C$111,3,FALSE)</f>
        <v>1.0184146676382113</v>
      </c>
      <c r="CB73" s="4">
        <f t="shared" si="77"/>
        <v>0.91392720267500016</v>
      </c>
      <c r="CC73" s="4">
        <f t="shared" si="78"/>
        <v>1.2222003180852012</v>
      </c>
      <c r="CD73" s="4">
        <f t="shared" si="79"/>
        <v>-3.5541284091096893E-2</v>
      </c>
      <c r="CE73" s="4">
        <f t="shared" si="80"/>
        <v>0.43800865584063581</v>
      </c>
      <c r="CG73">
        <v>2854</v>
      </c>
      <c r="CH73">
        <v>7.9564767980367819</v>
      </c>
      <c r="CI73">
        <v>2.0453390260000002</v>
      </c>
      <c r="CJ73" s="3">
        <f t="shared" si="81"/>
        <v>1.0509921986238386</v>
      </c>
      <c r="CK73" s="3">
        <f>CH73/VLOOKUP(C73,Sheet3!A$114:C$127,3,FALSE)</f>
        <v>0.95961961889361003</v>
      </c>
      <c r="CM73" s="4">
        <f t="shared" si="82"/>
        <v>0.23167552711410752</v>
      </c>
      <c r="CN73" s="4">
        <f t="shared" si="83"/>
        <v>0.13254665596198315</v>
      </c>
      <c r="CO73" s="4">
        <f t="shared" si="84"/>
        <v>-0.11298274796353094</v>
      </c>
      <c r="CP73" s="4">
        <f t="shared" si="85"/>
        <v>7.4638616899524654E-2</v>
      </c>
      <c r="CR73">
        <v>1290</v>
      </c>
      <c r="CS73">
        <v>7.1623974973557178</v>
      </c>
      <c r="CT73">
        <v>8.5558449240000005</v>
      </c>
      <c r="CU73" s="3">
        <f t="shared" si="86"/>
        <v>0.94610015013443705</v>
      </c>
      <c r="CV73" s="3">
        <f>CS73/VLOOKUP(C73,Sheet3!A$130:C$143,3,FALSE)</f>
        <v>1.0331598102465509</v>
      </c>
      <c r="CX73" s="4">
        <f t="shared" si="87"/>
        <v>1.3197621996631457</v>
      </c>
      <c r="CY73" s="4">
        <f t="shared" si="88"/>
        <v>2.0706136275562708</v>
      </c>
      <c r="CZ73" s="4">
        <f t="shared" si="89"/>
        <v>-6.713135916178576E-3</v>
      </c>
      <c r="DA73" s="4">
        <f t="shared" si="90"/>
        <v>0.34339267946578667</v>
      </c>
    </row>
    <row r="74" spans="1:105" x14ac:dyDescent="0.25">
      <c r="A74">
        <v>16223638</v>
      </c>
      <c r="B74" t="s">
        <v>1666</v>
      </c>
      <c r="C74">
        <v>10</v>
      </c>
      <c r="D74">
        <v>137</v>
      </c>
      <c r="E74" s="3">
        <v>2.0086134260000001</v>
      </c>
      <c r="F74">
        <v>4.9199809258281251</v>
      </c>
      <c r="G74" s="3">
        <f t="shared" si="46"/>
        <v>0.65499098467074768</v>
      </c>
      <c r="H74" s="3">
        <f>F74/VLOOKUP(C74,Sheet3!A$66:C$79,3,FALSE)</f>
        <v>1.0271076355286928</v>
      </c>
      <c r="J74" s="4">
        <f t="shared" si="47"/>
        <v>1.0863058029243431</v>
      </c>
      <c r="K74" s="4">
        <f t="shared" si="48"/>
        <v>1.5021088922036019</v>
      </c>
      <c r="L74" s="4">
        <f t="shared" si="49"/>
        <v>8.7872757230336218E-2</v>
      </c>
      <c r="M74" s="4">
        <f t="shared" si="50"/>
        <v>0.17623176290251352</v>
      </c>
      <c r="O74">
        <v>127</v>
      </c>
      <c r="P74">
        <v>4.8441870864585912</v>
      </c>
      <c r="Q74">
        <v>0</v>
      </c>
      <c r="R74">
        <v>0.31329100181832731</v>
      </c>
      <c r="S74" s="3">
        <f t="shared" si="51"/>
        <v>0.64490064443792017</v>
      </c>
      <c r="T74" s="3">
        <f>P74/VLOOKUP(C74,Sheet3!A$82:C$95,3,FALSE)</f>
        <v>0.96337912218102828</v>
      </c>
      <c r="V74" s="4">
        <f t="shared" si="52"/>
        <v>0.21511327407067354</v>
      </c>
      <c r="W74" s="4">
        <f t="shared" si="53"/>
        <v>5.988597842448639E-2</v>
      </c>
      <c r="X74" s="4">
        <f t="shared" si="54"/>
        <v>-5.4029757575440443E-2</v>
      </c>
      <c r="Y74" s="4">
        <f t="shared" si="55"/>
        <v>4.8445396022593415E-2</v>
      </c>
      <c r="AA74">
        <v>356</v>
      </c>
      <c r="AB74">
        <v>5.8749307308520304</v>
      </c>
      <c r="AC74">
        <v>0.42371404099999999</v>
      </c>
      <c r="AD74" s="3">
        <f t="shared" si="56"/>
        <v>0.7821222728877778</v>
      </c>
      <c r="AE74" t="s">
        <v>1666</v>
      </c>
      <c r="AF74">
        <v>0.17766867687063692</v>
      </c>
      <c r="AG74" s="3">
        <f>AB74/VLOOKUP(C74,Sheet3!A$2:C$15,3,FALSE)</f>
        <v>0.96313875233817758</v>
      </c>
      <c r="AI74" s="4">
        <f t="shared" si="57"/>
        <v>0.32926594796647907</v>
      </c>
      <c r="AJ74" s="4">
        <f t="shared" si="58"/>
        <v>0.26849137129266892</v>
      </c>
      <c r="AK74" s="4">
        <f t="shared" si="59"/>
        <v>-0.19651682628509221</v>
      </c>
      <c r="AL74" s="4">
        <f t="shared" si="60"/>
        <v>9.5014656973035572E-2</v>
      </c>
      <c r="AM74" s="3">
        <f t="shared" si="61"/>
        <v>0.71945165459749583</v>
      </c>
      <c r="AN74" s="3">
        <f t="shared" si="91"/>
        <v>7.1921182266009895E-2</v>
      </c>
      <c r="AO74" s="3">
        <f t="shared" si="62"/>
        <v>0.91087382333156008</v>
      </c>
      <c r="AP74">
        <v>1829</v>
      </c>
      <c r="AQ74">
        <v>7.511524648390866</v>
      </c>
      <c r="AR74">
        <v>2.2145850970000001</v>
      </c>
      <c r="AS74">
        <v>0.56537002669164571</v>
      </c>
      <c r="AT74" s="3">
        <f>AQ74/VLOOKUP(C74,Sheet3!A$34:C$47,3,FALSE)</f>
        <v>0.98782626713151911</v>
      </c>
      <c r="AV74" s="4">
        <f t="shared" si="63"/>
        <v>0.6052916607097043</v>
      </c>
      <c r="AW74" s="4">
        <f t="shared" si="64"/>
        <v>0.83586916456358085</v>
      </c>
      <c r="AX74" s="4">
        <f t="shared" si="65"/>
        <v>-6.4124393485810408E-2</v>
      </c>
      <c r="AZ74">
        <v>400</v>
      </c>
      <c r="BA74">
        <v>5.9914645471079817</v>
      </c>
      <c r="BB74">
        <v>0.66821489499999998</v>
      </c>
      <c r="BC74" s="3">
        <f t="shared" si="66"/>
        <v>0.79763627593121</v>
      </c>
      <c r="BD74" s="3">
        <f>BA74/VLOOKUP(C74,Sheet3!A$50:C$63,3,FALSE)</f>
        <v>0.94094873463333495</v>
      </c>
      <c r="BF74" s="4">
        <f t="shared" si="67"/>
        <v>0.45651084262428226</v>
      </c>
      <c r="BG74" s="4">
        <f t="shared" si="68"/>
        <v>0.44721117477179767</v>
      </c>
      <c r="BH74" s="4">
        <f t="shared" si="69"/>
        <v>-6.2092518575638356E-2</v>
      </c>
      <c r="BI74" s="4">
        <f t="shared" si="70"/>
        <v>0.11139951287459442</v>
      </c>
      <c r="BK74">
        <v>1715</v>
      </c>
      <c r="BL74">
        <v>7.44716835960004</v>
      </c>
      <c r="BM74">
        <v>0.32342407699999998</v>
      </c>
      <c r="BN74" s="3">
        <f t="shared" si="71"/>
        <v>0.99143232675078652</v>
      </c>
      <c r="BO74" s="3">
        <f>BL74/VLOOKUP(C74,Sheet3!A$18:C$31,3,FALSE)</f>
        <v>0.99346621024008086</v>
      </c>
      <c r="BQ74" s="4">
        <f t="shared" si="72"/>
        <v>0.55732956486211316</v>
      </c>
      <c r="BR74" s="4">
        <f t="shared" si="73"/>
        <v>0.58581816032944678</v>
      </c>
      <c r="BS74" s="4">
        <f t="shared" si="74"/>
        <v>-6.8139526237115888E-2</v>
      </c>
      <c r="BT74" s="4">
        <f t="shared" si="75"/>
        <v>0.74262723782331497</v>
      </c>
      <c r="BV74">
        <v>1002</v>
      </c>
      <c r="BW74">
        <v>6.90975328164481</v>
      </c>
      <c r="BX74">
        <v>1.9547612169999999</v>
      </c>
      <c r="BY74" s="3">
        <f t="shared" si="76"/>
        <v>0.91988692110928927</v>
      </c>
      <c r="BZ74" s="3">
        <f>BW74/VLOOKUP(C74,Sheet3!A$98:C$111,3,FALSE)</f>
        <v>1.0416274110396133</v>
      </c>
      <c r="CB74" s="4">
        <f t="shared" si="77"/>
        <v>1.2092834482160464</v>
      </c>
      <c r="CC74" s="4">
        <f t="shared" si="78"/>
        <v>1.6394401627378992</v>
      </c>
      <c r="CD74" s="4">
        <f t="shared" si="79"/>
        <v>-2.5120032864983391E-2</v>
      </c>
      <c r="CE74" s="4">
        <f t="shared" si="80"/>
        <v>0.81562100373363344</v>
      </c>
      <c r="CG74">
        <v>4712</v>
      </c>
      <c r="CH74">
        <v>8.4578677253314218</v>
      </c>
      <c r="CI74">
        <v>5.2753694270000002</v>
      </c>
      <c r="CJ74" s="3">
        <f t="shared" si="81"/>
        <v>1.1259854851362676</v>
      </c>
      <c r="CK74" s="3">
        <f>CH74/VLOOKUP(C74,Sheet3!A$114:C$127,3,FALSE)</f>
        <v>1.0200916824438884</v>
      </c>
      <c r="CM74" s="4">
        <f t="shared" si="82"/>
        <v>1.090151320686958</v>
      </c>
      <c r="CN74" s="4">
        <f t="shared" si="83"/>
        <v>1.5290163451235261</v>
      </c>
      <c r="CO74" s="4">
        <f t="shared" si="84"/>
        <v>2.0710690931055976E-2</v>
      </c>
      <c r="CP74" s="4">
        <f t="shared" si="85"/>
        <v>0.56653623077999637</v>
      </c>
      <c r="CR74">
        <v>949</v>
      </c>
      <c r="CS74">
        <v>6.8554087986099281</v>
      </c>
      <c r="CT74">
        <v>5.3651465590000003</v>
      </c>
      <c r="CU74" s="3">
        <f t="shared" si="86"/>
        <v>0.91265210719617462</v>
      </c>
      <c r="CV74" s="3">
        <f>CS74/VLOOKUP(C74,Sheet3!A$130:C$143,3,FALSE)</f>
        <v>0.98887737746323623</v>
      </c>
      <c r="CX74" s="4">
        <f t="shared" si="87"/>
        <v>0.55470933583222592</v>
      </c>
      <c r="CY74" s="4">
        <f t="shared" si="88"/>
        <v>0.5700144951563213</v>
      </c>
      <c r="CZ74" s="4">
        <f t="shared" si="89"/>
        <v>-4.978046455646911E-2</v>
      </c>
      <c r="DA74" s="4">
        <f t="shared" si="90"/>
        <v>0.11692133805890229</v>
      </c>
    </row>
    <row r="75" spans="1:105" x14ac:dyDescent="0.25">
      <c r="A75">
        <v>16223639</v>
      </c>
      <c r="B75" t="s">
        <v>1666</v>
      </c>
      <c r="C75">
        <v>10</v>
      </c>
      <c r="D75">
        <v>94</v>
      </c>
      <c r="E75" s="3">
        <v>0.73668182500000001</v>
      </c>
      <c r="F75">
        <v>4.5432947822700038</v>
      </c>
      <c r="G75" s="3">
        <f t="shared" si="46"/>
        <v>0.61021356393645687</v>
      </c>
      <c r="H75" s="3">
        <f>F75/VLOOKUP(C75,Sheet3!A$66:C$79,3,FALSE)</f>
        <v>0.94846968548800614</v>
      </c>
      <c r="J75" s="4">
        <f t="shared" si="47"/>
        <v>0.25619619697185769</v>
      </c>
      <c r="K75" s="4">
        <f t="shared" si="48"/>
        <v>0.17037351533414558</v>
      </c>
      <c r="L75" s="4">
        <f t="shared" si="49"/>
        <v>-0.40320185241654932</v>
      </c>
      <c r="M75" s="4">
        <f t="shared" si="50"/>
        <v>5.6752816592449483E-2</v>
      </c>
      <c r="O75">
        <v>151</v>
      </c>
      <c r="P75">
        <v>5.0172798368149243</v>
      </c>
      <c r="Q75">
        <v>9.8410516950000009</v>
      </c>
      <c r="R75">
        <v>0.67870475422670928</v>
      </c>
      <c r="S75" s="3">
        <f t="shared" si="51"/>
        <v>0.67387487654051392</v>
      </c>
      <c r="T75" s="3">
        <f>P75/VLOOKUP(C75,Sheet3!A$82:C$95,3,FALSE)</f>
        <v>0.99780263616138776</v>
      </c>
      <c r="V75" s="4">
        <f t="shared" si="52"/>
        <v>0.66323350804421577</v>
      </c>
      <c r="W75" s="4">
        <f t="shared" si="53"/>
        <v>0.74262723782331497</v>
      </c>
      <c r="X75" s="4">
        <f t="shared" si="54"/>
        <v>-4.1453242616194472E-2</v>
      </c>
      <c r="Y75" s="4">
        <f t="shared" si="55"/>
        <v>0.118029371413264</v>
      </c>
      <c r="AA75">
        <v>458</v>
      </c>
      <c r="AB75">
        <v>6.1268691841141854</v>
      </c>
      <c r="AC75">
        <v>1.343759245</v>
      </c>
      <c r="AD75" s="3">
        <f t="shared" si="56"/>
        <v>0.82290471118027964</v>
      </c>
      <c r="AE75" t="s">
        <v>1666</v>
      </c>
      <c r="AF75">
        <v>0.80303534729260229</v>
      </c>
      <c r="AG75" s="3">
        <f>AB75/VLOOKUP(C75,Sheet3!A$2:C$15,3,FALSE)</f>
        <v>1.0044416542203467</v>
      </c>
      <c r="AI75" s="4">
        <f t="shared" si="57"/>
        <v>0.76943769756157154</v>
      </c>
      <c r="AJ75" s="4">
        <f t="shared" si="58"/>
        <v>1.0907614141923709</v>
      </c>
      <c r="AK75" s="4">
        <f t="shared" si="59"/>
        <v>-4.901495831233979E-2</v>
      </c>
      <c r="AL75" s="4">
        <f t="shared" si="60"/>
        <v>0.42436174199945381</v>
      </c>
      <c r="AM75" s="3">
        <f t="shared" si="61"/>
        <v>0.46327349490095504</v>
      </c>
      <c r="AN75" s="3">
        <f t="shared" si="91"/>
        <v>7.2906403940886738E-2</v>
      </c>
      <c r="AO75" s="3">
        <f t="shared" si="62"/>
        <v>0.91129037899042387</v>
      </c>
      <c r="AP75">
        <v>1712</v>
      </c>
      <c r="AQ75">
        <v>7.4454175567016874</v>
      </c>
      <c r="AR75">
        <v>1.186485993</v>
      </c>
      <c r="AS75">
        <v>0.47506951715785978</v>
      </c>
      <c r="AT75" s="3">
        <f>AQ75/VLOOKUP(C75,Sheet3!A$34:C$47,3,FALSE)</f>
        <v>0.97913264970083791</v>
      </c>
      <c r="AV75" s="4">
        <f t="shared" si="63"/>
        <v>0.53348791442794019</v>
      </c>
      <c r="AW75" s="4">
        <f t="shared" si="64"/>
        <v>0.50754693230429238</v>
      </c>
      <c r="AX75" s="4">
        <f t="shared" si="65"/>
        <v>-6.7160892092181429E-2</v>
      </c>
      <c r="AZ75">
        <v>377</v>
      </c>
      <c r="BA75">
        <v>5.9322451874480109</v>
      </c>
      <c r="BB75">
        <v>0.53833478300000004</v>
      </c>
      <c r="BC75" s="3">
        <f t="shared" si="66"/>
        <v>0.79676460618496048</v>
      </c>
      <c r="BD75" s="3">
        <f>BA75/VLOOKUP(C75,Sheet3!A$50:C$63,3,FALSE)</f>
        <v>0.93164844067353125</v>
      </c>
      <c r="BF75" s="4">
        <f t="shared" si="67"/>
        <v>0.42001658641753203</v>
      </c>
      <c r="BG75" s="4">
        <f t="shared" si="68"/>
        <v>0.36302865398264567</v>
      </c>
      <c r="BH75" s="4">
        <f t="shared" si="69"/>
        <v>-6.2208208683231091E-2</v>
      </c>
      <c r="BI75" s="4">
        <f t="shared" si="70"/>
        <v>0.10153641921942283</v>
      </c>
      <c r="BK75">
        <v>1876</v>
      </c>
      <c r="BL75">
        <v>7.53689712956617</v>
      </c>
      <c r="BM75">
        <v>0.93744360800000004</v>
      </c>
      <c r="BN75" s="3">
        <f t="shared" si="71"/>
        <v>1.0122866947579241</v>
      </c>
      <c r="BO75" s="3">
        <f>BL75/VLOOKUP(C75,Sheet3!A$18:C$31,3,FALSE)</f>
        <v>1.0054361962459488</v>
      </c>
      <c r="BQ75" s="4">
        <f t="shared" si="72"/>
        <v>0.84039335948308069</v>
      </c>
      <c r="BR75" s="4">
        <f t="shared" si="73"/>
        <v>1.2666520806560351</v>
      </c>
      <c r="BS75" s="4">
        <f t="shared" si="74"/>
        <v>1.1457572909484086E-2</v>
      </c>
      <c r="BT75" s="4">
        <f t="shared" si="75"/>
        <v>1.8600488584489208</v>
      </c>
      <c r="BV75">
        <v>500</v>
      </c>
      <c r="BW75">
        <v>6.2146080984221914</v>
      </c>
      <c r="BX75">
        <v>0.59769709400000004</v>
      </c>
      <c r="BY75" s="3">
        <f t="shared" si="76"/>
        <v>0.83468899508911587</v>
      </c>
      <c r="BZ75" s="3">
        <f>BW75/VLOOKUP(C75,Sheet3!A$98:C$111,3,FALSE)</f>
        <v>0.93683607508550637</v>
      </c>
      <c r="CB75" s="4">
        <f t="shared" si="77"/>
        <v>0.25262286257556582</v>
      </c>
      <c r="CC75" s="4">
        <f t="shared" si="78"/>
        <v>0.16338862081219463</v>
      </c>
      <c r="CD75" s="4">
        <f t="shared" si="79"/>
        <v>-6.1747478630908646E-2</v>
      </c>
      <c r="CE75" s="4">
        <f t="shared" si="80"/>
        <v>8.9612158689687166E-2</v>
      </c>
      <c r="CG75">
        <v>3478</v>
      </c>
      <c r="CH75">
        <v>8.1542126949142286</v>
      </c>
      <c r="CI75">
        <v>3.1311050570000001</v>
      </c>
      <c r="CJ75" s="3">
        <f t="shared" si="81"/>
        <v>1.095198843156157</v>
      </c>
      <c r="CK75" s="3">
        <f>CH75/VLOOKUP(C75,Sheet3!A$114:C$127,3,FALSE)</f>
        <v>0.98346827085598887</v>
      </c>
      <c r="CM75" s="4">
        <f t="shared" si="82"/>
        <v>0.46779407030394732</v>
      </c>
      <c r="CN75" s="4">
        <f t="shared" si="83"/>
        <v>0.43040405645541652</v>
      </c>
      <c r="CO75" s="4">
        <f t="shared" si="84"/>
        <v>-6.8042058094365643E-2</v>
      </c>
      <c r="CP75" s="4">
        <f t="shared" si="85"/>
        <v>0.25187757063001348</v>
      </c>
      <c r="CR75">
        <v>893</v>
      </c>
      <c r="CS75">
        <v>6.7945865808764987</v>
      </c>
      <c r="CT75">
        <v>4.8374251839999998</v>
      </c>
      <c r="CU75" s="3">
        <f t="shared" si="86"/>
        <v>0.91258636995592413</v>
      </c>
      <c r="CV75" s="3">
        <f>CS75/VLOOKUP(C75,Sheet3!A$130:C$143,3,FALSE)</f>
        <v>0.98010390866938002</v>
      </c>
      <c r="CX75" s="4">
        <f t="shared" si="87"/>
        <v>0.45112833665964058</v>
      </c>
      <c r="CY75" s="4">
        <f t="shared" si="88"/>
        <v>0.38885505354254402</v>
      </c>
      <c r="CZ75" s="4">
        <f t="shared" si="89"/>
        <v>-5.6903528941663985E-2</v>
      </c>
      <c r="DA75" s="4">
        <f t="shared" si="90"/>
        <v>0.11581453108371126</v>
      </c>
    </row>
    <row r="76" spans="1:105" x14ac:dyDescent="0.25">
      <c r="A76">
        <v>16223703</v>
      </c>
      <c r="B76" t="s">
        <v>1666</v>
      </c>
      <c r="C76">
        <v>10</v>
      </c>
      <c r="D76">
        <v>224</v>
      </c>
      <c r="E76" s="3">
        <v>4.5608905650000002</v>
      </c>
      <c r="F76">
        <v>5.4116460518550396</v>
      </c>
      <c r="G76" s="3">
        <f t="shared" si="46"/>
        <v>0.72776032923852341</v>
      </c>
      <c r="H76" s="3">
        <f>F76/VLOOKUP(C76,Sheet3!A$66:C$79,3,FALSE)</f>
        <v>1.1297488881429845</v>
      </c>
      <c r="J76" s="4">
        <f t="shared" si="47"/>
        <v>3.4638970542367447</v>
      </c>
      <c r="K76" s="4">
        <f t="shared" si="48"/>
        <v>3.115981401705568</v>
      </c>
      <c r="L76" s="4">
        <f t="shared" si="49"/>
        <v>1.0732704773276251</v>
      </c>
      <c r="M76" s="4">
        <f t="shared" si="50"/>
        <v>0.80015108196150164</v>
      </c>
      <c r="O76">
        <v>136</v>
      </c>
      <c r="P76">
        <v>4.9126548857360524</v>
      </c>
      <c r="Q76">
        <v>0</v>
      </c>
      <c r="R76">
        <v>0.43505928244856151</v>
      </c>
      <c r="S76" s="3">
        <f t="shared" si="51"/>
        <v>0.66065579729719526</v>
      </c>
      <c r="T76" s="3">
        <f>P76/VLOOKUP(C76,Sheet3!A$82:C$95,3,FALSE)</f>
        <v>0.97699553442694931</v>
      </c>
      <c r="V76" s="4">
        <f t="shared" si="52"/>
        <v>0.35118677878145937</v>
      </c>
      <c r="W76" s="4">
        <f t="shared" si="53"/>
        <v>0.1964104891171409</v>
      </c>
      <c r="X76" s="4">
        <f t="shared" si="54"/>
        <v>-5.4029757575440443E-2</v>
      </c>
      <c r="Y76" s="4">
        <f t="shared" si="55"/>
        <v>8.3167453247045053E-2</v>
      </c>
      <c r="AA76">
        <v>461</v>
      </c>
      <c r="AB76">
        <v>6.1333980429966486</v>
      </c>
      <c r="AC76">
        <v>1.3706772780000001</v>
      </c>
      <c r="AD76" s="3">
        <f t="shared" si="56"/>
        <v>0.8248218261783915</v>
      </c>
      <c r="AE76" t="s">
        <v>1666</v>
      </c>
      <c r="AF76">
        <v>0.82843120570376794</v>
      </c>
      <c r="AG76" s="3">
        <f>AB76/VLOOKUP(C76,Sheet3!A$2:C$15,3,FALSE)</f>
        <v>1.0055119982441878</v>
      </c>
      <c r="AI76" s="4">
        <f t="shared" si="57"/>
        <v>0.78428647094447257</v>
      </c>
      <c r="AJ76" s="4">
        <f t="shared" si="58"/>
        <v>1.1357465101091799</v>
      </c>
      <c r="AK76" s="4">
        <f t="shared" si="59"/>
        <v>-4.469945279979521E-2</v>
      </c>
      <c r="AL76" s="4">
        <f t="shared" si="60"/>
        <v>0.45029759697498711</v>
      </c>
      <c r="AM76" s="3">
        <f t="shared" si="61"/>
        <v>0.45644527258396095</v>
      </c>
      <c r="AN76" s="3">
        <f t="shared" si="91"/>
        <v>7.3891625615763581E-2</v>
      </c>
      <c r="AO76" s="3">
        <f t="shared" si="62"/>
        <v>0.91170277358047092</v>
      </c>
      <c r="AP76">
        <v>1696</v>
      </c>
      <c r="AQ76">
        <v>7.4360278163518485</v>
      </c>
      <c r="AR76">
        <v>1.044908781</v>
      </c>
      <c r="AS76">
        <v>0.46309750636023395</v>
      </c>
      <c r="AT76" s="3">
        <f>AQ76/VLOOKUP(C76,Sheet3!A$34:C$47,3,FALSE)</f>
        <v>0.97789782287229221</v>
      </c>
      <c r="AV76" s="4">
        <f t="shared" si="63"/>
        <v>0.5237704504497066</v>
      </c>
      <c r="AW76" s="4">
        <f t="shared" si="64"/>
        <v>0.46587423590372429</v>
      </c>
      <c r="AX76" s="4">
        <f t="shared" si="65"/>
        <v>-6.7579041476087426E-2</v>
      </c>
      <c r="AZ76">
        <v>626</v>
      </c>
      <c r="BA76">
        <v>6.4393503711000983</v>
      </c>
      <c r="BB76">
        <v>1.9895805520000001</v>
      </c>
      <c r="BC76" s="3">
        <f t="shared" si="66"/>
        <v>0.8659664178420563</v>
      </c>
      <c r="BD76" s="3">
        <f>BA76/VLOOKUP(C76,Sheet3!A$50:C$63,3,FALSE)</f>
        <v>1.0112883980047913</v>
      </c>
      <c r="BF76" s="4">
        <f t="shared" si="67"/>
        <v>0.79741076818789813</v>
      </c>
      <c r="BG76" s="4">
        <f t="shared" si="68"/>
        <v>1.2493206243043953</v>
      </c>
      <c r="BH76" s="4">
        <f t="shared" si="69"/>
        <v>-6.0915518242995653E-2</v>
      </c>
      <c r="BI76" s="4">
        <f t="shared" si="70"/>
        <v>0.69019587492536494</v>
      </c>
      <c r="BK76">
        <v>1533</v>
      </c>
      <c r="BL76">
        <v>7.3349818788718144</v>
      </c>
      <c r="BM76">
        <v>0</v>
      </c>
      <c r="BN76" s="3">
        <f t="shared" si="71"/>
        <v>0.98641130184346082</v>
      </c>
      <c r="BO76" s="3">
        <f>BL76/VLOOKUP(C76,Sheet3!A$18:C$31,3,FALSE)</f>
        <v>0.97850032354764838</v>
      </c>
      <c r="BQ76" s="4">
        <f t="shared" si="72"/>
        <v>0.30600200386472615</v>
      </c>
      <c r="BR76" s="4">
        <f t="shared" si="73"/>
        <v>0.10481332002173764</v>
      </c>
      <c r="BS76" s="4">
        <f t="shared" si="74"/>
        <v>-0.11006590972110734</v>
      </c>
      <c r="BT76" s="4">
        <f t="shared" si="75"/>
        <v>0.56653623077999637</v>
      </c>
      <c r="BV76">
        <v>909</v>
      </c>
      <c r="BW76">
        <v>6.8123450941774788</v>
      </c>
      <c r="BX76">
        <v>1.7036832129999999</v>
      </c>
      <c r="BY76" s="3">
        <f t="shared" si="76"/>
        <v>0.91612689764246313</v>
      </c>
      <c r="BZ76" s="3">
        <f>BW76/VLOOKUP(C76,Sheet3!A$98:C$111,3,FALSE)</f>
        <v>1.0269433790648124</v>
      </c>
      <c r="CB76" s="4">
        <f t="shared" si="77"/>
        <v>1.016561759703821</v>
      </c>
      <c r="CC76" s="4">
        <f t="shared" si="78"/>
        <v>1.3813803463174614</v>
      </c>
      <c r="CD76" s="4">
        <f t="shared" si="79"/>
        <v>-3.1896680938323374E-2</v>
      </c>
      <c r="CE76" s="4">
        <f t="shared" si="80"/>
        <v>0.7593290874412465</v>
      </c>
      <c r="CG76">
        <v>3026</v>
      </c>
      <c r="CH76">
        <v>8.0149968943483021</v>
      </c>
      <c r="CI76">
        <v>2.344762249</v>
      </c>
      <c r="CJ76" s="3">
        <f t="shared" si="81"/>
        <v>1.0778599935738942</v>
      </c>
      <c r="CK76" s="3">
        <f>CH76/VLOOKUP(C76,Sheet3!A$114:C$127,3,FALSE)</f>
        <v>0.96667764645348864</v>
      </c>
      <c r="CM76" s="4">
        <f t="shared" si="82"/>
        <v>0.28952366887663977</v>
      </c>
      <c r="CN76" s="4">
        <f t="shared" si="83"/>
        <v>0.18686387723356096</v>
      </c>
      <c r="CO76" s="4">
        <f t="shared" si="84"/>
        <v>-0.10058939081265787</v>
      </c>
      <c r="CP76" s="4">
        <f t="shared" si="85"/>
        <v>0.13931869087192766</v>
      </c>
      <c r="CR76">
        <v>1153</v>
      </c>
      <c r="CS76">
        <v>7.0501225202690589</v>
      </c>
      <c r="CT76">
        <v>7.2780414230000003</v>
      </c>
      <c r="CU76" s="3">
        <f t="shared" si="86"/>
        <v>0.94810330116918307</v>
      </c>
      <c r="CV76" s="3">
        <f>CS76/VLOOKUP(C76,Sheet3!A$130:C$143,3,FALSE)</f>
        <v>1.0169643960622483</v>
      </c>
      <c r="CX76" s="4">
        <f t="shared" si="87"/>
        <v>0.99067816291593491</v>
      </c>
      <c r="CY76" s="4">
        <f t="shared" si="88"/>
        <v>1.4092151453109054</v>
      </c>
      <c r="CZ76" s="4">
        <f t="shared" si="89"/>
        <v>-2.396064007355787E-2</v>
      </c>
      <c r="DA76" s="4">
        <f t="shared" si="90"/>
        <v>0.36728699966522277</v>
      </c>
    </row>
    <row r="77" spans="1:105" x14ac:dyDescent="0.25">
      <c r="A77">
        <v>16223707</v>
      </c>
      <c r="B77" t="s">
        <v>1666</v>
      </c>
      <c r="C77">
        <v>10</v>
      </c>
      <c r="D77">
        <v>115</v>
      </c>
      <c r="E77" s="3">
        <v>1.3592914629999999</v>
      </c>
      <c r="F77">
        <v>4.7449321283632502</v>
      </c>
      <c r="G77" s="3">
        <f t="shared" si="46"/>
        <v>0.6440173470154118</v>
      </c>
      <c r="H77" s="3">
        <f>F77/VLOOKUP(C77,Sheet3!A$66:C$79,3,FALSE)</f>
        <v>0.99056400676736267</v>
      </c>
      <c r="J77" s="4">
        <f t="shared" si="47"/>
        <v>0.60391181434939101</v>
      </c>
      <c r="K77" s="4">
        <f t="shared" si="48"/>
        <v>0.80234647252493729</v>
      </c>
      <c r="L77" s="4">
        <f t="shared" si="49"/>
        <v>-0.16282117101602592</v>
      </c>
      <c r="M77" s="4">
        <f t="shared" si="50"/>
        <v>0.13367214848371761</v>
      </c>
      <c r="O77">
        <v>125</v>
      </c>
      <c r="P77">
        <v>4.8283137373023015</v>
      </c>
      <c r="Q77">
        <v>0</v>
      </c>
      <c r="R77">
        <v>0.28896101242630401</v>
      </c>
      <c r="S77" s="3">
        <f t="shared" si="51"/>
        <v>0.65533451681386112</v>
      </c>
      <c r="T77" s="3">
        <f>P77/VLOOKUP(C77,Sheet3!A$82:C$95,3,FALSE)</f>
        <v>0.96022233799756707</v>
      </c>
      <c r="V77" s="4">
        <f t="shared" si="52"/>
        <v>0.19016176861908271</v>
      </c>
      <c r="W77" s="4">
        <f t="shared" si="53"/>
        <v>4.2259809289882613E-2</v>
      </c>
      <c r="X77" s="4">
        <f t="shared" si="54"/>
        <v>-5.4029757575440443E-2</v>
      </c>
      <c r="Y77" s="4">
        <f t="shared" si="55"/>
        <v>6.8289389220865956E-2</v>
      </c>
      <c r="AA77">
        <v>524</v>
      </c>
      <c r="AB77">
        <v>6.261491684321042</v>
      </c>
      <c r="AC77">
        <v>1.934760289</v>
      </c>
      <c r="AD77" s="3">
        <f t="shared" si="56"/>
        <v>0.84985604721104868</v>
      </c>
      <c r="AE77" t="s">
        <v>1666</v>
      </c>
      <c r="AF77">
        <v>1.4364858932736491</v>
      </c>
      <c r="AG77" s="3">
        <f>AB77/VLOOKUP(C77,Sheet3!A$2:C$15,3,FALSE)</f>
        <v>1.0265117266732817</v>
      </c>
      <c r="AI77" s="4">
        <f t="shared" si="57"/>
        <v>1.1136749806011141</v>
      </c>
      <c r="AJ77" s="4">
        <f t="shared" si="58"/>
        <v>1.552005863348225</v>
      </c>
      <c r="AK77" s="4">
        <f t="shared" si="59"/>
        <v>4.5734470938363463E-2</v>
      </c>
      <c r="AL77" s="4">
        <f t="shared" si="60"/>
        <v>0.92619180285686664</v>
      </c>
      <c r="AM77" s="3">
        <f t="shared" si="61"/>
        <v>0.32835006098906161</v>
      </c>
      <c r="AN77" s="3">
        <f t="shared" si="91"/>
        <v>7.4876847290640425E-2</v>
      </c>
      <c r="AO77" s="3">
        <f t="shared" si="62"/>
        <v>0.91211111085671304</v>
      </c>
      <c r="AP77">
        <v>1584</v>
      </c>
      <c r="AQ77">
        <v>7.3677085723743714</v>
      </c>
      <c r="AR77">
        <v>3.7863420000000002E-2</v>
      </c>
      <c r="AS77">
        <v>0.38216716688267449</v>
      </c>
      <c r="AT77" s="3">
        <f>AQ77/VLOOKUP(C77,Sheet3!A$34:C$47,3,FALSE)</f>
        <v>0.96891328951713951</v>
      </c>
      <c r="AV77" s="4">
        <f t="shared" si="63"/>
        <v>0.45659893227237119</v>
      </c>
      <c r="AW77" s="4">
        <f t="shared" si="64"/>
        <v>0.25441564305848452</v>
      </c>
      <c r="AX77" s="4">
        <f t="shared" si="65"/>
        <v>-7.0553357690673779E-2</v>
      </c>
      <c r="AZ77">
        <v>488</v>
      </c>
      <c r="BA77">
        <v>6.1903154058531475</v>
      </c>
      <c r="BB77">
        <v>1.1747985299999999</v>
      </c>
      <c r="BC77" s="3">
        <f t="shared" si="66"/>
        <v>0.84019547530206007</v>
      </c>
      <c r="BD77" s="3">
        <f>BA77/VLOOKUP(C77,Sheet3!A$50:C$63,3,FALSE)</f>
        <v>0.97217790447083829</v>
      </c>
      <c r="BF77" s="4">
        <f t="shared" si="67"/>
        <v>0.59353409038276428</v>
      </c>
      <c r="BG77" s="4">
        <f t="shared" si="68"/>
        <v>0.81339630871152224</v>
      </c>
      <c r="BH77" s="4">
        <f t="shared" si="69"/>
        <v>-6.1641281551467419E-2</v>
      </c>
      <c r="BI77" s="4">
        <f t="shared" si="70"/>
        <v>0.39761423363242565</v>
      </c>
      <c r="BK77">
        <v>1593</v>
      </c>
      <c r="BL77">
        <v>7.3733743099100488</v>
      </c>
      <c r="BM77">
        <v>0</v>
      </c>
      <c r="BN77" s="3">
        <f t="shared" si="71"/>
        <v>1.0007689958797938</v>
      </c>
      <c r="BO77" s="3">
        <f>BL77/VLOOKUP(C77,Sheet3!A$18:C$31,3,FALSE)</f>
        <v>0.98362194577017947</v>
      </c>
      <c r="BQ77" s="4">
        <f t="shared" si="72"/>
        <v>0.38021699839144513</v>
      </c>
      <c r="BR77" s="4">
        <f t="shared" si="73"/>
        <v>0.21212078202345952</v>
      </c>
      <c r="BS77" s="4">
        <f t="shared" si="74"/>
        <v>-0.11006590972110734</v>
      </c>
      <c r="BT77" s="4">
        <f t="shared" si="75"/>
        <v>1.2122168741010182</v>
      </c>
      <c r="BV77">
        <v>1114</v>
      </c>
      <c r="BW77">
        <v>7.0157124204872297</v>
      </c>
      <c r="BX77">
        <v>2.2570069770000001</v>
      </c>
      <c r="BY77" s="3">
        <f t="shared" si="76"/>
        <v>0.95222447407773825</v>
      </c>
      <c r="BZ77" s="3">
        <f>BW77/VLOOKUP(C77,Sheet3!A$98:C$111,3,FALSE)</f>
        <v>1.0576004767873592</v>
      </c>
      <c r="CB77" s="4">
        <f t="shared" si="77"/>
        <v>1.4422454490529333</v>
      </c>
      <c r="CC77" s="4">
        <f t="shared" si="78"/>
        <v>1.8922059700834524</v>
      </c>
      <c r="CD77" s="4">
        <f t="shared" si="79"/>
        <v>-1.6962356308102763E-2</v>
      </c>
      <c r="CE77" s="4">
        <f t="shared" si="80"/>
        <v>1.3131720962909281</v>
      </c>
      <c r="CG77">
        <v>3749</v>
      </c>
      <c r="CH77">
        <v>8.2292444167359129</v>
      </c>
      <c r="CI77">
        <v>3.6022779649999999</v>
      </c>
      <c r="CJ77" s="3">
        <f t="shared" si="81"/>
        <v>1.1169340285244069</v>
      </c>
      <c r="CK77" s="3">
        <f>CH77/VLOOKUP(C77,Sheet3!A$114:C$127,3,FALSE)</f>
        <v>0.99251774264194592</v>
      </c>
      <c r="CM77" s="4">
        <f t="shared" si="82"/>
        <v>0.59011262916517759</v>
      </c>
      <c r="CN77" s="4">
        <f t="shared" si="83"/>
        <v>0.62369464461994517</v>
      </c>
      <c r="CO77" s="4">
        <f t="shared" si="84"/>
        <v>-4.8539849581101926E-2</v>
      </c>
      <c r="CP77" s="4">
        <f t="shared" si="85"/>
        <v>0.45494516537153401</v>
      </c>
      <c r="CR77">
        <v>989</v>
      </c>
      <c r="CS77">
        <v>6.8966943316227125</v>
      </c>
      <c r="CT77">
        <v>5.7413358529999998</v>
      </c>
      <c r="CU77" s="3">
        <f t="shared" si="86"/>
        <v>0.93607045716795145</v>
      </c>
      <c r="CV77" s="3">
        <f>CS77/VLOOKUP(C77,Sheet3!A$130:C$143,3,FALSE)</f>
        <v>0.99483272320733429</v>
      </c>
      <c r="CX77" s="4">
        <f t="shared" si="87"/>
        <v>0.633534120005662</v>
      </c>
      <c r="CY77" s="4">
        <f t="shared" si="88"/>
        <v>0.69216244389740578</v>
      </c>
      <c r="CZ77" s="4">
        <f t="shared" si="89"/>
        <v>-4.4702746106684885E-2</v>
      </c>
      <c r="DA77" s="4">
        <f t="shared" si="90"/>
        <v>0.24430177682155577</v>
      </c>
    </row>
    <row r="78" spans="1:105" x14ac:dyDescent="0.25">
      <c r="A78">
        <v>16223728</v>
      </c>
      <c r="B78" t="s">
        <v>1666</v>
      </c>
      <c r="C78">
        <v>10</v>
      </c>
      <c r="D78">
        <v>110</v>
      </c>
      <c r="E78" s="3">
        <v>1.21135335</v>
      </c>
      <c r="F78">
        <v>4.7004803657924166</v>
      </c>
      <c r="G78" s="3">
        <f t="shared" si="46"/>
        <v>0.61597605434212266</v>
      </c>
      <c r="H78" s="3">
        <f>F78/VLOOKUP(C78,Sheet3!A$66:C$79,3,FALSE)</f>
        <v>0.98128414462205837</v>
      </c>
      <c r="J78" s="4">
        <f t="shared" si="47"/>
        <v>0.50936193995380119</v>
      </c>
      <c r="K78" s="4">
        <f t="shared" si="48"/>
        <v>0.63664579696702295</v>
      </c>
      <c r="L78" s="4">
        <f t="shared" si="49"/>
        <v>-0.21993796175874747</v>
      </c>
      <c r="M78" s="4">
        <f t="shared" si="50"/>
        <v>7.0401322424009385E-2</v>
      </c>
      <c r="O78">
        <v>155</v>
      </c>
      <c r="P78">
        <v>5.0434251169192468</v>
      </c>
      <c r="Q78">
        <v>12.808142050000001</v>
      </c>
      <c r="R78">
        <v>0.75128695451897354</v>
      </c>
      <c r="S78" s="3">
        <f t="shared" si="51"/>
        <v>0.6609173663394623</v>
      </c>
      <c r="T78" s="3">
        <f>P78/VLOOKUP(C78,Sheet3!A$82:C$95,3,FALSE)</f>
        <v>1.0030022324087104</v>
      </c>
      <c r="V78" s="4">
        <f t="shared" si="52"/>
        <v>0.76342563294183396</v>
      </c>
      <c r="W78" s="4">
        <f t="shared" si="53"/>
        <v>0.96421919844610593</v>
      </c>
      <c r="X78" s="4">
        <f t="shared" si="54"/>
        <v>-3.7661406398724832E-2</v>
      </c>
      <c r="Y78" s="4">
        <f t="shared" si="55"/>
        <v>8.5311076790296508E-2</v>
      </c>
      <c r="AA78">
        <v>563</v>
      </c>
      <c r="AB78">
        <v>6.3332796281396906</v>
      </c>
      <c r="AC78">
        <v>2.2830037060000001</v>
      </c>
      <c r="AD78" s="3">
        <f t="shared" si="56"/>
        <v>0.8299467911359244</v>
      </c>
      <c r="AE78" t="s">
        <v>1666</v>
      </c>
      <c r="AF78">
        <v>1.873004712095768</v>
      </c>
      <c r="AG78" s="3">
        <f>AB78/VLOOKUP(C78,Sheet3!A$2:C$15,3,FALSE)</f>
        <v>1.0382806740549624</v>
      </c>
      <c r="AI78" s="4">
        <f t="shared" si="57"/>
        <v>1.3308294849401008</v>
      </c>
      <c r="AJ78" s="4">
        <f t="shared" si="58"/>
        <v>1.7693522969781088</v>
      </c>
      <c r="AK78" s="4">
        <f t="shared" si="59"/>
        <v>0.10156493915165593</v>
      </c>
      <c r="AL78" s="4">
        <f t="shared" si="60"/>
        <v>0.52571423625974123</v>
      </c>
      <c r="AM78" s="3">
        <f t="shared" si="61"/>
        <v>0.26425797235558846</v>
      </c>
      <c r="AN78" s="3">
        <f t="shared" si="91"/>
        <v>7.5862068965517268E-2</v>
      </c>
      <c r="AO78" s="3">
        <f t="shared" si="62"/>
        <v>0.91251549068263405</v>
      </c>
      <c r="AP78">
        <v>2061</v>
      </c>
      <c r="AQ78">
        <v>7.6309465808904591</v>
      </c>
      <c r="AR78">
        <v>4.2310675309999999</v>
      </c>
      <c r="AS78">
        <v>0.75628875415409902</v>
      </c>
      <c r="AT78" s="3">
        <f>AQ78/VLOOKUP(C78,Sheet3!A$34:C$47,3,FALSE)</f>
        <v>1.0035312175000142</v>
      </c>
      <c r="AV78" s="4">
        <f t="shared" si="63"/>
        <v>0.75041767834192386</v>
      </c>
      <c r="AW78" s="4">
        <f t="shared" si="64"/>
        <v>1.5335721616593869</v>
      </c>
      <c r="AX78" s="4">
        <f t="shared" si="65"/>
        <v>-5.8168697116861283E-2</v>
      </c>
      <c r="AZ78">
        <v>445</v>
      </c>
      <c r="BA78">
        <v>6.0980742821662401</v>
      </c>
      <c r="BB78">
        <v>0.92562004799999997</v>
      </c>
      <c r="BC78" s="3">
        <f t="shared" si="66"/>
        <v>0.79912422627058322</v>
      </c>
      <c r="BD78" s="3">
        <f>BA78/VLOOKUP(C78,Sheet3!A$50:C$63,3,FALSE)</f>
        <v>0.95769160184283608</v>
      </c>
      <c r="BF78" s="4">
        <f t="shared" si="67"/>
        <v>0.52717001464663749</v>
      </c>
      <c r="BG78" s="4">
        <f t="shared" si="68"/>
        <v>0.64600040213424326</v>
      </c>
      <c r="BH78" s="4">
        <f t="shared" si="69"/>
        <v>-6.186323612902718E-2</v>
      </c>
      <c r="BI78" s="4">
        <f t="shared" si="70"/>
        <v>0.118029371413264</v>
      </c>
      <c r="BK78">
        <v>1706</v>
      </c>
      <c r="BL78">
        <v>7.4419067280516247</v>
      </c>
      <c r="BM78">
        <v>0.28834336900000002</v>
      </c>
      <c r="BN78" s="3">
        <f t="shared" si="71"/>
        <v>0.9752272079440012</v>
      </c>
      <c r="BO78" s="3">
        <f>BL78/VLOOKUP(C78,Sheet3!A$18:C$31,3,FALSE)</f>
        <v>0.99276429873470373</v>
      </c>
      <c r="BQ78" s="4">
        <f t="shared" si="72"/>
        <v>0.54310857734684148</v>
      </c>
      <c r="BR78" s="4">
        <f t="shared" si="73"/>
        <v>0.54082787406978949</v>
      </c>
      <c r="BS78" s="4">
        <f t="shared" si="74"/>
        <v>-7.2687138245908681E-2</v>
      </c>
      <c r="BT78" s="4">
        <f t="shared" si="75"/>
        <v>0.31464326617980087</v>
      </c>
      <c r="BV78">
        <v>2328</v>
      </c>
      <c r="BW78">
        <v>7.7527648088513281</v>
      </c>
      <c r="BX78">
        <v>5.5280658420000002</v>
      </c>
      <c r="BY78" s="3">
        <f t="shared" si="76"/>
        <v>1.0159637112735043</v>
      </c>
      <c r="BZ78" s="3">
        <f>BW78/VLOOKUP(C78,Sheet3!A$98:C$111,3,FALSE)</f>
        <v>1.168709215377445</v>
      </c>
      <c r="CB78" s="4">
        <f t="shared" si="77"/>
        <v>3.7424886775972972</v>
      </c>
      <c r="CC78" s="4">
        <f t="shared" si="78"/>
        <v>3.5553480614894135</v>
      </c>
      <c r="CD78" s="4">
        <f t="shared" si="79"/>
        <v>7.1324209628130839E-2</v>
      </c>
      <c r="CE78" s="4">
        <f t="shared" si="80"/>
        <v>2.456735772821304</v>
      </c>
      <c r="CG78">
        <v>3950</v>
      </c>
      <c r="CH78">
        <v>8.281470857895167</v>
      </c>
      <c r="CI78">
        <v>3.9516337199999998</v>
      </c>
      <c r="CJ78" s="3">
        <f t="shared" si="81"/>
        <v>1.0852481759777695</v>
      </c>
      <c r="CK78" s="3">
        <f>CH78/VLOOKUP(C78,Sheet3!A$114:C$127,3,FALSE)</f>
        <v>0.99881670119276822</v>
      </c>
      <c r="CM78" s="4">
        <f t="shared" si="82"/>
        <v>0.68698070090406005</v>
      </c>
      <c r="CN78" s="4">
        <f t="shared" si="83"/>
        <v>0.79141740199274702</v>
      </c>
      <c r="CO78" s="4">
        <f t="shared" si="84"/>
        <v>-3.4079746583586902E-2</v>
      </c>
      <c r="CP78" s="4">
        <f t="shared" si="85"/>
        <v>0.18924199963852842</v>
      </c>
      <c r="CR78">
        <v>1188</v>
      </c>
      <c r="CS78">
        <v>7.0800264999225906</v>
      </c>
      <c r="CT78">
        <v>7.6049531610000001</v>
      </c>
      <c r="CU78" s="3">
        <f t="shared" si="86"/>
        <v>0.92780448989808273</v>
      </c>
      <c r="CV78" s="3">
        <f>CS78/VLOOKUP(C78,Sheet3!A$130:C$143,3,FALSE)</f>
        <v>1.0212779782050805</v>
      </c>
      <c r="CX78" s="4">
        <f t="shared" si="87"/>
        <v>1.072586021916248</v>
      </c>
      <c r="CY78" s="4">
        <f t="shared" si="88"/>
        <v>1.5996339123374794</v>
      </c>
      <c r="CZ78" s="4">
        <f t="shared" si="89"/>
        <v>-1.9548058987468728E-2</v>
      </c>
      <c r="DA78" s="4">
        <f t="shared" si="90"/>
        <v>0.19043318500868148</v>
      </c>
    </row>
    <row r="79" spans="1:105" x14ac:dyDescent="0.25">
      <c r="A79">
        <v>16223748</v>
      </c>
      <c r="B79" t="s">
        <v>1666</v>
      </c>
      <c r="C79">
        <v>10</v>
      </c>
      <c r="D79">
        <v>100</v>
      </c>
      <c r="E79" s="3">
        <v>0.914944851</v>
      </c>
      <c r="F79">
        <v>4.6051701859880918</v>
      </c>
      <c r="G79" s="3">
        <f t="shared" si="46"/>
        <v>0.61140683675306251</v>
      </c>
      <c r="H79" s="3">
        <f>F79/VLOOKUP(C79,Sheet3!A$66:C$79,3,FALSE)</f>
        <v>0.96138695093443094</v>
      </c>
      <c r="J79" s="4">
        <f t="shared" si="47"/>
        <v>0.34157527426619638</v>
      </c>
      <c r="K79" s="4">
        <f t="shared" si="48"/>
        <v>0.32549818958923626</v>
      </c>
      <c r="L79" s="4">
        <f t="shared" si="49"/>
        <v>-0.33437704624096742</v>
      </c>
      <c r="M79" s="4">
        <f t="shared" si="50"/>
        <v>5.8840500022933465E-2</v>
      </c>
      <c r="O79">
        <v>138</v>
      </c>
      <c r="P79">
        <v>4.9272536851572051</v>
      </c>
      <c r="Q79">
        <v>0</v>
      </c>
      <c r="R79">
        <v>0.46473413226638177</v>
      </c>
      <c r="S79" s="3">
        <f t="shared" si="51"/>
        <v>0.65416835162530673</v>
      </c>
      <c r="T79" s="3">
        <f>P79/VLOOKUP(C79,Sheet3!A$82:C$95,3,FALSE)</f>
        <v>0.97989884479053169</v>
      </c>
      <c r="V79" s="4">
        <f t="shared" si="52"/>
        <v>0.38672530578848185</v>
      </c>
      <c r="W79" s="4">
        <f t="shared" si="53"/>
        <v>0.2480824996614619</v>
      </c>
      <c r="X79" s="4">
        <f t="shared" si="54"/>
        <v>-5.4029757575440443E-2</v>
      </c>
      <c r="Y79" s="4">
        <f t="shared" si="55"/>
        <v>6.3028987821685534E-2</v>
      </c>
      <c r="AA79">
        <v>402</v>
      </c>
      <c r="AB79">
        <v>5.9964520886190211</v>
      </c>
      <c r="AC79">
        <v>0.84003403099999996</v>
      </c>
      <c r="AD79" s="3">
        <f t="shared" si="56"/>
        <v>0.79612080665314444</v>
      </c>
      <c r="AE79" t="s">
        <v>1666</v>
      </c>
      <c r="AF79">
        <v>0.39939714830150941</v>
      </c>
      <c r="AG79" s="3">
        <f>AB79/VLOOKUP(C79,Sheet3!A$2:C$15,3,FALSE)</f>
        <v>0.9830610176829413</v>
      </c>
      <c r="AI79" s="4">
        <f t="shared" si="57"/>
        <v>0.51037783317087493</v>
      </c>
      <c r="AJ79" s="4">
        <f t="shared" si="58"/>
        <v>0.62185809681264359</v>
      </c>
      <c r="AK79" s="4">
        <f t="shared" si="59"/>
        <v>-0.12977230554587252</v>
      </c>
      <c r="AL79" s="4">
        <f t="shared" si="60"/>
        <v>0.15875898291345253</v>
      </c>
      <c r="AM79" s="3">
        <f t="shared" si="61"/>
        <v>0.60026873452097451</v>
      </c>
      <c r="AN79" s="3">
        <f t="shared" si="91"/>
        <v>7.6847290640394111E-2</v>
      </c>
      <c r="AO79" s="3">
        <f t="shared" si="62"/>
        <v>0.91291600922496974</v>
      </c>
      <c r="AP79">
        <v>1867</v>
      </c>
      <c r="AQ79">
        <v>7.5320881435417224</v>
      </c>
      <c r="AR79">
        <v>2.5464976909999999</v>
      </c>
      <c r="AS79">
        <v>0.59565216573816404</v>
      </c>
      <c r="AT79" s="3">
        <f>AQ79/VLOOKUP(C79,Sheet3!A$34:C$47,3,FALSE)</f>
        <v>0.99053053312343053</v>
      </c>
      <c r="AV79" s="4">
        <f t="shared" si="63"/>
        <v>0.62885274986194994</v>
      </c>
      <c r="AW79" s="4">
        <f t="shared" si="64"/>
        <v>0.96421919844610593</v>
      </c>
      <c r="AX79" s="4">
        <f t="shared" si="65"/>
        <v>-6.3144087088113185E-2</v>
      </c>
      <c r="AZ79">
        <v>357</v>
      </c>
      <c r="BA79">
        <v>5.8777357817796387</v>
      </c>
      <c r="BB79">
        <v>0.42656883800000001</v>
      </c>
      <c r="BC79" s="3">
        <f t="shared" si="66"/>
        <v>0.78035939964661938</v>
      </c>
      <c r="BD79" s="3">
        <f>BA79/VLOOKUP(C79,Sheet3!A$50:C$63,3,FALSE)</f>
        <v>0.92308783651973936</v>
      </c>
      <c r="BF79" s="4">
        <f t="shared" si="67"/>
        <v>0.388136411121009</v>
      </c>
      <c r="BG79" s="4">
        <f t="shared" si="68"/>
        <v>0.28538586019143075</v>
      </c>
      <c r="BH79" s="4">
        <f t="shared" si="69"/>
        <v>-6.2307763680552422E-2</v>
      </c>
      <c r="BI79" s="4">
        <f t="shared" si="70"/>
        <v>4.7411804199310653E-2</v>
      </c>
      <c r="BK79">
        <v>1717</v>
      </c>
      <c r="BL79">
        <v>7.4483338608974758</v>
      </c>
      <c r="BM79">
        <v>0.33120281000000001</v>
      </c>
      <c r="BN79" s="3">
        <f t="shared" si="71"/>
        <v>0.98888033689355315</v>
      </c>
      <c r="BO79" s="3">
        <f>BL79/VLOOKUP(C79,Sheet3!A$18:C$31,3,FALSE)</f>
        <v>0.99362169029653757</v>
      </c>
      <c r="BQ79" s="4">
        <f t="shared" si="72"/>
        <v>0.5605139741922105</v>
      </c>
      <c r="BR79" s="4">
        <f t="shared" si="73"/>
        <v>0.59828492909457687</v>
      </c>
      <c r="BS79" s="4">
        <f t="shared" si="74"/>
        <v>-6.7131146942034578E-2</v>
      </c>
      <c r="BT79" s="4">
        <f t="shared" si="75"/>
        <v>0.64976688492972012</v>
      </c>
      <c r="BV79">
        <v>538</v>
      </c>
      <c r="BW79">
        <v>6.2878585601617845</v>
      </c>
      <c r="BX79">
        <v>0.70063595300000003</v>
      </c>
      <c r="BY79" s="3">
        <f t="shared" si="76"/>
        <v>0.83480947651325821</v>
      </c>
      <c r="BZ79" s="3">
        <f>BW79/VLOOKUP(C79,Sheet3!A$98:C$111,3,FALSE)</f>
        <v>0.94787839247503636</v>
      </c>
      <c r="CB79" s="4">
        <f t="shared" si="77"/>
        <v>0.31105120373285855</v>
      </c>
      <c r="CC79" s="4">
        <f t="shared" si="78"/>
        <v>0.24178921268567272</v>
      </c>
      <c r="CD79" s="4">
        <f t="shared" si="79"/>
        <v>-5.8969137201548845E-2</v>
      </c>
      <c r="CE79" s="4">
        <f t="shared" si="80"/>
        <v>9.0690325910032538E-2</v>
      </c>
      <c r="CG79">
        <v>2979</v>
      </c>
      <c r="CH79">
        <v>7.999342952713282</v>
      </c>
      <c r="CI79">
        <v>2.2629553439999999</v>
      </c>
      <c r="CJ79" s="3">
        <f t="shared" si="81"/>
        <v>1.062035228513915</v>
      </c>
      <c r="CK79" s="3">
        <f>CH79/VLOOKUP(C79,Sheet3!A$114:C$127,3,FALSE)</f>
        <v>0.96478964628868114</v>
      </c>
      <c r="CM79" s="4">
        <f t="shared" si="82"/>
        <v>0.27312277994803696</v>
      </c>
      <c r="CN79" s="4">
        <f t="shared" si="83"/>
        <v>0.17037351533414558</v>
      </c>
      <c r="CO79" s="4">
        <f t="shared" si="84"/>
        <v>-0.10397544143663552</v>
      </c>
      <c r="CP79" s="4">
        <f t="shared" si="85"/>
        <v>9.5014656973035572E-2</v>
      </c>
      <c r="CR79">
        <v>928</v>
      </c>
      <c r="CS79">
        <v>6.8330317327862007</v>
      </c>
      <c r="CT79">
        <v>5.1674010719999997</v>
      </c>
      <c r="CU79" s="3">
        <f t="shared" si="86"/>
        <v>0.90718956052646338</v>
      </c>
      <c r="CV79" s="3">
        <f>CS79/VLOOKUP(C79,Sheet3!A$130:C$143,3,FALSE)</f>
        <v>0.98564953579585424</v>
      </c>
      <c r="CX79" s="4">
        <f t="shared" si="87"/>
        <v>0.51489476088650454</v>
      </c>
      <c r="CY79" s="4">
        <f t="shared" si="88"/>
        <v>0.50427895553967628</v>
      </c>
      <c r="CZ79" s="4">
        <f t="shared" si="89"/>
        <v>-5.2449588648292599E-2</v>
      </c>
      <c r="DA79" s="4">
        <f t="shared" si="90"/>
        <v>9.5014656973035572E-2</v>
      </c>
    </row>
    <row r="80" spans="1:105" x14ac:dyDescent="0.25">
      <c r="A80">
        <v>16223786</v>
      </c>
      <c r="B80" t="s">
        <v>1666</v>
      </c>
      <c r="C80">
        <v>10</v>
      </c>
      <c r="D80">
        <v>109</v>
      </c>
      <c r="E80" s="3">
        <v>1.1817460900000001</v>
      </c>
      <c r="F80">
        <v>4.6913478822291435</v>
      </c>
      <c r="G80" s="3">
        <f t="shared" si="46"/>
        <v>0.64435420899017815</v>
      </c>
      <c r="H80" s="3">
        <f>F80/VLOOKUP(C80,Sheet3!A$66:C$79,3,FALSE)</f>
        <v>0.97937762430407571</v>
      </c>
      <c r="J80" s="4">
        <f t="shared" si="47"/>
        <v>0.49125882490435285</v>
      </c>
      <c r="K80" s="4">
        <f t="shared" si="48"/>
        <v>0.60187559722530537</v>
      </c>
      <c r="L80" s="4">
        <f t="shared" si="49"/>
        <v>-0.23136890162672691</v>
      </c>
      <c r="M80" s="4">
        <f t="shared" si="50"/>
        <v>0.13592694087080676</v>
      </c>
      <c r="O80">
        <v>626</v>
      </c>
      <c r="P80">
        <v>6.4393503711000983</v>
      </c>
      <c r="Q80">
        <v>345.57291659999999</v>
      </c>
      <c r="R80">
        <v>12.313341488093355</v>
      </c>
      <c r="S80" s="3">
        <f t="shared" si="51"/>
        <v>0.88444144815994052</v>
      </c>
      <c r="T80" s="3">
        <f>P80/VLOOKUP(C80,Sheet3!A$82:C$95,3,FALSE)</f>
        <v>1.2806143935414498</v>
      </c>
      <c r="V80" s="4">
        <f t="shared" si="52"/>
        <v>21.541945243167916</v>
      </c>
      <c r="W80" s="4">
        <f t="shared" si="53"/>
        <v>5.5363495303559969</v>
      </c>
      <c r="X80" s="4">
        <f t="shared" si="54"/>
        <v>0.38760017079271458</v>
      </c>
      <c r="Y80" s="4">
        <f t="shared" si="55"/>
        <v>1.0936982738656806</v>
      </c>
      <c r="AA80">
        <v>416</v>
      </c>
      <c r="AB80">
        <v>6.0306852602612633</v>
      </c>
      <c r="AC80">
        <v>0.96621774699999996</v>
      </c>
      <c r="AD80" s="3">
        <f t="shared" si="56"/>
        <v>0.8283115062228017</v>
      </c>
      <c r="AE80" t="s">
        <v>1666</v>
      </c>
      <c r="AF80">
        <v>0.48712213764813755</v>
      </c>
      <c r="AG80" s="3">
        <f>AB80/VLOOKUP(C80,Sheet3!A$2:C$15,3,FALSE)</f>
        <v>0.98867321904064243</v>
      </c>
      <c r="AI80" s="4">
        <f t="shared" si="57"/>
        <v>0.57161313922094825</v>
      </c>
      <c r="AJ80" s="4">
        <f t="shared" si="58"/>
        <v>0.72213471743319757</v>
      </c>
      <c r="AK80" s="4">
        <f t="shared" si="59"/>
        <v>-0.10954250190489481</v>
      </c>
      <c r="AL80" s="4">
        <f t="shared" si="60"/>
        <v>0.50754693230429238</v>
      </c>
      <c r="AM80" s="3">
        <f t="shared" si="61"/>
        <v>0.56461390284871094</v>
      </c>
      <c r="AN80" s="3">
        <f t="shared" si="91"/>
        <v>7.7832512315270955E-2</v>
      </c>
      <c r="AO80" s="3">
        <f t="shared" si="62"/>
        <v>0.91331275913637067</v>
      </c>
      <c r="AP80">
        <v>1452</v>
      </c>
      <c r="AQ80">
        <v>7.2806971953847412</v>
      </c>
      <c r="AR80">
        <v>0</v>
      </c>
      <c r="AS80">
        <v>0.29411637893287595</v>
      </c>
      <c r="AT80" s="3">
        <f>AQ80/VLOOKUP(C80,Sheet3!A$34:C$47,3,FALSE)</f>
        <v>0.9574705894325366</v>
      </c>
      <c r="AV80" s="4">
        <f t="shared" si="63"/>
        <v>0.3798060627501717</v>
      </c>
      <c r="AW80" s="4">
        <f t="shared" si="64"/>
        <v>0.10700390140155627</v>
      </c>
      <c r="AX80" s="4">
        <f t="shared" si="65"/>
        <v>-7.066518759268918E-2</v>
      </c>
      <c r="AZ80">
        <v>552</v>
      </c>
      <c r="BA80">
        <v>6.313548046277095</v>
      </c>
      <c r="BB80">
        <v>1.5501884020000001</v>
      </c>
      <c r="BC80" s="3">
        <f t="shared" si="66"/>
        <v>0.86716256381041013</v>
      </c>
      <c r="BD80" s="3">
        <f>BA80/VLOOKUP(C80,Sheet3!A$50:C$63,3,FALSE)</f>
        <v>0.99153136908049022</v>
      </c>
      <c r="BF80" s="4">
        <f t="shared" si="67"/>
        <v>0.68988124938769912</v>
      </c>
      <c r="BG80" s="4">
        <f t="shared" si="68"/>
        <v>1.0309996796501166</v>
      </c>
      <c r="BH80" s="4">
        <f t="shared" si="69"/>
        <v>-6.1306904763426914E-2</v>
      </c>
      <c r="BI80" s="4">
        <f t="shared" si="70"/>
        <v>0.71003779572436909</v>
      </c>
      <c r="BK80">
        <v>1538</v>
      </c>
      <c r="BL80">
        <v>7.3382381500655889</v>
      </c>
      <c r="BM80">
        <v>0</v>
      </c>
      <c r="BN80" s="3">
        <f t="shared" si="71"/>
        <v>1.0079032204109961</v>
      </c>
      <c r="BO80" s="3">
        <f>BL80/VLOOKUP(C80,Sheet3!A$18:C$31,3,FALSE)</f>
        <v>0.97893471622499706</v>
      </c>
      <c r="BQ80" s="4">
        <f t="shared" si="72"/>
        <v>0.31185160142814577</v>
      </c>
      <c r="BR80" s="4">
        <f t="shared" si="73"/>
        <v>0.12024912815157693</v>
      </c>
      <c r="BS80" s="4">
        <f t="shared" si="74"/>
        <v>-0.11006590972110734</v>
      </c>
      <c r="BT80" s="4">
        <f t="shared" si="75"/>
        <v>1.6293390667513954</v>
      </c>
      <c r="BV80">
        <v>596</v>
      </c>
      <c r="BW80">
        <v>6.39024066706535</v>
      </c>
      <c r="BX80">
        <v>0.85765597400000004</v>
      </c>
      <c r="BY80" s="3">
        <f t="shared" si="76"/>
        <v>0.87769625567124876</v>
      </c>
      <c r="BZ80" s="3">
        <f>BW80/VLOOKUP(C80,Sheet3!A$98:C$111,3,FALSE)</f>
        <v>0.9633122299224649</v>
      </c>
      <c r="CB80" s="4">
        <f t="shared" si="77"/>
        <v>0.40774619816133972</v>
      </c>
      <c r="CC80" s="4">
        <f t="shared" si="78"/>
        <v>0.38305793585821818</v>
      </c>
      <c r="CD80" s="4">
        <f t="shared" si="79"/>
        <v>-5.4731133848672682E-2</v>
      </c>
      <c r="CE80" s="4">
        <f t="shared" si="80"/>
        <v>0.29460251529635467</v>
      </c>
      <c r="CG80">
        <v>2980</v>
      </c>
      <c r="CH80">
        <v>7.9996785794994505</v>
      </c>
      <c r="CI80">
        <v>2.2646960090000001</v>
      </c>
      <c r="CJ80" s="3">
        <f t="shared" si="81"/>
        <v>1.0987517218228049</v>
      </c>
      <c r="CK80" s="3">
        <f>CH80/VLOOKUP(C80,Sheet3!A$114:C$127,3,FALSE)</f>
        <v>0.9648301257693368</v>
      </c>
      <c r="CM80" s="4">
        <f t="shared" si="82"/>
        <v>0.27346717740382759</v>
      </c>
      <c r="CN80" s="4">
        <f t="shared" si="83"/>
        <v>0.17271269768731781</v>
      </c>
      <c r="CO80" s="4">
        <f t="shared" si="84"/>
        <v>-0.10390339397549044</v>
      </c>
      <c r="CP80" s="4">
        <f t="shared" si="85"/>
        <v>0.28015709010863155</v>
      </c>
      <c r="CR80">
        <v>820</v>
      </c>
      <c r="CS80">
        <v>6.7093043402582984</v>
      </c>
      <c r="CT80">
        <v>4.1474303939999997</v>
      </c>
      <c r="CU80" s="3">
        <f t="shared" si="86"/>
        <v>0.92151948641832671</v>
      </c>
      <c r="CV80" s="3">
        <f>CS80/VLOOKUP(C80,Sheet3!A$130:C$143,3,FALSE)</f>
        <v>0.96780213631354106</v>
      </c>
      <c r="CX80" s="4">
        <f t="shared" si="87"/>
        <v>0.32962128756245734</v>
      </c>
      <c r="CY80" s="4">
        <f t="shared" si="88"/>
        <v>0.20726050514120672</v>
      </c>
      <c r="CZ80" s="4">
        <f t="shared" si="89"/>
        <v>-6.6216923371857403E-2</v>
      </c>
      <c r="DA80" s="4">
        <f t="shared" si="90"/>
        <v>0.15760491469534588</v>
      </c>
    </row>
    <row r="81" spans="1:105" x14ac:dyDescent="0.25">
      <c r="A81">
        <v>16223809</v>
      </c>
      <c r="B81" t="s">
        <v>1666</v>
      </c>
      <c r="C81">
        <v>10</v>
      </c>
      <c r="D81">
        <v>121</v>
      </c>
      <c r="E81" s="3">
        <v>1.5366199</v>
      </c>
      <c r="F81">
        <v>4.7957905455967413</v>
      </c>
      <c r="G81" s="3">
        <f t="shared" si="46"/>
        <v>0.64159688463686071</v>
      </c>
      <c r="H81" s="3">
        <f>F81/VLOOKUP(C81,Sheet3!A$66:C$79,3,FALSE)</f>
        <v>1.0011813383096857</v>
      </c>
      <c r="J81" s="4">
        <f t="shared" si="47"/>
        <v>0.72558170771891772</v>
      </c>
      <c r="K81" s="4">
        <f t="shared" si="48"/>
        <v>1.0200105580745213</v>
      </c>
      <c r="L81" s="4">
        <f t="shared" si="49"/>
        <v>-9.4357196293954865E-2</v>
      </c>
      <c r="M81" s="4">
        <f t="shared" si="50"/>
        <v>0.12136085700426748</v>
      </c>
      <c r="O81">
        <v>149</v>
      </c>
      <c r="P81">
        <v>5.0039463059454592</v>
      </c>
      <c r="Q81">
        <v>8.351338578</v>
      </c>
      <c r="R81">
        <v>0.64354161991374137</v>
      </c>
      <c r="S81" s="3">
        <f t="shared" si="51"/>
        <v>0.66944465782236295</v>
      </c>
      <c r="T81" s="3">
        <f>P81/VLOOKUP(C81,Sheet3!A$82:C$95,3,FALSE)</f>
        <v>0.99515095383877339</v>
      </c>
      <c r="V81" s="4">
        <f t="shared" si="52"/>
        <v>0.61571510311037381</v>
      </c>
      <c r="W81" s="4">
        <f t="shared" si="53"/>
        <v>0.64976688492972012</v>
      </c>
      <c r="X81" s="4">
        <f t="shared" si="54"/>
        <v>-4.3357043132805355E-2</v>
      </c>
      <c r="Y81" s="4">
        <f t="shared" si="55"/>
        <v>0.10262752680175748</v>
      </c>
      <c r="AA81">
        <v>537</v>
      </c>
      <c r="AB81">
        <v>6.2859980945088649</v>
      </c>
      <c r="AC81">
        <v>2.050912581</v>
      </c>
      <c r="AD81" s="3">
        <f t="shared" si="56"/>
        <v>0.84096183015605275</v>
      </c>
      <c r="AE81" t="s">
        <v>1666</v>
      </c>
      <c r="AF81">
        <v>1.5775557197001877</v>
      </c>
      <c r="AG81" s="3">
        <f>AB81/VLOOKUP(C81,Sheet3!A$2:C$15,3,FALSE)</f>
        <v>1.0305293184397064</v>
      </c>
      <c r="AI81" s="4">
        <f t="shared" si="57"/>
        <v>1.1851314123114469</v>
      </c>
      <c r="AJ81" s="4">
        <f t="shared" si="58"/>
        <v>1.5947677226863066</v>
      </c>
      <c r="AK81" s="4">
        <f t="shared" si="59"/>
        <v>6.4356034275502044E-2</v>
      </c>
      <c r="AL81" s="4">
        <f t="shared" si="60"/>
        <v>0.70205372137614852</v>
      </c>
      <c r="AM81" s="3">
        <f t="shared" si="61"/>
        <v>0.30570600332642744</v>
      </c>
      <c r="AN81" s="3">
        <f t="shared" si="91"/>
        <v>7.8817733990147798E-2</v>
      </c>
      <c r="AO81" s="3">
        <f t="shared" si="62"/>
        <v>0.91370582972684244</v>
      </c>
      <c r="AP81">
        <v>1763</v>
      </c>
      <c r="AQ81">
        <v>7.4747721823978699</v>
      </c>
      <c r="AR81">
        <v>1.6359784209999999</v>
      </c>
      <c r="AS81">
        <v>0.51385583910844612</v>
      </c>
      <c r="AT81" s="3">
        <f>AQ81/VLOOKUP(C81,Sheet3!A$34:C$47,3,FALSE)</f>
        <v>0.9829930204886399</v>
      </c>
      <c r="AV81" s="4">
        <f t="shared" si="63"/>
        <v>0.56463563907603509</v>
      </c>
      <c r="AW81" s="4">
        <f t="shared" si="64"/>
        <v>0.64600040213424326</v>
      </c>
      <c r="AX81" s="4">
        <f t="shared" si="65"/>
        <v>-6.583331275096227E-2</v>
      </c>
      <c r="AZ81">
        <v>386</v>
      </c>
      <c r="BA81">
        <v>5.955837369464831</v>
      </c>
      <c r="BB81">
        <v>0.58900061199999998</v>
      </c>
      <c r="BC81" s="3">
        <f t="shared" si="66"/>
        <v>0.79679182510606339</v>
      </c>
      <c r="BD81" s="3">
        <f>BA81/VLOOKUP(C81,Sheet3!A$50:C$63,3,FALSE)</f>
        <v>0.93535355044117252</v>
      </c>
      <c r="BF81" s="4">
        <f t="shared" si="67"/>
        <v>0.43432190715337304</v>
      </c>
      <c r="BG81" s="4">
        <f t="shared" si="68"/>
        <v>0.39908158532637528</v>
      </c>
      <c r="BH81" s="4">
        <f t="shared" si="69"/>
        <v>-6.2163078330954476E-2</v>
      </c>
      <c r="BI81" s="4">
        <f t="shared" si="70"/>
        <v>0.10262752680175748</v>
      </c>
      <c r="BK81">
        <v>1715</v>
      </c>
      <c r="BL81">
        <v>7.44716835960004</v>
      </c>
      <c r="BM81">
        <v>0.32342407699999998</v>
      </c>
      <c r="BN81" s="3">
        <f t="shared" si="71"/>
        <v>0.99630706834613192</v>
      </c>
      <c r="BO81" s="3">
        <f>BL81/VLOOKUP(C81,Sheet3!A$18:C$31,3,FALSE)</f>
        <v>0.99346621024008086</v>
      </c>
      <c r="BQ81" s="4">
        <f t="shared" si="72"/>
        <v>0.55732956486211316</v>
      </c>
      <c r="BR81" s="4">
        <f t="shared" si="73"/>
        <v>0.58581816032944678</v>
      </c>
      <c r="BS81" s="4">
        <f t="shared" si="74"/>
        <v>-6.8139526237115888E-2</v>
      </c>
      <c r="BT81" s="4">
        <f t="shared" si="75"/>
        <v>0.95649715235219568</v>
      </c>
      <c r="BV81">
        <v>585</v>
      </c>
      <c r="BW81">
        <v>6.3716118472318568</v>
      </c>
      <c r="BX81">
        <v>0.82788437299999995</v>
      </c>
      <c r="BY81" s="3">
        <f t="shared" si="76"/>
        <v>0.85241552407927368</v>
      </c>
      <c r="BZ81" s="3">
        <f>BW81/VLOOKUP(C81,Sheet3!A$98:C$111,3,FALSE)</f>
        <v>0.96050398358095934</v>
      </c>
      <c r="CB81" s="4">
        <f t="shared" si="77"/>
        <v>0.38879245878324925</v>
      </c>
      <c r="CC81" s="4">
        <f t="shared" si="78"/>
        <v>0.35737892144052658</v>
      </c>
      <c r="CD81" s="4">
        <f t="shared" si="79"/>
        <v>-5.5534675613951721E-2</v>
      </c>
      <c r="CE81" s="4">
        <f t="shared" si="80"/>
        <v>0.14158626553970818</v>
      </c>
      <c r="CG81">
        <v>3536</v>
      </c>
      <c r="CH81">
        <v>8.1707514237575349</v>
      </c>
      <c r="CI81">
        <v>3.2319623769999999</v>
      </c>
      <c r="CJ81" s="3">
        <f t="shared" si="81"/>
        <v>1.0931104285691284</v>
      </c>
      <c r="CK81" s="3">
        <f>CH81/VLOOKUP(C81,Sheet3!A$114:C$127,3,FALSE)</f>
        <v>0.98546298397744414</v>
      </c>
      <c r="CM81" s="4">
        <f t="shared" si="82"/>
        <v>0.49309826102585791</v>
      </c>
      <c r="CN81" s="4">
        <f t="shared" si="83"/>
        <v>0.46901889258319601</v>
      </c>
      <c r="CO81" s="4">
        <f t="shared" si="84"/>
        <v>-6.3867496163209442E-2</v>
      </c>
      <c r="CP81" s="4">
        <f t="shared" si="85"/>
        <v>0.24053529402607893</v>
      </c>
      <c r="CR81">
        <v>1184</v>
      </c>
      <c r="CS81">
        <v>7.0766538154439509</v>
      </c>
      <c r="CT81">
        <v>7.5676087320000001</v>
      </c>
      <c r="CU81" s="3">
        <f t="shared" si="86"/>
        <v>0.94673839453041297</v>
      </c>
      <c r="CV81" s="3">
        <f>CS81/VLOOKUP(C81,Sheet3!A$130:C$143,3,FALSE)</f>
        <v>1.0207914760167756</v>
      </c>
      <c r="CX81" s="4">
        <f t="shared" si="87"/>
        <v>1.0631417089788782</v>
      </c>
      <c r="CY81" s="4">
        <f t="shared" si="88"/>
        <v>1.5707857579998212</v>
      </c>
      <c r="CZ81" s="4">
        <f t="shared" si="89"/>
        <v>-2.0052125687809109E-2</v>
      </c>
      <c r="DA81" s="4">
        <f t="shared" si="90"/>
        <v>0.35036134878188002</v>
      </c>
    </row>
    <row r="82" spans="1:105" x14ac:dyDescent="0.25">
      <c r="A82">
        <v>16223826</v>
      </c>
      <c r="B82" t="s">
        <v>1666</v>
      </c>
      <c r="C82">
        <v>10</v>
      </c>
      <c r="D82">
        <v>143</v>
      </c>
      <c r="E82" s="3">
        <v>2.1853290969999999</v>
      </c>
      <c r="F82">
        <v>4.962844630259907</v>
      </c>
      <c r="G82" s="3">
        <f t="shared" si="46"/>
        <v>0.65006882419328382</v>
      </c>
      <c r="H82" s="3">
        <f>F82/VLOOKUP(C82,Sheet3!A$66:C$79,3,FALSE)</f>
        <v>1.0360559706488168</v>
      </c>
      <c r="J82" s="4">
        <f t="shared" si="47"/>
        <v>1.2325507289511293</v>
      </c>
      <c r="K82" s="4">
        <f t="shared" si="48"/>
        <v>1.6703704634292578</v>
      </c>
      <c r="L82" s="4">
        <f t="shared" si="49"/>
        <v>0.15610015175892952</v>
      </c>
      <c r="M82" s="4">
        <f t="shared" si="50"/>
        <v>0.16107112267183207</v>
      </c>
      <c r="O82">
        <v>202</v>
      </c>
      <c r="P82">
        <v>5.3082676974012051</v>
      </c>
      <c r="Q82">
        <v>47.067822249999999</v>
      </c>
      <c r="R82">
        <v>1.7752261720150406</v>
      </c>
      <c r="S82" s="3">
        <f t="shared" si="51"/>
        <v>0.69531480383500832</v>
      </c>
      <c r="T82" s="3">
        <f>P82/VLOOKUP(C82,Sheet3!A$82:C$95,3,FALSE)</f>
        <v>1.0556723312606096</v>
      </c>
      <c r="V82" s="4">
        <f t="shared" si="52"/>
        <v>2.3529958483805289</v>
      </c>
      <c r="W82" s="4">
        <f t="shared" si="53"/>
        <v>3.3672958299864741</v>
      </c>
      <c r="X82" s="4">
        <f t="shared" si="54"/>
        <v>6.1212495498458161E-3</v>
      </c>
      <c r="Y82" s="4">
        <f t="shared" si="55"/>
        <v>0.21455980762281834</v>
      </c>
      <c r="AA82">
        <v>382</v>
      </c>
      <c r="AB82">
        <v>5.9454206086065753</v>
      </c>
      <c r="AC82">
        <v>0.65939818900000002</v>
      </c>
      <c r="AD82" s="3">
        <f t="shared" si="56"/>
        <v>0.77877364139223226</v>
      </c>
      <c r="AE82" t="s">
        <v>1666</v>
      </c>
      <c r="AF82">
        <v>0.29032384448029053</v>
      </c>
      <c r="AG82" s="3">
        <f>AB82/VLOOKUP(C82,Sheet3!A$2:C$15,3,FALSE)</f>
        <v>0.97469489419300026</v>
      </c>
      <c r="AI82" s="4">
        <f t="shared" si="57"/>
        <v>0.42761779528067745</v>
      </c>
      <c r="AJ82" s="4">
        <f t="shared" si="58"/>
        <v>0.4627394370983528</v>
      </c>
      <c r="AK82" s="4">
        <f t="shared" si="59"/>
        <v>-0.15873188709903169</v>
      </c>
      <c r="AL82" s="4">
        <f t="shared" si="60"/>
        <v>7.7828412267624769E-2</v>
      </c>
      <c r="AM82" s="3">
        <f t="shared" si="61"/>
        <v>0.65206058781209386</v>
      </c>
      <c r="AN82" s="3">
        <f t="shared" si="91"/>
        <v>7.9802955665024641E-2</v>
      </c>
      <c r="AO82" s="3">
        <f t="shared" si="62"/>
        <v>0.91409530712478726</v>
      </c>
      <c r="AP82">
        <v>2068</v>
      </c>
      <c r="AQ82">
        <v>7.6343372356283199</v>
      </c>
      <c r="AR82">
        <v>4.2916026540000001</v>
      </c>
      <c r="AS82">
        <v>0.76224971836986988</v>
      </c>
      <c r="AT82" s="3">
        <f>AQ82/VLOOKUP(C82,Sheet3!A$34:C$47,3,FALSE)</f>
        <v>1.0039771160318853</v>
      </c>
      <c r="AV82" s="4">
        <f t="shared" si="63"/>
        <v>0.75483385647223222</v>
      </c>
      <c r="AW82" s="4">
        <f t="shared" si="64"/>
        <v>1.5566678764540363</v>
      </c>
      <c r="AX82" s="4">
        <f t="shared" si="65"/>
        <v>-5.7989906165764417E-2</v>
      </c>
      <c r="AZ82">
        <v>362</v>
      </c>
      <c r="BA82">
        <v>5.8916442118257715</v>
      </c>
      <c r="BB82">
        <v>0.45439475200000001</v>
      </c>
      <c r="BC82" s="3">
        <f t="shared" si="66"/>
        <v>0.77172962498045561</v>
      </c>
      <c r="BD82" s="3">
        <f>BA82/VLOOKUP(C82,Sheet3!A$50:C$63,3,FALSE)</f>
        <v>0.92527213045150625</v>
      </c>
      <c r="BF82" s="4">
        <f t="shared" si="67"/>
        <v>0.39611620874809739</v>
      </c>
      <c r="BG82" s="4">
        <f t="shared" si="68"/>
        <v>0.30925967309632818</v>
      </c>
      <c r="BH82" s="4">
        <f t="shared" si="69"/>
        <v>-6.2282977876667936E-2</v>
      </c>
      <c r="BI82" s="4">
        <f t="shared" si="70"/>
        <v>3.1017994423634315E-2</v>
      </c>
      <c r="BK82">
        <v>1728</v>
      </c>
      <c r="BL82">
        <v>7.4547199493640006</v>
      </c>
      <c r="BM82">
        <v>0.37388520200000003</v>
      </c>
      <c r="BN82" s="3">
        <f t="shared" si="71"/>
        <v>0.97647244538450939</v>
      </c>
      <c r="BO82" s="3">
        <f>BL82/VLOOKUP(C82,Sheet3!A$18:C$31,3,FALSE)</f>
        <v>0.99447360646127925</v>
      </c>
      <c r="BQ82" s="4">
        <f t="shared" si="72"/>
        <v>0.57818447011026042</v>
      </c>
      <c r="BR82" s="4">
        <f t="shared" si="73"/>
        <v>0.63664579696702295</v>
      </c>
      <c r="BS82" s="4">
        <f t="shared" si="74"/>
        <v>-6.1598107003866809E-2</v>
      </c>
      <c r="BT82" s="4">
        <f t="shared" si="75"/>
        <v>0.33647223662121289</v>
      </c>
      <c r="BV82">
        <v>784</v>
      </c>
      <c r="BW82">
        <v>6.6644090203504076</v>
      </c>
      <c r="BX82">
        <v>1.366028013</v>
      </c>
      <c r="BY82" s="3">
        <f t="shared" si="76"/>
        <v>0.87295187711234434</v>
      </c>
      <c r="BZ82" s="3">
        <f>BW82/VLOOKUP(C82,Sheet3!A$98:C$111,3,FALSE)</f>
        <v>1.0046423990878288</v>
      </c>
      <c r="CB82" s="4">
        <f t="shared" si="77"/>
        <v>0.76236317768586903</v>
      </c>
      <c r="CC82" s="4">
        <f t="shared" si="78"/>
        <v>0.95906454785744133</v>
      </c>
      <c r="CD82" s="4">
        <f t="shared" si="79"/>
        <v>-4.1010065719465839E-2</v>
      </c>
      <c r="CE82" s="4">
        <f t="shared" si="80"/>
        <v>0.24430177682155577</v>
      </c>
      <c r="CG82">
        <v>4497</v>
      </c>
      <c r="CH82">
        <v>8.4111657867707077</v>
      </c>
      <c r="CI82">
        <v>4.9019707309999996</v>
      </c>
      <c r="CJ82" s="3">
        <f t="shared" si="81"/>
        <v>1.1017545501549295</v>
      </c>
      <c r="CK82" s="3">
        <f>CH82/VLOOKUP(C82,Sheet3!A$114:C$127,3,FALSE)</f>
        <v>1.0144590264806004</v>
      </c>
      <c r="CM82" s="4">
        <f t="shared" si="82"/>
        <v>0.97162365904970305</v>
      </c>
      <c r="CN82" s="4">
        <f t="shared" si="83"/>
        <v>1.3316569109650311</v>
      </c>
      <c r="CO82" s="4">
        <f t="shared" si="84"/>
        <v>5.2554321410646287E-3</v>
      </c>
      <c r="CP82" s="4">
        <f t="shared" si="85"/>
        <v>0.3039049079586682</v>
      </c>
      <c r="CR82">
        <v>1035</v>
      </c>
      <c r="CS82">
        <v>6.9421567056994693</v>
      </c>
      <c r="CT82">
        <v>6.1732401230000002</v>
      </c>
      <c r="CU82" s="3">
        <f t="shared" si="86"/>
        <v>0.90933325204727045</v>
      </c>
      <c r="CV82" s="3">
        <f>CS82/VLOOKUP(C82,Sheet3!A$130:C$143,3,FALSE)</f>
        <v>1.0013905689275475</v>
      </c>
      <c r="CX82" s="4">
        <f t="shared" si="87"/>
        <v>0.72861416587044459</v>
      </c>
      <c r="CY82" s="4">
        <f t="shared" si="88"/>
        <v>0.93870761078869736</v>
      </c>
      <c r="CZ82" s="4">
        <f t="shared" si="89"/>
        <v>-3.8872999446431467E-2</v>
      </c>
      <c r="DA82" s="4">
        <f t="shared" si="90"/>
        <v>0.10371982620036638</v>
      </c>
    </row>
    <row r="83" spans="1:105" x14ac:dyDescent="0.25">
      <c r="A83">
        <v>16223899</v>
      </c>
      <c r="B83" t="s">
        <v>1666</v>
      </c>
      <c r="C83">
        <v>10</v>
      </c>
      <c r="D83">
        <v>503</v>
      </c>
      <c r="E83" s="3">
        <v>12.67341343</v>
      </c>
      <c r="F83">
        <v>6.2205901700997392</v>
      </c>
      <c r="G83" s="3">
        <f t="shared" si="46"/>
        <v>0.82113664571361877</v>
      </c>
      <c r="H83" s="3">
        <f>F83/VLOOKUP(C83,Sheet3!A$66:C$79,3,FALSE)</f>
        <v>1.298626103947496</v>
      </c>
      <c r="J83" s="4">
        <f t="shared" si="47"/>
        <v>10.606440851900381</v>
      </c>
      <c r="K83" s="4">
        <f t="shared" si="48"/>
        <v>4.7254193141396685</v>
      </c>
      <c r="L83" s="4">
        <f t="shared" si="49"/>
        <v>4.2053995918564091</v>
      </c>
      <c r="M83" s="4">
        <f t="shared" si="50"/>
        <v>2.732989149449462</v>
      </c>
      <c r="O83">
        <v>139</v>
      </c>
      <c r="P83">
        <v>4.9344739331306915</v>
      </c>
      <c r="Q83">
        <v>0.78297353700000005</v>
      </c>
      <c r="R83">
        <v>0.47991260823552512</v>
      </c>
      <c r="S83" s="3">
        <f t="shared" si="51"/>
        <v>0.65136542723682711</v>
      </c>
      <c r="T83" s="3">
        <f>P83/VLOOKUP(C83,Sheet3!A$82:C$95,3,FALSE)</f>
        <v>0.98133475881087806</v>
      </c>
      <c r="V83" s="4">
        <f t="shared" si="52"/>
        <v>0.4052110846333245</v>
      </c>
      <c r="W83" s="4">
        <f t="shared" si="53"/>
        <v>0.28669733578924145</v>
      </c>
      <c r="X83" s="4">
        <f t="shared" si="54"/>
        <v>-5.3029145170794989E-2</v>
      </c>
      <c r="Y83" s="4">
        <f t="shared" si="55"/>
        <v>6.09325509951575E-2</v>
      </c>
      <c r="AA83">
        <v>451</v>
      </c>
      <c r="AB83">
        <v>6.1114673395026786</v>
      </c>
      <c r="AC83">
        <v>1.2809271719999999</v>
      </c>
      <c r="AD83" s="3">
        <f t="shared" si="56"/>
        <v>0.80673210327680223</v>
      </c>
      <c r="AE83" t="s">
        <v>1666</v>
      </c>
      <c r="AF83">
        <v>0.74518054839770653</v>
      </c>
      <c r="AG83" s="3">
        <f>AB83/VLOOKUP(C83,Sheet3!A$2:C$15,3,FALSE)</f>
        <v>1.0019166689767025</v>
      </c>
      <c r="AI83" s="4">
        <f t="shared" si="57"/>
        <v>0.73513612893160041</v>
      </c>
      <c r="AJ83" s="4">
        <f t="shared" si="58"/>
        <v>1.0118472474353606</v>
      </c>
      <c r="AK83" s="4">
        <f t="shared" si="59"/>
        <v>-5.9088211339264271E-2</v>
      </c>
      <c r="AL83" s="4">
        <f t="shared" si="60"/>
        <v>0.22808183295479231</v>
      </c>
      <c r="AM83" s="3">
        <f t="shared" si="61"/>
        <v>0.47944018885174411</v>
      </c>
      <c r="AN83" s="3">
        <f t="shared" si="91"/>
        <v>8.0788177339901485E-2</v>
      </c>
      <c r="AO83" s="3">
        <f t="shared" si="62"/>
        <v>0.914481274428396</v>
      </c>
      <c r="AP83">
        <v>1950</v>
      </c>
      <c r="AQ83">
        <v>7.5755846515577927</v>
      </c>
      <c r="AR83">
        <v>3.2690091319999999</v>
      </c>
      <c r="AS83">
        <v>0.66322451564113016</v>
      </c>
      <c r="AT83" s="3">
        <f>AQ83/VLOOKUP(C83,Sheet3!A$34:C$47,3,FALSE)</f>
        <v>0.99625067585849769</v>
      </c>
      <c r="AV83" s="4">
        <f t="shared" si="63"/>
        <v>0.68063609443669482</v>
      </c>
      <c r="AW83" s="4">
        <f t="shared" si="64"/>
        <v>1.1957961438886906</v>
      </c>
      <c r="AX83" s="4">
        <f t="shared" si="65"/>
        <v>-6.1010143993378584E-2</v>
      </c>
      <c r="AZ83">
        <v>380</v>
      </c>
      <c r="BA83">
        <v>5.9401712527204316</v>
      </c>
      <c r="BB83">
        <v>0.55519966600000004</v>
      </c>
      <c r="BC83" s="3">
        <f t="shared" si="66"/>
        <v>0.78412050368930064</v>
      </c>
      <c r="BD83" s="3">
        <f>BA83/VLOOKUP(C83,Sheet3!A$50:C$63,3,FALSE)</f>
        <v>0.93289321497371558</v>
      </c>
      <c r="BF83" s="4">
        <f t="shared" si="67"/>
        <v>0.42478826488800686</v>
      </c>
      <c r="BG83" s="4">
        <f t="shared" si="68"/>
        <v>0.37873204591109549</v>
      </c>
      <c r="BH83" s="4">
        <f t="shared" si="69"/>
        <v>-6.2193186366890557E-2</v>
      </c>
      <c r="BI83" s="4">
        <f t="shared" si="70"/>
        <v>5.1552596865342096E-2</v>
      </c>
      <c r="BK83">
        <v>1832</v>
      </c>
      <c r="BL83">
        <v>7.5131635452340753</v>
      </c>
      <c r="BM83">
        <v>0.77146955900000003</v>
      </c>
      <c r="BN83" s="3">
        <f t="shared" si="71"/>
        <v>0.99176022588423174</v>
      </c>
      <c r="BO83" s="3">
        <f>BL83/VLOOKUP(C83,Sheet3!A$18:C$31,3,FALSE)</f>
        <v>1.0022700916350029</v>
      </c>
      <c r="BQ83" s="4">
        <f t="shared" si="72"/>
        <v>0.75786088717052524</v>
      </c>
      <c r="BR83" s="4">
        <f t="shared" si="73"/>
        <v>1.0762051164181634</v>
      </c>
      <c r="BS83" s="4">
        <f t="shared" si="74"/>
        <v>-1.005811538222213E-2</v>
      </c>
      <c r="BT83" s="4">
        <f t="shared" si="75"/>
        <v>0.75722603724446769</v>
      </c>
      <c r="BV83">
        <v>905</v>
      </c>
      <c r="BW83">
        <v>6.8079349436999257</v>
      </c>
      <c r="BX83">
        <v>1.692881729</v>
      </c>
      <c r="BY83" s="3">
        <f t="shared" si="76"/>
        <v>0.89866792555740072</v>
      </c>
      <c r="BZ83" s="3">
        <f>BW83/VLOOKUP(C83,Sheet3!A$98:C$111,3,FALSE)</f>
        <v>1.0262785603025519</v>
      </c>
      <c r="CB83" s="4">
        <f t="shared" si="77"/>
        <v>1.0083173114362185</v>
      </c>
      <c r="CC83" s="4">
        <f t="shared" si="78"/>
        <v>1.3581234841531944</v>
      </c>
      <c r="CD83" s="4">
        <f t="shared" si="79"/>
        <v>-3.2188215260612364E-2</v>
      </c>
      <c r="CE83" s="4">
        <f t="shared" si="80"/>
        <v>0.50754693230429238</v>
      </c>
      <c r="CG83">
        <v>5948</v>
      </c>
      <c r="CH83">
        <v>8.6908103075800458</v>
      </c>
      <c r="CI83">
        <v>7.420899264</v>
      </c>
      <c r="CJ83" s="3">
        <f t="shared" si="81"/>
        <v>1.1472131468813995</v>
      </c>
      <c r="CK83" s="3">
        <f>CH83/VLOOKUP(C83,Sheet3!A$114:C$127,3,FALSE)</f>
        <v>1.0481865638437404</v>
      </c>
      <c r="CM83" s="4">
        <f t="shared" si="82"/>
        <v>1.8146908418073544</v>
      </c>
      <c r="CN83" s="4">
        <f t="shared" si="83"/>
        <v>2.578838469622204</v>
      </c>
      <c r="CO83" s="4">
        <f t="shared" si="84"/>
        <v>0.10951581860746031</v>
      </c>
      <c r="CP83" s="4">
        <f t="shared" si="85"/>
        <v>0.93619188619145</v>
      </c>
      <c r="CR83">
        <v>1110</v>
      </c>
      <c r="CS83">
        <v>7.0121152943063798</v>
      </c>
      <c r="CT83">
        <v>6.87593386</v>
      </c>
      <c r="CU83" s="3">
        <f t="shared" si="86"/>
        <v>0.92562034705327401</v>
      </c>
      <c r="CV83" s="3">
        <f>CS83/VLOOKUP(C83,Sheet3!A$130:C$143,3,FALSE)</f>
        <v>1.0114819387735965</v>
      </c>
      <c r="CX83" s="4">
        <f t="shared" si="87"/>
        <v>0.8924763188348418</v>
      </c>
      <c r="CY83" s="4">
        <f t="shared" si="88"/>
        <v>1.199058789523507</v>
      </c>
      <c r="CZ83" s="4">
        <f t="shared" si="89"/>
        <v>-2.9388197486828849E-2</v>
      </c>
      <c r="DA83" s="4">
        <f t="shared" si="90"/>
        <v>0.17858470516454036</v>
      </c>
    </row>
    <row r="84" spans="1:105" x14ac:dyDescent="0.25">
      <c r="A84">
        <v>16223904</v>
      </c>
      <c r="B84" t="s">
        <v>1666</v>
      </c>
      <c r="C84">
        <v>10</v>
      </c>
      <c r="D84">
        <v>100</v>
      </c>
      <c r="E84" s="3">
        <v>0.914944851</v>
      </c>
      <c r="F84">
        <v>4.6051701859880918</v>
      </c>
      <c r="G84" s="3">
        <f t="shared" si="46"/>
        <v>0.61339375204008817</v>
      </c>
      <c r="H84" s="3">
        <f>F84/VLOOKUP(C84,Sheet3!A$66:C$79,3,FALSE)</f>
        <v>0.96138695093443094</v>
      </c>
      <c r="J84" s="4">
        <f t="shared" si="47"/>
        <v>0.34157527426619638</v>
      </c>
      <c r="K84" s="4">
        <f t="shared" si="48"/>
        <v>0.32549818958923626</v>
      </c>
      <c r="L84" s="4">
        <f t="shared" si="49"/>
        <v>-0.33437704624096742</v>
      </c>
      <c r="M84" s="4">
        <f t="shared" si="50"/>
        <v>6.4078856684522401E-2</v>
      </c>
      <c r="O84">
        <v>152</v>
      </c>
      <c r="P84">
        <v>5.0238805208462765</v>
      </c>
      <c r="Q84">
        <v>10.584251849999999</v>
      </c>
      <c r="R84">
        <v>0.69657254161271043</v>
      </c>
      <c r="S84" s="3">
        <f t="shared" si="51"/>
        <v>0.66916461238702596</v>
      </c>
      <c r="T84" s="3">
        <f>P84/VLOOKUP(C84,Sheet3!A$82:C$95,3,FALSE)</f>
        <v>0.99911533550070397</v>
      </c>
      <c r="V84" s="4">
        <f t="shared" si="52"/>
        <v>0.68764387692899387</v>
      </c>
      <c r="W84" s="4">
        <f t="shared" si="53"/>
        <v>0.80015108196150164</v>
      </c>
      <c r="X84" s="4">
        <f t="shared" si="54"/>
        <v>-4.0503459182801842E-2</v>
      </c>
      <c r="Y84" s="4">
        <f t="shared" si="55"/>
        <v>0.10153641921942283</v>
      </c>
      <c r="AA84">
        <v>614</v>
      </c>
      <c r="AB84">
        <v>6.4199949281471422</v>
      </c>
      <c r="AC84">
        <v>2.7375267079999999</v>
      </c>
      <c r="AD84" s="3">
        <f t="shared" si="56"/>
        <v>0.85512252924689081</v>
      </c>
      <c r="AE84" t="s">
        <v>1666</v>
      </c>
      <c r="AF84">
        <v>2.4960203581895049</v>
      </c>
      <c r="AG84" s="3">
        <f>AB84/VLOOKUP(C84,Sheet3!A$2:C$15,3,FALSE)</f>
        <v>1.0524968188376083</v>
      </c>
      <c r="AI84" s="4">
        <f t="shared" si="57"/>
        <v>1.6252052550351004</v>
      </c>
      <c r="AJ84" s="4">
        <f t="shared" si="58"/>
        <v>2.0322947632541339</v>
      </c>
      <c r="AK84" s="4">
        <f t="shared" si="59"/>
        <v>0.17443417594578964</v>
      </c>
      <c r="AL84" s="4">
        <f t="shared" si="60"/>
        <v>1.0449081096962487</v>
      </c>
      <c r="AM84" s="3">
        <f t="shared" si="61"/>
        <v>0.19687126223901252</v>
      </c>
      <c r="AN84" s="3">
        <f t="shared" si="91"/>
        <v>8.1773399014778328E-2</v>
      </c>
      <c r="AO84" s="3">
        <f t="shared" si="62"/>
        <v>0.9148638118480793</v>
      </c>
      <c r="AP84">
        <v>1822</v>
      </c>
      <c r="AQ84">
        <v>7.5076900778199036</v>
      </c>
      <c r="AR84">
        <v>2.1533538659999998</v>
      </c>
      <c r="AS84">
        <v>0.55983978935529954</v>
      </c>
      <c r="AT84" s="3">
        <f>AQ84/VLOOKUP(C84,Sheet3!A$34:C$47,3,FALSE)</f>
        <v>0.98732199007586463</v>
      </c>
      <c r="AV84" s="4">
        <f t="shared" si="63"/>
        <v>0.60096294992244115</v>
      </c>
      <c r="AW84" s="4">
        <f t="shared" si="64"/>
        <v>0.81117655197320926</v>
      </c>
      <c r="AX84" s="4">
        <f t="shared" si="65"/>
        <v>-6.4305240397236063E-2</v>
      </c>
      <c r="AZ84">
        <v>398</v>
      </c>
      <c r="BA84">
        <v>5.9864520052844377</v>
      </c>
      <c r="BB84">
        <v>0.65687041099999999</v>
      </c>
      <c r="BC84" s="3">
        <f t="shared" si="66"/>
        <v>0.79737601622239507</v>
      </c>
      <c r="BD84" s="3">
        <f>BA84/VLOOKUP(C84,Sheet3!A$50:C$63,3,FALSE)</f>
        <v>0.94016152395236086</v>
      </c>
      <c r="BF84" s="4">
        <f t="shared" si="67"/>
        <v>0.45334618369709712</v>
      </c>
      <c r="BG84" s="4">
        <f t="shared" si="68"/>
        <v>0.43800865584063581</v>
      </c>
      <c r="BH84" s="4">
        <f t="shared" si="69"/>
        <v>-6.2102623622164219E-2</v>
      </c>
      <c r="BI84" s="4">
        <f t="shared" si="70"/>
        <v>0.10919929196499197</v>
      </c>
      <c r="BK84">
        <v>1818</v>
      </c>
      <c r="BL84">
        <v>7.5054922747374242</v>
      </c>
      <c r="BM84">
        <v>0.71843013200000005</v>
      </c>
      <c r="BN84" s="3">
        <f t="shared" si="71"/>
        <v>0.99970725974837826</v>
      </c>
      <c r="BO84" s="3">
        <f>BL84/VLOOKUP(C84,Sheet3!A$18:C$31,3,FALSE)</f>
        <v>1.0012467297798611</v>
      </c>
      <c r="BQ84" s="4">
        <f t="shared" si="72"/>
        <v>0.73238788066768878</v>
      </c>
      <c r="BR84" s="4">
        <f t="shared" si="73"/>
        <v>1.0227465378933962</v>
      </c>
      <c r="BS84" s="4">
        <f t="shared" si="74"/>
        <v>-1.6933767240921473E-2</v>
      </c>
      <c r="BT84" s="4">
        <f t="shared" si="75"/>
        <v>1.1512027683458719</v>
      </c>
      <c r="BV84">
        <v>1375</v>
      </c>
      <c r="BW84">
        <v>7.2262090101006713</v>
      </c>
      <c r="BX84">
        <v>2.960918865</v>
      </c>
      <c r="BY84" s="3">
        <f t="shared" si="76"/>
        <v>0.96250763353287361</v>
      </c>
      <c r="BZ84" s="3">
        <f>BW84/VLOOKUP(C84,Sheet3!A$98:C$111,3,FALSE)</f>
        <v>1.0893322924882411</v>
      </c>
      <c r="CB84" s="4">
        <f t="shared" si="77"/>
        <v>1.9780243587803112</v>
      </c>
      <c r="CC84" s="4">
        <f t="shared" si="78"/>
        <v>2.4918270926325743</v>
      </c>
      <c r="CD84" s="4">
        <f t="shared" si="79"/>
        <v>2.0363734237789279E-3</v>
      </c>
      <c r="CE84" s="4">
        <f t="shared" si="80"/>
        <v>1.5613517257664626</v>
      </c>
      <c r="CG84">
        <v>4074</v>
      </c>
      <c r="CH84">
        <v>8.3123805967867508</v>
      </c>
      <c r="CI84">
        <v>4.1671144900000003</v>
      </c>
      <c r="CJ84" s="3">
        <f t="shared" si="81"/>
        <v>1.1071821706311717</v>
      </c>
      <c r="CK84" s="3">
        <f>CH84/VLOOKUP(C84,Sheet3!A$114:C$127,3,FALSE)</f>
        <v>1.0025446818817287</v>
      </c>
      <c r="CM84" s="4">
        <f t="shared" si="82"/>
        <v>0.74901921781471048</v>
      </c>
      <c r="CN84" s="4">
        <f t="shared" si="83"/>
        <v>0.91137671707172607</v>
      </c>
      <c r="CO84" s="4">
        <f t="shared" si="84"/>
        <v>-2.5160832028468565E-2</v>
      </c>
      <c r="CP84" s="4">
        <f t="shared" si="85"/>
        <v>0.3475680508762673</v>
      </c>
      <c r="CR84">
        <v>1133</v>
      </c>
      <c r="CS84">
        <v>7.0326242610280065</v>
      </c>
      <c r="CT84">
        <v>7.091081194</v>
      </c>
      <c r="CU84" s="3">
        <f t="shared" si="86"/>
        <v>0.93672277200208465</v>
      </c>
      <c r="CV84" s="3">
        <f>CS84/VLOOKUP(C84,Sheet3!A$130:C$143,3,FALSE)</f>
        <v>1.014440311326124</v>
      </c>
      <c r="CX84" s="4">
        <f t="shared" si="87"/>
        <v>0.94465193381843815</v>
      </c>
      <c r="CY84" s="4">
        <f t="shared" si="88"/>
        <v>1.2878542883066382</v>
      </c>
      <c r="CZ84" s="4">
        <f t="shared" si="89"/>
        <v>-2.6484187179524117E-2</v>
      </c>
      <c r="DA84" s="4">
        <f t="shared" si="90"/>
        <v>0.25061094601482048</v>
      </c>
    </row>
    <row r="85" spans="1:105" x14ac:dyDescent="0.25">
      <c r="A85">
        <v>16223907</v>
      </c>
      <c r="B85" t="s">
        <v>1666</v>
      </c>
      <c r="C85">
        <v>10</v>
      </c>
      <c r="D85">
        <v>94</v>
      </c>
      <c r="E85" s="3">
        <v>0.73668182500000001</v>
      </c>
      <c r="F85">
        <v>4.5432947822700038</v>
      </c>
      <c r="G85" s="3">
        <f t="shared" si="46"/>
        <v>0.6100701048893713</v>
      </c>
      <c r="H85" s="3">
        <f>F85/VLOOKUP(C85,Sheet3!A$66:C$79,3,FALSE)</f>
        <v>0.94846968548800614</v>
      </c>
      <c r="J85" s="4">
        <f t="shared" si="47"/>
        <v>0.25619619697185769</v>
      </c>
      <c r="K85" s="4">
        <f t="shared" si="48"/>
        <v>0.17037351533414558</v>
      </c>
      <c r="L85" s="4">
        <f t="shared" si="49"/>
        <v>-0.40320185241654932</v>
      </c>
      <c r="M85" s="4">
        <f t="shared" si="50"/>
        <v>5.5710607014005833E-2</v>
      </c>
      <c r="O85">
        <v>145</v>
      </c>
      <c r="P85">
        <v>4.9767337424205742</v>
      </c>
      <c r="Q85">
        <v>5.3553800020000004</v>
      </c>
      <c r="R85">
        <v>0.57558457224504067</v>
      </c>
      <c r="S85" s="3">
        <f t="shared" si="51"/>
        <v>0.66827195278929563</v>
      </c>
      <c r="T85" s="3">
        <f>P85/VLOOKUP(C85,Sheet3!A$82:C$95,3,FALSE)</f>
        <v>0.98973910349257532</v>
      </c>
      <c r="V85" s="4">
        <f t="shared" si="52"/>
        <v>0.5260059798858977</v>
      </c>
      <c r="W85" s="4">
        <f t="shared" si="53"/>
        <v>0.49292441343675042</v>
      </c>
      <c r="X85" s="4">
        <f t="shared" si="54"/>
        <v>-4.7185771912625601E-2</v>
      </c>
      <c r="Y85" s="4">
        <f t="shared" si="55"/>
        <v>9.9357769120200598E-2</v>
      </c>
      <c r="AA85">
        <v>404</v>
      </c>
      <c r="AB85">
        <v>6.0014148779611505</v>
      </c>
      <c r="AC85">
        <v>0.85807238900000005</v>
      </c>
      <c r="AD85" s="3">
        <f t="shared" si="56"/>
        <v>0.80586534212360206</v>
      </c>
      <c r="AE85" t="s">
        <v>1666</v>
      </c>
      <c r="AF85">
        <v>0.41136349096118391</v>
      </c>
      <c r="AG85" s="3">
        <f>AB85/VLOOKUP(C85,Sheet3!A$2:C$15,3,FALSE)</f>
        <v>0.98387461957104427</v>
      </c>
      <c r="AI85" s="4">
        <f t="shared" si="57"/>
        <v>0.5189659407677395</v>
      </c>
      <c r="AJ85" s="4">
        <f t="shared" si="58"/>
        <v>0.63107475191756757</v>
      </c>
      <c r="AK85" s="4">
        <f t="shared" si="59"/>
        <v>-0.12688039166099643</v>
      </c>
      <c r="AL85" s="4">
        <f t="shared" si="60"/>
        <v>0.22191278192807712</v>
      </c>
      <c r="AM85" s="3">
        <f t="shared" si="61"/>
        <v>0.59513563539519843</v>
      </c>
      <c r="AN85" s="3">
        <f t="shared" si="91"/>
        <v>8.2758620689655171E-2</v>
      </c>
      <c r="AO85" s="3">
        <f t="shared" si="62"/>
        <v>0.91524299684057164</v>
      </c>
      <c r="AP85">
        <v>1715</v>
      </c>
      <c r="AQ85">
        <v>7.44716835960004</v>
      </c>
      <c r="AR85">
        <v>1.212998437</v>
      </c>
      <c r="AS85">
        <v>0.4773249608876225</v>
      </c>
      <c r="AT85" s="3">
        <f>AQ85/VLOOKUP(C85,Sheet3!A$34:C$47,3,FALSE)</f>
        <v>0.97936289444774594</v>
      </c>
      <c r="AV85" s="4">
        <f t="shared" si="63"/>
        <v>0.53531295430483128</v>
      </c>
      <c r="AW85" s="4">
        <f t="shared" si="64"/>
        <v>0.5273822933604384</v>
      </c>
      <c r="AX85" s="4">
        <f t="shared" si="65"/>
        <v>-6.7082587385033782E-2</v>
      </c>
      <c r="AZ85">
        <v>544</v>
      </c>
      <c r="BA85">
        <v>6.2989492468559423</v>
      </c>
      <c r="BB85">
        <v>1.5030075979999999</v>
      </c>
      <c r="BC85" s="3">
        <f t="shared" si="66"/>
        <v>0.84581802675859419</v>
      </c>
      <c r="BD85" s="3">
        <f>BA85/VLOOKUP(C85,Sheet3!A$50:C$63,3,FALSE)</f>
        <v>0.98923865387964172</v>
      </c>
      <c r="BF85" s="4">
        <f t="shared" si="67"/>
        <v>0.67800490724873053</v>
      </c>
      <c r="BG85" s="4">
        <f t="shared" si="68"/>
        <v>0.99571786550547692</v>
      </c>
      <c r="BH85" s="4">
        <f t="shared" si="69"/>
        <v>-6.1348930845842614E-2</v>
      </c>
      <c r="BI85" s="4">
        <f t="shared" si="70"/>
        <v>0.45494516537153401</v>
      </c>
      <c r="BK85">
        <v>1568</v>
      </c>
      <c r="BL85">
        <v>7.357556200910353</v>
      </c>
      <c r="BM85">
        <v>0</v>
      </c>
      <c r="BN85" s="3">
        <f t="shared" si="71"/>
        <v>0.98796694872969149</v>
      </c>
      <c r="BO85" s="3">
        <f>BL85/VLOOKUP(C85,Sheet3!A$18:C$31,3,FALSE)</f>
        <v>0.98151178039694276</v>
      </c>
      <c r="BQ85" s="4">
        <f t="shared" si="72"/>
        <v>0.34823266513321482</v>
      </c>
      <c r="BR85" s="4">
        <f t="shared" si="73"/>
        <v>0.16222920039245969</v>
      </c>
      <c r="BS85" s="4">
        <f t="shared" si="74"/>
        <v>-0.11006590972110734</v>
      </c>
      <c r="BT85" s="4">
        <f t="shared" si="75"/>
        <v>0.62553457154195224</v>
      </c>
      <c r="BV85">
        <v>691</v>
      </c>
      <c r="BW85">
        <v>6.5381398237676702</v>
      </c>
      <c r="BX85">
        <v>1.1146421</v>
      </c>
      <c r="BY85" s="3">
        <f t="shared" si="76"/>
        <v>0.87793635218941257</v>
      </c>
      <c r="BZ85" s="3">
        <f>BW85/VLOOKUP(C85,Sheet3!A$98:C$111,3,FALSE)</f>
        <v>0.98560764473850715</v>
      </c>
      <c r="CB85" s="4">
        <f t="shared" si="77"/>
        <v>0.58091937086993417</v>
      </c>
      <c r="CC85" s="4">
        <f t="shared" si="78"/>
        <v>0.66306242741096477</v>
      </c>
      <c r="CD85" s="4">
        <f t="shared" si="79"/>
        <v>-4.7795024321400009E-2</v>
      </c>
      <c r="CE85" s="4">
        <f t="shared" si="80"/>
        <v>0.29990756752604786</v>
      </c>
      <c r="CG85">
        <v>2879</v>
      </c>
      <c r="CH85">
        <v>7.9651982906121761</v>
      </c>
      <c r="CI85">
        <v>2.0888677320000002</v>
      </c>
      <c r="CJ85" s="3">
        <f t="shared" si="81"/>
        <v>1.0695606579572423</v>
      </c>
      <c r="CK85" s="3">
        <f>CH85/VLOOKUP(C85,Sheet3!A$114:C$127,3,FALSE)</f>
        <v>0.96067150600317197</v>
      </c>
      <c r="CM85" s="4">
        <f t="shared" si="82"/>
        <v>0.23970678537715429</v>
      </c>
      <c r="CN85" s="4">
        <f t="shared" si="83"/>
        <v>0.14158626553970818</v>
      </c>
      <c r="CO85" s="4">
        <f t="shared" si="84"/>
        <v>-0.1111810613930362</v>
      </c>
      <c r="CP85" s="4">
        <f t="shared" si="85"/>
        <v>0.11692133805890229</v>
      </c>
      <c r="CR85">
        <v>1110</v>
      </c>
      <c r="CS85">
        <v>7.0121152943063798</v>
      </c>
      <c r="CT85">
        <v>6.87593386</v>
      </c>
      <c r="CU85" s="3">
        <f t="shared" si="86"/>
        <v>0.94158141131147666</v>
      </c>
      <c r="CV85" s="3">
        <f>CS85/VLOOKUP(C85,Sheet3!A$130:C$143,3,FALSE)</f>
        <v>1.0114819387735965</v>
      </c>
      <c r="CX85" s="4">
        <f t="shared" si="87"/>
        <v>0.8924763188348418</v>
      </c>
      <c r="CY85" s="4">
        <f t="shared" si="88"/>
        <v>1.199058789523507</v>
      </c>
      <c r="CZ85" s="4">
        <f t="shared" si="89"/>
        <v>-2.9388197486828849E-2</v>
      </c>
      <c r="DA85" s="4">
        <f t="shared" si="90"/>
        <v>0.29592614222686303</v>
      </c>
    </row>
    <row r="86" spans="1:105" x14ac:dyDescent="0.25">
      <c r="A86">
        <v>16223918</v>
      </c>
      <c r="B86" t="s">
        <v>1666</v>
      </c>
      <c r="C86">
        <v>10</v>
      </c>
      <c r="D86">
        <v>131</v>
      </c>
      <c r="E86" s="3">
        <v>1.8317522580000001</v>
      </c>
      <c r="F86">
        <v>4.8751973232011512</v>
      </c>
      <c r="G86" s="3">
        <f t="shared" si="46"/>
        <v>0.6553072730015097</v>
      </c>
      <c r="H86" s="3">
        <f>F86/VLOOKUP(C86,Sheet3!A$66:C$79,3,FALSE)</f>
        <v>1.0177584976157434</v>
      </c>
      <c r="J86" s="4">
        <f t="shared" si="47"/>
        <v>0.94556491344837923</v>
      </c>
      <c r="K86" s="4">
        <f t="shared" si="48"/>
        <v>1.3429140654896654</v>
      </c>
      <c r="L86" s="4">
        <f t="shared" si="49"/>
        <v>1.958918838983513E-2</v>
      </c>
      <c r="M86" s="4">
        <f t="shared" si="50"/>
        <v>0.18094319682383331</v>
      </c>
      <c r="O86">
        <v>148</v>
      </c>
      <c r="P86">
        <v>4.9972122737641147</v>
      </c>
      <c r="Q86">
        <v>7.6046255929999997</v>
      </c>
      <c r="R86">
        <v>0.62625194183293531</v>
      </c>
      <c r="S86" s="3">
        <f t="shared" si="51"/>
        <v>0.67170810341268328</v>
      </c>
      <c r="T86" s="3">
        <f>P86/VLOOKUP(C86,Sheet3!A$82:C$95,3,FALSE)</f>
        <v>0.9938117351224407</v>
      </c>
      <c r="V86" s="4">
        <f t="shared" si="52"/>
        <v>0.59261570896055349</v>
      </c>
      <c r="W86" s="4">
        <f t="shared" si="53"/>
        <v>0.60187559722530537</v>
      </c>
      <c r="X86" s="4">
        <f t="shared" si="54"/>
        <v>-4.4311315838321888E-2</v>
      </c>
      <c r="Y86" s="4">
        <f t="shared" si="55"/>
        <v>0.11029879729840893</v>
      </c>
      <c r="AA86">
        <v>523</v>
      </c>
      <c r="AB86">
        <v>6.2595814640649232</v>
      </c>
      <c r="AC86">
        <v>1.925822371</v>
      </c>
      <c r="AD86" s="3">
        <f t="shared" si="56"/>
        <v>0.84139143247103709</v>
      </c>
      <c r="AE86" t="s">
        <v>1666</v>
      </c>
      <c r="AF86">
        <v>1.4258320768425896</v>
      </c>
      <c r="AG86" s="3">
        <f>AB86/VLOOKUP(C86,Sheet3!A$2:C$15,3,FALSE)</f>
        <v>1.0261985643164035</v>
      </c>
      <c r="AI86" s="4">
        <f t="shared" si="57"/>
        <v>1.1082207324809297</v>
      </c>
      <c r="AJ86" s="4">
        <f t="shared" si="58"/>
        <v>1.5473654837917228</v>
      </c>
      <c r="AK86" s="4">
        <f t="shared" si="59"/>
        <v>4.4301541778953069E-2</v>
      </c>
      <c r="AL86" s="4">
        <f t="shared" si="60"/>
        <v>0.71606796475096013</v>
      </c>
      <c r="AM86" s="3">
        <f t="shared" si="61"/>
        <v>0.33014585659748619</v>
      </c>
      <c r="AN86" s="3">
        <f t="shared" si="91"/>
        <v>8.3743842364532015E-2</v>
      </c>
      <c r="AO86" s="3">
        <f t="shared" si="62"/>
        <v>0.9156189042352858</v>
      </c>
      <c r="AP86">
        <v>1702</v>
      </c>
      <c r="AQ86">
        <v>7.4395593091333199</v>
      </c>
      <c r="AR86">
        <v>1.09803651</v>
      </c>
      <c r="AS86">
        <v>0.46757568154749801</v>
      </c>
      <c r="AT86" s="3">
        <f>AQ86/VLOOKUP(C86,Sheet3!A$34:C$47,3,FALSE)</f>
        <v>0.97836224274642114</v>
      </c>
      <c r="AV86" s="4">
        <f t="shared" si="63"/>
        <v>0.52741128895164324</v>
      </c>
      <c r="AW86" s="4">
        <f t="shared" si="64"/>
        <v>0.48329352037578921</v>
      </c>
      <c r="AX86" s="4">
        <f t="shared" si="65"/>
        <v>-6.7422128320108091E-2</v>
      </c>
      <c r="AZ86">
        <v>277</v>
      </c>
      <c r="BA86">
        <v>5.6240175061873385</v>
      </c>
      <c r="BB86">
        <v>2.1514780000000001E-3</v>
      </c>
      <c r="BC86" s="3">
        <f t="shared" si="66"/>
        <v>0.75596110905156755</v>
      </c>
      <c r="BD86" s="3">
        <f>BA86/VLOOKUP(C86,Sheet3!A$50:C$63,3,FALSE)</f>
        <v>0.88324183751651364</v>
      </c>
      <c r="BF86" s="4">
        <f t="shared" si="67"/>
        <v>0.26060909456050052</v>
      </c>
      <c r="BG86" s="4">
        <f t="shared" si="68"/>
        <v>7.0401322424009385E-2</v>
      </c>
      <c r="BH86" s="4">
        <f t="shared" si="69"/>
        <v>-6.2685811476219724E-2</v>
      </c>
      <c r="BI86" s="4">
        <f t="shared" si="70"/>
        <v>1.1893103513952183E-2</v>
      </c>
      <c r="BK86">
        <v>1757</v>
      </c>
      <c r="BL86">
        <v>7.4713630881870969</v>
      </c>
      <c r="BM86">
        <v>0.48570896699999999</v>
      </c>
      <c r="BN86" s="3">
        <f t="shared" si="71"/>
        <v>1.00427495470259</v>
      </c>
      <c r="BO86" s="3">
        <f>BL86/VLOOKUP(C86,Sheet3!A$18:C$31,3,FALSE)</f>
        <v>0.99669383235851805</v>
      </c>
      <c r="BQ86" s="4">
        <f t="shared" si="72"/>
        <v>0.62602215091959423</v>
      </c>
      <c r="BR86" s="4">
        <f t="shared" si="73"/>
        <v>0.78491683738965368</v>
      </c>
      <c r="BS86" s="4">
        <f t="shared" si="74"/>
        <v>-4.7102074124985807E-2</v>
      </c>
      <c r="BT86" s="4">
        <f t="shared" si="75"/>
        <v>1.3932148039644645</v>
      </c>
      <c r="BV86">
        <v>637</v>
      </c>
      <c r="BW86">
        <v>6.4567696555721632</v>
      </c>
      <c r="BX86">
        <v>0.968593276</v>
      </c>
      <c r="BY86" s="3">
        <f t="shared" si="76"/>
        <v>0.86789679163460454</v>
      </c>
      <c r="BZ86" s="3">
        <f>BW86/VLOOKUP(C86,Sheet3!A$98:C$111,3,FALSE)</f>
        <v>0.97334130263067897</v>
      </c>
      <c r="CB86" s="4">
        <f t="shared" si="77"/>
        <v>0.48057061729329525</v>
      </c>
      <c r="CC86" s="4">
        <f t="shared" si="78"/>
        <v>0.50754693230429238</v>
      </c>
      <c r="CD86" s="4">
        <f t="shared" si="79"/>
        <v>-5.1736912762464608E-2</v>
      </c>
      <c r="CE86" s="4">
        <f t="shared" si="80"/>
        <v>0.20847336156641594</v>
      </c>
      <c r="CG86">
        <v>4341</v>
      </c>
      <c r="CH86">
        <v>8.3758600152995939</v>
      </c>
      <c r="CI86">
        <v>4.6309953699999999</v>
      </c>
      <c r="CJ86" s="3">
        <f t="shared" si="81"/>
        <v>1.1258543237926482</v>
      </c>
      <c r="CK86" s="3">
        <f>CH86/VLOOKUP(C86,Sheet3!A$114:C$127,3,FALSE)</f>
        <v>1.0102008464061967</v>
      </c>
      <c r="CM86" s="4">
        <f t="shared" si="82"/>
        <v>0.88773686860851619</v>
      </c>
      <c r="CN86" s="4">
        <f t="shared" si="83"/>
        <v>1.1669016778889756</v>
      </c>
      <c r="CO86" s="4">
        <f t="shared" si="84"/>
        <v>-5.9604461542530256E-3</v>
      </c>
      <c r="CP86" s="4">
        <f t="shared" si="85"/>
        <v>0.56307002280351037</v>
      </c>
      <c r="CR86">
        <v>1030</v>
      </c>
      <c r="CS86">
        <v>6.9373140812236818</v>
      </c>
      <c r="CT86">
        <v>6.1263293010000002</v>
      </c>
      <c r="CU86" s="3">
        <f t="shared" si="86"/>
        <v>0.93248992217952387</v>
      </c>
      <c r="CV86" s="3">
        <f>CS86/VLOOKUP(C86,Sheet3!A$130:C$143,3,FALSE)</f>
        <v>1.0006920311842364</v>
      </c>
      <c r="CX86" s="4">
        <f t="shared" si="87"/>
        <v>0.7180653083983678</v>
      </c>
      <c r="CY86" s="4">
        <f t="shared" si="88"/>
        <v>0.90162054212636122</v>
      </c>
      <c r="CZ86" s="4">
        <f t="shared" si="89"/>
        <v>-3.9506191167097353E-2</v>
      </c>
      <c r="DA86" s="4">
        <f t="shared" si="90"/>
        <v>0.21578155487314066</v>
      </c>
    </row>
    <row r="87" spans="1:105" x14ac:dyDescent="0.25">
      <c r="A87">
        <v>16223928</v>
      </c>
      <c r="B87" t="s">
        <v>1666</v>
      </c>
      <c r="C87">
        <v>10</v>
      </c>
      <c r="D87">
        <v>78</v>
      </c>
      <c r="E87" s="3">
        <v>0.25888682800000001</v>
      </c>
      <c r="F87">
        <v>4.3567088266895917</v>
      </c>
      <c r="G87" s="3">
        <f t="shared" si="46"/>
        <v>0.5717304508939921</v>
      </c>
      <c r="H87" s="3">
        <f>F87/VLOOKUP(C87,Sheet3!A$66:C$79,3,FALSE)</f>
        <v>0.90951753048004713</v>
      </c>
      <c r="J87" s="4">
        <f t="shared" si="47"/>
        <v>9.1534215603716454E-2</v>
      </c>
      <c r="K87" s="4">
        <f t="shared" si="48"/>
        <v>1.388911216066715E-2</v>
      </c>
      <c r="L87" s="4">
        <f t="shared" si="49"/>
        <v>-0.58767167096539263</v>
      </c>
      <c r="M87" s="4">
        <f t="shared" si="50"/>
        <v>2.191322743071511E-2</v>
      </c>
      <c r="O87">
        <v>151</v>
      </c>
      <c r="P87">
        <v>5.0172798368149243</v>
      </c>
      <c r="Q87">
        <v>9.8410516950000009</v>
      </c>
      <c r="R87">
        <v>0.67870475422670928</v>
      </c>
      <c r="S87" s="3">
        <f t="shared" si="51"/>
        <v>0.65841711656070467</v>
      </c>
      <c r="T87" s="3">
        <f>P87/VLOOKUP(C87,Sheet3!A$82:C$95,3,FALSE)</f>
        <v>0.99780263616138776</v>
      </c>
      <c r="V87" s="4">
        <f t="shared" si="52"/>
        <v>0.66323350804421577</v>
      </c>
      <c r="W87" s="4">
        <f t="shared" si="53"/>
        <v>0.74262723782331497</v>
      </c>
      <c r="X87" s="4">
        <f t="shared" si="54"/>
        <v>-4.1453242616194472E-2</v>
      </c>
      <c r="Y87" s="4">
        <f t="shared" si="55"/>
        <v>7.4638616899524654E-2</v>
      </c>
      <c r="AA87">
        <v>349</v>
      </c>
      <c r="AB87">
        <v>5.855071922202427</v>
      </c>
      <c r="AC87">
        <v>0.360038776</v>
      </c>
      <c r="AD87" s="3">
        <f t="shared" si="56"/>
        <v>0.7683604856928512</v>
      </c>
      <c r="AE87" t="s">
        <v>1666</v>
      </c>
      <c r="AF87">
        <v>0.15292424942885327</v>
      </c>
      <c r="AG87" s="3">
        <f>AB87/VLOOKUP(C87,Sheet3!A$2:C$15,3,FALSE)</f>
        <v>0.95988309043134723</v>
      </c>
      <c r="AI87" s="4">
        <f t="shared" si="57"/>
        <v>0.30473198760101605</v>
      </c>
      <c r="AJ87" s="4">
        <f t="shared" si="58"/>
        <v>0.22808183295479231</v>
      </c>
      <c r="AK87" s="4">
        <f t="shared" si="59"/>
        <v>-0.20672526005587466</v>
      </c>
      <c r="AL87" s="4">
        <f t="shared" si="60"/>
        <v>5.988597842448639E-2</v>
      </c>
      <c r="AM87" s="3">
        <f t="shared" si="61"/>
        <v>0.73732095907193496</v>
      </c>
      <c r="AN87" s="3">
        <f t="shared" si="91"/>
        <v>8.4729064039408858E-2</v>
      </c>
      <c r="AO87" s="3">
        <f t="shared" si="62"/>
        <v>0.91599160635345211</v>
      </c>
      <c r="AP87">
        <v>2039</v>
      </c>
      <c r="AQ87">
        <v>7.6202147705744547</v>
      </c>
      <c r="AR87">
        <v>4.0407168340000004</v>
      </c>
      <c r="AS87">
        <v>0.73762171285609124</v>
      </c>
      <c r="AT87" s="3">
        <f>AQ87/VLOOKUP(C87,Sheet3!A$34:C$47,3,FALSE)</f>
        <v>1.0021198976122077</v>
      </c>
      <c r="AV87" s="4">
        <f t="shared" si="63"/>
        <v>0.736548754928397</v>
      </c>
      <c r="AW87" s="4">
        <f t="shared" si="64"/>
        <v>1.4889218879216481</v>
      </c>
      <c r="AX87" s="4">
        <f t="shared" si="65"/>
        <v>-5.8730899363622746E-2</v>
      </c>
      <c r="AZ87">
        <v>1013</v>
      </c>
      <c r="BA87">
        <v>6.9206715042486833</v>
      </c>
      <c r="BB87">
        <v>4.3484024200000002</v>
      </c>
      <c r="BC87" s="3">
        <f t="shared" si="66"/>
        <v>0.90819900916348639</v>
      </c>
      <c r="BD87" s="3">
        <f>BA87/VLOOKUP(C87,Sheet3!A$50:C$63,3,FALSE)</f>
        <v>1.0868790165634963</v>
      </c>
      <c r="BF87" s="4">
        <f t="shared" si="67"/>
        <v>1.2952076366792651</v>
      </c>
      <c r="BG87" s="4">
        <f t="shared" si="68"/>
        <v>1.966816833874627</v>
      </c>
      <c r="BH87" s="4">
        <f t="shared" si="69"/>
        <v>-5.8814408600427678E-2</v>
      </c>
      <c r="BI87" s="4">
        <f t="shared" si="70"/>
        <v>1.2255504049704833</v>
      </c>
      <c r="BK87">
        <v>1859</v>
      </c>
      <c r="BL87">
        <v>7.5277939877214441</v>
      </c>
      <c r="BM87">
        <v>0.87343850700000003</v>
      </c>
      <c r="BN87" s="3">
        <f t="shared" si="71"/>
        <v>0.98787163017899515</v>
      </c>
      <c r="BO87" s="3">
        <f>BL87/VLOOKUP(C87,Sheet3!A$18:C$31,3,FALSE)</f>
        <v>1.0042218200705935</v>
      </c>
      <c r="BQ87" s="4">
        <f t="shared" si="72"/>
        <v>0.80806730583349584</v>
      </c>
      <c r="BR87" s="4">
        <f t="shared" si="73"/>
        <v>1.1893026145781422</v>
      </c>
      <c r="BS87" s="4">
        <f t="shared" si="74"/>
        <v>3.1604095246517143E-3</v>
      </c>
      <c r="BT87" s="4">
        <f t="shared" si="75"/>
        <v>0.62185809681264359</v>
      </c>
      <c r="BV87">
        <v>708</v>
      </c>
      <c r="BW87">
        <v>6.5624440936937196</v>
      </c>
      <c r="BX87">
        <v>1.1606070040000001</v>
      </c>
      <c r="BY87" s="3">
        <f t="shared" si="76"/>
        <v>0.86118886294841346</v>
      </c>
      <c r="BZ87" s="3">
        <f>BW87/VLOOKUP(C87,Sheet3!A$98:C$111,3,FALSE)</f>
        <v>0.98927145048212584</v>
      </c>
      <c r="CB87" s="4">
        <f t="shared" si="77"/>
        <v>0.61337399650412017</v>
      </c>
      <c r="CC87" s="4">
        <f t="shared" si="78"/>
        <v>0.7282385003712154</v>
      </c>
      <c r="CD87" s="4">
        <f t="shared" si="79"/>
        <v>-4.6554421906331994E-2</v>
      </c>
      <c r="CE87" s="4">
        <f t="shared" si="80"/>
        <v>0.18449139687993055</v>
      </c>
      <c r="CG87">
        <v>5014</v>
      </c>
      <c r="CH87">
        <v>8.5199892787182385</v>
      </c>
      <c r="CI87">
        <v>5.7997572220000002</v>
      </c>
      <c r="CJ87" s="3">
        <f t="shared" si="81"/>
        <v>1.1180773160906532</v>
      </c>
      <c r="CK87" s="3">
        <f>CH87/VLOOKUP(C87,Sheet3!A$114:C$127,3,FALSE)</f>
        <v>1.0275840767409277</v>
      </c>
      <c r="CM87" s="4">
        <f t="shared" si="82"/>
        <v>1.2614164292416157</v>
      </c>
      <c r="CN87" s="4">
        <f t="shared" si="83"/>
        <v>1.7927451765528142</v>
      </c>
      <c r="CO87" s="4">
        <f t="shared" si="84"/>
        <v>4.2415504485193066E-2</v>
      </c>
      <c r="CP87" s="4">
        <f t="shared" si="85"/>
        <v>0.46744532813576561</v>
      </c>
      <c r="CR87">
        <v>1022</v>
      </c>
      <c r="CS87">
        <v>6.9295167707636498</v>
      </c>
      <c r="CT87">
        <v>6.0512544049999999</v>
      </c>
      <c r="CU87" s="3">
        <f t="shared" si="86"/>
        <v>0.90935977257780931</v>
      </c>
      <c r="CV87" s="3">
        <f>CS87/VLOOKUP(C87,Sheet3!A$130:C$143,3,FALSE)</f>
        <v>0.99956728659999705</v>
      </c>
      <c r="CX87" s="4">
        <f t="shared" si="87"/>
        <v>0.70129261219500361</v>
      </c>
      <c r="CY87" s="4">
        <f t="shared" si="88"/>
        <v>0.8611869725478708</v>
      </c>
      <c r="CZ87" s="4">
        <f t="shared" si="89"/>
        <v>-4.0519535221845579E-2</v>
      </c>
      <c r="DA87" s="4">
        <f t="shared" si="90"/>
        <v>0.10481332002173764</v>
      </c>
    </row>
    <row r="88" spans="1:105" x14ac:dyDescent="0.25">
      <c r="A88">
        <v>16223939</v>
      </c>
      <c r="B88" t="s">
        <v>1666</v>
      </c>
      <c r="C88">
        <v>10</v>
      </c>
      <c r="D88">
        <v>126</v>
      </c>
      <c r="E88" s="3">
        <v>1.6842465280000001</v>
      </c>
      <c r="F88">
        <v>4.836281906951478</v>
      </c>
      <c r="G88" s="3">
        <f t="shared" si="46"/>
        <v>0.65105882847764629</v>
      </c>
      <c r="H88" s="3">
        <f>F88/VLOOKUP(C88,Sheet3!A$66:C$79,3,FALSE)</f>
        <v>1.009634417101531</v>
      </c>
      <c r="J88" s="4">
        <f t="shared" si="47"/>
        <v>0.8330977945155178</v>
      </c>
      <c r="K88" s="4">
        <f t="shared" si="48"/>
        <v>1.1860715939966957</v>
      </c>
      <c r="L88" s="4">
        <f t="shared" si="49"/>
        <v>-3.7360665457242051E-2</v>
      </c>
      <c r="M88" s="4">
        <f t="shared" si="50"/>
        <v>0.16338862081219463</v>
      </c>
      <c r="O88">
        <v>145</v>
      </c>
      <c r="P88">
        <v>4.9767337424205742</v>
      </c>
      <c r="Q88">
        <v>5.3553800020000004</v>
      </c>
      <c r="R88">
        <v>0.57558457224504067</v>
      </c>
      <c r="S88" s="3">
        <f t="shared" si="51"/>
        <v>0.66996641269572277</v>
      </c>
      <c r="T88" s="3">
        <f>P88/VLOOKUP(C88,Sheet3!A$82:C$95,3,FALSE)</f>
        <v>0.98973910349257532</v>
      </c>
      <c r="V88" s="4">
        <f t="shared" si="52"/>
        <v>0.5260059798858977</v>
      </c>
      <c r="W88" s="4">
        <f t="shared" si="53"/>
        <v>0.49292441343675042</v>
      </c>
      <c r="X88" s="4">
        <f t="shared" si="54"/>
        <v>-4.7185771912625601E-2</v>
      </c>
      <c r="Y88" s="4">
        <f t="shared" si="55"/>
        <v>0.10371982620036638</v>
      </c>
      <c r="AA88">
        <v>538</v>
      </c>
      <c r="AB88">
        <v>6.2878585601617845</v>
      </c>
      <c r="AC88">
        <v>2.059844317</v>
      </c>
      <c r="AD88" s="3">
        <f t="shared" si="56"/>
        <v>0.84646964477563968</v>
      </c>
      <c r="AE88" t="s">
        <v>1666</v>
      </c>
      <c r="AF88">
        <v>1.5885996057298237</v>
      </c>
      <c r="AG88" s="3">
        <f>AB88/VLOOKUP(C88,Sheet3!A$2:C$15,3,FALSE)</f>
        <v>1.0308343240048463</v>
      </c>
      <c r="AI88" s="4">
        <f t="shared" si="57"/>
        <v>1.1906689314697345</v>
      </c>
      <c r="AJ88" s="4">
        <f t="shared" si="58"/>
        <v>1.6045238976316714</v>
      </c>
      <c r="AK88" s="4">
        <f t="shared" si="59"/>
        <v>6.5787972335188391E-2</v>
      </c>
      <c r="AL88" s="4">
        <f t="shared" si="60"/>
        <v>0.84271069638029761</v>
      </c>
      <c r="AM88" s="3">
        <f t="shared" si="61"/>
        <v>0.30401782893907281</v>
      </c>
      <c r="AN88" s="3">
        <f t="shared" si="91"/>
        <v>8.5714285714285701E-2</v>
      </c>
      <c r="AO88" s="3">
        <f t="shared" si="62"/>
        <v>0.91636117312053567</v>
      </c>
      <c r="AP88">
        <v>1683</v>
      </c>
      <c r="AQ88">
        <v>7.428333194190806</v>
      </c>
      <c r="AR88">
        <v>0.92963634799999995</v>
      </c>
      <c r="AS88">
        <v>0.45344211987156779</v>
      </c>
      <c r="AT88" s="3">
        <f>AQ88/VLOOKUP(C88,Sheet3!A$34:C$47,3,FALSE)</f>
        <v>0.97688591780080203</v>
      </c>
      <c r="AV88" s="4">
        <f t="shared" si="63"/>
        <v>0.51589552254706794</v>
      </c>
      <c r="AW88" s="4">
        <f t="shared" si="64"/>
        <v>0.42889005162420135</v>
      </c>
      <c r="AX88" s="4">
        <f t="shared" si="65"/>
        <v>-6.7919499493019522E-2</v>
      </c>
      <c r="AZ88">
        <v>407</v>
      </c>
      <c r="BA88">
        <v>6.0088131854425946</v>
      </c>
      <c r="BB88">
        <v>0.70799054100000003</v>
      </c>
      <c r="BC88" s="3">
        <f t="shared" si="66"/>
        <v>0.80890463962247661</v>
      </c>
      <c r="BD88" s="3">
        <f>BA88/VLOOKUP(C88,Sheet3!A$50:C$63,3,FALSE)</f>
        <v>0.94367330709140695</v>
      </c>
      <c r="BF88" s="4">
        <f t="shared" si="67"/>
        <v>0.467572483909168</v>
      </c>
      <c r="BG88" s="4">
        <f t="shared" si="68"/>
        <v>0.48970379873670816</v>
      </c>
      <c r="BH88" s="4">
        <f t="shared" si="69"/>
        <v>-6.2057088603378163E-2</v>
      </c>
      <c r="BI88" s="4">
        <f t="shared" si="70"/>
        <v>0.15530076621049568</v>
      </c>
      <c r="BK88">
        <v>1738</v>
      </c>
      <c r="BL88">
        <v>7.4604903058253376</v>
      </c>
      <c r="BM88">
        <v>0.41255196500000002</v>
      </c>
      <c r="BN88" s="3">
        <f t="shared" si="71"/>
        <v>1.0043289807812712</v>
      </c>
      <c r="BO88" s="3">
        <f>BL88/VLOOKUP(C88,Sheet3!A$18:C$31,3,FALSE)</f>
        <v>0.99524338282305425</v>
      </c>
      <c r="BQ88" s="4">
        <f t="shared" si="72"/>
        <v>0.59447646971596879</v>
      </c>
      <c r="BR88" s="4">
        <f t="shared" si="73"/>
        <v>0.69413288788470451</v>
      </c>
      <c r="BS88" s="4">
        <f t="shared" si="74"/>
        <v>-5.6585624480425575E-2</v>
      </c>
      <c r="BT88" s="4">
        <f t="shared" si="75"/>
        <v>1.4011829736136412</v>
      </c>
      <c r="BV88">
        <v>1011</v>
      </c>
      <c r="BW88">
        <v>6.9186952190204716</v>
      </c>
      <c r="BX88">
        <v>1.979053688</v>
      </c>
      <c r="BY88" s="3">
        <f t="shared" si="76"/>
        <v>0.93139268772045825</v>
      </c>
      <c r="BZ88" s="3">
        <f>BW88/VLOOKUP(C88,Sheet3!A$98:C$111,3,FALSE)</f>
        <v>1.0429753849394963</v>
      </c>
      <c r="CB88" s="4">
        <f t="shared" si="77"/>
        <v>1.2279999321556641</v>
      </c>
      <c r="CC88" s="4">
        <f t="shared" si="78"/>
        <v>1.6547857324125594</v>
      </c>
      <c r="CD88" s="4">
        <f t="shared" si="79"/>
        <v>-2.4464373969436258E-2</v>
      </c>
      <c r="CE88" s="4">
        <f t="shared" si="80"/>
        <v>1.0118472474353606</v>
      </c>
      <c r="CG88">
        <v>3491</v>
      </c>
      <c r="CH88">
        <v>8.1579435071050366</v>
      </c>
      <c r="CI88">
        <v>3.1537118039999998</v>
      </c>
      <c r="CJ88" s="3">
        <f t="shared" si="81"/>
        <v>1.0982199228064795</v>
      </c>
      <c r="CK88" s="3">
        <f>CH88/VLOOKUP(C88,Sheet3!A$114:C$127,3,FALSE)</f>
        <v>0.98391823893401931</v>
      </c>
      <c r="CM88" s="4">
        <f t="shared" si="82"/>
        <v>0.47342198698562554</v>
      </c>
      <c r="CN88" s="4">
        <f t="shared" si="83"/>
        <v>0.43953654001868897</v>
      </c>
      <c r="CO88" s="4">
        <f t="shared" si="84"/>
        <v>-6.7106347474516936E-2</v>
      </c>
      <c r="CP88" s="4">
        <f t="shared" si="85"/>
        <v>0.27495551791255818</v>
      </c>
      <c r="CR88">
        <v>1130</v>
      </c>
      <c r="CS88">
        <v>7.0299729117063858</v>
      </c>
      <c r="CT88">
        <v>7.0630272720000002</v>
      </c>
      <c r="CU88" s="3">
        <f t="shared" si="86"/>
        <v>0.94637285753472256</v>
      </c>
      <c r="CV88" s="3">
        <f>CS88/VLOOKUP(C88,Sheet3!A$130:C$143,3,FALSE)</f>
        <v>1.0140578601199413</v>
      </c>
      <c r="CX88" s="4">
        <f t="shared" si="87"/>
        <v>0.93779963094567342</v>
      </c>
      <c r="CY88" s="4">
        <f t="shared" si="88"/>
        <v>1.280736820537774</v>
      </c>
      <c r="CZ88" s="4">
        <f t="shared" si="89"/>
        <v>-2.6862852706694081E-2</v>
      </c>
      <c r="DA88" s="4">
        <f t="shared" si="90"/>
        <v>0.34617432242766349</v>
      </c>
    </row>
    <row r="89" spans="1:105" x14ac:dyDescent="0.25">
      <c r="A89">
        <v>16223944</v>
      </c>
      <c r="B89" t="s">
        <v>1666</v>
      </c>
      <c r="C89">
        <v>10</v>
      </c>
      <c r="D89">
        <v>103</v>
      </c>
      <c r="E89" s="3">
        <v>1.003950288</v>
      </c>
      <c r="F89">
        <v>4.6347289882296359</v>
      </c>
      <c r="G89" s="3">
        <f t="shared" si="46"/>
        <v>0.62283690870693909</v>
      </c>
      <c r="H89" s="3">
        <f>F89/VLOOKUP(C89,Sheet3!A$66:C$79,3,FALSE)</f>
        <v>0.96755772109331373</v>
      </c>
      <c r="J89" s="4">
        <f t="shared" si="47"/>
        <v>0.38871571510877451</v>
      </c>
      <c r="K89" s="4">
        <f t="shared" si="48"/>
        <v>0.41536617909087603</v>
      </c>
      <c r="L89" s="4">
        <f t="shared" si="49"/>
        <v>-0.30001331929459568</v>
      </c>
      <c r="M89" s="4">
        <f t="shared" si="50"/>
        <v>8.6384614198820694E-2</v>
      </c>
      <c r="O89">
        <v>147</v>
      </c>
      <c r="P89">
        <v>4.990432586778736</v>
      </c>
      <c r="Q89">
        <v>6.856508324</v>
      </c>
      <c r="R89">
        <v>0.60916064478254284</v>
      </c>
      <c r="S89" s="3">
        <f t="shared" si="51"/>
        <v>0.67063804881651012</v>
      </c>
      <c r="T89" s="3">
        <f>P89/VLOOKUP(C89,Sheet3!A$82:C$95,3,FALSE)</f>
        <v>0.99246343688786298</v>
      </c>
      <c r="V89" s="4">
        <f t="shared" si="52"/>
        <v>0.56996174733104343</v>
      </c>
      <c r="W89" s="4">
        <f t="shared" si="53"/>
        <v>0.5787634573495567</v>
      </c>
      <c r="X89" s="4">
        <f t="shared" si="54"/>
        <v>-4.5267383168974072E-2</v>
      </c>
      <c r="Y89" s="4">
        <f t="shared" si="55"/>
        <v>0.10810099421592942</v>
      </c>
      <c r="AA89">
        <v>422</v>
      </c>
      <c r="AB89">
        <v>6.045005314036012</v>
      </c>
      <c r="AC89">
        <v>1.0202394299999999</v>
      </c>
      <c r="AD89" s="3">
        <f t="shared" si="56"/>
        <v>0.81235654392585654</v>
      </c>
      <c r="AE89" t="s">
        <v>1666</v>
      </c>
      <c r="AF89">
        <v>0.52750710039055548</v>
      </c>
      <c r="AG89" s="3">
        <f>AB89/VLOOKUP(C89,Sheet3!A$2:C$15,3,FALSE)</f>
        <v>0.99102085501422044</v>
      </c>
      <c r="AI89" s="4">
        <f t="shared" si="57"/>
        <v>0.59862883931438193</v>
      </c>
      <c r="AJ89" s="4">
        <f t="shared" si="58"/>
        <v>0.76566490589033231</v>
      </c>
      <c r="AK89" s="4">
        <f t="shared" si="59"/>
        <v>-0.10088173271780616</v>
      </c>
      <c r="AL89" s="4">
        <f t="shared" si="60"/>
        <v>0.28801053361420181</v>
      </c>
      <c r="AM89" s="3">
        <f t="shared" si="61"/>
        <v>0.54956466117446201</v>
      </c>
      <c r="AN89" s="3">
        <f t="shared" si="91"/>
        <v>8.6699507389162545E-2</v>
      </c>
      <c r="AO89" s="3">
        <f t="shared" si="62"/>
        <v>0.91672767217237949</v>
      </c>
      <c r="AP89">
        <v>1705</v>
      </c>
      <c r="AQ89">
        <v>7.4413203897176174</v>
      </c>
      <c r="AR89">
        <v>1.124583739</v>
      </c>
      <c r="AS89">
        <v>0.46981988521231438</v>
      </c>
      <c r="AT89" s="3">
        <f>AQ89/VLOOKUP(C89,Sheet3!A$34:C$47,3,FALSE)</f>
        <v>0.978593839092188</v>
      </c>
      <c r="AV89" s="4">
        <f t="shared" si="63"/>
        <v>0.52923316178254798</v>
      </c>
      <c r="AW89" s="4">
        <f t="shared" si="64"/>
        <v>0.48809737268843456</v>
      </c>
      <c r="AX89" s="4">
        <f t="shared" si="65"/>
        <v>-6.7343720875195565E-2</v>
      </c>
      <c r="AZ89">
        <v>355</v>
      </c>
      <c r="BA89">
        <v>5.872117789475416</v>
      </c>
      <c r="BB89">
        <v>0.41546184400000002</v>
      </c>
      <c r="BC89" s="3">
        <f t="shared" si="66"/>
        <v>0.78912309670061798</v>
      </c>
      <c r="BD89" s="3">
        <f>BA89/VLOOKUP(C89,Sheet3!A$50:C$63,3,FALSE)</f>
        <v>0.92220554092935814</v>
      </c>
      <c r="BF89" s="4">
        <f t="shared" si="67"/>
        <v>0.38494303773103422</v>
      </c>
      <c r="BG89" s="4">
        <f t="shared" si="68"/>
        <v>0.27755292197024373</v>
      </c>
      <c r="BH89" s="4">
        <f t="shared" si="69"/>
        <v>-6.2317657183961858E-2</v>
      </c>
      <c r="BI89" s="4">
        <f t="shared" si="70"/>
        <v>6.09325509951575E-2</v>
      </c>
      <c r="BK89">
        <v>1529</v>
      </c>
      <c r="BL89">
        <v>7.3323692059290622</v>
      </c>
      <c r="BM89">
        <v>0</v>
      </c>
      <c r="BN89" s="3">
        <f t="shared" si="71"/>
        <v>0.98535862211508818</v>
      </c>
      <c r="BO89" s="3">
        <f>BL89/VLOOKUP(C89,Sheet3!A$18:C$31,3,FALSE)</f>
        <v>0.97815178808266368</v>
      </c>
      <c r="BQ89" s="4">
        <f t="shared" si="72"/>
        <v>0.30136653580301775</v>
      </c>
      <c r="BR89" s="4">
        <f t="shared" si="73"/>
        <v>9.8270221432801716E-2</v>
      </c>
      <c r="BS89" s="4">
        <f t="shared" si="74"/>
        <v>-0.11006590972110734</v>
      </c>
      <c r="BT89" s="4">
        <f t="shared" si="75"/>
        <v>0.53744949247816221</v>
      </c>
      <c r="BV89">
        <v>977</v>
      </c>
      <c r="BW89">
        <v>6.8844866520427823</v>
      </c>
      <c r="BX89">
        <v>1.8872773249999999</v>
      </c>
      <c r="BY89" s="3">
        <f t="shared" si="76"/>
        <v>0.92517003589251912</v>
      </c>
      <c r="BZ89" s="3">
        <f>BW89/VLOOKUP(C89,Sheet3!A$98:C$111,3,FALSE)</f>
        <v>1.0378185320673394</v>
      </c>
      <c r="CB89" s="4">
        <f t="shared" si="77"/>
        <v>1.1573324518550299</v>
      </c>
      <c r="CC89" s="4">
        <f t="shared" si="78"/>
        <v>1.5613517257664626</v>
      </c>
      <c r="CD89" s="4">
        <f t="shared" si="79"/>
        <v>-2.6941437286787235E-2</v>
      </c>
      <c r="CE89" s="4">
        <f t="shared" si="80"/>
        <v>0.90162054212636122</v>
      </c>
      <c r="CG89">
        <v>3067</v>
      </c>
      <c r="CH89">
        <v>8.0284551641142521</v>
      </c>
      <c r="CI89">
        <v>2.4161186689999998</v>
      </c>
      <c r="CJ89" s="3">
        <f t="shared" si="81"/>
        <v>1.0789019614325348</v>
      </c>
      <c r="CK89" s="3">
        <f>CH89/VLOOKUP(C89,Sheet3!A$114:C$127,3,FALSE)</f>
        <v>0.96830082968289932</v>
      </c>
      <c r="CM89" s="4">
        <f t="shared" si="82"/>
        <v>0.30418334088360532</v>
      </c>
      <c r="CN89" s="4">
        <f t="shared" si="83"/>
        <v>0.20604911795490968</v>
      </c>
      <c r="CO89" s="4">
        <f t="shared" si="84"/>
        <v>-9.763589378858871E-2</v>
      </c>
      <c r="CP89" s="4">
        <f t="shared" si="85"/>
        <v>0.14158626553970818</v>
      </c>
      <c r="CR89">
        <v>846</v>
      </c>
      <c r="CS89">
        <v>6.7405193596062229</v>
      </c>
      <c r="CT89">
        <v>4.3934710749999999</v>
      </c>
      <c r="CU89" s="3">
        <f t="shared" si="86"/>
        <v>0.90582302690799898</v>
      </c>
      <c r="CV89" s="3">
        <f>CS89/VLOOKUP(C89,Sheet3!A$130:C$143,3,FALSE)</f>
        <v>0.97230483299831039</v>
      </c>
      <c r="CX89" s="4">
        <f t="shared" si="87"/>
        <v>0.37101037660804831</v>
      </c>
      <c r="CY89" s="4">
        <f t="shared" si="88"/>
        <v>0.26849137129266892</v>
      </c>
      <c r="CZ89" s="4">
        <f t="shared" si="89"/>
        <v>-6.2895921617588502E-2</v>
      </c>
      <c r="DA89" s="4">
        <f t="shared" si="90"/>
        <v>9.0690325910032538E-2</v>
      </c>
    </row>
    <row r="90" spans="1:105" x14ac:dyDescent="0.25">
      <c r="A90">
        <v>16223945</v>
      </c>
      <c r="B90" t="s">
        <v>1666</v>
      </c>
      <c r="C90">
        <v>10</v>
      </c>
      <c r="D90">
        <v>102</v>
      </c>
      <c r="E90" s="3">
        <v>0.97429033600000003</v>
      </c>
      <c r="F90">
        <v>4.6249728132842707</v>
      </c>
      <c r="G90" s="3">
        <f t="shared" si="46"/>
        <v>0.61248289766405073</v>
      </c>
      <c r="H90" s="3">
        <f>F90/VLOOKUP(C90,Sheet3!A$66:C$79,3,FALSE)</f>
        <v>0.9655209973882819</v>
      </c>
      <c r="J90" s="4">
        <f t="shared" si="47"/>
        <v>0.3726847611747437</v>
      </c>
      <c r="K90" s="4">
        <f t="shared" si="48"/>
        <v>0.37873204591109549</v>
      </c>
      <c r="L90" s="4">
        <f t="shared" si="49"/>
        <v>-0.31146460279057459</v>
      </c>
      <c r="M90" s="4">
        <f t="shared" si="50"/>
        <v>6.1980220027601174E-2</v>
      </c>
      <c r="O90">
        <v>156</v>
      </c>
      <c r="P90">
        <v>5.0498560072495371</v>
      </c>
      <c r="Q90">
        <v>13.547734139999999</v>
      </c>
      <c r="R90">
        <v>0.76988611305805876</v>
      </c>
      <c r="S90" s="3">
        <f t="shared" si="51"/>
        <v>0.66874997215606413</v>
      </c>
      <c r="T90" s="3">
        <f>P90/VLOOKUP(C90,Sheet3!A$82:C$95,3,FALSE)</f>
        <v>1.0042811643266283</v>
      </c>
      <c r="V90" s="4">
        <f t="shared" si="52"/>
        <v>0.78952092356125914</v>
      </c>
      <c r="W90" s="4">
        <f t="shared" si="53"/>
        <v>1.0365398600257321</v>
      </c>
      <c r="X90" s="4">
        <f t="shared" si="54"/>
        <v>-3.6716233944407699E-2</v>
      </c>
      <c r="Y90" s="4">
        <f t="shared" si="55"/>
        <v>0.10044650085539726</v>
      </c>
      <c r="AA90">
        <v>364</v>
      </c>
      <c r="AB90">
        <v>5.8971538676367405</v>
      </c>
      <c r="AC90">
        <v>0.49635722799999998</v>
      </c>
      <c r="AD90" s="3">
        <f t="shared" si="56"/>
        <v>0.78095721523950745</v>
      </c>
      <c r="AE90" t="s">
        <v>1666</v>
      </c>
      <c r="AF90">
        <v>0.20882610110398611</v>
      </c>
      <c r="AG90" s="3">
        <f>AB90/VLOOKUP(C90,Sheet3!A$2:C$15,3,FALSE)</f>
        <v>0.96678202324917983</v>
      </c>
      <c r="AI90" s="4">
        <f t="shared" si="57"/>
        <v>0.35834372821072158</v>
      </c>
      <c r="AJ90" s="4">
        <f t="shared" si="58"/>
        <v>0.32686337751457611</v>
      </c>
      <c r="AK90" s="4">
        <f t="shared" si="59"/>
        <v>-0.18487065310641657</v>
      </c>
      <c r="AL90" s="4">
        <f t="shared" si="60"/>
        <v>8.6384614198820694E-2</v>
      </c>
      <c r="AM90" s="3">
        <f t="shared" si="61"/>
        <v>0.69883282516198009</v>
      </c>
      <c r="AN90" s="3">
        <f t="shared" si="91"/>
        <v>8.7684729064039388E-2</v>
      </c>
      <c r="AO90" s="3">
        <f t="shared" si="62"/>
        <v>0.91709116895549547</v>
      </c>
      <c r="AP90">
        <v>1903</v>
      </c>
      <c r="AQ90">
        <v>7.5511868672961491</v>
      </c>
      <c r="AR90">
        <v>2.8602564130000001</v>
      </c>
      <c r="AS90">
        <v>0.6247294847729794</v>
      </c>
      <c r="AT90" s="3">
        <f>AQ90/VLOOKUP(C90,Sheet3!A$34:C$47,3,FALSE)</f>
        <v>0.9930421698252222</v>
      </c>
      <c r="AV90" s="4">
        <f t="shared" si="63"/>
        <v>0.65126318444092912</v>
      </c>
      <c r="AW90" s="4">
        <f t="shared" si="64"/>
        <v>1.0337659331430067</v>
      </c>
      <c r="AX90" s="4">
        <f t="shared" si="65"/>
        <v>-6.2217398290911635E-2</v>
      </c>
      <c r="AZ90">
        <v>865</v>
      </c>
      <c r="BA90">
        <v>6.7627295069318789</v>
      </c>
      <c r="BB90">
        <v>3.436631309</v>
      </c>
      <c r="BC90" s="3">
        <f t="shared" si="66"/>
        <v>0.89558497568388307</v>
      </c>
      <c r="BD90" s="3">
        <f>BA90/VLOOKUP(C90,Sheet3!A$50:C$63,3,FALSE)</f>
        <v>1.0620745098602991</v>
      </c>
      <c r="BF90" s="4">
        <f t="shared" si="67"/>
        <v>1.1167541818971389</v>
      </c>
      <c r="BG90" s="4">
        <f t="shared" si="68"/>
        <v>1.7464941589020586</v>
      </c>
      <c r="BH90" s="4">
        <f t="shared" si="69"/>
        <v>-5.9626564490249626E-2</v>
      </c>
      <c r="BI90" s="4">
        <f t="shared" si="70"/>
        <v>1.0733191115290286</v>
      </c>
      <c r="BK90">
        <v>1718</v>
      </c>
      <c r="BL90">
        <v>7.4489161025442003</v>
      </c>
      <c r="BM90">
        <v>0.33508997899999998</v>
      </c>
      <c r="BN90" s="3">
        <f t="shared" si="71"/>
        <v>0.98645633242174435</v>
      </c>
      <c r="BO90" s="3">
        <f>BL90/VLOOKUP(C90,Sheet3!A$18:C$31,3,FALSE)</f>
        <v>0.99369936242294643</v>
      </c>
      <c r="BQ90" s="4">
        <f t="shared" si="72"/>
        <v>0.5621094661973709</v>
      </c>
      <c r="BR90" s="4">
        <f t="shared" si="73"/>
        <v>0.60367577772945324</v>
      </c>
      <c r="BS90" s="4">
        <f t="shared" si="74"/>
        <v>-6.6627242162672462E-2</v>
      </c>
      <c r="BT90" s="4">
        <f t="shared" si="75"/>
        <v>0.56827385067853731</v>
      </c>
      <c r="BV90">
        <v>657</v>
      </c>
      <c r="BW90">
        <v>6.4876840184846101</v>
      </c>
      <c r="BX90">
        <v>1.0226933680000001</v>
      </c>
      <c r="BY90" s="3">
        <f t="shared" si="76"/>
        <v>0.85916083557440193</v>
      </c>
      <c r="BZ90" s="3">
        <f>BW90/VLOOKUP(C90,Sheet3!A$98:C$111,3,FALSE)</f>
        <v>0.97800156277194494</v>
      </c>
      <c r="CB90" s="4">
        <f t="shared" si="77"/>
        <v>0.51720690696412841</v>
      </c>
      <c r="CC90" s="4">
        <f t="shared" si="78"/>
        <v>0.57525468181987738</v>
      </c>
      <c r="CD90" s="4">
        <f t="shared" si="79"/>
        <v>-5.0276739914271514E-2</v>
      </c>
      <c r="CE90" s="4">
        <f t="shared" si="80"/>
        <v>0.17154242253912752</v>
      </c>
      <c r="CG90">
        <v>3614</v>
      </c>
      <c r="CH90">
        <v>8.1925704711521732</v>
      </c>
      <c r="CI90">
        <v>3.3675840450000001</v>
      </c>
      <c r="CJ90" s="3">
        <f t="shared" si="81"/>
        <v>1.0849381183551194</v>
      </c>
      <c r="CK90" s="3">
        <f>CH90/VLOOKUP(C90,Sheet3!A$114:C$127,3,FALSE)</f>
        <v>0.988094548987554</v>
      </c>
      <c r="CM90" s="4">
        <f t="shared" si="82"/>
        <v>0.52790064002149084</v>
      </c>
      <c r="CN90" s="4">
        <f t="shared" si="83"/>
        <v>0.52905313752525596</v>
      </c>
      <c r="CO90" s="4">
        <f t="shared" si="84"/>
        <v>-5.8254011170025946E-2</v>
      </c>
      <c r="CP90" s="4">
        <f t="shared" si="85"/>
        <v>0.18686387723356096</v>
      </c>
      <c r="CR90">
        <v>1209</v>
      </c>
      <c r="CS90">
        <v>7.0975488506147926</v>
      </c>
      <c r="CT90">
        <v>7.8009415479999999</v>
      </c>
      <c r="CU90" s="3">
        <f t="shared" si="86"/>
        <v>0.93992493833703916</v>
      </c>
      <c r="CV90" s="3">
        <f>CS90/VLOOKUP(C90,Sheet3!A$130:C$143,3,FALSE)</f>
        <v>1.0238055380791187</v>
      </c>
      <c r="CX90" s="4">
        <f t="shared" si="87"/>
        <v>1.1225025915218627</v>
      </c>
      <c r="CY90" s="4">
        <f t="shared" si="88"/>
        <v>1.7077081338669022</v>
      </c>
      <c r="CZ90" s="4">
        <f t="shared" si="89"/>
        <v>-1.6902651836106918E-2</v>
      </c>
      <c r="DA90" s="4">
        <f t="shared" si="90"/>
        <v>0.28015709010863155</v>
      </c>
    </row>
    <row r="91" spans="1:105" x14ac:dyDescent="0.25">
      <c r="A91">
        <v>16223955</v>
      </c>
      <c r="B91" t="s">
        <v>1666</v>
      </c>
      <c r="C91">
        <v>10</v>
      </c>
      <c r="D91">
        <v>91</v>
      </c>
      <c r="E91" s="3">
        <v>0.64740411600000003</v>
      </c>
      <c r="F91">
        <v>4.5108595065168497</v>
      </c>
      <c r="G91" s="3">
        <f t="shared" si="46"/>
        <v>0.60500725744088379</v>
      </c>
      <c r="H91" s="3">
        <f>F91/VLOOKUP(C91,Sheet3!A$66:C$79,3,FALSE)</f>
        <v>0.94169841545895905</v>
      </c>
      <c r="J91" s="4">
        <f t="shared" si="47"/>
        <v>0.2181836921197669</v>
      </c>
      <c r="K91" s="4">
        <f t="shared" si="48"/>
        <v>0.11692133805890229</v>
      </c>
      <c r="L91" s="4">
        <f t="shared" si="49"/>
        <v>-0.43767069969015621</v>
      </c>
      <c r="M91" s="4">
        <f t="shared" si="50"/>
        <v>4.4317423184562783E-2</v>
      </c>
      <c r="O91">
        <v>148</v>
      </c>
      <c r="P91">
        <v>4.9972122737641147</v>
      </c>
      <c r="Q91">
        <v>7.6046255929999997</v>
      </c>
      <c r="R91">
        <v>0.62625194183293531</v>
      </c>
      <c r="S91" s="3">
        <f t="shared" si="51"/>
        <v>0.67023805291033989</v>
      </c>
      <c r="T91" s="3">
        <f>P91/VLOOKUP(C91,Sheet3!A$82:C$95,3,FALSE)</f>
        <v>0.9938117351224407</v>
      </c>
      <c r="V91" s="4">
        <f t="shared" si="52"/>
        <v>0.59261570896055349</v>
      </c>
      <c r="W91" s="4">
        <f t="shared" si="53"/>
        <v>0.60187559722530537</v>
      </c>
      <c r="X91" s="4">
        <f t="shared" si="54"/>
        <v>-4.4311315838321888E-2</v>
      </c>
      <c r="Y91" s="4">
        <f t="shared" si="55"/>
        <v>0.10590801088091925</v>
      </c>
      <c r="AA91">
        <v>433</v>
      </c>
      <c r="AB91">
        <v>6.0707377280024897</v>
      </c>
      <c r="AC91">
        <v>1.119198495</v>
      </c>
      <c r="AD91" s="3">
        <f t="shared" si="56"/>
        <v>0.81422185243311762</v>
      </c>
      <c r="AE91" t="s">
        <v>1666</v>
      </c>
      <c r="AF91">
        <v>0.60576929115930567</v>
      </c>
      <c r="AG91" s="3">
        <f>AB91/VLOOKUP(C91,Sheet3!A$2:C$15,3,FALSE)</f>
        <v>0.99523943838443285</v>
      </c>
      <c r="AI91" s="4">
        <f t="shared" si="57"/>
        <v>0.64928983792877748</v>
      </c>
      <c r="AJ91" s="4">
        <f t="shared" si="58"/>
        <v>0.8611869725478708</v>
      </c>
      <c r="AK91" s="4">
        <f t="shared" si="59"/>
        <v>-8.5016591660740201E-2</v>
      </c>
      <c r="AL91" s="4">
        <f t="shared" si="60"/>
        <v>0.3106028566427958</v>
      </c>
      <c r="AM91" s="3">
        <f t="shared" si="61"/>
        <v>0.52241664554399847</v>
      </c>
      <c r="AN91" s="3">
        <f t="shared" si="91"/>
        <v>8.8669950738916231E-2</v>
      </c>
      <c r="AO91" s="3">
        <f t="shared" si="62"/>
        <v>0.91745172682188325</v>
      </c>
      <c r="AP91">
        <v>1730</v>
      </c>
      <c r="AQ91">
        <v>7.4558766874918243</v>
      </c>
      <c r="AR91">
        <v>1.345416111</v>
      </c>
      <c r="AS91">
        <v>0.48865195482401258</v>
      </c>
      <c r="AT91" s="3">
        <f>AQ91/VLOOKUP(C91,Sheet3!A$34:C$47,3,FALSE)</f>
        <v>0.98050811002473826</v>
      </c>
      <c r="AV91" s="4">
        <f t="shared" si="63"/>
        <v>0.54445201379017982</v>
      </c>
      <c r="AW91" s="4">
        <f t="shared" si="64"/>
        <v>0.54932410189887504</v>
      </c>
      <c r="AX91" s="4">
        <f t="shared" si="65"/>
        <v>-6.669149076701758E-2</v>
      </c>
      <c r="AZ91">
        <v>508</v>
      </c>
      <c r="BA91">
        <v>6.230481447578482</v>
      </c>
      <c r="BB91">
        <v>1.2915790250000001</v>
      </c>
      <c r="BC91" s="3">
        <f t="shared" si="66"/>
        <v>0.83564706187146343</v>
      </c>
      <c r="BD91" s="3">
        <f>BA91/VLOOKUP(C91,Sheet3!A$50:C$63,3,FALSE)</f>
        <v>0.97848590910635369</v>
      </c>
      <c r="BF91" s="4">
        <f t="shared" si="67"/>
        <v>0.62396632727122581</v>
      </c>
      <c r="BG91" s="4">
        <f t="shared" si="68"/>
        <v>0.89919629851485505</v>
      </c>
      <c r="BH91" s="4">
        <f t="shared" si="69"/>
        <v>-6.1537259866982871E-2</v>
      </c>
      <c r="BI91" s="4">
        <f t="shared" si="70"/>
        <v>0.35036134878188002</v>
      </c>
      <c r="BK91">
        <v>1756</v>
      </c>
      <c r="BL91">
        <v>7.4707937741950623</v>
      </c>
      <c r="BM91">
        <v>0.48186786399999998</v>
      </c>
      <c r="BN91" s="3">
        <f t="shared" si="71"/>
        <v>1.0020007153187316</v>
      </c>
      <c r="BO91" s="3">
        <f>BL91/VLOOKUP(C91,Sheet3!A$18:C$31,3,FALSE)</f>
        <v>0.99661788480546265</v>
      </c>
      <c r="BQ91" s="4">
        <f t="shared" si="72"/>
        <v>0.62434271375456518</v>
      </c>
      <c r="BR91" s="4">
        <f t="shared" si="73"/>
        <v>0.7763146338069904</v>
      </c>
      <c r="BS91" s="4">
        <f t="shared" si="74"/>
        <v>-4.7600007237675844E-2</v>
      </c>
      <c r="BT91" s="4">
        <f t="shared" si="75"/>
        <v>1.27719699383265</v>
      </c>
      <c r="BV91">
        <v>586</v>
      </c>
      <c r="BW91">
        <v>6.3733197895770122</v>
      </c>
      <c r="BX91">
        <v>0.83059102900000004</v>
      </c>
      <c r="BY91" s="3">
        <f t="shared" si="76"/>
        <v>0.854804881667244</v>
      </c>
      <c r="BZ91" s="3">
        <f>BW91/VLOOKUP(C91,Sheet3!A$98:C$111,3,FALSE)</f>
        <v>0.96076145146594383</v>
      </c>
      <c r="CB91" s="4">
        <f t="shared" si="77"/>
        <v>0.39050447700084129</v>
      </c>
      <c r="CC91" s="4">
        <f t="shared" si="78"/>
        <v>0.36019979778216793</v>
      </c>
      <c r="CD91" s="4">
        <f t="shared" si="79"/>
        <v>-5.546162239990915E-2</v>
      </c>
      <c r="CE91" s="4">
        <f t="shared" si="80"/>
        <v>0.15530076621049568</v>
      </c>
      <c r="CG91">
        <v>5344</v>
      </c>
      <c r="CH91">
        <v>8.5837297152164815</v>
      </c>
      <c r="CI91">
        <v>6.3726380660000004</v>
      </c>
      <c r="CJ91" s="3">
        <f t="shared" si="81"/>
        <v>1.1512703435153069</v>
      </c>
      <c r="CK91" s="3">
        <f>CH91/VLOOKUP(C91,Sheet3!A$114:C$127,3,FALSE)</f>
        <v>1.0352717222821866</v>
      </c>
      <c r="CM91" s="4">
        <f t="shared" si="82"/>
        <v>1.4535937524508791</v>
      </c>
      <c r="CN91" s="4">
        <f t="shared" si="83"/>
        <v>2.0863619845244097</v>
      </c>
      <c r="CO91" s="4">
        <f t="shared" si="84"/>
        <v>6.6127482579108665E-2</v>
      </c>
      <c r="CP91" s="4">
        <f t="shared" si="85"/>
        <v>1.0227465378933962</v>
      </c>
      <c r="CR91">
        <v>943</v>
      </c>
      <c r="CS91">
        <v>6.8490662826334576</v>
      </c>
      <c r="CT91">
        <v>5.3086656330000004</v>
      </c>
      <c r="CU91" s="3">
        <f t="shared" si="86"/>
        <v>0.91861313829447211</v>
      </c>
      <c r="CV91" s="3">
        <f>CS91/VLOOKUP(C91,Sheet3!A$130:C$143,3,FALSE)</f>
        <v>0.98796248372756246</v>
      </c>
      <c r="CX91" s="4">
        <f t="shared" si="87"/>
        <v>0.54321939321291246</v>
      </c>
      <c r="CY91" s="4">
        <f t="shared" si="88"/>
        <v>0.54761907164779133</v>
      </c>
      <c r="CZ91" s="4">
        <f t="shared" si="89"/>
        <v>-5.0542831387703539E-2</v>
      </c>
      <c r="DA91" s="4">
        <f t="shared" si="90"/>
        <v>0.13931869087192766</v>
      </c>
    </row>
    <row r="92" spans="1:105" x14ac:dyDescent="0.25">
      <c r="A92">
        <v>16223962</v>
      </c>
      <c r="B92" t="s">
        <v>1666</v>
      </c>
      <c r="C92">
        <v>10</v>
      </c>
      <c r="D92">
        <v>185</v>
      </c>
      <c r="E92" s="3">
        <v>3.4190846449999999</v>
      </c>
      <c r="F92">
        <v>5.2203558250783244</v>
      </c>
      <c r="G92" s="3">
        <f t="shared" si="46"/>
        <v>0.69687555510413624</v>
      </c>
      <c r="H92" s="3">
        <f>F92/VLOOKUP(C92,Sheet3!A$66:C$79,3,FALSE)</f>
        <v>1.0898146576070584</v>
      </c>
      <c r="J92" s="4">
        <f t="shared" si="47"/>
        <v>2.3553953226086</v>
      </c>
      <c r="K92" s="4">
        <f t="shared" si="48"/>
        <v>2.5159246442116343</v>
      </c>
      <c r="L92" s="4">
        <f t="shared" si="49"/>
        <v>0.63243553304629108</v>
      </c>
      <c r="M92" s="4">
        <f t="shared" si="50"/>
        <v>0.49777486757049999</v>
      </c>
      <c r="O92">
        <v>189</v>
      </c>
      <c r="P92">
        <v>5.2417470150596426</v>
      </c>
      <c r="Q92">
        <v>37.664678430000002</v>
      </c>
      <c r="R92">
        <v>1.4669215864397611</v>
      </c>
      <c r="S92" s="3">
        <f t="shared" si="51"/>
        <v>0.69973110708029784</v>
      </c>
      <c r="T92" s="3">
        <f>P92/VLOOKUP(C92,Sheet3!A$82:C$95,3,FALSE)</f>
        <v>1.0424431484447272</v>
      </c>
      <c r="V92" s="4">
        <f t="shared" si="52"/>
        <v>1.8506613806315817</v>
      </c>
      <c r="W92" s="4">
        <f t="shared" si="53"/>
        <v>3.0308235933652612</v>
      </c>
      <c r="X92" s="4">
        <f t="shared" si="54"/>
        <v>-5.8956346797386806E-3</v>
      </c>
      <c r="Y92" s="4">
        <f t="shared" si="55"/>
        <v>0.25441564305848452</v>
      </c>
      <c r="AA92">
        <v>418</v>
      </c>
      <c r="AB92">
        <v>6.0354814325247563</v>
      </c>
      <c r="AC92">
        <v>0.98422858400000002</v>
      </c>
      <c r="AD92" s="3">
        <f t="shared" si="56"/>
        <v>0.80568827385407038</v>
      </c>
      <c r="AE92" t="s">
        <v>1666</v>
      </c>
      <c r="AF92">
        <v>0.50040044520556237</v>
      </c>
      <c r="AG92" s="3">
        <f>AB92/VLOOKUP(C92,Sheet3!A$2:C$15,3,FALSE)</f>
        <v>0.98945950565089991</v>
      </c>
      <c r="AI92" s="4">
        <f t="shared" si="57"/>
        <v>0.58056848818144036</v>
      </c>
      <c r="AJ92" s="4">
        <f t="shared" si="58"/>
        <v>0.73232848562274055</v>
      </c>
      <c r="AK92" s="4">
        <f t="shared" si="59"/>
        <v>-0.10665500019334546</v>
      </c>
      <c r="AL92" s="4">
        <f t="shared" si="60"/>
        <v>0.21822953651178073</v>
      </c>
      <c r="AM92" s="3">
        <f t="shared" si="61"/>
        <v>0.5595801614177045</v>
      </c>
      <c r="AN92" s="3">
        <f t="shared" si="91"/>
        <v>8.9655172413793074E-2</v>
      </c>
      <c r="AO92" s="3">
        <f t="shared" si="62"/>
        <v>0.91780940711873815</v>
      </c>
      <c r="AP92">
        <v>1792</v>
      </c>
      <c r="AQ92">
        <v>7.4910875935348757</v>
      </c>
      <c r="AR92">
        <v>1.89058496</v>
      </c>
      <c r="AS92">
        <v>0.53631503484824206</v>
      </c>
      <c r="AT92" s="3">
        <f>AQ92/VLOOKUP(C92,Sheet3!A$34:C$47,3,FALSE)</f>
        <v>0.98513862906141314</v>
      </c>
      <c r="AV92" s="4">
        <f t="shared" si="63"/>
        <v>0.58245496601752544</v>
      </c>
      <c r="AW92" s="4">
        <f t="shared" si="64"/>
        <v>0.73232848562274055</v>
      </c>
      <c r="AX92" s="4">
        <f t="shared" si="65"/>
        <v>-6.5081330380937316E-2</v>
      </c>
      <c r="AZ92">
        <v>422</v>
      </c>
      <c r="BA92">
        <v>6.045005314036012</v>
      </c>
      <c r="BB92">
        <v>0.793569831</v>
      </c>
      <c r="BC92" s="3">
        <f t="shared" si="66"/>
        <v>0.80695963550781413</v>
      </c>
      <c r="BD92" s="3">
        <f>BA92/VLOOKUP(C92,Sheet3!A$50:C$63,3,FALSE)</f>
        <v>0.94935721581454224</v>
      </c>
      <c r="BF92" s="4">
        <f t="shared" si="67"/>
        <v>0.49119357095129146</v>
      </c>
      <c r="BG92" s="4">
        <f t="shared" si="68"/>
        <v>0.54932410189887504</v>
      </c>
      <c r="BH92" s="4">
        <f t="shared" si="69"/>
        <v>-6.1980859247587269E-2</v>
      </c>
      <c r="BI92" s="4">
        <f t="shared" si="70"/>
        <v>0.14842000511827333</v>
      </c>
      <c r="BK92">
        <v>1852</v>
      </c>
      <c r="BL92">
        <v>7.5240214152061249</v>
      </c>
      <c r="BM92">
        <v>0.84704048600000004</v>
      </c>
      <c r="BN92" s="3">
        <f t="shared" si="71"/>
        <v>1.0043964005573334</v>
      </c>
      <c r="BO92" s="3">
        <f>BL92/VLOOKUP(C92,Sheet3!A$18:C$31,3,FALSE)</f>
        <v>1.0037185518297436</v>
      </c>
      <c r="BQ92" s="4">
        <f t="shared" si="72"/>
        <v>0.79491590710826432</v>
      </c>
      <c r="BR92" s="4">
        <f t="shared" si="73"/>
        <v>1.1449915682532312</v>
      </c>
      <c r="BS92" s="4">
        <f t="shared" si="74"/>
        <v>-2.6164105961712315E-4</v>
      </c>
      <c r="BT92" s="4">
        <f t="shared" si="75"/>
        <v>1.417312355543525</v>
      </c>
      <c r="BV92">
        <v>779</v>
      </c>
      <c r="BW92">
        <v>6.6580110458707482</v>
      </c>
      <c r="BX92">
        <v>1.3525167039999999</v>
      </c>
      <c r="BY92" s="3">
        <f t="shared" si="76"/>
        <v>0.88879097497363302</v>
      </c>
      <c r="BZ92" s="3">
        <f>BW92/VLOOKUP(C92,Sheet3!A$98:C$111,3,FALSE)</f>
        <v>1.0036779210056883</v>
      </c>
      <c r="CB92" s="4">
        <f t="shared" si="77"/>
        <v>0.75239575140746462</v>
      </c>
      <c r="CC92" s="4">
        <f t="shared" si="78"/>
        <v>0.94375812657476577</v>
      </c>
      <c r="CD92" s="4">
        <f t="shared" si="79"/>
        <v>-4.1374738787773133E-2</v>
      </c>
      <c r="CE92" s="4">
        <f t="shared" si="80"/>
        <v>0.40793120060335791</v>
      </c>
      <c r="CG92">
        <v>4212</v>
      </c>
      <c r="CH92">
        <v>8.3456928732538653</v>
      </c>
      <c r="CI92">
        <v>4.4068890590000001</v>
      </c>
      <c r="CJ92" s="3">
        <f t="shared" si="81"/>
        <v>1.1140829377641439</v>
      </c>
      <c r="CK92" s="3">
        <f>CH92/VLOOKUP(C92,Sheet3!A$114:C$127,3,FALSE)</f>
        <v>1.0065624292917053</v>
      </c>
      <c r="CM92" s="4">
        <f t="shared" si="82"/>
        <v>0.81989507008124973</v>
      </c>
      <c r="CN92" s="4">
        <f t="shared" si="83"/>
        <v>1.0421109050751873</v>
      </c>
      <c r="CO92" s="4">
        <f t="shared" si="84"/>
        <v>-1.523637847560017E-2</v>
      </c>
      <c r="CP92" s="4">
        <f t="shared" si="85"/>
        <v>0.41835571793924203</v>
      </c>
      <c r="CR92">
        <v>1257</v>
      </c>
      <c r="CS92">
        <v>7.1364832085902474</v>
      </c>
      <c r="CT92">
        <v>8.2484876660000008</v>
      </c>
      <c r="CU92" s="3">
        <f t="shared" si="86"/>
        <v>0.95266316399094486</v>
      </c>
      <c r="CV92" s="3">
        <f>CS92/VLOOKUP(C92,Sheet3!A$130:C$143,3,FALSE)</f>
        <v>1.0294217320857824</v>
      </c>
      <c r="CX92" s="4">
        <f t="shared" si="87"/>
        <v>1.2385549519632986</v>
      </c>
      <c r="CY92" s="4">
        <f t="shared" si="88"/>
        <v>1.9053640546609634</v>
      </c>
      <c r="CZ92" s="4">
        <f t="shared" si="89"/>
        <v>-1.0861775030883657E-2</v>
      </c>
      <c r="DA92" s="4">
        <f t="shared" si="90"/>
        <v>0.40793120060335791</v>
      </c>
    </row>
    <row r="93" spans="1:105" x14ac:dyDescent="0.25">
      <c r="A93">
        <v>16224028</v>
      </c>
      <c r="B93" t="s">
        <v>1666</v>
      </c>
      <c r="C93">
        <v>10</v>
      </c>
      <c r="D93">
        <v>174</v>
      </c>
      <c r="E93" s="3">
        <v>3.0964356130000001</v>
      </c>
      <c r="F93">
        <v>5.1590552992145291</v>
      </c>
      <c r="G93" s="3">
        <f t="shared" si="46"/>
        <v>0.6904580027213254</v>
      </c>
      <c r="H93" s="3">
        <f>F93/VLOOKUP(C93,Sheet3!A$66:C$79,3,FALSE)</f>
        <v>1.0770174051124197</v>
      </c>
      <c r="J93" s="4">
        <f t="shared" si="47"/>
        <v>2.0496968796645345</v>
      </c>
      <c r="K93" s="4">
        <f t="shared" si="48"/>
        <v>2.3075233746346284</v>
      </c>
      <c r="L93" s="4">
        <f t="shared" si="49"/>
        <v>0.50786535386544907</v>
      </c>
      <c r="M93" s="4">
        <f t="shared" si="50"/>
        <v>0.43343896015057054</v>
      </c>
      <c r="O93">
        <v>170</v>
      </c>
      <c r="P93">
        <v>5.1357984370502621</v>
      </c>
      <c r="Q93">
        <v>23.835647640000001</v>
      </c>
      <c r="R93">
        <v>1.047517230004769</v>
      </c>
      <c r="S93" s="3">
        <f t="shared" si="51"/>
        <v>0.68734543934136905</v>
      </c>
      <c r="T93" s="3">
        <f>P93/VLOOKUP(C93,Sheet3!A$82:C$95,3,FALSE)</f>
        <v>1.0213728127501527</v>
      </c>
      <c r="V93" s="4">
        <f t="shared" si="52"/>
        <v>1.1955910621871439</v>
      </c>
      <c r="W93" s="4">
        <f t="shared" si="53"/>
        <v>2.2405126643516682</v>
      </c>
      <c r="X93" s="4">
        <f t="shared" si="54"/>
        <v>-2.3568645450596962E-2</v>
      </c>
      <c r="Y93" s="4">
        <f t="shared" si="55"/>
        <v>0.17271269768731781</v>
      </c>
      <c r="AA93">
        <v>461</v>
      </c>
      <c r="AB93">
        <v>6.1333980429966486</v>
      </c>
      <c r="AC93">
        <v>1.3706772780000001</v>
      </c>
      <c r="AD93" s="3">
        <f t="shared" si="56"/>
        <v>0.82085837756131674</v>
      </c>
      <c r="AE93" t="s">
        <v>1666</v>
      </c>
      <c r="AF93">
        <v>0.82843120570376794</v>
      </c>
      <c r="AG93" s="3">
        <f>AB93/VLOOKUP(C93,Sheet3!A$2:C$15,3,FALSE)</f>
        <v>1.0055119982441878</v>
      </c>
      <c r="AI93" s="4">
        <f t="shared" si="57"/>
        <v>0.78428647094447257</v>
      </c>
      <c r="AJ93" s="4">
        <f t="shared" si="58"/>
        <v>1.1357465101091799</v>
      </c>
      <c r="AK93" s="4">
        <f t="shared" si="59"/>
        <v>-4.469945279979521E-2</v>
      </c>
      <c r="AL93" s="4">
        <f t="shared" si="60"/>
        <v>0.40349660353549205</v>
      </c>
      <c r="AM93" s="3">
        <f t="shared" si="61"/>
        <v>0.45644527258396095</v>
      </c>
      <c r="AN93" s="3">
        <f t="shared" si="91"/>
        <v>9.0640394088669918E-2</v>
      </c>
      <c r="AO93" s="3">
        <f t="shared" si="62"/>
        <v>0.91816426927337147</v>
      </c>
      <c r="AP93">
        <v>1758</v>
      </c>
      <c r="AQ93">
        <v>7.4719320782451222</v>
      </c>
      <c r="AR93">
        <v>1.5920148359999999</v>
      </c>
      <c r="AS93">
        <v>0.51001247702963304</v>
      </c>
      <c r="AT93" s="3">
        <f>AQ93/VLOOKUP(C93,Sheet3!A$34:C$47,3,FALSE)</f>
        <v>0.9826195238132247</v>
      </c>
      <c r="AV93" s="4">
        <f t="shared" si="63"/>
        <v>0.56157091138019588</v>
      </c>
      <c r="AW93" s="4">
        <f t="shared" si="64"/>
        <v>0.62553457154195224</v>
      </c>
      <c r="AX93" s="4">
        <f t="shared" si="65"/>
        <v>-6.596315953719542E-2</v>
      </c>
      <c r="AZ93">
        <v>568</v>
      </c>
      <c r="BA93">
        <v>6.3421214187211516</v>
      </c>
      <c r="BB93">
        <v>1.64474969</v>
      </c>
      <c r="BC93" s="3">
        <f t="shared" si="66"/>
        <v>0.84879270211603408</v>
      </c>
      <c r="BD93" s="3">
        <f>BA93/VLOOKUP(C93,Sheet3!A$50:C$63,3,FALSE)</f>
        <v>0.99601876584868432</v>
      </c>
      <c r="BF93" s="4">
        <f t="shared" si="67"/>
        <v>0.71348756885607889</v>
      </c>
      <c r="BG93" s="4">
        <f t="shared" si="68"/>
        <v>1.0820022341024893</v>
      </c>
      <c r="BH93" s="4">
        <f t="shared" si="69"/>
        <v>-6.1222674734561319E-2</v>
      </c>
      <c r="BI93" s="4">
        <f t="shared" si="70"/>
        <v>0.49939692794236795</v>
      </c>
      <c r="BK93">
        <v>1749</v>
      </c>
      <c r="BL93">
        <v>7.4667994750186022</v>
      </c>
      <c r="BM93">
        <v>0.454952264</v>
      </c>
      <c r="BN93" s="3">
        <f t="shared" si="71"/>
        <v>0.99931308218908144</v>
      </c>
      <c r="BO93" s="3">
        <f>BL93/VLOOKUP(C93,Sheet3!A$18:C$31,3,FALSE)</f>
        <v>0.99608503781264723</v>
      </c>
      <c r="BQ93" s="4">
        <f t="shared" si="72"/>
        <v>0.61264599200937586</v>
      </c>
      <c r="BR93" s="4">
        <f t="shared" si="73"/>
        <v>0.74055898475925597</v>
      </c>
      <c r="BS93" s="4">
        <f t="shared" si="74"/>
        <v>-5.1089153060612576E-2</v>
      </c>
      <c r="BT93" s="4">
        <f t="shared" si="75"/>
        <v>1.1205255160988248</v>
      </c>
      <c r="BV93">
        <v>1871</v>
      </c>
      <c r="BW93">
        <v>7.5342283262740892</v>
      </c>
      <c r="BX93">
        <v>4.2974685929999996</v>
      </c>
      <c r="BY93" s="3">
        <f t="shared" si="76"/>
        <v>1.0083373680831957</v>
      </c>
      <c r="BZ93" s="3">
        <f>BW93/VLOOKUP(C93,Sheet3!A$98:C$111,3,FALSE)</f>
        <v>1.1357654066354854</v>
      </c>
      <c r="CB93" s="4">
        <f t="shared" si="77"/>
        <v>2.9373282009860548</v>
      </c>
      <c r="CC93" s="4">
        <f t="shared" si="78"/>
        <v>3.1614437757823253</v>
      </c>
      <c r="CD93" s="4">
        <f t="shared" si="79"/>
        <v>3.8110131359078897E-2</v>
      </c>
      <c r="CE93" s="4">
        <f t="shared" si="80"/>
        <v>2.3479329129725048</v>
      </c>
      <c r="CG93">
        <v>4303</v>
      </c>
      <c r="CH93">
        <v>8.3670677328385992</v>
      </c>
      <c r="CI93">
        <v>4.5649825249999996</v>
      </c>
      <c r="CJ93" s="3">
        <f t="shared" si="81"/>
        <v>1.1197997579768835</v>
      </c>
      <c r="CK93" s="3">
        <f>CH93/VLOOKUP(C93,Sheet3!A$114:C$127,3,FALSE)</f>
        <v>1.0091404214268256</v>
      </c>
      <c r="CM93" s="4">
        <f t="shared" si="82"/>
        <v>0.8676018519255374</v>
      </c>
      <c r="CN93" s="4">
        <f t="shared" si="83"/>
        <v>1.129630283091744</v>
      </c>
      <c r="CO93" s="4">
        <f t="shared" si="84"/>
        <v>-8.6927685053160581E-3</v>
      </c>
      <c r="CP93" s="4">
        <f t="shared" si="85"/>
        <v>0.48809737268843456</v>
      </c>
      <c r="CR93">
        <v>1093</v>
      </c>
      <c r="CS93">
        <v>6.9966814881765389</v>
      </c>
      <c r="CT93">
        <v>6.7168107040000002</v>
      </c>
      <c r="CU93" s="3">
        <f t="shared" si="86"/>
        <v>0.93639522079539539</v>
      </c>
      <c r="CV93" s="3">
        <f>CS93/VLOOKUP(C93,Sheet3!A$130:C$143,3,FALSE)</f>
        <v>1.0092556467787197</v>
      </c>
      <c r="CX93" s="4">
        <f t="shared" si="87"/>
        <v>0.85446102696988779</v>
      </c>
      <c r="CY93" s="4">
        <f t="shared" si="88"/>
        <v>1.117508922559399</v>
      </c>
      <c r="CZ93" s="4">
        <f t="shared" si="89"/>
        <v>-3.153600604463723E-2</v>
      </c>
      <c r="DA93" s="4">
        <f t="shared" si="90"/>
        <v>0.2480824996614619</v>
      </c>
    </row>
    <row r="94" spans="1:105" x14ac:dyDescent="0.25">
      <c r="A94">
        <v>16224039</v>
      </c>
      <c r="B94" t="s">
        <v>1666</v>
      </c>
      <c r="C94">
        <v>10</v>
      </c>
      <c r="D94">
        <v>99</v>
      </c>
      <c r="E94" s="3">
        <v>0.88525876199999998</v>
      </c>
      <c r="F94">
        <v>4.5951198501345898</v>
      </c>
      <c r="G94" s="3">
        <f t="shared" si="46"/>
        <v>0.61559565891553836</v>
      </c>
      <c r="H94" s="3">
        <f>F94/VLOOKUP(C94,Sheet3!A$66:C$79,3,FALSE)</f>
        <v>0.95928881745578898</v>
      </c>
      <c r="J94" s="4">
        <f t="shared" si="47"/>
        <v>0.32650619990109631</v>
      </c>
      <c r="K94" s="4">
        <f t="shared" si="48"/>
        <v>0.29592614222686303</v>
      </c>
      <c r="L94" s="4">
        <f t="shared" si="49"/>
        <v>-0.3458384208590336</v>
      </c>
      <c r="M94" s="4">
        <f t="shared" si="50"/>
        <v>6.8289389220865956E-2</v>
      </c>
      <c r="O94">
        <v>149</v>
      </c>
      <c r="P94">
        <v>5.0039463059454592</v>
      </c>
      <c r="Q94">
        <v>8.351338578</v>
      </c>
      <c r="R94">
        <v>0.64354161991374137</v>
      </c>
      <c r="S94" s="3">
        <f t="shared" si="51"/>
        <v>0.67036502286142652</v>
      </c>
      <c r="T94" s="3">
        <f>P94/VLOOKUP(C94,Sheet3!A$82:C$95,3,FALSE)</f>
        <v>0.99515095383877339</v>
      </c>
      <c r="V94" s="4">
        <f t="shared" si="52"/>
        <v>0.61571510311037381</v>
      </c>
      <c r="W94" s="4">
        <f t="shared" si="53"/>
        <v>0.64976688492972012</v>
      </c>
      <c r="X94" s="4">
        <f t="shared" si="54"/>
        <v>-4.3357043132805355E-2</v>
      </c>
      <c r="Y94" s="4">
        <f t="shared" si="55"/>
        <v>0.10700390140155627</v>
      </c>
      <c r="AA94">
        <v>438</v>
      </c>
      <c r="AB94">
        <v>6.0822189103764464</v>
      </c>
      <c r="AC94">
        <v>1.164147488</v>
      </c>
      <c r="AD94" s="3">
        <f t="shared" si="56"/>
        <v>0.81481825935227137</v>
      </c>
      <c r="AE94" t="s">
        <v>1666</v>
      </c>
      <c r="AF94">
        <v>0.64310819853422307</v>
      </c>
      <c r="AG94" s="3">
        <f>AB94/VLOOKUP(C94,Sheet3!A$2:C$15,3,FALSE)</f>
        <v>0.99712166852017714</v>
      </c>
      <c r="AI94" s="4">
        <f t="shared" si="57"/>
        <v>0.6727810692286158</v>
      </c>
      <c r="AJ94" s="4">
        <f t="shared" si="58"/>
        <v>0.90648673177753425</v>
      </c>
      <c r="AK94" s="4">
        <f t="shared" si="59"/>
        <v>-7.781035831245553E-2</v>
      </c>
      <c r="AL94" s="4">
        <f t="shared" si="60"/>
        <v>0.31599370527767229</v>
      </c>
      <c r="AM94" s="3">
        <f t="shared" si="61"/>
        <v>0.51028745783927199</v>
      </c>
      <c r="AN94" s="3">
        <f t="shared" si="91"/>
        <v>9.1625615763546761E-2</v>
      </c>
      <c r="AO94" s="3">
        <f t="shared" si="62"/>
        <v>0.91851637087365245</v>
      </c>
      <c r="AP94">
        <v>1745</v>
      </c>
      <c r="AQ94">
        <v>7.4645098346365275</v>
      </c>
      <c r="AR94">
        <v>1.477610646</v>
      </c>
      <c r="AS94">
        <v>0.5000605190057047</v>
      </c>
      <c r="AT94" s="3">
        <f>AQ94/VLOOKUP(C94,Sheet3!A$34:C$47,3,FALSE)</f>
        <v>0.98164343872520066</v>
      </c>
      <c r="AV94" s="4">
        <f t="shared" si="63"/>
        <v>0.55361350315446245</v>
      </c>
      <c r="AW94" s="4">
        <f t="shared" si="64"/>
        <v>0.59470710774669278</v>
      </c>
      <c r="AX94" s="4">
        <f t="shared" si="65"/>
        <v>-6.630105319175307E-2</v>
      </c>
      <c r="AZ94">
        <v>556</v>
      </c>
      <c r="BA94">
        <v>6.3207682942505823</v>
      </c>
      <c r="BB94">
        <v>1.5738041039999999</v>
      </c>
      <c r="BC94" s="3">
        <f t="shared" si="66"/>
        <v>0.84677606892835744</v>
      </c>
      <c r="BD94" s="3">
        <f>BA94/VLOOKUP(C94,Sheet3!A$50:C$63,3,FALSE)</f>
        <v>0.99266529604291731</v>
      </c>
      <c r="BF94" s="4">
        <f t="shared" si="67"/>
        <v>0.69580116361015421</v>
      </c>
      <c r="BG94" s="4">
        <f t="shared" si="68"/>
        <v>1.0505261020004719</v>
      </c>
      <c r="BH94" s="4">
        <f t="shared" si="69"/>
        <v>-6.1285869186361364E-2</v>
      </c>
      <c r="BI94" s="4">
        <f t="shared" si="70"/>
        <v>0.47059493703866184</v>
      </c>
      <c r="BK94">
        <v>1542</v>
      </c>
      <c r="BL94">
        <v>7.3408355541232746</v>
      </c>
      <c r="BM94">
        <v>0</v>
      </c>
      <c r="BN94" s="3">
        <f t="shared" si="71"/>
        <v>0.98343169434389588</v>
      </c>
      <c r="BO94" s="3">
        <f>BL94/VLOOKUP(C94,Sheet3!A$18:C$31,3,FALSE)</f>
        <v>0.97928121479211017</v>
      </c>
      <c r="BQ94" s="4">
        <f t="shared" si="72"/>
        <v>0.31657542577448056</v>
      </c>
      <c r="BR94" s="4">
        <f t="shared" si="73"/>
        <v>0.12805731059938866</v>
      </c>
      <c r="BS94" s="4">
        <f t="shared" si="74"/>
        <v>-0.11006590972110734</v>
      </c>
      <c r="BT94" s="4">
        <f t="shared" si="75"/>
        <v>0.48169735084296694</v>
      </c>
      <c r="BV94">
        <v>731</v>
      </c>
      <c r="BW94">
        <v>6.5944134597497781</v>
      </c>
      <c r="BX94">
        <v>1.222785416</v>
      </c>
      <c r="BY94" s="3">
        <f t="shared" si="76"/>
        <v>0.8834355645364198</v>
      </c>
      <c r="BZ94" s="3">
        <f>BW94/VLOOKUP(C94,Sheet3!A$98:C$111,3,FALSE)</f>
        <v>0.99409074961484734</v>
      </c>
      <c r="CB94" s="4">
        <f t="shared" si="77"/>
        <v>0.65784005632948228</v>
      </c>
      <c r="CC94" s="4">
        <f t="shared" si="78"/>
        <v>0.80015108196150164</v>
      </c>
      <c r="CD94" s="4">
        <f t="shared" si="79"/>
        <v>-4.4876213504280414E-2</v>
      </c>
      <c r="CE94" s="4">
        <f t="shared" si="80"/>
        <v>0.36161322557931502</v>
      </c>
      <c r="CG94">
        <v>4159</v>
      </c>
      <c r="CH94">
        <v>8.3330299397429108</v>
      </c>
      <c r="CI94">
        <v>4.3148058819999999</v>
      </c>
      <c r="CJ94" s="3">
        <f t="shared" si="81"/>
        <v>1.1163532669052574</v>
      </c>
      <c r="CK94" s="3">
        <f>CH94/VLOOKUP(C94,Sheet3!A$114:C$127,3,FALSE)</f>
        <v>1.0050351704636702</v>
      </c>
      <c r="CM94" s="4">
        <f t="shared" si="82"/>
        <v>0.79245754919983369</v>
      </c>
      <c r="CN94" s="4">
        <f t="shared" si="83"/>
        <v>1.0064418288684525</v>
      </c>
      <c r="CO94" s="4">
        <f t="shared" si="84"/>
        <v>-1.9047771889624247E-2</v>
      </c>
      <c r="CP94" s="4">
        <f t="shared" si="85"/>
        <v>0.45029759697498711</v>
      </c>
      <c r="CR94">
        <v>1296</v>
      </c>
      <c r="CS94">
        <v>7.1670378769122198</v>
      </c>
      <c r="CT94">
        <v>8.6117001050000006</v>
      </c>
      <c r="CU94" s="3">
        <f t="shared" si="86"/>
        <v>0.96014849409883685</v>
      </c>
      <c r="CV94" s="3">
        <f>CS94/VLOOKUP(C94,Sheet3!A$130:C$143,3,FALSE)</f>
        <v>1.0338291746128594</v>
      </c>
      <c r="CX94" s="4">
        <f t="shared" si="87"/>
        <v>1.3346404620589623</v>
      </c>
      <c r="CY94" s="4">
        <f t="shared" si="88"/>
        <v>2.1104595361034701</v>
      </c>
      <c r="CZ94" s="4">
        <f t="shared" si="89"/>
        <v>-5.9592152501647851E-3</v>
      </c>
      <c r="DA94" s="4">
        <f t="shared" si="90"/>
        <v>0.50102162366936975</v>
      </c>
    </row>
    <row r="95" spans="1:105" x14ac:dyDescent="0.25">
      <c r="A95">
        <v>16224061</v>
      </c>
      <c r="B95" t="s">
        <v>1666</v>
      </c>
      <c r="C95">
        <v>10</v>
      </c>
      <c r="D95">
        <v>219</v>
      </c>
      <c r="E95" s="3">
        <v>4.414670374</v>
      </c>
      <c r="F95">
        <v>5.389071729816501</v>
      </c>
      <c r="G95" s="3">
        <f t="shared" si="46"/>
        <v>0.71185682930150029</v>
      </c>
      <c r="H95" s="3">
        <f>F95/VLOOKUP(C95,Sheet3!A$66:C$79,3,FALSE)</f>
        <v>1.1250362156992872</v>
      </c>
      <c r="J95" s="4">
        <f t="shared" si="47"/>
        <v>3.3209646379819255</v>
      </c>
      <c r="K95" s="4">
        <f t="shared" si="48"/>
        <v>2.9908182587515619</v>
      </c>
      <c r="L95" s="4">
        <f t="shared" si="49"/>
        <v>1.016816951712439</v>
      </c>
      <c r="M95" s="4">
        <f t="shared" si="50"/>
        <v>0.61819508905390641</v>
      </c>
      <c r="O95">
        <v>164</v>
      </c>
      <c r="P95">
        <v>5.0998664278241987</v>
      </c>
      <c r="Q95">
        <v>19.439760450000001</v>
      </c>
      <c r="R95">
        <v>0.92478230154743535</v>
      </c>
      <c r="S95" s="3">
        <f t="shared" si="51"/>
        <v>0.67365493116116271</v>
      </c>
      <c r="T95" s="3">
        <f>P95/VLOOKUP(C95,Sheet3!A$82:C$95,3,FALSE)</f>
        <v>1.0142268980923206</v>
      </c>
      <c r="V95" s="4">
        <f t="shared" si="52"/>
        <v>1.0126096303606562</v>
      </c>
      <c r="W95" s="4">
        <f t="shared" si="53"/>
        <v>1.6862019286459384</v>
      </c>
      <c r="X95" s="4">
        <f t="shared" si="54"/>
        <v>-2.9186433337259694E-2</v>
      </c>
      <c r="Y95" s="4">
        <f t="shared" si="55"/>
        <v>0.11581453108371126</v>
      </c>
      <c r="AA95">
        <v>359</v>
      </c>
      <c r="AB95">
        <v>5.8833223884882786</v>
      </c>
      <c r="AC95">
        <v>0.45097016699999998</v>
      </c>
      <c r="AD95" s="3">
        <f t="shared" si="56"/>
        <v>0.77714371439075292</v>
      </c>
      <c r="AE95" t="s">
        <v>1666</v>
      </c>
      <c r="AF95">
        <v>0.18899055307655488</v>
      </c>
      <c r="AG95" s="3">
        <f>AB95/VLOOKUP(C95,Sheet3!A$2:C$15,3,FALSE)</f>
        <v>0.96451448441675014</v>
      </c>
      <c r="AI95" s="4">
        <f t="shared" si="57"/>
        <v>0.34004219890242826</v>
      </c>
      <c r="AJ95" s="4">
        <f t="shared" si="58"/>
        <v>0.28276805764935192</v>
      </c>
      <c r="AK95" s="4">
        <f t="shared" si="59"/>
        <v>-0.19214711762162454</v>
      </c>
      <c r="AL95" s="4">
        <f t="shared" si="60"/>
        <v>7.2517725330387001E-2</v>
      </c>
      <c r="AM95" s="3">
        <f t="shared" si="61"/>
        <v>0.71174028746994078</v>
      </c>
      <c r="AN95" s="3">
        <f t="shared" si="91"/>
        <v>9.2610837438423604E-2</v>
      </c>
      <c r="AO95" s="3">
        <f t="shared" si="62"/>
        <v>0.91886576774424988</v>
      </c>
      <c r="AP95">
        <v>1940</v>
      </c>
      <c r="AQ95">
        <v>7.5704432520573741</v>
      </c>
      <c r="AR95">
        <v>3.182117608</v>
      </c>
      <c r="AS95">
        <v>0.65498555691580806</v>
      </c>
      <c r="AT95" s="3">
        <f>AQ95/VLOOKUP(C95,Sheet3!A$34:C$47,3,FALSE)</f>
        <v>0.99557454022504566</v>
      </c>
      <c r="AV95" s="4">
        <f t="shared" si="63"/>
        <v>0.67437652251587121</v>
      </c>
      <c r="AW95" s="4">
        <f t="shared" si="64"/>
        <v>1.1512027683458719</v>
      </c>
      <c r="AX95" s="4">
        <f t="shared" si="65"/>
        <v>-6.1266778777423161E-2</v>
      </c>
      <c r="AZ95">
        <v>841</v>
      </c>
      <c r="BA95">
        <v>6.7345916599729483</v>
      </c>
      <c r="BB95">
        <v>3.2897679360000001</v>
      </c>
      <c r="BC95" s="3">
        <f t="shared" si="66"/>
        <v>0.88959013835058187</v>
      </c>
      <c r="BD95" s="3">
        <f>BA95/VLOOKUP(C95,Sheet3!A$50:C$63,3,FALSE)</f>
        <v>1.057655511586481</v>
      </c>
      <c r="BF95" s="4">
        <f t="shared" si="67"/>
        <v>1.0865074373459322</v>
      </c>
      <c r="BG95" s="4">
        <f t="shared" si="68"/>
        <v>1.7186372043990923</v>
      </c>
      <c r="BH95" s="4">
        <f t="shared" si="69"/>
        <v>-5.9757382358837555E-2</v>
      </c>
      <c r="BI95" s="4">
        <f t="shared" si="70"/>
        <v>0.97722328286931248</v>
      </c>
      <c r="BK95">
        <v>1656</v>
      </c>
      <c r="BL95">
        <v>7.412160334945205</v>
      </c>
      <c r="BM95">
        <v>9.0132657000000005E-2</v>
      </c>
      <c r="BN95" s="3">
        <f t="shared" si="71"/>
        <v>0.97909198816474141</v>
      </c>
      <c r="BO95" s="3">
        <f>BL95/VLOOKUP(C95,Sheet3!A$18:C$31,3,FALSE)</f>
        <v>0.98879607416923498</v>
      </c>
      <c r="BQ95" s="4">
        <f t="shared" si="72"/>
        <v>0.46740156600400606</v>
      </c>
      <c r="BR95" s="4">
        <f t="shared" si="73"/>
        <v>0.38161389228598441</v>
      </c>
      <c r="BS95" s="4">
        <f t="shared" si="74"/>
        <v>-9.8381756899630593E-2</v>
      </c>
      <c r="BT95" s="4">
        <f t="shared" si="75"/>
        <v>0.38740262046222917</v>
      </c>
      <c r="BV95">
        <v>778</v>
      </c>
      <c r="BW95">
        <v>6.6567265241783913</v>
      </c>
      <c r="BX95">
        <v>1.3498143899999999</v>
      </c>
      <c r="BY95" s="3">
        <f t="shared" si="76"/>
        <v>0.87930472530380999</v>
      </c>
      <c r="BZ95" s="3">
        <f>BW95/VLOOKUP(C95,Sheet3!A$98:C$111,3,FALSE)</f>
        <v>1.0034842826874595</v>
      </c>
      <c r="CB95" s="4">
        <f t="shared" si="77"/>
        <v>0.75040469034132673</v>
      </c>
      <c r="CC95" s="4">
        <f t="shared" si="78"/>
        <v>0.93368247458602427</v>
      </c>
      <c r="CD95" s="4">
        <f t="shared" si="79"/>
        <v>-4.1447674810323562E-2</v>
      </c>
      <c r="CE95" s="4">
        <f t="shared" si="80"/>
        <v>0.31464326617980087</v>
      </c>
      <c r="CG95">
        <v>4488</v>
      </c>
      <c r="CH95">
        <v>8.409162447202533</v>
      </c>
      <c r="CI95">
        <v>4.8863385849999998</v>
      </c>
      <c r="CJ95" s="3">
        <f t="shared" si="81"/>
        <v>1.1107886509706317</v>
      </c>
      <c r="CK95" s="3">
        <f>CH95/VLOOKUP(C95,Sheet3!A$114:C$127,3,FALSE)</f>
        <v>1.0142174064769576</v>
      </c>
      <c r="CM95" s="4">
        <f t="shared" si="82"/>
        <v>0.9667328664561049</v>
      </c>
      <c r="CN95" s="4">
        <f t="shared" si="83"/>
        <v>1.3205250705961868</v>
      </c>
      <c r="CO95" s="4">
        <f t="shared" si="84"/>
        <v>4.6084056129566588E-3</v>
      </c>
      <c r="CP95" s="4">
        <f t="shared" si="85"/>
        <v>0.38885505354254402</v>
      </c>
      <c r="CR95">
        <v>982</v>
      </c>
      <c r="CS95">
        <v>6.8895913083544658</v>
      </c>
      <c r="CT95">
        <v>5.67554567</v>
      </c>
      <c r="CU95" s="3">
        <f t="shared" si="86"/>
        <v>0.91006445447987772</v>
      </c>
      <c r="CV95" s="3">
        <f>CS95/VLOOKUP(C95,Sheet3!A$130:C$143,3,FALSE)</f>
        <v>0.99380812799676299</v>
      </c>
      <c r="CX95" s="4">
        <f t="shared" si="87"/>
        <v>0.61946931870002875</v>
      </c>
      <c r="CY95" s="4">
        <f t="shared" si="88"/>
        <v>0.66497630359324911</v>
      </c>
      <c r="CZ95" s="4">
        <f t="shared" si="89"/>
        <v>-4.5590767194371072E-2</v>
      </c>
      <c r="DA95" s="4">
        <f t="shared" si="90"/>
        <v>0.10919929196499197</v>
      </c>
    </row>
    <row r="96" spans="1:105" x14ac:dyDescent="0.25">
      <c r="A96">
        <v>16224072</v>
      </c>
      <c r="B96" t="s">
        <v>1666</v>
      </c>
      <c r="C96">
        <v>10</v>
      </c>
      <c r="D96">
        <v>169</v>
      </c>
      <c r="E96" s="3">
        <v>2.9496749539999998</v>
      </c>
      <c r="F96">
        <v>5.1298987149230735</v>
      </c>
      <c r="G96" s="3">
        <f t="shared" si="46"/>
        <v>0.67789934999053669</v>
      </c>
      <c r="H96" s="3">
        <f>F96/VLOOKUP(C96,Sheet3!A$66:C$79,3,FALSE)</f>
        <v>1.0709306029879482</v>
      </c>
      <c r="J96" s="4">
        <f t="shared" si="47"/>
        <v>1.912753431262648</v>
      </c>
      <c r="K96" s="4">
        <f t="shared" si="48"/>
        <v>2.1777117631126375</v>
      </c>
      <c r="L96" s="4">
        <f t="shared" si="49"/>
        <v>0.45120316128112875</v>
      </c>
      <c r="M96" s="4">
        <f t="shared" si="50"/>
        <v>0.3406187525830614</v>
      </c>
      <c r="O96">
        <v>144</v>
      </c>
      <c r="P96">
        <v>4.9698132995760007</v>
      </c>
      <c r="Q96">
        <v>4.6019086229999999</v>
      </c>
      <c r="R96">
        <v>0.55910548291404416</v>
      </c>
      <c r="S96" s="3">
        <f t="shared" si="51"/>
        <v>0.6567445855327021</v>
      </c>
      <c r="T96" s="3">
        <f>P96/VLOOKUP(C96,Sheet3!A$82:C$95,3,FALSE)</f>
        <v>0.98836281268594106</v>
      </c>
      <c r="V96" s="4">
        <f t="shared" si="52"/>
        <v>0.50471171655307545</v>
      </c>
      <c r="W96" s="4">
        <f t="shared" si="53"/>
        <v>0.45805558778592648</v>
      </c>
      <c r="X96" s="4">
        <f t="shared" si="54"/>
        <v>-4.8148681605923088E-2</v>
      </c>
      <c r="Y96" s="4">
        <f t="shared" si="55"/>
        <v>7.3577608842430267E-2</v>
      </c>
      <c r="AA96">
        <v>307</v>
      </c>
      <c r="AB96">
        <v>5.7268477475871968</v>
      </c>
      <c r="AC96">
        <v>0</v>
      </c>
      <c r="AD96" s="3">
        <f t="shared" si="56"/>
        <v>0.75678421374881799</v>
      </c>
      <c r="AE96" t="s">
        <v>1666</v>
      </c>
      <c r="AF96">
        <v>5.0438268961379748E-2</v>
      </c>
      <c r="AG96" s="3">
        <f>AB96/VLOOKUP(C96,Sheet3!A$2:C$15,3,FALSE)</f>
        <v>0.93886196231660013</v>
      </c>
      <c r="AI96" s="4">
        <f t="shared" si="57"/>
        <v>0.17679524845924369</v>
      </c>
      <c r="AJ96" s="4">
        <f t="shared" si="58"/>
        <v>5.3629440810181242E-2</v>
      </c>
      <c r="AK96" s="4">
        <f t="shared" si="59"/>
        <v>-0.26444676305565917</v>
      </c>
      <c r="AL96" s="4">
        <f t="shared" si="60"/>
        <v>4.5347819978459145E-2</v>
      </c>
      <c r="AM96" s="3">
        <f t="shared" si="61"/>
        <v>0.83795133878709005</v>
      </c>
      <c r="AN96" s="3">
        <f t="shared" si="91"/>
        <v>9.3596059113300448E-2</v>
      </c>
      <c r="AO96" s="3">
        <f t="shared" si="62"/>
        <v>0.91921251401893778</v>
      </c>
      <c r="AP96">
        <v>1934</v>
      </c>
      <c r="AQ96">
        <v>7.5673456760132396</v>
      </c>
      <c r="AR96">
        <v>3.1299632769999999</v>
      </c>
      <c r="AS96">
        <v>0.65005455391007416</v>
      </c>
      <c r="AT96" s="3">
        <f>AQ96/VLOOKUP(C96,Sheet3!A$34:C$47,3,FALSE)</f>
        <v>0.99516718391270376</v>
      </c>
      <c r="AV96" s="4">
        <f t="shared" si="63"/>
        <v>0.67062328456308462</v>
      </c>
      <c r="AW96" s="4">
        <f t="shared" si="64"/>
        <v>1.1235512370153617</v>
      </c>
      <c r="AX96" s="4">
        <f t="shared" si="65"/>
        <v>-6.1420816994927255E-2</v>
      </c>
      <c r="AZ96">
        <v>486</v>
      </c>
      <c r="BA96">
        <v>6.1862086239004936</v>
      </c>
      <c r="BB96">
        <v>1.1631493879999999</v>
      </c>
      <c r="BC96" s="3">
        <f t="shared" si="66"/>
        <v>0.81748725230160479</v>
      </c>
      <c r="BD96" s="3">
        <f>BA96/VLOOKUP(C96,Sheet3!A$50:C$63,3,FALSE)</f>
        <v>0.97153294174905613</v>
      </c>
      <c r="BF96" s="4">
        <f t="shared" si="67"/>
        <v>0.59047519798425419</v>
      </c>
      <c r="BG96" s="4">
        <f t="shared" si="68"/>
        <v>0.80015108196150164</v>
      </c>
      <c r="BH96" s="4">
        <f t="shared" si="69"/>
        <v>-6.1651657970694287E-2</v>
      </c>
      <c r="BI96" s="4">
        <f t="shared" si="70"/>
        <v>0.22191278192807712</v>
      </c>
      <c r="BK96">
        <v>1663</v>
      </c>
      <c r="BL96">
        <v>7.4163784791929279</v>
      </c>
      <c r="BM96">
        <v>0.11837515699999999</v>
      </c>
      <c r="BN96" s="3">
        <f t="shared" si="71"/>
        <v>0.98005017832093444</v>
      </c>
      <c r="BO96" s="3">
        <f>BL96/VLOOKUP(C96,Sheet3!A$18:C$31,3,FALSE)</f>
        <v>0.98935878251389442</v>
      </c>
      <c r="BQ96" s="4">
        <f t="shared" si="72"/>
        <v>0.47765935079633942</v>
      </c>
      <c r="BR96" s="4">
        <f t="shared" si="73"/>
        <v>0.40349660353549205</v>
      </c>
      <c r="BS96" s="4">
        <f t="shared" si="74"/>
        <v>-9.4720601253674666E-2</v>
      </c>
      <c r="BT96" s="4">
        <f t="shared" si="75"/>
        <v>0.40497261856361272</v>
      </c>
      <c r="BV96">
        <v>944</v>
      </c>
      <c r="BW96">
        <v>6.8501261661455004</v>
      </c>
      <c r="BX96">
        <v>1.7981873479999999</v>
      </c>
      <c r="BY96" s="3">
        <f t="shared" si="76"/>
        <v>0.90522178573906553</v>
      </c>
      <c r="BZ96" s="3">
        <f>BW96/VLOOKUP(C96,Sheet3!A$98:C$111,3,FALSE)</f>
        <v>1.0326387778115218</v>
      </c>
      <c r="CB96" s="4">
        <f t="shared" si="77"/>
        <v>1.0888922565838195</v>
      </c>
      <c r="CC96" s="4">
        <f t="shared" si="78"/>
        <v>1.4759065198095778</v>
      </c>
      <c r="CD96" s="4">
        <f t="shared" si="79"/>
        <v>-2.934599448165387E-2</v>
      </c>
      <c r="CE96" s="4">
        <f t="shared" si="80"/>
        <v>0.59649441832078853</v>
      </c>
      <c r="CG96">
        <v>5213</v>
      </c>
      <c r="CH96">
        <v>8.5589107847681056</v>
      </c>
      <c r="CI96">
        <v>6.1452362909999998</v>
      </c>
      <c r="CJ96" s="3">
        <f t="shared" si="81"/>
        <v>1.1310320885562162</v>
      </c>
      <c r="CK96" s="3">
        <f>CH96/VLOOKUP(C96,Sheet3!A$114:C$127,3,FALSE)</f>
        <v>1.0322783455423594</v>
      </c>
      <c r="CM96" s="4">
        <f t="shared" si="82"/>
        <v>1.3767649909768196</v>
      </c>
      <c r="CN96" s="4">
        <f t="shared" si="83"/>
        <v>1.966816833874627</v>
      </c>
      <c r="CO96" s="4">
        <f t="shared" si="84"/>
        <v>5.671514847195263E-2</v>
      </c>
      <c r="CP96" s="4">
        <f t="shared" si="85"/>
        <v>0.65544334293452533</v>
      </c>
      <c r="CR96">
        <v>1301</v>
      </c>
      <c r="CS96">
        <v>7.1708884785125049</v>
      </c>
      <c r="CT96">
        <v>8.6582396300000006</v>
      </c>
      <c r="CU96" s="3">
        <f t="shared" si="86"/>
        <v>0.94760947702476261</v>
      </c>
      <c r="CV96" s="3">
        <f>CS96/VLOOKUP(C96,Sheet3!A$130:C$143,3,FALSE)</f>
        <v>1.0343846152764298</v>
      </c>
      <c r="CX96" s="4">
        <f t="shared" si="87"/>
        <v>1.3470643954762564</v>
      </c>
      <c r="CY96" s="4">
        <f t="shared" si="88"/>
        <v>2.1690537003695232</v>
      </c>
      <c r="CZ96" s="4">
        <f t="shared" si="89"/>
        <v>-5.3310352128650143E-3</v>
      </c>
      <c r="DA96" s="4">
        <f t="shared" si="90"/>
        <v>0.36302865398264567</v>
      </c>
    </row>
    <row r="97" spans="1:105" x14ac:dyDescent="0.25">
      <c r="A97">
        <v>16224077</v>
      </c>
      <c r="B97" t="s">
        <v>1666</v>
      </c>
      <c r="C97">
        <v>10</v>
      </c>
      <c r="D97">
        <v>149</v>
      </c>
      <c r="E97" s="3">
        <v>2.3619112769999999</v>
      </c>
      <c r="F97">
        <v>5.0039463059454592</v>
      </c>
      <c r="G97" s="3">
        <f t="shared" si="46"/>
        <v>0.56949683851751987</v>
      </c>
      <c r="H97" s="3">
        <f>F97/VLOOKUP(C97,Sheet3!A$66:C$79,3,FALSE)</f>
        <v>1.044636460200725</v>
      </c>
      <c r="J97" s="4">
        <f t="shared" si="47"/>
        <v>1.3835319853890411</v>
      </c>
      <c r="K97" s="4">
        <f t="shared" si="48"/>
        <v>1.8166984175753071</v>
      </c>
      <c r="L97" s="4">
        <f t="shared" si="49"/>
        <v>0.22427600732059669</v>
      </c>
      <c r="M97" s="4">
        <f t="shared" si="50"/>
        <v>1.9901154317294913E-2</v>
      </c>
      <c r="O97">
        <v>184</v>
      </c>
      <c r="P97">
        <v>5.2149357576089859</v>
      </c>
      <c r="Q97">
        <v>34.036653540000003</v>
      </c>
      <c r="R97">
        <v>1.3525450943065178</v>
      </c>
      <c r="S97" s="3">
        <f t="shared" si="51"/>
        <v>0.59350945143068357</v>
      </c>
      <c r="T97" s="3">
        <f>P97/VLOOKUP(C97,Sheet3!A$82:C$95,3,FALSE)</f>
        <v>1.0371111071328656</v>
      </c>
      <c r="V97" s="4">
        <f t="shared" si="52"/>
        <v>1.6682455719167675</v>
      </c>
      <c r="W97" s="4">
        <f t="shared" si="53"/>
        <v>2.8451064475701684</v>
      </c>
      <c r="X97" s="4">
        <f t="shared" si="54"/>
        <v>-1.0532121786577489E-2</v>
      </c>
      <c r="Y97" s="4">
        <f t="shared" si="55"/>
        <v>1.9901154317294913E-2</v>
      </c>
      <c r="AA97">
        <v>358</v>
      </c>
      <c r="AB97">
        <v>5.8805329864007003</v>
      </c>
      <c r="AC97">
        <v>0.44188686399999999</v>
      </c>
      <c r="AD97" s="3">
        <f t="shared" si="56"/>
        <v>0.66926076736157747</v>
      </c>
      <c r="AE97" t="s">
        <v>1666</v>
      </c>
      <c r="AF97">
        <v>0.18516847354827529</v>
      </c>
      <c r="AG97" s="3">
        <f>AB97/VLOOKUP(C97,Sheet3!A$2:C$15,3,FALSE)</f>
        <v>0.96405718860008782</v>
      </c>
      <c r="AI97" s="4">
        <f t="shared" si="57"/>
        <v>0.33643290259614295</v>
      </c>
      <c r="AJ97" s="4">
        <f t="shared" si="58"/>
        <v>0.27885415832821547</v>
      </c>
      <c r="AK97" s="4">
        <f t="shared" si="59"/>
        <v>-0.19360335493913625</v>
      </c>
      <c r="AL97" s="4">
        <f t="shared" si="60"/>
        <v>2.0906684819313712E-2</v>
      </c>
      <c r="AM97" s="3">
        <f t="shared" si="61"/>
        <v>0.7143138105704735</v>
      </c>
      <c r="AN97" s="3">
        <f t="shared" si="91"/>
        <v>9.4581280788177291E-2</v>
      </c>
      <c r="AO97" s="3">
        <f t="shared" si="62"/>
        <v>0.91955666220920629</v>
      </c>
      <c r="AP97">
        <v>6546</v>
      </c>
      <c r="AQ97">
        <v>8.7866094550611251</v>
      </c>
      <c r="AR97">
        <v>42.008546269999997</v>
      </c>
      <c r="AS97">
        <v>4.6879331968882347</v>
      </c>
      <c r="AT97" s="3">
        <f>AQ97/VLOOKUP(C97,Sheet3!A$34:C$47,3,FALSE)</f>
        <v>1.1555102359405707</v>
      </c>
      <c r="AV97" s="4">
        <f t="shared" si="63"/>
        <v>3.2596634355358143</v>
      </c>
      <c r="AW97" s="4">
        <f t="shared" si="64"/>
        <v>3.3962833668597265</v>
      </c>
      <c r="AX97" s="4">
        <f t="shared" si="65"/>
        <v>5.3407376723569336E-2</v>
      </c>
      <c r="AZ97">
        <v>13428</v>
      </c>
      <c r="BA97">
        <v>9.5050973580999258</v>
      </c>
      <c r="BB97">
        <v>89.534994249999997</v>
      </c>
      <c r="BC97" s="3">
        <f t="shared" si="66"/>
        <v>1.0817707793561882</v>
      </c>
      <c r="BD97" s="3">
        <f>BA97/VLOOKUP(C97,Sheet3!A$50:C$63,3,FALSE)</f>
        <v>1.4927584501835807</v>
      </c>
      <c r="BF97" s="4">
        <f t="shared" si="67"/>
        <v>6.1130541563290874</v>
      </c>
      <c r="BG97" s="4">
        <f t="shared" si="68"/>
        <v>3.8781214537524646</v>
      </c>
      <c r="BH97" s="4">
        <f t="shared" si="69"/>
        <v>1.7065153116233297E-2</v>
      </c>
      <c r="BI97" s="4">
        <f t="shared" si="70"/>
        <v>3.787149675546738</v>
      </c>
      <c r="BK97">
        <v>1712</v>
      </c>
      <c r="BL97">
        <v>7.4454175567016874</v>
      </c>
      <c r="BM97">
        <v>0.31174470700000001</v>
      </c>
      <c r="BN97" s="3">
        <f t="shared" si="71"/>
        <v>0.84735956397983458</v>
      </c>
      <c r="BO97" s="3">
        <f>BL97/VLOOKUP(C97,Sheet3!A$18:C$31,3,FALSE)</f>
        <v>0.99323264985359361</v>
      </c>
      <c r="BQ97" s="4">
        <f t="shared" si="72"/>
        <v>0.55256941583630226</v>
      </c>
      <c r="BR97" s="4">
        <f t="shared" si="73"/>
        <v>0.57350490009608979</v>
      </c>
      <c r="BS97" s="4">
        <f t="shared" si="74"/>
        <v>-6.9653556206725795E-2</v>
      </c>
      <c r="BT97" s="4">
        <f t="shared" si="75"/>
        <v>3.2034771328721137E-2</v>
      </c>
      <c r="BV97">
        <v>1026</v>
      </c>
      <c r="BW97">
        <v>6.9334230257307148</v>
      </c>
      <c r="BX97">
        <v>2.019539161</v>
      </c>
      <c r="BY97" s="3">
        <f t="shared" si="76"/>
        <v>0.78908970077610918</v>
      </c>
      <c r="BZ97" s="3">
        <f>BW97/VLOOKUP(C97,Sheet3!A$98:C$111,3,FALSE)</f>
        <v>1.0451955636562436</v>
      </c>
      <c r="CB97" s="4">
        <f t="shared" si="77"/>
        <v>1.2592047726913416</v>
      </c>
      <c r="CC97" s="4">
        <f t="shared" si="78"/>
        <v>1.7186372043990923</v>
      </c>
      <c r="CD97" s="4">
        <f t="shared" si="79"/>
        <v>-2.3371662548153382E-2</v>
      </c>
      <c r="CE97" s="4">
        <f t="shared" si="80"/>
        <v>3.6112248945377345E-2</v>
      </c>
      <c r="CG97">
        <v>2795</v>
      </c>
      <c r="CH97">
        <v>7.9355873855891996</v>
      </c>
      <c r="CI97">
        <v>1.9425998390000001</v>
      </c>
      <c r="CJ97" s="3">
        <f t="shared" si="81"/>
        <v>0.90314556782972377</v>
      </c>
      <c r="CK97" s="3">
        <f>CH97/VLOOKUP(C97,Sheet3!A$114:C$127,3,FALSE)</f>
        <v>0.95710017586364904</v>
      </c>
      <c r="CM97" s="4">
        <f t="shared" si="82"/>
        <v>0.21324706227289927</v>
      </c>
      <c r="CN97" s="4">
        <f t="shared" si="83"/>
        <v>0.1136045854329084</v>
      </c>
      <c r="CO97" s="4">
        <f t="shared" si="84"/>
        <v>-0.11723520181505247</v>
      </c>
      <c r="CP97" s="4">
        <f t="shared" si="85"/>
        <v>1.9901154317294913E-2</v>
      </c>
      <c r="CR97">
        <v>855</v>
      </c>
      <c r="CS97">
        <v>6.7511014689367599</v>
      </c>
      <c r="CT97">
        <v>4.4785623619999999</v>
      </c>
      <c r="CU97" s="3">
        <f t="shared" si="86"/>
        <v>0.7683397678552899</v>
      </c>
      <c r="CV97" s="3">
        <f>CS97/VLOOKUP(C97,Sheet3!A$130:C$143,3,FALSE)</f>
        <v>0.97383127858751184</v>
      </c>
      <c r="CX97" s="4">
        <f t="shared" si="87"/>
        <v>0.38583658863965387</v>
      </c>
      <c r="CY97" s="4">
        <f t="shared" si="88"/>
        <v>0.29460251529635467</v>
      </c>
      <c r="CZ97" s="4">
        <f t="shared" si="89"/>
        <v>-6.1747378570757981E-2</v>
      </c>
      <c r="DA97" s="4">
        <f t="shared" si="90"/>
        <v>1.6890615164423733E-2</v>
      </c>
    </row>
    <row r="98" spans="1:105" x14ac:dyDescent="0.25">
      <c r="A98">
        <v>16224086</v>
      </c>
      <c r="B98" t="s">
        <v>1666</v>
      </c>
      <c r="C98">
        <v>10</v>
      </c>
      <c r="D98">
        <v>130</v>
      </c>
      <c r="E98" s="3">
        <v>1.8022602830000001</v>
      </c>
      <c r="F98">
        <v>4.8675344504555822</v>
      </c>
      <c r="G98" s="3">
        <f t="shared" si="46"/>
        <v>0.65707129804664943</v>
      </c>
      <c r="H98" s="3">
        <f>F98/VLOOKUP(C98,Sheet3!A$66:C$79,3,FALSE)</f>
        <v>1.0161587769611895</v>
      </c>
      <c r="J98" s="4">
        <f t="shared" si="47"/>
        <v>0.92270182267455292</v>
      </c>
      <c r="K98" s="4">
        <f t="shared" si="48"/>
        <v>1.3058727938093164</v>
      </c>
      <c r="L98" s="4">
        <f t="shared" si="49"/>
        <v>8.2027584124257508E-3</v>
      </c>
      <c r="M98" s="4">
        <f t="shared" si="50"/>
        <v>0.19401527839118615</v>
      </c>
      <c r="O98">
        <v>162</v>
      </c>
      <c r="P98">
        <v>5.0875963352323836</v>
      </c>
      <c r="Q98">
        <v>17.97042691</v>
      </c>
      <c r="R98">
        <v>0.88507888375485821</v>
      </c>
      <c r="S98" s="3">
        <f t="shared" si="51"/>
        <v>0.68677757948187412</v>
      </c>
      <c r="T98" s="3">
        <f>P98/VLOOKUP(C98,Sheet3!A$82:C$95,3,FALSE)</f>
        <v>1.0117867051725991</v>
      </c>
      <c r="V98" s="4">
        <f t="shared" si="52"/>
        <v>0.95451912232979952</v>
      </c>
      <c r="W98" s="4">
        <f t="shared" si="53"/>
        <v>1.5290163451235261</v>
      </c>
      <c r="X98" s="4">
        <f t="shared" si="54"/>
        <v>-3.1064189477421077E-2</v>
      </c>
      <c r="Y98" s="4">
        <f t="shared" si="55"/>
        <v>0.16803979198792549</v>
      </c>
      <c r="AA98">
        <v>436</v>
      </c>
      <c r="AB98">
        <v>6.0776422433490342</v>
      </c>
      <c r="AC98">
        <v>1.1461702279999999</v>
      </c>
      <c r="AD98" s="3">
        <f t="shared" si="56"/>
        <v>0.82042445072509551</v>
      </c>
      <c r="AE98" t="s">
        <v>1666</v>
      </c>
      <c r="AF98">
        <v>0.62804232013884675</v>
      </c>
      <c r="AG98" s="3">
        <f>AB98/VLOOKUP(C98,Sheet3!A$2:C$15,3,FALSE)</f>
        <v>0.9963713676957775</v>
      </c>
      <c r="AI98" s="4">
        <f t="shared" si="57"/>
        <v>0.66335079192387525</v>
      </c>
      <c r="AJ98" s="4">
        <f t="shared" si="58"/>
        <v>0.89436537124518944</v>
      </c>
      <c r="AK98" s="4">
        <f t="shared" si="59"/>
        <v>-8.069247695130434E-2</v>
      </c>
      <c r="AL98" s="4">
        <f t="shared" si="60"/>
        <v>0.39614903190509759</v>
      </c>
      <c r="AM98" s="3">
        <f t="shared" si="61"/>
        <v>0.51512237152951035</v>
      </c>
      <c r="AN98" s="3">
        <f t="shared" si="91"/>
        <v>9.5566502463054134E-2</v>
      </c>
      <c r="AO98" s="3">
        <f t="shared" si="62"/>
        <v>0.91989826326940327</v>
      </c>
      <c r="AP98">
        <v>1649</v>
      </c>
      <c r="AQ98">
        <v>7.407924322559599</v>
      </c>
      <c r="AR98">
        <v>0.62689423600000005</v>
      </c>
      <c r="AS98">
        <v>0.42850403714977242</v>
      </c>
      <c r="AT98" s="3">
        <f>AQ98/VLOOKUP(C98,Sheet3!A$34:C$47,3,FALSE)</f>
        <v>0.97420198605278596</v>
      </c>
      <c r="AV98" s="4">
        <f t="shared" si="63"/>
        <v>0.49539137631053554</v>
      </c>
      <c r="AW98" s="4">
        <f t="shared" si="64"/>
        <v>0.36302865398264567</v>
      </c>
      <c r="AX98" s="4">
        <f t="shared" si="65"/>
        <v>-6.8813650647904498E-2</v>
      </c>
      <c r="AZ98">
        <v>378</v>
      </c>
      <c r="BA98">
        <v>5.934894195619588</v>
      </c>
      <c r="BB98">
        <v>0.54395370899999995</v>
      </c>
      <c r="BC98" s="3">
        <f t="shared" si="66"/>
        <v>0.80115480898554225</v>
      </c>
      <c r="BD98" s="3">
        <f>BA98/VLOOKUP(C98,Sheet3!A$50:C$63,3,FALSE)</f>
        <v>0.93206446264403298</v>
      </c>
      <c r="BF98" s="4">
        <f t="shared" si="67"/>
        <v>0.42160749020052435</v>
      </c>
      <c r="BG98" s="4">
        <f t="shared" si="68"/>
        <v>0.37013600444129763</v>
      </c>
      <c r="BH98" s="4">
        <f t="shared" si="69"/>
        <v>-6.2203203650947975E-2</v>
      </c>
      <c r="BI98" s="4">
        <f t="shared" si="70"/>
        <v>0.12693811630237359</v>
      </c>
      <c r="BK98">
        <v>1602</v>
      </c>
      <c r="BL98">
        <v>7.3790081276283042</v>
      </c>
      <c r="BM98">
        <v>0</v>
      </c>
      <c r="BN98" s="3">
        <f t="shared" si="71"/>
        <v>0.9960965860783384</v>
      </c>
      <c r="BO98" s="3">
        <f>BL98/VLOOKUP(C98,Sheet3!A$18:C$31,3,FALSE)</f>
        <v>0.98437350760784414</v>
      </c>
      <c r="BQ98" s="4">
        <f t="shared" si="72"/>
        <v>0.39209852176856613</v>
      </c>
      <c r="BR98" s="4">
        <f t="shared" si="73"/>
        <v>0.23553528360937329</v>
      </c>
      <c r="BS98" s="4">
        <f t="shared" si="74"/>
        <v>-0.11006590972110734</v>
      </c>
      <c r="BT98" s="4">
        <f t="shared" si="75"/>
        <v>0.94629298217795388</v>
      </c>
      <c r="BV98">
        <v>772</v>
      </c>
      <c r="BW98">
        <v>6.6489845500247764</v>
      </c>
      <c r="BX98">
        <v>1.333600144</v>
      </c>
      <c r="BY98" s="3">
        <f t="shared" si="76"/>
        <v>0.89755028001249981</v>
      </c>
      <c r="BZ98" s="3">
        <f>BW98/VLOOKUP(C98,Sheet3!A$98:C$111,3,FALSE)</f>
        <v>1.0023172001354113</v>
      </c>
      <c r="CB98" s="4">
        <f t="shared" si="77"/>
        <v>0.73847571281182012</v>
      </c>
      <c r="CC98" s="4">
        <f t="shared" si="78"/>
        <v>0.92122901351473763</v>
      </c>
      <c r="CD98" s="4">
        <f t="shared" si="79"/>
        <v>-4.1885300716082152E-2</v>
      </c>
      <c r="CE98" s="4">
        <f t="shared" si="80"/>
        <v>0.49131280954240897</v>
      </c>
      <c r="CG98">
        <v>2713</v>
      </c>
      <c r="CH98">
        <v>7.9058103126589314</v>
      </c>
      <c r="CI98">
        <v>1.799781565</v>
      </c>
      <c r="CJ98" s="3">
        <f t="shared" si="81"/>
        <v>1.0672099185169999</v>
      </c>
      <c r="CK98" s="3">
        <f>CH98/VLOOKUP(C98,Sheet3!A$114:C$127,3,FALSE)</f>
        <v>0.9535088044435549</v>
      </c>
      <c r="CM98" s="4">
        <f t="shared" si="82"/>
        <v>0.1888869478359671</v>
      </c>
      <c r="CN98" s="4">
        <f t="shared" si="83"/>
        <v>8.9612158689687166E-2</v>
      </c>
      <c r="CO98" s="4">
        <f t="shared" si="84"/>
        <v>-0.12314655985742198</v>
      </c>
      <c r="CP98" s="4">
        <f t="shared" si="85"/>
        <v>0.11139951287459442</v>
      </c>
      <c r="CR98">
        <v>1199</v>
      </c>
      <c r="CS98">
        <v>7.0892431550275141</v>
      </c>
      <c r="CT98">
        <v>7.7076282880000004</v>
      </c>
      <c r="CU98" s="3">
        <f t="shared" si="86"/>
        <v>0.95698104439841614</v>
      </c>
      <c r="CV98" s="3">
        <f>CS98/VLOOKUP(C98,Sheet3!A$130:C$143,3,FALSE)</f>
        <v>1.0226074600779904</v>
      </c>
      <c r="CX98" s="4">
        <f t="shared" si="87"/>
        <v>1.098663883141626</v>
      </c>
      <c r="CY98" s="4">
        <f t="shared" si="88"/>
        <v>1.6496443329121411</v>
      </c>
      <c r="CZ98" s="4">
        <f t="shared" si="89"/>
        <v>-1.8162173224590426E-2</v>
      </c>
      <c r="DA98" s="4">
        <f t="shared" si="90"/>
        <v>0.45184438769328594</v>
      </c>
    </row>
    <row r="99" spans="1:105" x14ac:dyDescent="0.25">
      <c r="A99">
        <v>16224124</v>
      </c>
      <c r="B99" t="s">
        <v>1666</v>
      </c>
      <c r="C99">
        <v>10</v>
      </c>
      <c r="D99">
        <v>122</v>
      </c>
      <c r="E99" s="3">
        <v>1.5661554360000001</v>
      </c>
      <c r="F99">
        <v>4.8040210447332568</v>
      </c>
      <c r="G99" s="3">
        <f t="shared" si="46"/>
        <v>0.64609792078571793</v>
      </c>
      <c r="H99" s="3">
        <f>F99/VLOOKUP(C99,Sheet3!A$66:C$79,3,FALSE)</f>
        <v>1.0028995580822357</v>
      </c>
      <c r="J99" s="4">
        <f t="shared" si="47"/>
        <v>0.74666168623205209</v>
      </c>
      <c r="K99" s="4">
        <f t="shared" si="48"/>
        <v>1.0590127158777907</v>
      </c>
      <c r="L99" s="4">
        <f t="shared" si="49"/>
        <v>-8.2953948037123831E-2</v>
      </c>
      <c r="M99" s="4">
        <f t="shared" si="50"/>
        <v>0.14385899379071074</v>
      </c>
      <c r="O99">
        <v>814</v>
      </c>
      <c r="P99">
        <v>6.70196036600254</v>
      </c>
      <c r="Q99">
        <v>475.7988029</v>
      </c>
      <c r="R99">
        <v>16.071406121735862</v>
      </c>
      <c r="S99" s="3">
        <f t="shared" si="51"/>
        <v>0.90135380701750445</v>
      </c>
      <c r="T99" s="3">
        <f>P99/VLOOKUP(C99,Sheet3!A$82:C$95,3,FALSE)</f>
        <v>1.3328404908927047</v>
      </c>
      <c r="V99" s="4">
        <f t="shared" si="52"/>
        <v>28.592411704129479</v>
      </c>
      <c r="W99" s="4">
        <f t="shared" si="53"/>
        <v>5.8240316028077777</v>
      </c>
      <c r="X99" s="4">
        <f t="shared" si="54"/>
        <v>0.55402423377829313</v>
      </c>
      <c r="Y99" s="4">
        <f t="shared" si="55"/>
        <v>1.3542993877147909</v>
      </c>
      <c r="AA99">
        <v>373</v>
      </c>
      <c r="AB99">
        <v>5.9215784196438159</v>
      </c>
      <c r="AC99">
        <v>0.57794128499999997</v>
      </c>
      <c r="AD99" s="3">
        <f t="shared" si="56"/>
        <v>0.79639940563871559</v>
      </c>
      <c r="AE99" t="s">
        <v>1666</v>
      </c>
      <c r="AF99">
        <v>0.24759495720512129</v>
      </c>
      <c r="AG99" s="3">
        <f>AB99/VLOOKUP(C99,Sheet3!A$2:C$15,3,FALSE)</f>
        <v>0.97078619514910991</v>
      </c>
      <c r="AI99" s="4">
        <f t="shared" si="57"/>
        <v>0.39233278650146114</v>
      </c>
      <c r="AJ99" s="4">
        <f t="shared" si="58"/>
        <v>0.38885505354254402</v>
      </c>
      <c r="AK99" s="4">
        <f t="shared" si="59"/>
        <v>-0.17179107750298186</v>
      </c>
      <c r="AL99" s="4">
        <f t="shared" si="60"/>
        <v>0.15991438454400844</v>
      </c>
      <c r="AM99" s="3">
        <f t="shared" si="61"/>
        <v>0.67547928616442099</v>
      </c>
      <c r="AN99" s="3">
        <f t="shared" si="91"/>
        <v>9.6551724137930978E-2</v>
      </c>
      <c r="AO99" s="3">
        <f t="shared" si="62"/>
        <v>0.92023736665861589</v>
      </c>
      <c r="AP99">
        <v>1695</v>
      </c>
      <c r="AQ99">
        <v>7.4354380198145504</v>
      </c>
      <c r="AR99">
        <v>1.036049722</v>
      </c>
      <c r="AS99">
        <v>0.46235247694500997</v>
      </c>
      <c r="AT99" s="3">
        <f>AQ99/VLOOKUP(C99,Sheet3!A$34:C$47,3,FALSE)</f>
        <v>0.97782025985558407</v>
      </c>
      <c r="AV99" s="4">
        <f t="shared" si="63"/>
        <v>0.52316402419236829</v>
      </c>
      <c r="AW99" s="4">
        <f t="shared" si="64"/>
        <v>0.46430560813109784</v>
      </c>
      <c r="AX99" s="4">
        <f t="shared" si="65"/>
        <v>-6.7605206774941001E-2</v>
      </c>
      <c r="AZ99">
        <v>407</v>
      </c>
      <c r="BA99">
        <v>6.0088131854425946</v>
      </c>
      <c r="BB99">
        <v>0.70799054100000003</v>
      </c>
      <c r="BC99" s="3">
        <f t="shared" si="66"/>
        <v>0.80813170245382027</v>
      </c>
      <c r="BD99" s="3">
        <f>BA99/VLOOKUP(C99,Sheet3!A$50:C$63,3,FALSE)</f>
        <v>0.94367330709140695</v>
      </c>
      <c r="BF99" s="4">
        <f t="shared" si="67"/>
        <v>0.467572483909168</v>
      </c>
      <c r="BG99" s="4">
        <f t="shared" si="68"/>
        <v>0.48970379873670816</v>
      </c>
      <c r="BH99" s="4">
        <f t="shared" si="69"/>
        <v>-6.2057088603378163E-2</v>
      </c>
      <c r="BI99" s="4">
        <f t="shared" si="70"/>
        <v>0.1518544675669081</v>
      </c>
      <c r="BK99">
        <v>1734</v>
      </c>
      <c r="BL99">
        <v>7.4581861573404868</v>
      </c>
      <c r="BM99">
        <v>0.397099796</v>
      </c>
      <c r="BN99" s="3">
        <f t="shared" si="71"/>
        <v>1.0030594213098563</v>
      </c>
      <c r="BO99" s="3">
        <f>BL99/VLOOKUP(C99,Sheet3!A$18:C$31,3,FALSE)</f>
        <v>0.99493600509872437</v>
      </c>
      <c r="BQ99" s="4">
        <f t="shared" si="72"/>
        <v>0.58793375350872779</v>
      </c>
      <c r="BR99" s="4">
        <f t="shared" si="73"/>
        <v>0.66881507990041456</v>
      </c>
      <c r="BS99" s="4">
        <f t="shared" si="74"/>
        <v>-5.8588733120829753E-2</v>
      </c>
      <c r="BT99" s="4">
        <f t="shared" si="75"/>
        <v>1.3131720962909281</v>
      </c>
      <c r="BV99">
        <v>612</v>
      </c>
      <c r="BW99">
        <v>6.4167322825123261</v>
      </c>
      <c r="BX99">
        <v>0.90095396400000005</v>
      </c>
      <c r="BY99" s="3">
        <f t="shared" si="76"/>
        <v>0.86299317745807369</v>
      </c>
      <c r="BZ99" s="3">
        <f>BW99/VLOOKUP(C99,Sheet3!A$98:C$111,3,FALSE)</f>
        <v>0.96730577233816784</v>
      </c>
      <c r="CB99" s="4">
        <f t="shared" si="77"/>
        <v>0.4357739222699033</v>
      </c>
      <c r="CC99" s="4">
        <f t="shared" si="78"/>
        <v>0.43192035697338044</v>
      </c>
      <c r="CD99" s="4">
        <f t="shared" si="79"/>
        <v>-5.3562512002718408E-2</v>
      </c>
      <c r="CE99" s="4">
        <f t="shared" si="80"/>
        <v>0.1916257909938047</v>
      </c>
      <c r="CG99">
        <v>2686</v>
      </c>
      <c r="CH99">
        <v>7.8958083770831831</v>
      </c>
      <c r="CI99">
        <v>1.752748422</v>
      </c>
      <c r="CJ99" s="3">
        <f t="shared" si="81"/>
        <v>1.0619157010040028</v>
      </c>
      <c r="CK99" s="3">
        <f>CH99/VLOOKUP(C99,Sheet3!A$114:C$127,3,FALSE)</f>
        <v>0.95230248488163949</v>
      </c>
      <c r="CM99" s="4">
        <f t="shared" si="82"/>
        <v>0.18119126455468151</v>
      </c>
      <c r="CN99" s="4">
        <f t="shared" si="83"/>
        <v>7.9960609237465508E-2</v>
      </c>
      <c r="CO99" s="4">
        <f t="shared" si="84"/>
        <v>-0.12509329776668257</v>
      </c>
      <c r="CP99" s="4">
        <f t="shared" si="85"/>
        <v>9.3931819834203498E-2</v>
      </c>
      <c r="CR99">
        <v>864</v>
      </c>
      <c r="CS99">
        <v>6.7615727688040552</v>
      </c>
      <c r="CT99">
        <v>4.5636155330000001</v>
      </c>
      <c r="CU99" s="3">
        <f t="shared" si="86"/>
        <v>0.90937114273365938</v>
      </c>
      <c r="CV99" s="3">
        <f>CS99/VLOOKUP(C99,Sheet3!A$130:C$143,3,FALSE)</f>
        <v>0.97534174015962138</v>
      </c>
      <c r="CX99" s="4">
        <f t="shared" si="87"/>
        <v>0.40091199267682504</v>
      </c>
      <c r="CY99" s="4">
        <f t="shared" si="88"/>
        <v>0.31734597052768587</v>
      </c>
      <c r="CZ99" s="4">
        <f t="shared" si="89"/>
        <v>-6.0599350005119547E-2</v>
      </c>
      <c r="DA99" s="4">
        <f t="shared" si="90"/>
        <v>0.10590801088091925</v>
      </c>
    </row>
    <row r="100" spans="1:105" x14ac:dyDescent="0.25">
      <c r="A100">
        <v>16224127</v>
      </c>
      <c r="B100" t="s">
        <v>1666</v>
      </c>
      <c r="C100">
        <v>10</v>
      </c>
      <c r="D100">
        <v>128</v>
      </c>
      <c r="E100" s="3">
        <v>1.743262734</v>
      </c>
      <c r="F100">
        <v>4.8520302639196169</v>
      </c>
      <c r="G100" s="3">
        <f t="shared" si="46"/>
        <v>0.64917009762731248</v>
      </c>
      <c r="H100" s="3">
        <f>F100/VLOOKUP(C100,Sheet3!A$66:C$79,3,FALSE)</f>
        <v>1.0129220838491992</v>
      </c>
      <c r="J100" s="4">
        <f t="shared" si="47"/>
        <v>0.87752155736462489</v>
      </c>
      <c r="K100" s="4">
        <f t="shared" si="48"/>
        <v>1.239064124137206</v>
      </c>
      <c r="L100" s="4">
        <f t="shared" si="49"/>
        <v>-1.4575351921903498E-2</v>
      </c>
      <c r="M100" s="4">
        <f t="shared" si="50"/>
        <v>0.1564521768155375</v>
      </c>
      <c r="O100">
        <v>175</v>
      </c>
      <c r="P100">
        <v>5.1647859739235145</v>
      </c>
      <c r="Q100">
        <v>27.486924139999999</v>
      </c>
      <c r="R100">
        <v>1.1536523537109209</v>
      </c>
      <c r="S100" s="3">
        <f t="shared" si="51"/>
        <v>0.69101477784427268</v>
      </c>
      <c r="T100" s="3">
        <f>P100/VLOOKUP(C100,Sheet3!A$82:C$95,3,FALSE)</f>
        <v>1.0271376577754838</v>
      </c>
      <c r="V100" s="4">
        <f t="shared" si="52"/>
        <v>1.3574567550021248</v>
      </c>
      <c r="W100" s="4">
        <f t="shared" si="53"/>
        <v>2.456735772821304</v>
      </c>
      <c r="X100" s="4">
        <f t="shared" si="54"/>
        <v>-1.8902443611018754E-2</v>
      </c>
      <c r="Y100" s="4">
        <f t="shared" si="55"/>
        <v>0.19043318500868148</v>
      </c>
      <c r="AA100">
        <v>395</v>
      </c>
      <c r="AB100">
        <v>5.978885764901122</v>
      </c>
      <c r="AC100">
        <v>0.77686551299999995</v>
      </c>
      <c r="AD100" s="3">
        <f t="shared" si="56"/>
        <v>0.79993603596527596</v>
      </c>
      <c r="AE100" t="s">
        <v>1666</v>
      </c>
      <c r="AF100">
        <v>0.35902141201802729</v>
      </c>
      <c r="AG100" s="3">
        <f>AB100/VLOOKUP(C100,Sheet3!A$2:C$15,3,FALSE)</f>
        <v>0.98018118677362054</v>
      </c>
      <c r="AI100" s="4">
        <f t="shared" si="57"/>
        <v>0.48075572922218968</v>
      </c>
      <c r="AJ100" s="4">
        <f t="shared" si="58"/>
        <v>0.56307002280351037</v>
      </c>
      <c r="AK100" s="4">
        <f t="shared" si="59"/>
        <v>-0.1398994975159645</v>
      </c>
      <c r="AL100" s="4">
        <f t="shared" si="60"/>
        <v>0.1916257909938047</v>
      </c>
      <c r="AM100" s="3">
        <f t="shared" si="61"/>
        <v>0.61831593577208788</v>
      </c>
      <c r="AN100" s="3">
        <f t="shared" si="91"/>
        <v>9.7536945812807821E-2</v>
      </c>
      <c r="AO100" s="3">
        <f t="shared" si="62"/>
        <v>0.92057402039948699</v>
      </c>
      <c r="AP100">
        <v>1762</v>
      </c>
      <c r="AQ100">
        <v>7.4742048064961244</v>
      </c>
      <c r="AR100">
        <v>1.6271873400000001</v>
      </c>
      <c r="AS100">
        <v>0.513086475684705</v>
      </c>
      <c r="AT100" s="3">
        <f>AQ100/VLOOKUP(C100,Sheet3!A$34:C$47,3,FALSE)</f>
        <v>0.98291840596691271</v>
      </c>
      <c r="AV100" s="4">
        <f t="shared" si="63"/>
        <v>0.56402251039464912</v>
      </c>
      <c r="AW100" s="4">
        <f t="shared" si="64"/>
        <v>0.63850973040508574</v>
      </c>
      <c r="AX100" s="4">
        <f t="shared" si="65"/>
        <v>-6.5859277276270334E-2</v>
      </c>
      <c r="AZ100">
        <v>501</v>
      </c>
      <c r="BA100">
        <v>6.2166061010848646</v>
      </c>
      <c r="BB100">
        <v>1.250647351</v>
      </c>
      <c r="BC100" s="3">
        <f t="shared" si="66"/>
        <v>0.83174147110362406</v>
      </c>
      <c r="BD100" s="3">
        <f>BA100/VLOOKUP(C100,Sheet3!A$50:C$63,3,FALSE)</f>
        <v>0.97630681088702598</v>
      </c>
      <c r="BF100" s="4">
        <f t="shared" si="67"/>
        <v>0.61334774635223044</v>
      </c>
      <c r="BG100" s="4">
        <f t="shared" si="68"/>
        <v>0.86585987824726318</v>
      </c>
      <c r="BH100" s="4">
        <f t="shared" si="69"/>
        <v>-6.1573719565824303E-2</v>
      </c>
      <c r="BI100" s="4">
        <f t="shared" si="70"/>
        <v>0.3200559992865511</v>
      </c>
      <c r="BK100">
        <v>1677</v>
      </c>
      <c r="BL100">
        <v>7.4247617618232091</v>
      </c>
      <c r="BM100">
        <v>0.17425660400000001</v>
      </c>
      <c r="BN100" s="3">
        <f t="shared" si="71"/>
        <v>0.99338484214000367</v>
      </c>
      <c r="BO100" s="3">
        <f>BL100/VLOOKUP(C100,Sheet3!A$18:C$31,3,FALSE)</f>
        <v>0.99047712812150257</v>
      </c>
      <c r="BQ100" s="4">
        <f t="shared" si="72"/>
        <v>0.49851065771086472</v>
      </c>
      <c r="BR100" s="4">
        <f t="shared" si="73"/>
        <v>0.4456715285862049</v>
      </c>
      <c r="BS100" s="4">
        <f t="shared" si="74"/>
        <v>-8.7476530254710846E-2</v>
      </c>
      <c r="BT100" s="4">
        <f t="shared" si="75"/>
        <v>0.8245696093096474</v>
      </c>
      <c r="BV100">
        <v>669</v>
      </c>
      <c r="BW100">
        <v>6.5057840601282289</v>
      </c>
      <c r="BX100">
        <v>1.055148848</v>
      </c>
      <c r="BY100" s="3">
        <f t="shared" si="76"/>
        <v>0.87043160156299126</v>
      </c>
      <c r="BZ100" s="3">
        <f>BW100/VLOOKUP(C100,Sheet3!A$98:C$111,3,FALSE)</f>
        <v>0.98073009717085524</v>
      </c>
      <c r="CB100" s="4">
        <f t="shared" si="77"/>
        <v>0.53949891945666029</v>
      </c>
      <c r="CC100" s="4">
        <f t="shared" si="78"/>
        <v>0.62369464461994517</v>
      </c>
      <c r="CD100" s="4">
        <f t="shared" si="79"/>
        <v>-4.9400759690964802E-2</v>
      </c>
      <c r="CE100" s="4">
        <f t="shared" si="80"/>
        <v>0.22437583736047481</v>
      </c>
      <c r="CG100">
        <v>4152</v>
      </c>
      <c r="CH100">
        <v>8.3313454248457237</v>
      </c>
      <c r="CI100">
        <v>4.3026435709999999</v>
      </c>
      <c r="CJ100" s="3">
        <f t="shared" si="81"/>
        <v>1.1146798409383463</v>
      </c>
      <c r="CK100" s="3">
        <f>CH100/VLOOKUP(C100,Sheet3!A$114:C$127,3,FALSE)</f>
        <v>1.0048320034609011</v>
      </c>
      <c r="CM100" s="4">
        <f t="shared" si="82"/>
        <v>0.788853581534395</v>
      </c>
      <c r="CN100" s="4">
        <f t="shared" si="83"/>
        <v>0.99571786550547692</v>
      </c>
      <c r="CO100" s="4">
        <f t="shared" si="84"/>
        <v>-1.955117928232001E-2</v>
      </c>
      <c r="CP100" s="4">
        <f t="shared" si="85"/>
        <v>0.4228568508200336</v>
      </c>
      <c r="CR100">
        <v>734</v>
      </c>
      <c r="CS100">
        <v>6.5985090286145152</v>
      </c>
      <c r="CT100">
        <v>3.3310112809999999</v>
      </c>
      <c r="CU100" s="3">
        <f t="shared" si="86"/>
        <v>0.88283759937639017</v>
      </c>
      <c r="CV100" s="3">
        <f>CS100/VLOOKUP(C100,Sheet3!A$130:C$143,3,FALSE)</f>
        <v>0.95182016055802632</v>
      </c>
      <c r="CX100" s="4">
        <f t="shared" si="87"/>
        <v>0.20917559389885315</v>
      </c>
      <c r="CY100" s="4">
        <f t="shared" si="88"/>
        <v>6.7235092865959828E-2</v>
      </c>
      <c r="CZ100" s="4">
        <f t="shared" si="89"/>
        <v>-7.7236764869091964E-2</v>
      </c>
      <c r="DA100" s="4">
        <f t="shared" si="90"/>
        <v>5.1552596865342096E-2</v>
      </c>
    </row>
    <row r="101" spans="1:105" x14ac:dyDescent="0.25">
      <c r="A101">
        <v>16224141</v>
      </c>
      <c r="B101" t="s">
        <v>1666</v>
      </c>
      <c r="C101">
        <v>10</v>
      </c>
      <c r="D101">
        <v>92</v>
      </c>
      <c r="E101" s="3">
        <v>0.67717540099999995</v>
      </c>
      <c r="F101">
        <v>4.5217885770490405</v>
      </c>
      <c r="G101" s="3">
        <f t="shared" si="46"/>
        <v>0.60761156277389894</v>
      </c>
      <c r="H101" s="3">
        <f>F101/VLOOKUP(C101,Sheet3!A$66:C$79,3,FALSE)</f>
        <v>0.94397999580694703</v>
      </c>
      <c r="J101" s="4">
        <f t="shared" si="47"/>
        <v>0.23049823656095883</v>
      </c>
      <c r="K101" s="4">
        <f t="shared" si="48"/>
        <v>0.13479890916630827</v>
      </c>
      <c r="L101" s="4">
        <f t="shared" si="49"/>
        <v>-0.42617643211431572</v>
      </c>
      <c r="M101" s="4">
        <f t="shared" si="50"/>
        <v>4.9480057263369695E-2</v>
      </c>
      <c r="O101">
        <v>153</v>
      </c>
      <c r="P101">
        <v>5.0304379213924353</v>
      </c>
      <c r="Q101">
        <v>11.32645655</v>
      </c>
      <c r="R101">
        <v>0.71462737650468977</v>
      </c>
      <c r="S101" s="3">
        <f t="shared" si="51"/>
        <v>0.67596089352082767</v>
      </c>
      <c r="T101" s="3">
        <f>P101/VLOOKUP(C101,Sheet3!A$82:C$95,3,FALSE)</f>
        <v>1.0004194269136073</v>
      </c>
      <c r="V101" s="4">
        <f t="shared" si="52"/>
        <v>0.71248241673792234</v>
      </c>
      <c r="W101" s="4">
        <f t="shared" si="53"/>
        <v>0.85421830323177739</v>
      </c>
      <c r="X101" s="4">
        <f t="shared" si="54"/>
        <v>-3.9554947905585891E-2</v>
      </c>
      <c r="Y101" s="4">
        <f t="shared" si="55"/>
        <v>0.12582017320103231</v>
      </c>
      <c r="AA101">
        <v>382</v>
      </c>
      <c r="AB101">
        <v>5.9454206086065753</v>
      </c>
      <c r="AC101">
        <v>0.65939818900000002</v>
      </c>
      <c r="AD101" s="3">
        <f t="shared" si="56"/>
        <v>0.7989109277862656</v>
      </c>
      <c r="AE101" t="s">
        <v>1666</v>
      </c>
      <c r="AF101">
        <v>0.29032384448029053</v>
      </c>
      <c r="AG101" s="3">
        <f>AB101/VLOOKUP(C101,Sheet3!A$2:C$15,3,FALSE)</f>
        <v>0.97469489419300026</v>
      </c>
      <c r="AI101" s="4">
        <f t="shared" si="57"/>
        <v>0.42761779528067745</v>
      </c>
      <c r="AJ101" s="4">
        <f t="shared" si="58"/>
        <v>0.4627394370983528</v>
      </c>
      <c r="AK101" s="4">
        <f t="shared" si="59"/>
        <v>-0.15873188709903169</v>
      </c>
      <c r="AL101" s="4">
        <f t="shared" si="60"/>
        <v>0.1856769334740323</v>
      </c>
      <c r="AM101" s="3">
        <f t="shared" si="61"/>
        <v>0.65206058781209386</v>
      </c>
      <c r="AN101" s="3">
        <f t="shared" si="91"/>
        <v>9.8522167487684664E-2</v>
      </c>
      <c r="AO101" s="3">
        <f t="shared" si="62"/>
        <v>0.92090827113414797</v>
      </c>
      <c r="AP101">
        <v>1706</v>
      </c>
      <c r="AQ101">
        <v>7.4419067280516247</v>
      </c>
      <c r="AR101">
        <v>1.1334304180000001</v>
      </c>
      <c r="AS101">
        <v>0.47056870720391486</v>
      </c>
      <c r="AT101" s="3">
        <f>AQ101/VLOOKUP(C101,Sheet3!A$34:C$47,3,FALSE)</f>
        <v>0.97867094732718296</v>
      </c>
      <c r="AV101" s="4">
        <f t="shared" si="63"/>
        <v>0.52984066619145154</v>
      </c>
      <c r="AW101" s="4">
        <f t="shared" si="64"/>
        <v>0.48970379873670816</v>
      </c>
      <c r="AX101" s="4">
        <f t="shared" si="65"/>
        <v>-6.7317592140767143E-2</v>
      </c>
      <c r="AZ101">
        <v>962</v>
      </c>
      <c r="BA101">
        <v>6.8690144506657065</v>
      </c>
      <c r="BB101">
        <v>4.0330922850000004</v>
      </c>
      <c r="BC101" s="3">
        <f t="shared" si="66"/>
        <v>0.92301807879068809</v>
      </c>
      <c r="BD101" s="3">
        <f>BA101/VLOOKUP(C101,Sheet3!A$50:C$63,3,FALSE)</f>
        <v>1.0787663691762643</v>
      </c>
      <c r="BF101" s="4">
        <f t="shared" si="67"/>
        <v>1.2352246919963847</v>
      </c>
      <c r="BG101" s="4">
        <f t="shared" si="68"/>
        <v>1.9053640546609634</v>
      </c>
      <c r="BH101" s="4">
        <f t="shared" si="69"/>
        <v>-5.9095269641286884E-2</v>
      </c>
      <c r="BI101" s="4">
        <f t="shared" si="70"/>
        <v>1.417312355543525</v>
      </c>
      <c r="BK101">
        <v>1668</v>
      </c>
      <c r="BL101">
        <v>7.4193805829186923</v>
      </c>
      <c r="BM101">
        <v>0.13841318999999999</v>
      </c>
      <c r="BN101" s="3">
        <f t="shared" si="71"/>
        <v>0.99697306806493258</v>
      </c>
      <c r="BO101" s="3">
        <f>BL101/VLOOKUP(C101,Sheet3!A$18:C$31,3,FALSE)</f>
        <v>0.98975926877486886</v>
      </c>
      <c r="BQ101" s="4">
        <f t="shared" si="72"/>
        <v>0.4850550109696431</v>
      </c>
      <c r="BR101" s="4">
        <f t="shared" si="73"/>
        <v>0.41985384556026401</v>
      </c>
      <c r="BS101" s="4">
        <f t="shared" si="74"/>
        <v>-9.2123014012750512E-2</v>
      </c>
      <c r="BT101" s="4">
        <f t="shared" si="75"/>
        <v>0.98510768639346147</v>
      </c>
      <c r="BV101">
        <v>599</v>
      </c>
      <c r="BW101">
        <v>6.3952615981154493</v>
      </c>
      <c r="BX101">
        <v>0.86577489500000004</v>
      </c>
      <c r="BY101" s="3">
        <f t="shared" si="76"/>
        <v>0.85935793497774748</v>
      </c>
      <c r="BZ101" s="3">
        <f>BW101/VLOOKUP(C101,Sheet3!A$98:C$111,3,FALSE)</f>
        <v>0.96406912227412334</v>
      </c>
      <c r="CB101" s="4">
        <f t="shared" si="77"/>
        <v>0.41296088829456723</v>
      </c>
      <c r="CC101" s="4">
        <f t="shared" si="78"/>
        <v>0.39468597385333726</v>
      </c>
      <c r="CD101" s="4">
        <f t="shared" si="79"/>
        <v>-5.4512002465294918E-2</v>
      </c>
      <c r="CE101" s="4">
        <f t="shared" si="80"/>
        <v>0.17505736464657198</v>
      </c>
      <c r="CG101">
        <v>3816</v>
      </c>
      <c r="CH101">
        <v>8.2469580325681768</v>
      </c>
      <c r="CI101">
        <v>3.7187397579999999</v>
      </c>
      <c r="CJ101" s="3">
        <f t="shared" si="81"/>
        <v>1.1081780965464108</v>
      </c>
      <c r="CK101" s="3">
        <f>CH101/VLOOKUP(C101,Sheet3!A$114:C$127,3,FALSE)</f>
        <v>0.99465415725178674</v>
      </c>
      <c r="CM101" s="4">
        <f t="shared" si="82"/>
        <v>0.62186350693484704</v>
      </c>
      <c r="CN101" s="4">
        <f t="shared" si="83"/>
        <v>0.68431926643637997</v>
      </c>
      <c r="CO101" s="4">
        <f t="shared" si="84"/>
        <v>-4.3719406528560038E-2</v>
      </c>
      <c r="CP101" s="4">
        <f t="shared" si="85"/>
        <v>0.35878836494376026</v>
      </c>
      <c r="CR101">
        <v>901</v>
      </c>
      <c r="CS101">
        <v>6.8035052576083377</v>
      </c>
      <c r="CT101">
        <v>4.9128937400000003</v>
      </c>
      <c r="CU101" s="3">
        <f t="shared" si="86"/>
        <v>0.91421533569657787</v>
      </c>
      <c r="CV101" s="3">
        <f>CS101/VLOOKUP(C101,Sheet3!A$130:C$143,3,FALSE)</f>
        <v>0.98139040782881914</v>
      </c>
      <c r="CX101" s="4">
        <f t="shared" si="87"/>
        <v>0.46540718302463285</v>
      </c>
      <c r="CY101" s="4">
        <f t="shared" si="88"/>
        <v>0.41536617909087603</v>
      </c>
      <c r="CZ101" s="4">
        <f t="shared" si="89"/>
        <v>-5.5884871352807196E-2</v>
      </c>
      <c r="DA101" s="4">
        <f t="shared" si="90"/>
        <v>0.12358802941709153</v>
      </c>
    </row>
    <row r="102" spans="1:105" x14ac:dyDescent="0.25">
      <c r="A102">
        <v>16224145</v>
      </c>
      <c r="B102" t="s">
        <v>1666</v>
      </c>
      <c r="C102">
        <v>10</v>
      </c>
      <c r="D102">
        <v>150</v>
      </c>
      <c r="E102" s="3">
        <v>2.3913294</v>
      </c>
      <c r="F102">
        <v>5.0106352940962555</v>
      </c>
      <c r="G102" s="3">
        <f t="shared" si="46"/>
        <v>0.65595566375679015</v>
      </c>
      <c r="H102" s="3">
        <f>F102/VLOOKUP(C102,Sheet3!A$66:C$79,3,FALSE)</f>
        <v>1.046032870249304</v>
      </c>
      <c r="J102" s="4">
        <f t="shared" si="47"/>
        <v>1.4091066723773689</v>
      </c>
      <c r="K102" s="4">
        <f t="shared" si="48"/>
        <v>1.8412395264914245</v>
      </c>
      <c r="L102" s="4">
        <f t="shared" si="49"/>
        <v>0.23563392409647615</v>
      </c>
      <c r="M102" s="4">
        <f t="shared" si="50"/>
        <v>0.18686387723356096</v>
      </c>
      <c r="O102">
        <v>167</v>
      </c>
      <c r="P102">
        <v>5.1179938124167554</v>
      </c>
      <c r="Q102">
        <v>21.639837920000002</v>
      </c>
      <c r="R102">
        <v>0.98548924429735241</v>
      </c>
      <c r="S102" s="3">
        <f t="shared" si="51"/>
        <v>0.6700102544446902</v>
      </c>
      <c r="T102" s="3">
        <f>P102/VLOOKUP(C102,Sheet3!A$82:C$95,3,FALSE)</f>
        <v>1.0178319495786747</v>
      </c>
      <c r="V102" s="4">
        <f t="shared" si="52"/>
        <v>1.1025050955792808</v>
      </c>
      <c r="W102" s="4">
        <f t="shared" si="53"/>
        <v>1.9254316177117727</v>
      </c>
      <c r="X102" s="4">
        <f t="shared" si="54"/>
        <v>-2.6374812377376603E-2</v>
      </c>
      <c r="Y102" s="4">
        <f t="shared" si="55"/>
        <v>0.10481332002173764</v>
      </c>
      <c r="AA102">
        <v>378</v>
      </c>
      <c r="AB102">
        <v>5.934894195619588</v>
      </c>
      <c r="AC102">
        <v>0.62320968700000001</v>
      </c>
      <c r="AD102" s="3">
        <f t="shared" si="56"/>
        <v>0.77695286783312667</v>
      </c>
      <c r="AE102" t="s">
        <v>1666</v>
      </c>
      <c r="AF102">
        <v>0.27084391168456312</v>
      </c>
      <c r="AG102" s="3">
        <f>AB102/VLOOKUP(C102,Sheet3!A$2:C$15,3,FALSE)</f>
        <v>0.97296918937444943</v>
      </c>
      <c r="AI102" s="4">
        <f t="shared" si="57"/>
        <v>0.41177928469703262</v>
      </c>
      <c r="AJ102" s="4">
        <f t="shared" si="58"/>
        <v>0.41835571793924203</v>
      </c>
      <c r="AK102" s="4">
        <f t="shared" si="59"/>
        <v>-0.16453363642713939</v>
      </c>
      <c r="AL102" s="4">
        <f t="shared" si="60"/>
        <v>7.0401322424009385E-2</v>
      </c>
      <c r="AM102" s="3">
        <f t="shared" si="61"/>
        <v>0.66247047728920538</v>
      </c>
      <c r="AN102" s="3">
        <f t="shared" si="91"/>
        <v>9.9507389162561508E-2</v>
      </c>
      <c r="AO102" s="3">
        <f t="shared" si="62"/>
        <v>0.92124016417743593</v>
      </c>
      <c r="AP102">
        <v>2077</v>
      </c>
      <c r="AQ102">
        <v>7.638679823876112</v>
      </c>
      <c r="AR102">
        <v>4.3694121160000003</v>
      </c>
      <c r="AS102">
        <v>0.7699286915685698</v>
      </c>
      <c r="AT102" s="3">
        <f>AQ102/VLOOKUP(C102,Sheet3!A$34:C$47,3,FALSE)</f>
        <v>1.0045482015224223</v>
      </c>
      <c r="AV102" s="4">
        <f t="shared" si="63"/>
        <v>0.76051403087722336</v>
      </c>
      <c r="AW102" s="4">
        <f t="shared" si="64"/>
        <v>1.5947677226863066</v>
      </c>
      <c r="AX102" s="4">
        <f t="shared" si="65"/>
        <v>-5.7760095321648088E-2</v>
      </c>
      <c r="AZ102">
        <v>610</v>
      </c>
      <c r="BA102">
        <v>6.4134589571673573</v>
      </c>
      <c r="BB102">
        <v>1.894152896</v>
      </c>
      <c r="BC102" s="3">
        <f t="shared" si="66"/>
        <v>0.83960306035093923</v>
      </c>
      <c r="BD102" s="3">
        <f>BA102/VLOOKUP(C102,Sheet3!A$50:C$63,3,FALSE)</f>
        <v>1.0072221979987108</v>
      </c>
      <c r="BF102" s="4">
        <f t="shared" si="67"/>
        <v>0.774518433832871</v>
      </c>
      <c r="BG102" s="4">
        <f t="shared" si="68"/>
        <v>1.202332114868476</v>
      </c>
      <c r="BH102" s="4">
        <f t="shared" si="69"/>
        <v>-6.1000519985140465E-2</v>
      </c>
      <c r="BI102" s="4">
        <f t="shared" si="70"/>
        <v>0.39030959925353842</v>
      </c>
      <c r="BK102">
        <v>2015</v>
      </c>
      <c r="BL102">
        <v>7.6083744743807831</v>
      </c>
      <c r="BM102">
        <v>1.4562649110000001</v>
      </c>
      <c r="BN102" s="3">
        <f t="shared" si="71"/>
        <v>0.99603264566730443</v>
      </c>
      <c r="BO102" s="3">
        <f>BL102/VLOOKUP(C102,Sheet3!A$18:C$31,3,FALSE)</f>
        <v>1.0149714079455014</v>
      </c>
      <c r="BQ102" s="4">
        <f t="shared" si="72"/>
        <v>1.1240436668327694</v>
      </c>
      <c r="BR102" s="4">
        <f t="shared" si="73"/>
        <v>2.0706136275562708</v>
      </c>
      <c r="BS102" s="4">
        <f t="shared" si="74"/>
        <v>7.8713854850553461E-2</v>
      </c>
      <c r="BT102" s="4">
        <f t="shared" si="75"/>
        <v>0.94122968022140718</v>
      </c>
      <c r="BV102">
        <v>887</v>
      </c>
      <c r="BW102">
        <v>6.7878449823095792</v>
      </c>
      <c r="BX102">
        <v>1.6442723960000001</v>
      </c>
      <c r="BY102" s="3">
        <f t="shared" si="76"/>
        <v>0.88861493593342</v>
      </c>
      <c r="BZ102" s="3">
        <f>BW102/VLOOKUP(C102,Sheet3!A$98:C$111,3,FALSE)</f>
        <v>1.0232500506556879</v>
      </c>
      <c r="CB102" s="4">
        <f t="shared" si="77"/>
        <v>0.97128389054938125</v>
      </c>
      <c r="CC102" s="4">
        <f t="shared" si="78"/>
        <v>1.3022430257587376</v>
      </c>
      <c r="CD102" s="4">
        <f t="shared" si="79"/>
        <v>-3.3500191369920572E-2</v>
      </c>
      <c r="CE102" s="4">
        <f t="shared" si="80"/>
        <v>0.40202276391719155</v>
      </c>
      <c r="CG102">
        <v>4521</v>
      </c>
      <c r="CH102">
        <v>8.4164884872946057</v>
      </c>
      <c r="CI102">
        <v>4.9436558440000002</v>
      </c>
      <c r="CJ102" s="3">
        <f t="shared" si="81"/>
        <v>1.1018250118282622</v>
      </c>
      <c r="CK102" s="3">
        <f>CH102/VLOOKUP(C102,Sheet3!A$114:C$127,3,FALSE)</f>
        <v>1.015100990000118</v>
      </c>
      <c r="CM102" s="4">
        <f t="shared" si="82"/>
        <v>0.98469500561219014</v>
      </c>
      <c r="CN102" s="4">
        <f t="shared" si="83"/>
        <v>1.3619622604603598</v>
      </c>
      <c r="CO102" s="4">
        <f t="shared" si="84"/>
        <v>6.9808109814477291E-3</v>
      </c>
      <c r="CP102" s="4">
        <f t="shared" si="85"/>
        <v>0.30524091350141053</v>
      </c>
      <c r="CR102">
        <v>1055</v>
      </c>
      <c r="CS102">
        <v>6.9612960459101672</v>
      </c>
      <c r="CT102">
        <v>6.3608003809999998</v>
      </c>
      <c r="CU102" s="3">
        <f t="shared" si="86"/>
        <v>0.91132187844178836</v>
      </c>
      <c r="CV102" s="3">
        <f>CS102/VLOOKUP(C102,Sheet3!A$130:C$143,3,FALSE)</f>
        <v>1.0041513759209639</v>
      </c>
      <c r="CX102" s="4">
        <f t="shared" si="87"/>
        <v>0.77130208585936133</v>
      </c>
      <c r="CY102" s="4">
        <f t="shared" si="88"/>
        <v>1.003750037202741</v>
      </c>
      <c r="CZ102" s="4">
        <f t="shared" si="89"/>
        <v>-3.6341353284026622E-2</v>
      </c>
      <c r="DA102" s="4">
        <f t="shared" si="90"/>
        <v>0.1136045854329084</v>
      </c>
    </row>
    <row r="103" spans="1:105" x14ac:dyDescent="0.25">
      <c r="A103">
        <v>16224149</v>
      </c>
      <c r="B103" t="s">
        <v>1666</v>
      </c>
      <c r="C103">
        <v>10</v>
      </c>
      <c r="D103">
        <v>346</v>
      </c>
      <c r="E103" s="3">
        <v>8.1176180440000003</v>
      </c>
      <c r="F103">
        <v>5.8464387750577247</v>
      </c>
      <c r="G103" s="3">
        <f t="shared" si="46"/>
        <v>0.77753985596392206</v>
      </c>
      <c r="H103" s="3">
        <f>F103/VLOOKUP(C103,Sheet3!A$66:C$79,3,FALSE)</f>
        <v>1.2205173144044388</v>
      </c>
      <c r="J103" s="4">
        <f t="shared" si="47"/>
        <v>6.8300518231230551</v>
      </c>
      <c r="K103" s="4">
        <f t="shared" si="48"/>
        <v>4.0894305474196715</v>
      </c>
      <c r="L103" s="4">
        <f t="shared" si="49"/>
        <v>2.4464721156838656</v>
      </c>
      <c r="M103" s="4">
        <f t="shared" si="50"/>
        <v>1.8537396892556561</v>
      </c>
      <c r="O103">
        <v>139</v>
      </c>
      <c r="P103">
        <v>4.9344739331306915</v>
      </c>
      <c r="Q103">
        <v>0.78297353700000005</v>
      </c>
      <c r="R103">
        <v>0.47991260823552512</v>
      </c>
      <c r="S103" s="3">
        <f t="shared" si="51"/>
        <v>0.65625422566514158</v>
      </c>
      <c r="T103" s="3">
        <f>P103/VLOOKUP(C103,Sheet3!A$82:C$95,3,FALSE)</f>
        <v>0.98133475881087806</v>
      </c>
      <c r="V103" s="4">
        <f t="shared" si="52"/>
        <v>0.4052110846333245</v>
      </c>
      <c r="W103" s="4">
        <f t="shared" si="53"/>
        <v>0.28669733578924145</v>
      </c>
      <c r="X103" s="4">
        <f t="shared" si="54"/>
        <v>-5.3029145170794989E-2</v>
      </c>
      <c r="Y103" s="4">
        <f t="shared" si="55"/>
        <v>7.2517725330387001E-2</v>
      </c>
      <c r="AA103">
        <v>544</v>
      </c>
      <c r="AB103">
        <v>6.2989492468559423</v>
      </c>
      <c r="AC103">
        <v>2.113425839</v>
      </c>
      <c r="AD103" s="3">
        <f t="shared" si="56"/>
        <v>0.83772092355077599</v>
      </c>
      <c r="AE103" t="s">
        <v>1666</v>
      </c>
      <c r="AF103">
        <v>1.6554189973121438</v>
      </c>
      <c r="AG103" s="3">
        <f>AB103/VLOOKUP(C103,Sheet3!A$2:C$15,3,FALSE)</f>
        <v>1.0326525361054741</v>
      </c>
      <c r="AI103" s="4">
        <f t="shared" si="57"/>
        <v>1.2240107098964783</v>
      </c>
      <c r="AJ103" s="4">
        <f t="shared" si="58"/>
        <v>1.6293390667513954</v>
      </c>
      <c r="AK103" s="4">
        <f t="shared" si="59"/>
        <v>7.4378174805091304E-2</v>
      </c>
      <c r="AL103" s="4">
        <f t="shared" si="60"/>
        <v>0.65165545961758842</v>
      </c>
      <c r="AM103" s="3">
        <f t="shared" si="61"/>
        <v>0.29404845570629412</v>
      </c>
      <c r="AN103" s="3">
        <f t="shared" si="91"/>
        <v>0.10049261083743835</v>
      </c>
      <c r="AO103" s="3">
        <f t="shared" si="62"/>
        <v>0.92156974356755317</v>
      </c>
      <c r="AP103">
        <v>1843</v>
      </c>
      <c r="AQ103">
        <v>7.5191499576698231</v>
      </c>
      <c r="AR103">
        <v>2.3369614780000001</v>
      </c>
      <c r="AS103">
        <v>0.57647592863710329</v>
      </c>
      <c r="AT103" s="3">
        <f>AQ103/VLOOKUP(C103,Sheet3!A$34:C$47,3,FALSE)</f>
        <v>0.98882905699820334</v>
      </c>
      <c r="AV103" s="4">
        <f t="shared" si="63"/>
        <v>0.61396006685470728</v>
      </c>
      <c r="AW103" s="4">
        <f t="shared" si="64"/>
        <v>0.89436537124518944</v>
      </c>
      <c r="AX103" s="4">
        <f t="shared" si="65"/>
        <v>-6.376295390385428E-2</v>
      </c>
      <c r="AZ103">
        <v>1015</v>
      </c>
      <c r="BA103">
        <v>6.9226438914758877</v>
      </c>
      <c r="BB103">
        <v>4.3607898760000001</v>
      </c>
      <c r="BC103" s="3">
        <f t="shared" si="66"/>
        <v>0.92066841736738125</v>
      </c>
      <c r="BD103" s="3">
        <f>BA103/VLOOKUP(C103,Sheet3!A$50:C$63,3,FALSE)</f>
        <v>1.0871887764312302</v>
      </c>
      <c r="BF103" s="4">
        <f t="shared" si="67"/>
        <v>1.2975290027150634</v>
      </c>
      <c r="BG103" s="4">
        <f t="shared" si="68"/>
        <v>1.9810014688665833</v>
      </c>
      <c r="BH103" s="4">
        <f t="shared" si="69"/>
        <v>-5.8803374531428421E-2</v>
      </c>
      <c r="BI103" s="4">
        <f t="shared" si="70"/>
        <v>1.3932148039644645</v>
      </c>
      <c r="BK103">
        <v>1517</v>
      </c>
      <c r="BL103">
        <v>7.3244899793485319</v>
      </c>
      <c r="BM103">
        <v>0</v>
      </c>
      <c r="BN103" s="3">
        <f t="shared" si="71"/>
        <v>0.97411143820549417</v>
      </c>
      <c r="BO103" s="3">
        <f>BL103/VLOOKUP(C103,Sheet3!A$18:C$31,3,FALSE)</f>
        <v>0.97710068449636001</v>
      </c>
      <c r="BQ103" s="4">
        <f t="shared" si="72"/>
        <v>0.28769642657601813</v>
      </c>
      <c r="BR103" s="4">
        <f t="shared" si="73"/>
        <v>8.3167453247045053E-2</v>
      </c>
      <c r="BS103" s="4">
        <f t="shared" si="74"/>
        <v>-0.11006590972110734</v>
      </c>
      <c r="BT103" s="4">
        <f t="shared" si="75"/>
        <v>0.3012382397117529</v>
      </c>
      <c r="BV103">
        <v>694</v>
      </c>
      <c r="BW103">
        <v>6.5424719605068047</v>
      </c>
      <c r="BX103">
        <v>1.122753997</v>
      </c>
      <c r="BY103" s="3">
        <f t="shared" si="76"/>
        <v>0.87010792407900184</v>
      </c>
      <c r="BZ103" s="3">
        <f>BW103/VLOOKUP(C103,Sheet3!A$98:C$111,3,FALSE)</f>
        <v>0.98626070313175562</v>
      </c>
      <c r="CB103" s="4">
        <f t="shared" si="77"/>
        <v>0.58661951635494836</v>
      </c>
      <c r="CC103" s="4">
        <f t="shared" si="78"/>
        <v>0.67266864921640457</v>
      </c>
      <c r="CD103" s="4">
        <f t="shared" si="79"/>
        <v>-4.7576082517257812E-2</v>
      </c>
      <c r="CE103" s="4">
        <f t="shared" si="80"/>
        <v>0.21945577823502496</v>
      </c>
      <c r="CG103">
        <v>5956</v>
      </c>
      <c r="CH103">
        <v>8.6921543938039001</v>
      </c>
      <c r="CI103">
        <v>7.4347813599999997</v>
      </c>
      <c r="CJ103" s="3">
        <f t="shared" si="81"/>
        <v>1.1560022665776957</v>
      </c>
      <c r="CK103" s="3">
        <f>CH103/VLOOKUP(C103,Sheet3!A$114:C$127,3,FALSE)</f>
        <v>1.0483486722169106</v>
      </c>
      <c r="CM103" s="4">
        <f t="shared" si="82"/>
        <v>1.8195316079473411</v>
      </c>
      <c r="CN103" s="4">
        <f t="shared" si="83"/>
        <v>2.5919105511895566</v>
      </c>
      <c r="CO103" s="4">
        <f t="shared" si="84"/>
        <v>0.11009040922206571</v>
      </c>
      <c r="CP103" s="4">
        <f t="shared" si="85"/>
        <v>1.1265861407105158</v>
      </c>
      <c r="CR103">
        <v>1164</v>
      </c>
      <c r="CS103">
        <v>7.0596176282913827</v>
      </c>
      <c r="CT103">
        <v>7.3808214410000001</v>
      </c>
      <c r="CU103" s="3">
        <f t="shared" si="86"/>
        <v>0.93888506919459702</v>
      </c>
      <c r="CV103" s="3">
        <f>CS103/VLOOKUP(C103,Sheet3!A$130:C$143,3,FALSE)</f>
        <v>1.0183340441453428</v>
      </c>
      <c r="CX103" s="4">
        <f t="shared" si="87"/>
        <v>1.0162394975046261</v>
      </c>
      <c r="CY103" s="4">
        <f t="shared" si="88"/>
        <v>1.4716054379101871</v>
      </c>
      <c r="CZ103" s="4">
        <f t="shared" si="89"/>
        <v>-2.2573338515561502E-2</v>
      </c>
      <c r="DA103" s="4">
        <f t="shared" si="90"/>
        <v>0.26591736729749604</v>
      </c>
    </row>
    <row r="104" spans="1:105" x14ac:dyDescent="0.25">
      <c r="A104">
        <v>16224167</v>
      </c>
      <c r="B104" t="s">
        <v>1666</v>
      </c>
      <c r="C104">
        <v>10</v>
      </c>
      <c r="D104">
        <v>111</v>
      </c>
      <c r="E104" s="3">
        <v>1.2409538529999999</v>
      </c>
      <c r="F104">
        <v>4.7095302013123339</v>
      </c>
      <c r="G104" s="3">
        <f t="shared" si="46"/>
        <v>0.62192516934341713</v>
      </c>
      <c r="H104" s="3">
        <f>F104/VLOOKUP(C104,Sheet3!A$66:C$79,3,FALSE)</f>
        <v>0.98317341112591605</v>
      </c>
      <c r="J104" s="4">
        <f t="shared" si="47"/>
        <v>0.52774080124732015</v>
      </c>
      <c r="K104" s="4">
        <f t="shared" si="48"/>
        <v>0.67074000830999914</v>
      </c>
      <c r="L104" s="4">
        <f t="shared" si="49"/>
        <v>-0.20850963067188077</v>
      </c>
      <c r="M104" s="4">
        <f t="shared" si="50"/>
        <v>8.209736218720072E-2</v>
      </c>
      <c r="O104">
        <v>137</v>
      </c>
      <c r="P104">
        <v>4.9199809258281251</v>
      </c>
      <c r="Q104">
        <v>0</v>
      </c>
      <c r="R104">
        <v>0.44978212281070423</v>
      </c>
      <c r="S104" s="3">
        <f t="shared" si="51"/>
        <v>0.64971660434609668</v>
      </c>
      <c r="T104" s="3">
        <f>P104/VLOOKUP(C104,Sheet3!A$82:C$95,3,FALSE)</f>
        <v>0.97845248766739978</v>
      </c>
      <c r="V104" s="4">
        <f t="shared" si="52"/>
        <v>0.3687165836803834</v>
      </c>
      <c r="W104" s="4">
        <f t="shared" si="53"/>
        <v>0.21945577823502496</v>
      </c>
      <c r="X104" s="4">
        <f t="shared" si="54"/>
        <v>-5.4029757575440443E-2</v>
      </c>
      <c r="Y104" s="4">
        <f t="shared" si="55"/>
        <v>5.8840500022933465E-2</v>
      </c>
      <c r="AA104">
        <v>482</v>
      </c>
      <c r="AB104">
        <v>6.1779441140506002</v>
      </c>
      <c r="AC104">
        <v>1.558946551</v>
      </c>
      <c r="AD104" s="3">
        <f t="shared" si="56"/>
        <v>0.81583911241389495</v>
      </c>
      <c r="AE104" t="s">
        <v>1666</v>
      </c>
      <c r="AF104">
        <v>1.0158586671260639</v>
      </c>
      <c r="AG104" s="3">
        <f>AB104/VLOOKUP(C104,Sheet3!A$2:C$15,3,FALSE)</f>
        <v>1.0128149009101139</v>
      </c>
      <c r="AI104" s="4">
        <f t="shared" si="57"/>
        <v>0.890555939202895</v>
      </c>
      <c r="AJ104" s="4">
        <f t="shared" si="58"/>
        <v>1.291432109654522</v>
      </c>
      <c r="AK104" s="4">
        <f t="shared" si="59"/>
        <v>-1.4516077756222812E-2</v>
      </c>
      <c r="AL104" s="4">
        <f t="shared" si="60"/>
        <v>0.32959935733345086</v>
      </c>
      <c r="AM104" s="3">
        <f t="shared" si="61"/>
        <v>0.41042751656909537</v>
      </c>
      <c r="AN104" s="3">
        <f t="shared" si="91"/>
        <v>0.10147783251231519</v>
      </c>
      <c r="AO104" s="3">
        <f t="shared" si="62"/>
        <v>0.9218970521143165</v>
      </c>
      <c r="AP104">
        <v>1944</v>
      </c>
      <c r="AQ104">
        <v>7.5725029850203844</v>
      </c>
      <c r="AR104">
        <v>3.216879026</v>
      </c>
      <c r="AS104">
        <v>0.65827806474087269</v>
      </c>
      <c r="AT104" s="3">
        <f>AQ104/VLOOKUP(C104,Sheet3!A$34:C$47,3,FALSE)</f>
        <v>0.9958454117750144</v>
      </c>
      <c r="AV104" s="4">
        <f t="shared" si="63"/>
        <v>0.67687973240601751</v>
      </c>
      <c r="AW104" s="4">
        <f t="shared" si="64"/>
        <v>1.1700712526502546</v>
      </c>
      <c r="AX104" s="4">
        <f t="shared" si="65"/>
        <v>-6.1164110662158967E-2</v>
      </c>
      <c r="AZ104">
        <v>1037</v>
      </c>
      <c r="BA104">
        <v>6.9440872082295275</v>
      </c>
      <c r="BB104">
        <v>4.4971596759999999</v>
      </c>
      <c r="BC104" s="3">
        <f t="shared" si="66"/>
        <v>0.91701346595254396</v>
      </c>
      <c r="BD104" s="3">
        <f>BA104/VLOOKUP(C104,Sheet3!A$50:C$63,3,FALSE)</f>
        <v>1.0905564107728902</v>
      </c>
      <c r="BF104" s="4">
        <f t="shared" si="67"/>
        <v>1.3229136366293091</v>
      </c>
      <c r="BG104" s="4">
        <f t="shared" si="68"/>
        <v>2.0099890057398357</v>
      </c>
      <c r="BH104" s="4">
        <f t="shared" si="69"/>
        <v>-5.8681903764338232E-2</v>
      </c>
      <c r="BI104" s="4">
        <f t="shared" si="70"/>
        <v>1.3429140654896654</v>
      </c>
      <c r="BK104">
        <v>1648</v>
      </c>
      <c r="BL104">
        <v>7.4073177104694174</v>
      </c>
      <c r="BM104">
        <v>5.7491883000000001E-2</v>
      </c>
      <c r="BN104" s="3">
        <f t="shared" si="71"/>
        <v>0.9781861724085511</v>
      </c>
      <c r="BO104" s="3">
        <f>BL104/VLOOKUP(C104,Sheet3!A$18:C$31,3,FALSE)</f>
        <v>0.98815005899228858</v>
      </c>
      <c r="BQ104" s="4">
        <f t="shared" si="72"/>
        <v>0.45581639326631157</v>
      </c>
      <c r="BR104" s="4">
        <f t="shared" si="73"/>
        <v>0.35597146167264687</v>
      </c>
      <c r="BS104" s="4">
        <f t="shared" si="74"/>
        <v>-0.10261307332057316</v>
      </c>
      <c r="BT104" s="4">
        <f t="shared" si="75"/>
        <v>0.36871048745007667</v>
      </c>
      <c r="BV104">
        <v>844</v>
      </c>
      <c r="BW104">
        <v>6.7381524945959574</v>
      </c>
      <c r="BX104">
        <v>1.528131734</v>
      </c>
      <c r="BY104" s="3">
        <f t="shared" si="76"/>
        <v>0.88981840059027972</v>
      </c>
      <c r="BZ104" s="3">
        <f>BW104/VLOOKUP(C104,Sheet3!A$98:C$111,3,FALSE)</f>
        <v>1.0157590368357361</v>
      </c>
      <c r="CB104" s="4">
        <f t="shared" si="77"/>
        <v>0.8833483756494247</v>
      </c>
      <c r="CC104" s="4">
        <f t="shared" si="78"/>
        <v>1.1574527886910431</v>
      </c>
      <c r="CD104" s="4">
        <f t="shared" si="79"/>
        <v>-3.6634852235627992E-2</v>
      </c>
      <c r="CE104" s="4">
        <f t="shared" si="80"/>
        <v>0.41835571793924203</v>
      </c>
      <c r="CG104">
        <v>3912</v>
      </c>
      <c r="CH104">
        <v>8.2718040311547085</v>
      </c>
      <c r="CI104">
        <v>3.8855930490000001</v>
      </c>
      <c r="CJ104" s="3">
        <f t="shared" si="81"/>
        <v>1.0923474110895239</v>
      </c>
      <c r="CK104" s="3">
        <f>CH104/VLOOKUP(C104,Sheet3!A$114:C$127,3,FALSE)</f>
        <v>0.99765079864217221</v>
      </c>
      <c r="CM104" s="4">
        <f t="shared" si="82"/>
        <v>0.66830387441635175</v>
      </c>
      <c r="CN104" s="4">
        <f t="shared" si="83"/>
        <v>0.76991119677178343</v>
      </c>
      <c r="CO104" s="4">
        <f t="shared" si="84"/>
        <v>-3.6813220674159701E-2</v>
      </c>
      <c r="CP104" s="4">
        <f t="shared" si="85"/>
        <v>0.23304462229692138</v>
      </c>
      <c r="CR104">
        <v>849</v>
      </c>
      <c r="CS104">
        <v>6.7440591863113477</v>
      </c>
      <c r="CT104">
        <v>4.4218391199999996</v>
      </c>
      <c r="CU104" s="3">
        <f t="shared" si="86"/>
        <v>0.89059841899728132</v>
      </c>
      <c r="CV104" s="3">
        <f>CS104/VLOOKUP(C104,Sheet3!A$130:C$143,3,FALSE)</f>
        <v>0.97281544507873774</v>
      </c>
      <c r="CX104" s="4">
        <f t="shared" si="87"/>
        <v>0.37592447245288108</v>
      </c>
      <c r="CY104" s="4">
        <f t="shared" si="88"/>
        <v>0.27885415832821547</v>
      </c>
      <c r="CZ104" s="4">
        <f t="shared" si="89"/>
        <v>-6.2513016128840582E-2</v>
      </c>
      <c r="DA104" s="4">
        <f t="shared" si="90"/>
        <v>6.1980220027601174E-2</v>
      </c>
    </row>
    <row r="105" spans="1:105" x14ac:dyDescent="0.25">
      <c r="A105">
        <v>16224169</v>
      </c>
      <c r="B105" t="s">
        <v>1666</v>
      </c>
      <c r="C105">
        <v>10</v>
      </c>
      <c r="D105">
        <v>82</v>
      </c>
      <c r="E105" s="3">
        <v>0.37879430800000002</v>
      </c>
      <c r="F105">
        <v>4.4067192472642533</v>
      </c>
      <c r="G105" s="3">
        <f t="shared" si="46"/>
        <v>0.58713260715712612</v>
      </c>
      <c r="H105" s="3">
        <f>F105/VLOOKUP(C105,Sheet3!A$66:C$79,3,FALSE)</f>
        <v>0.91995783209962922</v>
      </c>
      <c r="J105" s="4">
        <f t="shared" si="47"/>
        <v>0.12383131698665829</v>
      </c>
      <c r="K105" s="4">
        <f t="shared" si="48"/>
        <v>2.8987536873252298E-2</v>
      </c>
      <c r="L105" s="4">
        <f t="shared" si="49"/>
        <v>-0.54137710694288765</v>
      </c>
      <c r="M105" s="4">
        <f t="shared" si="50"/>
        <v>3.2034771328721137E-2</v>
      </c>
      <c r="O105">
        <v>157</v>
      </c>
      <c r="P105">
        <v>5.0562458053483077</v>
      </c>
      <c r="Q105">
        <v>14.286556109999999</v>
      </c>
      <c r="R105">
        <v>0.788661153060781</v>
      </c>
      <c r="S105" s="3">
        <f t="shared" si="51"/>
        <v>0.67367277458495523</v>
      </c>
      <c r="T105" s="3">
        <f>P105/VLOOKUP(C105,Sheet3!A$82:C$95,3,FALSE)</f>
        <v>1.0055519240998245</v>
      </c>
      <c r="V105" s="4">
        <f t="shared" si="52"/>
        <v>0.81602563168432973</v>
      </c>
      <c r="W105" s="4">
        <f t="shared" si="53"/>
        <v>1.1085133596508212</v>
      </c>
      <c r="X105" s="4">
        <f t="shared" si="54"/>
        <v>-3.577204567613089E-2</v>
      </c>
      <c r="Y105" s="4">
        <f t="shared" si="55"/>
        <v>0.11692133805890229</v>
      </c>
      <c r="AA105">
        <v>354</v>
      </c>
      <c r="AB105">
        <v>5.8692969131337742</v>
      </c>
      <c r="AC105">
        <v>0.40553262000000001</v>
      </c>
      <c r="AD105" s="3">
        <f t="shared" si="56"/>
        <v>0.78200026038120307</v>
      </c>
      <c r="AE105" t="s">
        <v>1666</v>
      </c>
      <c r="AF105">
        <v>0.17036071552638055</v>
      </c>
      <c r="AG105" s="3">
        <f>AB105/VLOOKUP(C105,Sheet3!A$2:C$15,3,FALSE)</f>
        <v>0.96221514176017253</v>
      </c>
      <c r="AI105" s="4">
        <f t="shared" si="57"/>
        <v>0.3221683650767973</v>
      </c>
      <c r="AJ105" s="4">
        <f t="shared" si="58"/>
        <v>0.25568709904668113</v>
      </c>
      <c r="AK105" s="4">
        <f t="shared" si="59"/>
        <v>-0.19943167606447221</v>
      </c>
      <c r="AL105" s="4">
        <f t="shared" si="60"/>
        <v>9.0690325910032538E-2</v>
      </c>
      <c r="AM105" s="3">
        <f t="shared" si="61"/>
        <v>0.72457618673429369</v>
      </c>
      <c r="AN105" s="3">
        <f t="shared" si="91"/>
        <v>0.10246305418719204</v>
      </c>
      <c r="AO105" s="3">
        <f t="shared" si="62"/>
        <v>0.92222213144513099</v>
      </c>
      <c r="AP105">
        <v>1818</v>
      </c>
      <c r="AQ105">
        <v>7.5054922747374242</v>
      </c>
      <c r="AR105">
        <v>2.1183512609999999</v>
      </c>
      <c r="AS105">
        <v>0.55668654399739992</v>
      </c>
      <c r="AT105" s="3">
        <f>AQ105/VLOOKUP(C105,Sheet3!A$34:C$47,3,FALSE)</f>
        <v>0.98703296118805817</v>
      </c>
      <c r="AV105" s="4">
        <f t="shared" si="63"/>
        <v>0.59849108637153725</v>
      </c>
      <c r="AW105" s="4">
        <f t="shared" si="64"/>
        <v>0.79577470736170275</v>
      </c>
      <c r="AX105" s="4">
        <f t="shared" si="65"/>
        <v>-6.4408620860158694E-2</v>
      </c>
      <c r="AZ105">
        <v>1535</v>
      </c>
      <c r="BA105">
        <v>7.3362856600212973</v>
      </c>
      <c r="BB105">
        <v>7.6280641969999996</v>
      </c>
      <c r="BC105" s="3">
        <f t="shared" si="66"/>
        <v>0.97745562735629532</v>
      </c>
      <c r="BD105" s="3">
        <f>BA105/VLOOKUP(C105,Sheet3!A$50:C$63,3,FALSE)</f>
        <v>1.1521504724646598</v>
      </c>
      <c r="BF105" s="4">
        <f t="shared" si="67"/>
        <v>1.834306391080891</v>
      </c>
      <c r="BG105" s="4">
        <f t="shared" si="68"/>
        <v>2.5919105511895566</v>
      </c>
      <c r="BH105" s="4">
        <f t="shared" si="69"/>
        <v>-5.5893065078265483E-2</v>
      </c>
      <c r="BI105" s="4">
        <f t="shared" si="70"/>
        <v>2.1186228467426313</v>
      </c>
      <c r="BK105">
        <v>1674</v>
      </c>
      <c r="BL105">
        <v>7.4229712510494208</v>
      </c>
      <c r="BM105">
        <v>0.16233766599999999</v>
      </c>
      <c r="BN105" s="3">
        <f t="shared" si="71"/>
        <v>0.98900524833450842</v>
      </c>
      <c r="BO105" s="3">
        <f>BL105/VLOOKUP(C105,Sheet3!A$18:C$31,3,FALSE)</f>
        <v>0.99023827063004588</v>
      </c>
      <c r="BQ105" s="4">
        <f t="shared" si="72"/>
        <v>0.49400500489564225</v>
      </c>
      <c r="BR105" s="4">
        <f t="shared" si="73"/>
        <v>0.43648310253179856</v>
      </c>
      <c r="BS105" s="4">
        <f t="shared" si="74"/>
        <v>-8.9021616105910223E-2</v>
      </c>
      <c r="BT105" s="4">
        <f t="shared" si="75"/>
        <v>0.65544334293452533</v>
      </c>
      <c r="BV105">
        <v>667</v>
      </c>
      <c r="BW105">
        <v>6.5027900459156234</v>
      </c>
      <c r="BX105">
        <v>1.049739832</v>
      </c>
      <c r="BY105" s="3">
        <f t="shared" si="76"/>
        <v>0.86640420213384606</v>
      </c>
      <c r="BZ105" s="3">
        <f>BW105/VLOOKUP(C105,Sheet3!A$98:C$111,3,FALSE)</f>
        <v>0.9802787572827617</v>
      </c>
      <c r="CB105" s="4">
        <f t="shared" si="77"/>
        <v>0.53576822396605672</v>
      </c>
      <c r="CC105" s="4">
        <f t="shared" si="78"/>
        <v>0.61636860452787223</v>
      </c>
      <c r="CD105" s="4">
        <f t="shared" si="79"/>
        <v>-4.9546750169107465E-2</v>
      </c>
      <c r="CE105" s="4">
        <f t="shared" si="80"/>
        <v>0.20001409662043956</v>
      </c>
      <c r="CG105">
        <v>3487</v>
      </c>
      <c r="CH105">
        <v>8.156797046675651</v>
      </c>
      <c r="CI105">
        <v>3.146755931</v>
      </c>
      <c r="CJ105" s="3">
        <f t="shared" si="81"/>
        <v>1.0867770891098563</v>
      </c>
      <c r="CK105" s="3">
        <f>CH105/VLOOKUP(C105,Sheet3!A$114:C$127,3,FALSE)</f>
        <v>0.98377996593351302</v>
      </c>
      <c r="CM105" s="4">
        <f t="shared" si="82"/>
        <v>0.47168760297141638</v>
      </c>
      <c r="CN105" s="4">
        <f t="shared" si="83"/>
        <v>0.43648310253179856</v>
      </c>
      <c r="CO105" s="4">
        <f t="shared" si="84"/>
        <v>-6.7394256399954944E-2</v>
      </c>
      <c r="CP105" s="4">
        <f t="shared" si="85"/>
        <v>0.20001409662043956</v>
      </c>
      <c r="CR105">
        <v>976</v>
      </c>
      <c r="CS105">
        <v>6.8834625864130921</v>
      </c>
      <c r="CT105">
        <v>5.6191398169999998</v>
      </c>
      <c r="CU105" s="3">
        <f t="shared" si="86"/>
        <v>0.91712339903166529</v>
      </c>
      <c r="CV105" s="3">
        <f>CS105/VLOOKUP(C105,Sheet3!A$130:C$143,3,FALSE)</f>
        <v>0.99292407357220169</v>
      </c>
      <c r="CX105" s="4">
        <f t="shared" si="87"/>
        <v>0.6075030445605929</v>
      </c>
      <c r="CY105" s="4">
        <f t="shared" si="88"/>
        <v>0.64976688492972012</v>
      </c>
      <c r="CZ105" s="4">
        <f t="shared" si="89"/>
        <v>-4.6352120707142543E-2</v>
      </c>
      <c r="DA105" s="4">
        <f t="shared" si="90"/>
        <v>0.13367214848371761</v>
      </c>
    </row>
    <row r="106" spans="1:105" x14ac:dyDescent="0.25">
      <c r="A106">
        <v>16224184</v>
      </c>
      <c r="B106" t="s">
        <v>1666</v>
      </c>
      <c r="C106">
        <v>10</v>
      </c>
      <c r="D106">
        <v>97</v>
      </c>
      <c r="E106" s="3">
        <v>0.82585834800000002</v>
      </c>
      <c r="F106">
        <v>4.5747109785033828</v>
      </c>
      <c r="G106" s="3">
        <f t="shared" si="46"/>
        <v>0.60876019645344481</v>
      </c>
      <c r="H106" s="3">
        <f>F106/VLOOKUP(C106,Sheet3!A$66:C$79,3,FALSE)</f>
        <v>0.95502820990446824</v>
      </c>
      <c r="J106" s="4">
        <f t="shared" si="47"/>
        <v>0.29736223396921352</v>
      </c>
      <c r="K106" s="4">
        <f t="shared" si="48"/>
        <v>0.2318016140573243</v>
      </c>
      <c r="L106" s="4">
        <f t="shared" si="49"/>
        <v>-0.36877207161114928</v>
      </c>
      <c r="M106" s="4">
        <f t="shared" si="50"/>
        <v>5.3629440810181242E-2</v>
      </c>
      <c r="O106">
        <v>143</v>
      </c>
      <c r="P106">
        <v>4.962844630259907</v>
      </c>
      <c r="Q106">
        <v>3.846064358</v>
      </c>
      <c r="R106">
        <v>0.54283614150085135</v>
      </c>
      <c r="S106" s="3">
        <f t="shared" si="51"/>
        <v>0.66040943051517642</v>
      </c>
      <c r="T106" s="3">
        <f>P106/VLOOKUP(C106,Sheet3!A$82:C$95,3,FALSE)</f>
        <v>0.98697693092524796</v>
      </c>
      <c r="V106" s="4">
        <f t="shared" si="52"/>
        <v>0.48387794419902752</v>
      </c>
      <c r="W106" s="4">
        <f t="shared" si="53"/>
        <v>0.42436174199945381</v>
      </c>
      <c r="X106" s="4">
        <f t="shared" si="54"/>
        <v>-4.9114623763351496E-2</v>
      </c>
      <c r="Y106" s="4">
        <f t="shared" si="55"/>
        <v>7.9960609237465508E-2</v>
      </c>
      <c r="AA106">
        <v>496</v>
      </c>
      <c r="AB106">
        <v>6.2065759267249279</v>
      </c>
      <c r="AC106">
        <v>1.68431821</v>
      </c>
      <c r="AD106" s="3">
        <f t="shared" si="56"/>
        <v>0.82591368027633627</v>
      </c>
      <c r="AE106" t="s">
        <v>1666</v>
      </c>
      <c r="AF106">
        <v>1.1496708211427986</v>
      </c>
      <c r="AG106" s="3">
        <f>AB106/VLOOKUP(C106,Sheet3!A$2:C$15,3,FALSE)</f>
        <v>1.017508812991752</v>
      </c>
      <c r="AI106" s="4">
        <f t="shared" si="57"/>
        <v>0.9634846230083316</v>
      </c>
      <c r="AJ106" s="4">
        <f t="shared" si="58"/>
        <v>1.3813803463174614</v>
      </c>
      <c r="AK106" s="4">
        <f t="shared" si="59"/>
        <v>5.5835367115712516E-3</v>
      </c>
      <c r="AL106" s="4">
        <f t="shared" si="60"/>
        <v>0.4627394370983528</v>
      </c>
      <c r="AM106" s="3">
        <f t="shared" si="61"/>
        <v>0.3815609705741847</v>
      </c>
      <c r="AN106" s="3">
        <f t="shared" si="91"/>
        <v>0.10344827586206888</v>
      </c>
      <c r="AO106" s="3">
        <f t="shared" si="62"/>
        <v>0.92254502204882005</v>
      </c>
      <c r="AP106">
        <v>1835</v>
      </c>
      <c r="AQ106">
        <v>7.5147997604886703</v>
      </c>
      <c r="AR106">
        <v>2.2670459269999998</v>
      </c>
      <c r="AS106">
        <v>0.57012233397160217</v>
      </c>
      <c r="AT106" s="3">
        <f>AQ106/VLOOKUP(C106,Sheet3!A$34:C$47,3,FALSE)</f>
        <v>0.98825697087136566</v>
      </c>
      <c r="AV106" s="4">
        <f t="shared" si="63"/>
        <v>0.60900492189472999</v>
      </c>
      <c r="AW106" s="4">
        <f t="shared" si="64"/>
        <v>0.85885868278827959</v>
      </c>
      <c r="AX106" s="4">
        <f t="shared" si="65"/>
        <v>-6.396945002115384E-2</v>
      </c>
      <c r="AZ106">
        <v>760</v>
      </c>
      <c r="BA106">
        <v>6.633318433280377</v>
      </c>
      <c r="BB106">
        <v>2.796440987</v>
      </c>
      <c r="BC106" s="3">
        <f t="shared" si="66"/>
        <v>0.88270062339612188</v>
      </c>
      <c r="BD106" s="3">
        <f>BA106/VLOOKUP(C106,Sheet3!A$50:C$63,3,FALSE)</f>
        <v>1.0417507334209144</v>
      </c>
      <c r="BF106" s="4">
        <f t="shared" si="67"/>
        <v>0.98152337011072133</v>
      </c>
      <c r="BG106" s="4">
        <f t="shared" si="68"/>
        <v>1.552005863348225</v>
      </c>
      <c r="BH106" s="4">
        <f t="shared" si="69"/>
        <v>-6.0196811051416797E-2</v>
      </c>
      <c r="BI106" s="4">
        <f t="shared" si="70"/>
        <v>0.89195863121462438</v>
      </c>
      <c r="BK106">
        <v>1632</v>
      </c>
      <c r="BL106">
        <v>7.3975615355240523</v>
      </c>
      <c r="BM106">
        <v>0</v>
      </c>
      <c r="BN106" s="3">
        <f t="shared" si="71"/>
        <v>0.98439902210288643</v>
      </c>
      <c r="BO106" s="3">
        <f>BL106/VLOOKUP(C106,Sheet3!A$18:C$31,3,FALSE)</f>
        <v>0.98684856697795575</v>
      </c>
      <c r="BQ106" s="4">
        <f t="shared" si="72"/>
        <v>0.43309090561796665</v>
      </c>
      <c r="BR106" s="4">
        <f t="shared" si="73"/>
        <v>0.31464326617980087</v>
      </c>
      <c r="BS106" s="4">
        <f t="shared" si="74"/>
        <v>-0.11006590972110734</v>
      </c>
      <c r="BT106" s="4">
        <f t="shared" si="75"/>
        <v>0.51246900950972063</v>
      </c>
      <c r="BV106">
        <v>1020</v>
      </c>
      <c r="BW106">
        <v>6.9275579062783166</v>
      </c>
      <c r="BX106">
        <v>2.0033452660000002</v>
      </c>
      <c r="BY106" s="3">
        <f t="shared" si="76"/>
        <v>0.92185528917244675</v>
      </c>
      <c r="BZ106" s="3">
        <f>BW106/VLOOKUP(C106,Sheet3!A$98:C$111,3,FALSE)</f>
        <v>1.0443114120893753</v>
      </c>
      <c r="CB106" s="4">
        <f t="shared" si="77"/>
        <v>1.246721543417199</v>
      </c>
      <c r="CC106" s="4">
        <f t="shared" si="78"/>
        <v>1.6968972177626864</v>
      </c>
      <c r="CD106" s="4">
        <f t="shared" si="79"/>
        <v>-2.3808739176146725E-2</v>
      </c>
      <c r="CE106" s="4">
        <f t="shared" si="80"/>
        <v>0.84959935737548276</v>
      </c>
      <c r="CG106">
        <v>4091</v>
      </c>
      <c r="CH106">
        <v>8.3165447179293981</v>
      </c>
      <c r="CI106">
        <v>4.1966538590000004</v>
      </c>
      <c r="CJ106" s="3">
        <f t="shared" si="81"/>
        <v>1.1066887985034737</v>
      </c>
      <c r="CK106" s="3">
        <f>CH106/VLOOKUP(C106,Sheet3!A$114:C$127,3,FALSE)</f>
        <v>1.0030469107507829</v>
      </c>
      <c r="CM106" s="4">
        <f t="shared" si="82"/>
        <v>0.7576495310144119</v>
      </c>
      <c r="CN106" s="4">
        <f t="shared" si="83"/>
        <v>0.93117934436790573</v>
      </c>
      <c r="CO106" s="4">
        <f t="shared" si="84"/>
        <v>-2.3938174859928135E-2</v>
      </c>
      <c r="CP106" s="4">
        <f t="shared" si="85"/>
        <v>0.3406187525830614</v>
      </c>
      <c r="CR106">
        <v>1137</v>
      </c>
      <c r="CS106">
        <v>7.0361484937505363</v>
      </c>
      <c r="CT106">
        <v>7.1284823810000004</v>
      </c>
      <c r="CU106" s="3">
        <f t="shared" si="86"/>
        <v>0.93630551950901109</v>
      </c>
      <c r="CV106" s="3">
        <f>CS106/VLOOKUP(C106,Sheet3!A$130:C$143,3,FALSE)</f>
        <v>1.0149486740094598</v>
      </c>
      <c r="CX106" s="4">
        <f t="shared" si="87"/>
        <v>0.95380961321042046</v>
      </c>
      <c r="CY106" s="4">
        <f t="shared" si="88"/>
        <v>1.3168418251798906</v>
      </c>
      <c r="CZ106" s="4">
        <f t="shared" si="89"/>
        <v>-2.5979354372469985E-2</v>
      </c>
      <c r="DA106" s="4">
        <f t="shared" si="90"/>
        <v>0.2468206698410397</v>
      </c>
    </row>
    <row r="107" spans="1:105" x14ac:dyDescent="0.25">
      <c r="A107">
        <v>16221445</v>
      </c>
      <c r="B107" t="s">
        <v>1821</v>
      </c>
      <c r="C107">
        <v>11</v>
      </c>
      <c r="D107">
        <v>81</v>
      </c>
      <c r="E107" s="3">
        <v>0.157168789</v>
      </c>
      <c r="F107">
        <v>4.3944491546724391</v>
      </c>
      <c r="G107" s="3">
        <f t="shared" si="46"/>
        <v>0.62832302943712504</v>
      </c>
      <c r="H107" s="3">
        <f>F107/VLOOKUP(C107,Sheet3!A$66:C$79,3,FALSE)</f>
        <v>0.92485848414391503</v>
      </c>
      <c r="J107" s="4">
        <f t="shared" si="47"/>
        <v>0.14170579056544558</v>
      </c>
      <c r="K107" s="4">
        <f t="shared" si="48"/>
        <v>3.918130506279522E-2</v>
      </c>
      <c r="L107" s="4">
        <f t="shared" si="49"/>
        <v>-0.62694355182494499</v>
      </c>
      <c r="M107" s="4">
        <f t="shared" si="50"/>
        <v>9.2850153963462523E-2</v>
      </c>
      <c r="O107">
        <v>119</v>
      </c>
      <c r="P107">
        <v>4.7791234931115296</v>
      </c>
      <c r="Q107">
        <v>0</v>
      </c>
      <c r="R107">
        <v>0.27358626646185447</v>
      </c>
      <c r="S107" s="3">
        <f t="shared" si="51"/>
        <v>0.68332417683185176</v>
      </c>
      <c r="T107" s="3">
        <f>P107/VLOOKUP(C107,Sheet3!A$82:C$95,3,FALSE)</f>
        <v>0.97584795349862463</v>
      </c>
      <c r="V107" s="4">
        <f t="shared" si="52"/>
        <v>0.33780444562740031</v>
      </c>
      <c r="W107" s="4">
        <f t="shared" si="53"/>
        <v>0.18449139687993055</v>
      </c>
      <c r="X107" s="4">
        <f t="shared" si="54"/>
        <v>-5.4029757575440443E-2</v>
      </c>
      <c r="Y107" s="4">
        <f t="shared" si="55"/>
        <v>0.1518544675669081</v>
      </c>
      <c r="AA107">
        <v>374</v>
      </c>
      <c r="AB107">
        <v>5.9242557974145322</v>
      </c>
      <c r="AC107">
        <v>1.127053267</v>
      </c>
      <c r="AD107" s="3">
        <f t="shared" si="56"/>
        <v>0.84705641566796375</v>
      </c>
      <c r="AE107" t="s">
        <v>1821</v>
      </c>
      <c r="AF107">
        <v>0.63238436946194088</v>
      </c>
      <c r="AG107" s="3">
        <f>AB107/VLOOKUP(C107,Sheet3!A$2:C$15,3,FALSE)</f>
        <v>0.99556920864576393</v>
      </c>
      <c r="AI107" s="4">
        <f t="shared" si="57"/>
        <v>0.65336572846766705</v>
      </c>
      <c r="AJ107" s="4">
        <f t="shared" si="58"/>
        <v>0.86585987824726318</v>
      </c>
      <c r="AK107" s="4">
        <f t="shared" si="59"/>
        <v>-8.3757312728071506E-2</v>
      </c>
      <c r="AL107" s="4">
        <f t="shared" si="60"/>
        <v>0.8611869725478708</v>
      </c>
      <c r="AM107" s="3">
        <f t="shared" si="61"/>
        <v>0.52029166601488197</v>
      </c>
      <c r="AN107" s="3">
        <f t="shared" si="91"/>
        <v>0.10443349753694572</v>
      </c>
      <c r="AO107" s="3">
        <f t="shared" si="62"/>
        <v>0.92286576331742687</v>
      </c>
      <c r="AP107">
        <v>1090</v>
      </c>
      <c r="AQ107">
        <v>6.9939329752231894</v>
      </c>
      <c r="AR107">
        <v>3.1679321219999999</v>
      </c>
      <c r="AS107">
        <v>0.70015857437709639</v>
      </c>
      <c r="AT107" s="3">
        <f>AQ107/VLOOKUP(C107,Sheet3!A$34:C$47,3,FALSE)</f>
        <v>0.99801522424591738</v>
      </c>
      <c r="AV107" s="4">
        <f t="shared" si="63"/>
        <v>0.69714819059092503</v>
      </c>
      <c r="AW107" s="4">
        <f t="shared" si="64"/>
        <v>1.291432109654522</v>
      </c>
      <c r="AX107" s="4">
        <f t="shared" si="65"/>
        <v>-6.1308675719363978E-2</v>
      </c>
      <c r="AZ107">
        <v>333</v>
      </c>
      <c r="BA107">
        <v>5.8081424899804439</v>
      </c>
      <c r="BB107">
        <v>0.84920120099999996</v>
      </c>
      <c r="BC107" s="3">
        <f t="shared" si="66"/>
        <v>0.83045441106691409</v>
      </c>
      <c r="BD107" s="3">
        <f>BA107/VLOOKUP(C107,Sheet3!A$50:C$63,3,FALSE)</f>
        <v>0.92418524263611612</v>
      </c>
      <c r="BF107" s="4">
        <f t="shared" si="67"/>
        <v>0.39213233435114986</v>
      </c>
      <c r="BG107" s="4">
        <f t="shared" si="68"/>
        <v>0.29592614222686303</v>
      </c>
      <c r="BH107" s="4">
        <f t="shared" si="69"/>
        <v>-6.1931305862686963E-2</v>
      </c>
      <c r="BI107" s="4">
        <f t="shared" si="70"/>
        <v>0.30657870634307038</v>
      </c>
      <c r="BK107">
        <v>1172</v>
      </c>
      <c r="BL107">
        <v>7.0664669701369576</v>
      </c>
      <c r="BM107">
        <v>1.4037542030000001</v>
      </c>
      <c r="BN107" s="3">
        <f t="shared" si="71"/>
        <v>1.010370987993555</v>
      </c>
      <c r="BO107" s="3">
        <f>BL107/VLOOKUP(C107,Sheet3!A$18:C$31,3,FALSE)</f>
        <v>1.0291388967902833</v>
      </c>
      <c r="BQ107" s="4">
        <f t="shared" si="72"/>
        <v>1.6477100083368044</v>
      </c>
      <c r="BR107" s="4">
        <f t="shared" si="73"/>
        <v>2.9714001728944601</v>
      </c>
      <c r="BS107" s="4">
        <f t="shared" si="74"/>
        <v>7.1906742340423616E-2</v>
      </c>
      <c r="BT107" s="4">
        <f t="shared" si="75"/>
        <v>1.7521598964377361</v>
      </c>
      <c r="BV107">
        <v>580</v>
      </c>
      <c r="BW107">
        <v>6.363028103540465</v>
      </c>
      <c r="BX107">
        <v>1.1076477010000001</v>
      </c>
      <c r="BY107" s="3">
        <f t="shared" si="76"/>
        <v>0.90979254821031641</v>
      </c>
      <c r="BZ107" s="3">
        <f>BW107/VLOOKUP(C107,Sheet3!A$98:C$111,3,FALSE)</f>
        <v>0.97523945466121109</v>
      </c>
      <c r="CB107" s="4">
        <f t="shared" si="77"/>
        <v>0.49527530973794387</v>
      </c>
      <c r="CC107" s="4">
        <f t="shared" si="78"/>
        <v>0.53913725659188205</v>
      </c>
      <c r="CD107" s="4">
        <f t="shared" si="79"/>
        <v>-4.7983804619763065E-2</v>
      </c>
      <c r="CE107" s="4">
        <f t="shared" si="80"/>
        <v>0.65165545961758842</v>
      </c>
      <c r="CG107">
        <v>2570</v>
      </c>
      <c r="CH107">
        <v>7.8516611778892651</v>
      </c>
      <c r="CI107">
        <v>3.0706188139999999</v>
      </c>
      <c r="CJ107" s="3">
        <f t="shared" si="81"/>
        <v>1.1226388936961045</v>
      </c>
      <c r="CK107" s="3">
        <f>CH107/VLOOKUP(C107,Sheet3!A$114:C$127,3,FALSE)</f>
        <v>0.98003089843164226</v>
      </c>
      <c r="CM107" s="4">
        <f t="shared" si="82"/>
        <v>0.42632232037639772</v>
      </c>
      <c r="CN107" s="4">
        <f t="shared" si="83"/>
        <v>0.35456598006391188</v>
      </c>
      <c r="CO107" s="4">
        <f t="shared" si="84"/>
        <v>-7.0545630144331503E-2</v>
      </c>
      <c r="CP107" s="4">
        <f t="shared" si="85"/>
        <v>0.52571423625974123</v>
      </c>
      <c r="CR107">
        <v>686</v>
      </c>
      <c r="CS107">
        <v>6.5308776277258849</v>
      </c>
      <c r="CT107">
        <v>4.6708597850000002</v>
      </c>
      <c r="CU107" s="3">
        <f t="shared" si="86"/>
        <v>0.93379185229001604</v>
      </c>
      <c r="CV107" s="3">
        <f>CS107/VLOOKUP(C107,Sheet3!A$130:C$143,3,FALSE)</f>
        <v>0.95366675979669024</v>
      </c>
      <c r="CX107" s="4">
        <f t="shared" si="87"/>
        <v>0.2211115217399606</v>
      </c>
      <c r="CY107" s="4">
        <f t="shared" si="88"/>
        <v>7.5700751890508025E-2</v>
      </c>
      <c r="CZ107" s="4">
        <f t="shared" si="89"/>
        <v>-5.9151791221020524E-2</v>
      </c>
      <c r="DA107" s="4">
        <f t="shared" si="90"/>
        <v>0.22684497441739607</v>
      </c>
    </row>
    <row r="108" spans="1:105" x14ac:dyDescent="0.25">
      <c r="A108">
        <v>16221450</v>
      </c>
      <c r="B108" t="s">
        <v>1821</v>
      </c>
      <c r="C108">
        <v>11</v>
      </c>
      <c r="D108">
        <v>106</v>
      </c>
      <c r="E108" s="3">
        <v>1.059669653</v>
      </c>
      <c r="F108">
        <v>4.6634390941120669</v>
      </c>
      <c r="G108" s="3">
        <f t="shared" si="46"/>
        <v>0.67269731659739085</v>
      </c>
      <c r="H108" s="3">
        <f>F108/VLOOKUP(C108,Sheet3!A$66:C$79,3,FALSE)</f>
        <v>0.9814702729902105</v>
      </c>
      <c r="J108" s="4">
        <f t="shared" si="47"/>
        <v>0.51115310952682813</v>
      </c>
      <c r="K108" s="4">
        <f t="shared" si="48"/>
        <v>0.64037714457988115</v>
      </c>
      <c r="L108" s="4">
        <f t="shared" si="49"/>
        <v>-0.2785008689429927</v>
      </c>
      <c r="M108" s="4">
        <f t="shared" si="50"/>
        <v>0.28538586019143075</v>
      </c>
      <c r="O108">
        <v>139</v>
      </c>
      <c r="P108">
        <v>4.9344739331306915</v>
      </c>
      <c r="Q108">
        <v>4.8008754869999999</v>
      </c>
      <c r="R108">
        <v>0.89813447302223559</v>
      </c>
      <c r="S108" s="3">
        <f t="shared" si="51"/>
        <v>0.71179387285829121</v>
      </c>
      <c r="T108" s="3">
        <f>P108/VLOOKUP(C108,Sheet3!A$82:C$95,3,FALSE)</f>
        <v>1.0075689184802408</v>
      </c>
      <c r="V108" s="4">
        <f t="shared" si="52"/>
        <v>0.85928393685408844</v>
      </c>
      <c r="W108" s="4">
        <f t="shared" si="53"/>
        <v>1.2356685351360679</v>
      </c>
      <c r="X108" s="4">
        <f t="shared" si="54"/>
        <v>-4.7894409011992746E-2</v>
      </c>
      <c r="Y108" s="4">
        <f t="shared" si="55"/>
        <v>0.35878836494376026</v>
      </c>
      <c r="AA108">
        <v>446</v>
      </c>
      <c r="AB108">
        <v>6.1003189520200642</v>
      </c>
      <c r="AC108">
        <v>1.805945965</v>
      </c>
      <c r="AD108" s="3">
        <f t="shared" si="56"/>
        <v>0.8799660736629511</v>
      </c>
      <c r="AE108" t="s">
        <v>1821</v>
      </c>
      <c r="AF108">
        <v>1.2289377152816687</v>
      </c>
      <c r="AG108" s="3">
        <f>AB108/VLOOKUP(C108,Sheet3!A$2:C$15,3,FALSE)</f>
        <v>1.0251565629897144</v>
      </c>
      <c r="AI108" s="4">
        <f t="shared" si="57"/>
        <v>1.0901924942350198</v>
      </c>
      <c r="AJ108" s="4">
        <f t="shared" si="58"/>
        <v>1.5335721616593869</v>
      </c>
      <c r="AK108" s="4">
        <f t="shared" si="59"/>
        <v>2.5082927591317937E-2</v>
      </c>
      <c r="AL108" s="4">
        <f t="shared" si="60"/>
        <v>1.6394401627378992</v>
      </c>
      <c r="AM108" s="3">
        <f t="shared" si="61"/>
        <v>0.33615178019866465</v>
      </c>
      <c r="AN108" s="3">
        <f t="shared" si="91"/>
        <v>0.10541871921182257</v>
      </c>
      <c r="AO108" s="3">
        <f t="shared" si="62"/>
        <v>0.92318439358610294</v>
      </c>
      <c r="AP108">
        <v>1025</v>
      </c>
      <c r="AQ108">
        <v>6.932447891572509</v>
      </c>
      <c r="AR108">
        <v>2.627979174</v>
      </c>
      <c r="AS108">
        <v>0.62566442108903897</v>
      </c>
      <c r="AT108" s="3">
        <f>AQ108/VLOOKUP(C108,Sheet3!A$34:C$47,3,FALSE)</f>
        <v>0.98924146994132245</v>
      </c>
      <c r="AV108" s="4">
        <f t="shared" si="63"/>
        <v>0.61754847616541664</v>
      </c>
      <c r="AW108" s="4">
        <f t="shared" si="64"/>
        <v>0.92122901351473763</v>
      </c>
      <c r="AX108" s="4">
        <f t="shared" si="65"/>
        <v>-6.2903430901747562E-2</v>
      </c>
      <c r="AZ108">
        <v>553</v>
      </c>
      <c r="BA108">
        <v>6.315358001522335</v>
      </c>
      <c r="BB108">
        <v>2.34194989</v>
      </c>
      <c r="BC108" s="3">
        <f t="shared" si="66"/>
        <v>0.91098528258678368</v>
      </c>
      <c r="BD108" s="3">
        <f>BA108/VLOOKUP(C108,Sheet3!A$50:C$63,3,FALSE)</f>
        <v>1.0048928167722186</v>
      </c>
      <c r="BF108" s="4">
        <f t="shared" si="67"/>
        <v>0.76158237037294541</v>
      </c>
      <c r="BG108" s="4">
        <f t="shared" si="68"/>
        <v>1.1700712526502546</v>
      </c>
      <c r="BH108" s="4">
        <f t="shared" si="69"/>
        <v>-6.0601646888884114E-2</v>
      </c>
      <c r="BI108" s="4">
        <f t="shared" si="70"/>
        <v>1.2736696533146816</v>
      </c>
      <c r="BK108">
        <v>1034</v>
      </c>
      <c r="BL108">
        <v>6.9411900550683745</v>
      </c>
      <c r="BM108">
        <v>0.84795103999999999</v>
      </c>
      <c r="BN108" s="3">
        <f t="shared" si="71"/>
        <v>1.0012610500118571</v>
      </c>
      <c r="BO108" s="3">
        <f>BL108/VLOOKUP(C108,Sheet3!A$18:C$31,3,FALSE)</f>
        <v>1.0108939454288999</v>
      </c>
      <c r="BQ108" s="4">
        <f t="shared" si="72"/>
        <v>0.99618225400821381</v>
      </c>
      <c r="BR108" s="4">
        <f t="shared" si="73"/>
        <v>1.691535274621301</v>
      </c>
      <c r="BS108" s="4">
        <f t="shared" si="74"/>
        <v>-1.4360335339254804E-4</v>
      </c>
      <c r="BT108" s="4">
        <f t="shared" si="75"/>
        <v>1.2493206243043953</v>
      </c>
      <c r="BV108">
        <v>589</v>
      </c>
      <c r="BW108">
        <v>6.3784261836515865</v>
      </c>
      <c r="BX108">
        <v>1.134566999</v>
      </c>
      <c r="BY108" s="3">
        <f t="shared" si="76"/>
        <v>0.92008281683668713</v>
      </c>
      <c r="BZ108" s="3">
        <f>BW108/VLOOKUP(C108,Sheet3!A$98:C$111,3,FALSE)</f>
        <v>0.97759946549348209</v>
      </c>
      <c r="CB108" s="4">
        <f t="shared" si="77"/>
        <v>0.51397461881552953</v>
      </c>
      <c r="CC108" s="4">
        <f t="shared" si="78"/>
        <v>0.56653623077999637</v>
      </c>
      <c r="CD108" s="4">
        <f t="shared" si="79"/>
        <v>-4.7257247111653494E-2</v>
      </c>
      <c r="CE108" s="4">
        <f t="shared" si="80"/>
        <v>0.82232493945582374</v>
      </c>
      <c r="CG108">
        <v>2016</v>
      </c>
      <c r="CH108">
        <v>7.6088706291912596</v>
      </c>
      <c r="CI108">
        <v>2.138835737</v>
      </c>
      <c r="CJ108" s="3">
        <f t="shared" si="81"/>
        <v>1.0975734326746329</v>
      </c>
      <c r="CK108" s="3">
        <f>CH108/VLOOKUP(C108,Sheet3!A$114:C$127,3,FALSE)</f>
        <v>0.94972619804017899</v>
      </c>
      <c r="CM108" s="4">
        <f t="shared" si="82"/>
        <v>0.16554673065088524</v>
      </c>
      <c r="CN108" s="4">
        <f t="shared" si="83"/>
        <v>6.7235092865959828E-2</v>
      </c>
      <c r="CO108" s="4">
        <f t="shared" si="84"/>
        <v>-0.10911284729168172</v>
      </c>
      <c r="CP108" s="4">
        <f t="shared" si="85"/>
        <v>0.26978086212254077</v>
      </c>
      <c r="CR108">
        <v>798</v>
      </c>
      <c r="CS108">
        <v>6.6821085974498091</v>
      </c>
      <c r="CT108">
        <v>5.7919415399999998</v>
      </c>
      <c r="CU108" s="3">
        <f t="shared" si="86"/>
        <v>0.96388875934761409</v>
      </c>
      <c r="CV108" s="3">
        <f>CS108/VLOOKUP(C108,Sheet3!A$130:C$143,3,FALSE)</f>
        <v>0.97575015457126768</v>
      </c>
      <c r="CX108" s="4">
        <f t="shared" si="87"/>
        <v>0.4050579592512466</v>
      </c>
      <c r="CY108" s="4">
        <f t="shared" si="88"/>
        <v>0.32549818958923626</v>
      </c>
      <c r="CZ108" s="4">
        <f t="shared" si="89"/>
        <v>-4.4019681929574339E-2</v>
      </c>
      <c r="DA108" s="4">
        <f t="shared" si="90"/>
        <v>0.55617344374444988</v>
      </c>
    </row>
    <row r="109" spans="1:105" x14ac:dyDescent="0.25">
      <c r="A109">
        <v>16221513</v>
      </c>
      <c r="B109" t="s">
        <v>1821</v>
      </c>
      <c r="C109">
        <v>11</v>
      </c>
      <c r="D109">
        <v>89</v>
      </c>
      <c r="E109" s="3">
        <v>0.45332831200000001</v>
      </c>
      <c r="F109">
        <v>4.4886363697321396</v>
      </c>
      <c r="G109" s="3">
        <f t="shared" si="46"/>
        <v>0.65179928049858704</v>
      </c>
      <c r="H109" s="3">
        <f>F109/VLOOKUP(C109,Sheet3!A$66:C$79,3,FALSE)</f>
        <v>0.94468118361768894</v>
      </c>
      <c r="J109" s="4">
        <f t="shared" si="47"/>
        <v>0.23438250745368888</v>
      </c>
      <c r="K109" s="4">
        <f t="shared" si="48"/>
        <v>0.13931869087192766</v>
      </c>
      <c r="L109" s="4">
        <f t="shared" si="49"/>
        <v>-0.51260059341736253</v>
      </c>
      <c r="M109" s="4">
        <f t="shared" si="50"/>
        <v>0.16571150222833433</v>
      </c>
      <c r="O109">
        <v>133</v>
      </c>
      <c r="P109">
        <v>4.8903491282217537</v>
      </c>
      <c r="Q109">
        <v>0</v>
      </c>
      <c r="R109">
        <v>0.66846094200275497</v>
      </c>
      <c r="S109" s="3">
        <f t="shared" si="51"/>
        <v>0.7101323833349521</v>
      </c>
      <c r="T109" s="3">
        <f>P109/VLOOKUP(C109,Sheet3!A$82:C$95,3,FALSE)</f>
        <v>0.99855908631520529</v>
      </c>
      <c r="V109" s="4">
        <f t="shared" si="52"/>
        <v>0.67722787599679002</v>
      </c>
      <c r="W109" s="4">
        <f t="shared" si="53"/>
        <v>0.7870790003941488</v>
      </c>
      <c r="X109" s="4">
        <f t="shared" si="54"/>
        <v>-5.4029757575440443E-2</v>
      </c>
      <c r="Y109" s="4">
        <f t="shared" si="55"/>
        <v>0.34200475419093868</v>
      </c>
      <c r="AA109">
        <v>335</v>
      </c>
      <c r="AB109">
        <v>5.8141305318250662</v>
      </c>
      <c r="AC109">
        <v>0.75494625400000004</v>
      </c>
      <c r="AD109" s="3">
        <f t="shared" si="56"/>
        <v>0.84427558510260736</v>
      </c>
      <c r="AE109" t="s">
        <v>1821</v>
      </c>
      <c r="AF109">
        <v>0.38159648349948971</v>
      </c>
      <c r="AG109" s="3">
        <f>AB109/VLOOKUP(C109,Sheet3!A$2:C$15,3,FALSE)</f>
        <v>0.97706269453429406</v>
      </c>
      <c r="AI109" s="4">
        <f t="shared" si="57"/>
        <v>0.45002737073533189</v>
      </c>
      <c r="AJ109" s="4">
        <f t="shared" si="58"/>
        <v>0.5190696935410728</v>
      </c>
      <c r="AK109" s="4">
        <f t="shared" si="59"/>
        <v>-0.14341359838081566</v>
      </c>
      <c r="AL109" s="4">
        <f t="shared" si="60"/>
        <v>0.7870790003941488</v>
      </c>
      <c r="AM109" s="3">
        <f t="shared" si="61"/>
        <v>0.63761069950923477</v>
      </c>
      <c r="AN109" s="3">
        <f t="shared" si="91"/>
        <v>0.10640394088669941</v>
      </c>
      <c r="AO109" s="3">
        <f t="shared" si="62"/>
        <v>0.92350095017118639</v>
      </c>
      <c r="AP109">
        <v>979</v>
      </c>
      <c r="AQ109">
        <v>6.8865316425305103</v>
      </c>
      <c r="AR109">
        <v>2.2439104350000001</v>
      </c>
      <c r="AS109">
        <v>0.5735210567101634</v>
      </c>
      <c r="AT109" s="3">
        <f>AQ109/VLOOKUP(C109,Sheet3!A$34:C$47,3,FALSE)</f>
        <v>0.98268934601526792</v>
      </c>
      <c r="AV109" s="4">
        <f t="shared" si="63"/>
        <v>0.56214300198029366</v>
      </c>
      <c r="AW109" s="4">
        <f t="shared" si="64"/>
        <v>0.62922461262940621</v>
      </c>
      <c r="AX109" s="4">
        <f t="shared" si="65"/>
        <v>-6.403778087461183E-2</v>
      </c>
      <c r="AZ109">
        <v>250</v>
      </c>
      <c r="BA109">
        <v>5.521460917862246</v>
      </c>
      <c r="BB109">
        <v>0.28674939999999999</v>
      </c>
      <c r="BC109" s="3">
        <f t="shared" si="66"/>
        <v>0.80177674400888133</v>
      </c>
      <c r="BD109" s="3">
        <f>BA109/VLOOKUP(C109,Sheet3!A$50:C$63,3,FALSE)</f>
        <v>0.87856878630013313</v>
      </c>
      <c r="BF109" s="4">
        <f t="shared" si="67"/>
        <v>0.24781830234836336</v>
      </c>
      <c r="BG109" s="4">
        <f t="shared" si="68"/>
        <v>6.4078856684522401E-2</v>
      </c>
      <c r="BH109" s="4">
        <f t="shared" si="69"/>
        <v>-6.2432307196697324E-2</v>
      </c>
      <c r="BI109" s="4">
        <f t="shared" si="70"/>
        <v>0.13254665596198315</v>
      </c>
      <c r="BK109">
        <v>1004</v>
      </c>
      <c r="BL109">
        <v>6.9117473002516743</v>
      </c>
      <c r="BM109">
        <v>0.724828374</v>
      </c>
      <c r="BN109" s="3">
        <f t="shared" si="71"/>
        <v>1.0036615903374979</v>
      </c>
      <c r="BO109" s="3">
        <f>BL109/VLOOKUP(C109,Sheet3!A$18:C$31,3,FALSE)</f>
        <v>1.0066059915845562</v>
      </c>
      <c r="BQ109" s="4">
        <f t="shared" si="72"/>
        <v>0.8723296784960799</v>
      </c>
      <c r="BR109" s="4">
        <f t="shared" si="73"/>
        <v>1.3853096244573511</v>
      </c>
      <c r="BS109" s="4">
        <f t="shared" si="74"/>
        <v>-1.6104344922695676E-2</v>
      </c>
      <c r="BT109" s="4">
        <f t="shared" si="75"/>
        <v>1.3429140654896654</v>
      </c>
      <c r="BV109">
        <v>890</v>
      </c>
      <c r="BW109">
        <v>6.7912214627261855</v>
      </c>
      <c r="BX109">
        <v>2.0333674830000001</v>
      </c>
      <c r="BY109" s="3">
        <f t="shared" si="76"/>
        <v>0.98615991550584059</v>
      </c>
      <c r="BZ109" s="3">
        <f>BW109/VLOOKUP(C109,Sheet3!A$98:C$111,3,FALSE)</f>
        <v>1.0408671795913402</v>
      </c>
      <c r="CB109" s="4">
        <f t="shared" si="77"/>
        <v>1.1988040663574531</v>
      </c>
      <c r="CC109" s="4">
        <f t="shared" si="78"/>
        <v>1.6193389834168119</v>
      </c>
      <c r="CD109" s="4">
        <f t="shared" si="79"/>
        <v>-2.2998433232379364E-2</v>
      </c>
      <c r="CE109" s="4">
        <f t="shared" si="80"/>
        <v>1.9390372697675513</v>
      </c>
      <c r="CG109">
        <v>2047</v>
      </c>
      <c r="CH109">
        <v>7.6241305856612893</v>
      </c>
      <c r="CI109">
        <v>2.191256793</v>
      </c>
      <c r="CJ109" s="3">
        <f t="shared" si="81"/>
        <v>1.1071074644564824</v>
      </c>
      <c r="CK109" s="3">
        <f>CH109/VLOOKUP(C109,Sheet3!A$114:C$127,3,FALSE)</f>
        <v>0.95163091966666302</v>
      </c>
      <c r="CM109" s="4">
        <f t="shared" si="82"/>
        <v>0.17701034044175318</v>
      </c>
      <c r="CN109" s="4">
        <f t="shared" si="83"/>
        <v>7.5700751890508025E-2</v>
      </c>
      <c r="CO109" s="4">
        <f t="shared" si="84"/>
        <v>-0.10694309952554429</v>
      </c>
      <c r="CP109" s="4">
        <f t="shared" si="85"/>
        <v>0.34617432242766349</v>
      </c>
      <c r="CR109">
        <v>1078</v>
      </c>
      <c r="CS109">
        <v>6.9828627514689421</v>
      </c>
      <c r="CT109">
        <v>8.5629900380000006</v>
      </c>
      <c r="CU109" s="3">
        <f t="shared" si="86"/>
        <v>1.0139883346129568</v>
      </c>
      <c r="CV109" s="3">
        <f>CS109/VLOOKUP(C109,Sheet3!A$130:C$143,3,FALSE)</f>
        <v>1.019667565968041</v>
      </c>
      <c r="CX109" s="4">
        <f t="shared" si="87"/>
        <v>1.0415247748821399</v>
      </c>
      <c r="CY109" s="4">
        <f t="shared" si="88"/>
        <v>1.524481189958135</v>
      </c>
      <c r="CZ109" s="4">
        <f t="shared" si="89"/>
        <v>-6.6166927750199341E-3</v>
      </c>
      <c r="DA109" s="4">
        <f t="shared" si="90"/>
        <v>1.9254316177117727</v>
      </c>
    </row>
    <row r="110" spans="1:105" x14ac:dyDescent="0.25">
      <c r="A110">
        <v>16221522</v>
      </c>
      <c r="B110" t="s">
        <v>1821</v>
      </c>
      <c r="C110">
        <v>11</v>
      </c>
      <c r="D110">
        <v>116</v>
      </c>
      <c r="E110" s="3">
        <v>1.4090174369999999</v>
      </c>
      <c r="F110">
        <v>4.7535901911063645</v>
      </c>
      <c r="G110" s="3">
        <f t="shared" si="46"/>
        <v>0.67343151421191794</v>
      </c>
      <c r="H110" s="3">
        <f>F110/VLOOKUP(C110,Sheet3!A$66:C$79,3,FALSE)</f>
        <v>1.0004435285622781</v>
      </c>
      <c r="J110" s="4">
        <f t="shared" si="47"/>
        <v>0.7166500280502367</v>
      </c>
      <c r="K110" s="4">
        <f t="shared" si="48"/>
        <v>0.99838809406135587</v>
      </c>
      <c r="L110" s="4">
        <f t="shared" si="49"/>
        <v>-0.14362268325759403</v>
      </c>
      <c r="M110" s="4">
        <f t="shared" si="50"/>
        <v>0.29460251529635467</v>
      </c>
      <c r="O110">
        <v>134</v>
      </c>
      <c r="P110">
        <v>4.8978397999509111</v>
      </c>
      <c r="Q110">
        <v>0</v>
      </c>
      <c r="R110">
        <v>0.70429675511095891</v>
      </c>
      <c r="S110" s="3">
        <f t="shared" si="51"/>
        <v>0.69386706473337567</v>
      </c>
      <c r="T110" s="3">
        <f>P110/VLOOKUP(C110,Sheet3!A$82:C$95,3,FALSE)</f>
        <v>1.0000886045810053</v>
      </c>
      <c r="V110" s="4">
        <f t="shared" si="52"/>
        <v>0.70612559452997914</v>
      </c>
      <c r="W110" s="4">
        <f t="shared" si="53"/>
        <v>0.84500164812685341</v>
      </c>
      <c r="X110" s="4">
        <f t="shared" si="54"/>
        <v>-5.4029757575440443E-2</v>
      </c>
      <c r="Y110" s="4">
        <f t="shared" si="55"/>
        <v>0.20001409662043956</v>
      </c>
      <c r="AA110">
        <v>324</v>
      </c>
      <c r="AB110">
        <v>5.780743515792329</v>
      </c>
      <c r="AC110">
        <v>0.64918130900000004</v>
      </c>
      <c r="AD110" s="3">
        <f t="shared" si="56"/>
        <v>0.81894624959344697</v>
      </c>
      <c r="AE110" t="s">
        <v>1821</v>
      </c>
      <c r="AF110">
        <v>0.32204002023206363</v>
      </c>
      <c r="AG110" s="3">
        <f>AB110/VLOOKUP(C110,Sheet3!A$2:C$15,3,FALSE)</f>
        <v>0.97145201763792133</v>
      </c>
      <c r="AI110" s="4">
        <f t="shared" si="57"/>
        <v>0.39819480271662822</v>
      </c>
      <c r="AJ110" s="4">
        <f t="shared" si="58"/>
        <v>0.39322505321366247</v>
      </c>
      <c r="AK110" s="4">
        <f t="shared" si="59"/>
        <v>-0.16036985975331167</v>
      </c>
      <c r="AL110" s="4">
        <f t="shared" si="60"/>
        <v>0.37156355643248296</v>
      </c>
      <c r="AM110" s="3">
        <f t="shared" si="61"/>
        <v>0.67153119881768608</v>
      </c>
      <c r="AN110" s="3">
        <f t="shared" si="91"/>
        <v>0.10738916256157625</v>
      </c>
      <c r="AO110" s="3">
        <f t="shared" si="62"/>
        <v>0.92381546940656922</v>
      </c>
      <c r="AP110">
        <v>1163</v>
      </c>
      <c r="AQ110">
        <v>7.0587581525186645</v>
      </c>
      <c r="AR110">
        <v>3.7711450480000002</v>
      </c>
      <c r="AS110">
        <v>0.7845937075819277</v>
      </c>
      <c r="AT110" s="3">
        <f>AQ110/VLOOKUP(C110,Sheet3!A$34:C$47,3,FALSE)</f>
        <v>1.0072656008343863</v>
      </c>
      <c r="AV110" s="4">
        <f t="shared" si="63"/>
        <v>0.78791447042787077</v>
      </c>
      <c r="AW110" s="4">
        <f t="shared" si="64"/>
        <v>1.7022880663975628</v>
      </c>
      <c r="AX110" s="4">
        <f t="shared" si="65"/>
        <v>-5.9527081705695824E-2</v>
      </c>
      <c r="AZ110">
        <v>260</v>
      </c>
      <c r="BA110">
        <v>5.5606816310155276</v>
      </c>
      <c r="BB110">
        <v>0.35447262099999999</v>
      </c>
      <c r="BC110" s="3">
        <f t="shared" si="66"/>
        <v>0.78777052717571827</v>
      </c>
      <c r="BD110" s="3">
        <f>BA110/VLOOKUP(C110,Sheet3!A$50:C$63,3,FALSE)</f>
        <v>0.88480954302475845</v>
      </c>
      <c r="BF110" s="4">
        <f t="shared" si="67"/>
        <v>0.26499875835730341</v>
      </c>
      <c r="BG110" s="4">
        <f t="shared" si="68"/>
        <v>7.5700751890508025E-2</v>
      </c>
      <c r="BH110" s="4">
        <f t="shared" si="69"/>
        <v>-6.2371983051580974E-2</v>
      </c>
      <c r="BI110" s="4">
        <f t="shared" si="70"/>
        <v>5.6752816592449483E-2</v>
      </c>
      <c r="BK110">
        <v>988</v>
      </c>
      <c r="BL110">
        <v>6.8956826977478682</v>
      </c>
      <c r="BM110">
        <v>0.65871064999999995</v>
      </c>
      <c r="BN110" s="3">
        <f t="shared" si="71"/>
        <v>0.97689742993778461</v>
      </c>
      <c r="BO110" s="3">
        <f>BL110/VLOOKUP(C110,Sheet3!A$18:C$31,3,FALSE)</f>
        <v>1.004266391418305</v>
      </c>
      <c r="BQ110" s="4">
        <f t="shared" si="72"/>
        <v>0.80923895418825775</v>
      </c>
      <c r="BR110" s="4">
        <f t="shared" si="73"/>
        <v>1.1925441085023132</v>
      </c>
      <c r="BS110" s="4">
        <f t="shared" si="74"/>
        <v>-2.46753736390046E-2</v>
      </c>
      <c r="BT110" s="4">
        <f t="shared" si="75"/>
        <v>0.34478253375484108</v>
      </c>
      <c r="BV110">
        <v>841</v>
      </c>
      <c r="BW110">
        <v>6.7345916599729483</v>
      </c>
      <c r="BX110">
        <v>1.887216046</v>
      </c>
      <c r="BY110" s="3">
        <f t="shared" si="76"/>
        <v>0.95407598822038564</v>
      </c>
      <c r="BZ110" s="3">
        <f>BW110/VLOOKUP(C110,Sheet3!A$98:C$111,3,FALSE)</f>
        <v>1.0321877242980484</v>
      </c>
      <c r="CB110" s="4">
        <f t="shared" si="77"/>
        <v>1.0830525733620917</v>
      </c>
      <c r="CC110" s="4">
        <f t="shared" si="78"/>
        <v>1.4716054379101871</v>
      </c>
      <c r="CD110" s="4">
        <f t="shared" si="79"/>
        <v>-2.6943091219870458E-2</v>
      </c>
      <c r="CE110" s="4">
        <f t="shared" si="80"/>
        <v>1.3353952330756382</v>
      </c>
      <c r="CG110">
        <v>4342</v>
      </c>
      <c r="CH110">
        <v>8.376090350438238</v>
      </c>
      <c r="CI110">
        <v>6.0034380069999997</v>
      </c>
      <c r="CJ110" s="3">
        <f t="shared" si="81"/>
        <v>1.1866237898304437</v>
      </c>
      <c r="CK110" s="3">
        <f>CH110/VLOOKUP(C110,Sheet3!A$114:C$127,3,FALSE)</f>
        <v>1.0454892494089187</v>
      </c>
      <c r="CM110" s="4">
        <f t="shared" si="82"/>
        <v>1.7352723465567654</v>
      </c>
      <c r="CN110" s="4">
        <f t="shared" si="83"/>
        <v>2.4799926349855714</v>
      </c>
      <c r="CO110" s="4">
        <f t="shared" si="84"/>
        <v>5.0846008599014544E-2</v>
      </c>
      <c r="CP110" s="4">
        <f t="shared" si="85"/>
        <v>1.8288936906691253</v>
      </c>
      <c r="CR110">
        <v>1088</v>
      </c>
      <c r="CS110">
        <v>6.9920964274158877</v>
      </c>
      <c r="CT110">
        <v>8.6612821229999994</v>
      </c>
      <c r="CU110" s="3">
        <f t="shared" si="86"/>
        <v>0.99055616814425196</v>
      </c>
      <c r="CV110" s="3">
        <f>CS110/VLOOKUP(C110,Sheet3!A$130:C$143,3,FALSE)</f>
        <v>1.0210159069297446</v>
      </c>
      <c r="CX110" s="4">
        <f t="shared" si="87"/>
        <v>1.0674919698634351</v>
      </c>
      <c r="CY110" s="4">
        <f t="shared" si="88"/>
        <v>1.575536360758419</v>
      </c>
      <c r="CZ110" s="4">
        <f t="shared" si="89"/>
        <v>-5.2899683268960761E-3</v>
      </c>
      <c r="DA110" s="4">
        <f t="shared" si="90"/>
        <v>1.1235512370153617</v>
      </c>
    </row>
    <row r="111" spans="1:105" x14ac:dyDescent="0.25">
      <c r="A111">
        <v>16221554</v>
      </c>
      <c r="B111" t="s">
        <v>1821</v>
      </c>
      <c r="C111">
        <v>11</v>
      </c>
      <c r="D111">
        <v>104</v>
      </c>
      <c r="E111" s="3">
        <v>0.98928052600000005</v>
      </c>
      <c r="F111">
        <v>4.6443908991413725</v>
      </c>
      <c r="G111" s="3">
        <f t="shared" si="46"/>
        <v>0.67706292034954441</v>
      </c>
      <c r="H111" s="3">
        <f>F111/VLOOKUP(C111,Sheet3!A$66:C$79,3,FALSE)</f>
        <v>0.97746137810800593</v>
      </c>
      <c r="J111" s="4">
        <f t="shared" si="47"/>
        <v>0.47350832784763491</v>
      </c>
      <c r="K111" s="4">
        <f t="shared" si="48"/>
        <v>0.56827385067853731</v>
      </c>
      <c r="L111" s="4">
        <f t="shared" si="49"/>
        <v>-0.3056771047073481</v>
      </c>
      <c r="M111" s="4">
        <f t="shared" si="50"/>
        <v>0.32823043172610927</v>
      </c>
      <c r="O111">
        <v>127</v>
      </c>
      <c r="P111">
        <v>4.8441870864585912</v>
      </c>
      <c r="Q111">
        <v>0</v>
      </c>
      <c r="R111">
        <v>0.47461355956535062</v>
      </c>
      <c r="S111" s="3">
        <f t="shared" si="51"/>
        <v>0.70618936405278854</v>
      </c>
      <c r="T111" s="3">
        <f>P111/VLOOKUP(C111,Sheet3!A$82:C$95,3,FALSE)</f>
        <v>0.98913327129937034</v>
      </c>
      <c r="V111" s="4">
        <f t="shared" si="52"/>
        <v>0.51655771579419008</v>
      </c>
      <c r="W111" s="4">
        <f t="shared" si="53"/>
        <v>0.48010372500768905</v>
      </c>
      <c r="X111" s="4">
        <f t="shared" si="54"/>
        <v>-5.4029757575440443E-2</v>
      </c>
      <c r="Y111" s="4">
        <f t="shared" si="55"/>
        <v>0.30791829127212694</v>
      </c>
      <c r="AA111">
        <v>373</v>
      </c>
      <c r="AB111">
        <v>5.9215784196438159</v>
      </c>
      <c r="AC111">
        <v>1.1175586390000001</v>
      </c>
      <c r="AD111" s="3">
        <f t="shared" si="56"/>
        <v>0.86325231121783785</v>
      </c>
      <c r="AE111" t="s">
        <v>1821</v>
      </c>
      <c r="AF111">
        <v>0.62523444064127964</v>
      </c>
      <c r="AG111" s="3">
        <f>AB111/VLOOKUP(C111,Sheet3!A$2:C$15,3,FALSE)</f>
        <v>0.99511927620537177</v>
      </c>
      <c r="AI111" s="4">
        <f t="shared" si="57"/>
        <v>0.64780885238360764</v>
      </c>
      <c r="AJ111" s="4">
        <f t="shared" si="58"/>
        <v>0.85421830323177739</v>
      </c>
      <c r="AK111" s="4">
        <f t="shared" si="59"/>
        <v>-8.5279493768326553E-2</v>
      </c>
      <c r="AL111" s="4">
        <f t="shared" si="60"/>
        <v>1.2289117526731881</v>
      </c>
      <c r="AM111" s="3">
        <f t="shared" si="61"/>
        <v>0.52319091024049968</v>
      </c>
      <c r="AN111" s="3">
        <f t="shared" si="91"/>
        <v>0.1083743842364531</v>
      </c>
      <c r="AO111" s="3">
        <f t="shared" si="62"/>
        <v>0.92412798667844409</v>
      </c>
      <c r="AP111">
        <v>953</v>
      </c>
      <c r="AQ111">
        <v>6.8596149036542018</v>
      </c>
      <c r="AR111">
        <v>2.0259893400000002</v>
      </c>
      <c r="AS111">
        <v>0.54431900124754906</v>
      </c>
      <c r="AT111" s="3">
        <f>AQ111/VLOOKUP(C111,Sheet3!A$34:C$47,3,FALSE)</f>
        <v>0.97884840054427558</v>
      </c>
      <c r="AV111" s="4">
        <f t="shared" si="63"/>
        <v>0.53124050564469782</v>
      </c>
      <c r="AW111" s="4">
        <f t="shared" si="64"/>
        <v>0.49453861879129168</v>
      </c>
      <c r="AX111" s="4">
        <f t="shared" si="65"/>
        <v>-6.4681412503792154E-2</v>
      </c>
      <c r="AZ111">
        <v>464</v>
      </c>
      <c r="BA111">
        <v>6.1398845522262553</v>
      </c>
      <c r="BB111">
        <v>1.7378434620000001</v>
      </c>
      <c r="BC111" s="3">
        <f t="shared" si="66"/>
        <v>0.89507714914950443</v>
      </c>
      <c r="BD111" s="3">
        <f>BA111/VLOOKUP(C111,Sheet3!A$50:C$63,3,FALSE)</f>
        <v>0.97697167458370471</v>
      </c>
      <c r="BF111" s="4">
        <f t="shared" si="67"/>
        <v>0.61657572708717323</v>
      </c>
      <c r="BG111" s="4">
        <f t="shared" si="68"/>
        <v>0.88238918019847368</v>
      </c>
      <c r="BH111" s="4">
        <f t="shared" si="69"/>
        <v>-6.113975188876878E-2</v>
      </c>
      <c r="BI111" s="4">
        <f t="shared" si="70"/>
        <v>1.0675719692734604</v>
      </c>
      <c r="BK111">
        <v>1044</v>
      </c>
      <c r="BL111">
        <v>6.9508147684425836</v>
      </c>
      <c r="BM111">
        <v>0.88877167599999995</v>
      </c>
      <c r="BN111" s="3">
        <f t="shared" si="71"/>
        <v>1.013295187276446</v>
      </c>
      <c r="BO111" s="3">
        <f>BL111/VLOOKUP(C111,Sheet3!A$18:C$31,3,FALSE)</f>
        <v>1.012295659601727</v>
      </c>
      <c r="BQ111" s="4">
        <f t="shared" si="72"/>
        <v>1.0390158159948553</v>
      </c>
      <c r="BR111" s="4">
        <f t="shared" si="73"/>
        <v>1.8046500790591327</v>
      </c>
      <c r="BS111" s="4">
        <f t="shared" si="74"/>
        <v>5.1480918564122116E-3</v>
      </c>
      <c r="BT111" s="4">
        <f t="shared" si="75"/>
        <v>1.9186975855304285</v>
      </c>
      <c r="BV111">
        <v>537</v>
      </c>
      <c r="BW111">
        <v>6.2859980945088649</v>
      </c>
      <c r="BX111">
        <v>0.97898585599999999</v>
      </c>
      <c r="BY111" s="3">
        <f t="shared" si="76"/>
        <v>0.91637769507443279</v>
      </c>
      <c r="BZ111" s="3">
        <f>BW111/VLOOKUP(C111,Sheet3!A$98:C$111,3,FALSE)</f>
        <v>0.96343332984483221</v>
      </c>
      <c r="CB111" s="4">
        <f t="shared" si="77"/>
        <v>0.4085774857633781</v>
      </c>
      <c r="CC111" s="4">
        <f t="shared" si="78"/>
        <v>0.38450406770821777</v>
      </c>
      <c r="CD111" s="4">
        <f t="shared" si="79"/>
        <v>-5.1456414845036401E-2</v>
      </c>
      <c r="CE111" s="4">
        <f t="shared" si="80"/>
        <v>0.76778579745946995</v>
      </c>
      <c r="CG111">
        <v>4113</v>
      </c>
      <c r="CH111">
        <v>8.3219079682304233</v>
      </c>
      <c r="CI111">
        <v>5.6273538490000004</v>
      </c>
      <c r="CJ111" s="3">
        <f t="shared" si="81"/>
        <v>1.2131742211646954</v>
      </c>
      <c r="CK111" s="3">
        <f>CH111/VLOOKUP(C111,Sheet3!A$114:C$127,3,FALSE)</f>
        <v>1.0387262972754487</v>
      </c>
      <c r="CM111" s="4">
        <f t="shared" si="82"/>
        <v>1.5454538545054166</v>
      </c>
      <c r="CN111" s="4">
        <f t="shared" si="83"/>
        <v>2.2131136901635537</v>
      </c>
      <c r="CO111" s="4">
        <f t="shared" si="84"/>
        <v>3.527959647446343E-2</v>
      </c>
      <c r="CP111" s="4">
        <f t="shared" si="85"/>
        <v>2.6885373868786284</v>
      </c>
      <c r="CR111">
        <v>1032</v>
      </c>
      <c r="CS111">
        <v>6.9392539460415081</v>
      </c>
      <c r="CT111">
        <v>8.1103117329999996</v>
      </c>
      <c r="CU111" s="3">
        <f t="shared" si="86"/>
        <v>1.0116098415881745</v>
      </c>
      <c r="CV111" s="3">
        <f>CS111/VLOOKUP(C111,Sheet3!A$130:C$143,3,FALSE)</f>
        <v>1.0132996211769723</v>
      </c>
      <c r="CX111" s="4">
        <f t="shared" si="87"/>
        <v>0.9243086844533378</v>
      </c>
      <c r="CY111" s="4">
        <f t="shared" si="88"/>
        <v>1.2493206243043953</v>
      </c>
      <c r="CZ111" s="4">
        <f t="shared" si="89"/>
        <v>-1.2726842685653907E-2</v>
      </c>
      <c r="DA111" s="4">
        <f t="shared" si="90"/>
        <v>1.8600488584489208</v>
      </c>
    </row>
    <row r="112" spans="1:105" x14ac:dyDescent="0.25">
      <c r="A112">
        <v>16221566</v>
      </c>
      <c r="B112" t="s">
        <v>1821</v>
      </c>
      <c r="C112">
        <v>11</v>
      </c>
      <c r="D112">
        <v>708</v>
      </c>
      <c r="E112" s="3">
        <v>20.470720289999999</v>
      </c>
      <c r="F112">
        <v>6.5624440936937196</v>
      </c>
      <c r="G112" s="3">
        <f t="shared" si="46"/>
        <v>0.89302115080955691</v>
      </c>
      <c r="H112" s="3">
        <f>F112/VLOOKUP(C112,Sheet3!A$66:C$79,3,FALSE)</f>
        <v>1.38113603847697</v>
      </c>
      <c r="J112" s="4">
        <f t="shared" si="47"/>
        <v>15.394839148279493</v>
      </c>
      <c r="K112" s="4">
        <f t="shared" si="48"/>
        <v>5.8240316028077777</v>
      </c>
      <c r="L112" s="4">
        <f t="shared" si="49"/>
        <v>7.2158283126783882</v>
      </c>
      <c r="M112" s="4">
        <f t="shared" si="50"/>
        <v>3.8781214537524646</v>
      </c>
      <c r="O112">
        <v>114</v>
      </c>
      <c r="P112">
        <v>4.7361984483944957</v>
      </c>
      <c r="Q112">
        <v>0</v>
      </c>
      <c r="R112">
        <v>0.18080617156275816</v>
      </c>
      <c r="S112" s="3">
        <f t="shared" si="51"/>
        <v>0.64450459744291266</v>
      </c>
      <c r="T112" s="3">
        <f>P112/VLOOKUP(C112,Sheet3!A$82:C$95,3,FALSE)</f>
        <v>0.96708310004770814</v>
      </c>
      <c r="V112" s="4">
        <f t="shared" si="52"/>
        <v>0.24740351108245578</v>
      </c>
      <c r="W112" s="4">
        <f t="shared" si="53"/>
        <v>8.745930532858609E-2</v>
      </c>
      <c r="X112" s="4">
        <f t="shared" si="54"/>
        <v>-5.4029757575440443E-2</v>
      </c>
      <c r="Y112" s="4">
        <f t="shared" si="55"/>
        <v>4.5347819978459145E-2</v>
      </c>
      <c r="AA112">
        <v>400</v>
      </c>
      <c r="AB112">
        <v>5.9914645471079817</v>
      </c>
      <c r="AC112">
        <v>1.3732115869999999</v>
      </c>
      <c r="AD112" s="3">
        <f t="shared" si="56"/>
        <v>0.81532192709034723</v>
      </c>
      <c r="AE112" t="s">
        <v>1821</v>
      </c>
      <c r="AF112">
        <v>0.83018037940534717</v>
      </c>
      <c r="AG112" s="3">
        <f>AB112/VLOOKUP(C112,Sheet3!A$2:C$15,3,FALSE)</f>
        <v>1.0068636165907381</v>
      </c>
      <c r="AI112" s="4">
        <f t="shared" si="57"/>
        <v>0.80330104756215215</v>
      </c>
      <c r="AJ112" s="4">
        <f t="shared" si="58"/>
        <v>1.1637421175986071</v>
      </c>
      <c r="AK112" s="4">
        <f t="shared" si="59"/>
        <v>-4.4293151772525102E-2</v>
      </c>
      <c r="AL112" s="4">
        <f t="shared" si="60"/>
        <v>0.32277339226305102</v>
      </c>
      <c r="AM112" s="3">
        <f t="shared" si="61"/>
        <v>0.44784815329378636</v>
      </c>
      <c r="AN112" s="3">
        <f t="shared" si="91"/>
        <v>0.10935960591132994</v>
      </c>
      <c r="AO112" s="3">
        <f t="shared" si="62"/>
        <v>0.92443853645851848</v>
      </c>
      <c r="AP112">
        <v>1554</v>
      </c>
      <c r="AQ112">
        <v>7.3485875309275928</v>
      </c>
      <c r="AR112">
        <v>6.9623455700000001</v>
      </c>
      <c r="AS112">
        <v>1.238445735866893</v>
      </c>
      <c r="AT112" s="3">
        <f>AQ112/VLOOKUP(C112,Sheet3!A$34:C$47,3,FALSE)</f>
        <v>1.0486234653021409</v>
      </c>
      <c r="AV112" s="4">
        <f t="shared" si="63"/>
        <v>1.2827577368752019</v>
      </c>
      <c r="AW112" s="4">
        <f t="shared" si="64"/>
        <v>2.6741486494265287</v>
      </c>
      <c r="AX112" s="4">
        <f t="shared" si="65"/>
        <v>-5.0101846434113008E-2</v>
      </c>
      <c r="AZ112">
        <v>239</v>
      </c>
      <c r="BA112">
        <v>5.476463551931511</v>
      </c>
      <c r="BB112">
        <v>0.21227550100000001</v>
      </c>
      <c r="BC112" s="3">
        <f t="shared" si="66"/>
        <v>0.7452402967077717</v>
      </c>
      <c r="BD112" s="3">
        <f>BA112/VLOOKUP(C112,Sheet3!A$50:C$63,3,FALSE)</f>
        <v>0.87140885494128273</v>
      </c>
      <c r="BF112" s="4">
        <f t="shared" si="67"/>
        <v>0.22906395773970728</v>
      </c>
      <c r="BG112" s="4">
        <f t="shared" si="68"/>
        <v>5.0515790136901835E-2</v>
      </c>
      <c r="BH112" s="4">
        <f t="shared" si="69"/>
        <v>-6.2498644476943602E-2</v>
      </c>
      <c r="BI112" s="4">
        <f t="shared" si="70"/>
        <v>6.9204428445737952E-3</v>
      </c>
      <c r="BK112">
        <v>997</v>
      </c>
      <c r="BL112">
        <v>6.9047507699618382</v>
      </c>
      <c r="BM112">
        <v>0.69594362899999995</v>
      </c>
      <c r="BN112" s="3">
        <f t="shared" si="71"/>
        <v>0.93960243936704801</v>
      </c>
      <c r="BO112" s="3">
        <f>BL112/VLOOKUP(C112,Sheet3!A$18:C$31,3,FALSE)</f>
        <v>1.0055870380545573</v>
      </c>
      <c r="BQ112" s="4">
        <f t="shared" si="72"/>
        <v>0.84446739616807165</v>
      </c>
      <c r="BR112" s="4">
        <f t="shared" si="73"/>
        <v>1.2736696533146816</v>
      </c>
      <c r="BS112" s="4">
        <f t="shared" si="74"/>
        <v>-1.9848756615667155E-2</v>
      </c>
      <c r="BT112" s="4">
        <f t="shared" si="75"/>
        <v>8.8535152662049144E-2</v>
      </c>
      <c r="BV112">
        <v>1264</v>
      </c>
      <c r="BW112">
        <v>7.1420365747068031</v>
      </c>
      <c r="BX112">
        <v>3.1474227209999999</v>
      </c>
      <c r="BY112" s="3">
        <f t="shared" si="76"/>
        <v>0.97189242757856664</v>
      </c>
      <c r="BZ112" s="3">
        <f>BW112/VLOOKUP(C112,Sheet3!A$98:C$111,3,FALSE)</f>
        <v>1.0946354064367512</v>
      </c>
      <c r="CB112" s="4">
        <f t="shared" si="77"/>
        <v>2.0770718446925289</v>
      </c>
      <c r="CC112" s="4">
        <f t="shared" si="78"/>
        <v>2.6185787982717179</v>
      </c>
      <c r="CD112" s="4">
        <f t="shared" si="79"/>
        <v>7.0701516771414837E-3</v>
      </c>
      <c r="CE112" s="4">
        <f t="shared" si="80"/>
        <v>1.7352580856351327</v>
      </c>
      <c r="CG112">
        <v>4710</v>
      </c>
      <c r="CH112">
        <v>8.4574431870104636</v>
      </c>
      <c r="CI112">
        <v>6.6063964840000002</v>
      </c>
      <c r="CJ112" s="3">
        <f t="shared" si="81"/>
        <v>1.1508937127599137</v>
      </c>
      <c r="CK112" s="3">
        <f>CH112/VLOOKUP(C112,Sheet3!A$114:C$127,3,FALSE)</f>
        <v>1.0556435711135232</v>
      </c>
      <c r="CM112" s="4">
        <f t="shared" si="82"/>
        <v>2.0453448344429916</v>
      </c>
      <c r="CN112" s="4">
        <f t="shared" si="83"/>
        <v>2.8795926236413374</v>
      </c>
      <c r="CO112" s="4">
        <f t="shared" si="84"/>
        <v>7.5802923021806301E-2</v>
      </c>
      <c r="CP112" s="4">
        <f t="shared" si="85"/>
        <v>1.0145609533069568</v>
      </c>
      <c r="CR112">
        <v>1423</v>
      </c>
      <c r="CS112">
        <v>7.2605225980898522</v>
      </c>
      <c r="CT112">
        <v>11.93335491</v>
      </c>
      <c r="CU112" s="3">
        <f t="shared" si="86"/>
        <v>0.98801607350159382</v>
      </c>
      <c r="CV112" s="3">
        <f>CS112/VLOOKUP(C112,Sheet3!A$130:C$143,3,FALSE)</f>
        <v>1.0602126475553091</v>
      </c>
      <c r="CX112" s="4">
        <f t="shared" si="87"/>
        <v>2.0038826012281268</v>
      </c>
      <c r="CY112" s="4">
        <f t="shared" si="88"/>
        <v>2.9714001728944601</v>
      </c>
      <c r="CZ112" s="4">
        <f t="shared" si="89"/>
        <v>3.8875733952730217E-2</v>
      </c>
      <c r="DA112" s="4">
        <f t="shared" si="90"/>
        <v>1.0393215029876088</v>
      </c>
    </row>
    <row r="113" spans="1:105" x14ac:dyDescent="0.25">
      <c r="A113">
        <v>16221591</v>
      </c>
      <c r="B113" t="s">
        <v>1821</v>
      </c>
      <c r="C113">
        <v>11</v>
      </c>
      <c r="D113">
        <v>163</v>
      </c>
      <c r="E113" s="3">
        <v>3.0139241430000001</v>
      </c>
      <c r="F113">
        <v>5.0937502008067623</v>
      </c>
      <c r="G113" s="3">
        <f t="shared" si="46"/>
        <v>0.72888509424814651</v>
      </c>
      <c r="H113" s="3">
        <f>F113/VLOOKUP(C113,Sheet3!A$66:C$79,3,FALSE)</f>
        <v>1.07203381436713</v>
      </c>
      <c r="J113" s="4">
        <f t="shared" si="47"/>
        <v>1.937169781557794</v>
      </c>
      <c r="K113" s="4">
        <f t="shared" si="48"/>
        <v>2.2131136901635537</v>
      </c>
      <c r="L113" s="4">
        <f t="shared" si="49"/>
        <v>0.47600885475041471</v>
      </c>
      <c r="M113" s="4">
        <f t="shared" si="50"/>
        <v>0.81562100373363344</v>
      </c>
      <c r="O113">
        <v>137</v>
      </c>
      <c r="P113">
        <v>4.9199809258281251</v>
      </c>
      <c r="Q113">
        <v>2.7351632069999998</v>
      </c>
      <c r="R113">
        <v>0.81770448457612033</v>
      </c>
      <c r="S113" s="3">
        <f t="shared" si="51"/>
        <v>0.70401975351153645</v>
      </c>
      <c r="T113" s="3">
        <f>P113/VLOOKUP(C113,Sheet3!A$82:C$95,3,FALSE)</f>
        <v>1.0046095951782514</v>
      </c>
      <c r="V113" s="4">
        <f t="shared" si="52"/>
        <v>0.79631592763334536</v>
      </c>
      <c r="W113" s="4">
        <f t="shared" si="53"/>
        <v>1.0647107369924282</v>
      </c>
      <c r="X113" s="4">
        <f t="shared" si="54"/>
        <v>-5.0534316025601628E-2</v>
      </c>
      <c r="Y113" s="4">
        <f t="shared" si="55"/>
        <v>0.28146172173529638</v>
      </c>
      <c r="AA113">
        <v>555</v>
      </c>
      <c r="AB113">
        <v>6.3189681137464344</v>
      </c>
      <c r="AC113">
        <v>2.8212208560000001</v>
      </c>
      <c r="AD113" s="3">
        <f t="shared" si="56"/>
        <v>0.90420642700728104</v>
      </c>
      <c r="AE113" t="s">
        <v>1821</v>
      </c>
      <c r="AF113">
        <v>2.3435173511747505</v>
      </c>
      <c r="AG113" s="3">
        <f>AB113/VLOOKUP(C113,Sheet3!A$2:C$15,3,FALSE)</f>
        <v>1.0619004816108486</v>
      </c>
      <c r="AI113" s="4">
        <f t="shared" si="57"/>
        <v>1.8394738457077491</v>
      </c>
      <c r="AJ113" s="4">
        <f t="shared" si="58"/>
        <v>2.2131136901635537</v>
      </c>
      <c r="AK113" s="4">
        <f t="shared" si="59"/>
        <v>0.18785204184489607</v>
      </c>
      <c r="AL113" s="4">
        <f t="shared" si="60"/>
        <v>2.2498150570139814</v>
      </c>
      <c r="AM113" s="3">
        <f t="shared" si="61"/>
        <v>0.15890101056458339</v>
      </c>
      <c r="AN113" s="3">
        <f t="shared" si="91"/>
        <v>0.11034482758620678</v>
      </c>
      <c r="AO113" s="3">
        <f t="shared" si="62"/>
        <v>0.92474715233577598</v>
      </c>
      <c r="AP113">
        <v>1084</v>
      </c>
      <c r="AQ113">
        <v>6.9884131819995918</v>
      </c>
      <c r="AR113">
        <v>3.118210919</v>
      </c>
      <c r="AS113">
        <v>0.69325001985626278</v>
      </c>
      <c r="AT113" s="3">
        <f>AQ113/VLOOKUP(C113,Sheet3!A$34:C$47,3,FALSE)</f>
        <v>0.99722756475713537</v>
      </c>
      <c r="AV113" s="4">
        <f t="shared" si="63"/>
        <v>0.68974600556050814</v>
      </c>
      <c r="AW113" s="4">
        <f t="shared" si="64"/>
        <v>1.2424712824588204</v>
      </c>
      <c r="AX113" s="4">
        <f t="shared" si="65"/>
        <v>-6.1455527674617302E-2</v>
      </c>
      <c r="AZ113">
        <v>531</v>
      </c>
      <c r="BA113">
        <v>6.2747620212419388</v>
      </c>
      <c r="BB113">
        <v>2.1925979469999999</v>
      </c>
      <c r="BC113" s="3">
        <f t="shared" si="66"/>
        <v>0.89788080038028661</v>
      </c>
      <c r="BD113" s="3">
        <f>BA113/VLOOKUP(C113,Sheet3!A$50:C$63,3,FALSE)</f>
        <v>0.9984332290554554</v>
      </c>
      <c r="BF113" s="4">
        <f t="shared" si="67"/>
        <v>0.72638732586875887</v>
      </c>
      <c r="BG113" s="4">
        <f t="shared" si="68"/>
        <v>1.117508922559399</v>
      </c>
      <c r="BH113" s="4">
        <f t="shared" si="69"/>
        <v>-6.0734681439661632E-2</v>
      </c>
      <c r="BI113" s="4">
        <f t="shared" si="70"/>
        <v>1.1085133596508212</v>
      </c>
      <c r="BK113">
        <v>1149</v>
      </c>
      <c r="BL113">
        <v>7.0466472778487557</v>
      </c>
      <c r="BM113">
        <v>1.312096261</v>
      </c>
      <c r="BN113" s="3">
        <f t="shared" si="71"/>
        <v>1.0083329497458966</v>
      </c>
      <c r="BO113" s="3">
        <f>BL113/VLOOKUP(C113,Sheet3!A$18:C$31,3,FALSE)</f>
        <v>1.0262524166945859</v>
      </c>
      <c r="BQ113" s="4">
        <f t="shared" si="72"/>
        <v>1.5307987070846003</v>
      </c>
      <c r="BR113" s="4">
        <f t="shared" si="73"/>
        <v>2.7795091650843551</v>
      </c>
      <c r="BS113" s="4">
        <f t="shared" si="74"/>
        <v>6.0024862483824527E-2</v>
      </c>
      <c r="BT113" s="4">
        <f t="shared" si="75"/>
        <v>1.6599537025710023</v>
      </c>
      <c r="BV113">
        <v>728</v>
      </c>
      <c r="BW113">
        <v>6.5903010481966859</v>
      </c>
      <c r="BX113">
        <v>1.5499511159999999</v>
      </c>
      <c r="BY113" s="3">
        <f t="shared" si="76"/>
        <v>0.94303254209004939</v>
      </c>
      <c r="BZ113" s="3">
        <f>BW113/VLOOKUP(C113,Sheet3!A$98:C$111,3,FALSE)</f>
        <v>1.0100727980001247</v>
      </c>
      <c r="CB113" s="4">
        <f t="shared" si="77"/>
        <v>0.82005509435875412</v>
      </c>
      <c r="CC113" s="4">
        <f t="shared" si="78"/>
        <v>1.0533469783421132</v>
      </c>
      <c r="CD113" s="4">
        <f t="shared" si="79"/>
        <v>-3.6045942531726695E-2</v>
      </c>
      <c r="CE113" s="4">
        <f t="shared" si="80"/>
        <v>1.1796407036664054</v>
      </c>
      <c r="CG113">
        <v>2568</v>
      </c>
      <c r="CH113">
        <v>7.850882664809852</v>
      </c>
      <c r="CI113">
        <v>3.0672719439999998</v>
      </c>
      <c r="CJ113" s="3">
        <f t="shared" si="81"/>
        <v>1.123414208683563</v>
      </c>
      <c r="CK113" s="3">
        <f>CH113/VLOOKUP(C113,Sheet3!A$114:C$127,3,FALSE)</f>
        <v>0.97993372576265259</v>
      </c>
      <c r="CM113" s="4">
        <f t="shared" si="82"/>
        <v>0.42518861636488869</v>
      </c>
      <c r="CN113" s="4">
        <f t="shared" si="83"/>
        <v>0.35316247106159177</v>
      </c>
      <c r="CO113" s="4">
        <f t="shared" si="84"/>
        <v>-7.0684159663959134E-2</v>
      </c>
      <c r="CP113" s="4">
        <f t="shared" si="85"/>
        <v>0.53913725659188205</v>
      </c>
      <c r="CR113">
        <v>1086</v>
      </c>
      <c r="CS113">
        <v>6.9902565004938806</v>
      </c>
      <c r="CT113">
        <v>8.6416269519999993</v>
      </c>
      <c r="CU113" s="3">
        <f t="shared" si="86"/>
        <v>1.0002637678177124</v>
      </c>
      <c r="CV113" s="3">
        <f>CS113/VLOOKUP(C113,Sheet3!A$130:C$143,3,FALSE)</f>
        <v>1.0207472329098053</v>
      </c>
      <c r="CX113" s="4">
        <f t="shared" si="87"/>
        <v>1.0622854440731826</v>
      </c>
      <c r="CY113" s="4">
        <f t="shared" si="88"/>
        <v>1.5660576168038753</v>
      </c>
      <c r="CZ113" s="4">
        <f t="shared" si="89"/>
        <v>-5.5552694027431859E-3</v>
      </c>
      <c r="DA113" s="4">
        <f t="shared" si="90"/>
        <v>1.417312355543525</v>
      </c>
    </row>
    <row r="114" spans="1:105" x14ac:dyDescent="0.25">
      <c r="A114">
        <v>16221592</v>
      </c>
      <c r="B114" t="s">
        <v>1821</v>
      </c>
      <c r="C114">
        <v>11</v>
      </c>
      <c r="D114">
        <v>157</v>
      </c>
      <c r="E114" s="3">
        <v>2.8114880929999999</v>
      </c>
      <c r="F114">
        <v>5.0562458053483077</v>
      </c>
      <c r="G114" s="3">
        <f t="shared" si="46"/>
        <v>0.67810321486346403</v>
      </c>
      <c r="H114" s="3">
        <f>F114/VLOOKUP(C114,Sheet3!A$66:C$79,3,FALSE)</f>
        <v>1.0641406161273552</v>
      </c>
      <c r="J114" s="4">
        <f t="shared" si="47"/>
        <v>1.7664119643249614</v>
      </c>
      <c r="K114" s="4">
        <f t="shared" si="48"/>
        <v>2.055109441020305</v>
      </c>
      <c r="L114" s="4">
        <f t="shared" si="49"/>
        <v>0.39785118954730958</v>
      </c>
      <c r="M114" s="4">
        <f t="shared" si="50"/>
        <v>0.34478253375484108</v>
      </c>
      <c r="O114">
        <v>137</v>
      </c>
      <c r="P114">
        <v>4.9199809258281251</v>
      </c>
      <c r="Q114">
        <v>2.7351632069999998</v>
      </c>
      <c r="R114">
        <v>0.81770448457612033</v>
      </c>
      <c r="S114" s="3">
        <f t="shared" si="51"/>
        <v>0.65982845994987194</v>
      </c>
      <c r="T114" s="3">
        <f>P114/VLOOKUP(C114,Sheet3!A$82:C$95,3,FALSE)</f>
        <v>1.0046095951782514</v>
      </c>
      <c r="V114" s="4">
        <f t="shared" si="52"/>
        <v>0.79631592763334536</v>
      </c>
      <c r="W114" s="4">
        <f t="shared" si="53"/>
        <v>1.0647107369924282</v>
      </c>
      <c r="X114" s="4">
        <f t="shared" si="54"/>
        <v>-5.0534316025601628E-2</v>
      </c>
      <c r="Y114" s="4">
        <f t="shared" si="55"/>
        <v>7.8893942469663081E-2</v>
      </c>
      <c r="AA114">
        <v>400</v>
      </c>
      <c r="AB114">
        <v>5.9914645471079817</v>
      </c>
      <c r="AC114">
        <v>1.3732115869999999</v>
      </c>
      <c r="AD114" s="3">
        <f t="shared" si="56"/>
        <v>0.80352726658124096</v>
      </c>
      <c r="AE114" t="s">
        <v>1821</v>
      </c>
      <c r="AF114">
        <v>0.83018037940534717</v>
      </c>
      <c r="AG114" s="3">
        <f>AB114/VLOOKUP(C114,Sheet3!A$2:C$15,3,FALSE)</f>
        <v>1.0068636165907381</v>
      </c>
      <c r="AI114" s="4">
        <f t="shared" si="57"/>
        <v>0.80330104756215215</v>
      </c>
      <c r="AJ114" s="4">
        <f t="shared" si="58"/>
        <v>1.1637421175986071</v>
      </c>
      <c r="AK114" s="4">
        <f t="shared" si="59"/>
        <v>-4.4293151772525102E-2</v>
      </c>
      <c r="AL114" s="4">
        <f t="shared" si="60"/>
        <v>0.20968769079881791</v>
      </c>
      <c r="AM114" s="3">
        <f t="shared" si="61"/>
        <v>0.44784815329378636</v>
      </c>
      <c r="AN114" s="3">
        <f t="shared" si="91"/>
        <v>0.11133004926108363</v>
      </c>
      <c r="AO114" s="3">
        <f t="shared" si="62"/>
        <v>0.92505386704686077</v>
      </c>
      <c r="AP114">
        <v>1731</v>
      </c>
      <c r="AQ114">
        <v>7.4564545551762089</v>
      </c>
      <c r="AR114">
        <v>8.3914002760000006</v>
      </c>
      <c r="AS114">
        <v>1.4399543285087437</v>
      </c>
      <c r="AT114" s="3">
        <f>AQ114/VLOOKUP(C114,Sheet3!A$34:C$47,3,FALSE)</f>
        <v>1.0640157964519525</v>
      </c>
      <c r="AV114" s="4">
        <f t="shared" si="63"/>
        <v>1.5050642016715419</v>
      </c>
      <c r="AW114" s="4">
        <f t="shared" si="64"/>
        <v>2.9336598449116131</v>
      </c>
      <c r="AX114" s="4">
        <f t="shared" si="65"/>
        <v>-4.5881122375202671E-2</v>
      </c>
      <c r="AZ114">
        <v>2090</v>
      </c>
      <c r="BA114">
        <v>7.6449193449588568</v>
      </c>
      <c r="BB114">
        <v>12.795780089999999</v>
      </c>
      <c r="BC114" s="3">
        <f t="shared" si="66"/>
        <v>1.0252753890455641</v>
      </c>
      <c r="BD114" s="3">
        <f>BA114/VLOOKUP(C114,Sheet3!A$50:C$63,3,FALSE)</f>
        <v>1.2164511548989438</v>
      </c>
      <c r="BF114" s="4">
        <f t="shared" si="67"/>
        <v>2.4609551047305831</v>
      </c>
      <c r="BG114" s="4">
        <f t="shared" si="68"/>
        <v>3.0308235933652612</v>
      </c>
      <c r="BH114" s="4">
        <f t="shared" si="69"/>
        <v>-5.1289946105979402E-2</v>
      </c>
      <c r="BI114" s="4">
        <f t="shared" si="70"/>
        <v>2.795509506430796</v>
      </c>
      <c r="BK114">
        <v>1054</v>
      </c>
      <c r="BL114">
        <v>6.9603477291013078</v>
      </c>
      <c r="BM114">
        <v>0.92949168199999999</v>
      </c>
      <c r="BN114" s="3">
        <f t="shared" si="71"/>
        <v>0.93346612355727321</v>
      </c>
      <c r="BO114" s="3">
        <f>BL114/VLOOKUP(C114,Sheet3!A$18:C$31,3,FALSE)</f>
        <v>1.0136840111863201</v>
      </c>
      <c r="BQ114" s="4">
        <f t="shared" si="72"/>
        <v>1.0825966150262856</v>
      </c>
      <c r="BR114" s="4">
        <f t="shared" si="73"/>
        <v>1.9528305918998869</v>
      </c>
      <c r="BS114" s="4">
        <f t="shared" si="74"/>
        <v>1.0426742112949651E-2</v>
      </c>
      <c r="BT114" s="4">
        <f t="shared" si="75"/>
        <v>8.209736218720072E-2</v>
      </c>
      <c r="BV114">
        <v>1030</v>
      </c>
      <c r="BW114">
        <v>6.9373140812236818</v>
      </c>
      <c r="BX114">
        <v>2.4506711719999998</v>
      </c>
      <c r="BY114" s="3">
        <f t="shared" si="76"/>
        <v>0.93037703507598735</v>
      </c>
      <c r="BZ114" s="3">
        <f>BW114/VLOOKUP(C114,Sheet3!A$98:C$111,3,FALSE)</f>
        <v>1.0632582932679011</v>
      </c>
      <c r="CB114" s="4">
        <f t="shared" si="77"/>
        <v>1.5306437841318208</v>
      </c>
      <c r="CC114" s="4">
        <f t="shared" si="78"/>
        <v>2.0099890057398357</v>
      </c>
      <c r="CD114" s="4">
        <f t="shared" si="79"/>
        <v>-1.1735319000917194E-2</v>
      </c>
      <c r="CE114" s="4">
        <f t="shared" si="80"/>
        <v>0.98247263875545632</v>
      </c>
      <c r="CG114">
        <v>3580</v>
      </c>
      <c r="CH114">
        <v>8.1831180793947453</v>
      </c>
      <c r="CI114">
        <v>4.7490826359999998</v>
      </c>
      <c r="CJ114" s="3">
        <f t="shared" si="81"/>
        <v>1.0974542953143989</v>
      </c>
      <c r="CK114" s="3">
        <f>CH114/VLOOKUP(C114,Sheet3!A$114:C$127,3,FALSE)</f>
        <v>1.0214027810962365</v>
      </c>
      <c r="CM114" s="4">
        <f t="shared" si="82"/>
        <v>1.1189922922197286</v>
      </c>
      <c r="CN114" s="4">
        <f t="shared" si="83"/>
        <v>1.5996339123374794</v>
      </c>
      <c r="CO114" s="4">
        <f t="shared" si="84"/>
        <v>-1.0727235259111721E-3</v>
      </c>
      <c r="CP114" s="4">
        <f t="shared" si="85"/>
        <v>0.26720354110824029</v>
      </c>
      <c r="CR114">
        <v>1624</v>
      </c>
      <c r="CS114">
        <v>7.3926475207216233</v>
      </c>
      <c r="CT114">
        <v>13.880477839999999</v>
      </c>
      <c r="CU114" s="3">
        <f t="shared" si="86"/>
        <v>0.99144271128021677</v>
      </c>
      <c r="CV114" s="3">
        <f>CS114/VLOOKUP(C114,Sheet3!A$130:C$143,3,FALSE)</f>
        <v>1.0795060953944939</v>
      </c>
      <c r="CX114" s="4">
        <f t="shared" si="87"/>
        <v>2.5971247174522882</v>
      </c>
      <c r="CY114" s="4">
        <f t="shared" si="88"/>
        <v>3.5214465098137322</v>
      </c>
      <c r="CZ114" s="4">
        <f t="shared" si="89"/>
        <v>6.5157561169373227E-2</v>
      </c>
      <c r="DA114" s="4">
        <f t="shared" si="90"/>
        <v>1.1637421175986071</v>
      </c>
    </row>
    <row r="115" spans="1:105" x14ac:dyDescent="0.25">
      <c r="A115">
        <v>16221593</v>
      </c>
      <c r="B115" t="s">
        <v>1821</v>
      </c>
      <c r="C115">
        <v>11</v>
      </c>
      <c r="D115">
        <v>111</v>
      </c>
      <c r="E115" s="3">
        <v>1.2348445939999999</v>
      </c>
      <c r="F115">
        <v>4.7095302013123339</v>
      </c>
      <c r="G115" s="3">
        <f t="shared" si="46"/>
        <v>0.69370302007423834</v>
      </c>
      <c r="H115" s="3">
        <f>F115/VLOOKUP(C115,Sheet3!A$66:C$79,3,FALSE)</f>
        <v>0.99117063588835197</v>
      </c>
      <c r="J115" s="4">
        <f t="shared" si="47"/>
        <v>0.61047067347229089</v>
      </c>
      <c r="K115" s="4">
        <f t="shared" si="48"/>
        <v>0.8200852968623189</v>
      </c>
      <c r="L115" s="4">
        <f t="shared" si="49"/>
        <v>-0.21086832824358828</v>
      </c>
      <c r="M115" s="4">
        <f t="shared" si="50"/>
        <v>0.45805558778592648</v>
      </c>
      <c r="O115">
        <v>132</v>
      </c>
      <c r="P115">
        <v>4.8828019225863706</v>
      </c>
      <c r="Q115">
        <v>0</v>
      </c>
      <c r="R115">
        <v>0.63362224220315155</v>
      </c>
      <c r="S115" s="3">
        <f t="shared" si="51"/>
        <v>0.71922554805542993</v>
      </c>
      <c r="T115" s="3">
        <f>P115/VLOOKUP(C115,Sheet3!A$82:C$95,3,FALSE)</f>
        <v>0.99701802440614662</v>
      </c>
      <c r="V115" s="4">
        <f t="shared" si="52"/>
        <v>0.64892477760975431</v>
      </c>
      <c r="W115" s="4">
        <f t="shared" si="53"/>
        <v>0.70006762340451911</v>
      </c>
      <c r="X115" s="4">
        <f t="shared" si="54"/>
        <v>-5.4029757575440443E-2</v>
      </c>
      <c r="Y115" s="4">
        <f t="shared" si="55"/>
        <v>0.44413424926731854</v>
      </c>
      <c r="AA115">
        <v>562</v>
      </c>
      <c r="AB115">
        <v>6.3315018498936908</v>
      </c>
      <c r="AC115">
        <v>2.8860433740000002</v>
      </c>
      <c r="AD115" s="3">
        <f t="shared" si="56"/>
        <v>0.93261573174601931</v>
      </c>
      <c r="AE115" t="s">
        <v>1821</v>
      </c>
      <c r="AF115">
        <v>2.4205355385414249</v>
      </c>
      <c r="AG115" s="3">
        <f>AB115/VLOOKUP(C115,Sheet3!A$2:C$15,3,FALSE)</f>
        <v>1.0640067717853789</v>
      </c>
      <c r="AI115" s="4">
        <f t="shared" si="57"/>
        <v>1.8896152747681418</v>
      </c>
      <c r="AJ115" s="4">
        <f t="shared" si="58"/>
        <v>2.2686835413183641</v>
      </c>
      <c r="AK115" s="4">
        <f t="shared" si="59"/>
        <v>0.19824440349204986</v>
      </c>
      <c r="AL115" s="4">
        <f t="shared" si="60"/>
        <v>2.795509506430796</v>
      </c>
      <c r="AM115" s="3">
        <f t="shared" si="61"/>
        <v>0.15112994115482048</v>
      </c>
      <c r="AN115" s="3">
        <f t="shared" si="91"/>
        <v>0.11231527093596047</v>
      </c>
      <c r="AO115" s="3">
        <f t="shared" si="62"/>
        <v>0.92535871250515678</v>
      </c>
      <c r="AP115">
        <v>888</v>
      </c>
      <c r="AQ115">
        <v>6.7889717429921701</v>
      </c>
      <c r="AR115">
        <v>1.477954462</v>
      </c>
      <c r="AS115">
        <v>0.47238763724506361</v>
      </c>
      <c r="AT115" s="3">
        <f>AQ115/VLOOKUP(C115,Sheet3!A$34:C$47,3,FALSE)</f>
        <v>0.9687678135441824</v>
      </c>
      <c r="AV115" s="4">
        <f t="shared" si="63"/>
        <v>0.45556178178220785</v>
      </c>
      <c r="AW115" s="4">
        <f t="shared" si="64"/>
        <v>0.25061094601482048</v>
      </c>
      <c r="AX115" s="4">
        <f t="shared" si="65"/>
        <v>-6.6300037728554251E-2</v>
      </c>
      <c r="AZ115">
        <v>743</v>
      </c>
      <c r="BA115">
        <v>6.6106960447177592</v>
      </c>
      <c r="BB115">
        <v>3.6323045999999999</v>
      </c>
      <c r="BC115" s="3">
        <f t="shared" si="66"/>
        <v>0.97374039765912512</v>
      </c>
      <c r="BD115" s="3">
        <f>BA115/VLOOKUP(C115,Sheet3!A$50:C$63,3,FALSE)</f>
        <v>1.051886681261786</v>
      </c>
      <c r="BF115" s="4">
        <f t="shared" si="67"/>
        <v>1.047726540200874</v>
      </c>
      <c r="BG115" s="4">
        <f t="shared" si="68"/>
        <v>1.6547857324125594</v>
      </c>
      <c r="BH115" s="4">
        <f t="shared" si="69"/>
        <v>-5.9452269413503671E-2</v>
      </c>
      <c r="BI115" s="4">
        <f t="shared" si="70"/>
        <v>2.0706136275562708</v>
      </c>
      <c r="BK115">
        <v>1197</v>
      </c>
      <c r="BL115">
        <v>7.0875737055579728</v>
      </c>
      <c r="BM115">
        <v>1.503019393</v>
      </c>
      <c r="BN115" s="3">
        <f t="shared" si="71"/>
        <v>1.0439833856834109</v>
      </c>
      <c r="BO115" s="3">
        <f>BL115/VLOOKUP(C115,Sheet3!A$18:C$31,3,FALSE)</f>
        <v>1.0322128179587857</v>
      </c>
      <c r="BQ115" s="4">
        <f t="shared" si="72"/>
        <v>1.7780782212225652</v>
      </c>
      <c r="BR115" s="4">
        <f t="shared" si="73"/>
        <v>3.0940024949867926</v>
      </c>
      <c r="BS115" s="4">
        <f t="shared" si="74"/>
        <v>8.4774771403551372E-2</v>
      </c>
      <c r="BT115" s="4">
        <f t="shared" si="75"/>
        <v>3.2590822453462414</v>
      </c>
      <c r="BV115">
        <v>757</v>
      </c>
      <c r="BW115">
        <v>6.6293632534374485</v>
      </c>
      <c r="BX115">
        <v>1.6365377889999999</v>
      </c>
      <c r="BY115" s="3">
        <f t="shared" si="76"/>
        <v>0.9764900347803811</v>
      </c>
      <c r="BZ115" s="3">
        <f>BW115/VLOOKUP(C115,Sheet3!A$98:C$111,3,FALSE)</f>
        <v>1.0160597279832986</v>
      </c>
      <c r="CB115" s="4">
        <f t="shared" si="77"/>
        <v>0.88677805909857066</v>
      </c>
      <c r="CC115" s="4">
        <f t="shared" si="78"/>
        <v>1.1637421175986071</v>
      </c>
      <c r="CD115" s="4">
        <f t="shared" si="79"/>
        <v>-3.3708950037703328E-2</v>
      </c>
      <c r="CE115" s="4">
        <f t="shared" si="80"/>
        <v>1.7927451765528142</v>
      </c>
      <c r="CG115">
        <v>2426</v>
      </c>
      <c r="CH115">
        <v>7.7939990895039957</v>
      </c>
      <c r="CI115">
        <v>2.8293581460000001</v>
      </c>
      <c r="CJ115" s="3">
        <f t="shared" si="81"/>
        <v>1.1480382279612891</v>
      </c>
      <c r="CK115" s="3">
        <f>CH115/VLOOKUP(C115,Sheet3!A$114:C$127,3,FALSE)</f>
        <v>0.97283361533379309</v>
      </c>
      <c r="CM115" s="4">
        <f t="shared" si="82"/>
        <v>0.34793849517332914</v>
      </c>
      <c r="CN115" s="4">
        <f t="shared" si="83"/>
        <v>0.26463284560513944</v>
      </c>
      <c r="CO115" s="4">
        <f t="shared" si="84"/>
        <v>-8.0531594476103502E-2</v>
      </c>
      <c r="CP115" s="4">
        <f t="shared" si="85"/>
        <v>0.95138205168542522</v>
      </c>
      <c r="CR115">
        <v>1111</v>
      </c>
      <c r="CS115">
        <v>7.0130157896396303</v>
      </c>
      <c r="CT115">
        <v>8.8872014989999997</v>
      </c>
      <c r="CU115" s="3">
        <f t="shared" si="86"/>
        <v>1.0330011753073987</v>
      </c>
      <c r="CV115" s="3">
        <f>CS115/VLOOKUP(C115,Sheet3!A$130:C$143,3,FALSE)</f>
        <v>1.0240706419173111</v>
      </c>
      <c r="CX115" s="4">
        <f t="shared" si="87"/>
        <v>1.1278209259717686</v>
      </c>
      <c r="CY115" s="4">
        <f t="shared" si="88"/>
        <v>1.724146860210062</v>
      </c>
      <c r="CZ115" s="4">
        <f t="shared" si="89"/>
        <v>-2.2405594203285715E-3</v>
      </c>
      <c r="DA115" s="4">
        <f t="shared" si="90"/>
        <v>2.565935064786296</v>
      </c>
    </row>
    <row r="116" spans="1:105" x14ac:dyDescent="0.25">
      <c r="A116">
        <v>16221613</v>
      </c>
      <c r="B116" t="s">
        <v>1821</v>
      </c>
      <c r="C116">
        <v>11</v>
      </c>
      <c r="D116">
        <v>72</v>
      </c>
      <c r="E116" s="3">
        <v>0</v>
      </c>
      <c r="F116">
        <v>4.2766661190160553</v>
      </c>
      <c r="G116" s="3">
        <f t="shared" si="46"/>
        <v>0.36645548308143078</v>
      </c>
      <c r="H116" s="3">
        <f>F116/VLOOKUP(C116,Sheet3!A$66:C$79,3,FALSE)</f>
        <v>0.90006979368900142</v>
      </c>
      <c r="J116" s="4">
        <f t="shared" si="47"/>
        <v>6.8353553043295615E-2</v>
      </c>
      <c r="K116" s="4">
        <f t="shared" si="48"/>
        <v>6.9204428445737952E-3</v>
      </c>
      <c r="L116" s="4">
        <f t="shared" si="49"/>
        <v>-0.6876241746242906</v>
      </c>
      <c r="M116" s="4">
        <f t="shared" si="50"/>
        <v>9.8570732475918824E-4</v>
      </c>
      <c r="O116">
        <v>113</v>
      </c>
      <c r="P116">
        <v>4.7273878187123408</v>
      </c>
      <c r="Q116">
        <v>0</v>
      </c>
      <c r="R116">
        <v>0.16515047983388706</v>
      </c>
      <c r="S116" s="3">
        <f t="shared" si="51"/>
        <v>0.40507655697426176</v>
      </c>
      <c r="T116" s="3">
        <f>P116/VLOOKUP(C116,Sheet3!A$82:C$95,3,FALSE)</f>
        <v>0.96528405991895705</v>
      </c>
      <c r="V116" s="4">
        <f t="shared" si="52"/>
        <v>0.23130285835931796</v>
      </c>
      <c r="W116" s="4">
        <f t="shared" si="53"/>
        <v>7.3577608842430267E-2</v>
      </c>
      <c r="X116" s="4">
        <f t="shared" si="54"/>
        <v>-5.4029757575440443E-2</v>
      </c>
      <c r="Y116" s="4">
        <f t="shared" si="55"/>
        <v>9.8570732475918824E-4</v>
      </c>
      <c r="AA116">
        <v>495</v>
      </c>
      <c r="AB116">
        <v>6.2045577625686903</v>
      </c>
      <c r="AC116">
        <v>2.2638523479999999</v>
      </c>
      <c r="AD116" s="3">
        <f t="shared" si="56"/>
        <v>0.53165109197532257</v>
      </c>
      <c r="AE116" t="s">
        <v>1821</v>
      </c>
      <c r="AF116">
        <v>1.7067471770880438</v>
      </c>
      <c r="AG116" s="3">
        <f>AB116/VLOOKUP(C116,Sheet3!A$2:C$15,3,FALSE)</f>
        <v>1.0426738602970591</v>
      </c>
      <c r="AI116" s="4">
        <f t="shared" si="57"/>
        <v>1.4180265598051838</v>
      </c>
      <c r="AJ116" s="4">
        <f t="shared" si="58"/>
        <v>1.8727878842263508</v>
      </c>
      <c r="AK116" s="4">
        <f t="shared" si="59"/>
        <v>9.8494588839591321E-2</v>
      </c>
      <c r="AL116" s="4">
        <f t="shared" si="60"/>
        <v>2.9600416284768275E-3</v>
      </c>
      <c r="AM116" s="3">
        <f t="shared" si="61"/>
        <v>0.24219149603693446</v>
      </c>
      <c r="AN116" s="3">
        <f t="shared" si="91"/>
        <v>0.11330049261083731</v>
      </c>
      <c r="AO116" s="3">
        <f t="shared" si="62"/>
        <v>0.92566171982862977</v>
      </c>
      <c r="AP116">
        <v>117050</v>
      </c>
      <c r="AQ116">
        <v>11.670356472919057</v>
      </c>
      <c r="AR116">
        <v>862.32079290000001</v>
      </c>
      <c r="AS116">
        <v>21.518602259516534</v>
      </c>
      <c r="AT116" s="3">
        <f>AQ116/VLOOKUP(C116,Sheet3!A$34:C$47,3,FALSE)</f>
        <v>1.6653281456387452</v>
      </c>
      <c r="AV116" s="4">
        <f t="shared" si="63"/>
        <v>24.475349983297612</v>
      </c>
      <c r="AW116" s="4">
        <f t="shared" si="64"/>
        <v>5.5363495303559969</v>
      </c>
      <c r="AX116" s="4">
        <f t="shared" si="65"/>
        <v>2.4762059026534979</v>
      </c>
      <c r="AZ116">
        <v>211108</v>
      </c>
      <c r="BA116">
        <v>12.260125129849756</v>
      </c>
      <c r="BB116">
        <v>1574.8469319999999</v>
      </c>
      <c r="BC116" s="3">
        <f t="shared" si="66"/>
        <v>1.0505356163112285</v>
      </c>
      <c r="BD116" s="3">
        <f>BA116/VLOOKUP(C116,Sheet3!A$50:C$63,3,FALSE)</f>
        <v>1.9508176215417696</v>
      </c>
      <c r="BF116" s="4">
        <f t="shared" si="67"/>
        <v>14.784541585621351</v>
      </c>
      <c r="BG116" s="4">
        <f t="shared" si="68"/>
        <v>5.3132059790417872</v>
      </c>
      <c r="BH116" s="4">
        <f t="shared" si="69"/>
        <v>1.3400998752226223</v>
      </c>
      <c r="BI116" s="4">
        <f t="shared" si="70"/>
        <v>3.285057731749502</v>
      </c>
      <c r="BK116">
        <v>955</v>
      </c>
      <c r="BL116">
        <v>6.8617113404807304</v>
      </c>
      <c r="BM116">
        <v>0.52115604100000001</v>
      </c>
      <c r="BN116" s="3">
        <f t="shared" si="71"/>
        <v>0.58796073251089298</v>
      </c>
      <c r="BO116" s="3">
        <f>BL116/VLOOKUP(C116,Sheet3!A$18:C$31,3,FALSE)</f>
        <v>0.99931890559715586</v>
      </c>
      <c r="BQ116" s="4">
        <f t="shared" si="72"/>
        <v>0.68597320812187224</v>
      </c>
      <c r="BR116" s="4">
        <f t="shared" si="73"/>
        <v>0.93368247458602427</v>
      </c>
      <c r="BS116" s="4">
        <f t="shared" si="74"/>
        <v>-4.2506969049028759E-2</v>
      </c>
      <c r="BT116" s="4">
        <f t="shared" si="75"/>
        <v>3.9486724554163308E-3</v>
      </c>
      <c r="BV116">
        <v>667</v>
      </c>
      <c r="BW116">
        <v>6.5027900459156234</v>
      </c>
      <c r="BX116">
        <v>1.367739732</v>
      </c>
      <c r="BY116" s="3">
        <f t="shared" si="76"/>
        <v>0.55720577696193607</v>
      </c>
      <c r="BZ116" s="3">
        <f>BW116/VLOOKUP(C116,Sheet3!A$98:C$111,3,FALSE)</f>
        <v>0.99666028736011147</v>
      </c>
      <c r="CB116" s="4">
        <f t="shared" si="77"/>
        <v>0.68238154509189286</v>
      </c>
      <c r="CC116" s="4">
        <f t="shared" si="78"/>
        <v>0.84729786038720367</v>
      </c>
      <c r="CD116" s="4">
        <f t="shared" si="79"/>
        <v>-4.0963866064065324E-2</v>
      </c>
      <c r="CE116" s="4">
        <f t="shared" si="80"/>
        <v>9.8570732475918824E-4</v>
      </c>
      <c r="CG116">
        <v>2076</v>
      </c>
      <c r="CH116">
        <v>7.6381982442857792</v>
      </c>
      <c r="CI116">
        <v>2.2402617280000001</v>
      </c>
      <c r="CJ116" s="3">
        <f t="shared" si="81"/>
        <v>0.65449570987914041</v>
      </c>
      <c r="CK116" s="3">
        <f>CH116/VLOOKUP(C116,Sheet3!A$114:C$127,3,FALSE)</f>
        <v>0.95338682071845737</v>
      </c>
      <c r="CM116" s="4">
        <f t="shared" si="82"/>
        <v>0.18809782746158143</v>
      </c>
      <c r="CN116" s="4">
        <f t="shared" si="83"/>
        <v>8.8535152662049144E-2</v>
      </c>
      <c r="CO116" s="4">
        <f t="shared" si="84"/>
        <v>-0.10491474763110782</v>
      </c>
      <c r="CP116" s="4">
        <f t="shared" si="85"/>
        <v>2.9600416284768275E-3</v>
      </c>
      <c r="CR116">
        <v>855</v>
      </c>
      <c r="CS116">
        <v>6.7511014689367599</v>
      </c>
      <c r="CT116">
        <v>6.3593581490000002</v>
      </c>
      <c r="CU116" s="3">
        <f t="shared" si="86"/>
        <v>0.57848288392926317</v>
      </c>
      <c r="CV116" s="3">
        <f>CS116/VLOOKUP(C116,Sheet3!A$130:C$143,3,FALSE)</f>
        <v>0.9858247895515192</v>
      </c>
      <c r="CX116" s="4">
        <f t="shared" si="87"/>
        <v>0.51700487111363924</v>
      </c>
      <c r="CY116" s="4">
        <f t="shared" si="88"/>
        <v>0.50591160896356169</v>
      </c>
      <c r="CZ116" s="4">
        <f t="shared" si="89"/>
        <v>-3.6360820207067941E-2</v>
      </c>
      <c r="DA116" s="4">
        <f t="shared" si="90"/>
        <v>2.9600416284768275E-3</v>
      </c>
    </row>
    <row r="117" spans="1:105" x14ac:dyDescent="0.25">
      <c r="A117">
        <v>16221626</v>
      </c>
      <c r="B117" t="s">
        <v>1821</v>
      </c>
      <c r="C117">
        <v>11</v>
      </c>
      <c r="D117">
        <v>173</v>
      </c>
      <c r="E117" s="3">
        <v>3.3501173959999999</v>
      </c>
      <c r="F117">
        <v>5.1532915944977793</v>
      </c>
      <c r="G117" s="3">
        <f t="shared" si="46"/>
        <v>0.76587546895908731</v>
      </c>
      <c r="H117" s="3">
        <f>F117/VLOOKUP(C117,Sheet3!A$66:C$79,3,FALSE)</f>
        <v>1.0845649328701941</v>
      </c>
      <c r="J117" s="4">
        <f t="shared" si="47"/>
        <v>2.2270745864994868</v>
      </c>
      <c r="K117" s="4">
        <f t="shared" si="48"/>
        <v>2.4228342211456226</v>
      </c>
      <c r="L117" s="4">
        <f t="shared" si="49"/>
        <v>0.60580826405284272</v>
      </c>
      <c r="M117" s="4">
        <f t="shared" si="50"/>
        <v>1.4802261809540942</v>
      </c>
      <c r="O117">
        <v>111</v>
      </c>
      <c r="P117">
        <v>4.7095302013123339</v>
      </c>
      <c r="Q117">
        <v>0</v>
      </c>
      <c r="R117">
        <v>0.13660954290708691</v>
      </c>
      <c r="S117" s="3">
        <f t="shared" si="51"/>
        <v>0.69992423005098459</v>
      </c>
      <c r="T117" s="3">
        <f>P117/VLOOKUP(C117,Sheet3!A$82:C$95,3,FALSE)</f>
        <v>0.96163771777708185</v>
      </c>
      <c r="V117" s="4">
        <f t="shared" si="52"/>
        <v>0.20106509702938069</v>
      </c>
      <c r="W117" s="4">
        <f t="shared" si="53"/>
        <v>4.9480057263369695E-2</v>
      </c>
      <c r="X117" s="4">
        <f t="shared" si="54"/>
        <v>-5.4029757575440443E-2</v>
      </c>
      <c r="Y117" s="4">
        <f t="shared" si="55"/>
        <v>0.25568709904668113</v>
      </c>
      <c r="AA117">
        <v>274</v>
      </c>
      <c r="AB117">
        <v>5.6131281063880705</v>
      </c>
      <c r="AC117">
        <v>0.16041703700000001</v>
      </c>
      <c r="AD117" s="3">
        <f t="shared" si="56"/>
        <v>0.83421577102243483</v>
      </c>
      <c r="AE117" t="s">
        <v>1821</v>
      </c>
      <c r="AF117">
        <v>0.11942583883640361</v>
      </c>
      <c r="AG117" s="3">
        <f>AB117/VLOOKUP(C117,Sheet3!A$2:C$15,3,FALSE)</f>
        <v>0.94328430405434172</v>
      </c>
      <c r="AI117" s="4">
        <f t="shared" si="57"/>
        <v>0.19959284298754659</v>
      </c>
      <c r="AJ117" s="4">
        <f t="shared" si="58"/>
        <v>7.4638616899524654E-2</v>
      </c>
      <c r="AK117" s="4">
        <f t="shared" si="59"/>
        <v>-0.23872866517385757</v>
      </c>
      <c r="AL117" s="4">
        <f t="shared" si="60"/>
        <v>0.60007865154860363</v>
      </c>
      <c r="AM117" s="3">
        <f t="shared" si="61"/>
        <v>0.81906417291791567</v>
      </c>
      <c r="AN117" s="3">
        <f t="shared" si="91"/>
        <v>0.11428571428571416</v>
      </c>
      <c r="AO117" s="3">
        <f t="shared" si="62"/>
        <v>0.925962919366492</v>
      </c>
      <c r="AP117">
        <v>836</v>
      </c>
      <c r="AQ117">
        <v>6.7286286130847017</v>
      </c>
      <c r="AR117">
        <v>1.0352059060000001</v>
      </c>
      <c r="AS117">
        <v>0.41622107112614803</v>
      </c>
      <c r="AT117" s="3">
        <f>AQ117/VLOOKUP(C117,Sheet3!A$34:C$47,3,FALSE)</f>
        <v>0.96015701293461819</v>
      </c>
      <c r="AV117" s="4">
        <f t="shared" si="63"/>
        <v>0.39697416601722241</v>
      </c>
      <c r="AW117" s="4">
        <f t="shared" si="64"/>
        <v>0.13705624646795814</v>
      </c>
      <c r="AX117" s="4">
        <f t="shared" si="65"/>
        <v>-6.760769899198317E-2</v>
      </c>
      <c r="AZ117">
        <v>352</v>
      </c>
      <c r="BA117">
        <v>5.8636311755980968</v>
      </c>
      <c r="BB117">
        <v>0.97803517799999995</v>
      </c>
      <c r="BC117" s="3">
        <f t="shared" si="66"/>
        <v>0.87144521012729048</v>
      </c>
      <c r="BD117" s="3">
        <f>BA117/VLOOKUP(C117,Sheet3!A$50:C$63,3,FALSE)</f>
        <v>0.93301454124054517</v>
      </c>
      <c r="BF117" s="4">
        <f t="shared" si="67"/>
        <v>0.42525521046858328</v>
      </c>
      <c r="BG117" s="4">
        <f t="shared" si="68"/>
        <v>0.38017193096908325</v>
      </c>
      <c r="BH117" s="4">
        <f t="shared" si="69"/>
        <v>-6.1816547594995219E-2</v>
      </c>
      <c r="BI117" s="4">
        <f t="shared" si="70"/>
        <v>0.76354850298395471</v>
      </c>
      <c r="BK117">
        <v>1054</v>
      </c>
      <c r="BL117">
        <v>6.9603477291013078</v>
      </c>
      <c r="BM117">
        <v>0.92949168199999999</v>
      </c>
      <c r="BN117" s="3">
        <f t="shared" si="71"/>
        <v>1.0344377925044039</v>
      </c>
      <c r="BO117" s="3">
        <f>BL117/VLOOKUP(C117,Sheet3!A$18:C$31,3,FALSE)</f>
        <v>1.0136840111863201</v>
      </c>
      <c r="BQ117" s="4">
        <f t="shared" si="72"/>
        <v>1.0825966150262856</v>
      </c>
      <c r="BR117" s="4">
        <f t="shared" si="73"/>
        <v>1.9528305918998869</v>
      </c>
      <c r="BS117" s="4">
        <f t="shared" si="74"/>
        <v>1.0426742112949651E-2</v>
      </c>
      <c r="BT117" s="4">
        <f t="shared" si="75"/>
        <v>3.0106208860477417</v>
      </c>
      <c r="BV117">
        <v>633</v>
      </c>
      <c r="BW117">
        <v>6.4504704221441758</v>
      </c>
      <c r="BX117">
        <v>1.266127249</v>
      </c>
      <c r="BY117" s="3">
        <f t="shared" si="76"/>
        <v>0.95866049280835464</v>
      </c>
      <c r="BZ117" s="3">
        <f>BW117/VLOOKUP(C117,Sheet3!A$98:C$111,3,FALSE)</f>
        <v>0.9886414383899873</v>
      </c>
      <c r="CB117" s="4">
        <f t="shared" si="77"/>
        <v>0.60771065082675002</v>
      </c>
      <c r="CC117" s="4">
        <f t="shared" si="78"/>
        <v>0.71808612890719736</v>
      </c>
      <c r="CD117" s="4">
        <f t="shared" si="79"/>
        <v>-4.3706408326545799E-2</v>
      </c>
      <c r="CE117" s="4">
        <f t="shared" si="80"/>
        <v>1.4337061653192014</v>
      </c>
      <c r="CG117">
        <v>2529</v>
      </c>
      <c r="CH117">
        <v>7.8355792466699654</v>
      </c>
      <c r="CI117">
        <v>3.0019860889999999</v>
      </c>
      <c r="CJ117" s="3">
        <f t="shared" si="81"/>
        <v>1.1645135579979333</v>
      </c>
      <c r="CK117" s="3">
        <f>CH117/VLOOKUP(C117,Sheet3!A$114:C$127,3,FALSE)</f>
        <v>0.97802357932498629</v>
      </c>
      <c r="CM117" s="4">
        <f t="shared" si="82"/>
        <v>0.40332856629640418</v>
      </c>
      <c r="CN117" s="4">
        <f t="shared" si="83"/>
        <v>0.33097015946722946</v>
      </c>
      <c r="CO117" s="4">
        <f t="shared" si="84"/>
        <v>-7.3386391340608717E-2</v>
      </c>
      <c r="CP117" s="4">
        <f t="shared" si="85"/>
        <v>1.3316569109650311</v>
      </c>
      <c r="CR117">
        <v>828</v>
      </c>
      <c r="CS117">
        <v>6.7190131543852596</v>
      </c>
      <c r="CT117">
        <v>6.0908222580000002</v>
      </c>
      <c r="CU117" s="3">
        <f t="shared" si="86"/>
        <v>0.99857096308143034</v>
      </c>
      <c r="CV117" s="3">
        <f>CS117/VLOOKUP(C117,Sheet3!A$130:C$143,3,FALSE)</f>
        <v>0.98113911624541539</v>
      </c>
      <c r="CX117" s="4">
        <f t="shared" si="87"/>
        <v>0.46259394173055435</v>
      </c>
      <c r="CY117" s="4">
        <f t="shared" si="88"/>
        <v>0.41089856183115997</v>
      </c>
      <c r="CZ117" s="4">
        <f t="shared" si="89"/>
        <v>-3.9985457244611992E-2</v>
      </c>
      <c r="DA117" s="4">
        <f t="shared" si="90"/>
        <v>1.3774664469963254</v>
      </c>
    </row>
    <row r="118" spans="1:105" x14ac:dyDescent="0.25">
      <c r="A118">
        <v>16221641</v>
      </c>
      <c r="B118" t="s">
        <v>1821</v>
      </c>
      <c r="C118">
        <v>11</v>
      </c>
      <c r="D118">
        <v>123</v>
      </c>
      <c r="E118" s="3">
        <v>1.6514248300000001</v>
      </c>
      <c r="F118">
        <v>4.8121843553724171</v>
      </c>
      <c r="G118" s="3">
        <f t="shared" si="46"/>
        <v>0.70414219897350416</v>
      </c>
      <c r="H118" s="3">
        <f>F118/VLOOKUP(C118,Sheet3!A$66:C$79,3,FALSE)</f>
        <v>1.0127752925753313</v>
      </c>
      <c r="J118" s="4">
        <f t="shared" si="47"/>
        <v>0.87550661058283452</v>
      </c>
      <c r="K118" s="4">
        <f t="shared" si="48"/>
        <v>1.2322844371518273</v>
      </c>
      <c r="L118" s="4">
        <f t="shared" si="49"/>
        <v>-5.0032653888558619E-2</v>
      </c>
      <c r="M118" s="4">
        <f t="shared" si="50"/>
        <v>0.54082787406978949</v>
      </c>
      <c r="O118">
        <v>123</v>
      </c>
      <c r="P118">
        <v>4.8121843553724171</v>
      </c>
      <c r="Q118">
        <v>0</v>
      </c>
      <c r="R118">
        <v>0.36587688492138493</v>
      </c>
      <c r="S118" s="3">
        <f t="shared" si="51"/>
        <v>0.70414219897350416</v>
      </c>
      <c r="T118" s="3">
        <f>P118/VLOOKUP(C118,Sheet3!A$82:C$95,3,FALSE)</f>
        <v>0.98259864216040305</v>
      </c>
      <c r="V118" s="4">
        <f t="shared" si="52"/>
        <v>0.42198995949477142</v>
      </c>
      <c r="W118" s="4">
        <f t="shared" si="53"/>
        <v>0.30791829127212694</v>
      </c>
      <c r="X118" s="4">
        <f t="shared" si="54"/>
        <v>-5.4029757575440443E-2</v>
      </c>
      <c r="Y118" s="4">
        <f t="shared" si="55"/>
        <v>0.28538586019143075</v>
      </c>
      <c r="AA118">
        <v>376</v>
      </c>
      <c r="AB118">
        <v>5.9295891433898946</v>
      </c>
      <c r="AC118">
        <v>1.1460361130000001</v>
      </c>
      <c r="AD118" s="3">
        <f t="shared" si="56"/>
        <v>0.86764629741888821</v>
      </c>
      <c r="AE118" t="s">
        <v>1821</v>
      </c>
      <c r="AF118">
        <v>0.64679038462676486</v>
      </c>
      <c r="AG118" s="3">
        <f>AB118/VLOOKUP(C118,Sheet3!A$2:C$15,3,FALSE)</f>
        <v>0.99646547565611865</v>
      </c>
      <c r="AI118" s="4">
        <f t="shared" si="57"/>
        <v>0.6645287871345259</v>
      </c>
      <c r="AJ118" s="4">
        <f t="shared" si="58"/>
        <v>0.89677791765057335</v>
      </c>
      <c r="AK118" s="4">
        <f t="shared" si="59"/>
        <v>-8.0713978300300165E-2</v>
      </c>
      <c r="AL118" s="4">
        <f t="shared" si="60"/>
        <v>1.3205250705961868</v>
      </c>
      <c r="AM118" s="3">
        <f t="shared" si="61"/>
        <v>0.51451591711327849</v>
      </c>
      <c r="AN118" s="3">
        <f t="shared" si="91"/>
        <v>0.115270935960591</v>
      </c>
      <c r="AO118" s="3">
        <f t="shared" si="62"/>
        <v>0.92626234072475289</v>
      </c>
      <c r="AP118">
        <v>929</v>
      </c>
      <c r="AQ118">
        <v>6.8341087388138382</v>
      </c>
      <c r="AR118">
        <v>1.824218804</v>
      </c>
      <c r="AS118">
        <v>0.5175667219846789</v>
      </c>
      <c r="AT118" s="3">
        <f>AQ118/VLOOKUP(C118,Sheet3!A$34:C$47,3,FALSE)</f>
        <v>0.97520874015390746</v>
      </c>
      <c r="AV118" s="4">
        <f t="shared" si="63"/>
        <v>0.50301757681702108</v>
      </c>
      <c r="AW118" s="4">
        <f t="shared" si="64"/>
        <v>0.38740262046222917</v>
      </c>
      <c r="AX118" s="4">
        <f t="shared" si="65"/>
        <v>-6.5277343332821189E-2</v>
      </c>
      <c r="AZ118">
        <v>351</v>
      </c>
      <c r="BA118">
        <v>5.8607862234658654</v>
      </c>
      <c r="BB118">
        <v>0.97125389699999998</v>
      </c>
      <c r="BC118" s="3">
        <f t="shared" si="66"/>
        <v>0.85757871983803002</v>
      </c>
      <c r="BD118" s="3">
        <f>BA118/VLOOKUP(C118,Sheet3!A$50:C$63,3,FALSE)</f>
        <v>0.9325618555874039</v>
      </c>
      <c r="BF118" s="4">
        <f t="shared" si="67"/>
        <v>0.42351465139868411</v>
      </c>
      <c r="BG118" s="4">
        <f t="shared" si="68"/>
        <v>0.37299314924207749</v>
      </c>
      <c r="BH118" s="4">
        <f t="shared" si="69"/>
        <v>-6.1822587989605493E-2</v>
      </c>
      <c r="BI118" s="4">
        <f t="shared" si="70"/>
        <v>0.59828492909457687</v>
      </c>
      <c r="BK118">
        <v>976</v>
      </c>
      <c r="BL118">
        <v>6.8834625864130921</v>
      </c>
      <c r="BM118">
        <v>0.60888859799999995</v>
      </c>
      <c r="BN118" s="3">
        <f t="shared" si="71"/>
        <v>1.0072216948084176</v>
      </c>
      <c r="BO118" s="3">
        <f>BL118/VLOOKUP(C118,Sheet3!A$18:C$31,3,FALSE)</f>
        <v>1.0024866913290138</v>
      </c>
      <c r="BQ118" s="4">
        <f t="shared" si="72"/>
        <v>0.76332720406083288</v>
      </c>
      <c r="BR118" s="4">
        <f t="shared" si="73"/>
        <v>1.0878331544132827</v>
      </c>
      <c r="BS118" s="4">
        <f t="shared" si="74"/>
        <v>-3.1133948020624812E-2</v>
      </c>
      <c r="BT118" s="4">
        <f t="shared" si="75"/>
        <v>1.5803096395110767</v>
      </c>
      <c r="BV118">
        <v>399</v>
      </c>
      <c r="BW118">
        <v>5.9889614168898637</v>
      </c>
      <c r="BX118">
        <v>0.56540997900000001</v>
      </c>
      <c r="BY118" s="3">
        <f t="shared" si="76"/>
        <v>0.87633393698815176</v>
      </c>
      <c r="BZ118" s="3">
        <f>BW118/VLOOKUP(C118,Sheet3!A$98:C$111,3,FALSE)</f>
        <v>0.91790753885636389</v>
      </c>
      <c r="CB118" s="4">
        <f t="shared" si="77"/>
        <v>0.17145631177492032</v>
      </c>
      <c r="CC118" s="4">
        <f t="shared" si="78"/>
        <v>7.7828412267624769E-2</v>
      </c>
      <c r="CD118" s="4">
        <f t="shared" si="79"/>
        <v>-6.2618914647495971E-2</v>
      </c>
      <c r="CE118" s="4">
        <f t="shared" si="80"/>
        <v>0.28276805764935192</v>
      </c>
      <c r="CG118">
        <v>2949</v>
      </c>
      <c r="CH118">
        <v>7.9892214088152764</v>
      </c>
      <c r="CI118">
        <v>3.7030221449999998</v>
      </c>
      <c r="CJ118" s="3">
        <f t="shared" si="81"/>
        <v>1.1690216989731312</v>
      </c>
      <c r="CK118" s="3">
        <f>CH118/VLOOKUP(C118,Sheet3!A$114:C$127,3,FALSE)</f>
        <v>0.99720093081695771</v>
      </c>
      <c r="CM118" s="4">
        <f t="shared" si="82"/>
        <v>0.66118888715279744</v>
      </c>
      <c r="CN118" s="4">
        <f t="shared" si="83"/>
        <v>0.74885778757395116</v>
      </c>
      <c r="CO118" s="4">
        <f t="shared" si="84"/>
        <v>-4.4369970601434931E-2</v>
      </c>
      <c r="CP118" s="4">
        <f t="shared" si="85"/>
        <v>1.4092151453109054</v>
      </c>
      <c r="CR118">
        <v>948</v>
      </c>
      <c r="CS118">
        <v>6.8543545022550214</v>
      </c>
      <c r="CT118">
        <v>7.2812699790000002</v>
      </c>
      <c r="CU118" s="3">
        <f t="shared" si="86"/>
        <v>1.0029624584879955</v>
      </c>
      <c r="CV118" s="3">
        <f>CS118/VLOOKUP(C118,Sheet3!A$130:C$143,3,FALSE)</f>
        <v>1.0009022402919481</v>
      </c>
      <c r="CX118" s="4">
        <f t="shared" si="87"/>
        <v>0.72122909241639144</v>
      </c>
      <c r="CY118" s="4">
        <f t="shared" si="88"/>
        <v>0.91137671707172607</v>
      </c>
      <c r="CZ118" s="4">
        <f t="shared" si="89"/>
        <v>-2.391706175107812E-2</v>
      </c>
      <c r="DA118" s="4">
        <f t="shared" si="90"/>
        <v>1.4802261809540942</v>
      </c>
    </row>
    <row r="119" spans="1:105" x14ac:dyDescent="0.25">
      <c r="A119">
        <v>16221644</v>
      </c>
      <c r="B119" t="s">
        <v>1821</v>
      </c>
      <c r="C119">
        <v>11</v>
      </c>
      <c r="D119">
        <v>114</v>
      </c>
      <c r="E119" s="3">
        <v>1.3394591389999999</v>
      </c>
      <c r="F119">
        <v>4.7361984483944957</v>
      </c>
      <c r="G119" s="3">
        <f t="shared" si="46"/>
        <v>0.69467822627107756</v>
      </c>
      <c r="H119" s="3">
        <f>F119/VLOOKUP(C119,Sheet3!A$66:C$79,3,FALSE)</f>
        <v>0.996783251645883</v>
      </c>
      <c r="J119" s="4">
        <f t="shared" si="47"/>
        <v>0.67340023527127479</v>
      </c>
      <c r="K119" s="4">
        <f t="shared" si="48"/>
        <v>0.94375812657476577</v>
      </c>
      <c r="L119" s="4">
        <f t="shared" si="49"/>
        <v>-0.17047814782125162</v>
      </c>
      <c r="M119" s="4">
        <f t="shared" si="50"/>
        <v>0.47375449732903024</v>
      </c>
      <c r="O119">
        <v>123</v>
      </c>
      <c r="P119">
        <v>4.8121843553724171</v>
      </c>
      <c r="Q119">
        <v>0</v>
      </c>
      <c r="R119">
        <v>0.36587688492138493</v>
      </c>
      <c r="S119" s="3">
        <f t="shared" si="51"/>
        <v>0.70582340011802969</v>
      </c>
      <c r="T119" s="3">
        <f>P119/VLOOKUP(C119,Sheet3!A$82:C$95,3,FALSE)</f>
        <v>0.98259864216040305</v>
      </c>
      <c r="V119" s="4">
        <f t="shared" si="52"/>
        <v>0.42198995949477142</v>
      </c>
      <c r="W119" s="4">
        <f t="shared" si="53"/>
        <v>0.30791829127212694</v>
      </c>
      <c r="X119" s="4">
        <f t="shared" si="54"/>
        <v>-5.4029757575440443E-2</v>
      </c>
      <c r="Y119" s="4">
        <f t="shared" si="55"/>
        <v>0.3039049079586682</v>
      </c>
      <c r="AA119">
        <v>357</v>
      </c>
      <c r="AB119">
        <v>5.8777357817796387</v>
      </c>
      <c r="AC119">
        <v>0.96533638099999997</v>
      </c>
      <c r="AD119" s="3">
        <f t="shared" si="56"/>
        <v>0.86211232740064969</v>
      </c>
      <c r="AE119" t="s">
        <v>1821</v>
      </c>
      <c r="AF119">
        <v>0.51580711348091046</v>
      </c>
      <c r="AG119" s="3">
        <f>AB119/VLOOKUP(C119,Sheet3!A$2:C$15,3,FALSE)</f>
        <v>0.98775153555135908</v>
      </c>
      <c r="AI119" s="4">
        <f t="shared" si="57"/>
        <v>0.56123426814555877</v>
      </c>
      <c r="AJ119" s="4">
        <f t="shared" si="58"/>
        <v>0.70006762340451911</v>
      </c>
      <c r="AK119" s="4">
        <f t="shared" si="59"/>
        <v>-0.10968380271359689</v>
      </c>
      <c r="AL119" s="4">
        <f t="shared" si="60"/>
        <v>1.2089110859665186</v>
      </c>
      <c r="AM119" s="3">
        <f t="shared" si="61"/>
        <v>0.57050447361294254</v>
      </c>
      <c r="AN119" s="3">
        <f t="shared" si="91"/>
        <v>0.11625615763546784</v>
      </c>
      <c r="AO119" s="3">
        <f t="shared" si="62"/>
        <v>0.92656001279070865</v>
      </c>
      <c r="AP119">
        <v>914</v>
      </c>
      <c r="AQ119">
        <v>6.8178305714541496</v>
      </c>
      <c r="AR119">
        <v>1.6977824130000001</v>
      </c>
      <c r="AS119">
        <v>0.5009566162640724</v>
      </c>
      <c r="AT119" s="3">
        <f>AQ119/VLOOKUP(C119,Sheet3!A$34:C$47,3,FALSE)</f>
        <v>0.97288588991994829</v>
      </c>
      <c r="AV119" s="4">
        <f t="shared" si="63"/>
        <v>0.48553902584972808</v>
      </c>
      <c r="AW119" s="4">
        <f t="shared" si="64"/>
        <v>0.32959935733345086</v>
      </c>
      <c r="AX119" s="4">
        <f t="shared" si="65"/>
        <v>-6.5650774185520483E-2</v>
      </c>
      <c r="AZ119">
        <v>300</v>
      </c>
      <c r="BA119">
        <v>5.7037824746562009</v>
      </c>
      <c r="BB119">
        <v>0.62549595700000005</v>
      </c>
      <c r="BC119" s="3">
        <f t="shared" si="66"/>
        <v>0.83659786128121139</v>
      </c>
      <c r="BD119" s="3">
        <f>BA119/VLOOKUP(C119,Sheet3!A$50:C$63,3,FALSE)</f>
        <v>0.90757959181912495</v>
      </c>
      <c r="BF119" s="4">
        <f t="shared" si="67"/>
        <v>0.33448489749801225</v>
      </c>
      <c r="BG119" s="4">
        <f t="shared" si="68"/>
        <v>0.17740754199152559</v>
      </c>
      <c r="BH119" s="4">
        <f t="shared" si="69"/>
        <v>-6.2130570271601383E-2</v>
      </c>
      <c r="BI119" s="4">
        <f t="shared" si="70"/>
        <v>0.36019979778216793</v>
      </c>
      <c r="BK119">
        <v>1021</v>
      </c>
      <c r="BL119">
        <v>6.9285378181646653</v>
      </c>
      <c r="BM119">
        <v>0.79472483599999999</v>
      </c>
      <c r="BN119" s="3">
        <f t="shared" si="71"/>
        <v>1.0162378993655314</v>
      </c>
      <c r="BO119" s="3">
        <f>BL119/VLOOKUP(C119,Sheet3!A$18:C$31,3,FALSE)</f>
        <v>1.0090513118775029</v>
      </c>
      <c r="BQ119" s="4">
        <f t="shared" si="72"/>
        <v>0.94164280864381655</v>
      </c>
      <c r="BR119" s="4">
        <f t="shared" si="73"/>
        <v>1.5473654837917228</v>
      </c>
      <c r="BS119" s="4">
        <f t="shared" si="74"/>
        <v>-7.043467646121627E-3</v>
      </c>
      <c r="BT119" s="4">
        <f t="shared" si="75"/>
        <v>2.1186228467426313</v>
      </c>
      <c r="BV119">
        <v>648</v>
      </c>
      <c r="BW119">
        <v>6.4738906963522744</v>
      </c>
      <c r="BX119">
        <v>1.3109611649999999</v>
      </c>
      <c r="BY119" s="3">
        <f t="shared" si="76"/>
        <v>0.94955288614212108</v>
      </c>
      <c r="BZ119" s="3">
        <f>BW119/VLOOKUP(C119,Sheet3!A$98:C$111,3,FALSE)</f>
        <v>0.99223098334799453</v>
      </c>
      <c r="CB119" s="4">
        <f t="shared" si="77"/>
        <v>0.64044002581604087</v>
      </c>
      <c r="CC119" s="4">
        <f t="shared" si="78"/>
        <v>0.76991119677178343</v>
      </c>
      <c r="CD119" s="4">
        <f t="shared" si="79"/>
        <v>-4.249633151519084E-2</v>
      </c>
      <c r="CE119" s="4">
        <f t="shared" si="80"/>
        <v>1.2666520806560351</v>
      </c>
      <c r="CG119">
        <v>2065</v>
      </c>
      <c r="CH119">
        <v>7.6328855053951328</v>
      </c>
      <c r="CI119">
        <v>2.2216774789999998</v>
      </c>
      <c r="CJ119" s="3">
        <f t="shared" si="81"/>
        <v>1.119547548945198</v>
      </c>
      <c r="CK119" s="3">
        <f>CH119/VLOOKUP(C119,Sheet3!A$114:C$127,3,FALSE)</f>
        <v>0.95272369375077881</v>
      </c>
      <c r="CM119" s="4">
        <f t="shared" si="82"/>
        <v>0.1838511204227424</v>
      </c>
      <c r="CN119" s="4">
        <f t="shared" si="83"/>
        <v>8.5311076790296508E-2</v>
      </c>
      <c r="CO119" s="4">
        <f t="shared" si="84"/>
        <v>-0.10568396396954047</v>
      </c>
      <c r="CP119" s="4">
        <f t="shared" si="85"/>
        <v>0.48169735084296694</v>
      </c>
      <c r="CR119">
        <v>1815</v>
      </c>
      <c r="CS119">
        <v>7.503840746698951</v>
      </c>
      <c r="CT119">
        <v>15.72165974</v>
      </c>
      <c r="CU119" s="3">
        <f t="shared" si="86"/>
        <v>1.1006200092617562</v>
      </c>
      <c r="CV119" s="3">
        <f>CS119/VLOOKUP(C119,Sheet3!A$130:C$143,3,FALSE)</f>
        <v>1.0957430071196437</v>
      </c>
      <c r="CX119" s="4">
        <f t="shared" si="87"/>
        <v>3.1649958777000156</v>
      </c>
      <c r="CY119" s="4">
        <f t="shared" si="88"/>
        <v>3.8781214537524646</v>
      </c>
      <c r="CZ119" s="4">
        <f t="shared" si="89"/>
        <v>9.0009420199255091E-2</v>
      </c>
      <c r="DA119" s="4">
        <f t="shared" si="90"/>
        <v>4.2835865618606288</v>
      </c>
    </row>
    <row r="120" spans="1:105" x14ac:dyDescent="0.25">
      <c r="A120">
        <v>16221707</v>
      </c>
      <c r="B120" t="s">
        <v>1821</v>
      </c>
      <c r="C120">
        <v>11</v>
      </c>
      <c r="D120">
        <v>142</v>
      </c>
      <c r="E120" s="3">
        <v>2.3026991940000001</v>
      </c>
      <c r="F120">
        <v>4.9558270576012609</v>
      </c>
      <c r="G120" s="3">
        <f t="shared" si="46"/>
        <v>0.71650010778496698</v>
      </c>
      <c r="H120" s="3">
        <f>F120/VLOOKUP(C120,Sheet3!A$66:C$79,3,FALSE)</f>
        <v>1.0430064244341335</v>
      </c>
      <c r="J120" s="4">
        <f t="shared" si="47"/>
        <v>1.3540348457185212</v>
      </c>
      <c r="K120" s="4">
        <f t="shared" si="48"/>
        <v>1.7751494146624347</v>
      </c>
      <c r="L120" s="4">
        <f t="shared" si="49"/>
        <v>0.20141506847550239</v>
      </c>
      <c r="M120" s="4">
        <f t="shared" si="50"/>
        <v>0.67074000830999914</v>
      </c>
      <c r="O120">
        <v>145</v>
      </c>
      <c r="P120">
        <v>4.9767337424205742</v>
      </c>
      <c r="Q120">
        <v>10.74716053</v>
      </c>
      <c r="R120">
        <v>1.1616606239697989</v>
      </c>
      <c r="S120" s="3">
        <f t="shared" si="51"/>
        <v>0.71952273988095361</v>
      </c>
      <c r="T120" s="3">
        <f>P120/VLOOKUP(C120,Sheet3!A$82:C$95,3,FALSE)</f>
        <v>1.0161979376864225</v>
      </c>
      <c r="V120" s="4">
        <f t="shared" si="52"/>
        <v>1.0611535992952883</v>
      </c>
      <c r="W120" s="4">
        <f t="shared" si="53"/>
        <v>1.8106561031193444</v>
      </c>
      <c r="X120" s="4">
        <f t="shared" si="54"/>
        <v>-4.029526766887534E-2</v>
      </c>
      <c r="Y120" s="4">
        <f t="shared" si="55"/>
        <v>0.45029759697498711</v>
      </c>
      <c r="AA120">
        <v>315</v>
      </c>
      <c r="AB120">
        <v>5.7525726388256331</v>
      </c>
      <c r="AC120">
        <v>0.56230352800000005</v>
      </c>
      <c r="AD120" s="3">
        <f t="shared" si="56"/>
        <v>0.83169143471976381</v>
      </c>
      <c r="AE120" t="s">
        <v>1821</v>
      </c>
      <c r="AF120">
        <v>0.27723403945445113</v>
      </c>
      <c r="AG120" s="3">
        <f>AB120/VLOOKUP(C120,Sheet3!A$2:C$15,3,FALSE)</f>
        <v>0.96671791116992745</v>
      </c>
      <c r="AI120" s="4">
        <f t="shared" si="57"/>
        <v>0.35781696394422363</v>
      </c>
      <c r="AJ120" s="4">
        <f t="shared" si="58"/>
        <v>0.32549818958923626</v>
      </c>
      <c r="AK120" s="4">
        <f t="shared" si="59"/>
        <v>-0.17429812645924594</v>
      </c>
      <c r="AL120" s="4">
        <f t="shared" si="60"/>
        <v>0.55445670512539524</v>
      </c>
      <c r="AM120" s="3">
        <f t="shared" si="61"/>
        <v>0.69920104229583102</v>
      </c>
      <c r="AN120" s="3">
        <f t="shared" si="91"/>
        <v>0.11724137931034469</v>
      </c>
      <c r="AO120" s="3">
        <f t="shared" si="62"/>
        <v>0.92685596375642476</v>
      </c>
      <c r="AP120">
        <v>1009</v>
      </c>
      <c r="AQ120">
        <v>6.9167150203536085</v>
      </c>
      <c r="AR120">
        <v>2.4945902160000002</v>
      </c>
      <c r="AS120">
        <v>0.6074649073506686</v>
      </c>
      <c r="AT120" s="3">
        <f>AQ120/VLOOKUP(C120,Sheet3!A$34:C$47,3,FALSE)</f>
        <v>0.98699643198439779</v>
      </c>
      <c r="AV120" s="4">
        <f t="shared" si="63"/>
        <v>0.59817915208539874</v>
      </c>
      <c r="AW120" s="4">
        <f t="shared" si="64"/>
        <v>0.79359368141534259</v>
      </c>
      <c r="AX120" s="4">
        <f t="shared" si="65"/>
        <v>-6.3297396214523766E-2</v>
      </c>
      <c r="AZ120">
        <v>417</v>
      </c>
      <c r="BA120">
        <v>6.0330862217988015</v>
      </c>
      <c r="BB120">
        <v>1.418929213</v>
      </c>
      <c r="BC120" s="3">
        <f t="shared" si="66"/>
        <v>0.87224733186858516</v>
      </c>
      <c r="BD120" s="3">
        <f>BA120/VLOOKUP(C120,Sheet3!A$50:C$63,3,FALSE)</f>
        <v>0.95997804175023049</v>
      </c>
      <c r="BF120" s="4">
        <f t="shared" si="67"/>
        <v>0.5373200693760628</v>
      </c>
      <c r="BG120" s="4">
        <f t="shared" si="68"/>
        <v>0.66306242741096477</v>
      </c>
      <c r="BH120" s="4">
        <f t="shared" si="69"/>
        <v>-6.1423823277463499E-2</v>
      </c>
      <c r="BI120" s="4">
        <f t="shared" si="70"/>
        <v>0.7763146338069904</v>
      </c>
      <c r="BK120">
        <v>943</v>
      </c>
      <c r="BL120">
        <v>6.8490662826334576</v>
      </c>
      <c r="BM120">
        <v>0.47067137999999997</v>
      </c>
      <c r="BN120" s="3">
        <f t="shared" si="71"/>
        <v>0.99021952798097324</v>
      </c>
      <c r="BO120" s="3">
        <f>BL120/VLOOKUP(C120,Sheet3!A$18:C$31,3,FALSE)</f>
        <v>0.99747731758184544</v>
      </c>
      <c r="BQ120" s="4">
        <f t="shared" si="72"/>
        <v>0.64352712353593844</v>
      </c>
      <c r="BR120" s="4">
        <f t="shared" si="73"/>
        <v>0.83359901602904174</v>
      </c>
      <c r="BS120" s="4">
        <f t="shared" si="74"/>
        <v>-4.9051439320935288E-2</v>
      </c>
      <c r="BT120" s="4">
        <f t="shared" si="75"/>
        <v>0.69019587492536494</v>
      </c>
      <c r="BV120">
        <v>706</v>
      </c>
      <c r="BW120">
        <v>6.5596152374932419</v>
      </c>
      <c r="BX120">
        <v>1.4842486180000001</v>
      </c>
      <c r="BY120" s="3">
        <f t="shared" si="76"/>
        <v>0.94837147666059107</v>
      </c>
      <c r="BZ120" s="3">
        <f>BW120/VLOOKUP(C120,Sheet3!A$98:C$111,3,FALSE)</f>
        <v>1.0053696892271784</v>
      </c>
      <c r="CB120" s="4">
        <f t="shared" si="77"/>
        <v>0.76993486740378103</v>
      </c>
      <c r="CC120" s="4">
        <f t="shared" si="78"/>
        <v>0.98247263875545632</v>
      </c>
      <c r="CD120" s="4">
        <f t="shared" si="79"/>
        <v>-3.7819266755242997E-2</v>
      </c>
      <c r="CE120" s="4">
        <f t="shared" si="80"/>
        <v>1.2562172033634555</v>
      </c>
      <c r="CG120">
        <v>3605</v>
      </c>
      <c r="CH120">
        <v>8.1900770497190489</v>
      </c>
      <c r="CI120">
        <v>4.790377125</v>
      </c>
      <c r="CJ120" s="3">
        <f t="shared" si="81"/>
        <v>1.1840992473476726</v>
      </c>
      <c r="CK120" s="3">
        <f>CH120/VLOOKUP(C120,Sheet3!A$114:C$127,3,FALSE)</f>
        <v>1.0222713878514913</v>
      </c>
      <c r="CM120" s="4">
        <f t="shared" si="82"/>
        <v>1.138361915935473</v>
      </c>
      <c r="CN120" s="4">
        <f t="shared" si="83"/>
        <v>1.614376194074683</v>
      </c>
      <c r="CO120" s="4">
        <f t="shared" si="84"/>
        <v>6.3648708712067713E-4</v>
      </c>
      <c r="CP120" s="4">
        <f t="shared" si="85"/>
        <v>1.7521598964377361</v>
      </c>
      <c r="CR120">
        <v>622</v>
      </c>
      <c r="CS120">
        <v>6.4329400927391793</v>
      </c>
      <c r="CT120">
        <v>4.0259257540000002</v>
      </c>
      <c r="CU120" s="3">
        <f t="shared" si="86"/>
        <v>0.93005712593466128</v>
      </c>
      <c r="CV120" s="3">
        <f>CS120/VLOOKUP(C120,Sheet3!A$130:C$143,3,FALSE)</f>
        <v>0.93936550091890458</v>
      </c>
      <c r="CX120" s="4">
        <f t="shared" si="87"/>
        <v>0.1407533244422198</v>
      </c>
      <c r="CY120" s="4">
        <f t="shared" si="88"/>
        <v>2.2920784191014863E-2</v>
      </c>
      <c r="CZ120" s="4">
        <f t="shared" si="89"/>
        <v>-6.7856965664667548E-2</v>
      </c>
      <c r="DA120" s="4">
        <f t="shared" si="90"/>
        <v>0.19761024930904506</v>
      </c>
    </row>
    <row r="121" spans="1:105" x14ac:dyDescent="0.25">
      <c r="A121">
        <v>16221723</v>
      </c>
      <c r="B121" t="s">
        <v>1821</v>
      </c>
      <c r="C121">
        <v>11</v>
      </c>
      <c r="D121">
        <v>79</v>
      </c>
      <c r="E121" s="3">
        <v>8.0321535999999999E-2</v>
      </c>
      <c r="F121">
        <v>4.3694478524670215</v>
      </c>
      <c r="G121" s="3">
        <f t="shared" si="46"/>
        <v>0.63002371487994513</v>
      </c>
      <c r="H121" s="3">
        <f>F121/VLOOKUP(C121,Sheet3!A$66:C$79,3,FALSE)</f>
        <v>0.91959669463504312</v>
      </c>
      <c r="J121" s="4">
        <f t="shared" si="47"/>
        <v>0.1225857501784426</v>
      </c>
      <c r="K121" s="4">
        <f t="shared" si="48"/>
        <v>2.797385204240618E-2</v>
      </c>
      <c r="L121" s="4">
        <f t="shared" si="49"/>
        <v>-0.65661317772286343</v>
      </c>
      <c r="M121" s="4">
        <f t="shared" si="50"/>
        <v>9.6098667919293848E-2</v>
      </c>
      <c r="O121">
        <v>122</v>
      </c>
      <c r="P121">
        <v>4.8040210447332568</v>
      </c>
      <c r="Q121">
        <v>0</v>
      </c>
      <c r="R121">
        <v>0.34126903602704334</v>
      </c>
      <c r="S121" s="3">
        <f t="shared" si="51"/>
        <v>0.69268413015969854</v>
      </c>
      <c r="T121" s="3">
        <f>P121/VLOOKUP(C121,Sheet3!A$82:C$95,3,FALSE)</f>
        <v>0.98093177793467623</v>
      </c>
      <c r="V121" s="4">
        <f t="shared" si="52"/>
        <v>0.39996156703128544</v>
      </c>
      <c r="W121" s="4">
        <f t="shared" si="53"/>
        <v>0.27236484288846569</v>
      </c>
      <c r="X121" s="4">
        <f t="shared" si="54"/>
        <v>-5.4029757575440443E-2</v>
      </c>
      <c r="Y121" s="4">
        <f t="shared" si="55"/>
        <v>0.19521216662503224</v>
      </c>
      <c r="AA121">
        <v>424</v>
      </c>
      <c r="AB121">
        <v>6.0497334552319577</v>
      </c>
      <c r="AC121">
        <v>1.599380008</v>
      </c>
      <c r="AD121" s="3">
        <f t="shared" si="56"/>
        <v>0.87230141523413263</v>
      </c>
      <c r="AE121" t="s">
        <v>1821</v>
      </c>
      <c r="AF121">
        <v>1.0312234020500579</v>
      </c>
      <c r="AG121" s="3">
        <f>AB121/VLOOKUP(C121,Sheet3!A$2:C$15,3,FALSE)</f>
        <v>1.0166556871449768</v>
      </c>
      <c r="AI121" s="4">
        <f t="shared" si="57"/>
        <v>0.94995786427245121</v>
      </c>
      <c r="AJ121" s="4">
        <f t="shared" si="58"/>
        <v>1.3696843065542703</v>
      </c>
      <c r="AK121" s="4">
        <f t="shared" si="59"/>
        <v>-8.0337762234646871E-3</v>
      </c>
      <c r="AL121" s="4">
        <f t="shared" si="60"/>
        <v>1.4337061653192014</v>
      </c>
      <c r="AM121" s="3">
        <f t="shared" si="61"/>
        <v>0.38675731941221603</v>
      </c>
      <c r="AN121" s="3">
        <f t="shared" si="91"/>
        <v>0.11822660098522153</v>
      </c>
      <c r="AO121" s="3">
        <f t="shared" si="62"/>
        <v>0.92715022114126044</v>
      </c>
      <c r="AP121">
        <v>1028</v>
      </c>
      <c r="AQ121">
        <v>6.93537044601511</v>
      </c>
      <c r="AR121">
        <v>2.6529671810000002</v>
      </c>
      <c r="AS121">
        <v>0.62908362755323621</v>
      </c>
      <c r="AT121" s="3">
        <f>AQ121/VLOOKUP(C121,Sheet3!A$34:C$47,3,FALSE)</f>
        <v>0.98965851051602294</v>
      </c>
      <c r="AV121" s="4">
        <f t="shared" si="63"/>
        <v>0.62119103770592488</v>
      </c>
      <c r="AW121" s="4">
        <f t="shared" si="64"/>
        <v>0.93368247458602427</v>
      </c>
      <c r="AX121" s="4">
        <f t="shared" si="65"/>
        <v>-6.2829628630997322E-2</v>
      </c>
      <c r="AZ121">
        <v>546</v>
      </c>
      <c r="BA121">
        <v>6.3026189757449051</v>
      </c>
      <c r="BB121">
        <v>2.294427341</v>
      </c>
      <c r="BC121" s="3">
        <f t="shared" si="66"/>
        <v>0.90876457498621899</v>
      </c>
      <c r="BD121" s="3">
        <f>BA121/VLOOKUP(C121,Sheet3!A$50:C$63,3,FALSE)</f>
        <v>1.0028657970065411</v>
      </c>
      <c r="BF121" s="4">
        <f t="shared" si="67"/>
        <v>0.7504309420578229</v>
      </c>
      <c r="BG121" s="4">
        <f t="shared" si="68"/>
        <v>1.1543228956821154</v>
      </c>
      <c r="BH121" s="4">
        <f t="shared" si="69"/>
        <v>-6.06439773790741E-2</v>
      </c>
      <c r="BI121" s="4">
        <f t="shared" si="70"/>
        <v>1.2289117526731881</v>
      </c>
      <c r="BK121">
        <v>1119</v>
      </c>
      <c r="BL121">
        <v>7.020190708311925</v>
      </c>
      <c r="BM121">
        <v>1.1920185679999999</v>
      </c>
      <c r="BN121" s="3">
        <f t="shared" si="71"/>
        <v>1.0122300982992987</v>
      </c>
      <c r="BO121" s="3">
        <f>BL121/VLOOKUP(C121,Sheet3!A$18:C$31,3,FALSE)</f>
        <v>1.0223993618510476</v>
      </c>
      <c r="BQ121" s="4">
        <f t="shared" si="72"/>
        <v>1.3829642080893592</v>
      </c>
      <c r="BR121" s="4">
        <f t="shared" si="73"/>
        <v>2.4918270926325743</v>
      </c>
      <c r="BS121" s="4">
        <f t="shared" si="74"/>
        <v>4.445884942972838E-2</v>
      </c>
      <c r="BT121" s="4">
        <f t="shared" si="75"/>
        <v>1.8537396892556561</v>
      </c>
      <c r="BV121">
        <v>649</v>
      </c>
      <c r="BW121">
        <v>6.4754327167040904</v>
      </c>
      <c r="BX121">
        <v>1.313949815</v>
      </c>
      <c r="BY121" s="3">
        <f t="shared" si="76"/>
        <v>0.9336823125900523</v>
      </c>
      <c r="BZ121" s="3">
        <f>BW121/VLOOKUP(C121,Sheet3!A$98:C$111,3,FALSE)</f>
        <v>0.99246732350907996</v>
      </c>
      <c r="CB121" s="4">
        <f t="shared" si="77"/>
        <v>0.64263441114638387</v>
      </c>
      <c r="CC121" s="4">
        <f t="shared" si="78"/>
        <v>0.77417559555824089</v>
      </c>
      <c r="CD121" s="4">
        <f t="shared" si="79"/>
        <v>-4.2415667223848187E-2</v>
      </c>
      <c r="CE121" s="4">
        <f t="shared" si="80"/>
        <v>1.0477131606238572</v>
      </c>
      <c r="CG121">
        <v>2049</v>
      </c>
      <c r="CH121">
        <v>7.6251071482389001</v>
      </c>
      <c r="CI121">
        <v>2.194637492</v>
      </c>
      <c r="CJ121" s="3">
        <f t="shared" si="81"/>
        <v>1.0994520346955794</v>
      </c>
      <c r="CK121" s="3">
        <f>CH121/VLOOKUP(C121,Sheet3!A$114:C$127,3,FALSE)</f>
        <v>0.95175281253476152</v>
      </c>
      <c r="CM121" s="4">
        <f t="shared" si="82"/>
        <v>0.17776376040223552</v>
      </c>
      <c r="CN121" s="4">
        <f t="shared" si="83"/>
        <v>7.8893942469663081E-2</v>
      </c>
      <c r="CO121" s="4">
        <f t="shared" si="84"/>
        <v>-0.10680316979762669</v>
      </c>
      <c r="CP121" s="4">
        <f t="shared" si="85"/>
        <v>0.28669733578924145</v>
      </c>
      <c r="CR121">
        <v>748</v>
      </c>
      <c r="CS121">
        <v>6.6174029779744776</v>
      </c>
      <c r="CT121">
        <v>5.2925389860000003</v>
      </c>
      <c r="CU121" s="3">
        <f t="shared" si="86"/>
        <v>0.95415277806489363</v>
      </c>
      <c r="CV121" s="3">
        <f>CS121/VLOOKUP(C121,Sheet3!A$130:C$143,3,FALSE)</f>
        <v>0.96630156251624177</v>
      </c>
      <c r="CX121" s="4">
        <f t="shared" si="87"/>
        <v>0.31658963005435325</v>
      </c>
      <c r="CY121" s="4">
        <f t="shared" si="88"/>
        <v>0.18449139687993055</v>
      </c>
      <c r="CZ121" s="4">
        <f t="shared" si="89"/>
        <v>-5.0760505240498133E-2</v>
      </c>
      <c r="DA121" s="4">
        <f t="shared" si="90"/>
        <v>0.42436174199945381</v>
      </c>
    </row>
    <row r="122" spans="1:105" x14ac:dyDescent="0.25">
      <c r="A122">
        <v>16221735</v>
      </c>
      <c r="B122" t="s">
        <v>1821</v>
      </c>
      <c r="C122">
        <v>11</v>
      </c>
      <c r="D122">
        <v>83</v>
      </c>
      <c r="E122" s="3">
        <v>0.23245955900000001</v>
      </c>
      <c r="F122">
        <v>4.4188406077965983</v>
      </c>
      <c r="G122" s="3">
        <f t="shared" si="46"/>
        <v>0.6377739032053269</v>
      </c>
      <c r="H122" s="3">
        <f>F122/VLOOKUP(C122,Sheet3!A$66:C$79,3,FALSE)</f>
        <v>0.92999192443835821</v>
      </c>
      <c r="J122" s="4">
        <f t="shared" si="47"/>
        <v>0.16245497617949484</v>
      </c>
      <c r="K122" s="4">
        <f t="shared" si="48"/>
        <v>5.8840500022933465E-2</v>
      </c>
      <c r="L122" s="4">
        <f t="shared" si="49"/>
        <v>-0.5978748617643358</v>
      </c>
      <c r="M122" s="4">
        <f t="shared" si="50"/>
        <v>0.11139951287459442</v>
      </c>
      <c r="O122">
        <v>132</v>
      </c>
      <c r="P122">
        <v>4.8828019225863706</v>
      </c>
      <c r="Q122">
        <v>0</v>
      </c>
      <c r="R122">
        <v>0.63362224220315155</v>
      </c>
      <c r="S122" s="3">
        <f t="shared" si="51"/>
        <v>0.70473771677842989</v>
      </c>
      <c r="T122" s="3">
        <f>P122/VLOOKUP(C122,Sheet3!A$82:C$95,3,FALSE)</f>
        <v>0.99701802440614662</v>
      </c>
      <c r="V122" s="4">
        <f t="shared" si="52"/>
        <v>0.64892477760975431</v>
      </c>
      <c r="W122" s="4">
        <f t="shared" si="53"/>
        <v>0.70006762340451911</v>
      </c>
      <c r="X122" s="4">
        <f t="shared" si="54"/>
        <v>-5.4029757575440443E-2</v>
      </c>
      <c r="Y122" s="4">
        <f t="shared" si="55"/>
        <v>0.29196050583351613</v>
      </c>
      <c r="AA122">
        <v>431</v>
      </c>
      <c r="AB122">
        <v>6.0661080901037474</v>
      </c>
      <c r="AC122">
        <v>1.6651789420000001</v>
      </c>
      <c r="AD122" s="3">
        <f t="shared" si="56"/>
        <v>0.87552500243271081</v>
      </c>
      <c r="AE122" t="s">
        <v>1821</v>
      </c>
      <c r="AF122">
        <v>1.0928312506379207</v>
      </c>
      <c r="AG122" s="3">
        <f>AB122/VLOOKUP(C122,Sheet3!A$2:C$15,3,FALSE)</f>
        <v>1.0194074390676884</v>
      </c>
      <c r="AI122" s="4">
        <f t="shared" si="57"/>
        <v>0.99402423307270948</v>
      </c>
      <c r="AJ122" s="4">
        <f t="shared" si="58"/>
        <v>1.4213856809311607</v>
      </c>
      <c r="AK122" s="4">
        <f t="shared" si="59"/>
        <v>2.5151246712090225E-3</v>
      </c>
      <c r="AL122" s="4">
        <f t="shared" si="60"/>
        <v>1.5199665096036081</v>
      </c>
      <c r="AM122" s="3">
        <f t="shared" si="61"/>
        <v>0.37008438452149717</v>
      </c>
      <c r="AN122" s="3">
        <f t="shared" si="91"/>
        <v>0.11921182266009837</v>
      </c>
      <c r="AO122" s="3">
        <f t="shared" si="62"/>
        <v>0.92744281181348243</v>
      </c>
      <c r="AP122">
        <v>1021</v>
      </c>
      <c r="AQ122">
        <v>6.9285378181646653</v>
      </c>
      <c r="AR122">
        <v>2.5946509660000001</v>
      </c>
      <c r="AS122">
        <v>0.62110874308034714</v>
      </c>
      <c r="AT122" s="3">
        <f>AQ122/VLOOKUP(C122,Sheet3!A$34:C$47,3,FALSE)</f>
        <v>0.98868351309461389</v>
      </c>
      <c r="AV122" s="4">
        <f t="shared" si="63"/>
        <v>0.61269694511972472</v>
      </c>
      <c r="AW122" s="4">
        <f t="shared" si="64"/>
        <v>0.88716245895113144</v>
      </c>
      <c r="AX122" s="4">
        <f t="shared" si="65"/>
        <v>-6.3001866020260075E-2</v>
      </c>
      <c r="AZ122">
        <v>663</v>
      </c>
      <c r="BA122">
        <v>6.4967749901858625</v>
      </c>
      <c r="BB122">
        <v>3.088897513</v>
      </c>
      <c r="BC122" s="3">
        <f t="shared" si="66"/>
        <v>0.93768341325252746</v>
      </c>
      <c r="BD122" s="3">
        <f>BA122/VLOOKUP(C122,Sheet3!A$50:C$63,3,FALSE)</f>
        <v>1.033759688405542</v>
      </c>
      <c r="BF122" s="4">
        <f t="shared" si="67"/>
        <v>0.93106986133613301</v>
      </c>
      <c r="BG122" s="4">
        <f t="shared" si="68"/>
        <v>1.4759065198095778</v>
      </c>
      <c r="BH122" s="4">
        <f t="shared" si="69"/>
        <v>-5.9936306756816729E-2</v>
      </c>
      <c r="BI122" s="4">
        <f t="shared" si="70"/>
        <v>1.6394401627378992</v>
      </c>
      <c r="BK122">
        <v>1129</v>
      </c>
      <c r="BL122">
        <v>7.0290875641496617</v>
      </c>
      <c r="BM122">
        <v>1.232113674</v>
      </c>
      <c r="BN122" s="3">
        <f t="shared" si="71"/>
        <v>1.0145124048715422</v>
      </c>
      <c r="BO122" s="3">
        <f>BL122/VLOOKUP(C122,Sheet3!A$18:C$31,3,FALSE)</f>
        <v>1.0236950730516299</v>
      </c>
      <c r="BQ122" s="4">
        <f t="shared" si="72"/>
        <v>1.4316351447042273</v>
      </c>
      <c r="BR122" s="4">
        <f t="shared" si="73"/>
        <v>2.5919105511895566</v>
      </c>
      <c r="BS122" s="4">
        <f t="shared" si="74"/>
        <v>4.9656492120959718E-2</v>
      </c>
      <c r="BT122" s="4">
        <f t="shared" si="75"/>
        <v>1.995390206318683</v>
      </c>
      <c r="BV122">
        <v>810</v>
      </c>
      <c r="BW122">
        <v>6.6970342476664841</v>
      </c>
      <c r="BX122">
        <v>1.794724303</v>
      </c>
      <c r="BY122" s="3">
        <f t="shared" si="76"/>
        <v>0.9665869514500961</v>
      </c>
      <c r="BZ122" s="3">
        <f>BW122/VLOOKUP(C122,Sheet3!A$98:C$111,3,FALSE)</f>
        <v>1.0264314287575866</v>
      </c>
      <c r="CB122" s="4">
        <f t="shared" si="77"/>
        <v>1.010209373745574</v>
      </c>
      <c r="CC122" s="4">
        <f t="shared" si="78"/>
        <v>1.3696843065542703</v>
      </c>
      <c r="CD122" s="4">
        <f t="shared" si="79"/>
        <v>-2.9439462793705368E-2</v>
      </c>
      <c r="CE122" s="4">
        <f t="shared" si="80"/>
        <v>1.6445292322453704</v>
      </c>
      <c r="CG122">
        <v>1891</v>
      </c>
      <c r="CH122">
        <v>7.5448610686584576</v>
      </c>
      <c r="CI122">
        <v>1.9270571480000001</v>
      </c>
      <c r="CJ122" s="3">
        <f t="shared" si="81"/>
        <v>1.088954302721415</v>
      </c>
      <c r="CK122" s="3">
        <f>CH122/VLOOKUP(C122,Sheet3!A$114:C$127,3,FALSE)</f>
        <v>0.94173663434201127</v>
      </c>
      <c r="CM122" s="4">
        <f t="shared" si="82"/>
        <v>0.12347630939136948</v>
      </c>
      <c r="CN122" s="4">
        <f t="shared" si="83"/>
        <v>4.0206420478040482E-2</v>
      </c>
      <c r="CO122" s="4">
        <f t="shared" si="84"/>
        <v>-0.11787852573201082</v>
      </c>
      <c r="CP122" s="4">
        <f t="shared" si="85"/>
        <v>0.20847336156641594</v>
      </c>
      <c r="CR122">
        <v>1022</v>
      </c>
      <c r="CS122">
        <v>6.9295167707636498</v>
      </c>
      <c r="CT122">
        <v>8.011783823</v>
      </c>
      <c r="CU122" s="3">
        <f t="shared" si="86"/>
        <v>1.0001412928130979</v>
      </c>
      <c r="CV122" s="3">
        <f>CS122/VLOOKUP(C122,Sheet3!A$130:C$143,3,FALSE)</f>
        <v>1.0118777570836404</v>
      </c>
      <c r="CX122" s="4">
        <f t="shared" si="87"/>
        <v>0.89934713224225105</v>
      </c>
      <c r="CY122" s="4">
        <f t="shared" si="88"/>
        <v>1.2089110859665186</v>
      </c>
      <c r="CZ122" s="4">
        <f t="shared" si="89"/>
        <v>-1.405675024656838E-2</v>
      </c>
      <c r="DA122" s="4">
        <f t="shared" si="90"/>
        <v>1.4132555548479104</v>
      </c>
    </row>
    <row r="123" spans="1:105" x14ac:dyDescent="0.25">
      <c r="A123">
        <v>16221752</v>
      </c>
      <c r="B123" t="s">
        <v>1821</v>
      </c>
      <c r="C123">
        <v>11</v>
      </c>
      <c r="D123">
        <v>96</v>
      </c>
      <c r="E123" s="3">
        <v>0.70550670199999999</v>
      </c>
      <c r="F123">
        <v>4.5643481914678361</v>
      </c>
      <c r="G123" s="3">
        <f t="shared" si="46"/>
        <v>0.66872389073015537</v>
      </c>
      <c r="H123" s="3">
        <f>F123/VLOOKUP(C123,Sheet3!A$66:C$79,3,FALSE)</f>
        <v>0.96061554039771857</v>
      </c>
      <c r="J123" s="4">
        <f t="shared" si="47"/>
        <v>0.33597917395152638</v>
      </c>
      <c r="K123" s="4">
        <f t="shared" si="48"/>
        <v>0.31194784675812859</v>
      </c>
      <c r="L123" s="4">
        <f t="shared" si="49"/>
        <v>-0.41523812177716779</v>
      </c>
      <c r="M123" s="4">
        <f t="shared" si="50"/>
        <v>0.25696017369347918</v>
      </c>
      <c r="O123">
        <v>98</v>
      </c>
      <c r="P123">
        <v>4.5849674786705723</v>
      </c>
      <c r="Q123">
        <v>0</v>
      </c>
      <c r="R123">
        <v>2.8076545134840366E-2</v>
      </c>
      <c r="S123" s="3">
        <f t="shared" si="51"/>
        <v>0.67174482808722891</v>
      </c>
      <c r="T123" s="3">
        <f>P123/VLOOKUP(C123,Sheet3!A$82:C$95,3,FALSE)</f>
        <v>0.93620328860876589</v>
      </c>
      <c r="V123" s="4">
        <f t="shared" si="52"/>
        <v>6.4857634290572549E-2</v>
      </c>
      <c r="W123" s="4">
        <f t="shared" si="53"/>
        <v>3.9486724554163308E-3</v>
      </c>
      <c r="X123" s="4">
        <f t="shared" si="54"/>
        <v>-5.4029757575440443E-2</v>
      </c>
      <c r="Y123" s="4">
        <f t="shared" si="55"/>
        <v>0.11250144136075106</v>
      </c>
      <c r="AA123">
        <v>384</v>
      </c>
      <c r="AB123">
        <v>5.9506425525877269</v>
      </c>
      <c r="AC123">
        <v>1.221884704</v>
      </c>
      <c r="AD123" s="3">
        <f t="shared" si="56"/>
        <v>0.87183025334252251</v>
      </c>
      <c r="AE123" t="s">
        <v>1821</v>
      </c>
      <c r="AF123">
        <v>0.70580257551272385</v>
      </c>
      <c r="AG123" s="3">
        <f>AB123/VLOOKUP(C123,Sheet3!A$2:C$15,3,FALSE)</f>
        <v>1.0000034940420783</v>
      </c>
      <c r="AI123" s="4">
        <f t="shared" si="57"/>
        <v>0.70982183936291909</v>
      </c>
      <c r="AJ123" s="4">
        <f t="shared" si="58"/>
        <v>0.97460890229524166</v>
      </c>
      <c r="AK123" s="4">
        <f t="shared" si="59"/>
        <v>-6.8553913982850295E-2</v>
      </c>
      <c r="AL123" s="4">
        <f t="shared" si="60"/>
        <v>1.4213856809311607</v>
      </c>
      <c r="AM123" s="3">
        <f t="shared" si="61"/>
        <v>0.49173179690755675</v>
      </c>
      <c r="AN123" s="3">
        <f t="shared" si="91"/>
        <v>0.12019704433497522</v>
      </c>
      <c r="AO123" s="3">
        <f t="shared" si="62"/>
        <v>0.92773376201101021</v>
      </c>
      <c r="AP123">
        <v>921</v>
      </c>
      <c r="AQ123">
        <v>6.8254600362553068</v>
      </c>
      <c r="AR123">
        <v>1.756819307</v>
      </c>
      <c r="AS123">
        <v>0.50869692585570303</v>
      </c>
      <c r="AT123" s="3">
        <f>AQ123/VLOOKUP(C123,Sheet3!A$34:C$47,3,FALSE)</f>
        <v>0.97397459380821516</v>
      </c>
      <c r="AV123" s="4">
        <f t="shared" si="63"/>
        <v>0.49367963716463736</v>
      </c>
      <c r="AW123" s="4">
        <f t="shared" si="64"/>
        <v>0.35597146167264687</v>
      </c>
      <c r="AX123" s="4">
        <f t="shared" si="65"/>
        <v>-6.5476408265291566E-2</v>
      </c>
      <c r="AZ123">
        <v>326</v>
      </c>
      <c r="BA123">
        <v>5.7868973813667077</v>
      </c>
      <c r="BB123">
        <v>0.80174189299999998</v>
      </c>
      <c r="BC123" s="3">
        <f t="shared" si="66"/>
        <v>0.84783990392266773</v>
      </c>
      <c r="BD123" s="3">
        <f>BA123/VLOOKUP(C123,Sheet3!A$50:C$63,3,FALSE)</f>
        <v>0.92080474432828574</v>
      </c>
      <c r="BF123" s="4">
        <f t="shared" si="67"/>
        <v>0.37990823878418351</v>
      </c>
      <c r="BG123" s="4">
        <f t="shared" si="68"/>
        <v>0.26591736729749604</v>
      </c>
      <c r="BH123" s="4">
        <f t="shared" si="69"/>
        <v>-6.1973580021249412E-2</v>
      </c>
      <c r="BI123" s="4">
        <f t="shared" si="70"/>
        <v>0.48489224173948614</v>
      </c>
      <c r="BK123">
        <v>984</v>
      </c>
      <c r="BL123">
        <v>6.8916258970522533</v>
      </c>
      <c r="BM123">
        <v>0.64212660799999999</v>
      </c>
      <c r="BN123" s="3">
        <f t="shared" si="71"/>
        <v>1.0096939782000756</v>
      </c>
      <c r="BO123" s="3">
        <f>BL123/VLOOKUP(C123,Sheet3!A$18:C$31,3,FALSE)</f>
        <v>1.0036755712234287</v>
      </c>
      <c r="BQ123" s="4">
        <f t="shared" si="72"/>
        <v>0.7937993734109402</v>
      </c>
      <c r="BR123" s="4">
        <f t="shared" si="73"/>
        <v>1.1388187091461501</v>
      </c>
      <c r="BS123" s="4">
        <f t="shared" si="74"/>
        <v>-2.6825210197420808E-2</v>
      </c>
      <c r="BT123" s="4">
        <f t="shared" si="75"/>
        <v>1.7186372043990923</v>
      </c>
      <c r="BV123">
        <v>431</v>
      </c>
      <c r="BW123">
        <v>6.0661080901037474</v>
      </c>
      <c r="BX123">
        <v>0.66141980499999997</v>
      </c>
      <c r="BY123" s="3">
        <f t="shared" si="76"/>
        <v>0.88874714054172865</v>
      </c>
      <c r="BZ123" s="3">
        <f>BW123/VLOOKUP(C123,Sheet3!A$98:C$111,3,FALSE)</f>
        <v>0.92973154439111427</v>
      </c>
      <c r="CB123" s="4">
        <f t="shared" si="77"/>
        <v>0.21946473300341848</v>
      </c>
      <c r="CC123" s="4">
        <f t="shared" si="78"/>
        <v>0.13029946400507841</v>
      </c>
      <c r="CD123" s="4">
        <f t="shared" si="79"/>
        <v>-6.0027589274427424E-2</v>
      </c>
      <c r="CE123" s="4">
        <f t="shared" si="80"/>
        <v>0.40645081543292355</v>
      </c>
      <c r="CG123">
        <v>2379</v>
      </c>
      <c r="CH123">
        <v>7.7744355103029577</v>
      </c>
      <c r="CI123">
        <v>2.7504827070000002</v>
      </c>
      <c r="CJ123" s="3">
        <f t="shared" si="81"/>
        <v>1.1390346539290988</v>
      </c>
      <c r="CK123" s="3">
        <f>CH123/VLOOKUP(C123,Sheet3!A$114:C$127,3,FALSE)</f>
        <v>0.9703917228900738</v>
      </c>
      <c r="CM123" s="4">
        <f t="shared" si="82"/>
        <v>0.3238446283021662</v>
      </c>
      <c r="CN123" s="4">
        <f t="shared" si="83"/>
        <v>0.23304462229692138</v>
      </c>
      <c r="CO123" s="4">
        <f t="shared" si="84"/>
        <v>-8.379630947103528E-2</v>
      </c>
      <c r="CP123" s="4">
        <f t="shared" si="85"/>
        <v>0.77845825735024177</v>
      </c>
      <c r="CR123">
        <v>1108</v>
      </c>
      <c r="CS123">
        <v>7.0103118673072293</v>
      </c>
      <c r="CT123">
        <v>8.8577456560000005</v>
      </c>
      <c r="CU123" s="3">
        <f t="shared" si="86"/>
        <v>1.0270826918727867</v>
      </c>
      <c r="CV123" s="3">
        <f>CS123/VLOOKUP(C123,Sheet3!A$130:C$143,3,FALSE)</f>
        <v>1.0236758035821791</v>
      </c>
      <c r="CX123" s="4">
        <f t="shared" si="87"/>
        <v>1.1199056873603068</v>
      </c>
      <c r="CY123" s="4">
        <f t="shared" si="88"/>
        <v>1.6968972177626864</v>
      </c>
      <c r="CZ123" s="4">
        <f t="shared" si="89"/>
        <v>-2.6381477617316187E-3</v>
      </c>
      <c r="DA123" s="4">
        <f t="shared" si="90"/>
        <v>2.3687669998753469</v>
      </c>
    </row>
    <row r="124" spans="1:105" x14ac:dyDescent="0.25">
      <c r="A124">
        <v>16221755</v>
      </c>
      <c r="B124" t="s">
        <v>1821</v>
      </c>
      <c r="C124">
        <v>11</v>
      </c>
      <c r="D124">
        <v>134</v>
      </c>
      <c r="E124" s="3">
        <v>2.0295298399999999</v>
      </c>
      <c r="F124">
        <v>4.8978397999509111</v>
      </c>
      <c r="G124" s="3">
        <f t="shared" si="46"/>
        <v>0.71058964834243676</v>
      </c>
      <c r="H124" s="3">
        <f>F124/VLOOKUP(C124,Sheet3!A$66:C$79,3,FALSE)</f>
        <v>1.0308023903623902</v>
      </c>
      <c r="J124" s="4">
        <f t="shared" si="47"/>
        <v>1.145312122744333</v>
      </c>
      <c r="K124" s="4">
        <f t="shared" si="48"/>
        <v>1.5473654837917228</v>
      </c>
      <c r="L124" s="4">
        <f t="shared" si="49"/>
        <v>9.5948285688145604E-2</v>
      </c>
      <c r="M124" s="4">
        <f t="shared" si="50"/>
        <v>0.60007865154860363</v>
      </c>
      <c r="O124">
        <v>119</v>
      </c>
      <c r="P124">
        <v>4.7791234931115296</v>
      </c>
      <c r="Q124">
        <v>0</v>
      </c>
      <c r="R124">
        <v>0.27358626646185447</v>
      </c>
      <c r="S124" s="3">
        <f t="shared" si="51"/>
        <v>0.69336601870670345</v>
      </c>
      <c r="T124" s="3">
        <f>P124/VLOOKUP(C124,Sheet3!A$82:C$95,3,FALSE)</f>
        <v>0.97584795349862463</v>
      </c>
      <c r="V124" s="4">
        <f t="shared" si="52"/>
        <v>0.33780444562740031</v>
      </c>
      <c r="W124" s="4">
        <f t="shared" si="53"/>
        <v>0.18449139687993055</v>
      </c>
      <c r="X124" s="4">
        <f t="shared" si="54"/>
        <v>-5.4029757575440443E-2</v>
      </c>
      <c r="Y124" s="4">
        <f t="shared" si="55"/>
        <v>0.19761024930904506</v>
      </c>
      <c r="AA124">
        <v>396</v>
      </c>
      <c r="AB124">
        <v>5.9814142112544806</v>
      </c>
      <c r="AC124">
        <v>1.335423767</v>
      </c>
      <c r="AD124" s="3">
        <f t="shared" si="56"/>
        <v>0.86779706861959316</v>
      </c>
      <c r="AE124" t="s">
        <v>1821</v>
      </c>
      <c r="AF124">
        <v>0.79832141300706283</v>
      </c>
      <c r="AG124" s="3">
        <f>AB124/VLOOKUP(C124,Sheet3!A$2:C$15,3,FALSE)</f>
        <v>1.0051746610063657</v>
      </c>
      <c r="AI124" s="4">
        <f t="shared" si="57"/>
        <v>0.77958674305615139</v>
      </c>
      <c r="AJ124" s="4">
        <f t="shared" si="58"/>
        <v>1.1235512370153617</v>
      </c>
      <c r="AK124" s="4">
        <f t="shared" si="59"/>
        <v>-5.0351304146327512E-2</v>
      </c>
      <c r="AL124" s="4">
        <f t="shared" si="60"/>
        <v>1.3279325118740486</v>
      </c>
      <c r="AM124" s="3">
        <f t="shared" si="61"/>
        <v>0.45859548992147769</v>
      </c>
      <c r="AN124" s="3">
        <f t="shared" si="91"/>
        <v>0.12118226600985206</v>
      </c>
      <c r="AO124" s="3">
        <f t="shared" si="62"/>
        <v>0.92802309736133781</v>
      </c>
      <c r="AP124">
        <v>985</v>
      </c>
      <c r="AQ124">
        <v>6.892641641172089</v>
      </c>
      <c r="AR124">
        <v>2.2941094419999999</v>
      </c>
      <c r="AS124">
        <v>0.58028963885091656</v>
      </c>
      <c r="AT124" s="3">
        <f>AQ124/VLOOKUP(C124,Sheet3!A$34:C$47,3,FALSE)</f>
        <v>0.9835612262128649</v>
      </c>
      <c r="AV124" s="4">
        <f t="shared" si="63"/>
        <v>0.56931915813658973</v>
      </c>
      <c r="AW124" s="4">
        <f t="shared" si="64"/>
        <v>0.66497630359324911</v>
      </c>
      <c r="AX124" s="4">
        <f t="shared" si="65"/>
        <v>-6.3889517721571767E-2</v>
      </c>
      <c r="AZ124">
        <v>463</v>
      </c>
      <c r="BA124">
        <v>6.1377270540862341</v>
      </c>
      <c r="BB124">
        <v>1.731057198</v>
      </c>
      <c r="BC124" s="3">
        <f t="shared" si="66"/>
        <v>0.89047528851978985</v>
      </c>
      <c r="BD124" s="3">
        <f>BA124/VLOOKUP(C124,Sheet3!A$50:C$63,3,FALSE)</f>
        <v>0.97662837585343731</v>
      </c>
      <c r="BF124" s="4">
        <f t="shared" si="67"/>
        <v>0.61490767814069669</v>
      </c>
      <c r="BG124" s="4">
        <f t="shared" si="68"/>
        <v>0.86820454520651724</v>
      </c>
      <c r="BH124" s="4">
        <f t="shared" si="69"/>
        <v>-6.11457967219632E-2</v>
      </c>
      <c r="BI124" s="4">
        <f t="shared" si="70"/>
        <v>0.99305474808599314</v>
      </c>
      <c r="BK124">
        <v>928</v>
      </c>
      <c r="BL124">
        <v>6.8330317327862007</v>
      </c>
      <c r="BM124">
        <v>0.40714798600000002</v>
      </c>
      <c r="BN124" s="3">
        <f t="shared" si="71"/>
        <v>0.99135166000364527</v>
      </c>
      <c r="BO124" s="3">
        <f>BL124/VLOOKUP(C124,Sheet3!A$18:C$31,3,FALSE)</f>
        <v>0.99514209419368382</v>
      </c>
      <c r="BQ124" s="4">
        <f t="shared" si="72"/>
        <v>0.59231500702763085</v>
      </c>
      <c r="BR124" s="4">
        <f t="shared" si="73"/>
        <v>0.68627430127218325</v>
      </c>
      <c r="BS124" s="4">
        <f t="shared" si="74"/>
        <v>-5.7286157656542325E-2</v>
      </c>
      <c r="BT124" s="4">
        <f t="shared" si="75"/>
        <v>0.74055898475925597</v>
      </c>
      <c r="BV124">
        <v>665</v>
      </c>
      <c r="BW124">
        <v>6.4997870406558542</v>
      </c>
      <c r="BX124">
        <v>1.361763609</v>
      </c>
      <c r="BY124" s="3">
        <f t="shared" si="76"/>
        <v>0.94300376822587428</v>
      </c>
      <c r="BZ124" s="3">
        <f>BW124/VLOOKUP(C124,Sheet3!A$98:C$111,3,FALSE)</f>
        <v>0.9962000270619914</v>
      </c>
      <c r="CB124" s="4">
        <f t="shared" si="77"/>
        <v>0.67794276141252507</v>
      </c>
      <c r="CC124" s="4">
        <f t="shared" si="78"/>
        <v>0.83359901602904174</v>
      </c>
      <c r="CD124" s="4">
        <f t="shared" si="79"/>
        <v>-4.1125162879273362E-2</v>
      </c>
      <c r="CE124" s="4">
        <f t="shared" si="80"/>
        <v>1.1764407009357345</v>
      </c>
      <c r="CG124">
        <v>3793</v>
      </c>
      <c r="CH124">
        <v>8.2409125416888998</v>
      </c>
      <c r="CI124">
        <v>5.1005849339999996</v>
      </c>
      <c r="CJ124" s="3">
        <f t="shared" si="81"/>
        <v>1.1956101841220252</v>
      </c>
      <c r="CK124" s="3">
        <f>CH124/VLOOKUP(C124,Sheet3!A$114:C$127,3,FALSE)</f>
        <v>1.0286165868786379</v>
      </c>
      <c r="CM124" s="4">
        <f t="shared" si="82"/>
        <v>1.2862520696349078</v>
      </c>
      <c r="CN124" s="4">
        <f t="shared" si="83"/>
        <v>1.8474700762420608</v>
      </c>
      <c r="CO124" s="4">
        <f t="shared" si="84"/>
        <v>1.3476226534874913E-2</v>
      </c>
      <c r="CP124" s="4">
        <f t="shared" si="85"/>
        <v>2.1023623258708506</v>
      </c>
      <c r="CR124">
        <v>1190</v>
      </c>
      <c r="CS124">
        <v>7.0817085861055746</v>
      </c>
      <c r="CT124">
        <v>9.6616376299999995</v>
      </c>
      <c r="CU124" s="3">
        <f t="shared" si="86"/>
        <v>1.0274302589306434</v>
      </c>
      <c r="CV124" s="3">
        <f>CS124/VLOOKUP(C124,Sheet3!A$130:C$143,3,FALSE)</f>
        <v>1.0341014586560811</v>
      </c>
      <c r="CX124" s="4">
        <f t="shared" si="87"/>
        <v>1.3407219974630249</v>
      </c>
      <c r="CY124" s="4">
        <f t="shared" si="88"/>
        <v>2.1351521486938418</v>
      </c>
      <c r="CZ124" s="4">
        <f t="shared" si="89"/>
        <v>8.2126052318218304E-3</v>
      </c>
      <c r="DA124" s="4">
        <f t="shared" si="90"/>
        <v>2.3793491092058838</v>
      </c>
    </row>
    <row r="125" spans="1:105" x14ac:dyDescent="0.25">
      <c r="A125">
        <v>16221758</v>
      </c>
      <c r="B125" t="s">
        <v>1821</v>
      </c>
      <c r="C125">
        <v>11</v>
      </c>
      <c r="D125">
        <v>107</v>
      </c>
      <c r="E125" s="3">
        <v>1.0947926619999999</v>
      </c>
      <c r="F125">
        <v>4.6728288344619058</v>
      </c>
      <c r="G125" s="3">
        <f t="shared" si="46"/>
        <v>0.67007958814936086</v>
      </c>
      <c r="H125" s="3">
        <f>F125/VLOOKUP(C125,Sheet3!A$66:C$79,3,FALSE)</f>
        <v>0.98344644354556288</v>
      </c>
      <c r="J125" s="4">
        <f t="shared" si="47"/>
        <v>0.53043328821757185</v>
      </c>
      <c r="K125" s="4">
        <f t="shared" si="48"/>
        <v>0.67653712599432492</v>
      </c>
      <c r="L125" s="4">
        <f t="shared" si="49"/>
        <v>-0.2649403772304364</v>
      </c>
      <c r="M125" s="4">
        <f t="shared" si="50"/>
        <v>0.26720354110824029</v>
      </c>
      <c r="O125">
        <v>128</v>
      </c>
      <c r="P125">
        <v>4.8520302639196169</v>
      </c>
      <c r="Q125">
        <v>0</v>
      </c>
      <c r="R125">
        <v>0.50437291932262829</v>
      </c>
      <c r="S125" s="3">
        <f t="shared" si="51"/>
        <v>0.69577691717652757</v>
      </c>
      <c r="T125" s="3">
        <f>P125/VLOOKUP(C125,Sheet3!A$82:C$95,3,FALSE)</f>
        <v>0.99073476761669721</v>
      </c>
      <c r="V125" s="4">
        <f t="shared" si="52"/>
        <v>0.54179074576753772</v>
      </c>
      <c r="W125" s="4">
        <f t="shared" si="53"/>
        <v>0.52571423625974123</v>
      </c>
      <c r="X125" s="4">
        <f t="shared" si="54"/>
        <v>-5.4029757575440443E-2</v>
      </c>
      <c r="Y125" s="4">
        <f t="shared" si="55"/>
        <v>0.22191278192807712</v>
      </c>
      <c r="AA125">
        <v>394</v>
      </c>
      <c r="AB125">
        <v>5.9763509092979339</v>
      </c>
      <c r="AC125">
        <v>1.316519159</v>
      </c>
      <c r="AD125" s="3">
        <f t="shared" si="56"/>
        <v>0.85700351923966123</v>
      </c>
      <c r="AE125" t="s">
        <v>1821</v>
      </c>
      <c r="AF125">
        <v>0.78257936946110385</v>
      </c>
      <c r="AG125" s="3">
        <f>AB125/VLOOKUP(C125,Sheet3!A$2:C$15,3,FALSE)</f>
        <v>1.0043237748032052</v>
      </c>
      <c r="AI125" s="4">
        <f t="shared" si="57"/>
        <v>0.76781362047303992</v>
      </c>
      <c r="AJ125" s="4">
        <f t="shared" si="58"/>
        <v>1.0878331544132827</v>
      </c>
      <c r="AK125" s="4">
        <f t="shared" si="59"/>
        <v>-5.3382095439156889E-2</v>
      </c>
      <c r="AL125" s="4">
        <f t="shared" si="60"/>
        <v>1.0849134443099477</v>
      </c>
      <c r="AM125" s="3">
        <f t="shared" si="61"/>
        <v>0.4640264980718346</v>
      </c>
      <c r="AN125" s="3">
        <f t="shared" si="91"/>
        <v>0.1221674876847289</v>
      </c>
      <c r="AO125" s="3">
        <f t="shared" si="62"/>
        <v>0.92831084290066801</v>
      </c>
      <c r="AP125">
        <v>1068</v>
      </c>
      <c r="AQ125">
        <v>6.9735430195201404</v>
      </c>
      <c r="AR125">
        <v>2.9855062229999998</v>
      </c>
      <c r="AS125">
        <v>0.674856267794821</v>
      </c>
      <c r="AT125" s="3">
        <f>AQ125/VLOOKUP(C125,Sheet3!A$34:C$47,3,FALSE)</f>
        <v>0.99510563299226473</v>
      </c>
      <c r="AV125" s="4">
        <f t="shared" si="63"/>
        <v>0.67005735272245037</v>
      </c>
      <c r="AW125" s="4">
        <f t="shared" si="64"/>
        <v>1.1145014014954437</v>
      </c>
      <c r="AX125" s="4">
        <f t="shared" si="65"/>
        <v>-6.1847472014316771E-2</v>
      </c>
      <c r="AZ125">
        <v>315</v>
      </c>
      <c r="BA125">
        <v>5.7525726388256331</v>
      </c>
      <c r="BB125">
        <v>0.72716994099999999</v>
      </c>
      <c r="BC125" s="3">
        <f t="shared" si="66"/>
        <v>0.82491391000574565</v>
      </c>
      <c r="BD125" s="3">
        <f>BA125/VLOOKUP(C125,Sheet3!A$50:C$63,3,FALSE)</f>
        <v>0.91534302906071618</v>
      </c>
      <c r="BF125" s="4">
        <f t="shared" si="67"/>
        <v>0.36068855129701083</v>
      </c>
      <c r="BG125" s="4">
        <f t="shared" si="68"/>
        <v>0.22684497441739607</v>
      </c>
      <c r="BH125" s="4">
        <f t="shared" si="69"/>
        <v>-6.2040004641750815E-2</v>
      </c>
      <c r="BI125" s="4">
        <f t="shared" si="70"/>
        <v>0.27107201788616059</v>
      </c>
      <c r="BK125">
        <v>1015</v>
      </c>
      <c r="BL125">
        <v>6.9226438914758877</v>
      </c>
      <c r="BM125">
        <v>0.77009481300000004</v>
      </c>
      <c r="BN125" s="3">
        <f t="shared" si="71"/>
        <v>0.99270110933541567</v>
      </c>
      <c r="BO125" s="3">
        <f>BL125/VLOOKUP(C125,Sheet3!A$18:C$31,3,FALSE)</f>
        <v>1.0081929382042252</v>
      </c>
      <c r="BQ125" s="4">
        <f t="shared" si="72"/>
        <v>0.91691608722368934</v>
      </c>
      <c r="BR125" s="4">
        <f t="shared" si="73"/>
        <v>1.4932982625214468</v>
      </c>
      <c r="BS125" s="4">
        <f t="shared" si="74"/>
        <v>-1.0236327618378817E-2</v>
      </c>
      <c r="BT125" s="4">
        <f t="shared" si="75"/>
        <v>0.79359368141534259</v>
      </c>
      <c r="BV125">
        <v>778</v>
      </c>
      <c r="BW125">
        <v>6.6567265241783913</v>
      </c>
      <c r="BX125">
        <v>1.699224163</v>
      </c>
      <c r="BY125" s="3">
        <f t="shared" si="76"/>
        <v>0.95456879028996799</v>
      </c>
      <c r="BZ125" s="3">
        <f>BW125/VLOOKUP(C125,Sheet3!A$98:C$111,3,FALSE)</f>
        <v>1.0202536024721283</v>
      </c>
      <c r="CB125" s="4">
        <f t="shared" si="77"/>
        <v>0.93548444110062712</v>
      </c>
      <c r="CC125" s="4">
        <f t="shared" si="78"/>
        <v>1.2458900892076059</v>
      </c>
      <c r="CD125" s="4">
        <f t="shared" si="79"/>
        <v>-3.2017031634561287E-2</v>
      </c>
      <c r="CE125" s="4">
        <f t="shared" si="80"/>
        <v>1.3429140654896654</v>
      </c>
      <c r="CG125">
        <v>2897</v>
      </c>
      <c r="CH125">
        <v>7.9714309977693505</v>
      </c>
      <c r="CI125">
        <v>3.6164572129999999</v>
      </c>
      <c r="CJ125" s="3">
        <f t="shared" si="81"/>
        <v>1.1430962676298047</v>
      </c>
      <c r="CK125" s="3">
        <f>CH125/VLOOKUP(C125,Sheet3!A$114:C$127,3,FALSE)</f>
        <v>0.99498036218494579</v>
      </c>
      <c r="CM125" s="4">
        <f t="shared" si="82"/>
        <v>0.62681045758630294</v>
      </c>
      <c r="CN125" s="4">
        <f t="shared" si="83"/>
        <v>0.69808546220052792</v>
      </c>
      <c r="CO125" s="4">
        <f t="shared" si="84"/>
        <v>-4.7952959617009856E-2</v>
      </c>
      <c r="CP125" s="4">
        <f t="shared" si="85"/>
        <v>0.85421830323177739</v>
      </c>
      <c r="CR125">
        <v>912</v>
      </c>
      <c r="CS125">
        <v>6.815639990074331</v>
      </c>
      <c r="CT125">
        <v>6.9249357490000003</v>
      </c>
      <c r="CU125" s="3">
        <f t="shared" si="86"/>
        <v>0.97735684299877235</v>
      </c>
      <c r="CV125" s="3">
        <f>CS125/VLOOKUP(C125,Sheet3!A$130:C$143,3,FALSE)</f>
        <v>0.99524898119064042</v>
      </c>
      <c r="CX125" s="4">
        <f t="shared" si="87"/>
        <v>0.63930858369611798</v>
      </c>
      <c r="CY125" s="4">
        <f t="shared" si="88"/>
        <v>0.72213471743319757</v>
      </c>
      <c r="CZ125" s="4">
        <f t="shared" si="89"/>
        <v>-2.8726781014276122E-2</v>
      </c>
      <c r="DA125" s="4">
        <f t="shared" si="90"/>
        <v>0.79141740199274702</v>
      </c>
    </row>
    <row r="126" spans="1:105" x14ac:dyDescent="0.25">
      <c r="A126">
        <v>16221761</v>
      </c>
      <c r="B126" t="s">
        <v>1821</v>
      </c>
      <c r="C126">
        <v>11</v>
      </c>
      <c r="D126">
        <v>107</v>
      </c>
      <c r="E126" s="3">
        <v>1.0947926619999999</v>
      </c>
      <c r="F126">
        <v>4.6728288344619058</v>
      </c>
      <c r="G126" s="3">
        <f t="shared" si="46"/>
        <v>0.67744690052549872</v>
      </c>
      <c r="H126" s="3">
        <f>F126/VLOOKUP(C126,Sheet3!A$66:C$79,3,FALSE)</f>
        <v>0.98344644354556288</v>
      </c>
      <c r="J126" s="4">
        <f t="shared" si="47"/>
        <v>0.53043328821757185</v>
      </c>
      <c r="K126" s="4">
        <f t="shared" si="48"/>
        <v>0.67653712599432492</v>
      </c>
      <c r="L126" s="4">
        <f t="shared" si="49"/>
        <v>-0.2649403772304364</v>
      </c>
      <c r="M126" s="4">
        <f t="shared" si="50"/>
        <v>0.33371741394236831</v>
      </c>
      <c r="O126">
        <v>137</v>
      </c>
      <c r="P126">
        <v>4.9199809258281251</v>
      </c>
      <c r="Q126">
        <v>2.7351632069999998</v>
      </c>
      <c r="R126">
        <v>0.81770448457612033</v>
      </c>
      <c r="S126" s="3">
        <f t="shared" si="51"/>
        <v>0.71327796221978412</v>
      </c>
      <c r="T126" s="3">
        <f>P126/VLOOKUP(C126,Sheet3!A$82:C$95,3,FALSE)</f>
        <v>1.0046095951782514</v>
      </c>
      <c r="V126" s="4">
        <f t="shared" si="52"/>
        <v>0.79631592763334536</v>
      </c>
      <c r="W126" s="4">
        <f t="shared" si="53"/>
        <v>1.0647107369924282</v>
      </c>
      <c r="X126" s="4">
        <f t="shared" si="54"/>
        <v>-5.0534316025601628E-2</v>
      </c>
      <c r="Y126" s="4">
        <f t="shared" si="55"/>
        <v>0.37585848071536387</v>
      </c>
      <c r="AA126">
        <v>329</v>
      </c>
      <c r="AB126">
        <v>5.7960577507653719</v>
      </c>
      <c r="AC126">
        <v>0.69730941099999999</v>
      </c>
      <c r="AD126" s="3">
        <f t="shared" si="56"/>
        <v>0.84028786365228569</v>
      </c>
      <c r="AE126" t="s">
        <v>1821</v>
      </c>
      <c r="AF126">
        <v>0.34846632327767979</v>
      </c>
      <c r="AG126" s="3">
        <f>AB126/VLOOKUP(C126,Sheet3!A$2:C$15,3,FALSE)</f>
        <v>0.97402556971171628</v>
      </c>
      <c r="AI126" s="4">
        <f t="shared" si="57"/>
        <v>0.4214255940506173</v>
      </c>
      <c r="AJ126" s="4">
        <f t="shared" si="58"/>
        <v>0.44721117477179767</v>
      </c>
      <c r="AK126" s="4">
        <f t="shared" si="59"/>
        <v>-0.15265395088696521</v>
      </c>
      <c r="AL126" s="4">
        <f t="shared" si="60"/>
        <v>0.68627430127218325</v>
      </c>
      <c r="AM126" s="3">
        <f t="shared" si="61"/>
        <v>0.65611080512476161</v>
      </c>
      <c r="AN126" s="3">
        <f t="shared" si="91"/>
        <v>0.12315270935960575</v>
      </c>
      <c r="AO126" s="3">
        <f t="shared" si="62"/>
        <v>0.92859702309229775</v>
      </c>
      <c r="AP126">
        <v>990</v>
      </c>
      <c r="AQ126">
        <v>6.8977049431286357</v>
      </c>
      <c r="AR126">
        <v>2.3359172859999999</v>
      </c>
      <c r="AS126">
        <v>0.58593809213810166</v>
      </c>
      <c r="AT126" s="3">
        <f>AQ126/VLOOKUP(C126,Sheet3!A$34:C$47,3,FALSE)</f>
        <v>0.98428374563870003</v>
      </c>
      <c r="AV126" s="4">
        <f t="shared" si="63"/>
        <v>0.57531147635667634</v>
      </c>
      <c r="AW126" s="4">
        <f t="shared" si="64"/>
        <v>0.69413288788470451</v>
      </c>
      <c r="AX126" s="4">
        <f t="shared" si="65"/>
        <v>-6.3766037932952685E-2</v>
      </c>
      <c r="AZ126">
        <v>347</v>
      </c>
      <c r="BA126">
        <v>5.8493247799468593</v>
      </c>
      <c r="BB126">
        <v>0.94412936000000003</v>
      </c>
      <c r="BC126" s="3">
        <f t="shared" si="66"/>
        <v>0.84801029156427554</v>
      </c>
      <c r="BD126" s="3">
        <f>BA126/VLOOKUP(C126,Sheet3!A$50:C$63,3,FALSE)</f>
        <v>0.93073812330503547</v>
      </c>
      <c r="BF126" s="4">
        <f t="shared" si="67"/>
        <v>0.4165489630538175</v>
      </c>
      <c r="BG126" s="4">
        <f t="shared" si="68"/>
        <v>0.35456598006391188</v>
      </c>
      <c r="BH126" s="4">
        <f t="shared" si="69"/>
        <v>-6.1846749045179054E-2</v>
      </c>
      <c r="BI126" s="4">
        <f t="shared" si="70"/>
        <v>0.49131280954240897</v>
      </c>
      <c r="BK126">
        <v>1053</v>
      </c>
      <c r="BL126">
        <v>6.9593985121339754</v>
      </c>
      <c r="BM126">
        <v>0.92542406700000002</v>
      </c>
      <c r="BN126" s="3">
        <f t="shared" si="71"/>
        <v>1.0089440719071054</v>
      </c>
      <c r="BO126" s="3">
        <f>BL126/VLOOKUP(C126,Sheet3!A$18:C$31,3,FALSE)</f>
        <v>1.0135457700954464</v>
      </c>
      <c r="BQ126" s="4">
        <f t="shared" si="72"/>
        <v>1.0782053772531706</v>
      </c>
      <c r="BR126" s="4">
        <f t="shared" si="73"/>
        <v>1.9186975855304285</v>
      </c>
      <c r="BS126" s="4">
        <f t="shared" si="74"/>
        <v>9.8994456051042113E-3</v>
      </c>
      <c r="BT126" s="4">
        <f t="shared" si="75"/>
        <v>1.6808968764162453</v>
      </c>
      <c r="BV126">
        <v>411</v>
      </c>
      <c r="BW126">
        <v>6.0185932144962342</v>
      </c>
      <c r="BX126">
        <v>0.60142283299999999</v>
      </c>
      <c r="BY126" s="3">
        <f t="shared" si="76"/>
        <v>0.87255011110497616</v>
      </c>
      <c r="BZ126" s="3">
        <f>BW126/VLOOKUP(C126,Sheet3!A$98:C$111,3,FALSE)</f>
        <v>0.92244910266341185</v>
      </c>
      <c r="CB126" s="4">
        <f t="shared" si="77"/>
        <v>0.18887427794806511</v>
      </c>
      <c r="CC126" s="4">
        <f t="shared" si="78"/>
        <v>9.2850153963462523E-2</v>
      </c>
      <c r="CD126" s="4">
        <f t="shared" si="79"/>
        <v>-6.1646920152611528E-2</v>
      </c>
      <c r="CE126" s="4">
        <f t="shared" si="80"/>
        <v>0.24178921268567272</v>
      </c>
      <c r="CG126">
        <v>2270</v>
      </c>
      <c r="CH126">
        <v>7.7275351104754479</v>
      </c>
      <c r="CI126">
        <v>2.5672947229999998</v>
      </c>
      <c r="CJ126" s="3">
        <f t="shared" si="81"/>
        <v>1.1203052572107297</v>
      </c>
      <c r="CK126" s="3">
        <f>CH126/VLOOKUP(C126,Sheet3!A$114:C$127,3,FALSE)</f>
        <v>0.96453769532337308</v>
      </c>
      <c r="CM126" s="4">
        <f t="shared" si="82"/>
        <v>0.27098627253759799</v>
      </c>
      <c r="CN126" s="4">
        <f t="shared" si="83"/>
        <v>0.16571150222833433</v>
      </c>
      <c r="CO126" s="4">
        <f t="shared" si="84"/>
        <v>-9.1378600813415312E-2</v>
      </c>
      <c r="CP126" s="4">
        <f t="shared" si="85"/>
        <v>0.49453861879129168</v>
      </c>
      <c r="CR126">
        <v>929</v>
      </c>
      <c r="CS126">
        <v>6.8341087388138382</v>
      </c>
      <c r="CT126">
        <v>7.0932856749999997</v>
      </c>
      <c r="CU126" s="3">
        <f t="shared" si="86"/>
        <v>0.99078009209742279</v>
      </c>
      <c r="CV126" s="3">
        <f>CS126/VLOOKUP(C126,Sheet3!A$130:C$143,3,FALSE)</f>
        <v>0.99794586708743493</v>
      </c>
      <c r="CX126" s="4">
        <f t="shared" si="87"/>
        <v>0.67757220313391808</v>
      </c>
      <c r="CY126" s="4">
        <f t="shared" si="88"/>
        <v>0.78491683738965368</v>
      </c>
      <c r="CZ126" s="4">
        <f t="shared" si="89"/>
        <v>-2.645443159098284E-2</v>
      </c>
      <c r="DA126" s="4">
        <f t="shared" si="90"/>
        <v>1.1326837205786342</v>
      </c>
    </row>
    <row r="127" spans="1:105" x14ac:dyDescent="0.25">
      <c r="A127">
        <v>16221775</v>
      </c>
      <c r="B127" t="s">
        <v>1821</v>
      </c>
      <c r="C127">
        <v>11</v>
      </c>
      <c r="D127">
        <v>109</v>
      </c>
      <c r="E127" s="3">
        <v>1.1649037419999999</v>
      </c>
      <c r="F127">
        <v>4.6913478822291435</v>
      </c>
      <c r="G127" s="3">
        <f t="shared" si="46"/>
        <v>0.5363455760862218</v>
      </c>
      <c r="H127" s="3">
        <f>F127/VLOOKUP(C127,Sheet3!A$66:C$79,3,FALSE)</f>
        <v>0.98734397378040129</v>
      </c>
      <c r="J127" s="4">
        <f t="shared" si="47"/>
        <v>0.56988021122447829</v>
      </c>
      <c r="K127" s="4">
        <f t="shared" si="48"/>
        <v>0.73232848562274055</v>
      </c>
      <c r="L127" s="4">
        <f t="shared" si="49"/>
        <v>-0.23787149143826591</v>
      </c>
      <c r="M127" s="4">
        <f t="shared" si="50"/>
        <v>1.5889112827334236E-2</v>
      </c>
      <c r="O127">
        <v>134</v>
      </c>
      <c r="P127">
        <v>4.8978397999509111</v>
      </c>
      <c r="Q127">
        <v>0</v>
      </c>
      <c r="R127">
        <v>0.70429675511095891</v>
      </c>
      <c r="S127" s="3">
        <f t="shared" si="51"/>
        <v>0.55995308278747413</v>
      </c>
      <c r="T127" s="3">
        <f>P127/VLOOKUP(C127,Sheet3!A$82:C$95,3,FALSE)</f>
        <v>1.0000886045810053</v>
      </c>
      <c r="V127" s="4">
        <f t="shared" si="52"/>
        <v>0.70612559452997914</v>
      </c>
      <c r="W127" s="4">
        <f t="shared" si="53"/>
        <v>0.84500164812685341</v>
      </c>
      <c r="X127" s="4">
        <f t="shared" si="54"/>
        <v>-5.4029757575440443E-2</v>
      </c>
      <c r="Y127" s="4">
        <f t="shared" si="55"/>
        <v>1.4888612493750637E-2</v>
      </c>
      <c r="AA127">
        <v>1208</v>
      </c>
      <c r="AB127">
        <v>7.0967213784947605</v>
      </c>
      <c r="AC127">
        <v>8.7624281039999996</v>
      </c>
      <c r="AD127" s="3">
        <f t="shared" si="56"/>
        <v>0.81134360777005032</v>
      </c>
      <c r="AE127" t="s">
        <v>1821</v>
      </c>
      <c r="AF127">
        <v>9.8246135617443766</v>
      </c>
      <c r="AG127" s="3">
        <f>AB127/VLOOKUP(C127,Sheet3!A$2:C$15,3,FALSE)</f>
        <v>1.1926016580598928</v>
      </c>
      <c r="AI127" s="4">
        <f t="shared" si="57"/>
        <v>6.4347663666753983</v>
      </c>
      <c r="AJ127" s="4">
        <f t="shared" si="58"/>
        <v>4.150055169236107</v>
      </c>
      <c r="AK127" s="4">
        <f t="shared" si="59"/>
        <v>1.1403478140996426</v>
      </c>
      <c r="AL127" s="4">
        <f t="shared" si="60"/>
        <v>0.27625337662815824</v>
      </c>
      <c r="AM127" s="3">
        <f t="shared" si="61"/>
        <v>1.6047835895294236E-3</v>
      </c>
      <c r="AN127" s="3">
        <f t="shared" si="91"/>
        <v>0.12413793103448259</v>
      </c>
      <c r="AO127" s="3">
        <f t="shared" si="62"/>
        <v>0.92888166184429011</v>
      </c>
      <c r="AP127">
        <v>6291</v>
      </c>
      <c r="AQ127">
        <v>8.7468753195700302</v>
      </c>
      <c r="AR127">
        <v>44.025479300000001</v>
      </c>
      <c r="AS127">
        <v>5.2173861704740183</v>
      </c>
      <c r="AT127" s="3">
        <f>AQ127/VLOOKUP(C127,Sheet3!A$34:C$47,3,FALSE)</f>
        <v>1.2481553318336154</v>
      </c>
      <c r="AV127" s="4">
        <f t="shared" si="63"/>
        <v>5.7679060520126599</v>
      </c>
      <c r="AW127" s="4">
        <f t="shared" si="64"/>
        <v>3.8781214537524646</v>
      </c>
      <c r="AX127" s="4">
        <f t="shared" si="65"/>
        <v>5.936440393126808E-2</v>
      </c>
      <c r="AZ127">
        <v>368</v>
      </c>
      <c r="BA127">
        <v>5.9080829381689313</v>
      </c>
      <c r="BB127">
        <v>1.08654333</v>
      </c>
      <c r="BC127" s="3">
        <f t="shared" si="66"/>
        <v>0.67545068636686079</v>
      </c>
      <c r="BD127" s="3">
        <f>BA127/VLOOKUP(C127,Sheet3!A$50:C$63,3,FALSE)</f>
        <v>0.94008765679306461</v>
      </c>
      <c r="BF127" s="4">
        <f t="shared" si="67"/>
        <v>0.45304995181262347</v>
      </c>
      <c r="BG127" s="4">
        <f t="shared" si="68"/>
        <v>0.43648310253179856</v>
      </c>
      <c r="BH127" s="4">
        <f t="shared" si="69"/>
        <v>-6.1719894461684334E-2</v>
      </c>
      <c r="BI127" s="4">
        <f t="shared" si="70"/>
        <v>1.9723872272043464E-3</v>
      </c>
      <c r="BK127">
        <v>952</v>
      </c>
      <c r="BL127">
        <v>6.8585650347913649</v>
      </c>
      <c r="BM127">
        <v>0.50856057899999996</v>
      </c>
      <c r="BN127" s="3">
        <f t="shared" si="71"/>
        <v>0.78411601677300591</v>
      </c>
      <c r="BO127" s="3">
        <f>BL127/VLOOKUP(C127,Sheet3!A$18:C$31,3,FALSE)</f>
        <v>0.99886068714374732</v>
      </c>
      <c r="BQ127" s="4">
        <f t="shared" si="72"/>
        <v>0.67524027577173507</v>
      </c>
      <c r="BR127" s="4">
        <f t="shared" si="73"/>
        <v>0.90162054212636122</v>
      </c>
      <c r="BS127" s="4">
        <f t="shared" si="74"/>
        <v>-4.4139754631563E-2</v>
      </c>
      <c r="BT127" s="4">
        <f t="shared" si="75"/>
        <v>1.9901154317294913E-2</v>
      </c>
      <c r="BV127">
        <v>561</v>
      </c>
      <c r="BW127">
        <v>6.329720905522696</v>
      </c>
      <c r="BX127">
        <v>1.050807056</v>
      </c>
      <c r="BY127" s="3">
        <f t="shared" si="76"/>
        <v>0.72365509673617323</v>
      </c>
      <c r="BZ127" s="3">
        <f>BW127/VLOOKUP(C127,Sheet3!A$98:C$111,3,FALSE)</f>
        <v>0.97013457486143961</v>
      </c>
      <c r="CB127" s="4">
        <f t="shared" si="77"/>
        <v>0.45640099958535324</v>
      </c>
      <c r="CC127" s="4">
        <f t="shared" si="78"/>
        <v>0.46587423590372429</v>
      </c>
      <c r="CD127" s="4">
        <f t="shared" si="79"/>
        <v>-4.9517945569149666E-2</v>
      </c>
      <c r="CE127" s="4">
        <f t="shared" si="80"/>
        <v>1.6890615164423733E-2</v>
      </c>
      <c r="CG127">
        <v>2658</v>
      </c>
      <c r="CH127">
        <v>7.8853292392731911</v>
      </c>
      <c r="CI127">
        <v>3.2177753039999999</v>
      </c>
      <c r="CJ127" s="3">
        <f t="shared" si="81"/>
        <v>0.9015024167122585</v>
      </c>
      <c r="CK127" s="3">
        <f>CH127/VLOOKUP(C127,Sheet3!A$114:C$127,3,FALSE)</f>
        <v>0.98423328818063682</v>
      </c>
      <c r="CM127" s="4">
        <f t="shared" si="82"/>
        <v>0.47739015171123172</v>
      </c>
      <c r="CN127" s="4">
        <f t="shared" si="83"/>
        <v>0.44875319512361306</v>
      </c>
      <c r="CO127" s="4">
        <f t="shared" si="84"/>
        <v>-6.445471001006095E-2</v>
      </c>
      <c r="CP127" s="4">
        <f t="shared" si="85"/>
        <v>1.8896633891289497E-2</v>
      </c>
      <c r="CR127">
        <v>843</v>
      </c>
      <c r="CS127">
        <v>6.7369669580018554</v>
      </c>
      <c r="CT127">
        <v>6.2400608809999998</v>
      </c>
      <c r="CU127" s="3">
        <f t="shared" si="86"/>
        <v>0.77021412925925004</v>
      </c>
      <c r="CV127" s="3">
        <f>CS127/VLOOKUP(C127,Sheet3!A$130:C$143,3,FALSE)</f>
        <v>0.98376080764694707</v>
      </c>
      <c r="CX127" s="4">
        <f t="shared" si="87"/>
        <v>0.49252596493302681</v>
      </c>
      <c r="CY127" s="4">
        <f t="shared" si="88"/>
        <v>0.46587423590372429</v>
      </c>
      <c r="CZ127" s="4">
        <f t="shared" si="89"/>
        <v>-3.7971067889269274E-2</v>
      </c>
      <c r="DA127" s="4">
        <f t="shared" si="90"/>
        <v>1.7893121514049332E-2</v>
      </c>
    </row>
    <row r="128" spans="1:105" x14ac:dyDescent="0.25">
      <c r="A128">
        <v>16221794</v>
      </c>
      <c r="B128" t="s">
        <v>1821</v>
      </c>
      <c r="C128">
        <v>11</v>
      </c>
      <c r="D128">
        <v>152</v>
      </c>
      <c r="E128" s="3">
        <v>2.642341713</v>
      </c>
      <c r="F128">
        <v>5.0238805208462765</v>
      </c>
      <c r="G128" s="3">
        <f t="shared" si="46"/>
        <v>0.73722927518239201</v>
      </c>
      <c r="H128" s="3">
        <f>F128/VLOOKUP(C128,Sheet3!A$66:C$79,3,FALSE)</f>
        <v>1.0573289983546001</v>
      </c>
      <c r="J128" s="4">
        <f t="shared" si="47"/>
        <v>1.6263930764874033</v>
      </c>
      <c r="K128" s="4">
        <f t="shared" si="48"/>
        <v>2.017369113037458</v>
      </c>
      <c r="L128" s="4">
        <f t="shared" si="49"/>
        <v>0.33254619007534214</v>
      </c>
      <c r="M128" s="4">
        <f t="shared" si="50"/>
        <v>0.96940055718810358</v>
      </c>
      <c r="O128">
        <v>128</v>
      </c>
      <c r="P128">
        <v>4.8520302639196169</v>
      </c>
      <c r="Q128">
        <v>0</v>
      </c>
      <c r="R128">
        <v>0.50437291932262829</v>
      </c>
      <c r="S128" s="3">
        <f t="shared" si="51"/>
        <v>0.71201111168741149</v>
      </c>
      <c r="T128" s="3">
        <f>P128/VLOOKUP(C128,Sheet3!A$82:C$95,3,FALSE)</f>
        <v>0.99073476761669721</v>
      </c>
      <c r="V128" s="4">
        <f t="shared" si="52"/>
        <v>0.54179074576753772</v>
      </c>
      <c r="W128" s="4">
        <f t="shared" si="53"/>
        <v>0.52571423625974123</v>
      </c>
      <c r="X128" s="4">
        <f t="shared" si="54"/>
        <v>-5.4029757575440443E-2</v>
      </c>
      <c r="Y128" s="4">
        <f t="shared" si="55"/>
        <v>0.36444608866361899</v>
      </c>
      <c r="AA128">
        <v>412</v>
      </c>
      <c r="AB128">
        <v>6.0210233493495267</v>
      </c>
      <c r="AC128">
        <v>1.4864111259999999</v>
      </c>
      <c r="AD128" s="3">
        <f t="shared" si="56"/>
        <v>0.88355498529042997</v>
      </c>
      <c r="AE128" t="s">
        <v>1821</v>
      </c>
      <c r="AF128">
        <v>0.92865141420591313</v>
      </c>
      <c r="AG128" s="3">
        <f>AB128/VLOOKUP(C128,Sheet3!A$2:C$15,3,FALSE)</f>
        <v>1.011830963437742</v>
      </c>
      <c r="AI128" s="4">
        <f t="shared" si="57"/>
        <v>0.87573016365982403</v>
      </c>
      <c r="AJ128" s="4">
        <f t="shared" si="58"/>
        <v>1.2666520806560351</v>
      </c>
      <c r="AK128" s="4">
        <f t="shared" si="59"/>
        <v>-2.6144974505188965E-2</v>
      </c>
      <c r="AL128" s="4">
        <f t="shared" si="60"/>
        <v>1.724146860210062</v>
      </c>
      <c r="AM128" s="3">
        <f t="shared" si="61"/>
        <v>0.41655775327623124</v>
      </c>
      <c r="AN128" s="3">
        <f t="shared" si="91"/>
        <v>0.12512315270935945</v>
      </c>
      <c r="AO128" s="3">
        <f t="shared" si="62"/>
        <v>0.92916478252646439</v>
      </c>
      <c r="AP128">
        <v>911</v>
      </c>
      <c r="AQ128">
        <v>6.8145428972599582</v>
      </c>
      <c r="AR128">
        <v>1.672462519</v>
      </c>
      <c r="AS128">
        <v>0.49764543983860982</v>
      </c>
      <c r="AT128" s="3">
        <f>AQ128/VLOOKUP(C128,Sheet3!A$34:C$47,3,FALSE)</f>
        <v>0.97241674774918585</v>
      </c>
      <c r="AV128" s="4">
        <f t="shared" si="63"/>
        <v>0.48205899174520522</v>
      </c>
      <c r="AW128" s="4">
        <f t="shared" si="64"/>
        <v>0.31599370527767229</v>
      </c>
      <c r="AX128" s="4">
        <f t="shared" si="65"/>
        <v>-6.5725556687076331E-2</v>
      </c>
      <c r="AZ128">
        <v>587</v>
      </c>
      <c r="BA128">
        <v>6.3750248198280968</v>
      </c>
      <c r="BB128">
        <v>2.5727924770000001</v>
      </c>
      <c r="BC128" s="3">
        <f t="shared" si="66"/>
        <v>0.93550292601304397</v>
      </c>
      <c r="BD128" s="3">
        <f>BA128/VLOOKUP(C128,Sheet3!A$50:C$63,3,FALSE)</f>
        <v>1.0143869352530175</v>
      </c>
      <c r="BF128" s="4">
        <f t="shared" si="67"/>
        <v>0.81512096401919631</v>
      </c>
      <c r="BG128" s="4">
        <f t="shared" si="68"/>
        <v>1.2701547112072371</v>
      </c>
      <c r="BH128" s="4">
        <f t="shared" si="69"/>
        <v>-6.0396024924783742E-2</v>
      </c>
      <c r="BI128" s="4">
        <f t="shared" si="70"/>
        <v>1.6243265249278509</v>
      </c>
      <c r="BK128">
        <v>931</v>
      </c>
      <c r="BL128">
        <v>6.8362592772770672</v>
      </c>
      <c r="BM128">
        <v>0.41989293900000002</v>
      </c>
      <c r="BN128" s="3">
        <f t="shared" si="71"/>
        <v>1.0031867698750332</v>
      </c>
      <c r="BO128" s="3">
        <f>BL128/VLOOKUP(C128,Sheet3!A$18:C$31,3,FALSE)</f>
        <v>0.99561214402066378</v>
      </c>
      <c r="BQ128" s="4">
        <f t="shared" si="72"/>
        <v>0.60239125840660956</v>
      </c>
      <c r="BR128" s="4">
        <f t="shared" si="73"/>
        <v>0.70803579305369591</v>
      </c>
      <c r="BS128" s="4">
        <f t="shared" si="74"/>
        <v>-5.5633993130264806E-2</v>
      </c>
      <c r="BT128" s="4">
        <f t="shared" si="75"/>
        <v>1.3168418251798906</v>
      </c>
      <c r="BV128">
        <v>937</v>
      </c>
      <c r="BW128">
        <v>6.842683282238422</v>
      </c>
      <c r="BX128">
        <v>2.1735050249999999</v>
      </c>
      <c r="BY128" s="3">
        <f t="shared" si="76"/>
        <v>1.0041294603912141</v>
      </c>
      <c r="BZ128" s="3">
        <f>BW128/VLOOKUP(C128,Sheet3!A$98:C$111,3,FALSE)</f>
        <v>1.04875455584999</v>
      </c>
      <c r="CB128" s="4">
        <f t="shared" si="77"/>
        <v>1.3102097458245134</v>
      </c>
      <c r="CC128" s="4">
        <f t="shared" si="78"/>
        <v>1.7578579175523736</v>
      </c>
      <c r="CD128" s="4">
        <f t="shared" si="79"/>
        <v>-1.9216091534311305E-2</v>
      </c>
      <c r="CE128" s="4">
        <f t="shared" si="80"/>
        <v>2.2782529923345152</v>
      </c>
      <c r="CG128">
        <v>3535</v>
      </c>
      <c r="CH128">
        <v>8.1704685783306736</v>
      </c>
      <c r="CI128">
        <v>4.674726004</v>
      </c>
      <c r="CJ128" s="3">
        <f t="shared" si="81"/>
        <v>1.1989752946769057</v>
      </c>
      <c r="CK128" s="3">
        <f>CH128/VLOOKUP(C128,Sheet3!A$114:C$127,3,FALSE)</f>
        <v>1.0198238920418483</v>
      </c>
      <c r="CM128" s="4">
        <f t="shared" si="82"/>
        <v>1.0843190404493201</v>
      </c>
      <c r="CN128" s="4">
        <f t="shared" si="83"/>
        <v>1.524481189958135</v>
      </c>
      <c r="CO128" s="4">
        <f t="shared" si="84"/>
        <v>-4.1504016287617134E-3</v>
      </c>
      <c r="CP128" s="4">
        <f t="shared" si="85"/>
        <v>2.1777117631126375</v>
      </c>
      <c r="CR128">
        <v>779</v>
      </c>
      <c r="CS128">
        <v>6.6580110458707482</v>
      </c>
      <c r="CT128">
        <v>5.6023611219999996</v>
      </c>
      <c r="CU128" s="3">
        <f t="shared" si="86"/>
        <v>0.97702973570653584</v>
      </c>
      <c r="CV128" s="3">
        <f>CS128/VLOOKUP(C128,Sheet3!A$130:C$143,3,FALSE)</f>
        <v>0.9722313267439211</v>
      </c>
      <c r="CX128" s="4">
        <f t="shared" si="87"/>
        <v>0.37030670166380147</v>
      </c>
      <c r="CY128" s="4">
        <f t="shared" si="88"/>
        <v>0.26720354110824029</v>
      </c>
      <c r="CZ128" s="4">
        <f t="shared" si="89"/>
        <v>-4.6578595757133738E-2</v>
      </c>
      <c r="DA128" s="4">
        <f t="shared" si="90"/>
        <v>0.78060648588853143</v>
      </c>
    </row>
    <row r="129" spans="1:105" x14ac:dyDescent="0.25">
      <c r="A129">
        <v>16221807</v>
      </c>
      <c r="B129" t="s">
        <v>1821</v>
      </c>
      <c r="C129">
        <v>11</v>
      </c>
      <c r="D129">
        <v>87</v>
      </c>
      <c r="E129" s="3">
        <v>0.38033096500000002</v>
      </c>
      <c r="F129">
        <v>4.4659081186545837</v>
      </c>
      <c r="G129" s="3">
        <f t="shared" si="46"/>
        <v>0.62379187467714536</v>
      </c>
      <c r="H129" s="3">
        <f>F129/VLOOKUP(C129,Sheet3!A$66:C$79,3,FALSE)</f>
        <v>0.93989778185356099</v>
      </c>
      <c r="J129" s="4">
        <f t="shared" si="47"/>
        <v>0.20881034779991117</v>
      </c>
      <c r="K129" s="4">
        <f t="shared" si="48"/>
        <v>0.10810099421592942</v>
      </c>
      <c r="L129" s="4">
        <f t="shared" si="49"/>
        <v>-0.54078382564077776</v>
      </c>
      <c r="M129" s="4">
        <f t="shared" si="50"/>
        <v>8.745930532858609E-2</v>
      </c>
      <c r="O129">
        <v>122</v>
      </c>
      <c r="P129">
        <v>4.8040210447332568</v>
      </c>
      <c r="Q129">
        <v>0</v>
      </c>
      <c r="R129">
        <v>0.34126903602704334</v>
      </c>
      <c r="S129" s="3">
        <f t="shared" si="51"/>
        <v>0.67101902096127686</v>
      </c>
      <c r="T129" s="3">
        <f>P129/VLOOKUP(C129,Sheet3!A$82:C$95,3,FALSE)</f>
        <v>0.98093177793467623</v>
      </c>
      <c r="V129" s="4">
        <f t="shared" si="52"/>
        <v>0.39996156703128544</v>
      </c>
      <c r="W129" s="4">
        <f t="shared" si="53"/>
        <v>0.27236484288846569</v>
      </c>
      <c r="X129" s="4">
        <f t="shared" si="54"/>
        <v>-5.4029757575440443E-2</v>
      </c>
      <c r="Y129" s="4">
        <f t="shared" si="55"/>
        <v>0.10919929196499197</v>
      </c>
      <c r="AA129">
        <v>345</v>
      </c>
      <c r="AB129">
        <v>5.8435444170313602</v>
      </c>
      <c r="AC129">
        <v>0.85075020499999998</v>
      </c>
      <c r="AD129" s="3">
        <f t="shared" si="56"/>
        <v>0.81621820911024745</v>
      </c>
      <c r="AE129" t="s">
        <v>1821</v>
      </c>
      <c r="AF129">
        <v>0.44017169155341868</v>
      </c>
      <c r="AG129" s="3">
        <f>AB129/VLOOKUP(C129,Sheet3!A$2:C$15,3,FALSE)</f>
        <v>0.9820056881219118</v>
      </c>
      <c r="AI129" s="4">
        <f t="shared" si="57"/>
        <v>0.49938256964011118</v>
      </c>
      <c r="AJ129" s="4">
        <f t="shared" si="58"/>
        <v>0.60007865154860363</v>
      </c>
      <c r="AK129" s="4">
        <f t="shared" si="59"/>
        <v>-0.12805428595765125</v>
      </c>
      <c r="AL129" s="4">
        <f t="shared" si="60"/>
        <v>0.33509387665109164</v>
      </c>
      <c r="AM129" s="3">
        <f t="shared" si="61"/>
        <v>0.6069052657908256</v>
      </c>
      <c r="AN129" s="3">
        <f t="shared" si="91"/>
        <v>0.1261083743842363</v>
      </c>
      <c r="AO129" s="3">
        <f t="shared" si="62"/>
        <v>0.92944640798673839</v>
      </c>
      <c r="AP129">
        <v>1286</v>
      </c>
      <c r="AQ129">
        <v>7.1592919047975645</v>
      </c>
      <c r="AR129">
        <v>4.7813449200000004</v>
      </c>
      <c r="AS129">
        <v>0.92774025976166319</v>
      </c>
      <c r="AT129" s="3">
        <f>AQ129/VLOOKUP(C129,Sheet3!A$34:C$47,3,FALSE)</f>
        <v>1.0216114940078489</v>
      </c>
      <c r="AV129" s="4">
        <f t="shared" si="63"/>
        <v>0.94288218199254636</v>
      </c>
      <c r="AW129" s="4">
        <f t="shared" si="64"/>
        <v>2.1604699566781314</v>
      </c>
      <c r="AX129" s="4">
        <f t="shared" si="65"/>
        <v>-5.6543448618623135E-2</v>
      </c>
      <c r="AZ129">
        <v>324</v>
      </c>
      <c r="BA129">
        <v>5.780743515792329</v>
      </c>
      <c r="BB129">
        <v>0.78818270800000001</v>
      </c>
      <c r="BC129" s="3">
        <f t="shared" si="66"/>
        <v>0.80744626600831204</v>
      </c>
      <c r="BD129" s="3">
        <f>BA129/VLOOKUP(C129,Sheet3!A$50:C$63,3,FALSE)</f>
        <v>0.91982554800883964</v>
      </c>
      <c r="BF129" s="4">
        <f t="shared" si="67"/>
        <v>0.37641439752241235</v>
      </c>
      <c r="BG129" s="4">
        <f t="shared" si="68"/>
        <v>0.26078915093057664</v>
      </c>
      <c r="BH129" s="4">
        <f t="shared" si="69"/>
        <v>-6.1985657802422871E-2</v>
      </c>
      <c r="BI129" s="4">
        <f t="shared" si="70"/>
        <v>0.14956351582035227</v>
      </c>
      <c r="BK129">
        <v>1212</v>
      </c>
      <c r="BL129">
        <v>7.1000271666292596</v>
      </c>
      <c r="BM129">
        <v>1.562408306</v>
      </c>
      <c r="BN129" s="3">
        <f t="shared" si="71"/>
        <v>0.99172198326924055</v>
      </c>
      <c r="BO129" s="3">
        <f>BL129/VLOOKUP(C129,Sheet3!A$18:C$31,3,FALSE)</f>
        <v>1.0340265023985895</v>
      </c>
      <c r="BQ129" s="4">
        <f t="shared" si="72"/>
        <v>1.8578571221481857</v>
      </c>
      <c r="BR129" s="4">
        <f t="shared" si="73"/>
        <v>3.1614437757823253</v>
      </c>
      <c r="BS129" s="4">
        <f t="shared" si="74"/>
        <v>9.2473525201449372E-2</v>
      </c>
      <c r="BT129" s="4">
        <f t="shared" si="75"/>
        <v>0.75512740058754646</v>
      </c>
      <c r="BV129">
        <v>1168</v>
      </c>
      <c r="BW129">
        <v>7.0630481633881725</v>
      </c>
      <c r="BX129">
        <v>2.8616754649999998</v>
      </c>
      <c r="BY129" s="3">
        <f t="shared" si="76"/>
        <v>0.98655680719696637</v>
      </c>
      <c r="BZ129" s="3">
        <f>BW129/VLOOKUP(C129,Sheet3!A$98:C$111,3,FALSE)</f>
        <v>1.0825291240307258</v>
      </c>
      <c r="CB129" s="4">
        <f t="shared" si="77"/>
        <v>1.8549478201088117</v>
      </c>
      <c r="CC129" s="4">
        <f t="shared" si="78"/>
        <v>2.3793491092058838</v>
      </c>
      <c r="CD129" s="4">
        <f t="shared" si="79"/>
        <v>-6.4222679084485388E-4</v>
      </c>
      <c r="CE129" s="4">
        <f t="shared" si="80"/>
        <v>1.9528305918998869</v>
      </c>
      <c r="CG129">
        <v>7884</v>
      </c>
      <c r="CH129">
        <v>8.9725906682726109</v>
      </c>
      <c r="CI129">
        <v>11.75383418</v>
      </c>
      <c r="CJ129" s="3">
        <f t="shared" si="81"/>
        <v>1.2532790655260087</v>
      </c>
      <c r="CK129" s="3">
        <f>CH129/VLOOKUP(C129,Sheet3!A$114:C$127,3,FALSE)</f>
        <v>1.1199433972837936</v>
      </c>
      <c r="CM129" s="4">
        <f t="shared" si="82"/>
        <v>4.7180744029526025</v>
      </c>
      <c r="CN129" s="4">
        <f t="shared" si="83"/>
        <v>3.9782049123094474</v>
      </c>
      <c r="CO129" s="4">
        <f t="shared" si="84"/>
        <v>0.28885932238597728</v>
      </c>
      <c r="CP129" s="4">
        <f t="shared" si="85"/>
        <v>3.5553480614894135</v>
      </c>
      <c r="CR129">
        <v>1756</v>
      </c>
      <c r="CS129">
        <v>7.4707937741950623</v>
      </c>
      <c r="CT129">
        <v>15.15378411</v>
      </c>
      <c r="CU129" s="3">
        <f t="shared" si="86"/>
        <v>1.043510150660117</v>
      </c>
      <c r="CV129" s="3">
        <f>CS129/VLOOKUP(C129,Sheet3!A$130:C$143,3,FALSE)</f>
        <v>1.0909173464679911</v>
      </c>
      <c r="CX129" s="4">
        <f t="shared" si="87"/>
        <v>2.9896711971424734</v>
      </c>
      <c r="CY129" s="4">
        <f t="shared" si="88"/>
        <v>3.7445900611279419</v>
      </c>
      <c r="CZ129" s="4">
        <f t="shared" si="89"/>
        <v>8.2344362714568034E-2</v>
      </c>
      <c r="DA129" s="4">
        <f t="shared" si="90"/>
        <v>2.9714001728944601</v>
      </c>
    </row>
    <row r="130" spans="1:105" x14ac:dyDescent="0.25">
      <c r="A130">
        <v>16221822</v>
      </c>
      <c r="B130" t="s">
        <v>1821</v>
      </c>
      <c r="C130">
        <v>11</v>
      </c>
      <c r="D130">
        <v>134</v>
      </c>
      <c r="E130" s="3">
        <v>2.0295298399999999</v>
      </c>
      <c r="F130">
        <v>4.8978397999509111</v>
      </c>
      <c r="G130" s="3">
        <f t="shared" si="46"/>
        <v>0.7152213825147653</v>
      </c>
      <c r="H130" s="3">
        <f>F130/VLOOKUP(C130,Sheet3!A$66:C$79,3,FALSE)</f>
        <v>1.0308023903623902</v>
      </c>
      <c r="J130" s="4">
        <f t="shared" si="47"/>
        <v>1.145312122744333</v>
      </c>
      <c r="K130" s="4">
        <f t="shared" si="48"/>
        <v>1.5473654837917228</v>
      </c>
      <c r="L130" s="4">
        <f t="shared" si="49"/>
        <v>9.5948285688145604E-2</v>
      </c>
      <c r="M130" s="4">
        <f t="shared" si="50"/>
        <v>0.65734267873817787</v>
      </c>
      <c r="O130">
        <v>140</v>
      </c>
      <c r="P130">
        <v>4.9416424226093039</v>
      </c>
      <c r="Q130">
        <v>5.8127912390000001</v>
      </c>
      <c r="R130">
        <v>0.9397668168255946</v>
      </c>
      <c r="S130" s="3">
        <f t="shared" si="51"/>
        <v>0.72161778860706383</v>
      </c>
      <c r="T130" s="3">
        <f>P130/VLOOKUP(C130,Sheet3!A$82:C$95,3,FALSE)</f>
        <v>1.0090326504380911</v>
      </c>
      <c r="V130" s="4">
        <f t="shared" si="52"/>
        <v>0.89159768309399601</v>
      </c>
      <c r="W130" s="4">
        <f t="shared" si="53"/>
        <v>1.3466947883295715</v>
      </c>
      <c r="X130" s="4">
        <f t="shared" si="54"/>
        <v>-4.6601216578201279E-2</v>
      </c>
      <c r="Y130" s="4">
        <f t="shared" si="55"/>
        <v>0.46901889258319601</v>
      </c>
      <c r="AA130">
        <v>322</v>
      </c>
      <c r="AB130">
        <v>5.7745515455444085</v>
      </c>
      <c r="AC130">
        <v>0.62990363299999996</v>
      </c>
      <c r="AD130" s="3">
        <f t="shared" si="56"/>
        <v>0.84324577946555956</v>
      </c>
      <c r="AE130" t="s">
        <v>1821</v>
      </c>
      <c r="AF130">
        <v>0.31177439363895665</v>
      </c>
      <c r="AG130" s="3">
        <f>AB130/VLOOKUP(C130,Sheet3!A$2:C$15,3,FALSE)</f>
        <v>0.97041145910525795</v>
      </c>
      <c r="AI130" s="4">
        <f t="shared" si="57"/>
        <v>0.38906012683381708</v>
      </c>
      <c r="AJ130" s="4">
        <f t="shared" si="58"/>
        <v>0.38305793585821818</v>
      </c>
      <c r="AK130" s="4">
        <f t="shared" si="59"/>
        <v>-0.16346046139746037</v>
      </c>
      <c r="AL130" s="4">
        <f t="shared" si="60"/>
        <v>0.77417559555824089</v>
      </c>
      <c r="AM130" s="3">
        <f t="shared" si="61"/>
        <v>0.67769352122320603</v>
      </c>
      <c r="AN130" s="3">
        <f t="shared" si="91"/>
        <v>0.12709359605911316</v>
      </c>
      <c r="AO130" s="3">
        <f t="shared" si="62"/>
        <v>0.92972656056684944</v>
      </c>
      <c r="AP130">
        <v>942</v>
      </c>
      <c r="AQ130">
        <v>6.8480052745763631</v>
      </c>
      <c r="AR130">
        <v>1.933588241</v>
      </c>
      <c r="AS130">
        <v>0.5320318134068136</v>
      </c>
      <c r="AT130" s="3">
        <f>AQ130/VLOOKUP(C130,Sheet3!A$34:C$47,3,FALSE)</f>
        <v>0.97719173803284198</v>
      </c>
      <c r="AV130" s="4">
        <f t="shared" si="63"/>
        <v>0.51826713643683431</v>
      </c>
      <c r="AW130" s="4">
        <f t="shared" si="64"/>
        <v>0.4349598729912772</v>
      </c>
      <c r="AX130" s="4">
        <f t="shared" si="65"/>
        <v>-6.4954319859949775E-2</v>
      </c>
      <c r="AZ130">
        <v>235</v>
      </c>
      <c r="BA130">
        <v>5.4595855141441589</v>
      </c>
      <c r="BB130">
        <v>0.18520103900000001</v>
      </c>
      <c r="BC130" s="3">
        <f t="shared" si="66"/>
        <v>0.7972519434839227</v>
      </c>
      <c r="BD130" s="3">
        <f>BA130/VLOOKUP(C130,Sheet3!A$50:C$63,3,FALSE)</f>
        <v>0.86872324013850644</v>
      </c>
      <c r="BF130" s="4">
        <f t="shared" si="67"/>
        <v>0.22228886056294744</v>
      </c>
      <c r="BG130" s="4">
        <f t="shared" si="68"/>
        <v>4.5347819978459145E-2</v>
      </c>
      <c r="BH130" s="4">
        <f t="shared" si="69"/>
        <v>-6.2522760928443069E-2</v>
      </c>
      <c r="BI130" s="4">
        <f t="shared" si="70"/>
        <v>0.10700390140155627</v>
      </c>
      <c r="BK130">
        <v>984</v>
      </c>
      <c r="BL130">
        <v>6.8916258970522533</v>
      </c>
      <c r="BM130">
        <v>0.64212660799999999</v>
      </c>
      <c r="BN130" s="3">
        <f t="shared" si="71"/>
        <v>1.006369828983315</v>
      </c>
      <c r="BO130" s="3">
        <f>BL130/VLOOKUP(C130,Sheet3!A$18:C$31,3,FALSE)</f>
        <v>1.0036755712234287</v>
      </c>
      <c r="BQ130" s="4">
        <f t="shared" si="72"/>
        <v>0.7937993734109402</v>
      </c>
      <c r="BR130" s="4">
        <f t="shared" si="73"/>
        <v>1.1388187091461501</v>
      </c>
      <c r="BS130" s="4">
        <f t="shared" si="74"/>
        <v>-2.6825210197420808E-2</v>
      </c>
      <c r="BT130" s="4">
        <f t="shared" si="75"/>
        <v>1.5290163451235261</v>
      </c>
      <c r="BV130">
        <v>698</v>
      </c>
      <c r="BW130">
        <v>6.5482191027623724</v>
      </c>
      <c r="BX130">
        <v>1.460353223</v>
      </c>
      <c r="BY130" s="3">
        <f t="shared" si="76"/>
        <v>0.95622284741412722</v>
      </c>
      <c r="BZ130" s="3">
        <f>BW130/VLOOKUP(C130,Sheet3!A$98:C$111,3,FALSE)</f>
        <v>1.0036230428130295</v>
      </c>
      <c r="CB130" s="4">
        <f t="shared" si="77"/>
        <v>0.75183113076842478</v>
      </c>
      <c r="CC130" s="4">
        <f t="shared" si="78"/>
        <v>0.93870761078869736</v>
      </c>
      <c r="CD130" s="4">
        <f t="shared" si="79"/>
        <v>-3.8464208486134119E-2</v>
      </c>
      <c r="CE130" s="4">
        <f t="shared" si="80"/>
        <v>1.3853096244573511</v>
      </c>
      <c r="CG130">
        <v>2768</v>
      </c>
      <c r="CH130">
        <v>7.92588031673756</v>
      </c>
      <c r="CI130">
        <v>3.4014409080000001</v>
      </c>
      <c r="CJ130" s="3">
        <f t="shared" si="81"/>
        <v>1.1573998557160687</v>
      </c>
      <c r="CK130" s="3">
        <f>CH130/VLOOKUP(C130,Sheet3!A$114:C$127,3,FALSE)</f>
        <v>0.98929480420627613</v>
      </c>
      <c r="CM130" s="4">
        <f t="shared" si="82"/>
        <v>0.54431761283937363</v>
      </c>
      <c r="CN130" s="4">
        <f t="shared" si="83"/>
        <v>0.55789313462397638</v>
      </c>
      <c r="CO130" s="4">
        <f t="shared" si="84"/>
        <v>-5.685264960907855E-2</v>
      </c>
      <c r="CP130" s="4">
        <f t="shared" si="85"/>
        <v>1.1480923459314794</v>
      </c>
      <c r="CR130">
        <v>759</v>
      </c>
      <c r="CS130">
        <v>6.6320017773956303</v>
      </c>
      <c r="CT130">
        <v>5.4025496430000004</v>
      </c>
      <c r="CU130" s="3">
        <f t="shared" si="86"/>
        <v>0.9684574575339977</v>
      </c>
      <c r="CV130" s="3">
        <f>CS130/VLOOKUP(C130,Sheet3!A$130:C$143,3,FALSE)</f>
        <v>0.96843334181674301</v>
      </c>
      <c r="CX130" s="4">
        <f t="shared" si="87"/>
        <v>0.33521545380284895</v>
      </c>
      <c r="CY130" s="4">
        <f t="shared" si="88"/>
        <v>0.21700479661588479</v>
      </c>
      <c r="CZ130" s="4">
        <f t="shared" si="89"/>
        <v>-4.9275606144135793E-2</v>
      </c>
      <c r="DA130" s="4">
        <f t="shared" si="90"/>
        <v>0.61819508905390641</v>
      </c>
    </row>
    <row r="131" spans="1:105" x14ac:dyDescent="0.25">
      <c r="A131">
        <v>16221830</v>
      </c>
      <c r="B131" t="s">
        <v>1821</v>
      </c>
      <c r="C131">
        <v>11</v>
      </c>
      <c r="D131">
        <v>102</v>
      </c>
      <c r="E131" s="3">
        <v>0.91868822800000005</v>
      </c>
      <c r="F131">
        <v>4.6249728132842707</v>
      </c>
      <c r="G131" s="3">
        <f t="shared" ref="G131:G194" si="92">F131/AQ131</f>
        <v>0.69201302321013558</v>
      </c>
      <c r="H131" s="3">
        <f>F131/VLOOKUP(C131,Sheet3!A$66:C$79,3,FALSE)</f>
        <v>0.973374635761316</v>
      </c>
      <c r="J131" s="4">
        <f t="shared" ref="J131:J194" si="93">-LN(1-_xlfn.GAMMA.DIST(H131,I$8,I$6,TRUE))</f>
        <v>0.43712293717035</v>
      </c>
      <c r="K131" s="4">
        <f t="shared" ref="K131:K194" si="94">-LN(RANK(H131,H:H)/1015)</f>
        <v>0.4864935231064601</v>
      </c>
      <c r="L131" s="4">
        <f t="shared" ref="L131:L194" si="95">(E131-AVERAGE(E:E))/STDEV(E:E)</f>
        <v>-0.33293178189059597</v>
      </c>
      <c r="M131" s="4">
        <f t="shared" ref="M131:M194" si="96">-LN(RANK(G131,G:G)/1015)</f>
        <v>0.4456715285862049</v>
      </c>
      <c r="O131">
        <v>113</v>
      </c>
      <c r="P131">
        <v>4.7273878187123408</v>
      </c>
      <c r="Q131">
        <v>0</v>
      </c>
      <c r="R131">
        <v>0.16515047983388706</v>
      </c>
      <c r="S131" s="3">
        <f t="shared" ref="S131:S194" si="97">P131/AQ131</f>
        <v>0.70733690086078782</v>
      </c>
      <c r="T131" s="3">
        <f>P131/VLOOKUP(C131,Sheet3!A$82:C$95,3,FALSE)</f>
        <v>0.96528405991895705</v>
      </c>
      <c r="V131" s="4">
        <f t="shared" ref="V131:V194" si="98">-LN(1-_xlfn.GAMMA.DIST(T131,U$8,U$6,TRUE))</f>
        <v>0.23130285835931796</v>
      </c>
      <c r="W131" s="4">
        <f t="shared" ref="W131:W194" si="99">-LN(RANK(T131,T:T)/1015)</f>
        <v>7.3577608842430267E-2</v>
      </c>
      <c r="X131" s="4">
        <f t="shared" ref="X131:X194" si="100">(Q131-AVERAGE(Q:Q))/STDEV(Q:Q)</f>
        <v>-5.4029757575440443E-2</v>
      </c>
      <c r="Y131" s="4">
        <f t="shared" ref="Y131:Y194" si="101">-LN(RANK(S131,S:S)/1015)</f>
        <v>0.31734597052768587</v>
      </c>
      <c r="AA131">
        <v>304</v>
      </c>
      <c r="AB131">
        <v>5.7170277014062219</v>
      </c>
      <c r="AC131">
        <v>0.45562007999999998</v>
      </c>
      <c r="AD131" s="3">
        <f t="shared" ref="AD131:AD194" si="102">AB131/AQ131</f>
        <v>0.85541208200460905</v>
      </c>
      <c r="AE131" t="s">
        <v>1821</v>
      </c>
      <c r="AF131">
        <v>0.22738747154951228</v>
      </c>
      <c r="AG131" s="3">
        <f>AB131/VLOOKUP(C131,Sheet3!A$2:C$15,3,FALSE)</f>
        <v>0.96074459630505438</v>
      </c>
      <c r="AI131" s="4">
        <f t="shared" ref="AI131:AI194" si="103">-LN(1-_xlfn.GAMMA.DIST(AG131,AH$8,AH$6,TRUE))</f>
        <v>0.31109298907833938</v>
      </c>
      <c r="AJ131" s="4">
        <f t="shared" ref="AJ131:AJ194" si="104">-LN(RANK(AG131,AG:AG)/1015)</f>
        <v>0.24178921268567272</v>
      </c>
      <c r="AK131" s="4">
        <f t="shared" ref="AK131:AK194" si="105">(AC131-AVERAGE(AC:AC))/STDEV(AC:AC)</f>
        <v>-0.19140164245319924</v>
      </c>
      <c r="AL131" s="4">
        <f t="shared" ref="AL131:AL194" si="106">-LN(RANK(AD131,AD:AD)/1015)</f>
        <v>1.0505261020004719</v>
      </c>
      <c r="AM131" s="3">
        <f t="shared" ref="AM131:AM194" si="107">EXP(-AI131)</f>
        <v>0.7326457446491077</v>
      </c>
      <c r="AN131" s="3">
        <f t="shared" si="91"/>
        <v>0.12807881773399002</v>
      </c>
      <c r="AO131" s="3">
        <f t="shared" ref="AO131:AO194" si="108">_xlfn.GAMMA.INV(AN131,AH$8,AH$6)</f>
        <v>0.93000526211748491</v>
      </c>
      <c r="AP131">
        <v>799</v>
      </c>
      <c r="AQ131">
        <v>6.6833609457662746</v>
      </c>
      <c r="AR131">
        <v>0.71680705300000003</v>
      </c>
      <c r="AS131">
        <v>0.37718644879816204</v>
      </c>
      <c r="AT131" s="3">
        <f>AQ131/VLOOKUP(C131,Sheet3!A$34:C$47,3,FALSE)</f>
        <v>0.95369743985750455</v>
      </c>
      <c r="AV131" s="4">
        <f t="shared" ref="AV131:AV194" si="109">-LN(1-_xlfn.GAMMA.DIST(AT131,AU$8,AU$6,TRUE))</f>
        <v>0.35656525792952481</v>
      </c>
      <c r="AW131" s="4">
        <f t="shared" ref="AW131:AW194" si="110">-LN(RANK(AT131,AT:AT)/1015)</f>
        <v>8.745930532858609E-2</v>
      </c>
      <c r="AX131" s="4">
        <f t="shared" ref="AX131:AX194" si="111">(AR131-AVERAGE(AR:AR))/STDEV(AR:AR)</f>
        <v>-6.8548092451760606E-2</v>
      </c>
      <c r="AZ131">
        <v>305</v>
      </c>
      <c r="BA131">
        <v>5.7203117766074119</v>
      </c>
      <c r="BB131">
        <v>0.65938523299999996</v>
      </c>
      <c r="BC131" s="3">
        <f t="shared" ref="BC131:BC194" si="112">BA131/AQ131</f>
        <v>0.85590346279757223</v>
      </c>
      <c r="BD131" s="3">
        <f>BA131/VLOOKUP(C131,Sheet3!A$50:C$63,3,FALSE)</f>
        <v>0.91020971615934876</v>
      </c>
      <c r="BF131" s="4">
        <f t="shared" ref="BF131:BF194" si="113">-LN(1-_xlfn.GAMMA.DIST(BD131,BE$8,BE$6,TRUE))</f>
        <v>0.34321654331708479</v>
      </c>
      <c r="BG131" s="4">
        <f t="shared" ref="BG131:BG194" si="114">-LN(RANK(BD131,BD:BD)/1015)</f>
        <v>0.1916257909938047</v>
      </c>
      <c r="BH131" s="4">
        <f t="shared" ref="BH131:BH194" si="115">(BB131-AVERAGE(BB:BB))/STDEV(BB:BB)</f>
        <v>-6.2100383556127348E-2</v>
      </c>
      <c r="BI131" s="4">
        <f t="shared" ref="BI131:BI194" si="116">-LN(RANK(BC131,BC:BC)/1015)</f>
        <v>0.57700753064729193</v>
      </c>
      <c r="BK131">
        <v>873</v>
      </c>
      <c r="BL131">
        <v>6.7719355558396019</v>
      </c>
      <c r="BM131">
        <v>0.16852141100000001</v>
      </c>
      <c r="BN131" s="3">
        <f t="shared" ref="BN131:BN194" si="117">BL131/AQ131</f>
        <v>1.0132530041085746</v>
      </c>
      <c r="BO131" s="3">
        <f>BL131/VLOOKUP(C131,Sheet3!A$18:C$31,3,FALSE)</f>
        <v>0.9862442315974751</v>
      </c>
      <c r="BQ131" s="4">
        <f t="shared" ref="BQ131:BQ194" si="118">-LN(1-_xlfn.GAMMA.DIST(BO131,BP$8,BP$6,TRUE))</f>
        <v>0.42281487288040653</v>
      </c>
      <c r="BR131" s="4">
        <f t="shared" ref="BR131:BR194" si="119">-LN(RANK(BO131,BO:BO)/1015)</f>
        <v>0.29592614222686303</v>
      </c>
      <c r="BS131" s="4">
        <f t="shared" ref="BS131:BS194" si="120">(BM131-AVERAGE(BM:BM))/STDEV(BM:BM)</f>
        <v>-8.8219999644198202E-2</v>
      </c>
      <c r="BT131" s="4">
        <f t="shared" ref="BT131:BT194" si="121">-LN(RANK(BN131,BN:BN)/1015)</f>
        <v>1.9120085973796319</v>
      </c>
      <c r="BV131">
        <v>578</v>
      </c>
      <c r="BW131">
        <v>6.3595738686723777</v>
      </c>
      <c r="BX131">
        <v>1.101665186</v>
      </c>
      <c r="BY131" s="3">
        <f t="shared" ref="BY131:BY194" si="122">BW131/AQ131</f>
        <v>0.95155325595589635</v>
      </c>
      <c r="BZ131" s="3">
        <f>BW131/VLOOKUP(C131,Sheet3!A$98:C$111,3,FALSE)</f>
        <v>0.97471003595140682</v>
      </c>
      <c r="CB131" s="4">
        <f t="shared" ref="CB131:CB194" si="123">-LN(1-_xlfn.GAMMA.DIST(BZ131,CA$8,CA$6,TRUE))</f>
        <v>0.49114404610587914</v>
      </c>
      <c r="CC131" s="4">
        <f t="shared" ref="CC131:CC194" si="124">-LN(RANK(BZ131,BZ:BZ)/1015)</f>
        <v>0.53072677808328572</v>
      </c>
      <c r="CD131" s="4">
        <f t="shared" ref="CD131:CD194" si="125">(BX131-AVERAGE(BX:BX))/STDEV(BX:BX)</f>
        <v>-4.8145273956393918E-2</v>
      </c>
      <c r="CE131" s="4">
        <f t="shared" ref="CE131:CE194" si="126">-LN(RANK(BY131,BY:BY)/1015)</f>
        <v>1.2986263852885491</v>
      </c>
      <c r="CG131">
        <v>1760</v>
      </c>
      <c r="CH131">
        <v>7.4730690880321973</v>
      </c>
      <c r="CI131">
        <v>1.704354911</v>
      </c>
      <c r="CJ131" s="3">
        <f t="shared" ref="CJ131:CJ194" si="127">CH131/AQ131</f>
        <v>1.1181603311079855</v>
      </c>
      <c r="CK131" s="3">
        <f>CH131/VLOOKUP(C131,Sheet3!A$114:C$127,3,FALSE)</f>
        <v>0.93277568229896157</v>
      </c>
      <c r="CM131" s="4">
        <f t="shared" ref="CM131:CM194" si="128">-LN(1-_xlfn.GAMMA.DIST(CK131,CL$8,CL$6,TRUE))</f>
        <v>8.6668581591431787E-2</v>
      </c>
      <c r="CN131" s="4">
        <f t="shared" ref="CN131:CN194" si="129">-LN(RANK(CK131,CK:CK)/1015)</f>
        <v>2.3929357145899732E-2</v>
      </c>
      <c r="CO131" s="4">
        <f t="shared" ref="CO131:CO194" si="130">(CI131-AVERAGE(CI:CI))/STDEV(CI:CI)</f>
        <v>-0.12709634235219791</v>
      </c>
      <c r="CP131" s="4">
        <f t="shared" ref="CP131:CP194" si="131">-LN(RANK(CJ131,CJ:CJ)/1015)</f>
        <v>0.47059493703866184</v>
      </c>
      <c r="CR131">
        <v>740</v>
      </c>
      <c r="CS131">
        <v>6.6066501861982152</v>
      </c>
      <c r="CT131">
        <v>5.2124789160000002</v>
      </c>
      <c r="CU131" s="3">
        <f t="shared" ref="CU131:CU194" si="132">CS131/AQ131</f>
        <v>0.98852212828387587</v>
      </c>
      <c r="CV131" s="3">
        <f>CS131/VLOOKUP(C131,Sheet3!A$130:C$143,3,FALSE)</f>
        <v>0.96473139374619743</v>
      </c>
      <c r="CX131" s="4">
        <f t="shared" ref="CX131:CX194" si="133">-LN(1-_xlfn.GAMMA.DIST(CV131,CW$8,CW$6,TRUE))</f>
        <v>0.30335217694140176</v>
      </c>
      <c r="CY131" s="4">
        <f t="shared" ref="CY131:CY194" si="134">-LN(RANK(CV131,CV:CV)/1015)</f>
        <v>0.16222920039245969</v>
      </c>
      <c r="CZ131" s="4">
        <f t="shared" ref="CZ131:CZ194" si="135">(CT131-AVERAGE(CT:CT))/STDEV(CT:CT)</f>
        <v>-5.1841138052260226E-2</v>
      </c>
      <c r="DA131" s="4">
        <f t="shared" ref="DA131:DA194" si="136">-LN(RANK(CU131,CU:CU)/1015)</f>
        <v>1.061857668010022</v>
      </c>
    </row>
    <row r="132" spans="1:105" x14ac:dyDescent="0.25">
      <c r="A132">
        <v>16221840</v>
      </c>
      <c r="B132" t="s">
        <v>1821</v>
      </c>
      <c r="C132">
        <v>11</v>
      </c>
      <c r="D132">
        <v>93</v>
      </c>
      <c r="E132" s="3">
        <v>0.59797141700000001</v>
      </c>
      <c r="F132">
        <v>4.5325994931532563</v>
      </c>
      <c r="G132" s="3">
        <f t="shared" si="92"/>
        <v>0.67023226176757289</v>
      </c>
      <c r="H132" s="3">
        <f>F132/VLOOKUP(C132,Sheet3!A$66:C$79,3,FALSE)</f>
        <v>0.9539336897349241</v>
      </c>
      <c r="J132" s="4">
        <f t="shared" si="93"/>
        <v>0.29018487634450751</v>
      </c>
      <c r="K132" s="4">
        <f t="shared" si="94"/>
        <v>0.22437583736047481</v>
      </c>
      <c r="L132" s="4">
        <f t="shared" si="95"/>
        <v>-0.4567559581632783</v>
      </c>
      <c r="M132" s="4">
        <f t="shared" si="96"/>
        <v>0.26978086212254077</v>
      </c>
      <c r="O132">
        <v>121</v>
      </c>
      <c r="P132">
        <v>4.7957905455967413</v>
      </c>
      <c r="Q132">
        <v>0</v>
      </c>
      <c r="R132">
        <v>0.31768779177223938</v>
      </c>
      <c r="S132" s="3">
        <f t="shared" si="97"/>
        <v>0.70915013541218797</v>
      </c>
      <c r="T132" s="3">
        <f>P132/VLOOKUP(C132,Sheet3!A$82:C$95,3,FALSE)</f>
        <v>0.97925119450756515</v>
      </c>
      <c r="V132" s="4">
        <f t="shared" si="98"/>
        <v>0.37858603723391604</v>
      </c>
      <c r="W132" s="4">
        <f t="shared" si="99"/>
        <v>0.23553528360937329</v>
      </c>
      <c r="X132" s="4">
        <f t="shared" si="100"/>
        <v>-5.4029757575440443E-2</v>
      </c>
      <c r="Y132" s="4">
        <f t="shared" si="101"/>
        <v>0.3378524990901714</v>
      </c>
      <c r="AA132">
        <v>594</v>
      </c>
      <c r="AB132">
        <v>6.3868793193626452</v>
      </c>
      <c r="AC132">
        <v>3.1818926510000001</v>
      </c>
      <c r="AD132" s="3">
        <f t="shared" si="102"/>
        <v>0.94442330020977727</v>
      </c>
      <c r="AE132" t="s">
        <v>1821</v>
      </c>
      <c r="AF132">
        <v>2.7780991501213501</v>
      </c>
      <c r="AG132" s="3">
        <f>AB132/VLOOKUP(C132,Sheet3!A$2:C$15,3,FALSE)</f>
        <v>1.0733129370390928</v>
      </c>
      <c r="AI132" s="4">
        <f t="shared" si="103"/>
        <v>2.1205996351707355</v>
      </c>
      <c r="AJ132" s="4">
        <f t="shared" si="104"/>
        <v>2.5159246442116343</v>
      </c>
      <c r="AK132" s="4">
        <f t="shared" si="105"/>
        <v>0.24567503060272414</v>
      </c>
      <c r="AL132" s="4">
        <f t="shared" si="106"/>
        <v>3.0106208860477417</v>
      </c>
      <c r="AM132" s="3">
        <f t="shared" si="107"/>
        <v>0.11995967490051448</v>
      </c>
      <c r="AN132" s="3">
        <f t="shared" si="91"/>
        <v>0.12906403940886688</v>
      </c>
      <c r="AO132" s="3">
        <f t="shared" si="108"/>
        <v>0.93028253401284655</v>
      </c>
      <c r="AP132">
        <v>865</v>
      </c>
      <c r="AQ132">
        <v>6.7627295069318789</v>
      </c>
      <c r="AR132">
        <v>1.28268826</v>
      </c>
      <c r="AS132">
        <v>0.4473734083278596</v>
      </c>
      <c r="AT132" s="3">
        <f>AQ132/VLOOKUP(C132,Sheet3!A$34:C$47,3,FALSE)</f>
        <v>0.96502311779156258</v>
      </c>
      <c r="AV132" s="4">
        <f t="shared" si="109"/>
        <v>0.429409348698638</v>
      </c>
      <c r="AW132" s="4">
        <f t="shared" si="110"/>
        <v>0.18686387723356096</v>
      </c>
      <c r="AX132" s="4">
        <f t="shared" si="111"/>
        <v>-6.6876757957117325E-2</v>
      </c>
      <c r="AZ132">
        <v>636</v>
      </c>
      <c r="BA132">
        <v>6.4551985633401223</v>
      </c>
      <c r="BB132">
        <v>2.9055288199999998</v>
      </c>
      <c r="BC132" s="3">
        <f t="shared" si="112"/>
        <v>0.95452561820245307</v>
      </c>
      <c r="BD132" s="3">
        <f>BA132/VLOOKUP(C132,Sheet3!A$50:C$63,3,FALSE)</f>
        <v>1.0271440931100306</v>
      </c>
      <c r="BF132" s="4">
        <f t="shared" si="113"/>
        <v>0.89046147228404937</v>
      </c>
      <c r="BG132" s="4">
        <f t="shared" si="114"/>
        <v>1.3892544027483675</v>
      </c>
      <c r="BH132" s="4">
        <f t="shared" si="115"/>
        <v>-6.0099641569942769E-2</v>
      </c>
      <c r="BI132" s="4">
        <f t="shared" si="116"/>
        <v>1.8350475562435036</v>
      </c>
      <c r="BK132">
        <v>986</v>
      </c>
      <c r="BL132">
        <v>6.8936563546026353</v>
      </c>
      <c r="BM132">
        <v>0.65042147299999997</v>
      </c>
      <c r="BN132" s="3">
        <f t="shared" si="117"/>
        <v>1.0193600598007881</v>
      </c>
      <c r="BO132" s="3">
        <f>BL132/VLOOKUP(C132,Sheet3!A$18:C$31,3,FALSE)</f>
        <v>1.0039712809256336</v>
      </c>
      <c r="BQ132" s="4">
        <f t="shared" si="118"/>
        <v>0.80150231353455548</v>
      </c>
      <c r="BR132" s="4">
        <f t="shared" si="119"/>
        <v>1.1669016778889756</v>
      </c>
      <c r="BS132" s="4">
        <f t="shared" si="120"/>
        <v>-2.5749923242399404E-2</v>
      </c>
      <c r="BT132" s="4">
        <f t="shared" si="121"/>
        <v>2.2879149032462518</v>
      </c>
      <c r="BV132">
        <v>550</v>
      </c>
      <c r="BW132">
        <v>6.3099182782265162</v>
      </c>
      <c r="BX132">
        <v>1.017892217</v>
      </c>
      <c r="BY132" s="3">
        <f t="shared" si="122"/>
        <v>0.9330431258205395</v>
      </c>
      <c r="BZ132" s="3">
        <f>BW132/VLOOKUP(C132,Sheet3!A$98:C$111,3,FALSE)</f>
        <v>0.96709949421572639</v>
      </c>
      <c r="CB132" s="4">
        <f t="shared" si="123"/>
        <v>0.43429501884388994</v>
      </c>
      <c r="CC132" s="4">
        <f t="shared" si="124"/>
        <v>0.42737833553887949</v>
      </c>
      <c r="CD132" s="4">
        <f t="shared" si="125"/>
        <v>-5.040632398836653E-2</v>
      </c>
      <c r="CE132" s="4">
        <f t="shared" si="126"/>
        <v>1.0337659331430067</v>
      </c>
      <c r="CG132">
        <v>2137</v>
      </c>
      <c r="CH132">
        <v>7.6671582553191477</v>
      </c>
      <c r="CI132">
        <v>2.3432369340000001</v>
      </c>
      <c r="CJ132" s="3">
        <f t="shared" si="127"/>
        <v>1.1337372354550361</v>
      </c>
      <c r="CK132" s="3">
        <f>CH132/VLOOKUP(C132,Sheet3!A$114:C$127,3,FALSE)</f>
        <v>0.95700155968752376</v>
      </c>
      <c r="CM132" s="4">
        <f t="shared" si="128"/>
        <v>0.21254854498684386</v>
      </c>
      <c r="CN132" s="4">
        <f t="shared" si="129"/>
        <v>0.11250144136075106</v>
      </c>
      <c r="CO132" s="4">
        <f t="shared" si="130"/>
        <v>-0.10065252477191855</v>
      </c>
      <c r="CP132" s="4">
        <f t="shared" si="131"/>
        <v>0.69413288788470451</v>
      </c>
      <c r="CR132">
        <v>837</v>
      </c>
      <c r="CS132">
        <v>6.7298240704894754</v>
      </c>
      <c r="CT132">
        <v>6.1803812000000002</v>
      </c>
      <c r="CU132" s="3">
        <f t="shared" si="132"/>
        <v>0.99513429652795149</v>
      </c>
      <c r="CV132" s="3">
        <f>CS132/VLOOKUP(C132,Sheet3!A$130:C$143,3,FALSE)</f>
        <v>0.98271777257910187</v>
      </c>
      <c r="CX132" s="4">
        <f t="shared" si="133"/>
        <v>0.4804629428535272</v>
      </c>
      <c r="CY132" s="4">
        <f t="shared" si="134"/>
        <v>0.43953654001868897</v>
      </c>
      <c r="CZ132" s="4">
        <f t="shared" si="135"/>
        <v>-3.877661079579052E-2</v>
      </c>
      <c r="DA132" s="4">
        <f t="shared" si="136"/>
        <v>1.2596834113399418</v>
      </c>
    </row>
    <row r="133" spans="1:105" x14ac:dyDescent="0.25">
      <c r="A133">
        <v>16221850</v>
      </c>
      <c r="B133" t="s">
        <v>1821</v>
      </c>
      <c r="C133">
        <v>11</v>
      </c>
      <c r="D133">
        <v>105</v>
      </c>
      <c r="E133" s="3">
        <v>1.024499525</v>
      </c>
      <c r="F133">
        <v>4.6539603501575231</v>
      </c>
      <c r="G133" s="3">
        <f t="shared" si="92"/>
        <v>0.67804394804676305</v>
      </c>
      <c r="H133" s="3">
        <f>F133/VLOOKUP(C133,Sheet3!A$66:C$79,3,FALSE)</f>
        <v>0.97947537068122215</v>
      </c>
      <c r="J133" s="4">
        <f t="shared" si="93"/>
        <v>0.49217618839833849</v>
      </c>
      <c r="K133" s="4">
        <f t="shared" si="94"/>
        <v>0.60728588995355293</v>
      </c>
      <c r="L133" s="4">
        <f t="shared" si="95"/>
        <v>-0.29207955262791124</v>
      </c>
      <c r="M133" s="4">
        <f t="shared" si="96"/>
        <v>0.34339267946578667</v>
      </c>
      <c r="O133">
        <v>121</v>
      </c>
      <c r="P133">
        <v>4.7957905455967413</v>
      </c>
      <c r="Q133">
        <v>0</v>
      </c>
      <c r="R133">
        <v>0.31768779177223938</v>
      </c>
      <c r="S133" s="3">
        <f t="shared" si="97"/>
        <v>0.69870744718134348</v>
      </c>
      <c r="T133" s="3">
        <f>P133/VLOOKUP(C133,Sheet3!A$82:C$95,3,FALSE)</f>
        <v>0.97925119450756515</v>
      </c>
      <c r="V133" s="4">
        <f t="shared" si="98"/>
        <v>0.37858603723391604</v>
      </c>
      <c r="W133" s="4">
        <f t="shared" si="99"/>
        <v>0.23553528360937329</v>
      </c>
      <c r="X133" s="4">
        <f t="shared" si="100"/>
        <v>-5.4029757575440443E-2</v>
      </c>
      <c r="Y133" s="4">
        <f t="shared" si="101"/>
        <v>0.24304470563150471</v>
      </c>
      <c r="AA133">
        <v>293</v>
      </c>
      <c r="AB133">
        <v>5.6801726090170677</v>
      </c>
      <c r="AC133">
        <v>0.34825591299999997</v>
      </c>
      <c r="AD133" s="3">
        <f t="shared" si="102"/>
        <v>0.82755467851690145</v>
      </c>
      <c r="AE133" t="s">
        <v>1821</v>
      </c>
      <c r="AF133">
        <v>0.18303700374950535</v>
      </c>
      <c r="AG133" s="3">
        <f>AB133/VLOOKUP(C133,Sheet3!A$2:C$15,3,FALSE)</f>
        <v>0.95455111033497697</v>
      </c>
      <c r="AI133" s="4">
        <f t="shared" si="103"/>
        <v>0.26741392132036546</v>
      </c>
      <c r="AJ133" s="4">
        <f t="shared" si="104"/>
        <v>0.18094319682383331</v>
      </c>
      <c r="AK133" s="4">
        <f t="shared" si="105"/>
        <v>-0.20861429148064695</v>
      </c>
      <c r="AL133" s="4">
        <f t="shared" si="106"/>
        <v>0.48970379873670816</v>
      </c>
      <c r="AM133" s="3">
        <f t="shared" si="107"/>
        <v>0.76535620863932841</v>
      </c>
      <c r="AN133" s="3">
        <f t="shared" ref="AN133:AN196" si="137">AN132+AN$2</f>
        <v>0.13004926108374373</v>
      </c>
      <c r="AO133" s="3">
        <f t="shared" si="108"/>
        <v>0.93055839716467725</v>
      </c>
      <c r="AP133">
        <v>957</v>
      </c>
      <c r="AQ133">
        <v>6.8638033914529544</v>
      </c>
      <c r="AR133">
        <v>2.059558757</v>
      </c>
      <c r="AS133">
        <v>0.54879738569839753</v>
      </c>
      <c r="AT133" s="3">
        <f>AQ133/VLOOKUP(C133,Sheet3!A$34:C$47,3,FALSE)</f>
        <v>0.97944608636776453</v>
      </c>
      <c r="AV133" s="4">
        <f t="shared" si="109"/>
        <v>0.53597339346440698</v>
      </c>
      <c r="AW133" s="4">
        <f t="shared" si="110"/>
        <v>0.53072677808328572</v>
      </c>
      <c r="AX133" s="4">
        <f t="shared" si="111"/>
        <v>-6.4582264972644035E-2</v>
      </c>
      <c r="AZ133">
        <v>270</v>
      </c>
      <c r="BA133">
        <v>5.598421958998375</v>
      </c>
      <c r="BB133">
        <v>0.42221093399999998</v>
      </c>
      <c r="BC133" s="3">
        <f t="shared" si="112"/>
        <v>0.81564427762743374</v>
      </c>
      <c r="BD133" s="3">
        <f>BA133/VLOOKUP(C133,Sheet3!A$50:C$63,3,FALSE)</f>
        <v>0.89081474248984793</v>
      </c>
      <c r="BF133" s="4">
        <f t="shared" si="113"/>
        <v>0.28227721844418968</v>
      </c>
      <c r="BG133" s="4">
        <f t="shared" si="114"/>
        <v>9.6098667919293848E-2</v>
      </c>
      <c r="BH133" s="4">
        <f t="shared" si="115"/>
        <v>-6.2311645463335584E-2</v>
      </c>
      <c r="BI133" s="4">
        <f t="shared" si="116"/>
        <v>0.20968769079881791</v>
      </c>
      <c r="BK133">
        <v>985</v>
      </c>
      <c r="BL133">
        <v>6.892641641172089</v>
      </c>
      <c r="BM133">
        <v>0.64627475700000003</v>
      </c>
      <c r="BN133" s="3">
        <f t="shared" si="117"/>
        <v>1.0042014970526465</v>
      </c>
      <c r="BO133" s="3">
        <f>BL133/VLOOKUP(C133,Sheet3!A$18:C$31,3,FALSE)</f>
        <v>1.0038235011277679</v>
      </c>
      <c r="BQ133" s="4">
        <f t="shared" si="118"/>
        <v>0.79764662280597809</v>
      </c>
      <c r="BR133" s="4">
        <f t="shared" si="119"/>
        <v>1.1543228956821154</v>
      </c>
      <c r="BS133" s="4">
        <f t="shared" si="120"/>
        <v>-2.6287473837976125E-2</v>
      </c>
      <c r="BT133" s="4">
        <f t="shared" si="121"/>
        <v>1.3853096244573511</v>
      </c>
      <c r="BV133">
        <v>496</v>
      </c>
      <c r="BW133">
        <v>6.2065759267249279</v>
      </c>
      <c r="BX133">
        <v>0.85622785300000004</v>
      </c>
      <c r="BY133" s="3">
        <f t="shared" si="122"/>
        <v>0.90424733529715773</v>
      </c>
      <c r="BZ133" s="3">
        <f>BW133/VLOOKUP(C133,Sheet3!A$98:C$111,3,FALSE)</f>
        <v>0.95126056707571593</v>
      </c>
      <c r="CB133" s="4">
        <f t="shared" si="123"/>
        <v>0.3307019029397969</v>
      </c>
      <c r="CC133" s="4">
        <f t="shared" si="124"/>
        <v>0.27365934145111154</v>
      </c>
      <c r="CD133" s="4">
        <f t="shared" si="125"/>
        <v>-5.4769679134476161E-2</v>
      </c>
      <c r="CE133" s="4">
        <f t="shared" si="126"/>
        <v>0.58052247275473645</v>
      </c>
      <c r="CG133">
        <v>2040</v>
      </c>
      <c r="CH133">
        <v>7.620705086838262</v>
      </c>
      <c r="CI133">
        <v>2.1794231069999999</v>
      </c>
      <c r="CJ133" s="3">
        <f t="shared" si="127"/>
        <v>1.1102743846549898</v>
      </c>
      <c r="CK133" s="3">
        <f>CH133/VLOOKUP(C133,Sheet3!A$114:C$127,3,FALSE)</f>
        <v>0.95120335477140727</v>
      </c>
      <c r="CM133" s="4">
        <f t="shared" si="128"/>
        <v>0.17438653637883669</v>
      </c>
      <c r="CN133" s="4">
        <f t="shared" si="129"/>
        <v>7.4638616899524654E-2</v>
      </c>
      <c r="CO133" s="4">
        <f t="shared" si="130"/>
        <v>-0.10743290487711279</v>
      </c>
      <c r="CP133" s="4">
        <f t="shared" si="131"/>
        <v>0.37873204591109549</v>
      </c>
      <c r="CR133">
        <v>726</v>
      </c>
      <c r="CS133">
        <v>6.5875500148247959</v>
      </c>
      <c r="CT133">
        <v>5.0722653360000001</v>
      </c>
      <c r="CU133" s="3">
        <f t="shared" si="132"/>
        <v>0.95975214310885437</v>
      </c>
      <c r="CV133" s="3">
        <f>CS133/VLOOKUP(C133,Sheet3!A$130:C$143,3,FALSE)</f>
        <v>0.96194230480845333</v>
      </c>
      <c r="CX133" s="4">
        <f t="shared" si="133"/>
        <v>0.28082538365593063</v>
      </c>
      <c r="CY133" s="4">
        <f t="shared" si="134"/>
        <v>0.13254665596198315</v>
      </c>
      <c r="CZ133" s="4">
        <f t="shared" si="135"/>
        <v>-5.3733709407776518E-2</v>
      </c>
      <c r="DA133" s="4">
        <f t="shared" si="136"/>
        <v>0.49292441343675042</v>
      </c>
    </row>
    <row r="134" spans="1:105" x14ac:dyDescent="0.25">
      <c r="A134">
        <v>16221887</v>
      </c>
      <c r="B134" t="s">
        <v>1821</v>
      </c>
      <c r="C134">
        <v>11</v>
      </c>
      <c r="D134">
        <v>131</v>
      </c>
      <c r="E134" s="3">
        <v>1.926717002</v>
      </c>
      <c r="F134">
        <v>4.8751973232011512</v>
      </c>
      <c r="G134" s="3">
        <f t="shared" si="92"/>
        <v>0.73124777540740582</v>
      </c>
      <c r="H134" s="3">
        <f>F134/VLOOKUP(C134,Sheet3!A$66:C$79,3,FALSE)</f>
        <v>1.0260370407162849</v>
      </c>
      <c r="J134" s="4">
        <f t="shared" si="93"/>
        <v>1.0695683196101955</v>
      </c>
      <c r="K134" s="4">
        <f t="shared" si="94"/>
        <v>1.4802261809540942</v>
      </c>
      <c r="L134" s="4">
        <f t="shared" si="95"/>
        <v>5.6253718584188206E-2</v>
      </c>
      <c r="M134" s="4">
        <f t="shared" si="96"/>
        <v>0.85653580137213992</v>
      </c>
      <c r="O134">
        <v>123</v>
      </c>
      <c r="P134">
        <v>4.8121843553724171</v>
      </c>
      <c r="Q134">
        <v>0</v>
      </c>
      <c r="R134">
        <v>0.36587688492138493</v>
      </c>
      <c r="S134" s="3">
        <f t="shared" si="97"/>
        <v>0.72179624155311572</v>
      </c>
      <c r="T134" s="3">
        <f>P134/VLOOKUP(C134,Sheet3!A$82:C$95,3,FALSE)</f>
        <v>0.98259864216040305</v>
      </c>
      <c r="V134" s="4">
        <f t="shared" si="98"/>
        <v>0.42198995949477142</v>
      </c>
      <c r="W134" s="4">
        <f t="shared" si="99"/>
        <v>0.30791829127212694</v>
      </c>
      <c r="X134" s="4">
        <f t="shared" si="100"/>
        <v>-5.4029757575440443E-2</v>
      </c>
      <c r="Y134" s="4">
        <f t="shared" si="101"/>
        <v>0.4721734693317115</v>
      </c>
      <c r="AA134">
        <v>249</v>
      </c>
      <c r="AB134">
        <v>5.5174528964647074</v>
      </c>
      <c r="AC134">
        <v>0</v>
      </c>
      <c r="AD134" s="3">
        <f t="shared" si="102"/>
        <v>0.82758191904440703</v>
      </c>
      <c r="AE134" t="s">
        <v>1821</v>
      </c>
      <c r="AF134">
        <v>5.9940304027867791E-2</v>
      </c>
      <c r="AG134" s="3">
        <f>AB134/VLOOKUP(C134,Sheet3!A$2:C$15,3,FALSE)</f>
        <v>0.92720611697268507</v>
      </c>
      <c r="AI134" s="4">
        <f t="shared" si="103"/>
        <v>0.12603315791002204</v>
      </c>
      <c r="AJ134" s="4">
        <f t="shared" si="104"/>
        <v>1.7893121514049332E-2</v>
      </c>
      <c r="AK134" s="4">
        <f t="shared" si="105"/>
        <v>-0.26444676305565917</v>
      </c>
      <c r="AL134" s="4">
        <f t="shared" si="106"/>
        <v>0.49131280954240897</v>
      </c>
      <c r="AM134" s="3">
        <f t="shared" si="107"/>
        <v>0.88158561476229136</v>
      </c>
      <c r="AN134" s="3">
        <f t="shared" si="137"/>
        <v>0.13103448275862059</v>
      </c>
      <c r="AO134" s="3">
        <f t="shared" si="108"/>
        <v>0.9308328720357697</v>
      </c>
      <c r="AP134">
        <v>786</v>
      </c>
      <c r="AQ134">
        <v>6.6669567924292066</v>
      </c>
      <c r="AR134">
        <v>0.60401661299999998</v>
      </c>
      <c r="AS134">
        <v>0.36368246721119535</v>
      </c>
      <c r="AT134" s="3">
        <f>AQ134/VLOOKUP(C134,Sheet3!A$34:C$47,3,FALSE)</f>
        <v>0.95135661176703568</v>
      </c>
      <c r="AV134" s="4">
        <f t="shared" si="109"/>
        <v>0.34265207985496898</v>
      </c>
      <c r="AW134" s="4">
        <f t="shared" si="110"/>
        <v>6.8289389220865956E-2</v>
      </c>
      <c r="AX134" s="4">
        <f t="shared" si="111"/>
        <v>-6.8881219883288825E-2</v>
      </c>
      <c r="AZ134">
        <v>400</v>
      </c>
      <c r="BA134">
        <v>5.9914645471079817</v>
      </c>
      <c r="BB134">
        <v>1.303599124</v>
      </c>
      <c r="BC134" s="3">
        <f t="shared" si="112"/>
        <v>0.89868057250824041</v>
      </c>
      <c r="BD134" s="3">
        <f>BA134/VLOOKUP(C134,Sheet3!A$50:C$63,3,FALSE)</f>
        <v>0.95335524666739391</v>
      </c>
      <c r="BF134" s="4">
        <f t="shared" si="113"/>
        <v>0.50825191642320455</v>
      </c>
      <c r="BG134" s="4">
        <f t="shared" si="114"/>
        <v>0.59470710774669278</v>
      </c>
      <c r="BH134" s="4">
        <f t="shared" si="115"/>
        <v>-6.1526553019528155E-2</v>
      </c>
      <c r="BI134" s="4">
        <f t="shared" si="116"/>
        <v>1.1145014014954437</v>
      </c>
      <c r="BK134">
        <v>854</v>
      </c>
      <c r="BL134">
        <v>6.7499311937885702</v>
      </c>
      <c r="BM134">
        <v>8.2359190999999998E-2</v>
      </c>
      <c r="BN134" s="3">
        <f t="shared" si="117"/>
        <v>1.0124456185847173</v>
      </c>
      <c r="BO134" s="3">
        <f>BL134/VLOOKUP(C134,Sheet3!A$18:C$31,3,FALSE)</f>
        <v>0.983039582798935</v>
      </c>
      <c r="BQ134" s="4">
        <f t="shared" si="118"/>
        <v>0.37118857209476075</v>
      </c>
      <c r="BR134" s="4">
        <f t="shared" si="119"/>
        <v>0.19881145065467909</v>
      </c>
      <c r="BS134" s="4">
        <f t="shared" si="120"/>
        <v>-9.9389453418513338E-2</v>
      </c>
      <c r="BT134" s="4">
        <f t="shared" si="121"/>
        <v>1.8727878842263508</v>
      </c>
      <c r="BV134">
        <v>3778</v>
      </c>
      <c r="BW134">
        <v>8.2369500480614555</v>
      </c>
      <c r="BX134">
        <v>10.605156020000001</v>
      </c>
      <c r="BY134" s="3">
        <f t="shared" si="122"/>
        <v>1.2354887401422918</v>
      </c>
      <c r="BZ134" s="3">
        <f>BW134/VLOOKUP(C134,Sheet3!A$98:C$111,3,FALSE)</f>
        <v>1.2624490324777027</v>
      </c>
      <c r="CB134" s="4">
        <f t="shared" si="123"/>
        <v>6.5737901073111358</v>
      </c>
      <c r="CC134" s="4">
        <f t="shared" si="124"/>
        <v>4.4377372416878877</v>
      </c>
      <c r="CD134" s="4">
        <f t="shared" si="125"/>
        <v>0.20835594010547309</v>
      </c>
      <c r="CE134" s="4">
        <f t="shared" si="126"/>
        <v>5.1308844222478323</v>
      </c>
      <c r="CG134">
        <v>4142</v>
      </c>
      <c r="CH134">
        <v>8.3289340419555291</v>
      </c>
      <c r="CI134">
        <v>5.6750194949999999</v>
      </c>
      <c r="CJ134" s="3">
        <f t="shared" si="127"/>
        <v>1.2492857387966896</v>
      </c>
      <c r="CK134" s="3">
        <f>CH134/VLOOKUP(C134,Sheet3!A$114:C$127,3,FALSE)</f>
        <v>1.0396032797622443</v>
      </c>
      <c r="CM134" s="4">
        <f t="shared" si="128"/>
        <v>1.5693207457556602</v>
      </c>
      <c r="CN134" s="4">
        <f t="shared" si="129"/>
        <v>2.2405126643516682</v>
      </c>
      <c r="CO134" s="4">
        <f t="shared" si="130"/>
        <v>3.725251416864335E-2</v>
      </c>
      <c r="CP134" s="4">
        <f t="shared" si="131"/>
        <v>3.5214465098137322</v>
      </c>
      <c r="CR134">
        <v>675</v>
      </c>
      <c r="CS134">
        <v>6.5147126908725301</v>
      </c>
      <c r="CT134">
        <v>4.5602564750000001</v>
      </c>
      <c r="CU134" s="3">
        <f t="shared" si="132"/>
        <v>0.9771643785468116</v>
      </c>
      <c r="CV134" s="3">
        <f>CS134/VLOOKUP(C134,Sheet3!A$130:C$143,3,FALSE)</f>
        <v>0.95130628639173609</v>
      </c>
      <c r="CX134" s="4">
        <f t="shared" si="133"/>
        <v>0.2059405369016897</v>
      </c>
      <c r="CY134" s="4">
        <f t="shared" si="134"/>
        <v>6.1980220027601174E-2</v>
      </c>
      <c r="CZ134" s="4">
        <f t="shared" si="135"/>
        <v>-6.064468981423303E-2</v>
      </c>
      <c r="DA134" s="4">
        <f t="shared" si="136"/>
        <v>0.7870790003941488</v>
      </c>
    </row>
    <row r="135" spans="1:105" x14ac:dyDescent="0.25">
      <c r="A135">
        <v>16221896</v>
      </c>
      <c r="B135" t="s">
        <v>1821</v>
      </c>
      <c r="C135">
        <v>11</v>
      </c>
      <c r="D135">
        <v>139</v>
      </c>
      <c r="E135" s="3">
        <v>2.2004230140000001</v>
      </c>
      <c r="F135">
        <v>4.9344739331306915</v>
      </c>
      <c r="G135" s="3">
        <f t="shared" si="92"/>
        <v>0.7181499592358972</v>
      </c>
      <c r="H135" s="3">
        <f>F135/VLOOKUP(C135,Sheet3!A$66:C$79,3,FALSE)</f>
        <v>1.0385124326653155</v>
      </c>
      <c r="J135" s="4">
        <f t="shared" si="93"/>
        <v>1.2746938052264962</v>
      </c>
      <c r="K135" s="4">
        <f t="shared" si="94"/>
        <v>1.7077081338669022</v>
      </c>
      <c r="L135" s="4">
        <f t="shared" si="95"/>
        <v>0.16192769735414081</v>
      </c>
      <c r="M135" s="4">
        <f t="shared" si="96"/>
        <v>0.68431926643637997</v>
      </c>
      <c r="O135">
        <v>119</v>
      </c>
      <c r="P135">
        <v>4.7791234931115296</v>
      </c>
      <c r="Q135">
        <v>0</v>
      </c>
      <c r="R135">
        <v>0.27358626646185447</v>
      </c>
      <c r="S135" s="3">
        <f t="shared" si="97"/>
        <v>0.6955406773390006</v>
      </c>
      <c r="T135" s="3">
        <f>P135/VLOOKUP(C135,Sheet3!A$82:C$95,3,FALSE)</f>
        <v>0.97584795349862463</v>
      </c>
      <c r="V135" s="4">
        <f t="shared" si="98"/>
        <v>0.33780444562740031</v>
      </c>
      <c r="W135" s="4">
        <f t="shared" si="99"/>
        <v>0.18449139687993055</v>
      </c>
      <c r="X135" s="4">
        <f t="shared" si="100"/>
        <v>-5.4029757575440443E-2</v>
      </c>
      <c r="Y135" s="4">
        <f t="shared" si="101"/>
        <v>0.21822953651178073</v>
      </c>
      <c r="AA135">
        <v>293</v>
      </c>
      <c r="AB135">
        <v>5.6801726090170677</v>
      </c>
      <c r="AC135">
        <v>0.34825591299999997</v>
      </c>
      <c r="AD135" s="3">
        <f t="shared" si="102"/>
        <v>0.82667692299073448</v>
      </c>
      <c r="AE135" t="s">
        <v>1821</v>
      </c>
      <c r="AF135">
        <v>0.18303700374950535</v>
      </c>
      <c r="AG135" s="3">
        <f>AB135/VLOOKUP(C135,Sheet3!A$2:C$15,3,FALSE)</f>
        <v>0.95455111033497697</v>
      </c>
      <c r="AI135" s="4">
        <f t="shared" si="103"/>
        <v>0.26741392132036546</v>
      </c>
      <c r="AJ135" s="4">
        <f t="shared" si="104"/>
        <v>0.18094319682383331</v>
      </c>
      <c r="AK135" s="4">
        <f t="shared" si="105"/>
        <v>-0.20861429148064695</v>
      </c>
      <c r="AL135" s="4">
        <f t="shared" si="106"/>
        <v>0.47692407209030929</v>
      </c>
      <c r="AM135" s="3">
        <f t="shared" si="107"/>
        <v>0.76535620863932841</v>
      </c>
      <c r="AN135" s="3">
        <f t="shared" si="137"/>
        <v>0.13201970443349745</v>
      </c>
      <c r="AO135" s="3">
        <f t="shared" si="108"/>
        <v>0.93110597865298383</v>
      </c>
      <c r="AP135">
        <v>964</v>
      </c>
      <c r="AQ135">
        <v>6.8710912946105456</v>
      </c>
      <c r="AR135">
        <v>2.1182667340000001</v>
      </c>
      <c r="AS135">
        <v>0.55664732855615406</v>
      </c>
      <c r="AT135" s="3">
        <f>AQ135/VLOOKUP(C135,Sheet3!A$34:C$47,3,FALSE)</f>
        <v>0.98048605033794745</v>
      </c>
      <c r="AV135" s="4">
        <f t="shared" si="109"/>
        <v>0.54427500440975907</v>
      </c>
      <c r="AW135" s="4">
        <f t="shared" si="110"/>
        <v>0.54761907164779133</v>
      </c>
      <c r="AX135" s="4">
        <f t="shared" si="111"/>
        <v>-6.4408870511302924E-2</v>
      </c>
      <c r="AZ135">
        <v>291</v>
      </c>
      <c r="BA135">
        <v>5.6733232671714928</v>
      </c>
      <c r="BB135">
        <v>0.56450085400000005</v>
      </c>
      <c r="BC135" s="3">
        <f t="shared" si="112"/>
        <v>0.82568008834658591</v>
      </c>
      <c r="BD135" s="3">
        <f>BA135/VLOOKUP(C135,Sheet3!A$50:C$63,3,FALSE)</f>
        <v>0.90273295623669569</v>
      </c>
      <c r="BF135" s="4">
        <f t="shared" si="113"/>
        <v>0.31878250720297163</v>
      </c>
      <c r="BG135" s="4">
        <f t="shared" si="114"/>
        <v>0.14842000511827333</v>
      </c>
      <c r="BH135" s="4">
        <f t="shared" si="115"/>
        <v>-6.2184901376803228E-2</v>
      </c>
      <c r="BI135" s="4">
        <f t="shared" si="116"/>
        <v>0.27755292197024373</v>
      </c>
      <c r="BK135">
        <v>863</v>
      </c>
      <c r="BL135">
        <v>6.7604146910834277</v>
      </c>
      <c r="BM135">
        <v>0.12358048100000001</v>
      </c>
      <c r="BN135" s="3">
        <f t="shared" si="117"/>
        <v>0.9838924271587064</v>
      </c>
      <c r="BO135" s="3">
        <f>BL135/VLOOKUP(C135,Sheet3!A$18:C$31,3,FALSE)</f>
        <v>0.98456636766697836</v>
      </c>
      <c r="BQ135" s="4">
        <f t="shared" si="118"/>
        <v>0.3951895463296648</v>
      </c>
      <c r="BR135" s="4">
        <f t="shared" si="119"/>
        <v>0.24053529402607893</v>
      </c>
      <c r="BS135" s="4">
        <f t="shared" si="120"/>
        <v>-9.4045820290529422E-2</v>
      </c>
      <c r="BT135" s="4">
        <f t="shared" si="121"/>
        <v>0.49777486757049999</v>
      </c>
      <c r="BV135">
        <v>757</v>
      </c>
      <c r="BW135">
        <v>6.6293632534374485</v>
      </c>
      <c r="BX135">
        <v>1.6365377889999999</v>
      </c>
      <c r="BY135" s="3">
        <f t="shared" si="122"/>
        <v>0.96481955619441406</v>
      </c>
      <c r="BZ135" s="3">
        <f>BW135/VLOOKUP(C135,Sheet3!A$98:C$111,3,FALSE)</f>
        <v>1.0160597279832986</v>
      </c>
      <c r="CB135" s="4">
        <f t="shared" si="123"/>
        <v>0.88677805909857066</v>
      </c>
      <c r="CC135" s="4">
        <f t="shared" si="124"/>
        <v>1.1637421175986071</v>
      </c>
      <c r="CD135" s="4">
        <f t="shared" si="125"/>
        <v>-3.3708950037703328E-2</v>
      </c>
      <c r="CE135" s="4">
        <f t="shared" si="126"/>
        <v>1.6045238976316714</v>
      </c>
      <c r="CG135">
        <v>2487</v>
      </c>
      <c r="CH135">
        <v>7.8188324438034043</v>
      </c>
      <c r="CI135">
        <v>2.9316308580000001</v>
      </c>
      <c r="CJ135" s="3">
        <f t="shared" si="127"/>
        <v>1.1379316775977399</v>
      </c>
      <c r="CK135" s="3">
        <f>CH135/VLOOKUP(C135,Sheet3!A$114:C$127,3,FALSE)</f>
        <v>0.97593327207823544</v>
      </c>
      <c r="CM135" s="4">
        <f t="shared" si="128"/>
        <v>0.38032384036224454</v>
      </c>
      <c r="CN135" s="4">
        <f t="shared" si="129"/>
        <v>0.2972515234679316</v>
      </c>
      <c r="CO135" s="4">
        <f t="shared" si="130"/>
        <v>-7.6298448383075229E-2</v>
      </c>
      <c r="CP135" s="4">
        <f t="shared" si="131"/>
        <v>0.75722603724446769</v>
      </c>
      <c r="CR135">
        <v>841</v>
      </c>
      <c r="CS135">
        <v>6.7345916599729483</v>
      </c>
      <c r="CT135">
        <v>6.2201699719999999</v>
      </c>
      <c r="CU135" s="3">
        <f t="shared" si="132"/>
        <v>0.98013421321520455</v>
      </c>
      <c r="CV135" s="3">
        <f>CS135/VLOOKUP(C135,Sheet3!A$130:C$143,3,FALSE)</f>
        <v>0.98341395644196317</v>
      </c>
      <c r="CX135" s="4">
        <f t="shared" si="133"/>
        <v>0.48849173555500258</v>
      </c>
      <c r="CY135" s="4">
        <f t="shared" si="134"/>
        <v>0.45494516537153401</v>
      </c>
      <c r="CZ135" s="4">
        <f t="shared" si="135"/>
        <v>-3.8239550903600567E-2</v>
      </c>
      <c r="DA135" s="4">
        <f t="shared" si="136"/>
        <v>0.87055472255147093</v>
      </c>
    </row>
    <row r="136" spans="1:105" x14ac:dyDescent="0.25">
      <c r="A136">
        <v>16221913</v>
      </c>
      <c r="B136" t="s">
        <v>1821</v>
      </c>
      <c r="C136">
        <v>11</v>
      </c>
      <c r="D136">
        <v>101</v>
      </c>
      <c r="E136" s="3">
        <v>0.8833107</v>
      </c>
      <c r="F136">
        <v>4.6151205168412597</v>
      </c>
      <c r="G136" s="3">
        <f t="shared" si="92"/>
        <v>0.68408517429503568</v>
      </c>
      <c r="H136" s="3">
        <f>F136/VLOOKUP(C136,Sheet3!A$66:C$79,3,FALSE)</f>
        <v>0.97130111536481056</v>
      </c>
      <c r="J136" s="4">
        <f t="shared" si="93"/>
        <v>0.41941691698269218</v>
      </c>
      <c r="K136" s="4">
        <f t="shared" si="94"/>
        <v>0.45494516537153401</v>
      </c>
      <c r="L136" s="4">
        <f t="shared" si="95"/>
        <v>-0.34659053975085591</v>
      </c>
      <c r="M136" s="4">
        <f t="shared" si="96"/>
        <v>0.38595229388458274</v>
      </c>
      <c r="O136">
        <v>112</v>
      </c>
      <c r="P136">
        <v>4.7184988712950942</v>
      </c>
      <c r="Q136">
        <v>0</v>
      </c>
      <c r="R136">
        <v>0.15042471877175223</v>
      </c>
      <c r="S136" s="3">
        <f t="shared" si="97"/>
        <v>0.69940863104265882</v>
      </c>
      <c r="T136" s="3">
        <f>P136/VLOOKUP(C136,Sheet3!A$82:C$95,3,FALSE)</f>
        <v>0.9634690281127315</v>
      </c>
      <c r="V136" s="4">
        <f t="shared" si="98"/>
        <v>0.2158578618458511</v>
      </c>
      <c r="W136" s="4">
        <f t="shared" si="99"/>
        <v>6.09325509951575E-2</v>
      </c>
      <c r="X136" s="4">
        <f t="shared" si="100"/>
        <v>-5.4029757575440443E-2</v>
      </c>
      <c r="Y136" s="4">
        <f t="shared" si="101"/>
        <v>0.24934592370823383</v>
      </c>
      <c r="AA136">
        <v>327</v>
      </c>
      <c r="AB136">
        <v>5.7899601708972535</v>
      </c>
      <c r="AC136">
        <v>0.678069213</v>
      </c>
      <c r="AD136" s="3">
        <f t="shared" si="102"/>
        <v>0.85822805671399494</v>
      </c>
      <c r="AE136" t="s">
        <v>1821</v>
      </c>
      <c r="AF136">
        <v>0.33776576392945346</v>
      </c>
      <c r="AG136" s="3">
        <f>AB136/VLOOKUP(C136,Sheet3!A$2:C$15,3,FALSE)</f>
        <v>0.97300087345086161</v>
      </c>
      <c r="AI136" s="4">
        <f t="shared" si="103"/>
        <v>0.41206635842570188</v>
      </c>
      <c r="AJ136" s="4">
        <f t="shared" si="104"/>
        <v>0.42135422093549851</v>
      </c>
      <c r="AK136" s="4">
        <f t="shared" si="105"/>
        <v>-0.15573854404915685</v>
      </c>
      <c r="AL136" s="4">
        <f t="shared" si="106"/>
        <v>1.1326837205786342</v>
      </c>
      <c r="AM136" s="3">
        <f t="shared" si="107"/>
        <v>0.66228032671407988</v>
      </c>
      <c r="AN136" s="3">
        <f t="shared" si="137"/>
        <v>0.13300492610837431</v>
      </c>
      <c r="AO136" s="3">
        <f t="shared" si="108"/>
        <v>0.93137773661979117</v>
      </c>
      <c r="AP136">
        <v>851</v>
      </c>
      <c r="AQ136">
        <v>6.7464121285733745</v>
      </c>
      <c r="AR136">
        <v>1.163408293</v>
      </c>
      <c r="AS136">
        <v>0.43227751833878236</v>
      </c>
      <c r="AT136" s="3">
        <f>AQ136/VLOOKUP(C136,Sheet3!A$34:C$47,3,FALSE)</f>
        <v>0.96269467225465799</v>
      </c>
      <c r="AV136" s="4">
        <f t="shared" si="109"/>
        <v>0.41367238694719449</v>
      </c>
      <c r="AW136" s="4">
        <f t="shared" si="110"/>
        <v>0.16454938704815686</v>
      </c>
      <c r="AX136" s="4">
        <f t="shared" si="111"/>
        <v>-6.7229052256523189E-2</v>
      </c>
      <c r="AZ136">
        <v>427</v>
      </c>
      <c r="BA136">
        <v>6.0567840132286248</v>
      </c>
      <c r="BB136">
        <v>1.4867761340000001</v>
      </c>
      <c r="BC136" s="3">
        <f t="shared" si="112"/>
        <v>0.89777853736152025</v>
      </c>
      <c r="BD136" s="3">
        <f>BA136/VLOOKUP(C136,Sheet3!A$50:C$63,3,FALSE)</f>
        <v>0.96374880824920894</v>
      </c>
      <c r="BF136" s="4">
        <f t="shared" si="113"/>
        <v>0.55432440197734811</v>
      </c>
      <c r="BG136" s="4">
        <f t="shared" si="114"/>
        <v>0.71003779572436909</v>
      </c>
      <c r="BH136" s="4">
        <f t="shared" si="115"/>
        <v>-6.1363388947145665E-2</v>
      </c>
      <c r="BI136" s="4">
        <f t="shared" si="116"/>
        <v>1.1055327315126835</v>
      </c>
      <c r="BK136">
        <v>1172</v>
      </c>
      <c r="BL136">
        <v>7.0664669701369576</v>
      </c>
      <c r="BM136">
        <v>1.4037542030000001</v>
      </c>
      <c r="BN136" s="3">
        <f t="shared" si="117"/>
        <v>1.0474407485733106</v>
      </c>
      <c r="BO136" s="3">
        <f>BL136/VLOOKUP(C136,Sheet3!A$18:C$31,3,FALSE)</f>
        <v>1.0291388967902833</v>
      </c>
      <c r="BQ136" s="4">
        <f t="shared" si="118"/>
        <v>1.6477100083368044</v>
      </c>
      <c r="BR136" s="4">
        <f t="shared" si="119"/>
        <v>2.9714001728944601</v>
      </c>
      <c r="BS136" s="4">
        <f t="shared" si="120"/>
        <v>7.1906742340423616E-2</v>
      </c>
      <c r="BT136" s="4">
        <f t="shared" si="121"/>
        <v>3.4261363300094074</v>
      </c>
      <c r="BV136">
        <v>1035</v>
      </c>
      <c r="BW136">
        <v>6.9421567056994693</v>
      </c>
      <c r="BX136">
        <v>2.46556811</v>
      </c>
      <c r="BY136" s="3">
        <f t="shared" si="122"/>
        <v>1.0290146189404956</v>
      </c>
      <c r="BZ136" s="3">
        <f>BW136/VLOOKUP(C136,Sheet3!A$98:C$111,3,FALSE)</f>
        <v>1.064000505682501</v>
      </c>
      <c r="CB136" s="4">
        <f t="shared" si="123"/>
        <v>1.5424693218273415</v>
      </c>
      <c r="CC136" s="4">
        <f t="shared" si="124"/>
        <v>2.0398419688895166</v>
      </c>
      <c r="CD136" s="4">
        <f t="shared" si="125"/>
        <v>-1.1333247514812956E-2</v>
      </c>
      <c r="CE136" s="4">
        <f t="shared" si="126"/>
        <v>2.8622008809294686</v>
      </c>
      <c r="CG136">
        <v>2063</v>
      </c>
      <c r="CH136">
        <v>7.6319165130712516</v>
      </c>
      <c r="CI136">
        <v>2.2182980240000001</v>
      </c>
      <c r="CJ136" s="3">
        <f t="shared" si="127"/>
        <v>1.1312556018846613</v>
      </c>
      <c r="CK136" s="3">
        <f>CH136/VLOOKUP(C136,Sheet3!A$114:C$127,3,FALSE)</f>
        <v>0.95260274578878312</v>
      </c>
      <c r="CM136" s="4">
        <f t="shared" si="128"/>
        <v>0.18308437882647993</v>
      </c>
      <c r="CN136" s="4">
        <f t="shared" si="129"/>
        <v>8.4238690628543916E-2</v>
      </c>
      <c r="CO136" s="4">
        <f t="shared" si="130"/>
        <v>-0.10582384220734269</v>
      </c>
      <c r="CP136" s="4">
        <f t="shared" si="131"/>
        <v>0.65734267873817787</v>
      </c>
      <c r="CR136">
        <v>884</v>
      </c>
      <c r="CS136">
        <v>6.7844570626376433</v>
      </c>
      <c r="CT136">
        <v>6.6473270260000001</v>
      </c>
      <c r="CU136" s="3">
        <f t="shared" si="132"/>
        <v>1.0056392840133699</v>
      </c>
      <c r="CV136" s="3">
        <f>CS136/VLOOKUP(C136,Sheet3!A$130:C$143,3,FALSE)</f>
        <v>0.99069551639392261</v>
      </c>
      <c r="CX136" s="4">
        <f t="shared" si="133"/>
        <v>0.57802898101592937</v>
      </c>
      <c r="CY136" s="4">
        <f t="shared" si="134"/>
        <v>0.59828492909457687</v>
      </c>
      <c r="CZ136" s="4">
        <f t="shared" si="135"/>
        <v>-3.2473881096816322E-2</v>
      </c>
      <c r="DA136" s="4">
        <f t="shared" si="136"/>
        <v>1.6094379124341003</v>
      </c>
    </row>
    <row r="137" spans="1:105" x14ac:dyDescent="0.25">
      <c r="A137">
        <v>16221914</v>
      </c>
      <c r="B137" t="s">
        <v>1821</v>
      </c>
      <c r="C137">
        <v>11</v>
      </c>
      <c r="D137">
        <v>104</v>
      </c>
      <c r="E137" s="3">
        <v>0.98928052600000005</v>
      </c>
      <c r="F137">
        <v>4.6443908991413725</v>
      </c>
      <c r="G137" s="3">
        <f t="shared" si="92"/>
        <v>0.69570309832200794</v>
      </c>
      <c r="H137" s="3">
        <f>F137/VLOOKUP(C137,Sheet3!A$66:C$79,3,FALSE)</f>
        <v>0.97746137810800593</v>
      </c>
      <c r="J137" s="4">
        <f t="shared" si="93"/>
        <v>0.47350832784763491</v>
      </c>
      <c r="K137" s="4">
        <f t="shared" si="94"/>
        <v>0.56827385067853731</v>
      </c>
      <c r="L137" s="4">
        <f t="shared" si="95"/>
        <v>-0.3056771047073481</v>
      </c>
      <c r="M137" s="4">
        <f t="shared" si="96"/>
        <v>0.48169735084296694</v>
      </c>
      <c r="O137">
        <v>127</v>
      </c>
      <c r="P137">
        <v>4.8441870864585912</v>
      </c>
      <c r="Q137">
        <v>0</v>
      </c>
      <c r="R137">
        <v>0.47461355956535062</v>
      </c>
      <c r="S137" s="3">
        <f t="shared" si="97"/>
        <v>0.72563142037069917</v>
      </c>
      <c r="T137" s="3">
        <f>P137/VLOOKUP(C137,Sheet3!A$82:C$95,3,FALSE)</f>
        <v>0.98913327129937034</v>
      </c>
      <c r="V137" s="4">
        <f t="shared" si="98"/>
        <v>0.51655771579419008</v>
      </c>
      <c r="W137" s="4">
        <f t="shared" si="99"/>
        <v>0.48010372500768905</v>
      </c>
      <c r="X137" s="4">
        <f t="shared" si="100"/>
        <v>-5.4029757575440443E-2</v>
      </c>
      <c r="Y137" s="4">
        <f t="shared" si="101"/>
        <v>0.49453861879129168</v>
      </c>
      <c r="AA137">
        <v>382</v>
      </c>
      <c r="AB137">
        <v>5.9454206086065753</v>
      </c>
      <c r="AC137">
        <v>1.2029346949999999</v>
      </c>
      <c r="AD137" s="3">
        <f t="shared" si="102"/>
        <v>0.89058988101104875</v>
      </c>
      <c r="AE137" t="s">
        <v>1821</v>
      </c>
      <c r="AF137">
        <v>0.69084428947422216</v>
      </c>
      <c r="AG137" s="3">
        <f>AB137/VLOOKUP(C137,Sheet3!A$2:C$15,3,FALSE)</f>
        <v>0.9991259480996536</v>
      </c>
      <c r="AI137" s="4">
        <f t="shared" si="103"/>
        <v>0.69840424742238671</v>
      </c>
      <c r="AJ137" s="4">
        <f t="shared" si="104"/>
        <v>0.95906454785744133</v>
      </c>
      <c r="AK137" s="4">
        <f t="shared" si="105"/>
        <v>-7.1591983974898729E-2</v>
      </c>
      <c r="AL137" s="4">
        <f t="shared" si="106"/>
        <v>1.9186975855304285</v>
      </c>
      <c r="AM137" s="3">
        <f t="shared" si="107"/>
        <v>0.49737836366531951</v>
      </c>
      <c r="AN137" s="3">
        <f t="shared" si="137"/>
        <v>0.13399014778325116</v>
      </c>
      <c r="AO137" s="3">
        <f t="shared" si="108"/>
        <v>0.93164816512837001</v>
      </c>
      <c r="AP137">
        <v>793</v>
      </c>
      <c r="AQ137">
        <v>6.6758232216348476</v>
      </c>
      <c r="AR137">
        <v>0.66482034800000001</v>
      </c>
      <c r="AS137">
        <v>0.37093941682099052</v>
      </c>
      <c r="AT137" s="3">
        <f>AQ137/VLOOKUP(C137,Sheet3!A$34:C$47,3,FALSE)</f>
        <v>0.95262182711343324</v>
      </c>
      <c r="AV137" s="4">
        <f t="shared" si="109"/>
        <v>0.35012447189840784</v>
      </c>
      <c r="AW137" s="4">
        <f t="shared" si="110"/>
        <v>8.1028414998295606E-2</v>
      </c>
      <c r="AX137" s="4">
        <f t="shared" si="111"/>
        <v>-6.8701635584585211E-2</v>
      </c>
      <c r="AZ137">
        <v>642</v>
      </c>
      <c r="BA137">
        <v>6.4645883036899612</v>
      </c>
      <c r="BB137">
        <v>2.946275982</v>
      </c>
      <c r="BC137" s="3">
        <f t="shared" si="112"/>
        <v>0.9683582217605281</v>
      </c>
      <c r="BD137" s="3">
        <f>BA137/VLOOKUP(C137,Sheet3!A$50:C$63,3,FALSE)</f>
        <v>1.0286381782634986</v>
      </c>
      <c r="BF137" s="4">
        <f t="shared" si="113"/>
        <v>0.89954068490952988</v>
      </c>
      <c r="BG137" s="4">
        <f t="shared" si="114"/>
        <v>1.4011829736136412</v>
      </c>
      <c r="BH137" s="4">
        <f t="shared" si="115"/>
        <v>-6.006334622430988E-2</v>
      </c>
      <c r="BI137" s="4">
        <f t="shared" si="116"/>
        <v>2.0099890057398357</v>
      </c>
      <c r="BK137">
        <v>944</v>
      </c>
      <c r="BL137">
        <v>6.8501261661455004</v>
      </c>
      <c r="BM137">
        <v>0.47488917400000002</v>
      </c>
      <c r="BN137" s="3">
        <f t="shared" si="117"/>
        <v>1.0261095806050968</v>
      </c>
      <c r="BO137" s="3">
        <f>BL137/VLOOKUP(C137,Sheet3!A$18:C$31,3,FALSE)</f>
        <v>0.99763167581388967</v>
      </c>
      <c r="BQ137" s="4">
        <f t="shared" si="118"/>
        <v>0.64701461075477296</v>
      </c>
      <c r="BR137" s="4">
        <f t="shared" si="119"/>
        <v>0.84042498109944153</v>
      </c>
      <c r="BS137" s="4">
        <f t="shared" si="120"/>
        <v>-4.850467468194869E-2</v>
      </c>
      <c r="BT137" s="4">
        <f t="shared" si="121"/>
        <v>2.732989149449462</v>
      </c>
      <c r="BV137">
        <v>368</v>
      </c>
      <c r="BW137">
        <v>5.9080829381689313</v>
      </c>
      <c r="BX137">
        <v>0.47231969400000001</v>
      </c>
      <c r="BY137" s="3">
        <f t="shared" si="122"/>
        <v>0.88499691229422583</v>
      </c>
      <c r="BZ137" s="3">
        <f>BW137/VLOOKUP(C137,Sheet3!A$98:C$111,3,FALSE)</f>
        <v>0.90551157231368229</v>
      </c>
      <c r="CB137" s="4">
        <f t="shared" si="123"/>
        <v>0.12997233927888016</v>
      </c>
      <c r="CC137" s="4">
        <f t="shared" si="124"/>
        <v>3.6112248945377345E-2</v>
      </c>
      <c r="CD137" s="4">
        <f t="shared" si="125"/>
        <v>-6.5131440995649992E-2</v>
      </c>
      <c r="CE137" s="4">
        <f t="shared" si="126"/>
        <v>0.38017193096908325</v>
      </c>
      <c r="CG137">
        <v>2465</v>
      </c>
      <c r="CH137">
        <v>7.8099470864767904</v>
      </c>
      <c r="CI137">
        <v>2.8947580890000002</v>
      </c>
      <c r="CJ137" s="3">
        <f t="shared" si="127"/>
        <v>1.1698852451884139</v>
      </c>
      <c r="CK137" s="3">
        <f>CH137/VLOOKUP(C137,Sheet3!A$114:C$127,3,FALSE)</f>
        <v>0.97482421699722799</v>
      </c>
      <c r="CM137" s="4">
        <f t="shared" si="128"/>
        <v>0.36850159076875993</v>
      </c>
      <c r="CN137" s="4">
        <f t="shared" si="129"/>
        <v>0.28669733578924145</v>
      </c>
      <c r="CO137" s="4">
        <f t="shared" si="130"/>
        <v>-7.7824640609516674E-2</v>
      </c>
      <c r="CP137" s="4">
        <f t="shared" si="131"/>
        <v>1.4420049681338964</v>
      </c>
      <c r="CR137">
        <v>678</v>
      </c>
      <c r="CS137">
        <v>6.5191472879403953</v>
      </c>
      <c r="CT137">
        <v>4.5904306339999996</v>
      </c>
      <c r="CU137" s="3">
        <f t="shared" si="132"/>
        <v>0.97653084443777649</v>
      </c>
      <c r="CV137" s="3">
        <f>CS137/VLOOKUP(C137,Sheet3!A$130:C$143,3,FALSE)</f>
        <v>0.95195384527398508</v>
      </c>
      <c r="CX137" s="4">
        <f t="shared" si="133"/>
        <v>0.21002332640778126</v>
      </c>
      <c r="CY137" s="4">
        <f t="shared" si="134"/>
        <v>6.8289389220865956E-2</v>
      </c>
      <c r="CZ137" s="4">
        <f t="shared" si="135"/>
        <v>-6.023740580507933E-2</v>
      </c>
      <c r="DA137" s="4">
        <f t="shared" si="136"/>
        <v>0.76991119677178343</v>
      </c>
    </row>
    <row r="138" spans="1:105" x14ac:dyDescent="0.25">
      <c r="A138">
        <v>16221930</v>
      </c>
      <c r="B138" t="s">
        <v>1821</v>
      </c>
      <c r="C138">
        <v>11</v>
      </c>
      <c r="D138">
        <v>166</v>
      </c>
      <c r="E138" s="3">
        <v>3.1149340649999999</v>
      </c>
      <c r="F138">
        <v>5.1119877883565437</v>
      </c>
      <c r="G138" s="3">
        <f t="shared" si="92"/>
        <v>0.74580148818896741</v>
      </c>
      <c r="H138" s="3">
        <f>F138/VLOOKUP(C138,Sheet3!A$66:C$79,3,FALSE)</f>
        <v>1.0758721083107061</v>
      </c>
      <c r="J138" s="4">
        <f t="shared" si="93"/>
        <v>2.023513350118245</v>
      </c>
      <c r="K138" s="4">
        <f t="shared" si="94"/>
        <v>2.2686835413183641</v>
      </c>
      <c r="L138" s="4">
        <f t="shared" si="95"/>
        <v>0.5150073417583747</v>
      </c>
      <c r="M138" s="4">
        <f t="shared" si="96"/>
        <v>1.0820022341024893</v>
      </c>
      <c r="O138">
        <v>120</v>
      </c>
      <c r="P138">
        <v>4.7874917427820458</v>
      </c>
      <c r="Q138">
        <v>0</v>
      </c>
      <c r="R138">
        <v>0.29512880705170408</v>
      </c>
      <c r="S138" s="3">
        <f t="shared" si="97"/>
        <v>0.69845989745744896</v>
      </c>
      <c r="T138" s="3">
        <f>P138/VLOOKUP(C138,Sheet3!A$82:C$95,3,FALSE)</f>
        <v>0.97755666417059395</v>
      </c>
      <c r="V138" s="4">
        <f t="shared" si="98"/>
        <v>0.35786622774931381</v>
      </c>
      <c r="W138" s="4">
        <f t="shared" si="99"/>
        <v>0.20483919645219636</v>
      </c>
      <c r="X138" s="4">
        <f t="shared" si="100"/>
        <v>-5.4029757575440443E-2</v>
      </c>
      <c r="Y138" s="4">
        <f t="shared" si="101"/>
        <v>0.23553528360937329</v>
      </c>
      <c r="AA138">
        <v>499</v>
      </c>
      <c r="AB138">
        <v>6.2126060957515188</v>
      </c>
      <c r="AC138">
        <v>2.3011157240000002</v>
      </c>
      <c r="AD138" s="3">
        <f t="shared" si="102"/>
        <v>0.90637361894655821</v>
      </c>
      <c r="AE138" t="s">
        <v>1821</v>
      </c>
      <c r="AF138">
        <v>1.7476612493295087</v>
      </c>
      <c r="AG138" s="3">
        <f>AB138/VLOOKUP(C138,Sheet3!A$2:C$15,3,FALSE)</f>
        <v>1.044026380001094</v>
      </c>
      <c r="AI138" s="4">
        <f t="shared" si="103"/>
        <v>1.4455489691821917</v>
      </c>
      <c r="AJ138" s="4">
        <f t="shared" si="104"/>
        <v>1.8922059700834524</v>
      </c>
      <c r="AK138" s="4">
        <f t="shared" si="105"/>
        <v>0.10446866222541495</v>
      </c>
      <c r="AL138" s="4">
        <f t="shared" si="106"/>
        <v>2.2976710781916165</v>
      </c>
      <c r="AM138" s="3">
        <f t="shared" si="107"/>
        <v>0.23561669474157543</v>
      </c>
      <c r="AN138" s="3">
        <f t="shared" si="137"/>
        <v>0.13497536945812802</v>
      </c>
      <c r="AO138" s="3">
        <f t="shared" si="108"/>
        <v>0.93191728297126708</v>
      </c>
      <c r="AP138">
        <v>948</v>
      </c>
      <c r="AQ138">
        <v>6.8543545022550214</v>
      </c>
      <c r="AR138">
        <v>1.9840045399999999</v>
      </c>
      <c r="AS138">
        <v>0.53872868209287561</v>
      </c>
      <c r="AT138" s="3">
        <f>AQ138/VLOOKUP(C138,Sheet3!A$34:C$47,3,FALSE)</f>
        <v>0.97809775556374379</v>
      </c>
      <c r="AV138" s="4">
        <f t="shared" si="109"/>
        <v>0.52533577718412516</v>
      </c>
      <c r="AW138" s="4">
        <f t="shared" si="110"/>
        <v>0.47059493703866184</v>
      </c>
      <c r="AX138" s="4">
        <f t="shared" si="111"/>
        <v>-6.4805414933317429E-2</v>
      </c>
      <c r="AZ138">
        <v>340</v>
      </c>
      <c r="BA138">
        <v>5.8289456176102075</v>
      </c>
      <c r="BB138">
        <v>0.89666374199999999</v>
      </c>
      <c r="BC138" s="3">
        <f t="shared" si="112"/>
        <v>0.85040037186470829</v>
      </c>
      <c r="BD138" s="3">
        <f>BA138/VLOOKUP(C138,Sheet3!A$50:C$63,3,FALSE)</f>
        <v>0.92749541341606334</v>
      </c>
      <c r="BF138" s="4">
        <f t="shared" si="113"/>
        <v>0.40434699713930078</v>
      </c>
      <c r="BG138" s="4">
        <f t="shared" si="114"/>
        <v>0.32686337751457611</v>
      </c>
      <c r="BH138" s="4">
        <f t="shared" si="115"/>
        <v>-6.1889028824344751E-2</v>
      </c>
      <c r="BI138" s="4">
        <f t="shared" si="116"/>
        <v>0.51576390540657324</v>
      </c>
      <c r="BK138">
        <v>974</v>
      </c>
      <c r="BL138">
        <v>6.8814113036425351</v>
      </c>
      <c r="BM138">
        <v>0.60056402099999995</v>
      </c>
      <c r="BN138" s="3">
        <f t="shared" si="117"/>
        <v>1.0039473886824226</v>
      </c>
      <c r="BO138" s="3">
        <f>BL138/VLOOKUP(C138,Sheet3!A$18:C$31,3,FALSE)</f>
        <v>1.0021879487046701</v>
      </c>
      <c r="BQ138" s="4">
        <f t="shared" si="118"/>
        <v>0.75579470334839172</v>
      </c>
      <c r="BR138" s="4">
        <f t="shared" si="119"/>
        <v>1.0704414117014134</v>
      </c>
      <c r="BS138" s="4">
        <f t="shared" si="120"/>
        <v>-3.2213086626759001E-2</v>
      </c>
      <c r="BT138" s="4">
        <f t="shared" si="121"/>
        <v>1.3658158297763499</v>
      </c>
      <c r="BV138">
        <v>1559</v>
      </c>
      <c r="BW138">
        <v>7.3517998690577766</v>
      </c>
      <c r="BX138">
        <v>4.0247830970000003</v>
      </c>
      <c r="BY138" s="3">
        <f t="shared" si="122"/>
        <v>1.0725736269752462</v>
      </c>
      <c r="BZ138" s="3">
        <f>BW138/VLOOKUP(C138,Sheet3!A$98:C$111,3,FALSE)</f>
        <v>1.1267851058348974</v>
      </c>
      <c r="CB138" s="4">
        <f t="shared" si="123"/>
        <v>2.7356496309462162</v>
      </c>
      <c r="CC138" s="4">
        <f t="shared" si="124"/>
        <v>3.0106208860477417</v>
      </c>
      <c r="CD138" s="4">
        <f t="shared" si="125"/>
        <v>3.0750292537450565E-2</v>
      </c>
      <c r="CE138" s="4">
        <f t="shared" si="126"/>
        <v>3.6645473534544055</v>
      </c>
      <c r="CG138">
        <v>3831</v>
      </c>
      <c r="CH138">
        <v>8.2508811447006494</v>
      </c>
      <c r="CI138">
        <v>5.1632185750000001</v>
      </c>
      <c r="CJ138" s="3">
        <f t="shared" si="127"/>
        <v>1.2037429844030074</v>
      </c>
      <c r="CK138" s="3">
        <f>CH138/VLOOKUP(C138,Sheet3!A$114:C$127,3,FALSE)</f>
        <v>1.0298608508304783</v>
      </c>
      <c r="CM138" s="4">
        <f t="shared" si="128"/>
        <v>1.3165815975068185</v>
      </c>
      <c r="CN138" s="4">
        <f t="shared" si="129"/>
        <v>1.8792187745566411</v>
      </c>
      <c r="CO138" s="4">
        <f t="shared" si="130"/>
        <v>1.6068681037218487E-2</v>
      </c>
      <c r="CP138" s="4">
        <f t="shared" si="131"/>
        <v>2.3075233746346284</v>
      </c>
      <c r="CR138">
        <v>1346</v>
      </c>
      <c r="CS138">
        <v>7.2048925102046733</v>
      </c>
      <c r="CT138">
        <v>11.18450056</v>
      </c>
      <c r="CU138" s="3">
        <f t="shared" si="132"/>
        <v>1.0511409218525725</v>
      </c>
      <c r="CV138" s="3">
        <f>CS138/VLOOKUP(C138,Sheet3!A$130:C$143,3,FALSE)</f>
        <v>1.0520893035447834</v>
      </c>
      <c r="CX138" s="4">
        <f t="shared" si="133"/>
        <v>1.78047665198462</v>
      </c>
      <c r="CY138" s="4">
        <f t="shared" si="134"/>
        <v>2.7179512720849215</v>
      </c>
      <c r="CZ138" s="4">
        <f t="shared" si="135"/>
        <v>2.8767866424750599E-2</v>
      </c>
      <c r="DA138" s="4">
        <f t="shared" si="136"/>
        <v>3.2590822453462414</v>
      </c>
    </row>
    <row r="139" spans="1:105" x14ac:dyDescent="0.25">
      <c r="A139">
        <v>16221942</v>
      </c>
      <c r="B139" t="s">
        <v>1821</v>
      </c>
      <c r="C139">
        <v>11</v>
      </c>
      <c r="D139">
        <v>96</v>
      </c>
      <c r="E139" s="3">
        <v>0.70550670199999999</v>
      </c>
      <c r="F139">
        <v>4.5643481914678361</v>
      </c>
      <c r="G139" s="3">
        <f t="shared" si="92"/>
        <v>0.679196229602681</v>
      </c>
      <c r="H139" s="3">
        <f>F139/VLOOKUP(C139,Sheet3!A$66:C$79,3,FALSE)</f>
        <v>0.96061554039771857</v>
      </c>
      <c r="J139" s="4">
        <f t="shared" si="93"/>
        <v>0.33597917395152638</v>
      </c>
      <c r="K139" s="4">
        <f t="shared" si="94"/>
        <v>0.31194784675812859</v>
      </c>
      <c r="L139" s="4">
        <f t="shared" si="95"/>
        <v>-0.41523812177716779</v>
      </c>
      <c r="M139" s="4">
        <f t="shared" si="96"/>
        <v>0.3489637245152421</v>
      </c>
      <c r="O139">
        <v>124</v>
      </c>
      <c r="P139">
        <v>4.8202815656050371</v>
      </c>
      <c r="Q139">
        <v>0</v>
      </c>
      <c r="R139">
        <v>0.39151427994813881</v>
      </c>
      <c r="S139" s="3">
        <f t="shared" si="97"/>
        <v>0.71728030545570609</v>
      </c>
      <c r="T139" s="3">
        <f>P139/VLOOKUP(C139,Sheet3!A$82:C$95,3,FALSE)</f>
        <v>0.9842520093617193</v>
      </c>
      <c r="V139" s="4">
        <f t="shared" si="98"/>
        <v>0.4446678422399496</v>
      </c>
      <c r="W139" s="4">
        <f t="shared" si="99"/>
        <v>0.34617432242766349</v>
      </c>
      <c r="X139" s="4">
        <f t="shared" si="100"/>
        <v>-5.4029757575440443E-2</v>
      </c>
      <c r="Y139" s="4">
        <f t="shared" si="101"/>
        <v>0.42889005162420135</v>
      </c>
      <c r="AA139">
        <v>327</v>
      </c>
      <c r="AB139">
        <v>5.7899601708972535</v>
      </c>
      <c r="AC139">
        <v>0.678069213</v>
      </c>
      <c r="AD139" s="3">
        <f t="shared" si="102"/>
        <v>0.86157298975879859</v>
      </c>
      <c r="AE139" t="s">
        <v>1821</v>
      </c>
      <c r="AF139">
        <v>0.33776576392945346</v>
      </c>
      <c r="AG139" s="3">
        <f>AB139/VLOOKUP(C139,Sheet3!A$2:C$15,3,FALSE)</f>
        <v>0.97300087345086161</v>
      </c>
      <c r="AI139" s="4">
        <f t="shared" si="103"/>
        <v>0.41206635842570188</v>
      </c>
      <c r="AJ139" s="4">
        <f t="shared" si="104"/>
        <v>0.42135422093549851</v>
      </c>
      <c r="AK139" s="4">
        <f t="shared" si="105"/>
        <v>-0.15573854404915685</v>
      </c>
      <c r="AL139" s="4">
        <f t="shared" si="106"/>
        <v>1.205616190069666</v>
      </c>
      <c r="AM139" s="3">
        <f t="shared" si="107"/>
        <v>0.66228032671407988</v>
      </c>
      <c r="AN139" s="3">
        <f t="shared" si="137"/>
        <v>0.13596059113300488</v>
      </c>
      <c r="AO139" s="3">
        <f t="shared" si="108"/>
        <v>0.93218510855264725</v>
      </c>
      <c r="AP139">
        <v>829</v>
      </c>
      <c r="AQ139">
        <v>6.7202201551352951</v>
      </c>
      <c r="AR139">
        <v>0.97522106500000005</v>
      </c>
      <c r="AS139">
        <v>0.40877189643697387</v>
      </c>
      <c r="AT139" s="3">
        <f>AQ139/VLOOKUP(C139,Sheet3!A$34:C$47,3,FALSE)</f>
        <v>0.95895714884160099</v>
      </c>
      <c r="AV139" s="4">
        <f t="shared" si="109"/>
        <v>0.38924186473668382</v>
      </c>
      <c r="AW139" s="4">
        <f t="shared" si="110"/>
        <v>0.12582017320103231</v>
      </c>
      <c r="AX139" s="4">
        <f t="shared" si="111"/>
        <v>-6.7784864680963189E-2</v>
      </c>
      <c r="AZ139">
        <v>726</v>
      </c>
      <c r="BA139">
        <v>6.5875500148247959</v>
      </c>
      <c r="BB139">
        <v>3.5168195500000001</v>
      </c>
      <c r="BC139" s="3">
        <f t="shared" si="112"/>
        <v>0.98025806636571</v>
      </c>
      <c r="BD139" s="3">
        <f>BA139/VLOOKUP(C139,Sheet3!A$50:C$63,3,FALSE)</f>
        <v>1.0482037104514808</v>
      </c>
      <c r="BF139" s="4">
        <f t="shared" si="113"/>
        <v>1.023385687916293</v>
      </c>
      <c r="BG139" s="4">
        <f t="shared" si="114"/>
        <v>1.6094379124341003</v>
      </c>
      <c r="BH139" s="4">
        <f t="shared" si="115"/>
        <v>-5.9555137186360636E-2</v>
      </c>
      <c r="BI139" s="4">
        <f t="shared" si="116"/>
        <v>2.1351521486938418</v>
      </c>
      <c r="BK139">
        <v>934</v>
      </c>
      <c r="BL139">
        <v>6.8394764382288429</v>
      </c>
      <c r="BM139">
        <v>0.43261709799999998</v>
      </c>
      <c r="BN139" s="3">
        <f t="shared" si="117"/>
        <v>1.0177458893221552</v>
      </c>
      <c r="BO139" s="3">
        <f>BL139/VLOOKUP(C139,Sheet3!A$18:C$31,3,FALSE)</f>
        <v>0.99608068162038632</v>
      </c>
      <c r="BQ139" s="4">
        <f t="shared" si="118"/>
        <v>0.61255098817080955</v>
      </c>
      <c r="BR139" s="4">
        <f t="shared" si="119"/>
        <v>0.73849500053840444</v>
      </c>
      <c r="BS139" s="4">
        <f t="shared" si="120"/>
        <v>-5.3984524189381725E-2</v>
      </c>
      <c r="BT139" s="4">
        <f t="shared" si="121"/>
        <v>2.186445443081392</v>
      </c>
      <c r="BV139">
        <v>636</v>
      </c>
      <c r="BW139">
        <v>6.4551985633401223</v>
      </c>
      <c r="BX139">
        <v>1.275094664</v>
      </c>
      <c r="BY139" s="3">
        <f t="shared" si="122"/>
        <v>0.9605635551102214</v>
      </c>
      <c r="BZ139" s="3">
        <f>BW139/VLOOKUP(C139,Sheet3!A$98:C$111,3,FALSE)</f>
        <v>0.98936610434563987</v>
      </c>
      <c r="CB139" s="4">
        <f t="shared" si="123"/>
        <v>0.61422784005716824</v>
      </c>
      <c r="CC139" s="4">
        <f t="shared" si="124"/>
        <v>0.73028140200101566</v>
      </c>
      <c r="CD139" s="4">
        <f t="shared" si="125"/>
        <v>-4.346437591186008E-2</v>
      </c>
      <c r="CE139" s="4">
        <f t="shared" si="126"/>
        <v>1.4845645825526923</v>
      </c>
      <c r="CG139">
        <v>3201</v>
      </c>
      <c r="CH139">
        <v>8.0712185399698626</v>
      </c>
      <c r="CI139">
        <v>4.1217078450000004</v>
      </c>
      <c r="CJ139" s="3">
        <f t="shared" si="127"/>
        <v>1.2010348401759121</v>
      </c>
      <c r="CK139" s="3">
        <f>CH139/VLOOKUP(C139,Sheet3!A$114:C$127,3,FALSE)</f>
        <v>1.0074356722676643</v>
      </c>
      <c r="CM139" s="4">
        <f t="shared" si="128"/>
        <v>0.83585821651784875</v>
      </c>
      <c r="CN139" s="4">
        <f t="shared" si="129"/>
        <v>1.0762051164181634</v>
      </c>
      <c r="CO139" s="4">
        <f t="shared" si="130"/>
        <v>-2.7040247936391992E-2</v>
      </c>
      <c r="CP139" s="4">
        <f t="shared" si="131"/>
        <v>2.2312960092467442</v>
      </c>
      <c r="CR139">
        <v>1030</v>
      </c>
      <c r="CS139">
        <v>6.9373140812236818</v>
      </c>
      <c r="CT139">
        <v>8.0906096390000002</v>
      </c>
      <c r="CU139" s="3">
        <f t="shared" si="132"/>
        <v>1.0323045854267874</v>
      </c>
      <c r="CV139" s="3">
        <f>CS139/VLOOKUP(C139,Sheet3!A$130:C$143,3,FALSE)</f>
        <v>1.0130163537968875</v>
      </c>
      <c r="CX139" s="4">
        <f t="shared" si="133"/>
        <v>0.91930076398933114</v>
      </c>
      <c r="CY139" s="4">
        <f t="shared" si="134"/>
        <v>1.2356685351360679</v>
      </c>
      <c r="CZ139" s="4">
        <f t="shared" si="135"/>
        <v>-1.2992777117597576E-2</v>
      </c>
      <c r="DA139" s="4">
        <f t="shared" si="136"/>
        <v>2.528194736803449</v>
      </c>
    </row>
    <row r="140" spans="1:105" x14ac:dyDescent="0.25">
      <c r="A140">
        <v>16221948</v>
      </c>
      <c r="B140" t="s">
        <v>1821</v>
      </c>
      <c r="C140">
        <v>11</v>
      </c>
      <c r="D140">
        <v>109</v>
      </c>
      <c r="E140" s="3">
        <v>1.1649037419999999</v>
      </c>
      <c r="F140">
        <v>4.6913478822291435</v>
      </c>
      <c r="G140" s="3">
        <f t="shared" si="92"/>
        <v>0.6980943739833021</v>
      </c>
      <c r="H140" s="3">
        <f>F140/VLOOKUP(C140,Sheet3!A$66:C$79,3,FALSE)</f>
        <v>0.98734397378040129</v>
      </c>
      <c r="J140" s="4">
        <f t="shared" si="93"/>
        <v>0.56988021122447829</v>
      </c>
      <c r="K140" s="4">
        <f t="shared" si="94"/>
        <v>0.73232848562274055</v>
      </c>
      <c r="L140" s="4">
        <f t="shared" si="95"/>
        <v>-0.23787149143826591</v>
      </c>
      <c r="M140" s="4">
        <f t="shared" si="96"/>
        <v>0.50264896332874531</v>
      </c>
      <c r="O140">
        <v>134</v>
      </c>
      <c r="P140">
        <v>4.8978397999509111</v>
      </c>
      <c r="Q140">
        <v>0</v>
      </c>
      <c r="R140">
        <v>0.70429675511095891</v>
      </c>
      <c r="S140" s="3">
        <f t="shared" si="97"/>
        <v>0.72882133127858895</v>
      </c>
      <c r="T140" s="3">
        <f>P140/VLOOKUP(C140,Sheet3!A$82:C$95,3,FALSE)</f>
        <v>1.0000886045810053</v>
      </c>
      <c r="V140" s="4">
        <f t="shared" si="98"/>
        <v>0.70612559452997914</v>
      </c>
      <c r="W140" s="4">
        <f t="shared" si="99"/>
        <v>0.84500164812685341</v>
      </c>
      <c r="X140" s="4">
        <f t="shared" si="100"/>
        <v>-5.4029757575440443E-2</v>
      </c>
      <c r="Y140" s="4">
        <f t="shared" si="101"/>
        <v>0.52571423625974123</v>
      </c>
      <c r="AA140">
        <v>333</v>
      </c>
      <c r="AB140">
        <v>5.8081424899804439</v>
      </c>
      <c r="AC140">
        <v>0.73574753999999998</v>
      </c>
      <c r="AD140" s="3">
        <f t="shared" si="102"/>
        <v>0.86427860336422435</v>
      </c>
      <c r="AE140" t="s">
        <v>1821</v>
      </c>
      <c r="AF140">
        <v>0.37038280016997627</v>
      </c>
      <c r="AG140" s="3">
        <f>AB140/VLOOKUP(C140,Sheet3!A$2:C$15,3,FALSE)</f>
        <v>0.97605640610171318</v>
      </c>
      <c r="AI140" s="4">
        <f t="shared" si="103"/>
        <v>0.44040712509061863</v>
      </c>
      <c r="AJ140" s="4">
        <f t="shared" si="104"/>
        <v>0.49615543401819689</v>
      </c>
      <c r="AK140" s="4">
        <f t="shared" si="105"/>
        <v>-0.14649154081816859</v>
      </c>
      <c r="AL140" s="4">
        <f t="shared" si="106"/>
        <v>1.239064124137206</v>
      </c>
      <c r="AM140" s="3">
        <f t="shared" si="107"/>
        <v>0.64377427106439222</v>
      </c>
      <c r="AN140" s="3">
        <f t="shared" si="137"/>
        <v>0.13694581280788173</v>
      </c>
      <c r="AO140" s="3">
        <f t="shared" si="108"/>
        <v>0.93245165989914736</v>
      </c>
      <c r="AP140">
        <v>829</v>
      </c>
      <c r="AQ140">
        <v>6.7202201551352951</v>
      </c>
      <c r="AR140">
        <v>0.97522106500000005</v>
      </c>
      <c r="AS140">
        <v>0.40877189643697387</v>
      </c>
      <c r="AT140" s="3">
        <f>AQ140/VLOOKUP(C140,Sheet3!A$34:C$47,3,FALSE)</f>
        <v>0.95895714884160099</v>
      </c>
      <c r="AV140" s="4">
        <f t="shared" si="109"/>
        <v>0.38924186473668382</v>
      </c>
      <c r="AW140" s="4">
        <f t="shared" si="110"/>
        <v>0.12582017320103231</v>
      </c>
      <c r="AX140" s="4">
        <f t="shared" si="111"/>
        <v>-6.7784864680963189E-2</v>
      </c>
      <c r="AZ140">
        <v>346</v>
      </c>
      <c r="BA140">
        <v>5.8464387750577247</v>
      </c>
      <c r="BB140">
        <v>0.93734837500000001</v>
      </c>
      <c r="BC140" s="3">
        <f t="shared" si="112"/>
        <v>0.86997726861524538</v>
      </c>
      <c r="BD140" s="3">
        <f>BA140/VLOOKUP(C140,Sheet3!A$50:C$63,3,FALSE)</f>
        <v>0.93027890538238378</v>
      </c>
      <c r="BF140" s="4">
        <f t="shared" si="113"/>
        <v>0.41480671870998842</v>
      </c>
      <c r="BG140" s="4">
        <f t="shared" si="114"/>
        <v>0.34478253375484108</v>
      </c>
      <c r="BH140" s="4">
        <f t="shared" si="115"/>
        <v>-6.1852789176128707E-2</v>
      </c>
      <c r="BI140" s="4">
        <f t="shared" si="116"/>
        <v>0.73437976839329788</v>
      </c>
      <c r="BK140">
        <v>885</v>
      </c>
      <c r="BL140">
        <v>6.7855876450079293</v>
      </c>
      <c r="BM140">
        <v>0.22161420800000001</v>
      </c>
      <c r="BN140" s="3">
        <f t="shared" si="117"/>
        <v>1.0097269863730109</v>
      </c>
      <c r="BO140" s="3">
        <f>BL140/VLOOKUP(C140,Sheet3!A$18:C$31,3,FALSE)</f>
        <v>0.98823248061143776</v>
      </c>
      <c r="BQ140" s="4">
        <f t="shared" si="118"/>
        <v>0.45728315774123657</v>
      </c>
      <c r="BR140" s="4">
        <f t="shared" si="119"/>
        <v>0.36161322557931502</v>
      </c>
      <c r="BS140" s="4">
        <f t="shared" si="120"/>
        <v>-8.1337429280521442E-2</v>
      </c>
      <c r="BT140" s="4">
        <f t="shared" si="121"/>
        <v>1.724146860210062</v>
      </c>
      <c r="BV140">
        <v>512</v>
      </c>
      <c r="BW140">
        <v>6.2383246250395077</v>
      </c>
      <c r="BX140">
        <v>0.90414346099999998</v>
      </c>
      <c r="BY140" s="3">
        <f t="shared" si="122"/>
        <v>0.9282917048889322</v>
      </c>
      <c r="BZ140" s="3">
        <f>BW140/VLOOKUP(C140,Sheet3!A$98:C$111,3,FALSE)</f>
        <v>0.95612658098083858</v>
      </c>
      <c r="CB140" s="4">
        <f t="shared" si="123"/>
        <v>0.36047063795585188</v>
      </c>
      <c r="CC140" s="4">
        <f t="shared" si="124"/>
        <v>0.32959935733345086</v>
      </c>
      <c r="CD140" s="4">
        <f t="shared" si="125"/>
        <v>-5.3476426808652694E-2</v>
      </c>
      <c r="CE140" s="4">
        <f t="shared" si="126"/>
        <v>0.95649715235219568</v>
      </c>
      <c r="CG140">
        <v>6799</v>
      </c>
      <c r="CH140">
        <v>8.8245308215264604</v>
      </c>
      <c r="CI140">
        <v>10.00310638</v>
      </c>
      <c r="CJ140" s="3">
        <f t="shared" si="127"/>
        <v>1.3131312096647823</v>
      </c>
      <c r="CK140" s="3">
        <f>CH140/VLOOKUP(C140,Sheet3!A$114:C$127,3,FALSE)</f>
        <v>1.1014628208375123</v>
      </c>
      <c r="CM140" s="4">
        <f t="shared" si="128"/>
        <v>3.8243063301027576</v>
      </c>
      <c r="CN140" s="4">
        <f t="shared" si="129"/>
        <v>3.787149675546738</v>
      </c>
      <c r="CO140" s="4">
        <f t="shared" si="130"/>
        <v>0.21639535422088177</v>
      </c>
      <c r="CP140" s="4">
        <f t="shared" si="131"/>
        <v>4.4377372416878877</v>
      </c>
      <c r="CR140">
        <v>946</v>
      </c>
      <c r="CS140">
        <v>6.852242569051878</v>
      </c>
      <c r="CT140">
        <v>7.2614905380000003</v>
      </c>
      <c r="CU140" s="3">
        <f t="shared" si="132"/>
        <v>1.019645548935729</v>
      </c>
      <c r="CV140" s="3">
        <f>CS140/VLOOKUP(C140,Sheet3!A$130:C$143,3,FALSE)</f>
        <v>1.0005938467482998</v>
      </c>
      <c r="CX140" s="4">
        <f t="shared" si="133"/>
        <v>0.71659070814789938</v>
      </c>
      <c r="CY140" s="4">
        <f t="shared" si="134"/>
        <v>0.89677791765057335</v>
      </c>
      <c r="CZ140" s="4">
        <f t="shared" si="135"/>
        <v>-2.4184040195425124E-2</v>
      </c>
      <c r="DA140" s="4">
        <f t="shared" si="136"/>
        <v>2.151959267010223</v>
      </c>
    </row>
    <row r="141" spans="1:105" x14ac:dyDescent="0.25">
      <c r="A141">
        <v>16221966</v>
      </c>
      <c r="B141" t="s">
        <v>1821</v>
      </c>
      <c r="C141">
        <v>11</v>
      </c>
      <c r="D141">
        <v>258</v>
      </c>
      <c r="E141" s="3">
        <v>6.163289164</v>
      </c>
      <c r="F141">
        <v>5.5529595849216173</v>
      </c>
      <c r="G141" s="3">
        <f t="shared" si="92"/>
        <v>0.82352927255540276</v>
      </c>
      <c r="H141" s="3">
        <f>F141/VLOOKUP(C141,Sheet3!A$66:C$79,3,FALSE)</f>
        <v>1.1686793050643101</v>
      </c>
      <c r="J141" s="4">
        <f t="shared" si="93"/>
        <v>4.7666723852100228</v>
      </c>
      <c r="K141" s="4">
        <f t="shared" si="94"/>
        <v>3.4569079886761611</v>
      </c>
      <c r="L141" s="4">
        <f t="shared" si="95"/>
        <v>1.6919336710748187</v>
      </c>
      <c r="M141" s="4">
        <f t="shared" si="96"/>
        <v>2.8117700273025763</v>
      </c>
      <c r="O141">
        <v>119</v>
      </c>
      <c r="P141">
        <v>4.7791234931115296</v>
      </c>
      <c r="Q141">
        <v>0</v>
      </c>
      <c r="R141">
        <v>0.27358626646185447</v>
      </c>
      <c r="S141" s="3">
        <f t="shared" si="97"/>
        <v>0.70876584522992314</v>
      </c>
      <c r="T141" s="3">
        <f>P141/VLOOKUP(C141,Sheet3!A$82:C$95,3,FALSE)</f>
        <v>0.97584795349862463</v>
      </c>
      <c r="V141" s="4">
        <f t="shared" si="98"/>
        <v>0.33780444562740031</v>
      </c>
      <c r="W141" s="4">
        <f t="shared" si="99"/>
        <v>0.18449139687993055</v>
      </c>
      <c r="X141" s="4">
        <f t="shared" si="100"/>
        <v>-5.4029757575440443E-2</v>
      </c>
      <c r="Y141" s="4">
        <f t="shared" si="101"/>
        <v>0.33234284327920177</v>
      </c>
      <c r="AA141">
        <v>371</v>
      </c>
      <c r="AB141">
        <v>5.916202062607435</v>
      </c>
      <c r="AC141">
        <v>1.0985628789999999</v>
      </c>
      <c r="AD141" s="3">
        <f t="shared" si="102"/>
        <v>0.87739979130041645</v>
      </c>
      <c r="AE141" t="s">
        <v>1821</v>
      </c>
      <c r="AF141">
        <v>0.61104166912699498</v>
      </c>
      <c r="AG141" s="3">
        <f>AB141/VLOOKUP(C141,Sheet3!A$2:C$15,3,FALSE)</f>
        <v>0.9942157812005743</v>
      </c>
      <c r="AI141" s="4">
        <f t="shared" si="103"/>
        <v>0.63674498044998884</v>
      </c>
      <c r="AJ141" s="4">
        <f t="shared" si="104"/>
        <v>0.83586916456358085</v>
      </c>
      <c r="AK141" s="4">
        <f t="shared" si="105"/>
        <v>-8.8324898571678051E-2</v>
      </c>
      <c r="AL141" s="4">
        <f t="shared" si="106"/>
        <v>1.5803096395110767</v>
      </c>
      <c r="AM141" s="3">
        <f t="shared" si="107"/>
        <v>0.52901156759693801</v>
      </c>
      <c r="AN141" s="3">
        <f t="shared" si="137"/>
        <v>0.13793103448275859</v>
      </c>
      <c r="AO141" s="3">
        <f t="shared" si="108"/>
        <v>0.93271695467035076</v>
      </c>
      <c r="AP141">
        <v>848</v>
      </c>
      <c r="AQ141">
        <v>6.7428806357919031</v>
      </c>
      <c r="AR141">
        <v>1.137802609</v>
      </c>
      <c r="AS141">
        <v>0.42905625173893236</v>
      </c>
      <c r="AT141" s="3">
        <f>AQ141/VLOOKUP(C141,Sheet3!A$34:C$47,3,FALSE)</f>
        <v>0.96219073783425257</v>
      </c>
      <c r="AV141" s="4">
        <f t="shared" si="109"/>
        <v>0.41031898953404028</v>
      </c>
      <c r="AW141" s="4">
        <f t="shared" si="110"/>
        <v>0.15760491469534588</v>
      </c>
      <c r="AX141" s="4">
        <f t="shared" si="111"/>
        <v>-6.7304678841040841E-2</v>
      </c>
      <c r="AZ141">
        <v>337</v>
      </c>
      <c r="BA141">
        <v>5.8200829303523616</v>
      </c>
      <c r="BB141">
        <v>0.87632226800000002</v>
      </c>
      <c r="BC141" s="3">
        <f t="shared" si="112"/>
        <v>0.86314488491146701</v>
      </c>
      <c r="BD141" s="3">
        <f>BA141/VLOOKUP(C141,Sheet3!A$50:C$63,3,FALSE)</f>
        <v>0.92608519237070663</v>
      </c>
      <c r="BF141" s="4">
        <f t="shared" si="113"/>
        <v>0.3991135124714415</v>
      </c>
      <c r="BG141" s="4">
        <f t="shared" si="114"/>
        <v>0.31194784675812859</v>
      </c>
      <c r="BH141" s="4">
        <f t="shared" si="115"/>
        <v>-6.1907147897999809E-2</v>
      </c>
      <c r="BI141" s="4">
        <f t="shared" si="116"/>
        <v>0.65924562888426386</v>
      </c>
      <c r="BK141">
        <v>889</v>
      </c>
      <c r="BL141">
        <v>6.7900972355139046</v>
      </c>
      <c r="BM141">
        <v>0.239151379</v>
      </c>
      <c r="BN141" s="3">
        <f t="shared" si="117"/>
        <v>1.0070024374258342</v>
      </c>
      <c r="BO141" s="3">
        <f>BL141/VLOOKUP(C141,Sheet3!A$18:C$31,3,FALSE)</f>
        <v>0.98888924374610021</v>
      </c>
      <c r="BQ141" s="4">
        <f t="shared" si="118"/>
        <v>0.46908923777885481</v>
      </c>
      <c r="BR141" s="4">
        <f t="shared" si="119"/>
        <v>0.38450406770821777</v>
      </c>
      <c r="BS141" s="4">
        <f t="shared" si="120"/>
        <v>-7.9064035897473045E-2</v>
      </c>
      <c r="BT141" s="4">
        <f t="shared" si="121"/>
        <v>1.5660576168038753</v>
      </c>
      <c r="BV141">
        <v>971</v>
      </c>
      <c r="BW141">
        <v>6.8783264682913252</v>
      </c>
      <c r="BX141">
        <v>2.274853427</v>
      </c>
      <c r="BY141" s="3">
        <f t="shared" si="122"/>
        <v>1.0200872356809139</v>
      </c>
      <c r="BZ141" s="3">
        <f>BW141/VLOOKUP(C141,Sheet3!A$98:C$111,3,FALSE)</f>
        <v>1.0542174645096705</v>
      </c>
      <c r="CB141" s="4">
        <f t="shared" si="123"/>
        <v>1.3908621077307279</v>
      </c>
      <c r="CC141" s="4">
        <f t="shared" si="124"/>
        <v>1.8350475562435036</v>
      </c>
      <c r="CD141" s="4">
        <f t="shared" si="125"/>
        <v>-1.6480676873497819E-2</v>
      </c>
      <c r="CE141" s="4">
        <f t="shared" si="126"/>
        <v>2.578838469622204</v>
      </c>
      <c r="CG141">
        <v>4118</v>
      </c>
      <c r="CH141">
        <v>8.3231228875877346</v>
      </c>
      <c r="CI141">
        <v>5.6355728960000002</v>
      </c>
      <c r="CJ141" s="3">
        <f t="shared" si="127"/>
        <v>1.2343571445426074</v>
      </c>
      <c r="CK141" s="3">
        <f>CH141/VLOOKUP(C141,Sheet3!A$114:C$127,3,FALSE)</f>
        <v>1.0388779414284874</v>
      </c>
      <c r="CM141" s="4">
        <f t="shared" si="128"/>
        <v>1.5495649406852754</v>
      </c>
      <c r="CN141" s="4">
        <f t="shared" si="129"/>
        <v>2.2221635256834715</v>
      </c>
      <c r="CO141" s="4">
        <f t="shared" si="130"/>
        <v>3.5619789141853195E-2</v>
      </c>
      <c r="CP141" s="4">
        <f t="shared" si="131"/>
        <v>3.2090718247715797</v>
      </c>
      <c r="CR141">
        <v>1078</v>
      </c>
      <c r="CS141">
        <v>6.9828627514689421</v>
      </c>
      <c r="CT141">
        <v>8.5629900380000006</v>
      </c>
      <c r="CU141" s="3">
        <f t="shared" si="132"/>
        <v>1.0355904440015131</v>
      </c>
      <c r="CV141" s="3">
        <f>CS141/VLOOKUP(C141,Sheet3!A$130:C$143,3,FALSE)</f>
        <v>1.019667565968041</v>
      </c>
      <c r="CX141" s="4">
        <f t="shared" si="133"/>
        <v>1.0415247748821399</v>
      </c>
      <c r="CY141" s="4">
        <f t="shared" si="134"/>
        <v>1.524481189958135</v>
      </c>
      <c r="CZ141" s="4">
        <f t="shared" si="135"/>
        <v>-6.6166927750199341E-3</v>
      </c>
      <c r="DA141" s="4">
        <f t="shared" si="136"/>
        <v>2.6321844503274967</v>
      </c>
    </row>
    <row r="142" spans="1:105" x14ac:dyDescent="0.25">
      <c r="A142">
        <v>16221970</v>
      </c>
      <c r="B142" t="s">
        <v>1821</v>
      </c>
      <c r="C142">
        <v>11</v>
      </c>
      <c r="D142">
        <v>111</v>
      </c>
      <c r="E142" s="3">
        <v>1.2348445939999999</v>
      </c>
      <c r="F142">
        <v>4.7095302013123339</v>
      </c>
      <c r="G142" s="3">
        <f t="shared" si="92"/>
        <v>0.68634921634321988</v>
      </c>
      <c r="H142" s="3">
        <f>F142/VLOOKUP(C142,Sheet3!A$66:C$79,3,FALSE)</f>
        <v>0.99117063588835197</v>
      </c>
      <c r="J142" s="4">
        <f t="shared" si="93"/>
        <v>0.61047067347229089</v>
      </c>
      <c r="K142" s="4">
        <f t="shared" si="94"/>
        <v>0.8200852968623189</v>
      </c>
      <c r="L142" s="4">
        <f t="shared" si="95"/>
        <v>-0.21086832824358828</v>
      </c>
      <c r="M142" s="4">
        <f t="shared" si="96"/>
        <v>0.40793120060335791</v>
      </c>
      <c r="O142">
        <v>126</v>
      </c>
      <c r="P142">
        <v>4.836281906951478</v>
      </c>
      <c r="Q142">
        <v>0</v>
      </c>
      <c r="R142">
        <v>0.44588287140409749</v>
      </c>
      <c r="S142" s="3">
        <f t="shared" si="97"/>
        <v>0.7048215331385026</v>
      </c>
      <c r="T142" s="3">
        <f>P142/VLOOKUP(C142,Sheet3!A$82:C$95,3,FALSE)</f>
        <v>0.98751911480076249</v>
      </c>
      <c r="V142" s="4">
        <f t="shared" si="98"/>
        <v>0.49195622449750515</v>
      </c>
      <c r="W142" s="4">
        <f t="shared" si="99"/>
        <v>0.43800865584063581</v>
      </c>
      <c r="X142" s="4">
        <f t="shared" si="100"/>
        <v>-5.4029757575440443E-2</v>
      </c>
      <c r="Y142" s="4">
        <f t="shared" si="101"/>
        <v>0.29460251529635467</v>
      </c>
      <c r="AA142">
        <v>286</v>
      </c>
      <c r="AB142">
        <v>5.6559918108198524</v>
      </c>
      <c r="AC142">
        <v>0.27948034999999999</v>
      </c>
      <c r="AD142" s="3">
        <f t="shared" si="102"/>
        <v>0.82428297113757554</v>
      </c>
      <c r="AE142" t="s">
        <v>1821</v>
      </c>
      <c r="AF142">
        <v>0.15769295371384393</v>
      </c>
      <c r="AG142" s="3">
        <f>AB142/VLOOKUP(C142,Sheet3!A$2:C$15,3,FALSE)</f>
        <v>0.95048753527190644</v>
      </c>
      <c r="AI142" s="4">
        <f t="shared" si="103"/>
        <v>0.24127597670558379</v>
      </c>
      <c r="AJ142" s="4">
        <f t="shared" si="104"/>
        <v>0.13931869087192766</v>
      </c>
      <c r="AK142" s="4">
        <f t="shared" si="105"/>
        <v>-0.21964040625117479</v>
      </c>
      <c r="AL142" s="4">
        <f t="shared" si="106"/>
        <v>0.43953654001868897</v>
      </c>
      <c r="AM142" s="3">
        <f t="shared" si="107"/>
        <v>0.78562478232851518</v>
      </c>
      <c r="AN142" s="3">
        <f t="shared" si="137"/>
        <v>0.13891625615763545</v>
      </c>
      <c r="AO142" s="3">
        <f t="shared" si="108"/>
        <v>0.93298101016889867</v>
      </c>
      <c r="AP142">
        <v>955</v>
      </c>
      <c r="AQ142">
        <v>6.8617113404807304</v>
      </c>
      <c r="AR142">
        <v>2.0427760749999999</v>
      </c>
      <c r="AS142">
        <v>0.54655752022869586</v>
      </c>
      <c r="AT142" s="3">
        <f>AQ142/VLOOKUP(C142,Sheet3!A$34:C$47,3,FALSE)</f>
        <v>0.97914755638076378</v>
      </c>
      <c r="AV142" s="4">
        <f t="shared" si="109"/>
        <v>0.53360594743106016</v>
      </c>
      <c r="AW142" s="4">
        <f t="shared" si="110"/>
        <v>0.50918493430853073</v>
      </c>
      <c r="AX142" s="4">
        <f t="shared" si="111"/>
        <v>-6.463183275293477E-2</v>
      </c>
      <c r="AZ142">
        <v>329</v>
      </c>
      <c r="BA142">
        <v>5.7960577507653719</v>
      </c>
      <c r="BB142">
        <v>0.82208119000000002</v>
      </c>
      <c r="BC142" s="3">
        <f t="shared" si="112"/>
        <v>0.84469565435833405</v>
      </c>
      <c r="BD142" s="3">
        <f>BA142/VLOOKUP(C142,Sheet3!A$50:C$63,3,FALSE)</f>
        <v>0.92226233222836662</v>
      </c>
      <c r="BF142" s="4">
        <f t="shared" si="113"/>
        <v>0.38514807078033941</v>
      </c>
      <c r="BG142" s="4">
        <f t="shared" si="114"/>
        <v>0.27885415832821547</v>
      </c>
      <c r="BH142" s="4">
        <f t="shared" si="115"/>
        <v>-6.1955462886747005E-2</v>
      </c>
      <c r="BI142" s="4">
        <f t="shared" si="116"/>
        <v>0.43343896015057054</v>
      </c>
      <c r="BK142">
        <v>854</v>
      </c>
      <c r="BL142">
        <v>6.7499311937885702</v>
      </c>
      <c r="BM142">
        <v>8.2359190999999998E-2</v>
      </c>
      <c r="BN142" s="3">
        <f t="shared" si="117"/>
        <v>0.98370958188918378</v>
      </c>
      <c r="BO142" s="3">
        <f>BL142/VLOOKUP(C142,Sheet3!A$18:C$31,3,FALSE)</f>
        <v>0.983039582798935</v>
      </c>
      <c r="BQ142" s="4">
        <f t="shared" si="118"/>
        <v>0.37118857209476075</v>
      </c>
      <c r="BR142" s="4">
        <f t="shared" si="119"/>
        <v>0.19881145065467909</v>
      </c>
      <c r="BS142" s="4">
        <f t="shared" si="120"/>
        <v>-9.9389453418513338E-2</v>
      </c>
      <c r="BT142" s="4">
        <f t="shared" si="121"/>
        <v>0.49453861879129168</v>
      </c>
      <c r="BV142">
        <v>708</v>
      </c>
      <c r="BW142">
        <v>6.5624440936937196</v>
      </c>
      <c r="BX142">
        <v>1.490222164</v>
      </c>
      <c r="BY142" s="3">
        <f t="shared" si="122"/>
        <v>0.95638591716595822</v>
      </c>
      <c r="BZ142" s="3">
        <f>BW142/VLOOKUP(C142,Sheet3!A$98:C$111,3,FALSE)</f>
        <v>1.0058032582973409</v>
      </c>
      <c r="CB142" s="4">
        <f t="shared" si="123"/>
        <v>0.77447141185845225</v>
      </c>
      <c r="CC142" s="4">
        <f t="shared" si="124"/>
        <v>0.9877496958562999</v>
      </c>
      <c r="CD142" s="4">
        <f t="shared" si="125"/>
        <v>-3.765803949380632E-2</v>
      </c>
      <c r="CE142" s="4">
        <f t="shared" si="126"/>
        <v>1.3932148039644645</v>
      </c>
      <c r="CG142">
        <v>2809</v>
      </c>
      <c r="CH142">
        <v>7.9405838271042439</v>
      </c>
      <c r="CI142">
        <v>3.469821949</v>
      </c>
      <c r="CJ142" s="3">
        <f t="shared" si="127"/>
        <v>1.1572308179533428</v>
      </c>
      <c r="CK142" s="3">
        <f>CH142/VLOOKUP(C142,Sheet3!A$114:C$127,3,FALSE)</f>
        <v>0.99113007118332541</v>
      </c>
      <c r="CM142" s="4">
        <f t="shared" si="128"/>
        <v>0.57008721901836257</v>
      </c>
      <c r="CN142" s="4">
        <f t="shared" si="129"/>
        <v>0.59114204158219663</v>
      </c>
      <c r="CO142" s="4">
        <f t="shared" si="130"/>
        <v>-5.402230580684951E-2</v>
      </c>
      <c r="CP142" s="4">
        <f t="shared" si="131"/>
        <v>1.1449915682532312</v>
      </c>
      <c r="CR142">
        <v>792</v>
      </c>
      <c r="CS142">
        <v>6.674561391814426</v>
      </c>
      <c r="CT142">
        <v>5.7320988220000002</v>
      </c>
      <c r="CU142" s="3">
        <f t="shared" si="132"/>
        <v>0.97272547045775426</v>
      </c>
      <c r="CV142" s="3">
        <f>CS142/VLOOKUP(C142,Sheet3!A$130:C$143,3,FALSE)</f>
        <v>0.97464807923712582</v>
      </c>
      <c r="CX142" s="4">
        <f t="shared" si="133"/>
        <v>0.39393853598767603</v>
      </c>
      <c r="CY142" s="4">
        <f t="shared" si="134"/>
        <v>0.30657870634307038</v>
      </c>
      <c r="CZ142" s="4">
        <f t="shared" si="135"/>
        <v>-4.4827425472839112E-2</v>
      </c>
      <c r="DA142" s="4">
        <f t="shared" si="136"/>
        <v>0.69019587492536494</v>
      </c>
    </row>
    <row r="143" spans="1:105" x14ac:dyDescent="0.25">
      <c r="A143">
        <v>16221974</v>
      </c>
      <c r="B143" t="s">
        <v>1821</v>
      </c>
      <c r="C143">
        <v>11</v>
      </c>
      <c r="D143">
        <v>123</v>
      </c>
      <c r="E143" s="3">
        <v>1.6514248300000001</v>
      </c>
      <c r="F143">
        <v>4.8121843553724171</v>
      </c>
      <c r="G143" s="3">
        <f t="shared" si="92"/>
        <v>0.71012755698313901</v>
      </c>
      <c r="H143" s="3">
        <f>F143/VLOOKUP(C143,Sheet3!A$66:C$79,3,FALSE)</f>
        <v>1.0127752925753313</v>
      </c>
      <c r="J143" s="4">
        <f t="shared" si="93"/>
        <v>0.87550661058283452</v>
      </c>
      <c r="K143" s="4">
        <f t="shared" si="94"/>
        <v>1.2322844371518273</v>
      </c>
      <c r="L143" s="4">
        <f t="shared" si="95"/>
        <v>-5.0032653888558619E-2</v>
      </c>
      <c r="M143" s="4">
        <f t="shared" si="96"/>
        <v>0.59470710774669278</v>
      </c>
      <c r="O143">
        <v>120</v>
      </c>
      <c r="P143">
        <v>4.7874917427820458</v>
      </c>
      <c r="Q143">
        <v>0</v>
      </c>
      <c r="R143">
        <v>0.29512880705170408</v>
      </c>
      <c r="S143" s="3">
        <f t="shared" si="97"/>
        <v>0.70648370143659178</v>
      </c>
      <c r="T143" s="3">
        <f>P143/VLOOKUP(C143,Sheet3!A$82:C$95,3,FALSE)</f>
        <v>0.97755666417059395</v>
      </c>
      <c r="V143" s="4">
        <f t="shared" si="98"/>
        <v>0.35786622774931381</v>
      </c>
      <c r="W143" s="4">
        <f t="shared" si="99"/>
        <v>0.20483919645219636</v>
      </c>
      <c r="X143" s="4">
        <f t="shared" si="100"/>
        <v>-5.4029757575440443E-2</v>
      </c>
      <c r="Y143" s="4">
        <f t="shared" si="101"/>
        <v>0.3106028566427958</v>
      </c>
      <c r="AA143">
        <v>297</v>
      </c>
      <c r="AB143">
        <v>5.6937321388026998</v>
      </c>
      <c r="AC143">
        <v>0.38738783300000001</v>
      </c>
      <c r="AD143" s="3">
        <f t="shared" si="102"/>
        <v>0.84021637478006239</v>
      </c>
      <c r="AE143" t="s">
        <v>1821</v>
      </c>
      <c r="AF143">
        <v>0.19852500418966934</v>
      </c>
      <c r="AG143" s="3">
        <f>AB143/VLOOKUP(C143,Sheet3!A$2:C$15,3,FALSE)</f>
        <v>0.9568297847879238</v>
      </c>
      <c r="AI143" s="4">
        <f t="shared" si="103"/>
        <v>0.28293474904444638</v>
      </c>
      <c r="AJ143" s="4">
        <f t="shared" si="104"/>
        <v>0.19881145065467909</v>
      </c>
      <c r="AK143" s="4">
        <f t="shared" si="105"/>
        <v>-0.2023406526721778</v>
      </c>
      <c r="AL143" s="4">
        <f t="shared" si="106"/>
        <v>0.68236804630511816</v>
      </c>
      <c r="AM143" s="3">
        <f t="shared" si="107"/>
        <v>0.75356895735006435</v>
      </c>
      <c r="AN143" s="3">
        <f t="shared" si="137"/>
        <v>0.13990147783251231</v>
      </c>
      <c r="AO143" s="3">
        <f t="shared" si="108"/>
        <v>0.93324384335025412</v>
      </c>
      <c r="AP143">
        <v>877</v>
      </c>
      <c r="AQ143">
        <v>6.776506992372183</v>
      </c>
      <c r="AR143">
        <v>1.3846676309999999</v>
      </c>
      <c r="AS143">
        <v>0.46039237805165417</v>
      </c>
      <c r="AT143" s="3">
        <f>AQ143/VLOOKUP(C143,Sheet3!A$34:C$47,3,FALSE)</f>
        <v>0.96698912751312571</v>
      </c>
      <c r="AV143" s="4">
        <f t="shared" si="109"/>
        <v>0.44300922245073543</v>
      </c>
      <c r="AW143" s="4">
        <f t="shared" si="110"/>
        <v>0.21700479661588479</v>
      </c>
      <c r="AX143" s="4">
        <f t="shared" si="111"/>
        <v>-6.6575561100982242E-2</v>
      </c>
      <c r="AZ143">
        <v>331</v>
      </c>
      <c r="BA143">
        <v>5.8021183753770629</v>
      </c>
      <c r="BB143">
        <v>0.83564106100000002</v>
      </c>
      <c r="BC143" s="3">
        <f t="shared" si="112"/>
        <v>0.85621078557257924</v>
      </c>
      <c r="BD143" s="3">
        <f>BA143/VLOOKUP(C143,Sheet3!A$50:C$63,3,FALSE)</f>
        <v>0.92322669214841757</v>
      </c>
      <c r="BF143" s="4">
        <f t="shared" si="113"/>
        <v>0.38864054829688793</v>
      </c>
      <c r="BG143" s="4">
        <f t="shared" si="114"/>
        <v>0.28801053361420181</v>
      </c>
      <c r="BH143" s="4">
        <f t="shared" si="115"/>
        <v>-6.1943384494522233E-2</v>
      </c>
      <c r="BI143" s="4">
        <f t="shared" si="116"/>
        <v>0.58052247275473645</v>
      </c>
      <c r="BK143">
        <v>889</v>
      </c>
      <c r="BL143">
        <v>6.7900972355139046</v>
      </c>
      <c r="BM143">
        <v>0.239151379</v>
      </c>
      <c r="BN143" s="3">
        <f t="shared" si="117"/>
        <v>1.0020054938564986</v>
      </c>
      <c r="BO143" s="3">
        <f>BL143/VLOOKUP(C143,Sheet3!A$18:C$31,3,FALSE)</f>
        <v>0.98888924374610021</v>
      </c>
      <c r="BQ143" s="4">
        <f t="shared" si="118"/>
        <v>0.46908923777885481</v>
      </c>
      <c r="BR143" s="4">
        <f t="shared" si="119"/>
        <v>0.38450406770821777</v>
      </c>
      <c r="BS143" s="4">
        <f t="shared" si="120"/>
        <v>-7.9064035897473045E-2</v>
      </c>
      <c r="BT143" s="4">
        <f t="shared" si="121"/>
        <v>1.280736820537774</v>
      </c>
      <c r="BV143">
        <v>1239</v>
      </c>
      <c r="BW143">
        <v>7.1220598816291423</v>
      </c>
      <c r="BX143">
        <v>3.073021658</v>
      </c>
      <c r="BY143" s="3">
        <f t="shared" si="122"/>
        <v>1.0509927739535905</v>
      </c>
      <c r="BZ143" s="3">
        <f>BW143/VLOOKUP(C143,Sheet3!A$98:C$111,3,FALSE)</f>
        <v>1.0915736473267841</v>
      </c>
      <c r="CB143" s="4">
        <f t="shared" si="123"/>
        <v>2.0195544907032477</v>
      </c>
      <c r="CC143" s="4">
        <f t="shared" si="124"/>
        <v>2.540617256802006</v>
      </c>
      <c r="CD143" s="4">
        <f t="shared" si="125"/>
        <v>5.0620513569183088E-3</v>
      </c>
      <c r="CE143" s="4">
        <f t="shared" si="126"/>
        <v>3.2590822453462414</v>
      </c>
      <c r="CG143">
        <v>1603</v>
      </c>
      <c r="CH143">
        <v>7.3796321526095525</v>
      </c>
      <c r="CI143">
        <v>1.436274418</v>
      </c>
      <c r="CJ143" s="3">
        <f t="shared" si="127"/>
        <v>1.0890023666936761</v>
      </c>
      <c r="CK143" s="3">
        <f>CH143/VLOOKUP(C143,Sheet3!A$114:C$127,3,FALSE)</f>
        <v>0.92111304407575045</v>
      </c>
      <c r="CM143" s="4">
        <f t="shared" si="128"/>
        <v>5.2372414637656121E-2</v>
      </c>
      <c r="CN143" s="4">
        <f t="shared" si="129"/>
        <v>8.9065408162032258E-3</v>
      </c>
      <c r="CO143" s="4">
        <f t="shared" si="130"/>
        <v>-0.13819239983779624</v>
      </c>
      <c r="CP143" s="4">
        <f t="shared" si="131"/>
        <v>0.20968769079881791</v>
      </c>
      <c r="CR143">
        <v>1411</v>
      </c>
      <c r="CS143">
        <v>7.2520539518528144</v>
      </c>
      <c r="CT143">
        <v>11.816764259999999</v>
      </c>
      <c r="CU143" s="3">
        <f t="shared" si="132"/>
        <v>1.0701758236235748</v>
      </c>
      <c r="CV143" s="3">
        <f>CS143/VLOOKUP(C143,Sheet3!A$130:C$143,3,FALSE)</f>
        <v>1.0589760195127849</v>
      </c>
      <c r="CX143" s="4">
        <f t="shared" si="133"/>
        <v>1.9688686858656101</v>
      </c>
      <c r="CY143" s="4">
        <f t="shared" si="134"/>
        <v>2.9153107062434169</v>
      </c>
      <c r="CZ143" s="4">
        <f t="shared" si="135"/>
        <v>3.7302019591317952E-2</v>
      </c>
      <c r="DA143" s="4">
        <f t="shared" si="136"/>
        <v>3.8781214537524646</v>
      </c>
    </row>
    <row r="144" spans="1:105" x14ac:dyDescent="0.25">
      <c r="A144">
        <v>16221996</v>
      </c>
      <c r="B144" t="s">
        <v>1821</v>
      </c>
      <c r="C144">
        <v>11</v>
      </c>
      <c r="D144">
        <v>93</v>
      </c>
      <c r="E144" s="3">
        <v>0.59797141700000001</v>
      </c>
      <c r="F144">
        <v>4.5325994931532563</v>
      </c>
      <c r="G144" s="3">
        <f t="shared" si="92"/>
        <v>0.62173078177239594</v>
      </c>
      <c r="H144" s="3">
        <f>F144/VLOOKUP(C144,Sheet3!A$66:C$79,3,FALSE)</f>
        <v>0.9539336897349241</v>
      </c>
      <c r="J144" s="4">
        <f t="shared" si="93"/>
        <v>0.29018487634450751</v>
      </c>
      <c r="K144" s="4">
        <f t="shared" si="94"/>
        <v>0.22437583736047481</v>
      </c>
      <c r="L144" s="4">
        <f t="shared" si="95"/>
        <v>-0.4567559581632783</v>
      </c>
      <c r="M144" s="4">
        <f t="shared" si="96"/>
        <v>8.1028414998295606E-2</v>
      </c>
      <c r="O144">
        <v>137</v>
      </c>
      <c r="P144">
        <v>4.9199809258281251</v>
      </c>
      <c r="Q144">
        <v>2.7351632069999998</v>
      </c>
      <c r="R144">
        <v>0.81770448457612033</v>
      </c>
      <c r="S144" s="3">
        <f t="shared" si="97"/>
        <v>0.67486738943977742</v>
      </c>
      <c r="T144" s="3">
        <f>P144/VLOOKUP(C144,Sheet3!A$82:C$95,3,FALSE)</f>
        <v>1.0046095951782514</v>
      </c>
      <c r="V144" s="4">
        <f t="shared" si="98"/>
        <v>0.79631592763334536</v>
      </c>
      <c r="W144" s="4">
        <f t="shared" si="99"/>
        <v>1.0647107369924282</v>
      </c>
      <c r="X144" s="4">
        <f t="shared" si="100"/>
        <v>-5.0534316025601628E-2</v>
      </c>
      <c r="Y144" s="4">
        <f t="shared" si="101"/>
        <v>0.12136085700426748</v>
      </c>
      <c r="AA144">
        <v>365</v>
      </c>
      <c r="AB144">
        <v>5.8998973535824915</v>
      </c>
      <c r="AC144">
        <v>1.0415221020000001</v>
      </c>
      <c r="AD144" s="3">
        <f t="shared" si="102"/>
        <v>0.80928125230580672</v>
      </c>
      <c r="AE144" t="s">
        <v>1821</v>
      </c>
      <c r="AF144">
        <v>0.56933336635047338</v>
      </c>
      <c r="AG144" s="3">
        <f>AB144/VLOOKUP(C144,Sheet3!A$2:C$15,3,FALSE)</f>
        <v>0.99147578029307681</v>
      </c>
      <c r="AI144" s="4">
        <f t="shared" si="103"/>
        <v>0.60396075977188146</v>
      </c>
      <c r="AJ144" s="4">
        <f t="shared" si="104"/>
        <v>0.77417559555824089</v>
      </c>
      <c r="AK144" s="4">
        <f t="shared" si="105"/>
        <v>-9.7469689633615048E-2</v>
      </c>
      <c r="AL144" s="4">
        <f t="shared" si="106"/>
        <v>0.25441564305848452</v>
      </c>
      <c r="AM144" s="3">
        <f t="shared" si="107"/>
        <v>0.54664222413931896</v>
      </c>
      <c r="AN144" s="3">
        <f t="shared" si="137"/>
        <v>0.14088669950738916</v>
      </c>
      <c r="AO144" s="3">
        <f t="shared" si="108"/>
        <v>0.93350547083213165</v>
      </c>
      <c r="AP144">
        <v>1466</v>
      </c>
      <c r="AQ144">
        <v>7.2902928824465967</v>
      </c>
      <c r="AR144">
        <v>6.2487593339999998</v>
      </c>
      <c r="AS144">
        <v>1.1369663679913677</v>
      </c>
      <c r="AT144" s="3">
        <f>AQ144/VLOOKUP(C144,Sheet3!A$34:C$47,3,FALSE)</f>
        <v>1.0403049774238322</v>
      </c>
      <c r="AV144" s="4">
        <f t="shared" si="109"/>
        <v>1.1713113208167005</v>
      </c>
      <c r="AW144" s="4">
        <f t="shared" si="110"/>
        <v>2.528194736803449</v>
      </c>
      <c r="AX144" s="4">
        <f t="shared" si="111"/>
        <v>-5.2209428867274574E-2</v>
      </c>
      <c r="AZ144">
        <v>1633</v>
      </c>
      <c r="BA144">
        <v>7.3981740929704651</v>
      </c>
      <c r="BB144">
        <v>9.6844645840000005</v>
      </c>
      <c r="BC144" s="3">
        <f t="shared" si="112"/>
        <v>1.014797925441874</v>
      </c>
      <c r="BD144" s="3">
        <f>BA144/VLOOKUP(C144,Sheet3!A$50:C$63,3,FALSE)</f>
        <v>1.177189321882349</v>
      </c>
      <c r="BF144" s="4">
        <f t="shared" si="113"/>
        <v>2.0672893250076512</v>
      </c>
      <c r="BG144" s="4">
        <f t="shared" si="114"/>
        <v>2.8622008809294686</v>
      </c>
      <c r="BH144" s="4">
        <f t="shared" si="115"/>
        <v>-5.4061335967762678E-2</v>
      </c>
      <c r="BI144" s="4">
        <f t="shared" si="116"/>
        <v>2.6185787982717179</v>
      </c>
      <c r="BK144">
        <v>877</v>
      </c>
      <c r="BL144">
        <v>6.776506992372183</v>
      </c>
      <c r="BM144">
        <v>0.186307214</v>
      </c>
      <c r="BN144" s="3">
        <f t="shared" si="117"/>
        <v>0.92952465719018018</v>
      </c>
      <c r="BO144" s="3">
        <f>BL144/VLOOKUP(C144,Sheet3!A$18:C$31,3,FALSE)</f>
        <v>0.9869100018005722</v>
      </c>
      <c r="BQ144" s="4">
        <f t="shared" si="118"/>
        <v>0.43414529692460302</v>
      </c>
      <c r="BR144" s="4">
        <f t="shared" si="119"/>
        <v>0.31734597052768587</v>
      </c>
      <c r="BS144" s="4">
        <f t="shared" si="120"/>
        <v>-8.5914375387446507E-2</v>
      </c>
      <c r="BT144" s="4">
        <f t="shared" si="121"/>
        <v>7.3577608842430267E-2</v>
      </c>
      <c r="BV144">
        <v>502</v>
      </c>
      <c r="BW144">
        <v>6.2186001196917289</v>
      </c>
      <c r="BX144">
        <v>0.87419777399999998</v>
      </c>
      <c r="BY144" s="3">
        <f t="shared" si="122"/>
        <v>0.85299729653725365</v>
      </c>
      <c r="BZ144" s="3">
        <f>BW144/VLOOKUP(C144,Sheet3!A$98:C$111,3,FALSE)</f>
        <v>0.95310347381773697</v>
      </c>
      <c r="CB144" s="4">
        <f t="shared" si="123"/>
        <v>0.34176651825355014</v>
      </c>
      <c r="CC144" s="4">
        <f t="shared" si="124"/>
        <v>0.29064211408025775</v>
      </c>
      <c r="CD144" s="4">
        <f t="shared" si="125"/>
        <v>-5.4284667191642967E-2</v>
      </c>
      <c r="CE144" s="4">
        <f t="shared" si="126"/>
        <v>0.14499729784077101</v>
      </c>
      <c r="CG144">
        <v>3957</v>
      </c>
      <c r="CH144">
        <v>8.2832414413854245</v>
      </c>
      <c r="CI144">
        <v>5.3707418440000003</v>
      </c>
      <c r="CJ144" s="3">
        <f t="shared" si="127"/>
        <v>1.1362014633636499</v>
      </c>
      <c r="CK144" s="3">
        <f>CH144/VLOOKUP(C144,Sheet3!A$114:C$127,3,FALSE)</f>
        <v>1.0339000076299087</v>
      </c>
      <c r="CM144" s="4">
        <f t="shared" si="128"/>
        <v>1.4180689967882376</v>
      </c>
      <c r="CN144" s="4">
        <f t="shared" si="129"/>
        <v>2.0706136275562708</v>
      </c>
      <c r="CO144" s="4">
        <f t="shared" si="130"/>
        <v>2.4658228514749008E-2</v>
      </c>
      <c r="CP144" s="4">
        <f t="shared" si="131"/>
        <v>0.73028140200101566</v>
      </c>
      <c r="CR144">
        <v>754</v>
      </c>
      <c r="CS144">
        <v>6.6253923680079563</v>
      </c>
      <c r="CT144">
        <v>5.3525550280000003</v>
      </c>
      <c r="CU144" s="3">
        <f t="shared" si="132"/>
        <v>0.90879646055927699</v>
      </c>
      <c r="CV144" s="3">
        <f>CS144/VLOOKUP(C144,Sheet3!A$130:C$143,3,FALSE)</f>
        <v>0.96746820751256402</v>
      </c>
      <c r="CX144" s="4">
        <f t="shared" si="133"/>
        <v>0.32668882441393171</v>
      </c>
      <c r="CY144" s="4">
        <f t="shared" si="134"/>
        <v>0.20001409662043956</v>
      </c>
      <c r="CZ144" s="4">
        <f t="shared" si="135"/>
        <v>-4.9950422208878346E-2</v>
      </c>
      <c r="DA144" s="4">
        <f t="shared" si="136"/>
        <v>9.9357769120200598E-2</v>
      </c>
    </row>
    <row r="145" spans="1:105" x14ac:dyDescent="0.25">
      <c r="A145">
        <v>16222009</v>
      </c>
      <c r="B145" t="s">
        <v>1821</v>
      </c>
      <c r="C145">
        <v>11</v>
      </c>
      <c r="D145">
        <v>98</v>
      </c>
      <c r="E145" s="3">
        <v>0.77682325699999999</v>
      </c>
      <c r="F145">
        <v>4.5849674786705723</v>
      </c>
      <c r="G145" s="3">
        <f t="shared" si="92"/>
        <v>0.65369585577938971</v>
      </c>
      <c r="H145" s="3">
        <f>F145/VLOOKUP(C145,Sheet3!A$66:C$79,3,FALSE)</f>
        <v>0.96495508832175692</v>
      </c>
      <c r="J145" s="4">
        <f t="shared" si="93"/>
        <v>0.3683136624111662</v>
      </c>
      <c r="K145" s="4">
        <f t="shared" si="94"/>
        <v>0.37299314924207749</v>
      </c>
      <c r="L145" s="4">
        <f t="shared" si="95"/>
        <v>-0.38770381931903924</v>
      </c>
      <c r="M145" s="4">
        <f t="shared" si="96"/>
        <v>0.17154242253912752</v>
      </c>
      <c r="O145">
        <v>118</v>
      </c>
      <c r="P145">
        <v>4.7706846244656651</v>
      </c>
      <c r="Q145">
        <v>0</v>
      </c>
      <c r="R145">
        <v>0.25305282083684777</v>
      </c>
      <c r="S145" s="3">
        <f t="shared" si="97"/>
        <v>0.68017423956688605</v>
      </c>
      <c r="T145" s="3">
        <f>P145/VLOOKUP(C145,Sheet3!A$82:C$95,3,FALSE)</f>
        <v>0.97412482315688298</v>
      </c>
      <c r="V145" s="4">
        <f t="shared" si="98"/>
        <v>0.31840241077484555</v>
      </c>
      <c r="W145" s="4">
        <f t="shared" si="99"/>
        <v>0.16687496949163233</v>
      </c>
      <c r="X145" s="4">
        <f t="shared" si="100"/>
        <v>-5.4029757575440443E-2</v>
      </c>
      <c r="Y145" s="4">
        <f t="shared" si="101"/>
        <v>0.13931869087192766</v>
      </c>
      <c r="AA145">
        <v>382</v>
      </c>
      <c r="AB145">
        <v>5.9454206086065753</v>
      </c>
      <c r="AC145">
        <v>1.2029346949999999</v>
      </c>
      <c r="AD145" s="3">
        <f t="shared" si="102"/>
        <v>0.84766071532494247</v>
      </c>
      <c r="AE145" t="s">
        <v>1821</v>
      </c>
      <c r="AF145">
        <v>0.69084428947422216</v>
      </c>
      <c r="AG145" s="3">
        <f>AB145/VLOOKUP(C145,Sheet3!A$2:C$15,3,FALSE)</f>
        <v>0.9991259480996536</v>
      </c>
      <c r="AI145" s="4">
        <f t="shared" si="103"/>
        <v>0.69840424742238671</v>
      </c>
      <c r="AJ145" s="4">
        <f t="shared" si="104"/>
        <v>0.95906454785744133</v>
      </c>
      <c r="AK145" s="4">
        <f t="shared" si="105"/>
        <v>-7.1591983974898729E-2</v>
      </c>
      <c r="AL145" s="4">
        <f t="shared" si="106"/>
        <v>0.87527171242960966</v>
      </c>
      <c r="AM145" s="3">
        <f t="shared" si="107"/>
        <v>0.49737836366531951</v>
      </c>
      <c r="AN145" s="3">
        <f t="shared" si="137"/>
        <v>0.14187192118226602</v>
      </c>
      <c r="AO145" s="3">
        <f t="shared" si="108"/>
        <v>0.93376590890360645</v>
      </c>
      <c r="AP145">
        <v>1112</v>
      </c>
      <c r="AQ145">
        <v>7.0139154748105277</v>
      </c>
      <c r="AR145">
        <v>3.350050322</v>
      </c>
      <c r="AS145">
        <v>0.72553590371234844</v>
      </c>
      <c r="AT145" s="3">
        <f>AQ145/VLOOKUP(C145,Sheet3!A$34:C$47,3,FALSE)</f>
        <v>1.0008666726194293</v>
      </c>
      <c r="AV145" s="4">
        <f t="shared" si="109"/>
        <v>0.72437170625880243</v>
      </c>
      <c r="AW145" s="4">
        <f t="shared" si="110"/>
        <v>1.4051909950111801</v>
      </c>
      <c r="AX145" s="4">
        <f t="shared" si="111"/>
        <v>-6.0770788215772878E-2</v>
      </c>
      <c r="AZ145">
        <v>496</v>
      </c>
      <c r="BA145">
        <v>6.2065759267249279</v>
      </c>
      <c r="BB145">
        <v>1.9550218340000001</v>
      </c>
      <c r="BC145" s="3">
        <f t="shared" si="112"/>
        <v>0.88489459974460138</v>
      </c>
      <c r="BD145" s="3">
        <f>BA145/VLOOKUP(C145,Sheet3!A$50:C$63,3,FALSE)</f>
        <v>0.98758353271719879</v>
      </c>
      <c r="BF145" s="4">
        <f t="shared" si="113"/>
        <v>0.66950883398576511</v>
      </c>
      <c r="BG145" s="4">
        <f t="shared" si="114"/>
        <v>0.97200133888816076</v>
      </c>
      <c r="BH145" s="4">
        <f t="shared" si="115"/>
        <v>-6.094630126082741E-2</v>
      </c>
      <c r="BI145" s="4">
        <f t="shared" si="116"/>
        <v>0.91137671707172607</v>
      </c>
      <c r="BK145">
        <v>932</v>
      </c>
      <c r="BL145">
        <v>6.837332814685591</v>
      </c>
      <c r="BM145">
        <v>0.424136601</v>
      </c>
      <c r="BN145" s="3">
        <f t="shared" si="117"/>
        <v>0.97482395378742326</v>
      </c>
      <c r="BO145" s="3">
        <f>BL145/VLOOKUP(C145,Sheet3!A$18:C$31,3,FALSE)</f>
        <v>0.99576849076493357</v>
      </c>
      <c r="BQ145" s="4">
        <f t="shared" si="118"/>
        <v>0.60576857881215829</v>
      </c>
      <c r="BR145" s="4">
        <f t="shared" si="119"/>
        <v>0.72010837428796515</v>
      </c>
      <c r="BS145" s="4">
        <f t="shared" si="120"/>
        <v>-5.5083875148824478E-2</v>
      </c>
      <c r="BT145" s="4">
        <f t="shared" si="121"/>
        <v>0.30524091350141053</v>
      </c>
      <c r="BV145">
        <v>1551</v>
      </c>
      <c r="BW145">
        <v>7.3466551631765391</v>
      </c>
      <c r="BX145">
        <v>4.0010028589999997</v>
      </c>
      <c r="BY145" s="3">
        <f t="shared" si="122"/>
        <v>1.0474399341653029</v>
      </c>
      <c r="BZ145" s="3">
        <f>BW145/VLOOKUP(C145,Sheet3!A$98:C$111,3,FALSE)</f>
        <v>1.1259965944412076</v>
      </c>
      <c r="CB145" s="4">
        <f t="shared" si="123"/>
        <v>2.7183089884513234</v>
      </c>
      <c r="CC145" s="4">
        <f t="shared" si="124"/>
        <v>2.9714001728944601</v>
      </c>
      <c r="CD145" s="4">
        <f t="shared" si="125"/>
        <v>3.0108458918181112E-2</v>
      </c>
      <c r="CE145" s="4">
        <f t="shared" si="126"/>
        <v>3.115981401705568</v>
      </c>
      <c r="CG145">
        <v>1998</v>
      </c>
      <c r="CH145">
        <v>7.5999019592084984</v>
      </c>
      <c r="CI145">
        <v>2.1083800290000001</v>
      </c>
      <c r="CJ145" s="3">
        <f t="shared" si="127"/>
        <v>1.0835462711950916</v>
      </c>
      <c r="CK145" s="3">
        <f>CH145/VLOOKUP(C145,Sheet3!A$114:C$127,3,FALSE)</f>
        <v>0.94860674401614464</v>
      </c>
      <c r="CM145" s="4">
        <f t="shared" si="128"/>
        <v>0.1590763740135471</v>
      </c>
      <c r="CN145" s="4">
        <f t="shared" si="129"/>
        <v>5.988597842448639E-2</v>
      </c>
      <c r="CO145" s="4">
        <f t="shared" si="130"/>
        <v>-0.11037343243516172</v>
      </c>
      <c r="CP145" s="4">
        <f t="shared" si="131"/>
        <v>0.17271269768731781</v>
      </c>
      <c r="CR145">
        <v>1007</v>
      </c>
      <c r="CS145">
        <v>6.9147308927185627</v>
      </c>
      <c r="CT145">
        <v>7.863909349</v>
      </c>
      <c r="CU145" s="3">
        <f t="shared" si="132"/>
        <v>0.98585888546159817</v>
      </c>
      <c r="CV145" s="3">
        <f>CS145/VLOOKUP(C145,Sheet3!A$130:C$143,3,FALSE)</f>
        <v>1.0097186597601591</v>
      </c>
      <c r="CX145" s="4">
        <f t="shared" si="133"/>
        <v>0.86227939431913292</v>
      </c>
      <c r="CY145" s="4">
        <f t="shared" si="134"/>
        <v>1.129630283091744</v>
      </c>
      <c r="CZ145" s="4">
        <f t="shared" si="135"/>
        <v>-1.6052726625635505E-2</v>
      </c>
      <c r="DA145" s="4">
        <f t="shared" si="136"/>
        <v>0.99305474808599314</v>
      </c>
    </row>
    <row r="146" spans="1:105" x14ac:dyDescent="0.25">
      <c r="A146">
        <v>16222023</v>
      </c>
      <c r="B146" t="s">
        <v>1821</v>
      </c>
      <c r="C146">
        <v>11</v>
      </c>
      <c r="D146">
        <v>108</v>
      </c>
      <c r="E146" s="3">
        <v>1.129870183</v>
      </c>
      <c r="F146">
        <v>4.6821312271242199</v>
      </c>
      <c r="G146" s="3">
        <f t="shared" si="92"/>
        <v>0.69151925041276574</v>
      </c>
      <c r="H146" s="3">
        <f>F146/VLOOKUP(C146,Sheet3!A$66:C$79,3,FALSE)</f>
        <v>0.98540423085263218</v>
      </c>
      <c r="J146" s="4">
        <f t="shared" si="93"/>
        <v>0.55001092066338886</v>
      </c>
      <c r="K146" s="4">
        <f t="shared" si="94"/>
        <v>0.69610722218842214</v>
      </c>
      <c r="L146" s="4">
        <f t="shared" si="95"/>
        <v>-0.25139744778445633</v>
      </c>
      <c r="M146" s="4">
        <f t="shared" si="96"/>
        <v>0.44413424926731854</v>
      </c>
      <c r="O146">
        <v>178</v>
      </c>
      <c r="P146">
        <v>5.181783550292085</v>
      </c>
      <c r="Q146">
        <v>41.302794230000003</v>
      </c>
      <c r="R146">
        <v>3.1010099025226832</v>
      </c>
      <c r="S146" s="3">
        <f t="shared" si="97"/>
        <v>0.76531453363387669</v>
      </c>
      <c r="T146" s="3">
        <f>P146/VLOOKUP(C146,Sheet3!A$82:C$95,3,FALSE)</f>
        <v>1.0580670033561241</v>
      </c>
      <c r="V146" s="4">
        <f t="shared" si="98"/>
        <v>2.4515724192892336</v>
      </c>
      <c r="W146" s="4">
        <f t="shared" si="99"/>
        <v>3.4261363300094074</v>
      </c>
      <c r="X146" s="4">
        <f t="shared" si="100"/>
        <v>-1.2462517478904454E-3</v>
      </c>
      <c r="Y146" s="4">
        <f t="shared" si="101"/>
        <v>0.60007865154860363</v>
      </c>
      <c r="AA146">
        <v>419</v>
      </c>
      <c r="AB146">
        <v>6.0378709199221374</v>
      </c>
      <c r="AC146">
        <v>1.5523365099999999</v>
      </c>
      <c r="AD146" s="3">
        <f t="shared" si="102"/>
        <v>0.89175287280405391</v>
      </c>
      <c r="AE146" t="s">
        <v>1821</v>
      </c>
      <c r="AF146">
        <v>0.98800618365557502</v>
      </c>
      <c r="AG146" s="3">
        <f>AB146/VLOOKUP(C146,Sheet3!A$2:C$15,3,FALSE)</f>
        <v>1.0146621920470633</v>
      </c>
      <c r="AI146" s="4">
        <f t="shared" si="103"/>
        <v>0.91882152634846004</v>
      </c>
      <c r="AJ146" s="4">
        <f t="shared" si="104"/>
        <v>1.3279325118740486</v>
      </c>
      <c r="AK146" s="4">
        <f t="shared" si="105"/>
        <v>-1.5575801116159473E-2</v>
      </c>
      <c r="AL146" s="4">
        <f t="shared" si="106"/>
        <v>1.9597992612159805</v>
      </c>
      <c r="AM146" s="3">
        <f t="shared" si="107"/>
        <v>0.39898896211445978</v>
      </c>
      <c r="AN146" s="3">
        <f t="shared" si="137"/>
        <v>0.14285714285714288</v>
      </c>
      <c r="AO146" s="3">
        <f t="shared" si="108"/>
        <v>0.93402517353391834</v>
      </c>
      <c r="AP146">
        <v>872</v>
      </c>
      <c r="AQ146">
        <v>6.7707894239089796</v>
      </c>
      <c r="AR146">
        <v>1.342204049</v>
      </c>
      <c r="AS146">
        <v>0.45495914196675774</v>
      </c>
      <c r="AT146" s="3">
        <f>AQ146/VLOOKUP(C146,Sheet3!A$34:C$47,3,FALSE)</f>
        <v>0.96617324603525623</v>
      </c>
      <c r="AV146" s="4">
        <f t="shared" si="109"/>
        <v>0.43733047175045109</v>
      </c>
      <c r="AW146" s="4">
        <f t="shared" si="110"/>
        <v>0.20242373634059269</v>
      </c>
      <c r="AX146" s="4">
        <f t="shared" si="111"/>
        <v>-6.670097761682478E-2</v>
      </c>
      <c r="AZ146">
        <v>712</v>
      </c>
      <c r="BA146">
        <v>6.5680779114119758</v>
      </c>
      <c r="BB146">
        <v>3.4217185840000002</v>
      </c>
      <c r="BC146" s="3">
        <f t="shared" si="112"/>
        <v>0.97006087476577108</v>
      </c>
      <c r="BD146" s="3">
        <f>BA146/VLOOKUP(C146,Sheet3!A$50:C$63,3,FALSE)</f>
        <v>1.0451053307804832</v>
      </c>
      <c r="BF146" s="4">
        <f t="shared" si="113"/>
        <v>1.0031607511730736</v>
      </c>
      <c r="BG146" s="4">
        <f t="shared" si="114"/>
        <v>1.5803096395110767</v>
      </c>
      <c r="BH146" s="4">
        <f t="shared" si="115"/>
        <v>-5.963984793090258E-2</v>
      </c>
      <c r="BI146" s="4">
        <f t="shared" si="116"/>
        <v>2.0322947632541339</v>
      </c>
      <c r="BK146">
        <v>1033</v>
      </c>
      <c r="BL146">
        <v>6.9402224691196386</v>
      </c>
      <c r="BM146">
        <v>0.84386323900000004</v>
      </c>
      <c r="BN146" s="3">
        <f t="shared" si="117"/>
        <v>1.0250241197300212</v>
      </c>
      <c r="BO146" s="3">
        <f>BL146/VLOOKUP(C146,Sheet3!A$18:C$31,3,FALSE)</f>
        <v>1.0107530291350799</v>
      </c>
      <c r="BQ146" s="4">
        <f t="shared" si="118"/>
        <v>0.99194062899220592</v>
      </c>
      <c r="BR146" s="4">
        <f t="shared" si="119"/>
        <v>1.6651485194481062</v>
      </c>
      <c r="BS146" s="4">
        <f t="shared" si="120"/>
        <v>-6.7351662986219537E-4</v>
      </c>
      <c r="BT146" s="4">
        <f t="shared" si="121"/>
        <v>2.578838469622204</v>
      </c>
      <c r="BV146">
        <v>1043</v>
      </c>
      <c r="BW146">
        <v>6.9498564550007726</v>
      </c>
      <c r="BX146">
        <v>2.4894023070000002</v>
      </c>
      <c r="BY146" s="3">
        <f t="shared" si="122"/>
        <v>1.026446994564544</v>
      </c>
      <c r="BZ146" s="3">
        <f>BW146/VLOOKUP(C146,Sheet3!A$98:C$111,3,FALSE)</f>
        <v>1.0651806198022946</v>
      </c>
      <c r="CB146" s="4">
        <f t="shared" si="123"/>
        <v>1.5613814012067639</v>
      </c>
      <c r="CC146" s="4">
        <f t="shared" si="124"/>
        <v>2.0706136275562708</v>
      </c>
      <c r="CD146" s="4">
        <f t="shared" si="125"/>
        <v>-1.0689957530798039E-2</v>
      </c>
      <c r="CE146" s="4">
        <f t="shared" si="126"/>
        <v>2.7482566215802504</v>
      </c>
      <c r="CG146">
        <v>2494</v>
      </c>
      <c r="CH146">
        <v>7.8216431262399819</v>
      </c>
      <c r="CI146">
        <v>2.9433601939999998</v>
      </c>
      <c r="CJ146" s="3">
        <f t="shared" si="127"/>
        <v>1.1552040148553775</v>
      </c>
      <c r="CK146" s="3">
        <f>CH146/VLOOKUP(C146,Sheet3!A$114:C$127,3,FALSE)</f>
        <v>0.97628409664530702</v>
      </c>
      <c r="CM146" s="4">
        <f t="shared" si="128"/>
        <v>0.38411859211646715</v>
      </c>
      <c r="CN146" s="4">
        <f t="shared" si="129"/>
        <v>0.29990756752604786</v>
      </c>
      <c r="CO146" s="4">
        <f t="shared" si="130"/>
        <v>-7.5812962158145411E-2</v>
      </c>
      <c r="CP146" s="4">
        <f t="shared" si="131"/>
        <v>1.1055327315126835</v>
      </c>
      <c r="CR146">
        <v>933</v>
      </c>
      <c r="CS146">
        <v>6.8384052008473439</v>
      </c>
      <c r="CT146">
        <v>7.1328762020000003</v>
      </c>
      <c r="CU146" s="3">
        <f t="shared" si="132"/>
        <v>1.0099863948950472</v>
      </c>
      <c r="CV146" s="3">
        <f>CS146/VLOOKUP(C146,Sheet3!A$130:C$143,3,FALSE)</f>
        <v>0.99857325489955506</v>
      </c>
      <c r="CX146" s="4">
        <f t="shared" si="133"/>
        <v>0.68668644588474936</v>
      </c>
      <c r="CY146" s="4">
        <f t="shared" si="134"/>
        <v>0.81117655197320926</v>
      </c>
      <c r="CZ146" s="4">
        <f t="shared" si="135"/>
        <v>-2.5920047565198782E-2</v>
      </c>
      <c r="DA146" s="4">
        <f t="shared" si="136"/>
        <v>1.7521598964377361</v>
      </c>
    </row>
    <row r="147" spans="1:105" x14ac:dyDescent="0.25">
      <c r="A147">
        <v>16222062</v>
      </c>
      <c r="B147" t="s">
        <v>1821</v>
      </c>
      <c r="C147">
        <v>11</v>
      </c>
      <c r="D147">
        <v>112</v>
      </c>
      <c r="E147" s="3">
        <v>1.2697544869999999</v>
      </c>
      <c r="F147">
        <v>4.7184988712950942</v>
      </c>
      <c r="G147" s="3">
        <f t="shared" si="92"/>
        <v>0.67745074531335803</v>
      </c>
      <c r="H147" s="3">
        <f>F147/VLOOKUP(C147,Sheet3!A$66:C$79,3,FALSE)</f>
        <v>0.99305818771409626</v>
      </c>
      <c r="J147" s="4">
        <f t="shared" si="93"/>
        <v>0.6311803650186778</v>
      </c>
      <c r="K147" s="4">
        <f t="shared" si="94"/>
        <v>0.86820454520651724</v>
      </c>
      <c r="L147" s="4">
        <f t="shared" si="95"/>
        <v>-0.19739011757226654</v>
      </c>
      <c r="M147" s="4">
        <f t="shared" si="96"/>
        <v>0.33509387665109164</v>
      </c>
      <c r="O147">
        <v>149</v>
      </c>
      <c r="P147">
        <v>5.0039463059454592</v>
      </c>
      <c r="Q147">
        <v>14.596024699999999</v>
      </c>
      <c r="R147">
        <v>1.3549472166640721</v>
      </c>
      <c r="S147" s="3">
        <f t="shared" si="97"/>
        <v>0.71843339310587506</v>
      </c>
      <c r="T147" s="3">
        <f>P147/VLOOKUP(C147,Sheet3!A$82:C$95,3,FALSE)</f>
        <v>1.021754463786551</v>
      </c>
      <c r="V147" s="4">
        <f t="shared" si="98"/>
        <v>1.2059103957313</v>
      </c>
      <c r="W147" s="4">
        <f t="shared" si="99"/>
        <v>2.2592047973638207</v>
      </c>
      <c r="X147" s="4">
        <f t="shared" si="100"/>
        <v>-3.5376555796372486E-2</v>
      </c>
      <c r="Y147" s="4">
        <f t="shared" si="101"/>
        <v>0.43800865584063581</v>
      </c>
      <c r="AA147">
        <v>463</v>
      </c>
      <c r="AB147">
        <v>6.1377270540862341</v>
      </c>
      <c r="AC147">
        <v>1.9651283989999999</v>
      </c>
      <c r="AD147" s="3">
        <f t="shared" si="102"/>
        <v>0.88121410659136712</v>
      </c>
      <c r="AE147" t="s">
        <v>1821</v>
      </c>
      <c r="AF147">
        <v>1.3893730747540349</v>
      </c>
      <c r="AG147" s="3">
        <f>AB147/VLOOKUP(C147,Sheet3!A$2:C$15,3,FALSE)</f>
        <v>1.0314429820513642</v>
      </c>
      <c r="AI147" s="4">
        <f t="shared" si="103"/>
        <v>1.2017670928921957</v>
      </c>
      <c r="AJ147" s="4">
        <f t="shared" si="104"/>
        <v>1.6094379124341003</v>
      </c>
      <c r="AK147" s="4">
        <f t="shared" si="105"/>
        <v>5.0603093623778836E-2</v>
      </c>
      <c r="AL147" s="4">
        <f t="shared" si="106"/>
        <v>1.6599537025710023</v>
      </c>
      <c r="AM147" s="3">
        <f t="shared" si="107"/>
        <v>0.30066244374141471</v>
      </c>
      <c r="AN147" s="3">
        <f t="shared" si="137"/>
        <v>0.14384236453201973</v>
      </c>
      <c r="AO147" s="3">
        <f t="shared" si="108"/>
        <v>0.93428328038097852</v>
      </c>
      <c r="AP147">
        <v>1059</v>
      </c>
      <c r="AQ147">
        <v>6.9650803456014065</v>
      </c>
      <c r="AR147">
        <v>2.9107842019999999</v>
      </c>
      <c r="AS147">
        <v>0.66452967071783686</v>
      </c>
      <c r="AT147" s="3">
        <f>AQ147/VLOOKUP(C147,Sheet3!A$34:C$47,3,FALSE)</f>
        <v>0.99389803242779751</v>
      </c>
      <c r="AV147" s="4">
        <f t="shared" si="109"/>
        <v>0.65901643371552898</v>
      </c>
      <c r="AW147" s="4">
        <f t="shared" si="110"/>
        <v>1.0590127158777907</v>
      </c>
      <c r="AX147" s="4">
        <f t="shared" si="111"/>
        <v>-6.2068164077707308E-2</v>
      </c>
      <c r="AZ147">
        <v>1082</v>
      </c>
      <c r="BA147">
        <v>6.9865664594064265</v>
      </c>
      <c r="BB147">
        <v>5.9362694239999998</v>
      </c>
      <c r="BC147" s="3">
        <f t="shared" si="112"/>
        <v>1.0030848335896927</v>
      </c>
      <c r="BD147" s="3">
        <f>BA147/VLOOKUP(C147,Sheet3!A$50:C$63,3,FALSE)</f>
        <v>1.1116947680981599</v>
      </c>
      <c r="BF147" s="4">
        <f t="shared" si="113"/>
        <v>1.4883912286829994</v>
      </c>
      <c r="BG147" s="4">
        <f t="shared" si="114"/>
        <v>2.2131136901635537</v>
      </c>
      <c r="BH147" s="4">
        <f t="shared" si="115"/>
        <v>-5.7400023428541558E-2</v>
      </c>
      <c r="BI147" s="4">
        <f t="shared" si="116"/>
        <v>2.3900443983226318</v>
      </c>
      <c r="BK147">
        <v>931</v>
      </c>
      <c r="BL147">
        <v>6.8362592772770672</v>
      </c>
      <c r="BM147">
        <v>0.41989293900000002</v>
      </c>
      <c r="BN147" s="3">
        <f t="shared" si="117"/>
        <v>0.98150472615786943</v>
      </c>
      <c r="BO147" s="3">
        <f>BL147/VLOOKUP(C147,Sheet3!A$18:C$31,3,FALSE)</f>
        <v>0.99561214402066378</v>
      </c>
      <c r="BQ147" s="4">
        <f t="shared" si="118"/>
        <v>0.60239125840660956</v>
      </c>
      <c r="BR147" s="4">
        <f t="shared" si="119"/>
        <v>0.70803579305369591</v>
      </c>
      <c r="BS147" s="4">
        <f t="shared" si="120"/>
        <v>-5.5633993130264806E-2</v>
      </c>
      <c r="BT147" s="4">
        <f t="shared" si="121"/>
        <v>0.43800865584063581</v>
      </c>
      <c r="BV147">
        <v>599</v>
      </c>
      <c r="BW147">
        <v>6.3952615981154493</v>
      </c>
      <c r="BX147">
        <v>1.1644735340000001</v>
      </c>
      <c r="BY147" s="3">
        <f t="shared" si="122"/>
        <v>0.91818920684155358</v>
      </c>
      <c r="BZ147" s="3">
        <f>BW147/VLOOKUP(C147,Sheet3!A$98:C$111,3,FALSE)</f>
        <v>0.98017977162345149</v>
      </c>
      <c r="CB147" s="4">
        <f t="shared" si="123"/>
        <v>0.53495232498742251</v>
      </c>
      <c r="CC147" s="4">
        <f t="shared" si="124"/>
        <v>0.61454544996635696</v>
      </c>
      <c r="CD147" s="4">
        <f t="shared" si="125"/>
        <v>-4.6450063449368112E-2</v>
      </c>
      <c r="CE147" s="4">
        <f t="shared" si="126"/>
        <v>0.80234647252493729</v>
      </c>
      <c r="CG147">
        <v>3348</v>
      </c>
      <c r="CH147">
        <v>8.1161184316093653</v>
      </c>
      <c r="CI147">
        <v>4.3653545520000003</v>
      </c>
      <c r="CJ147" s="3">
        <f t="shared" si="127"/>
        <v>1.1652584074977488</v>
      </c>
      <c r="CK147" s="3">
        <f>CH147/VLOOKUP(C147,Sheet3!A$114:C$127,3,FALSE)</f>
        <v>1.0130399998291821</v>
      </c>
      <c r="CM147" s="4">
        <f t="shared" si="128"/>
        <v>0.94312623513218041</v>
      </c>
      <c r="CN147" s="4">
        <f t="shared" si="129"/>
        <v>1.2701547112072371</v>
      </c>
      <c r="CO147" s="4">
        <f t="shared" si="130"/>
        <v>-1.6955523617980906E-2</v>
      </c>
      <c r="CP147" s="4">
        <f t="shared" si="131"/>
        <v>1.3466947883295715</v>
      </c>
      <c r="CR147">
        <v>1124</v>
      </c>
      <c r="CS147">
        <v>7.0246490304536362</v>
      </c>
      <c r="CT147">
        <v>9.0148028189999998</v>
      </c>
      <c r="CU147" s="3">
        <f t="shared" si="132"/>
        <v>1.0085524763386038</v>
      </c>
      <c r="CV147" s="3">
        <f>CS147/VLOOKUP(C147,Sheet3!A$130:C$143,3,FALSE)</f>
        <v>1.0257693776317776</v>
      </c>
      <c r="CX147" s="4">
        <f t="shared" si="133"/>
        <v>1.1622743981551107</v>
      </c>
      <c r="CY147" s="4">
        <f t="shared" si="134"/>
        <v>1.786845454425626</v>
      </c>
      <c r="CZ147" s="4">
        <f t="shared" si="135"/>
        <v>-5.1822551259960261E-4</v>
      </c>
      <c r="DA147" s="4">
        <f t="shared" si="136"/>
        <v>1.6968972177626864</v>
      </c>
    </row>
    <row r="148" spans="1:105" x14ac:dyDescent="0.25">
      <c r="A148">
        <v>16222065</v>
      </c>
      <c r="B148" t="s">
        <v>1821</v>
      </c>
      <c r="C148">
        <v>11</v>
      </c>
      <c r="D148">
        <v>104</v>
      </c>
      <c r="E148" s="3">
        <v>0.98928052600000005</v>
      </c>
      <c r="F148">
        <v>4.6443908991413725</v>
      </c>
      <c r="G148" s="3">
        <f t="shared" si="92"/>
        <v>0.68594525813210516</v>
      </c>
      <c r="H148" s="3">
        <f>F148/VLOOKUP(C148,Sheet3!A$66:C$79,3,FALSE)</f>
        <v>0.97746137810800593</v>
      </c>
      <c r="J148" s="4">
        <f t="shared" si="93"/>
        <v>0.47350832784763491</v>
      </c>
      <c r="K148" s="4">
        <f t="shared" si="94"/>
        <v>0.56827385067853731</v>
      </c>
      <c r="L148" s="4">
        <f t="shared" si="95"/>
        <v>-0.3056771047073481</v>
      </c>
      <c r="M148" s="4">
        <f t="shared" si="96"/>
        <v>0.40497261856361272</v>
      </c>
      <c r="O148">
        <v>140</v>
      </c>
      <c r="P148">
        <v>4.9416424226093039</v>
      </c>
      <c r="Q148">
        <v>5.8127912390000001</v>
      </c>
      <c r="R148">
        <v>0.9397668168255946</v>
      </c>
      <c r="S148" s="3">
        <f t="shared" si="97"/>
        <v>0.72984730630661754</v>
      </c>
      <c r="T148" s="3">
        <f>P148/VLOOKUP(C148,Sheet3!A$82:C$95,3,FALSE)</f>
        <v>1.0090326504380911</v>
      </c>
      <c r="V148" s="4">
        <f t="shared" si="98"/>
        <v>0.89159768309399601</v>
      </c>
      <c r="W148" s="4">
        <f t="shared" si="99"/>
        <v>1.3466947883295715</v>
      </c>
      <c r="X148" s="4">
        <f t="shared" si="100"/>
        <v>-4.6601216578201279E-2</v>
      </c>
      <c r="Y148" s="4">
        <f t="shared" si="101"/>
        <v>0.53408248593025798</v>
      </c>
      <c r="AA148">
        <v>386</v>
      </c>
      <c r="AB148">
        <v>5.955837369464831</v>
      </c>
      <c r="AC148">
        <v>1.2408268410000001</v>
      </c>
      <c r="AD148" s="3">
        <f t="shared" si="102"/>
        <v>0.87963706985681844</v>
      </c>
      <c r="AE148" t="s">
        <v>1821</v>
      </c>
      <c r="AF148">
        <v>0.72089520250654471</v>
      </c>
      <c r="AG148" s="3">
        <f>AB148/VLOOKUP(C148,Sheet3!A$2:C$15,3,FALSE)</f>
        <v>1.0008764812837259</v>
      </c>
      <c r="AI148" s="4">
        <f t="shared" si="103"/>
        <v>0.72130084209946344</v>
      </c>
      <c r="AJ148" s="4">
        <f t="shared" si="104"/>
        <v>0.99039870402787689</v>
      </c>
      <c r="AK148" s="4">
        <f t="shared" si="105"/>
        <v>-6.5517106031731637E-2</v>
      </c>
      <c r="AL148" s="4">
        <f t="shared" si="106"/>
        <v>1.6243265249278509</v>
      </c>
      <c r="AM148" s="3">
        <f t="shared" si="107"/>
        <v>0.48611947979357994</v>
      </c>
      <c r="AN148" s="3">
        <f t="shared" si="137"/>
        <v>0.14482758620689659</v>
      </c>
      <c r="AO148" s="3">
        <f t="shared" si="108"/>
        <v>0.93454024479959619</v>
      </c>
      <c r="AP148">
        <v>872</v>
      </c>
      <c r="AQ148">
        <v>6.7707894239089796</v>
      </c>
      <c r="AR148">
        <v>1.342204049</v>
      </c>
      <c r="AS148">
        <v>0.45495914196675774</v>
      </c>
      <c r="AT148" s="3">
        <f>AQ148/VLOOKUP(C148,Sheet3!A$34:C$47,3,FALSE)</f>
        <v>0.96617324603525623</v>
      </c>
      <c r="AV148" s="4">
        <f t="shared" si="109"/>
        <v>0.43733047175045109</v>
      </c>
      <c r="AW148" s="4">
        <f t="shared" si="110"/>
        <v>0.20242373634059269</v>
      </c>
      <c r="AX148" s="4">
        <f t="shared" si="111"/>
        <v>-6.670097761682478E-2</v>
      </c>
      <c r="AZ148">
        <v>487</v>
      </c>
      <c r="BA148">
        <v>6.1882641230825897</v>
      </c>
      <c r="BB148">
        <v>1.8939369859999999</v>
      </c>
      <c r="BC148" s="3">
        <f t="shared" si="112"/>
        <v>0.91396493608716001</v>
      </c>
      <c r="BD148" s="3">
        <f>BA148/VLOOKUP(C148,Sheet3!A$50:C$63,3,FALSE)</f>
        <v>0.98466977866906835</v>
      </c>
      <c r="BF148" s="4">
        <f t="shared" si="113"/>
        <v>0.65470965467015363</v>
      </c>
      <c r="BG148" s="4">
        <f t="shared" si="114"/>
        <v>0.94883427960662647</v>
      </c>
      <c r="BH148" s="4">
        <f t="shared" si="115"/>
        <v>-6.1000712305971927E-2</v>
      </c>
      <c r="BI148" s="4">
        <f t="shared" si="116"/>
        <v>1.2950227777852508</v>
      </c>
      <c r="BK148">
        <v>884</v>
      </c>
      <c r="BL148">
        <v>6.7844570626376433</v>
      </c>
      <c r="BM148">
        <v>0.21721843599999999</v>
      </c>
      <c r="BN148" s="3">
        <f t="shared" si="117"/>
        <v>1.00201861819545</v>
      </c>
      <c r="BO148" s="3">
        <f>BL148/VLOOKUP(C148,Sheet3!A$18:C$31,3,FALSE)</f>
        <v>0.9880678260113096</v>
      </c>
      <c r="BQ148" s="4">
        <f t="shared" si="118"/>
        <v>0.45435627737665418</v>
      </c>
      <c r="BR148" s="4">
        <f t="shared" si="119"/>
        <v>0.35316247106159177</v>
      </c>
      <c r="BS148" s="4">
        <f t="shared" si="120"/>
        <v>-8.1907265714128055E-2</v>
      </c>
      <c r="BT148" s="4">
        <f t="shared" si="121"/>
        <v>1.284289222142142</v>
      </c>
      <c r="BV148">
        <v>571</v>
      </c>
      <c r="BW148">
        <v>6.3473892096560105</v>
      </c>
      <c r="BX148">
        <v>1.0807250799999999</v>
      </c>
      <c r="BY148" s="3">
        <f t="shared" si="122"/>
        <v>0.93746663974545419</v>
      </c>
      <c r="BZ148" s="3">
        <f>BW148/VLOOKUP(C148,Sheet3!A$98:C$111,3,FALSE)</f>
        <v>0.97284253512931507</v>
      </c>
      <c r="CB148" s="4">
        <f t="shared" si="123"/>
        <v>0.476756018572494</v>
      </c>
      <c r="CC148" s="4">
        <f t="shared" si="124"/>
        <v>0.50591160896356169</v>
      </c>
      <c r="CD148" s="4">
        <f t="shared" si="125"/>
        <v>-4.8710451816340726E-2</v>
      </c>
      <c r="CE148" s="4">
        <f t="shared" si="126"/>
        <v>1.1055327315126835</v>
      </c>
      <c r="CG148">
        <v>3157</v>
      </c>
      <c r="CH148">
        <v>8.0573774885579912</v>
      </c>
      <c r="CI148">
        <v>4.0486981560000004</v>
      </c>
      <c r="CJ148" s="3">
        <f t="shared" si="127"/>
        <v>1.1900203926156405</v>
      </c>
      <c r="CK148" s="3">
        <f>CH148/VLOOKUP(C148,Sheet3!A$114:C$127,3,FALSE)</f>
        <v>1.0057080559399738</v>
      </c>
      <c r="CM148" s="4">
        <f t="shared" si="128"/>
        <v>0.8044708057791814</v>
      </c>
      <c r="CN148" s="4">
        <f t="shared" si="129"/>
        <v>1.0227465378933962</v>
      </c>
      <c r="CO148" s="4">
        <f t="shared" si="130"/>
        <v>-3.0062175034047907E-2</v>
      </c>
      <c r="CP148" s="4">
        <f t="shared" si="131"/>
        <v>1.9254316177117727</v>
      </c>
      <c r="CR148">
        <v>676</v>
      </c>
      <c r="CS148">
        <v>6.5161930760429643</v>
      </c>
      <c r="CT148">
        <v>4.5703153360000002</v>
      </c>
      <c r="CU148" s="3">
        <f t="shared" si="132"/>
        <v>0.96239783400042156</v>
      </c>
      <c r="CV148" s="3">
        <f>CS148/VLOOKUP(C148,Sheet3!A$130:C$143,3,FALSE)</f>
        <v>0.95152245858316498</v>
      </c>
      <c r="CX148" s="4">
        <f t="shared" si="133"/>
        <v>0.20729688380349556</v>
      </c>
      <c r="CY148" s="4">
        <f t="shared" si="134"/>
        <v>6.4078856684522401E-2</v>
      </c>
      <c r="CZ148" s="4">
        <f t="shared" si="135"/>
        <v>-6.0508917571646254E-2</v>
      </c>
      <c r="DA148" s="4">
        <f t="shared" si="136"/>
        <v>0.5357645721132428</v>
      </c>
    </row>
    <row r="149" spans="1:105" x14ac:dyDescent="0.25">
      <c r="A149">
        <v>16222092</v>
      </c>
      <c r="B149" t="s">
        <v>1821</v>
      </c>
      <c r="C149">
        <v>11</v>
      </c>
      <c r="D149">
        <v>228</v>
      </c>
      <c r="E149" s="3">
        <v>5.1779550050000003</v>
      </c>
      <c r="F149">
        <v>5.4293456289544411</v>
      </c>
      <c r="G149" s="3">
        <f t="shared" si="92"/>
        <v>0.78863478184585223</v>
      </c>
      <c r="H149" s="3">
        <f>F149/VLOOKUP(C149,Sheet3!A$66:C$79,3,FALSE)</f>
        <v>1.142663435518231</v>
      </c>
      <c r="J149" s="4">
        <f t="shared" si="93"/>
        <v>3.8720448124037237</v>
      </c>
      <c r="K149" s="4">
        <f t="shared" si="94"/>
        <v>3.2090718247715797</v>
      </c>
      <c r="L149" s="4">
        <f t="shared" si="95"/>
        <v>1.3115102370456275</v>
      </c>
      <c r="M149" s="4">
        <f t="shared" si="96"/>
        <v>2.1268533458791468</v>
      </c>
      <c r="O149">
        <v>140</v>
      </c>
      <c r="P149">
        <v>4.9416424226093039</v>
      </c>
      <c r="Q149">
        <v>5.8127912390000001</v>
      </c>
      <c r="R149">
        <v>0.9397668168255946</v>
      </c>
      <c r="S149" s="3">
        <f t="shared" si="97"/>
        <v>0.71779388534989852</v>
      </c>
      <c r="T149" s="3">
        <f>P149/VLOOKUP(C149,Sheet3!A$82:C$95,3,FALSE)</f>
        <v>1.0090326504380911</v>
      </c>
      <c r="V149" s="4">
        <f t="shared" si="98"/>
        <v>0.89159768309399601</v>
      </c>
      <c r="W149" s="4">
        <f t="shared" si="99"/>
        <v>1.3466947883295715</v>
      </c>
      <c r="X149" s="4">
        <f t="shared" si="100"/>
        <v>-4.6601216578201279E-2</v>
      </c>
      <c r="Y149" s="4">
        <f t="shared" si="101"/>
        <v>0.4349598729912772</v>
      </c>
      <c r="AA149">
        <v>780</v>
      </c>
      <c r="AB149">
        <v>6.6592939196836376</v>
      </c>
      <c r="AC149">
        <v>4.8887803270000001</v>
      </c>
      <c r="AD149" s="3">
        <f t="shared" si="102"/>
        <v>0.96728982947590947</v>
      </c>
      <c r="AE149" t="s">
        <v>1821</v>
      </c>
      <c r="AF149">
        <v>4.9476140749917574</v>
      </c>
      <c r="AG149" s="3">
        <f>AB149/VLOOKUP(C149,Sheet3!A$2:C$15,3,FALSE)</f>
        <v>1.1190921196637664</v>
      </c>
      <c r="AI149" s="4">
        <f t="shared" si="103"/>
        <v>3.4816497857913431</v>
      </c>
      <c r="AJ149" s="4">
        <f t="shared" si="104"/>
        <v>3.2090718247715797</v>
      </c>
      <c r="AK149" s="4">
        <f t="shared" si="105"/>
        <v>0.51932367257713552</v>
      </c>
      <c r="AL149" s="4">
        <f t="shared" si="106"/>
        <v>3.4569079886761611</v>
      </c>
      <c r="AM149" s="3">
        <f t="shared" si="107"/>
        <v>3.0756627306414812E-2</v>
      </c>
      <c r="AN149" s="3">
        <f t="shared" si="137"/>
        <v>0.14581280788177345</v>
      </c>
      <c r="AO149" s="3">
        <f t="shared" si="108"/>
        <v>0.93479608184943097</v>
      </c>
      <c r="AP149">
        <v>977</v>
      </c>
      <c r="AQ149">
        <v>6.8844866520427823</v>
      </c>
      <c r="AR149">
        <v>2.2271701369999999</v>
      </c>
      <c r="AS149">
        <v>0.57126723324013562</v>
      </c>
      <c r="AT149" s="3">
        <f>AQ149/VLOOKUP(C149,Sheet3!A$34:C$47,3,FALSE)</f>
        <v>0.98239753143148212</v>
      </c>
      <c r="AV149" s="4">
        <f t="shared" si="109"/>
        <v>0.55975456066592422</v>
      </c>
      <c r="AW149" s="4">
        <f t="shared" si="110"/>
        <v>0.61819508905390641</v>
      </c>
      <c r="AX149" s="4">
        <f t="shared" si="111"/>
        <v>-6.4087223473432778E-2</v>
      </c>
      <c r="AZ149">
        <v>348</v>
      </c>
      <c r="BA149">
        <v>5.8522024797744745</v>
      </c>
      <c r="BB149">
        <v>0.95091040599999999</v>
      </c>
      <c r="BC149" s="3">
        <f t="shared" si="112"/>
        <v>0.85005647850853105</v>
      </c>
      <c r="BD149" s="3">
        <f>BA149/VLOOKUP(C149,Sheet3!A$50:C$63,3,FALSE)</f>
        <v>0.93119601973543586</v>
      </c>
      <c r="BF149" s="4">
        <f t="shared" si="113"/>
        <v>0.41829088674731579</v>
      </c>
      <c r="BG149" s="4">
        <f t="shared" si="114"/>
        <v>0.36019979778216793</v>
      </c>
      <c r="BH149" s="4">
        <f t="shared" si="115"/>
        <v>-6.1840708859893942E-2</v>
      </c>
      <c r="BI149" s="4">
        <f t="shared" si="116"/>
        <v>0.50918493430853073</v>
      </c>
      <c r="BK149">
        <v>932</v>
      </c>
      <c r="BL149">
        <v>6.837332814685591</v>
      </c>
      <c r="BM149">
        <v>0.424136601</v>
      </c>
      <c r="BN149" s="3">
        <f t="shared" si="117"/>
        <v>0.99315071119453768</v>
      </c>
      <c r="BO149" s="3">
        <f>BL149/VLOOKUP(C149,Sheet3!A$18:C$31,3,FALSE)</f>
        <v>0.99576849076493357</v>
      </c>
      <c r="BQ149" s="4">
        <f t="shared" si="118"/>
        <v>0.60576857881215829</v>
      </c>
      <c r="BR149" s="4">
        <f t="shared" si="119"/>
        <v>0.72010837428796515</v>
      </c>
      <c r="BS149" s="4">
        <f t="shared" si="120"/>
        <v>-5.5083875148824478E-2</v>
      </c>
      <c r="BT149" s="4">
        <f t="shared" si="121"/>
        <v>0.81339630871152224</v>
      </c>
      <c r="BV149">
        <v>1069</v>
      </c>
      <c r="BW149">
        <v>6.9744789110250451</v>
      </c>
      <c r="BX149">
        <v>2.566855903</v>
      </c>
      <c r="BY149" s="3">
        <f t="shared" si="122"/>
        <v>1.0130717457278475</v>
      </c>
      <c r="BZ149" s="3">
        <f>BW149/VLOOKUP(C149,Sheet3!A$98:C$111,3,FALSE)</f>
        <v>1.0689544190366826</v>
      </c>
      <c r="CB149" s="4">
        <f t="shared" si="123"/>
        <v>1.6227621310609417</v>
      </c>
      <c r="CC149" s="4">
        <f t="shared" si="124"/>
        <v>2.1104595361034701</v>
      </c>
      <c r="CD149" s="4">
        <f t="shared" si="125"/>
        <v>-8.5994687036419493E-3</v>
      </c>
      <c r="CE149" s="4">
        <f t="shared" si="126"/>
        <v>2.4117843849590375</v>
      </c>
      <c r="CG149">
        <v>3169</v>
      </c>
      <c r="CH149">
        <v>8.0611713596909205</v>
      </c>
      <c r="CI149">
        <v>4.068613708</v>
      </c>
      <c r="CJ149" s="3">
        <f t="shared" si="127"/>
        <v>1.1709182931306852</v>
      </c>
      <c r="CK149" s="3">
        <f>CH149/VLOOKUP(C149,Sheet3!A$114:C$127,3,FALSE)</f>
        <v>1.0061816004359345</v>
      </c>
      <c r="CM149" s="4">
        <f t="shared" si="128"/>
        <v>0.81299619805077017</v>
      </c>
      <c r="CN149" s="4">
        <f t="shared" si="129"/>
        <v>1.0337659331430067</v>
      </c>
      <c r="CO149" s="4">
        <f t="shared" si="130"/>
        <v>-2.9237855042031857E-2</v>
      </c>
      <c r="CP149" s="4">
        <f t="shared" si="131"/>
        <v>1.4716054379101871</v>
      </c>
      <c r="CR149">
        <v>1527</v>
      </c>
      <c r="CS149">
        <v>7.3310603052186325</v>
      </c>
      <c r="CT149">
        <v>12.94213718</v>
      </c>
      <c r="CU149" s="3">
        <f t="shared" si="132"/>
        <v>1.0648666597448253</v>
      </c>
      <c r="CV149" s="3">
        <f>CS149/VLOOKUP(C149,Sheet3!A$130:C$143,3,FALSE)</f>
        <v>1.0705128660612275</v>
      </c>
      <c r="CX149" s="4">
        <f t="shared" si="133"/>
        <v>2.3095957815935906</v>
      </c>
      <c r="CY149" s="4">
        <f t="shared" si="134"/>
        <v>3.3391249530197777</v>
      </c>
      <c r="CZ149" s="4">
        <f t="shared" si="135"/>
        <v>5.2492050062444416E-2</v>
      </c>
      <c r="DA149" s="4">
        <f t="shared" si="136"/>
        <v>3.787149675546738</v>
      </c>
    </row>
    <row r="150" spans="1:105" x14ac:dyDescent="0.25">
      <c r="A150">
        <v>16222093</v>
      </c>
      <c r="B150" t="s">
        <v>1821</v>
      </c>
      <c r="C150">
        <v>11</v>
      </c>
      <c r="D150">
        <v>101</v>
      </c>
      <c r="E150" s="3">
        <v>0.8833107</v>
      </c>
      <c r="F150">
        <v>4.6151205168412597</v>
      </c>
      <c r="G150" s="3">
        <f t="shared" si="92"/>
        <v>0.6927681098707783</v>
      </c>
      <c r="H150" s="3">
        <f>F150/VLOOKUP(C150,Sheet3!A$66:C$79,3,FALSE)</f>
        <v>0.97130111536481056</v>
      </c>
      <c r="J150" s="4">
        <f t="shared" si="93"/>
        <v>0.41941691698269218</v>
      </c>
      <c r="K150" s="4">
        <f t="shared" si="94"/>
        <v>0.45494516537153401</v>
      </c>
      <c r="L150" s="4">
        <f t="shared" si="95"/>
        <v>-0.34659053975085591</v>
      </c>
      <c r="M150" s="4">
        <f t="shared" si="96"/>
        <v>0.45029759697498711</v>
      </c>
      <c r="O150">
        <v>144</v>
      </c>
      <c r="P150">
        <v>4.9698132995760007</v>
      </c>
      <c r="Q150">
        <v>9.7732756839999997</v>
      </c>
      <c r="R150">
        <v>1.1154893552049903</v>
      </c>
      <c r="S150" s="3">
        <f t="shared" si="97"/>
        <v>0.74601045701713886</v>
      </c>
      <c r="T150" s="3">
        <f>P150/VLOOKUP(C150,Sheet3!A$82:C$95,3,FALSE)</f>
        <v>1.0147848543047282</v>
      </c>
      <c r="V150" s="4">
        <f t="shared" si="98"/>
        <v>1.0262036159098762</v>
      </c>
      <c r="W150" s="4">
        <f t="shared" si="99"/>
        <v>1.724146860210062</v>
      </c>
      <c r="X150" s="4">
        <f t="shared" si="100"/>
        <v>-4.1539857953928408E-2</v>
      </c>
      <c r="Y150" s="4">
        <f t="shared" si="101"/>
        <v>0.58758963997782876</v>
      </c>
      <c r="AA150">
        <v>285</v>
      </c>
      <c r="AB150">
        <v>5.6524891802686508</v>
      </c>
      <c r="AC150">
        <v>0.26962044099999999</v>
      </c>
      <c r="AD150" s="3">
        <f t="shared" si="102"/>
        <v>0.84848580469137669</v>
      </c>
      <c r="AE150" t="s">
        <v>1821</v>
      </c>
      <c r="AF150">
        <v>0.15425491504495764</v>
      </c>
      <c r="AG150" s="3">
        <f>AB150/VLOOKUP(C150,Sheet3!A$2:C$15,3,FALSE)</f>
        <v>0.94989891937730586</v>
      </c>
      <c r="AI150" s="4">
        <f t="shared" si="103"/>
        <v>0.23765009954753674</v>
      </c>
      <c r="AJ150" s="4">
        <f t="shared" si="104"/>
        <v>0.13367214848371761</v>
      </c>
      <c r="AK150" s="4">
        <f t="shared" si="105"/>
        <v>-0.22122114922903977</v>
      </c>
      <c r="AL150" s="4">
        <f t="shared" si="106"/>
        <v>0.89919629851485505</v>
      </c>
      <c r="AM150" s="3">
        <f t="shared" si="107"/>
        <v>0.78847853182760141</v>
      </c>
      <c r="AN150" s="3">
        <f t="shared" si="137"/>
        <v>0.14679802955665031</v>
      </c>
      <c r="AO150" s="3">
        <f t="shared" si="108"/>
        <v>0.93505080630268711</v>
      </c>
      <c r="AP150">
        <v>782</v>
      </c>
      <c r="AQ150">
        <v>6.6618547405453112</v>
      </c>
      <c r="AR150">
        <v>0.56919156699999995</v>
      </c>
      <c r="AS150">
        <v>0.35955109522437184</v>
      </c>
      <c r="AT150" s="3">
        <f>AQ150/VLOOKUP(C150,Sheet3!A$34:C$47,3,FALSE)</f>
        <v>0.95062856283190023</v>
      </c>
      <c r="AV150" s="4">
        <f t="shared" si="109"/>
        <v>0.33840278081382474</v>
      </c>
      <c r="AW150" s="4">
        <f t="shared" si="110"/>
        <v>6.4078856684522401E-2</v>
      </c>
      <c r="AX150" s="4">
        <f t="shared" si="111"/>
        <v>-6.8984075924340096E-2</v>
      </c>
      <c r="AZ150">
        <v>366</v>
      </c>
      <c r="BA150">
        <v>5.9026333334013659</v>
      </c>
      <c r="BB150">
        <v>1.0729790459999999</v>
      </c>
      <c r="BC150" s="3">
        <f t="shared" si="112"/>
        <v>0.88603452991504306</v>
      </c>
      <c r="BD150" s="3">
        <f>BA150/VLOOKUP(C150,Sheet3!A$50:C$63,3,FALSE)</f>
        <v>0.93922052167834047</v>
      </c>
      <c r="BF150" s="4">
        <f t="shared" si="113"/>
        <v>0.44958169185997204</v>
      </c>
      <c r="BG150" s="4">
        <f t="shared" si="114"/>
        <v>0.43040405645541652</v>
      </c>
      <c r="BH150" s="4">
        <f t="shared" si="115"/>
        <v>-6.1731976784768397E-2</v>
      </c>
      <c r="BI150" s="4">
        <f t="shared" si="116"/>
        <v>0.93368247458602427</v>
      </c>
      <c r="BK150">
        <v>1133</v>
      </c>
      <c r="BL150">
        <v>7.0326242610280065</v>
      </c>
      <c r="BM150">
        <v>1.2481319689999999</v>
      </c>
      <c r="BN150" s="3">
        <f t="shared" si="117"/>
        <v>1.0556555996674803</v>
      </c>
      <c r="BO150" s="3">
        <f>BL150/VLOOKUP(C150,Sheet3!A$18:C$31,3,FALSE)</f>
        <v>1.0242101468981564</v>
      </c>
      <c r="BQ150" s="4">
        <f t="shared" si="118"/>
        <v>1.4512757908666241</v>
      </c>
      <c r="BR150" s="4">
        <f t="shared" si="119"/>
        <v>2.6321844503274967</v>
      </c>
      <c r="BS150" s="4">
        <f t="shared" si="120"/>
        <v>5.1732989285794159E-2</v>
      </c>
      <c r="BT150" s="4">
        <f t="shared" si="121"/>
        <v>3.831601438117572</v>
      </c>
      <c r="BV150">
        <v>1255</v>
      </c>
      <c r="BW150">
        <v>7.134890851565884</v>
      </c>
      <c r="BX150">
        <v>3.120639304</v>
      </c>
      <c r="BY150" s="3">
        <f t="shared" si="122"/>
        <v>1.071006668479513</v>
      </c>
      <c r="BZ150" s="3">
        <f>BW150/VLOOKUP(C150,Sheet3!A$98:C$111,3,FALSE)</f>
        <v>1.0935402060029777</v>
      </c>
      <c r="CB150" s="4">
        <f t="shared" si="123"/>
        <v>2.0563934840948157</v>
      </c>
      <c r="CC150" s="4">
        <f t="shared" si="124"/>
        <v>2.5919105511895566</v>
      </c>
      <c r="CD150" s="4">
        <f t="shared" si="125"/>
        <v>6.3472616257672088E-3</v>
      </c>
      <c r="CE150" s="4">
        <f t="shared" si="126"/>
        <v>3.5904393813006839</v>
      </c>
      <c r="CG150">
        <v>2958</v>
      </c>
      <c r="CH150">
        <v>7.9922686432707453</v>
      </c>
      <c r="CI150">
        <v>3.7179984199999998</v>
      </c>
      <c r="CJ150" s="3">
        <f t="shared" si="127"/>
        <v>1.1997062311533577</v>
      </c>
      <c r="CK150" s="3">
        <f>CH150/VLOOKUP(C150,Sheet3!A$114:C$127,3,FALSE)</f>
        <v>0.99758128140181679</v>
      </c>
      <c r="CM150" s="4">
        <f t="shared" si="128"/>
        <v>0.66720108642699749</v>
      </c>
      <c r="CN150" s="4">
        <f t="shared" si="129"/>
        <v>0.76778579745946995</v>
      </c>
      <c r="CO150" s="4">
        <f t="shared" si="130"/>
        <v>-4.3750091077712445E-2</v>
      </c>
      <c r="CP150" s="4">
        <f t="shared" si="131"/>
        <v>2.1952560727635473</v>
      </c>
      <c r="CR150">
        <v>913</v>
      </c>
      <c r="CS150">
        <v>6.816735880594968</v>
      </c>
      <c r="CT150">
        <v>6.9348427690000003</v>
      </c>
      <c r="CU150" s="3">
        <f t="shared" si="132"/>
        <v>1.0232489518432488</v>
      </c>
      <c r="CV150" s="3">
        <f>CS150/VLOOKUP(C150,Sheet3!A$130:C$143,3,FALSE)</f>
        <v>0.99540900782434594</v>
      </c>
      <c r="CX150" s="4">
        <f t="shared" si="133"/>
        <v>0.64153783895797545</v>
      </c>
      <c r="CY150" s="4">
        <f t="shared" si="134"/>
        <v>0.72416517498357957</v>
      </c>
      <c r="CZ150" s="4">
        <f t="shared" si="135"/>
        <v>-2.8593058287343917E-2</v>
      </c>
      <c r="DA150" s="4">
        <f t="shared" si="136"/>
        <v>2.2592047973638207</v>
      </c>
    </row>
    <row r="151" spans="1:105" x14ac:dyDescent="0.25">
      <c r="A151">
        <v>16222096</v>
      </c>
      <c r="B151" t="s">
        <v>1821</v>
      </c>
      <c r="C151">
        <v>11</v>
      </c>
      <c r="D151">
        <v>99</v>
      </c>
      <c r="E151" s="3">
        <v>0.81238093199999994</v>
      </c>
      <c r="F151">
        <v>4.5951198501345898</v>
      </c>
      <c r="G151" s="3">
        <f t="shared" si="92"/>
        <v>0.69384007234550937</v>
      </c>
      <c r="H151" s="3">
        <f>F151/VLOOKUP(C151,Sheet3!A$66:C$79,3,FALSE)</f>
        <v>0.96709176269258079</v>
      </c>
      <c r="J151" s="4">
        <f t="shared" si="93"/>
        <v>0.38500668111870134</v>
      </c>
      <c r="K151" s="4">
        <f t="shared" si="94"/>
        <v>0.40349660353549205</v>
      </c>
      <c r="L151" s="4">
        <f t="shared" si="95"/>
        <v>-0.3739755092771726</v>
      </c>
      <c r="M151" s="4">
        <f t="shared" si="96"/>
        <v>0.4627394370983528</v>
      </c>
      <c r="O151">
        <v>136</v>
      </c>
      <c r="P151">
        <v>4.9126548857360524</v>
      </c>
      <c r="Q151">
        <v>1.669794794</v>
      </c>
      <c r="R151">
        <v>0.77892735017341153</v>
      </c>
      <c r="S151" s="3">
        <f t="shared" si="97"/>
        <v>0.74178627163071398</v>
      </c>
      <c r="T151" s="3">
        <f>P151/VLOOKUP(C151,Sheet3!A$82:C$95,3,FALSE)</f>
        <v>1.0031136930025903</v>
      </c>
      <c r="V151" s="4">
        <f t="shared" si="98"/>
        <v>0.76567683797207675</v>
      </c>
      <c r="W151" s="4">
        <f t="shared" si="99"/>
        <v>0.97200133888816076</v>
      </c>
      <c r="X151" s="4">
        <f t="shared" si="100"/>
        <v>-5.1895819063941542E-2</v>
      </c>
      <c r="Y151" s="4">
        <f t="shared" si="101"/>
        <v>0.57525468181987738</v>
      </c>
      <c r="AA151">
        <v>240</v>
      </c>
      <c r="AB151">
        <v>5.4806389233419912</v>
      </c>
      <c r="AC151">
        <v>0</v>
      </c>
      <c r="AD151" s="3">
        <f t="shared" si="102"/>
        <v>0.82754901527973035</v>
      </c>
      <c r="AE151" t="s">
        <v>1821</v>
      </c>
      <c r="AF151">
        <v>4.4727558964958947E-2</v>
      </c>
      <c r="AG151" s="3">
        <f>AB151/VLOOKUP(C151,Sheet3!A$2:C$15,3,FALSE)</f>
        <v>0.92101954108160289</v>
      </c>
      <c r="AI151" s="4">
        <f t="shared" si="103"/>
        <v>0.10408543886866085</v>
      </c>
      <c r="AJ151" s="4">
        <f t="shared" si="104"/>
        <v>8.9065408162032258E-3</v>
      </c>
      <c r="AK151" s="4">
        <f t="shared" si="105"/>
        <v>-0.26444676305565917</v>
      </c>
      <c r="AL151" s="4">
        <f t="shared" si="106"/>
        <v>0.48809737268843456</v>
      </c>
      <c r="AM151" s="3">
        <f t="shared" si="107"/>
        <v>0.90114830104067323</v>
      </c>
      <c r="AN151" s="3">
        <f t="shared" si="137"/>
        <v>0.14778325123152716</v>
      </c>
      <c r="AO151" s="3">
        <f t="shared" si="108"/>
        <v>0.93530443265155505</v>
      </c>
      <c r="AP151">
        <v>752</v>
      </c>
      <c r="AQ151">
        <v>6.62273632394984</v>
      </c>
      <c r="AR151">
        <v>0.30561934400000001</v>
      </c>
      <c r="AS151">
        <v>0.32894405136438754</v>
      </c>
      <c r="AT151" s="3">
        <f>AQ151/VLOOKUP(C151,Sheet3!A$34:C$47,3,FALSE)</f>
        <v>0.94504647111769868</v>
      </c>
      <c r="AV151" s="4">
        <f t="shared" si="109"/>
        <v>0.30703453426838245</v>
      </c>
      <c r="AW151" s="4">
        <f t="shared" si="110"/>
        <v>3.8157239433105013E-2</v>
      </c>
      <c r="AX151" s="4">
        <f t="shared" si="111"/>
        <v>-6.9762538510975719E-2</v>
      </c>
      <c r="AZ151">
        <v>285</v>
      </c>
      <c r="BA151">
        <v>5.6524891802686508</v>
      </c>
      <c r="BB151">
        <v>0.52384174500000003</v>
      </c>
      <c r="BC151" s="3">
        <f t="shared" si="112"/>
        <v>0.85349754297593294</v>
      </c>
      <c r="BD151" s="3">
        <f>BA151/VLOOKUP(C151,Sheet3!A$50:C$63,3,FALSE)</f>
        <v>0.89941785925127893</v>
      </c>
      <c r="BF151" s="4">
        <f t="shared" si="113"/>
        <v>0.30832938474743071</v>
      </c>
      <c r="BG151" s="4">
        <f t="shared" si="114"/>
        <v>0.13254665596198315</v>
      </c>
      <c r="BH151" s="4">
        <f t="shared" si="115"/>
        <v>-6.2221118289634614E-2</v>
      </c>
      <c r="BI151" s="4">
        <f t="shared" si="116"/>
        <v>0.54591694357726073</v>
      </c>
      <c r="BK151">
        <v>928</v>
      </c>
      <c r="BL151">
        <v>6.8330317327862007</v>
      </c>
      <c r="BM151">
        <v>0.40714798600000002</v>
      </c>
      <c r="BN151" s="3">
        <f t="shared" si="117"/>
        <v>1.0317535529952881</v>
      </c>
      <c r="BO151" s="3">
        <f>BL151/VLOOKUP(C151,Sheet3!A$18:C$31,3,FALSE)</f>
        <v>0.99514209419368382</v>
      </c>
      <c r="BQ151" s="4">
        <f t="shared" si="118"/>
        <v>0.59231500702763085</v>
      </c>
      <c r="BR151" s="4">
        <f t="shared" si="119"/>
        <v>0.68627430127218325</v>
      </c>
      <c r="BS151" s="4">
        <f t="shared" si="120"/>
        <v>-5.7286157656542325E-2</v>
      </c>
      <c r="BT151" s="4">
        <f t="shared" si="121"/>
        <v>2.9153107062434169</v>
      </c>
      <c r="BV151">
        <v>395</v>
      </c>
      <c r="BW151">
        <v>5.978885764901122</v>
      </c>
      <c r="BX151">
        <v>0.55340309300000001</v>
      </c>
      <c r="BY151" s="3">
        <f t="shared" si="122"/>
        <v>0.90278179176175899</v>
      </c>
      <c r="BZ151" s="3">
        <f>BW151/VLOOKUP(C151,Sheet3!A$98:C$111,3,FALSE)</f>
        <v>0.91636327829504582</v>
      </c>
      <c r="CB151" s="4">
        <f t="shared" si="123"/>
        <v>0.16581361038803538</v>
      </c>
      <c r="CC151" s="4">
        <f t="shared" si="124"/>
        <v>7.1458963982144977E-2</v>
      </c>
      <c r="CD151" s="4">
        <f t="shared" si="125"/>
        <v>-6.294298302299059E-2</v>
      </c>
      <c r="CE151" s="4">
        <f t="shared" si="126"/>
        <v>0.56653623077999637</v>
      </c>
      <c r="CG151">
        <v>2531</v>
      </c>
      <c r="CH151">
        <v>7.8363697605451241</v>
      </c>
      <c r="CI151">
        <v>3.0053351030000002</v>
      </c>
      <c r="CJ151" s="3">
        <f t="shared" si="127"/>
        <v>1.1832525677047439</v>
      </c>
      <c r="CK151" s="3">
        <f>CH151/VLOOKUP(C151,Sheet3!A$114:C$127,3,FALSE)</f>
        <v>0.97812224991274366</v>
      </c>
      <c r="CM151" s="4">
        <f t="shared" si="128"/>
        <v>0.40443804333048211</v>
      </c>
      <c r="CN151" s="4">
        <f t="shared" si="129"/>
        <v>0.33509387665109164</v>
      </c>
      <c r="CO151" s="4">
        <f t="shared" si="130"/>
        <v>-7.324777307917453E-2</v>
      </c>
      <c r="CP151" s="4">
        <f t="shared" si="131"/>
        <v>1.7464941589020586</v>
      </c>
      <c r="CR151">
        <v>589</v>
      </c>
      <c r="CS151">
        <v>6.3784261836515865</v>
      </c>
      <c r="CT151">
        <v>3.6919336679999999</v>
      </c>
      <c r="CU151" s="3">
        <f t="shared" si="132"/>
        <v>0.96311039299348922</v>
      </c>
      <c r="CV151" s="3">
        <f>CS151/VLOOKUP(C151,Sheet3!A$130:C$143,3,FALSE)</f>
        <v>0.93140514612329361</v>
      </c>
      <c r="CX151" s="4">
        <f t="shared" si="133"/>
        <v>0.1069681820489196</v>
      </c>
      <c r="CY151" s="4">
        <f t="shared" si="134"/>
        <v>1.5889112827334236E-2</v>
      </c>
      <c r="CZ151" s="4">
        <f t="shared" si="135"/>
        <v>-7.2365115695019341E-2</v>
      </c>
      <c r="DA151" s="4">
        <f t="shared" si="136"/>
        <v>0.54761907164779133</v>
      </c>
    </row>
    <row r="152" spans="1:105" x14ac:dyDescent="0.25">
      <c r="A152">
        <v>16222102</v>
      </c>
      <c r="B152" t="s">
        <v>1821</v>
      </c>
      <c r="C152">
        <v>11</v>
      </c>
      <c r="D152">
        <v>141</v>
      </c>
      <c r="E152" s="3">
        <v>2.26862794</v>
      </c>
      <c r="F152">
        <v>4.9487598903781684</v>
      </c>
      <c r="G152" s="3">
        <f t="shared" si="92"/>
        <v>0.72750260203359962</v>
      </c>
      <c r="H152" s="3">
        <f>F152/VLOOKUP(C152,Sheet3!A$66:C$79,3,FALSE)</f>
        <v>1.0415190640540068</v>
      </c>
      <c r="J152" s="4">
        <f t="shared" si="93"/>
        <v>1.3274539095266813</v>
      </c>
      <c r="K152" s="4">
        <f t="shared" si="94"/>
        <v>1.7521598964377361</v>
      </c>
      <c r="L152" s="4">
        <f t="shared" si="95"/>
        <v>0.1882606443342392</v>
      </c>
      <c r="M152" s="4">
        <f t="shared" si="96"/>
        <v>0.79141740199274702</v>
      </c>
      <c r="O152">
        <v>140</v>
      </c>
      <c r="P152">
        <v>4.9416424226093039</v>
      </c>
      <c r="Q152">
        <v>5.8127912390000001</v>
      </c>
      <c r="R152">
        <v>0.9397668168255946</v>
      </c>
      <c r="S152" s="3">
        <f t="shared" si="97"/>
        <v>0.72645628407992269</v>
      </c>
      <c r="T152" s="3">
        <f>P152/VLOOKUP(C152,Sheet3!A$82:C$95,3,FALSE)</f>
        <v>1.0090326504380911</v>
      </c>
      <c r="V152" s="4">
        <f t="shared" si="98"/>
        <v>0.89159768309399601</v>
      </c>
      <c r="W152" s="4">
        <f t="shared" si="99"/>
        <v>1.3466947883295715</v>
      </c>
      <c r="X152" s="4">
        <f t="shared" si="100"/>
        <v>-4.6601216578201279E-2</v>
      </c>
      <c r="Y152" s="4">
        <f t="shared" si="101"/>
        <v>0.50427895553967628</v>
      </c>
      <c r="AA152">
        <v>306</v>
      </c>
      <c r="AB152">
        <v>5.7235851019523807</v>
      </c>
      <c r="AC152">
        <v>0.47506283399999999</v>
      </c>
      <c r="AD152" s="3">
        <f t="shared" si="102"/>
        <v>0.84140737212306116</v>
      </c>
      <c r="AE152" t="s">
        <v>1821</v>
      </c>
      <c r="AF152">
        <v>0.23604372070957055</v>
      </c>
      <c r="AG152" s="3">
        <f>AB152/VLOOKUP(C152,Sheet3!A$2:C$15,3,FALSE)</f>
        <v>0.96184656527731949</v>
      </c>
      <c r="AI152" s="4">
        <f t="shared" si="103"/>
        <v>0.31936654976907858</v>
      </c>
      <c r="AJ152" s="4">
        <f t="shared" si="104"/>
        <v>0.25061094601482048</v>
      </c>
      <c r="AK152" s="4">
        <f t="shared" si="105"/>
        <v>-0.18828457546446167</v>
      </c>
      <c r="AL152" s="4">
        <f t="shared" si="106"/>
        <v>0.71808612890719736</v>
      </c>
      <c r="AM152" s="3">
        <f t="shared" si="107"/>
        <v>0.72660916206666437</v>
      </c>
      <c r="AN152" s="3">
        <f t="shared" si="137"/>
        <v>0.14876847290640402</v>
      </c>
      <c r="AO152" s="3">
        <f t="shared" si="108"/>
        <v>0.93555697511541314</v>
      </c>
      <c r="AP152">
        <v>900</v>
      </c>
      <c r="AQ152">
        <v>6.8023947633243109</v>
      </c>
      <c r="AR152">
        <v>1.5795250160000001</v>
      </c>
      <c r="AS152">
        <v>0.48553679229728497</v>
      </c>
      <c r="AT152" s="3">
        <f>AQ152/VLOOKUP(C152,Sheet3!A$34:C$47,3,FALSE)</f>
        <v>0.97068324205833845</v>
      </c>
      <c r="AV152" s="4">
        <f t="shared" si="109"/>
        <v>0.46934527977253054</v>
      </c>
      <c r="AW152" s="4">
        <f t="shared" si="110"/>
        <v>0.28801053361420181</v>
      </c>
      <c r="AX152" s="4">
        <f t="shared" si="111"/>
        <v>-6.6000048316571136E-2</v>
      </c>
      <c r="AZ152">
        <v>309</v>
      </c>
      <c r="BA152">
        <v>5.7333412768977459</v>
      </c>
      <c r="BB152">
        <v>0.686498159</v>
      </c>
      <c r="BC152" s="3">
        <f t="shared" si="112"/>
        <v>0.84284159863957653</v>
      </c>
      <c r="BD152" s="3">
        <f>BA152/VLOOKUP(C152,Sheet3!A$50:C$63,3,FALSE)</f>
        <v>0.91228295590992703</v>
      </c>
      <c r="BF152" s="4">
        <f t="shared" si="113"/>
        <v>0.35020444174502641</v>
      </c>
      <c r="BG152" s="4">
        <f t="shared" si="114"/>
        <v>0.20483919645219636</v>
      </c>
      <c r="BH152" s="4">
        <f t="shared" si="115"/>
        <v>-6.2076232842998201E-2</v>
      </c>
      <c r="BI152" s="4">
        <f t="shared" si="116"/>
        <v>0.40941378056358063</v>
      </c>
      <c r="BK152">
        <v>1080</v>
      </c>
      <c r="BL152">
        <v>6.9847163201182658</v>
      </c>
      <c r="BM152">
        <v>1.034926542</v>
      </c>
      <c r="BN152" s="3">
        <f t="shared" si="117"/>
        <v>1.0268025545616608</v>
      </c>
      <c r="BO152" s="3">
        <f>BL152/VLOOKUP(C152,Sheet3!A$18:C$31,3,FALSE)</f>
        <v>1.0172329791474679</v>
      </c>
      <c r="BQ152" s="4">
        <f t="shared" si="118"/>
        <v>1.1992864024777974</v>
      </c>
      <c r="BR152" s="4">
        <f t="shared" si="119"/>
        <v>2.186445443081392</v>
      </c>
      <c r="BS152" s="4">
        <f t="shared" si="120"/>
        <v>2.4094563055485577E-2</v>
      </c>
      <c r="BT152" s="4">
        <f t="shared" si="121"/>
        <v>2.7795091650843551</v>
      </c>
      <c r="BV152">
        <v>663</v>
      </c>
      <c r="BW152">
        <v>6.4967749901858625</v>
      </c>
      <c r="BX152">
        <v>1.355787353</v>
      </c>
      <c r="BY152" s="3">
        <f t="shared" si="122"/>
        <v>0.95507173814930246</v>
      </c>
      <c r="BZ152" s="3">
        <f>BW152/VLOOKUP(C152,Sheet3!A$98:C$111,3,FALSE)</f>
        <v>0.99573838043557894</v>
      </c>
      <c r="CB152" s="4">
        <f t="shared" si="123"/>
        <v>0.67350942702653349</v>
      </c>
      <c r="CC152" s="4">
        <f t="shared" si="124"/>
        <v>0.82681932904366295</v>
      </c>
      <c r="CD152" s="4">
        <f t="shared" si="125"/>
        <v>-4.1286463284179349E-2</v>
      </c>
      <c r="CE152" s="4">
        <f t="shared" si="126"/>
        <v>1.3658158297763499</v>
      </c>
      <c r="CG152">
        <v>2425</v>
      </c>
      <c r="CH152">
        <v>7.7935868033715838</v>
      </c>
      <c r="CI152">
        <v>2.8276806350000001</v>
      </c>
      <c r="CJ152" s="3">
        <f t="shared" si="127"/>
        <v>1.1457122196717204</v>
      </c>
      <c r="CK152" s="3">
        <f>CH152/VLOOKUP(C152,Sheet3!A$114:C$127,3,FALSE)</f>
        <v>0.97278215448498617</v>
      </c>
      <c r="CM152" s="4">
        <f t="shared" si="128"/>
        <v>0.3474179664389026</v>
      </c>
      <c r="CN152" s="4">
        <f t="shared" si="129"/>
        <v>0.26334997179225034</v>
      </c>
      <c r="CO152" s="4">
        <f t="shared" si="130"/>
        <v>-8.0601027944687598E-2</v>
      </c>
      <c r="CP152" s="4">
        <f t="shared" si="131"/>
        <v>0.90162054212636122</v>
      </c>
      <c r="CR152">
        <v>675</v>
      </c>
      <c r="CS152">
        <v>6.5147126908725301</v>
      </c>
      <c r="CT152">
        <v>4.5602564750000001</v>
      </c>
      <c r="CU152" s="3">
        <f t="shared" si="132"/>
        <v>0.95770870664507102</v>
      </c>
      <c r="CV152" s="3">
        <f>CS152/VLOOKUP(C152,Sheet3!A$130:C$143,3,FALSE)</f>
        <v>0.95130628639173609</v>
      </c>
      <c r="CX152" s="4">
        <f t="shared" si="133"/>
        <v>0.2059405369016897</v>
      </c>
      <c r="CY152" s="4">
        <f t="shared" si="134"/>
        <v>6.1980220027601174E-2</v>
      </c>
      <c r="CZ152" s="4">
        <f t="shared" si="135"/>
        <v>-6.064468981423303E-2</v>
      </c>
      <c r="DA152" s="4">
        <f t="shared" si="136"/>
        <v>0.45961443455521772</v>
      </c>
    </row>
    <row r="153" spans="1:105" x14ac:dyDescent="0.25">
      <c r="A153">
        <v>16222118</v>
      </c>
      <c r="B153" t="s">
        <v>1821</v>
      </c>
      <c r="C153">
        <v>11</v>
      </c>
      <c r="D153">
        <v>115</v>
      </c>
      <c r="E153" s="3">
        <v>1.374256076</v>
      </c>
      <c r="F153">
        <v>4.7449321283632502</v>
      </c>
      <c r="G153" s="3">
        <f t="shared" si="92"/>
        <v>0.69267806362655326</v>
      </c>
      <c r="H153" s="3">
        <f>F153/VLOOKUP(C153,Sheet3!A$66:C$79,3,FALSE)</f>
        <v>0.99862134732809427</v>
      </c>
      <c r="J153" s="4">
        <f t="shared" si="93"/>
        <v>0.69489917074431451</v>
      </c>
      <c r="K153" s="4">
        <f t="shared" si="94"/>
        <v>0.96940055718810358</v>
      </c>
      <c r="L153" s="4">
        <f t="shared" si="95"/>
        <v>-0.15704354784689159</v>
      </c>
      <c r="M153" s="4">
        <f t="shared" si="96"/>
        <v>0.44875319512361306</v>
      </c>
      <c r="O153">
        <v>147</v>
      </c>
      <c r="P153">
        <v>4.990432586778736</v>
      </c>
      <c r="Q153">
        <v>12.6800994</v>
      </c>
      <c r="R153">
        <v>1.2566082169562482</v>
      </c>
      <c r="S153" s="3">
        <f t="shared" si="97"/>
        <v>0.72851688651258872</v>
      </c>
      <c r="T153" s="3">
        <f>P153/VLOOKUP(C153,Sheet3!A$82:C$95,3,FALSE)</f>
        <v>1.0189951010682596</v>
      </c>
      <c r="V153" s="4">
        <f t="shared" si="98"/>
        <v>1.1325564535996675</v>
      </c>
      <c r="W153" s="4">
        <f t="shared" si="99"/>
        <v>2.055109441020305</v>
      </c>
      <c r="X153" s="4">
        <f t="shared" si="100"/>
        <v>-3.7825040363168361E-2</v>
      </c>
      <c r="Y153" s="4">
        <f t="shared" si="101"/>
        <v>0.52238644616706675</v>
      </c>
      <c r="AA153">
        <v>328</v>
      </c>
      <c r="AB153">
        <v>5.7930136083841441</v>
      </c>
      <c r="AC153">
        <v>0.68769111599999999</v>
      </c>
      <c r="AD153" s="3">
        <f t="shared" si="102"/>
        <v>0.84567984119974493</v>
      </c>
      <c r="AE153" t="s">
        <v>1821</v>
      </c>
      <c r="AF153">
        <v>0.34309445732460198</v>
      </c>
      <c r="AG153" s="3">
        <f>AB153/VLOOKUP(C153,Sheet3!A$2:C$15,3,FALSE)</f>
        <v>0.97351400260099041</v>
      </c>
      <c r="AI153" s="4">
        <f t="shared" si="103"/>
        <v>0.41673490856667977</v>
      </c>
      <c r="AJ153" s="4">
        <f t="shared" si="104"/>
        <v>0.43040405645541652</v>
      </c>
      <c r="AK153" s="4">
        <f t="shared" si="105"/>
        <v>-0.15419595825034796</v>
      </c>
      <c r="AL153" s="4">
        <f t="shared" si="106"/>
        <v>0.82232493945582374</v>
      </c>
      <c r="AM153" s="3">
        <f t="shared" si="107"/>
        <v>0.6591956439022657</v>
      </c>
      <c r="AN153" s="3">
        <f t="shared" si="137"/>
        <v>0.14975369458128088</v>
      </c>
      <c r="AO153" s="3">
        <f t="shared" si="108"/>
        <v>0.93580844764779803</v>
      </c>
      <c r="AP153">
        <v>944</v>
      </c>
      <c r="AQ153">
        <v>6.8501261661455004</v>
      </c>
      <c r="AR153">
        <v>1.9503979170000001</v>
      </c>
      <c r="AS153">
        <v>0.53426268690106626</v>
      </c>
      <c r="AT153" s="3">
        <f>AQ153/VLOOKUP(C153,Sheet3!A$34:C$47,3,FALSE)</f>
        <v>0.97749438349462614</v>
      </c>
      <c r="AV153" s="4">
        <f t="shared" si="109"/>
        <v>0.52062126034441902</v>
      </c>
      <c r="AW153" s="4">
        <f t="shared" si="110"/>
        <v>0.45184438769328594</v>
      </c>
      <c r="AX153" s="4">
        <f t="shared" si="111"/>
        <v>-6.4904672352672541E-2</v>
      </c>
      <c r="AZ153">
        <v>325</v>
      </c>
      <c r="BA153">
        <v>5.7838251823297373</v>
      </c>
      <c r="BB153">
        <v>0.794962265</v>
      </c>
      <c r="BC153" s="3">
        <f t="shared" si="112"/>
        <v>0.84433848983897475</v>
      </c>
      <c r="BD153" s="3">
        <f>BA153/VLOOKUP(C153,Sheet3!A$50:C$63,3,FALSE)</f>
        <v>0.92031589939768921</v>
      </c>
      <c r="BF153" s="4">
        <f t="shared" si="113"/>
        <v>0.37816137293650964</v>
      </c>
      <c r="BG153" s="4">
        <f t="shared" si="114"/>
        <v>0.26463284560513944</v>
      </c>
      <c r="BH153" s="4">
        <f t="shared" si="115"/>
        <v>-6.1979618943457604E-2</v>
      </c>
      <c r="BI153" s="4">
        <f t="shared" si="116"/>
        <v>0.42737833553887949</v>
      </c>
      <c r="BK153">
        <v>870</v>
      </c>
      <c r="BL153">
        <v>6.7684932116486296</v>
      </c>
      <c r="BM153">
        <v>0.15511588600000001</v>
      </c>
      <c r="BN153" s="3">
        <f t="shared" si="117"/>
        <v>0.98808299985767933</v>
      </c>
      <c r="BO153" s="3">
        <f>BL153/VLOOKUP(C153,Sheet3!A$18:C$31,3,FALSE)</f>
        <v>0.98574289899123191</v>
      </c>
      <c r="BQ153" s="4">
        <f t="shared" si="118"/>
        <v>0.4144219320182822</v>
      </c>
      <c r="BR153" s="4">
        <f t="shared" si="119"/>
        <v>0.28146172173529638</v>
      </c>
      <c r="BS153" s="4">
        <f t="shared" si="120"/>
        <v>-8.9957795998655249E-2</v>
      </c>
      <c r="BT153" s="4">
        <f t="shared" si="121"/>
        <v>0.62922461262940621</v>
      </c>
      <c r="BV153">
        <v>810</v>
      </c>
      <c r="BW153">
        <v>6.6970342476664841</v>
      </c>
      <c r="BX153">
        <v>1.794724303</v>
      </c>
      <c r="BY153" s="3">
        <f t="shared" si="122"/>
        <v>0.97765122644957658</v>
      </c>
      <c r="BZ153" s="3">
        <f>BW153/VLOOKUP(C153,Sheet3!A$98:C$111,3,FALSE)</f>
        <v>1.0264314287575866</v>
      </c>
      <c r="CB153" s="4">
        <f t="shared" si="123"/>
        <v>1.010209373745574</v>
      </c>
      <c r="CC153" s="4">
        <f t="shared" si="124"/>
        <v>1.3696843065542703</v>
      </c>
      <c r="CD153" s="4">
        <f t="shared" si="125"/>
        <v>-2.9439462793705368E-2</v>
      </c>
      <c r="CE153" s="4">
        <f t="shared" si="126"/>
        <v>1.8106561031193444</v>
      </c>
      <c r="CG153">
        <v>3127</v>
      </c>
      <c r="CH153">
        <v>8.0478293574578412</v>
      </c>
      <c r="CI153">
        <v>3.998896604</v>
      </c>
      <c r="CJ153" s="3">
        <f t="shared" si="127"/>
        <v>1.1748439608647787</v>
      </c>
      <c r="CK153" s="3">
        <f>CH153/VLOOKUP(C153,Sheet3!A$114:C$127,3,FALSE)</f>
        <v>1.0045162745718763</v>
      </c>
      <c r="CM153" s="4">
        <f t="shared" si="128"/>
        <v>0.78327424091951237</v>
      </c>
      <c r="CN153" s="4">
        <f t="shared" si="129"/>
        <v>0.9877496958562999</v>
      </c>
      <c r="CO153" s="4">
        <f t="shared" si="130"/>
        <v>-3.2123499517899924E-2</v>
      </c>
      <c r="CP153" s="4">
        <f t="shared" si="131"/>
        <v>1.5335721616593869</v>
      </c>
      <c r="CR153">
        <v>885</v>
      </c>
      <c r="CS153">
        <v>6.7855876450079293</v>
      </c>
      <c r="CT153">
        <v>6.657248783</v>
      </c>
      <c r="CU153" s="3">
        <f t="shared" si="132"/>
        <v>0.99057849161136158</v>
      </c>
      <c r="CV153" s="3">
        <f>CS153/VLOOKUP(C153,Sheet3!A$130:C$143,3,FALSE)</f>
        <v>0.99086060888029481</v>
      </c>
      <c r="CX153" s="4">
        <f t="shared" si="133"/>
        <v>0.58017867727896177</v>
      </c>
      <c r="CY153" s="4">
        <f t="shared" si="134"/>
        <v>0.60187559722530537</v>
      </c>
      <c r="CZ153" s="4">
        <f t="shared" si="135"/>
        <v>-3.2339959453173868E-2</v>
      </c>
      <c r="DA153" s="4">
        <f t="shared" si="136"/>
        <v>1.1265861407105158</v>
      </c>
    </row>
    <row r="154" spans="1:105" x14ac:dyDescent="0.25">
      <c r="A154">
        <v>16222120</v>
      </c>
      <c r="B154" t="s">
        <v>1821</v>
      </c>
      <c r="C154">
        <v>11</v>
      </c>
      <c r="D154">
        <v>157</v>
      </c>
      <c r="E154" s="3">
        <v>2.8114880929999999</v>
      </c>
      <c r="F154">
        <v>5.0562458053483077</v>
      </c>
      <c r="G154" s="3">
        <f t="shared" si="92"/>
        <v>0.73812447869020903</v>
      </c>
      <c r="H154" s="3">
        <f>F154/VLOOKUP(C154,Sheet3!A$66:C$79,3,FALSE)</f>
        <v>1.0641406161273552</v>
      </c>
      <c r="J154" s="4">
        <f t="shared" si="93"/>
        <v>1.7664119643249614</v>
      </c>
      <c r="K154" s="4">
        <f t="shared" si="94"/>
        <v>2.055109441020305</v>
      </c>
      <c r="L154" s="4">
        <f t="shared" si="95"/>
        <v>0.39785118954730958</v>
      </c>
      <c r="M154" s="4">
        <f t="shared" si="96"/>
        <v>0.97984451634918679</v>
      </c>
      <c r="O154">
        <v>135</v>
      </c>
      <c r="P154">
        <v>4.9052747784384296</v>
      </c>
      <c r="Q154">
        <v>0.55937775300000003</v>
      </c>
      <c r="R154">
        <v>0.74112174038123335</v>
      </c>
      <c r="S154" s="3">
        <f t="shared" si="97"/>
        <v>0.71608531864436886</v>
      </c>
      <c r="T154" s="3">
        <f>P154/VLOOKUP(C154,Sheet3!A$82:C$95,3,FALSE)</f>
        <v>1.0016067508586248</v>
      </c>
      <c r="V154" s="4">
        <f t="shared" si="98"/>
        <v>0.73561096256372371</v>
      </c>
      <c r="W154" s="4">
        <f t="shared" si="99"/>
        <v>0.90162054212636122</v>
      </c>
      <c r="X154" s="4">
        <f t="shared" si="100"/>
        <v>-5.3314892650785262E-2</v>
      </c>
      <c r="Y154" s="4">
        <f t="shared" si="101"/>
        <v>0.41387475450420586</v>
      </c>
      <c r="AA154">
        <v>904</v>
      </c>
      <c r="AB154">
        <v>6.8068293603921761</v>
      </c>
      <c r="AC154">
        <v>6.0174303739999999</v>
      </c>
      <c r="AD154" s="3">
        <f t="shared" si="102"/>
        <v>0.99367941484533462</v>
      </c>
      <c r="AE154" t="s">
        <v>1821</v>
      </c>
      <c r="AF154">
        <v>6.4044193067838826</v>
      </c>
      <c r="AG154" s="3">
        <f>AB154/VLOOKUP(C154,Sheet3!A$2:C$15,3,FALSE)</f>
        <v>1.1438854012127344</v>
      </c>
      <c r="AI154" s="4">
        <f t="shared" si="103"/>
        <v>4.3736294801145634</v>
      </c>
      <c r="AJ154" s="4">
        <f t="shared" si="104"/>
        <v>3.6268070254715585</v>
      </c>
      <c r="AK154" s="4">
        <f t="shared" si="105"/>
        <v>0.70026911905764866</v>
      </c>
      <c r="AL154" s="4">
        <f t="shared" si="106"/>
        <v>3.9269116179218968</v>
      </c>
      <c r="AM154" s="3">
        <f t="shared" si="107"/>
        <v>1.2605406369410318E-2</v>
      </c>
      <c r="AN154" s="3">
        <f t="shared" si="137"/>
        <v>0.15073891625615773</v>
      </c>
      <c r="AO154" s="3">
        <f t="shared" si="108"/>
        <v>0.93605886394315252</v>
      </c>
      <c r="AP154">
        <v>944</v>
      </c>
      <c r="AQ154">
        <v>6.8501261661455004</v>
      </c>
      <c r="AR154">
        <v>1.9503979170000001</v>
      </c>
      <c r="AS154">
        <v>0.53426268690106626</v>
      </c>
      <c r="AT154" s="3">
        <f>AQ154/VLOOKUP(C154,Sheet3!A$34:C$47,3,FALSE)</f>
        <v>0.97749438349462614</v>
      </c>
      <c r="AV154" s="4">
        <f t="shared" si="109"/>
        <v>0.52062126034441902</v>
      </c>
      <c r="AW154" s="4">
        <f t="shared" si="110"/>
        <v>0.45184438769328594</v>
      </c>
      <c r="AX154" s="4">
        <f t="shared" si="111"/>
        <v>-6.4904672352672541E-2</v>
      </c>
      <c r="AZ154">
        <v>524</v>
      </c>
      <c r="BA154">
        <v>6.261491684321042</v>
      </c>
      <c r="BB154">
        <v>2.145079779</v>
      </c>
      <c r="BC154" s="3">
        <f t="shared" si="112"/>
        <v>0.91406954156062248</v>
      </c>
      <c r="BD154" s="3">
        <f>BA154/VLOOKUP(C154,Sheet3!A$50:C$63,3,FALSE)</f>
        <v>0.99632166764520091</v>
      </c>
      <c r="BF154" s="4">
        <f t="shared" si="113"/>
        <v>0.71509826705439683</v>
      </c>
      <c r="BG154" s="4">
        <f t="shared" si="114"/>
        <v>1.0849134443099477</v>
      </c>
      <c r="BH154" s="4">
        <f t="shared" si="115"/>
        <v>-6.0777008027496179E-2</v>
      </c>
      <c r="BI154" s="4">
        <f t="shared" si="116"/>
        <v>1.2986263852885491</v>
      </c>
      <c r="BK154">
        <v>989</v>
      </c>
      <c r="BL154">
        <v>6.8966943316227125</v>
      </c>
      <c r="BM154">
        <v>0.66285313000000001</v>
      </c>
      <c r="BN154" s="3">
        <f t="shared" si="117"/>
        <v>1.0067981471213421</v>
      </c>
      <c r="BO154" s="3">
        <f>BL154/VLOOKUP(C154,Sheet3!A$18:C$31,3,FALSE)</f>
        <v>1.0044137227189835</v>
      </c>
      <c r="BQ154" s="4">
        <f t="shared" si="118"/>
        <v>0.81311987167085387</v>
      </c>
      <c r="BR154" s="4">
        <f t="shared" si="119"/>
        <v>1.202332114868476</v>
      </c>
      <c r="BS154" s="4">
        <f t="shared" si="120"/>
        <v>-2.4138372168162441E-2</v>
      </c>
      <c r="BT154" s="4">
        <f t="shared" si="121"/>
        <v>1.552005863348225</v>
      </c>
      <c r="BV154">
        <v>566</v>
      </c>
      <c r="BW154">
        <v>6.3385940782031831</v>
      </c>
      <c r="BX154">
        <v>1.0657666020000001</v>
      </c>
      <c r="BY154" s="3">
        <f t="shared" si="122"/>
        <v>0.9253251581744002</v>
      </c>
      <c r="BZ154" s="3">
        <f>BW154/VLOOKUP(C154,Sheet3!A$98:C$111,3,FALSE)</f>
        <v>0.97149453555078791</v>
      </c>
      <c r="CB154" s="4">
        <f t="shared" si="123"/>
        <v>0.4665485729526101</v>
      </c>
      <c r="CC154" s="4">
        <f t="shared" si="124"/>
        <v>0.48489224173948614</v>
      </c>
      <c r="CD154" s="4">
        <f t="shared" si="125"/>
        <v>-4.9114184279973008E-2</v>
      </c>
      <c r="CE154" s="4">
        <f t="shared" si="126"/>
        <v>0.90648673177753425</v>
      </c>
      <c r="CG154">
        <v>3750</v>
      </c>
      <c r="CH154">
        <v>8.2295111189644565</v>
      </c>
      <c r="CI154">
        <v>5.0296829570000003</v>
      </c>
      <c r="CJ154" s="3">
        <f t="shared" si="127"/>
        <v>1.2013663572557414</v>
      </c>
      <c r="CK154" s="3">
        <f>CH154/VLOOKUP(C154,Sheet3!A$114:C$127,3,FALSE)</f>
        <v>1.0271934808246601</v>
      </c>
      <c r="CM154" s="4">
        <f t="shared" si="128"/>
        <v>1.252099574656649</v>
      </c>
      <c r="CN154" s="4">
        <f t="shared" si="129"/>
        <v>1.7809803349732278</v>
      </c>
      <c r="CO154" s="4">
        <f t="shared" si="130"/>
        <v>1.0541539255578681E-2</v>
      </c>
      <c r="CP154" s="4">
        <f t="shared" si="131"/>
        <v>2.2405126643516682</v>
      </c>
      <c r="CR154">
        <v>1170</v>
      </c>
      <c r="CS154">
        <v>7.0647590277918022</v>
      </c>
      <c r="CT154">
        <v>9.4657973519999992</v>
      </c>
      <c r="CU154" s="3">
        <f t="shared" si="132"/>
        <v>1.0313326873754609</v>
      </c>
      <c r="CV154" s="3">
        <f>CS154/VLOOKUP(C154,Sheet3!A$130:C$143,3,FALSE)</f>
        <v>1.0316264114605163</v>
      </c>
      <c r="CX154" s="4">
        <f t="shared" si="133"/>
        <v>1.2860647820261271</v>
      </c>
      <c r="CY154" s="4">
        <f t="shared" si="134"/>
        <v>1.9738840010977194</v>
      </c>
      <c r="CZ154" s="4">
        <f t="shared" si="135"/>
        <v>5.5691972224182606E-3</v>
      </c>
      <c r="DA154" s="4">
        <f t="shared" si="136"/>
        <v>2.4918270926325743</v>
      </c>
    </row>
    <row r="155" spans="1:105" x14ac:dyDescent="0.25">
      <c r="A155">
        <v>16222128</v>
      </c>
      <c r="B155" t="s">
        <v>1821</v>
      </c>
      <c r="C155">
        <v>11</v>
      </c>
      <c r="D155">
        <v>94</v>
      </c>
      <c r="E155" s="3">
        <v>0.63389707299999998</v>
      </c>
      <c r="F155">
        <v>4.5432947822700038</v>
      </c>
      <c r="G155" s="3">
        <f t="shared" si="92"/>
        <v>0.64239589297193922</v>
      </c>
      <c r="H155" s="3">
        <f>F155/VLOOKUP(C155,Sheet3!A$66:C$79,3,FALSE)</f>
        <v>0.95618462689037598</v>
      </c>
      <c r="J155" s="4">
        <f t="shared" si="93"/>
        <v>0.30508190478780123</v>
      </c>
      <c r="K155" s="4">
        <f t="shared" si="94"/>
        <v>0.2480824996614619</v>
      </c>
      <c r="L155" s="4">
        <f t="shared" si="95"/>
        <v>-0.44288557591737926</v>
      </c>
      <c r="M155" s="4">
        <f t="shared" si="96"/>
        <v>0.12582017320103231</v>
      </c>
      <c r="O155">
        <v>158</v>
      </c>
      <c r="P155">
        <v>5.0625950330269669</v>
      </c>
      <c r="Q155">
        <v>23.06146292</v>
      </c>
      <c r="R155">
        <v>1.8367548491126475</v>
      </c>
      <c r="S155" s="3">
        <f t="shared" si="97"/>
        <v>0.71582197784924351</v>
      </c>
      <c r="T155" s="3">
        <f>P155/VLOOKUP(C155,Sheet3!A$82:C$95,3,FALSE)</f>
        <v>1.03372993175265</v>
      </c>
      <c r="V155" s="4">
        <f t="shared" si="98"/>
        <v>1.5584690303840494</v>
      </c>
      <c r="W155" s="4">
        <f t="shared" si="99"/>
        <v>2.6885373868786284</v>
      </c>
      <c r="X155" s="4">
        <f t="shared" si="100"/>
        <v>-2.4558026058895826E-2</v>
      </c>
      <c r="Y155" s="4">
        <f t="shared" si="101"/>
        <v>0.41238555095273816</v>
      </c>
      <c r="AA155">
        <v>418</v>
      </c>
      <c r="AB155">
        <v>6.0354814325247563</v>
      </c>
      <c r="AC155">
        <v>1.542923263</v>
      </c>
      <c r="AD155" s="3">
        <f t="shared" si="102"/>
        <v>0.85338254948650238</v>
      </c>
      <c r="AE155" t="s">
        <v>1821</v>
      </c>
      <c r="AF155">
        <v>0.97944379524210978</v>
      </c>
      <c r="AG155" s="3">
        <f>AB155/VLOOKUP(C155,Sheet3!A$2:C$15,3,FALSE)</f>
        <v>1.0142606394877836</v>
      </c>
      <c r="AI155" s="4">
        <f t="shared" si="103"/>
        <v>0.91262938640784663</v>
      </c>
      <c r="AJ155" s="4">
        <f t="shared" si="104"/>
        <v>1.3242219324775129</v>
      </c>
      <c r="AK155" s="4">
        <f t="shared" si="105"/>
        <v>-1.7084935134958068E-2</v>
      </c>
      <c r="AL155" s="4">
        <f t="shared" si="106"/>
        <v>0.99571786550547692</v>
      </c>
      <c r="AM155" s="3">
        <f t="shared" si="107"/>
        <v>0.4014672225517778</v>
      </c>
      <c r="AN155" s="3">
        <f t="shared" si="137"/>
        <v>0.15172413793103459</v>
      </c>
      <c r="AO155" s="3">
        <f t="shared" si="108"/>
        <v>0.93630823744335834</v>
      </c>
      <c r="AP155">
        <v>1179</v>
      </c>
      <c r="AQ155">
        <v>7.0724219005373712</v>
      </c>
      <c r="AR155">
        <v>3.902962107</v>
      </c>
      <c r="AS155">
        <v>0.8031726357783544</v>
      </c>
      <c r="AT155" s="3">
        <f>AQ155/VLOOKUP(C155,Sheet3!A$34:C$47,3,FALSE)</f>
        <v>1.0092153805350552</v>
      </c>
      <c r="AV155" s="4">
        <f t="shared" si="109"/>
        <v>0.80795530810904215</v>
      </c>
      <c r="AW155" s="4">
        <f t="shared" si="110"/>
        <v>1.7693522969781088</v>
      </c>
      <c r="AX155" s="4">
        <f t="shared" si="111"/>
        <v>-5.9137759008698873E-2</v>
      </c>
      <c r="AZ155">
        <v>973</v>
      </c>
      <c r="BA155">
        <v>6.8803840821860049</v>
      </c>
      <c r="BB155">
        <v>5.195264774</v>
      </c>
      <c r="BC155" s="3">
        <f t="shared" si="112"/>
        <v>0.97284695100885099</v>
      </c>
      <c r="BD155" s="3">
        <f>BA155/VLOOKUP(C155,Sheet3!A$50:C$63,3,FALSE)</f>
        <v>1.0947991450612904</v>
      </c>
      <c r="BF155" s="4">
        <f t="shared" si="113"/>
        <v>1.3552782842603421</v>
      </c>
      <c r="BG155" s="4">
        <f t="shared" si="114"/>
        <v>2.0628314871142157</v>
      </c>
      <c r="BH155" s="4">
        <f t="shared" si="115"/>
        <v>-5.8060069884962963E-2</v>
      </c>
      <c r="BI155" s="4">
        <f t="shared" si="116"/>
        <v>2.0628314871142157</v>
      </c>
      <c r="BK155">
        <v>1162</v>
      </c>
      <c r="BL155">
        <v>7.0578979374118562</v>
      </c>
      <c r="BM155">
        <v>1.363943715</v>
      </c>
      <c r="BN155" s="3">
        <f t="shared" si="117"/>
        <v>0.99794639469621982</v>
      </c>
      <c r="BO155" s="3">
        <f>BL155/VLOOKUP(C155,Sheet3!A$18:C$31,3,FALSE)</f>
        <v>1.0278909287572422</v>
      </c>
      <c r="BQ155" s="4">
        <f t="shared" si="118"/>
        <v>1.596511763178122</v>
      </c>
      <c r="BR155" s="4">
        <f t="shared" si="119"/>
        <v>2.8972922007407385</v>
      </c>
      <c r="BS155" s="4">
        <f t="shared" si="120"/>
        <v>6.674599549048256E-2</v>
      </c>
      <c r="BT155" s="4">
        <f t="shared" si="121"/>
        <v>1.0449081096962487</v>
      </c>
      <c r="BV155">
        <v>1173</v>
      </c>
      <c r="BW155">
        <v>7.0673198486534758</v>
      </c>
      <c r="BX155">
        <v>2.876561363</v>
      </c>
      <c r="BY155" s="3">
        <f t="shared" si="122"/>
        <v>0.99927859904914496</v>
      </c>
      <c r="BZ155" s="3">
        <f>BW155/VLOOKUP(C155,Sheet3!A$98:C$111,3,FALSE)</f>
        <v>1.0831838305542285</v>
      </c>
      <c r="CB155" s="4">
        <f t="shared" si="123"/>
        <v>1.8665971980825204</v>
      </c>
      <c r="CC155" s="4">
        <f t="shared" si="124"/>
        <v>2.3900443983226318</v>
      </c>
      <c r="CD155" s="4">
        <f t="shared" si="125"/>
        <v>-2.4045327665984904E-4</v>
      </c>
      <c r="CE155" s="4">
        <f t="shared" si="126"/>
        <v>2.1690537003695232</v>
      </c>
      <c r="CG155">
        <v>1670</v>
      </c>
      <c r="CH155">
        <v>7.4205789054108005</v>
      </c>
      <c r="CI155">
        <v>1.5508484469999999</v>
      </c>
      <c r="CJ155" s="3">
        <f t="shared" si="127"/>
        <v>1.0492274089088174</v>
      </c>
      <c r="CK155" s="3">
        <f>CH155/VLOOKUP(C155,Sheet3!A$114:C$127,3,FALSE)</f>
        <v>0.92622394761915239</v>
      </c>
      <c r="CM155" s="4">
        <f t="shared" si="128"/>
        <v>6.5717053776609038E-2</v>
      </c>
      <c r="CN155" s="4">
        <f t="shared" si="129"/>
        <v>1.5889112827334236E-2</v>
      </c>
      <c r="CO155" s="4">
        <f t="shared" si="130"/>
        <v>-0.13345009278697845</v>
      </c>
      <c r="CP155" s="4">
        <f t="shared" si="131"/>
        <v>7.3577608842430267E-2</v>
      </c>
      <c r="CR155">
        <v>1418</v>
      </c>
      <c r="CS155">
        <v>7.2570027070920728</v>
      </c>
      <c r="CT155">
        <v>11.884780470000001</v>
      </c>
      <c r="CU155" s="3">
        <f t="shared" si="132"/>
        <v>1.0260986701798258</v>
      </c>
      <c r="CV155" s="3">
        <f>CS155/VLOOKUP(C155,Sheet3!A$130:C$143,3,FALSE)</f>
        <v>1.0596986579762608</v>
      </c>
      <c r="CX155" s="4">
        <f t="shared" si="133"/>
        <v>1.989285594620821</v>
      </c>
      <c r="CY155" s="4">
        <f t="shared" si="134"/>
        <v>2.9336598449116131</v>
      </c>
      <c r="CZ155" s="4">
        <f t="shared" si="135"/>
        <v>3.822008709060571E-2</v>
      </c>
      <c r="DA155" s="4">
        <f t="shared" si="136"/>
        <v>2.3479329129725048</v>
      </c>
    </row>
    <row r="156" spans="1:105" x14ac:dyDescent="0.25">
      <c r="A156">
        <v>16222134</v>
      </c>
      <c r="B156" t="s">
        <v>1821</v>
      </c>
      <c r="C156">
        <v>11</v>
      </c>
      <c r="D156">
        <v>104</v>
      </c>
      <c r="E156" s="3">
        <v>0.98928052600000005</v>
      </c>
      <c r="F156">
        <v>4.6443908991413725</v>
      </c>
      <c r="G156" s="3">
        <f t="shared" si="92"/>
        <v>0.66994962988288265</v>
      </c>
      <c r="H156" s="3">
        <f>F156/VLOOKUP(C156,Sheet3!A$66:C$79,3,FALSE)</f>
        <v>0.97746137810800593</v>
      </c>
      <c r="J156" s="4">
        <f t="shared" si="93"/>
        <v>0.47350832784763491</v>
      </c>
      <c r="K156" s="4">
        <f t="shared" si="94"/>
        <v>0.56827385067853731</v>
      </c>
      <c r="L156" s="4">
        <f t="shared" si="95"/>
        <v>-0.3056771047073481</v>
      </c>
      <c r="M156" s="4">
        <f t="shared" si="96"/>
        <v>0.26591736729749604</v>
      </c>
      <c r="O156">
        <v>127</v>
      </c>
      <c r="P156">
        <v>4.8441870864585912</v>
      </c>
      <c r="Q156">
        <v>0</v>
      </c>
      <c r="R156">
        <v>0.47461355956535062</v>
      </c>
      <c r="S156" s="3">
        <f t="shared" si="97"/>
        <v>0.6987700682680168</v>
      </c>
      <c r="T156" s="3">
        <f>P156/VLOOKUP(C156,Sheet3!A$82:C$95,3,FALSE)</f>
        <v>0.98913327129937034</v>
      </c>
      <c r="V156" s="4">
        <f t="shared" si="98"/>
        <v>0.51655771579419008</v>
      </c>
      <c r="W156" s="4">
        <f t="shared" si="99"/>
        <v>0.48010372500768905</v>
      </c>
      <c r="X156" s="4">
        <f t="shared" si="100"/>
        <v>-5.4029757575440443E-2</v>
      </c>
      <c r="Y156" s="4">
        <f t="shared" si="101"/>
        <v>0.24556043022875201</v>
      </c>
      <c r="AA156">
        <v>356</v>
      </c>
      <c r="AB156">
        <v>5.8749307308520304</v>
      </c>
      <c r="AC156">
        <v>0.95580207800000005</v>
      </c>
      <c r="AD156" s="3">
        <f t="shared" si="102"/>
        <v>0.8474540050988254</v>
      </c>
      <c r="AE156" t="s">
        <v>1821</v>
      </c>
      <c r="AF156">
        <v>0.50928794138976397</v>
      </c>
      <c r="AG156" s="3">
        <f>AB156/VLOOKUP(C156,Sheet3!A$2:C$15,3,FALSE)</f>
        <v>0.98728014767958128</v>
      </c>
      <c r="AI156" s="4">
        <f t="shared" si="103"/>
        <v>0.55597536639547251</v>
      </c>
      <c r="AJ156" s="4">
        <f t="shared" si="104"/>
        <v>0.69610722218842214</v>
      </c>
      <c r="AK156" s="4">
        <f t="shared" si="105"/>
        <v>-0.11121234445937637</v>
      </c>
      <c r="AL156" s="4">
        <f t="shared" si="106"/>
        <v>0.87291043624392994</v>
      </c>
      <c r="AM156" s="3">
        <f t="shared" si="107"/>
        <v>0.57351260338437227</v>
      </c>
      <c r="AN156" s="3">
        <f t="shared" si="137"/>
        <v>0.15270935960591145</v>
      </c>
      <c r="AO156" s="3">
        <f t="shared" si="108"/>
        <v>0.93655658134406494</v>
      </c>
      <c r="AP156">
        <v>1025</v>
      </c>
      <c r="AQ156">
        <v>6.932447891572509</v>
      </c>
      <c r="AR156">
        <v>2.627979174</v>
      </c>
      <c r="AS156">
        <v>0.62566442108903897</v>
      </c>
      <c r="AT156" s="3">
        <f>AQ156/VLOOKUP(C156,Sheet3!A$34:C$47,3,FALSE)</f>
        <v>0.98924146994132245</v>
      </c>
      <c r="AV156" s="4">
        <f t="shared" si="109"/>
        <v>0.61754847616541664</v>
      </c>
      <c r="AW156" s="4">
        <f t="shared" si="110"/>
        <v>0.92122901351473763</v>
      </c>
      <c r="AX156" s="4">
        <f t="shared" si="111"/>
        <v>-6.2903430901747562E-2</v>
      </c>
      <c r="AZ156">
        <v>489</v>
      </c>
      <c r="BA156">
        <v>6.1923624894748723</v>
      </c>
      <c r="BB156">
        <v>1.9075111709999999</v>
      </c>
      <c r="BC156" s="3">
        <f t="shared" si="112"/>
        <v>0.89324327947746596</v>
      </c>
      <c r="BD156" s="3">
        <f>BA156/VLOOKUP(C156,Sheet3!A$50:C$63,3,FALSE)</f>
        <v>0.98532190622020843</v>
      </c>
      <c r="BF156" s="4">
        <f t="shared" si="113"/>
        <v>0.65800440122458148</v>
      </c>
      <c r="BG156" s="4">
        <f t="shared" si="114"/>
        <v>0.95138205168542522</v>
      </c>
      <c r="BH156" s="4">
        <f t="shared" si="115"/>
        <v>-6.0988621163618022E-2</v>
      </c>
      <c r="BI156" s="4">
        <f t="shared" si="116"/>
        <v>1.0254900238391471</v>
      </c>
      <c r="BK156">
        <v>824</v>
      </c>
      <c r="BL156">
        <v>6.7141705299094721</v>
      </c>
      <c r="BM156">
        <v>0</v>
      </c>
      <c r="BN156" s="3">
        <f t="shared" si="117"/>
        <v>0.96851366716677556</v>
      </c>
      <c r="BO156" s="3">
        <f>BL156/VLOOKUP(C156,Sheet3!A$18:C$31,3,FALSE)</f>
        <v>0.97783150776956707</v>
      </c>
      <c r="BQ156" s="4">
        <f t="shared" si="118"/>
        <v>0.29715208788108727</v>
      </c>
      <c r="BR156" s="4">
        <f t="shared" si="119"/>
        <v>9.3931819834203498E-2</v>
      </c>
      <c r="BS156" s="4">
        <f t="shared" si="120"/>
        <v>-0.11006590972110734</v>
      </c>
      <c r="BT156" s="4">
        <f t="shared" si="121"/>
        <v>0.22808183295479231</v>
      </c>
      <c r="BV156">
        <v>781</v>
      </c>
      <c r="BW156">
        <v>6.6605751498396861</v>
      </c>
      <c r="BX156">
        <v>1.7081784099999999</v>
      </c>
      <c r="BY156" s="3">
        <f t="shared" si="122"/>
        <v>0.96078257695044089</v>
      </c>
      <c r="BZ156" s="3">
        <f>BW156/VLOOKUP(C156,Sheet3!A$98:C$111,3,FALSE)</f>
        <v>1.0208434681037177</v>
      </c>
      <c r="CB156" s="4">
        <f t="shared" si="123"/>
        <v>0.94246571481881158</v>
      </c>
      <c r="CC156" s="4">
        <f t="shared" si="124"/>
        <v>1.2527629684953681</v>
      </c>
      <c r="CD156" s="4">
        <f t="shared" si="125"/>
        <v>-3.1775354626961849E-2</v>
      </c>
      <c r="CE156" s="4">
        <f t="shared" si="126"/>
        <v>1.4889218879216481</v>
      </c>
      <c r="CG156">
        <v>2896</v>
      </c>
      <c r="CH156">
        <v>7.9710857535056068</v>
      </c>
      <c r="CI156">
        <v>3.6147919060000002</v>
      </c>
      <c r="CJ156" s="3">
        <f t="shared" si="127"/>
        <v>1.1498226713244721</v>
      </c>
      <c r="CK156" s="3">
        <f>CH156/VLOOKUP(C156,Sheet3!A$114:C$127,3,FALSE)</f>
        <v>0.99493726938734417</v>
      </c>
      <c r="CM156" s="4">
        <f t="shared" si="128"/>
        <v>0.62615543803438567</v>
      </c>
      <c r="CN156" s="4">
        <f t="shared" si="129"/>
        <v>0.69413288788470451</v>
      </c>
      <c r="CO156" s="4">
        <f t="shared" si="130"/>
        <v>-4.8021887952661511E-2</v>
      </c>
      <c r="CP156" s="4">
        <f t="shared" si="131"/>
        <v>0.99305474808599314</v>
      </c>
      <c r="CR156">
        <v>1119</v>
      </c>
      <c r="CS156">
        <v>7.020190708311925</v>
      </c>
      <c r="CT156">
        <v>8.9657331740000004</v>
      </c>
      <c r="CU156" s="3">
        <f t="shared" si="132"/>
        <v>1.0126568303306083</v>
      </c>
      <c r="CV156" s="3">
        <f>CS156/VLOOKUP(C156,Sheet3!A$130:C$143,3,FALSE)</f>
        <v>1.0251183543124973</v>
      </c>
      <c r="CX156" s="4">
        <f t="shared" si="133"/>
        <v>1.14899378509092</v>
      </c>
      <c r="CY156" s="4">
        <f t="shared" si="134"/>
        <v>1.7464941589020586</v>
      </c>
      <c r="CZ156" s="4">
        <f t="shared" si="135"/>
        <v>-1.1805565403955707E-3</v>
      </c>
      <c r="DA156" s="4">
        <f t="shared" si="136"/>
        <v>1.8987633706296112</v>
      </c>
    </row>
    <row r="157" spans="1:105" x14ac:dyDescent="0.25">
      <c r="A157">
        <v>16222142</v>
      </c>
      <c r="B157" t="s">
        <v>1821</v>
      </c>
      <c r="C157">
        <v>11</v>
      </c>
      <c r="D157">
        <v>97</v>
      </c>
      <c r="E157" s="3">
        <v>0.74119965799999998</v>
      </c>
      <c r="F157">
        <v>4.5747109785033828</v>
      </c>
      <c r="G157" s="3">
        <f t="shared" si="92"/>
        <v>0.69145494345844261</v>
      </c>
      <c r="H157" s="3">
        <f>F157/VLOOKUP(C157,Sheet3!A$66:C$79,3,FALSE)</f>
        <v>0.96279649895972896</v>
      </c>
      <c r="J157" s="4">
        <f t="shared" si="93"/>
        <v>0.3519693706138684</v>
      </c>
      <c r="K157" s="4">
        <f t="shared" si="94"/>
        <v>0.34617432242766349</v>
      </c>
      <c r="L157" s="4">
        <f t="shared" si="95"/>
        <v>-0.40145758167496187</v>
      </c>
      <c r="M157" s="4">
        <f t="shared" si="96"/>
        <v>0.44259932954923475</v>
      </c>
      <c r="O157">
        <v>125</v>
      </c>
      <c r="P157">
        <v>4.8283137373023015</v>
      </c>
      <c r="Q157">
        <v>0</v>
      </c>
      <c r="R157">
        <v>0.41818282793608419</v>
      </c>
      <c r="S157" s="3">
        <f t="shared" si="97"/>
        <v>0.72978630079887474</v>
      </c>
      <c r="T157" s="3">
        <f>P157/VLOOKUP(C157,Sheet3!A$82:C$95,3,FALSE)</f>
        <v>0.98589209636181929</v>
      </c>
      <c r="V157" s="4">
        <f t="shared" si="98"/>
        <v>0.46799136316366918</v>
      </c>
      <c r="W157" s="4">
        <f t="shared" si="99"/>
        <v>0.38740262046222917</v>
      </c>
      <c r="X157" s="4">
        <f t="shared" si="100"/>
        <v>-5.4029757575440443E-2</v>
      </c>
      <c r="Y157" s="4">
        <f t="shared" si="101"/>
        <v>0.53240322441053789</v>
      </c>
      <c r="AA157">
        <v>290</v>
      </c>
      <c r="AB157">
        <v>5.6698809229805196</v>
      </c>
      <c r="AC157">
        <v>0.31882998699999998</v>
      </c>
      <c r="AD157" s="3">
        <f t="shared" si="102"/>
        <v>0.85698685915633055</v>
      </c>
      <c r="AE157" t="s">
        <v>1821</v>
      </c>
      <c r="AF157">
        <v>0.17190116309655049</v>
      </c>
      <c r="AG157" s="3">
        <f>AB157/VLOOKUP(C157,Sheet3!A$2:C$15,3,FALSE)</f>
        <v>0.95282159593293025</v>
      </c>
      <c r="AI157" s="4">
        <f t="shared" si="103"/>
        <v>0.25605086435402408</v>
      </c>
      <c r="AJ157" s="4">
        <f t="shared" si="104"/>
        <v>0.16222920039245969</v>
      </c>
      <c r="AK157" s="4">
        <f t="shared" si="105"/>
        <v>-0.21333186300100018</v>
      </c>
      <c r="AL157" s="4">
        <f t="shared" si="106"/>
        <v>1.0820022341024893</v>
      </c>
      <c r="AM157" s="3">
        <f t="shared" si="107"/>
        <v>0.77410259356248912</v>
      </c>
      <c r="AN157" s="3">
        <f t="shared" si="137"/>
        <v>0.15369458128078831</v>
      </c>
      <c r="AO157" s="3">
        <f t="shared" si="108"/>
        <v>0.93680390860081864</v>
      </c>
      <c r="AP157">
        <v>747</v>
      </c>
      <c r="AQ157">
        <v>6.6160651851328174</v>
      </c>
      <c r="AR157">
        <v>0.26114360399999997</v>
      </c>
      <c r="AS157">
        <v>0.32391113870629434</v>
      </c>
      <c r="AT157" s="3">
        <f>AQ157/VLOOKUP(C157,Sheet3!A$34:C$47,3,FALSE)</f>
        <v>0.94409451774238995</v>
      </c>
      <c r="AV157" s="4">
        <f t="shared" si="109"/>
        <v>0.30189640256689898</v>
      </c>
      <c r="AW157" s="4">
        <f t="shared" si="110"/>
        <v>3.3052583121421869E-2</v>
      </c>
      <c r="AX157" s="4">
        <f t="shared" si="111"/>
        <v>-6.9893897950938158E-2</v>
      </c>
      <c r="AZ157">
        <v>348</v>
      </c>
      <c r="BA157">
        <v>5.8522024797744745</v>
      </c>
      <c r="BB157">
        <v>0.95091040599999999</v>
      </c>
      <c r="BC157" s="3">
        <f t="shared" si="112"/>
        <v>0.88454425946787152</v>
      </c>
      <c r="BD157" s="3">
        <f>BA157/VLOOKUP(C157,Sheet3!A$50:C$63,3,FALSE)</f>
        <v>0.93119601973543586</v>
      </c>
      <c r="BF157" s="4">
        <f t="shared" si="113"/>
        <v>0.41829088674731579</v>
      </c>
      <c r="BG157" s="4">
        <f t="shared" si="114"/>
        <v>0.36019979778216793</v>
      </c>
      <c r="BH157" s="4">
        <f t="shared" si="115"/>
        <v>-6.1840708859893942E-2</v>
      </c>
      <c r="BI157" s="4">
        <f t="shared" si="116"/>
        <v>0.90648673177753425</v>
      </c>
      <c r="BK157">
        <v>882</v>
      </c>
      <c r="BL157">
        <v>6.7821920560067914</v>
      </c>
      <c r="BM157">
        <v>0.208412394</v>
      </c>
      <c r="BN157" s="3">
        <f t="shared" si="117"/>
        <v>1.0251096182134485</v>
      </c>
      <c r="BO157" s="3">
        <f>BL157/VLOOKUP(C157,Sheet3!A$18:C$31,3,FALSE)</f>
        <v>0.98773795728976199</v>
      </c>
      <c r="BQ157" s="4">
        <f t="shared" si="118"/>
        <v>0.44853216121236322</v>
      </c>
      <c r="BR157" s="4">
        <f t="shared" si="119"/>
        <v>0.34617432242766349</v>
      </c>
      <c r="BS157" s="4">
        <f t="shared" si="120"/>
        <v>-8.3048817998338909E-2</v>
      </c>
      <c r="BT157" s="4">
        <f t="shared" si="121"/>
        <v>2.6051557779395771</v>
      </c>
      <c r="BV157">
        <v>414</v>
      </c>
      <c r="BW157">
        <v>6.0258659738253142</v>
      </c>
      <c r="BX157">
        <v>0.61042427799999999</v>
      </c>
      <c r="BY157" s="3">
        <f t="shared" si="122"/>
        <v>0.91079301748208896</v>
      </c>
      <c r="BZ157" s="3">
        <f>BW157/VLOOKUP(C157,Sheet3!A$98:C$111,3,FALSE)</f>
        <v>0.92356377349726027</v>
      </c>
      <c r="CB157" s="4">
        <f t="shared" si="123"/>
        <v>0.19334089759227063</v>
      </c>
      <c r="CC157" s="4">
        <f t="shared" si="124"/>
        <v>0.10044650085539726</v>
      </c>
      <c r="CD157" s="4">
        <f t="shared" si="125"/>
        <v>-6.1403969261076934E-2</v>
      </c>
      <c r="CE157" s="4">
        <f t="shared" si="126"/>
        <v>0.67460101696745867</v>
      </c>
      <c r="CG157">
        <v>2999</v>
      </c>
      <c r="CH157">
        <v>8.0060341787490099</v>
      </c>
      <c r="CI157">
        <v>3.7862012090000001</v>
      </c>
      <c r="CJ157" s="3">
        <f t="shared" si="127"/>
        <v>1.2100899786688375</v>
      </c>
      <c r="CK157" s="3">
        <f>CH157/VLOOKUP(C157,Sheet3!A$114:C$127,3,FALSE)</f>
        <v>0.99929947196003222</v>
      </c>
      <c r="CM157" s="4">
        <f t="shared" si="128"/>
        <v>0.69481491188495492</v>
      </c>
      <c r="CN157" s="4">
        <f t="shared" si="129"/>
        <v>0.8089617116436566</v>
      </c>
      <c r="CO157" s="4">
        <f t="shared" si="130"/>
        <v>-4.0927125262657273E-2</v>
      </c>
      <c r="CP157" s="4">
        <f t="shared" si="131"/>
        <v>2.540617256802006</v>
      </c>
      <c r="CR157">
        <v>845</v>
      </c>
      <c r="CS157">
        <v>6.739336627357174</v>
      </c>
      <c r="CT157">
        <v>6.2599494819999997</v>
      </c>
      <c r="CU157" s="3">
        <f t="shared" si="132"/>
        <v>1.0186321384047672</v>
      </c>
      <c r="CV157" s="3">
        <f>CS157/VLOOKUP(C157,Sheet3!A$130:C$143,3,FALSE)</f>
        <v>0.98410683692887424</v>
      </c>
      <c r="CX157" s="4">
        <f t="shared" si="133"/>
        <v>0.49657332869430909</v>
      </c>
      <c r="CY157" s="4">
        <f t="shared" si="134"/>
        <v>0.47375449732903024</v>
      </c>
      <c r="CZ157" s="4">
        <f t="shared" si="135"/>
        <v>-3.7702616027802699E-2</v>
      </c>
      <c r="DA157" s="4">
        <f t="shared" si="136"/>
        <v>2.1104595361034701</v>
      </c>
    </row>
    <row r="158" spans="1:105" x14ac:dyDescent="0.25">
      <c r="A158">
        <v>16222165</v>
      </c>
      <c r="B158" t="s">
        <v>1821</v>
      </c>
      <c r="C158">
        <v>11</v>
      </c>
      <c r="D158">
        <v>115</v>
      </c>
      <c r="E158" s="3">
        <v>1.374256076</v>
      </c>
      <c r="F158">
        <v>4.7449321283632502</v>
      </c>
      <c r="G158" s="3">
        <f t="shared" si="92"/>
        <v>0.67034517549515649</v>
      </c>
      <c r="H158" s="3">
        <f>F158/VLOOKUP(C158,Sheet3!A$66:C$79,3,FALSE)</f>
        <v>0.99862134732809427</v>
      </c>
      <c r="J158" s="4">
        <f t="shared" si="93"/>
        <v>0.69489917074431451</v>
      </c>
      <c r="K158" s="4">
        <f t="shared" si="94"/>
        <v>0.96940055718810358</v>
      </c>
      <c r="L158" s="4">
        <f t="shared" si="95"/>
        <v>-0.15704354784689159</v>
      </c>
      <c r="M158" s="4">
        <f t="shared" si="96"/>
        <v>0.27236484288846569</v>
      </c>
      <c r="O158">
        <v>145</v>
      </c>
      <c r="P158">
        <v>4.9767337424205742</v>
      </c>
      <c r="Q158">
        <v>10.74716053</v>
      </c>
      <c r="R158">
        <v>1.1616606239697989</v>
      </c>
      <c r="S158" s="3">
        <f t="shared" si="97"/>
        <v>0.70309318736375148</v>
      </c>
      <c r="T158" s="3">
        <f>P158/VLOOKUP(C158,Sheet3!A$82:C$95,3,FALSE)</f>
        <v>1.0161979376864225</v>
      </c>
      <c r="V158" s="4">
        <f t="shared" si="98"/>
        <v>1.0611535992952883</v>
      </c>
      <c r="W158" s="4">
        <f t="shared" si="99"/>
        <v>1.8106561031193444</v>
      </c>
      <c r="X158" s="4">
        <f t="shared" si="100"/>
        <v>-4.029526766887534E-2</v>
      </c>
      <c r="Y158" s="4">
        <f t="shared" si="101"/>
        <v>0.27236484288846569</v>
      </c>
      <c r="AA158">
        <v>369</v>
      </c>
      <c r="AB158">
        <v>5.9107966440405271</v>
      </c>
      <c r="AC158">
        <v>1.0795583129999999</v>
      </c>
      <c r="AD158" s="3">
        <f t="shared" si="102"/>
        <v>0.8350538862254081</v>
      </c>
      <c r="AE158" t="s">
        <v>1821</v>
      </c>
      <c r="AF158">
        <v>0.59699291465264392</v>
      </c>
      <c r="AG158" s="3">
        <f>AB158/VLOOKUP(C158,Sheet3!A$2:C$15,3,FALSE)</f>
        <v>0.99330740241527526</v>
      </c>
      <c r="AI158" s="4">
        <f t="shared" si="103"/>
        <v>0.62574838590562709</v>
      </c>
      <c r="AJ158" s="4">
        <f t="shared" si="104"/>
        <v>0.8067517659928537</v>
      </c>
      <c r="AK158" s="4">
        <f t="shared" si="105"/>
        <v>-9.1371715155063524E-2</v>
      </c>
      <c r="AL158" s="4">
        <f t="shared" si="106"/>
        <v>0.61454544996635696</v>
      </c>
      <c r="AM158" s="3">
        <f t="shared" si="107"/>
        <v>0.53486099626767691</v>
      </c>
      <c r="AN158" s="3">
        <f t="shared" si="137"/>
        <v>0.15467980295566516</v>
      </c>
      <c r="AO158" s="3">
        <f t="shared" si="108"/>
        <v>0.93705023193500148</v>
      </c>
      <c r="AP158">
        <v>1186</v>
      </c>
      <c r="AQ158">
        <v>7.0783415795576712</v>
      </c>
      <c r="AR158">
        <v>3.9605908319999998</v>
      </c>
      <c r="AS158">
        <v>0.8113068618804562</v>
      </c>
      <c r="AT158" s="3">
        <f>AQ158/VLOOKUP(C158,Sheet3!A$34:C$47,3,FALSE)</f>
        <v>1.0100601026400335</v>
      </c>
      <c r="AV158" s="4">
        <f t="shared" si="109"/>
        <v>0.81673686045753779</v>
      </c>
      <c r="AW158" s="4">
        <f t="shared" si="110"/>
        <v>1.7986799120726289</v>
      </c>
      <c r="AX158" s="4">
        <f t="shared" si="111"/>
        <v>-5.896755212643566E-2</v>
      </c>
      <c r="AZ158">
        <v>1382</v>
      </c>
      <c r="BA158">
        <v>7.2312870043276156</v>
      </c>
      <c r="BB158">
        <v>7.9765715569999998</v>
      </c>
      <c r="BC158" s="3">
        <f t="shared" si="112"/>
        <v>1.0216075224755545</v>
      </c>
      <c r="BD158" s="3">
        <f>BA158/VLOOKUP(C158,Sheet3!A$50:C$63,3,FALSE)</f>
        <v>1.1506344319538917</v>
      </c>
      <c r="BF158" s="4">
        <f t="shared" si="113"/>
        <v>1.8206594736890738</v>
      </c>
      <c r="BG158" s="4">
        <f t="shared" si="114"/>
        <v>2.5531960390088662</v>
      </c>
      <c r="BH158" s="4">
        <f t="shared" si="115"/>
        <v>-5.5582633763151909E-2</v>
      </c>
      <c r="BI158" s="4">
        <f t="shared" si="116"/>
        <v>2.7179512720849215</v>
      </c>
      <c r="BK158">
        <v>941</v>
      </c>
      <c r="BL158">
        <v>6.8469431395853793</v>
      </c>
      <c r="BM158">
        <v>0.46222966500000001</v>
      </c>
      <c r="BN158" s="3">
        <f t="shared" si="117"/>
        <v>0.96730894696568848</v>
      </c>
      <c r="BO158" s="3">
        <f>BL158/VLOOKUP(C158,Sheet3!A$18:C$31,3,FALSE)</f>
        <v>0.99716810944382372</v>
      </c>
      <c r="BQ158" s="4">
        <f t="shared" si="118"/>
        <v>0.63657946182074043</v>
      </c>
      <c r="BR158" s="4">
        <f t="shared" si="119"/>
        <v>0.8089617116436566</v>
      </c>
      <c r="BS158" s="4">
        <f t="shared" si="120"/>
        <v>-5.0145762859354362E-2</v>
      </c>
      <c r="BT158" s="4">
        <f t="shared" si="121"/>
        <v>0.21945577823502496</v>
      </c>
      <c r="BV158">
        <v>804</v>
      </c>
      <c r="BW158">
        <v>6.6895992691789665</v>
      </c>
      <c r="BX158">
        <v>1.776819988</v>
      </c>
      <c r="BY158" s="3">
        <f t="shared" si="122"/>
        <v>0.9450800295507924</v>
      </c>
      <c r="BZ158" s="3">
        <f>BW158/VLOOKUP(C158,Sheet3!A$98:C$111,3,FALSE)</f>
        <v>1.0252918951506944</v>
      </c>
      <c r="CB158" s="4">
        <f t="shared" si="123"/>
        <v>0.9961579314851654</v>
      </c>
      <c r="CC158" s="4">
        <f t="shared" si="124"/>
        <v>1.3391475826941885</v>
      </c>
      <c r="CD158" s="4">
        <f t="shared" si="125"/>
        <v>-2.9922704016816341E-2</v>
      </c>
      <c r="CE158" s="4">
        <f t="shared" si="126"/>
        <v>1.2188614168196865</v>
      </c>
      <c r="CG158">
        <v>2577</v>
      </c>
      <c r="CH158">
        <v>7.8543812106523649</v>
      </c>
      <c r="CI158">
        <v>3.0823320019999998</v>
      </c>
      <c r="CJ158" s="3">
        <f t="shared" si="127"/>
        <v>1.1096357984949334</v>
      </c>
      <c r="CK158" s="3">
        <f>CH158/VLOOKUP(C158,Sheet3!A$114:C$127,3,FALSE)</f>
        <v>0.98037040826175192</v>
      </c>
      <c r="CM158" s="4">
        <f t="shared" si="128"/>
        <v>0.43029990594925149</v>
      </c>
      <c r="CN158" s="4">
        <f t="shared" si="129"/>
        <v>0.36302865398264567</v>
      </c>
      <c r="CO158" s="4">
        <f t="shared" si="130"/>
        <v>-7.006081229752302E-2</v>
      </c>
      <c r="CP158" s="4">
        <f t="shared" si="131"/>
        <v>0.37013600444129763</v>
      </c>
      <c r="CR158">
        <v>942</v>
      </c>
      <c r="CS158">
        <v>6.8480052745763631</v>
      </c>
      <c r="CT158">
        <v>7.221925777</v>
      </c>
      <c r="CU158" s="3">
        <f t="shared" si="132"/>
        <v>0.96745900118093742</v>
      </c>
      <c r="CV158" s="3">
        <f>CS158/VLOOKUP(C158,Sheet3!A$130:C$143,3,FALSE)</f>
        <v>0.99997509883674585</v>
      </c>
      <c r="CX158" s="4">
        <f t="shared" si="133"/>
        <v>0.70734386470736743</v>
      </c>
      <c r="CY158" s="4">
        <f t="shared" si="134"/>
        <v>0.87055472255147093</v>
      </c>
      <c r="CZ158" s="4">
        <f t="shared" si="135"/>
        <v>-2.4718076437538396E-2</v>
      </c>
      <c r="DA158" s="4">
        <f t="shared" si="136"/>
        <v>0.60547920472860384</v>
      </c>
    </row>
    <row r="159" spans="1:105" x14ac:dyDescent="0.25">
      <c r="A159">
        <v>16222191</v>
      </c>
      <c r="B159" t="s">
        <v>1821</v>
      </c>
      <c r="C159">
        <v>11</v>
      </c>
      <c r="D159">
        <v>126</v>
      </c>
      <c r="E159" s="3">
        <v>1.7548615999999999</v>
      </c>
      <c r="F159">
        <v>4.836281906951478</v>
      </c>
      <c r="G159" s="3">
        <f t="shared" si="92"/>
        <v>0.71501540495303295</v>
      </c>
      <c r="H159" s="3">
        <f>F159/VLOOKUP(C159,Sheet3!A$66:C$79,3,FALSE)</f>
        <v>1.0178468781690098</v>
      </c>
      <c r="J159" s="4">
        <f t="shared" si="93"/>
        <v>0.94683835762364543</v>
      </c>
      <c r="K159" s="4">
        <f t="shared" si="94"/>
        <v>1.3466947883295715</v>
      </c>
      <c r="L159" s="4">
        <f t="shared" si="95"/>
        <v>-1.0097195558134925E-2</v>
      </c>
      <c r="M159" s="4">
        <f t="shared" si="96"/>
        <v>0.65544334293452533</v>
      </c>
      <c r="O159">
        <v>121</v>
      </c>
      <c r="P159">
        <v>4.7957905455967413</v>
      </c>
      <c r="Q159">
        <v>0</v>
      </c>
      <c r="R159">
        <v>0.31768779177223938</v>
      </c>
      <c r="S159" s="3">
        <f t="shared" si="97"/>
        <v>0.70902899893014537</v>
      </c>
      <c r="T159" s="3">
        <f>P159/VLOOKUP(C159,Sheet3!A$82:C$95,3,FALSE)</f>
        <v>0.97925119450756515</v>
      </c>
      <c r="V159" s="4">
        <f t="shared" si="98"/>
        <v>0.37858603723391604</v>
      </c>
      <c r="W159" s="4">
        <f t="shared" si="99"/>
        <v>0.23553528360937329</v>
      </c>
      <c r="X159" s="4">
        <f t="shared" si="100"/>
        <v>-5.4029757575440443E-2</v>
      </c>
      <c r="Y159" s="4">
        <f t="shared" si="101"/>
        <v>0.33647223662121289</v>
      </c>
      <c r="AA159">
        <v>391</v>
      </c>
      <c r="AB159">
        <v>5.9687075599853658</v>
      </c>
      <c r="AC159">
        <v>1.2881485720000001</v>
      </c>
      <c r="AD159" s="3">
        <f t="shared" si="102"/>
        <v>0.88243777661408007</v>
      </c>
      <c r="AE159" t="s">
        <v>1821</v>
      </c>
      <c r="AF159">
        <v>0.75920474361420154</v>
      </c>
      <c r="AG159" s="3">
        <f>AB159/VLOOKUP(C159,Sheet3!A$2:C$15,3,FALSE)</f>
        <v>1.0030393125033434</v>
      </c>
      <c r="AI159" s="4">
        <f t="shared" si="103"/>
        <v>0.7502613113302371</v>
      </c>
      <c r="AJ159" s="4">
        <f t="shared" si="104"/>
        <v>1.0365398600257321</v>
      </c>
      <c r="AK159" s="4">
        <f t="shared" si="105"/>
        <v>-5.7930474757683807E-2</v>
      </c>
      <c r="AL159" s="4">
        <f t="shared" si="106"/>
        <v>1.6862019286459384</v>
      </c>
      <c r="AM159" s="3">
        <f t="shared" si="107"/>
        <v>0.47224313413480079</v>
      </c>
      <c r="AN159" s="3">
        <f t="shared" si="137"/>
        <v>0.15566502463054202</v>
      </c>
      <c r="AO159" s="3">
        <f t="shared" si="108"/>
        <v>0.93729556383958712</v>
      </c>
      <c r="AP159">
        <v>866</v>
      </c>
      <c r="AQ159">
        <v>6.7638849085624351</v>
      </c>
      <c r="AR159">
        <v>1.2911954050000001</v>
      </c>
      <c r="AS159">
        <v>0.44845557527710417</v>
      </c>
      <c r="AT159" s="3">
        <f>AQ159/VLOOKUP(C159,Sheet3!A$34:C$47,3,FALSE)</f>
        <v>0.96518799046356252</v>
      </c>
      <c r="AV159" s="4">
        <f t="shared" si="109"/>
        <v>0.43053882862950688</v>
      </c>
      <c r="AW159" s="4">
        <f t="shared" si="110"/>
        <v>0.1916257909938047</v>
      </c>
      <c r="AX159" s="4">
        <f t="shared" si="111"/>
        <v>-6.6851632038967809E-2</v>
      </c>
      <c r="AZ159">
        <v>364</v>
      </c>
      <c r="BA159">
        <v>5.8971538676367405</v>
      </c>
      <c r="BB159">
        <v>1.059414976</v>
      </c>
      <c r="BC159" s="3">
        <f t="shared" si="112"/>
        <v>0.87185899041119175</v>
      </c>
      <c r="BD159" s="3">
        <f>BA159/VLOOKUP(C159,Sheet3!A$50:C$63,3,FALSE)</f>
        <v>0.93834863511461852</v>
      </c>
      <c r="BF159" s="4">
        <f t="shared" si="113"/>
        <v>0.44611158363359138</v>
      </c>
      <c r="BG159" s="4">
        <f t="shared" si="114"/>
        <v>0.4228568508200336</v>
      </c>
      <c r="BH159" s="4">
        <f t="shared" si="115"/>
        <v>-6.1744058917232954E-2</v>
      </c>
      <c r="BI159" s="4">
        <f t="shared" si="116"/>
        <v>0.76778579745946995</v>
      </c>
      <c r="BK159">
        <v>873</v>
      </c>
      <c r="BL159">
        <v>6.7719355558396019</v>
      </c>
      <c r="BM159">
        <v>0.16852141100000001</v>
      </c>
      <c r="BN159" s="3">
        <f t="shared" si="117"/>
        <v>1.0011902401335917</v>
      </c>
      <c r="BO159" s="3">
        <f>BL159/VLOOKUP(C159,Sheet3!A$18:C$31,3,FALSE)</f>
        <v>0.9862442315974751</v>
      </c>
      <c r="BQ159" s="4">
        <f t="shared" si="118"/>
        <v>0.42281487288040653</v>
      </c>
      <c r="BR159" s="4">
        <f t="shared" si="119"/>
        <v>0.29592614222686303</v>
      </c>
      <c r="BS159" s="4">
        <f t="shared" si="120"/>
        <v>-8.8219999644198202E-2</v>
      </c>
      <c r="BT159" s="4">
        <f t="shared" si="121"/>
        <v>1.2458900892076059</v>
      </c>
      <c r="BV159">
        <v>630</v>
      </c>
      <c r="BW159">
        <v>6.4457198193855785</v>
      </c>
      <c r="BX159">
        <v>1.257159513</v>
      </c>
      <c r="BY159" s="3">
        <f t="shared" si="122"/>
        <v>0.95296119116780209</v>
      </c>
      <c r="BZ159" s="3">
        <f>BW159/VLOOKUP(C159,Sheet3!A$98:C$111,3,FALSE)</f>
        <v>0.98791332982780311</v>
      </c>
      <c r="CB159" s="4">
        <f t="shared" si="123"/>
        <v>0.60120831667724484</v>
      </c>
      <c r="CC159" s="4">
        <f t="shared" si="124"/>
        <v>0.70006762340451911</v>
      </c>
      <c r="CD159" s="4">
        <f t="shared" si="125"/>
        <v>-4.3948449405088949E-2</v>
      </c>
      <c r="CE159" s="4">
        <f t="shared" si="126"/>
        <v>1.3242219324775129</v>
      </c>
      <c r="CG159">
        <v>3170</v>
      </c>
      <c r="CH159">
        <v>8.0614868668713271</v>
      </c>
      <c r="CI159">
        <v>4.0702732069999996</v>
      </c>
      <c r="CJ159" s="3">
        <f t="shared" si="127"/>
        <v>1.1918427022118976</v>
      </c>
      <c r="CK159" s="3">
        <f>CH159/VLOOKUP(C159,Sheet3!A$114:C$127,3,FALSE)</f>
        <v>1.0062209815017333</v>
      </c>
      <c r="CM159" s="4">
        <f t="shared" si="128"/>
        <v>0.81370783744801667</v>
      </c>
      <c r="CN159" s="4">
        <f t="shared" si="129"/>
        <v>1.0365398600257321</v>
      </c>
      <c r="CO159" s="4">
        <f t="shared" si="130"/>
        <v>-2.9169167103960628E-2</v>
      </c>
      <c r="CP159" s="4">
        <f t="shared" si="131"/>
        <v>1.995390206318683</v>
      </c>
      <c r="CR159">
        <v>374</v>
      </c>
      <c r="CS159">
        <v>5.9242557974145322</v>
      </c>
      <c r="CT159">
        <v>1.4812962670000001</v>
      </c>
      <c r="CU159" s="3">
        <f t="shared" si="132"/>
        <v>0.87586584891694241</v>
      </c>
      <c r="CV159" s="3">
        <f>CS159/VLOOKUP(C159,Sheet3!A$130:C$143,3,FALSE)</f>
        <v>0.86508523855076092</v>
      </c>
      <c r="CX159" s="4">
        <f t="shared" si="133"/>
        <v>4.8926284467078751E-3</v>
      </c>
      <c r="CY159" s="4">
        <f t="shared" si="134"/>
        <v>0</v>
      </c>
      <c r="CZ159" s="4">
        <f t="shared" si="135"/>
        <v>-0.1022038019518397</v>
      </c>
      <c r="DA159" s="4">
        <f t="shared" si="136"/>
        <v>4.3288087015448673E-2</v>
      </c>
    </row>
    <row r="160" spans="1:105" x14ac:dyDescent="0.25">
      <c r="A160">
        <v>16222208</v>
      </c>
      <c r="B160" t="s">
        <v>1821</v>
      </c>
      <c r="C160">
        <v>11</v>
      </c>
      <c r="D160">
        <v>99</v>
      </c>
      <c r="E160" s="3">
        <v>0.81238093199999994</v>
      </c>
      <c r="F160">
        <v>4.5951198501345898</v>
      </c>
      <c r="G160" s="3">
        <f t="shared" si="92"/>
        <v>0.66706416708354122</v>
      </c>
      <c r="H160" s="3">
        <f>F160/VLOOKUP(C160,Sheet3!A$66:C$79,3,FALSE)</f>
        <v>0.96709176269258079</v>
      </c>
      <c r="J160" s="4">
        <f t="shared" si="93"/>
        <v>0.38500668111870134</v>
      </c>
      <c r="K160" s="4">
        <f t="shared" si="94"/>
        <v>0.40349660353549205</v>
      </c>
      <c r="L160" s="4">
        <f t="shared" si="95"/>
        <v>-0.3739755092771726</v>
      </c>
      <c r="M160" s="4">
        <f t="shared" si="96"/>
        <v>0.24053529402607893</v>
      </c>
      <c r="O160">
        <v>131</v>
      </c>
      <c r="P160">
        <v>4.8751973232011512</v>
      </c>
      <c r="Q160">
        <v>0</v>
      </c>
      <c r="R160">
        <v>0.59978793353631876</v>
      </c>
      <c r="S160" s="3">
        <f t="shared" si="97"/>
        <v>0.70772244203246037</v>
      </c>
      <c r="T160" s="3">
        <f>P160/VLOOKUP(C160,Sheet3!A$82:C$95,3,FALSE)</f>
        <v>0.99546524328259123</v>
      </c>
      <c r="V160" s="4">
        <f t="shared" si="98"/>
        <v>0.62122307682598066</v>
      </c>
      <c r="W160" s="4">
        <f t="shared" si="99"/>
        <v>0.65734267873817787</v>
      </c>
      <c r="X160" s="4">
        <f t="shared" si="100"/>
        <v>-5.4029757575440443E-2</v>
      </c>
      <c r="Y160" s="4">
        <f t="shared" si="101"/>
        <v>0.32141377274701155</v>
      </c>
      <c r="AA160">
        <v>307</v>
      </c>
      <c r="AB160">
        <v>5.7268477475871968</v>
      </c>
      <c r="AC160">
        <v>0.48477615899999998</v>
      </c>
      <c r="AD160" s="3">
        <f t="shared" si="102"/>
        <v>0.83135479538071577</v>
      </c>
      <c r="AE160" t="s">
        <v>1821</v>
      </c>
      <c r="AF160">
        <v>0.24043990921298147</v>
      </c>
      <c r="AG160" s="3">
        <f>AB160/VLOOKUP(C160,Sheet3!A$2:C$15,3,FALSE)</f>
        <v>0.96239485178685258</v>
      </c>
      <c r="AI160" s="4">
        <f t="shared" si="103"/>
        <v>0.32354077850165253</v>
      </c>
      <c r="AJ160" s="4">
        <f t="shared" si="104"/>
        <v>0.25696017369347918</v>
      </c>
      <c r="AK160" s="4">
        <f t="shared" si="105"/>
        <v>-0.18672733286866589</v>
      </c>
      <c r="AL160" s="4">
        <f t="shared" si="106"/>
        <v>0.54932410189887504</v>
      </c>
      <c r="AM160" s="3">
        <f t="shared" si="107"/>
        <v>0.72358245071259431</v>
      </c>
      <c r="AN160" s="3">
        <f t="shared" si="137"/>
        <v>0.15665024630541888</v>
      </c>
      <c r="AO160" s="3">
        <f t="shared" si="108"/>
        <v>0.93753991658471925</v>
      </c>
      <c r="AP160">
        <v>981</v>
      </c>
      <c r="AQ160">
        <v>6.8885724595653635</v>
      </c>
      <c r="AR160">
        <v>2.2606470669999998</v>
      </c>
      <c r="AS160">
        <v>0.5757760736132338</v>
      </c>
      <c r="AT160" s="3">
        <f>AQ160/VLOOKUP(C160,Sheet3!A$34:C$47,3,FALSE)</f>
        <v>0.98298056505867304</v>
      </c>
      <c r="AV160" s="4">
        <f t="shared" si="109"/>
        <v>0.56453325874646598</v>
      </c>
      <c r="AW160" s="4">
        <f t="shared" si="110"/>
        <v>0.64412246731004319</v>
      </c>
      <c r="AX160" s="4">
        <f t="shared" si="111"/>
        <v>-6.3988349103350078E-2</v>
      </c>
      <c r="AZ160">
        <v>398</v>
      </c>
      <c r="BA160">
        <v>5.9864520052844377</v>
      </c>
      <c r="BB160">
        <v>1.2900317130000001</v>
      </c>
      <c r="BC160" s="3">
        <f t="shared" si="112"/>
        <v>0.86904101545331713</v>
      </c>
      <c r="BD160" s="3">
        <f>BA160/VLOOKUP(C160,Sheet3!A$50:C$63,3,FALSE)</f>
        <v>0.95255765652744684</v>
      </c>
      <c r="BF160" s="4">
        <f t="shared" si="113"/>
        <v>0.50481950689462629</v>
      </c>
      <c r="BG160" s="4">
        <f t="shared" si="114"/>
        <v>0.58404981327270467</v>
      </c>
      <c r="BH160" s="4">
        <f t="shared" si="115"/>
        <v>-6.1538638127972972E-2</v>
      </c>
      <c r="BI160" s="4">
        <f t="shared" si="116"/>
        <v>0.7282385003712154</v>
      </c>
      <c r="BK160">
        <v>953</v>
      </c>
      <c r="BL160">
        <v>6.8596149036542018</v>
      </c>
      <c r="BM160">
        <v>0.51276091199999996</v>
      </c>
      <c r="BN160" s="3">
        <f t="shared" si="117"/>
        <v>0.9957962907291551</v>
      </c>
      <c r="BO160" s="3">
        <f>BL160/VLOOKUP(C160,Sheet3!A$18:C$31,3,FALSE)</f>
        <v>0.9990135868725426</v>
      </c>
      <c r="BQ160" s="4">
        <f t="shared" si="118"/>
        <v>0.67880897736339341</v>
      </c>
      <c r="BR160" s="4">
        <f t="shared" si="119"/>
        <v>0.91383070603329275</v>
      </c>
      <c r="BS160" s="4">
        <f t="shared" si="120"/>
        <v>-4.3595253511695957E-2</v>
      </c>
      <c r="BT160" s="4">
        <f t="shared" si="121"/>
        <v>0.92370732952920476</v>
      </c>
      <c r="BV160">
        <v>411</v>
      </c>
      <c r="BW160">
        <v>6.0185932144962342</v>
      </c>
      <c r="BX160">
        <v>0.60142283299999999</v>
      </c>
      <c r="BY160" s="3">
        <f t="shared" si="122"/>
        <v>0.87370688917395511</v>
      </c>
      <c r="BZ160" s="3">
        <f>BW160/VLOOKUP(C160,Sheet3!A$98:C$111,3,FALSE)</f>
        <v>0.92244910266341185</v>
      </c>
      <c r="CB160" s="4">
        <f t="shared" si="123"/>
        <v>0.18887427794806511</v>
      </c>
      <c r="CC160" s="4">
        <f t="shared" si="124"/>
        <v>9.2850153963462523E-2</v>
      </c>
      <c r="CD160" s="4">
        <f t="shared" si="125"/>
        <v>-6.1646920152611528E-2</v>
      </c>
      <c r="CE160" s="4">
        <f t="shared" si="126"/>
        <v>0.25696017369347918</v>
      </c>
      <c r="CG160">
        <v>3155</v>
      </c>
      <c r="CH160">
        <v>8.0567437749753132</v>
      </c>
      <c r="CI160">
        <v>4.0453786159999998</v>
      </c>
      <c r="CJ160" s="3">
        <f t="shared" si="127"/>
        <v>1.1695810448778607</v>
      </c>
      <c r="CK160" s="3">
        <f>CH160/VLOOKUP(C160,Sheet3!A$114:C$127,3,FALSE)</f>
        <v>1.005628956896127</v>
      </c>
      <c r="CM160" s="4">
        <f t="shared" si="128"/>
        <v>0.80305248237144222</v>
      </c>
      <c r="CN160" s="4">
        <f t="shared" si="129"/>
        <v>1.0200105580745213</v>
      </c>
      <c r="CO160" s="4">
        <f t="shared" si="130"/>
        <v>-3.0199573343986666E-2</v>
      </c>
      <c r="CP160" s="4">
        <f t="shared" si="131"/>
        <v>1.4213856809311607</v>
      </c>
      <c r="CR160">
        <v>1032</v>
      </c>
      <c r="CS160">
        <v>6.9392539460415081</v>
      </c>
      <c r="CT160">
        <v>8.1103117329999996</v>
      </c>
      <c r="CU160" s="3">
        <f t="shared" si="132"/>
        <v>1.0073573279186123</v>
      </c>
      <c r="CV160" s="3">
        <f>CS160/VLOOKUP(C160,Sheet3!A$130:C$143,3,FALSE)</f>
        <v>1.0132996211769723</v>
      </c>
      <c r="CX160" s="4">
        <f t="shared" si="133"/>
        <v>0.9243086844533378</v>
      </c>
      <c r="CY160" s="4">
        <f t="shared" si="134"/>
        <v>1.2493206243043953</v>
      </c>
      <c r="CZ160" s="4">
        <f t="shared" si="135"/>
        <v>-1.2726842685653907E-2</v>
      </c>
      <c r="DA160" s="4">
        <f t="shared" si="136"/>
        <v>1.6651485194481062</v>
      </c>
    </row>
    <row r="161" spans="1:105" x14ac:dyDescent="0.25">
      <c r="A161">
        <v>16222215</v>
      </c>
      <c r="B161" t="s">
        <v>1821</v>
      </c>
      <c r="C161">
        <v>11</v>
      </c>
      <c r="D161">
        <v>96</v>
      </c>
      <c r="E161" s="3">
        <v>0.70550670199999999</v>
      </c>
      <c r="F161">
        <v>4.5643481914678361</v>
      </c>
      <c r="G161" s="3">
        <f t="shared" si="92"/>
        <v>0.65612281681581597</v>
      </c>
      <c r="H161" s="3">
        <f>F161/VLOOKUP(C161,Sheet3!A$66:C$79,3,FALSE)</f>
        <v>0.96061554039771857</v>
      </c>
      <c r="J161" s="4">
        <f t="shared" si="93"/>
        <v>0.33597917395152638</v>
      </c>
      <c r="K161" s="4">
        <f t="shared" si="94"/>
        <v>0.31194784675812859</v>
      </c>
      <c r="L161" s="4">
        <f t="shared" si="95"/>
        <v>-0.41523812177716779</v>
      </c>
      <c r="M161" s="4">
        <f t="shared" si="96"/>
        <v>0.18805223150293959</v>
      </c>
      <c r="O161">
        <v>130</v>
      </c>
      <c r="P161">
        <v>4.8675344504555822</v>
      </c>
      <c r="Q161">
        <v>0</v>
      </c>
      <c r="R161">
        <v>0.56696457114140919</v>
      </c>
      <c r="S161" s="3">
        <f t="shared" si="97"/>
        <v>0.69970569303870045</v>
      </c>
      <c r="T161" s="3">
        <f>P161/VLOOKUP(C161,Sheet3!A$82:C$95,3,FALSE)</f>
        <v>0.99390056333710297</v>
      </c>
      <c r="V161" s="4">
        <f t="shared" si="98"/>
        <v>0.59412933495484077</v>
      </c>
      <c r="W161" s="4">
        <f t="shared" si="99"/>
        <v>0.60547920472860384</v>
      </c>
      <c r="X161" s="4">
        <f t="shared" si="100"/>
        <v>-5.4029757575440443E-2</v>
      </c>
      <c r="Y161" s="4">
        <f t="shared" si="101"/>
        <v>0.25314580161800854</v>
      </c>
      <c r="AA161">
        <v>461</v>
      </c>
      <c r="AB161">
        <v>6.1333980429966486</v>
      </c>
      <c r="AC161">
        <v>1.946419524</v>
      </c>
      <c r="AD161" s="3">
        <f t="shared" si="102"/>
        <v>0.88167296442154708</v>
      </c>
      <c r="AE161" t="s">
        <v>1821</v>
      </c>
      <c r="AF161">
        <v>1.3701802324464993</v>
      </c>
      <c r="AG161" s="3">
        <f>AB161/VLOOKUP(C161,Sheet3!A$2:C$15,3,FALSE)</f>
        <v>1.0307154931832168</v>
      </c>
      <c r="AI161" s="4">
        <f t="shared" si="103"/>
        <v>1.1885096057722611</v>
      </c>
      <c r="AJ161" s="4">
        <f t="shared" si="104"/>
        <v>1.5996339123374794</v>
      </c>
      <c r="AK161" s="4">
        <f t="shared" si="105"/>
        <v>4.7603682292497417E-2</v>
      </c>
      <c r="AL161" s="4">
        <f t="shared" si="106"/>
        <v>1.6703704634292578</v>
      </c>
      <c r="AM161" s="3">
        <f t="shared" si="107"/>
        <v>0.30467501173008216</v>
      </c>
      <c r="AN161" s="3">
        <f t="shared" si="137"/>
        <v>0.15763546798029573</v>
      </c>
      <c r="AO161" s="3">
        <f t="shared" si="108"/>
        <v>0.93778330222312001</v>
      </c>
      <c r="AP161">
        <v>1050</v>
      </c>
      <c r="AQ161">
        <v>6.956545443151569</v>
      </c>
      <c r="AR161">
        <v>2.8360058600000002</v>
      </c>
      <c r="AS161">
        <v>0.6542184639126617</v>
      </c>
      <c r="AT161" s="3">
        <f>AQ161/VLOOKUP(C161,Sheet3!A$34:C$47,3,FALSE)</f>
        <v>0.99268012504827763</v>
      </c>
      <c r="AV161" s="4">
        <f t="shared" si="109"/>
        <v>0.64800131067078692</v>
      </c>
      <c r="AW161" s="4">
        <f t="shared" si="110"/>
        <v>1.0200105580745213</v>
      </c>
      <c r="AX161" s="4">
        <f t="shared" si="111"/>
        <v>-6.2289022485604272E-2</v>
      </c>
      <c r="AZ161">
        <v>1418</v>
      </c>
      <c r="BA161">
        <v>7.2570027070920728</v>
      </c>
      <c r="BB161">
        <v>8.2214837369999998</v>
      </c>
      <c r="BC161" s="3">
        <f t="shared" si="112"/>
        <v>1.043190584521559</v>
      </c>
      <c r="BD161" s="3">
        <f>BA161/VLOOKUP(C161,Sheet3!A$50:C$63,3,FALSE)</f>
        <v>1.1547262862842438</v>
      </c>
      <c r="BF161" s="4">
        <f t="shared" si="113"/>
        <v>1.8576140354458368</v>
      </c>
      <c r="BG161" s="4">
        <f t="shared" si="114"/>
        <v>2.6185787982717179</v>
      </c>
      <c r="BH161" s="4">
        <f t="shared" si="115"/>
        <v>-5.5364479374318529E-2</v>
      </c>
      <c r="BI161" s="4">
        <f t="shared" si="116"/>
        <v>3.1614437757823253</v>
      </c>
      <c r="BK161">
        <v>884</v>
      </c>
      <c r="BL161">
        <v>6.7844570626376433</v>
      </c>
      <c r="BM161">
        <v>0.21721843599999999</v>
      </c>
      <c r="BN161" s="3">
        <f t="shared" si="117"/>
        <v>0.97526237959340301</v>
      </c>
      <c r="BO161" s="3">
        <f>BL161/VLOOKUP(C161,Sheet3!A$18:C$31,3,FALSE)</f>
        <v>0.9880678260113096</v>
      </c>
      <c r="BQ161" s="4">
        <f t="shared" si="118"/>
        <v>0.45435627737665418</v>
      </c>
      <c r="BR161" s="4">
        <f t="shared" si="119"/>
        <v>0.35316247106159177</v>
      </c>
      <c r="BS161" s="4">
        <f t="shared" si="120"/>
        <v>-8.1907265714128055E-2</v>
      </c>
      <c r="BT161" s="4">
        <f t="shared" si="121"/>
        <v>0.31599370527767229</v>
      </c>
      <c r="BV161">
        <v>621</v>
      </c>
      <c r="BW161">
        <v>6.4313310819334788</v>
      </c>
      <c r="BX161">
        <v>1.230254358</v>
      </c>
      <c r="BY161" s="3">
        <f t="shared" si="122"/>
        <v>0.92450069283524305</v>
      </c>
      <c r="BZ161" s="3">
        <f>BW161/VLOOKUP(C161,Sheet3!A$98:C$111,3,FALSE)</f>
        <v>0.98570801747687364</v>
      </c>
      <c r="CB161" s="4">
        <f t="shared" si="123"/>
        <v>0.58179308003500063</v>
      </c>
      <c r="CC161" s="4">
        <f t="shared" si="124"/>
        <v>0.66497630359324911</v>
      </c>
      <c r="CD161" s="4">
        <f t="shared" si="125"/>
        <v>-4.4674625190657416E-2</v>
      </c>
      <c r="CE161" s="4">
        <f t="shared" si="126"/>
        <v>0.88955766967708616</v>
      </c>
      <c r="CG161">
        <v>14060</v>
      </c>
      <c r="CH161">
        <v>9.5510891653646564</v>
      </c>
      <c r="CI161">
        <v>21.611306030000001</v>
      </c>
      <c r="CJ161" s="3">
        <f t="shared" si="127"/>
        <v>1.3729643892094903</v>
      </c>
      <c r="CK161" s="3">
        <f>CH161/VLOOKUP(C161,Sheet3!A$114:C$127,3,FALSE)</f>
        <v>1.1921505887304935</v>
      </c>
      <c r="CM161" s="4">
        <f t="shared" si="128"/>
        <v>9.154405326724623</v>
      </c>
      <c r="CN161" s="4">
        <f t="shared" si="129"/>
        <v>4.6200587984818418</v>
      </c>
      <c r="CO161" s="4">
        <f t="shared" si="130"/>
        <v>0.69686765259397698</v>
      </c>
      <c r="CP161" s="4">
        <f t="shared" si="131"/>
        <v>4.8432023497960515</v>
      </c>
      <c r="CR161">
        <v>1122</v>
      </c>
      <c r="CS161">
        <v>7.0228680860826413</v>
      </c>
      <c r="CT161">
        <v>8.9951761240000003</v>
      </c>
      <c r="CU161" s="3">
        <f t="shared" si="132"/>
        <v>1.0095338474352042</v>
      </c>
      <c r="CV161" s="3">
        <f>CS161/VLOOKUP(C161,Sheet3!A$130:C$143,3,FALSE)</f>
        <v>1.025509316496892</v>
      </c>
      <c r="CX161" s="4">
        <f t="shared" si="133"/>
        <v>1.1569578145179147</v>
      </c>
      <c r="CY161" s="4">
        <f t="shared" si="134"/>
        <v>1.7693522969781088</v>
      </c>
      <c r="CZ161" s="4">
        <f t="shared" si="135"/>
        <v>-7.8314222580565468E-4</v>
      </c>
      <c r="DA161" s="4">
        <f t="shared" si="136"/>
        <v>1.7408603411838024</v>
      </c>
    </row>
    <row r="162" spans="1:105" x14ac:dyDescent="0.25">
      <c r="A162">
        <v>16222271</v>
      </c>
      <c r="B162" t="s">
        <v>1821</v>
      </c>
      <c r="C162">
        <v>11</v>
      </c>
      <c r="D162">
        <v>73</v>
      </c>
      <c r="E162" s="3">
        <v>0</v>
      </c>
      <c r="F162">
        <v>4.290459441148391</v>
      </c>
      <c r="G162" s="3">
        <f t="shared" si="92"/>
        <v>0.63324392860304124</v>
      </c>
      <c r="H162" s="3">
        <f>F162/VLOOKUP(C162,Sheet3!A$66:C$79,3,FALSE)</f>
        <v>0.90297274478699208</v>
      </c>
      <c r="J162" s="4">
        <f t="shared" si="93"/>
        <v>7.4915781519017399E-2</v>
      </c>
      <c r="K162" s="4">
        <f t="shared" si="94"/>
        <v>7.9129987573253804E-3</v>
      </c>
      <c r="L162" s="4">
        <f t="shared" si="95"/>
        <v>-0.6876241746242906</v>
      </c>
      <c r="M162" s="4">
        <f t="shared" si="96"/>
        <v>0.10044650085539726</v>
      </c>
      <c r="O162">
        <v>125</v>
      </c>
      <c r="P162">
        <v>4.8283137373023015</v>
      </c>
      <c r="Q162">
        <v>0</v>
      </c>
      <c r="R162">
        <v>0.41818282793608419</v>
      </c>
      <c r="S162" s="3">
        <f t="shared" si="97"/>
        <v>0.71262772704803068</v>
      </c>
      <c r="T162" s="3">
        <f>P162/VLOOKUP(C162,Sheet3!A$82:C$95,3,FALSE)</f>
        <v>0.98589209636181929</v>
      </c>
      <c r="V162" s="4">
        <f t="shared" si="98"/>
        <v>0.46799136316366918</v>
      </c>
      <c r="W162" s="4">
        <f t="shared" si="99"/>
        <v>0.38740262046222917</v>
      </c>
      <c r="X162" s="4">
        <f t="shared" si="100"/>
        <v>-5.4029757575440443E-2</v>
      </c>
      <c r="Y162" s="4">
        <f t="shared" si="101"/>
        <v>0.36871048745007667</v>
      </c>
      <c r="AA162">
        <v>272</v>
      </c>
      <c r="AB162">
        <v>5.6058020662959978</v>
      </c>
      <c r="AC162">
        <v>0.14037593400000001</v>
      </c>
      <c r="AD162" s="3">
        <f t="shared" si="102"/>
        <v>0.82737995129075692</v>
      </c>
      <c r="AE162" t="s">
        <v>1821</v>
      </c>
      <c r="AF162">
        <v>0.11367677385073242</v>
      </c>
      <c r="AG162" s="3">
        <f>AB162/VLOOKUP(C162,Sheet3!A$2:C$15,3,FALSE)</f>
        <v>0.94205316546303464</v>
      </c>
      <c r="AI162" s="4">
        <f t="shared" si="103"/>
        <v>0.19303913466008785</v>
      </c>
      <c r="AJ162" s="4">
        <f t="shared" si="104"/>
        <v>6.8289389220865956E-2</v>
      </c>
      <c r="AK162" s="4">
        <f t="shared" si="105"/>
        <v>-0.24194165961791572</v>
      </c>
      <c r="AL162" s="4">
        <f t="shared" si="106"/>
        <v>0.48489224173948614</v>
      </c>
      <c r="AM162" s="3">
        <f t="shared" si="107"/>
        <v>0.82444970894864944</v>
      </c>
      <c r="AN162" s="3">
        <f t="shared" si="137"/>
        <v>0.15862068965517259</v>
      </c>
      <c r="AO162" s="3">
        <f t="shared" si="108"/>
        <v>0.93802573259533495</v>
      </c>
      <c r="AP162">
        <v>876</v>
      </c>
      <c r="AQ162">
        <v>6.7753660909363917</v>
      </c>
      <c r="AR162">
        <v>1.376178017</v>
      </c>
      <c r="AS162">
        <v>0.45930475624639233</v>
      </c>
      <c r="AT162" s="3">
        <f>AQ162/VLOOKUP(C162,Sheet3!A$34:C$47,3,FALSE)</f>
        <v>0.96682632397950341</v>
      </c>
      <c r="AV162" s="4">
        <f t="shared" si="109"/>
        <v>0.4418721041418241</v>
      </c>
      <c r="AW162" s="4">
        <f t="shared" si="110"/>
        <v>0.21333955121758891</v>
      </c>
      <c r="AX162" s="4">
        <f t="shared" si="111"/>
        <v>-6.6600635241188505E-2</v>
      </c>
      <c r="AZ162">
        <v>241</v>
      </c>
      <c r="BA162">
        <v>5.4847969334906548</v>
      </c>
      <c r="BB162">
        <v>0.225814245</v>
      </c>
      <c r="BC162" s="3">
        <f t="shared" si="112"/>
        <v>0.80952038013530081</v>
      </c>
      <c r="BD162" s="3">
        <f>BA162/VLOOKUP(C162,Sheet3!A$50:C$63,3,FALSE)</f>
        <v>0.87273485344622692</v>
      </c>
      <c r="BF162" s="4">
        <f t="shared" si="113"/>
        <v>0.23246099003563625</v>
      </c>
      <c r="BG162" s="4">
        <f t="shared" si="114"/>
        <v>5.4669482505595196E-2</v>
      </c>
      <c r="BH162" s="4">
        <f t="shared" si="115"/>
        <v>-6.2486584903496123E-2</v>
      </c>
      <c r="BI162" s="4">
        <f t="shared" si="116"/>
        <v>0.15991438454400844</v>
      </c>
      <c r="BK162">
        <v>866</v>
      </c>
      <c r="BL162">
        <v>6.7638849085624351</v>
      </c>
      <c r="BM162">
        <v>0.13714309599999999</v>
      </c>
      <c r="BN162" s="3">
        <f t="shared" si="117"/>
        <v>0.99830545210105837</v>
      </c>
      <c r="BO162" s="3">
        <f>BL162/VLOOKUP(C162,Sheet3!A$18:C$31,3,FALSE)</f>
        <v>0.9850717596546662</v>
      </c>
      <c r="BQ162" s="4">
        <f t="shared" si="118"/>
        <v>0.40337167272438529</v>
      </c>
      <c r="BR162" s="4">
        <f t="shared" si="119"/>
        <v>0.25568709904668113</v>
      </c>
      <c r="BS162" s="4">
        <f t="shared" si="120"/>
        <v>-9.2287659912334286E-2</v>
      </c>
      <c r="BT162" s="4">
        <f t="shared" si="121"/>
        <v>1.0733191115290286</v>
      </c>
      <c r="BV162">
        <v>355</v>
      </c>
      <c r="BW162">
        <v>5.872117789475416</v>
      </c>
      <c r="BX162">
        <v>0.43325443800000002</v>
      </c>
      <c r="BY162" s="3">
        <f t="shared" si="122"/>
        <v>0.86668642117076478</v>
      </c>
      <c r="BZ162" s="3">
        <f>BW162/VLOOKUP(C162,Sheet3!A$98:C$111,3,FALSE)</f>
        <v>0.89999931754630869</v>
      </c>
      <c r="CB162" s="4">
        <f t="shared" si="123"/>
        <v>0.11417999662149127</v>
      </c>
      <c r="CC162" s="4">
        <f t="shared" si="124"/>
        <v>2.5949559853175628E-2</v>
      </c>
      <c r="CD162" s="4">
        <f t="shared" si="125"/>
        <v>-6.6185820461749825E-2</v>
      </c>
      <c r="CE162" s="4">
        <f t="shared" si="126"/>
        <v>0.2012181906852441</v>
      </c>
      <c r="CG162">
        <v>2399</v>
      </c>
      <c r="CH162">
        <v>7.7828072628396949</v>
      </c>
      <c r="CI162">
        <v>2.7840548709999999</v>
      </c>
      <c r="CJ162" s="3">
        <f t="shared" si="127"/>
        <v>1.1486917693275625</v>
      </c>
      <c r="CK162" s="3">
        <f>CH162/VLOOKUP(C162,Sheet3!A$114:C$127,3,FALSE)</f>
        <v>0.97143667070100725</v>
      </c>
      <c r="CM162" s="4">
        <f t="shared" si="128"/>
        <v>0.33400413374628485</v>
      </c>
      <c r="CN162" s="4">
        <f t="shared" si="129"/>
        <v>0.24178921268567272</v>
      </c>
      <c r="CO162" s="4">
        <f t="shared" si="130"/>
        <v>-8.2406731820340903E-2</v>
      </c>
      <c r="CP162" s="4">
        <f t="shared" si="131"/>
        <v>0.96680652201105688</v>
      </c>
      <c r="CR162">
        <v>638</v>
      </c>
      <c r="CS162">
        <v>6.4583382833447898</v>
      </c>
      <c r="CT162">
        <v>4.1874917429999998</v>
      </c>
      <c r="CU162" s="3">
        <f t="shared" si="132"/>
        <v>0.95320875605294608</v>
      </c>
      <c r="CV162" s="3">
        <f>CS162/VLOOKUP(C162,Sheet3!A$130:C$143,3,FALSE)</f>
        <v>0.94307425363488306</v>
      </c>
      <c r="CX162" s="4">
        <f t="shared" si="133"/>
        <v>0.15902908282995148</v>
      </c>
      <c r="CY162" s="4">
        <f t="shared" si="134"/>
        <v>3.4071431910524627E-2</v>
      </c>
      <c r="CZ162" s="4">
        <f t="shared" si="135"/>
        <v>-6.5676184296649842E-2</v>
      </c>
      <c r="DA162" s="4">
        <f t="shared" si="136"/>
        <v>0.41238555095273816</v>
      </c>
    </row>
    <row r="163" spans="1:105" x14ac:dyDescent="0.25">
      <c r="A163">
        <v>16222274</v>
      </c>
      <c r="B163" t="s">
        <v>1821</v>
      </c>
      <c r="C163">
        <v>11</v>
      </c>
      <c r="D163">
        <v>120</v>
      </c>
      <c r="E163" s="3">
        <v>1.547725389</v>
      </c>
      <c r="F163">
        <v>4.7874917427820458</v>
      </c>
      <c r="G163" s="3">
        <f t="shared" si="92"/>
        <v>0.66047996869184422</v>
      </c>
      <c r="H163" s="3">
        <f>F163/VLOOKUP(C163,Sheet3!A$66:C$79,3,FALSE)</f>
        <v>1.0075784700735617</v>
      </c>
      <c r="J163" s="4">
        <f t="shared" si="93"/>
        <v>0.80606379768768466</v>
      </c>
      <c r="K163" s="4">
        <f t="shared" si="94"/>
        <v>1.1265861407105158</v>
      </c>
      <c r="L163" s="4">
        <f t="shared" si="95"/>
        <v>-9.0069525737358033E-2</v>
      </c>
      <c r="M163" s="4">
        <f t="shared" si="96"/>
        <v>0.21212078202345952</v>
      </c>
      <c r="O163">
        <v>141</v>
      </c>
      <c r="P163">
        <v>4.9487598903781684</v>
      </c>
      <c r="Q163">
        <v>6.8145347699999999</v>
      </c>
      <c r="R163">
        <v>0.98232975471854145</v>
      </c>
      <c r="S163" s="3">
        <f t="shared" si="97"/>
        <v>0.68272844175414604</v>
      </c>
      <c r="T163" s="3">
        <f>P163/VLOOKUP(C163,Sheet3!A$82:C$95,3,FALSE)</f>
        <v>1.0104859642866137</v>
      </c>
      <c r="V163" s="4">
        <f t="shared" si="98"/>
        <v>0.92445432991510335</v>
      </c>
      <c r="W163" s="4">
        <f t="shared" si="99"/>
        <v>1.4588120864502776</v>
      </c>
      <c r="X163" s="4">
        <f t="shared" si="100"/>
        <v>-4.5321023881992772E-2</v>
      </c>
      <c r="Y163" s="4">
        <f t="shared" si="101"/>
        <v>0.14956351582035227</v>
      </c>
      <c r="AA163">
        <v>497</v>
      </c>
      <c r="AB163">
        <v>6.2085900260966289</v>
      </c>
      <c r="AC163">
        <v>2.2824860710000001</v>
      </c>
      <c r="AD163" s="3">
        <f t="shared" si="102"/>
        <v>0.8565339777847597</v>
      </c>
      <c r="AE163" t="s">
        <v>1821</v>
      </c>
      <c r="AF163">
        <v>1.7271725296624103</v>
      </c>
      <c r="AG163" s="3">
        <f>AB163/VLOOKUP(C163,Sheet3!A$2:C$15,3,FALSE)</f>
        <v>1.0433514808365558</v>
      </c>
      <c r="AI163" s="4">
        <f t="shared" si="103"/>
        <v>1.4317755127423706</v>
      </c>
      <c r="AJ163" s="4">
        <f t="shared" si="104"/>
        <v>1.8792187745566411</v>
      </c>
      <c r="AK163" s="4">
        <f t="shared" si="105"/>
        <v>0.10148195178419167</v>
      </c>
      <c r="AL163" s="4">
        <f t="shared" si="106"/>
        <v>1.0704414117014134</v>
      </c>
      <c r="AM163" s="3">
        <f t="shared" si="107"/>
        <v>0.23888440318397056</v>
      </c>
      <c r="AN163" s="3">
        <f t="shared" si="137"/>
        <v>0.15960591133004945</v>
      </c>
      <c r="AO163" s="3">
        <f t="shared" si="108"/>
        <v>0.93826721933481871</v>
      </c>
      <c r="AP163">
        <v>1406</v>
      </c>
      <c r="AQ163">
        <v>7.2485040723706105</v>
      </c>
      <c r="AR163">
        <v>5.7608718239999996</v>
      </c>
      <c r="AS163">
        <v>1.0674059927637347</v>
      </c>
      <c r="AT163" s="3">
        <f>AQ163/VLOOKUP(C163,Sheet3!A$34:C$47,3,FALSE)</f>
        <v>1.0343418278187813</v>
      </c>
      <c r="AV163" s="4">
        <f t="shared" si="109"/>
        <v>1.0951487990624218</v>
      </c>
      <c r="AW163" s="4">
        <f t="shared" si="110"/>
        <v>2.4453070769976812</v>
      </c>
      <c r="AX163" s="4">
        <f t="shared" si="111"/>
        <v>-5.3650408378312871E-2</v>
      </c>
      <c r="AZ163">
        <v>227</v>
      </c>
      <c r="BA163">
        <v>5.4249500174814029</v>
      </c>
      <c r="BB163">
        <v>0.131066447</v>
      </c>
      <c r="BC163" s="3">
        <f t="shared" si="112"/>
        <v>0.74842339375373801</v>
      </c>
      <c r="BD163" s="3">
        <f>BA163/VLOOKUP(C163,Sheet3!A$50:C$63,3,FALSE)</f>
        <v>0.86321207801700017</v>
      </c>
      <c r="BF163" s="4">
        <f t="shared" si="113"/>
        <v>0.20882189568742579</v>
      </c>
      <c r="BG163" s="4">
        <f t="shared" si="114"/>
        <v>3.3052583121421869E-2</v>
      </c>
      <c r="BH163" s="4">
        <f t="shared" si="115"/>
        <v>-6.2570981065279488E-2</v>
      </c>
      <c r="BI163" s="4">
        <f t="shared" si="116"/>
        <v>7.9129987573253804E-3</v>
      </c>
      <c r="BK163">
        <v>872</v>
      </c>
      <c r="BL163">
        <v>6.7707894239089796</v>
      </c>
      <c r="BM163">
        <v>0.16405951599999999</v>
      </c>
      <c r="BN163" s="3">
        <f t="shared" si="117"/>
        <v>0.93409472579555364</v>
      </c>
      <c r="BO163" s="3">
        <f>BL163/VLOOKUP(C163,Sheet3!A$18:C$31,3,FALSE)</f>
        <v>0.98607731240636565</v>
      </c>
      <c r="BQ163" s="4">
        <f t="shared" si="118"/>
        <v>0.42000722136099283</v>
      </c>
      <c r="BR163" s="4">
        <f t="shared" si="119"/>
        <v>0.29196050583351613</v>
      </c>
      <c r="BS163" s="4">
        <f t="shared" si="120"/>
        <v>-8.8798407790464023E-2</v>
      </c>
      <c r="BT163" s="4">
        <f t="shared" si="121"/>
        <v>8.3167453247045053E-2</v>
      </c>
      <c r="BV163">
        <v>418</v>
      </c>
      <c r="BW163">
        <v>6.0354814325247563</v>
      </c>
      <c r="BX163">
        <v>0.62242514000000004</v>
      </c>
      <c r="BY163" s="3">
        <f t="shared" si="122"/>
        <v>0.83265200271190065</v>
      </c>
      <c r="BZ163" s="3">
        <f>BW163/VLOOKUP(C163,Sheet3!A$98:C$111,3,FALSE)</f>
        <v>0.92503750181430844</v>
      </c>
      <c r="CB163" s="4">
        <f t="shared" si="123"/>
        <v>0.19936448609476881</v>
      </c>
      <c r="CC163" s="4">
        <f t="shared" si="124"/>
        <v>0.10590801088091925</v>
      </c>
      <c r="CD163" s="4">
        <f t="shared" si="125"/>
        <v>-6.1080063474607815E-2</v>
      </c>
      <c r="CE163" s="4">
        <f t="shared" si="126"/>
        <v>8.6384614198820694E-2</v>
      </c>
      <c r="CG163">
        <v>2541</v>
      </c>
      <c r="CH163">
        <v>7.8403129833201639</v>
      </c>
      <c r="CI163">
        <v>3.0220785079999999</v>
      </c>
      <c r="CJ163" s="3">
        <f t="shared" si="127"/>
        <v>1.0816456616483632</v>
      </c>
      <c r="CK163" s="3">
        <f>CH163/VLOOKUP(C163,Sheet3!A$114:C$127,3,FALSE)</f>
        <v>0.97861443622483535</v>
      </c>
      <c r="CM163" s="4">
        <f t="shared" si="128"/>
        <v>0.41000428603530775</v>
      </c>
      <c r="CN163" s="4">
        <f t="shared" si="129"/>
        <v>0.34200475419093868</v>
      </c>
      <c r="CO163" s="4">
        <f t="shared" si="130"/>
        <v>-7.2554750687632411E-2</v>
      </c>
      <c r="CP163" s="4">
        <f t="shared" si="131"/>
        <v>0.15875898291345253</v>
      </c>
      <c r="CR163">
        <v>1244</v>
      </c>
      <c r="CS163">
        <v>7.1260872732991247</v>
      </c>
      <c r="CT163">
        <v>10.18969912</v>
      </c>
      <c r="CU163" s="3">
        <f t="shared" si="132"/>
        <v>0.98311143956749558</v>
      </c>
      <c r="CV163" s="3">
        <f>CS163/VLOOKUP(C163,Sheet3!A$130:C$143,3,FALSE)</f>
        <v>1.0405818248843854</v>
      </c>
      <c r="CX163" s="4">
        <f t="shared" si="133"/>
        <v>1.4904947542749583</v>
      </c>
      <c r="CY163" s="4">
        <f t="shared" si="134"/>
        <v>2.3687669998753469</v>
      </c>
      <c r="CZ163" s="4">
        <f t="shared" si="135"/>
        <v>1.5340260412762608E-2</v>
      </c>
      <c r="DA163" s="4">
        <f t="shared" si="136"/>
        <v>0.93870761078869736</v>
      </c>
    </row>
    <row r="164" spans="1:105" x14ac:dyDescent="0.25">
      <c r="A164">
        <v>16222286</v>
      </c>
      <c r="B164" t="s">
        <v>1821</v>
      </c>
      <c r="C164">
        <v>11</v>
      </c>
      <c r="D164">
        <v>113</v>
      </c>
      <c r="E164" s="3">
        <v>1.304625629</v>
      </c>
      <c r="F164">
        <v>4.7273878187123408</v>
      </c>
      <c r="G164" s="3">
        <f t="shared" si="92"/>
        <v>0.68416159391251452</v>
      </c>
      <c r="H164" s="3">
        <f>F164/VLOOKUP(C164,Sheet3!A$66:C$79,3,FALSE)</f>
        <v>0.99492896107944706</v>
      </c>
      <c r="J164" s="4">
        <f t="shared" si="93"/>
        <v>0.65215876741221035</v>
      </c>
      <c r="K164" s="4">
        <f t="shared" si="94"/>
        <v>0.90405067697965302</v>
      </c>
      <c r="L164" s="4">
        <f t="shared" si="95"/>
        <v>-0.18392686810812248</v>
      </c>
      <c r="M164" s="4">
        <f t="shared" si="96"/>
        <v>0.38885505354254402</v>
      </c>
      <c r="O164">
        <v>134</v>
      </c>
      <c r="P164">
        <v>4.8978397999509111</v>
      </c>
      <c r="Q164">
        <v>0</v>
      </c>
      <c r="R164">
        <v>0.70429675511095891</v>
      </c>
      <c r="S164" s="3">
        <f t="shared" si="97"/>
        <v>0.70882991046317367</v>
      </c>
      <c r="T164" s="3">
        <f>P164/VLOOKUP(C164,Sheet3!A$82:C$95,3,FALSE)</f>
        <v>1.0000886045810053</v>
      </c>
      <c r="V164" s="4">
        <f t="shared" si="98"/>
        <v>0.70612559452997914</v>
      </c>
      <c r="W164" s="4">
        <f t="shared" si="99"/>
        <v>0.84500164812685341</v>
      </c>
      <c r="X164" s="4">
        <f t="shared" si="100"/>
        <v>-5.4029757575440443E-2</v>
      </c>
      <c r="Y164" s="4">
        <f t="shared" si="101"/>
        <v>0.33509387665109164</v>
      </c>
      <c r="AA164">
        <v>402</v>
      </c>
      <c r="AB164">
        <v>5.9964520886190211</v>
      </c>
      <c r="AC164">
        <v>1.3920950089999999</v>
      </c>
      <c r="AD164" s="3">
        <f t="shared" si="102"/>
        <v>0.86782434107279949</v>
      </c>
      <c r="AE164" t="s">
        <v>1821</v>
      </c>
      <c r="AF164">
        <v>0.84629437274670383</v>
      </c>
      <c r="AG164" s="3">
        <f>AB164/VLOOKUP(C164,Sheet3!A$2:C$15,3,FALSE)</f>
        <v>1.0077017712763277</v>
      </c>
      <c r="AI164" s="4">
        <f t="shared" si="103"/>
        <v>0.815240589985191</v>
      </c>
      <c r="AJ164" s="4">
        <f t="shared" si="104"/>
        <v>1.1764407009357345</v>
      </c>
      <c r="AK164" s="4">
        <f t="shared" si="105"/>
        <v>-4.1265757024301651E-2</v>
      </c>
      <c r="AL164" s="4">
        <f t="shared" si="106"/>
        <v>1.3353952330756382</v>
      </c>
      <c r="AM164" s="3">
        <f t="shared" si="107"/>
        <v>0.44253284558187478</v>
      </c>
      <c r="AN164" s="3">
        <f t="shared" si="137"/>
        <v>0.16059113300492631</v>
      </c>
      <c r="AO164" s="3">
        <f t="shared" si="108"/>
        <v>0.93850777387286966</v>
      </c>
      <c r="AP164">
        <v>1002</v>
      </c>
      <c r="AQ164">
        <v>6.90975328164481</v>
      </c>
      <c r="AR164">
        <v>2.4361672759999999</v>
      </c>
      <c r="AS164">
        <v>0.59952277223495043</v>
      </c>
      <c r="AT164" s="3">
        <f>AQ164/VLOOKUP(C164,Sheet3!A$34:C$47,3,FALSE)</f>
        <v>0.9860030107944584</v>
      </c>
      <c r="AV164" s="4">
        <f t="shared" si="109"/>
        <v>0.58973680453986055</v>
      </c>
      <c r="AW164" s="4">
        <f t="shared" si="110"/>
        <v>0.76991119677178343</v>
      </c>
      <c r="AX164" s="4">
        <f t="shared" si="111"/>
        <v>-6.3469948816894384E-2</v>
      </c>
      <c r="AZ164">
        <v>1264</v>
      </c>
      <c r="BA164">
        <v>7.1420365747068031</v>
      </c>
      <c r="BB164">
        <v>7.1739142960000004</v>
      </c>
      <c r="BC164" s="3">
        <f t="shared" si="112"/>
        <v>1.0336167274856303</v>
      </c>
      <c r="BD164" s="3">
        <f>BA164/VLOOKUP(C164,Sheet3!A$50:C$63,3,FALSE)</f>
        <v>1.1364330017898108</v>
      </c>
      <c r="BF164" s="4">
        <f t="shared" si="113"/>
        <v>1.6953955366213365</v>
      </c>
      <c r="BG164" s="4">
        <f t="shared" si="114"/>
        <v>2.4228342211456226</v>
      </c>
      <c r="BH164" s="4">
        <f t="shared" si="115"/>
        <v>-5.6297596996977707E-2</v>
      </c>
      <c r="BI164" s="4">
        <f t="shared" si="116"/>
        <v>2.8972922007407385</v>
      </c>
      <c r="BK164">
        <v>1141</v>
      </c>
      <c r="BL164">
        <v>7.0396603498620758</v>
      </c>
      <c r="BM164">
        <v>1.2801355889999999</v>
      </c>
      <c r="BN164" s="3">
        <f t="shared" si="117"/>
        <v>1.0188005364189128</v>
      </c>
      <c r="BO164" s="3">
        <f>BL164/VLOOKUP(C164,Sheet3!A$18:C$31,3,FALSE)</f>
        <v>1.0252348616150033</v>
      </c>
      <c r="BQ164" s="4">
        <f t="shared" si="118"/>
        <v>1.4908470933205096</v>
      </c>
      <c r="BR164" s="4">
        <f t="shared" si="119"/>
        <v>2.7179512720849215</v>
      </c>
      <c r="BS164" s="4">
        <f t="shared" si="120"/>
        <v>5.5881709620538872E-2</v>
      </c>
      <c r="BT164" s="4">
        <f t="shared" si="121"/>
        <v>2.2498150570139814</v>
      </c>
      <c r="BV164">
        <v>1214</v>
      </c>
      <c r="BW164">
        <v>7.1016759716194438</v>
      </c>
      <c r="BX164">
        <v>2.9986120920000001</v>
      </c>
      <c r="BY164" s="3">
        <f t="shared" si="122"/>
        <v>1.0277756212344746</v>
      </c>
      <c r="BZ164" s="3">
        <f>BW164/VLOOKUP(C164,Sheet3!A$98:C$111,3,FALSE)</f>
        <v>1.0884494754768026</v>
      </c>
      <c r="CB164" s="4">
        <f t="shared" si="123"/>
        <v>1.9618001508871781</v>
      </c>
      <c r="CC164" s="4">
        <f t="shared" si="124"/>
        <v>2.4682965952223799</v>
      </c>
      <c r="CD164" s="4">
        <f t="shared" si="125"/>
        <v>3.0537215389388581E-3</v>
      </c>
      <c r="CE164" s="4">
        <f t="shared" si="126"/>
        <v>2.7795091650843551</v>
      </c>
      <c r="CG164">
        <v>2407</v>
      </c>
      <c r="CH164">
        <v>7.786136437783072</v>
      </c>
      <c r="CI164">
        <v>2.7974803430000001</v>
      </c>
      <c r="CJ164" s="3">
        <f t="shared" si="127"/>
        <v>1.1268327710724928</v>
      </c>
      <c r="CK164" s="3">
        <f>CH164/VLOOKUP(C164,Sheet3!A$114:C$127,3,FALSE)</f>
        <v>0.97185221261460664</v>
      </c>
      <c r="CM164" s="4">
        <f t="shared" si="128"/>
        <v>0.33810676294968267</v>
      </c>
      <c r="CN164" s="4">
        <f t="shared" si="129"/>
        <v>0.2468206698410397</v>
      </c>
      <c r="CO164" s="4">
        <f t="shared" si="130"/>
        <v>-8.1851041223773346E-2</v>
      </c>
      <c r="CP164" s="4">
        <f t="shared" si="131"/>
        <v>0.58758963997782876</v>
      </c>
      <c r="CR164">
        <v>1156</v>
      </c>
      <c r="CS164">
        <v>7.0527210492323231</v>
      </c>
      <c r="CT164">
        <v>9.3286221359999999</v>
      </c>
      <c r="CU164" s="3">
        <f t="shared" si="132"/>
        <v>1.0206907195901329</v>
      </c>
      <c r="CV164" s="3">
        <f>CS164/VLOOKUP(C164,Sheet3!A$130:C$143,3,FALSE)</f>
        <v>1.0298685742046805</v>
      </c>
      <c r="CX164" s="4">
        <f t="shared" si="133"/>
        <v>1.2480948572726214</v>
      </c>
      <c r="CY164" s="4">
        <f t="shared" si="134"/>
        <v>1.9254316177117727</v>
      </c>
      <c r="CZ164" s="4">
        <f t="shared" si="135"/>
        <v>3.7176370205579358E-3</v>
      </c>
      <c r="DA164" s="4">
        <f t="shared" si="136"/>
        <v>2.186445443081392</v>
      </c>
    </row>
    <row r="165" spans="1:105" x14ac:dyDescent="0.25">
      <c r="A165">
        <v>16222338</v>
      </c>
      <c r="B165" t="s">
        <v>1821</v>
      </c>
      <c r="C165">
        <v>11</v>
      </c>
      <c r="D165">
        <v>100</v>
      </c>
      <c r="E165" s="3">
        <v>0.84787580100000004</v>
      </c>
      <c r="F165">
        <v>4.6051701859880918</v>
      </c>
      <c r="G165" s="3">
        <f t="shared" si="92"/>
        <v>0.65691373981012491</v>
      </c>
      <c r="H165" s="3">
        <f>F165/VLOOKUP(C165,Sheet3!A$66:C$79,3,FALSE)</f>
        <v>0.96920696258577421</v>
      </c>
      <c r="J165" s="4">
        <f t="shared" si="93"/>
        <v>0.40204295330302225</v>
      </c>
      <c r="K165" s="4">
        <f t="shared" si="94"/>
        <v>0.43343896015057054</v>
      </c>
      <c r="L165" s="4">
        <f t="shared" si="95"/>
        <v>-0.36027144773413183</v>
      </c>
      <c r="M165" s="4">
        <f t="shared" si="96"/>
        <v>0.19043318500868148</v>
      </c>
      <c r="O165">
        <v>132</v>
      </c>
      <c r="P165">
        <v>4.8828019225863706</v>
      </c>
      <c r="Q165">
        <v>0</v>
      </c>
      <c r="R165">
        <v>0.63362224220315155</v>
      </c>
      <c r="S165" s="3">
        <f t="shared" si="97"/>
        <v>0.69651707584614653</v>
      </c>
      <c r="T165" s="3">
        <f>P165/VLOOKUP(C165,Sheet3!A$82:C$95,3,FALSE)</f>
        <v>0.99701802440614662</v>
      </c>
      <c r="V165" s="4">
        <f t="shared" si="98"/>
        <v>0.64892477760975431</v>
      </c>
      <c r="W165" s="4">
        <f t="shared" si="99"/>
        <v>0.70006762340451911</v>
      </c>
      <c r="X165" s="4">
        <f t="shared" si="100"/>
        <v>-5.4029757575440443E-2</v>
      </c>
      <c r="Y165" s="4">
        <f t="shared" si="101"/>
        <v>0.22684497441739607</v>
      </c>
      <c r="AA165">
        <v>346</v>
      </c>
      <c r="AB165">
        <v>5.8464387750577247</v>
      </c>
      <c r="AC165">
        <v>0.860314146</v>
      </c>
      <c r="AD165" s="3">
        <f t="shared" si="102"/>
        <v>0.83397698786023244</v>
      </c>
      <c r="AE165" t="s">
        <v>1821</v>
      </c>
      <c r="AF165">
        <v>0.44625526765160789</v>
      </c>
      <c r="AG165" s="3">
        <f>AB165/VLOOKUP(C165,Sheet3!A$2:C$15,3,FALSE)</f>
        <v>0.98249208402181587</v>
      </c>
      <c r="AI165" s="4">
        <f t="shared" si="103"/>
        <v>0.50443001305629664</v>
      </c>
      <c r="AJ165" s="4">
        <f t="shared" si="104"/>
        <v>0.60367577772945324</v>
      </c>
      <c r="AK165" s="4">
        <f t="shared" si="105"/>
        <v>-0.1265209926405968</v>
      </c>
      <c r="AL165" s="4">
        <f t="shared" si="106"/>
        <v>0.59649441832078853</v>
      </c>
      <c r="AM165" s="3">
        <f t="shared" si="107"/>
        <v>0.60384966377910443</v>
      </c>
      <c r="AN165" s="3">
        <f t="shared" si="137"/>
        <v>0.16157635467980316</v>
      </c>
      <c r="AO165" s="3">
        <f t="shared" si="108"/>
        <v>0.938747407443417</v>
      </c>
      <c r="AP165">
        <v>1108</v>
      </c>
      <c r="AQ165">
        <v>7.0103118673072293</v>
      </c>
      <c r="AR165">
        <v>3.3169599789999999</v>
      </c>
      <c r="AS165">
        <v>0.72091677364124784</v>
      </c>
      <c r="AT165" s="3">
        <f>AQ165/VLOOKUP(C165,Sheet3!A$34:C$47,3,FALSE)</f>
        <v>1.0003524476242458</v>
      </c>
      <c r="AV165" s="4">
        <f t="shared" si="109"/>
        <v>0.71941275655454617</v>
      </c>
      <c r="AW165" s="4">
        <f t="shared" si="110"/>
        <v>1.3932148039644645</v>
      </c>
      <c r="AX165" s="4">
        <f t="shared" si="111"/>
        <v>-6.086852079817949E-2</v>
      </c>
      <c r="AZ165">
        <v>720</v>
      </c>
      <c r="BA165">
        <v>6.5792512120101012</v>
      </c>
      <c r="BB165">
        <v>3.476061504</v>
      </c>
      <c r="BC165" s="3">
        <f t="shared" si="112"/>
        <v>0.93851048805583237</v>
      </c>
      <c r="BD165" s="3">
        <f>BA165/VLOOKUP(C165,Sheet3!A$50:C$63,3,FALSE)</f>
        <v>1.0468832140783084</v>
      </c>
      <c r="BF165" s="4">
        <f t="shared" si="113"/>
        <v>1.0147378367057536</v>
      </c>
      <c r="BG165" s="4">
        <f t="shared" si="114"/>
        <v>1.5996339123374794</v>
      </c>
      <c r="BH165" s="4">
        <f t="shared" si="115"/>
        <v>-5.9591442226866055E-2</v>
      </c>
      <c r="BI165" s="4">
        <f t="shared" si="116"/>
        <v>1.6445292322453704</v>
      </c>
      <c r="BK165">
        <v>798</v>
      </c>
      <c r="BL165">
        <v>6.6821085974498091</v>
      </c>
      <c r="BM165">
        <v>0</v>
      </c>
      <c r="BN165" s="3">
        <f t="shared" si="117"/>
        <v>0.95318278614850149</v>
      </c>
      <c r="BO165" s="3">
        <f>BL165/VLOOKUP(C165,Sheet3!A$18:C$31,3,FALSE)</f>
        <v>0.97316210480767051</v>
      </c>
      <c r="BQ165" s="4">
        <f t="shared" si="118"/>
        <v>0.24048419743135904</v>
      </c>
      <c r="BR165" s="4">
        <f t="shared" si="119"/>
        <v>4.1232587833352624E-2</v>
      </c>
      <c r="BS165" s="4">
        <f t="shared" si="120"/>
        <v>-0.11006590972110734</v>
      </c>
      <c r="BT165" s="4">
        <f t="shared" si="121"/>
        <v>0.12805731059938866</v>
      </c>
      <c r="BV165">
        <v>682</v>
      </c>
      <c r="BW165">
        <v>6.5250296578434623</v>
      </c>
      <c r="BX165">
        <v>1.4125565170000001</v>
      </c>
      <c r="BY165" s="3">
        <f t="shared" si="122"/>
        <v>0.93077594568554178</v>
      </c>
      <c r="BZ165" s="3">
        <f>BW165/VLOOKUP(C165,Sheet3!A$98:C$111,3,FALSE)</f>
        <v>1.0000688762670682</v>
      </c>
      <c r="CB165" s="4">
        <f t="shared" si="123"/>
        <v>0.71583945801134874</v>
      </c>
      <c r="CC165" s="4">
        <f t="shared" si="124"/>
        <v>0.88955766967708616</v>
      </c>
      <c r="CD165" s="4">
        <f t="shared" si="125"/>
        <v>-3.9754251621999172E-2</v>
      </c>
      <c r="CE165" s="4">
        <f t="shared" si="126"/>
        <v>0.99838809406135587</v>
      </c>
      <c r="CG165">
        <v>2852</v>
      </c>
      <c r="CH165">
        <v>7.9557757815341867</v>
      </c>
      <c r="CI165">
        <v>3.5414957459999998</v>
      </c>
      <c r="CJ165" s="3">
        <f t="shared" si="127"/>
        <v>1.1348675967807014</v>
      </c>
      <c r="CK165" s="3">
        <f>CH165/VLOOKUP(C165,Sheet3!A$114:C$127,3,FALSE)</f>
        <v>0.99302630491165245</v>
      </c>
      <c r="CM165" s="4">
        <f t="shared" si="128"/>
        <v>0.59756916087894774</v>
      </c>
      <c r="CN165" s="4">
        <f t="shared" si="129"/>
        <v>0.64037714457988115</v>
      </c>
      <c r="CO165" s="4">
        <f t="shared" si="130"/>
        <v>-5.1055672305011297E-2</v>
      </c>
      <c r="CP165" s="4">
        <f t="shared" si="131"/>
        <v>0.70404377178415856</v>
      </c>
      <c r="CR165">
        <v>837</v>
      </c>
      <c r="CS165">
        <v>6.7298240704894754</v>
      </c>
      <c r="CT165">
        <v>6.1803812000000002</v>
      </c>
      <c r="CU165" s="3">
        <f t="shared" si="132"/>
        <v>0.95998925552430614</v>
      </c>
      <c r="CV165" s="3">
        <f>CS165/VLOOKUP(C165,Sheet3!A$130:C$143,3,FALSE)</f>
        <v>0.98271777257910187</v>
      </c>
      <c r="CX165" s="4">
        <f t="shared" si="133"/>
        <v>0.4804629428535272</v>
      </c>
      <c r="CY165" s="4">
        <f t="shared" si="134"/>
        <v>0.43953654001868897</v>
      </c>
      <c r="CZ165" s="4">
        <f t="shared" si="135"/>
        <v>-3.877661079579052E-2</v>
      </c>
      <c r="DA165" s="4">
        <f t="shared" si="136"/>
        <v>0.49777486757049999</v>
      </c>
    </row>
    <row r="166" spans="1:105" x14ac:dyDescent="0.25">
      <c r="A166">
        <v>16222358</v>
      </c>
      <c r="B166" t="s">
        <v>1821</v>
      </c>
      <c r="C166">
        <v>11</v>
      </c>
      <c r="D166">
        <v>128</v>
      </c>
      <c r="E166" s="3">
        <v>1.823681858</v>
      </c>
      <c r="F166">
        <v>4.8520302639196169</v>
      </c>
      <c r="G166" s="3">
        <f t="shared" si="92"/>
        <v>0.70952658133191693</v>
      </c>
      <c r="H166" s="3">
        <f>F166/VLOOKUP(C166,Sheet3!A$66:C$79,3,FALSE)</f>
        <v>1.0211612871064357</v>
      </c>
      <c r="J166" s="4">
        <f t="shared" si="93"/>
        <v>0.99537714435743108</v>
      </c>
      <c r="K166" s="4">
        <f t="shared" si="94"/>
        <v>1.4213856809311607</v>
      </c>
      <c r="L166" s="4">
        <f t="shared" si="95"/>
        <v>1.6473322311361747E-2</v>
      </c>
      <c r="M166" s="4">
        <f t="shared" si="96"/>
        <v>0.5893642633361974</v>
      </c>
      <c r="O166">
        <v>146</v>
      </c>
      <c r="P166">
        <v>4.9836066217083363</v>
      </c>
      <c r="Q166">
        <v>11.71594522</v>
      </c>
      <c r="R166">
        <v>1.2087043150082311</v>
      </c>
      <c r="S166" s="3">
        <f t="shared" si="97"/>
        <v>0.72876737709119954</v>
      </c>
      <c r="T166" s="3">
        <f>P166/VLOOKUP(C166,Sheet3!A$82:C$95,3,FALSE)</f>
        <v>1.0176013090781166</v>
      </c>
      <c r="V166" s="4">
        <f t="shared" si="98"/>
        <v>1.0966071848795778</v>
      </c>
      <c r="W166" s="4">
        <f t="shared" si="99"/>
        <v>1.8987633706296112</v>
      </c>
      <c r="X166" s="4">
        <f t="shared" si="100"/>
        <v>-3.9057195202264493E-2</v>
      </c>
      <c r="Y166" s="4">
        <f t="shared" si="101"/>
        <v>0.5240489569406801</v>
      </c>
      <c r="AA166">
        <v>320</v>
      </c>
      <c r="AB166">
        <v>5.768320995793772</v>
      </c>
      <c r="AC166">
        <v>0.61061012400000003</v>
      </c>
      <c r="AD166" s="3">
        <f t="shared" si="102"/>
        <v>0.84351845589363761</v>
      </c>
      <c r="AE166" t="s">
        <v>1821</v>
      </c>
      <c r="AF166">
        <v>0.30168444959662488</v>
      </c>
      <c r="AG166" s="3">
        <f>AB166/VLOOKUP(C166,Sheet3!A$2:C$15,3,FALSE)</f>
        <v>0.96936441730004486</v>
      </c>
      <c r="AI166" s="4">
        <f t="shared" si="103"/>
        <v>0.38001706912341932</v>
      </c>
      <c r="AJ166" s="4">
        <f t="shared" si="104"/>
        <v>0.36871048745007667</v>
      </c>
      <c r="AK166" s="4">
        <f t="shared" si="105"/>
        <v>-0.1665536013919699</v>
      </c>
      <c r="AL166" s="4">
        <f t="shared" si="106"/>
        <v>0.77845825735024177</v>
      </c>
      <c r="AM166" s="3">
        <f t="shared" si="107"/>
        <v>0.68384973639718294</v>
      </c>
      <c r="AN166" s="3">
        <f t="shared" si="137"/>
        <v>0.16256157635468002</v>
      </c>
      <c r="AO166" s="3">
        <f t="shared" si="108"/>
        <v>0.93898613108766615</v>
      </c>
      <c r="AP166">
        <v>933</v>
      </c>
      <c r="AQ166">
        <v>6.8384052008473439</v>
      </c>
      <c r="AR166">
        <v>1.85789095</v>
      </c>
      <c r="AS166">
        <v>0.52201083388108493</v>
      </c>
      <c r="AT166" s="3">
        <f>AQ166/VLOOKUP(C166,Sheet3!A$34:C$47,3,FALSE)</f>
        <v>0.97582183360719388</v>
      </c>
      <c r="AV166" s="4">
        <f t="shared" si="109"/>
        <v>0.50769996210440516</v>
      </c>
      <c r="AW166" s="4">
        <f t="shared" si="110"/>
        <v>0.40497261856361272</v>
      </c>
      <c r="AX166" s="4">
        <f t="shared" si="111"/>
        <v>-6.5177892390781936E-2</v>
      </c>
      <c r="AZ166">
        <v>297</v>
      </c>
      <c r="BA166">
        <v>5.6937321388026998</v>
      </c>
      <c r="BB166">
        <v>0.60516343500000003</v>
      </c>
      <c r="BC166" s="3">
        <f t="shared" si="112"/>
        <v>0.8326111091073094</v>
      </c>
      <c r="BD166" s="3">
        <f>BA166/VLOOKUP(C166,Sheet3!A$50:C$63,3,FALSE)</f>
        <v>0.90598039343593006</v>
      </c>
      <c r="BF166" s="4">
        <f t="shared" si="113"/>
        <v>0.32924832114984914</v>
      </c>
      <c r="BG166" s="4">
        <f t="shared" si="114"/>
        <v>0.16920597287810793</v>
      </c>
      <c r="BH166" s="4">
        <f t="shared" si="115"/>
        <v>-6.2148681371303943E-2</v>
      </c>
      <c r="BI166" s="4">
        <f t="shared" si="116"/>
        <v>0.32549818958923626</v>
      </c>
      <c r="BK166">
        <v>807</v>
      </c>
      <c r="BL166">
        <v>6.6933236682699491</v>
      </c>
      <c r="BM166">
        <v>0</v>
      </c>
      <c r="BN166" s="3">
        <f t="shared" si="117"/>
        <v>0.97878430301857255</v>
      </c>
      <c r="BO166" s="3">
        <f>BL166/VLOOKUP(C166,Sheet3!A$18:C$31,3,FALSE)</f>
        <v>0.97479543383334055</v>
      </c>
      <c r="BQ166" s="4">
        <f t="shared" si="118"/>
        <v>0.25930953246392541</v>
      </c>
      <c r="BR166" s="4">
        <f t="shared" si="119"/>
        <v>5.8840500022933465E-2</v>
      </c>
      <c r="BS166" s="4">
        <f t="shared" si="120"/>
        <v>-0.11006590972110734</v>
      </c>
      <c r="BT166" s="4">
        <f t="shared" si="121"/>
        <v>0.38017193096908325</v>
      </c>
      <c r="BV166">
        <v>385</v>
      </c>
      <c r="BW166">
        <v>5.9532433342877846</v>
      </c>
      <c r="BX166">
        <v>0.523379908</v>
      </c>
      <c r="BY166" s="3">
        <f t="shared" si="122"/>
        <v>0.87056019048858357</v>
      </c>
      <c r="BZ166" s="3">
        <f>BW166/VLOOKUP(C166,Sheet3!A$98:C$111,3,FALSE)</f>
        <v>0.91243315105992884</v>
      </c>
      <c r="CB166" s="4">
        <f t="shared" si="123"/>
        <v>0.15207540153990548</v>
      </c>
      <c r="CC166" s="4">
        <f t="shared" si="124"/>
        <v>5.3629440810181242E-2</v>
      </c>
      <c r="CD166" s="4">
        <f t="shared" si="125"/>
        <v>-6.3753315093281318E-2</v>
      </c>
      <c r="CE166" s="4">
        <f t="shared" si="126"/>
        <v>0.22808183295479231</v>
      </c>
      <c r="CG166">
        <v>3497</v>
      </c>
      <c r="CH166">
        <v>8.1596607370633762</v>
      </c>
      <c r="CI166">
        <v>4.6119089979999996</v>
      </c>
      <c r="CJ166" s="3">
        <f t="shared" si="127"/>
        <v>1.1932110627273615</v>
      </c>
      <c r="CK166" s="3">
        <f>CH166/VLOOKUP(C166,Sheet3!A$114:C$127,3,FALSE)</f>
        <v>1.0184748758085542</v>
      </c>
      <c r="CM166" s="4">
        <f t="shared" si="128"/>
        <v>1.0552390929037776</v>
      </c>
      <c r="CN166" s="4">
        <f t="shared" si="129"/>
        <v>1.4673227761181862</v>
      </c>
      <c r="CO166" s="4">
        <f t="shared" si="130"/>
        <v>-6.7504457492758452E-3</v>
      </c>
      <c r="CP166" s="4">
        <f t="shared" si="131"/>
        <v>2.0248040915249765</v>
      </c>
      <c r="CR166">
        <v>642</v>
      </c>
      <c r="CS166">
        <v>6.4645883036899612</v>
      </c>
      <c r="CT166">
        <v>4.227847304</v>
      </c>
      <c r="CU166" s="3">
        <f t="shared" si="132"/>
        <v>0.94533566143301029</v>
      </c>
      <c r="CV166" s="3">
        <f>CS166/VLOOKUP(C166,Sheet3!A$130:C$143,3,FALSE)</f>
        <v>0.94398690840978483</v>
      </c>
      <c r="CX166" s="4">
        <f t="shared" si="133"/>
        <v>0.1637895203802969</v>
      </c>
      <c r="CY166" s="4">
        <f t="shared" si="134"/>
        <v>3.918130506279522E-2</v>
      </c>
      <c r="CZ166" s="4">
        <f t="shared" si="135"/>
        <v>-6.513147401406244E-2</v>
      </c>
      <c r="DA166" s="4">
        <f t="shared" si="136"/>
        <v>0.33647223662121289</v>
      </c>
    </row>
    <row r="167" spans="1:105" x14ac:dyDescent="0.25">
      <c r="A167">
        <v>16222397</v>
      </c>
      <c r="B167" t="s">
        <v>1821</v>
      </c>
      <c r="C167">
        <v>11</v>
      </c>
      <c r="D167">
        <v>114</v>
      </c>
      <c r="E167" s="3">
        <v>1.3394591389999999</v>
      </c>
      <c r="F167">
        <v>4.7361984483944957</v>
      </c>
      <c r="G167" s="3">
        <f t="shared" si="92"/>
        <v>0.66863463504716958</v>
      </c>
      <c r="H167" s="3">
        <f>F167/VLOOKUP(C167,Sheet3!A$66:C$79,3,FALSE)</f>
        <v>0.996783251645883</v>
      </c>
      <c r="J167" s="4">
        <f t="shared" si="93"/>
        <v>0.67340023527127479</v>
      </c>
      <c r="K167" s="4">
        <f t="shared" si="94"/>
        <v>0.94375812657476577</v>
      </c>
      <c r="L167" s="4">
        <f t="shared" si="95"/>
        <v>-0.17047814782125162</v>
      </c>
      <c r="M167" s="4">
        <f t="shared" si="96"/>
        <v>0.25568709904668113</v>
      </c>
      <c r="O167">
        <v>141</v>
      </c>
      <c r="P167">
        <v>4.9487598903781684</v>
      </c>
      <c r="Q167">
        <v>6.8145347699999999</v>
      </c>
      <c r="R167">
        <v>0.98232975471854145</v>
      </c>
      <c r="S167" s="3">
        <f t="shared" si="97"/>
        <v>0.69864307826053029</v>
      </c>
      <c r="T167" s="3">
        <f>P167/VLOOKUP(C167,Sheet3!A$82:C$95,3,FALSE)</f>
        <v>1.0104859642866137</v>
      </c>
      <c r="V167" s="4">
        <f t="shared" si="98"/>
        <v>0.92445432991510335</v>
      </c>
      <c r="W167" s="4">
        <f t="shared" si="99"/>
        <v>1.4588120864502776</v>
      </c>
      <c r="X167" s="4">
        <f t="shared" si="100"/>
        <v>-4.5321023881992772E-2</v>
      </c>
      <c r="Y167" s="4">
        <f t="shared" si="101"/>
        <v>0.24178921268567272</v>
      </c>
      <c r="AA167">
        <v>375</v>
      </c>
      <c r="AB167">
        <v>5.9269260259704106</v>
      </c>
      <c r="AC167">
        <v>1.136545752</v>
      </c>
      <c r="AD167" s="3">
        <f t="shared" si="102"/>
        <v>0.83673605815011409</v>
      </c>
      <c r="AE167" t="s">
        <v>1821</v>
      </c>
      <c r="AF167">
        <v>0.63956974609284201</v>
      </c>
      <c r="AG167" s="3">
        <f>AB167/VLOOKUP(C167,Sheet3!A$2:C$15,3,FALSE)</f>
        <v>0.99601793966298957</v>
      </c>
      <c r="AI167" s="4">
        <f t="shared" si="103"/>
        <v>0.65893907814363806</v>
      </c>
      <c r="AJ167" s="4">
        <f t="shared" si="104"/>
        <v>0.88238918019847368</v>
      </c>
      <c r="AK167" s="4">
        <f t="shared" si="105"/>
        <v>-8.2235475254090903E-2</v>
      </c>
      <c r="AL167" s="4">
        <f t="shared" si="106"/>
        <v>0.64224805251569295</v>
      </c>
      <c r="AM167" s="3">
        <f t="shared" si="107"/>
        <v>0.51739996434419266</v>
      </c>
      <c r="AN167" s="3">
        <f t="shared" si="137"/>
        <v>0.16354679802955688</v>
      </c>
      <c r="AO167" s="3">
        <f t="shared" si="108"/>
        <v>0.93922395565860817</v>
      </c>
      <c r="AP167">
        <v>1192</v>
      </c>
      <c r="AQ167">
        <v>7.0833878476252954</v>
      </c>
      <c r="AR167">
        <v>4.0099673339999997</v>
      </c>
      <c r="AS167">
        <v>0.81828163098691864</v>
      </c>
      <c r="AT167" s="3">
        <f>AQ167/VLOOKUP(C167,Sheet3!A$34:C$47,3,FALSE)</f>
        <v>1.010780191376222</v>
      </c>
      <c r="AV167" s="4">
        <f t="shared" si="109"/>
        <v>0.82427014028249113</v>
      </c>
      <c r="AW167" s="4">
        <f t="shared" si="110"/>
        <v>1.8288936906691253</v>
      </c>
      <c r="AX167" s="4">
        <f t="shared" si="111"/>
        <v>-5.8821718248235462E-2</v>
      </c>
      <c r="AZ167">
        <v>1567</v>
      </c>
      <c r="BA167">
        <v>7.3569182423560209</v>
      </c>
      <c r="BB167">
        <v>9.2353082149999999</v>
      </c>
      <c r="BC167" s="3">
        <f t="shared" si="112"/>
        <v>1.038615758534587</v>
      </c>
      <c r="BD167" s="3">
        <f>BA167/VLOOKUP(C167,Sheet3!A$50:C$63,3,FALSE)</f>
        <v>1.1706247363240498</v>
      </c>
      <c r="BF167" s="4">
        <f t="shared" si="113"/>
        <v>2.0048289674441988</v>
      </c>
      <c r="BG167" s="4">
        <f t="shared" si="114"/>
        <v>2.7795091650843551</v>
      </c>
      <c r="BH167" s="4">
        <f t="shared" si="115"/>
        <v>-5.446141992099772E-2</v>
      </c>
      <c r="BI167" s="4">
        <f t="shared" si="116"/>
        <v>2.9908182587515619</v>
      </c>
      <c r="BK167">
        <v>958</v>
      </c>
      <c r="BL167">
        <v>6.8648477779708603</v>
      </c>
      <c r="BM167">
        <v>0.53373514</v>
      </c>
      <c r="BN167" s="3">
        <f t="shared" si="117"/>
        <v>0.96914752172892793</v>
      </c>
      <c r="BO167" s="3">
        <f>BL167/VLOOKUP(C167,Sheet3!A$18:C$31,3,FALSE)</f>
        <v>0.9997756868758465</v>
      </c>
      <c r="BQ167" s="4">
        <f t="shared" si="118"/>
        <v>0.69678639209439597</v>
      </c>
      <c r="BR167" s="4">
        <f t="shared" si="119"/>
        <v>0.95906454785744133</v>
      </c>
      <c r="BS167" s="4">
        <f t="shared" si="120"/>
        <v>-4.0876304648749452E-2</v>
      </c>
      <c r="BT167" s="4">
        <f t="shared" si="121"/>
        <v>0.23304462229692138</v>
      </c>
      <c r="BV167">
        <v>666</v>
      </c>
      <c r="BW167">
        <v>6.5012896705403893</v>
      </c>
      <c r="BX167">
        <v>1.364751687</v>
      </c>
      <c r="BY167" s="3">
        <f t="shared" si="122"/>
        <v>0.91782206627580698</v>
      </c>
      <c r="BZ167" s="3">
        <f>BW167/VLOOKUP(C167,Sheet3!A$98:C$111,3,FALSE)</f>
        <v>0.9964303299814985</v>
      </c>
      <c r="CB167" s="4">
        <f t="shared" si="123"/>
        <v>0.68016147628664947</v>
      </c>
      <c r="CC167" s="4">
        <f t="shared" si="124"/>
        <v>0.84042498109944153</v>
      </c>
      <c r="CD167" s="4">
        <f t="shared" si="125"/>
        <v>-4.1044514026330872E-2</v>
      </c>
      <c r="CE167" s="4">
        <f t="shared" si="126"/>
        <v>0.79359368141534259</v>
      </c>
      <c r="CG167">
        <v>2093</v>
      </c>
      <c r="CH167">
        <v>7.6463537224459994</v>
      </c>
      <c r="CI167">
        <v>2.2689737499999998</v>
      </c>
      <c r="CJ167" s="3">
        <f t="shared" si="127"/>
        <v>1.0794769236036452</v>
      </c>
      <c r="CK167" s="3">
        <f>CH167/VLOOKUP(C167,Sheet3!A$114:C$127,3,FALSE)</f>
        <v>0.954404773532189</v>
      </c>
      <c r="CM167" s="4">
        <f t="shared" si="128"/>
        <v>0.19475914946611775</v>
      </c>
      <c r="CN167" s="4">
        <f t="shared" si="129"/>
        <v>9.9357769120200598E-2</v>
      </c>
      <c r="CO167" s="4">
        <f t="shared" si="130"/>
        <v>-0.10372633499028297</v>
      </c>
      <c r="CP167" s="4">
        <f t="shared" si="131"/>
        <v>0.14956351582035227</v>
      </c>
      <c r="CR167">
        <v>908</v>
      </c>
      <c r="CS167">
        <v>6.8112443786012937</v>
      </c>
      <c r="CT167">
        <v>6.8853025079999997</v>
      </c>
      <c r="CU167" s="3">
        <f t="shared" si="132"/>
        <v>0.96158004123475493</v>
      </c>
      <c r="CV167" s="3">
        <f>CS167/VLOOKUP(C167,Sheet3!A$130:C$143,3,FALSE)</f>
        <v>0.99460711515214351</v>
      </c>
      <c r="CX167" s="4">
        <f t="shared" si="133"/>
        <v>0.63041901980495985</v>
      </c>
      <c r="CY167" s="4">
        <f t="shared" si="134"/>
        <v>0.68823316575751614</v>
      </c>
      <c r="CZ167" s="4">
        <f t="shared" si="135"/>
        <v>-2.9261741584021755E-2</v>
      </c>
      <c r="DA167" s="4">
        <f t="shared" si="136"/>
        <v>0.52571423625974123</v>
      </c>
    </row>
    <row r="168" spans="1:105" x14ac:dyDescent="0.25">
      <c r="A168">
        <v>16222400</v>
      </c>
      <c r="B168" t="s">
        <v>1821</v>
      </c>
      <c r="C168">
        <v>11</v>
      </c>
      <c r="D168">
        <v>161</v>
      </c>
      <c r="E168" s="3">
        <v>2.9465083839999999</v>
      </c>
      <c r="F168">
        <v>5.0814043649844631</v>
      </c>
      <c r="G168" s="3">
        <f t="shared" si="92"/>
        <v>0.72345938944222909</v>
      </c>
      <c r="H168" s="3">
        <f>F168/VLOOKUP(C168,Sheet3!A$66:C$79,3,FALSE)</f>
        <v>1.0694355021322597</v>
      </c>
      <c r="J168" s="4">
        <f t="shared" si="93"/>
        <v>1.8799491460166984</v>
      </c>
      <c r="K168" s="4">
        <f t="shared" si="94"/>
        <v>2.1690537003695232</v>
      </c>
      <c r="L168" s="4">
        <f t="shared" si="95"/>
        <v>0.44998059386834732</v>
      </c>
      <c r="M168" s="4">
        <f t="shared" si="96"/>
        <v>0.75512740058754646</v>
      </c>
      <c r="O168">
        <v>196</v>
      </c>
      <c r="P168">
        <v>5.2781146592305168</v>
      </c>
      <c r="Q168">
        <v>57.31061373</v>
      </c>
      <c r="R168">
        <v>4.4091962076037392</v>
      </c>
      <c r="S168" s="3">
        <f t="shared" si="97"/>
        <v>0.75146580246318662</v>
      </c>
      <c r="T168" s="3">
        <f>P168/VLOOKUP(C168,Sheet3!A$82:C$95,3,FALSE)</f>
        <v>1.0777368268397225</v>
      </c>
      <c r="V168" s="4">
        <f t="shared" si="98"/>
        <v>3.3507601022662543</v>
      </c>
      <c r="W168" s="4">
        <f t="shared" si="99"/>
        <v>3.787149675546738</v>
      </c>
      <c r="X168" s="4">
        <f t="shared" si="100"/>
        <v>1.9211173702780287E-2</v>
      </c>
      <c r="Y168" s="4">
        <f t="shared" si="101"/>
        <v>0.59292298595319148</v>
      </c>
      <c r="AA168">
        <v>391</v>
      </c>
      <c r="AB168">
        <v>5.9687075599853658</v>
      </c>
      <c r="AC168">
        <v>1.2881485720000001</v>
      </c>
      <c r="AD168" s="3">
        <f t="shared" si="102"/>
        <v>0.84978821147594952</v>
      </c>
      <c r="AE168" t="s">
        <v>1821</v>
      </c>
      <c r="AF168">
        <v>0.75920474361420154</v>
      </c>
      <c r="AG168" s="3">
        <f>AB168/VLOOKUP(C168,Sheet3!A$2:C$15,3,FALSE)</f>
        <v>1.0030393125033434</v>
      </c>
      <c r="AI168" s="4">
        <f t="shared" si="103"/>
        <v>0.7502613113302371</v>
      </c>
      <c r="AJ168" s="4">
        <f t="shared" si="104"/>
        <v>1.0365398600257321</v>
      </c>
      <c r="AK168" s="4">
        <f t="shared" si="105"/>
        <v>-5.7930474757683807E-2</v>
      </c>
      <c r="AL168" s="4">
        <f t="shared" si="106"/>
        <v>0.92122901351473763</v>
      </c>
      <c r="AM168" s="3">
        <f t="shared" si="107"/>
        <v>0.47224313413480079</v>
      </c>
      <c r="AN168" s="3">
        <f t="shared" si="137"/>
        <v>0.16453201970443374</v>
      </c>
      <c r="AO168" s="3">
        <f t="shared" si="108"/>
        <v>0.9394608918253966</v>
      </c>
      <c r="AP168">
        <v>1123</v>
      </c>
      <c r="AQ168">
        <v>7.0237589547384429</v>
      </c>
      <c r="AR168">
        <v>3.440999675</v>
      </c>
      <c r="AS168">
        <v>0.73824920787556181</v>
      </c>
      <c r="AT168" s="3">
        <f>AQ168/VLOOKUP(C168,Sheet3!A$34:C$47,3,FALSE)</f>
        <v>1.0022713104480188</v>
      </c>
      <c r="AV168" s="4">
        <f t="shared" si="109"/>
        <v>0.73802876825808417</v>
      </c>
      <c r="AW168" s="4">
        <f t="shared" si="110"/>
        <v>1.5065434892714675</v>
      </c>
      <c r="AX168" s="4">
        <f t="shared" si="111"/>
        <v>-6.0502168602585428E-2</v>
      </c>
      <c r="AZ168">
        <v>662</v>
      </c>
      <c r="BA168">
        <v>6.4952655559370083</v>
      </c>
      <c r="BB168">
        <v>3.0821057870000002</v>
      </c>
      <c r="BC168" s="3">
        <f t="shared" si="112"/>
        <v>0.92475633030588322</v>
      </c>
      <c r="BD168" s="3">
        <f>BA168/VLOOKUP(C168,Sheet3!A$50:C$63,3,FALSE)</f>
        <v>1.0335195088886091</v>
      </c>
      <c r="BF168" s="4">
        <f t="shared" si="113"/>
        <v>0.92957717863204847</v>
      </c>
      <c r="BG168" s="4">
        <f t="shared" si="114"/>
        <v>1.4673227761181862</v>
      </c>
      <c r="BH168" s="4">
        <f t="shared" si="115"/>
        <v>-5.994235645526233E-2</v>
      </c>
      <c r="BI168" s="4">
        <f t="shared" si="116"/>
        <v>1.4420049681338964</v>
      </c>
      <c r="BK168">
        <v>955</v>
      </c>
      <c r="BL168">
        <v>6.8617113404807304</v>
      </c>
      <c r="BM168">
        <v>0.52115604100000001</v>
      </c>
      <c r="BN168" s="3">
        <f t="shared" si="117"/>
        <v>0.97692864813528513</v>
      </c>
      <c r="BO168" s="3">
        <f>BL168/VLOOKUP(C168,Sheet3!A$18:C$31,3,FALSE)</f>
        <v>0.99931890559715586</v>
      </c>
      <c r="BQ168" s="4">
        <f t="shared" si="118"/>
        <v>0.68597320812187224</v>
      </c>
      <c r="BR168" s="4">
        <f t="shared" si="119"/>
        <v>0.93368247458602427</v>
      </c>
      <c r="BS168" s="4">
        <f t="shared" si="120"/>
        <v>-4.2506969049028759E-2</v>
      </c>
      <c r="BT168" s="4">
        <f t="shared" si="121"/>
        <v>0.3475680508762673</v>
      </c>
      <c r="BV168">
        <v>728</v>
      </c>
      <c r="BW168">
        <v>6.5903010481966859</v>
      </c>
      <c r="BX168">
        <v>1.5499511159999999</v>
      </c>
      <c r="BY168" s="3">
        <f t="shared" si="122"/>
        <v>0.93828690458556629</v>
      </c>
      <c r="BZ168" s="3">
        <f>BW168/VLOOKUP(C168,Sheet3!A$98:C$111,3,FALSE)</f>
        <v>1.0100727980001247</v>
      </c>
      <c r="CB168" s="4">
        <f t="shared" si="123"/>
        <v>0.82005509435875412</v>
      </c>
      <c r="CC168" s="4">
        <f t="shared" si="124"/>
        <v>1.0533469783421132</v>
      </c>
      <c r="CD168" s="4">
        <f t="shared" si="125"/>
        <v>-3.6045942531726695E-2</v>
      </c>
      <c r="CE168" s="4">
        <f t="shared" si="126"/>
        <v>1.1085133596508212</v>
      </c>
      <c r="CG168">
        <v>3396</v>
      </c>
      <c r="CH168">
        <v>8.1303535474312376</v>
      </c>
      <c r="CI168">
        <v>4.4448250380000003</v>
      </c>
      <c r="CJ168" s="3">
        <f t="shared" si="127"/>
        <v>1.1575501949630906</v>
      </c>
      <c r="CK168" s="3">
        <f>CH168/VLOOKUP(C168,Sheet3!A$114:C$127,3,FALSE)</f>
        <v>1.0148168026015019</v>
      </c>
      <c r="CM168" s="4">
        <f t="shared" si="128"/>
        <v>0.97889472123411148</v>
      </c>
      <c r="CN168" s="4">
        <f t="shared" si="129"/>
        <v>1.3542993877147909</v>
      </c>
      <c r="CO168" s="4">
        <f t="shared" si="130"/>
        <v>-1.3666179170735218E-2</v>
      </c>
      <c r="CP168" s="4">
        <f t="shared" si="131"/>
        <v>1.1574527886910431</v>
      </c>
      <c r="CR168">
        <v>989</v>
      </c>
      <c r="CS168">
        <v>6.8966943316227125</v>
      </c>
      <c r="CT168">
        <v>7.6863265549999999</v>
      </c>
      <c r="CU168" s="3">
        <f t="shared" si="132"/>
        <v>0.98190931324173525</v>
      </c>
      <c r="CV168" s="3">
        <f>CS168/VLOOKUP(C168,Sheet3!A$130:C$143,3,FALSE)</f>
        <v>1.0070848837565893</v>
      </c>
      <c r="CX168" s="4">
        <f t="shared" si="133"/>
        <v>0.81841790555791605</v>
      </c>
      <c r="CY168" s="4">
        <f t="shared" si="134"/>
        <v>1.0762051164181634</v>
      </c>
      <c r="CZ168" s="4">
        <f t="shared" si="135"/>
        <v>-1.8449699223845685E-2</v>
      </c>
      <c r="DA168" s="4">
        <f t="shared" si="136"/>
        <v>0.90892873543308594</v>
      </c>
    </row>
    <row r="169" spans="1:105" x14ac:dyDescent="0.25">
      <c r="A169">
        <v>16222464</v>
      </c>
      <c r="B169" t="s">
        <v>1821</v>
      </c>
      <c r="C169">
        <v>11</v>
      </c>
      <c r="D169">
        <v>93</v>
      </c>
      <c r="E169" s="3">
        <v>0.59797141700000001</v>
      </c>
      <c r="F169">
        <v>4.5325994931532563</v>
      </c>
      <c r="G169" s="3">
        <f t="shared" si="92"/>
        <v>0.64565190341433976</v>
      </c>
      <c r="H169" s="3">
        <f>F169/VLOOKUP(C169,Sheet3!A$66:C$79,3,FALSE)</f>
        <v>0.9539336897349241</v>
      </c>
      <c r="J169" s="4">
        <f t="shared" si="93"/>
        <v>0.29018487634450751</v>
      </c>
      <c r="K169" s="4">
        <f t="shared" si="94"/>
        <v>0.22437583736047481</v>
      </c>
      <c r="L169" s="4">
        <f t="shared" si="95"/>
        <v>-0.4567559581632783</v>
      </c>
      <c r="M169" s="4">
        <f t="shared" si="96"/>
        <v>0.14158626553970818</v>
      </c>
      <c r="O169">
        <v>147</v>
      </c>
      <c r="P169">
        <v>4.990432586778736</v>
      </c>
      <c r="Q169">
        <v>12.6800994</v>
      </c>
      <c r="R169">
        <v>1.2566082169562482</v>
      </c>
      <c r="S169" s="3">
        <f t="shared" si="97"/>
        <v>0.71086852111724685</v>
      </c>
      <c r="T169" s="3">
        <f>P169/VLOOKUP(C169,Sheet3!A$82:C$95,3,FALSE)</f>
        <v>1.0189951010682596</v>
      </c>
      <c r="V169" s="4">
        <f t="shared" si="98"/>
        <v>1.1325564535996675</v>
      </c>
      <c r="W169" s="4">
        <f t="shared" si="99"/>
        <v>2.055109441020305</v>
      </c>
      <c r="X169" s="4">
        <f t="shared" si="100"/>
        <v>-3.7825040363168361E-2</v>
      </c>
      <c r="Y169" s="4">
        <f t="shared" si="101"/>
        <v>0.3489637245152421</v>
      </c>
      <c r="AA169">
        <v>383</v>
      </c>
      <c r="AB169">
        <v>5.9480349891806457</v>
      </c>
      <c r="AC169">
        <v>1.2124106910000001</v>
      </c>
      <c r="AD169" s="3">
        <f t="shared" si="102"/>
        <v>0.84727541406220719</v>
      </c>
      <c r="AE169" t="s">
        <v>1821</v>
      </c>
      <c r="AF169">
        <v>0.69830654673609538</v>
      </c>
      <c r="AG169" s="3">
        <f>AB169/VLOOKUP(C169,Sheet3!A$2:C$15,3,FALSE)</f>
        <v>0.99956529388218418</v>
      </c>
      <c r="AI169" s="4">
        <f t="shared" si="103"/>
        <v>0.7041053121603531</v>
      </c>
      <c r="AJ169" s="4">
        <f t="shared" si="104"/>
        <v>0.96421919844610593</v>
      </c>
      <c r="AK169" s="4">
        <f t="shared" si="105"/>
        <v>-7.0072790021356482E-2</v>
      </c>
      <c r="AL169" s="4">
        <f t="shared" si="106"/>
        <v>0.86585987824726318</v>
      </c>
      <c r="AM169" s="3">
        <f t="shared" si="107"/>
        <v>0.49455084500662316</v>
      </c>
      <c r="AN169" s="3">
        <f t="shared" si="137"/>
        <v>0.16551724137931059</v>
      </c>
      <c r="AO169" s="3">
        <f t="shared" si="108"/>
        <v>0.93969695007759768</v>
      </c>
      <c r="AP169">
        <v>1119</v>
      </c>
      <c r="AQ169">
        <v>7.020190708311925</v>
      </c>
      <c r="AR169">
        <v>3.4079354340000001</v>
      </c>
      <c r="AS169">
        <v>0.73362442401747541</v>
      </c>
      <c r="AT169" s="3">
        <f>AQ169/VLOOKUP(C169,Sheet3!A$34:C$47,3,FALSE)</f>
        <v>1.0017621313823712</v>
      </c>
      <c r="AV169" s="4">
        <f t="shared" si="109"/>
        <v>0.73305924359298125</v>
      </c>
      <c r="AW169" s="4">
        <f t="shared" si="110"/>
        <v>1.4759065198095778</v>
      </c>
      <c r="AX169" s="4">
        <f t="shared" si="111"/>
        <v>-6.05998240925344E-2</v>
      </c>
      <c r="AZ169">
        <v>557</v>
      </c>
      <c r="BA169">
        <v>6.3225652399272843</v>
      </c>
      <c r="BB169">
        <v>2.3691062390000002</v>
      </c>
      <c r="BC169" s="3">
        <f t="shared" si="112"/>
        <v>0.90062585229221048</v>
      </c>
      <c r="BD169" s="3">
        <f>BA169/VLOOKUP(C169,Sheet3!A$50:C$63,3,FALSE)</f>
        <v>1.0060396246174987</v>
      </c>
      <c r="BF169" s="4">
        <f t="shared" si="113"/>
        <v>0.76793488406140342</v>
      </c>
      <c r="BG169" s="4">
        <f t="shared" si="114"/>
        <v>1.1860715939966957</v>
      </c>
      <c r="BH169" s="4">
        <f t="shared" si="115"/>
        <v>-6.0577457496919028E-2</v>
      </c>
      <c r="BI169" s="4">
        <f t="shared" si="116"/>
        <v>1.1388187091461501</v>
      </c>
      <c r="BK169">
        <v>1242</v>
      </c>
      <c r="BL169">
        <v>7.1244782624934242</v>
      </c>
      <c r="BM169">
        <v>1.6808278969999999</v>
      </c>
      <c r="BN169" s="3">
        <f t="shared" si="117"/>
        <v>1.0148553733815269</v>
      </c>
      <c r="BO169" s="3">
        <f>BL169/VLOOKUP(C169,Sheet3!A$18:C$31,3,FALSE)</f>
        <v>1.0375874861163799</v>
      </c>
      <c r="BQ169" s="4">
        <f t="shared" si="118"/>
        <v>2.0207110348532087</v>
      </c>
      <c r="BR169" s="4">
        <f t="shared" si="119"/>
        <v>3.2590822453462414</v>
      </c>
      <c r="BS169" s="4">
        <f t="shared" si="120"/>
        <v>0.10782459377474987</v>
      </c>
      <c r="BT169" s="4">
        <f t="shared" si="121"/>
        <v>2.017369113037458</v>
      </c>
      <c r="BV169">
        <v>420</v>
      </c>
      <c r="BW169">
        <v>6.0402547112774139</v>
      </c>
      <c r="BX169">
        <v>0.62842512100000003</v>
      </c>
      <c r="BY169" s="3">
        <f t="shared" si="122"/>
        <v>0.86041176974376721</v>
      </c>
      <c r="BZ169" s="3">
        <f>BW169/VLOOKUP(C169,Sheet3!A$98:C$111,3,FALSE)</f>
        <v>0.92576908584818973</v>
      </c>
      <c r="CB169" s="4">
        <f t="shared" si="123"/>
        <v>0.20240512456138443</v>
      </c>
      <c r="CC169" s="4">
        <f t="shared" si="124"/>
        <v>0.10919929196499197</v>
      </c>
      <c r="CD169" s="4">
        <f t="shared" si="125"/>
        <v>-6.0918122726967769E-2</v>
      </c>
      <c r="CE169" s="4">
        <f t="shared" si="126"/>
        <v>0.18094319682383331</v>
      </c>
      <c r="CG169">
        <v>3340</v>
      </c>
      <c r="CH169">
        <v>8.1137260859707467</v>
      </c>
      <c r="CI169">
        <v>4.3521053600000004</v>
      </c>
      <c r="CJ169" s="3">
        <f t="shared" si="127"/>
        <v>1.1557700386065115</v>
      </c>
      <c r="CK169" s="3">
        <f>CH169/VLOOKUP(C169,Sheet3!A$114:C$127,3,FALSE)</f>
        <v>1.0127413913446264</v>
      </c>
      <c r="CM169" s="4">
        <f t="shared" si="128"/>
        <v>0.93719873632464579</v>
      </c>
      <c r="CN169" s="4">
        <f t="shared" si="129"/>
        <v>1.2596834113399418</v>
      </c>
      <c r="CO169" s="4">
        <f t="shared" si="130"/>
        <v>-1.750391784996902E-2</v>
      </c>
      <c r="CP169" s="4">
        <f t="shared" si="131"/>
        <v>1.1205255160988248</v>
      </c>
      <c r="CR169">
        <v>736</v>
      </c>
      <c r="CS169">
        <v>6.6012301187288767</v>
      </c>
      <c r="CT169">
        <v>5.1724320969999997</v>
      </c>
      <c r="CU169" s="3">
        <f t="shared" si="132"/>
        <v>0.94032062560821916</v>
      </c>
      <c r="CV169" s="3">
        <f>CS169/VLOOKUP(C169,Sheet3!A$130:C$143,3,FALSE)</f>
        <v>0.96393993224959551</v>
      </c>
      <c r="CX169" s="4">
        <f t="shared" si="133"/>
        <v>0.29683236905280408</v>
      </c>
      <c r="CY169" s="4">
        <f t="shared" si="134"/>
        <v>0.15300191462338489</v>
      </c>
      <c r="CZ169" s="4">
        <f t="shared" si="135"/>
        <v>-5.2381681004796968E-2</v>
      </c>
      <c r="DA169" s="4">
        <f t="shared" si="136"/>
        <v>0.28276805764935192</v>
      </c>
    </row>
    <row r="170" spans="1:105" x14ac:dyDescent="0.25">
      <c r="A170">
        <v>16222481</v>
      </c>
      <c r="B170" t="s">
        <v>1821</v>
      </c>
      <c r="C170">
        <v>11</v>
      </c>
      <c r="D170">
        <v>94</v>
      </c>
      <c r="E170" s="3">
        <v>0.63389707299999998</v>
      </c>
      <c r="F170">
        <v>4.5432947822700038</v>
      </c>
      <c r="G170" s="3">
        <f t="shared" si="92"/>
        <v>0.6575191033721699</v>
      </c>
      <c r="H170" s="3">
        <f>F170/VLOOKUP(C170,Sheet3!A$66:C$79,3,FALSE)</f>
        <v>0.95618462689037598</v>
      </c>
      <c r="J170" s="4">
        <f t="shared" si="93"/>
        <v>0.30508190478780123</v>
      </c>
      <c r="K170" s="4">
        <f t="shared" si="94"/>
        <v>0.2480824996614619</v>
      </c>
      <c r="L170" s="4">
        <f t="shared" si="95"/>
        <v>-0.44288557591737926</v>
      </c>
      <c r="M170" s="4">
        <f t="shared" si="96"/>
        <v>0.19881145065467909</v>
      </c>
      <c r="O170">
        <v>136</v>
      </c>
      <c r="P170">
        <v>4.9126548857360524</v>
      </c>
      <c r="Q170">
        <v>1.669794794</v>
      </c>
      <c r="R170">
        <v>0.77892735017341153</v>
      </c>
      <c r="S170" s="3">
        <f t="shared" si="97"/>
        <v>0.71097399364259717</v>
      </c>
      <c r="T170" s="3">
        <f>P170/VLOOKUP(C170,Sheet3!A$82:C$95,3,FALSE)</f>
        <v>1.0031136930025903</v>
      </c>
      <c r="V170" s="4">
        <f t="shared" si="98"/>
        <v>0.76567683797207675</v>
      </c>
      <c r="W170" s="4">
        <f t="shared" si="99"/>
        <v>0.97200133888816076</v>
      </c>
      <c r="X170" s="4">
        <f t="shared" si="100"/>
        <v>-5.1895819063941542E-2</v>
      </c>
      <c r="Y170" s="4">
        <f t="shared" si="101"/>
        <v>0.35036134878188002</v>
      </c>
      <c r="AA170">
        <v>414</v>
      </c>
      <c r="AB170">
        <v>6.0258659738253142</v>
      </c>
      <c r="AC170">
        <v>1.5052547940000001</v>
      </c>
      <c r="AD170" s="3">
        <f t="shared" si="102"/>
        <v>0.87208120582720816</v>
      </c>
      <c r="AE170" t="s">
        <v>1821</v>
      </c>
      <c r="AF170">
        <v>0.94547019498926077</v>
      </c>
      <c r="AG170" s="3">
        <f>AB170/VLOOKUP(C170,Sheet3!A$2:C$15,3,FALSE)</f>
        <v>1.0126447648639452</v>
      </c>
      <c r="AI170" s="4">
        <f t="shared" si="103"/>
        <v>0.887980975037577</v>
      </c>
      <c r="AJ170" s="4">
        <f t="shared" si="104"/>
        <v>1.2878542883066382</v>
      </c>
      <c r="AK170" s="4">
        <f t="shared" si="105"/>
        <v>-2.31239531277889E-2</v>
      </c>
      <c r="AL170" s="4">
        <f t="shared" si="106"/>
        <v>1.4295824481353392</v>
      </c>
      <c r="AM170" s="3">
        <f t="shared" si="107"/>
        <v>0.41148571454295935</v>
      </c>
      <c r="AN170" s="3">
        <f t="shared" si="137"/>
        <v>0.16650246305418745</v>
      </c>
      <c r="AO170" s="3">
        <f t="shared" si="108"/>
        <v>0.93993214072931797</v>
      </c>
      <c r="AP170">
        <v>1002</v>
      </c>
      <c r="AQ170">
        <v>6.90975328164481</v>
      </c>
      <c r="AR170">
        <v>2.4361672759999999</v>
      </c>
      <c r="AS170">
        <v>0.59952277223495043</v>
      </c>
      <c r="AT170" s="3">
        <f>AQ170/VLOOKUP(C170,Sheet3!A$34:C$47,3,FALSE)</f>
        <v>0.9860030107944584</v>
      </c>
      <c r="AV170" s="4">
        <f t="shared" si="109"/>
        <v>0.58973680453986055</v>
      </c>
      <c r="AW170" s="4">
        <f t="shared" si="110"/>
        <v>0.76991119677178343</v>
      </c>
      <c r="AX170" s="4">
        <f t="shared" si="111"/>
        <v>-6.3469948816894384E-2</v>
      </c>
      <c r="AZ170">
        <v>423</v>
      </c>
      <c r="BA170">
        <v>6.0473721790462776</v>
      </c>
      <c r="BB170">
        <v>1.459636876</v>
      </c>
      <c r="BC170" s="3">
        <f t="shared" si="112"/>
        <v>0.87519364766765595</v>
      </c>
      <c r="BD170" s="3">
        <f>BA170/VLOOKUP(C170,Sheet3!A$50:C$63,3,FALSE)</f>
        <v>0.96225120754942084</v>
      </c>
      <c r="BF170" s="4">
        <f t="shared" si="113"/>
        <v>0.54753139115726179</v>
      </c>
      <c r="BG170" s="4">
        <f t="shared" si="114"/>
        <v>0.69413288788470451</v>
      </c>
      <c r="BH170" s="4">
        <f t="shared" si="115"/>
        <v>-6.1387563115381717E-2</v>
      </c>
      <c r="BI170" s="4">
        <f t="shared" si="116"/>
        <v>0.81117655197320926</v>
      </c>
      <c r="BK170">
        <v>1012</v>
      </c>
      <c r="BL170">
        <v>6.9196838498474111</v>
      </c>
      <c r="BM170">
        <v>0.75776397500000003</v>
      </c>
      <c r="BN170" s="3">
        <f t="shared" si="117"/>
        <v>1.0014371812997984</v>
      </c>
      <c r="BO170" s="3">
        <f>BL170/VLOOKUP(C170,Sheet3!A$18:C$31,3,FALSE)</f>
        <v>1.0077618466858105</v>
      </c>
      <c r="BQ170" s="4">
        <f t="shared" si="118"/>
        <v>0.90465983225317637</v>
      </c>
      <c r="BR170" s="4">
        <f t="shared" si="119"/>
        <v>1.4759065198095778</v>
      </c>
      <c r="BS170" s="4">
        <f t="shared" si="120"/>
        <v>-1.1834809238740602E-2</v>
      </c>
      <c r="BT170" s="4">
        <f t="shared" si="121"/>
        <v>1.2631616757162665</v>
      </c>
      <c r="BV170">
        <v>417</v>
      </c>
      <c r="BW170">
        <v>6.0330862217988015</v>
      </c>
      <c r="BX170">
        <v>0.61942503699999996</v>
      </c>
      <c r="BY170" s="3">
        <f t="shared" si="122"/>
        <v>0.87312614154042201</v>
      </c>
      <c r="BZ170" s="3">
        <f>BW170/VLOOKUP(C170,Sheet3!A$98:C$111,3,FALSE)</f>
        <v>0.92467039609606105</v>
      </c>
      <c r="CB170" s="4">
        <f t="shared" si="123"/>
        <v>0.19785134962220108</v>
      </c>
      <c r="CC170" s="4">
        <f t="shared" si="124"/>
        <v>0.10262752680175748</v>
      </c>
      <c r="CD170" s="4">
        <f t="shared" si="125"/>
        <v>-6.1161036884826457E-2</v>
      </c>
      <c r="CE170" s="4">
        <f t="shared" si="126"/>
        <v>0.24934592370823383</v>
      </c>
      <c r="CG170">
        <v>3678</v>
      </c>
      <c r="CH170">
        <v>8.210124405164267</v>
      </c>
      <c r="CI170">
        <v>4.9108978189999997</v>
      </c>
      <c r="CJ170" s="3">
        <f t="shared" si="127"/>
        <v>1.1881935679199698</v>
      </c>
      <c r="CK170" s="3">
        <f>CH170/VLOOKUP(C170,Sheet3!A$114:C$127,3,FALSE)</f>
        <v>1.0247736644173067</v>
      </c>
      <c r="CM170" s="4">
        <f t="shared" si="128"/>
        <v>1.1953360582341896</v>
      </c>
      <c r="CN170" s="4">
        <f t="shared" si="129"/>
        <v>1.6808968764162453</v>
      </c>
      <c r="CO170" s="4">
        <f t="shared" si="130"/>
        <v>5.6249311692053898E-3</v>
      </c>
      <c r="CP170" s="4">
        <f t="shared" si="131"/>
        <v>1.8727878842263508</v>
      </c>
      <c r="CR170">
        <v>1062</v>
      </c>
      <c r="CS170">
        <v>6.9679092018018842</v>
      </c>
      <c r="CT170">
        <v>8.4056374510000005</v>
      </c>
      <c r="CU170" s="3">
        <f t="shared" si="132"/>
        <v>1.0084164973460863</v>
      </c>
      <c r="CV170" s="3">
        <f>CS170/VLOOKUP(C170,Sheet3!A$130:C$143,3,FALSE)</f>
        <v>1.0174839845152359</v>
      </c>
      <c r="CX170" s="4">
        <f t="shared" si="133"/>
        <v>1.0003264044184299</v>
      </c>
      <c r="CY170" s="4">
        <f t="shared" si="134"/>
        <v>1.4254756661826857</v>
      </c>
      <c r="CZ170" s="4">
        <f t="shared" si="135"/>
        <v>-8.7406025908351032E-3</v>
      </c>
      <c r="DA170" s="4">
        <f t="shared" si="136"/>
        <v>1.691535274621301</v>
      </c>
    </row>
    <row r="171" spans="1:105" x14ac:dyDescent="0.25">
      <c r="A171">
        <v>16222510</v>
      </c>
      <c r="B171" t="s">
        <v>1821</v>
      </c>
      <c r="C171">
        <v>11</v>
      </c>
      <c r="D171">
        <v>172</v>
      </c>
      <c r="E171" s="3">
        <v>3.3165617300000001</v>
      </c>
      <c r="F171">
        <v>5.1474944768134527</v>
      </c>
      <c r="G171" s="3">
        <f t="shared" si="92"/>
        <v>0.76990749846069484</v>
      </c>
      <c r="H171" s="3">
        <f>F171/VLOOKUP(C171,Sheet3!A$66:C$79,3,FALSE)</f>
        <v>1.0833448679006792</v>
      </c>
      <c r="J171" s="4">
        <f t="shared" si="93"/>
        <v>2.1978331358985477</v>
      </c>
      <c r="K171" s="4">
        <f t="shared" si="94"/>
        <v>2.4008553144268476</v>
      </c>
      <c r="L171" s="4">
        <f t="shared" si="95"/>
        <v>0.59285290106835842</v>
      </c>
      <c r="M171" s="4">
        <f t="shared" si="96"/>
        <v>1.5899250982105186</v>
      </c>
      <c r="O171">
        <v>129</v>
      </c>
      <c r="P171">
        <v>4.8598124043616719</v>
      </c>
      <c r="Q171">
        <v>0</v>
      </c>
      <c r="R171">
        <v>0.53515792568747711</v>
      </c>
      <c r="S171" s="3">
        <f t="shared" si="97"/>
        <v>0.7268790725437716</v>
      </c>
      <c r="T171" s="3">
        <f>P171/VLOOKUP(C171,Sheet3!A$82:C$95,3,FALSE)</f>
        <v>0.99232380080137317</v>
      </c>
      <c r="V171" s="4">
        <f t="shared" si="98"/>
        <v>0.56764987292567726</v>
      </c>
      <c r="W171" s="4">
        <f t="shared" si="99"/>
        <v>0.56653623077999637</v>
      </c>
      <c r="X171" s="4">
        <f t="shared" si="100"/>
        <v>-5.4029757575440443E-2</v>
      </c>
      <c r="Y171" s="4">
        <f t="shared" si="101"/>
        <v>0.50918493430853073</v>
      </c>
      <c r="AA171">
        <v>411</v>
      </c>
      <c r="AB171">
        <v>6.0185932144962342</v>
      </c>
      <c r="AC171">
        <v>1.476986898</v>
      </c>
      <c r="AD171" s="3">
        <f t="shared" si="102"/>
        <v>0.90019718659199588</v>
      </c>
      <c r="AE171" t="s">
        <v>1821</v>
      </c>
      <c r="AF171">
        <v>0.92028464436005109</v>
      </c>
      <c r="AG171" s="3">
        <f>AB171/VLOOKUP(C171,Sheet3!A$2:C$15,3,FALSE)</f>
        <v>1.0114225800870686</v>
      </c>
      <c r="AI171" s="4">
        <f t="shared" si="103"/>
        <v>0.86962343648883811</v>
      </c>
      <c r="AJ171" s="4">
        <f t="shared" si="104"/>
        <v>1.2562172033634555</v>
      </c>
      <c r="AK171" s="4">
        <f t="shared" si="105"/>
        <v>-2.7655869000543669E-2</v>
      </c>
      <c r="AL171" s="4">
        <f t="shared" si="106"/>
        <v>2.186445443081392</v>
      </c>
      <c r="AM171" s="3">
        <f t="shared" si="107"/>
        <v>0.41910934082144036</v>
      </c>
      <c r="AN171" s="3">
        <f t="shared" si="137"/>
        <v>0.16748768472906431</v>
      </c>
      <c r="AO171" s="3">
        <f t="shared" si="108"/>
        <v>0.94016647392321273</v>
      </c>
      <c r="AP171">
        <v>801</v>
      </c>
      <c r="AQ171">
        <v>6.6858609470683596</v>
      </c>
      <c r="AR171">
        <v>0.73411089399999996</v>
      </c>
      <c r="AS171">
        <v>0.37927417913188693</v>
      </c>
      <c r="AT171" s="3">
        <f>AQ171/VLOOKUP(C171,Sheet3!A$34:C$47,3,FALSE)</f>
        <v>0.954054183247662</v>
      </c>
      <c r="AV171" s="4">
        <f t="shared" si="109"/>
        <v>0.35871941949135472</v>
      </c>
      <c r="AW171" s="4">
        <f t="shared" si="110"/>
        <v>9.1769656829708376E-2</v>
      </c>
      <c r="AX171" s="4">
        <f t="shared" si="111"/>
        <v>-6.8496985424357379E-2</v>
      </c>
      <c r="AZ171">
        <v>354</v>
      </c>
      <c r="BA171">
        <v>5.8692969131337742</v>
      </c>
      <c r="BB171">
        <v>0.99159791399999997</v>
      </c>
      <c r="BC171" s="3">
        <f t="shared" si="112"/>
        <v>0.87786703307183866</v>
      </c>
      <c r="BD171" s="3">
        <f>BA171/VLOOKUP(C171,Sheet3!A$50:C$63,3,FALSE)</f>
        <v>0.9339160671635327</v>
      </c>
      <c r="BF171" s="4">
        <f t="shared" si="113"/>
        <v>0.42873523732047641</v>
      </c>
      <c r="BG171" s="4">
        <f t="shared" si="114"/>
        <v>0.38305793585821818</v>
      </c>
      <c r="BH171" s="4">
        <f t="shared" si="115"/>
        <v>-6.1804466650784984E-2</v>
      </c>
      <c r="BI171" s="4">
        <f t="shared" si="116"/>
        <v>0.83586916456358085</v>
      </c>
      <c r="BK171">
        <v>800</v>
      </c>
      <c r="BL171">
        <v>6.6846117276679271</v>
      </c>
      <c r="BM171">
        <v>0</v>
      </c>
      <c r="BN171" s="3">
        <f t="shared" si="117"/>
        <v>0.9998131550431093</v>
      </c>
      <c r="BO171" s="3">
        <f>BL171/VLOOKUP(C171,Sheet3!A$18:C$31,3,FALSE)</f>
        <v>0.97352665312892961</v>
      </c>
      <c r="BQ171" s="4">
        <f t="shared" si="118"/>
        <v>0.24459528841308614</v>
      </c>
      <c r="BR171" s="4">
        <f t="shared" si="119"/>
        <v>4.6379279585121488E-2</v>
      </c>
      <c r="BS171" s="4">
        <f t="shared" si="120"/>
        <v>-0.11006590972110734</v>
      </c>
      <c r="BT171" s="4">
        <f t="shared" si="121"/>
        <v>1.1574527886910431</v>
      </c>
      <c r="BV171">
        <v>586</v>
      </c>
      <c r="BW171">
        <v>6.3733197895770122</v>
      </c>
      <c r="BX171">
        <v>1.125594263</v>
      </c>
      <c r="BY171" s="3">
        <f t="shared" si="122"/>
        <v>0.95325341643122397</v>
      </c>
      <c r="BZ171" s="3">
        <f>BW171/VLOOKUP(C171,Sheet3!A$98:C$111,3,FALSE)</f>
        <v>0.97681682601876374</v>
      </c>
      <c r="CB171" s="4">
        <f t="shared" si="123"/>
        <v>0.50772205036226892</v>
      </c>
      <c r="CC171" s="4">
        <f t="shared" si="124"/>
        <v>0.55274290864766062</v>
      </c>
      <c r="CD171" s="4">
        <f t="shared" si="125"/>
        <v>-4.7499423141247027E-2</v>
      </c>
      <c r="CE171" s="4">
        <f t="shared" si="126"/>
        <v>1.3279325118740486</v>
      </c>
      <c r="CG171">
        <v>3947</v>
      </c>
      <c r="CH171">
        <v>8.2807110756628468</v>
      </c>
      <c r="CI171">
        <v>5.3542803829999999</v>
      </c>
      <c r="CJ171" s="3">
        <f t="shared" si="127"/>
        <v>1.2385407266499915</v>
      </c>
      <c r="CK171" s="3">
        <f>CH171/VLOOKUP(C171,Sheet3!A$114:C$127,3,FALSE)</f>
        <v>1.0335841717148997</v>
      </c>
      <c r="CM171" s="4">
        <f t="shared" si="128"/>
        <v>1.4099657143863651</v>
      </c>
      <c r="CN171" s="4">
        <f t="shared" si="129"/>
        <v>2.0322947632541339</v>
      </c>
      <c r="CO171" s="4">
        <f t="shared" si="130"/>
        <v>2.3976876001894069E-2</v>
      </c>
      <c r="CP171" s="4">
        <f t="shared" si="131"/>
        <v>3.3962833668597265</v>
      </c>
      <c r="CR171">
        <v>1091</v>
      </c>
      <c r="CS171">
        <v>6.9948499858330706</v>
      </c>
      <c r="CT171">
        <v>8.6907618519999996</v>
      </c>
      <c r="CU171" s="3">
        <f t="shared" si="132"/>
        <v>1.0462152954138535</v>
      </c>
      <c r="CV171" s="3">
        <f>CS171/VLOOKUP(C171,Sheet3!A$130:C$143,3,FALSE)</f>
        <v>1.0214179933388479</v>
      </c>
      <c r="CX171" s="4">
        <f t="shared" si="133"/>
        <v>1.0753138568768927</v>
      </c>
      <c r="CY171" s="4">
        <f t="shared" si="134"/>
        <v>1.6045238976316714</v>
      </c>
      <c r="CZ171" s="4">
        <f t="shared" si="135"/>
        <v>-4.8920575776392403E-3</v>
      </c>
      <c r="DA171" s="4">
        <f t="shared" si="136"/>
        <v>3.115981401705568</v>
      </c>
    </row>
    <row r="172" spans="1:105" x14ac:dyDescent="0.25">
      <c r="A172">
        <v>16222535</v>
      </c>
      <c r="B172" t="s">
        <v>1821</v>
      </c>
      <c r="C172">
        <v>11</v>
      </c>
      <c r="D172">
        <v>101</v>
      </c>
      <c r="E172" s="3">
        <v>0.8833107</v>
      </c>
      <c r="F172">
        <v>4.6151205168412597</v>
      </c>
      <c r="G172" s="3">
        <f t="shared" si="92"/>
        <v>0.68162221978789772</v>
      </c>
      <c r="H172" s="3">
        <f>F172/VLOOKUP(C172,Sheet3!A$66:C$79,3,FALSE)</f>
        <v>0.97130111536481056</v>
      </c>
      <c r="J172" s="4">
        <f t="shared" si="93"/>
        <v>0.41941691698269218</v>
      </c>
      <c r="K172" s="4">
        <f t="shared" si="94"/>
        <v>0.45494516537153401</v>
      </c>
      <c r="L172" s="4">
        <f t="shared" si="95"/>
        <v>-0.34659053975085591</v>
      </c>
      <c r="M172" s="4">
        <f t="shared" si="96"/>
        <v>0.37299314924207749</v>
      </c>
      <c r="O172">
        <v>138</v>
      </c>
      <c r="P172">
        <v>4.9272536851572051</v>
      </c>
      <c r="Q172">
        <v>3.7763277949999998</v>
      </c>
      <c r="R172">
        <v>0.85744354298434655</v>
      </c>
      <c r="S172" s="3">
        <f t="shared" si="97"/>
        <v>0.72772218668595867</v>
      </c>
      <c r="T172" s="3">
        <f>P172/VLOOKUP(C172,Sheet3!A$82:C$95,3,FALSE)</f>
        <v>1.0060946179691042</v>
      </c>
      <c r="V172" s="4">
        <f t="shared" si="98"/>
        <v>0.82752080672347617</v>
      </c>
      <c r="W172" s="4">
        <f t="shared" si="99"/>
        <v>1.1512027683458719</v>
      </c>
      <c r="X172" s="4">
        <f t="shared" si="100"/>
        <v>-4.9203744616991708E-2</v>
      </c>
      <c r="Y172" s="4">
        <f t="shared" si="101"/>
        <v>0.51411510041638953</v>
      </c>
      <c r="AA172">
        <v>439</v>
      </c>
      <c r="AB172">
        <v>6.0844994130751715</v>
      </c>
      <c r="AC172">
        <v>1.7402927050000001</v>
      </c>
      <c r="AD172" s="3">
        <f t="shared" si="102"/>
        <v>0.89863958722296333</v>
      </c>
      <c r="AE172" t="s">
        <v>1821</v>
      </c>
      <c r="AF172">
        <v>1.1647501359254826</v>
      </c>
      <c r="AG172" s="3">
        <f>AB172/VLOOKUP(C172,Sheet3!A$2:C$15,3,FALSE)</f>
        <v>1.0224980947521711</v>
      </c>
      <c r="AI172" s="4">
        <f t="shared" si="103"/>
        <v>1.045030333777808</v>
      </c>
      <c r="AJ172" s="4">
        <f t="shared" si="104"/>
        <v>1.4889218879216481</v>
      </c>
      <c r="AK172" s="4">
        <f t="shared" si="105"/>
        <v>1.4557381187294969E-2</v>
      </c>
      <c r="AL172" s="4">
        <f t="shared" si="106"/>
        <v>2.1435203983643585</v>
      </c>
      <c r="AM172" s="3">
        <f t="shared" si="107"/>
        <v>0.35168115139836187</v>
      </c>
      <c r="AN172" s="3">
        <f t="shared" si="137"/>
        <v>0.16847290640394116</v>
      </c>
      <c r="AO172" s="3">
        <f t="shared" si="108"/>
        <v>0.94039995963438106</v>
      </c>
      <c r="AP172">
        <v>872</v>
      </c>
      <c r="AQ172">
        <v>6.7707894239089796</v>
      </c>
      <c r="AR172">
        <v>1.342204049</v>
      </c>
      <c r="AS172">
        <v>0.45495914196675774</v>
      </c>
      <c r="AT172" s="3">
        <f>AQ172/VLOOKUP(C172,Sheet3!A$34:C$47,3,FALSE)</f>
        <v>0.96617324603525623</v>
      </c>
      <c r="AV172" s="4">
        <f t="shared" si="109"/>
        <v>0.43733047175045109</v>
      </c>
      <c r="AW172" s="4">
        <f t="shared" si="110"/>
        <v>0.20242373634059269</v>
      </c>
      <c r="AX172" s="4">
        <f t="shared" si="111"/>
        <v>-6.670097761682478E-2</v>
      </c>
      <c r="AZ172">
        <v>380</v>
      </c>
      <c r="BA172">
        <v>5.9401712527204316</v>
      </c>
      <c r="BB172">
        <v>1.1679333869999999</v>
      </c>
      <c r="BC172" s="3">
        <f t="shared" si="112"/>
        <v>0.87732328991720332</v>
      </c>
      <c r="BD172" s="3">
        <f>BA172/VLOOKUP(C172,Sheet3!A$50:C$63,3,FALSE)</f>
        <v>0.94519351409954788</v>
      </c>
      <c r="BF172" s="4">
        <f t="shared" si="113"/>
        <v>0.47381786708257995</v>
      </c>
      <c r="BG172" s="4">
        <f t="shared" si="114"/>
        <v>0.50591160896356169</v>
      </c>
      <c r="BH172" s="4">
        <f t="shared" si="115"/>
        <v>-6.1647396645765379E-2</v>
      </c>
      <c r="BI172" s="4">
        <f t="shared" si="116"/>
        <v>0.83359901602904174</v>
      </c>
      <c r="BK172">
        <v>878</v>
      </c>
      <c r="BL172">
        <v>6.7776465936351169</v>
      </c>
      <c r="BM172">
        <v>0.19073905699999999</v>
      </c>
      <c r="BN172" s="3">
        <f t="shared" si="117"/>
        <v>1.0010127577889105</v>
      </c>
      <c r="BO172" s="3">
        <f>BL172/VLOOKUP(C172,Sheet3!A$18:C$31,3,FALSE)</f>
        <v>0.98707596988497315</v>
      </c>
      <c r="BQ172" s="4">
        <f t="shared" si="118"/>
        <v>0.43700280754612508</v>
      </c>
      <c r="BR172" s="4">
        <f t="shared" si="119"/>
        <v>0.32823043172610927</v>
      </c>
      <c r="BS172" s="4">
        <f t="shared" si="120"/>
        <v>-8.5339862967461044E-2</v>
      </c>
      <c r="BT172" s="4">
        <f t="shared" si="121"/>
        <v>1.2255504049704833</v>
      </c>
      <c r="BV172">
        <v>1704</v>
      </c>
      <c r="BW172">
        <v>7.4407337073892608</v>
      </c>
      <c r="BX172">
        <v>4.4556933570000004</v>
      </c>
      <c r="BY172" s="3">
        <f t="shared" si="122"/>
        <v>1.098946258927294</v>
      </c>
      <c r="BZ172" s="3">
        <f>BW172/VLOOKUP(C172,Sheet3!A$98:C$111,3,FALSE)</f>
        <v>1.1404156896676274</v>
      </c>
      <c r="CB172" s="4">
        <f t="shared" si="123"/>
        <v>3.044780481000168</v>
      </c>
      <c r="CC172" s="4">
        <f t="shared" si="124"/>
        <v>3.2090718247715797</v>
      </c>
      <c r="CD172" s="4">
        <f t="shared" si="125"/>
        <v>4.2380650978612266E-2</v>
      </c>
      <c r="CE172" s="4">
        <f t="shared" si="126"/>
        <v>3.831601438117572</v>
      </c>
      <c r="CG172">
        <v>3453</v>
      </c>
      <c r="CH172">
        <v>8.1469986973899928</v>
      </c>
      <c r="CI172">
        <v>4.5391421550000004</v>
      </c>
      <c r="CJ172" s="3">
        <f t="shared" si="127"/>
        <v>1.2032568416056995</v>
      </c>
      <c r="CK172" s="3">
        <f>CH172/VLOOKUP(C172,Sheet3!A$114:C$127,3,FALSE)</f>
        <v>1.0168944217064304</v>
      </c>
      <c r="CM172" s="4">
        <f t="shared" si="128"/>
        <v>1.0218062200743887</v>
      </c>
      <c r="CN172" s="4">
        <f t="shared" si="129"/>
        <v>1.417312355543525</v>
      </c>
      <c r="CO172" s="4">
        <f t="shared" si="130"/>
        <v>-9.7623212644909717E-3</v>
      </c>
      <c r="CP172" s="4">
        <f t="shared" si="131"/>
        <v>2.2976710781916165</v>
      </c>
      <c r="CR172">
        <v>793</v>
      </c>
      <c r="CS172">
        <v>6.6758232216348476</v>
      </c>
      <c r="CT172">
        <v>5.7420741829999997</v>
      </c>
      <c r="CU172" s="3">
        <f t="shared" si="132"/>
        <v>0.98597413147442048</v>
      </c>
      <c r="CV172" s="3">
        <f>CS172/VLOOKUP(C172,Sheet3!A$130:C$143,3,FALSE)</f>
        <v>0.97483233703904015</v>
      </c>
      <c r="CX172" s="4">
        <f t="shared" si="133"/>
        <v>0.3957825536203603</v>
      </c>
      <c r="CY172" s="4">
        <f t="shared" si="134"/>
        <v>0.31329464830850723</v>
      </c>
      <c r="CZ172" s="4">
        <f t="shared" si="135"/>
        <v>-4.469278029446528E-2</v>
      </c>
      <c r="DA172" s="4">
        <f t="shared" si="136"/>
        <v>0.99571786550547692</v>
      </c>
    </row>
    <row r="173" spans="1:105" x14ac:dyDescent="0.25">
      <c r="A173">
        <v>16222543</v>
      </c>
      <c r="B173" t="s">
        <v>1821</v>
      </c>
      <c r="C173">
        <v>11</v>
      </c>
      <c r="D173">
        <v>103</v>
      </c>
      <c r="E173" s="3">
        <v>0.95401077099999998</v>
      </c>
      <c r="F173">
        <v>4.6347289882296359</v>
      </c>
      <c r="G173" s="3">
        <f t="shared" si="92"/>
        <v>0.68212082266700003</v>
      </c>
      <c r="H173" s="3">
        <f>F173/VLOOKUP(C173,Sheet3!A$66:C$79,3,FALSE)</f>
        <v>0.97542792636803966</v>
      </c>
      <c r="J173" s="4">
        <f t="shared" si="93"/>
        <v>0.45515532033773304</v>
      </c>
      <c r="K173" s="4">
        <f t="shared" si="94"/>
        <v>0.5273822933604384</v>
      </c>
      <c r="L173" s="4">
        <f t="shared" si="95"/>
        <v>-0.31929425295285846</v>
      </c>
      <c r="M173" s="4">
        <f t="shared" si="96"/>
        <v>0.38017193096908325</v>
      </c>
      <c r="O173">
        <v>138</v>
      </c>
      <c r="P173">
        <v>4.9272536851572051</v>
      </c>
      <c r="Q173">
        <v>3.7763277949999998</v>
      </c>
      <c r="R173">
        <v>0.85744354298434655</v>
      </c>
      <c r="S173" s="3">
        <f t="shared" si="97"/>
        <v>0.72517343424912128</v>
      </c>
      <c r="T173" s="3">
        <f>P173/VLOOKUP(C173,Sheet3!A$82:C$95,3,FALSE)</f>
        <v>1.0060946179691042</v>
      </c>
      <c r="V173" s="4">
        <f t="shared" si="98"/>
        <v>0.82752080672347617</v>
      </c>
      <c r="W173" s="4">
        <f t="shared" si="99"/>
        <v>1.1512027683458719</v>
      </c>
      <c r="X173" s="4">
        <f t="shared" si="100"/>
        <v>-4.9203744616991708E-2</v>
      </c>
      <c r="Y173" s="4">
        <f t="shared" si="101"/>
        <v>0.49131280954240897</v>
      </c>
      <c r="AA173">
        <v>251</v>
      </c>
      <c r="AB173">
        <v>5.5254529391317835</v>
      </c>
      <c r="AC173">
        <v>0</v>
      </c>
      <c r="AD173" s="3">
        <f t="shared" si="102"/>
        <v>0.81321400108187336</v>
      </c>
      <c r="AE173" t="s">
        <v>1821</v>
      </c>
      <c r="AF173">
        <v>6.3743574505374087E-2</v>
      </c>
      <c r="AG173" s="3">
        <f>AB173/VLOOKUP(C173,Sheet3!A$2:C$15,3,FALSE)</f>
        <v>0.92855052147167194</v>
      </c>
      <c r="AI173" s="4">
        <f t="shared" si="103"/>
        <v>0.13123945665894771</v>
      </c>
      <c r="AJ173" s="4">
        <f t="shared" si="104"/>
        <v>2.2920784191014863E-2</v>
      </c>
      <c r="AK173" s="4">
        <f t="shared" si="105"/>
        <v>-0.26444676305565917</v>
      </c>
      <c r="AL173" s="4">
        <f t="shared" si="106"/>
        <v>0.29592614222686303</v>
      </c>
      <c r="AM173" s="3">
        <f t="shared" si="107"/>
        <v>0.8770077439012216</v>
      </c>
      <c r="AN173" s="3">
        <f t="shared" si="137"/>
        <v>0.16945812807881802</v>
      </c>
      <c r="AO173" s="3">
        <f t="shared" si="108"/>
        <v>0.94063260767414958</v>
      </c>
      <c r="AP173">
        <v>893</v>
      </c>
      <c r="AQ173">
        <v>6.7945865808764987</v>
      </c>
      <c r="AR173">
        <v>1.520299697</v>
      </c>
      <c r="AS173">
        <v>0.47785859971690015</v>
      </c>
      <c r="AT173" s="3">
        <f>AQ173/VLOOKUP(C173,Sheet3!A$34:C$47,3,FALSE)</f>
        <v>0.9695690356476947</v>
      </c>
      <c r="AV173" s="4">
        <f t="shared" si="109"/>
        <v>0.46129374775204612</v>
      </c>
      <c r="AW173" s="4">
        <f t="shared" si="110"/>
        <v>0.26591736729749604</v>
      </c>
      <c r="AX173" s="4">
        <f t="shared" si="111"/>
        <v>-6.6174970751485915E-2</v>
      </c>
      <c r="AZ173">
        <v>293</v>
      </c>
      <c r="BA173">
        <v>5.6801726090170677</v>
      </c>
      <c r="BB173">
        <v>0.57805467399999999</v>
      </c>
      <c r="BC173" s="3">
        <f t="shared" si="112"/>
        <v>0.83598502151757526</v>
      </c>
      <c r="BD173" s="3">
        <f>BA173/VLOOKUP(C173,Sheet3!A$50:C$63,3,FALSE)</f>
        <v>0.90382281597522141</v>
      </c>
      <c r="BF173" s="4">
        <f t="shared" si="113"/>
        <v>0.322269877610594</v>
      </c>
      <c r="BG173" s="4">
        <f t="shared" si="114"/>
        <v>0.15875898291345253</v>
      </c>
      <c r="BH173" s="4">
        <f t="shared" si="115"/>
        <v>-6.2172828374478649E-2</v>
      </c>
      <c r="BI173" s="4">
        <f t="shared" si="116"/>
        <v>0.35316247106159177</v>
      </c>
      <c r="BK173">
        <v>859</v>
      </c>
      <c r="BL173">
        <v>6.7557689219842549</v>
      </c>
      <c r="BM173">
        <v>0.10536941700000001</v>
      </c>
      <c r="BN173" s="3">
        <f t="shared" si="117"/>
        <v>0.99428697266122168</v>
      </c>
      <c r="BO173" s="3">
        <f>BL173/VLOOKUP(C173,Sheet3!A$18:C$31,3,FALSE)</f>
        <v>0.98388977189349347</v>
      </c>
      <c r="BQ173" s="4">
        <f t="shared" si="118"/>
        <v>0.38442125244210079</v>
      </c>
      <c r="BR173" s="4">
        <f t="shared" si="119"/>
        <v>0.22068352547334746</v>
      </c>
      <c r="BS173" s="4">
        <f t="shared" si="120"/>
        <v>-9.6406572340895516E-2</v>
      </c>
      <c r="BT173" s="4">
        <f t="shared" si="121"/>
        <v>0.86585987824726318</v>
      </c>
      <c r="BV173">
        <v>555</v>
      </c>
      <c r="BW173">
        <v>6.3189681137464344</v>
      </c>
      <c r="BX173">
        <v>1.0328541680000001</v>
      </c>
      <c r="BY173" s="3">
        <f t="shared" si="122"/>
        <v>0.93000038170553279</v>
      </c>
      <c r="BZ173" s="3">
        <f>BW173/VLOOKUP(C173,Sheet3!A$98:C$111,3,FALSE)</f>
        <v>0.96848653141147723</v>
      </c>
      <c r="CB173" s="4">
        <f t="shared" si="123"/>
        <v>0.44430519777354049</v>
      </c>
      <c r="CC173" s="4">
        <f t="shared" si="124"/>
        <v>0.44721117477179767</v>
      </c>
      <c r="CD173" s="4">
        <f t="shared" si="125"/>
        <v>-5.0002497787734641E-2</v>
      </c>
      <c r="CE173" s="4">
        <f t="shared" si="126"/>
        <v>0.97722328286931248</v>
      </c>
      <c r="CG173">
        <v>2781</v>
      </c>
      <c r="CH173">
        <v>7.930565854233965</v>
      </c>
      <c r="CI173">
        <v>3.4231270789999999</v>
      </c>
      <c r="CJ173" s="3">
        <f t="shared" si="127"/>
        <v>1.1671888730588411</v>
      </c>
      <c r="CK173" s="3">
        <f>CH173/VLOOKUP(C173,Sheet3!A$114:C$127,3,FALSE)</f>
        <v>0.98987964497031322</v>
      </c>
      <c r="CM173" s="4">
        <f t="shared" si="128"/>
        <v>0.55244165787044108</v>
      </c>
      <c r="CN173" s="4">
        <f t="shared" si="129"/>
        <v>0.5700144951563213</v>
      </c>
      <c r="CO173" s="4">
        <f t="shared" si="130"/>
        <v>-5.5955042336853361E-2</v>
      </c>
      <c r="CP173" s="4">
        <f t="shared" si="131"/>
        <v>1.3658158297763499</v>
      </c>
      <c r="CR173">
        <v>665</v>
      </c>
      <c r="CS173">
        <v>6.4997870406558542</v>
      </c>
      <c r="CT173">
        <v>4.4596229640000002</v>
      </c>
      <c r="CU173" s="3">
        <f t="shared" si="132"/>
        <v>0.95661258610636246</v>
      </c>
      <c r="CV173" s="3">
        <f>CS173/VLOOKUP(C173,Sheet3!A$130:C$143,3,FALSE)</f>
        <v>0.94912677893632658</v>
      </c>
      <c r="CX173" s="4">
        <f t="shared" si="133"/>
        <v>0.19263052260314903</v>
      </c>
      <c r="CY173" s="4">
        <f t="shared" si="134"/>
        <v>5.0515790136901835E-2</v>
      </c>
      <c r="CZ173" s="4">
        <f t="shared" si="135"/>
        <v>-6.200301830369627E-2</v>
      </c>
      <c r="DA173" s="4">
        <f t="shared" si="136"/>
        <v>0.44721117477179767</v>
      </c>
    </row>
    <row r="174" spans="1:105" x14ac:dyDescent="0.25">
      <c r="A174">
        <v>16222569</v>
      </c>
      <c r="B174" t="s">
        <v>1821</v>
      </c>
      <c r="C174">
        <v>11</v>
      </c>
      <c r="D174">
        <v>95</v>
      </c>
      <c r="E174" s="3">
        <v>0.66974058599999997</v>
      </c>
      <c r="F174">
        <v>4.5538768916005408</v>
      </c>
      <c r="G174" s="3">
        <f t="shared" si="92"/>
        <v>0.65848163614781263</v>
      </c>
      <c r="H174" s="3">
        <f>F174/VLOOKUP(C174,Sheet3!A$66:C$79,3,FALSE)</f>
        <v>0.95841174415809527</v>
      </c>
      <c r="J174" s="4">
        <f t="shared" si="93"/>
        <v>0.32034831762218335</v>
      </c>
      <c r="K174" s="4">
        <f t="shared" si="94"/>
        <v>0.28146172173529638</v>
      </c>
      <c r="L174" s="4">
        <f t="shared" si="95"/>
        <v>-0.42904690790959538</v>
      </c>
      <c r="M174" s="4">
        <f t="shared" si="96"/>
        <v>0.20363073709062804</v>
      </c>
      <c r="O174">
        <v>138</v>
      </c>
      <c r="P174">
        <v>4.9272536851572051</v>
      </c>
      <c r="Q174">
        <v>3.7763277949999998</v>
      </c>
      <c r="R174">
        <v>0.85744354298434655</v>
      </c>
      <c r="S174" s="3">
        <f t="shared" si="97"/>
        <v>0.71247118566205159</v>
      </c>
      <c r="T174" s="3">
        <f>P174/VLOOKUP(C174,Sheet3!A$82:C$95,3,FALSE)</f>
        <v>1.0060946179691042</v>
      </c>
      <c r="V174" s="4">
        <f t="shared" si="98"/>
        <v>0.82752080672347617</v>
      </c>
      <c r="W174" s="4">
        <f t="shared" si="99"/>
        <v>1.1512027683458719</v>
      </c>
      <c r="X174" s="4">
        <f t="shared" si="100"/>
        <v>-4.9203744616991708E-2</v>
      </c>
      <c r="Y174" s="4">
        <f t="shared" si="101"/>
        <v>0.36586553531784533</v>
      </c>
      <c r="AA174">
        <v>333</v>
      </c>
      <c r="AB174">
        <v>5.8081424899804439</v>
      </c>
      <c r="AC174">
        <v>0.73574753999999998</v>
      </c>
      <c r="AD174" s="3">
        <f t="shared" si="102"/>
        <v>0.83984597318302678</v>
      </c>
      <c r="AE174" t="s">
        <v>1821</v>
      </c>
      <c r="AF174">
        <v>0.37038280016997627</v>
      </c>
      <c r="AG174" s="3">
        <f>AB174/VLOOKUP(C174,Sheet3!A$2:C$15,3,FALSE)</f>
        <v>0.97605640610171318</v>
      </c>
      <c r="AI174" s="4">
        <f t="shared" si="103"/>
        <v>0.44040712509061863</v>
      </c>
      <c r="AJ174" s="4">
        <f t="shared" si="104"/>
        <v>0.49615543401819689</v>
      </c>
      <c r="AK174" s="4">
        <f t="shared" si="105"/>
        <v>-0.14649154081816859</v>
      </c>
      <c r="AL174" s="4">
        <f t="shared" si="106"/>
        <v>0.67847699081215151</v>
      </c>
      <c r="AM174" s="3">
        <f t="shared" si="107"/>
        <v>0.64377427106439222</v>
      </c>
      <c r="AN174" s="3">
        <f t="shared" si="137"/>
        <v>0.17044334975369488</v>
      </c>
      <c r="AO174" s="3">
        <f t="shared" si="108"/>
        <v>0.94086442769374934</v>
      </c>
      <c r="AP174">
        <v>1008</v>
      </c>
      <c r="AQ174">
        <v>6.9157234486313142</v>
      </c>
      <c r="AR174">
        <v>2.4862465629999999</v>
      </c>
      <c r="AS174">
        <v>0.60632954204490663</v>
      </c>
      <c r="AT174" s="3">
        <f>AQ174/VLOOKUP(C174,Sheet3!A$34:C$47,3,FALSE)</f>
        <v>0.98685493739497476</v>
      </c>
      <c r="AV174" s="4">
        <f t="shared" si="109"/>
        <v>0.59697189048788057</v>
      </c>
      <c r="AW174" s="4">
        <f t="shared" si="110"/>
        <v>0.78924584847923918</v>
      </c>
      <c r="AX174" s="4">
        <f t="shared" si="111"/>
        <v>-6.332203925779456E-2</v>
      </c>
      <c r="AZ174">
        <v>624</v>
      </c>
      <c r="BA174">
        <v>6.4361503683694279</v>
      </c>
      <c r="BB174">
        <v>2.8240370119999998</v>
      </c>
      <c r="BC174" s="3">
        <f t="shared" si="112"/>
        <v>0.93065467643059119</v>
      </c>
      <c r="BD174" s="3">
        <f>BA174/VLOOKUP(C174,Sheet3!A$50:C$63,3,FALSE)</f>
        <v>1.0241131652839417</v>
      </c>
      <c r="BF174" s="4">
        <f t="shared" si="113"/>
        <v>0.87220788964025153</v>
      </c>
      <c r="BG174" s="4">
        <f t="shared" si="114"/>
        <v>1.3658158297763499</v>
      </c>
      <c r="BH174" s="4">
        <f t="shared" si="115"/>
        <v>-6.0172230020093212E-2</v>
      </c>
      <c r="BI174" s="4">
        <f t="shared" si="116"/>
        <v>1.5566678764540363</v>
      </c>
      <c r="BK174">
        <v>848</v>
      </c>
      <c r="BL174">
        <v>6.7428806357919031</v>
      </c>
      <c r="BM174">
        <v>5.4263624000000003E-2</v>
      </c>
      <c r="BN174" s="3">
        <f t="shared" si="117"/>
        <v>0.97500726943128146</v>
      </c>
      <c r="BO174" s="3">
        <f>BL174/VLOOKUP(C174,Sheet3!A$18:C$31,3,FALSE)</f>
        <v>0.98201276083696865</v>
      </c>
      <c r="BQ174" s="4">
        <f t="shared" si="118"/>
        <v>0.35564456824882956</v>
      </c>
      <c r="BR174" s="4">
        <f t="shared" si="119"/>
        <v>0.17740754199152559</v>
      </c>
      <c r="BS174" s="4">
        <f t="shared" si="120"/>
        <v>-0.10303156172154539</v>
      </c>
      <c r="BT174" s="4">
        <f t="shared" si="121"/>
        <v>0.30925967309632818</v>
      </c>
      <c r="BV174">
        <v>733</v>
      </c>
      <c r="BW174">
        <v>6.5971457018866513</v>
      </c>
      <c r="BX174">
        <v>1.5648815389999999</v>
      </c>
      <c r="BY174" s="3">
        <f t="shared" si="122"/>
        <v>0.95393428480606579</v>
      </c>
      <c r="BZ174" s="3">
        <f>BW174/VLOOKUP(C174,Sheet3!A$98:C$111,3,FALSE)</f>
        <v>1.0111218545535967</v>
      </c>
      <c r="CB174" s="4">
        <f t="shared" si="123"/>
        <v>0.83150927761091031</v>
      </c>
      <c r="CC174" s="4">
        <f t="shared" si="124"/>
        <v>1.0704414117014134</v>
      </c>
      <c r="CD174" s="4">
        <f t="shared" si="125"/>
        <v>-3.5642967278438076E-2</v>
      </c>
      <c r="CE174" s="4">
        <f t="shared" si="126"/>
        <v>1.3316569109650311</v>
      </c>
      <c r="CG174">
        <v>2263</v>
      </c>
      <c r="CH174">
        <v>7.7244466456335372</v>
      </c>
      <c r="CI174">
        <v>2.5555172700000002</v>
      </c>
      <c r="CJ174" s="3">
        <f t="shared" si="127"/>
        <v>1.1169397826574856</v>
      </c>
      <c r="CK174" s="3">
        <f>CH174/VLOOKUP(C174,Sheet3!A$114:C$127,3,FALSE)</f>
        <v>0.9641521984323056</v>
      </c>
      <c r="CM174" s="4">
        <f t="shared" si="128"/>
        <v>0.26774086462468555</v>
      </c>
      <c r="CN174" s="4">
        <f t="shared" si="129"/>
        <v>0.15991438454400844</v>
      </c>
      <c r="CO174" s="4">
        <f t="shared" si="130"/>
        <v>-9.1866078637928006E-2</v>
      </c>
      <c r="CP174" s="4">
        <f t="shared" si="131"/>
        <v>0.45649916723826833</v>
      </c>
      <c r="CR174">
        <v>949</v>
      </c>
      <c r="CS174">
        <v>6.8554087986099281</v>
      </c>
      <c r="CT174">
        <v>7.2911589680000004</v>
      </c>
      <c r="CU174" s="3">
        <f t="shared" si="132"/>
        <v>0.99127862031074665</v>
      </c>
      <c r="CV174" s="3">
        <f>CS174/VLOOKUP(C174,Sheet3!A$130:C$143,3,FALSE)</f>
        <v>1.0010561931671913</v>
      </c>
      <c r="CX174" s="4">
        <f t="shared" si="133"/>
        <v>0.72355200031347111</v>
      </c>
      <c r="CY174" s="4">
        <f t="shared" si="134"/>
        <v>0.92122901351473763</v>
      </c>
      <c r="CZ174" s="4">
        <f t="shared" si="135"/>
        <v>-2.378358240252703E-2</v>
      </c>
      <c r="DA174" s="4">
        <f t="shared" si="136"/>
        <v>1.1480923459314794</v>
      </c>
    </row>
    <row r="175" spans="1:105" x14ac:dyDescent="0.25">
      <c r="A175">
        <v>16222581</v>
      </c>
      <c r="B175" t="s">
        <v>1821</v>
      </c>
      <c r="C175">
        <v>11</v>
      </c>
      <c r="D175">
        <v>68</v>
      </c>
      <c r="E175" s="3">
        <v>0</v>
      </c>
      <c r="F175">
        <v>4.219507705176107</v>
      </c>
      <c r="G175" s="3">
        <f t="shared" si="92"/>
        <v>0.60755603759556154</v>
      </c>
      <c r="H175" s="3">
        <f>F175/VLOOKUP(C175,Sheet3!A$66:C$79,3,FALSE)</f>
        <v>0.88804019859768546</v>
      </c>
      <c r="J175" s="4">
        <f t="shared" si="93"/>
        <v>4.5860845656475656E-2</v>
      </c>
      <c r="K175" s="4">
        <f t="shared" si="94"/>
        <v>1.9723872272043464E-3</v>
      </c>
      <c r="L175" s="4">
        <f t="shared" si="95"/>
        <v>-0.6876241746242906</v>
      </c>
      <c r="M175" s="4">
        <f t="shared" si="96"/>
        <v>4.8445396022593415E-2</v>
      </c>
      <c r="O175">
        <v>149</v>
      </c>
      <c r="P175">
        <v>5.0039463059454592</v>
      </c>
      <c r="Q175">
        <v>14.596024699999999</v>
      </c>
      <c r="R175">
        <v>1.3549472166640721</v>
      </c>
      <c r="S175" s="3">
        <f t="shared" si="97"/>
        <v>0.72050532962690361</v>
      </c>
      <c r="T175" s="3">
        <f>P175/VLOOKUP(C175,Sheet3!A$82:C$95,3,FALSE)</f>
        <v>1.021754463786551</v>
      </c>
      <c r="V175" s="4">
        <f t="shared" si="98"/>
        <v>1.2059103957313</v>
      </c>
      <c r="W175" s="4">
        <f t="shared" si="99"/>
        <v>2.2592047973638207</v>
      </c>
      <c r="X175" s="4">
        <f t="shared" si="100"/>
        <v>-3.5376555796372486E-2</v>
      </c>
      <c r="Y175" s="4">
        <f t="shared" si="101"/>
        <v>0.46430560813109784</v>
      </c>
      <c r="AA175">
        <v>320</v>
      </c>
      <c r="AB175">
        <v>5.768320995793772</v>
      </c>
      <c r="AC175">
        <v>0.61061012400000003</v>
      </c>
      <c r="AD175" s="3">
        <f t="shared" si="102"/>
        <v>0.83056567084464639</v>
      </c>
      <c r="AE175" t="s">
        <v>1821</v>
      </c>
      <c r="AF175">
        <v>0.30168444959662488</v>
      </c>
      <c r="AG175" s="3">
        <f>AB175/VLOOKUP(C175,Sheet3!A$2:C$15,3,FALSE)</f>
        <v>0.96936441730004486</v>
      </c>
      <c r="AI175" s="4">
        <f t="shared" si="103"/>
        <v>0.38001706912341932</v>
      </c>
      <c r="AJ175" s="4">
        <f t="shared" si="104"/>
        <v>0.36871048745007667</v>
      </c>
      <c r="AK175" s="4">
        <f t="shared" si="105"/>
        <v>-0.1665536013919699</v>
      </c>
      <c r="AL175" s="4">
        <f t="shared" si="106"/>
        <v>0.53408248593025798</v>
      </c>
      <c r="AM175" s="3">
        <f t="shared" si="107"/>
        <v>0.68384973639718294</v>
      </c>
      <c r="AN175" s="3">
        <f t="shared" si="137"/>
        <v>0.17142857142857174</v>
      </c>
      <c r="AO175" s="3">
        <f t="shared" si="108"/>
        <v>0.94109542918789124</v>
      </c>
      <c r="AP175">
        <v>1038</v>
      </c>
      <c r="AQ175">
        <v>6.9450510637258338</v>
      </c>
      <c r="AR175">
        <v>2.7362110450000001</v>
      </c>
      <c r="AS175">
        <v>0.64049565282875476</v>
      </c>
      <c r="AT175" s="3">
        <f>AQ175/VLOOKUP(C175,Sheet3!A$34:C$47,3,FALSE)</f>
        <v>0.99103990834892086</v>
      </c>
      <c r="AV175" s="4">
        <f t="shared" si="109"/>
        <v>0.63335652849125812</v>
      </c>
      <c r="AW175" s="4">
        <f t="shared" si="110"/>
        <v>0.97722328286931248</v>
      </c>
      <c r="AX175" s="4">
        <f t="shared" si="111"/>
        <v>-6.2583767238801283E-2</v>
      </c>
      <c r="AZ175">
        <v>672</v>
      </c>
      <c r="BA175">
        <v>6.5102583405231496</v>
      </c>
      <c r="BB175">
        <v>3.150024041</v>
      </c>
      <c r="BC175" s="3">
        <f t="shared" si="112"/>
        <v>0.93739531657677555</v>
      </c>
      <c r="BD175" s="3">
        <f>BA175/VLOOKUP(C175,Sheet3!A$50:C$63,3,FALSE)</f>
        <v>1.0359051442762459</v>
      </c>
      <c r="BF175" s="4">
        <f t="shared" si="113"/>
        <v>0.94446506527278984</v>
      </c>
      <c r="BG175" s="4">
        <f t="shared" si="114"/>
        <v>1.5065434892714675</v>
      </c>
      <c r="BH175" s="4">
        <f t="shared" si="115"/>
        <v>-5.9881858585405477E-2</v>
      </c>
      <c r="BI175" s="4">
        <f t="shared" si="116"/>
        <v>1.6343768607813525</v>
      </c>
      <c r="BK175">
        <v>1010</v>
      </c>
      <c r="BL175">
        <v>6.9177056098353047</v>
      </c>
      <c r="BM175">
        <v>0.74953742599999995</v>
      </c>
      <c r="BN175" s="3">
        <f t="shared" si="117"/>
        <v>0.9960625985842847</v>
      </c>
      <c r="BO175" s="3">
        <f>BL175/VLOOKUP(C175,Sheet3!A$18:C$31,3,FALSE)</f>
        <v>1.0074737417880943</v>
      </c>
      <c r="BQ175" s="4">
        <f t="shared" si="118"/>
        <v>0.89652896653789993</v>
      </c>
      <c r="BR175" s="4">
        <f t="shared" si="119"/>
        <v>1.4673227761181862</v>
      </c>
      <c r="BS175" s="4">
        <f t="shared" si="120"/>
        <v>-1.2901240196272097E-2</v>
      </c>
      <c r="BT175" s="4">
        <f t="shared" si="121"/>
        <v>0.94375812657476577</v>
      </c>
      <c r="BV175">
        <v>516</v>
      </c>
      <c r="BW175">
        <v>6.2461067654815627</v>
      </c>
      <c r="BX175">
        <v>0.91612030600000005</v>
      </c>
      <c r="BY175" s="3">
        <f t="shared" si="122"/>
        <v>0.89936081220556119</v>
      </c>
      <c r="BZ175" s="3">
        <f>BW175/VLOOKUP(C175,Sheet3!A$98:C$111,3,FALSE)</f>
        <v>0.95731932290768684</v>
      </c>
      <c r="CB175" s="4">
        <f t="shared" si="123"/>
        <v>0.36804143914013226</v>
      </c>
      <c r="CC175" s="4">
        <f t="shared" si="124"/>
        <v>0.33647223662121289</v>
      </c>
      <c r="CD175" s="4">
        <f t="shared" si="125"/>
        <v>-5.3153169246058951E-2</v>
      </c>
      <c r="CE175" s="4">
        <f t="shared" si="126"/>
        <v>0.5190696935410728</v>
      </c>
      <c r="CG175">
        <v>3582</v>
      </c>
      <c r="CH175">
        <v>8.1836765826206577</v>
      </c>
      <c r="CI175">
        <v>4.7523865809999997</v>
      </c>
      <c r="CJ175" s="3">
        <f t="shared" si="127"/>
        <v>1.1783464955879439</v>
      </c>
      <c r="CK175" s="3">
        <f>CH175/VLOOKUP(C175,Sheet3!A$114:C$127,3,FALSE)</f>
        <v>1.0214724925121861</v>
      </c>
      <c r="CM175" s="4">
        <f t="shared" si="128"/>
        <v>1.1205391032935221</v>
      </c>
      <c r="CN175" s="4">
        <f t="shared" si="129"/>
        <v>1.6045238976316714</v>
      </c>
      <c r="CO175" s="4">
        <f t="shared" si="130"/>
        <v>-9.359707049990826E-4</v>
      </c>
      <c r="CP175" s="4">
        <f t="shared" si="131"/>
        <v>1.5996339123374794</v>
      </c>
      <c r="CR175">
        <v>1155</v>
      </c>
      <c r="CS175">
        <v>7.0518556229558937</v>
      </c>
      <c r="CT175">
        <v>9.3188211279999997</v>
      </c>
      <c r="CU175" s="3">
        <f t="shared" si="132"/>
        <v>1.0153785131671533</v>
      </c>
      <c r="CV175" s="3">
        <f>CS175/VLOOKUP(C175,Sheet3!A$130:C$143,3,FALSE)</f>
        <v>1.0297422009482928</v>
      </c>
      <c r="CX175" s="4">
        <f t="shared" si="133"/>
        <v>1.2453922372098867</v>
      </c>
      <c r="CY175" s="4">
        <f t="shared" si="134"/>
        <v>1.9120085973796319</v>
      </c>
      <c r="CZ175" s="4">
        <f t="shared" si="135"/>
        <v>3.5853452197495807E-3</v>
      </c>
      <c r="DA175" s="4">
        <f t="shared" si="136"/>
        <v>1.995390206318683</v>
      </c>
    </row>
    <row r="176" spans="1:105" x14ac:dyDescent="0.25">
      <c r="A176">
        <v>16222616</v>
      </c>
      <c r="B176" t="s">
        <v>1821</v>
      </c>
      <c r="C176">
        <v>11</v>
      </c>
      <c r="D176">
        <v>133</v>
      </c>
      <c r="E176" s="3">
        <v>1.9952828170000001</v>
      </c>
      <c r="F176">
        <v>4.8903491282217537</v>
      </c>
      <c r="G176" s="3">
        <f t="shared" si="92"/>
        <v>0.5517770200685912</v>
      </c>
      <c r="H176" s="3">
        <f>F176/VLOOKUP(C176,Sheet3!A$66:C$79,3,FALSE)</f>
        <v>1.0292258989622607</v>
      </c>
      <c r="J176" s="4">
        <f t="shared" si="93"/>
        <v>1.119898874146624</v>
      </c>
      <c r="K176" s="4">
        <f t="shared" si="94"/>
        <v>1.5199665096036081</v>
      </c>
      <c r="L176" s="4">
        <f t="shared" si="95"/>
        <v>8.2725999648494933E-2</v>
      </c>
      <c r="M176" s="4">
        <f t="shared" si="96"/>
        <v>1.7893121514049332E-2</v>
      </c>
      <c r="O176">
        <v>139</v>
      </c>
      <c r="P176">
        <v>4.9344739331306915</v>
      </c>
      <c r="Q176">
        <v>4.8008754869999999</v>
      </c>
      <c r="R176">
        <v>0.89813447302223559</v>
      </c>
      <c r="S176" s="3">
        <f t="shared" si="97"/>
        <v>0.55675561213336966</v>
      </c>
      <c r="T176" s="3">
        <f>P176/VLOOKUP(C176,Sheet3!A$82:C$95,3,FALSE)</f>
        <v>1.0075689184802408</v>
      </c>
      <c r="V176" s="4">
        <f t="shared" si="98"/>
        <v>0.85928393685408844</v>
      </c>
      <c r="W176" s="4">
        <f t="shared" si="99"/>
        <v>1.2356685351360679</v>
      </c>
      <c r="X176" s="4">
        <f t="shared" si="100"/>
        <v>-4.7894409011992746E-2</v>
      </c>
      <c r="Y176" s="4">
        <f t="shared" si="101"/>
        <v>1.388911216066715E-2</v>
      </c>
      <c r="AA176">
        <v>405</v>
      </c>
      <c r="AB176">
        <v>6.0038870671065387</v>
      </c>
      <c r="AC176">
        <v>1.4204073100000001</v>
      </c>
      <c r="AD176" s="3">
        <f t="shared" si="102"/>
        <v>0.67741726160173232</v>
      </c>
      <c r="AE176" t="s">
        <v>1821</v>
      </c>
      <c r="AF176">
        <v>0.87069190380509542</v>
      </c>
      <c r="AG176" s="3">
        <f>AB176/VLOOKUP(C176,Sheet3!A$2:C$15,3,FALSE)</f>
        <v>1.0089512169286148</v>
      </c>
      <c r="AI176" s="4">
        <f t="shared" si="103"/>
        <v>0.83325061798381017</v>
      </c>
      <c r="AJ176" s="4">
        <f t="shared" si="104"/>
        <v>1.2089110859665186</v>
      </c>
      <c r="AK176" s="4">
        <f t="shared" si="105"/>
        <v>-3.6726722131286929E-2</v>
      </c>
      <c r="AL176" s="4">
        <f t="shared" si="106"/>
        <v>2.2920784191014863E-2</v>
      </c>
      <c r="AM176" s="3">
        <f t="shared" si="107"/>
        <v>0.43463415793656135</v>
      </c>
      <c r="AN176" s="3">
        <f t="shared" si="137"/>
        <v>0.17241379310344859</v>
      </c>
      <c r="AO176" s="3">
        <f t="shared" si="108"/>
        <v>0.94132562149823928</v>
      </c>
      <c r="AP176">
        <v>7065</v>
      </c>
      <c r="AQ176">
        <v>8.8629082951186273</v>
      </c>
      <c r="AR176">
        <v>49.962110670000001</v>
      </c>
      <c r="AS176">
        <v>5.6748907140549996</v>
      </c>
      <c r="AT176" s="3">
        <f>AQ176/VLOOKUP(C176,Sheet3!A$34:C$47,3,FALSE)</f>
        <v>1.2647129220367668</v>
      </c>
      <c r="AV176" s="4">
        <f t="shared" si="109"/>
        <v>6.2893169229250256</v>
      </c>
      <c r="AW176" s="4">
        <f t="shared" si="110"/>
        <v>3.9269116179218968</v>
      </c>
      <c r="AX176" s="4">
        <f t="shared" si="111"/>
        <v>7.6898290315769322E-2</v>
      </c>
      <c r="AZ176">
        <v>10350</v>
      </c>
      <c r="BA176">
        <v>9.2447417986935143</v>
      </c>
      <c r="BB176">
        <v>69.306392700000004</v>
      </c>
      <c r="BC176" s="3">
        <f t="shared" si="112"/>
        <v>1.0430821905023193</v>
      </c>
      <c r="BD176" s="3">
        <f>BA176/VLOOKUP(C176,Sheet3!A$50:C$63,3,FALSE)</f>
        <v>1.471013143543346</v>
      </c>
      <c r="BF176" s="4">
        <f t="shared" si="113"/>
        <v>5.7750649784797021</v>
      </c>
      <c r="BG176" s="4">
        <f t="shared" si="114"/>
        <v>3.7445900611279419</v>
      </c>
      <c r="BH176" s="4">
        <f t="shared" si="115"/>
        <v>-9.5337992730152362E-4</v>
      </c>
      <c r="BI176" s="4">
        <f t="shared" si="116"/>
        <v>3.1384542575576266</v>
      </c>
      <c r="BK176">
        <v>1043</v>
      </c>
      <c r="BL176">
        <v>6.9498564550007726</v>
      </c>
      <c r="BM176">
        <v>0.88469422499999995</v>
      </c>
      <c r="BN176" s="3">
        <f t="shared" si="117"/>
        <v>0.78415078026120444</v>
      </c>
      <c r="BO176" s="3">
        <f>BL176/VLOOKUP(C176,Sheet3!A$18:C$31,3,FALSE)</f>
        <v>1.0121560937277969</v>
      </c>
      <c r="BQ176" s="4">
        <f t="shared" si="118"/>
        <v>1.0346985630164622</v>
      </c>
      <c r="BR176" s="4">
        <f t="shared" si="119"/>
        <v>1.7927451765528142</v>
      </c>
      <c r="BS176" s="4">
        <f t="shared" si="120"/>
        <v>4.619520279896018E-3</v>
      </c>
      <c r="BT176" s="4">
        <f t="shared" si="121"/>
        <v>2.0906684819313712E-2</v>
      </c>
      <c r="BV176">
        <v>819</v>
      </c>
      <c r="BW176">
        <v>6.7080840838530698</v>
      </c>
      <c r="BX176">
        <v>1.8215791210000001</v>
      </c>
      <c r="BY176" s="3">
        <f t="shared" si="122"/>
        <v>0.75687165662626144</v>
      </c>
      <c r="BZ176" s="3">
        <f>BW176/VLOOKUP(C176,Sheet3!A$98:C$111,3,FALSE)</f>
        <v>1.0281249991837027</v>
      </c>
      <c r="CB176" s="4">
        <f t="shared" si="123"/>
        <v>1.0313173773556503</v>
      </c>
      <c r="CC176" s="4">
        <f t="shared" si="124"/>
        <v>1.4011829736136412</v>
      </c>
      <c r="CD176" s="4">
        <f t="shared" si="125"/>
        <v>-2.8714645614341474E-2</v>
      </c>
      <c r="CE176" s="4">
        <f t="shared" si="126"/>
        <v>2.3929357145899732E-2</v>
      </c>
      <c r="CG176">
        <v>2108</v>
      </c>
      <c r="CH176">
        <v>7.6534949096612532</v>
      </c>
      <c r="CI176">
        <v>2.2942988240000002</v>
      </c>
      <c r="CJ176" s="3">
        <f t="shared" si="127"/>
        <v>0.86354215284801317</v>
      </c>
      <c r="CK176" s="3">
        <f>CH176/VLOOKUP(C176,Sheet3!A$114:C$127,3,FALSE)</f>
        <v>0.95529612428763711</v>
      </c>
      <c r="CM176" s="4">
        <f t="shared" si="128"/>
        <v>0.20073525735261086</v>
      </c>
      <c r="CN176" s="4">
        <f t="shared" si="129"/>
        <v>0.10262752680175748</v>
      </c>
      <c r="CO176" s="4">
        <f t="shared" si="130"/>
        <v>-0.10267811072828478</v>
      </c>
      <c r="CP176" s="4">
        <f t="shared" si="131"/>
        <v>1.5889112827334236E-2</v>
      </c>
      <c r="CR176">
        <v>953</v>
      </c>
      <c r="CS176">
        <v>6.8596149036542018</v>
      </c>
      <c r="CT176">
        <v>7.3307100590000003</v>
      </c>
      <c r="CU176" s="3">
        <f t="shared" si="132"/>
        <v>0.77396884580564063</v>
      </c>
      <c r="CV176" s="3">
        <f>CS176/VLOOKUP(C176,Sheet3!A$130:C$143,3,FALSE)</f>
        <v>1.0016703866642349</v>
      </c>
      <c r="CX176" s="4">
        <f t="shared" si="133"/>
        <v>0.73286823867062489</v>
      </c>
      <c r="CY176" s="4">
        <f t="shared" si="134"/>
        <v>0.94122968022140718</v>
      </c>
      <c r="CZ176" s="4">
        <f t="shared" si="135"/>
        <v>-2.3249730674998085E-2</v>
      </c>
      <c r="DA176" s="4">
        <f t="shared" si="136"/>
        <v>1.9901154317294913E-2</v>
      </c>
    </row>
    <row r="177" spans="1:105" x14ac:dyDescent="0.25">
      <c r="A177">
        <v>16222622</v>
      </c>
      <c r="B177" t="s">
        <v>1821</v>
      </c>
      <c r="C177">
        <v>11</v>
      </c>
      <c r="D177">
        <v>175</v>
      </c>
      <c r="E177" s="3">
        <v>3.417188141</v>
      </c>
      <c r="F177">
        <v>5.1647859739235145</v>
      </c>
      <c r="G177" s="3">
        <f t="shared" si="92"/>
        <v>0.75876530767416572</v>
      </c>
      <c r="H177" s="3">
        <f>F177/VLOOKUP(C177,Sheet3!A$66:C$79,3,FALSE)</f>
        <v>1.0869840470657826</v>
      </c>
      <c r="J177" s="4">
        <f t="shared" si="93"/>
        <v>2.2857017980608996</v>
      </c>
      <c r="K177" s="4">
        <f t="shared" si="94"/>
        <v>2.4799926349855714</v>
      </c>
      <c r="L177" s="4">
        <f t="shared" si="95"/>
        <v>0.63170331996127815</v>
      </c>
      <c r="M177" s="4">
        <f t="shared" si="96"/>
        <v>1.3429140654896654</v>
      </c>
      <c r="O177">
        <v>124</v>
      </c>
      <c r="P177">
        <v>4.8202815656050371</v>
      </c>
      <c r="Q177">
        <v>0</v>
      </c>
      <c r="R177">
        <v>0.39151427994813881</v>
      </c>
      <c r="S177" s="3">
        <f t="shared" si="97"/>
        <v>0.70815372479490457</v>
      </c>
      <c r="T177" s="3">
        <f>P177/VLOOKUP(C177,Sheet3!A$82:C$95,3,FALSE)</f>
        <v>0.9842520093617193</v>
      </c>
      <c r="V177" s="4">
        <f t="shared" si="98"/>
        <v>0.4446678422399496</v>
      </c>
      <c r="W177" s="4">
        <f t="shared" si="99"/>
        <v>0.34617432242766349</v>
      </c>
      <c r="X177" s="4">
        <f t="shared" si="100"/>
        <v>-5.4029757575440443E-2</v>
      </c>
      <c r="Y177" s="4">
        <f t="shared" si="101"/>
        <v>0.32413486286137205</v>
      </c>
      <c r="AA177">
        <v>395</v>
      </c>
      <c r="AB177">
        <v>5.978885764901122</v>
      </c>
      <c r="AC177">
        <v>1.325972366</v>
      </c>
      <c r="AD177" s="3">
        <f t="shared" si="102"/>
        <v>0.87836574833082759</v>
      </c>
      <c r="AE177" t="s">
        <v>1821</v>
      </c>
      <c r="AF177">
        <v>0.79043461818711769</v>
      </c>
      <c r="AG177" s="3">
        <f>AB177/VLOOKUP(C177,Sheet3!A$2:C$15,3,FALSE)</f>
        <v>1.0047497564409325</v>
      </c>
      <c r="AI177" s="4">
        <f t="shared" si="103"/>
        <v>0.77369309314410561</v>
      </c>
      <c r="AJ177" s="4">
        <f t="shared" si="104"/>
        <v>1.1055327315126835</v>
      </c>
      <c r="AK177" s="4">
        <f t="shared" si="105"/>
        <v>-5.1866555023565429E-2</v>
      </c>
      <c r="AL177" s="4">
        <f t="shared" si="106"/>
        <v>1.5947677226863066</v>
      </c>
      <c r="AM177" s="3">
        <f t="shared" si="107"/>
        <v>0.46130627154264614</v>
      </c>
      <c r="AN177" s="3">
        <f t="shared" si="137"/>
        <v>0.17339901477832545</v>
      </c>
      <c r="AO177" s="3">
        <f t="shared" si="108"/>
        <v>0.94155501381678963</v>
      </c>
      <c r="AP177">
        <v>904</v>
      </c>
      <c r="AQ177">
        <v>6.8068293603921761</v>
      </c>
      <c r="AR177">
        <v>1.613338597</v>
      </c>
      <c r="AS177">
        <v>0.48993396834788838</v>
      </c>
      <c r="AT177" s="3">
        <f>AQ177/VLOOKUP(C177,Sheet3!A$34:C$47,3,FALSE)</f>
        <v>0.97131604700554119</v>
      </c>
      <c r="AV177" s="4">
        <f t="shared" si="109"/>
        <v>0.47395990007510902</v>
      </c>
      <c r="AW177" s="4">
        <f t="shared" si="110"/>
        <v>0.29990756752604786</v>
      </c>
      <c r="AX177" s="4">
        <f t="shared" si="111"/>
        <v>-6.590017964517221E-2</v>
      </c>
      <c r="AZ177">
        <v>423</v>
      </c>
      <c r="BA177">
        <v>6.0473721790462776</v>
      </c>
      <c r="BB177">
        <v>1.459636876</v>
      </c>
      <c r="BC177" s="3">
        <f t="shared" si="112"/>
        <v>0.8884271749538698</v>
      </c>
      <c r="BD177" s="3">
        <f>BA177/VLOOKUP(C177,Sheet3!A$50:C$63,3,FALSE)</f>
        <v>0.96225120754942084</v>
      </c>
      <c r="BF177" s="4">
        <f t="shared" si="113"/>
        <v>0.54753139115726179</v>
      </c>
      <c r="BG177" s="4">
        <f t="shared" si="114"/>
        <v>0.69413288788470451</v>
      </c>
      <c r="BH177" s="4">
        <f t="shared" si="115"/>
        <v>-6.1387563115381717E-2</v>
      </c>
      <c r="BI177" s="4">
        <f t="shared" si="116"/>
        <v>0.95649715235219568</v>
      </c>
      <c r="BK177">
        <v>853</v>
      </c>
      <c r="BL177">
        <v>6.7487595474916793</v>
      </c>
      <c r="BM177">
        <v>7.7718041000000002E-2</v>
      </c>
      <c r="BN177" s="3">
        <f t="shared" si="117"/>
        <v>0.99146888957751822</v>
      </c>
      <c r="BO177" s="3">
        <f>BL177/VLOOKUP(C177,Sheet3!A$18:C$31,3,FALSE)</f>
        <v>0.98286894777261891</v>
      </c>
      <c r="BQ177" s="4">
        <f t="shared" si="118"/>
        <v>0.36857247300763973</v>
      </c>
      <c r="BR177" s="4">
        <f t="shared" si="119"/>
        <v>0.19281982098641237</v>
      </c>
      <c r="BS177" s="4">
        <f t="shared" si="120"/>
        <v>-9.9991098900543196E-2</v>
      </c>
      <c r="BT177" s="4">
        <f t="shared" si="121"/>
        <v>0.74469977742528737</v>
      </c>
      <c r="BV177">
        <v>418</v>
      </c>
      <c r="BW177">
        <v>6.0354814325247563</v>
      </c>
      <c r="BX177">
        <v>0.62242514000000004</v>
      </c>
      <c r="BY177" s="3">
        <f t="shared" si="122"/>
        <v>0.88668029018682815</v>
      </c>
      <c r="BZ177" s="3">
        <f>BW177/VLOOKUP(C177,Sheet3!A$98:C$111,3,FALSE)</f>
        <v>0.92503750181430844</v>
      </c>
      <c r="CB177" s="4">
        <f t="shared" si="123"/>
        <v>0.19936448609476881</v>
      </c>
      <c r="CC177" s="4">
        <f t="shared" si="124"/>
        <v>0.10590801088091925</v>
      </c>
      <c r="CD177" s="4">
        <f t="shared" si="125"/>
        <v>-6.1080063474607815E-2</v>
      </c>
      <c r="CE177" s="4">
        <f t="shared" si="126"/>
        <v>0.39176626375000245</v>
      </c>
      <c r="CG177">
        <v>3219</v>
      </c>
      <c r="CH177">
        <v>8.0768260312988076</v>
      </c>
      <c r="CI177">
        <v>4.1515644280000004</v>
      </c>
      <c r="CJ177" s="3">
        <f t="shared" si="127"/>
        <v>1.186576833892228</v>
      </c>
      <c r="CK177" s="3">
        <f>CH177/VLOOKUP(C177,Sheet3!A$114:C$127,3,FALSE)</f>
        <v>1.0081355897297841</v>
      </c>
      <c r="CM177" s="4">
        <f t="shared" si="128"/>
        <v>0.8487981028670375</v>
      </c>
      <c r="CN177" s="4">
        <f t="shared" si="129"/>
        <v>1.0936982738656806</v>
      </c>
      <c r="CO177" s="4">
        <f t="shared" si="130"/>
        <v>-2.5804461036777714E-2</v>
      </c>
      <c r="CP177" s="4">
        <f t="shared" si="131"/>
        <v>1.8227774636516891</v>
      </c>
      <c r="CR177">
        <v>852</v>
      </c>
      <c r="CS177">
        <v>6.7475865268293154</v>
      </c>
      <c r="CT177">
        <v>6.329541528</v>
      </c>
      <c r="CU177" s="3">
        <f t="shared" si="132"/>
        <v>0.9912965596129697</v>
      </c>
      <c r="CV177" s="3">
        <f>CS177/VLOOKUP(C177,Sheet3!A$130:C$143,3,FALSE)</f>
        <v>0.9853115226306618</v>
      </c>
      <c r="CX177" s="4">
        <f t="shared" si="133"/>
        <v>0.51084158902036725</v>
      </c>
      <c r="CY177" s="4">
        <f t="shared" si="134"/>
        <v>0.49131280954240897</v>
      </c>
      <c r="CZ177" s="4">
        <f t="shared" si="135"/>
        <v>-3.6763278248741836E-2</v>
      </c>
      <c r="DA177" s="4">
        <f t="shared" si="136"/>
        <v>1.1512027683458719</v>
      </c>
    </row>
    <row r="178" spans="1:105" x14ac:dyDescent="0.25">
      <c r="A178">
        <v>16222644</v>
      </c>
      <c r="B178" t="s">
        <v>1821</v>
      </c>
      <c r="C178">
        <v>11</v>
      </c>
      <c r="D178">
        <v>102</v>
      </c>
      <c r="E178" s="3">
        <v>0.91868822800000005</v>
      </c>
      <c r="F178">
        <v>4.6249728132842707</v>
      </c>
      <c r="G178" s="3">
        <f t="shared" si="92"/>
        <v>0.67392335149818217</v>
      </c>
      <c r="H178" s="3">
        <f>F178/VLOOKUP(C178,Sheet3!A$66:C$79,3,FALSE)</f>
        <v>0.973374635761316</v>
      </c>
      <c r="J178" s="4">
        <f t="shared" si="93"/>
        <v>0.43712293717035</v>
      </c>
      <c r="K178" s="4">
        <f t="shared" si="94"/>
        <v>0.4864935231064601</v>
      </c>
      <c r="L178" s="4">
        <f t="shared" si="95"/>
        <v>-0.33293178189059597</v>
      </c>
      <c r="M178" s="4">
        <f t="shared" si="96"/>
        <v>0.29857866367599417</v>
      </c>
      <c r="O178">
        <v>146</v>
      </c>
      <c r="P178">
        <v>4.9836066217083363</v>
      </c>
      <c r="Q178">
        <v>11.71594522</v>
      </c>
      <c r="R178">
        <v>1.2087043150082311</v>
      </c>
      <c r="S178" s="3">
        <f t="shared" si="97"/>
        <v>0.7261813231427926</v>
      </c>
      <c r="T178" s="3">
        <f>P178/VLOOKUP(C178,Sheet3!A$82:C$95,3,FALSE)</f>
        <v>1.0176013090781166</v>
      </c>
      <c r="V178" s="4">
        <f t="shared" si="98"/>
        <v>1.0966071848795778</v>
      </c>
      <c r="W178" s="4">
        <f t="shared" si="99"/>
        <v>1.8987633706296112</v>
      </c>
      <c r="X178" s="4">
        <f t="shared" si="100"/>
        <v>-3.9057195202264493E-2</v>
      </c>
      <c r="Y178" s="4">
        <f t="shared" si="101"/>
        <v>0.49939692794236795</v>
      </c>
      <c r="AA178">
        <v>286</v>
      </c>
      <c r="AB178">
        <v>5.6559918108198524</v>
      </c>
      <c r="AC178">
        <v>0.27948034999999999</v>
      </c>
      <c r="AD178" s="3">
        <f t="shared" si="102"/>
        <v>0.8241572677455874</v>
      </c>
      <c r="AE178" t="s">
        <v>1821</v>
      </c>
      <c r="AF178">
        <v>0.15769295371384393</v>
      </c>
      <c r="AG178" s="3">
        <f>AB178/VLOOKUP(C178,Sheet3!A$2:C$15,3,FALSE)</f>
        <v>0.95048753527190644</v>
      </c>
      <c r="AI178" s="4">
        <f t="shared" si="103"/>
        <v>0.24127597670558379</v>
      </c>
      <c r="AJ178" s="4">
        <f t="shared" si="104"/>
        <v>0.13931869087192766</v>
      </c>
      <c r="AK178" s="4">
        <f t="shared" si="105"/>
        <v>-0.21964040625117479</v>
      </c>
      <c r="AL178" s="4">
        <f t="shared" si="106"/>
        <v>0.43648310253179856</v>
      </c>
      <c r="AM178" s="3">
        <f t="shared" si="107"/>
        <v>0.78562478232851518</v>
      </c>
      <c r="AN178" s="3">
        <f t="shared" si="137"/>
        <v>0.17438423645320231</v>
      </c>
      <c r="AO178" s="3">
        <f t="shared" si="108"/>
        <v>0.94178361518915588</v>
      </c>
      <c r="AP178">
        <v>956</v>
      </c>
      <c r="AQ178">
        <v>6.8627579130514009</v>
      </c>
      <c r="AR178">
        <v>2.0511679200000001</v>
      </c>
      <c r="AS178">
        <v>0.54767728547969663</v>
      </c>
      <c r="AT178" s="3">
        <f>AQ178/VLOOKUP(C178,Sheet3!A$34:C$47,3,FALSE)</f>
        <v>0.97929689944174358</v>
      </c>
      <c r="AV178" s="4">
        <f t="shared" si="109"/>
        <v>0.53478942093404636</v>
      </c>
      <c r="AW178" s="4">
        <f t="shared" si="110"/>
        <v>0.52072669474870226</v>
      </c>
      <c r="AX178" s="4">
        <f t="shared" si="111"/>
        <v>-6.460704737422153E-2</v>
      </c>
      <c r="AZ178">
        <v>342</v>
      </c>
      <c r="BA178">
        <v>5.8348107370626048</v>
      </c>
      <c r="BB178">
        <v>0.91022504000000004</v>
      </c>
      <c r="BC178" s="3">
        <f t="shared" si="112"/>
        <v>0.85021369119929535</v>
      </c>
      <c r="BD178" s="3">
        <f>BA178/VLOOKUP(C178,Sheet3!A$50:C$63,3,FALSE)</f>
        <v>0.92842866477027064</v>
      </c>
      <c r="BF178" s="4">
        <f t="shared" si="113"/>
        <v>0.40783470453788923</v>
      </c>
      <c r="BG178" s="4">
        <f t="shared" si="114"/>
        <v>0.32959935733345086</v>
      </c>
      <c r="BH178" s="4">
        <f t="shared" si="115"/>
        <v>-6.1876949161026346E-2</v>
      </c>
      <c r="BI178" s="4">
        <f t="shared" si="116"/>
        <v>0.51246900950972063</v>
      </c>
      <c r="BK178">
        <v>808</v>
      </c>
      <c r="BL178">
        <v>6.694562058521095</v>
      </c>
      <c r="BM178">
        <v>0</v>
      </c>
      <c r="BN178" s="3">
        <f t="shared" si="117"/>
        <v>0.97549150696246534</v>
      </c>
      <c r="BO178" s="3">
        <f>BL178/VLOOKUP(C178,Sheet3!A$18:C$31,3,FALSE)</f>
        <v>0.97497578924747408</v>
      </c>
      <c r="BQ178" s="4">
        <f t="shared" si="118"/>
        <v>0.26145290500977664</v>
      </c>
      <c r="BR178" s="4">
        <f t="shared" si="119"/>
        <v>6.1980220027601174E-2</v>
      </c>
      <c r="BS178" s="4">
        <f t="shared" si="120"/>
        <v>-0.11006590972110734</v>
      </c>
      <c r="BT178" s="4">
        <f t="shared" si="121"/>
        <v>0.32277339226305102</v>
      </c>
      <c r="BV178">
        <v>408</v>
      </c>
      <c r="BW178">
        <v>6.0112671744041615</v>
      </c>
      <c r="BX178">
        <v>0.59242069200000003</v>
      </c>
      <c r="BY178" s="3">
        <f t="shared" si="122"/>
        <v>0.87592586691308194</v>
      </c>
      <c r="BZ178" s="3">
        <f>BW178/VLOOKUP(C178,Sheet3!A$98:C$111,3,FALSE)</f>
        <v>0.92132626567008724</v>
      </c>
      <c r="CB178" s="4">
        <f t="shared" si="123"/>
        <v>0.18445200031937847</v>
      </c>
      <c r="CC178" s="4">
        <f t="shared" si="124"/>
        <v>8.745930532858609E-2</v>
      </c>
      <c r="CD178" s="4">
        <f t="shared" si="125"/>
        <v>-6.1889889829332329E-2</v>
      </c>
      <c r="CE178" s="4">
        <f t="shared" si="126"/>
        <v>0.27885415832821547</v>
      </c>
      <c r="CG178">
        <v>8502</v>
      </c>
      <c r="CH178">
        <v>9.048056708918736</v>
      </c>
      <c r="CI178">
        <v>12.747792840000001</v>
      </c>
      <c r="CJ178" s="3">
        <f t="shared" si="127"/>
        <v>1.3184286585006</v>
      </c>
      <c r="CK178" s="3">
        <f>CH178/VLOOKUP(C178,Sheet3!A$114:C$127,3,FALSE)</f>
        <v>1.1293629392049063</v>
      </c>
      <c r="CM178" s="4">
        <f t="shared" si="128"/>
        <v>5.2122122466210898</v>
      </c>
      <c r="CN178" s="4">
        <f t="shared" si="129"/>
        <v>4.0894305474196715</v>
      </c>
      <c r="CO178" s="4">
        <f t="shared" si="130"/>
        <v>0.33000003466327188</v>
      </c>
      <c r="CP178" s="4">
        <f t="shared" si="131"/>
        <v>4.524748618677517</v>
      </c>
      <c r="CR178">
        <v>821</v>
      </c>
      <c r="CS178">
        <v>6.7105231094524278</v>
      </c>
      <c r="CT178">
        <v>6.021132175</v>
      </c>
      <c r="CU178" s="3">
        <f t="shared" si="132"/>
        <v>0.97781725575523259</v>
      </c>
      <c r="CV178" s="3">
        <f>CS178/VLOOKUP(C178,Sheet3!A$130:C$143,3,FALSE)</f>
        <v>0.97989936347355988</v>
      </c>
      <c r="CX178" s="4">
        <f t="shared" si="133"/>
        <v>0.4488863327733012</v>
      </c>
      <c r="CY178" s="4">
        <f t="shared" si="134"/>
        <v>0.38305793585821818</v>
      </c>
      <c r="CZ178" s="4">
        <f t="shared" si="135"/>
        <v>-4.0926118305041038E-2</v>
      </c>
      <c r="DA178" s="4">
        <f t="shared" si="136"/>
        <v>0.8089617116436566</v>
      </c>
    </row>
    <row r="179" spans="1:105" x14ac:dyDescent="0.25">
      <c r="A179">
        <v>16222646</v>
      </c>
      <c r="B179" t="s">
        <v>1821</v>
      </c>
      <c r="C179">
        <v>11</v>
      </c>
      <c r="D179">
        <v>96</v>
      </c>
      <c r="E179" s="3">
        <v>0.70550670199999999</v>
      </c>
      <c r="F179">
        <v>4.5643481914678361</v>
      </c>
      <c r="G179" s="3">
        <f t="shared" si="92"/>
        <v>0.66259710821940387</v>
      </c>
      <c r="H179" s="3">
        <f>F179/VLOOKUP(C179,Sheet3!A$66:C$79,3,FALSE)</f>
        <v>0.96061554039771857</v>
      </c>
      <c r="J179" s="4">
        <f t="shared" si="93"/>
        <v>0.33597917395152638</v>
      </c>
      <c r="K179" s="4">
        <f t="shared" si="94"/>
        <v>0.31194784675812859</v>
      </c>
      <c r="L179" s="4">
        <f t="shared" si="95"/>
        <v>-0.41523812177716779</v>
      </c>
      <c r="M179" s="4">
        <f t="shared" si="96"/>
        <v>0.22314355131420971</v>
      </c>
      <c r="O179">
        <v>123</v>
      </c>
      <c r="P179">
        <v>4.8121843553724171</v>
      </c>
      <c r="Q179">
        <v>0</v>
      </c>
      <c r="R179">
        <v>0.36587688492138493</v>
      </c>
      <c r="S179" s="3">
        <f t="shared" si="97"/>
        <v>0.69857497814228453</v>
      </c>
      <c r="T179" s="3">
        <f>P179/VLOOKUP(C179,Sheet3!A$82:C$95,3,FALSE)</f>
        <v>0.98259864216040305</v>
      </c>
      <c r="V179" s="4">
        <f t="shared" si="98"/>
        <v>0.42198995949477142</v>
      </c>
      <c r="W179" s="4">
        <f t="shared" si="99"/>
        <v>0.30791829127212694</v>
      </c>
      <c r="X179" s="4">
        <f t="shared" si="100"/>
        <v>-5.4029757575440443E-2</v>
      </c>
      <c r="Y179" s="4">
        <f t="shared" si="101"/>
        <v>0.23803216380796036</v>
      </c>
      <c r="AA179">
        <v>631</v>
      </c>
      <c r="AB179">
        <v>6.4473058625412127</v>
      </c>
      <c r="AC179">
        <v>3.5230571209999999</v>
      </c>
      <c r="AD179" s="3">
        <f t="shared" si="102"/>
        <v>0.93594222901561919</v>
      </c>
      <c r="AE179" t="s">
        <v>1821</v>
      </c>
      <c r="AF179">
        <v>3.2004770925246326</v>
      </c>
      <c r="AG179" s="3">
        <f>AB179/VLOOKUP(C179,Sheet3!A$2:C$15,3,FALSE)</f>
        <v>1.0834675974438206</v>
      </c>
      <c r="AI179" s="4">
        <f t="shared" si="103"/>
        <v>2.3902601933719607</v>
      </c>
      <c r="AJ179" s="4">
        <f t="shared" si="104"/>
        <v>2.732989149449462</v>
      </c>
      <c r="AK179" s="4">
        <f t="shared" si="105"/>
        <v>0.30037060033359364</v>
      </c>
      <c r="AL179" s="4">
        <f t="shared" si="106"/>
        <v>2.9153107062434169</v>
      </c>
      <c r="AM179" s="3">
        <f t="shared" si="107"/>
        <v>9.1605845542507947E-2</v>
      </c>
      <c r="AN179" s="3">
        <f t="shared" si="137"/>
        <v>0.17536945812807916</v>
      </c>
      <c r="AO179" s="3">
        <f t="shared" si="108"/>
        <v>0.94201143451776348</v>
      </c>
      <c r="AP179">
        <v>981</v>
      </c>
      <c r="AQ179">
        <v>6.8885724595653635</v>
      </c>
      <c r="AR179">
        <v>2.2606470669999998</v>
      </c>
      <c r="AS179">
        <v>0.5757760736132338</v>
      </c>
      <c r="AT179" s="3">
        <f>AQ179/VLOOKUP(C179,Sheet3!A$34:C$47,3,FALSE)</f>
        <v>0.98298056505867304</v>
      </c>
      <c r="AV179" s="4">
        <f t="shared" si="109"/>
        <v>0.56453325874646598</v>
      </c>
      <c r="AW179" s="4">
        <f t="shared" si="110"/>
        <v>0.64412246731004319</v>
      </c>
      <c r="AX179" s="4">
        <f t="shared" si="111"/>
        <v>-6.3988349103350078E-2</v>
      </c>
      <c r="AZ179">
        <v>403</v>
      </c>
      <c r="BA179">
        <v>5.9989365619466826</v>
      </c>
      <c r="BB179">
        <v>1.323950577</v>
      </c>
      <c r="BC179" s="3">
        <f t="shared" si="112"/>
        <v>0.87085337305505928</v>
      </c>
      <c r="BD179" s="3">
        <f>BA179/VLOOKUP(C179,Sheet3!A$50:C$63,3,FALSE)</f>
        <v>0.95454418544749409</v>
      </c>
      <c r="BF179" s="4">
        <f t="shared" si="113"/>
        <v>0.51339568753551601</v>
      </c>
      <c r="BG179" s="4">
        <f t="shared" si="114"/>
        <v>0.61272561324937114</v>
      </c>
      <c r="BH179" s="4">
        <f t="shared" si="115"/>
        <v>-6.1508425057125116E-2</v>
      </c>
      <c r="BI179" s="4">
        <f t="shared" si="116"/>
        <v>0.7509432940649724</v>
      </c>
      <c r="BK179">
        <v>1040</v>
      </c>
      <c r="BL179">
        <v>6.9469759921354184</v>
      </c>
      <c r="BM179">
        <v>0.87245578700000004</v>
      </c>
      <c r="BN179" s="3">
        <f t="shared" si="117"/>
        <v>1.0084783215844608</v>
      </c>
      <c r="BO179" s="3">
        <f>BL179/VLOOKUP(C179,Sheet3!A$18:C$31,3,FALSE)</f>
        <v>1.0117365918199803</v>
      </c>
      <c r="BQ179" s="4">
        <f t="shared" si="118"/>
        <v>1.021791802357829</v>
      </c>
      <c r="BR179" s="4">
        <f t="shared" si="119"/>
        <v>1.7521598964377361</v>
      </c>
      <c r="BS179" s="4">
        <f t="shared" si="120"/>
        <v>3.0330167344810931E-3</v>
      </c>
      <c r="BT179" s="4">
        <f t="shared" si="121"/>
        <v>1.6703704634292578</v>
      </c>
      <c r="BV179">
        <v>686</v>
      </c>
      <c r="BW179">
        <v>6.5308776277258849</v>
      </c>
      <c r="BX179">
        <v>1.4245064439999999</v>
      </c>
      <c r="BY179" s="3">
        <f t="shared" si="122"/>
        <v>0.948074171544383</v>
      </c>
      <c r="BZ179" s="3">
        <f>BW179/VLOOKUP(C179,Sheet3!A$98:C$111,3,FALSE)</f>
        <v>1.0009651745178705</v>
      </c>
      <c r="CB179" s="4">
        <f t="shared" si="123"/>
        <v>0.72480921102153539</v>
      </c>
      <c r="CC179" s="4">
        <f t="shared" si="124"/>
        <v>0.90405067697965302</v>
      </c>
      <c r="CD179" s="4">
        <f t="shared" si="125"/>
        <v>-3.9431720581880249E-2</v>
      </c>
      <c r="CE179" s="4">
        <f t="shared" si="126"/>
        <v>1.2493206243043953</v>
      </c>
      <c r="CG179">
        <v>3003</v>
      </c>
      <c r="CH179">
        <v>8.0073670679833295</v>
      </c>
      <c r="CI179">
        <v>3.7928531849999998</v>
      </c>
      <c r="CJ179" s="3">
        <f t="shared" si="127"/>
        <v>1.1624131291330797</v>
      </c>
      <c r="CK179" s="3">
        <f>CH179/VLOOKUP(C179,Sheet3!A$114:C$127,3,FALSE)</f>
        <v>0.99946584091103818</v>
      </c>
      <c r="CM179" s="4">
        <f t="shared" si="128"/>
        <v>0.69752837594052985</v>
      </c>
      <c r="CN179" s="4">
        <f t="shared" si="129"/>
        <v>0.8178506590609026</v>
      </c>
      <c r="CO179" s="4">
        <f t="shared" si="130"/>
        <v>-4.0651794867435954E-2</v>
      </c>
      <c r="CP179" s="4">
        <f t="shared" si="131"/>
        <v>1.2631616757162665</v>
      </c>
      <c r="CR179">
        <v>1373</v>
      </c>
      <c r="CS179">
        <v>7.224753405767971</v>
      </c>
      <c r="CT179">
        <v>11.447285340000001</v>
      </c>
      <c r="CU179" s="3">
        <f t="shared" si="132"/>
        <v>1.0488027016012282</v>
      </c>
      <c r="CV179" s="3">
        <f>CS179/VLOOKUP(C179,Sheet3!A$130:C$143,3,FALSE)</f>
        <v>1.0549894766912071</v>
      </c>
      <c r="CX179" s="4">
        <f t="shared" si="133"/>
        <v>1.8584515344258139</v>
      </c>
      <c r="CY179" s="4">
        <f t="shared" si="134"/>
        <v>2.8117700273025763</v>
      </c>
      <c r="CZ179" s="4">
        <f t="shared" si="135"/>
        <v>3.2314876259986615E-2</v>
      </c>
      <c r="DA179" s="4">
        <f t="shared" si="136"/>
        <v>3.2090718247715797</v>
      </c>
    </row>
    <row r="180" spans="1:105" x14ac:dyDescent="0.25">
      <c r="A180">
        <v>16222749</v>
      </c>
      <c r="B180" t="s">
        <v>1821</v>
      </c>
      <c r="C180">
        <v>11</v>
      </c>
      <c r="D180">
        <v>105</v>
      </c>
      <c r="E180" s="3">
        <v>1.024499525</v>
      </c>
      <c r="F180">
        <v>4.6539603501575231</v>
      </c>
      <c r="G180" s="3">
        <f t="shared" si="92"/>
        <v>0.6819615359849045</v>
      </c>
      <c r="H180" s="3">
        <f>F180/VLOOKUP(C180,Sheet3!A$66:C$79,3,FALSE)</f>
        <v>0.97947537068122215</v>
      </c>
      <c r="J180" s="4">
        <f t="shared" si="93"/>
        <v>0.49217618839833849</v>
      </c>
      <c r="K180" s="4">
        <f t="shared" si="94"/>
        <v>0.60728588995355293</v>
      </c>
      <c r="L180" s="4">
        <f t="shared" si="95"/>
        <v>-0.29207955262791124</v>
      </c>
      <c r="M180" s="4">
        <f t="shared" si="96"/>
        <v>0.37873204591109549</v>
      </c>
      <c r="O180">
        <v>122</v>
      </c>
      <c r="P180">
        <v>4.8040210447332568</v>
      </c>
      <c r="Q180">
        <v>0</v>
      </c>
      <c r="R180">
        <v>0.34126903602704334</v>
      </c>
      <c r="S180" s="3">
        <f t="shared" si="97"/>
        <v>0.70395046886448209</v>
      </c>
      <c r="T180" s="3">
        <f>P180/VLOOKUP(C180,Sheet3!A$82:C$95,3,FALSE)</f>
        <v>0.98093177793467623</v>
      </c>
      <c r="V180" s="4">
        <f t="shared" si="98"/>
        <v>0.39996156703128544</v>
      </c>
      <c r="W180" s="4">
        <f t="shared" si="99"/>
        <v>0.27236484288846569</v>
      </c>
      <c r="X180" s="4">
        <f t="shared" si="100"/>
        <v>-5.4029757575440443E-2</v>
      </c>
      <c r="Y180" s="4">
        <f t="shared" si="101"/>
        <v>0.27885415832821547</v>
      </c>
      <c r="AA180">
        <v>365</v>
      </c>
      <c r="AB180">
        <v>5.8998973535824915</v>
      </c>
      <c r="AC180">
        <v>1.0415221020000001</v>
      </c>
      <c r="AD180" s="3">
        <f t="shared" si="102"/>
        <v>0.86453316287196236</v>
      </c>
      <c r="AE180" t="s">
        <v>1821</v>
      </c>
      <c r="AF180">
        <v>0.56933336635047338</v>
      </c>
      <c r="AG180" s="3">
        <f>AB180/VLOOKUP(C180,Sheet3!A$2:C$15,3,FALSE)</f>
        <v>0.99147578029307681</v>
      </c>
      <c r="AI180" s="4">
        <f t="shared" si="103"/>
        <v>0.60396075977188146</v>
      </c>
      <c r="AJ180" s="4">
        <f t="shared" si="104"/>
        <v>0.77417559555824089</v>
      </c>
      <c r="AK180" s="4">
        <f t="shared" si="105"/>
        <v>-9.7469689633615048E-2</v>
      </c>
      <c r="AL180" s="4">
        <f t="shared" si="106"/>
        <v>1.2493206243043953</v>
      </c>
      <c r="AM180" s="3">
        <f t="shared" si="107"/>
        <v>0.54664222413931896</v>
      </c>
      <c r="AN180" s="3">
        <f t="shared" si="137"/>
        <v>0.17635467980295602</v>
      </c>
      <c r="AO180" s="3">
        <f t="shared" si="108"/>
        <v>0.94223848056495907</v>
      </c>
      <c r="AP180">
        <v>920</v>
      </c>
      <c r="AQ180">
        <v>6.8243736700430864</v>
      </c>
      <c r="AR180">
        <v>1.7483890820000001</v>
      </c>
      <c r="AS180">
        <v>0.50758996434897852</v>
      </c>
      <c r="AT180" s="3">
        <f>AQ180/VLOOKUP(C180,Sheet3!A$34:C$47,3,FALSE)</f>
        <v>0.97381957230275562</v>
      </c>
      <c r="AV180" s="4">
        <f t="shared" si="109"/>
        <v>0.49251495329330613</v>
      </c>
      <c r="AW180" s="4">
        <f t="shared" si="110"/>
        <v>0.35316247106159177</v>
      </c>
      <c r="AX180" s="4">
        <f t="shared" si="111"/>
        <v>-6.5501306999629819E-2</v>
      </c>
      <c r="AZ180">
        <v>347</v>
      </c>
      <c r="BA180">
        <v>5.8493247799468593</v>
      </c>
      <c r="BB180">
        <v>0.94412936000000003</v>
      </c>
      <c r="BC180" s="3">
        <f t="shared" si="112"/>
        <v>0.85712258190427149</v>
      </c>
      <c r="BD180" s="3">
        <f>BA180/VLOOKUP(C180,Sheet3!A$50:C$63,3,FALSE)</f>
        <v>0.93073812330503547</v>
      </c>
      <c r="BF180" s="4">
        <f t="shared" si="113"/>
        <v>0.4165489630538175</v>
      </c>
      <c r="BG180" s="4">
        <f t="shared" si="114"/>
        <v>0.35456598006391188</v>
      </c>
      <c r="BH180" s="4">
        <f t="shared" si="115"/>
        <v>-6.1846749045179054E-2</v>
      </c>
      <c r="BI180" s="4">
        <f t="shared" si="116"/>
        <v>0.58758963997782876</v>
      </c>
      <c r="BK180">
        <v>892</v>
      </c>
      <c r="BL180">
        <v>6.7934661325800096</v>
      </c>
      <c r="BM180">
        <v>0.25225864999999997</v>
      </c>
      <c r="BN180" s="3">
        <f t="shared" si="117"/>
        <v>0.99547100745688188</v>
      </c>
      <c r="BO180" s="3">
        <f>BL180/VLOOKUP(C180,Sheet3!A$18:C$31,3,FALSE)</f>
        <v>0.98937987973501273</v>
      </c>
      <c r="BQ180" s="4">
        <f t="shared" si="118"/>
        <v>0.47804696969237342</v>
      </c>
      <c r="BR180" s="4">
        <f t="shared" si="119"/>
        <v>0.40793120060335791</v>
      </c>
      <c r="BS180" s="4">
        <f t="shared" si="120"/>
        <v>-7.7364903057790854E-2</v>
      </c>
      <c r="BT180" s="4">
        <f t="shared" si="121"/>
        <v>0.916290731874155</v>
      </c>
      <c r="BV180">
        <v>495</v>
      </c>
      <c r="BW180">
        <v>6.2045577625686903</v>
      </c>
      <c r="BX180">
        <v>0.85323267899999999</v>
      </c>
      <c r="BY180" s="3">
        <f t="shared" si="122"/>
        <v>0.90917614752029208</v>
      </c>
      <c r="BZ180" s="3">
        <f>BW180/VLOOKUP(C180,Sheet3!A$98:C$111,3,FALSE)</f>
        <v>0.95095124998971237</v>
      </c>
      <c r="CB180" s="4">
        <f t="shared" si="123"/>
        <v>0.32886962724708529</v>
      </c>
      <c r="CC180" s="4">
        <f t="shared" si="124"/>
        <v>0.27107201788616059</v>
      </c>
      <c r="CD180" s="4">
        <f t="shared" si="125"/>
        <v>-5.4850519509949347E-2</v>
      </c>
      <c r="CE180" s="4">
        <f t="shared" si="126"/>
        <v>0.64412246731004319</v>
      </c>
      <c r="CG180">
        <v>3285</v>
      </c>
      <c r="CH180">
        <v>8.0971219309187106</v>
      </c>
      <c r="CI180">
        <v>4.2609848589999997</v>
      </c>
      <c r="CJ180" s="3">
        <f t="shared" si="127"/>
        <v>1.186500376798328</v>
      </c>
      <c r="CK180" s="3">
        <f>CH180/VLOOKUP(C180,Sheet3!A$114:C$127,3,FALSE)</f>
        <v>1.010668889153731</v>
      </c>
      <c r="CM180" s="4">
        <f t="shared" si="128"/>
        <v>0.89671927760407988</v>
      </c>
      <c r="CN180" s="4">
        <f t="shared" si="129"/>
        <v>1.1893026145781422</v>
      </c>
      <c r="CO180" s="4">
        <f t="shared" si="130"/>
        <v>-2.1275465365037667E-2</v>
      </c>
      <c r="CP180" s="4">
        <f t="shared" si="131"/>
        <v>1.8166984175753071</v>
      </c>
      <c r="CR180">
        <v>1179</v>
      </c>
      <c r="CS180">
        <v>7.0724219005373712</v>
      </c>
      <c r="CT180">
        <v>9.5539434199999995</v>
      </c>
      <c r="CU180" s="3">
        <f t="shared" si="132"/>
        <v>1.0363473986753013</v>
      </c>
      <c r="CV180" s="3">
        <f>CS180/VLOOKUP(C180,Sheet3!A$130:C$143,3,FALSE)</f>
        <v>1.0327453770021422</v>
      </c>
      <c r="CX180" s="4">
        <f t="shared" si="133"/>
        <v>1.3106017885350103</v>
      </c>
      <c r="CY180" s="4">
        <f t="shared" si="134"/>
        <v>2.0398419688895166</v>
      </c>
      <c r="CZ180" s="4">
        <f t="shared" si="135"/>
        <v>6.7589730158770104E-3</v>
      </c>
      <c r="DA180" s="4">
        <f t="shared" si="136"/>
        <v>2.6741486494265287</v>
      </c>
    </row>
    <row r="181" spans="1:105" x14ac:dyDescent="0.25">
      <c r="A181">
        <v>16222785</v>
      </c>
      <c r="B181" t="s">
        <v>1821</v>
      </c>
      <c r="C181">
        <v>11</v>
      </c>
      <c r="D181">
        <v>112</v>
      </c>
      <c r="E181" s="3">
        <v>1.2697544869999999</v>
      </c>
      <c r="F181">
        <v>4.7184988712950942</v>
      </c>
      <c r="G181" s="3">
        <f t="shared" si="92"/>
        <v>0.68396783890889912</v>
      </c>
      <c r="H181" s="3">
        <f>F181/VLOOKUP(C181,Sheet3!A$66:C$79,3,FALSE)</f>
        <v>0.99305818771409626</v>
      </c>
      <c r="J181" s="4">
        <f t="shared" si="93"/>
        <v>0.6311803650186778</v>
      </c>
      <c r="K181" s="4">
        <f t="shared" si="94"/>
        <v>0.86820454520651724</v>
      </c>
      <c r="L181" s="4">
        <f t="shared" si="95"/>
        <v>-0.19739011757226654</v>
      </c>
      <c r="M181" s="4">
        <f t="shared" si="96"/>
        <v>0.38450406770821777</v>
      </c>
      <c r="O181">
        <v>150</v>
      </c>
      <c r="P181">
        <v>5.0106352940962555</v>
      </c>
      <c r="Q181">
        <v>15.548412920000001</v>
      </c>
      <c r="R181">
        <v>1.4053573748150983</v>
      </c>
      <c r="S181" s="3">
        <f t="shared" si="97"/>
        <v>0.72631434003565343</v>
      </c>
      <c r="T181" s="3">
        <f>P181/VLOOKUP(C181,Sheet3!A$82:C$95,3,FALSE)</f>
        <v>1.0231202864959534</v>
      </c>
      <c r="V181" s="4">
        <f t="shared" si="98"/>
        <v>1.2432992885390088</v>
      </c>
      <c r="W181" s="4">
        <f t="shared" si="99"/>
        <v>2.3275240413412979</v>
      </c>
      <c r="X181" s="4">
        <f t="shared" si="100"/>
        <v>-3.4159437436764112E-2</v>
      </c>
      <c r="Y181" s="4">
        <f t="shared" si="101"/>
        <v>0.50264896332874531</v>
      </c>
      <c r="AA181">
        <v>354</v>
      </c>
      <c r="AB181">
        <v>5.8692969131337742</v>
      </c>
      <c r="AC181">
        <v>0.93672579499999997</v>
      </c>
      <c r="AD181" s="3">
        <f t="shared" si="102"/>
        <v>0.85078124104519248</v>
      </c>
      <c r="AE181" t="s">
        <v>1821</v>
      </c>
      <c r="AF181">
        <v>0.49636596766701724</v>
      </c>
      <c r="AG181" s="3">
        <f>AB181/VLOOKUP(C181,Sheet3!A$2:C$15,3,FALSE)</f>
        <v>0.98633338649316082</v>
      </c>
      <c r="AI181" s="4">
        <f t="shared" si="103"/>
        <v>0.54551350489056583</v>
      </c>
      <c r="AJ181" s="4">
        <f t="shared" si="104"/>
        <v>0.66881507990041456</v>
      </c>
      <c r="AK181" s="4">
        <f t="shared" si="105"/>
        <v>-0.11427065872941834</v>
      </c>
      <c r="AL181" s="4">
        <f t="shared" si="106"/>
        <v>0.94883427960662647</v>
      </c>
      <c r="AM181" s="3">
        <f t="shared" si="107"/>
        <v>0.57954410818371227</v>
      </c>
      <c r="AN181" s="3">
        <f t="shared" si="137"/>
        <v>0.17733990147783288</v>
      </c>
      <c r="AO181" s="3">
        <f t="shared" si="108"/>
        <v>0.94246476195603301</v>
      </c>
      <c r="AP181">
        <v>991</v>
      </c>
      <c r="AQ181">
        <v>6.8987145343299883</v>
      </c>
      <c r="AR181">
        <v>2.344276206</v>
      </c>
      <c r="AS181">
        <v>0.58706863405650445</v>
      </c>
      <c r="AT181" s="3">
        <f>AQ181/VLOOKUP(C181,Sheet3!A$34:C$47,3,FALSE)</f>
        <v>0.9844278115588031</v>
      </c>
      <c r="AV181" s="4">
        <f t="shared" si="109"/>
        <v>0.57651124730084025</v>
      </c>
      <c r="AW181" s="4">
        <f t="shared" si="110"/>
        <v>0.70006762340451911</v>
      </c>
      <c r="AX181" s="4">
        <f t="shared" si="111"/>
        <v>-6.3741349798480035E-2</v>
      </c>
      <c r="AZ181">
        <v>1426</v>
      </c>
      <c r="BA181">
        <v>7.2626286009742413</v>
      </c>
      <c r="BB181">
        <v>8.2759107529999998</v>
      </c>
      <c r="BC181" s="3">
        <f t="shared" si="112"/>
        <v>1.0527509965564326</v>
      </c>
      <c r="BD181" s="3">
        <f>BA181/VLOOKUP(C181,Sheet3!A$50:C$63,3,FALSE)</f>
        <v>1.1556214723289226</v>
      </c>
      <c r="BF181" s="4">
        <f t="shared" si="113"/>
        <v>1.8657498875436573</v>
      </c>
      <c r="BG181" s="4">
        <f t="shared" si="114"/>
        <v>2.6321844503274967</v>
      </c>
      <c r="BH181" s="4">
        <f t="shared" si="115"/>
        <v>-5.5315998762159903E-2</v>
      </c>
      <c r="BI181" s="4">
        <f t="shared" si="116"/>
        <v>3.3672958299864741</v>
      </c>
      <c r="BK181">
        <v>775</v>
      </c>
      <c r="BL181">
        <v>6.6528630293533473</v>
      </c>
      <c r="BM181">
        <v>0</v>
      </c>
      <c r="BN181" s="3">
        <f t="shared" si="117"/>
        <v>0.96436270789967993</v>
      </c>
      <c r="BO181" s="3">
        <f>BL181/VLOOKUP(C181,Sheet3!A$18:C$31,3,FALSE)</f>
        <v>0.96890286864142339</v>
      </c>
      <c r="BQ181" s="4">
        <f t="shared" si="118"/>
        <v>0.19616834610213882</v>
      </c>
      <c r="BR181" s="4">
        <f t="shared" si="119"/>
        <v>1.289060983107756E-2</v>
      </c>
      <c r="BS181" s="4">
        <f t="shared" si="120"/>
        <v>-0.11006590972110734</v>
      </c>
      <c r="BT181" s="4">
        <f t="shared" si="121"/>
        <v>0.18924199963852842</v>
      </c>
      <c r="BV181">
        <v>412</v>
      </c>
      <c r="BW181">
        <v>6.0210233493495267</v>
      </c>
      <c r="BX181">
        <v>0.60442339199999995</v>
      </c>
      <c r="BY181" s="3">
        <f t="shared" si="122"/>
        <v>0.87277467699050049</v>
      </c>
      <c r="BZ181" s="3">
        <f>BW181/VLOOKUP(C181,Sheet3!A$98:C$111,3,FALSE)</f>
        <v>0.92282156108266034</v>
      </c>
      <c r="CB181" s="4">
        <f t="shared" si="123"/>
        <v>0.19035824943905255</v>
      </c>
      <c r="CC181" s="4">
        <f t="shared" si="124"/>
        <v>9.5014656973035572E-2</v>
      </c>
      <c r="CD181" s="4">
        <f t="shared" si="125"/>
        <v>-6.1565934434857084E-2</v>
      </c>
      <c r="CE181" s="4">
        <f t="shared" si="126"/>
        <v>0.24304470563150471</v>
      </c>
      <c r="CG181">
        <v>5002</v>
      </c>
      <c r="CH181">
        <v>8.5175931114375647</v>
      </c>
      <c r="CI181">
        <v>7.0837015130000003</v>
      </c>
      <c r="CJ181" s="3">
        <f t="shared" si="127"/>
        <v>1.2346638013577125</v>
      </c>
      <c r="CK181" s="3">
        <f>CH181/VLOOKUP(C181,Sheet3!A$114:C$127,3,FALSE)</f>
        <v>1.0631513816444833</v>
      </c>
      <c r="CM181" s="4">
        <f t="shared" si="128"/>
        <v>2.2941244348687468</v>
      </c>
      <c r="CN181" s="4">
        <f t="shared" si="129"/>
        <v>3.0940024949867926</v>
      </c>
      <c r="CO181" s="4">
        <f t="shared" si="130"/>
        <v>9.5558944732603374E-2</v>
      </c>
      <c r="CP181" s="4">
        <f t="shared" si="131"/>
        <v>3.285057731749502</v>
      </c>
      <c r="CR181">
        <v>840</v>
      </c>
      <c r="CS181">
        <v>6.7334018918373593</v>
      </c>
      <c r="CT181">
        <v>6.2102236499999997</v>
      </c>
      <c r="CU181" s="3">
        <f t="shared" si="132"/>
        <v>0.97603718175755994</v>
      </c>
      <c r="CV181" s="3">
        <f>CS181/VLOOKUP(C181,Sheet3!A$130:C$143,3,FALSE)</f>
        <v>0.98324022139631484</v>
      </c>
      <c r="CX181" s="4">
        <f t="shared" si="133"/>
        <v>0.48647956678751592</v>
      </c>
      <c r="CY181" s="4">
        <f t="shared" si="134"/>
        <v>0.45029759697498711</v>
      </c>
      <c r="CZ181" s="4">
        <f t="shared" si="135"/>
        <v>-3.8373804120086029E-2</v>
      </c>
      <c r="DA181" s="4">
        <f t="shared" si="136"/>
        <v>0.75303315898443168</v>
      </c>
    </row>
    <row r="182" spans="1:105" x14ac:dyDescent="0.25">
      <c r="A182">
        <v>16222796</v>
      </c>
      <c r="B182" t="s">
        <v>1821</v>
      </c>
      <c r="C182">
        <v>11</v>
      </c>
      <c r="D182">
        <v>118</v>
      </c>
      <c r="E182" s="3">
        <v>1.4784371780000001</v>
      </c>
      <c r="F182">
        <v>4.7706846244656651</v>
      </c>
      <c r="G182" s="3">
        <f t="shared" si="92"/>
        <v>0.66059167500877358</v>
      </c>
      <c r="H182" s="3">
        <f>F182/VLOOKUP(C182,Sheet3!A$66:C$79,3,FALSE)</f>
        <v>1.0040412335686433</v>
      </c>
      <c r="J182" s="4">
        <f t="shared" si="93"/>
        <v>0.76088560931423632</v>
      </c>
      <c r="K182" s="4">
        <f t="shared" si="94"/>
        <v>1.0733191115290286</v>
      </c>
      <c r="L182" s="4">
        <f t="shared" si="95"/>
        <v>-0.11682071357104722</v>
      </c>
      <c r="M182" s="4">
        <f t="shared" si="96"/>
        <v>0.21333955121758891</v>
      </c>
      <c r="O182">
        <v>398</v>
      </c>
      <c r="P182">
        <v>5.9864520052844377</v>
      </c>
      <c r="Q182">
        <v>226.83913079999999</v>
      </c>
      <c r="R182">
        <v>21.67983473486813</v>
      </c>
      <c r="S182" s="3">
        <f t="shared" si="97"/>
        <v>0.82893770366835107</v>
      </c>
      <c r="T182" s="3">
        <f>P182/VLOOKUP(C182,Sheet3!A$82:C$95,3,FALSE)</f>
        <v>1.2223720409181369</v>
      </c>
      <c r="V182" s="4">
        <f t="shared" si="98"/>
        <v>14.749188162238202</v>
      </c>
      <c r="W182" s="4">
        <f t="shared" si="99"/>
        <v>5.3132059790417872</v>
      </c>
      <c r="X182" s="4">
        <f t="shared" si="100"/>
        <v>0.23586260456894456</v>
      </c>
      <c r="Y182" s="4">
        <f t="shared" si="101"/>
        <v>0.71003779572436909</v>
      </c>
      <c r="AA182">
        <v>378</v>
      </c>
      <c r="AB182">
        <v>5.934894195619588</v>
      </c>
      <c r="AC182">
        <v>1.1650105369999999</v>
      </c>
      <c r="AD182" s="3">
        <f t="shared" si="102"/>
        <v>0.8217985480696719</v>
      </c>
      <c r="AE182" t="s">
        <v>1821</v>
      </c>
      <c r="AF182">
        <v>0.66133670304709868</v>
      </c>
      <c r="AG182" s="3">
        <f>AB182/VLOOKUP(C182,Sheet3!A$2:C$15,3,FALSE)</f>
        <v>0.99735698791196103</v>
      </c>
      <c r="AI182" s="4">
        <f t="shared" si="103"/>
        <v>0.67575682832988737</v>
      </c>
      <c r="AJ182" s="4">
        <f t="shared" si="104"/>
        <v>0.91137671707172607</v>
      </c>
      <c r="AK182" s="4">
        <f t="shared" si="105"/>
        <v>-7.7671994089590676E-2</v>
      </c>
      <c r="AL182" s="4">
        <f t="shared" si="106"/>
        <v>0.41238555095273816</v>
      </c>
      <c r="AM182" s="3">
        <f t="shared" si="107"/>
        <v>0.50877122238693873</v>
      </c>
      <c r="AN182" s="3">
        <f t="shared" si="137"/>
        <v>0.17832512315270974</v>
      </c>
      <c r="AO182" s="3">
        <f t="shared" si="108"/>
        <v>0.94269028718216319</v>
      </c>
      <c r="AP182">
        <v>1369</v>
      </c>
      <c r="AQ182">
        <v>7.2218358252884487</v>
      </c>
      <c r="AR182">
        <v>5.4594117080000002</v>
      </c>
      <c r="AS182">
        <v>1.0243987674460138</v>
      </c>
      <c r="AT182" s="3">
        <f>AQ182/VLOOKUP(C182,Sheet3!A$34:C$47,3,FALSE)</f>
        <v>1.0305363414513486</v>
      </c>
      <c r="AV182" s="4">
        <f t="shared" si="109"/>
        <v>1.0481629507669283</v>
      </c>
      <c r="AW182" s="4">
        <f t="shared" si="110"/>
        <v>2.3479329129725048</v>
      </c>
      <c r="AX182" s="4">
        <f t="shared" si="111"/>
        <v>-5.4540773148157515E-2</v>
      </c>
      <c r="AZ182">
        <v>1242</v>
      </c>
      <c r="BA182">
        <v>7.1244782624934242</v>
      </c>
      <c r="BB182">
        <v>7.0242855989999997</v>
      </c>
      <c r="BC182" s="3">
        <f t="shared" si="112"/>
        <v>0.9865190008260627</v>
      </c>
      <c r="BD182" s="3">
        <f>BA182/VLOOKUP(C182,Sheet3!A$50:C$63,3,FALSE)</f>
        <v>1.1336391424688326</v>
      </c>
      <c r="BF182" s="4">
        <f t="shared" si="113"/>
        <v>1.6713018067253529</v>
      </c>
      <c r="BG182" s="4">
        <f t="shared" si="114"/>
        <v>2.3900443983226318</v>
      </c>
      <c r="BH182" s="4">
        <f t="shared" si="115"/>
        <v>-5.6430878065097591E-2</v>
      </c>
      <c r="BI182" s="4">
        <f t="shared" si="116"/>
        <v>2.2405126643516682</v>
      </c>
      <c r="BK182">
        <v>892</v>
      </c>
      <c r="BL182">
        <v>6.7934661325800096</v>
      </c>
      <c r="BM182">
        <v>0.25225864999999997</v>
      </c>
      <c r="BN182" s="3">
        <f t="shared" si="117"/>
        <v>0.94068409985056267</v>
      </c>
      <c r="BO182" s="3">
        <f>BL182/VLOOKUP(C182,Sheet3!A$18:C$31,3,FALSE)</f>
        <v>0.98937987973501273</v>
      </c>
      <c r="BQ182" s="4">
        <f t="shared" si="118"/>
        <v>0.47804696969237342</v>
      </c>
      <c r="BR182" s="4">
        <f t="shared" si="119"/>
        <v>0.40793120060335791</v>
      </c>
      <c r="BS182" s="4">
        <f t="shared" si="120"/>
        <v>-7.7364903057790854E-2</v>
      </c>
      <c r="BT182" s="4">
        <f t="shared" si="121"/>
        <v>9.0690325910032538E-2</v>
      </c>
      <c r="BV182">
        <v>517</v>
      </c>
      <c r="BW182">
        <v>6.2480428745084291</v>
      </c>
      <c r="BX182">
        <v>0.919114392</v>
      </c>
      <c r="BY182" s="3">
        <f t="shared" si="122"/>
        <v>0.86515991579729312</v>
      </c>
      <c r="BZ182" s="3">
        <f>BW182/VLOOKUP(C182,Sheet3!A$98:C$111,3,FALSE)</f>
        <v>0.95761606368594543</v>
      </c>
      <c r="CB182" s="4">
        <f t="shared" si="123"/>
        <v>0.36994190668362836</v>
      </c>
      <c r="CC182" s="4">
        <f t="shared" si="124"/>
        <v>0.3378524990901714</v>
      </c>
      <c r="CD182" s="4">
        <f t="shared" si="125"/>
        <v>-5.3072358235934328E-2</v>
      </c>
      <c r="CE182" s="4">
        <f t="shared" si="126"/>
        <v>0.19761024930904506</v>
      </c>
      <c r="CG182">
        <v>4304</v>
      </c>
      <c r="CH182">
        <v>8.3673001018416198</v>
      </c>
      <c r="CI182">
        <v>5.9410793350000004</v>
      </c>
      <c r="CJ182" s="3">
        <f t="shared" si="127"/>
        <v>1.158611231861868</v>
      </c>
      <c r="CK182" s="3">
        <f>CH182/VLOOKUP(C182,Sheet3!A$114:C$127,3,FALSE)</f>
        <v>1.0443920656366694</v>
      </c>
      <c r="CM182" s="4">
        <f t="shared" si="128"/>
        <v>1.7035745841845789</v>
      </c>
      <c r="CN182" s="4">
        <f t="shared" si="129"/>
        <v>2.4340075217437476</v>
      </c>
      <c r="CO182" s="4">
        <f t="shared" si="130"/>
        <v>4.8264935274751584E-2</v>
      </c>
      <c r="CP182" s="4">
        <f t="shared" si="131"/>
        <v>1.1764407009357345</v>
      </c>
      <c r="CR182">
        <v>1010</v>
      </c>
      <c r="CS182">
        <v>6.9177056098353047</v>
      </c>
      <c r="CT182">
        <v>7.8934922529999998</v>
      </c>
      <c r="CU182" s="3">
        <f t="shared" si="132"/>
        <v>0.95788740940521222</v>
      </c>
      <c r="CV182" s="3">
        <f>CS182/VLOOKUP(C182,Sheet3!A$130:C$143,3,FALSE)</f>
        <v>1.0101530407110424</v>
      </c>
      <c r="CX182" s="4">
        <f t="shared" si="133"/>
        <v>0.86965617061366118</v>
      </c>
      <c r="CY182" s="4">
        <f t="shared" si="134"/>
        <v>1.1388187091461501</v>
      </c>
      <c r="CZ182" s="4">
        <f t="shared" si="135"/>
        <v>-1.5653423243442512E-2</v>
      </c>
      <c r="DA182" s="4">
        <f t="shared" si="136"/>
        <v>0.4627394370983528</v>
      </c>
    </row>
    <row r="183" spans="1:105" x14ac:dyDescent="0.25">
      <c r="A183">
        <v>16222834</v>
      </c>
      <c r="B183" t="s">
        <v>1821</v>
      </c>
      <c r="C183">
        <v>11</v>
      </c>
      <c r="D183">
        <v>121</v>
      </c>
      <c r="E183" s="3">
        <v>1.58232218</v>
      </c>
      <c r="F183">
        <v>4.7957905455967413</v>
      </c>
      <c r="G183" s="3">
        <f t="shared" si="92"/>
        <v>0.66002003144919386</v>
      </c>
      <c r="H183" s="3">
        <f>F183/VLOOKUP(C183,Sheet3!A$66:C$79,3,FALSE)</f>
        <v>1.0093250412412467</v>
      </c>
      <c r="J183" s="4">
        <f t="shared" si="93"/>
        <v>0.82899316015956059</v>
      </c>
      <c r="K183" s="4">
        <f t="shared" si="94"/>
        <v>1.1764407009357345</v>
      </c>
      <c r="L183" s="4">
        <f t="shared" si="95"/>
        <v>-7.6712199272631024E-2</v>
      </c>
      <c r="M183" s="4">
        <f t="shared" si="96"/>
        <v>0.21090349641970776</v>
      </c>
      <c r="O183">
        <v>174</v>
      </c>
      <c r="P183">
        <v>5.1590552992145291</v>
      </c>
      <c r="Q183">
        <v>37.700265729999998</v>
      </c>
      <c r="R183">
        <v>2.8298810275277488</v>
      </c>
      <c r="S183" s="3">
        <f t="shared" si="97"/>
        <v>0.71001429450710274</v>
      </c>
      <c r="T183" s="3">
        <f>P183/VLOOKUP(C183,Sheet3!A$82:C$95,3,FALSE)</f>
        <v>1.053426127820557</v>
      </c>
      <c r="V183" s="4">
        <f t="shared" si="98"/>
        <v>2.2626695720380106</v>
      </c>
      <c r="W183" s="4">
        <f t="shared" si="99"/>
        <v>3.2590822453462414</v>
      </c>
      <c r="X183" s="4">
        <f t="shared" si="100"/>
        <v>-5.8501553727824413E-3</v>
      </c>
      <c r="Y183" s="4">
        <f t="shared" si="101"/>
        <v>0.3406187525830614</v>
      </c>
      <c r="AA183">
        <v>730</v>
      </c>
      <c r="AB183">
        <v>6.5930445341424369</v>
      </c>
      <c r="AC183">
        <v>4.4317851189999997</v>
      </c>
      <c r="AD183" s="3">
        <f t="shared" si="102"/>
        <v>0.90736687088346635</v>
      </c>
      <c r="AE183" t="s">
        <v>1821</v>
      </c>
      <c r="AF183">
        <v>4.3574231181382972</v>
      </c>
      <c r="AG183" s="3">
        <f>AB183/VLOOKUP(C183,Sheet3!A$2:C$15,3,FALSE)</f>
        <v>1.1079589325442458</v>
      </c>
      <c r="AI183" s="4">
        <f t="shared" si="103"/>
        <v>3.1163311747328448</v>
      </c>
      <c r="AJ183" s="4">
        <f t="shared" si="104"/>
        <v>2.9908182587515619</v>
      </c>
      <c r="AK183" s="4">
        <f t="shared" si="105"/>
        <v>0.44605809112360006</v>
      </c>
      <c r="AL183" s="4">
        <f t="shared" si="106"/>
        <v>2.3174737054877963</v>
      </c>
      <c r="AM183" s="3">
        <f t="shared" si="107"/>
        <v>4.4319470902589135E-2</v>
      </c>
      <c r="AN183" s="3">
        <f t="shared" si="137"/>
        <v>0.17931034482758659</v>
      </c>
      <c r="AO183" s="3">
        <f t="shared" si="108"/>
        <v>0.94291506460327768</v>
      </c>
      <c r="AP183">
        <v>1431</v>
      </c>
      <c r="AQ183">
        <v>7.2661287795564506</v>
      </c>
      <c r="AR183">
        <v>5.9642991930000004</v>
      </c>
      <c r="AS183">
        <v>1.0964201119727892</v>
      </c>
      <c r="AT183" s="3">
        <f>AQ183/VLOOKUP(C183,Sheet3!A$34:C$47,3,FALSE)</f>
        <v>1.0368568256256887</v>
      </c>
      <c r="AV183" s="4">
        <f t="shared" si="109"/>
        <v>1.1268924776100429</v>
      </c>
      <c r="AW183" s="4">
        <f t="shared" si="110"/>
        <v>2.4799926349855714</v>
      </c>
      <c r="AX183" s="4">
        <f t="shared" si="111"/>
        <v>-5.3049584080282729E-2</v>
      </c>
      <c r="AZ183">
        <v>1306</v>
      </c>
      <c r="BA183">
        <v>7.1747243098363764</v>
      </c>
      <c r="BB183">
        <v>7.4595861120000002</v>
      </c>
      <c r="BC183" s="3">
        <f t="shared" si="112"/>
        <v>0.98742047209825889</v>
      </c>
      <c r="BD183" s="3">
        <f>BA183/VLOOKUP(C183,Sheet3!A$50:C$63,3,FALSE)</f>
        <v>1.1416342382391687</v>
      </c>
      <c r="BF183" s="4">
        <f t="shared" si="113"/>
        <v>1.7407322727026817</v>
      </c>
      <c r="BG183" s="4">
        <f t="shared" si="114"/>
        <v>2.456735772821304</v>
      </c>
      <c r="BH183" s="4">
        <f t="shared" si="115"/>
        <v>-5.6043136151353777E-2</v>
      </c>
      <c r="BI183" s="4">
        <f t="shared" si="116"/>
        <v>2.2592047973638207</v>
      </c>
      <c r="BK183">
        <v>876</v>
      </c>
      <c r="BL183">
        <v>6.7753660909363917</v>
      </c>
      <c r="BM183">
        <v>0.181869687</v>
      </c>
      <c r="BN183" s="3">
        <f t="shared" si="117"/>
        <v>0.93245885071555024</v>
      </c>
      <c r="BO183" s="3">
        <f>BL183/VLOOKUP(C183,Sheet3!A$18:C$31,3,FALSE)</f>
        <v>0.98674384436292495</v>
      </c>
      <c r="BQ183" s="4">
        <f t="shared" si="118"/>
        <v>0.43129773806332872</v>
      </c>
      <c r="BR183" s="4">
        <f t="shared" si="119"/>
        <v>0.3106028566427958</v>
      </c>
      <c r="BS183" s="4">
        <f t="shared" si="120"/>
        <v>-8.648962464052723E-2</v>
      </c>
      <c r="BT183" s="4">
        <f t="shared" si="121"/>
        <v>7.8893942469663081E-2</v>
      </c>
      <c r="BV183">
        <v>707</v>
      </c>
      <c r="BW183">
        <v>6.5610306658965731</v>
      </c>
      <c r="BX183">
        <v>1.4872354059999999</v>
      </c>
      <c r="BY183" s="3">
        <f t="shared" si="122"/>
        <v>0.90296096655433633</v>
      </c>
      <c r="BZ183" s="3">
        <f>BW183/VLOOKUP(C183,Sheet3!A$98:C$111,3,FALSE)</f>
        <v>1.0055866270752778</v>
      </c>
      <c r="CB183" s="4">
        <f t="shared" si="123"/>
        <v>0.77220261971189408</v>
      </c>
      <c r="CC183" s="4">
        <f t="shared" si="124"/>
        <v>0.98510768639346147</v>
      </c>
      <c r="CD183" s="4">
        <f t="shared" si="125"/>
        <v>-3.7738652719671514E-2</v>
      </c>
      <c r="CE183" s="4">
        <f t="shared" si="126"/>
        <v>0.57350490009608979</v>
      </c>
      <c r="CG183">
        <v>3442</v>
      </c>
      <c r="CH183">
        <v>8.1438079767714839</v>
      </c>
      <c r="CI183">
        <v>4.5209451200000004</v>
      </c>
      <c r="CJ183" s="3">
        <f t="shared" si="127"/>
        <v>1.1207904819529788</v>
      </c>
      <c r="CK183" s="3">
        <f>CH183/VLOOKUP(C183,Sheet3!A$114:C$127,3,FALSE)</f>
        <v>1.0164961614244905</v>
      </c>
      <c r="CM183" s="4">
        <f t="shared" si="128"/>
        <v>1.0134893065648385</v>
      </c>
      <c r="CN183" s="4">
        <f t="shared" si="129"/>
        <v>1.4011829736136412</v>
      </c>
      <c r="CO183" s="4">
        <f t="shared" si="130"/>
        <v>-1.0515510518091178E-2</v>
      </c>
      <c r="CP183" s="4">
        <f t="shared" si="131"/>
        <v>0.50102162366936975</v>
      </c>
      <c r="CR183">
        <v>1192</v>
      </c>
      <c r="CS183">
        <v>7.0833878476252954</v>
      </c>
      <c r="CT183">
        <v>9.6812137210000007</v>
      </c>
      <c r="CU183" s="3">
        <f t="shared" si="132"/>
        <v>0.97485030372083348</v>
      </c>
      <c r="CV183" s="3">
        <f>CS183/VLOOKUP(C183,Sheet3!A$130:C$143,3,FALSE)</f>
        <v>1.0343466716249421</v>
      </c>
      <c r="CX183" s="4">
        <f t="shared" si="133"/>
        <v>1.3462134328420079</v>
      </c>
      <c r="CY183" s="4">
        <f t="shared" si="134"/>
        <v>2.1604699566781314</v>
      </c>
      <c r="CZ183" s="4">
        <f t="shared" si="135"/>
        <v>8.4768389036215409E-3</v>
      </c>
      <c r="DA183" s="4">
        <f t="shared" si="136"/>
        <v>0.73849500053840444</v>
      </c>
    </row>
    <row r="184" spans="1:105" x14ac:dyDescent="0.25">
      <c r="A184">
        <v>16219973</v>
      </c>
      <c r="B184" t="s">
        <v>1977</v>
      </c>
      <c r="C184">
        <v>12</v>
      </c>
      <c r="D184">
        <v>92</v>
      </c>
      <c r="E184" s="3">
        <v>0.56927721499999995</v>
      </c>
      <c r="F184">
        <v>4.5217885770490405</v>
      </c>
      <c r="G184" s="3">
        <f t="shared" si="92"/>
        <v>0.61479094438761728</v>
      </c>
      <c r="H184" s="3">
        <f>F184/VLOOKUP(C184,Sheet3!A$66:C$79,3,FALSE)</f>
        <v>0.93742495988773855</v>
      </c>
      <c r="J184" s="4">
        <f t="shared" si="93"/>
        <v>0.19642431604484545</v>
      </c>
      <c r="K184" s="4">
        <f t="shared" si="94"/>
        <v>9.0690325910032538E-2</v>
      </c>
      <c r="L184" s="4">
        <f t="shared" si="95"/>
        <v>-0.46783437938907413</v>
      </c>
      <c r="M184" s="4">
        <f t="shared" si="96"/>
        <v>6.7235092865959828E-2</v>
      </c>
      <c r="O184">
        <v>145</v>
      </c>
      <c r="P184">
        <v>4.9767337424205742</v>
      </c>
      <c r="Q184">
        <v>5.9999547309999999</v>
      </c>
      <c r="R184">
        <v>0.77986647219489247</v>
      </c>
      <c r="S184" s="3">
        <f t="shared" si="97"/>
        <v>0.67664615125929251</v>
      </c>
      <c r="T184" s="3">
        <f>P184/VLOOKUP(C184,Sheet3!A$82:C$95,3,FALSE)</f>
        <v>1.0027219722752776</v>
      </c>
      <c r="V184" s="4">
        <f t="shared" si="98"/>
        <v>0.75778450463537095</v>
      </c>
      <c r="W184" s="4">
        <f t="shared" si="99"/>
        <v>0.94883427960662647</v>
      </c>
      <c r="X184" s="4">
        <f t="shared" si="100"/>
        <v>-4.6362028274967521E-2</v>
      </c>
      <c r="Y184" s="4">
        <f t="shared" si="101"/>
        <v>0.12693811630237359</v>
      </c>
      <c r="AA184">
        <v>334</v>
      </c>
      <c r="AB184">
        <v>5.8111409929767008</v>
      </c>
      <c r="AC184">
        <v>0.65079946300000002</v>
      </c>
      <c r="AD184" s="3">
        <f t="shared" si="102"/>
        <v>0.79009374236892715</v>
      </c>
      <c r="AE184" t="s">
        <v>1977</v>
      </c>
      <c r="AF184">
        <v>0.46018564824475688</v>
      </c>
      <c r="AG184" s="3">
        <f>AB184/VLOOKUP(C184,Sheet3!A$2:C$15,3,FALSE)</f>
        <v>0.96944168880974202</v>
      </c>
      <c r="AI184" s="4">
        <f t="shared" si="103"/>
        <v>0.38067937603805158</v>
      </c>
      <c r="AJ184" s="4">
        <f t="shared" si="104"/>
        <v>0.37156355643248296</v>
      </c>
      <c r="AK184" s="4">
        <f t="shared" si="105"/>
        <v>-0.16011043691557514</v>
      </c>
      <c r="AL184" s="4">
        <f t="shared" si="106"/>
        <v>0.11913863386754982</v>
      </c>
      <c r="AM184" s="3">
        <f t="shared" si="107"/>
        <v>0.68339696794058802</v>
      </c>
      <c r="AN184" s="3">
        <f t="shared" si="137"/>
        <v>0.18029556650246345</v>
      </c>
      <c r="AO184" s="3">
        <f t="shared" si="108"/>
        <v>0.94313910245084265</v>
      </c>
      <c r="AP184">
        <v>1564</v>
      </c>
      <c r="AQ184">
        <v>7.3550019211052566</v>
      </c>
      <c r="AR184">
        <v>4.9897923080000002</v>
      </c>
      <c r="AS184">
        <v>0.856842197326243</v>
      </c>
      <c r="AT184" s="3">
        <f>AQ184/VLOOKUP(C184,Sheet3!A$34:C$47,3,FALSE)</f>
        <v>1.0186670726712614</v>
      </c>
      <c r="AV184" s="4">
        <f t="shared" si="109"/>
        <v>0.90965008301297046</v>
      </c>
      <c r="AW184" s="4">
        <f t="shared" si="110"/>
        <v>2.0706136275562708</v>
      </c>
      <c r="AX184" s="4">
        <f t="shared" si="111"/>
        <v>-5.5927797655889011E-2</v>
      </c>
      <c r="AZ184">
        <v>1382</v>
      </c>
      <c r="BA184">
        <v>7.2312870043276156</v>
      </c>
      <c r="BB184">
        <v>7.3009226299999996</v>
      </c>
      <c r="BC184" s="3">
        <f t="shared" si="112"/>
        <v>0.98317948545701395</v>
      </c>
      <c r="BD184" s="3">
        <f>BA184/VLOOKUP(C184,Sheet3!A$50:C$63,3,FALSE)</f>
        <v>1.1201935227427484</v>
      </c>
      <c r="BF184" s="4">
        <f t="shared" si="113"/>
        <v>1.5578925437596016</v>
      </c>
      <c r="BG184" s="4">
        <f t="shared" si="114"/>
        <v>2.2782529923345152</v>
      </c>
      <c r="BH184" s="4">
        <f t="shared" si="115"/>
        <v>-5.6184464912323873E-2</v>
      </c>
      <c r="BI184" s="4">
        <f t="shared" si="116"/>
        <v>2.186445443081392</v>
      </c>
      <c r="BK184">
        <v>1162</v>
      </c>
      <c r="BL184">
        <v>7.0578979374118562</v>
      </c>
      <c r="BM184">
        <v>0.88983790900000004</v>
      </c>
      <c r="BN184" s="3">
        <f t="shared" si="117"/>
        <v>0.95960517932145506</v>
      </c>
      <c r="BO184" s="3">
        <f>BL184/VLOOKUP(C184,Sheet3!A$18:C$31,3,FALSE)</f>
        <v>1.021310523769652</v>
      </c>
      <c r="BQ184" s="4">
        <f t="shared" si="118"/>
        <v>1.3428763656698233</v>
      </c>
      <c r="BR184" s="4">
        <f t="shared" si="119"/>
        <v>2.4340075217437476</v>
      </c>
      <c r="BS184" s="4">
        <f t="shared" si="120"/>
        <v>5.2863106744295545E-3</v>
      </c>
      <c r="BT184" s="4">
        <f t="shared" si="121"/>
        <v>0.1518544675669081</v>
      </c>
      <c r="BV184">
        <v>684</v>
      </c>
      <c r="BW184">
        <v>6.5279579176225502</v>
      </c>
      <c r="BX184">
        <v>1.2128059250000001</v>
      </c>
      <c r="BY184" s="3">
        <f t="shared" si="122"/>
        <v>0.88755352991689984</v>
      </c>
      <c r="BZ184" s="3">
        <f>BW184/VLOOKUP(C184,Sheet3!A$98:C$111,3,FALSE)</f>
        <v>1.0042661902147534</v>
      </c>
      <c r="CB184" s="4">
        <f t="shared" si="123"/>
        <v>0.75846526355745436</v>
      </c>
      <c r="CC184" s="4">
        <f t="shared" si="124"/>
        <v>0.95393633149052193</v>
      </c>
      <c r="CD184" s="4">
        <f t="shared" si="125"/>
        <v>-4.5145562062818674E-2</v>
      </c>
      <c r="CE184" s="4">
        <f t="shared" si="126"/>
        <v>0.39614903190509759</v>
      </c>
      <c r="CG184">
        <v>2286</v>
      </c>
      <c r="CH184">
        <v>7.7345588443547557</v>
      </c>
      <c r="CI184">
        <v>2.153727655</v>
      </c>
      <c r="CJ184" s="3">
        <f t="shared" si="127"/>
        <v>1.0516052786009962</v>
      </c>
      <c r="CK184" s="3">
        <f>CH184/VLOOKUP(C184,Sheet3!A$114:C$127,3,FALSE)</f>
        <v>0.96555733408379441</v>
      </c>
      <c r="CM184" s="4">
        <f t="shared" si="128"/>
        <v>0.2797080788555466</v>
      </c>
      <c r="CN184" s="4">
        <f t="shared" si="129"/>
        <v>0.17976325568398469</v>
      </c>
      <c r="CO184" s="4">
        <f t="shared" si="130"/>
        <v>-0.10849645936897367</v>
      </c>
      <c r="CP184" s="4">
        <f t="shared" si="131"/>
        <v>7.5700751890508025E-2</v>
      </c>
      <c r="CR184">
        <v>1153</v>
      </c>
      <c r="CS184">
        <v>7.0501225202690589</v>
      </c>
      <c r="CT184">
        <v>7.2188700040000002</v>
      </c>
      <c r="CU184" s="3">
        <f t="shared" si="132"/>
        <v>0.95854801887116536</v>
      </c>
      <c r="CV184" s="3">
        <f>CS184/VLOOKUP(C184,Sheet3!A$130:C$143,3,FALSE)</f>
        <v>1.025358742023643</v>
      </c>
      <c r="CX184" s="4">
        <f t="shared" si="133"/>
        <v>1.1538864906781203</v>
      </c>
      <c r="CY184" s="4">
        <f t="shared" si="134"/>
        <v>1.7578579175523736</v>
      </c>
      <c r="CZ184" s="4">
        <f t="shared" si="135"/>
        <v>-2.4759322573959418E-2</v>
      </c>
      <c r="DA184" s="4">
        <f t="shared" si="136"/>
        <v>0.46901889258319601</v>
      </c>
    </row>
    <row r="185" spans="1:105" x14ac:dyDescent="0.25">
      <c r="A185">
        <v>16219985</v>
      </c>
      <c r="B185" t="s">
        <v>1977</v>
      </c>
      <c r="C185">
        <v>12</v>
      </c>
      <c r="D185">
        <v>161</v>
      </c>
      <c r="E185" s="3">
        <v>2.6660677210000001</v>
      </c>
      <c r="F185">
        <v>5.0814043649844631</v>
      </c>
      <c r="G185" s="3">
        <f t="shared" si="92"/>
        <v>0.7215560743940671</v>
      </c>
      <c r="H185" s="3">
        <f>F185/VLOOKUP(C185,Sheet3!A$66:C$79,3,FALSE)</f>
        <v>1.0534405140471208</v>
      </c>
      <c r="J185" s="4">
        <f t="shared" si="93"/>
        <v>1.5495011102232268</v>
      </c>
      <c r="K185" s="4">
        <f t="shared" si="94"/>
        <v>1.9597992612159805</v>
      </c>
      <c r="L185" s="4">
        <f t="shared" si="95"/>
        <v>0.34170646261509086</v>
      </c>
      <c r="M185" s="4">
        <f t="shared" si="96"/>
        <v>0.72213471743319757</v>
      </c>
      <c r="O185">
        <v>147</v>
      </c>
      <c r="P185">
        <v>4.990432586778736</v>
      </c>
      <c r="Q185">
        <v>7.3192621180000002</v>
      </c>
      <c r="R185">
        <v>0.8659006104181961</v>
      </c>
      <c r="S185" s="3">
        <f t="shared" si="97"/>
        <v>0.7086381417817561</v>
      </c>
      <c r="T185" s="3">
        <f>P185/VLOOKUP(C185,Sheet3!A$82:C$95,3,FALSE)</f>
        <v>1.0054820420205453</v>
      </c>
      <c r="V185" s="4">
        <f t="shared" si="98"/>
        <v>0.81455308348788225</v>
      </c>
      <c r="W185" s="4">
        <f t="shared" si="99"/>
        <v>1.0966437840954373</v>
      </c>
      <c r="X185" s="4">
        <f t="shared" si="100"/>
        <v>-4.4676000236228607E-2</v>
      </c>
      <c r="Y185" s="4">
        <f t="shared" si="101"/>
        <v>0.33097015946722946</v>
      </c>
      <c r="AA185">
        <v>349</v>
      </c>
      <c r="AB185">
        <v>5.855071922202427</v>
      </c>
      <c r="AC185">
        <v>0.75682656800000003</v>
      </c>
      <c r="AD185" s="3">
        <f t="shared" si="102"/>
        <v>0.83141635816110171</v>
      </c>
      <c r="AE185" t="s">
        <v>1977</v>
      </c>
      <c r="AF185">
        <v>0.51483905637003813</v>
      </c>
      <c r="AG185" s="3">
        <f>AB185/VLOOKUP(C185,Sheet3!A$2:C$15,3,FALSE)</f>
        <v>0.97677045165873178</v>
      </c>
      <c r="AI185" s="4">
        <f t="shared" si="103"/>
        <v>0.44721874352452778</v>
      </c>
      <c r="AJ185" s="4">
        <f t="shared" si="104"/>
        <v>0.51576390540657324</v>
      </c>
      <c r="AK185" s="4">
        <f t="shared" si="105"/>
        <v>-0.14311214598894456</v>
      </c>
      <c r="AL185" s="4">
        <f t="shared" si="106"/>
        <v>0.55103204424403129</v>
      </c>
      <c r="AM185" s="3">
        <f t="shared" si="107"/>
        <v>0.63940402748578073</v>
      </c>
      <c r="AN185" s="3">
        <f t="shared" si="137"/>
        <v>0.18128078817734031</v>
      </c>
      <c r="AO185" s="3">
        <f t="shared" si="108"/>
        <v>0.94336240883057543</v>
      </c>
      <c r="AP185">
        <v>1144</v>
      </c>
      <c r="AQ185">
        <v>7.0422861719397432</v>
      </c>
      <c r="AR185">
        <v>2.0405617459999998</v>
      </c>
      <c r="AS185">
        <v>0.57499861581395362</v>
      </c>
      <c r="AT185" s="3">
        <f>AQ185/VLOOKUP(C185,Sheet3!A$34:C$47,3,FALSE)</f>
        <v>0.97535597089349813</v>
      </c>
      <c r="AV185" s="4">
        <f t="shared" si="109"/>
        <v>0.50413938343195397</v>
      </c>
      <c r="AW185" s="4">
        <f t="shared" si="110"/>
        <v>0.39322505321366247</v>
      </c>
      <c r="AX185" s="4">
        <f t="shared" si="111"/>
        <v>-6.4638372790657192E-2</v>
      </c>
      <c r="AZ185">
        <v>269</v>
      </c>
      <c r="BA185">
        <v>5.5947113796018391</v>
      </c>
      <c r="BB185">
        <v>0.34885399700000003</v>
      </c>
      <c r="BC185" s="3">
        <f t="shared" si="112"/>
        <v>0.79444533252485239</v>
      </c>
      <c r="BD185" s="3">
        <f>BA185/VLOOKUP(C185,Sheet3!A$50:C$63,3,FALSE)</f>
        <v>0.86667275760103279</v>
      </c>
      <c r="BF185" s="4">
        <f t="shared" si="113"/>
        <v>0.21721016400010759</v>
      </c>
      <c r="BG185" s="4">
        <f t="shared" si="114"/>
        <v>3.6112248945377345E-2</v>
      </c>
      <c r="BH185" s="4">
        <f t="shared" si="115"/>
        <v>-6.2376987814858995E-2</v>
      </c>
      <c r="BI185" s="4">
        <f t="shared" si="116"/>
        <v>8.8535152662049144E-2</v>
      </c>
      <c r="BK185">
        <v>986</v>
      </c>
      <c r="BL185">
        <v>6.8936563546026353</v>
      </c>
      <c r="BM185">
        <v>0.280047459</v>
      </c>
      <c r="BN185" s="3">
        <f t="shared" si="117"/>
        <v>0.97889466379123746</v>
      </c>
      <c r="BO185" s="3">
        <f>BL185/VLOOKUP(C185,Sheet3!A$18:C$31,3,FALSE)</f>
        <v>0.99754400596914761</v>
      </c>
      <c r="BQ185" s="4">
        <f t="shared" si="118"/>
        <v>0.64503227630970494</v>
      </c>
      <c r="BR185" s="4">
        <f t="shared" si="119"/>
        <v>0.83814447840071638</v>
      </c>
      <c r="BS185" s="4">
        <f t="shared" si="120"/>
        <v>-7.3762560667253882E-2</v>
      </c>
      <c r="BT185" s="4">
        <f t="shared" si="121"/>
        <v>0.38161389228598441</v>
      </c>
      <c r="BV185">
        <v>379</v>
      </c>
      <c r="BW185">
        <v>5.9375362050824263</v>
      </c>
      <c r="BX185">
        <v>0.44233869300000001</v>
      </c>
      <c r="BY185" s="3">
        <f t="shared" si="122"/>
        <v>0.84312623203822146</v>
      </c>
      <c r="BZ185" s="3">
        <f>BW185/VLOOKUP(C185,Sheet3!A$98:C$111,3,FALSE)</f>
        <v>0.91343524869289283</v>
      </c>
      <c r="CB185" s="4">
        <f t="shared" si="123"/>
        <v>0.15549459550395289</v>
      </c>
      <c r="CC185" s="4">
        <f t="shared" si="124"/>
        <v>6.09325509951575E-2</v>
      </c>
      <c r="CD185" s="4">
        <f t="shared" si="125"/>
        <v>-6.5940634510918875E-2</v>
      </c>
      <c r="CE185" s="4">
        <f t="shared" si="126"/>
        <v>0.118029371413264</v>
      </c>
      <c r="CG185">
        <v>2427</v>
      </c>
      <c r="CH185">
        <v>7.7944112057266013</v>
      </c>
      <c r="CI185">
        <v>2.362691667</v>
      </c>
      <c r="CJ185" s="3">
        <f t="shared" si="127"/>
        <v>1.1068012596227244</v>
      </c>
      <c r="CK185" s="3">
        <f>CH185/VLOOKUP(C185,Sheet3!A$114:C$127,3,FALSE)</f>
        <v>0.97302910948143062</v>
      </c>
      <c r="CM185" s="4">
        <f t="shared" si="128"/>
        <v>0.34992098214943451</v>
      </c>
      <c r="CN185" s="4">
        <f t="shared" si="129"/>
        <v>0.26720354110824029</v>
      </c>
      <c r="CO185" s="4">
        <f t="shared" si="130"/>
        <v>-9.9847278432212042E-2</v>
      </c>
      <c r="CP185" s="4">
        <f t="shared" si="131"/>
        <v>0.34200475419093868</v>
      </c>
      <c r="CR185">
        <v>754</v>
      </c>
      <c r="CS185">
        <v>6.6253923680079563</v>
      </c>
      <c r="CT185">
        <v>4.0384495180000002</v>
      </c>
      <c r="CU185" s="3">
        <f t="shared" si="132"/>
        <v>0.94080135431120138</v>
      </c>
      <c r="CV185" s="3">
        <f>CS185/VLOOKUP(C185,Sheet3!A$130:C$143,3,FALSE)</f>
        <v>0.96358665602515248</v>
      </c>
      <c r="CX185" s="4">
        <f t="shared" si="133"/>
        <v>0.29395494345632489</v>
      </c>
      <c r="CY185" s="4">
        <f t="shared" si="134"/>
        <v>0.1461368991037047</v>
      </c>
      <c r="CZ185" s="4">
        <f t="shared" si="135"/>
        <v>-6.7687922715977081E-2</v>
      </c>
      <c r="DA185" s="4">
        <f t="shared" si="136"/>
        <v>0.28801053361420181</v>
      </c>
    </row>
    <row r="186" spans="1:105" x14ac:dyDescent="0.25">
      <c r="A186">
        <v>16220034</v>
      </c>
      <c r="B186" t="s">
        <v>1977</v>
      </c>
      <c r="C186">
        <v>12</v>
      </c>
      <c r="D186">
        <v>84</v>
      </c>
      <c r="E186" s="3">
        <v>0.32048649800000001</v>
      </c>
      <c r="F186">
        <v>4.4308167988433134</v>
      </c>
      <c r="G186" s="3">
        <f t="shared" si="92"/>
        <v>0.61242280698814611</v>
      </c>
      <c r="H186" s="3">
        <f>F186/VLOOKUP(C186,Sheet3!A$66:C$79,3,FALSE)</f>
        <v>0.91856533961087139</v>
      </c>
      <c r="J186" s="4">
        <f t="shared" si="93"/>
        <v>0.11908131051035883</v>
      </c>
      <c r="K186" s="4">
        <f t="shared" si="94"/>
        <v>2.5949559853175628E-2</v>
      </c>
      <c r="L186" s="4">
        <f t="shared" si="95"/>
        <v>-0.56388891890872217</v>
      </c>
      <c r="M186" s="4">
        <f t="shared" si="96"/>
        <v>6.09325509951575E-2</v>
      </c>
      <c r="O186">
        <v>141</v>
      </c>
      <c r="P186">
        <v>4.9487598903781684</v>
      </c>
      <c r="Q186">
        <v>3.3833744389999998</v>
      </c>
      <c r="R186">
        <v>0.62237853117407171</v>
      </c>
      <c r="S186" s="3">
        <f t="shared" si="97"/>
        <v>0.68401235274880612</v>
      </c>
      <c r="T186" s="3">
        <f>P186/VLOOKUP(C186,Sheet3!A$82:C$95,3,FALSE)</f>
        <v>0.99708574627970015</v>
      </c>
      <c r="V186" s="4">
        <f t="shared" si="98"/>
        <v>0.65015153203692289</v>
      </c>
      <c r="W186" s="4">
        <f t="shared" si="99"/>
        <v>0.70803579305369591</v>
      </c>
      <c r="X186" s="4">
        <f t="shared" si="100"/>
        <v>-4.9705925066112898E-2</v>
      </c>
      <c r="Y186" s="4">
        <f t="shared" si="101"/>
        <v>0.15530076621049568</v>
      </c>
      <c r="AA186">
        <v>398</v>
      </c>
      <c r="AB186">
        <v>5.9864520052844377</v>
      </c>
      <c r="AC186">
        <v>1.103932084</v>
      </c>
      <c r="AD186" s="3">
        <f t="shared" si="102"/>
        <v>0.82744105825661796</v>
      </c>
      <c r="AE186" t="s">
        <v>1977</v>
      </c>
      <c r="AF186">
        <v>0.70348077757185501</v>
      </c>
      <c r="AG186" s="3">
        <f>AB186/VLOOKUP(C186,Sheet3!A$2:C$15,3,FALSE)</f>
        <v>0.998687890897071</v>
      </c>
      <c r="AI186" s="4">
        <f t="shared" si="103"/>
        <v>0.69275016718913474</v>
      </c>
      <c r="AJ186" s="4">
        <f t="shared" si="104"/>
        <v>0.94375812657476577</v>
      </c>
      <c r="AK186" s="4">
        <f t="shared" si="105"/>
        <v>-8.74641063371384E-2</v>
      </c>
      <c r="AL186" s="4">
        <f t="shared" si="106"/>
        <v>0.4864935231064601</v>
      </c>
      <c r="AM186" s="3">
        <f t="shared" si="107"/>
        <v>0.50019854609552472</v>
      </c>
      <c r="AN186" s="3">
        <f t="shared" si="137"/>
        <v>0.18226600985221716</v>
      </c>
      <c r="AO186" s="3">
        <f t="shared" si="108"/>
        <v>0.94358499172508659</v>
      </c>
      <c r="AP186">
        <v>1387</v>
      </c>
      <c r="AQ186">
        <v>7.2348984203148312</v>
      </c>
      <c r="AR186">
        <v>3.7522858270000001</v>
      </c>
      <c r="AS186">
        <v>0.74036983969303982</v>
      </c>
      <c r="AT186" s="3">
        <f>AQ186/VLOOKUP(C186,Sheet3!A$34:C$47,3,FALSE)</f>
        <v>1.0020327491346921</v>
      </c>
      <c r="AV186" s="4">
        <f t="shared" si="109"/>
        <v>0.73569776662730779</v>
      </c>
      <c r="AW186" s="4">
        <f t="shared" si="110"/>
        <v>1.4845645825526923</v>
      </c>
      <c r="AX186" s="4">
        <f t="shared" si="111"/>
        <v>-5.958278255988482E-2</v>
      </c>
      <c r="AZ186">
        <v>563</v>
      </c>
      <c r="BA186">
        <v>6.3332796281396906</v>
      </c>
      <c r="BB186">
        <v>2.1346111849999998</v>
      </c>
      <c r="BC186" s="3">
        <f t="shared" si="112"/>
        <v>0.87537920509796097</v>
      </c>
      <c r="BD186" s="3">
        <f>BA186/VLOOKUP(C186,Sheet3!A$50:C$63,3,FALSE)</f>
        <v>0.9810838392826795</v>
      </c>
      <c r="BF186" s="4">
        <f t="shared" si="113"/>
        <v>0.63677206075214454</v>
      </c>
      <c r="BG186" s="4">
        <f t="shared" si="114"/>
        <v>0.92122901351473763</v>
      </c>
      <c r="BH186" s="4">
        <f t="shared" si="115"/>
        <v>-6.0786332879065486E-2</v>
      </c>
      <c r="BI186" s="4">
        <f t="shared" si="116"/>
        <v>0.81562100373363344</v>
      </c>
      <c r="BK186">
        <v>1164</v>
      </c>
      <c r="BL186">
        <v>7.0596176282913827</v>
      </c>
      <c r="BM186">
        <v>0.89668812899999994</v>
      </c>
      <c r="BN186" s="3">
        <f t="shared" si="117"/>
        <v>0.97577287449796413</v>
      </c>
      <c r="BO186" s="3">
        <f>BL186/VLOOKUP(C186,Sheet3!A$18:C$31,3,FALSE)</f>
        <v>1.0215593710055382</v>
      </c>
      <c r="BQ186" s="4">
        <f t="shared" si="118"/>
        <v>1.3519729802957392</v>
      </c>
      <c r="BR186" s="4">
        <f t="shared" si="119"/>
        <v>2.4453070769976812</v>
      </c>
      <c r="BS186" s="4">
        <f t="shared" si="120"/>
        <v>6.1743241870095226E-3</v>
      </c>
      <c r="BT186" s="4">
        <f t="shared" si="121"/>
        <v>0.32686337751457611</v>
      </c>
      <c r="BV186">
        <v>379</v>
      </c>
      <c r="BW186">
        <v>5.9375362050824263</v>
      </c>
      <c r="BX186">
        <v>0.44233869300000001</v>
      </c>
      <c r="BY186" s="3">
        <f t="shared" si="122"/>
        <v>0.82067996814031985</v>
      </c>
      <c r="BZ186" s="3">
        <f>BW186/VLOOKUP(C186,Sheet3!A$98:C$111,3,FALSE)</f>
        <v>0.91343524869289283</v>
      </c>
      <c r="CB186" s="4">
        <f t="shared" si="123"/>
        <v>0.15549459550395289</v>
      </c>
      <c r="CC186" s="4">
        <f t="shared" si="124"/>
        <v>6.09325509951575E-2</v>
      </c>
      <c r="CD186" s="4">
        <f t="shared" si="125"/>
        <v>-6.5940634510918875E-2</v>
      </c>
      <c r="CE186" s="4">
        <f t="shared" si="126"/>
        <v>5.7796113505027114E-2</v>
      </c>
      <c r="CG186">
        <v>4242</v>
      </c>
      <c r="CH186">
        <v>8.3527901351246285</v>
      </c>
      <c r="CI186">
        <v>5.0246755619999997</v>
      </c>
      <c r="CJ186" s="3">
        <f t="shared" si="127"/>
        <v>1.1545138092983966</v>
      </c>
      <c r="CK186" s="3">
        <f>CH186/VLOOKUP(C186,Sheet3!A$114:C$127,3,FALSE)</f>
        <v>1.042735330783455</v>
      </c>
      <c r="CM186" s="4">
        <f t="shared" si="128"/>
        <v>1.6563751454671762</v>
      </c>
      <c r="CN186" s="4">
        <f t="shared" si="129"/>
        <v>2.3479329129725048</v>
      </c>
      <c r="CO186" s="4">
        <f t="shared" si="130"/>
        <v>1.0334279330951844E-2</v>
      </c>
      <c r="CP186" s="4">
        <f t="shared" si="131"/>
        <v>1.0790994744445279</v>
      </c>
      <c r="CR186">
        <v>761</v>
      </c>
      <c r="CS186">
        <v>6.6346333578616861</v>
      </c>
      <c r="CT186">
        <v>4.094251077</v>
      </c>
      <c r="CU186" s="3">
        <f t="shared" si="132"/>
        <v>0.91703199857406925</v>
      </c>
      <c r="CV186" s="3">
        <f>CS186/VLOOKUP(C186,Sheet3!A$130:C$143,3,FALSE)</f>
        <v>0.96493065106981057</v>
      </c>
      <c r="CX186" s="4">
        <f t="shared" si="133"/>
        <v>0.30500965123758361</v>
      </c>
      <c r="CY186" s="4">
        <f t="shared" si="134"/>
        <v>0.16571150222833433</v>
      </c>
      <c r="CZ186" s="4">
        <f t="shared" si="135"/>
        <v>-6.6934725827654626E-2</v>
      </c>
      <c r="DA186" s="4">
        <f t="shared" si="136"/>
        <v>0.13254665596198315</v>
      </c>
    </row>
    <row r="187" spans="1:105" x14ac:dyDescent="0.25">
      <c r="A187">
        <v>16220051</v>
      </c>
      <c r="B187" t="s">
        <v>1977</v>
      </c>
      <c r="C187">
        <v>12</v>
      </c>
      <c r="D187">
        <v>78</v>
      </c>
      <c r="E187" s="3">
        <v>0.131430726</v>
      </c>
      <c r="F187">
        <v>4.3567088266895917</v>
      </c>
      <c r="G187" s="3">
        <f t="shared" si="92"/>
        <v>0.62051797825646615</v>
      </c>
      <c r="H187" s="3">
        <f>F187/VLOOKUP(C187,Sheet3!A$66:C$79,3,FALSE)</f>
        <v>0.90320180333759847</v>
      </c>
      <c r="J187" s="4">
        <f t="shared" si="93"/>
        <v>7.5454025359590449E-2</v>
      </c>
      <c r="K187" s="4">
        <f t="shared" si="94"/>
        <v>8.9065408162032258E-3</v>
      </c>
      <c r="L187" s="4">
        <f t="shared" si="95"/>
        <v>-0.63688065003907446</v>
      </c>
      <c r="M187" s="4">
        <f t="shared" si="96"/>
        <v>7.6764016211838149E-2</v>
      </c>
      <c r="O187">
        <v>121</v>
      </c>
      <c r="P187">
        <v>4.7957905455967413</v>
      </c>
      <c r="Q187">
        <v>0</v>
      </c>
      <c r="R187">
        <v>0.12693108081369642</v>
      </c>
      <c r="S187" s="3">
        <f t="shared" si="97"/>
        <v>0.68305557517745741</v>
      </c>
      <c r="T187" s="3">
        <f>P187/VLOOKUP(C187,Sheet3!A$82:C$95,3,FALSE)</f>
        <v>0.96626518584073928</v>
      </c>
      <c r="V187" s="4">
        <f t="shared" si="98"/>
        <v>0.23998443575917563</v>
      </c>
      <c r="W187" s="4">
        <f t="shared" si="99"/>
        <v>8.209736218720072E-2</v>
      </c>
      <c r="X187" s="4">
        <f t="shared" si="100"/>
        <v>-5.4029757575440443E-2</v>
      </c>
      <c r="Y187" s="4">
        <f t="shared" si="101"/>
        <v>0.15070833563628547</v>
      </c>
      <c r="AA187">
        <v>382</v>
      </c>
      <c r="AB187">
        <v>5.9454206086065753</v>
      </c>
      <c r="AC187">
        <v>0.99048076299999999</v>
      </c>
      <c r="AD187" s="3">
        <f t="shared" si="102"/>
        <v>0.84679525823168644</v>
      </c>
      <c r="AE187" t="s">
        <v>1977</v>
      </c>
      <c r="AF187">
        <v>0.64042048150780961</v>
      </c>
      <c r="AG187" s="3">
        <f>AB187/VLOOKUP(C187,Sheet3!A$2:C$15,3,FALSE)</f>
        <v>0.99184284161368852</v>
      </c>
      <c r="AI187" s="4">
        <f t="shared" si="103"/>
        <v>0.6082858969630287</v>
      </c>
      <c r="AJ187" s="4">
        <f t="shared" si="104"/>
        <v>0.78275933924963248</v>
      </c>
      <c r="AK187" s="4">
        <f t="shared" si="105"/>
        <v>-0.10565264935515772</v>
      </c>
      <c r="AL187" s="4">
        <f t="shared" si="106"/>
        <v>0.85421830323177739</v>
      </c>
      <c r="AM187" s="3">
        <f t="shared" si="107"/>
        <v>0.54428302712856214</v>
      </c>
      <c r="AN187" s="3">
        <f t="shared" si="137"/>
        <v>0.18325123152709402</v>
      </c>
      <c r="AO187" s="3">
        <f t="shared" si="108"/>
        <v>0.94380685899645334</v>
      </c>
      <c r="AP187">
        <v>1120</v>
      </c>
      <c r="AQ187">
        <v>7.0210839642891401</v>
      </c>
      <c r="AR187">
        <v>1.8703647729999999</v>
      </c>
      <c r="AS187">
        <v>0.55837987802171263</v>
      </c>
      <c r="AT187" s="3">
        <f>AQ187/VLOOKUP(C187,Sheet3!A$34:C$47,3,FALSE)</f>
        <v>0.97241946713275362</v>
      </c>
      <c r="AV187" s="4">
        <f t="shared" si="109"/>
        <v>0.48207911543532356</v>
      </c>
      <c r="AW187" s="4">
        <f t="shared" si="110"/>
        <v>0.31734597052768587</v>
      </c>
      <c r="AX187" s="4">
        <f t="shared" si="111"/>
        <v>-6.5141050858668684E-2</v>
      </c>
      <c r="AZ187">
        <v>334</v>
      </c>
      <c r="BA187">
        <v>5.8111409929767008</v>
      </c>
      <c r="BB187">
        <v>0.73574882900000005</v>
      </c>
      <c r="BC187" s="3">
        <f t="shared" si="112"/>
        <v>0.82767006099535489</v>
      </c>
      <c r="BD187" s="3">
        <f>BA187/VLOOKUP(C187,Sheet3!A$50:C$63,3,FALSE)</f>
        <v>0.90019971495829787</v>
      </c>
      <c r="BF187" s="4">
        <f t="shared" si="113"/>
        <v>0.31077380479950512</v>
      </c>
      <c r="BG187" s="4">
        <f t="shared" si="114"/>
        <v>0.13818682883824429</v>
      </c>
      <c r="BH187" s="4">
        <f t="shared" si="115"/>
        <v>-6.2032363037039649E-2</v>
      </c>
      <c r="BI187" s="4">
        <f t="shared" si="116"/>
        <v>0.28669733578924145</v>
      </c>
      <c r="BK187">
        <v>969</v>
      </c>
      <c r="BL187">
        <v>6.8762646118907664</v>
      </c>
      <c r="BM187">
        <v>0.21998053000000001</v>
      </c>
      <c r="BN187" s="3">
        <f t="shared" si="117"/>
        <v>0.97937364755428669</v>
      </c>
      <c r="BO187" s="3">
        <f>BL187/VLOOKUP(C187,Sheet3!A$18:C$31,3,FALSE)</f>
        <v>0.99502734024008221</v>
      </c>
      <c r="BQ187" s="4">
        <f t="shared" si="118"/>
        <v>0.58987270290679128</v>
      </c>
      <c r="BR187" s="4">
        <f t="shared" si="119"/>
        <v>0.67653712599432492</v>
      </c>
      <c r="BS187" s="4">
        <f t="shared" si="120"/>
        <v>-8.1549207608692595E-2</v>
      </c>
      <c r="BT187" s="4">
        <f t="shared" si="121"/>
        <v>0.39761423363242565</v>
      </c>
      <c r="BV187">
        <v>362</v>
      </c>
      <c r="BW187">
        <v>5.8916442118257715</v>
      </c>
      <c r="BX187">
        <v>0.39950236500000003</v>
      </c>
      <c r="BY187" s="3">
        <f t="shared" si="122"/>
        <v>0.83913598552474788</v>
      </c>
      <c r="BZ187" s="3">
        <f>BW187/VLOOKUP(C187,Sheet3!A$98:C$111,3,FALSE)</f>
        <v>0.90637518828643626</v>
      </c>
      <c r="CB187" s="4">
        <f t="shared" si="123"/>
        <v>0.13258903008617728</v>
      </c>
      <c r="CC187" s="4">
        <f t="shared" si="124"/>
        <v>4.0206420478040482E-2</v>
      </c>
      <c r="CD187" s="4">
        <f t="shared" si="125"/>
        <v>-6.7096796002509188E-2</v>
      </c>
      <c r="CE187" s="4">
        <f t="shared" si="126"/>
        <v>0.10262752680175748</v>
      </c>
      <c r="CG187">
        <v>2650</v>
      </c>
      <c r="CH187">
        <v>7.8823149189802679</v>
      </c>
      <c r="CI187">
        <v>2.692350663</v>
      </c>
      <c r="CJ187" s="3">
        <f t="shared" si="127"/>
        <v>1.1226635315959115</v>
      </c>
      <c r="CK187" s="3">
        <f>CH187/VLOOKUP(C187,Sheet3!A$114:C$127,3,FALSE)</f>
        <v>0.98400272500796127</v>
      </c>
      <c r="CM187" s="4">
        <f t="shared" si="128"/>
        <v>0.47448387712846546</v>
      </c>
      <c r="CN187" s="4">
        <f t="shared" si="129"/>
        <v>0.44413424926731854</v>
      </c>
      <c r="CO187" s="4">
        <f t="shared" si="130"/>
        <v>-8.6202439416414534E-2</v>
      </c>
      <c r="CP187" s="4">
        <f t="shared" si="131"/>
        <v>0.5273822933604384</v>
      </c>
      <c r="CR187">
        <v>784</v>
      </c>
      <c r="CS187">
        <v>6.6644090203504076</v>
      </c>
      <c r="CT187">
        <v>4.2775976089999999</v>
      </c>
      <c r="CU187" s="3">
        <f t="shared" si="132"/>
        <v>0.94919944758489372</v>
      </c>
      <c r="CV187" s="3">
        <f>CS187/VLOOKUP(C187,Sheet3!A$130:C$143,3,FALSE)</f>
        <v>0.96926117663792377</v>
      </c>
      <c r="CX187" s="4">
        <f t="shared" si="133"/>
        <v>0.34265414811708456</v>
      </c>
      <c r="CY187" s="4">
        <f t="shared" si="134"/>
        <v>0.22437583736047481</v>
      </c>
      <c r="CZ187" s="4">
        <f t="shared" si="135"/>
        <v>-6.4459955590731421E-2</v>
      </c>
      <c r="DA187" s="4">
        <f t="shared" si="136"/>
        <v>0.37729423114146804</v>
      </c>
    </row>
    <row r="188" spans="1:105" x14ac:dyDescent="0.25">
      <c r="A188">
        <v>16220055</v>
      </c>
      <c r="B188" t="s">
        <v>1977</v>
      </c>
      <c r="C188">
        <v>12</v>
      </c>
      <c r="D188">
        <v>93</v>
      </c>
      <c r="E188" s="3">
        <v>0.60020841300000005</v>
      </c>
      <c r="F188">
        <v>4.5325994931532563</v>
      </c>
      <c r="G188" s="3">
        <f t="shared" si="92"/>
        <v>0.63228694638434191</v>
      </c>
      <c r="H188" s="3">
        <f>F188/VLOOKUP(C188,Sheet3!A$66:C$79,3,FALSE)</f>
        <v>0.9396662019145734</v>
      </c>
      <c r="J188" s="4">
        <f t="shared" si="93"/>
        <v>0.20762665727026608</v>
      </c>
      <c r="K188" s="4">
        <f t="shared" si="94"/>
        <v>0.10371982620036638</v>
      </c>
      <c r="L188" s="4">
        <f t="shared" si="95"/>
        <v>-0.45589228598419407</v>
      </c>
      <c r="M188" s="4">
        <f t="shared" si="96"/>
        <v>9.8270221432801716E-2</v>
      </c>
      <c r="O188">
        <v>150</v>
      </c>
      <c r="P188">
        <v>5.0106352940962555</v>
      </c>
      <c r="Q188">
        <v>9.3083797100000005</v>
      </c>
      <c r="R188">
        <v>1.0038734551455868</v>
      </c>
      <c r="S188" s="3">
        <f t="shared" si="97"/>
        <v>0.69897181393048546</v>
      </c>
      <c r="T188" s="3">
        <f>P188/VLOOKUP(C188,Sheet3!A$82:C$95,3,FALSE)</f>
        <v>1.0095525226962647</v>
      </c>
      <c r="V188" s="4">
        <f t="shared" si="98"/>
        <v>0.90326224384020348</v>
      </c>
      <c r="W188" s="4">
        <f t="shared" si="99"/>
        <v>1.3658158297763499</v>
      </c>
      <c r="X188" s="4">
        <f t="shared" si="100"/>
        <v>-4.2133978516720974E-2</v>
      </c>
      <c r="Y188" s="4">
        <f t="shared" si="101"/>
        <v>0.2468206698410397</v>
      </c>
      <c r="AA188">
        <v>382</v>
      </c>
      <c r="AB188">
        <v>5.9454206086065753</v>
      </c>
      <c r="AC188">
        <v>0.99048076299999999</v>
      </c>
      <c r="AD188" s="3">
        <f t="shared" si="102"/>
        <v>0.82937216210364184</v>
      </c>
      <c r="AE188" t="s">
        <v>1977</v>
      </c>
      <c r="AF188">
        <v>0.64042048150780961</v>
      </c>
      <c r="AG188" s="3">
        <f>AB188/VLOOKUP(C188,Sheet3!A$2:C$15,3,FALSE)</f>
        <v>0.99184284161368852</v>
      </c>
      <c r="AI188" s="4">
        <f t="shared" si="103"/>
        <v>0.6082858969630287</v>
      </c>
      <c r="AJ188" s="4">
        <f t="shared" si="104"/>
        <v>0.78275933924963248</v>
      </c>
      <c r="AK188" s="4">
        <f t="shared" si="105"/>
        <v>-0.10565264935515772</v>
      </c>
      <c r="AL188" s="4">
        <f t="shared" si="106"/>
        <v>0.52072669474870226</v>
      </c>
      <c r="AM188" s="3">
        <f t="shared" si="107"/>
        <v>0.54428302712856214</v>
      </c>
      <c r="AN188" s="3">
        <f t="shared" si="137"/>
        <v>0.18423645320197088</v>
      </c>
      <c r="AO188" s="3">
        <f t="shared" si="108"/>
        <v>0.94402801838872386</v>
      </c>
      <c r="AP188">
        <v>1298</v>
      </c>
      <c r="AQ188">
        <v>7.1685798972640349</v>
      </c>
      <c r="AR188">
        <v>3.1274128079999999</v>
      </c>
      <c r="AS188">
        <v>0.68047791198691321</v>
      </c>
      <c r="AT188" s="3">
        <f>AQ188/VLOOKUP(C188,Sheet3!A$34:C$47,3,FALSE)</f>
        <v>0.99284763994441683</v>
      </c>
      <c r="AV188" s="4">
        <f t="shared" si="109"/>
        <v>0.64950922999439842</v>
      </c>
      <c r="AW188" s="4">
        <f t="shared" si="110"/>
        <v>1.0227465378933962</v>
      </c>
      <c r="AX188" s="4">
        <f t="shared" si="111"/>
        <v>-6.1428349824723484E-2</v>
      </c>
      <c r="AZ188">
        <v>657</v>
      </c>
      <c r="BA188">
        <v>6.4876840184846101</v>
      </c>
      <c r="BB188">
        <v>2.7177551590000002</v>
      </c>
      <c r="BC188" s="3">
        <f t="shared" si="112"/>
        <v>0.90501662971779162</v>
      </c>
      <c r="BD188" s="3">
        <f>BA188/VLOOKUP(C188,Sheet3!A$50:C$63,3,FALSE)</f>
        <v>1.0050025134887941</v>
      </c>
      <c r="BF188" s="4">
        <f t="shared" si="113"/>
        <v>0.76218865424110183</v>
      </c>
      <c r="BG188" s="4">
        <f t="shared" si="114"/>
        <v>1.1732509055676343</v>
      </c>
      <c r="BH188" s="4">
        <f t="shared" si="115"/>
        <v>-6.0266900087891775E-2</v>
      </c>
      <c r="BI188" s="4">
        <f t="shared" si="116"/>
        <v>1.1893026145781422</v>
      </c>
      <c r="BK188">
        <v>999</v>
      </c>
      <c r="BL188">
        <v>6.9067547786485539</v>
      </c>
      <c r="BM188">
        <v>0.32576478599999997</v>
      </c>
      <c r="BN188" s="3">
        <f t="shared" si="117"/>
        <v>0.96347601305031005</v>
      </c>
      <c r="BO188" s="3">
        <f>BL188/VLOOKUP(C188,Sheet3!A$18:C$31,3,FALSE)</f>
        <v>0.99943940860057179</v>
      </c>
      <c r="BQ188" s="4">
        <f t="shared" si="118"/>
        <v>0.6888147604226551</v>
      </c>
      <c r="BR188" s="4">
        <f t="shared" si="119"/>
        <v>0.94122968022140718</v>
      </c>
      <c r="BS188" s="4">
        <f t="shared" si="120"/>
        <v>-6.783609346838472E-2</v>
      </c>
      <c r="BT188" s="4">
        <f t="shared" si="121"/>
        <v>0.18330726411871387</v>
      </c>
      <c r="BV188">
        <v>480</v>
      </c>
      <c r="BW188">
        <v>6.1737861039019366</v>
      </c>
      <c r="BX188">
        <v>0.697130311</v>
      </c>
      <c r="BY188" s="3">
        <f t="shared" si="122"/>
        <v>0.86122861046135901</v>
      </c>
      <c r="BZ188" s="3">
        <f>BW188/VLOOKUP(C188,Sheet3!A$98:C$111,3,FALSE)</f>
        <v>0.94978011929715966</v>
      </c>
      <c r="CB188" s="4">
        <f t="shared" si="123"/>
        <v>0.32199658322003577</v>
      </c>
      <c r="CC188" s="4">
        <f t="shared" si="124"/>
        <v>0.2620687416362017</v>
      </c>
      <c r="CD188" s="4">
        <f t="shared" si="125"/>
        <v>-5.9063755215578939E-2</v>
      </c>
      <c r="CE188" s="4">
        <f t="shared" si="126"/>
        <v>0.1856769334740323</v>
      </c>
      <c r="CG188">
        <v>3369</v>
      </c>
      <c r="CH188">
        <v>8.1223712434065529</v>
      </c>
      <c r="CI188">
        <v>3.7496240369999998</v>
      </c>
      <c r="CJ188" s="3">
        <f t="shared" si="127"/>
        <v>1.1330516447904198</v>
      </c>
      <c r="CK188" s="3">
        <f>CH188/VLOOKUP(C188,Sheet3!A$114:C$127,3,FALSE)</f>
        <v>1.0139705808750317</v>
      </c>
      <c r="CM188" s="4">
        <f t="shared" si="128"/>
        <v>0.96175303338929752</v>
      </c>
      <c r="CN188" s="4">
        <f t="shared" si="129"/>
        <v>1.3022430257587376</v>
      </c>
      <c r="CO188" s="4">
        <f t="shared" si="130"/>
        <v>-4.2441082502256283E-2</v>
      </c>
      <c r="CP188" s="4">
        <f t="shared" si="131"/>
        <v>0.67847699081215151</v>
      </c>
      <c r="CR188">
        <v>974</v>
      </c>
      <c r="CS188">
        <v>6.8814113036425351</v>
      </c>
      <c r="CT188">
        <v>5.792124866</v>
      </c>
      <c r="CU188" s="3">
        <f t="shared" si="132"/>
        <v>0.95994065801915651</v>
      </c>
      <c r="CV188" s="3">
        <f>CS188/VLOOKUP(C188,Sheet3!A$130:C$143,3,FALSE)</f>
        <v>1.0008216477606557</v>
      </c>
      <c r="CX188" s="4">
        <f t="shared" si="133"/>
        <v>0.72001503886359619</v>
      </c>
      <c r="CY188" s="4">
        <f t="shared" si="134"/>
        <v>0.90892873543308594</v>
      </c>
      <c r="CZ188" s="4">
        <f t="shared" si="135"/>
        <v>-4.4017207436473735E-2</v>
      </c>
      <c r="DA188" s="4">
        <f t="shared" si="136"/>
        <v>0.49615543401819689</v>
      </c>
    </row>
    <row r="189" spans="1:105" x14ac:dyDescent="0.25">
      <c r="A189">
        <v>16220090</v>
      </c>
      <c r="B189" t="s">
        <v>1977</v>
      </c>
      <c r="C189">
        <v>12</v>
      </c>
      <c r="D189">
        <v>148</v>
      </c>
      <c r="E189" s="3">
        <v>2.2747449190000002</v>
      </c>
      <c r="F189">
        <v>4.9972122737641147</v>
      </c>
      <c r="G189" s="3">
        <f t="shared" si="92"/>
        <v>0.70598631297988201</v>
      </c>
      <c r="H189" s="3">
        <f>F189/VLOOKUP(C189,Sheet3!A$66:C$79,3,FALSE)</f>
        <v>1.0359864101255689</v>
      </c>
      <c r="J189" s="4">
        <f t="shared" si="93"/>
        <v>1.2313699232762982</v>
      </c>
      <c r="K189" s="4">
        <f t="shared" si="94"/>
        <v>1.6651485194481062</v>
      </c>
      <c r="L189" s="4">
        <f t="shared" si="95"/>
        <v>0.190622322487594</v>
      </c>
      <c r="M189" s="4">
        <f t="shared" si="96"/>
        <v>0.55961578793542277</v>
      </c>
      <c r="O189">
        <v>146</v>
      </c>
      <c r="P189">
        <v>4.9836066217083363</v>
      </c>
      <c r="Q189">
        <v>6.6588506860000001</v>
      </c>
      <c r="R189">
        <v>0.82228246258284132</v>
      </c>
      <c r="S189" s="3">
        <f t="shared" si="97"/>
        <v>0.70406416046677478</v>
      </c>
      <c r="T189" s="3">
        <f>P189/VLOOKUP(C189,Sheet3!A$82:C$95,3,FALSE)</f>
        <v>1.0041067333316893</v>
      </c>
      <c r="V189" s="4">
        <f t="shared" si="98"/>
        <v>0.78592767141891329</v>
      </c>
      <c r="W189" s="4">
        <f t="shared" si="99"/>
        <v>1.0309996796501166</v>
      </c>
      <c r="X189" s="4">
        <f t="shared" si="100"/>
        <v>-4.5519982618520624E-2</v>
      </c>
      <c r="Y189" s="4">
        <f t="shared" si="101"/>
        <v>0.28276805764935192</v>
      </c>
      <c r="AA189">
        <v>636</v>
      </c>
      <c r="AB189">
        <v>6.4551985633401223</v>
      </c>
      <c r="AC189">
        <v>2.7993952929999999</v>
      </c>
      <c r="AD189" s="3">
        <f t="shared" si="102"/>
        <v>0.9119648283127233</v>
      </c>
      <c r="AE189" t="s">
        <v>1977</v>
      </c>
      <c r="AF189">
        <v>1.7081037250116102</v>
      </c>
      <c r="AG189" s="3">
        <f>AB189/VLOOKUP(C189,Sheet3!A$2:C$15,3,FALSE)</f>
        <v>1.0768863815918361</v>
      </c>
      <c r="AI189" s="4">
        <f t="shared" si="103"/>
        <v>2.2133953003538802</v>
      </c>
      <c r="AJ189" s="4">
        <f t="shared" si="104"/>
        <v>2.5919105511895566</v>
      </c>
      <c r="AK189" s="4">
        <f t="shared" si="105"/>
        <v>0.18435296234525769</v>
      </c>
      <c r="AL189" s="4">
        <f t="shared" si="106"/>
        <v>2.4453070769976812</v>
      </c>
      <c r="AM189" s="3">
        <f t="shared" si="107"/>
        <v>0.10932881346783174</v>
      </c>
      <c r="AN189" s="3">
        <f t="shared" si="137"/>
        <v>0.18522167487684774</v>
      </c>
      <c r="AO189" s="3">
        <f t="shared" si="108"/>
        <v>0.94424847753035945</v>
      </c>
      <c r="AP189">
        <v>1186</v>
      </c>
      <c r="AQ189">
        <v>7.0783415795576712</v>
      </c>
      <c r="AR189">
        <v>2.3378132850000002</v>
      </c>
      <c r="AS189">
        <v>0.60397454353349656</v>
      </c>
      <c r="AT189" s="3">
        <f>AQ189/VLOOKUP(C189,Sheet3!A$34:C$47,3,FALSE)</f>
        <v>0.98034964144941339</v>
      </c>
      <c r="AV189" s="4">
        <f t="shared" si="109"/>
        <v>0.54318129014926653</v>
      </c>
      <c r="AW189" s="4">
        <f t="shared" si="110"/>
        <v>0.54591694357726073</v>
      </c>
      <c r="AX189" s="4">
        <f t="shared" si="111"/>
        <v>-6.3760438085332188E-2</v>
      </c>
      <c r="AZ189">
        <v>496</v>
      </c>
      <c r="BA189">
        <v>6.2065759267249279</v>
      </c>
      <c r="BB189">
        <v>1.721557609</v>
      </c>
      <c r="BC189" s="3">
        <f t="shared" si="112"/>
        <v>0.87684040915029982</v>
      </c>
      <c r="BD189" s="3">
        <f>BA189/VLOOKUP(C189,Sheet3!A$50:C$63,3,FALSE)</f>
        <v>0.96145625908189258</v>
      </c>
      <c r="BF189" s="4">
        <f t="shared" si="113"/>
        <v>0.54394674731552517</v>
      </c>
      <c r="BG189" s="4">
        <f t="shared" si="114"/>
        <v>0.67847699081215151</v>
      </c>
      <c r="BH189" s="4">
        <f t="shared" si="115"/>
        <v>-6.1154258436821408E-2</v>
      </c>
      <c r="BI189" s="4">
        <f t="shared" si="116"/>
        <v>0.83133400939818958</v>
      </c>
      <c r="BK189">
        <v>1000</v>
      </c>
      <c r="BL189">
        <v>6.9077552789821368</v>
      </c>
      <c r="BM189">
        <v>0.32927472699999999</v>
      </c>
      <c r="BN189" s="3">
        <f t="shared" si="117"/>
        <v>0.97590024461828895</v>
      </c>
      <c r="BO189" s="3">
        <f>BL189/VLOOKUP(C189,Sheet3!A$18:C$31,3,FALSE)</f>
        <v>0.99958418563316487</v>
      </c>
      <c r="BQ189" s="4">
        <f t="shared" si="118"/>
        <v>0.69223919211862373</v>
      </c>
      <c r="BR189" s="4">
        <f t="shared" si="119"/>
        <v>0.94883427960662647</v>
      </c>
      <c r="BS189" s="4">
        <f t="shared" si="120"/>
        <v>-6.7381089828157339E-2</v>
      </c>
      <c r="BT189" s="4">
        <f t="shared" si="121"/>
        <v>0.33097015946722946</v>
      </c>
      <c r="BV189">
        <v>498</v>
      </c>
      <c r="BW189">
        <v>6.2106000770246528</v>
      </c>
      <c r="BX189">
        <v>0.74258203</v>
      </c>
      <c r="BY189" s="3">
        <f t="shared" si="122"/>
        <v>0.87740892513027835</v>
      </c>
      <c r="BZ189" s="3">
        <f>BW189/VLOOKUP(C189,Sheet3!A$98:C$111,3,FALSE)</f>
        <v>0.95544360993254096</v>
      </c>
      <c r="CB189" s="4">
        <f t="shared" si="123"/>
        <v>0.35618446719802815</v>
      </c>
      <c r="CC189" s="4">
        <f t="shared" si="124"/>
        <v>0.32277339226305102</v>
      </c>
      <c r="CD189" s="4">
        <f t="shared" si="125"/>
        <v>-5.7837003771468602E-2</v>
      </c>
      <c r="CE189" s="4">
        <f t="shared" si="126"/>
        <v>0.29328063803843896</v>
      </c>
      <c r="CG189">
        <v>2691</v>
      </c>
      <c r="CH189">
        <v>7.897668150726906</v>
      </c>
      <c r="CI189">
        <v>2.752859221</v>
      </c>
      <c r="CJ189" s="3">
        <f t="shared" si="127"/>
        <v>1.1157512055557561</v>
      </c>
      <c r="CK189" s="3">
        <f>CH189/VLOOKUP(C189,Sheet3!A$114:C$127,3,FALSE)</f>
        <v>0.98591937284957343</v>
      </c>
      <c r="CM189" s="4">
        <f t="shared" si="128"/>
        <v>0.49901757201733832</v>
      </c>
      <c r="CN189" s="4">
        <f t="shared" si="129"/>
        <v>0.47692407209030929</v>
      </c>
      <c r="CO189" s="4">
        <f t="shared" si="130"/>
        <v>-8.3697943731461208E-2</v>
      </c>
      <c r="CP189" s="4">
        <f t="shared" si="131"/>
        <v>0.44259932954923475</v>
      </c>
      <c r="CR189">
        <v>1001</v>
      </c>
      <c r="CS189">
        <v>6.9087547793152204</v>
      </c>
      <c r="CT189">
        <v>6.007337734</v>
      </c>
      <c r="CU189" s="3">
        <f t="shared" si="132"/>
        <v>0.97604145005770571</v>
      </c>
      <c r="CV189" s="3">
        <f>CS189/VLOOKUP(C189,Sheet3!A$130:C$143,3,FALSE)</f>
        <v>1.0047984398997558</v>
      </c>
      <c r="CX189" s="4">
        <f t="shared" si="133"/>
        <v>0.78153836314778513</v>
      </c>
      <c r="CY189" s="4">
        <f t="shared" si="134"/>
        <v>1.0254900238391471</v>
      </c>
      <c r="CZ189" s="4">
        <f t="shared" si="135"/>
        <v>-4.1112312565981808E-2</v>
      </c>
      <c r="DA189" s="4">
        <f t="shared" si="136"/>
        <v>0.75512740058754646</v>
      </c>
    </row>
    <row r="190" spans="1:105" x14ac:dyDescent="0.25">
      <c r="A190">
        <v>16220092</v>
      </c>
      <c r="B190" t="s">
        <v>1977</v>
      </c>
      <c r="C190">
        <v>12</v>
      </c>
      <c r="D190">
        <v>224</v>
      </c>
      <c r="E190" s="3">
        <v>4.5493405439999997</v>
      </c>
      <c r="F190">
        <v>5.4116460518550396</v>
      </c>
      <c r="G190" s="3">
        <f t="shared" si="92"/>
        <v>0.74791748243636802</v>
      </c>
      <c r="H190" s="3">
        <f>F190/VLOOKUP(C190,Sheet3!A$66:C$79,3,FALSE)</f>
        <v>1.1219038653942421</v>
      </c>
      <c r="J190" s="4">
        <f t="shared" si="93"/>
        <v>3.2277468272539855</v>
      </c>
      <c r="K190" s="4">
        <f t="shared" si="94"/>
        <v>2.9336598449116131</v>
      </c>
      <c r="L190" s="4">
        <f t="shared" si="95"/>
        <v>1.0688111793201465</v>
      </c>
      <c r="M190" s="4">
        <f t="shared" si="96"/>
        <v>1.1145014014954437</v>
      </c>
      <c r="O190">
        <v>120</v>
      </c>
      <c r="P190">
        <v>4.7874917427820458</v>
      </c>
      <c r="Q190">
        <v>0</v>
      </c>
      <c r="R190">
        <v>0.11400684627173797</v>
      </c>
      <c r="S190" s="3">
        <f t="shared" si="97"/>
        <v>0.6616561277541515</v>
      </c>
      <c r="T190" s="3">
        <f>P190/VLOOKUP(C190,Sheet3!A$82:C$95,3,FALSE)</f>
        <v>0.9645931269449729</v>
      </c>
      <c r="V190" s="4">
        <f t="shared" si="98"/>
        <v>0.22532997758814596</v>
      </c>
      <c r="W190" s="4">
        <f t="shared" si="99"/>
        <v>6.9344798289809467E-2</v>
      </c>
      <c r="X190" s="4">
        <f t="shared" si="100"/>
        <v>-5.4029757575440443E-2</v>
      </c>
      <c r="Y190" s="4">
        <f t="shared" si="101"/>
        <v>8.6384614198820694E-2</v>
      </c>
      <c r="AA190">
        <v>416</v>
      </c>
      <c r="AB190">
        <v>6.0306852602612633</v>
      </c>
      <c r="AC190">
        <v>1.2316747050000001</v>
      </c>
      <c r="AD190" s="3">
        <f t="shared" si="102"/>
        <v>0.83347190374259483</v>
      </c>
      <c r="AE190" t="s">
        <v>1977</v>
      </c>
      <c r="AF190">
        <v>0.77578413006289482</v>
      </c>
      <c r="AG190" s="3">
        <f>AB190/VLOOKUP(C190,Sheet3!A$2:C$15,3,FALSE)</f>
        <v>1.0060670891402579</v>
      </c>
      <c r="AI190" s="4">
        <f t="shared" si="103"/>
        <v>0.79205981199191144</v>
      </c>
      <c r="AJ190" s="4">
        <f t="shared" si="104"/>
        <v>1.1449915682532312</v>
      </c>
      <c r="AK190" s="4">
        <f t="shared" si="105"/>
        <v>-6.6984378672327524E-2</v>
      </c>
      <c r="AL190" s="4">
        <f t="shared" si="106"/>
        <v>0.58581816032944678</v>
      </c>
      <c r="AM190" s="3">
        <f t="shared" si="107"/>
        <v>0.45291092246197207</v>
      </c>
      <c r="AN190" s="3">
        <f t="shared" si="137"/>
        <v>0.18620689655172459</v>
      </c>
      <c r="AO190" s="3">
        <f t="shared" si="108"/>
        <v>0.94446824393661144</v>
      </c>
      <c r="AP190">
        <v>1388</v>
      </c>
      <c r="AQ190">
        <v>7.2356191410667501</v>
      </c>
      <c r="AR190">
        <v>3.7592957849999999</v>
      </c>
      <c r="AS190">
        <v>0.7410379168240766</v>
      </c>
      <c r="AT190" s="3">
        <f>AQ190/VLOOKUP(C190,Sheet3!A$34:C$47,3,FALSE)</f>
        <v>1.002132568890886</v>
      </c>
      <c r="AV190" s="4">
        <f t="shared" si="109"/>
        <v>0.73667253992634052</v>
      </c>
      <c r="AW190" s="4">
        <f t="shared" si="110"/>
        <v>1.4932982625214468</v>
      </c>
      <c r="AX190" s="4">
        <f t="shared" si="111"/>
        <v>-5.9562078595048258E-2</v>
      </c>
      <c r="AZ190">
        <v>761</v>
      </c>
      <c r="BA190">
        <v>6.6346333578616861</v>
      </c>
      <c r="BB190">
        <v>3.3669432420000001</v>
      </c>
      <c r="BC190" s="3">
        <f t="shared" si="112"/>
        <v>0.91694065545903503</v>
      </c>
      <c r="BD190" s="3">
        <f>BA190/VLOOKUP(C190,Sheet3!A$50:C$63,3,FALSE)</f>
        <v>1.0277663310558487</v>
      </c>
      <c r="BF190" s="4">
        <f t="shared" si="113"/>
        <v>0.89423615505915521</v>
      </c>
      <c r="BG190" s="4">
        <f t="shared" si="114"/>
        <v>1.3932148039644645</v>
      </c>
      <c r="BH190" s="4">
        <f t="shared" si="115"/>
        <v>-5.9688638812830742E-2</v>
      </c>
      <c r="BI190" s="4">
        <f t="shared" si="116"/>
        <v>1.3316569109650311</v>
      </c>
      <c r="BK190">
        <v>984</v>
      </c>
      <c r="BL190">
        <v>6.8916258970522533</v>
      </c>
      <c r="BM190">
        <v>0.27299852099999999</v>
      </c>
      <c r="BN190" s="3">
        <f t="shared" si="117"/>
        <v>0.95245835396972234</v>
      </c>
      <c r="BO190" s="3">
        <f>BL190/VLOOKUP(C190,Sheet3!A$18:C$31,3,FALSE)</f>
        <v>0.99725018935651555</v>
      </c>
      <c r="BQ190" s="4">
        <f t="shared" si="118"/>
        <v>0.63841874106342567</v>
      </c>
      <c r="BR190" s="4">
        <f t="shared" si="119"/>
        <v>0.81562100373363344</v>
      </c>
      <c r="BS190" s="4">
        <f t="shared" si="120"/>
        <v>-7.4676334559674651E-2</v>
      </c>
      <c r="BT190" s="4">
        <f t="shared" si="121"/>
        <v>0.12582017320103231</v>
      </c>
      <c r="BV190">
        <v>669</v>
      </c>
      <c r="BW190">
        <v>6.5057840601282289</v>
      </c>
      <c r="BX190">
        <v>1.1748526269999999</v>
      </c>
      <c r="BY190" s="3">
        <f t="shared" si="122"/>
        <v>0.89913301588854477</v>
      </c>
      <c r="BZ190" s="3">
        <f>BW190/VLOOKUP(C190,Sheet3!A$98:C$111,3,FALSE)</f>
        <v>1.0008549465043626</v>
      </c>
      <c r="CB190" s="4">
        <f t="shared" si="123"/>
        <v>0.72370222512425963</v>
      </c>
      <c r="CC190" s="4">
        <f t="shared" si="124"/>
        <v>0.89919629851485505</v>
      </c>
      <c r="CD190" s="4">
        <f t="shared" si="125"/>
        <v>-4.6169929548903192E-2</v>
      </c>
      <c r="CE190" s="4">
        <f t="shared" si="126"/>
        <v>0.51576390540657324</v>
      </c>
      <c r="CG190">
        <v>9404</v>
      </c>
      <c r="CH190">
        <v>9.1488904096599608</v>
      </c>
      <c r="CI190">
        <v>12.46093698</v>
      </c>
      <c r="CJ190" s="3">
        <f t="shared" si="127"/>
        <v>1.2644239879534533</v>
      </c>
      <c r="CK190" s="3">
        <f>CH190/VLOOKUP(C190,Sheet3!A$114:C$127,3,FALSE)</f>
        <v>1.1421179166829405</v>
      </c>
      <c r="CM190" s="4">
        <f t="shared" si="128"/>
        <v>5.9224271948771996</v>
      </c>
      <c r="CN190" s="4">
        <f t="shared" si="129"/>
        <v>4.150055169236107</v>
      </c>
      <c r="CO190" s="4">
        <f t="shared" si="130"/>
        <v>0.31812685031844617</v>
      </c>
      <c r="CP190" s="4">
        <f t="shared" si="131"/>
        <v>3.9269116179218968</v>
      </c>
      <c r="CR190">
        <v>1200</v>
      </c>
      <c r="CS190">
        <v>7.0900768357760917</v>
      </c>
      <c r="CT190">
        <v>7.5934771659999996</v>
      </c>
      <c r="CU190" s="3">
        <f t="shared" si="132"/>
        <v>0.97988530042099464</v>
      </c>
      <c r="CV190" s="3">
        <f>CS190/VLOOKUP(C190,Sheet3!A$130:C$143,3,FALSE)</f>
        <v>1.0311696348937918</v>
      </c>
      <c r="CX190" s="4">
        <f t="shared" si="133"/>
        <v>1.276130568297932</v>
      </c>
      <c r="CY190" s="4">
        <f t="shared" si="134"/>
        <v>1.9528305918998869</v>
      </c>
      <c r="CZ190" s="4">
        <f t="shared" si="135"/>
        <v>-1.9702959385939755E-2</v>
      </c>
      <c r="DA190" s="4">
        <f t="shared" si="136"/>
        <v>0.85885868278827959</v>
      </c>
    </row>
    <row r="191" spans="1:105" x14ac:dyDescent="0.25">
      <c r="A191">
        <v>16220093</v>
      </c>
      <c r="B191" t="s">
        <v>1977</v>
      </c>
      <c r="C191">
        <v>12</v>
      </c>
      <c r="D191">
        <v>107</v>
      </c>
      <c r="E191" s="3">
        <v>1.0306291110000001</v>
      </c>
      <c r="F191">
        <v>4.6728288344619058</v>
      </c>
      <c r="G191" s="3">
        <f t="shared" si="92"/>
        <v>0.67976344261117716</v>
      </c>
      <c r="H191" s="3">
        <f>F191/VLOOKUP(C191,Sheet3!A$66:C$79,3,FALSE)</f>
        <v>0.96873754888523012</v>
      </c>
      <c r="J191" s="4">
        <f t="shared" si="93"/>
        <v>0.39821796443613683</v>
      </c>
      <c r="K191" s="4">
        <f t="shared" si="94"/>
        <v>0.42737833553887949</v>
      </c>
      <c r="L191" s="4">
        <f t="shared" si="95"/>
        <v>-0.28971300709206599</v>
      </c>
      <c r="M191" s="4">
        <f t="shared" si="96"/>
        <v>0.35597146167264687</v>
      </c>
      <c r="O191">
        <v>136</v>
      </c>
      <c r="P191">
        <v>4.9126548857360524</v>
      </c>
      <c r="Q191">
        <v>0.19801961500000001</v>
      </c>
      <c r="R191">
        <v>0.45329381142401637</v>
      </c>
      <c r="S191" s="3">
        <f t="shared" si="97"/>
        <v>0.71465129920024295</v>
      </c>
      <c r="T191" s="3">
        <f>P191/VLOOKUP(C191,Sheet3!A$82:C$95,3,FALSE)</f>
        <v>0.98981123987901376</v>
      </c>
      <c r="V191" s="4">
        <f t="shared" si="98"/>
        <v>0.52713884234618025</v>
      </c>
      <c r="W191" s="4">
        <f t="shared" si="99"/>
        <v>0.50918493430853073</v>
      </c>
      <c r="X191" s="4">
        <f t="shared" si="100"/>
        <v>-5.3776695532128861E-2</v>
      </c>
      <c r="Y191" s="4">
        <f t="shared" si="101"/>
        <v>0.39322505321366247</v>
      </c>
      <c r="AA191">
        <v>410</v>
      </c>
      <c r="AB191">
        <v>6.0161571596983539</v>
      </c>
      <c r="AC191">
        <v>1.189081638</v>
      </c>
      <c r="AD191" s="3">
        <f t="shared" si="102"/>
        <v>0.87517943563566536</v>
      </c>
      <c r="AE191" t="s">
        <v>1977</v>
      </c>
      <c r="AF191">
        <v>0.75153771483591547</v>
      </c>
      <c r="AG191" s="3">
        <f>AB191/VLOOKUP(C191,Sheet3!A$2:C$15,3,FALSE)</f>
        <v>1.003643443532291</v>
      </c>
      <c r="AI191" s="4">
        <f t="shared" si="103"/>
        <v>0.75848392777555229</v>
      </c>
      <c r="AJ191" s="4">
        <f t="shared" si="104"/>
        <v>1.061857668010022</v>
      </c>
      <c r="AK191" s="4">
        <f t="shared" si="105"/>
        <v>-7.381290939872498E-2</v>
      </c>
      <c r="AL191" s="4">
        <f t="shared" si="106"/>
        <v>1.5109978396208479</v>
      </c>
      <c r="AM191" s="3">
        <f t="shared" si="107"/>
        <v>0.46837598082171095</v>
      </c>
      <c r="AN191" s="3">
        <f t="shared" si="137"/>
        <v>0.18719211822660145</v>
      </c>
      <c r="AO191" s="3">
        <f t="shared" si="108"/>
        <v>0.94468732501183794</v>
      </c>
      <c r="AP191">
        <v>967</v>
      </c>
      <c r="AQ191">
        <v>6.8741984954532942</v>
      </c>
      <c r="AR191">
        <v>0.77726295599999995</v>
      </c>
      <c r="AS191">
        <v>0.4516704165075503</v>
      </c>
      <c r="AT191" s="3">
        <f>AQ191/VLOOKUP(C191,Sheet3!A$34:C$47,3,FALSE)</f>
        <v>0.95207584354679653</v>
      </c>
      <c r="AV191" s="4">
        <f t="shared" si="109"/>
        <v>0.34688616165421043</v>
      </c>
      <c r="AW191" s="4">
        <f t="shared" si="110"/>
        <v>7.3577608842430267E-2</v>
      </c>
      <c r="AX191" s="4">
        <f t="shared" si="111"/>
        <v>-6.8369535477542681E-2</v>
      </c>
      <c r="AZ191">
        <v>465</v>
      </c>
      <c r="BA191">
        <v>6.1420374055873559</v>
      </c>
      <c r="BB191">
        <v>1.531320593</v>
      </c>
      <c r="BC191" s="3">
        <f t="shared" si="112"/>
        <v>0.89349142444021634</v>
      </c>
      <c r="BD191" s="3">
        <f>BA191/VLOOKUP(C191,Sheet3!A$50:C$63,3,FALSE)</f>
        <v>0.95145864270980862</v>
      </c>
      <c r="BF191" s="4">
        <f t="shared" si="113"/>
        <v>0.50011390698500524</v>
      </c>
      <c r="BG191" s="4">
        <f t="shared" si="114"/>
        <v>0.57525468181987738</v>
      </c>
      <c r="BH191" s="4">
        <f t="shared" si="115"/>
        <v>-6.1323711176815662E-2</v>
      </c>
      <c r="BI191" s="4">
        <f t="shared" si="116"/>
        <v>1.0309996796501166</v>
      </c>
      <c r="BK191">
        <v>997</v>
      </c>
      <c r="BL191">
        <v>6.9047507699618382</v>
      </c>
      <c r="BM191">
        <v>0.31874212499999999</v>
      </c>
      <c r="BN191" s="3">
        <f t="shared" si="117"/>
        <v>1.0044444853503651</v>
      </c>
      <c r="BO191" s="3">
        <f>BL191/VLOOKUP(C191,Sheet3!A$18:C$31,3,FALSE)</f>
        <v>0.99914941926102363</v>
      </c>
      <c r="BQ191" s="4">
        <f t="shared" si="118"/>
        <v>0.68198998564731661</v>
      </c>
      <c r="BR191" s="4">
        <f t="shared" si="119"/>
        <v>0.92370732952920476</v>
      </c>
      <c r="BS191" s="4">
        <f t="shared" si="120"/>
        <v>-6.8746460998517833E-2</v>
      </c>
      <c r="BT191" s="4">
        <f t="shared" si="121"/>
        <v>1.4213856809311607</v>
      </c>
      <c r="BV191">
        <v>577</v>
      </c>
      <c r="BW191">
        <v>6.3578422665080998</v>
      </c>
      <c r="BX191">
        <v>0.94218748799999996</v>
      </c>
      <c r="BY191" s="3">
        <f t="shared" si="122"/>
        <v>0.92488488231948485</v>
      </c>
      <c r="BZ191" s="3">
        <f>BW191/VLOOKUP(C191,Sheet3!A$98:C$111,3,FALSE)</f>
        <v>0.97809546439260675</v>
      </c>
      <c r="CB191" s="4">
        <f t="shared" si="123"/>
        <v>0.51796369062633796</v>
      </c>
      <c r="CC191" s="4">
        <f t="shared" si="124"/>
        <v>0.57700753064729193</v>
      </c>
      <c r="CD191" s="4">
        <f t="shared" si="125"/>
        <v>-5.2449610527798216E-2</v>
      </c>
      <c r="CE191" s="4">
        <f t="shared" si="126"/>
        <v>0.89436537124518944</v>
      </c>
      <c r="CG191">
        <v>3611</v>
      </c>
      <c r="CH191">
        <v>8.1917400212774574</v>
      </c>
      <c r="CI191">
        <v>4.103901327</v>
      </c>
      <c r="CJ191" s="3">
        <f t="shared" si="127"/>
        <v>1.1916647485078598</v>
      </c>
      <c r="CK191" s="3">
        <f>CH191/VLOOKUP(C191,Sheet3!A$114:C$127,3,FALSE)</f>
        <v>1.0226303549587945</v>
      </c>
      <c r="CM191" s="4">
        <f t="shared" si="128"/>
        <v>1.1464279778710642</v>
      </c>
      <c r="CN191" s="4">
        <f t="shared" si="129"/>
        <v>1.6343768607813525</v>
      </c>
      <c r="CO191" s="4">
        <f t="shared" si="130"/>
        <v>-2.7777273391453156E-2</v>
      </c>
      <c r="CP191" s="4">
        <f t="shared" si="131"/>
        <v>1.9738840010977194</v>
      </c>
      <c r="CR191">
        <v>937</v>
      </c>
      <c r="CS191">
        <v>6.842683282238422</v>
      </c>
      <c r="CT191">
        <v>5.4972000239999996</v>
      </c>
      <c r="CU191" s="3">
        <f t="shared" si="132"/>
        <v>0.99541543450691494</v>
      </c>
      <c r="CV191" s="3">
        <f>CS191/VLOOKUP(C191,Sheet3!A$130:C$143,3,FALSE)</f>
        <v>0.99518910517805248</v>
      </c>
      <c r="CX191" s="4">
        <f t="shared" si="133"/>
        <v>0.6384758100173844</v>
      </c>
      <c r="CY191" s="4">
        <f t="shared" si="134"/>
        <v>0.71808612890719736</v>
      </c>
      <c r="CZ191" s="4">
        <f t="shared" si="135"/>
        <v>-4.7998036597239536E-2</v>
      </c>
      <c r="DA191" s="4">
        <f t="shared" si="136"/>
        <v>1.27719699383265</v>
      </c>
    </row>
    <row r="192" spans="1:105" x14ac:dyDescent="0.25">
      <c r="A192">
        <v>16220104</v>
      </c>
      <c r="B192" t="s">
        <v>1977</v>
      </c>
      <c r="C192">
        <v>12</v>
      </c>
      <c r="D192">
        <v>194</v>
      </c>
      <c r="E192" s="3">
        <v>3.6548740099999999</v>
      </c>
      <c r="F192">
        <v>5.2678581590633282</v>
      </c>
      <c r="G192" s="3">
        <f t="shared" si="92"/>
        <v>0.73190767264967538</v>
      </c>
      <c r="H192" s="3">
        <f>F192/VLOOKUP(C192,Sheet3!A$66:C$79,3,FALSE)</f>
        <v>1.0920947849085336</v>
      </c>
      <c r="J192" s="4">
        <f t="shared" si="93"/>
        <v>2.4123927145031714</v>
      </c>
      <c r="K192" s="4">
        <f t="shared" si="94"/>
        <v>2.540617256802006</v>
      </c>
      <c r="L192" s="4">
        <f t="shared" si="95"/>
        <v>0.72347043640526665</v>
      </c>
      <c r="M192" s="4">
        <f t="shared" si="96"/>
        <v>0.86820454520651724</v>
      </c>
      <c r="O192">
        <v>116</v>
      </c>
      <c r="P192">
        <v>4.7535901911063645</v>
      </c>
      <c r="Q192">
        <v>0</v>
      </c>
      <c r="R192">
        <v>7.1551487858652521E-2</v>
      </c>
      <c r="S192" s="3">
        <f t="shared" si="97"/>
        <v>0.66045611488552602</v>
      </c>
      <c r="T192" s="3">
        <f>P192/VLOOKUP(C192,Sheet3!A$82:C$95,3,FALSE)</f>
        <v>0.95776257652398578</v>
      </c>
      <c r="V192" s="4">
        <f t="shared" si="98"/>
        <v>0.17227747888473927</v>
      </c>
      <c r="W192" s="4">
        <f t="shared" si="99"/>
        <v>3.0002250303798789E-2</v>
      </c>
      <c r="X192" s="4">
        <f t="shared" si="100"/>
        <v>-5.4029757575440443E-2</v>
      </c>
      <c r="Y192" s="4">
        <f t="shared" si="101"/>
        <v>8.209736218720072E-2</v>
      </c>
      <c r="AA192">
        <v>434</v>
      </c>
      <c r="AB192">
        <v>6.0730445341004051</v>
      </c>
      <c r="AC192">
        <v>1.359522221</v>
      </c>
      <c r="AD192" s="3">
        <f t="shared" si="102"/>
        <v>0.843778962272136</v>
      </c>
      <c r="AE192" t="s">
        <v>1977</v>
      </c>
      <c r="AF192">
        <v>0.84929146302153014</v>
      </c>
      <c r="AG192" s="3">
        <f>AB192/VLOOKUP(C192,Sheet3!A$2:C$15,3,FALSE)</f>
        <v>1.0131336610952326</v>
      </c>
      <c r="AI192" s="4">
        <f t="shared" si="103"/>
        <v>0.89539312366201451</v>
      </c>
      <c r="AJ192" s="4">
        <f t="shared" si="104"/>
        <v>1.3022430257587376</v>
      </c>
      <c r="AK192" s="4">
        <f t="shared" si="105"/>
        <v>-4.6487834215935435E-2</v>
      </c>
      <c r="AL192" s="4">
        <f t="shared" si="106"/>
        <v>0.78275933924963248</v>
      </c>
      <c r="AM192" s="3">
        <f t="shared" si="107"/>
        <v>0.40844699689558528</v>
      </c>
      <c r="AN192" s="3">
        <f t="shared" si="137"/>
        <v>0.18817733990147831</v>
      </c>
      <c r="AO192" s="3">
        <f t="shared" si="108"/>
        <v>0.94490572805176232</v>
      </c>
      <c r="AP192">
        <v>1336</v>
      </c>
      <c r="AQ192">
        <v>7.1974353540965907</v>
      </c>
      <c r="AR192">
        <v>3.3944599690000001</v>
      </c>
      <c r="AS192">
        <v>0.70615300942528136</v>
      </c>
      <c r="AT192" s="3">
        <f>AQ192/VLOOKUP(C192,Sheet3!A$34:C$47,3,FALSE)</f>
        <v>0.99684411799534223</v>
      </c>
      <c r="AV192" s="4">
        <f t="shared" si="109"/>
        <v>0.68616088817776077</v>
      </c>
      <c r="AW192" s="4">
        <f t="shared" si="110"/>
        <v>1.2289117526731881</v>
      </c>
      <c r="AX192" s="4">
        <f t="shared" si="111"/>
        <v>-6.063962398199399E-2</v>
      </c>
      <c r="AZ192">
        <v>407</v>
      </c>
      <c r="BA192">
        <v>6.0088131854425946</v>
      </c>
      <c r="BB192">
        <v>1.177188227</v>
      </c>
      <c r="BC192" s="3">
        <f t="shared" si="112"/>
        <v>0.83485476281805526</v>
      </c>
      <c r="BD192" s="3">
        <f>BA192/VLOOKUP(C192,Sheet3!A$50:C$63,3,FALSE)</f>
        <v>0.93082097359374338</v>
      </c>
      <c r="BF192" s="4">
        <f t="shared" si="113"/>
        <v>0.41686379370835536</v>
      </c>
      <c r="BG192" s="4">
        <f t="shared" si="114"/>
        <v>0.35597146167264687</v>
      </c>
      <c r="BH192" s="4">
        <f t="shared" si="115"/>
        <v>-6.1639152939944174E-2</v>
      </c>
      <c r="BI192" s="4">
        <f t="shared" si="116"/>
        <v>0.34339267946578667</v>
      </c>
      <c r="BK192">
        <v>1095</v>
      </c>
      <c r="BL192">
        <v>6.9985096422506015</v>
      </c>
      <c r="BM192">
        <v>0.659537437</v>
      </c>
      <c r="BN192" s="3">
        <f t="shared" si="117"/>
        <v>0.97236158408386875</v>
      </c>
      <c r="BO192" s="3">
        <f>BL192/VLOOKUP(C192,Sheet3!A$18:C$31,3,FALSE)</f>
        <v>1.0127167623728741</v>
      </c>
      <c r="BQ192" s="4">
        <f t="shared" si="118"/>
        <v>1.0521124478167181</v>
      </c>
      <c r="BR192" s="4">
        <f t="shared" si="119"/>
        <v>1.8350475562435036</v>
      </c>
      <c r="BS192" s="4">
        <f t="shared" si="120"/>
        <v>-2.456819488736954E-2</v>
      </c>
      <c r="BT192" s="4">
        <f t="shared" si="121"/>
        <v>0.26849137129266892</v>
      </c>
      <c r="BV192">
        <v>966</v>
      </c>
      <c r="BW192">
        <v>6.8731638342125176</v>
      </c>
      <c r="BX192">
        <v>1.9271065190000001</v>
      </c>
      <c r="BY192" s="3">
        <f t="shared" si="122"/>
        <v>0.95494624071899359</v>
      </c>
      <c r="BZ192" s="3">
        <f>BW192/VLOOKUP(C192,Sheet3!A$98:C$111,3,FALSE)</f>
        <v>1.0573729404524537</v>
      </c>
      <c r="CB192" s="4">
        <f t="shared" si="123"/>
        <v>1.4387549313577173</v>
      </c>
      <c r="CC192" s="4">
        <f t="shared" si="124"/>
        <v>1.8856912890622586</v>
      </c>
      <c r="CD192" s="4">
        <f t="shared" si="125"/>
        <v>-2.5866438973582605E-2</v>
      </c>
      <c r="CE192" s="4">
        <f t="shared" si="126"/>
        <v>1.3581234841531944</v>
      </c>
      <c r="CG192">
        <v>4411</v>
      </c>
      <c r="CH192">
        <v>8.39185670010494</v>
      </c>
      <c r="CI192">
        <v>5.2706405910000003</v>
      </c>
      <c r="CJ192" s="3">
        <f t="shared" si="127"/>
        <v>1.1659509654822418</v>
      </c>
      <c r="CK192" s="3">
        <f>CH192/VLOOKUP(C192,Sheet3!A$114:C$127,3,FALSE)</f>
        <v>1.0476122745230105</v>
      </c>
      <c r="CM192" s="4">
        <f t="shared" si="128"/>
        <v>1.7976036574896521</v>
      </c>
      <c r="CN192" s="4">
        <f t="shared" si="129"/>
        <v>2.5531960390088662</v>
      </c>
      <c r="CO192" s="4">
        <f t="shared" si="130"/>
        <v>2.0514960777366774E-2</v>
      </c>
      <c r="CP192" s="4">
        <f t="shared" si="131"/>
        <v>1.3542993877147909</v>
      </c>
      <c r="CR192">
        <v>976</v>
      </c>
      <c r="CS192">
        <v>6.8834625864130921</v>
      </c>
      <c r="CT192">
        <v>5.8080666330000001</v>
      </c>
      <c r="CU192" s="3">
        <f t="shared" si="132"/>
        <v>0.95637713265395374</v>
      </c>
      <c r="CV192" s="3">
        <f>CS192/VLOOKUP(C192,Sheet3!A$130:C$143,3,FALSE)</f>
        <v>1.00111998310378</v>
      </c>
      <c r="CX192" s="4">
        <f t="shared" si="133"/>
        <v>0.72451593262399128</v>
      </c>
      <c r="CY192" s="4">
        <f t="shared" si="134"/>
        <v>0.92370732952920476</v>
      </c>
      <c r="CZ192" s="4">
        <f t="shared" si="135"/>
        <v>-4.3802029052322104E-2</v>
      </c>
      <c r="DA192" s="4">
        <f t="shared" si="136"/>
        <v>0.44413424926731854</v>
      </c>
    </row>
    <row r="193" spans="1:105" x14ac:dyDescent="0.25">
      <c r="A193">
        <v>16220109</v>
      </c>
      <c r="B193" t="s">
        <v>1977</v>
      </c>
      <c r="C193">
        <v>12</v>
      </c>
      <c r="D193">
        <v>105</v>
      </c>
      <c r="E193" s="3">
        <v>0.96939010800000003</v>
      </c>
      <c r="F193">
        <v>4.6539603501575231</v>
      </c>
      <c r="G193" s="3">
        <f t="shared" si="92"/>
        <v>0.67095305514742776</v>
      </c>
      <c r="H193" s="3">
        <f>F193/VLOOKUP(C193,Sheet3!A$66:C$79,3,FALSE)</f>
        <v>0.9648258692830578</v>
      </c>
      <c r="J193" s="4">
        <f t="shared" si="93"/>
        <v>0.36732061275373395</v>
      </c>
      <c r="K193" s="4">
        <f t="shared" si="94"/>
        <v>0.36871048745007667</v>
      </c>
      <c r="L193" s="4">
        <f t="shared" si="95"/>
        <v>-0.31335651077555493</v>
      </c>
      <c r="M193" s="4">
        <f t="shared" si="96"/>
        <v>0.27495551791255818</v>
      </c>
      <c r="O193">
        <v>115</v>
      </c>
      <c r="P193">
        <v>4.7449321283632502</v>
      </c>
      <c r="Q193">
        <v>0</v>
      </c>
      <c r="R193">
        <v>6.3063811401840433E-2</v>
      </c>
      <c r="S193" s="3">
        <f t="shared" si="97"/>
        <v>0.68406829204824515</v>
      </c>
      <c r="T193" s="3">
        <f>P193/VLOOKUP(C193,Sheet3!A$82:C$95,3,FALSE)</f>
        <v>0.95601813324066154</v>
      </c>
      <c r="V193" s="4">
        <f t="shared" si="98"/>
        <v>0.16038679415593796</v>
      </c>
      <c r="W193" s="4">
        <f t="shared" si="99"/>
        <v>2.191322743071511E-2</v>
      </c>
      <c r="X193" s="4">
        <f t="shared" si="100"/>
        <v>-5.4029757575440443E-2</v>
      </c>
      <c r="Y193" s="4">
        <f t="shared" si="101"/>
        <v>0.15760491469534588</v>
      </c>
      <c r="AA193">
        <v>417</v>
      </c>
      <c r="AB193">
        <v>6.0330862217988015</v>
      </c>
      <c r="AC193">
        <v>1.2387746909999999</v>
      </c>
      <c r="AD193" s="3">
        <f t="shared" si="102"/>
        <v>0.86977914032867676</v>
      </c>
      <c r="AE193" t="s">
        <v>1977</v>
      </c>
      <c r="AF193">
        <v>0.77983841137988463</v>
      </c>
      <c r="AG193" s="3">
        <f>AB193/VLOOKUP(C193,Sheet3!A$2:C$15,3,FALSE)</f>
        <v>1.0064676287607097</v>
      </c>
      <c r="AI193" s="4">
        <f t="shared" si="103"/>
        <v>0.79769973590916576</v>
      </c>
      <c r="AJ193" s="4">
        <f t="shared" si="104"/>
        <v>1.1543228956821154</v>
      </c>
      <c r="AK193" s="4">
        <f t="shared" si="105"/>
        <v>-6.5846107212373953E-2</v>
      </c>
      <c r="AL193" s="4">
        <f t="shared" si="106"/>
        <v>1.3813803463174614</v>
      </c>
      <c r="AM193" s="3">
        <f t="shared" si="107"/>
        <v>0.45036372905840694</v>
      </c>
      <c r="AN193" s="3">
        <f t="shared" si="137"/>
        <v>0.18916256157635516</v>
      </c>
      <c r="AO193" s="3">
        <f t="shared" si="108"/>
        <v>0.94512346024567251</v>
      </c>
      <c r="AP193">
        <v>1029</v>
      </c>
      <c r="AQ193">
        <v>6.9363427358340495</v>
      </c>
      <c r="AR193">
        <v>1.2222628040000001</v>
      </c>
      <c r="AS193">
        <v>0.49503567407251564</v>
      </c>
      <c r="AT193" s="3">
        <f>AQ193/VLOOKUP(C193,Sheet3!A$34:C$47,3,FALSE)</f>
        <v>0.96068281498080677</v>
      </c>
      <c r="AV193" s="4">
        <f t="shared" si="109"/>
        <v>0.40039548479054482</v>
      </c>
      <c r="AW193" s="4">
        <f t="shared" si="110"/>
        <v>0.1427219840036355</v>
      </c>
      <c r="AX193" s="4">
        <f t="shared" si="111"/>
        <v>-6.7055225005886718E-2</v>
      </c>
      <c r="AZ193">
        <v>289</v>
      </c>
      <c r="BA193">
        <v>5.6664266881124323</v>
      </c>
      <c r="BB193">
        <v>0.46704092400000002</v>
      </c>
      <c r="BC193" s="3">
        <f t="shared" si="112"/>
        <v>0.81691849781858883</v>
      </c>
      <c r="BD193" s="3">
        <f>BA193/VLOOKUP(C193,Sheet3!A$50:C$63,3,FALSE)</f>
        <v>0.87778212499676567</v>
      </c>
      <c r="BF193" s="4">
        <f t="shared" si="113"/>
        <v>0.24570811818019098</v>
      </c>
      <c r="BG193" s="4">
        <f t="shared" si="114"/>
        <v>6.1980220027601174E-2</v>
      </c>
      <c r="BH193" s="4">
        <f t="shared" si="115"/>
        <v>-6.2271713357591171E-2</v>
      </c>
      <c r="BI193" s="4">
        <f t="shared" si="116"/>
        <v>0.21945577823502496</v>
      </c>
      <c r="BK193">
        <v>1065</v>
      </c>
      <c r="BL193">
        <v>6.9707300781435251</v>
      </c>
      <c r="BM193">
        <v>0.55581180900000005</v>
      </c>
      <c r="BN193" s="3">
        <f t="shared" si="117"/>
        <v>1.004957561011486</v>
      </c>
      <c r="BO193" s="3">
        <f>BL193/VLOOKUP(C193,Sheet3!A$18:C$31,3,FALSE)</f>
        <v>1.0086969307714704</v>
      </c>
      <c r="BQ193" s="4">
        <f t="shared" si="118"/>
        <v>0.93138219207954132</v>
      </c>
      <c r="BR193" s="4">
        <f t="shared" si="119"/>
        <v>1.524481189958135</v>
      </c>
      <c r="BS193" s="4">
        <f t="shared" si="120"/>
        <v>-3.8014443221706877E-2</v>
      </c>
      <c r="BT193" s="4">
        <f t="shared" si="121"/>
        <v>1.4461803395443771</v>
      </c>
      <c r="BV193">
        <v>432</v>
      </c>
      <c r="BW193">
        <v>6.0684255882441107</v>
      </c>
      <c r="BX193">
        <v>0.57598519500000001</v>
      </c>
      <c r="BY193" s="3">
        <f t="shared" si="122"/>
        <v>0.874873952939758</v>
      </c>
      <c r="BZ193" s="3">
        <f>BW193/VLOOKUP(C193,Sheet3!A$98:C$111,3,FALSE)</f>
        <v>0.93357137454206451</v>
      </c>
      <c r="CB193" s="4">
        <f t="shared" si="123"/>
        <v>0.23696831886549438</v>
      </c>
      <c r="CC193" s="4">
        <f t="shared" si="124"/>
        <v>0.14842000511827333</v>
      </c>
      <c r="CD193" s="4">
        <f t="shared" si="125"/>
        <v>-6.2333487346060382E-2</v>
      </c>
      <c r="CE193" s="4">
        <f t="shared" si="126"/>
        <v>0.26978086212254077</v>
      </c>
      <c r="CG193">
        <v>2706</v>
      </c>
      <c r="CH193">
        <v>7.9032268087307331</v>
      </c>
      <c r="CI193">
        <v>2.7749890669999999</v>
      </c>
      <c r="CJ193" s="3">
        <f t="shared" si="127"/>
        <v>1.1393939298733948</v>
      </c>
      <c r="CK193" s="3">
        <f>CH193/VLOOKUP(C193,Sheet3!A$114:C$127,3,FALSE)</f>
        <v>0.98661329775353557</v>
      </c>
      <c r="CM193" s="4">
        <f t="shared" si="128"/>
        <v>0.50811098013408384</v>
      </c>
      <c r="CN193" s="4">
        <f t="shared" si="129"/>
        <v>0.49292441343675042</v>
      </c>
      <c r="CO193" s="4">
        <f t="shared" si="130"/>
        <v>-8.2781972410252702E-2</v>
      </c>
      <c r="CP193" s="4">
        <f t="shared" si="131"/>
        <v>0.7870790003941488</v>
      </c>
      <c r="CR193">
        <v>803</v>
      </c>
      <c r="CS193">
        <v>6.6883547139467616</v>
      </c>
      <c r="CT193">
        <v>4.4290561630000003</v>
      </c>
      <c r="CU193" s="3">
        <f t="shared" si="132"/>
        <v>0.96424801493643764</v>
      </c>
      <c r="CV193" s="3">
        <f>CS193/VLOOKUP(C193,Sheet3!A$130:C$143,3,FALSE)</f>
        <v>0.97274380069052024</v>
      </c>
      <c r="CX193" s="4">
        <f t="shared" si="133"/>
        <v>0.37523222540403534</v>
      </c>
      <c r="CY193" s="4">
        <f t="shared" si="134"/>
        <v>0.27625337662815824</v>
      </c>
      <c r="CZ193" s="4">
        <f t="shared" si="135"/>
        <v>-6.2415602106223579E-2</v>
      </c>
      <c r="DA193" s="4">
        <f t="shared" si="136"/>
        <v>0.55961578793542277</v>
      </c>
    </row>
    <row r="194" spans="1:105" x14ac:dyDescent="0.25">
      <c r="A194">
        <v>16220114</v>
      </c>
      <c r="B194" t="s">
        <v>1977</v>
      </c>
      <c r="C194">
        <v>12</v>
      </c>
      <c r="D194">
        <v>230</v>
      </c>
      <c r="E194" s="3">
        <v>4.72781304</v>
      </c>
      <c r="F194">
        <v>5.4380793089231956</v>
      </c>
      <c r="G194" s="3">
        <f t="shared" si="92"/>
        <v>0.79072927097918799</v>
      </c>
      <c r="H194" s="3">
        <f>F194/VLOOKUP(C194,Sheet3!A$66:C$79,3,FALSE)</f>
        <v>1.1273838197363335</v>
      </c>
      <c r="J194" s="4">
        <f t="shared" si="93"/>
        <v>3.3917632668597903</v>
      </c>
      <c r="K194" s="4">
        <f t="shared" si="94"/>
        <v>3.0724962897658292</v>
      </c>
      <c r="L194" s="4">
        <f t="shared" si="95"/>
        <v>1.1377168588684805</v>
      </c>
      <c r="M194" s="4">
        <f t="shared" si="96"/>
        <v>2.151959267010223</v>
      </c>
      <c r="O194">
        <v>128</v>
      </c>
      <c r="P194">
        <v>4.8520302639196169</v>
      </c>
      <c r="Q194">
        <v>0</v>
      </c>
      <c r="R194">
        <v>0.24675536942319445</v>
      </c>
      <c r="S194" s="3">
        <f t="shared" si="97"/>
        <v>0.70551423313423811</v>
      </c>
      <c r="T194" s="3">
        <f>P194/VLOOKUP(C194,Sheet3!A$82:C$95,3,FALSE)</f>
        <v>0.97759647342726208</v>
      </c>
      <c r="V194" s="4">
        <f t="shared" si="98"/>
        <v>0.35834351411834203</v>
      </c>
      <c r="W194" s="4">
        <f t="shared" si="99"/>
        <v>0.20604911795490968</v>
      </c>
      <c r="X194" s="4">
        <f t="shared" si="100"/>
        <v>-5.4029757575440443E-2</v>
      </c>
      <c r="Y194" s="4">
        <f t="shared" si="101"/>
        <v>0.3012382397117529</v>
      </c>
      <c r="AA194">
        <v>334</v>
      </c>
      <c r="AB194">
        <v>5.8111409929767008</v>
      </c>
      <c r="AC194">
        <v>0.65079946300000002</v>
      </c>
      <c r="AD194" s="3">
        <f t="shared" si="102"/>
        <v>0.84497467210415034</v>
      </c>
      <c r="AE194" t="s">
        <v>1977</v>
      </c>
      <c r="AF194">
        <v>0.46018564824475688</v>
      </c>
      <c r="AG194" s="3">
        <f>AB194/VLOOKUP(C194,Sheet3!A$2:C$15,3,FALSE)</f>
        <v>0.96944168880974202</v>
      </c>
      <c r="AI194" s="4">
        <f t="shared" si="103"/>
        <v>0.38067937603805158</v>
      </c>
      <c r="AJ194" s="4">
        <f t="shared" si="104"/>
        <v>0.37156355643248296</v>
      </c>
      <c r="AK194" s="4">
        <f t="shared" si="105"/>
        <v>-0.16011043691557514</v>
      </c>
      <c r="AL194" s="4">
        <f t="shared" si="106"/>
        <v>0.81117655197320926</v>
      </c>
      <c r="AM194" s="3">
        <f t="shared" si="107"/>
        <v>0.68339696794058802</v>
      </c>
      <c r="AN194" s="3">
        <f t="shared" si="137"/>
        <v>0.19014778325123202</v>
      </c>
      <c r="AO194" s="3">
        <f t="shared" si="108"/>
        <v>0.9453405286785671</v>
      </c>
      <c r="AP194">
        <v>970</v>
      </c>
      <c r="AQ194">
        <v>6.8772960714974287</v>
      </c>
      <c r="AR194">
        <v>0.798883126</v>
      </c>
      <c r="AS194">
        <v>0.45377085602916289</v>
      </c>
      <c r="AT194" s="3">
        <f>AQ194/VLOOKUP(C194,Sheet3!A$34:C$47,3,FALSE)</f>
        <v>0.95250485753688141</v>
      </c>
      <c r="AV194" s="4">
        <f t="shared" si="109"/>
        <v>0.34942895147883396</v>
      </c>
      <c r="AW194" s="4">
        <f t="shared" si="110"/>
        <v>7.9960609237465508E-2</v>
      </c>
      <c r="AX194" s="4">
        <f t="shared" si="111"/>
        <v>-6.8305680139259542E-2</v>
      </c>
      <c r="AZ194">
        <v>548</v>
      </c>
      <c r="BA194">
        <v>6.3062752869480159</v>
      </c>
      <c r="BB194">
        <v>2.0419302359999998</v>
      </c>
      <c r="BC194" s="3">
        <f t="shared" si="112"/>
        <v>0.91697016114865593</v>
      </c>
      <c r="BD194" s="3">
        <f>BA194/VLOOKUP(C194,Sheet3!A$50:C$63,3,FALSE)</f>
        <v>0.97690061600987266</v>
      </c>
      <c r="BF194" s="4">
        <f t="shared" si="113"/>
        <v>0.6162302340446254</v>
      </c>
      <c r="BG194" s="4">
        <f t="shared" si="114"/>
        <v>0.8800110577935063</v>
      </c>
      <c r="BH194" s="4">
        <f t="shared" si="115"/>
        <v>-6.0868888004684769E-2</v>
      </c>
      <c r="BI194" s="4">
        <f t="shared" si="116"/>
        <v>1.3353952330756382</v>
      </c>
      <c r="BK194">
        <v>996</v>
      </c>
      <c r="BL194">
        <v>6.9037472575845982</v>
      </c>
      <c r="BM194">
        <v>0.31522938299999997</v>
      </c>
      <c r="BN194" s="3">
        <f t="shared" si="117"/>
        <v>1.0038461607312203</v>
      </c>
      <c r="BO194" s="3">
        <f>BL194/VLOOKUP(C194,Sheet3!A$18:C$31,3,FALSE)</f>
        <v>0.99900420637176157</v>
      </c>
      <c r="BQ194" s="4">
        <f t="shared" si="118"/>
        <v>0.678589669326221</v>
      </c>
      <c r="BR194" s="4">
        <f t="shared" si="119"/>
        <v>0.91137671707172607</v>
      </c>
      <c r="BS194" s="4">
        <f t="shared" si="120"/>
        <v>-6.9201827740346153E-2</v>
      </c>
      <c r="BT194" s="4">
        <f t="shared" si="121"/>
        <v>1.3504898592981232</v>
      </c>
      <c r="BV194">
        <v>551</v>
      </c>
      <c r="BW194">
        <v>6.3117348091529148</v>
      </c>
      <c r="BX194">
        <v>0.876473956</v>
      </c>
      <c r="BY194" s="3">
        <f t="shared" si="122"/>
        <v>0.91776400834501648</v>
      </c>
      <c r="BZ194" s="3">
        <f>BW194/VLOOKUP(C194,Sheet3!A$98:C$111,3,FALSE)</f>
        <v>0.97100225681944208</v>
      </c>
      <c r="CB194" s="4">
        <f t="shared" si="123"/>
        <v>0.4628579458097189</v>
      </c>
      <c r="CC194" s="4">
        <f t="shared" si="124"/>
        <v>0.47851263477544725</v>
      </c>
      <c r="CD194" s="4">
        <f t="shared" si="125"/>
        <v>-5.4223232561292502E-2</v>
      </c>
      <c r="CE194" s="4">
        <f t="shared" si="126"/>
        <v>0.79141740199274702</v>
      </c>
      <c r="CG194">
        <v>4105</v>
      </c>
      <c r="CH194">
        <v>8.3199610218865292</v>
      </c>
      <c r="CI194">
        <v>4.8250951080000002</v>
      </c>
      <c r="CJ194" s="3">
        <f t="shared" si="127"/>
        <v>1.2097721161617783</v>
      </c>
      <c r="CK194" s="3">
        <f>CH194/VLOOKUP(C194,Sheet3!A$114:C$127,3,FALSE)</f>
        <v>1.038637050364831</v>
      </c>
      <c r="CM194" s="4">
        <f t="shared" si="128"/>
        <v>1.543037464561813</v>
      </c>
      <c r="CN194" s="4">
        <f t="shared" si="129"/>
        <v>2.2041450201807931</v>
      </c>
      <c r="CO194" s="4">
        <f t="shared" si="130"/>
        <v>2.0734910661906036E-3</v>
      </c>
      <c r="CP194" s="4">
        <f t="shared" si="131"/>
        <v>2.4918270926325743</v>
      </c>
      <c r="CR194">
        <v>897</v>
      </c>
      <c r="CS194">
        <v>6.799055862058796</v>
      </c>
      <c r="CT194">
        <v>5.1783575500000003</v>
      </c>
      <c r="CU194" s="3">
        <f t="shared" si="132"/>
        <v>0.98862340538705396</v>
      </c>
      <c r="CV194" s="3">
        <f>CS194/VLOOKUP(C194,Sheet3!A$130:C$143,3,FALSE)</f>
        <v>0.98884400173559328</v>
      </c>
      <c r="CX194" s="4">
        <f t="shared" si="133"/>
        <v>0.55428730994172215</v>
      </c>
      <c r="CY194" s="4">
        <f t="shared" si="134"/>
        <v>0.56653623077999637</v>
      </c>
      <c r="CZ194" s="4">
        <f t="shared" si="135"/>
        <v>-5.230170057339896E-2</v>
      </c>
      <c r="DA194" s="4">
        <f t="shared" si="136"/>
        <v>1.0647107369924282</v>
      </c>
    </row>
    <row r="195" spans="1:105" x14ac:dyDescent="0.25">
      <c r="A195">
        <v>16220116</v>
      </c>
      <c r="B195" t="s">
        <v>1977</v>
      </c>
      <c r="C195">
        <v>12</v>
      </c>
      <c r="D195">
        <v>110</v>
      </c>
      <c r="E195" s="3">
        <v>1.122360163</v>
      </c>
      <c r="F195">
        <v>4.7004803657924166</v>
      </c>
      <c r="G195" s="3">
        <f t="shared" ref="G195:G258" si="138">F195/AQ195</f>
        <v>0.66406520693596593</v>
      </c>
      <c r="H195" s="3">
        <f>F195/VLOOKUP(C195,Sheet3!A$66:C$79,3,FALSE)</f>
        <v>0.97447006715906215</v>
      </c>
      <c r="J195" s="4">
        <f t="shared" ref="J195:J258" si="139">-LN(1-_xlfn.GAMMA.DIST(H195,I$8,I$6,TRUE))</f>
        <v>0.44668106531130525</v>
      </c>
      <c r="K195" s="4">
        <f t="shared" ref="K195:K258" si="140">-LN(RANK(H195,H:H)/1015)</f>
        <v>0.50591160896356169</v>
      </c>
      <c r="L195" s="4">
        <f t="shared" ref="L195:L258" si="141">(E195-AVERAGE(E:E))/STDEV(E:E)</f>
        <v>-0.25429695915522565</v>
      </c>
      <c r="M195" s="4">
        <f t="shared" ref="M195:M258" si="142">-LN(RANK(G195,G:G)/1015)</f>
        <v>0.2318016140573243</v>
      </c>
      <c r="O195">
        <v>125</v>
      </c>
      <c r="P195">
        <v>4.8283137373023015</v>
      </c>
      <c r="Q195">
        <v>0</v>
      </c>
      <c r="R195">
        <v>0.18884564486882149</v>
      </c>
      <c r="S195" s="3">
        <f t="shared" ref="S195:S258" si="143">P195/AQ195</f>
        <v>0.68212499821236727</v>
      </c>
      <c r="T195" s="3">
        <f>P195/VLOOKUP(C195,Sheet3!A$82:C$95,3,FALSE)</f>
        <v>0.97281802162010012</v>
      </c>
      <c r="V195" s="4">
        <f t="shared" ref="V195:V258" si="144">-LN(1-_xlfn.GAMMA.DIST(T195,U$8,U$6,TRUE))</f>
        <v>0.30423286706542807</v>
      </c>
      <c r="W195" s="4">
        <f t="shared" ref="W195:W258" si="145">-LN(RANK(T195,T:T)/1015)</f>
        <v>0.1461368991037047</v>
      </c>
      <c r="X195" s="4">
        <f t="shared" ref="X195:X258" si="146">(Q195-AVERAGE(Q:Q))/STDEV(Q:Q)</f>
        <v>-5.4029757575440443E-2</v>
      </c>
      <c r="Y195" s="4">
        <f t="shared" ref="Y195:Y258" si="147">-LN(RANK(S195,S:S)/1015)</f>
        <v>0.1461368991037047</v>
      </c>
      <c r="AA195">
        <v>350</v>
      </c>
      <c r="AB195">
        <v>5.857933154483459</v>
      </c>
      <c r="AC195">
        <v>0.763899408</v>
      </c>
      <c r="AD195" s="3">
        <f t="shared" ref="AD195:AD258" si="148">AB195/AQ195</f>
        <v>0.82758554226900194</v>
      </c>
      <c r="AE195" t="s">
        <v>1977</v>
      </c>
      <c r="AF195">
        <v>0.51854181600811866</v>
      </c>
      <c r="AG195" s="3">
        <f>AB195/VLOOKUP(C195,Sheet3!A$2:C$15,3,FALSE)</f>
        <v>0.97724777579489597</v>
      </c>
      <c r="AI195" s="4">
        <f t="shared" ref="AI195:AI258" si="149">-LN(1-_xlfn.GAMMA.DIST(AG195,AH$8,AH$6,TRUE))</f>
        <v>0.45181236973635408</v>
      </c>
      <c r="AJ195" s="4">
        <f t="shared" ref="AJ195:AJ258" si="150">-LN(RANK(AG195,AG:AG)/1015)</f>
        <v>0.5240489569406801</v>
      </c>
      <c r="AK195" s="4">
        <f t="shared" ref="AK195:AK258" si="151">(AC195-AVERAGE(AC:AC))/STDEV(AC:AC)</f>
        <v>-0.1419782265822277</v>
      </c>
      <c r="AL195" s="4">
        <f t="shared" ref="AL195:AL258" si="152">-LN(RANK(AD195,AD:AD)/1015)</f>
        <v>0.49292441343675042</v>
      </c>
      <c r="AM195" s="3">
        <f t="shared" ref="AM195:AM258" si="153">EXP(-AI195)</f>
        <v>0.63647358022788647</v>
      </c>
      <c r="AN195" s="3">
        <f t="shared" si="137"/>
        <v>0.19113300492610888</v>
      </c>
      <c r="AO195" s="3">
        <f t="shared" ref="AO195:AO258" si="154">_xlfn.GAMMA.INV(AN195,AH$8,AH$6)</f>
        <v>0.94555694033324467</v>
      </c>
      <c r="AP195">
        <v>1186</v>
      </c>
      <c r="AQ195">
        <v>7.0783415795576712</v>
      </c>
      <c r="AR195">
        <v>2.3378132850000002</v>
      </c>
      <c r="AS195">
        <v>0.60397454353349656</v>
      </c>
      <c r="AT195" s="3">
        <f>AQ195/VLOOKUP(C195,Sheet3!A$34:C$47,3,FALSE)</f>
        <v>0.98034964144941339</v>
      </c>
      <c r="AV195" s="4">
        <f t="shared" ref="AV195:AV258" si="155">-LN(1-_xlfn.GAMMA.DIST(AT195,AU$8,AU$6,TRUE))</f>
        <v>0.54318129014926653</v>
      </c>
      <c r="AW195" s="4">
        <f t="shared" ref="AW195:AW258" si="156">-LN(RANK(AT195,AT:AT)/1015)</f>
        <v>0.54591694357726073</v>
      </c>
      <c r="AX195" s="4">
        <f t="shared" ref="AX195:AX258" si="157">(AR195-AVERAGE(AR:AR))/STDEV(AR:AR)</f>
        <v>-6.3760438085332188E-2</v>
      </c>
      <c r="AZ195">
        <v>427</v>
      </c>
      <c r="BA195">
        <v>6.0567840132286248</v>
      </c>
      <c r="BB195">
        <v>1.2990131890000001</v>
      </c>
      <c r="BC195" s="3">
        <f t="shared" ref="BC195:BC258" si="158">BA195/AQ195</f>
        <v>0.85567840222922897</v>
      </c>
      <c r="BD195" s="3">
        <f>BA195/VLOOKUP(C195,Sheet3!A$50:C$63,3,FALSE)</f>
        <v>0.93825210038132079</v>
      </c>
      <c r="BF195" s="4">
        <f t="shared" ref="BF195:BF258" si="159">-LN(1-_xlfn.GAMMA.DIST(BD195,BE$8,BE$6,TRUE))</f>
        <v>0.44572843232105519</v>
      </c>
      <c r="BG195" s="4">
        <f t="shared" ref="BG195:BG258" si="160">-LN(RANK(BD195,BD:BD)/1015)</f>
        <v>0.42135422093549851</v>
      </c>
      <c r="BH195" s="4">
        <f t="shared" ref="BH195:BH258" si="161">(BB195-AVERAGE(BB:BB))/STDEV(BB:BB)</f>
        <v>-6.1530637919867355E-2</v>
      </c>
      <c r="BI195" s="4">
        <f t="shared" ref="BI195:BI258" si="162">-LN(RANK(BC195,BC:BC)/1015)</f>
        <v>0.57175817476114821</v>
      </c>
      <c r="BK195">
        <v>1019</v>
      </c>
      <c r="BL195">
        <v>6.926577033222725</v>
      </c>
      <c r="BM195">
        <v>0.39580074500000001</v>
      </c>
      <c r="BN195" s="3">
        <f t="shared" ref="BN195:BN258" si="163">BL195/AQ195</f>
        <v>0.97855930734209773</v>
      </c>
      <c r="BO195" s="3">
        <f>BL195/VLOOKUP(C195,Sheet3!A$18:C$31,3,FALSE)</f>
        <v>1.0023077806542582</v>
      </c>
      <c r="BQ195" s="4">
        <f t="shared" ref="BQ195:BQ258" si="164">-LN(1-_xlfn.GAMMA.DIST(BO195,BP$8,BP$6,TRUE))</f>
        <v>0.7588101594508434</v>
      </c>
      <c r="BR195" s="4">
        <f t="shared" ref="BR195:BR258" si="165">-LN(RANK(BO195,BO:BO)/1015)</f>
        <v>1.0790994744445279</v>
      </c>
      <c r="BS195" s="4">
        <f t="shared" ref="BS195:BS258" si="166">(BM195-AVERAGE(BM:BM))/STDEV(BM:BM)</f>
        <v>-5.8757132798727768E-2</v>
      </c>
      <c r="BT195" s="4">
        <f t="shared" ref="BT195:BT258" si="167">-LN(RANK(BN195,BN:BN)/1015)</f>
        <v>0.3744247887135152</v>
      </c>
      <c r="BV195">
        <v>735</v>
      </c>
      <c r="BW195">
        <v>6.5998704992128365</v>
      </c>
      <c r="BX195">
        <v>1.341882493</v>
      </c>
      <c r="BY195" s="3">
        <f t="shared" ref="BY195:BY258" si="168">BW195/AQ195</f>
        <v>0.93240350511952341</v>
      </c>
      <c r="BZ195" s="3">
        <f>BW195/VLOOKUP(C195,Sheet3!A$98:C$111,3,FALSE)</f>
        <v>1.015329278435225</v>
      </c>
      <c r="CB195" s="4">
        <f t="shared" ref="CB195:CB258" si="169">-LN(1-_xlfn.GAMMA.DIST(BZ195,CA$8,CA$6,TRUE))</f>
        <v>0.87846101734436821</v>
      </c>
      <c r="CC195" s="4">
        <f t="shared" ref="CC195:CC258" si="170">-LN(RANK(BZ195,BZ:BZ)/1015)</f>
        <v>1.1512027683458719</v>
      </c>
      <c r="CD195" s="4">
        <f t="shared" ref="CD195:CD258" si="171">(BX195-AVERAGE(BX:BX))/STDEV(BX:BX)</f>
        <v>-4.1661758376652133E-2</v>
      </c>
      <c r="CE195" s="4">
        <f t="shared" ref="CE195:CE258" si="172">-LN(RANK(BY195,BY:BY)/1015)</f>
        <v>1.0254900238391471</v>
      </c>
      <c r="CG195">
        <v>2376</v>
      </c>
      <c r="CH195">
        <v>7.773173680482536</v>
      </c>
      <c r="CI195">
        <v>2.2871588269999998</v>
      </c>
      <c r="CJ195" s="3">
        <f t="shared" ref="CJ195:CJ258" si="173">CH195/AQ195</f>
        <v>1.0981631209959615</v>
      </c>
      <c r="CK195" s="3">
        <f>CH195/VLOOKUP(C195,Sheet3!A$114:C$127,3,FALSE)</f>
        <v>0.97037788545303449</v>
      </c>
      <c r="CM195" s="4">
        <f t="shared" ref="CM195:CM258" si="174">-LN(1-_xlfn.GAMMA.DIST(CK195,CL$8,CL$6,TRUE))</f>
        <v>0.32371159573284591</v>
      </c>
      <c r="CN195" s="4">
        <f t="shared" ref="CN195:CN258" si="175">-LN(RANK(CK195,CK:CK)/1015)</f>
        <v>0.2318016140573243</v>
      </c>
      <c r="CO195" s="4">
        <f t="shared" ref="CO195:CO258" si="176">(CI195-AVERAGE(CI:CI))/STDEV(CI:CI)</f>
        <v>-0.10297364068748625</v>
      </c>
      <c r="CP195" s="4">
        <f t="shared" ref="CP195:CP258" si="177">-LN(RANK(CJ195,CJ:CJ)/1015)</f>
        <v>0.27365934145111154</v>
      </c>
      <c r="CR195">
        <v>799</v>
      </c>
      <c r="CS195">
        <v>6.6833609457662746</v>
      </c>
      <c r="CT195">
        <v>4.3971702710000002</v>
      </c>
      <c r="CU195" s="3">
        <f t="shared" ref="CU195:CU258" si="178">CS195/AQ195</f>
        <v>0.94419870398285033</v>
      </c>
      <c r="CV195" s="3">
        <f>CS195/VLOOKUP(C195,Sheet3!A$130:C$143,3,FALSE)</f>
        <v>0.97201751489268051</v>
      </c>
      <c r="CX195" s="4">
        <f t="shared" ref="CX195:CX258" si="179">-LN(1-_xlfn.GAMMA.DIST(CV195,CW$8,CW$6,TRUE))</f>
        <v>0.36826522760594155</v>
      </c>
      <c r="CY195" s="4">
        <f t="shared" ref="CY195:CY258" si="180">-LN(RANK(CV195,CV:CV)/1015)</f>
        <v>0.26078915093057664</v>
      </c>
      <c r="CZ195" s="4">
        <f t="shared" ref="CZ195:CZ258" si="181">(CT195-AVERAGE(CT:CT))/STDEV(CT:CT)</f>
        <v>-6.2845990702280294E-2</v>
      </c>
      <c r="DA195" s="4">
        <f t="shared" ref="DA195:DA258" si="182">-LN(RANK(CU195,CU:CU)/1015)</f>
        <v>0.32686337751457611</v>
      </c>
    </row>
    <row r="196" spans="1:105" x14ac:dyDescent="0.25">
      <c r="A196">
        <v>16220121</v>
      </c>
      <c r="B196" t="s">
        <v>1977</v>
      </c>
      <c r="C196">
        <v>12</v>
      </c>
      <c r="D196">
        <v>261</v>
      </c>
      <c r="E196" s="3">
        <v>5.647996826</v>
      </c>
      <c r="F196">
        <v>5.5645204073226937</v>
      </c>
      <c r="G196" s="3">
        <f t="shared" si="138"/>
        <v>0.81132429000754736</v>
      </c>
      <c r="H196" s="3">
        <f>F196/VLOOKUP(C196,Sheet3!A$66:C$79,3,FALSE)</f>
        <v>1.1535966865202698</v>
      </c>
      <c r="J196" s="4">
        <f t="shared" si="139"/>
        <v>4.2362976565968458</v>
      </c>
      <c r="K196" s="4">
        <f t="shared" si="140"/>
        <v>3.2590822453462414</v>
      </c>
      <c r="L196" s="4">
        <f t="shared" si="141"/>
        <v>1.4929866651678705</v>
      </c>
      <c r="M196" s="4">
        <f t="shared" si="142"/>
        <v>2.565935064786296</v>
      </c>
      <c r="O196">
        <v>136</v>
      </c>
      <c r="P196">
        <v>4.9126548857360524</v>
      </c>
      <c r="Q196">
        <v>0.19801961500000001</v>
      </c>
      <c r="R196">
        <v>0.45329381142401637</v>
      </c>
      <c r="S196" s="3">
        <f t="shared" si="143"/>
        <v>0.71628028032331603</v>
      </c>
      <c r="T196" s="3">
        <f>P196/VLOOKUP(C196,Sheet3!A$82:C$95,3,FALSE)</f>
        <v>0.98981123987901376</v>
      </c>
      <c r="V196" s="4">
        <f t="shared" si="144"/>
        <v>0.52713884234618025</v>
      </c>
      <c r="W196" s="4">
        <f t="shared" si="145"/>
        <v>0.50918493430853073</v>
      </c>
      <c r="X196" s="4">
        <f t="shared" si="146"/>
        <v>-5.3776695532128861E-2</v>
      </c>
      <c r="Y196" s="4">
        <f t="shared" si="147"/>
        <v>0.41985384556026401</v>
      </c>
      <c r="AA196">
        <v>456</v>
      </c>
      <c r="AB196">
        <v>6.1224928095143865</v>
      </c>
      <c r="AC196">
        <v>1.5159086900000001</v>
      </c>
      <c r="AD196" s="3">
        <f t="shared" si="148"/>
        <v>0.89267839241253621</v>
      </c>
      <c r="AE196" t="s">
        <v>1977</v>
      </c>
      <c r="AF196">
        <v>0.94045533074587284</v>
      </c>
      <c r="AG196" s="3">
        <f>AB196/VLOOKUP(C196,Sheet3!A$2:C$15,3,FALSE)</f>
        <v>1.0213828534111642</v>
      </c>
      <c r="AI196" s="4">
        <f t="shared" si="149"/>
        <v>1.0264399183301964</v>
      </c>
      <c r="AJ196" s="4">
        <f t="shared" si="150"/>
        <v>1.4630583773317287</v>
      </c>
      <c r="AK196" s="4">
        <f t="shared" si="151"/>
        <v>-2.1415917963478175E-2</v>
      </c>
      <c r="AL196" s="4">
        <f t="shared" si="152"/>
        <v>1.9881699583451959</v>
      </c>
      <c r="AM196" s="3">
        <f t="shared" si="153"/>
        <v>0.35828019957811885</v>
      </c>
      <c r="AN196" s="3">
        <f t="shared" si="137"/>
        <v>0.19211822660098574</v>
      </c>
      <c r="AO196" s="3">
        <f t="shared" si="154"/>
        <v>0.94577270209234454</v>
      </c>
      <c r="AP196">
        <v>952</v>
      </c>
      <c r="AQ196">
        <v>6.8585650347913649</v>
      </c>
      <c r="AR196">
        <v>0.66899534999999999</v>
      </c>
      <c r="AS196">
        <v>0.44116660963758675</v>
      </c>
      <c r="AT196" s="3">
        <f>AQ196/VLOOKUP(C196,Sheet3!A$34:C$47,3,FALSE)</f>
        <v>0.94991061071898297</v>
      </c>
      <c r="AV196" s="4">
        <f t="shared" si="155"/>
        <v>0.33424843026137685</v>
      </c>
      <c r="AW196" s="4">
        <f t="shared" si="156"/>
        <v>5.8840500022933465E-2</v>
      </c>
      <c r="AX196" s="4">
        <f t="shared" si="157"/>
        <v>-6.8689304684086142E-2</v>
      </c>
      <c r="AZ196">
        <v>358</v>
      </c>
      <c r="BA196">
        <v>5.8805329864007003</v>
      </c>
      <c r="BB196">
        <v>0.88024539599999996</v>
      </c>
      <c r="BC196" s="3">
        <f t="shared" si="158"/>
        <v>0.85739990166610469</v>
      </c>
      <c r="BD196" s="3">
        <f>BA196/VLOOKUP(C196,Sheet3!A$50:C$63,3,FALSE)</f>
        <v>0.91094917926765973</v>
      </c>
      <c r="BF196" s="4">
        <f t="shared" si="159"/>
        <v>0.34569827198422443</v>
      </c>
      <c r="BG196" s="4">
        <f t="shared" si="160"/>
        <v>0.1964104891171409</v>
      </c>
      <c r="BH196" s="4">
        <f t="shared" si="161"/>
        <v>-6.1903653389922847E-2</v>
      </c>
      <c r="BI196" s="4">
        <f t="shared" si="162"/>
        <v>0.59292298595319148</v>
      </c>
      <c r="BK196">
        <v>1033</v>
      </c>
      <c r="BL196">
        <v>6.9402224691196386</v>
      </c>
      <c r="BM196">
        <v>0.44464268000000001</v>
      </c>
      <c r="BN196" s="3">
        <f t="shared" si="163"/>
        <v>1.0119059065437233</v>
      </c>
      <c r="BO196" s="3">
        <f>BL196/VLOOKUP(C196,Sheet3!A$18:C$31,3,FALSE)</f>
        <v>1.0042823384342836</v>
      </c>
      <c r="BQ196" s="4">
        <f t="shared" si="164"/>
        <v>0.80965842738032134</v>
      </c>
      <c r="BR196" s="4">
        <f t="shared" si="165"/>
        <v>1.1957961438886906</v>
      </c>
      <c r="BS196" s="4">
        <f t="shared" si="166"/>
        <v>-5.2425613772980696E-2</v>
      </c>
      <c r="BT196" s="4">
        <f t="shared" si="167"/>
        <v>1.8288936906691253</v>
      </c>
      <c r="BV196">
        <v>857</v>
      </c>
      <c r="BW196">
        <v>6.75343791859778</v>
      </c>
      <c r="BX196">
        <v>1.65085299</v>
      </c>
      <c r="BY196" s="3">
        <f t="shared" si="168"/>
        <v>0.98467214123358049</v>
      </c>
      <c r="BZ196" s="3">
        <f>BW196/VLOOKUP(C196,Sheet3!A$98:C$111,3,FALSE)</f>
        <v>1.0389542112477508</v>
      </c>
      <c r="CB196" s="4">
        <f t="shared" si="169"/>
        <v>1.1726781609992063</v>
      </c>
      <c r="CC196" s="4">
        <f t="shared" si="170"/>
        <v>1.5660576168038753</v>
      </c>
      <c r="CD196" s="4">
        <f t="shared" si="171"/>
        <v>-3.3322579755437884E-2</v>
      </c>
      <c r="CE196" s="4">
        <f t="shared" si="172"/>
        <v>1.8987633706296112</v>
      </c>
      <c r="CG196">
        <v>2721</v>
      </c>
      <c r="CH196">
        <v>7.9087547387832462</v>
      </c>
      <c r="CI196">
        <v>2.7971149870000001</v>
      </c>
      <c r="CJ196" s="3">
        <f t="shared" si="173"/>
        <v>1.1531209077503233</v>
      </c>
      <c r="CK196" s="3">
        <f>CH196/VLOOKUP(C196,Sheet3!A$114:C$127,3,FALSE)</f>
        <v>0.98730338667934447</v>
      </c>
      <c r="CM196" s="4">
        <f t="shared" si="174"/>
        <v>0.51726622392294663</v>
      </c>
      <c r="CN196" s="4">
        <f t="shared" si="175"/>
        <v>0.50918493430853073</v>
      </c>
      <c r="CO196" s="4">
        <f t="shared" si="176"/>
        <v>-8.1866163589199278E-2</v>
      </c>
      <c r="CP196" s="4">
        <f t="shared" si="177"/>
        <v>1.061857668010022</v>
      </c>
      <c r="CR196">
        <v>1093</v>
      </c>
      <c r="CS196">
        <v>6.9966814881765389</v>
      </c>
      <c r="CT196">
        <v>6.7406405950000003</v>
      </c>
      <c r="CU196" s="3">
        <f t="shared" si="178"/>
        <v>1.0201378061860684</v>
      </c>
      <c r="CV196" s="3">
        <f>CS196/VLOOKUP(C196,Sheet3!A$130:C$143,3,FALSE)</f>
        <v>1.0175863622839587</v>
      </c>
      <c r="CX196" s="4">
        <f t="shared" si="179"/>
        <v>1.0022344712660711</v>
      </c>
      <c r="CY196" s="4">
        <f t="shared" si="180"/>
        <v>1.4337061653192014</v>
      </c>
      <c r="CZ196" s="4">
        <f t="shared" si="181"/>
        <v>-3.121435553752033E-2</v>
      </c>
      <c r="DA196" s="4">
        <f t="shared" si="182"/>
        <v>2.1777117631126375</v>
      </c>
    </row>
    <row r="197" spans="1:105" x14ac:dyDescent="0.25">
      <c r="A197">
        <v>16220136</v>
      </c>
      <c r="B197" t="s">
        <v>1977</v>
      </c>
      <c r="C197">
        <v>12</v>
      </c>
      <c r="D197">
        <v>132</v>
      </c>
      <c r="E197" s="3">
        <v>1.7913305180000001</v>
      </c>
      <c r="F197">
        <v>4.8828019225863706</v>
      </c>
      <c r="G197" s="3">
        <f t="shared" si="138"/>
        <v>0.65576160892330582</v>
      </c>
      <c r="H197" s="3">
        <f>F197/VLOOKUP(C197,Sheet3!A$66:C$79,3,FALSE)</f>
        <v>1.012267672056322</v>
      </c>
      <c r="J197" s="4">
        <f t="shared" si="139"/>
        <v>0.86856142319731811</v>
      </c>
      <c r="K197" s="4">
        <f t="shared" si="140"/>
        <v>1.2188614168196865</v>
      </c>
      <c r="L197" s="4">
        <f t="shared" si="141"/>
        <v>3.9829323803597522E-3</v>
      </c>
      <c r="M197" s="4">
        <f t="shared" si="142"/>
        <v>0.1856769334740323</v>
      </c>
      <c r="O197">
        <v>131</v>
      </c>
      <c r="P197">
        <v>4.8751973232011512</v>
      </c>
      <c r="Q197">
        <v>0</v>
      </c>
      <c r="R197">
        <v>0.3151259292100631</v>
      </c>
      <c r="S197" s="3">
        <f t="shared" si="143"/>
        <v>0.65474030918452242</v>
      </c>
      <c r="T197" s="3">
        <f>P197/VLOOKUP(C197,Sheet3!A$82:C$95,3,FALSE)</f>
        <v>0.98226421748931436</v>
      </c>
      <c r="V197" s="4">
        <f t="shared" si="144"/>
        <v>0.41750362391386653</v>
      </c>
      <c r="W197" s="4">
        <f t="shared" si="145"/>
        <v>0.3012382397117529</v>
      </c>
      <c r="X197" s="4">
        <f t="shared" si="146"/>
        <v>-5.4029757575440443E-2</v>
      </c>
      <c r="Y197" s="4">
        <f t="shared" si="147"/>
        <v>6.4078856684522401E-2</v>
      </c>
      <c r="AA197">
        <v>592</v>
      </c>
      <c r="AB197">
        <v>6.3835066348840055</v>
      </c>
      <c r="AC197">
        <v>2.4851148200000002</v>
      </c>
      <c r="AD197" s="3">
        <f t="shared" si="148"/>
        <v>0.85730665462809119</v>
      </c>
      <c r="AE197" t="s">
        <v>1977</v>
      </c>
      <c r="AF197">
        <v>1.519676758938395</v>
      </c>
      <c r="AG197" s="3">
        <f>AB197/VLOOKUP(C197,Sheet3!A$2:C$15,3,FALSE)</f>
        <v>1.0649263991580036</v>
      </c>
      <c r="AI197" s="4">
        <f t="shared" si="149"/>
        <v>1.9117547108641015</v>
      </c>
      <c r="AJ197" s="4">
        <f t="shared" si="150"/>
        <v>2.2879149032462518</v>
      </c>
      <c r="AK197" s="4">
        <f t="shared" si="151"/>
        <v>0.13396744146724207</v>
      </c>
      <c r="AL197" s="4">
        <f t="shared" si="152"/>
        <v>1.0936982738656806</v>
      </c>
      <c r="AM197" s="3">
        <f t="shared" si="153"/>
        <v>0.14782077616957234</v>
      </c>
      <c r="AN197" s="3">
        <f t="shared" ref="AN197:AN260" si="183">AN196+AN$2</f>
        <v>0.19310344827586259</v>
      </c>
      <c r="AO197" s="3">
        <f t="shared" si="154"/>
        <v>0.94598782074033283</v>
      </c>
      <c r="AP197">
        <v>1713</v>
      </c>
      <c r="AQ197">
        <v>7.4460014983241196</v>
      </c>
      <c r="AR197">
        <v>6.0272452090000002</v>
      </c>
      <c r="AS197">
        <v>0.952025511982174</v>
      </c>
      <c r="AT197" s="3">
        <f>AQ197/VLOOKUP(C197,Sheet3!A$34:C$47,3,FALSE)</f>
        <v>1.0312705055369773</v>
      </c>
      <c r="AV197" s="4">
        <f t="shared" si="155"/>
        <v>1.05712970678734</v>
      </c>
      <c r="AW197" s="4">
        <f t="shared" si="156"/>
        <v>2.3687669998753469</v>
      </c>
      <c r="AX197" s="4">
        <f t="shared" si="157"/>
        <v>-5.2863672538178502E-2</v>
      </c>
      <c r="AZ197">
        <v>2240</v>
      </c>
      <c r="BA197">
        <v>7.7142311448490855</v>
      </c>
      <c r="BB197">
        <v>12.833569069999999</v>
      </c>
      <c r="BC197" s="3">
        <f t="shared" si="158"/>
        <v>1.0360233135308039</v>
      </c>
      <c r="BD197" s="3">
        <f>BA197/VLOOKUP(C197,Sheet3!A$50:C$63,3,FALSE)</f>
        <v>1.1950060558001356</v>
      </c>
      <c r="BF197" s="4">
        <f t="shared" si="159"/>
        <v>2.2416920829472859</v>
      </c>
      <c r="BG197" s="4">
        <f t="shared" si="160"/>
        <v>2.9523519779237661</v>
      </c>
      <c r="BH197" s="4">
        <f t="shared" si="161"/>
        <v>-5.1256285747247818E-2</v>
      </c>
      <c r="BI197" s="4">
        <f t="shared" si="162"/>
        <v>2.9336598449116131</v>
      </c>
      <c r="BK197">
        <v>990</v>
      </c>
      <c r="BL197">
        <v>6.8977049431286357</v>
      </c>
      <c r="BM197">
        <v>0.29413246300000001</v>
      </c>
      <c r="BN197" s="3">
        <f t="shared" si="163"/>
        <v>0.92636362545469675</v>
      </c>
      <c r="BO197" s="3">
        <f>BL197/VLOOKUP(C197,Sheet3!A$18:C$31,3,FALSE)</f>
        <v>0.99812985548194655</v>
      </c>
      <c r="BQ197" s="4">
        <f t="shared" si="164"/>
        <v>0.65835760470193672</v>
      </c>
      <c r="BR197" s="4">
        <f t="shared" si="165"/>
        <v>0.86352069589409086</v>
      </c>
      <c r="BS197" s="4">
        <f t="shared" si="166"/>
        <v>-7.1936681516402812E-2</v>
      </c>
      <c r="BT197" s="4">
        <f t="shared" si="167"/>
        <v>6.8289389220865956E-2</v>
      </c>
      <c r="BV197">
        <v>1784</v>
      </c>
      <c r="BW197">
        <v>7.486613313139955</v>
      </c>
      <c r="BX197">
        <v>4.0046416020000004</v>
      </c>
      <c r="BY197" s="3">
        <f t="shared" si="168"/>
        <v>1.005454177631441</v>
      </c>
      <c r="BZ197" s="3">
        <f>BW197/VLOOKUP(C197,Sheet3!A$98:C$111,3,FALSE)</f>
        <v>1.1517464917017013</v>
      </c>
      <c r="CB197" s="4">
        <f t="shared" si="169"/>
        <v>3.3151684932857104</v>
      </c>
      <c r="CC197" s="4">
        <f t="shared" si="170"/>
        <v>3.3672958299864741</v>
      </c>
      <c r="CD197" s="4">
        <f t="shared" si="171"/>
        <v>3.0206669356162504E-2</v>
      </c>
      <c r="CE197" s="4">
        <f t="shared" si="172"/>
        <v>2.3075233746346284</v>
      </c>
      <c r="CG197">
        <v>4712</v>
      </c>
      <c r="CH197">
        <v>8.4578677253314218</v>
      </c>
      <c r="CI197">
        <v>5.7081230720000002</v>
      </c>
      <c r="CJ197" s="3">
        <f t="shared" si="173"/>
        <v>1.1358939059084321</v>
      </c>
      <c r="CK197" s="3">
        <f>CH197/VLOOKUP(C197,Sheet3!A$114:C$127,3,FALSE)</f>
        <v>1.0558528776162743</v>
      </c>
      <c r="CM197" s="4">
        <f t="shared" si="174"/>
        <v>2.0520548635961009</v>
      </c>
      <c r="CN197" s="4">
        <f t="shared" si="175"/>
        <v>2.9153107062434169</v>
      </c>
      <c r="CO197" s="4">
        <f t="shared" si="176"/>
        <v>3.8622696643542537E-2</v>
      </c>
      <c r="CP197" s="4">
        <f t="shared" si="177"/>
        <v>0.72010837428796515</v>
      </c>
      <c r="CR197">
        <v>1390</v>
      </c>
      <c r="CS197">
        <v>7.2370590261247374</v>
      </c>
      <c r="CT197">
        <v>9.107799473</v>
      </c>
      <c r="CU197" s="3">
        <f t="shared" si="178"/>
        <v>0.97193896989593553</v>
      </c>
      <c r="CV197" s="3">
        <f>CS197/VLOOKUP(C197,Sheet3!A$130:C$143,3,FALSE)</f>
        <v>1.0525464937161</v>
      </c>
      <c r="CX197" s="4">
        <f t="shared" si="179"/>
        <v>1.7926374801396538</v>
      </c>
      <c r="CY197" s="4">
        <f t="shared" si="180"/>
        <v>2.732989149449462</v>
      </c>
      <c r="CZ197" s="4">
        <f t="shared" si="181"/>
        <v>7.3702239933061159E-4</v>
      </c>
      <c r="DA197" s="4">
        <f t="shared" si="182"/>
        <v>0.67847699081215151</v>
      </c>
    </row>
    <row r="198" spans="1:105" x14ac:dyDescent="0.25">
      <c r="A198">
        <v>16220154</v>
      </c>
      <c r="B198" t="s">
        <v>1977</v>
      </c>
      <c r="C198">
        <v>12</v>
      </c>
      <c r="D198">
        <v>112</v>
      </c>
      <c r="E198" s="3">
        <v>1.183434887</v>
      </c>
      <c r="F198">
        <v>4.7184988712950942</v>
      </c>
      <c r="G198" s="3">
        <f t="shared" si="138"/>
        <v>0.67554624340351166</v>
      </c>
      <c r="H198" s="3">
        <f>F198/VLOOKUP(C198,Sheet3!A$66:C$79,3,FALSE)</f>
        <v>0.9782055352178336</v>
      </c>
      <c r="J198" s="4">
        <f t="shared" si="139"/>
        <v>0.48034885798758342</v>
      </c>
      <c r="K198" s="4">
        <f t="shared" si="140"/>
        <v>0.58581816032944678</v>
      </c>
      <c r="L198" s="4">
        <f t="shared" si="141"/>
        <v>-0.23071688124536696</v>
      </c>
      <c r="M198" s="4">
        <f t="shared" si="142"/>
        <v>0.31599370527767229</v>
      </c>
      <c r="O198">
        <v>175</v>
      </c>
      <c r="P198">
        <v>5.1647859739235145</v>
      </c>
      <c r="Q198">
        <v>26.162504030000001</v>
      </c>
      <c r="R198">
        <v>2.5264038233425445</v>
      </c>
      <c r="S198" s="3">
        <f t="shared" si="143"/>
        <v>0.73944105060462406</v>
      </c>
      <c r="T198" s="3">
        <f>P198/VLOOKUP(C198,Sheet3!A$82:C$95,3,FALSE)</f>
        <v>1.0406111008127592</v>
      </c>
      <c r="V198" s="4">
        <f t="shared" si="144"/>
        <v>1.7866955464600125</v>
      </c>
      <c r="W198" s="4">
        <f t="shared" si="145"/>
        <v>2.9714001728944601</v>
      </c>
      <c r="X198" s="4">
        <f t="shared" si="146"/>
        <v>-2.0595005528380086E-2</v>
      </c>
      <c r="Y198" s="4">
        <f t="shared" si="147"/>
        <v>0.5700144951563213</v>
      </c>
      <c r="AA198">
        <v>360</v>
      </c>
      <c r="AB198">
        <v>5.8861040314501558</v>
      </c>
      <c r="AC198">
        <v>0.83465549699999997</v>
      </c>
      <c r="AD198" s="3">
        <f t="shared" si="148"/>
        <v>0.84271196734164455</v>
      </c>
      <c r="AE198" t="s">
        <v>1977</v>
      </c>
      <c r="AF198">
        <v>0.55594619751872021</v>
      </c>
      <c r="AG198" s="3">
        <f>AB198/VLOOKUP(C198,Sheet3!A$2:C$15,3,FALSE)</f>
        <v>0.98194737309856706</v>
      </c>
      <c r="AI198" s="4">
        <f t="shared" si="149"/>
        <v>0.4987797370739554</v>
      </c>
      <c r="AJ198" s="4">
        <f t="shared" si="150"/>
        <v>0.59828492909457687</v>
      </c>
      <c r="AK198" s="4">
        <f t="shared" si="151"/>
        <v>-0.13063459340793171</v>
      </c>
      <c r="AL198" s="4">
        <f t="shared" si="152"/>
        <v>0.74885778757395116</v>
      </c>
      <c r="AM198" s="3">
        <f t="shared" si="153"/>
        <v>0.60727123834862073</v>
      </c>
      <c r="AN198" s="3">
        <f t="shared" si="183"/>
        <v>0.19408866995073945</v>
      </c>
      <c r="AO198" s="3">
        <f t="shared" si="154"/>
        <v>0.94620230296544316</v>
      </c>
      <c r="AP198">
        <v>1080</v>
      </c>
      <c r="AQ198">
        <v>6.9847163201182658</v>
      </c>
      <c r="AR198">
        <v>1.586077178</v>
      </c>
      <c r="AS198">
        <v>0.53059451215023501</v>
      </c>
      <c r="AT198" s="3">
        <f>AQ198/VLOOKUP(C198,Sheet3!A$34:C$47,3,FALSE)</f>
        <v>0.96738255184369182</v>
      </c>
      <c r="AV198" s="4">
        <f t="shared" si="155"/>
        <v>0.44576530472097547</v>
      </c>
      <c r="AW198" s="4">
        <f t="shared" si="156"/>
        <v>0.22684497441739607</v>
      </c>
      <c r="AX198" s="4">
        <f t="shared" si="157"/>
        <v>-6.5980696455739521E-2</v>
      </c>
      <c r="AZ198">
        <v>1028</v>
      </c>
      <c r="BA198">
        <v>6.93537044601511</v>
      </c>
      <c r="BB198">
        <v>5.0482160660000002</v>
      </c>
      <c r="BC198" s="3">
        <f t="shared" si="158"/>
        <v>0.99293516417252004</v>
      </c>
      <c r="BD198" s="3">
        <f>BA198/VLOOKUP(C198,Sheet3!A$50:C$63,3,FALSE)</f>
        <v>1.0743532993225444</v>
      </c>
      <c r="BF198" s="4">
        <f t="shared" si="159"/>
        <v>1.2032549267552133</v>
      </c>
      <c r="BG198" s="4">
        <f t="shared" si="160"/>
        <v>1.8727878842263508</v>
      </c>
      <c r="BH198" s="4">
        <f t="shared" si="161"/>
        <v>-5.8191052839842862E-2</v>
      </c>
      <c r="BI198" s="4">
        <f t="shared" si="162"/>
        <v>2.2879149032462518</v>
      </c>
      <c r="BK198">
        <v>1018</v>
      </c>
      <c r="BL198">
        <v>6.9255951971104679</v>
      </c>
      <c r="BM198">
        <v>0.392306606</v>
      </c>
      <c r="BN198" s="3">
        <f t="shared" si="163"/>
        <v>0.99153564435573283</v>
      </c>
      <c r="BO198" s="3">
        <f>BL198/VLOOKUP(C198,Sheet3!A$18:C$31,3,FALSE)</f>
        <v>1.0021657044209435</v>
      </c>
      <c r="BQ198" s="4">
        <f t="shared" si="164"/>
        <v>0.75523582929665634</v>
      </c>
      <c r="BR198" s="4">
        <f t="shared" si="165"/>
        <v>1.0675719692734604</v>
      </c>
      <c r="BS198" s="4">
        <f t="shared" si="166"/>
        <v>-5.9210087980726696E-2</v>
      </c>
      <c r="BT198" s="4">
        <f t="shared" si="167"/>
        <v>0.74677662137012657</v>
      </c>
      <c r="BV198">
        <v>513</v>
      </c>
      <c r="BW198">
        <v>6.2402758451707694</v>
      </c>
      <c r="BX198">
        <v>0.78046691899999998</v>
      </c>
      <c r="BY198" s="3">
        <f t="shared" si="168"/>
        <v>0.89341865283730071</v>
      </c>
      <c r="BZ198" s="3">
        <f>BW198/VLOOKUP(C198,Sheet3!A$98:C$111,3,FALSE)</f>
        <v>0.96000895348926707</v>
      </c>
      <c r="CB198" s="4">
        <f t="shared" si="169"/>
        <v>0.3855152946847995</v>
      </c>
      <c r="CC198" s="4">
        <f t="shared" si="170"/>
        <v>0.35036134878188002</v>
      </c>
      <c r="CD198" s="4">
        <f t="shared" si="171"/>
        <v>-5.6814482658665143E-2</v>
      </c>
      <c r="CE198" s="4">
        <f t="shared" si="172"/>
        <v>0.45184438769328594</v>
      </c>
      <c r="CG198">
        <v>3389</v>
      </c>
      <c r="CH198">
        <v>8.1282901716070519</v>
      </c>
      <c r="CI198">
        <v>3.7789299700000001</v>
      </c>
      <c r="CJ198" s="3">
        <f t="shared" si="173"/>
        <v>1.1637251677916998</v>
      </c>
      <c r="CK198" s="3">
        <f>CH198/VLOOKUP(C198,Sheet3!A$114:C$127,3,FALSE)</f>
        <v>1.0147094807462349</v>
      </c>
      <c r="CM198" s="4">
        <f t="shared" si="174"/>
        <v>0.97670997925972936</v>
      </c>
      <c r="CN198" s="4">
        <f t="shared" si="175"/>
        <v>1.3466947883295715</v>
      </c>
      <c r="CO198" s="4">
        <f t="shared" si="176"/>
        <v>-4.1228087429029912E-2</v>
      </c>
      <c r="CP198" s="4">
        <f t="shared" si="177"/>
        <v>1.2986263852885491</v>
      </c>
      <c r="CR198">
        <v>975</v>
      </c>
      <c r="CS198">
        <v>6.8824374709978473</v>
      </c>
      <c r="CT198">
        <v>5.8000957509999997</v>
      </c>
      <c r="CU198" s="3">
        <f t="shared" si="178"/>
        <v>0.98535676404984096</v>
      </c>
      <c r="CV198" s="3">
        <f>CS198/VLOOKUP(C198,Sheet3!A$130:C$143,3,FALSE)</f>
        <v>1.0009708919284732</v>
      </c>
      <c r="CX198" s="4">
        <f t="shared" si="179"/>
        <v>0.72226433031041715</v>
      </c>
      <c r="CY198" s="4">
        <f t="shared" si="180"/>
        <v>0.91875682436934858</v>
      </c>
      <c r="CZ198" s="4">
        <f t="shared" si="181"/>
        <v>-4.3909618224151258E-2</v>
      </c>
      <c r="DA198" s="4">
        <f t="shared" si="182"/>
        <v>0.9877496958562999</v>
      </c>
    </row>
    <row r="199" spans="1:105" x14ac:dyDescent="0.25">
      <c r="A199">
        <v>16220162</v>
      </c>
      <c r="B199" t="s">
        <v>1977</v>
      </c>
      <c r="C199">
        <v>12</v>
      </c>
      <c r="D199">
        <v>101</v>
      </c>
      <c r="E199" s="3">
        <v>0.84668747499999997</v>
      </c>
      <c r="F199">
        <v>4.6151205168412597</v>
      </c>
      <c r="G199" s="3">
        <f t="shared" si="138"/>
        <v>0.64168571918310857</v>
      </c>
      <c r="H199" s="3">
        <f>F199/VLOOKUP(C199,Sheet3!A$66:C$79,3,FALSE)</f>
        <v>0.95677387203282238</v>
      </c>
      <c r="J199" s="4">
        <f t="shared" si="139"/>
        <v>0.30906970219595253</v>
      </c>
      <c r="K199" s="4">
        <f t="shared" si="140"/>
        <v>0.25187757063001348</v>
      </c>
      <c r="L199" s="4">
        <f t="shared" si="141"/>
        <v>-0.36073024341632454</v>
      </c>
      <c r="M199" s="4">
        <f t="shared" si="142"/>
        <v>0.12358802941709153</v>
      </c>
      <c r="O199">
        <v>155</v>
      </c>
      <c r="P199">
        <v>5.0434251169192468</v>
      </c>
      <c r="Q199">
        <v>12.64485608</v>
      </c>
      <c r="R199">
        <v>1.2568995407855317</v>
      </c>
      <c r="S199" s="3">
        <f t="shared" si="143"/>
        <v>0.70123713161698897</v>
      </c>
      <c r="T199" s="3">
        <f>P199/VLOOKUP(C199,Sheet3!A$82:C$95,3,FALSE)</f>
        <v>1.01615907983059</v>
      </c>
      <c r="V199" s="4">
        <f t="shared" si="144"/>
        <v>1.0601824928434314</v>
      </c>
      <c r="W199" s="4">
        <f t="shared" si="145"/>
        <v>1.7927451765528142</v>
      </c>
      <c r="X199" s="4">
        <f t="shared" si="146"/>
        <v>-3.7870080075887137E-2</v>
      </c>
      <c r="Y199" s="4">
        <f t="shared" si="147"/>
        <v>0.26334997179225034</v>
      </c>
      <c r="AA199">
        <v>328</v>
      </c>
      <c r="AB199">
        <v>5.7930136083841441</v>
      </c>
      <c r="AC199">
        <v>0.60842564200000004</v>
      </c>
      <c r="AD199" s="3">
        <f t="shared" si="148"/>
        <v>0.80545981193092508</v>
      </c>
      <c r="AE199" t="s">
        <v>1977</v>
      </c>
      <c r="AF199">
        <v>0.43882129094445171</v>
      </c>
      <c r="AG199" s="3">
        <f>AB199/VLOOKUP(C199,Sheet3!A$2:C$15,3,FALSE)</f>
        <v>0.9664175938248929</v>
      </c>
      <c r="AI199" s="4">
        <f t="shared" si="149"/>
        <v>0.35535671112010325</v>
      </c>
      <c r="AJ199" s="4">
        <f t="shared" si="150"/>
        <v>0.32141377274701155</v>
      </c>
      <c r="AK199" s="4">
        <f t="shared" si="151"/>
        <v>-0.16690381807062002</v>
      </c>
      <c r="AL199" s="4">
        <f t="shared" si="152"/>
        <v>0.21700479661588479</v>
      </c>
      <c r="AM199" s="3">
        <f t="shared" si="153"/>
        <v>0.70092337144859929</v>
      </c>
      <c r="AN199" s="3">
        <f t="shared" si="183"/>
        <v>0.19507389162561631</v>
      </c>
      <c r="AO199" s="3">
        <f t="shared" si="154"/>
        <v>0.94641615536156631</v>
      </c>
      <c r="AP199">
        <v>1329</v>
      </c>
      <c r="AQ199">
        <v>7.1921820587132457</v>
      </c>
      <c r="AR199">
        <v>3.345295932</v>
      </c>
      <c r="AS199">
        <v>0.70143474483022994</v>
      </c>
      <c r="AT199" s="3">
        <f>AQ199/VLOOKUP(C199,Sheet3!A$34:C$47,3,FALSE)</f>
        <v>0.9961165370800098</v>
      </c>
      <c r="AV199" s="4">
        <f t="shared" si="155"/>
        <v>0.67939128669646842</v>
      </c>
      <c r="AW199" s="4">
        <f t="shared" si="156"/>
        <v>1.1796407036664054</v>
      </c>
      <c r="AX199" s="4">
        <f t="shared" si="157"/>
        <v>-6.0784830343183535E-2</v>
      </c>
      <c r="AZ199">
        <v>774</v>
      </c>
      <c r="BA199">
        <v>6.6515718735897273</v>
      </c>
      <c r="BB199">
        <v>3.4483477630000001</v>
      </c>
      <c r="BC199" s="3">
        <f t="shared" si="158"/>
        <v>0.92483363453396239</v>
      </c>
      <c r="BD199" s="3">
        <f>BA199/VLOOKUP(C199,Sheet3!A$50:C$63,3,FALSE)</f>
        <v>1.0303902644707541</v>
      </c>
      <c r="BF199" s="4">
        <f t="shared" si="159"/>
        <v>0.91025601439722026</v>
      </c>
      <c r="BG199" s="4">
        <f t="shared" si="160"/>
        <v>1.4378469579852327</v>
      </c>
      <c r="BH199" s="4">
        <f t="shared" si="161"/>
        <v>-5.9616128113170859E-2</v>
      </c>
      <c r="BI199" s="4">
        <f t="shared" si="162"/>
        <v>1.4461803395443771</v>
      </c>
      <c r="BK199">
        <v>1032</v>
      </c>
      <c r="BL199">
        <v>6.9392539460415081</v>
      </c>
      <c r="BM199">
        <v>0.44115848699999999</v>
      </c>
      <c r="BN199" s="3">
        <f t="shared" si="163"/>
        <v>0.9648329101506381</v>
      </c>
      <c r="BO199" s="3">
        <f>BL199/VLOOKUP(C199,Sheet3!A$18:C$31,3,FALSE)</f>
        <v>1.0041421886586732</v>
      </c>
      <c r="BQ199" s="4">
        <f t="shared" si="164"/>
        <v>0.80597683450276913</v>
      </c>
      <c r="BR199" s="4">
        <f t="shared" si="165"/>
        <v>1.1828509792966535</v>
      </c>
      <c r="BS199" s="4">
        <f t="shared" si="166"/>
        <v>-5.2877279626695847E-2</v>
      </c>
      <c r="BT199" s="4">
        <f t="shared" si="167"/>
        <v>0.19401527839118615</v>
      </c>
      <c r="BV199">
        <v>977</v>
      </c>
      <c r="BW199">
        <v>6.8844866520427823</v>
      </c>
      <c r="BX199">
        <v>1.9549950030000001</v>
      </c>
      <c r="BY199" s="3">
        <f t="shared" si="168"/>
        <v>0.95721807315796548</v>
      </c>
      <c r="BZ199" s="3">
        <f>BW199/VLOOKUP(C199,Sheet3!A$98:C$111,3,FALSE)</f>
        <v>1.0591148516700795</v>
      </c>
      <c r="CB199" s="4">
        <f t="shared" si="169"/>
        <v>1.4656037395934696</v>
      </c>
      <c r="CC199" s="4">
        <f t="shared" si="170"/>
        <v>1.9254316177117727</v>
      </c>
      <c r="CD199" s="4">
        <f t="shared" si="171"/>
        <v>-2.5113722931730635E-2</v>
      </c>
      <c r="CE199" s="4">
        <f t="shared" si="172"/>
        <v>1.4011829736136412</v>
      </c>
      <c r="CG199">
        <v>2628</v>
      </c>
      <c r="CH199">
        <v>7.8739783796045009</v>
      </c>
      <c r="CI199">
        <v>2.6598702049999998</v>
      </c>
      <c r="CJ199" s="3">
        <f t="shared" si="173"/>
        <v>1.0947968662813905</v>
      </c>
      <c r="CK199" s="3">
        <f>CH199/VLOOKUP(C199,Sheet3!A$114:C$127,3,FALSE)</f>
        <v>0.98296201836946628</v>
      </c>
      <c r="CM199" s="4">
        <f t="shared" si="174"/>
        <v>0.46151769623935507</v>
      </c>
      <c r="CN199" s="4">
        <f t="shared" si="175"/>
        <v>0.42436174199945381</v>
      </c>
      <c r="CO199" s="4">
        <f t="shared" si="176"/>
        <v>-8.7546830517361091E-2</v>
      </c>
      <c r="CP199" s="4">
        <f t="shared" si="177"/>
        <v>0.2468206698410397</v>
      </c>
      <c r="CR199">
        <v>969</v>
      </c>
      <c r="CS199">
        <v>6.8762646118907664</v>
      </c>
      <c r="CT199">
        <v>5.7522703980000003</v>
      </c>
      <c r="CU199" s="3">
        <f t="shared" si="178"/>
        <v>0.95607488183092515</v>
      </c>
      <c r="CV199" s="3">
        <f>CS199/VLOOKUP(C199,Sheet3!A$130:C$143,3,FALSE)</f>
        <v>1.000073120998886</v>
      </c>
      <c r="CX199" s="4">
        <f t="shared" si="179"/>
        <v>0.70880347122067466</v>
      </c>
      <c r="CY199" s="4">
        <f t="shared" si="180"/>
        <v>0.87527171242960966</v>
      </c>
      <c r="CZ199" s="4">
        <f t="shared" si="181"/>
        <v>-4.4555154078490436E-2</v>
      </c>
      <c r="DA199" s="4">
        <f t="shared" si="182"/>
        <v>0.44106676219945667</v>
      </c>
    </row>
    <row r="200" spans="1:105" x14ac:dyDescent="0.25">
      <c r="A200">
        <v>16220177</v>
      </c>
      <c r="B200" t="s">
        <v>1977</v>
      </c>
      <c r="C200">
        <v>12</v>
      </c>
      <c r="D200">
        <v>74</v>
      </c>
      <c r="E200" s="3">
        <v>1.9149480000000001E-3</v>
      </c>
      <c r="F200">
        <v>4.3040650932041702</v>
      </c>
      <c r="G200" s="3">
        <f t="shared" si="138"/>
        <v>0.61388300242576599</v>
      </c>
      <c r="H200" s="3">
        <f>F200/VLOOKUP(C200,Sheet3!A$66:C$79,3,FALSE)</f>
        <v>0.89228807994916048</v>
      </c>
      <c r="J200" s="4">
        <f t="shared" si="139"/>
        <v>5.299218757870313E-2</v>
      </c>
      <c r="K200" s="4">
        <f t="shared" si="140"/>
        <v>4.9382816405825663E-3</v>
      </c>
      <c r="L200" s="4">
        <f t="shared" si="141"/>
        <v>-0.68688484057452348</v>
      </c>
      <c r="M200" s="4">
        <f t="shared" si="142"/>
        <v>6.512982893049736E-2</v>
      </c>
      <c r="O200">
        <v>121</v>
      </c>
      <c r="P200">
        <v>4.7957905455967413</v>
      </c>
      <c r="Q200">
        <v>0</v>
      </c>
      <c r="R200">
        <v>0.12693108081369642</v>
      </c>
      <c r="S200" s="3">
        <f t="shared" si="143"/>
        <v>0.6840171408616692</v>
      </c>
      <c r="T200" s="3">
        <f>P200/VLOOKUP(C200,Sheet3!A$82:C$95,3,FALSE)</f>
        <v>0.96626518584073928</v>
      </c>
      <c r="V200" s="4">
        <f t="shared" si="144"/>
        <v>0.23998443575917563</v>
      </c>
      <c r="W200" s="4">
        <f t="shared" si="145"/>
        <v>8.209736218720072E-2</v>
      </c>
      <c r="X200" s="4">
        <f t="shared" si="146"/>
        <v>-5.4029757575440443E-2</v>
      </c>
      <c r="Y200" s="4">
        <f t="shared" si="147"/>
        <v>0.1564521768155375</v>
      </c>
      <c r="AA200">
        <v>397</v>
      </c>
      <c r="AB200">
        <v>5.9839362806871907</v>
      </c>
      <c r="AC200">
        <v>1.096838575</v>
      </c>
      <c r="AD200" s="3">
        <f t="shared" si="148"/>
        <v>0.85348076545422935</v>
      </c>
      <c r="AE200" t="s">
        <v>1977</v>
      </c>
      <c r="AF200">
        <v>0.69950402703028902</v>
      </c>
      <c r="AG200" s="3">
        <f>AB200/VLOOKUP(C200,Sheet3!A$2:C$15,3,FALSE)</f>
        <v>0.99826820596685106</v>
      </c>
      <c r="AI200" s="4">
        <f t="shared" si="149"/>
        <v>0.68736151915147981</v>
      </c>
      <c r="AJ200" s="4">
        <f t="shared" si="150"/>
        <v>0.93870761078869736</v>
      </c>
      <c r="AK200" s="4">
        <f t="shared" si="151"/>
        <v>-8.860133940289712E-2</v>
      </c>
      <c r="AL200" s="4">
        <f t="shared" si="152"/>
        <v>1.003750037202741</v>
      </c>
      <c r="AM200" s="3">
        <f t="shared" si="153"/>
        <v>0.50290121533613052</v>
      </c>
      <c r="AN200" s="3">
        <f t="shared" si="183"/>
        <v>0.19605911330049317</v>
      </c>
      <c r="AO200" s="3">
        <f t="shared" si="154"/>
        <v>0.94662938443009625</v>
      </c>
      <c r="AP200">
        <v>1109</v>
      </c>
      <c r="AQ200">
        <v>7.0112139873503674</v>
      </c>
      <c r="AR200">
        <v>1.792267391</v>
      </c>
      <c r="AS200">
        <v>0.55074930169038405</v>
      </c>
      <c r="AT200" s="3">
        <f>AQ200/VLOOKUP(C200,Sheet3!A$34:C$47,3,FALSE)</f>
        <v>0.97105247625723778</v>
      </c>
      <c r="AV200" s="4">
        <f t="shared" si="155"/>
        <v>0.47203416841256868</v>
      </c>
      <c r="AW200" s="4">
        <f t="shared" si="156"/>
        <v>0.29592614222686303</v>
      </c>
      <c r="AX200" s="4">
        <f t="shared" si="157"/>
        <v>-6.5371712076718172E-2</v>
      </c>
      <c r="AZ200">
        <v>523</v>
      </c>
      <c r="BA200">
        <v>6.2595814640649232</v>
      </c>
      <c r="BB200">
        <v>1.887719242</v>
      </c>
      <c r="BC200" s="3">
        <f t="shared" si="158"/>
        <v>0.89279566639364605</v>
      </c>
      <c r="BD200" s="3">
        <f>BA200/VLOOKUP(C200,Sheet3!A$50:C$63,3,FALSE)</f>
        <v>0.9696673091428607</v>
      </c>
      <c r="BF200" s="4">
        <f t="shared" si="159"/>
        <v>0.58168185156185326</v>
      </c>
      <c r="BG200" s="4">
        <f t="shared" si="160"/>
        <v>0.77204112302960837</v>
      </c>
      <c r="BH200" s="4">
        <f t="shared" si="161"/>
        <v>-6.1006250732612205E-2</v>
      </c>
      <c r="BI200" s="4">
        <f t="shared" si="162"/>
        <v>1.0227465378933962</v>
      </c>
      <c r="BK200">
        <v>906</v>
      </c>
      <c r="BL200">
        <v>6.8090393060429797</v>
      </c>
      <c r="BM200">
        <v>0</v>
      </c>
      <c r="BN200" s="3">
        <f t="shared" si="163"/>
        <v>0.97116409773369472</v>
      </c>
      <c r="BO200" s="3">
        <f>BL200/VLOOKUP(C200,Sheet3!A$18:C$31,3,FALSE)</f>
        <v>0.98529952709588209</v>
      </c>
      <c r="BQ200" s="4">
        <f t="shared" si="164"/>
        <v>0.40709814354530649</v>
      </c>
      <c r="BR200" s="4">
        <f t="shared" si="165"/>
        <v>0.2620687416362017</v>
      </c>
      <c r="BS200" s="4">
        <f t="shared" si="166"/>
        <v>-0.11006590972110734</v>
      </c>
      <c r="BT200" s="4">
        <f t="shared" si="167"/>
        <v>0.25061094601482048</v>
      </c>
      <c r="BV200">
        <v>365</v>
      </c>
      <c r="BW200">
        <v>5.8998973535824915</v>
      </c>
      <c r="BX200">
        <v>0.40706047099999998</v>
      </c>
      <c r="BY200" s="3">
        <f t="shared" si="168"/>
        <v>0.8414944065645531</v>
      </c>
      <c r="BZ200" s="3">
        <f>BW200/VLOOKUP(C200,Sheet3!A$98:C$111,3,FALSE)</f>
        <v>0.90764485811793882</v>
      </c>
      <c r="CB200" s="4">
        <f t="shared" si="169"/>
        <v>0.13650795988205094</v>
      </c>
      <c r="CC200" s="4">
        <f t="shared" si="170"/>
        <v>4.3288087015448673E-2</v>
      </c>
      <c r="CD200" s="4">
        <f t="shared" si="171"/>
        <v>-6.6892801133795005E-2</v>
      </c>
      <c r="CE200" s="4">
        <f t="shared" si="172"/>
        <v>0.11250144136075106</v>
      </c>
      <c r="CG200">
        <v>2697</v>
      </c>
      <c r="CH200">
        <v>7.89989532313973</v>
      </c>
      <c r="CI200">
        <v>2.7617116319999999</v>
      </c>
      <c r="CJ200" s="3">
        <f t="shared" si="173"/>
        <v>1.1267514209939564</v>
      </c>
      <c r="CK200" s="3">
        <f>CH200/VLOOKUP(C200,Sheet3!A$114:C$127,3,FALSE)</f>
        <v>0.9861974058571108</v>
      </c>
      <c r="CM200" s="4">
        <f t="shared" si="174"/>
        <v>0.5026474665225521</v>
      </c>
      <c r="CN200" s="4">
        <f t="shared" si="175"/>
        <v>0.48010372500768905</v>
      </c>
      <c r="CO200" s="4">
        <f t="shared" si="176"/>
        <v>-8.3331535641700857E-2</v>
      </c>
      <c r="CP200" s="4">
        <f t="shared" si="177"/>
        <v>0.58581816032944678</v>
      </c>
      <c r="CR200">
        <v>727</v>
      </c>
      <c r="CS200">
        <v>6.5889264775335192</v>
      </c>
      <c r="CT200">
        <v>3.8232129229999998</v>
      </c>
      <c r="CU200" s="3">
        <f t="shared" si="178"/>
        <v>0.93976970171232266</v>
      </c>
      <c r="CV200" s="3">
        <f>CS200/VLOOKUP(C200,Sheet3!A$130:C$143,3,FALSE)</f>
        <v>0.95828311421064605</v>
      </c>
      <c r="CX200" s="4">
        <f t="shared" si="179"/>
        <v>0.25313659742941802</v>
      </c>
      <c r="CY200" s="4">
        <f t="shared" si="180"/>
        <v>0.10044650085539726</v>
      </c>
      <c r="CZ200" s="4">
        <f t="shared" si="181"/>
        <v>-7.0593137848176557E-2</v>
      </c>
      <c r="DA200" s="4">
        <f t="shared" si="182"/>
        <v>0.27495551791255818</v>
      </c>
    </row>
    <row r="201" spans="1:105" x14ac:dyDescent="0.25">
      <c r="A201">
        <v>16220191</v>
      </c>
      <c r="B201" t="s">
        <v>1977</v>
      </c>
      <c r="C201">
        <v>12</v>
      </c>
      <c r="D201">
        <v>205</v>
      </c>
      <c r="E201" s="3">
        <v>3.983277647</v>
      </c>
      <c r="F201">
        <v>5.3230099791384085</v>
      </c>
      <c r="G201" s="3">
        <f t="shared" si="138"/>
        <v>0.75318651102972112</v>
      </c>
      <c r="H201" s="3">
        <f>F201/VLOOKUP(C201,Sheet3!A$66:C$79,3,FALSE)</f>
        <v>1.1035284669218928</v>
      </c>
      <c r="J201" s="4">
        <f t="shared" si="139"/>
        <v>2.7097342030224825</v>
      </c>
      <c r="K201" s="4">
        <f t="shared" si="140"/>
        <v>2.6599640144345722</v>
      </c>
      <c r="L201" s="4">
        <f t="shared" si="141"/>
        <v>0.85026238631798257</v>
      </c>
      <c r="M201" s="4">
        <f t="shared" si="142"/>
        <v>1.215533626727012</v>
      </c>
      <c r="O201">
        <v>122</v>
      </c>
      <c r="P201">
        <v>4.8040210447332568</v>
      </c>
      <c r="Q201">
        <v>0</v>
      </c>
      <c r="R201">
        <v>0.14084737760173016</v>
      </c>
      <c r="S201" s="3">
        <f t="shared" si="143"/>
        <v>0.6797514683941408</v>
      </c>
      <c r="T201" s="3">
        <f>P201/VLOOKUP(C201,Sheet3!A$82:C$95,3,FALSE)</f>
        <v>0.96792348277887574</v>
      </c>
      <c r="V201" s="4">
        <f t="shared" si="144"/>
        <v>0.25520069267438672</v>
      </c>
      <c r="W201" s="4">
        <f t="shared" si="145"/>
        <v>9.5014656973035572E-2</v>
      </c>
      <c r="X201" s="4">
        <f t="shared" si="146"/>
        <v>-5.4029757575440443E-2</v>
      </c>
      <c r="Y201" s="4">
        <f t="shared" si="147"/>
        <v>0.13592694087080676</v>
      </c>
      <c r="AA201">
        <v>455</v>
      </c>
      <c r="AB201">
        <v>6.1202974189509503</v>
      </c>
      <c r="AC201">
        <v>1.508797344</v>
      </c>
      <c r="AD201" s="3">
        <f t="shared" si="148"/>
        <v>0.86599977785313342</v>
      </c>
      <c r="AE201" t="s">
        <v>1977</v>
      </c>
      <c r="AF201">
        <v>0.93628450818944142</v>
      </c>
      <c r="AG201" s="3">
        <f>AB201/VLOOKUP(C201,Sheet3!A$2:C$15,3,FALSE)</f>
        <v>1.0210166081009941</v>
      </c>
      <c r="AI201" s="4">
        <f t="shared" si="149"/>
        <v>1.0203804989290561</v>
      </c>
      <c r="AJ201" s="4">
        <f t="shared" si="150"/>
        <v>1.4588120864502776</v>
      </c>
      <c r="AK201" s="4">
        <f t="shared" si="151"/>
        <v>-2.2556010661358893E-2</v>
      </c>
      <c r="AL201" s="4">
        <f t="shared" si="152"/>
        <v>1.291432109654522</v>
      </c>
      <c r="AM201" s="3">
        <f t="shared" si="153"/>
        <v>0.36045776028457477</v>
      </c>
      <c r="AN201" s="3">
        <f t="shared" si="183"/>
        <v>0.19704433497537002</v>
      </c>
      <c r="AO201" s="3">
        <f t="shared" si="154"/>
        <v>0.94684199658173007</v>
      </c>
      <c r="AP201">
        <v>1173</v>
      </c>
      <c r="AQ201">
        <v>7.0673198486534758</v>
      </c>
      <c r="AR201">
        <v>2.245882688</v>
      </c>
      <c r="AS201">
        <v>0.59502108461486192</v>
      </c>
      <c r="AT201" s="3">
        <f>AQ201/VLOOKUP(C201,Sheet3!A$34:C$47,3,FALSE)</f>
        <v>0.97882313275826949</v>
      </c>
      <c r="AV201" s="4">
        <f t="shared" si="155"/>
        <v>0.53104103108175515</v>
      </c>
      <c r="AW201" s="4">
        <f t="shared" si="156"/>
        <v>0.49292441343675042</v>
      </c>
      <c r="AX201" s="4">
        <f t="shared" si="157"/>
        <v>-6.4031955810216187E-2</v>
      </c>
      <c r="AZ201">
        <v>327</v>
      </c>
      <c r="BA201">
        <v>5.7899601708972535</v>
      </c>
      <c r="BB201">
        <v>0.693743098</v>
      </c>
      <c r="BC201" s="3">
        <f t="shared" si="158"/>
        <v>0.81925826124883883</v>
      </c>
      <c r="BD201" s="3">
        <f>BA201/VLOOKUP(C201,Sheet3!A$50:C$63,3,FALSE)</f>
        <v>0.89691860888609187</v>
      </c>
      <c r="BF201" s="4">
        <f t="shared" si="159"/>
        <v>0.30060186743649947</v>
      </c>
      <c r="BG201" s="4">
        <f t="shared" si="160"/>
        <v>0.11913863386754982</v>
      </c>
      <c r="BH201" s="4">
        <f t="shared" si="161"/>
        <v>-6.2069779447174109E-2</v>
      </c>
      <c r="BI201" s="4">
        <f t="shared" si="162"/>
        <v>0.2318016140573243</v>
      </c>
      <c r="BK201">
        <v>959</v>
      </c>
      <c r="BL201">
        <v>6.8658910748834385</v>
      </c>
      <c r="BM201">
        <v>0.18446457099999999</v>
      </c>
      <c r="BN201" s="3">
        <f t="shared" si="163"/>
        <v>0.97149856266822066</v>
      </c>
      <c r="BO201" s="3">
        <f>BL201/VLOOKUP(C201,Sheet3!A$18:C$31,3,FALSE)</f>
        <v>0.99352624138483536</v>
      </c>
      <c r="BQ201" s="4">
        <f t="shared" si="164"/>
        <v>0.5585575920644138</v>
      </c>
      <c r="BR201" s="4">
        <f t="shared" si="165"/>
        <v>0.5893642633361974</v>
      </c>
      <c r="BS201" s="4">
        <f t="shared" si="166"/>
        <v>-8.6153242443228792E-2</v>
      </c>
      <c r="BT201" s="4">
        <f t="shared" si="167"/>
        <v>0.25441564305848452</v>
      </c>
      <c r="BV201">
        <v>1239</v>
      </c>
      <c r="BW201">
        <v>7.1220598816291423</v>
      </c>
      <c r="BX201">
        <v>2.619704429</v>
      </c>
      <c r="BY201" s="3">
        <f t="shared" si="168"/>
        <v>1.0077455151525505</v>
      </c>
      <c r="BZ201" s="3">
        <f>BW201/VLOOKUP(C201,Sheet3!A$98:C$111,3,FALSE)</f>
        <v>1.0956633045223307</v>
      </c>
      <c r="CB201" s="4">
        <f t="shared" si="169"/>
        <v>2.0965850652504696</v>
      </c>
      <c r="CC201" s="4">
        <f t="shared" si="170"/>
        <v>2.6459777724598323</v>
      </c>
      <c r="CD201" s="4">
        <f t="shared" si="171"/>
        <v>-7.1730758847124258E-3</v>
      </c>
      <c r="CE201" s="4">
        <f t="shared" si="172"/>
        <v>2.3376764128053158</v>
      </c>
      <c r="CG201">
        <v>3500</v>
      </c>
      <c r="CH201">
        <v>8.1605182474775049</v>
      </c>
      <c r="CI201">
        <v>3.9414887159999998</v>
      </c>
      <c r="CJ201" s="3">
        <f t="shared" si="173"/>
        <v>1.1546835890033071</v>
      </c>
      <c r="CK201" s="3">
        <f>CH201/VLOOKUP(C201,Sheet3!A$114:C$127,3,FALSE)</f>
        <v>1.0187327296019646</v>
      </c>
      <c r="CM201" s="4">
        <f t="shared" si="174"/>
        <v>1.0607587668442453</v>
      </c>
      <c r="CN201" s="4">
        <f t="shared" si="175"/>
        <v>1.4802261809540942</v>
      </c>
      <c r="CO201" s="4">
        <f t="shared" si="176"/>
        <v>-3.44996560903022E-2</v>
      </c>
      <c r="CP201" s="4">
        <f t="shared" si="177"/>
        <v>1.0878331544132827</v>
      </c>
      <c r="CR201">
        <v>1092</v>
      </c>
      <c r="CS201">
        <v>6.9957661563048505</v>
      </c>
      <c r="CT201">
        <v>6.7326700300000004</v>
      </c>
      <c r="CU201" s="3">
        <f t="shared" si="178"/>
        <v>0.98987541332769047</v>
      </c>
      <c r="CV201" s="3">
        <f>CS201/VLOOKUP(C201,Sheet3!A$130:C$143,3,FALSE)</f>
        <v>1.0174532378547321</v>
      </c>
      <c r="CX201" s="4">
        <f t="shared" si="179"/>
        <v>0.99975381422044285</v>
      </c>
      <c r="CY201" s="4">
        <f t="shared" si="180"/>
        <v>1.4213856809311607</v>
      </c>
      <c r="CZ201" s="4">
        <f t="shared" si="181"/>
        <v>-3.1321940430554807E-2</v>
      </c>
      <c r="DA201" s="4">
        <f t="shared" si="182"/>
        <v>1.1025609611235259</v>
      </c>
    </row>
    <row r="202" spans="1:105" x14ac:dyDescent="0.25">
      <c r="A202">
        <v>16220248</v>
      </c>
      <c r="B202" t="s">
        <v>1977</v>
      </c>
      <c r="C202">
        <v>12</v>
      </c>
      <c r="D202">
        <v>102</v>
      </c>
      <c r="E202" s="3">
        <v>0.877392846</v>
      </c>
      <c r="F202">
        <v>4.6249728132842707</v>
      </c>
      <c r="G202" s="3">
        <f t="shared" si="138"/>
        <v>0.66295040995387655</v>
      </c>
      <c r="H202" s="3">
        <f>F202/VLOOKUP(C202,Sheet3!A$66:C$79,3,FALSE)</f>
        <v>0.9588163798680559</v>
      </c>
      <c r="J202" s="4">
        <f t="shared" si="139"/>
        <v>0.32317894637816896</v>
      </c>
      <c r="K202" s="4">
        <f t="shared" si="140"/>
        <v>0.28276805764935192</v>
      </c>
      <c r="L202" s="4">
        <f t="shared" si="141"/>
        <v>-0.34887533858808306</v>
      </c>
      <c r="M202" s="4">
        <f t="shared" si="142"/>
        <v>0.22560964380940324</v>
      </c>
      <c r="O202">
        <v>115</v>
      </c>
      <c r="P202">
        <v>4.7449321283632502</v>
      </c>
      <c r="Q202">
        <v>0</v>
      </c>
      <c r="R202">
        <v>6.3063811401840433E-2</v>
      </c>
      <c r="S202" s="3">
        <f t="shared" si="143"/>
        <v>0.68014555472985683</v>
      </c>
      <c r="T202" s="3">
        <f>P202/VLOOKUP(C202,Sheet3!A$82:C$95,3,FALSE)</f>
        <v>0.95601813324066154</v>
      </c>
      <c r="V202" s="4">
        <f t="shared" si="144"/>
        <v>0.16038679415593796</v>
      </c>
      <c r="W202" s="4">
        <f t="shared" si="145"/>
        <v>2.191322743071511E-2</v>
      </c>
      <c r="X202" s="4">
        <f t="shared" si="146"/>
        <v>-5.4029757575440443E-2</v>
      </c>
      <c r="Y202" s="4">
        <f t="shared" si="147"/>
        <v>0.13818682883824429</v>
      </c>
      <c r="AA202">
        <v>317</v>
      </c>
      <c r="AB202">
        <v>5.7589017738772803</v>
      </c>
      <c r="AC202">
        <v>0.53080204200000003</v>
      </c>
      <c r="AD202" s="3">
        <f t="shared" si="148"/>
        <v>0.82548945604826574</v>
      </c>
      <c r="AE202" t="s">
        <v>1977</v>
      </c>
      <c r="AF202">
        <v>0.4004609173907247</v>
      </c>
      <c r="AG202" s="3">
        <f>AB202/VLOOKUP(C202,Sheet3!A$2:C$15,3,FALSE)</f>
        <v>0.96072689822953572</v>
      </c>
      <c r="AI202" s="4">
        <f t="shared" si="149"/>
        <v>0.31096137053040684</v>
      </c>
      <c r="AJ202" s="4">
        <f t="shared" si="150"/>
        <v>0.24053529402607893</v>
      </c>
      <c r="AK202" s="4">
        <f t="shared" si="151"/>
        <v>-0.17934845225706131</v>
      </c>
      <c r="AL202" s="4">
        <f t="shared" si="152"/>
        <v>0.45649916723826833</v>
      </c>
      <c r="AM202" s="3">
        <f t="shared" si="153"/>
        <v>0.73274218076441888</v>
      </c>
      <c r="AN202" s="3">
        <f t="shared" si="183"/>
        <v>0.19802955665024688</v>
      </c>
      <c r="AO202" s="3">
        <f t="shared" si="154"/>
        <v>0.94705399813822366</v>
      </c>
      <c r="AP202">
        <v>1071</v>
      </c>
      <c r="AQ202">
        <v>6.9763480704477487</v>
      </c>
      <c r="AR202">
        <v>1.5219930500000001</v>
      </c>
      <c r="AS202">
        <v>0.52432923914685892</v>
      </c>
      <c r="AT202" s="3">
        <f>AQ202/VLOOKUP(C202,Sheet3!A$34:C$47,3,FALSE)</f>
        <v>0.96622355005325211</v>
      </c>
      <c r="AV202" s="4">
        <f t="shared" si="155"/>
        <v>0.43767916681234931</v>
      </c>
      <c r="AW202" s="4">
        <f t="shared" si="156"/>
        <v>0.20363073709062804</v>
      </c>
      <c r="AX202" s="4">
        <f t="shared" si="157"/>
        <v>-6.6169969420384084E-2</v>
      </c>
      <c r="AZ202">
        <v>518</v>
      </c>
      <c r="BA202">
        <v>6.2499752422594828</v>
      </c>
      <c r="BB202">
        <v>1.856917368</v>
      </c>
      <c r="BC202" s="3">
        <f t="shared" si="158"/>
        <v>0.89588064975352544</v>
      </c>
      <c r="BD202" s="3">
        <f>BA202/VLOOKUP(C202,Sheet3!A$50:C$63,3,FALSE)</f>
        <v>0.96817921616051261</v>
      </c>
      <c r="BF202" s="4">
        <f t="shared" si="159"/>
        <v>0.57472637368883894</v>
      </c>
      <c r="BG202" s="4">
        <f t="shared" si="160"/>
        <v>0.75512740058754646</v>
      </c>
      <c r="BH202" s="4">
        <f t="shared" si="161"/>
        <v>-6.1033687359069062E-2</v>
      </c>
      <c r="BI202" s="4">
        <f t="shared" si="162"/>
        <v>1.0820022341024893</v>
      </c>
      <c r="BK202">
        <v>1073</v>
      </c>
      <c r="BL202">
        <v>6.9782137426306985</v>
      </c>
      <c r="BM202">
        <v>0.58351483599999998</v>
      </c>
      <c r="BN202" s="3">
        <f t="shared" si="163"/>
        <v>1.0002674281965449</v>
      </c>
      <c r="BO202" s="3">
        <f>BL202/VLOOKUP(C202,Sheet3!A$18:C$31,3,FALSE)</f>
        <v>1.0097798516871437</v>
      </c>
      <c r="BQ202" s="4">
        <f t="shared" si="164"/>
        <v>0.96296777696530467</v>
      </c>
      <c r="BR202" s="4">
        <f t="shared" si="165"/>
        <v>1.614376194074683</v>
      </c>
      <c r="BS202" s="4">
        <f t="shared" si="166"/>
        <v>-3.4423220995943617E-2</v>
      </c>
      <c r="BT202" s="4">
        <f t="shared" si="167"/>
        <v>1.1828509792966535</v>
      </c>
      <c r="BV202">
        <v>586</v>
      </c>
      <c r="BW202">
        <v>6.3733197895770122</v>
      </c>
      <c r="BX202">
        <v>0.96493882499999994</v>
      </c>
      <c r="BY202" s="3">
        <f t="shared" si="168"/>
        <v>0.9135610387008638</v>
      </c>
      <c r="BZ202" s="3">
        <f>BW202/VLOOKUP(C202,Sheet3!A$98:C$111,3,FALSE)</f>
        <v>0.98047653873814089</v>
      </c>
      <c r="CB202" s="4">
        <f t="shared" si="169"/>
        <v>0.53740093330156791</v>
      </c>
      <c r="CC202" s="4">
        <f t="shared" si="170"/>
        <v>0.61819508905390641</v>
      </c>
      <c r="CD202" s="4">
        <f t="shared" si="171"/>
        <v>-5.1835547162665849E-2</v>
      </c>
      <c r="CE202" s="4">
        <f t="shared" si="172"/>
        <v>0.71606796475096013</v>
      </c>
      <c r="CG202">
        <v>2313</v>
      </c>
      <c r="CH202">
        <v>7.7463006622314392</v>
      </c>
      <c r="CI202">
        <v>2.1937760000000002</v>
      </c>
      <c r="CJ202" s="3">
        <f t="shared" si="173"/>
        <v>1.1103661376996452</v>
      </c>
      <c r="CK202" s="3">
        <f>CH202/VLOOKUP(C202,Sheet3!A$114:C$127,3,FALSE)</f>
        <v>0.96702314468714679</v>
      </c>
      <c r="CM202" s="4">
        <f t="shared" si="174"/>
        <v>0.29260034354275394</v>
      </c>
      <c r="CN202" s="4">
        <f t="shared" si="175"/>
        <v>0.18924199963852842</v>
      </c>
      <c r="CO202" s="4">
        <f t="shared" si="176"/>
        <v>-0.1068388276131149</v>
      </c>
      <c r="CP202" s="4">
        <f t="shared" si="177"/>
        <v>0.38161389228598441</v>
      </c>
      <c r="CR202">
        <v>765</v>
      </c>
      <c r="CS202">
        <v>6.6398758338265358</v>
      </c>
      <c r="CT202">
        <v>4.1261375889999998</v>
      </c>
      <c r="CU202" s="3">
        <f t="shared" si="178"/>
        <v>0.95176957439286458</v>
      </c>
      <c r="CV202" s="3">
        <f>CS202/VLOOKUP(C202,Sheet3!A$130:C$143,3,FALSE)</f>
        <v>0.96569310853703227</v>
      </c>
      <c r="CX202" s="4">
        <f t="shared" si="179"/>
        <v>0.31141194064511601</v>
      </c>
      <c r="CY202" s="4">
        <f t="shared" si="180"/>
        <v>0.17388434398420866</v>
      </c>
      <c r="CZ202" s="4">
        <f t="shared" si="181"/>
        <v>-6.6504328862977399E-2</v>
      </c>
      <c r="DA202" s="4">
        <f t="shared" si="182"/>
        <v>0.39908158532637528</v>
      </c>
    </row>
    <row r="203" spans="1:105" x14ac:dyDescent="0.25">
      <c r="A203">
        <v>16220283</v>
      </c>
      <c r="B203" t="s">
        <v>1977</v>
      </c>
      <c r="C203">
        <v>12</v>
      </c>
      <c r="D203">
        <v>106</v>
      </c>
      <c r="E203" s="3">
        <v>1.0000184599999999</v>
      </c>
      <c r="F203">
        <v>4.6634390941120669</v>
      </c>
      <c r="G203" s="3">
        <f t="shared" si="138"/>
        <v>0.67279204545631988</v>
      </c>
      <c r="H203" s="3">
        <f>F203/VLOOKUP(C203,Sheet3!A$66:C$79,3,FALSE)</f>
        <v>0.96679093488043544</v>
      </c>
      <c r="J203" s="4">
        <f t="shared" si="139"/>
        <v>0.38262520067377742</v>
      </c>
      <c r="K203" s="4">
        <f t="shared" si="140"/>
        <v>0.40055109330573541</v>
      </c>
      <c r="L203" s="4">
        <f t="shared" si="141"/>
        <v>-0.3015313418822731</v>
      </c>
      <c r="M203" s="4">
        <f t="shared" si="142"/>
        <v>0.28669733578924145</v>
      </c>
      <c r="O203">
        <v>151</v>
      </c>
      <c r="P203">
        <v>5.0172798368149243</v>
      </c>
      <c r="Q203">
        <v>9.9737313390000004</v>
      </c>
      <c r="R203">
        <v>1.0522024816854501</v>
      </c>
      <c r="S203" s="3">
        <f t="shared" si="143"/>
        <v>0.72384047393250783</v>
      </c>
      <c r="T203" s="3">
        <f>P203/VLOOKUP(C203,Sheet3!A$82:C$95,3,FALSE)</f>
        <v>1.0108912780576254</v>
      </c>
      <c r="V203" s="4">
        <f t="shared" si="144"/>
        <v>0.93375577765751006</v>
      </c>
      <c r="W203" s="4">
        <f t="shared" si="145"/>
        <v>1.4802261809540942</v>
      </c>
      <c r="X203" s="4">
        <f t="shared" si="146"/>
        <v>-4.128368273791426E-2</v>
      </c>
      <c r="Y203" s="4">
        <f t="shared" si="147"/>
        <v>0.4864935231064601</v>
      </c>
      <c r="AA203">
        <v>354</v>
      </c>
      <c r="AB203">
        <v>5.8692969131337742</v>
      </c>
      <c r="AC203">
        <v>0.79219589099999999</v>
      </c>
      <c r="AD203" s="3">
        <f t="shared" si="148"/>
        <v>0.84676055500829972</v>
      </c>
      <c r="AE203" t="s">
        <v>1977</v>
      </c>
      <c r="AF203">
        <v>0.5334225875601103</v>
      </c>
      <c r="AG203" s="3">
        <f>AB203/VLOOKUP(C203,Sheet3!A$2:C$15,3,FALSE)</f>
        <v>0.97914353110190067</v>
      </c>
      <c r="AI203" s="4">
        <f t="shared" si="149"/>
        <v>0.4703765541455166</v>
      </c>
      <c r="AJ203" s="4">
        <f t="shared" si="150"/>
        <v>0.54421770782430101</v>
      </c>
      <c r="AK203" s="4">
        <f t="shared" si="151"/>
        <v>-0.13744172763477028</v>
      </c>
      <c r="AL203" s="4">
        <f t="shared" si="152"/>
        <v>0.85190616347339787</v>
      </c>
      <c r="AM203" s="3">
        <f t="shared" si="153"/>
        <v>0.6247669653925414</v>
      </c>
      <c r="AN203" s="3">
        <f t="shared" si="183"/>
        <v>0.19901477832512374</v>
      </c>
      <c r="AO203" s="3">
        <f t="shared" si="154"/>
        <v>0.94726539533410614</v>
      </c>
      <c r="AP203">
        <v>1024</v>
      </c>
      <c r="AQ203">
        <v>6.9314718055994531</v>
      </c>
      <c r="AR203">
        <v>1.186499242</v>
      </c>
      <c r="AS203">
        <v>0.4915430078044723</v>
      </c>
      <c r="AT203" s="3">
        <f>AQ203/VLOOKUP(C203,Sheet3!A$34:C$47,3,FALSE)</f>
        <v>0.96000819160252804</v>
      </c>
      <c r="AV203" s="4">
        <f t="shared" si="155"/>
        <v>0.39600945116030789</v>
      </c>
      <c r="AW203" s="4">
        <f t="shared" si="156"/>
        <v>0.13592694087080676</v>
      </c>
      <c r="AX203" s="4">
        <f t="shared" si="157"/>
        <v>-6.7160852961158091E-2</v>
      </c>
      <c r="AZ203">
        <v>606</v>
      </c>
      <c r="BA203">
        <v>6.4068799860693142</v>
      </c>
      <c r="BB203">
        <v>2.4008911730000002</v>
      </c>
      <c r="BC203" s="3">
        <f t="shared" si="158"/>
        <v>0.92431739834729509</v>
      </c>
      <c r="BD203" s="3">
        <f>BA203/VLOOKUP(C203,Sheet3!A$50:C$63,3,FALSE)</f>
        <v>0.99248521834217085</v>
      </c>
      <c r="BF203" s="4">
        <f t="shared" si="159"/>
        <v>0.69485898790997702</v>
      </c>
      <c r="BG203" s="4">
        <f t="shared" si="160"/>
        <v>1.0477131606238572</v>
      </c>
      <c r="BH203" s="4">
        <f t="shared" si="161"/>
        <v>-6.0549145214325001E-2</v>
      </c>
      <c r="BI203" s="4">
        <f t="shared" si="162"/>
        <v>1.4378469579852327</v>
      </c>
      <c r="BK203">
        <v>855</v>
      </c>
      <c r="BL203">
        <v>6.7511014689367599</v>
      </c>
      <c r="BM203">
        <v>0</v>
      </c>
      <c r="BN203" s="3">
        <f t="shared" si="163"/>
        <v>0.97397806097732598</v>
      </c>
      <c r="BO203" s="3">
        <f>BL203/VLOOKUP(C203,Sheet3!A$18:C$31,3,FALSE)</f>
        <v>0.97691565369819833</v>
      </c>
      <c r="BQ203" s="4">
        <f t="shared" si="164"/>
        <v>0.28533769770452544</v>
      </c>
      <c r="BR203" s="4">
        <f t="shared" si="165"/>
        <v>7.8893942469663081E-2</v>
      </c>
      <c r="BS203" s="4">
        <f t="shared" si="166"/>
        <v>-0.11006590972110734</v>
      </c>
      <c r="BT203" s="4">
        <f t="shared" si="167"/>
        <v>0.29460251529635467</v>
      </c>
      <c r="BV203">
        <v>432</v>
      </c>
      <c r="BW203">
        <v>6.0684255882441107</v>
      </c>
      <c r="BX203">
        <v>0.57598519500000001</v>
      </c>
      <c r="BY203" s="3">
        <f t="shared" si="168"/>
        <v>0.87548875021634687</v>
      </c>
      <c r="BZ203" s="3">
        <f>BW203/VLOOKUP(C203,Sheet3!A$98:C$111,3,FALSE)</f>
        <v>0.93357137454206451</v>
      </c>
      <c r="CB203" s="4">
        <f t="shared" si="169"/>
        <v>0.23696831886549438</v>
      </c>
      <c r="CC203" s="4">
        <f t="shared" si="170"/>
        <v>0.14842000511827333</v>
      </c>
      <c r="CD203" s="4">
        <f t="shared" si="171"/>
        <v>-6.2333487346060382E-2</v>
      </c>
      <c r="CE203" s="4">
        <f t="shared" si="172"/>
        <v>0.27236484288846569</v>
      </c>
      <c r="CG203">
        <v>1547</v>
      </c>
      <c r="CH203">
        <v>7.3440728505730659</v>
      </c>
      <c r="CI203">
        <v>1.0494843620000001</v>
      </c>
      <c r="CJ203" s="3">
        <f t="shared" si="173"/>
        <v>1.0595257481449036</v>
      </c>
      <c r="CK203" s="3">
        <f>CH203/VLOOKUP(C203,Sheet3!A$114:C$127,3,FALSE)</f>
        <v>0.91681032436544463</v>
      </c>
      <c r="CM203" s="4">
        <f t="shared" si="174"/>
        <v>4.2924684984653662E-2</v>
      </c>
      <c r="CN203" s="4">
        <f t="shared" si="175"/>
        <v>2.9600416284768275E-3</v>
      </c>
      <c r="CO203" s="4">
        <f t="shared" si="176"/>
        <v>-0.15420193730247778</v>
      </c>
      <c r="CP203" s="4">
        <f t="shared" si="177"/>
        <v>8.8535152662049144E-2</v>
      </c>
      <c r="CR203">
        <v>761</v>
      </c>
      <c r="CS203">
        <v>6.6346333578616861</v>
      </c>
      <c r="CT203">
        <v>4.094251077</v>
      </c>
      <c r="CU203" s="3">
        <f t="shared" si="178"/>
        <v>0.9571752643503546</v>
      </c>
      <c r="CV203" s="3">
        <f>CS203/VLOOKUP(C203,Sheet3!A$130:C$143,3,FALSE)</f>
        <v>0.96493065106981057</v>
      </c>
      <c r="CX203" s="4">
        <f t="shared" si="179"/>
        <v>0.30500965123758361</v>
      </c>
      <c r="CY203" s="4">
        <f t="shared" si="180"/>
        <v>0.16571150222833433</v>
      </c>
      <c r="CZ203" s="4">
        <f t="shared" si="181"/>
        <v>-6.6934725827654626E-2</v>
      </c>
      <c r="DA203" s="4">
        <f t="shared" si="182"/>
        <v>0.45494516537153401</v>
      </c>
    </row>
    <row r="204" spans="1:105" x14ac:dyDescent="0.25">
      <c r="A204">
        <v>16220284</v>
      </c>
      <c r="B204" t="s">
        <v>1977</v>
      </c>
      <c r="C204">
        <v>12</v>
      </c>
      <c r="D204">
        <v>135</v>
      </c>
      <c r="E204" s="3">
        <v>1.8821407939999999</v>
      </c>
      <c r="F204">
        <v>4.9052747784384296</v>
      </c>
      <c r="G204" s="3">
        <f t="shared" si="138"/>
        <v>0.39464410906322972</v>
      </c>
      <c r="H204" s="3">
        <f>F204/VLOOKUP(C204,Sheet3!A$66:C$79,3,FALSE)</f>
        <v>1.0169265842625683</v>
      </c>
      <c r="J204" s="4">
        <f t="shared" si="139"/>
        <v>0.93363113391349661</v>
      </c>
      <c r="K204" s="4">
        <f t="shared" si="140"/>
        <v>1.3205250705961868</v>
      </c>
      <c r="L204" s="4">
        <f t="shared" si="141"/>
        <v>3.904348186554063E-2</v>
      </c>
      <c r="M204" s="4">
        <f t="shared" si="142"/>
        <v>3.9486724554163308E-3</v>
      </c>
      <c r="O204">
        <v>143</v>
      </c>
      <c r="P204">
        <v>4.962844630259907</v>
      </c>
      <c r="Q204">
        <v>4.6873826650000003</v>
      </c>
      <c r="R204">
        <v>0.69867358350827247</v>
      </c>
      <c r="S204" s="3">
        <f t="shared" si="143"/>
        <v>0.3992757767897463</v>
      </c>
      <c r="T204" s="3">
        <f>P204/VLOOKUP(C204,Sheet3!A$82:C$95,3,FALSE)</f>
        <v>0.99992356700392726</v>
      </c>
      <c r="V204" s="4">
        <f t="shared" si="144"/>
        <v>0.70296856176499667</v>
      </c>
      <c r="W204" s="4">
        <f t="shared" si="145"/>
        <v>0.83359901602904174</v>
      </c>
      <c r="X204" s="4">
        <f t="shared" si="146"/>
        <v>-4.8039448812400985E-2</v>
      </c>
      <c r="Y204" s="4">
        <f t="shared" si="147"/>
        <v>0</v>
      </c>
      <c r="AA204">
        <v>414</v>
      </c>
      <c r="AB204">
        <v>6.0258659738253142</v>
      </c>
      <c r="AC204">
        <v>1.2174757030000001</v>
      </c>
      <c r="AD204" s="3">
        <f t="shared" si="148"/>
        <v>0.4847990410298218</v>
      </c>
      <c r="AE204" t="s">
        <v>1977</v>
      </c>
      <c r="AF204">
        <v>0.76768673189922132</v>
      </c>
      <c r="AG204" s="3">
        <f>AB204/VLOOKUP(C204,Sheet3!A$2:C$15,3,FALSE)</f>
        <v>1.0052631132623759</v>
      </c>
      <c r="AI204" s="4">
        <f t="shared" si="149"/>
        <v>0.7808172738218141</v>
      </c>
      <c r="AJ204" s="4">
        <f t="shared" si="150"/>
        <v>1.1265861407105158</v>
      </c>
      <c r="AK204" s="4">
        <f t="shared" si="151"/>
        <v>-6.9260766081601879E-2</v>
      </c>
      <c r="AL204" s="4">
        <f t="shared" si="152"/>
        <v>9.8570732475918824E-4</v>
      </c>
      <c r="AM204" s="3">
        <f t="shared" si="153"/>
        <v>0.4580315211237771</v>
      </c>
      <c r="AN204" s="3">
        <f t="shared" si="183"/>
        <v>0.20000000000000059</v>
      </c>
      <c r="AO204" s="3">
        <f t="shared" si="154"/>
        <v>0.94747619431835373</v>
      </c>
      <c r="AP204">
        <v>250100</v>
      </c>
      <c r="AQ204">
        <v>12.429616116865711</v>
      </c>
      <c r="AR204">
        <v>1610.220161</v>
      </c>
      <c r="AS204">
        <v>14.211405632449273</v>
      </c>
      <c r="AT204" s="3">
        <f>AQ204/VLOOKUP(C204,Sheet3!A$34:C$47,3,FALSE)</f>
        <v>1.721500660368614</v>
      </c>
      <c r="AV204" s="4">
        <f t="shared" si="155"/>
        <v>27.733238394928865</v>
      </c>
      <c r="AW204" s="4">
        <f t="shared" si="156"/>
        <v>5.8240316028077777</v>
      </c>
      <c r="AX204" s="4">
        <f t="shared" si="157"/>
        <v>4.6851324352277555</v>
      </c>
      <c r="AZ204">
        <v>406846</v>
      </c>
      <c r="BA204">
        <v>12.916190014443192</v>
      </c>
      <c r="BB204">
        <v>3119.73738</v>
      </c>
      <c r="BC204" s="3">
        <f t="shared" si="158"/>
        <v>1.0391463334830793</v>
      </c>
      <c r="BD204" s="3">
        <f>BA204/VLOOKUP(C204,Sheet3!A$50:C$63,3,FALSE)</f>
        <v>2.0008378016299133</v>
      </c>
      <c r="BF204" s="4">
        <f t="shared" si="159"/>
        <v>15.881132188766136</v>
      </c>
      <c r="BG204" s="4">
        <f t="shared" si="160"/>
        <v>5.8240316028077777</v>
      </c>
      <c r="BH204" s="4">
        <f t="shared" si="161"/>
        <v>2.7162038791066339</v>
      </c>
      <c r="BI204" s="4">
        <f t="shared" si="162"/>
        <v>3.0308235933652612</v>
      </c>
      <c r="BK204">
        <v>1084</v>
      </c>
      <c r="BL204">
        <v>6.9884131819995918</v>
      </c>
      <c r="BM204">
        <v>0.62155449200000001</v>
      </c>
      <c r="BN204" s="3">
        <f t="shared" si="163"/>
        <v>0.56223885889098646</v>
      </c>
      <c r="BO204" s="3">
        <f>BL204/VLOOKUP(C204,Sheet3!A$18:C$31,3,FALSE)</f>
        <v>1.0112557578076877</v>
      </c>
      <c r="BQ204" s="4">
        <f t="shared" si="164"/>
        <v>1.0071267778316064</v>
      </c>
      <c r="BR204" s="4">
        <f t="shared" si="165"/>
        <v>1.7131577386344667</v>
      </c>
      <c r="BS204" s="4">
        <f t="shared" si="166"/>
        <v>-2.9492032137499052E-2</v>
      </c>
      <c r="BT204" s="4">
        <f t="shared" si="167"/>
        <v>9.8570732475918824E-4</v>
      </c>
      <c r="BV204">
        <v>843</v>
      </c>
      <c r="BW204">
        <v>6.7369669580018554</v>
      </c>
      <c r="BX204">
        <v>1.615384264</v>
      </c>
      <c r="BY204" s="3">
        <f t="shared" si="168"/>
        <v>0.54200925391899146</v>
      </c>
      <c r="BZ204" s="3">
        <f>BW204/VLOOKUP(C204,Sheet3!A$98:C$111,3,FALSE)</f>
        <v>1.0364203056902115</v>
      </c>
      <c r="CB204" s="4">
        <f t="shared" si="169"/>
        <v>1.1386072594490178</v>
      </c>
      <c r="CC204" s="4">
        <f t="shared" si="170"/>
        <v>1.5427465379354282</v>
      </c>
      <c r="CD204" s="4">
        <f t="shared" si="171"/>
        <v>-3.4279888121294268E-2</v>
      </c>
      <c r="CE204" s="4">
        <f t="shared" si="172"/>
        <v>0</v>
      </c>
      <c r="CG204">
        <v>2287</v>
      </c>
      <c r="CH204">
        <v>7.7349961940227807</v>
      </c>
      <c r="CI204">
        <v>2.1552112229999998</v>
      </c>
      <c r="CJ204" s="3">
        <f t="shared" si="173"/>
        <v>0.62230370763640774</v>
      </c>
      <c r="CK204" s="3">
        <f>CH204/VLOOKUP(C204,Sheet3!A$114:C$127,3,FALSE)</f>
        <v>0.96561193140317858</v>
      </c>
      <c r="CM204" s="4">
        <f t="shared" si="174"/>
        <v>0.28018076303724893</v>
      </c>
      <c r="CN204" s="4">
        <f t="shared" si="175"/>
        <v>0.18094319682383331</v>
      </c>
      <c r="CO204" s="4">
        <f t="shared" si="176"/>
        <v>-0.10843505335010385</v>
      </c>
      <c r="CP204" s="4">
        <f t="shared" si="177"/>
        <v>9.8570732475918824E-4</v>
      </c>
      <c r="CR204">
        <v>1276</v>
      </c>
      <c r="CS204">
        <v>7.1514854639047352</v>
      </c>
      <c r="CT204">
        <v>8.1992147430000006</v>
      </c>
      <c r="CU204" s="3">
        <f t="shared" si="178"/>
        <v>0.57535851442756181</v>
      </c>
      <c r="CV204" s="3">
        <f>CS204/VLOOKUP(C204,Sheet3!A$130:C$143,3,FALSE)</f>
        <v>1.0401008092820889</v>
      </c>
      <c r="CX204" s="4">
        <f t="shared" si="179"/>
        <v>1.4790446266955359</v>
      </c>
      <c r="CY204" s="4">
        <f t="shared" si="180"/>
        <v>2.3582957000080516</v>
      </c>
      <c r="CZ204" s="4">
        <f t="shared" si="181"/>
        <v>-1.1526849859387147E-2</v>
      </c>
      <c r="DA204" s="4">
        <f t="shared" si="182"/>
        <v>1.9723872272043464E-3</v>
      </c>
    </row>
    <row r="205" spans="1:105" x14ac:dyDescent="0.25">
      <c r="A205">
        <v>16220325</v>
      </c>
      <c r="B205" t="s">
        <v>1977</v>
      </c>
      <c r="C205">
        <v>12</v>
      </c>
      <c r="D205">
        <v>86</v>
      </c>
      <c r="E205" s="3">
        <v>0.38294676799999999</v>
      </c>
      <c r="F205">
        <v>4.4543472962535073</v>
      </c>
      <c r="G205" s="3">
        <f t="shared" si="138"/>
        <v>0.63789701370207708</v>
      </c>
      <c r="H205" s="3">
        <f>F205/VLOOKUP(C205,Sheet3!A$66:C$79,3,FALSE)</f>
        <v>0.9234435145221993</v>
      </c>
      <c r="J205" s="4">
        <f t="shared" si="139"/>
        <v>0.1363559646267713</v>
      </c>
      <c r="K205" s="4">
        <f t="shared" si="140"/>
        <v>3.5091319811270061E-2</v>
      </c>
      <c r="L205" s="4">
        <f t="shared" si="141"/>
        <v>-0.53977390149381232</v>
      </c>
      <c r="M205" s="4">
        <f t="shared" si="142"/>
        <v>0.11250144136075106</v>
      </c>
      <c r="O205">
        <v>135</v>
      </c>
      <c r="P205">
        <v>4.9052747784384296</v>
      </c>
      <c r="Q205">
        <v>0</v>
      </c>
      <c r="R205">
        <v>0.42319899274157574</v>
      </c>
      <c r="S205" s="3">
        <f t="shared" si="143"/>
        <v>0.70247331975793692</v>
      </c>
      <c r="T205" s="3">
        <f>P205/VLOOKUP(C205,Sheet3!A$82:C$95,3,FALSE)</f>
        <v>0.98832428153884821</v>
      </c>
      <c r="V205" s="4">
        <f t="shared" si="144"/>
        <v>0.50412425892451906</v>
      </c>
      <c r="W205" s="4">
        <f t="shared" si="145"/>
        <v>0.45649916723826833</v>
      </c>
      <c r="X205" s="4">
        <f t="shared" si="146"/>
        <v>-5.4029757575440443E-2</v>
      </c>
      <c r="Y205" s="4">
        <f t="shared" si="147"/>
        <v>0.26720354110824029</v>
      </c>
      <c r="AA205">
        <v>421</v>
      </c>
      <c r="AB205">
        <v>6.0426328336823811</v>
      </c>
      <c r="AC205">
        <v>1.2671778330000001</v>
      </c>
      <c r="AD205" s="3">
        <f t="shared" si="148"/>
        <v>0.86535179750042046</v>
      </c>
      <c r="AE205" t="s">
        <v>1977</v>
      </c>
      <c r="AF205">
        <v>0.7960918355303398</v>
      </c>
      <c r="AG205" s="3">
        <f>AB205/VLOOKUP(C205,Sheet3!A$2:C$15,3,FALSE)</f>
        <v>1.008060239154781</v>
      </c>
      <c r="AI205" s="4">
        <f t="shared" si="149"/>
        <v>0.82038174857569768</v>
      </c>
      <c r="AJ205" s="4">
        <f t="shared" si="150"/>
        <v>1.1828509792966535</v>
      </c>
      <c r="AK205" s="4">
        <f t="shared" si="151"/>
        <v>-6.1292508668431799E-2</v>
      </c>
      <c r="AL205" s="4">
        <f t="shared" si="152"/>
        <v>1.2736696533146816</v>
      </c>
      <c r="AM205" s="3">
        <f t="shared" si="153"/>
        <v>0.44026355243760351</v>
      </c>
      <c r="AN205" s="3">
        <f t="shared" si="183"/>
        <v>0.20098522167487745</v>
      </c>
      <c r="AO205" s="3">
        <f t="shared" si="154"/>
        <v>0.94768640115602099</v>
      </c>
      <c r="AP205">
        <v>1078</v>
      </c>
      <c r="AQ205">
        <v>6.9828627514689421</v>
      </c>
      <c r="AR205">
        <v>1.5718402950000001</v>
      </c>
      <c r="AS205">
        <v>0.5292026305301808</v>
      </c>
      <c r="AT205" s="3">
        <f>AQ205/VLOOKUP(C205,Sheet3!A$34:C$47,3,FALSE)</f>
        <v>0.9671258327605079</v>
      </c>
      <c r="AV205" s="4">
        <f t="shared" si="155"/>
        <v>0.44396558246068124</v>
      </c>
      <c r="AW205" s="4">
        <f t="shared" si="156"/>
        <v>0.21945577823502496</v>
      </c>
      <c r="AX205" s="4">
        <f t="shared" si="157"/>
        <v>-6.6022745199114913E-2</v>
      </c>
      <c r="AZ205">
        <v>392</v>
      </c>
      <c r="BA205">
        <v>5.9712618397904622</v>
      </c>
      <c r="BB205">
        <v>1.086042768</v>
      </c>
      <c r="BC205" s="3">
        <f t="shared" si="158"/>
        <v>0.85513091869582059</v>
      </c>
      <c r="BD205" s="3">
        <f>BA205/VLOOKUP(C205,Sheet3!A$50:C$63,3,FALSE)</f>
        <v>0.92500392136713161</v>
      </c>
      <c r="BF205" s="4">
        <f t="shared" si="159"/>
        <v>0.39513068566900272</v>
      </c>
      <c r="BG205" s="4">
        <f t="shared" si="160"/>
        <v>0.3039049079586682</v>
      </c>
      <c r="BH205" s="4">
        <f t="shared" si="161"/>
        <v>-6.1720340334965047E-2</v>
      </c>
      <c r="BI205" s="4">
        <f t="shared" si="162"/>
        <v>0.56307002280351037</v>
      </c>
      <c r="BK205">
        <v>910</v>
      </c>
      <c r="BL205">
        <v>6.8134445995108956</v>
      </c>
      <c r="BM205">
        <v>6.2906589999999997E-3</v>
      </c>
      <c r="BN205" s="3">
        <f t="shared" si="163"/>
        <v>0.97573800918220721</v>
      </c>
      <c r="BO205" s="3">
        <f>BL205/VLOOKUP(C205,Sheet3!A$18:C$31,3,FALSE)</f>
        <v>0.98593699346603558</v>
      </c>
      <c r="BQ205" s="4">
        <f t="shared" si="164"/>
        <v>0.417657210998576</v>
      </c>
      <c r="BR205" s="4">
        <f t="shared" si="165"/>
        <v>0.29064211408025775</v>
      </c>
      <c r="BS205" s="4">
        <f t="shared" si="166"/>
        <v>-0.10925043369332534</v>
      </c>
      <c r="BT205" s="4">
        <f t="shared" si="167"/>
        <v>0.32549818958923626</v>
      </c>
      <c r="BV205">
        <v>517</v>
      </c>
      <c r="BW205">
        <v>6.2480428745084291</v>
      </c>
      <c r="BX205">
        <v>0.79057080499999999</v>
      </c>
      <c r="BY205" s="3">
        <f t="shared" si="168"/>
        <v>0.8947681054155141</v>
      </c>
      <c r="BZ205" s="3">
        <f>BW205/VLOOKUP(C205,Sheet3!A$98:C$111,3,FALSE)</f>
        <v>0.96120383940315457</v>
      </c>
      <c r="CB205" s="4">
        <f t="shared" si="169"/>
        <v>0.39345819357330958</v>
      </c>
      <c r="CC205" s="4">
        <f t="shared" si="170"/>
        <v>0.36444608866361899</v>
      </c>
      <c r="CD205" s="4">
        <f t="shared" si="171"/>
        <v>-5.6541776652944534E-2</v>
      </c>
      <c r="CE205" s="4">
        <f t="shared" si="172"/>
        <v>0.46587423590372429</v>
      </c>
      <c r="CG205">
        <v>2594</v>
      </c>
      <c r="CH205">
        <v>7.8609563648763894</v>
      </c>
      <c r="CI205">
        <v>2.6096556940000002</v>
      </c>
      <c r="CJ205" s="3">
        <f t="shared" si="173"/>
        <v>1.1257498027184807</v>
      </c>
      <c r="CK205" s="3">
        <f>CH205/VLOOKUP(C205,Sheet3!A$114:C$127,3,FALSE)</f>
        <v>0.98133639212777668</v>
      </c>
      <c r="CM205" s="4">
        <f t="shared" si="174"/>
        <v>0.44175843424728234</v>
      </c>
      <c r="CN205" s="4">
        <f t="shared" si="175"/>
        <v>0.37873204591109549</v>
      </c>
      <c r="CO205" s="4">
        <f t="shared" si="176"/>
        <v>-8.9625247691367121E-2</v>
      </c>
      <c r="CP205" s="4">
        <f t="shared" si="177"/>
        <v>0.55961578793542277</v>
      </c>
      <c r="CR205">
        <v>904</v>
      </c>
      <c r="CS205">
        <v>6.8068293603921761</v>
      </c>
      <c r="CT205">
        <v>5.2341553569999997</v>
      </c>
      <c r="CU205" s="3">
        <f t="shared" si="178"/>
        <v>0.97479065573217305</v>
      </c>
      <c r="CV205" s="3">
        <f>CS205/VLOOKUP(C205,Sheet3!A$130:C$143,3,FALSE)</f>
        <v>0.98997456711929011</v>
      </c>
      <c r="CX205" s="4">
        <f t="shared" si="179"/>
        <v>0.56870433815415733</v>
      </c>
      <c r="CY205" s="4">
        <f t="shared" si="180"/>
        <v>0.5893642633361974</v>
      </c>
      <c r="CZ205" s="4">
        <f t="shared" si="181"/>
        <v>-5.1548554328728326E-2</v>
      </c>
      <c r="DA205" s="4">
        <f t="shared" si="182"/>
        <v>0.73437976839329788</v>
      </c>
    </row>
    <row r="206" spans="1:105" x14ac:dyDescent="0.25">
      <c r="A206">
        <v>16220331</v>
      </c>
      <c r="B206" t="s">
        <v>1977</v>
      </c>
      <c r="C206">
        <v>12</v>
      </c>
      <c r="D206">
        <v>120</v>
      </c>
      <c r="E206" s="3">
        <v>1.4271679820000001</v>
      </c>
      <c r="F206">
        <v>4.7874917427820458</v>
      </c>
      <c r="G206" s="3">
        <f t="shared" si="138"/>
        <v>0.67563622876467166</v>
      </c>
      <c r="H206" s="3">
        <f>F206/VLOOKUP(C206,Sheet3!A$66:C$79,3,FALSE)</f>
        <v>0.9925086453000842</v>
      </c>
      <c r="J206" s="4">
        <f t="shared" si="139"/>
        <v>0.6251037287395681</v>
      </c>
      <c r="K206" s="4">
        <f t="shared" si="140"/>
        <v>0.85190616347339787</v>
      </c>
      <c r="L206" s="4">
        <f t="shared" si="141"/>
        <v>-0.13661501728424638</v>
      </c>
      <c r="M206" s="4">
        <f t="shared" si="142"/>
        <v>0.31870006687541524</v>
      </c>
      <c r="O206">
        <v>123</v>
      </c>
      <c r="P206">
        <v>4.8121843553724171</v>
      </c>
      <c r="Q206">
        <v>0</v>
      </c>
      <c r="R206">
        <v>0.15578644266066999</v>
      </c>
      <c r="S206" s="3">
        <f t="shared" si="143"/>
        <v>0.6791209812290615</v>
      </c>
      <c r="T206" s="3">
        <f>P206/VLOOKUP(C206,Sheet3!A$82:C$95,3,FALSE)</f>
        <v>0.96956824244817907</v>
      </c>
      <c r="V206" s="4">
        <f t="shared" si="144"/>
        <v>0.27098029735107509</v>
      </c>
      <c r="W206" s="4">
        <f t="shared" si="145"/>
        <v>0.10262752680175748</v>
      </c>
      <c r="X206" s="4">
        <f t="shared" si="146"/>
        <v>-5.4029757575440443E-2</v>
      </c>
      <c r="Y206" s="4">
        <f t="shared" si="147"/>
        <v>0.13142242874970214</v>
      </c>
      <c r="AA206">
        <v>392</v>
      </c>
      <c r="AB206">
        <v>5.9712618397904622</v>
      </c>
      <c r="AC206">
        <v>1.061376511</v>
      </c>
      <c r="AD206" s="3">
        <f t="shared" si="148"/>
        <v>0.84269614385966618</v>
      </c>
      <c r="AE206" t="s">
        <v>1977</v>
      </c>
      <c r="AF206">
        <v>0.67968889288786161</v>
      </c>
      <c r="AG206" s="3">
        <f>AB206/VLOOKUP(C206,Sheet3!A$2:C$15,3,FALSE)</f>
        <v>0.99615379652428315</v>
      </c>
      <c r="AI206" s="4">
        <f t="shared" si="149"/>
        <v>0.66063262917794485</v>
      </c>
      <c r="AJ206" s="4">
        <f t="shared" si="150"/>
        <v>0.88477297155375001</v>
      </c>
      <c r="AK206" s="4">
        <f t="shared" si="151"/>
        <v>-9.4286626016454975E-2</v>
      </c>
      <c r="AL206" s="4">
        <f t="shared" si="152"/>
        <v>0.74677662137012657</v>
      </c>
      <c r="AM206" s="3">
        <f t="shared" si="153"/>
        <v>0.51652446266207019</v>
      </c>
      <c r="AN206" s="3">
        <f t="shared" si="183"/>
        <v>0.20197044334975431</v>
      </c>
      <c r="AO206" s="3">
        <f t="shared" si="154"/>
        <v>0.94789602182983701</v>
      </c>
      <c r="AP206">
        <v>1195</v>
      </c>
      <c r="AQ206">
        <v>7.0859014643656106</v>
      </c>
      <c r="AR206">
        <v>2.4014198709999999</v>
      </c>
      <c r="AS206">
        <v>0.61016471878703149</v>
      </c>
      <c r="AT206" s="3">
        <f>AQ206/VLOOKUP(C206,Sheet3!A$34:C$47,3,FALSE)</f>
        <v>0.98139668478259556</v>
      </c>
      <c r="AV206" s="4">
        <f t="shared" si="155"/>
        <v>0.5516137330107459</v>
      </c>
      <c r="AW206" s="4">
        <f t="shared" si="156"/>
        <v>0.58228458774813563</v>
      </c>
      <c r="AX206" s="4">
        <f t="shared" si="157"/>
        <v>-6.3572575544655355E-2</v>
      </c>
      <c r="AZ206">
        <v>359</v>
      </c>
      <c r="BA206">
        <v>5.8833223884882786</v>
      </c>
      <c r="BB206">
        <v>0.88628093200000002</v>
      </c>
      <c r="BC206" s="3">
        <f t="shared" si="158"/>
        <v>0.83028566203961507</v>
      </c>
      <c r="BD206" s="3">
        <f>BA206/VLOOKUP(C206,Sheet3!A$50:C$63,3,FALSE)</f>
        <v>0.91138128355960113</v>
      </c>
      <c r="BF206" s="4">
        <f t="shared" si="159"/>
        <v>0.34715392870080991</v>
      </c>
      <c r="BG206" s="4">
        <f t="shared" si="160"/>
        <v>0.19881145065467909</v>
      </c>
      <c r="BH206" s="4">
        <f t="shared" si="161"/>
        <v>-6.1898277264213777E-2</v>
      </c>
      <c r="BI206" s="4">
        <f t="shared" si="162"/>
        <v>0.3039049079586682</v>
      </c>
      <c r="BK206">
        <v>1012</v>
      </c>
      <c r="BL206">
        <v>6.9196838498474111</v>
      </c>
      <c r="BM206">
        <v>0.37132556799999999</v>
      </c>
      <c r="BN206" s="3">
        <f t="shared" si="163"/>
        <v>0.97654248858044479</v>
      </c>
      <c r="BO206" s="3">
        <f>BL206/VLOOKUP(C206,Sheet3!A$18:C$31,3,FALSE)</f>
        <v>1.0013103050905829</v>
      </c>
      <c r="BQ206" s="4">
        <f t="shared" si="164"/>
        <v>0.73395341749498211</v>
      </c>
      <c r="BR206" s="4">
        <f t="shared" si="165"/>
        <v>1.028241057211037</v>
      </c>
      <c r="BS206" s="4">
        <f t="shared" si="166"/>
        <v>-6.1929919643352718E-2</v>
      </c>
      <c r="BT206" s="4">
        <f t="shared" si="167"/>
        <v>0.3378524990901714</v>
      </c>
      <c r="BV206">
        <v>708</v>
      </c>
      <c r="BW206">
        <v>6.5624440936937196</v>
      </c>
      <c r="BX206">
        <v>1.273541198</v>
      </c>
      <c r="BY206" s="3">
        <f t="shared" si="168"/>
        <v>0.92612691930528346</v>
      </c>
      <c r="BZ206" s="3">
        <f>BW206/VLOOKUP(C206,Sheet3!A$98:C$111,3,FALSE)</f>
        <v>1.009571570717372</v>
      </c>
      <c r="CB206" s="4">
        <f t="shared" si="169"/>
        <v>0.81461787007899</v>
      </c>
      <c r="CC206" s="4">
        <f t="shared" si="170"/>
        <v>1.0421109050751873</v>
      </c>
      <c r="CD206" s="4">
        <f t="shared" si="171"/>
        <v>-4.3506304285545493E-2</v>
      </c>
      <c r="CE206" s="4">
        <f t="shared" si="172"/>
        <v>0.92868246416931854</v>
      </c>
      <c r="CG206">
        <v>3870</v>
      </c>
      <c r="CH206">
        <v>8.261009786023827</v>
      </c>
      <c r="CI206">
        <v>4.4823309609999997</v>
      </c>
      <c r="CJ206" s="3">
        <f t="shared" si="173"/>
        <v>1.1658375194134063</v>
      </c>
      <c r="CK206" s="3">
        <f>CH206/VLOOKUP(C206,Sheet3!A$114:C$127,3,FALSE)</f>
        <v>1.0312777685640233</v>
      </c>
      <c r="CM206" s="4">
        <f t="shared" si="174"/>
        <v>1.3516541605931598</v>
      </c>
      <c r="CN206" s="4">
        <f t="shared" si="175"/>
        <v>1.9254316177117727</v>
      </c>
      <c r="CO206" s="4">
        <f t="shared" si="176"/>
        <v>-1.2113780213984498E-2</v>
      </c>
      <c r="CP206" s="4">
        <f t="shared" si="177"/>
        <v>1.3504898592981232</v>
      </c>
      <c r="CR206">
        <v>810</v>
      </c>
      <c r="CS206">
        <v>6.6970342476664841</v>
      </c>
      <c r="CT206">
        <v>4.4848563239999999</v>
      </c>
      <c r="CU206" s="3">
        <f t="shared" si="178"/>
        <v>0.9451209957329062</v>
      </c>
      <c r="CV206" s="3">
        <f>CS206/VLOOKUP(C206,Sheet3!A$130:C$143,3,FALSE)</f>
        <v>0.97400613843722184</v>
      </c>
      <c r="CX206" s="4">
        <f t="shared" si="179"/>
        <v>0.38756112192994535</v>
      </c>
      <c r="CY206" s="4">
        <f t="shared" si="180"/>
        <v>0.29857866367599417</v>
      </c>
      <c r="CZ206" s="4">
        <f t="shared" si="181"/>
        <v>-6.1662424087790581E-2</v>
      </c>
      <c r="DA206" s="4">
        <f t="shared" si="182"/>
        <v>0.33234284327920177</v>
      </c>
    </row>
    <row r="207" spans="1:105" x14ac:dyDescent="0.25">
      <c r="A207">
        <v>16220371</v>
      </c>
      <c r="B207" t="s">
        <v>1977</v>
      </c>
      <c r="C207">
        <v>12</v>
      </c>
      <c r="D207">
        <v>103</v>
      </c>
      <c r="E207" s="3">
        <v>0.908077943</v>
      </c>
      <c r="F207">
        <v>4.6347289882296359</v>
      </c>
      <c r="G207" s="3">
        <f t="shared" si="138"/>
        <v>0.67291377307186084</v>
      </c>
      <c r="H207" s="3">
        <f>F207/VLOOKUP(C207,Sheet3!A$66:C$79,3,FALSE)</f>
        <v>0.96083896047990425</v>
      </c>
      <c r="J207" s="4">
        <f t="shared" si="139"/>
        <v>0.33759325693056702</v>
      </c>
      <c r="K207" s="4">
        <f t="shared" si="140"/>
        <v>0.31464326617980087</v>
      </c>
      <c r="L207" s="4">
        <f t="shared" si="141"/>
        <v>-0.33702826126143692</v>
      </c>
      <c r="M207" s="4">
        <f t="shared" si="142"/>
        <v>0.28932545819551098</v>
      </c>
      <c r="O207">
        <v>130</v>
      </c>
      <c r="P207">
        <v>4.8675344504555822</v>
      </c>
      <c r="Q207">
        <v>0</v>
      </c>
      <c r="R207">
        <v>0.29114645204963069</v>
      </c>
      <c r="S207" s="3">
        <f t="shared" si="143"/>
        <v>0.70671467111272779</v>
      </c>
      <c r="T207" s="3">
        <f>P207/VLOOKUP(C207,Sheet3!A$82:C$95,3,FALSE)</f>
        <v>0.98072028701796177</v>
      </c>
      <c r="V207" s="4">
        <f t="shared" si="144"/>
        <v>0.39722581875387197</v>
      </c>
      <c r="W207" s="4">
        <f t="shared" si="145"/>
        <v>0.2620687416362017</v>
      </c>
      <c r="X207" s="4">
        <f t="shared" si="146"/>
        <v>-5.4029757575440443E-2</v>
      </c>
      <c r="Y207" s="4">
        <f t="shared" si="147"/>
        <v>0.31329464830850723</v>
      </c>
      <c r="AA207">
        <v>305</v>
      </c>
      <c r="AB207">
        <v>5.7203117766074119</v>
      </c>
      <c r="AC207">
        <v>0.44622465300000003</v>
      </c>
      <c r="AD207" s="3">
        <f t="shared" si="148"/>
        <v>0.83052894581752701</v>
      </c>
      <c r="AE207" t="s">
        <v>1977</v>
      </c>
      <c r="AF207">
        <v>0.35990509263252374</v>
      </c>
      <c r="AG207" s="3">
        <f>AB207/VLOOKUP(C207,Sheet3!A$2:C$15,3,FALSE)</f>
        <v>0.95428913460107112</v>
      </c>
      <c r="AI207" s="4">
        <f t="shared" si="149"/>
        <v>0.26566975149121647</v>
      </c>
      <c r="AJ207" s="4">
        <f t="shared" si="150"/>
        <v>0.17858470516454036</v>
      </c>
      <c r="AK207" s="4">
        <f t="shared" si="151"/>
        <v>-0.19290791956531991</v>
      </c>
      <c r="AL207" s="4">
        <f t="shared" si="152"/>
        <v>0.53240322441053789</v>
      </c>
      <c r="AM207" s="3">
        <f t="shared" si="153"/>
        <v>0.76669228468003925</v>
      </c>
      <c r="AN207" s="3">
        <f t="shared" si="183"/>
        <v>0.20295566502463117</v>
      </c>
      <c r="AO207" s="3">
        <f t="shared" si="154"/>
        <v>0.94810506224176028</v>
      </c>
      <c r="AP207">
        <v>980</v>
      </c>
      <c r="AQ207">
        <v>6.8875525716646173</v>
      </c>
      <c r="AR207">
        <v>0.87087698800000002</v>
      </c>
      <c r="AS207">
        <v>0.46077124733419655</v>
      </c>
      <c r="AT207" s="3">
        <f>AQ207/VLOOKUP(C207,Sheet3!A$34:C$47,3,FALSE)</f>
        <v>0.95392538184309283</v>
      </c>
      <c r="AV207" s="4">
        <f t="shared" si="155"/>
        <v>0.35794062924089021</v>
      </c>
      <c r="AW207" s="4">
        <f t="shared" si="156"/>
        <v>8.8535152662049144E-2</v>
      </c>
      <c r="AX207" s="4">
        <f t="shared" si="157"/>
        <v>-6.809304571444609E-2</v>
      </c>
      <c r="AZ207">
        <v>289</v>
      </c>
      <c r="BA207">
        <v>5.6664266881124323</v>
      </c>
      <c r="BB207">
        <v>0.46704092400000002</v>
      </c>
      <c r="BC207" s="3">
        <f t="shared" si="158"/>
        <v>0.82270539921889008</v>
      </c>
      <c r="BD207" s="3">
        <f>BA207/VLOOKUP(C207,Sheet3!A$50:C$63,3,FALSE)</f>
        <v>0.87778212499676567</v>
      </c>
      <c r="BF207" s="4">
        <f t="shared" si="159"/>
        <v>0.24570811818019098</v>
      </c>
      <c r="BG207" s="4">
        <f t="shared" si="160"/>
        <v>6.1980220027601174E-2</v>
      </c>
      <c r="BH207" s="4">
        <f t="shared" si="161"/>
        <v>-6.2271713357591171E-2</v>
      </c>
      <c r="BI207" s="4">
        <f t="shared" si="162"/>
        <v>0.25187757063001348</v>
      </c>
      <c r="BK207">
        <v>1179</v>
      </c>
      <c r="BL207">
        <v>7.0724219005373712</v>
      </c>
      <c r="BM207">
        <v>0.94802484300000001</v>
      </c>
      <c r="BN207" s="3">
        <f t="shared" si="163"/>
        <v>1.026841076993489</v>
      </c>
      <c r="BO207" s="3">
        <f>BL207/VLOOKUP(C207,Sheet3!A$18:C$31,3,FALSE)</f>
        <v>1.0234122085089994</v>
      </c>
      <c r="BQ207" s="4">
        <f t="shared" si="164"/>
        <v>1.4209200001006712</v>
      </c>
      <c r="BR207" s="4">
        <f t="shared" si="165"/>
        <v>2.565935064786296</v>
      </c>
      <c r="BS207" s="4">
        <f t="shared" si="166"/>
        <v>1.2829248514031706E-2</v>
      </c>
      <c r="BT207" s="4">
        <f t="shared" si="167"/>
        <v>2.795509506430796</v>
      </c>
      <c r="BV207">
        <v>528</v>
      </c>
      <c r="BW207">
        <v>6.2690962837062614</v>
      </c>
      <c r="BX207">
        <v>0.81835911699999997</v>
      </c>
      <c r="BY207" s="3">
        <f t="shared" si="168"/>
        <v>0.9102066689838878</v>
      </c>
      <c r="BZ207" s="3">
        <f>BW207/VLOOKUP(C207,Sheet3!A$98:C$111,3,FALSE)</f>
        <v>0.96444271246467694</v>
      </c>
      <c r="CB207" s="4">
        <f t="shared" si="169"/>
        <v>0.41555149513942097</v>
      </c>
      <c r="CC207" s="4">
        <f t="shared" si="170"/>
        <v>0.40202276391719155</v>
      </c>
      <c r="CD207" s="4">
        <f t="shared" si="171"/>
        <v>-5.5791764274416261E-2</v>
      </c>
      <c r="CE207" s="4">
        <f t="shared" si="172"/>
        <v>0.66306242741096477</v>
      </c>
      <c r="CG207">
        <v>2252</v>
      </c>
      <c r="CH207">
        <v>7.7195739892595814</v>
      </c>
      <c r="CI207">
        <v>2.1032725339999998</v>
      </c>
      <c r="CJ207" s="3">
        <f t="shared" si="173"/>
        <v>1.120800735665946</v>
      </c>
      <c r="CK207" s="3">
        <f>CH207/VLOOKUP(C207,Sheet3!A$114:C$127,3,FALSE)</f>
        <v>0.9636866731930458</v>
      </c>
      <c r="CM207" s="4">
        <f t="shared" si="174"/>
        <v>0.26385952210231928</v>
      </c>
      <c r="CN207" s="4">
        <f t="shared" si="175"/>
        <v>0.15875898291345253</v>
      </c>
      <c r="CO207" s="4">
        <f t="shared" si="176"/>
        <v>-0.11058483557566329</v>
      </c>
      <c r="CP207" s="4">
        <f t="shared" si="177"/>
        <v>0.50264896332874531</v>
      </c>
      <c r="CR207">
        <v>688</v>
      </c>
      <c r="CS207">
        <v>6.5337888379333435</v>
      </c>
      <c r="CT207">
        <v>3.512309686</v>
      </c>
      <c r="CU207" s="3">
        <f t="shared" si="178"/>
        <v>0.94863723651465726</v>
      </c>
      <c r="CV207" s="3">
        <f>CS207/VLOOKUP(C207,Sheet3!A$130:C$143,3,FALSE)</f>
        <v>0.95026398254079936</v>
      </c>
      <c r="CX207" s="4">
        <f t="shared" si="179"/>
        <v>0.19949286202153182</v>
      </c>
      <c r="CY207" s="4">
        <f t="shared" si="180"/>
        <v>5.3629440810181242E-2</v>
      </c>
      <c r="CZ207" s="4">
        <f t="shared" si="181"/>
        <v>-7.4789639789596865E-2</v>
      </c>
      <c r="DA207" s="4">
        <f t="shared" si="182"/>
        <v>0.37299314924207749</v>
      </c>
    </row>
    <row r="208" spans="1:105" x14ac:dyDescent="0.25">
      <c r="A208">
        <v>16220373</v>
      </c>
      <c r="B208" t="s">
        <v>1977</v>
      </c>
      <c r="C208">
        <v>12</v>
      </c>
      <c r="D208">
        <v>214</v>
      </c>
      <c r="E208" s="3">
        <v>4.2515897220000003</v>
      </c>
      <c r="F208">
        <v>5.3659760150218512</v>
      </c>
      <c r="G208" s="3">
        <f t="shared" si="138"/>
        <v>0.776132465389338</v>
      </c>
      <c r="H208" s="3">
        <f>F208/VLOOKUP(C208,Sheet3!A$66:C$79,3,FALSE)</f>
        <v>1.1124358790616387</v>
      </c>
      <c r="J208" s="4">
        <f t="shared" si="139"/>
        <v>2.9546736407878917</v>
      </c>
      <c r="K208" s="4">
        <f t="shared" si="140"/>
        <v>2.8282993292537872</v>
      </c>
      <c r="L208" s="4">
        <f t="shared" si="141"/>
        <v>0.95385384311532873</v>
      </c>
      <c r="M208" s="4">
        <f t="shared" si="142"/>
        <v>1.8046500790591327</v>
      </c>
      <c r="O208">
        <v>139</v>
      </c>
      <c r="P208">
        <v>4.9344739331306915</v>
      </c>
      <c r="Q208">
        <v>2.0911871089999998</v>
      </c>
      <c r="R208">
        <v>0.55102241304958377</v>
      </c>
      <c r="S208" s="3">
        <f t="shared" si="143"/>
        <v>0.71372018965398809</v>
      </c>
      <c r="T208" s="3">
        <f>P208/VLOOKUP(C208,Sheet3!A$82:C$95,3,FALSE)</f>
        <v>0.99420738389014163</v>
      </c>
      <c r="V208" s="4">
        <f t="shared" si="144"/>
        <v>0.59937772772557241</v>
      </c>
      <c r="W208" s="4">
        <f t="shared" si="145"/>
        <v>0.61090908232297325</v>
      </c>
      <c r="X208" s="4">
        <f t="shared" si="146"/>
        <v>-5.1357294634077871E-2</v>
      </c>
      <c r="Y208" s="4">
        <f t="shared" si="147"/>
        <v>0.38161389228598441</v>
      </c>
      <c r="AA208">
        <v>277</v>
      </c>
      <c r="AB208">
        <v>5.6240175061873385</v>
      </c>
      <c r="AC208">
        <v>0.24942509500000001</v>
      </c>
      <c r="AD208" s="3">
        <f t="shared" si="148"/>
        <v>0.81345547580726574</v>
      </c>
      <c r="AE208" t="s">
        <v>1977</v>
      </c>
      <c r="AF208">
        <v>0.27128603235787935</v>
      </c>
      <c r="AG208" s="3">
        <f>AB208/VLOOKUP(C208,Sheet3!A$2:C$15,3,FALSE)</f>
        <v>0.93822487454412851</v>
      </c>
      <c r="AI208" s="4">
        <f t="shared" si="149"/>
        <v>0.17367846698106049</v>
      </c>
      <c r="AJ208" s="4">
        <f t="shared" si="150"/>
        <v>4.8445396022593415E-2</v>
      </c>
      <c r="AK208" s="4">
        <f t="shared" si="151"/>
        <v>-0.22445887194788572</v>
      </c>
      <c r="AL208" s="4">
        <f t="shared" si="152"/>
        <v>0.29857866367599417</v>
      </c>
      <c r="AM208" s="3">
        <f t="shared" si="153"/>
        <v>0.84056712429780656</v>
      </c>
      <c r="AN208" s="3">
        <f t="shared" si="183"/>
        <v>0.20394088669950802</v>
      </c>
      <c r="AO208" s="3">
        <f t="shared" si="154"/>
        <v>0.9483135282145001</v>
      </c>
      <c r="AP208">
        <v>1006</v>
      </c>
      <c r="AQ208">
        <v>6.9137373506596846</v>
      </c>
      <c r="AR208">
        <v>1.0575874670000001</v>
      </c>
      <c r="AS208">
        <v>0.47896169690812057</v>
      </c>
      <c r="AT208" s="3">
        <f>AQ208/VLOOKUP(C208,Sheet3!A$34:C$47,3,FALSE)</f>
        <v>0.95755197126530756</v>
      </c>
      <c r="AV208" s="4">
        <f t="shared" si="155"/>
        <v>0.38031851755395074</v>
      </c>
      <c r="AW208" s="4">
        <f t="shared" si="156"/>
        <v>0.11029879729840893</v>
      </c>
      <c r="AX208" s="4">
        <f t="shared" si="157"/>
        <v>-6.7541594879528946E-2</v>
      </c>
      <c r="AZ208">
        <v>304</v>
      </c>
      <c r="BA208">
        <v>5.7170277014062219</v>
      </c>
      <c r="BB208">
        <v>0.55623485699999997</v>
      </c>
      <c r="BC208" s="3">
        <f t="shared" si="158"/>
        <v>0.82690843048307627</v>
      </c>
      <c r="BD208" s="3">
        <f>BA208/VLOOKUP(C208,Sheet3!A$50:C$63,3,FALSE)</f>
        <v>0.88562069194923221</v>
      </c>
      <c r="BF208" s="4">
        <f t="shared" si="159"/>
        <v>0.26728960013456488</v>
      </c>
      <c r="BG208" s="4">
        <f t="shared" si="160"/>
        <v>7.9960609237465508E-2</v>
      </c>
      <c r="BH208" s="4">
        <f t="shared" si="161"/>
        <v>-6.2192264275306816E-2</v>
      </c>
      <c r="BI208" s="4">
        <f t="shared" si="162"/>
        <v>0.2840761023093672</v>
      </c>
      <c r="BK208">
        <v>1192</v>
      </c>
      <c r="BL208">
        <v>7.0833878476252954</v>
      </c>
      <c r="BM208">
        <v>0.99246179700000003</v>
      </c>
      <c r="BN208" s="3">
        <f t="shared" si="163"/>
        <v>1.0245381749929252</v>
      </c>
      <c r="BO208" s="3">
        <f>BL208/VLOOKUP(C208,Sheet3!A$18:C$31,3,FALSE)</f>
        <v>1.0249990318469557</v>
      </c>
      <c r="BQ208" s="4">
        <f t="shared" si="164"/>
        <v>1.4816813662253316</v>
      </c>
      <c r="BR208" s="4">
        <f t="shared" si="165"/>
        <v>2.6885373868786284</v>
      </c>
      <c r="BS208" s="4">
        <f t="shared" si="166"/>
        <v>1.8589737317295692E-2</v>
      </c>
      <c r="BT208" s="4">
        <f t="shared" si="167"/>
        <v>2.540617256802006</v>
      </c>
      <c r="BV208">
        <v>891</v>
      </c>
      <c r="BW208">
        <v>6.7923444274708089</v>
      </c>
      <c r="BX208">
        <v>1.737004422</v>
      </c>
      <c r="BY208" s="3">
        <f t="shared" si="168"/>
        <v>0.98244177974488822</v>
      </c>
      <c r="BZ208" s="3">
        <f>BW208/VLOOKUP(C208,Sheet3!A$98:C$111,3,FALSE)</f>
        <v>1.0449396192319222</v>
      </c>
      <c r="CB208" s="4">
        <f t="shared" si="169"/>
        <v>1.255583444934987</v>
      </c>
      <c r="CC208" s="4">
        <f t="shared" si="170"/>
        <v>1.7077081338669022</v>
      </c>
      <c r="CD208" s="4">
        <f t="shared" si="171"/>
        <v>-3.0997334507438055E-2</v>
      </c>
      <c r="CE208" s="4">
        <f t="shared" si="172"/>
        <v>1.8663980861275797</v>
      </c>
      <c r="CG208">
        <v>3176</v>
      </c>
      <c r="CH208">
        <v>8.0633778223670269</v>
      </c>
      <c r="CI208">
        <v>3.4665574860000001</v>
      </c>
      <c r="CJ208" s="3">
        <f t="shared" si="173"/>
        <v>1.1662835038993269</v>
      </c>
      <c r="CK208" s="3">
        <f>CH208/VLOOKUP(C208,Sheet3!A$114:C$127,3,FALSE)</f>
        <v>1.0066060328130588</v>
      </c>
      <c r="CM208" s="4">
        <f t="shared" si="174"/>
        <v>0.82068739628280807</v>
      </c>
      <c r="CN208" s="4">
        <f t="shared" si="175"/>
        <v>1.0477131606238572</v>
      </c>
      <c r="CO208" s="4">
        <f t="shared" si="176"/>
        <v>-5.415742443746023E-2</v>
      </c>
      <c r="CP208" s="4">
        <f t="shared" si="177"/>
        <v>1.3581234841531944</v>
      </c>
      <c r="CR208">
        <v>937</v>
      </c>
      <c r="CS208">
        <v>6.842683282238422</v>
      </c>
      <c r="CT208">
        <v>5.4972000239999996</v>
      </c>
      <c r="CU208" s="3">
        <f t="shared" si="178"/>
        <v>0.98972277007102638</v>
      </c>
      <c r="CV208" s="3">
        <f>CS208/VLOOKUP(C208,Sheet3!A$130:C$143,3,FALSE)</f>
        <v>0.99518910517805248</v>
      </c>
      <c r="CX208" s="4">
        <f t="shared" si="179"/>
        <v>0.6384758100173844</v>
      </c>
      <c r="CY208" s="4">
        <f t="shared" si="180"/>
        <v>0.71808612890719736</v>
      </c>
      <c r="CZ208" s="4">
        <f t="shared" si="181"/>
        <v>-4.7998036597239536E-2</v>
      </c>
      <c r="DA208" s="4">
        <f t="shared" si="182"/>
        <v>1.0966437840954373</v>
      </c>
    </row>
    <row r="209" spans="1:105" x14ac:dyDescent="0.25">
      <c r="A209">
        <v>16220388</v>
      </c>
      <c r="B209" t="s">
        <v>1977</v>
      </c>
      <c r="C209">
        <v>12</v>
      </c>
      <c r="D209">
        <v>116</v>
      </c>
      <c r="E209" s="3">
        <v>1.3054089680000001</v>
      </c>
      <c r="F209">
        <v>4.7535901911063645</v>
      </c>
      <c r="G209" s="3">
        <f t="shared" si="138"/>
        <v>0.6442590106466155</v>
      </c>
      <c r="H209" s="3">
        <f>F209/VLOOKUP(C209,Sheet3!A$66:C$79,3,FALSE)</f>
        <v>0.98548041738137693</v>
      </c>
      <c r="J209" s="4">
        <f t="shared" si="139"/>
        <v>0.55078242717383363</v>
      </c>
      <c r="K209" s="4">
        <f t="shared" si="140"/>
        <v>0.70205372137614852</v>
      </c>
      <c r="L209" s="4">
        <f t="shared" si="141"/>
        <v>-0.18362443211758353</v>
      </c>
      <c r="M209" s="4">
        <f t="shared" si="142"/>
        <v>0.13479890916630827</v>
      </c>
      <c r="O209">
        <v>135</v>
      </c>
      <c r="P209">
        <v>4.9052747784384296</v>
      </c>
      <c r="Q209">
        <v>0</v>
      </c>
      <c r="R209">
        <v>0.42319899274157574</v>
      </c>
      <c r="S209" s="3">
        <f t="shared" si="143"/>
        <v>0.6648169801467485</v>
      </c>
      <c r="T209" s="3">
        <f>P209/VLOOKUP(C209,Sheet3!A$82:C$95,3,FALSE)</f>
        <v>0.98832428153884821</v>
      </c>
      <c r="V209" s="4">
        <f t="shared" si="144"/>
        <v>0.50412425892451906</v>
      </c>
      <c r="W209" s="4">
        <f t="shared" si="145"/>
        <v>0.45649916723826833</v>
      </c>
      <c r="X209" s="4">
        <f t="shared" si="146"/>
        <v>-5.4029757575440443E-2</v>
      </c>
      <c r="Y209" s="4">
        <f t="shared" si="147"/>
        <v>9.2850153963462523E-2</v>
      </c>
      <c r="AA209">
        <v>475</v>
      </c>
      <c r="AB209">
        <v>6.1633148040346413</v>
      </c>
      <c r="AC209">
        <v>1.651073005</v>
      </c>
      <c r="AD209" s="3">
        <f t="shared" si="148"/>
        <v>0.83532045008423994</v>
      </c>
      <c r="AE209" t="s">
        <v>1977</v>
      </c>
      <c r="AF209">
        <v>1.020112493156651</v>
      </c>
      <c r="AG209" s="3">
        <f>AB209/VLOOKUP(C209,Sheet3!A$2:C$15,3,FALSE)</f>
        <v>1.0281929692483343</v>
      </c>
      <c r="AI209" s="4">
        <f t="shared" si="149"/>
        <v>1.1432420755560651</v>
      </c>
      <c r="AJ209" s="4">
        <f t="shared" si="150"/>
        <v>1.5707857579998212</v>
      </c>
      <c r="AK209" s="4">
        <f t="shared" si="151"/>
        <v>2.536574650759926E-4</v>
      </c>
      <c r="AL209" s="4">
        <f t="shared" si="152"/>
        <v>0.61636860452787223</v>
      </c>
      <c r="AM209" s="3">
        <f t="shared" si="153"/>
        <v>0.31878382338582423</v>
      </c>
      <c r="AN209" s="3">
        <f t="shared" si="183"/>
        <v>0.20492610837438488</v>
      </c>
      <c r="AO209" s="3">
        <f t="shared" si="154"/>
        <v>0.94852142549300023</v>
      </c>
      <c r="AP209">
        <v>1601</v>
      </c>
      <c r="AQ209">
        <v>7.3783837129967145</v>
      </c>
      <c r="AR209">
        <v>5.2477433959999997</v>
      </c>
      <c r="AS209">
        <v>0.88072592890190193</v>
      </c>
      <c r="AT209" s="3">
        <f>AQ209/VLOOKUP(C209,Sheet3!A$34:C$47,3,FALSE)</f>
        <v>1.0219054486438812</v>
      </c>
      <c r="AV209" s="4">
        <f t="shared" si="155"/>
        <v>0.94624062552476429</v>
      </c>
      <c r="AW209" s="4">
        <f t="shared" si="156"/>
        <v>2.1690537003695232</v>
      </c>
      <c r="AX209" s="4">
        <f t="shared" si="157"/>
        <v>-5.5165937134683964E-2</v>
      </c>
      <c r="AZ209">
        <v>958</v>
      </c>
      <c r="BA209">
        <v>6.8648477779708603</v>
      </c>
      <c r="BB209">
        <v>4.6056947619999997</v>
      </c>
      <c r="BC209" s="3">
        <f t="shared" si="158"/>
        <v>0.93039994191122344</v>
      </c>
      <c r="BD209" s="3">
        <f>BA209/VLOOKUP(C209,Sheet3!A$50:C$63,3,FALSE)</f>
        <v>1.063428683012553</v>
      </c>
      <c r="BF209" s="4">
        <f t="shared" si="159"/>
        <v>1.1261168232699783</v>
      </c>
      <c r="BG209" s="4">
        <f t="shared" si="160"/>
        <v>1.7635885922613588</v>
      </c>
      <c r="BH209" s="4">
        <f t="shared" si="161"/>
        <v>-5.858522663969172E-2</v>
      </c>
      <c r="BI209" s="4">
        <f t="shared" si="162"/>
        <v>1.552005863348225</v>
      </c>
      <c r="BK209">
        <v>994</v>
      </c>
      <c r="BL209">
        <v>6.9017372066565743</v>
      </c>
      <c r="BM209">
        <v>0.30820102199999999</v>
      </c>
      <c r="BN209" s="3">
        <f t="shared" si="163"/>
        <v>0.93539960445530268</v>
      </c>
      <c r="BO209" s="3">
        <f>BL209/VLOOKUP(C209,Sheet3!A$18:C$31,3,FALSE)</f>
        <v>0.99871334269190837</v>
      </c>
      <c r="BQ209" s="4">
        <f t="shared" si="164"/>
        <v>0.67181324550103938</v>
      </c>
      <c r="BR209" s="4">
        <f t="shared" si="165"/>
        <v>0.88955766967708616</v>
      </c>
      <c r="BS209" s="4">
        <f t="shared" si="166"/>
        <v>-7.0112934177700023E-2</v>
      </c>
      <c r="BT209" s="4">
        <f t="shared" si="167"/>
        <v>8.4238690628543916E-2</v>
      </c>
      <c r="BV209">
        <v>672</v>
      </c>
      <c r="BW209">
        <v>6.5102583405231496</v>
      </c>
      <c r="BX209">
        <v>1.1824428929999999</v>
      </c>
      <c r="BY209" s="3">
        <f t="shared" si="168"/>
        <v>0.88234206755276245</v>
      </c>
      <c r="BZ209" s="3">
        <f>BW209/VLOOKUP(C209,Sheet3!A$98:C$111,3,FALSE)</f>
        <v>1.0015432733261438</v>
      </c>
      <c r="CB209" s="4">
        <f t="shared" si="169"/>
        <v>0.73063268626607625</v>
      </c>
      <c r="CC209" s="4">
        <f t="shared" si="170"/>
        <v>0.90892873543308594</v>
      </c>
      <c r="CD209" s="4">
        <f t="shared" si="171"/>
        <v>-4.596506667503298E-2</v>
      </c>
      <c r="CE209" s="4">
        <f t="shared" si="172"/>
        <v>0.3489637245152421</v>
      </c>
      <c r="CG209">
        <v>2563</v>
      </c>
      <c r="CH209">
        <v>7.8489337263640708</v>
      </c>
      <c r="CI209">
        <v>2.5638530880000001</v>
      </c>
      <c r="CJ209" s="3">
        <f t="shared" si="173"/>
        <v>1.0637741315267328</v>
      </c>
      <c r="CK209" s="3">
        <f>CH209/VLOOKUP(C209,Sheet3!A$114:C$127,3,FALSE)</f>
        <v>0.97983552478366431</v>
      </c>
      <c r="CM209" s="4">
        <f t="shared" si="174"/>
        <v>0.42404505471987014</v>
      </c>
      <c r="CN209" s="4">
        <f t="shared" si="175"/>
        <v>0.3489637245152421</v>
      </c>
      <c r="CO209" s="4">
        <f t="shared" si="176"/>
        <v>-9.1521052729170507E-2</v>
      </c>
      <c r="CP209" s="4">
        <f t="shared" si="177"/>
        <v>0.10153641921942283</v>
      </c>
      <c r="CR209">
        <v>1000</v>
      </c>
      <c r="CS209">
        <v>6.9077552789821368</v>
      </c>
      <c r="CT209">
        <v>5.9993669240000003</v>
      </c>
      <c r="CU209" s="3">
        <f t="shared" si="178"/>
        <v>0.93621524004158452</v>
      </c>
      <c r="CV209" s="3">
        <f>CS209/VLOOKUP(C209,Sheet3!A$130:C$143,3,FALSE)</f>
        <v>1.0046530741417514</v>
      </c>
      <c r="CX209" s="4">
        <f t="shared" si="179"/>
        <v>0.77923105462783149</v>
      </c>
      <c r="CY209" s="4">
        <f t="shared" si="180"/>
        <v>1.0227465378933962</v>
      </c>
      <c r="CZ209" s="4">
        <f t="shared" si="181"/>
        <v>-4.1219900765971158E-2</v>
      </c>
      <c r="DA209" s="4">
        <f t="shared" si="182"/>
        <v>0.24556043022875201</v>
      </c>
    </row>
    <row r="210" spans="1:105" x14ac:dyDescent="0.25">
      <c r="A210">
        <v>16220424</v>
      </c>
      <c r="B210" t="s">
        <v>1977</v>
      </c>
      <c r="C210">
        <v>12</v>
      </c>
      <c r="D210">
        <v>99</v>
      </c>
      <c r="E210" s="3">
        <v>0.78521279300000002</v>
      </c>
      <c r="F210">
        <v>4.5951198501345898</v>
      </c>
      <c r="G210" s="3">
        <f t="shared" si="138"/>
        <v>0.67775409700076938</v>
      </c>
      <c r="H210" s="3">
        <f>F210/VLOOKUP(C210,Sheet3!A$66:C$79,3,FALSE)</f>
        <v>0.95262747644935974</v>
      </c>
      <c r="J210" s="4">
        <f t="shared" si="139"/>
        <v>0.28178222696288413</v>
      </c>
      <c r="K210" s="4">
        <f t="shared" si="140"/>
        <v>0.20726050514120672</v>
      </c>
      <c r="L210" s="4">
        <f t="shared" si="141"/>
        <v>-0.3844647393928235</v>
      </c>
      <c r="M210" s="4">
        <f t="shared" si="142"/>
        <v>0.3378524990901714</v>
      </c>
      <c r="O210">
        <v>139</v>
      </c>
      <c r="P210">
        <v>4.9344739331306915</v>
      </c>
      <c r="Q210">
        <v>2.0911871089999998</v>
      </c>
      <c r="R210">
        <v>0.55102241304958377</v>
      </c>
      <c r="S210" s="3">
        <f t="shared" si="143"/>
        <v>0.72780689814322719</v>
      </c>
      <c r="T210" s="3">
        <f>P210/VLOOKUP(C210,Sheet3!A$82:C$95,3,FALSE)</f>
        <v>0.99420738389014163</v>
      </c>
      <c r="V210" s="4">
        <f t="shared" si="144"/>
        <v>0.59937772772557241</v>
      </c>
      <c r="W210" s="4">
        <f t="shared" si="145"/>
        <v>0.61090908232297325</v>
      </c>
      <c r="X210" s="4">
        <f t="shared" si="146"/>
        <v>-5.1357294634077871E-2</v>
      </c>
      <c r="Y210" s="4">
        <f t="shared" si="147"/>
        <v>0.51576390540657324</v>
      </c>
      <c r="AA210">
        <v>303</v>
      </c>
      <c r="AB210">
        <v>5.7137328055093688</v>
      </c>
      <c r="AC210">
        <v>0.43214012299999999</v>
      </c>
      <c r="AD210" s="3">
        <f t="shared" si="148"/>
        <v>0.84274315891635565</v>
      </c>
      <c r="AE210" t="s">
        <v>1977</v>
      </c>
      <c r="AF210">
        <v>0.35328596259767242</v>
      </c>
      <c r="AG210" s="3">
        <f>AB210/VLOOKUP(C210,Sheet3!A$2:C$15,3,FALSE)</f>
        <v>0.95319159990700231</v>
      </c>
      <c r="AI210" s="4">
        <f t="shared" si="149"/>
        <v>0.25845187125633107</v>
      </c>
      <c r="AJ210" s="4">
        <f t="shared" si="150"/>
        <v>0.16920597287810793</v>
      </c>
      <c r="AK210" s="4">
        <f t="shared" si="151"/>
        <v>-0.19516595479607396</v>
      </c>
      <c r="AL210" s="4">
        <f t="shared" si="152"/>
        <v>0.7509432940649724</v>
      </c>
      <c r="AM210" s="3">
        <f t="shared" si="153"/>
        <v>0.77224619739407663</v>
      </c>
      <c r="AN210" s="3">
        <f t="shared" si="183"/>
        <v>0.20591133004926174</v>
      </c>
      <c r="AO210" s="3">
        <f t="shared" si="154"/>
        <v>0.94872875974588899</v>
      </c>
      <c r="AP210">
        <v>880</v>
      </c>
      <c r="AQ210">
        <v>6.7799219074722519</v>
      </c>
      <c r="AR210">
        <v>0.143232362</v>
      </c>
      <c r="AS210">
        <v>0.39076241424883956</v>
      </c>
      <c r="AT210" s="3">
        <f>AQ210/VLOOKUP(C210,Sheet3!A$34:C$47,3,FALSE)</f>
        <v>0.93901854499946302</v>
      </c>
      <c r="AV210" s="4">
        <f t="shared" si="155"/>
        <v>0.27551668936054752</v>
      </c>
      <c r="AW210" s="4">
        <f t="shared" si="156"/>
        <v>2.0906684819313712E-2</v>
      </c>
      <c r="AX210" s="4">
        <f t="shared" si="157"/>
        <v>-7.0242149710535537E-2</v>
      </c>
      <c r="AZ210">
        <v>406</v>
      </c>
      <c r="BA210">
        <v>6.0063531596017325</v>
      </c>
      <c r="BB210">
        <v>1.1711057060000001</v>
      </c>
      <c r="BC210" s="3">
        <f t="shared" si="158"/>
        <v>0.88590300029592406</v>
      </c>
      <c r="BD210" s="3">
        <f>BA210/VLOOKUP(C210,Sheet3!A$50:C$63,3,FALSE)</f>
        <v>0.93043989274173677</v>
      </c>
      <c r="BF210" s="4">
        <f t="shared" si="159"/>
        <v>0.41541695844279686</v>
      </c>
      <c r="BG210" s="4">
        <f t="shared" si="160"/>
        <v>0.3475680508762673</v>
      </c>
      <c r="BH210" s="4">
        <f t="shared" si="161"/>
        <v>-6.164457091732415E-2</v>
      </c>
      <c r="BI210" s="4">
        <f t="shared" si="162"/>
        <v>0.92619180285686664</v>
      </c>
      <c r="BK210">
        <v>928</v>
      </c>
      <c r="BL210">
        <v>6.8330317327862007</v>
      </c>
      <c r="BM210">
        <v>7.3060838000000003E-2</v>
      </c>
      <c r="BN210" s="3">
        <f t="shared" si="163"/>
        <v>1.0078333977940683</v>
      </c>
      <c r="BO210" s="3">
        <f>BL210/VLOOKUP(C210,Sheet3!A$18:C$31,3,FALSE)</f>
        <v>0.98877134237869269</v>
      </c>
      <c r="BQ210" s="4">
        <f t="shared" si="164"/>
        <v>0.46695428943203432</v>
      </c>
      <c r="BR210" s="4">
        <f t="shared" si="165"/>
        <v>0.38017193096908325</v>
      </c>
      <c r="BS210" s="4">
        <f t="shared" si="166"/>
        <v>-0.10059482537864581</v>
      </c>
      <c r="BT210" s="4">
        <f t="shared" si="167"/>
        <v>1.6243265249278509</v>
      </c>
      <c r="BV210">
        <v>744</v>
      </c>
      <c r="BW210">
        <v>6.6120410348330916</v>
      </c>
      <c r="BX210">
        <v>1.3646661280000001</v>
      </c>
      <c r="BY210" s="3">
        <f t="shared" si="168"/>
        <v>0.97523852414079637</v>
      </c>
      <c r="BZ210" s="3">
        <f>BW210/VLOOKUP(C210,Sheet3!A$98:C$111,3,FALSE)</f>
        <v>1.0172016032256823</v>
      </c>
      <c r="CB210" s="4">
        <f t="shared" si="169"/>
        <v>0.89987827953576083</v>
      </c>
      <c r="CC210" s="4">
        <f t="shared" si="170"/>
        <v>1.1860715939966957</v>
      </c>
      <c r="CD210" s="4">
        <f t="shared" si="171"/>
        <v>-4.1046823281714738E-2</v>
      </c>
      <c r="CE210" s="4">
        <f t="shared" si="172"/>
        <v>1.7693522969781088</v>
      </c>
      <c r="CG210">
        <v>2045</v>
      </c>
      <c r="CH210">
        <v>7.6231530684769018</v>
      </c>
      <c r="CI210">
        <v>1.795473817</v>
      </c>
      <c r="CJ210" s="3">
        <f t="shared" si="173"/>
        <v>1.1243718102527571</v>
      </c>
      <c r="CK210" s="3">
        <f>CH210/VLOOKUP(C210,Sheet3!A$114:C$127,3,FALSE)</f>
        <v>0.95164979699954699</v>
      </c>
      <c r="CM210" s="4">
        <f t="shared" si="174"/>
        <v>0.1771268638395348</v>
      </c>
      <c r="CN210" s="4">
        <f t="shared" si="175"/>
        <v>7.6764016211838149E-2</v>
      </c>
      <c r="CO210" s="4">
        <f t="shared" si="176"/>
        <v>-0.12332486085540421</v>
      </c>
      <c r="CP210" s="4">
        <f t="shared" si="177"/>
        <v>0.54591694357726073</v>
      </c>
      <c r="CR210">
        <v>853</v>
      </c>
      <c r="CS210">
        <v>6.7487595474916793</v>
      </c>
      <c r="CT210">
        <v>4.8276246799999996</v>
      </c>
      <c r="CU210" s="3">
        <f t="shared" si="178"/>
        <v>0.99540372877359717</v>
      </c>
      <c r="CV210" s="3">
        <f>CS210/VLOOKUP(C210,Sheet3!A$130:C$143,3,FALSE)</f>
        <v>0.98152898477174677</v>
      </c>
      <c r="CX210" s="4">
        <f t="shared" si="179"/>
        <v>0.46696360293682831</v>
      </c>
      <c r="CY210" s="4">
        <f t="shared" si="180"/>
        <v>0.41685983134765925</v>
      </c>
      <c r="CZ210" s="4">
        <f t="shared" si="181"/>
        <v>-5.7035813939593734E-2</v>
      </c>
      <c r="DA210" s="4">
        <f t="shared" si="182"/>
        <v>1.2736696533146816</v>
      </c>
    </row>
    <row r="211" spans="1:105" x14ac:dyDescent="0.25">
      <c r="A211">
        <v>16220436</v>
      </c>
      <c r="B211" t="s">
        <v>1977</v>
      </c>
      <c r="C211">
        <v>12</v>
      </c>
      <c r="D211">
        <v>116</v>
      </c>
      <c r="E211" s="3">
        <v>1.3054089680000001</v>
      </c>
      <c r="F211">
        <v>4.7535901911063645</v>
      </c>
      <c r="G211" s="3">
        <f t="shared" si="138"/>
        <v>0.69308815575749172</v>
      </c>
      <c r="H211" s="3">
        <f>F211/VLOOKUP(C211,Sheet3!A$66:C$79,3,FALSE)</f>
        <v>0.98548041738137693</v>
      </c>
      <c r="J211" s="4">
        <f t="shared" si="139"/>
        <v>0.55078242717383363</v>
      </c>
      <c r="K211" s="4">
        <f t="shared" si="140"/>
        <v>0.70205372137614852</v>
      </c>
      <c r="L211" s="4">
        <f t="shared" si="141"/>
        <v>-0.18362443211758353</v>
      </c>
      <c r="M211" s="4">
        <f t="shared" si="142"/>
        <v>0.45339357468011521</v>
      </c>
      <c r="O211">
        <v>146</v>
      </c>
      <c r="P211">
        <v>4.9836066217083363</v>
      </c>
      <c r="Q211">
        <v>6.6588506860000001</v>
      </c>
      <c r="R211">
        <v>0.82228246258284132</v>
      </c>
      <c r="S211" s="3">
        <f t="shared" si="143"/>
        <v>0.72662526292716501</v>
      </c>
      <c r="T211" s="3">
        <f>P211/VLOOKUP(C211,Sheet3!A$82:C$95,3,FALSE)</f>
        <v>1.0041067333316893</v>
      </c>
      <c r="V211" s="4">
        <f t="shared" si="144"/>
        <v>0.78592767141891329</v>
      </c>
      <c r="W211" s="4">
        <f t="shared" si="145"/>
        <v>1.0309996796501166</v>
      </c>
      <c r="X211" s="4">
        <f t="shared" si="146"/>
        <v>-4.5519982618520624E-2</v>
      </c>
      <c r="Y211" s="4">
        <f t="shared" si="147"/>
        <v>0.50754693230429238</v>
      </c>
      <c r="AA211">
        <v>349</v>
      </c>
      <c r="AB211">
        <v>5.855071922202427</v>
      </c>
      <c r="AC211">
        <v>0.75682656800000003</v>
      </c>
      <c r="AD211" s="3">
        <f t="shared" si="148"/>
        <v>0.85368759973864361</v>
      </c>
      <c r="AE211" t="s">
        <v>1977</v>
      </c>
      <c r="AF211">
        <v>0.51483905637003813</v>
      </c>
      <c r="AG211" s="3">
        <f>AB211/VLOOKUP(C211,Sheet3!A$2:C$15,3,FALSE)</f>
        <v>0.97677045165873178</v>
      </c>
      <c r="AI211" s="4">
        <f t="shared" si="149"/>
        <v>0.44721874352452778</v>
      </c>
      <c r="AJ211" s="4">
        <f t="shared" si="150"/>
        <v>0.51576390540657324</v>
      </c>
      <c r="AK211" s="4">
        <f t="shared" si="151"/>
        <v>-0.14311214598894456</v>
      </c>
      <c r="AL211" s="4">
        <f t="shared" si="152"/>
        <v>1.0118472474353606</v>
      </c>
      <c r="AM211" s="3">
        <f t="shared" si="153"/>
        <v>0.63940402748578073</v>
      </c>
      <c r="AN211" s="3">
        <f t="shared" si="183"/>
        <v>0.20689655172413859</v>
      </c>
      <c r="AO211" s="3">
        <f t="shared" si="154"/>
        <v>0.94893553656689544</v>
      </c>
      <c r="AP211">
        <v>952</v>
      </c>
      <c r="AQ211">
        <v>6.8585650347913649</v>
      </c>
      <c r="AR211">
        <v>0.66899534999999999</v>
      </c>
      <c r="AS211">
        <v>0.44116660963758675</v>
      </c>
      <c r="AT211" s="3">
        <f>AQ211/VLOOKUP(C211,Sheet3!A$34:C$47,3,FALSE)</f>
        <v>0.94991061071898297</v>
      </c>
      <c r="AV211" s="4">
        <f t="shared" si="155"/>
        <v>0.33424843026137685</v>
      </c>
      <c r="AW211" s="4">
        <f t="shared" si="156"/>
        <v>5.8840500022933465E-2</v>
      </c>
      <c r="AX211" s="4">
        <f t="shared" si="157"/>
        <v>-6.8689304684086142E-2</v>
      </c>
      <c r="AZ211">
        <v>308</v>
      </c>
      <c r="BA211">
        <v>5.730099782973574</v>
      </c>
      <c r="BB211">
        <v>0.58008864999999998</v>
      </c>
      <c r="BC211" s="3">
        <f t="shared" si="158"/>
        <v>0.83546627522033579</v>
      </c>
      <c r="BD211" s="3">
        <f>BA211/VLOOKUP(C211,Sheet3!A$50:C$63,3,FALSE)</f>
        <v>0.88764567880036249</v>
      </c>
      <c r="BF211" s="4">
        <f t="shared" si="159"/>
        <v>0.27306705820010407</v>
      </c>
      <c r="BG211" s="4">
        <f t="shared" si="160"/>
        <v>8.8535152662049144E-2</v>
      </c>
      <c r="BH211" s="4">
        <f t="shared" si="161"/>
        <v>-6.2171016619786905E-2</v>
      </c>
      <c r="BI211" s="4">
        <f t="shared" si="162"/>
        <v>0.3489637245152421</v>
      </c>
      <c r="BK211">
        <v>861</v>
      </c>
      <c r="BL211">
        <v>6.7580945044277305</v>
      </c>
      <c r="BM211">
        <v>0</v>
      </c>
      <c r="BN211" s="3">
        <f t="shared" si="163"/>
        <v>0.98535108585338493</v>
      </c>
      <c r="BO211" s="3">
        <f>BL211/VLOOKUP(C211,Sheet3!A$18:C$31,3,FALSE)</f>
        <v>0.97792757832552468</v>
      </c>
      <c r="BQ211" s="4">
        <f t="shared" si="164"/>
        <v>0.29841171001228411</v>
      </c>
      <c r="BR211" s="4">
        <f t="shared" si="165"/>
        <v>9.7183855220580914E-2</v>
      </c>
      <c r="BS211" s="4">
        <f t="shared" si="166"/>
        <v>-0.11006590972110734</v>
      </c>
      <c r="BT211" s="4">
        <f t="shared" si="167"/>
        <v>0.5357645721132428</v>
      </c>
      <c r="BV211">
        <v>1543</v>
      </c>
      <c r="BW211">
        <v>7.3414838523631607</v>
      </c>
      <c r="BX211">
        <v>3.391896279</v>
      </c>
      <c r="BY211" s="3">
        <f t="shared" si="168"/>
        <v>1.0704110575786769</v>
      </c>
      <c r="BZ211" s="3">
        <f>BW211/VLOOKUP(C211,Sheet3!A$98:C$111,3,FALSE)</f>
        <v>1.1294196610907414</v>
      </c>
      <c r="CB211" s="4">
        <f t="shared" si="169"/>
        <v>2.7940187314535194</v>
      </c>
      <c r="CC211" s="4">
        <f t="shared" si="170"/>
        <v>3.0308235933652612</v>
      </c>
      <c r="CD211" s="4">
        <f t="shared" si="171"/>
        <v>1.3668544365508052E-2</v>
      </c>
      <c r="CE211" s="4">
        <f t="shared" si="172"/>
        <v>3.5553480614894135</v>
      </c>
      <c r="CG211">
        <v>1851</v>
      </c>
      <c r="CH211">
        <v>7.5234813125734972</v>
      </c>
      <c r="CI211">
        <v>1.5059167120000001</v>
      </c>
      <c r="CJ211" s="3">
        <f t="shared" si="173"/>
        <v>1.0969468503118682</v>
      </c>
      <c r="CK211" s="3">
        <f>CH211/VLOOKUP(C211,Sheet3!A$114:C$127,3,FALSE)</f>
        <v>0.93920709705373384</v>
      </c>
      <c r="CM211" s="4">
        <f t="shared" si="174"/>
        <v>0.1120452940838684</v>
      </c>
      <c r="CN211" s="4">
        <f t="shared" si="175"/>
        <v>3.4071431910524627E-2</v>
      </c>
      <c r="CO211" s="4">
        <f t="shared" si="176"/>
        <v>-0.13530985180528071</v>
      </c>
      <c r="CP211" s="4">
        <f t="shared" si="177"/>
        <v>0.26334997179225034</v>
      </c>
      <c r="CR211">
        <v>931</v>
      </c>
      <c r="CS211">
        <v>6.8362592772770672</v>
      </c>
      <c r="CT211">
        <v>5.4493739779999997</v>
      </c>
      <c r="CU211" s="3">
        <f t="shared" si="178"/>
        <v>0.99674775154844375</v>
      </c>
      <c r="CV211" s="3">
        <f>CS211/VLOOKUP(C211,Sheet3!A$130:C$143,3,FALSE)</f>
        <v>0.99425480799002608</v>
      </c>
      <c r="CX211" s="4">
        <f t="shared" si="179"/>
        <v>0.62557501498597579</v>
      </c>
      <c r="CY211" s="4">
        <f t="shared" si="180"/>
        <v>0.68042062602072262</v>
      </c>
      <c r="CZ211" s="4">
        <f t="shared" si="181"/>
        <v>-4.8643581805536795E-2</v>
      </c>
      <c r="DA211" s="4">
        <f t="shared" si="182"/>
        <v>1.3205250705961868</v>
      </c>
    </row>
    <row r="212" spans="1:105" x14ac:dyDescent="0.25">
      <c r="A212">
        <v>16220536</v>
      </c>
      <c r="B212" t="s">
        <v>1977</v>
      </c>
      <c r="C212">
        <v>12</v>
      </c>
      <c r="D212">
        <v>122</v>
      </c>
      <c r="E212" s="3">
        <v>1.487972925</v>
      </c>
      <c r="F212">
        <v>4.8040210447332568</v>
      </c>
      <c r="G212" s="3">
        <f t="shared" si="138"/>
        <v>0.70054847878067461</v>
      </c>
      <c r="H212" s="3">
        <f>F212/VLOOKUP(C212,Sheet3!A$66:C$79,3,FALSE)</f>
        <v>0.99593538229907463</v>
      </c>
      <c r="J212" s="4">
        <f t="shared" si="139"/>
        <v>0.66363210919624938</v>
      </c>
      <c r="K212" s="4">
        <f t="shared" si="140"/>
        <v>0.93117934436790573</v>
      </c>
      <c r="L212" s="4">
        <f t="shared" si="141"/>
        <v>-0.11313909796213019</v>
      </c>
      <c r="M212" s="4">
        <f t="shared" si="142"/>
        <v>0.51576390540657324</v>
      </c>
      <c r="O212">
        <v>157</v>
      </c>
      <c r="P212">
        <v>5.0562458053483077</v>
      </c>
      <c r="Q212">
        <v>13.985538419999999</v>
      </c>
      <c r="R212">
        <v>1.3658996304702022</v>
      </c>
      <c r="S212" s="3">
        <f t="shared" si="143"/>
        <v>0.73732926527481546</v>
      </c>
      <c r="T212" s="3">
        <f>P212/VLOOKUP(C212,Sheet3!A$82:C$95,3,FALSE)</f>
        <v>1.0187422170151126</v>
      </c>
      <c r="V212" s="4">
        <f t="shared" si="144"/>
        <v>1.1259791948152851</v>
      </c>
      <c r="W212" s="4">
        <f t="shared" si="145"/>
        <v>2.017369113037458</v>
      </c>
      <c r="X212" s="4">
        <f t="shared" si="146"/>
        <v>-3.6156735605481237E-2</v>
      </c>
      <c r="Y212" s="4">
        <f t="shared" si="147"/>
        <v>0.56480162496778819</v>
      </c>
      <c r="AA212">
        <v>429</v>
      </c>
      <c r="AB212">
        <v>6.061456918928017</v>
      </c>
      <c r="AC212">
        <v>1.3239990960000001</v>
      </c>
      <c r="AD212" s="3">
        <f t="shared" si="148"/>
        <v>0.88391461740263777</v>
      </c>
      <c r="AE212" t="s">
        <v>1977</v>
      </c>
      <c r="AF212">
        <v>0.8287649717521951</v>
      </c>
      <c r="AG212" s="3">
        <f>AB212/VLOOKUP(C212,Sheet3!A$2:C$15,3,FALSE)</f>
        <v>1.0112005609974077</v>
      </c>
      <c r="AI212" s="4">
        <f t="shared" si="149"/>
        <v>0.86631497281053815</v>
      </c>
      <c r="AJ212" s="4">
        <f t="shared" si="150"/>
        <v>1.2527629684953681</v>
      </c>
      <c r="AK212" s="4">
        <f t="shared" si="151"/>
        <v>-5.2182910143671657E-2</v>
      </c>
      <c r="AL212" s="4">
        <f t="shared" si="152"/>
        <v>1.7464941589020586</v>
      </c>
      <c r="AM212" s="3">
        <f t="shared" si="153"/>
        <v>0.42049824515565137</v>
      </c>
      <c r="AN212" s="3">
        <f t="shared" si="183"/>
        <v>0.20788177339901545</v>
      </c>
      <c r="AO212" s="3">
        <f t="shared" si="154"/>
        <v>0.94914176147623319</v>
      </c>
      <c r="AP212">
        <v>951</v>
      </c>
      <c r="AQ212">
        <v>6.8575140625453903</v>
      </c>
      <c r="AR212">
        <v>0.66176696199999996</v>
      </c>
      <c r="AS212">
        <v>0.44046628620232497</v>
      </c>
      <c r="AT212" s="3">
        <f>AQ212/VLOOKUP(C212,Sheet3!A$34:C$47,3,FALSE)</f>
        <v>0.94976505116199716</v>
      </c>
      <c r="AV212" s="4">
        <f t="shared" si="155"/>
        <v>0.33341051507076669</v>
      </c>
      <c r="AW212" s="4">
        <f t="shared" si="156"/>
        <v>5.5710607014005833E-2</v>
      </c>
      <c r="AX212" s="4">
        <f t="shared" si="157"/>
        <v>-6.8710653783606718E-2</v>
      </c>
      <c r="AZ212">
        <v>390</v>
      </c>
      <c r="BA212">
        <v>5.9661467391236922</v>
      </c>
      <c r="BB212">
        <v>1.073905404</v>
      </c>
      <c r="BC212" s="3">
        <f t="shared" si="158"/>
        <v>0.87001596857231411</v>
      </c>
      <c r="BD212" s="3">
        <f>BA212/VLOOKUP(C212,Sheet3!A$50:C$63,3,FALSE)</f>
        <v>0.92421154476367728</v>
      </c>
      <c r="BF212" s="4">
        <f t="shared" si="159"/>
        <v>0.39222843342274594</v>
      </c>
      <c r="BG212" s="4">
        <f t="shared" si="160"/>
        <v>0.2972515234679316</v>
      </c>
      <c r="BH212" s="4">
        <f t="shared" si="161"/>
        <v>-6.173115163567483E-2</v>
      </c>
      <c r="BI212" s="4">
        <f t="shared" si="162"/>
        <v>0.73643526757539401</v>
      </c>
      <c r="BK212">
        <v>968</v>
      </c>
      <c r="BL212">
        <v>6.8752320872765766</v>
      </c>
      <c r="BM212">
        <v>0.21643563099999999</v>
      </c>
      <c r="BN212" s="3">
        <f t="shared" si="163"/>
        <v>1.0025837387382053</v>
      </c>
      <c r="BO212" s="3">
        <f>BL212/VLOOKUP(C212,Sheet3!A$18:C$31,3,FALSE)</f>
        <v>0.99487792914574857</v>
      </c>
      <c r="BQ212" s="4">
        <f t="shared" si="164"/>
        <v>0.58670313392930773</v>
      </c>
      <c r="BR212" s="4">
        <f t="shared" si="165"/>
        <v>0.66497630359324911</v>
      </c>
      <c r="BS212" s="4">
        <f t="shared" si="166"/>
        <v>-8.200874295394156E-2</v>
      </c>
      <c r="BT212" s="4">
        <f t="shared" si="167"/>
        <v>1.3058727938093164</v>
      </c>
      <c r="BV212">
        <v>452</v>
      </c>
      <c r="BW212">
        <v>6.1136821798322316</v>
      </c>
      <c r="BX212">
        <v>0.62645121500000001</v>
      </c>
      <c r="BY212" s="3">
        <f t="shared" si="168"/>
        <v>0.89153038901139914</v>
      </c>
      <c r="BZ212" s="3">
        <f>BW212/VLOOKUP(C212,Sheet3!A$98:C$111,3,FALSE)</f>
        <v>0.94053368425512396</v>
      </c>
      <c r="CB212" s="4">
        <f t="shared" si="169"/>
        <v>0.27123213752940328</v>
      </c>
      <c r="CC212" s="4">
        <f t="shared" si="170"/>
        <v>0.1916257909938047</v>
      </c>
      <c r="CD212" s="4">
        <f t="shared" si="171"/>
        <v>-6.0971398864577406E-2</v>
      </c>
      <c r="CE212" s="4">
        <f t="shared" si="172"/>
        <v>0.43343896015057054</v>
      </c>
      <c r="CG212">
        <v>2846</v>
      </c>
      <c r="CH212">
        <v>7.9536697786497976</v>
      </c>
      <c r="CI212">
        <v>2.9813493790000001</v>
      </c>
      <c r="CJ212" s="3">
        <f t="shared" si="173"/>
        <v>1.1598473887339771</v>
      </c>
      <c r="CK212" s="3">
        <f>CH212/VLOOKUP(C212,Sheet3!A$114:C$127,3,FALSE)</f>
        <v>0.99291043512600119</v>
      </c>
      <c r="CM212" s="4">
        <f t="shared" si="174"/>
        <v>0.59586471563247967</v>
      </c>
      <c r="CN212" s="4">
        <f t="shared" si="175"/>
        <v>0.63664579696702295</v>
      </c>
      <c r="CO212" s="4">
        <f t="shared" si="176"/>
        <v>-7.4240560616079337E-2</v>
      </c>
      <c r="CP212" s="4">
        <f t="shared" si="177"/>
        <v>1.2122168741010182</v>
      </c>
      <c r="CR212">
        <v>669</v>
      </c>
      <c r="CS212">
        <v>6.5057840601282289</v>
      </c>
      <c r="CT212">
        <v>3.3608412990000001</v>
      </c>
      <c r="CU212" s="3">
        <f t="shared" si="178"/>
        <v>0.9487088179172315</v>
      </c>
      <c r="CV212" s="3">
        <f>CS212/VLOOKUP(C212,Sheet3!A$130:C$143,3,FALSE)</f>
        <v>0.94619101165861275</v>
      </c>
      <c r="CX212" s="4">
        <f t="shared" si="179"/>
        <v>0.17572877320508296</v>
      </c>
      <c r="CY212" s="4">
        <f t="shared" si="180"/>
        <v>4.2259809289882613E-2</v>
      </c>
      <c r="CZ212" s="4">
        <f t="shared" si="181"/>
        <v>-7.6834125997726321E-2</v>
      </c>
      <c r="DA212" s="4">
        <f t="shared" si="182"/>
        <v>0.3744247887135152</v>
      </c>
    </row>
    <row r="213" spans="1:105" x14ac:dyDescent="0.25">
      <c r="A213">
        <v>16220543</v>
      </c>
      <c r="B213" t="s">
        <v>1977</v>
      </c>
      <c r="C213">
        <v>12</v>
      </c>
      <c r="D213">
        <v>113</v>
      </c>
      <c r="E213" s="3">
        <v>1.2139497539999999</v>
      </c>
      <c r="F213">
        <v>4.7273878187123408</v>
      </c>
      <c r="G213" s="3">
        <f t="shared" si="138"/>
        <v>0.68749358634883173</v>
      </c>
      <c r="H213" s="3">
        <f>F213/VLOOKUP(C213,Sheet3!A$66:C$79,3,FALSE)</f>
        <v>0.98004832840333345</v>
      </c>
      <c r="J213" s="4">
        <f t="shared" si="139"/>
        <v>0.49757684980470518</v>
      </c>
      <c r="K213" s="4">
        <f t="shared" si="140"/>
        <v>0.61819508905390641</v>
      </c>
      <c r="L213" s="4">
        <f t="shared" si="141"/>
        <v>-0.21893552728838511</v>
      </c>
      <c r="M213" s="4">
        <f t="shared" si="142"/>
        <v>0.41387475450420586</v>
      </c>
      <c r="O213">
        <v>164</v>
      </c>
      <c r="P213">
        <v>5.0998664278241987</v>
      </c>
      <c r="Q213">
        <v>18.699899160000001</v>
      </c>
      <c r="R213">
        <v>1.7804647408859722</v>
      </c>
      <c r="S213" s="3">
        <f t="shared" si="143"/>
        <v>0.74166232913801267</v>
      </c>
      <c r="T213" s="3">
        <f>P213/VLOOKUP(C213,Sheet3!A$82:C$95,3,FALSE)</f>
        <v>1.0275309846817604</v>
      </c>
      <c r="V213" s="4">
        <f t="shared" si="144"/>
        <v>1.368971071343112</v>
      </c>
      <c r="W213" s="4">
        <f t="shared" si="145"/>
        <v>2.5038032836792898</v>
      </c>
      <c r="X213" s="4">
        <f t="shared" si="146"/>
        <v>-3.0131949819627083E-2</v>
      </c>
      <c r="Y213" s="4">
        <f t="shared" si="147"/>
        <v>0.57350490009608979</v>
      </c>
      <c r="AA213">
        <v>469</v>
      </c>
      <c r="AB213">
        <v>6.1506027684462792</v>
      </c>
      <c r="AC213">
        <v>1.608379738</v>
      </c>
      <c r="AD213" s="3">
        <f t="shared" si="148"/>
        <v>0.89446859822851521</v>
      </c>
      <c r="AE213" t="s">
        <v>1977</v>
      </c>
      <c r="AF213">
        <v>0.99487819693979274</v>
      </c>
      <c r="AG213" s="3">
        <f>AB213/VLOOKUP(C213,Sheet3!A$2:C$15,3,FALSE)</f>
        <v>1.0260722880836739</v>
      </c>
      <c r="AI213" s="4">
        <f t="shared" si="149"/>
        <v>1.1060261370373208</v>
      </c>
      <c r="AJ213" s="4">
        <f t="shared" si="150"/>
        <v>1.5427465379354282</v>
      </c>
      <c r="AK213" s="4">
        <f t="shared" si="151"/>
        <v>-6.5909373493756073E-3</v>
      </c>
      <c r="AL213" s="4">
        <f t="shared" si="152"/>
        <v>2.055109441020305</v>
      </c>
      <c r="AM213" s="3">
        <f t="shared" si="153"/>
        <v>0.33087118880436456</v>
      </c>
      <c r="AN213" s="3">
        <f t="shared" si="183"/>
        <v>0.20886699507389231</v>
      </c>
      <c r="AO213" s="3">
        <f t="shared" si="154"/>
        <v>0.94934743992195203</v>
      </c>
      <c r="AP213">
        <v>969</v>
      </c>
      <c r="AQ213">
        <v>6.8762646118907664</v>
      </c>
      <c r="AR213">
        <v>0.79167757000000005</v>
      </c>
      <c r="AS213">
        <v>0.45307072426619177</v>
      </c>
      <c r="AT213" s="3">
        <f>AQ213/VLOOKUP(C213,Sheet3!A$34:C$47,3,FALSE)</f>
        <v>0.95236200047860076</v>
      </c>
      <c r="AV213" s="4">
        <f t="shared" si="155"/>
        <v>0.34858079955742916</v>
      </c>
      <c r="AW213" s="4">
        <f t="shared" si="156"/>
        <v>7.5700751890508025E-2</v>
      </c>
      <c r="AX213" s="4">
        <f t="shared" si="157"/>
        <v>-6.832696180429261E-2</v>
      </c>
      <c r="AZ213">
        <v>874</v>
      </c>
      <c r="BA213">
        <v>6.7730803756555353</v>
      </c>
      <c r="BB213">
        <v>4.0762128449999997</v>
      </c>
      <c r="BC213" s="3">
        <f t="shared" si="158"/>
        <v>0.98499414405071029</v>
      </c>
      <c r="BD213" s="3">
        <f>BA213/VLOOKUP(C213,Sheet3!A$50:C$63,3,FALSE)</f>
        <v>1.0492130600382423</v>
      </c>
      <c r="BF213" s="4">
        <f t="shared" si="159"/>
        <v>1.0300241007328161</v>
      </c>
      <c r="BG213" s="4">
        <f t="shared" si="160"/>
        <v>1.614376194074683</v>
      </c>
      <c r="BH213" s="4">
        <f t="shared" si="161"/>
        <v>-5.905686020238942E-2</v>
      </c>
      <c r="BI213" s="4">
        <f t="shared" si="162"/>
        <v>2.2221635256834715</v>
      </c>
      <c r="BK213">
        <v>947</v>
      </c>
      <c r="BL213">
        <v>6.8532990931860782</v>
      </c>
      <c r="BM213">
        <v>0.14161915</v>
      </c>
      <c r="BN213" s="3">
        <f t="shared" si="163"/>
        <v>0.99666017525489414</v>
      </c>
      <c r="BO213" s="3">
        <f>BL213/VLOOKUP(C213,Sheet3!A$18:C$31,3,FALSE)</f>
        <v>0.99170412330709157</v>
      </c>
      <c r="BQ213" s="4">
        <f t="shared" si="164"/>
        <v>0.52210685292809567</v>
      </c>
      <c r="BR213" s="4">
        <f t="shared" si="165"/>
        <v>0.49453861879129168</v>
      </c>
      <c r="BS213" s="4">
        <f t="shared" si="166"/>
        <v>-9.1707416294605548E-2</v>
      </c>
      <c r="BT213" s="4">
        <f t="shared" si="167"/>
        <v>0.96680652201105688</v>
      </c>
      <c r="BV213">
        <v>449</v>
      </c>
      <c r="BW213">
        <v>6.1070228877422545</v>
      </c>
      <c r="BX213">
        <v>0.61888025899999999</v>
      </c>
      <c r="BY213" s="3">
        <f t="shared" si="168"/>
        <v>0.88813087227354481</v>
      </c>
      <c r="BZ213" s="3">
        <f>BW213/VLOOKUP(C213,Sheet3!A$98:C$111,3,FALSE)</f>
        <v>0.93950921351234018</v>
      </c>
      <c r="CB213" s="4">
        <f t="shared" si="169"/>
        <v>0.26598147810189959</v>
      </c>
      <c r="CC213" s="4">
        <f t="shared" si="170"/>
        <v>0.18449139687993055</v>
      </c>
      <c r="CD213" s="4">
        <f t="shared" si="171"/>
        <v>-6.117574055749106E-2</v>
      </c>
      <c r="CE213" s="4">
        <f t="shared" si="172"/>
        <v>0.39908158532637528</v>
      </c>
      <c r="CG213">
        <v>2698</v>
      </c>
      <c r="CH213">
        <v>7.9002660367677011</v>
      </c>
      <c r="CI213">
        <v>2.7631869729999998</v>
      </c>
      <c r="CJ213" s="3">
        <f t="shared" si="173"/>
        <v>1.148918269245512</v>
      </c>
      <c r="CK213" s="3">
        <f>CH213/VLOOKUP(C213,Sheet3!A$114:C$127,3,FALSE)</f>
        <v>0.98624368454857025</v>
      </c>
      <c r="CM213" s="4">
        <f t="shared" si="174"/>
        <v>0.50325341920871236</v>
      </c>
      <c r="CN213" s="4">
        <f t="shared" si="175"/>
        <v>0.48169735084296694</v>
      </c>
      <c r="CO213" s="4">
        <f t="shared" si="176"/>
        <v>-8.3270470144679198E-2</v>
      </c>
      <c r="CP213" s="4">
        <f t="shared" si="177"/>
        <v>0.97200133888816076</v>
      </c>
      <c r="CR213">
        <v>863</v>
      </c>
      <c r="CS213">
        <v>6.7604146910834277</v>
      </c>
      <c r="CT213">
        <v>4.9073372849999997</v>
      </c>
      <c r="CU213" s="3">
        <f t="shared" si="178"/>
        <v>0.98315220147185645</v>
      </c>
      <c r="CV213" s="3">
        <f>CS213/VLOOKUP(C213,Sheet3!A$130:C$143,3,FALSE)</f>
        <v>0.98322409054288507</v>
      </c>
      <c r="CX213" s="4">
        <f t="shared" si="179"/>
        <v>0.48629303110331162</v>
      </c>
      <c r="CY213" s="4">
        <f t="shared" si="180"/>
        <v>0.44875319512361306</v>
      </c>
      <c r="CZ213" s="4">
        <f t="shared" si="181"/>
        <v>-5.595987113222383E-2</v>
      </c>
      <c r="DA213" s="4">
        <f t="shared" si="182"/>
        <v>0.94122968022140718</v>
      </c>
    </row>
    <row r="214" spans="1:105" x14ac:dyDescent="0.25">
      <c r="A214">
        <v>16220574</v>
      </c>
      <c r="B214" t="s">
        <v>1977</v>
      </c>
      <c r="C214">
        <v>12</v>
      </c>
      <c r="D214">
        <v>126</v>
      </c>
      <c r="E214" s="3">
        <v>1.609444087</v>
      </c>
      <c r="F214">
        <v>4.836281906951478</v>
      </c>
      <c r="G214" s="3">
        <f t="shared" si="138"/>
        <v>0.70322432779870847</v>
      </c>
      <c r="H214" s="3">
        <f>F214/VLOOKUP(C214,Sheet3!A$66:C$79,3,FALSE)</f>
        <v>1.0026234741803177</v>
      </c>
      <c r="J214" s="4">
        <f t="shared" si="139"/>
        <v>0.74324809406334713</v>
      </c>
      <c r="K214" s="4">
        <f t="shared" si="140"/>
        <v>1.0449081096962487</v>
      </c>
      <c r="L214" s="4">
        <f t="shared" si="141"/>
        <v>-6.6240818671321394E-2</v>
      </c>
      <c r="M214" s="4">
        <f t="shared" si="142"/>
        <v>0.53408248593025798</v>
      </c>
      <c r="O214">
        <v>136</v>
      </c>
      <c r="P214">
        <v>4.9126548857360524</v>
      </c>
      <c r="Q214">
        <v>0.19801961500000001</v>
      </c>
      <c r="R214">
        <v>0.45329381142401637</v>
      </c>
      <c r="S214" s="3">
        <f t="shared" si="143"/>
        <v>0.7143294159017346</v>
      </c>
      <c r="T214" s="3">
        <f>P214/VLOOKUP(C214,Sheet3!A$82:C$95,3,FALSE)</f>
        <v>0.98981123987901376</v>
      </c>
      <c r="V214" s="4">
        <f t="shared" si="144"/>
        <v>0.52713884234618025</v>
      </c>
      <c r="W214" s="4">
        <f t="shared" si="145"/>
        <v>0.50918493430853073</v>
      </c>
      <c r="X214" s="4">
        <f t="shared" si="146"/>
        <v>-5.3776695532128861E-2</v>
      </c>
      <c r="Y214" s="4">
        <f t="shared" si="147"/>
        <v>0.38885505354254402</v>
      </c>
      <c r="AA214">
        <v>386</v>
      </c>
      <c r="AB214">
        <v>5.955837369464831</v>
      </c>
      <c r="AC214">
        <v>1.0188344090000001</v>
      </c>
      <c r="AD214" s="3">
        <f t="shared" si="148"/>
        <v>0.86601439105529687</v>
      </c>
      <c r="AE214" t="s">
        <v>1977</v>
      </c>
      <c r="AF214">
        <v>0.65606784062324752</v>
      </c>
      <c r="AG214" s="3">
        <f>AB214/VLOOKUP(C214,Sheet3!A$2:C$15,3,FALSE)</f>
        <v>0.99358061432485822</v>
      </c>
      <c r="AI214" s="4">
        <f t="shared" si="149"/>
        <v>0.62904244710538848</v>
      </c>
      <c r="AJ214" s="4">
        <f t="shared" si="150"/>
        <v>0.81339630871152224</v>
      </c>
      <c r="AK214" s="4">
        <f t="shared" si="151"/>
        <v>-0.10110698602181765</v>
      </c>
      <c r="AL214" s="4">
        <f t="shared" si="152"/>
        <v>1.2950227777852508</v>
      </c>
      <c r="AM214" s="3">
        <f t="shared" si="153"/>
        <v>0.53310203007427182</v>
      </c>
      <c r="AN214" s="3">
        <f t="shared" si="183"/>
        <v>0.20985221674876917</v>
      </c>
      <c r="AO214" s="3">
        <f t="shared" si="154"/>
        <v>0.9495525772812593</v>
      </c>
      <c r="AP214">
        <v>970</v>
      </c>
      <c r="AQ214">
        <v>6.8772960714974287</v>
      </c>
      <c r="AR214">
        <v>0.798883126</v>
      </c>
      <c r="AS214">
        <v>0.45377085602916289</v>
      </c>
      <c r="AT214" s="3">
        <f>AQ214/VLOOKUP(C214,Sheet3!A$34:C$47,3,FALSE)</f>
        <v>0.95250485753688141</v>
      </c>
      <c r="AV214" s="4">
        <f t="shared" si="155"/>
        <v>0.34942895147883396</v>
      </c>
      <c r="AW214" s="4">
        <f t="shared" si="156"/>
        <v>7.9960609237465508E-2</v>
      </c>
      <c r="AX214" s="4">
        <f t="shared" si="157"/>
        <v>-6.8305680139259542E-2</v>
      </c>
      <c r="AZ214">
        <v>350</v>
      </c>
      <c r="BA214">
        <v>5.857933154483459</v>
      </c>
      <c r="BB214">
        <v>0.83200230100000006</v>
      </c>
      <c r="BC214" s="3">
        <f t="shared" si="158"/>
        <v>0.85177853237427681</v>
      </c>
      <c r="BD214" s="3">
        <f>BA214/VLOOKUP(C214,Sheet3!A$50:C$63,3,FALSE)</f>
        <v>0.90744825539150631</v>
      </c>
      <c r="BF214" s="4">
        <f t="shared" si="159"/>
        <v>0.33405277259045524</v>
      </c>
      <c r="BG214" s="4">
        <f t="shared" si="160"/>
        <v>0.17154242253912752</v>
      </c>
      <c r="BH214" s="4">
        <f t="shared" si="161"/>
        <v>-6.1946625703121629E-2</v>
      </c>
      <c r="BI214" s="4">
        <f t="shared" si="162"/>
        <v>0.53240322441053789</v>
      </c>
      <c r="BK214">
        <v>1093</v>
      </c>
      <c r="BL214">
        <v>6.9966814881765389</v>
      </c>
      <c r="BM214">
        <v>0.652635505</v>
      </c>
      <c r="BN214" s="3">
        <f t="shared" si="163"/>
        <v>1.0173593539434629</v>
      </c>
      <c r="BO214" s="3">
        <f>BL214/VLOOKUP(C214,Sheet3!A$18:C$31,3,FALSE)</f>
        <v>1.0124522200103365</v>
      </c>
      <c r="BQ214" s="4">
        <f t="shared" si="164"/>
        <v>1.0438726001909864</v>
      </c>
      <c r="BR214" s="4">
        <f t="shared" si="165"/>
        <v>1.8106561031193444</v>
      </c>
      <c r="BS214" s="4">
        <f t="shared" si="166"/>
        <v>-2.5462911973668692E-2</v>
      </c>
      <c r="BT214" s="4">
        <f t="shared" si="167"/>
        <v>2.151959267010223</v>
      </c>
      <c r="BV214">
        <v>565</v>
      </c>
      <c r="BW214">
        <v>6.3368257311464413</v>
      </c>
      <c r="BX214">
        <v>0.91185580600000005</v>
      </c>
      <c r="BY214" s="3">
        <f t="shared" si="168"/>
        <v>0.92141237853770219</v>
      </c>
      <c r="BZ214" s="3">
        <f>BW214/VLOOKUP(C214,Sheet3!A$98:C$111,3,FALSE)</f>
        <v>0.97486226403109877</v>
      </c>
      <c r="CB214" s="4">
        <f t="shared" si="169"/>
        <v>0.49232956527867905</v>
      </c>
      <c r="CC214" s="4">
        <f t="shared" si="170"/>
        <v>0.5357645721132428</v>
      </c>
      <c r="CD214" s="4">
        <f t="shared" si="171"/>
        <v>-5.3268268996926646E-2</v>
      </c>
      <c r="CE214" s="4">
        <f t="shared" si="172"/>
        <v>0.84271069638029761</v>
      </c>
      <c r="CG214">
        <v>3572</v>
      </c>
      <c r="CH214">
        <v>8.1808809419963904</v>
      </c>
      <c r="CI214">
        <v>4.0468536750000004</v>
      </c>
      <c r="CJ214" s="3">
        <f t="shared" si="173"/>
        <v>1.1895490403418281</v>
      </c>
      <c r="CK214" s="3">
        <f>CH214/VLOOKUP(C214,Sheet3!A$114:C$127,3,FALSE)</f>
        <v>1.021274742589398</v>
      </c>
      <c r="CM214" s="4">
        <f t="shared" si="174"/>
        <v>1.1161547847307351</v>
      </c>
      <c r="CN214" s="4">
        <f t="shared" si="175"/>
        <v>1.5947677226863066</v>
      </c>
      <c r="CO214" s="4">
        <f t="shared" si="176"/>
        <v>-3.0138519519161539E-2</v>
      </c>
      <c r="CP214" s="4">
        <f t="shared" si="177"/>
        <v>1.9053640546609634</v>
      </c>
      <c r="CR214">
        <v>1076</v>
      </c>
      <c r="CS214">
        <v>6.9810057407217299</v>
      </c>
      <c r="CT214">
        <v>6.6051406530000003</v>
      </c>
      <c r="CU214" s="3">
        <f t="shared" si="178"/>
        <v>1.01508000646564</v>
      </c>
      <c r="CV214" s="3">
        <f>CS214/VLOOKUP(C214,Sheet3!A$130:C$143,3,FALSE)</f>
        <v>1.0153065062042477</v>
      </c>
      <c r="CX214" s="4">
        <f t="shared" si="179"/>
        <v>0.96028951295479059</v>
      </c>
      <c r="CY214" s="4">
        <f t="shared" si="180"/>
        <v>1.3279325118740486</v>
      </c>
      <c r="CZ214" s="4">
        <f t="shared" si="181"/>
        <v>-3.3043303267856573E-2</v>
      </c>
      <c r="DA214" s="4">
        <f t="shared" si="182"/>
        <v>1.9810014688665833</v>
      </c>
    </row>
    <row r="215" spans="1:105" x14ac:dyDescent="0.25">
      <c r="A215">
        <v>16220614</v>
      </c>
      <c r="B215" t="s">
        <v>1977</v>
      </c>
      <c r="C215">
        <v>12</v>
      </c>
      <c r="D215">
        <v>122</v>
      </c>
      <c r="E215" s="3">
        <v>1.487972925</v>
      </c>
      <c r="F215">
        <v>4.8040210447332568</v>
      </c>
      <c r="G215" s="3">
        <f t="shared" si="138"/>
        <v>0.68049309434000593</v>
      </c>
      <c r="H215" s="3">
        <f>F215/VLOOKUP(C215,Sheet3!A$66:C$79,3,FALSE)</f>
        <v>0.99593538229907463</v>
      </c>
      <c r="J215" s="4">
        <f t="shared" si="139"/>
        <v>0.66363210919624938</v>
      </c>
      <c r="K215" s="4">
        <f t="shared" si="140"/>
        <v>0.93117934436790573</v>
      </c>
      <c r="L215" s="4">
        <f t="shared" si="141"/>
        <v>-0.11313909796213019</v>
      </c>
      <c r="M215" s="4">
        <f t="shared" si="142"/>
        <v>0.36586553531784533</v>
      </c>
      <c r="O215">
        <v>157</v>
      </c>
      <c r="P215">
        <v>5.0562458053483077</v>
      </c>
      <c r="Q215">
        <v>13.985538419999999</v>
      </c>
      <c r="R215">
        <v>1.3658996304702022</v>
      </c>
      <c r="S215" s="3">
        <f t="shared" si="143"/>
        <v>0.71622091614217565</v>
      </c>
      <c r="T215" s="3">
        <f>P215/VLOOKUP(C215,Sheet3!A$82:C$95,3,FALSE)</f>
        <v>1.0187422170151126</v>
      </c>
      <c r="V215" s="4">
        <f t="shared" si="144"/>
        <v>1.1259791948152851</v>
      </c>
      <c r="W215" s="4">
        <f t="shared" si="145"/>
        <v>2.017369113037458</v>
      </c>
      <c r="X215" s="4">
        <f t="shared" si="146"/>
        <v>-3.6156735605481237E-2</v>
      </c>
      <c r="Y215" s="4">
        <f t="shared" si="147"/>
        <v>0.41835571793924203</v>
      </c>
      <c r="AA215">
        <v>374</v>
      </c>
      <c r="AB215">
        <v>5.9242557974145322</v>
      </c>
      <c r="AC215">
        <v>0.93379287899999996</v>
      </c>
      <c r="AD215" s="3">
        <f t="shared" si="148"/>
        <v>0.83917516632531297</v>
      </c>
      <c r="AE215" t="s">
        <v>1977</v>
      </c>
      <c r="AF215">
        <v>0.60938015610834873</v>
      </c>
      <c r="AG215" s="3">
        <f>AB215/VLOOKUP(C215,Sheet3!A$2:C$15,3,FALSE)</f>
        <v>0.98831202893333003</v>
      </c>
      <c r="AI215" s="4">
        <f t="shared" si="149"/>
        <v>0.56753063766803091</v>
      </c>
      <c r="AJ215" s="4">
        <f t="shared" si="150"/>
        <v>0.71606796475096013</v>
      </c>
      <c r="AK215" s="4">
        <f t="shared" si="151"/>
        <v>-0.11474086452661869</v>
      </c>
      <c r="AL215" s="4">
        <f t="shared" si="152"/>
        <v>0.66881507990041456</v>
      </c>
      <c r="AM215" s="3">
        <f t="shared" si="153"/>
        <v>0.56692365155221125</v>
      </c>
      <c r="AN215" s="3">
        <f t="shared" si="183"/>
        <v>0.21083743842364602</v>
      </c>
      <c r="AO215" s="3">
        <f t="shared" si="154"/>
        <v>0.94975717886181077</v>
      </c>
      <c r="AP215">
        <v>1164</v>
      </c>
      <c r="AQ215">
        <v>7.0596176282913827</v>
      </c>
      <c r="AR215">
        <v>2.1821994899999999</v>
      </c>
      <c r="AS215">
        <v>0.5888143697167203</v>
      </c>
      <c r="AT215" s="3">
        <f>AQ215/VLOOKUP(C215,Sheet3!A$34:C$47,3,FALSE)</f>
        <v>0.97775637596425591</v>
      </c>
      <c r="AV215" s="4">
        <f t="shared" si="155"/>
        <v>0.52266489875163535</v>
      </c>
      <c r="AW215" s="4">
        <f t="shared" si="156"/>
        <v>0.46117571512217015</v>
      </c>
      <c r="AX215" s="4">
        <f t="shared" si="157"/>
        <v>-6.4220044625023912E-2</v>
      </c>
      <c r="AZ215">
        <v>373</v>
      </c>
      <c r="BA215">
        <v>5.9215784196438159</v>
      </c>
      <c r="BB215">
        <v>0.97089286900000005</v>
      </c>
      <c r="BC215" s="3">
        <f t="shared" si="158"/>
        <v>0.83879591380602825</v>
      </c>
      <c r="BD215" s="3">
        <f>BA215/VLOOKUP(C215,Sheet3!A$50:C$63,3,FALSE)</f>
        <v>0.91730749811596313</v>
      </c>
      <c r="BF215" s="4">
        <f t="shared" si="159"/>
        <v>0.36752636757311563</v>
      </c>
      <c r="BG215" s="4">
        <f t="shared" si="160"/>
        <v>0.23928294570961309</v>
      </c>
      <c r="BH215" s="4">
        <f t="shared" si="161"/>
        <v>-6.1822909573622638E-2</v>
      </c>
      <c r="BI215" s="4">
        <f t="shared" si="162"/>
        <v>0.37873204591109549</v>
      </c>
      <c r="BK215">
        <v>945</v>
      </c>
      <c r="BL215">
        <v>6.8511849274937431</v>
      </c>
      <c r="BM215">
        <v>0.13444963700000001</v>
      </c>
      <c r="BN215" s="3">
        <f t="shared" si="163"/>
        <v>0.9704753554976765</v>
      </c>
      <c r="BO215" s="3">
        <f>BL215/VLOOKUP(C215,Sheet3!A$18:C$31,3,FALSE)</f>
        <v>0.99139819373858229</v>
      </c>
      <c r="BQ215" s="4">
        <f t="shared" si="164"/>
        <v>0.51615260476618663</v>
      </c>
      <c r="BR215" s="4">
        <f t="shared" si="165"/>
        <v>0.48329352037578921</v>
      </c>
      <c r="BS215" s="4">
        <f t="shared" si="166"/>
        <v>-9.2636820667402017E-2</v>
      </c>
      <c r="BT215" s="4">
        <f t="shared" si="167"/>
        <v>0.24430177682155577</v>
      </c>
      <c r="BV215">
        <v>1172</v>
      </c>
      <c r="BW215">
        <v>7.0664669701369576</v>
      </c>
      <c r="BX215">
        <v>2.4496436720000001</v>
      </c>
      <c r="BY215" s="3">
        <f t="shared" si="168"/>
        <v>1.0009702142815959</v>
      </c>
      <c r="BZ215" s="3">
        <f>BW215/VLOOKUP(C215,Sheet3!A$98:C$111,3,FALSE)</f>
        <v>1.0871108472099933</v>
      </c>
      <c r="CB215" s="4">
        <f t="shared" si="169"/>
        <v>1.9373431438445607</v>
      </c>
      <c r="CC215" s="4">
        <f t="shared" si="170"/>
        <v>2.456735772821304</v>
      </c>
      <c r="CD215" s="4">
        <f t="shared" si="171"/>
        <v>-1.1763051441769938E-2</v>
      </c>
      <c r="CE215" s="4">
        <f t="shared" si="172"/>
        <v>2.1952560727635473</v>
      </c>
      <c r="CG215">
        <v>2715</v>
      </c>
      <c r="CH215">
        <v>7.9065472323680357</v>
      </c>
      <c r="CI215">
        <v>2.7882650880000002</v>
      </c>
      <c r="CJ215" s="3">
        <f t="shared" si="173"/>
        <v>1.1199681978075677</v>
      </c>
      <c r="CK215" s="3">
        <f>CH215/VLOOKUP(C215,Sheet3!A$114:C$127,3,FALSE)</f>
        <v>0.98702780871140394</v>
      </c>
      <c r="CM215" s="4">
        <f t="shared" si="174"/>
        <v>0.51359675450630293</v>
      </c>
      <c r="CN215" s="4">
        <f t="shared" si="175"/>
        <v>0.49777486757049999</v>
      </c>
      <c r="CO215" s="4">
        <f t="shared" si="176"/>
        <v>-8.2232467705350462E-2</v>
      </c>
      <c r="CP215" s="4">
        <f t="shared" si="177"/>
        <v>0.48970379873670816</v>
      </c>
      <c r="CR215">
        <v>1133</v>
      </c>
      <c r="CS215">
        <v>7.0326242610280065</v>
      </c>
      <c r="CT215">
        <v>7.0594611609999998</v>
      </c>
      <c r="CU215" s="3">
        <f t="shared" si="178"/>
        <v>0.9961763697859215</v>
      </c>
      <c r="CV215" s="3">
        <f>CS215/VLOOKUP(C215,Sheet3!A$130:C$143,3,FALSE)</f>
        <v>1.0228138226933157</v>
      </c>
      <c r="CX215" s="4">
        <f t="shared" si="179"/>
        <v>1.1027470792031802</v>
      </c>
      <c r="CY215" s="4">
        <f t="shared" si="180"/>
        <v>1.6599537025710023</v>
      </c>
      <c r="CZ215" s="4">
        <f t="shared" si="181"/>
        <v>-2.6910987270615725E-2</v>
      </c>
      <c r="DA215" s="4">
        <f t="shared" si="182"/>
        <v>1.3058727938093164</v>
      </c>
    </row>
    <row r="216" spans="1:105" x14ac:dyDescent="0.25">
      <c r="A216">
        <v>16220648</v>
      </c>
      <c r="B216" t="s">
        <v>1977</v>
      </c>
      <c r="C216">
        <v>12</v>
      </c>
      <c r="D216">
        <v>119</v>
      </c>
      <c r="E216" s="3">
        <v>1.39674729</v>
      </c>
      <c r="F216">
        <v>4.7791234931115296</v>
      </c>
      <c r="G216" s="3">
        <f t="shared" si="138"/>
        <v>0.68794299829478511</v>
      </c>
      <c r="H216" s="3">
        <f>F216/VLOOKUP(C216,Sheet3!A$66:C$79,3,FALSE)</f>
        <v>0.99077379945799182</v>
      </c>
      <c r="J216" s="4">
        <f t="shared" si="139"/>
        <v>0.60617477126246033</v>
      </c>
      <c r="K216" s="4">
        <f t="shared" si="140"/>
        <v>0.81339630871152224</v>
      </c>
      <c r="L216" s="4">
        <f t="shared" si="141"/>
        <v>-0.14836001161990342</v>
      </c>
      <c r="M216" s="4">
        <f t="shared" si="142"/>
        <v>0.41536617909087603</v>
      </c>
      <c r="O216">
        <v>116</v>
      </c>
      <c r="P216">
        <v>4.7535901911063645</v>
      </c>
      <c r="Q216">
        <v>0</v>
      </c>
      <c r="R216">
        <v>7.1551487858652521E-2</v>
      </c>
      <c r="S216" s="3">
        <f t="shared" si="143"/>
        <v>0.68426754266717527</v>
      </c>
      <c r="T216" s="3">
        <f>P216/VLOOKUP(C216,Sheet3!A$82:C$95,3,FALSE)</f>
        <v>0.95776257652398578</v>
      </c>
      <c r="V216" s="4">
        <f t="shared" si="144"/>
        <v>0.17227747888473927</v>
      </c>
      <c r="W216" s="4">
        <f t="shared" si="145"/>
        <v>3.0002250303798789E-2</v>
      </c>
      <c r="X216" s="4">
        <f t="shared" si="146"/>
        <v>-5.4029757575440443E-2</v>
      </c>
      <c r="Y216" s="4">
        <f t="shared" si="147"/>
        <v>0.15875898291345253</v>
      </c>
      <c r="AA216">
        <v>502</v>
      </c>
      <c r="AB216">
        <v>6.2186001196917289</v>
      </c>
      <c r="AC216">
        <v>1.8432976320000001</v>
      </c>
      <c r="AD216" s="3">
        <f t="shared" si="148"/>
        <v>0.89515209592371203</v>
      </c>
      <c r="AE216" t="s">
        <v>1977</v>
      </c>
      <c r="AF216">
        <v>1.1343992361526107</v>
      </c>
      <c r="AG216" s="3">
        <f>AB216/VLOOKUP(C216,Sheet3!A$2:C$15,3,FALSE)</f>
        <v>1.0374159238869778</v>
      </c>
      <c r="AI216" s="4">
        <f t="shared" si="149"/>
        <v>1.3140608075631088</v>
      </c>
      <c r="AJ216" s="4">
        <f t="shared" si="150"/>
        <v>1.7408603411838024</v>
      </c>
      <c r="AK216" s="4">
        <f t="shared" si="151"/>
        <v>3.1071155811456801E-2</v>
      </c>
      <c r="AL216" s="4">
        <f t="shared" si="152"/>
        <v>2.0706136275562708</v>
      </c>
      <c r="AM216" s="3">
        <f t="shared" si="153"/>
        <v>0.26872659073844263</v>
      </c>
      <c r="AN216" s="3">
        <f t="shared" si="183"/>
        <v>0.21182266009852288</v>
      </c>
      <c r="AO216" s="3">
        <f t="shared" si="154"/>
        <v>0.9499612499029717</v>
      </c>
      <c r="AP216">
        <v>1040</v>
      </c>
      <c r="AQ216">
        <v>6.9469759921354184</v>
      </c>
      <c r="AR216">
        <v>1.3008781030000001</v>
      </c>
      <c r="AS216">
        <v>0.50271587338766899</v>
      </c>
      <c r="AT216" s="3">
        <f>AQ216/VLOOKUP(C216,Sheet3!A$34:C$47,3,FALSE)</f>
        <v>0.96215551997608306</v>
      </c>
      <c r="AV216" s="4">
        <f t="shared" si="155"/>
        <v>0.41008533002779124</v>
      </c>
      <c r="AW216" s="4">
        <f t="shared" si="156"/>
        <v>0.1564521768155375</v>
      </c>
      <c r="AX216" s="4">
        <f t="shared" si="157"/>
        <v>-6.6823034115996646E-2</v>
      </c>
      <c r="AZ216">
        <v>262</v>
      </c>
      <c r="BA216">
        <v>5.5683445037610966</v>
      </c>
      <c r="BB216">
        <v>0.30772912899999999</v>
      </c>
      <c r="BC216" s="3">
        <f t="shared" si="158"/>
        <v>0.80154940942144426</v>
      </c>
      <c r="BD216" s="3">
        <f>BA216/VLOOKUP(C216,Sheet3!A$50:C$63,3,FALSE)</f>
        <v>0.86258828363200268</v>
      </c>
      <c r="BF216" s="4">
        <f t="shared" si="159"/>
        <v>0.2073342092261744</v>
      </c>
      <c r="BG216" s="4">
        <f t="shared" si="160"/>
        <v>3.2034771328721137E-2</v>
      </c>
      <c r="BH216" s="4">
        <f t="shared" si="161"/>
        <v>-6.241361960036021E-2</v>
      </c>
      <c r="BI216" s="4">
        <f t="shared" si="162"/>
        <v>0.12917775889587838</v>
      </c>
      <c r="BK216">
        <v>1724</v>
      </c>
      <c r="BL216">
        <v>7.4524024512236382</v>
      </c>
      <c r="BM216">
        <v>2.7834594830000001</v>
      </c>
      <c r="BN216" s="3">
        <f t="shared" si="163"/>
        <v>1.0727548878332682</v>
      </c>
      <c r="BO216" s="3">
        <f>BL216/VLOOKUP(C216,Sheet3!A$18:C$31,3,FALSE)</f>
        <v>1.0783971542655233</v>
      </c>
      <c r="BQ216" s="4">
        <f t="shared" si="164"/>
        <v>4.4889357033080817</v>
      </c>
      <c r="BR216" s="4">
        <f t="shared" si="165"/>
        <v>4.2835865618606288</v>
      </c>
      <c r="BS216" s="4">
        <f t="shared" si="166"/>
        <v>0.25076186407635986</v>
      </c>
      <c r="BT216" s="4">
        <f t="shared" si="167"/>
        <v>4.0894305474196715</v>
      </c>
      <c r="BV216">
        <v>655</v>
      </c>
      <c r="BW216">
        <v>6.4846352356352517</v>
      </c>
      <c r="BX216">
        <v>1.1394340359999999</v>
      </c>
      <c r="BY216" s="3">
        <f t="shared" si="168"/>
        <v>0.93344719241529317</v>
      </c>
      <c r="BZ216" s="3">
        <f>BW216/VLOOKUP(C216,Sheet3!A$98:C$111,3,FALSE)</f>
        <v>0.99760139467864573</v>
      </c>
      <c r="CB216" s="4">
        <f t="shared" si="169"/>
        <v>0.69151606097970508</v>
      </c>
      <c r="CC216" s="4">
        <f t="shared" si="170"/>
        <v>0.85421830323177739</v>
      </c>
      <c r="CD216" s="4">
        <f t="shared" si="171"/>
        <v>-4.7125884760577441E-2</v>
      </c>
      <c r="CE216" s="4">
        <f t="shared" si="172"/>
        <v>1.0449081096962487</v>
      </c>
      <c r="CG216">
        <v>2365</v>
      </c>
      <c r="CH216">
        <v>7.7685333009260331</v>
      </c>
      <c r="CI216">
        <v>2.2708601559999999</v>
      </c>
      <c r="CJ216" s="3">
        <f t="shared" si="173"/>
        <v>1.1182611412103178</v>
      </c>
      <c r="CK216" s="3">
        <f>CH216/VLOOKUP(C216,Sheet3!A$114:C$127,3,FALSE)</f>
        <v>0.9697985954632784</v>
      </c>
      <c r="CM216" s="4">
        <f t="shared" si="174"/>
        <v>0.31817735312259648</v>
      </c>
      <c r="CN216" s="4">
        <f t="shared" si="175"/>
        <v>0.21822953651178073</v>
      </c>
      <c r="CO216" s="4">
        <f t="shared" si="176"/>
        <v>-0.10364825519722179</v>
      </c>
      <c r="CP216" s="4">
        <f t="shared" si="177"/>
        <v>0.4721734693317115</v>
      </c>
      <c r="CR216">
        <v>1287</v>
      </c>
      <c r="CS216">
        <v>7.160069207596127</v>
      </c>
      <c r="CT216">
        <v>8.2868862960000005</v>
      </c>
      <c r="CU216" s="3">
        <f t="shared" si="178"/>
        <v>1.0306742409505876</v>
      </c>
      <c r="CV216" s="3">
        <f>CS216/VLOOKUP(C216,Sheet3!A$130:C$143,3,FALSE)</f>
        <v>1.0413492154775776</v>
      </c>
      <c r="CX216" s="4">
        <f t="shared" si="179"/>
        <v>1.5088727401372892</v>
      </c>
      <c r="CY216" s="4">
        <f t="shared" si="180"/>
        <v>2.4008553144268476</v>
      </c>
      <c r="CZ216" s="4">
        <f t="shared" si="181"/>
        <v>-1.0343478962635006E-2</v>
      </c>
      <c r="DA216" s="4">
        <f t="shared" si="182"/>
        <v>2.4799926349855714</v>
      </c>
    </row>
    <row r="217" spans="1:105" x14ac:dyDescent="0.25">
      <c r="A217">
        <v>16220686</v>
      </c>
      <c r="B217" t="s">
        <v>1977</v>
      </c>
      <c r="C217">
        <v>12</v>
      </c>
      <c r="D217">
        <v>86</v>
      </c>
      <c r="E217" s="3">
        <v>0.38294676799999999</v>
      </c>
      <c r="F217">
        <v>4.4543472962535073</v>
      </c>
      <c r="G217" s="3">
        <f t="shared" si="138"/>
        <v>0.65743271086299226</v>
      </c>
      <c r="H217" s="3">
        <f>F217/VLOOKUP(C217,Sheet3!A$66:C$79,3,FALSE)</f>
        <v>0.9234435145221993</v>
      </c>
      <c r="J217" s="4">
        <f t="shared" si="139"/>
        <v>0.1363559646267713</v>
      </c>
      <c r="K217" s="4">
        <f t="shared" si="140"/>
        <v>3.5091319811270061E-2</v>
      </c>
      <c r="L217" s="4">
        <f t="shared" si="141"/>
        <v>-0.53977390149381232</v>
      </c>
      <c r="M217" s="4">
        <f t="shared" si="142"/>
        <v>0.19761024930904506</v>
      </c>
      <c r="O217">
        <v>140</v>
      </c>
      <c r="P217">
        <v>4.9416424226093039</v>
      </c>
      <c r="Q217">
        <v>2.7354980179999999</v>
      </c>
      <c r="R217">
        <v>0.58608120827064114</v>
      </c>
      <c r="S217" s="3">
        <f t="shared" si="143"/>
        <v>0.72935430444413707</v>
      </c>
      <c r="T217" s="3">
        <f>P217/VLOOKUP(C217,Sheet3!A$82:C$95,3,FALSE)</f>
        <v>0.99565170506146727</v>
      </c>
      <c r="V217" s="4">
        <f t="shared" si="144"/>
        <v>0.62450654684604001</v>
      </c>
      <c r="W217" s="4">
        <f t="shared" si="145"/>
        <v>0.66881507990041456</v>
      </c>
      <c r="X217" s="4">
        <f t="shared" si="146"/>
        <v>-5.0533888149020899E-2</v>
      </c>
      <c r="Y217" s="4">
        <f t="shared" si="147"/>
        <v>0.52905313752525596</v>
      </c>
      <c r="AA217">
        <v>352</v>
      </c>
      <c r="AB217">
        <v>5.8636311755980968</v>
      </c>
      <c r="AC217">
        <v>0.77804663399999996</v>
      </c>
      <c r="AD217" s="3">
        <f t="shared" si="148"/>
        <v>0.86543385211937851</v>
      </c>
      <c r="AE217" t="s">
        <v>1977</v>
      </c>
      <c r="AF217">
        <v>0.52596837946135633</v>
      </c>
      <c r="AG217" s="3">
        <f>AB217/VLOOKUP(C217,Sheet3!A$2:C$15,3,FALSE)</f>
        <v>0.97819834629713021</v>
      </c>
      <c r="AI217" s="4">
        <f t="shared" si="149"/>
        <v>0.46105674727176527</v>
      </c>
      <c r="AJ217" s="4">
        <f t="shared" si="150"/>
        <v>0.53240322441053789</v>
      </c>
      <c r="AK217" s="4">
        <f t="shared" si="151"/>
        <v>-0.13971013991370276</v>
      </c>
      <c r="AL217" s="4">
        <f t="shared" si="152"/>
        <v>1.27719699383265</v>
      </c>
      <c r="AM217" s="3">
        <f t="shared" si="153"/>
        <v>0.63061689059459169</v>
      </c>
      <c r="AN217" s="3">
        <f t="shared" si="183"/>
        <v>0.21280788177339974</v>
      </c>
      <c r="AO217" s="3">
        <f t="shared" si="154"/>
        <v>0.95016479557705158</v>
      </c>
      <c r="AP217">
        <v>876</v>
      </c>
      <c r="AQ217">
        <v>6.7753660909363917</v>
      </c>
      <c r="AR217">
        <v>0.113460956</v>
      </c>
      <c r="AS217">
        <v>0.3879656441107856</v>
      </c>
      <c r="AT217" s="3">
        <f>AQ217/VLOOKUP(C217,Sheet3!A$34:C$47,3,FALSE)</f>
        <v>0.93838756483875152</v>
      </c>
      <c r="AV217" s="4">
        <f t="shared" si="155"/>
        <v>0.27235575173875609</v>
      </c>
      <c r="AW217" s="4">
        <f t="shared" si="156"/>
        <v>1.8896633891289497E-2</v>
      </c>
      <c r="AX217" s="4">
        <f t="shared" si="157"/>
        <v>-7.0330079787000899E-2</v>
      </c>
      <c r="AZ217">
        <v>312</v>
      </c>
      <c r="BA217">
        <v>5.7430031878094825</v>
      </c>
      <c r="BB217">
        <v>0.60396918399999999</v>
      </c>
      <c r="BC217" s="3">
        <f t="shared" si="158"/>
        <v>0.84762994511721934</v>
      </c>
      <c r="BD217" s="3">
        <f>BA217/VLOOKUP(C217,Sheet3!A$50:C$63,3,FALSE)</f>
        <v>0.88964453605908578</v>
      </c>
      <c r="BF217" s="4">
        <f t="shared" si="159"/>
        <v>0.2788522451638703</v>
      </c>
      <c r="BG217" s="4">
        <f t="shared" si="160"/>
        <v>9.2850153963462523E-2</v>
      </c>
      <c r="BH217" s="4">
        <f t="shared" si="161"/>
        <v>-6.2149745144845212E-2</v>
      </c>
      <c r="BI217" s="4">
        <f t="shared" si="162"/>
        <v>0.48169735084296694</v>
      </c>
      <c r="BK217">
        <v>944</v>
      </c>
      <c r="BL217">
        <v>6.8501261661455004</v>
      </c>
      <c r="BM217">
        <v>0.13086140700000001</v>
      </c>
      <c r="BN217" s="3">
        <f t="shared" si="163"/>
        <v>1.0110341012139723</v>
      </c>
      <c r="BO217" s="3">
        <f>BL217/VLOOKUP(C217,Sheet3!A$18:C$31,3,FALSE)</f>
        <v>0.9912449860673026</v>
      </c>
      <c r="BQ217" s="4">
        <f t="shared" si="164"/>
        <v>0.51318851620364736</v>
      </c>
      <c r="BR217" s="4">
        <f t="shared" si="165"/>
        <v>0.47375449732903024</v>
      </c>
      <c r="BS217" s="4">
        <f t="shared" si="166"/>
        <v>-9.3101973133489946E-2</v>
      </c>
      <c r="BT217" s="4">
        <f t="shared" si="167"/>
        <v>1.786845454425626</v>
      </c>
      <c r="BV217">
        <v>747</v>
      </c>
      <c r="BW217">
        <v>6.6160651851328174</v>
      </c>
      <c r="BX217">
        <v>1.3722610209999999</v>
      </c>
      <c r="BY217" s="3">
        <f t="shared" si="168"/>
        <v>0.97648822164507454</v>
      </c>
      <c r="BZ217" s="3">
        <f>BW217/VLOOKUP(C217,Sheet3!A$98:C$111,3,FALSE)</f>
        <v>1.017820681678907</v>
      </c>
      <c r="CB217" s="4">
        <f t="shared" si="169"/>
        <v>0.9070310379432327</v>
      </c>
      <c r="CC217" s="4">
        <f t="shared" si="170"/>
        <v>1.205616190069666</v>
      </c>
      <c r="CD217" s="4">
        <f t="shared" si="171"/>
        <v>-4.0841835524142507E-2</v>
      </c>
      <c r="CE217" s="4">
        <f t="shared" si="172"/>
        <v>1.786845454425626</v>
      </c>
      <c r="CG217">
        <v>2160</v>
      </c>
      <c r="CH217">
        <v>7.6778635006782103</v>
      </c>
      <c r="CI217">
        <v>1.9666081820000001</v>
      </c>
      <c r="CJ217" s="3">
        <f t="shared" si="173"/>
        <v>1.1332027520917454</v>
      </c>
      <c r="CK217" s="3">
        <f>CH217/VLOOKUP(C217,Sheet3!A$114:C$127,3,FALSE)</f>
        <v>0.95847967057422723</v>
      </c>
      <c r="CM217" s="4">
        <f t="shared" si="174"/>
        <v>0.22319753734451728</v>
      </c>
      <c r="CN217" s="4">
        <f t="shared" si="175"/>
        <v>0.12582017320103231</v>
      </c>
      <c r="CO217" s="4">
        <f t="shared" si="176"/>
        <v>-0.11624147806036673</v>
      </c>
      <c r="CP217" s="4">
        <f t="shared" si="177"/>
        <v>0.68431926643637997</v>
      </c>
      <c r="CR217">
        <v>956</v>
      </c>
      <c r="CS217">
        <v>6.8627579130514009</v>
      </c>
      <c r="CT217">
        <v>5.648648433</v>
      </c>
      <c r="CU217" s="3">
        <f t="shared" si="178"/>
        <v>1.0128984649599844</v>
      </c>
      <c r="CV217" s="3">
        <f>CS217/VLOOKUP(C217,Sheet3!A$130:C$143,3,FALSE)</f>
        <v>0.99810872794174299</v>
      </c>
      <c r="CX217" s="4">
        <f t="shared" si="179"/>
        <v>0.67993037475256946</v>
      </c>
      <c r="CY217" s="4">
        <f t="shared" si="180"/>
        <v>0.78924584847923918</v>
      </c>
      <c r="CZ217" s="4">
        <f t="shared" si="181"/>
        <v>-4.5953820047659126E-2</v>
      </c>
      <c r="DA217" s="4">
        <f t="shared" si="182"/>
        <v>1.9186975855304285</v>
      </c>
    </row>
    <row r="218" spans="1:105" x14ac:dyDescent="0.25">
      <c r="A218">
        <v>16220688</v>
      </c>
      <c r="B218" t="s">
        <v>1977</v>
      </c>
      <c r="C218">
        <v>12</v>
      </c>
      <c r="D218">
        <v>85</v>
      </c>
      <c r="E218" s="3">
        <v>0.35174283899999997</v>
      </c>
      <c r="F218">
        <v>4.4426512564903167</v>
      </c>
      <c r="G218" s="3">
        <f t="shared" si="138"/>
        <v>0.62054338830816769</v>
      </c>
      <c r="H218" s="3">
        <f>F218/VLOOKUP(C218,Sheet3!A$66:C$79,3,FALSE)</f>
        <v>0.92101877497079598</v>
      </c>
      <c r="J218" s="4">
        <f t="shared" si="139"/>
        <v>0.1275464833409517</v>
      </c>
      <c r="K218" s="4">
        <f t="shared" si="140"/>
        <v>3.0002250303798789E-2</v>
      </c>
      <c r="L218" s="4">
        <f t="shared" si="141"/>
        <v>-0.55182129243926636</v>
      </c>
      <c r="M218" s="4">
        <f t="shared" si="142"/>
        <v>7.7828412267624769E-2</v>
      </c>
      <c r="O218">
        <v>126</v>
      </c>
      <c r="P218">
        <v>4.836281906951478</v>
      </c>
      <c r="Q218">
        <v>0</v>
      </c>
      <c r="R218">
        <v>0.20701698627252438</v>
      </c>
      <c r="S218" s="3">
        <f t="shared" si="143"/>
        <v>0.67552517361536868</v>
      </c>
      <c r="T218" s="3">
        <f>P218/VLOOKUP(C218,Sheet3!A$82:C$95,3,FALSE)</f>
        <v>0.97442346390405088</v>
      </c>
      <c r="V218" s="4">
        <f t="shared" si="144"/>
        <v>0.3217061270538199</v>
      </c>
      <c r="W218" s="4">
        <f t="shared" si="145"/>
        <v>0.17037351533414558</v>
      </c>
      <c r="X218" s="4">
        <f t="shared" si="146"/>
        <v>-5.4029757575440443E-2</v>
      </c>
      <c r="Y218" s="4">
        <f t="shared" si="147"/>
        <v>0.12358802941709153</v>
      </c>
      <c r="AA218">
        <v>332</v>
      </c>
      <c r="AB218">
        <v>5.8051349689164882</v>
      </c>
      <c r="AC218">
        <v>0.63667236400000005</v>
      </c>
      <c r="AD218" s="3">
        <f t="shared" si="148"/>
        <v>0.81085323047470204</v>
      </c>
      <c r="AE218" t="s">
        <v>1977</v>
      </c>
      <c r="AF218">
        <v>0.45303108520828478</v>
      </c>
      <c r="AG218" s="3">
        <f>AB218/VLOOKUP(C218,Sheet3!A$2:C$15,3,FALSE)</f>
        <v>0.96843973581720555</v>
      </c>
      <c r="AI218" s="4">
        <f t="shared" si="149"/>
        <v>0.37215386573178988</v>
      </c>
      <c r="AJ218" s="4">
        <f t="shared" si="150"/>
        <v>0.35176092913630336</v>
      </c>
      <c r="AK218" s="4">
        <f t="shared" si="151"/>
        <v>-0.16237529681862833</v>
      </c>
      <c r="AL218" s="4">
        <f t="shared" si="152"/>
        <v>0.26978086212254077</v>
      </c>
      <c r="AM218" s="3">
        <f t="shared" si="153"/>
        <v>0.68924818268893029</v>
      </c>
      <c r="AN218" s="3">
        <f t="shared" si="183"/>
        <v>0.21379310344827659</v>
      </c>
      <c r="AO218" s="3">
        <f t="shared" si="154"/>
        <v>0.95036782099050865</v>
      </c>
      <c r="AP218">
        <v>1286</v>
      </c>
      <c r="AQ218">
        <v>7.1592919047975645</v>
      </c>
      <c r="AR218">
        <v>3.0429996880000001</v>
      </c>
      <c r="AS218">
        <v>0.67233905332818811</v>
      </c>
      <c r="AT218" s="3">
        <f>AQ218/VLOOKUP(C218,Sheet3!A$34:C$47,3,FALSE)</f>
        <v>0.99156125386344751</v>
      </c>
      <c r="AV218" s="4">
        <f t="shared" si="155"/>
        <v>0.63798782204846194</v>
      </c>
      <c r="AW218" s="4">
        <f t="shared" si="156"/>
        <v>0.99571786550547692</v>
      </c>
      <c r="AX218" s="4">
        <f t="shared" si="157"/>
        <v>-6.1677664623503263E-2</v>
      </c>
      <c r="AZ218">
        <v>574</v>
      </c>
      <c r="BA218">
        <v>6.3526293963195668</v>
      </c>
      <c r="BB218">
        <v>2.2026473320000002</v>
      </c>
      <c r="BC218" s="3">
        <f t="shared" si="158"/>
        <v>0.88732649552430742</v>
      </c>
      <c r="BD218" s="3">
        <f>BA218/VLOOKUP(C218,Sheet3!A$50:C$63,3,FALSE)</f>
        <v>0.98408129809861355</v>
      </c>
      <c r="BF218" s="4">
        <f t="shared" si="159"/>
        <v>0.65174510825831822</v>
      </c>
      <c r="BG218" s="4">
        <f t="shared" si="160"/>
        <v>0.94375812657476577</v>
      </c>
      <c r="BH218" s="4">
        <f t="shared" si="161"/>
        <v>-6.0725729996565468E-2</v>
      </c>
      <c r="BI218" s="4">
        <f t="shared" si="162"/>
        <v>0.94375812657476577</v>
      </c>
      <c r="BK218">
        <v>837</v>
      </c>
      <c r="BL218">
        <v>6.7298240704894754</v>
      </c>
      <c r="BM218">
        <v>0</v>
      </c>
      <c r="BN218" s="3">
        <f t="shared" si="163"/>
        <v>0.94001252637564681</v>
      </c>
      <c r="BO218" s="3">
        <f>BL218/VLOOKUP(C218,Sheet3!A$18:C$31,3,FALSE)</f>
        <v>0.97383671558583729</v>
      </c>
      <c r="BQ218" s="4">
        <f t="shared" si="164"/>
        <v>0.24813266158103747</v>
      </c>
      <c r="BR218" s="4">
        <f t="shared" si="165"/>
        <v>5.0515790136901835E-2</v>
      </c>
      <c r="BS218" s="4">
        <f t="shared" si="166"/>
        <v>-0.11006590972110734</v>
      </c>
      <c r="BT218" s="4">
        <f t="shared" si="167"/>
        <v>8.9612158689687166E-2</v>
      </c>
      <c r="BV218">
        <v>337</v>
      </c>
      <c r="BW218">
        <v>5.8200829303523616</v>
      </c>
      <c r="BX218">
        <v>0.33654082299999999</v>
      </c>
      <c r="BY218" s="3">
        <f t="shared" si="168"/>
        <v>0.81294114107181803</v>
      </c>
      <c r="BZ218" s="3">
        <f>BW218/VLOOKUP(C218,Sheet3!A$98:C$111,3,FALSE)</f>
        <v>0.89536614435277673</v>
      </c>
      <c r="CB218" s="4">
        <f t="shared" si="169"/>
        <v>0.10207605317433474</v>
      </c>
      <c r="CC218" s="4">
        <f t="shared" si="170"/>
        <v>1.8896633891289497E-2</v>
      </c>
      <c r="CD218" s="4">
        <f t="shared" si="171"/>
        <v>-6.8796141247777332E-2</v>
      </c>
      <c r="CE218" s="4">
        <f t="shared" si="172"/>
        <v>4.5347819978459145E-2</v>
      </c>
      <c r="CG218">
        <v>3250</v>
      </c>
      <c r="CH218">
        <v>8.0864102753237823</v>
      </c>
      <c r="CI218">
        <v>3.5751485679999999</v>
      </c>
      <c r="CJ218" s="3">
        <f t="shared" si="173"/>
        <v>1.1294986128313806</v>
      </c>
      <c r="CK218" s="3">
        <f>CH218/VLOOKUP(C218,Sheet3!A$114:C$127,3,FALSE)</f>
        <v>1.0094813298173047</v>
      </c>
      <c r="CM218" s="4">
        <f t="shared" si="174"/>
        <v>0.87404226877906643</v>
      </c>
      <c r="CN218" s="4">
        <f t="shared" si="175"/>
        <v>1.1388187091461501</v>
      </c>
      <c r="CO218" s="4">
        <f t="shared" si="176"/>
        <v>-4.9662756157753209E-2</v>
      </c>
      <c r="CP218" s="4">
        <f t="shared" si="177"/>
        <v>0.63107475191756757</v>
      </c>
      <c r="CR218">
        <v>895</v>
      </c>
      <c r="CS218">
        <v>6.7968237182748554</v>
      </c>
      <c r="CT218">
        <v>5.1624152900000002</v>
      </c>
      <c r="CU218" s="3">
        <f t="shared" si="178"/>
        <v>0.94937094459302418</v>
      </c>
      <c r="CV218" s="3">
        <f>CS218/VLOOKUP(C218,Sheet3!A$130:C$143,3,FALSE)</f>
        <v>0.98851936225085568</v>
      </c>
      <c r="CX218" s="4">
        <f t="shared" si="179"/>
        <v>0.55019368350647302</v>
      </c>
      <c r="CY218" s="4">
        <f t="shared" si="180"/>
        <v>0.55961578793542277</v>
      </c>
      <c r="CZ218" s="4">
        <f t="shared" si="181"/>
        <v>-5.2516885611953661E-2</v>
      </c>
      <c r="DA218" s="4">
        <f t="shared" si="182"/>
        <v>0.38017193096908325</v>
      </c>
    </row>
    <row r="219" spans="1:105" x14ac:dyDescent="0.25">
      <c r="A219">
        <v>16220690</v>
      </c>
      <c r="B219" t="s">
        <v>1977</v>
      </c>
      <c r="C219">
        <v>12</v>
      </c>
      <c r="D219">
        <v>112</v>
      </c>
      <c r="E219" s="3">
        <v>1.183434887</v>
      </c>
      <c r="F219">
        <v>4.7184988712950942</v>
      </c>
      <c r="G219" s="3">
        <f t="shared" si="138"/>
        <v>0.67681055122107059</v>
      </c>
      <c r="H219" s="3">
        <f>F219/VLOOKUP(C219,Sheet3!A$66:C$79,3,FALSE)</f>
        <v>0.9782055352178336</v>
      </c>
      <c r="J219" s="4">
        <f t="shared" si="139"/>
        <v>0.48034885798758342</v>
      </c>
      <c r="K219" s="4">
        <f t="shared" si="140"/>
        <v>0.58581816032944678</v>
      </c>
      <c r="L219" s="4">
        <f t="shared" si="141"/>
        <v>-0.23071688124536696</v>
      </c>
      <c r="M219" s="4">
        <f t="shared" si="142"/>
        <v>0.32413486286137205</v>
      </c>
      <c r="O219">
        <v>148</v>
      </c>
      <c r="P219">
        <v>4.9972122737641147</v>
      </c>
      <c r="Q219">
        <v>7.9810579969999997</v>
      </c>
      <c r="R219">
        <v>0.91071180027773302</v>
      </c>
      <c r="S219" s="3">
        <f t="shared" si="143"/>
        <v>0.71678855623985382</v>
      </c>
      <c r="T219" s="3">
        <f>P219/VLOOKUP(C219,Sheet3!A$82:C$95,3,FALSE)</f>
        <v>1.0068480265110238</v>
      </c>
      <c r="V219" s="4">
        <f t="shared" si="144"/>
        <v>0.84365472051443291</v>
      </c>
      <c r="W219" s="4">
        <f t="shared" si="145"/>
        <v>1.1828509792966535</v>
      </c>
      <c r="X219" s="4">
        <f t="shared" si="146"/>
        <v>-4.3830248579783224E-2</v>
      </c>
      <c r="Y219" s="4">
        <f t="shared" si="147"/>
        <v>0.42586890129002525</v>
      </c>
      <c r="AA219">
        <v>303</v>
      </c>
      <c r="AB219">
        <v>5.7137328055093688</v>
      </c>
      <c r="AC219">
        <v>0.43214012299999999</v>
      </c>
      <c r="AD219" s="3">
        <f t="shared" si="148"/>
        <v>0.8195646020288857</v>
      </c>
      <c r="AE219" t="s">
        <v>1977</v>
      </c>
      <c r="AF219">
        <v>0.35328596259767242</v>
      </c>
      <c r="AG219" s="3">
        <f>AB219/VLOOKUP(C219,Sheet3!A$2:C$15,3,FALSE)</f>
        <v>0.95319159990700231</v>
      </c>
      <c r="AI219" s="4">
        <f t="shared" si="149"/>
        <v>0.25845187125633107</v>
      </c>
      <c r="AJ219" s="4">
        <f t="shared" si="150"/>
        <v>0.16920597287810793</v>
      </c>
      <c r="AK219" s="4">
        <f t="shared" si="151"/>
        <v>-0.19516595479607396</v>
      </c>
      <c r="AL219" s="4">
        <f t="shared" si="152"/>
        <v>0.38595229388458274</v>
      </c>
      <c r="AM219" s="3">
        <f t="shared" si="153"/>
        <v>0.77224619739407663</v>
      </c>
      <c r="AN219" s="3">
        <f t="shared" si="183"/>
        <v>0.21477832512315345</v>
      </c>
      <c r="AO219" s="3">
        <f t="shared" si="154"/>
        <v>0.95057033118512946</v>
      </c>
      <c r="AP219">
        <v>1066</v>
      </c>
      <c r="AQ219">
        <v>6.9716686047257896</v>
      </c>
      <c r="AR219">
        <v>1.4863701949999999</v>
      </c>
      <c r="AS219">
        <v>0.52084656997360024</v>
      </c>
      <c r="AT219" s="3">
        <f>AQ219/VLOOKUP(C219,Sheet3!A$34:C$47,3,FALSE)</f>
        <v>0.96557544449192323</v>
      </c>
      <c r="AV219" s="4">
        <f t="shared" si="155"/>
        <v>0.43320106022615879</v>
      </c>
      <c r="AW219" s="4">
        <f t="shared" si="156"/>
        <v>0.19521216662503224</v>
      </c>
      <c r="AX219" s="4">
        <f t="shared" si="157"/>
        <v>-6.6275181796449395E-2</v>
      </c>
      <c r="AZ219">
        <v>346</v>
      </c>
      <c r="BA219">
        <v>5.8464387750577247</v>
      </c>
      <c r="BB219">
        <v>0.80790902799999997</v>
      </c>
      <c r="BC219" s="3">
        <f t="shared" si="158"/>
        <v>0.83859963898666656</v>
      </c>
      <c r="BD219" s="3">
        <f>BA219/VLOOKUP(C219,Sheet3!A$50:C$63,3,FALSE)</f>
        <v>0.9056676692561545</v>
      </c>
      <c r="BF219" s="4">
        <f t="shared" si="159"/>
        <v>0.32823069793858145</v>
      </c>
      <c r="BG219" s="4">
        <f t="shared" si="160"/>
        <v>0.16687496949163233</v>
      </c>
      <c r="BH219" s="4">
        <f t="shared" si="161"/>
        <v>-6.1968086674341234E-2</v>
      </c>
      <c r="BI219" s="4">
        <f t="shared" si="162"/>
        <v>0.37729423114146804</v>
      </c>
      <c r="BK219">
        <v>901</v>
      </c>
      <c r="BL219">
        <v>6.8035052576083377</v>
      </c>
      <c r="BM219">
        <v>0</v>
      </c>
      <c r="BN219" s="3">
        <f t="shared" si="163"/>
        <v>0.97587903891423333</v>
      </c>
      <c r="BO219" s="3">
        <f>BL219/VLOOKUP(C219,Sheet3!A$18:C$31,3,FALSE)</f>
        <v>0.9844987246536433</v>
      </c>
      <c r="BQ219" s="4">
        <f t="shared" si="164"/>
        <v>0.39410344741038578</v>
      </c>
      <c r="BR219" s="4">
        <f t="shared" si="165"/>
        <v>0.23928294570961309</v>
      </c>
      <c r="BS219" s="4">
        <f t="shared" si="166"/>
        <v>-0.11006590972110734</v>
      </c>
      <c r="BT219" s="4">
        <f t="shared" si="167"/>
        <v>0.32959935733345086</v>
      </c>
      <c r="BV219">
        <v>954</v>
      </c>
      <c r="BW219">
        <v>6.8606636714482869</v>
      </c>
      <c r="BX219">
        <v>1.896684665</v>
      </c>
      <c r="BY219" s="3">
        <f t="shared" si="168"/>
        <v>0.98407770943067241</v>
      </c>
      <c r="BZ219" s="3">
        <f>BW219/VLOOKUP(C219,Sheet3!A$98:C$111,3,FALSE)</f>
        <v>1.055449905562414</v>
      </c>
      <c r="CB219" s="4">
        <f t="shared" si="169"/>
        <v>1.4094537022956979</v>
      </c>
      <c r="CC219" s="4">
        <f t="shared" si="170"/>
        <v>1.8663980861275797</v>
      </c>
      <c r="CD219" s="4">
        <f t="shared" si="171"/>
        <v>-2.6687531203933978E-2</v>
      </c>
      <c r="CE219" s="4">
        <f t="shared" si="172"/>
        <v>1.8792187745566411</v>
      </c>
      <c r="CG219">
        <v>1996</v>
      </c>
      <c r="CH219">
        <v>7.5989004568714096</v>
      </c>
      <c r="CI219">
        <v>1.7224454410000001</v>
      </c>
      <c r="CJ219" s="3">
        <f t="shared" si="173"/>
        <v>1.08996868435778</v>
      </c>
      <c r="CK219" s="3">
        <f>CH219/VLOOKUP(C219,Sheet3!A$114:C$127,3,FALSE)</f>
        <v>0.94862217933219162</v>
      </c>
      <c r="CM219" s="4">
        <f t="shared" si="174"/>
        <v>0.15916426528601554</v>
      </c>
      <c r="CN219" s="4">
        <f t="shared" si="175"/>
        <v>6.09325509951575E-2</v>
      </c>
      <c r="CO219" s="4">
        <f t="shared" si="176"/>
        <v>-0.12634756142234135</v>
      </c>
      <c r="CP219" s="4">
        <f t="shared" si="177"/>
        <v>0.21578155487314066</v>
      </c>
      <c r="CR219">
        <v>1048</v>
      </c>
      <c r="CS219">
        <v>6.9546388648809874</v>
      </c>
      <c r="CT219">
        <v>6.381962659</v>
      </c>
      <c r="CU219" s="3">
        <f t="shared" si="178"/>
        <v>0.99755729355333123</v>
      </c>
      <c r="CV219" s="3">
        <f>CS219/VLOOKUP(C219,Sheet3!A$130:C$143,3,FALSE)</f>
        <v>1.0114717492102479</v>
      </c>
      <c r="CX219" s="4">
        <f t="shared" si="179"/>
        <v>0.89229989074081995</v>
      </c>
      <c r="CY219" s="4">
        <f t="shared" si="180"/>
        <v>1.1925441085023132</v>
      </c>
      <c r="CZ219" s="4">
        <f t="shared" si="181"/>
        <v>-3.6055709616984719E-2</v>
      </c>
      <c r="DA219" s="4">
        <f t="shared" si="182"/>
        <v>1.3581234841531944</v>
      </c>
    </row>
    <row r="220" spans="1:105" x14ac:dyDescent="0.25">
      <c r="A220">
        <v>16220698</v>
      </c>
      <c r="B220" t="s">
        <v>1977</v>
      </c>
      <c r="C220">
        <v>12</v>
      </c>
      <c r="D220">
        <v>136</v>
      </c>
      <c r="E220" s="3">
        <v>1.912392315</v>
      </c>
      <c r="F220">
        <v>4.9126548857360524</v>
      </c>
      <c r="G220" s="3">
        <f t="shared" si="138"/>
        <v>0.73181691327593668</v>
      </c>
      <c r="H220" s="3">
        <f>F220/VLOOKUP(C220,Sheet3!A$66:C$79,3,FALSE)</f>
        <v>1.0184565754750183</v>
      </c>
      <c r="J220" s="4">
        <f t="shared" si="139"/>
        <v>0.95565274879162099</v>
      </c>
      <c r="K220" s="4">
        <f t="shared" si="140"/>
        <v>1.3658158297763499</v>
      </c>
      <c r="L220" s="4">
        <f t="shared" si="141"/>
        <v>5.0723161696295607E-2</v>
      </c>
      <c r="M220" s="4">
        <f t="shared" si="142"/>
        <v>0.86585987824726318</v>
      </c>
      <c r="O220">
        <v>141</v>
      </c>
      <c r="P220">
        <v>4.9487598903781684</v>
      </c>
      <c r="Q220">
        <v>3.3833744389999998</v>
      </c>
      <c r="R220">
        <v>0.62237853117407171</v>
      </c>
      <c r="S220" s="3">
        <f t="shared" si="143"/>
        <v>0.73719531938537541</v>
      </c>
      <c r="T220" s="3">
        <f>P220/VLOOKUP(C220,Sheet3!A$82:C$95,3,FALSE)</f>
        <v>0.99708574627970015</v>
      </c>
      <c r="V220" s="4">
        <f t="shared" si="144"/>
        <v>0.65015153203692289</v>
      </c>
      <c r="W220" s="4">
        <f t="shared" si="145"/>
        <v>0.70803579305369591</v>
      </c>
      <c r="X220" s="4">
        <f t="shared" si="146"/>
        <v>-4.9705925066112898E-2</v>
      </c>
      <c r="Y220" s="4">
        <f t="shared" si="147"/>
        <v>0.56307002280351037</v>
      </c>
      <c r="AA220">
        <v>293</v>
      </c>
      <c r="AB220">
        <v>5.6801726090170677</v>
      </c>
      <c r="AC220">
        <v>0.36177433399999998</v>
      </c>
      <c r="AD220" s="3">
        <f t="shared" si="148"/>
        <v>0.84615070309026663</v>
      </c>
      <c r="AE220" t="s">
        <v>1977</v>
      </c>
      <c r="AF220">
        <v>0.32083029707595867</v>
      </c>
      <c r="AG220" s="3">
        <f>AB220/VLOOKUP(C220,Sheet3!A$2:C$15,3,FALSE)</f>
        <v>0.94759293114236487</v>
      </c>
      <c r="AI220" s="4">
        <f t="shared" si="149"/>
        <v>0.22382727838617547</v>
      </c>
      <c r="AJ220" s="4">
        <f t="shared" si="150"/>
        <v>0.11250144136075106</v>
      </c>
      <c r="AK220" s="4">
        <f t="shared" si="151"/>
        <v>-0.20644701498067394</v>
      </c>
      <c r="AL220" s="4">
        <f t="shared" si="152"/>
        <v>0.83133400939818958</v>
      </c>
      <c r="AM220" s="3">
        <f t="shared" si="153"/>
        <v>0.79945320529290087</v>
      </c>
      <c r="AN220" s="3">
        <f t="shared" si="183"/>
        <v>0.21576354679803031</v>
      </c>
      <c r="AO220" s="3">
        <f t="shared" si="154"/>
        <v>0.95077233113918103</v>
      </c>
      <c r="AP220">
        <v>823</v>
      </c>
      <c r="AQ220">
        <v>6.7129562006770698</v>
      </c>
      <c r="AR220">
        <v>0</v>
      </c>
      <c r="AS220">
        <v>0.35098827636891411</v>
      </c>
      <c r="AT220" s="3">
        <f>AQ220/VLOOKUP(C220,Sheet3!A$34:C$47,3,FALSE)</f>
        <v>0.92974380092160436</v>
      </c>
      <c r="AV220" s="4">
        <f t="shared" si="155"/>
        <v>0.23161190725240161</v>
      </c>
      <c r="AW220" s="4">
        <f t="shared" si="156"/>
        <v>0</v>
      </c>
      <c r="AX220" s="4">
        <f t="shared" si="157"/>
        <v>-7.066518759268918E-2</v>
      </c>
      <c r="AZ220">
        <v>278</v>
      </c>
      <c r="BA220">
        <v>5.6276211136906369</v>
      </c>
      <c r="BB220">
        <v>0.40192182900000001</v>
      </c>
      <c r="BC220" s="3">
        <f t="shared" si="158"/>
        <v>0.83832233452127014</v>
      </c>
      <c r="BD220" s="3">
        <f>BA220/VLOOKUP(C220,Sheet3!A$50:C$63,3,FALSE)</f>
        <v>0.87177078108418249</v>
      </c>
      <c r="BF220" s="4">
        <f t="shared" si="159"/>
        <v>0.22998775021037429</v>
      </c>
      <c r="BG220" s="4">
        <f t="shared" si="160"/>
        <v>5.1552596865342096E-2</v>
      </c>
      <c r="BH220" s="4">
        <f t="shared" si="161"/>
        <v>-6.2329717889546693E-2</v>
      </c>
      <c r="BI220" s="4">
        <f t="shared" si="162"/>
        <v>0.37585848071536387</v>
      </c>
      <c r="BK220">
        <v>1052</v>
      </c>
      <c r="BL220">
        <v>6.9584483932976555</v>
      </c>
      <c r="BM220">
        <v>0.51072163800000003</v>
      </c>
      <c r="BN220" s="3">
        <f t="shared" si="163"/>
        <v>1.0365699082910484</v>
      </c>
      <c r="BO220" s="3">
        <f>BL220/VLOOKUP(C220,Sheet3!A$18:C$31,3,FALSE)</f>
        <v>1.0069197140854342</v>
      </c>
      <c r="BQ220" s="4">
        <f t="shared" si="164"/>
        <v>0.8810283726015059</v>
      </c>
      <c r="BR220" s="4">
        <f t="shared" si="165"/>
        <v>1.417312355543525</v>
      </c>
      <c r="BS220" s="4">
        <f t="shared" si="166"/>
        <v>-4.3859610403569935E-2</v>
      </c>
      <c r="BT220" s="4">
        <f t="shared" si="167"/>
        <v>3.0724962897658292</v>
      </c>
      <c r="BV220">
        <v>497</v>
      </c>
      <c r="BW220">
        <v>6.2085900260966289</v>
      </c>
      <c r="BX220">
        <v>0.74005663899999996</v>
      </c>
      <c r="BY220" s="3">
        <f t="shared" si="168"/>
        <v>0.92486675623928982</v>
      </c>
      <c r="BZ220" s="3">
        <f>BW220/VLOOKUP(C220,Sheet3!A$98:C$111,3,FALSE)</f>
        <v>0.95513438211381152</v>
      </c>
      <c r="CB220" s="4">
        <f t="shared" si="169"/>
        <v>0.35425549619474173</v>
      </c>
      <c r="CC220" s="4">
        <f t="shared" si="170"/>
        <v>0.3200559992865511</v>
      </c>
      <c r="CD220" s="4">
        <f t="shared" si="171"/>
        <v>-5.7905164605081806E-2</v>
      </c>
      <c r="CE220" s="4">
        <f t="shared" si="172"/>
        <v>0.89195863121462438</v>
      </c>
      <c r="CG220">
        <v>2572</v>
      </c>
      <c r="CH220">
        <v>7.8524390853575099</v>
      </c>
      <c r="CI220">
        <v>2.5771524860000001</v>
      </c>
      <c r="CJ220" s="3">
        <f t="shared" si="173"/>
        <v>1.1697438282951276</v>
      </c>
      <c r="CK220" s="3">
        <f>CH220/VLOOKUP(C220,Sheet3!A$114:C$127,3,FALSE)</f>
        <v>0.98027312247382636</v>
      </c>
      <c r="CM220" s="4">
        <f t="shared" si="174"/>
        <v>0.42915750342480108</v>
      </c>
      <c r="CN220" s="4">
        <f t="shared" si="175"/>
        <v>0.36161322557931502</v>
      </c>
      <c r="CO220" s="4">
        <f t="shared" si="176"/>
        <v>-9.0970580432285203E-2</v>
      </c>
      <c r="CP220" s="4">
        <f t="shared" si="177"/>
        <v>1.4295824481353392</v>
      </c>
      <c r="CR220">
        <v>766</v>
      </c>
      <c r="CS220">
        <v>6.6411821697405911</v>
      </c>
      <c r="CT220">
        <v>4.1341092069999998</v>
      </c>
      <c r="CU220" s="3">
        <f t="shared" si="178"/>
        <v>0.98930813358662473</v>
      </c>
      <c r="CV220" s="3">
        <f>CS220/VLOOKUP(C220,Sheet3!A$130:C$143,3,FALSE)</f>
        <v>0.96588309997982569</v>
      </c>
      <c r="CX220" s="4">
        <f t="shared" si="179"/>
        <v>0.31302213512610855</v>
      </c>
      <c r="CY220" s="4">
        <f t="shared" si="180"/>
        <v>0.17976325568398469</v>
      </c>
      <c r="CZ220" s="4">
        <f t="shared" si="181"/>
        <v>-6.6396729756785844E-2</v>
      </c>
      <c r="DA220" s="4">
        <f t="shared" si="182"/>
        <v>1.0849134443099477</v>
      </c>
    </row>
    <row r="221" spans="1:105" x14ac:dyDescent="0.25">
      <c r="A221">
        <v>16220727</v>
      </c>
      <c r="B221" t="s">
        <v>1977</v>
      </c>
      <c r="C221">
        <v>12</v>
      </c>
      <c r="D221">
        <v>99</v>
      </c>
      <c r="E221" s="3">
        <v>0.78521279300000002</v>
      </c>
      <c r="F221">
        <v>4.5951198501345898</v>
      </c>
      <c r="G221" s="3">
        <f t="shared" si="138"/>
        <v>0.64787763006043253</v>
      </c>
      <c r="H221" s="3">
        <f>F221/VLOOKUP(C221,Sheet3!A$66:C$79,3,FALSE)</f>
        <v>0.95262747644935974</v>
      </c>
      <c r="J221" s="4">
        <f t="shared" si="139"/>
        <v>0.28178222696288413</v>
      </c>
      <c r="K221" s="4">
        <f t="shared" si="140"/>
        <v>0.20726050514120672</v>
      </c>
      <c r="L221" s="4">
        <f t="shared" si="141"/>
        <v>-0.3844647393928235</v>
      </c>
      <c r="M221" s="4">
        <f t="shared" si="142"/>
        <v>0.15070833563628547</v>
      </c>
      <c r="O221">
        <v>136</v>
      </c>
      <c r="P221">
        <v>4.9126548857360524</v>
      </c>
      <c r="Q221">
        <v>0.19801961500000001</v>
      </c>
      <c r="R221">
        <v>0.45329381142401637</v>
      </c>
      <c r="S221" s="3">
        <f t="shared" si="143"/>
        <v>0.69264770201418258</v>
      </c>
      <c r="T221" s="3">
        <f>P221/VLOOKUP(C221,Sheet3!A$82:C$95,3,FALSE)</f>
        <v>0.98981123987901376</v>
      </c>
      <c r="V221" s="4">
        <f t="shared" si="144"/>
        <v>0.52713884234618025</v>
      </c>
      <c r="W221" s="4">
        <f t="shared" si="145"/>
        <v>0.50918493430853073</v>
      </c>
      <c r="X221" s="4">
        <f t="shared" si="146"/>
        <v>-5.3776695532128861E-2</v>
      </c>
      <c r="Y221" s="4">
        <f t="shared" si="147"/>
        <v>0.19401527839118615</v>
      </c>
      <c r="AA221">
        <v>343</v>
      </c>
      <c r="AB221">
        <v>5.8377304471659395</v>
      </c>
      <c r="AC221">
        <v>0.71440065699999999</v>
      </c>
      <c r="AD221" s="3">
        <f t="shared" si="148"/>
        <v>0.82307645728341994</v>
      </c>
      <c r="AE221" t="s">
        <v>1977</v>
      </c>
      <c r="AF221">
        <v>0.49277379332883958</v>
      </c>
      <c r="AG221" s="3">
        <f>AB221/VLOOKUP(C221,Sheet3!A$2:C$15,3,FALSE)</f>
        <v>0.97387746577762124</v>
      </c>
      <c r="AI221" s="4">
        <f t="shared" si="149"/>
        <v>0.42006385304764798</v>
      </c>
      <c r="AJ221" s="4">
        <f t="shared" si="150"/>
        <v>0.44413424926731854</v>
      </c>
      <c r="AK221" s="4">
        <f t="shared" si="151"/>
        <v>-0.14991387822529428</v>
      </c>
      <c r="AL221" s="4">
        <f t="shared" si="152"/>
        <v>0.42586890129002525</v>
      </c>
      <c r="AM221" s="3">
        <f t="shared" si="153"/>
        <v>0.65700486671259517</v>
      </c>
      <c r="AN221" s="3">
        <f t="shared" si="183"/>
        <v>0.21674876847290717</v>
      </c>
      <c r="AO221" s="3">
        <f t="shared" si="154"/>
        <v>0.95097382576853862</v>
      </c>
      <c r="AP221">
        <v>1203</v>
      </c>
      <c r="AQ221">
        <v>7.0925737159746784</v>
      </c>
      <c r="AR221">
        <v>2.457933975</v>
      </c>
      <c r="AS221">
        <v>0.61566121375539429</v>
      </c>
      <c r="AT221" s="3">
        <f>AQ221/VLOOKUP(C221,Sheet3!A$34:C$47,3,FALSE)</f>
        <v>0.98232079100141678</v>
      </c>
      <c r="AV221" s="4">
        <f t="shared" si="155"/>
        <v>0.55912756992523693</v>
      </c>
      <c r="AW221" s="4">
        <f t="shared" si="156"/>
        <v>0.61636860452787223</v>
      </c>
      <c r="AX221" s="4">
        <f t="shared" si="157"/>
        <v>-6.3405660704083419E-2</v>
      </c>
      <c r="AZ221">
        <v>495</v>
      </c>
      <c r="BA221">
        <v>6.2045577625686903</v>
      </c>
      <c r="BB221">
        <v>1.7154116159999999</v>
      </c>
      <c r="BC221" s="3">
        <f t="shared" si="158"/>
        <v>0.8747963730844418</v>
      </c>
      <c r="BD221" s="3">
        <f>BA221/VLOOKUP(C221,Sheet3!A$50:C$63,3,FALSE)</f>
        <v>0.96114362670894216</v>
      </c>
      <c r="BF221" s="4">
        <f t="shared" si="159"/>
        <v>0.54254102293927142</v>
      </c>
      <c r="BG221" s="4">
        <f t="shared" si="160"/>
        <v>0.67460101696745867</v>
      </c>
      <c r="BH221" s="4">
        <f t="shared" si="161"/>
        <v>-6.1159732951591113E-2</v>
      </c>
      <c r="BI221" s="4">
        <f t="shared" si="162"/>
        <v>0.8089617116436566</v>
      </c>
      <c r="BK221">
        <v>868</v>
      </c>
      <c r="BL221">
        <v>6.7661917146603505</v>
      </c>
      <c r="BM221">
        <v>0</v>
      </c>
      <c r="BN221" s="3">
        <f t="shared" si="163"/>
        <v>0.95398257185833479</v>
      </c>
      <c r="BO221" s="3">
        <f>BL221/VLOOKUP(C221,Sheet3!A$18:C$31,3,FALSE)</f>
        <v>0.97909928215251185</v>
      </c>
      <c r="BQ221" s="4">
        <f t="shared" si="164"/>
        <v>0.31408871471150018</v>
      </c>
      <c r="BR221" s="4">
        <f t="shared" si="165"/>
        <v>0.12470347850095725</v>
      </c>
      <c r="BS221" s="4">
        <f t="shared" si="166"/>
        <v>-0.11006590972110734</v>
      </c>
      <c r="BT221" s="4">
        <f t="shared" si="167"/>
        <v>0.13029946400507841</v>
      </c>
      <c r="BV221">
        <v>682</v>
      </c>
      <c r="BW221">
        <v>6.5250296578434623</v>
      </c>
      <c r="BX221">
        <v>1.207745203</v>
      </c>
      <c r="BY221" s="3">
        <f t="shared" si="168"/>
        <v>0.91998052035004863</v>
      </c>
      <c r="BZ221" s="3">
        <f>BW221/VLOOKUP(C221,Sheet3!A$98:C$111,3,FALSE)</f>
        <v>1.0038157044228084</v>
      </c>
      <c r="CB221" s="4">
        <f t="shared" si="169"/>
        <v>0.75381454696184791</v>
      </c>
      <c r="CC221" s="4">
        <f t="shared" si="170"/>
        <v>0.94629298217795388</v>
      </c>
      <c r="CD221" s="4">
        <f t="shared" si="171"/>
        <v>-4.5282152012733244E-2</v>
      </c>
      <c r="CE221" s="4">
        <f t="shared" si="172"/>
        <v>0.8200852968623189</v>
      </c>
      <c r="CG221">
        <v>2507</v>
      </c>
      <c r="CH221">
        <v>7.8268420981582931</v>
      </c>
      <c r="CI221">
        <v>2.4810663119999998</v>
      </c>
      <c r="CJ221" s="3">
        <f t="shared" si="173"/>
        <v>1.1035263659692129</v>
      </c>
      <c r="CK221" s="3">
        <f>CH221/VLOOKUP(C221,Sheet3!A$114:C$127,3,FALSE)</f>
        <v>0.97707767730132089</v>
      </c>
      <c r="CM221" s="4">
        <f t="shared" si="174"/>
        <v>0.39280076564996791</v>
      </c>
      <c r="CN221" s="4">
        <f t="shared" si="175"/>
        <v>0.31329464830850723</v>
      </c>
      <c r="CO221" s="4">
        <f t="shared" si="176"/>
        <v>-9.494766096635901E-2</v>
      </c>
      <c r="CP221" s="4">
        <f t="shared" si="177"/>
        <v>0.3200559992865511</v>
      </c>
      <c r="CR221">
        <v>865</v>
      </c>
      <c r="CS221">
        <v>6.7627295069318789</v>
      </c>
      <c r="CT221">
        <v>4.9232797640000001</v>
      </c>
      <c r="CU221" s="3">
        <f t="shared" si="178"/>
        <v>0.95349442638856363</v>
      </c>
      <c r="CV221" s="3">
        <f>CS221/VLOOKUP(C221,Sheet3!A$130:C$143,3,FALSE)</f>
        <v>0.98356075372278873</v>
      </c>
      <c r="CX221" s="4">
        <f t="shared" si="179"/>
        <v>0.49019635949027723</v>
      </c>
      <c r="CY221" s="4">
        <f t="shared" si="180"/>
        <v>0.45961443455521772</v>
      </c>
      <c r="CZ221" s="4">
        <f t="shared" si="181"/>
        <v>-5.5744683137656389E-2</v>
      </c>
      <c r="DA221" s="4">
        <f t="shared" si="182"/>
        <v>0.41685983134765925</v>
      </c>
    </row>
    <row r="222" spans="1:105" x14ac:dyDescent="0.25">
      <c r="A222">
        <v>16220764</v>
      </c>
      <c r="B222" t="s">
        <v>1977</v>
      </c>
      <c r="C222">
        <v>12</v>
      </c>
      <c r="D222">
        <v>125</v>
      </c>
      <c r="E222" s="3">
        <v>1.579093047</v>
      </c>
      <c r="F222">
        <v>4.8283137373023015</v>
      </c>
      <c r="G222" s="3">
        <f t="shared" si="138"/>
        <v>0.67949043910427587</v>
      </c>
      <c r="H222" s="3">
        <f>F222/VLOOKUP(C222,Sheet3!A$66:C$79,3,FALSE)</f>
        <v>1.0009715700750108</v>
      </c>
      <c r="J222" s="4">
        <f t="shared" si="139"/>
        <v>0.72303499437135099</v>
      </c>
      <c r="K222" s="4">
        <f t="shared" si="140"/>
        <v>1.0118472474353606</v>
      </c>
      <c r="L222" s="4">
        <f t="shared" si="141"/>
        <v>-7.7958921365411937E-2</v>
      </c>
      <c r="M222" s="4">
        <f t="shared" si="142"/>
        <v>0.35176092913630336</v>
      </c>
      <c r="O222">
        <v>127</v>
      </c>
      <c r="P222">
        <v>4.8441870864585912</v>
      </c>
      <c r="Q222">
        <v>0</v>
      </c>
      <c r="R222">
        <v>0.22631345028619718</v>
      </c>
      <c r="S222" s="3">
        <f t="shared" si="143"/>
        <v>0.6817243016026745</v>
      </c>
      <c r="T222" s="3">
        <f>P222/VLOOKUP(C222,Sheet3!A$82:C$95,3,FALSE)</f>
        <v>0.97601621481194001</v>
      </c>
      <c r="V222" s="4">
        <f t="shared" si="144"/>
        <v>0.33974337612983585</v>
      </c>
      <c r="W222" s="4">
        <f t="shared" si="145"/>
        <v>0.18924199963852842</v>
      </c>
      <c r="X222" s="4">
        <f t="shared" si="146"/>
        <v>-5.4029757575440443E-2</v>
      </c>
      <c r="Y222" s="4">
        <f t="shared" si="147"/>
        <v>0.1427219840036355</v>
      </c>
      <c r="AA222">
        <v>347</v>
      </c>
      <c r="AB222">
        <v>5.8493247799468593</v>
      </c>
      <c r="AC222">
        <v>0.74268245799999999</v>
      </c>
      <c r="AD222" s="3">
        <f t="shared" si="148"/>
        <v>0.82317771367738379</v>
      </c>
      <c r="AE222" t="s">
        <v>1977</v>
      </c>
      <c r="AF222">
        <v>0.5074548955311915</v>
      </c>
      <c r="AG222" s="3">
        <f>AB222/VLOOKUP(C222,Sheet3!A$2:C$15,3,FALSE)</f>
        <v>0.97581168653828454</v>
      </c>
      <c r="AI222" s="4">
        <f t="shared" si="149"/>
        <v>0.43808917050611768</v>
      </c>
      <c r="AJ222" s="4">
        <f t="shared" si="150"/>
        <v>0.48489224173948614</v>
      </c>
      <c r="AK222" s="4">
        <f t="shared" si="151"/>
        <v>-0.14537973309960148</v>
      </c>
      <c r="AL222" s="4">
        <f t="shared" si="152"/>
        <v>0.42737833553887949</v>
      </c>
      <c r="AM222" s="3">
        <f t="shared" si="153"/>
        <v>0.64526824139616512</v>
      </c>
      <c r="AN222" s="3">
        <f t="shared" si="183"/>
        <v>0.21773399014778402</v>
      </c>
      <c r="AO222" s="3">
        <f t="shared" si="154"/>
        <v>0.95117481992778774</v>
      </c>
      <c r="AP222">
        <v>1219</v>
      </c>
      <c r="AQ222">
        <v>7.1057861294812712</v>
      </c>
      <c r="AR222">
        <v>2.5708936539999998</v>
      </c>
      <c r="AS222">
        <v>0.62663720383038601</v>
      </c>
      <c r="AT222" s="3">
        <f>AQ222/VLOOKUP(C222,Sheet3!A$34:C$47,3,FALSE)</f>
        <v>0.9841507090264634</v>
      </c>
      <c r="AV222" s="4">
        <f t="shared" si="155"/>
        <v>0.57420501615608976</v>
      </c>
      <c r="AW222" s="4">
        <f t="shared" si="156"/>
        <v>0.68627430127218325</v>
      </c>
      <c r="AX222" s="4">
        <f t="shared" si="157"/>
        <v>-6.3072033423867815E-2</v>
      </c>
      <c r="AZ222">
        <v>662</v>
      </c>
      <c r="BA222">
        <v>6.4952655559370083</v>
      </c>
      <c r="BB222">
        <v>2.7488766280000001</v>
      </c>
      <c r="BC222" s="3">
        <f t="shared" si="158"/>
        <v>0.91408120615799737</v>
      </c>
      <c r="BD222" s="3">
        <f>BA222/VLOOKUP(C222,Sheet3!A$50:C$63,3,FALSE)</f>
        <v>1.0061769640591456</v>
      </c>
      <c r="BF222" s="4">
        <f t="shared" si="159"/>
        <v>0.76869775596195467</v>
      </c>
      <c r="BG222" s="4">
        <f t="shared" si="160"/>
        <v>1.1925441085023132</v>
      </c>
      <c r="BH222" s="4">
        <f t="shared" si="161"/>
        <v>-6.0239178783670431E-2</v>
      </c>
      <c r="BI222" s="4">
        <f t="shared" si="162"/>
        <v>1.3022430257587376</v>
      </c>
      <c r="BK222">
        <v>1024</v>
      </c>
      <c r="BL222">
        <v>6.9314718055994531</v>
      </c>
      <c r="BM222">
        <v>0.41326029199999997</v>
      </c>
      <c r="BN222" s="3">
        <f t="shared" si="163"/>
        <v>0.97546867852402652</v>
      </c>
      <c r="BO222" s="3">
        <f>BL222/VLOOKUP(C222,Sheet3!A$18:C$31,3,FALSE)</f>
        <v>1.003016076889786</v>
      </c>
      <c r="BQ222" s="4">
        <f t="shared" si="164"/>
        <v>0.77679781492767597</v>
      </c>
      <c r="BR222" s="4">
        <f t="shared" si="165"/>
        <v>1.1145014014954437</v>
      </c>
      <c r="BS222" s="4">
        <f t="shared" si="166"/>
        <v>-5.6493802035697496E-2</v>
      </c>
      <c r="BT222" s="4">
        <f t="shared" si="167"/>
        <v>0.32141377274701155</v>
      </c>
      <c r="BV222">
        <v>932</v>
      </c>
      <c r="BW222">
        <v>6.837332814685591</v>
      </c>
      <c r="BX222">
        <v>1.8409166340000001</v>
      </c>
      <c r="BY222" s="3">
        <f t="shared" si="168"/>
        <v>0.96222046232409231</v>
      </c>
      <c r="BZ222" s="3">
        <f>BW222/VLOOKUP(C222,Sheet3!A$98:C$111,3,FALSE)</f>
        <v>1.0518606681728366</v>
      </c>
      <c r="CB222" s="4">
        <f t="shared" si="169"/>
        <v>1.3557159203947007</v>
      </c>
      <c r="CC222" s="4">
        <f t="shared" si="170"/>
        <v>1.7986799120726289</v>
      </c>
      <c r="CD222" s="4">
        <f t="shared" si="171"/>
        <v>-2.819272207613047E-2</v>
      </c>
      <c r="CE222" s="4">
        <f t="shared" si="172"/>
        <v>1.552005863348225</v>
      </c>
      <c r="CG222">
        <v>5525</v>
      </c>
      <c r="CH222">
        <v>8.6170385263859544</v>
      </c>
      <c r="CI222">
        <v>6.8863808689999999</v>
      </c>
      <c r="CJ222" s="3">
        <f t="shared" si="173"/>
        <v>1.2126791278778617</v>
      </c>
      <c r="CK222" s="3">
        <f>CH222/VLOOKUP(C222,Sheet3!A$114:C$127,3,FALSE)</f>
        <v>1.0757232461043711</v>
      </c>
      <c r="CM222" s="4">
        <f t="shared" si="174"/>
        <v>2.748127117246296</v>
      </c>
      <c r="CN222" s="4">
        <f t="shared" si="175"/>
        <v>3.4569079886761611</v>
      </c>
      <c r="CO222" s="4">
        <f t="shared" si="176"/>
        <v>8.7391691739229893E-2</v>
      </c>
      <c r="CP222" s="4">
        <f t="shared" si="177"/>
        <v>2.6599640144345722</v>
      </c>
      <c r="CR222">
        <v>1027</v>
      </c>
      <c r="CS222">
        <v>6.9343972099285578</v>
      </c>
      <c r="CT222">
        <v>6.2145778009999999</v>
      </c>
      <c r="CU222" s="3">
        <f t="shared" si="178"/>
        <v>0.97588037179424303</v>
      </c>
      <c r="CV222" s="3">
        <f>CS222/VLOOKUP(C222,Sheet3!A$130:C$143,3,FALSE)</f>
        <v>1.0085278347181479</v>
      </c>
      <c r="CX222" s="4">
        <f t="shared" si="179"/>
        <v>0.84226424799869515</v>
      </c>
      <c r="CY222" s="4">
        <f t="shared" si="180"/>
        <v>1.1085133596508212</v>
      </c>
      <c r="CZ222" s="4">
        <f t="shared" si="181"/>
        <v>-3.8315032769549277E-2</v>
      </c>
      <c r="DA222" s="4">
        <f t="shared" si="182"/>
        <v>0.7509432940649724</v>
      </c>
    </row>
    <row r="223" spans="1:105" x14ac:dyDescent="0.25">
      <c r="A223">
        <v>16220794</v>
      </c>
      <c r="B223" t="s">
        <v>1977</v>
      </c>
      <c r="C223">
        <v>12</v>
      </c>
      <c r="D223">
        <v>104</v>
      </c>
      <c r="E223" s="3">
        <v>0.93874347599999997</v>
      </c>
      <c r="F223">
        <v>4.6443908991413725</v>
      </c>
      <c r="G223" s="3">
        <f t="shared" si="138"/>
        <v>0.65756183331948848</v>
      </c>
      <c r="H223" s="3">
        <f>F223/VLOOKUP(C223,Sheet3!A$66:C$79,3,FALSE)</f>
        <v>0.96284199894456068</v>
      </c>
      <c r="J223" s="4">
        <f t="shared" si="139"/>
        <v>0.35230854151639779</v>
      </c>
      <c r="K223" s="4">
        <f t="shared" si="140"/>
        <v>0.3489637245152421</v>
      </c>
      <c r="L223" s="4">
        <f t="shared" si="141"/>
        <v>-0.32518873731553516</v>
      </c>
      <c r="M223" s="4">
        <f t="shared" si="142"/>
        <v>0.20001409662043956</v>
      </c>
      <c r="O223">
        <v>149</v>
      </c>
      <c r="P223">
        <v>5.0039463059454592</v>
      </c>
      <c r="Q223">
        <v>8.6441283870000003</v>
      </c>
      <c r="R223">
        <v>0.95670622657665627</v>
      </c>
      <c r="S223" s="3">
        <f t="shared" si="143"/>
        <v>0.70846838223244479</v>
      </c>
      <c r="T223" s="3">
        <f>P223/VLOOKUP(C223,Sheet3!A$82:C$95,3,FALSE)</f>
        <v>1.0082048123829879</v>
      </c>
      <c r="V223" s="4">
        <f t="shared" si="144"/>
        <v>0.87322649110428796</v>
      </c>
      <c r="W223" s="4">
        <f t="shared" si="145"/>
        <v>1.2701547112072371</v>
      </c>
      <c r="X223" s="4">
        <f t="shared" si="146"/>
        <v>-4.2982868143492559E-2</v>
      </c>
      <c r="Y223" s="4">
        <f t="shared" si="147"/>
        <v>0.32959935733345086</v>
      </c>
      <c r="AA223">
        <v>394</v>
      </c>
      <c r="AB223">
        <v>5.9763509092979339</v>
      </c>
      <c r="AC223">
        <v>1.0755602310000001</v>
      </c>
      <c r="AD223" s="3">
        <f t="shared" si="148"/>
        <v>0.8461433040024825</v>
      </c>
      <c r="AE223" t="s">
        <v>1977</v>
      </c>
      <c r="AF223">
        <v>0.68760103917906268</v>
      </c>
      <c r="AG223" s="3">
        <f>AB223/VLOOKUP(C223,Sheet3!A$2:C$15,3,FALSE)</f>
        <v>0.99700277887452315</v>
      </c>
      <c r="AI223" s="4">
        <f t="shared" si="149"/>
        <v>0.67128092698061093</v>
      </c>
      <c r="AJ223" s="4">
        <f t="shared" si="150"/>
        <v>0.90405067697965302</v>
      </c>
      <c r="AK223" s="4">
        <f t="shared" si="151"/>
        <v>-9.2012688621089231E-2</v>
      </c>
      <c r="AL223" s="4">
        <f t="shared" si="152"/>
        <v>0.82681932904366295</v>
      </c>
      <c r="AM223" s="3">
        <f t="shared" si="153"/>
        <v>0.51105353608290605</v>
      </c>
      <c r="AN223" s="3">
        <f t="shared" si="183"/>
        <v>0.21871921182266088</v>
      </c>
      <c r="AO223" s="3">
        <f t="shared" si="154"/>
        <v>0.95137531841130263</v>
      </c>
      <c r="AP223">
        <v>1168</v>
      </c>
      <c r="AQ223">
        <v>7.0630481633881725</v>
      </c>
      <c r="AR223">
        <v>2.2105071449999998</v>
      </c>
      <c r="AS223">
        <v>0.59157372207185877</v>
      </c>
      <c r="AT223" s="3">
        <f>AQ223/VLOOKUP(C223,Sheet3!A$34:C$47,3,FALSE)</f>
        <v>0.97823150475174336</v>
      </c>
      <c r="AV223" s="4">
        <f t="shared" si="155"/>
        <v>0.52638466857407995</v>
      </c>
      <c r="AW223" s="4">
        <f t="shared" si="156"/>
        <v>0.47851263477544725</v>
      </c>
      <c r="AX223" s="4">
        <f t="shared" si="157"/>
        <v>-6.4136437748388467E-2</v>
      </c>
      <c r="AZ223">
        <v>651</v>
      </c>
      <c r="BA223">
        <v>6.4785096422085688</v>
      </c>
      <c r="BB223">
        <v>2.6804222420000001</v>
      </c>
      <c r="BC223" s="3">
        <f t="shared" si="158"/>
        <v>0.9172399072386902</v>
      </c>
      <c r="BD223" s="3">
        <f>BA223/VLOOKUP(C223,Sheet3!A$50:C$63,3,FALSE)</f>
        <v>1.0035813173900254</v>
      </c>
      <c r="BF223" s="4">
        <f t="shared" si="159"/>
        <v>0.75435609401121506</v>
      </c>
      <c r="BG223" s="4">
        <f t="shared" si="160"/>
        <v>1.1637421175986071</v>
      </c>
      <c r="BH223" s="4">
        <f t="shared" si="161"/>
        <v>-6.0300154210620592E-2</v>
      </c>
      <c r="BI223" s="4">
        <f t="shared" si="162"/>
        <v>1.3504898592981232</v>
      </c>
      <c r="BK223">
        <v>1064</v>
      </c>
      <c r="BL223">
        <v>6.9697906699015899</v>
      </c>
      <c r="BM223">
        <v>0.55234659500000005</v>
      </c>
      <c r="BN223" s="3">
        <f t="shared" si="163"/>
        <v>0.98679642396182576</v>
      </c>
      <c r="BO223" s="3">
        <f>BL223/VLOOKUP(C223,Sheet3!A$18:C$31,3,FALSE)</f>
        <v>1.0085609940475178</v>
      </c>
      <c r="BQ223" s="4">
        <f t="shared" si="164"/>
        <v>0.92746580629133857</v>
      </c>
      <c r="BR223" s="4">
        <f t="shared" si="165"/>
        <v>1.4976938739944849</v>
      </c>
      <c r="BS223" s="4">
        <f t="shared" si="166"/>
        <v>-3.8463648773642625E-2</v>
      </c>
      <c r="BT223" s="4">
        <f t="shared" si="167"/>
        <v>0.59292298595319148</v>
      </c>
      <c r="BV223">
        <v>647</v>
      </c>
      <c r="BW223">
        <v>6.4723462945009009</v>
      </c>
      <c r="BX223">
        <v>1.119196836</v>
      </c>
      <c r="BY223" s="3">
        <f t="shared" si="168"/>
        <v>0.91636728856682337</v>
      </c>
      <c r="BZ223" s="3">
        <f>BW223/VLOOKUP(C223,Sheet3!A$98:C$111,3,FALSE)</f>
        <v>0.99571085429059403</v>
      </c>
      <c r="CB223" s="4">
        <f t="shared" si="169"/>
        <v>0.67324567992069717</v>
      </c>
      <c r="CC223" s="4">
        <f t="shared" si="170"/>
        <v>0.8245696093096474</v>
      </c>
      <c r="CD223" s="4">
        <f t="shared" si="171"/>
        <v>-4.7672091039920796E-2</v>
      </c>
      <c r="CE223" s="4">
        <f t="shared" si="172"/>
        <v>0.76566490589033231</v>
      </c>
      <c r="CG223">
        <v>3187</v>
      </c>
      <c r="CH223">
        <v>8.0668353144173359</v>
      </c>
      <c r="CI223">
        <v>3.4827040779999998</v>
      </c>
      <c r="CJ223" s="3">
        <f t="shared" si="173"/>
        <v>1.14211812347994</v>
      </c>
      <c r="CK223" s="3">
        <f>CH223/VLOOKUP(C223,Sheet3!A$114:C$127,3,FALSE)</f>
        <v>1.007037654948709</v>
      </c>
      <c r="CM223" s="4">
        <f t="shared" si="174"/>
        <v>0.82855743839393114</v>
      </c>
      <c r="CN223" s="4">
        <f t="shared" si="175"/>
        <v>1.061857668010022</v>
      </c>
      <c r="CO223" s="4">
        <f t="shared" si="176"/>
        <v>-5.348910459432827E-2</v>
      </c>
      <c r="CP223" s="4">
        <f t="shared" si="177"/>
        <v>0.83814447840071638</v>
      </c>
      <c r="CR223">
        <v>1064</v>
      </c>
      <c r="CS223">
        <v>6.9697906699015899</v>
      </c>
      <c r="CT223">
        <v>6.5094931909999998</v>
      </c>
      <c r="CU223" s="3">
        <f t="shared" si="178"/>
        <v>0.98679642396182576</v>
      </c>
      <c r="CV223" s="3">
        <f>CS223/VLOOKUP(C223,Sheet3!A$130:C$143,3,FALSE)</f>
        <v>1.0136754039255589</v>
      </c>
      <c r="CX223" s="4">
        <f t="shared" si="179"/>
        <v>0.93097913720315673</v>
      </c>
      <c r="CY223" s="4">
        <f t="shared" si="180"/>
        <v>1.2666520806560351</v>
      </c>
      <c r="CZ223" s="4">
        <f t="shared" si="181"/>
        <v>-3.4334331189752827E-2</v>
      </c>
      <c r="DA223" s="4">
        <f t="shared" si="182"/>
        <v>1.0145609533069568</v>
      </c>
    </row>
    <row r="224" spans="1:105" x14ac:dyDescent="0.25">
      <c r="A224">
        <v>16220809</v>
      </c>
      <c r="B224" t="s">
        <v>1977</v>
      </c>
      <c r="C224">
        <v>12</v>
      </c>
      <c r="D224">
        <v>287</v>
      </c>
      <c r="E224" s="3">
        <v>6.4175607530000001</v>
      </c>
      <c r="F224">
        <v>5.6594822157596214</v>
      </c>
      <c r="G224" s="3">
        <f t="shared" si="138"/>
        <v>0.80206088821405275</v>
      </c>
      <c r="H224" s="3">
        <f>F224/VLOOKUP(C224,Sheet3!A$66:C$79,3,FALSE)</f>
        <v>1.1732834914090886</v>
      </c>
      <c r="J224" s="4">
        <f t="shared" si="139"/>
        <v>4.93495961008027</v>
      </c>
      <c r="K224" s="4">
        <f t="shared" si="140"/>
        <v>3.5214465098137322</v>
      </c>
      <c r="L224" s="4">
        <f t="shared" si="141"/>
        <v>1.7901042969278895</v>
      </c>
      <c r="M224" s="4">
        <f t="shared" si="142"/>
        <v>2.4008553144268476</v>
      </c>
      <c r="O224">
        <v>143</v>
      </c>
      <c r="P224">
        <v>4.962844630259907</v>
      </c>
      <c r="Q224">
        <v>4.6873826650000003</v>
      </c>
      <c r="R224">
        <v>0.69867358350827247</v>
      </c>
      <c r="S224" s="3">
        <f t="shared" si="143"/>
        <v>0.70333352424543949</v>
      </c>
      <c r="T224" s="3">
        <f>P224/VLOOKUP(C224,Sheet3!A$82:C$95,3,FALSE)</f>
        <v>0.99992356700392726</v>
      </c>
      <c r="V224" s="4">
        <f t="shared" si="144"/>
        <v>0.70296856176499667</v>
      </c>
      <c r="W224" s="4">
        <f t="shared" si="145"/>
        <v>0.83359901602904174</v>
      </c>
      <c r="X224" s="4">
        <f t="shared" si="146"/>
        <v>-4.8039448812400985E-2</v>
      </c>
      <c r="Y224" s="4">
        <f t="shared" si="147"/>
        <v>0.27495551791255818</v>
      </c>
      <c r="AA224">
        <v>324</v>
      </c>
      <c r="AB224">
        <v>5.780743515792329</v>
      </c>
      <c r="AC224">
        <v>0.58018926999999998</v>
      </c>
      <c r="AD224" s="3">
        <f t="shared" si="148"/>
        <v>0.81924601969823574</v>
      </c>
      <c r="AE224" t="s">
        <v>1977</v>
      </c>
      <c r="AF224">
        <v>0.42474773862999865</v>
      </c>
      <c r="AG224" s="3">
        <f>AB224/VLOOKUP(C224,Sheet3!A$2:C$15,3,FALSE)</f>
        <v>0.96437063965557623</v>
      </c>
      <c r="AI224" s="4">
        <f t="shared" si="149"/>
        <v>0.33890394155451281</v>
      </c>
      <c r="AJ224" s="4">
        <f t="shared" si="150"/>
        <v>0.28146172173529638</v>
      </c>
      <c r="AK224" s="4">
        <f t="shared" si="151"/>
        <v>-0.17143068000812711</v>
      </c>
      <c r="AL224" s="4">
        <f t="shared" si="152"/>
        <v>0.37729423114146804</v>
      </c>
      <c r="AM224" s="3">
        <f t="shared" si="153"/>
        <v>0.71255089233291136</v>
      </c>
      <c r="AN224" s="3">
        <f t="shared" si="183"/>
        <v>0.21970443349753774</v>
      </c>
      <c r="AO224" s="3">
        <f t="shared" si="154"/>
        <v>0.95157532595430117</v>
      </c>
      <c r="AP224">
        <v>1160</v>
      </c>
      <c r="AQ224">
        <v>7.0561752841004104</v>
      </c>
      <c r="AR224">
        <v>2.1538853250000001</v>
      </c>
      <c r="AS224">
        <v>0.58605373236567748</v>
      </c>
      <c r="AT224" s="3">
        <f>AQ224/VLOOKUP(C224,Sheet3!A$34:C$47,3,FALSE)</f>
        <v>0.97727961161833743</v>
      </c>
      <c r="AV224" s="4">
        <f t="shared" si="155"/>
        <v>0.51894992895466185</v>
      </c>
      <c r="AW224" s="4">
        <f t="shared" si="156"/>
        <v>0.43953654001868897</v>
      </c>
      <c r="AX224" s="4">
        <f t="shared" si="157"/>
        <v>-6.4303670728994386E-2</v>
      </c>
      <c r="AZ224">
        <v>893</v>
      </c>
      <c r="BA224">
        <v>6.7945865808764987</v>
      </c>
      <c r="BB224">
        <v>4.1958202690000004</v>
      </c>
      <c r="BC224" s="3">
        <f t="shared" si="158"/>
        <v>0.96292769202979611</v>
      </c>
      <c r="BD224" s="3">
        <f>BA224/VLOOKUP(C224,Sheet3!A$50:C$63,3,FALSE)</f>
        <v>1.0525445709812988</v>
      </c>
      <c r="BF224" s="4">
        <f t="shared" si="159"/>
        <v>1.0521088399785135</v>
      </c>
      <c r="BG224" s="4">
        <f t="shared" si="160"/>
        <v>1.6756198193154015</v>
      </c>
      <c r="BH224" s="4">
        <f t="shared" si="161"/>
        <v>-5.8950320444004785E-2</v>
      </c>
      <c r="BI224" s="4">
        <f t="shared" si="162"/>
        <v>1.9390372697675513</v>
      </c>
      <c r="BK224">
        <v>1022</v>
      </c>
      <c r="BL224">
        <v>6.9295167707636498</v>
      </c>
      <c r="BM224">
        <v>0.40627867600000001</v>
      </c>
      <c r="BN224" s="3">
        <f t="shared" si="163"/>
        <v>0.98204997633460744</v>
      </c>
      <c r="BO224" s="3">
        <f>BL224/VLOOKUP(C224,Sheet3!A$18:C$31,3,FALSE)</f>
        <v>1.0027331742933121</v>
      </c>
      <c r="BQ224" s="4">
        <f t="shared" si="164"/>
        <v>0.76957960733138664</v>
      </c>
      <c r="BR224" s="4">
        <f t="shared" si="165"/>
        <v>1.1025609611235259</v>
      </c>
      <c r="BS224" s="4">
        <f t="shared" si="166"/>
        <v>-5.7398848785676991E-2</v>
      </c>
      <c r="BT224" s="4">
        <f t="shared" si="167"/>
        <v>0.44413424926731854</v>
      </c>
      <c r="BV224">
        <v>780</v>
      </c>
      <c r="BW224">
        <v>6.6592939196836376</v>
      </c>
      <c r="BX224">
        <v>1.4558160389999999</v>
      </c>
      <c r="BY224" s="3">
        <f t="shared" si="168"/>
        <v>0.94375403835119287</v>
      </c>
      <c r="BZ224" s="3">
        <f>BW224/VLOOKUP(C224,Sheet3!A$98:C$111,3,FALSE)</f>
        <v>1.0244710242673543</v>
      </c>
      <c r="CB224" s="4">
        <f t="shared" si="169"/>
        <v>0.98611115237246294</v>
      </c>
      <c r="CC224" s="4">
        <f t="shared" si="170"/>
        <v>1.3279325118740486</v>
      </c>
      <c r="CD224" s="4">
        <f t="shared" si="171"/>
        <v>-3.8586668035446095E-2</v>
      </c>
      <c r="CE224" s="4">
        <f t="shared" si="172"/>
        <v>1.1860715939966957</v>
      </c>
      <c r="CG224">
        <v>2087</v>
      </c>
      <c r="CH224">
        <v>7.6434829070772006</v>
      </c>
      <c r="CI224">
        <v>1.85801602</v>
      </c>
      <c r="CJ224" s="3">
        <f t="shared" si="173"/>
        <v>1.0832331396727293</v>
      </c>
      <c r="CK224" s="3">
        <f>CH224/VLOOKUP(C224,Sheet3!A$114:C$127,3,FALSE)</f>
        <v>0.95418770836026867</v>
      </c>
      <c r="CM224" s="4">
        <f t="shared" si="174"/>
        <v>0.19332415299248856</v>
      </c>
      <c r="CN224" s="4">
        <f t="shared" si="175"/>
        <v>9.8270221432801716E-2</v>
      </c>
      <c r="CO224" s="4">
        <f t="shared" si="176"/>
        <v>-0.12073619104210317</v>
      </c>
      <c r="CP224" s="4">
        <f t="shared" si="177"/>
        <v>0.16803979198792549</v>
      </c>
      <c r="CR224">
        <v>689</v>
      </c>
      <c r="CS224">
        <v>6.5352412710136587</v>
      </c>
      <c r="CT224">
        <v>3.5202816559999999</v>
      </c>
      <c r="CU224" s="3">
        <f t="shared" si="178"/>
        <v>0.92617331739751907</v>
      </c>
      <c r="CV224" s="3">
        <f>CS224/VLOOKUP(C224,Sheet3!A$130:C$143,3,FALSE)</f>
        <v>0.95047522212590208</v>
      </c>
      <c r="CX224" s="4">
        <f t="shared" si="179"/>
        <v>0.20078730841110587</v>
      </c>
      <c r="CY224" s="4">
        <f t="shared" si="180"/>
        <v>5.4669482505595196E-2</v>
      </c>
      <c r="CZ224" s="4">
        <f t="shared" si="181"/>
        <v>-7.4682035932188515E-2</v>
      </c>
      <c r="DA224" s="4">
        <f t="shared" si="182"/>
        <v>0.18212453186966437</v>
      </c>
    </row>
    <row r="225" spans="1:105" x14ac:dyDescent="0.25">
      <c r="A225">
        <v>16220827</v>
      </c>
      <c r="B225" t="s">
        <v>1977</v>
      </c>
      <c r="C225">
        <v>12</v>
      </c>
      <c r="D225">
        <v>116</v>
      </c>
      <c r="E225" s="3">
        <v>1.3054089680000001</v>
      </c>
      <c r="F225">
        <v>4.7535901911063645</v>
      </c>
      <c r="G225" s="3">
        <f t="shared" si="138"/>
        <v>0.7025503254373846</v>
      </c>
      <c r="H225" s="3">
        <f>F225/VLOOKUP(C225,Sheet3!A$66:C$79,3,FALSE)</f>
        <v>0.98548041738137693</v>
      </c>
      <c r="J225" s="4">
        <f t="shared" si="139"/>
        <v>0.55078242717383363</v>
      </c>
      <c r="K225" s="4">
        <f t="shared" si="140"/>
        <v>0.70205372137614852</v>
      </c>
      <c r="L225" s="4">
        <f t="shared" si="141"/>
        <v>-0.18362443211758353</v>
      </c>
      <c r="M225" s="4">
        <f t="shared" si="142"/>
        <v>0.5273822933604384</v>
      </c>
      <c r="O225">
        <v>189</v>
      </c>
      <c r="P225">
        <v>5.2417470150596426</v>
      </c>
      <c r="Q225">
        <v>35.731568410000001</v>
      </c>
      <c r="R225">
        <v>3.6165629966675148</v>
      </c>
      <c r="S225" s="3">
        <f t="shared" si="143"/>
        <v>0.77469679194905405</v>
      </c>
      <c r="T225" s="3">
        <f>P225/VLOOKUP(C225,Sheet3!A$82:C$95,3,FALSE)</f>
        <v>1.0561173607315073</v>
      </c>
      <c r="V225" s="4">
        <f t="shared" si="144"/>
        <v>2.3711373300715279</v>
      </c>
      <c r="W225" s="4">
        <f t="shared" si="145"/>
        <v>3.3962833668597265</v>
      </c>
      <c r="X225" s="4">
        <f t="shared" si="146"/>
        <v>-8.3660807090741966E-3</v>
      </c>
      <c r="Y225" s="4">
        <f t="shared" si="147"/>
        <v>0.60728588995355293</v>
      </c>
      <c r="AA225">
        <v>428</v>
      </c>
      <c r="AB225">
        <v>6.0591231955817966</v>
      </c>
      <c r="AC225">
        <v>1.3168953670000001</v>
      </c>
      <c r="AD225" s="3">
        <f t="shared" si="148"/>
        <v>0.89549978054175672</v>
      </c>
      <c r="AE225" t="s">
        <v>1977</v>
      </c>
      <c r="AF225">
        <v>0.82466918425885449</v>
      </c>
      <c r="AG225" s="3">
        <f>AB225/VLOOKUP(C225,Sheet3!A$2:C$15,3,FALSE)</f>
        <v>1.0108112383661534</v>
      </c>
      <c r="AI225" s="4">
        <f t="shared" si="149"/>
        <v>0.86053290478419775</v>
      </c>
      <c r="AJ225" s="4">
        <f t="shared" si="150"/>
        <v>1.2424712824588204</v>
      </c>
      <c r="AK225" s="4">
        <f t="shared" si="151"/>
        <v>-5.3321781682283811E-2</v>
      </c>
      <c r="AL225" s="4">
        <f t="shared" si="152"/>
        <v>2.0863619845244097</v>
      </c>
      <c r="AM225" s="3">
        <f t="shared" si="153"/>
        <v>0.42293663729529141</v>
      </c>
      <c r="AN225" s="3">
        <f t="shared" si="183"/>
        <v>0.22068965517241459</v>
      </c>
      <c r="AO225" s="3">
        <f t="shared" si="154"/>
        <v>0.95177484723387606</v>
      </c>
      <c r="AP225">
        <v>868</v>
      </c>
      <c r="AQ225">
        <v>6.7661917146603505</v>
      </c>
      <c r="AR225">
        <v>5.3440438E-2</v>
      </c>
      <c r="AS225">
        <v>0.38237409342596929</v>
      </c>
      <c r="AT225" s="3">
        <f>AQ225/VLOOKUP(C225,Sheet3!A$34:C$47,3,FALSE)</f>
        <v>0.93711691458944546</v>
      </c>
      <c r="AV225" s="4">
        <f t="shared" si="155"/>
        <v>0.26606860986040576</v>
      </c>
      <c r="AW225" s="4">
        <f t="shared" si="156"/>
        <v>1.289060983107756E-2</v>
      </c>
      <c r="AX225" s="4">
        <f t="shared" si="157"/>
        <v>-7.0507350848274655E-2</v>
      </c>
      <c r="AZ225">
        <v>1045</v>
      </c>
      <c r="BA225">
        <v>6.9517721643989114</v>
      </c>
      <c r="BB225">
        <v>5.1558496949999997</v>
      </c>
      <c r="BC225" s="3">
        <f t="shared" si="158"/>
        <v>1.0274276073698092</v>
      </c>
      <c r="BD225" s="3">
        <f>BA225/VLOOKUP(C225,Sheet3!A$50:C$63,3,FALSE)</f>
        <v>1.0768940778429363</v>
      </c>
      <c r="BF225" s="4">
        <f t="shared" si="159"/>
        <v>1.2216043741248013</v>
      </c>
      <c r="BG225" s="4">
        <f t="shared" si="160"/>
        <v>1.8856912890622586</v>
      </c>
      <c r="BH225" s="4">
        <f t="shared" si="161"/>
        <v>-5.8095178683839614E-2</v>
      </c>
      <c r="BI225" s="4">
        <f t="shared" si="162"/>
        <v>2.8117700273025763</v>
      </c>
      <c r="BK225">
        <v>950</v>
      </c>
      <c r="BL225">
        <v>6.8564619845945867</v>
      </c>
      <c r="BM225">
        <v>0.15235696000000001</v>
      </c>
      <c r="BN225" s="3">
        <f t="shared" si="163"/>
        <v>1.0133413704105734</v>
      </c>
      <c r="BO225" s="3">
        <f>BL225/VLOOKUP(C225,Sheet3!A$18:C$31,3,FALSE)</f>
        <v>0.9921618083444349</v>
      </c>
      <c r="BQ225" s="4">
        <f t="shared" si="164"/>
        <v>0.53110323550392491</v>
      </c>
      <c r="BR225" s="4">
        <f t="shared" si="165"/>
        <v>0.51411510041638953</v>
      </c>
      <c r="BS225" s="4">
        <f t="shared" si="166"/>
        <v>-9.0315443427235395E-2</v>
      </c>
      <c r="BT225" s="4">
        <f t="shared" si="167"/>
        <v>1.9254316177117727</v>
      </c>
      <c r="BV225">
        <v>626</v>
      </c>
      <c r="BW225">
        <v>6.4393503711000983</v>
      </c>
      <c r="BX225">
        <v>1.066081297</v>
      </c>
      <c r="BY225" s="3">
        <f t="shared" si="168"/>
        <v>0.9516949330814729</v>
      </c>
      <c r="BZ225" s="3">
        <f>BW225/VLOOKUP(C225,Sheet3!A$98:C$111,3,FALSE)</f>
        <v>0.99063473543313507</v>
      </c>
      <c r="CB225" s="4">
        <f t="shared" si="169"/>
        <v>0.62574692651355968</v>
      </c>
      <c r="CC225" s="4">
        <f t="shared" si="170"/>
        <v>0.74885778757395116</v>
      </c>
      <c r="CD225" s="4">
        <f t="shared" si="171"/>
        <v>-4.9105690595813253E-2</v>
      </c>
      <c r="CE225" s="4">
        <f t="shared" si="172"/>
        <v>1.3022430257587376</v>
      </c>
      <c r="CG225">
        <v>2913</v>
      </c>
      <c r="CH225">
        <v>7.9769387569594343</v>
      </c>
      <c r="CI225">
        <v>3.079994101</v>
      </c>
      <c r="CJ225" s="3">
        <f t="shared" si="173"/>
        <v>1.1789406941685898</v>
      </c>
      <c r="CK225" s="3">
        <f>CH225/VLOOKUP(C225,Sheet3!A$114:C$127,3,FALSE)</f>
        <v>0.99581525919103564</v>
      </c>
      <c r="CM225" s="4">
        <f t="shared" si="174"/>
        <v>0.639592016245075</v>
      </c>
      <c r="CN225" s="4">
        <f t="shared" si="175"/>
        <v>0.71808612890719736</v>
      </c>
      <c r="CO225" s="4">
        <f t="shared" si="176"/>
        <v>-7.01575798153731E-2</v>
      </c>
      <c r="CP225" s="4">
        <f t="shared" si="177"/>
        <v>1.6343768607813525</v>
      </c>
      <c r="CR225">
        <v>1177</v>
      </c>
      <c r="CS225">
        <v>7.0707241072602764</v>
      </c>
      <c r="CT225">
        <v>7.4101593909999997</v>
      </c>
      <c r="CU225" s="3">
        <f t="shared" si="178"/>
        <v>1.0450079461893007</v>
      </c>
      <c r="CV225" s="3">
        <f>CS225/VLOOKUP(C225,Sheet3!A$130:C$143,3,FALSE)</f>
        <v>1.0283550044659302</v>
      </c>
      <c r="CX225" s="4">
        <f t="shared" si="179"/>
        <v>1.2159639513465841</v>
      </c>
      <c r="CY225" s="4">
        <f t="shared" si="180"/>
        <v>1.8600488584489208</v>
      </c>
      <c r="CZ225" s="4">
        <f t="shared" si="181"/>
        <v>-2.217734146734714E-2</v>
      </c>
      <c r="DA225" s="4">
        <f t="shared" si="182"/>
        <v>3.0514428805679965</v>
      </c>
    </row>
    <row r="226" spans="1:105" x14ac:dyDescent="0.25">
      <c r="A226">
        <v>16220837</v>
      </c>
      <c r="B226" t="s">
        <v>1977</v>
      </c>
      <c r="C226">
        <v>12</v>
      </c>
      <c r="D226">
        <v>84</v>
      </c>
      <c r="E226" s="3">
        <v>0.32048649800000001</v>
      </c>
      <c r="F226">
        <v>4.4308167988433134</v>
      </c>
      <c r="G226" s="3">
        <f t="shared" si="138"/>
        <v>0.64436391688320616</v>
      </c>
      <c r="H226" s="3">
        <f>F226/VLOOKUP(C226,Sheet3!A$66:C$79,3,FALSE)</f>
        <v>0.91856533961087139</v>
      </c>
      <c r="J226" s="4">
        <f t="shared" si="139"/>
        <v>0.11908131051035883</v>
      </c>
      <c r="K226" s="4">
        <f t="shared" si="140"/>
        <v>2.5949559853175628E-2</v>
      </c>
      <c r="L226" s="4">
        <f t="shared" si="141"/>
        <v>-0.56388891890872217</v>
      </c>
      <c r="M226" s="4">
        <f t="shared" si="142"/>
        <v>0.13705624646795814</v>
      </c>
      <c r="O226">
        <v>222</v>
      </c>
      <c r="P226">
        <v>5.4026773818722793</v>
      </c>
      <c r="Q226">
        <v>58.504759829999998</v>
      </c>
      <c r="R226">
        <v>6.6310053925261769</v>
      </c>
      <c r="S226" s="3">
        <f t="shared" si="143"/>
        <v>0.78569945847193123</v>
      </c>
      <c r="T226" s="3">
        <f>P226/VLOOKUP(C226,Sheet3!A$82:C$95,3,FALSE)</f>
        <v>1.0885419233384803</v>
      </c>
      <c r="V226" s="4">
        <f t="shared" si="144"/>
        <v>3.9127983828576105</v>
      </c>
      <c r="W226" s="4">
        <f t="shared" si="145"/>
        <v>3.8781214537524646</v>
      </c>
      <c r="X226" s="4">
        <f t="shared" si="146"/>
        <v>2.0737250056774605E-2</v>
      </c>
      <c r="Y226" s="4">
        <f t="shared" si="147"/>
        <v>0.61636860452787223</v>
      </c>
      <c r="AA226">
        <v>303</v>
      </c>
      <c r="AB226">
        <v>5.7137328055093688</v>
      </c>
      <c r="AC226">
        <v>0.43214012299999999</v>
      </c>
      <c r="AD226" s="3">
        <f t="shared" si="148"/>
        <v>0.83093556283871162</v>
      </c>
      <c r="AE226" t="s">
        <v>1977</v>
      </c>
      <c r="AF226">
        <v>0.35328596259767242</v>
      </c>
      <c r="AG226" s="3">
        <f>AB226/VLOOKUP(C226,Sheet3!A$2:C$15,3,FALSE)</f>
        <v>0.95319159990700231</v>
      </c>
      <c r="AI226" s="4">
        <f t="shared" si="149"/>
        <v>0.25845187125633107</v>
      </c>
      <c r="AJ226" s="4">
        <f t="shared" si="150"/>
        <v>0.16920597287810793</v>
      </c>
      <c r="AK226" s="4">
        <f t="shared" si="151"/>
        <v>-0.19516595479607396</v>
      </c>
      <c r="AL226" s="4">
        <f t="shared" si="152"/>
        <v>0.54421770782430101</v>
      </c>
      <c r="AM226" s="3">
        <f t="shared" si="153"/>
        <v>0.77224619739407663</v>
      </c>
      <c r="AN226" s="3">
        <f t="shared" si="183"/>
        <v>0.22167487684729145</v>
      </c>
      <c r="AO226" s="3">
        <f t="shared" si="154"/>
        <v>0.95197388687000573</v>
      </c>
      <c r="AP226">
        <v>969</v>
      </c>
      <c r="AQ226">
        <v>6.8762646118907664</v>
      </c>
      <c r="AR226">
        <v>0.79167757000000005</v>
      </c>
      <c r="AS226">
        <v>0.45307072426619177</v>
      </c>
      <c r="AT226" s="3">
        <f>AQ226/VLOOKUP(C226,Sheet3!A$34:C$47,3,FALSE)</f>
        <v>0.95236200047860076</v>
      </c>
      <c r="AV226" s="4">
        <f t="shared" si="155"/>
        <v>0.34858079955742916</v>
      </c>
      <c r="AW226" s="4">
        <f t="shared" si="156"/>
        <v>7.5700751890508025E-2</v>
      </c>
      <c r="AX226" s="4">
        <f t="shared" si="157"/>
        <v>-6.832696180429261E-2</v>
      </c>
      <c r="AZ226">
        <v>484</v>
      </c>
      <c r="BA226">
        <v>6.1820849067166321</v>
      </c>
      <c r="BB226">
        <v>1.6478457719999999</v>
      </c>
      <c r="BC226" s="3">
        <f t="shared" si="158"/>
        <v>0.89904697617748375</v>
      </c>
      <c r="BD226" s="3">
        <f>BA226/VLOOKUP(C226,Sheet3!A$50:C$63,3,FALSE)</f>
        <v>0.95766237260466702</v>
      </c>
      <c r="BF226" s="4">
        <f t="shared" si="159"/>
        <v>0.52704104274862573</v>
      </c>
      <c r="BG226" s="4">
        <f t="shared" si="160"/>
        <v>0.64412246731004319</v>
      </c>
      <c r="BH226" s="4">
        <f t="shared" si="161"/>
        <v>-6.1219916913874378E-2</v>
      </c>
      <c r="BI226" s="4">
        <f t="shared" si="162"/>
        <v>1.117508922559399</v>
      </c>
      <c r="BK226">
        <v>910</v>
      </c>
      <c r="BL226">
        <v>6.8134445995108956</v>
      </c>
      <c r="BM226">
        <v>6.2906589999999997E-3</v>
      </c>
      <c r="BN226" s="3">
        <f t="shared" si="163"/>
        <v>0.99086422412086361</v>
      </c>
      <c r="BO226" s="3">
        <f>BL226/VLOOKUP(C226,Sheet3!A$18:C$31,3,FALSE)</f>
        <v>0.98593699346603558</v>
      </c>
      <c r="BQ226" s="4">
        <f t="shared" si="164"/>
        <v>0.417657210998576</v>
      </c>
      <c r="BR226" s="4">
        <f t="shared" si="165"/>
        <v>0.29064211408025775</v>
      </c>
      <c r="BS226" s="4">
        <f t="shared" si="166"/>
        <v>-0.10925043369332534</v>
      </c>
      <c r="BT226" s="4">
        <f t="shared" si="167"/>
        <v>0.72010837428796515</v>
      </c>
      <c r="BV226">
        <v>393</v>
      </c>
      <c r="BW226">
        <v>5.9738096118692612</v>
      </c>
      <c r="BX226">
        <v>0.477627894</v>
      </c>
      <c r="BY226" s="3">
        <f t="shared" si="168"/>
        <v>0.86875795930526922</v>
      </c>
      <c r="BZ226" s="3">
        <f>BW226/VLOOKUP(C226,Sheet3!A$98:C$111,3,FALSE)</f>
        <v>0.9190155781771846</v>
      </c>
      <c r="CB226" s="4">
        <f t="shared" si="169"/>
        <v>0.17559174178651135</v>
      </c>
      <c r="CC226" s="4">
        <f t="shared" si="170"/>
        <v>8.209736218720072E-2</v>
      </c>
      <c r="CD226" s="4">
        <f t="shared" si="171"/>
        <v>-6.4988171562526315E-2</v>
      </c>
      <c r="CE226" s="4">
        <f t="shared" si="172"/>
        <v>0.21578155487314066</v>
      </c>
      <c r="CG226">
        <v>2316</v>
      </c>
      <c r="CH226">
        <v>7.7475968386928855</v>
      </c>
      <c r="CI226">
        <v>2.198224797</v>
      </c>
      <c r="CJ226" s="3">
        <f t="shared" si="173"/>
        <v>1.1267159244127065</v>
      </c>
      <c r="CK226" s="3">
        <f>CH226/VLOOKUP(C226,Sheet3!A$114:C$127,3,FALSE)</f>
        <v>0.96718495516836511</v>
      </c>
      <c r="CM226" s="4">
        <f t="shared" si="174"/>
        <v>0.29404935976247154</v>
      </c>
      <c r="CN226" s="4">
        <f t="shared" si="175"/>
        <v>0.19281982098641237</v>
      </c>
      <c r="CO226" s="4">
        <f t="shared" si="176"/>
        <v>-0.10665468848869993</v>
      </c>
      <c r="CP226" s="4">
        <f t="shared" si="177"/>
        <v>0.58228458774813563</v>
      </c>
      <c r="CR226">
        <v>1228</v>
      </c>
      <c r="CS226">
        <v>7.1131421087070876</v>
      </c>
      <c r="CT226">
        <v>7.8166450630000002</v>
      </c>
      <c r="CU226" s="3">
        <f t="shared" si="178"/>
        <v>1.0344485720352736</v>
      </c>
      <c r="CV226" s="3">
        <f>CS226/VLOOKUP(C226,Sheet3!A$130:C$143,3,FALSE)</f>
        <v>1.034524211948157</v>
      </c>
      <c r="CX226" s="4">
        <f t="shared" si="179"/>
        <v>1.3501979727435587</v>
      </c>
      <c r="CY226" s="4">
        <f t="shared" si="180"/>
        <v>2.1777117631126375</v>
      </c>
      <c r="CZ226" s="4">
        <f t="shared" si="181"/>
        <v>-1.6690689323845834E-2</v>
      </c>
      <c r="DA226" s="4">
        <f t="shared" si="182"/>
        <v>2.5919105511895566</v>
      </c>
    </row>
    <row r="227" spans="1:105" x14ac:dyDescent="0.25">
      <c r="A227">
        <v>16220859</v>
      </c>
      <c r="B227" t="s">
        <v>1977</v>
      </c>
      <c r="C227">
        <v>12</v>
      </c>
      <c r="D227">
        <v>106</v>
      </c>
      <c r="E227" s="3">
        <v>1.0000184599999999</v>
      </c>
      <c r="F227">
        <v>4.6634390941120669</v>
      </c>
      <c r="G227" s="3">
        <f t="shared" si="138"/>
        <v>0.67461486926536096</v>
      </c>
      <c r="H227" s="3">
        <f>F227/VLOOKUP(C227,Sheet3!A$66:C$79,3,FALSE)</f>
        <v>0.96679093488043544</v>
      </c>
      <c r="J227" s="4">
        <f t="shared" si="139"/>
        <v>0.38262520067377742</v>
      </c>
      <c r="K227" s="4">
        <f t="shared" si="140"/>
        <v>0.40055109330573541</v>
      </c>
      <c r="L227" s="4">
        <f t="shared" si="141"/>
        <v>-0.3015313418822731</v>
      </c>
      <c r="M227" s="4">
        <f t="shared" si="142"/>
        <v>0.30925967309632818</v>
      </c>
      <c r="O227">
        <v>133</v>
      </c>
      <c r="P227">
        <v>4.8903491282217537</v>
      </c>
      <c r="Q227">
        <v>0</v>
      </c>
      <c r="R227">
        <v>0.36671366557065649</v>
      </c>
      <c r="S227" s="3">
        <f t="shared" si="143"/>
        <v>0.70743976091864236</v>
      </c>
      <c r="T227" s="3">
        <f>P227/VLOOKUP(C227,Sheet3!A$82:C$95,3,FALSE)</f>
        <v>0.98531703256846692</v>
      </c>
      <c r="V227" s="4">
        <f t="shared" si="144"/>
        <v>0.45971876976751402</v>
      </c>
      <c r="W227" s="4">
        <f t="shared" si="145"/>
        <v>0.36871048745007667</v>
      </c>
      <c r="X227" s="4">
        <f t="shared" si="146"/>
        <v>-5.4029757575440443E-2</v>
      </c>
      <c r="Y227" s="4">
        <f t="shared" si="147"/>
        <v>0.31870006687541524</v>
      </c>
      <c r="AA227">
        <v>422</v>
      </c>
      <c r="AB227">
        <v>6.045005314036012</v>
      </c>
      <c r="AC227">
        <v>1.274279409</v>
      </c>
      <c r="AD227" s="3">
        <f t="shared" si="148"/>
        <v>0.87447276298422205</v>
      </c>
      <c r="AE227" t="s">
        <v>1977</v>
      </c>
      <c r="AF227">
        <v>0.80016407283178359</v>
      </c>
      <c r="AG227" s="3">
        <f>AB227/VLOOKUP(C227,Sheet3!A$2:C$15,3,FALSE)</f>
        <v>1.0084560274110754</v>
      </c>
      <c r="AI227" s="4">
        <f t="shared" si="149"/>
        <v>0.82608239635771619</v>
      </c>
      <c r="AJ227" s="4">
        <f t="shared" si="150"/>
        <v>1.1957961438886906</v>
      </c>
      <c r="AK227" s="4">
        <f t="shared" si="151"/>
        <v>-6.0153982299296506E-2</v>
      </c>
      <c r="AL227" s="4">
        <f t="shared" si="152"/>
        <v>1.4932982625214468</v>
      </c>
      <c r="AM227" s="3">
        <f t="shared" si="153"/>
        <v>0.43776090512677146</v>
      </c>
      <c r="AN227" s="3">
        <f t="shared" si="183"/>
        <v>0.22266009852216831</v>
      </c>
      <c r="AO227" s="3">
        <f t="shared" si="154"/>
        <v>0.95217244942654111</v>
      </c>
      <c r="AP227">
        <v>1005</v>
      </c>
      <c r="AQ227">
        <v>6.9127428204931762</v>
      </c>
      <c r="AR227">
        <v>1.050417819</v>
      </c>
      <c r="AS227">
        <v>0.47826241188224683</v>
      </c>
      <c r="AT227" s="3">
        <f>AQ227/VLOOKUP(C227,Sheet3!A$34:C$47,3,FALSE)</f>
        <v>0.95741422893100669</v>
      </c>
      <c r="AV227" s="4">
        <f t="shared" si="155"/>
        <v>0.37945144354284177</v>
      </c>
      <c r="AW227" s="4">
        <f t="shared" si="156"/>
        <v>0.10590801088091925</v>
      </c>
      <c r="AX227" s="4">
        <f t="shared" si="157"/>
        <v>-6.7562770490008014E-2</v>
      </c>
      <c r="AZ227">
        <v>299</v>
      </c>
      <c r="BA227">
        <v>5.7004435733906869</v>
      </c>
      <c r="BB227">
        <v>0.52645687900000004</v>
      </c>
      <c r="BC227" s="3">
        <f t="shared" si="158"/>
        <v>0.82462833081124232</v>
      </c>
      <c r="BD227" s="3">
        <f>BA227/VLOOKUP(C227,Sheet3!A$50:C$63,3,FALSE)</f>
        <v>0.88305165648262418</v>
      </c>
      <c r="BF227" s="4">
        <f t="shared" si="159"/>
        <v>0.26007996129576227</v>
      </c>
      <c r="BG227" s="4">
        <f t="shared" si="160"/>
        <v>6.9344798289809467E-2</v>
      </c>
      <c r="BH227" s="4">
        <f t="shared" si="161"/>
        <v>-6.2218788871148824E-2</v>
      </c>
      <c r="BI227" s="4">
        <f t="shared" si="162"/>
        <v>0.26978086212254077</v>
      </c>
      <c r="BK227">
        <v>877</v>
      </c>
      <c r="BL227">
        <v>6.776506992372183</v>
      </c>
      <c r="BM227">
        <v>0</v>
      </c>
      <c r="BN227" s="3">
        <f t="shared" si="163"/>
        <v>0.98029207339854807</v>
      </c>
      <c r="BO227" s="3">
        <f>BL227/VLOOKUP(C227,Sheet3!A$18:C$31,3,FALSE)</f>
        <v>0.9805919506178431</v>
      </c>
      <c r="BQ227" s="4">
        <f t="shared" si="164"/>
        <v>0.33491404498444549</v>
      </c>
      <c r="BR227" s="4">
        <f t="shared" si="165"/>
        <v>0.1461368991037047</v>
      </c>
      <c r="BS227" s="4">
        <f t="shared" si="166"/>
        <v>-0.11006590972110734</v>
      </c>
      <c r="BT227" s="4">
        <f t="shared" si="167"/>
        <v>0.41238555095273816</v>
      </c>
      <c r="BV227">
        <v>617</v>
      </c>
      <c r="BW227">
        <v>6.4248690239053881</v>
      </c>
      <c r="BX227">
        <v>1.0433207339999999</v>
      </c>
      <c r="BY227" s="3">
        <f t="shared" si="168"/>
        <v>0.92942399142327969</v>
      </c>
      <c r="BZ227" s="3">
        <f>BW227/VLOOKUP(C227,Sheet3!A$98:C$111,3,FALSE)</f>
        <v>0.98840691356909571</v>
      </c>
      <c r="CB227" s="4">
        <f t="shared" si="169"/>
        <v>0.60561123046026677</v>
      </c>
      <c r="CC227" s="4">
        <f t="shared" si="170"/>
        <v>0.71405386537925897</v>
      </c>
      <c r="CD227" s="4">
        <f t="shared" si="171"/>
        <v>-4.9720002972623779E-2</v>
      </c>
      <c r="CE227" s="4">
        <f t="shared" si="172"/>
        <v>0.96940055718810358</v>
      </c>
      <c r="CG227">
        <v>3557</v>
      </c>
      <c r="CH227">
        <v>8.1766727719484553</v>
      </c>
      <c r="CI227">
        <v>4.0249076229999998</v>
      </c>
      <c r="CJ227" s="3">
        <f t="shared" si="173"/>
        <v>1.18284058647579</v>
      </c>
      <c r="CK227" s="3">
        <f>CH227/VLOOKUP(C227,Sheet3!A$114:C$127,3,FALSE)</f>
        <v>1.0207494082381285</v>
      </c>
      <c r="CM227" s="4">
        <f t="shared" si="174"/>
        <v>1.1045602149981437</v>
      </c>
      <c r="CN227" s="4">
        <f t="shared" si="175"/>
        <v>1.575536360758419</v>
      </c>
      <c r="CO227" s="4">
        <f t="shared" si="176"/>
        <v>-3.1046883465560043E-2</v>
      </c>
      <c r="CP227" s="4">
        <f t="shared" si="177"/>
        <v>1.7296870405856772</v>
      </c>
      <c r="CR227">
        <v>1072</v>
      </c>
      <c r="CS227">
        <v>6.9772813416307473</v>
      </c>
      <c r="CT227">
        <v>6.5732582070000003</v>
      </c>
      <c r="CU227" s="3">
        <f t="shared" si="178"/>
        <v>1.0093361669620116</v>
      </c>
      <c r="CV227" s="3">
        <f>CS227/VLOOKUP(C227,Sheet3!A$130:C$143,3,FALSE)</f>
        <v>1.0147648354523218</v>
      </c>
      <c r="CX227" s="4">
        <f t="shared" si="179"/>
        <v>0.95049141428114015</v>
      </c>
      <c r="CY227" s="4">
        <f t="shared" si="180"/>
        <v>1.3058727938093164</v>
      </c>
      <c r="CZ227" s="4">
        <f t="shared" si="181"/>
        <v>-3.3473645350580623E-2</v>
      </c>
      <c r="DA227" s="4">
        <f t="shared" si="182"/>
        <v>1.7296870405856772</v>
      </c>
    </row>
    <row r="228" spans="1:105" x14ac:dyDescent="0.25">
      <c r="A228">
        <v>16220905</v>
      </c>
      <c r="B228" t="s">
        <v>1977</v>
      </c>
      <c r="C228">
        <v>12</v>
      </c>
      <c r="D228">
        <v>104</v>
      </c>
      <c r="E228" s="3">
        <v>0.93874347599999997</v>
      </c>
      <c r="F228">
        <v>4.6443908991413725</v>
      </c>
      <c r="G228" s="3">
        <f t="shared" si="138"/>
        <v>0.68422170972459484</v>
      </c>
      <c r="H228" s="3">
        <f>F228/VLOOKUP(C228,Sheet3!A$66:C$79,3,FALSE)</f>
        <v>0.96284199894456068</v>
      </c>
      <c r="J228" s="4">
        <f t="shared" si="139"/>
        <v>0.35230854151639779</v>
      </c>
      <c r="K228" s="4">
        <f t="shared" si="140"/>
        <v>0.3489637245152421</v>
      </c>
      <c r="L228" s="4">
        <f t="shared" si="141"/>
        <v>-0.32518873731553516</v>
      </c>
      <c r="M228" s="4">
        <f t="shared" si="142"/>
        <v>0.39322505321366247</v>
      </c>
      <c r="O228">
        <v>170</v>
      </c>
      <c r="P228">
        <v>5.1357984370502621</v>
      </c>
      <c r="Q228">
        <v>22.763282910000001</v>
      </c>
      <c r="R228">
        <v>2.1739613362669008</v>
      </c>
      <c r="S228" s="3">
        <f t="shared" si="143"/>
        <v>0.75661693076891623</v>
      </c>
      <c r="T228" s="3">
        <f>P228/VLOOKUP(C228,Sheet3!A$82:C$95,3,FALSE)</f>
        <v>1.0347706356303055</v>
      </c>
      <c r="V228" s="4">
        <f t="shared" si="144"/>
        <v>1.5917724158475104</v>
      </c>
      <c r="W228" s="4">
        <f t="shared" si="145"/>
        <v>2.7637608081162157</v>
      </c>
      <c r="X228" s="4">
        <f t="shared" si="146"/>
        <v>-2.4939089533871618E-2</v>
      </c>
      <c r="Y228" s="4">
        <f t="shared" si="147"/>
        <v>0.59649441832078853</v>
      </c>
      <c r="AA228">
        <v>343</v>
      </c>
      <c r="AB228">
        <v>5.8377304471659395</v>
      </c>
      <c r="AC228">
        <v>0.71440065699999999</v>
      </c>
      <c r="AD228" s="3">
        <f t="shared" si="148"/>
        <v>0.86002707227112296</v>
      </c>
      <c r="AE228" t="s">
        <v>1977</v>
      </c>
      <c r="AF228">
        <v>0.49277379332883958</v>
      </c>
      <c r="AG228" s="3">
        <f>AB228/VLOOKUP(C228,Sheet3!A$2:C$15,3,FALSE)</f>
        <v>0.97387746577762124</v>
      </c>
      <c r="AI228" s="4">
        <f t="shared" si="149"/>
        <v>0.42006385304764798</v>
      </c>
      <c r="AJ228" s="4">
        <f t="shared" si="150"/>
        <v>0.44413424926731854</v>
      </c>
      <c r="AK228" s="4">
        <f t="shared" si="151"/>
        <v>-0.14991387822529428</v>
      </c>
      <c r="AL228" s="4">
        <f t="shared" si="152"/>
        <v>1.1764407009357345</v>
      </c>
      <c r="AM228" s="3">
        <f t="shared" si="153"/>
        <v>0.65700486671259517</v>
      </c>
      <c r="AN228" s="3">
        <f t="shared" si="183"/>
        <v>0.22364532019704517</v>
      </c>
      <c r="AO228" s="3">
        <f t="shared" si="154"/>
        <v>0.9523705394121732</v>
      </c>
      <c r="AP228">
        <v>887</v>
      </c>
      <c r="AQ228">
        <v>6.7878449823095792</v>
      </c>
      <c r="AR228">
        <v>0.19507923099999999</v>
      </c>
      <c r="AS228">
        <v>0.39565818435156153</v>
      </c>
      <c r="AT228" s="3">
        <f>AQ228/VLOOKUP(C228,Sheet3!A$34:C$47,3,FALSE)</f>
        <v>0.94011589011747521</v>
      </c>
      <c r="AV228" s="4">
        <f t="shared" si="155"/>
        <v>0.28107571325693276</v>
      </c>
      <c r="AW228" s="4">
        <f t="shared" si="156"/>
        <v>2.191322743071511E-2</v>
      </c>
      <c r="AX228" s="4">
        <f t="shared" si="157"/>
        <v>-7.0089019584411813E-2</v>
      </c>
      <c r="AZ228">
        <v>331</v>
      </c>
      <c r="BA228">
        <v>5.8021183753770629</v>
      </c>
      <c r="BB228">
        <v>0.71773815200000002</v>
      </c>
      <c r="BC228" s="3">
        <f t="shared" si="158"/>
        <v>0.85478062485199524</v>
      </c>
      <c r="BD228" s="3">
        <f>BA228/VLOOKUP(C228,Sheet3!A$50:C$63,3,FALSE)</f>
        <v>0.89880202768807194</v>
      </c>
      <c r="BF228" s="4">
        <f t="shared" si="159"/>
        <v>0.3064130916219362</v>
      </c>
      <c r="BG228" s="4">
        <f t="shared" si="160"/>
        <v>0.12917775889587838</v>
      </c>
      <c r="BH228" s="4">
        <f t="shared" si="161"/>
        <v>-6.2048405964073378E-2</v>
      </c>
      <c r="BI228" s="4">
        <f t="shared" si="162"/>
        <v>0.55961578793542277</v>
      </c>
      <c r="BK228">
        <v>939</v>
      </c>
      <c r="BL228">
        <v>6.8448154792082629</v>
      </c>
      <c r="BM228">
        <v>0.11288271</v>
      </c>
      <c r="BN228" s="3">
        <f t="shared" si="163"/>
        <v>1.0083930167891517</v>
      </c>
      <c r="BO228" s="3">
        <f>BL228/VLOOKUP(C228,Sheet3!A$18:C$31,3,FALSE)</f>
        <v>0.99047650506835017</v>
      </c>
      <c r="BQ228" s="4">
        <f t="shared" si="164"/>
        <v>0.49849886779463765</v>
      </c>
      <c r="BR228" s="4">
        <f t="shared" si="165"/>
        <v>0.44413424926731854</v>
      </c>
      <c r="BS228" s="4">
        <f t="shared" si="166"/>
        <v>-9.5432602788388804E-2</v>
      </c>
      <c r="BT228" s="4">
        <f t="shared" si="167"/>
        <v>1.6651485194481062</v>
      </c>
      <c r="BV228">
        <v>839</v>
      </c>
      <c r="BW228">
        <v>6.7322107064672059</v>
      </c>
      <c r="BX228">
        <v>1.6052509340000001</v>
      </c>
      <c r="BY228" s="3">
        <f t="shared" si="168"/>
        <v>0.99180383818614493</v>
      </c>
      <c r="BZ228" s="3">
        <f>BW228/VLOOKUP(C228,Sheet3!A$98:C$111,3,FALSE)</f>
        <v>1.0356886002060952</v>
      </c>
      <c r="CB228" s="4">
        <f t="shared" si="169"/>
        <v>1.1288820686254921</v>
      </c>
      <c r="CC228" s="4">
        <f t="shared" si="170"/>
        <v>1.5199665096036081</v>
      </c>
      <c r="CD228" s="4">
        <f t="shared" si="171"/>
        <v>-3.4553388826760359E-2</v>
      </c>
      <c r="CE228" s="4">
        <f t="shared" si="172"/>
        <v>2.017369113037458</v>
      </c>
      <c r="CG228">
        <v>3691</v>
      </c>
      <c r="CH228">
        <v>8.2136527030299984</v>
      </c>
      <c r="CI228">
        <v>4.2208684830000003</v>
      </c>
      <c r="CJ228" s="3">
        <f t="shared" si="173"/>
        <v>1.2100530764088375</v>
      </c>
      <c r="CK228" s="3">
        <f>CH228/VLOOKUP(C228,Sheet3!A$114:C$127,3,FALSE)</f>
        <v>1.0253658633441309</v>
      </c>
      <c r="CM228" s="4">
        <f t="shared" si="174"/>
        <v>1.2090758425520693</v>
      </c>
      <c r="CN228" s="4">
        <f t="shared" si="175"/>
        <v>1.7131577386344667</v>
      </c>
      <c r="CO228" s="4">
        <f t="shared" si="176"/>
        <v>-2.2935912976232826E-2</v>
      </c>
      <c r="CP228" s="4">
        <f t="shared" si="177"/>
        <v>2.5159246442116343</v>
      </c>
      <c r="CR228">
        <v>766</v>
      </c>
      <c r="CS228">
        <v>6.6411821697405911</v>
      </c>
      <c r="CT228">
        <v>4.1341092069999998</v>
      </c>
      <c r="CU228" s="3">
        <f t="shared" si="178"/>
        <v>0.97839331732660084</v>
      </c>
      <c r="CV228" s="3">
        <f>CS228/VLOOKUP(C228,Sheet3!A$130:C$143,3,FALSE)</f>
        <v>0.96588309997982569</v>
      </c>
      <c r="CX228" s="4">
        <f t="shared" si="179"/>
        <v>0.31302213512610855</v>
      </c>
      <c r="CY228" s="4">
        <f t="shared" si="180"/>
        <v>0.17976325568398469</v>
      </c>
      <c r="CZ228" s="4">
        <f t="shared" si="181"/>
        <v>-6.6396729756785844E-2</v>
      </c>
      <c r="DA228" s="4">
        <f t="shared" si="182"/>
        <v>0.83133400939818958</v>
      </c>
    </row>
    <row r="229" spans="1:105" x14ac:dyDescent="0.25">
      <c r="A229">
        <v>16220907</v>
      </c>
      <c r="B229" t="s">
        <v>1977</v>
      </c>
      <c r="C229">
        <v>12</v>
      </c>
      <c r="D229">
        <v>106</v>
      </c>
      <c r="E229" s="3">
        <v>1.0000184599999999</v>
      </c>
      <c r="F229">
        <v>4.6634390941120669</v>
      </c>
      <c r="G229" s="3">
        <f t="shared" si="138"/>
        <v>0.42408326472347624</v>
      </c>
      <c r="H229" s="3">
        <f>F229/VLOOKUP(C229,Sheet3!A$66:C$79,3,FALSE)</f>
        <v>0.96679093488043544</v>
      </c>
      <c r="J229" s="4">
        <f t="shared" si="139"/>
        <v>0.38262520067377742</v>
      </c>
      <c r="K229" s="4">
        <f t="shared" si="140"/>
        <v>0.40055109330573541</v>
      </c>
      <c r="L229" s="4">
        <f t="shared" si="141"/>
        <v>-0.3015313418822731</v>
      </c>
      <c r="M229" s="4">
        <f t="shared" si="142"/>
        <v>4.9382816405825663E-3</v>
      </c>
      <c r="O229">
        <v>152</v>
      </c>
      <c r="P229">
        <v>5.0238805208462765</v>
      </c>
      <c r="Q229">
        <v>10.64011307</v>
      </c>
      <c r="R229">
        <v>1.1016817871123483</v>
      </c>
      <c r="S229" s="3">
        <f t="shared" si="143"/>
        <v>0.45686104393453625</v>
      </c>
      <c r="T229" s="3">
        <f>P229/VLOOKUP(C229,Sheet3!A$82:C$95,3,FALSE)</f>
        <v>1.0122211966855534</v>
      </c>
      <c r="V229" s="4">
        <f t="shared" si="144"/>
        <v>0.96470085157777263</v>
      </c>
      <c r="W229" s="4">
        <f t="shared" si="145"/>
        <v>1.5473654837917228</v>
      </c>
      <c r="X229" s="4">
        <f t="shared" si="146"/>
        <v>-4.0432070525293962E-2</v>
      </c>
      <c r="Y229" s="4">
        <f t="shared" si="147"/>
        <v>4.9382816405825663E-3</v>
      </c>
      <c r="AA229">
        <v>486</v>
      </c>
      <c r="AB229">
        <v>6.1862086239004936</v>
      </c>
      <c r="AC229">
        <v>1.729366494</v>
      </c>
      <c r="AD229" s="3">
        <f t="shared" si="148"/>
        <v>0.56256069748966253</v>
      </c>
      <c r="AE229" t="s">
        <v>1977</v>
      </c>
      <c r="AF229">
        <v>1.0665411340740272</v>
      </c>
      <c r="AG229" s="3">
        <f>AB229/VLOOKUP(C229,Sheet3!A$2:C$15,3,FALSE)</f>
        <v>1.0320122232332025</v>
      </c>
      <c r="AI229" s="4">
        <f t="shared" si="149"/>
        <v>1.2122040831534313</v>
      </c>
      <c r="AJ229" s="4">
        <f t="shared" si="150"/>
        <v>1.6193389834168119</v>
      </c>
      <c r="AK229" s="4">
        <f t="shared" si="151"/>
        <v>1.2805688416811864E-2</v>
      </c>
      <c r="AL229" s="4">
        <f t="shared" si="152"/>
        <v>9.9010709827115698E-3</v>
      </c>
      <c r="AM229" s="3">
        <f t="shared" si="153"/>
        <v>0.29754075161662674</v>
      </c>
      <c r="AN229" s="3">
        <f t="shared" si="183"/>
        <v>0.22463054187192202</v>
      </c>
      <c r="AO229" s="3">
        <f t="shared" si="154"/>
        <v>0.95256816128137867</v>
      </c>
      <c r="AP229">
        <v>59666</v>
      </c>
      <c r="AQ229">
        <v>10.996517622908005</v>
      </c>
      <c r="AR229">
        <v>387.1535849</v>
      </c>
      <c r="AS229">
        <v>9.0218859853136877</v>
      </c>
      <c r="AT229" s="3">
        <f>AQ229/VLOOKUP(C229,Sheet3!A$34:C$47,3,FALSE)</f>
        <v>1.523016654062588</v>
      </c>
      <c r="AV229" s="4">
        <f t="shared" si="155"/>
        <v>16.920702822726366</v>
      </c>
      <c r="AW229" s="4">
        <f t="shared" si="156"/>
        <v>4.7254193141396685</v>
      </c>
      <c r="AX229" s="4">
        <f t="shared" si="157"/>
        <v>1.072795901349566</v>
      </c>
      <c r="AZ229">
        <v>69276</v>
      </c>
      <c r="BA229">
        <v>11.145853804848933</v>
      </c>
      <c r="BB229">
        <v>485.07355610000002</v>
      </c>
      <c r="BC229" s="3">
        <f t="shared" si="158"/>
        <v>1.013580315792868</v>
      </c>
      <c r="BD229" s="3">
        <f>BA229/VLOOKUP(C229,Sheet3!A$50:C$63,3,FALSE)</f>
        <v>1.7265962794945557</v>
      </c>
      <c r="BF229" s="4">
        <f t="shared" si="159"/>
        <v>10.201977988938841</v>
      </c>
      <c r="BG229" s="4">
        <f t="shared" si="160"/>
        <v>4.2835865618606288</v>
      </c>
      <c r="BH229" s="4">
        <f t="shared" si="161"/>
        <v>0.3693892932240041</v>
      </c>
      <c r="BI229" s="4">
        <f t="shared" si="162"/>
        <v>2.6051557779395771</v>
      </c>
      <c r="BK229">
        <v>959</v>
      </c>
      <c r="BL229">
        <v>6.8658910748834385</v>
      </c>
      <c r="BM229">
        <v>0.18446457099999999</v>
      </c>
      <c r="BN229" s="3">
        <f t="shared" si="163"/>
        <v>0.62436957865464404</v>
      </c>
      <c r="BO229" s="3">
        <f>BL229/VLOOKUP(C229,Sheet3!A$18:C$31,3,FALSE)</f>
        <v>0.99352624138483536</v>
      </c>
      <c r="BQ229" s="4">
        <f t="shared" si="164"/>
        <v>0.5585575920644138</v>
      </c>
      <c r="BR229" s="4">
        <f t="shared" si="165"/>
        <v>0.5893642633361974</v>
      </c>
      <c r="BS229" s="4">
        <f t="shared" si="166"/>
        <v>-8.6153242443228792E-2</v>
      </c>
      <c r="BT229" s="4">
        <f t="shared" si="167"/>
        <v>4.9382816405825663E-3</v>
      </c>
      <c r="BV229">
        <v>698</v>
      </c>
      <c r="BW229">
        <v>6.5482191027623724</v>
      </c>
      <c r="BX229">
        <v>1.2482333670000001</v>
      </c>
      <c r="BY229" s="3">
        <f t="shared" si="168"/>
        <v>0.5954811629748209</v>
      </c>
      <c r="BZ229" s="3">
        <f>BW229/VLOOKUP(C229,Sheet3!A$98:C$111,3,FALSE)</f>
        <v>1.0073831869029024</v>
      </c>
      <c r="CB229" s="4">
        <f t="shared" si="169"/>
        <v>0.79114657279482192</v>
      </c>
      <c r="CC229" s="4">
        <f t="shared" si="170"/>
        <v>1.003750037202741</v>
      </c>
      <c r="CD229" s="4">
        <f t="shared" si="171"/>
        <v>-4.4189367960795048E-2</v>
      </c>
      <c r="CE229" s="4">
        <f t="shared" si="172"/>
        <v>6.9204428445737952E-3</v>
      </c>
      <c r="CG229">
        <v>2654</v>
      </c>
      <c r="CH229">
        <v>7.8838232148921525</v>
      </c>
      <c r="CI229">
        <v>2.6982552599999998</v>
      </c>
      <c r="CJ229" s="3">
        <f t="shared" si="173"/>
        <v>0.71693816944998379</v>
      </c>
      <c r="CK229" s="3">
        <f>CH229/VLOOKUP(C229,Sheet3!A$114:C$127,3,FALSE)</f>
        <v>0.98419101579596813</v>
      </c>
      <c r="CM229" s="4">
        <f t="shared" si="174"/>
        <v>0.47685638602424379</v>
      </c>
      <c r="CN229" s="4">
        <f t="shared" si="175"/>
        <v>0.44721117477179767</v>
      </c>
      <c r="CO229" s="4">
        <f t="shared" si="176"/>
        <v>-8.5958043611974969E-2</v>
      </c>
      <c r="CP229" s="4">
        <f t="shared" si="177"/>
        <v>4.9382816405825663E-3</v>
      </c>
      <c r="CR229">
        <v>1085</v>
      </c>
      <c r="CS229">
        <v>6.9893352659745602</v>
      </c>
      <c r="CT229">
        <v>6.6768760069999997</v>
      </c>
      <c r="CU229" s="3">
        <f t="shared" si="178"/>
        <v>0.63559533169067439</v>
      </c>
      <c r="CV229" s="3">
        <f>CS229/VLOOKUP(C229,Sheet3!A$130:C$143,3,FALSE)</f>
        <v>1.0165179392694661</v>
      </c>
      <c r="CX229" s="4">
        <f t="shared" si="179"/>
        <v>0.98243535788187508</v>
      </c>
      <c r="CY229" s="4">
        <f t="shared" si="180"/>
        <v>1.397190952344104</v>
      </c>
      <c r="CZ229" s="4">
        <f t="shared" si="181"/>
        <v>-3.2075035599644836E-2</v>
      </c>
      <c r="DA229" s="4">
        <f t="shared" si="182"/>
        <v>6.9204428445737952E-3</v>
      </c>
    </row>
    <row r="230" spans="1:105" x14ac:dyDescent="0.25">
      <c r="A230">
        <v>16220911</v>
      </c>
      <c r="B230" t="s">
        <v>1977</v>
      </c>
      <c r="C230">
        <v>12</v>
      </c>
      <c r="D230">
        <v>107</v>
      </c>
      <c r="E230" s="3">
        <v>1.0306291110000001</v>
      </c>
      <c r="F230">
        <v>4.6728288344619058</v>
      </c>
      <c r="G230" s="3">
        <f t="shared" si="138"/>
        <v>0.66622257585562594</v>
      </c>
      <c r="H230" s="3">
        <f>F230/VLOOKUP(C230,Sheet3!A$66:C$79,3,FALSE)</f>
        <v>0.96873754888523012</v>
      </c>
      <c r="J230" s="4">
        <f t="shared" si="139"/>
        <v>0.39821796443613683</v>
      </c>
      <c r="K230" s="4">
        <f t="shared" si="140"/>
        <v>0.42737833553887949</v>
      </c>
      <c r="L230" s="4">
        <f t="shared" si="141"/>
        <v>-0.28971300709206599</v>
      </c>
      <c r="M230" s="4">
        <f t="shared" si="142"/>
        <v>0.23678294440752851</v>
      </c>
      <c r="O230">
        <v>124</v>
      </c>
      <c r="P230">
        <v>4.8202815656050371</v>
      </c>
      <c r="Q230">
        <v>0</v>
      </c>
      <c r="R230">
        <v>0.17177698208759198</v>
      </c>
      <c r="S230" s="3">
        <f t="shared" si="143"/>
        <v>0.68724545981718588</v>
      </c>
      <c r="T230" s="3">
        <f>P230/VLOOKUP(C230,Sheet3!A$82:C$95,3,FALSE)</f>
        <v>0.97119968407929824</v>
      </c>
      <c r="V230" s="4">
        <f t="shared" si="144"/>
        <v>0.2873242179765963</v>
      </c>
      <c r="W230" s="4">
        <f t="shared" si="145"/>
        <v>0.12358802941709153</v>
      </c>
      <c r="X230" s="4">
        <f t="shared" si="146"/>
        <v>-5.4029757575440443E-2</v>
      </c>
      <c r="Y230" s="4">
        <f t="shared" si="147"/>
        <v>0.17154242253912752</v>
      </c>
      <c r="AA230">
        <v>343</v>
      </c>
      <c r="AB230">
        <v>5.8377304471659395</v>
      </c>
      <c r="AC230">
        <v>0.71440065699999999</v>
      </c>
      <c r="AD230" s="3">
        <f t="shared" si="148"/>
        <v>0.83230692872352285</v>
      </c>
      <c r="AE230" t="s">
        <v>1977</v>
      </c>
      <c r="AF230">
        <v>0.49277379332883958</v>
      </c>
      <c r="AG230" s="3">
        <f>AB230/VLOOKUP(C230,Sheet3!A$2:C$15,3,FALSE)</f>
        <v>0.97387746577762124</v>
      </c>
      <c r="AI230" s="4">
        <f t="shared" si="149"/>
        <v>0.42006385304764798</v>
      </c>
      <c r="AJ230" s="4">
        <f t="shared" si="150"/>
        <v>0.44413424926731854</v>
      </c>
      <c r="AK230" s="4">
        <f t="shared" si="151"/>
        <v>-0.14991387822529428</v>
      </c>
      <c r="AL230" s="4">
        <f t="shared" si="152"/>
        <v>0.56480162496778819</v>
      </c>
      <c r="AM230" s="3">
        <f t="shared" si="153"/>
        <v>0.65700486671259517</v>
      </c>
      <c r="AN230" s="3">
        <f t="shared" si="183"/>
        <v>0.22561576354679888</v>
      </c>
      <c r="AO230" s="3">
        <f t="shared" si="154"/>
        <v>0.95276531943534648</v>
      </c>
      <c r="AP230">
        <v>1112</v>
      </c>
      <c r="AQ230">
        <v>7.0139154748105277</v>
      </c>
      <c r="AR230">
        <v>1.813572553</v>
      </c>
      <c r="AS230">
        <v>0.55283118592939495</v>
      </c>
      <c r="AT230" s="3">
        <f>AQ230/VLOOKUP(C230,Sheet3!A$34:C$47,3,FALSE)</f>
        <v>0.97142663201578394</v>
      </c>
      <c r="AV230" s="4">
        <f t="shared" si="155"/>
        <v>0.4747694385882561</v>
      </c>
      <c r="AW230" s="4">
        <f t="shared" si="156"/>
        <v>0.30257068494553158</v>
      </c>
      <c r="AX230" s="4">
        <f t="shared" si="157"/>
        <v>-6.5308787116984415E-2</v>
      </c>
      <c r="AZ230">
        <v>360</v>
      </c>
      <c r="BA230">
        <v>5.8861040314501558</v>
      </c>
      <c r="BB230">
        <v>0.89231758900000002</v>
      </c>
      <c r="BC230" s="3">
        <f t="shared" si="158"/>
        <v>0.83920373043976004</v>
      </c>
      <c r="BD230" s="3">
        <f>BA230/VLOOKUP(C230,Sheet3!A$50:C$63,3,FALSE)</f>
        <v>0.91181218589090307</v>
      </c>
      <c r="BF230" s="4">
        <f t="shared" si="159"/>
        <v>0.34860955271034982</v>
      </c>
      <c r="BG230" s="4">
        <f t="shared" si="160"/>
        <v>0.2012181906852441</v>
      </c>
      <c r="BH230" s="4">
        <f t="shared" si="161"/>
        <v>-6.1892900139979161E-2</v>
      </c>
      <c r="BI230" s="4">
        <f t="shared" si="162"/>
        <v>0.38161389228598441</v>
      </c>
      <c r="BK230">
        <v>962</v>
      </c>
      <c r="BL230">
        <v>6.8690144506657065</v>
      </c>
      <c r="BM230">
        <v>0.19513556500000001</v>
      </c>
      <c r="BN230" s="3">
        <f t="shared" si="163"/>
        <v>0.9793409223898959</v>
      </c>
      <c r="BO230" s="3">
        <f>BL230/VLOOKUP(C230,Sheet3!A$18:C$31,3,FALSE)</f>
        <v>0.99397820832802508</v>
      </c>
      <c r="BQ230" s="4">
        <f t="shared" si="164"/>
        <v>0.56786306894959004</v>
      </c>
      <c r="BR230" s="4">
        <f t="shared" si="165"/>
        <v>0.61090908232297325</v>
      </c>
      <c r="BS230" s="4">
        <f t="shared" si="166"/>
        <v>-8.4769931124079934E-2</v>
      </c>
      <c r="BT230" s="4">
        <f t="shared" si="167"/>
        <v>0.39468597385333726</v>
      </c>
      <c r="BV230">
        <v>340</v>
      </c>
      <c r="BW230">
        <v>5.8289456176102075</v>
      </c>
      <c r="BX230">
        <v>0.34409394999999998</v>
      </c>
      <c r="BY230" s="3">
        <f t="shared" si="168"/>
        <v>0.83105444292051001</v>
      </c>
      <c r="BZ230" s="3">
        <f>BW230/VLOOKUP(C230,Sheet3!A$98:C$111,3,FALSE)</f>
        <v>0.89672958714450712</v>
      </c>
      <c r="CB230" s="4">
        <f t="shared" si="169"/>
        <v>0.10553055215056587</v>
      </c>
      <c r="CC230" s="4">
        <f t="shared" si="170"/>
        <v>1.9901154317294913E-2</v>
      </c>
      <c r="CD230" s="4">
        <f t="shared" si="171"/>
        <v>-6.8592280763319108E-2</v>
      </c>
      <c r="CE230" s="4">
        <f t="shared" si="172"/>
        <v>8.1028414998295606E-2</v>
      </c>
      <c r="CG230">
        <v>2669</v>
      </c>
      <c r="CH230">
        <v>7.8894591494045239</v>
      </c>
      <c r="CI230">
        <v>2.7203949390000002</v>
      </c>
      <c r="CJ230" s="3">
        <f t="shared" si="173"/>
        <v>1.1248295160867543</v>
      </c>
      <c r="CK230" s="3">
        <f>CH230/VLOOKUP(C230,Sheet3!A$114:C$127,3,FALSE)</f>
        <v>0.98489458764955973</v>
      </c>
      <c r="CM230" s="4">
        <f t="shared" si="174"/>
        <v>0.48579401408238709</v>
      </c>
      <c r="CN230" s="4">
        <f t="shared" si="175"/>
        <v>0.46587423590372429</v>
      </c>
      <c r="CO230" s="4">
        <f t="shared" si="176"/>
        <v>-8.5041665295344904E-2</v>
      </c>
      <c r="CP230" s="4">
        <f t="shared" si="177"/>
        <v>0.54761907164779133</v>
      </c>
      <c r="CR230">
        <v>637</v>
      </c>
      <c r="CS230">
        <v>6.4567696555721632</v>
      </c>
      <c r="CT230">
        <v>3.1057323380000001</v>
      </c>
      <c r="CU230" s="3">
        <f t="shared" si="178"/>
        <v>0.92056564963759913</v>
      </c>
      <c r="CV230" s="3">
        <f>CS230/VLOOKUP(C230,Sheet3!A$130:C$143,3,FALSE)</f>
        <v>0.93906243367260522</v>
      </c>
      <c r="CX230" s="4">
        <f t="shared" si="179"/>
        <v>0.13933393466864002</v>
      </c>
      <c r="CY230" s="4">
        <f t="shared" si="180"/>
        <v>2.191322743071511E-2</v>
      </c>
      <c r="CZ230" s="4">
        <f t="shared" si="181"/>
        <v>-8.0277529355119545E-2</v>
      </c>
      <c r="DA230" s="4">
        <f t="shared" si="182"/>
        <v>0.14956351582035227</v>
      </c>
    </row>
    <row r="231" spans="1:105" x14ac:dyDescent="0.25">
      <c r="A231">
        <v>16220923</v>
      </c>
      <c r="B231" t="s">
        <v>1977</v>
      </c>
      <c r="C231">
        <v>12</v>
      </c>
      <c r="D231">
        <v>1099</v>
      </c>
      <c r="E231" s="3">
        <v>29.991139260000001</v>
      </c>
      <c r="F231">
        <v>7.0021559544036212</v>
      </c>
      <c r="G231" s="3">
        <f t="shared" si="138"/>
        <v>0.99922303512312161</v>
      </c>
      <c r="H231" s="3">
        <f>F231/VLOOKUP(C231,Sheet3!A$66:C$79,3,FALSE)</f>
        <v>1.4516370353981092</v>
      </c>
      <c r="J231" s="4">
        <f t="shared" si="139"/>
        <v>20.075826711565956</v>
      </c>
      <c r="K231" s="4">
        <f t="shared" si="140"/>
        <v>6.9226438914758877</v>
      </c>
      <c r="L231" s="4">
        <f t="shared" si="141"/>
        <v>10.891525988317436</v>
      </c>
      <c r="M231" s="4">
        <f t="shared" si="142"/>
        <v>5.8240316028077777</v>
      </c>
      <c r="O231">
        <v>150</v>
      </c>
      <c r="P231">
        <v>5.0106352940962555</v>
      </c>
      <c r="Q231">
        <v>9.3083797100000005</v>
      </c>
      <c r="R231">
        <v>1.0038734551455868</v>
      </c>
      <c r="S231" s="3">
        <f t="shared" si="143"/>
        <v>0.715028662466905</v>
      </c>
      <c r="T231" s="3">
        <f>P231/VLOOKUP(C231,Sheet3!A$82:C$95,3,FALSE)</f>
        <v>1.0095525226962647</v>
      </c>
      <c r="V231" s="4">
        <f t="shared" si="144"/>
        <v>0.90326224384020348</v>
      </c>
      <c r="W231" s="4">
        <f t="shared" si="145"/>
        <v>1.3658158297763499</v>
      </c>
      <c r="X231" s="4">
        <f t="shared" si="146"/>
        <v>-4.2133978516720974E-2</v>
      </c>
      <c r="Y231" s="4">
        <f t="shared" si="147"/>
        <v>0.40202276391719155</v>
      </c>
      <c r="AA231">
        <v>343</v>
      </c>
      <c r="AB231">
        <v>5.8377304471659395</v>
      </c>
      <c r="AC231">
        <v>0.71440065699999999</v>
      </c>
      <c r="AD231" s="3">
        <f t="shared" si="148"/>
        <v>0.83305695754738807</v>
      </c>
      <c r="AE231" t="s">
        <v>1977</v>
      </c>
      <c r="AF231">
        <v>0.49277379332883958</v>
      </c>
      <c r="AG231" s="3">
        <f>AB231/VLOOKUP(C231,Sheet3!A$2:C$15,3,FALSE)</f>
        <v>0.97387746577762124</v>
      </c>
      <c r="AI231" s="4">
        <f t="shared" si="149"/>
        <v>0.42006385304764798</v>
      </c>
      <c r="AJ231" s="4">
        <f t="shared" si="150"/>
        <v>0.44413424926731854</v>
      </c>
      <c r="AK231" s="4">
        <f t="shared" si="151"/>
        <v>-0.14991387822529428</v>
      </c>
      <c r="AL231" s="4">
        <f t="shared" si="152"/>
        <v>0.57700753064729193</v>
      </c>
      <c r="AM231" s="3">
        <f t="shared" si="153"/>
        <v>0.65700486671259517</v>
      </c>
      <c r="AN231" s="3">
        <f t="shared" si="183"/>
        <v>0.22660098522167574</v>
      </c>
      <c r="AO231" s="3">
        <f t="shared" si="154"/>
        <v>0.95296201822288418</v>
      </c>
      <c r="AP231">
        <v>1105</v>
      </c>
      <c r="AQ231">
        <v>7.007600613951853</v>
      </c>
      <c r="AR231">
        <v>1.7638535120000001</v>
      </c>
      <c r="AS231">
        <v>0.54797252068598634</v>
      </c>
      <c r="AT231" s="3">
        <f>AQ231/VLOOKUP(C231,Sheet3!A$34:C$47,3,FALSE)</f>
        <v>0.97055202438219879</v>
      </c>
      <c r="AV231" s="4">
        <f t="shared" si="155"/>
        <v>0.46839219417884981</v>
      </c>
      <c r="AW231" s="4">
        <f t="shared" si="156"/>
        <v>0.2840761023093672</v>
      </c>
      <c r="AX231" s="4">
        <f t="shared" si="157"/>
        <v>-6.5455632686754125E-2</v>
      </c>
      <c r="AZ231">
        <v>606</v>
      </c>
      <c r="BA231">
        <v>6.4068799860693142</v>
      </c>
      <c r="BB231">
        <v>2.4008911730000002</v>
      </c>
      <c r="BC231" s="3">
        <f t="shared" si="158"/>
        <v>0.91427584690164443</v>
      </c>
      <c r="BD231" s="3">
        <f>BA231/VLOOKUP(C231,Sheet3!A$50:C$63,3,FALSE)</f>
        <v>0.99248521834217085</v>
      </c>
      <c r="BF231" s="4">
        <f t="shared" si="159"/>
        <v>0.69485898790997702</v>
      </c>
      <c r="BG231" s="4">
        <f t="shared" si="160"/>
        <v>1.0477131606238572</v>
      </c>
      <c r="BH231" s="4">
        <f t="shared" si="161"/>
        <v>-6.0549145214325001E-2</v>
      </c>
      <c r="BI231" s="4">
        <f t="shared" si="162"/>
        <v>1.3058727938093164</v>
      </c>
      <c r="BK231">
        <v>968</v>
      </c>
      <c r="BL231">
        <v>6.8752320872765766</v>
      </c>
      <c r="BM231">
        <v>0.21643563099999999</v>
      </c>
      <c r="BN231" s="3">
        <f t="shared" si="163"/>
        <v>0.98111072049229864</v>
      </c>
      <c r="BO231" s="3">
        <f>BL231/VLOOKUP(C231,Sheet3!A$18:C$31,3,FALSE)</f>
        <v>0.99487792914574857</v>
      </c>
      <c r="BQ231" s="4">
        <f t="shared" si="164"/>
        <v>0.58670313392930773</v>
      </c>
      <c r="BR231" s="4">
        <f t="shared" si="165"/>
        <v>0.66497630359324911</v>
      </c>
      <c r="BS231" s="4">
        <f t="shared" si="166"/>
        <v>-8.200874295394156E-2</v>
      </c>
      <c r="BT231" s="4">
        <f t="shared" si="167"/>
        <v>0.43040405645541652</v>
      </c>
      <c r="BV231">
        <v>826</v>
      </c>
      <c r="BW231">
        <v>6.7165947735209777</v>
      </c>
      <c r="BX231">
        <v>1.572319456</v>
      </c>
      <c r="BY231" s="3">
        <f t="shared" si="168"/>
        <v>0.9584728273681159</v>
      </c>
      <c r="BZ231" s="3">
        <f>BW231/VLOOKUP(C231,Sheet3!A$98:C$111,3,FALSE)</f>
        <v>1.0332862327759649</v>
      </c>
      <c r="CB231" s="4">
        <f t="shared" si="169"/>
        <v>1.097308278211732</v>
      </c>
      <c r="CC231" s="4">
        <f t="shared" si="170"/>
        <v>1.4845645825526923</v>
      </c>
      <c r="CD231" s="4">
        <f t="shared" si="171"/>
        <v>-3.5442216336082674E-2</v>
      </c>
      <c r="CE231" s="4">
        <f t="shared" si="172"/>
        <v>1.4254756661826857</v>
      </c>
      <c r="CG231">
        <v>2866</v>
      </c>
      <c r="CH231">
        <v>7.9606726083881174</v>
      </c>
      <c r="CI231">
        <v>3.0108030299999999</v>
      </c>
      <c r="CJ231" s="3">
        <f t="shared" si="173"/>
        <v>1.1360054670551196</v>
      </c>
      <c r="CK231" s="3">
        <f>CH231/VLOOKUP(C231,Sheet3!A$114:C$127,3,FALSE)</f>
        <v>0.99378464576286385</v>
      </c>
      <c r="CM231" s="4">
        <f t="shared" si="174"/>
        <v>0.60880564076620813</v>
      </c>
      <c r="CN231" s="4">
        <f t="shared" si="175"/>
        <v>0.65924562888426386</v>
      </c>
      <c r="CO231" s="4">
        <f t="shared" si="176"/>
        <v>-7.3021451381388588E-2</v>
      </c>
      <c r="CP231" s="4">
        <f t="shared" si="177"/>
        <v>0.72213471743319757</v>
      </c>
      <c r="CR231">
        <v>1101</v>
      </c>
      <c r="CS231">
        <v>7.0039741367226798</v>
      </c>
      <c r="CT231">
        <v>6.8044050220000001</v>
      </c>
      <c r="CU231" s="3">
        <f t="shared" si="178"/>
        <v>0.99948249373373921</v>
      </c>
      <c r="CV231" s="3">
        <f>CS231/VLOOKUP(C231,Sheet3!A$130:C$143,3,FALSE)</f>
        <v>1.0186469936301223</v>
      </c>
      <c r="CX231" s="4">
        <f t="shared" si="179"/>
        <v>1.0221380854666622</v>
      </c>
      <c r="CY231" s="4">
        <f t="shared" si="180"/>
        <v>1.4889218879216481</v>
      </c>
      <c r="CZ231" s="4">
        <f t="shared" si="181"/>
        <v>-3.0353677648537615E-2</v>
      </c>
      <c r="DA231" s="4">
        <f t="shared" si="182"/>
        <v>1.3932148039644645</v>
      </c>
    </row>
    <row r="232" spans="1:105" x14ac:dyDescent="0.25">
      <c r="A232">
        <v>16220944</v>
      </c>
      <c r="B232" t="s">
        <v>1977</v>
      </c>
      <c r="C232">
        <v>12</v>
      </c>
      <c r="D232">
        <v>109</v>
      </c>
      <c r="E232" s="3">
        <v>1.091799465</v>
      </c>
      <c r="F232">
        <v>4.6913478822291435</v>
      </c>
      <c r="G232" s="3">
        <f t="shared" si="138"/>
        <v>0.6816404656051267</v>
      </c>
      <c r="H232" s="3">
        <f>F232/VLOOKUP(C232,Sheet3!A$66:C$79,3,FALSE)</f>
        <v>0.97257678579658768</v>
      </c>
      <c r="J232" s="4">
        <f t="shared" si="139"/>
        <v>0.43025036703370673</v>
      </c>
      <c r="K232" s="4">
        <f t="shared" si="140"/>
        <v>0.48010372500768905</v>
      </c>
      <c r="L232" s="4">
        <f t="shared" si="141"/>
        <v>-0.26609600780618081</v>
      </c>
      <c r="M232" s="4">
        <f t="shared" si="142"/>
        <v>0.3744247887135152</v>
      </c>
      <c r="O232">
        <v>157</v>
      </c>
      <c r="P232">
        <v>5.0562458053483077</v>
      </c>
      <c r="Q232">
        <v>13.985538419999999</v>
      </c>
      <c r="R232">
        <v>1.3658996304702022</v>
      </c>
      <c r="S232" s="3">
        <f t="shared" si="143"/>
        <v>0.73465917077416321</v>
      </c>
      <c r="T232" s="3">
        <f>P232/VLOOKUP(C232,Sheet3!A$82:C$95,3,FALSE)</f>
        <v>1.0187422170151126</v>
      </c>
      <c r="V232" s="4">
        <f t="shared" si="144"/>
        <v>1.1259791948152851</v>
      </c>
      <c r="W232" s="4">
        <f t="shared" si="145"/>
        <v>2.017369113037458</v>
      </c>
      <c r="X232" s="4">
        <f t="shared" si="146"/>
        <v>-3.6156735605481237E-2</v>
      </c>
      <c r="Y232" s="4">
        <f t="shared" si="147"/>
        <v>0.55445670512539524</v>
      </c>
      <c r="AA232">
        <v>464</v>
      </c>
      <c r="AB232">
        <v>6.1398845522262553</v>
      </c>
      <c r="AC232">
        <v>1.5728088440000001</v>
      </c>
      <c r="AD232" s="3">
        <f t="shared" si="148"/>
        <v>0.89210902069206399</v>
      </c>
      <c r="AE232" t="s">
        <v>1977</v>
      </c>
      <c r="AF232">
        <v>0.97390359711549424</v>
      </c>
      <c r="AG232" s="3">
        <f>AB232/VLOOKUP(C232,Sheet3!A$2:C$15,3,FALSE)</f>
        <v>1.0242842251807214</v>
      </c>
      <c r="AI232" s="4">
        <f t="shared" si="149"/>
        <v>1.0752413552996514</v>
      </c>
      <c r="AJ232" s="4">
        <f t="shared" si="150"/>
        <v>1.515472120015769</v>
      </c>
      <c r="AK232" s="4">
        <f t="shared" si="151"/>
        <v>-1.2293671614659336E-2</v>
      </c>
      <c r="AL232" s="4">
        <f t="shared" si="152"/>
        <v>1.9738840010977194</v>
      </c>
      <c r="AM232" s="3">
        <f t="shared" si="153"/>
        <v>0.34121539121889632</v>
      </c>
      <c r="AN232" s="3">
        <f t="shared" si="183"/>
        <v>0.2275862068965526</v>
      </c>
      <c r="AO232" s="3">
        <f t="shared" si="154"/>
        <v>0.95315826194130571</v>
      </c>
      <c r="AP232">
        <v>975</v>
      </c>
      <c r="AQ232">
        <v>6.8824374709978473</v>
      </c>
      <c r="AR232">
        <v>0.83489382700000003</v>
      </c>
      <c r="AS232">
        <v>0.45727127421484193</v>
      </c>
      <c r="AT232" s="3">
        <f>AQ232/VLOOKUP(C232,Sheet3!A$34:C$47,3,FALSE)</f>
        <v>0.95321694088297759</v>
      </c>
      <c r="AV232" s="4">
        <f t="shared" si="155"/>
        <v>0.35367797621458336</v>
      </c>
      <c r="AW232" s="4">
        <f t="shared" si="156"/>
        <v>8.4238690628543916E-2</v>
      </c>
      <c r="AX232" s="4">
        <f t="shared" si="157"/>
        <v>-6.8199322257051984E-2</v>
      </c>
      <c r="AZ232">
        <v>405</v>
      </c>
      <c r="BA232">
        <v>6.0038870671065387</v>
      </c>
      <c r="BB232">
        <v>1.1650240460000001</v>
      </c>
      <c r="BC232" s="3">
        <f t="shared" si="158"/>
        <v>0.87234894503677451</v>
      </c>
      <c r="BD232" s="3">
        <f>BA232/VLOOKUP(C232,Sheet3!A$50:C$63,3,FALSE)</f>
        <v>0.93005787210862578</v>
      </c>
      <c r="BF232" s="4">
        <f t="shared" si="159"/>
        <v>0.41396981147821893</v>
      </c>
      <c r="BG232" s="4">
        <f t="shared" si="160"/>
        <v>0.34339267946578667</v>
      </c>
      <c r="BH232" s="4">
        <f t="shared" si="161"/>
        <v>-6.1649988127772379E-2</v>
      </c>
      <c r="BI232" s="4">
        <f t="shared" si="162"/>
        <v>0.77845825735024177</v>
      </c>
      <c r="BK232">
        <v>1002</v>
      </c>
      <c r="BL232">
        <v>6.90975328164481</v>
      </c>
      <c r="BM232">
        <v>0.33629188100000001</v>
      </c>
      <c r="BN232" s="3">
        <f t="shared" si="163"/>
        <v>1.0039689151935007</v>
      </c>
      <c r="BO232" s="3">
        <f>BL232/VLOOKUP(C232,Sheet3!A$18:C$31,3,FALSE)</f>
        <v>0.99987330587321421</v>
      </c>
      <c r="BQ232" s="4">
        <f t="shared" si="164"/>
        <v>0.69911207702599931</v>
      </c>
      <c r="BR232" s="4">
        <f t="shared" si="165"/>
        <v>0.96421919844610593</v>
      </c>
      <c r="BS232" s="4">
        <f t="shared" si="166"/>
        <v>-6.6471436186105723E-2</v>
      </c>
      <c r="BT232" s="4">
        <f t="shared" si="167"/>
        <v>1.3696843065542703</v>
      </c>
      <c r="BV232">
        <v>743</v>
      </c>
      <c r="BW232">
        <v>6.6106960447177592</v>
      </c>
      <c r="BX232">
        <v>1.362134535</v>
      </c>
      <c r="BY232" s="3">
        <f t="shared" si="168"/>
        <v>0.96051668795754563</v>
      </c>
      <c r="BZ232" s="3">
        <f>BW232/VLOOKUP(C232,Sheet3!A$98:C$111,3,FALSE)</f>
        <v>1.0169946888864592</v>
      </c>
      <c r="CB232" s="4">
        <f t="shared" si="169"/>
        <v>0.89749551368347802</v>
      </c>
      <c r="CC232" s="4">
        <f t="shared" si="170"/>
        <v>1.1732509055676343</v>
      </c>
      <c r="CD232" s="4">
        <f t="shared" si="171"/>
        <v>-4.1115151508610837E-2</v>
      </c>
      <c r="CE232" s="4">
        <f t="shared" si="172"/>
        <v>1.4802261809540942</v>
      </c>
      <c r="CG232">
        <v>2121</v>
      </c>
      <c r="CH232">
        <v>7.6596429545646822</v>
      </c>
      <c r="CI232">
        <v>1.9086105250000001</v>
      </c>
      <c r="CJ232" s="3">
        <f t="shared" si="173"/>
        <v>1.1129259055155865</v>
      </c>
      <c r="CK232" s="3">
        <f>CH232/VLOOKUP(C232,Sheet3!A$114:C$127,3,FALSE)</f>
        <v>0.95620507647197028</v>
      </c>
      <c r="CM232" s="4">
        <f t="shared" si="174"/>
        <v>0.20696894139105099</v>
      </c>
      <c r="CN232" s="4">
        <f t="shared" si="175"/>
        <v>0.10700390140155627</v>
      </c>
      <c r="CO232" s="4">
        <f t="shared" si="176"/>
        <v>-0.1186420456246095</v>
      </c>
      <c r="CP232" s="4">
        <f t="shared" si="177"/>
        <v>0.40055109330573541</v>
      </c>
      <c r="CR232">
        <v>810</v>
      </c>
      <c r="CS232">
        <v>6.6970342476664841</v>
      </c>
      <c r="CT232">
        <v>4.4848563239999999</v>
      </c>
      <c r="CU232" s="3">
        <f t="shared" si="178"/>
        <v>0.97306140097710436</v>
      </c>
      <c r="CV232" s="3">
        <f>CS232/VLOOKUP(C232,Sheet3!A$130:C$143,3,FALSE)</f>
        <v>0.97400613843722184</v>
      </c>
      <c r="CX232" s="4">
        <f t="shared" si="179"/>
        <v>0.38756112192994535</v>
      </c>
      <c r="CY232" s="4">
        <f t="shared" si="180"/>
        <v>0.29857866367599417</v>
      </c>
      <c r="CZ232" s="4">
        <f t="shared" si="181"/>
        <v>-6.1662424087790581E-2</v>
      </c>
      <c r="DA232" s="4">
        <f t="shared" si="182"/>
        <v>0.70006762340451911</v>
      </c>
    </row>
    <row r="233" spans="1:105" x14ac:dyDescent="0.25">
      <c r="A233">
        <v>16220963</v>
      </c>
      <c r="B233" t="s">
        <v>1977</v>
      </c>
      <c r="C233">
        <v>12</v>
      </c>
      <c r="D233">
        <v>111</v>
      </c>
      <c r="E233" s="3">
        <v>1.15290516</v>
      </c>
      <c r="F233">
        <v>4.7095302013123339</v>
      </c>
      <c r="G233" s="3">
        <f t="shared" si="138"/>
        <v>0.67426220127900505</v>
      </c>
      <c r="H233" s="3">
        <f>F233/VLOOKUP(C233,Sheet3!A$66:C$79,3,FALSE)</f>
        <v>0.9763462145186067</v>
      </c>
      <c r="J233" s="4">
        <f t="shared" si="139"/>
        <v>0.46338207691662264</v>
      </c>
      <c r="K233" s="4">
        <f t="shared" si="140"/>
        <v>0.5357645721132428</v>
      </c>
      <c r="L233" s="4">
        <f t="shared" si="141"/>
        <v>-0.24250397243593405</v>
      </c>
      <c r="M233" s="4">
        <f t="shared" si="142"/>
        <v>0.3039049079586682</v>
      </c>
      <c r="O233">
        <v>137</v>
      </c>
      <c r="P233">
        <v>4.9199809258281251</v>
      </c>
      <c r="Q233">
        <v>0.818510132</v>
      </c>
      <c r="R233">
        <v>0.48462836991208447</v>
      </c>
      <c r="S233" s="3">
        <f t="shared" si="143"/>
        <v>0.70439237620244821</v>
      </c>
      <c r="T233" s="3">
        <f>P233/VLOOKUP(C233,Sheet3!A$82:C$95,3,FALSE)</f>
        <v>0.9912873046536822</v>
      </c>
      <c r="V233" s="4">
        <f t="shared" si="144"/>
        <v>0.55068901137346316</v>
      </c>
      <c r="W233" s="4">
        <f t="shared" si="145"/>
        <v>0.53913725659188205</v>
      </c>
      <c r="X233" s="4">
        <f t="shared" si="146"/>
        <v>-5.2983730663029999E-2</v>
      </c>
      <c r="Y233" s="4">
        <f t="shared" si="147"/>
        <v>0.28801053361420181</v>
      </c>
      <c r="AA233">
        <v>325</v>
      </c>
      <c r="AB233">
        <v>5.7838251823297373</v>
      </c>
      <c r="AC233">
        <v>0.58724736600000005</v>
      </c>
      <c r="AD233" s="3">
        <f t="shared" si="148"/>
        <v>0.82806873139148551</v>
      </c>
      <c r="AE233" t="s">
        <v>1977</v>
      </c>
      <c r="AF233">
        <v>0.42825310132121036</v>
      </c>
      <c r="AG233" s="3">
        <f>AB233/VLOOKUP(C233,Sheet3!A$2:C$15,3,FALSE)</f>
        <v>0.9648847376642089</v>
      </c>
      <c r="AI233" s="4">
        <f t="shared" si="149"/>
        <v>0.34298446238415331</v>
      </c>
      <c r="AJ233" s="4">
        <f t="shared" si="150"/>
        <v>0.29064211408025775</v>
      </c>
      <c r="AK233" s="4">
        <f t="shared" si="151"/>
        <v>-0.17029912436302969</v>
      </c>
      <c r="AL233" s="4">
        <f t="shared" si="152"/>
        <v>0.49939692794236795</v>
      </c>
      <c r="AM233" s="3">
        <f t="shared" si="153"/>
        <v>0.70964923773179001</v>
      </c>
      <c r="AN233" s="3">
        <f t="shared" si="183"/>
        <v>0.22857142857142945</v>
      </c>
      <c r="AO233" s="3">
        <f t="shared" si="154"/>
        <v>0.95335405483730018</v>
      </c>
      <c r="AP233">
        <v>1080</v>
      </c>
      <c r="AQ233">
        <v>6.9847163201182658</v>
      </c>
      <c r="AR233">
        <v>1.586077178</v>
      </c>
      <c r="AS233">
        <v>0.53059451215023501</v>
      </c>
      <c r="AT233" s="3">
        <f>AQ233/VLOOKUP(C233,Sheet3!A$34:C$47,3,FALSE)</f>
        <v>0.96738255184369182</v>
      </c>
      <c r="AV233" s="4">
        <f t="shared" si="155"/>
        <v>0.44576530472097547</v>
      </c>
      <c r="AW233" s="4">
        <f t="shared" si="156"/>
        <v>0.22684497441739607</v>
      </c>
      <c r="AX233" s="4">
        <f t="shared" si="157"/>
        <v>-6.5980696455739521E-2</v>
      </c>
      <c r="AZ233">
        <v>468</v>
      </c>
      <c r="BA233">
        <v>6.1484682959176471</v>
      </c>
      <c r="BB233">
        <v>1.5497036980000001</v>
      </c>
      <c r="BC233" s="3">
        <f t="shared" si="158"/>
        <v>0.880274590137333</v>
      </c>
      <c r="BD233" s="3">
        <f>BA233/VLOOKUP(C233,Sheet3!A$50:C$63,3,FALSE)</f>
        <v>0.95245484735348407</v>
      </c>
      <c r="BF233" s="4">
        <f t="shared" si="159"/>
        <v>0.50437813546861521</v>
      </c>
      <c r="BG233" s="4">
        <f t="shared" si="160"/>
        <v>0.58228458774813563</v>
      </c>
      <c r="BH233" s="4">
        <f t="shared" si="161"/>
        <v>-6.130733651126765E-2</v>
      </c>
      <c r="BI233" s="4">
        <f t="shared" si="162"/>
        <v>0.86352069589409086</v>
      </c>
      <c r="BK233">
        <v>968</v>
      </c>
      <c r="BL233">
        <v>6.8752320872765766</v>
      </c>
      <c r="BM233">
        <v>0.21643563099999999</v>
      </c>
      <c r="BN233" s="3">
        <f t="shared" si="163"/>
        <v>0.98432517115600837</v>
      </c>
      <c r="BO233" s="3">
        <f>BL233/VLOOKUP(C233,Sheet3!A$18:C$31,3,FALSE)</f>
        <v>0.99487792914574857</v>
      </c>
      <c r="BQ233" s="4">
        <f t="shared" si="164"/>
        <v>0.58670313392930773</v>
      </c>
      <c r="BR233" s="4">
        <f t="shared" si="165"/>
        <v>0.66497630359324911</v>
      </c>
      <c r="BS233" s="4">
        <f t="shared" si="166"/>
        <v>-8.200874295394156E-2</v>
      </c>
      <c r="BT233" s="4">
        <f t="shared" si="167"/>
        <v>0.51082562376599072</v>
      </c>
      <c r="BV233">
        <v>492</v>
      </c>
      <c r="BW233">
        <v>6.1984787164923079</v>
      </c>
      <c r="BX233">
        <v>0.72743019900000006</v>
      </c>
      <c r="BY233" s="3">
        <f t="shared" si="168"/>
        <v>0.88743456890849859</v>
      </c>
      <c r="BZ233" s="3">
        <f>BW233/VLOOKUP(C233,Sheet3!A$98:C$111,3,FALSE)</f>
        <v>0.9535788502763588</v>
      </c>
      <c r="CB233" s="4">
        <f t="shared" si="169"/>
        <v>0.34466192587825906</v>
      </c>
      <c r="CC233" s="4">
        <f t="shared" si="170"/>
        <v>0.29990756752604786</v>
      </c>
      <c r="CD233" s="4">
        <f t="shared" si="171"/>
        <v>-5.8245954873189655E-2</v>
      </c>
      <c r="CE233" s="4">
        <f t="shared" si="172"/>
        <v>0.39468597385333726</v>
      </c>
      <c r="CG233">
        <v>2874</v>
      </c>
      <c r="CH233">
        <v>7.9634600666389703</v>
      </c>
      <c r="CI233">
        <v>3.022582699</v>
      </c>
      <c r="CJ233" s="3">
        <f t="shared" si="173"/>
        <v>1.140126484980013</v>
      </c>
      <c r="CK233" s="3">
        <f>CH233/VLOOKUP(C233,Sheet3!A$114:C$127,3,FALSE)</f>
        <v>0.99413262304401517</v>
      </c>
      <c r="CM233" s="4">
        <f t="shared" si="174"/>
        <v>0.61400900236904821</v>
      </c>
      <c r="CN233" s="4">
        <f t="shared" si="175"/>
        <v>0.67460101696745867</v>
      </c>
      <c r="CO233" s="4">
        <f t="shared" si="176"/>
        <v>-7.2533881834934047E-2</v>
      </c>
      <c r="CP233" s="4">
        <f t="shared" si="177"/>
        <v>0.797960500581683</v>
      </c>
      <c r="CR233">
        <v>736</v>
      </c>
      <c r="CS233">
        <v>6.6012301187288767</v>
      </c>
      <c r="CT233">
        <v>3.8949588149999999</v>
      </c>
      <c r="CU233" s="3">
        <f t="shared" si="178"/>
        <v>0.94509638132549156</v>
      </c>
      <c r="CV233" s="3">
        <f>CS233/VLOOKUP(C233,Sheet3!A$130:C$143,3,FALSE)</f>
        <v>0.960072536454318</v>
      </c>
      <c r="CX233" s="4">
        <f t="shared" si="179"/>
        <v>0.26641661176834258</v>
      </c>
      <c r="CY233" s="4">
        <f t="shared" si="180"/>
        <v>0.11581453108371126</v>
      </c>
      <c r="CZ233" s="4">
        <f t="shared" si="181"/>
        <v>-6.9624727940411801E-2</v>
      </c>
      <c r="DA233" s="4">
        <f t="shared" si="182"/>
        <v>0.33097015946722946</v>
      </c>
    </row>
    <row r="234" spans="1:105" x14ac:dyDescent="0.25">
      <c r="A234">
        <v>16220967</v>
      </c>
      <c r="B234" t="s">
        <v>1977</v>
      </c>
      <c r="C234">
        <v>12</v>
      </c>
      <c r="D234">
        <v>83</v>
      </c>
      <c r="E234" s="3">
        <v>0.28917241100000002</v>
      </c>
      <c r="F234">
        <v>4.4188406077965983</v>
      </c>
      <c r="G234" s="3">
        <f t="shared" si="138"/>
        <v>0.63041558143034915</v>
      </c>
      <c r="H234" s="3">
        <f>F234/VLOOKUP(C234,Sheet3!A$66:C$79,3,FALSE)</f>
        <v>0.91608252109331445</v>
      </c>
      <c r="J234" s="4">
        <f t="shared" si="139"/>
        <v>0.11095985006081101</v>
      </c>
      <c r="K234" s="4">
        <f t="shared" si="140"/>
        <v>1.8896633891289497E-2</v>
      </c>
      <c r="L234" s="4">
        <f t="shared" si="141"/>
        <v>-0.57597884028333357</v>
      </c>
      <c r="M234" s="4">
        <f t="shared" si="142"/>
        <v>9.7183855220580914E-2</v>
      </c>
      <c r="O234">
        <v>148</v>
      </c>
      <c r="P234">
        <v>4.9972122737641147</v>
      </c>
      <c r="Q234">
        <v>7.9810579969999997</v>
      </c>
      <c r="R234">
        <v>0.91071180027773302</v>
      </c>
      <c r="S234" s="3">
        <f t="shared" si="143"/>
        <v>0.71292919584776571</v>
      </c>
      <c r="T234" s="3">
        <f>P234/VLOOKUP(C234,Sheet3!A$82:C$95,3,FALSE)</f>
        <v>1.0068480265110238</v>
      </c>
      <c r="V234" s="4">
        <f t="shared" si="144"/>
        <v>0.84365472051443291</v>
      </c>
      <c r="W234" s="4">
        <f t="shared" si="145"/>
        <v>1.1828509792966535</v>
      </c>
      <c r="X234" s="4">
        <f t="shared" si="146"/>
        <v>-4.3830248579783224E-2</v>
      </c>
      <c r="Y234" s="4">
        <f t="shared" si="147"/>
        <v>0.37299314924207749</v>
      </c>
      <c r="AA234">
        <v>591</v>
      </c>
      <c r="AB234">
        <v>6.3818160174060985</v>
      </c>
      <c r="AC234">
        <v>2.4779755919999999</v>
      </c>
      <c r="AD234" s="3">
        <f t="shared" si="148"/>
        <v>0.9104642172646048</v>
      </c>
      <c r="AE234" t="s">
        <v>1977</v>
      </c>
      <c r="AF234">
        <v>1.5153869533952844</v>
      </c>
      <c r="AG234" s="3">
        <f>AB234/VLOOKUP(C234,Sheet3!A$2:C$15,3,FALSE)</f>
        <v>1.0646443624521493</v>
      </c>
      <c r="AI234" s="4">
        <f t="shared" si="149"/>
        <v>1.9049488780722255</v>
      </c>
      <c r="AJ234" s="4">
        <f t="shared" si="150"/>
        <v>2.2782529923345152</v>
      </c>
      <c r="AK234" s="4">
        <f t="shared" si="151"/>
        <v>0.13282287872042794</v>
      </c>
      <c r="AL234" s="4">
        <f t="shared" si="152"/>
        <v>2.4008553144268476</v>
      </c>
      <c r="AM234" s="3">
        <f t="shared" si="153"/>
        <v>0.14883025091700142</v>
      </c>
      <c r="AN234" s="3">
        <f t="shared" si="183"/>
        <v>0.22955665024630631</v>
      </c>
      <c r="AO234" s="3">
        <f t="shared" si="154"/>
        <v>0.95354940110778263</v>
      </c>
      <c r="AP234">
        <v>1107</v>
      </c>
      <c r="AQ234">
        <v>7.0094089327086371</v>
      </c>
      <c r="AR234">
        <v>1.778061458</v>
      </c>
      <c r="AS234">
        <v>0.549361043895501</v>
      </c>
      <c r="AT234" s="3">
        <f>AQ234/VLOOKUP(C234,Sheet3!A$34:C$47,3,FALSE)</f>
        <v>0.97080247635953187</v>
      </c>
      <c r="AV234" s="4">
        <f t="shared" si="155"/>
        <v>0.4702124555656077</v>
      </c>
      <c r="AW234" s="4">
        <f t="shared" si="156"/>
        <v>0.28932545819551098</v>
      </c>
      <c r="AX234" s="4">
        <f t="shared" si="157"/>
        <v>-6.5413669409030664E-2</v>
      </c>
      <c r="AZ234">
        <v>658</v>
      </c>
      <c r="BA234">
        <v>6.4892049313253173</v>
      </c>
      <c r="BB234">
        <v>2.7239786779999999</v>
      </c>
      <c r="BC234" s="3">
        <f t="shared" si="158"/>
        <v>0.92578489764581362</v>
      </c>
      <c r="BD234" s="3">
        <f>BA234/VLOOKUP(C234,Sheet3!A$50:C$63,3,FALSE)</f>
        <v>1.00523811701439</v>
      </c>
      <c r="BF234" s="4">
        <f t="shared" si="159"/>
        <v>0.76349178558924036</v>
      </c>
      <c r="BG234" s="4">
        <f t="shared" si="160"/>
        <v>1.1764407009357345</v>
      </c>
      <c r="BH234" s="4">
        <f t="shared" si="161"/>
        <v>-6.0261356517197023E-2</v>
      </c>
      <c r="BI234" s="4">
        <f t="shared" si="162"/>
        <v>1.4588120864502776</v>
      </c>
      <c r="BK234">
        <v>869</v>
      </c>
      <c r="BL234">
        <v>6.7673431252653922</v>
      </c>
      <c r="BM234">
        <v>0</v>
      </c>
      <c r="BN234" s="3">
        <f t="shared" si="163"/>
        <v>0.96546558921485215</v>
      </c>
      <c r="BO234" s="3">
        <f>BL234/VLOOKUP(C234,Sheet3!A$18:C$31,3,FALSE)</f>
        <v>0.97926589660040231</v>
      </c>
      <c r="BQ234" s="4">
        <f t="shared" si="164"/>
        <v>0.31636550393803592</v>
      </c>
      <c r="BR234" s="4">
        <f t="shared" si="165"/>
        <v>0.12693811630237359</v>
      </c>
      <c r="BS234" s="4">
        <f t="shared" si="166"/>
        <v>-0.11006590972110734</v>
      </c>
      <c r="BT234" s="4">
        <f t="shared" si="167"/>
        <v>0.2012181906852441</v>
      </c>
      <c r="BV234">
        <v>532</v>
      </c>
      <c r="BW234">
        <v>6.2766434893416445</v>
      </c>
      <c r="BX234">
        <v>0.82846489599999995</v>
      </c>
      <c r="BY234" s="3">
        <f t="shared" si="168"/>
        <v>0.89545973841708348</v>
      </c>
      <c r="BZ234" s="3">
        <f>BW234/VLOOKUP(C234,Sheet3!A$98:C$111,3,FALSE)</f>
        <v>0.96560378052698048</v>
      </c>
      <c r="CB234" s="4">
        <f t="shared" si="169"/>
        <v>0.42367352225020044</v>
      </c>
      <c r="CC234" s="4">
        <f t="shared" si="170"/>
        <v>0.41089856183115997</v>
      </c>
      <c r="CD234" s="4">
        <f t="shared" si="171"/>
        <v>-5.5519007176227965E-2</v>
      </c>
      <c r="CE234" s="4">
        <f t="shared" si="172"/>
        <v>0.47059493703866184</v>
      </c>
      <c r="CG234">
        <v>2079</v>
      </c>
      <c r="CH234">
        <v>7.6396422878580132</v>
      </c>
      <c r="CI234">
        <v>1.8461069370000001</v>
      </c>
      <c r="CJ234" s="3">
        <f t="shared" si="173"/>
        <v>1.0899124820936701</v>
      </c>
      <c r="CK234" s="3">
        <f>CH234/VLOOKUP(C234,Sheet3!A$114:C$127,3,FALSE)</f>
        <v>0.95370825786682312</v>
      </c>
      <c r="CM234" s="4">
        <f t="shared" si="174"/>
        <v>0.19018255760378794</v>
      </c>
      <c r="CN234" s="4">
        <f t="shared" si="175"/>
        <v>9.3931819834203498E-2</v>
      </c>
      <c r="CO234" s="4">
        <f t="shared" si="176"/>
        <v>-0.12122911713340502</v>
      </c>
      <c r="CP234" s="4">
        <f t="shared" si="177"/>
        <v>0.21455980762281834</v>
      </c>
      <c r="CR234">
        <v>1140</v>
      </c>
      <c r="CS234">
        <v>7.0387835413885416</v>
      </c>
      <c r="CT234">
        <v>7.1152543640000001</v>
      </c>
      <c r="CU234" s="3">
        <f t="shared" si="178"/>
        <v>1.0041907397559344</v>
      </c>
      <c r="CV234" s="3">
        <f>CS234/VLOOKUP(C234,Sheet3!A$130:C$143,3,FALSE)</f>
        <v>1.0237096187513404</v>
      </c>
      <c r="CX234" s="4">
        <f t="shared" si="179"/>
        <v>1.1205822044116271</v>
      </c>
      <c r="CY234" s="4">
        <f t="shared" si="180"/>
        <v>1.7022880663975628</v>
      </c>
      <c r="CZ234" s="4">
        <f t="shared" si="181"/>
        <v>-2.6157903169701204E-2</v>
      </c>
      <c r="DA234" s="4">
        <f t="shared" si="182"/>
        <v>1.5335721616593869</v>
      </c>
    </row>
    <row r="235" spans="1:105" x14ac:dyDescent="0.25">
      <c r="A235">
        <v>16220975</v>
      </c>
      <c r="B235" t="s">
        <v>1977</v>
      </c>
      <c r="C235">
        <v>12</v>
      </c>
      <c r="D235">
        <v>152</v>
      </c>
      <c r="E235" s="3">
        <v>2.395278008</v>
      </c>
      <c r="F235">
        <v>5.0238805208462765</v>
      </c>
      <c r="G235" s="3">
        <f t="shared" si="138"/>
        <v>0.72377798057523268</v>
      </c>
      <c r="H235" s="3">
        <f>F235/VLOOKUP(C235,Sheet3!A$66:C$79,3,FALSE)</f>
        <v>1.0415150809214924</v>
      </c>
      <c r="J235" s="4">
        <f t="shared" si="139"/>
        <v>1.327383153958611</v>
      </c>
      <c r="K235" s="4">
        <f t="shared" si="140"/>
        <v>1.7464941589020586</v>
      </c>
      <c r="L235" s="4">
        <f t="shared" si="141"/>
        <v>0.23715842520229352</v>
      </c>
      <c r="M235" s="4">
        <f t="shared" si="142"/>
        <v>0.7593290874412465</v>
      </c>
      <c r="O235">
        <v>147</v>
      </c>
      <c r="P235">
        <v>4.990432586778736</v>
      </c>
      <c r="Q235">
        <v>7.3192621180000002</v>
      </c>
      <c r="R235">
        <v>0.8659006104181961</v>
      </c>
      <c r="S235" s="3">
        <f t="shared" si="143"/>
        <v>0.71895921984368971</v>
      </c>
      <c r="T235" s="3">
        <f>P235/VLOOKUP(C235,Sheet3!A$82:C$95,3,FALSE)</f>
        <v>1.0054820420205453</v>
      </c>
      <c r="V235" s="4">
        <f t="shared" si="144"/>
        <v>0.81455308348788225</v>
      </c>
      <c r="W235" s="4">
        <f t="shared" si="145"/>
        <v>1.0966437840954373</v>
      </c>
      <c r="X235" s="4">
        <f t="shared" si="146"/>
        <v>-4.4676000236228607E-2</v>
      </c>
      <c r="Y235" s="4">
        <f t="shared" si="147"/>
        <v>0.44106676219945667</v>
      </c>
      <c r="AA235">
        <v>284</v>
      </c>
      <c r="AB235">
        <v>5.6489742381612063</v>
      </c>
      <c r="AC235">
        <v>0.29853724599999998</v>
      </c>
      <c r="AD235" s="3">
        <f t="shared" si="148"/>
        <v>0.8138336788568975</v>
      </c>
      <c r="AE235" t="s">
        <v>1977</v>
      </c>
      <c r="AF235">
        <v>0.29258303299972527</v>
      </c>
      <c r="AG235" s="3">
        <f>AB235/VLOOKUP(C235,Sheet3!A$2:C$15,3,FALSE)</f>
        <v>0.94238827316432361</v>
      </c>
      <c r="AI235" s="4">
        <f t="shared" si="149"/>
        <v>0.19480697800659816</v>
      </c>
      <c r="AJ235" s="4">
        <f t="shared" si="150"/>
        <v>7.1458963982144977E-2</v>
      </c>
      <c r="AK235" s="4">
        <f t="shared" si="151"/>
        <v>-0.21658520010962692</v>
      </c>
      <c r="AL235" s="4">
        <f t="shared" si="152"/>
        <v>0.30257068494553158</v>
      </c>
      <c r="AM235" s="3">
        <f t="shared" si="153"/>
        <v>0.82299349857131976</v>
      </c>
      <c r="AN235" s="3">
        <f t="shared" si="183"/>
        <v>0.23054187192118317</v>
      </c>
      <c r="AO235" s="3">
        <f t="shared" si="154"/>
        <v>0.95374430490072759</v>
      </c>
      <c r="AP235">
        <v>1034</v>
      </c>
      <c r="AQ235">
        <v>6.9411900550683745</v>
      </c>
      <c r="AR235">
        <v>1.2580078130000001</v>
      </c>
      <c r="AS235">
        <v>0.49852731761170826</v>
      </c>
      <c r="AT235" s="3">
        <f>AQ235/VLOOKUP(C235,Sheet3!A$34:C$47,3,FALSE)</f>
        <v>0.96135416823777375</v>
      </c>
      <c r="AV235" s="4">
        <f t="shared" si="155"/>
        <v>0.40479311466469536</v>
      </c>
      <c r="AW235" s="4">
        <f t="shared" si="156"/>
        <v>0.1461368991037047</v>
      </c>
      <c r="AX235" s="4">
        <f t="shared" si="157"/>
        <v>-6.6949651847043434E-2</v>
      </c>
      <c r="AZ235">
        <v>280</v>
      </c>
      <c r="BA235">
        <v>5.6347896031692493</v>
      </c>
      <c r="BB235">
        <v>0.413741582</v>
      </c>
      <c r="BC235" s="3">
        <f t="shared" si="158"/>
        <v>0.81179013374728048</v>
      </c>
      <c r="BD235" s="3">
        <f>BA235/VLOOKUP(C235,Sheet3!A$50:C$63,3,FALSE)</f>
        <v>0.8728812466869148</v>
      </c>
      <c r="BF235" s="4">
        <f t="shared" si="159"/>
        <v>0.23283814169419564</v>
      </c>
      <c r="BG235" s="4">
        <f t="shared" si="160"/>
        <v>5.5710607014005833E-2</v>
      </c>
      <c r="BH235" s="4">
        <f t="shared" si="161"/>
        <v>-6.2319189499362604E-2</v>
      </c>
      <c r="BI235" s="4">
        <f t="shared" si="162"/>
        <v>0.17740754199152559</v>
      </c>
      <c r="BK235">
        <v>934</v>
      </c>
      <c r="BL235">
        <v>6.8394764382288429</v>
      </c>
      <c r="BM235">
        <v>9.4833519000000005E-2</v>
      </c>
      <c r="BN235" s="3">
        <f t="shared" si="163"/>
        <v>0.98534637201508957</v>
      </c>
      <c r="BO235" s="3">
        <f>BL235/VLOOKUP(C235,Sheet3!A$18:C$31,3,FALSE)</f>
        <v>0.98970392110815775</v>
      </c>
      <c r="BQ235" s="4">
        <f t="shared" si="164"/>
        <v>0.48402819743669617</v>
      </c>
      <c r="BR235" s="4">
        <f t="shared" si="165"/>
        <v>0.41835571793924203</v>
      </c>
      <c r="BS235" s="4">
        <f t="shared" si="166"/>
        <v>-9.7772370781115586E-2</v>
      </c>
      <c r="BT235" s="4">
        <f t="shared" si="167"/>
        <v>0.53408248593025798</v>
      </c>
      <c r="BV235">
        <v>1055</v>
      </c>
      <c r="BW235">
        <v>6.9612960459101672</v>
      </c>
      <c r="BX235">
        <v>2.1527968259999999</v>
      </c>
      <c r="BY235" s="3">
        <f t="shared" si="168"/>
        <v>1.0028966201303062</v>
      </c>
      <c r="BZ235" s="3">
        <f>BW235/VLOOKUP(C235,Sheet3!A$98:C$111,3,FALSE)</f>
        <v>1.0709312693500506</v>
      </c>
      <c r="CB235" s="4">
        <f t="shared" si="169"/>
        <v>1.6554651197568362</v>
      </c>
      <c r="CC235" s="4">
        <f t="shared" si="170"/>
        <v>2.151959267010223</v>
      </c>
      <c r="CD235" s="4">
        <f t="shared" si="171"/>
        <v>-1.9775010175610092E-2</v>
      </c>
      <c r="CE235" s="4">
        <f t="shared" si="172"/>
        <v>2.2405126643516682</v>
      </c>
      <c r="CG235">
        <v>4493</v>
      </c>
      <c r="CH235">
        <v>8.41027590907016</v>
      </c>
      <c r="CI235">
        <v>5.3898957200000002</v>
      </c>
      <c r="CJ235" s="3">
        <f t="shared" si="173"/>
        <v>1.2116475478047279</v>
      </c>
      <c r="CK235" s="3">
        <f>CH235/VLOOKUP(C235,Sheet3!A$114:C$127,3,FALSE)</f>
        <v>1.0499116690537498</v>
      </c>
      <c r="CM235" s="4">
        <f t="shared" si="174"/>
        <v>1.8665993469086282</v>
      </c>
      <c r="CN235" s="4">
        <f t="shared" si="175"/>
        <v>2.6741486494265287</v>
      </c>
      <c r="CO235" s="4">
        <f t="shared" si="176"/>
        <v>2.5451022152173496E-2</v>
      </c>
      <c r="CP235" s="4">
        <f t="shared" si="177"/>
        <v>2.6459777724598323</v>
      </c>
      <c r="CR235">
        <v>1176</v>
      </c>
      <c r="CS235">
        <v>7.0698741284585722</v>
      </c>
      <c r="CT235">
        <v>7.4021890260000003</v>
      </c>
      <c r="CU235" s="3">
        <f t="shared" si="178"/>
        <v>1.0185391946293465</v>
      </c>
      <c r="CV235" s="3">
        <f>CS235/VLOOKUP(C235,Sheet3!A$130:C$143,3,FALSE)</f>
        <v>1.0282313848845177</v>
      </c>
      <c r="CX235" s="4">
        <f t="shared" si="179"/>
        <v>1.21336263298946</v>
      </c>
      <c r="CY235" s="4">
        <f t="shared" si="180"/>
        <v>1.8474700762420608</v>
      </c>
      <c r="CZ235" s="4">
        <f t="shared" si="181"/>
        <v>-2.2284923660826603E-2</v>
      </c>
      <c r="DA235" s="4">
        <f t="shared" si="182"/>
        <v>2.1023623258708506</v>
      </c>
    </row>
    <row r="236" spans="1:105" x14ac:dyDescent="0.25">
      <c r="A236">
        <v>16220978</v>
      </c>
      <c r="B236" t="s">
        <v>1977</v>
      </c>
      <c r="C236">
        <v>12</v>
      </c>
      <c r="D236">
        <v>105</v>
      </c>
      <c r="E236" s="3">
        <v>0.96939010800000003</v>
      </c>
      <c r="F236">
        <v>4.6539603501575231</v>
      </c>
      <c r="G236" s="3">
        <f t="shared" si="138"/>
        <v>0.42985661784260104</v>
      </c>
      <c r="H236" s="3">
        <f>F236/VLOOKUP(C236,Sheet3!A$66:C$79,3,FALSE)</f>
        <v>0.9648258692830578</v>
      </c>
      <c r="J236" s="4">
        <f t="shared" si="139"/>
        <v>0.36732061275373395</v>
      </c>
      <c r="K236" s="4">
        <f t="shared" si="140"/>
        <v>0.36871048745007667</v>
      </c>
      <c r="L236" s="4">
        <f t="shared" si="141"/>
        <v>-0.31335651077555493</v>
      </c>
      <c r="M236" s="4">
        <f t="shared" si="142"/>
        <v>5.9288711222786981E-3</v>
      </c>
      <c r="O236">
        <v>159</v>
      </c>
      <c r="P236">
        <v>5.0689042022202315</v>
      </c>
      <c r="Q236">
        <v>15.329207930000001</v>
      </c>
      <c r="R236">
        <v>1.4791918092283145</v>
      </c>
      <c r="S236" s="3">
        <f t="shared" si="143"/>
        <v>0.46818233345300997</v>
      </c>
      <c r="T236" s="3">
        <f>P236/VLOOKUP(C236,Sheet3!A$82:C$95,3,FALSE)</f>
        <v>1.0212926553817601</v>
      </c>
      <c r="V236" s="4">
        <f t="shared" si="144"/>
        <v>1.1934308166534016</v>
      </c>
      <c r="W236" s="4">
        <f t="shared" si="145"/>
        <v>2.2312960092467442</v>
      </c>
      <c r="X236" s="4">
        <f t="shared" si="146"/>
        <v>-3.4439573637783868E-2</v>
      </c>
      <c r="Y236" s="4">
        <f t="shared" si="147"/>
        <v>5.9288711222786981E-3</v>
      </c>
      <c r="AA236">
        <v>439</v>
      </c>
      <c r="AB236">
        <v>6.0844994130751715</v>
      </c>
      <c r="AC236">
        <v>1.39505268</v>
      </c>
      <c r="AD236" s="3">
        <f t="shared" si="148"/>
        <v>0.5619863819598846</v>
      </c>
      <c r="AE236" t="s">
        <v>1977</v>
      </c>
      <c r="AF236">
        <v>0.86989399666774092</v>
      </c>
      <c r="AG236" s="3">
        <f>AB236/VLOOKUP(C236,Sheet3!A$2:C$15,3,FALSE)</f>
        <v>1.0150446175204562</v>
      </c>
      <c r="AI236" s="4">
        <f t="shared" si="149"/>
        <v>0.92474352682335459</v>
      </c>
      <c r="AJ236" s="4">
        <f t="shared" si="150"/>
        <v>1.3391475826941885</v>
      </c>
      <c r="AK236" s="4">
        <f t="shared" si="151"/>
        <v>-4.0791582499558568E-2</v>
      </c>
      <c r="AL236" s="4">
        <f t="shared" si="152"/>
        <v>7.9129987573253804E-3</v>
      </c>
      <c r="AM236" s="3">
        <f t="shared" si="153"/>
        <v>0.39663313179041682</v>
      </c>
      <c r="AN236" s="3">
        <f t="shared" si="183"/>
        <v>0.23152709359606002</v>
      </c>
      <c r="AO236" s="3">
        <f t="shared" si="154"/>
        <v>0.95393877031598484</v>
      </c>
      <c r="AP236">
        <v>50351</v>
      </c>
      <c r="AQ236">
        <v>10.82677375892267</v>
      </c>
      <c r="AR236">
        <v>326.7074053</v>
      </c>
      <c r="AS236">
        <v>8.468559791128186</v>
      </c>
      <c r="AT236" s="3">
        <f>AQ236/VLOOKUP(C236,Sheet3!A$34:C$47,3,FALSE)</f>
        <v>1.4995071449034298</v>
      </c>
      <c r="AV236" s="4">
        <f t="shared" si="155"/>
        <v>15.777840905035907</v>
      </c>
      <c r="AW236" s="4">
        <f t="shared" si="156"/>
        <v>4.6200587984818418</v>
      </c>
      <c r="AX236" s="4">
        <f t="shared" si="157"/>
        <v>0.89426764526827995</v>
      </c>
      <c r="AZ236">
        <v>90962</v>
      </c>
      <c r="BA236">
        <v>11.418197115869587</v>
      </c>
      <c r="BB236">
        <v>643.83749990000001</v>
      </c>
      <c r="BC236" s="3">
        <f t="shared" si="158"/>
        <v>1.054626001255407</v>
      </c>
      <c r="BD236" s="3">
        <f>BA236/VLOOKUP(C236,Sheet3!A$50:C$63,3,FALSE)</f>
        <v>1.7687847879557845</v>
      </c>
      <c r="BF236" s="4">
        <f t="shared" si="159"/>
        <v>11.019355369031292</v>
      </c>
      <c r="BG236" s="4">
        <f t="shared" si="160"/>
        <v>4.524748618677517</v>
      </c>
      <c r="BH236" s="4">
        <f t="shared" si="161"/>
        <v>0.51080754007667428</v>
      </c>
      <c r="BI236" s="4">
        <f t="shared" si="162"/>
        <v>3.3962833668597265</v>
      </c>
      <c r="BK236">
        <v>1103</v>
      </c>
      <c r="BL236">
        <v>7.0057890192535028</v>
      </c>
      <c r="BM236">
        <v>0.68712775199999998</v>
      </c>
      <c r="BN236" s="3">
        <f t="shared" si="163"/>
        <v>0.64708002358318617</v>
      </c>
      <c r="BO236" s="3">
        <f>BL236/VLOOKUP(C236,Sheet3!A$18:C$31,3,FALSE)</f>
        <v>1.0137701219433126</v>
      </c>
      <c r="BQ236" s="4">
        <f t="shared" si="164"/>
        <v>1.0853377357952485</v>
      </c>
      <c r="BR236" s="4">
        <f t="shared" si="165"/>
        <v>1.9597992612159805</v>
      </c>
      <c r="BS236" s="4">
        <f t="shared" si="166"/>
        <v>-2.09915838389159E-2</v>
      </c>
      <c r="BT236" s="4">
        <f t="shared" si="167"/>
        <v>6.9204428445737952E-3</v>
      </c>
      <c r="BV236">
        <v>620</v>
      </c>
      <c r="BW236">
        <v>6.4297194780391376</v>
      </c>
      <c r="BX236">
        <v>1.0509073680000001</v>
      </c>
      <c r="BY236" s="3">
        <f t="shared" si="168"/>
        <v>0.59387215630512391</v>
      </c>
      <c r="BZ236" s="3">
        <f>BW236/VLOOKUP(C236,Sheet3!A$98:C$111,3,FALSE)</f>
        <v>0.98915311125529126</v>
      </c>
      <c r="CB236" s="4">
        <f t="shared" si="169"/>
        <v>0.61230758824601872</v>
      </c>
      <c r="CC236" s="4">
        <f t="shared" si="170"/>
        <v>0.72213471743319757</v>
      </c>
      <c r="CD236" s="4">
        <f t="shared" si="171"/>
        <v>-4.9515238127196555E-2</v>
      </c>
      <c r="CE236" s="4">
        <f t="shared" si="172"/>
        <v>5.9288711222786981E-3</v>
      </c>
      <c r="CG236">
        <v>3086</v>
      </c>
      <c r="CH236">
        <v>8.034631032923107</v>
      </c>
      <c r="CI236">
        <v>3.334386098</v>
      </c>
      <c r="CJ236" s="3">
        <f t="shared" si="173"/>
        <v>0.74210759473028853</v>
      </c>
      <c r="CK236" s="3">
        <f>CH236/VLOOKUP(C236,Sheet3!A$114:C$127,3,FALSE)</f>
        <v>1.0030173765060222</v>
      </c>
      <c r="CM236" s="4">
        <f t="shared" si="174"/>
        <v>0.75714021038079604</v>
      </c>
      <c r="CN236" s="4">
        <f t="shared" si="175"/>
        <v>0.92619180285686664</v>
      </c>
      <c r="CO236" s="4">
        <f t="shared" si="176"/>
        <v>-5.9628099691699347E-2</v>
      </c>
      <c r="CP236" s="4">
        <f t="shared" si="177"/>
        <v>7.9129987573253804E-3</v>
      </c>
      <c r="CR236">
        <v>876</v>
      </c>
      <c r="CS236">
        <v>6.7753660909363917</v>
      </c>
      <c r="CT236">
        <v>5.0109631480000001</v>
      </c>
      <c r="CU236" s="3">
        <f t="shared" si="178"/>
        <v>0.62579732816090383</v>
      </c>
      <c r="CV236" s="3">
        <f>CS236/VLOOKUP(C236,Sheet3!A$130:C$143,3,FALSE)</f>
        <v>0.98539859864549639</v>
      </c>
      <c r="CX236" s="4">
        <f t="shared" si="179"/>
        <v>0.51188364146012633</v>
      </c>
      <c r="CY236" s="4">
        <f t="shared" si="180"/>
        <v>0.49615543401819689</v>
      </c>
      <c r="CZ236" s="4">
        <f t="shared" si="181"/>
        <v>-5.4561152548728162E-2</v>
      </c>
      <c r="DA236" s="4">
        <f t="shared" si="182"/>
        <v>5.9288711222786981E-3</v>
      </c>
    </row>
    <row r="237" spans="1:105" x14ac:dyDescent="0.25">
      <c r="A237">
        <v>16220979</v>
      </c>
      <c r="B237" t="s">
        <v>1977</v>
      </c>
      <c r="C237">
        <v>12</v>
      </c>
      <c r="D237">
        <v>136</v>
      </c>
      <c r="E237" s="3">
        <v>1.912392315</v>
      </c>
      <c r="F237">
        <v>4.9126548857360524</v>
      </c>
      <c r="G237" s="3">
        <f t="shared" si="138"/>
        <v>0.70409299054979124</v>
      </c>
      <c r="H237" s="3">
        <f>F237/VLOOKUP(C237,Sheet3!A$66:C$79,3,FALSE)</f>
        <v>1.0184565754750183</v>
      </c>
      <c r="J237" s="4">
        <f t="shared" si="139"/>
        <v>0.95565274879162099</v>
      </c>
      <c r="K237" s="4">
        <f t="shared" si="140"/>
        <v>1.3658158297763499</v>
      </c>
      <c r="L237" s="4">
        <f t="shared" si="141"/>
        <v>5.0723161696295607E-2</v>
      </c>
      <c r="M237" s="4">
        <f t="shared" si="142"/>
        <v>0.53913725659188205</v>
      </c>
      <c r="O237">
        <v>124</v>
      </c>
      <c r="P237">
        <v>4.8202815656050371</v>
      </c>
      <c r="Q237">
        <v>0</v>
      </c>
      <c r="R237">
        <v>0.17177698208759198</v>
      </c>
      <c r="S237" s="3">
        <f t="shared" si="143"/>
        <v>0.69085383397746569</v>
      </c>
      <c r="T237" s="3">
        <f>P237/VLOOKUP(C237,Sheet3!A$82:C$95,3,FALSE)</f>
        <v>0.97119968407929824</v>
      </c>
      <c r="V237" s="4">
        <f t="shared" si="144"/>
        <v>0.2873242179765963</v>
      </c>
      <c r="W237" s="4">
        <f t="shared" si="145"/>
        <v>0.12358802941709153</v>
      </c>
      <c r="X237" s="4">
        <f t="shared" si="146"/>
        <v>-5.4029757575440443E-2</v>
      </c>
      <c r="Y237" s="4">
        <f t="shared" si="147"/>
        <v>0.18924199963852842</v>
      </c>
      <c r="AA237">
        <v>430</v>
      </c>
      <c r="AB237">
        <v>6.0637852086876078</v>
      </c>
      <c r="AC237">
        <v>1.3311031250000001</v>
      </c>
      <c r="AD237" s="3">
        <f t="shared" si="148"/>
        <v>0.86907563444623337</v>
      </c>
      <c r="AE237" t="s">
        <v>1977</v>
      </c>
      <c r="AF237">
        <v>0.83286397702097248</v>
      </c>
      <c r="AG237" s="3">
        <f>AB237/VLOOKUP(C237,Sheet3!A$2:C$15,3,FALSE)</f>
        <v>1.0115889771723559</v>
      </c>
      <c r="AI237" s="4">
        <f t="shared" si="149"/>
        <v>0.87210833761577167</v>
      </c>
      <c r="AJ237" s="4">
        <f t="shared" si="150"/>
        <v>1.2596834113399418</v>
      </c>
      <c r="AK237" s="4">
        <f t="shared" si="151"/>
        <v>-5.1043990508987488E-2</v>
      </c>
      <c r="AL237" s="4">
        <f t="shared" si="152"/>
        <v>1.3581234841531944</v>
      </c>
      <c r="AM237" s="3">
        <f t="shared" si="153"/>
        <v>0.41806918842128238</v>
      </c>
      <c r="AN237" s="3">
        <f t="shared" si="183"/>
        <v>0.23251231527093688</v>
      </c>
      <c r="AO237" s="3">
        <f t="shared" si="154"/>
        <v>0.95413280140607892</v>
      </c>
      <c r="AP237">
        <v>1072</v>
      </c>
      <c r="AQ237">
        <v>6.9772813416307473</v>
      </c>
      <c r="AR237">
        <v>1.529115835</v>
      </c>
      <c r="AS237">
        <v>0.52502560736743975</v>
      </c>
      <c r="AT237" s="3">
        <f>AQ237/VLOOKUP(C237,Sheet3!A$34:C$47,3,FALSE)</f>
        <v>0.96635280802411216</v>
      </c>
      <c r="AV237" s="4">
        <f t="shared" si="155"/>
        <v>0.43857601485146142</v>
      </c>
      <c r="AW237" s="4">
        <f t="shared" si="156"/>
        <v>0.20847336156641594</v>
      </c>
      <c r="AX237" s="4">
        <f t="shared" si="157"/>
        <v>-6.614893222013575E-2</v>
      </c>
      <c r="AZ237">
        <v>261</v>
      </c>
      <c r="BA237">
        <v>5.5645204073226937</v>
      </c>
      <c r="BB237">
        <v>0.30186590299999999</v>
      </c>
      <c r="BC237" s="3">
        <f t="shared" si="158"/>
        <v>0.79751985549462456</v>
      </c>
      <c r="BD237" s="3">
        <f>BA237/VLOOKUP(C237,Sheet3!A$50:C$63,3,FALSE)</f>
        <v>0.86199589557465139</v>
      </c>
      <c r="BF237" s="4">
        <f t="shared" si="159"/>
        <v>0.20592826349972473</v>
      </c>
      <c r="BG237" s="4">
        <f t="shared" si="160"/>
        <v>2.8987536873252298E-2</v>
      </c>
      <c r="BH237" s="4">
        <f t="shared" si="161"/>
        <v>-6.2418842241735661E-2</v>
      </c>
      <c r="BI237" s="4">
        <f t="shared" si="162"/>
        <v>0.11029879729840893</v>
      </c>
      <c r="BK237">
        <v>1073</v>
      </c>
      <c r="BL237">
        <v>6.9782137426306985</v>
      </c>
      <c r="BM237">
        <v>0.58351483599999998</v>
      </c>
      <c r="BN237" s="3">
        <f t="shared" si="163"/>
        <v>1.0001336338545486</v>
      </c>
      <c r="BO237" s="3">
        <f>BL237/VLOOKUP(C237,Sheet3!A$18:C$31,3,FALSE)</f>
        <v>1.0097798516871437</v>
      </c>
      <c r="BQ237" s="4">
        <f t="shared" si="164"/>
        <v>0.96296777696530467</v>
      </c>
      <c r="BR237" s="4">
        <f t="shared" si="165"/>
        <v>1.614376194074683</v>
      </c>
      <c r="BS237" s="4">
        <f t="shared" si="166"/>
        <v>-3.4423220995943617E-2</v>
      </c>
      <c r="BT237" s="4">
        <f t="shared" si="167"/>
        <v>1.1732509055676343</v>
      </c>
      <c r="BV237">
        <v>1109</v>
      </c>
      <c r="BW237">
        <v>7.0112139873503674</v>
      </c>
      <c r="BX237">
        <v>2.2897825169999999</v>
      </c>
      <c r="BY237" s="3">
        <f t="shared" si="168"/>
        <v>1.0048633047827895</v>
      </c>
      <c r="BZ237" s="3">
        <f>BW237/VLOOKUP(C237,Sheet3!A$98:C$111,3,FALSE)</f>
        <v>1.0786106847975954</v>
      </c>
      <c r="CB237" s="4">
        <f t="shared" si="169"/>
        <v>1.7860938175484706</v>
      </c>
      <c r="CC237" s="4">
        <f t="shared" si="170"/>
        <v>2.2976710781916165</v>
      </c>
      <c r="CD237" s="4">
        <f t="shared" si="171"/>
        <v>-1.6077737598159232E-2</v>
      </c>
      <c r="CE237" s="4">
        <f t="shared" si="172"/>
        <v>2.2879149032462518</v>
      </c>
      <c r="CG237">
        <v>4319</v>
      </c>
      <c r="CH237">
        <v>8.3707791729607006</v>
      </c>
      <c r="CI237">
        <v>5.1367736150000001</v>
      </c>
      <c r="CJ237" s="3">
        <f t="shared" si="173"/>
        <v>1.199719312308003</v>
      </c>
      <c r="CK237" s="3">
        <f>CH237/VLOOKUP(C237,Sheet3!A$114:C$127,3,FALSE)</f>
        <v>1.0449810241404081</v>
      </c>
      <c r="CM237" s="4">
        <f t="shared" si="174"/>
        <v>1.7205460663957963</v>
      </c>
      <c r="CN237" s="4">
        <f t="shared" si="175"/>
        <v>2.4682965952223799</v>
      </c>
      <c r="CO237" s="4">
        <f t="shared" si="176"/>
        <v>1.4974103833630795E-2</v>
      </c>
      <c r="CP237" s="4">
        <f t="shared" si="177"/>
        <v>2.2041450201807931</v>
      </c>
      <c r="CR237">
        <v>1115</v>
      </c>
      <c r="CS237">
        <v>7.0166096838942194</v>
      </c>
      <c r="CT237">
        <v>6.9159923890000004</v>
      </c>
      <c r="CU237" s="3">
        <f t="shared" si="178"/>
        <v>1.0056366284141096</v>
      </c>
      <c r="CV237" s="3">
        <f>CS237/VLOOKUP(C237,Sheet3!A$130:C$143,3,FALSE)</f>
        <v>1.0204846877574714</v>
      </c>
      <c r="CX237" s="4">
        <f t="shared" si="179"/>
        <v>1.0572131961966906</v>
      </c>
      <c r="CY237" s="4">
        <f t="shared" si="180"/>
        <v>1.5427465379354282</v>
      </c>
      <c r="CZ237" s="4">
        <f t="shared" si="181"/>
        <v>-2.8847496475346797E-2</v>
      </c>
      <c r="DA237" s="4">
        <f t="shared" si="182"/>
        <v>1.6045238976316714</v>
      </c>
    </row>
    <row r="238" spans="1:105" x14ac:dyDescent="0.25">
      <c r="A238">
        <v>16220999</v>
      </c>
      <c r="B238" t="s">
        <v>1977</v>
      </c>
      <c r="C238">
        <v>12</v>
      </c>
      <c r="D238">
        <v>119</v>
      </c>
      <c r="E238" s="3">
        <v>1.39674729</v>
      </c>
      <c r="F238">
        <v>4.7791234931115296</v>
      </c>
      <c r="G238" s="3">
        <f t="shared" si="138"/>
        <v>0.68569110888075047</v>
      </c>
      <c r="H238" s="3">
        <f>F238/VLOOKUP(C238,Sheet3!A$66:C$79,3,FALSE)</f>
        <v>0.99077379945799182</v>
      </c>
      <c r="J238" s="4">
        <f t="shared" si="139"/>
        <v>0.60617477126246033</v>
      </c>
      <c r="K238" s="4">
        <f t="shared" si="140"/>
        <v>0.81339630871152224</v>
      </c>
      <c r="L238" s="4">
        <f t="shared" si="141"/>
        <v>-0.14836001161990342</v>
      </c>
      <c r="M238" s="4">
        <f t="shared" si="142"/>
        <v>0.40055109330573541</v>
      </c>
      <c r="O238">
        <v>151</v>
      </c>
      <c r="P238">
        <v>5.0172798368149243</v>
      </c>
      <c r="Q238">
        <v>9.9737313390000004</v>
      </c>
      <c r="R238">
        <v>1.0522024816854501</v>
      </c>
      <c r="S238" s="3">
        <f t="shared" si="143"/>
        <v>0.71986090751356324</v>
      </c>
      <c r="T238" s="3">
        <f>P238/VLOOKUP(C238,Sheet3!A$82:C$95,3,FALSE)</f>
        <v>1.0108912780576254</v>
      </c>
      <c r="V238" s="4">
        <f t="shared" si="144"/>
        <v>0.93375577765751006</v>
      </c>
      <c r="W238" s="4">
        <f t="shared" si="145"/>
        <v>1.4802261809540942</v>
      </c>
      <c r="X238" s="4">
        <f t="shared" si="146"/>
        <v>-4.128368273791426E-2</v>
      </c>
      <c r="Y238" s="4">
        <f t="shared" si="147"/>
        <v>0.45649916723826833</v>
      </c>
      <c r="AA238">
        <v>473</v>
      </c>
      <c r="AB238">
        <v>6.1590953884919326</v>
      </c>
      <c r="AC238">
        <v>1.6368409349999999</v>
      </c>
      <c r="AD238" s="3">
        <f t="shared" si="148"/>
        <v>0.88368441466820924</v>
      </c>
      <c r="AE238" t="s">
        <v>1977</v>
      </c>
      <c r="AF238">
        <v>1.0116935278694408</v>
      </c>
      <c r="AG238" s="3">
        <f>AB238/VLOOKUP(C238,Sheet3!A$2:C$15,3,FALSE)</f>
        <v>1.0274890666353262</v>
      </c>
      <c r="AI238" s="4">
        <f t="shared" si="149"/>
        <v>1.1308043131723524</v>
      </c>
      <c r="AJ238" s="4">
        <f t="shared" si="150"/>
        <v>1.5660576168038753</v>
      </c>
      <c r="AK238" s="4">
        <f t="shared" si="151"/>
        <v>-2.0280314138967155E-3</v>
      </c>
      <c r="AL238" s="4">
        <f t="shared" si="152"/>
        <v>1.7352580856351327</v>
      </c>
      <c r="AM238" s="3">
        <f t="shared" si="153"/>
        <v>0.32277354097928179</v>
      </c>
      <c r="AN238" s="3">
        <f t="shared" si="183"/>
        <v>0.23349753694581374</v>
      </c>
      <c r="AO238" s="3">
        <f t="shared" si="154"/>
        <v>0.95432640217699161</v>
      </c>
      <c r="AP238">
        <v>1064</v>
      </c>
      <c r="AQ238">
        <v>6.9697906699015899</v>
      </c>
      <c r="AR238">
        <v>1.4721168330000001</v>
      </c>
      <c r="AS238">
        <v>0.51945312192866155</v>
      </c>
      <c r="AT238" s="3">
        <f>AQ238/VLOOKUP(C238,Sheet3!A$34:C$47,3,FALSE)</f>
        <v>0.96531535069581609</v>
      </c>
      <c r="AV238" s="4">
        <f t="shared" si="155"/>
        <v>0.4314127040679066</v>
      </c>
      <c r="AW238" s="4">
        <f t="shared" si="156"/>
        <v>0.19401527839118615</v>
      </c>
      <c r="AX238" s="4">
        <f t="shared" si="157"/>
        <v>-6.6317279210677954E-2</v>
      </c>
      <c r="AZ238">
        <v>1116</v>
      </c>
      <c r="BA238">
        <v>7.0175061429412562</v>
      </c>
      <c r="BB238">
        <v>5.6060305809999997</v>
      </c>
      <c r="BC238" s="3">
        <f t="shared" si="158"/>
        <v>1.0068460410505184</v>
      </c>
      <c r="BD238" s="3">
        <f>BA238/VLOOKUP(C238,Sheet3!A$50:C$63,3,FALSE)</f>
        <v>1.0870768816706891</v>
      </c>
      <c r="BF238" s="4">
        <f t="shared" si="159"/>
        <v>1.2966901906737829</v>
      </c>
      <c r="BG238" s="4">
        <f t="shared" si="160"/>
        <v>1.9738840010977194</v>
      </c>
      <c r="BH238" s="4">
        <f t="shared" si="161"/>
        <v>-5.7694182146836852E-2</v>
      </c>
      <c r="BI238" s="4">
        <f t="shared" si="162"/>
        <v>2.4340075217437476</v>
      </c>
      <c r="BK238">
        <v>974</v>
      </c>
      <c r="BL238">
        <v>6.8814113036425351</v>
      </c>
      <c r="BM238">
        <v>0.23768457100000001</v>
      </c>
      <c r="BN238" s="3">
        <f t="shared" si="163"/>
        <v>0.9873196527062551</v>
      </c>
      <c r="BO238" s="3">
        <f>BL238/VLOOKUP(C238,Sheet3!A$18:C$31,3,FALSE)</f>
        <v>0.99577209037607062</v>
      </c>
      <c r="BQ238" s="4">
        <f t="shared" si="164"/>
        <v>0.60584648761161064</v>
      </c>
      <c r="BR238" s="4">
        <f t="shared" si="165"/>
        <v>0.72213471743319757</v>
      </c>
      <c r="BS238" s="4">
        <f t="shared" si="166"/>
        <v>-7.9254182392674719E-2</v>
      </c>
      <c r="BT238" s="4">
        <f t="shared" si="167"/>
        <v>0.60187559722530537</v>
      </c>
      <c r="BV238">
        <v>844</v>
      </c>
      <c r="BW238">
        <v>6.7381524945959574</v>
      </c>
      <c r="BX238">
        <v>1.617917638</v>
      </c>
      <c r="BY238" s="3">
        <f t="shared" si="168"/>
        <v>0.96676540426013924</v>
      </c>
      <c r="BZ238" s="3">
        <f>BW238/VLOOKUP(C238,Sheet3!A$98:C$111,3,FALSE)</f>
        <v>1.0366026895740759</v>
      </c>
      <c r="CB238" s="4">
        <f t="shared" si="169"/>
        <v>1.1410392472706061</v>
      </c>
      <c r="CC238" s="4">
        <f t="shared" si="170"/>
        <v>1.5473654837917228</v>
      </c>
      <c r="CD238" s="4">
        <f t="shared" si="171"/>
        <v>-3.4211511824834027E-2</v>
      </c>
      <c r="CE238" s="4">
        <f t="shared" si="172"/>
        <v>1.6547857324125594</v>
      </c>
      <c r="CG238">
        <v>2620</v>
      </c>
      <c r="CH238">
        <v>7.8709295967551425</v>
      </c>
      <c r="CI238">
        <v>2.6480569429999998</v>
      </c>
      <c r="CJ238" s="3">
        <f t="shared" si="173"/>
        <v>1.1292921078311633</v>
      </c>
      <c r="CK238" s="3">
        <f>CH238/VLOOKUP(C238,Sheet3!A$114:C$127,3,FALSE)</f>
        <v>0.98258141816983424</v>
      </c>
      <c r="CM238" s="4">
        <f t="shared" si="174"/>
        <v>0.45683769807805186</v>
      </c>
      <c r="CN238" s="4">
        <f t="shared" si="175"/>
        <v>0.41387475450420586</v>
      </c>
      <c r="CO238" s="4">
        <f t="shared" si="176"/>
        <v>-8.8035790503884367E-2</v>
      </c>
      <c r="CP238" s="4">
        <f t="shared" si="177"/>
        <v>0.62737789003624145</v>
      </c>
      <c r="CR238">
        <v>1094</v>
      </c>
      <c r="CS238">
        <v>6.9975959829819265</v>
      </c>
      <c r="CT238">
        <v>6.748611157</v>
      </c>
      <c r="CU238" s="3">
        <f t="shared" si="178"/>
        <v>1.0039894043303785</v>
      </c>
      <c r="CV238" s="3">
        <f>CS238/VLOOKUP(C238,Sheet3!A$130:C$143,3,FALSE)</f>
        <v>1.0177193649715777</v>
      </c>
      <c r="CX238" s="4">
        <f t="shared" si="179"/>
        <v>1.0047167610762748</v>
      </c>
      <c r="CY238" s="4">
        <f t="shared" si="180"/>
        <v>1.4420049681338964</v>
      </c>
      <c r="CZ238" s="4">
        <f t="shared" si="181"/>
        <v>-3.1106770684979187E-2</v>
      </c>
      <c r="DA238" s="4">
        <f t="shared" si="182"/>
        <v>1.524481189958135</v>
      </c>
    </row>
    <row r="239" spans="1:105" x14ac:dyDescent="0.25">
      <c r="A239">
        <v>16221016</v>
      </c>
      <c r="B239" t="s">
        <v>1977</v>
      </c>
      <c r="C239">
        <v>12</v>
      </c>
      <c r="D239">
        <v>100</v>
      </c>
      <c r="E239" s="3">
        <v>0.81596106499999999</v>
      </c>
      <c r="F239">
        <v>4.6051701859880918</v>
      </c>
      <c r="G239" s="3">
        <f t="shared" si="138"/>
        <v>0.67012286704766266</v>
      </c>
      <c r="H239" s="3">
        <f>F239/VLOOKUP(C239,Sheet3!A$66:C$79,3,FALSE)</f>
        <v>0.9547110404028244</v>
      </c>
      <c r="J239" s="4">
        <f t="shared" si="139"/>
        <v>0.29526950845509903</v>
      </c>
      <c r="K239" s="4">
        <f t="shared" si="140"/>
        <v>0.22684497441739607</v>
      </c>
      <c r="L239" s="4">
        <f t="shared" si="141"/>
        <v>-0.37259327110172613</v>
      </c>
      <c r="M239" s="4">
        <f t="shared" si="142"/>
        <v>0.26849137129266892</v>
      </c>
      <c r="O239">
        <v>136</v>
      </c>
      <c r="P239">
        <v>4.9126548857360524</v>
      </c>
      <c r="Q239">
        <v>0.19801961500000001</v>
      </c>
      <c r="R239">
        <v>0.45329381142401637</v>
      </c>
      <c r="S239" s="3">
        <f t="shared" si="143"/>
        <v>0.7148666051173953</v>
      </c>
      <c r="T239" s="3">
        <f>P239/VLOOKUP(C239,Sheet3!A$82:C$95,3,FALSE)</f>
        <v>0.98981123987901376</v>
      </c>
      <c r="V239" s="4">
        <f t="shared" si="144"/>
        <v>0.52713884234618025</v>
      </c>
      <c r="W239" s="4">
        <f t="shared" si="145"/>
        <v>0.50918493430853073</v>
      </c>
      <c r="X239" s="4">
        <f t="shared" si="146"/>
        <v>-5.3776695532128861E-2</v>
      </c>
      <c r="Y239" s="4">
        <f t="shared" si="147"/>
        <v>0.39761423363242565</v>
      </c>
      <c r="AA239">
        <v>344</v>
      </c>
      <c r="AB239">
        <v>5.8406416573733981</v>
      </c>
      <c r="AC239">
        <v>0.72147029200000001</v>
      </c>
      <c r="AD239" s="3">
        <f t="shared" si="148"/>
        <v>0.84990290798499379</v>
      </c>
      <c r="AE239" t="s">
        <v>1977</v>
      </c>
      <c r="AF239">
        <v>0.49643300545776592</v>
      </c>
      <c r="AG239" s="3">
        <f>AB239/VLOOKUP(C239,Sheet3!A$2:C$15,3,FALSE)</f>
        <v>0.97436312746495768</v>
      </c>
      <c r="AI239" s="4">
        <f t="shared" si="149"/>
        <v>0.42454067573774068</v>
      </c>
      <c r="AJ239" s="4">
        <f t="shared" si="150"/>
        <v>0.45494516537153401</v>
      </c>
      <c r="AK239" s="4">
        <f t="shared" si="151"/>
        <v>-0.14878047264494679</v>
      </c>
      <c r="AL239" s="4">
        <f t="shared" si="152"/>
        <v>0.92868246416931854</v>
      </c>
      <c r="AM239" s="3">
        <f t="shared" si="153"/>
        <v>0.65407014643042505</v>
      </c>
      <c r="AN239" s="3">
        <f t="shared" si="183"/>
        <v>0.2344827586206906</v>
      </c>
      <c r="AO239" s="3">
        <f t="shared" si="154"/>
        <v>0.95451957658892916</v>
      </c>
      <c r="AP239">
        <v>965</v>
      </c>
      <c r="AQ239">
        <v>6.8721281013389861</v>
      </c>
      <c r="AR239">
        <v>0.76284359800000001</v>
      </c>
      <c r="AS239">
        <v>0.45027005304972939</v>
      </c>
      <c r="AT239" s="3">
        <f>AQ239/VLOOKUP(C239,Sheet3!A$34:C$47,3,FALSE)</f>
        <v>0.95178909415715385</v>
      </c>
      <c r="AV239" s="4">
        <f t="shared" si="155"/>
        <v>0.34519375582410827</v>
      </c>
      <c r="AW239" s="4">
        <f t="shared" si="156"/>
        <v>7.0401322424009385E-2</v>
      </c>
      <c r="AX239" s="4">
        <f t="shared" si="157"/>
        <v>-6.8412123162233204E-2</v>
      </c>
      <c r="AZ239">
        <v>425</v>
      </c>
      <c r="BA239">
        <v>6.0520891689244172</v>
      </c>
      <c r="BB239">
        <v>1.286816167</v>
      </c>
      <c r="BC239" s="3">
        <f t="shared" si="158"/>
        <v>0.88067176276082659</v>
      </c>
      <c r="BD239" s="3">
        <f>BA239/VLOOKUP(C239,Sheet3!A$50:C$63,3,FALSE)</f>
        <v>0.93752482539186011</v>
      </c>
      <c r="BF239" s="4">
        <f t="shared" si="159"/>
        <v>0.44284860863859749</v>
      </c>
      <c r="BG239" s="4">
        <f t="shared" si="160"/>
        <v>0.41835571793924203</v>
      </c>
      <c r="BH239" s="4">
        <f t="shared" si="161"/>
        <v>-6.1541502360664038E-2</v>
      </c>
      <c r="BI239" s="4">
        <f t="shared" si="162"/>
        <v>0.87055472255147093</v>
      </c>
      <c r="BK239">
        <v>1914</v>
      </c>
      <c r="BL239">
        <v>7.5569505720128998</v>
      </c>
      <c r="BM239">
        <v>3.4148773050000001</v>
      </c>
      <c r="BN239" s="3">
        <f t="shared" si="163"/>
        <v>1.0996521689606573</v>
      </c>
      <c r="BO239" s="3">
        <f>BL239/VLOOKUP(C239,Sheet3!A$18:C$31,3,FALSE)</f>
        <v>1.0935257516112606</v>
      </c>
      <c r="BQ239" s="4">
        <f t="shared" si="164"/>
        <v>5.6884437392318095</v>
      </c>
      <c r="BR239" s="4">
        <f t="shared" si="165"/>
        <v>4.4377372416878877</v>
      </c>
      <c r="BS239" s="4">
        <f t="shared" si="166"/>
        <v>0.33261435319639115</v>
      </c>
      <c r="BT239" s="4">
        <f t="shared" si="167"/>
        <v>4.6200587984818418</v>
      </c>
      <c r="BV239">
        <v>603</v>
      </c>
      <c r="BW239">
        <v>6.4019171967271857</v>
      </c>
      <c r="BX239">
        <v>1.0079194090000001</v>
      </c>
      <c r="BY239" s="3">
        <f t="shared" si="168"/>
        <v>0.93157710425680462</v>
      </c>
      <c r="BZ239" s="3">
        <f>BW239/VLOOKUP(C239,Sheet3!A$98:C$111,3,FALSE)</f>
        <v>0.98487598638948004</v>
      </c>
      <c r="CB239" s="4">
        <f t="shared" si="169"/>
        <v>0.57457665479548192</v>
      </c>
      <c r="CC239" s="4">
        <f t="shared" si="170"/>
        <v>0.65544334293452533</v>
      </c>
      <c r="CD239" s="4">
        <f t="shared" si="171"/>
        <v>-5.0675492171330855E-2</v>
      </c>
      <c r="CE239" s="4">
        <f t="shared" si="172"/>
        <v>1.0145609533069568</v>
      </c>
      <c r="CG239">
        <v>3997</v>
      </c>
      <c r="CH239">
        <v>8.2932993587113231</v>
      </c>
      <c r="CI239">
        <v>4.667636925</v>
      </c>
      <c r="CJ239" s="3">
        <f t="shared" si="173"/>
        <v>1.2068022068877662</v>
      </c>
      <c r="CK239" s="3">
        <f>CH239/VLOOKUP(C239,Sheet3!A$114:C$127,3,FALSE)</f>
        <v>1.0353086944836831</v>
      </c>
      <c r="CM239" s="4">
        <f t="shared" si="174"/>
        <v>1.4545587209941453</v>
      </c>
      <c r="CN239" s="4">
        <f t="shared" si="175"/>
        <v>2.0943301541735866</v>
      </c>
      <c r="CO239" s="4">
        <f t="shared" si="176"/>
        <v>-4.4438240528392008E-3</v>
      </c>
      <c r="CP239" s="4">
        <f t="shared" si="177"/>
        <v>2.4340075217437476</v>
      </c>
      <c r="CR239">
        <v>911</v>
      </c>
      <c r="CS239">
        <v>6.8145428972599582</v>
      </c>
      <c r="CT239">
        <v>5.2899530029999999</v>
      </c>
      <c r="CU239" s="3">
        <f t="shared" si="178"/>
        <v>0.99162046992869535</v>
      </c>
      <c r="CV239" s="3">
        <f>CS239/VLOOKUP(C239,Sheet3!A$130:C$143,3,FALSE)</f>
        <v>0.99109641180164321</v>
      </c>
      <c r="CX239" s="4">
        <f t="shared" si="179"/>
        <v>0.58325844153352813</v>
      </c>
      <c r="CY239" s="4">
        <f t="shared" si="180"/>
        <v>0.60367577772945324</v>
      </c>
      <c r="CZ239" s="4">
        <f t="shared" si="181"/>
        <v>-5.0795410257199455E-2</v>
      </c>
      <c r="DA239" s="4">
        <f t="shared" si="182"/>
        <v>1.1700712526502546</v>
      </c>
    </row>
    <row r="240" spans="1:105" x14ac:dyDescent="0.25">
      <c r="A240">
        <v>16221035</v>
      </c>
      <c r="B240" t="s">
        <v>1977</v>
      </c>
      <c r="C240">
        <v>12</v>
      </c>
      <c r="D240">
        <v>108</v>
      </c>
      <c r="E240" s="3">
        <v>1.0612226090000001</v>
      </c>
      <c r="F240">
        <v>4.6821312271242199</v>
      </c>
      <c r="G240" s="3">
        <f t="shared" si="138"/>
        <v>0.57905640695800997</v>
      </c>
      <c r="H240" s="3">
        <f>F240/VLOOKUP(C240,Sheet3!A$66:C$79,3,FALSE)</f>
        <v>0.97066605459038202</v>
      </c>
      <c r="J240" s="4">
        <f t="shared" si="139"/>
        <v>0.41409450332269421</v>
      </c>
      <c r="K240" s="4">
        <f t="shared" si="140"/>
        <v>0.44721117477179767</v>
      </c>
      <c r="L240" s="4">
        <f t="shared" si="141"/>
        <v>-0.27790129482996712</v>
      </c>
      <c r="M240" s="4">
        <f t="shared" si="142"/>
        <v>2.3929357145899732E-2</v>
      </c>
      <c r="O240">
        <v>145</v>
      </c>
      <c r="P240">
        <v>4.9767337424205742</v>
      </c>
      <c r="Q240">
        <v>5.9999547309999999</v>
      </c>
      <c r="R240">
        <v>0.77986647219489247</v>
      </c>
      <c r="S240" s="3">
        <f t="shared" si="143"/>
        <v>0.61549098465631102</v>
      </c>
      <c r="T240" s="3">
        <f>P240/VLOOKUP(C240,Sheet3!A$82:C$95,3,FALSE)</f>
        <v>1.0027219722752776</v>
      </c>
      <c r="V240" s="4">
        <f t="shared" si="144"/>
        <v>0.75778450463537095</v>
      </c>
      <c r="W240" s="4">
        <f t="shared" si="145"/>
        <v>0.94883427960662647</v>
      </c>
      <c r="X240" s="4">
        <f t="shared" si="146"/>
        <v>-4.6362028274967521E-2</v>
      </c>
      <c r="Y240" s="4">
        <f t="shared" si="147"/>
        <v>2.3929357145899732E-2</v>
      </c>
      <c r="AA240">
        <v>314</v>
      </c>
      <c r="AB240">
        <v>5.7493929859082531</v>
      </c>
      <c r="AC240">
        <v>0.50964699899999999</v>
      </c>
      <c r="AD240" s="3">
        <f t="shared" si="148"/>
        <v>0.71104859798097475</v>
      </c>
      <c r="AE240" t="s">
        <v>1977</v>
      </c>
      <c r="AF240">
        <v>0.39019073388165304</v>
      </c>
      <c r="AG240" s="3">
        <f>AB240/VLOOKUP(C240,Sheet3!A$2:C$15,3,FALSE)</f>
        <v>0.95914059779759497</v>
      </c>
      <c r="AI240" s="4">
        <f t="shared" si="149"/>
        <v>0.29932463885010308</v>
      </c>
      <c r="AJ240" s="4">
        <f t="shared" si="150"/>
        <v>0.21945577823502496</v>
      </c>
      <c r="AK240" s="4">
        <f t="shared" si="151"/>
        <v>-0.18274003382933363</v>
      </c>
      <c r="AL240" s="4">
        <f t="shared" si="152"/>
        <v>3.0002250303798789E-2</v>
      </c>
      <c r="AM240" s="3">
        <f t="shared" si="153"/>
        <v>0.74131870951343526</v>
      </c>
      <c r="AN240" s="3">
        <f t="shared" si="183"/>
        <v>0.23546798029556745</v>
      </c>
      <c r="AO240" s="3">
        <f t="shared" si="154"/>
        <v>0.95471232855707377</v>
      </c>
      <c r="AP240">
        <v>3248</v>
      </c>
      <c r="AQ240">
        <v>8.0857947012815679</v>
      </c>
      <c r="AR240">
        <v>16.587060449999999</v>
      </c>
      <c r="AS240">
        <v>1.791788872373465</v>
      </c>
      <c r="AT240" s="3">
        <f>AQ240/VLOOKUP(C240,Sheet3!A$34:C$47,3,FALSE)</f>
        <v>1.1198818038292957</v>
      </c>
      <c r="AV240" s="4">
        <f t="shared" si="155"/>
        <v>2.488629940907582</v>
      </c>
      <c r="AW240" s="4">
        <f t="shared" si="156"/>
        <v>3.2590822453462414</v>
      </c>
      <c r="AX240" s="4">
        <f t="shared" si="157"/>
        <v>-2.167517705357197E-2</v>
      </c>
      <c r="AZ240">
        <v>2462</v>
      </c>
      <c r="BA240">
        <v>7.8087293067443992</v>
      </c>
      <c r="BB240">
        <v>14.27739573</v>
      </c>
      <c r="BC240" s="3">
        <f t="shared" si="158"/>
        <v>0.9657343025920192</v>
      </c>
      <c r="BD240" s="3">
        <f>BA240/VLOOKUP(C240,Sheet3!A$50:C$63,3,FALSE)</f>
        <v>1.2096446987972778</v>
      </c>
      <c r="BF240" s="4">
        <f t="shared" si="159"/>
        <v>2.3902676799261093</v>
      </c>
      <c r="BG240" s="4">
        <f t="shared" si="160"/>
        <v>3.0106208860477417</v>
      </c>
      <c r="BH240" s="4">
        <f t="shared" si="161"/>
        <v>-4.9970203843956451E-2</v>
      </c>
      <c r="BI240" s="4">
        <f t="shared" si="162"/>
        <v>1.966816833874627</v>
      </c>
      <c r="BK240">
        <v>886</v>
      </c>
      <c r="BL240">
        <v>6.7867169506050811</v>
      </c>
      <c r="BM240">
        <v>0</v>
      </c>
      <c r="BN240" s="3">
        <f t="shared" si="163"/>
        <v>0.8393382717878568</v>
      </c>
      <c r="BO240" s="3">
        <f>BL240/VLOOKUP(C240,Sheet3!A$18:C$31,3,FALSE)</f>
        <v>0.98206937886673196</v>
      </c>
      <c r="BQ240" s="4">
        <f t="shared" si="164"/>
        <v>0.356489278566681</v>
      </c>
      <c r="BR240" s="4">
        <f t="shared" si="165"/>
        <v>0.17858470516454036</v>
      </c>
      <c r="BS240" s="4">
        <f t="shared" si="166"/>
        <v>-0.11006590972110734</v>
      </c>
      <c r="BT240" s="4">
        <f t="shared" si="167"/>
        <v>2.8987536873252298E-2</v>
      </c>
      <c r="BV240">
        <v>480</v>
      </c>
      <c r="BW240">
        <v>6.1737861039019366</v>
      </c>
      <c r="BX240">
        <v>0.697130311</v>
      </c>
      <c r="BY240" s="3">
        <f t="shared" si="168"/>
        <v>0.76353485736206173</v>
      </c>
      <c r="BZ240" s="3">
        <f>BW240/VLOOKUP(C240,Sheet3!A$98:C$111,3,FALSE)</f>
        <v>0.94978011929715966</v>
      </c>
      <c r="CB240" s="4">
        <f t="shared" si="169"/>
        <v>0.32199658322003577</v>
      </c>
      <c r="CC240" s="4">
        <f t="shared" si="170"/>
        <v>0.2620687416362017</v>
      </c>
      <c r="CD240" s="4">
        <f t="shared" si="171"/>
        <v>-5.9063755215578939E-2</v>
      </c>
      <c r="CE240" s="4">
        <f t="shared" si="172"/>
        <v>2.6961193728019882E-2</v>
      </c>
      <c r="CG240">
        <v>2221</v>
      </c>
      <c r="CH240">
        <v>7.7057128238944275</v>
      </c>
      <c r="CI240">
        <v>2.057245601</v>
      </c>
      <c r="CJ240" s="3">
        <f t="shared" si="173"/>
        <v>0.95299387488444409</v>
      </c>
      <c r="CK240" s="3">
        <f>CH240/VLOOKUP(C240,Sheet3!A$114:C$127,3,FALSE)</f>
        <v>0.96195629009730643</v>
      </c>
      <c r="CM240" s="4">
        <f t="shared" si="174"/>
        <v>0.24979131456471235</v>
      </c>
      <c r="CN240" s="4">
        <f t="shared" si="175"/>
        <v>0.1461368991037047</v>
      </c>
      <c r="CO240" s="4">
        <f t="shared" si="176"/>
        <v>-0.1124899256802752</v>
      </c>
      <c r="CP240" s="4">
        <f t="shared" si="177"/>
        <v>3.0002250303798789E-2</v>
      </c>
      <c r="CR240">
        <v>1008</v>
      </c>
      <c r="CS240">
        <v>6.9157234486313142</v>
      </c>
      <c r="CT240">
        <v>6.0631333219999997</v>
      </c>
      <c r="CU240" s="3">
        <f t="shared" si="178"/>
        <v>0.85529298035914736</v>
      </c>
      <c r="CV240" s="3">
        <f>CS240/VLOOKUP(C240,Sheet3!A$130:C$143,3,FALSE)</f>
        <v>1.0058119522157456</v>
      </c>
      <c r="CX240" s="4">
        <f t="shared" si="179"/>
        <v>0.79774929669397476</v>
      </c>
      <c r="CY240" s="4">
        <f t="shared" si="180"/>
        <v>1.0533469783421132</v>
      </c>
      <c r="CZ240" s="4">
        <f t="shared" si="181"/>
        <v>-4.0359196272873911E-2</v>
      </c>
      <c r="DA240" s="4">
        <f t="shared" si="182"/>
        <v>3.3052583121421869E-2</v>
      </c>
    </row>
    <row r="241" spans="1:105" x14ac:dyDescent="0.25">
      <c r="A241">
        <v>16221040</v>
      </c>
      <c r="B241" t="s">
        <v>1977</v>
      </c>
      <c r="C241">
        <v>12</v>
      </c>
      <c r="D241">
        <v>128</v>
      </c>
      <c r="E241" s="3">
        <v>1.6701139739999999</v>
      </c>
      <c r="F241">
        <v>4.8520302639196169</v>
      </c>
      <c r="G241" s="3">
        <f t="shared" si="138"/>
        <v>0.68410008245544751</v>
      </c>
      <c r="H241" s="3">
        <f>F241/VLOOKUP(C241,Sheet3!A$66:C$79,3,FALSE)</f>
        <v>1.00588831123486</v>
      </c>
      <c r="J241" s="4">
        <f t="shared" si="139"/>
        <v>0.78426711564867269</v>
      </c>
      <c r="K241" s="4">
        <f t="shared" si="140"/>
        <v>1.0995979959928688</v>
      </c>
      <c r="L241" s="4">
        <f t="shared" si="141"/>
        <v>-4.2817042540260676E-2</v>
      </c>
      <c r="M241" s="4">
        <f t="shared" si="142"/>
        <v>0.38740262046222917</v>
      </c>
      <c r="O241">
        <v>156</v>
      </c>
      <c r="P241">
        <v>5.0498560072495371</v>
      </c>
      <c r="Q241">
        <v>13.314806340000001</v>
      </c>
      <c r="R241">
        <v>1.3108562419615735</v>
      </c>
      <c r="S241" s="3">
        <f t="shared" si="143"/>
        <v>0.71199203694925206</v>
      </c>
      <c r="T241" s="3">
        <f>P241/VLOOKUP(C241,Sheet3!A$82:C$95,3,FALSE)</f>
        <v>1.0174547880941265</v>
      </c>
      <c r="V241" s="4">
        <f t="shared" si="144"/>
        <v>1.0928708260518021</v>
      </c>
      <c r="W241" s="4">
        <f t="shared" si="145"/>
        <v>1.8792187745566411</v>
      </c>
      <c r="X241" s="4">
        <f t="shared" si="146"/>
        <v>-3.7013907409796827E-2</v>
      </c>
      <c r="Y241" s="4">
        <f t="shared" si="147"/>
        <v>0.36302865398264567</v>
      </c>
      <c r="AA241">
        <v>429</v>
      </c>
      <c r="AB241">
        <v>6.061456918928017</v>
      </c>
      <c r="AC241">
        <v>1.3239990960000001</v>
      </c>
      <c r="AD241" s="3">
        <f t="shared" si="148"/>
        <v>0.85462022132751803</v>
      </c>
      <c r="AE241" t="s">
        <v>1977</v>
      </c>
      <c r="AF241">
        <v>0.8287649717521951</v>
      </c>
      <c r="AG241" s="3">
        <f>AB241/VLOOKUP(C241,Sheet3!A$2:C$15,3,FALSE)</f>
        <v>1.0112005609974077</v>
      </c>
      <c r="AI241" s="4">
        <f t="shared" si="149"/>
        <v>0.86631497281053815</v>
      </c>
      <c r="AJ241" s="4">
        <f t="shared" si="150"/>
        <v>1.2527629684953681</v>
      </c>
      <c r="AK241" s="4">
        <f t="shared" si="151"/>
        <v>-5.2182910143671657E-2</v>
      </c>
      <c r="AL241" s="4">
        <f t="shared" si="152"/>
        <v>1.0365398600257321</v>
      </c>
      <c r="AM241" s="3">
        <f t="shared" si="153"/>
        <v>0.42049824515565137</v>
      </c>
      <c r="AN241" s="3">
        <f t="shared" si="183"/>
        <v>0.23645320197044431</v>
      </c>
      <c r="AO241" s="3">
        <f t="shared" si="154"/>
        <v>0.9549046619523196</v>
      </c>
      <c r="AP241">
        <v>1203</v>
      </c>
      <c r="AQ241">
        <v>7.0925737159746784</v>
      </c>
      <c r="AR241">
        <v>2.457933975</v>
      </c>
      <c r="AS241">
        <v>0.61566121375539429</v>
      </c>
      <c r="AT241" s="3">
        <f>AQ241/VLOOKUP(C241,Sheet3!A$34:C$47,3,FALSE)</f>
        <v>0.98232079100141678</v>
      </c>
      <c r="AV241" s="4">
        <f t="shared" si="155"/>
        <v>0.55912756992523693</v>
      </c>
      <c r="AW241" s="4">
        <f t="shared" si="156"/>
        <v>0.61636860452787223</v>
      </c>
      <c r="AX241" s="4">
        <f t="shared" si="157"/>
        <v>-6.3405660704083419E-2</v>
      </c>
      <c r="AZ241">
        <v>517</v>
      </c>
      <c r="BA241">
        <v>6.2480428745084291</v>
      </c>
      <c r="BB241">
        <v>1.8507586570000001</v>
      </c>
      <c r="BC241" s="3">
        <f t="shared" si="158"/>
        <v>0.88092744957107694</v>
      </c>
      <c r="BD241" s="3">
        <f>BA241/VLOOKUP(C241,Sheet3!A$50:C$63,3,FALSE)</f>
        <v>0.96787987444762091</v>
      </c>
      <c r="BF241" s="4">
        <f t="shared" si="159"/>
        <v>0.57333347865855244</v>
      </c>
      <c r="BG241" s="4">
        <f t="shared" si="160"/>
        <v>0.75303315898443168</v>
      </c>
      <c r="BH241" s="4">
        <f t="shared" si="161"/>
        <v>-6.1039173202338294E-2</v>
      </c>
      <c r="BI241" s="4">
        <f t="shared" si="162"/>
        <v>0.87291043624392994</v>
      </c>
      <c r="BK241">
        <v>1171</v>
      </c>
      <c r="BL241">
        <v>7.0656133635977172</v>
      </c>
      <c r="BM241">
        <v>0.92065393100000004</v>
      </c>
      <c r="BN241" s="3">
        <f t="shared" si="163"/>
        <v>0.99619879137579659</v>
      </c>
      <c r="BO241" s="3">
        <f>BL241/VLOOKUP(C241,Sheet3!A$18:C$31,3,FALSE)</f>
        <v>1.0224269816766471</v>
      </c>
      <c r="BQ241" s="4">
        <f t="shared" si="164"/>
        <v>1.3839907210979603</v>
      </c>
      <c r="BR241" s="4">
        <f t="shared" si="165"/>
        <v>2.5038032836792898</v>
      </c>
      <c r="BS241" s="4">
        <f t="shared" si="166"/>
        <v>9.2810793008330783E-3</v>
      </c>
      <c r="BT241" s="4">
        <f t="shared" si="167"/>
        <v>0.94883427960662647</v>
      </c>
      <c r="BV241">
        <v>702</v>
      </c>
      <c r="BW241">
        <v>6.5539334040258108</v>
      </c>
      <c r="BX241">
        <v>1.2583562509999999</v>
      </c>
      <c r="BY241" s="3">
        <f t="shared" si="168"/>
        <v>0.92405573300765531</v>
      </c>
      <c r="BZ241" s="3">
        <f>BW241/VLOOKUP(C241,Sheet3!A$98:C$111,3,FALSE)</f>
        <v>1.0082622795122589</v>
      </c>
      <c r="CB241" s="4">
        <f t="shared" si="169"/>
        <v>0.80052286977937281</v>
      </c>
      <c r="CC241" s="4">
        <f t="shared" si="170"/>
        <v>1.0227465378933962</v>
      </c>
      <c r="CD241" s="4">
        <f t="shared" si="171"/>
        <v>-4.3916149195063411E-2</v>
      </c>
      <c r="CE241" s="4">
        <f t="shared" si="172"/>
        <v>0.87763857743987583</v>
      </c>
      <c r="CG241">
        <v>4791</v>
      </c>
      <c r="CH241">
        <v>8.4744944368831217</v>
      </c>
      <c r="CI241">
        <v>5.8228241980000002</v>
      </c>
      <c r="CJ241" s="3">
        <f t="shared" si="173"/>
        <v>1.1948405157631183</v>
      </c>
      <c r="CK241" s="3">
        <f>CH241/VLOOKUP(C241,Sheet3!A$114:C$127,3,FALSE)</f>
        <v>1.0579285025618594</v>
      </c>
      <c r="CM241" s="4">
        <f t="shared" si="174"/>
        <v>2.1192954519107339</v>
      </c>
      <c r="CN241" s="4">
        <f t="shared" si="175"/>
        <v>2.9908182587515619</v>
      </c>
      <c r="CO241" s="4">
        <f t="shared" si="176"/>
        <v>4.337026433679822E-2</v>
      </c>
      <c r="CP241" s="4">
        <f t="shared" si="177"/>
        <v>2.055109441020305</v>
      </c>
      <c r="CR241">
        <v>1065</v>
      </c>
      <c r="CS241">
        <v>6.9707300781435251</v>
      </c>
      <c r="CT241">
        <v>6.5174638270000003</v>
      </c>
      <c r="CU241" s="3">
        <f t="shared" si="178"/>
        <v>0.98282095573335759</v>
      </c>
      <c r="CV241" s="3">
        <f>CS241/VLOOKUP(C241,Sheet3!A$130:C$143,3,FALSE)</f>
        <v>1.0138120299842448</v>
      </c>
      <c r="CX241" s="4">
        <f t="shared" si="179"/>
        <v>0.93341198436005257</v>
      </c>
      <c r="CY241" s="4">
        <f t="shared" si="180"/>
        <v>1.2736696533146816</v>
      </c>
      <c r="CZ241" s="4">
        <f t="shared" si="181"/>
        <v>-3.4226745338376323E-2</v>
      </c>
      <c r="DA241" s="4">
        <f t="shared" si="182"/>
        <v>0.93117934436790573</v>
      </c>
    </row>
    <row r="242" spans="1:105" x14ac:dyDescent="0.25">
      <c r="A242">
        <v>16221077</v>
      </c>
      <c r="B242" t="s">
        <v>1977</v>
      </c>
      <c r="C242">
        <v>12</v>
      </c>
      <c r="D242">
        <v>115</v>
      </c>
      <c r="E242" s="3">
        <v>1.2749364350000001</v>
      </c>
      <c r="F242">
        <v>4.7449321283632502</v>
      </c>
      <c r="G242" s="3">
        <f t="shared" si="138"/>
        <v>0.68911850476556757</v>
      </c>
      <c r="H242" s="3">
        <f>F242/VLOOKUP(C242,Sheet3!A$66:C$79,3,FALSE)</f>
        <v>0.98368548955992485</v>
      </c>
      <c r="J242" s="4">
        <f t="shared" si="139"/>
        <v>0.5327981991836227</v>
      </c>
      <c r="K242" s="4">
        <f t="shared" si="140"/>
        <v>0.68236804630511816</v>
      </c>
      <c r="L242" s="4">
        <f t="shared" si="141"/>
        <v>-0.19538944152230453</v>
      </c>
      <c r="M242" s="4">
        <f t="shared" si="142"/>
        <v>0.4228568508200336</v>
      </c>
      <c r="O242">
        <v>138</v>
      </c>
      <c r="P242">
        <v>4.9272536851572051</v>
      </c>
      <c r="Q242">
        <v>1.45151118</v>
      </c>
      <c r="R242">
        <v>0.51720445753231314</v>
      </c>
      <c r="S242" s="3">
        <f t="shared" si="143"/>
        <v>0.71559752600453319</v>
      </c>
      <c r="T242" s="3">
        <f>P242/VLOOKUP(C242,Sheet3!A$82:C$95,3,FALSE)</f>
        <v>0.99275263431682614</v>
      </c>
      <c r="V242" s="4">
        <f t="shared" si="144"/>
        <v>0.57477022715643578</v>
      </c>
      <c r="W242" s="4">
        <f t="shared" si="145"/>
        <v>0.58228458774813563</v>
      </c>
      <c r="X242" s="4">
        <f t="shared" si="146"/>
        <v>-5.2174777779118713E-2</v>
      </c>
      <c r="Y242" s="4">
        <f t="shared" si="147"/>
        <v>0.41089856183115997</v>
      </c>
      <c r="AA242">
        <v>245</v>
      </c>
      <c r="AB242">
        <v>5.5012582105447274</v>
      </c>
      <c r="AC242">
        <v>2.6374544E-2</v>
      </c>
      <c r="AD242" s="3">
        <f t="shared" si="148"/>
        <v>0.7989616563151104</v>
      </c>
      <c r="AE242" t="s">
        <v>1977</v>
      </c>
      <c r="AF242">
        <v>0.18234273598464842</v>
      </c>
      <c r="AG242" s="3">
        <f>AB242/VLOOKUP(C242,Sheet3!A$2:C$15,3,FALSE)</f>
        <v>0.91774559534083611</v>
      </c>
      <c r="AI242" s="4">
        <f t="shared" si="149"/>
        <v>9.3738128475719384E-2</v>
      </c>
      <c r="AJ242" s="4">
        <f t="shared" si="150"/>
        <v>7.9129987573253804E-3</v>
      </c>
      <c r="AK242" s="4">
        <f t="shared" si="151"/>
        <v>-0.2602183898300654</v>
      </c>
      <c r="AL242" s="4">
        <f t="shared" si="152"/>
        <v>0.18686387723356096</v>
      </c>
      <c r="AM242" s="3">
        <f t="shared" si="153"/>
        <v>0.91052117059005777</v>
      </c>
      <c r="AN242" s="3">
        <f t="shared" si="183"/>
        <v>0.23743842364532117</v>
      </c>
      <c r="AO242" s="3">
        <f t="shared" si="154"/>
        <v>0.95509658060199409</v>
      </c>
      <c r="AP242">
        <v>978</v>
      </c>
      <c r="AQ242">
        <v>6.8855096700348177</v>
      </c>
      <c r="AR242">
        <v>0.85648695100000005</v>
      </c>
      <c r="AS242">
        <v>0.45937131530055719</v>
      </c>
      <c r="AT242" s="3">
        <f>AQ242/VLOOKUP(C242,Sheet3!A$34:C$47,3,FALSE)</f>
        <v>0.95364244015996269</v>
      </c>
      <c r="AV242" s="4">
        <f t="shared" si="155"/>
        <v>0.35623394539485759</v>
      </c>
      <c r="AW242" s="4">
        <f t="shared" si="156"/>
        <v>8.6384614198820694E-2</v>
      </c>
      <c r="AX242" s="4">
        <f t="shared" si="157"/>
        <v>-6.813554679933774E-2</v>
      </c>
      <c r="AZ242">
        <v>310</v>
      </c>
      <c r="BA242">
        <v>5.7365722974791922</v>
      </c>
      <c r="BB242">
        <v>0.59202563900000005</v>
      </c>
      <c r="BC242" s="3">
        <f t="shared" si="158"/>
        <v>0.83313691685661151</v>
      </c>
      <c r="BD242" s="3">
        <f>BA242/VLOOKUP(C242,Sheet3!A$50:C$63,3,FALSE)</f>
        <v>0.88864833141541044</v>
      </c>
      <c r="BF242" s="4">
        <f t="shared" si="159"/>
        <v>0.27595873792025072</v>
      </c>
      <c r="BG242" s="4">
        <f t="shared" si="160"/>
        <v>9.1769656829708376E-2</v>
      </c>
      <c r="BH242" s="4">
        <f t="shared" si="161"/>
        <v>-6.2160383802179357E-2</v>
      </c>
      <c r="BI242" s="4">
        <f t="shared" si="162"/>
        <v>0.33097015946722946</v>
      </c>
      <c r="BK242">
        <v>915</v>
      </c>
      <c r="BL242">
        <v>6.818924065275521</v>
      </c>
      <c r="BM242">
        <v>2.5220482999999998E-2</v>
      </c>
      <c r="BN242" s="3">
        <f t="shared" si="163"/>
        <v>0.9903296040598023</v>
      </c>
      <c r="BO242" s="3">
        <f>BL242/VLOOKUP(C242,Sheet3!A$18:C$31,3,FALSE)</f>
        <v>0.98672989754309559</v>
      </c>
      <c r="BQ242" s="4">
        <f t="shared" si="164"/>
        <v>0.43105932193396085</v>
      </c>
      <c r="BR242" s="4">
        <f t="shared" si="165"/>
        <v>0.30925967309632818</v>
      </c>
      <c r="BS242" s="4">
        <f t="shared" si="166"/>
        <v>-0.10679650673875149</v>
      </c>
      <c r="BT242" s="4">
        <f t="shared" si="167"/>
        <v>0.69413288788470451</v>
      </c>
      <c r="BV242">
        <v>716</v>
      </c>
      <c r="BW242">
        <v>6.5736801669606457</v>
      </c>
      <c r="BX242">
        <v>1.293788943</v>
      </c>
      <c r="BY242" s="3">
        <f t="shared" si="168"/>
        <v>0.95471221187427435</v>
      </c>
      <c r="BZ242" s="3">
        <f>BW242/VLOOKUP(C242,Sheet3!A$98:C$111,3,FALSE)</f>
        <v>1.011300137083017</v>
      </c>
      <c r="CB242" s="4">
        <f t="shared" si="169"/>
        <v>0.83346586029269443</v>
      </c>
      <c r="CC242" s="4">
        <f t="shared" si="170"/>
        <v>1.0762051164181634</v>
      </c>
      <c r="CD242" s="4">
        <f t="shared" si="171"/>
        <v>-4.2959813394436885E-2</v>
      </c>
      <c r="CE242" s="4">
        <f t="shared" si="172"/>
        <v>1.3466947883295715</v>
      </c>
      <c r="CG242">
        <v>2581</v>
      </c>
      <c r="CH242">
        <v>7.8559321997186142</v>
      </c>
      <c r="CI242">
        <v>2.590450352</v>
      </c>
      <c r="CJ242" s="3">
        <f t="shared" si="173"/>
        <v>1.1409369206040036</v>
      </c>
      <c r="CK242" s="3">
        <f>CH242/VLOOKUP(C242,Sheet3!A$114:C$127,3,FALSE)</f>
        <v>0.98070919158365277</v>
      </c>
      <c r="CM242" s="4">
        <f t="shared" si="174"/>
        <v>0.43429469815690297</v>
      </c>
      <c r="CN242" s="4">
        <f t="shared" si="175"/>
        <v>0.36728699966522277</v>
      </c>
      <c r="CO242" s="4">
        <f t="shared" si="176"/>
        <v>-9.0420171546056471E-2</v>
      </c>
      <c r="CP242" s="4">
        <f t="shared" si="177"/>
        <v>0.81339630871152224</v>
      </c>
      <c r="CR242">
        <v>840</v>
      </c>
      <c r="CS242">
        <v>6.7334018918373593</v>
      </c>
      <c r="CT242">
        <v>4.7239977580000003</v>
      </c>
      <c r="CU242" s="3">
        <f t="shared" si="178"/>
        <v>0.97790900231257838</v>
      </c>
      <c r="CV242" s="3">
        <f>CS242/VLOOKUP(C242,Sheet3!A$130:C$143,3,FALSE)</f>
        <v>0.97929539146370526</v>
      </c>
      <c r="CX242" s="4">
        <f t="shared" si="179"/>
        <v>0.44231124349007284</v>
      </c>
      <c r="CY242" s="4">
        <f t="shared" si="180"/>
        <v>0.3744247887135152</v>
      </c>
      <c r="CZ242" s="4">
        <f t="shared" si="181"/>
        <v>-5.8434546817233118E-2</v>
      </c>
      <c r="DA242" s="4">
        <f t="shared" si="182"/>
        <v>0.8178506590609026</v>
      </c>
    </row>
    <row r="243" spans="1:105" x14ac:dyDescent="0.25">
      <c r="A243">
        <v>16221110</v>
      </c>
      <c r="B243" t="s">
        <v>1977</v>
      </c>
      <c r="C243">
        <v>12</v>
      </c>
      <c r="D243">
        <v>150</v>
      </c>
      <c r="E243" s="3">
        <v>2.335026144</v>
      </c>
      <c r="F243">
        <v>5.0106352940962555</v>
      </c>
      <c r="G243" s="3">
        <f t="shared" si="138"/>
        <v>0.70712743033392567</v>
      </c>
      <c r="H243" s="3">
        <f>F243/VLOOKUP(C243,Sheet3!A$66:C$79,3,FALSE)</f>
        <v>1.0387691749722705</v>
      </c>
      <c r="J243" s="4">
        <f t="shared" si="139"/>
        <v>1.2791483914817812</v>
      </c>
      <c r="K243" s="4">
        <f t="shared" si="140"/>
        <v>1.7131577386344667</v>
      </c>
      <c r="L243" s="4">
        <f t="shared" si="141"/>
        <v>0.21389604177614477</v>
      </c>
      <c r="M243" s="4">
        <f t="shared" si="142"/>
        <v>0.56827385067853731</v>
      </c>
      <c r="O243">
        <v>143</v>
      </c>
      <c r="P243">
        <v>4.962844630259907</v>
      </c>
      <c r="Q243">
        <v>4.6873826650000003</v>
      </c>
      <c r="R243">
        <v>0.69867358350827247</v>
      </c>
      <c r="S243" s="3">
        <f t="shared" si="143"/>
        <v>0.70038295836000908</v>
      </c>
      <c r="T243" s="3">
        <f>P243/VLOOKUP(C243,Sheet3!A$82:C$95,3,FALSE)</f>
        <v>0.99992356700392726</v>
      </c>
      <c r="V243" s="4">
        <f t="shared" si="144"/>
        <v>0.70296856176499667</v>
      </c>
      <c r="W243" s="4">
        <f t="shared" si="145"/>
        <v>0.83359901602904174</v>
      </c>
      <c r="X243" s="4">
        <f t="shared" si="146"/>
        <v>-4.8039448812400985E-2</v>
      </c>
      <c r="Y243" s="4">
        <f t="shared" si="147"/>
        <v>0.25823487112547988</v>
      </c>
      <c r="AA243">
        <v>562</v>
      </c>
      <c r="AB243">
        <v>6.3315018498936908</v>
      </c>
      <c r="AC243">
        <v>2.271010644</v>
      </c>
      <c r="AD243" s="3">
        <f t="shared" si="148"/>
        <v>0.89353512488626452</v>
      </c>
      <c r="AE243" t="s">
        <v>1977</v>
      </c>
      <c r="AF243">
        <v>1.3909523920031068</v>
      </c>
      <c r="AG243" s="3">
        <f>AB243/VLOOKUP(C243,Sheet3!A$2:C$15,3,FALSE)</f>
        <v>1.0562507179711025</v>
      </c>
      <c r="AI243" s="4">
        <f t="shared" si="149"/>
        <v>1.7088641697022124</v>
      </c>
      <c r="AJ243" s="4">
        <f t="shared" si="150"/>
        <v>2.1023623258708506</v>
      </c>
      <c r="AK243" s="4">
        <f t="shared" si="151"/>
        <v>9.9642208572742932E-2</v>
      </c>
      <c r="AL243" s="4">
        <f t="shared" si="152"/>
        <v>2.017369113037458</v>
      </c>
      <c r="AM243" s="3">
        <f t="shared" si="153"/>
        <v>0.1810713421768203</v>
      </c>
      <c r="AN243" s="3">
        <f t="shared" si="183"/>
        <v>0.23842364532019802</v>
      </c>
      <c r="AO243" s="3">
        <f t="shared" si="154"/>
        <v>0.95528808829056533</v>
      </c>
      <c r="AP243">
        <v>1195</v>
      </c>
      <c r="AQ243">
        <v>7.0859014643656106</v>
      </c>
      <c r="AR243">
        <v>2.4014198709999999</v>
      </c>
      <c r="AS243">
        <v>0.61016471878703149</v>
      </c>
      <c r="AT243" s="3">
        <f>AQ243/VLOOKUP(C243,Sheet3!A$34:C$47,3,FALSE)</f>
        <v>0.98139668478259556</v>
      </c>
      <c r="AV243" s="4">
        <f t="shared" si="155"/>
        <v>0.5516137330107459</v>
      </c>
      <c r="AW243" s="4">
        <f t="shared" si="156"/>
        <v>0.58228458774813563</v>
      </c>
      <c r="AX243" s="4">
        <f t="shared" si="157"/>
        <v>-6.3572575544655355E-2</v>
      </c>
      <c r="AZ243">
        <v>457</v>
      </c>
      <c r="BA243">
        <v>6.1246833908942051</v>
      </c>
      <c r="BB243">
        <v>1.4823285669999999</v>
      </c>
      <c r="BC243" s="3">
        <f t="shared" si="158"/>
        <v>0.86434780693673363</v>
      </c>
      <c r="BD243" s="3">
        <f>BA243/VLOOKUP(C243,Sheet3!A$50:C$63,3,FALSE)</f>
        <v>0.94877034464596244</v>
      </c>
      <c r="BF243" s="4">
        <f t="shared" si="159"/>
        <v>0.48872046008705772</v>
      </c>
      <c r="BG243" s="4">
        <f t="shared" si="160"/>
        <v>0.54591694357726073</v>
      </c>
      <c r="BH243" s="4">
        <f t="shared" si="161"/>
        <v>-6.1367350596830378E-2</v>
      </c>
      <c r="BI243" s="4">
        <f t="shared" si="162"/>
        <v>0.67653712599432492</v>
      </c>
      <c r="BK243">
        <v>918</v>
      </c>
      <c r="BL243">
        <v>6.8221973906204907</v>
      </c>
      <c r="BM243">
        <v>3.6377371999999998E-2</v>
      </c>
      <c r="BN243" s="3">
        <f t="shared" si="163"/>
        <v>0.96278468236239734</v>
      </c>
      <c r="BO243" s="3">
        <f>BL243/VLOOKUP(C243,Sheet3!A$18:C$31,3,FALSE)</f>
        <v>0.9872035628825756</v>
      </c>
      <c r="BQ243" s="4">
        <f t="shared" si="164"/>
        <v>0.43920859017626063</v>
      </c>
      <c r="BR243" s="4">
        <f t="shared" si="165"/>
        <v>0.33234284327920177</v>
      </c>
      <c r="BS243" s="4">
        <f t="shared" si="166"/>
        <v>-0.10535020746801932</v>
      </c>
      <c r="BT243" s="4">
        <f t="shared" si="167"/>
        <v>0.17388434398420866</v>
      </c>
      <c r="BV243">
        <v>806</v>
      </c>
      <c r="BW243">
        <v>6.692083742506628</v>
      </c>
      <c r="BX243">
        <v>1.5216612469999999</v>
      </c>
      <c r="BY243" s="3">
        <f t="shared" si="168"/>
        <v>0.94442235418606113</v>
      </c>
      <c r="BZ243" s="3">
        <f>BW243/VLOOKUP(C243,Sheet3!A$98:C$111,3,FALSE)</f>
        <v>1.0295154364495109</v>
      </c>
      <c r="CB243" s="4">
        <f t="shared" si="169"/>
        <v>1.0488485298435173</v>
      </c>
      <c r="CC243" s="4">
        <f t="shared" si="170"/>
        <v>1.4295824481353392</v>
      </c>
      <c r="CD243" s="4">
        <f t="shared" si="171"/>
        <v>-3.6809492039049888E-2</v>
      </c>
      <c r="CE243" s="4">
        <f t="shared" si="172"/>
        <v>1.1957961438886906</v>
      </c>
      <c r="CG243">
        <v>3517</v>
      </c>
      <c r="CH243">
        <v>8.1653636324739818</v>
      </c>
      <c r="CI243">
        <v>3.96637203</v>
      </c>
      <c r="CJ243" s="3">
        <f t="shared" si="173"/>
        <v>1.1523394268939378</v>
      </c>
      <c r="CK243" s="3">
        <f>CH243/VLOOKUP(C243,Sheet3!A$114:C$127,3,FALSE)</f>
        <v>1.0193376118084299</v>
      </c>
      <c r="CM243" s="4">
        <f t="shared" si="174"/>
        <v>1.073778800635081</v>
      </c>
      <c r="CN243" s="4">
        <f t="shared" si="175"/>
        <v>1.5065434892714675</v>
      </c>
      <c r="CO243" s="4">
        <f t="shared" si="176"/>
        <v>-3.3469716613966652E-2</v>
      </c>
      <c r="CP243" s="4">
        <f t="shared" si="177"/>
        <v>1.0561758345425909</v>
      </c>
      <c r="CR243">
        <v>972</v>
      </c>
      <c r="CS243">
        <v>6.879355804460439</v>
      </c>
      <c r="CT243">
        <v>5.7761830879999998</v>
      </c>
      <c r="CU243" s="3">
        <f t="shared" si="178"/>
        <v>0.97085118090565159</v>
      </c>
      <c r="CV243" s="3">
        <f>CS243/VLOOKUP(C243,Sheet3!A$130:C$143,3,FALSE)</f>
        <v>1.0005226991892622</v>
      </c>
      <c r="CX243" s="4">
        <f t="shared" si="179"/>
        <v>0.71552341443091305</v>
      </c>
      <c r="CY243" s="4">
        <f t="shared" si="180"/>
        <v>0.89195863121462438</v>
      </c>
      <c r="CZ243" s="4">
        <f t="shared" si="181"/>
        <v>-4.4232385969100889E-2</v>
      </c>
      <c r="DA243" s="4">
        <f t="shared" si="182"/>
        <v>0.65354760776962617</v>
      </c>
    </row>
    <row r="244" spans="1:105" x14ac:dyDescent="0.25">
      <c r="A244">
        <v>16221112</v>
      </c>
      <c r="B244" t="s">
        <v>1977</v>
      </c>
      <c r="C244">
        <v>12</v>
      </c>
      <c r="D244">
        <v>114</v>
      </c>
      <c r="E244" s="3">
        <v>1.244450147</v>
      </c>
      <c r="F244">
        <v>4.7361984483944957</v>
      </c>
      <c r="G244" s="3">
        <f t="shared" si="138"/>
        <v>0.66991269750188853</v>
      </c>
      <c r="H244" s="3">
        <f>F244/VLOOKUP(C244,Sheet3!A$66:C$79,3,FALSE)</f>
        <v>0.98187488531453027</v>
      </c>
      <c r="J244" s="4">
        <f t="shared" si="139"/>
        <v>0.51506148599245483</v>
      </c>
      <c r="K244" s="4">
        <f t="shared" si="140"/>
        <v>0.64976688492972012</v>
      </c>
      <c r="L244" s="4">
        <f t="shared" si="141"/>
        <v>-0.20715976153590607</v>
      </c>
      <c r="M244" s="4">
        <f t="shared" si="142"/>
        <v>0.26463284560513944</v>
      </c>
      <c r="O244">
        <v>179</v>
      </c>
      <c r="P244">
        <v>5.1873858058407549</v>
      </c>
      <c r="Q244">
        <v>28.889346830000001</v>
      </c>
      <c r="R244">
        <v>2.8231435284245099</v>
      </c>
      <c r="S244" s="3">
        <f t="shared" si="143"/>
        <v>0.73373099882497461</v>
      </c>
      <c r="T244" s="3">
        <f>P244/VLOOKUP(C244,Sheet3!A$82:C$95,3,FALSE)</f>
        <v>1.0451645588046918</v>
      </c>
      <c r="V244" s="4">
        <f t="shared" si="144"/>
        <v>1.9481819905487157</v>
      </c>
      <c r="W244" s="4">
        <f t="shared" si="145"/>
        <v>3.0724962897658292</v>
      </c>
      <c r="X244" s="4">
        <f t="shared" si="146"/>
        <v>-1.7110197163524507E-2</v>
      </c>
      <c r="Y244" s="4">
        <f t="shared" si="147"/>
        <v>0.54932410189887504</v>
      </c>
      <c r="AA244">
        <v>305</v>
      </c>
      <c r="AB244">
        <v>5.7203117766074119</v>
      </c>
      <c r="AC244">
        <v>0.44622465300000003</v>
      </c>
      <c r="AD244" s="3">
        <f t="shared" si="148"/>
        <v>0.80911083743079282</v>
      </c>
      <c r="AE244" t="s">
        <v>1977</v>
      </c>
      <c r="AF244">
        <v>0.35990509263252374</v>
      </c>
      <c r="AG244" s="3">
        <f>AB244/VLOOKUP(C244,Sheet3!A$2:C$15,3,FALSE)</f>
        <v>0.95428913460107112</v>
      </c>
      <c r="AI244" s="4">
        <f t="shared" si="149"/>
        <v>0.26566975149121647</v>
      </c>
      <c r="AJ244" s="4">
        <f t="shared" si="150"/>
        <v>0.17858470516454036</v>
      </c>
      <c r="AK244" s="4">
        <f t="shared" si="151"/>
        <v>-0.19290791956531991</v>
      </c>
      <c r="AL244" s="4">
        <f t="shared" si="152"/>
        <v>0.25187757063001348</v>
      </c>
      <c r="AM244" s="3">
        <f t="shared" si="153"/>
        <v>0.76669228468003925</v>
      </c>
      <c r="AN244" s="3">
        <f t="shared" si="183"/>
        <v>0.23940886699507488</v>
      </c>
      <c r="AO244" s="3">
        <f t="shared" si="154"/>
        <v>0.95547918876033411</v>
      </c>
      <c r="AP244">
        <v>1176</v>
      </c>
      <c r="AQ244">
        <v>7.0698741284585722</v>
      </c>
      <c r="AR244">
        <v>2.2671032649999998</v>
      </c>
      <c r="AS244">
        <v>0.5970885171597885</v>
      </c>
      <c r="AT244" s="3">
        <f>AQ244/VLOOKUP(C244,Sheet3!A$34:C$47,3,FALSE)</f>
        <v>0.97917690027046755</v>
      </c>
      <c r="AV244" s="4">
        <f t="shared" si="155"/>
        <v>0.53383834671207431</v>
      </c>
      <c r="AW244" s="4">
        <f t="shared" si="156"/>
        <v>0.51082562376599072</v>
      </c>
      <c r="AX244" s="4">
        <f t="shared" si="157"/>
        <v>-6.3969280672930118E-2</v>
      </c>
      <c r="AZ244">
        <v>596</v>
      </c>
      <c r="BA244">
        <v>6.39024066706535</v>
      </c>
      <c r="BB244">
        <v>2.3388901660000001</v>
      </c>
      <c r="BC244" s="3">
        <f t="shared" si="158"/>
        <v>0.9038690860623001</v>
      </c>
      <c r="BD244" s="3">
        <f>BA244/VLOOKUP(C244,Sheet3!A$50:C$63,3,FALSE)</f>
        <v>0.98990763327882925</v>
      </c>
      <c r="BF244" s="4">
        <f t="shared" si="159"/>
        <v>0.6814573521933025</v>
      </c>
      <c r="BG244" s="4">
        <f t="shared" si="160"/>
        <v>1.0010654718320722</v>
      </c>
      <c r="BH244" s="4">
        <f t="shared" si="161"/>
        <v>-6.0604372323851123E-2</v>
      </c>
      <c r="BI244" s="4">
        <f t="shared" si="162"/>
        <v>1.1796407036664054</v>
      </c>
      <c r="BK244">
        <v>1055</v>
      </c>
      <c r="BL244">
        <v>6.9612960459101672</v>
      </c>
      <c r="BM244">
        <v>0.52113538299999995</v>
      </c>
      <c r="BN244" s="3">
        <f t="shared" si="163"/>
        <v>0.98464214771358627</v>
      </c>
      <c r="BO244" s="3">
        <f>BL244/VLOOKUP(C244,Sheet3!A$18:C$31,3,FALSE)</f>
        <v>1.0073317826088088</v>
      </c>
      <c r="BQ244" s="4">
        <f t="shared" si="164"/>
        <v>0.89254030614776292</v>
      </c>
      <c r="BR244" s="4">
        <f t="shared" si="165"/>
        <v>1.4461803395443771</v>
      </c>
      <c r="BS244" s="4">
        <f t="shared" si="166"/>
        <v>-4.2509647004356166E-2</v>
      </c>
      <c r="BT244" s="4">
        <f t="shared" si="167"/>
        <v>0.5190696935410728</v>
      </c>
      <c r="BV244">
        <v>479</v>
      </c>
      <c r="BW244">
        <v>6.1717005974109149</v>
      </c>
      <c r="BX244">
        <v>0.69460555199999996</v>
      </c>
      <c r="BY244" s="3">
        <f t="shared" si="168"/>
        <v>0.87295763478557376</v>
      </c>
      <c r="BZ244" s="3">
        <f>BW244/VLOOKUP(C244,Sheet3!A$98:C$111,3,FALSE)</f>
        <v>0.94945928333515806</v>
      </c>
      <c r="CB244" s="4">
        <f t="shared" si="169"/>
        <v>0.32013137509167644</v>
      </c>
      <c r="CC244" s="4">
        <f t="shared" si="170"/>
        <v>0.25441564305848452</v>
      </c>
      <c r="CD244" s="4">
        <f t="shared" si="171"/>
        <v>-5.9131898991379377E-2</v>
      </c>
      <c r="CE244" s="4">
        <f t="shared" si="172"/>
        <v>0.24556043022875201</v>
      </c>
      <c r="CG244">
        <v>2468</v>
      </c>
      <c r="CH244">
        <v>7.8111633850252788</v>
      </c>
      <c r="CI244">
        <v>2.423374849</v>
      </c>
      <c r="CJ244" s="3">
        <f t="shared" si="173"/>
        <v>1.1048518323095418</v>
      </c>
      <c r="CK244" s="3">
        <f>CH244/VLOOKUP(C244,Sheet3!A$114:C$127,3,FALSE)</f>
        <v>0.9751203974151349</v>
      </c>
      <c r="CM244" s="4">
        <f t="shared" si="174"/>
        <v>0.37163301329576481</v>
      </c>
      <c r="CN244" s="4">
        <f t="shared" si="175"/>
        <v>0.29064211408025775</v>
      </c>
      <c r="CO244" s="4">
        <f t="shared" si="176"/>
        <v>-9.733555492579106E-2</v>
      </c>
      <c r="CP244" s="4">
        <f t="shared" si="177"/>
        <v>0.33097015946722946</v>
      </c>
      <c r="CR244">
        <v>942</v>
      </c>
      <c r="CS244">
        <v>6.8480052745763631</v>
      </c>
      <c r="CT244">
        <v>5.5370549760000003</v>
      </c>
      <c r="CU244" s="3">
        <f t="shared" si="178"/>
        <v>0.96861770805945269</v>
      </c>
      <c r="CV244" s="3">
        <f>CS244/VLOOKUP(C244,Sheet3!A$130:C$143,3,FALSE)</f>
        <v>0.99596312738163861</v>
      </c>
      <c r="CX244" s="4">
        <f t="shared" si="179"/>
        <v>0.64929706087524774</v>
      </c>
      <c r="CY244" s="4">
        <f t="shared" si="180"/>
        <v>0.74469977742528737</v>
      </c>
      <c r="CZ244" s="4">
        <f t="shared" si="181"/>
        <v>-4.7460083422299723E-2</v>
      </c>
      <c r="DA244" s="4">
        <f t="shared" si="182"/>
        <v>0.62185809681264359</v>
      </c>
    </row>
    <row r="245" spans="1:105" x14ac:dyDescent="0.25">
      <c r="A245">
        <v>16221118</v>
      </c>
      <c r="B245" t="s">
        <v>1977</v>
      </c>
      <c r="C245">
        <v>12</v>
      </c>
      <c r="D245">
        <v>101</v>
      </c>
      <c r="E245" s="3">
        <v>0.84668747499999997</v>
      </c>
      <c r="F245">
        <v>4.6151205168412597</v>
      </c>
      <c r="G245" s="3">
        <f t="shared" si="138"/>
        <v>0.65510045062492051</v>
      </c>
      <c r="H245" s="3">
        <f>F245/VLOOKUP(C245,Sheet3!A$66:C$79,3,FALSE)</f>
        <v>0.95677387203282238</v>
      </c>
      <c r="J245" s="4">
        <f t="shared" si="139"/>
        <v>0.30906970219595253</v>
      </c>
      <c r="K245" s="4">
        <f t="shared" si="140"/>
        <v>0.25187757063001348</v>
      </c>
      <c r="L245" s="4">
        <f t="shared" si="141"/>
        <v>-0.36073024341632454</v>
      </c>
      <c r="M245" s="4">
        <f t="shared" si="142"/>
        <v>0.17858470516454036</v>
      </c>
      <c r="O245">
        <v>133</v>
      </c>
      <c r="P245">
        <v>4.8903491282217537</v>
      </c>
      <c r="Q245">
        <v>0</v>
      </c>
      <c r="R245">
        <v>0.36671366557065649</v>
      </c>
      <c r="S245" s="3">
        <f t="shared" si="143"/>
        <v>0.69416820339156715</v>
      </c>
      <c r="T245" s="3">
        <f>P245/VLOOKUP(C245,Sheet3!A$82:C$95,3,FALSE)</f>
        <v>0.98531703256846692</v>
      </c>
      <c r="V245" s="4">
        <f t="shared" si="144"/>
        <v>0.45971876976751402</v>
      </c>
      <c r="W245" s="4">
        <f t="shared" si="145"/>
        <v>0.36871048745007667</v>
      </c>
      <c r="X245" s="4">
        <f t="shared" si="146"/>
        <v>-5.4029757575440443E-2</v>
      </c>
      <c r="Y245" s="4">
        <f t="shared" si="147"/>
        <v>0.20363073709062804</v>
      </c>
      <c r="AA245">
        <v>598</v>
      </c>
      <c r="AB245">
        <v>6.3935907539506314</v>
      </c>
      <c r="AC245">
        <v>2.5279535809999998</v>
      </c>
      <c r="AD245" s="3">
        <f t="shared" si="148"/>
        <v>0.90754817100444718</v>
      </c>
      <c r="AE245" t="s">
        <v>1977</v>
      </c>
      <c r="AF245">
        <v>1.5454113069201953</v>
      </c>
      <c r="AG245" s="3">
        <f>AB245/VLOOKUP(C245,Sheet3!A$2:C$15,3,FALSE)</f>
        <v>1.0666086790114651</v>
      </c>
      <c r="AI245" s="4">
        <f t="shared" si="149"/>
        <v>1.9526436283726523</v>
      </c>
      <c r="AJ245" s="4">
        <f t="shared" si="150"/>
        <v>2.3582957000080516</v>
      </c>
      <c r="AK245" s="4">
        <f t="shared" si="151"/>
        <v>0.14083536191470114</v>
      </c>
      <c r="AL245" s="4">
        <f t="shared" si="152"/>
        <v>2.3275240413412979</v>
      </c>
      <c r="AM245" s="3">
        <f t="shared" si="153"/>
        <v>0.14189844853681244</v>
      </c>
      <c r="AN245" s="3">
        <f t="shared" si="183"/>
        <v>0.24039408866995174</v>
      </c>
      <c r="AO245" s="3">
        <f t="shared" si="154"/>
        <v>0.9556698857121142</v>
      </c>
      <c r="AP245">
        <v>1147</v>
      </c>
      <c r="AQ245">
        <v>7.0449051171293711</v>
      </c>
      <c r="AR245">
        <v>2.0618182350000001</v>
      </c>
      <c r="AS245">
        <v>0.57707295681567228</v>
      </c>
      <c r="AT245" s="3">
        <f>AQ245/VLOOKUP(C245,Sheet3!A$34:C$47,3,FALSE)</f>
        <v>0.97571869455535731</v>
      </c>
      <c r="AV245" s="4">
        <f t="shared" si="155"/>
        <v>0.50691023160344428</v>
      </c>
      <c r="AW245" s="4">
        <f t="shared" si="156"/>
        <v>0.40055109330573541</v>
      </c>
      <c r="AX245" s="4">
        <f t="shared" si="157"/>
        <v>-6.4575591587003073E-2</v>
      </c>
      <c r="AZ245">
        <v>221</v>
      </c>
      <c r="BA245">
        <v>5.3981627015177525</v>
      </c>
      <c r="BB245">
        <v>7.0927430999999999E-2</v>
      </c>
      <c r="BC245" s="3">
        <f t="shared" si="158"/>
        <v>0.76625058986136829</v>
      </c>
      <c r="BD245" s="3">
        <f>BA245/VLOOKUP(C245,Sheet3!A$50:C$63,3,FALSE)</f>
        <v>0.83622554177877606</v>
      </c>
      <c r="BF245" s="4">
        <f t="shared" si="159"/>
        <v>0.15101153297370817</v>
      </c>
      <c r="BG245" s="4">
        <f t="shared" si="160"/>
        <v>5.9288711222786981E-3</v>
      </c>
      <c r="BH245" s="4">
        <f t="shared" si="161"/>
        <v>-6.2624549614955213E-2</v>
      </c>
      <c r="BI245" s="4">
        <f t="shared" si="162"/>
        <v>2.3929357145899732E-2</v>
      </c>
      <c r="BK245">
        <v>978</v>
      </c>
      <c r="BL245">
        <v>6.8855096700348177</v>
      </c>
      <c r="BM245">
        <v>0.25182453500000002</v>
      </c>
      <c r="BN245" s="3">
        <f t="shared" si="163"/>
        <v>0.97737436566647429</v>
      </c>
      <c r="BO245" s="3">
        <f>BL245/VLOOKUP(C245,Sheet3!A$18:C$31,3,FALSE)</f>
        <v>0.99636514297669199</v>
      </c>
      <c r="BQ245" s="4">
        <f t="shared" si="164"/>
        <v>0.61877589461608773</v>
      </c>
      <c r="BR245" s="4">
        <f t="shared" si="165"/>
        <v>0.76566490589033231</v>
      </c>
      <c r="BS245" s="4">
        <f t="shared" si="166"/>
        <v>-7.7421178620621492E-2</v>
      </c>
      <c r="BT245" s="4">
        <f t="shared" si="167"/>
        <v>0.35737892144052658</v>
      </c>
      <c r="BV245">
        <v>760</v>
      </c>
      <c r="BW245">
        <v>6.633318433280377</v>
      </c>
      <c r="BX245">
        <v>1.405174205</v>
      </c>
      <c r="BY245" s="3">
        <f t="shared" si="168"/>
        <v>0.94157668882605106</v>
      </c>
      <c r="BZ245" s="3">
        <f>BW245/VLOOKUP(C245,Sheet3!A$98:C$111,3,FALSE)</f>
        <v>1.0204749349698488</v>
      </c>
      <c r="CB245" s="4">
        <f t="shared" si="169"/>
        <v>0.93810020301442698</v>
      </c>
      <c r="CC245" s="4">
        <f t="shared" si="170"/>
        <v>1.2493206243043953</v>
      </c>
      <c r="CD245" s="4">
        <f t="shared" si="171"/>
        <v>-3.995350177372331E-2</v>
      </c>
      <c r="CE245" s="4">
        <f t="shared" si="172"/>
        <v>1.1543228956821154</v>
      </c>
      <c r="CG245">
        <v>6174</v>
      </c>
      <c r="CH245">
        <v>8.728102205062104</v>
      </c>
      <c r="CI245">
        <v>7.8239207909999999</v>
      </c>
      <c r="CJ245" s="3">
        <f t="shared" si="173"/>
        <v>1.2389240252278366</v>
      </c>
      <c r="CK245" s="3">
        <f>CH245/VLOOKUP(C245,Sheet3!A$114:C$127,3,FALSE)</f>
        <v>1.0895880768793482</v>
      </c>
      <c r="CM245" s="4">
        <f t="shared" si="174"/>
        <v>3.3033398390472435</v>
      </c>
      <c r="CN245" s="4">
        <f t="shared" si="175"/>
        <v>3.5904393813006839</v>
      </c>
      <c r="CO245" s="4">
        <f t="shared" si="176"/>
        <v>0.12619718912226915</v>
      </c>
      <c r="CP245" s="4">
        <f t="shared" si="177"/>
        <v>3.4261363300094074</v>
      </c>
      <c r="CR245">
        <v>956</v>
      </c>
      <c r="CS245">
        <v>6.8627579130514009</v>
      </c>
      <c r="CT245">
        <v>5.648648433</v>
      </c>
      <c r="CU245" s="3">
        <f t="shared" si="178"/>
        <v>0.97414483218019676</v>
      </c>
      <c r="CV245" s="3">
        <f>CS245/VLOOKUP(C245,Sheet3!A$130:C$143,3,FALSE)</f>
        <v>0.99810872794174299</v>
      </c>
      <c r="CX245" s="4">
        <f t="shared" si="179"/>
        <v>0.67993037475256946</v>
      </c>
      <c r="CY245" s="4">
        <f t="shared" si="180"/>
        <v>0.78924584847923918</v>
      </c>
      <c r="CZ245" s="4">
        <f t="shared" si="181"/>
        <v>-4.5953820047659126E-2</v>
      </c>
      <c r="DA245" s="4">
        <f t="shared" si="182"/>
        <v>0.72416517498357957</v>
      </c>
    </row>
    <row r="246" spans="1:105" x14ac:dyDescent="0.25">
      <c r="A246">
        <v>16221132</v>
      </c>
      <c r="B246" t="s">
        <v>1977</v>
      </c>
      <c r="C246">
        <v>12</v>
      </c>
      <c r="D246">
        <v>132</v>
      </c>
      <c r="E246" s="3">
        <v>1.7913305180000001</v>
      </c>
      <c r="F246">
        <v>4.8828019225863706</v>
      </c>
      <c r="G246" s="3">
        <f t="shared" si="138"/>
        <v>0.68420281809237626</v>
      </c>
      <c r="H246" s="3">
        <f>F246/VLOOKUP(C246,Sheet3!A$66:C$79,3,FALSE)</f>
        <v>1.012267672056322</v>
      </c>
      <c r="J246" s="4">
        <f t="shared" si="139"/>
        <v>0.86856142319731811</v>
      </c>
      <c r="K246" s="4">
        <f t="shared" si="140"/>
        <v>1.2188614168196865</v>
      </c>
      <c r="L246" s="4">
        <f t="shared" si="141"/>
        <v>3.9829323803597522E-3</v>
      </c>
      <c r="M246" s="4">
        <f t="shared" si="142"/>
        <v>0.39176626375000245</v>
      </c>
      <c r="O246">
        <v>143</v>
      </c>
      <c r="P246">
        <v>4.962844630259907</v>
      </c>
      <c r="Q246">
        <v>4.6873826650000003</v>
      </c>
      <c r="R246">
        <v>0.69867358350827247</v>
      </c>
      <c r="S246" s="3">
        <f t="shared" si="143"/>
        <v>0.69541880576221171</v>
      </c>
      <c r="T246" s="3">
        <f>P246/VLOOKUP(C246,Sheet3!A$82:C$95,3,FALSE)</f>
        <v>0.99992356700392726</v>
      </c>
      <c r="V246" s="4">
        <f t="shared" si="144"/>
        <v>0.70296856176499667</v>
      </c>
      <c r="W246" s="4">
        <f t="shared" si="145"/>
        <v>0.83359901602904174</v>
      </c>
      <c r="X246" s="4">
        <f t="shared" si="146"/>
        <v>-4.8039448812400985E-2</v>
      </c>
      <c r="Y246" s="4">
        <f t="shared" si="147"/>
        <v>0.21700479661588479</v>
      </c>
      <c r="AA246">
        <v>336</v>
      </c>
      <c r="AB246">
        <v>5.8171111599632042</v>
      </c>
      <c r="AC246">
        <v>0.66492898300000003</v>
      </c>
      <c r="AD246" s="3">
        <f t="shared" si="148"/>
        <v>0.81512293799852231</v>
      </c>
      <c r="AE246" t="s">
        <v>1977</v>
      </c>
      <c r="AF246">
        <v>0.46737257560801782</v>
      </c>
      <c r="AG246" s="3">
        <f>AB246/VLOOKUP(C246,Sheet3!A$2:C$15,3,FALSE)</f>
        <v>0.97043765995772602</v>
      </c>
      <c r="AI246" s="4">
        <f t="shared" si="149"/>
        <v>0.38928832404637631</v>
      </c>
      <c r="AJ246" s="4">
        <f t="shared" si="150"/>
        <v>0.38450406770821777</v>
      </c>
      <c r="AK246" s="4">
        <f t="shared" si="151"/>
        <v>-0.15784518887722074</v>
      </c>
      <c r="AL246" s="4">
        <f t="shared" si="152"/>
        <v>0.3200559992865511</v>
      </c>
      <c r="AM246" s="3">
        <f t="shared" si="153"/>
        <v>0.67753889109444665</v>
      </c>
      <c r="AN246" s="3">
        <f t="shared" si="183"/>
        <v>0.2413793103448286</v>
      </c>
      <c r="AO246" s="3">
        <f t="shared" si="154"/>
        <v>0.95586018280589657</v>
      </c>
      <c r="AP246">
        <v>1257</v>
      </c>
      <c r="AQ246">
        <v>7.1364832085902474</v>
      </c>
      <c r="AR246">
        <v>2.8388275159999998</v>
      </c>
      <c r="AS246">
        <v>0.65261072610707282</v>
      </c>
      <c r="AT246" s="3">
        <f>AQ246/VLOOKUP(C246,Sheet3!A$34:C$47,3,FALSE)</f>
        <v>0.98840225158905193</v>
      </c>
      <c r="AV246" s="4">
        <f t="shared" si="155"/>
        <v>0.6102607918814732</v>
      </c>
      <c r="AW246" s="4">
        <f t="shared" si="156"/>
        <v>0.86820454520651724</v>
      </c>
      <c r="AX246" s="4">
        <f t="shared" si="157"/>
        <v>-6.2280688702919001E-2</v>
      </c>
      <c r="AZ246">
        <v>340</v>
      </c>
      <c r="BA246">
        <v>5.8289456176102075</v>
      </c>
      <c r="BB246">
        <v>0.77180595600000002</v>
      </c>
      <c r="BC246" s="3">
        <f t="shared" si="158"/>
        <v>0.81678124185787404</v>
      </c>
      <c r="BD246" s="3">
        <f>BA246/VLOOKUP(C246,Sheet3!A$50:C$63,3,FALSE)</f>
        <v>0.90295781668726871</v>
      </c>
      <c r="BF246" s="4">
        <f t="shared" si="159"/>
        <v>0.31949995825686039</v>
      </c>
      <c r="BG246" s="4">
        <f t="shared" si="160"/>
        <v>0.15070833563628547</v>
      </c>
      <c r="BH246" s="4">
        <f t="shared" si="161"/>
        <v>-6.200024531833831E-2</v>
      </c>
      <c r="BI246" s="4">
        <f t="shared" si="162"/>
        <v>0.21700479661588479</v>
      </c>
      <c r="BK246">
        <v>1204</v>
      </c>
      <c r="BL246">
        <v>7.0934046258687662</v>
      </c>
      <c r="BM246">
        <v>1.033437495</v>
      </c>
      <c r="BN246" s="3">
        <f t="shared" si="163"/>
        <v>0.99396361184320769</v>
      </c>
      <c r="BO246" s="3">
        <f>BL246/VLOOKUP(C246,Sheet3!A$18:C$31,3,FALSE)</f>
        <v>1.0264485060565636</v>
      </c>
      <c r="BQ246" s="4">
        <f t="shared" si="164"/>
        <v>1.5385730466565919</v>
      </c>
      <c r="BR246" s="4">
        <f t="shared" si="165"/>
        <v>2.795509506430796</v>
      </c>
      <c r="BS246" s="4">
        <f t="shared" si="166"/>
        <v>2.3901533655427382E-2</v>
      </c>
      <c r="BT246" s="4">
        <f t="shared" si="167"/>
        <v>0.84500164812685341</v>
      </c>
      <c r="BV246">
        <v>1235</v>
      </c>
      <c r="BW246">
        <v>7.1188262490620779</v>
      </c>
      <c r="BX246">
        <v>2.6095501630000002</v>
      </c>
      <c r="BY246" s="3">
        <f t="shared" si="168"/>
        <v>0.99752581782762195</v>
      </c>
      <c r="BZ246" s="3">
        <f>BW246/VLOOKUP(C246,Sheet3!A$98:C$111,3,FALSE)</f>
        <v>1.0951658399400435</v>
      </c>
      <c r="CB246" s="4">
        <f t="shared" si="169"/>
        <v>2.0871286238417333</v>
      </c>
      <c r="CC246" s="4">
        <f t="shared" si="170"/>
        <v>2.6321844503274967</v>
      </c>
      <c r="CD246" s="4">
        <f t="shared" si="171"/>
        <v>-7.447141657216657E-3</v>
      </c>
      <c r="CE246" s="4">
        <f t="shared" si="172"/>
        <v>2.1104595361034701</v>
      </c>
      <c r="CG246">
        <v>2687</v>
      </c>
      <c r="CH246">
        <v>7.8961806086154915</v>
      </c>
      <c r="CI246">
        <v>2.7469572609999999</v>
      </c>
      <c r="CJ246" s="3">
        <f t="shared" si="173"/>
        <v>1.1064526290919861</v>
      </c>
      <c r="CK246" s="3">
        <f>CH246/VLOOKUP(C246,Sheet3!A$114:C$127,3,FALSE)</f>
        <v>0.98573367289895719</v>
      </c>
      <c r="CM246" s="4">
        <f t="shared" si="174"/>
        <v>0.49660320325529722</v>
      </c>
      <c r="CN246" s="4">
        <f t="shared" si="175"/>
        <v>0.4721734693317115</v>
      </c>
      <c r="CO246" s="4">
        <f t="shared" si="176"/>
        <v>-8.3942230388445616E-2</v>
      </c>
      <c r="CP246" s="4">
        <f t="shared" si="177"/>
        <v>0.33923466931712304</v>
      </c>
      <c r="CR246">
        <v>974</v>
      </c>
      <c r="CS246">
        <v>6.8814113036425351</v>
      </c>
      <c r="CT246">
        <v>5.792124866</v>
      </c>
      <c r="CU246" s="3">
        <f t="shared" si="178"/>
        <v>0.96425803893986883</v>
      </c>
      <c r="CV246" s="3">
        <f>CS246/VLOOKUP(C246,Sheet3!A$130:C$143,3,FALSE)</f>
        <v>1.0008216477606557</v>
      </c>
      <c r="CX246" s="4">
        <f t="shared" si="179"/>
        <v>0.72001503886359619</v>
      </c>
      <c r="CY246" s="4">
        <f t="shared" si="180"/>
        <v>0.90892873543308594</v>
      </c>
      <c r="CZ246" s="4">
        <f t="shared" si="181"/>
        <v>-4.4017207436473735E-2</v>
      </c>
      <c r="DA246" s="4">
        <f t="shared" si="182"/>
        <v>0.56134141390289249</v>
      </c>
    </row>
    <row r="247" spans="1:105" x14ac:dyDescent="0.25">
      <c r="A247">
        <v>16221142</v>
      </c>
      <c r="B247" t="s">
        <v>1977</v>
      </c>
      <c r="C247">
        <v>12</v>
      </c>
      <c r="D247">
        <v>239</v>
      </c>
      <c r="E247" s="3">
        <v>4.9952850270000004</v>
      </c>
      <c r="F247">
        <v>5.476463551931511</v>
      </c>
      <c r="G247" s="3">
        <f t="shared" si="138"/>
        <v>0.66745888507332773</v>
      </c>
      <c r="H247" s="3">
        <f>F247/VLOOKUP(C247,Sheet3!A$66:C$79,3,FALSE)</f>
        <v>1.135341367253045</v>
      </c>
      <c r="J247" s="4">
        <f t="shared" si="139"/>
        <v>3.6376867341641645</v>
      </c>
      <c r="K247" s="4">
        <f t="shared" si="140"/>
        <v>3.1614437757823253</v>
      </c>
      <c r="L247" s="4">
        <f t="shared" si="141"/>
        <v>1.2409839696975808</v>
      </c>
      <c r="M247" s="4">
        <f t="shared" si="142"/>
        <v>0.24556043022875201</v>
      </c>
      <c r="O247">
        <v>173</v>
      </c>
      <c r="P247">
        <v>5.1532915944977793</v>
      </c>
      <c r="Q247">
        <v>24.801507529999999</v>
      </c>
      <c r="R247">
        <v>2.382879173148587</v>
      </c>
      <c r="S247" s="3">
        <f t="shared" si="143"/>
        <v>0.62807142410508909</v>
      </c>
      <c r="T247" s="3">
        <f>P247/VLOOKUP(C247,Sheet3!A$82:C$95,3,FALSE)</f>
        <v>1.0382951909400628</v>
      </c>
      <c r="V247" s="4">
        <f t="shared" si="144"/>
        <v>1.7077684511540947</v>
      </c>
      <c r="W247" s="4">
        <f t="shared" si="145"/>
        <v>2.8972922007407385</v>
      </c>
      <c r="X247" s="4">
        <f t="shared" si="146"/>
        <v>-2.2334310774630134E-2</v>
      </c>
      <c r="Y247" s="4">
        <f t="shared" si="147"/>
        <v>2.6961193728019882E-2</v>
      </c>
      <c r="AA247">
        <v>23288</v>
      </c>
      <c r="AB247">
        <v>10.05569348542546</v>
      </c>
      <c r="AC247">
        <v>168.86072680000001</v>
      </c>
      <c r="AD247" s="3">
        <f t="shared" si="148"/>
        <v>1.2255649834561593</v>
      </c>
      <c r="AE247" t="s">
        <v>1977</v>
      </c>
      <c r="AF247">
        <v>25.20847430813085</v>
      </c>
      <c r="AG247" s="3">
        <f>AB247/VLOOKUP(C247,Sheet3!A$2:C$15,3,FALSE)</f>
        <v>1.6775377652075261</v>
      </c>
      <c r="AI247" s="4">
        <v>44.980699999999999</v>
      </c>
      <c r="AJ247" s="4">
        <f t="shared" si="150"/>
        <v>6.9226438914758877</v>
      </c>
      <c r="AK247" s="4">
        <f t="shared" si="151"/>
        <v>26.807345494487173</v>
      </c>
      <c r="AL247" s="4">
        <f t="shared" si="152"/>
        <v>6.2294967109159423</v>
      </c>
      <c r="AM247" s="3">
        <f t="shared" si="153"/>
        <v>2.9183017653414513E-20</v>
      </c>
      <c r="AN247" s="3">
        <f t="shared" si="183"/>
        <v>0.24236453201970545</v>
      </c>
      <c r="AO247" s="3">
        <f t="shared" si="154"/>
        <v>0.95605008366150346</v>
      </c>
      <c r="AP247">
        <v>3659</v>
      </c>
      <c r="AQ247">
        <v>8.2049451650192076</v>
      </c>
      <c r="AR247">
        <v>19.389604049999999</v>
      </c>
      <c r="AS247">
        <v>1.9810136716119577</v>
      </c>
      <c r="AT247" s="3">
        <f>AQ247/VLOOKUP(C247,Sheet3!A$34:C$47,3,FALSE)</f>
        <v>1.136384131823903</v>
      </c>
      <c r="AV247" s="4">
        <f t="shared" si="155"/>
        <v>2.8319866277114487</v>
      </c>
      <c r="AW247" s="4">
        <f t="shared" si="156"/>
        <v>3.3117259788316633</v>
      </c>
      <c r="AX247" s="4">
        <f t="shared" si="157"/>
        <v>-1.3397842988611986E-2</v>
      </c>
      <c r="AZ247">
        <v>1261</v>
      </c>
      <c r="BA247">
        <v>7.13966033596492</v>
      </c>
      <c r="BB247">
        <v>6.5284255079999998</v>
      </c>
      <c r="BC247" s="3">
        <f t="shared" si="158"/>
        <v>0.87016551510959506</v>
      </c>
      <c r="BD247" s="3">
        <f>BA247/VLOOKUP(C247,Sheet3!A$50:C$63,3,FALSE)</f>
        <v>1.1059997007648676</v>
      </c>
      <c r="BF247" s="4">
        <f t="shared" si="159"/>
        <v>1.4427688558117848</v>
      </c>
      <c r="BG247" s="4">
        <f t="shared" si="160"/>
        <v>2.1777117631126375</v>
      </c>
      <c r="BH247" s="4">
        <f t="shared" si="161"/>
        <v>-5.6872563142168764E-2</v>
      </c>
      <c r="BI247" s="4">
        <f t="shared" si="162"/>
        <v>0.73849500053840444</v>
      </c>
      <c r="BK247">
        <v>1041</v>
      </c>
      <c r="BL247">
        <v>6.9479370686149693</v>
      </c>
      <c r="BM247">
        <v>0.47249269799999999</v>
      </c>
      <c r="BN247" s="3">
        <f t="shared" si="163"/>
        <v>0.84679872063455819</v>
      </c>
      <c r="BO247" s="3">
        <f>BL247/VLOOKUP(C247,Sheet3!A$18:C$31,3,FALSE)</f>
        <v>1.0053986767153296</v>
      </c>
      <c r="BQ247" s="4">
        <f t="shared" si="164"/>
        <v>0.83938202717080013</v>
      </c>
      <c r="BR247" s="4">
        <f t="shared" si="165"/>
        <v>1.2562172033634555</v>
      </c>
      <c r="BS247" s="4">
        <f t="shared" si="166"/>
        <v>-4.8815336685588517E-2</v>
      </c>
      <c r="BT247" s="4">
        <f t="shared" si="167"/>
        <v>3.1017994423634315E-2</v>
      </c>
      <c r="BV247">
        <v>2804</v>
      </c>
      <c r="BW247">
        <v>7.9388022481544809</v>
      </c>
      <c r="BX247">
        <v>6.6023904010000001</v>
      </c>
      <c r="BY247" s="3">
        <f t="shared" si="168"/>
        <v>0.96756310840450288</v>
      </c>
      <c r="BZ247" s="3">
        <f>BW247/VLOOKUP(C247,Sheet3!A$98:C$111,3,FALSE)</f>
        <v>1.2213115937986971</v>
      </c>
      <c r="CB247" s="4">
        <f t="shared" si="169"/>
        <v>5.2355494993034162</v>
      </c>
      <c r="CC247" s="4">
        <f t="shared" si="170"/>
        <v>3.9269116179218968</v>
      </c>
      <c r="CD247" s="4">
        <f t="shared" si="171"/>
        <v>0.10032045516499268</v>
      </c>
      <c r="CE247" s="4">
        <f t="shared" si="172"/>
        <v>1.6651485194481062</v>
      </c>
      <c r="CG247">
        <v>8235</v>
      </c>
      <c r="CH247">
        <v>9.016148642611741</v>
      </c>
      <c r="CI247">
        <v>10.787393659999999</v>
      </c>
      <c r="CJ247" s="3">
        <f t="shared" si="173"/>
        <v>1.0988676293719795</v>
      </c>
      <c r="CK247" s="3">
        <f>CH247/VLOOKUP(C247,Sheet3!A$114:C$127,3,FALSE)</f>
        <v>1.1255468634022225</v>
      </c>
      <c r="CM247" s="4">
        <f t="shared" si="174"/>
        <v>5.0089037515202754</v>
      </c>
      <c r="CN247" s="4">
        <f t="shared" si="175"/>
        <v>4.0322721335797231</v>
      </c>
      <c r="CO247" s="4">
        <f t="shared" si="176"/>
        <v>0.24885760705665058</v>
      </c>
      <c r="CP247" s="4">
        <f t="shared" si="177"/>
        <v>0.28146172173529638</v>
      </c>
      <c r="CR247">
        <v>1351</v>
      </c>
      <c r="CS247">
        <v>7.2086003379601991</v>
      </c>
      <c r="CT247">
        <v>8.7969706250000002</v>
      </c>
      <c r="CU247" s="3">
        <f t="shared" si="178"/>
        <v>0.87856776529027836</v>
      </c>
      <c r="CV247" s="3">
        <f>CS247/VLOOKUP(C247,Sheet3!A$130:C$143,3,FALSE)</f>
        <v>1.0484075068244336</v>
      </c>
      <c r="CX247" s="4">
        <f t="shared" si="179"/>
        <v>1.6843321931344195</v>
      </c>
      <c r="CY247" s="4">
        <f t="shared" si="180"/>
        <v>2.6051557779395771</v>
      </c>
      <c r="CZ247" s="4">
        <f t="shared" si="181"/>
        <v>-3.4584754561048413E-3</v>
      </c>
      <c r="DA247" s="4">
        <f t="shared" si="182"/>
        <v>4.6379279585121488E-2</v>
      </c>
    </row>
    <row r="248" spans="1:105" x14ac:dyDescent="0.25">
      <c r="A248">
        <v>16221209</v>
      </c>
      <c r="B248" t="s">
        <v>1977</v>
      </c>
      <c r="C248">
        <v>12</v>
      </c>
      <c r="D248">
        <v>133</v>
      </c>
      <c r="E248" s="3">
        <v>1.8216100529999999</v>
      </c>
      <c r="F248">
        <v>4.8903491282217537</v>
      </c>
      <c r="G248" s="3">
        <f t="shared" si="138"/>
        <v>0.71379610680144201</v>
      </c>
      <c r="H248" s="3">
        <f>F248/VLOOKUP(C248,Sheet3!A$66:C$79,3,FALSE)</f>
        <v>1.013832304904466</v>
      </c>
      <c r="J248" s="4">
        <f t="shared" si="139"/>
        <v>0.89008170185322699</v>
      </c>
      <c r="K248" s="4">
        <f t="shared" si="140"/>
        <v>1.2666520806560351</v>
      </c>
      <c r="L248" s="4">
        <f t="shared" si="141"/>
        <v>1.5673428016071307E-2</v>
      </c>
      <c r="M248" s="4">
        <f t="shared" si="142"/>
        <v>0.64412246731004319</v>
      </c>
      <c r="O248">
        <v>153</v>
      </c>
      <c r="P248">
        <v>5.0304379213924353</v>
      </c>
      <c r="Q248">
        <v>11.30746321</v>
      </c>
      <c r="R248">
        <v>1.1522993898296201</v>
      </c>
      <c r="S248" s="3">
        <f t="shared" si="143"/>
        <v>0.7342434884811434</v>
      </c>
      <c r="T248" s="3">
        <f>P248/VLOOKUP(C248,Sheet3!A$82:C$95,3,FALSE)</f>
        <v>1.013542394472889</v>
      </c>
      <c r="V248" s="4">
        <f t="shared" si="144"/>
        <v>0.99609119382674016</v>
      </c>
      <c r="W248" s="4">
        <f t="shared" si="145"/>
        <v>1.6193389834168119</v>
      </c>
      <c r="X248" s="4">
        <f t="shared" si="146"/>
        <v>-3.9579220720325541E-2</v>
      </c>
      <c r="Y248" s="4">
        <f t="shared" si="147"/>
        <v>0.55103204424403129</v>
      </c>
      <c r="AA248">
        <v>286</v>
      </c>
      <c r="AB248">
        <v>5.6559918108198524</v>
      </c>
      <c r="AC248">
        <v>0.31258151200000001</v>
      </c>
      <c r="AD248" s="3">
        <f t="shared" si="148"/>
        <v>0.82554942986904478</v>
      </c>
      <c r="AE248" t="s">
        <v>1977</v>
      </c>
      <c r="AF248">
        <v>0.29877793403064262</v>
      </c>
      <c r="AG248" s="3">
        <f>AB248/VLOOKUP(C248,Sheet3!A$2:C$15,3,FALSE)</f>
        <v>0.94355897741978134</v>
      </c>
      <c r="AI248" s="4">
        <f t="shared" si="149"/>
        <v>0.20107718678820535</v>
      </c>
      <c r="AJ248" s="4">
        <f t="shared" si="150"/>
        <v>7.6764016211838149E-2</v>
      </c>
      <c r="AK248" s="4">
        <f t="shared" si="151"/>
        <v>-0.21433362001301873</v>
      </c>
      <c r="AL248" s="4">
        <f t="shared" si="152"/>
        <v>0.45805558778592648</v>
      </c>
      <c r="AM248" s="3">
        <f t="shared" si="153"/>
        <v>0.81784930195665129</v>
      </c>
      <c r="AN248" s="3">
        <f t="shared" si="183"/>
        <v>0.24334975369458231</v>
      </c>
      <c r="AO248" s="3">
        <f t="shared" si="154"/>
        <v>0.95623959185922691</v>
      </c>
      <c r="AP248">
        <v>945</v>
      </c>
      <c r="AQ248">
        <v>6.8511849274937431</v>
      </c>
      <c r="AR248">
        <v>0.61836664100000005</v>
      </c>
      <c r="AS248">
        <v>0.43626424298106403</v>
      </c>
      <c r="AT248" s="3">
        <f>AQ248/VLOOKUP(C248,Sheet3!A$34:C$47,3,FALSE)</f>
        <v>0.94888846655403103</v>
      </c>
      <c r="AV248" s="4">
        <f t="shared" si="155"/>
        <v>0.32839535717549667</v>
      </c>
      <c r="AW248" s="4">
        <f t="shared" si="156"/>
        <v>5.0515790136901835E-2</v>
      </c>
      <c r="AX248" s="4">
        <f t="shared" si="157"/>
        <v>-6.8838836965286213E-2</v>
      </c>
      <c r="AZ248">
        <v>442</v>
      </c>
      <c r="BA248">
        <v>6.0913098820776979</v>
      </c>
      <c r="BB248">
        <v>1.3905884989999999</v>
      </c>
      <c r="BC248" s="3">
        <f t="shared" si="158"/>
        <v>0.88908852213772926</v>
      </c>
      <c r="BD248" s="3">
        <f>BA248/VLOOKUP(C248,Sheet3!A$50:C$63,3,FALSE)</f>
        <v>0.9436004781498496</v>
      </c>
      <c r="BF248" s="4">
        <f t="shared" si="159"/>
        <v>0.46727460615348493</v>
      </c>
      <c r="BG248" s="4">
        <f t="shared" si="160"/>
        <v>0.4864935231064601</v>
      </c>
      <c r="BH248" s="4">
        <f t="shared" si="161"/>
        <v>-6.1449067637061171E-2</v>
      </c>
      <c r="BI248" s="4">
        <f t="shared" si="162"/>
        <v>0.97200133888816076</v>
      </c>
      <c r="BK248">
        <v>802</v>
      </c>
      <c r="BL248">
        <v>6.6871086078665147</v>
      </c>
      <c r="BM248">
        <v>0</v>
      </c>
      <c r="BN248" s="3">
        <f t="shared" si="163"/>
        <v>0.97605139528947882</v>
      </c>
      <c r="BO248" s="3">
        <f>BL248/VLOOKUP(C248,Sheet3!A$18:C$31,3,FALSE)</f>
        <v>0.96765559028601233</v>
      </c>
      <c r="BQ248" s="4">
        <f t="shared" si="164"/>
        <v>0.18443720879332398</v>
      </c>
      <c r="BR248" s="4">
        <f t="shared" si="165"/>
        <v>1.0896591224213256E-2</v>
      </c>
      <c r="BS248" s="4">
        <f t="shared" si="166"/>
        <v>-0.11006590972110734</v>
      </c>
      <c r="BT248" s="4">
        <f t="shared" si="167"/>
        <v>0.33371741394236831</v>
      </c>
      <c r="BV248">
        <v>429</v>
      </c>
      <c r="BW248">
        <v>6.061456918928017</v>
      </c>
      <c r="BX248">
        <v>0.56841675400000002</v>
      </c>
      <c r="BY248" s="3">
        <f t="shared" si="168"/>
        <v>0.88473117906998033</v>
      </c>
      <c r="BZ248" s="3">
        <f>BW248/VLOOKUP(C248,Sheet3!A$98:C$111,3,FALSE)</f>
        <v>0.93249930896301914</v>
      </c>
      <c r="CB248" s="4">
        <f t="shared" si="169"/>
        <v>0.23198354244520869</v>
      </c>
      <c r="CC248" s="4">
        <f t="shared" si="170"/>
        <v>0.14385899379071074</v>
      </c>
      <c r="CD248" s="4">
        <f t="shared" si="171"/>
        <v>-6.2537761158595689E-2</v>
      </c>
      <c r="CE248" s="4">
        <f t="shared" si="172"/>
        <v>0.37729423114146804</v>
      </c>
      <c r="CG248">
        <v>3872</v>
      </c>
      <c r="CH248">
        <v>8.2615264483964683</v>
      </c>
      <c r="CI248">
        <v>4.4852504289999997</v>
      </c>
      <c r="CJ248" s="3">
        <f t="shared" si="173"/>
        <v>1.2058536641221049</v>
      </c>
      <c r="CK248" s="3">
        <f>CH248/VLOOKUP(C248,Sheet3!A$114:C$127,3,FALSE)</f>
        <v>1.0313422670251751</v>
      </c>
      <c r="CM248" s="4">
        <f t="shared" si="174"/>
        <v>1.3532642452050796</v>
      </c>
      <c r="CN248" s="4">
        <f t="shared" si="175"/>
        <v>1.9459101490553135</v>
      </c>
      <c r="CO248" s="4">
        <f t="shared" si="176"/>
        <v>-1.1992941191372865E-2</v>
      </c>
      <c r="CP248" s="4">
        <f t="shared" si="177"/>
        <v>2.3900443983226318</v>
      </c>
      <c r="CR248">
        <v>1300</v>
      </c>
      <c r="CS248">
        <v>7.1701195434496281</v>
      </c>
      <c r="CT248">
        <v>8.3904978200000002</v>
      </c>
      <c r="CU248" s="3">
        <f t="shared" si="178"/>
        <v>1.0465517453303592</v>
      </c>
      <c r="CV248" s="3">
        <f>CS248/VLOOKUP(C248,Sheet3!A$130:C$143,3,FALSE)</f>
        <v>1.0428109205327782</v>
      </c>
      <c r="CX248" s="4">
        <f t="shared" si="179"/>
        <v>1.5442565455034007</v>
      </c>
      <c r="CY248" s="4">
        <f t="shared" si="180"/>
        <v>2.4682965952223799</v>
      </c>
      <c r="CZ248" s="4">
        <f t="shared" si="181"/>
        <v>-8.9449539237351477E-3</v>
      </c>
      <c r="DA248" s="4">
        <f t="shared" si="182"/>
        <v>3.1614437757823253</v>
      </c>
    </row>
    <row r="249" spans="1:105" x14ac:dyDescent="0.25">
      <c r="A249">
        <v>16221214</v>
      </c>
      <c r="B249" t="s">
        <v>1977</v>
      </c>
      <c r="C249">
        <v>12</v>
      </c>
      <c r="D249">
        <v>94</v>
      </c>
      <c r="E249" s="3">
        <v>0.63110953700000005</v>
      </c>
      <c r="F249">
        <v>4.5432947822700038</v>
      </c>
      <c r="G249" s="3">
        <f t="shared" si="138"/>
        <v>0.64530520552151371</v>
      </c>
      <c r="H249" s="3">
        <f>F249/VLOOKUP(C249,Sheet3!A$66:C$79,3,FALSE)</f>
        <v>0.9418834729789799</v>
      </c>
      <c r="J249" s="4">
        <f t="shared" si="139"/>
        <v>0.2191641777410373</v>
      </c>
      <c r="K249" s="4">
        <f t="shared" si="140"/>
        <v>0.1224738231736881</v>
      </c>
      <c r="L249" s="4">
        <f t="shared" si="141"/>
        <v>-0.44396180372082428</v>
      </c>
      <c r="M249" s="4">
        <f t="shared" si="142"/>
        <v>0.14045183546909645</v>
      </c>
      <c r="O249">
        <v>120</v>
      </c>
      <c r="P249">
        <v>4.7874917427820458</v>
      </c>
      <c r="Q249">
        <v>0</v>
      </c>
      <c r="R249">
        <v>0.11400684627173797</v>
      </c>
      <c r="S249" s="3">
        <f t="shared" si="143"/>
        <v>0.67998963110752386</v>
      </c>
      <c r="T249" s="3">
        <f>P249/VLOOKUP(C249,Sheet3!A$82:C$95,3,FALSE)</f>
        <v>0.9645931269449729</v>
      </c>
      <c r="V249" s="4">
        <f t="shared" si="144"/>
        <v>0.22532997758814596</v>
      </c>
      <c r="W249" s="4">
        <f t="shared" si="145"/>
        <v>6.9344798289809467E-2</v>
      </c>
      <c r="X249" s="4">
        <f t="shared" si="146"/>
        <v>-5.4029757575440443E-2</v>
      </c>
      <c r="Y249" s="4">
        <f t="shared" si="147"/>
        <v>0.13705624646795814</v>
      </c>
      <c r="AA249">
        <v>408</v>
      </c>
      <c r="AB249">
        <v>6.0112671744041615</v>
      </c>
      <c r="AC249">
        <v>1.174886605</v>
      </c>
      <c r="AD249" s="3">
        <f t="shared" si="148"/>
        <v>0.8538081250113071</v>
      </c>
      <c r="AE249" t="s">
        <v>1977</v>
      </c>
      <c r="AF249">
        <v>0.74348674726450958</v>
      </c>
      <c r="AG249" s="3">
        <f>AB249/VLOOKUP(C249,Sheet3!A$2:C$15,3,FALSE)</f>
        <v>1.0028276733405876</v>
      </c>
      <c r="AI249" s="4">
        <f t="shared" si="149"/>
        <v>0.74739455925421772</v>
      </c>
      <c r="AJ249" s="4">
        <f t="shared" si="150"/>
        <v>1.028241057211037</v>
      </c>
      <c r="AK249" s="4">
        <f t="shared" si="151"/>
        <v>-7.6088660496966526E-2</v>
      </c>
      <c r="AL249" s="4">
        <f t="shared" si="152"/>
        <v>1.0145609533069568</v>
      </c>
      <c r="AM249" s="3">
        <f t="shared" si="153"/>
        <v>0.47359888048581045</v>
      </c>
      <c r="AN249" s="3">
        <f t="shared" si="183"/>
        <v>0.24433497536945917</v>
      </c>
      <c r="AO249" s="3">
        <f t="shared" si="154"/>
        <v>0.95642871094045645</v>
      </c>
      <c r="AP249">
        <v>1142</v>
      </c>
      <c r="AQ249">
        <v>7.0405363902159559</v>
      </c>
      <c r="AR249">
        <v>2.0263885739999998</v>
      </c>
      <c r="AS249">
        <v>0.57361534243465961</v>
      </c>
      <c r="AT249" s="3">
        <f>AQ249/VLOOKUP(C249,Sheet3!A$34:C$47,3,FALSE)</f>
        <v>0.97511362628971632</v>
      </c>
      <c r="AV249" s="4">
        <f t="shared" si="155"/>
        <v>0.50229375495502537</v>
      </c>
      <c r="AW249" s="4">
        <f t="shared" si="156"/>
        <v>0.38305793585821818</v>
      </c>
      <c r="AX249" s="4">
        <f t="shared" si="157"/>
        <v>-6.4680233363104356E-2</v>
      </c>
      <c r="AZ249">
        <v>521</v>
      </c>
      <c r="BA249">
        <v>6.2557500417533669</v>
      </c>
      <c r="BB249">
        <v>1.8753968350000001</v>
      </c>
      <c r="BC249" s="3">
        <f t="shared" si="158"/>
        <v>0.88853315926991228</v>
      </c>
      <c r="BD249" s="3">
        <f>BA249/VLOOKUP(C249,Sheet3!A$50:C$63,3,FALSE)</f>
        <v>0.96907378623971374</v>
      </c>
      <c r="BF249" s="4">
        <f t="shared" si="159"/>
        <v>0.57890146448952007</v>
      </c>
      <c r="BG249" s="4">
        <f t="shared" si="160"/>
        <v>0.76566490589033231</v>
      </c>
      <c r="BH249" s="4">
        <f t="shared" si="161"/>
        <v>-6.1017226859516313E-2</v>
      </c>
      <c r="BI249" s="4">
        <f t="shared" si="162"/>
        <v>0.96163855185261427</v>
      </c>
      <c r="BK249">
        <v>929</v>
      </c>
      <c r="BL249">
        <v>6.8341087388138382</v>
      </c>
      <c r="BM249">
        <v>7.6699523000000006E-2</v>
      </c>
      <c r="BN249" s="3">
        <f t="shared" si="163"/>
        <v>0.97068012435970297</v>
      </c>
      <c r="BO249" s="3">
        <f>BL249/VLOOKUP(C249,Sheet3!A$18:C$31,3,FALSE)</f>
        <v>0.9889271901395903</v>
      </c>
      <c r="BQ249" s="4">
        <f t="shared" si="164"/>
        <v>0.46977781796617035</v>
      </c>
      <c r="BR249" s="4">
        <f t="shared" si="165"/>
        <v>0.38740262046222917</v>
      </c>
      <c r="BS249" s="4">
        <f t="shared" si="166"/>
        <v>-0.10012313228732579</v>
      </c>
      <c r="BT249" s="4">
        <f t="shared" si="167"/>
        <v>0.24556043022875201</v>
      </c>
      <c r="BV249">
        <v>644</v>
      </c>
      <c r="BW249">
        <v>6.4676987261043539</v>
      </c>
      <c r="BX249">
        <v>1.111608266</v>
      </c>
      <c r="BY249" s="3">
        <f t="shared" si="168"/>
        <v>0.91863721279707333</v>
      </c>
      <c r="BZ249" s="3">
        <f>BW249/VLOOKUP(C249,Sheet3!A$98:C$111,3,FALSE)</f>
        <v>0.99499586870608792</v>
      </c>
      <c r="CB249" s="4">
        <f t="shared" si="169"/>
        <v>0.66641833832874353</v>
      </c>
      <c r="CC249" s="4">
        <f t="shared" si="170"/>
        <v>0.8089617116436566</v>
      </c>
      <c r="CD249" s="4">
        <f t="shared" si="171"/>
        <v>-4.7876908138394722E-2</v>
      </c>
      <c r="CE249" s="4">
        <f t="shared" si="172"/>
        <v>0.80454669343453977</v>
      </c>
      <c r="CG249">
        <v>3566</v>
      </c>
      <c r="CH249">
        <v>8.1791997984230864</v>
      </c>
      <c r="CI249">
        <v>4.0380755659999998</v>
      </c>
      <c r="CJ249" s="3">
        <f t="shared" si="173"/>
        <v>1.1617296389220431</v>
      </c>
      <c r="CK249" s="3">
        <f>CH249/VLOOKUP(C249,Sheet3!A$114:C$127,3,FALSE)</f>
        <v>1.0210648740578481</v>
      </c>
      <c r="CM249" s="4">
        <f t="shared" si="174"/>
        <v>1.111513640712978</v>
      </c>
      <c r="CN249" s="4">
        <f t="shared" si="175"/>
        <v>1.5899250982105186</v>
      </c>
      <c r="CO249" s="4">
        <f t="shared" si="176"/>
        <v>-3.0501852192079498E-2</v>
      </c>
      <c r="CP249" s="4">
        <f t="shared" si="177"/>
        <v>1.2527629684953681</v>
      </c>
      <c r="CR249">
        <v>825</v>
      </c>
      <c r="CS249">
        <v>6.7153833863346808</v>
      </c>
      <c r="CT249">
        <v>4.6044274639999996</v>
      </c>
      <c r="CU249" s="3">
        <f t="shared" si="178"/>
        <v>0.95381701253144124</v>
      </c>
      <c r="CV249" s="3">
        <f>CS249/VLOOKUP(C249,Sheet3!A$130:C$143,3,FALSE)</f>
        <v>0.97667480833451059</v>
      </c>
      <c r="CX249" s="4">
        <f t="shared" si="179"/>
        <v>0.41455492106250025</v>
      </c>
      <c r="CY249" s="4">
        <f t="shared" si="180"/>
        <v>0.33509387665109164</v>
      </c>
      <c r="CZ249" s="4">
        <f t="shared" si="181"/>
        <v>-6.0048479742953027E-2</v>
      </c>
      <c r="DA249" s="4">
        <f t="shared" si="182"/>
        <v>0.42135422093549851</v>
      </c>
    </row>
    <row r="250" spans="1:105" x14ac:dyDescent="0.25">
      <c r="A250">
        <v>16221223</v>
      </c>
      <c r="B250" t="s">
        <v>1977</v>
      </c>
      <c r="C250">
        <v>12</v>
      </c>
      <c r="D250">
        <v>107</v>
      </c>
      <c r="E250" s="3">
        <v>1.0306291110000001</v>
      </c>
      <c r="F250">
        <v>4.6728288344619058</v>
      </c>
      <c r="G250" s="3">
        <f t="shared" si="138"/>
        <v>0.65032388990733392</v>
      </c>
      <c r="H250" s="3">
        <f>F250/VLOOKUP(C250,Sheet3!A$66:C$79,3,FALSE)</f>
        <v>0.96873754888523012</v>
      </c>
      <c r="J250" s="4">
        <f t="shared" si="139"/>
        <v>0.39821796443613683</v>
      </c>
      <c r="K250" s="4">
        <f t="shared" si="140"/>
        <v>0.42737833553887949</v>
      </c>
      <c r="L250" s="4">
        <f t="shared" si="141"/>
        <v>-0.28971300709206599</v>
      </c>
      <c r="M250" s="4">
        <f t="shared" si="142"/>
        <v>0.16222920039245969</v>
      </c>
      <c r="O250">
        <v>141</v>
      </c>
      <c r="P250">
        <v>4.9487598903781684</v>
      </c>
      <c r="Q250">
        <v>3.3833744389999998</v>
      </c>
      <c r="R250">
        <v>0.62237853117407171</v>
      </c>
      <c r="S250" s="3">
        <f t="shared" si="143"/>
        <v>0.6887255870348441</v>
      </c>
      <c r="T250" s="3">
        <f>P250/VLOOKUP(C250,Sheet3!A$82:C$95,3,FALSE)</f>
        <v>0.99708574627970015</v>
      </c>
      <c r="V250" s="4">
        <f t="shared" si="144"/>
        <v>0.65015153203692289</v>
      </c>
      <c r="W250" s="4">
        <f t="shared" si="145"/>
        <v>0.70803579305369591</v>
      </c>
      <c r="X250" s="4">
        <f t="shared" si="146"/>
        <v>-4.9705925066112898E-2</v>
      </c>
      <c r="Y250" s="4">
        <f t="shared" si="147"/>
        <v>0.17740754199152559</v>
      </c>
      <c r="AA250">
        <v>417</v>
      </c>
      <c r="AB250">
        <v>6.0330862217988015</v>
      </c>
      <c r="AC250">
        <v>1.2387746909999999</v>
      </c>
      <c r="AD250" s="3">
        <f t="shared" si="148"/>
        <v>0.8396327447243932</v>
      </c>
      <c r="AE250" t="s">
        <v>1977</v>
      </c>
      <c r="AF250">
        <v>0.77983841137988463</v>
      </c>
      <c r="AG250" s="3">
        <f>AB250/VLOOKUP(C250,Sheet3!A$2:C$15,3,FALSE)</f>
        <v>1.0064676287607097</v>
      </c>
      <c r="AI250" s="4">
        <f t="shared" si="149"/>
        <v>0.79769973590916576</v>
      </c>
      <c r="AJ250" s="4">
        <f t="shared" si="150"/>
        <v>1.1543228956821154</v>
      </c>
      <c r="AK250" s="4">
        <f t="shared" si="151"/>
        <v>-6.5846107212373953E-2</v>
      </c>
      <c r="AL250" s="4">
        <f t="shared" si="152"/>
        <v>0.67460101696745867</v>
      </c>
      <c r="AM250" s="3">
        <f t="shared" si="153"/>
        <v>0.45036372905840694</v>
      </c>
      <c r="AN250" s="3">
        <f t="shared" si="183"/>
        <v>0.24532019704433602</v>
      </c>
      <c r="AO250" s="3">
        <f t="shared" si="154"/>
        <v>0.95661744440829488</v>
      </c>
      <c r="AP250">
        <v>1320</v>
      </c>
      <c r="AQ250">
        <v>7.1853870155804165</v>
      </c>
      <c r="AR250">
        <v>3.2820661869999999</v>
      </c>
      <c r="AS250">
        <v>0.6953608114176989</v>
      </c>
      <c r="AT250" s="3">
        <f>AQ250/VLOOKUP(C250,Sheet3!A$34:C$47,3,FALSE)</f>
        <v>0.99517542424672401</v>
      </c>
      <c r="AV250" s="4">
        <f t="shared" si="155"/>
        <v>0.67069907400889395</v>
      </c>
      <c r="AW250" s="4">
        <f t="shared" si="156"/>
        <v>1.1265861407105158</v>
      </c>
      <c r="AX250" s="4">
        <f t="shared" si="157"/>
        <v>-6.0971579881070194E-2</v>
      </c>
      <c r="AZ250">
        <v>250</v>
      </c>
      <c r="BA250">
        <v>5.521460917862246</v>
      </c>
      <c r="BB250">
        <v>0.23758884899999999</v>
      </c>
      <c r="BC250" s="3">
        <f t="shared" si="158"/>
        <v>0.76842916128105554</v>
      </c>
      <c r="BD250" s="3">
        <f>BA250/VLOOKUP(C250,Sheet3!A$50:C$63,3,FALSE)</f>
        <v>0.85532558071128939</v>
      </c>
      <c r="BF250" s="4">
        <f t="shared" si="159"/>
        <v>0.19055304064415596</v>
      </c>
      <c r="BG250" s="4">
        <f t="shared" si="160"/>
        <v>2.191322743071511E-2</v>
      </c>
      <c r="BH250" s="4">
        <f t="shared" si="161"/>
        <v>-6.2476096729574444E-2</v>
      </c>
      <c r="BI250" s="4">
        <f t="shared" si="162"/>
        <v>2.5949559853175628E-2</v>
      </c>
      <c r="BK250">
        <v>902</v>
      </c>
      <c r="BL250">
        <v>6.804614520062624</v>
      </c>
      <c r="BM250">
        <v>0</v>
      </c>
      <c r="BN250" s="3">
        <f t="shared" si="163"/>
        <v>0.9470073783510693</v>
      </c>
      <c r="BO250" s="3">
        <f>BL250/VLOOKUP(C250,Sheet3!A$18:C$31,3,FALSE)</f>
        <v>0.98465924006888905</v>
      </c>
      <c r="BQ250" s="4">
        <f t="shared" si="164"/>
        <v>0.39668419889620221</v>
      </c>
      <c r="BR250" s="4">
        <f t="shared" si="165"/>
        <v>0.24304470563150471</v>
      </c>
      <c r="BS250" s="4">
        <f t="shared" si="166"/>
        <v>-0.11006590972110734</v>
      </c>
      <c r="BT250" s="4">
        <f t="shared" si="167"/>
        <v>0.10481332002173764</v>
      </c>
      <c r="BV250">
        <v>712</v>
      </c>
      <c r="BW250">
        <v>6.5680779114119758</v>
      </c>
      <c r="BX250">
        <v>1.2836649069999999</v>
      </c>
      <c r="BY250" s="3">
        <f t="shared" si="168"/>
        <v>0.91408825957044482</v>
      </c>
      <c r="BZ250" s="3">
        <f>BW250/VLOOKUP(C250,Sheet3!A$98:C$111,3,FALSE)</f>
        <v>1.0104382816747148</v>
      </c>
      <c r="CB250" s="4">
        <f t="shared" si="169"/>
        <v>0.82403424297689398</v>
      </c>
      <c r="CC250" s="4">
        <f t="shared" si="170"/>
        <v>1.0561758345425909</v>
      </c>
      <c r="CD250" s="4">
        <f t="shared" si="171"/>
        <v>-4.3233063252890537E-2</v>
      </c>
      <c r="CE250" s="4">
        <f t="shared" si="172"/>
        <v>0.72010837428796515</v>
      </c>
      <c r="CG250">
        <v>4472</v>
      </c>
      <c r="CH250">
        <v>8.4055910148349344</v>
      </c>
      <c r="CI250">
        <v>5.3593601700000004</v>
      </c>
      <c r="CJ250" s="3">
        <f t="shared" si="173"/>
        <v>1.1698174359444651</v>
      </c>
      <c r="CK250" s="3">
        <f>CH250/VLOOKUP(C250,Sheet3!A$114:C$127,3,FALSE)</f>
        <v>1.0493268219953387</v>
      </c>
      <c r="CM250" s="4">
        <f t="shared" si="174"/>
        <v>1.8489036296000134</v>
      </c>
      <c r="CN250" s="4">
        <f t="shared" si="175"/>
        <v>2.6321844503274967</v>
      </c>
      <c r="CO250" s="4">
        <f t="shared" si="176"/>
        <v>2.4187132286996475E-2</v>
      </c>
      <c r="CP250" s="4">
        <f t="shared" si="177"/>
        <v>1.4337061653192014</v>
      </c>
      <c r="CR250">
        <v>1046</v>
      </c>
      <c r="CS250">
        <v>6.9527286446248686</v>
      </c>
      <c r="CT250">
        <v>6.3660212950000004</v>
      </c>
      <c r="CU250" s="3">
        <f t="shared" si="178"/>
        <v>0.96762062078896183</v>
      </c>
      <c r="CV250" s="3">
        <f>CS250/VLOOKUP(C250,Sheet3!A$130:C$143,3,FALSE)</f>
        <v>1.0111939297775825</v>
      </c>
      <c r="CX250" s="4">
        <f t="shared" si="179"/>
        <v>0.88749820952663183</v>
      </c>
      <c r="CY250" s="4">
        <f t="shared" si="180"/>
        <v>1.1764407009357345</v>
      </c>
      <c r="CZ250" s="4">
        <f t="shared" si="181"/>
        <v>-3.6270882561533019E-2</v>
      </c>
      <c r="DA250" s="4">
        <f t="shared" si="182"/>
        <v>0.61272561324937114</v>
      </c>
    </row>
    <row r="251" spans="1:105" x14ac:dyDescent="0.25">
      <c r="A251">
        <v>16221291</v>
      </c>
      <c r="B251" t="s">
        <v>1977</v>
      </c>
      <c r="C251">
        <v>12</v>
      </c>
      <c r="D251">
        <v>228</v>
      </c>
      <c r="E251" s="3">
        <v>4.6683365749999997</v>
      </c>
      <c r="F251">
        <v>5.4293456289544411</v>
      </c>
      <c r="G251" s="3">
        <f t="shared" si="138"/>
        <v>0.75058810965744127</v>
      </c>
      <c r="H251" s="3">
        <f>F251/VLOOKUP(C251,Sheet3!A$66:C$79,3,FALSE)</f>
        <v>1.1255732154909388</v>
      </c>
      <c r="J251" s="4">
        <f t="shared" si="139"/>
        <v>3.3370887965114204</v>
      </c>
      <c r="K251" s="4">
        <f t="shared" si="140"/>
        <v>3.0106208860477417</v>
      </c>
      <c r="L251" s="4">
        <f t="shared" si="141"/>
        <v>1.114753845912368</v>
      </c>
      <c r="M251" s="4">
        <f t="shared" si="142"/>
        <v>1.1574527886910431</v>
      </c>
      <c r="O251">
        <v>142</v>
      </c>
      <c r="P251">
        <v>4.9558270576012609</v>
      </c>
      <c r="Q251">
        <v>4.0341534589999997</v>
      </c>
      <c r="R251">
        <v>0.65991086795960829</v>
      </c>
      <c r="S251" s="3">
        <f t="shared" si="143"/>
        <v>0.68512581757858526</v>
      </c>
      <c r="T251" s="3">
        <f>P251/VLOOKUP(C251,Sheet3!A$82:C$95,3,FALSE)</f>
        <v>0.99850965284635762</v>
      </c>
      <c r="V251" s="4">
        <f t="shared" si="144"/>
        <v>0.67630736175716355</v>
      </c>
      <c r="W251" s="4">
        <f t="shared" si="145"/>
        <v>0.78491683738965368</v>
      </c>
      <c r="X251" s="4">
        <f t="shared" si="146"/>
        <v>-4.8874252564651305E-2</v>
      </c>
      <c r="Y251" s="4">
        <f t="shared" si="147"/>
        <v>0.16338862081219463</v>
      </c>
      <c r="AA251">
        <v>411</v>
      </c>
      <c r="AB251">
        <v>6.0185932144962342</v>
      </c>
      <c r="AC251">
        <v>1.1961796570000001</v>
      </c>
      <c r="AD251" s="3">
        <f t="shared" si="148"/>
        <v>0.83204953458374464</v>
      </c>
      <c r="AE251" t="s">
        <v>1977</v>
      </c>
      <c r="AF251">
        <v>0.75556914547684018</v>
      </c>
      <c r="AG251" s="3">
        <f>AB251/VLOOKUP(C251,Sheet3!A$2:C$15,3,FALSE)</f>
        <v>1.0040498375743809</v>
      </c>
      <c r="AI251" s="4">
        <f t="shared" si="149"/>
        <v>0.76404807391045937</v>
      </c>
      <c r="AJ251" s="4">
        <f t="shared" si="150"/>
        <v>1.0704414117014134</v>
      </c>
      <c r="AK251" s="4">
        <f t="shared" si="151"/>
        <v>-7.2674953288683564E-2</v>
      </c>
      <c r="AL251" s="4">
        <f t="shared" si="152"/>
        <v>0.55789313462397638</v>
      </c>
      <c r="AM251" s="3">
        <f t="shared" si="153"/>
        <v>0.46577710538473238</v>
      </c>
      <c r="AN251" s="3">
        <f t="shared" si="183"/>
        <v>0.24630541871921288</v>
      </c>
      <c r="AO251" s="3">
        <f t="shared" si="154"/>
        <v>0.95680579572816005</v>
      </c>
      <c r="AP251">
        <v>1385</v>
      </c>
      <c r="AQ251">
        <v>7.233455418621439</v>
      </c>
      <c r="AR251">
        <v>3.7382652150000002</v>
      </c>
      <c r="AS251">
        <v>0.73903335367269096</v>
      </c>
      <c r="AT251" s="3">
        <f>AQ251/VLOOKUP(C251,Sheet3!A$34:C$47,3,FALSE)</f>
        <v>1.001832893536198</v>
      </c>
      <c r="AV251" s="4">
        <f t="shared" si="155"/>
        <v>0.73374858927477693</v>
      </c>
      <c r="AW251" s="4">
        <f t="shared" si="156"/>
        <v>1.4802261809540942</v>
      </c>
      <c r="AX251" s="4">
        <f t="shared" si="157"/>
        <v>-5.9624192545199295E-2</v>
      </c>
      <c r="AZ251">
        <v>305</v>
      </c>
      <c r="BA251">
        <v>5.7203117766074119</v>
      </c>
      <c r="BB251">
        <v>0.56219574000000005</v>
      </c>
      <c r="BC251" s="3">
        <f t="shared" si="158"/>
        <v>0.79081316543146618</v>
      </c>
      <c r="BD251" s="3">
        <f>BA251/VLOOKUP(C251,Sheet3!A$50:C$63,3,FALSE)</f>
        <v>0.88612942570110398</v>
      </c>
      <c r="BF251" s="4">
        <f t="shared" si="159"/>
        <v>0.26873319363320208</v>
      </c>
      <c r="BG251" s="4">
        <f t="shared" si="160"/>
        <v>8.209736218720072E-2</v>
      </c>
      <c r="BH251" s="4">
        <f t="shared" si="161"/>
        <v>-6.2186954646411378E-2</v>
      </c>
      <c r="BI251" s="4">
        <f t="shared" si="162"/>
        <v>6.9344798289809467E-2</v>
      </c>
      <c r="BK251">
        <v>1045</v>
      </c>
      <c r="BL251">
        <v>6.9517721643989114</v>
      </c>
      <c r="BM251">
        <v>0.48640255300000002</v>
      </c>
      <c r="BN251" s="3">
        <f t="shared" si="163"/>
        <v>0.96105827188795878</v>
      </c>
      <c r="BO251" s="3">
        <f>BL251/VLOOKUP(C251,Sheet3!A$18:C$31,3,FALSE)</f>
        <v>1.0059536328394529</v>
      </c>
      <c r="BQ251" s="4">
        <f t="shared" si="164"/>
        <v>0.85442293075065168</v>
      </c>
      <c r="BR251" s="4">
        <f t="shared" si="165"/>
        <v>1.3242219324775129</v>
      </c>
      <c r="BS251" s="4">
        <f t="shared" si="166"/>
        <v>-4.7012162598036845E-2</v>
      </c>
      <c r="BT251" s="4">
        <f t="shared" si="167"/>
        <v>0.15991438454400844</v>
      </c>
      <c r="BV251">
        <v>1299</v>
      </c>
      <c r="BW251">
        <v>7.1693500166705997</v>
      </c>
      <c r="BX251">
        <v>2.7720387930000001</v>
      </c>
      <c r="BY251" s="3">
        <f t="shared" si="168"/>
        <v>0.99113765161449541</v>
      </c>
      <c r="BZ251" s="3">
        <f>BW251/VLOOKUP(C251,Sheet3!A$98:C$111,3,FALSE)</f>
        <v>1.1029384561627265</v>
      </c>
      <c r="CB251" s="4">
        <f t="shared" si="169"/>
        <v>2.2376145055612464</v>
      </c>
      <c r="CC251" s="4">
        <f t="shared" si="170"/>
        <v>2.7482566215802504</v>
      </c>
      <c r="CD251" s="4">
        <f t="shared" si="171"/>
        <v>-3.0615393986087982E-3</v>
      </c>
      <c r="CE251" s="4">
        <f t="shared" si="172"/>
        <v>2.002662965647763</v>
      </c>
      <c r="CG251">
        <v>3367</v>
      </c>
      <c r="CH251">
        <v>8.1217774191610737</v>
      </c>
      <c r="CI251">
        <v>3.7466931689999998</v>
      </c>
      <c r="CJ251" s="3">
        <f t="shared" si="173"/>
        <v>1.1228074204000462</v>
      </c>
      <c r="CK251" s="3">
        <f>CH251/VLOOKUP(C251,Sheet3!A$114:C$127,3,FALSE)</f>
        <v>1.0138964497750016</v>
      </c>
      <c r="CM251" s="4">
        <f t="shared" si="174"/>
        <v>0.96026062092685471</v>
      </c>
      <c r="CN251" s="4">
        <f t="shared" si="175"/>
        <v>1.2986263852885491</v>
      </c>
      <c r="CO251" s="4">
        <f t="shared" si="176"/>
        <v>-4.2562393379622879E-2</v>
      </c>
      <c r="CP251" s="4">
        <f t="shared" si="177"/>
        <v>0.52905313752525596</v>
      </c>
      <c r="CR251">
        <v>2665</v>
      </c>
      <c r="CS251">
        <v>7.8879593365999447</v>
      </c>
      <c r="CT251">
        <v>19.268402009999999</v>
      </c>
      <c r="CU251" s="3">
        <f t="shared" si="178"/>
        <v>1.0904828854400048</v>
      </c>
      <c r="CV251" s="3">
        <f>CS251/VLOOKUP(C251,Sheet3!A$130:C$143,3,FALSE)</f>
        <v>1.1472124121611862</v>
      </c>
      <c r="CX251" s="4">
        <f t="shared" si="179"/>
        <v>5.3766725803605082</v>
      </c>
      <c r="CY251" s="4">
        <f t="shared" si="180"/>
        <v>4.524748618677517</v>
      </c>
      <c r="CZ251" s="4">
        <f t="shared" si="181"/>
        <v>0.13788254936121522</v>
      </c>
      <c r="DA251" s="4">
        <f t="shared" si="182"/>
        <v>4.0894305474196715</v>
      </c>
    </row>
    <row r="252" spans="1:105" x14ac:dyDescent="0.25">
      <c r="A252">
        <v>16221292</v>
      </c>
      <c r="B252" t="s">
        <v>1977</v>
      </c>
      <c r="C252">
        <v>12</v>
      </c>
      <c r="D252">
        <v>112</v>
      </c>
      <c r="E252" s="3">
        <v>1.183434887</v>
      </c>
      <c r="F252">
        <v>4.7184988712950942</v>
      </c>
      <c r="G252" s="3">
        <f t="shared" si="138"/>
        <v>0.69665478771738509</v>
      </c>
      <c r="H252" s="3">
        <f>F252/VLOOKUP(C252,Sheet3!A$66:C$79,3,FALSE)</f>
        <v>0.9782055352178336</v>
      </c>
      <c r="J252" s="4">
        <f t="shared" si="139"/>
        <v>0.48034885798758342</v>
      </c>
      <c r="K252" s="4">
        <f t="shared" si="140"/>
        <v>0.58581816032944678</v>
      </c>
      <c r="L252" s="4">
        <f t="shared" si="141"/>
        <v>-0.23071688124536696</v>
      </c>
      <c r="M252" s="4">
        <f t="shared" si="142"/>
        <v>0.49131280954240897</v>
      </c>
      <c r="O252">
        <v>153</v>
      </c>
      <c r="P252">
        <v>5.0304379213924353</v>
      </c>
      <c r="Q252">
        <v>11.30746321</v>
      </c>
      <c r="R252">
        <v>1.1522993898296201</v>
      </c>
      <c r="S252" s="3">
        <f t="shared" si="143"/>
        <v>0.74271050133604277</v>
      </c>
      <c r="T252" s="3">
        <f>P252/VLOOKUP(C252,Sheet3!A$82:C$95,3,FALSE)</f>
        <v>1.013542394472889</v>
      </c>
      <c r="V252" s="4">
        <f t="shared" si="144"/>
        <v>0.99609119382674016</v>
      </c>
      <c r="W252" s="4">
        <f t="shared" si="145"/>
        <v>1.6193389834168119</v>
      </c>
      <c r="X252" s="4">
        <f t="shared" si="146"/>
        <v>-3.9579220720325541E-2</v>
      </c>
      <c r="Y252" s="4">
        <f t="shared" si="147"/>
        <v>0.5787634573495567</v>
      </c>
      <c r="AA252">
        <v>357</v>
      </c>
      <c r="AB252">
        <v>5.8777357817796387</v>
      </c>
      <c r="AC252">
        <v>0.81342350699999999</v>
      </c>
      <c r="AD252" s="3">
        <f t="shared" si="148"/>
        <v>0.86780836130425509</v>
      </c>
      <c r="AE252" t="s">
        <v>1977</v>
      </c>
      <c r="AF252">
        <v>0.54465466016373298</v>
      </c>
      <c r="AG252" s="3">
        <f>AB252/VLOOKUP(C252,Sheet3!A$2:C$15,3,FALSE)</f>
        <v>0.98055134259392562</v>
      </c>
      <c r="AI252" s="4">
        <f t="shared" si="149"/>
        <v>0.48449576409829259</v>
      </c>
      <c r="AJ252" s="4">
        <f t="shared" si="150"/>
        <v>0.5700144951563213</v>
      </c>
      <c r="AK252" s="4">
        <f t="shared" si="151"/>
        <v>-0.134038511141716</v>
      </c>
      <c r="AL252" s="4">
        <f t="shared" si="152"/>
        <v>1.3316569109650311</v>
      </c>
      <c r="AM252" s="3">
        <f t="shared" si="153"/>
        <v>0.61600773168032141</v>
      </c>
      <c r="AN252" s="3">
        <f t="shared" si="183"/>
        <v>0.24729064039408974</v>
      </c>
      <c r="AO252" s="3">
        <f t="shared" si="154"/>
        <v>0.95699376832837779</v>
      </c>
      <c r="AP252">
        <v>874</v>
      </c>
      <c r="AQ252">
        <v>6.7730803756555353</v>
      </c>
      <c r="AR252">
        <v>9.8524988999999993E-2</v>
      </c>
      <c r="AS252">
        <v>0.38656749908992943</v>
      </c>
      <c r="AT252" s="3">
        <f>AQ252/VLOOKUP(C252,Sheet3!A$34:C$47,3,FALSE)</f>
        <v>0.93807099348784151</v>
      </c>
      <c r="AV252" s="4">
        <f t="shared" si="155"/>
        <v>0.27077960102862692</v>
      </c>
      <c r="AW252" s="4">
        <f t="shared" si="156"/>
        <v>1.5889112827334236E-2</v>
      </c>
      <c r="AX252" s="4">
        <f t="shared" si="157"/>
        <v>-7.0374193280343958E-2</v>
      </c>
      <c r="AZ252">
        <v>251</v>
      </c>
      <c r="BA252">
        <v>5.5254529391317835</v>
      </c>
      <c r="BB252">
        <v>0.24341439300000001</v>
      </c>
      <c r="BC252" s="3">
        <f t="shared" si="158"/>
        <v>0.8157961566485914</v>
      </c>
      <c r="BD252" s="3">
        <f>BA252/VLOOKUP(C252,Sheet3!A$50:C$63,3,FALSE)</f>
        <v>0.85594398188470588</v>
      </c>
      <c r="BF252" s="4">
        <f t="shared" si="159"/>
        <v>0.19194353023258723</v>
      </c>
      <c r="BG252" s="4">
        <f t="shared" si="160"/>
        <v>2.3929357145899732E-2</v>
      </c>
      <c r="BH252" s="4">
        <f t="shared" si="161"/>
        <v>-6.2470907653265788E-2</v>
      </c>
      <c r="BI252" s="4">
        <f t="shared" si="162"/>
        <v>0.21090349641970776</v>
      </c>
      <c r="BK252">
        <v>1014</v>
      </c>
      <c r="BL252">
        <v>6.9216581841511289</v>
      </c>
      <c r="BM252">
        <v>0.37832238299999998</v>
      </c>
      <c r="BN252" s="3">
        <f t="shared" si="163"/>
        <v>1.0219365193169161</v>
      </c>
      <c r="BO252" s="3">
        <f>BL252/VLOOKUP(C252,Sheet3!A$18:C$31,3,FALSE)</f>
        <v>1.0015960004094593</v>
      </c>
      <c r="BQ252" s="4">
        <f t="shared" si="164"/>
        <v>0.74101630678056885</v>
      </c>
      <c r="BR252" s="4">
        <f t="shared" si="165"/>
        <v>1.0421109050751873</v>
      </c>
      <c r="BS252" s="4">
        <f t="shared" si="166"/>
        <v>-6.1022902603750741E-2</v>
      </c>
      <c r="BT252" s="4">
        <f t="shared" si="167"/>
        <v>2.3687669998753469</v>
      </c>
      <c r="BV252">
        <v>592</v>
      </c>
      <c r="BW252">
        <v>6.3835066348840055</v>
      </c>
      <c r="BX252">
        <v>0.98010758200000003</v>
      </c>
      <c r="BY252" s="3">
        <f t="shared" si="168"/>
        <v>0.9424820437430842</v>
      </c>
      <c r="BZ252" s="3">
        <f>BW252/VLOOKUP(C252,Sheet3!A$98:C$111,3,FALSE)</f>
        <v>0.98204369104761646</v>
      </c>
      <c r="CB252" s="4">
        <f t="shared" si="169"/>
        <v>0.55045489964396044</v>
      </c>
      <c r="CC252" s="4">
        <f t="shared" si="170"/>
        <v>0.63292832056689063</v>
      </c>
      <c r="CD252" s="4">
        <f t="shared" si="171"/>
        <v>-5.1426139224649052E-2</v>
      </c>
      <c r="CE252" s="4">
        <f t="shared" si="172"/>
        <v>1.1669016778889756</v>
      </c>
      <c r="CG252">
        <v>2768</v>
      </c>
      <c r="CH252">
        <v>7.92588031673756</v>
      </c>
      <c r="CI252">
        <v>2.866417818</v>
      </c>
      <c r="CJ252" s="3">
        <f t="shared" si="173"/>
        <v>1.1702031981231953</v>
      </c>
      <c r="CK252" s="3">
        <f>CH252/VLOOKUP(C252,Sheet3!A$114:C$127,3,FALSE)</f>
        <v>0.98944128849468593</v>
      </c>
      <c r="CM252" s="4">
        <f t="shared" si="174"/>
        <v>0.54634474177054482</v>
      </c>
      <c r="CN252" s="4">
        <f t="shared" si="175"/>
        <v>0.56134141390289249</v>
      </c>
      <c r="CO252" s="4">
        <f t="shared" si="176"/>
        <v>-7.8997666190954399E-2</v>
      </c>
      <c r="CP252" s="4">
        <f t="shared" si="177"/>
        <v>1.4588120864502776</v>
      </c>
      <c r="CR252">
        <v>803</v>
      </c>
      <c r="CS252">
        <v>6.6883547139467616</v>
      </c>
      <c r="CT252">
        <v>4.4290561630000003</v>
      </c>
      <c r="CU252" s="3">
        <f t="shared" si="178"/>
        <v>0.98749082293290025</v>
      </c>
      <c r="CV252" s="3">
        <f>CS252/VLOOKUP(C252,Sheet3!A$130:C$143,3,FALSE)</f>
        <v>0.97274380069052024</v>
      </c>
      <c r="CX252" s="4">
        <f t="shared" si="179"/>
        <v>0.37523222540403534</v>
      </c>
      <c r="CY252" s="4">
        <f t="shared" si="180"/>
        <v>0.27625337662815824</v>
      </c>
      <c r="CZ252" s="4">
        <f t="shared" si="181"/>
        <v>-6.2415602106223579E-2</v>
      </c>
      <c r="DA252" s="4">
        <f t="shared" si="182"/>
        <v>1.028241057211037</v>
      </c>
    </row>
    <row r="253" spans="1:105" x14ac:dyDescent="0.25">
      <c r="A253">
        <v>16221293</v>
      </c>
      <c r="B253" t="s">
        <v>1977</v>
      </c>
      <c r="C253">
        <v>12</v>
      </c>
      <c r="D253">
        <v>160</v>
      </c>
      <c r="E253" s="3">
        <v>2.6360066130000002</v>
      </c>
      <c r="F253">
        <v>5.0751738152338266</v>
      </c>
      <c r="G253" s="3">
        <f t="shared" si="138"/>
        <v>0.73588498651638756</v>
      </c>
      <c r="H253" s="3">
        <f>F253/VLOOKUP(C253,Sheet3!A$66:C$79,3,FALSE)</f>
        <v>1.0521488409070463</v>
      </c>
      <c r="J253" s="4">
        <f t="shared" si="139"/>
        <v>1.5244466804477734</v>
      </c>
      <c r="K253" s="4">
        <f t="shared" si="140"/>
        <v>1.9186975855304285</v>
      </c>
      <c r="L253" s="4">
        <f t="shared" si="141"/>
        <v>0.33010029852179629</v>
      </c>
      <c r="M253" s="4">
        <f t="shared" si="142"/>
        <v>0.94375812657476577</v>
      </c>
      <c r="O253">
        <v>152</v>
      </c>
      <c r="P253">
        <v>5.0238805208462765</v>
      </c>
      <c r="Q253">
        <v>10.64011307</v>
      </c>
      <c r="R253">
        <v>1.1016817871123483</v>
      </c>
      <c r="S253" s="3">
        <f t="shared" si="143"/>
        <v>0.72844761262084456</v>
      </c>
      <c r="T253" s="3">
        <f>P253/VLOOKUP(C253,Sheet3!A$82:C$95,3,FALSE)</f>
        <v>1.0122211966855534</v>
      </c>
      <c r="V253" s="4">
        <f t="shared" si="144"/>
        <v>0.96470085157777263</v>
      </c>
      <c r="W253" s="4">
        <f t="shared" si="145"/>
        <v>1.5473654837917228</v>
      </c>
      <c r="X253" s="4">
        <f t="shared" si="146"/>
        <v>-4.0432070525293962E-2</v>
      </c>
      <c r="Y253" s="4">
        <f t="shared" si="147"/>
        <v>0.52072669474870226</v>
      </c>
      <c r="AA253">
        <v>304</v>
      </c>
      <c r="AB253">
        <v>5.7170277014062219</v>
      </c>
      <c r="AC253">
        <v>0.43918194300000002</v>
      </c>
      <c r="AD253" s="3">
        <f t="shared" si="148"/>
        <v>0.82895187556631511</v>
      </c>
      <c r="AE253" t="s">
        <v>1977</v>
      </c>
      <c r="AF253">
        <v>0.35659034668127615</v>
      </c>
      <c r="AG253" s="3">
        <f>AB253/VLOOKUP(C253,Sheet3!A$2:C$15,3,FALSE)</f>
        <v>0.95374126983353791</v>
      </c>
      <c r="AI253" s="4">
        <f t="shared" si="149"/>
        <v>0.26204878096109696</v>
      </c>
      <c r="AJ253" s="4">
        <f t="shared" si="150"/>
        <v>0.17388434398420866</v>
      </c>
      <c r="AK253" s="4">
        <f t="shared" si="151"/>
        <v>-0.19403700852320374</v>
      </c>
      <c r="AL253" s="4">
        <f t="shared" si="152"/>
        <v>0.51411510041638953</v>
      </c>
      <c r="AM253" s="3">
        <f t="shared" si="153"/>
        <v>0.7694734871358071</v>
      </c>
      <c r="AN253" s="3">
        <f t="shared" si="183"/>
        <v>0.2482758620689666</v>
      </c>
      <c r="AO253" s="3">
        <f t="shared" si="154"/>
        <v>0.95718136560076106</v>
      </c>
      <c r="AP253">
        <v>989</v>
      </c>
      <c r="AQ253">
        <v>6.8966943316227125</v>
      </c>
      <c r="AR253">
        <v>0.93558098000000001</v>
      </c>
      <c r="AS253">
        <v>0.46706988967407476</v>
      </c>
      <c r="AT253" s="3">
        <f>AQ253/VLOOKUP(C253,Sheet3!A$34:C$47,3,FALSE)</f>
        <v>0.95519151473543851</v>
      </c>
      <c r="AV253" s="4">
        <f t="shared" si="155"/>
        <v>0.36564711543498202</v>
      </c>
      <c r="AW253" s="4">
        <f t="shared" si="156"/>
        <v>9.6098667919293848E-2</v>
      </c>
      <c r="AX253" s="4">
        <f t="shared" si="157"/>
        <v>-6.7901941976712801E-2</v>
      </c>
      <c r="AZ253">
        <v>1011</v>
      </c>
      <c r="BA253">
        <v>6.9186952190204716</v>
      </c>
      <c r="BB253">
        <v>4.9406452310000004</v>
      </c>
      <c r="BC253" s="3">
        <f t="shared" si="158"/>
        <v>1.0031900627082864</v>
      </c>
      <c r="BD253" s="3">
        <f>BA253/VLOOKUP(C253,Sheet3!A$50:C$63,3,FALSE)</f>
        <v>1.0717701517779261</v>
      </c>
      <c r="BF253" s="4">
        <f t="shared" si="159"/>
        <v>1.1847576618053588</v>
      </c>
      <c r="BG253" s="4">
        <f t="shared" si="160"/>
        <v>1.8412395264914245</v>
      </c>
      <c r="BH253" s="4">
        <f t="shared" si="161"/>
        <v>-5.8286871062381729E-2</v>
      </c>
      <c r="BI253" s="4">
        <f t="shared" si="162"/>
        <v>2.4008553144268476</v>
      </c>
      <c r="BK253">
        <v>901</v>
      </c>
      <c r="BL253">
        <v>6.8035052576083377</v>
      </c>
      <c r="BM253">
        <v>0</v>
      </c>
      <c r="BN253" s="3">
        <f t="shared" si="163"/>
        <v>0.9864878636730231</v>
      </c>
      <c r="BO253" s="3">
        <f>BL253/VLOOKUP(C253,Sheet3!A$18:C$31,3,FALSE)</f>
        <v>0.9844987246536433</v>
      </c>
      <c r="BQ253" s="4">
        <f t="shared" si="164"/>
        <v>0.39410344741038578</v>
      </c>
      <c r="BR253" s="4">
        <f t="shared" si="165"/>
        <v>0.23928294570961309</v>
      </c>
      <c r="BS253" s="4">
        <f t="shared" si="166"/>
        <v>-0.11006590972110734</v>
      </c>
      <c r="BT253" s="4">
        <f t="shared" si="167"/>
        <v>0.57175817476114821</v>
      </c>
      <c r="BV253">
        <v>496</v>
      </c>
      <c r="BW253">
        <v>6.2065759267249279</v>
      </c>
      <c r="BX253">
        <v>0.73753128199999995</v>
      </c>
      <c r="BY253" s="3">
        <f t="shared" si="168"/>
        <v>0.89993490044448476</v>
      </c>
      <c r="BZ253" s="3">
        <f>BW253/VLOOKUP(C253,Sheet3!A$98:C$111,3,FALSE)</f>
        <v>0.95482453147931645</v>
      </c>
      <c r="CB253" s="4">
        <f t="shared" si="169"/>
        <v>0.35232992160991533</v>
      </c>
      <c r="CC253" s="4">
        <f t="shared" si="170"/>
        <v>0.31329464830850723</v>
      </c>
      <c r="CD253" s="4">
        <f t="shared" si="171"/>
        <v>-5.7973324521027873E-2</v>
      </c>
      <c r="CE253" s="4">
        <f t="shared" si="172"/>
        <v>0.52905313752525596</v>
      </c>
      <c r="CG253">
        <v>3336</v>
      </c>
      <c r="CH253">
        <v>8.1125277634786368</v>
      </c>
      <c r="CI253">
        <v>3.7012582680000001</v>
      </c>
      <c r="CJ253" s="3">
        <f t="shared" si="173"/>
        <v>1.1762922022339146</v>
      </c>
      <c r="CK253" s="3">
        <f>CH253/VLOOKUP(C253,Sheet3!A$114:C$127,3,FALSE)</f>
        <v>1.0127417526472597</v>
      </c>
      <c r="CM253" s="4">
        <f t="shared" si="174"/>
        <v>0.93720589380530317</v>
      </c>
      <c r="CN253" s="4">
        <f t="shared" si="175"/>
        <v>1.2631616757162665</v>
      </c>
      <c r="CO253" s="4">
        <f t="shared" si="176"/>
        <v>-4.4442978825086327E-2</v>
      </c>
      <c r="CP253" s="4">
        <f t="shared" si="177"/>
        <v>1.5566678764540363</v>
      </c>
      <c r="CR253">
        <v>1015</v>
      </c>
      <c r="CS253">
        <v>6.9226438914758877</v>
      </c>
      <c r="CT253">
        <v>6.1189287730000004</v>
      </c>
      <c r="CU253" s="3">
        <f t="shared" si="178"/>
        <v>1.0037626083751734</v>
      </c>
      <c r="CV253" s="3">
        <f>CS253/VLOOKUP(C253,Sheet3!A$130:C$143,3,FALSE)</f>
        <v>1.0068184505494919</v>
      </c>
      <c r="CX253" s="4">
        <f t="shared" si="179"/>
        <v>0.81406334383671886</v>
      </c>
      <c r="CY253" s="4">
        <f t="shared" si="180"/>
        <v>1.0675719692734604</v>
      </c>
      <c r="CZ253" s="4">
        <f t="shared" si="181"/>
        <v>-3.9606081828961172E-2</v>
      </c>
      <c r="DA253" s="4">
        <f t="shared" si="182"/>
        <v>1.5109978396208479</v>
      </c>
    </row>
    <row r="254" spans="1:105" x14ac:dyDescent="0.25">
      <c r="A254">
        <v>16221337</v>
      </c>
      <c r="B254" t="s">
        <v>1977</v>
      </c>
      <c r="C254">
        <v>12</v>
      </c>
      <c r="D254">
        <v>96</v>
      </c>
      <c r="E254" s="3">
        <v>0.69282752700000005</v>
      </c>
      <c r="F254">
        <v>4.5643481914678361</v>
      </c>
      <c r="G254" s="3">
        <f t="shared" si="138"/>
        <v>0.65176431925838052</v>
      </c>
      <c r="H254" s="3">
        <f>F254/VLOOKUP(C254,Sheet3!A$66:C$79,3,FALSE)</f>
        <v>0.94624811562789779</v>
      </c>
      <c r="J254" s="4">
        <f t="shared" si="139"/>
        <v>0.24323432395844705</v>
      </c>
      <c r="K254" s="4">
        <f t="shared" si="140"/>
        <v>0.15070833563628547</v>
      </c>
      <c r="L254" s="4">
        <f t="shared" si="141"/>
        <v>-0.42013337000346718</v>
      </c>
      <c r="M254" s="4">
        <f t="shared" si="142"/>
        <v>0.16454938704815686</v>
      </c>
      <c r="O254">
        <v>164</v>
      </c>
      <c r="P254">
        <v>5.0998664278241987</v>
      </c>
      <c r="Q254">
        <v>18.699899160000001</v>
      </c>
      <c r="R254">
        <v>1.7804647408859722</v>
      </c>
      <c r="S254" s="3">
        <f t="shared" si="143"/>
        <v>0.72823343689092657</v>
      </c>
      <c r="T254" s="3">
        <f>P254/VLOOKUP(C254,Sheet3!A$82:C$95,3,FALSE)</f>
        <v>1.0275309846817604</v>
      </c>
      <c r="V254" s="4">
        <f t="shared" si="144"/>
        <v>1.368971071343112</v>
      </c>
      <c r="W254" s="4">
        <f t="shared" si="145"/>
        <v>2.5038032836792898</v>
      </c>
      <c r="X254" s="4">
        <f t="shared" si="146"/>
        <v>-3.0131949819627083E-2</v>
      </c>
      <c r="Y254" s="4">
        <f t="shared" si="147"/>
        <v>0.5190696935410728</v>
      </c>
      <c r="AA254">
        <v>307</v>
      </c>
      <c r="AB254">
        <v>5.7268477475871968</v>
      </c>
      <c r="AC254">
        <v>0.460312693</v>
      </c>
      <c r="AD254" s="3">
        <f t="shared" si="148"/>
        <v>0.81776298983496631</v>
      </c>
      <c r="AE254" t="s">
        <v>1977</v>
      </c>
      <c r="AF254">
        <v>0.36656534348656</v>
      </c>
      <c r="AG254" s="3">
        <f>AB254/VLOOKUP(C254,Sheet3!A$2:C$15,3,FALSE)</f>
        <v>0.95537949581452508</v>
      </c>
      <c r="AI254" s="4">
        <f t="shared" si="149"/>
        <v>0.27298347813810947</v>
      </c>
      <c r="AJ254" s="4">
        <f t="shared" si="150"/>
        <v>0.18924199963852842</v>
      </c>
      <c r="AK254" s="4">
        <f t="shared" si="151"/>
        <v>-0.19064932161052331</v>
      </c>
      <c r="AL254" s="4">
        <f t="shared" si="152"/>
        <v>0.35597146167264687</v>
      </c>
      <c r="AM254" s="3">
        <f t="shared" si="153"/>
        <v>0.76110536240273641</v>
      </c>
      <c r="AN254" s="3">
        <f t="shared" si="183"/>
        <v>0.24926108374384345</v>
      </c>
      <c r="AO254" s="3">
        <f t="shared" si="154"/>
        <v>0.95736859090117998</v>
      </c>
      <c r="AP254">
        <v>1100</v>
      </c>
      <c r="AQ254">
        <v>7.0030654587864616</v>
      </c>
      <c r="AR254">
        <v>1.7283247319999999</v>
      </c>
      <c r="AS254">
        <v>0.54450006605952406</v>
      </c>
      <c r="AT254" s="3">
        <f>AQ254/VLOOKUP(C254,Sheet3!A$34:C$47,3,FALSE)</f>
        <v>0.9699239058193494</v>
      </c>
      <c r="AV254" s="4">
        <f t="shared" si="155"/>
        <v>0.46384795303960563</v>
      </c>
      <c r="AW254" s="4">
        <f t="shared" si="156"/>
        <v>0.26849137129266892</v>
      </c>
      <c r="AX254" s="4">
        <f t="shared" si="157"/>
        <v>-6.5560567211583806E-2</v>
      </c>
      <c r="AZ254">
        <v>804</v>
      </c>
      <c r="BA254">
        <v>6.6895992691789665</v>
      </c>
      <c r="BB254">
        <v>3.6364029960000002</v>
      </c>
      <c r="BC254" s="3">
        <f t="shared" si="158"/>
        <v>0.95523871775120972</v>
      </c>
      <c r="BD254" s="3">
        <f>BA254/VLOOKUP(C254,Sheet3!A$50:C$63,3,FALSE)</f>
        <v>1.0362810612542797</v>
      </c>
      <c r="BF254" s="4">
        <f t="shared" si="159"/>
        <v>0.94682349918667696</v>
      </c>
      <c r="BG254" s="4">
        <f t="shared" si="160"/>
        <v>1.5109978396208479</v>
      </c>
      <c r="BH254" s="4">
        <f t="shared" si="161"/>
        <v>-5.9448618786268323E-2</v>
      </c>
      <c r="BI254" s="4">
        <f t="shared" si="162"/>
        <v>1.8474700762420608</v>
      </c>
      <c r="BK254">
        <v>1040</v>
      </c>
      <c r="BL254">
        <v>6.9469759921354184</v>
      </c>
      <c r="BM254">
        <v>0.46901368399999999</v>
      </c>
      <c r="BN254" s="3">
        <f t="shared" si="163"/>
        <v>0.9919907264924005</v>
      </c>
      <c r="BO254" s="3">
        <f>BL254/VLOOKUP(C254,Sheet3!A$18:C$31,3,FALSE)</f>
        <v>1.0052596044970266</v>
      </c>
      <c r="BQ254" s="4">
        <f t="shared" si="164"/>
        <v>0.83564037548311854</v>
      </c>
      <c r="BR254" s="4">
        <f t="shared" si="165"/>
        <v>1.2493206243043953</v>
      </c>
      <c r="BS254" s="4">
        <f t="shared" si="166"/>
        <v>-4.9266331170795555E-2</v>
      </c>
      <c r="BT254" s="4">
        <f t="shared" si="167"/>
        <v>0.77204112302960837</v>
      </c>
      <c r="BV254">
        <v>589</v>
      </c>
      <c r="BW254">
        <v>6.3784261836515865</v>
      </c>
      <c r="BX254">
        <v>0.97252308499999995</v>
      </c>
      <c r="BY254" s="3">
        <f t="shared" si="168"/>
        <v>0.91080487840490398</v>
      </c>
      <c r="BZ254" s="3">
        <f>BW254/VLOOKUP(C254,Sheet3!A$98:C$111,3,FALSE)</f>
        <v>0.98126211042651901</v>
      </c>
      <c r="CB254" s="4">
        <f t="shared" si="169"/>
        <v>0.54391855188505278</v>
      </c>
      <c r="CC254" s="4">
        <f t="shared" si="170"/>
        <v>0.62922461262940621</v>
      </c>
      <c r="CD254" s="4">
        <f t="shared" si="171"/>
        <v>-5.1630846391997345E-2</v>
      </c>
      <c r="CE254" s="4">
        <f t="shared" si="172"/>
        <v>0.67653712599432492</v>
      </c>
      <c r="CG254">
        <v>3230</v>
      </c>
      <c r="CH254">
        <v>8.0802374162167023</v>
      </c>
      <c r="CI254">
        <v>3.5458068639999998</v>
      </c>
      <c r="CJ254" s="3">
        <f t="shared" si="173"/>
        <v>1.1538143494116218</v>
      </c>
      <c r="CK254" s="3">
        <f>CH254/VLOOKUP(C254,Sheet3!A$114:C$127,3,FALSE)</f>
        <v>1.00871073003223</v>
      </c>
      <c r="CM254" s="4">
        <f t="shared" si="174"/>
        <v>0.85952813143213436</v>
      </c>
      <c r="CN254" s="4">
        <f t="shared" si="175"/>
        <v>1.1145014014954437</v>
      </c>
      <c r="CO254" s="4">
        <f t="shared" si="176"/>
        <v>-5.0877231820140971E-2</v>
      </c>
      <c r="CP254" s="4">
        <f t="shared" si="177"/>
        <v>1.0733191115290286</v>
      </c>
      <c r="CR254">
        <v>1161</v>
      </c>
      <c r="CS254">
        <v>7.0570369816978911</v>
      </c>
      <c r="CT254">
        <v>7.2826332799999998</v>
      </c>
      <c r="CU254" s="3">
        <f t="shared" si="178"/>
        <v>1.0077068425575992</v>
      </c>
      <c r="CV254" s="3">
        <f>CS254/VLOOKUP(C254,Sheet3!A$130:C$143,3,FALSE)</f>
        <v>1.0263643704296821</v>
      </c>
      <c r="CX254" s="4">
        <f t="shared" si="179"/>
        <v>1.1744954935762055</v>
      </c>
      <c r="CY254" s="4">
        <f t="shared" si="180"/>
        <v>1.7986799120726289</v>
      </c>
      <c r="CZ254" s="4">
        <f t="shared" si="181"/>
        <v>-2.3898660220915736E-2</v>
      </c>
      <c r="DA254" s="4">
        <f t="shared" si="182"/>
        <v>1.6703704634292578</v>
      </c>
    </row>
    <row r="255" spans="1:105" x14ac:dyDescent="0.25">
      <c r="A255">
        <v>16221365</v>
      </c>
      <c r="B255" t="s">
        <v>1977</v>
      </c>
      <c r="C255">
        <v>12</v>
      </c>
      <c r="D255">
        <v>115</v>
      </c>
      <c r="E255" s="3">
        <v>1.2749364350000001</v>
      </c>
      <c r="F255">
        <v>4.7449321283632502</v>
      </c>
      <c r="G255" s="3">
        <f t="shared" si="138"/>
        <v>0.62907244556614517</v>
      </c>
      <c r="H255" s="3">
        <f>F255/VLOOKUP(C255,Sheet3!A$66:C$79,3,FALSE)</f>
        <v>0.98368548955992485</v>
      </c>
      <c r="J255" s="4">
        <f t="shared" si="139"/>
        <v>0.5327981991836227</v>
      </c>
      <c r="K255" s="4">
        <f t="shared" si="140"/>
        <v>0.68236804630511816</v>
      </c>
      <c r="L255" s="4">
        <f t="shared" si="141"/>
        <v>-0.19538944152230453</v>
      </c>
      <c r="M255" s="4">
        <f t="shared" si="142"/>
        <v>9.5014656973035572E-2</v>
      </c>
      <c r="O255">
        <v>273</v>
      </c>
      <c r="P255">
        <v>5.6094717951849598</v>
      </c>
      <c r="Q255">
        <v>94.095583050000002</v>
      </c>
      <c r="R255">
        <v>11.951656025755298</v>
      </c>
      <c r="S255" s="3">
        <f t="shared" si="143"/>
        <v>0.7436911730386655</v>
      </c>
      <c r="T255" s="3">
        <f>P255/VLOOKUP(C255,Sheet3!A$82:C$95,3,FALSE)</f>
        <v>1.1302072630380773</v>
      </c>
      <c r="V255" s="4">
        <f t="shared" si="144"/>
        <v>6.5294401895605079</v>
      </c>
      <c r="W255" s="4">
        <f t="shared" si="145"/>
        <v>4.3576945340143514</v>
      </c>
      <c r="X255" s="4">
        <f t="shared" si="146"/>
        <v>6.6221059563194323E-2</v>
      </c>
      <c r="Y255" s="4">
        <f t="shared" si="147"/>
        <v>0.58228458774813563</v>
      </c>
      <c r="AA255">
        <v>351</v>
      </c>
      <c r="AB255">
        <v>5.8607862234658654</v>
      </c>
      <c r="AC255">
        <v>0.77097276400000003</v>
      </c>
      <c r="AD255" s="3">
        <f t="shared" si="148"/>
        <v>0.77700987554648437</v>
      </c>
      <c r="AE255" t="s">
        <v>1977</v>
      </c>
      <c r="AF255">
        <v>0.52225161118640129</v>
      </c>
      <c r="AG255" s="3">
        <f>AB255/VLOOKUP(C255,Sheet3!A$2:C$15,3,FALSE)</f>
        <v>0.9777237380914463</v>
      </c>
      <c r="AI255" s="4">
        <f t="shared" si="149"/>
        <v>0.45642507456209375</v>
      </c>
      <c r="AJ255" s="4">
        <f t="shared" si="150"/>
        <v>0.52905313752525596</v>
      </c>
      <c r="AK255" s="4">
        <f t="shared" si="151"/>
        <v>-0.14084422445026692</v>
      </c>
      <c r="AL255" s="4">
        <f t="shared" si="152"/>
        <v>7.1458963982144977E-2</v>
      </c>
      <c r="AM255" s="3">
        <f t="shared" si="153"/>
        <v>0.63354447621258159</v>
      </c>
      <c r="AN255" s="3">
        <f t="shared" si="183"/>
        <v>0.25024630541872028</v>
      </c>
      <c r="AO255" s="3">
        <f t="shared" si="154"/>
        <v>0.95755544755011879</v>
      </c>
      <c r="AP255">
        <v>1887</v>
      </c>
      <c r="AQ255">
        <v>7.5427435453685501</v>
      </c>
      <c r="AR255">
        <v>7.2347975059999996</v>
      </c>
      <c r="AS255">
        <v>1.0598202751802066</v>
      </c>
      <c r="AT255" s="3">
        <f>AQ255/VLOOKUP(C255,Sheet3!A$34:C$47,3,FALSE)</f>
        <v>1.0446692699321558</v>
      </c>
      <c r="AV255" s="4">
        <f t="shared" si="155"/>
        <v>1.229024020069549</v>
      </c>
      <c r="AW255" s="4">
        <f t="shared" si="156"/>
        <v>2.6185787982717179</v>
      </c>
      <c r="AX255" s="4">
        <f t="shared" si="157"/>
        <v>-4.9297157546876039E-2</v>
      </c>
      <c r="AZ255">
        <v>2055</v>
      </c>
      <c r="BA255">
        <v>7.6280311269303347</v>
      </c>
      <c r="BB255">
        <v>11.63378436</v>
      </c>
      <c r="BC255" s="3">
        <f t="shared" si="158"/>
        <v>1.0113072360274205</v>
      </c>
      <c r="BD255" s="3">
        <f>BA255/VLOOKUP(C255,Sheet3!A$50:C$63,3,FALSE)</f>
        <v>1.1816528723799358</v>
      </c>
      <c r="BF255" s="4">
        <f t="shared" si="159"/>
        <v>2.1103139384956036</v>
      </c>
      <c r="BG255" s="4">
        <f t="shared" si="160"/>
        <v>2.8795926236413374</v>
      </c>
      <c r="BH255" s="4">
        <f t="shared" si="161"/>
        <v>-5.2324988415043593E-2</v>
      </c>
      <c r="BI255" s="4">
        <f t="shared" si="162"/>
        <v>2.5159246442116343</v>
      </c>
      <c r="BK255">
        <v>1045</v>
      </c>
      <c r="BL255">
        <v>6.9517721643989114</v>
      </c>
      <c r="BM255">
        <v>0.48640255300000002</v>
      </c>
      <c r="BN255" s="3">
        <f t="shared" si="163"/>
        <v>0.92165034149510339</v>
      </c>
      <c r="BO255" s="3">
        <f>BL255/VLOOKUP(C255,Sheet3!A$18:C$31,3,FALSE)</f>
        <v>1.0059536328394529</v>
      </c>
      <c r="BQ255" s="4">
        <f t="shared" si="164"/>
        <v>0.85442293075065168</v>
      </c>
      <c r="BR255" s="4">
        <f t="shared" si="165"/>
        <v>1.3242219324775129</v>
      </c>
      <c r="BS255" s="4">
        <f t="shared" si="166"/>
        <v>-4.7012162598036845E-2</v>
      </c>
      <c r="BT255" s="4">
        <f t="shared" si="167"/>
        <v>6.4078856684522401E-2</v>
      </c>
      <c r="BV255">
        <v>528</v>
      </c>
      <c r="BW255">
        <v>6.2690962837062614</v>
      </c>
      <c r="BX255">
        <v>0.81835911699999997</v>
      </c>
      <c r="BY255" s="3">
        <f t="shared" si="168"/>
        <v>0.83114270636387433</v>
      </c>
      <c r="BZ255" s="3">
        <f>BW255/VLOOKUP(C255,Sheet3!A$98:C$111,3,FALSE)</f>
        <v>0.96444271246467694</v>
      </c>
      <c r="CB255" s="4">
        <f t="shared" si="169"/>
        <v>0.41555149513942097</v>
      </c>
      <c r="CC255" s="4">
        <f t="shared" si="170"/>
        <v>0.40202276391719155</v>
      </c>
      <c r="CD255" s="4">
        <f t="shared" si="171"/>
        <v>-5.5791764274416261E-2</v>
      </c>
      <c r="CE255" s="4">
        <f t="shared" si="172"/>
        <v>8.209736218720072E-2</v>
      </c>
      <c r="CG255">
        <v>2509</v>
      </c>
      <c r="CH255">
        <v>7.8276395463664219</v>
      </c>
      <c r="CI255">
        <v>2.4840240339999999</v>
      </c>
      <c r="CJ255" s="3">
        <f t="shared" si="173"/>
        <v>1.0377708720022445</v>
      </c>
      <c r="CK255" s="3">
        <f>CH255/VLOOKUP(C255,Sheet3!A$114:C$127,3,FALSE)</f>
        <v>0.97717722815889474</v>
      </c>
      <c r="CM255" s="4">
        <f t="shared" si="174"/>
        <v>0.39389955938986371</v>
      </c>
      <c r="CN255" s="4">
        <f t="shared" si="175"/>
        <v>0.31734597052768587</v>
      </c>
      <c r="CO255" s="4">
        <f t="shared" si="176"/>
        <v>-9.4825238581309076E-2</v>
      </c>
      <c r="CP255" s="4">
        <f t="shared" si="177"/>
        <v>6.512982893049736E-2</v>
      </c>
      <c r="CR255">
        <v>871</v>
      </c>
      <c r="CS255">
        <v>6.7696419768525029</v>
      </c>
      <c r="CT255">
        <v>4.9711071159999998</v>
      </c>
      <c r="CU255" s="3">
        <f t="shared" si="178"/>
        <v>0.89750393025217556</v>
      </c>
      <c r="CV255" s="3">
        <f>CS255/VLOOKUP(C255,Sheet3!A$130:C$143,3,FALSE)</f>
        <v>0.98456609248700311</v>
      </c>
      <c r="CX255" s="4">
        <f t="shared" si="179"/>
        <v>0.50198014665698765</v>
      </c>
      <c r="CY255" s="4">
        <f t="shared" si="180"/>
        <v>0.48489224173948614</v>
      </c>
      <c r="CZ255" s="4">
        <f t="shared" si="181"/>
        <v>-5.509912030126498E-2</v>
      </c>
      <c r="DA255" s="4">
        <f t="shared" si="182"/>
        <v>7.4638616899524654E-2</v>
      </c>
    </row>
    <row r="256" spans="1:105" x14ac:dyDescent="0.25">
      <c r="A256">
        <v>16221394</v>
      </c>
      <c r="B256" t="s">
        <v>1977</v>
      </c>
      <c r="C256">
        <v>12</v>
      </c>
      <c r="D256">
        <v>131</v>
      </c>
      <c r="E256" s="3">
        <v>1.7610413170000001</v>
      </c>
      <c r="F256">
        <v>4.8751973232011512</v>
      </c>
      <c r="G256" s="3">
        <f t="shared" si="138"/>
        <v>0.71147471416437558</v>
      </c>
      <c r="H256" s="3">
        <f>F256/VLOOKUP(C256,Sheet3!A$66:C$79,3,FALSE)</f>
        <v>1.0106911407452752</v>
      </c>
      <c r="J256" s="4">
        <f t="shared" si="139"/>
        <v>0.84721588893035116</v>
      </c>
      <c r="K256" s="4">
        <f t="shared" si="140"/>
        <v>1.1957961438886906</v>
      </c>
      <c r="L256" s="4">
        <f t="shared" si="141"/>
        <v>-7.7112951597822013E-3</v>
      </c>
      <c r="M256" s="4">
        <f t="shared" si="142"/>
        <v>0.61272561324937114</v>
      </c>
      <c r="O256">
        <v>162</v>
      </c>
      <c r="P256">
        <v>5.0875963352323836</v>
      </c>
      <c r="Q256">
        <v>17.349775489999999</v>
      </c>
      <c r="R256">
        <v>1.6569337926340741</v>
      </c>
      <c r="S256" s="3">
        <f t="shared" si="143"/>
        <v>0.7424717213325881</v>
      </c>
      <c r="T256" s="3">
        <f>P256/VLOOKUP(C256,Sheet3!A$82:C$95,3,FALSE)</f>
        <v>1.0250587826150126</v>
      </c>
      <c r="V256" s="4">
        <f t="shared" si="144"/>
        <v>1.2976013162025988</v>
      </c>
      <c r="W256" s="4">
        <f t="shared" si="145"/>
        <v>2.4117843849590375</v>
      </c>
      <c r="X256" s="4">
        <f t="shared" si="146"/>
        <v>-3.1857359974845977E-2</v>
      </c>
      <c r="Y256" s="4">
        <f t="shared" si="147"/>
        <v>0.57700753064729193</v>
      </c>
      <c r="AA256">
        <v>326</v>
      </c>
      <c r="AB256">
        <v>5.7868973813667077</v>
      </c>
      <c r="AC256">
        <v>0.59430613200000004</v>
      </c>
      <c r="AD256" s="3">
        <f t="shared" si="148"/>
        <v>0.84452605450706064</v>
      </c>
      <c r="AE256" t="s">
        <v>1977</v>
      </c>
      <c r="AF256">
        <v>0.4317671961652213</v>
      </c>
      <c r="AG256" s="3">
        <f>AB256/VLOOKUP(C256,Sheet3!A$2:C$15,3,FALSE)</f>
        <v>0.96539725626018857</v>
      </c>
      <c r="AI256" s="4">
        <f t="shared" si="149"/>
        <v>0.34708683745102409</v>
      </c>
      <c r="AJ256" s="4">
        <f t="shared" si="150"/>
        <v>0.3012382397117529</v>
      </c>
      <c r="AK256" s="4">
        <f t="shared" si="151"/>
        <v>-0.1691674613033714</v>
      </c>
      <c r="AL256" s="4">
        <f t="shared" si="152"/>
        <v>0.79577470736170275</v>
      </c>
      <c r="AM256" s="3">
        <f t="shared" si="153"/>
        <v>0.70674395374951482</v>
      </c>
      <c r="AN256" s="3">
        <f t="shared" si="183"/>
        <v>0.25123152709359714</v>
      </c>
      <c r="AO256" s="3">
        <f t="shared" si="154"/>
        <v>0.95774193883322523</v>
      </c>
      <c r="AP256">
        <v>946</v>
      </c>
      <c r="AQ256">
        <v>6.852242569051878</v>
      </c>
      <c r="AR256">
        <v>0.62560368300000002</v>
      </c>
      <c r="AS256">
        <v>0.43696459307281854</v>
      </c>
      <c r="AT256" s="3">
        <f>AQ256/VLOOKUP(C256,Sheet3!A$34:C$47,3,FALSE)</f>
        <v>0.94903494981012226</v>
      </c>
      <c r="AV256" s="4">
        <f t="shared" si="155"/>
        <v>0.32922974012194633</v>
      </c>
      <c r="AW256" s="4">
        <f t="shared" si="156"/>
        <v>5.1552596865342096E-2</v>
      </c>
      <c r="AX256" s="4">
        <f t="shared" si="157"/>
        <v>-6.8817462306110119E-2</v>
      </c>
      <c r="AZ256">
        <v>660</v>
      </c>
      <c r="BA256">
        <v>6.4922398350204711</v>
      </c>
      <c r="BB256">
        <v>2.7364268799999998</v>
      </c>
      <c r="BC256" s="3">
        <f t="shared" si="158"/>
        <v>0.94746205634088942</v>
      </c>
      <c r="BD256" s="3">
        <f>BA256/VLOOKUP(C256,Sheet3!A$50:C$63,3,FALSE)</f>
        <v>1.0057082517856175</v>
      </c>
      <c r="BF256" s="4">
        <f t="shared" si="159"/>
        <v>0.76609608158857123</v>
      </c>
      <c r="BG256" s="4">
        <f t="shared" si="160"/>
        <v>1.1828509792966535</v>
      </c>
      <c r="BH256" s="4">
        <f t="shared" si="161"/>
        <v>-6.0250268338979895E-2</v>
      </c>
      <c r="BI256" s="4">
        <f t="shared" si="162"/>
        <v>1.7635885922613588</v>
      </c>
      <c r="BK256">
        <v>994</v>
      </c>
      <c r="BL256">
        <v>6.9017372066565743</v>
      </c>
      <c r="BM256">
        <v>0.30820102199999999</v>
      </c>
      <c r="BN256" s="3">
        <f t="shared" si="163"/>
        <v>1.0072231298156662</v>
      </c>
      <c r="BO256" s="3">
        <f>BL256/VLOOKUP(C256,Sheet3!A$18:C$31,3,FALSE)</f>
        <v>0.99871334269190837</v>
      </c>
      <c r="BQ256" s="4">
        <f t="shared" si="164"/>
        <v>0.67181324550103938</v>
      </c>
      <c r="BR256" s="4">
        <f t="shared" si="165"/>
        <v>0.88955766967708616</v>
      </c>
      <c r="BS256" s="4">
        <f t="shared" si="166"/>
        <v>-7.0112934177700023E-2</v>
      </c>
      <c r="BT256" s="4">
        <f t="shared" si="167"/>
        <v>1.5851058117745698</v>
      </c>
      <c r="BV256">
        <v>533</v>
      </c>
      <c r="BW256">
        <v>6.2785214241658442</v>
      </c>
      <c r="BX256">
        <v>0.83099141700000001</v>
      </c>
      <c r="BY256" s="3">
        <f t="shared" si="168"/>
        <v>0.91627249924320509</v>
      </c>
      <c r="BZ256" s="3">
        <f>BW256/VLOOKUP(C256,Sheet3!A$98:C$111,3,FALSE)</f>
        <v>0.96589268350018742</v>
      </c>
      <c r="CB256" s="4">
        <f t="shared" si="169"/>
        <v>0.425711168797754</v>
      </c>
      <c r="CC256" s="4">
        <f t="shared" si="170"/>
        <v>0.41536617909087603</v>
      </c>
      <c r="CD256" s="4">
        <f t="shared" si="171"/>
        <v>-5.5450815843677372E-2</v>
      </c>
      <c r="CE256" s="4">
        <f t="shared" si="172"/>
        <v>0.76354850298395471</v>
      </c>
      <c r="CG256">
        <v>2644</v>
      </c>
      <c r="CH256">
        <v>7.8800482009715767</v>
      </c>
      <c r="CI256">
        <v>2.683493227</v>
      </c>
      <c r="CJ256" s="3">
        <f t="shared" si="173"/>
        <v>1.1499955119163146</v>
      </c>
      <c r="CK256" s="3">
        <f>CH256/VLOOKUP(C256,Sheet3!A$114:C$127,3,FALSE)</f>
        <v>0.98371975525601618</v>
      </c>
      <c r="CM256" s="4">
        <f t="shared" si="174"/>
        <v>0.47093374339374539</v>
      </c>
      <c r="CN256" s="4">
        <f t="shared" si="175"/>
        <v>0.43343896015057054</v>
      </c>
      <c r="CO256" s="4">
        <f t="shared" si="176"/>
        <v>-8.6569055494783984E-2</v>
      </c>
      <c r="CP256" s="4">
        <f t="shared" si="177"/>
        <v>1.0010654718320722</v>
      </c>
      <c r="CR256">
        <v>930</v>
      </c>
      <c r="CS256">
        <v>6.8351845861473013</v>
      </c>
      <c r="CT256">
        <v>5.4414029590000004</v>
      </c>
      <c r="CU256" s="3">
        <f t="shared" si="178"/>
        <v>0.99751059850367541</v>
      </c>
      <c r="CV256" s="3">
        <f>CS256/VLOOKUP(C256,Sheet3!A$130:C$143,3,FALSE)</f>
        <v>0.99409850660069388</v>
      </c>
      <c r="CX256" s="4">
        <f t="shared" si="179"/>
        <v>0.62343396317665623</v>
      </c>
      <c r="CY256" s="4">
        <f t="shared" si="180"/>
        <v>0.67074000830999914</v>
      </c>
      <c r="CZ256" s="4">
        <f t="shared" si="181"/>
        <v>-4.8751172826561114E-2</v>
      </c>
      <c r="DA256" s="4">
        <f t="shared" si="182"/>
        <v>1.3542993877147909</v>
      </c>
    </row>
    <row r="257" spans="1:105" x14ac:dyDescent="0.25">
      <c r="A257">
        <v>16221395</v>
      </c>
      <c r="B257" t="s">
        <v>1977</v>
      </c>
      <c r="C257">
        <v>12</v>
      </c>
      <c r="D257">
        <v>88</v>
      </c>
      <c r="E257" s="3">
        <v>0.44521443999999999</v>
      </c>
      <c r="F257">
        <v>4.4773368144782069</v>
      </c>
      <c r="G257" s="3">
        <f t="shared" si="138"/>
        <v>0.64834879488623498</v>
      </c>
      <c r="H257" s="3">
        <f>F257/VLOOKUP(C257,Sheet3!A$66:C$79,3,FALSE)</f>
        <v>0.92820953748687574</v>
      </c>
      <c r="J257" s="4">
        <f t="shared" si="139"/>
        <v>0.15500806827906341</v>
      </c>
      <c r="K257" s="4">
        <f t="shared" si="140"/>
        <v>4.8445396022593415E-2</v>
      </c>
      <c r="L257" s="4">
        <f t="shared" si="141"/>
        <v>-0.51573324341362969</v>
      </c>
      <c r="M257" s="4">
        <f t="shared" si="142"/>
        <v>0.15300191462338489</v>
      </c>
      <c r="O257">
        <v>122</v>
      </c>
      <c r="P257">
        <v>4.8040210447332568</v>
      </c>
      <c r="Q257">
        <v>0</v>
      </c>
      <c r="R257">
        <v>0.14084737760173016</v>
      </c>
      <c r="S257" s="3">
        <f t="shared" si="143"/>
        <v>0.69565489129365543</v>
      </c>
      <c r="T257" s="3">
        <f>P257/VLOOKUP(C257,Sheet3!A$82:C$95,3,FALSE)</f>
        <v>0.96792348277887574</v>
      </c>
      <c r="V257" s="4">
        <f t="shared" si="144"/>
        <v>0.25520069267438672</v>
      </c>
      <c r="W257" s="4">
        <f t="shared" si="145"/>
        <v>9.5014656973035572E-2</v>
      </c>
      <c r="X257" s="4">
        <f t="shared" si="146"/>
        <v>-5.4029757575440443E-2</v>
      </c>
      <c r="Y257" s="4">
        <f t="shared" si="147"/>
        <v>0.21945577823502496</v>
      </c>
      <c r="AA257">
        <v>307</v>
      </c>
      <c r="AB257">
        <v>5.7268477475871968</v>
      </c>
      <c r="AC257">
        <v>0.460312693</v>
      </c>
      <c r="AD257" s="3">
        <f t="shared" si="148"/>
        <v>0.82928646860752742</v>
      </c>
      <c r="AE257" t="s">
        <v>1977</v>
      </c>
      <c r="AF257">
        <v>0.36656534348656</v>
      </c>
      <c r="AG257" s="3">
        <f>AB257/VLOOKUP(C257,Sheet3!A$2:C$15,3,FALSE)</f>
        <v>0.95537949581452508</v>
      </c>
      <c r="AI257" s="4">
        <f t="shared" si="149"/>
        <v>0.27298347813810947</v>
      </c>
      <c r="AJ257" s="4">
        <f t="shared" si="150"/>
        <v>0.18924199963852842</v>
      </c>
      <c r="AK257" s="4">
        <f t="shared" si="151"/>
        <v>-0.19064932161052331</v>
      </c>
      <c r="AL257" s="4">
        <f t="shared" si="152"/>
        <v>0.5190696935410728</v>
      </c>
      <c r="AM257" s="3">
        <f t="shared" si="153"/>
        <v>0.76110536240273641</v>
      </c>
      <c r="AN257" s="3">
        <f t="shared" si="183"/>
        <v>0.252216748768474</v>
      </c>
      <c r="AO257" s="3">
        <f t="shared" si="154"/>
        <v>0.95792806800184649</v>
      </c>
      <c r="AP257">
        <v>998</v>
      </c>
      <c r="AQ257">
        <v>6.9057532763114642</v>
      </c>
      <c r="AR257">
        <v>1.00020563</v>
      </c>
      <c r="AS257">
        <v>0.47336656479299805</v>
      </c>
      <c r="AT257" s="3">
        <f>AQ257/VLOOKUP(C257,Sheet3!A$34:C$47,3,FALSE)</f>
        <v>0.95644617772078744</v>
      </c>
      <c r="AV257" s="4">
        <f t="shared" si="155"/>
        <v>0.37339597461504598</v>
      </c>
      <c r="AW257" s="4">
        <f t="shared" si="156"/>
        <v>0.10044650085539726</v>
      </c>
      <c r="AX257" s="4">
        <f t="shared" si="157"/>
        <v>-6.7711072576186401E-2</v>
      </c>
      <c r="AZ257">
        <v>677</v>
      </c>
      <c r="BA257">
        <v>6.517671272912275</v>
      </c>
      <c r="BB257">
        <v>2.8422983639999999</v>
      </c>
      <c r="BC257" s="3">
        <f t="shared" si="158"/>
        <v>0.9438030888345792</v>
      </c>
      <c r="BD257" s="3">
        <f>BA257/VLOOKUP(C257,Sheet3!A$50:C$63,3,FALSE)</f>
        <v>1.0096478177278052</v>
      </c>
      <c r="BF257" s="4">
        <f t="shared" si="159"/>
        <v>0.78812684325483495</v>
      </c>
      <c r="BG257" s="4">
        <f t="shared" si="160"/>
        <v>1.239064124137206</v>
      </c>
      <c r="BH257" s="4">
        <f t="shared" si="161"/>
        <v>-6.0155963805465458E-2</v>
      </c>
      <c r="BI257" s="4">
        <f t="shared" si="162"/>
        <v>1.724146860210062</v>
      </c>
      <c r="BK257">
        <v>949</v>
      </c>
      <c r="BL257">
        <v>6.8554087986099281</v>
      </c>
      <c r="BM257">
        <v>0.14877980900000001</v>
      </c>
      <c r="BN257" s="3">
        <f t="shared" si="163"/>
        <v>0.99270977753082623</v>
      </c>
      <c r="BO257" s="3">
        <f>BL257/VLOOKUP(C257,Sheet3!A$18:C$31,3,FALSE)</f>
        <v>0.99200940745409094</v>
      </c>
      <c r="BQ257" s="4">
        <f t="shared" si="164"/>
        <v>0.5280957882356293</v>
      </c>
      <c r="BR257" s="4">
        <f t="shared" si="165"/>
        <v>0.50754693230429238</v>
      </c>
      <c r="BS257" s="4">
        <f t="shared" si="166"/>
        <v>-9.0779159691025318E-2</v>
      </c>
      <c r="BT257" s="4">
        <f t="shared" si="167"/>
        <v>0.79577470736170275</v>
      </c>
      <c r="BV257">
        <v>562</v>
      </c>
      <c r="BW257">
        <v>6.3315018498936908</v>
      </c>
      <c r="BX257">
        <v>0.90427351199999995</v>
      </c>
      <c r="BY257" s="3">
        <f t="shared" si="168"/>
        <v>0.91684449133339219</v>
      </c>
      <c r="BZ257" s="3">
        <f>BW257/VLOOKUP(C257,Sheet3!A$98:C$111,3,FALSE)</f>
        <v>0.97404323394384562</v>
      </c>
      <c r="CB257" s="4">
        <f t="shared" si="169"/>
        <v>0.48597370965913683</v>
      </c>
      <c r="CC257" s="4">
        <f t="shared" si="170"/>
        <v>0.52072669474870226</v>
      </c>
      <c r="CD257" s="4">
        <f t="shared" si="171"/>
        <v>-5.3472916704842138E-2</v>
      </c>
      <c r="CE257" s="4">
        <f t="shared" si="172"/>
        <v>0.77845825735024177</v>
      </c>
      <c r="CG257">
        <v>2610</v>
      </c>
      <c r="CH257">
        <v>7.8671055003167387</v>
      </c>
      <c r="CI257">
        <v>2.6332887120000001</v>
      </c>
      <c r="CJ257" s="3">
        <f t="shared" si="173"/>
        <v>1.1392103345630611</v>
      </c>
      <c r="CK257" s="3">
        <f>CH257/VLOOKUP(C257,Sheet3!A$114:C$127,3,FALSE)</f>
        <v>0.98210403032695304</v>
      </c>
      <c r="CM257" s="4">
        <f t="shared" si="174"/>
        <v>0.45101420886232058</v>
      </c>
      <c r="CN257" s="4">
        <f t="shared" si="175"/>
        <v>0.40055109330573541</v>
      </c>
      <c r="CO257" s="4">
        <f t="shared" si="176"/>
        <v>-8.8647058926673308E-2</v>
      </c>
      <c r="CP257" s="4">
        <f t="shared" si="177"/>
        <v>0.78275933924963248</v>
      </c>
      <c r="CR257">
        <v>869</v>
      </c>
      <c r="CS257">
        <v>6.7673431252653922</v>
      </c>
      <c r="CT257">
        <v>4.9551646790000001</v>
      </c>
      <c r="CU257" s="3">
        <f t="shared" si="178"/>
        <v>0.97995726961157803</v>
      </c>
      <c r="CV257" s="3">
        <f>CS257/VLOOKUP(C257,Sheet3!A$130:C$143,3,FALSE)</f>
        <v>0.98423175112418537</v>
      </c>
      <c r="CX257" s="4">
        <f t="shared" si="179"/>
        <v>0.49803997727891369</v>
      </c>
      <c r="CY257" s="4">
        <f t="shared" si="180"/>
        <v>0.47692407209030929</v>
      </c>
      <c r="CZ257" s="4">
        <f t="shared" si="181"/>
        <v>-5.5314307728925857E-2</v>
      </c>
      <c r="DA257" s="4">
        <f t="shared" si="182"/>
        <v>0.8611869725478708</v>
      </c>
    </row>
    <row r="258" spans="1:105" x14ac:dyDescent="0.25">
      <c r="A258">
        <v>16221396</v>
      </c>
      <c r="B258" t="s">
        <v>1977</v>
      </c>
      <c r="C258">
        <v>12</v>
      </c>
      <c r="D258">
        <v>96</v>
      </c>
      <c r="E258" s="3">
        <v>0.69282752700000005</v>
      </c>
      <c r="F258">
        <v>4.5643481914678361</v>
      </c>
      <c r="G258" s="3">
        <f t="shared" si="138"/>
        <v>0.64894348241012256</v>
      </c>
      <c r="H258" s="3">
        <f>F258/VLOOKUP(C258,Sheet3!A$66:C$79,3,FALSE)</f>
        <v>0.94624811562789779</v>
      </c>
      <c r="J258" s="4">
        <f t="shared" si="139"/>
        <v>0.24323432395844705</v>
      </c>
      <c r="K258" s="4">
        <f t="shared" si="140"/>
        <v>0.15070833563628547</v>
      </c>
      <c r="L258" s="4">
        <f t="shared" si="141"/>
        <v>-0.42013337000346718</v>
      </c>
      <c r="M258" s="4">
        <f t="shared" si="142"/>
        <v>0.15530076621049568</v>
      </c>
      <c r="O258">
        <v>121</v>
      </c>
      <c r="P258">
        <v>4.7957905455967413</v>
      </c>
      <c r="Q258">
        <v>0</v>
      </c>
      <c r="R258">
        <v>0.12693108081369642</v>
      </c>
      <c r="S258" s="3">
        <f t="shared" si="143"/>
        <v>0.68184916816529029</v>
      </c>
      <c r="T258" s="3">
        <f>P258/VLOOKUP(C258,Sheet3!A$82:C$95,3,FALSE)</f>
        <v>0.96626518584073928</v>
      </c>
      <c r="V258" s="4">
        <f t="shared" si="144"/>
        <v>0.23998443575917563</v>
      </c>
      <c r="W258" s="4">
        <f t="shared" si="145"/>
        <v>8.209736218720072E-2</v>
      </c>
      <c r="X258" s="4">
        <f t="shared" si="146"/>
        <v>-5.4029757575440443E-2</v>
      </c>
      <c r="Y258" s="4">
        <f t="shared" si="147"/>
        <v>0.14385899379071074</v>
      </c>
      <c r="AA258">
        <v>503</v>
      </c>
      <c r="AB258">
        <v>6.2205901700997392</v>
      </c>
      <c r="AC258">
        <v>1.850420213</v>
      </c>
      <c r="AD258" s="3">
        <f t="shared" si="148"/>
        <v>0.88442232675779153</v>
      </c>
      <c r="AE258" t="s">
        <v>1977</v>
      </c>
      <c r="AF258">
        <v>1.138651378530777</v>
      </c>
      <c r="AG258" s="3">
        <f>AB258/VLOOKUP(C258,Sheet3!A$2:C$15,3,FALSE)</f>
        <v>1.037747913393116</v>
      </c>
      <c r="AI258" s="4">
        <f t="shared" si="149"/>
        <v>1.320483199239215</v>
      </c>
      <c r="AJ258" s="4">
        <f t="shared" si="150"/>
        <v>1.7464941589020586</v>
      </c>
      <c r="AK258" s="4">
        <f t="shared" si="151"/>
        <v>3.2213049707234591E-2</v>
      </c>
      <c r="AL258" s="4">
        <f t="shared" si="152"/>
        <v>1.7635885922613588</v>
      </c>
      <c r="AM258" s="3">
        <f t="shared" si="153"/>
        <v>0.2670062535717268</v>
      </c>
      <c r="AN258" s="3">
        <f t="shared" si="183"/>
        <v>0.25320197044335085</v>
      </c>
      <c r="AO258" s="3">
        <f t="shared" si="154"/>
        <v>0.95811383827355689</v>
      </c>
      <c r="AP258">
        <v>1134</v>
      </c>
      <c r="AQ258">
        <v>7.0335064842876971</v>
      </c>
      <c r="AR258">
        <v>1.969678185</v>
      </c>
      <c r="AS258">
        <v>0.56807925513280155</v>
      </c>
      <c r="AT258" s="3">
        <f>AQ258/VLOOKUP(C258,Sheet3!A$34:C$47,3,FALSE)</f>
        <v>0.97413998498140553</v>
      </c>
      <c r="AV258" s="4">
        <f t="shared" si="155"/>
        <v>0.49492425834865983</v>
      </c>
      <c r="AW258" s="4">
        <f t="shared" si="156"/>
        <v>0.36161322557931502</v>
      </c>
      <c r="AX258" s="4">
        <f t="shared" si="157"/>
        <v>-6.4847727932932572E-2</v>
      </c>
      <c r="AZ258">
        <v>439</v>
      </c>
      <c r="BA258">
        <v>6.0844994130751715</v>
      </c>
      <c r="BB258">
        <v>1.3722599259999999</v>
      </c>
      <c r="BC258" s="3">
        <f t="shared" si="158"/>
        <v>0.86507340636814178</v>
      </c>
      <c r="BD258" s="3">
        <f>BA258/VLOOKUP(C258,Sheet3!A$50:C$63,3,FALSE)</f>
        <v>0.94254547324423532</v>
      </c>
      <c r="BF258" s="4">
        <f t="shared" si="159"/>
        <v>0.46297306566305702</v>
      </c>
      <c r="BG258" s="4">
        <f t="shared" si="160"/>
        <v>0.4721734693317115</v>
      </c>
      <c r="BH258" s="4">
        <f t="shared" si="161"/>
        <v>-6.1465393728483017E-2</v>
      </c>
      <c r="BI258" s="4">
        <f t="shared" si="162"/>
        <v>0.68431926643637997</v>
      </c>
      <c r="BK258">
        <v>941</v>
      </c>
      <c r="BL258">
        <v>6.8469431395853793</v>
      </c>
      <c r="BM258">
        <v>0.12008200600000001</v>
      </c>
      <c r="BN258" s="3">
        <f t="shared" si="163"/>
        <v>0.97347505897391495</v>
      </c>
      <c r="BO258" s="3">
        <f>BL258/VLOOKUP(C258,Sheet3!A$18:C$31,3,FALSE)</f>
        <v>0.99078438738025465</v>
      </c>
      <c r="BQ258" s="4">
        <f t="shared" si="164"/>
        <v>0.50434852473500846</v>
      </c>
      <c r="BR258" s="4">
        <f t="shared" si="165"/>
        <v>0.45961443455521772</v>
      </c>
      <c r="BS258" s="4">
        <f t="shared" si="166"/>
        <v>-9.44993375605475E-2</v>
      </c>
      <c r="BT258" s="4">
        <f t="shared" si="167"/>
        <v>0.28669733578924145</v>
      </c>
      <c r="BV258">
        <v>553</v>
      </c>
      <c r="BW258">
        <v>6.315358001522335</v>
      </c>
      <c r="BX258">
        <v>0.88152816099999998</v>
      </c>
      <c r="BY258" s="3">
        <f t="shared" si="168"/>
        <v>0.89789609430663786</v>
      </c>
      <c r="BZ258" s="3">
        <f>BW258/VLOOKUP(C258,Sheet3!A$98:C$111,3,FALSE)</f>
        <v>0.97155965158870516</v>
      </c>
      <c r="CB258" s="4">
        <f t="shared" si="169"/>
        <v>0.46703823160305397</v>
      </c>
      <c r="CC258" s="4">
        <f t="shared" si="170"/>
        <v>0.4864935231064601</v>
      </c>
      <c r="CD258" s="4">
        <f t="shared" si="171"/>
        <v>-5.4086818506577004E-2</v>
      </c>
      <c r="CE258" s="4">
        <f t="shared" si="172"/>
        <v>0.49777486757049999</v>
      </c>
      <c r="CG258">
        <v>2781</v>
      </c>
      <c r="CH258">
        <v>7.930565854233965</v>
      </c>
      <c r="CI258">
        <v>2.885580075</v>
      </c>
      <c r="CJ258" s="3">
        <f t="shared" si="173"/>
        <v>1.1275408463687675</v>
      </c>
      <c r="CK258" s="3">
        <f>CH258/VLOOKUP(C258,Sheet3!A$114:C$127,3,FALSE)</f>
        <v>0.99002621585574424</v>
      </c>
      <c r="CM258" s="4">
        <f t="shared" si="174"/>
        <v>0.55449053441572282</v>
      </c>
      <c r="CN258" s="4">
        <f t="shared" si="175"/>
        <v>0.57525468181987738</v>
      </c>
      <c r="CO258" s="4">
        <f t="shared" si="176"/>
        <v>-7.8204525657503465E-2</v>
      </c>
      <c r="CP258" s="4">
        <f t="shared" si="177"/>
        <v>0.59828492909457687</v>
      </c>
      <c r="CR258">
        <v>1045</v>
      </c>
      <c r="CS258">
        <v>6.9517721643989114</v>
      </c>
      <c r="CT258">
        <v>6.3580506090000002</v>
      </c>
      <c r="CU258" s="3">
        <f t="shared" si="178"/>
        <v>0.98837929273664937</v>
      </c>
      <c r="CV258" s="3">
        <f>CS258/VLOOKUP(C258,Sheet3!A$130:C$143,3,FALSE)</f>
        <v>1.0110548207963643</v>
      </c>
      <c r="CX258" s="4">
        <f t="shared" si="179"/>
        <v>0.88510019028913178</v>
      </c>
      <c r="CY258" s="4">
        <f t="shared" si="180"/>
        <v>1.1637421175986071</v>
      </c>
      <c r="CZ258" s="4">
        <f t="shared" si="181"/>
        <v>-3.6378469087798265E-2</v>
      </c>
      <c r="DA258" s="4">
        <f t="shared" si="182"/>
        <v>1.0533469783421132</v>
      </c>
    </row>
    <row r="259" spans="1:105" x14ac:dyDescent="0.25">
      <c r="A259">
        <v>16221403</v>
      </c>
      <c r="B259" t="s">
        <v>1977</v>
      </c>
      <c r="C259">
        <v>12</v>
      </c>
      <c r="D259">
        <v>105</v>
      </c>
      <c r="E259" s="3">
        <v>0.96939010800000003</v>
      </c>
      <c r="F259">
        <v>4.6539603501575231</v>
      </c>
      <c r="G259" s="3">
        <f t="shared" ref="G259:G322" si="184">F259/AQ259</f>
        <v>0.59473667301565114</v>
      </c>
      <c r="H259" s="3">
        <f>F259/VLOOKUP(C259,Sheet3!A$66:C$79,3,FALSE)</f>
        <v>0.9648258692830578</v>
      </c>
      <c r="J259" s="4">
        <f t="shared" ref="J259:J322" si="185">-LN(1-_xlfn.GAMMA.DIST(H259,I$8,I$6,TRUE))</f>
        <v>0.36732061275373395</v>
      </c>
      <c r="K259" s="4">
        <f t="shared" ref="K259:K322" si="186">-LN(RANK(H259,H:H)/1015)</f>
        <v>0.36871048745007667</v>
      </c>
      <c r="L259" s="4">
        <f t="shared" ref="L259:L322" si="187">(E259-AVERAGE(E:E))/STDEV(E:E)</f>
        <v>-0.31335651077555493</v>
      </c>
      <c r="M259" s="4">
        <f t="shared" ref="M259:M322" si="188">-LN(RANK(G259,G:G)/1015)</f>
        <v>3.6112248945377345E-2</v>
      </c>
      <c r="O259">
        <v>146</v>
      </c>
      <c r="P259">
        <v>4.9836066217083363</v>
      </c>
      <c r="Q259">
        <v>6.6588506860000001</v>
      </c>
      <c r="R259">
        <v>0.82228246258284132</v>
      </c>
      <c r="S259" s="3">
        <f t="shared" ref="S259:S322" si="189">P259/AQ259</f>
        <v>0.63686267153377529</v>
      </c>
      <c r="T259" s="3">
        <f>P259/VLOOKUP(C259,Sheet3!A$82:C$95,3,FALSE)</f>
        <v>1.0041067333316893</v>
      </c>
      <c r="V259" s="4">
        <f t="shared" ref="V259:V322" si="190">-LN(1-_xlfn.GAMMA.DIST(T259,U$8,U$6,TRUE))</f>
        <v>0.78592767141891329</v>
      </c>
      <c r="W259" s="4">
        <f t="shared" ref="W259:W322" si="191">-LN(RANK(T259,T:T)/1015)</f>
        <v>1.0309996796501166</v>
      </c>
      <c r="X259" s="4">
        <f t="shared" ref="X259:X322" si="192">(Q259-AVERAGE(Q:Q))/STDEV(Q:Q)</f>
        <v>-4.5519982618520624E-2</v>
      </c>
      <c r="Y259" s="4">
        <f t="shared" ref="Y259:Y322" si="193">-LN(RANK(S259,S:S)/1015)</f>
        <v>3.5091319811270061E-2</v>
      </c>
      <c r="AA259">
        <v>327</v>
      </c>
      <c r="AB259">
        <v>5.7899601708972535</v>
      </c>
      <c r="AC259">
        <v>0.60136555999999997</v>
      </c>
      <c r="AD259" s="3">
        <f t="shared" ref="AD259:AD322" si="194">AB259/AQ259</f>
        <v>0.73990781825548013</v>
      </c>
      <c r="AE259" t="s">
        <v>1977</v>
      </c>
      <c r="AF259">
        <v>0.43528995021346156</v>
      </c>
      <c r="AG259" s="3">
        <f>AB259/VLOOKUP(C259,Sheet3!A$2:C$15,3,FALSE)</f>
        <v>0.96590820511834741</v>
      </c>
      <c r="AI259" s="4">
        <f t="shared" ref="AI259:AI322" si="195">-LN(1-_xlfn.GAMMA.DIST(AG259,AH$8,AH$6,TRUE))</f>
        <v>0.35121095702245875</v>
      </c>
      <c r="AJ259" s="4">
        <f t="shared" ref="AJ259:AJ322" si="196">-LN(RANK(AG259,AG:AG)/1015)</f>
        <v>0.31194784675812859</v>
      </c>
      <c r="AK259" s="4">
        <f t="shared" ref="AK259:AK322" si="197">(AC259-AVERAGE(AC:AC))/STDEV(AC:AC)</f>
        <v>-0.16803569211171424</v>
      </c>
      <c r="AL259" s="4">
        <f t="shared" ref="AL259:AL322" si="198">-LN(RANK(AD259,AD:AD)/1015)</f>
        <v>3.6112248945377345E-2</v>
      </c>
      <c r="AM259" s="3">
        <f t="shared" ref="AM259:AM322" si="199">EXP(-AI259)</f>
        <v>0.70383525920259382</v>
      </c>
      <c r="AN259" s="3">
        <f t="shared" si="183"/>
        <v>0.25418719211822771</v>
      </c>
      <c r="AO259" s="3">
        <f t="shared" ref="AO259:AO322" si="200">_xlfn.GAMMA.INV(AN259,AH$8,AH$6)</f>
        <v>0.95829925283267559</v>
      </c>
      <c r="AP259">
        <v>2503</v>
      </c>
      <c r="AQ259">
        <v>7.8252452914317745</v>
      </c>
      <c r="AR259">
        <v>11.484399460000001</v>
      </c>
      <c r="AS259">
        <v>1.4137511432542658</v>
      </c>
      <c r="AT259" s="3">
        <f>AQ259/VLOOKUP(C259,Sheet3!A$34:C$47,3,FALSE)</f>
        <v>1.0837957351287142</v>
      </c>
      <c r="AV259" s="4">
        <f t="shared" ref="AV259:AV322" si="201">-LN(1-_xlfn.GAMMA.DIST(AT259,AU$8,AU$6,TRUE))</f>
        <v>1.821597458040942</v>
      </c>
      <c r="AW259" s="4">
        <f t="shared" ref="AW259:AW322" si="202">-LN(RANK(AT259,AT:AT)/1015)</f>
        <v>3.0106208860477417</v>
      </c>
      <c r="AX259" s="4">
        <f t="shared" ref="AX259:AX322" si="203">(AR259-AVERAGE(AR:AR))/STDEV(AR:AR)</f>
        <v>-3.6745925510248766E-2</v>
      </c>
      <c r="AZ259">
        <v>3892</v>
      </c>
      <c r="BA259">
        <v>8.2666784433058957</v>
      </c>
      <c r="BB259">
        <v>23.66221899</v>
      </c>
      <c r="BC259" s="3">
        <f t="shared" ref="BC259:BC322" si="204">BA259/AQ259</f>
        <v>1.0564114140111962</v>
      </c>
      <c r="BD259" s="3">
        <f>BA259/VLOOKUP(C259,Sheet3!A$50:C$63,3,FALSE)</f>
        <v>1.2805852735822116</v>
      </c>
      <c r="BF259" s="4">
        <f t="shared" ref="BF259:BF322" si="205">-LN(1-_xlfn.GAMMA.DIST(BD259,BE$8,BE$6,TRUE))</f>
        <v>3.1757690563263221</v>
      </c>
      <c r="BG259" s="4">
        <f t="shared" ref="BG259:BG322" si="206">-LN(RANK(BD259,BD:BD)/1015)</f>
        <v>3.2337644373619514</v>
      </c>
      <c r="BH259" s="4">
        <f t="shared" ref="BH259:BH322" si="207">(BB259-AVERAGE(BB:BB))/STDEV(BB:BB)</f>
        <v>-4.1610716036553169E-2</v>
      </c>
      <c r="BI259" s="4">
        <f t="shared" ref="BI259:BI322" si="208">-LN(RANK(BC259,BC:BC)/1015)</f>
        <v>3.4261363300094074</v>
      </c>
      <c r="BK259">
        <v>917</v>
      </c>
      <c r="BL259">
        <v>6.8211074722564646</v>
      </c>
      <c r="BM259">
        <v>3.2669206999999999E-2</v>
      </c>
      <c r="BN259" s="3">
        <f t="shared" ref="BN259:BN322" si="209">BL259/AQ259</f>
        <v>0.87167970053606025</v>
      </c>
      <c r="BO259" s="3">
        <f>BL259/VLOOKUP(C259,Sheet3!A$18:C$31,3,FALSE)</f>
        <v>0.98704584664679262</v>
      </c>
      <c r="BQ259" s="4">
        <f t="shared" ref="BQ259:BQ322" si="210">-LN(1-_xlfn.GAMMA.DIST(BO259,BP$8,BP$6,TRUE))</f>
        <v>0.43648318790959795</v>
      </c>
      <c r="BR259" s="4">
        <f t="shared" ref="BR259:BR322" si="211">-LN(RANK(BO259,BO:BO)/1015)</f>
        <v>0.32277339226305102</v>
      </c>
      <c r="BS259" s="4">
        <f t="shared" ref="BS259:BS322" si="212">(BM259-AVERAGE(BM:BM))/STDEV(BM:BM)</f>
        <v>-0.10583090744946169</v>
      </c>
      <c r="BT259" s="4">
        <f t="shared" ref="BT259:BT322" si="213">-LN(RANK(BN259,BN:BN)/1015)</f>
        <v>3.7134221441070349E-2</v>
      </c>
      <c r="BV259">
        <v>968</v>
      </c>
      <c r="BW259">
        <v>6.8752320872765766</v>
      </c>
      <c r="BX259">
        <v>1.932177026</v>
      </c>
      <c r="BY259" s="3">
        <f t="shared" ref="BY259:BY322" si="214">BW259/AQ259</f>
        <v>0.87859636742692127</v>
      </c>
      <c r="BZ259" s="3">
        <f>BW259/VLOOKUP(C259,Sheet3!A$98:C$111,3,FALSE)</f>
        <v>1.0576911221336553</v>
      </c>
      <c r="CB259" s="4">
        <f t="shared" ref="CB259:CB322" si="215">-LN(1-_xlfn.GAMMA.DIST(BZ259,CA$8,CA$6,TRUE))</f>
        <v>1.4436373813576489</v>
      </c>
      <c r="CC259" s="4">
        <f t="shared" ref="CC259:CC322" si="216">-LN(RANK(BZ259,BZ:BZ)/1015)</f>
        <v>1.8987633706296112</v>
      </c>
      <c r="CD259" s="4">
        <f t="shared" ref="CD259:CD322" si="217">(BX259-AVERAGE(BX:BX))/STDEV(BX:BX)</f>
        <v>-2.5729584924462451E-2</v>
      </c>
      <c r="CE259" s="4">
        <f t="shared" ref="CE259:CE322" si="218">-LN(RANK(BY259,BY:BY)/1015)</f>
        <v>0.30524091350141053</v>
      </c>
      <c r="CG259">
        <v>1638</v>
      </c>
      <c r="CH259">
        <v>7.4012312644130152</v>
      </c>
      <c r="CI259">
        <v>1.1865162979999999</v>
      </c>
      <c r="CJ259" s="3">
        <f t="shared" ref="CJ259:CJ322" si="219">CH259/AQ259</f>
        <v>0.94581460245303339</v>
      </c>
      <c r="CK259" s="3">
        <f>CH259/VLOOKUP(C259,Sheet3!A$114:C$127,3,FALSE)</f>
        <v>0.92394579605793048</v>
      </c>
      <c r="CM259" s="4">
        <f t="shared" ref="CM259:CM322" si="220">-LN(1-_xlfn.GAMMA.DIST(CK259,CL$8,CL$6,TRUE))</f>
        <v>5.9466503001466824E-2</v>
      </c>
      <c r="CN259" s="4">
        <f t="shared" ref="CN259:CN322" si="221">-LN(RANK(CK259,CK:CK)/1015)</f>
        <v>1.289060983107756E-2</v>
      </c>
      <c r="CO259" s="4">
        <f t="shared" ref="CO259:CO322" si="222">(CI259-AVERAGE(CI:CI))/STDEV(CI:CI)</f>
        <v>-0.14853008023371736</v>
      </c>
      <c r="CP259" s="4">
        <f t="shared" ref="CP259:CP322" si="223">-LN(RANK(CJ259,CJ:CJ)/1015)</f>
        <v>2.6961193728019882E-2</v>
      </c>
      <c r="CR259">
        <v>1222</v>
      </c>
      <c r="CS259">
        <v>7.108244139731541</v>
      </c>
      <c r="CT259">
        <v>7.7688235130000001</v>
      </c>
      <c r="CU259" s="3">
        <f t="shared" ref="CU259:CU322" si="224">CS259/AQ259</f>
        <v>0.90837333208131998</v>
      </c>
      <c r="CV259" s="3">
        <f>CS259/VLOOKUP(C259,Sheet3!A$130:C$143,3,FALSE)</f>
        <v>1.0338118590361616</v>
      </c>
      <c r="CX259" s="4">
        <f t="shared" ref="CX259:CX322" si="225">-LN(1-_xlfn.GAMMA.DIST(CV259,CW$8,CW$6,TRUE))</f>
        <v>1.3342542884885229</v>
      </c>
      <c r="CY259" s="4">
        <f t="shared" ref="CY259:CY322" si="226">-LN(RANK(CV259,CV:CV)/1015)</f>
        <v>2.1023623258708506</v>
      </c>
      <c r="CZ259" s="4">
        <f t="shared" ref="CZ259:CZ322" si="227">(CT259-AVERAGE(CT:CT))/STDEV(CT:CT)</f>
        <v>-1.733617384614667E-2</v>
      </c>
      <c r="DA259" s="4">
        <f t="shared" ref="DA259:DA322" si="228">-LN(RANK(CU259,CU:CU)/1015)</f>
        <v>9.8270221432801716E-2</v>
      </c>
    </row>
    <row r="260" spans="1:105" x14ac:dyDescent="0.25">
      <c r="A260">
        <v>16221422</v>
      </c>
      <c r="B260" t="s">
        <v>1977</v>
      </c>
      <c r="C260">
        <v>12</v>
      </c>
      <c r="D260">
        <v>214</v>
      </c>
      <c r="E260" s="3">
        <v>4.2515897220000003</v>
      </c>
      <c r="F260">
        <v>5.3659760150218512</v>
      </c>
      <c r="G260" s="3">
        <f t="shared" si="184"/>
        <v>0.7726330542115768</v>
      </c>
      <c r="H260" s="3">
        <f>F260/VLOOKUP(C260,Sheet3!A$66:C$79,3,FALSE)</f>
        <v>1.1124358790616387</v>
      </c>
      <c r="J260" s="4">
        <f t="shared" si="185"/>
        <v>2.9546736407878917</v>
      </c>
      <c r="K260" s="4">
        <f t="shared" si="186"/>
        <v>2.8282993292537872</v>
      </c>
      <c r="L260" s="4">
        <f t="shared" si="187"/>
        <v>0.95385384311532873</v>
      </c>
      <c r="M260" s="4">
        <f t="shared" si="188"/>
        <v>1.6968972177626864</v>
      </c>
      <c r="O260">
        <v>151</v>
      </c>
      <c r="P260">
        <v>5.0172798368149243</v>
      </c>
      <c r="Q260">
        <v>9.9737313390000004</v>
      </c>
      <c r="R260">
        <v>1.0522024816854501</v>
      </c>
      <c r="S260" s="3">
        <f t="shared" si="189"/>
        <v>0.72242519036617248</v>
      </c>
      <c r="T260" s="3">
        <f>P260/VLOOKUP(C260,Sheet3!A$82:C$95,3,FALSE)</f>
        <v>1.0108912780576254</v>
      </c>
      <c r="V260" s="4">
        <f t="shared" si="190"/>
        <v>0.93375577765751006</v>
      </c>
      <c r="W260" s="4">
        <f t="shared" si="191"/>
        <v>1.4802261809540942</v>
      </c>
      <c r="X260" s="4">
        <f t="shared" si="192"/>
        <v>-4.128368273791426E-2</v>
      </c>
      <c r="Y260" s="4">
        <f t="shared" si="193"/>
        <v>0.47692407209030929</v>
      </c>
      <c r="AA260">
        <v>500</v>
      </c>
      <c r="AB260">
        <v>6.2146080984221914</v>
      </c>
      <c r="AC260">
        <v>1.8290531240000001</v>
      </c>
      <c r="AD260" s="3">
        <f t="shared" si="194"/>
        <v>0.8948254003316457</v>
      </c>
      <c r="AE260" t="s">
        <v>1977</v>
      </c>
      <c r="AF260">
        <v>1.1258985346669919</v>
      </c>
      <c r="AG260" s="3">
        <f>AB260/VLOOKUP(C260,Sheet3!A$2:C$15,3,FALSE)</f>
        <v>1.0367499562489559</v>
      </c>
      <c r="AI260" s="4">
        <f t="shared" si="195"/>
        <v>1.3012351325680458</v>
      </c>
      <c r="AJ260" s="4">
        <f t="shared" si="196"/>
        <v>1.7186372043990923</v>
      </c>
      <c r="AK260" s="4">
        <f t="shared" si="197"/>
        <v>2.8787472869338217E-2</v>
      </c>
      <c r="AL260" s="4">
        <f t="shared" si="198"/>
        <v>2.0628314871142157</v>
      </c>
      <c r="AM260" s="3">
        <f t="shared" si="199"/>
        <v>0.27219538793582176</v>
      </c>
      <c r="AN260" s="3">
        <f t="shared" si="183"/>
        <v>0.25517241379310457</v>
      </c>
      <c r="AO260" s="3">
        <f t="shared" si="200"/>
        <v>0.95848431483077379</v>
      </c>
      <c r="AP260">
        <v>1038</v>
      </c>
      <c r="AQ260">
        <v>6.9450510637258338</v>
      </c>
      <c r="AR260">
        <v>1.2865908319999999</v>
      </c>
      <c r="AS260">
        <v>0.50131986428909669</v>
      </c>
      <c r="AT260" s="3">
        <f>AQ260/VLOOKUP(C260,Sheet3!A$34:C$47,3,FALSE)</f>
        <v>0.96188891757283057</v>
      </c>
      <c r="AV260" s="4">
        <f t="shared" si="201"/>
        <v>0.40831944958625488</v>
      </c>
      <c r="AW260" s="4">
        <f t="shared" si="202"/>
        <v>0.1518544675669081</v>
      </c>
      <c r="AX260" s="4">
        <f t="shared" si="203"/>
        <v>-6.6865231680717355E-2</v>
      </c>
      <c r="AZ260">
        <v>250</v>
      </c>
      <c r="BA260">
        <v>5.521460917862246</v>
      </c>
      <c r="BB260">
        <v>0.23758884899999999</v>
      </c>
      <c r="BC260" s="3">
        <f t="shared" si="204"/>
        <v>0.79502092456900242</v>
      </c>
      <c r="BD260" s="3">
        <f>BA260/VLOOKUP(C260,Sheet3!A$50:C$63,3,FALSE)</f>
        <v>0.85532558071128939</v>
      </c>
      <c r="BF260" s="4">
        <f t="shared" si="205"/>
        <v>0.19055304064415596</v>
      </c>
      <c r="BG260" s="4">
        <f t="shared" si="206"/>
        <v>2.191322743071511E-2</v>
      </c>
      <c r="BH260" s="4">
        <f t="shared" si="207"/>
        <v>-6.2476096729574444E-2</v>
      </c>
      <c r="BI260" s="4">
        <f t="shared" si="208"/>
        <v>9.3931819834203498E-2</v>
      </c>
      <c r="BK260">
        <v>1045</v>
      </c>
      <c r="BL260">
        <v>6.9517721643989114</v>
      </c>
      <c r="BM260">
        <v>0.48640255300000002</v>
      </c>
      <c r="BN260" s="3">
        <f t="shared" si="209"/>
        <v>1.0009677539605406</v>
      </c>
      <c r="BO260" s="3">
        <f>BL260/VLOOKUP(C260,Sheet3!A$18:C$31,3,FALSE)</f>
        <v>1.0059536328394529</v>
      </c>
      <c r="BQ260" s="4">
        <f t="shared" si="210"/>
        <v>0.85442293075065168</v>
      </c>
      <c r="BR260" s="4">
        <f t="shared" si="211"/>
        <v>1.3242219324775129</v>
      </c>
      <c r="BS260" s="4">
        <f t="shared" si="212"/>
        <v>-4.7012162598036845E-2</v>
      </c>
      <c r="BT260" s="4">
        <f t="shared" si="213"/>
        <v>1.2222003180852012</v>
      </c>
      <c r="BV260">
        <v>780</v>
      </c>
      <c r="BW260">
        <v>6.6592939196836376</v>
      </c>
      <c r="BX260">
        <v>1.4558160389999999</v>
      </c>
      <c r="BY260" s="3">
        <f t="shared" si="214"/>
        <v>0.95885456544233161</v>
      </c>
      <c r="BZ260" s="3">
        <f>BW260/VLOOKUP(C260,Sheet3!A$98:C$111,3,FALSE)</f>
        <v>1.0244710242673543</v>
      </c>
      <c r="CB260" s="4">
        <f t="shared" si="215"/>
        <v>0.98611115237246294</v>
      </c>
      <c r="CC260" s="4">
        <f t="shared" si="216"/>
        <v>1.3279325118740486</v>
      </c>
      <c r="CD260" s="4">
        <f t="shared" si="217"/>
        <v>-3.8586668035446095E-2</v>
      </c>
      <c r="CE260" s="4">
        <f t="shared" si="218"/>
        <v>1.4378469579852327</v>
      </c>
      <c r="CG260">
        <v>4104</v>
      </c>
      <c r="CH260">
        <v>8.3197173868506056</v>
      </c>
      <c r="CI260">
        <v>4.8236376740000004</v>
      </c>
      <c r="CJ260" s="3">
        <f t="shared" si="219"/>
        <v>1.1979346603086458</v>
      </c>
      <c r="CK260" s="3">
        <f>CH260/VLOOKUP(C260,Sheet3!A$114:C$127,3,FALSE)</f>
        <v>1.0386066357541841</v>
      </c>
      <c r="CM260" s="4">
        <f t="shared" si="220"/>
        <v>1.5422145037825641</v>
      </c>
      <c r="CN260" s="4">
        <f t="shared" si="221"/>
        <v>2.1952560727635473</v>
      </c>
      <c r="CO260" s="4">
        <f t="shared" si="222"/>
        <v>2.01316675365115E-3</v>
      </c>
      <c r="CP260" s="4">
        <f t="shared" si="223"/>
        <v>2.1351521486938418</v>
      </c>
      <c r="CR260">
        <v>1117</v>
      </c>
      <c r="CS260">
        <v>7.0184017990692009</v>
      </c>
      <c r="CT260">
        <v>6.9319334020000003</v>
      </c>
      <c r="CU260" s="3">
        <f t="shared" si="224"/>
        <v>1.0105615833015944</v>
      </c>
      <c r="CV260" s="3">
        <f>CS260/VLOOKUP(C260,Sheet3!A$130:C$143,3,FALSE)</f>
        <v>1.0207453301727056</v>
      </c>
      <c r="CX260" s="4">
        <f t="shared" si="225"/>
        <v>1.0622486289596058</v>
      </c>
      <c r="CY260" s="4">
        <f t="shared" si="226"/>
        <v>1.5613517257664626</v>
      </c>
      <c r="CZ260" s="4">
        <f t="shared" si="227"/>
        <v>-2.8632328268517526E-2</v>
      </c>
      <c r="DA260" s="4">
        <f t="shared" si="228"/>
        <v>1.7927451765528142</v>
      </c>
    </row>
    <row r="261" spans="1:105" x14ac:dyDescent="0.25">
      <c r="A261">
        <v>16218436</v>
      </c>
      <c r="B261" t="s">
        <v>940</v>
      </c>
      <c r="C261">
        <v>13</v>
      </c>
      <c r="D261">
        <v>104</v>
      </c>
      <c r="E261" s="3">
        <v>0.46668292700000003</v>
      </c>
      <c r="F261">
        <v>4.6443908991413725</v>
      </c>
      <c r="G261" s="3">
        <f t="shared" si="184"/>
        <v>0.64879259869773109</v>
      </c>
      <c r="H261" s="3">
        <f>F261/VLOOKUP(C261,Sheet3!A$66:C$79,3,FALSE)</f>
        <v>0.94629303402160159</v>
      </c>
      <c r="J261" s="4">
        <f t="shared" si="185"/>
        <v>0.24349159571369727</v>
      </c>
      <c r="K261" s="4">
        <f t="shared" si="186"/>
        <v>0.15300191462338489</v>
      </c>
      <c r="L261" s="4">
        <f t="shared" si="187"/>
        <v>-0.50744456746207256</v>
      </c>
      <c r="M261" s="4">
        <f t="shared" si="188"/>
        <v>0.15415067982725836</v>
      </c>
      <c r="O261">
        <v>155</v>
      </c>
      <c r="P261">
        <v>5.0434251169192468</v>
      </c>
      <c r="Q261">
        <v>13.454333800000001</v>
      </c>
      <c r="R261">
        <v>1.0387512858993424</v>
      </c>
      <c r="S261" s="3">
        <f t="shared" si="189"/>
        <v>0.7045352036471304</v>
      </c>
      <c r="T261" s="3">
        <f>P261/VLOOKUP(C261,Sheet3!A$82:C$95,3,FALSE)</f>
        <v>1.0075674027028196</v>
      </c>
      <c r="V261" s="4">
        <f t="shared" si="190"/>
        <v>0.85925087710507819</v>
      </c>
      <c r="W261" s="4">
        <f t="shared" si="191"/>
        <v>1.2289117526731881</v>
      </c>
      <c r="X261" s="4">
        <f t="shared" si="192"/>
        <v>-3.6835596265591866E-2</v>
      </c>
      <c r="Y261" s="4">
        <f t="shared" si="193"/>
        <v>0.28932545819551098</v>
      </c>
      <c r="AA261">
        <v>735</v>
      </c>
      <c r="AB261">
        <v>6.5998704992128365</v>
      </c>
      <c r="AC261">
        <v>4.3984875109999999</v>
      </c>
      <c r="AD261" s="3">
        <f t="shared" si="194"/>
        <v>0.92196096866962873</v>
      </c>
      <c r="AE261" t="s">
        <v>940</v>
      </c>
      <c r="AF261">
        <v>2.5381299583756194</v>
      </c>
      <c r="AG261" s="3">
        <f>AB261/VLOOKUP(C261,Sheet3!A$2:C$15,3,FALSE)</f>
        <v>1.1028026401478725</v>
      </c>
      <c r="AI261" s="4">
        <f t="shared" si="195"/>
        <v>2.9545867163337558</v>
      </c>
      <c r="AJ261" s="4">
        <f t="shared" si="196"/>
        <v>2.8622008809294686</v>
      </c>
      <c r="AK261" s="4">
        <f t="shared" si="197"/>
        <v>0.44071981061556492</v>
      </c>
      <c r="AL261" s="4">
        <f t="shared" si="198"/>
        <v>2.578838469622204</v>
      </c>
      <c r="AM261" s="3">
        <f t="shared" si="199"/>
        <v>5.2100188283960243E-2</v>
      </c>
      <c r="AN261" s="3">
        <f t="shared" ref="AN261:AN324" si="229">AN260+AN$2</f>
        <v>0.25615763546798143</v>
      </c>
      <c r="AO261" s="3">
        <f t="shared" si="200"/>
        <v>0.95866902738717308</v>
      </c>
      <c r="AP261">
        <v>1285</v>
      </c>
      <c r="AQ261">
        <v>7.1585139973293206</v>
      </c>
      <c r="AR261">
        <v>3.9814233840000002</v>
      </c>
      <c r="AS261">
        <v>0.8040727235135352</v>
      </c>
      <c r="AT261" s="3">
        <f>AQ261/VLOOKUP(C261,Sheet3!A$34:C$47,3,FALSE)</f>
        <v>1.0064561418455571</v>
      </c>
      <c r="AV261" s="4">
        <f t="shared" si="201"/>
        <v>0.77968795460549722</v>
      </c>
      <c r="AW261" s="4">
        <f t="shared" si="202"/>
        <v>1.6703704634292578</v>
      </c>
      <c r="AX261" s="4">
        <f t="shared" si="203"/>
        <v>-5.8906023023969731E-2</v>
      </c>
      <c r="AZ261">
        <v>453</v>
      </c>
      <c r="BA261">
        <v>6.1158921254830343</v>
      </c>
      <c r="BB261">
        <v>1.763040988</v>
      </c>
      <c r="BC261" s="3">
        <f t="shared" si="204"/>
        <v>0.85435219205616353</v>
      </c>
      <c r="BD261" s="3">
        <f>BA261/VLOOKUP(C261,Sheet3!A$50:C$63,3,FALSE)</f>
        <v>0.95125742224675314</v>
      </c>
      <c r="BF261" s="4">
        <f t="shared" si="205"/>
        <v>0.49925535749553912</v>
      </c>
      <c r="BG261" s="4">
        <f t="shared" si="206"/>
        <v>0.57350490009608979</v>
      </c>
      <c r="BH261" s="4">
        <f t="shared" si="207"/>
        <v>-6.1117307309309143E-2</v>
      </c>
      <c r="BI261" s="4">
        <f t="shared" si="208"/>
        <v>0.55617344374444988</v>
      </c>
      <c r="BK261">
        <v>1076</v>
      </c>
      <c r="BL261">
        <v>6.9810057407217299</v>
      </c>
      <c r="BM261">
        <v>1.0814907949999999</v>
      </c>
      <c r="BN261" s="3">
        <f t="shared" si="209"/>
        <v>0.97520319766451313</v>
      </c>
      <c r="BO261" s="3">
        <f>BL261/VLOOKUP(C261,Sheet3!A$18:C$31,3,FALSE)</f>
        <v>1.0168164793170313</v>
      </c>
      <c r="BQ261" s="4">
        <f t="shared" si="210"/>
        <v>1.1851952857659585</v>
      </c>
      <c r="BR261" s="4">
        <f t="shared" si="211"/>
        <v>2.1351521486938418</v>
      </c>
      <c r="BS261" s="4">
        <f t="shared" si="212"/>
        <v>3.0130819681870247E-2</v>
      </c>
      <c r="BT261" s="4">
        <f t="shared" si="213"/>
        <v>0.31329464830850723</v>
      </c>
      <c r="BV261">
        <v>840</v>
      </c>
      <c r="BW261">
        <v>6.7334018918373593</v>
      </c>
      <c r="BX261">
        <v>1.76403439</v>
      </c>
      <c r="BY261" s="3">
        <f t="shared" si="214"/>
        <v>0.94061447590232261</v>
      </c>
      <c r="BZ261" s="3">
        <f>BW261/VLOOKUP(C261,Sheet3!A$98:C$111,3,FALSE)</f>
        <v>1.0136518526955354</v>
      </c>
      <c r="CB261" s="4">
        <f t="shared" si="215"/>
        <v>0.85954742412316931</v>
      </c>
      <c r="CC261" s="4">
        <f t="shared" si="216"/>
        <v>1.1055327315126835</v>
      </c>
      <c r="CD261" s="4">
        <f t="shared" si="217"/>
        <v>-3.0267789992779414E-2</v>
      </c>
      <c r="CE261" s="4">
        <f t="shared" si="218"/>
        <v>1.1326837205786342</v>
      </c>
      <c r="CG261">
        <v>3988</v>
      </c>
      <c r="CH261">
        <v>8.291045131081729</v>
      </c>
      <c r="CI261">
        <v>5.3340248780000001</v>
      </c>
      <c r="CJ261" s="3">
        <f t="shared" si="219"/>
        <v>1.1582075741103433</v>
      </c>
      <c r="CK261" s="3">
        <f>CH261/VLOOKUP(C261,Sheet3!A$114:C$127,3,FALSE)</f>
        <v>1.0261091915668032</v>
      </c>
      <c r="CM261" s="4">
        <f t="shared" si="220"/>
        <v>1.2264612085718269</v>
      </c>
      <c r="CN261" s="4">
        <f t="shared" si="221"/>
        <v>1.7352580856351327</v>
      </c>
      <c r="CO261" s="4">
        <f t="shared" si="222"/>
        <v>2.3138485094131075E-2</v>
      </c>
      <c r="CP261" s="4">
        <f t="shared" si="223"/>
        <v>1.1700712526502546</v>
      </c>
      <c r="CR261">
        <v>925</v>
      </c>
      <c r="CS261">
        <v>6.8297937375124249</v>
      </c>
      <c r="CT261">
        <v>5.5010681540000004</v>
      </c>
      <c r="CU261" s="3">
        <f t="shared" si="224"/>
        <v>0.95407981880882908</v>
      </c>
      <c r="CV261" s="3">
        <f>CS261/VLOOKUP(C261,Sheet3!A$130:C$143,3,FALSE)</f>
        <v>0.96181552190990671</v>
      </c>
      <c r="CX261" s="4">
        <f t="shared" si="225"/>
        <v>0.27983096451559919</v>
      </c>
      <c r="CY261" s="4">
        <f t="shared" si="226"/>
        <v>0.13029946400507841</v>
      </c>
      <c r="CZ261" s="4">
        <f t="shared" si="227"/>
        <v>-4.7945825448808592E-2</v>
      </c>
      <c r="DA261" s="4">
        <f t="shared" si="228"/>
        <v>0.4228568508200336</v>
      </c>
    </row>
    <row r="262" spans="1:105" x14ac:dyDescent="0.25">
      <c r="A262">
        <v>16218467</v>
      </c>
      <c r="B262" t="s">
        <v>940</v>
      </c>
      <c r="C262">
        <v>13</v>
      </c>
      <c r="D262">
        <v>173</v>
      </c>
      <c r="E262" s="3">
        <v>2.6919901049999999</v>
      </c>
      <c r="F262">
        <v>5.1532915944977793</v>
      </c>
      <c r="G262" s="3">
        <f t="shared" si="184"/>
        <v>0.71221155978892881</v>
      </c>
      <c r="H262" s="3">
        <f>F262/VLOOKUP(C262,Sheet3!A$66:C$79,3,FALSE)</f>
        <v>1.0499813741037309</v>
      </c>
      <c r="J262" s="4">
        <f t="shared" si="185"/>
        <v>1.4829497888544785</v>
      </c>
      <c r="K262" s="4">
        <f t="shared" si="186"/>
        <v>1.8987633706296112</v>
      </c>
      <c r="L262" s="4">
        <f t="shared" si="187"/>
        <v>0.35171472453256214</v>
      </c>
      <c r="M262" s="4">
        <f t="shared" si="188"/>
        <v>0.62369464461994517</v>
      </c>
      <c r="O262">
        <v>132</v>
      </c>
      <c r="P262">
        <v>4.8828019225863706</v>
      </c>
      <c r="Q262">
        <v>0</v>
      </c>
      <c r="R262">
        <v>0.12257434484558351</v>
      </c>
      <c r="S262" s="3">
        <f t="shared" si="189"/>
        <v>0.6748284877065126</v>
      </c>
      <c r="T262" s="3">
        <f>P262/VLOOKUP(C262,Sheet3!A$82:C$95,3,FALSE)</f>
        <v>0.97547835786206571</v>
      </c>
      <c r="V262" s="4">
        <f t="shared" si="190"/>
        <v>0.33357332344407659</v>
      </c>
      <c r="W262" s="4">
        <f t="shared" si="191"/>
        <v>0.17623176290251352</v>
      </c>
      <c r="X262" s="4">
        <f t="shared" si="192"/>
        <v>-5.4029757575440443E-2</v>
      </c>
      <c r="Y262" s="4">
        <f t="shared" si="193"/>
        <v>0.12024912815157693</v>
      </c>
      <c r="AA262">
        <v>449</v>
      </c>
      <c r="AB262">
        <v>6.1070228877422545</v>
      </c>
      <c r="AC262">
        <v>2.0763651730000001</v>
      </c>
      <c r="AD262" s="3">
        <f t="shared" si="194"/>
        <v>0.84402215880614939</v>
      </c>
      <c r="AE262" t="s">
        <v>940</v>
      </c>
      <c r="AF262">
        <v>0.96939032082017551</v>
      </c>
      <c r="AG262" s="3">
        <f>AB262/VLOOKUP(C262,Sheet3!A$2:C$15,3,FALSE)</f>
        <v>1.0204504716946954</v>
      </c>
      <c r="AI262" s="4">
        <f t="shared" si="195"/>
        <v>1.0110583061779188</v>
      </c>
      <c r="AJ262" s="4">
        <f t="shared" si="196"/>
        <v>1.4420049681338964</v>
      </c>
      <c r="AK262" s="4">
        <f t="shared" si="197"/>
        <v>6.8436599935130613E-2</v>
      </c>
      <c r="AL262" s="4">
        <f t="shared" si="198"/>
        <v>0.78491683738965368</v>
      </c>
      <c r="AM262" s="3">
        <f t="shared" si="199"/>
        <v>0.36383372826820182</v>
      </c>
      <c r="AN262" s="3">
        <f t="shared" si="229"/>
        <v>0.25714285714285828</v>
      </c>
      <c r="AO262" s="3">
        <f t="shared" si="200"/>
        <v>0.95885339358943511</v>
      </c>
      <c r="AP262">
        <v>1388</v>
      </c>
      <c r="AQ262">
        <v>7.2356191410667501</v>
      </c>
      <c r="AR262">
        <v>4.8668110389999999</v>
      </c>
      <c r="AS262">
        <v>0.9827848425204192</v>
      </c>
      <c r="AT262" s="3">
        <f>AQ262/VLOOKUP(C262,Sheet3!A$34:C$47,3,FALSE)</f>
        <v>1.0172967919457556</v>
      </c>
      <c r="AV262" s="4">
        <f t="shared" si="201"/>
        <v>0.89443689835566698</v>
      </c>
      <c r="AW262" s="4">
        <f t="shared" si="202"/>
        <v>2.002662965647763</v>
      </c>
      <c r="AX262" s="4">
        <f t="shared" si="203"/>
        <v>-5.6291023779202747E-2</v>
      </c>
      <c r="AZ262">
        <v>1593</v>
      </c>
      <c r="BA262">
        <v>7.3733743099100488</v>
      </c>
      <c r="BB262">
        <v>9.9587438450000008</v>
      </c>
      <c r="BC262" s="3">
        <f t="shared" si="204"/>
        <v>1.0190384770339072</v>
      </c>
      <c r="BD262" s="3">
        <f>BA262/VLOOKUP(C262,Sheet3!A$50:C$63,3,FALSE)</f>
        <v>1.1468444660886656</v>
      </c>
      <c r="BF262" s="4">
        <f t="shared" si="205"/>
        <v>1.786774649808343</v>
      </c>
      <c r="BG262" s="4">
        <f t="shared" si="206"/>
        <v>2.5159246442116343</v>
      </c>
      <c r="BH262" s="4">
        <f t="shared" si="207"/>
        <v>-5.3817022987684975E-2</v>
      </c>
      <c r="BI262" s="4">
        <f t="shared" si="208"/>
        <v>2.6885373868786284</v>
      </c>
      <c r="BK262">
        <v>956</v>
      </c>
      <c r="BL262">
        <v>6.8627579130514009</v>
      </c>
      <c r="BM262">
        <v>0.60422229100000002</v>
      </c>
      <c r="BN262" s="3">
        <f t="shared" si="209"/>
        <v>0.94846864922738616</v>
      </c>
      <c r="BO262" s="3">
        <f>BL262/VLOOKUP(C262,Sheet3!A$18:C$31,3,FALSE)</f>
        <v>0.99959312436156034</v>
      </c>
      <c r="BQ262" s="4">
        <f t="shared" si="210"/>
        <v>0.6924509963291684</v>
      </c>
      <c r="BR262" s="4">
        <f t="shared" si="211"/>
        <v>0.95138205168542522</v>
      </c>
      <c r="BS262" s="4">
        <f t="shared" si="212"/>
        <v>-3.1738854676155073E-2</v>
      </c>
      <c r="BT262" s="4">
        <f t="shared" si="213"/>
        <v>0.11139951287459442</v>
      </c>
      <c r="BV262">
        <v>844</v>
      </c>
      <c r="BW262">
        <v>6.7381524945959574</v>
      </c>
      <c r="BX262">
        <v>1.775516965</v>
      </c>
      <c r="BY262" s="3">
        <f t="shared" si="214"/>
        <v>0.93124753572954766</v>
      </c>
      <c r="BZ262" s="3">
        <f>BW262/VLOOKUP(C262,Sheet3!A$98:C$111,3,FALSE)</f>
        <v>1.0143670123377233</v>
      </c>
      <c r="CB262" s="4">
        <f t="shared" si="215"/>
        <v>0.86757946916150341</v>
      </c>
      <c r="CC262" s="4">
        <f t="shared" si="216"/>
        <v>1.1115028984991873</v>
      </c>
      <c r="CD262" s="4">
        <f t="shared" si="217"/>
        <v>-2.9957872881319771E-2</v>
      </c>
      <c r="CE262" s="4">
        <f t="shared" si="218"/>
        <v>1.0091408858376176</v>
      </c>
      <c r="CG262">
        <v>3210</v>
      </c>
      <c r="CH262">
        <v>8.0740262161240608</v>
      </c>
      <c r="CI262">
        <v>4.0201881090000002</v>
      </c>
      <c r="CJ262" s="3">
        <f t="shared" si="219"/>
        <v>1.1158721954143243</v>
      </c>
      <c r="CK262" s="3">
        <f>CH262/VLOOKUP(C262,Sheet3!A$114:C$127,3,FALSE)</f>
        <v>0.99925068339789846</v>
      </c>
      <c r="CM262" s="4">
        <f t="shared" si="220"/>
        <v>0.69402050659031833</v>
      </c>
      <c r="CN262" s="4">
        <f t="shared" si="221"/>
        <v>0.8067517659928537</v>
      </c>
      <c r="CO262" s="4">
        <f t="shared" si="222"/>
        <v>-3.1242227774510124E-2</v>
      </c>
      <c r="CP262" s="4">
        <f t="shared" si="223"/>
        <v>0.44413424926731854</v>
      </c>
      <c r="CR262">
        <v>1327</v>
      </c>
      <c r="CS262">
        <v>7.1906760343322071</v>
      </c>
      <c r="CT262">
        <v>8.6857922110000008</v>
      </c>
      <c r="CU262" s="3">
        <f t="shared" si="224"/>
        <v>0.99378863012849006</v>
      </c>
      <c r="CV262" s="3">
        <f>CS262/VLOOKUP(C262,Sheet3!A$130:C$143,3,FALSE)</f>
        <v>1.0126372901804941</v>
      </c>
      <c r="CX262" s="4">
        <f t="shared" si="225"/>
        <v>0.91262653035589003</v>
      </c>
      <c r="CY262" s="4">
        <f t="shared" si="226"/>
        <v>1.2255504049704833</v>
      </c>
      <c r="CZ262" s="4">
        <f t="shared" si="227"/>
        <v>-4.9591366737139373E-3</v>
      </c>
      <c r="DA262" s="4">
        <f t="shared" si="228"/>
        <v>1.2188614168196865</v>
      </c>
    </row>
    <row r="263" spans="1:105" x14ac:dyDescent="0.25">
      <c r="A263">
        <v>16218475</v>
      </c>
      <c r="B263" t="s">
        <v>940</v>
      </c>
      <c r="C263">
        <v>13</v>
      </c>
      <c r="D263">
        <v>117</v>
      </c>
      <c r="E263" s="3">
        <v>0.89734004300000003</v>
      </c>
      <c r="F263">
        <v>4.7621739347977563</v>
      </c>
      <c r="G263" s="3">
        <f t="shared" si="184"/>
        <v>0.67415609849335389</v>
      </c>
      <c r="H263" s="3">
        <f>F263/VLOOKUP(C263,Sheet3!A$66:C$79,3,FALSE)</f>
        <v>0.97029128666397924</v>
      </c>
      <c r="J263" s="4">
        <f t="shared" si="185"/>
        <v>0.41097556293909315</v>
      </c>
      <c r="K263" s="4">
        <f t="shared" si="186"/>
        <v>0.44259932954923475</v>
      </c>
      <c r="L263" s="4">
        <f t="shared" si="187"/>
        <v>-0.34117401095959804</v>
      </c>
      <c r="M263" s="4">
        <f t="shared" si="188"/>
        <v>0.29990756752604786</v>
      </c>
      <c r="O263">
        <v>130</v>
      </c>
      <c r="P263">
        <v>4.8675344504555822</v>
      </c>
      <c r="Q263">
        <v>0</v>
      </c>
      <c r="R263">
        <v>9.2700203256535815E-2</v>
      </c>
      <c r="S263" s="3">
        <f t="shared" si="189"/>
        <v>0.68907143656030423</v>
      </c>
      <c r="T263" s="3">
        <f>P263/VLOOKUP(C263,Sheet3!A$82:C$95,3,FALSE)</f>
        <v>0.97242824670069439</v>
      </c>
      <c r="V263" s="4">
        <f t="shared" si="190"/>
        <v>0.30009627440623116</v>
      </c>
      <c r="W263" s="4">
        <f t="shared" si="191"/>
        <v>0.13931869087192766</v>
      </c>
      <c r="X263" s="4">
        <f t="shared" si="192"/>
        <v>-5.4029757575440443E-2</v>
      </c>
      <c r="Y263" s="4">
        <f t="shared" si="193"/>
        <v>0.17858470516454036</v>
      </c>
      <c r="AA263">
        <v>379</v>
      </c>
      <c r="AB263">
        <v>5.9375362050824263</v>
      </c>
      <c r="AC263">
        <v>1.506640628</v>
      </c>
      <c r="AD263" s="3">
        <f t="shared" si="194"/>
        <v>0.84054599800151941</v>
      </c>
      <c r="AE263" t="s">
        <v>940</v>
      </c>
      <c r="AF263">
        <v>0.62671680646210337</v>
      </c>
      <c r="AG263" s="3">
        <f>AB263/VLOOKUP(C263,Sheet3!A$2:C$15,3,FALSE)</f>
        <v>0.99213016432965595</v>
      </c>
      <c r="AI263" s="4">
        <f t="shared" si="195"/>
        <v>0.61168583127017873</v>
      </c>
      <c r="AJ263" s="4">
        <f t="shared" si="196"/>
        <v>0.7870790003941488</v>
      </c>
      <c r="AK263" s="4">
        <f t="shared" si="197"/>
        <v>-2.2901775888223466E-2</v>
      </c>
      <c r="AL263" s="4">
        <f t="shared" si="198"/>
        <v>0.69610722218842214</v>
      </c>
      <c r="AM263" s="3">
        <f t="shared" si="199"/>
        <v>0.54243564286397583</v>
      </c>
      <c r="AN263" s="3">
        <f t="shared" si="229"/>
        <v>0.25812807881773514</v>
      </c>
      <c r="AO263" s="3">
        <f t="shared" si="200"/>
        <v>0.95903741649384056</v>
      </c>
      <c r="AP263">
        <v>1169</v>
      </c>
      <c r="AQ263">
        <v>7.063903961472068</v>
      </c>
      <c r="AR263">
        <v>2.98062535</v>
      </c>
      <c r="AS263">
        <v>0.61554887998432206</v>
      </c>
      <c r="AT263" s="3">
        <f>AQ263/VLOOKUP(C263,Sheet3!A$34:C$47,3,FALSE)</f>
        <v>0.99315437953786512</v>
      </c>
      <c r="AV263" s="4">
        <f t="shared" si="201"/>
        <v>0.65227630480478049</v>
      </c>
      <c r="AW263" s="4">
        <f t="shared" si="202"/>
        <v>1.0365398600257321</v>
      </c>
      <c r="AX263" s="4">
        <f t="shared" si="203"/>
        <v>-6.1861887710240156E-2</v>
      </c>
      <c r="AZ263">
        <v>586</v>
      </c>
      <c r="BA263">
        <v>6.3733197895770122</v>
      </c>
      <c r="BB263">
        <v>2.713807181</v>
      </c>
      <c r="BC263" s="3">
        <f t="shared" si="204"/>
        <v>0.90223760463595781</v>
      </c>
      <c r="BD263" s="3">
        <f>BA263/VLOOKUP(C263,Sheet3!A$50:C$63,3,FALSE)</f>
        <v>0.99129736591101447</v>
      </c>
      <c r="BF263" s="4">
        <f t="shared" si="205"/>
        <v>0.6886633865710553</v>
      </c>
      <c r="BG263" s="4">
        <f t="shared" si="206"/>
        <v>1.0227465378933962</v>
      </c>
      <c r="BH263" s="4">
        <f t="shared" si="207"/>
        <v>-6.0270416730991025E-2</v>
      </c>
      <c r="BI263" s="4">
        <f t="shared" si="208"/>
        <v>1.1637421175986071</v>
      </c>
      <c r="BK263">
        <v>1061</v>
      </c>
      <c r="BL263">
        <v>6.9669671386139829</v>
      </c>
      <c r="BM263">
        <v>1.02240244</v>
      </c>
      <c r="BN263" s="3">
        <f t="shared" si="209"/>
        <v>0.98627716013881306</v>
      </c>
      <c r="BO263" s="3">
        <f>BL263/VLOOKUP(C263,Sheet3!A$18:C$31,3,FALSE)</f>
        <v>1.0147716905716984</v>
      </c>
      <c r="BQ263" s="4">
        <f t="shared" si="210"/>
        <v>1.1175483049160788</v>
      </c>
      <c r="BR263" s="4">
        <f t="shared" si="211"/>
        <v>2.055109441020305</v>
      </c>
      <c r="BS263" s="4">
        <f t="shared" si="212"/>
        <v>2.2471028072823716E-2</v>
      </c>
      <c r="BT263" s="4">
        <f t="shared" si="213"/>
        <v>0.56134141390289249</v>
      </c>
      <c r="BV263">
        <v>616</v>
      </c>
      <c r="BW263">
        <v>6.4232469635335194</v>
      </c>
      <c r="BX263">
        <v>1.120254785</v>
      </c>
      <c r="BY263" s="3">
        <f t="shared" si="214"/>
        <v>0.90930553396070801</v>
      </c>
      <c r="BZ263" s="3">
        <f>BW263/VLOOKUP(C263,Sheet3!A$98:C$111,3,FALSE)</f>
        <v>0.96696087497757688</v>
      </c>
      <c r="CB263" s="4">
        <f t="shared" si="215"/>
        <v>0.43330311198813815</v>
      </c>
      <c r="CC263" s="4">
        <f t="shared" si="216"/>
        <v>0.42586890129002525</v>
      </c>
      <c r="CD263" s="4">
        <f t="shared" si="217"/>
        <v>-4.764353677416145E-2</v>
      </c>
      <c r="CE263" s="4">
        <f t="shared" si="218"/>
        <v>0.64788187023394894</v>
      </c>
      <c r="CG263">
        <v>5454</v>
      </c>
      <c r="CH263">
        <v>8.6041045634055333</v>
      </c>
      <c r="CI263">
        <v>7.7892157529999997</v>
      </c>
      <c r="CJ263" s="3">
        <f t="shared" si="219"/>
        <v>1.2180381571343586</v>
      </c>
      <c r="CK263" s="3">
        <f>CH263/VLOOKUP(C263,Sheet3!A$114:C$127,3,FALSE)</f>
        <v>1.0648537835857144</v>
      </c>
      <c r="CM263" s="4">
        <f t="shared" si="220"/>
        <v>2.3528554314529644</v>
      </c>
      <c r="CN263" s="4">
        <f t="shared" si="221"/>
        <v>3.1849742731925192</v>
      </c>
      <c r="CO263" s="4">
        <f t="shared" si="222"/>
        <v>0.12476072094669072</v>
      </c>
      <c r="CP263" s="4">
        <f t="shared" si="223"/>
        <v>2.8622008809294686</v>
      </c>
      <c r="CR263">
        <v>900</v>
      </c>
      <c r="CS263">
        <v>6.8023947633243109</v>
      </c>
      <c r="CT263">
        <v>5.3027263769999999</v>
      </c>
      <c r="CU263" s="3">
        <f t="shared" si="224"/>
        <v>0.96297950827558243</v>
      </c>
      <c r="CV263" s="3">
        <f>CS263/VLOOKUP(C263,Sheet3!A$130:C$143,3,FALSE)</f>
        <v>0.95795702197984367</v>
      </c>
      <c r="CX263" s="4">
        <f t="shared" si="225"/>
        <v>0.25076948344039229</v>
      </c>
      <c r="CY263" s="4">
        <f t="shared" si="226"/>
        <v>9.9357769120200598E-2</v>
      </c>
      <c r="CZ263" s="4">
        <f t="shared" si="227"/>
        <v>-5.0622998128889943E-2</v>
      </c>
      <c r="DA263" s="4">
        <f t="shared" si="228"/>
        <v>0.54252135457612261</v>
      </c>
    </row>
    <row r="264" spans="1:105" x14ac:dyDescent="0.25">
      <c r="A264">
        <v>16218489</v>
      </c>
      <c r="B264" t="s">
        <v>940</v>
      </c>
      <c r="C264">
        <v>13</v>
      </c>
      <c r="D264">
        <v>158</v>
      </c>
      <c r="E264" s="3">
        <v>2.217261111</v>
      </c>
      <c r="F264">
        <v>5.0625950330269669</v>
      </c>
      <c r="G264" s="3">
        <f t="shared" si="184"/>
        <v>0.72529225700938782</v>
      </c>
      <c r="H264" s="3">
        <f>F264/VLOOKUP(C264,Sheet3!A$66:C$79,3,FALSE)</f>
        <v>1.0315019811772206</v>
      </c>
      <c r="J264" s="4">
        <f t="shared" si="185"/>
        <v>1.1567025232325208</v>
      </c>
      <c r="K264" s="4">
        <f t="shared" si="186"/>
        <v>1.5613517257664626</v>
      </c>
      <c r="L264" s="4">
        <f t="shared" si="187"/>
        <v>0.1684286459153452</v>
      </c>
      <c r="M264" s="4">
        <f t="shared" si="188"/>
        <v>0.77204112302960837</v>
      </c>
      <c r="O264">
        <v>154</v>
      </c>
      <c r="P264">
        <v>5.0369526024136295</v>
      </c>
      <c r="Q264">
        <v>12.643401150000001</v>
      </c>
      <c r="R264">
        <v>0.97420575596355019</v>
      </c>
      <c r="S264" s="3">
        <f t="shared" si="189"/>
        <v>0.72161859631691216</v>
      </c>
      <c r="T264" s="3">
        <f>P264/VLOOKUP(C264,Sheet3!A$82:C$95,3,FALSE)</f>
        <v>1.006274334107927</v>
      </c>
      <c r="V264" s="4">
        <f t="shared" si="190"/>
        <v>0.83135080125632077</v>
      </c>
      <c r="W264" s="4">
        <f t="shared" si="191"/>
        <v>1.1700712526502546</v>
      </c>
      <c r="X264" s="4">
        <f t="shared" si="192"/>
        <v>-3.7871939424814136E-2</v>
      </c>
      <c r="Y264" s="4">
        <f t="shared" si="193"/>
        <v>0.47059493703866184</v>
      </c>
      <c r="AA264">
        <v>419</v>
      </c>
      <c r="AB264">
        <v>6.0378709199221374</v>
      </c>
      <c r="AC264">
        <v>1.8322905030000001</v>
      </c>
      <c r="AD264" s="3">
        <f t="shared" si="194"/>
        <v>0.86501507595864413</v>
      </c>
      <c r="AE264" t="s">
        <v>940</v>
      </c>
      <c r="AF264">
        <v>0.81799203428882994</v>
      </c>
      <c r="AG264" s="3">
        <f>AB264/VLOOKUP(C264,Sheet3!A$2:C$15,3,FALSE)</f>
        <v>1.0088955521409646</v>
      </c>
      <c r="AI264" s="4">
        <f t="shared" si="195"/>
        <v>0.83244283966123267</v>
      </c>
      <c r="AJ264" s="4">
        <f t="shared" si="196"/>
        <v>1.205616190069666</v>
      </c>
      <c r="AK264" s="4">
        <f t="shared" si="197"/>
        <v>2.9306490247788416E-2</v>
      </c>
      <c r="AL264" s="4">
        <f t="shared" si="198"/>
        <v>1.2666520806560351</v>
      </c>
      <c r="AM264" s="3">
        <f t="shared" si="199"/>
        <v>0.43498538782644158</v>
      </c>
      <c r="AN264" s="3">
        <f t="shared" si="229"/>
        <v>0.259113300492612</v>
      </c>
      <c r="AO264" s="3">
        <f t="shared" si="200"/>
        <v>0.95922109912586151</v>
      </c>
      <c r="AP264">
        <v>1075</v>
      </c>
      <c r="AQ264">
        <v>6.9800759405617629</v>
      </c>
      <c r="AR264">
        <v>2.1658962700000002</v>
      </c>
      <c r="AS264">
        <v>0.47542622533683893</v>
      </c>
      <c r="AT264" s="3">
        <f>AQ264/VLOOKUP(C264,Sheet3!A$34:C$47,3,FALSE)</f>
        <v>0.98136852195130309</v>
      </c>
      <c r="AV264" s="4">
        <f t="shared" si="201"/>
        <v>0.55138579664987575</v>
      </c>
      <c r="AW264" s="4">
        <f t="shared" si="202"/>
        <v>0.5787634573495567</v>
      </c>
      <c r="AX264" s="4">
        <f t="shared" si="203"/>
        <v>-6.4268196310612147E-2</v>
      </c>
      <c r="AZ264">
        <v>294</v>
      </c>
      <c r="BA264">
        <v>5.6835797673386814</v>
      </c>
      <c r="BB264">
        <v>0.63116127499999997</v>
      </c>
      <c r="BC264" s="3">
        <f t="shared" si="204"/>
        <v>0.81425758340406562</v>
      </c>
      <c r="BD264" s="3">
        <f>BA264/VLOOKUP(C264,Sheet3!A$50:C$63,3,FALSE)</f>
        <v>0.88401615458274363</v>
      </c>
      <c r="BF264" s="4">
        <f t="shared" si="205"/>
        <v>0.26277100154131539</v>
      </c>
      <c r="BG264" s="4">
        <f t="shared" si="206"/>
        <v>7.2517725330387001E-2</v>
      </c>
      <c r="BH264" s="4">
        <f t="shared" si="207"/>
        <v>-6.2125523915859349E-2</v>
      </c>
      <c r="BI264" s="4">
        <f t="shared" si="208"/>
        <v>0.19521216662503224</v>
      </c>
      <c r="BK264">
        <v>990</v>
      </c>
      <c r="BL264">
        <v>6.8977049431286357</v>
      </c>
      <c r="BM264">
        <v>0.74064061199999998</v>
      </c>
      <c r="BN264" s="3">
        <f t="shared" si="209"/>
        <v>0.98819912589281977</v>
      </c>
      <c r="BO264" s="3">
        <f>BL264/VLOOKUP(C264,Sheet3!A$18:C$31,3,FALSE)</f>
        <v>1.0046833244567184</v>
      </c>
      <c r="BQ264" s="4">
        <f t="shared" si="210"/>
        <v>0.82025346898707863</v>
      </c>
      <c r="BR264" s="4">
        <f t="shared" si="211"/>
        <v>1.2289117526731881</v>
      </c>
      <c r="BS264" s="4">
        <f t="shared" si="212"/>
        <v>-1.4054559513156916E-2</v>
      </c>
      <c r="BT264" s="4">
        <f t="shared" si="213"/>
        <v>0.63292832056689063</v>
      </c>
      <c r="BV264">
        <v>786</v>
      </c>
      <c r="BW264">
        <v>6.6669567924292066</v>
      </c>
      <c r="BX264">
        <v>1.608978386</v>
      </c>
      <c r="BY264" s="3">
        <f t="shared" si="214"/>
        <v>0.95514101124416184</v>
      </c>
      <c r="BZ264" s="3">
        <f>BW264/VLOOKUP(C264,Sheet3!A$98:C$111,3,FALSE)</f>
        <v>1.00364915284195</v>
      </c>
      <c r="CB264" s="4">
        <f t="shared" si="215"/>
        <v>0.75209973301668498</v>
      </c>
      <c r="CC264" s="4">
        <f t="shared" si="216"/>
        <v>0.94122968022140718</v>
      </c>
      <c r="CD264" s="4">
        <f t="shared" si="217"/>
        <v>-3.4452784114233387E-2</v>
      </c>
      <c r="CE264" s="4">
        <f t="shared" si="218"/>
        <v>1.3696843065542703</v>
      </c>
      <c r="CG264">
        <v>4197</v>
      </c>
      <c r="CH264">
        <v>8.3421252633335907</v>
      </c>
      <c r="CI264">
        <v>5.6855068339999999</v>
      </c>
      <c r="CJ264" s="3">
        <f t="shared" si="219"/>
        <v>1.1951338831225107</v>
      </c>
      <c r="CK264" s="3">
        <f>CH264/VLOOKUP(C264,Sheet3!A$114:C$127,3,FALSE)</f>
        <v>1.032430926930852</v>
      </c>
      <c r="CM264" s="4">
        <f t="shared" si="220"/>
        <v>1.3806192840022182</v>
      </c>
      <c r="CN264" s="4">
        <f t="shared" si="221"/>
        <v>1.9810014688665833</v>
      </c>
      <c r="CO264" s="4">
        <f t="shared" si="222"/>
        <v>3.7686593183914922E-2</v>
      </c>
      <c r="CP264" s="4">
        <f t="shared" si="223"/>
        <v>2.0863619845244097</v>
      </c>
      <c r="CR264">
        <v>1113</v>
      </c>
      <c r="CS264">
        <v>7.014814351275545</v>
      </c>
      <c r="CT264">
        <v>6.9914302719999997</v>
      </c>
      <c r="CU264" s="3">
        <f t="shared" si="224"/>
        <v>1.004976795526237</v>
      </c>
      <c r="CV264" s="3">
        <f>CS264/VLOOKUP(C264,Sheet3!A$130:C$143,3,FALSE)</f>
        <v>0.98787131583721832</v>
      </c>
      <c r="CX264" s="4">
        <f t="shared" si="225"/>
        <v>0.54208335958291454</v>
      </c>
      <c r="CY264" s="4">
        <f t="shared" si="226"/>
        <v>0.54421770782430101</v>
      </c>
      <c r="CZ264" s="4">
        <f t="shared" si="227"/>
        <v>-2.7829252903742763E-2</v>
      </c>
      <c r="DA264" s="4">
        <f t="shared" si="228"/>
        <v>1.575536360758419</v>
      </c>
    </row>
    <row r="265" spans="1:105" x14ac:dyDescent="0.25">
      <c r="A265">
        <v>16218502</v>
      </c>
      <c r="B265" t="s">
        <v>940</v>
      </c>
      <c r="C265">
        <v>13</v>
      </c>
      <c r="D265">
        <v>111</v>
      </c>
      <c r="E265" s="3">
        <v>0.699775272</v>
      </c>
      <c r="F265">
        <v>4.7095302013123339</v>
      </c>
      <c r="G265" s="3">
        <f t="shared" si="184"/>
        <v>0.64959704447451738</v>
      </c>
      <c r="H265" s="3">
        <f>F265/VLOOKUP(C265,Sheet3!A$66:C$79,3,FALSE)</f>
        <v>0.95956514423454786</v>
      </c>
      <c r="J265" s="4">
        <f t="shared" si="185"/>
        <v>0.32846346987846464</v>
      </c>
      <c r="K265" s="4">
        <f t="shared" si="186"/>
        <v>0.3039049079586682</v>
      </c>
      <c r="L265" s="4">
        <f t="shared" si="187"/>
        <v>-0.41745094497281415</v>
      </c>
      <c r="M265" s="4">
        <f t="shared" si="188"/>
        <v>0.15760491469534588</v>
      </c>
      <c r="O265">
        <v>143</v>
      </c>
      <c r="P265">
        <v>4.962844630259907</v>
      </c>
      <c r="Q265">
        <v>3.7858400209999998</v>
      </c>
      <c r="R265">
        <v>0.41675676246085214</v>
      </c>
      <c r="S265" s="3">
        <f t="shared" si="189"/>
        <v>0.6845373245732076</v>
      </c>
      <c r="T265" s="3">
        <f>P265/VLOOKUP(C265,Sheet3!A$82:C$95,3,FALSE)</f>
        <v>0.99146916196965007</v>
      </c>
      <c r="V265" s="4">
        <f t="shared" si="190"/>
        <v>0.55363945262835201</v>
      </c>
      <c r="W265" s="4">
        <f t="shared" si="191"/>
        <v>0.54761907164779133</v>
      </c>
      <c r="X265" s="4">
        <f t="shared" si="192"/>
        <v>-4.9191588329605733E-2</v>
      </c>
      <c r="Y265" s="4">
        <f t="shared" si="193"/>
        <v>0.16107112267183207</v>
      </c>
      <c r="AA265">
        <v>271</v>
      </c>
      <c r="AB265">
        <v>5.602118820879701</v>
      </c>
      <c r="AC265">
        <v>0.62562088100000002</v>
      </c>
      <c r="AD265" s="3">
        <f t="shared" si="194"/>
        <v>0.77271398064810437</v>
      </c>
      <c r="AE265" t="s">
        <v>940</v>
      </c>
      <c r="AF265">
        <v>0.20749961705865591</v>
      </c>
      <c r="AG265" s="3">
        <f>AB265/VLOOKUP(C265,Sheet3!A$2:C$15,3,FALSE)</f>
        <v>0.93608373479829221</v>
      </c>
      <c r="AI265" s="4">
        <f t="shared" si="195"/>
        <v>0.16350411102254744</v>
      </c>
      <c r="AJ265" s="4">
        <f t="shared" si="196"/>
        <v>4.1232587833352624E-2</v>
      </c>
      <c r="AK265" s="4">
        <f t="shared" si="197"/>
        <v>-0.16414707322622443</v>
      </c>
      <c r="AL265" s="4">
        <f t="shared" si="198"/>
        <v>6.512982893049736E-2</v>
      </c>
      <c r="AM265" s="3">
        <f t="shared" si="199"/>
        <v>0.84916300806613565</v>
      </c>
      <c r="AN265" s="3">
        <f t="shared" si="229"/>
        <v>0.26009852216748885</v>
      </c>
      <c r="AO265" s="3">
        <f t="shared" si="200"/>
        <v>0.95940444448062334</v>
      </c>
      <c r="AP265">
        <v>1408</v>
      </c>
      <c r="AQ265">
        <v>7.2499255367179876</v>
      </c>
      <c r="AR265">
        <v>5.038432555</v>
      </c>
      <c r="AS265">
        <v>1.0184944761602968</v>
      </c>
      <c r="AT265" s="3">
        <f>AQ265/VLOOKUP(C265,Sheet3!A$34:C$47,3,FALSE)</f>
        <v>1.0193082093678956</v>
      </c>
      <c r="AV265" s="4">
        <f t="shared" si="201"/>
        <v>0.9168231343509412</v>
      </c>
      <c r="AW265" s="4">
        <f t="shared" si="202"/>
        <v>2.0943301541735866</v>
      </c>
      <c r="AX265" s="4">
        <f t="shared" si="203"/>
        <v>-5.5784138312490697E-2</v>
      </c>
      <c r="AZ265">
        <v>856</v>
      </c>
      <c r="BA265">
        <v>6.752270376141742</v>
      </c>
      <c r="BB265">
        <v>4.6500681789999998</v>
      </c>
      <c r="BC265" s="3">
        <f t="shared" si="204"/>
        <v>0.93135720386977494</v>
      </c>
      <c r="BD265" s="3">
        <f>BA265/VLOOKUP(C265,Sheet3!A$50:C$63,3,FALSE)</f>
        <v>1.0502388172542212</v>
      </c>
      <c r="BF265" s="4">
        <f t="shared" si="205"/>
        <v>1.036795494007279</v>
      </c>
      <c r="BG265" s="4">
        <f t="shared" si="206"/>
        <v>1.6394401627378992</v>
      </c>
      <c r="BH265" s="4">
        <f t="shared" si="207"/>
        <v>-5.8545701224230209E-2</v>
      </c>
      <c r="BI265" s="4">
        <f t="shared" si="208"/>
        <v>1.5707857579998212</v>
      </c>
      <c r="BK265">
        <v>1060</v>
      </c>
      <c r="BL265">
        <v>6.9660241871061128</v>
      </c>
      <c r="BM265">
        <v>1.018458329</v>
      </c>
      <c r="BN265" s="3">
        <f t="shared" si="209"/>
        <v>0.96084079096067576</v>
      </c>
      <c r="BO265" s="3">
        <f>BL265/VLOOKUP(C265,Sheet3!A$18:C$31,3,FALSE)</f>
        <v>1.0146343452280602</v>
      </c>
      <c r="BQ265" s="4">
        <f t="shared" si="210"/>
        <v>1.1130954501392198</v>
      </c>
      <c r="BR265" s="4">
        <f t="shared" si="211"/>
        <v>2.0322947632541339</v>
      </c>
      <c r="BS265" s="4">
        <f t="shared" si="212"/>
        <v>2.1959741739959172E-2</v>
      </c>
      <c r="BT265" s="4">
        <f t="shared" si="213"/>
        <v>0.15760491469534588</v>
      </c>
      <c r="BV265">
        <v>396</v>
      </c>
      <c r="BW265">
        <v>5.9814142112544806</v>
      </c>
      <c r="BX265">
        <v>0.48583331099999999</v>
      </c>
      <c r="BY265" s="3">
        <f t="shared" si="214"/>
        <v>0.82503112355582109</v>
      </c>
      <c r="BZ265" s="3">
        <f>BW265/VLOOKUP(C265,Sheet3!A$98:C$111,3,FALSE)</f>
        <v>0.90044700945706724</v>
      </c>
      <c r="CB265" s="4">
        <f t="shared" si="215"/>
        <v>0.11540514696547696</v>
      </c>
      <c r="CC265" s="4">
        <f t="shared" si="216"/>
        <v>2.797385204240618E-2</v>
      </c>
      <c r="CD265" s="4">
        <f t="shared" si="217"/>
        <v>-6.4766705633937841E-2</v>
      </c>
      <c r="CE265" s="4">
        <f t="shared" si="218"/>
        <v>6.4078856684522401E-2</v>
      </c>
      <c r="CG265">
        <v>2584</v>
      </c>
      <c r="CH265">
        <v>7.8570938649024926</v>
      </c>
      <c r="CI265">
        <v>2.9551938500000001</v>
      </c>
      <c r="CJ265" s="3">
        <f t="shared" si="219"/>
        <v>1.0837482157726226</v>
      </c>
      <c r="CK265" s="3">
        <f>CH265/VLOOKUP(C265,Sheet3!A$114:C$127,3,FALSE)</f>
        <v>0.97240288845559697</v>
      </c>
      <c r="CM265" s="4">
        <f t="shared" si="220"/>
        <v>0.34359874464893941</v>
      </c>
      <c r="CN265" s="4">
        <f t="shared" si="221"/>
        <v>0.25441564305848452</v>
      </c>
      <c r="CO265" s="4">
        <f t="shared" si="222"/>
        <v>-7.5323158048299949E-2</v>
      </c>
      <c r="CP265" s="4">
        <f t="shared" si="223"/>
        <v>0.17623176290251352</v>
      </c>
      <c r="CR265">
        <v>1024</v>
      </c>
      <c r="CS265">
        <v>6.9314718055994531</v>
      </c>
      <c r="CT265">
        <v>6.2861295200000002</v>
      </c>
      <c r="CU265" s="3">
        <f t="shared" si="224"/>
        <v>0.95607489628608</v>
      </c>
      <c r="CV265" s="3">
        <f>CS265/VLOOKUP(C265,Sheet3!A$130:C$143,3,FALSE)</f>
        <v>0.97613448202531661</v>
      </c>
      <c r="CX265" s="4">
        <f t="shared" si="225"/>
        <v>0.40898667514437798</v>
      </c>
      <c r="CY265" s="4">
        <f t="shared" si="226"/>
        <v>0.32686337751457611</v>
      </c>
      <c r="CZ265" s="4">
        <f t="shared" si="227"/>
        <v>-3.734924376525061E-2</v>
      </c>
      <c r="DA265" s="4">
        <f t="shared" si="228"/>
        <v>0.44259932954923475</v>
      </c>
    </row>
    <row r="266" spans="1:105" x14ac:dyDescent="0.25">
      <c r="A266">
        <v>16218538</v>
      </c>
      <c r="B266" t="s">
        <v>940</v>
      </c>
      <c r="C266">
        <v>13</v>
      </c>
      <c r="D266">
        <v>131</v>
      </c>
      <c r="E266" s="3">
        <v>1.352855218</v>
      </c>
      <c r="F266">
        <v>4.8751973232011512</v>
      </c>
      <c r="G266" s="3">
        <f t="shared" si="184"/>
        <v>0.69516417322249713</v>
      </c>
      <c r="H266" s="3">
        <f>F266/VLOOKUP(C266,Sheet3!A$66:C$79,3,FALSE)</f>
        <v>0.9933197628302346</v>
      </c>
      <c r="J266" s="4">
        <f t="shared" si="185"/>
        <v>0.63408642506133572</v>
      </c>
      <c r="K266" s="4">
        <f t="shared" si="186"/>
        <v>0.87527171242960966</v>
      </c>
      <c r="L266" s="4">
        <f t="shared" si="187"/>
        <v>-0.16530611320826469</v>
      </c>
      <c r="M266" s="4">
        <f t="shared" si="188"/>
        <v>0.47851263477544725</v>
      </c>
      <c r="O266">
        <v>130</v>
      </c>
      <c r="P266">
        <v>4.8675344504555822</v>
      </c>
      <c r="Q266">
        <v>0</v>
      </c>
      <c r="R266">
        <v>9.2700203256535815E-2</v>
      </c>
      <c r="S266" s="3">
        <f t="shared" si="189"/>
        <v>0.69407150881457014</v>
      </c>
      <c r="T266" s="3">
        <f>P266/VLOOKUP(C266,Sheet3!A$82:C$95,3,FALSE)</f>
        <v>0.97242824670069439</v>
      </c>
      <c r="V266" s="4">
        <f t="shared" si="190"/>
        <v>0.30009627440623116</v>
      </c>
      <c r="W266" s="4">
        <f t="shared" si="191"/>
        <v>0.13931869087192766</v>
      </c>
      <c r="X266" s="4">
        <f t="shared" si="192"/>
        <v>-5.4029757575440443E-2</v>
      </c>
      <c r="Y266" s="4">
        <f t="shared" si="193"/>
        <v>0.20242373634059269</v>
      </c>
      <c r="AA266">
        <v>278</v>
      </c>
      <c r="AB266">
        <v>5.6276211136906369</v>
      </c>
      <c r="AC266">
        <v>0.68283430700000003</v>
      </c>
      <c r="AD266" s="3">
        <f t="shared" si="194"/>
        <v>0.80245379199122224</v>
      </c>
      <c r="AE266" t="s">
        <v>940</v>
      </c>
      <c r="AF266">
        <v>0.2288295465806221</v>
      </c>
      <c r="AG266" s="3">
        <f>AB266/VLOOKUP(C266,Sheet3!A$2:C$15,3,FALSE)</f>
        <v>0.94034502990174595</v>
      </c>
      <c r="AI266" s="4">
        <f t="shared" si="195"/>
        <v>0.18421230775638922</v>
      </c>
      <c r="AJ266" s="4">
        <f t="shared" si="196"/>
        <v>6.1980220027601174E-2</v>
      </c>
      <c r="AK266" s="4">
        <f t="shared" si="197"/>
        <v>-0.154974603035161</v>
      </c>
      <c r="AL266" s="4">
        <f t="shared" si="198"/>
        <v>0.20363073709062804</v>
      </c>
      <c r="AM266" s="3">
        <f t="shared" si="199"/>
        <v>0.83175919615095451</v>
      </c>
      <c r="AN266" s="3">
        <f t="shared" si="229"/>
        <v>0.26108374384236571</v>
      </c>
      <c r="AO266" s="3">
        <f t="shared" si="200"/>
        <v>0.95958745552335922</v>
      </c>
      <c r="AP266">
        <v>1111</v>
      </c>
      <c r="AQ266">
        <v>7.0130157896396303</v>
      </c>
      <c r="AR266">
        <v>2.4783908170000002</v>
      </c>
      <c r="AS266">
        <v>0.52757301868858397</v>
      </c>
      <c r="AT266" s="3">
        <f>AQ266/VLOOKUP(C266,Sheet3!A$34:C$47,3,FALSE)</f>
        <v>0.98599972242506817</v>
      </c>
      <c r="AV266" s="4">
        <f t="shared" si="201"/>
        <v>0.58970898965953455</v>
      </c>
      <c r="AW266" s="4">
        <f t="shared" si="202"/>
        <v>0.76566490589033231</v>
      </c>
      <c r="AX266" s="4">
        <f t="shared" si="203"/>
        <v>-6.3345241263990451E-2</v>
      </c>
      <c r="AZ266">
        <v>357</v>
      </c>
      <c r="BA266">
        <v>5.8777357817796387</v>
      </c>
      <c r="BB266">
        <v>1.0787675720000001</v>
      </c>
      <c r="BC266" s="3">
        <f t="shared" si="204"/>
        <v>0.83811814461659317</v>
      </c>
      <c r="BD266" s="3">
        <f>BA266/VLOOKUP(C266,Sheet3!A$50:C$63,3,FALSE)</f>
        <v>0.9142149131647096</v>
      </c>
      <c r="BF266" s="4">
        <f t="shared" si="205"/>
        <v>0.35679985833438388</v>
      </c>
      <c r="BG266" s="4">
        <f t="shared" si="206"/>
        <v>0.22068352547334746</v>
      </c>
      <c r="BH266" s="4">
        <f t="shared" si="207"/>
        <v>-6.1726820682071602E-2</v>
      </c>
      <c r="BI266" s="4">
        <f t="shared" si="208"/>
        <v>0.3744247887135152</v>
      </c>
      <c r="BK266">
        <v>989</v>
      </c>
      <c r="BL266">
        <v>6.8966943316227125</v>
      </c>
      <c r="BM266">
        <v>0.73664397599999998</v>
      </c>
      <c r="BN266" s="3">
        <f t="shared" si="209"/>
        <v>0.98341348978726661</v>
      </c>
      <c r="BO266" s="3">
        <f>BL266/VLOOKUP(C266,Sheet3!A$18:C$31,3,FALSE)</f>
        <v>1.0045361241145934</v>
      </c>
      <c r="BQ266" s="4">
        <f t="shared" si="210"/>
        <v>0.81635346644401485</v>
      </c>
      <c r="BR266" s="4">
        <f t="shared" si="211"/>
        <v>1.215533626727012</v>
      </c>
      <c r="BS266" s="4">
        <f t="shared" si="212"/>
        <v>-1.4572654811244218E-2</v>
      </c>
      <c r="BT266" s="4">
        <f t="shared" si="213"/>
        <v>0.47851263477544725</v>
      </c>
      <c r="BV266">
        <v>849</v>
      </c>
      <c r="BW266">
        <v>6.7440591863113477</v>
      </c>
      <c r="BX266">
        <v>1.7898696119999999</v>
      </c>
      <c r="BY266" s="3">
        <f t="shared" si="214"/>
        <v>0.96164893800387363</v>
      </c>
      <c r="BZ266" s="3">
        <f>BW266/VLOOKUP(C266,Sheet3!A$98:C$111,3,FALSE)</f>
        <v>1.0152562105612639</v>
      </c>
      <c r="CB266" s="4">
        <f t="shared" si="215"/>
        <v>0.87763175703776919</v>
      </c>
      <c r="CC266" s="4">
        <f t="shared" si="216"/>
        <v>1.1480923459314794</v>
      </c>
      <c r="CD266" s="4">
        <f t="shared" si="217"/>
        <v>-2.9570491923647833E-2</v>
      </c>
      <c r="CE266" s="4">
        <f t="shared" si="218"/>
        <v>1.5335721616593869</v>
      </c>
      <c r="CG266">
        <v>2680</v>
      </c>
      <c r="CH266">
        <v>7.8935720735049024</v>
      </c>
      <c r="CI266">
        <v>3.1190734880000002</v>
      </c>
      <c r="CJ266" s="3">
        <f t="shared" si="219"/>
        <v>1.1255602882238085</v>
      </c>
      <c r="CK266" s="3">
        <f>CH266/VLOOKUP(C266,Sheet3!A$114:C$127,3,FALSE)</f>
        <v>0.9769174731125424</v>
      </c>
      <c r="CM266" s="4">
        <f t="shared" si="220"/>
        <v>0.39103703832257491</v>
      </c>
      <c r="CN266" s="4">
        <f t="shared" si="221"/>
        <v>0.30791829127212694</v>
      </c>
      <c r="CO266" s="4">
        <f t="shared" si="222"/>
        <v>-6.8540053975274212E-2</v>
      </c>
      <c r="CP266" s="4">
        <f t="shared" si="223"/>
        <v>0.55617344374444988</v>
      </c>
      <c r="CR266">
        <v>1117</v>
      </c>
      <c r="CS266">
        <v>7.0184017990692009</v>
      </c>
      <c r="CT266">
        <v>7.0231197170000002</v>
      </c>
      <c r="CU266" s="3">
        <f t="shared" si="224"/>
        <v>1.0007680018969196</v>
      </c>
      <c r="CV266" s="3">
        <f>CS266/VLOOKUP(C266,Sheet3!A$130:C$143,3,FALSE)</f>
        <v>0.9883765233302394</v>
      </c>
      <c r="CX266" s="4">
        <f t="shared" si="225"/>
        <v>0.54839902802022455</v>
      </c>
      <c r="CY266" s="4">
        <f t="shared" si="226"/>
        <v>0.55445670512539524</v>
      </c>
      <c r="CZ266" s="4">
        <f t="shared" si="227"/>
        <v>-2.7401515905092488E-2</v>
      </c>
      <c r="DA266" s="4">
        <f t="shared" si="228"/>
        <v>1.4337061653192014</v>
      </c>
    </row>
    <row r="267" spans="1:105" x14ac:dyDescent="0.25">
      <c r="A267">
        <v>16218560</v>
      </c>
      <c r="B267" t="s">
        <v>940</v>
      </c>
      <c r="C267">
        <v>13</v>
      </c>
      <c r="D267">
        <v>133</v>
      </c>
      <c r="E267" s="3">
        <v>1.417438642</v>
      </c>
      <c r="F267">
        <v>4.8903491282217537</v>
      </c>
      <c r="G267" s="3">
        <f t="shared" si="184"/>
        <v>0.66472794275006664</v>
      </c>
      <c r="H267" s="3">
        <f>F267/VLOOKUP(C267,Sheet3!A$66:C$79,3,FALSE)</f>
        <v>0.99640693784526191</v>
      </c>
      <c r="J267" s="4">
        <f t="shared" si="185"/>
        <v>0.66905323607396483</v>
      </c>
      <c r="K267" s="4">
        <f t="shared" si="186"/>
        <v>0.93870761078869736</v>
      </c>
      <c r="L267" s="4">
        <f t="shared" si="187"/>
        <v>-0.14037137638316766</v>
      </c>
      <c r="M267" s="4">
        <f t="shared" si="188"/>
        <v>0.23304462229692138</v>
      </c>
      <c r="O267">
        <v>124</v>
      </c>
      <c r="P267">
        <v>4.8202815656050371</v>
      </c>
      <c r="Q267">
        <v>0</v>
      </c>
      <c r="R267">
        <v>3.4965001053156593E-2</v>
      </c>
      <c r="S267" s="3">
        <f t="shared" si="189"/>
        <v>0.65520390560455144</v>
      </c>
      <c r="T267" s="3">
        <f>P267/VLOOKUP(C267,Sheet3!A$82:C$95,3,FALSE)</f>
        <v>0.96298814094808594</v>
      </c>
      <c r="V267" s="4">
        <f t="shared" si="190"/>
        <v>0.21189742562520111</v>
      </c>
      <c r="W267" s="4">
        <f t="shared" si="191"/>
        <v>5.5710607014005833E-2</v>
      </c>
      <c r="X267" s="4">
        <f t="shared" si="192"/>
        <v>-5.4029757575440443E-2</v>
      </c>
      <c r="Y267" s="4">
        <f t="shared" si="193"/>
        <v>6.7235092865959828E-2</v>
      </c>
      <c r="AA267">
        <v>311</v>
      </c>
      <c r="AB267">
        <v>5.7397929121792339</v>
      </c>
      <c r="AC267">
        <v>0.95230678000000002</v>
      </c>
      <c r="AD267" s="3">
        <f t="shared" si="194"/>
        <v>0.78018984622304166</v>
      </c>
      <c r="AE267" t="s">
        <v>940</v>
      </c>
      <c r="AF267">
        <v>0.34178079694605007</v>
      </c>
      <c r="AG267" s="3">
        <f>AB267/VLOOKUP(C267,Sheet3!A$2:C$15,3,FALSE)</f>
        <v>0.95908833032530938</v>
      </c>
      <c r="AI267" s="4">
        <f t="shared" si="195"/>
        <v>0.29894659177391308</v>
      </c>
      <c r="AJ267" s="4">
        <f t="shared" si="196"/>
        <v>0.21822953651178073</v>
      </c>
      <c r="AK267" s="4">
        <f t="shared" si="197"/>
        <v>-0.11177271147382302</v>
      </c>
      <c r="AL267" s="4">
        <f t="shared" si="198"/>
        <v>8.209736218720072E-2</v>
      </c>
      <c r="AM267" s="3">
        <f t="shared" si="199"/>
        <v>0.74159901586525168</v>
      </c>
      <c r="AN267" s="3">
        <f t="shared" si="229"/>
        <v>0.26206896551724257</v>
      </c>
      <c r="AO267" s="3">
        <f t="shared" si="200"/>
        <v>0.95977013518985588</v>
      </c>
      <c r="AP267">
        <v>1567</v>
      </c>
      <c r="AQ267">
        <v>7.3569182423560209</v>
      </c>
      <c r="AR267">
        <v>6.3998936500000001</v>
      </c>
      <c r="AS267">
        <v>1.3114982248723237</v>
      </c>
      <c r="AT267" s="3">
        <f>AQ267/VLOOKUP(C267,Sheet3!A$34:C$47,3,FALSE)</f>
        <v>1.0343509215512128</v>
      </c>
      <c r="AV267" s="4">
        <f t="shared" si="201"/>
        <v>1.095262585537518</v>
      </c>
      <c r="AW267" s="4">
        <f t="shared" si="202"/>
        <v>2.456735772821304</v>
      </c>
      <c r="AX267" s="4">
        <f t="shared" si="203"/>
        <v>-5.1763052503241834E-2</v>
      </c>
      <c r="AZ267">
        <v>708</v>
      </c>
      <c r="BA267">
        <v>6.5624440936937196</v>
      </c>
      <c r="BB267">
        <v>3.5878782519999999</v>
      </c>
      <c r="BC267" s="3">
        <f t="shared" si="204"/>
        <v>0.89200992555710745</v>
      </c>
      <c r="BD267" s="3">
        <f>BA267/VLOOKUP(C267,Sheet3!A$50:C$63,3,FALSE)</f>
        <v>1.0207134992121003</v>
      </c>
      <c r="BF267" s="4">
        <f t="shared" si="205"/>
        <v>0.85199599795717984</v>
      </c>
      <c r="BG267" s="4">
        <f t="shared" si="206"/>
        <v>1.3316569109650311</v>
      </c>
      <c r="BH267" s="4">
        <f t="shared" si="207"/>
        <v>-5.9491841977008027E-2</v>
      </c>
      <c r="BI267" s="4">
        <f t="shared" si="208"/>
        <v>1.0091408858376176</v>
      </c>
      <c r="BK267">
        <v>1017</v>
      </c>
      <c r="BL267">
        <v>6.9246123960485599</v>
      </c>
      <c r="BM267">
        <v>0.84823181999999997</v>
      </c>
      <c r="BN267" s="3">
        <f t="shared" si="209"/>
        <v>0.94123818804747017</v>
      </c>
      <c r="BO267" s="3">
        <f>BL267/VLOOKUP(C267,Sheet3!A$18:C$31,3,FALSE)</f>
        <v>1.0086025221427808</v>
      </c>
      <c r="BQ267" s="4">
        <f t="shared" si="210"/>
        <v>0.92866110115000478</v>
      </c>
      <c r="BR267" s="4">
        <f t="shared" si="211"/>
        <v>1.5109978396208479</v>
      </c>
      <c r="BS267" s="4">
        <f t="shared" si="212"/>
        <v>-1.0720504296424215E-4</v>
      </c>
      <c r="BT267" s="4">
        <f t="shared" si="213"/>
        <v>9.3931819834203498E-2</v>
      </c>
      <c r="BV267">
        <v>623</v>
      </c>
      <c r="BW267">
        <v>6.4345465187874531</v>
      </c>
      <c r="BX267">
        <v>1.140399151</v>
      </c>
      <c r="BY267" s="3">
        <f t="shared" si="214"/>
        <v>0.87462525840532079</v>
      </c>
      <c r="BZ267" s="3">
        <f>BW267/VLOOKUP(C267,Sheet3!A$98:C$111,3,FALSE)</f>
        <v>0.96866191930877454</v>
      </c>
      <c r="CB267" s="4">
        <f t="shared" si="215"/>
        <v>0.44558200518716257</v>
      </c>
      <c r="CC267" s="4">
        <f t="shared" si="216"/>
        <v>0.45184438769328594</v>
      </c>
      <c r="CD267" s="4">
        <f t="shared" si="217"/>
        <v>-4.7099836103980254E-2</v>
      </c>
      <c r="CE267" s="4">
        <f t="shared" si="218"/>
        <v>0.26720354110824029</v>
      </c>
      <c r="CG267">
        <v>2806</v>
      </c>
      <c r="CH267">
        <v>7.9395152606624064</v>
      </c>
      <c r="CI267">
        <v>3.3338359720000001</v>
      </c>
      <c r="CJ267" s="3">
        <f t="shared" si="219"/>
        <v>1.0791903619306515</v>
      </c>
      <c r="CK267" s="3">
        <f>CH267/VLOOKUP(C267,Sheet3!A$114:C$127,3,FALSE)</f>
        <v>0.98260345429909501</v>
      </c>
      <c r="CM267" s="4">
        <f t="shared" si="220"/>
        <v>0.45710776133710268</v>
      </c>
      <c r="CN267" s="4">
        <f t="shared" si="221"/>
        <v>0.41685983134765925</v>
      </c>
      <c r="CO267" s="4">
        <f t="shared" si="222"/>
        <v>-5.9650869829324847E-2</v>
      </c>
      <c r="CP267" s="4">
        <f t="shared" si="223"/>
        <v>0.14842000511827333</v>
      </c>
      <c r="CR267">
        <v>1171</v>
      </c>
      <c r="CS267">
        <v>7.0656133635977172</v>
      </c>
      <c r="CT267">
        <v>7.450851933</v>
      </c>
      <c r="CU267" s="3">
        <f t="shared" si="224"/>
        <v>0.96040395323667282</v>
      </c>
      <c r="CV267" s="3">
        <f>CS267/VLOOKUP(C267,Sheet3!A$130:C$143,3,FALSE)</f>
        <v>0.99502515977847816</v>
      </c>
      <c r="CX267" s="4">
        <f t="shared" si="225"/>
        <v>0.63619931397942053</v>
      </c>
      <c r="CY267" s="4">
        <f t="shared" si="226"/>
        <v>0.71003779572436909</v>
      </c>
      <c r="CZ267" s="4">
        <f t="shared" si="227"/>
        <v>-2.1628082691040704E-2</v>
      </c>
      <c r="DA267" s="4">
        <f t="shared" si="228"/>
        <v>0.50754693230429238</v>
      </c>
    </row>
    <row r="268" spans="1:105" x14ac:dyDescent="0.25">
      <c r="A268">
        <v>16218591</v>
      </c>
      <c r="B268" t="s">
        <v>940</v>
      </c>
      <c r="C268">
        <v>13</v>
      </c>
      <c r="D268">
        <v>141</v>
      </c>
      <c r="E268" s="3">
        <v>1.674782591</v>
      </c>
      <c r="F268">
        <v>4.9487598903781684</v>
      </c>
      <c r="G268" s="3">
        <f t="shared" si="184"/>
        <v>0.69477081736519331</v>
      </c>
      <c r="H268" s="3">
        <f>F268/VLOOKUP(C268,Sheet3!A$66:C$79,3,FALSE)</f>
        <v>1.0083081103651561</v>
      </c>
      <c r="J268" s="4">
        <f t="shared" si="185"/>
        <v>0.81559247603360463</v>
      </c>
      <c r="K268" s="4">
        <f t="shared" si="186"/>
        <v>1.1480923459314794</v>
      </c>
      <c r="L268" s="4">
        <f t="shared" si="187"/>
        <v>-4.1014556251639987E-2</v>
      </c>
      <c r="M268" s="4">
        <f t="shared" si="188"/>
        <v>0.47533802893467458</v>
      </c>
      <c r="O268">
        <v>146</v>
      </c>
      <c r="P268">
        <v>4.9836066217083363</v>
      </c>
      <c r="Q268">
        <v>6.186581135</v>
      </c>
      <c r="R268">
        <v>0.5411934805097578</v>
      </c>
      <c r="S268" s="3">
        <f t="shared" si="189"/>
        <v>0.69966305148951169</v>
      </c>
      <c r="T268" s="3">
        <f>P268/VLOOKUP(C268,Sheet3!A$82:C$95,3,FALSE)</f>
        <v>0.99561695941160167</v>
      </c>
      <c r="V268" s="4">
        <f t="shared" si="190"/>
        <v>0.62389381147876743</v>
      </c>
      <c r="W268" s="4">
        <f t="shared" si="191"/>
        <v>0.66497630359324911</v>
      </c>
      <c r="X268" s="4">
        <f t="shared" si="192"/>
        <v>-4.612352635114482E-2</v>
      </c>
      <c r="Y268" s="4">
        <f t="shared" si="193"/>
        <v>0.25187757063001348</v>
      </c>
      <c r="AA268">
        <v>453</v>
      </c>
      <c r="AB268">
        <v>6.1158921254830343</v>
      </c>
      <c r="AC268">
        <v>2.1088990179999998</v>
      </c>
      <c r="AD268" s="3">
        <f t="shared" si="194"/>
        <v>0.85862791185338583</v>
      </c>
      <c r="AE268" t="s">
        <v>940</v>
      </c>
      <c r="AF268">
        <v>0.9899910741967467</v>
      </c>
      <c r="AG268" s="3">
        <f>AB268/VLOOKUP(C268,Sheet3!A$2:C$15,3,FALSE)</f>
        <v>1.0219324733184845</v>
      </c>
      <c r="AI268" s="4">
        <f t="shared" si="195"/>
        <v>1.0355755711518102</v>
      </c>
      <c r="AJ268" s="4">
        <f t="shared" si="196"/>
        <v>1.4716054379101871</v>
      </c>
      <c r="AK268" s="4">
        <f t="shared" si="197"/>
        <v>7.3652433775655626E-2</v>
      </c>
      <c r="AL268" s="4">
        <f t="shared" si="198"/>
        <v>1.1480923459314794</v>
      </c>
      <c r="AM268" s="3">
        <f t="shared" si="199"/>
        <v>0.35502198169652166</v>
      </c>
      <c r="AN268" s="3">
        <f t="shared" si="229"/>
        <v>0.26305418719211943</v>
      </c>
      <c r="AO268" s="3">
        <f t="shared" si="200"/>
        <v>0.95995248638689201</v>
      </c>
      <c r="AP268">
        <v>1240</v>
      </c>
      <c r="AQ268">
        <v>7.122866658599083</v>
      </c>
      <c r="AR268">
        <v>3.5936974099999999</v>
      </c>
      <c r="AS268">
        <v>0.72913989435159321</v>
      </c>
      <c r="AT268" s="3">
        <f>AQ268/VLOOKUP(C268,Sheet3!A$34:C$47,3,FALSE)</f>
        <v>1.001444280023553</v>
      </c>
      <c r="AV268" s="4">
        <f t="shared" si="201"/>
        <v>0.72996793203311017</v>
      </c>
      <c r="AW268" s="4">
        <f t="shared" si="202"/>
        <v>1.4588120864502776</v>
      </c>
      <c r="AX268" s="4">
        <f t="shared" si="203"/>
        <v>-6.0051174668518628E-2</v>
      </c>
      <c r="AZ268">
        <v>321</v>
      </c>
      <c r="BA268">
        <v>5.7714411231300158</v>
      </c>
      <c r="BB268">
        <v>0.82280668599999995</v>
      </c>
      <c r="BC268" s="3">
        <f t="shared" si="204"/>
        <v>0.81026943220429959</v>
      </c>
      <c r="BD268" s="3">
        <f>BA268/VLOOKUP(C268,Sheet3!A$50:C$63,3,FALSE)</f>
        <v>0.89768198862793924</v>
      </c>
      <c r="BF268" s="4">
        <f t="shared" si="205"/>
        <v>0.30294828095698428</v>
      </c>
      <c r="BG268" s="4">
        <f t="shared" si="206"/>
        <v>0.12136085700426748</v>
      </c>
      <c r="BH268" s="4">
        <f t="shared" si="207"/>
        <v>-6.1954816654548668E-2</v>
      </c>
      <c r="BI268" s="4">
        <f t="shared" si="208"/>
        <v>0.16803979198792549</v>
      </c>
      <c r="BK268">
        <v>1170</v>
      </c>
      <c r="BL268">
        <v>7.0647590277918022</v>
      </c>
      <c r="BM268">
        <v>1.4490390179999999</v>
      </c>
      <c r="BN268" s="3">
        <f t="shared" si="209"/>
        <v>0.99184210043618737</v>
      </c>
      <c r="BO268" s="3">
        <f>BL268/VLOOKUP(C268,Sheet3!A$18:C$31,3,FALSE)</f>
        <v>1.0290155414081927</v>
      </c>
      <c r="BQ268" s="4">
        <f t="shared" si="210"/>
        <v>1.64260497694383</v>
      </c>
      <c r="BR268" s="4">
        <f t="shared" si="211"/>
        <v>2.9336598449116131</v>
      </c>
      <c r="BS268" s="4">
        <f t="shared" si="212"/>
        <v>7.7777141777913852E-2</v>
      </c>
      <c r="BT268" s="4">
        <f t="shared" si="213"/>
        <v>0.76143656978081131</v>
      </c>
      <c r="BV268">
        <v>701</v>
      </c>
      <c r="BW268">
        <v>6.5525078870345901</v>
      </c>
      <c r="BX268">
        <v>1.364738411</v>
      </c>
      <c r="BY268" s="3">
        <f t="shared" si="214"/>
        <v>0.91992567053379737</v>
      </c>
      <c r="BZ268" s="3">
        <f>BW268/VLOOKUP(C268,Sheet3!A$98:C$111,3,FALSE)</f>
        <v>0.98641992059712225</v>
      </c>
      <c r="CB268" s="4">
        <f t="shared" si="215"/>
        <v>0.58801478688750719</v>
      </c>
      <c r="CC268" s="4">
        <f t="shared" si="216"/>
        <v>0.67847699081215151</v>
      </c>
      <c r="CD268" s="4">
        <f t="shared" si="217"/>
        <v>-4.1044872348359837E-2</v>
      </c>
      <c r="CE268" s="4">
        <f t="shared" si="218"/>
        <v>0.8178506590609026</v>
      </c>
      <c r="CG268">
        <v>4158</v>
      </c>
      <c r="CH268">
        <v>8.3327894684179586</v>
      </c>
      <c r="CI268">
        <v>5.6199611349999996</v>
      </c>
      <c r="CJ268" s="3">
        <f t="shared" si="219"/>
        <v>1.1698645879265752</v>
      </c>
      <c r="CK268" s="3">
        <f>CH268/VLOOKUP(C268,Sheet3!A$114:C$127,3,FALSE)</f>
        <v>1.0312755183156461</v>
      </c>
      <c r="CM268" s="4">
        <f t="shared" si="220"/>
        <v>1.3515980086684827</v>
      </c>
      <c r="CN268" s="4">
        <f t="shared" si="221"/>
        <v>1.9186975855304285</v>
      </c>
      <c r="CO268" s="4">
        <f t="shared" si="222"/>
        <v>3.497360636455045E-2</v>
      </c>
      <c r="CP268" s="4">
        <f t="shared" si="223"/>
        <v>1.4378469579852327</v>
      </c>
      <c r="CR268">
        <v>1002</v>
      </c>
      <c r="CS268">
        <v>6.90975328164481</v>
      </c>
      <c r="CT268">
        <v>6.111720407</v>
      </c>
      <c r="CU268" s="3">
        <f t="shared" si="224"/>
        <v>0.97008039218353304</v>
      </c>
      <c r="CV268" s="3">
        <f>CS268/VLOOKUP(C268,Sheet3!A$130:C$143,3,FALSE)</f>
        <v>0.97307593966585781</v>
      </c>
      <c r="CX268" s="4">
        <f t="shared" si="225"/>
        <v>0.37844901124536978</v>
      </c>
      <c r="CY268" s="4">
        <f t="shared" si="226"/>
        <v>0.28276805764935192</v>
      </c>
      <c r="CZ268" s="4">
        <f t="shared" si="227"/>
        <v>-3.9703378731384451E-2</v>
      </c>
      <c r="DA268" s="4">
        <f t="shared" si="228"/>
        <v>0.63850973040508574</v>
      </c>
    </row>
    <row r="269" spans="1:105" x14ac:dyDescent="0.25">
      <c r="A269">
        <v>16218648</v>
      </c>
      <c r="B269" t="s">
        <v>940</v>
      </c>
      <c r="C269">
        <v>13</v>
      </c>
      <c r="D269">
        <v>153</v>
      </c>
      <c r="E269" s="3">
        <v>2.058252543</v>
      </c>
      <c r="F269">
        <v>5.0304379213924353</v>
      </c>
      <c r="G269" s="3">
        <f t="shared" si="184"/>
        <v>0.64642189967106223</v>
      </c>
      <c r="H269" s="3">
        <f>F269/VLOOKUP(C269,Sheet3!A$66:C$79,3,FALSE)</f>
        <v>1.0249499808407205</v>
      </c>
      <c r="J269" s="4">
        <f t="shared" si="185"/>
        <v>1.0527384764945271</v>
      </c>
      <c r="K269" s="4">
        <f t="shared" si="186"/>
        <v>1.4673227761181862</v>
      </c>
      <c r="L269" s="4">
        <f t="shared" si="187"/>
        <v>0.10703771074263678</v>
      </c>
      <c r="M269" s="4">
        <f t="shared" si="188"/>
        <v>0.1461368991037047</v>
      </c>
      <c r="O269">
        <v>148</v>
      </c>
      <c r="P269">
        <v>4.9972122737641147</v>
      </c>
      <c r="Q269">
        <v>7.794642735</v>
      </c>
      <c r="R269">
        <v>0.63555195179659218</v>
      </c>
      <c r="S269" s="3">
        <f t="shared" si="189"/>
        <v>0.64215233376182712</v>
      </c>
      <c r="T269" s="3">
        <f>P269/VLOOKUP(C269,Sheet3!A$82:C$95,3,FALSE)</f>
        <v>0.99833507481653361</v>
      </c>
      <c r="V269" s="4">
        <f t="shared" si="190"/>
        <v>0.67306320925718777</v>
      </c>
      <c r="W269" s="4">
        <f t="shared" si="191"/>
        <v>0.76354850298395471</v>
      </c>
      <c r="X269" s="4">
        <f t="shared" si="192"/>
        <v>-4.4068480671620107E-2</v>
      </c>
      <c r="Y269" s="4">
        <f t="shared" si="193"/>
        <v>4.3288087015448673E-2</v>
      </c>
      <c r="AA269">
        <v>509</v>
      </c>
      <c r="AB269">
        <v>6.2324480165505225</v>
      </c>
      <c r="AC269">
        <v>2.5641647299999999</v>
      </c>
      <c r="AD269" s="3">
        <f t="shared" si="194"/>
        <v>0.80088273613851801</v>
      </c>
      <c r="AE269" t="s">
        <v>940</v>
      </c>
      <c r="AF269">
        <v>1.2861957295401856</v>
      </c>
      <c r="AG269" s="3">
        <f>AB269/VLOOKUP(C269,Sheet3!A$2:C$15,3,FALSE)</f>
        <v>1.0414083318840948</v>
      </c>
      <c r="AI269" s="4">
        <f t="shared" si="195"/>
        <v>1.3925634645400566</v>
      </c>
      <c r="AJ269" s="4">
        <f t="shared" si="196"/>
        <v>1.8412395264914245</v>
      </c>
      <c r="AK269" s="4">
        <f t="shared" si="197"/>
        <v>0.14664074201528549</v>
      </c>
      <c r="AL269" s="4">
        <f t="shared" si="198"/>
        <v>0.19521216662503224</v>
      </c>
      <c r="AM269" s="3">
        <f t="shared" si="199"/>
        <v>0.24843762660214988</v>
      </c>
      <c r="AN269" s="3">
        <f t="shared" si="229"/>
        <v>0.26403940886699628</v>
      </c>
      <c r="AO269" s="3">
        <f t="shared" si="200"/>
        <v>0.96013451199266742</v>
      </c>
      <c r="AP269">
        <v>2397</v>
      </c>
      <c r="AQ269">
        <v>7.7819732344343846</v>
      </c>
      <c r="AR269">
        <v>13.44973149</v>
      </c>
      <c r="AS269">
        <v>2.944996095783222</v>
      </c>
      <c r="AT269" s="3">
        <f>AQ269/VLOOKUP(C269,Sheet3!A$34:C$47,3,FALSE)</f>
        <v>1.0941118171168267</v>
      </c>
      <c r="AV269" s="4">
        <f t="shared" si="201"/>
        <v>2.0004889126562473</v>
      </c>
      <c r="AW269" s="4">
        <f t="shared" si="202"/>
        <v>3.0514428805679965</v>
      </c>
      <c r="AX269" s="4">
        <f t="shared" si="203"/>
        <v>-3.0941302252692326E-2</v>
      </c>
      <c r="AZ269">
        <v>3985</v>
      </c>
      <c r="BA269">
        <v>8.2902925912243148</v>
      </c>
      <c r="BB269">
        <v>27.29848788</v>
      </c>
      <c r="BC269" s="3">
        <f t="shared" si="204"/>
        <v>1.0653201111693205</v>
      </c>
      <c r="BD269" s="3">
        <f>BA269/VLOOKUP(C269,Sheet3!A$50:C$63,3,FALSE)</f>
        <v>1.2894606703640221</v>
      </c>
      <c r="BF269" s="4">
        <f t="shared" si="205"/>
        <v>3.2814624218171593</v>
      </c>
      <c r="BG269" s="4">
        <f t="shared" si="206"/>
        <v>3.285057731749502</v>
      </c>
      <c r="BH269" s="4">
        <f t="shared" si="207"/>
        <v>-3.8371726381846036E-2</v>
      </c>
      <c r="BI269" s="4">
        <f t="shared" si="208"/>
        <v>3.5904393813006839</v>
      </c>
      <c r="BK269">
        <v>931</v>
      </c>
      <c r="BL269">
        <v>6.8362592772770672</v>
      </c>
      <c r="BM269">
        <v>0.50311473399999995</v>
      </c>
      <c r="BN269" s="3">
        <f t="shared" si="209"/>
        <v>0.87847375868980937</v>
      </c>
      <c r="BO269" s="3">
        <f>BL269/VLOOKUP(C269,Sheet3!A$18:C$31,3,FALSE)</f>
        <v>0.99573347282487834</v>
      </c>
      <c r="BQ269" s="4">
        <f t="shared" si="210"/>
        <v>0.60501101892514797</v>
      </c>
      <c r="BR269" s="4">
        <f t="shared" si="211"/>
        <v>0.71405386537925897</v>
      </c>
      <c r="BS269" s="4">
        <f t="shared" si="212"/>
        <v>-4.4845715016399709E-2</v>
      </c>
      <c r="BT269" s="4">
        <f t="shared" si="213"/>
        <v>3.918130506279522E-2</v>
      </c>
      <c r="BV269">
        <v>1339</v>
      </c>
      <c r="BW269">
        <v>7.1996783456911722</v>
      </c>
      <c r="BX269">
        <v>3.193988509</v>
      </c>
      <c r="BY269" s="3">
        <f t="shared" si="214"/>
        <v>0.92517387670178297</v>
      </c>
      <c r="BZ269" s="3">
        <f>BW269/VLOOKUP(C269,Sheet3!A$98:C$111,3,FALSE)</f>
        <v>1.0838454931330961</v>
      </c>
      <c r="CB269" s="4">
        <f t="shared" si="215"/>
        <v>1.8784125326948093</v>
      </c>
      <c r="CC269" s="4">
        <f t="shared" si="216"/>
        <v>2.4117843849590375</v>
      </c>
      <c r="CD269" s="4">
        <f t="shared" si="217"/>
        <v>8.3269720776006136E-3</v>
      </c>
      <c r="CE269" s="4">
        <f t="shared" si="218"/>
        <v>0.90405067697965302</v>
      </c>
      <c r="CG269">
        <v>2935</v>
      </c>
      <c r="CH269">
        <v>7.9844627322621964</v>
      </c>
      <c r="CI269">
        <v>3.553349307</v>
      </c>
      <c r="CJ269" s="3">
        <f t="shared" si="219"/>
        <v>1.0260203282288118</v>
      </c>
      <c r="CK269" s="3">
        <f>CH269/VLOOKUP(C269,Sheet3!A$114:C$127,3,FALSE)</f>
        <v>0.98816620459378735</v>
      </c>
      <c r="CM269" s="4">
        <f t="shared" si="220"/>
        <v>0.52887111972586776</v>
      </c>
      <c r="CN269" s="4">
        <f t="shared" si="221"/>
        <v>0.53072677808328572</v>
      </c>
      <c r="CO269" s="4">
        <f t="shared" si="222"/>
        <v>-5.0565044311929208E-2</v>
      </c>
      <c r="CP269" s="4">
        <f t="shared" si="223"/>
        <v>5.5710607014005833E-2</v>
      </c>
      <c r="CR269">
        <v>1743</v>
      </c>
      <c r="CS269">
        <v>7.4633630455200208</v>
      </c>
      <c r="CT269">
        <v>11.97456886</v>
      </c>
      <c r="CU269" s="3">
        <f t="shared" si="224"/>
        <v>0.95905791766225201</v>
      </c>
      <c r="CV269" s="3">
        <f>CS269/VLOOKUP(C269,Sheet3!A$130:C$143,3,FALSE)</f>
        <v>1.0510388305583718</v>
      </c>
      <c r="CX269" s="4">
        <f t="shared" si="225"/>
        <v>1.7527210346442168</v>
      </c>
      <c r="CY269" s="4">
        <f t="shared" si="226"/>
        <v>2.6741486494265287</v>
      </c>
      <c r="CZ269" s="4">
        <f t="shared" si="227"/>
        <v>3.9432030576906557E-2</v>
      </c>
      <c r="DA269" s="4">
        <f t="shared" si="228"/>
        <v>0.47851263477544725</v>
      </c>
    </row>
    <row r="270" spans="1:105" x14ac:dyDescent="0.25">
      <c r="A270">
        <v>16218666</v>
      </c>
      <c r="B270" t="s">
        <v>940</v>
      </c>
      <c r="C270">
        <v>13</v>
      </c>
      <c r="D270">
        <v>112</v>
      </c>
      <c r="E270" s="3">
        <v>0.73282636099999998</v>
      </c>
      <c r="F270">
        <v>4.7184988712950942</v>
      </c>
      <c r="G270" s="3">
        <f t="shared" si="184"/>
        <v>0.6745675576819582</v>
      </c>
      <c r="H270" s="3">
        <f>F270/VLOOKUP(C270,Sheet3!A$66:C$79,3,FALSE)</f>
        <v>0.96139250763126227</v>
      </c>
      <c r="J270" s="4">
        <f t="shared" si="185"/>
        <v>0.34161582081861619</v>
      </c>
      <c r="K270" s="4">
        <f t="shared" si="186"/>
        <v>0.33097015946722946</v>
      </c>
      <c r="L270" s="4">
        <f t="shared" si="187"/>
        <v>-0.40469039195540424</v>
      </c>
      <c r="M270" s="4">
        <f t="shared" si="188"/>
        <v>0.30791829127212694</v>
      </c>
      <c r="O270">
        <v>129</v>
      </c>
      <c r="P270">
        <v>4.8598124043616719</v>
      </c>
      <c r="Q270">
        <v>0</v>
      </c>
      <c r="R270">
        <v>7.9975617863237133E-2</v>
      </c>
      <c r="S270" s="3">
        <f t="shared" si="189"/>
        <v>0.69477006857965939</v>
      </c>
      <c r="T270" s="3">
        <f>P270/VLOOKUP(C270,Sheet3!A$82:C$95,3,FALSE)</f>
        <v>0.97088554868376709</v>
      </c>
      <c r="V270" s="4">
        <f t="shared" si="190"/>
        <v>0.28412288198269359</v>
      </c>
      <c r="W270" s="4">
        <f t="shared" si="191"/>
        <v>0.11692133805890229</v>
      </c>
      <c r="X270" s="4">
        <f t="shared" si="192"/>
        <v>-5.4029757575440443E-2</v>
      </c>
      <c r="Y270" s="4">
        <f t="shared" si="193"/>
        <v>0.20968769079881791</v>
      </c>
      <c r="AA270">
        <v>261</v>
      </c>
      <c r="AB270">
        <v>5.5645204073226937</v>
      </c>
      <c r="AC270">
        <v>0.54384862700000003</v>
      </c>
      <c r="AD270" s="3">
        <f t="shared" si="194"/>
        <v>0.79551676141628824</v>
      </c>
      <c r="AE270" t="s">
        <v>940</v>
      </c>
      <c r="AF270">
        <v>0.17876272501592283</v>
      </c>
      <c r="AG270" s="3">
        <f>AB270/VLOOKUP(C270,Sheet3!A$2:C$15,3,FALSE)</f>
        <v>0.9298012433856222</v>
      </c>
      <c r="AI270" s="4">
        <f t="shared" si="195"/>
        <v>0.1362288602292748</v>
      </c>
      <c r="AJ270" s="4">
        <f t="shared" si="196"/>
        <v>2.8987536873252298E-2</v>
      </c>
      <c r="AK270" s="4">
        <f t="shared" si="197"/>
        <v>-0.17725682061787798</v>
      </c>
      <c r="AL270" s="4">
        <f t="shared" si="198"/>
        <v>0.15070833563628547</v>
      </c>
      <c r="AM270" s="3">
        <f t="shared" si="199"/>
        <v>0.87264289638042469</v>
      </c>
      <c r="AN270" s="3">
        <f t="shared" si="229"/>
        <v>0.26502463054187314</v>
      </c>
      <c r="AO270" s="3">
        <f t="shared" si="200"/>
        <v>0.96031621485722662</v>
      </c>
      <c r="AP270">
        <v>1091</v>
      </c>
      <c r="AQ270">
        <v>6.9948499858330706</v>
      </c>
      <c r="AR270">
        <v>2.3048618140000001</v>
      </c>
      <c r="AS270">
        <v>0.49835690019302786</v>
      </c>
      <c r="AT270" s="3">
        <f>AQ270/VLOOKUP(C270,Sheet3!A$34:C$47,3,FALSE)</f>
        <v>0.9834456888896872</v>
      </c>
      <c r="AV270" s="4">
        <f t="shared" si="201"/>
        <v>0.56836476014937687</v>
      </c>
      <c r="AW270" s="4">
        <f t="shared" si="202"/>
        <v>0.65924562888426386</v>
      </c>
      <c r="AX270" s="4">
        <f t="shared" si="203"/>
        <v>-6.3857760508219327E-2</v>
      </c>
      <c r="AZ270">
        <v>529</v>
      </c>
      <c r="BA270">
        <v>6.2709884318582994</v>
      </c>
      <c r="BB270">
        <v>2.306020459</v>
      </c>
      <c r="BC270" s="3">
        <f t="shared" si="204"/>
        <v>0.89651507102499195</v>
      </c>
      <c r="BD270" s="3">
        <f>BA270/VLOOKUP(C270,Sheet3!A$50:C$63,3,FALSE)</f>
        <v>0.9753808877323179</v>
      </c>
      <c r="BF270" s="4">
        <f t="shared" si="205"/>
        <v>0.60886961922545846</v>
      </c>
      <c r="BG270" s="4">
        <f t="shared" si="206"/>
        <v>0.85421830323177739</v>
      </c>
      <c r="BH270" s="4">
        <f t="shared" si="207"/>
        <v>-6.0633650862965502E-2</v>
      </c>
      <c r="BI270" s="4">
        <f t="shared" si="208"/>
        <v>1.0936982738656806</v>
      </c>
      <c r="BK270">
        <v>1029</v>
      </c>
      <c r="BL270">
        <v>6.9363427358340495</v>
      </c>
      <c r="BM270">
        <v>0.89586681099999999</v>
      </c>
      <c r="BN270" s="3">
        <f t="shared" si="209"/>
        <v>0.99163566765298494</v>
      </c>
      <c r="BO270" s="3">
        <f>BL270/VLOOKUP(C270,Sheet3!A$18:C$31,3,FALSE)</f>
        <v>1.0103111015717159</v>
      </c>
      <c r="BQ270" s="4">
        <f t="shared" si="210"/>
        <v>0.97871459440408848</v>
      </c>
      <c r="BR270" s="4">
        <f t="shared" si="211"/>
        <v>1.6445292322453704</v>
      </c>
      <c r="BS270" s="4">
        <f t="shared" si="212"/>
        <v>6.0678543974078559E-3</v>
      </c>
      <c r="BT270" s="4">
        <f t="shared" si="213"/>
        <v>0.7509432940649724</v>
      </c>
      <c r="BV270">
        <v>1130</v>
      </c>
      <c r="BW270">
        <v>7.0299729117063858</v>
      </c>
      <c r="BX270">
        <v>2.5956068939999999</v>
      </c>
      <c r="BY270" s="3">
        <f t="shared" si="214"/>
        <v>1.005021255058286</v>
      </c>
      <c r="BZ270" s="3">
        <f>BW270/VLOOKUP(C270,Sheet3!A$98:C$111,3,FALSE)</f>
        <v>1.058297897677712</v>
      </c>
      <c r="CB270" s="4">
        <f t="shared" si="215"/>
        <v>1.452975287881489</v>
      </c>
      <c r="CC270" s="4">
        <f t="shared" si="216"/>
        <v>1.9120085973796319</v>
      </c>
      <c r="CD270" s="4">
        <f t="shared" si="217"/>
        <v>-7.823473416668246E-3</v>
      </c>
      <c r="CE270" s="4">
        <f t="shared" si="218"/>
        <v>2.2976710781916165</v>
      </c>
      <c r="CG270">
        <v>2314</v>
      </c>
      <c r="CH270">
        <v>7.7467329077536222</v>
      </c>
      <c r="CI270">
        <v>2.4929919630000001</v>
      </c>
      <c r="CJ270" s="3">
        <f t="shared" si="219"/>
        <v>1.1074909288181116</v>
      </c>
      <c r="CK270" s="3">
        <f>CH270/VLOOKUP(C270,Sheet3!A$114:C$127,3,FALSE)</f>
        <v>0.95874449066253231</v>
      </c>
      <c r="CM270" s="4">
        <f t="shared" si="220"/>
        <v>0.2251462936551725</v>
      </c>
      <c r="CN270" s="4">
        <f t="shared" si="221"/>
        <v>0.12917775889587838</v>
      </c>
      <c r="CO270" s="4">
        <f t="shared" si="222"/>
        <v>-9.4454049112813257E-2</v>
      </c>
      <c r="CP270" s="4">
        <f t="shared" si="223"/>
        <v>0.35316247106159177</v>
      </c>
      <c r="CR270">
        <v>899</v>
      </c>
      <c r="CS270">
        <v>6.80128303447162</v>
      </c>
      <c r="CT270">
        <v>5.2947918700000001</v>
      </c>
      <c r="CU270" s="3">
        <f t="shared" si="224"/>
        <v>0.97232721906066766</v>
      </c>
      <c r="CV270" s="3">
        <f>CS270/VLOOKUP(C270,Sheet3!A$130:C$143,3,FALSE)</f>
        <v>0.95780046116589113</v>
      </c>
      <c r="CX270" s="4">
        <f t="shared" si="225"/>
        <v>0.24963875623853954</v>
      </c>
      <c r="CY270" s="4">
        <f t="shared" si="226"/>
        <v>9.8270221432801716E-2</v>
      </c>
      <c r="CZ270" s="4">
        <f t="shared" si="227"/>
        <v>-5.0730096319153276E-2</v>
      </c>
      <c r="DA270" s="4">
        <f t="shared" si="228"/>
        <v>0.68236804630511816</v>
      </c>
    </row>
    <row r="271" spans="1:105" x14ac:dyDescent="0.25">
      <c r="A271">
        <v>16218670</v>
      </c>
      <c r="B271" t="s">
        <v>940</v>
      </c>
      <c r="C271">
        <v>13</v>
      </c>
      <c r="D271">
        <v>109</v>
      </c>
      <c r="E271" s="3">
        <v>0.63350474800000001</v>
      </c>
      <c r="F271">
        <v>4.6913478822291435</v>
      </c>
      <c r="G271" s="3">
        <f t="shared" si="184"/>
        <v>0.67246471002529096</v>
      </c>
      <c r="H271" s="3">
        <f>F271/VLOOKUP(C271,Sheet3!A$66:C$79,3,FALSE)</f>
        <v>0.95586050303090542</v>
      </c>
      <c r="J271" s="4">
        <f t="shared" si="185"/>
        <v>0.30290400784906441</v>
      </c>
      <c r="K271" s="4">
        <f t="shared" si="186"/>
        <v>0.24556043022875201</v>
      </c>
      <c r="L271" s="4">
        <f t="shared" si="187"/>
        <v>-0.44303704699182872</v>
      </c>
      <c r="M271" s="4">
        <f t="shared" si="188"/>
        <v>0.28146172173529638</v>
      </c>
      <c r="O271">
        <v>162</v>
      </c>
      <c r="P271">
        <v>5.0875963352323836</v>
      </c>
      <c r="Q271">
        <v>19.147740370000001</v>
      </c>
      <c r="R271">
        <v>1.5540624751938004</v>
      </c>
      <c r="S271" s="3">
        <f t="shared" si="189"/>
        <v>0.72926354646548719</v>
      </c>
      <c r="T271" s="3">
        <f>P271/VLOOKUP(C271,Sheet3!A$82:C$95,3,FALSE)</f>
        <v>1.0163918580438305</v>
      </c>
      <c r="V271" s="4">
        <f t="shared" si="190"/>
        <v>1.0660084085206292</v>
      </c>
      <c r="W271" s="4">
        <f t="shared" si="191"/>
        <v>1.8288936906691253</v>
      </c>
      <c r="X271" s="4">
        <f t="shared" si="192"/>
        <v>-2.9559624640216286E-2</v>
      </c>
      <c r="Y271" s="4">
        <f t="shared" si="193"/>
        <v>0.5273822933604384</v>
      </c>
      <c r="AA271">
        <v>301</v>
      </c>
      <c r="AB271">
        <v>5.7071102647488754</v>
      </c>
      <c r="AC271">
        <v>0.870687247</v>
      </c>
      <c r="AD271" s="3">
        <f t="shared" si="194"/>
        <v>0.81806558490459425</v>
      </c>
      <c r="AE271" t="s">
        <v>940</v>
      </c>
      <c r="AF271">
        <v>0.30550905385141752</v>
      </c>
      <c r="AG271" s="3">
        <f>AB271/VLOOKUP(C271,Sheet3!A$2:C$15,3,FALSE)</f>
        <v>0.9536272368269566</v>
      </c>
      <c r="AI271" s="4">
        <f t="shared" si="195"/>
        <v>0.2612996181867327</v>
      </c>
      <c r="AJ271" s="4">
        <f t="shared" si="196"/>
        <v>0.17271269768731781</v>
      </c>
      <c r="AK271" s="4">
        <f t="shared" si="197"/>
        <v>-0.12485797459809415</v>
      </c>
      <c r="AL271" s="4">
        <f t="shared" si="198"/>
        <v>0.36019979778216793</v>
      </c>
      <c r="AM271" s="3">
        <f t="shared" si="199"/>
        <v>0.77005016401368298</v>
      </c>
      <c r="AN271" s="3">
        <f t="shared" si="229"/>
        <v>0.26600985221675</v>
      </c>
      <c r="AO271" s="3">
        <f t="shared" si="200"/>
        <v>0.96049759780287258</v>
      </c>
      <c r="AP271">
        <v>1071</v>
      </c>
      <c r="AQ271">
        <v>6.9763480704477487</v>
      </c>
      <c r="AR271">
        <v>2.1311340529999998</v>
      </c>
      <c r="AS271">
        <v>0.46975671043811806</v>
      </c>
      <c r="AT271" s="3">
        <f>AQ271/VLOOKUP(C271,Sheet3!A$34:C$47,3,FALSE)</f>
        <v>0.98084439951839986</v>
      </c>
      <c r="AV271" s="4">
        <f t="shared" si="201"/>
        <v>0.54715515593457564</v>
      </c>
      <c r="AW271" s="4">
        <f t="shared" si="202"/>
        <v>0.56480162496778819</v>
      </c>
      <c r="AX271" s="4">
        <f t="shared" si="203"/>
        <v>-6.4370866785728981E-2</v>
      </c>
      <c r="AZ271">
        <v>435</v>
      </c>
      <c r="BA271">
        <v>6.0753460310886842</v>
      </c>
      <c r="BB271">
        <v>1.634586111</v>
      </c>
      <c r="BC271" s="3">
        <f t="shared" si="204"/>
        <v>0.87084904161021348</v>
      </c>
      <c r="BD271" s="3">
        <f>BA271/VLOOKUP(C271,Sheet3!A$50:C$63,3,FALSE)</f>
        <v>0.94495093867176738</v>
      </c>
      <c r="BF271" s="4">
        <f t="shared" si="205"/>
        <v>0.47281777586284829</v>
      </c>
      <c r="BG271" s="4">
        <f t="shared" si="206"/>
        <v>0.50264896332874531</v>
      </c>
      <c r="BH271" s="4">
        <f t="shared" si="207"/>
        <v>-6.1231727895433526E-2</v>
      </c>
      <c r="BI271" s="4">
        <f t="shared" si="208"/>
        <v>0.74677662137012657</v>
      </c>
      <c r="BK271">
        <v>966</v>
      </c>
      <c r="BL271">
        <v>6.8731638342125176</v>
      </c>
      <c r="BM271">
        <v>0.64446495199999998</v>
      </c>
      <c r="BN271" s="3">
        <f t="shared" si="209"/>
        <v>0.98520941971454579</v>
      </c>
      <c r="BO271" s="3">
        <f>BL271/VLOOKUP(C271,Sheet3!A$18:C$31,3,FALSE)</f>
        <v>1.001108795958473</v>
      </c>
      <c r="BQ271" s="4">
        <f t="shared" si="210"/>
        <v>0.72899896772345962</v>
      </c>
      <c r="BR271" s="4">
        <f t="shared" si="211"/>
        <v>1.0145609533069568</v>
      </c>
      <c r="BS271" s="4">
        <f t="shared" si="212"/>
        <v>-2.6522084010369835E-2</v>
      </c>
      <c r="BT271" s="4">
        <f t="shared" si="213"/>
        <v>0.52905313752525596</v>
      </c>
      <c r="BV271">
        <v>728</v>
      </c>
      <c r="BW271">
        <v>6.5903010481966859</v>
      </c>
      <c r="BX271">
        <v>1.442344796</v>
      </c>
      <c r="BY271" s="3">
        <f t="shared" si="214"/>
        <v>0.94466345165798382</v>
      </c>
      <c r="BZ271" s="3">
        <f>BW271/VLOOKUP(C271,Sheet3!A$98:C$111,3,FALSE)</f>
        <v>0.99210933412783986</v>
      </c>
      <c r="CB271" s="4">
        <f t="shared" si="215"/>
        <v>0.63931243558562945</v>
      </c>
      <c r="CC271" s="4">
        <f t="shared" si="216"/>
        <v>0.76778579745946995</v>
      </c>
      <c r="CD271" s="4">
        <f t="shared" si="217"/>
        <v>-3.8950259713996495E-2</v>
      </c>
      <c r="CE271" s="4">
        <f t="shared" si="218"/>
        <v>1.205616190069666</v>
      </c>
      <c r="CG271">
        <v>2497</v>
      </c>
      <c r="CH271">
        <v>7.8228452902797736</v>
      </c>
      <c r="CI271">
        <v>2.8064783160000002</v>
      </c>
      <c r="CJ271" s="3">
        <f t="shared" si="219"/>
        <v>1.121338157340205</v>
      </c>
      <c r="CK271" s="3">
        <f>CH271/VLOOKUP(C271,Sheet3!A$114:C$127,3,FALSE)</f>
        <v>0.96816424584024208</v>
      </c>
      <c r="CM271" s="4">
        <f t="shared" si="220"/>
        <v>0.30292962366861148</v>
      </c>
      <c r="CN271" s="4">
        <f t="shared" si="221"/>
        <v>0.20363073709062804</v>
      </c>
      <c r="CO271" s="4">
        <f t="shared" si="222"/>
        <v>-8.1478608211044357E-2</v>
      </c>
      <c r="CP271" s="4">
        <f t="shared" si="223"/>
        <v>0.51082562376599072</v>
      </c>
      <c r="CR271">
        <v>874</v>
      </c>
      <c r="CS271">
        <v>6.7730803756555353</v>
      </c>
      <c r="CT271">
        <v>5.0964077459999997</v>
      </c>
      <c r="CU271" s="3">
        <f t="shared" si="224"/>
        <v>0.97086330946512434</v>
      </c>
      <c r="CV271" s="3">
        <f>CS271/VLOOKUP(C271,Sheet3!A$130:C$143,3,FALSE)</f>
        <v>0.95382878119268022</v>
      </c>
      <c r="CX271" s="4">
        <f t="shared" si="225"/>
        <v>0.22218222372077712</v>
      </c>
      <c r="CY271" s="4">
        <f t="shared" si="226"/>
        <v>7.6764016211838149E-2</v>
      </c>
      <c r="CZ271" s="4">
        <f t="shared" si="227"/>
        <v>-5.340784058951277E-2</v>
      </c>
      <c r="DA271" s="4">
        <f t="shared" si="228"/>
        <v>0.65734267873817787</v>
      </c>
    </row>
    <row r="272" spans="1:105" x14ac:dyDescent="0.25">
      <c r="A272">
        <v>16218686</v>
      </c>
      <c r="B272" t="s">
        <v>940</v>
      </c>
      <c r="C272">
        <v>13</v>
      </c>
      <c r="D272">
        <v>114</v>
      </c>
      <c r="E272" s="3">
        <v>0.79877352999999995</v>
      </c>
      <c r="F272">
        <v>4.7361984483944957</v>
      </c>
      <c r="G272" s="3">
        <f t="shared" si="184"/>
        <v>0.65845151682673819</v>
      </c>
      <c r="H272" s="3">
        <f>F272/VLOOKUP(C272,Sheet3!A$66:C$79,3,FALSE)</f>
        <v>0.964998790323227</v>
      </c>
      <c r="J272" s="4">
        <f t="shared" si="185"/>
        <v>0.36864993648454419</v>
      </c>
      <c r="K272" s="4">
        <f t="shared" si="186"/>
        <v>0.3744247887135152</v>
      </c>
      <c r="L272" s="4">
        <f t="shared" si="187"/>
        <v>-0.37922913267972397</v>
      </c>
      <c r="M272" s="4">
        <f t="shared" si="188"/>
        <v>0.20242373634059269</v>
      </c>
      <c r="O272">
        <v>139</v>
      </c>
      <c r="P272">
        <v>4.9344739331306915</v>
      </c>
      <c r="Q272">
        <v>0.62440671199999997</v>
      </c>
      <c r="R272">
        <v>0.28172778826911671</v>
      </c>
      <c r="S272" s="3">
        <f t="shared" si="189"/>
        <v>0.68601683004083314</v>
      </c>
      <c r="T272" s="3">
        <f>P272/VLOOKUP(C272,Sheet3!A$82:C$95,3,FALSE)</f>
        <v>0.98580130947721267</v>
      </c>
      <c r="V272" s="4">
        <f t="shared" si="190"/>
        <v>0.46667851804377464</v>
      </c>
      <c r="W272" s="4">
        <f t="shared" si="191"/>
        <v>0.38161389228598441</v>
      </c>
      <c r="X272" s="4">
        <f t="shared" si="192"/>
        <v>-5.3231787948056872E-2</v>
      </c>
      <c r="Y272" s="4">
        <f t="shared" si="193"/>
        <v>0.16571150222833433</v>
      </c>
      <c r="AA272">
        <v>304</v>
      </c>
      <c r="AB272">
        <v>5.7170277014062219</v>
      </c>
      <c r="AC272">
        <v>0.89517635600000001</v>
      </c>
      <c r="AD272" s="3">
        <f t="shared" si="194"/>
        <v>0.79481162006787964</v>
      </c>
      <c r="AE272" t="s">
        <v>940</v>
      </c>
      <c r="AF272">
        <v>0.31621321304662958</v>
      </c>
      <c r="AG272" s="3">
        <f>AB272/VLOOKUP(C272,Sheet3!A$2:C$15,3,FALSE)</f>
        <v>0.95528438681657013</v>
      </c>
      <c r="AI272" s="4">
        <f t="shared" si="195"/>
        <v>0.27233981305228411</v>
      </c>
      <c r="AJ272" s="4">
        <f t="shared" si="196"/>
        <v>0.18686387723356096</v>
      </c>
      <c r="AK272" s="4">
        <f t="shared" si="197"/>
        <v>-0.12093187476432082</v>
      </c>
      <c r="AL272" s="4">
        <f t="shared" si="198"/>
        <v>0.1461368991037047</v>
      </c>
      <c r="AM272" s="3">
        <f t="shared" si="199"/>
        <v>0.76159541704976341</v>
      </c>
      <c r="AN272" s="3">
        <f t="shared" si="229"/>
        <v>0.26699507389162686</v>
      </c>
      <c r="AO272" s="3">
        <f t="shared" si="200"/>
        <v>0.96067866362457455</v>
      </c>
      <c r="AP272">
        <v>1330</v>
      </c>
      <c r="AQ272">
        <v>7.1929342212157996</v>
      </c>
      <c r="AR272">
        <v>4.3685760919999996</v>
      </c>
      <c r="AS272">
        <v>0.8810086559389434</v>
      </c>
      <c r="AT272" s="3">
        <f>AQ272/VLOOKUP(C272,Sheet3!A$34:C$47,3,FALSE)</f>
        <v>1.0112954766219047</v>
      </c>
      <c r="AV272" s="4">
        <f t="shared" si="201"/>
        <v>0.82968765355148499</v>
      </c>
      <c r="AW272" s="4">
        <f t="shared" si="202"/>
        <v>1.8537396892556561</v>
      </c>
      <c r="AX272" s="4">
        <f t="shared" si="203"/>
        <v>-5.7762564524958364E-2</v>
      </c>
      <c r="AZ272">
        <v>646</v>
      </c>
      <c r="BA272">
        <v>6.4707995037826018</v>
      </c>
      <c r="BB272">
        <v>3.1434822480000002</v>
      </c>
      <c r="BC272" s="3">
        <f t="shared" si="204"/>
        <v>0.89960498800291577</v>
      </c>
      <c r="BD272" s="3">
        <f>BA272/VLOOKUP(C272,Sheet3!A$50:C$63,3,FALSE)</f>
        <v>1.0064592261521703</v>
      </c>
      <c r="BF272" s="4">
        <f t="shared" si="205"/>
        <v>0.77026703729628621</v>
      </c>
      <c r="BG272" s="4">
        <f t="shared" si="206"/>
        <v>1.1957961438886906</v>
      </c>
      <c r="BH272" s="4">
        <f t="shared" si="207"/>
        <v>-5.9887685657190097E-2</v>
      </c>
      <c r="BI272" s="4">
        <f t="shared" si="208"/>
        <v>1.1265861407105158</v>
      </c>
      <c r="BK272">
        <v>1002</v>
      </c>
      <c r="BL272">
        <v>6.90975328164481</v>
      </c>
      <c r="BM272">
        <v>0.78853282599999996</v>
      </c>
      <c r="BN272" s="3">
        <f t="shared" si="209"/>
        <v>0.96063067854343254</v>
      </c>
      <c r="BO272" s="3">
        <f>BL272/VLOOKUP(C272,Sheet3!A$18:C$31,3,FALSE)</f>
        <v>1.0064382219036827</v>
      </c>
      <c r="BQ272" s="4">
        <f t="shared" si="210"/>
        <v>0.86770115005802961</v>
      </c>
      <c r="BR272" s="4">
        <f t="shared" si="211"/>
        <v>1.373567806580668</v>
      </c>
      <c r="BS272" s="4">
        <f t="shared" si="212"/>
        <v>-7.846155523303729E-3</v>
      </c>
      <c r="BT272" s="4">
        <f t="shared" si="213"/>
        <v>0.1564521768155375</v>
      </c>
      <c r="BV272">
        <v>638</v>
      </c>
      <c r="BW272">
        <v>6.4583382833447898</v>
      </c>
      <c r="BX272">
        <v>1.183559019</v>
      </c>
      <c r="BY272" s="3">
        <f t="shared" si="214"/>
        <v>0.89787256281250361</v>
      </c>
      <c r="BZ272" s="3">
        <f>BW272/VLOOKUP(C272,Sheet3!A$98:C$111,3,FALSE)</f>
        <v>0.97224355109161453</v>
      </c>
      <c r="CB272" s="4">
        <f t="shared" si="215"/>
        <v>0.47220195836562023</v>
      </c>
      <c r="CC272" s="4">
        <f t="shared" si="216"/>
        <v>0.49615543401819689</v>
      </c>
      <c r="CD272" s="4">
        <f t="shared" si="217"/>
        <v>-4.5934942199822054E-2</v>
      </c>
      <c r="CE272" s="4">
        <f t="shared" si="218"/>
        <v>0.49615543401819689</v>
      </c>
      <c r="CG272">
        <v>2898</v>
      </c>
      <c r="CH272">
        <v>7.9717761228806276</v>
      </c>
      <c r="CI272">
        <v>3.4904241589999998</v>
      </c>
      <c r="CJ272" s="3">
        <f t="shared" si="219"/>
        <v>1.1082787465743267</v>
      </c>
      <c r="CK272" s="3">
        <f>CH272/VLOOKUP(C272,Sheet3!A$114:C$127,3,FALSE)</f>
        <v>0.98659609536263093</v>
      </c>
      <c r="CM272" s="4">
        <f t="shared" si="220"/>
        <v>0.50788419054582346</v>
      </c>
      <c r="CN272" s="4">
        <f t="shared" si="221"/>
        <v>0.48970379873670816</v>
      </c>
      <c r="CO272" s="4">
        <f t="shared" si="222"/>
        <v>-5.3169564512874169E-2</v>
      </c>
      <c r="CP272" s="4">
        <f t="shared" si="223"/>
        <v>0.36019979778216793</v>
      </c>
      <c r="CR272">
        <v>1095</v>
      </c>
      <c r="CS272">
        <v>6.9985096422506015</v>
      </c>
      <c r="CT272">
        <v>6.8488179760000003</v>
      </c>
      <c r="CU272" s="3">
        <f t="shared" si="224"/>
        <v>0.97297006020272836</v>
      </c>
      <c r="CV272" s="3">
        <f>CS272/VLOOKUP(C272,Sheet3!A$130:C$143,3,FALSE)</f>
        <v>0.9855751817483831</v>
      </c>
      <c r="CX272" s="4">
        <f t="shared" si="225"/>
        <v>0.51400129294405228</v>
      </c>
      <c r="CY272" s="4">
        <f t="shared" si="226"/>
        <v>0.50264896332874531</v>
      </c>
      <c r="CZ272" s="4">
        <f t="shared" si="227"/>
        <v>-2.9754201588128467E-2</v>
      </c>
      <c r="DA272" s="4">
        <f t="shared" si="228"/>
        <v>0.69808546220052792</v>
      </c>
    </row>
    <row r="273" spans="1:105" x14ac:dyDescent="0.25">
      <c r="A273">
        <v>16218723</v>
      </c>
      <c r="B273" t="s">
        <v>940</v>
      </c>
      <c r="C273">
        <v>13</v>
      </c>
      <c r="D273">
        <v>131</v>
      </c>
      <c r="E273" s="3">
        <v>1.352855218</v>
      </c>
      <c r="F273">
        <v>4.8751973232011512</v>
      </c>
      <c r="G273" s="3">
        <f t="shared" si="184"/>
        <v>0.69835171381726002</v>
      </c>
      <c r="H273" s="3">
        <f>F273/VLOOKUP(C273,Sheet3!A$66:C$79,3,FALSE)</f>
        <v>0.9933197628302346</v>
      </c>
      <c r="J273" s="4">
        <f t="shared" si="185"/>
        <v>0.63408642506133572</v>
      </c>
      <c r="K273" s="4">
        <f t="shared" si="186"/>
        <v>0.87527171242960966</v>
      </c>
      <c r="L273" s="4">
        <f t="shared" si="187"/>
        <v>-0.16530611320826469</v>
      </c>
      <c r="M273" s="4">
        <f t="shared" si="188"/>
        <v>0.50591160896356169</v>
      </c>
      <c r="O273">
        <v>152</v>
      </c>
      <c r="P273">
        <v>5.0238805208462765</v>
      </c>
      <c r="Q273">
        <v>11.02371263</v>
      </c>
      <c r="R273">
        <v>0.85204211999822954</v>
      </c>
      <c r="S273" s="3">
        <f t="shared" si="189"/>
        <v>0.71964996268960002</v>
      </c>
      <c r="T273" s="3">
        <f>P273/VLOOKUP(C273,Sheet3!A$82:C$95,3,FALSE)</f>
        <v>1.0036628145617059</v>
      </c>
      <c r="V273" s="4">
        <f t="shared" si="190"/>
        <v>0.77683175332705523</v>
      </c>
      <c r="W273" s="4">
        <f t="shared" si="191"/>
        <v>0.99039870402787689</v>
      </c>
      <c r="X273" s="4">
        <f t="shared" si="192"/>
        <v>-3.9941843895638991E-2</v>
      </c>
      <c r="Y273" s="4">
        <f t="shared" si="193"/>
        <v>0.45184438769328594</v>
      </c>
      <c r="AA273">
        <v>325</v>
      </c>
      <c r="AB273">
        <v>5.7838251823297373</v>
      </c>
      <c r="AC273">
        <v>1.0665251870000001</v>
      </c>
      <c r="AD273" s="3">
        <f t="shared" si="194"/>
        <v>0.82850887066191947</v>
      </c>
      <c r="AE273" t="s">
        <v>940</v>
      </c>
      <c r="AF273">
        <v>0.39527973602698163</v>
      </c>
      <c r="AG273" s="3">
        <f>AB273/VLOOKUP(C273,Sheet3!A$2:C$15,3,FALSE)</f>
        <v>0.96644588435299394</v>
      </c>
      <c r="AI273" s="4">
        <f t="shared" si="195"/>
        <v>0.35558796306323365</v>
      </c>
      <c r="AJ273" s="4">
        <f t="shared" si="196"/>
        <v>0.32277339226305102</v>
      </c>
      <c r="AK273" s="4">
        <f t="shared" si="197"/>
        <v>-9.3461189044135848E-2</v>
      </c>
      <c r="AL273" s="4">
        <f t="shared" si="198"/>
        <v>0.50918493430853073</v>
      </c>
      <c r="AM273" s="3">
        <f t="shared" si="199"/>
        <v>0.70076130029732286</v>
      </c>
      <c r="AN273" s="3">
        <f t="shared" si="229"/>
        <v>0.26798029556650371</v>
      </c>
      <c r="AO273" s="3">
        <f t="shared" si="200"/>
        <v>0.96085941509036854</v>
      </c>
      <c r="AP273">
        <v>1076</v>
      </c>
      <c r="AQ273">
        <v>6.9810057407217299</v>
      </c>
      <c r="AR273">
        <v>2.1745854969999998</v>
      </c>
      <c r="AS273">
        <v>0.47684759219125478</v>
      </c>
      <c r="AT273" s="3">
        <f>AQ273/VLOOKUP(C273,Sheet3!A$34:C$47,3,FALSE)</f>
        <v>0.98149924783687614</v>
      </c>
      <c r="AV273" s="4">
        <f t="shared" si="201"/>
        <v>0.55244435508280421</v>
      </c>
      <c r="AW273" s="4">
        <f t="shared" si="202"/>
        <v>0.58758963997782876</v>
      </c>
      <c r="AX273" s="4">
        <f t="shared" si="203"/>
        <v>-6.4242532611876027E-2</v>
      </c>
      <c r="AZ273">
        <v>271</v>
      </c>
      <c r="BA273">
        <v>5.602118820879701</v>
      </c>
      <c r="BB273">
        <v>0.46819634999999998</v>
      </c>
      <c r="BC273" s="3">
        <f t="shared" si="204"/>
        <v>0.80248019109930246</v>
      </c>
      <c r="BD273" s="3">
        <f>BA273/VLOOKUP(C273,Sheet3!A$50:C$63,3,FALSE)</f>
        <v>0.87134583137356336</v>
      </c>
      <c r="BF273" s="4">
        <f t="shared" si="205"/>
        <v>0.22890335595777628</v>
      </c>
      <c r="BG273" s="4">
        <f t="shared" si="206"/>
        <v>4.9480057263369695E-2</v>
      </c>
      <c r="BH273" s="4">
        <f t="shared" si="207"/>
        <v>-6.2270684167238646E-2</v>
      </c>
      <c r="BI273" s="4">
        <f t="shared" si="208"/>
        <v>0.13592694087080676</v>
      </c>
      <c r="BK273">
        <v>1033</v>
      </c>
      <c r="BL273">
        <v>6.9402224691196386</v>
      </c>
      <c r="BM273">
        <v>0.91172184700000003</v>
      </c>
      <c r="BN273" s="3">
        <f t="shared" si="209"/>
        <v>0.9941579661847012</v>
      </c>
      <c r="BO273" s="3">
        <f>BL273/VLOOKUP(C273,Sheet3!A$18:C$31,3,FALSE)</f>
        <v>1.0108762030609082</v>
      </c>
      <c r="BQ273" s="4">
        <f t="shared" si="210"/>
        <v>0.99564755652280301</v>
      </c>
      <c r="BR273" s="4">
        <f t="shared" si="211"/>
        <v>1.6808968764162453</v>
      </c>
      <c r="BS273" s="4">
        <f t="shared" si="212"/>
        <v>8.1231878334788264E-3</v>
      </c>
      <c r="BT273" s="4">
        <f t="shared" si="213"/>
        <v>0.85885868278827959</v>
      </c>
      <c r="BV273">
        <v>760</v>
      </c>
      <c r="BW273">
        <v>6.633318433280377</v>
      </c>
      <c r="BX273">
        <v>1.534292956</v>
      </c>
      <c r="BY273" s="3">
        <f t="shared" si="214"/>
        <v>0.95019524115082488</v>
      </c>
      <c r="BZ273" s="3">
        <f>BW273/VLOOKUP(C273,Sheet3!A$98:C$111,3,FALSE)</f>
        <v>0.99858520661973149</v>
      </c>
      <c r="CB273" s="4">
        <f t="shared" si="215"/>
        <v>0.70114911136674307</v>
      </c>
      <c r="CC273" s="4">
        <f t="shared" si="216"/>
        <v>0.87291043624392994</v>
      </c>
      <c r="CD273" s="4">
        <f t="shared" si="217"/>
        <v>-3.6468559559525153E-2</v>
      </c>
      <c r="CE273" s="4">
        <f t="shared" si="218"/>
        <v>1.2736696533146816</v>
      </c>
      <c r="CG273">
        <v>3061</v>
      </c>
      <c r="CH273">
        <v>8.0264969389454119</v>
      </c>
      <c r="CI273">
        <v>3.7674269319999998</v>
      </c>
      <c r="CJ273" s="3">
        <f t="shared" si="219"/>
        <v>1.149762260203441</v>
      </c>
      <c r="CK273" s="3">
        <f>CH273/VLOOKUP(C273,Sheet3!A$114:C$127,3,FALSE)</f>
        <v>0.99336840590326669</v>
      </c>
      <c r="CM273" s="4">
        <f t="shared" si="220"/>
        <v>0.60262066124562719</v>
      </c>
      <c r="CN273" s="4">
        <f t="shared" si="221"/>
        <v>0.64976688492972012</v>
      </c>
      <c r="CO273" s="4">
        <f t="shared" si="222"/>
        <v>-4.1704207005947527E-2</v>
      </c>
      <c r="CP273" s="4">
        <f t="shared" si="223"/>
        <v>0.99039870402787689</v>
      </c>
      <c r="CR273">
        <v>1163</v>
      </c>
      <c r="CS273">
        <v>7.0587581525186645</v>
      </c>
      <c r="CT273">
        <v>7.387492881</v>
      </c>
      <c r="CU273" s="3">
        <f t="shared" si="224"/>
        <v>1.0111377091904377</v>
      </c>
      <c r="CV273" s="3">
        <f>CS273/VLOOKUP(C273,Sheet3!A$130:C$143,3,FALSE)</f>
        <v>0.9940597648229047</v>
      </c>
      <c r="CX273" s="4">
        <f t="shared" si="225"/>
        <v>0.62290402879934592</v>
      </c>
      <c r="CY273" s="4">
        <f t="shared" si="226"/>
        <v>0.66689384972252075</v>
      </c>
      <c r="CZ273" s="4">
        <f t="shared" si="227"/>
        <v>-2.2483288919480683E-2</v>
      </c>
      <c r="DA273" s="4">
        <f t="shared" si="228"/>
        <v>1.8227774636516891</v>
      </c>
    </row>
    <row r="274" spans="1:105" x14ac:dyDescent="0.25">
      <c r="A274">
        <v>16218732</v>
      </c>
      <c r="B274" t="s">
        <v>940</v>
      </c>
      <c r="C274">
        <v>13</v>
      </c>
      <c r="D274">
        <v>146</v>
      </c>
      <c r="E274" s="3">
        <v>1.8349018450000001</v>
      </c>
      <c r="F274">
        <v>4.9836066217083363</v>
      </c>
      <c r="G274" s="3">
        <f t="shared" si="184"/>
        <v>0.69633044660542376</v>
      </c>
      <c r="H274" s="3">
        <f>F274/VLOOKUP(C274,Sheet3!A$66:C$79,3,FALSE)</f>
        <v>1.0154081197813007</v>
      </c>
      <c r="J274" s="4">
        <f t="shared" si="185"/>
        <v>0.91209525275531145</v>
      </c>
      <c r="K274" s="4">
        <f t="shared" si="186"/>
        <v>1.2878542883066382</v>
      </c>
      <c r="L274" s="4">
        <f t="shared" si="187"/>
        <v>2.0805198909078382E-2</v>
      </c>
      <c r="M274" s="4">
        <f t="shared" si="188"/>
        <v>0.4864935231064601</v>
      </c>
      <c r="O274">
        <v>139</v>
      </c>
      <c r="P274">
        <v>4.9344739331306915</v>
      </c>
      <c r="Q274">
        <v>0.62440671199999997</v>
      </c>
      <c r="R274">
        <v>0.28172778826911671</v>
      </c>
      <c r="S274" s="3">
        <f t="shared" si="189"/>
        <v>0.68946542101709418</v>
      </c>
      <c r="T274" s="3">
        <f>P274/VLOOKUP(C274,Sheet3!A$82:C$95,3,FALSE)</f>
        <v>0.98580130947721267</v>
      </c>
      <c r="V274" s="4">
        <f t="shared" si="190"/>
        <v>0.46667851804377464</v>
      </c>
      <c r="W274" s="4">
        <f t="shared" si="191"/>
        <v>0.38161389228598441</v>
      </c>
      <c r="X274" s="4">
        <f t="shared" si="192"/>
        <v>-5.3231787948056872E-2</v>
      </c>
      <c r="Y274" s="4">
        <f t="shared" si="193"/>
        <v>0.18212453186966437</v>
      </c>
      <c r="AA274">
        <v>332</v>
      </c>
      <c r="AB274">
        <v>5.8051349689164882</v>
      </c>
      <c r="AC274">
        <v>1.1236147299999999</v>
      </c>
      <c r="AD274" s="3">
        <f t="shared" si="194"/>
        <v>0.81111783741163723</v>
      </c>
      <c r="AE274" t="s">
        <v>940</v>
      </c>
      <c r="AF274">
        <v>0.42314239783548868</v>
      </c>
      <c r="AG274" s="3">
        <f>AB274/VLOOKUP(C274,Sheet3!A$2:C$15,3,FALSE)</f>
        <v>0.97000663435735524</v>
      </c>
      <c r="AI274" s="4">
        <f t="shared" si="195"/>
        <v>0.38554613934947263</v>
      </c>
      <c r="AJ274" s="4">
        <f t="shared" si="196"/>
        <v>0.37729423114146804</v>
      </c>
      <c r="AK274" s="4">
        <f t="shared" si="197"/>
        <v>-8.4308579805372028E-2</v>
      </c>
      <c r="AL274" s="4">
        <f t="shared" si="198"/>
        <v>0.27365934145111154</v>
      </c>
      <c r="AM274" s="3">
        <f t="shared" si="199"/>
        <v>0.68007911679670086</v>
      </c>
      <c r="AN274" s="3">
        <f t="shared" si="229"/>
        <v>0.26896551724138057</v>
      </c>
      <c r="AO274" s="3">
        <f t="shared" si="200"/>
        <v>0.96103985494175015</v>
      </c>
      <c r="AP274">
        <v>1283</v>
      </c>
      <c r="AQ274">
        <v>7.1569563646156364</v>
      </c>
      <c r="AR274">
        <v>3.9642037189999999</v>
      </c>
      <c r="AS274">
        <v>0.80069820900821997</v>
      </c>
      <c r="AT274" s="3">
        <f>AQ274/VLOOKUP(C274,Sheet3!A$34:C$47,3,FALSE)</f>
        <v>1.0062371454152907</v>
      </c>
      <c r="AV274" s="4">
        <f t="shared" si="201"/>
        <v>0.77747171088048339</v>
      </c>
      <c r="AW274" s="4">
        <f t="shared" si="202"/>
        <v>1.6599537025710023</v>
      </c>
      <c r="AX274" s="4">
        <f t="shared" si="203"/>
        <v>-5.8956881436909928E-2</v>
      </c>
      <c r="AZ274">
        <v>451</v>
      </c>
      <c r="BA274">
        <v>6.1114673395026786</v>
      </c>
      <c r="BB274">
        <v>1.7487651980000001</v>
      </c>
      <c r="BC274" s="3">
        <f t="shared" si="204"/>
        <v>0.85391988271971175</v>
      </c>
      <c r="BD274" s="3">
        <f>BA274/VLOOKUP(C274,Sheet3!A$50:C$63,3,FALSE)</f>
        <v>0.95056919714086408</v>
      </c>
      <c r="BF274" s="4">
        <f t="shared" si="205"/>
        <v>0.49632593125382329</v>
      </c>
      <c r="BG274" s="4">
        <f t="shared" si="206"/>
        <v>0.56307002280351037</v>
      </c>
      <c r="BH274" s="4">
        <f t="shared" si="207"/>
        <v>-6.1130023403063907E-2</v>
      </c>
      <c r="BI274" s="4">
        <f t="shared" si="208"/>
        <v>0.55103204424403129</v>
      </c>
      <c r="BK274">
        <v>1141</v>
      </c>
      <c r="BL274">
        <v>7.0396603498620758</v>
      </c>
      <c r="BM274">
        <v>1.3361050320000001</v>
      </c>
      <c r="BN274" s="3">
        <f t="shared" si="209"/>
        <v>0.98361090821602903</v>
      </c>
      <c r="BO274" s="3">
        <f>BL274/VLOOKUP(C274,Sheet3!A$18:C$31,3,FALSE)</f>
        <v>1.0253598003479687</v>
      </c>
      <c r="BQ274" s="4">
        <f t="shared" si="210"/>
        <v>1.4957171889424461</v>
      </c>
      <c r="BR274" s="4">
        <f t="shared" si="211"/>
        <v>2.732989149449462</v>
      </c>
      <c r="BS274" s="4">
        <f t="shared" si="212"/>
        <v>6.3137187791396904E-2</v>
      </c>
      <c r="BT274" s="4">
        <f t="shared" si="213"/>
        <v>0.49131280954240897</v>
      </c>
      <c r="BV274">
        <v>1017</v>
      </c>
      <c r="BW274">
        <v>6.9246123960485599</v>
      </c>
      <c r="BX274">
        <v>2.2717826030000001</v>
      </c>
      <c r="BY274" s="3">
        <f t="shared" si="214"/>
        <v>0.96753592494767793</v>
      </c>
      <c r="BZ274" s="3">
        <f>BW274/VLOOKUP(C274,Sheet3!A$98:C$111,3,FALSE)</f>
        <v>1.0424368390905243</v>
      </c>
      <c r="CB274" s="4">
        <f t="shared" si="215"/>
        <v>1.2205014992974006</v>
      </c>
      <c r="CC274" s="4">
        <f t="shared" si="216"/>
        <v>1.6445292322453704</v>
      </c>
      <c r="CD274" s="4">
        <f t="shared" si="217"/>
        <v>-1.6563559058363226E-2</v>
      </c>
      <c r="CE274" s="4">
        <f t="shared" si="218"/>
        <v>1.6599537025710023</v>
      </c>
      <c r="CG274">
        <v>4988</v>
      </c>
      <c r="CH274">
        <v>8.5147903067999273</v>
      </c>
      <c r="CI274">
        <v>7.0111735929999996</v>
      </c>
      <c r="CJ274" s="3">
        <f t="shared" si="219"/>
        <v>1.189722260833878</v>
      </c>
      <c r="CK274" s="3">
        <f>CH274/VLOOKUP(C274,Sheet3!A$114:C$127,3,FALSE)</f>
        <v>1.0538001494307871</v>
      </c>
      <c r="CM274" s="4">
        <f t="shared" si="220"/>
        <v>1.9868050861085236</v>
      </c>
      <c r="CN274" s="4">
        <f t="shared" si="221"/>
        <v>2.8117700273025763</v>
      </c>
      <c r="CO274" s="4">
        <f t="shared" si="222"/>
        <v>9.2556958423846147E-2</v>
      </c>
      <c r="CP274" s="4">
        <f t="shared" si="223"/>
        <v>1.9120085973796319</v>
      </c>
      <c r="CR274">
        <v>1380</v>
      </c>
      <c r="CS274">
        <v>7.2298387781512501</v>
      </c>
      <c r="CT274">
        <v>9.1051289030000007</v>
      </c>
      <c r="CU274" s="3">
        <f t="shared" si="224"/>
        <v>1.0101834369000695</v>
      </c>
      <c r="CV274" s="3">
        <f>CS274/VLOOKUP(C274,Sheet3!A$130:C$143,3,FALSE)</f>
        <v>1.0181524398809674</v>
      </c>
      <c r="CX274" s="4">
        <f t="shared" si="225"/>
        <v>1.0128264748401132</v>
      </c>
      <c r="CY274" s="4">
        <f t="shared" si="226"/>
        <v>1.4630583773317287</v>
      </c>
      <c r="CZ274" s="4">
        <f t="shared" si="227"/>
        <v>7.0097564633493203E-4</v>
      </c>
      <c r="DA274" s="4">
        <f t="shared" si="228"/>
        <v>1.7693522969781088</v>
      </c>
    </row>
    <row r="275" spans="1:105" x14ac:dyDescent="0.25">
      <c r="A275">
        <v>16218736</v>
      </c>
      <c r="B275" t="s">
        <v>940</v>
      </c>
      <c r="C275">
        <v>13</v>
      </c>
      <c r="D275">
        <v>110</v>
      </c>
      <c r="E275" s="3">
        <v>0.66666904699999996</v>
      </c>
      <c r="F275">
        <v>4.7004803657924166</v>
      </c>
      <c r="G275" s="3">
        <f t="shared" si="184"/>
        <v>0.66729960440857938</v>
      </c>
      <c r="H275" s="3">
        <f>F275/VLOOKUP(C275,Sheet3!A$66:C$79,3,FALSE)</f>
        <v>0.9577212433878034</v>
      </c>
      <c r="J275" s="4">
        <f t="shared" si="185"/>
        <v>0.3155584985485011</v>
      </c>
      <c r="K275" s="4">
        <f t="shared" si="186"/>
        <v>0.27236484288846569</v>
      </c>
      <c r="L275" s="4">
        <f t="shared" si="187"/>
        <v>-0.43023278521168801</v>
      </c>
      <c r="M275" s="4">
        <f t="shared" si="188"/>
        <v>0.24304470563150471</v>
      </c>
      <c r="O275">
        <v>133</v>
      </c>
      <c r="P275">
        <v>4.8903491282217537</v>
      </c>
      <c r="Q275">
        <v>0</v>
      </c>
      <c r="R275">
        <v>0.13988989484987868</v>
      </c>
      <c r="S275" s="3">
        <f t="shared" si="189"/>
        <v>0.69425415802839519</v>
      </c>
      <c r="T275" s="3">
        <f>P275/VLOOKUP(C275,Sheet3!A$82:C$95,3,FALSE)</f>
        <v>0.97698612653185268</v>
      </c>
      <c r="V275" s="4">
        <f t="shared" si="190"/>
        <v>0.35107555543913682</v>
      </c>
      <c r="W275" s="4">
        <f t="shared" si="191"/>
        <v>0.19521216662503224</v>
      </c>
      <c r="X275" s="4">
        <f t="shared" si="192"/>
        <v>-5.4029757575440443E-2</v>
      </c>
      <c r="Y275" s="4">
        <f t="shared" si="193"/>
        <v>0.20483919645219636</v>
      </c>
      <c r="AA275">
        <v>378</v>
      </c>
      <c r="AB275">
        <v>5.934894195619588</v>
      </c>
      <c r="AC275">
        <v>1.4984958289999999</v>
      </c>
      <c r="AD275" s="3">
        <f t="shared" si="194"/>
        <v>0.84254208947771669</v>
      </c>
      <c r="AE275" t="s">
        <v>940</v>
      </c>
      <c r="AF275">
        <v>0.62212242898825765</v>
      </c>
      <c r="AG275" s="3">
        <f>AB275/VLOOKUP(C275,Sheet3!A$2:C$15,3,FALSE)</f>
        <v>0.99168869884768007</v>
      </c>
      <c r="AI275" s="4">
        <f t="shared" si="195"/>
        <v>0.60646710370120294</v>
      </c>
      <c r="AJ275" s="4">
        <f t="shared" si="196"/>
        <v>0.77845825735024177</v>
      </c>
      <c r="AK275" s="4">
        <f t="shared" si="197"/>
        <v>-2.4207552019156503E-2</v>
      </c>
      <c r="AL275" s="4">
        <f t="shared" si="198"/>
        <v>0.74262723782331497</v>
      </c>
      <c r="AM275" s="3">
        <f t="shared" si="199"/>
        <v>0.54527386622342233</v>
      </c>
      <c r="AN275" s="3">
        <f t="shared" si="229"/>
        <v>0.26995073891625743</v>
      </c>
      <c r="AO275" s="3">
        <f t="shared" si="200"/>
        <v>0.96121998589406077</v>
      </c>
      <c r="AP275">
        <v>1146</v>
      </c>
      <c r="AQ275">
        <v>7.0440328972746853</v>
      </c>
      <c r="AR275">
        <v>2.7816303800000002</v>
      </c>
      <c r="AS275">
        <v>0.58010658544418137</v>
      </c>
      <c r="AT275" s="3">
        <f>AQ275/VLOOKUP(C275,Sheet3!A$34:C$47,3,FALSE)</f>
        <v>0.99036059375859242</v>
      </c>
      <c r="AV275" s="4">
        <f t="shared" si="201"/>
        <v>0.62735483696040184</v>
      </c>
      <c r="AW275" s="4">
        <f t="shared" si="202"/>
        <v>0.95906454785744133</v>
      </c>
      <c r="AX275" s="4">
        <f t="shared" si="203"/>
        <v>-6.2449620883753207E-2</v>
      </c>
      <c r="AZ275">
        <v>573</v>
      </c>
      <c r="BA275">
        <v>6.3508857167147399</v>
      </c>
      <c r="BB275">
        <v>2.620766299</v>
      </c>
      <c r="BC275" s="3">
        <f t="shared" si="204"/>
        <v>0.90159796374203161</v>
      </c>
      <c r="BD275" s="3">
        <f>BA275/VLOOKUP(C275,Sheet3!A$50:C$63,3,FALSE)</f>
        <v>0.98780800117344147</v>
      </c>
      <c r="BF275" s="4">
        <f t="shared" si="205"/>
        <v>0.67065726940499615</v>
      </c>
      <c r="BG275" s="4">
        <f t="shared" si="206"/>
        <v>0.97984451634918679</v>
      </c>
      <c r="BH275" s="4">
        <f t="shared" si="207"/>
        <v>-6.0353292465261277E-2</v>
      </c>
      <c r="BI275" s="4">
        <f t="shared" si="208"/>
        <v>1.1512027683458719</v>
      </c>
      <c r="BK275">
        <v>1007</v>
      </c>
      <c r="BL275">
        <v>6.9147308927185627</v>
      </c>
      <c r="BM275">
        <v>0.80845239099999999</v>
      </c>
      <c r="BN275" s="3">
        <f t="shared" si="209"/>
        <v>0.98164375345178345</v>
      </c>
      <c r="BO275" s="3">
        <f>BL275/VLOOKUP(C275,Sheet3!A$18:C$31,3,FALSE)</f>
        <v>1.0071632344814405</v>
      </c>
      <c r="BQ275" s="4">
        <f t="shared" si="210"/>
        <v>0.88781971998486453</v>
      </c>
      <c r="BR275" s="4">
        <f t="shared" si="211"/>
        <v>1.4254756661826857</v>
      </c>
      <c r="BS275" s="4">
        <f t="shared" si="212"/>
        <v>-5.2639256263492876E-3</v>
      </c>
      <c r="BT275" s="4">
        <f t="shared" si="213"/>
        <v>0.44106676219945667</v>
      </c>
      <c r="BV275">
        <v>1169</v>
      </c>
      <c r="BW275">
        <v>7.063903961472068</v>
      </c>
      <c r="BX275">
        <v>2.7073176160000001</v>
      </c>
      <c r="BY275" s="3">
        <f t="shared" si="214"/>
        <v>1.0028209783354463</v>
      </c>
      <c r="BZ275" s="3">
        <f>BW275/VLOOKUP(C275,Sheet3!A$98:C$111,3,FALSE)</f>
        <v>1.0634059057858545</v>
      </c>
      <c r="CB275" s="4">
        <f t="shared" si="215"/>
        <v>1.5329914310845985</v>
      </c>
      <c r="CC275" s="4">
        <f t="shared" si="216"/>
        <v>2.0248040915249765</v>
      </c>
      <c r="CD275" s="4">
        <f t="shared" si="217"/>
        <v>-4.8083775621834387E-3</v>
      </c>
      <c r="CE275" s="4">
        <f t="shared" si="218"/>
        <v>2.2131136901635537</v>
      </c>
      <c r="CG275">
        <v>2221</v>
      </c>
      <c r="CH275">
        <v>7.7057128238944275</v>
      </c>
      <c r="CI275">
        <v>2.3332999019999998</v>
      </c>
      <c r="CJ275" s="3">
        <f t="shared" si="219"/>
        <v>1.0939348149375827</v>
      </c>
      <c r="CK275" s="3">
        <f>CH275/VLOOKUP(C275,Sheet3!A$114:C$127,3,FALSE)</f>
        <v>0.95366779834916304</v>
      </c>
      <c r="CM275" s="4">
        <f t="shared" si="220"/>
        <v>0.18991920479709681</v>
      </c>
      <c r="CN275" s="4">
        <f t="shared" si="221"/>
        <v>9.2850153963462523E-2</v>
      </c>
      <c r="CO275" s="4">
        <f t="shared" si="222"/>
        <v>-0.10106382615783563</v>
      </c>
      <c r="CP275" s="4">
        <f t="shared" si="223"/>
        <v>0.24304470563150471</v>
      </c>
      <c r="CR275">
        <v>963</v>
      </c>
      <c r="CS275">
        <v>6.8700534117981258</v>
      </c>
      <c r="CT275">
        <v>5.8024730350000002</v>
      </c>
      <c r="CU275" s="3">
        <f t="shared" si="224"/>
        <v>0.97530115375470894</v>
      </c>
      <c r="CV275" s="3">
        <f>CS275/VLOOKUP(C275,Sheet3!A$130:C$143,3,FALSE)</f>
        <v>0.96748514842034483</v>
      </c>
      <c r="CX275" s="4">
        <f t="shared" si="225"/>
        <v>0.32683714516964235</v>
      </c>
      <c r="CY275" s="4">
        <f t="shared" si="226"/>
        <v>0.2012181906852441</v>
      </c>
      <c r="CZ275" s="4">
        <f t="shared" si="227"/>
        <v>-4.3877530179595746E-2</v>
      </c>
      <c r="DA275" s="4">
        <f t="shared" si="228"/>
        <v>0.74677662137012657</v>
      </c>
    </row>
    <row r="276" spans="1:105" x14ac:dyDescent="0.25">
      <c r="A276">
        <v>16218745</v>
      </c>
      <c r="B276" t="s">
        <v>940</v>
      </c>
      <c r="C276">
        <v>13</v>
      </c>
      <c r="D276">
        <v>127</v>
      </c>
      <c r="E276" s="3">
        <v>1.2233558120000001</v>
      </c>
      <c r="F276">
        <v>4.8441870864585912</v>
      </c>
      <c r="G276" s="3">
        <f t="shared" si="184"/>
        <v>0.68444908776988422</v>
      </c>
      <c r="H276" s="3">
        <f>F276/VLOOKUP(C276,Sheet3!A$66:C$79,3,FALSE)</f>
        <v>0.98700143785498962</v>
      </c>
      <c r="J276" s="4">
        <f t="shared" si="185"/>
        <v>0.56633718854556725</v>
      </c>
      <c r="K276" s="4">
        <f t="shared" si="186"/>
        <v>0.72213471743319757</v>
      </c>
      <c r="L276" s="4">
        <f t="shared" si="187"/>
        <v>-0.21530398274854154</v>
      </c>
      <c r="M276" s="4">
        <f t="shared" si="188"/>
        <v>0.39468597385333726</v>
      </c>
      <c r="O276">
        <v>158</v>
      </c>
      <c r="P276">
        <v>5.0625950330269669</v>
      </c>
      <c r="Q276">
        <v>15.890996360000001</v>
      </c>
      <c r="R276">
        <v>1.2461157761743615</v>
      </c>
      <c r="S276" s="3">
        <f t="shared" si="189"/>
        <v>0.71530857298842565</v>
      </c>
      <c r="T276" s="3">
        <f>P276/VLOOKUP(C276,Sheet3!A$82:C$95,3,FALSE)</f>
        <v>1.011397137879791</v>
      </c>
      <c r="V276" s="4">
        <f t="shared" si="190"/>
        <v>0.94544943000342752</v>
      </c>
      <c r="W276" s="4">
        <f t="shared" si="191"/>
        <v>1.515472120015769</v>
      </c>
      <c r="X276" s="4">
        <f t="shared" si="192"/>
        <v>-3.3721627953440386E-2</v>
      </c>
      <c r="Y276" s="4">
        <f t="shared" si="193"/>
        <v>0.40793120060335791</v>
      </c>
      <c r="AA276">
        <v>387</v>
      </c>
      <c r="AB276">
        <v>5.9584246930297819</v>
      </c>
      <c r="AC276">
        <v>1.571792445</v>
      </c>
      <c r="AD276" s="3">
        <f t="shared" si="194"/>
        <v>0.8418829151107865</v>
      </c>
      <c r="AE276" t="s">
        <v>940</v>
      </c>
      <c r="AF276">
        <v>0.6638291908285987</v>
      </c>
      <c r="AG276" s="3">
        <f>AB276/VLOOKUP(C276,Sheet3!A$2:C$15,3,FALSE)</f>
        <v>0.99562051761155579</v>
      </c>
      <c r="AI276" s="4">
        <f t="shared" si="195"/>
        <v>0.65400141405162515</v>
      </c>
      <c r="AJ276" s="4">
        <f t="shared" si="196"/>
        <v>0.87527171242960966</v>
      </c>
      <c r="AK276" s="4">
        <f t="shared" si="197"/>
        <v>-1.2456620946337659E-2</v>
      </c>
      <c r="AL276" s="4">
        <f t="shared" si="198"/>
        <v>0.7282385003712154</v>
      </c>
      <c r="AM276" s="3">
        <f t="shared" si="199"/>
        <v>0.51996102920500364</v>
      </c>
      <c r="AN276" s="3">
        <f t="shared" si="229"/>
        <v>0.27093596059113428</v>
      </c>
      <c r="AO276" s="3">
        <f t="shared" si="200"/>
        <v>0.96139981063686764</v>
      </c>
      <c r="AP276">
        <v>1185</v>
      </c>
      <c r="AQ276">
        <v>7.0774980535692311</v>
      </c>
      <c r="AR276">
        <v>3.1189369010000001</v>
      </c>
      <c r="AS276">
        <v>0.64061177072507247</v>
      </c>
      <c r="AT276" s="3">
        <f>AQ276/VLOOKUP(C276,Sheet3!A$34:C$47,3,FALSE)</f>
        <v>0.99506565015759274</v>
      </c>
      <c r="AV276" s="4">
        <f t="shared" si="201"/>
        <v>0.66968989475904361</v>
      </c>
      <c r="AW276" s="4">
        <f t="shared" si="202"/>
        <v>1.1085133596508212</v>
      </c>
      <c r="AX276" s="4">
        <f t="shared" si="203"/>
        <v>-6.1453383481199879E-2</v>
      </c>
      <c r="AZ276">
        <v>521</v>
      </c>
      <c r="BA276">
        <v>6.2557500417533669</v>
      </c>
      <c r="BB276">
        <v>2.2488224529999998</v>
      </c>
      <c r="BC276" s="3">
        <f t="shared" si="204"/>
        <v>0.88389286643442433</v>
      </c>
      <c r="BD276" s="3">
        <f>BA276/VLOOKUP(C276,Sheet3!A$50:C$63,3,FALSE)</f>
        <v>0.97301072956193257</v>
      </c>
      <c r="BF276" s="4">
        <f t="shared" si="205"/>
        <v>0.59749839639291935</v>
      </c>
      <c r="BG276" s="4">
        <f t="shared" si="206"/>
        <v>0.8245696093096474</v>
      </c>
      <c r="BH276" s="4">
        <f t="shared" si="207"/>
        <v>-6.0684599721619312E-2</v>
      </c>
      <c r="BI276" s="4">
        <f t="shared" si="208"/>
        <v>0.90162054212636122</v>
      </c>
      <c r="BK276">
        <v>945</v>
      </c>
      <c r="BL276">
        <v>6.8511849274937431</v>
      </c>
      <c r="BM276">
        <v>0.55982785400000001</v>
      </c>
      <c r="BN276" s="3">
        <f t="shared" si="209"/>
        <v>0.96802356929489275</v>
      </c>
      <c r="BO276" s="3">
        <f>BL276/VLOOKUP(C276,Sheet3!A$18:C$31,3,FALSE)</f>
        <v>0.99790746431958643</v>
      </c>
      <c r="BQ276" s="4">
        <f t="shared" si="210"/>
        <v>0.65327749768476528</v>
      </c>
      <c r="BR276" s="4">
        <f t="shared" si="211"/>
        <v>0.85190616347339787</v>
      </c>
      <c r="BS276" s="4">
        <f t="shared" si="212"/>
        <v>-3.7493831879716513E-2</v>
      </c>
      <c r="BT276" s="4">
        <f t="shared" si="213"/>
        <v>0.22437583736047481</v>
      </c>
      <c r="BV276">
        <v>1477</v>
      </c>
      <c r="BW276">
        <v>7.2977682825313801</v>
      </c>
      <c r="BX276">
        <v>3.5887609340000002</v>
      </c>
      <c r="BY276" s="3">
        <f t="shared" si="214"/>
        <v>1.0311226124394433</v>
      </c>
      <c r="BZ276" s="3">
        <f>BW276/VLOOKUP(C276,Sheet3!A$98:C$111,3,FALSE)</f>
        <v>1.0986120328118576</v>
      </c>
      <c r="CB276" s="4">
        <f t="shared" si="215"/>
        <v>2.1531297454890854</v>
      </c>
      <c r="CC276" s="4">
        <f t="shared" si="216"/>
        <v>2.6741486494265287</v>
      </c>
      <c r="CD276" s="4">
        <f t="shared" si="217"/>
        <v>1.898196276043241E-2</v>
      </c>
      <c r="CE276" s="4">
        <f t="shared" si="218"/>
        <v>2.8972922007407385</v>
      </c>
      <c r="CG276">
        <v>3313</v>
      </c>
      <c r="CH276">
        <v>8.1056094022998959</v>
      </c>
      <c r="CI276">
        <v>4.1946805530000004</v>
      </c>
      <c r="CJ276" s="3">
        <f t="shared" si="219"/>
        <v>1.1452648013392503</v>
      </c>
      <c r="CK276" s="3">
        <f>CH276/VLOOKUP(C276,Sheet3!A$114:C$127,3,FALSE)</f>
        <v>1.0031594545023397</v>
      </c>
      <c r="CM276" s="4">
        <f t="shared" si="220"/>
        <v>0.75959242547946437</v>
      </c>
      <c r="CN276" s="4">
        <f t="shared" si="221"/>
        <v>0.93619188619145</v>
      </c>
      <c r="CO276" s="4">
        <f t="shared" si="222"/>
        <v>-2.401985151072673E-2</v>
      </c>
      <c r="CP276" s="4">
        <f t="shared" si="223"/>
        <v>0.89677791765057335</v>
      </c>
      <c r="CR276">
        <v>1464</v>
      </c>
      <c r="CS276">
        <v>7.2889276945212567</v>
      </c>
      <c r="CT276">
        <v>9.7695231099999997</v>
      </c>
      <c r="CU276" s="3">
        <f t="shared" si="224"/>
        <v>1.0298735004025046</v>
      </c>
      <c r="CV276" s="3">
        <f>CS276/VLOOKUP(C276,Sheet3!A$130:C$143,3,FALSE)</f>
        <v>1.0264737214777098</v>
      </c>
      <c r="CX276" s="4">
        <f t="shared" si="225"/>
        <v>1.176750235779553</v>
      </c>
      <c r="CY276" s="4">
        <f t="shared" si="226"/>
        <v>1.8046500790591327</v>
      </c>
      <c r="CZ276" s="4">
        <f t="shared" si="227"/>
        <v>9.6688191671919013E-3</v>
      </c>
      <c r="DA276" s="4">
        <f t="shared" si="228"/>
        <v>2.4228342211456226</v>
      </c>
    </row>
    <row r="277" spans="1:105" x14ac:dyDescent="0.25">
      <c r="A277">
        <v>16218763</v>
      </c>
      <c r="B277" t="s">
        <v>940</v>
      </c>
      <c r="C277">
        <v>13</v>
      </c>
      <c r="D277">
        <v>110</v>
      </c>
      <c r="E277" s="3">
        <v>0.66666904699999996</v>
      </c>
      <c r="F277">
        <v>4.7004803657924166</v>
      </c>
      <c r="G277" s="3">
        <f t="shared" si="184"/>
        <v>0.67323465244834324</v>
      </c>
      <c r="H277" s="3">
        <f>F277/VLOOKUP(C277,Sheet3!A$66:C$79,3,FALSE)</f>
        <v>0.9577212433878034</v>
      </c>
      <c r="J277" s="4">
        <f t="shared" si="185"/>
        <v>0.3155584985485011</v>
      </c>
      <c r="K277" s="4">
        <f t="shared" si="186"/>
        <v>0.27236484288846569</v>
      </c>
      <c r="L277" s="4">
        <f t="shared" si="187"/>
        <v>-0.43023278521168801</v>
      </c>
      <c r="M277" s="4">
        <f t="shared" si="188"/>
        <v>0.29064211408025775</v>
      </c>
      <c r="O277">
        <v>141</v>
      </c>
      <c r="P277">
        <v>4.9487598903781684</v>
      </c>
      <c r="Q277">
        <v>2.1965174360000002</v>
      </c>
      <c r="R277">
        <v>0.34493821954695864</v>
      </c>
      <c r="S277" s="3">
        <f t="shared" si="189"/>
        <v>0.708794928513096</v>
      </c>
      <c r="T277" s="3">
        <f>P277/VLOOKUP(C277,Sheet3!A$82:C$95,3,FALSE)</f>
        <v>0.98865533516516746</v>
      </c>
      <c r="V277" s="4">
        <f t="shared" si="190"/>
        <v>0.50918701886011497</v>
      </c>
      <c r="W277" s="4">
        <f t="shared" si="191"/>
        <v>0.46587423590372429</v>
      </c>
      <c r="X277" s="4">
        <f t="shared" si="192"/>
        <v>-5.1222686212718714E-2</v>
      </c>
      <c r="Y277" s="4">
        <f t="shared" si="193"/>
        <v>0.33371741394236831</v>
      </c>
      <c r="AA277">
        <v>314</v>
      </c>
      <c r="AB277">
        <v>5.7493929859082531</v>
      </c>
      <c r="AC277">
        <v>0.97678678299999999</v>
      </c>
      <c r="AD277" s="3">
        <f t="shared" si="194"/>
        <v>0.82346702622687284</v>
      </c>
      <c r="AE277" t="s">
        <v>940</v>
      </c>
      <c r="AF277">
        <v>0.35298509070678791</v>
      </c>
      <c r="AG277" s="3">
        <f>AB277/VLOOKUP(C277,Sheet3!A$2:C$15,3,FALSE)</f>
        <v>0.96069245068725273</v>
      </c>
      <c r="AI277" s="4">
        <f t="shared" si="195"/>
        <v>0.31070530183857403</v>
      </c>
      <c r="AJ277" s="4">
        <f t="shared" si="196"/>
        <v>0.23928294570961309</v>
      </c>
      <c r="AK277" s="4">
        <f t="shared" si="197"/>
        <v>-0.10784807151615571</v>
      </c>
      <c r="AL277" s="4">
        <f t="shared" si="198"/>
        <v>0.43343896015057054</v>
      </c>
      <c r="AM277" s="3">
        <f t="shared" si="199"/>
        <v>0.73292983712153148</v>
      </c>
      <c r="AN277" s="3">
        <f t="shared" si="229"/>
        <v>0.27192118226601114</v>
      </c>
      <c r="AO277" s="3">
        <f t="shared" si="200"/>
        <v>0.96157933183433597</v>
      </c>
      <c r="AP277">
        <v>1077</v>
      </c>
      <c r="AQ277">
        <v>6.9819346771563886</v>
      </c>
      <c r="AR277">
        <v>2.1832741950000001</v>
      </c>
      <c r="AS277">
        <v>0.47827054771238436</v>
      </c>
      <c r="AT277" s="3">
        <f>AQ277/VLOOKUP(C277,Sheet3!A$34:C$47,3,FALSE)</f>
        <v>0.98162985228640232</v>
      </c>
      <c r="AV277" s="4">
        <f t="shared" si="201"/>
        <v>0.55350327007298639</v>
      </c>
      <c r="AW277" s="4">
        <f t="shared" si="202"/>
        <v>0.59292298595319148</v>
      </c>
      <c r="AX277" s="4">
        <f t="shared" si="203"/>
        <v>-6.4216870475545459E-2</v>
      </c>
      <c r="AZ277">
        <v>267</v>
      </c>
      <c r="BA277">
        <v>5.5872486584002496</v>
      </c>
      <c r="BB277">
        <v>0.43988812199999999</v>
      </c>
      <c r="BC277" s="3">
        <f t="shared" si="204"/>
        <v>0.80024361681307388</v>
      </c>
      <c r="BD277" s="3">
        <f>BA277/VLOOKUP(C277,Sheet3!A$50:C$63,3,FALSE)</f>
        <v>0.86903294681995036</v>
      </c>
      <c r="BF277" s="4">
        <f t="shared" si="205"/>
        <v>0.2230630186651904</v>
      </c>
      <c r="BG277" s="4">
        <f t="shared" si="206"/>
        <v>4.7411804199310653E-2</v>
      </c>
      <c r="BH277" s="4">
        <f t="shared" si="207"/>
        <v>-6.2295899590082443E-2</v>
      </c>
      <c r="BI277" s="4">
        <f t="shared" si="208"/>
        <v>0.12136085700426748</v>
      </c>
      <c r="BK277">
        <v>840</v>
      </c>
      <c r="BL277">
        <v>6.7334018918373593</v>
      </c>
      <c r="BM277">
        <v>0.12546564199999999</v>
      </c>
      <c r="BN277" s="3">
        <f t="shared" si="209"/>
        <v>0.9644034502167167</v>
      </c>
      <c r="BO277" s="3">
        <f>BL277/VLOOKUP(C277,Sheet3!A$18:C$31,3,FALSE)</f>
        <v>0.98075180851761679</v>
      </c>
      <c r="BQ277" s="4">
        <f t="shared" si="210"/>
        <v>0.33720190151010782</v>
      </c>
      <c r="BR277" s="4">
        <f t="shared" si="211"/>
        <v>0.14842000511827333</v>
      </c>
      <c r="BS277" s="4">
        <f t="shared" si="212"/>
        <v>-9.3801441505411753E-2</v>
      </c>
      <c r="BT277" s="4">
        <f t="shared" si="213"/>
        <v>0.19043318500868148</v>
      </c>
      <c r="BV277">
        <v>805</v>
      </c>
      <c r="BW277">
        <v>6.6908422774185636</v>
      </c>
      <c r="BX277">
        <v>1.663544092</v>
      </c>
      <c r="BY277" s="3">
        <f t="shared" si="214"/>
        <v>0.95830777381945065</v>
      </c>
      <c r="BZ277" s="3">
        <f>BW277/VLOOKUP(C277,Sheet3!A$98:C$111,3,FALSE)</f>
        <v>1.0072448933756235</v>
      </c>
      <c r="CB277" s="4">
        <f t="shared" si="215"/>
        <v>0.78967793678521425</v>
      </c>
      <c r="CC277" s="4">
        <f t="shared" si="216"/>
        <v>0.99838809406135587</v>
      </c>
      <c r="CD277" s="4">
        <f t="shared" si="217"/>
        <v>-3.2980044246366122E-2</v>
      </c>
      <c r="CE277" s="4">
        <f t="shared" si="218"/>
        <v>1.417312355543525</v>
      </c>
      <c r="CG277">
        <v>3023</v>
      </c>
      <c r="CH277">
        <v>8.0140049947794587</v>
      </c>
      <c r="CI277">
        <v>3.7028969940000001</v>
      </c>
      <c r="CJ277" s="3">
        <f t="shared" si="219"/>
        <v>1.147820105077725</v>
      </c>
      <c r="CK277" s="3">
        <f>CH277/VLOOKUP(C277,Sheet3!A$114:C$127,3,FALSE)</f>
        <v>0.99182238866098071</v>
      </c>
      <c r="CM277" s="4">
        <f t="shared" si="220"/>
        <v>0.58001950618316078</v>
      </c>
      <c r="CN277" s="4">
        <f t="shared" si="221"/>
        <v>0.61272561324937114</v>
      </c>
      <c r="CO277" s="4">
        <f t="shared" si="222"/>
        <v>-4.4375150697438324E-2</v>
      </c>
      <c r="CP277" s="4">
        <f t="shared" si="223"/>
        <v>0.94629298217795388</v>
      </c>
      <c r="CR277">
        <v>1413</v>
      </c>
      <c r="CS277">
        <v>7.2534703826845277</v>
      </c>
      <c r="CT277">
        <v>9.3661715619999999</v>
      </c>
      <c r="CU277" s="3">
        <f t="shared" si="224"/>
        <v>1.0388911839030168</v>
      </c>
      <c r="CV277" s="3">
        <f>CS277/VLOOKUP(C277,Sheet3!A$130:C$143,3,FALSE)</f>
        <v>1.0214803945632447</v>
      </c>
      <c r="CX277" s="4">
        <f t="shared" si="225"/>
        <v>1.0765309913115673</v>
      </c>
      <c r="CY277" s="4">
        <f t="shared" si="226"/>
        <v>1.6094379124341003</v>
      </c>
      <c r="CZ277" s="4">
        <f t="shared" si="227"/>
        <v>4.2244707242810606E-3</v>
      </c>
      <c r="DA277" s="4">
        <f t="shared" si="228"/>
        <v>2.7795091650843551</v>
      </c>
    </row>
    <row r="278" spans="1:105" x14ac:dyDescent="0.25">
      <c r="A278">
        <v>16218770</v>
      </c>
      <c r="B278" t="s">
        <v>940</v>
      </c>
      <c r="C278">
        <v>13</v>
      </c>
      <c r="D278">
        <v>124</v>
      </c>
      <c r="E278" s="3">
        <v>1.1259155080000001</v>
      </c>
      <c r="F278">
        <v>4.8202815656050371</v>
      </c>
      <c r="G278" s="3">
        <f t="shared" si="184"/>
        <v>0.67970344766835356</v>
      </c>
      <c r="H278" s="3">
        <f>F278/VLOOKUP(C278,Sheet3!A$66:C$79,3,FALSE)</f>
        <v>0.98213069627667882</v>
      </c>
      <c r="J278" s="4">
        <f t="shared" si="185"/>
        <v>0.51754288934437176</v>
      </c>
      <c r="K278" s="4">
        <f t="shared" si="186"/>
        <v>0.65354760776962617</v>
      </c>
      <c r="L278" s="4">
        <f t="shared" si="187"/>
        <v>-0.25292429127224952</v>
      </c>
      <c r="M278" s="4">
        <f t="shared" si="188"/>
        <v>0.35456598006391188</v>
      </c>
      <c r="O278">
        <v>125</v>
      </c>
      <c r="P278">
        <v>4.8283137373023015</v>
      </c>
      <c r="Q278">
        <v>0</v>
      </c>
      <c r="R278">
        <v>4.1784425022798867E-2</v>
      </c>
      <c r="S278" s="3">
        <f t="shared" si="189"/>
        <v>0.6808360567743964</v>
      </c>
      <c r="T278" s="3">
        <f>P278/VLOOKUP(C278,Sheet3!A$82:C$95,3,FALSE)</f>
        <v>0.96459279536199338</v>
      </c>
      <c r="V278" s="4">
        <f t="shared" si="190"/>
        <v>0.22532713888636582</v>
      </c>
      <c r="W278" s="4">
        <f t="shared" si="191"/>
        <v>6.7235092865959828E-2</v>
      </c>
      <c r="X278" s="4">
        <f t="shared" si="192"/>
        <v>-5.4029757575440443E-2</v>
      </c>
      <c r="Y278" s="4">
        <f t="shared" si="193"/>
        <v>0.14158626553970818</v>
      </c>
      <c r="AA278">
        <v>269</v>
      </c>
      <c r="AB278">
        <v>5.5947113796018391</v>
      </c>
      <c r="AC278">
        <v>0.60927022900000005</v>
      </c>
      <c r="AD278" s="3">
        <f t="shared" si="194"/>
        <v>0.78890507985240976</v>
      </c>
      <c r="AE278" t="s">
        <v>940</v>
      </c>
      <c r="AF278">
        <v>0.20158678188710802</v>
      </c>
      <c r="AG278" s="3">
        <f>AB278/VLOOKUP(C278,Sheet3!A$2:C$15,3,FALSE)</f>
        <v>0.9348459914518219</v>
      </c>
      <c r="AI278" s="4">
        <f t="shared" si="195"/>
        <v>0.15783053857997859</v>
      </c>
      <c r="AJ278" s="4">
        <f t="shared" si="196"/>
        <v>3.918130506279522E-2</v>
      </c>
      <c r="AK278" s="4">
        <f t="shared" si="197"/>
        <v>-0.16676841368002718</v>
      </c>
      <c r="AL278" s="4">
        <f t="shared" si="198"/>
        <v>0.11250144136075106</v>
      </c>
      <c r="AM278" s="3">
        <f t="shared" si="199"/>
        <v>0.85399448882578755</v>
      </c>
      <c r="AN278" s="3">
        <f t="shared" si="229"/>
        <v>0.272906403940888</v>
      </c>
      <c r="AO278" s="3">
        <f t="shared" si="200"/>
        <v>0.96175855212559636</v>
      </c>
      <c r="AP278">
        <v>1202</v>
      </c>
      <c r="AQ278">
        <v>7.091742115095153</v>
      </c>
      <c r="AR278">
        <v>3.2657910280000002</v>
      </c>
      <c r="AS278">
        <v>0.6675921520323238</v>
      </c>
      <c r="AT278" s="3">
        <f>AQ278/VLOOKUP(C278,Sheet3!A$34:C$47,3,FALSE)</f>
        <v>0.99706830367100885</v>
      </c>
      <c r="AV278" s="4">
        <f t="shared" si="201"/>
        <v>0.68825549821545695</v>
      </c>
      <c r="AW278" s="4">
        <f t="shared" si="202"/>
        <v>1.2356685351360679</v>
      </c>
      <c r="AX278" s="4">
        <f t="shared" si="203"/>
        <v>-6.1019648688279249E-2</v>
      </c>
      <c r="AZ278">
        <v>470</v>
      </c>
      <c r="BA278">
        <v>6.1527326947041043</v>
      </c>
      <c r="BB278">
        <v>1.884414364</v>
      </c>
      <c r="BC278" s="3">
        <f t="shared" si="204"/>
        <v>0.86759114965668072</v>
      </c>
      <c r="BD278" s="3">
        <f>BA278/VLOOKUP(C278,Sheet3!A$50:C$63,3,FALSE)</f>
        <v>0.95698755354931764</v>
      </c>
      <c r="BF278" s="4">
        <f t="shared" si="205"/>
        <v>0.52406894786534908</v>
      </c>
      <c r="BG278" s="4">
        <f t="shared" si="206"/>
        <v>0.63664579696702295</v>
      </c>
      <c r="BH278" s="4">
        <f t="shared" si="207"/>
        <v>-6.1009194537368104E-2</v>
      </c>
      <c r="BI278" s="4">
        <f t="shared" si="208"/>
        <v>0.71204381445123477</v>
      </c>
      <c r="BK278">
        <v>1000</v>
      </c>
      <c r="BL278">
        <v>6.9077552789821368</v>
      </c>
      <c r="BM278">
        <v>0.78055925599999998</v>
      </c>
      <c r="BN278" s="3">
        <f t="shared" si="209"/>
        <v>0.97405618631825452</v>
      </c>
      <c r="BO278" s="3">
        <f>BL278/VLOOKUP(C278,Sheet3!A$18:C$31,3,FALSE)</f>
        <v>1.0061472033730325</v>
      </c>
      <c r="BQ278" s="4">
        <f t="shared" si="210"/>
        <v>0.85971077200026236</v>
      </c>
      <c r="BR278" s="4">
        <f t="shared" si="211"/>
        <v>1.3429140654896654</v>
      </c>
      <c r="BS278" s="4">
        <f t="shared" si="212"/>
        <v>-8.8797920931514632E-3</v>
      </c>
      <c r="BT278" s="4">
        <f t="shared" si="213"/>
        <v>0.29857866367599417</v>
      </c>
      <c r="BV278">
        <v>1475</v>
      </c>
      <c r="BW278">
        <v>7.2964132687739198</v>
      </c>
      <c r="BX278">
        <v>3.5830412709999999</v>
      </c>
      <c r="BY278" s="3">
        <f t="shared" si="214"/>
        <v>1.028860490180983</v>
      </c>
      <c r="BZ278" s="3">
        <f>BW278/VLOOKUP(C278,Sheet3!A$98:C$111,3,FALSE)</f>
        <v>1.0984080479275835</v>
      </c>
      <c r="CB278" s="4">
        <f t="shared" si="215"/>
        <v>2.1491910671441845</v>
      </c>
      <c r="CC278" s="4">
        <f t="shared" si="216"/>
        <v>2.6599640144345722</v>
      </c>
      <c r="CD278" s="4">
        <f t="shared" si="217"/>
        <v>1.8827587854500366E-2</v>
      </c>
      <c r="CE278" s="4">
        <f t="shared" si="218"/>
        <v>2.8451064475701684</v>
      </c>
      <c r="CG278">
        <v>5581</v>
      </c>
      <c r="CH278">
        <v>8.6271232507884328</v>
      </c>
      <c r="CI278">
        <v>8.000922933</v>
      </c>
      <c r="CJ278" s="3">
        <f t="shared" si="219"/>
        <v>1.2165026746284442</v>
      </c>
      <c r="CK278" s="3">
        <f>CH278/VLOOKUP(C278,Sheet3!A$114:C$127,3,FALSE)</f>
        <v>1.0677026025618468</v>
      </c>
      <c r="CM278" s="4">
        <f t="shared" si="220"/>
        <v>2.4530594244141377</v>
      </c>
      <c r="CN278" s="4">
        <f t="shared" si="221"/>
        <v>3.2337644373619514</v>
      </c>
      <c r="CO278" s="4">
        <f t="shared" si="222"/>
        <v>0.1335234437136692</v>
      </c>
      <c r="CP278" s="4">
        <f t="shared" si="223"/>
        <v>2.7795091650843551</v>
      </c>
      <c r="CR278">
        <v>1201</v>
      </c>
      <c r="CS278">
        <v>7.0909098220799835</v>
      </c>
      <c r="CT278">
        <v>7.6884222859999998</v>
      </c>
      <c r="CU278" s="3">
        <f t="shared" si="224"/>
        <v>0.9998826391313077</v>
      </c>
      <c r="CV278" s="3">
        <f>CS278/VLOOKUP(C278,Sheet3!A$130:C$143,3,FALSE)</f>
        <v>0.99858756991159225</v>
      </c>
      <c r="CX278" s="4">
        <f t="shared" si="225"/>
        <v>0.68689534647014272</v>
      </c>
      <c r="CY278" s="4">
        <f t="shared" si="226"/>
        <v>0.81339630871152224</v>
      </c>
      <c r="CZ278" s="4">
        <f t="shared" si="227"/>
        <v>-1.8421411518336223E-2</v>
      </c>
      <c r="DA278" s="4">
        <f t="shared" si="228"/>
        <v>1.4051909950111801</v>
      </c>
    </row>
    <row r="279" spans="1:105" x14ac:dyDescent="0.25">
      <c r="A279">
        <v>16218781</v>
      </c>
      <c r="B279" t="s">
        <v>940</v>
      </c>
      <c r="C279">
        <v>13</v>
      </c>
      <c r="D279">
        <v>103</v>
      </c>
      <c r="E279" s="3">
        <v>0.43308537200000002</v>
      </c>
      <c r="F279">
        <v>4.6347289882296359</v>
      </c>
      <c r="G279" s="3">
        <f t="shared" si="184"/>
        <v>0.66762091158566772</v>
      </c>
      <c r="H279" s="3">
        <f>F279/VLOOKUP(C279,Sheet3!A$66:C$79,3,FALSE)</f>
        <v>0.94432442302617392</v>
      </c>
      <c r="J279" s="4">
        <f t="shared" si="185"/>
        <v>0.23240030799663652</v>
      </c>
      <c r="K279" s="4">
        <f t="shared" si="186"/>
        <v>0.13818682883824429</v>
      </c>
      <c r="L279" s="4">
        <f t="shared" si="187"/>
        <v>-0.52041610319067877</v>
      </c>
      <c r="M279" s="4">
        <f t="shared" si="188"/>
        <v>0.2480824996614619</v>
      </c>
      <c r="O279">
        <v>142</v>
      </c>
      <c r="P279">
        <v>4.9558270576012609</v>
      </c>
      <c r="Q279">
        <v>2.9897203019999998</v>
      </c>
      <c r="R279">
        <v>0.37975288829822512</v>
      </c>
      <c r="S279" s="3">
        <f t="shared" si="189"/>
        <v>0.71387427102193712</v>
      </c>
      <c r="T279" s="3">
        <f>P279/VLOOKUP(C279,Sheet3!A$82:C$95,3,FALSE)</f>
        <v>0.9900672025287871</v>
      </c>
      <c r="V279" s="4">
        <f t="shared" si="190"/>
        <v>0.53117212497532429</v>
      </c>
      <c r="W279" s="4">
        <f t="shared" si="191"/>
        <v>0.51411510041638953</v>
      </c>
      <c r="X279" s="4">
        <f t="shared" si="192"/>
        <v>-5.0209001088492182E-2</v>
      </c>
      <c r="Y279" s="4">
        <f t="shared" si="193"/>
        <v>0.38450406770821777</v>
      </c>
      <c r="AA279">
        <v>293</v>
      </c>
      <c r="AB279">
        <v>5.6801726090170677</v>
      </c>
      <c r="AC279">
        <v>0.80536855699999998</v>
      </c>
      <c r="AD279" s="3">
        <f t="shared" si="194"/>
        <v>0.81821440365264009</v>
      </c>
      <c r="AE279" t="s">
        <v>940</v>
      </c>
      <c r="AF279">
        <v>0.27773482325820498</v>
      </c>
      <c r="AG279" s="3">
        <f>AB279/VLOOKUP(C279,Sheet3!A$2:C$15,3,FALSE)</f>
        <v>0.94912610034799461</v>
      </c>
      <c r="AI279" s="4">
        <f t="shared" si="195"/>
        <v>0.23295005538388106</v>
      </c>
      <c r="AJ279" s="4">
        <f t="shared" si="196"/>
        <v>0.12693811630237359</v>
      </c>
      <c r="AK279" s="4">
        <f t="shared" si="197"/>
        <v>-0.13532988265939974</v>
      </c>
      <c r="AL279" s="4">
        <f t="shared" si="198"/>
        <v>0.36302865398264567</v>
      </c>
      <c r="AM279" s="3">
        <f t="shared" si="199"/>
        <v>0.79219313831846694</v>
      </c>
      <c r="AN279" s="3">
        <f t="shared" si="229"/>
        <v>0.27389162561576486</v>
      </c>
      <c r="AO279" s="3">
        <f t="shared" si="200"/>
        <v>0.961937474125104</v>
      </c>
      <c r="AP279">
        <v>1035</v>
      </c>
      <c r="AQ279">
        <v>6.9421567056994693</v>
      </c>
      <c r="AR279">
        <v>1.8178678079999999</v>
      </c>
      <c r="AS279">
        <v>0.41991236485293665</v>
      </c>
      <c r="AT279" s="3">
        <f>AQ279/VLOOKUP(C279,Sheet3!A$34:C$47,3,FALSE)</f>
        <v>0.97603724134816705</v>
      </c>
      <c r="AV279" s="4">
        <f t="shared" si="201"/>
        <v>0.50935197324642167</v>
      </c>
      <c r="AW279" s="4">
        <f t="shared" si="202"/>
        <v>0.41387475450420586</v>
      </c>
      <c r="AX279" s="4">
        <f t="shared" si="203"/>
        <v>-6.5296101048325506E-2</v>
      </c>
      <c r="AZ279">
        <v>365</v>
      </c>
      <c r="BA279">
        <v>5.8998973535824915</v>
      </c>
      <c r="BB279">
        <v>1.1357037059999999</v>
      </c>
      <c r="BC279" s="3">
        <f t="shared" si="204"/>
        <v>0.84986519372844338</v>
      </c>
      <c r="BD279" s="3">
        <f>BA279/VLOOKUP(C279,Sheet3!A$50:C$63,3,FALSE)</f>
        <v>0.91766189346350824</v>
      </c>
      <c r="BF279" s="4">
        <f t="shared" si="205"/>
        <v>0.36876889564830873</v>
      </c>
      <c r="BG279" s="4">
        <f t="shared" si="206"/>
        <v>0.24178921268567272</v>
      </c>
      <c r="BH279" s="4">
        <f t="shared" si="207"/>
        <v>-6.1676105084687655E-2</v>
      </c>
      <c r="BI279" s="4">
        <f t="shared" si="208"/>
        <v>0.50591160896356169</v>
      </c>
      <c r="BK279">
        <v>864</v>
      </c>
      <c r="BL279">
        <v>6.7615727688040552</v>
      </c>
      <c r="BM279">
        <v>0.22723544000000001</v>
      </c>
      <c r="BN279" s="3">
        <f t="shared" si="209"/>
        <v>0.97398734362375372</v>
      </c>
      <c r="BO279" s="3">
        <f>BL279/VLOOKUP(C279,Sheet3!A$18:C$31,3,FALSE)</f>
        <v>0.98485502988720519</v>
      </c>
      <c r="BQ279" s="4">
        <f t="shared" si="210"/>
        <v>0.39984831118705666</v>
      </c>
      <c r="BR279" s="4">
        <f t="shared" si="211"/>
        <v>0.24934592370823383</v>
      </c>
      <c r="BS279" s="4">
        <f t="shared" si="212"/>
        <v>-8.0608732979768047E-2</v>
      </c>
      <c r="BT279" s="4">
        <f t="shared" si="213"/>
        <v>0.29592614222686303</v>
      </c>
      <c r="BV279">
        <v>772</v>
      </c>
      <c r="BW279">
        <v>6.6489845500247764</v>
      </c>
      <c r="BX279">
        <v>1.568765583</v>
      </c>
      <c r="BY279" s="3">
        <f t="shared" si="214"/>
        <v>0.95776929733752625</v>
      </c>
      <c r="BZ279" s="3">
        <f>BW279/VLOOKUP(C279,Sheet3!A$98:C$111,3,FALSE)</f>
        <v>1.0009435967050992</v>
      </c>
      <c r="CB279" s="4">
        <f t="shared" si="215"/>
        <v>0.72459242614799602</v>
      </c>
      <c r="CC279" s="4">
        <f t="shared" si="216"/>
        <v>0.90162054212636122</v>
      </c>
      <c r="CD279" s="4">
        <f t="shared" si="217"/>
        <v>-3.5538136114934928E-2</v>
      </c>
      <c r="CE279" s="4">
        <f t="shared" si="218"/>
        <v>1.4092151453109054</v>
      </c>
      <c r="CG279">
        <v>3367</v>
      </c>
      <c r="CH279">
        <v>8.1217774191610737</v>
      </c>
      <c r="CI279">
        <v>4.2860887410000004</v>
      </c>
      <c r="CJ279" s="3">
        <f t="shared" si="219"/>
        <v>1.1699213606764514</v>
      </c>
      <c r="CK279" s="3">
        <f>CH279/VLOOKUP(C279,Sheet3!A$114:C$127,3,FALSE)</f>
        <v>1.0051604266896057</v>
      </c>
      <c r="CM279" s="4">
        <f t="shared" si="220"/>
        <v>0.79468482972991283</v>
      </c>
      <c r="CN279" s="4">
        <f t="shared" si="221"/>
        <v>1.0118472474353606</v>
      </c>
      <c r="CO279" s="4">
        <f t="shared" si="222"/>
        <v>-2.0236396409790389E-2</v>
      </c>
      <c r="CP279" s="4">
        <f t="shared" si="223"/>
        <v>1.4461803395443771</v>
      </c>
      <c r="CR279">
        <v>967</v>
      </c>
      <c r="CS279">
        <v>6.8741984954532942</v>
      </c>
      <c r="CT279">
        <v>5.834194793</v>
      </c>
      <c r="CU279" s="3">
        <f t="shared" si="224"/>
        <v>0.99021079282316082</v>
      </c>
      <c r="CV279" s="3">
        <f>CS279/VLOOKUP(C279,Sheet3!A$130:C$143,3,FALSE)</f>
        <v>0.9680688857852463</v>
      </c>
      <c r="CX279" s="4">
        <f t="shared" si="225"/>
        <v>0.33197722964980286</v>
      </c>
      <c r="CY279" s="4">
        <f t="shared" si="226"/>
        <v>0.21212078202345952</v>
      </c>
      <c r="CZ279" s="4">
        <f t="shared" si="227"/>
        <v>-4.3449357027341741E-2</v>
      </c>
      <c r="DA279" s="4">
        <f t="shared" si="228"/>
        <v>1.1145014014954437</v>
      </c>
    </row>
    <row r="280" spans="1:105" x14ac:dyDescent="0.25">
      <c r="A280">
        <v>16218794</v>
      </c>
      <c r="B280" t="s">
        <v>940</v>
      </c>
      <c r="C280">
        <v>13</v>
      </c>
      <c r="D280">
        <v>96</v>
      </c>
      <c r="E280" s="3">
        <v>0.19469798199999999</v>
      </c>
      <c r="F280">
        <v>4.5643481914678361</v>
      </c>
      <c r="G280" s="3">
        <f t="shared" si="184"/>
        <v>0.6434636725532652</v>
      </c>
      <c r="H280" s="3">
        <f>F280/VLOOKUP(C280,Sheet3!A$66:C$79,3,FALSE)</f>
        <v>0.92998436010922747</v>
      </c>
      <c r="J280" s="4">
        <f t="shared" si="185"/>
        <v>0.16242281616784168</v>
      </c>
      <c r="K280" s="4">
        <f t="shared" si="186"/>
        <v>5.7796113505027114E-2</v>
      </c>
      <c r="L280" s="4">
        <f t="shared" si="187"/>
        <v>-0.61245406686494552</v>
      </c>
      <c r="M280" s="4">
        <f t="shared" si="188"/>
        <v>0.12917775889587838</v>
      </c>
      <c r="O280">
        <v>157</v>
      </c>
      <c r="P280">
        <v>5.0562458053483077</v>
      </c>
      <c r="Q280">
        <v>15.07816648</v>
      </c>
      <c r="R280">
        <v>1.1747194513450463</v>
      </c>
      <c r="S280" s="3">
        <f t="shared" si="189"/>
        <v>0.71280944370617272</v>
      </c>
      <c r="T280" s="3">
        <f>P280/VLOOKUP(C280,Sheet3!A$82:C$95,3,FALSE)</f>
        <v>1.0101286993299861</v>
      </c>
      <c r="V280" s="4">
        <f t="shared" si="190"/>
        <v>0.91630556584267686</v>
      </c>
      <c r="W280" s="4">
        <f t="shared" si="191"/>
        <v>1.4213856809311607</v>
      </c>
      <c r="X280" s="4">
        <f t="shared" si="192"/>
        <v>-3.4760395705299263E-2</v>
      </c>
      <c r="Y280" s="4">
        <f t="shared" si="193"/>
        <v>0.37013600444129763</v>
      </c>
      <c r="AA280">
        <v>1304</v>
      </c>
      <c r="AB280">
        <v>7.1731917424865985</v>
      </c>
      <c r="AC280">
        <v>9.0042295889999995</v>
      </c>
      <c r="AD280" s="3">
        <f t="shared" si="194"/>
        <v>1.0112480706834146</v>
      </c>
      <c r="AE280" t="s">
        <v>940</v>
      </c>
      <c r="AF280">
        <v>5.4561102959933327</v>
      </c>
      <c r="AG280" s="3">
        <f>AB280/VLOOKUP(C280,Sheet3!A$2:C$15,3,FALSE)</f>
        <v>1.1986015169304662</v>
      </c>
      <c r="AI280" s="4">
        <f t="shared" si="195"/>
        <v>6.7161929224408494</v>
      </c>
      <c r="AJ280" s="4">
        <f t="shared" si="196"/>
        <v>4.2835865618606288</v>
      </c>
      <c r="AK280" s="4">
        <f t="shared" si="197"/>
        <v>1.1791134862220805</v>
      </c>
      <c r="AL280" s="4">
        <f t="shared" si="198"/>
        <v>4.150055169236107</v>
      </c>
      <c r="AM280" s="3">
        <f t="shared" si="199"/>
        <v>1.2111403533088263E-3</v>
      </c>
      <c r="AN280" s="3">
        <f t="shared" si="229"/>
        <v>0.27487684729064171</v>
      </c>
      <c r="AO280" s="3">
        <f t="shared" si="200"/>
        <v>0.96211610042299289</v>
      </c>
      <c r="AP280">
        <v>1204</v>
      </c>
      <c r="AQ280">
        <v>7.0934046258687662</v>
      </c>
      <c r="AR280">
        <v>3.2830613070000001</v>
      </c>
      <c r="AS280">
        <v>0.67078946483665447</v>
      </c>
      <c r="AT280" s="3">
        <f>AQ280/VLOOKUP(C280,Sheet3!A$34:C$47,3,FALSE)</f>
        <v>0.99730204550340751</v>
      </c>
      <c r="AV280" s="4">
        <f t="shared" si="201"/>
        <v>0.69044377587182415</v>
      </c>
      <c r="AW280" s="4">
        <f t="shared" si="202"/>
        <v>1.2493206243043953</v>
      </c>
      <c r="AX280" s="4">
        <f t="shared" si="203"/>
        <v>-6.0968640786500994E-2</v>
      </c>
      <c r="AZ280">
        <v>318</v>
      </c>
      <c r="BA280">
        <v>5.7620513827801769</v>
      </c>
      <c r="BB280">
        <v>0.80149745400000005</v>
      </c>
      <c r="BC280" s="3">
        <f t="shared" si="204"/>
        <v>0.81231110964214426</v>
      </c>
      <c r="BD280" s="3">
        <f>BA280/VLOOKUP(C280,Sheet3!A$50:C$63,3,FALSE)</f>
        <v>0.89622152137026201</v>
      </c>
      <c r="BF280" s="4">
        <f t="shared" si="205"/>
        <v>0.29846987491516536</v>
      </c>
      <c r="BG280" s="4">
        <f t="shared" si="206"/>
        <v>0.118029371413264</v>
      </c>
      <c r="BH280" s="4">
        <f t="shared" si="207"/>
        <v>-6.1973797754155353E-2</v>
      </c>
      <c r="BI280" s="4">
        <f t="shared" si="208"/>
        <v>0.17976325568398469</v>
      </c>
      <c r="BK280">
        <v>901</v>
      </c>
      <c r="BL280">
        <v>6.8035052576083377</v>
      </c>
      <c r="BM280">
        <v>0.38065138999999998</v>
      </c>
      <c r="BN280" s="3">
        <f t="shared" si="209"/>
        <v>0.95913113891695934</v>
      </c>
      <c r="BO280" s="3">
        <f>BL280/VLOOKUP(C280,Sheet3!A$18:C$31,3,FALSE)</f>
        <v>0.99096269506018397</v>
      </c>
      <c r="BQ280" s="4">
        <f t="shared" si="210"/>
        <v>0.50775802882109744</v>
      </c>
      <c r="BR280" s="4">
        <f t="shared" si="211"/>
        <v>0.46587423590372429</v>
      </c>
      <c r="BS280" s="4">
        <f t="shared" si="212"/>
        <v>-6.0720986798580491E-2</v>
      </c>
      <c r="BT280" s="4">
        <f t="shared" si="213"/>
        <v>0.14842000511827333</v>
      </c>
      <c r="BV280">
        <v>553</v>
      </c>
      <c r="BW280">
        <v>6.315358001522335</v>
      </c>
      <c r="BX280">
        <v>0.93885961399999995</v>
      </c>
      <c r="BY280" s="3">
        <f t="shared" si="214"/>
        <v>0.89031407830465614</v>
      </c>
      <c r="BZ280" s="3">
        <f>BW280/VLOOKUP(C280,Sheet3!A$98:C$111,3,FALSE)</f>
        <v>0.95071918199908245</v>
      </c>
      <c r="CB280" s="4">
        <f t="shared" si="215"/>
        <v>0.32749961181211806</v>
      </c>
      <c r="CC280" s="4">
        <f t="shared" si="216"/>
        <v>0.26978086212254077</v>
      </c>
      <c r="CD280" s="4">
        <f t="shared" si="217"/>
        <v>-5.2539430546163578E-2</v>
      </c>
      <c r="CE280" s="4">
        <f t="shared" si="218"/>
        <v>0.4228568508200336</v>
      </c>
      <c r="CG280">
        <v>3569</v>
      </c>
      <c r="CH280">
        <v>8.1800407234901602</v>
      </c>
      <c r="CI280">
        <v>4.6275985410000002</v>
      </c>
      <c r="CJ280" s="3">
        <f t="shared" si="219"/>
        <v>1.1531896395221226</v>
      </c>
      <c r="CK280" s="3">
        <f>CH280/VLOOKUP(C280,Sheet3!A$114:C$127,3,FALSE)</f>
        <v>1.0123711596138552</v>
      </c>
      <c r="CM280" s="4">
        <f t="shared" si="220"/>
        <v>0.92988284391370879</v>
      </c>
      <c r="CN280" s="4">
        <f t="shared" si="221"/>
        <v>1.2527629684953681</v>
      </c>
      <c r="CO280" s="4">
        <f t="shared" si="222"/>
        <v>-6.1010435152581187E-3</v>
      </c>
      <c r="CP280" s="4">
        <f t="shared" si="223"/>
        <v>1.0647107369924282</v>
      </c>
      <c r="CR280">
        <v>1414</v>
      </c>
      <c r="CS280">
        <v>7.2541778464565176</v>
      </c>
      <c r="CT280">
        <v>9.374081318</v>
      </c>
      <c r="CU280" s="3">
        <f t="shared" si="224"/>
        <v>1.0226651698398017</v>
      </c>
      <c r="CV280" s="3">
        <f>CS280/VLOOKUP(C280,Sheet3!A$130:C$143,3,FALSE)</f>
        <v>1.0215800241660176</v>
      </c>
      <c r="CX280" s="4">
        <f t="shared" si="225"/>
        <v>1.0784760630752444</v>
      </c>
      <c r="CY280" s="4">
        <f t="shared" si="226"/>
        <v>1.6193389834168119</v>
      </c>
      <c r="CZ280" s="4">
        <f t="shared" si="227"/>
        <v>4.3312348311152441E-3</v>
      </c>
      <c r="DA280" s="4">
        <f t="shared" si="228"/>
        <v>2.2312960092467442</v>
      </c>
    </row>
    <row r="281" spans="1:105" x14ac:dyDescent="0.25">
      <c r="A281">
        <v>16218801</v>
      </c>
      <c r="B281" t="s">
        <v>940</v>
      </c>
      <c r="C281">
        <v>13</v>
      </c>
      <c r="D281">
        <v>116</v>
      </c>
      <c r="E281" s="3">
        <v>0.86452912100000001</v>
      </c>
      <c r="F281">
        <v>4.7535901911063645</v>
      </c>
      <c r="G281" s="3">
        <f t="shared" si="184"/>
        <v>0.68084140154723027</v>
      </c>
      <c r="H281" s="3">
        <f>F281/VLOOKUP(C281,Sheet3!A$66:C$79,3,FALSE)</f>
        <v>0.96854235186555537</v>
      </c>
      <c r="J281" s="4">
        <f t="shared" si="185"/>
        <v>0.39663486201930021</v>
      </c>
      <c r="K281" s="4">
        <f t="shared" si="186"/>
        <v>0.4228568508200336</v>
      </c>
      <c r="L281" s="4">
        <f t="shared" si="187"/>
        <v>-0.35384183893135107</v>
      </c>
      <c r="M281" s="4">
        <f t="shared" si="188"/>
        <v>0.36728699966522277</v>
      </c>
      <c r="O281">
        <v>143</v>
      </c>
      <c r="P281">
        <v>4.962844630259907</v>
      </c>
      <c r="Q281">
        <v>3.7858400209999998</v>
      </c>
      <c r="R281">
        <v>0.41675676246085214</v>
      </c>
      <c r="S281" s="3">
        <f t="shared" si="189"/>
        <v>0.71081224040915558</v>
      </c>
      <c r="T281" s="3">
        <f>P281/VLOOKUP(C281,Sheet3!A$82:C$95,3,FALSE)</f>
        <v>0.99146916196965007</v>
      </c>
      <c r="V281" s="4">
        <f t="shared" si="190"/>
        <v>0.55363945262835201</v>
      </c>
      <c r="W281" s="4">
        <f t="shared" si="191"/>
        <v>0.54761907164779133</v>
      </c>
      <c r="X281" s="4">
        <f t="shared" si="192"/>
        <v>-4.9191588329605733E-2</v>
      </c>
      <c r="Y281" s="4">
        <f t="shared" si="193"/>
        <v>0.3475680508762673</v>
      </c>
      <c r="AA281">
        <v>368</v>
      </c>
      <c r="AB281">
        <v>5.9080829381689313</v>
      </c>
      <c r="AC281">
        <v>1.4170374139999999</v>
      </c>
      <c r="AD281" s="3">
        <f t="shared" si="194"/>
        <v>0.84619567660796036</v>
      </c>
      <c r="AE281" t="s">
        <v>940</v>
      </c>
      <c r="AF281">
        <v>0.57675197431751202</v>
      </c>
      <c r="AG281" s="3">
        <f>AB281/VLOOKUP(C281,Sheet3!A$2:C$15,3,FALSE)</f>
        <v>0.98720868283739693</v>
      </c>
      <c r="AI281" s="4">
        <f t="shared" si="195"/>
        <v>0.5551809948750922</v>
      </c>
      <c r="AJ281" s="4">
        <f t="shared" si="196"/>
        <v>0.69413288788470451</v>
      </c>
      <c r="AK281" s="4">
        <f t="shared" si="197"/>
        <v>-3.726698466698939E-2</v>
      </c>
      <c r="AL281" s="4">
        <f t="shared" si="198"/>
        <v>0.83359901602904174</v>
      </c>
      <c r="AM281" s="3">
        <f t="shared" si="199"/>
        <v>0.57396836646171778</v>
      </c>
      <c r="AN281" s="3">
        <f t="shared" si="229"/>
        <v>0.27586206896551857</v>
      </c>
      <c r="AO281" s="3">
        <f t="shared" si="200"/>
        <v>0.96229443358542388</v>
      </c>
      <c r="AP281">
        <v>1077</v>
      </c>
      <c r="AQ281">
        <v>6.9819346771563886</v>
      </c>
      <c r="AR281">
        <v>2.1832741950000001</v>
      </c>
      <c r="AS281">
        <v>0.47827054771238436</v>
      </c>
      <c r="AT281" s="3">
        <f>AQ281/VLOOKUP(C281,Sheet3!A$34:C$47,3,FALSE)</f>
        <v>0.98162985228640232</v>
      </c>
      <c r="AV281" s="4">
        <f t="shared" si="201"/>
        <v>0.55350327007298639</v>
      </c>
      <c r="AW281" s="4">
        <f t="shared" si="202"/>
        <v>0.59292298595319148</v>
      </c>
      <c r="AX281" s="4">
        <f t="shared" si="203"/>
        <v>-6.4216870475545459E-2</v>
      </c>
      <c r="AZ281">
        <v>573</v>
      </c>
      <c r="BA281">
        <v>6.3508857167147399</v>
      </c>
      <c r="BB281">
        <v>2.620766299</v>
      </c>
      <c r="BC281" s="3">
        <f t="shared" si="204"/>
        <v>0.90961689136016621</v>
      </c>
      <c r="BD281" s="3">
        <f>BA281/VLOOKUP(C281,Sheet3!A$50:C$63,3,FALSE)</f>
        <v>0.98780800117344147</v>
      </c>
      <c r="BF281" s="4">
        <f t="shared" si="205"/>
        <v>0.67065726940499615</v>
      </c>
      <c r="BG281" s="4">
        <f t="shared" si="206"/>
        <v>0.97984451634918679</v>
      </c>
      <c r="BH281" s="4">
        <f t="shared" si="207"/>
        <v>-6.0353292465261277E-2</v>
      </c>
      <c r="BI281" s="4">
        <f t="shared" si="208"/>
        <v>1.2493206243043953</v>
      </c>
      <c r="BK281">
        <v>981</v>
      </c>
      <c r="BL281">
        <v>6.8885724595653635</v>
      </c>
      <c r="BM281">
        <v>0.70463846799999996</v>
      </c>
      <c r="BN281" s="3">
        <f t="shared" si="209"/>
        <v>0.98662803049468661</v>
      </c>
      <c r="BO281" s="3">
        <f>BL281/VLOOKUP(C281,Sheet3!A$18:C$31,3,FALSE)</f>
        <v>1.0033531350643705</v>
      </c>
      <c r="BQ281" s="4">
        <f t="shared" si="210"/>
        <v>0.78545647620557668</v>
      </c>
      <c r="BR281" s="4">
        <f t="shared" si="211"/>
        <v>1.1265861407105158</v>
      </c>
      <c r="BS281" s="4">
        <f t="shared" si="212"/>
        <v>-1.8721619892801696E-2</v>
      </c>
      <c r="BT281" s="4">
        <f t="shared" si="213"/>
        <v>0.58228458774813563</v>
      </c>
      <c r="BV281">
        <v>1776</v>
      </c>
      <c r="BW281">
        <v>7.4821189235521155</v>
      </c>
      <c r="BX281">
        <v>4.4433613420000002</v>
      </c>
      <c r="BY281" s="3">
        <f t="shared" si="214"/>
        <v>1.0716397774433837</v>
      </c>
      <c r="BZ281" s="3">
        <f>BW281/VLOOKUP(C281,Sheet3!A$98:C$111,3,FALSE)</f>
        <v>1.1263643297663599</v>
      </c>
      <c r="CB281" s="4">
        <f t="shared" si="215"/>
        <v>2.7263886851959382</v>
      </c>
      <c r="CC281" s="4">
        <f t="shared" si="216"/>
        <v>2.9908182587515619</v>
      </c>
      <c r="CD281" s="4">
        <f t="shared" si="217"/>
        <v>4.204780730310595E-2</v>
      </c>
      <c r="CE281" s="4">
        <f t="shared" si="218"/>
        <v>3.6268070254715585</v>
      </c>
      <c r="CG281">
        <v>4891</v>
      </c>
      <c r="CH281">
        <v>8.4951520605393576</v>
      </c>
      <c r="CI281">
        <v>6.8489635480000004</v>
      </c>
      <c r="CJ281" s="3">
        <f t="shared" si="219"/>
        <v>1.2167332484982907</v>
      </c>
      <c r="CK281" s="3">
        <f>CH281/VLOOKUP(C281,Sheet3!A$114:C$127,3,FALSE)</f>
        <v>1.0513696976993547</v>
      </c>
      <c r="CM281" s="4">
        <f t="shared" si="220"/>
        <v>1.9111515395734568</v>
      </c>
      <c r="CN281" s="4">
        <f t="shared" si="221"/>
        <v>2.7031361862997811</v>
      </c>
      <c r="CO281" s="4">
        <f t="shared" si="222"/>
        <v>8.5842960087303688E-2</v>
      </c>
      <c r="CP281" s="4">
        <f t="shared" si="223"/>
        <v>2.8117700273025763</v>
      </c>
      <c r="CR281">
        <v>1623</v>
      </c>
      <c r="CS281">
        <v>7.3920315675145911</v>
      </c>
      <c r="CT281">
        <v>11.026461429999999</v>
      </c>
      <c r="CU281" s="3">
        <f t="shared" si="224"/>
        <v>1.0587368558030146</v>
      </c>
      <c r="CV281" s="3">
        <f>CS281/VLOOKUP(C281,Sheet3!A$130:C$143,3,FALSE)</f>
        <v>1.0409934726188528</v>
      </c>
      <c r="CX281" s="4">
        <f t="shared" si="225"/>
        <v>1.5003362009904815</v>
      </c>
      <c r="CY281" s="4">
        <f t="shared" si="226"/>
        <v>2.3900443983226318</v>
      </c>
      <c r="CZ281" s="4">
        <f t="shared" si="227"/>
        <v>2.6634689805990014E-2</v>
      </c>
      <c r="DA281" s="4">
        <f t="shared" si="228"/>
        <v>3.5904393813006839</v>
      </c>
    </row>
    <row r="282" spans="1:105" x14ac:dyDescent="0.25">
      <c r="A282">
        <v>16218831</v>
      </c>
      <c r="B282" t="s">
        <v>940</v>
      </c>
      <c r="C282">
        <v>13</v>
      </c>
      <c r="D282">
        <v>96</v>
      </c>
      <c r="E282" s="3">
        <v>0.19469798199999999</v>
      </c>
      <c r="F282">
        <v>4.5643481914678361</v>
      </c>
      <c r="G282" s="3">
        <f t="shared" si="184"/>
        <v>0.64167819533377346</v>
      </c>
      <c r="H282" s="3">
        <f>F282/VLOOKUP(C282,Sheet3!A$66:C$79,3,FALSE)</f>
        <v>0.92998436010922747</v>
      </c>
      <c r="J282" s="4">
        <f t="shared" si="185"/>
        <v>0.16242281616784168</v>
      </c>
      <c r="K282" s="4">
        <f t="shared" si="186"/>
        <v>5.7796113505027114E-2</v>
      </c>
      <c r="L282" s="4">
        <f t="shared" si="187"/>
        <v>-0.61245406686494552</v>
      </c>
      <c r="M282" s="4">
        <f t="shared" si="188"/>
        <v>0.1224738231736881</v>
      </c>
      <c r="O282">
        <v>163</v>
      </c>
      <c r="P282">
        <v>5.0937502008067623</v>
      </c>
      <c r="Q282">
        <v>19.963164809999999</v>
      </c>
      <c r="R282">
        <v>1.6365422981953612</v>
      </c>
      <c r="S282" s="3">
        <f t="shared" si="189"/>
        <v>0.71610409618719428</v>
      </c>
      <c r="T282" s="3">
        <f>P282/VLOOKUP(C282,Sheet3!A$82:C$95,3,FALSE)</f>
        <v>1.0176212674649319</v>
      </c>
      <c r="V282" s="4">
        <f t="shared" si="190"/>
        <v>1.0971167624041591</v>
      </c>
      <c r="W282" s="4">
        <f t="shared" si="191"/>
        <v>1.9053640546609634</v>
      </c>
      <c r="X282" s="4">
        <f t="shared" si="192"/>
        <v>-2.8517541132718285E-2</v>
      </c>
      <c r="Y282" s="4">
        <f t="shared" si="193"/>
        <v>0.41536617909087603</v>
      </c>
      <c r="AA282">
        <v>400</v>
      </c>
      <c r="AB282">
        <v>5.9914645471079817</v>
      </c>
      <c r="AC282">
        <v>1.677640123</v>
      </c>
      <c r="AD282" s="3">
        <f t="shared" si="194"/>
        <v>0.84230913083740055</v>
      </c>
      <c r="AE282" t="s">
        <v>940</v>
      </c>
      <c r="AF282">
        <v>0.72541661952433767</v>
      </c>
      <c r="AG282" s="3">
        <f>AB282/VLOOKUP(C282,Sheet3!A$2:C$15,3,FALSE)</f>
        <v>1.0011412984074646</v>
      </c>
      <c r="AI282" s="4">
        <f t="shared" si="195"/>
        <v>0.72480681253895352</v>
      </c>
      <c r="AJ282" s="4">
        <f t="shared" si="196"/>
        <v>0.99571786550547692</v>
      </c>
      <c r="AK282" s="4">
        <f t="shared" si="197"/>
        <v>4.5129042005793655E-3</v>
      </c>
      <c r="AL282" s="4">
        <f t="shared" si="198"/>
        <v>0.73849500053840444</v>
      </c>
      <c r="AM282" s="3">
        <f t="shared" si="199"/>
        <v>0.48441814342757772</v>
      </c>
      <c r="AN282" s="3">
        <f t="shared" si="229"/>
        <v>0.27684729064039543</v>
      </c>
      <c r="AO282" s="3">
        <f t="shared" si="200"/>
        <v>0.9624724761549267</v>
      </c>
      <c r="AP282">
        <v>1228</v>
      </c>
      <c r="AQ282">
        <v>7.1131421087070876</v>
      </c>
      <c r="AR282">
        <v>3.4901991520000002</v>
      </c>
      <c r="AS282">
        <v>0.70952496817443522</v>
      </c>
      <c r="AT282" s="3">
        <f>AQ282/VLOOKUP(C282,Sheet3!A$34:C$47,3,FALSE)</f>
        <v>1.0000770503206937</v>
      </c>
      <c r="AV282" s="4">
        <f t="shared" si="201"/>
        <v>0.71676592336546086</v>
      </c>
      <c r="AW282" s="4">
        <f t="shared" si="202"/>
        <v>1.3813803463174614</v>
      </c>
      <c r="AX282" s="4">
        <f t="shared" si="203"/>
        <v>-6.0356857569083468E-2</v>
      </c>
      <c r="AZ282">
        <v>462</v>
      </c>
      <c r="BA282">
        <v>6.1355648910817386</v>
      </c>
      <c r="BB282">
        <v>1.827291072</v>
      </c>
      <c r="BC282" s="3">
        <f t="shared" si="204"/>
        <v>0.8625674557480425</v>
      </c>
      <c r="BD282" s="3">
        <f>BA282/VLOOKUP(C282,Sheet3!A$50:C$63,3,FALSE)</f>
        <v>0.95431729706271218</v>
      </c>
      <c r="BF282" s="4">
        <f t="shared" si="205"/>
        <v>0.5124115722446545</v>
      </c>
      <c r="BG282" s="4">
        <f t="shared" si="206"/>
        <v>0.60728588995355293</v>
      </c>
      <c r="BH282" s="4">
        <f t="shared" si="207"/>
        <v>-6.1060076844872822E-2</v>
      </c>
      <c r="BI282" s="4">
        <f t="shared" si="208"/>
        <v>0.64600040213424326</v>
      </c>
      <c r="BK282">
        <v>941</v>
      </c>
      <c r="BL282">
        <v>6.8469431395853793</v>
      </c>
      <c r="BM282">
        <v>0.543649194</v>
      </c>
      <c r="BN282" s="3">
        <f t="shared" si="209"/>
        <v>0.96257645846891515</v>
      </c>
      <c r="BO282" s="3">
        <f>BL282/VLOOKUP(C282,Sheet3!A$18:C$31,3,FALSE)</f>
        <v>0.99728962786346775</v>
      </c>
      <c r="BQ282" s="4">
        <f t="shared" si="210"/>
        <v>0.63930377716800912</v>
      </c>
      <c r="BR282" s="4">
        <f t="shared" si="211"/>
        <v>0.8200852968623189</v>
      </c>
      <c r="BS282" s="4">
        <f t="shared" si="212"/>
        <v>-3.9591117615858887E-2</v>
      </c>
      <c r="BT282" s="4">
        <f t="shared" si="213"/>
        <v>0.17154242253912752</v>
      </c>
      <c r="BV282">
        <v>535</v>
      </c>
      <c r="BW282">
        <v>6.2822667468960063</v>
      </c>
      <c r="BX282">
        <v>0.88699786000000003</v>
      </c>
      <c r="BY282" s="3">
        <f t="shared" si="214"/>
        <v>0.88319151380456473</v>
      </c>
      <c r="BZ282" s="3">
        <f>BW282/VLOOKUP(C282,Sheet3!A$98:C$111,3,FALSE)</f>
        <v>0.94573759734116081</v>
      </c>
      <c r="CB282" s="4">
        <f t="shared" si="215"/>
        <v>0.29904566734752841</v>
      </c>
      <c r="CC282" s="4">
        <f t="shared" si="216"/>
        <v>0.22560964380940324</v>
      </c>
      <c r="CD282" s="4">
        <f t="shared" si="217"/>
        <v>-5.3939190181516314E-2</v>
      </c>
      <c r="CE282" s="4">
        <f t="shared" si="218"/>
        <v>0.35737892144052658</v>
      </c>
      <c r="CG282">
        <v>3859</v>
      </c>
      <c r="CH282">
        <v>8.2581633615376191</v>
      </c>
      <c r="CI282">
        <v>5.116796688</v>
      </c>
      <c r="CJ282" s="3">
        <f t="shared" si="219"/>
        <v>1.1609726384390562</v>
      </c>
      <c r="CK282" s="3">
        <f>CH282/VLOOKUP(C282,Sheet3!A$114:C$127,3,FALSE)</f>
        <v>1.022039706305204</v>
      </c>
      <c r="CM282" s="4">
        <f t="shared" si="220"/>
        <v>1.133175009381024</v>
      </c>
      <c r="CN282" s="4">
        <f t="shared" si="221"/>
        <v>1.6094379124341003</v>
      </c>
      <c r="CO282" s="4">
        <f t="shared" si="222"/>
        <v>1.4147243483229984E-2</v>
      </c>
      <c r="CP282" s="4">
        <f t="shared" si="223"/>
        <v>1.2289117526731881</v>
      </c>
      <c r="CR282">
        <v>951</v>
      </c>
      <c r="CS282">
        <v>6.8575140625453903</v>
      </c>
      <c r="CT282">
        <v>5.7073020349999997</v>
      </c>
      <c r="CU282" s="3">
        <f t="shared" si="224"/>
        <v>0.96406257006326546</v>
      </c>
      <c r="CV282" s="3">
        <f>CS282/VLOOKUP(C282,Sheet3!A$130:C$143,3,FALSE)</f>
        <v>0.9657192765346847</v>
      </c>
      <c r="CX282" s="4">
        <f t="shared" si="225"/>
        <v>0.31163336403766084</v>
      </c>
      <c r="CY282" s="4">
        <f t="shared" si="226"/>
        <v>0.17505736464657198</v>
      </c>
      <c r="CZ282" s="4">
        <f t="shared" si="227"/>
        <v>-4.5162126924617463E-2</v>
      </c>
      <c r="DA282" s="4">
        <f t="shared" si="228"/>
        <v>0.55789313462397638</v>
      </c>
    </row>
    <row r="283" spans="1:105" x14ac:dyDescent="0.25">
      <c r="A283">
        <v>16218832</v>
      </c>
      <c r="B283" t="s">
        <v>940</v>
      </c>
      <c r="C283">
        <v>13</v>
      </c>
      <c r="D283">
        <v>100</v>
      </c>
      <c r="E283" s="3">
        <v>0.33170426200000003</v>
      </c>
      <c r="F283">
        <v>4.6051701859880918</v>
      </c>
      <c r="G283" s="3">
        <f t="shared" si="184"/>
        <v>0.64158676300879058</v>
      </c>
      <c r="H283" s="3">
        <f>F283/VLOOKUP(C283,Sheet3!A$66:C$79,3,FALSE)</f>
        <v>0.93830182732683987</v>
      </c>
      <c r="J283" s="4">
        <f t="shared" si="185"/>
        <v>0.20075270321909142</v>
      </c>
      <c r="K283" s="4">
        <f t="shared" si="186"/>
        <v>9.3931819834203498E-2</v>
      </c>
      <c r="L283" s="4">
        <f t="shared" si="187"/>
        <v>-0.55955790057952914</v>
      </c>
      <c r="M283" s="4">
        <f t="shared" si="188"/>
        <v>0.12024912815157693</v>
      </c>
      <c r="O283">
        <v>141</v>
      </c>
      <c r="P283">
        <v>4.9487598903781684</v>
      </c>
      <c r="Q283">
        <v>2.1965174360000002</v>
      </c>
      <c r="R283">
        <v>0.34493821954695864</v>
      </c>
      <c r="S283" s="3">
        <f t="shared" si="189"/>
        <v>0.68945526674259516</v>
      </c>
      <c r="T283" s="3">
        <f>P283/VLOOKUP(C283,Sheet3!A$82:C$95,3,FALSE)</f>
        <v>0.98865533516516746</v>
      </c>
      <c r="V283" s="4">
        <f t="shared" si="190"/>
        <v>0.50918701886011497</v>
      </c>
      <c r="W283" s="4">
        <f t="shared" si="191"/>
        <v>0.46587423590372429</v>
      </c>
      <c r="X283" s="4">
        <f t="shared" si="192"/>
        <v>-5.1222686212718714E-2</v>
      </c>
      <c r="Y283" s="4">
        <f t="shared" si="193"/>
        <v>0.18094319682383331</v>
      </c>
      <c r="AA283">
        <v>358</v>
      </c>
      <c r="AB283">
        <v>5.8805329864007003</v>
      </c>
      <c r="AC283">
        <v>1.3355592890000001</v>
      </c>
      <c r="AD283" s="3">
        <f t="shared" si="194"/>
        <v>0.81926877208376803</v>
      </c>
      <c r="AE283" t="s">
        <v>940</v>
      </c>
      <c r="AF283">
        <v>0.53248101971184969</v>
      </c>
      <c r="AG283" s="3">
        <f>AB283/VLOOKUP(C283,Sheet3!A$2:C$15,3,FALSE)</f>
        <v>0.98260523500465913</v>
      </c>
      <c r="AI283" s="4">
        <f t="shared" si="195"/>
        <v>0.50560915913778515</v>
      </c>
      <c r="AJ283" s="4">
        <f t="shared" si="196"/>
        <v>0.61272561324937114</v>
      </c>
      <c r="AK283" s="4">
        <f t="shared" si="197"/>
        <v>-5.0329577226753873E-2</v>
      </c>
      <c r="AL283" s="4">
        <f t="shared" si="198"/>
        <v>0.37873204591109549</v>
      </c>
      <c r="AM283" s="3">
        <f t="shared" si="199"/>
        <v>0.60313805644120388</v>
      </c>
      <c r="AN283" s="3">
        <f t="shared" si="229"/>
        <v>0.27783251231527228</v>
      </c>
      <c r="AO283" s="3">
        <f t="shared" si="200"/>
        <v>0.96265023065073518</v>
      </c>
      <c r="AP283">
        <v>1310</v>
      </c>
      <c r="AQ283">
        <v>7.1777824161951971</v>
      </c>
      <c r="AR283">
        <v>4.1965754090000003</v>
      </c>
      <c r="AS283">
        <v>0.84658156864171141</v>
      </c>
      <c r="AT283" s="3">
        <f>AQ283/VLOOKUP(C283,Sheet3!A$34:C$47,3,FALSE)</f>
        <v>1.0091651982947656</v>
      </c>
      <c r="AV283" s="4">
        <f t="shared" si="201"/>
        <v>0.80743551099705335</v>
      </c>
      <c r="AW283" s="4">
        <f t="shared" si="202"/>
        <v>1.7578579175523736</v>
      </c>
      <c r="AX283" s="4">
        <f t="shared" si="203"/>
        <v>-5.8270569864319464E-2</v>
      </c>
      <c r="AZ283">
        <v>521</v>
      </c>
      <c r="BA283">
        <v>6.2557500417533669</v>
      </c>
      <c r="BB283">
        <v>2.2488224529999998</v>
      </c>
      <c r="BC283" s="3">
        <f t="shared" si="204"/>
        <v>0.87154356025595692</v>
      </c>
      <c r="BD283" s="3">
        <f>BA283/VLOOKUP(C283,Sheet3!A$50:C$63,3,FALSE)</f>
        <v>0.97301072956193257</v>
      </c>
      <c r="BF283" s="4">
        <f t="shared" si="205"/>
        <v>0.59749839639291935</v>
      </c>
      <c r="BG283" s="4">
        <f t="shared" si="206"/>
        <v>0.8245696093096474</v>
      </c>
      <c r="BH283" s="4">
        <f t="shared" si="207"/>
        <v>-6.0684599721619312E-2</v>
      </c>
      <c r="BI283" s="4">
        <f t="shared" si="208"/>
        <v>0.76566490589033231</v>
      </c>
      <c r="BK283">
        <v>1039</v>
      </c>
      <c r="BL283">
        <v>6.9460139910992273</v>
      </c>
      <c r="BM283">
        <v>0.93548331799999995</v>
      </c>
      <c r="BN283" s="3">
        <f t="shared" si="209"/>
        <v>0.96771030219959975</v>
      </c>
      <c r="BO283" s="3">
        <f>BL283/VLOOKUP(C283,Sheet3!A$18:C$31,3,FALSE)</f>
        <v>1.0117197656087544</v>
      </c>
      <c r="BQ283" s="4">
        <f t="shared" si="210"/>
        <v>1.02127629760065</v>
      </c>
      <c r="BR283" s="4">
        <f t="shared" si="211"/>
        <v>1.7464941589020586</v>
      </c>
      <c r="BS283" s="4">
        <f t="shared" si="212"/>
        <v>1.1203454938298418E-2</v>
      </c>
      <c r="BT283" s="4">
        <f t="shared" si="213"/>
        <v>0.22191278192807712</v>
      </c>
      <c r="BV283">
        <v>829</v>
      </c>
      <c r="BW283">
        <v>6.7202201551352951</v>
      </c>
      <c r="BX283">
        <v>1.7324551930000001</v>
      </c>
      <c r="BY283" s="3">
        <f t="shared" si="214"/>
        <v>0.93625297696019505</v>
      </c>
      <c r="BZ283" s="3">
        <f>BW283/VLOOKUP(C283,Sheet3!A$98:C$111,3,FALSE)</f>
        <v>1.01166746322281</v>
      </c>
      <c r="CB283" s="4">
        <f t="shared" si="215"/>
        <v>0.83750628814750461</v>
      </c>
      <c r="CC283" s="4">
        <f t="shared" si="216"/>
        <v>1.0790994744445279</v>
      </c>
      <c r="CD283" s="4">
        <f t="shared" si="217"/>
        <v>-3.1120119153830388E-2</v>
      </c>
      <c r="CE283" s="4">
        <f t="shared" si="218"/>
        <v>1.0849134443099477</v>
      </c>
      <c r="CG283">
        <v>2523</v>
      </c>
      <c r="CH283">
        <v>7.8332039486410574</v>
      </c>
      <c r="CI283">
        <v>2.8509425849999999</v>
      </c>
      <c r="CJ283" s="3">
        <f t="shared" si="219"/>
        <v>1.0913125383916675</v>
      </c>
      <c r="CK283" s="3">
        <f>CH283/VLOOKUP(C283,Sheet3!A$114:C$127,3,FALSE)</f>
        <v>0.96944624520084943</v>
      </c>
      <c r="CM283" s="4">
        <f t="shared" si="220"/>
        <v>0.3148445351008477</v>
      </c>
      <c r="CN283" s="4">
        <f t="shared" si="221"/>
        <v>0.21333955121758891</v>
      </c>
      <c r="CO283" s="4">
        <f t="shared" si="222"/>
        <v>-7.9638197969486416E-2</v>
      </c>
      <c r="CP283" s="4">
        <f t="shared" si="223"/>
        <v>0.22560964380940324</v>
      </c>
      <c r="CR283">
        <v>1350</v>
      </c>
      <c r="CS283">
        <v>7.2078598714324755</v>
      </c>
      <c r="CT283">
        <v>8.8677818310000003</v>
      </c>
      <c r="CU283" s="3">
        <f t="shared" si="224"/>
        <v>1.0041903548329099</v>
      </c>
      <c r="CV283" s="3">
        <f>CS283/VLOOKUP(C283,Sheet3!A$130:C$143,3,FALSE)</f>
        <v>1.0150572287444117</v>
      </c>
      <c r="CX283" s="4">
        <f t="shared" si="225"/>
        <v>0.9557724452250379</v>
      </c>
      <c r="CY283" s="4">
        <f t="shared" si="226"/>
        <v>1.3205250705961868</v>
      </c>
      <c r="CZ283" s="4">
        <f t="shared" si="227"/>
        <v>-2.5026817296686169E-3</v>
      </c>
      <c r="DA283" s="4">
        <f t="shared" si="228"/>
        <v>1.5290163451235261</v>
      </c>
    </row>
    <row r="284" spans="1:105" x14ac:dyDescent="0.25">
      <c r="A284">
        <v>16218837</v>
      </c>
      <c r="B284" t="s">
        <v>940</v>
      </c>
      <c r="C284">
        <v>13</v>
      </c>
      <c r="D284">
        <v>131</v>
      </c>
      <c r="E284" s="3">
        <v>1.352855218</v>
      </c>
      <c r="F284">
        <v>4.8751973232011512</v>
      </c>
      <c r="G284" s="3">
        <f t="shared" si="184"/>
        <v>0.69427708517828102</v>
      </c>
      <c r="H284" s="3">
        <f>F284/VLOOKUP(C284,Sheet3!A$66:C$79,3,FALSE)</f>
        <v>0.9933197628302346</v>
      </c>
      <c r="J284" s="4">
        <f t="shared" si="185"/>
        <v>0.63408642506133572</v>
      </c>
      <c r="K284" s="4">
        <f t="shared" si="186"/>
        <v>0.87527171242960966</v>
      </c>
      <c r="L284" s="4">
        <f t="shared" si="187"/>
        <v>-0.16530611320826469</v>
      </c>
      <c r="M284" s="4">
        <f t="shared" si="188"/>
        <v>0.46901889258319601</v>
      </c>
      <c r="O284">
        <v>153</v>
      </c>
      <c r="P284">
        <v>5.0304379213924353</v>
      </c>
      <c r="Q284">
        <v>11.833178330000001</v>
      </c>
      <c r="R284">
        <v>0.91196676244923303</v>
      </c>
      <c r="S284" s="3">
        <f t="shared" si="189"/>
        <v>0.71638490623008766</v>
      </c>
      <c r="T284" s="3">
        <f>P284/VLOOKUP(C284,Sheet3!A$82:C$95,3,FALSE)</f>
        <v>1.0049728415539994</v>
      </c>
      <c r="V284" s="4">
        <f t="shared" si="190"/>
        <v>0.80387600514181967</v>
      </c>
      <c r="W284" s="4">
        <f t="shared" si="191"/>
        <v>1.0790994744445279</v>
      </c>
      <c r="X284" s="4">
        <f t="shared" si="192"/>
        <v>-3.8907375446477314E-2</v>
      </c>
      <c r="Y284" s="4">
        <f t="shared" si="193"/>
        <v>0.42436174199945381</v>
      </c>
      <c r="AA284">
        <v>589</v>
      </c>
      <c r="AB284">
        <v>6.3784261836515865</v>
      </c>
      <c r="AC284">
        <v>3.2139654700000002</v>
      </c>
      <c r="AD284" s="3">
        <f t="shared" si="194"/>
        <v>0.90835197946463397</v>
      </c>
      <c r="AE284" t="s">
        <v>940</v>
      </c>
      <c r="AF284">
        <v>1.7252254373091398</v>
      </c>
      <c r="AG284" s="3">
        <f>AB284/VLOOKUP(C284,Sheet3!A$2:C$15,3,FALSE)</f>
        <v>1.0658004935336607</v>
      </c>
      <c r="AI284" s="4">
        <f t="shared" si="195"/>
        <v>1.932937332307457</v>
      </c>
      <c r="AJ284" s="4">
        <f t="shared" si="196"/>
        <v>2.3174737054877963</v>
      </c>
      <c r="AK284" s="4">
        <f t="shared" si="197"/>
        <v>0.25081695264425463</v>
      </c>
      <c r="AL284" s="4">
        <f t="shared" si="198"/>
        <v>2.3376764128053158</v>
      </c>
      <c r="AM284" s="3">
        <f t="shared" si="199"/>
        <v>0.14472247554181605</v>
      </c>
      <c r="AN284" s="3">
        <f t="shared" si="229"/>
        <v>0.27881773399014914</v>
      </c>
      <c r="AO284" s="3">
        <f t="shared" si="200"/>
        <v>0.96282769956911873</v>
      </c>
      <c r="AP284">
        <v>1121</v>
      </c>
      <c r="AQ284">
        <v>7.02197642307216</v>
      </c>
      <c r="AR284">
        <v>2.5650853489999998</v>
      </c>
      <c r="AS284">
        <v>0.54240402220843442</v>
      </c>
      <c r="AT284" s="3">
        <f>AQ284/VLOOKUP(C284,Sheet3!A$34:C$47,3,FALSE)</f>
        <v>0.98725954877399491</v>
      </c>
      <c r="AV284" s="4">
        <f t="shared" si="201"/>
        <v>0.60042836795781152</v>
      </c>
      <c r="AW284" s="4">
        <f t="shared" si="202"/>
        <v>0.8089617116436566</v>
      </c>
      <c r="AX284" s="4">
        <f t="shared" si="203"/>
        <v>-6.3089188297332108E-2</v>
      </c>
      <c r="AZ284">
        <v>1739</v>
      </c>
      <c r="BA284">
        <v>7.4610655143542832</v>
      </c>
      <c r="BB284">
        <v>11.01310799</v>
      </c>
      <c r="BC284" s="3">
        <f t="shared" si="204"/>
        <v>1.062530698599244</v>
      </c>
      <c r="BD284" s="3">
        <f>BA284/VLOOKUP(C284,Sheet3!A$50:C$63,3,FALSE)</f>
        <v>1.1604838350281148</v>
      </c>
      <c r="BF284" s="4">
        <f t="shared" si="205"/>
        <v>1.9102615582783509</v>
      </c>
      <c r="BG284" s="4">
        <f t="shared" si="206"/>
        <v>2.6885373868786284</v>
      </c>
      <c r="BH284" s="4">
        <f t="shared" si="207"/>
        <v>-5.2877853013940504E-2</v>
      </c>
      <c r="BI284" s="4">
        <f t="shared" si="208"/>
        <v>3.5553480614894135</v>
      </c>
      <c r="BK284">
        <v>1021</v>
      </c>
      <c r="BL284">
        <v>6.9285378181646653</v>
      </c>
      <c r="BM284">
        <v>0.86412202699999996</v>
      </c>
      <c r="BN284" s="3">
        <f t="shared" si="209"/>
        <v>0.98669340378294601</v>
      </c>
      <c r="BO284" s="3">
        <f>BL284/VLOOKUP(C284,Sheet3!A$18:C$31,3,FALSE)</f>
        <v>1.0091742784260695</v>
      </c>
      <c r="BQ284" s="4">
        <f t="shared" si="210"/>
        <v>0.94522030809026847</v>
      </c>
      <c r="BR284" s="4">
        <f t="shared" si="211"/>
        <v>1.5660576168038753</v>
      </c>
      <c r="BS284" s="4">
        <f t="shared" si="212"/>
        <v>1.9526877099244212E-3</v>
      </c>
      <c r="BT284" s="4">
        <f t="shared" si="213"/>
        <v>0.58758963997782876</v>
      </c>
      <c r="BV284">
        <v>783</v>
      </c>
      <c r="BW284">
        <v>6.6631326959908028</v>
      </c>
      <c r="BX284">
        <v>1.600361827</v>
      </c>
      <c r="BY284" s="3">
        <f t="shared" si="214"/>
        <v>0.94889704757448323</v>
      </c>
      <c r="BZ284" s="3">
        <f>BW284/VLOOKUP(C284,Sheet3!A$98:C$111,3,FALSE)</f>
        <v>1.0030734702223854</v>
      </c>
      <c r="CB284" s="4">
        <f t="shared" si="215"/>
        <v>0.74619173444005327</v>
      </c>
      <c r="CC284" s="4">
        <f t="shared" si="216"/>
        <v>0.93117934436790573</v>
      </c>
      <c r="CD284" s="4">
        <f t="shared" si="217"/>
        <v>-3.468534685177279E-2</v>
      </c>
      <c r="CE284" s="4">
        <f t="shared" si="218"/>
        <v>1.2596834113399418</v>
      </c>
      <c r="CG284">
        <v>3254</v>
      </c>
      <c r="CH284">
        <v>8.0876402877789833</v>
      </c>
      <c r="CI284">
        <v>4.094751391</v>
      </c>
      <c r="CJ284" s="3">
        <f t="shared" si="219"/>
        <v>1.1517612422060211</v>
      </c>
      <c r="CK284" s="3">
        <f>CH284/VLOOKUP(C284,Sheet3!A$114:C$127,3,FALSE)</f>
        <v>1.0009355764166803</v>
      </c>
      <c r="CM284" s="4">
        <f t="shared" si="220"/>
        <v>0.72180570376807196</v>
      </c>
      <c r="CN284" s="4">
        <f t="shared" si="221"/>
        <v>0.86352069589409086</v>
      </c>
      <c r="CO284" s="4">
        <f t="shared" si="222"/>
        <v>-2.8155996269456616E-2</v>
      </c>
      <c r="CP284" s="4">
        <f t="shared" si="223"/>
        <v>1.0393215029876088</v>
      </c>
      <c r="CR284">
        <v>1203</v>
      </c>
      <c r="CS284">
        <v>7.0925737159746784</v>
      </c>
      <c r="CT284">
        <v>7.7042588649999999</v>
      </c>
      <c r="CU284" s="3">
        <f t="shared" si="224"/>
        <v>1.0100537638763007</v>
      </c>
      <c r="CV284" s="3">
        <f>CS284/VLOOKUP(C284,Sheet3!A$130:C$143,3,FALSE)</f>
        <v>0.99882189016140277</v>
      </c>
      <c r="CX284" s="4">
        <f t="shared" si="225"/>
        <v>0.69032079275632563</v>
      </c>
      <c r="CY284" s="4">
        <f t="shared" si="226"/>
        <v>0.8245696093096474</v>
      </c>
      <c r="CZ284" s="4">
        <f t="shared" si="227"/>
        <v>-1.8207652938141843E-2</v>
      </c>
      <c r="DA284" s="4">
        <f t="shared" si="228"/>
        <v>1.7578579175523736</v>
      </c>
    </row>
    <row r="285" spans="1:105" x14ac:dyDescent="0.25">
      <c r="A285">
        <v>16218841</v>
      </c>
      <c r="B285" t="s">
        <v>940</v>
      </c>
      <c r="C285">
        <v>13</v>
      </c>
      <c r="D285">
        <v>101</v>
      </c>
      <c r="E285" s="3">
        <v>0.36560523299999997</v>
      </c>
      <c r="F285">
        <v>4.6151205168412597</v>
      </c>
      <c r="G285" s="3">
        <f t="shared" si="184"/>
        <v>0.63589231230199761</v>
      </c>
      <c r="H285" s="3">
        <f>F285/VLOOKUP(C285,Sheet3!A$66:C$79,3,FALSE)</f>
        <v>0.94032920378524776</v>
      </c>
      <c r="J285" s="4">
        <f t="shared" si="185"/>
        <v>0.21102870789824613</v>
      </c>
      <c r="K285" s="4">
        <f t="shared" si="186"/>
        <v>0.11139951287459442</v>
      </c>
      <c r="L285" s="4">
        <f t="shared" si="187"/>
        <v>-0.54646922027047262</v>
      </c>
      <c r="M285" s="4">
        <f t="shared" si="188"/>
        <v>0.10481332002173764</v>
      </c>
      <c r="O285">
        <v>131</v>
      </c>
      <c r="P285">
        <v>4.8751973232011512</v>
      </c>
      <c r="Q285">
        <v>0</v>
      </c>
      <c r="R285">
        <v>0.10687161318232621</v>
      </c>
      <c r="S285" s="3">
        <f t="shared" si="189"/>
        <v>0.67172687852162527</v>
      </c>
      <c r="T285" s="3">
        <f>P285/VLOOKUP(C285,Sheet3!A$82:C$95,3,FALSE)</f>
        <v>0.97395912316074018</v>
      </c>
      <c r="V285" s="4">
        <f t="shared" si="190"/>
        <v>0.31657992614316138</v>
      </c>
      <c r="W285" s="4">
        <f t="shared" si="191"/>
        <v>0.15760491469534588</v>
      </c>
      <c r="X285" s="4">
        <f t="shared" si="192"/>
        <v>-5.4029757575440443E-2</v>
      </c>
      <c r="Y285" s="4">
        <f t="shared" si="193"/>
        <v>0.11139951287459442</v>
      </c>
      <c r="AA285">
        <v>374</v>
      </c>
      <c r="AB285">
        <v>5.9242557974145322</v>
      </c>
      <c r="AC285">
        <v>1.4659147560000001</v>
      </c>
      <c r="AD285" s="3">
        <f t="shared" si="194"/>
        <v>0.81627093029085829</v>
      </c>
      <c r="AE285" t="s">
        <v>940</v>
      </c>
      <c r="AF285">
        <v>0.60384756144819407</v>
      </c>
      <c r="AG285" s="3">
        <f>AB285/VLOOKUP(C285,Sheet3!A$2:C$15,3,FALSE)</f>
        <v>0.98991108008548179</v>
      </c>
      <c r="AI285" s="4">
        <f t="shared" si="195"/>
        <v>0.58575390418752471</v>
      </c>
      <c r="AJ285" s="4">
        <f t="shared" si="196"/>
        <v>0.74469977742528737</v>
      </c>
      <c r="AK285" s="4">
        <f t="shared" si="197"/>
        <v>-2.9430957463979168E-2</v>
      </c>
      <c r="AL285" s="4">
        <f t="shared" si="198"/>
        <v>0.33647223662121289</v>
      </c>
      <c r="AM285" s="3">
        <f t="shared" si="199"/>
        <v>0.55668601565183407</v>
      </c>
      <c r="AN285" s="3">
        <f t="shared" si="229"/>
        <v>0.279802955665026</v>
      </c>
      <c r="AO285" s="3">
        <f t="shared" si="200"/>
        <v>0.96300488538370632</v>
      </c>
      <c r="AP285">
        <v>1419</v>
      </c>
      <c r="AQ285">
        <v>7.2577076771600426</v>
      </c>
      <c r="AR285">
        <v>5.1327863779999996</v>
      </c>
      <c r="AS285">
        <v>1.0382589513044371</v>
      </c>
      <c r="AT285" s="3">
        <f>AQ285/VLOOKUP(C285,Sheet3!A$34:C$47,3,FALSE)</f>
        <v>1.0204023446936814</v>
      </c>
      <c r="AV285" s="4">
        <f t="shared" si="201"/>
        <v>0.92914544164901003</v>
      </c>
      <c r="AW285" s="4">
        <f t="shared" si="202"/>
        <v>2.1268533458791468</v>
      </c>
      <c r="AX285" s="4">
        <f t="shared" si="203"/>
        <v>-5.5505463570989053E-2</v>
      </c>
      <c r="AZ285">
        <v>527</v>
      </c>
      <c r="BA285">
        <v>6.2672005485413624</v>
      </c>
      <c r="BB285">
        <v>2.2917200979999999</v>
      </c>
      <c r="BC285" s="3">
        <f t="shared" si="204"/>
        <v>0.8635234191457174</v>
      </c>
      <c r="BD285" s="3">
        <f>BA285/VLOOKUP(C285,Sheet3!A$50:C$63,3,FALSE)</f>
        <v>0.9747917255878733</v>
      </c>
      <c r="BF285" s="4">
        <f t="shared" si="205"/>
        <v>0.60603069308302715</v>
      </c>
      <c r="BG285" s="4">
        <f t="shared" si="206"/>
        <v>0.85190616347339787</v>
      </c>
      <c r="BH285" s="4">
        <f t="shared" si="207"/>
        <v>-6.064638884322459E-2</v>
      </c>
      <c r="BI285" s="4">
        <f t="shared" si="208"/>
        <v>0.66497630359324911</v>
      </c>
      <c r="BK285">
        <v>929</v>
      </c>
      <c r="BL285">
        <v>6.8341087388138382</v>
      </c>
      <c r="BM285">
        <v>0.49499210399999999</v>
      </c>
      <c r="BN285" s="3">
        <f t="shared" si="209"/>
        <v>0.94163461010157967</v>
      </c>
      <c r="BO285" s="3">
        <f>BL285/VLOOKUP(C285,Sheet3!A$18:C$31,3,FALSE)</f>
        <v>0.99542023673397229</v>
      </c>
      <c r="BQ285" s="4">
        <f t="shared" si="210"/>
        <v>0.59826338898552911</v>
      </c>
      <c r="BR285" s="4">
        <f t="shared" si="211"/>
        <v>0.70006762340451911</v>
      </c>
      <c r="BS285" s="4">
        <f t="shared" si="212"/>
        <v>-4.5898674658234204E-2</v>
      </c>
      <c r="BT285" s="4">
        <f t="shared" si="213"/>
        <v>9.6098667919293848E-2</v>
      </c>
      <c r="BV285">
        <v>1057</v>
      </c>
      <c r="BW285">
        <v>6.9631899858702377</v>
      </c>
      <c r="BX285">
        <v>2.3864373149999998</v>
      </c>
      <c r="BY285" s="3">
        <f t="shared" si="214"/>
        <v>0.95942001188382797</v>
      </c>
      <c r="BZ285" s="3">
        <f>BW285/VLOOKUP(C285,Sheet3!A$98:C$111,3,FALSE)</f>
        <v>1.0482443411561113</v>
      </c>
      <c r="CB285" s="4">
        <f t="shared" si="215"/>
        <v>1.3028232678955975</v>
      </c>
      <c r="CC285" s="4">
        <f t="shared" si="216"/>
        <v>1.7464941589020586</v>
      </c>
      <c r="CD285" s="4">
        <f t="shared" si="217"/>
        <v>-1.3469004295317761E-2</v>
      </c>
      <c r="CE285" s="4">
        <f t="shared" si="218"/>
        <v>1.4503732178044131</v>
      </c>
      <c r="CG285">
        <v>10673</v>
      </c>
      <c r="CH285">
        <v>9.2754724669139641</v>
      </c>
      <c r="CI285">
        <v>16.406786889999999</v>
      </c>
      <c r="CJ285" s="3">
        <f t="shared" si="219"/>
        <v>1.278016817362845</v>
      </c>
      <c r="CK285" s="3">
        <f>CH285/VLOOKUP(C285,Sheet3!A$114:C$127,3,FALSE)</f>
        <v>1.1479430402260358</v>
      </c>
      <c r="CM285" s="4">
        <f t="shared" si="220"/>
        <v>6.2623788567868557</v>
      </c>
      <c r="CN285" s="4">
        <f t="shared" si="221"/>
        <v>4.214593690373678</v>
      </c>
      <c r="CO285" s="4">
        <f t="shared" si="222"/>
        <v>0.48144860842526599</v>
      </c>
      <c r="CP285" s="4">
        <f t="shared" si="223"/>
        <v>4.0322721335797231</v>
      </c>
      <c r="CR285">
        <v>962</v>
      </c>
      <c r="CS285">
        <v>6.8690144506657065</v>
      </c>
      <c r="CT285">
        <v>5.7945424470000004</v>
      </c>
      <c r="CU285" s="3">
        <f t="shared" si="224"/>
        <v>0.94644407796726904</v>
      </c>
      <c r="CV285" s="3">
        <f>CS285/VLOOKUP(C285,Sheet3!A$130:C$143,3,FALSE)</f>
        <v>0.96733883522521369</v>
      </c>
      <c r="CX285" s="4">
        <f t="shared" si="225"/>
        <v>0.32555772764751462</v>
      </c>
      <c r="CY285" s="4">
        <f t="shared" si="226"/>
        <v>0.19761024930904506</v>
      </c>
      <c r="CZ285" s="4">
        <f t="shared" si="227"/>
        <v>-4.3984575472078832E-2</v>
      </c>
      <c r="DA285" s="4">
        <f t="shared" si="228"/>
        <v>0.3475680508762673</v>
      </c>
    </row>
    <row r="286" spans="1:105" x14ac:dyDescent="0.25">
      <c r="A286">
        <v>16218848</v>
      </c>
      <c r="B286" t="s">
        <v>940</v>
      </c>
      <c r="C286">
        <v>13</v>
      </c>
      <c r="D286">
        <v>141</v>
      </c>
      <c r="E286" s="3">
        <v>1.674782591</v>
      </c>
      <c r="F286">
        <v>4.9487598903781684</v>
      </c>
      <c r="G286" s="3">
        <f t="shared" si="184"/>
        <v>0.72088414054258065</v>
      </c>
      <c r="H286" s="3">
        <f>F286/VLOOKUP(C286,Sheet3!A$66:C$79,3,FALSE)</f>
        <v>1.0083081103651561</v>
      </c>
      <c r="J286" s="4">
        <f t="shared" si="185"/>
        <v>0.81559247603360463</v>
      </c>
      <c r="K286" s="4">
        <f t="shared" si="186"/>
        <v>1.1480923459314794</v>
      </c>
      <c r="L286" s="4">
        <f t="shared" si="187"/>
        <v>-4.1014556251639987E-2</v>
      </c>
      <c r="M286" s="4">
        <f t="shared" si="188"/>
        <v>0.71405386537925897</v>
      </c>
      <c r="O286">
        <v>138</v>
      </c>
      <c r="P286">
        <v>4.9272536851572051</v>
      </c>
      <c r="Q286">
        <v>0</v>
      </c>
      <c r="R286">
        <v>0.25324550191096912</v>
      </c>
      <c r="S286" s="3">
        <f t="shared" si="189"/>
        <v>0.71775133907100597</v>
      </c>
      <c r="T286" s="3">
        <f>P286/VLOOKUP(C286,Sheet3!A$82:C$95,3,FALSE)</f>
        <v>0.98435885988613803</v>
      </c>
      <c r="V286" s="4">
        <f t="shared" si="190"/>
        <v>0.44616210649611004</v>
      </c>
      <c r="W286" s="4">
        <f t="shared" si="191"/>
        <v>0.35036134878188002</v>
      </c>
      <c r="X286" s="4">
        <f t="shared" si="192"/>
        <v>-5.4029757575440443E-2</v>
      </c>
      <c r="Y286" s="4">
        <f t="shared" si="193"/>
        <v>0.43343896015057054</v>
      </c>
      <c r="AA286">
        <v>285</v>
      </c>
      <c r="AB286">
        <v>5.6524891802686508</v>
      </c>
      <c r="AC286">
        <v>0.74002755200000003</v>
      </c>
      <c r="AD286" s="3">
        <f t="shared" si="194"/>
        <v>0.82339614265116834</v>
      </c>
      <c r="AE286" t="s">
        <v>940</v>
      </c>
      <c r="AF286">
        <v>0.25112216606245374</v>
      </c>
      <c r="AG286" s="3">
        <f>AB286/VLOOKUP(C286,Sheet3!A$2:C$15,3,FALSE)</f>
        <v>0.94450034923428094</v>
      </c>
      <c r="AI286" s="4">
        <f t="shared" si="195"/>
        <v>0.20622631364611871</v>
      </c>
      <c r="AJ286" s="4">
        <f t="shared" si="196"/>
        <v>8.1028414998295606E-2</v>
      </c>
      <c r="AK286" s="4">
        <f t="shared" si="197"/>
        <v>-0.1458053682668623</v>
      </c>
      <c r="AL286" s="4">
        <f t="shared" si="198"/>
        <v>0.43192035697338044</v>
      </c>
      <c r="AM286" s="3">
        <f t="shared" si="199"/>
        <v>0.81364891559191987</v>
      </c>
      <c r="AN286" s="3">
        <f t="shared" si="229"/>
        <v>0.28078817733990286</v>
      </c>
      <c r="AO286" s="3">
        <f t="shared" si="200"/>
        <v>0.96318179054580644</v>
      </c>
      <c r="AP286">
        <v>958</v>
      </c>
      <c r="AQ286">
        <v>6.8648477779708603</v>
      </c>
      <c r="AR286">
        <v>1.144819238</v>
      </c>
      <c r="AS286">
        <v>0.32101422694824305</v>
      </c>
      <c r="AT286" s="3">
        <f>AQ286/VLOOKUP(C286,Sheet3!A$34:C$47,3,FALSE)</f>
        <v>0.96516794009919538</v>
      </c>
      <c r="AV286" s="4">
        <f t="shared" si="201"/>
        <v>0.43040136365163417</v>
      </c>
      <c r="AW286" s="4">
        <f t="shared" si="202"/>
        <v>0.19043318500868148</v>
      </c>
      <c r="AX286" s="4">
        <f t="shared" si="203"/>
        <v>-6.7283955173354504E-2</v>
      </c>
      <c r="AZ286">
        <v>382</v>
      </c>
      <c r="BA286">
        <v>5.9454206086065753</v>
      </c>
      <c r="BB286">
        <v>1.256752042</v>
      </c>
      <c r="BC286" s="3">
        <f t="shared" si="204"/>
        <v>0.86606736243814386</v>
      </c>
      <c r="BD286" s="3">
        <f>BA286/VLOOKUP(C286,Sheet3!A$50:C$63,3,FALSE)</f>
        <v>0.92474251773515881</v>
      </c>
      <c r="BF286" s="4">
        <f t="shared" si="205"/>
        <v>0.39417170186489203</v>
      </c>
      <c r="BG286" s="4">
        <f t="shared" si="206"/>
        <v>0.3012382397117529</v>
      </c>
      <c r="BH286" s="4">
        <f t="shared" si="207"/>
        <v>-6.1568281840619604E-2</v>
      </c>
      <c r="BI286" s="4">
        <f t="shared" si="208"/>
        <v>0.69216244389740578</v>
      </c>
      <c r="BK286">
        <v>995</v>
      </c>
      <c r="BL286">
        <v>6.9027427371585928</v>
      </c>
      <c r="BM286">
        <v>0.76061065699999997</v>
      </c>
      <c r="BN286" s="3">
        <f t="shared" si="209"/>
        <v>1.0055201455900211</v>
      </c>
      <c r="BO286" s="3">
        <f>BL286/VLOOKUP(C286,Sheet3!A$18:C$31,3,FALSE)</f>
        <v>1.00541710296648</v>
      </c>
      <c r="BQ286" s="4">
        <f t="shared" si="210"/>
        <v>0.83987860297688444</v>
      </c>
      <c r="BR286" s="4">
        <f t="shared" si="211"/>
        <v>1.2631616757162665</v>
      </c>
      <c r="BS286" s="4">
        <f t="shared" si="212"/>
        <v>-1.1465785750149267E-2</v>
      </c>
      <c r="BT286" s="4">
        <f t="shared" si="213"/>
        <v>1.4759065198095778</v>
      </c>
      <c r="BV286">
        <v>514</v>
      </c>
      <c r="BW286">
        <v>6.2422232654551655</v>
      </c>
      <c r="BX286">
        <v>0.82647087200000002</v>
      </c>
      <c r="BY286" s="3">
        <f t="shared" si="214"/>
        <v>0.90930250274249591</v>
      </c>
      <c r="BZ286" s="3">
        <f>BW286/VLOOKUP(C286,Sheet3!A$98:C$111,3,FALSE)</f>
        <v>0.93970941874690617</v>
      </c>
      <c r="CB286" s="4">
        <f t="shared" si="215"/>
        <v>0.26700183532825855</v>
      </c>
      <c r="CC286" s="4">
        <f t="shared" si="216"/>
        <v>0.18686387723356096</v>
      </c>
      <c r="CD286" s="4">
        <f t="shared" si="217"/>
        <v>-5.5572826302883897E-2</v>
      </c>
      <c r="CE286" s="4">
        <f t="shared" si="218"/>
        <v>0.64600040213424326</v>
      </c>
      <c r="CG286">
        <v>3340</v>
      </c>
      <c r="CH286">
        <v>8.1137260859707467</v>
      </c>
      <c r="CI286">
        <v>4.2403908279999998</v>
      </c>
      <c r="CJ286" s="3">
        <f t="shared" si="219"/>
        <v>1.1819236709089906</v>
      </c>
      <c r="CK286" s="3">
        <f>CH286/VLOOKUP(C286,Sheet3!A$114:C$127,3,FALSE)</f>
        <v>1.0041639845209349</v>
      </c>
      <c r="CM286" s="4">
        <f t="shared" si="220"/>
        <v>0.77707945286099245</v>
      </c>
      <c r="CN286" s="4">
        <f t="shared" si="221"/>
        <v>0.96940055718810358</v>
      </c>
      <c r="CO286" s="4">
        <f t="shared" si="222"/>
        <v>-2.2127868123921705E-2</v>
      </c>
      <c r="CP286" s="4">
        <f t="shared" si="223"/>
        <v>1.7131577386344667</v>
      </c>
      <c r="CR286">
        <v>924</v>
      </c>
      <c r="CS286">
        <v>6.828712071641684</v>
      </c>
      <c r="CT286">
        <v>5.4931352459999996</v>
      </c>
      <c r="CU286" s="3">
        <f t="shared" si="224"/>
        <v>0.99473612416503465</v>
      </c>
      <c r="CV286" s="3">
        <f>CS286/VLOOKUP(C286,Sheet3!A$130:C$143,3,FALSE)</f>
        <v>0.96166319475860718</v>
      </c>
      <c r="CX286" s="4">
        <f t="shared" si="225"/>
        <v>0.27863955662321344</v>
      </c>
      <c r="CY286" s="4">
        <f t="shared" si="226"/>
        <v>0.12917775889587838</v>
      </c>
      <c r="CZ286" s="4">
        <f t="shared" si="227"/>
        <v>-4.80529020561297E-2</v>
      </c>
      <c r="DA286" s="4">
        <f t="shared" si="228"/>
        <v>1.2356685351360679</v>
      </c>
    </row>
    <row r="287" spans="1:105" x14ac:dyDescent="0.25">
      <c r="A287">
        <v>16218850</v>
      </c>
      <c r="B287" t="s">
        <v>940</v>
      </c>
      <c r="C287">
        <v>13</v>
      </c>
      <c r="D287">
        <v>100</v>
      </c>
      <c r="E287" s="3">
        <v>0.33170426200000003</v>
      </c>
      <c r="F287">
        <v>4.6051701859880918</v>
      </c>
      <c r="G287" s="3">
        <f t="shared" si="184"/>
        <v>0.6435940081707795</v>
      </c>
      <c r="H287" s="3">
        <f>F287/VLOOKUP(C287,Sheet3!A$66:C$79,3,FALSE)</f>
        <v>0.93830182732683987</v>
      </c>
      <c r="J287" s="4">
        <f t="shared" si="185"/>
        <v>0.20075270321909142</v>
      </c>
      <c r="K287" s="4">
        <f t="shared" si="186"/>
        <v>9.3931819834203498E-2</v>
      </c>
      <c r="L287" s="4">
        <f t="shared" si="187"/>
        <v>-0.55955790057952914</v>
      </c>
      <c r="M287" s="4">
        <f t="shared" si="188"/>
        <v>0.13029946400507841</v>
      </c>
      <c r="O287">
        <v>159</v>
      </c>
      <c r="P287">
        <v>5.0689042022202315</v>
      </c>
      <c r="Q287">
        <v>16.704394430000001</v>
      </c>
      <c r="R287">
        <v>1.3197663708579714</v>
      </c>
      <c r="S287" s="3">
        <f t="shared" si="189"/>
        <v>0.70840299940851348</v>
      </c>
      <c r="T287" s="3">
        <f>P287/VLOOKUP(C287,Sheet3!A$82:C$95,3,FALSE)</f>
        <v>1.0126575736094592</v>
      </c>
      <c r="V287" s="4">
        <f t="shared" si="190"/>
        <v>0.97499709152564151</v>
      </c>
      <c r="W287" s="4">
        <f t="shared" si="191"/>
        <v>1.5613517257664626</v>
      </c>
      <c r="X287" s="4">
        <f t="shared" si="192"/>
        <v>-3.268213407491781E-2</v>
      </c>
      <c r="Y287" s="4">
        <f t="shared" si="193"/>
        <v>0.32686337751457611</v>
      </c>
      <c r="AA287">
        <v>277</v>
      </c>
      <c r="AB287">
        <v>5.6240175061873385</v>
      </c>
      <c r="AC287">
        <v>0.67466223700000005</v>
      </c>
      <c r="AD287" s="3">
        <f t="shared" si="194"/>
        <v>0.78598267222411411</v>
      </c>
      <c r="AE287" t="s">
        <v>940</v>
      </c>
      <c r="AF287">
        <v>0.22572269687063828</v>
      </c>
      <c r="AG287" s="3">
        <f>AB287/VLOOKUP(C287,Sheet3!A$2:C$15,3,FALSE)</f>
        <v>0.93974288659163585</v>
      </c>
      <c r="AI287" s="4">
        <f t="shared" si="195"/>
        <v>0.18117348055537913</v>
      </c>
      <c r="AJ287" s="4">
        <f t="shared" si="196"/>
        <v>5.988597842448639E-2</v>
      </c>
      <c r="AK287" s="4">
        <f t="shared" si="197"/>
        <v>-0.15628475125936075</v>
      </c>
      <c r="AL287" s="4">
        <f t="shared" si="198"/>
        <v>0.10700390140155627</v>
      </c>
      <c r="AM287" s="3">
        <f t="shared" si="199"/>
        <v>0.83429061294198492</v>
      </c>
      <c r="AN287" s="3">
        <f t="shared" si="229"/>
        <v>0.28177339901477971</v>
      </c>
      <c r="AO287" s="3">
        <f t="shared" si="200"/>
        <v>0.96335841748472073</v>
      </c>
      <c r="AP287">
        <v>1281</v>
      </c>
      <c r="AQ287">
        <v>7.1553963018967339</v>
      </c>
      <c r="AR287">
        <v>3.9469829160000001</v>
      </c>
      <c r="AS287">
        <v>0.79732766771723607</v>
      </c>
      <c r="AT287" s="3">
        <f>AQ287/VLOOKUP(C287,Sheet3!A$34:C$47,3,FALSE)</f>
        <v>1.0060178073367887</v>
      </c>
      <c r="AV287" s="4">
        <f t="shared" si="201"/>
        <v>0.77525602443337338</v>
      </c>
      <c r="AW287" s="4">
        <f t="shared" si="202"/>
        <v>1.6445292322453704</v>
      </c>
      <c r="AX287" s="4">
        <f t="shared" si="203"/>
        <v>-5.900774321094187E-2</v>
      </c>
      <c r="AZ287">
        <v>392</v>
      </c>
      <c r="BA287">
        <v>5.9712618397904622</v>
      </c>
      <c r="BB287">
        <v>1.327992002</v>
      </c>
      <c r="BC287" s="3">
        <f t="shared" si="204"/>
        <v>0.83451168710356627</v>
      </c>
      <c r="BD287" s="3">
        <f>BA287/VLOOKUP(C287,Sheet3!A$50:C$63,3,FALSE)</f>
        <v>0.92876182717674338</v>
      </c>
      <c r="BF287" s="4">
        <f t="shared" si="205"/>
        <v>0.40908448145756521</v>
      </c>
      <c r="BG287" s="4">
        <f t="shared" si="206"/>
        <v>0.33371741394236831</v>
      </c>
      <c r="BH287" s="4">
        <f t="shared" si="207"/>
        <v>-6.1504825176543876E-2</v>
      </c>
      <c r="BI287" s="4">
        <f t="shared" si="208"/>
        <v>0.33923466931712304</v>
      </c>
      <c r="BK287">
        <v>1027</v>
      </c>
      <c r="BL287">
        <v>6.9343972099285578</v>
      </c>
      <c r="BM287">
        <v>0.88793499600000003</v>
      </c>
      <c r="BN287" s="3">
        <f t="shared" si="209"/>
        <v>0.96911434634171212</v>
      </c>
      <c r="BO287" s="3">
        <f>BL287/VLOOKUP(C287,Sheet3!A$18:C$31,3,FALSE)</f>
        <v>1.0100277265287614</v>
      </c>
      <c r="BQ287" s="4">
        <f t="shared" si="210"/>
        <v>0.97029436961609905</v>
      </c>
      <c r="BR287" s="4">
        <f t="shared" si="211"/>
        <v>1.6343768607813525</v>
      </c>
      <c r="BS287" s="4">
        <f t="shared" si="212"/>
        <v>5.0396306470342133E-3</v>
      </c>
      <c r="BT287" s="4">
        <f t="shared" si="213"/>
        <v>0.2318016140573243</v>
      </c>
      <c r="BV287">
        <v>968</v>
      </c>
      <c r="BW287">
        <v>6.8752320872765766</v>
      </c>
      <c r="BX287">
        <v>2.131287849</v>
      </c>
      <c r="BY287" s="3">
        <f t="shared" si="214"/>
        <v>0.96084574455423355</v>
      </c>
      <c r="BZ287" s="3">
        <f>BW287/VLOOKUP(C287,Sheet3!A$98:C$111,3,FALSE)</f>
        <v>1.0350030868390692</v>
      </c>
      <c r="CB287" s="4">
        <f t="shared" si="215"/>
        <v>1.1198168365150925</v>
      </c>
      <c r="CC287" s="4">
        <f t="shared" si="216"/>
        <v>1.5065434892714675</v>
      </c>
      <c r="CD287" s="4">
        <f t="shared" si="217"/>
        <v>-2.0355541983352848E-2</v>
      </c>
      <c r="CE287" s="4">
        <f t="shared" si="218"/>
        <v>1.4932982625214468</v>
      </c>
      <c r="CG287">
        <v>2334</v>
      </c>
      <c r="CH287">
        <v>7.7553388128465013</v>
      </c>
      <c r="CI287">
        <v>2.52729962</v>
      </c>
      <c r="CJ287" s="3">
        <f t="shared" si="219"/>
        <v>1.0838447635375188</v>
      </c>
      <c r="CK287" s="3">
        <f>CH287/VLOOKUP(C287,Sheet3!A$114:C$127,3,FALSE)</f>
        <v>0.95980956728169708</v>
      </c>
      <c r="CM287" s="4">
        <f t="shared" si="220"/>
        <v>0.23311093321406726</v>
      </c>
      <c r="CN287" s="4">
        <f t="shared" si="221"/>
        <v>0.13479890916630827</v>
      </c>
      <c r="CO287" s="4">
        <f t="shared" si="222"/>
        <v>-9.3034028842005317E-2</v>
      </c>
      <c r="CP287" s="4">
        <f t="shared" si="223"/>
        <v>0.18212453186966437</v>
      </c>
      <c r="CR287">
        <v>1532</v>
      </c>
      <c r="CS287">
        <v>7.3343293503005365</v>
      </c>
      <c r="CT287">
        <v>10.30718388</v>
      </c>
      <c r="CU287" s="3">
        <f t="shared" si="224"/>
        <v>1.0250067279091686</v>
      </c>
      <c r="CV287" s="3">
        <f>CS287/VLOOKUP(C287,Sheet3!A$130:C$143,3,FALSE)</f>
        <v>1.0328674749243296</v>
      </c>
      <c r="CX287" s="4">
        <f t="shared" si="225"/>
        <v>1.3132964950453727</v>
      </c>
      <c r="CY287" s="4">
        <f t="shared" si="226"/>
        <v>2.055109441020305</v>
      </c>
      <c r="CZ287" s="4">
        <f t="shared" si="227"/>
        <v>1.6926043269784776E-2</v>
      </c>
      <c r="DA287" s="4">
        <f t="shared" si="228"/>
        <v>2.3174737054877963</v>
      </c>
    </row>
    <row r="288" spans="1:105" x14ac:dyDescent="0.25">
      <c r="A288">
        <v>16218851</v>
      </c>
      <c r="B288" t="s">
        <v>940</v>
      </c>
      <c r="C288">
        <v>13</v>
      </c>
      <c r="D288">
        <v>308</v>
      </c>
      <c r="E288" s="3">
        <v>6.8699066609999999</v>
      </c>
      <c r="F288">
        <v>5.730099782973574</v>
      </c>
      <c r="G288" s="3">
        <f t="shared" si="184"/>
        <v>0.80962223367675035</v>
      </c>
      <c r="H288" s="3">
        <f>F288/VLOOKUP(C288,Sheet3!A$66:C$79,3,FALSE)</f>
        <v>1.1675058423439415</v>
      </c>
      <c r="J288" s="4">
        <f t="shared" si="185"/>
        <v>4.7242566207483376</v>
      </c>
      <c r="K288" s="4">
        <f t="shared" si="186"/>
        <v>3.3962833668597265</v>
      </c>
      <c r="L288" s="4">
        <f t="shared" si="187"/>
        <v>1.9647485859932934</v>
      </c>
      <c r="M288" s="4">
        <f t="shared" si="188"/>
        <v>2.540617256802006</v>
      </c>
      <c r="O288">
        <v>158</v>
      </c>
      <c r="P288">
        <v>5.0625950330269669</v>
      </c>
      <c r="Q288">
        <v>15.890996360000001</v>
      </c>
      <c r="R288">
        <v>1.2461157761743615</v>
      </c>
      <c r="S288" s="3">
        <f t="shared" si="189"/>
        <v>0.71530857298842565</v>
      </c>
      <c r="T288" s="3">
        <f>P288/VLOOKUP(C288,Sheet3!A$82:C$95,3,FALSE)</f>
        <v>1.011397137879791</v>
      </c>
      <c r="V288" s="4">
        <f t="shared" si="190"/>
        <v>0.94544943000342752</v>
      </c>
      <c r="W288" s="4">
        <f t="shared" si="191"/>
        <v>1.515472120015769</v>
      </c>
      <c r="X288" s="4">
        <f t="shared" si="192"/>
        <v>-3.3721627953440386E-2</v>
      </c>
      <c r="Y288" s="4">
        <f t="shared" si="193"/>
        <v>0.40793120060335791</v>
      </c>
      <c r="AA288">
        <v>323</v>
      </c>
      <c r="AB288">
        <v>5.7776523232226564</v>
      </c>
      <c r="AC288">
        <v>1.050211558</v>
      </c>
      <c r="AD288" s="3">
        <f t="shared" si="194"/>
        <v>0.81634106848096499</v>
      </c>
      <c r="AE288" t="s">
        <v>940</v>
      </c>
      <c r="AF288">
        <v>0.38745171673576412</v>
      </c>
      <c r="AG288" s="3">
        <f>AB288/VLOOKUP(C288,Sheet3!A$2:C$15,3,FALSE)</f>
        <v>0.965414433005371</v>
      </c>
      <c r="AI288" s="4">
        <f t="shared" si="195"/>
        <v>0.34722492223929441</v>
      </c>
      <c r="AJ288" s="4">
        <f t="shared" si="196"/>
        <v>0.30257068494553158</v>
      </c>
      <c r="AK288" s="4">
        <f t="shared" si="197"/>
        <v>-9.6076593961690826E-2</v>
      </c>
      <c r="AL288" s="4">
        <f t="shared" si="198"/>
        <v>0.33923466931712304</v>
      </c>
      <c r="AM288" s="3">
        <f t="shared" si="199"/>
        <v>0.70664636989787777</v>
      </c>
      <c r="AN288" s="3">
        <f t="shared" si="229"/>
        <v>0.28275862068965657</v>
      </c>
      <c r="AO288" s="3">
        <f t="shared" si="200"/>
        <v>0.96353476860805265</v>
      </c>
      <c r="AP288">
        <v>1185</v>
      </c>
      <c r="AQ288">
        <v>7.0774980535692311</v>
      </c>
      <c r="AR288">
        <v>3.1189369010000001</v>
      </c>
      <c r="AS288">
        <v>0.64061177072507247</v>
      </c>
      <c r="AT288" s="3">
        <f>AQ288/VLOOKUP(C288,Sheet3!A$34:C$47,3,FALSE)</f>
        <v>0.99506565015759274</v>
      </c>
      <c r="AV288" s="4">
        <f t="shared" si="201"/>
        <v>0.66968989475904361</v>
      </c>
      <c r="AW288" s="4">
        <f t="shared" si="202"/>
        <v>1.1085133596508212</v>
      </c>
      <c r="AX288" s="4">
        <f t="shared" si="203"/>
        <v>-6.1453383481199879E-2</v>
      </c>
      <c r="AZ288">
        <v>530</v>
      </c>
      <c r="BA288">
        <v>6.2728770065461674</v>
      </c>
      <c r="BB288">
        <v>2.3131708529999999</v>
      </c>
      <c r="BC288" s="3">
        <f t="shared" si="204"/>
        <v>0.88631278441436123</v>
      </c>
      <c r="BD288" s="3">
        <f>BA288/VLOOKUP(C288,Sheet3!A$50:C$63,3,FALSE)</f>
        <v>0.97567463403333854</v>
      </c>
      <c r="BF288" s="4">
        <f t="shared" si="205"/>
        <v>0.61028810805113931</v>
      </c>
      <c r="BG288" s="4">
        <f t="shared" si="206"/>
        <v>0.85885868278827959</v>
      </c>
      <c r="BH288" s="4">
        <f t="shared" si="207"/>
        <v>-6.0627281682661814E-2</v>
      </c>
      <c r="BI288" s="4">
        <f t="shared" si="208"/>
        <v>0.93870761078869736</v>
      </c>
      <c r="BK288">
        <v>1041</v>
      </c>
      <c r="BL288">
        <v>6.9479370686149693</v>
      </c>
      <c r="BM288">
        <v>0.943398289</v>
      </c>
      <c r="BN288" s="3">
        <f t="shared" si="209"/>
        <v>0.98169395682293081</v>
      </c>
      <c r="BO288" s="3">
        <f>BL288/VLOOKUP(C288,Sheet3!A$18:C$31,3,FALSE)</f>
        <v>1.0119998709376476</v>
      </c>
      <c r="BQ288" s="4">
        <f t="shared" si="210"/>
        <v>1.0298798288801565</v>
      </c>
      <c r="BR288" s="4">
        <f t="shared" si="211"/>
        <v>1.7693522969781088</v>
      </c>
      <c r="BS288" s="4">
        <f t="shared" si="212"/>
        <v>1.2229495153018343E-2</v>
      </c>
      <c r="BT288" s="4">
        <f t="shared" si="213"/>
        <v>0.44259932954923475</v>
      </c>
      <c r="BV288">
        <v>925</v>
      </c>
      <c r="BW288">
        <v>6.8297937375124249</v>
      </c>
      <c r="BX288">
        <v>2.0079552989999998</v>
      </c>
      <c r="BY288" s="3">
        <f t="shared" si="214"/>
        <v>0.96500114670721993</v>
      </c>
      <c r="BZ288" s="3">
        <f>BW288/VLOOKUP(C288,Sheet3!A$98:C$111,3,FALSE)</f>
        <v>1.0281627603352115</v>
      </c>
      <c r="CB288" s="4">
        <f t="shared" si="215"/>
        <v>1.0317910846703544</v>
      </c>
      <c r="CC288" s="4">
        <f t="shared" si="216"/>
        <v>1.4051909950111801</v>
      </c>
      <c r="CD288" s="4">
        <f t="shared" si="217"/>
        <v>-2.3684313417020961E-2</v>
      </c>
      <c r="CE288" s="4">
        <f t="shared" si="218"/>
        <v>1.6094379124341003</v>
      </c>
      <c r="CG288">
        <v>4935</v>
      </c>
      <c r="CH288">
        <v>8.5041079518675815</v>
      </c>
      <c r="CI288">
        <v>6.9225548459999997</v>
      </c>
      <c r="CJ288" s="3">
        <f t="shared" si="219"/>
        <v>1.2015698043998615</v>
      </c>
      <c r="CK288" s="3">
        <f>CH288/VLOOKUP(C288,Sheet3!A$114:C$127,3,FALSE)</f>
        <v>1.0524780890137515</v>
      </c>
      <c r="CM288" s="4">
        <f t="shared" si="220"/>
        <v>1.9454375051837194</v>
      </c>
      <c r="CN288" s="4">
        <f t="shared" si="221"/>
        <v>2.7637608081162157</v>
      </c>
      <c r="CO288" s="4">
        <f t="shared" si="222"/>
        <v>8.8888960428133379E-2</v>
      </c>
      <c r="CP288" s="4">
        <f t="shared" si="223"/>
        <v>2.2498150570139814</v>
      </c>
      <c r="CR288">
        <v>2334</v>
      </c>
      <c r="CS288">
        <v>7.7553388128465013</v>
      </c>
      <c r="CT288">
        <v>16.638524319999998</v>
      </c>
      <c r="CU288" s="3">
        <f t="shared" si="224"/>
        <v>1.0957740650928798</v>
      </c>
      <c r="CV288" s="3">
        <f>CS288/VLOOKUP(C288,Sheet3!A$130:C$143,3,FALSE)</f>
        <v>1.0921567377498778</v>
      </c>
      <c r="CX288" s="4">
        <f t="shared" si="225"/>
        <v>3.0341719637146878</v>
      </c>
      <c r="CY288" s="4">
        <f t="shared" si="226"/>
        <v>3.787149675546738</v>
      </c>
      <c r="CZ288" s="4">
        <f t="shared" si="227"/>
        <v>0.10238505201034981</v>
      </c>
      <c r="DA288" s="4">
        <f t="shared" si="228"/>
        <v>4.214593690373678</v>
      </c>
    </row>
    <row r="289" spans="1:105" x14ac:dyDescent="0.25">
      <c r="A289">
        <v>16218857</v>
      </c>
      <c r="B289" t="s">
        <v>940</v>
      </c>
      <c r="C289">
        <v>13</v>
      </c>
      <c r="D289">
        <v>188</v>
      </c>
      <c r="E289" s="3">
        <v>3.1637706240000001</v>
      </c>
      <c r="F289">
        <v>5.2364419628299492</v>
      </c>
      <c r="G289" s="3">
        <f t="shared" si="184"/>
        <v>0.68168988013851117</v>
      </c>
      <c r="H289" s="3">
        <f>F289/VLOOKUP(C289,Sheet3!A$66:C$79,3,FALSE)</f>
        <v>1.0669232327968934</v>
      </c>
      <c r="J289" s="4">
        <f t="shared" si="185"/>
        <v>1.8255661900560383</v>
      </c>
      <c r="K289" s="4">
        <f t="shared" si="186"/>
        <v>2.1186228467426313</v>
      </c>
      <c r="L289" s="4">
        <f t="shared" si="187"/>
        <v>0.53386243909896047</v>
      </c>
      <c r="M289" s="4">
        <f t="shared" si="188"/>
        <v>0.37585848071536387</v>
      </c>
      <c r="O289">
        <v>185</v>
      </c>
      <c r="P289">
        <v>5.2203558250783244</v>
      </c>
      <c r="Q289">
        <v>37.994965069999999</v>
      </c>
      <c r="R289">
        <v>3.9507862038320258</v>
      </c>
      <c r="S289" s="3">
        <f t="shared" si="189"/>
        <v>0.67959575641984205</v>
      </c>
      <c r="T289" s="3">
        <f>P289/VLOOKUP(C289,Sheet3!A$82:C$95,3,FALSE)</f>
        <v>1.0429143365712674</v>
      </c>
      <c r="V289" s="4">
        <f t="shared" si="190"/>
        <v>1.8673318100346299</v>
      </c>
      <c r="W289" s="4">
        <f t="shared" si="191"/>
        <v>3.0514428805679965</v>
      </c>
      <c r="X289" s="4">
        <f t="shared" si="192"/>
        <v>-5.4735400705914162E-3</v>
      </c>
      <c r="Y289" s="4">
        <f t="shared" si="193"/>
        <v>0.13479890916630827</v>
      </c>
      <c r="AA289">
        <v>1541</v>
      </c>
      <c r="AB289">
        <v>7.3401868353201154</v>
      </c>
      <c r="AC289">
        <v>10.91927003</v>
      </c>
      <c r="AD289" s="3">
        <f t="shared" si="194"/>
        <v>0.95555935107881207</v>
      </c>
      <c r="AE289" t="s">
        <v>940</v>
      </c>
      <c r="AF289">
        <v>6.5182782752669839</v>
      </c>
      <c r="AG289" s="3">
        <f>AB289/VLOOKUP(C289,Sheet3!A$2:C$15,3,FALSE)</f>
        <v>1.226505493120682</v>
      </c>
      <c r="AI289" s="4">
        <f t="shared" si="195"/>
        <v>8.1021701279377272</v>
      </c>
      <c r="AJ289" s="4">
        <f t="shared" si="196"/>
        <v>4.524748618677517</v>
      </c>
      <c r="AK289" s="4">
        <f t="shared" si="197"/>
        <v>1.4861332294507659</v>
      </c>
      <c r="AL289" s="4">
        <f t="shared" si="198"/>
        <v>3.2590822453462414</v>
      </c>
      <c r="AM289" s="3">
        <f t="shared" si="199"/>
        <v>3.0288113355037021E-4</v>
      </c>
      <c r="AN289" s="3">
        <f t="shared" si="229"/>
        <v>0.28374384236453343</v>
      </c>
      <c r="AO289" s="3">
        <f t="shared" si="200"/>
        <v>0.96371084630201165</v>
      </c>
      <c r="AP289">
        <v>2168</v>
      </c>
      <c r="AQ289">
        <v>7.6815603625595372</v>
      </c>
      <c r="AR289">
        <v>11.51201333</v>
      </c>
      <c r="AS289">
        <v>2.490317767486407</v>
      </c>
      <c r="AT289" s="3">
        <f>AQ289/VLOOKUP(C289,Sheet3!A$34:C$47,3,FALSE)</f>
        <v>1.0799942011344461</v>
      </c>
      <c r="AV289" s="4">
        <f t="shared" si="201"/>
        <v>1.7580618326690451</v>
      </c>
      <c r="AW289" s="4">
        <f t="shared" si="202"/>
        <v>2.9908182587515619</v>
      </c>
      <c r="AX289" s="4">
        <f t="shared" si="203"/>
        <v>-3.6664367732943758E-2</v>
      </c>
      <c r="AZ289">
        <v>2103</v>
      </c>
      <c r="BA289">
        <v>7.6511201757027001</v>
      </c>
      <c r="BB289">
        <v>13.64469573</v>
      </c>
      <c r="BC289" s="3">
        <f t="shared" si="204"/>
        <v>0.9960372391258937</v>
      </c>
      <c r="BD289" s="3">
        <f>BA289/VLOOKUP(C289,Sheet3!A$50:C$63,3,FALSE)</f>
        <v>1.190044674809277</v>
      </c>
      <c r="BF289" s="4">
        <f t="shared" si="205"/>
        <v>2.1924136298261749</v>
      </c>
      <c r="BG289" s="4">
        <f t="shared" si="206"/>
        <v>2.9336598449116131</v>
      </c>
      <c r="BH289" s="4">
        <f t="shared" si="207"/>
        <v>-5.0533778435529961E-2</v>
      </c>
      <c r="BI289" s="4">
        <f t="shared" si="208"/>
        <v>2.3174737054877963</v>
      </c>
      <c r="BK289">
        <v>1172</v>
      </c>
      <c r="BL289">
        <v>7.0664669701369576</v>
      </c>
      <c r="BM289">
        <v>1.456813972</v>
      </c>
      <c r="BN289" s="3">
        <f t="shared" si="209"/>
        <v>0.91992598334309938</v>
      </c>
      <c r="BO289" s="3">
        <f>BL289/VLOOKUP(C289,Sheet3!A$18:C$31,3,FALSE)</f>
        <v>1.029264311282732</v>
      </c>
      <c r="BQ289" s="4">
        <f t="shared" si="210"/>
        <v>1.652910241648291</v>
      </c>
      <c r="BR289" s="4">
        <f t="shared" si="211"/>
        <v>2.9908182587515619</v>
      </c>
      <c r="BS289" s="4">
        <f t="shared" si="212"/>
        <v>7.8785031190471089E-2</v>
      </c>
      <c r="BT289" s="4">
        <f t="shared" si="213"/>
        <v>6.1980220027601174E-2</v>
      </c>
      <c r="BV289">
        <v>2280</v>
      </c>
      <c r="BW289">
        <v>7.7319307219484861</v>
      </c>
      <c r="BX289">
        <v>5.8820866949999999</v>
      </c>
      <c r="BY289" s="3">
        <f t="shared" si="214"/>
        <v>1.006557308282632</v>
      </c>
      <c r="BZ289" s="3">
        <f>BW289/VLOOKUP(C289,Sheet3!A$98:C$111,3,FALSE)</f>
        <v>1.1639712031325042</v>
      </c>
      <c r="CB289" s="4">
        <f t="shared" si="215"/>
        <v>3.6204267102358476</v>
      </c>
      <c r="CC289" s="4">
        <f t="shared" si="216"/>
        <v>3.5214465098137322</v>
      </c>
      <c r="CD289" s="4">
        <f t="shared" si="217"/>
        <v>8.0879306821768832E-2</v>
      </c>
      <c r="CE289" s="4">
        <f t="shared" si="218"/>
        <v>2.3275240413412979</v>
      </c>
      <c r="CG289">
        <v>3420</v>
      </c>
      <c r="CH289">
        <v>8.1373958300566507</v>
      </c>
      <c r="CI289">
        <v>4.3757566480000003</v>
      </c>
      <c r="CJ289" s="3">
        <f t="shared" si="219"/>
        <v>1.0593415199493696</v>
      </c>
      <c r="CK289" s="3">
        <f>CH289/VLOOKUP(C289,Sheet3!A$114:C$127,3,FALSE)</f>
        <v>1.0070933790163923</v>
      </c>
      <c r="CM289" s="4">
        <f t="shared" si="220"/>
        <v>0.8295770645090137</v>
      </c>
      <c r="CN289" s="4">
        <f t="shared" si="221"/>
        <v>1.0704414117014134</v>
      </c>
      <c r="CO289" s="4">
        <f t="shared" si="222"/>
        <v>-1.6524972875944215E-2</v>
      </c>
      <c r="CP289" s="4">
        <f t="shared" si="223"/>
        <v>8.745930532858609E-2</v>
      </c>
      <c r="CR289">
        <v>2264</v>
      </c>
      <c r="CS289">
        <v>7.7248884393230739</v>
      </c>
      <c r="CT289">
        <v>16.086529240000001</v>
      </c>
      <c r="CU289" s="3">
        <f t="shared" si="224"/>
        <v>1.0056405306628482</v>
      </c>
      <c r="CV289" s="3">
        <f>CS289/VLOOKUP(C289,Sheet3!A$130:C$143,3,FALSE)</f>
        <v>1.0878685201215874</v>
      </c>
      <c r="CX289" s="4">
        <f t="shared" si="225"/>
        <v>2.8817573429429255</v>
      </c>
      <c r="CY289" s="4">
        <f t="shared" si="226"/>
        <v>3.6268070254715585</v>
      </c>
      <c r="CZ289" s="4">
        <f t="shared" si="227"/>
        <v>9.4934346616521906E-2</v>
      </c>
      <c r="DA289" s="4">
        <f t="shared" si="228"/>
        <v>1.614376194074683</v>
      </c>
    </row>
    <row r="290" spans="1:105" x14ac:dyDescent="0.25">
      <c r="A290">
        <v>16218869</v>
      </c>
      <c r="B290" t="s">
        <v>940</v>
      </c>
      <c r="C290">
        <v>13</v>
      </c>
      <c r="D290">
        <v>90</v>
      </c>
      <c r="E290" s="3">
        <v>0</v>
      </c>
      <c r="F290">
        <v>4.499809670330265</v>
      </c>
      <c r="G290" s="3">
        <f t="shared" si="184"/>
        <v>0.63968744902363051</v>
      </c>
      <c r="H290" s="3">
        <f>F290/VLOOKUP(C290,Sheet3!A$66:C$79,3,FALSE)</f>
        <v>0.91683465882335369</v>
      </c>
      <c r="J290" s="4">
        <f t="shared" si="185"/>
        <v>0.11337372948239642</v>
      </c>
      <c r="K290" s="4">
        <f t="shared" si="186"/>
        <v>2.0906684819313712E-2</v>
      </c>
      <c r="L290" s="4">
        <f t="shared" si="187"/>
        <v>-0.6876241746242906</v>
      </c>
      <c r="M290" s="4">
        <f t="shared" si="188"/>
        <v>0.11581453108371126</v>
      </c>
      <c r="O290">
        <v>158</v>
      </c>
      <c r="P290">
        <v>5.0625950330269669</v>
      </c>
      <c r="Q290">
        <v>15.890996360000001</v>
      </c>
      <c r="R290">
        <v>1.2461157761743615</v>
      </c>
      <c r="S290" s="3">
        <f t="shared" si="189"/>
        <v>0.71969232909333991</v>
      </c>
      <c r="T290" s="3">
        <f>P290/VLOOKUP(C290,Sheet3!A$82:C$95,3,FALSE)</f>
        <v>1.011397137879791</v>
      </c>
      <c r="V290" s="4">
        <f t="shared" si="190"/>
        <v>0.94544943000342752</v>
      </c>
      <c r="W290" s="4">
        <f t="shared" si="191"/>
        <v>1.515472120015769</v>
      </c>
      <c r="X290" s="4">
        <f t="shared" si="192"/>
        <v>-3.3721627953440386E-2</v>
      </c>
      <c r="Y290" s="4">
        <f t="shared" si="193"/>
        <v>0.45494516537153401</v>
      </c>
      <c r="AA290">
        <v>300</v>
      </c>
      <c r="AB290">
        <v>5.7037824746562009</v>
      </c>
      <c r="AC290">
        <v>0.86252357099999999</v>
      </c>
      <c r="AD290" s="3">
        <f t="shared" si="194"/>
        <v>0.81084275298486619</v>
      </c>
      <c r="AE290" t="s">
        <v>940</v>
      </c>
      <c r="AF290">
        <v>0.3019755329571861</v>
      </c>
      <c r="AG290" s="3">
        <f>AB290/VLOOKUP(C290,Sheet3!A$2:C$15,3,FALSE)</f>
        <v>0.95307118111336386</v>
      </c>
      <c r="AI290" s="4">
        <f t="shared" si="195"/>
        <v>0.25766867557057704</v>
      </c>
      <c r="AJ290" s="4">
        <f t="shared" si="196"/>
        <v>0.16454938704815686</v>
      </c>
      <c r="AK290" s="4">
        <f t="shared" si="197"/>
        <v>-0.12616677709419882</v>
      </c>
      <c r="AL290" s="4">
        <f t="shared" si="198"/>
        <v>0.26849137129266892</v>
      </c>
      <c r="AM290" s="3">
        <f t="shared" si="199"/>
        <v>0.77285125419222434</v>
      </c>
      <c r="AN290" s="3">
        <f t="shared" si="229"/>
        <v>0.28472906403941028</v>
      </c>
      <c r="AO290" s="3">
        <f t="shared" si="200"/>
        <v>0.96388665293171116</v>
      </c>
      <c r="AP290">
        <v>1135</v>
      </c>
      <c r="AQ290">
        <v>7.0343879299155034</v>
      </c>
      <c r="AR290">
        <v>2.6863833260000001</v>
      </c>
      <c r="AS290">
        <v>0.56340935699091355</v>
      </c>
      <c r="AT290" s="3">
        <f>AQ290/VLOOKUP(C290,Sheet3!A$34:C$47,3,FALSE)</f>
        <v>0.98900455301603474</v>
      </c>
      <c r="AV290" s="4">
        <f t="shared" si="201"/>
        <v>0.61548539132301272</v>
      </c>
      <c r="AW290" s="4">
        <f t="shared" si="202"/>
        <v>0.89919629851485505</v>
      </c>
      <c r="AX290" s="4">
        <f t="shared" si="203"/>
        <v>-6.2730933789879359E-2</v>
      </c>
      <c r="AZ290">
        <v>2056</v>
      </c>
      <c r="BA290">
        <v>7.6285176265750554</v>
      </c>
      <c r="BB290">
        <v>13.30468904</v>
      </c>
      <c r="BC290" s="3">
        <f t="shared" si="204"/>
        <v>1.084460752318317</v>
      </c>
      <c r="BD290" s="3">
        <f>BA290/VLOOKUP(C290,Sheet3!A$50:C$63,3,FALSE)</f>
        <v>1.1865291055058582</v>
      </c>
      <c r="BF290" s="4">
        <f t="shared" si="205"/>
        <v>2.1578278517002518</v>
      </c>
      <c r="BG290" s="4">
        <f t="shared" si="206"/>
        <v>2.9153107062434169</v>
      </c>
      <c r="BH290" s="4">
        <f t="shared" si="207"/>
        <v>-5.0836637818253226E-2</v>
      </c>
      <c r="BI290" s="4">
        <f t="shared" si="208"/>
        <v>3.831601438117572</v>
      </c>
      <c r="BK290">
        <v>1022</v>
      </c>
      <c r="BL290">
        <v>6.9295167707636498</v>
      </c>
      <c r="BM290">
        <v>0.86809270100000002</v>
      </c>
      <c r="BN290" s="3">
        <f t="shared" si="209"/>
        <v>0.98509164404967453</v>
      </c>
      <c r="BO290" s="3">
        <f>BL290/VLOOKUP(C290,Sheet3!A$18:C$31,3,FALSE)</f>
        <v>1.0093168674987745</v>
      </c>
      <c r="BQ290" s="4">
        <f t="shared" si="210"/>
        <v>0.94937978301101733</v>
      </c>
      <c r="BR290" s="4">
        <f t="shared" si="211"/>
        <v>1.5707857579998212</v>
      </c>
      <c r="BS290" s="4">
        <f t="shared" si="212"/>
        <v>2.4674174800704976E-3</v>
      </c>
      <c r="BT290" s="4">
        <f t="shared" si="213"/>
        <v>0.52571423625974123</v>
      </c>
      <c r="BV290">
        <v>545</v>
      </c>
      <c r="BW290">
        <v>6.300785794663244</v>
      </c>
      <c r="BX290">
        <v>0.91581198399999997</v>
      </c>
      <c r="BY290" s="3">
        <f t="shared" si="214"/>
        <v>0.89571201608992423</v>
      </c>
      <c r="BZ290" s="3">
        <f>BW290/VLOOKUP(C290,Sheet3!A$98:C$111,3,FALSE)</f>
        <v>0.94852547000656251</v>
      </c>
      <c r="CB290" s="4">
        <f t="shared" si="215"/>
        <v>0.31474567393330216</v>
      </c>
      <c r="CC290" s="4">
        <f t="shared" si="216"/>
        <v>0.2480824996614619</v>
      </c>
      <c r="CD290" s="4">
        <f t="shared" si="217"/>
        <v>-5.3161490921609905E-2</v>
      </c>
      <c r="CE290" s="4">
        <f t="shared" si="218"/>
        <v>0.47533802893467458</v>
      </c>
      <c r="CG290">
        <v>4108</v>
      </c>
      <c r="CH290">
        <v>8.3206915710484495</v>
      </c>
      <c r="CI290">
        <v>5.5359004809999997</v>
      </c>
      <c r="CJ290" s="3">
        <f t="shared" si="219"/>
        <v>1.1828593552059614</v>
      </c>
      <c r="CK290" s="3">
        <f>CH290/VLOOKUP(C290,Sheet3!A$114:C$127,3,FALSE)</f>
        <v>1.029778268753833</v>
      </c>
      <c r="CM290" s="4">
        <f t="shared" si="220"/>
        <v>1.31455503623396</v>
      </c>
      <c r="CN290" s="4">
        <f t="shared" si="221"/>
        <v>1.8727878842263508</v>
      </c>
      <c r="CO290" s="4">
        <f t="shared" si="222"/>
        <v>3.1494271338629747E-2</v>
      </c>
      <c r="CP290" s="4">
        <f t="shared" si="223"/>
        <v>1.7352580856351327</v>
      </c>
      <c r="CR290">
        <v>938</v>
      </c>
      <c r="CS290">
        <v>6.8437499490062246</v>
      </c>
      <c r="CT290">
        <v>5.6041902950000004</v>
      </c>
      <c r="CU290" s="3">
        <f t="shared" si="224"/>
        <v>0.97289913737931011</v>
      </c>
      <c r="CV290" s="3">
        <f>CS290/VLOOKUP(C290,Sheet3!A$130:C$143,3,FALSE)</f>
        <v>0.96378092545761085</v>
      </c>
      <c r="CX290" s="4">
        <f t="shared" si="225"/>
        <v>0.29553476883194629</v>
      </c>
      <c r="CY290" s="4">
        <f t="shared" si="226"/>
        <v>0.14956351582035227</v>
      </c>
      <c r="CZ290" s="4">
        <f t="shared" si="227"/>
        <v>-4.6553905991534104E-2</v>
      </c>
      <c r="DA290" s="4">
        <f t="shared" si="228"/>
        <v>0.69413288788470451</v>
      </c>
    </row>
    <row r="291" spans="1:105" x14ac:dyDescent="0.25">
      <c r="A291">
        <v>16218877</v>
      </c>
      <c r="B291" t="s">
        <v>940</v>
      </c>
      <c r="C291">
        <v>13</v>
      </c>
      <c r="D291">
        <v>118</v>
      </c>
      <c r="E291" s="3">
        <v>0.93010872200000005</v>
      </c>
      <c r="F291">
        <v>4.7706846244656651</v>
      </c>
      <c r="G291" s="3">
        <f t="shared" si="184"/>
        <v>0.68122804970787199</v>
      </c>
      <c r="H291" s="3">
        <f>F291/VLOOKUP(C291,Sheet3!A$66:C$79,3,FALSE)</f>
        <v>0.9720253367304692</v>
      </c>
      <c r="J291" s="4">
        <f t="shared" si="185"/>
        <v>0.42554391963432397</v>
      </c>
      <c r="K291" s="4">
        <f t="shared" si="186"/>
        <v>0.47059493703866184</v>
      </c>
      <c r="L291" s="4">
        <f t="shared" si="187"/>
        <v>-0.32852249240630665</v>
      </c>
      <c r="M291" s="4">
        <f t="shared" si="188"/>
        <v>0.37013600444129763</v>
      </c>
      <c r="O291">
        <v>137</v>
      </c>
      <c r="P291">
        <v>4.9199809258281251</v>
      </c>
      <c r="Q291">
        <v>0</v>
      </c>
      <c r="R291">
        <v>0.22677925217517453</v>
      </c>
      <c r="S291" s="3">
        <f t="shared" si="189"/>
        <v>0.7025467568142213</v>
      </c>
      <c r="T291" s="3">
        <f>P291/VLOOKUP(C291,Sheet3!A$82:C$95,3,FALSE)</f>
        <v>0.98290591966043672</v>
      </c>
      <c r="V291" s="4">
        <f t="shared" si="190"/>
        <v>0.42614184915281772</v>
      </c>
      <c r="W291" s="4">
        <f t="shared" si="191"/>
        <v>0.31599370527767229</v>
      </c>
      <c r="X291" s="4">
        <f t="shared" si="192"/>
        <v>-5.4029757575440443E-2</v>
      </c>
      <c r="Y291" s="4">
        <f t="shared" si="193"/>
        <v>0.26849137129266892</v>
      </c>
      <c r="AA291">
        <v>263</v>
      </c>
      <c r="AB291">
        <v>5.5721540321777647</v>
      </c>
      <c r="AC291">
        <v>0.56020698400000002</v>
      </c>
      <c r="AD291" s="3">
        <f t="shared" si="194"/>
        <v>0.79567356109553555</v>
      </c>
      <c r="AE291" t="s">
        <v>940</v>
      </c>
      <c r="AF291">
        <v>0.18434321468808426</v>
      </c>
      <c r="AG291" s="3">
        <f>AB291/VLOOKUP(C291,Sheet3!A$2:C$15,3,FALSE)</f>
        <v>0.93107678078367795</v>
      </c>
      <c r="AI291" s="4">
        <f t="shared" si="195"/>
        <v>0.14146465248700757</v>
      </c>
      <c r="AJ291" s="4">
        <f t="shared" si="196"/>
        <v>3.3052583121421869E-2</v>
      </c>
      <c r="AK291" s="4">
        <f t="shared" si="197"/>
        <v>-0.17463424489662555</v>
      </c>
      <c r="AL291" s="4">
        <f t="shared" si="198"/>
        <v>0.15300191462338489</v>
      </c>
      <c r="AM291" s="3">
        <f t="shared" si="199"/>
        <v>0.8680858597187896</v>
      </c>
      <c r="AN291" s="3">
        <f t="shared" si="229"/>
        <v>0.28571428571428714</v>
      </c>
      <c r="AO291" s="3">
        <f t="shared" si="200"/>
        <v>0.96406219084146272</v>
      </c>
      <c r="AP291">
        <v>1100</v>
      </c>
      <c r="AQ291">
        <v>7.0030654587864616</v>
      </c>
      <c r="AR291">
        <v>2.3829735539999999</v>
      </c>
      <c r="AS291">
        <v>0.51142947811004502</v>
      </c>
      <c r="AT291" s="3">
        <f>AQ291/VLOOKUP(C291,Sheet3!A$34:C$47,3,FALSE)</f>
        <v>0.98460074889448579</v>
      </c>
      <c r="AV291" s="4">
        <f t="shared" si="201"/>
        <v>0.5779536286703939</v>
      </c>
      <c r="AW291" s="4">
        <f t="shared" si="202"/>
        <v>0.70603779039102288</v>
      </c>
      <c r="AX291" s="4">
        <f t="shared" si="203"/>
        <v>-6.362705688370647E-2</v>
      </c>
      <c r="AZ291">
        <v>1080</v>
      </c>
      <c r="BA291">
        <v>6.9847163201182658</v>
      </c>
      <c r="BB291">
        <v>6.2606482049999999</v>
      </c>
      <c r="BC291" s="3">
        <f t="shared" si="204"/>
        <v>0.99737984190263795</v>
      </c>
      <c r="BD291" s="3">
        <f>BA291/VLOOKUP(C291,Sheet3!A$50:C$63,3,FALSE)</f>
        <v>1.0863931386421835</v>
      </c>
      <c r="BF291" s="4">
        <f t="shared" si="205"/>
        <v>1.2915710280620185</v>
      </c>
      <c r="BG291" s="4">
        <f t="shared" si="206"/>
        <v>1.9528305918998869</v>
      </c>
      <c r="BH291" s="4">
        <f t="shared" si="207"/>
        <v>-5.7111084533303394E-2</v>
      </c>
      <c r="BI291" s="4">
        <f t="shared" si="208"/>
        <v>2.3275240413412979</v>
      </c>
      <c r="BK291">
        <v>1095</v>
      </c>
      <c r="BL291">
        <v>6.9985096422506015</v>
      </c>
      <c r="BM291">
        <v>1.156147622</v>
      </c>
      <c r="BN291" s="3">
        <f t="shared" si="209"/>
        <v>0.9993494539551756</v>
      </c>
      <c r="BO291" s="3">
        <f>BL291/VLOOKUP(C291,Sheet3!A$18:C$31,3,FALSE)</f>
        <v>1.0193660053005265</v>
      </c>
      <c r="BQ291" s="4">
        <f t="shared" si="210"/>
        <v>1.2731196576186155</v>
      </c>
      <c r="BR291" s="4">
        <f t="shared" si="211"/>
        <v>2.2976710781916165</v>
      </c>
      <c r="BS291" s="4">
        <f t="shared" si="212"/>
        <v>3.9808796620179672E-2</v>
      </c>
      <c r="BT291" s="4">
        <f t="shared" si="213"/>
        <v>1.1265861407105158</v>
      </c>
      <c r="BV291">
        <v>895</v>
      </c>
      <c r="BW291">
        <v>6.7968237182748554</v>
      </c>
      <c r="BX291">
        <v>1.9218850949999999</v>
      </c>
      <c r="BY291" s="3">
        <f t="shared" si="214"/>
        <v>0.97054979112713513</v>
      </c>
      <c r="BZ291" s="3">
        <f>BW291/VLOOKUP(C291,Sheet3!A$98:C$111,3,FALSE)</f>
        <v>1.0231994265523159</v>
      </c>
      <c r="CB291" s="4">
        <f t="shared" si="215"/>
        <v>0.97067212519663404</v>
      </c>
      <c r="CC291" s="4">
        <f t="shared" si="216"/>
        <v>1.2986263852885491</v>
      </c>
      <c r="CD291" s="4">
        <f t="shared" si="217"/>
        <v>-2.6007366304236754E-2</v>
      </c>
      <c r="CE291" s="4">
        <f t="shared" si="218"/>
        <v>1.7131577386344667</v>
      </c>
      <c r="CG291">
        <v>3059</v>
      </c>
      <c r="CH291">
        <v>8.0258433441509034</v>
      </c>
      <c r="CI291">
        <v>3.7640313189999999</v>
      </c>
      <c r="CJ291" s="3">
        <f t="shared" si="219"/>
        <v>1.1460471691123784</v>
      </c>
      <c r="CK291" s="3">
        <f>CH291/VLOOKUP(C291,Sheet3!A$114:C$127,3,FALSE)</f>
        <v>0.99328751626684542</v>
      </c>
      <c r="CM291" s="4">
        <f t="shared" si="220"/>
        <v>0.60142364572621954</v>
      </c>
      <c r="CN291" s="4">
        <f t="shared" si="221"/>
        <v>0.64788187023394894</v>
      </c>
      <c r="CO291" s="4">
        <f t="shared" si="222"/>
        <v>-4.1844754035778767E-2</v>
      </c>
      <c r="CP291" s="4">
        <f t="shared" si="223"/>
        <v>0.90405067697965302</v>
      </c>
      <c r="CR291">
        <v>503</v>
      </c>
      <c r="CS291">
        <v>6.2205901700997392</v>
      </c>
      <c r="CT291">
        <v>2.1460864659999999</v>
      </c>
      <c r="CU291" s="3">
        <f t="shared" si="224"/>
        <v>0.8882667464281685</v>
      </c>
      <c r="CV291" s="3">
        <f>CS291/VLOOKUP(C291,Sheet3!A$130:C$143,3,FALSE)</f>
        <v>0.87602355371002616</v>
      </c>
      <c r="CX291" s="4">
        <f t="shared" si="225"/>
        <v>9.0947034947145445E-3</v>
      </c>
      <c r="CY291" s="4">
        <f t="shared" si="226"/>
        <v>9.8570732475918824E-4</v>
      </c>
      <c r="CZ291" s="4">
        <f t="shared" si="227"/>
        <v>-9.3230613420062863E-2</v>
      </c>
      <c r="DA291" s="4">
        <f t="shared" si="228"/>
        <v>5.8840500022933465E-2</v>
      </c>
    </row>
    <row r="292" spans="1:105" x14ac:dyDescent="0.25">
      <c r="A292">
        <v>16218891</v>
      </c>
      <c r="B292" t="s">
        <v>940</v>
      </c>
      <c r="C292">
        <v>13</v>
      </c>
      <c r="D292">
        <v>111</v>
      </c>
      <c r="E292" s="3">
        <v>0.699775272</v>
      </c>
      <c r="F292">
        <v>4.7095302013123339</v>
      </c>
      <c r="G292" s="3">
        <f t="shared" si="184"/>
        <v>0.66858435643229841</v>
      </c>
      <c r="H292" s="3">
        <f>F292/VLOOKUP(C292,Sheet3!A$66:C$79,3,FALSE)</f>
        <v>0.95956514423454786</v>
      </c>
      <c r="J292" s="4">
        <f t="shared" si="185"/>
        <v>0.32846346987846464</v>
      </c>
      <c r="K292" s="4">
        <f t="shared" si="186"/>
        <v>0.3039049079586682</v>
      </c>
      <c r="L292" s="4">
        <f t="shared" si="187"/>
        <v>-0.41745094497281415</v>
      </c>
      <c r="M292" s="4">
        <f t="shared" si="188"/>
        <v>0.25441564305848452</v>
      </c>
      <c r="O292">
        <v>175</v>
      </c>
      <c r="P292">
        <v>5.1647859739235145</v>
      </c>
      <c r="Q292">
        <v>29.779552259999999</v>
      </c>
      <c r="R292">
        <v>2.7872508828517129</v>
      </c>
      <c r="S292" s="3">
        <f t="shared" si="189"/>
        <v>0.7332143459923014</v>
      </c>
      <c r="T292" s="3">
        <f>P292/VLOOKUP(C292,Sheet3!A$82:C$95,3,FALSE)</f>
        <v>1.0318126805937051</v>
      </c>
      <c r="V292" s="4">
        <f t="shared" si="190"/>
        <v>1.4982405498408429</v>
      </c>
      <c r="W292" s="4">
        <f t="shared" si="191"/>
        <v>2.6459777724598323</v>
      </c>
      <c r="X292" s="4">
        <f t="shared" si="192"/>
        <v>-1.5972546203629111E-2</v>
      </c>
      <c r="Y292" s="4">
        <f t="shared" si="193"/>
        <v>0.54591694357726073</v>
      </c>
      <c r="AA292">
        <v>304</v>
      </c>
      <c r="AB292">
        <v>5.7170277014062219</v>
      </c>
      <c r="AC292">
        <v>0.89517635600000001</v>
      </c>
      <c r="AD292" s="3">
        <f t="shared" si="194"/>
        <v>0.81161286223097029</v>
      </c>
      <c r="AE292" t="s">
        <v>940</v>
      </c>
      <c r="AF292">
        <v>0.31621321304662958</v>
      </c>
      <c r="AG292" s="3">
        <f>AB292/VLOOKUP(C292,Sheet3!A$2:C$15,3,FALSE)</f>
        <v>0.95528438681657013</v>
      </c>
      <c r="AI292" s="4">
        <f t="shared" si="195"/>
        <v>0.27233981305228411</v>
      </c>
      <c r="AJ292" s="4">
        <f t="shared" si="196"/>
        <v>0.18686387723356096</v>
      </c>
      <c r="AK292" s="4">
        <f t="shared" si="197"/>
        <v>-0.12093187476432082</v>
      </c>
      <c r="AL292" s="4">
        <f t="shared" si="198"/>
        <v>0.28146172173529638</v>
      </c>
      <c r="AM292" s="3">
        <f t="shared" si="199"/>
        <v>0.76159541704976341</v>
      </c>
      <c r="AN292" s="3">
        <f t="shared" si="229"/>
        <v>0.286699507389164</v>
      </c>
      <c r="AO292" s="3">
        <f t="shared" si="200"/>
        <v>0.9642374623550648</v>
      </c>
      <c r="AP292">
        <v>1146</v>
      </c>
      <c r="AQ292">
        <v>7.0440328972746853</v>
      </c>
      <c r="AR292">
        <v>2.7816303800000002</v>
      </c>
      <c r="AS292">
        <v>0.58010658544418137</v>
      </c>
      <c r="AT292" s="3">
        <f>AQ292/VLOOKUP(C292,Sheet3!A$34:C$47,3,FALSE)</f>
        <v>0.99036059375859242</v>
      </c>
      <c r="AV292" s="4">
        <f t="shared" si="201"/>
        <v>0.62735483696040184</v>
      </c>
      <c r="AW292" s="4">
        <f t="shared" si="202"/>
        <v>0.95906454785744133</v>
      </c>
      <c r="AX292" s="4">
        <f t="shared" si="203"/>
        <v>-6.2449620883753207E-2</v>
      </c>
      <c r="AZ292">
        <v>333</v>
      </c>
      <c r="BA292">
        <v>5.8081424899804439</v>
      </c>
      <c r="BB292">
        <v>0.90807766000000001</v>
      </c>
      <c r="BC292" s="3">
        <f t="shared" si="204"/>
        <v>0.82454789389578187</v>
      </c>
      <c r="BD292" s="3">
        <f>BA292/VLOOKUP(C292,Sheet3!A$50:C$63,3,FALSE)</f>
        <v>0.90339046858585104</v>
      </c>
      <c r="BF292" s="4">
        <f t="shared" si="205"/>
        <v>0.32088341851997765</v>
      </c>
      <c r="BG292" s="4">
        <f t="shared" si="206"/>
        <v>0.15415067982725836</v>
      </c>
      <c r="BH292" s="4">
        <f t="shared" si="207"/>
        <v>-6.1878861929805309E-2</v>
      </c>
      <c r="BI292" s="4">
        <f t="shared" si="208"/>
        <v>0.26849137129266892</v>
      </c>
      <c r="BK292">
        <v>950</v>
      </c>
      <c r="BL292">
        <v>6.8564619845945867</v>
      </c>
      <c r="BM292">
        <v>0.58002435500000005</v>
      </c>
      <c r="BN292" s="3">
        <f t="shared" si="209"/>
        <v>0.97337165862006847</v>
      </c>
      <c r="BO292" s="3">
        <f>BL292/VLOOKUP(C292,Sheet3!A$18:C$31,3,FALSE)</f>
        <v>0.99867609262641266</v>
      </c>
      <c r="BQ292" s="4">
        <f t="shared" si="210"/>
        <v>0.67094872492213931</v>
      </c>
      <c r="BR292" s="4">
        <f t="shared" si="211"/>
        <v>0.88477297155375001</v>
      </c>
      <c r="BS292" s="4">
        <f t="shared" si="212"/>
        <v>-3.4875701980992803E-2</v>
      </c>
      <c r="BT292" s="4">
        <f t="shared" si="213"/>
        <v>0.28538586019143075</v>
      </c>
      <c r="BV292">
        <v>859</v>
      </c>
      <c r="BW292">
        <v>6.7557689219842549</v>
      </c>
      <c r="BX292">
        <v>1.8185730229999999</v>
      </c>
      <c r="BY292" s="3">
        <f t="shared" si="214"/>
        <v>0.95907685561747469</v>
      </c>
      <c r="BZ292" s="3">
        <f>BW292/VLOOKUP(C292,Sheet3!A$98:C$111,3,FALSE)</f>
        <v>1.017019003789722</v>
      </c>
      <c r="CB292" s="4">
        <f t="shared" si="215"/>
        <v>0.89777531202196048</v>
      </c>
      <c r="CC292" s="4">
        <f t="shared" si="216"/>
        <v>1.1764407009357345</v>
      </c>
      <c r="CD292" s="4">
        <f t="shared" si="217"/>
        <v>-2.8795780830869529E-2</v>
      </c>
      <c r="CE292" s="4">
        <f t="shared" si="218"/>
        <v>1.4420049681338964</v>
      </c>
      <c r="CG292">
        <v>2508</v>
      </c>
      <c r="CH292">
        <v>7.8272409017528117</v>
      </c>
      <c r="CI292">
        <v>2.8252922950000001</v>
      </c>
      <c r="CJ292" s="3">
        <f t="shared" si="219"/>
        <v>1.1111874427476265</v>
      </c>
      <c r="CK292" s="3">
        <f>CH292/VLOOKUP(C292,Sheet3!A$114:C$127,3,FALSE)</f>
        <v>0.96870825172414843</v>
      </c>
      <c r="CM292" s="4">
        <f t="shared" si="220"/>
        <v>0.30794528630444695</v>
      </c>
      <c r="CN292" s="4">
        <f t="shared" si="221"/>
        <v>0.20847336156641594</v>
      </c>
      <c r="CO292" s="4">
        <f t="shared" si="222"/>
        <v>-8.0699883171483799E-2</v>
      </c>
      <c r="CP292" s="4">
        <f t="shared" si="223"/>
        <v>0.39322505321366247</v>
      </c>
      <c r="CR292">
        <v>1040</v>
      </c>
      <c r="CS292">
        <v>6.9469759921354184</v>
      </c>
      <c r="CT292">
        <v>6.4129558099999997</v>
      </c>
      <c r="CU292" s="3">
        <f t="shared" si="224"/>
        <v>0.98622140092832078</v>
      </c>
      <c r="CV292" s="3">
        <f>CS292/VLOOKUP(C292,Sheet3!A$130:C$143,3,FALSE)</f>
        <v>0.97831788138377351</v>
      </c>
      <c r="CX292" s="4">
        <f t="shared" si="225"/>
        <v>0.43181153011257883</v>
      </c>
      <c r="CY292" s="4">
        <f t="shared" si="226"/>
        <v>0.35176092913630336</v>
      </c>
      <c r="CZ292" s="4">
        <f t="shared" si="227"/>
        <v>-3.563737103808394E-2</v>
      </c>
      <c r="DA292" s="4">
        <f t="shared" si="228"/>
        <v>1.003750037202741</v>
      </c>
    </row>
    <row r="293" spans="1:105" x14ac:dyDescent="0.25">
      <c r="A293">
        <v>16218925</v>
      </c>
      <c r="B293" t="s">
        <v>940</v>
      </c>
      <c r="C293">
        <v>13</v>
      </c>
      <c r="D293">
        <v>133</v>
      </c>
      <c r="E293" s="3">
        <v>1.417438642</v>
      </c>
      <c r="F293">
        <v>4.8903491282217537</v>
      </c>
      <c r="G293" s="3">
        <f t="shared" si="184"/>
        <v>0.71379610680144201</v>
      </c>
      <c r="H293" s="3">
        <f>F293/VLOOKUP(C293,Sheet3!A$66:C$79,3,FALSE)</f>
        <v>0.99640693784526191</v>
      </c>
      <c r="J293" s="4">
        <f t="shared" si="185"/>
        <v>0.66905323607396483</v>
      </c>
      <c r="K293" s="4">
        <f t="shared" si="186"/>
        <v>0.93870761078869736</v>
      </c>
      <c r="L293" s="4">
        <f t="shared" si="187"/>
        <v>-0.14037137638316766</v>
      </c>
      <c r="M293" s="4">
        <f t="shared" si="188"/>
        <v>0.64412246731004319</v>
      </c>
      <c r="O293">
        <v>138</v>
      </c>
      <c r="P293">
        <v>4.9272536851572051</v>
      </c>
      <c r="Q293">
        <v>0</v>
      </c>
      <c r="R293">
        <v>0.25324550191096912</v>
      </c>
      <c r="S293" s="3">
        <f t="shared" si="189"/>
        <v>0.71918270157680031</v>
      </c>
      <c r="T293" s="3">
        <f>P293/VLOOKUP(C293,Sheet3!A$82:C$95,3,FALSE)</f>
        <v>0.98435885988613803</v>
      </c>
      <c r="V293" s="4">
        <f t="shared" si="190"/>
        <v>0.44616210649611004</v>
      </c>
      <c r="W293" s="4">
        <f t="shared" si="191"/>
        <v>0.35036134878188002</v>
      </c>
      <c r="X293" s="4">
        <f t="shared" si="192"/>
        <v>-5.4029757575440443E-2</v>
      </c>
      <c r="Y293" s="4">
        <f t="shared" si="193"/>
        <v>0.44259932954923475</v>
      </c>
      <c r="AA293">
        <v>349</v>
      </c>
      <c r="AB293">
        <v>5.855071922202427</v>
      </c>
      <c r="AC293">
        <v>1.262211121</v>
      </c>
      <c r="AD293" s="3">
        <f t="shared" si="194"/>
        <v>0.85460719337848789</v>
      </c>
      <c r="AE293" t="s">
        <v>940</v>
      </c>
      <c r="AF293">
        <v>0.49364724476312738</v>
      </c>
      <c r="AG293" s="3">
        <f>AB293/VLOOKUP(C293,Sheet3!A$2:C$15,3,FALSE)</f>
        <v>0.97835082897924108</v>
      </c>
      <c r="AI293" s="4">
        <f t="shared" si="195"/>
        <v>0.46255163267864102</v>
      </c>
      <c r="AJ293" s="4">
        <f t="shared" si="196"/>
        <v>0.53408248593025798</v>
      </c>
      <c r="AK293" s="4">
        <f t="shared" si="197"/>
        <v>-6.2088773128588362E-2</v>
      </c>
      <c r="AL293" s="4">
        <f t="shared" si="198"/>
        <v>1.0337659331430067</v>
      </c>
      <c r="AM293" s="3">
        <f t="shared" si="199"/>
        <v>0.62967489487076467</v>
      </c>
      <c r="AN293" s="3">
        <f t="shared" si="229"/>
        <v>0.28768472906404086</v>
      </c>
      <c r="AO293" s="3">
        <f t="shared" si="200"/>
        <v>0.96441246977608641</v>
      </c>
      <c r="AP293">
        <v>945</v>
      </c>
      <c r="AQ293">
        <v>6.8511849274937431</v>
      </c>
      <c r="AR293">
        <v>1.0306677479999999</v>
      </c>
      <c r="AS293">
        <v>0.30543883351600687</v>
      </c>
      <c r="AT293" s="3">
        <f>AQ293/VLOOKUP(C293,Sheet3!A$34:C$47,3,FALSE)</f>
        <v>0.96324700234829597</v>
      </c>
      <c r="AV293" s="4">
        <f t="shared" si="201"/>
        <v>0.41736922737884474</v>
      </c>
      <c r="AW293" s="4">
        <f t="shared" si="202"/>
        <v>0.17388434398420866</v>
      </c>
      <c r="AX293" s="4">
        <f t="shared" si="203"/>
        <v>-6.7621102476519715E-2</v>
      </c>
      <c r="AZ293">
        <v>295</v>
      </c>
      <c r="BA293">
        <v>5.6869753563398202</v>
      </c>
      <c r="BB293">
        <v>0.63825330300000005</v>
      </c>
      <c r="BC293" s="3">
        <f t="shared" si="204"/>
        <v>0.83007179291249888</v>
      </c>
      <c r="BD293" s="3">
        <f>BA293/VLOOKUP(C293,Sheet3!A$50:C$63,3,FALSE)</f>
        <v>0.88454429981061222</v>
      </c>
      <c r="BF293" s="4">
        <f t="shared" si="205"/>
        <v>0.26425256043178696</v>
      </c>
      <c r="BG293" s="4">
        <f t="shared" si="206"/>
        <v>7.4638616899524654E-2</v>
      </c>
      <c r="BH293" s="4">
        <f t="shared" si="207"/>
        <v>-6.2119206724799557E-2</v>
      </c>
      <c r="BI293" s="4">
        <f t="shared" si="208"/>
        <v>0.30257068494553158</v>
      </c>
      <c r="BK293">
        <v>1049</v>
      </c>
      <c r="BL293">
        <v>6.9555926083962971</v>
      </c>
      <c r="BM293">
        <v>0.97503124200000002</v>
      </c>
      <c r="BN293" s="3">
        <f t="shared" si="209"/>
        <v>1.0152393610751282</v>
      </c>
      <c r="BO293" s="3">
        <f>BL293/VLOOKUP(C293,Sheet3!A$18:C$31,3,FALSE)</f>
        <v>1.0131149364879184</v>
      </c>
      <c r="BQ293" s="4">
        <f t="shared" si="210"/>
        <v>1.0645935237558684</v>
      </c>
      <c r="BR293" s="4">
        <f t="shared" si="211"/>
        <v>1.8600488584489208</v>
      </c>
      <c r="BS293" s="4">
        <f t="shared" si="212"/>
        <v>1.6330164869729255E-2</v>
      </c>
      <c r="BT293" s="4">
        <f t="shared" si="213"/>
        <v>2.047446568274736</v>
      </c>
      <c r="BV293">
        <v>742</v>
      </c>
      <c r="BW293">
        <v>6.6093492431673804</v>
      </c>
      <c r="BX293">
        <v>1.4825759789999999</v>
      </c>
      <c r="BY293" s="3">
        <f t="shared" si="214"/>
        <v>0.96470162652362834</v>
      </c>
      <c r="BZ293" s="3">
        <f>BW293/VLOOKUP(C293,Sheet3!A$98:C$111,3,FALSE)</f>
        <v>0.99497686504797656</v>
      </c>
      <c r="CB293" s="4">
        <f t="shared" si="215"/>
        <v>0.66623748911910918</v>
      </c>
      <c r="CC293" s="4">
        <f t="shared" si="216"/>
        <v>0.8067517659928537</v>
      </c>
      <c r="CD293" s="4">
        <f t="shared" si="217"/>
        <v>-3.7864411633233758E-2</v>
      </c>
      <c r="CE293" s="4">
        <f t="shared" si="218"/>
        <v>1.5996339123374794</v>
      </c>
      <c r="CG293">
        <v>2527</v>
      </c>
      <c r="CH293">
        <v>7.834788107388194</v>
      </c>
      <c r="CI293">
        <v>2.8577816679999999</v>
      </c>
      <c r="CJ293" s="3">
        <f t="shared" si="219"/>
        <v>1.1435668705930357</v>
      </c>
      <c r="CK293" s="3">
        <f>CH293/VLOOKUP(C293,Sheet3!A$114:C$127,3,FALSE)</f>
        <v>0.96964230249225702</v>
      </c>
      <c r="CM293" s="4">
        <f t="shared" si="220"/>
        <v>0.31669589993520442</v>
      </c>
      <c r="CN293" s="4">
        <f t="shared" si="221"/>
        <v>0.21700479661588479</v>
      </c>
      <c r="CO293" s="4">
        <f t="shared" si="222"/>
        <v>-7.9355123071840727E-2</v>
      </c>
      <c r="CP293" s="4">
        <f t="shared" si="223"/>
        <v>0.8800110577935063</v>
      </c>
      <c r="CR293">
        <v>954</v>
      </c>
      <c r="CS293">
        <v>6.8606636714482869</v>
      </c>
      <c r="CT293">
        <v>5.7310955950000002</v>
      </c>
      <c r="CU293" s="3">
        <f t="shared" si="224"/>
        <v>1.0013835189175095</v>
      </c>
      <c r="CV293" s="3">
        <f>CS293/VLOOKUP(C293,Sheet3!A$130:C$143,3,FALSE)</f>
        <v>0.96616282473645743</v>
      </c>
      <c r="CX293" s="4">
        <f t="shared" si="225"/>
        <v>0.31540365319178215</v>
      </c>
      <c r="CY293" s="4">
        <f t="shared" si="226"/>
        <v>0.18212453186966437</v>
      </c>
      <c r="CZ293" s="4">
        <f t="shared" si="227"/>
        <v>-4.4840966805164272E-2</v>
      </c>
      <c r="DA293" s="4">
        <f t="shared" si="228"/>
        <v>1.4503732178044131</v>
      </c>
    </row>
    <row r="294" spans="1:105" x14ac:dyDescent="0.25">
      <c r="A294">
        <v>16218937</v>
      </c>
      <c r="B294" t="s">
        <v>940</v>
      </c>
      <c r="C294">
        <v>13</v>
      </c>
      <c r="D294">
        <v>97</v>
      </c>
      <c r="E294" s="3">
        <v>0.22919979600000001</v>
      </c>
      <c r="F294">
        <v>4.5747109785033828</v>
      </c>
      <c r="G294" s="3">
        <f t="shared" si="184"/>
        <v>0.67120783743941426</v>
      </c>
      <c r="H294" s="3">
        <f>F294/VLOOKUP(C294,Sheet3!A$66:C$79,3,FALSE)</f>
        <v>0.93209577437166602</v>
      </c>
      <c r="J294" s="4">
        <f t="shared" si="185"/>
        <v>0.17158612933043477</v>
      </c>
      <c r="K294" s="4">
        <f t="shared" si="186"/>
        <v>6.8289389220865956E-2</v>
      </c>
      <c r="L294" s="4">
        <f t="shared" si="187"/>
        <v>-0.59913340966227924</v>
      </c>
      <c r="M294" s="4">
        <f t="shared" si="188"/>
        <v>0.27755292197024373</v>
      </c>
      <c r="O294">
        <v>138</v>
      </c>
      <c r="P294">
        <v>4.9272536851572051</v>
      </c>
      <c r="Q294">
        <v>0</v>
      </c>
      <c r="R294">
        <v>0.25324550191096912</v>
      </c>
      <c r="S294" s="3">
        <f t="shared" si="189"/>
        <v>0.72293338444119737</v>
      </c>
      <c r="T294" s="3">
        <f>P294/VLOOKUP(C294,Sheet3!A$82:C$95,3,FALSE)</f>
        <v>0.98435885988613803</v>
      </c>
      <c r="V294" s="4">
        <f t="shared" si="190"/>
        <v>0.44616210649611004</v>
      </c>
      <c r="W294" s="4">
        <f t="shared" si="191"/>
        <v>0.35036134878188002</v>
      </c>
      <c r="X294" s="4">
        <f t="shared" si="192"/>
        <v>-5.4029757575440443E-2</v>
      </c>
      <c r="Y294" s="4">
        <f t="shared" si="193"/>
        <v>0.48169735084296694</v>
      </c>
      <c r="AA294">
        <v>200</v>
      </c>
      <c r="AB294">
        <v>5.2983173665480363</v>
      </c>
      <c r="AC294">
        <v>4.3246609999999998E-2</v>
      </c>
      <c r="AD294" s="3">
        <f t="shared" si="194"/>
        <v>0.77737635413020889</v>
      </c>
      <c r="AE294" t="s">
        <v>940</v>
      </c>
      <c r="AF294">
        <v>5.1640900158536798E-2</v>
      </c>
      <c r="AG294" s="3">
        <f>AB294/VLOOKUP(C294,Sheet3!A$2:C$15,3,FALSE)</f>
        <v>0.88532015603448433</v>
      </c>
      <c r="AI294" s="4">
        <f t="shared" si="195"/>
        <v>2.8835958502823236E-2</v>
      </c>
      <c r="AJ294" s="4">
        <f t="shared" si="196"/>
        <v>9.8570732475918824E-4</v>
      </c>
      <c r="AK294" s="4">
        <f t="shared" si="197"/>
        <v>-0.25751345615861121</v>
      </c>
      <c r="AL294" s="4">
        <f t="shared" si="198"/>
        <v>7.3577608842430267E-2</v>
      </c>
      <c r="AM294" s="3">
        <f t="shared" si="199"/>
        <v>0.97157583014875326</v>
      </c>
      <c r="AN294" s="3">
        <f t="shared" si="229"/>
        <v>0.28866995073891771</v>
      </c>
      <c r="AO294" s="3">
        <f t="shared" si="200"/>
        <v>0.96458721538814751</v>
      </c>
      <c r="AP294">
        <v>912</v>
      </c>
      <c r="AQ294">
        <v>6.815639990074331</v>
      </c>
      <c r="AR294">
        <v>0.73997362899999997</v>
      </c>
      <c r="AS294">
        <v>0.26746365465985811</v>
      </c>
      <c r="AT294" s="3">
        <f>AQ294/VLOOKUP(C294,Sheet3!A$34:C$47,3,FALSE)</f>
        <v>0.95824953770820021</v>
      </c>
      <c r="AV294" s="4">
        <f t="shared" si="201"/>
        <v>0.38473054053905836</v>
      </c>
      <c r="AW294" s="4">
        <f t="shared" si="202"/>
        <v>0.11692133805890229</v>
      </c>
      <c r="AX294" s="4">
        <f t="shared" si="203"/>
        <v>-6.8479669791469688E-2</v>
      </c>
      <c r="AZ294">
        <v>249</v>
      </c>
      <c r="BA294">
        <v>5.5174528964647074</v>
      </c>
      <c r="BB294">
        <v>0.312655503</v>
      </c>
      <c r="BC294" s="3">
        <f t="shared" si="204"/>
        <v>0.809528218113019</v>
      </c>
      <c r="BD294" s="3">
        <f>BA294/VLOOKUP(C294,Sheet3!A$50:C$63,3,FALSE)</f>
        <v>0.85817701031546079</v>
      </c>
      <c r="BF294" s="4">
        <f t="shared" si="205"/>
        <v>0.19702372210178301</v>
      </c>
      <c r="BG294" s="4">
        <f t="shared" si="206"/>
        <v>2.5949559853175628E-2</v>
      </c>
      <c r="BH294" s="4">
        <f t="shared" si="207"/>
        <v>-6.2409231455560162E-2</v>
      </c>
      <c r="BI294" s="4">
        <f t="shared" si="208"/>
        <v>0.16107112267183207</v>
      </c>
      <c r="BK294">
        <v>846</v>
      </c>
      <c r="BL294">
        <v>6.7405193596062229</v>
      </c>
      <c r="BM294">
        <v>0.15114961399999999</v>
      </c>
      <c r="BN294" s="3">
        <f t="shared" si="209"/>
        <v>0.9889781985877325</v>
      </c>
      <c r="BO294" s="3">
        <f>BL294/VLOOKUP(C294,Sheet3!A$18:C$31,3,FALSE)</f>
        <v>0.98178850133627071</v>
      </c>
      <c r="BQ294" s="4">
        <f t="shared" si="210"/>
        <v>0.35231283961300319</v>
      </c>
      <c r="BR294" s="4">
        <f t="shared" si="211"/>
        <v>0.17154242253912752</v>
      </c>
      <c r="BS294" s="4">
        <f t="shared" si="212"/>
        <v>-9.0471955125014339E-2</v>
      </c>
      <c r="BT294" s="4">
        <f t="shared" si="213"/>
        <v>0.65354760776962617</v>
      </c>
      <c r="BV294">
        <v>410</v>
      </c>
      <c r="BW294">
        <v>6.0161571596983539</v>
      </c>
      <c r="BX294">
        <v>0.52630482700000003</v>
      </c>
      <c r="BY294" s="3">
        <f t="shared" si="214"/>
        <v>0.88269878814898228</v>
      </c>
      <c r="BZ294" s="3">
        <f>BW294/VLOOKUP(C294,Sheet3!A$98:C$111,3,FALSE)</f>
        <v>0.90567724145924877</v>
      </c>
      <c r="CB294" s="4">
        <f t="shared" si="215"/>
        <v>0.13047125385921882</v>
      </c>
      <c r="CC294" s="4">
        <f t="shared" si="216"/>
        <v>3.7134221441070349E-2</v>
      </c>
      <c r="CD294" s="4">
        <f t="shared" si="217"/>
        <v>-6.3674370915016987E-2</v>
      </c>
      <c r="CE294" s="4">
        <f t="shared" si="218"/>
        <v>0.35316247106159177</v>
      </c>
      <c r="CG294">
        <v>1905</v>
      </c>
      <c r="CH294">
        <v>7.5522372875608017</v>
      </c>
      <c r="CI294">
        <v>1.7884546649999999</v>
      </c>
      <c r="CJ294" s="3">
        <f t="shared" si="219"/>
        <v>1.1080745606515578</v>
      </c>
      <c r="CK294" s="3">
        <f>CH294/VLOOKUP(C294,Sheet3!A$114:C$127,3,FALSE)</f>
        <v>0.93467349111493958</v>
      </c>
      <c r="CM294" s="4">
        <f t="shared" si="220"/>
        <v>9.3631505572284807E-2</v>
      </c>
      <c r="CN294" s="4">
        <f t="shared" si="221"/>
        <v>2.6961193728019882E-2</v>
      </c>
      <c r="CO294" s="4">
        <f t="shared" si="222"/>
        <v>-0.12361538894724922</v>
      </c>
      <c r="CP294" s="4">
        <f t="shared" si="223"/>
        <v>0.35737892144052658</v>
      </c>
      <c r="CR294">
        <v>984</v>
      </c>
      <c r="CS294">
        <v>6.8916258970522533</v>
      </c>
      <c r="CT294">
        <v>5.9690017800000001</v>
      </c>
      <c r="CU294" s="3">
        <f t="shared" si="224"/>
        <v>1.0111487559625481</v>
      </c>
      <c r="CV294" s="3">
        <f>CS294/VLOOKUP(C294,Sheet3!A$130:C$143,3,FALSE)</f>
        <v>0.97052312466985147</v>
      </c>
      <c r="CX294" s="4">
        <f t="shared" si="225"/>
        <v>0.35421784385344207</v>
      </c>
      <c r="CY294" s="4">
        <f t="shared" si="226"/>
        <v>0.24556043022875201</v>
      </c>
      <c r="CZ294" s="4">
        <f t="shared" si="227"/>
        <v>-4.162976264768424E-2</v>
      </c>
      <c r="DA294" s="4">
        <f t="shared" si="228"/>
        <v>1.8288936906691253</v>
      </c>
    </row>
    <row r="295" spans="1:105" x14ac:dyDescent="0.25">
      <c r="A295">
        <v>16218959</v>
      </c>
      <c r="B295" t="s">
        <v>940</v>
      </c>
      <c r="C295">
        <v>13</v>
      </c>
      <c r="D295">
        <v>130</v>
      </c>
      <c r="E295" s="3">
        <v>1.320523023</v>
      </c>
      <c r="F295">
        <v>4.8675344504555822</v>
      </c>
      <c r="G295" s="3">
        <f t="shared" si="184"/>
        <v>0.70755672315997509</v>
      </c>
      <c r="H295" s="3">
        <f>F295/VLOOKUP(C295,Sheet3!A$66:C$79,3,FALSE)</f>
        <v>0.99175845516746519</v>
      </c>
      <c r="J295" s="4">
        <f t="shared" si="185"/>
        <v>0.61687105504819051</v>
      </c>
      <c r="K295" s="4">
        <f t="shared" si="186"/>
        <v>0.83586916456358085</v>
      </c>
      <c r="L295" s="4">
        <f t="shared" si="187"/>
        <v>-0.17778911152843296</v>
      </c>
      <c r="M295" s="4">
        <f t="shared" si="188"/>
        <v>0.57525468181987738</v>
      </c>
      <c r="O295">
        <v>160</v>
      </c>
      <c r="P295">
        <v>5.0751738152338266</v>
      </c>
      <c r="Q295">
        <v>17.518333760000001</v>
      </c>
      <c r="R295">
        <v>1.3956538031801973</v>
      </c>
      <c r="S295" s="3">
        <f t="shared" si="189"/>
        <v>0.7377396895132512</v>
      </c>
      <c r="T295" s="3">
        <f>P295/VLOOKUP(C295,Sheet3!A$82:C$95,3,FALSE)</f>
        <v>1.0139101068688243</v>
      </c>
      <c r="V295" s="4">
        <f t="shared" si="190"/>
        <v>1.0049431115346783</v>
      </c>
      <c r="W295" s="4">
        <f t="shared" si="191"/>
        <v>1.6293390667513954</v>
      </c>
      <c r="X295" s="4">
        <f t="shared" si="192"/>
        <v>-3.1641948485316179E-2</v>
      </c>
      <c r="Y295" s="4">
        <f t="shared" si="193"/>
        <v>0.56653623077999637</v>
      </c>
      <c r="AA295">
        <v>580</v>
      </c>
      <c r="AB295">
        <v>6.363028103540465</v>
      </c>
      <c r="AC295">
        <v>3.140892767</v>
      </c>
      <c r="AD295" s="3">
        <f t="shared" si="194"/>
        <v>0.92494534145403595</v>
      </c>
      <c r="AE295" t="s">
        <v>940</v>
      </c>
      <c r="AF295">
        <v>1.6753017261371688</v>
      </c>
      <c r="AG295" s="3">
        <f>AB295/VLOOKUP(C295,Sheet3!A$2:C$15,3,FALSE)</f>
        <v>1.0632275576856349</v>
      </c>
      <c r="AI295" s="4">
        <f t="shared" si="195"/>
        <v>1.8709738128579685</v>
      </c>
      <c r="AJ295" s="4">
        <f t="shared" si="196"/>
        <v>2.2498150570139814</v>
      </c>
      <c r="AK295" s="4">
        <f t="shared" si="197"/>
        <v>0.23910191935734865</v>
      </c>
      <c r="AL295" s="4">
        <f t="shared" si="198"/>
        <v>2.6741486494265287</v>
      </c>
      <c r="AM295" s="3">
        <f t="shared" si="199"/>
        <v>0.15397364726644192</v>
      </c>
      <c r="AN295" s="3">
        <f t="shared" si="229"/>
        <v>0.28965517241379457</v>
      </c>
      <c r="AO295" s="3">
        <f t="shared" si="200"/>
        <v>0.96476170145519313</v>
      </c>
      <c r="AP295">
        <v>972</v>
      </c>
      <c r="AQ295">
        <v>6.879355804460439</v>
      </c>
      <c r="AR295">
        <v>1.2675588099999999</v>
      </c>
      <c r="AS295">
        <v>0.33816383086178414</v>
      </c>
      <c r="AT295" s="3">
        <f>AQ295/VLOOKUP(C295,Sheet3!A$34:C$47,3,FALSE)</f>
        <v>0.96720770594612149</v>
      </c>
      <c r="AV295" s="4">
        <f t="shared" si="201"/>
        <v>0.44453901750110314</v>
      </c>
      <c r="AW295" s="4">
        <f t="shared" si="202"/>
        <v>0.22191278192807712</v>
      </c>
      <c r="AX295" s="4">
        <f t="shared" si="203"/>
        <v>-6.6921442903988118E-2</v>
      </c>
      <c r="AZ295">
        <v>496</v>
      </c>
      <c r="BA295">
        <v>6.2065759267249279</v>
      </c>
      <c r="BB295">
        <v>2.0701397319999999</v>
      </c>
      <c r="BC295" s="3">
        <f t="shared" si="204"/>
        <v>0.90220307004628342</v>
      </c>
      <c r="BD295" s="3">
        <f>BA295/VLOOKUP(C295,Sheet3!A$50:C$63,3,FALSE)</f>
        <v>0.9653622555628063</v>
      </c>
      <c r="BF295" s="4">
        <f t="shared" si="205"/>
        <v>0.56170130885493752</v>
      </c>
      <c r="BG295" s="4">
        <f t="shared" si="206"/>
        <v>0.72619976368136718</v>
      </c>
      <c r="BH295" s="4">
        <f t="shared" si="207"/>
        <v>-6.0843760526912212E-2</v>
      </c>
      <c r="BI295" s="4">
        <f t="shared" si="208"/>
        <v>1.160592508695711</v>
      </c>
      <c r="BK295">
        <v>1053</v>
      </c>
      <c r="BL295">
        <v>6.9593985121339754</v>
      </c>
      <c r="BM295">
        <v>0.99083189199999999</v>
      </c>
      <c r="BN295" s="3">
        <f t="shared" si="209"/>
        <v>1.0116352039273269</v>
      </c>
      <c r="BO295" s="3">
        <f>BL295/VLOOKUP(C295,Sheet3!A$18:C$31,3,FALSE)</f>
        <v>1.013669284354529</v>
      </c>
      <c r="BQ295" s="4">
        <f t="shared" si="210"/>
        <v>1.0821282695782262</v>
      </c>
      <c r="BR295" s="4">
        <f t="shared" si="211"/>
        <v>1.9390372697675513</v>
      </c>
      <c r="BS295" s="4">
        <f t="shared" si="212"/>
        <v>1.8378448093851522E-2</v>
      </c>
      <c r="BT295" s="4">
        <f t="shared" si="213"/>
        <v>1.8166984175753071</v>
      </c>
      <c r="BV295">
        <v>510</v>
      </c>
      <c r="BW295">
        <v>6.2344107257183712</v>
      </c>
      <c r="BX295">
        <v>0.81493914999999995</v>
      </c>
      <c r="BY295" s="3">
        <f t="shared" si="214"/>
        <v>0.90624920456594238</v>
      </c>
      <c r="BZ295" s="3">
        <f>BW295/VLOOKUP(C295,Sheet3!A$98:C$111,3,FALSE)</f>
        <v>0.93853331259645356</v>
      </c>
      <c r="CB295" s="4">
        <f t="shared" si="215"/>
        <v>0.26104751672876603</v>
      </c>
      <c r="CC295" s="4">
        <f t="shared" si="216"/>
        <v>0.18094319682383331</v>
      </c>
      <c r="CD295" s="4">
        <f t="shared" si="217"/>
        <v>-5.5884069902198123E-2</v>
      </c>
      <c r="CE295" s="4">
        <f t="shared" si="218"/>
        <v>0.60367577772945324</v>
      </c>
      <c r="CG295">
        <v>4135</v>
      </c>
      <c r="CH295">
        <v>8.3272426074577925</v>
      </c>
      <c r="CI295">
        <v>5.581297127</v>
      </c>
      <c r="CJ295" s="3">
        <f t="shared" si="219"/>
        <v>1.2104683700265324</v>
      </c>
      <c r="CK295" s="3">
        <f>CH295/VLOOKUP(C295,Sheet3!A$114:C$127,3,FALSE)</f>
        <v>1.0305890324835727</v>
      </c>
      <c r="CM295" s="4">
        <f t="shared" si="220"/>
        <v>1.3345348710995295</v>
      </c>
      <c r="CN295" s="4">
        <f t="shared" si="221"/>
        <v>1.8922059700834524</v>
      </c>
      <c r="CO295" s="4">
        <f t="shared" si="222"/>
        <v>3.3373273380264162E-2</v>
      </c>
      <c r="CP295" s="4">
        <f t="shared" si="223"/>
        <v>2.565935064786296</v>
      </c>
      <c r="CR295">
        <v>1018</v>
      </c>
      <c r="CS295">
        <v>6.9255951971104679</v>
      </c>
      <c r="CT295">
        <v>6.2385660600000001</v>
      </c>
      <c r="CU295" s="3">
        <f t="shared" si="224"/>
        <v>1.006721471306957</v>
      </c>
      <c r="CV295" s="3">
        <f>CS295/VLOOKUP(C295,Sheet3!A$130:C$143,3,FALSE)</f>
        <v>0.97530690018637334</v>
      </c>
      <c r="CX295" s="4">
        <f t="shared" si="225"/>
        <v>0.40055969823513832</v>
      </c>
      <c r="CY295" s="4">
        <f t="shared" si="226"/>
        <v>0.31599370527767229</v>
      </c>
      <c r="CZ295" s="4">
        <f t="shared" si="227"/>
        <v>-3.799124464680035E-2</v>
      </c>
      <c r="DA295" s="4">
        <f t="shared" si="228"/>
        <v>1.6445292322453704</v>
      </c>
    </row>
    <row r="296" spans="1:105" x14ac:dyDescent="0.25">
      <c r="A296">
        <v>16218985</v>
      </c>
      <c r="B296" t="s">
        <v>940</v>
      </c>
      <c r="C296">
        <v>13</v>
      </c>
      <c r="D296">
        <v>121</v>
      </c>
      <c r="E296" s="3">
        <v>1.028176671</v>
      </c>
      <c r="F296">
        <v>4.7957905455967413</v>
      </c>
      <c r="G296" s="3">
        <f t="shared" si="184"/>
        <v>0.6795756573239462</v>
      </c>
      <c r="H296" s="3">
        <f>F296/VLOOKUP(C296,Sheet3!A$66:C$79,3,FALSE)</f>
        <v>0.97714065944876694</v>
      </c>
      <c r="J296" s="4">
        <f t="shared" si="185"/>
        <v>0.47058074484220141</v>
      </c>
      <c r="K296" s="4">
        <f t="shared" si="186"/>
        <v>0.55617344374444988</v>
      </c>
      <c r="L296" s="4">
        <f t="shared" si="187"/>
        <v>-0.29065985911990744</v>
      </c>
      <c r="M296" s="4">
        <f t="shared" si="188"/>
        <v>0.35316247106159177</v>
      </c>
      <c r="O296">
        <v>146</v>
      </c>
      <c r="P296">
        <v>4.9836066217083363</v>
      </c>
      <c r="Q296">
        <v>6.186581135</v>
      </c>
      <c r="R296">
        <v>0.5411934805097578</v>
      </c>
      <c r="S296" s="3">
        <f t="shared" si="189"/>
        <v>0.70618967062707716</v>
      </c>
      <c r="T296" s="3">
        <f>P296/VLOOKUP(C296,Sheet3!A$82:C$95,3,FALSE)</f>
        <v>0.99561695941160167</v>
      </c>
      <c r="V296" s="4">
        <f t="shared" si="190"/>
        <v>0.62389381147876743</v>
      </c>
      <c r="W296" s="4">
        <f t="shared" si="191"/>
        <v>0.66497630359324911</v>
      </c>
      <c r="X296" s="4">
        <f t="shared" si="192"/>
        <v>-4.612352635114482E-2</v>
      </c>
      <c r="Y296" s="4">
        <f t="shared" si="193"/>
        <v>0.30925967309632818</v>
      </c>
      <c r="AA296">
        <v>308</v>
      </c>
      <c r="AB296">
        <v>5.730099782973574</v>
      </c>
      <c r="AC296">
        <v>0.92782412999999997</v>
      </c>
      <c r="AD296" s="3">
        <f t="shared" si="194"/>
        <v>0.81196964077619693</v>
      </c>
      <c r="AE296" t="s">
        <v>940</v>
      </c>
      <c r="AF296">
        <v>0.3307233378636466</v>
      </c>
      <c r="AG296" s="3">
        <f>AB296/VLOOKUP(C296,Sheet3!A$2:C$15,3,FALSE)</f>
        <v>0.95746866089686056</v>
      </c>
      <c r="AI296" s="4">
        <f t="shared" si="195"/>
        <v>0.28740007601929435</v>
      </c>
      <c r="AJ296" s="4">
        <f t="shared" si="196"/>
        <v>0.2012181906852441</v>
      </c>
      <c r="AK296" s="4">
        <f t="shared" si="197"/>
        <v>-0.11569777579916579</v>
      </c>
      <c r="AL296" s="4">
        <f t="shared" si="198"/>
        <v>0.2840761023093672</v>
      </c>
      <c r="AM296" s="3">
        <f t="shared" si="199"/>
        <v>0.75021152714791373</v>
      </c>
      <c r="AN296" s="3">
        <f t="shared" si="229"/>
        <v>0.29064039408867143</v>
      </c>
      <c r="AO296" s="3">
        <f t="shared" si="200"/>
        <v>0.9649359302217646</v>
      </c>
      <c r="AP296">
        <v>1161</v>
      </c>
      <c r="AQ296">
        <v>7.0570369816978911</v>
      </c>
      <c r="AR296">
        <v>2.911433293</v>
      </c>
      <c r="AS296">
        <v>0.60314136886957137</v>
      </c>
      <c r="AT296" s="3">
        <f>AQ296/VLOOKUP(C296,Sheet3!A$34:C$47,3,FALSE)</f>
        <v>0.99218891184831004</v>
      </c>
      <c r="AV296" s="4">
        <f t="shared" si="201"/>
        <v>0.64359265950011302</v>
      </c>
      <c r="AW296" s="4">
        <f t="shared" si="202"/>
        <v>1.003750037202741</v>
      </c>
      <c r="AX296" s="4">
        <f t="shared" si="203"/>
        <v>-6.2066246982449433E-2</v>
      </c>
      <c r="AZ296">
        <v>452</v>
      </c>
      <c r="BA296">
        <v>6.1136821798322316</v>
      </c>
      <c r="BB296">
        <v>1.7559030010000001</v>
      </c>
      <c r="BC296" s="3">
        <f t="shared" si="204"/>
        <v>0.86632423716749563</v>
      </c>
      <c r="BD296" s="3">
        <f>BA296/VLOOKUP(C296,Sheet3!A$50:C$63,3,FALSE)</f>
        <v>0.95091369034959805</v>
      </c>
      <c r="BF296" s="4">
        <f t="shared" si="205"/>
        <v>0.49779090480288674</v>
      </c>
      <c r="BG296" s="4">
        <f t="shared" si="206"/>
        <v>0.56827385067853731</v>
      </c>
      <c r="BH296" s="4">
        <f t="shared" si="207"/>
        <v>-6.1123665438135091E-2</v>
      </c>
      <c r="BI296" s="4">
        <f t="shared" si="208"/>
        <v>0.69808546220052792</v>
      </c>
      <c r="BK296">
        <v>900</v>
      </c>
      <c r="BL296">
        <v>6.8023947633243109</v>
      </c>
      <c r="BM296">
        <v>0.37654388</v>
      </c>
      <c r="BN296" s="3">
        <f t="shared" si="209"/>
        <v>0.96391655321716707</v>
      </c>
      <c r="BO296" s="3">
        <f>BL296/VLOOKUP(C296,Sheet3!A$18:C$31,3,FALSE)</f>
        <v>0.99080094631936877</v>
      </c>
      <c r="BQ296" s="4">
        <f t="shared" si="210"/>
        <v>0.50466448404305986</v>
      </c>
      <c r="BR296" s="4">
        <f t="shared" si="211"/>
        <v>0.46117571512217015</v>
      </c>
      <c r="BS296" s="4">
        <f t="shared" si="212"/>
        <v>-6.1253455008806933E-2</v>
      </c>
      <c r="BT296" s="4">
        <f t="shared" si="213"/>
        <v>0.1856769334740323</v>
      </c>
      <c r="BV296">
        <v>898</v>
      </c>
      <c r="BW296">
        <v>6.8001700683021999</v>
      </c>
      <c r="BX296">
        <v>1.9304930440000001</v>
      </c>
      <c r="BY296" s="3">
        <f t="shared" si="214"/>
        <v>0.96360130830235635</v>
      </c>
      <c r="BZ296" s="3">
        <f>BW296/VLOOKUP(C296,Sheet3!A$98:C$111,3,FALSE)</f>
        <v>1.0237031888346619</v>
      </c>
      <c r="CB296" s="4">
        <f t="shared" si="215"/>
        <v>0.97677047193577182</v>
      </c>
      <c r="CC296" s="4">
        <f t="shared" si="216"/>
        <v>1.3095157850878174</v>
      </c>
      <c r="CD296" s="4">
        <f t="shared" si="217"/>
        <v>-2.5775035952406093E-2</v>
      </c>
      <c r="CE296" s="4">
        <f t="shared" si="218"/>
        <v>1.575536360758419</v>
      </c>
      <c r="CG296">
        <v>2915</v>
      </c>
      <c r="CH296">
        <v>7.9776250987845927</v>
      </c>
      <c r="CI296">
        <v>3.5193392440000002</v>
      </c>
      <c r="CJ296" s="3">
        <f t="shared" si="219"/>
        <v>1.1304496659822254</v>
      </c>
      <c r="CK296" s="3">
        <f>CH296/VLOOKUP(C296,Sheet3!A$114:C$127,3,FALSE)</f>
        <v>0.98731997128435423</v>
      </c>
      <c r="CM296" s="4">
        <f t="shared" si="220"/>
        <v>0.51748762805145843</v>
      </c>
      <c r="CN296" s="4">
        <f t="shared" si="221"/>
        <v>0.51082562376599072</v>
      </c>
      <c r="CO296" s="4">
        <f t="shared" si="222"/>
        <v>-5.1972746938531059E-2</v>
      </c>
      <c r="CP296" s="4">
        <f t="shared" si="223"/>
        <v>0.64037714457988115</v>
      </c>
      <c r="CR296">
        <v>958</v>
      </c>
      <c r="CS296">
        <v>6.8648477779708603</v>
      </c>
      <c r="CT296">
        <v>5.7628195</v>
      </c>
      <c r="CU296" s="3">
        <f t="shared" si="224"/>
        <v>0.97276630344640891</v>
      </c>
      <c r="CV296" s="3">
        <f>CS296/VLOOKUP(C296,Sheet3!A$130:C$143,3,FALSE)</f>
        <v>0.96675205755276217</v>
      </c>
      <c r="CX296" s="4">
        <f t="shared" si="225"/>
        <v>0.32046258240937492</v>
      </c>
      <c r="CY296" s="4">
        <f t="shared" si="226"/>
        <v>0.18686387723356096</v>
      </c>
      <c r="CZ296" s="4">
        <f t="shared" si="227"/>
        <v>-4.4412764673187333E-2</v>
      </c>
      <c r="DA296" s="4">
        <f t="shared" si="228"/>
        <v>0.69216244389740578</v>
      </c>
    </row>
    <row r="297" spans="1:105" x14ac:dyDescent="0.25">
      <c r="A297">
        <v>16219004</v>
      </c>
      <c r="B297" t="s">
        <v>940</v>
      </c>
      <c r="C297">
        <v>13</v>
      </c>
      <c r="D297">
        <v>110</v>
      </c>
      <c r="E297" s="3">
        <v>0.66666904699999996</v>
      </c>
      <c r="F297">
        <v>4.7004803657924166</v>
      </c>
      <c r="G297" s="3">
        <f t="shared" si="184"/>
        <v>0.66738231445264806</v>
      </c>
      <c r="H297" s="3">
        <f>F297/VLOOKUP(C297,Sheet3!A$66:C$79,3,FALSE)</f>
        <v>0.9577212433878034</v>
      </c>
      <c r="J297" s="4">
        <f t="shared" si="185"/>
        <v>0.3155584985485011</v>
      </c>
      <c r="K297" s="4">
        <f t="shared" si="186"/>
        <v>0.27236484288846569</v>
      </c>
      <c r="L297" s="4">
        <f t="shared" si="187"/>
        <v>-0.43023278521168801</v>
      </c>
      <c r="M297" s="4">
        <f t="shared" si="188"/>
        <v>0.24430177682155577</v>
      </c>
      <c r="O297">
        <v>145</v>
      </c>
      <c r="P297">
        <v>4.9767337424205742</v>
      </c>
      <c r="Q297">
        <v>5.384608214</v>
      </c>
      <c r="R297">
        <v>0.4974525706200022</v>
      </c>
      <c r="S297" s="3">
        <f t="shared" si="189"/>
        <v>0.70660524562606186</v>
      </c>
      <c r="T297" s="3">
        <f>P297/VLOOKUP(C297,Sheet3!A$82:C$95,3,FALSE)</f>
        <v>0.9942439065809312</v>
      </c>
      <c r="V297" s="4">
        <f t="shared" si="190"/>
        <v>0.6000045636438005</v>
      </c>
      <c r="W297" s="4">
        <f t="shared" si="191"/>
        <v>0.61636860452787223</v>
      </c>
      <c r="X297" s="4">
        <f t="shared" si="192"/>
        <v>-4.7148419294547508E-2</v>
      </c>
      <c r="Y297" s="4">
        <f t="shared" si="193"/>
        <v>0.31194784675812859</v>
      </c>
      <c r="AA297">
        <v>286</v>
      </c>
      <c r="AB297">
        <v>5.6559918108198524</v>
      </c>
      <c r="AC297">
        <v>0.74819646200000001</v>
      </c>
      <c r="AD297" s="3">
        <f t="shared" si="194"/>
        <v>0.80304747844507351</v>
      </c>
      <c r="AE297" t="s">
        <v>940</v>
      </c>
      <c r="AF297">
        <v>0.25438345151897845</v>
      </c>
      <c r="AG297" s="3">
        <f>AB297/VLOOKUP(C297,Sheet3!A$2:C$15,3,FALSE)</f>
        <v>0.94508561984221007</v>
      </c>
      <c r="AI297" s="4">
        <f t="shared" si="195"/>
        <v>0.20947627532715857</v>
      </c>
      <c r="AJ297" s="4">
        <f t="shared" si="196"/>
        <v>8.6384614198820694E-2</v>
      </c>
      <c r="AK297" s="4">
        <f t="shared" si="197"/>
        <v>-0.14449572665462115</v>
      </c>
      <c r="AL297" s="4">
        <f t="shared" si="198"/>
        <v>0.20483919645219636</v>
      </c>
      <c r="AM297" s="3">
        <f t="shared" si="199"/>
        <v>0.81100888012520422</v>
      </c>
      <c r="AN297" s="3">
        <f t="shared" si="229"/>
        <v>0.29162561576354828</v>
      </c>
      <c r="AO297" s="3">
        <f t="shared" si="200"/>
        <v>0.96510990391326479</v>
      </c>
      <c r="AP297">
        <v>1145</v>
      </c>
      <c r="AQ297">
        <v>7.0431599159883405</v>
      </c>
      <c r="AR297">
        <v>2.7729736279999999</v>
      </c>
      <c r="AS297">
        <v>0.57858175865621497</v>
      </c>
      <c r="AT297" s="3">
        <f>AQ297/VLOOKUP(C297,Sheet3!A$34:C$47,3,FALSE)</f>
        <v>0.99023785636118211</v>
      </c>
      <c r="AV297" s="4">
        <f t="shared" si="201"/>
        <v>0.62627442742070938</v>
      </c>
      <c r="AW297" s="4">
        <f t="shared" si="202"/>
        <v>0.95393633149052193</v>
      </c>
      <c r="AX297" s="4">
        <f t="shared" si="203"/>
        <v>-6.2475188667327208E-2</v>
      </c>
      <c r="AZ297">
        <v>369</v>
      </c>
      <c r="BA297">
        <v>5.9107966440405271</v>
      </c>
      <c r="BB297">
        <v>1.1641786160000001</v>
      </c>
      <c r="BC297" s="3">
        <f t="shared" si="204"/>
        <v>0.83922510840946696</v>
      </c>
      <c r="BD297" s="3">
        <f>BA297/VLOOKUP(C297,Sheet3!A$50:C$63,3,FALSE)</f>
        <v>0.91935715406207719</v>
      </c>
      <c r="BF297" s="4">
        <f t="shared" si="205"/>
        <v>0.37475057800482836</v>
      </c>
      <c r="BG297" s="4">
        <f t="shared" si="206"/>
        <v>0.25441564305848452</v>
      </c>
      <c r="BH297" s="4">
        <f t="shared" si="207"/>
        <v>-6.1650741190625157E-2</v>
      </c>
      <c r="BI297" s="4">
        <f t="shared" si="208"/>
        <v>0.38305793585821818</v>
      </c>
      <c r="BK297">
        <v>1057</v>
      </c>
      <c r="BL297">
        <v>6.9631899858702377</v>
      </c>
      <c r="BM297">
        <v>1.0066222330000001</v>
      </c>
      <c r="BN297" s="3">
        <f t="shared" si="209"/>
        <v>0.98864573130924283</v>
      </c>
      <c r="BO297" s="3">
        <f>BL297/VLOOKUP(C297,Sheet3!A$18:C$31,3,FALSE)</f>
        <v>1.0142215304232352</v>
      </c>
      <c r="BQ297" s="4">
        <f t="shared" si="210"/>
        <v>1.0997802127434382</v>
      </c>
      <c r="BR297" s="4">
        <f t="shared" si="211"/>
        <v>2.0099890057398357</v>
      </c>
      <c r="BS297" s="4">
        <f t="shared" si="212"/>
        <v>2.0425394932967023E-2</v>
      </c>
      <c r="BT297" s="4">
        <f t="shared" si="213"/>
        <v>0.64412246731004319</v>
      </c>
      <c r="BV297">
        <v>662</v>
      </c>
      <c r="BW297">
        <v>6.4952655559370083</v>
      </c>
      <c r="BX297">
        <v>1.2525967200000001</v>
      </c>
      <c r="BY297" s="3">
        <f t="shared" si="214"/>
        <v>0.92220901320051196</v>
      </c>
      <c r="BZ297" s="3">
        <f>BW297/VLOOKUP(C297,Sheet3!A$98:C$111,3,FALSE)</f>
        <v>0.97780261304564287</v>
      </c>
      <c r="CB297" s="4">
        <f t="shared" si="215"/>
        <v>0.51560594475192711</v>
      </c>
      <c r="CC297" s="4">
        <f t="shared" si="216"/>
        <v>0.57175817476114821</v>
      </c>
      <c r="CD297" s="4">
        <f t="shared" si="217"/>
        <v>-4.4071600146690745E-2</v>
      </c>
      <c r="CE297" s="4">
        <f t="shared" si="218"/>
        <v>0.85885868278827959</v>
      </c>
      <c r="CG297">
        <v>3473</v>
      </c>
      <c r="CH297">
        <v>8.1527740527440749</v>
      </c>
      <c r="CI297">
        <v>4.4653785250000002</v>
      </c>
      <c r="CJ297" s="3">
        <f t="shared" si="219"/>
        <v>1.1575449301153666</v>
      </c>
      <c r="CK297" s="3">
        <f>CH297/VLOOKUP(C297,Sheet3!A$114:C$127,3,FALSE)</f>
        <v>1.0089966053768873</v>
      </c>
      <c r="CM297" s="4">
        <f t="shared" si="220"/>
        <v>0.86489415190339913</v>
      </c>
      <c r="CN297" s="4">
        <f t="shared" si="221"/>
        <v>1.1235512370153617</v>
      </c>
      <c r="CO297" s="4">
        <f t="shared" si="222"/>
        <v>-1.281545455914814E-2</v>
      </c>
      <c r="CP297" s="4">
        <f t="shared" si="223"/>
        <v>1.1543228956821154</v>
      </c>
      <c r="CR297">
        <v>1171</v>
      </c>
      <c r="CS297">
        <v>7.0656133635977172</v>
      </c>
      <c r="CT297">
        <v>7.450851933</v>
      </c>
      <c r="CU297" s="3">
        <f t="shared" si="224"/>
        <v>1.003187979241875</v>
      </c>
      <c r="CV297" s="3">
        <f>CS297/VLOOKUP(C297,Sheet3!A$130:C$143,3,FALSE)</f>
        <v>0.99502515977847816</v>
      </c>
      <c r="CX297" s="4">
        <f t="shared" si="225"/>
        <v>0.63619931397942053</v>
      </c>
      <c r="CY297" s="4">
        <f t="shared" si="226"/>
        <v>0.71003779572436909</v>
      </c>
      <c r="CZ297" s="4">
        <f t="shared" si="227"/>
        <v>-2.1628082691040704E-2</v>
      </c>
      <c r="DA297" s="4">
        <f t="shared" si="228"/>
        <v>1.4845645825526923</v>
      </c>
    </row>
    <row r="298" spans="1:105" x14ac:dyDescent="0.25">
      <c r="A298">
        <v>16219047</v>
      </c>
      <c r="B298" t="s">
        <v>940</v>
      </c>
      <c r="C298">
        <v>13</v>
      </c>
      <c r="D298">
        <v>152</v>
      </c>
      <c r="E298" s="3">
        <v>2.0263998380000001</v>
      </c>
      <c r="F298">
        <v>5.0238805208462765</v>
      </c>
      <c r="G298" s="3">
        <f t="shared" si="184"/>
        <v>0.70783317263270484</v>
      </c>
      <c r="H298" s="3">
        <f>F298/VLOOKUP(C298,Sheet3!A$66:C$79,3,FALSE)</f>
        <v>1.0236139127549644</v>
      </c>
      <c r="J298" s="4">
        <f t="shared" si="185"/>
        <v>1.0322808286467264</v>
      </c>
      <c r="K298" s="4">
        <f t="shared" si="186"/>
        <v>1.4503732178044131</v>
      </c>
      <c r="L298" s="4">
        <f t="shared" si="187"/>
        <v>9.4739836657446605E-2</v>
      </c>
      <c r="M298" s="4">
        <f t="shared" si="188"/>
        <v>0.57700753064729193</v>
      </c>
      <c r="O298">
        <v>148</v>
      </c>
      <c r="P298">
        <v>4.9972122737641147</v>
      </c>
      <c r="Q298">
        <v>7.794642735</v>
      </c>
      <c r="R298">
        <v>0.63555195179659218</v>
      </c>
      <c r="S298" s="3">
        <f t="shared" si="189"/>
        <v>0.7040757843225347</v>
      </c>
      <c r="T298" s="3">
        <f>P298/VLOOKUP(C298,Sheet3!A$82:C$95,3,FALSE)</f>
        <v>0.99833507481653361</v>
      </c>
      <c r="V298" s="4">
        <f t="shared" si="190"/>
        <v>0.67306320925718777</v>
      </c>
      <c r="W298" s="4">
        <f t="shared" si="191"/>
        <v>0.76354850298395471</v>
      </c>
      <c r="X298" s="4">
        <f t="shared" si="192"/>
        <v>-4.4068480671620107E-2</v>
      </c>
      <c r="Y298" s="4">
        <f t="shared" si="193"/>
        <v>0.2840761023093672</v>
      </c>
      <c r="AA298">
        <v>261</v>
      </c>
      <c r="AB298">
        <v>5.5645204073226937</v>
      </c>
      <c r="AC298">
        <v>0.54384862700000003</v>
      </c>
      <c r="AD298" s="3">
        <f t="shared" si="194"/>
        <v>0.78400593281449449</v>
      </c>
      <c r="AE298" t="s">
        <v>940</v>
      </c>
      <c r="AF298">
        <v>0.17876272501592283</v>
      </c>
      <c r="AG298" s="3">
        <f>AB298/VLOOKUP(C298,Sheet3!A$2:C$15,3,FALSE)</f>
        <v>0.9298012433856222</v>
      </c>
      <c r="AI298" s="4">
        <f t="shared" si="195"/>
        <v>0.1362288602292748</v>
      </c>
      <c r="AJ298" s="4">
        <f t="shared" si="196"/>
        <v>2.8987536873252298E-2</v>
      </c>
      <c r="AK298" s="4">
        <f t="shared" si="197"/>
        <v>-0.17725682061787798</v>
      </c>
      <c r="AL298" s="4">
        <f t="shared" si="198"/>
        <v>0.10044650085539726</v>
      </c>
      <c r="AM298" s="3">
        <f t="shared" si="199"/>
        <v>0.87264289638042469</v>
      </c>
      <c r="AN298" s="3">
        <f t="shared" si="229"/>
        <v>0.29261083743842514</v>
      </c>
      <c r="AO298" s="3">
        <f t="shared" si="200"/>
        <v>0.96528362473622153</v>
      </c>
      <c r="AP298">
        <v>1209</v>
      </c>
      <c r="AQ298">
        <v>7.0975488506147926</v>
      </c>
      <c r="AR298">
        <v>3.326230985</v>
      </c>
      <c r="AS298">
        <v>0.67880367827721799</v>
      </c>
      <c r="AT298" s="3">
        <f>AQ298/VLOOKUP(C298,Sheet3!A$34:C$47,3,FALSE)</f>
        <v>0.99788470559883835</v>
      </c>
      <c r="AV298" s="4">
        <f t="shared" si="201"/>
        <v>0.69591809891236434</v>
      </c>
      <c r="AW298" s="4">
        <f t="shared" si="202"/>
        <v>1.284289222142142</v>
      </c>
      <c r="AX298" s="4">
        <f t="shared" si="203"/>
        <v>-6.0841138810694889E-2</v>
      </c>
      <c r="AZ298">
        <v>450</v>
      </c>
      <c r="BA298">
        <v>6.1092475827643655</v>
      </c>
      <c r="BB298">
        <v>1.7416275809999999</v>
      </c>
      <c r="BC298" s="3">
        <f t="shared" si="204"/>
        <v>0.86075456630850522</v>
      </c>
      <c r="BD298" s="3">
        <f>BA298/VLOOKUP(C298,Sheet3!A$50:C$63,3,FALSE)</f>
        <v>0.95022393924069537</v>
      </c>
      <c r="BF298" s="4">
        <f t="shared" si="205"/>
        <v>0.49486043949254221</v>
      </c>
      <c r="BG298" s="4">
        <f t="shared" si="206"/>
        <v>0.55617344374444988</v>
      </c>
      <c r="BH298" s="4">
        <f t="shared" si="207"/>
        <v>-6.1136381202314072E-2</v>
      </c>
      <c r="BI298" s="4">
        <f t="shared" si="208"/>
        <v>0.62737789003624145</v>
      </c>
      <c r="BK298">
        <v>1005</v>
      </c>
      <c r="BL298">
        <v>6.9127428204931762</v>
      </c>
      <c r="BM298">
        <v>0.80048700399999995</v>
      </c>
      <c r="BN298" s="3">
        <f t="shared" si="209"/>
        <v>0.97396199251159665</v>
      </c>
      <c r="BO298" s="3">
        <f>BL298/VLOOKUP(C298,Sheet3!A$18:C$31,3,FALSE)</f>
        <v>1.0068736623659136</v>
      </c>
      <c r="BQ298" s="4">
        <f t="shared" si="210"/>
        <v>0.87974792439635574</v>
      </c>
      <c r="BR298" s="4">
        <f t="shared" si="211"/>
        <v>1.4132555548479104</v>
      </c>
      <c r="BS298" s="4">
        <f t="shared" si="212"/>
        <v>-6.2965014106202968E-3</v>
      </c>
      <c r="BT298" s="4">
        <f t="shared" si="213"/>
        <v>0.29196050583351613</v>
      </c>
      <c r="BV298">
        <v>499</v>
      </c>
      <c r="BW298">
        <v>6.2126060957515188</v>
      </c>
      <c r="BX298">
        <v>0.78322214099999998</v>
      </c>
      <c r="BY298" s="3">
        <f t="shared" si="214"/>
        <v>0.87531713081670159</v>
      </c>
      <c r="BZ298" s="3">
        <f>BW298/VLOOKUP(C298,Sheet3!A$98:C$111,3,FALSE)</f>
        <v>0.93525082568741669</v>
      </c>
      <c r="CB298" s="4">
        <f t="shared" si="215"/>
        <v>0.24493161855489518</v>
      </c>
      <c r="CC298" s="4">
        <f t="shared" si="216"/>
        <v>0.1564521768155375</v>
      </c>
      <c r="CD298" s="4">
        <f t="shared" si="217"/>
        <v>-5.6740118638080046E-2</v>
      </c>
      <c r="CE298" s="4">
        <f t="shared" si="218"/>
        <v>0.27107201788616059</v>
      </c>
      <c r="CG298">
        <v>3158</v>
      </c>
      <c r="CH298">
        <v>8.0576941948155874</v>
      </c>
      <c r="CI298">
        <v>3.932022941</v>
      </c>
      <c r="CJ298" s="3">
        <f t="shared" si="219"/>
        <v>1.1352784411082464</v>
      </c>
      <c r="CK298" s="3">
        <f>CH298/VLOOKUP(C298,Sheet3!A$114:C$127,3,FALSE)</f>
        <v>0.99722941383338182</v>
      </c>
      <c r="CM298" s="4">
        <f t="shared" si="220"/>
        <v>0.66163785972435485</v>
      </c>
      <c r="CN298" s="4">
        <f t="shared" si="221"/>
        <v>0.75303315898443168</v>
      </c>
      <c r="CO298" s="4">
        <f t="shared" si="222"/>
        <v>-3.4891451787073528E-2</v>
      </c>
      <c r="CP298" s="4">
        <f t="shared" si="223"/>
        <v>0.70603779039102288</v>
      </c>
      <c r="CR298">
        <v>1240</v>
      </c>
      <c r="CS298">
        <v>7.122866658599083</v>
      </c>
      <c r="CT298">
        <v>7.9972037839999999</v>
      </c>
      <c r="CU298" s="3">
        <f t="shared" si="224"/>
        <v>1.0035671199335383</v>
      </c>
      <c r="CV298" s="3">
        <f>CS298/VLOOKUP(C298,Sheet3!A$130:C$143,3,FALSE)</f>
        <v>1.0030879373570083</v>
      </c>
      <c r="CX298" s="4">
        <f t="shared" si="225"/>
        <v>0.75467018714785195</v>
      </c>
      <c r="CY298" s="4">
        <f t="shared" si="226"/>
        <v>0.97722328286931248</v>
      </c>
      <c r="CZ298" s="4">
        <f t="shared" si="227"/>
        <v>-1.4253548332557703E-2</v>
      </c>
      <c r="DA298" s="4">
        <f t="shared" si="228"/>
        <v>1.5065434892714675</v>
      </c>
    </row>
    <row r="299" spans="1:105" x14ac:dyDescent="0.25">
      <c r="A299">
        <v>16219058</v>
      </c>
      <c r="B299" t="s">
        <v>940</v>
      </c>
      <c r="C299">
        <v>13</v>
      </c>
      <c r="D299">
        <v>146</v>
      </c>
      <c r="E299" s="3">
        <v>1.8349018450000001</v>
      </c>
      <c r="F299">
        <v>4.9836066217083363</v>
      </c>
      <c r="G299" s="3">
        <f t="shared" si="184"/>
        <v>0.68800962173171065</v>
      </c>
      <c r="H299" s="3">
        <f>F299/VLOOKUP(C299,Sheet3!A$66:C$79,3,FALSE)</f>
        <v>1.0154081197813007</v>
      </c>
      <c r="J299" s="4">
        <f t="shared" si="185"/>
        <v>0.91209525275531145</v>
      </c>
      <c r="K299" s="4">
        <f t="shared" si="186"/>
        <v>1.2878542883066382</v>
      </c>
      <c r="L299" s="4">
        <f t="shared" si="187"/>
        <v>2.0805198909078382E-2</v>
      </c>
      <c r="M299" s="4">
        <f t="shared" si="188"/>
        <v>0.41685983134765925</v>
      </c>
      <c r="O299">
        <v>149</v>
      </c>
      <c r="P299">
        <v>5.0039463059454592</v>
      </c>
      <c r="Q299">
        <v>8.6004434239999998</v>
      </c>
      <c r="R299">
        <v>0.68619390488202381</v>
      </c>
      <c r="S299" s="3">
        <f t="shared" si="189"/>
        <v>0.69081760789923208</v>
      </c>
      <c r="T299" s="3">
        <f>P299/VLOOKUP(C299,Sheet3!A$82:C$95,3,FALSE)</f>
        <v>0.99968038899437528</v>
      </c>
      <c r="V299" s="4">
        <f t="shared" si="190"/>
        <v>0.69833396497664468</v>
      </c>
      <c r="W299" s="4">
        <f t="shared" si="191"/>
        <v>0.8200852968623189</v>
      </c>
      <c r="X299" s="4">
        <f t="shared" si="192"/>
        <v>-4.3038695976501791E-2</v>
      </c>
      <c r="Y299" s="4">
        <f t="shared" si="193"/>
        <v>0.18686387723356096</v>
      </c>
      <c r="AA299">
        <v>312</v>
      </c>
      <c r="AB299">
        <v>5.7430031878094825</v>
      </c>
      <c r="AC299">
        <v>0.96046707099999995</v>
      </c>
      <c r="AD299" s="3">
        <f t="shared" si="194"/>
        <v>0.7928477808897284</v>
      </c>
      <c r="AE299" t="s">
        <v>940</v>
      </c>
      <c r="AF299">
        <v>0.34549938180261947</v>
      </c>
      <c r="AG299" s="3">
        <f>AB299/VLOOKUP(C299,Sheet3!A$2:C$15,3,FALSE)</f>
        <v>0.95962475000825054</v>
      </c>
      <c r="AI299" s="4">
        <f t="shared" si="195"/>
        <v>0.30284272940865342</v>
      </c>
      <c r="AJ299" s="4">
        <f t="shared" si="196"/>
        <v>0.22684497441739607</v>
      </c>
      <c r="AK299" s="4">
        <f t="shared" si="197"/>
        <v>-0.11046445166173097</v>
      </c>
      <c r="AL299" s="4">
        <f t="shared" si="198"/>
        <v>0.13592694087080676</v>
      </c>
      <c r="AM299" s="3">
        <f t="shared" si="199"/>
        <v>0.73871526542188504</v>
      </c>
      <c r="AN299" s="3">
        <f t="shared" si="229"/>
        <v>0.293596059113302</v>
      </c>
      <c r="AO299" s="3">
        <f t="shared" si="200"/>
        <v>0.96545709487854348</v>
      </c>
      <c r="AP299">
        <v>1399</v>
      </c>
      <c r="AQ299">
        <v>7.2435129746654816</v>
      </c>
      <c r="AR299">
        <v>4.9612140379999996</v>
      </c>
      <c r="AS299">
        <v>1.0023884512591057</v>
      </c>
      <c r="AT299" s="3">
        <f>AQ299/VLOOKUP(C299,Sheet3!A$34:C$47,3,FALSE)</f>
        <v>1.018406630846834</v>
      </c>
      <c r="AV299" s="4">
        <f t="shared" si="201"/>
        <v>0.90674627386993079</v>
      </c>
      <c r="AW299" s="4">
        <f t="shared" si="202"/>
        <v>2.0628314871142157</v>
      </c>
      <c r="AX299" s="4">
        <f t="shared" si="203"/>
        <v>-5.6012203796007104E-2</v>
      </c>
      <c r="AZ299">
        <v>571</v>
      </c>
      <c r="BA299">
        <v>6.3473892096560105</v>
      </c>
      <c r="BB299">
        <v>2.606454179</v>
      </c>
      <c r="BC299" s="3">
        <f t="shared" si="204"/>
        <v>0.87628602749194973</v>
      </c>
      <c r="BD299" s="3">
        <f>BA299/VLOOKUP(C299,Sheet3!A$50:C$63,3,FALSE)</f>
        <v>0.98726415929014599</v>
      </c>
      <c r="BF299" s="4">
        <f t="shared" si="205"/>
        <v>0.66787689971091491</v>
      </c>
      <c r="BG299" s="4">
        <f t="shared" si="206"/>
        <v>0.96680652201105688</v>
      </c>
      <c r="BH299" s="4">
        <f t="shared" si="207"/>
        <v>-6.0366040919795104E-2</v>
      </c>
      <c r="BI299" s="4">
        <f t="shared" si="208"/>
        <v>0.8245696093096474</v>
      </c>
      <c r="BK299">
        <v>1025</v>
      </c>
      <c r="BL299">
        <v>6.932447891572509</v>
      </c>
      <c r="BM299">
        <v>0.880000279</v>
      </c>
      <c r="BN299" s="3">
        <f t="shared" si="209"/>
        <v>0.95705604667501298</v>
      </c>
      <c r="BO299" s="3">
        <f>BL299/VLOOKUP(C299,Sheet3!A$18:C$31,3,FALSE)</f>
        <v>1.0097437990974596</v>
      </c>
      <c r="BQ299" s="4">
        <f t="shared" si="210"/>
        <v>0.96190515874498739</v>
      </c>
      <c r="BR299" s="4">
        <f t="shared" si="211"/>
        <v>1.5996339123374794</v>
      </c>
      <c r="BS299" s="4">
        <f t="shared" si="212"/>
        <v>4.0110307021422077E-3</v>
      </c>
      <c r="BT299" s="4">
        <f t="shared" si="213"/>
        <v>0.13931869087192766</v>
      </c>
      <c r="BV299">
        <v>836</v>
      </c>
      <c r="BW299">
        <v>6.7286286130847017</v>
      </c>
      <c r="BX299">
        <v>1.7525514069999999</v>
      </c>
      <c r="BY299" s="3">
        <f t="shared" si="214"/>
        <v>0.9289178657673961</v>
      </c>
      <c r="BZ299" s="3">
        <f>BW299/VLOOKUP(C299,Sheet3!A$98:C$111,3,FALSE)</f>
        <v>1.0129332793905721</v>
      </c>
      <c r="CB299" s="4">
        <f t="shared" si="215"/>
        <v>0.85152434482278461</v>
      </c>
      <c r="CC299" s="4">
        <f t="shared" si="216"/>
        <v>1.0966437840954373</v>
      </c>
      <c r="CD299" s="4">
        <f t="shared" si="217"/>
        <v>-3.0577718116244764E-2</v>
      </c>
      <c r="CE299" s="4">
        <f t="shared" si="218"/>
        <v>0.96421919844610593</v>
      </c>
      <c r="CG299">
        <v>1748</v>
      </c>
      <c r="CH299">
        <v>7.4662275562154807</v>
      </c>
      <c r="CI299">
        <v>1.5162266680000001</v>
      </c>
      <c r="CJ299" s="3">
        <f t="shared" si="219"/>
        <v>1.0307467636668772</v>
      </c>
      <c r="CK299" s="3">
        <f>CH299/VLOOKUP(C299,Sheet3!A$114:C$127,3,FALSE)</f>
        <v>0.92402882877113324</v>
      </c>
      <c r="CM299" s="4">
        <f t="shared" si="220"/>
        <v>5.9685576122435094E-2</v>
      </c>
      <c r="CN299" s="4">
        <f t="shared" si="221"/>
        <v>1.388911216066715E-2</v>
      </c>
      <c r="CO299" s="4">
        <f t="shared" si="222"/>
        <v>-0.13488311480860568</v>
      </c>
      <c r="CP299" s="4">
        <f t="shared" si="223"/>
        <v>6.09325509951575E-2</v>
      </c>
      <c r="CR299">
        <v>1351</v>
      </c>
      <c r="CS299">
        <v>7.2086003379601991</v>
      </c>
      <c r="CT299">
        <v>8.8756939559999992</v>
      </c>
      <c r="CU299" s="3">
        <f t="shared" si="224"/>
        <v>0.99518015128468862</v>
      </c>
      <c r="CV299" s="3">
        <f>CS299/VLOOKUP(C299,Sheet3!A$130:C$143,3,FALSE)</f>
        <v>1.015161506007707</v>
      </c>
      <c r="CX299" s="4">
        <f t="shared" si="225"/>
        <v>0.95766036173377223</v>
      </c>
      <c r="CY299" s="4">
        <f t="shared" si="226"/>
        <v>1.3242219324775129</v>
      </c>
      <c r="CZ299" s="4">
        <f t="shared" si="227"/>
        <v>-2.3958856466054618E-3</v>
      </c>
      <c r="DA299" s="4">
        <f t="shared" si="228"/>
        <v>1.2631616757162665</v>
      </c>
    </row>
    <row r="300" spans="1:105" x14ac:dyDescent="0.25">
      <c r="A300">
        <v>16219084</v>
      </c>
      <c r="B300" t="s">
        <v>940</v>
      </c>
      <c r="C300">
        <v>13</v>
      </c>
      <c r="D300">
        <v>198</v>
      </c>
      <c r="E300" s="3">
        <v>3.476892088</v>
      </c>
      <c r="F300">
        <v>5.2882670306945352</v>
      </c>
      <c r="G300" s="3">
        <f t="shared" si="184"/>
        <v>0.73881844926108187</v>
      </c>
      <c r="H300" s="3">
        <f>F300/VLOOKUP(C300,Sheet3!A$66:C$79,3,FALSE)</f>
        <v>1.0774825723901693</v>
      </c>
      <c r="J300" s="4">
        <f t="shared" si="185"/>
        <v>2.0603865428106678</v>
      </c>
      <c r="K300" s="4">
        <f t="shared" si="186"/>
        <v>2.3174737054877963</v>
      </c>
      <c r="L300" s="4">
        <f t="shared" si="187"/>
        <v>0.65475416046587176</v>
      </c>
      <c r="M300" s="4">
        <f t="shared" si="188"/>
        <v>0.99305474808599314</v>
      </c>
      <c r="O300">
        <v>206</v>
      </c>
      <c r="P300">
        <v>5.3278761687895813</v>
      </c>
      <c r="Q300">
        <v>55.322047159999997</v>
      </c>
      <c r="R300">
        <v>6.8770969778319184</v>
      </c>
      <c r="S300" s="3">
        <f t="shared" si="189"/>
        <v>0.74435220196571916</v>
      </c>
      <c r="T300" s="3">
        <f>P300/VLOOKUP(C300,Sheet3!A$82:C$95,3,FALSE)</f>
        <v>1.0643945788549163</v>
      </c>
      <c r="V300" s="4">
        <f t="shared" si="190"/>
        <v>2.7234006030263771</v>
      </c>
      <c r="W300" s="4">
        <f t="shared" si="191"/>
        <v>3.6268070254715585</v>
      </c>
      <c r="X300" s="4">
        <f t="shared" si="192"/>
        <v>1.6669856169841395E-2</v>
      </c>
      <c r="Y300" s="4">
        <f t="shared" si="193"/>
        <v>0.58404981327270467</v>
      </c>
      <c r="AA300">
        <v>285</v>
      </c>
      <c r="AB300">
        <v>5.6524891802686508</v>
      </c>
      <c r="AC300">
        <v>0.74002755200000003</v>
      </c>
      <c r="AD300" s="3">
        <f t="shared" si="194"/>
        <v>0.78970355815838067</v>
      </c>
      <c r="AE300" t="s">
        <v>940</v>
      </c>
      <c r="AF300">
        <v>0.25112216606245374</v>
      </c>
      <c r="AG300" s="3">
        <f>AB300/VLOOKUP(C300,Sheet3!A$2:C$15,3,FALSE)</f>
        <v>0.94450034923428094</v>
      </c>
      <c r="AI300" s="4">
        <f t="shared" si="195"/>
        <v>0.20622631364611871</v>
      </c>
      <c r="AJ300" s="4">
        <f t="shared" si="196"/>
        <v>8.1028414998295606E-2</v>
      </c>
      <c r="AK300" s="4">
        <f t="shared" si="197"/>
        <v>-0.1458053682668623</v>
      </c>
      <c r="AL300" s="4">
        <f t="shared" si="198"/>
        <v>0.11581453108371126</v>
      </c>
      <c r="AM300" s="3">
        <f t="shared" si="199"/>
        <v>0.81364891559191987</v>
      </c>
      <c r="AN300" s="3">
        <f t="shared" si="229"/>
        <v>0.29458128078817886</v>
      </c>
      <c r="AO300" s="3">
        <f t="shared" si="200"/>
        <v>0.96563031650977527</v>
      </c>
      <c r="AP300">
        <v>1284</v>
      </c>
      <c r="AQ300">
        <v>7.1577354842499066</v>
      </c>
      <c r="AR300">
        <v>3.972813693</v>
      </c>
      <c r="AS300">
        <v>0.80238497082256588</v>
      </c>
      <c r="AT300" s="3">
        <f>AQ300/VLOOKUP(C300,Sheet3!A$34:C$47,3,FALSE)</f>
        <v>1.00634668626992</v>
      </c>
      <c r="AV300" s="4">
        <f t="shared" si="201"/>
        <v>0.77857976347478886</v>
      </c>
      <c r="AW300" s="4">
        <f t="shared" si="202"/>
        <v>1.6651485194481062</v>
      </c>
      <c r="AX300" s="4">
        <f t="shared" si="203"/>
        <v>-5.8931451812518493E-2</v>
      </c>
      <c r="AZ300">
        <v>698</v>
      </c>
      <c r="BA300">
        <v>6.5482191027623724</v>
      </c>
      <c r="BB300">
        <v>3.5161762080000001</v>
      </c>
      <c r="BC300" s="3">
        <f t="shared" si="204"/>
        <v>0.91484508154447286</v>
      </c>
      <c r="BD300" s="3">
        <f>BA300/VLOOKUP(C300,Sheet3!A$50:C$63,3,FALSE)</f>
        <v>1.018500963750846</v>
      </c>
      <c r="BF300" s="4">
        <f t="shared" si="205"/>
        <v>0.83899087228438207</v>
      </c>
      <c r="BG300" s="4">
        <f t="shared" si="206"/>
        <v>1.3095157850878174</v>
      </c>
      <c r="BH300" s="4">
        <f t="shared" si="207"/>
        <v>-5.9555710240264355E-2</v>
      </c>
      <c r="BI300" s="4">
        <f t="shared" si="208"/>
        <v>1.3131720962909281</v>
      </c>
      <c r="BK300">
        <v>1001</v>
      </c>
      <c r="BL300">
        <v>6.9087547793152204</v>
      </c>
      <c r="BM300">
        <v>0.78454645599999995</v>
      </c>
      <c r="BN300" s="3">
        <f t="shared" si="209"/>
        <v>0.96521515701683158</v>
      </c>
      <c r="BO300" s="3">
        <f>BL300/VLOOKUP(C300,Sheet3!A$18:C$31,3,FALSE)</f>
        <v>1.0062927853203203</v>
      </c>
      <c r="BQ300" s="4">
        <f t="shared" si="210"/>
        <v>0.8637018695743599</v>
      </c>
      <c r="BR300" s="4">
        <f t="shared" si="211"/>
        <v>1.3581234841531944</v>
      </c>
      <c r="BS300" s="4">
        <f t="shared" si="212"/>
        <v>-8.362920010596615E-3</v>
      </c>
      <c r="BT300" s="4">
        <f t="shared" si="213"/>
        <v>0.19881145065467909</v>
      </c>
      <c r="BV300">
        <v>622</v>
      </c>
      <c r="BW300">
        <v>6.4329400927391793</v>
      </c>
      <c r="BX300">
        <v>1.137521507</v>
      </c>
      <c r="BY300" s="3">
        <f t="shared" si="214"/>
        <v>0.8987395674084927</v>
      </c>
      <c r="BZ300" s="3">
        <f>BW300/VLOOKUP(C300,Sheet3!A$98:C$111,3,FALSE)</f>
        <v>0.96842008661169088</v>
      </c>
      <c r="CB300" s="4">
        <f t="shared" si="215"/>
        <v>0.44382213451171065</v>
      </c>
      <c r="CC300" s="4">
        <f t="shared" si="216"/>
        <v>0.44413424926731854</v>
      </c>
      <c r="CD300" s="4">
        <f t="shared" si="217"/>
        <v>-4.7177504320063249E-2</v>
      </c>
      <c r="CE300" s="4">
        <f t="shared" si="218"/>
        <v>0.51246900950972063</v>
      </c>
      <c r="CG300">
        <v>2598</v>
      </c>
      <c r="CH300">
        <v>7.8624971972305451</v>
      </c>
      <c r="CI300">
        <v>2.9791070560000001</v>
      </c>
      <c r="CJ300" s="3">
        <f t="shared" si="219"/>
        <v>1.098461547584626</v>
      </c>
      <c r="CK300" s="3">
        <f>CH300/VLOOKUP(C300,Sheet3!A$114:C$127,3,FALSE)</f>
        <v>0.97307161102063522</v>
      </c>
      <c r="CM300" s="4">
        <f t="shared" si="220"/>
        <v>0.35035304621709801</v>
      </c>
      <c r="CN300" s="4">
        <f t="shared" si="221"/>
        <v>0.26978086212254077</v>
      </c>
      <c r="CO300" s="4">
        <f t="shared" si="222"/>
        <v>-7.4333372087107483E-2</v>
      </c>
      <c r="CP300" s="4">
        <f t="shared" si="223"/>
        <v>0.27885415832821547</v>
      </c>
      <c r="CR300">
        <v>721</v>
      </c>
      <c r="CS300">
        <v>6.5806391372849493</v>
      </c>
      <c r="CT300">
        <v>3.8813033219999999</v>
      </c>
      <c r="CU300" s="3">
        <f t="shared" si="224"/>
        <v>0.91937445184516564</v>
      </c>
      <c r="CV300" s="3">
        <f>CS300/VLOOKUP(C300,Sheet3!A$130:C$143,3,FALSE)</f>
        <v>0.92672796713679195</v>
      </c>
      <c r="CX300" s="4">
        <f t="shared" si="225"/>
        <v>9.0285936398215832E-2</v>
      </c>
      <c r="CY300" s="4">
        <f t="shared" si="226"/>
        <v>1.1893103513952183E-2</v>
      </c>
      <c r="CZ300" s="4">
        <f t="shared" si="227"/>
        <v>-6.9809046712511147E-2</v>
      </c>
      <c r="DA300" s="4">
        <f t="shared" si="228"/>
        <v>0.1427219840036355</v>
      </c>
    </row>
    <row r="301" spans="1:105" x14ac:dyDescent="0.25">
      <c r="A301">
        <v>16219087</v>
      </c>
      <c r="B301" t="s">
        <v>940</v>
      </c>
      <c r="C301">
        <v>13</v>
      </c>
      <c r="D301">
        <v>109</v>
      </c>
      <c r="E301" s="3">
        <v>0.63350474800000001</v>
      </c>
      <c r="F301">
        <v>4.6913478822291435</v>
      </c>
      <c r="G301" s="3">
        <f t="shared" si="184"/>
        <v>0.66817999985335963</v>
      </c>
      <c r="H301" s="3">
        <f>F301/VLOOKUP(C301,Sheet3!A$66:C$79,3,FALSE)</f>
        <v>0.95586050303090542</v>
      </c>
      <c r="J301" s="4">
        <f t="shared" si="185"/>
        <v>0.30290400784906441</v>
      </c>
      <c r="K301" s="4">
        <f t="shared" si="186"/>
        <v>0.24556043022875201</v>
      </c>
      <c r="L301" s="4">
        <f t="shared" si="187"/>
        <v>-0.44303704699182872</v>
      </c>
      <c r="M301" s="4">
        <f t="shared" si="188"/>
        <v>0.25314580161800854</v>
      </c>
      <c r="O301">
        <v>155</v>
      </c>
      <c r="P301">
        <v>5.0434251169192468</v>
      </c>
      <c r="Q301">
        <v>13.454333800000001</v>
      </c>
      <c r="R301">
        <v>1.0387512858993424</v>
      </c>
      <c r="S301" s="3">
        <f t="shared" si="189"/>
        <v>0.71832570904596438</v>
      </c>
      <c r="T301" s="3">
        <f>P301/VLOOKUP(C301,Sheet3!A$82:C$95,3,FALSE)</f>
        <v>1.0075674027028196</v>
      </c>
      <c r="V301" s="4">
        <f t="shared" si="190"/>
        <v>0.85925087710507819</v>
      </c>
      <c r="W301" s="4">
        <f t="shared" si="191"/>
        <v>1.2289117526731881</v>
      </c>
      <c r="X301" s="4">
        <f t="shared" si="192"/>
        <v>-3.6835596265591866E-2</v>
      </c>
      <c r="Y301" s="4">
        <f t="shared" si="193"/>
        <v>0.43648310253179856</v>
      </c>
      <c r="AA301">
        <v>450</v>
      </c>
      <c r="AB301">
        <v>6.1092475827643655</v>
      </c>
      <c r="AC301">
        <v>2.0844988340000001</v>
      </c>
      <c r="AD301" s="3">
        <f t="shared" si="194"/>
        <v>0.87012883108041639</v>
      </c>
      <c r="AE301" t="s">
        <v>940</v>
      </c>
      <c r="AF301">
        <v>0.9745321938374184</v>
      </c>
      <c r="AG301" s="3">
        <f>AB301/VLOOKUP(C301,Sheet3!A$2:C$15,3,FALSE)</f>
        <v>1.0208222061922436</v>
      </c>
      <c r="AI301" s="4">
        <f t="shared" si="195"/>
        <v>1.0171733404092689</v>
      </c>
      <c r="AJ301" s="4">
        <f t="shared" si="196"/>
        <v>1.4545837503407566</v>
      </c>
      <c r="AK301" s="4">
        <f t="shared" si="197"/>
        <v>6.9740590419229823E-2</v>
      </c>
      <c r="AL301" s="4">
        <f t="shared" si="198"/>
        <v>1.3853096244573511</v>
      </c>
      <c r="AM301" s="3">
        <f t="shared" si="199"/>
        <v>0.36161566125497502</v>
      </c>
      <c r="AN301" s="3">
        <f t="shared" si="229"/>
        <v>0.29556650246305571</v>
      </c>
      <c r="AO301" s="3">
        <f t="shared" si="200"/>
        <v>0.96580329178134616</v>
      </c>
      <c r="AP301">
        <v>1120</v>
      </c>
      <c r="AQ301">
        <v>7.0210839642891401</v>
      </c>
      <c r="AR301">
        <v>2.5564179220000001</v>
      </c>
      <c r="AS301">
        <v>0.54091437128663311</v>
      </c>
      <c r="AT301" s="3">
        <f>AQ301/VLOOKUP(C301,Sheet3!A$34:C$47,3,FALSE)</f>
        <v>0.98713407292469857</v>
      </c>
      <c r="AV301" s="4">
        <f t="shared" si="201"/>
        <v>0.59935506645297909</v>
      </c>
      <c r="AW301" s="4">
        <f t="shared" si="202"/>
        <v>0.80015108196150164</v>
      </c>
      <c r="AX301" s="4">
        <f t="shared" si="203"/>
        <v>-6.3114787609600667E-2</v>
      </c>
      <c r="AZ301">
        <v>619</v>
      </c>
      <c r="BA301">
        <v>6.4281052726845962</v>
      </c>
      <c r="BB301">
        <v>2.9500783799999999</v>
      </c>
      <c r="BC301" s="3">
        <f t="shared" si="204"/>
        <v>0.91554314196774023</v>
      </c>
      <c r="BD301" s="3">
        <f>BA301/VLOOKUP(C301,Sheet3!A$50:C$63,3,FALSE)</f>
        <v>0.99981862435838242</v>
      </c>
      <c r="BF301" s="4">
        <f t="shared" si="205"/>
        <v>0.73385179564335412</v>
      </c>
      <c r="BG301" s="4">
        <f t="shared" si="206"/>
        <v>1.1326837205786342</v>
      </c>
      <c r="BH301" s="4">
        <f t="shared" si="207"/>
        <v>-6.0059959255920684E-2</v>
      </c>
      <c r="BI301" s="4">
        <f t="shared" si="208"/>
        <v>1.3242219324775129</v>
      </c>
      <c r="BK301">
        <v>891</v>
      </c>
      <c r="BL301">
        <v>6.7923444274708089</v>
      </c>
      <c r="BM301">
        <v>0.33949094499999999</v>
      </c>
      <c r="BN301" s="3">
        <f t="shared" si="209"/>
        <v>0.96742105094003239</v>
      </c>
      <c r="BO301" s="3">
        <f>BL301/VLOOKUP(C301,Sheet3!A$18:C$31,3,FALSE)</f>
        <v>0.98933706740305449</v>
      </c>
      <c r="BQ301" s="4">
        <f t="shared" si="210"/>
        <v>0.47726060869781123</v>
      </c>
      <c r="BR301" s="4">
        <f t="shared" si="211"/>
        <v>0.40202276391719155</v>
      </c>
      <c r="BS301" s="4">
        <f t="shared" si="212"/>
        <v>-6.605673241606505E-2</v>
      </c>
      <c r="BT301" s="4">
        <f t="shared" si="213"/>
        <v>0.22068352547334746</v>
      </c>
      <c r="BV301">
        <v>462</v>
      </c>
      <c r="BW301">
        <v>6.1355648910817386</v>
      </c>
      <c r="BX301">
        <v>0.67648267500000003</v>
      </c>
      <c r="BY301" s="3">
        <f t="shared" si="214"/>
        <v>0.8738771566169331</v>
      </c>
      <c r="BZ301" s="3">
        <f>BW301/VLOOKUP(C301,Sheet3!A$98:C$111,3,FALSE)</f>
        <v>0.92365297944240232</v>
      </c>
      <c r="CB301" s="4">
        <f t="shared" si="215"/>
        <v>0.19370167144393385</v>
      </c>
      <c r="CC301" s="4">
        <f t="shared" si="216"/>
        <v>0.10153641921942283</v>
      </c>
      <c r="CD301" s="4">
        <f t="shared" si="217"/>
        <v>-5.962103924878491E-2</v>
      </c>
      <c r="CE301" s="4">
        <f t="shared" si="218"/>
        <v>0.25951119548508456</v>
      </c>
      <c r="CG301">
        <v>2342</v>
      </c>
      <c r="CH301">
        <v>7.7587605441576626</v>
      </c>
      <c r="CI301">
        <v>2.541019345</v>
      </c>
      <c r="CJ301" s="3">
        <f t="shared" si="219"/>
        <v>1.1050659105660203</v>
      </c>
      <c r="CK301" s="3">
        <f>CH301/VLOOKUP(C301,Sheet3!A$114:C$127,3,FALSE)</f>
        <v>0.96023304464720949</v>
      </c>
      <c r="CM301" s="4">
        <f t="shared" si="220"/>
        <v>0.23633462277956174</v>
      </c>
      <c r="CN301" s="4">
        <f t="shared" si="221"/>
        <v>0.13705624646795814</v>
      </c>
      <c r="CO301" s="4">
        <f t="shared" si="222"/>
        <v>-9.2466158887787489E-2</v>
      </c>
      <c r="CP301" s="4">
        <f t="shared" si="223"/>
        <v>0.33371741394236831</v>
      </c>
      <c r="CR301">
        <v>1217</v>
      </c>
      <c r="CS301">
        <v>7.1041440929875268</v>
      </c>
      <c r="CT301">
        <v>7.8151099449999997</v>
      </c>
      <c r="CU301" s="3">
        <f t="shared" si="224"/>
        <v>1.0118301004689376</v>
      </c>
      <c r="CV301" s="3">
        <f>CS301/VLOOKUP(C301,Sheet3!A$130:C$143,3,FALSE)</f>
        <v>1.0004513051383419</v>
      </c>
      <c r="CX301" s="4">
        <f t="shared" si="225"/>
        <v>0.714453477240375</v>
      </c>
      <c r="CY301" s="4">
        <f t="shared" si="226"/>
        <v>0.88955766967708616</v>
      </c>
      <c r="CZ301" s="4">
        <f t="shared" si="227"/>
        <v>-1.6711410001216301E-2</v>
      </c>
      <c r="DA301" s="4">
        <f t="shared" si="228"/>
        <v>1.8727878842263508</v>
      </c>
    </row>
    <row r="302" spans="1:105" x14ac:dyDescent="0.25">
      <c r="A302">
        <v>16219117</v>
      </c>
      <c r="B302" t="s">
        <v>940</v>
      </c>
      <c r="C302">
        <v>13</v>
      </c>
      <c r="D302">
        <v>121</v>
      </c>
      <c r="E302" s="3">
        <v>1.028176671</v>
      </c>
      <c r="F302">
        <v>4.7957905455967413</v>
      </c>
      <c r="G302" s="3">
        <f t="shared" si="184"/>
        <v>0.7067612705769033</v>
      </c>
      <c r="H302" s="3">
        <f>F302/VLOOKUP(C302,Sheet3!A$66:C$79,3,FALSE)</f>
        <v>0.97714065944876694</v>
      </c>
      <c r="J302" s="4">
        <f t="shared" si="185"/>
        <v>0.47058074484220141</v>
      </c>
      <c r="K302" s="4">
        <f t="shared" si="186"/>
        <v>0.55617344374444988</v>
      </c>
      <c r="L302" s="4">
        <f t="shared" si="187"/>
        <v>-0.29065985911990744</v>
      </c>
      <c r="M302" s="4">
        <f t="shared" si="188"/>
        <v>0.56480162496778819</v>
      </c>
      <c r="O302">
        <v>131</v>
      </c>
      <c r="P302">
        <v>4.8751973232011512</v>
      </c>
      <c r="Q302">
        <v>0</v>
      </c>
      <c r="R302">
        <v>0.10687161318232621</v>
      </c>
      <c r="S302" s="3">
        <f t="shared" si="189"/>
        <v>0.71846354041094318</v>
      </c>
      <c r="T302" s="3">
        <f>P302/VLOOKUP(C302,Sheet3!A$82:C$95,3,FALSE)</f>
        <v>0.97395912316074018</v>
      </c>
      <c r="V302" s="4">
        <f t="shared" si="190"/>
        <v>0.31657992614316138</v>
      </c>
      <c r="W302" s="4">
        <f t="shared" si="191"/>
        <v>0.15760491469534588</v>
      </c>
      <c r="X302" s="4">
        <f t="shared" si="192"/>
        <v>-5.4029757575440443E-2</v>
      </c>
      <c r="Y302" s="4">
        <f t="shared" si="193"/>
        <v>0.43953654001868897</v>
      </c>
      <c r="AA302">
        <v>291</v>
      </c>
      <c r="AB302">
        <v>5.6733232671714928</v>
      </c>
      <c r="AC302">
        <v>0.78903546999999996</v>
      </c>
      <c r="AD302" s="3">
        <f t="shared" si="194"/>
        <v>0.83608429571244058</v>
      </c>
      <c r="AE302" t="s">
        <v>940</v>
      </c>
      <c r="AF302">
        <v>0.27097073074969974</v>
      </c>
      <c r="AG302" s="3">
        <f>AB302/VLOOKUP(C302,Sheet3!A$2:C$15,3,FALSE)</f>
        <v>0.94798161239607559</v>
      </c>
      <c r="AI302" s="4">
        <f t="shared" si="195"/>
        <v>0.22611484689232</v>
      </c>
      <c r="AJ302" s="4">
        <f t="shared" si="196"/>
        <v>0.11470894777596156</v>
      </c>
      <c r="AK302" s="4">
        <f t="shared" si="197"/>
        <v>-0.13794840708818584</v>
      </c>
      <c r="AL302" s="4">
        <f t="shared" si="198"/>
        <v>0.62922461262940621</v>
      </c>
      <c r="AM302" s="3">
        <f t="shared" si="199"/>
        <v>0.79762649148142373</v>
      </c>
      <c r="AN302" s="3">
        <f t="shared" si="229"/>
        <v>0.29655172413793257</v>
      </c>
      <c r="AO302" s="3">
        <f t="shared" si="200"/>
        <v>0.96597602282681605</v>
      </c>
      <c r="AP302">
        <v>885</v>
      </c>
      <c r="AQ302">
        <v>6.7855876450079293</v>
      </c>
      <c r="AR302">
        <v>0.50083939099999997</v>
      </c>
      <c r="AS302">
        <v>0.23812663737951306</v>
      </c>
      <c r="AT302" s="3">
        <f>AQ302/VLOOKUP(C302,Sheet3!A$34:C$47,3,FALSE)</f>
        <v>0.95402430782386582</v>
      </c>
      <c r="AV302" s="4">
        <f t="shared" si="201"/>
        <v>0.35853867522189536</v>
      </c>
      <c r="AW302" s="4">
        <f t="shared" si="202"/>
        <v>8.9612158689687166E-2</v>
      </c>
      <c r="AX302" s="4">
        <f t="shared" si="203"/>
        <v>-6.9185954601559949E-2</v>
      </c>
      <c r="AZ302">
        <v>357</v>
      </c>
      <c r="BA302">
        <v>5.8777357817796387</v>
      </c>
      <c r="BB302">
        <v>1.0787675720000001</v>
      </c>
      <c r="BC302" s="3">
        <f t="shared" si="204"/>
        <v>0.86620880744261175</v>
      </c>
      <c r="BD302" s="3">
        <f>BA302/VLOOKUP(C302,Sheet3!A$50:C$63,3,FALSE)</f>
        <v>0.9142149131647096</v>
      </c>
      <c r="BF302" s="4">
        <f t="shared" si="205"/>
        <v>0.35679985833438388</v>
      </c>
      <c r="BG302" s="4">
        <f t="shared" si="206"/>
        <v>0.22068352547334746</v>
      </c>
      <c r="BH302" s="4">
        <f t="shared" si="207"/>
        <v>-6.1726820682071602E-2</v>
      </c>
      <c r="BI302" s="4">
        <f t="shared" si="208"/>
        <v>0.69413288788470451</v>
      </c>
      <c r="BK302">
        <v>930</v>
      </c>
      <c r="BL302">
        <v>6.8351845861473013</v>
      </c>
      <c r="BM302">
        <v>0.499054096</v>
      </c>
      <c r="BN302" s="3">
        <f t="shared" si="209"/>
        <v>1.0073091593144272</v>
      </c>
      <c r="BO302" s="3">
        <f>BL302/VLOOKUP(C302,Sheet3!A$18:C$31,3,FALSE)</f>
        <v>0.99557693898269173</v>
      </c>
      <c r="BQ302" s="4">
        <f t="shared" si="210"/>
        <v>0.60163255554328876</v>
      </c>
      <c r="BR302" s="4">
        <f t="shared" si="211"/>
        <v>0.70404377178415856</v>
      </c>
      <c r="BS302" s="4">
        <f t="shared" si="212"/>
        <v>-4.537210707588038E-2</v>
      </c>
      <c r="BT302" s="4">
        <f t="shared" si="213"/>
        <v>1.5947677226863066</v>
      </c>
      <c r="BV302">
        <v>876</v>
      </c>
      <c r="BW302">
        <v>6.7753660909363917</v>
      </c>
      <c r="BX302">
        <v>1.867363162</v>
      </c>
      <c r="BY302" s="3">
        <f t="shared" si="214"/>
        <v>0.99849363760277154</v>
      </c>
      <c r="BZ302" s="3">
        <f>BW302/VLOOKUP(C302,Sheet3!A$98:C$111,3,FALSE)</f>
        <v>1.0199691777040403</v>
      </c>
      <c r="CB302" s="4">
        <f t="shared" si="215"/>
        <v>0.93212971738294459</v>
      </c>
      <c r="CC302" s="4">
        <f t="shared" si="216"/>
        <v>1.239064124137206</v>
      </c>
      <c r="CD302" s="4">
        <f t="shared" si="217"/>
        <v>-2.7478924729638376E-2</v>
      </c>
      <c r="CE302" s="4">
        <f t="shared" si="218"/>
        <v>2.1268533458791468</v>
      </c>
      <c r="CG302">
        <v>3214</v>
      </c>
      <c r="CH302">
        <v>8.0752715462974578</v>
      </c>
      <c r="CI302">
        <v>4.0269680169999997</v>
      </c>
      <c r="CJ302" s="3">
        <f t="shared" si="219"/>
        <v>1.1900622272911519</v>
      </c>
      <c r="CK302" s="3">
        <f>CH302/VLOOKUP(C302,Sheet3!A$114:C$127,3,FALSE)</f>
        <v>0.99940480687898625</v>
      </c>
      <c r="CM302" s="4">
        <f t="shared" si="220"/>
        <v>0.69653209972845609</v>
      </c>
      <c r="CN302" s="4">
        <f t="shared" si="221"/>
        <v>0.81562100373363344</v>
      </c>
      <c r="CO302" s="4">
        <f t="shared" si="222"/>
        <v>-3.0961602175559651E-2</v>
      </c>
      <c r="CP302" s="4">
        <f t="shared" si="223"/>
        <v>1.9322113046971514</v>
      </c>
      <c r="CR302">
        <v>1086</v>
      </c>
      <c r="CS302">
        <v>6.9902565004938806</v>
      </c>
      <c r="CT302">
        <v>6.777505745</v>
      </c>
      <c r="CU302" s="3">
        <f t="shared" si="224"/>
        <v>1.0301622889856155</v>
      </c>
      <c r="CV302" s="3">
        <f>CS302/VLOOKUP(C302,Sheet3!A$130:C$143,3,FALSE)</f>
        <v>0.98441292119539781</v>
      </c>
      <c r="CX302" s="4">
        <f t="shared" si="225"/>
        <v>0.5001724054692932</v>
      </c>
      <c r="CY302" s="4">
        <f t="shared" si="226"/>
        <v>0.48010372500768905</v>
      </c>
      <c r="CZ302" s="4">
        <f t="shared" si="227"/>
        <v>-3.0716758037286681E-2</v>
      </c>
      <c r="DA302" s="4">
        <f t="shared" si="228"/>
        <v>2.4453070769976812</v>
      </c>
    </row>
    <row r="303" spans="1:105" x14ac:dyDescent="0.25">
      <c r="A303">
        <v>16219138</v>
      </c>
      <c r="B303" t="s">
        <v>940</v>
      </c>
      <c r="C303">
        <v>13</v>
      </c>
      <c r="D303">
        <v>167</v>
      </c>
      <c r="E303" s="3">
        <v>2.5024847459999999</v>
      </c>
      <c r="F303">
        <v>5.1179938124167554</v>
      </c>
      <c r="G303" s="3">
        <f t="shared" si="184"/>
        <v>0.73441005826766592</v>
      </c>
      <c r="H303" s="3">
        <f>F303/VLOOKUP(C303,Sheet3!A$66:C$79,3,FALSE)</f>
        <v>1.0427894632536212</v>
      </c>
      <c r="J303" s="4">
        <f t="shared" si="185"/>
        <v>1.3501376242003413</v>
      </c>
      <c r="K303" s="4">
        <f t="shared" si="186"/>
        <v>1.7693522969781088</v>
      </c>
      <c r="L303" s="4">
        <f t="shared" si="187"/>
        <v>0.27854941428808627</v>
      </c>
      <c r="M303" s="4">
        <f t="shared" si="188"/>
        <v>0.91383070603329275</v>
      </c>
      <c r="O303">
        <v>151</v>
      </c>
      <c r="P303">
        <v>5.0172798368149243</v>
      </c>
      <c r="Q303">
        <v>10.215058150000001</v>
      </c>
      <c r="R303">
        <v>0.79443715692706474</v>
      </c>
      <c r="S303" s="3">
        <f t="shared" si="189"/>
        <v>0.71995803675277825</v>
      </c>
      <c r="T303" s="3">
        <f>P303/VLOOKUP(C303,Sheet3!A$82:C$95,3,FALSE)</f>
        <v>1.0023441404639741</v>
      </c>
      <c r="V303" s="4">
        <f t="shared" si="190"/>
        <v>0.75022325117434241</v>
      </c>
      <c r="W303" s="4">
        <f t="shared" si="191"/>
        <v>0.93619188619145</v>
      </c>
      <c r="X303" s="4">
        <f t="shared" si="192"/>
        <v>-4.0975275634418343E-2</v>
      </c>
      <c r="Y303" s="4">
        <f t="shared" si="193"/>
        <v>0.45805558778592648</v>
      </c>
      <c r="AA303">
        <v>365</v>
      </c>
      <c r="AB303">
        <v>5.8998973535824915</v>
      </c>
      <c r="AC303">
        <v>1.3925960980000001</v>
      </c>
      <c r="AD303" s="3">
        <f t="shared" si="194"/>
        <v>0.84660984714471865</v>
      </c>
      <c r="AE303" t="s">
        <v>940</v>
      </c>
      <c r="AF303">
        <v>0.56335146185976326</v>
      </c>
      <c r="AG303" s="3">
        <f>AB303/VLOOKUP(C303,Sheet3!A$2:C$15,3,FALSE)</f>
        <v>0.98584091595558376</v>
      </c>
      <c r="AI303" s="4">
        <f t="shared" si="195"/>
        <v>0.54012446599740338</v>
      </c>
      <c r="AJ303" s="4">
        <f t="shared" si="196"/>
        <v>0.66497630359324911</v>
      </c>
      <c r="AK303" s="4">
        <f t="shared" si="197"/>
        <v>-4.1185422315529435E-2</v>
      </c>
      <c r="AL303" s="4">
        <f t="shared" si="198"/>
        <v>0.84959935737548276</v>
      </c>
      <c r="AM303" s="3">
        <f t="shared" si="199"/>
        <v>0.58267572454524075</v>
      </c>
      <c r="AN303" s="3">
        <f t="shared" si="229"/>
        <v>0.29753694581280943</v>
      </c>
      <c r="AO303" s="3">
        <f t="shared" si="200"/>
        <v>0.96614851176211736</v>
      </c>
      <c r="AP303">
        <v>1063</v>
      </c>
      <c r="AQ303">
        <v>6.9688503783419478</v>
      </c>
      <c r="AR303">
        <v>2.0615836390000002</v>
      </c>
      <c r="AS303">
        <v>0.45849493985385004</v>
      </c>
      <c r="AT303" s="3">
        <f>AQ303/VLOOKUP(C303,Sheet3!A$34:C$47,3,FALSE)</f>
        <v>0.97979025639981887</v>
      </c>
      <c r="AV303" s="4">
        <f t="shared" si="201"/>
        <v>0.53871140906924009</v>
      </c>
      <c r="AW303" s="4">
        <f t="shared" si="202"/>
        <v>0.53408248593025798</v>
      </c>
      <c r="AX303" s="4">
        <f t="shared" si="203"/>
        <v>-6.457628446809234E-2</v>
      </c>
      <c r="AZ303">
        <v>402</v>
      </c>
      <c r="BA303">
        <v>5.9964520886190211</v>
      </c>
      <c r="BB303">
        <v>1.399256238</v>
      </c>
      <c r="BC303" s="3">
        <f t="shared" si="204"/>
        <v>0.8604650355609611</v>
      </c>
      <c r="BD303" s="3">
        <f>BA303/VLOOKUP(C303,Sheet3!A$50:C$63,3,FALSE)</f>
        <v>0.9326798837210315</v>
      </c>
      <c r="BF303" s="4">
        <f t="shared" si="205"/>
        <v>0.42396802229385488</v>
      </c>
      <c r="BG303" s="4">
        <f t="shared" si="206"/>
        <v>0.3744247887135152</v>
      </c>
      <c r="BH303" s="4">
        <f t="shared" si="207"/>
        <v>-6.1441346888733699E-2</v>
      </c>
      <c r="BI303" s="4">
        <f t="shared" si="208"/>
        <v>0.62185809681264359</v>
      </c>
      <c r="BK303">
        <v>945</v>
      </c>
      <c r="BL303">
        <v>6.8511849274937431</v>
      </c>
      <c r="BM303">
        <v>0.55982785400000001</v>
      </c>
      <c r="BN303" s="3">
        <f t="shared" si="209"/>
        <v>0.98311551483241921</v>
      </c>
      <c r="BO303" s="3">
        <f>BL303/VLOOKUP(C303,Sheet3!A$18:C$31,3,FALSE)</f>
        <v>0.99790746431958643</v>
      </c>
      <c r="BQ303" s="4">
        <f t="shared" si="210"/>
        <v>0.65327749768476528</v>
      </c>
      <c r="BR303" s="4">
        <f t="shared" si="211"/>
        <v>0.85190616347339787</v>
      </c>
      <c r="BS303" s="4">
        <f t="shared" si="212"/>
        <v>-3.7493831879716513E-2</v>
      </c>
      <c r="BT303" s="4">
        <f t="shared" si="213"/>
        <v>0.47059493703866184</v>
      </c>
      <c r="BV303">
        <v>807</v>
      </c>
      <c r="BW303">
        <v>6.6933236682699491</v>
      </c>
      <c r="BX303">
        <v>1.6692872729999999</v>
      </c>
      <c r="BY303" s="3">
        <f t="shared" si="214"/>
        <v>0.96046310436965454</v>
      </c>
      <c r="BZ303" s="3">
        <f>BW303/VLOOKUP(C303,Sheet3!A$98:C$111,3,FALSE)</f>
        <v>1.0076184439930043</v>
      </c>
      <c r="CB303" s="4">
        <f t="shared" si="215"/>
        <v>0.79364892006088006</v>
      </c>
      <c r="CC303" s="4">
        <f t="shared" si="216"/>
        <v>1.0172820434213175</v>
      </c>
      <c r="CD303" s="4">
        <f t="shared" si="217"/>
        <v>-3.2825034584673528E-2</v>
      </c>
      <c r="CE303" s="4">
        <f t="shared" si="218"/>
        <v>1.4759065198095778</v>
      </c>
      <c r="CG303">
        <v>3330</v>
      </c>
      <c r="CH303">
        <v>8.1107275829744889</v>
      </c>
      <c r="CI303">
        <v>4.2234625460000004</v>
      </c>
      <c r="CJ303" s="3">
        <f t="shared" si="219"/>
        <v>1.1638544584313806</v>
      </c>
      <c r="CK303" s="3">
        <f>CH303/VLOOKUP(C303,Sheet3!A$114:C$127,3,FALSE)</f>
        <v>1.003792886373867</v>
      </c>
      <c r="CM303" s="4">
        <f t="shared" si="220"/>
        <v>0.77058882710580778</v>
      </c>
      <c r="CN303" s="4">
        <f t="shared" si="221"/>
        <v>0.95906454785744133</v>
      </c>
      <c r="CO303" s="4">
        <f t="shared" si="222"/>
        <v>-2.2828542716475563E-2</v>
      </c>
      <c r="CP303" s="4">
        <f t="shared" si="223"/>
        <v>1.3131720962909281</v>
      </c>
      <c r="CR303">
        <v>1199</v>
      </c>
      <c r="CS303">
        <v>7.0892431550275141</v>
      </c>
      <c r="CT303">
        <v>7.6725855279999999</v>
      </c>
      <c r="CU303" s="3">
        <f t="shared" si="224"/>
        <v>1.0172758446729933</v>
      </c>
      <c r="CV303" s="3">
        <f>CS303/VLOOKUP(C303,Sheet3!A$130:C$143,3,FALSE)</f>
        <v>0.99835285912785121</v>
      </c>
      <c r="CX303" s="4">
        <f t="shared" si="225"/>
        <v>0.68347549526882367</v>
      </c>
      <c r="CY303" s="4">
        <f t="shared" si="226"/>
        <v>0.79577470736170275</v>
      </c>
      <c r="CZ303" s="4">
        <f t="shared" si="227"/>
        <v>-1.8635172514632325E-2</v>
      </c>
      <c r="DA303" s="4">
        <f t="shared" si="228"/>
        <v>2.047446568274736</v>
      </c>
    </row>
    <row r="304" spans="1:105" x14ac:dyDescent="0.25">
      <c r="A304">
        <v>16219140</v>
      </c>
      <c r="B304" t="s">
        <v>940</v>
      </c>
      <c r="C304">
        <v>13</v>
      </c>
      <c r="D304">
        <v>404</v>
      </c>
      <c r="E304" s="3">
        <v>9.7805230779999999</v>
      </c>
      <c r="F304">
        <v>6.0014148779611505</v>
      </c>
      <c r="G304" s="3">
        <f t="shared" si="184"/>
        <v>0.87719265991999029</v>
      </c>
      <c r="H304" s="3">
        <f>F304/VLOOKUP(C304,Sheet3!A$66:C$79,3,FALSE)</f>
        <v>1.2227861987969519</v>
      </c>
      <c r="J304" s="4">
        <f t="shared" si="185"/>
        <v>6.9286715184966106</v>
      </c>
      <c r="K304" s="4">
        <f t="shared" si="186"/>
        <v>4.150055169236107</v>
      </c>
      <c r="L304" s="4">
        <f t="shared" si="187"/>
        <v>3.0884959790813684</v>
      </c>
      <c r="M304" s="4">
        <f t="shared" si="188"/>
        <v>3.5904393813006839</v>
      </c>
      <c r="O304">
        <v>162</v>
      </c>
      <c r="P304">
        <v>5.0875963352323836</v>
      </c>
      <c r="Q304">
        <v>19.147740370000001</v>
      </c>
      <c r="R304">
        <v>1.5540624751938004</v>
      </c>
      <c r="S304" s="3">
        <f t="shared" si="189"/>
        <v>0.74362500387872343</v>
      </c>
      <c r="T304" s="3">
        <f>P304/VLOOKUP(C304,Sheet3!A$82:C$95,3,FALSE)</f>
        <v>1.0163918580438305</v>
      </c>
      <c r="V304" s="4">
        <f t="shared" si="190"/>
        <v>1.0660084085206292</v>
      </c>
      <c r="W304" s="4">
        <f t="shared" si="191"/>
        <v>1.8288936906691253</v>
      </c>
      <c r="X304" s="4">
        <f t="shared" si="192"/>
        <v>-2.9559624640216286E-2</v>
      </c>
      <c r="Y304" s="4">
        <f t="shared" si="193"/>
        <v>0.58052247275473645</v>
      </c>
      <c r="AA304">
        <v>777</v>
      </c>
      <c r="AB304">
        <v>6.6554403503676474</v>
      </c>
      <c r="AC304">
        <v>4.7389734680000002</v>
      </c>
      <c r="AD304" s="3">
        <f t="shared" si="194"/>
        <v>0.97278784130004969</v>
      </c>
      <c r="AE304" t="s">
        <v>940</v>
      </c>
      <c r="AF304">
        <v>2.7699790555344506</v>
      </c>
      <c r="AG304" s="3">
        <f>AB304/VLOOKUP(C304,Sheet3!A$2:C$15,3,FALSE)</f>
        <v>1.1120880615168918</v>
      </c>
      <c r="AI304" s="4">
        <f t="shared" si="195"/>
        <v>3.2492601743006624</v>
      </c>
      <c r="AJ304" s="4">
        <f t="shared" si="196"/>
        <v>3.0940024949867926</v>
      </c>
      <c r="AK304" s="4">
        <f t="shared" si="197"/>
        <v>0.49530660097938961</v>
      </c>
      <c r="AL304" s="4">
        <f t="shared" si="198"/>
        <v>3.5214465098137322</v>
      </c>
      <c r="AM304" s="3">
        <f t="shared" si="199"/>
        <v>3.8802904601142219E-2</v>
      </c>
      <c r="AN304" s="3">
        <f t="shared" si="229"/>
        <v>0.29852216748768629</v>
      </c>
      <c r="AO304" s="3">
        <f t="shared" si="200"/>
        <v>0.96632076068579287</v>
      </c>
      <c r="AP304">
        <v>936</v>
      </c>
      <c r="AQ304">
        <v>6.8416154764775916</v>
      </c>
      <c r="AR304">
        <v>0.95152830600000005</v>
      </c>
      <c r="AS304">
        <v>0.29485695837124354</v>
      </c>
      <c r="AT304" s="3">
        <f>AQ304/VLOOKUP(C304,Sheet3!A$34:C$47,3,FALSE)</f>
        <v>0.96190157887732286</v>
      </c>
      <c r="AV304" s="4">
        <f t="shared" si="201"/>
        <v>0.40840319604717296</v>
      </c>
      <c r="AW304" s="4">
        <f t="shared" si="202"/>
        <v>0.15300191462338489</v>
      </c>
      <c r="AX304" s="4">
        <f t="shared" si="203"/>
        <v>-6.7854841426789228E-2</v>
      </c>
      <c r="AZ304">
        <v>495</v>
      </c>
      <c r="BA304">
        <v>6.2045577625686903</v>
      </c>
      <c r="BB304">
        <v>2.0629944180000002</v>
      </c>
      <c r="BC304" s="3">
        <f t="shared" si="204"/>
        <v>0.90688489931958427</v>
      </c>
      <c r="BD304" s="3">
        <f>BA304/VLOOKUP(C304,Sheet3!A$50:C$63,3,FALSE)</f>
        <v>0.96504835309468817</v>
      </c>
      <c r="BF304" s="4">
        <f t="shared" si="205"/>
        <v>0.56026135066603022</v>
      </c>
      <c r="BG304" s="4">
        <f t="shared" si="206"/>
        <v>0.72010837428796515</v>
      </c>
      <c r="BH304" s="4">
        <f t="shared" si="207"/>
        <v>-6.0850125182229445E-2</v>
      </c>
      <c r="BI304" s="4">
        <f t="shared" si="208"/>
        <v>1.205616190069666</v>
      </c>
      <c r="BK304">
        <v>927</v>
      </c>
      <c r="BL304">
        <v>6.831953565565855</v>
      </c>
      <c r="BM304">
        <v>0.48686401299999998</v>
      </c>
      <c r="BN304" s="3">
        <f t="shared" si="209"/>
        <v>0.99858777346593719</v>
      </c>
      <c r="BO304" s="3">
        <f>BL304/VLOOKUP(C304,Sheet3!A$18:C$31,3,FALSE)</f>
        <v>0.99510632556476208</v>
      </c>
      <c r="BQ304" s="4">
        <f t="shared" si="210"/>
        <v>0.59155300381610731</v>
      </c>
      <c r="BR304" s="4">
        <f t="shared" si="211"/>
        <v>0.68042062602072262</v>
      </c>
      <c r="BS304" s="4">
        <f t="shared" si="212"/>
        <v>-4.6952342225039315E-2</v>
      </c>
      <c r="BT304" s="4">
        <f t="shared" si="213"/>
        <v>1.0849134443099477</v>
      </c>
      <c r="BV304">
        <v>744</v>
      </c>
      <c r="BW304">
        <v>6.6120410348330916</v>
      </c>
      <c r="BX304">
        <v>1.488322795</v>
      </c>
      <c r="BY304" s="3">
        <f t="shared" si="214"/>
        <v>0.96644441032475326</v>
      </c>
      <c r="BZ304" s="3">
        <f>BW304/VLOOKUP(C304,Sheet3!A$98:C$111,3,FALSE)</f>
        <v>0.99538208957680285</v>
      </c>
      <c r="CB304" s="4">
        <f t="shared" si="215"/>
        <v>0.67010072869295323</v>
      </c>
      <c r="CC304" s="4">
        <f t="shared" si="216"/>
        <v>0.8178506590609026</v>
      </c>
      <c r="CD304" s="4">
        <f t="shared" si="217"/>
        <v>-3.7709303862127536E-2</v>
      </c>
      <c r="CE304" s="4">
        <f t="shared" si="218"/>
        <v>1.6394401627378992</v>
      </c>
      <c r="CG304">
        <v>2923</v>
      </c>
      <c r="CH304">
        <v>7.9803657651112463</v>
      </c>
      <c r="CI304">
        <v>3.532944262</v>
      </c>
      <c r="CJ304" s="3">
        <f t="shared" si="219"/>
        <v>1.1664446493008609</v>
      </c>
      <c r="CK304" s="3">
        <f>CH304/VLOOKUP(C304,Sheet3!A$114:C$127,3,FALSE)</f>
        <v>0.98765915927143377</v>
      </c>
      <c r="CM304" s="4">
        <f t="shared" si="220"/>
        <v>0.52203002608712989</v>
      </c>
      <c r="CN304" s="4">
        <f t="shared" si="221"/>
        <v>0.5190696935410728</v>
      </c>
      <c r="CO304" s="4">
        <f t="shared" si="222"/>
        <v>-5.1409624795135868E-2</v>
      </c>
      <c r="CP304" s="4">
        <f t="shared" si="223"/>
        <v>1.3619622604603598</v>
      </c>
      <c r="CR304">
        <v>48650</v>
      </c>
      <c r="CS304">
        <v>10.792407087614151</v>
      </c>
      <c r="CT304">
        <v>377.36907989999997</v>
      </c>
      <c r="CU304" s="3">
        <f t="shared" si="224"/>
        <v>1.5774647266745583</v>
      </c>
      <c r="CV304" s="3">
        <f>CS304/VLOOKUP(C304,Sheet3!A$130:C$143,3,FALSE)</f>
        <v>1.5198562437726764</v>
      </c>
      <c r="CX304" s="4">
        <v>37.408999999999999</v>
      </c>
      <c r="CY304" s="4">
        <f t="shared" si="226"/>
        <v>5.8240316028077777</v>
      </c>
      <c r="CZ304" s="4">
        <f t="shared" si="227"/>
        <v>4.971444928736882</v>
      </c>
      <c r="DA304" s="4">
        <f t="shared" si="228"/>
        <v>6.9226438914758877</v>
      </c>
    </row>
    <row r="305" spans="1:105" x14ac:dyDescent="0.25">
      <c r="A305">
        <v>16219167</v>
      </c>
      <c r="B305" t="s">
        <v>940</v>
      </c>
      <c r="C305">
        <v>13</v>
      </c>
      <c r="D305">
        <v>109</v>
      </c>
      <c r="E305" s="3">
        <v>0.63350474800000001</v>
      </c>
      <c r="F305">
        <v>4.6913478822291435</v>
      </c>
      <c r="G305" s="3">
        <f t="shared" si="184"/>
        <v>0.68194581230808937</v>
      </c>
      <c r="H305" s="3">
        <f>F305/VLOOKUP(C305,Sheet3!A$66:C$79,3,FALSE)</f>
        <v>0.95586050303090542</v>
      </c>
      <c r="J305" s="4">
        <f t="shared" si="185"/>
        <v>0.30290400784906441</v>
      </c>
      <c r="K305" s="4">
        <f t="shared" si="186"/>
        <v>0.24556043022875201</v>
      </c>
      <c r="L305" s="4">
        <f t="shared" si="187"/>
        <v>-0.44303704699182872</v>
      </c>
      <c r="M305" s="4">
        <f t="shared" si="188"/>
        <v>0.37729423114146804</v>
      </c>
      <c r="O305">
        <v>157</v>
      </c>
      <c r="P305">
        <v>5.0562458053483077</v>
      </c>
      <c r="Q305">
        <v>15.07816648</v>
      </c>
      <c r="R305">
        <v>1.1747194513450463</v>
      </c>
      <c r="S305" s="3">
        <f t="shared" si="189"/>
        <v>0.73498826766162284</v>
      </c>
      <c r="T305" s="3">
        <f>P305/VLOOKUP(C305,Sheet3!A$82:C$95,3,FALSE)</f>
        <v>1.0101286993299861</v>
      </c>
      <c r="V305" s="4">
        <f t="shared" si="190"/>
        <v>0.91630556584267686</v>
      </c>
      <c r="W305" s="4">
        <f t="shared" si="191"/>
        <v>1.4213856809311607</v>
      </c>
      <c r="X305" s="4">
        <f t="shared" si="192"/>
        <v>-3.4760395705299263E-2</v>
      </c>
      <c r="Y305" s="4">
        <f t="shared" si="193"/>
        <v>0.55617344374444988</v>
      </c>
      <c r="AA305">
        <v>651</v>
      </c>
      <c r="AB305">
        <v>6.4785096422085688</v>
      </c>
      <c r="AC305">
        <v>3.7171733059999998</v>
      </c>
      <c r="AD305" s="3">
        <f t="shared" si="194"/>
        <v>0.94173202060693395</v>
      </c>
      <c r="AE305" t="s">
        <v>940</v>
      </c>
      <c r="AF305">
        <v>2.0706209953235444</v>
      </c>
      <c r="AG305" s="3">
        <f>AB305/VLOOKUP(C305,Sheet3!A$2:C$15,3,FALSE)</f>
        <v>1.0825238977799918</v>
      </c>
      <c r="AI305" s="4">
        <f t="shared" si="195"/>
        <v>2.364424161674918</v>
      </c>
      <c r="AJ305" s="4">
        <f t="shared" si="196"/>
        <v>2.7031361862997811</v>
      </c>
      <c r="AK305" s="4">
        <f t="shared" si="197"/>
        <v>0.33149135371262467</v>
      </c>
      <c r="AL305" s="4">
        <f t="shared" si="198"/>
        <v>2.9908182587515619</v>
      </c>
      <c r="AM305" s="3">
        <f t="shared" si="199"/>
        <v>9.4003415555550016E-2</v>
      </c>
      <c r="AN305" s="3">
        <f t="shared" si="229"/>
        <v>0.29950738916256314</v>
      </c>
      <c r="AO305" s="3">
        <f t="shared" si="200"/>
        <v>0.96649277167922987</v>
      </c>
      <c r="AP305">
        <v>972</v>
      </c>
      <c r="AQ305">
        <v>6.879355804460439</v>
      </c>
      <c r="AR305">
        <v>1.2675588099999999</v>
      </c>
      <c r="AS305">
        <v>0.33816383086178414</v>
      </c>
      <c r="AT305" s="3">
        <f>AQ305/VLOOKUP(C305,Sheet3!A$34:C$47,3,FALSE)</f>
        <v>0.96720770594612149</v>
      </c>
      <c r="AV305" s="4">
        <f t="shared" si="201"/>
        <v>0.44453901750110314</v>
      </c>
      <c r="AW305" s="4">
        <f t="shared" si="202"/>
        <v>0.22191278192807712</v>
      </c>
      <c r="AX305" s="4">
        <f t="shared" si="203"/>
        <v>-6.6921442903988118E-2</v>
      </c>
      <c r="AZ305">
        <v>730</v>
      </c>
      <c r="BA305">
        <v>6.5930445341424369</v>
      </c>
      <c r="BB305">
        <v>3.7456551130000002</v>
      </c>
      <c r="BC305" s="3">
        <f t="shared" si="204"/>
        <v>0.95838109287320716</v>
      </c>
      <c r="BD305" s="3">
        <f>BA305/VLOOKUP(C305,Sheet3!A$50:C$63,3,FALSE)</f>
        <v>1.0254730494957907</v>
      </c>
      <c r="BF305" s="4">
        <f t="shared" si="205"/>
        <v>0.88037043081847466</v>
      </c>
      <c r="BG305" s="4">
        <f t="shared" si="206"/>
        <v>1.3813803463174614</v>
      </c>
      <c r="BH305" s="4">
        <f t="shared" si="207"/>
        <v>-5.9351302969582978E-2</v>
      </c>
      <c r="BI305" s="4">
        <f t="shared" si="208"/>
        <v>1.8922059700834524</v>
      </c>
      <c r="BK305">
        <v>942</v>
      </c>
      <c r="BL305">
        <v>6.8480052745763631</v>
      </c>
      <c r="BM305">
        <v>0.54769568499999999</v>
      </c>
      <c r="BN305" s="3">
        <f t="shared" si="209"/>
        <v>0.99544281023177361</v>
      </c>
      <c r="BO305" s="3">
        <f>BL305/VLOOKUP(C305,Sheet3!A$18:C$31,3,FALSE)</f>
        <v>0.99744433284469869</v>
      </c>
      <c r="BQ305" s="4">
        <f t="shared" si="210"/>
        <v>0.64278354181672837</v>
      </c>
      <c r="BR305" s="4">
        <f t="shared" si="211"/>
        <v>0.83133400939818958</v>
      </c>
      <c r="BS305" s="4">
        <f t="shared" si="212"/>
        <v>-3.9066559472246964E-2</v>
      </c>
      <c r="BT305" s="4">
        <f t="shared" si="213"/>
        <v>0.91383070603329275</v>
      </c>
      <c r="BV305">
        <v>643</v>
      </c>
      <c r="BW305">
        <v>6.4661447242376191</v>
      </c>
      <c r="BX305">
        <v>1.1979436779999999</v>
      </c>
      <c r="BY305" s="3">
        <f t="shared" si="214"/>
        <v>0.93993462586207532</v>
      </c>
      <c r="BZ305" s="3">
        <f>BW305/VLOOKUP(C305,Sheet3!A$98:C$111,3,FALSE)</f>
        <v>0.9734187391170861</v>
      </c>
      <c r="CB305" s="4">
        <f t="shared" si="215"/>
        <v>0.48116469029994896</v>
      </c>
      <c r="CC305" s="4">
        <f t="shared" si="216"/>
        <v>0.51082562376599072</v>
      </c>
      <c r="CD305" s="4">
        <f t="shared" si="217"/>
        <v>-4.5546697231545176E-2</v>
      </c>
      <c r="CE305" s="4">
        <f t="shared" si="218"/>
        <v>1.129630283091744</v>
      </c>
      <c r="CG305">
        <v>3951</v>
      </c>
      <c r="CH305">
        <v>8.2817239904113915</v>
      </c>
      <c r="CI305">
        <v>5.2717419879999996</v>
      </c>
      <c r="CJ305" s="3">
        <f t="shared" si="219"/>
        <v>1.2038516724257355</v>
      </c>
      <c r="CK305" s="3">
        <f>CH305/VLOOKUP(C305,Sheet3!A$114:C$127,3,FALSE)</f>
        <v>1.0249555965776909</v>
      </c>
      <c r="CM305" s="4">
        <f t="shared" si="220"/>
        <v>1.1995466662773484</v>
      </c>
      <c r="CN305" s="4">
        <f t="shared" si="221"/>
        <v>1.6968972177626864</v>
      </c>
      <c r="CO305" s="4">
        <f t="shared" si="222"/>
        <v>2.0560548445047087E-2</v>
      </c>
      <c r="CP305" s="4">
        <f t="shared" si="223"/>
        <v>2.3174737054877963</v>
      </c>
      <c r="CR305">
        <v>913</v>
      </c>
      <c r="CS305">
        <v>6.816735880594968</v>
      </c>
      <c r="CT305">
        <v>5.4058690829999998</v>
      </c>
      <c r="CU305" s="3">
        <f t="shared" si="224"/>
        <v>0.99089741457697689</v>
      </c>
      <c r="CV305" s="3">
        <f>CS305/VLOOKUP(C305,Sheet3!A$130:C$143,3,FALSE)</f>
        <v>0.95997663043693193</v>
      </c>
      <c r="CX305" s="4">
        <f t="shared" si="225"/>
        <v>0.26569230045796455</v>
      </c>
      <c r="CY305" s="4">
        <f t="shared" si="226"/>
        <v>0.11250144136075106</v>
      </c>
      <c r="CZ305" s="4">
        <f t="shared" si="227"/>
        <v>-4.9230801089872475E-2</v>
      </c>
      <c r="DA305" s="4">
        <f t="shared" si="228"/>
        <v>1.1357465101091799</v>
      </c>
    </row>
    <row r="306" spans="1:105" x14ac:dyDescent="0.25">
      <c r="A306">
        <v>16219177</v>
      </c>
      <c r="B306" t="s">
        <v>940</v>
      </c>
      <c r="C306">
        <v>13</v>
      </c>
      <c r="D306">
        <v>135</v>
      </c>
      <c r="E306" s="3">
        <v>1.4819184759999999</v>
      </c>
      <c r="F306">
        <v>4.9052747784384296</v>
      </c>
      <c r="G306" s="3">
        <f t="shared" si="184"/>
        <v>0.69056066094995494</v>
      </c>
      <c r="H306" s="3">
        <f>F306/VLOOKUP(C306,Sheet3!A$66:C$79,3,FALSE)</f>
        <v>0.99944803389746861</v>
      </c>
      <c r="J306" s="4">
        <f t="shared" si="185"/>
        <v>0.70471288083410255</v>
      </c>
      <c r="K306" s="4">
        <f t="shared" si="186"/>
        <v>0.97984451634918679</v>
      </c>
      <c r="L306" s="4">
        <f t="shared" si="187"/>
        <v>-0.11547663417631378</v>
      </c>
      <c r="M306" s="4">
        <f t="shared" si="188"/>
        <v>0.4349598729912772</v>
      </c>
      <c r="O306">
        <v>145</v>
      </c>
      <c r="P306">
        <v>4.9767337424205742</v>
      </c>
      <c r="Q306">
        <v>5.384608214</v>
      </c>
      <c r="R306">
        <v>0.4974525706200022</v>
      </c>
      <c r="S306" s="3">
        <f t="shared" si="189"/>
        <v>0.70062059675930388</v>
      </c>
      <c r="T306" s="3">
        <f>P306/VLOOKUP(C306,Sheet3!A$82:C$95,3,FALSE)</f>
        <v>0.9942439065809312</v>
      </c>
      <c r="V306" s="4">
        <f t="shared" si="190"/>
        <v>0.6000045636438005</v>
      </c>
      <c r="W306" s="4">
        <f t="shared" si="191"/>
        <v>0.61636860452787223</v>
      </c>
      <c r="X306" s="4">
        <f t="shared" si="192"/>
        <v>-4.7148419294547508E-2</v>
      </c>
      <c r="Y306" s="4">
        <f t="shared" si="193"/>
        <v>0.25951119548508456</v>
      </c>
      <c r="AA306">
        <v>436</v>
      </c>
      <c r="AB306">
        <v>6.0776422433490342</v>
      </c>
      <c r="AC306">
        <v>1.9706151890000001</v>
      </c>
      <c r="AD306" s="3">
        <f t="shared" si="194"/>
        <v>0.85560561521093104</v>
      </c>
      <c r="AE306" t="s">
        <v>940</v>
      </c>
      <c r="AF306">
        <v>0.90307709114332491</v>
      </c>
      <c r="AG306" s="3">
        <f>AB306/VLOOKUP(C306,Sheet3!A$2:C$15,3,FALSE)</f>
        <v>1.0155411250325217</v>
      </c>
      <c r="AI306" s="4">
        <f t="shared" si="195"/>
        <v>0.93246828298927886</v>
      </c>
      <c r="AJ306" s="4">
        <f t="shared" si="196"/>
        <v>1.3504898592981232</v>
      </c>
      <c r="AK306" s="4">
        <f t="shared" si="197"/>
        <v>5.1482737113746145E-2</v>
      </c>
      <c r="AL306" s="4">
        <f t="shared" si="198"/>
        <v>1.0533469783421132</v>
      </c>
      <c r="AM306" s="3">
        <f t="shared" si="199"/>
        <v>0.39358104106531133</v>
      </c>
      <c r="AN306" s="3">
        <f t="shared" si="229"/>
        <v>0.30049261083744</v>
      </c>
      <c r="AO306" s="3">
        <f t="shared" si="200"/>
        <v>0.96666454680689096</v>
      </c>
      <c r="AP306">
        <v>1216</v>
      </c>
      <c r="AQ306">
        <v>7.1033220625261126</v>
      </c>
      <c r="AR306">
        <v>3.3866542740000001</v>
      </c>
      <c r="AS306">
        <v>0.6900732715356187</v>
      </c>
      <c r="AT306" s="3">
        <f>AQ306/VLOOKUP(C306,Sheet3!A$34:C$47,3,FALSE)</f>
        <v>0.99869639425216661</v>
      </c>
      <c r="AV306" s="4">
        <f t="shared" si="201"/>
        <v>0.70359067229660777</v>
      </c>
      <c r="AW306" s="4">
        <f t="shared" si="202"/>
        <v>1.3095157850878174</v>
      </c>
      <c r="AX306" s="4">
        <f t="shared" si="203"/>
        <v>-6.0662678162176652E-2</v>
      </c>
      <c r="AZ306">
        <v>683</v>
      </c>
      <c r="BA306">
        <v>6.5264948595707901</v>
      </c>
      <c r="BB306">
        <v>3.4086409130000002</v>
      </c>
      <c r="BC306" s="3">
        <f t="shared" si="204"/>
        <v>0.91879472761084569</v>
      </c>
      <c r="BD306" s="3">
        <f>BA306/VLOOKUP(C306,Sheet3!A$50:C$63,3,FALSE)</f>
        <v>1.015122004940801</v>
      </c>
      <c r="BF306" s="4">
        <f t="shared" si="205"/>
        <v>0.8193561275402339</v>
      </c>
      <c r="BG306" s="4">
        <f t="shared" si="206"/>
        <v>1.2736696533146816</v>
      </c>
      <c r="BH306" s="4">
        <f t="shared" si="207"/>
        <v>-5.9651496805713015E-2</v>
      </c>
      <c r="BI306" s="4">
        <f t="shared" si="208"/>
        <v>1.3696843065542703</v>
      </c>
      <c r="BK306">
        <v>1041</v>
      </c>
      <c r="BL306">
        <v>6.9479370686149693</v>
      </c>
      <c r="BM306">
        <v>0.943398289</v>
      </c>
      <c r="BN306" s="3">
        <f t="shared" si="209"/>
        <v>0.97812502480622643</v>
      </c>
      <c r="BO306" s="3">
        <f>BL306/VLOOKUP(C306,Sheet3!A$18:C$31,3,FALSE)</f>
        <v>1.0119998709376476</v>
      </c>
      <c r="BQ306" s="4">
        <f t="shared" si="210"/>
        <v>1.0298798288801565</v>
      </c>
      <c r="BR306" s="4">
        <f t="shared" si="211"/>
        <v>1.7693522969781088</v>
      </c>
      <c r="BS306" s="4">
        <f t="shared" si="212"/>
        <v>1.2229495153018343E-2</v>
      </c>
      <c r="BT306" s="4">
        <f t="shared" si="213"/>
        <v>0.36728699966522277</v>
      </c>
      <c r="BV306">
        <v>982</v>
      </c>
      <c r="BW306">
        <v>6.8895913083544658</v>
      </c>
      <c r="BX306">
        <v>2.1714341749999999</v>
      </c>
      <c r="BY306" s="3">
        <f t="shared" si="214"/>
        <v>0.96991115533122274</v>
      </c>
      <c r="BZ306" s="3">
        <f>BW306/VLOOKUP(C306,Sheet3!A$98:C$111,3,FALSE)</f>
        <v>1.0371647357771063</v>
      </c>
      <c r="CB306" s="4">
        <f t="shared" si="215"/>
        <v>1.1485536588740641</v>
      </c>
      <c r="CC306" s="4">
        <f t="shared" si="216"/>
        <v>1.552005863348225</v>
      </c>
      <c r="CD306" s="4">
        <f t="shared" si="217"/>
        <v>-1.9271984210846506E-2</v>
      </c>
      <c r="CE306" s="4">
        <f t="shared" si="218"/>
        <v>1.7077081338669022</v>
      </c>
      <c r="CG306">
        <v>2765</v>
      </c>
      <c r="CH306">
        <v>7.9247959139564355</v>
      </c>
      <c r="CI306">
        <v>3.2639925700000001</v>
      </c>
      <c r="CJ306" s="3">
        <f t="shared" si="219"/>
        <v>1.1156464319369728</v>
      </c>
      <c r="CK306" s="3">
        <f>CH306/VLOOKUP(C306,Sheet3!A$114:C$127,3,FALSE)</f>
        <v>0.98078177118073462</v>
      </c>
      <c r="CM306" s="4">
        <f t="shared" si="220"/>
        <v>0.43515387493645835</v>
      </c>
      <c r="CN306" s="4">
        <f t="shared" si="221"/>
        <v>0.37156355643248296</v>
      </c>
      <c r="CO306" s="4">
        <f t="shared" si="222"/>
        <v>-6.2541741876407195E-2</v>
      </c>
      <c r="CP306" s="4">
        <f t="shared" si="223"/>
        <v>0.4349598729912772</v>
      </c>
      <c r="CR306">
        <v>1454</v>
      </c>
      <c r="CS306">
        <v>7.2820736580934646</v>
      </c>
      <c r="CT306">
        <v>9.6904418840000002</v>
      </c>
      <c r="CU306" s="3">
        <f t="shared" si="224"/>
        <v>1.0251645066905193</v>
      </c>
      <c r="CV306" s="3">
        <f>CS306/VLOOKUP(C306,Sheet3!A$130:C$143,3,FALSE)</f>
        <v>1.0255084919440889</v>
      </c>
      <c r="CX306" s="4">
        <f t="shared" si="225"/>
        <v>1.1569409819113941</v>
      </c>
      <c r="CY306" s="4">
        <f t="shared" si="226"/>
        <v>1.7635885922613588</v>
      </c>
      <c r="CZ306" s="4">
        <f t="shared" si="227"/>
        <v>8.6013985715070219E-3</v>
      </c>
      <c r="DA306" s="4">
        <f t="shared" si="228"/>
        <v>2.3275240413412979</v>
      </c>
    </row>
    <row r="307" spans="1:105" x14ac:dyDescent="0.25">
      <c r="A307">
        <v>16219179</v>
      </c>
      <c r="B307" t="s">
        <v>940</v>
      </c>
      <c r="C307">
        <v>13</v>
      </c>
      <c r="D307">
        <v>112</v>
      </c>
      <c r="E307" s="3">
        <v>0.73282636099999998</v>
      </c>
      <c r="F307">
        <v>4.7184988712950942</v>
      </c>
      <c r="G307" s="3">
        <f t="shared" si="184"/>
        <v>0.66357762864410119</v>
      </c>
      <c r="H307" s="3">
        <f>F307/VLOOKUP(C307,Sheet3!A$66:C$79,3,FALSE)</f>
        <v>0.96139250763126227</v>
      </c>
      <c r="J307" s="4">
        <f t="shared" si="185"/>
        <v>0.34161582081861619</v>
      </c>
      <c r="K307" s="4">
        <f t="shared" si="186"/>
        <v>0.33097015946722946</v>
      </c>
      <c r="L307" s="4">
        <f t="shared" si="187"/>
        <v>-0.40469039195540424</v>
      </c>
      <c r="M307" s="4">
        <f t="shared" si="188"/>
        <v>0.22932022320593884</v>
      </c>
      <c r="O307">
        <v>158</v>
      </c>
      <c r="P307">
        <v>5.0625950330269669</v>
      </c>
      <c r="Q307">
        <v>15.890996360000001</v>
      </c>
      <c r="R307">
        <v>1.2461157761743615</v>
      </c>
      <c r="S307" s="3">
        <f t="shared" si="189"/>
        <v>0.71196897539563742</v>
      </c>
      <c r="T307" s="3">
        <f>P307/VLOOKUP(C307,Sheet3!A$82:C$95,3,FALSE)</f>
        <v>1.011397137879791</v>
      </c>
      <c r="V307" s="4">
        <f t="shared" si="190"/>
        <v>0.94544943000342752</v>
      </c>
      <c r="W307" s="4">
        <f t="shared" si="191"/>
        <v>1.515472120015769</v>
      </c>
      <c r="X307" s="4">
        <f t="shared" si="192"/>
        <v>-3.3721627953440386E-2</v>
      </c>
      <c r="Y307" s="4">
        <f t="shared" si="193"/>
        <v>0.36161322557931502</v>
      </c>
      <c r="AA307">
        <v>372</v>
      </c>
      <c r="AB307">
        <v>5.9188938542731462</v>
      </c>
      <c r="AC307">
        <v>1.449623082</v>
      </c>
      <c r="AD307" s="3">
        <f t="shared" si="194"/>
        <v>0.83239302480466448</v>
      </c>
      <c r="AE307" t="s">
        <v>940</v>
      </c>
      <c r="AF307">
        <v>0.59477282552473432</v>
      </c>
      <c r="AG307" s="3">
        <f>AB307/VLOOKUP(C307,Sheet3!A$2:C$15,3,FALSE)</f>
        <v>0.98901512840683159</v>
      </c>
      <c r="AI307" s="4">
        <f t="shared" si="195"/>
        <v>0.57549582226540741</v>
      </c>
      <c r="AJ307" s="4">
        <f t="shared" si="196"/>
        <v>0.72416517498357957</v>
      </c>
      <c r="AK307" s="4">
        <f t="shared" si="197"/>
        <v>-3.20428425506636E-2</v>
      </c>
      <c r="AL307" s="4">
        <f t="shared" si="198"/>
        <v>0.56827385067853731</v>
      </c>
      <c r="AM307" s="3">
        <f t="shared" si="199"/>
        <v>0.56242593636032123</v>
      </c>
      <c r="AN307" s="3">
        <f t="shared" si="229"/>
        <v>0.30147783251231686</v>
      </c>
      <c r="AO307" s="3">
        <f t="shared" si="200"/>
        <v>0.9668360881165412</v>
      </c>
      <c r="AP307">
        <v>1225</v>
      </c>
      <c r="AQ307">
        <v>7.110696122978827</v>
      </c>
      <c r="AR307">
        <v>3.4643173589999998</v>
      </c>
      <c r="AS307">
        <v>0.70464656077077925</v>
      </c>
      <c r="AT307" s="3">
        <f>AQ307/VLOOKUP(C307,Sheet3!A$34:C$47,3,FALSE)</f>
        <v>0.99973315529443652</v>
      </c>
      <c r="AV307" s="4">
        <f t="shared" si="201"/>
        <v>0.71346954057192902</v>
      </c>
      <c r="AW307" s="4">
        <f t="shared" si="202"/>
        <v>1.3581234841531944</v>
      </c>
      <c r="AX307" s="4">
        <f t="shared" si="203"/>
        <v>-6.0433299643654993E-2</v>
      </c>
      <c r="AZ307">
        <v>397</v>
      </c>
      <c r="BA307">
        <v>5.9839362806871907</v>
      </c>
      <c r="BB307">
        <v>1.363621164</v>
      </c>
      <c r="BC307" s="3">
        <f t="shared" si="204"/>
        <v>0.84154014982437308</v>
      </c>
      <c r="BD307" s="3">
        <f>BA307/VLOOKUP(C307,Sheet3!A$50:C$63,3,FALSE)</f>
        <v>0.93073319222512352</v>
      </c>
      <c r="BF307" s="4">
        <f t="shared" si="205"/>
        <v>0.41653022981401427</v>
      </c>
      <c r="BG307" s="4">
        <f t="shared" si="206"/>
        <v>0.35176092913630336</v>
      </c>
      <c r="BH307" s="4">
        <f t="shared" si="207"/>
        <v>-6.1473088665682095E-2</v>
      </c>
      <c r="BI307" s="4">
        <f t="shared" si="208"/>
        <v>0.40202276391719155</v>
      </c>
      <c r="BK307">
        <v>917</v>
      </c>
      <c r="BL307">
        <v>6.8211074722564646</v>
      </c>
      <c r="BM307">
        <v>0.44613805200000001</v>
      </c>
      <c r="BN307" s="3">
        <f t="shared" si="209"/>
        <v>0.95927421932902857</v>
      </c>
      <c r="BO307" s="3">
        <f>BL307/VLOOKUP(C307,Sheet3!A$18:C$31,3,FALSE)</f>
        <v>0.99352654081413994</v>
      </c>
      <c r="BQ307" s="4">
        <f t="shared" si="210"/>
        <v>0.55856372200265869</v>
      </c>
      <c r="BR307" s="4">
        <f t="shared" si="211"/>
        <v>0.59292298595319148</v>
      </c>
      <c r="BS307" s="4">
        <f t="shared" si="212"/>
        <v>-5.2231764445173162E-2</v>
      </c>
      <c r="BT307" s="4">
        <f t="shared" si="213"/>
        <v>0.15070833563628547</v>
      </c>
      <c r="BV307">
        <v>561</v>
      </c>
      <c r="BW307">
        <v>6.329720905522696</v>
      </c>
      <c r="BX307">
        <v>0.96190407300000003</v>
      </c>
      <c r="BY307" s="3">
        <f t="shared" si="214"/>
        <v>0.8901689505571273</v>
      </c>
      <c r="BZ307" s="3">
        <f>BW307/VLOOKUP(C307,Sheet3!A$98:C$111,3,FALSE)</f>
        <v>0.95288138536729428</v>
      </c>
      <c r="CB307" s="4">
        <f t="shared" si="215"/>
        <v>0.34041965025550641</v>
      </c>
      <c r="CC307" s="4">
        <f t="shared" si="216"/>
        <v>0.28932545819551098</v>
      </c>
      <c r="CD307" s="4">
        <f t="shared" si="217"/>
        <v>-5.1917455756673413E-2</v>
      </c>
      <c r="CE307" s="4">
        <f t="shared" si="218"/>
        <v>0.42135422093549851</v>
      </c>
      <c r="CG307">
        <v>4140</v>
      </c>
      <c r="CH307">
        <v>8.3284510668193601</v>
      </c>
      <c r="CI307">
        <v>5.5897029089999997</v>
      </c>
      <c r="CJ307" s="3">
        <f t="shared" si="219"/>
        <v>1.1712567831305929</v>
      </c>
      <c r="CK307" s="3">
        <f>CH307/VLOOKUP(C307,Sheet3!A$114:C$127,3,FALSE)</f>
        <v>1.0307385927909809</v>
      </c>
      <c r="CM307" s="4">
        <f t="shared" si="220"/>
        <v>1.3382409006390876</v>
      </c>
      <c r="CN307" s="4">
        <f t="shared" si="221"/>
        <v>1.9053640546609634</v>
      </c>
      <c r="CO307" s="4">
        <f t="shared" si="222"/>
        <v>3.3721195152712574E-2</v>
      </c>
      <c r="CP307" s="4">
        <f t="shared" si="223"/>
        <v>1.4802261809540942</v>
      </c>
      <c r="CR307">
        <v>1079</v>
      </c>
      <c r="CS307">
        <v>6.9837899652581346</v>
      </c>
      <c r="CT307">
        <v>6.722037834</v>
      </c>
      <c r="CU307" s="3">
        <f t="shared" si="224"/>
        <v>0.98215278004771089</v>
      </c>
      <c r="CV307" s="3">
        <f>CS307/VLOOKUP(C307,Sheet3!A$130:C$143,3,FALSE)</f>
        <v>0.98350226207423619</v>
      </c>
      <c r="CX307" s="4">
        <f t="shared" si="225"/>
        <v>0.48951666086228313</v>
      </c>
      <c r="CY307" s="4">
        <f t="shared" si="226"/>
        <v>0.45649916723826833</v>
      </c>
      <c r="CZ307" s="4">
        <f t="shared" si="227"/>
        <v>-3.14654514199742E-2</v>
      </c>
      <c r="DA307" s="4">
        <f t="shared" si="228"/>
        <v>0.91875682436934858</v>
      </c>
    </row>
    <row r="308" spans="1:105" x14ac:dyDescent="0.25">
      <c r="A308">
        <v>16219201</v>
      </c>
      <c r="B308" t="s">
        <v>940</v>
      </c>
      <c r="C308">
        <v>13</v>
      </c>
      <c r="D308">
        <v>132</v>
      </c>
      <c r="E308" s="3">
        <v>1.385160199</v>
      </c>
      <c r="F308">
        <v>4.8828019225863706</v>
      </c>
      <c r="G308" s="3">
        <f t="shared" si="184"/>
        <v>0.70000174518205383</v>
      </c>
      <c r="H308" s="3">
        <f>F308/VLOOKUP(C308,Sheet3!A$66:C$79,3,FALSE)</f>
        <v>0.9948691973160545</v>
      </c>
      <c r="J308" s="4">
        <f t="shared" si="185"/>
        <v>0.65148158883006613</v>
      </c>
      <c r="K308" s="4">
        <f t="shared" si="186"/>
        <v>0.89919629851485505</v>
      </c>
      <c r="L308" s="4">
        <f t="shared" si="187"/>
        <v>-0.15283362182448856</v>
      </c>
      <c r="M308" s="4">
        <f t="shared" si="188"/>
        <v>0.51411510041638953</v>
      </c>
      <c r="O308">
        <v>140</v>
      </c>
      <c r="P308">
        <v>4.9416424226093039</v>
      </c>
      <c r="Q308">
        <v>1.4072910649999999</v>
      </c>
      <c r="R308">
        <v>0.31227678737326986</v>
      </c>
      <c r="S308" s="3">
        <f t="shared" si="189"/>
        <v>0.70843715856896861</v>
      </c>
      <c r="T308" s="3">
        <f>P308/VLOOKUP(C308,Sheet3!A$82:C$95,3,FALSE)</f>
        <v>0.9872334188389712</v>
      </c>
      <c r="V308" s="4">
        <f t="shared" si="190"/>
        <v>0.48768794835534479</v>
      </c>
      <c r="W308" s="4">
        <f t="shared" si="191"/>
        <v>0.43192035697338044</v>
      </c>
      <c r="X308" s="4">
        <f t="shared" si="192"/>
        <v>-5.2231289517399644E-2</v>
      </c>
      <c r="Y308" s="4">
        <f t="shared" si="193"/>
        <v>0.32823043172610927</v>
      </c>
      <c r="AA308">
        <v>258</v>
      </c>
      <c r="AB308">
        <v>5.5529595849216173</v>
      </c>
      <c r="AC308">
        <v>0.51930718799999998</v>
      </c>
      <c r="AD308" s="3">
        <f t="shared" si="194"/>
        <v>0.79607599529894468</v>
      </c>
      <c r="AE308" t="s">
        <v>940</v>
      </c>
      <c r="AF308">
        <v>0.17055127820719246</v>
      </c>
      <c r="AG308" s="3">
        <f>AB308/VLOOKUP(C308,Sheet3!A$2:C$15,3,FALSE)</f>
        <v>0.92786949253267614</v>
      </c>
      <c r="AI308" s="4">
        <f t="shared" si="195"/>
        <v>0.12858199680657434</v>
      </c>
      <c r="AJ308" s="4">
        <f t="shared" si="196"/>
        <v>2.0906684819313712E-2</v>
      </c>
      <c r="AK308" s="4">
        <f t="shared" si="197"/>
        <v>-0.18119131000981373</v>
      </c>
      <c r="AL308" s="4">
        <f t="shared" si="198"/>
        <v>0.1564521768155375</v>
      </c>
      <c r="AM308" s="3">
        <f t="shared" si="199"/>
        <v>0.87934145627091675</v>
      </c>
      <c r="AN308" s="3">
        <f t="shared" si="229"/>
        <v>0.30246305418719371</v>
      </c>
      <c r="AO308" s="3">
        <f t="shared" si="200"/>
        <v>0.96700739763947163</v>
      </c>
      <c r="AP308">
        <v>1070</v>
      </c>
      <c r="AQ308">
        <v>6.9754139274559517</v>
      </c>
      <c r="AR308">
        <v>2.1224421590000002</v>
      </c>
      <c r="AS308">
        <v>0.46834333633358671</v>
      </c>
      <c r="AT308" s="3">
        <f>AQ308/VLOOKUP(C308,Sheet3!A$34:C$47,3,FALSE)</f>
        <v>0.9807130630494334</v>
      </c>
      <c r="AV308" s="4">
        <f t="shared" si="201"/>
        <v>0.54609840090280437</v>
      </c>
      <c r="AW308" s="4">
        <f t="shared" si="202"/>
        <v>0.55961578793542277</v>
      </c>
      <c r="AX308" s="4">
        <f t="shared" si="203"/>
        <v>-6.4396538361470121E-2</v>
      </c>
      <c r="AZ308">
        <v>333</v>
      </c>
      <c r="BA308">
        <v>5.8081424899804439</v>
      </c>
      <c r="BB308">
        <v>0.90807766000000001</v>
      </c>
      <c r="BC308" s="3">
        <f t="shared" si="204"/>
        <v>0.83265918702243513</v>
      </c>
      <c r="BD308" s="3">
        <f>BA308/VLOOKUP(C308,Sheet3!A$50:C$63,3,FALSE)</f>
        <v>0.90339046858585104</v>
      </c>
      <c r="BF308" s="4">
        <f t="shared" si="205"/>
        <v>0.32088341851997765</v>
      </c>
      <c r="BG308" s="4">
        <f t="shared" si="206"/>
        <v>0.15415067982725836</v>
      </c>
      <c r="BH308" s="4">
        <f t="shared" si="207"/>
        <v>-6.1878861929805309E-2</v>
      </c>
      <c r="BI308" s="4">
        <f t="shared" si="208"/>
        <v>0.32686337751457611</v>
      </c>
      <c r="BK308">
        <v>974</v>
      </c>
      <c r="BL308">
        <v>6.8814113036425351</v>
      </c>
      <c r="BM308">
        <v>0.67658482099999995</v>
      </c>
      <c r="BN308" s="3">
        <f t="shared" si="209"/>
        <v>0.98652372105927466</v>
      </c>
      <c r="BO308" s="3">
        <f>BL308/VLOOKUP(C308,Sheet3!A$18:C$31,3,FALSE)</f>
        <v>1.0023100788596153</v>
      </c>
      <c r="BQ308" s="4">
        <f t="shared" si="210"/>
        <v>0.7588680699480026</v>
      </c>
      <c r="BR308" s="4">
        <f t="shared" si="211"/>
        <v>1.0820022341024893</v>
      </c>
      <c r="BS308" s="4">
        <f t="shared" si="212"/>
        <v>-2.2358293986940107E-2</v>
      </c>
      <c r="BT308" s="4">
        <f t="shared" si="213"/>
        <v>0.57350490009608979</v>
      </c>
      <c r="BV308">
        <v>1207</v>
      </c>
      <c r="BW308">
        <v>7.0958932210975316</v>
      </c>
      <c r="BX308">
        <v>2.8161403520000001</v>
      </c>
      <c r="BY308" s="3">
        <f t="shared" si="214"/>
        <v>1.0172719920128841</v>
      </c>
      <c r="BZ308" s="3">
        <f>BW308/VLOOKUP(C308,Sheet3!A$98:C$111,3,FALSE)</f>
        <v>1.0682215952109901</v>
      </c>
      <c r="CB308" s="4">
        <f t="shared" si="215"/>
        <v>1.6107350656266008</v>
      </c>
      <c r="CC308" s="4">
        <f t="shared" si="216"/>
        <v>2.1023623258708506</v>
      </c>
      <c r="CD308" s="4">
        <f t="shared" si="217"/>
        <v>-1.8712290565342303E-3</v>
      </c>
      <c r="CE308" s="4">
        <f t="shared" si="218"/>
        <v>2.5038032836792898</v>
      </c>
      <c r="CG308">
        <v>3455</v>
      </c>
      <c r="CH308">
        <v>8.1475777362017698</v>
      </c>
      <c r="CI308">
        <v>4.4349460049999996</v>
      </c>
      <c r="CJ308" s="3">
        <f t="shared" si="219"/>
        <v>1.1680421865908286</v>
      </c>
      <c r="CK308" s="3">
        <f>CH308/VLOOKUP(C308,Sheet3!A$114:C$127,3,FALSE)</f>
        <v>1.00835350332135</v>
      </c>
      <c r="CM308" s="4">
        <f t="shared" si="220"/>
        <v>0.85285327008099365</v>
      </c>
      <c r="CN308" s="4">
        <f t="shared" si="221"/>
        <v>1.1055327315126835</v>
      </c>
      <c r="CO308" s="4">
        <f t="shared" si="222"/>
        <v>-1.4075079933500267E-2</v>
      </c>
      <c r="CP308" s="4">
        <f t="shared" si="223"/>
        <v>1.3932148039644645</v>
      </c>
      <c r="CR308">
        <v>844</v>
      </c>
      <c r="CS308">
        <v>6.7381524945959574</v>
      </c>
      <c r="CT308">
        <v>4.8582907359999998</v>
      </c>
      <c r="CU308" s="3">
        <f t="shared" si="224"/>
        <v>0.9659860425019211</v>
      </c>
      <c r="CV308" s="3">
        <f>CS308/VLOOKUP(C308,Sheet3!A$130:C$143,3,FALSE)</f>
        <v>0.94891001212854131</v>
      </c>
      <c r="CX308" s="4">
        <f t="shared" si="225"/>
        <v>0.19134267428309953</v>
      </c>
      <c r="CY308" s="4">
        <f t="shared" si="226"/>
        <v>4.8445396022593415E-2</v>
      </c>
      <c r="CZ308" s="4">
        <f t="shared" si="227"/>
        <v>-5.6621890415408278E-2</v>
      </c>
      <c r="DA308" s="4">
        <f t="shared" si="228"/>
        <v>0.58404981327270467</v>
      </c>
    </row>
    <row r="309" spans="1:105" x14ac:dyDescent="0.25">
      <c r="A309">
        <v>16219246</v>
      </c>
      <c r="B309" t="s">
        <v>940</v>
      </c>
      <c r="C309">
        <v>13</v>
      </c>
      <c r="D309">
        <v>109</v>
      </c>
      <c r="E309" s="3">
        <v>0.63350474800000001</v>
      </c>
      <c r="F309">
        <v>4.6913478822291435</v>
      </c>
      <c r="G309" s="3">
        <f t="shared" si="184"/>
        <v>0.67933905173266051</v>
      </c>
      <c r="H309" s="3">
        <f>F309/VLOOKUP(C309,Sheet3!A$66:C$79,3,FALSE)</f>
        <v>0.95586050303090542</v>
      </c>
      <c r="J309" s="4">
        <f t="shared" si="185"/>
        <v>0.30290400784906441</v>
      </c>
      <c r="K309" s="4">
        <f t="shared" si="186"/>
        <v>0.24556043022875201</v>
      </c>
      <c r="L309" s="4">
        <f t="shared" si="187"/>
        <v>-0.44303704699182872</v>
      </c>
      <c r="M309" s="4">
        <f t="shared" si="188"/>
        <v>0.35036134878188002</v>
      </c>
      <c r="O309">
        <v>142</v>
      </c>
      <c r="P309">
        <v>4.9558270576012609</v>
      </c>
      <c r="Q309">
        <v>2.9897203019999998</v>
      </c>
      <c r="R309">
        <v>0.37975288829822512</v>
      </c>
      <c r="S309" s="3">
        <f t="shared" si="189"/>
        <v>0.71763743350070741</v>
      </c>
      <c r="T309" s="3">
        <f>P309/VLOOKUP(C309,Sheet3!A$82:C$95,3,FALSE)</f>
        <v>0.9900672025287871</v>
      </c>
      <c r="V309" s="4">
        <f t="shared" si="190"/>
        <v>0.53117212497532429</v>
      </c>
      <c r="W309" s="4">
        <f t="shared" si="191"/>
        <v>0.51411510041638953</v>
      </c>
      <c r="X309" s="4">
        <f t="shared" si="192"/>
        <v>-5.0209001088492182E-2</v>
      </c>
      <c r="Y309" s="4">
        <f t="shared" si="193"/>
        <v>0.43192035697338044</v>
      </c>
      <c r="AA309">
        <v>299</v>
      </c>
      <c r="AB309">
        <v>5.7004435733906869</v>
      </c>
      <c r="AC309">
        <v>0.85435956999999996</v>
      </c>
      <c r="AD309" s="3">
        <f t="shared" si="194"/>
        <v>0.82546296476369863</v>
      </c>
      <c r="AE309" t="s">
        <v>940</v>
      </c>
      <c r="AF309">
        <v>0.29845944843832073</v>
      </c>
      <c r="AG309" s="3">
        <f>AB309/VLOOKUP(C309,Sheet3!A$2:C$15,3,FALSE)</f>
        <v>0.9525132687829263</v>
      </c>
      <c r="AI309" s="4">
        <f t="shared" si="195"/>
        <v>0.25406246307140529</v>
      </c>
      <c r="AJ309" s="4">
        <f t="shared" si="196"/>
        <v>0.15875898291345253</v>
      </c>
      <c r="AK309" s="4">
        <f t="shared" si="197"/>
        <v>-0.1274756316943815</v>
      </c>
      <c r="AL309" s="4">
        <f t="shared" si="198"/>
        <v>0.45494516537153401</v>
      </c>
      <c r="AM309" s="3">
        <f t="shared" si="199"/>
        <v>0.77564335146725805</v>
      </c>
      <c r="AN309" s="3">
        <f t="shared" si="229"/>
        <v>0.30344827586207057</v>
      </c>
      <c r="AO309" s="3">
        <f t="shared" si="200"/>
        <v>0.96717847739071905</v>
      </c>
      <c r="AP309">
        <v>998</v>
      </c>
      <c r="AQ309">
        <v>6.9057532763114642</v>
      </c>
      <c r="AR309">
        <v>1.495037484</v>
      </c>
      <c r="AS309">
        <v>0.37101614767717506</v>
      </c>
      <c r="AT309" s="3">
        <f>AQ309/VLOOKUP(C309,Sheet3!A$34:C$47,3,FALSE)</f>
        <v>0.97091907644614028</v>
      </c>
      <c r="AV309" s="4">
        <f t="shared" si="201"/>
        <v>0.47106151421552506</v>
      </c>
      <c r="AW309" s="4">
        <f t="shared" si="202"/>
        <v>0.29196050583351613</v>
      </c>
      <c r="AX309" s="4">
        <f t="shared" si="203"/>
        <v>-6.6249582891764899E-2</v>
      </c>
      <c r="AZ309">
        <v>488</v>
      </c>
      <c r="BA309">
        <v>6.1903154058531475</v>
      </c>
      <c r="BB309">
        <v>2.0129816740000002</v>
      </c>
      <c r="BC309" s="3">
        <f t="shared" si="204"/>
        <v>0.89639973485405922</v>
      </c>
      <c r="BD309" s="3">
        <f>BA309/VLOOKUP(C309,Sheet3!A$50:C$63,3,FALSE)</f>
        <v>0.96283311658332216</v>
      </c>
      <c r="BF309" s="4">
        <f t="shared" si="205"/>
        <v>0.5501646922474861</v>
      </c>
      <c r="BG309" s="4">
        <f t="shared" si="206"/>
        <v>0.70205372137614852</v>
      </c>
      <c r="BH309" s="4">
        <f t="shared" si="207"/>
        <v>-6.089467380207024E-2</v>
      </c>
      <c r="BI309" s="4">
        <f t="shared" si="208"/>
        <v>1.0907614141923709</v>
      </c>
      <c r="BK309">
        <v>958</v>
      </c>
      <c r="BL309">
        <v>6.8648477779708603</v>
      </c>
      <c r="BM309">
        <v>0.61227938000000004</v>
      </c>
      <c r="BN309" s="3">
        <f t="shared" si="209"/>
        <v>0.99407660588151614</v>
      </c>
      <c r="BO309" s="3">
        <f>BL309/VLOOKUP(C309,Sheet3!A$18:C$31,3,FALSE)</f>
        <v>0.99989752306406487</v>
      </c>
      <c r="BQ309" s="4">
        <f t="shared" si="210"/>
        <v>0.69968983764808723</v>
      </c>
      <c r="BR309" s="4">
        <f t="shared" si="211"/>
        <v>0.96680652201105688</v>
      </c>
      <c r="BS309" s="4">
        <f t="shared" si="212"/>
        <v>-3.0694391300663551E-2</v>
      </c>
      <c r="BT309" s="4">
        <f t="shared" si="213"/>
        <v>0.85190616347339787</v>
      </c>
      <c r="BV309">
        <v>1155</v>
      </c>
      <c r="BW309">
        <v>7.0518556229558937</v>
      </c>
      <c r="BX309">
        <v>2.667219212</v>
      </c>
      <c r="BY309" s="3">
        <f t="shared" si="214"/>
        <v>1.0211566125806433</v>
      </c>
      <c r="BZ309" s="3">
        <f>BW309/VLOOKUP(C309,Sheet3!A$98:C$111,3,FALSE)</f>
        <v>1.0615921390071883</v>
      </c>
      <c r="CB309" s="4">
        <f t="shared" si="215"/>
        <v>1.5042909069730506</v>
      </c>
      <c r="CC309" s="4">
        <f t="shared" si="216"/>
        <v>1.966816833874627</v>
      </c>
      <c r="CD309" s="4">
        <f t="shared" si="217"/>
        <v>-5.8906419098425384E-3</v>
      </c>
      <c r="CE309" s="4">
        <f t="shared" si="218"/>
        <v>2.6321844503274967</v>
      </c>
      <c r="CG309">
        <v>3993</v>
      </c>
      <c r="CH309">
        <v>8.2922981070632211</v>
      </c>
      <c r="CI309">
        <v>5.3424400959999998</v>
      </c>
      <c r="CJ309" s="3">
        <f t="shared" si="219"/>
        <v>1.2007811132650752</v>
      </c>
      <c r="CK309" s="3">
        <f>CH309/VLOOKUP(C309,Sheet3!A$114:C$127,3,FALSE)</f>
        <v>1.026264261301812</v>
      </c>
      <c r="CM309" s="4">
        <f t="shared" si="220"/>
        <v>1.2301076218500107</v>
      </c>
      <c r="CN309" s="4">
        <f t="shared" si="221"/>
        <v>1.7464941589020586</v>
      </c>
      <c r="CO309" s="4">
        <f t="shared" si="222"/>
        <v>2.3486797429866143E-2</v>
      </c>
      <c r="CP309" s="4">
        <f t="shared" si="223"/>
        <v>2.2221635256834715</v>
      </c>
      <c r="CR309">
        <v>1025</v>
      </c>
      <c r="CS309">
        <v>6.932447891572509</v>
      </c>
      <c r="CT309">
        <v>6.2940565709999996</v>
      </c>
      <c r="CU309" s="3">
        <f t="shared" si="224"/>
        <v>1.0038655616835623</v>
      </c>
      <c r="CV309" s="3">
        <f>CS309/VLOOKUP(C309,Sheet3!A$130:C$143,3,FALSE)</f>
        <v>0.97627194073573809</v>
      </c>
      <c r="CX309" s="4">
        <f t="shared" si="225"/>
        <v>0.41039825487991249</v>
      </c>
      <c r="CY309" s="4">
        <f t="shared" si="226"/>
        <v>0.32959935733345086</v>
      </c>
      <c r="CZ309" s="4">
        <f t="shared" si="227"/>
        <v>-3.7242246214397721E-2</v>
      </c>
      <c r="DA309" s="4">
        <f t="shared" si="228"/>
        <v>1.5199665096036081</v>
      </c>
    </row>
    <row r="310" spans="1:105" x14ac:dyDescent="0.25">
      <c r="A310">
        <v>16219289</v>
      </c>
      <c r="B310" t="s">
        <v>940</v>
      </c>
      <c r="C310">
        <v>13</v>
      </c>
      <c r="D310">
        <v>101</v>
      </c>
      <c r="E310" s="3">
        <v>0.36560523299999997</v>
      </c>
      <c r="F310">
        <v>4.6151205168412597</v>
      </c>
      <c r="G310" s="3">
        <f t="shared" si="184"/>
        <v>0.67779319657405546</v>
      </c>
      <c r="H310" s="3">
        <f>F310/VLOOKUP(C310,Sheet3!A$66:C$79,3,FALSE)</f>
        <v>0.94032920378524776</v>
      </c>
      <c r="J310" s="4">
        <f t="shared" si="185"/>
        <v>0.21102870789824613</v>
      </c>
      <c r="K310" s="4">
        <f t="shared" si="186"/>
        <v>0.11139951287459442</v>
      </c>
      <c r="L310" s="4">
        <f t="shared" si="187"/>
        <v>-0.54646922027047262</v>
      </c>
      <c r="M310" s="4">
        <f t="shared" si="188"/>
        <v>0.33923466931712304</v>
      </c>
      <c r="O310">
        <v>151</v>
      </c>
      <c r="P310">
        <v>5.0172798368149243</v>
      </c>
      <c r="Q310">
        <v>10.215058150000001</v>
      </c>
      <c r="R310">
        <v>0.79443715692706474</v>
      </c>
      <c r="S310" s="3">
        <f t="shared" si="189"/>
        <v>0.73685576060078251</v>
      </c>
      <c r="T310" s="3">
        <f>P310/VLOOKUP(C310,Sheet3!A$82:C$95,3,FALSE)</f>
        <v>1.0023441404639741</v>
      </c>
      <c r="V310" s="4">
        <f t="shared" si="190"/>
        <v>0.75022325117434241</v>
      </c>
      <c r="W310" s="4">
        <f t="shared" si="191"/>
        <v>0.93619188619145</v>
      </c>
      <c r="X310" s="4">
        <f t="shared" si="192"/>
        <v>-4.0975275634418343E-2</v>
      </c>
      <c r="Y310" s="4">
        <f t="shared" si="193"/>
        <v>0.56134141390289249</v>
      </c>
      <c r="AA310">
        <v>311</v>
      </c>
      <c r="AB310">
        <v>5.7397929121792339</v>
      </c>
      <c r="AC310">
        <v>0.95230678000000002</v>
      </c>
      <c r="AD310" s="3">
        <f t="shared" si="194"/>
        <v>0.84296662924022248</v>
      </c>
      <c r="AE310" t="s">
        <v>940</v>
      </c>
      <c r="AF310">
        <v>0.34178079694605007</v>
      </c>
      <c r="AG310" s="3">
        <f>AB310/VLOOKUP(C310,Sheet3!A$2:C$15,3,FALSE)</f>
        <v>0.95908833032530938</v>
      </c>
      <c r="AI310" s="4">
        <f t="shared" si="195"/>
        <v>0.29894659177391308</v>
      </c>
      <c r="AJ310" s="4">
        <f t="shared" si="196"/>
        <v>0.21822953651178073</v>
      </c>
      <c r="AK310" s="4">
        <f t="shared" si="197"/>
        <v>-0.11177271147382302</v>
      </c>
      <c r="AL310" s="4">
        <f t="shared" si="198"/>
        <v>0.76778579745946995</v>
      </c>
      <c r="AM310" s="3">
        <f t="shared" si="199"/>
        <v>0.74159901586525168</v>
      </c>
      <c r="AN310" s="3">
        <f t="shared" si="229"/>
        <v>0.30443349753694743</v>
      </c>
      <c r="AO310" s="3">
        <f t="shared" si="200"/>
        <v>0.96734932936928342</v>
      </c>
      <c r="AP310">
        <v>906</v>
      </c>
      <c r="AQ310">
        <v>6.8090393060429797</v>
      </c>
      <c r="AR310">
        <v>0.68695010000000001</v>
      </c>
      <c r="AS310">
        <v>0.26080677183334366</v>
      </c>
      <c r="AT310" s="3">
        <f>AQ310/VLOOKUP(C310,Sheet3!A$34:C$47,3,FALSE)</f>
        <v>0.95732151004963684</v>
      </c>
      <c r="AV310" s="4">
        <f t="shared" si="201"/>
        <v>0.37886855344419867</v>
      </c>
      <c r="AW310" s="4">
        <f t="shared" si="202"/>
        <v>0.10371982620036638</v>
      </c>
      <c r="AX310" s="4">
        <f t="shared" si="203"/>
        <v>-6.8636275191948051E-2</v>
      </c>
      <c r="AZ310">
        <v>299</v>
      </c>
      <c r="BA310">
        <v>5.7004435733906869</v>
      </c>
      <c r="BB310">
        <v>0.66662633699999996</v>
      </c>
      <c r="BC310" s="3">
        <f t="shared" si="204"/>
        <v>0.83718764383274724</v>
      </c>
      <c r="BD310" s="3">
        <f>BA310/VLOOKUP(C310,Sheet3!A$50:C$63,3,FALSE)</f>
        <v>0.88663912770672315</v>
      </c>
      <c r="BF310" s="4">
        <f t="shared" si="205"/>
        <v>0.27018482397247262</v>
      </c>
      <c r="BG310" s="4">
        <f t="shared" si="206"/>
        <v>8.4238690628543916E-2</v>
      </c>
      <c r="BH310" s="4">
        <f t="shared" si="207"/>
        <v>-6.2093933576311731E-2</v>
      </c>
      <c r="BI310" s="4">
        <f t="shared" si="208"/>
        <v>0.36728699966522277</v>
      </c>
      <c r="BK310">
        <v>843</v>
      </c>
      <c r="BL310">
        <v>6.7369669580018554</v>
      </c>
      <c r="BM310">
        <v>0.138332075</v>
      </c>
      <c r="BN310" s="3">
        <f t="shared" si="209"/>
        <v>0.98941519577113313</v>
      </c>
      <c r="BO310" s="3">
        <f>BL310/VLOOKUP(C310,Sheet3!A$18:C$31,3,FALSE)</f>
        <v>0.9812710772534623</v>
      </c>
      <c r="BQ310" s="4">
        <f t="shared" si="210"/>
        <v>0.34471126893776299</v>
      </c>
      <c r="BR310" s="4">
        <f t="shared" si="211"/>
        <v>0.15530076621049568</v>
      </c>
      <c r="BS310" s="4">
        <f t="shared" si="212"/>
        <v>-9.2133529181033125E-2</v>
      </c>
      <c r="BT310" s="4">
        <f t="shared" si="213"/>
        <v>0.67266864921640457</v>
      </c>
      <c r="BV310">
        <v>434</v>
      </c>
      <c r="BW310">
        <v>6.0730445341004051</v>
      </c>
      <c r="BX310">
        <v>0.59564420799999995</v>
      </c>
      <c r="BY310" s="3">
        <f t="shared" si="214"/>
        <v>0.89190916091652106</v>
      </c>
      <c r="BZ310" s="3">
        <f>BW310/VLOOKUP(C310,Sheet3!A$98:C$111,3,FALSE)</f>
        <v>0.9142411135381644</v>
      </c>
      <c r="CB310" s="4">
        <f t="shared" si="215"/>
        <v>0.15828555653924206</v>
      </c>
      <c r="CC310" s="4">
        <f t="shared" si="216"/>
        <v>6.3028987821685534E-2</v>
      </c>
      <c r="CD310" s="4">
        <f t="shared" si="217"/>
        <v>-6.1802886455310048E-2</v>
      </c>
      <c r="CE310" s="4">
        <f t="shared" si="218"/>
        <v>0.43648310253179856</v>
      </c>
      <c r="CG310">
        <v>2625</v>
      </c>
      <c r="CH310">
        <v>7.8728361750257241</v>
      </c>
      <c r="CI310">
        <v>3.0252116409999998</v>
      </c>
      <c r="CJ310" s="3">
        <f t="shared" si="219"/>
        <v>1.1562330339374942</v>
      </c>
      <c r="CK310" s="3">
        <f>CH310/VLOOKUP(C310,Sheet3!A$114:C$127,3,FALSE)</f>
        <v>0.97435117469195898</v>
      </c>
      <c r="CM310" s="4">
        <f t="shared" si="220"/>
        <v>0.3635390476958964</v>
      </c>
      <c r="CN310" s="4">
        <f t="shared" si="221"/>
        <v>0.28146172173529638</v>
      </c>
      <c r="CO310" s="4">
        <f t="shared" si="222"/>
        <v>-7.2425067906580431E-2</v>
      </c>
      <c r="CP310" s="4">
        <f t="shared" si="223"/>
        <v>1.129630283091744</v>
      </c>
      <c r="CR310">
        <v>930</v>
      </c>
      <c r="CS310">
        <v>6.8351845861473013</v>
      </c>
      <c r="CT310">
        <v>5.5407317599999999</v>
      </c>
      <c r="CU310" s="3">
        <f t="shared" si="224"/>
        <v>1.0038397898630307</v>
      </c>
      <c r="CV310" s="3">
        <f>CS310/VLOOKUP(C310,Sheet3!A$130:C$143,3,FALSE)</f>
        <v>0.96257469591904443</v>
      </c>
      <c r="CX310" s="4">
        <f t="shared" si="225"/>
        <v>0.28582366782821916</v>
      </c>
      <c r="CY310" s="4">
        <f t="shared" si="226"/>
        <v>0.13592694087080676</v>
      </c>
      <c r="CZ310" s="4">
        <f t="shared" si="227"/>
        <v>-4.7410455019124935E-2</v>
      </c>
      <c r="DA310" s="4">
        <f t="shared" si="228"/>
        <v>1.515472120015769</v>
      </c>
    </row>
    <row r="311" spans="1:105" x14ac:dyDescent="0.25">
      <c r="A311">
        <v>16219300</v>
      </c>
      <c r="B311" t="s">
        <v>940</v>
      </c>
      <c r="C311">
        <v>13</v>
      </c>
      <c r="D311">
        <v>107</v>
      </c>
      <c r="E311" s="3">
        <v>0.56698848999999996</v>
      </c>
      <c r="F311">
        <v>4.6728288344619058</v>
      </c>
      <c r="G311" s="3">
        <f t="shared" si="184"/>
        <v>0.68693879097635724</v>
      </c>
      <c r="H311" s="3">
        <f>F311/VLOOKUP(C311,Sheet3!A$66:C$79,3,FALSE)</f>
        <v>0.95208725347473866</v>
      </c>
      <c r="J311" s="4">
        <f t="shared" si="185"/>
        <v>0.27835849254907902</v>
      </c>
      <c r="K311" s="4">
        <f t="shared" si="186"/>
        <v>0.19521216662503224</v>
      </c>
      <c r="L311" s="4">
        <f t="shared" si="187"/>
        <v>-0.46871802339562318</v>
      </c>
      <c r="M311" s="4">
        <f t="shared" si="188"/>
        <v>0.41089856183115997</v>
      </c>
      <c r="O311">
        <v>134</v>
      </c>
      <c r="P311">
        <v>4.8978397999509111</v>
      </c>
      <c r="Q311">
        <v>0</v>
      </c>
      <c r="R311">
        <v>0.15889625792170117</v>
      </c>
      <c r="S311" s="3">
        <f t="shared" si="189"/>
        <v>0.72001698965752914</v>
      </c>
      <c r="T311" s="3">
        <f>P311/VLOOKUP(C311,Sheet3!A$82:C$95,3,FALSE)</f>
        <v>0.97848260094828188</v>
      </c>
      <c r="V311" s="4">
        <f t="shared" si="190"/>
        <v>0.36908533451104047</v>
      </c>
      <c r="W311" s="4">
        <f t="shared" si="191"/>
        <v>0.22068352547334746</v>
      </c>
      <c r="X311" s="4">
        <f t="shared" si="192"/>
        <v>-5.4029757575440443E-2</v>
      </c>
      <c r="Y311" s="4">
        <f t="shared" si="193"/>
        <v>0.45961443455521772</v>
      </c>
      <c r="AA311">
        <v>283</v>
      </c>
      <c r="AB311">
        <v>5.6454468976432377</v>
      </c>
      <c r="AC311">
        <v>0.72368858800000002</v>
      </c>
      <c r="AD311" s="3">
        <f t="shared" si="194"/>
        <v>0.82992050506700143</v>
      </c>
      <c r="AE311" t="s">
        <v>940</v>
      </c>
      <c r="AF311">
        <v>0.2446565678662507</v>
      </c>
      <c r="AG311" s="3">
        <f>AB311/VLOOKUP(C311,Sheet3!A$2:C$15,3,FALSE)</f>
        <v>0.94332362192229824</v>
      </c>
      <c r="AI311" s="4">
        <f t="shared" si="195"/>
        <v>0.19980481956538496</v>
      </c>
      <c r="AJ311" s="4">
        <f t="shared" si="196"/>
        <v>7.5700751890508025E-2</v>
      </c>
      <c r="AK311" s="4">
        <f t="shared" si="197"/>
        <v>-0.14842483489769923</v>
      </c>
      <c r="AL311" s="4">
        <f t="shared" si="198"/>
        <v>0.5240489569406801</v>
      </c>
      <c r="AM311" s="3">
        <f t="shared" si="199"/>
        <v>0.81889056889815359</v>
      </c>
      <c r="AN311" s="3">
        <f t="shared" si="229"/>
        <v>0.30541871921182429</v>
      </c>
      <c r="AO311" s="3">
        <f t="shared" si="200"/>
        <v>0.96751995555834058</v>
      </c>
      <c r="AP311">
        <v>900</v>
      </c>
      <c r="AQ311">
        <v>6.8023947633243109</v>
      </c>
      <c r="AR311">
        <v>0.63386429799999999</v>
      </c>
      <c r="AS311">
        <v>0.25422790035994519</v>
      </c>
      <c r="AT311" s="3">
        <f>AQ311/VLOOKUP(C311,Sheet3!A$34:C$47,3,FALSE)</f>
        <v>0.95638731604911453</v>
      </c>
      <c r="AV311" s="4">
        <f t="shared" si="201"/>
        <v>0.37302993579128629</v>
      </c>
      <c r="AW311" s="4">
        <f t="shared" si="202"/>
        <v>9.9357769120200598E-2</v>
      </c>
      <c r="AX311" s="4">
        <f t="shared" si="203"/>
        <v>-6.8793064516210603E-2</v>
      </c>
      <c r="AZ311">
        <v>1044</v>
      </c>
      <c r="BA311">
        <v>6.9508147684425836</v>
      </c>
      <c r="BB311">
        <v>6.0016002149999998</v>
      </c>
      <c r="BC311" s="3">
        <f t="shared" si="204"/>
        <v>1.0218187873950644</v>
      </c>
      <c r="BD311" s="3">
        <f>BA311/VLOOKUP(C311,Sheet3!A$50:C$63,3,FALSE)</f>
        <v>1.0811201380732556</v>
      </c>
      <c r="BF311" s="4">
        <f t="shared" si="205"/>
        <v>1.2524663085650487</v>
      </c>
      <c r="BG311" s="4">
        <f t="shared" si="206"/>
        <v>1.9254316177117727</v>
      </c>
      <c r="BH311" s="4">
        <f t="shared" si="207"/>
        <v>-5.7341830329355532E-2</v>
      </c>
      <c r="BI311" s="4">
        <f t="shared" si="208"/>
        <v>2.732989149449462</v>
      </c>
      <c r="BK311">
        <v>857</v>
      </c>
      <c r="BL311">
        <v>6.75343791859778</v>
      </c>
      <c r="BM311">
        <v>0.19779398000000001</v>
      </c>
      <c r="BN311" s="3">
        <f t="shared" si="209"/>
        <v>0.99280299858654397</v>
      </c>
      <c r="BO311" s="3">
        <f>BL311/VLOOKUP(C311,Sheet3!A$18:C$31,3,FALSE)</f>
        <v>0.98367015050825468</v>
      </c>
      <c r="BQ311" s="4">
        <f t="shared" si="210"/>
        <v>0.38097127149294346</v>
      </c>
      <c r="BR311" s="4">
        <f t="shared" si="211"/>
        <v>0.21455980762281834</v>
      </c>
      <c r="BS311" s="4">
        <f t="shared" si="212"/>
        <v>-8.4425313222458484E-2</v>
      </c>
      <c r="BT311" s="4">
        <f t="shared" si="213"/>
        <v>0.80454669343453977</v>
      </c>
      <c r="BV311">
        <v>459</v>
      </c>
      <c r="BW311">
        <v>6.1290502100605453</v>
      </c>
      <c r="BX311">
        <v>0.66782414400000001</v>
      </c>
      <c r="BY311" s="3">
        <f t="shared" si="214"/>
        <v>0.90101360231338523</v>
      </c>
      <c r="BZ311" s="3">
        <f>BW311/VLOOKUP(C311,Sheet3!A$98:C$111,3,FALSE)</f>
        <v>0.922672254009266</v>
      </c>
      <c r="CB311" s="4">
        <f t="shared" si="215"/>
        <v>0.18976234743048614</v>
      </c>
      <c r="CC311" s="4">
        <f t="shared" si="216"/>
        <v>9.3931819834203498E-2</v>
      </c>
      <c r="CD311" s="4">
        <f t="shared" si="217"/>
        <v>-5.9854734819421614E-2</v>
      </c>
      <c r="CE311" s="4">
        <f t="shared" si="218"/>
        <v>0.53744949247816221</v>
      </c>
      <c r="CG311">
        <v>3726</v>
      </c>
      <c r="CH311">
        <v>8.2230905511615333</v>
      </c>
      <c r="CI311">
        <v>4.8925921629999998</v>
      </c>
      <c r="CJ311" s="3">
        <f t="shared" si="219"/>
        <v>1.2088522994132926</v>
      </c>
      <c r="CK311" s="3">
        <f>CH311/VLOOKUP(C311,Sheet3!A$114:C$127,3,FALSE)</f>
        <v>1.0176990553339451</v>
      </c>
      <c r="CM311" s="4">
        <f t="shared" si="220"/>
        <v>1.0387418495735909</v>
      </c>
      <c r="CN311" s="4">
        <f t="shared" si="221"/>
        <v>1.4378469579852327</v>
      </c>
      <c r="CO311" s="4">
        <f t="shared" si="222"/>
        <v>4.8672460089964863E-3</v>
      </c>
      <c r="CP311" s="4">
        <f t="shared" si="223"/>
        <v>2.4682965952223799</v>
      </c>
      <c r="CR311">
        <v>718</v>
      </c>
      <c r="CS311">
        <v>6.576469569048224</v>
      </c>
      <c r="CT311">
        <v>3.857458737</v>
      </c>
      <c r="CU311" s="3">
        <f t="shared" si="224"/>
        <v>0.96678740324007928</v>
      </c>
      <c r="CV311" s="3">
        <f>CS311/VLOOKUP(C311,Sheet3!A$130:C$143,3,FALSE)</f>
        <v>0.92614078169549263</v>
      </c>
      <c r="CX311" s="4">
        <f t="shared" si="225"/>
        <v>8.8344861987867673E-2</v>
      </c>
      <c r="CY311" s="4">
        <f t="shared" si="226"/>
        <v>9.9010709827115698E-3</v>
      </c>
      <c r="CZ311" s="4">
        <f t="shared" si="227"/>
        <v>-7.0130895555933978E-2</v>
      </c>
      <c r="DA311" s="4">
        <f t="shared" si="228"/>
        <v>0.60187559722530537</v>
      </c>
    </row>
    <row r="312" spans="1:105" x14ac:dyDescent="0.25">
      <c r="A312">
        <v>16219390</v>
      </c>
      <c r="B312" t="s">
        <v>940</v>
      </c>
      <c r="C312">
        <v>13</v>
      </c>
      <c r="D312">
        <v>104</v>
      </c>
      <c r="E312" s="3">
        <v>0.46668292700000003</v>
      </c>
      <c r="F312">
        <v>4.6443908991413725</v>
      </c>
      <c r="G312" s="3">
        <f t="shared" si="184"/>
        <v>0.65505508709102578</v>
      </c>
      <c r="H312" s="3">
        <f>F312/VLOOKUP(C312,Sheet3!A$66:C$79,3,FALSE)</f>
        <v>0.94629303402160159</v>
      </c>
      <c r="J312" s="4">
        <f t="shared" si="185"/>
        <v>0.24349159571369727</v>
      </c>
      <c r="K312" s="4">
        <f t="shared" si="186"/>
        <v>0.15300191462338489</v>
      </c>
      <c r="L312" s="4">
        <f t="shared" si="187"/>
        <v>-0.50744456746207256</v>
      </c>
      <c r="M312" s="4">
        <f t="shared" si="188"/>
        <v>0.17740754199152559</v>
      </c>
      <c r="O312">
        <v>153</v>
      </c>
      <c r="P312">
        <v>5.0304379213924353</v>
      </c>
      <c r="Q312">
        <v>11.833178330000001</v>
      </c>
      <c r="R312">
        <v>0.91196676244923303</v>
      </c>
      <c r="S312" s="3">
        <f t="shared" si="189"/>
        <v>0.70950400650232093</v>
      </c>
      <c r="T312" s="3">
        <f>P312/VLOOKUP(C312,Sheet3!A$82:C$95,3,FALSE)</f>
        <v>1.0049728415539994</v>
      </c>
      <c r="V312" s="4">
        <f t="shared" si="190"/>
        <v>0.80387600514181967</v>
      </c>
      <c r="W312" s="4">
        <f t="shared" si="191"/>
        <v>1.0790994744445279</v>
      </c>
      <c r="X312" s="4">
        <f t="shared" si="192"/>
        <v>-3.8907375446477314E-2</v>
      </c>
      <c r="Y312" s="4">
        <f t="shared" si="193"/>
        <v>0.33923466931712304</v>
      </c>
      <c r="AA312">
        <v>281</v>
      </c>
      <c r="AB312">
        <v>5.6383546693337454</v>
      </c>
      <c r="AC312">
        <v>0.70734807099999997</v>
      </c>
      <c r="AD312" s="3">
        <f t="shared" si="194"/>
        <v>0.79524591904039099</v>
      </c>
      <c r="AE312" t="s">
        <v>940</v>
      </c>
      <c r="AF312">
        <v>0.23826759697778652</v>
      </c>
      <c r="AG312" s="3">
        <f>AB312/VLOOKUP(C312,Sheet3!A$2:C$15,3,FALSE)</f>
        <v>0.94213854895682525</v>
      </c>
      <c r="AI312" s="4">
        <f t="shared" si="195"/>
        <v>0.19348843713579916</v>
      </c>
      <c r="AJ312" s="4">
        <f t="shared" si="196"/>
        <v>7.0401322424009385E-2</v>
      </c>
      <c r="AK312" s="4">
        <f t="shared" si="197"/>
        <v>-0.15104455050586899</v>
      </c>
      <c r="AL312" s="4">
        <f t="shared" si="198"/>
        <v>0.14727780053949627</v>
      </c>
      <c r="AM312" s="3">
        <f t="shared" si="199"/>
        <v>0.82407936485780797</v>
      </c>
      <c r="AN312" s="3">
        <f t="shared" si="229"/>
        <v>0.30640394088670114</v>
      </c>
      <c r="AO312" s="3">
        <f t="shared" si="200"/>
        <v>0.96769035792545322</v>
      </c>
      <c r="AP312">
        <v>1200</v>
      </c>
      <c r="AQ312">
        <v>7.0900768357760917</v>
      </c>
      <c r="AR312">
        <v>3.2485193630000002</v>
      </c>
      <c r="AS312">
        <v>0.66439965688885516</v>
      </c>
      <c r="AT312" s="3">
        <f>AQ312/VLOOKUP(C312,Sheet3!A$34:C$47,3,FALSE)</f>
        <v>0.99683417259308083</v>
      </c>
      <c r="AV312" s="4">
        <f t="shared" si="201"/>
        <v>0.68606806167118106</v>
      </c>
      <c r="AW312" s="4">
        <f t="shared" si="202"/>
        <v>1.2255504049704833</v>
      </c>
      <c r="AX312" s="4">
        <f t="shared" si="203"/>
        <v>-6.1070660683619146E-2</v>
      </c>
      <c r="AZ312">
        <v>1558</v>
      </c>
      <c r="BA312">
        <v>7.3511582264306936</v>
      </c>
      <c r="BB312">
        <v>9.7060953059999999</v>
      </c>
      <c r="BC312" s="3">
        <f t="shared" si="204"/>
        <v>1.0368234924249624</v>
      </c>
      <c r="BD312" s="3">
        <f>BA312/VLOOKUP(C312,Sheet3!A$50:C$63,3,FALSE)</f>
        <v>1.1433890071189212</v>
      </c>
      <c r="BF312" s="4">
        <f t="shared" si="205"/>
        <v>1.7561690205229508</v>
      </c>
      <c r="BG312" s="4">
        <f t="shared" si="206"/>
        <v>2.4918270926325743</v>
      </c>
      <c r="BH312" s="4">
        <f t="shared" si="207"/>
        <v>-5.4042068502429035E-2</v>
      </c>
      <c r="BI312" s="4">
        <f t="shared" si="208"/>
        <v>2.9714001728944601</v>
      </c>
      <c r="BK312">
        <v>903</v>
      </c>
      <c r="BL312">
        <v>6.8057225534169854</v>
      </c>
      <c r="BM312">
        <v>0.38886099000000002</v>
      </c>
      <c r="BN312" s="3">
        <f t="shared" si="209"/>
        <v>0.95989404784384391</v>
      </c>
      <c r="BO312" s="3">
        <f>BL312/VLOOKUP(C312,Sheet3!A$18:C$31,3,FALSE)</f>
        <v>0.99128565467395457</v>
      </c>
      <c r="BQ312" s="4">
        <f t="shared" si="210"/>
        <v>0.51397417241153609</v>
      </c>
      <c r="BR312" s="4">
        <f t="shared" si="211"/>
        <v>0.47851263477544725</v>
      </c>
      <c r="BS312" s="4">
        <f t="shared" si="212"/>
        <v>-5.9656752988151533E-2</v>
      </c>
      <c r="BT312" s="4">
        <f t="shared" si="213"/>
        <v>0.15415067982725836</v>
      </c>
      <c r="BV312">
        <v>667</v>
      </c>
      <c r="BW312">
        <v>6.5027900459156234</v>
      </c>
      <c r="BX312">
        <v>1.2669768729999999</v>
      </c>
      <c r="BY312" s="3">
        <f t="shared" si="214"/>
        <v>0.91716778203346749</v>
      </c>
      <c r="BZ312" s="3">
        <f>BW312/VLOOKUP(C312,Sheet3!A$98:C$111,3,FALSE)</f>
        <v>0.97893535594884884</v>
      </c>
      <c r="CB312" s="4">
        <f t="shared" si="215"/>
        <v>0.5247655148643634</v>
      </c>
      <c r="CC312" s="4">
        <f t="shared" si="216"/>
        <v>0.5893642633361974</v>
      </c>
      <c r="CD312" s="4">
        <f t="shared" si="217"/>
        <v>-4.3683476796300469E-2</v>
      </c>
      <c r="CE312" s="4">
        <f t="shared" si="218"/>
        <v>0.78275933924963248</v>
      </c>
      <c r="CG312">
        <v>1820</v>
      </c>
      <c r="CH312">
        <v>7.506591780070841</v>
      </c>
      <c r="CI312">
        <v>1.641214017</v>
      </c>
      <c r="CJ312" s="3">
        <f t="shared" si="219"/>
        <v>1.0587461820149875</v>
      </c>
      <c r="CK312" s="3">
        <f>CH312/VLOOKUP(C312,Sheet3!A$114:C$127,3,FALSE)</f>
        <v>0.92902435110319426</v>
      </c>
      <c r="CM312" s="4">
        <f t="shared" si="220"/>
        <v>7.4110708554606428E-2</v>
      </c>
      <c r="CN312" s="4">
        <f t="shared" si="221"/>
        <v>1.8896633891289497E-2</v>
      </c>
      <c r="CO312" s="4">
        <f t="shared" si="222"/>
        <v>-0.12970979244577135</v>
      </c>
      <c r="CP312" s="4">
        <f t="shared" si="223"/>
        <v>8.5311076790296508E-2</v>
      </c>
      <c r="CR312">
        <v>21504</v>
      </c>
      <c r="CS312">
        <v>9.9759942433228765</v>
      </c>
      <c r="CT312">
        <v>166.51232479999999</v>
      </c>
      <c r="CU312" s="3">
        <f t="shared" si="224"/>
        <v>1.4070361258970598</v>
      </c>
      <c r="CV312" s="3">
        <f>CS312/VLOOKUP(C312,Sheet3!A$130:C$143,3,FALSE)</f>
        <v>1.4048837312628084</v>
      </c>
      <c r="CX312" s="4">
        <f t="shared" si="225"/>
        <v>24.912002984953894</v>
      </c>
      <c r="CY312" s="4">
        <f t="shared" si="226"/>
        <v>5.3132059790417872</v>
      </c>
      <c r="CZ312" s="4">
        <f t="shared" si="227"/>
        <v>2.1253478900664917</v>
      </c>
      <c r="DA312" s="4">
        <f t="shared" si="228"/>
        <v>6.2294967109159423</v>
      </c>
    </row>
    <row r="313" spans="1:105" x14ac:dyDescent="0.25">
      <c r="A313">
        <v>16219412</v>
      </c>
      <c r="B313" t="s">
        <v>940</v>
      </c>
      <c r="C313">
        <v>13</v>
      </c>
      <c r="D313">
        <v>228</v>
      </c>
      <c r="E313" s="3">
        <v>4.4106395440000004</v>
      </c>
      <c r="F313">
        <v>5.4293456289544411</v>
      </c>
      <c r="G313" s="3">
        <f t="shared" si="184"/>
        <v>0.75754387268475964</v>
      </c>
      <c r="H313" s="3">
        <f>F313/VLOOKUP(C313,Sheet3!A$66:C$79,3,FALSE)</f>
        <v>1.1062272878290791</v>
      </c>
      <c r="J313" s="4">
        <f t="shared" si="185"/>
        <v>2.7827197317489683</v>
      </c>
      <c r="K313" s="4">
        <f t="shared" si="186"/>
        <v>2.7179512720849215</v>
      </c>
      <c r="L313" s="4">
        <f t="shared" si="187"/>
        <v>1.0152607058677361</v>
      </c>
      <c r="M313" s="4">
        <f t="shared" si="188"/>
        <v>1.3058727938093164</v>
      </c>
      <c r="O313">
        <v>168</v>
      </c>
      <c r="P313">
        <v>5.1239639794032588</v>
      </c>
      <c r="Q313">
        <v>24.04678397</v>
      </c>
      <c r="R313">
        <v>2.0807801651681674</v>
      </c>
      <c r="S313" s="3">
        <f t="shared" si="189"/>
        <v>0.71493468674269378</v>
      </c>
      <c r="T313" s="3">
        <f>P313/VLOOKUP(C313,Sheet3!A$82:C$95,3,FALSE)</f>
        <v>1.0236573278248218</v>
      </c>
      <c r="V313" s="4">
        <f t="shared" si="190"/>
        <v>1.2581975604437197</v>
      </c>
      <c r="W313" s="4">
        <f t="shared" si="191"/>
        <v>2.3687669998753469</v>
      </c>
      <c r="X313" s="4">
        <f t="shared" si="192"/>
        <v>-2.3298820710825053E-2</v>
      </c>
      <c r="Y313" s="4">
        <f t="shared" si="193"/>
        <v>0.39908158532637528</v>
      </c>
      <c r="AA313">
        <v>390</v>
      </c>
      <c r="AB313">
        <v>5.9661467391236922</v>
      </c>
      <c r="AC313">
        <v>1.5962214219999999</v>
      </c>
      <c r="AD313" s="3">
        <f t="shared" si="194"/>
        <v>0.8324424736672511</v>
      </c>
      <c r="AE313" t="s">
        <v>940</v>
      </c>
      <c r="AF313">
        <v>0.67790509921405417</v>
      </c>
      <c r="AG313" s="3">
        <f>AB313/VLOOKUP(C313,Sheet3!A$2:C$15,3,FALSE)</f>
        <v>0.99691082972006206</v>
      </c>
      <c r="AI313" s="4">
        <f t="shared" si="195"/>
        <v>0.67012223223907363</v>
      </c>
      <c r="AJ313" s="4">
        <f t="shared" si="196"/>
        <v>0.90162054212636122</v>
      </c>
      <c r="AK313" s="4">
        <f t="shared" si="197"/>
        <v>-8.5401614892397313E-3</v>
      </c>
      <c r="AL313" s="4">
        <f t="shared" si="198"/>
        <v>0.57175817476114821</v>
      </c>
      <c r="AM313" s="3">
        <f t="shared" si="199"/>
        <v>0.51164603432381806</v>
      </c>
      <c r="AN313" s="3">
        <f t="shared" si="229"/>
        <v>0.307389162561578</v>
      </c>
      <c r="AO313" s="3">
        <f t="shared" si="200"/>
        <v>0.96786053842277697</v>
      </c>
      <c r="AP313">
        <v>1296</v>
      </c>
      <c r="AQ313">
        <v>7.1670378769122198</v>
      </c>
      <c r="AR313">
        <v>4.0761114730000001</v>
      </c>
      <c r="AS313">
        <v>0.8227027115140878</v>
      </c>
      <c r="AT313" s="3">
        <f>AQ313/VLOOKUP(C313,Sheet3!A$34:C$47,3,FALSE)</f>
        <v>1.0076545624900877</v>
      </c>
      <c r="AV313" s="4">
        <f t="shared" si="201"/>
        <v>0.79188697874294078</v>
      </c>
      <c r="AW313" s="4">
        <f t="shared" si="202"/>
        <v>1.7186372043990923</v>
      </c>
      <c r="AX313" s="4">
        <f t="shared" si="203"/>
        <v>-5.8626361025267672E-2</v>
      </c>
      <c r="AZ313">
        <v>1308</v>
      </c>
      <c r="BA313">
        <v>7.1762545320171442</v>
      </c>
      <c r="BB313">
        <v>7.9028290209999996</v>
      </c>
      <c r="BC313" s="3">
        <f t="shared" si="204"/>
        <v>1.001285978288829</v>
      </c>
      <c r="BD313" s="3">
        <f>BA313/VLOOKUP(C313,Sheet3!A$50:C$63,3,FALSE)</f>
        <v>1.1161847278289023</v>
      </c>
      <c r="BF313" s="4">
        <f t="shared" si="205"/>
        <v>1.5248979733970047</v>
      </c>
      <c r="BG313" s="4">
        <f t="shared" si="206"/>
        <v>2.2592047973638207</v>
      </c>
      <c r="BH313" s="4">
        <f t="shared" si="207"/>
        <v>-5.5648319585196782E-2</v>
      </c>
      <c r="BI313" s="4">
        <f t="shared" si="208"/>
        <v>2.3793491092058838</v>
      </c>
      <c r="BK313">
        <v>915</v>
      </c>
      <c r="BL313">
        <v>6.818924065275521</v>
      </c>
      <c r="BM313">
        <v>0.43797498800000001</v>
      </c>
      <c r="BN313" s="3">
        <f t="shared" si="209"/>
        <v>0.95142849561907483</v>
      </c>
      <c r="BO313" s="3">
        <f>BL313/VLOOKUP(C313,Sheet3!A$18:C$31,3,FALSE)</f>
        <v>0.99320851726828763</v>
      </c>
      <c r="BQ313" s="4">
        <f t="shared" si="210"/>
        <v>0.55207917589371391</v>
      </c>
      <c r="BR313" s="4">
        <f t="shared" si="211"/>
        <v>0.56827385067853731</v>
      </c>
      <c r="BS313" s="4">
        <f t="shared" si="212"/>
        <v>-5.3289965661492515E-2</v>
      </c>
      <c r="BT313" s="4">
        <f t="shared" si="213"/>
        <v>0.118029371413264</v>
      </c>
      <c r="BV313">
        <v>787</v>
      </c>
      <c r="BW313">
        <v>6.6682282484174031</v>
      </c>
      <c r="BX313">
        <v>1.611850515</v>
      </c>
      <c r="BY313" s="3">
        <f t="shared" si="214"/>
        <v>0.93040226142774074</v>
      </c>
      <c r="BZ313" s="3">
        <f>BW313/VLOOKUP(C313,Sheet3!A$98:C$111,3,FALSE)</f>
        <v>1.0038405588709913</v>
      </c>
      <c r="CB313" s="4">
        <f t="shared" si="215"/>
        <v>0.75407066236449305</v>
      </c>
      <c r="CC313" s="4">
        <f t="shared" si="216"/>
        <v>0.94883427960662647</v>
      </c>
      <c r="CD313" s="4">
        <f t="shared" si="217"/>
        <v>-3.437526474915896E-2</v>
      </c>
      <c r="CE313" s="4">
        <f t="shared" si="218"/>
        <v>0.98510768639346147</v>
      </c>
      <c r="CG313">
        <v>2928</v>
      </c>
      <c r="CH313">
        <v>7.9820748750812021</v>
      </c>
      <c r="CI313">
        <v>3.5414467250000001</v>
      </c>
      <c r="CJ313" s="3">
        <f t="shared" si="219"/>
        <v>1.1137202024276347</v>
      </c>
      <c r="CK313" s="3">
        <f>CH313/VLOOKUP(C313,Sheet3!A$114:C$127,3,FALSE)</f>
        <v>0.98787068066853678</v>
      </c>
      <c r="CM313" s="4">
        <f t="shared" si="220"/>
        <v>0.5248764853091028</v>
      </c>
      <c r="CN313" s="4">
        <f t="shared" si="221"/>
        <v>0.5240489569406801</v>
      </c>
      <c r="CO313" s="4">
        <f t="shared" si="222"/>
        <v>-5.1057701321848413E-2</v>
      </c>
      <c r="CP313" s="4">
        <f t="shared" si="223"/>
        <v>0.41387475450420586</v>
      </c>
      <c r="CR313">
        <v>1257</v>
      </c>
      <c r="CS313">
        <v>7.1364832085902474</v>
      </c>
      <c r="CT313">
        <v>8.1317802500000003</v>
      </c>
      <c r="CU313" s="3">
        <f t="shared" si="224"/>
        <v>0.99573677872968958</v>
      </c>
      <c r="CV313" s="3">
        <f>CS313/VLOOKUP(C313,Sheet3!A$130:C$143,3,FALSE)</f>
        <v>1.0050055075852908</v>
      </c>
      <c r="CX313" s="4">
        <f t="shared" si="225"/>
        <v>0.7848327293160301</v>
      </c>
      <c r="CY313" s="4">
        <f t="shared" si="226"/>
        <v>1.0337659331430067</v>
      </c>
      <c r="CZ313" s="4">
        <f t="shared" si="227"/>
        <v>-1.2437065473492177E-2</v>
      </c>
      <c r="DA313" s="4">
        <f t="shared" si="228"/>
        <v>1.291432109654522</v>
      </c>
    </row>
    <row r="314" spans="1:105" x14ac:dyDescent="0.25">
      <c r="A314">
        <v>16219426</v>
      </c>
      <c r="B314" t="s">
        <v>940</v>
      </c>
      <c r="C314">
        <v>13</v>
      </c>
      <c r="D314">
        <v>504</v>
      </c>
      <c r="E314" s="3">
        <v>12.779911780000001</v>
      </c>
      <c r="F314">
        <v>6.2225762680713688</v>
      </c>
      <c r="G314" s="3">
        <f t="shared" si="184"/>
        <v>0.78749368459152513</v>
      </c>
      <c r="H314" s="3">
        <f>F314/VLOOKUP(C314,Sheet3!A$66:C$79,3,FALSE)</f>
        <v>1.2678477552853442</v>
      </c>
      <c r="J314" s="4">
        <f t="shared" si="185"/>
        <v>9.0263074662801994</v>
      </c>
      <c r="K314" s="4">
        <f t="shared" si="186"/>
        <v>4.4377372416878877</v>
      </c>
      <c r="L314" s="4">
        <f t="shared" si="187"/>
        <v>4.2465170824613834</v>
      </c>
      <c r="M314" s="4">
        <f t="shared" si="188"/>
        <v>2.0863619845244097</v>
      </c>
      <c r="O314">
        <v>146</v>
      </c>
      <c r="P314">
        <v>4.9836066217083363</v>
      </c>
      <c r="Q314">
        <v>6.186581135</v>
      </c>
      <c r="R314">
        <v>0.5411934805097578</v>
      </c>
      <c r="S314" s="3">
        <f t="shared" si="189"/>
        <v>0.63069676802855834</v>
      </c>
      <c r="T314" s="3">
        <f>P314/VLOOKUP(C314,Sheet3!A$82:C$95,3,FALSE)</f>
        <v>0.99561695941160167</v>
      </c>
      <c r="V314" s="4">
        <f t="shared" si="190"/>
        <v>0.62389381147876743</v>
      </c>
      <c r="W314" s="4">
        <f t="shared" si="191"/>
        <v>0.66497630359324911</v>
      </c>
      <c r="X314" s="4">
        <f t="shared" si="192"/>
        <v>-4.612352635114482E-2</v>
      </c>
      <c r="Y314" s="4">
        <f t="shared" si="193"/>
        <v>2.8987536873252298E-2</v>
      </c>
      <c r="AA314">
        <v>275</v>
      </c>
      <c r="AB314">
        <v>5.6167710976665717</v>
      </c>
      <c r="AC314">
        <v>0.65831684000000001</v>
      </c>
      <c r="AD314" s="3">
        <f t="shared" si="194"/>
        <v>0.71082644497333825</v>
      </c>
      <c r="AE314" t="s">
        <v>940</v>
      </c>
      <c r="AF314">
        <v>0.2195683309421122</v>
      </c>
      <c r="AG314" s="3">
        <f>AB314/VLOOKUP(C314,Sheet3!A$2:C$15,3,FALSE)</f>
        <v>0.93853205094732362</v>
      </c>
      <c r="AI314" s="4">
        <f t="shared" si="195"/>
        <v>0.17517607502741264</v>
      </c>
      <c r="AJ314" s="4">
        <f t="shared" si="196"/>
        <v>5.0515790136901835E-2</v>
      </c>
      <c r="AK314" s="4">
        <f t="shared" si="197"/>
        <v>-0.158905249230302</v>
      </c>
      <c r="AL314" s="4">
        <f t="shared" si="198"/>
        <v>2.8987536873252298E-2</v>
      </c>
      <c r="AM314" s="3">
        <f t="shared" si="199"/>
        <v>0.83930922636309757</v>
      </c>
      <c r="AN314" s="3">
        <f t="shared" si="229"/>
        <v>0.30837438423645486</v>
      </c>
      <c r="AO314" s="3">
        <f t="shared" si="200"/>
        <v>0.96803049898726534</v>
      </c>
      <c r="AP314">
        <v>2702</v>
      </c>
      <c r="AQ314">
        <v>7.9017475185201445</v>
      </c>
      <c r="AR314">
        <v>16.024045910000002</v>
      </c>
      <c r="AS314">
        <v>3.5431608468205011</v>
      </c>
      <c r="AT314" s="3">
        <f>AQ314/VLOOKUP(C314,Sheet3!A$34:C$47,3,FALSE)</f>
        <v>1.1109515640109784</v>
      </c>
      <c r="AV314" s="4">
        <f t="shared" si="201"/>
        <v>2.3128150918576265</v>
      </c>
      <c r="AW314" s="4">
        <f t="shared" si="202"/>
        <v>3.1614437757823253</v>
      </c>
      <c r="AX314" s="4">
        <f t="shared" si="203"/>
        <v>-2.3338044825195491E-2</v>
      </c>
      <c r="AZ314">
        <v>8941</v>
      </c>
      <c r="BA314">
        <v>9.0984027187353185</v>
      </c>
      <c r="BB314">
        <v>63.478340369999998</v>
      </c>
      <c r="BC314" s="3">
        <f t="shared" si="204"/>
        <v>1.1514418421254855</v>
      </c>
      <c r="BD314" s="3">
        <f>BA314/VLOOKUP(C314,Sheet3!A$50:C$63,3,FALSE)</f>
        <v>1.4151530045346314</v>
      </c>
      <c r="BF314" s="4">
        <f t="shared" si="205"/>
        <v>4.9436384900261929</v>
      </c>
      <c r="BG314" s="4">
        <f t="shared" si="206"/>
        <v>3.5904393813006839</v>
      </c>
      <c r="BH314" s="4">
        <f t="shared" si="207"/>
        <v>-6.1446905192863287E-3</v>
      </c>
      <c r="BI314" s="4">
        <f t="shared" si="208"/>
        <v>4.7254193141396685</v>
      </c>
      <c r="BK314">
        <v>952</v>
      </c>
      <c r="BL314">
        <v>6.8585650347913649</v>
      </c>
      <c r="BM314">
        <v>0.58809484400000001</v>
      </c>
      <c r="BN314" s="3">
        <f t="shared" si="209"/>
        <v>0.86798078763162645</v>
      </c>
      <c r="BO314" s="3">
        <f>BL314/VLOOKUP(C314,Sheet3!A$18:C$31,3,FALSE)</f>
        <v>0.99898241182687408</v>
      </c>
      <c r="BQ314" s="4">
        <f t="shared" si="210"/>
        <v>0.67808031629891119</v>
      </c>
      <c r="BR314" s="4">
        <f t="shared" si="211"/>
        <v>0.90892873543308594</v>
      </c>
      <c r="BS314" s="4">
        <f t="shared" si="212"/>
        <v>-3.3829501525368302E-2</v>
      </c>
      <c r="BT314" s="4">
        <f t="shared" si="213"/>
        <v>3.5091319811270061E-2</v>
      </c>
      <c r="BV314">
        <v>1611</v>
      </c>
      <c r="BW314">
        <v>7.384610383176974</v>
      </c>
      <c r="BX314">
        <v>3.9718747890000001</v>
      </c>
      <c r="BY314" s="3">
        <f t="shared" si="214"/>
        <v>0.93455408007771668</v>
      </c>
      <c r="BZ314" s="3">
        <f>BW314/VLOOKUP(C314,Sheet3!A$98:C$111,3,FALSE)</f>
        <v>1.1116853139891019</v>
      </c>
      <c r="CB314" s="4">
        <f t="shared" si="215"/>
        <v>2.4139391375437902</v>
      </c>
      <c r="CC314" s="4">
        <f t="shared" si="216"/>
        <v>2.7795091650843551</v>
      </c>
      <c r="CD314" s="4">
        <f t="shared" si="217"/>
        <v>2.9322286189782294E-2</v>
      </c>
      <c r="CE314" s="4">
        <f t="shared" si="218"/>
        <v>1.0561758345425909</v>
      </c>
      <c r="CG314">
        <v>3209</v>
      </c>
      <c r="CH314">
        <v>8.0737146411098575</v>
      </c>
      <c r="CI314">
        <v>4.0184930879999996</v>
      </c>
      <c r="CJ314" s="3">
        <f t="shared" si="219"/>
        <v>1.0217631760805639</v>
      </c>
      <c r="CK314" s="3">
        <f>CH314/VLOOKUP(C314,Sheet3!A$114:C$127,3,FALSE)</f>
        <v>0.99921212251915736</v>
      </c>
      <c r="CM314" s="4">
        <f t="shared" si="220"/>
        <v>0.69339306198168071</v>
      </c>
      <c r="CN314" s="4">
        <f t="shared" si="221"/>
        <v>0.80454669343453977</v>
      </c>
      <c r="CO314" s="4">
        <f t="shared" si="222"/>
        <v>-3.1312385995441561E-2</v>
      </c>
      <c r="CP314" s="4">
        <f t="shared" si="223"/>
        <v>5.2590479677762106E-2</v>
      </c>
      <c r="CR314">
        <v>1297</v>
      </c>
      <c r="CS314">
        <v>7.167809184316444</v>
      </c>
      <c r="CT314">
        <v>8.4483829719999992</v>
      </c>
      <c r="CU314" s="3">
        <f t="shared" si="224"/>
        <v>0.90711695957337368</v>
      </c>
      <c r="CV314" s="3">
        <f>CS314/VLOOKUP(C314,Sheet3!A$130:C$143,3,FALSE)</f>
        <v>1.0094170331525918</v>
      </c>
      <c r="CX314" s="4">
        <f t="shared" si="225"/>
        <v>0.85718094701916536</v>
      </c>
      <c r="CY314" s="4">
        <f t="shared" si="226"/>
        <v>1.1235512370153617</v>
      </c>
      <c r="CZ314" s="4">
        <f t="shared" si="227"/>
        <v>-8.1636331658962516E-3</v>
      </c>
      <c r="DA314" s="4">
        <f t="shared" si="228"/>
        <v>9.3931819834203498E-2</v>
      </c>
    </row>
    <row r="315" spans="1:105" x14ac:dyDescent="0.25">
      <c r="A315">
        <v>16219443</v>
      </c>
      <c r="B315" t="s">
        <v>940</v>
      </c>
      <c r="C315">
        <v>13</v>
      </c>
      <c r="D315">
        <v>163</v>
      </c>
      <c r="E315" s="3">
        <v>2.3758684190000001</v>
      </c>
      <c r="F315">
        <v>5.0937502008067623</v>
      </c>
      <c r="G315" s="3">
        <f t="shared" si="184"/>
        <v>0.5022981923048685</v>
      </c>
      <c r="H315" s="3">
        <f>F315/VLOOKUP(C315,Sheet3!A$66:C$79,3,FALSE)</f>
        <v>1.0378498358010089</v>
      </c>
      <c r="J315" s="4">
        <f t="shared" si="185"/>
        <v>1.2632411549381775</v>
      </c>
      <c r="K315" s="4">
        <f t="shared" si="186"/>
        <v>1.6862019286459384</v>
      </c>
      <c r="L315" s="4">
        <f t="shared" si="187"/>
        <v>0.22966466033782468</v>
      </c>
      <c r="M315" s="4">
        <f t="shared" si="188"/>
        <v>1.1893103513952183E-2</v>
      </c>
      <c r="O315">
        <v>152</v>
      </c>
      <c r="P315">
        <v>5.0238805208462765</v>
      </c>
      <c r="Q315">
        <v>11.02371263</v>
      </c>
      <c r="R315">
        <v>0.85204211999822954</v>
      </c>
      <c r="S315" s="3">
        <f t="shared" si="189"/>
        <v>0.49540829536105818</v>
      </c>
      <c r="T315" s="3">
        <f>P315/VLOOKUP(C315,Sheet3!A$82:C$95,3,FALSE)</f>
        <v>1.0036628145617059</v>
      </c>
      <c r="V315" s="4">
        <f t="shared" si="190"/>
        <v>0.77683175332705523</v>
      </c>
      <c r="W315" s="4">
        <f t="shared" si="191"/>
        <v>0.99039870402787689</v>
      </c>
      <c r="X315" s="4">
        <f t="shared" si="192"/>
        <v>-3.9941843895638991E-2</v>
      </c>
      <c r="Y315" s="4">
        <f t="shared" si="193"/>
        <v>9.9010709827115698E-3</v>
      </c>
      <c r="AA315">
        <v>278</v>
      </c>
      <c r="AB315">
        <v>5.6276211136906369</v>
      </c>
      <c r="AC315">
        <v>0.68283430700000003</v>
      </c>
      <c r="AD315" s="3">
        <f t="shared" si="194"/>
        <v>0.55494356828409264</v>
      </c>
      <c r="AE315" t="s">
        <v>940</v>
      </c>
      <c r="AF315">
        <v>0.2288295465806221</v>
      </c>
      <c r="AG315" s="3">
        <f>AB315/VLOOKUP(C315,Sheet3!A$2:C$15,3,FALSE)</f>
        <v>0.94034502990174595</v>
      </c>
      <c r="AI315" s="4">
        <f t="shared" si="195"/>
        <v>0.18421230775638922</v>
      </c>
      <c r="AJ315" s="4">
        <f t="shared" si="196"/>
        <v>6.1980220027601174E-2</v>
      </c>
      <c r="AK315" s="4">
        <f t="shared" si="197"/>
        <v>-0.154974603035161</v>
      </c>
      <c r="AL315" s="4">
        <f t="shared" si="198"/>
        <v>5.9288711222786981E-3</v>
      </c>
      <c r="AM315" s="3">
        <f t="shared" si="199"/>
        <v>0.83175919615095451</v>
      </c>
      <c r="AN315" s="3">
        <f t="shared" si="229"/>
        <v>0.30935960591133171</v>
      </c>
      <c r="AO315" s="3">
        <f t="shared" si="200"/>
        <v>0.96820024154086992</v>
      </c>
      <c r="AP315">
        <v>25359</v>
      </c>
      <c r="AQ315">
        <v>10.140888975597038</v>
      </c>
      <c r="AR315">
        <v>201.99608079999999</v>
      </c>
      <c r="AS315">
        <v>24.805210823540722</v>
      </c>
      <c r="AT315" s="3">
        <f>AQ315/VLOOKUP(C315,Sheet3!A$34:C$47,3,FALSE)</f>
        <v>1.4257651793474597</v>
      </c>
      <c r="AV315" s="4">
        <f t="shared" si="201"/>
        <v>12.405762972226132</v>
      </c>
      <c r="AW315" s="4">
        <f t="shared" si="202"/>
        <v>4.4377372416878877</v>
      </c>
      <c r="AX315" s="4">
        <f t="shared" si="203"/>
        <v>0.52593178973685151</v>
      </c>
      <c r="AZ315">
        <v>88465</v>
      </c>
      <c r="BA315">
        <v>11.390362272547103</v>
      </c>
      <c r="BB315">
        <v>660.60775220000005</v>
      </c>
      <c r="BC315" s="3">
        <f t="shared" si="204"/>
        <v>1.1232114166673937</v>
      </c>
      <c r="BD315" s="3">
        <f>BA315/VLOOKUP(C315,Sheet3!A$50:C$63,3,FALSE)</f>
        <v>1.7716412309976874</v>
      </c>
      <c r="BF315" s="4">
        <f t="shared" si="205"/>
        <v>11.075494433255596</v>
      </c>
      <c r="BG315" s="4">
        <f t="shared" si="206"/>
        <v>4.6200587984818418</v>
      </c>
      <c r="BH315" s="4">
        <f t="shared" si="207"/>
        <v>0.52574556455993204</v>
      </c>
      <c r="BI315" s="4">
        <f t="shared" si="208"/>
        <v>4.2835865618606288</v>
      </c>
      <c r="BK315">
        <v>1001</v>
      </c>
      <c r="BL315">
        <v>6.9087547793152204</v>
      </c>
      <c r="BM315">
        <v>0.78454645599999995</v>
      </c>
      <c r="BN315" s="3">
        <f t="shared" si="209"/>
        <v>0.68127703556763097</v>
      </c>
      <c r="BO315" s="3">
        <f>BL315/VLOOKUP(C315,Sheet3!A$18:C$31,3,FALSE)</f>
        <v>1.0062927853203203</v>
      </c>
      <c r="BQ315" s="4">
        <f t="shared" si="210"/>
        <v>0.8637018695743599</v>
      </c>
      <c r="BR315" s="4">
        <f t="shared" si="211"/>
        <v>1.3581234841531944</v>
      </c>
      <c r="BS315" s="4">
        <f t="shared" si="212"/>
        <v>-8.362920010596615E-3</v>
      </c>
      <c r="BT315" s="4">
        <f t="shared" si="213"/>
        <v>9.9010709827115698E-3</v>
      </c>
      <c r="BV315">
        <v>825</v>
      </c>
      <c r="BW315">
        <v>6.7153833863346808</v>
      </c>
      <c r="BX315">
        <v>1.720971069</v>
      </c>
      <c r="BY315" s="3">
        <f t="shared" si="214"/>
        <v>0.66220855020644942</v>
      </c>
      <c r="BZ315" s="3">
        <f>BW315/VLOOKUP(C315,Sheet3!A$98:C$111,3,FALSE)</f>
        <v>1.0109393320738662</v>
      </c>
      <c r="CB315" s="4">
        <f t="shared" si="215"/>
        <v>0.82950917283507342</v>
      </c>
      <c r="CC315" s="4">
        <f t="shared" si="216"/>
        <v>1.0647107369924282</v>
      </c>
      <c r="CD315" s="4">
        <f t="shared" si="217"/>
        <v>-3.1430078073125436E-2</v>
      </c>
      <c r="CE315" s="4">
        <f t="shared" si="218"/>
        <v>1.0896591224213256E-2</v>
      </c>
      <c r="CG315">
        <v>3671</v>
      </c>
      <c r="CH315">
        <v>8.208219383496834</v>
      </c>
      <c r="CI315">
        <v>4.7998017849999997</v>
      </c>
      <c r="CJ315" s="3">
        <f t="shared" si="219"/>
        <v>0.80941812924380041</v>
      </c>
      <c r="CK315" s="3">
        <f>CH315/VLOOKUP(C315,Sheet3!A$114:C$127,3,FALSE)</f>
        <v>1.01585858268076</v>
      </c>
      <c r="CM315" s="4">
        <f t="shared" si="220"/>
        <v>1.0002648195261814</v>
      </c>
      <c r="CN315" s="4">
        <f t="shared" si="221"/>
        <v>1.3774664469963254</v>
      </c>
      <c r="CO315" s="4">
        <f t="shared" si="222"/>
        <v>1.0265810024665252E-3</v>
      </c>
      <c r="CP315" s="4">
        <f t="shared" si="223"/>
        <v>1.388911216066715E-2</v>
      </c>
      <c r="CR315">
        <v>973</v>
      </c>
      <c r="CS315">
        <v>6.8803840821860049</v>
      </c>
      <c r="CT315">
        <v>5.8817756589999997</v>
      </c>
      <c r="CU315" s="3">
        <f t="shared" si="224"/>
        <v>0.67847938171327105</v>
      </c>
      <c r="CV315" s="3">
        <f>CS315/VLOOKUP(C315,Sheet3!A$130:C$143,3,FALSE)</f>
        <v>0.96893997992956349</v>
      </c>
      <c r="CX315" s="4">
        <f t="shared" si="225"/>
        <v>0.33975419339480939</v>
      </c>
      <c r="CY315" s="4">
        <f t="shared" si="226"/>
        <v>0.22068352547334746</v>
      </c>
      <c r="CZ315" s="4">
        <f t="shared" si="227"/>
        <v>-4.2807121203520267E-2</v>
      </c>
      <c r="DA315" s="4">
        <f t="shared" si="228"/>
        <v>1.1893103513952183E-2</v>
      </c>
    </row>
    <row r="316" spans="1:105" x14ac:dyDescent="0.25">
      <c r="A316">
        <v>16219508</v>
      </c>
      <c r="B316" t="s">
        <v>940</v>
      </c>
      <c r="C316">
        <v>13</v>
      </c>
      <c r="D316">
        <v>130</v>
      </c>
      <c r="E316" s="3">
        <v>1.320523023</v>
      </c>
      <c r="F316">
        <v>4.8675344504555822</v>
      </c>
      <c r="G316" s="3">
        <f t="shared" si="184"/>
        <v>0.7018420268022374</v>
      </c>
      <c r="H316" s="3">
        <f>F316/VLOOKUP(C316,Sheet3!A$66:C$79,3,FALSE)</f>
        <v>0.99175845516746519</v>
      </c>
      <c r="J316" s="4">
        <f t="shared" si="185"/>
        <v>0.61687105504819051</v>
      </c>
      <c r="K316" s="4">
        <f t="shared" si="186"/>
        <v>0.83586916456358085</v>
      </c>
      <c r="L316" s="4">
        <f t="shared" si="187"/>
        <v>-0.17778911152843296</v>
      </c>
      <c r="M316" s="4">
        <f t="shared" si="188"/>
        <v>0.52238644616706675</v>
      </c>
      <c r="O316">
        <v>155</v>
      </c>
      <c r="P316">
        <v>5.0434251169192468</v>
      </c>
      <c r="Q316">
        <v>13.454333800000001</v>
      </c>
      <c r="R316">
        <v>1.0387512858993424</v>
      </c>
      <c r="S316" s="3">
        <f t="shared" si="189"/>
        <v>0.72720342138566985</v>
      </c>
      <c r="T316" s="3">
        <f>P316/VLOOKUP(C316,Sheet3!A$82:C$95,3,FALSE)</f>
        <v>1.0075674027028196</v>
      </c>
      <c r="V316" s="4">
        <f t="shared" si="190"/>
        <v>0.85925087710507819</v>
      </c>
      <c r="W316" s="4">
        <f t="shared" si="191"/>
        <v>1.2289117526731881</v>
      </c>
      <c r="X316" s="4">
        <f t="shared" si="192"/>
        <v>-3.6835596265591866E-2</v>
      </c>
      <c r="Y316" s="4">
        <f t="shared" si="193"/>
        <v>0.51082562376599072</v>
      </c>
      <c r="AA316">
        <v>436</v>
      </c>
      <c r="AB316">
        <v>6.0776422433490342</v>
      </c>
      <c r="AC316">
        <v>1.9706151890000001</v>
      </c>
      <c r="AD316" s="3">
        <f t="shared" si="194"/>
        <v>0.87632553886737152</v>
      </c>
      <c r="AE316" t="s">
        <v>940</v>
      </c>
      <c r="AF316">
        <v>0.90307709114332491</v>
      </c>
      <c r="AG316" s="3">
        <f>AB316/VLOOKUP(C316,Sheet3!A$2:C$15,3,FALSE)</f>
        <v>1.0155411250325217</v>
      </c>
      <c r="AI316" s="4">
        <f t="shared" si="195"/>
        <v>0.93246828298927886</v>
      </c>
      <c r="AJ316" s="4">
        <f t="shared" si="196"/>
        <v>1.3504898592981232</v>
      </c>
      <c r="AK316" s="4">
        <f t="shared" si="197"/>
        <v>5.1482737113746145E-2</v>
      </c>
      <c r="AL316" s="4">
        <f t="shared" si="198"/>
        <v>1.552005863348225</v>
      </c>
      <c r="AM316" s="3">
        <f t="shared" si="199"/>
        <v>0.39358104106531133</v>
      </c>
      <c r="AN316" s="3">
        <f t="shared" si="229"/>
        <v>0.31034482758620857</v>
      </c>
      <c r="AO316" s="3">
        <f t="shared" si="200"/>
        <v>0.96836976799073848</v>
      </c>
      <c r="AP316">
        <v>1028</v>
      </c>
      <c r="AQ316">
        <v>6.93537044601511</v>
      </c>
      <c r="AR316">
        <v>1.756863692</v>
      </c>
      <c r="AS316">
        <v>0.4104752456965336</v>
      </c>
      <c r="AT316" s="3">
        <f>AQ316/VLOOKUP(C316,Sheet3!A$34:C$47,3,FALSE)</f>
        <v>0.97508312255451379</v>
      </c>
      <c r="AV316" s="4">
        <f t="shared" si="201"/>
        <v>0.50206176715091255</v>
      </c>
      <c r="AW316" s="4">
        <f t="shared" si="202"/>
        <v>0.38161389228598441</v>
      </c>
      <c r="AX316" s="4">
        <f t="shared" si="203"/>
        <v>-6.547627717385289E-2</v>
      </c>
      <c r="AZ316">
        <v>615</v>
      </c>
      <c r="BA316">
        <v>6.4216222678065176</v>
      </c>
      <c r="BB316">
        <v>2.9214327670000002</v>
      </c>
      <c r="BC316" s="3">
        <f t="shared" si="204"/>
        <v>0.92592346981208784</v>
      </c>
      <c r="BD316" s="3">
        <f>BA316/VLOOKUP(C316,Sheet3!A$50:C$63,3,FALSE)</f>
        <v>0.99881026672515372</v>
      </c>
      <c r="BF316" s="4">
        <f t="shared" si="205"/>
        <v>0.7284142627263902</v>
      </c>
      <c r="BG316" s="4">
        <f t="shared" si="206"/>
        <v>1.1265861407105158</v>
      </c>
      <c r="BH316" s="4">
        <f t="shared" si="207"/>
        <v>-6.0085475202888983E-2</v>
      </c>
      <c r="BI316" s="4">
        <f t="shared" si="208"/>
        <v>1.4673227761181862</v>
      </c>
      <c r="BK316">
        <v>918</v>
      </c>
      <c r="BL316">
        <v>6.8221973906204907</v>
      </c>
      <c r="BM316">
        <v>0.45021728500000002</v>
      </c>
      <c r="BN316" s="3">
        <f t="shared" si="209"/>
        <v>0.98368175769765176</v>
      </c>
      <c r="BO316" s="3">
        <f>BL316/VLOOKUP(C316,Sheet3!A$18:C$31,3,FALSE)</f>
        <v>0.99368529257496252</v>
      </c>
      <c r="BQ316" s="4">
        <f t="shared" si="210"/>
        <v>0.56182022088499972</v>
      </c>
      <c r="BR316" s="4">
        <f t="shared" si="211"/>
        <v>0.60187559722530537</v>
      </c>
      <c r="BS316" s="4">
        <f t="shared" si="212"/>
        <v>-5.1702961862925848E-2</v>
      </c>
      <c r="BT316" s="4">
        <f t="shared" si="213"/>
        <v>0.49292441343675042</v>
      </c>
      <c r="BV316">
        <v>875</v>
      </c>
      <c r="BW316">
        <v>6.7742238863576141</v>
      </c>
      <c r="BX316">
        <v>1.8644933480000001</v>
      </c>
      <c r="BY316" s="3">
        <f t="shared" si="214"/>
        <v>0.97676453465436919</v>
      </c>
      <c r="BZ316" s="3">
        <f>BW316/VLOOKUP(C316,Sheet3!A$98:C$111,3,FALSE)</f>
        <v>1.0197972292883608</v>
      </c>
      <c r="CB316" s="4">
        <f t="shared" si="215"/>
        <v>0.93010526775475255</v>
      </c>
      <c r="CC316" s="4">
        <f t="shared" si="216"/>
        <v>1.2356685351360679</v>
      </c>
      <c r="CD316" s="4">
        <f t="shared" si="217"/>
        <v>-2.755638161237647E-2</v>
      </c>
      <c r="CE316" s="4">
        <f t="shared" si="218"/>
        <v>1.7986799120726289</v>
      </c>
      <c r="CG316">
        <v>5027</v>
      </c>
      <c r="CH316">
        <v>8.5225786636925758</v>
      </c>
      <c r="CI316">
        <v>7.0763661610000002</v>
      </c>
      <c r="CJ316" s="3">
        <f t="shared" si="219"/>
        <v>1.2288570206930238</v>
      </c>
      <c r="CK316" s="3">
        <f>CH316/VLOOKUP(C316,Sheet3!A$114:C$127,3,FALSE)</f>
        <v>1.0547640453532434</v>
      </c>
      <c r="CM316" s="4">
        <f t="shared" si="220"/>
        <v>2.0172897562832941</v>
      </c>
      <c r="CN316" s="4">
        <f t="shared" si="221"/>
        <v>2.8282993292537872</v>
      </c>
      <c r="CO316" s="4">
        <f t="shared" si="222"/>
        <v>9.5255328879923259E-2</v>
      </c>
      <c r="CP316" s="4">
        <f t="shared" si="223"/>
        <v>3.1384542575576266</v>
      </c>
      <c r="CR316">
        <v>1485</v>
      </c>
      <c r="CS316">
        <v>7.3031700512368003</v>
      </c>
      <c r="CT316">
        <v>9.9355823050000005</v>
      </c>
      <c r="CU316" s="3">
        <f t="shared" si="224"/>
        <v>1.0530324382936198</v>
      </c>
      <c r="CV316" s="3">
        <f>CS316/VLOOKUP(C316,Sheet3!A$130:C$143,3,FALSE)</f>
        <v>1.0284794218376416</v>
      </c>
      <c r="CX316" s="4">
        <f t="shared" si="225"/>
        <v>1.2185855530627916</v>
      </c>
      <c r="CY316" s="4">
        <f t="shared" si="226"/>
        <v>1.8727878842263508</v>
      </c>
      <c r="CZ316" s="4">
        <f t="shared" si="227"/>
        <v>1.1910248818849719E-2</v>
      </c>
      <c r="DA316" s="4">
        <f t="shared" si="228"/>
        <v>3.3117259788316633</v>
      </c>
    </row>
    <row r="317" spans="1:105" x14ac:dyDescent="0.25">
      <c r="A317">
        <v>16219554</v>
      </c>
      <c r="B317" t="s">
        <v>940</v>
      </c>
      <c r="C317">
        <v>13</v>
      </c>
      <c r="D317">
        <v>151</v>
      </c>
      <c r="E317" s="3">
        <v>1.9945294760000001</v>
      </c>
      <c r="F317">
        <v>5.0172798368149243</v>
      </c>
      <c r="G317" s="3">
        <f t="shared" si="184"/>
        <v>0.7093296363957724</v>
      </c>
      <c r="H317" s="3">
        <f>F317/VLOOKUP(C317,Sheet3!A$66:C$79,3,FALSE)</f>
        <v>1.02226902567412</v>
      </c>
      <c r="J317" s="4">
        <f t="shared" si="185"/>
        <v>1.0119407348988261</v>
      </c>
      <c r="K317" s="4">
        <f t="shared" si="186"/>
        <v>1.4420049681338964</v>
      </c>
      <c r="L317" s="4">
        <f t="shared" si="187"/>
        <v>8.2435145456952602E-2</v>
      </c>
      <c r="M317" s="4">
        <f t="shared" si="188"/>
        <v>0.58581816032944678</v>
      </c>
      <c r="O317">
        <v>196</v>
      </c>
      <c r="P317">
        <v>5.2781146592305168</v>
      </c>
      <c r="Q317">
        <v>47.060061269999999</v>
      </c>
      <c r="R317">
        <v>5.4115058676164081</v>
      </c>
      <c r="S317" s="3">
        <f t="shared" si="189"/>
        <v>0.7462057676384064</v>
      </c>
      <c r="T317" s="3">
        <f>P317/VLOOKUP(C317,Sheet3!A$82:C$95,3,FALSE)</f>
        <v>1.0544533040706829</v>
      </c>
      <c r="V317" s="4">
        <f t="shared" si="190"/>
        <v>2.3037186580805793</v>
      </c>
      <c r="W317" s="4">
        <f t="shared" si="191"/>
        <v>3.285057731749502</v>
      </c>
      <c r="X317" s="4">
        <f t="shared" si="192"/>
        <v>6.1113312927231541E-3</v>
      </c>
      <c r="Y317" s="4">
        <f t="shared" si="193"/>
        <v>0.5893642633361974</v>
      </c>
      <c r="AA317">
        <v>379</v>
      </c>
      <c r="AB317">
        <v>5.9375362050824263</v>
      </c>
      <c r="AC317">
        <v>1.506640628</v>
      </c>
      <c r="AD317" s="3">
        <f t="shared" si="194"/>
        <v>0.83943302634511008</v>
      </c>
      <c r="AE317" t="s">
        <v>940</v>
      </c>
      <c r="AF317">
        <v>0.62671680646210337</v>
      </c>
      <c r="AG317" s="3">
        <f>AB317/VLOOKUP(C317,Sheet3!A$2:C$15,3,FALSE)</f>
        <v>0.99213016432965595</v>
      </c>
      <c r="AI317" s="4">
        <f t="shared" si="195"/>
        <v>0.61168583127017873</v>
      </c>
      <c r="AJ317" s="4">
        <f t="shared" si="196"/>
        <v>0.7870790003941488</v>
      </c>
      <c r="AK317" s="4">
        <f t="shared" si="197"/>
        <v>-2.2901775888223466E-2</v>
      </c>
      <c r="AL317" s="4">
        <f t="shared" si="198"/>
        <v>0.67266864921640457</v>
      </c>
      <c r="AM317" s="3">
        <f t="shared" si="199"/>
        <v>0.54243564286397583</v>
      </c>
      <c r="AN317" s="3">
        <f t="shared" si="229"/>
        <v>0.31133004926108543</v>
      </c>
      <c r="AO317" s="3">
        <f t="shared" si="200"/>
        <v>0.96853908022940938</v>
      </c>
      <c r="AP317">
        <v>1180</v>
      </c>
      <c r="AQ317">
        <v>7.0732697174597101</v>
      </c>
      <c r="AR317">
        <v>3.0757247410000002</v>
      </c>
      <c r="AS317">
        <v>0.63274462204105553</v>
      </c>
      <c r="AT317" s="3">
        <f>AQ317/VLOOKUP(C317,Sheet3!A$34:C$47,3,FALSE)</f>
        <v>0.99447116436783212</v>
      </c>
      <c r="AV317" s="4">
        <f t="shared" si="201"/>
        <v>0.664241699813237</v>
      </c>
      <c r="AW317" s="4">
        <f t="shared" si="202"/>
        <v>1.0849134443099477</v>
      </c>
      <c r="AX317" s="4">
        <f t="shared" si="203"/>
        <v>-6.1581010927919538E-2</v>
      </c>
      <c r="AZ317">
        <v>671</v>
      </c>
      <c r="BA317">
        <v>6.508769136971682</v>
      </c>
      <c r="BB317">
        <v>3.3226284100000001</v>
      </c>
      <c r="BC317" s="3">
        <f t="shared" si="204"/>
        <v>0.9201924141115938</v>
      </c>
      <c r="BD317" s="3">
        <f>BA317/VLOOKUP(C317,Sheet3!A$50:C$63,3,FALSE)</f>
        <v>1.0123649705063917</v>
      </c>
      <c r="BF317" s="4">
        <f t="shared" si="205"/>
        <v>0.80353802756594372</v>
      </c>
      <c r="BG317" s="4">
        <f t="shared" si="206"/>
        <v>1.2562172033634555</v>
      </c>
      <c r="BH317" s="4">
        <f t="shared" si="207"/>
        <v>-5.9728112043975136E-2</v>
      </c>
      <c r="BI317" s="4">
        <f t="shared" si="208"/>
        <v>1.3892544027483675</v>
      </c>
      <c r="BK317">
        <v>1019</v>
      </c>
      <c r="BL317">
        <v>6.926577033222725</v>
      </c>
      <c r="BM317">
        <v>0.85617843299999996</v>
      </c>
      <c r="BN317" s="3">
        <f t="shared" si="209"/>
        <v>0.97926097970293879</v>
      </c>
      <c r="BO317" s="3">
        <f>BL317/VLOOKUP(C317,Sheet3!A$18:C$31,3,FALSE)</f>
        <v>1.0088886808323401</v>
      </c>
      <c r="BQ317" s="4">
        <f t="shared" si="210"/>
        <v>0.93692493298990409</v>
      </c>
      <c r="BR317" s="4">
        <f t="shared" si="211"/>
        <v>1.5381488286867988</v>
      </c>
      <c r="BS317" s="4">
        <f t="shared" si="212"/>
        <v>9.2293701426074133E-4</v>
      </c>
      <c r="BT317" s="4">
        <f t="shared" si="213"/>
        <v>0.39322505321366247</v>
      </c>
      <c r="BV317">
        <v>618</v>
      </c>
      <c r="BW317">
        <v>6.4264884574576904</v>
      </c>
      <c r="BX317">
        <v>1.1260105220000001</v>
      </c>
      <c r="BY317" s="3">
        <f t="shared" si="214"/>
        <v>0.90855979118037866</v>
      </c>
      <c r="BZ317" s="3">
        <f>BW317/VLOOKUP(C317,Sheet3!A$98:C$111,3,FALSE)</f>
        <v>0.96744885213600551</v>
      </c>
      <c r="CB317" s="4">
        <f t="shared" si="215"/>
        <v>0.43680173503860048</v>
      </c>
      <c r="CC317" s="4">
        <f t="shared" si="216"/>
        <v>0.43648310253179856</v>
      </c>
      <c r="CD317" s="4">
        <f t="shared" si="217"/>
        <v>-4.748818822339114E-2</v>
      </c>
      <c r="CE317" s="4">
        <f t="shared" si="218"/>
        <v>0.64224805251569295</v>
      </c>
      <c r="CG317">
        <v>3017</v>
      </c>
      <c r="CH317">
        <v>8.0120182391590617</v>
      </c>
      <c r="CI317">
        <v>3.6927054749999999</v>
      </c>
      <c r="CJ317" s="3">
        <f t="shared" si="219"/>
        <v>1.1327177612614061</v>
      </c>
      <c r="CK317" s="3">
        <f>CH317/VLOOKUP(C317,Sheet3!A$114:C$127,3,FALSE)</f>
        <v>0.99157650552185217</v>
      </c>
      <c r="CM317" s="4">
        <f t="shared" si="220"/>
        <v>0.57647864515509906</v>
      </c>
      <c r="CN317" s="4">
        <f t="shared" si="221"/>
        <v>0.60187559722530537</v>
      </c>
      <c r="CO317" s="4">
        <f t="shared" si="222"/>
        <v>-4.4796985495726201E-2</v>
      </c>
      <c r="CP317" s="4">
        <f t="shared" si="223"/>
        <v>0.67653712599432492</v>
      </c>
      <c r="CR317">
        <v>1140</v>
      </c>
      <c r="CS317">
        <v>7.0387835413885416</v>
      </c>
      <c r="CT317">
        <v>7.2053189240000002</v>
      </c>
      <c r="CU317" s="3">
        <f t="shared" si="224"/>
        <v>0.99512443644188453</v>
      </c>
      <c r="CV317" s="3">
        <f>CS317/VLOOKUP(C317,Sheet3!A$130:C$143,3,FALSE)</f>
        <v>0.99124681149408811</v>
      </c>
      <c r="CX317" s="4">
        <f t="shared" si="225"/>
        <v>0.58522851726486458</v>
      </c>
      <c r="CY317" s="4">
        <f t="shared" si="226"/>
        <v>0.60547920472860384</v>
      </c>
      <c r="CZ317" s="4">
        <f t="shared" si="227"/>
        <v>-2.4942232002877145E-2</v>
      </c>
      <c r="DA317" s="4">
        <f t="shared" si="228"/>
        <v>1.2562172033634555</v>
      </c>
    </row>
    <row r="318" spans="1:105" x14ac:dyDescent="0.25">
      <c r="A318">
        <v>16219558</v>
      </c>
      <c r="B318" t="s">
        <v>940</v>
      </c>
      <c r="C318">
        <v>13</v>
      </c>
      <c r="D318">
        <v>96</v>
      </c>
      <c r="E318" s="3">
        <v>0.19469798199999999</v>
      </c>
      <c r="F318">
        <v>4.5643481914678361</v>
      </c>
      <c r="G318" s="3">
        <f t="shared" si="184"/>
        <v>0.65531881399621139</v>
      </c>
      <c r="H318" s="3">
        <f>F318/VLOOKUP(C318,Sheet3!A$66:C$79,3,FALSE)</f>
        <v>0.92998436010922747</v>
      </c>
      <c r="J318" s="4">
        <f t="shared" si="185"/>
        <v>0.16242281616784168</v>
      </c>
      <c r="K318" s="4">
        <f t="shared" si="186"/>
        <v>5.7796113505027114E-2</v>
      </c>
      <c r="L318" s="4">
        <f t="shared" si="187"/>
        <v>-0.61245406686494552</v>
      </c>
      <c r="M318" s="4">
        <f t="shared" si="188"/>
        <v>0.18212453186966437</v>
      </c>
      <c r="O318">
        <v>150</v>
      </c>
      <c r="P318">
        <v>5.0106352940962555</v>
      </c>
      <c r="Q318">
        <v>9.4072773979999997</v>
      </c>
      <c r="R318">
        <v>0.73915450866403587</v>
      </c>
      <c r="S318" s="3">
        <f t="shared" si="189"/>
        <v>0.71939375362131697</v>
      </c>
      <c r="T318" s="3">
        <f>P318/VLOOKUP(C318,Sheet3!A$82:C$95,3,FALSE)</f>
        <v>1.0010167043478437</v>
      </c>
      <c r="V318" s="4">
        <f t="shared" si="190"/>
        <v>0.72405563554792673</v>
      </c>
      <c r="W318" s="4">
        <f t="shared" si="191"/>
        <v>0.88477297155375001</v>
      </c>
      <c r="X318" s="4">
        <f t="shared" si="192"/>
        <v>-4.2007590779808798E-2</v>
      </c>
      <c r="Y318" s="4">
        <f t="shared" si="193"/>
        <v>0.44721117477179767</v>
      </c>
      <c r="AA318">
        <v>944</v>
      </c>
      <c r="AB318">
        <v>6.8501261661455004</v>
      </c>
      <c r="AC318">
        <v>6.0918567579999996</v>
      </c>
      <c r="AD318" s="3">
        <f t="shared" si="194"/>
        <v>0.98349564200957107</v>
      </c>
      <c r="AE318" t="s">
        <v>940</v>
      </c>
      <c r="AF318">
        <v>3.6696494005283675</v>
      </c>
      <c r="AG318" s="3">
        <f>AB318/VLOOKUP(C318,Sheet3!A$2:C$15,3,FALSE)</f>
        <v>1.1446190076414811</v>
      </c>
      <c r="AI318" s="4">
        <f t="shared" si="195"/>
        <v>4.4016575156675293</v>
      </c>
      <c r="AJ318" s="4">
        <f t="shared" si="196"/>
        <v>3.6645473534544055</v>
      </c>
      <c r="AK318" s="4">
        <f t="shared" si="197"/>
        <v>0.71220117480744127</v>
      </c>
      <c r="AL318" s="4">
        <f t="shared" si="198"/>
        <v>3.7037680666076871</v>
      </c>
      <c r="AM318" s="3">
        <f t="shared" si="199"/>
        <v>1.2257006875634469E-2</v>
      </c>
      <c r="AN318" s="3">
        <f t="shared" si="229"/>
        <v>0.31231527093596229</v>
      </c>
      <c r="AO318" s="3">
        <f t="shared" si="200"/>
        <v>0.96870818013500448</v>
      </c>
      <c r="AP318">
        <v>1059</v>
      </c>
      <c r="AQ318">
        <v>6.9650803456014065</v>
      </c>
      <c r="AR318">
        <v>2.0267951420000001</v>
      </c>
      <c r="AS318">
        <v>0.45290310866153355</v>
      </c>
      <c r="AT318" s="3">
        <f>AQ318/VLOOKUP(C318,Sheet3!A$34:C$47,3,FALSE)</f>
        <v>0.97926020608377673</v>
      </c>
      <c r="AV318" s="4">
        <f t="shared" si="201"/>
        <v>0.5344984822161124</v>
      </c>
      <c r="AW318" s="4">
        <f t="shared" si="202"/>
        <v>0.5190696935410728</v>
      </c>
      <c r="AX318" s="4">
        <f t="shared" si="203"/>
        <v>-6.4679032561391181E-2</v>
      </c>
      <c r="AZ318">
        <v>991</v>
      </c>
      <c r="BA318">
        <v>6.8987145343299883</v>
      </c>
      <c r="BB318">
        <v>5.6203589630000002</v>
      </c>
      <c r="BC318" s="3">
        <f t="shared" si="204"/>
        <v>0.99047163737122867</v>
      </c>
      <c r="BD318" s="3">
        <f>BA318/VLOOKUP(C318,Sheet3!A$50:C$63,3,FALSE)</f>
        <v>1.0730165395493549</v>
      </c>
      <c r="BF318" s="4">
        <f t="shared" si="205"/>
        <v>1.1936628109851211</v>
      </c>
      <c r="BG318" s="4">
        <f t="shared" si="206"/>
        <v>1.8474700762420608</v>
      </c>
      <c r="BH318" s="4">
        <f t="shared" si="207"/>
        <v>-5.768141920700192E-2</v>
      </c>
      <c r="BI318" s="4">
        <f t="shared" si="208"/>
        <v>2.2782529923345152</v>
      </c>
      <c r="BK318">
        <v>1108</v>
      </c>
      <c r="BL318">
        <v>7.0103118673072293</v>
      </c>
      <c r="BM318">
        <v>1.2071143129999999</v>
      </c>
      <c r="BN318" s="3">
        <f t="shared" si="209"/>
        <v>1.006494041627874</v>
      </c>
      <c r="BO318" s="3">
        <f>BL318/VLOOKUP(C318,Sheet3!A$18:C$31,3,FALSE)</f>
        <v>1.0210850551589423</v>
      </c>
      <c r="BQ318" s="4">
        <f t="shared" si="210"/>
        <v>1.3346676637954156</v>
      </c>
      <c r="BR318" s="4">
        <f t="shared" si="211"/>
        <v>2.3687669998753469</v>
      </c>
      <c r="BS318" s="4">
        <f t="shared" si="212"/>
        <v>4.64157538127207E-2</v>
      </c>
      <c r="BT318" s="4">
        <f t="shared" si="213"/>
        <v>1.5427465379354282</v>
      </c>
      <c r="BV318">
        <v>471</v>
      </c>
      <c r="BW318">
        <v>6.1548580940164177</v>
      </c>
      <c r="BX318">
        <v>0.70245454399999996</v>
      </c>
      <c r="BY318" s="3">
        <f t="shared" si="214"/>
        <v>0.88367366758422805</v>
      </c>
      <c r="BZ318" s="3">
        <f>BW318/VLOOKUP(C318,Sheet3!A$98:C$111,3,FALSE)</f>
        <v>0.92655739406272608</v>
      </c>
      <c r="CB318" s="4">
        <f t="shared" si="215"/>
        <v>0.20571926362106388</v>
      </c>
      <c r="CC318" s="4">
        <f t="shared" si="216"/>
        <v>0.1136045854329084</v>
      </c>
      <c r="CD318" s="4">
        <f t="shared" si="217"/>
        <v>-5.8920053048417118E-2</v>
      </c>
      <c r="CE318" s="4">
        <f t="shared" si="218"/>
        <v>0.36728699966522277</v>
      </c>
      <c r="CG318">
        <v>3720</v>
      </c>
      <c r="CH318">
        <v>8.2214789472671921</v>
      </c>
      <c r="CI318">
        <v>4.8824717230000001</v>
      </c>
      <c r="CJ318" s="3">
        <f t="shared" si="219"/>
        <v>1.1803853709252941</v>
      </c>
      <c r="CK318" s="3">
        <f>CH318/VLOOKUP(C318,Sheet3!A$114:C$127,3,FALSE)</f>
        <v>1.0174996013998507</v>
      </c>
      <c r="CM318" s="4">
        <f t="shared" si="220"/>
        <v>1.0345272903450662</v>
      </c>
      <c r="CN318" s="4">
        <f t="shared" si="221"/>
        <v>1.4337061653192014</v>
      </c>
      <c r="CO318" s="4">
        <f t="shared" si="222"/>
        <v>4.4483532251058467E-3</v>
      </c>
      <c r="CP318" s="4">
        <f t="shared" si="223"/>
        <v>1.6756198193154015</v>
      </c>
      <c r="CR318">
        <v>634</v>
      </c>
      <c r="CS318">
        <v>6.4520489544372257</v>
      </c>
      <c r="CT318">
        <v>3.1894619579999999</v>
      </c>
      <c r="CU318" s="3">
        <f t="shared" si="224"/>
        <v>0.92634235849293955</v>
      </c>
      <c r="CV318" s="3">
        <f>CS318/VLOOKUP(C318,Sheet3!A$130:C$143,3,FALSE)</f>
        <v>0.90861906977011675</v>
      </c>
      <c r="CX318" s="4">
        <f t="shared" si="225"/>
        <v>4.3995464755466118E-2</v>
      </c>
      <c r="CY318" s="4">
        <f t="shared" si="226"/>
        <v>1.9723872272043464E-3</v>
      </c>
      <c r="CZ318" s="4">
        <f t="shared" si="227"/>
        <v>-7.9147365783087051E-2</v>
      </c>
      <c r="DA318" s="4">
        <f t="shared" si="228"/>
        <v>0.18449139687993055</v>
      </c>
    </row>
    <row r="319" spans="1:105" x14ac:dyDescent="0.25">
      <c r="A319">
        <v>16219569</v>
      </c>
      <c r="B319" t="s">
        <v>940</v>
      </c>
      <c r="C319">
        <v>13</v>
      </c>
      <c r="D319">
        <v>139</v>
      </c>
      <c r="E319" s="3">
        <v>1.6105862369999999</v>
      </c>
      <c r="F319">
        <v>4.9344739331306915</v>
      </c>
      <c r="G319" s="3">
        <f t="shared" si="184"/>
        <v>0.71643357807984087</v>
      </c>
      <c r="H319" s="3">
        <f>F319/VLOOKUP(C319,Sheet3!A$66:C$79,3,FALSE)</f>
        <v>1.00539735153344</v>
      </c>
      <c r="J319" s="4">
        <f t="shared" si="185"/>
        <v>0.77800760347076126</v>
      </c>
      <c r="K319" s="4">
        <f t="shared" si="186"/>
        <v>1.0878331544132827</v>
      </c>
      <c r="L319" s="4">
        <f t="shared" si="187"/>
        <v>-6.5799850882670499E-2</v>
      </c>
      <c r="M319" s="4">
        <f t="shared" si="188"/>
        <v>0.66497630359324911</v>
      </c>
      <c r="O319">
        <v>156</v>
      </c>
      <c r="P319">
        <v>5.0498560072495371</v>
      </c>
      <c r="Q319">
        <v>14.265934590000001</v>
      </c>
      <c r="R319">
        <v>1.105593250418315</v>
      </c>
      <c r="S319" s="3">
        <f t="shared" si="189"/>
        <v>0.73318583846817209</v>
      </c>
      <c r="T319" s="3">
        <f>P319/VLOOKUP(C319,Sheet3!A$82:C$95,3,FALSE)</f>
        <v>1.0088521556865451</v>
      </c>
      <c r="V319" s="4">
        <f t="shared" si="190"/>
        <v>0.88757091768970642</v>
      </c>
      <c r="W319" s="4">
        <f t="shared" si="191"/>
        <v>1.3242219324775129</v>
      </c>
      <c r="X319" s="4">
        <f t="shared" si="192"/>
        <v>-3.5798399247151572E-2</v>
      </c>
      <c r="Y319" s="4">
        <f t="shared" si="193"/>
        <v>0.54421770782430101</v>
      </c>
      <c r="AA319">
        <v>914</v>
      </c>
      <c r="AB319">
        <v>6.8178305714541496</v>
      </c>
      <c r="AC319">
        <v>5.8489260639999996</v>
      </c>
      <c r="AD319" s="3">
        <f t="shared" si="194"/>
        <v>0.9898771008300824</v>
      </c>
      <c r="AE319" t="s">
        <v>940</v>
      </c>
      <c r="AF319">
        <v>3.5110629906170514</v>
      </c>
      <c r="AG319" s="3">
        <f>AB319/VLOOKUP(C319,Sheet3!A$2:C$15,3,FALSE)</f>
        <v>1.139222588560983</v>
      </c>
      <c r="AI319" s="4">
        <f t="shared" si="195"/>
        <v>4.1976691480475994</v>
      </c>
      <c r="AJ319" s="4">
        <f t="shared" si="196"/>
        <v>3.5904393813006839</v>
      </c>
      <c r="AK319" s="4">
        <f t="shared" si="197"/>
        <v>0.67325446762704366</v>
      </c>
      <c r="AL319" s="4">
        <f t="shared" si="198"/>
        <v>3.831601438117572</v>
      </c>
      <c r="AM319" s="3">
        <f t="shared" si="199"/>
        <v>1.5030570056170148E-2</v>
      </c>
      <c r="AN319" s="3">
        <f t="shared" si="229"/>
        <v>0.31330049261083914</v>
      </c>
      <c r="AO319" s="3">
        <f t="shared" si="200"/>
        <v>0.96887706957141739</v>
      </c>
      <c r="AP319">
        <v>980</v>
      </c>
      <c r="AQ319">
        <v>6.8875525716646173</v>
      </c>
      <c r="AR319">
        <v>1.337613562</v>
      </c>
      <c r="AS319">
        <v>0.34813517819587952</v>
      </c>
      <c r="AT319" s="3">
        <f>AQ319/VLOOKUP(C319,Sheet3!A$34:C$47,3,FALSE)</f>
        <v>0.96836013600339332</v>
      </c>
      <c r="AV319" s="4">
        <f t="shared" si="201"/>
        <v>0.45266377280276016</v>
      </c>
      <c r="AW319" s="4">
        <f t="shared" si="202"/>
        <v>0.24430177682155577</v>
      </c>
      <c r="AX319" s="4">
        <f t="shared" si="203"/>
        <v>-6.6714535655465063E-2</v>
      </c>
      <c r="AZ319">
        <v>407</v>
      </c>
      <c r="BA319">
        <v>6.0088131854425946</v>
      </c>
      <c r="BB319">
        <v>1.434897077</v>
      </c>
      <c r="BC319" s="3">
        <f t="shared" si="204"/>
        <v>0.87241630795862735</v>
      </c>
      <c r="BD319" s="3">
        <f>BA319/VLOOKUP(C319,Sheet3!A$50:C$63,3,FALSE)</f>
        <v>0.9346025116646377</v>
      </c>
      <c r="BF319" s="4">
        <f t="shared" si="205"/>
        <v>0.43139725654486261</v>
      </c>
      <c r="BG319" s="4">
        <f t="shared" si="206"/>
        <v>0.39176626375000245</v>
      </c>
      <c r="BH319" s="4">
        <f t="shared" si="207"/>
        <v>-6.14095999766383E-2</v>
      </c>
      <c r="BI319" s="4">
        <f t="shared" si="208"/>
        <v>0.78060648588853143</v>
      </c>
      <c r="BK319">
        <v>889</v>
      </c>
      <c r="BL319">
        <v>6.7900972355139046</v>
      </c>
      <c r="BM319">
        <v>0.33123502799999999</v>
      </c>
      <c r="BN319" s="3">
        <f t="shared" si="209"/>
        <v>0.9858505129163524</v>
      </c>
      <c r="BO319" s="3">
        <f>BL319/VLOOKUP(C319,Sheet3!A$18:C$31,3,FALSE)</f>
        <v>0.98900975327399709</v>
      </c>
      <c r="BQ319" s="4">
        <f t="shared" si="210"/>
        <v>0.47127846112804506</v>
      </c>
      <c r="BR319" s="4">
        <f t="shared" si="211"/>
        <v>0.38885505354254402</v>
      </c>
      <c r="BS319" s="4">
        <f t="shared" si="212"/>
        <v>-6.7126970431010374E-2</v>
      </c>
      <c r="BT319" s="4">
        <f t="shared" si="213"/>
        <v>0.54932410189887504</v>
      </c>
      <c r="BV319">
        <v>885</v>
      </c>
      <c r="BW319">
        <v>6.7855876450079293</v>
      </c>
      <c r="BX319">
        <v>1.8931904079999999</v>
      </c>
      <c r="BY319" s="3">
        <f t="shared" si="214"/>
        <v>0.98519576793124286</v>
      </c>
      <c r="BZ319" s="3">
        <f>BW319/VLOOKUP(C319,Sheet3!A$98:C$111,3,FALSE)</f>
        <v>1.0215079388515966</v>
      </c>
      <c r="CB319" s="4">
        <f t="shared" si="215"/>
        <v>0.95036869850534578</v>
      </c>
      <c r="CC319" s="4">
        <f t="shared" si="216"/>
        <v>1.2736696533146816</v>
      </c>
      <c r="CD319" s="4">
        <f t="shared" si="217"/>
        <v>-2.678184193442236E-2</v>
      </c>
      <c r="CE319" s="4">
        <f t="shared" si="218"/>
        <v>1.9053640546609634</v>
      </c>
      <c r="CG319">
        <v>4693</v>
      </c>
      <c r="CH319">
        <v>8.4538273157944168</v>
      </c>
      <c r="CI319">
        <v>6.5175602680000004</v>
      </c>
      <c r="CJ319" s="3">
        <f t="shared" si="219"/>
        <v>1.2274065755335868</v>
      </c>
      <c r="CK319" s="3">
        <f>CH319/VLOOKUP(C319,Sheet3!A$114:C$127,3,FALSE)</f>
        <v>1.0462553002076596</v>
      </c>
      <c r="CM319" s="4">
        <f t="shared" si="220"/>
        <v>1.7576116432787241</v>
      </c>
      <c r="CN319" s="4">
        <f t="shared" si="221"/>
        <v>2.5038032836792898</v>
      </c>
      <c r="CO319" s="4">
        <f t="shared" si="222"/>
        <v>7.2125923817171797E-2</v>
      </c>
      <c r="CP319" s="4">
        <f t="shared" si="223"/>
        <v>3.0940024949867926</v>
      </c>
      <c r="CR319">
        <v>1384</v>
      </c>
      <c r="CS319">
        <v>7.2327331361776146</v>
      </c>
      <c r="CT319">
        <v>9.1367725990000004</v>
      </c>
      <c r="CU319" s="3">
        <f t="shared" si="224"/>
        <v>1.0501165778295574</v>
      </c>
      <c r="CV319" s="3">
        <f>CS319/VLOOKUP(C319,Sheet3!A$130:C$143,3,FALSE)</f>
        <v>1.0185600420110921</v>
      </c>
      <c r="CX319" s="4">
        <f t="shared" si="225"/>
        <v>1.0204970173783061</v>
      </c>
      <c r="CY319" s="4">
        <f t="shared" si="226"/>
        <v>1.4845645825526923</v>
      </c>
      <c r="CZ319" s="4">
        <f t="shared" si="227"/>
        <v>1.1280951352764807E-3</v>
      </c>
      <c r="DA319" s="4">
        <f t="shared" si="228"/>
        <v>3.2337644373619514</v>
      </c>
    </row>
    <row r="320" spans="1:105" x14ac:dyDescent="0.25">
      <c r="A320">
        <v>16219572</v>
      </c>
      <c r="B320" t="s">
        <v>940</v>
      </c>
      <c r="C320">
        <v>13</v>
      </c>
      <c r="D320">
        <v>147</v>
      </c>
      <c r="E320" s="3">
        <v>1.8668652450000001</v>
      </c>
      <c r="F320">
        <v>4.990432586778736</v>
      </c>
      <c r="G320" s="3">
        <f t="shared" si="184"/>
        <v>0.72976555793452746</v>
      </c>
      <c r="H320" s="3">
        <f>F320/VLOOKUP(C320,Sheet3!A$66:C$79,3,FALSE)</f>
        <v>1.0167989077956747</v>
      </c>
      <c r="J320" s="4">
        <f t="shared" si="185"/>
        <v>0.93180808709914387</v>
      </c>
      <c r="K320" s="4">
        <f t="shared" si="186"/>
        <v>1.3168418251798906</v>
      </c>
      <c r="L320" s="4">
        <f t="shared" si="187"/>
        <v>3.3145810751449963E-2</v>
      </c>
      <c r="M320" s="4">
        <f t="shared" si="188"/>
        <v>0.8290741214307521</v>
      </c>
      <c r="O320">
        <v>151</v>
      </c>
      <c r="P320">
        <v>5.0172798368149243</v>
      </c>
      <c r="Q320">
        <v>10.215058150000001</v>
      </c>
      <c r="R320">
        <v>0.79443715692706474</v>
      </c>
      <c r="S320" s="3">
        <f t="shared" si="189"/>
        <v>0.73369150985572418</v>
      </c>
      <c r="T320" s="3">
        <f>P320/VLOOKUP(C320,Sheet3!A$82:C$95,3,FALSE)</f>
        <v>1.0023441404639741</v>
      </c>
      <c r="V320" s="4">
        <f t="shared" si="190"/>
        <v>0.75022325117434241</v>
      </c>
      <c r="W320" s="4">
        <f t="shared" si="191"/>
        <v>0.93619188619145</v>
      </c>
      <c r="X320" s="4">
        <f t="shared" si="192"/>
        <v>-4.0975275634418343E-2</v>
      </c>
      <c r="Y320" s="4">
        <f t="shared" si="193"/>
        <v>0.54761907164779133</v>
      </c>
      <c r="AA320">
        <v>1185</v>
      </c>
      <c r="AB320">
        <v>7.0774980535692311</v>
      </c>
      <c r="AC320">
        <v>8.0420430439999997</v>
      </c>
      <c r="AD320" s="3">
        <f t="shared" si="194"/>
        <v>1.0349632473799975</v>
      </c>
      <c r="AE320" t="s">
        <v>940</v>
      </c>
      <c r="AF320">
        <v>4.8895235855273915</v>
      </c>
      <c r="AG320" s="3">
        <f>AB320/VLOOKUP(C320,Sheet3!A$2:C$15,3,FALSE)</f>
        <v>1.1826116194323035</v>
      </c>
      <c r="AI320" s="4">
        <f t="shared" si="195"/>
        <v>5.9794174206303961</v>
      </c>
      <c r="AJ320" s="4">
        <f t="shared" si="196"/>
        <v>3.9782049123094474</v>
      </c>
      <c r="AK320" s="4">
        <f t="shared" si="197"/>
        <v>1.0248555083436925</v>
      </c>
      <c r="AL320" s="4">
        <f t="shared" si="198"/>
        <v>4.524748618677517</v>
      </c>
      <c r="AM320" s="3">
        <f t="shared" si="199"/>
        <v>2.5302999634799752E-3</v>
      </c>
      <c r="AN320" s="3">
        <f t="shared" si="229"/>
        <v>0.314285714285716</v>
      </c>
      <c r="AO320" s="3">
        <f t="shared" si="200"/>
        <v>0.9690457503885006</v>
      </c>
      <c r="AP320">
        <v>933</v>
      </c>
      <c r="AQ320">
        <v>6.8384052008473439</v>
      </c>
      <c r="AR320">
        <v>0.92512666200000004</v>
      </c>
      <c r="AS320">
        <v>0.2913667411778415</v>
      </c>
      <c r="AT320" s="3">
        <f>AQ320/VLOOKUP(C320,Sheet3!A$34:C$47,3,FALSE)</f>
        <v>0.96145022799272795</v>
      </c>
      <c r="AV320" s="4">
        <f t="shared" si="201"/>
        <v>0.40542503013067754</v>
      </c>
      <c r="AW320" s="4">
        <f t="shared" si="202"/>
        <v>0.14727780053949627</v>
      </c>
      <c r="AX320" s="4">
        <f t="shared" si="203"/>
        <v>-6.7932818885285198E-2</v>
      </c>
      <c r="AZ320">
        <v>538</v>
      </c>
      <c r="BA320">
        <v>6.2878585601617845</v>
      </c>
      <c r="BB320">
        <v>2.3703790580000001</v>
      </c>
      <c r="BC320" s="3">
        <f t="shared" si="204"/>
        <v>0.9194919539694224</v>
      </c>
      <c r="BD320" s="3">
        <f>BA320/VLOOKUP(C320,Sheet3!A$50:C$63,3,FALSE)</f>
        <v>0.97800484421056877</v>
      </c>
      <c r="BF320" s="4">
        <f t="shared" si="205"/>
        <v>0.62161251730497702</v>
      </c>
      <c r="BG320" s="4">
        <f t="shared" si="206"/>
        <v>0.89436537124518944</v>
      </c>
      <c r="BH320" s="4">
        <f t="shared" si="207"/>
        <v>-6.0576323739296035E-2</v>
      </c>
      <c r="BI320" s="4">
        <f t="shared" si="208"/>
        <v>1.3774664469963254</v>
      </c>
      <c r="BK320">
        <v>930</v>
      </c>
      <c r="BL320">
        <v>6.8351845861473013</v>
      </c>
      <c r="BM320">
        <v>0.499054096</v>
      </c>
      <c r="BN320" s="3">
        <f t="shared" si="209"/>
        <v>0.99952904008969179</v>
      </c>
      <c r="BO320" s="3">
        <f>BL320/VLOOKUP(C320,Sheet3!A$18:C$31,3,FALSE)</f>
        <v>0.99557693898269173</v>
      </c>
      <c r="BQ320" s="4">
        <f t="shared" si="210"/>
        <v>0.60163255554328876</v>
      </c>
      <c r="BR320" s="4">
        <f t="shared" si="211"/>
        <v>0.70404377178415856</v>
      </c>
      <c r="BS320" s="4">
        <f t="shared" si="212"/>
        <v>-4.537210707588038E-2</v>
      </c>
      <c r="BT320" s="4">
        <f t="shared" si="213"/>
        <v>1.1357465101091799</v>
      </c>
      <c r="BV320">
        <v>1481</v>
      </c>
      <c r="BW320">
        <v>7.300472814267799</v>
      </c>
      <c r="BX320">
        <v>3.6002001180000001</v>
      </c>
      <c r="BY320" s="3">
        <f t="shared" si="214"/>
        <v>1.0675694990058795</v>
      </c>
      <c r="BZ320" s="3">
        <f>BW320/VLOOKUP(C320,Sheet3!A$98:C$111,3,FALSE)</f>
        <v>1.0990191752413951</v>
      </c>
      <c r="CB320" s="4">
        <f t="shared" si="215"/>
        <v>2.1610031559314975</v>
      </c>
      <c r="CC320" s="4">
        <f t="shared" si="216"/>
        <v>2.7031361862997811</v>
      </c>
      <c r="CD320" s="4">
        <f t="shared" si="217"/>
        <v>1.9290708739686652E-2</v>
      </c>
      <c r="CE320" s="4">
        <f t="shared" si="218"/>
        <v>3.4569079886761611</v>
      </c>
      <c r="CG320">
        <v>3928</v>
      </c>
      <c r="CH320">
        <v>8.2758856694743557</v>
      </c>
      <c r="CI320">
        <v>5.2330164019999996</v>
      </c>
      <c r="CJ320" s="3">
        <f t="shared" si="219"/>
        <v>1.2102069746391884</v>
      </c>
      <c r="CK320" s="3">
        <f>CH320/VLOOKUP(C320,Sheet3!A$114:C$127,3,FALSE)</f>
        <v>1.0242330393268142</v>
      </c>
      <c r="CM320" s="4">
        <f t="shared" si="220"/>
        <v>1.1828785780819728</v>
      </c>
      <c r="CN320" s="4">
        <f t="shared" si="221"/>
        <v>1.6703704634292578</v>
      </c>
      <c r="CO320" s="4">
        <f t="shared" si="222"/>
        <v>1.8957666700050141E-2</v>
      </c>
      <c r="CP320" s="4">
        <f t="shared" si="223"/>
        <v>2.5531960390088662</v>
      </c>
      <c r="CR320">
        <v>1077</v>
      </c>
      <c r="CS320">
        <v>6.9819346771563886</v>
      </c>
      <c r="CT320">
        <v>6.7061894000000004</v>
      </c>
      <c r="CU320" s="3">
        <f t="shared" si="224"/>
        <v>1.0209887352523743</v>
      </c>
      <c r="CV320" s="3">
        <f>CS320/VLOOKUP(C320,Sheet3!A$130:C$143,3,FALSE)</f>
        <v>0.98324098846006058</v>
      </c>
      <c r="CX320" s="4">
        <f t="shared" si="225"/>
        <v>0.4864884382638498</v>
      </c>
      <c r="CY320" s="4">
        <f t="shared" si="226"/>
        <v>0.45184438769328594</v>
      </c>
      <c r="CZ320" s="4">
        <f t="shared" si="227"/>
        <v>-3.1679370016291258E-2</v>
      </c>
      <c r="DA320" s="4">
        <f t="shared" si="228"/>
        <v>2.2041450201807931</v>
      </c>
    </row>
    <row r="321" spans="1:105" x14ac:dyDescent="0.25">
      <c r="A321">
        <v>16219597</v>
      </c>
      <c r="B321" t="s">
        <v>940</v>
      </c>
      <c r="C321">
        <v>13</v>
      </c>
      <c r="D321">
        <v>142</v>
      </c>
      <c r="E321" s="3">
        <v>1.70684806</v>
      </c>
      <c r="F321">
        <v>4.9558270576012609</v>
      </c>
      <c r="G321" s="3">
        <f t="shared" si="184"/>
        <v>0.68451287288814144</v>
      </c>
      <c r="H321" s="3">
        <f>F321/VLOOKUP(C321,Sheet3!A$66:C$79,3,FALSE)</f>
        <v>1.0097480432344403</v>
      </c>
      <c r="J321" s="4">
        <f t="shared" si="185"/>
        <v>0.83460858737394028</v>
      </c>
      <c r="K321" s="4">
        <f t="shared" si="186"/>
        <v>1.1893026145781422</v>
      </c>
      <c r="L321" s="4">
        <f t="shared" si="187"/>
        <v>-2.8634537027383538E-2</v>
      </c>
      <c r="M321" s="4">
        <f t="shared" si="188"/>
        <v>0.39614903190509759</v>
      </c>
      <c r="O321">
        <v>154</v>
      </c>
      <c r="P321">
        <v>5.0369526024136295</v>
      </c>
      <c r="Q321">
        <v>12.643401150000001</v>
      </c>
      <c r="R321">
        <v>0.97420575596355019</v>
      </c>
      <c r="S321" s="3">
        <f t="shared" si="189"/>
        <v>0.69571816296358013</v>
      </c>
      <c r="T321" s="3">
        <f>P321/VLOOKUP(C321,Sheet3!A$82:C$95,3,FALSE)</f>
        <v>1.006274334107927</v>
      </c>
      <c r="V321" s="4">
        <f t="shared" si="190"/>
        <v>0.83135080125632077</v>
      </c>
      <c r="W321" s="4">
        <f t="shared" si="191"/>
        <v>1.1700712526502546</v>
      </c>
      <c r="X321" s="4">
        <f t="shared" si="192"/>
        <v>-3.7871939424814136E-2</v>
      </c>
      <c r="Y321" s="4">
        <f t="shared" si="193"/>
        <v>0.22068352547334746</v>
      </c>
      <c r="AA321">
        <v>756</v>
      </c>
      <c r="AB321">
        <v>6.6280413761795334</v>
      </c>
      <c r="AC321">
        <v>4.5687438269999996</v>
      </c>
      <c r="AD321" s="3">
        <f t="shared" si="194"/>
        <v>0.91548385189739245</v>
      </c>
      <c r="AE321" t="s">
        <v>940</v>
      </c>
      <c r="AF321">
        <v>2.6542720212459332</v>
      </c>
      <c r="AG321" s="3">
        <f>AB321/VLOOKUP(C321,Sheet3!A$2:C$15,3,FALSE)</f>
        <v>1.1075098412206603</v>
      </c>
      <c r="AI321" s="4">
        <f t="shared" si="195"/>
        <v>3.1020560586249695</v>
      </c>
      <c r="AJ321" s="4">
        <f t="shared" si="196"/>
        <v>2.9714001728944601</v>
      </c>
      <c r="AK321" s="4">
        <f t="shared" si="197"/>
        <v>0.46801534406867901</v>
      </c>
      <c r="AL321" s="4">
        <f t="shared" si="198"/>
        <v>2.4799926349855714</v>
      </c>
      <c r="AM321" s="3">
        <f t="shared" si="199"/>
        <v>4.4956673747185372E-2</v>
      </c>
      <c r="AN321" s="3">
        <f t="shared" si="229"/>
        <v>0.31527093596059286</v>
      </c>
      <c r="AO321" s="3">
        <f t="shared" si="200"/>
        <v>0.96921422442224858</v>
      </c>
      <c r="AP321">
        <v>1394</v>
      </c>
      <c r="AQ321">
        <v>7.2399325913204695</v>
      </c>
      <c r="AR321">
        <v>4.9183069960000001</v>
      </c>
      <c r="AS321">
        <v>0.99346646480610801</v>
      </c>
      <c r="AT321" s="3">
        <f>AQ321/VLOOKUP(C321,Sheet3!A$34:C$47,3,FALSE)</f>
        <v>1.0179032444164808</v>
      </c>
      <c r="AV321" s="4">
        <f t="shared" si="201"/>
        <v>0.9011501373810672</v>
      </c>
      <c r="AW321" s="4">
        <f t="shared" si="202"/>
        <v>2.0248040915249765</v>
      </c>
      <c r="AX321" s="4">
        <f t="shared" si="203"/>
        <v>-5.613893007436839E-2</v>
      </c>
      <c r="AZ321">
        <v>1057</v>
      </c>
      <c r="BA321">
        <v>6.9631899858702377</v>
      </c>
      <c r="BB321">
        <v>6.0951369790000003</v>
      </c>
      <c r="BC321" s="3">
        <f t="shared" si="204"/>
        <v>0.96177552733267124</v>
      </c>
      <c r="BD321" s="3">
        <f>BA321/VLOOKUP(C321,Sheet3!A$50:C$63,3,FALSE)</f>
        <v>1.0830449623161362</v>
      </c>
      <c r="BF321" s="4">
        <f t="shared" si="205"/>
        <v>1.2666640707108792</v>
      </c>
      <c r="BG321" s="4">
        <f t="shared" si="206"/>
        <v>1.9322113046971514</v>
      </c>
      <c r="BH321" s="4">
        <f t="shared" si="207"/>
        <v>-5.7258512890492864E-2</v>
      </c>
      <c r="BI321" s="4">
        <f t="shared" si="208"/>
        <v>1.9254316177117727</v>
      </c>
      <c r="BK321">
        <v>939</v>
      </c>
      <c r="BL321">
        <v>6.8448154792082629</v>
      </c>
      <c r="BM321">
        <v>0.53555250200000004</v>
      </c>
      <c r="BN321" s="3">
        <f t="shared" si="209"/>
        <v>0.94542530512150225</v>
      </c>
      <c r="BO321" s="3">
        <f>BL321/VLOOKUP(C321,Sheet3!A$18:C$31,3,FALSE)</f>
        <v>0.99697972407392899</v>
      </c>
      <c r="BQ321" s="4">
        <f t="shared" si="210"/>
        <v>0.63237166869029338</v>
      </c>
      <c r="BR321" s="4">
        <f t="shared" si="211"/>
        <v>0.797960500581683</v>
      </c>
      <c r="BS321" s="4">
        <f t="shared" si="212"/>
        <v>-4.0640714840940444E-2</v>
      </c>
      <c r="BT321" s="4">
        <f t="shared" si="213"/>
        <v>0.10153641921942283</v>
      </c>
      <c r="BV321">
        <v>716</v>
      </c>
      <c r="BW321">
        <v>6.5736801669606457</v>
      </c>
      <c r="BX321">
        <v>1.407855997</v>
      </c>
      <c r="BY321" s="3">
        <f t="shared" si="214"/>
        <v>0.90797532767659261</v>
      </c>
      <c r="BZ321" s="3">
        <f>BW321/VLOOKUP(C321,Sheet3!A$98:C$111,3,FALSE)</f>
        <v>0.98960721301150367</v>
      </c>
      <c r="CB321" s="4">
        <f t="shared" si="215"/>
        <v>0.61640632193438327</v>
      </c>
      <c r="CC321" s="4">
        <f t="shared" si="216"/>
        <v>0.73849500053840444</v>
      </c>
      <c r="CD321" s="4">
        <f t="shared" si="217"/>
        <v>-3.9881119644264065E-2</v>
      </c>
      <c r="CE321" s="4">
        <f t="shared" si="218"/>
        <v>0.62922461262940621</v>
      </c>
      <c r="CG321">
        <v>2481</v>
      </c>
      <c r="CH321">
        <v>7.8164169836918012</v>
      </c>
      <c r="CI321">
        <v>2.7791067869999999</v>
      </c>
      <c r="CJ321" s="3">
        <f t="shared" si="219"/>
        <v>1.0796256574353253</v>
      </c>
      <c r="CK321" s="3">
        <f>CH321/VLOOKUP(C321,Sheet3!A$114:C$127,3,FALSE)</f>
        <v>0.96736867129302373</v>
      </c>
      <c r="CM321" s="4">
        <f t="shared" si="220"/>
        <v>0.29570081157420036</v>
      </c>
      <c r="CN321" s="4">
        <f t="shared" si="221"/>
        <v>0.19521216662503224</v>
      </c>
      <c r="CO321" s="4">
        <f t="shared" si="222"/>
        <v>-8.2611536817128073E-2</v>
      </c>
      <c r="CP321" s="4">
        <f t="shared" si="223"/>
        <v>0.15070833563628547</v>
      </c>
      <c r="CR321">
        <v>1338</v>
      </c>
      <c r="CS321">
        <v>7.1989312406881734</v>
      </c>
      <c r="CT321">
        <v>8.7728333050000007</v>
      </c>
      <c r="CU321" s="3">
        <f t="shared" si="224"/>
        <v>0.99433677729521264</v>
      </c>
      <c r="CV321" s="3">
        <f>CS321/VLOOKUP(C321,Sheet3!A$130:C$143,3,FALSE)</f>
        <v>1.0137998414836362</v>
      </c>
      <c r="CX321" s="4">
        <f t="shared" si="225"/>
        <v>0.9331947832411549</v>
      </c>
      <c r="CY321" s="4">
        <f t="shared" si="226"/>
        <v>1.2701547112072371</v>
      </c>
      <c r="CZ321" s="4">
        <f t="shared" si="227"/>
        <v>-3.7842755706938096E-3</v>
      </c>
      <c r="DA321" s="4">
        <f t="shared" si="228"/>
        <v>1.2289117526731881</v>
      </c>
    </row>
    <row r="322" spans="1:105" x14ac:dyDescent="0.25">
      <c r="A322">
        <v>16219601</v>
      </c>
      <c r="B322" t="s">
        <v>940</v>
      </c>
      <c r="C322">
        <v>13</v>
      </c>
      <c r="D322">
        <v>171</v>
      </c>
      <c r="E322" s="3">
        <v>2.6288755789999998</v>
      </c>
      <c r="F322">
        <v>5.1416635565026603</v>
      </c>
      <c r="G322" s="3">
        <f t="shared" si="184"/>
        <v>0.70236249152566099</v>
      </c>
      <c r="H322" s="3">
        <f>F322/VLOOKUP(C322,Sheet3!A$66:C$79,3,FALSE)</f>
        <v>1.0476121653973418</v>
      </c>
      <c r="J322" s="4">
        <f t="shared" si="185"/>
        <v>1.438370789695149</v>
      </c>
      <c r="K322" s="4">
        <f t="shared" si="186"/>
        <v>1.8663980861275797</v>
      </c>
      <c r="L322" s="4">
        <f t="shared" si="187"/>
        <v>0.32734710822824936</v>
      </c>
      <c r="M322" s="4">
        <f t="shared" si="188"/>
        <v>0.52571423625974123</v>
      </c>
      <c r="O322">
        <v>152</v>
      </c>
      <c r="P322">
        <v>5.0238805208462765</v>
      </c>
      <c r="Q322">
        <v>11.02371263</v>
      </c>
      <c r="R322">
        <v>0.85204211999822954</v>
      </c>
      <c r="S322" s="3">
        <f t="shared" si="189"/>
        <v>0.68627307115150027</v>
      </c>
      <c r="T322" s="3">
        <f>P322/VLOOKUP(C322,Sheet3!A$82:C$95,3,FALSE)</f>
        <v>1.0036628145617059</v>
      </c>
      <c r="V322" s="4">
        <f t="shared" si="190"/>
        <v>0.77683175332705523</v>
      </c>
      <c r="W322" s="4">
        <f t="shared" si="191"/>
        <v>0.99039870402787689</v>
      </c>
      <c r="X322" s="4">
        <f t="shared" si="192"/>
        <v>-3.9941843895638991E-2</v>
      </c>
      <c r="Y322" s="4">
        <f t="shared" si="193"/>
        <v>0.16687496949163233</v>
      </c>
      <c r="AA322">
        <v>341</v>
      </c>
      <c r="AB322">
        <v>5.8318824772835169</v>
      </c>
      <c r="AC322">
        <v>1.1969977220000001</v>
      </c>
      <c r="AD322" s="3">
        <f t="shared" si="194"/>
        <v>0.79664790626943383</v>
      </c>
      <c r="AE322" t="s">
        <v>940</v>
      </c>
      <c r="AF322">
        <v>0.45998582870730026</v>
      </c>
      <c r="AG322" s="3">
        <f>AB322/VLOOKUP(C322,Sheet3!A$2:C$15,3,FALSE)</f>
        <v>0.97447599824079123</v>
      </c>
      <c r="AI322" s="4">
        <f t="shared" si="195"/>
        <v>0.42558582259219985</v>
      </c>
      <c r="AJ322" s="4">
        <f t="shared" si="196"/>
        <v>0.45805558778592648</v>
      </c>
      <c r="AK322" s="4">
        <f t="shared" si="197"/>
        <v>-7.2543800911497619E-2</v>
      </c>
      <c r="AL322" s="4">
        <f t="shared" si="198"/>
        <v>0.16222920039245969</v>
      </c>
      <c r="AM322" s="3">
        <f t="shared" si="199"/>
        <v>0.65338690418072565</v>
      </c>
      <c r="AN322" s="3">
        <f t="shared" si="229"/>
        <v>0.31625615763546971</v>
      </c>
      <c r="AO322" s="3">
        <f t="shared" si="200"/>
        <v>0.96938249349497918</v>
      </c>
      <c r="AP322">
        <v>1511</v>
      </c>
      <c r="AQ322">
        <v>7.3205269622727398</v>
      </c>
      <c r="AR322">
        <v>5.9209411809999999</v>
      </c>
      <c r="AS322">
        <v>1.2066566651152326</v>
      </c>
      <c r="AT322" s="3">
        <f>AQ322/VLOOKUP(C322,Sheet3!A$34:C$47,3,FALSE)</f>
        <v>1.0292344647889426</v>
      </c>
      <c r="AV322" s="4">
        <f t="shared" si="201"/>
        <v>1.0323772413432821</v>
      </c>
      <c r="AW322" s="4">
        <f t="shared" si="202"/>
        <v>2.3174737054877963</v>
      </c>
      <c r="AX322" s="4">
        <f t="shared" si="203"/>
        <v>-5.3177642302005494E-2</v>
      </c>
      <c r="AZ322">
        <v>969</v>
      </c>
      <c r="BA322">
        <v>6.8762646118907664</v>
      </c>
      <c r="BB322">
        <v>5.4621571539999998</v>
      </c>
      <c r="BC322" s="3">
        <f t="shared" si="204"/>
        <v>0.93931279091361375</v>
      </c>
      <c r="BD322" s="3">
        <f>BA322/VLOOKUP(C322,Sheet3!A$50:C$63,3,FALSE)</f>
        <v>1.069524709590453</v>
      </c>
      <c r="BF322" s="4">
        <f t="shared" si="205"/>
        <v>1.1688082761315763</v>
      </c>
      <c r="BG322" s="4">
        <f t="shared" si="206"/>
        <v>1.8046500790591327</v>
      </c>
      <c r="BH322" s="4">
        <f t="shared" si="207"/>
        <v>-5.7822336734887757E-2</v>
      </c>
      <c r="BI322" s="4">
        <f t="shared" si="208"/>
        <v>1.6599537025710023</v>
      </c>
      <c r="BK322">
        <v>820</v>
      </c>
      <c r="BL322">
        <v>6.7093043402582984</v>
      </c>
      <c r="BM322">
        <v>3.7807509000000003E-2</v>
      </c>
      <c r="BN322" s="3">
        <f t="shared" si="209"/>
        <v>0.9165056525077423</v>
      </c>
      <c r="BO322" s="3">
        <f>BL322/VLOOKUP(C322,Sheet3!A$18:C$31,3,FALSE)</f>
        <v>0.97724188624182617</v>
      </c>
      <c r="BQ322" s="4">
        <f t="shared" si="210"/>
        <v>0.28950598845864695</v>
      </c>
      <c r="BR322" s="4">
        <f t="shared" si="211"/>
        <v>8.4238690628543916E-2</v>
      </c>
      <c r="BS322" s="4">
        <f t="shared" si="212"/>
        <v>-0.10516481473890398</v>
      </c>
      <c r="BT322" s="4">
        <f t="shared" si="213"/>
        <v>5.8840500022933465E-2</v>
      </c>
      <c r="BV322">
        <v>597</v>
      </c>
      <c r="BW322">
        <v>6.3919171133926023</v>
      </c>
      <c r="BX322">
        <v>1.065566923</v>
      </c>
      <c r="BY322" s="3">
        <f t="shared" si="214"/>
        <v>0.87314986289022012</v>
      </c>
      <c r="BZ322" s="3">
        <f>BW322/VLOOKUP(C322,Sheet3!A$98:C$111,3,FALSE)</f>
        <v>0.96224445359798971</v>
      </c>
      <c r="CB322" s="4">
        <f t="shared" si="215"/>
        <v>0.40046651018394153</v>
      </c>
      <c r="CC322" s="4">
        <f t="shared" si="216"/>
        <v>0.36871048745007667</v>
      </c>
      <c r="CD322" s="4">
        <f t="shared" si="217"/>
        <v>-4.9119573658130716E-2</v>
      </c>
      <c r="CE322" s="4">
        <f t="shared" si="218"/>
        <v>0.25061094601482048</v>
      </c>
      <c r="CG322">
        <v>2348</v>
      </c>
      <c r="CH322">
        <v>7.7613191809479867</v>
      </c>
      <c r="CI322">
        <v>2.551307896</v>
      </c>
      <c r="CJ322" s="3">
        <f t="shared" si="219"/>
        <v>1.0602131815027696</v>
      </c>
      <c r="CK322" s="3">
        <f>CH322/VLOOKUP(C322,Sheet3!A$114:C$127,3,FALSE)</f>
        <v>0.96054970445148313</v>
      </c>
      <c r="CM322" s="4">
        <f t="shared" si="220"/>
        <v>0.23876649929598021</v>
      </c>
      <c r="CN322" s="4">
        <f t="shared" si="221"/>
        <v>0.13931869087192766</v>
      </c>
      <c r="CO322" s="4">
        <f t="shared" si="222"/>
        <v>-9.2040307860501033E-2</v>
      </c>
      <c r="CP322" s="4">
        <f t="shared" si="223"/>
        <v>8.9612158689687166E-2</v>
      </c>
      <c r="CR322">
        <v>965</v>
      </c>
      <c r="CS322">
        <v>6.8721281013389861</v>
      </c>
      <c r="CT322">
        <v>5.8183340330000002</v>
      </c>
      <c r="CU322" s="3">
        <f t="shared" si="224"/>
        <v>0.93874773452175864</v>
      </c>
      <c r="CV322" s="3">
        <f>CS322/VLOOKUP(C322,Sheet3!A$130:C$143,3,FALSE)</f>
        <v>0.96777731955760526</v>
      </c>
      <c r="CX322" s="4">
        <f t="shared" si="225"/>
        <v>0.32940271190535197</v>
      </c>
      <c r="CY322" s="4">
        <f t="shared" si="226"/>
        <v>0.20604911795490968</v>
      </c>
      <c r="CZ322" s="4">
        <f t="shared" si="227"/>
        <v>-4.3663441997233515E-2</v>
      </c>
      <c r="DA322" s="4">
        <f t="shared" si="228"/>
        <v>0.2620687416362017</v>
      </c>
    </row>
    <row r="323" spans="1:105" x14ac:dyDescent="0.25">
      <c r="A323">
        <v>16219607</v>
      </c>
      <c r="B323" t="s">
        <v>940</v>
      </c>
      <c r="C323">
        <v>13</v>
      </c>
      <c r="D323">
        <v>112</v>
      </c>
      <c r="E323" s="3">
        <v>0.73282636099999998</v>
      </c>
      <c r="F323">
        <v>4.7184988712950942</v>
      </c>
      <c r="G323" s="3">
        <f t="shared" ref="G323:G386" si="230">F323/AQ323</f>
        <v>0.67421481322382026</v>
      </c>
      <c r="H323" s="3">
        <f>F323/VLOOKUP(C323,Sheet3!A$66:C$79,3,FALSE)</f>
        <v>0.96139250763126227</v>
      </c>
      <c r="J323" s="4">
        <f t="shared" ref="J323:J386" si="231">-LN(1-_xlfn.GAMMA.DIST(H323,I$8,I$6,TRUE))</f>
        <v>0.34161582081861619</v>
      </c>
      <c r="K323" s="4">
        <f t="shared" ref="K323:K386" si="232">-LN(RANK(H323,H:H)/1015)</f>
        <v>0.33097015946722946</v>
      </c>
      <c r="L323" s="4">
        <f t="shared" ref="L323:L386" si="233">(E323-AVERAGE(E:E))/STDEV(E:E)</f>
        <v>-0.40469039195540424</v>
      </c>
      <c r="M323" s="4">
        <f t="shared" ref="M323:M386" si="234">-LN(RANK(G323,G:G)/1015)</f>
        <v>0.30257068494553158</v>
      </c>
      <c r="O323">
        <v>157</v>
      </c>
      <c r="P323">
        <v>5.0562458053483077</v>
      </c>
      <c r="Q323">
        <v>15.07816648</v>
      </c>
      <c r="R323">
        <v>1.1747194513450463</v>
      </c>
      <c r="S323" s="3">
        <f t="shared" ref="S323:S386" si="235">P323/AQ323</f>
        <v>0.72247465014884305</v>
      </c>
      <c r="T323" s="3">
        <f>P323/VLOOKUP(C323,Sheet3!A$82:C$95,3,FALSE)</f>
        <v>1.0101286993299861</v>
      </c>
      <c r="V323" s="4">
        <f t="shared" ref="V323:V386" si="236">-LN(1-_xlfn.GAMMA.DIST(T323,U$8,U$6,TRUE))</f>
        <v>0.91630556584267686</v>
      </c>
      <c r="W323" s="4">
        <f t="shared" ref="W323:W386" si="237">-LN(RANK(T323,T:T)/1015)</f>
        <v>1.4213856809311607</v>
      </c>
      <c r="X323" s="4">
        <f t="shared" ref="X323:X386" si="238">(Q323-AVERAGE(Q:Q))/STDEV(Q:Q)</f>
        <v>-3.4760395705299263E-2</v>
      </c>
      <c r="Y323" s="4">
        <f t="shared" ref="Y323:Y386" si="239">-LN(RANK(S323,S:S)/1015)</f>
        <v>0.48010372500768905</v>
      </c>
      <c r="AA323">
        <v>282</v>
      </c>
      <c r="AB323">
        <v>5.6419070709381138</v>
      </c>
      <c r="AC323">
        <v>0.71551852500000002</v>
      </c>
      <c r="AD323" s="3">
        <f t="shared" ref="AD323:AD386" si="240">AB323/AQ323</f>
        <v>0.80615836218577708</v>
      </c>
      <c r="AE323" t="s">
        <v>940</v>
      </c>
      <c r="AF323">
        <v>0.24145245440029839</v>
      </c>
      <c r="AG323" s="3">
        <f>AB323/VLOOKUP(C323,Sheet3!A$2:C$15,3,FALSE)</f>
        <v>0.94273213603836425</v>
      </c>
      <c r="AI323" s="4">
        <f t="shared" ref="AI323:AI386" si="241">-LN(1-_xlfn.GAMMA.DIST(AG323,AH$8,AH$6,TRUE))</f>
        <v>0.19663344972588387</v>
      </c>
      <c r="AJ323" s="4">
        <f t="shared" ref="AJ323:AJ386" si="242">-LN(RANK(AG323,AG:AG)/1015)</f>
        <v>7.2517725330387001E-2</v>
      </c>
      <c r="AK323" s="4">
        <f t="shared" ref="AK323:AK386" si="243">(AC323-AVERAGE(AC:AC))/STDEV(AC:AC)</f>
        <v>-0.14973466135917718</v>
      </c>
      <c r="AL323" s="4">
        <f t="shared" ref="AL323:AL386" si="244">-LN(RANK(AD323,AD:AD)/1015)</f>
        <v>0.22437583736047481</v>
      </c>
      <c r="AM323" s="3">
        <f t="shared" ref="AM323:AM386" si="245">EXP(-AI323)</f>
        <v>0.82149169613836004</v>
      </c>
      <c r="AN323" s="3">
        <f t="shared" si="229"/>
        <v>0.31724137931034657</v>
      </c>
      <c r="AO323" s="3">
        <f t="shared" ref="AO323:AO386" si="246">_xlfn.GAMMA.INV(AN323,AH$8,AH$6)</f>
        <v>0.96955055941551138</v>
      </c>
      <c r="AP323">
        <v>1095</v>
      </c>
      <c r="AQ323">
        <v>6.9985096422506015</v>
      </c>
      <c r="AR323">
        <v>2.339583025</v>
      </c>
      <c r="AS323">
        <v>0.50415167771401448</v>
      </c>
      <c r="AT323" s="3">
        <f>AQ323/VLOOKUP(C323,Sheet3!A$34:C$47,3,FALSE)</f>
        <v>0.98396022077156131</v>
      </c>
      <c r="AV323" s="4">
        <f t="shared" ref="AV323:AV386" si="247">-LN(1-_xlfn.GAMMA.DIST(AT323,AU$8,AU$6,TRUE))</f>
        <v>0.57262317158522524</v>
      </c>
      <c r="AW323" s="4">
        <f t="shared" ref="AW323:AW386" si="248">-LN(RANK(AT323,AT:AT)/1015)</f>
        <v>0.67460101696745867</v>
      </c>
      <c r="AX323" s="4">
        <f t="shared" ref="AX323:AX386" si="249">(AR323-AVERAGE(AR:AR))/STDEV(AR:AR)</f>
        <v>-6.3755211144638696E-2</v>
      </c>
      <c r="AZ323">
        <v>357</v>
      </c>
      <c r="BA323">
        <v>5.8777357817796387</v>
      </c>
      <c r="BB323">
        <v>1.0787675720000001</v>
      </c>
      <c r="BC323" s="3">
        <f t="shared" ref="BC323:BC386" si="250">BA323/AQ323</f>
        <v>0.83985535238749187</v>
      </c>
      <c r="BD323" s="3">
        <f>BA323/VLOOKUP(C323,Sheet3!A$50:C$63,3,FALSE)</f>
        <v>0.9142149131647096</v>
      </c>
      <c r="BF323" s="4">
        <f t="shared" ref="BF323:BF386" si="251">-LN(1-_xlfn.GAMMA.DIST(BD323,BE$8,BE$6,TRUE))</f>
        <v>0.35679985833438388</v>
      </c>
      <c r="BG323" s="4">
        <f t="shared" ref="BG323:BG386" si="252">-LN(RANK(BD323,BD:BD)/1015)</f>
        <v>0.22068352547334746</v>
      </c>
      <c r="BH323" s="4">
        <f t="shared" ref="BH323:BH386" si="253">(BB323-AVERAGE(BB:BB))/STDEV(BB:BB)</f>
        <v>-6.1726820682071602E-2</v>
      </c>
      <c r="BI323" s="4">
        <f t="shared" ref="BI323:BI386" si="254">-LN(RANK(BC323,BC:BC)/1015)</f>
        <v>0.39322505321366247</v>
      </c>
      <c r="BK323">
        <v>856</v>
      </c>
      <c r="BL323">
        <v>6.752270376141742</v>
      </c>
      <c r="BM323">
        <v>0.19357395199999999</v>
      </c>
      <c r="BN323" s="3">
        <f t="shared" ref="BN323:BN386" si="255">BL323/AQ323</f>
        <v>0.96481547090793562</v>
      </c>
      <c r="BO323" s="3">
        <f>BL323/VLOOKUP(C323,Sheet3!A$18:C$31,3,FALSE)</f>
        <v>0.98350009243156866</v>
      </c>
      <c r="BQ323" s="4">
        <f t="shared" ref="BQ323:BQ386" si="256">-LN(1-_xlfn.GAMMA.DIST(BO323,BP$8,BP$6,TRUE))</f>
        <v>0.37831507352557758</v>
      </c>
      <c r="BR323" s="4">
        <f t="shared" ref="BR323:BR386" si="257">-LN(RANK(BO323,BO:BO)/1015)</f>
        <v>0.20968769079881791</v>
      </c>
      <c r="BS323" s="4">
        <f t="shared" ref="BS323:BS386" si="258">(BM323-AVERAGE(BM:BM))/STDEV(BM:BM)</f>
        <v>-8.497236746122247E-2</v>
      </c>
      <c r="BT323" s="4">
        <f t="shared" ref="BT323:BT386" si="259">-LN(RANK(BN323,BN:BN)/1015)</f>
        <v>0.19281982098641237</v>
      </c>
      <c r="BV323">
        <v>602</v>
      </c>
      <c r="BW323">
        <v>6.4002574453088208</v>
      </c>
      <c r="BX323">
        <v>1.0799599520000001</v>
      </c>
      <c r="BY323" s="3">
        <f t="shared" ref="BY323:BY386" si="260">BW323/AQ323</f>
        <v>0.91451720044363716</v>
      </c>
      <c r="BZ323" s="3">
        <f>BW323/VLOOKUP(C323,Sheet3!A$98:C$111,3,FALSE)</f>
        <v>0.96350001401674612</v>
      </c>
      <c r="CB323" s="4">
        <f t="shared" ref="CB323:CB386" si="261">-LN(1-_xlfn.GAMMA.DIST(BZ323,CA$8,CA$6,TRUE))</f>
        <v>0.40903573222590722</v>
      </c>
      <c r="CC323" s="4">
        <f t="shared" ref="CC323:CC386" si="262">-LN(RANK(BZ323,BZ:BZ)/1015)</f>
        <v>0.38595229388458274</v>
      </c>
      <c r="CD323" s="4">
        <f t="shared" ref="CD323:CD386" si="263">(BX323-AVERAGE(BX:BX))/STDEV(BX:BX)</f>
        <v>-4.8731102781795495E-2</v>
      </c>
      <c r="CE323" s="4">
        <f t="shared" ref="CE323:CE386" si="264">-LN(RANK(BY323,BY:BY)/1015)</f>
        <v>0.72619976368136718</v>
      </c>
      <c r="CG323">
        <v>3072</v>
      </c>
      <c r="CH323">
        <v>8.0300840942675631</v>
      </c>
      <c r="CI323">
        <v>3.7861014279999998</v>
      </c>
      <c r="CJ323" s="3">
        <f t="shared" ref="CJ323:CJ386" si="265">CH323/AQ323</f>
        <v>1.1473991613570493</v>
      </c>
      <c r="CK323" s="3">
        <f>CH323/VLOOKUP(C323,Sheet3!A$114:C$127,3,FALSE)</f>
        <v>0.99381235633284992</v>
      </c>
      <c r="CM323" s="4">
        <f t="shared" ref="CM323:CM386" si="266">-LN(1-_xlfn.GAMMA.DIST(CK323,CL$8,CL$6,TRUE))</f>
        <v>0.60921890898235043</v>
      </c>
      <c r="CN323" s="4">
        <f t="shared" ref="CN323:CN386" si="267">-LN(RANK(CK323,CK:CK)/1015)</f>
        <v>0.66115220715484557</v>
      </c>
      <c r="CO323" s="4">
        <f t="shared" ref="CO323:CO386" si="268">(CI323-AVERAGE(CI:CI))/STDEV(CI:CI)</f>
        <v>-4.0931255274877051E-2</v>
      </c>
      <c r="CP323" s="4">
        <f t="shared" ref="CP323:CP386" si="269">-LN(RANK(CJ323,CJ:CJ)/1015)</f>
        <v>0.93870761078869736</v>
      </c>
      <c r="CR323">
        <v>952</v>
      </c>
      <c r="CS323">
        <v>6.8585650347913649</v>
      </c>
      <c r="CT323">
        <v>5.7152332819999998</v>
      </c>
      <c r="CU323" s="3">
        <f t="shared" ref="CU323:CU386" si="270">CS323/AQ323</f>
        <v>0.98000365583346793</v>
      </c>
      <c r="CV323" s="3">
        <f>CS323/VLOOKUP(C323,Sheet3!A$130:C$143,3,FALSE)</f>
        <v>0.96586728121215004</v>
      </c>
      <c r="CX323" s="4">
        <f t="shared" ref="CX323:CX386" si="271">-LN(1-_xlfn.GAMMA.DIST(CV323,CW$8,CW$6,TRUE))</f>
        <v>0.31288784285245236</v>
      </c>
      <c r="CY323" s="4">
        <f t="shared" ref="CY323:CY386" si="272">-LN(RANK(CV323,CV:CV)/1015)</f>
        <v>0.17623176290251352</v>
      </c>
      <c r="CZ323" s="4">
        <f t="shared" ref="CZ323:CZ386" si="273">(CT323-AVERAGE(CT:CT))/STDEV(CT:CT)</f>
        <v>-4.5055072737100639E-2</v>
      </c>
      <c r="DA323" s="4">
        <f t="shared" ref="DA323:DA386" si="274">-LN(RANK(CU323,CU:CU)/1015)</f>
        <v>0.86352069589409086</v>
      </c>
    </row>
    <row r="324" spans="1:105" x14ac:dyDescent="0.25">
      <c r="A324">
        <v>16219608</v>
      </c>
      <c r="B324" t="s">
        <v>940</v>
      </c>
      <c r="C324">
        <v>13</v>
      </c>
      <c r="D324">
        <v>137</v>
      </c>
      <c r="E324" s="3">
        <v>1.546299541</v>
      </c>
      <c r="F324">
        <v>4.9199809258281251</v>
      </c>
      <c r="G324" s="3">
        <f t="shared" si="230"/>
        <v>0.70714808264569862</v>
      </c>
      <c r="H324" s="3">
        <f>F324/VLOOKUP(C324,Sheet3!A$66:C$79,3,FALSE)</f>
        <v>1.002444406324849</v>
      </c>
      <c r="J324" s="4">
        <f t="shared" si="231"/>
        <v>0.74103946310532232</v>
      </c>
      <c r="K324" s="4">
        <f t="shared" si="232"/>
        <v>1.0365398600257321</v>
      </c>
      <c r="L324" s="4">
        <f t="shared" si="233"/>
        <v>-9.062002526851623E-2</v>
      </c>
      <c r="M324" s="4">
        <f t="shared" si="234"/>
        <v>0.5700144951563213</v>
      </c>
      <c r="O324">
        <v>140</v>
      </c>
      <c r="P324">
        <v>4.9416424226093039</v>
      </c>
      <c r="Q324">
        <v>1.4072910649999999</v>
      </c>
      <c r="R324">
        <v>0.31227678737326986</v>
      </c>
      <c r="S324" s="3">
        <f t="shared" si="235"/>
        <v>0.71026148616229212</v>
      </c>
      <c r="T324" s="3">
        <f>P324/VLOOKUP(C324,Sheet3!A$82:C$95,3,FALSE)</f>
        <v>0.9872334188389712</v>
      </c>
      <c r="V324" s="4">
        <f t="shared" si="236"/>
        <v>0.48768794835534479</v>
      </c>
      <c r="W324" s="4">
        <f t="shared" si="237"/>
        <v>0.43192035697338044</v>
      </c>
      <c r="X324" s="4">
        <f t="shared" si="238"/>
        <v>-5.2231289517399644E-2</v>
      </c>
      <c r="Y324" s="4">
        <f t="shared" si="239"/>
        <v>0.34478253375484108</v>
      </c>
      <c r="AA324">
        <v>417</v>
      </c>
      <c r="AB324">
        <v>6.0330862217988015</v>
      </c>
      <c r="AC324">
        <v>1.816014185</v>
      </c>
      <c r="AD324" s="3">
        <f t="shared" si="240"/>
        <v>0.86713453131184826</v>
      </c>
      <c r="AE324" t="s">
        <v>940</v>
      </c>
      <c r="AF324">
        <v>0.80811531488896349</v>
      </c>
      <c r="AG324" s="3">
        <f>AB324/VLOOKUP(C324,Sheet3!A$2:C$15,3,FALSE)</f>
        <v>1.0080960549806255</v>
      </c>
      <c r="AI324" s="4">
        <f t="shared" si="241"/>
        <v>0.82089656656481835</v>
      </c>
      <c r="AJ324" s="4">
        <f t="shared" si="242"/>
        <v>1.1860715939966957</v>
      </c>
      <c r="AK324" s="4">
        <f t="shared" si="243"/>
        <v>2.669706703871037E-2</v>
      </c>
      <c r="AL324" s="4">
        <f t="shared" si="244"/>
        <v>1.3095157850878174</v>
      </c>
      <c r="AM324" s="3">
        <f t="shared" si="245"/>
        <v>0.44003695517403296</v>
      </c>
      <c r="AN324" s="3">
        <f t="shared" si="229"/>
        <v>0.31822660098522343</v>
      </c>
      <c r="AO324" s="3">
        <f t="shared" si="246"/>
        <v>0.96971842397934205</v>
      </c>
      <c r="AP324">
        <v>1051</v>
      </c>
      <c r="AQ324">
        <v>6.9574973708769514</v>
      </c>
      <c r="AR324">
        <v>1.9571907820000001</v>
      </c>
      <c r="AS324">
        <v>0.44179862130890463</v>
      </c>
      <c r="AT324" s="3">
        <f>AQ324/VLOOKUP(C324,Sheet3!A$34:C$47,3,FALSE)</f>
        <v>0.97819407259745061</v>
      </c>
      <c r="AV324" s="4">
        <f t="shared" si="247"/>
        <v>0.5260909771021548</v>
      </c>
      <c r="AW324" s="4">
        <f t="shared" si="248"/>
        <v>0.47533802893467458</v>
      </c>
      <c r="AX324" s="4">
        <f t="shared" si="249"/>
        <v>-6.488460957368021E-2</v>
      </c>
      <c r="AZ324">
        <v>503</v>
      </c>
      <c r="BA324">
        <v>6.2205901700997392</v>
      </c>
      <c r="BB324">
        <v>2.1201613109999999</v>
      </c>
      <c r="BC324" s="3">
        <f t="shared" si="250"/>
        <v>0.8940844442339575</v>
      </c>
      <c r="BD324" s="3">
        <f>BA324/VLOOKUP(C324,Sheet3!A$50:C$63,3,FALSE)</f>
        <v>0.96754201163991482</v>
      </c>
      <c r="BF324" s="4">
        <f t="shared" si="251"/>
        <v>0.57176385258376083</v>
      </c>
      <c r="BG324" s="4">
        <f t="shared" si="252"/>
        <v>0.7509432940649724</v>
      </c>
      <c r="BH324" s="4">
        <f t="shared" si="253"/>
        <v>-6.079920403733613E-2</v>
      </c>
      <c r="BI324" s="4">
        <f t="shared" si="254"/>
        <v>1.0477131606238572</v>
      </c>
      <c r="BK324">
        <v>917</v>
      </c>
      <c r="BL324">
        <v>6.8211074722564646</v>
      </c>
      <c r="BM324">
        <v>0.44613805200000001</v>
      </c>
      <c r="BN324" s="3">
        <f t="shared" si="255"/>
        <v>0.98039670137837287</v>
      </c>
      <c r="BO324" s="3">
        <f>BL324/VLOOKUP(C324,Sheet3!A$18:C$31,3,FALSE)</f>
        <v>0.99352654081413994</v>
      </c>
      <c r="BQ324" s="4">
        <f t="shared" si="256"/>
        <v>0.55856372200265869</v>
      </c>
      <c r="BR324" s="4">
        <f t="shared" si="257"/>
        <v>0.59292298595319148</v>
      </c>
      <c r="BS324" s="4">
        <f t="shared" si="258"/>
        <v>-5.2231764445173162E-2</v>
      </c>
      <c r="BT324" s="4">
        <f t="shared" si="259"/>
        <v>0.41685983134765925</v>
      </c>
      <c r="BV324">
        <v>520</v>
      </c>
      <c r="BW324">
        <v>6.253828811575473</v>
      </c>
      <c r="BX324">
        <v>0.843766762</v>
      </c>
      <c r="BY324" s="3">
        <f t="shared" si="260"/>
        <v>0.89886182893191879</v>
      </c>
      <c r="BZ324" s="3">
        <f>BW324/VLOOKUP(C324,Sheet3!A$98:C$111,3,FALSE)</f>
        <v>0.94145652719451778</v>
      </c>
      <c r="CB324" s="4">
        <f t="shared" si="261"/>
        <v>0.27602469992938267</v>
      </c>
      <c r="CC324" s="4">
        <f t="shared" si="262"/>
        <v>0.20001409662043956</v>
      </c>
      <c r="CD324" s="4">
        <f t="shared" si="263"/>
        <v>-5.5106006598338204E-2</v>
      </c>
      <c r="CE324" s="4">
        <f t="shared" si="264"/>
        <v>0.51411510041638953</v>
      </c>
      <c r="CG324">
        <v>4411</v>
      </c>
      <c r="CH324">
        <v>8.39185670010494</v>
      </c>
      <c r="CI324">
        <v>6.0448416189999996</v>
      </c>
      <c r="CJ324" s="3">
        <f t="shared" si="265"/>
        <v>1.206160240208211</v>
      </c>
      <c r="CK324" s="3">
        <f>CH324/VLOOKUP(C324,Sheet3!A$114:C$127,3,FALSE)</f>
        <v>1.0385857462056383</v>
      </c>
      <c r="CM324" s="4">
        <f t="shared" si="266"/>
        <v>1.5416494274141845</v>
      </c>
      <c r="CN324" s="4">
        <f t="shared" si="267"/>
        <v>2.186445443081392</v>
      </c>
      <c r="CO324" s="4">
        <f t="shared" si="268"/>
        <v>5.2559735896820607E-2</v>
      </c>
      <c r="CP324" s="4">
        <f t="shared" si="269"/>
        <v>2.4008553144268476</v>
      </c>
      <c r="CR324">
        <v>999</v>
      </c>
      <c r="CS324">
        <v>6.9067547786485539</v>
      </c>
      <c r="CT324">
        <v>6.087935249</v>
      </c>
      <c r="CU324" s="3">
        <f t="shared" si="270"/>
        <v>0.99270677522052708</v>
      </c>
      <c r="CV324" s="3">
        <f>CS324/VLOOKUP(C324,Sheet3!A$130:C$143,3,FALSE)</f>
        <v>0.97265367117062462</v>
      </c>
      <c r="CX324" s="4">
        <f t="shared" si="271"/>
        <v>0.37436264457208229</v>
      </c>
      <c r="CY324" s="4">
        <f t="shared" si="272"/>
        <v>0.27365934145111154</v>
      </c>
      <c r="CZ324" s="4">
        <f t="shared" si="273"/>
        <v>-4.0024425442532034E-2</v>
      </c>
      <c r="DA324" s="4">
        <f t="shared" si="274"/>
        <v>1.1957961438886906</v>
      </c>
    </row>
    <row r="325" spans="1:105" x14ac:dyDescent="0.25">
      <c r="A325">
        <v>16219617</v>
      </c>
      <c r="B325" t="s">
        <v>940</v>
      </c>
      <c r="C325">
        <v>13</v>
      </c>
      <c r="D325">
        <v>168</v>
      </c>
      <c r="E325" s="3">
        <v>2.5341031200000002</v>
      </c>
      <c r="F325">
        <v>5.1239639794032588</v>
      </c>
      <c r="G325" s="3">
        <f t="shared" si="230"/>
        <v>0.71295875160247901</v>
      </c>
      <c r="H325" s="3">
        <f>F325/VLOOKUP(C325,Sheet3!A$66:C$79,3,FALSE)</f>
        <v>1.0440058827053771</v>
      </c>
      <c r="J325" s="4">
        <f t="shared" si="231"/>
        <v>1.3720755630556922</v>
      </c>
      <c r="K325" s="4">
        <f t="shared" si="232"/>
        <v>1.7986799120726289</v>
      </c>
      <c r="L325" s="4">
        <f t="shared" si="233"/>
        <v>0.29075681652379765</v>
      </c>
      <c r="M325" s="4">
        <f t="shared" si="234"/>
        <v>0.63850973040508574</v>
      </c>
      <c r="O325">
        <v>141</v>
      </c>
      <c r="P325">
        <v>4.9487598903781684</v>
      </c>
      <c r="Q325">
        <v>2.1965174360000002</v>
      </c>
      <c r="R325">
        <v>0.34493821954695864</v>
      </c>
      <c r="S325" s="3">
        <f t="shared" si="235"/>
        <v>0.68858049892757911</v>
      </c>
      <c r="T325" s="3">
        <f>P325/VLOOKUP(C325,Sheet3!A$82:C$95,3,FALSE)</f>
        <v>0.98865533516516746</v>
      </c>
      <c r="V325" s="4">
        <f t="shared" si="236"/>
        <v>0.50918701886011497</v>
      </c>
      <c r="W325" s="4">
        <f t="shared" si="237"/>
        <v>0.46587423590372429</v>
      </c>
      <c r="X325" s="4">
        <f t="shared" si="238"/>
        <v>-5.1222686212718714E-2</v>
      </c>
      <c r="Y325" s="4">
        <f t="shared" si="239"/>
        <v>0.17623176290251352</v>
      </c>
      <c r="AA325">
        <v>380</v>
      </c>
      <c r="AB325">
        <v>5.9401712527204316</v>
      </c>
      <c r="AC325">
        <v>1.5147852429999999</v>
      </c>
      <c r="AD325" s="3">
        <f t="shared" si="240"/>
        <v>0.82652748880910665</v>
      </c>
      <c r="AE325" t="s">
        <v>940</v>
      </c>
      <c r="AF325">
        <v>0.63132129094709111</v>
      </c>
      <c r="AG325" s="3">
        <f>AB325/VLOOKUP(C325,Sheet3!A$2:C$15,3,FALSE)</f>
        <v>0.99257046652838155</v>
      </c>
      <c r="AI325" s="4">
        <f t="shared" si="241"/>
        <v>0.61692051835278638</v>
      </c>
      <c r="AJ325" s="4">
        <f t="shared" si="242"/>
        <v>0.79577470736170275</v>
      </c>
      <c r="AK325" s="4">
        <f t="shared" si="243"/>
        <v>-2.1596029256214615E-2</v>
      </c>
      <c r="AL325" s="4">
        <f t="shared" si="244"/>
        <v>0.47375449732903024</v>
      </c>
      <c r="AM325" s="3">
        <f t="shared" si="245"/>
        <v>0.53960358095706873</v>
      </c>
      <c r="AN325" s="3">
        <f t="shared" ref="AN325:AN388" si="275">AN324+AN$2</f>
        <v>0.31921182266010029</v>
      </c>
      <c r="AO325" s="3">
        <f t="shared" si="246"/>
        <v>0.96988608896881778</v>
      </c>
      <c r="AP325">
        <v>1322</v>
      </c>
      <c r="AQ325">
        <v>7.1869010204116313</v>
      </c>
      <c r="AR325">
        <v>4.2997883870000004</v>
      </c>
      <c r="AS325">
        <v>0.86719438413376382</v>
      </c>
      <c r="AT325" s="3">
        <f>AQ325/VLOOKUP(C325,Sheet3!A$34:C$47,3,FALSE)</f>
        <v>1.0104472346534445</v>
      </c>
      <c r="AV325" s="4">
        <f t="shared" si="247"/>
        <v>0.82078145539827985</v>
      </c>
      <c r="AW325" s="4">
        <f t="shared" si="248"/>
        <v>1.8166984175753071</v>
      </c>
      <c r="AX325" s="4">
        <f t="shared" si="249"/>
        <v>-5.7965729540427502E-2</v>
      </c>
      <c r="AZ325">
        <v>366</v>
      </c>
      <c r="BA325">
        <v>5.9026333334013659</v>
      </c>
      <c r="BB325">
        <v>1.1428220140000001</v>
      </c>
      <c r="BC325" s="3">
        <f t="shared" si="250"/>
        <v>0.82130438649943882</v>
      </c>
      <c r="BD325" s="3">
        <f>BA325/VLOOKUP(C325,Sheet3!A$50:C$63,3,FALSE)</f>
        <v>0.91808744398932229</v>
      </c>
      <c r="BF325" s="4">
        <f t="shared" si="251"/>
        <v>0.37026452558376183</v>
      </c>
      <c r="BG325" s="4">
        <f t="shared" si="252"/>
        <v>0.24430177682155577</v>
      </c>
      <c r="BH325" s="4">
        <f t="shared" si="253"/>
        <v>-6.1669764484839705E-2</v>
      </c>
      <c r="BI325" s="4">
        <f t="shared" si="254"/>
        <v>0.24053529402607893</v>
      </c>
      <c r="BK325">
        <v>869</v>
      </c>
      <c r="BL325">
        <v>6.7673431252653922</v>
      </c>
      <c r="BM325">
        <v>0.24816843099999999</v>
      </c>
      <c r="BN325" s="3">
        <f t="shared" si="255"/>
        <v>0.94162186261440839</v>
      </c>
      <c r="BO325" s="3">
        <f>BL325/VLOOKUP(C325,Sheet3!A$18:C$31,3,FALSE)</f>
        <v>0.98569550957728702</v>
      </c>
      <c r="BQ325" s="4">
        <f t="shared" si="256"/>
        <v>0.41363471873434016</v>
      </c>
      <c r="BR325" s="4">
        <f t="shared" si="257"/>
        <v>0.27885415832821547</v>
      </c>
      <c r="BS325" s="4">
        <f t="shared" si="258"/>
        <v>-7.789512978648154E-2</v>
      </c>
      <c r="BT325" s="4">
        <f t="shared" si="259"/>
        <v>9.5014656973035572E-2</v>
      </c>
      <c r="BV325">
        <v>1263</v>
      </c>
      <c r="BW325">
        <v>7.1412451223504911</v>
      </c>
      <c r="BX325">
        <v>2.9764703030000002</v>
      </c>
      <c r="BY325" s="3">
        <f t="shared" si="260"/>
        <v>0.993647345645714</v>
      </c>
      <c r="BZ325" s="3">
        <f>BW325/VLOOKUP(C325,Sheet3!A$98:C$111,3,FALSE)</f>
        <v>1.0750489076849503</v>
      </c>
      <c r="CB325" s="4">
        <f t="shared" si="261"/>
        <v>1.7247972076693756</v>
      </c>
      <c r="CC325" s="4">
        <f t="shared" si="262"/>
        <v>2.2041450201807931</v>
      </c>
      <c r="CD325" s="4">
        <f t="shared" si="263"/>
        <v>2.4561100023776936E-3</v>
      </c>
      <c r="CE325" s="4">
        <f t="shared" si="264"/>
        <v>2.047446568274736</v>
      </c>
      <c r="CG325">
        <v>3157</v>
      </c>
      <c r="CH325">
        <v>8.0573774885579912</v>
      </c>
      <c r="CI325">
        <v>3.9303269730000001</v>
      </c>
      <c r="CJ325" s="3">
        <f t="shared" si="265"/>
        <v>1.1211198631613413</v>
      </c>
      <c r="CK325" s="3">
        <f>CH325/VLOOKUP(C325,Sheet3!A$114:C$127,3,FALSE)</f>
        <v>0.99719021790611229</v>
      </c>
      <c r="CM325" s="4">
        <f t="shared" si="266"/>
        <v>0.66102007418171105</v>
      </c>
      <c r="CN325" s="4">
        <f t="shared" si="267"/>
        <v>0.74677662137012657</v>
      </c>
      <c r="CO325" s="4">
        <f t="shared" si="268"/>
        <v>-3.4961649205062222E-2</v>
      </c>
      <c r="CP325" s="4">
        <f t="shared" si="269"/>
        <v>0.50754693230429238</v>
      </c>
      <c r="CR325">
        <v>1781</v>
      </c>
      <c r="CS325">
        <v>7.4849302832896614</v>
      </c>
      <c r="CT325">
        <v>12.274715560000001</v>
      </c>
      <c r="CU325" s="3">
        <f t="shared" si="270"/>
        <v>1.0414683967445206</v>
      </c>
      <c r="CV325" s="3">
        <f>CS325/VLOOKUP(C325,Sheet3!A$130:C$143,3,FALSE)</f>
        <v>1.0540760678233316</v>
      </c>
      <c r="CX325" s="4">
        <f t="shared" si="271"/>
        <v>1.8336799025580914</v>
      </c>
      <c r="CY325" s="4">
        <f t="shared" si="272"/>
        <v>2.7795091650843551</v>
      </c>
      <c r="CZ325" s="4">
        <f t="shared" si="273"/>
        <v>4.3483343202065573E-2</v>
      </c>
      <c r="DA325" s="4">
        <f t="shared" si="274"/>
        <v>2.8972922007407385</v>
      </c>
    </row>
    <row r="326" spans="1:105" x14ac:dyDescent="0.25">
      <c r="A326">
        <v>16219632</v>
      </c>
      <c r="B326" t="s">
        <v>940</v>
      </c>
      <c r="C326">
        <v>13</v>
      </c>
      <c r="D326">
        <v>121</v>
      </c>
      <c r="E326" s="3">
        <v>1.028176671</v>
      </c>
      <c r="F326">
        <v>4.7957905455967413</v>
      </c>
      <c r="G326" s="3">
        <f t="shared" si="230"/>
        <v>0.6790796391974977</v>
      </c>
      <c r="H326" s="3">
        <f>F326/VLOOKUP(C326,Sheet3!A$66:C$79,3,FALSE)</f>
        <v>0.97714065944876694</v>
      </c>
      <c r="J326" s="4">
        <f t="shared" si="231"/>
        <v>0.47058074484220141</v>
      </c>
      <c r="K326" s="4">
        <f t="shared" si="232"/>
        <v>0.55617344374444988</v>
      </c>
      <c r="L326" s="4">
        <f t="shared" si="233"/>
        <v>-0.29065985911990744</v>
      </c>
      <c r="M326" s="4">
        <f t="shared" si="234"/>
        <v>0.3475680508762673</v>
      </c>
      <c r="O326">
        <v>156</v>
      </c>
      <c r="P326">
        <v>5.0498560072495371</v>
      </c>
      <c r="Q326">
        <v>14.265934590000001</v>
      </c>
      <c r="R326">
        <v>1.105593250418315</v>
      </c>
      <c r="S326" s="3">
        <f t="shared" si="235"/>
        <v>0.7150550806583712</v>
      </c>
      <c r="T326" s="3">
        <f>P326/VLOOKUP(C326,Sheet3!A$82:C$95,3,FALSE)</f>
        <v>1.0088521556865451</v>
      </c>
      <c r="V326" s="4">
        <f t="shared" si="236"/>
        <v>0.88757091768970642</v>
      </c>
      <c r="W326" s="4">
        <f t="shared" si="237"/>
        <v>1.3242219324775129</v>
      </c>
      <c r="X326" s="4">
        <f t="shared" si="238"/>
        <v>-3.5798399247151572E-2</v>
      </c>
      <c r="Y326" s="4">
        <f t="shared" si="239"/>
        <v>0.40349660353549205</v>
      </c>
      <c r="AA326">
        <v>409</v>
      </c>
      <c r="AB326">
        <v>6.0137151560428022</v>
      </c>
      <c r="AC326">
        <v>1.7509027189999999</v>
      </c>
      <c r="AD326" s="3">
        <f t="shared" si="240"/>
        <v>0.85153667149863443</v>
      </c>
      <c r="AE326" t="s">
        <v>940</v>
      </c>
      <c r="AF326">
        <v>0.76891110810492058</v>
      </c>
      <c r="AG326" s="3">
        <f>AB326/VLOOKUP(C326,Sheet3!A$2:C$15,3,FALSE)</f>
        <v>1.0048592547342052</v>
      </c>
      <c r="AI326" s="4">
        <f t="shared" si="241"/>
        <v>0.77520911610024001</v>
      </c>
      <c r="AJ326" s="4">
        <f t="shared" si="242"/>
        <v>1.1145014014954437</v>
      </c>
      <c r="AK326" s="4">
        <f t="shared" si="243"/>
        <v>1.6258381178831289E-2</v>
      </c>
      <c r="AL326" s="4">
        <f t="shared" si="244"/>
        <v>0.96163855185261427</v>
      </c>
      <c r="AM326" s="3">
        <f t="shared" si="245"/>
        <v>0.46060745049339835</v>
      </c>
      <c r="AN326" s="3">
        <f t="shared" si="275"/>
        <v>0.32019704433497714</v>
      </c>
      <c r="AO326" s="3">
        <f t="shared" si="246"/>
        <v>0.97005355615330713</v>
      </c>
      <c r="AP326">
        <v>1167</v>
      </c>
      <c r="AQ326">
        <v>7.0621916322865559</v>
      </c>
      <c r="AR326">
        <v>2.9633296429999998</v>
      </c>
      <c r="AS326">
        <v>0.61243915108119851</v>
      </c>
      <c r="AT326" s="3">
        <f>AQ326/VLOOKUP(C326,Sheet3!A$34:C$47,3,FALSE)</f>
        <v>0.99291363345197881</v>
      </c>
      <c r="AV326" s="4">
        <f t="shared" si="247"/>
        <v>0.65010390839683163</v>
      </c>
      <c r="AW326" s="4">
        <f t="shared" si="248"/>
        <v>1.028241057211037</v>
      </c>
      <c r="AX326" s="4">
        <f t="shared" si="249"/>
        <v>-6.1912970713811868E-2</v>
      </c>
      <c r="AZ326">
        <v>674</v>
      </c>
      <c r="BA326">
        <v>6.513230110912307</v>
      </c>
      <c r="BB326">
        <v>3.3441302030000002</v>
      </c>
      <c r="BC326" s="3">
        <f t="shared" si="250"/>
        <v>0.92226754101877728</v>
      </c>
      <c r="BD326" s="3">
        <f>BA326/VLOOKUP(C326,Sheet3!A$50:C$63,3,FALSE)</f>
        <v>1.0130588242376877</v>
      </c>
      <c r="BF326" s="4">
        <f t="shared" si="251"/>
        <v>0.80750177021757619</v>
      </c>
      <c r="BG326" s="4">
        <f t="shared" si="252"/>
        <v>1.2596834113399418</v>
      </c>
      <c r="BH326" s="4">
        <f t="shared" si="253"/>
        <v>-5.9708959421550474E-2</v>
      </c>
      <c r="BI326" s="4">
        <f t="shared" si="254"/>
        <v>1.4092151453109054</v>
      </c>
      <c r="BK326">
        <v>1023</v>
      </c>
      <c r="BL326">
        <v>6.9304947659516261</v>
      </c>
      <c r="BM326">
        <v>0.872062632</v>
      </c>
      <c r="BN326" s="3">
        <f t="shared" si="255"/>
        <v>0.98135184186551305</v>
      </c>
      <c r="BO326" s="3">
        <f>BL326/VLOOKUP(C326,Sheet3!A$18:C$31,3,FALSE)</f>
        <v>1.0094593171200412</v>
      </c>
      <c r="BQ326" s="4">
        <f t="shared" si="256"/>
        <v>0.95354709412235361</v>
      </c>
      <c r="BR326" s="4">
        <f t="shared" si="257"/>
        <v>1.5803096395110767</v>
      </c>
      <c r="BS326" s="4">
        <f t="shared" si="258"/>
        <v>2.9820509330121749E-3</v>
      </c>
      <c r="BT326" s="4">
        <f t="shared" si="259"/>
        <v>0.4349598729912772</v>
      </c>
      <c r="BV326">
        <v>848</v>
      </c>
      <c r="BW326">
        <v>6.7428806357919031</v>
      </c>
      <c r="BX326">
        <v>1.7869991329999999</v>
      </c>
      <c r="BY326" s="3">
        <f t="shared" si="260"/>
        <v>0.95478584933395982</v>
      </c>
      <c r="BZ326" s="3">
        <f>BW326/VLOOKUP(C326,Sheet3!A$98:C$111,3,FALSE)</f>
        <v>1.015078790597816</v>
      </c>
      <c r="CB326" s="4">
        <f t="shared" si="261"/>
        <v>0.87562023256034061</v>
      </c>
      <c r="CC326" s="4">
        <f t="shared" si="262"/>
        <v>1.1357465101091799</v>
      </c>
      <c r="CD326" s="4">
        <f t="shared" si="263"/>
        <v>-2.9647966754875636E-2</v>
      </c>
      <c r="CE326" s="4">
        <f t="shared" si="264"/>
        <v>1.3504898592981232</v>
      </c>
      <c r="CG326">
        <v>2022</v>
      </c>
      <c r="CH326">
        <v>7.611842399580417</v>
      </c>
      <c r="CI326">
        <v>1.9906228269999999</v>
      </c>
      <c r="CJ326" s="3">
        <f t="shared" si="265"/>
        <v>1.0778300555851525</v>
      </c>
      <c r="CK326" s="3">
        <f>CH326/VLOOKUP(C326,Sheet3!A$114:C$127,3,FALSE)</f>
        <v>0.94205028768771581</v>
      </c>
      <c r="CM326" s="4">
        <f t="shared" si="266"/>
        <v>0.12495418505533586</v>
      </c>
      <c r="CN326" s="4">
        <f t="shared" si="267"/>
        <v>4.1232587833352624E-2</v>
      </c>
      <c r="CO326" s="4">
        <f t="shared" si="268"/>
        <v>-0.11524749346106118</v>
      </c>
      <c r="CP326" s="4">
        <f t="shared" si="269"/>
        <v>0.13818682883824429</v>
      </c>
      <c r="CR326">
        <v>878</v>
      </c>
      <c r="CS326">
        <v>6.7776465936351169</v>
      </c>
      <c r="CT326">
        <v>5.1281520079999998</v>
      </c>
      <c r="CU326" s="3">
        <f t="shared" si="270"/>
        <v>0.95970867777779201</v>
      </c>
      <c r="CV326" s="3">
        <f>CS326/VLOOKUP(C326,Sheet3!A$130:C$143,3,FALSE)</f>
        <v>0.95447182540425912</v>
      </c>
      <c r="CX326" s="4">
        <f t="shared" si="271"/>
        <v>0.22646939025218965</v>
      </c>
      <c r="CY326" s="4">
        <f t="shared" si="272"/>
        <v>8.209736218720072E-2</v>
      </c>
      <c r="CZ326" s="4">
        <f t="shared" si="273"/>
        <v>-5.297936368333004E-2</v>
      </c>
      <c r="DA326" s="4">
        <f t="shared" si="274"/>
        <v>0.49131280954240897</v>
      </c>
    </row>
    <row r="327" spans="1:105" x14ac:dyDescent="0.25">
      <c r="A327">
        <v>16219633</v>
      </c>
      <c r="B327" t="s">
        <v>940</v>
      </c>
      <c r="C327">
        <v>13</v>
      </c>
      <c r="D327">
        <v>98</v>
      </c>
      <c r="E327" s="3">
        <v>0.26351878899999998</v>
      </c>
      <c r="F327">
        <v>4.5849674786705723</v>
      </c>
      <c r="G327" s="3">
        <f t="shared" si="230"/>
        <v>0.66608446274126643</v>
      </c>
      <c r="H327" s="3">
        <f>F327/VLOOKUP(C327,Sheet3!A$66:C$79,3,FALSE)</f>
        <v>0.93418553272156013</v>
      </c>
      <c r="J327" s="4">
        <f t="shared" si="231"/>
        <v>0.18102979196410993</v>
      </c>
      <c r="K327" s="4">
        <f t="shared" si="232"/>
        <v>7.7828412267624769E-2</v>
      </c>
      <c r="L327" s="4">
        <f t="shared" si="233"/>
        <v>-0.58588333703439655</v>
      </c>
      <c r="M327" s="4">
        <f t="shared" si="234"/>
        <v>0.23553528360937329</v>
      </c>
      <c r="O327">
        <v>127</v>
      </c>
      <c r="P327">
        <v>4.8441870864585912</v>
      </c>
      <c r="Q327">
        <v>0</v>
      </c>
      <c r="R327">
        <v>5.8517435167526013E-2</v>
      </c>
      <c r="S327" s="3">
        <f t="shared" si="235"/>
        <v>0.70374277852839351</v>
      </c>
      <c r="T327" s="3">
        <f>P327/VLOOKUP(C327,Sheet3!A$82:C$95,3,FALSE)</f>
        <v>0.9677639476663954</v>
      </c>
      <c r="V327" s="4">
        <f t="shared" si="236"/>
        <v>0.25370682187177773</v>
      </c>
      <c r="W327" s="4">
        <f t="shared" si="237"/>
        <v>9.1769656829708376E-2</v>
      </c>
      <c r="X327" s="4">
        <f t="shared" si="238"/>
        <v>-5.4029757575440443E-2</v>
      </c>
      <c r="Y327" s="4">
        <f t="shared" si="239"/>
        <v>0.27755292197024373</v>
      </c>
      <c r="AA327">
        <v>763</v>
      </c>
      <c r="AB327">
        <v>6.6372580312844569</v>
      </c>
      <c r="AC327">
        <v>4.625489956</v>
      </c>
      <c r="AD327" s="3">
        <f t="shared" si="240"/>
        <v>0.96423245539031399</v>
      </c>
      <c r="AE327" t="s">
        <v>940</v>
      </c>
      <c r="AF327">
        <v>2.692892192930735</v>
      </c>
      <c r="AG327" s="3">
        <f>AB327/VLOOKUP(C327,Sheet3!A$2:C$15,3,FALSE)</f>
        <v>1.1090498944056817</v>
      </c>
      <c r="AI327" s="4">
        <f t="shared" si="241"/>
        <v>3.1511583952228626</v>
      </c>
      <c r="AJ327" s="4">
        <f t="shared" si="242"/>
        <v>3.0514428805679965</v>
      </c>
      <c r="AK327" s="4">
        <f t="shared" si="243"/>
        <v>0.47711289709252241</v>
      </c>
      <c r="AL327" s="4">
        <f t="shared" si="244"/>
        <v>3.3962833668597265</v>
      </c>
      <c r="AM327" s="3">
        <f t="shared" si="245"/>
        <v>4.2802515908084489E-2</v>
      </c>
      <c r="AN327" s="3">
        <f t="shared" si="275"/>
        <v>0.321182266009854</v>
      </c>
      <c r="AO327" s="3">
        <f t="shared" si="246"/>
        <v>0.97022082728936798</v>
      </c>
      <c r="AP327">
        <v>976</v>
      </c>
      <c r="AQ327">
        <v>6.8834625864130921</v>
      </c>
      <c r="AR327">
        <v>1.302593337</v>
      </c>
      <c r="AS327">
        <v>0.3431340728866587</v>
      </c>
      <c r="AT327" s="3">
        <f>AQ327/VLOOKUP(C327,Sheet3!A$34:C$47,3,FALSE)</f>
        <v>0.96778510174656418</v>
      </c>
      <c r="AV327" s="4">
        <f t="shared" si="247"/>
        <v>0.4485972909111029</v>
      </c>
      <c r="AW327" s="4">
        <f t="shared" si="248"/>
        <v>0.23428917752912601</v>
      </c>
      <c r="AX327" s="4">
        <f t="shared" si="249"/>
        <v>-6.6817968159193122E-2</v>
      </c>
      <c r="AZ327">
        <v>524</v>
      </c>
      <c r="BA327">
        <v>6.261491684321042</v>
      </c>
      <c r="BB327">
        <v>2.2702706269999999</v>
      </c>
      <c r="BC327" s="3">
        <f t="shared" si="250"/>
        <v>0.90964272787365386</v>
      </c>
      <c r="BD327" s="3">
        <f>BA327/VLOOKUP(C327,Sheet3!A$50:C$63,3,FALSE)</f>
        <v>0.97390377672436235</v>
      </c>
      <c r="BF327" s="4">
        <f t="shared" si="251"/>
        <v>0.60176744698518025</v>
      </c>
      <c r="BG327" s="4">
        <f t="shared" si="252"/>
        <v>0.84042498109944153</v>
      </c>
      <c r="BH327" s="4">
        <f t="shared" si="253"/>
        <v>-6.0665494860070314E-2</v>
      </c>
      <c r="BI327" s="4">
        <f t="shared" si="254"/>
        <v>1.2527629684953681</v>
      </c>
      <c r="BK327">
        <v>890</v>
      </c>
      <c r="BL327">
        <v>6.7912214627261855</v>
      </c>
      <c r="BM327">
        <v>0.33536402700000001</v>
      </c>
      <c r="BN327" s="3">
        <f t="shared" si="255"/>
        <v>0.98659960411944758</v>
      </c>
      <c r="BO327" s="3">
        <f>BL327/VLOOKUP(C327,Sheet3!A$18:C$31,3,FALSE)</f>
        <v>0.98917350228071621</v>
      </c>
      <c r="BQ327" s="4">
        <f t="shared" si="256"/>
        <v>0.47426462424489407</v>
      </c>
      <c r="BR327" s="4">
        <f t="shared" si="257"/>
        <v>0.39322505321366247</v>
      </c>
      <c r="BS327" s="4">
        <f t="shared" si="258"/>
        <v>-6.6591716540561716E-2</v>
      </c>
      <c r="BT327" s="4">
        <f t="shared" si="259"/>
        <v>0.57700753064729193</v>
      </c>
      <c r="BV327">
        <v>440</v>
      </c>
      <c r="BW327">
        <v>6.0867747269123065</v>
      </c>
      <c r="BX327">
        <v>0.61297169200000001</v>
      </c>
      <c r="BY327" s="3">
        <f t="shared" si="260"/>
        <v>0.88426059566687754</v>
      </c>
      <c r="BZ327" s="3">
        <f>BW327/VLOOKUP(C327,Sheet3!A$98:C$111,3,FALSE)</f>
        <v>0.9163080680442548</v>
      </c>
      <c r="CB327" s="4">
        <f t="shared" si="261"/>
        <v>0.16561445709350794</v>
      </c>
      <c r="CC327" s="4">
        <f t="shared" si="262"/>
        <v>7.0401322424009385E-2</v>
      </c>
      <c r="CD327" s="4">
        <f t="shared" si="263"/>
        <v>-6.1335214022067236E-2</v>
      </c>
      <c r="CE327" s="4">
        <f t="shared" si="264"/>
        <v>0.37299314924207749</v>
      </c>
      <c r="CG327">
        <v>3517</v>
      </c>
      <c r="CH327">
        <v>8.1653636324739818</v>
      </c>
      <c r="CI327">
        <v>4.5397473509999999</v>
      </c>
      <c r="CJ327" s="3">
        <f t="shared" si="265"/>
        <v>1.1862291005389014</v>
      </c>
      <c r="CK327" s="3">
        <f>CH327/VLOOKUP(C327,Sheet3!A$114:C$127,3,FALSE)</f>
        <v>1.0105547061078062</v>
      </c>
      <c r="CM327" s="4">
        <f t="shared" si="266"/>
        <v>0.89452254578057477</v>
      </c>
      <c r="CN327" s="4">
        <f t="shared" si="267"/>
        <v>1.1796407036664054</v>
      </c>
      <c r="CO327" s="4">
        <f t="shared" si="268"/>
        <v>-9.7372717372728578E-3</v>
      </c>
      <c r="CP327" s="4">
        <f t="shared" si="269"/>
        <v>1.8106561031193444</v>
      </c>
      <c r="CR327">
        <v>877</v>
      </c>
      <c r="CS327">
        <v>6.776506992372183</v>
      </c>
      <c r="CT327">
        <v>5.1202160440000002</v>
      </c>
      <c r="CU327" s="3">
        <f t="shared" si="270"/>
        <v>0.98446194880872551</v>
      </c>
      <c r="CV327" s="3">
        <f>CS327/VLOOKUP(C327,Sheet3!A$130:C$143,3,FALSE)</f>
        <v>0.95431133941806345</v>
      </c>
      <c r="CX327" s="4">
        <f t="shared" si="271"/>
        <v>0.22539378258796255</v>
      </c>
      <c r="CY327" s="4">
        <f t="shared" si="272"/>
        <v>7.9960609237465508E-2</v>
      </c>
      <c r="CZ327" s="4">
        <f t="shared" si="273"/>
        <v>-5.3086481539851557E-2</v>
      </c>
      <c r="DA327" s="4">
        <f t="shared" si="274"/>
        <v>0.96940055718810358</v>
      </c>
    </row>
    <row r="328" spans="1:105" x14ac:dyDescent="0.25">
      <c r="A328">
        <v>16219636</v>
      </c>
      <c r="B328" t="s">
        <v>940</v>
      </c>
      <c r="C328">
        <v>13</v>
      </c>
      <c r="D328">
        <v>119</v>
      </c>
      <c r="E328" s="3">
        <v>0.96283675199999996</v>
      </c>
      <c r="F328">
        <v>4.7791234931115296</v>
      </c>
      <c r="G328" s="3">
        <f t="shared" si="230"/>
        <v>0.68919090563039254</v>
      </c>
      <c r="H328" s="3">
        <f>F328/VLOOKUP(C328,Sheet3!A$66:C$79,3,FALSE)</f>
        <v>0.97374475328864074</v>
      </c>
      <c r="J328" s="4">
        <f t="shared" si="231"/>
        <v>0.4403365230143067</v>
      </c>
      <c r="K328" s="4">
        <f t="shared" si="232"/>
        <v>0.50102162366936975</v>
      </c>
      <c r="L328" s="4">
        <f t="shared" si="233"/>
        <v>-0.31588666785086222</v>
      </c>
      <c r="M328" s="4">
        <f t="shared" si="234"/>
        <v>0.42436174199945381</v>
      </c>
      <c r="O328">
        <v>149</v>
      </c>
      <c r="P328">
        <v>5.0039463059454592</v>
      </c>
      <c r="Q328">
        <v>8.6004434239999998</v>
      </c>
      <c r="R328">
        <v>0.68619390488202381</v>
      </c>
      <c r="S328" s="3">
        <f t="shared" si="235"/>
        <v>0.72161229800636306</v>
      </c>
      <c r="T328" s="3">
        <f>P328/VLOOKUP(C328,Sheet3!A$82:C$95,3,FALSE)</f>
        <v>0.99968038899437528</v>
      </c>
      <c r="V328" s="4">
        <f t="shared" si="236"/>
        <v>0.69833396497664468</v>
      </c>
      <c r="W328" s="4">
        <f t="shared" si="237"/>
        <v>0.8200852968623189</v>
      </c>
      <c r="X328" s="4">
        <f t="shared" si="238"/>
        <v>-4.3038695976501791E-2</v>
      </c>
      <c r="Y328" s="4">
        <f t="shared" si="239"/>
        <v>0.46744532813576561</v>
      </c>
      <c r="AA328">
        <v>310</v>
      </c>
      <c r="AB328">
        <v>5.7365722974791922</v>
      </c>
      <c r="AC328">
        <v>0.94414619399999999</v>
      </c>
      <c r="AD328" s="3">
        <f t="shared" si="240"/>
        <v>0.82726329683936484</v>
      </c>
      <c r="AE328" t="s">
        <v>940</v>
      </c>
      <c r="AF328">
        <v>0.33807852696361612</v>
      </c>
      <c r="AG328" s="3">
        <f>AB328/VLOOKUP(C328,Sheet3!A$2:C$15,3,FALSE)</f>
        <v>0.95855018303976358</v>
      </c>
      <c r="AI328" s="4">
        <f t="shared" si="241"/>
        <v>0.29507403165629831</v>
      </c>
      <c r="AJ328" s="4">
        <f t="shared" si="242"/>
        <v>0.21090349641970776</v>
      </c>
      <c r="AK328" s="4">
        <f t="shared" si="243"/>
        <v>-0.1130810185803859</v>
      </c>
      <c r="AL328" s="4">
        <f t="shared" si="244"/>
        <v>0.48329352037578921</v>
      </c>
      <c r="AM328" s="3">
        <f t="shared" si="245"/>
        <v>0.74447647059954447</v>
      </c>
      <c r="AN328" s="3">
        <f t="shared" si="275"/>
        <v>0.32216748768473086</v>
      </c>
      <c r="AO328" s="3">
        <f t="shared" si="246"/>
        <v>0.97038790412091336</v>
      </c>
      <c r="AP328">
        <v>1027</v>
      </c>
      <c r="AQ328">
        <v>6.9343972099285578</v>
      </c>
      <c r="AR328">
        <v>1.748146218</v>
      </c>
      <c r="AS328">
        <v>0.40913405757383148</v>
      </c>
      <c r="AT328" s="3">
        <f>AQ328/VLOOKUP(C328,Sheet3!A$34:C$47,3,FALSE)</f>
        <v>0.9749462897653145</v>
      </c>
      <c r="AV328" s="4">
        <f t="shared" si="247"/>
        <v>0.50102200300848554</v>
      </c>
      <c r="AW328" s="4">
        <f t="shared" si="248"/>
        <v>0.37873204591109549</v>
      </c>
      <c r="AX328" s="4">
        <f t="shared" si="249"/>
        <v>-6.5502024300320649E-2</v>
      </c>
      <c r="AZ328">
        <v>264</v>
      </c>
      <c r="BA328">
        <v>5.575949103146316</v>
      </c>
      <c r="BB328">
        <v>0.418664445</v>
      </c>
      <c r="BC328" s="3">
        <f t="shared" si="250"/>
        <v>0.80410004422053616</v>
      </c>
      <c r="BD328" s="3">
        <f>BA328/VLOOKUP(C328,Sheet3!A$50:C$63,3,FALSE)</f>
        <v>0.86727542958732873</v>
      </c>
      <c r="BF328" s="4">
        <f t="shared" si="251"/>
        <v>0.21869445959376274</v>
      </c>
      <c r="BG328" s="4">
        <f t="shared" si="252"/>
        <v>3.7134221441070349E-2</v>
      </c>
      <c r="BH328" s="4">
        <f t="shared" si="253"/>
        <v>-6.2314804481969528E-2</v>
      </c>
      <c r="BI328" s="4">
        <f t="shared" si="254"/>
        <v>0.13931869087192766</v>
      </c>
      <c r="BK328">
        <v>823</v>
      </c>
      <c r="BL328">
        <v>6.7129562006770698</v>
      </c>
      <c r="BM328">
        <v>5.1260743999999997E-2</v>
      </c>
      <c r="BN328" s="3">
        <f t="shared" si="255"/>
        <v>0.96806629292385615</v>
      </c>
      <c r="BO328" s="3">
        <f>BL328/VLOOKUP(C328,Sheet3!A$18:C$31,3,FALSE)</f>
        <v>0.9777737969710083</v>
      </c>
      <c r="BQ328" s="4">
        <f t="shared" si="256"/>
        <v>0.2963972812062059</v>
      </c>
      <c r="BR328" s="4">
        <f t="shared" si="257"/>
        <v>9.0690325910032538E-2</v>
      </c>
      <c r="BS328" s="4">
        <f t="shared" si="258"/>
        <v>-0.10342083360137642</v>
      </c>
      <c r="BT328" s="4">
        <f t="shared" si="259"/>
        <v>0.22560964380940324</v>
      </c>
      <c r="BV328">
        <v>458</v>
      </c>
      <c r="BW328">
        <v>6.1268691841141854</v>
      </c>
      <c r="BX328">
        <v>0.66493782700000004</v>
      </c>
      <c r="BY328" s="3">
        <f t="shared" si="260"/>
        <v>0.8835474805714667</v>
      </c>
      <c r="BZ328" s="3">
        <f>BW328/VLOOKUP(C328,Sheet3!A$98:C$111,3,FALSE)</f>
        <v>0.92234392057145576</v>
      </c>
      <c r="CB328" s="4">
        <f t="shared" si="261"/>
        <v>0.18845674726884315</v>
      </c>
      <c r="CC328" s="4">
        <f t="shared" si="262"/>
        <v>9.0690325910032538E-2</v>
      </c>
      <c r="CD328" s="4">
        <f t="shared" si="263"/>
        <v>-5.9932637121596584E-2</v>
      </c>
      <c r="CE328" s="4">
        <f t="shared" si="264"/>
        <v>0.36444608866361899</v>
      </c>
      <c r="CG328">
        <v>2716</v>
      </c>
      <c r="CH328">
        <v>7.9069154886785871</v>
      </c>
      <c r="CI328">
        <v>3.1804713869999999</v>
      </c>
      <c r="CJ328" s="3">
        <f t="shared" si="265"/>
        <v>1.1402455396350231</v>
      </c>
      <c r="CK328" s="3">
        <f>CH328/VLOOKUP(C328,Sheet3!A$114:C$127,3,FALSE)</f>
        <v>0.97856886937684229</v>
      </c>
      <c r="CM328" s="4">
        <f t="shared" si="266"/>
        <v>0.40948671945658932</v>
      </c>
      <c r="CN328" s="4">
        <f t="shared" si="267"/>
        <v>0.3406187525830614</v>
      </c>
      <c r="CO328" s="4">
        <f t="shared" si="268"/>
        <v>-6.5998747783335227E-2</v>
      </c>
      <c r="CP328" s="4">
        <f t="shared" si="269"/>
        <v>0.80015108196150164</v>
      </c>
      <c r="CR328">
        <v>982</v>
      </c>
      <c r="CS328">
        <v>6.8895913083544658</v>
      </c>
      <c r="CT328">
        <v>5.9531430079999996</v>
      </c>
      <c r="CU328" s="3">
        <f t="shared" si="270"/>
        <v>0.99353860181099241</v>
      </c>
      <c r="CV328" s="3">
        <f>CS328/VLOOKUP(C328,Sheet3!A$130:C$143,3,FALSE)</f>
        <v>0.97023660079146756</v>
      </c>
      <c r="CX328" s="4">
        <f t="shared" si="271"/>
        <v>0.35156843873880306</v>
      </c>
      <c r="CY328" s="4">
        <f t="shared" si="272"/>
        <v>0.23928294570961309</v>
      </c>
      <c r="CZ328" s="4">
        <f t="shared" si="273"/>
        <v>-4.1843820783999314E-2</v>
      </c>
      <c r="DA328" s="4">
        <f t="shared" si="274"/>
        <v>1.2089110859665186</v>
      </c>
    </row>
    <row r="329" spans="1:105" x14ac:dyDescent="0.25">
      <c r="A329">
        <v>16219682</v>
      </c>
      <c r="B329" t="s">
        <v>940</v>
      </c>
      <c r="C329">
        <v>13</v>
      </c>
      <c r="D329">
        <v>113</v>
      </c>
      <c r="E329" s="3">
        <v>0.76582497500000002</v>
      </c>
      <c r="F329">
        <v>4.7273878187123408</v>
      </c>
      <c r="G329" s="3">
        <f t="shared" si="230"/>
        <v>0.67717861785107214</v>
      </c>
      <c r="H329" s="3">
        <f>F329/VLOOKUP(C329,Sheet3!A$66:C$79,3,FALSE)</f>
        <v>0.96320362758291844</v>
      </c>
      <c r="J329" s="4">
        <f t="shared" si="231"/>
        <v>0.35501238456249168</v>
      </c>
      <c r="K329" s="4">
        <f t="shared" si="232"/>
        <v>0.35036134878188002</v>
      </c>
      <c r="L329" s="4">
        <f t="shared" si="233"/>
        <v>-0.39195009878539588</v>
      </c>
      <c r="M329" s="4">
        <f t="shared" si="234"/>
        <v>0.32959935733345086</v>
      </c>
      <c r="O329">
        <v>182</v>
      </c>
      <c r="P329">
        <v>5.2040066870767951</v>
      </c>
      <c r="Q329">
        <v>35.52752237</v>
      </c>
      <c r="R329">
        <v>3.5840016516644075</v>
      </c>
      <c r="S329" s="3">
        <f t="shared" si="235"/>
        <v>0.74545228586773515</v>
      </c>
      <c r="T329" s="3">
        <f>P329/VLOOKUP(C329,Sheet3!A$82:C$95,3,FALSE)</f>
        <v>1.039648131932406</v>
      </c>
      <c r="V329" s="4">
        <f t="shared" si="236"/>
        <v>1.7536154998353446</v>
      </c>
      <c r="W329" s="4">
        <f t="shared" si="237"/>
        <v>2.9153107062434169</v>
      </c>
      <c r="X329" s="4">
        <f t="shared" si="238"/>
        <v>-8.6268443097510163E-3</v>
      </c>
      <c r="Y329" s="4">
        <f t="shared" si="239"/>
        <v>0.58581816032944678</v>
      </c>
      <c r="AA329">
        <v>287</v>
      </c>
      <c r="AB329">
        <v>5.6594822157596214</v>
      </c>
      <c r="AC329">
        <v>0.75636499800000001</v>
      </c>
      <c r="AD329" s="3">
        <f t="shared" si="240"/>
        <v>0.81069725852632191</v>
      </c>
      <c r="AE329" t="s">
        <v>940</v>
      </c>
      <c r="AF329">
        <v>0.25766359451778331</v>
      </c>
      <c r="AG329" s="3">
        <f>AB329/VLOOKUP(C329,Sheet3!A$2:C$15,3,FALSE)</f>
        <v>0.94566884761663716</v>
      </c>
      <c r="AI329" s="4">
        <f t="shared" si="241"/>
        <v>0.21275226922567331</v>
      </c>
      <c r="AJ329" s="4">
        <f t="shared" si="242"/>
        <v>9.0690325910032538E-2</v>
      </c>
      <c r="AK329" s="4">
        <f t="shared" si="243"/>
        <v>-0.1431861450021498</v>
      </c>
      <c r="AL329" s="4">
        <f t="shared" si="244"/>
        <v>0.26591736729749604</v>
      </c>
      <c r="AM329" s="3">
        <f t="shared" si="245"/>
        <v>0.80835636716267367</v>
      </c>
      <c r="AN329" s="3">
        <f t="shared" si="275"/>
        <v>0.32315270935960771</v>
      </c>
      <c r="AO329" s="3">
        <f t="shared" si="246"/>
        <v>0.9705547883793757</v>
      </c>
      <c r="AP329">
        <v>1076</v>
      </c>
      <c r="AQ329">
        <v>6.9810057407217299</v>
      </c>
      <c r="AR329">
        <v>2.1745854969999998</v>
      </c>
      <c r="AS329">
        <v>0.47684759219125478</v>
      </c>
      <c r="AT329" s="3">
        <f>AQ329/VLOOKUP(C329,Sheet3!A$34:C$47,3,FALSE)</f>
        <v>0.98149924783687614</v>
      </c>
      <c r="AV329" s="4">
        <f t="shared" si="247"/>
        <v>0.55244435508280421</v>
      </c>
      <c r="AW329" s="4">
        <f t="shared" si="248"/>
        <v>0.58758963997782876</v>
      </c>
      <c r="AX329" s="4">
        <f t="shared" si="249"/>
        <v>-6.4242532611876027E-2</v>
      </c>
      <c r="AZ329">
        <v>313</v>
      </c>
      <c r="BA329">
        <v>5.7462031905401529</v>
      </c>
      <c r="BB329">
        <v>0.76599007100000005</v>
      </c>
      <c r="BC329" s="3">
        <f t="shared" si="250"/>
        <v>0.82311967701463074</v>
      </c>
      <c r="BD329" s="3">
        <f>BA329/VLOOKUP(C329,Sheet3!A$50:C$63,3,FALSE)</f>
        <v>0.89375651541721379</v>
      </c>
      <c r="BF329" s="4">
        <f t="shared" si="251"/>
        <v>0.29101217260759876</v>
      </c>
      <c r="BG329" s="4">
        <f t="shared" si="252"/>
        <v>0.10481332002173764</v>
      </c>
      <c r="BH329" s="4">
        <f t="shared" si="253"/>
        <v>-6.2005425790937506E-2</v>
      </c>
      <c r="BI329" s="4">
        <f t="shared" si="254"/>
        <v>0.25441564305848452</v>
      </c>
      <c r="BK329">
        <v>881</v>
      </c>
      <c r="BL329">
        <v>6.7810576259361799</v>
      </c>
      <c r="BM329">
        <v>0.29812460099999999</v>
      </c>
      <c r="BN329" s="3">
        <f t="shared" si="255"/>
        <v>0.97135826523974778</v>
      </c>
      <c r="BO329" s="3">
        <f>BL329/VLOOKUP(C329,Sheet3!A$18:C$31,3,FALSE)</f>
        <v>0.98769309141657935</v>
      </c>
      <c r="BQ329" s="4">
        <f t="shared" si="256"/>
        <v>0.44774408708536284</v>
      </c>
      <c r="BR329" s="4">
        <f t="shared" si="257"/>
        <v>0.34339267946578667</v>
      </c>
      <c r="BS329" s="4">
        <f t="shared" si="258"/>
        <v>-7.1419169306855684E-2</v>
      </c>
      <c r="BT329" s="4">
        <f t="shared" si="259"/>
        <v>0.25314580161800854</v>
      </c>
      <c r="BV329">
        <v>412</v>
      </c>
      <c r="BW329">
        <v>6.0210233493495267</v>
      </c>
      <c r="BX329">
        <v>0.53208499799999998</v>
      </c>
      <c r="BY329" s="3">
        <f t="shared" si="260"/>
        <v>0.8624865202770976</v>
      </c>
      <c r="BZ329" s="3">
        <f>BW329/VLOOKUP(C329,Sheet3!A$98:C$111,3,FALSE)</f>
        <v>0.90640980164720653</v>
      </c>
      <c r="CB329" s="4">
        <f t="shared" si="261"/>
        <v>0.13269472815668482</v>
      </c>
      <c r="CC329" s="4">
        <f t="shared" si="262"/>
        <v>4.1232587833352624E-2</v>
      </c>
      <c r="CD329" s="4">
        <f t="shared" si="263"/>
        <v>-6.3518362885453691E-2</v>
      </c>
      <c r="CE329" s="4">
        <f t="shared" si="264"/>
        <v>0.18924199963852842</v>
      </c>
      <c r="CG329">
        <v>2138</v>
      </c>
      <c r="CH329">
        <v>7.6676260915849905</v>
      </c>
      <c r="CI329">
        <v>2.1905429019999998</v>
      </c>
      <c r="CJ329" s="3">
        <f t="shared" si="265"/>
        <v>1.098355505834647</v>
      </c>
      <c r="CK329" s="3">
        <f>CH329/VLOOKUP(C329,Sheet3!A$114:C$127,3,FALSE)</f>
        <v>0.94895414096561448</v>
      </c>
      <c r="CM329" s="4">
        <f t="shared" si="266"/>
        <v>0.16106343173625043</v>
      </c>
      <c r="CN329" s="4">
        <f t="shared" si="267"/>
        <v>6.4078856684522401E-2</v>
      </c>
      <c r="CO329" s="4">
        <f t="shared" si="268"/>
        <v>-0.10697264802228797</v>
      </c>
      <c r="CP329" s="4">
        <f t="shared" si="269"/>
        <v>0.27755292197024373</v>
      </c>
      <c r="CR329">
        <v>1207</v>
      </c>
      <c r="CS329">
        <v>7.0958932210975316</v>
      </c>
      <c r="CT329">
        <v>7.7359314890000004</v>
      </c>
      <c r="CU329" s="3">
        <f t="shared" si="270"/>
        <v>1.0164571531155802</v>
      </c>
      <c r="CV329" s="3">
        <f>CS329/VLOOKUP(C329,Sheet3!A$130:C$143,3,FALSE)</f>
        <v>0.9992893642426014</v>
      </c>
      <c r="CX329" s="4">
        <f t="shared" si="271"/>
        <v>0.69718837011898127</v>
      </c>
      <c r="CY329" s="4">
        <f t="shared" si="272"/>
        <v>0.84500164812685341</v>
      </c>
      <c r="CZ329" s="4">
        <f t="shared" si="273"/>
        <v>-1.7780142985564934E-2</v>
      </c>
      <c r="DA329" s="4">
        <f t="shared" si="274"/>
        <v>2.0248040915249765</v>
      </c>
    </row>
    <row r="330" spans="1:105" x14ac:dyDescent="0.25">
      <c r="A330">
        <v>16219727</v>
      </c>
      <c r="B330" t="s">
        <v>940</v>
      </c>
      <c r="C330">
        <v>13</v>
      </c>
      <c r="D330">
        <v>112</v>
      </c>
      <c r="E330" s="3">
        <v>0.73282636099999998</v>
      </c>
      <c r="F330">
        <v>4.7184988712950942</v>
      </c>
      <c r="G330" s="3">
        <f t="shared" si="230"/>
        <v>0.67563585027154938</v>
      </c>
      <c r="H330" s="3">
        <f>F330/VLOOKUP(C330,Sheet3!A$66:C$79,3,FALSE)</f>
        <v>0.96139250763126227</v>
      </c>
      <c r="J330" s="4">
        <f t="shared" si="231"/>
        <v>0.34161582081861619</v>
      </c>
      <c r="K330" s="4">
        <f t="shared" si="232"/>
        <v>0.33097015946722946</v>
      </c>
      <c r="L330" s="4">
        <f t="shared" si="233"/>
        <v>-0.40469039195540424</v>
      </c>
      <c r="M330" s="4">
        <f t="shared" si="234"/>
        <v>0.31734597052768587</v>
      </c>
      <c r="O330">
        <v>156</v>
      </c>
      <c r="P330">
        <v>5.0498560072495371</v>
      </c>
      <c r="Q330">
        <v>14.265934590000001</v>
      </c>
      <c r="R330">
        <v>1.105593250418315</v>
      </c>
      <c r="S330" s="3">
        <f t="shared" si="235"/>
        <v>0.72308245699981966</v>
      </c>
      <c r="T330" s="3">
        <f>P330/VLOOKUP(C330,Sheet3!A$82:C$95,3,FALSE)</f>
        <v>1.0088521556865451</v>
      </c>
      <c r="V330" s="4">
        <f t="shared" si="236"/>
        <v>0.88757091768970642</v>
      </c>
      <c r="W330" s="4">
        <f t="shared" si="237"/>
        <v>1.3242219324775129</v>
      </c>
      <c r="X330" s="4">
        <f t="shared" si="238"/>
        <v>-3.5798399247151572E-2</v>
      </c>
      <c r="Y330" s="4">
        <f t="shared" si="239"/>
        <v>0.48329352037578921</v>
      </c>
      <c r="AA330">
        <v>569</v>
      </c>
      <c r="AB330">
        <v>6.3438804341263308</v>
      </c>
      <c r="AC330">
        <v>3.0515719589999999</v>
      </c>
      <c r="AD330" s="3">
        <f t="shared" si="240"/>
        <v>0.90837216836200319</v>
      </c>
      <c r="AE330" t="s">
        <v>940</v>
      </c>
      <c r="AF330">
        <v>1.6144144165361705</v>
      </c>
      <c r="AG330" s="3">
        <f>AB330/VLOOKUP(C330,Sheet3!A$2:C$15,3,FALSE)</f>
        <v>1.0600280857588593</v>
      </c>
      <c r="AI330" s="4">
        <f t="shared" si="241"/>
        <v>1.7955615734716956</v>
      </c>
      <c r="AJ330" s="4">
        <f t="shared" si="242"/>
        <v>2.1777117631126375</v>
      </c>
      <c r="AK330" s="4">
        <f t="shared" si="243"/>
        <v>0.22478198597629756</v>
      </c>
      <c r="AL330" s="4">
        <f t="shared" si="244"/>
        <v>2.3479329129725048</v>
      </c>
      <c r="AM330" s="3">
        <f t="shared" si="245"/>
        <v>0.16603418576714424</v>
      </c>
      <c r="AN330" s="3">
        <f t="shared" si="275"/>
        <v>0.32413793103448457</v>
      </c>
      <c r="AO330" s="3">
        <f t="shared" si="246"/>
        <v>0.9707214817838673</v>
      </c>
      <c r="AP330">
        <v>1079</v>
      </c>
      <c r="AQ330">
        <v>6.9837899652581346</v>
      </c>
      <c r="AR330">
        <v>2.2006500199999999</v>
      </c>
      <c r="AS330">
        <v>0.48112121160984456</v>
      </c>
      <c r="AT330" s="3">
        <f>AQ330/VLOOKUP(C330,Sheet3!A$34:C$47,3,FALSE)</f>
        <v>0.98189069777830074</v>
      </c>
      <c r="AV330" s="4">
        <f t="shared" si="247"/>
        <v>0.55562216426545119</v>
      </c>
      <c r="AW330" s="4">
        <f t="shared" si="248"/>
        <v>0.60547920472860384</v>
      </c>
      <c r="AX330" s="4">
        <f t="shared" si="249"/>
        <v>-6.4165550842844907E-2</v>
      </c>
      <c r="AZ330">
        <v>420</v>
      </c>
      <c r="BA330">
        <v>6.0402547112774139</v>
      </c>
      <c r="BB330">
        <v>1.527589254</v>
      </c>
      <c r="BC330" s="3">
        <f t="shared" si="250"/>
        <v>0.86489638739502872</v>
      </c>
      <c r="BD330" s="3">
        <f>BA330/VLOOKUP(C330,Sheet3!A$50:C$63,3,FALSE)</f>
        <v>0.93949288320871938</v>
      </c>
      <c r="BF330" s="4">
        <f t="shared" si="251"/>
        <v>0.45066921597404813</v>
      </c>
      <c r="BG330" s="4">
        <f t="shared" si="252"/>
        <v>0.43192035697338044</v>
      </c>
      <c r="BH330" s="4">
        <f t="shared" si="253"/>
        <v>-6.1327034849730067E-2</v>
      </c>
      <c r="BI330" s="4">
        <f t="shared" si="254"/>
        <v>0.68236804630511816</v>
      </c>
      <c r="BK330">
        <v>852</v>
      </c>
      <c r="BL330">
        <v>6.7475865268293154</v>
      </c>
      <c r="BM330">
        <v>0.17665519900000001</v>
      </c>
      <c r="BN330" s="3">
        <f t="shared" si="255"/>
        <v>0.96617833016115218</v>
      </c>
      <c r="BO330" s="3">
        <f>BL330/VLOOKUP(C330,Sheet3!A$18:C$31,3,FALSE)</f>
        <v>0.98281786764270596</v>
      </c>
      <c r="BQ330" s="4">
        <f t="shared" si="256"/>
        <v>0.36779190586082611</v>
      </c>
      <c r="BR330" s="4">
        <f t="shared" si="257"/>
        <v>0.1916257909938047</v>
      </c>
      <c r="BS330" s="4">
        <f t="shared" si="258"/>
        <v>-8.7165593559070872E-2</v>
      </c>
      <c r="BT330" s="4">
        <f t="shared" si="259"/>
        <v>0.21090349641970776</v>
      </c>
      <c r="BV330">
        <v>545</v>
      </c>
      <c r="BW330">
        <v>6.300785794663244</v>
      </c>
      <c r="BX330">
        <v>0.91581198399999997</v>
      </c>
      <c r="BY330" s="3">
        <f t="shared" si="260"/>
        <v>0.90220150176442981</v>
      </c>
      <c r="BZ330" s="3">
        <f>BW330/VLOOKUP(C330,Sheet3!A$98:C$111,3,FALSE)</f>
        <v>0.94852547000656251</v>
      </c>
      <c r="CB330" s="4">
        <f t="shared" si="261"/>
        <v>0.31474567393330216</v>
      </c>
      <c r="CC330" s="4">
        <f t="shared" si="262"/>
        <v>0.2480824996614619</v>
      </c>
      <c r="CD330" s="4">
        <f t="shared" si="263"/>
        <v>-5.3161490921609905E-2</v>
      </c>
      <c r="CE330" s="4">
        <f t="shared" si="264"/>
        <v>0.54932410189887504</v>
      </c>
      <c r="CG330">
        <v>3387</v>
      </c>
      <c r="CH330">
        <v>8.1276998528177717</v>
      </c>
      <c r="CI330">
        <v>4.3199311600000003</v>
      </c>
      <c r="CJ330" s="3">
        <f t="shared" si="265"/>
        <v>1.1637950014605509</v>
      </c>
      <c r="CK330" s="3">
        <f>CH330/VLOOKUP(C330,Sheet3!A$114:C$127,3,FALSE)</f>
        <v>1.0058933938264989</v>
      </c>
      <c r="CM330" s="4">
        <f t="shared" si="266"/>
        <v>0.80780051193892521</v>
      </c>
      <c r="CN330" s="4">
        <f t="shared" si="267"/>
        <v>1.028241057211037</v>
      </c>
      <c r="CO330" s="4">
        <f t="shared" si="268"/>
        <v>-1.8835632697095692E-2</v>
      </c>
      <c r="CP330" s="4">
        <f t="shared" si="269"/>
        <v>1.3095157850878174</v>
      </c>
      <c r="CR330">
        <v>960</v>
      </c>
      <c r="CS330">
        <v>6.866933284461882</v>
      </c>
      <c r="CT330">
        <v>5.7786810920000002</v>
      </c>
      <c r="CU330" s="3">
        <f t="shared" si="270"/>
        <v>0.98326744054767212</v>
      </c>
      <c r="CV330" s="3">
        <f>CS330/VLOOKUP(C330,Sheet3!A$130:C$143,3,FALSE)</f>
        <v>0.96704575200258014</v>
      </c>
      <c r="CX330" s="4">
        <f t="shared" si="271"/>
        <v>0.32300564270477045</v>
      </c>
      <c r="CY330" s="4">
        <f t="shared" si="272"/>
        <v>0.19043318500868148</v>
      </c>
      <c r="CZ330" s="4">
        <f t="shared" si="273"/>
        <v>-4.4198668473146741E-2</v>
      </c>
      <c r="DA330" s="4">
        <f t="shared" si="274"/>
        <v>0.94629298217795388</v>
      </c>
    </row>
    <row r="331" spans="1:105" x14ac:dyDescent="0.25">
      <c r="A331">
        <v>16219764</v>
      </c>
      <c r="B331" t="s">
        <v>940</v>
      </c>
      <c r="C331">
        <v>13</v>
      </c>
      <c r="D331">
        <v>138</v>
      </c>
      <c r="E331" s="3">
        <v>1.578454426</v>
      </c>
      <c r="F331">
        <v>4.9272536851572051</v>
      </c>
      <c r="G331" s="3">
        <f t="shared" si="230"/>
        <v>0.70732652554916386</v>
      </c>
      <c r="H331" s="3">
        <f>F331/VLOOKUP(C331,Sheet3!A$66:C$79,3,FALSE)</f>
        <v>1.0039262285143844</v>
      </c>
      <c r="J331" s="4">
        <f t="shared" si="231"/>
        <v>0.75944490349119775</v>
      </c>
      <c r="K331" s="4">
        <f t="shared" si="232"/>
        <v>1.0704414117014134</v>
      </c>
      <c r="L331" s="4">
        <f t="shared" si="233"/>
        <v>-7.8205483804807852E-2</v>
      </c>
      <c r="M331" s="4">
        <f t="shared" si="234"/>
        <v>0.57175817476114821</v>
      </c>
      <c r="O331">
        <v>122</v>
      </c>
      <c r="P331">
        <v>4.8040210447332568</v>
      </c>
      <c r="Q331">
        <v>0</v>
      </c>
      <c r="R331">
        <v>2.397826263623324E-2</v>
      </c>
      <c r="S331" s="3">
        <f t="shared" si="235"/>
        <v>0.68963599833967637</v>
      </c>
      <c r="T331" s="3">
        <f>P331/VLOOKUP(C331,Sheet3!A$82:C$95,3,FALSE)</f>
        <v>0.95973964009765944</v>
      </c>
      <c r="V331" s="4">
        <f t="shared" si="236"/>
        <v>0.18654677928053148</v>
      </c>
      <c r="W331" s="4">
        <f t="shared" si="237"/>
        <v>4.0206420478040482E-2</v>
      </c>
      <c r="X331" s="4">
        <f t="shared" si="238"/>
        <v>-5.4029757575440443E-2</v>
      </c>
      <c r="Y331" s="4">
        <f t="shared" si="239"/>
        <v>0.18330726411871387</v>
      </c>
      <c r="AA331">
        <v>601</v>
      </c>
      <c r="AB331">
        <v>6.3985949345352076</v>
      </c>
      <c r="AC331">
        <v>3.3113849009999998</v>
      </c>
      <c r="AD331" s="3">
        <f t="shared" si="240"/>
        <v>0.91854331289558278</v>
      </c>
      <c r="AE331" t="s">
        <v>940</v>
      </c>
      <c r="AF331">
        <v>1.7919124132845754</v>
      </c>
      <c r="AG331" s="3">
        <f>AB331/VLOOKUP(C331,Sheet3!A$2:C$15,3,FALSE)</f>
        <v>1.0691705826476205</v>
      </c>
      <c r="AI331" s="4">
        <f t="shared" si="241"/>
        <v>2.0158797003280307</v>
      </c>
      <c r="AJ331" s="4">
        <f t="shared" si="242"/>
        <v>2.4228342211456226</v>
      </c>
      <c r="AK331" s="4">
        <f t="shared" si="243"/>
        <v>0.2664352592088336</v>
      </c>
      <c r="AL331" s="4">
        <f t="shared" si="244"/>
        <v>2.5531960390088662</v>
      </c>
      <c r="AM331" s="3">
        <f t="shared" si="245"/>
        <v>0.13320317293475969</v>
      </c>
      <c r="AN331" s="3">
        <f t="shared" si="275"/>
        <v>0.32512315270936143</v>
      </c>
      <c r="AO331" s="3">
        <f t="shared" si="246"/>
        <v>0.97088798604133997</v>
      </c>
      <c r="AP331">
        <v>1060</v>
      </c>
      <c r="AQ331">
        <v>6.9660241871061128</v>
      </c>
      <c r="AR331">
        <v>2.03549311</v>
      </c>
      <c r="AS331">
        <v>0.45429860727740795</v>
      </c>
      <c r="AT331" s="3">
        <f>AQ331/VLOOKUP(C331,Sheet3!A$34:C$47,3,FALSE)</f>
        <v>0.97939290612175878</v>
      </c>
      <c r="AV331" s="4">
        <f t="shared" si="247"/>
        <v>0.53555114698709816</v>
      </c>
      <c r="AW331" s="4">
        <f t="shared" si="248"/>
        <v>0.52905313752525596</v>
      </c>
      <c r="AX331" s="4">
        <f t="shared" si="249"/>
        <v>-6.4653343046044365E-2</v>
      </c>
      <c r="AZ331">
        <v>300</v>
      </c>
      <c r="BA331">
        <v>5.7037824746562009</v>
      </c>
      <c r="BB331">
        <v>0.67372080000000001</v>
      </c>
      <c r="BC331" s="3">
        <f t="shared" si="250"/>
        <v>0.81880026848223109</v>
      </c>
      <c r="BD331" s="3">
        <f>BA331/VLOOKUP(C331,Sheet3!A$50:C$63,3,FALSE)</f>
        <v>0.88715845580241259</v>
      </c>
      <c r="BF331" s="4">
        <f t="shared" si="251"/>
        <v>0.27166932203239669</v>
      </c>
      <c r="BG331" s="4">
        <f t="shared" si="252"/>
        <v>8.745930532858609E-2</v>
      </c>
      <c r="BH331" s="4">
        <f t="shared" si="253"/>
        <v>-6.2087614216286981E-2</v>
      </c>
      <c r="BI331" s="4">
        <f t="shared" si="254"/>
        <v>0.22932022320593884</v>
      </c>
      <c r="BK331">
        <v>997</v>
      </c>
      <c r="BL331">
        <v>6.9047507699618382</v>
      </c>
      <c r="BM331">
        <v>0.76859263600000005</v>
      </c>
      <c r="BN331" s="3">
        <f t="shared" si="255"/>
        <v>0.99120396147092205</v>
      </c>
      <c r="BO331" s="3">
        <f>BL331/VLOOKUP(C331,Sheet3!A$18:C$31,3,FALSE)</f>
        <v>1.0057095824345084</v>
      </c>
      <c r="BQ331" s="4">
        <f t="shared" si="256"/>
        <v>0.84778674112810071</v>
      </c>
      <c r="BR331" s="4">
        <f t="shared" si="257"/>
        <v>1.291432109654522</v>
      </c>
      <c r="BS331" s="4">
        <f t="shared" si="258"/>
        <v>-1.043105909770165E-2</v>
      </c>
      <c r="BT331" s="4">
        <f t="shared" si="259"/>
        <v>0.73437976839329788</v>
      </c>
      <c r="BV331">
        <v>837</v>
      </c>
      <c r="BW331">
        <v>6.7298240704894754</v>
      </c>
      <c r="BX331">
        <v>1.7554221910000001</v>
      </c>
      <c r="BY331" s="3">
        <f t="shared" si="260"/>
        <v>0.96609255002963723</v>
      </c>
      <c r="BZ331" s="3">
        <f>BW331/VLOOKUP(C331,Sheet3!A$98:C$111,3,FALSE)</f>
        <v>1.0131132445304276</v>
      </c>
      <c r="CB331" s="4">
        <f t="shared" si="261"/>
        <v>0.85352926043265365</v>
      </c>
      <c r="CC331" s="4">
        <f t="shared" si="262"/>
        <v>1.0995979959928688</v>
      </c>
      <c r="CD331" s="4">
        <f t="shared" si="263"/>
        <v>-3.0500235053002887E-2</v>
      </c>
      <c r="CE331" s="4">
        <f t="shared" si="264"/>
        <v>1.614376194074683</v>
      </c>
      <c r="CG331">
        <v>4409</v>
      </c>
      <c r="CH331">
        <v>8.3914031853579374</v>
      </c>
      <c r="CI331">
        <v>6.0414858369999997</v>
      </c>
      <c r="CJ331" s="3">
        <f t="shared" si="265"/>
        <v>1.2046187265456465</v>
      </c>
      <c r="CK331" s="3">
        <f>CH331/VLOOKUP(C331,Sheet3!A$114:C$127,3,FALSE)</f>
        <v>1.0385296187038513</v>
      </c>
      <c r="CM331" s="4">
        <f t="shared" si="266"/>
        <v>1.5401317641081751</v>
      </c>
      <c r="CN331" s="4">
        <f t="shared" si="267"/>
        <v>2.1777117631126375</v>
      </c>
      <c r="CO331" s="4">
        <f t="shared" si="268"/>
        <v>5.2420837502668766E-2</v>
      </c>
      <c r="CP331" s="4">
        <f t="shared" si="269"/>
        <v>2.3479329129725048</v>
      </c>
      <c r="CR331">
        <v>1172</v>
      </c>
      <c r="CS331">
        <v>7.0664669701369576</v>
      </c>
      <c r="CT331">
        <v>7.4587716070000001</v>
      </c>
      <c r="CU331" s="3">
        <f t="shared" si="270"/>
        <v>1.0144189541025082</v>
      </c>
      <c r="CV331" s="3">
        <f>CS331/VLOOKUP(C331,Sheet3!A$130:C$143,3,FALSE)</f>
        <v>0.99514537014655058</v>
      </c>
      <c r="CX331" s="4">
        <f t="shared" si="271"/>
        <v>0.6378679877461334</v>
      </c>
      <c r="CY331" s="4">
        <f t="shared" si="272"/>
        <v>0.71405386537925897</v>
      </c>
      <c r="CZ331" s="4">
        <f t="shared" si="273"/>
        <v>-2.1521184713274018E-2</v>
      </c>
      <c r="DA331" s="4">
        <f t="shared" si="274"/>
        <v>1.9390372697675513</v>
      </c>
    </row>
    <row r="332" spans="1:105" x14ac:dyDescent="0.25">
      <c r="A332">
        <v>16219786</v>
      </c>
      <c r="B332" t="s">
        <v>940</v>
      </c>
      <c r="C332">
        <v>13</v>
      </c>
      <c r="D332">
        <v>149</v>
      </c>
      <c r="E332" s="3">
        <v>1.930734559</v>
      </c>
      <c r="F332">
        <v>5.0039463059454592</v>
      </c>
      <c r="G332" s="3">
        <f t="shared" si="230"/>
        <v>0.66355193529302692</v>
      </c>
      <c r="H332" s="3">
        <f>F332/VLOOKUP(C332,Sheet3!A$66:C$79,3,FALSE)</f>
        <v>1.0195523233864163</v>
      </c>
      <c r="J332" s="4">
        <f t="shared" si="231"/>
        <v>0.97162356713475284</v>
      </c>
      <c r="K332" s="4">
        <f t="shared" si="232"/>
        <v>1.3932148039644645</v>
      </c>
      <c r="L332" s="4">
        <f t="shared" si="233"/>
        <v>5.780483991332102E-2</v>
      </c>
      <c r="M332" s="4">
        <f t="shared" si="234"/>
        <v>0.22808183295479231</v>
      </c>
      <c r="O332">
        <v>203</v>
      </c>
      <c r="P332">
        <v>5.3132059790417872</v>
      </c>
      <c r="Q332">
        <v>52.841556500000003</v>
      </c>
      <c r="R332">
        <v>6.4250760030417364</v>
      </c>
      <c r="S332" s="3">
        <f t="shared" si="235"/>
        <v>0.70456153892273343</v>
      </c>
      <c r="T332" s="3">
        <f>P332/VLOOKUP(C332,Sheet3!A$82:C$95,3,FALSE)</f>
        <v>1.0614637918126428</v>
      </c>
      <c r="V332" s="4">
        <f t="shared" si="236"/>
        <v>2.5954454427479821</v>
      </c>
      <c r="W332" s="4">
        <f t="shared" si="237"/>
        <v>3.4886566869907414</v>
      </c>
      <c r="X332" s="4">
        <f t="shared" si="238"/>
        <v>1.3499877100672422E-2</v>
      </c>
      <c r="Y332" s="4">
        <f t="shared" si="239"/>
        <v>0.29064211408025775</v>
      </c>
      <c r="AA332">
        <v>332</v>
      </c>
      <c r="AB332">
        <v>5.8051349689164882</v>
      </c>
      <c r="AC332">
        <v>1.1236147299999999</v>
      </c>
      <c r="AD332" s="3">
        <f t="shared" si="240"/>
        <v>0.76979414001404889</v>
      </c>
      <c r="AE332" t="s">
        <v>940</v>
      </c>
      <c r="AF332">
        <v>0.42314239783548868</v>
      </c>
      <c r="AG332" s="3">
        <f>AB332/VLOOKUP(C332,Sheet3!A$2:C$15,3,FALSE)</f>
        <v>0.97000663435735524</v>
      </c>
      <c r="AI332" s="4">
        <f t="shared" si="241"/>
        <v>0.38554613934947263</v>
      </c>
      <c r="AJ332" s="4">
        <f t="shared" si="242"/>
        <v>0.37729423114146804</v>
      </c>
      <c r="AK332" s="4">
        <f t="shared" si="243"/>
        <v>-8.4308579805372028E-2</v>
      </c>
      <c r="AL332" s="4">
        <f t="shared" si="244"/>
        <v>6.09325509951575E-2</v>
      </c>
      <c r="AM332" s="3">
        <f t="shared" si="245"/>
        <v>0.68007911679670086</v>
      </c>
      <c r="AN332" s="3">
        <f t="shared" si="275"/>
        <v>0.32610837438423829</v>
      </c>
      <c r="AO332" s="3">
        <f t="shared" si="246"/>
        <v>0.97105430284674099</v>
      </c>
      <c r="AP332">
        <v>1884</v>
      </c>
      <c r="AQ332">
        <v>7.5411524551363085</v>
      </c>
      <c r="AR332">
        <v>9.1018679779999996</v>
      </c>
      <c r="AS332">
        <v>1.9261662008411935</v>
      </c>
      <c r="AT332" s="3">
        <f>AQ332/VLOOKUP(C332,Sheet3!A$34:C$47,3,FALSE)</f>
        <v>1.0602534559403303</v>
      </c>
      <c r="AV332" s="4">
        <f t="shared" si="247"/>
        <v>1.4487900241936351</v>
      </c>
      <c r="AW332" s="4">
        <f t="shared" si="248"/>
        <v>2.8795926236413374</v>
      </c>
      <c r="AX332" s="4">
        <f t="shared" si="249"/>
        <v>-4.3782750556181402E-2</v>
      </c>
      <c r="AZ332">
        <v>2183</v>
      </c>
      <c r="BA332">
        <v>7.6884553565499436</v>
      </c>
      <c r="BB332">
        <v>14.223565900000001</v>
      </c>
      <c r="BC332" s="3">
        <f t="shared" si="250"/>
        <v>1.0195332082582824</v>
      </c>
      <c r="BD332" s="3">
        <f>BA332/VLOOKUP(C332,Sheet3!A$50:C$63,3,FALSE)</f>
        <v>1.1958517373216917</v>
      </c>
      <c r="BF332" s="4">
        <f t="shared" si="251"/>
        <v>2.2501463522539242</v>
      </c>
      <c r="BG332" s="4">
        <f t="shared" si="252"/>
        <v>2.9714001728944601</v>
      </c>
      <c r="BH332" s="4">
        <f t="shared" si="253"/>
        <v>-5.0018152515454356E-2</v>
      </c>
      <c r="BI332" s="4">
        <f t="shared" si="254"/>
        <v>2.7031361862997811</v>
      </c>
      <c r="BK332">
        <v>867</v>
      </c>
      <c r="BL332">
        <v>6.7650389767805414</v>
      </c>
      <c r="BM332">
        <v>0.23980426699999999</v>
      </c>
      <c r="BN332" s="3">
        <f t="shared" si="255"/>
        <v>0.89708290835213744</v>
      </c>
      <c r="BO332" s="3">
        <f>BL332/VLOOKUP(C332,Sheet3!A$18:C$31,3,FALSE)</f>
        <v>0.98535989946074987</v>
      </c>
      <c r="BQ332" s="4">
        <f t="shared" si="256"/>
        <v>0.40808996346882909</v>
      </c>
      <c r="BR332" s="4">
        <f t="shared" si="257"/>
        <v>0.26591736729749604</v>
      </c>
      <c r="BS332" s="4">
        <f t="shared" si="258"/>
        <v>-7.8979400168080222E-2</v>
      </c>
      <c r="BT332" s="4">
        <f t="shared" si="259"/>
        <v>4.5347819978459145E-2</v>
      </c>
      <c r="BV332">
        <v>523</v>
      </c>
      <c r="BW332">
        <v>6.2595814640649232</v>
      </c>
      <c r="BX332">
        <v>0.852413957</v>
      </c>
      <c r="BY332" s="3">
        <f t="shared" si="260"/>
        <v>0.8300563476609597</v>
      </c>
      <c r="BZ332" s="3">
        <f>BW332/VLOOKUP(C332,Sheet3!A$98:C$111,3,FALSE)</f>
        <v>0.94232253622643281</v>
      </c>
      <c r="CB332" s="4">
        <f t="shared" si="261"/>
        <v>0.28057653948293043</v>
      </c>
      <c r="CC332" s="4">
        <f t="shared" si="262"/>
        <v>0.20726050514120672</v>
      </c>
      <c r="CD332" s="4">
        <f t="shared" si="263"/>
        <v>-5.4872616988722922E-2</v>
      </c>
      <c r="CE332" s="4">
        <f t="shared" si="264"/>
        <v>7.8893942469663081E-2</v>
      </c>
      <c r="CG332">
        <v>3080</v>
      </c>
      <c r="CH332">
        <v>8.0326848759676199</v>
      </c>
      <c r="CI332">
        <v>3.7996814200000002</v>
      </c>
      <c r="CJ332" s="3">
        <f t="shared" si="265"/>
        <v>1.0651800137652072</v>
      </c>
      <c r="CK332" s="3">
        <f>CH332/VLOOKUP(C332,Sheet3!A$114:C$127,3,FALSE)</f>
        <v>0.99413423203916862</v>
      </c>
      <c r="CM332" s="4">
        <f t="shared" si="266"/>
        <v>0.61403313122568182</v>
      </c>
      <c r="CN332" s="4">
        <f t="shared" si="267"/>
        <v>0.67653712599432492</v>
      </c>
      <c r="CO332" s="4">
        <f t="shared" si="268"/>
        <v>-4.0369168976841299E-2</v>
      </c>
      <c r="CP332" s="4">
        <f t="shared" si="269"/>
        <v>0.10481332002173764</v>
      </c>
      <c r="CR332">
        <v>1034</v>
      </c>
      <c r="CS332">
        <v>6.9411900550683745</v>
      </c>
      <c r="CT332">
        <v>6.3653975770000004</v>
      </c>
      <c r="CU332" s="3">
        <f t="shared" si="270"/>
        <v>0.92044155006317407</v>
      </c>
      <c r="CV332" s="3">
        <f>CS332/VLOOKUP(C332,Sheet3!A$130:C$143,3,FALSE)</f>
        <v>0.97750306847817858</v>
      </c>
      <c r="CX332" s="4">
        <f t="shared" si="271"/>
        <v>0.42319265046213494</v>
      </c>
      <c r="CY332" s="4">
        <f t="shared" si="272"/>
        <v>0.34339267946578667</v>
      </c>
      <c r="CZ332" s="4">
        <f t="shared" si="273"/>
        <v>-3.6279301366763723E-2</v>
      </c>
      <c r="DA332" s="4">
        <f t="shared" si="274"/>
        <v>0.14842000511827333</v>
      </c>
    </row>
    <row r="333" spans="1:105" x14ac:dyDescent="0.25">
      <c r="A333">
        <v>16219790</v>
      </c>
      <c r="B333" t="s">
        <v>940</v>
      </c>
      <c r="C333">
        <v>13</v>
      </c>
      <c r="D333">
        <v>122</v>
      </c>
      <c r="E333" s="3">
        <v>1.060791219</v>
      </c>
      <c r="F333">
        <v>4.8040210447332568</v>
      </c>
      <c r="G333" s="3">
        <f t="shared" si="230"/>
        <v>0.69425441233694396</v>
      </c>
      <c r="H333" s="3">
        <f>F333/VLOOKUP(C333,Sheet3!A$66:C$79,3,FALSE)</f>
        <v>0.97881762079171619</v>
      </c>
      <c r="J333" s="4">
        <f t="shared" si="231"/>
        <v>0.48602547167985888</v>
      </c>
      <c r="K333" s="4">
        <f t="shared" si="232"/>
        <v>0.59828492909457687</v>
      </c>
      <c r="L333" s="4">
        <f t="shared" si="233"/>
        <v>-0.27806784834250586</v>
      </c>
      <c r="M333" s="4">
        <f t="shared" si="234"/>
        <v>0.46744532813576561</v>
      </c>
      <c r="O333">
        <v>143</v>
      </c>
      <c r="P333">
        <v>4.962844630259907</v>
      </c>
      <c r="Q333">
        <v>3.7858400209999998</v>
      </c>
      <c r="R333">
        <v>0.41675676246085214</v>
      </c>
      <c r="S333" s="3">
        <f t="shared" si="235"/>
        <v>0.71720684614360597</v>
      </c>
      <c r="T333" s="3">
        <f>P333/VLOOKUP(C333,Sheet3!A$82:C$95,3,FALSE)</f>
        <v>0.99146916196965007</v>
      </c>
      <c r="V333" s="4">
        <f t="shared" si="236"/>
        <v>0.55363945262835201</v>
      </c>
      <c r="W333" s="4">
        <f t="shared" si="237"/>
        <v>0.54761907164779133</v>
      </c>
      <c r="X333" s="4">
        <f t="shared" si="238"/>
        <v>-4.9191588329605733E-2</v>
      </c>
      <c r="Y333" s="4">
        <f t="shared" si="239"/>
        <v>0.42737833553887949</v>
      </c>
      <c r="AA333">
        <v>487</v>
      </c>
      <c r="AB333">
        <v>6.1882641230825897</v>
      </c>
      <c r="AC333">
        <v>2.3853545939999998</v>
      </c>
      <c r="AD333" s="3">
        <f t="shared" si="240"/>
        <v>0.89429867857605227</v>
      </c>
      <c r="AE333" t="s">
        <v>940</v>
      </c>
      <c r="AF333">
        <v>1.1682993613852446</v>
      </c>
      <c r="AG333" s="3">
        <f>AB333/VLOOKUP(C333,Sheet3!A$2:C$15,3,FALSE)</f>
        <v>1.0340254424206941</v>
      </c>
      <c r="AI333" s="4">
        <f t="shared" si="241"/>
        <v>1.249563327403078</v>
      </c>
      <c r="AJ333" s="4">
        <f t="shared" si="242"/>
        <v>1.6651485194481062</v>
      </c>
      <c r="AK333" s="4">
        <f t="shared" si="243"/>
        <v>0.11797385808632811</v>
      </c>
      <c r="AL333" s="4">
        <f t="shared" si="244"/>
        <v>2.0398419688895166</v>
      </c>
      <c r="AM333" s="3">
        <f t="shared" si="245"/>
        <v>0.28662993297363304</v>
      </c>
      <c r="AN333" s="3">
        <f t="shared" si="275"/>
        <v>0.32709359605911514</v>
      </c>
      <c r="AO333" s="3">
        <f t="shared" si="246"/>
        <v>0.97122043388316859</v>
      </c>
      <c r="AP333">
        <v>1012</v>
      </c>
      <c r="AQ333">
        <v>6.9196838498474111</v>
      </c>
      <c r="AR333">
        <v>1.617302934</v>
      </c>
      <c r="AS333">
        <v>0.38922853281822983</v>
      </c>
      <c r="AT333" s="3">
        <f>AQ333/VLOOKUP(C333,Sheet3!A$34:C$47,3,FALSE)</f>
        <v>0.97287765490249523</v>
      </c>
      <c r="AV333" s="4">
        <f t="shared" si="247"/>
        <v>0.48547779486885456</v>
      </c>
      <c r="AW333" s="4">
        <f t="shared" si="248"/>
        <v>0.32686337751457611</v>
      </c>
      <c r="AX333" s="4">
        <f t="shared" si="249"/>
        <v>-6.5888470945369967E-2</v>
      </c>
      <c r="AZ333">
        <v>1644</v>
      </c>
      <c r="BA333">
        <v>7.404887575616125</v>
      </c>
      <c r="BB333">
        <v>10.32696655</v>
      </c>
      <c r="BC333" s="3">
        <f t="shared" si="250"/>
        <v>1.0701193488455998</v>
      </c>
      <c r="BD333" s="3">
        <f>BA333/VLOOKUP(C333,Sheet3!A$50:C$63,3,FALSE)</f>
        <v>1.1517459959533329</v>
      </c>
      <c r="BF333" s="4">
        <f t="shared" si="251"/>
        <v>1.8306602570264117</v>
      </c>
      <c r="BG333" s="4">
        <f t="shared" si="252"/>
        <v>2.565935064786296</v>
      </c>
      <c r="BH333" s="4">
        <f t="shared" si="253"/>
        <v>-5.3489030320420128E-2</v>
      </c>
      <c r="BI333" s="4">
        <f t="shared" si="254"/>
        <v>3.6645473534544055</v>
      </c>
      <c r="BK333">
        <v>797</v>
      </c>
      <c r="BL333">
        <v>6.6808546787902152</v>
      </c>
      <c r="BM333">
        <v>0</v>
      </c>
      <c r="BN333" s="3">
        <f t="shared" si="255"/>
        <v>0.96548553716620122</v>
      </c>
      <c r="BO333" s="3">
        <f>BL333/VLOOKUP(C333,Sheet3!A$18:C$31,3,FALSE)</f>
        <v>0.97309805859203724</v>
      </c>
      <c r="BQ333" s="4">
        <f t="shared" si="256"/>
        <v>0.23976725500631957</v>
      </c>
      <c r="BR333" s="4">
        <f t="shared" si="257"/>
        <v>4.0206420478040482E-2</v>
      </c>
      <c r="BS333" s="4">
        <f t="shared" si="258"/>
        <v>-0.11006590972110734</v>
      </c>
      <c r="BT333" s="4">
        <f t="shared" si="259"/>
        <v>0.20242373634059269</v>
      </c>
      <c r="BV333">
        <v>565</v>
      </c>
      <c r="BW333">
        <v>6.3368257311464413</v>
      </c>
      <c r="BX333">
        <v>0.97342513799999997</v>
      </c>
      <c r="BY333" s="3">
        <f t="shared" si="260"/>
        <v>0.9157680999090988</v>
      </c>
      <c r="BZ333" s="3">
        <f>BW333/VLOOKUP(C333,Sheet3!A$98:C$111,3,FALSE)</f>
        <v>0.95395095165373833</v>
      </c>
      <c r="CB333" s="4">
        <f t="shared" si="261"/>
        <v>0.34694018199059284</v>
      </c>
      <c r="CC333" s="4">
        <f t="shared" si="262"/>
        <v>0.30257068494553158</v>
      </c>
      <c r="CD333" s="4">
        <f t="shared" si="263"/>
        <v>-5.1606499792027957E-2</v>
      </c>
      <c r="CE333" s="4">
        <f t="shared" si="264"/>
        <v>0.75512740058754646</v>
      </c>
      <c r="CG333">
        <v>2797</v>
      </c>
      <c r="CH333">
        <v>7.9363026932019594</v>
      </c>
      <c r="CI333">
        <v>3.3185076960000002</v>
      </c>
      <c r="CJ333" s="3">
        <f t="shared" si="265"/>
        <v>1.1469169495911242</v>
      </c>
      <c r="CK333" s="3">
        <f>CH333/VLOOKUP(C333,Sheet3!A$114:C$127,3,FALSE)</f>
        <v>0.98220586329005133</v>
      </c>
      <c r="CM333" s="4">
        <f t="shared" si="266"/>
        <v>0.452252087267973</v>
      </c>
      <c r="CN333" s="4">
        <f t="shared" si="267"/>
        <v>0.40349660353549205</v>
      </c>
      <c r="CO333" s="4">
        <f t="shared" si="268"/>
        <v>-6.0285318944766887E-2</v>
      </c>
      <c r="CP333" s="4">
        <f t="shared" si="269"/>
        <v>0.92370732952920476</v>
      </c>
      <c r="CR333">
        <v>1355</v>
      </c>
      <c r="CS333">
        <v>7.2115567333138015</v>
      </c>
      <c r="CT333">
        <v>8.9073420690000003</v>
      </c>
      <c r="CU333" s="3">
        <f t="shared" si="270"/>
        <v>1.0421800894086839</v>
      </c>
      <c r="CV333" s="3">
        <f>CS333/VLOOKUP(C333,Sheet3!A$130:C$143,3,FALSE)</f>
        <v>1.0155778446336277</v>
      </c>
      <c r="CX333" s="4">
        <f t="shared" si="271"/>
        <v>0.96522180369249599</v>
      </c>
      <c r="CY333" s="4">
        <f t="shared" si="272"/>
        <v>1.3353952330756382</v>
      </c>
      <c r="CZ333" s="4">
        <f t="shared" si="273"/>
        <v>-1.9687065379916974E-3</v>
      </c>
      <c r="DA333" s="4">
        <f t="shared" si="274"/>
        <v>2.9336598449116131</v>
      </c>
    </row>
    <row r="334" spans="1:105" x14ac:dyDescent="0.25">
      <c r="A334">
        <v>16219796</v>
      </c>
      <c r="B334" t="s">
        <v>940</v>
      </c>
      <c r="C334">
        <v>13</v>
      </c>
      <c r="D334">
        <v>119</v>
      </c>
      <c r="E334" s="3">
        <v>0.96283675199999996</v>
      </c>
      <c r="F334">
        <v>4.7791234931115296</v>
      </c>
      <c r="G334" s="3">
        <f t="shared" si="230"/>
        <v>0.67350555373384491</v>
      </c>
      <c r="H334" s="3">
        <f>F334/VLOOKUP(C334,Sheet3!A$66:C$79,3,FALSE)</f>
        <v>0.97374475328864074</v>
      </c>
      <c r="J334" s="4">
        <f t="shared" si="231"/>
        <v>0.4403365230143067</v>
      </c>
      <c r="K334" s="4">
        <f t="shared" si="232"/>
        <v>0.50102162366936975</v>
      </c>
      <c r="L334" s="4">
        <f t="shared" si="233"/>
        <v>-0.31588666785086222</v>
      </c>
      <c r="M334" s="4">
        <f t="shared" si="234"/>
        <v>0.29592614222686303</v>
      </c>
      <c r="O334">
        <v>157</v>
      </c>
      <c r="P334">
        <v>5.0562458053483077</v>
      </c>
      <c r="Q334">
        <v>15.07816648</v>
      </c>
      <c r="R334">
        <v>1.1747194513450463</v>
      </c>
      <c r="S334" s="3">
        <f t="shared" si="235"/>
        <v>0.71255945485693928</v>
      </c>
      <c r="T334" s="3">
        <f>P334/VLOOKUP(C334,Sheet3!A$82:C$95,3,FALSE)</f>
        <v>1.0101286993299861</v>
      </c>
      <c r="V334" s="4">
        <f t="shared" si="236"/>
        <v>0.91630556584267686</v>
      </c>
      <c r="W334" s="4">
        <f t="shared" si="237"/>
        <v>1.4213856809311607</v>
      </c>
      <c r="X334" s="4">
        <f t="shared" si="238"/>
        <v>-3.4760395705299263E-2</v>
      </c>
      <c r="Y334" s="4">
        <f t="shared" si="239"/>
        <v>0.36728699966522277</v>
      </c>
      <c r="AA334">
        <v>402</v>
      </c>
      <c r="AB334">
        <v>5.9964520886190211</v>
      </c>
      <c r="AC334">
        <v>1.693921842</v>
      </c>
      <c r="AD334" s="3">
        <f t="shared" si="240"/>
        <v>0.84505951566327853</v>
      </c>
      <c r="AE334" t="s">
        <v>940</v>
      </c>
      <c r="AF334">
        <v>0.73502389568260829</v>
      </c>
      <c r="AG334" s="3">
        <f>AB334/VLOOKUP(C334,Sheet3!A$2:C$15,3,FALSE)</f>
        <v>1.0019746896000459</v>
      </c>
      <c r="AI334" s="4">
        <f t="shared" si="241"/>
        <v>0.73591291016005467</v>
      </c>
      <c r="AJ334" s="4">
        <f t="shared" si="242"/>
        <v>1.0172820434213175</v>
      </c>
      <c r="AK334" s="4">
        <f t="shared" si="243"/>
        <v>7.1231932992739666E-3</v>
      </c>
      <c r="AL334" s="4">
        <f t="shared" si="244"/>
        <v>0.81339630871152224</v>
      </c>
      <c r="AM334" s="3">
        <f t="shared" si="245"/>
        <v>0.47906791331991894</v>
      </c>
      <c r="AN334" s="3">
        <f t="shared" si="275"/>
        <v>0.328078817733992</v>
      </c>
      <c r="AO334" s="3">
        <f t="shared" si="246"/>
        <v>0.97138638082202344</v>
      </c>
      <c r="AP334">
        <v>1207</v>
      </c>
      <c r="AQ334">
        <v>7.0958932210975316</v>
      </c>
      <c r="AR334">
        <v>3.3089641410000001</v>
      </c>
      <c r="AS334">
        <v>0.67559441850642521</v>
      </c>
      <c r="AT334" s="3">
        <f>AQ334/VLOOKUP(C334,Sheet3!A$34:C$47,3,FALSE)</f>
        <v>0.99765193124135443</v>
      </c>
      <c r="AV334" s="4">
        <f t="shared" si="247"/>
        <v>0.69372775243007267</v>
      </c>
      <c r="AW334" s="4">
        <f t="shared" si="248"/>
        <v>1.2666520806560351</v>
      </c>
      <c r="AX334" s="4">
        <f t="shared" si="249"/>
        <v>-6.0892136567174231E-2</v>
      </c>
      <c r="AZ334">
        <v>478</v>
      </c>
      <c r="BA334">
        <v>6.1696107324914564</v>
      </c>
      <c r="BB334">
        <v>1.9415487010000001</v>
      </c>
      <c r="BC334" s="3">
        <f t="shared" si="250"/>
        <v>0.86946217202761034</v>
      </c>
      <c r="BD334" s="3">
        <f>BA334/VLOOKUP(C334,Sheet3!A$50:C$63,3,FALSE)</f>
        <v>0.95961274025777543</v>
      </c>
      <c r="BF334" s="4">
        <f t="shared" si="251"/>
        <v>0.53569027735539809</v>
      </c>
      <c r="BG334" s="4">
        <f t="shared" si="252"/>
        <v>0.65924562888426386</v>
      </c>
      <c r="BH334" s="4">
        <f t="shared" si="253"/>
        <v>-6.0958302391580836E-2</v>
      </c>
      <c r="BI334" s="4">
        <f t="shared" si="254"/>
        <v>0.73232848562274055</v>
      </c>
      <c r="BK334">
        <v>834</v>
      </c>
      <c r="BL334">
        <v>6.7262334023587469</v>
      </c>
      <c r="BM334">
        <v>9.9562879000000007E-2</v>
      </c>
      <c r="BN334" s="3">
        <f t="shared" si="255"/>
        <v>0.94790510409038975</v>
      </c>
      <c r="BO334" s="3">
        <f>BL334/VLOOKUP(C334,Sheet3!A$18:C$31,3,FALSE)</f>
        <v>0.97970768414580234</v>
      </c>
      <c r="BQ334" s="4">
        <f t="shared" si="256"/>
        <v>0.32246038964015572</v>
      </c>
      <c r="BR334" s="4">
        <f t="shared" si="257"/>
        <v>0.13479890916630827</v>
      </c>
      <c r="BS334" s="4">
        <f t="shared" si="258"/>
        <v>-9.7159290385762556E-2</v>
      </c>
      <c r="BT334" s="4">
        <f t="shared" si="259"/>
        <v>0.10919929196499197</v>
      </c>
      <c r="BV334">
        <v>762</v>
      </c>
      <c r="BW334">
        <v>6.6359465556866466</v>
      </c>
      <c r="BX334">
        <v>1.5400386880000001</v>
      </c>
      <c r="BY334" s="3">
        <f t="shared" si="260"/>
        <v>0.93518128710796122</v>
      </c>
      <c r="BZ334" s="3">
        <f>BW334/VLOOKUP(C334,Sheet3!A$98:C$111,3,FALSE)</f>
        <v>0.99898084632593342</v>
      </c>
      <c r="CB334" s="4">
        <f t="shared" si="261"/>
        <v>0.7050473051705749</v>
      </c>
      <c r="CC334" s="4">
        <f t="shared" si="262"/>
        <v>0.87763857743987583</v>
      </c>
      <c r="CD334" s="4">
        <f t="shared" si="263"/>
        <v>-3.6313481045806645E-2</v>
      </c>
      <c r="CE334" s="4">
        <f t="shared" si="264"/>
        <v>1.0704414117014134</v>
      </c>
      <c r="CG334">
        <v>2974</v>
      </c>
      <c r="CH334">
        <v>7.9976631270201004</v>
      </c>
      <c r="CI334">
        <v>3.6196453489999998</v>
      </c>
      <c r="CJ334" s="3">
        <f t="shared" si="265"/>
        <v>1.1270833534024192</v>
      </c>
      <c r="CK334" s="3">
        <f>CH334/VLOOKUP(C334,Sheet3!A$114:C$127,3,FALSE)</f>
        <v>0.98979990048848432</v>
      </c>
      <c r="CM334" s="4">
        <f t="shared" si="266"/>
        <v>0.55132909684046938</v>
      </c>
      <c r="CN334" s="4">
        <f t="shared" si="267"/>
        <v>0.56827385067853731</v>
      </c>
      <c r="CO334" s="4">
        <f t="shared" si="268"/>
        <v>-4.7821000219546703E-2</v>
      </c>
      <c r="CP334" s="4">
        <f t="shared" si="269"/>
        <v>0.59114204158219663</v>
      </c>
      <c r="CR334">
        <v>754</v>
      </c>
      <c r="CS334">
        <v>6.6253923680079563</v>
      </c>
      <c r="CT334">
        <v>4.1435418090000002</v>
      </c>
      <c r="CU334" s="3">
        <f t="shared" si="270"/>
        <v>0.93369392147972563</v>
      </c>
      <c r="CV334" s="3">
        <f>CS334/VLOOKUP(C334,Sheet3!A$130:C$143,3,FALSE)</f>
        <v>0.93303040519265645</v>
      </c>
      <c r="CX334" s="4">
        <f t="shared" si="271"/>
        <v>0.11329435919807609</v>
      </c>
      <c r="CY334" s="4">
        <f t="shared" si="272"/>
        <v>1.7893121514049332E-2</v>
      </c>
      <c r="CZ334" s="4">
        <f t="shared" si="273"/>
        <v>-6.6269410617276064E-2</v>
      </c>
      <c r="DA334" s="4">
        <f t="shared" si="274"/>
        <v>0.22560964380940324</v>
      </c>
    </row>
    <row r="335" spans="1:105" x14ac:dyDescent="0.25">
      <c r="A335">
        <v>16219813</v>
      </c>
      <c r="B335" t="s">
        <v>940</v>
      </c>
      <c r="C335">
        <v>13</v>
      </c>
      <c r="D335">
        <v>192</v>
      </c>
      <c r="E335" s="3">
        <v>3.289144565</v>
      </c>
      <c r="F335">
        <v>5.2574953720277815</v>
      </c>
      <c r="G335" s="3">
        <f t="shared" si="230"/>
        <v>0.76355936219332854</v>
      </c>
      <c r="H335" s="3">
        <f>F335/VLOOKUP(C335,Sheet3!A$66:C$79,3,FALSE)</f>
        <v>1.0712128576150795</v>
      </c>
      <c r="J335" s="4">
        <f t="shared" si="231"/>
        <v>1.9189832841171406</v>
      </c>
      <c r="K335" s="4">
        <f t="shared" si="232"/>
        <v>2.186445443081392</v>
      </c>
      <c r="L335" s="4">
        <f t="shared" si="233"/>
        <v>0.58226752557378469</v>
      </c>
      <c r="M335" s="4">
        <f t="shared" si="234"/>
        <v>1.4461803395443771</v>
      </c>
      <c r="O335">
        <v>147</v>
      </c>
      <c r="P335">
        <v>4.990432586778736</v>
      </c>
      <c r="Q335">
        <v>6.989979419</v>
      </c>
      <c r="R335">
        <v>0.58722191148453251</v>
      </c>
      <c r="S335" s="3">
        <f t="shared" si="235"/>
        <v>0.72477315782398732</v>
      </c>
      <c r="T335" s="3">
        <f>P335/VLOOKUP(C335,Sheet3!A$82:C$95,3,FALSE)</f>
        <v>0.99698063979496854</v>
      </c>
      <c r="V335" s="4">
        <f t="shared" si="236"/>
        <v>0.64824823848223179</v>
      </c>
      <c r="W335" s="4">
        <f t="shared" si="237"/>
        <v>0.69413288788470451</v>
      </c>
      <c r="X335" s="4">
        <f t="shared" si="238"/>
        <v>-4.5096811844392237E-2</v>
      </c>
      <c r="Y335" s="4">
        <f t="shared" si="239"/>
        <v>0.48809737268843456</v>
      </c>
      <c r="AA335">
        <v>252</v>
      </c>
      <c r="AB335">
        <v>5.5294290875114234</v>
      </c>
      <c r="AC335">
        <v>0.47020941999999999</v>
      </c>
      <c r="AD335" s="3">
        <f t="shared" si="240"/>
        <v>0.80305298409136694</v>
      </c>
      <c r="AE335" t="s">
        <v>940</v>
      </c>
      <c r="AF335">
        <v>0.15470996527475656</v>
      </c>
      <c r="AG335" s="3">
        <f>AB335/VLOOKUP(C335,Sheet3!A$2:C$15,3,FALSE)</f>
        <v>0.92393767376880043</v>
      </c>
      <c r="AI335" s="4">
        <f t="shared" si="241"/>
        <v>0.11403544679755954</v>
      </c>
      <c r="AJ335" s="4">
        <f t="shared" si="242"/>
        <v>1.0896591224213256E-2</v>
      </c>
      <c r="AK335" s="4">
        <f t="shared" si="243"/>
        <v>-0.18906267596205972</v>
      </c>
      <c r="AL335" s="4">
        <f t="shared" si="244"/>
        <v>0.20604911795490968</v>
      </c>
      <c r="AM335" s="3">
        <f t="shared" si="245"/>
        <v>0.89222632875581875</v>
      </c>
      <c r="AN335" s="3">
        <f t="shared" si="275"/>
        <v>0.32906403940886886</v>
      </c>
      <c r="AO335" s="3">
        <f t="shared" si="246"/>
        <v>0.97155214532315948</v>
      </c>
      <c r="AP335">
        <v>978</v>
      </c>
      <c r="AQ335">
        <v>6.8855096700348177</v>
      </c>
      <c r="AR335">
        <v>1.3201052120000001</v>
      </c>
      <c r="AS335">
        <v>0.34563078147026971</v>
      </c>
      <c r="AT335" s="3">
        <f>AQ335/VLOOKUP(C335,Sheet3!A$34:C$47,3,FALSE)</f>
        <v>0.96807291285997765</v>
      </c>
      <c r="AV335" s="4">
        <f t="shared" si="247"/>
        <v>0.45062951289657921</v>
      </c>
      <c r="AW335" s="4">
        <f t="shared" si="248"/>
        <v>0.23928294570961309</v>
      </c>
      <c r="AX335" s="4">
        <f t="shared" si="249"/>
        <v>-6.6766246701771795E-2</v>
      </c>
      <c r="AZ335">
        <v>465</v>
      </c>
      <c r="BA335">
        <v>6.1420374055873559</v>
      </c>
      <c r="BB335">
        <v>1.8487109909999999</v>
      </c>
      <c r="BC335" s="3">
        <f t="shared" si="250"/>
        <v>0.89202364093932029</v>
      </c>
      <c r="BD335" s="3">
        <f>BA335/VLOOKUP(C335,Sheet3!A$50:C$63,3,FALSE)</f>
        <v>0.95532402303788333</v>
      </c>
      <c r="BF335" s="4">
        <f t="shared" si="251"/>
        <v>0.51678724258700548</v>
      </c>
      <c r="BG335" s="4">
        <f t="shared" si="252"/>
        <v>0.62369464461994517</v>
      </c>
      <c r="BH335" s="4">
        <f t="shared" si="253"/>
        <v>-6.104099715133407E-2</v>
      </c>
      <c r="BI335" s="4">
        <f t="shared" si="254"/>
        <v>1.0118472474353606</v>
      </c>
      <c r="BK335">
        <v>802</v>
      </c>
      <c r="BL335">
        <v>6.6871086078665147</v>
      </c>
      <c r="BM335">
        <v>0</v>
      </c>
      <c r="BN335" s="3">
        <f t="shared" si="255"/>
        <v>0.97118571149035948</v>
      </c>
      <c r="BO335" s="3">
        <f>BL335/VLOOKUP(C335,Sheet3!A$18:C$31,3,FALSE)</f>
        <v>0.97400897291891819</v>
      </c>
      <c r="BQ335" s="4">
        <f t="shared" si="256"/>
        <v>0.25011413682988476</v>
      </c>
      <c r="BR335" s="4">
        <f t="shared" si="257"/>
        <v>5.3629440810181242E-2</v>
      </c>
      <c r="BS335" s="4">
        <f t="shared" si="258"/>
        <v>-0.11006590972110734</v>
      </c>
      <c r="BT335" s="4">
        <f t="shared" si="259"/>
        <v>0.25187757063001348</v>
      </c>
      <c r="BV335">
        <v>408</v>
      </c>
      <c r="BW335">
        <v>6.0112671744041615</v>
      </c>
      <c r="BX335">
        <v>0.52052429499999997</v>
      </c>
      <c r="BY335" s="3">
        <f t="shared" si="260"/>
        <v>0.87303154922063519</v>
      </c>
      <c r="BZ335" s="3">
        <f>BW335/VLOOKUP(C335,Sheet3!A$98:C$111,3,FALSE)</f>
        <v>0.90494109905564135</v>
      </c>
      <c r="CB335" s="4">
        <f t="shared" si="261"/>
        <v>0.12826537736706919</v>
      </c>
      <c r="CC335" s="4">
        <f t="shared" si="262"/>
        <v>3.3052583121421869E-2</v>
      </c>
      <c r="CD335" s="4">
        <f t="shared" si="263"/>
        <v>-6.3830388688046122E-2</v>
      </c>
      <c r="CE335" s="4">
        <f t="shared" si="264"/>
        <v>0.2480824996614619</v>
      </c>
      <c r="CG335">
        <v>3407</v>
      </c>
      <c r="CH335">
        <v>8.1335874176609657</v>
      </c>
      <c r="CI335">
        <v>4.3537669330000002</v>
      </c>
      <c r="CJ335" s="3">
        <f t="shared" si="265"/>
        <v>1.181261490788065</v>
      </c>
      <c r="CK335" s="3">
        <f>CH335/VLOOKUP(C335,Sheet3!A$114:C$127,3,FALSE)</f>
        <v>1.0066220455593062</v>
      </c>
      <c r="CM335" s="4">
        <f t="shared" si="266"/>
        <v>0.82097849177055837</v>
      </c>
      <c r="CN335" s="4">
        <f t="shared" si="267"/>
        <v>1.0505261020004719</v>
      </c>
      <c r="CO335" s="4">
        <f t="shared" si="268"/>
        <v>-1.743514406744499E-2</v>
      </c>
      <c r="CP335" s="4">
        <f t="shared" si="269"/>
        <v>1.691535274621301</v>
      </c>
      <c r="CR335">
        <v>977</v>
      </c>
      <c r="CS335">
        <v>6.8844866520427823</v>
      </c>
      <c r="CT335">
        <v>5.9134950630000001</v>
      </c>
      <c r="CU335" s="3">
        <f t="shared" si="270"/>
        <v>0.99985142450725362</v>
      </c>
      <c r="CV335" s="3">
        <f>CS335/VLOOKUP(C335,Sheet3!A$130:C$143,3,FALSE)</f>
        <v>0.96951773022768672</v>
      </c>
      <c r="CX335" s="4">
        <f t="shared" si="271"/>
        <v>0.34498304843042382</v>
      </c>
      <c r="CY335" s="4">
        <f t="shared" si="272"/>
        <v>0.22684497441739607</v>
      </c>
      <c r="CZ335" s="4">
        <f t="shared" si="273"/>
        <v>-4.2378979825028612E-2</v>
      </c>
      <c r="DA335" s="4">
        <f t="shared" si="274"/>
        <v>1.4011829736136412</v>
      </c>
    </row>
    <row r="336" spans="1:105" x14ac:dyDescent="0.25">
      <c r="A336">
        <v>16219869</v>
      </c>
      <c r="B336" t="s">
        <v>940</v>
      </c>
      <c r="C336">
        <v>13</v>
      </c>
      <c r="D336">
        <v>121</v>
      </c>
      <c r="E336" s="3">
        <v>1.028176671</v>
      </c>
      <c r="F336">
        <v>4.7957905455967413</v>
      </c>
      <c r="G336" s="3">
        <f t="shared" si="230"/>
        <v>0.64529874751685901</v>
      </c>
      <c r="H336" s="3">
        <f>F336/VLOOKUP(C336,Sheet3!A$66:C$79,3,FALSE)</f>
        <v>0.97714065944876694</v>
      </c>
      <c r="J336" s="4">
        <f t="shared" si="231"/>
        <v>0.47058074484220141</v>
      </c>
      <c r="K336" s="4">
        <f t="shared" si="232"/>
        <v>0.55617344374444988</v>
      </c>
      <c r="L336" s="4">
        <f t="shared" si="233"/>
        <v>-0.29065985911990744</v>
      </c>
      <c r="M336" s="4">
        <f t="shared" si="234"/>
        <v>0.13931869087192766</v>
      </c>
      <c r="O336">
        <v>156</v>
      </c>
      <c r="P336">
        <v>5.0498560072495371</v>
      </c>
      <c r="Q336">
        <v>14.265934590000001</v>
      </c>
      <c r="R336">
        <v>1.105593250418315</v>
      </c>
      <c r="S336" s="3">
        <f t="shared" si="235"/>
        <v>0.67948458666748046</v>
      </c>
      <c r="T336" s="3">
        <f>P336/VLOOKUP(C336,Sheet3!A$82:C$95,3,FALSE)</f>
        <v>1.0088521556865451</v>
      </c>
      <c r="V336" s="4">
        <f t="shared" si="236"/>
        <v>0.88757091768970642</v>
      </c>
      <c r="W336" s="4">
        <f t="shared" si="237"/>
        <v>1.3242219324775129</v>
      </c>
      <c r="X336" s="4">
        <f t="shared" si="238"/>
        <v>-3.5798399247151572E-2</v>
      </c>
      <c r="Y336" s="4">
        <f t="shared" si="239"/>
        <v>0.13367214848371761</v>
      </c>
      <c r="AA336">
        <v>1159</v>
      </c>
      <c r="AB336">
        <v>7.0553128433397516</v>
      </c>
      <c r="AC336">
        <v>7.831754901</v>
      </c>
      <c r="AD336" s="3">
        <f t="shared" si="240"/>
        <v>0.94932931241688467</v>
      </c>
      <c r="AE336" t="s">
        <v>940</v>
      </c>
      <c r="AF336">
        <v>4.7626182878225354</v>
      </c>
      <c r="AG336" s="3">
        <f>AB336/VLOOKUP(C336,Sheet3!A$2:C$15,3,FALSE)</f>
        <v>1.1789045908752698</v>
      </c>
      <c r="AI336" s="4">
        <f t="shared" si="241"/>
        <v>5.8146882201697361</v>
      </c>
      <c r="AJ336" s="4">
        <f t="shared" si="242"/>
        <v>3.8781214537524646</v>
      </c>
      <c r="AK336" s="4">
        <f t="shared" si="243"/>
        <v>0.99114206277583627</v>
      </c>
      <c r="AL336" s="4">
        <f t="shared" si="244"/>
        <v>3.0514428805679965</v>
      </c>
      <c r="AM336" s="3">
        <f t="shared" si="245"/>
        <v>2.9834103496554354E-3</v>
      </c>
      <c r="AN336" s="3">
        <f t="shared" si="275"/>
        <v>0.33004926108374572</v>
      </c>
      <c r="AO336" s="3">
        <f t="shared" si="246"/>
        <v>0.97171772903503228</v>
      </c>
      <c r="AP336">
        <v>1689</v>
      </c>
      <c r="AQ336">
        <v>7.4318919168077997</v>
      </c>
      <c r="AR336">
        <v>7.4414950839999996</v>
      </c>
      <c r="AS336">
        <v>1.5446072125476615</v>
      </c>
      <c r="AT336" s="3">
        <f>AQ336/VLOOKUP(C336,Sheet3!A$34:C$47,3,FALSE)</f>
        <v>1.0448918962782123</v>
      </c>
      <c r="AV336" s="4">
        <f t="shared" si="247"/>
        <v>1.2320127848421873</v>
      </c>
      <c r="AW336" s="4">
        <f t="shared" si="248"/>
        <v>2.6459777724598323</v>
      </c>
      <c r="AX336" s="4">
        <f t="shared" si="249"/>
        <v>-4.8686674661427218E-2</v>
      </c>
      <c r="AZ336">
        <v>401</v>
      </c>
      <c r="BA336">
        <v>5.9939614273065693</v>
      </c>
      <c r="BB336">
        <v>1.3921287579999999</v>
      </c>
      <c r="BC336" s="3">
        <f t="shared" si="250"/>
        <v>0.80651891798248043</v>
      </c>
      <c r="BD336" s="3">
        <f>BA336/VLOOKUP(C336,Sheet3!A$50:C$63,3,FALSE)</f>
        <v>0.93229248969720613</v>
      </c>
      <c r="BF336" s="4">
        <f t="shared" si="251"/>
        <v>0.42248112966590656</v>
      </c>
      <c r="BG336" s="4">
        <f t="shared" si="252"/>
        <v>0.37156355643248296</v>
      </c>
      <c r="BH336" s="4">
        <f t="shared" si="253"/>
        <v>-6.1447695658498128E-2</v>
      </c>
      <c r="BI336" s="4">
        <f t="shared" si="254"/>
        <v>0.14727780053949627</v>
      </c>
      <c r="BK336">
        <v>1024</v>
      </c>
      <c r="BL336">
        <v>6.9314718055994531</v>
      </c>
      <c r="BM336">
        <v>0.87603182400000001</v>
      </c>
      <c r="BN336" s="3">
        <f t="shared" si="255"/>
        <v>0.93266585187055695</v>
      </c>
      <c r="BO336" s="3">
        <f>BL336/VLOOKUP(C336,Sheet3!A$18:C$31,3,FALSE)</f>
        <v>1.0096016275623692</v>
      </c>
      <c r="BQ336" s="4">
        <f t="shared" si="256"/>
        <v>0.95772222488134517</v>
      </c>
      <c r="BR336" s="4">
        <f t="shared" si="257"/>
        <v>1.5899250982105186</v>
      </c>
      <c r="BS336" s="4">
        <f t="shared" si="258"/>
        <v>3.4965885872808504E-3</v>
      </c>
      <c r="BT336" s="4">
        <f t="shared" si="259"/>
        <v>7.9960609237465508E-2</v>
      </c>
      <c r="BV336">
        <v>3379</v>
      </c>
      <c r="BW336">
        <v>8.1253350867142906</v>
      </c>
      <c r="BX336">
        <v>9.0139216439999998</v>
      </c>
      <c r="BY336" s="3">
        <f t="shared" si="260"/>
        <v>1.0933064121045968</v>
      </c>
      <c r="BZ336" s="3">
        <f>BW336/VLOOKUP(C336,Sheet3!A$98:C$111,3,FALSE)</f>
        <v>1.2231946194099119</v>
      </c>
      <c r="CB336" s="4">
        <f t="shared" si="261"/>
        <v>5.2935987221490564</v>
      </c>
      <c r="CC336" s="4">
        <f t="shared" si="262"/>
        <v>3.9782049123094474</v>
      </c>
      <c r="CD336" s="4">
        <f t="shared" si="263"/>
        <v>0.16540819001760496</v>
      </c>
      <c r="CE336" s="4">
        <f t="shared" si="264"/>
        <v>3.7445900611279419</v>
      </c>
      <c r="CG336">
        <v>3419</v>
      </c>
      <c r="CH336">
        <v>8.1371033896393019</v>
      </c>
      <c r="CI336">
        <v>4.3740652300000002</v>
      </c>
      <c r="CJ336" s="3">
        <f t="shared" si="265"/>
        <v>1.0948898989282407</v>
      </c>
      <c r="CK336" s="3">
        <f>CH336/VLOOKUP(C336,Sheet3!A$114:C$127,3,FALSE)</f>
        <v>1.0070571862571585</v>
      </c>
      <c r="CM336" s="4">
        <f t="shared" si="266"/>
        <v>0.82891472468210992</v>
      </c>
      <c r="CN336" s="4">
        <f t="shared" si="267"/>
        <v>1.0647107369924282</v>
      </c>
      <c r="CO336" s="4">
        <f t="shared" si="268"/>
        <v>-1.6594981965938602E-2</v>
      </c>
      <c r="CP336" s="4">
        <f t="shared" si="269"/>
        <v>0.2480824996614619</v>
      </c>
      <c r="CR336">
        <v>1932</v>
      </c>
      <c r="CS336">
        <v>7.566311014772463</v>
      </c>
      <c r="CT336">
        <v>13.467015829999999</v>
      </c>
      <c r="CU336" s="3">
        <f t="shared" si="270"/>
        <v>1.0180867939778113</v>
      </c>
      <c r="CV336" s="3">
        <f>CS336/VLOOKUP(C336,Sheet3!A$130:C$143,3,FALSE)</f>
        <v>1.065536626331069</v>
      </c>
      <c r="CX336" s="4">
        <f t="shared" si="271"/>
        <v>2.1587585689673188</v>
      </c>
      <c r="CY336" s="4">
        <f t="shared" si="272"/>
        <v>3.2090718247715797</v>
      </c>
      <c r="CZ336" s="4">
        <f t="shared" si="273"/>
        <v>5.9576743985187572E-2</v>
      </c>
      <c r="DA336" s="4">
        <f t="shared" si="274"/>
        <v>2.0784568050172965</v>
      </c>
    </row>
    <row r="337" spans="1:105" x14ac:dyDescent="0.25">
      <c r="A337">
        <v>16219919</v>
      </c>
      <c r="B337" t="s">
        <v>940</v>
      </c>
      <c r="C337">
        <v>13</v>
      </c>
      <c r="D337">
        <v>1042</v>
      </c>
      <c r="E337" s="3">
        <v>28.587652769999998</v>
      </c>
      <c r="F337">
        <v>6.9488972223133123</v>
      </c>
      <c r="G337" s="3">
        <f t="shared" si="230"/>
        <v>0.98921628570880615</v>
      </c>
      <c r="H337" s="3">
        <f>F337/VLOOKUP(C337,Sheet3!A$66:C$79,3,FALSE)</f>
        <v>1.4158353976670697</v>
      </c>
      <c r="J337" s="4">
        <f t="shared" si="231"/>
        <v>17.634213497482683</v>
      </c>
      <c r="K337" s="4">
        <f t="shared" si="232"/>
        <v>6.2294967109159423</v>
      </c>
      <c r="L337" s="4">
        <f t="shared" si="233"/>
        <v>10.349659916525869</v>
      </c>
      <c r="M337" s="4">
        <f t="shared" si="234"/>
        <v>5.5363495303559969</v>
      </c>
      <c r="O337">
        <v>148</v>
      </c>
      <c r="P337">
        <v>4.9972122737641147</v>
      </c>
      <c r="Q337">
        <v>7.794642735</v>
      </c>
      <c r="R337">
        <v>0.63555195179659218</v>
      </c>
      <c r="S337" s="3">
        <f t="shared" si="235"/>
        <v>0.71138248360877976</v>
      </c>
      <c r="T337" s="3">
        <f>P337/VLOOKUP(C337,Sheet3!A$82:C$95,3,FALSE)</f>
        <v>0.99833507481653361</v>
      </c>
      <c r="V337" s="4">
        <f t="shared" si="236"/>
        <v>0.67306320925718777</v>
      </c>
      <c r="W337" s="4">
        <f t="shared" si="237"/>
        <v>0.76354850298395471</v>
      </c>
      <c r="X337" s="4">
        <f t="shared" si="238"/>
        <v>-4.4068480671620107E-2</v>
      </c>
      <c r="Y337" s="4">
        <f t="shared" si="239"/>
        <v>0.35316247106159177</v>
      </c>
      <c r="AA337">
        <v>553</v>
      </c>
      <c r="AB337">
        <v>6.315358001522335</v>
      </c>
      <c r="AC337">
        <v>2.9216310640000001</v>
      </c>
      <c r="AD337" s="3">
        <f t="shared" si="240"/>
        <v>0.89902826093426946</v>
      </c>
      <c r="AE337" t="s">
        <v>940</v>
      </c>
      <c r="AF337">
        <v>1.526165042018554</v>
      </c>
      <c r="AG337" s="3">
        <f>AB337/VLOOKUP(C337,Sheet3!A$2:C$15,3,FALSE)</f>
        <v>1.0552621416417924</v>
      </c>
      <c r="AI337" s="4">
        <f t="shared" si="241"/>
        <v>1.6865914471626104</v>
      </c>
      <c r="AJ337" s="4">
        <f t="shared" si="242"/>
        <v>2.0784568050172965</v>
      </c>
      <c r="AK337" s="4">
        <f t="shared" si="243"/>
        <v>0.20394983049608567</v>
      </c>
      <c r="AL337" s="4">
        <f t="shared" si="244"/>
        <v>2.151959267010223</v>
      </c>
      <c r="AM337" s="3">
        <f t="shared" si="245"/>
        <v>0.18514954165431871</v>
      </c>
      <c r="AN337" s="3">
        <f t="shared" si="275"/>
        <v>0.33103448275862257</v>
      </c>
      <c r="AO337" s="3">
        <f t="shared" si="246"/>
        <v>0.97188313359484446</v>
      </c>
      <c r="AP337">
        <v>1124</v>
      </c>
      <c r="AQ337">
        <v>7.0246490304536362</v>
      </c>
      <c r="AR337">
        <v>2.591084967</v>
      </c>
      <c r="AS337">
        <v>0.54688162754472558</v>
      </c>
      <c r="AT337" s="3">
        <f>AQ337/VLOOKUP(C337,Sheet3!A$34:C$47,3,FALSE)</f>
        <v>0.98763530582564441</v>
      </c>
      <c r="AV337" s="4">
        <f t="shared" si="247"/>
        <v>0.60365005900209234</v>
      </c>
      <c r="AW337" s="4">
        <f t="shared" si="248"/>
        <v>0.83133400939818958</v>
      </c>
      <c r="AX337" s="4">
        <f t="shared" si="249"/>
        <v>-6.30123982257174E-2</v>
      </c>
      <c r="AZ337">
        <v>428</v>
      </c>
      <c r="BA337">
        <v>6.0591231955817966</v>
      </c>
      <c r="BB337">
        <v>1.5846485159999999</v>
      </c>
      <c r="BC337" s="3">
        <f t="shared" si="250"/>
        <v>0.86255173309213884</v>
      </c>
      <c r="BD337" s="3">
        <f>BA337/VLOOKUP(C337,Sheet3!A$50:C$63,3,FALSE)</f>
        <v>0.94242766122193888</v>
      </c>
      <c r="BF337" s="4">
        <f t="shared" si="251"/>
        <v>0.46249428522862229</v>
      </c>
      <c r="BG337" s="4">
        <f t="shared" si="252"/>
        <v>0.46430560813109784</v>
      </c>
      <c r="BH337" s="4">
        <f t="shared" si="253"/>
        <v>-6.1276209576650989E-2</v>
      </c>
      <c r="BI337" s="4">
        <f t="shared" si="254"/>
        <v>0.64412246731004319</v>
      </c>
      <c r="BK337">
        <v>925</v>
      </c>
      <c r="BL337">
        <v>6.8297937375124249</v>
      </c>
      <c r="BM337">
        <v>0.47873036099999999</v>
      </c>
      <c r="BN337" s="3">
        <f t="shared" si="255"/>
        <v>0.97226120591983112</v>
      </c>
      <c r="BO337" s="3">
        <f>BL337/VLOOKUP(C337,Sheet3!A$18:C$31,3,FALSE)</f>
        <v>0.99479173640113938</v>
      </c>
      <c r="BQ337" s="4">
        <f t="shared" si="256"/>
        <v>0.58487997782100309</v>
      </c>
      <c r="BR337" s="4">
        <f t="shared" si="257"/>
        <v>0.65165545961758842</v>
      </c>
      <c r="BS337" s="4">
        <f t="shared" si="258"/>
        <v>-4.800673068009962E-2</v>
      </c>
      <c r="BT337" s="4">
        <f t="shared" si="259"/>
        <v>0.26334997179225034</v>
      </c>
      <c r="BV337">
        <v>889</v>
      </c>
      <c r="BW337">
        <v>6.7900972355139046</v>
      </c>
      <c r="BX337">
        <v>1.9046685649999999</v>
      </c>
      <c r="BY337" s="3">
        <f t="shared" si="260"/>
        <v>0.96661017597848808</v>
      </c>
      <c r="BZ337" s="3">
        <f>BW337/VLOOKUP(C337,Sheet3!A$98:C$111,3,FALSE)</f>
        <v>1.0221868163112686</v>
      </c>
      <c r="CB337" s="4">
        <f t="shared" si="261"/>
        <v>0.95848545126482199</v>
      </c>
      <c r="CC337" s="4">
        <f t="shared" si="262"/>
        <v>1.2878542883066382</v>
      </c>
      <c r="CD337" s="4">
        <f t="shared" si="263"/>
        <v>-2.6472044065710836E-2</v>
      </c>
      <c r="CE337" s="4">
        <f t="shared" si="264"/>
        <v>1.6496443329121411</v>
      </c>
      <c r="CG337">
        <v>2271</v>
      </c>
      <c r="CH337">
        <v>7.7279755421055585</v>
      </c>
      <c r="CI337">
        <v>2.4191894060000001</v>
      </c>
      <c r="CJ337" s="3">
        <f t="shared" si="265"/>
        <v>1.1001226550398209</v>
      </c>
      <c r="CK337" s="3">
        <f>CH337/VLOOKUP(C337,Sheet3!A$114:C$127,3,FALSE)</f>
        <v>0.95642305771930747</v>
      </c>
      <c r="CM337" s="4">
        <f t="shared" si="266"/>
        <v>0.20848502526938834</v>
      </c>
      <c r="CN337" s="4">
        <f t="shared" si="267"/>
        <v>0.10919929196499197</v>
      </c>
      <c r="CO337" s="4">
        <f t="shared" si="268"/>
        <v>-9.7508793625895568E-2</v>
      </c>
      <c r="CP337" s="4">
        <f t="shared" si="269"/>
        <v>0.29196050583351613</v>
      </c>
      <c r="CR337">
        <v>1243</v>
      </c>
      <c r="CS337">
        <v>7.1252830915107115</v>
      </c>
      <c r="CT337">
        <v>8.0209534680000001</v>
      </c>
      <c r="CU337" s="3">
        <f t="shared" si="270"/>
        <v>1.0143258489670874</v>
      </c>
      <c r="CV337" s="3">
        <f>CS337/VLOOKUP(C337,Sheet3!A$130:C$143,3,FALSE)</f>
        <v>1.0034282349957631</v>
      </c>
      <c r="CX337" s="4">
        <f t="shared" si="271"/>
        <v>0.75996652816767374</v>
      </c>
      <c r="CY337" s="4">
        <f t="shared" si="272"/>
        <v>0.98247263875545632</v>
      </c>
      <c r="CZ337" s="4">
        <f t="shared" si="273"/>
        <v>-1.3932980441480647E-2</v>
      </c>
      <c r="DA337" s="4">
        <f t="shared" si="274"/>
        <v>1.9322113046971514</v>
      </c>
    </row>
    <row r="338" spans="1:105" x14ac:dyDescent="0.25">
      <c r="A338">
        <v>16214893</v>
      </c>
      <c r="B338" t="s">
        <v>986</v>
      </c>
      <c r="C338">
        <v>14</v>
      </c>
      <c r="D338">
        <v>152</v>
      </c>
      <c r="E338" s="3">
        <v>1.869628219</v>
      </c>
      <c r="F338">
        <v>5.0238805208462765</v>
      </c>
      <c r="G338" s="3">
        <f t="shared" si="230"/>
        <v>0.68528702693524635</v>
      </c>
      <c r="H338" s="3">
        <f>F338/VLOOKUP(C338,Sheet3!A$66:C$79,3,FALSE)</f>
        <v>1.0047724185111251</v>
      </c>
      <c r="J338" s="4">
        <f t="shared" si="231"/>
        <v>0.77008676717728775</v>
      </c>
      <c r="K338" s="4">
        <f t="shared" si="232"/>
        <v>1.0790994744445279</v>
      </c>
      <c r="L338" s="4">
        <f t="shared" si="233"/>
        <v>3.4212555517794091E-2</v>
      </c>
      <c r="M338" s="4">
        <f t="shared" si="234"/>
        <v>0.39908158532637528</v>
      </c>
      <c r="O338">
        <v>138</v>
      </c>
      <c r="P338">
        <v>4.9272536851572051</v>
      </c>
      <c r="Q338">
        <v>0</v>
      </c>
      <c r="R338">
        <v>0.18736266786240538</v>
      </c>
      <c r="S338" s="3">
        <f t="shared" si="235"/>
        <v>0.67210655485260817</v>
      </c>
      <c r="T338" s="3">
        <f>P338/VLOOKUP(C338,Sheet3!A$82:C$95,3,FALSE)</f>
        <v>0.98056794432444638</v>
      </c>
      <c r="V338" s="4">
        <f t="shared" si="236"/>
        <v>0.39526338748272843</v>
      </c>
      <c r="W338" s="4">
        <f t="shared" si="237"/>
        <v>0.25951119548508456</v>
      </c>
      <c r="X338" s="4">
        <f t="shared" si="238"/>
        <v>-5.4029757575440443E-2</v>
      </c>
      <c r="Y338" s="4">
        <f t="shared" si="239"/>
        <v>0.1136045854329084</v>
      </c>
      <c r="AA338">
        <v>375</v>
      </c>
      <c r="AB338">
        <v>5.9269260259704106</v>
      </c>
      <c r="AC338">
        <v>0.88146276700000004</v>
      </c>
      <c r="AD338" s="3">
        <f t="shared" si="240"/>
        <v>0.80846777672137204</v>
      </c>
      <c r="AE338" t="s">
        <v>986</v>
      </c>
      <c r="AF338">
        <v>0.47872690201095247</v>
      </c>
      <c r="AG338" s="3">
        <f>AB338/VLOOKUP(C338,Sheet3!A$2:C$15,3,FALSE)</f>
        <v>0.98122960878522825</v>
      </c>
      <c r="AI338" s="4">
        <f t="shared" si="241"/>
        <v>0.49140035871069954</v>
      </c>
      <c r="AJ338" s="4">
        <f t="shared" si="242"/>
        <v>0.58052247275473645</v>
      </c>
      <c r="AK338" s="4">
        <f t="shared" si="243"/>
        <v>-0.12313044064490618</v>
      </c>
      <c r="AL338" s="4">
        <f t="shared" si="244"/>
        <v>0.24304470563150471</v>
      </c>
      <c r="AM338" s="3">
        <f t="shared" si="245"/>
        <v>0.61176909787818734</v>
      </c>
      <c r="AN338" s="3">
        <f t="shared" si="275"/>
        <v>0.33201970443349943</v>
      </c>
      <c r="AO338" s="3">
        <f t="shared" si="246"/>
        <v>0.97204836062869082</v>
      </c>
      <c r="AP338">
        <v>1527</v>
      </c>
      <c r="AQ338">
        <v>7.3310603052186325</v>
      </c>
      <c r="AR338">
        <v>4.2203538539999998</v>
      </c>
      <c r="AS338">
        <v>0.65130386449348199</v>
      </c>
      <c r="AT338" s="3">
        <f>AQ338/VLOOKUP(C338,Sheet3!A$34:C$47,3,FALSE)</f>
        <v>0.98737544050082215</v>
      </c>
      <c r="AV338" s="4">
        <f t="shared" si="247"/>
        <v>0.60142080519831465</v>
      </c>
      <c r="AW338" s="4">
        <f t="shared" si="248"/>
        <v>0.8178506590609026</v>
      </c>
      <c r="AX338" s="4">
        <f t="shared" si="249"/>
        <v>-5.8200340044233786E-2</v>
      </c>
      <c r="AZ338">
        <v>609</v>
      </c>
      <c r="BA338">
        <v>6.4118182677098972</v>
      </c>
      <c r="BB338">
        <v>2.2761181580000001</v>
      </c>
      <c r="BC338" s="3">
        <f t="shared" si="250"/>
        <v>0.87460994736949982</v>
      </c>
      <c r="BD338" s="3">
        <f>BA338/VLOOKUP(C338,Sheet3!A$50:C$63,3,FALSE)</f>
        <v>0.94434389654206607</v>
      </c>
      <c r="BF338" s="4">
        <f t="shared" si="251"/>
        <v>0.47032093866824243</v>
      </c>
      <c r="BG338" s="4">
        <f t="shared" si="252"/>
        <v>0.49939692794236795</v>
      </c>
      <c r="BH338" s="4">
        <f t="shared" si="253"/>
        <v>-6.0660286198943342E-2</v>
      </c>
      <c r="BI338" s="4">
        <f t="shared" si="254"/>
        <v>0.80015108196150164</v>
      </c>
      <c r="BK338">
        <v>1216</v>
      </c>
      <c r="BL338">
        <v>7.1033220625261126</v>
      </c>
      <c r="BM338">
        <v>0.68813039600000003</v>
      </c>
      <c r="BN338" s="3">
        <f t="shared" si="255"/>
        <v>0.96893515627877136</v>
      </c>
      <c r="BO338" s="3">
        <f>BL338/VLOOKUP(C338,Sheet3!A$18:C$31,3,FALSE)</f>
        <v>1.0184644274599122</v>
      </c>
      <c r="BQ338" s="4">
        <f t="shared" si="256"/>
        <v>1.241570717702086</v>
      </c>
      <c r="BR338" s="4">
        <f t="shared" si="257"/>
        <v>2.2592047973638207</v>
      </c>
      <c r="BS338" s="4">
        <f t="shared" si="258"/>
        <v>-2.0861608243926646E-2</v>
      </c>
      <c r="BT338" s="4">
        <f t="shared" si="259"/>
        <v>0.22932022320593884</v>
      </c>
      <c r="BV338">
        <v>817</v>
      </c>
      <c r="BW338">
        <v>6.7056390948600031</v>
      </c>
      <c r="BX338">
        <v>1.5096101289999999</v>
      </c>
      <c r="BY338" s="3">
        <f t="shared" si="260"/>
        <v>0.91468884658970517</v>
      </c>
      <c r="BZ338" s="3">
        <f>BW338/VLOOKUP(C338,Sheet3!A$98:C$111,3,FALSE)</f>
        <v>0.99174542736983418</v>
      </c>
      <c r="CB338" s="4">
        <f t="shared" si="261"/>
        <v>0.63594704057416296</v>
      </c>
      <c r="CC338" s="4">
        <f t="shared" si="262"/>
        <v>0.7593290874412465</v>
      </c>
      <c r="CD338" s="4">
        <f t="shared" si="263"/>
        <v>-3.7134754245516578E-2</v>
      </c>
      <c r="CE338" s="4">
        <f t="shared" si="264"/>
        <v>0.73232848562274055</v>
      </c>
      <c r="CG338">
        <v>2969</v>
      </c>
      <c r="CH338">
        <v>7.9959804747637602</v>
      </c>
      <c r="CI338">
        <v>3.2788855909999999</v>
      </c>
      <c r="CJ338" s="3">
        <f t="shared" si="265"/>
        <v>1.0906990451397327</v>
      </c>
      <c r="CK338" s="3">
        <f>CH338/VLOOKUP(C338,Sheet3!A$114:C$127,3,FALSE)</f>
        <v>0.99353301148047868</v>
      </c>
      <c r="CM338" s="4">
        <f t="shared" si="266"/>
        <v>0.60506147548735267</v>
      </c>
      <c r="CN338" s="4">
        <f t="shared" si="267"/>
        <v>0.65354760776962617</v>
      </c>
      <c r="CO338" s="4">
        <f t="shared" si="268"/>
        <v>-6.1925308299682076E-2</v>
      </c>
      <c r="CP338" s="4">
        <f t="shared" si="269"/>
        <v>0.21945577823502496</v>
      </c>
      <c r="CR338">
        <v>1042</v>
      </c>
      <c r="CS338">
        <v>6.9488972223133123</v>
      </c>
      <c r="CT338">
        <v>5.9364536860000001</v>
      </c>
      <c r="CU338" s="3">
        <f t="shared" si="270"/>
        <v>0.94787069441602101</v>
      </c>
      <c r="CV338" s="3">
        <f>CS338/VLOOKUP(C338,Sheet3!A$130:C$143,3,FALSE)</f>
        <v>0.98133478403422625</v>
      </c>
      <c r="CX338" s="4">
        <f t="shared" si="271"/>
        <v>0.46478345401822846</v>
      </c>
      <c r="CY338" s="4">
        <f t="shared" si="272"/>
        <v>0.41387475450420586</v>
      </c>
      <c r="CZ338" s="4">
        <f t="shared" si="273"/>
        <v>-4.2069089497344961E-2</v>
      </c>
      <c r="DA338" s="4">
        <f t="shared" si="274"/>
        <v>0.36586553531784533</v>
      </c>
    </row>
    <row r="339" spans="1:105" x14ac:dyDescent="0.25">
      <c r="A339">
        <v>16215035</v>
      </c>
      <c r="B339" t="s">
        <v>986</v>
      </c>
      <c r="C339">
        <v>14</v>
      </c>
      <c r="D339">
        <v>87</v>
      </c>
      <c r="E339" s="3">
        <v>0.211602545</v>
      </c>
      <c r="F339">
        <v>4.4659081186545837</v>
      </c>
      <c r="G339" s="3">
        <f t="shared" si="230"/>
        <v>0.57372500190324793</v>
      </c>
      <c r="H339" s="3">
        <f>F339/VLOOKUP(C339,Sheet3!A$66:C$79,3,FALSE)</f>
        <v>0.89317834741682078</v>
      </c>
      <c r="J339" s="4">
        <f t="shared" si="231"/>
        <v>5.4594294924682728E-2</v>
      </c>
      <c r="K339" s="4">
        <f t="shared" si="232"/>
        <v>5.9288711222786981E-3</v>
      </c>
      <c r="L339" s="4">
        <f t="shared" si="233"/>
        <v>-0.60592745673123261</v>
      </c>
      <c r="M339" s="4">
        <f t="shared" si="234"/>
        <v>2.2920784191014863E-2</v>
      </c>
      <c r="O339">
        <v>147</v>
      </c>
      <c r="P339">
        <v>4.990432586778736</v>
      </c>
      <c r="Q339">
        <v>0</v>
      </c>
      <c r="R339">
        <v>0.46329050218435924</v>
      </c>
      <c r="S339" s="3">
        <f t="shared" si="235"/>
        <v>0.64110946066893559</v>
      </c>
      <c r="T339" s="3">
        <f>P339/VLOOKUP(C339,Sheet3!A$82:C$95,3,FALSE)</f>
        <v>0.99314111584072573</v>
      </c>
      <c r="V339" s="4">
        <f t="shared" si="236"/>
        <v>0.58127290660419395</v>
      </c>
      <c r="W339" s="4">
        <f t="shared" si="237"/>
        <v>0.59292298595319148</v>
      </c>
      <c r="X339" s="4">
        <f t="shared" si="238"/>
        <v>-5.4029757575440443E-2</v>
      </c>
      <c r="Y339" s="4">
        <f t="shared" si="239"/>
        <v>3.918130506279522E-2</v>
      </c>
      <c r="AA339">
        <v>363</v>
      </c>
      <c r="AB339">
        <v>5.8944028342648505</v>
      </c>
      <c r="AC339">
        <v>0.80056455100000001</v>
      </c>
      <c r="AD339" s="3">
        <f t="shared" si="240"/>
        <v>0.7572404508684597</v>
      </c>
      <c r="AE339" t="s">
        <v>986</v>
      </c>
      <c r="AF339">
        <v>0.42360017892514706</v>
      </c>
      <c r="AG339" s="3">
        <f>AB339/VLOOKUP(C339,Sheet3!A$2:C$15,3,FALSE)</f>
        <v>0.97584524621112834</v>
      </c>
      <c r="AI339" s="4">
        <f t="shared" si="241"/>
        <v>0.43840654506932686</v>
      </c>
      <c r="AJ339" s="4">
        <f t="shared" si="242"/>
        <v>0.48970379873670816</v>
      </c>
      <c r="AK339" s="4">
        <f t="shared" si="243"/>
        <v>-0.13610006205457684</v>
      </c>
      <c r="AL339" s="4">
        <f t="shared" si="244"/>
        <v>4.6379279585121488E-2</v>
      </c>
      <c r="AM339" s="3">
        <f t="shared" si="245"/>
        <v>0.64506348216430387</v>
      </c>
      <c r="AN339" s="3">
        <f t="shared" si="275"/>
        <v>0.33300492610837629</v>
      </c>
      <c r="AO339" s="3">
        <f t="shared" si="246"/>
        <v>0.97221341175169984</v>
      </c>
      <c r="AP339">
        <v>2402</v>
      </c>
      <c r="AQ339">
        <v>7.7840570026399289</v>
      </c>
      <c r="AR339">
        <v>10.945269890000001</v>
      </c>
      <c r="AS339">
        <v>1.0743248831330541</v>
      </c>
      <c r="AT339" s="3">
        <f>AQ339/VLOOKUP(C339,Sheet3!A$34:C$47,3,FALSE)</f>
        <v>1.0483867806126168</v>
      </c>
      <c r="AV339" s="4">
        <f t="shared" si="247"/>
        <v>1.2795027148670248</v>
      </c>
      <c r="AW339" s="4">
        <f t="shared" si="248"/>
        <v>2.6599640144345722</v>
      </c>
      <c r="AX339" s="4">
        <f t="shared" si="249"/>
        <v>-3.8338248839380286E-2</v>
      </c>
      <c r="AZ339">
        <v>2116</v>
      </c>
      <c r="BA339">
        <v>7.6572827929781901</v>
      </c>
      <c r="BB339">
        <v>11.445308499999999</v>
      </c>
      <c r="BC339" s="3">
        <f t="shared" si="250"/>
        <v>0.9837136072335102</v>
      </c>
      <c r="BD339" s="3">
        <f>BA339/VLOOKUP(C339,Sheet3!A$50:C$63,3,FALSE)</f>
        <v>1.1277781071964577</v>
      </c>
      <c r="BF339" s="4">
        <f t="shared" si="251"/>
        <v>1.6213472660748243</v>
      </c>
      <c r="BG339" s="4">
        <f t="shared" si="252"/>
        <v>2.3376764128053158</v>
      </c>
      <c r="BH339" s="4">
        <f t="shared" si="253"/>
        <v>-5.2492872413496205E-2</v>
      </c>
      <c r="BI339" s="4">
        <f t="shared" si="254"/>
        <v>2.1952560727635473</v>
      </c>
      <c r="BK339">
        <v>1213</v>
      </c>
      <c r="BL339">
        <v>7.1008519089440503</v>
      </c>
      <c r="BM339">
        <v>0.67778321799999997</v>
      </c>
      <c r="BN339" s="3">
        <f t="shared" si="255"/>
        <v>0.91223020418990086</v>
      </c>
      <c r="BO339" s="3">
        <f>BL339/VLOOKUP(C339,Sheet3!A$18:C$31,3,FALSE)</f>
        <v>1.0181102602784795</v>
      </c>
      <c r="BQ339" s="4">
        <f t="shared" si="256"/>
        <v>1.2293142871002081</v>
      </c>
      <c r="BR339" s="4">
        <f t="shared" si="257"/>
        <v>2.2405126643516682</v>
      </c>
      <c r="BS339" s="4">
        <f t="shared" si="258"/>
        <v>-2.2202942373497719E-2</v>
      </c>
      <c r="BT339" s="4">
        <f t="shared" si="259"/>
        <v>5.5710607014005833E-2</v>
      </c>
      <c r="BV339">
        <v>661</v>
      </c>
      <c r="BW339">
        <v>6.4937538398516859</v>
      </c>
      <c r="BX339">
        <v>1.1009052939999999</v>
      </c>
      <c r="BY339" s="3">
        <f t="shared" si="260"/>
        <v>0.83423770376416273</v>
      </c>
      <c r="BZ339" s="3">
        <f>BW339/VLOOKUP(C339,Sheet3!A$98:C$111,3,FALSE)</f>
        <v>0.96040818571263498</v>
      </c>
      <c r="CB339" s="4">
        <f t="shared" si="261"/>
        <v>0.38815677534805476</v>
      </c>
      <c r="CC339" s="4">
        <f t="shared" si="262"/>
        <v>0.35316247106159177</v>
      </c>
      <c r="CD339" s="4">
        <f t="shared" si="263"/>
        <v>-4.8165783601108743E-2</v>
      </c>
      <c r="CE339" s="4">
        <f t="shared" si="264"/>
        <v>8.8535152662049144E-2</v>
      </c>
      <c r="CG339">
        <v>2586</v>
      </c>
      <c r="CH339">
        <v>7.8578675593318028</v>
      </c>
      <c r="CI339">
        <v>2.6350779119999999</v>
      </c>
      <c r="CJ339" s="3">
        <f t="shared" si="265"/>
        <v>1.0094822734040669</v>
      </c>
      <c r="CK339" s="3">
        <f>CH339/VLOOKUP(C339,Sheet3!A$114:C$127,3,FALSE)</f>
        <v>0.97637192145198959</v>
      </c>
      <c r="CM339" s="4">
        <f t="shared" si="266"/>
        <v>0.38507272372999329</v>
      </c>
      <c r="CN339" s="4">
        <f t="shared" si="267"/>
        <v>0.3012382397117529</v>
      </c>
      <c r="CO339" s="4">
        <f t="shared" si="268"/>
        <v>-8.8573002564604361E-2</v>
      </c>
      <c r="CP339" s="4">
        <f t="shared" si="269"/>
        <v>4.7411804199310653E-2</v>
      </c>
      <c r="CR339">
        <v>995</v>
      </c>
      <c r="CS339">
        <v>6.9027427371585928</v>
      </c>
      <c r="CT339">
        <v>5.5898603629999997</v>
      </c>
      <c r="CU339" s="3">
        <f t="shared" si="270"/>
        <v>0.88677957199151514</v>
      </c>
      <c r="CV339" s="3">
        <f>CS339/VLOOKUP(C339,Sheet3!A$130:C$143,3,FALSE)</f>
        <v>0.9748167711362834</v>
      </c>
      <c r="CX339" s="4">
        <f t="shared" si="271"/>
        <v>0.39562653974438394</v>
      </c>
      <c r="CY339" s="4">
        <f t="shared" si="272"/>
        <v>0.31194784675812859</v>
      </c>
      <c r="CZ339" s="4">
        <f t="shared" si="273"/>
        <v>-4.6747328189510204E-2</v>
      </c>
      <c r="DA339" s="4">
        <f t="shared" si="274"/>
        <v>5.5710607014005833E-2</v>
      </c>
    </row>
    <row r="340" spans="1:105" x14ac:dyDescent="0.25">
      <c r="A340">
        <v>16215424</v>
      </c>
      <c r="B340" t="s">
        <v>986</v>
      </c>
      <c r="C340">
        <v>14</v>
      </c>
      <c r="D340">
        <v>242</v>
      </c>
      <c r="E340" s="3">
        <v>4.1072940060000001</v>
      </c>
      <c r="F340">
        <v>5.4889377261566867</v>
      </c>
      <c r="G340" s="3">
        <f t="shared" si="230"/>
        <v>0.76602368633237472</v>
      </c>
      <c r="H340" s="3">
        <f>F340/VLOOKUP(C340,Sheet3!A$66:C$79,3,FALSE)</f>
        <v>1.097783518394339</v>
      </c>
      <c r="J340" s="4">
        <f t="shared" si="231"/>
        <v>2.5579309256158518</v>
      </c>
      <c r="K340" s="4">
        <f t="shared" si="232"/>
        <v>2.5919105511895566</v>
      </c>
      <c r="L340" s="4">
        <f t="shared" si="233"/>
        <v>0.89814332978842704</v>
      </c>
      <c r="M340" s="4">
        <f t="shared" si="234"/>
        <v>1.4976938739944849</v>
      </c>
      <c r="O340">
        <v>120</v>
      </c>
      <c r="P340">
        <v>4.7874917427820458</v>
      </c>
      <c r="Q340">
        <v>0</v>
      </c>
      <c r="R340">
        <v>9.5916898009066331E-3</v>
      </c>
      <c r="S340" s="3">
        <f t="shared" si="235"/>
        <v>0.66813147753810398</v>
      </c>
      <c r="T340" s="3">
        <f>P340/VLOOKUP(C340,Sheet3!A$82:C$95,3,FALSE)</f>
        <v>0.95275405665261048</v>
      </c>
      <c r="V340" s="4">
        <f t="shared" si="236"/>
        <v>0.13982632554504212</v>
      </c>
      <c r="W340" s="4">
        <f t="shared" si="237"/>
        <v>1.6890615164423733E-2</v>
      </c>
      <c r="X340" s="4">
        <f t="shared" si="238"/>
        <v>-5.4029757575440443E-2</v>
      </c>
      <c r="Y340" s="4">
        <f t="shared" si="239"/>
        <v>9.8270221432801716E-2</v>
      </c>
      <c r="AA340">
        <v>373</v>
      </c>
      <c r="AB340">
        <v>5.9215784196438159</v>
      </c>
      <c r="AC340">
        <v>0.867986021</v>
      </c>
      <c r="AD340" s="3">
        <f t="shared" si="240"/>
        <v>0.82640203919710264</v>
      </c>
      <c r="AE340" t="s">
        <v>986</v>
      </c>
      <c r="AF340">
        <v>0.46934222180920593</v>
      </c>
      <c r="AG340" s="3">
        <f>AB340/VLOOKUP(C340,Sheet3!A$2:C$15,3,FALSE)</f>
        <v>0.9803442881922616</v>
      </c>
      <c r="AI340" s="4">
        <f t="shared" si="241"/>
        <v>0.48240125894661101</v>
      </c>
      <c r="AJ340" s="4">
        <f t="shared" si="242"/>
        <v>0.56653623077999637</v>
      </c>
      <c r="AK340" s="4">
        <f t="shared" si="243"/>
        <v>-0.12529103579887463</v>
      </c>
      <c r="AL340" s="4">
        <f t="shared" si="244"/>
        <v>0.47059493703866184</v>
      </c>
      <c r="AM340" s="3">
        <f t="shared" si="245"/>
        <v>0.61729931518978254</v>
      </c>
      <c r="AN340" s="3">
        <f t="shared" si="275"/>
        <v>0.33399014778325314</v>
      </c>
      <c r="AO340" s="3">
        <f t="shared" si="246"/>
        <v>0.97237828856817421</v>
      </c>
      <c r="AP340">
        <v>1294</v>
      </c>
      <c r="AQ340">
        <v>7.1654934750608454</v>
      </c>
      <c r="AR340">
        <v>2.3775694590000001</v>
      </c>
      <c r="AS340">
        <v>0.52790109046890166</v>
      </c>
      <c r="AT340" s="3">
        <f>AQ340/VLOOKUP(C340,Sheet3!A$34:C$47,3,FALSE)</f>
        <v>0.9650762620664286</v>
      </c>
      <c r="AV340" s="4">
        <f t="shared" si="247"/>
        <v>0.42977319997916852</v>
      </c>
      <c r="AW340" s="4">
        <f t="shared" si="248"/>
        <v>0.18805223150293959</v>
      </c>
      <c r="AX340" s="4">
        <f t="shared" si="249"/>
        <v>-6.3643017919828723E-2</v>
      </c>
      <c r="AZ340">
        <v>1089</v>
      </c>
      <c r="BA340">
        <v>6.9930151229329605</v>
      </c>
      <c r="BB340">
        <v>5.185409237</v>
      </c>
      <c r="BC340" s="3">
        <f t="shared" si="250"/>
        <v>0.97592931279217721</v>
      </c>
      <c r="BD340" s="3">
        <f>BA340/VLOOKUP(C340,Sheet3!A$50:C$63,3,FALSE)</f>
        <v>1.0299435938515431</v>
      </c>
      <c r="BF340" s="4">
        <f t="shared" si="251"/>
        <v>0.90751728334376913</v>
      </c>
      <c r="BG340" s="4">
        <f t="shared" si="252"/>
        <v>1.4254756661826857</v>
      </c>
      <c r="BH340" s="4">
        <f t="shared" si="253"/>
        <v>-5.8068848658851868E-2</v>
      </c>
      <c r="BI340" s="4">
        <f t="shared" si="254"/>
        <v>2.0943301541735866</v>
      </c>
      <c r="BK340">
        <v>1173</v>
      </c>
      <c r="BL340">
        <v>7.0673198486534758</v>
      </c>
      <c r="BM340">
        <v>0.53907605000000003</v>
      </c>
      <c r="BN340" s="3">
        <f t="shared" si="255"/>
        <v>0.98629911160354022</v>
      </c>
      <c r="BO340" s="3">
        <f>BL340/VLOOKUP(C340,Sheet3!A$18:C$31,3,FALSE)</f>
        <v>1.0133024801602786</v>
      </c>
      <c r="BQ340" s="4">
        <f t="shared" si="256"/>
        <v>1.0705051317990883</v>
      </c>
      <c r="BR340" s="4">
        <f t="shared" si="257"/>
        <v>1.8856912890622586</v>
      </c>
      <c r="BS340" s="4">
        <f t="shared" si="258"/>
        <v>-4.0183947286581E-2</v>
      </c>
      <c r="BT340" s="4">
        <f t="shared" si="259"/>
        <v>0.56307002280351037</v>
      </c>
      <c r="BV340">
        <v>643</v>
      </c>
      <c r="BW340">
        <v>6.4661447242376191</v>
      </c>
      <c r="BX340">
        <v>1.053782548</v>
      </c>
      <c r="BY340" s="3">
        <f t="shared" si="260"/>
        <v>0.90240047621880115</v>
      </c>
      <c r="BZ340" s="3">
        <f>BW340/VLOOKUP(C340,Sheet3!A$98:C$111,3,FALSE)</f>
        <v>0.95632487407348576</v>
      </c>
      <c r="CB340" s="4">
        <f t="shared" si="261"/>
        <v>0.36172174161274656</v>
      </c>
      <c r="CC340" s="4">
        <f t="shared" si="262"/>
        <v>0.33234284327920177</v>
      </c>
      <c r="CD340" s="4">
        <f t="shared" si="263"/>
        <v>-4.9437636414991187E-2</v>
      </c>
      <c r="CE340" s="4">
        <f t="shared" si="264"/>
        <v>0.55617344374444988</v>
      </c>
      <c r="CG340">
        <v>2279</v>
      </c>
      <c r="CH340">
        <v>7.7314920292456843</v>
      </c>
      <c r="CI340">
        <v>2.1156926409999999</v>
      </c>
      <c r="CJ340" s="3">
        <f t="shared" si="265"/>
        <v>1.0789894731123222</v>
      </c>
      <c r="CK340" s="3">
        <f>CH340/VLOOKUP(C340,Sheet3!A$114:C$127,3,FALSE)</f>
        <v>0.96066924916806151</v>
      </c>
      <c r="CM340" s="4">
        <f t="shared" si="266"/>
        <v>0.23968933833142836</v>
      </c>
      <c r="CN340" s="4">
        <f t="shared" si="267"/>
        <v>0.14045183546909645</v>
      </c>
      <c r="CO340" s="4">
        <f t="shared" si="268"/>
        <v>-0.11007075780854547</v>
      </c>
      <c r="CP340" s="4">
        <f t="shared" si="269"/>
        <v>0.14385899379071074</v>
      </c>
      <c r="CR340">
        <v>1248</v>
      </c>
      <c r="CS340">
        <v>7.1292975489293733</v>
      </c>
      <c r="CT340">
        <v>7.4515663180000002</v>
      </c>
      <c r="CU340" s="3">
        <f t="shared" si="270"/>
        <v>0.99494857873258136</v>
      </c>
      <c r="CV340" s="3">
        <f>CS340/VLOOKUP(C340,Sheet3!A$130:C$143,3,FALSE)</f>
        <v>1.0068112171855201</v>
      </c>
      <c r="CX340" s="4">
        <f t="shared" si="271"/>
        <v>0.81394533286387427</v>
      </c>
      <c r="CY340" s="4">
        <f t="shared" si="272"/>
        <v>1.0647107369924282</v>
      </c>
      <c r="CZ340" s="4">
        <f t="shared" si="273"/>
        <v>-2.1618440083043599E-2</v>
      </c>
      <c r="DA340" s="4">
        <f t="shared" si="274"/>
        <v>1.2458900892076059</v>
      </c>
    </row>
    <row r="341" spans="1:105" x14ac:dyDescent="0.25">
      <c r="A341">
        <v>16215486</v>
      </c>
      <c r="B341" t="s">
        <v>986</v>
      </c>
      <c r="C341">
        <v>14</v>
      </c>
      <c r="D341">
        <v>86</v>
      </c>
      <c r="E341" s="3">
        <v>0.18522321</v>
      </c>
      <c r="F341">
        <v>4.4543472962535073</v>
      </c>
      <c r="G341" s="3">
        <f t="shared" si="230"/>
        <v>0.63987327458519483</v>
      </c>
      <c r="H341" s="3">
        <f>F341/VLOOKUP(C341,Sheet3!A$66:C$79,3,FALSE)</f>
        <v>0.89086619141794565</v>
      </c>
      <c r="J341" s="4">
        <f t="shared" si="231"/>
        <v>5.0512044498483656E-2</v>
      </c>
      <c r="K341" s="4">
        <f t="shared" si="232"/>
        <v>3.9486724554163308E-3</v>
      </c>
      <c r="L341" s="4">
        <f t="shared" si="233"/>
        <v>-0.61611214089796362</v>
      </c>
      <c r="M341" s="4">
        <f t="shared" si="234"/>
        <v>0.11692133805890229</v>
      </c>
      <c r="O341">
        <v>131</v>
      </c>
      <c r="P341">
        <v>4.8751973232011512</v>
      </c>
      <c r="Q341">
        <v>0</v>
      </c>
      <c r="R341">
        <v>7.3924514330684768E-2</v>
      </c>
      <c r="S341" s="3">
        <f t="shared" si="235"/>
        <v>0.70032897481286971</v>
      </c>
      <c r="T341" s="3">
        <f>P341/VLOOKUP(C341,Sheet3!A$82:C$95,3,FALSE)</f>
        <v>0.9702082585656181</v>
      </c>
      <c r="V341" s="4">
        <f t="shared" si="236"/>
        <v>0.27730902002320057</v>
      </c>
      <c r="W341" s="4">
        <f t="shared" si="237"/>
        <v>0.10810099421592942</v>
      </c>
      <c r="X341" s="4">
        <f t="shared" si="238"/>
        <v>-5.4029757575440443E-2</v>
      </c>
      <c r="Y341" s="4">
        <f t="shared" si="239"/>
        <v>0.25696017369347918</v>
      </c>
      <c r="AA341">
        <v>423</v>
      </c>
      <c r="AB341">
        <v>6.0473721790462776</v>
      </c>
      <c r="AC341">
        <v>1.2042519869999999</v>
      </c>
      <c r="AD341" s="3">
        <f t="shared" si="240"/>
        <v>0.86871354689751645</v>
      </c>
      <c r="AE341" t="s">
        <v>986</v>
      </c>
      <c r="AF341">
        <v>0.7251573970604781</v>
      </c>
      <c r="AG341" s="3">
        <f>AB341/VLOOKUP(C341,Sheet3!A$2:C$15,3,FALSE)</f>
        <v>1.0011700182225078</v>
      </c>
      <c r="AI341" s="4">
        <f t="shared" si="241"/>
        <v>0.72518770887379136</v>
      </c>
      <c r="AJ341" s="4">
        <f t="shared" si="242"/>
        <v>0.99838809406135587</v>
      </c>
      <c r="AK341" s="4">
        <f t="shared" si="243"/>
        <v>-7.1380795405227584E-2</v>
      </c>
      <c r="AL341" s="4">
        <f t="shared" si="244"/>
        <v>1.3504898592981232</v>
      </c>
      <c r="AM341" s="3">
        <f t="shared" si="245"/>
        <v>0.48423366546793689</v>
      </c>
      <c r="AN341" s="3">
        <f t="shared" si="275"/>
        <v>0.33497536945813</v>
      </c>
      <c r="AO341" s="3">
        <f t="shared" si="246"/>
        <v>0.97254299267172939</v>
      </c>
      <c r="AP341">
        <v>1055</v>
      </c>
      <c r="AQ341">
        <v>6.9612960459101672</v>
      </c>
      <c r="AR341">
        <v>0.42366034200000002</v>
      </c>
      <c r="AS341">
        <v>0.39777607987485925</v>
      </c>
      <c r="AT341" s="3">
        <f>AQ341/VLOOKUP(C341,Sheet3!A$34:C$47,3,FALSE)</f>
        <v>0.93757416575803199</v>
      </c>
      <c r="AV341" s="4">
        <f t="shared" si="247"/>
        <v>0.26831906376347198</v>
      </c>
      <c r="AW341" s="4">
        <f t="shared" si="248"/>
        <v>1.4888612493750637E-2</v>
      </c>
      <c r="AX341" s="4">
        <f t="shared" si="249"/>
        <v>-6.941390351603495E-2</v>
      </c>
      <c r="AZ341">
        <v>305</v>
      </c>
      <c r="BA341">
        <v>5.7203117766074119</v>
      </c>
      <c r="BB341">
        <v>0.44632576000000002</v>
      </c>
      <c r="BC341" s="3">
        <f t="shared" si="250"/>
        <v>0.82173085857599082</v>
      </c>
      <c r="BD341" s="3">
        <f>BA341/VLOOKUP(C341,Sheet3!A$50:C$63,3,FALSE)</f>
        <v>0.84249760161813159</v>
      </c>
      <c r="BF341" s="4">
        <f t="shared" si="251"/>
        <v>0.1632813434096432</v>
      </c>
      <c r="BG341" s="4">
        <f t="shared" si="252"/>
        <v>7.9129987573253804E-3</v>
      </c>
      <c r="BH341" s="4">
        <f t="shared" si="253"/>
        <v>-6.2290165293881171E-2</v>
      </c>
      <c r="BI341" s="4">
        <f t="shared" si="254"/>
        <v>0.24178921268567272</v>
      </c>
      <c r="BK341">
        <v>1049</v>
      </c>
      <c r="BL341">
        <v>6.9555926083962971</v>
      </c>
      <c r="BM341">
        <v>9.4170585000000001E-2</v>
      </c>
      <c r="BN341" s="3">
        <f t="shared" si="255"/>
        <v>0.99918069315307734</v>
      </c>
      <c r="BO341" s="3">
        <f>BL341/VLOOKUP(C341,Sheet3!A$18:C$31,3,FALSE)</f>
        <v>0.9972831840086217</v>
      </c>
      <c r="BQ341" s="4">
        <f t="shared" si="256"/>
        <v>0.63915911427018191</v>
      </c>
      <c r="BR341" s="4">
        <f t="shared" si="257"/>
        <v>0.8178506590609026</v>
      </c>
      <c r="BS341" s="4">
        <f t="shared" si="258"/>
        <v>-9.7858308802076771E-2</v>
      </c>
      <c r="BT341" s="4">
        <f t="shared" si="259"/>
        <v>1.1115028984991873</v>
      </c>
      <c r="BV341">
        <v>687</v>
      </c>
      <c r="BW341">
        <v>6.5323342922223491</v>
      </c>
      <c r="BX341">
        <v>1.1689856249999999</v>
      </c>
      <c r="BY341" s="3">
        <f t="shared" si="260"/>
        <v>0.9383790387797345</v>
      </c>
      <c r="BZ341" s="3">
        <f>BW341/VLOOKUP(C341,Sheet3!A$98:C$111,3,FALSE)</f>
        <v>0.96611412763453075</v>
      </c>
      <c r="CB341" s="4">
        <f t="shared" si="261"/>
        <v>0.42727753624122783</v>
      </c>
      <c r="CC341" s="4">
        <f t="shared" si="262"/>
        <v>0.41985384556026401</v>
      </c>
      <c r="CD341" s="4">
        <f t="shared" si="263"/>
        <v>-4.632828116539757E-2</v>
      </c>
      <c r="CE341" s="4">
        <f t="shared" si="264"/>
        <v>1.1115028984991873</v>
      </c>
      <c r="CG341">
        <v>3101</v>
      </c>
      <c r="CH341">
        <v>8.0394799191004491</v>
      </c>
      <c r="CI341">
        <v>3.499877862</v>
      </c>
      <c r="CJ341" s="3">
        <f t="shared" si="265"/>
        <v>1.1548826347966807</v>
      </c>
      <c r="CK341" s="3">
        <f>CH341/VLOOKUP(C341,Sheet3!A$114:C$127,3,FALSE)</f>
        <v>0.99893799390458027</v>
      </c>
      <c r="CM341" s="4">
        <f t="shared" si="266"/>
        <v>0.68894343567941907</v>
      </c>
      <c r="CN341" s="4">
        <f t="shared" si="267"/>
        <v>0.79577470736170275</v>
      </c>
      <c r="CO341" s="4">
        <f t="shared" si="268"/>
        <v>-5.2778268485453875E-2</v>
      </c>
      <c r="CP341" s="4">
        <f t="shared" si="269"/>
        <v>1.0966437840954373</v>
      </c>
      <c r="CR341">
        <v>694</v>
      </c>
      <c r="CS341">
        <v>6.5424719605068047</v>
      </c>
      <c r="CT341">
        <v>3.3597409140000001</v>
      </c>
      <c r="CU341" s="3">
        <f t="shared" si="270"/>
        <v>0.93983532913394396</v>
      </c>
      <c r="CV341" s="3">
        <f>CS341/VLOOKUP(C341,Sheet3!A$130:C$143,3,FALSE)</f>
        <v>0.9239387348826793</v>
      </c>
      <c r="CX341" s="4">
        <f t="shared" si="271"/>
        <v>8.1356127099094788E-2</v>
      </c>
      <c r="CY341" s="4">
        <f t="shared" si="272"/>
        <v>7.9129987573253804E-3</v>
      </c>
      <c r="CZ341" s="4">
        <f t="shared" si="273"/>
        <v>-7.6848978746875449E-2</v>
      </c>
      <c r="DA341" s="4">
        <f t="shared" si="274"/>
        <v>0.27755292197024373</v>
      </c>
    </row>
    <row r="342" spans="1:105" x14ac:dyDescent="0.25">
      <c r="A342">
        <v>16215515</v>
      </c>
      <c r="B342" t="s">
        <v>986</v>
      </c>
      <c r="C342">
        <v>14</v>
      </c>
      <c r="D342">
        <v>159</v>
      </c>
      <c r="E342" s="3">
        <v>2.0452065359999998</v>
      </c>
      <c r="F342">
        <v>5.0689042022202315</v>
      </c>
      <c r="G342" s="3">
        <f t="shared" si="230"/>
        <v>0.71083664526054946</v>
      </c>
      <c r="H342" s="3">
        <f>F342/VLOOKUP(C342,Sheet3!A$66:C$79,3,FALSE)</f>
        <v>1.0137771217552942</v>
      </c>
      <c r="J342" s="4">
        <f t="shared" si="231"/>
        <v>0.88931699516291585</v>
      </c>
      <c r="K342" s="4">
        <f t="shared" si="232"/>
        <v>1.2596834113399418</v>
      </c>
      <c r="L342" s="4">
        <f t="shared" si="233"/>
        <v>0.10200083392478056</v>
      </c>
      <c r="M342" s="4">
        <f t="shared" si="234"/>
        <v>0.60187559722530537</v>
      </c>
      <c r="O342">
        <v>142</v>
      </c>
      <c r="P342">
        <v>4.9558270576012609</v>
      </c>
      <c r="Q342">
        <v>0</v>
      </c>
      <c r="R342">
        <v>0.28990210960693985</v>
      </c>
      <c r="S342" s="3">
        <f t="shared" si="235"/>
        <v>0.69497929721649221</v>
      </c>
      <c r="T342" s="3">
        <f>P342/VLOOKUP(C342,Sheet3!A$82:C$95,3,FALSE)</f>
        <v>0.98625430327208607</v>
      </c>
      <c r="V342" s="4">
        <f t="shared" si="236"/>
        <v>0.47325469712403462</v>
      </c>
      <c r="W342" s="4">
        <f t="shared" si="237"/>
        <v>0.40055109330573541</v>
      </c>
      <c r="X342" s="4">
        <f t="shared" si="238"/>
        <v>-5.4029757575440443E-2</v>
      </c>
      <c r="Y342" s="4">
        <f t="shared" si="239"/>
        <v>0.21212078202345952</v>
      </c>
      <c r="AA342">
        <v>294</v>
      </c>
      <c r="AB342">
        <v>5.6835797673386814</v>
      </c>
      <c r="AC342">
        <v>0.333074115</v>
      </c>
      <c r="AD342" s="3">
        <f t="shared" si="240"/>
        <v>0.79703553543508665</v>
      </c>
      <c r="AE342" t="s">
        <v>986</v>
      </c>
      <c r="AF342">
        <v>0.16888374988367602</v>
      </c>
      <c r="AG342" s="3">
        <f>AB342/VLOOKUP(C342,Sheet3!A$2:C$15,3,FALSE)</f>
        <v>0.94094252689652436</v>
      </c>
      <c r="AI342" s="4">
        <f t="shared" si="241"/>
        <v>0.18726502107676007</v>
      </c>
      <c r="AJ342" s="4">
        <f t="shared" si="242"/>
        <v>6.6181906881301225E-2</v>
      </c>
      <c r="AK342" s="4">
        <f t="shared" si="243"/>
        <v>-0.21104824098057282</v>
      </c>
      <c r="AL342" s="4">
        <f t="shared" si="244"/>
        <v>0.16687496949163233</v>
      </c>
      <c r="AM342" s="3">
        <f t="shared" si="245"/>
        <v>0.82922394543917821</v>
      </c>
      <c r="AN342" s="3">
        <f t="shared" si="275"/>
        <v>0.33596059113300686</v>
      </c>
      <c r="AO342" s="3">
        <f t="shared" si="246"/>
        <v>0.97270752564542995</v>
      </c>
      <c r="AP342">
        <v>1250</v>
      </c>
      <c r="AQ342">
        <v>7.1308988302963465</v>
      </c>
      <c r="AR342">
        <v>2.0247102720000001</v>
      </c>
      <c r="AS342">
        <v>0.5041650190470961</v>
      </c>
      <c r="AT342" s="3">
        <f>AQ342/VLOOKUP(C342,Sheet3!A$34:C$47,3,FALSE)</f>
        <v>0.96041692205404305</v>
      </c>
      <c r="AV342" s="4">
        <f t="shared" si="247"/>
        <v>0.39866284752966097</v>
      </c>
      <c r="AW342" s="4">
        <f t="shared" si="248"/>
        <v>0.13931869087192766</v>
      </c>
      <c r="AX342" s="4">
        <f t="shared" si="249"/>
        <v>-6.468519024096199E-2</v>
      </c>
      <c r="AZ342">
        <v>342</v>
      </c>
      <c r="BA342">
        <v>5.8348107370626048</v>
      </c>
      <c r="BB342">
        <v>0.66789546300000002</v>
      </c>
      <c r="BC342" s="3">
        <f t="shared" si="250"/>
        <v>0.81824337659550295</v>
      </c>
      <c r="BD342" s="3">
        <f>BA342/VLOOKUP(C342,Sheet3!A$50:C$63,3,FALSE)</f>
        <v>0.85936121034060597</v>
      </c>
      <c r="BF342" s="4">
        <f t="shared" si="251"/>
        <v>0.19975559364283288</v>
      </c>
      <c r="BG342" s="4">
        <f t="shared" si="252"/>
        <v>2.6961193728019882E-2</v>
      </c>
      <c r="BH342" s="4">
        <f t="shared" si="253"/>
        <v>-6.2092803108211359E-2</v>
      </c>
      <c r="BI342" s="4">
        <f t="shared" si="254"/>
        <v>0.22560964380940324</v>
      </c>
      <c r="BK342">
        <v>1033</v>
      </c>
      <c r="BL342">
        <v>6.9402224691196386</v>
      </c>
      <c r="BM342">
        <v>3.2523168999999998E-2</v>
      </c>
      <c r="BN342" s="3">
        <f t="shared" si="255"/>
        <v>0.97326054320577371</v>
      </c>
      <c r="BO342" s="3">
        <f>BL342/VLOOKUP(C342,Sheet3!A$18:C$31,3,FALSE)</f>
        <v>0.99507943483878403</v>
      </c>
      <c r="BQ342" s="4">
        <f t="shared" si="256"/>
        <v>0.59098057445384677</v>
      </c>
      <c r="BR342" s="4">
        <f t="shared" si="257"/>
        <v>0.67847699081215151</v>
      </c>
      <c r="BS342" s="4">
        <f t="shared" si="258"/>
        <v>-0.10584983877098862</v>
      </c>
      <c r="BT342" s="4">
        <f t="shared" si="259"/>
        <v>0.28146172173529638</v>
      </c>
      <c r="BV342">
        <v>3816</v>
      </c>
      <c r="BW342">
        <v>8.2469580325681768</v>
      </c>
      <c r="BX342">
        <v>9.4115905630000007</v>
      </c>
      <c r="BY342" s="3">
        <f t="shared" si="260"/>
        <v>1.1565103122105926</v>
      </c>
      <c r="BZ342" s="3">
        <f>BW342/VLOOKUP(C342,Sheet3!A$98:C$111,3,FALSE)</f>
        <v>1.2197022241742295</v>
      </c>
      <c r="CB342" s="4">
        <f t="shared" si="261"/>
        <v>5.1861841534848017</v>
      </c>
      <c r="CC342" s="4">
        <f t="shared" si="262"/>
        <v>3.8781214537524646</v>
      </c>
      <c r="CD342" s="4">
        <f t="shared" si="263"/>
        <v>0.17614135768197969</v>
      </c>
      <c r="CE342" s="4">
        <f t="shared" si="264"/>
        <v>4.3576945340143514</v>
      </c>
      <c r="CG342">
        <v>2505</v>
      </c>
      <c r="CH342">
        <v>7.8260440135189651</v>
      </c>
      <c r="CI342">
        <v>2.498361037</v>
      </c>
      <c r="CJ342" s="3">
        <f t="shared" si="265"/>
        <v>1.0974835290425413</v>
      </c>
      <c r="CK342" s="3">
        <f>CH342/VLOOKUP(C342,Sheet3!A$114:C$127,3,FALSE)</f>
        <v>0.9724177167853818</v>
      </c>
      <c r="CM342" s="4">
        <f t="shared" si="266"/>
        <v>0.34374750248879171</v>
      </c>
      <c r="CN342" s="4">
        <f t="shared" si="267"/>
        <v>0.25568709904668113</v>
      </c>
      <c r="CO342" s="4">
        <f t="shared" si="268"/>
        <v>-9.4231819016614399E-2</v>
      </c>
      <c r="CP342" s="4">
        <f t="shared" si="269"/>
        <v>0.26849137129266892</v>
      </c>
      <c r="CR342">
        <v>1086</v>
      </c>
      <c r="CS342">
        <v>6.9902565004938806</v>
      </c>
      <c r="CT342">
        <v>6.2605966630000003</v>
      </c>
      <c r="CU342" s="3">
        <f t="shared" si="270"/>
        <v>0.98027705438689827</v>
      </c>
      <c r="CV342" s="3">
        <f>CS342/VLOOKUP(C342,Sheet3!A$130:C$143,3,FALSE)</f>
        <v>0.98717560985487751</v>
      </c>
      <c r="CX342" s="4">
        <f t="shared" si="271"/>
        <v>0.53346732041568279</v>
      </c>
      <c r="CY342" s="4">
        <f t="shared" si="272"/>
        <v>0.53072677808328572</v>
      </c>
      <c r="CZ342" s="4">
        <f t="shared" si="273"/>
        <v>-3.7693880524277044E-2</v>
      </c>
      <c r="DA342" s="4">
        <f t="shared" si="274"/>
        <v>0.87527171242960966</v>
      </c>
    </row>
    <row r="343" spans="1:105" x14ac:dyDescent="0.25">
      <c r="A343">
        <v>16215520</v>
      </c>
      <c r="B343" t="s">
        <v>986</v>
      </c>
      <c r="C343">
        <v>14</v>
      </c>
      <c r="D343">
        <v>114</v>
      </c>
      <c r="E343" s="3">
        <v>0.90884625699999999</v>
      </c>
      <c r="F343">
        <v>4.7361984483944957</v>
      </c>
      <c r="G343" s="3">
        <f t="shared" si="230"/>
        <v>0.65886568036750381</v>
      </c>
      <c r="H343" s="3">
        <f>F343/VLOOKUP(C343,Sheet3!A$66:C$79,3,FALSE)</f>
        <v>0.94723621507231848</v>
      </c>
      <c r="J343" s="4">
        <f t="shared" si="231"/>
        <v>0.24893936169125222</v>
      </c>
      <c r="K343" s="4">
        <f t="shared" si="232"/>
        <v>0.15991438454400844</v>
      </c>
      <c r="L343" s="4">
        <f t="shared" si="233"/>
        <v>-0.33673162620862468</v>
      </c>
      <c r="M343" s="4">
        <f t="shared" si="234"/>
        <v>0.20726050514120672</v>
      </c>
      <c r="O343">
        <v>150</v>
      </c>
      <c r="P343">
        <v>5.0106352940962555</v>
      </c>
      <c r="Q343">
        <v>1.795186121</v>
      </c>
      <c r="R343">
        <v>0.59308403689253897</v>
      </c>
      <c r="S343" s="3">
        <f t="shared" si="235"/>
        <v>0.69704334987003413</v>
      </c>
      <c r="T343" s="3">
        <f>P343/VLOOKUP(C343,Sheet3!A$82:C$95,3,FALSE)</f>
        <v>0.99716163689565007</v>
      </c>
      <c r="V343" s="4">
        <f t="shared" si="236"/>
        <v>0.65152811360043228</v>
      </c>
      <c r="W343" s="4">
        <f t="shared" si="237"/>
        <v>0.72416517498357957</v>
      </c>
      <c r="X343" s="4">
        <f t="shared" si="238"/>
        <v>-5.1735573396237501E-2</v>
      </c>
      <c r="Y343" s="4">
        <f t="shared" si="239"/>
        <v>0.22932022320593884</v>
      </c>
      <c r="AA343">
        <v>607</v>
      </c>
      <c r="AB343">
        <v>6.4085287910594984</v>
      </c>
      <c r="AC343">
        <v>2.433783187</v>
      </c>
      <c r="AD343" s="3">
        <f t="shared" si="240"/>
        <v>0.89150818490459871</v>
      </c>
      <c r="AE343" t="s">
        <v>986</v>
      </c>
      <c r="AF343">
        <v>1.9088128841318905</v>
      </c>
      <c r="AG343" s="3">
        <f>AB343/VLOOKUP(C343,Sheet3!A$2:C$15,3,FALSE)</f>
        <v>1.0609611408994455</v>
      </c>
      <c r="AI343" s="4">
        <f t="shared" si="241"/>
        <v>1.8173662612643653</v>
      </c>
      <c r="AJ343" s="4">
        <f t="shared" si="242"/>
        <v>2.186445443081392</v>
      </c>
      <c r="AK343" s="4">
        <f t="shared" si="243"/>
        <v>0.12573794174193095</v>
      </c>
      <c r="AL343" s="4">
        <f t="shared" si="244"/>
        <v>1.9528305918998869</v>
      </c>
      <c r="AM343" s="3">
        <f t="shared" si="245"/>
        <v>0.16245304687622542</v>
      </c>
      <c r="AN343" s="3">
        <f t="shared" si="275"/>
        <v>0.33694581280788372</v>
      </c>
      <c r="AO343" s="3">
        <f t="shared" si="246"/>
        <v>0.97287188906192434</v>
      </c>
      <c r="AP343">
        <v>1324</v>
      </c>
      <c r="AQ343">
        <v>7.1884127364969537</v>
      </c>
      <c r="AR343">
        <v>2.617078207</v>
      </c>
      <c r="AS343">
        <v>0.54401290513838818</v>
      </c>
      <c r="AT343" s="3">
        <f>AQ343/VLOOKUP(C343,Sheet3!A$34:C$47,3,FALSE)</f>
        <v>0.96816311647960562</v>
      </c>
      <c r="AV343" s="4">
        <f t="shared" si="247"/>
        <v>0.45126771432763668</v>
      </c>
      <c r="AW343" s="4">
        <f t="shared" si="248"/>
        <v>0.24053529402607893</v>
      </c>
      <c r="AX343" s="4">
        <f t="shared" si="249"/>
        <v>-6.293562699157472E-2</v>
      </c>
      <c r="AZ343">
        <v>708</v>
      </c>
      <c r="BA343">
        <v>6.5624440936937196</v>
      </c>
      <c r="BB343">
        <v>2.874777371</v>
      </c>
      <c r="BC343" s="3">
        <f t="shared" si="250"/>
        <v>0.91291976883504877</v>
      </c>
      <c r="BD343" s="3">
        <f>BA343/VLOOKUP(C343,Sheet3!A$50:C$63,3,FALSE)</f>
        <v>0.96652833370020697</v>
      </c>
      <c r="BF343" s="4">
        <f t="shared" si="251"/>
        <v>0.56707055598551448</v>
      </c>
      <c r="BG343" s="4">
        <f t="shared" si="252"/>
        <v>0.74055898475925597</v>
      </c>
      <c r="BH343" s="4">
        <f t="shared" si="253"/>
        <v>-6.0127033280564665E-2</v>
      </c>
      <c r="BI343" s="4">
        <f t="shared" si="254"/>
        <v>1.2878542883066382</v>
      </c>
      <c r="BK343">
        <v>1013</v>
      </c>
      <c r="BL343">
        <v>6.9206715042486833</v>
      </c>
      <c r="BM343">
        <v>0</v>
      </c>
      <c r="BN343" s="3">
        <f t="shared" si="255"/>
        <v>0.96275377582468291</v>
      </c>
      <c r="BO343" s="3">
        <f>BL343/VLOOKUP(C343,Sheet3!A$18:C$31,3,FALSE)</f>
        <v>0.9922762447161465</v>
      </c>
      <c r="BQ343" s="4">
        <f t="shared" si="256"/>
        <v>0.53336926836149767</v>
      </c>
      <c r="BR343" s="4">
        <f t="shared" si="257"/>
        <v>0.51741543344504615</v>
      </c>
      <c r="BS343" s="4">
        <f t="shared" si="258"/>
        <v>-0.11006590972110734</v>
      </c>
      <c r="BT343" s="4">
        <f t="shared" si="259"/>
        <v>0.17271269768731781</v>
      </c>
      <c r="BV343">
        <v>463</v>
      </c>
      <c r="BW343">
        <v>6.1377270540862341</v>
      </c>
      <c r="BX343">
        <v>0.58309442199999995</v>
      </c>
      <c r="BY343" s="3">
        <f t="shared" si="260"/>
        <v>0.85383620544265826</v>
      </c>
      <c r="BZ343" s="3">
        <f>BW343/VLOOKUP(C343,Sheet3!A$98:C$111,3,FALSE)</f>
        <v>0.90775281136140951</v>
      </c>
      <c r="CB343" s="4">
        <f t="shared" si="261"/>
        <v>0.13684514434134526</v>
      </c>
      <c r="CC343" s="4">
        <f t="shared" si="262"/>
        <v>4.4317423184562783E-2</v>
      </c>
      <c r="CD343" s="4">
        <f t="shared" si="263"/>
        <v>-6.214160781585476E-2</v>
      </c>
      <c r="CE343" s="4">
        <f t="shared" si="264"/>
        <v>0.14956351582035227</v>
      </c>
      <c r="CG343">
        <v>2411</v>
      </c>
      <c r="CH343">
        <v>7.7877968781811706</v>
      </c>
      <c r="CI343">
        <v>2.3394244990000002</v>
      </c>
      <c r="CJ343" s="3">
        <f t="shared" si="265"/>
        <v>1.0833819876036095</v>
      </c>
      <c r="CK343" s="3">
        <f>CH343/VLOOKUP(C343,Sheet3!A$114:C$127,3,FALSE)</f>
        <v>0.96766535506156415</v>
      </c>
      <c r="CM343" s="4">
        <f t="shared" si="266"/>
        <v>0.29838185730345601</v>
      </c>
      <c r="CN343" s="4">
        <f t="shared" si="267"/>
        <v>0.19881145065467909</v>
      </c>
      <c r="CO343" s="4">
        <f t="shared" si="268"/>
        <v>-0.10081032438444056</v>
      </c>
      <c r="CP343" s="4">
        <f t="shared" si="269"/>
        <v>0.16920597287810793</v>
      </c>
      <c r="CR343">
        <v>1442</v>
      </c>
      <c r="CS343">
        <v>7.2737863178448947</v>
      </c>
      <c r="CT343">
        <v>8.8733602359999999</v>
      </c>
      <c r="CU343" s="3">
        <f t="shared" si="270"/>
        <v>1.0118765552949518</v>
      </c>
      <c r="CV343" s="3">
        <f>CS343/VLOOKUP(C343,Sheet3!A$130:C$143,3,FALSE)</f>
        <v>1.0272161606323424</v>
      </c>
      <c r="CX343" s="4">
        <f t="shared" si="271"/>
        <v>1.1921301782853093</v>
      </c>
      <c r="CY343" s="4">
        <f t="shared" si="272"/>
        <v>1.8227774636516891</v>
      </c>
      <c r="CZ343" s="4">
        <f t="shared" si="273"/>
        <v>-2.4273856740906329E-3</v>
      </c>
      <c r="DA343" s="4">
        <f t="shared" si="274"/>
        <v>1.8792187745566411</v>
      </c>
    </row>
    <row r="344" spans="1:105" x14ac:dyDescent="0.25">
      <c r="A344">
        <v>16215573</v>
      </c>
      <c r="B344" t="s">
        <v>986</v>
      </c>
      <c r="C344">
        <v>14</v>
      </c>
      <c r="D344">
        <v>106</v>
      </c>
      <c r="E344" s="3">
        <v>0.70421957499999999</v>
      </c>
      <c r="F344">
        <v>4.6634390941120669</v>
      </c>
      <c r="G344" s="3">
        <f t="shared" si="230"/>
        <v>0.64998164287910032</v>
      </c>
      <c r="H344" s="3">
        <f>F344/VLOOKUP(C344,Sheet3!A$66:C$79,3,FALSE)</f>
        <v>0.9326843975941137</v>
      </c>
      <c r="J344" s="4">
        <f t="shared" si="231"/>
        <v>0.17420809302452242</v>
      </c>
      <c r="K344" s="4">
        <f t="shared" si="232"/>
        <v>7.3577608842430267E-2</v>
      </c>
      <c r="L344" s="4">
        <f t="shared" si="233"/>
        <v>-0.41573506311315944</v>
      </c>
      <c r="M344" s="4">
        <f t="shared" si="234"/>
        <v>0.15991438454400844</v>
      </c>
      <c r="O344">
        <v>155</v>
      </c>
      <c r="P344">
        <v>5.0434251169192468</v>
      </c>
      <c r="Q344">
        <v>7.1785843399999996</v>
      </c>
      <c r="R344">
        <v>0.85380773244383068</v>
      </c>
      <c r="S344" s="3">
        <f t="shared" si="235"/>
        <v>0.70294340229976937</v>
      </c>
      <c r="T344" s="3">
        <f>P344/VLOOKUP(C344,Sheet3!A$82:C$95,3,FALSE)</f>
        <v>1.0036871075157563</v>
      </c>
      <c r="V344" s="4">
        <f t="shared" si="236"/>
        <v>0.77732770910909532</v>
      </c>
      <c r="W344" s="4">
        <f t="shared" si="237"/>
        <v>1.0064418288684525</v>
      </c>
      <c r="X344" s="4">
        <f t="shared" si="238"/>
        <v>-4.4855781446030536E-2</v>
      </c>
      <c r="Y344" s="4">
        <f t="shared" si="239"/>
        <v>0.27107201788616059</v>
      </c>
      <c r="AA344">
        <v>308</v>
      </c>
      <c r="AB344">
        <v>5.730099782973574</v>
      </c>
      <c r="AC344">
        <v>0.42834260400000002</v>
      </c>
      <c r="AD344" s="3">
        <f t="shared" si="240"/>
        <v>0.79865086594585155</v>
      </c>
      <c r="AE344" t="s">
        <v>986</v>
      </c>
      <c r="AF344">
        <v>0.21120753952343413</v>
      </c>
      <c r="AG344" s="3">
        <f>AB344/VLOOKUP(C344,Sheet3!A$2:C$15,3,FALSE)</f>
        <v>0.94864412744663995</v>
      </c>
      <c r="AI344" s="4">
        <f t="shared" si="241"/>
        <v>0.23005343009997337</v>
      </c>
      <c r="AJ344" s="4">
        <f t="shared" si="242"/>
        <v>0.1224738231736881</v>
      </c>
      <c r="AK344" s="4">
        <f t="shared" si="243"/>
        <v>-0.19577477395379222</v>
      </c>
      <c r="AL344" s="4">
        <f t="shared" si="244"/>
        <v>0.18212453186966437</v>
      </c>
      <c r="AM344" s="3">
        <f t="shared" si="245"/>
        <v>0.79449115162760742</v>
      </c>
      <c r="AN344" s="3">
        <f t="shared" si="275"/>
        <v>0.33793103448276057</v>
      </c>
      <c r="AO344" s="3">
        <f t="shared" si="246"/>
        <v>0.97303608448357792</v>
      </c>
      <c r="AP344">
        <v>1306</v>
      </c>
      <c r="AQ344">
        <v>7.1747243098363764</v>
      </c>
      <c r="AR344">
        <v>2.473470775</v>
      </c>
      <c r="AS344">
        <v>0.53435304009103202</v>
      </c>
      <c r="AT344" s="3">
        <f>AQ344/VLOOKUP(C344,Sheet3!A$34:C$47,3,FALSE)</f>
        <v>0.96631950645035392</v>
      </c>
      <c r="AV344" s="4">
        <f t="shared" si="247"/>
        <v>0.43834483511831407</v>
      </c>
      <c r="AW344" s="4">
        <f t="shared" si="248"/>
        <v>0.20726050514120672</v>
      </c>
      <c r="AX344" s="4">
        <f t="shared" si="249"/>
        <v>-6.3359772645856433E-2</v>
      </c>
      <c r="AZ344">
        <v>587</v>
      </c>
      <c r="BA344">
        <v>6.3750248198280968</v>
      </c>
      <c r="BB344">
        <v>2.1432137889999998</v>
      </c>
      <c r="BC344" s="3">
        <f t="shared" si="250"/>
        <v>0.88853934235327892</v>
      </c>
      <c r="BD344" s="3">
        <f>BA344/VLOOKUP(C344,Sheet3!A$50:C$63,3,FALSE)</f>
        <v>0.93892489268244372</v>
      </c>
      <c r="BF344" s="4">
        <f t="shared" si="251"/>
        <v>0.44840316199923497</v>
      </c>
      <c r="BG344" s="4">
        <f t="shared" si="252"/>
        <v>0.42889005162420135</v>
      </c>
      <c r="BH344" s="4">
        <f t="shared" si="253"/>
        <v>-6.0778670149437275E-2</v>
      </c>
      <c r="BI344" s="4">
        <f t="shared" si="254"/>
        <v>0.96421919844610593</v>
      </c>
      <c r="BK344">
        <v>1013</v>
      </c>
      <c r="BL344">
        <v>6.9206715042486833</v>
      </c>
      <c r="BM344">
        <v>0</v>
      </c>
      <c r="BN344" s="3">
        <f t="shared" si="255"/>
        <v>0.96459058291070598</v>
      </c>
      <c r="BO344" s="3">
        <f>BL344/VLOOKUP(C344,Sheet3!A$18:C$31,3,FALSE)</f>
        <v>0.9922762447161465</v>
      </c>
      <c r="BQ344" s="4">
        <f t="shared" si="256"/>
        <v>0.53336926836149767</v>
      </c>
      <c r="BR344" s="4">
        <f t="shared" si="257"/>
        <v>0.51741543344504615</v>
      </c>
      <c r="BS344" s="4">
        <f t="shared" si="258"/>
        <v>-0.11006590972110734</v>
      </c>
      <c r="BT344" s="4">
        <f t="shared" si="259"/>
        <v>0.1916257909938047</v>
      </c>
      <c r="BV344">
        <v>414</v>
      </c>
      <c r="BW344">
        <v>6.0258659738253142</v>
      </c>
      <c r="BX344">
        <v>0.455185864</v>
      </c>
      <c r="BY344" s="3">
        <f t="shared" si="260"/>
        <v>0.83987421866008083</v>
      </c>
      <c r="BZ344" s="3">
        <f>BW344/VLOOKUP(C344,Sheet3!A$98:C$111,3,FALSE)</f>
        <v>0.8912088677819745</v>
      </c>
      <c r="CB344" s="4">
        <f t="shared" si="261"/>
        <v>9.2077775852422133E-2</v>
      </c>
      <c r="CC344" s="4">
        <f t="shared" si="262"/>
        <v>1.1893103513952183E-2</v>
      </c>
      <c r="CD344" s="4">
        <f t="shared" si="263"/>
        <v>-6.5593886666750811E-2</v>
      </c>
      <c r="CE344" s="4">
        <f t="shared" si="264"/>
        <v>0.10919929196499197</v>
      </c>
      <c r="CG344">
        <v>2803</v>
      </c>
      <c r="CH344">
        <v>7.9384455511647882</v>
      </c>
      <c r="CI344">
        <v>3.0003484309999999</v>
      </c>
      <c r="CJ344" s="3">
        <f t="shared" si="265"/>
        <v>1.1064460749079053</v>
      </c>
      <c r="CK344" s="3">
        <f>CH344/VLOOKUP(C344,Sheet3!A$114:C$127,3,FALSE)</f>
        <v>0.98638406381996369</v>
      </c>
      <c r="CM344" s="4">
        <f t="shared" si="266"/>
        <v>0.50509455139716364</v>
      </c>
      <c r="CN344" s="4">
        <f t="shared" si="267"/>
        <v>0.4864935231064601</v>
      </c>
      <c r="CO344" s="4">
        <f t="shared" si="268"/>
        <v>-7.3454175262916518E-2</v>
      </c>
      <c r="CP344" s="4">
        <f t="shared" si="269"/>
        <v>0.3378524990901714</v>
      </c>
      <c r="CR344">
        <v>865</v>
      </c>
      <c r="CS344">
        <v>6.7627295069318789</v>
      </c>
      <c r="CT344">
        <v>4.6291148230000001</v>
      </c>
      <c r="CU344" s="3">
        <f t="shared" si="270"/>
        <v>0.94257691513809627</v>
      </c>
      <c r="CV344" s="3">
        <f>CS344/VLOOKUP(C344,Sheet3!A$130:C$143,3,FALSE)</f>
        <v>0.95504387068162311</v>
      </c>
      <c r="CX344" s="4">
        <f t="shared" si="271"/>
        <v>0.23033406107247778</v>
      </c>
      <c r="CY344" s="4">
        <f t="shared" si="272"/>
        <v>8.3167453247045053E-2</v>
      </c>
      <c r="CZ344" s="4">
        <f t="shared" si="273"/>
        <v>-5.971525532569795E-2</v>
      </c>
      <c r="DA344" s="4">
        <f t="shared" si="274"/>
        <v>0.3039049079586682</v>
      </c>
    </row>
    <row r="345" spans="1:105" x14ac:dyDescent="0.25">
      <c r="A345">
        <v>16215590</v>
      </c>
      <c r="B345" t="s">
        <v>986</v>
      </c>
      <c r="C345">
        <v>14</v>
      </c>
      <c r="D345">
        <v>190</v>
      </c>
      <c r="E345" s="3">
        <v>2.8191247389999998</v>
      </c>
      <c r="F345">
        <v>5.2470240721604862</v>
      </c>
      <c r="G345" s="3">
        <f t="shared" si="230"/>
        <v>0.73054397646110658</v>
      </c>
      <c r="H345" s="3">
        <f>F345/VLOOKUP(C345,Sheet3!A$66:C$79,3,FALSE)</f>
        <v>1.049400965069667</v>
      </c>
      <c r="J345" s="4">
        <f t="shared" si="231"/>
        <v>1.4719535066646188</v>
      </c>
      <c r="K345" s="4">
        <f t="shared" si="232"/>
        <v>1.8922059700834524</v>
      </c>
      <c r="L345" s="4">
        <f t="shared" si="233"/>
        <v>0.40079958940663613</v>
      </c>
      <c r="M345" s="4">
        <f t="shared" si="234"/>
        <v>0.84500164812685341</v>
      </c>
      <c r="O345">
        <v>150</v>
      </c>
      <c r="P345">
        <v>5.0106352940962555</v>
      </c>
      <c r="Q345">
        <v>1.795186121</v>
      </c>
      <c r="R345">
        <v>0.59308403689253897</v>
      </c>
      <c r="S345" s="3">
        <f t="shared" si="235"/>
        <v>0.69763153017863344</v>
      </c>
      <c r="T345" s="3">
        <f>P345/VLOOKUP(C345,Sheet3!A$82:C$95,3,FALSE)</f>
        <v>0.99716163689565007</v>
      </c>
      <c r="V345" s="4">
        <f t="shared" si="236"/>
        <v>0.65152811360043228</v>
      </c>
      <c r="W345" s="4">
        <f t="shared" si="237"/>
        <v>0.72416517498357957</v>
      </c>
      <c r="X345" s="4">
        <f t="shared" si="238"/>
        <v>-5.1735573396237501E-2</v>
      </c>
      <c r="Y345" s="4">
        <f t="shared" si="239"/>
        <v>0.23056014896925944</v>
      </c>
      <c r="AA345">
        <v>333</v>
      </c>
      <c r="AB345">
        <v>5.8081424899804439</v>
      </c>
      <c r="AC345">
        <v>0.59787180100000004</v>
      </c>
      <c r="AD345" s="3">
        <f t="shared" si="240"/>
        <v>0.80866858091922356</v>
      </c>
      <c r="AE345" t="s">
        <v>986</v>
      </c>
      <c r="AF345">
        <v>0.2990438281115293</v>
      </c>
      <c r="AG345" s="3">
        <f>AB345/VLOOKUP(C345,Sheet3!A$2:C$15,3,FALSE)</f>
        <v>0.96156445318199502</v>
      </c>
      <c r="AI345" s="4">
        <f t="shared" si="241"/>
        <v>0.31723373922197862</v>
      </c>
      <c r="AJ345" s="4">
        <f t="shared" si="242"/>
        <v>0.2468206698410397</v>
      </c>
      <c r="AK345" s="4">
        <f t="shared" si="243"/>
        <v>-0.16859581239331142</v>
      </c>
      <c r="AL345" s="4">
        <f t="shared" si="244"/>
        <v>0.24556043022875201</v>
      </c>
      <c r="AM345" s="3">
        <f t="shared" si="245"/>
        <v>0.72816053555592541</v>
      </c>
      <c r="AN345" s="3">
        <f t="shared" si="275"/>
        <v>0.33891625615763743</v>
      </c>
      <c r="AO345" s="3">
        <f t="shared" si="246"/>
        <v>0.97320011346260382</v>
      </c>
      <c r="AP345">
        <v>1316</v>
      </c>
      <c r="AQ345">
        <v>7.1823521118852627</v>
      </c>
      <c r="AR345">
        <v>2.553288008</v>
      </c>
      <c r="AS345">
        <v>0.5397223385919051</v>
      </c>
      <c r="AT345" s="3">
        <f>AQ345/VLOOKUP(C345,Sheet3!A$34:C$47,3,FALSE)</f>
        <v>0.96734684821191474</v>
      </c>
      <c r="AV345" s="4">
        <f t="shared" si="247"/>
        <v>0.4455147105471321</v>
      </c>
      <c r="AW345" s="4">
        <f t="shared" si="248"/>
        <v>0.22437583736047481</v>
      </c>
      <c r="AX345" s="4">
        <f t="shared" si="249"/>
        <v>-6.3124031834658437E-2</v>
      </c>
      <c r="AZ345">
        <v>761</v>
      </c>
      <c r="BA345">
        <v>6.6346333578616861</v>
      </c>
      <c r="BB345">
        <v>3.1956218600000001</v>
      </c>
      <c r="BC345" s="3">
        <f t="shared" si="250"/>
        <v>0.923741032813301</v>
      </c>
      <c r="BD345" s="3">
        <f>BA345/VLOOKUP(C345,Sheet3!A$50:C$63,3,FALSE)</f>
        <v>0.97716049577444963</v>
      </c>
      <c r="BF345" s="4">
        <f t="shared" si="251"/>
        <v>0.61749436981554662</v>
      </c>
      <c r="BG345" s="4">
        <f t="shared" si="252"/>
        <v>0.88477297155375001</v>
      </c>
      <c r="BH345" s="4">
        <f t="shared" si="253"/>
        <v>-5.9841242539539229E-2</v>
      </c>
      <c r="BI345" s="4">
        <f t="shared" si="254"/>
        <v>1.4337061653192014</v>
      </c>
      <c r="BK345">
        <v>1011</v>
      </c>
      <c r="BL345">
        <v>6.9186952190204716</v>
      </c>
      <c r="BM345">
        <v>0</v>
      </c>
      <c r="BN345" s="3">
        <f t="shared" si="255"/>
        <v>0.96329100985894367</v>
      </c>
      <c r="BO345" s="3">
        <f>BL345/VLOOKUP(C345,Sheet3!A$18:C$31,3,FALSE)</f>
        <v>0.99199288769168237</v>
      </c>
      <c r="BQ345" s="4">
        <f t="shared" si="256"/>
        <v>0.52777049999670766</v>
      </c>
      <c r="BR345" s="4">
        <f t="shared" si="257"/>
        <v>0.50591160896356169</v>
      </c>
      <c r="BS345" s="4">
        <f t="shared" si="258"/>
        <v>-0.11006590972110734</v>
      </c>
      <c r="BT345" s="4">
        <f t="shared" si="259"/>
        <v>0.17858470516454036</v>
      </c>
      <c r="BV345">
        <v>669</v>
      </c>
      <c r="BW345">
        <v>6.5057840601282289</v>
      </c>
      <c r="BX345">
        <v>1.121851342</v>
      </c>
      <c r="BY345" s="3">
        <f t="shared" si="260"/>
        <v>0.90580132507880562</v>
      </c>
      <c r="BZ345" s="3">
        <f>BW345/VLOOKUP(C345,Sheet3!A$98:C$111,3,FALSE)</f>
        <v>0.96218742193169404</v>
      </c>
      <c r="CB345" s="4">
        <f t="shared" si="261"/>
        <v>0.40008021407015315</v>
      </c>
      <c r="CC345" s="4">
        <f t="shared" si="262"/>
        <v>0.36728699966522277</v>
      </c>
      <c r="CD345" s="4">
        <f t="shared" si="263"/>
        <v>-4.7600445365333664E-2</v>
      </c>
      <c r="CE345" s="4">
        <f t="shared" si="264"/>
        <v>0.60007865154860363</v>
      </c>
      <c r="CG345">
        <v>3388</v>
      </c>
      <c r="CH345">
        <v>8.1279950557719456</v>
      </c>
      <c r="CI345">
        <v>3.9790042990000001</v>
      </c>
      <c r="CJ345" s="3">
        <f t="shared" si="265"/>
        <v>1.1316620139413445</v>
      </c>
      <c r="CK345" s="3">
        <f>CH345/VLOOKUP(C345,Sheet3!A$114:C$127,3,FALSE)</f>
        <v>1.0099363587175505</v>
      </c>
      <c r="CM345" s="4">
        <f t="shared" si="266"/>
        <v>0.88268682544022314</v>
      </c>
      <c r="CN345" s="4">
        <f t="shared" si="267"/>
        <v>1.160592508695711</v>
      </c>
      <c r="CO345" s="4">
        <f t="shared" si="268"/>
        <v>-3.2946857298732764E-2</v>
      </c>
      <c r="CP345" s="4">
        <f t="shared" si="269"/>
        <v>0.66497630359324911</v>
      </c>
      <c r="CR345">
        <v>1141</v>
      </c>
      <c r="CS345">
        <v>7.0396603498620758</v>
      </c>
      <c r="CT345">
        <v>6.6653564660000004</v>
      </c>
      <c r="CU345" s="3">
        <f t="shared" si="270"/>
        <v>0.98013300381262813</v>
      </c>
      <c r="CV345" s="3">
        <f>CS345/VLOOKUP(C345,Sheet3!A$130:C$143,3,FALSE)</f>
        <v>0.99415250335310335</v>
      </c>
      <c r="CX345" s="4">
        <f t="shared" si="271"/>
        <v>0.62417306775819004</v>
      </c>
      <c r="CY345" s="4">
        <f t="shared" si="272"/>
        <v>0.67460101696745867</v>
      </c>
      <c r="CZ345" s="4">
        <f t="shared" si="273"/>
        <v>-3.2230523772226224E-2</v>
      </c>
      <c r="DA345" s="4">
        <f t="shared" si="274"/>
        <v>0.86820454520651724</v>
      </c>
    </row>
    <row r="346" spans="1:105" x14ac:dyDescent="0.25">
      <c r="A346">
        <v>16215594</v>
      </c>
      <c r="B346" t="s">
        <v>986</v>
      </c>
      <c r="C346">
        <v>14</v>
      </c>
      <c r="D346">
        <v>108</v>
      </c>
      <c r="E346" s="3">
        <v>0.75548614199999997</v>
      </c>
      <c r="F346">
        <v>4.6821312271242199</v>
      </c>
      <c r="G346" s="3">
        <f t="shared" si="230"/>
        <v>0.65726365714729262</v>
      </c>
      <c r="H346" s="3">
        <f>F346/VLOOKUP(C346,Sheet3!A$66:C$79,3,FALSE)</f>
        <v>0.93642281048347686</v>
      </c>
      <c r="J346" s="4">
        <f t="shared" si="231"/>
        <v>0.19156229280154397</v>
      </c>
      <c r="K346" s="4">
        <f t="shared" si="232"/>
        <v>8.745930532858609E-2</v>
      </c>
      <c r="L346" s="4">
        <f t="shared" si="233"/>
        <v>-0.3959417744192803</v>
      </c>
      <c r="M346" s="4">
        <f t="shared" si="234"/>
        <v>0.19521216662503224</v>
      </c>
      <c r="O346">
        <v>149</v>
      </c>
      <c r="P346">
        <v>5.0039463059454592</v>
      </c>
      <c r="Q346">
        <v>0.58554145899999999</v>
      </c>
      <c r="R346">
        <v>0.5476202249456793</v>
      </c>
      <c r="S346" s="3">
        <f t="shared" si="235"/>
        <v>0.70243910084392447</v>
      </c>
      <c r="T346" s="3">
        <f>P346/VLOOKUP(C346,Sheet3!A$82:C$95,3,FALSE)</f>
        <v>0.99583046789568663</v>
      </c>
      <c r="V346" s="4">
        <f t="shared" si="236"/>
        <v>0.62766543710022404</v>
      </c>
      <c r="W346" s="4">
        <f t="shared" si="237"/>
        <v>0.67266864921640457</v>
      </c>
      <c r="X346" s="4">
        <f t="shared" si="238"/>
        <v>-5.3281456362663182E-2</v>
      </c>
      <c r="Y346" s="4">
        <f t="shared" si="239"/>
        <v>0.26591736729749604</v>
      </c>
      <c r="AA346">
        <v>382</v>
      </c>
      <c r="AB346">
        <v>5.9454206086065753</v>
      </c>
      <c r="AC346">
        <v>0.92861254599999998</v>
      </c>
      <c r="AD346" s="3">
        <f t="shared" si="240"/>
        <v>0.83460046353544159</v>
      </c>
      <c r="AE346" t="s">
        <v>986</v>
      </c>
      <c r="AF346">
        <v>0.51217302350089933</v>
      </c>
      <c r="AG346" s="3">
        <f>AB346/VLOOKUP(C346,Sheet3!A$2:C$15,3,FALSE)</f>
        <v>0.98429147120855054</v>
      </c>
      <c r="AI346" s="4">
        <f t="shared" si="241"/>
        <v>0.52340379848551866</v>
      </c>
      <c r="AJ346" s="4">
        <f t="shared" si="242"/>
        <v>0.63850973040508574</v>
      </c>
      <c r="AK346" s="4">
        <f t="shared" si="243"/>
        <v>-0.11557137675677744</v>
      </c>
      <c r="AL346" s="4">
        <f t="shared" si="244"/>
        <v>0.60909584519879234</v>
      </c>
      <c r="AM346" s="3">
        <f t="shared" si="245"/>
        <v>0.59250035993635364</v>
      </c>
      <c r="AN346" s="3">
        <f t="shared" si="275"/>
        <v>0.33990147783251429</v>
      </c>
      <c r="AO346" s="3">
        <f t="shared" si="246"/>
        <v>0.97336397754119275</v>
      </c>
      <c r="AP346">
        <v>1241</v>
      </c>
      <c r="AQ346">
        <v>7.1236727852046071</v>
      </c>
      <c r="AR346">
        <v>1.952277292</v>
      </c>
      <c r="AS346">
        <v>0.49929527988888933</v>
      </c>
      <c r="AT346" s="3">
        <f>AQ346/VLOOKUP(C346,Sheet3!A$34:C$47,3,FALSE)</f>
        <v>0.95944369046700295</v>
      </c>
      <c r="AV346" s="4">
        <f t="shared" si="247"/>
        <v>0.3923647361835163</v>
      </c>
      <c r="AW346" s="4">
        <f t="shared" si="248"/>
        <v>0.13142242874970214</v>
      </c>
      <c r="AX346" s="4">
        <f t="shared" si="249"/>
        <v>-6.489912160416382E-2</v>
      </c>
      <c r="AZ346">
        <v>989</v>
      </c>
      <c r="BA346">
        <v>6.8966943316227125</v>
      </c>
      <c r="BB346">
        <v>4.5780988560000004</v>
      </c>
      <c r="BC346" s="3">
        <f t="shared" si="250"/>
        <v>0.96813743971321731</v>
      </c>
      <c r="BD346" s="3">
        <f>BA346/VLOOKUP(C346,Sheet3!A$50:C$63,3,FALSE)</f>
        <v>1.0157572979232863</v>
      </c>
      <c r="BF346" s="4">
        <f t="shared" si="251"/>
        <v>0.82302685090408201</v>
      </c>
      <c r="BG346" s="4">
        <f t="shared" si="252"/>
        <v>1.27719699383265</v>
      </c>
      <c r="BH346" s="4">
        <f t="shared" si="253"/>
        <v>-5.8609807565016603E-2</v>
      </c>
      <c r="BI346" s="4">
        <f t="shared" si="254"/>
        <v>2.002662965647763</v>
      </c>
      <c r="BK346">
        <v>1109</v>
      </c>
      <c r="BL346">
        <v>7.0112139873503674</v>
      </c>
      <c r="BM346">
        <v>0.31340291599999998</v>
      </c>
      <c r="BN346" s="3">
        <f t="shared" si="255"/>
        <v>0.98421336840627927</v>
      </c>
      <c r="BO346" s="3">
        <f>BL346/VLOOKUP(C346,Sheet3!A$18:C$31,3,FALSE)</f>
        <v>1.0052580998821168</v>
      </c>
      <c r="BQ346" s="4">
        <f t="shared" si="256"/>
        <v>0.83559995514760543</v>
      </c>
      <c r="BR346" s="4">
        <f t="shared" si="257"/>
        <v>1.2458900892076059</v>
      </c>
      <c r="BS346" s="4">
        <f t="shared" si="258"/>
        <v>-6.9438597855215681E-2</v>
      </c>
      <c r="BT346" s="4">
        <f t="shared" si="259"/>
        <v>0.50591160896356169</v>
      </c>
      <c r="BV346">
        <v>699</v>
      </c>
      <c r="BW346">
        <v>6.5496507422338102</v>
      </c>
      <c r="BX346">
        <v>1.2004127259999999</v>
      </c>
      <c r="BY346" s="3">
        <f t="shared" si="260"/>
        <v>0.91942049273192306</v>
      </c>
      <c r="BZ346" s="3">
        <f>BW346/VLOOKUP(C346,Sheet3!A$98:C$111,3,FALSE)</f>
        <v>0.96867518257265128</v>
      </c>
      <c r="CB346" s="4">
        <f t="shared" si="261"/>
        <v>0.44567866154083413</v>
      </c>
      <c r="CC346" s="4">
        <f t="shared" si="262"/>
        <v>0.45339357468011521</v>
      </c>
      <c r="CD346" s="4">
        <f t="shared" si="263"/>
        <v>-4.5480057107338268E-2</v>
      </c>
      <c r="CE346" s="4">
        <f t="shared" si="264"/>
        <v>0.81117655197320926</v>
      </c>
      <c r="CG346">
        <v>4104</v>
      </c>
      <c r="CH346">
        <v>8.3197173868506056</v>
      </c>
      <c r="CI346">
        <v>5.1674593350000002</v>
      </c>
      <c r="CJ346" s="3">
        <f t="shared" si="265"/>
        <v>1.167897184178659</v>
      </c>
      <c r="CK346" s="3">
        <f>CH346/VLOOKUP(C346,Sheet3!A$114:C$127,3,FALSE)</f>
        <v>1.03375863611878</v>
      </c>
      <c r="CM346" s="4">
        <f t="shared" si="266"/>
        <v>1.4144383562316325</v>
      </c>
      <c r="CN346" s="4">
        <f t="shared" si="267"/>
        <v>2.055109441020305</v>
      </c>
      <c r="CO346" s="4">
        <f t="shared" si="268"/>
        <v>1.6244209350435319E-2</v>
      </c>
      <c r="CP346" s="4">
        <f t="shared" si="269"/>
        <v>1.3853096244573511</v>
      </c>
      <c r="CR346">
        <v>1066</v>
      </c>
      <c r="CS346">
        <v>6.9716686047257896</v>
      </c>
      <c r="CT346">
        <v>6.1132970130000004</v>
      </c>
      <c r="CU346" s="3">
        <f t="shared" si="270"/>
        <v>0.9786621052002108</v>
      </c>
      <c r="CV346" s="3">
        <f>CS346/VLOOKUP(C346,Sheet3!A$130:C$143,3,FALSE)</f>
        <v>0.98455059640372766</v>
      </c>
      <c r="CX346" s="4">
        <f t="shared" si="271"/>
        <v>0.50179705759946225</v>
      </c>
      <c r="CY346" s="4">
        <f t="shared" si="272"/>
        <v>0.48329352037578921</v>
      </c>
      <c r="CZ346" s="4">
        <f t="shared" si="273"/>
        <v>-3.9682098058324566E-2</v>
      </c>
      <c r="DA346" s="4">
        <f t="shared" si="274"/>
        <v>0.83586916456358085</v>
      </c>
    </row>
    <row r="347" spans="1:105" x14ac:dyDescent="0.25">
      <c r="A347">
        <v>16215616</v>
      </c>
      <c r="B347" t="s">
        <v>986</v>
      </c>
      <c r="C347">
        <v>14</v>
      </c>
      <c r="D347">
        <v>113</v>
      </c>
      <c r="E347" s="3">
        <v>0.88332861200000001</v>
      </c>
      <c r="F347">
        <v>4.7273878187123408</v>
      </c>
      <c r="G347" s="3">
        <f t="shared" si="230"/>
        <v>0.67539684033323621</v>
      </c>
      <c r="H347" s="3">
        <f>F347/VLOOKUP(C347,Sheet3!A$66:C$79,3,FALSE)</f>
        <v>0.94547409559960993</v>
      </c>
      <c r="J347" s="4">
        <f t="shared" si="231"/>
        <v>0.23883199691337684</v>
      </c>
      <c r="K347" s="4">
        <f t="shared" si="232"/>
        <v>0.14385899379071074</v>
      </c>
      <c r="L347" s="4">
        <f t="shared" si="233"/>
        <v>-0.3465836241836972</v>
      </c>
      <c r="M347" s="4">
        <f t="shared" si="234"/>
        <v>0.31329464830850723</v>
      </c>
      <c r="O347">
        <v>148</v>
      </c>
      <c r="P347">
        <v>4.9972122737641147</v>
      </c>
      <c r="Q347">
        <v>0</v>
      </c>
      <c r="R347">
        <v>0.5043612265620433</v>
      </c>
      <c r="S347" s="3">
        <f t="shared" si="235"/>
        <v>0.71394637157018137</v>
      </c>
      <c r="T347" s="3">
        <f>P347/VLOOKUP(C347,Sheet3!A$82:C$95,3,FALSE)</f>
        <v>0.99449033472719017</v>
      </c>
      <c r="V347" s="4">
        <f t="shared" si="236"/>
        <v>0.60424561792685971</v>
      </c>
      <c r="W347" s="4">
        <f t="shared" si="237"/>
        <v>0.62553457154195224</v>
      </c>
      <c r="X347" s="4">
        <f t="shared" si="238"/>
        <v>-5.4029757575440443E-2</v>
      </c>
      <c r="Y347" s="4">
        <f t="shared" si="239"/>
        <v>0.38595229388458274</v>
      </c>
      <c r="AA347">
        <v>339</v>
      </c>
      <c r="AB347">
        <v>5.8260001073804499</v>
      </c>
      <c r="AC347">
        <v>0.63846758999999997</v>
      </c>
      <c r="AD347" s="3">
        <f t="shared" si="240"/>
        <v>0.83235440272755956</v>
      </c>
      <c r="AE347" t="s">
        <v>986</v>
      </c>
      <c r="AF347">
        <v>0.3223528938256105</v>
      </c>
      <c r="AG347" s="3">
        <f>AB347/VLOOKUP(C347,Sheet3!A$2:C$15,3,FALSE)</f>
        <v>0.96452086310823082</v>
      </c>
      <c r="AI347" s="4">
        <f t="shared" si="241"/>
        <v>0.34009273653594085</v>
      </c>
      <c r="AJ347" s="4">
        <f t="shared" si="242"/>
        <v>0.28538586019143075</v>
      </c>
      <c r="AK347" s="4">
        <f t="shared" si="243"/>
        <v>-0.1620874857553436</v>
      </c>
      <c r="AL347" s="4">
        <f t="shared" si="244"/>
        <v>0.56653623077999637</v>
      </c>
      <c r="AM347" s="3">
        <f t="shared" si="245"/>
        <v>0.71170431870903217</v>
      </c>
      <c r="AN347" s="3">
        <f t="shared" si="275"/>
        <v>0.34088669950739114</v>
      </c>
      <c r="AO347" s="3">
        <f t="shared" si="246"/>
        <v>0.97352767825164033</v>
      </c>
      <c r="AP347">
        <v>1096</v>
      </c>
      <c r="AQ347">
        <v>6.9994224675079613</v>
      </c>
      <c r="AR347">
        <v>0.76817117000000001</v>
      </c>
      <c r="AS347">
        <v>0.42026779080951698</v>
      </c>
      <c r="AT347" s="3">
        <f>AQ347/VLOOKUP(C347,Sheet3!A$34:C$47,3,FALSE)</f>
        <v>0.94270917907841678</v>
      </c>
      <c r="AV347" s="4">
        <f t="shared" si="247"/>
        <v>0.29452752973425417</v>
      </c>
      <c r="AW347" s="4">
        <f t="shared" si="248"/>
        <v>2.6961193728019882E-2</v>
      </c>
      <c r="AX347" s="4">
        <f t="shared" si="249"/>
        <v>-6.8396388137379666E-2</v>
      </c>
      <c r="AZ347">
        <v>654</v>
      </c>
      <c r="BA347">
        <v>6.4831073514571989</v>
      </c>
      <c r="BB347">
        <v>2.5481224409999998</v>
      </c>
      <c r="BC347" s="3">
        <f t="shared" si="250"/>
        <v>0.92623461172010257</v>
      </c>
      <c r="BD347" s="3">
        <f>BA347/VLOOKUP(C347,Sheet3!A$50:C$63,3,FALSE)</f>
        <v>0.95484347845721063</v>
      </c>
      <c r="BF347" s="4">
        <f t="shared" si="251"/>
        <v>0.51469566966009095</v>
      </c>
      <c r="BG347" s="4">
        <f t="shared" si="252"/>
        <v>0.61454544996635696</v>
      </c>
      <c r="BH347" s="4">
        <f t="shared" si="253"/>
        <v>-6.0417999644971521E-2</v>
      </c>
      <c r="BI347" s="4">
        <f t="shared" si="254"/>
        <v>1.4802261809540942</v>
      </c>
      <c r="BK347">
        <v>998</v>
      </c>
      <c r="BL347">
        <v>6.9057532763114642</v>
      </c>
      <c r="BM347">
        <v>0</v>
      </c>
      <c r="BN347" s="3">
        <f t="shared" si="255"/>
        <v>0.98661758286039758</v>
      </c>
      <c r="BO347" s="3">
        <f>BL347/VLOOKUP(C347,Sheet3!A$18:C$31,3,FALSE)</f>
        <v>0.9901372899649673</v>
      </c>
      <c r="BQ347" s="4">
        <f t="shared" si="256"/>
        <v>0.49210872496446184</v>
      </c>
      <c r="BR347" s="4">
        <f t="shared" si="257"/>
        <v>0.43343896015057054</v>
      </c>
      <c r="BS347" s="4">
        <f t="shared" si="258"/>
        <v>-0.11006590972110734</v>
      </c>
      <c r="BT347" s="4">
        <f t="shared" si="259"/>
        <v>0.5787634573495567</v>
      </c>
      <c r="BV347">
        <v>356</v>
      </c>
      <c r="BW347">
        <v>5.8749307308520304</v>
      </c>
      <c r="BX347">
        <v>0.30397094499999999</v>
      </c>
      <c r="BY347" s="3">
        <f t="shared" si="260"/>
        <v>0.83934506855730784</v>
      </c>
      <c r="BZ347" s="3">
        <f>BW347/VLOOKUP(C347,Sheet3!A$98:C$111,3,FALSE)</f>
        <v>0.8688859638901667</v>
      </c>
      <c r="CB347" s="4">
        <f t="shared" si="261"/>
        <v>5.0681688855283957E-2</v>
      </c>
      <c r="CC347" s="4">
        <f t="shared" si="262"/>
        <v>1.9723872272043464E-3</v>
      </c>
      <c r="CD347" s="4">
        <f t="shared" si="263"/>
        <v>-6.9675209097136273E-2</v>
      </c>
      <c r="CE347" s="4">
        <f t="shared" si="264"/>
        <v>0.10371982620036638</v>
      </c>
      <c r="CG347">
        <v>2249</v>
      </c>
      <c r="CH347">
        <v>7.7182409519593156</v>
      </c>
      <c r="CI347">
        <v>2.0647494420000001</v>
      </c>
      <c r="CJ347" s="3">
        <f t="shared" si="265"/>
        <v>1.1026968278866125</v>
      </c>
      <c r="CK347" s="3">
        <f>CH347/VLOOKUP(C347,Sheet3!A$114:C$127,3,FALSE)</f>
        <v>0.95902274905925833</v>
      </c>
      <c r="CM347" s="4">
        <f t="shared" si="266"/>
        <v>0.22720743896850951</v>
      </c>
      <c r="CN347" s="4">
        <f t="shared" si="267"/>
        <v>0.13142242874970214</v>
      </c>
      <c r="CO347" s="4">
        <f t="shared" si="268"/>
        <v>-0.11217933593848899</v>
      </c>
      <c r="CP347" s="4">
        <f t="shared" si="269"/>
        <v>0.31194784675812859</v>
      </c>
      <c r="CR347">
        <v>1081</v>
      </c>
      <c r="CS347">
        <v>6.9856418176392081</v>
      </c>
      <c r="CT347">
        <v>6.2237776030000003</v>
      </c>
      <c r="CU347" s="3">
        <f t="shared" si="270"/>
        <v>0.99803117329569346</v>
      </c>
      <c r="CV347" s="3">
        <f>CS347/VLOOKUP(C347,Sheet3!A$130:C$143,3,FALSE)</f>
        <v>0.98652391669297046</v>
      </c>
      <c r="CX347" s="4">
        <f t="shared" si="271"/>
        <v>0.52548126272391382</v>
      </c>
      <c r="CY347" s="4">
        <f t="shared" si="272"/>
        <v>0.51576390540657324</v>
      </c>
      <c r="CZ347" s="4">
        <f t="shared" si="273"/>
        <v>-3.8190855912060707E-2</v>
      </c>
      <c r="DA347" s="4">
        <f t="shared" si="274"/>
        <v>1.3696843065542703</v>
      </c>
    </row>
    <row r="348" spans="1:105" x14ac:dyDescent="0.25">
      <c r="A348">
        <v>16215695</v>
      </c>
      <c r="B348" t="s">
        <v>986</v>
      </c>
      <c r="C348">
        <v>14</v>
      </c>
      <c r="D348">
        <v>174</v>
      </c>
      <c r="E348" s="3">
        <v>2.4203640100000001</v>
      </c>
      <c r="F348">
        <v>5.1590552992145291</v>
      </c>
      <c r="G348" s="3">
        <f t="shared" si="230"/>
        <v>0.73042901306504893</v>
      </c>
      <c r="H348" s="3">
        <f>F348/VLOOKUP(C348,Sheet3!A$66:C$79,3,FALSE)</f>
        <v>1.0318072750168079</v>
      </c>
      <c r="J348" s="4">
        <f t="shared" si="231"/>
        <v>1.1616949527499976</v>
      </c>
      <c r="K348" s="4">
        <f t="shared" si="232"/>
        <v>1.5707857579998212</v>
      </c>
      <c r="L348" s="4">
        <f t="shared" si="233"/>
        <v>0.24684377198514387</v>
      </c>
      <c r="M348" s="4">
        <f t="shared" si="234"/>
        <v>0.84271069638029761</v>
      </c>
      <c r="O348">
        <v>139</v>
      </c>
      <c r="P348">
        <v>4.9344739331306915</v>
      </c>
      <c r="Q348">
        <v>0</v>
      </c>
      <c r="R348">
        <v>0.21016961208622764</v>
      </c>
      <c r="S348" s="3">
        <f t="shared" si="235"/>
        <v>0.69863234951573716</v>
      </c>
      <c r="T348" s="3">
        <f>P348/VLOOKUP(C348,Sheet3!A$82:C$95,3,FALSE)</f>
        <v>0.98200483882293788</v>
      </c>
      <c r="V348" s="4">
        <f t="shared" si="236"/>
        <v>0.41404719436021559</v>
      </c>
      <c r="W348" s="4">
        <f t="shared" si="237"/>
        <v>0.29592614222686303</v>
      </c>
      <c r="X348" s="4">
        <f t="shared" si="238"/>
        <v>-5.4029757575440443E-2</v>
      </c>
      <c r="Y348" s="4">
        <f t="shared" si="239"/>
        <v>0.23928294570961309</v>
      </c>
      <c r="AA348">
        <v>374</v>
      </c>
      <c r="AB348">
        <v>5.9242557974145322</v>
      </c>
      <c r="AC348">
        <v>0.87472469900000005</v>
      </c>
      <c r="AD348" s="3">
        <f t="shared" si="240"/>
        <v>0.83876757744954167</v>
      </c>
      <c r="AE348" t="s">
        <v>986</v>
      </c>
      <c r="AF348">
        <v>0.47402490557264043</v>
      </c>
      <c r="AG348" s="3">
        <f>AB348/VLOOKUP(C348,Sheet3!A$2:C$15,3,FALSE)</f>
        <v>0.98078754028129034</v>
      </c>
      <c r="AI348" s="4">
        <f t="shared" si="241"/>
        <v>0.48689264256879999</v>
      </c>
      <c r="AJ348" s="4">
        <f t="shared" si="242"/>
        <v>0.57175817476114821</v>
      </c>
      <c r="AK348" s="4">
        <f t="shared" si="243"/>
        <v>-0.12421068932421718</v>
      </c>
      <c r="AL348" s="4">
        <f t="shared" si="244"/>
        <v>0.66306242741096477</v>
      </c>
      <c r="AM348" s="3">
        <f t="shared" si="245"/>
        <v>0.61453300408802769</v>
      </c>
      <c r="AN348" s="3">
        <f t="shared" si="275"/>
        <v>0.341871921182268</v>
      </c>
      <c r="AO348" s="3">
        <f t="shared" si="246"/>
        <v>0.97369121711647322</v>
      </c>
      <c r="AP348">
        <v>1168</v>
      </c>
      <c r="AQ348">
        <v>7.0630481633881725</v>
      </c>
      <c r="AR348">
        <v>1.3608513250000001</v>
      </c>
      <c r="AS348">
        <v>0.45963071875936168</v>
      </c>
      <c r="AT348" s="3">
        <f>AQ348/VLOOKUP(C348,Sheet3!A$34:C$47,3,FALSE)</f>
        <v>0.95127853288010011</v>
      </c>
      <c r="AV348" s="4">
        <f t="shared" si="247"/>
        <v>0.34219460327722251</v>
      </c>
      <c r="AW348" s="4">
        <f t="shared" si="248"/>
        <v>6.6181906881301225E-2</v>
      </c>
      <c r="AX348" s="4">
        <f t="shared" si="249"/>
        <v>-6.6645902743822455E-2</v>
      </c>
      <c r="AZ348">
        <v>445</v>
      </c>
      <c r="BA348">
        <v>6.0980742821662401</v>
      </c>
      <c r="BB348">
        <v>1.286832931</v>
      </c>
      <c r="BC348" s="3">
        <f t="shared" si="250"/>
        <v>0.86337713422032925</v>
      </c>
      <c r="BD348" s="3">
        <f>BA348/VLOOKUP(C348,Sheet3!A$50:C$63,3,FALSE)</f>
        <v>0.89813512931654738</v>
      </c>
      <c r="BF348" s="4">
        <f t="shared" si="251"/>
        <v>0.30434688662649112</v>
      </c>
      <c r="BG348" s="4">
        <f t="shared" si="252"/>
        <v>0.12470347850095725</v>
      </c>
      <c r="BH348" s="4">
        <f t="shared" si="253"/>
        <v>-6.1541487428208752E-2</v>
      </c>
      <c r="BI348" s="4">
        <f t="shared" si="254"/>
        <v>0.66306242741096477</v>
      </c>
      <c r="BK348">
        <v>1131</v>
      </c>
      <c r="BL348">
        <v>7.0308574761161209</v>
      </c>
      <c r="BM348">
        <v>0.39162181099999999</v>
      </c>
      <c r="BN348" s="3">
        <f t="shared" si="255"/>
        <v>0.99544238032540755</v>
      </c>
      <c r="BO348" s="3">
        <f>BL348/VLOOKUP(C348,Sheet3!A$18:C$31,3,FALSE)</f>
        <v>1.0080745559519706</v>
      </c>
      <c r="BQ348" s="4">
        <f t="shared" si="256"/>
        <v>0.91353962669342403</v>
      </c>
      <c r="BR348" s="4">
        <f t="shared" si="257"/>
        <v>1.4889218879216481</v>
      </c>
      <c r="BS348" s="4">
        <f t="shared" si="258"/>
        <v>-5.929885990532871E-2</v>
      </c>
      <c r="BT348" s="4">
        <f t="shared" si="259"/>
        <v>0.91137671707172607</v>
      </c>
      <c r="BV348">
        <v>567</v>
      </c>
      <c r="BW348">
        <v>6.3403593037277517</v>
      </c>
      <c r="BX348">
        <v>0.85491714799999996</v>
      </c>
      <c r="BY348" s="3">
        <f t="shared" si="260"/>
        <v>0.89768031550364735</v>
      </c>
      <c r="BZ348" s="3">
        <f>BW348/VLOOKUP(C348,Sheet3!A$98:C$111,3,FALSE)</f>
        <v>0.93772155918347422</v>
      </c>
      <c r="CB348" s="4">
        <f t="shared" si="261"/>
        <v>0.25699352251753194</v>
      </c>
      <c r="CC348" s="4">
        <f t="shared" si="262"/>
        <v>0.17271269768731781</v>
      </c>
      <c r="CD348" s="4">
        <f t="shared" si="263"/>
        <v>-5.4805055337773384E-2</v>
      </c>
      <c r="CE348" s="4">
        <f t="shared" si="264"/>
        <v>0.49292441343675042</v>
      </c>
      <c r="CG348">
        <v>3213</v>
      </c>
      <c r="CH348">
        <v>8.0749603591158579</v>
      </c>
      <c r="CI348">
        <v>3.6870672729999998</v>
      </c>
      <c r="CJ348" s="3">
        <f t="shared" si="265"/>
        <v>1.1432684830004425</v>
      </c>
      <c r="CK348" s="3">
        <f>CH348/VLOOKUP(C348,Sheet3!A$114:C$127,3,FALSE)</f>
        <v>1.0033465825108703</v>
      </c>
      <c r="CM348" s="4">
        <f t="shared" si="266"/>
        <v>0.76283015720575031</v>
      </c>
      <c r="CN348" s="4">
        <f t="shared" si="267"/>
        <v>0.94122968022140718</v>
      </c>
      <c r="CO348" s="4">
        <f t="shared" si="268"/>
        <v>-4.5030355006529868E-2</v>
      </c>
      <c r="CP348" s="4">
        <f t="shared" si="269"/>
        <v>0.86352069589409086</v>
      </c>
      <c r="CR348">
        <v>1023</v>
      </c>
      <c r="CS348">
        <v>6.9304947659516261</v>
      </c>
      <c r="CT348">
        <v>5.7963861789999997</v>
      </c>
      <c r="CU348" s="3">
        <f t="shared" si="270"/>
        <v>0.98123283398750605</v>
      </c>
      <c r="CV348" s="3">
        <f>CS348/VLOOKUP(C348,Sheet3!A$130:C$143,3,FALSE)</f>
        <v>0.97873595864342811</v>
      </c>
      <c r="CX348" s="4">
        <f t="shared" si="271"/>
        <v>0.43628081235583682</v>
      </c>
      <c r="CY348" s="4">
        <f t="shared" si="272"/>
        <v>0.36302865398264567</v>
      </c>
      <c r="CZ348" s="4">
        <f t="shared" si="273"/>
        <v>-4.3959689192372919E-2</v>
      </c>
      <c r="DA348" s="4">
        <f t="shared" si="274"/>
        <v>0.89436537124518944</v>
      </c>
    </row>
    <row r="349" spans="1:105" x14ac:dyDescent="0.25">
      <c r="A349">
        <v>16215865</v>
      </c>
      <c r="B349" t="s">
        <v>986</v>
      </c>
      <c r="C349">
        <v>14</v>
      </c>
      <c r="D349">
        <v>558</v>
      </c>
      <c r="E349" s="3">
        <v>11.799474569999999</v>
      </c>
      <c r="F349">
        <v>6.3243589623813108</v>
      </c>
      <c r="G349" s="3">
        <f t="shared" si="230"/>
        <v>0.89716702045838015</v>
      </c>
      <c r="H349" s="3">
        <f>F349/VLOOKUP(C349,Sheet3!A$66:C$79,3,FALSE)</f>
        <v>1.2648671527510673</v>
      </c>
      <c r="J349" s="4">
        <f t="shared" si="231"/>
        <v>8.8795296244542641</v>
      </c>
      <c r="K349" s="4">
        <f t="shared" si="232"/>
        <v>4.3576945340143514</v>
      </c>
      <c r="L349" s="4">
        <f t="shared" si="233"/>
        <v>3.8679842904421431</v>
      </c>
      <c r="M349" s="4">
        <f t="shared" si="234"/>
        <v>4.150055169236107</v>
      </c>
      <c r="O349">
        <v>136</v>
      </c>
      <c r="P349">
        <v>4.9126548857360524</v>
      </c>
      <c r="Q349">
        <v>0</v>
      </c>
      <c r="R349">
        <v>0.14705058123140691</v>
      </c>
      <c r="S349" s="3">
        <f t="shared" si="235"/>
        <v>0.69690414041845794</v>
      </c>
      <c r="T349" s="3">
        <f>P349/VLOOKUP(C349,Sheet3!A$82:C$95,3,FALSE)</f>
        <v>0.97766265150765319</v>
      </c>
      <c r="V349" s="4">
        <f t="shared" si="236"/>
        <v>0.35913794851596087</v>
      </c>
      <c r="W349" s="4">
        <f t="shared" si="237"/>
        <v>0.21090349641970776</v>
      </c>
      <c r="X349" s="4">
        <f t="shared" si="238"/>
        <v>-5.4029757575440443E-2</v>
      </c>
      <c r="Y349" s="4">
        <f t="shared" si="239"/>
        <v>0.22808183295479231</v>
      </c>
      <c r="AA349">
        <v>512</v>
      </c>
      <c r="AB349">
        <v>6.2383246250395077</v>
      </c>
      <c r="AC349">
        <v>1.800215605</v>
      </c>
      <c r="AD349" s="3">
        <f t="shared" si="240"/>
        <v>0.88496227835737307</v>
      </c>
      <c r="AE349" t="s">
        <v>986</v>
      </c>
      <c r="AF349">
        <v>1.2640302012800335</v>
      </c>
      <c r="AG349" s="3">
        <f>AB349/VLOOKUP(C349,Sheet3!A$2:C$15,3,FALSE)</f>
        <v>1.032783065704038</v>
      </c>
      <c r="AI349" s="4">
        <f t="shared" si="241"/>
        <v>1.2264261757231694</v>
      </c>
      <c r="AJ349" s="4">
        <f t="shared" si="242"/>
        <v>1.6343768607813525</v>
      </c>
      <c r="AK349" s="4">
        <f t="shared" si="243"/>
        <v>2.4164234900478858E-2</v>
      </c>
      <c r="AL349" s="4">
        <f t="shared" si="244"/>
        <v>1.786845454425626</v>
      </c>
      <c r="AM349" s="3">
        <f t="shared" si="245"/>
        <v>0.29333904882909689</v>
      </c>
      <c r="AN349" s="3">
        <f t="shared" si="275"/>
        <v>0.34285714285714486</v>
      </c>
      <c r="AO349" s="3">
        <f t="shared" si="246"/>
        <v>0.97385459564857413</v>
      </c>
      <c r="AP349">
        <v>1152</v>
      </c>
      <c r="AQ349">
        <v>7.0492548412558369</v>
      </c>
      <c r="AR349">
        <v>1.230113539</v>
      </c>
      <c r="AS349">
        <v>0.45090158233202854</v>
      </c>
      <c r="AT349" s="3">
        <f>AQ349/VLOOKUP(C349,Sheet3!A$34:C$47,3,FALSE)</f>
        <v>0.94942079512466393</v>
      </c>
      <c r="AV349" s="4">
        <f t="shared" si="247"/>
        <v>0.3314346239895804</v>
      </c>
      <c r="AW349" s="4">
        <f t="shared" si="248"/>
        <v>5.2590479677762106E-2</v>
      </c>
      <c r="AX349" s="4">
        <f t="shared" si="249"/>
        <v>-6.7032037799717822E-2</v>
      </c>
      <c r="AZ349">
        <v>269</v>
      </c>
      <c r="BA349">
        <v>5.5947113796018391</v>
      </c>
      <c r="BB349">
        <v>0.23142379900000001</v>
      </c>
      <c r="BC349" s="3">
        <f t="shared" si="250"/>
        <v>0.79365996911598835</v>
      </c>
      <c r="BD349" s="3">
        <f>BA349/VLOOKUP(C349,Sheet3!A$50:C$63,3,FALSE)</f>
        <v>0.82399895375208143</v>
      </c>
      <c r="BF349" s="4">
        <f t="shared" si="251"/>
        <v>0.12901584636245017</v>
      </c>
      <c r="BG349" s="4">
        <f t="shared" si="252"/>
        <v>1.9723872272043464E-3</v>
      </c>
      <c r="BH349" s="4">
        <f t="shared" si="253"/>
        <v>-6.2481588219278544E-2</v>
      </c>
      <c r="BI349" s="4">
        <f t="shared" si="254"/>
        <v>8.3167453247045053E-2</v>
      </c>
      <c r="BK349">
        <v>947</v>
      </c>
      <c r="BL349">
        <v>6.8532990931860782</v>
      </c>
      <c r="BM349">
        <v>0</v>
      </c>
      <c r="BN349" s="3">
        <f t="shared" si="255"/>
        <v>0.97220192027632113</v>
      </c>
      <c r="BO349" s="3">
        <f>BL349/VLOOKUP(C349,Sheet3!A$18:C$31,3,FALSE)</f>
        <v>0.9826164822197424</v>
      </c>
      <c r="BQ349" s="4">
        <f t="shared" si="256"/>
        <v>0.36472600510032555</v>
      </c>
      <c r="BR349" s="4">
        <f t="shared" si="257"/>
        <v>0.18805223150293959</v>
      </c>
      <c r="BS349" s="4">
        <f t="shared" si="258"/>
        <v>-0.11006590972110734</v>
      </c>
      <c r="BT349" s="4">
        <f t="shared" si="259"/>
        <v>0.2620687416362017</v>
      </c>
      <c r="BV349">
        <v>684</v>
      </c>
      <c r="BW349">
        <v>6.5279579176225502</v>
      </c>
      <c r="BX349">
        <v>1.161129375</v>
      </c>
      <c r="BY349" s="3">
        <f t="shared" si="260"/>
        <v>0.92604935764523777</v>
      </c>
      <c r="BZ349" s="3">
        <f>BW349/VLOOKUP(C349,Sheet3!A$98:C$111,3,FALSE)</f>
        <v>0.9654668739669221</v>
      </c>
      <c r="CB349" s="4">
        <f t="shared" si="261"/>
        <v>0.42271023863840745</v>
      </c>
      <c r="CC349" s="4">
        <f t="shared" si="262"/>
        <v>0.40941378056358063</v>
      </c>
      <c r="CD349" s="4">
        <f t="shared" si="263"/>
        <v>-4.6540323003304553E-2</v>
      </c>
      <c r="CE349" s="4">
        <f t="shared" si="264"/>
        <v>0.92619180285686664</v>
      </c>
      <c r="CG349">
        <v>2933</v>
      </c>
      <c r="CH349">
        <v>7.9837810689774509</v>
      </c>
      <c r="CI349">
        <v>3.2185407170000002</v>
      </c>
      <c r="CJ349" s="3">
        <f t="shared" si="265"/>
        <v>1.1325709239865027</v>
      </c>
      <c r="CK349" s="3">
        <f>CH349/VLOOKUP(C349,Sheet3!A$114:C$127,3,FALSE)</f>
        <v>0.99201718582189957</v>
      </c>
      <c r="CM349" s="4">
        <f t="shared" si="266"/>
        <v>0.58283513114458585</v>
      </c>
      <c r="CN349" s="4">
        <f t="shared" si="267"/>
        <v>0.61636860452787223</v>
      </c>
      <c r="CO349" s="4">
        <f t="shared" si="268"/>
        <v>-6.4423028978169428E-2</v>
      </c>
      <c r="CP349" s="4">
        <f t="shared" si="269"/>
        <v>0.67460101696745867</v>
      </c>
      <c r="CR349">
        <v>1598</v>
      </c>
      <c r="CS349">
        <v>7.37650812632622</v>
      </c>
      <c r="CT349">
        <v>10.01367714</v>
      </c>
      <c r="CU349" s="3">
        <f t="shared" si="270"/>
        <v>1.0464238125078313</v>
      </c>
      <c r="CV349" s="3">
        <f>CS349/VLOOKUP(C349,Sheet3!A$130:C$143,3,FALSE)</f>
        <v>1.0417227046948934</v>
      </c>
      <c r="CX349" s="4">
        <f t="shared" si="271"/>
        <v>1.5178667069997611</v>
      </c>
      <c r="CY349" s="4">
        <f t="shared" si="272"/>
        <v>2.4117843849590375</v>
      </c>
      <c r="CZ349" s="4">
        <f t="shared" si="273"/>
        <v>1.296435533074943E-2</v>
      </c>
      <c r="DA349" s="4">
        <f t="shared" si="274"/>
        <v>3.1384542575576266</v>
      </c>
    </row>
    <row r="350" spans="1:105" x14ac:dyDescent="0.25">
      <c r="A350">
        <v>16215942</v>
      </c>
      <c r="B350" t="s">
        <v>986</v>
      </c>
      <c r="C350">
        <v>14</v>
      </c>
      <c r="D350">
        <v>247</v>
      </c>
      <c r="E350" s="3">
        <v>4.2306364609999996</v>
      </c>
      <c r="F350">
        <v>5.5093883366279774</v>
      </c>
      <c r="G350" s="3">
        <f t="shared" si="230"/>
        <v>0.47984025956835769</v>
      </c>
      <c r="H350" s="3">
        <f>F350/VLOOKUP(C350,Sheet3!A$66:C$79,3,FALSE)</f>
        <v>1.1018736254854617</v>
      </c>
      <c r="J350" s="4">
        <f t="shared" si="231"/>
        <v>2.6655100600732959</v>
      </c>
      <c r="K350" s="4">
        <f t="shared" si="232"/>
        <v>2.6321844503274967</v>
      </c>
      <c r="L350" s="4">
        <f t="shared" si="233"/>
        <v>0.94576408855752481</v>
      </c>
      <c r="M350" s="4">
        <f t="shared" si="234"/>
        <v>9.9010709827115698E-3</v>
      </c>
      <c r="O350">
        <v>139</v>
      </c>
      <c r="P350">
        <v>4.9344739331306915</v>
      </c>
      <c r="Q350">
        <v>0</v>
      </c>
      <c r="R350">
        <v>0.21016961208622764</v>
      </c>
      <c r="S350" s="3">
        <f t="shared" si="235"/>
        <v>0.42976808099824626</v>
      </c>
      <c r="T350" s="3">
        <f>P350/VLOOKUP(C350,Sheet3!A$82:C$95,3,FALSE)</f>
        <v>0.98200483882293788</v>
      </c>
      <c r="V350" s="4">
        <f t="shared" si="236"/>
        <v>0.41404719436021559</v>
      </c>
      <c r="W350" s="4">
        <f t="shared" si="237"/>
        <v>0.29592614222686303</v>
      </c>
      <c r="X350" s="4">
        <f t="shared" si="238"/>
        <v>-5.4029757575440443E-2</v>
      </c>
      <c r="Y350" s="4">
        <f t="shared" si="239"/>
        <v>2.9600416284768275E-3</v>
      </c>
      <c r="AA350">
        <v>432</v>
      </c>
      <c r="AB350">
        <v>6.0684255882441107</v>
      </c>
      <c r="AC350">
        <v>1.2646524020000001</v>
      </c>
      <c r="AD350" s="3">
        <f t="shared" si="240"/>
        <v>0.52852961735794646</v>
      </c>
      <c r="AE350" t="s">
        <v>986</v>
      </c>
      <c r="AF350">
        <v>0.77540175773796927</v>
      </c>
      <c r="AG350" s="3">
        <f>AB350/VLOOKUP(C350,Sheet3!A$2:C$15,3,FALSE)</f>
        <v>1.0046555060420395</v>
      </c>
      <c r="AI350" s="4">
        <f t="shared" si="241"/>
        <v>0.77238972259412497</v>
      </c>
      <c r="AJ350" s="4">
        <f t="shared" si="242"/>
        <v>1.0995979959928688</v>
      </c>
      <c r="AK350" s="4">
        <f t="shared" si="243"/>
        <v>-6.1697386372610664E-2</v>
      </c>
      <c r="AL350" s="4">
        <f t="shared" si="244"/>
        <v>1.9723872272043464E-3</v>
      </c>
      <c r="AM350" s="3">
        <f t="shared" si="245"/>
        <v>0.46190791654951635</v>
      </c>
      <c r="AN350" s="3">
        <f t="shared" si="275"/>
        <v>0.34384236453202172</v>
      </c>
      <c r="AO350" s="3">
        <f t="shared" si="246"/>
        <v>0.9740178153513035</v>
      </c>
      <c r="AP350">
        <v>96927</v>
      </c>
      <c r="AQ350">
        <v>11.481713396837462</v>
      </c>
      <c r="AR350">
        <v>655.56699719999995</v>
      </c>
      <c r="AS350">
        <v>8.914295594083244</v>
      </c>
      <c r="AT350" s="3">
        <f>AQ350/VLOOKUP(C350,Sheet3!A$34:C$47,3,FALSE)</f>
        <v>1.5464013868275615</v>
      </c>
      <c r="AV350" s="4">
        <f t="shared" si="247"/>
        <v>18.088474080512334</v>
      </c>
      <c r="AW350" s="4">
        <f t="shared" si="248"/>
        <v>5.1308844222478323</v>
      </c>
      <c r="AX350" s="4">
        <f t="shared" si="249"/>
        <v>1.8655569777955983</v>
      </c>
      <c r="AZ350">
        <v>342888</v>
      </c>
      <c r="BA350">
        <v>12.745159142213105</v>
      </c>
      <c r="BB350">
        <v>2556.8096970000001</v>
      </c>
      <c r="BC350" s="3">
        <f t="shared" si="250"/>
        <v>1.1100398260875983</v>
      </c>
      <c r="BD350" s="3">
        <f>BA350/VLOOKUP(C350,Sheet3!A$50:C$63,3,FALSE)</f>
        <v>1.8771295042810185</v>
      </c>
      <c r="BF350" s="4">
        <f t="shared" si="251"/>
        <v>13.216028905905629</v>
      </c>
      <c r="BG350" s="4">
        <f t="shared" si="252"/>
        <v>4.9767337424205742</v>
      </c>
      <c r="BH350" s="4">
        <f t="shared" si="253"/>
        <v>2.2147786554111288</v>
      </c>
      <c r="BI350" s="4">
        <f t="shared" si="254"/>
        <v>4.0894305474196715</v>
      </c>
      <c r="BK350">
        <v>2103</v>
      </c>
      <c r="BL350">
        <v>7.6511201757027001</v>
      </c>
      <c r="BM350">
        <v>3.6028408390000002</v>
      </c>
      <c r="BN350" s="3">
        <f t="shared" si="255"/>
        <v>0.66637442612094244</v>
      </c>
      <c r="BO350" s="3">
        <f>BL350/VLOOKUP(C350,Sheet3!A$18:C$31,3,FALSE)</f>
        <v>1.0970069582348163</v>
      </c>
      <c r="BQ350" s="4">
        <f t="shared" si="256"/>
        <v>5.9861970637038775</v>
      </c>
      <c r="BR350" s="4">
        <f t="shared" si="257"/>
        <v>4.524748618677517</v>
      </c>
      <c r="BS350" s="4">
        <f t="shared" si="258"/>
        <v>0.35698060100511647</v>
      </c>
      <c r="BT350" s="4">
        <f t="shared" si="259"/>
        <v>7.9129987573253804E-3</v>
      </c>
      <c r="BV350">
        <v>38790</v>
      </c>
      <c r="BW350">
        <v>10.565917760434013</v>
      </c>
      <c r="BX350">
        <v>103.0562226</v>
      </c>
      <c r="BY350" s="3">
        <f t="shared" si="260"/>
        <v>0.92023876535224292</v>
      </c>
      <c r="BZ350" s="3">
        <f>BW350/VLOOKUP(C350,Sheet3!A$98:C$111,3,FALSE)</f>
        <v>1.5626699374423938</v>
      </c>
      <c r="CB350" s="4">
        <f t="shared" si="261"/>
        <v>20.240940626644694</v>
      </c>
      <c r="CC350" s="4">
        <f t="shared" si="262"/>
        <v>5.5363495303559969</v>
      </c>
      <c r="CD350" s="4">
        <f t="shared" si="263"/>
        <v>2.7036296488194536</v>
      </c>
      <c r="CE350" s="4">
        <f t="shared" si="264"/>
        <v>0.8245696093096474</v>
      </c>
      <c r="CG350">
        <v>4024</v>
      </c>
      <c r="CH350">
        <v>8.3000317117795746</v>
      </c>
      <c r="CI350">
        <v>5.0350973349999997</v>
      </c>
      <c r="CJ350" s="3">
        <f t="shared" si="265"/>
        <v>0.72289138605965786</v>
      </c>
      <c r="CK350" s="3">
        <f>CH350/VLOOKUP(C350,Sheet3!A$114:C$127,3,FALSE)</f>
        <v>1.0313126111318411</v>
      </c>
      <c r="CM350" s="4">
        <f t="shared" si="266"/>
        <v>1.3525237938270185</v>
      </c>
      <c r="CN350" s="4">
        <f t="shared" si="267"/>
        <v>1.9322113046971514</v>
      </c>
      <c r="CO350" s="4">
        <f t="shared" si="268"/>
        <v>1.076564451913007E-2</v>
      </c>
      <c r="CP350" s="4">
        <f t="shared" si="269"/>
        <v>5.9288711222786981E-3</v>
      </c>
      <c r="CR350">
        <v>8854</v>
      </c>
      <c r="CS350">
        <v>9.0886246132920867</v>
      </c>
      <c r="CT350">
        <v>61.899840189999999</v>
      </c>
      <c r="CU350" s="3">
        <f t="shared" si="270"/>
        <v>0.79157389660984478</v>
      </c>
      <c r="CV350" s="3">
        <f>CS350/VLOOKUP(C350,Sheet3!A$130:C$143,3,FALSE)</f>
        <v>1.2835106329409751</v>
      </c>
      <c r="CX350" s="4">
        <f t="shared" si="271"/>
        <v>14.083477795120146</v>
      </c>
      <c r="CY350" s="4">
        <f t="shared" si="272"/>
        <v>5.1308844222478323</v>
      </c>
      <c r="CZ350" s="4">
        <f t="shared" si="273"/>
        <v>0.7133121100637636</v>
      </c>
      <c r="DA350" s="4">
        <f t="shared" si="274"/>
        <v>2.191322743071511E-2</v>
      </c>
    </row>
    <row r="351" spans="1:105" x14ac:dyDescent="0.25">
      <c r="A351">
        <v>16215995</v>
      </c>
      <c r="B351" t="s">
        <v>986</v>
      </c>
      <c r="C351">
        <v>14</v>
      </c>
      <c r="D351">
        <v>86</v>
      </c>
      <c r="E351" s="3">
        <v>0.18522321</v>
      </c>
      <c r="F351">
        <v>4.4543472962535073</v>
      </c>
      <c r="G351" s="3">
        <f t="shared" si="230"/>
        <v>0.38154668667800123</v>
      </c>
      <c r="H351" s="3">
        <f>F351/VLOOKUP(C351,Sheet3!A$66:C$79,3,FALSE)</f>
        <v>0.89086619141794565</v>
      </c>
      <c r="J351" s="4">
        <f t="shared" si="231"/>
        <v>5.0512044498483656E-2</v>
      </c>
      <c r="K351" s="4">
        <f t="shared" si="232"/>
        <v>3.9486724554163308E-3</v>
      </c>
      <c r="L351" s="4">
        <f t="shared" si="233"/>
        <v>-0.61611214089796362</v>
      </c>
      <c r="M351" s="4">
        <f t="shared" si="234"/>
        <v>1.9723872272043464E-3</v>
      </c>
      <c r="O351">
        <v>157</v>
      </c>
      <c r="P351">
        <v>5.0562458053483077</v>
      </c>
      <c r="Q351">
        <v>9.2093847120000003</v>
      </c>
      <c r="R351">
        <v>0.97373216804778495</v>
      </c>
      <c r="S351" s="3">
        <f t="shared" si="235"/>
        <v>0.43310359649837099</v>
      </c>
      <c r="T351" s="3">
        <f>P351/VLOOKUP(C351,Sheet3!A$82:C$95,3,FALSE)</f>
        <v>1.0062385402003731</v>
      </c>
      <c r="V351" s="4">
        <f t="shared" si="236"/>
        <v>0.83058705880817318</v>
      </c>
      <c r="W351" s="4">
        <f t="shared" si="237"/>
        <v>1.1637421175986071</v>
      </c>
      <c r="X351" s="4">
        <f t="shared" si="238"/>
        <v>-4.2260490612361125E-2</v>
      </c>
      <c r="Y351" s="4">
        <f t="shared" si="239"/>
        <v>3.9486724554163308E-3</v>
      </c>
      <c r="AA351">
        <v>633</v>
      </c>
      <c r="AB351">
        <v>6.4504704221441758</v>
      </c>
      <c r="AC351">
        <v>2.6068201929999999</v>
      </c>
      <c r="AD351" s="3">
        <f t="shared" si="240"/>
        <v>0.55252890118235809</v>
      </c>
      <c r="AE351" t="s">
        <v>986</v>
      </c>
      <c r="AF351">
        <v>2.0922788471944158</v>
      </c>
      <c r="AG351" s="3">
        <f>AB351/VLOOKUP(C351,Sheet3!A$2:C$15,3,FALSE)</f>
        <v>1.0679047690265224</v>
      </c>
      <c r="AI351" s="4">
        <f t="shared" si="241"/>
        <v>1.9844893100279271</v>
      </c>
      <c r="AJ351" s="4">
        <f t="shared" si="242"/>
        <v>2.3793491092058838</v>
      </c>
      <c r="AK351" s="4">
        <f t="shared" si="243"/>
        <v>0.1534792760833818</v>
      </c>
      <c r="AL351" s="4">
        <f t="shared" si="244"/>
        <v>4.9382816405825663E-3</v>
      </c>
      <c r="AM351" s="3">
        <f t="shared" si="245"/>
        <v>0.13745079093671486</v>
      </c>
      <c r="AN351" s="3">
        <f t="shared" si="275"/>
        <v>0.34482758620689857</v>
      </c>
      <c r="AO351" s="3">
        <f t="shared" si="246"/>
        <v>0.97418087771862183</v>
      </c>
      <c r="AP351">
        <v>117530</v>
      </c>
      <c r="AQ351">
        <v>11.674448899126899</v>
      </c>
      <c r="AR351">
        <v>792.25941120000005</v>
      </c>
      <c r="AS351">
        <v>9.5025702609980058</v>
      </c>
      <c r="AT351" s="3">
        <f>AQ351/VLOOKUP(C351,Sheet3!A$34:C$47,3,FALSE)</f>
        <v>1.5723597466759607</v>
      </c>
      <c r="AV351" s="4">
        <f t="shared" si="247"/>
        <v>19.41990934314337</v>
      </c>
      <c r="AW351" s="4">
        <f t="shared" si="248"/>
        <v>5.3132059790417872</v>
      </c>
      <c r="AX351" s="4">
        <f t="shared" si="249"/>
        <v>2.269279073260523</v>
      </c>
      <c r="AZ351">
        <v>575094</v>
      </c>
      <c r="BA351">
        <v>13.262288784679242</v>
      </c>
      <c r="BB351">
        <v>4945.1349289999998</v>
      </c>
      <c r="BC351" s="3">
        <f t="shared" si="250"/>
        <v>1.1360098364618387</v>
      </c>
      <c r="BD351" s="3">
        <f>BA351/VLOOKUP(C351,Sheet3!A$50:C$63,3,FALSE)</f>
        <v>1.9532932695647625</v>
      </c>
      <c r="BF351" s="4">
        <f t="shared" si="251"/>
        <v>14.838223552099359</v>
      </c>
      <c r="BG351" s="4">
        <f t="shared" si="252"/>
        <v>5.5363495303559969</v>
      </c>
      <c r="BH351" s="4">
        <f t="shared" si="253"/>
        <v>4.3421682826738186</v>
      </c>
      <c r="BI351" s="4">
        <f t="shared" si="254"/>
        <v>4.6200587984818418</v>
      </c>
      <c r="BK351">
        <v>905</v>
      </c>
      <c r="BL351">
        <v>6.8079349436999257</v>
      </c>
      <c r="BM351">
        <v>0</v>
      </c>
      <c r="BN351" s="3">
        <f t="shared" si="255"/>
        <v>0.58314829269663193</v>
      </c>
      <c r="BO351" s="3">
        <f>BL351/VLOOKUP(C351,Sheet3!A$18:C$31,3,FALSE)</f>
        <v>0.97611223362634691</v>
      </c>
      <c r="BQ351" s="4">
        <f t="shared" si="256"/>
        <v>0.27525957708382437</v>
      </c>
      <c r="BR351" s="4">
        <f t="shared" si="257"/>
        <v>7.2517725330387001E-2</v>
      </c>
      <c r="BS351" s="4">
        <f t="shared" si="258"/>
        <v>-0.11006590972110734</v>
      </c>
      <c r="BT351" s="4">
        <f t="shared" si="259"/>
        <v>2.9600416284768275E-3</v>
      </c>
      <c r="BV351">
        <v>722</v>
      </c>
      <c r="BW351">
        <v>6.5820251388928259</v>
      </c>
      <c r="BX351">
        <v>1.2606571520000001</v>
      </c>
      <c r="BY351" s="3">
        <f t="shared" si="260"/>
        <v>0.5637975030568747</v>
      </c>
      <c r="BZ351" s="3">
        <f>BW351/VLOOKUP(C351,Sheet3!A$98:C$111,3,FALSE)</f>
        <v>0.97346326606420797</v>
      </c>
      <c r="CB351" s="4">
        <f t="shared" si="261"/>
        <v>0.48150651320464893</v>
      </c>
      <c r="CC351" s="4">
        <f t="shared" si="262"/>
        <v>0.51246900950972063</v>
      </c>
      <c r="CD351" s="4">
        <f t="shared" si="263"/>
        <v>-4.3854047393710086E-2</v>
      </c>
      <c r="CE351" s="4">
        <f t="shared" si="264"/>
        <v>1.9723872272043464E-3</v>
      </c>
      <c r="CG351">
        <v>3018</v>
      </c>
      <c r="CH351">
        <v>8.0123496393277946</v>
      </c>
      <c r="CI351">
        <v>3.360969758</v>
      </c>
      <c r="CJ351" s="3">
        <f t="shared" si="265"/>
        <v>0.68631502082526707</v>
      </c>
      <c r="CK351" s="3">
        <f>CH351/VLOOKUP(C351,Sheet3!A$114:C$127,3,FALSE)</f>
        <v>0.99556694658275324</v>
      </c>
      <c r="CM351" s="4">
        <f t="shared" si="266"/>
        <v>0.63577246877576077</v>
      </c>
      <c r="CN351" s="4">
        <f t="shared" si="267"/>
        <v>0.71204381445123477</v>
      </c>
      <c r="CO351" s="4">
        <f t="shared" si="268"/>
        <v>-5.8527781588592905E-2</v>
      </c>
      <c r="CP351" s="4">
        <f t="shared" si="269"/>
        <v>3.9486724554163308E-3</v>
      </c>
      <c r="CR351">
        <v>934</v>
      </c>
      <c r="CS351">
        <v>6.8394764382288429</v>
      </c>
      <c r="CT351">
        <v>5.1394500499999998</v>
      </c>
      <c r="CU351" s="3">
        <f t="shared" si="270"/>
        <v>0.58585004716928002</v>
      </c>
      <c r="CV351" s="3">
        <f>CS351/VLOOKUP(C351,Sheet3!A$130:C$143,3,FALSE)</f>
        <v>0.96588219953296317</v>
      </c>
      <c r="CX351" s="4">
        <f t="shared" si="271"/>
        <v>0.31301448974175344</v>
      </c>
      <c r="CY351" s="4">
        <f t="shared" si="272"/>
        <v>0.17740754199152559</v>
      </c>
      <c r="CZ351" s="4">
        <f t="shared" si="273"/>
        <v>-5.2826865254414525E-2</v>
      </c>
      <c r="DA351" s="4">
        <f t="shared" si="274"/>
        <v>3.9486724554163308E-3</v>
      </c>
    </row>
    <row r="352" spans="1:105" x14ac:dyDescent="0.25">
      <c r="A352">
        <v>16216171</v>
      </c>
      <c r="B352" t="s">
        <v>986</v>
      </c>
      <c r="C352">
        <v>14</v>
      </c>
      <c r="D352">
        <v>121</v>
      </c>
      <c r="E352" s="3">
        <v>1.087051854</v>
      </c>
      <c r="F352">
        <v>4.7957905455967413</v>
      </c>
      <c r="G352" s="3">
        <f t="shared" si="230"/>
        <v>0.50550847461234638</v>
      </c>
      <c r="H352" s="3">
        <f>F352/VLOOKUP(C352,Sheet3!A$66:C$79,3,FALSE)</f>
        <v>0.95915459079435184</v>
      </c>
      <c r="J352" s="4">
        <f t="shared" si="231"/>
        <v>0.32555842766207571</v>
      </c>
      <c r="K352" s="4">
        <f t="shared" si="232"/>
        <v>0.28932545819551098</v>
      </c>
      <c r="L352" s="4">
        <f t="shared" si="233"/>
        <v>-0.26792899254902963</v>
      </c>
      <c r="M352" s="4">
        <f t="shared" si="234"/>
        <v>1.289060983107756E-2</v>
      </c>
      <c r="O352">
        <v>171</v>
      </c>
      <c r="P352">
        <v>5.1416635565026603</v>
      </c>
      <c r="Q352">
        <v>22.651413260000002</v>
      </c>
      <c r="R352">
        <v>2.0555324328972024</v>
      </c>
      <c r="S352" s="3">
        <f t="shared" si="235"/>
        <v>0.54196580870362809</v>
      </c>
      <c r="T352" s="3">
        <f>P352/VLOOKUP(C352,Sheet3!A$82:C$95,3,FALSE)</f>
        <v>1.0232374434455118</v>
      </c>
      <c r="V352" s="4">
        <f t="shared" si="236"/>
        <v>1.2465398885092684</v>
      </c>
      <c r="W352" s="4">
        <f t="shared" si="237"/>
        <v>2.3479329129725048</v>
      </c>
      <c r="X352" s="4">
        <f t="shared" si="238"/>
        <v>-2.5082054978045176E-2</v>
      </c>
      <c r="Y352" s="4">
        <f t="shared" si="239"/>
        <v>1.1893103513952183E-2</v>
      </c>
      <c r="AA352">
        <v>430</v>
      </c>
      <c r="AB352">
        <v>6.0637852086876078</v>
      </c>
      <c r="AC352">
        <v>1.2512330739999999</v>
      </c>
      <c r="AD352" s="3">
        <f t="shared" si="240"/>
        <v>0.63916361277182632</v>
      </c>
      <c r="AE352" t="s">
        <v>986</v>
      </c>
      <c r="AF352">
        <v>0.76413813888465387</v>
      </c>
      <c r="AG352" s="3">
        <f>AB352/VLOOKUP(C352,Sheet3!A$2:C$15,3,FALSE)</f>
        <v>1.0038872700632386</v>
      </c>
      <c r="AI352" s="4">
        <f t="shared" si="241"/>
        <v>0.76181910536706421</v>
      </c>
      <c r="AJ352" s="4">
        <f t="shared" si="242"/>
        <v>1.0675719692734604</v>
      </c>
      <c r="AK352" s="4">
        <f t="shared" si="243"/>
        <v>-6.3848776259035289E-2</v>
      </c>
      <c r="AL352" s="4">
        <f t="shared" si="244"/>
        <v>1.7893121514049332E-2</v>
      </c>
      <c r="AM352" s="3">
        <f t="shared" si="245"/>
        <v>0.46681646582140668</v>
      </c>
      <c r="AN352" s="3">
        <f t="shared" si="275"/>
        <v>0.34581280788177543</v>
      </c>
      <c r="AO352" s="3">
        <f t="shared" si="246"/>
        <v>0.9743437842352084</v>
      </c>
      <c r="AP352">
        <v>13188</v>
      </c>
      <c r="AQ352">
        <v>9.4870626041916211</v>
      </c>
      <c r="AR352">
        <v>88.808813169999993</v>
      </c>
      <c r="AS352">
        <v>3.7847802719763659</v>
      </c>
      <c r="AT352" s="3">
        <f>AQ352/VLOOKUP(C352,Sheet3!A$34:C$47,3,FALSE)</f>
        <v>1.2777541348561066</v>
      </c>
      <c r="AV352" s="4">
        <f t="shared" si="247"/>
        <v>6.7149283068703074</v>
      </c>
      <c r="AW352" s="4">
        <f t="shared" si="248"/>
        <v>3.9782049123094474</v>
      </c>
      <c r="AX352" s="4">
        <f t="shared" si="249"/>
        <v>0.19163232475313405</v>
      </c>
      <c r="AZ352">
        <v>14469</v>
      </c>
      <c r="BA352">
        <v>9.5797637087370813</v>
      </c>
      <c r="BB352">
        <v>88.004941369999997</v>
      </c>
      <c r="BC352" s="3">
        <f t="shared" si="250"/>
        <v>1.0097713178897441</v>
      </c>
      <c r="BD352" s="3">
        <f>BA352/VLOOKUP(C352,Sheet3!A$50:C$63,3,FALSE)</f>
        <v>1.4109244852150513</v>
      </c>
      <c r="BF352" s="4">
        <f t="shared" si="251"/>
        <v>4.8829233847770777</v>
      </c>
      <c r="BG352" s="4">
        <f t="shared" si="252"/>
        <v>3.5553480614894135</v>
      </c>
      <c r="BH352" s="4">
        <f t="shared" si="253"/>
        <v>1.5702265607252946E-2</v>
      </c>
      <c r="BI352" s="4">
        <f t="shared" si="254"/>
        <v>2.5038032836792898</v>
      </c>
      <c r="BK352">
        <v>1041</v>
      </c>
      <c r="BL352">
        <v>6.9479370686149693</v>
      </c>
      <c r="BM352">
        <v>6.3704254000000002E-2</v>
      </c>
      <c r="BN352" s="3">
        <f t="shared" si="255"/>
        <v>0.73235914618558517</v>
      </c>
      <c r="BO352" s="3">
        <f>BL352/VLOOKUP(C352,Sheet3!A$18:C$31,3,FALSE)</f>
        <v>0.99618554337348575</v>
      </c>
      <c r="BQ352" s="4">
        <f t="shared" si="256"/>
        <v>0.61484070044789252</v>
      </c>
      <c r="BR352" s="4">
        <f t="shared" si="257"/>
        <v>0.74885778757395116</v>
      </c>
      <c r="BS352" s="4">
        <f t="shared" si="258"/>
        <v>-0.10180774598901884</v>
      </c>
      <c r="BT352" s="4">
        <f t="shared" si="259"/>
        <v>1.388911216066715E-2</v>
      </c>
      <c r="BV352">
        <v>2147</v>
      </c>
      <c r="BW352">
        <v>7.6718267978787811</v>
      </c>
      <c r="BX352">
        <v>5.0066571849999999</v>
      </c>
      <c r="BY352" s="3">
        <f t="shared" si="260"/>
        <v>0.80866197662585004</v>
      </c>
      <c r="BZ352" s="3">
        <f>BW352/VLOOKUP(C352,Sheet3!A$98:C$111,3,FALSE)</f>
        <v>1.134641909404533</v>
      </c>
      <c r="CB352" s="4">
        <f t="shared" si="261"/>
        <v>2.9116762194054542</v>
      </c>
      <c r="CC352" s="4">
        <f t="shared" si="262"/>
        <v>3.115981401705568</v>
      </c>
      <c r="CD352" s="4">
        <f t="shared" si="263"/>
        <v>5.7251280440427724E-2</v>
      </c>
      <c r="CE352" s="4">
        <f t="shared" si="264"/>
        <v>4.3288087015448673E-2</v>
      </c>
      <c r="CG352">
        <v>2444</v>
      </c>
      <c r="CH352">
        <v>7.8013913202914855</v>
      </c>
      <c r="CI352">
        <v>2.3952565290000001</v>
      </c>
      <c r="CJ352" s="3">
        <f t="shared" si="265"/>
        <v>0.82231894589212851</v>
      </c>
      <c r="CK352" s="3">
        <f>CH352/VLOOKUP(C352,Sheet3!A$114:C$127,3,FALSE)</f>
        <v>0.96935451964267916</v>
      </c>
      <c r="CM352" s="4">
        <f t="shared" si="266"/>
        <v>0.31398104416121364</v>
      </c>
      <c r="CN352" s="4">
        <f t="shared" si="267"/>
        <v>0.21212078202345952</v>
      </c>
      <c r="CO352" s="4">
        <f t="shared" si="268"/>
        <v>-9.8499393784884953E-2</v>
      </c>
      <c r="CP352" s="4">
        <f t="shared" si="269"/>
        <v>1.4888612493750637E-2</v>
      </c>
      <c r="CR352">
        <v>1229</v>
      </c>
      <c r="CS352">
        <v>7.1139561095660344</v>
      </c>
      <c r="CT352">
        <v>7.3120716699999999</v>
      </c>
      <c r="CU352" s="3">
        <f t="shared" si="270"/>
        <v>0.74985866609786167</v>
      </c>
      <c r="CV352" s="3">
        <f>CS352/VLOOKUP(C352,Sheet3!A$130:C$143,3,FALSE)</f>
        <v>1.0046446736890853</v>
      </c>
      <c r="CX352" s="4">
        <f t="shared" si="271"/>
        <v>0.77909785517644548</v>
      </c>
      <c r="CY352" s="4">
        <f t="shared" si="272"/>
        <v>1.0200105580745213</v>
      </c>
      <c r="CZ352" s="4">
        <f t="shared" si="273"/>
        <v>-2.3501307456179843E-2</v>
      </c>
      <c r="DA352" s="4">
        <f t="shared" si="274"/>
        <v>1.4888612493750637E-2</v>
      </c>
    </row>
    <row r="353" spans="1:105" x14ac:dyDescent="0.25">
      <c r="A353">
        <v>16216270</v>
      </c>
      <c r="B353" t="s">
        <v>986</v>
      </c>
      <c r="C353">
        <v>14</v>
      </c>
      <c r="D353">
        <v>110</v>
      </c>
      <c r="E353" s="3">
        <v>0.806676167</v>
      </c>
      <c r="F353">
        <v>4.7004803657924166</v>
      </c>
      <c r="G353" s="3">
        <f t="shared" si="230"/>
        <v>0.67076887293404652</v>
      </c>
      <c r="H353" s="3">
        <f>F353/VLOOKUP(C353,Sheet3!A$66:C$79,3,FALSE)</f>
        <v>0.94009262475567901</v>
      </c>
      <c r="J353" s="4">
        <f t="shared" si="231"/>
        <v>0.20981009416221821</v>
      </c>
      <c r="K353" s="4">
        <f t="shared" si="232"/>
        <v>0.10919929196499197</v>
      </c>
      <c r="L353" s="4">
        <f t="shared" si="233"/>
        <v>-0.37617803749747913</v>
      </c>
      <c r="M353" s="4">
        <f t="shared" si="234"/>
        <v>0.27365934145111154</v>
      </c>
      <c r="O353">
        <v>167</v>
      </c>
      <c r="P353">
        <v>5.1179938124167554</v>
      </c>
      <c r="Q353">
        <v>18.907482699999999</v>
      </c>
      <c r="R353">
        <v>1.7045387467664694</v>
      </c>
      <c r="S353" s="3">
        <f t="shared" si="235"/>
        <v>0.73034895884720286</v>
      </c>
      <c r="T353" s="3">
        <f>P353/VLOOKUP(C353,Sheet3!A$82:C$95,3,FALSE)</f>
        <v>1.0185269507889396</v>
      </c>
      <c r="V353" s="4">
        <f t="shared" si="236"/>
        <v>1.1203994893024209</v>
      </c>
      <c r="W353" s="4">
        <f t="shared" si="237"/>
        <v>1.9881699583451959</v>
      </c>
      <c r="X353" s="4">
        <f t="shared" si="238"/>
        <v>-2.9866665419441517E-2</v>
      </c>
      <c r="Y353" s="4">
        <f t="shared" si="239"/>
        <v>0.54082787406978949</v>
      </c>
      <c r="AA353">
        <v>397</v>
      </c>
      <c r="AB353">
        <v>5.9839362806871907</v>
      </c>
      <c r="AC353">
        <v>1.029554807</v>
      </c>
      <c r="AD353" s="3">
        <f t="shared" si="240"/>
        <v>0.85392085113603833</v>
      </c>
      <c r="AE353" t="s">
        <v>986</v>
      </c>
      <c r="AF353">
        <v>0.58685039591716048</v>
      </c>
      <c r="AG353" s="3">
        <f>AB353/VLOOKUP(C353,Sheet3!A$2:C$15,3,FALSE)</f>
        <v>0.99066791621261563</v>
      </c>
      <c r="AI353" s="4">
        <f t="shared" si="241"/>
        <v>0.59451396064854811</v>
      </c>
      <c r="AJ353" s="4">
        <f t="shared" si="242"/>
        <v>0.75303315898443168</v>
      </c>
      <c r="AK353" s="4">
        <f t="shared" si="243"/>
        <v>-9.9388289240902372E-2</v>
      </c>
      <c r="AL353" s="4">
        <f t="shared" si="244"/>
        <v>1.0254900238391471</v>
      </c>
      <c r="AM353" s="3">
        <f t="shared" si="245"/>
        <v>0.55183071213917045</v>
      </c>
      <c r="AN353" s="3">
        <f t="shared" si="275"/>
        <v>0.34679802955665229</v>
      </c>
      <c r="AO353" s="3">
        <f t="shared" si="246"/>
        <v>0.97450653637657991</v>
      </c>
      <c r="AP353">
        <v>1105</v>
      </c>
      <c r="AQ353">
        <v>7.007600613951853</v>
      </c>
      <c r="AR353">
        <v>0.84295755800000005</v>
      </c>
      <c r="AS353">
        <v>0.42519868612209116</v>
      </c>
      <c r="AT353" s="3">
        <f>AQ353/VLOOKUP(C353,Sheet3!A$34:C$47,3,FALSE)</f>
        <v>0.94381064334297482</v>
      </c>
      <c r="AV353" s="4">
        <f t="shared" si="247"/>
        <v>0.30037597437324381</v>
      </c>
      <c r="AW353" s="4">
        <f t="shared" si="248"/>
        <v>3.1017994423634315E-2</v>
      </c>
      <c r="AX353" s="4">
        <f t="shared" si="249"/>
        <v>-6.8175505965559866E-2</v>
      </c>
      <c r="AZ353">
        <v>475</v>
      </c>
      <c r="BA353">
        <v>6.1633148040346413</v>
      </c>
      <c r="BB353">
        <v>1.4675161619999999</v>
      </c>
      <c r="BC353" s="3">
        <f t="shared" si="250"/>
        <v>0.87951856042762022</v>
      </c>
      <c r="BD353" s="3">
        <f>BA353/VLOOKUP(C353,Sheet3!A$50:C$63,3,FALSE)</f>
        <v>0.90774386837640364</v>
      </c>
      <c r="BF353" s="4">
        <f t="shared" si="251"/>
        <v>0.3350259229478087</v>
      </c>
      <c r="BG353" s="4">
        <f t="shared" si="252"/>
        <v>0.17976325568398469</v>
      </c>
      <c r="BH353" s="4">
        <f t="shared" si="253"/>
        <v>-6.1380544677908454E-2</v>
      </c>
      <c r="BI353" s="4">
        <f t="shared" si="254"/>
        <v>0.85421830323177739</v>
      </c>
      <c r="BK353">
        <v>1112</v>
      </c>
      <c r="BL353">
        <v>7.0139154748105277</v>
      </c>
      <c r="BM353">
        <v>0.324117455</v>
      </c>
      <c r="BN353" s="3">
        <f t="shared" si="255"/>
        <v>1.0009011445152998</v>
      </c>
      <c r="BO353" s="3">
        <f>BL353/VLOOKUP(C353,Sheet3!A$18:C$31,3,FALSE)</f>
        <v>1.0056454353929081</v>
      </c>
      <c r="BQ353" s="4">
        <f t="shared" si="256"/>
        <v>0.84604812570889676</v>
      </c>
      <c r="BR353" s="4">
        <f t="shared" si="257"/>
        <v>1.280736820537774</v>
      </c>
      <c r="BS353" s="4">
        <f t="shared" si="258"/>
        <v>-6.8049641673798844E-2</v>
      </c>
      <c r="BT353" s="4">
        <f t="shared" si="259"/>
        <v>1.2188614168196865</v>
      </c>
      <c r="BV353">
        <v>751</v>
      </c>
      <c r="BW353">
        <v>6.6214056517641344</v>
      </c>
      <c r="BX353">
        <v>1.336633942</v>
      </c>
      <c r="BY353" s="3">
        <f t="shared" si="260"/>
        <v>0.94488913060786883</v>
      </c>
      <c r="BZ353" s="3">
        <f>BW353/VLOOKUP(C353,Sheet3!A$98:C$111,3,FALSE)</f>
        <v>0.97928753471557861</v>
      </c>
      <c r="CB353" s="4">
        <f t="shared" si="261"/>
        <v>0.52763523779647947</v>
      </c>
      <c r="CC353" s="4">
        <f t="shared" si="262"/>
        <v>0.59292298595319148</v>
      </c>
      <c r="CD353" s="4">
        <f t="shared" si="263"/>
        <v>-4.1803417870735007E-2</v>
      </c>
      <c r="CE353" s="4">
        <f t="shared" si="264"/>
        <v>1.2122168741010182</v>
      </c>
      <c r="CG353">
        <v>2980</v>
      </c>
      <c r="CH353">
        <v>7.9996785794994505</v>
      </c>
      <c r="CI353">
        <v>3.2973178129999998</v>
      </c>
      <c r="CJ353" s="3">
        <f t="shared" si="265"/>
        <v>1.1415717048104039</v>
      </c>
      <c r="CK353" s="3">
        <f>CH353/VLOOKUP(C353,Sheet3!A$114:C$127,3,FALSE)</f>
        <v>0.99399251599608074</v>
      </c>
      <c r="CM353" s="4">
        <f t="shared" si="266"/>
        <v>0.61191037208591903</v>
      </c>
      <c r="CN353" s="4">
        <f t="shared" si="267"/>
        <v>0.66881507990041456</v>
      </c>
      <c r="CO353" s="4">
        <f t="shared" si="268"/>
        <v>-6.1162384475533078E-2</v>
      </c>
      <c r="CP353" s="4">
        <f t="shared" si="269"/>
        <v>0.82232493945582374</v>
      </c>
      <c r="CR353">
        <v>1046</v>
      </c>
      <c r="CS353">
        <v>6.9527286446248686</v>
      </c>
      <c r="CT353">
        <v>5.9659340250000001</v>
      </c>
      <c r="CU353" s="3">
        <f t="shared" si="270"/>
        <v>0.99216964944923713</v>
      </c>
      <c r="CV353" s="3">
        <f>CS353/VLOOKUP(C353,Sheet3!A$130:C$143,3,FALSE)</f>
        <v>0.98187586384392356</v>
      </c>
      <c r="CX353" s="4">
        <f t="shared" si="271"/>
        <v>0.47087527205367369</v>
      </c>
      <c r="CY353" s="4">
        <f t="shared" si="272"/>
        <v>0.42135422093549851</v>
      </c>
      <c r="CZ353" s="4">
        <f t="shared" si="273"/>
        <v>-4.1671170514445376E-2</v>
      </c>
      <c r="DA353" s="4">
        <f t="shared" si="274"/>
        <v>1.1796407036664054</v>
      </c>
    </row>
    <row r="354" spans="1:105" x14ac:dyDescent="0.25">
      <c r="A354">
        <v>16216548</v>
      </c>
      <c r="B354" t="s">
        <v>986</v>
      </c>
      <c r="C354">
        <v>14</v>
      </c>
      <c r="D354">
        <v>120</v>
      </c>
      <c r="E354" s="3">
        <v>1.0616359369999999</v>
      </c>
      <c r="F354">
        <v>4.7874917427820458</v>
      </c>
      <c r="G354" s="3">
        <f t="shared" si="230"/>
        <v>0.67220605026518343</v>
      </c>
      <c r="H354" s="3">
        <f>F354/VLOOKUP(C354,Sheet3!A$66:C$79,3,FALSE)</f>
        <v>0.95749483631964472</v>
      </c>
      <c r="J354" s="4">
        <f t="shared" si="231"/>
        <v>0.31399907857788389</v>
      </c>
      <c r="K354" s="4">
        <f t="shared" si="232"/>
        <v>0.26334997179225034</v>
      </c>
      <c r="L354" s="4">
        <f t="shared" si="233"/>
        <v>-0.27774171479744297</v>
      </c>
      <c r="M354" s="4">
        <f t="shared" si="234"/>
        <v>0.28015709010863155</v>
      </c>
      <c r="O354">
        <v>152</v>
      </c>
      <c r="P354">
        <v>5.0238805208462765</v>
      </c>
      <c r="Q354">
        <v>4.0253925859999997</v>
      </c>
      <c r="R354">
        <v>0.6906740630745194</v>
      </c>
      <c r="S354" s="3">
        <f t="shared" si="235"/>
        <v>0.70539711885953482</v>
      </c>
      <c r="T354" s="3">
        <f>P354/VLOOKUP(C354,Sheet3!A$82:C$95,3,FALSE)</f>
        <v>0.99979755653695124</v>
      </c>
      <c r="V354" s="4">
        <f t="shared" si="236"/>
        <v>0.70056444083900171</v>
      </c>
      <c r="W354" s="4">
        <f t="shared" si="237"/>
        <v>0.82232493945582374</v>
      </c>
      <c r="X354" s="4">
        <f t="shared" si="238"/>
        <v>-4.8885448649557205E-2</v>
      </c>
      <c r="Y354" s="4">
        <f t="shared" si="239"/>
        <v>0.29990756752604786</v>
      </c>
      <c r="AA354">
        <v>290</v>
      </c>
      <c r="AB354">
        <v>5.6698809229805196</v>
      </c>
      <c r="AC354">
        <v>0.30579894699999999</v>
      </c>
      <c r="AD354" s="3">
        <f t="shared" si="240"/>
        <v>0.79610127087046578</v>
      </c>
      <c r="AE354" t="s">
        <v>986</v>
      </c>
      <c r="AF354">
        <v>0.15772915617173711</v>
      </c>
      <c r="AG354" s="3">
        <f>AB354/VLOOKUP(C354,Sheet3!A$2:C$15,3,FALSE)</f>
        <v>0.93867462079621689</v>
      </c>
      <c r="AI354" s="4">
        <f t="shared" si="241"/>
        <v>0.17587442914286161</v>
      </c>
      <c r="AJ354" s="4">
        <f t="shared" si="242"/>
        <v>5.1552596865342096E-2</v>
      </c>
      <c r="AK354" s="4">
        <f t="shared" si="243"/>
        <v>-0.21542100246205176</v>
      </c>
      <c r="AL354" s="4">
        <f t="shared" si="244"/>
        <v>0.15760491469534588</v>
      </c>
      <c r="AM354" s="3">
        <f t="shared" si="245"/>
        <v>0.83872329592801109</v>
      </c>
      <c r="AN354" s="3">
        <f t="shared" si="275"/>
        <v>0.34778325123152914</v>
      </c>
      <c r="AO354" s="3">
        <f t="shared" si="246"/>
        <v>0.9746691356092072</v>
      </c>
      <c r="AP354">
        <v>1239</v>
      </c>
      <c r="AQ354">
        <v>7.1220598816291423</v>
      </c>
      <c r="AR354">
        <v>1.9361682819999999</v>
      </c>
      <c r="AS354">
        <v>0.49821246763690369</v>
      </c>
      <c r="AT354" s="3">
        <f>AQ354/VLOOKUP(C354,Sheet3!A$34:C$47,3,FALSE)</f>
        <v>0.95922645840069787</v>
      </c>
      <c r="AV354" s="4">
        <f t="shared" si="247"/>
        <v>0.39096831679986765</v>
      </c>
      <c r="AW354" s="4">
        <f t="shared" si="248"/>
        <v>0.13029946400507841</v>
      </c>
      <c r="AX354" s="4">
        <f t="shared" si="249"/>
        <v>-6.4946699689024223E-2</v>
      </c>
      <c r="AZ354">
        <v>388</v>
      </c>
      <c r="BA354">
        <v>5.9610053396232736</v>
      </c>
      <c r="BB354">
        <v>0.94400026599999998</v>
      </c>
      <c r="BC354" s="3">
        <f t="shared" si="250"/>
        <v>0.8369777057055181</v>
      </c>
      <c r="BD354" s="3">
        <f>BA354/VLOOKUP(C354,Sheet3!A$50:C$63,3,FALSE)</f>
        <v>0.8779473738482132</v>
      </c>
      <c r="BF354" s="4">
        <f t="shared" si="251"/>
        <v>0.24615036757657752</v>
      </c>
      <c r="BG354" s="4">
        <f t="shared" si="252"/>
        <v>6.3028987821685534E-2</v>
      </c>
      <c r="BH354" s="4">
        <f t="shared" si="253"/>
        <v>-6.1846864035061032E-2</v>
      </c>
      <c r="BI354" s="4">
        <f t="shared" si="254"/>
        <v>0.36444608866361899</v>
      </c>
      <c r="BK354">
        <v>996</v>
      </c>
      <c r="BL354">
        <v>6.9037472575845982</v>
      </c>
      <c r="BM354">
        <v>0</v>
      </c>
      <c r="BN354" s="3">
        <f t="shared" si="255"/>
        <v>0.96934698280090759</v>
      </c>
      <c r="BO354" s="3">
        <f>BL354/VLOOKUP(C354,Sheet3!A$18:C$31,3,FALSE)</f>
        <v>0.98984966979286371</v>
      </c>
      <c r="BQ354" s="4">
        <f t="shared" si="256"/>
        <v>0.48673540155007378</v>
      </c>
      <c r="BR354" s="4">
        <f t="shared" si="257"/>
        <v>0.42436174199945381</v>
      </c>
      <c r="BS354" s="4">
        <f t="shared" si="258"/>
        <v>-0.11006590972110734</v>
      </c>
      <c r="BT354" s="4">
        <f t="shared" si="259"/>
        <v>0.23553528360937329</v>
      </c>
      <c r="BV354">
        <v>547</v>
      </c>
      <c r="BW354">
        <v>6.3044488024219811</v>
      </c>
      <c r="BX354">
        <v>0.80261306399999999</v>
      </c>
      <c r="BY354" s="3">
        <f t="shared" si="260"/>
        <v>0.88520019589892351</v>
      </c>
      <c r="BZ354" s="3">
        <f>BW354/VLOOKUP(C354,Sheet3!A$98:C$111,3,FALSE)</f>
        <v>0.93241049562029277</v>
      </c>
      <c r="CB354" s="4">
        <f t="shared" si="261"/>
        <v>0.23157400901232814</v>
      </c>
      <c r="CC354" s="4">
        <f t="shared" si="262"/>
        <v>0.1427219840036355</v>
      </c>
      <c r="CD354" s="4">
        <f t="shared" si="263"/>
        <v>-5.6216753552748897E-2</v>
      </c>
      <c r="CE354" s="4">
        <f t="shared" si="264"/>
        <v>0.38161389228598441</v>
      </c>
      <c r="CG354">
        <v>3907</v>
      </c>
      <c r="CH354">
        <v>8.2705250950550706</v>
      </c>
      <c r="CI354">
        <v>4.8413376919999997</v>
      </c>
      <c r="CJ354" s="3">
        <f t="shared" si="265"/>
        <v>1.1612546415663134</v>
      </c>
      <c r="CK354" s="3">
        <f>CH354/VLOOKUP(C354,Sheet3!A$114:C$127,3,FALSE)</f>
        <v>1.0276462943036022</v>
      </c>
      <c r="CM354" s="4">
        <f t="shared" si="266"/>
        <v>1.262904470677686</v>
      </c>
      <c r="CN354" s="4">
        <f t="shared" si="267"/>
        <v>1.7986799120726289</v>
      </c>
      <c r="CO354" s="4">
        <f t="shared" si="268"/>
        <v>2.7457840919224491E-3</v>
      </c>
      <c r="CP354" s="4">
        <f t="shared" si="269"/>
        <v>1.239064124137206</v>
      </c>
      <c r="CR354">
        <v>1047</v>
      </c>
      <c r="CS354">
        <v>6.953684210870537</v>
      </c>
      <c r="CT354">
        <v>5.9733037040000001</v>
      </c>
      <c r="CU354" s="3">
        <f t="shared" si="270"/>
        <v>0.97635857131826165</v>
      </c>
      <c r="CV354" s="3">
        <f>CS354/VLOOKUP(C354,Sheet3!A$130:C$143,3,FALSE)</f>
        <v>0.98201081049305683</v>
      </c>
      <c r="CX354" s="4">
        <f t="shared" si="271"/>
        <v>0.4724031079844368</v>
      </c>
      <c r="CY354" s="4">
        <f t="shared" si="272"/>
        <v>0.42436174199945381</v>
      </c>
      <c r="CZ354" s="4">
        <f t="shared" si="273"/>
        <v>-4.1571696245442685E-2</v>
      </c>
      <c r="DA354" s="4">
        <f t="shared" si="274"/>
        <v>0.76354850298395471</v>
      </c>
    </row>
    <row r="355" spans="1:105" x14ac:dyDescent="0.25">
      <c r="A355">
        <v>16216950</v>
      </c>
      <c r="B355" t="s">
        <v>986</v>
      </c>
      <c r="C355">
        <v>14</v>
      </c>
      <c r="D355">
        <v>129</v>
      </c>
      <c r="E355" s="3">
        <v>1.2899328880000001</v>
      </c>
      <c r="F355">
        <v>4.8598124043616719</v>
      </c>
      <c r="G355" s="3">
        <f t="shared" si="230"/>
        <v>0.69395501626566447</v>
      </c>
      <c r="H355" s="3">
        <f>F355/VLOOKUP(C355,Sheet3!A$66:C$79,3,FALSE)</f>
        <v>0.97195891557912617</v>
      </c>
      <c r="J355" s="4">
        <f t="shared" si="231"/>
        <v>0.42497943744232392</v>
      </c>
      <c r="K355" s="4">
        <f t="shared" si="232"/>
        <v>0.46901889258319601</v>
      </c>
      <c r="L355" s="4">
        <f t="shared" si="233"/>
        <v>-0.18959952538430391</v>
      </c>
      <c r="M355" s="4">
        <f t="shared" si="234"/>
        <v>0.46430560813109784</v>
      </c>
      <c r="O355">
        <v>130</v>
      </c>
      <c r="P355">
        <v>4.8675344504555822</v>
      </c>
      <c r="Q355">
        <v>0</v>
      </c>
      <c r="R355">
        <v>6.3420111454997846E-2</v>
      </c>
      <c r="S355" s="3">
        <f t="shared" si="235"/>
        <v>0.69505768282495273</v>
      </c>
      <c r="T355" s="3">
        <f>P355/VLOOKUP(C355,Sheet3!A$82:C$95,3,FALSE)</f>
        <v>0.96868327774346608</v>
      </c>
      <c r="V355" s="4">
        <f t="shared" si="236"/>
        <v>0.26240399691563188</v>
      </c>
      <c r="W355" s="4">
        <f t="shared" si="237"/>
        <v>9.7183855220580914E-2</v>
      </c>
      <c r="X355" s="4">
        <f t="shared" si="238"/>
        <v>-5.4029757575440443E-2</v>
      </c>
      <c r="Y355" s="4">
        <f t="shared" si="239"/>
        <v>0.21333955121758891</v>
      </c>
      <c r="AA355">
        <v>288</v>
      </c>
      <c r="AB355">
        <v>5.6629604801359461</v>
      </c>
      <c r="AC355">
        <v>0.29215075400000001</v>
      </c>
      <c r="AD355" s="3">
        <f t="shared" si="240"/>
        <v>0.80864023240434801</v>
      </c>
      <c r="AE355" t="s">
        <v>986</v>
      </c>
      <c r="AF355">
        <v>0.15230997829637666</v>
      </c>
      <c r="AG355" s="3">
        <f>AB355/VLOOKUP(C355,Sheet3!A$2:C$15,3,FALSE)</f>
        <v>0.93752890995129545</v>
      </c>
      <c r="AI355" s="4">
        <f t="shared" si="241"/>
        <v>0.17032079513665035</v>
      </c>
      <c r="AJ355" s="4">
        <f t="shared" si="242"/>
        <v>4.6379279585121488E-2</v>
      </c>
      <c r="AK355" s="4">
        <f t="shared" si="243"/>
        <v>-0.21760908404021806</v>
      </c>
      <c r="AL355" s="4">
        <f t="shared" si="244"/>
        <v>0.24430177682155577</v>
      </c>
      <c r="AM355" s="3">
        <f t="shared" si="245"/>
        <v>0.84339421643218548</v>
      </c>
      <c r="AN355" s="3">
        <f t="shared" si="275"/>
        <v>0.348768472906406</v>
      </c>
      <c r="AO355" s="3">
        <f t="shared" si="246"/>
        <v>0.97483158339062992</v>
      </c>
      <c r="AP355">
        <v>1100</v>
      </c>
      <c r="AQ355">
        <v>7.0030654587864616</v>
      </c>
      <c r="AR355">
        <v>0.80143995999999995</v>
      </c>
      <c r="AS355">
        <v>0.42245961887821065</v>
      </c>
      <c r="AT355" s="3">
        <f>AQ355/VLOOKUP(C355,Sheet3!A$34:C$47,3,FALSE)</f>
        <v>0.94319983117628448</v>
      </c>
      <c r="AV355" s="4">
        <f t="shared" si="247"/>
        <v>0.29712274781640369</v>
      </c>
      <c r="AW355" s="4">
        <f t="shared" si="248"/>
        <v>2.797385204240618E-2</v>
      </c>
      <c r="AX355" s="4">
        <f t="shared" si="249"/>
        <v>-6.8298128510386885E-2</v>
      </c>
      <c r="AZ355">
        <v>405</v>
      </c>
      <c r="BA355">
        <v>6.0038870671065387</v>
      </c>
      <c r="BB355">
        <v>1.0461771870000001</v>
      </c>
      <c r="BC355" s="3">
        <f t="shared" si="250"/>
        <v>0.85732271138115745</v>
      </c>
      <c r="BD355" s="3">
        <f>BA355/VLOOKUP(C355,Sheet3!A$50:C$63,3,FALSE)</f>
        <v>0.88426307025931328</v>
      </c>
      <c r="BF355" s="4">
        <f t="shared" si="251"/>
        <v>0.26346294810553511</v>
      </c>
      <c r="BG355" s="4">
        <f t="shared" si="252"/>
        <v>7.3577608842430267E-2</v>
      </c>
      <c r="BH355" s="4">
        <f t="shared" si="253"/>
        <v>-6.1755850416409519E-2</v>
      </c>
      <c r="BI355" s="4">
        <f t="shared" si="254"/>
        <v>0.5893642633361974</v>
      </c>
      <c r="BK355">
        <v>1046</v>
      </c>
      <c r="BL355">
        <v>6.9527286446248686</v>
      </c>
      <c r="BM355">
        <v>8.2808096999999997E-2</v>
      </c>
      <c r="BN355" s="3">
        <f t="shared" si="255"/>
        <v>0.99281217426028234</v>
      </c>
      <c r="BO355" s="3">
        <f>BL355/VLOOKUP(C355,Sheet3!A$18:C$31,3,FALSE)</f>
        <v>0.99687255287053467</v>
      </c>
      <c r="BQ355" s="4">
        <f t="shared" si="256"/>
        <v>0.62998634069750359</v>
      </c>
      <c r="BR355" s="4">
        <f t="shared" si="257"/>
        <v>0.79359368141534259</v>
      </c>
      <c r="BS355" s="4">
        <f t="shared" si="258"/>
        <v>-9.9331260456261283E-2</v>
      </c>
      <c r="BT355" s="4">
        <f t="shared" si="259"/>
        <v>0.8067517659928537</v>
      </c>
      <c r="BV355">
        <v>493</v>
      </c>
      <c r="BW355">
        <v>6.2005091740426899</v>
      </c>
      <c r="BX355">
        <v>0.66146193099999995</v>
      </c>
      <c r="BY355" s="3">
        <f t="shared" si="260"/>
        <v>0.88539928843063476</v>
      </c>
      <c r="BZ355" s="3">
        <f>BW355/VLOOKUP(C355,Sheet3!A$98:C$111,3,FALSE)</f>
        <v>0.91703811280793768</v>
      </c>
      <c r="CB355" s="4">
        <f t="shared" si="261"/>
        <v>0.16826223913445393</v>
      </c>
      <c r="CC355" s="4">
        <f t="shared" si="262"/>
        <v>7.4638616899524654E-2</v>
      </c>
      <c r="CD355" s="4">
        <f t="shared" si="263"/>
        <v>-6.0026452284837779E-2</v>
      </c>
      <c r="CE355" s="4">
        <f t="shared" si="264"/>
        <v>0.38305793585821818</v>
      </c>
      <c r="CG355">
        <v>2031</v>
      </c>
      <c r="CH355">
        <v>7.616283561580385</v>
      </c>
      <c r="CI355">
        <v>1.6933764899999999</v>
      </c>
      <c r="CJ355" s="3">
        <f t="shared" si="265"/>
        <v>1.0875642397465446</v>
      </c>
      <c r="CK355" s="3">
        <f>CH355/VLOOKUP(C355,Sheet3!A$114:C$127,3,FALSE)</f>
        <v>0.94635412969161758</v>
      </c>
      <c r="CM355" s="4">
        <f t="shared" si="266"/>
        <v>0.14663941807997641</v>
      </c>
      <c r="CN355" s="4">
        <f t="shared" si="267"/>
        <v>5.1552596865342096E-2</v>
      </c>
      <c r="CO355" s="4">
        <f t="shared" si="268"/>
        <v>-0.12755074762859039</v>
      </c>
      <c r="CP355" s="4">
        <f t="shared" si="269"/>
        <v>0.20363073709062804</v>
      </c>
      <c r="CR355">
        <v>653</v>
      </c>
      <c r="CS355">
        <v>6.481577129276431</v>
      </c>
      <c r="CT355">
        <v>3.0542142000000001</v>
      </c>
      <c r="CU355" s="3">
        <f t="shared" si="270"/>
        <v>0.92553427744192507</v>
      </c>
      <c r="CV355" s="3">
        <f>CS355/VLOOKUP(C355,Sheet3!A$130:C$143,3,FALSE)</f>
        <v>0.91533906587874403</v>
      </c>
      <c r="CX355" s="4">
        <f t="shared" si="271"/>
        <v>5.8142049120501353E-2</v>
      </c>
      <c r="CY355" s="4">
        <f t="shared" si="272"/>
        <v>3.9486724554163308E-3</v>
      </c>
      <c r="CZ355" s="4">
        <f t="shared" si="273"/>
        <v>-8.0972909590531369E-2</v>
      </c>
      <c r="DA355" s="4">
        <f t="shared" si="274"/>
        <v>0.17740754199152559</v>
      </c>
    </row>
    <row r="356" spans="1:105" x14ac:dyDescent="0.25">
      <c r="A356">
        <v>16217083</v>
      </c>
      <c r="B356" t="s">
        <v>986</v>
      </c>
      <c r="C356">
        <v>14</v>
      </c>
      <c r="D356">
        <v>139</v>
      </c>
      <c r="E356" s="3">
        <v>1.5425578120000001</v>
      </c>
      <c r="F356">
        <v>4.9344739331306915</v>
      </c>
      <c r="G356" s="3">
        <f t="shared" si="230"/>
        <v>0.63925261458629135</v>
      </c>
      <c r="H356" s="3">
        <f>F356/VLOOKUP(C356,Sheet3!A$66:C$79,3,FALSE)</f>
        <v>0.9868911665591612</v>
      </c>
      <c r="J356" s="4">
        <f t="shared" si="231"/>
        <v>0.56519973712635097</v>
      </c>
      <c r="K356" s="4">
        <f t="shared" si="232"/>
        <v>0.71808612890719736</v>
      </c>
      <c r="L356" s="4">
        <f t="shared" si="233"/>
        <v>-9.2064653349644768E-2</v>
      </c>
      <c r="M356" s="4">
        <f t="shared" si="234"/>
        <v>0.1136045854329084</v>
      </c>
      <c r="O356">
        <v>140</v>
      </c>
      <c r="P356">
        <v>4.9416424226093039</v>
      </c>
      <c r="Q356">
        <v>0</v>
      </c>
      <c r="R356">
        <v>0.23482545286407414</v>
      </c>
      <c r="S356" s="3">
        <f t="shared" si="235"/>
        <v>0.64018128007402852</v>
      </c>
      <c r="T356" s="3">
        <f>P356/VLOOKUP(C356,Sheet3!A$82:C$95,3,FALSE)</f>
        <v>0.98343143291390767</v>
      </c>
      <c r="V356" s="4">
        <f t="shared" si="236"/>
        <v>0.4333087616760008</v>
      </c>
      <c r="W356" s="4">
        <f t="shared" si="237"/>
        <v>0.32549818958923626</v>
      </c>
      <c r="X356" s="4">
        <f t="shared" si="238"/>
        <v>-5.4029757575440443E-2</v>
      </c>
      <c r="Y356" s="4">
        <f t="shared" si="239"/>
        <v>3.7134221441070349E-2</v>
      </c>
      <c r="AA356">
        <v>307</v>
      </c>
      <c r="AB356">
        <v>5.7268477475871968</v>
      </c>
      <c r="AC356">
        <v>0.42154672500000001</v>
      </c>
      <c r="AD356" s="3">
        <f t="shared" si="240"/>
        <v>0.74190327998349737</v>
      </c>
      <c r="AE356" t="s">
        <v>986</v>
      </c>
      <c r="AF356">
        <v>0.20801704311513866</v>
      </c>
      <c r="AG356" s="3">
        <f>AB356/VLOOKUP(C356,Sheet3!A$2:C$15,3,FALSE)</f>
        <v>0.94810573817099375</v>
      </c>
      <c r="AI356" s="4">
        <f t="shared" si="241"/>
        <v>0.22684897685335692</v>
      </c>
      <c r="AJ356" s="4">
        <f t="shared" si="242"/>
        <v>0.11692133805890229</v>
      </c>
      <c r="AK356" s="4">
        <f t="shared" si="243"/>
        <v>-0.19686429090650143</v>
      </c>
      <c r="AL356" s="4">
        <f t="shared" si="244"/>
        <v>3.7134221441070349E-2</v>
      </c>
      <c r="AM356" s="3">
        <f t="shared" si="245"/>
        <v>0.79704114486284483</v>
      </c>
      <c r="AN356" s="3">
        <f t="shared" si="275"/>
        <v>0.34975369458128286</v>
      </c>
      <c r="AO356" s="3">
        <f t="shared" si="246"/>
        <v>0.97499388116957031</v>
      </c>
      <c r="AP356">
        <v>2251</v>
      </c>
      <c r="AQ356">
        <v>7.7191298409067324</v>
      </c>
      <c r="AR356">
        <v>9.7988228110000009</v>
      </c>
      <c r="AS356">
        <v>1.005890358685416</v>
      </c>
      <c r="AT356" s="3">
        <f>AQ356/VLOOKUP(C356,Sheet3!A$34:C$47,3,FALSE)</f>
        <v>1.0396421403767224</v>
      </c>
      <c r="AV356" s="4">
        <f t="shared" si="247"/>
        <v>1.1626920186097955</v>
      </c>
      <c r="AW356" s="4">
        <f t="shared" si="248"/>
        <v>2.5159246442116343</v>
      </c>
      <c r="AX356" s="4">
        <f t="shared" si="249"/>
        <v>-4.1724289099621219E-2</v>
      </c>
      <c r="AZ356">
        <v>12270</v>
      </c>
      <c r="BA356">
        <v>9.4149125377049572</v>
      </c>
      <c r="BB356">
        <v>74.259578099999999</v>
      </c>
      <c r="BC356" s="3">
        <f t="shared" si="250"/>
        <v>1.2196857329451305</v>
      </c>
      <c r="BD356" s="3">
        <f>BA356/VLOOKUP(C356,Sheet3!A$50:C$63,3,FALSE)</f>
        <v>1.386644914163266</v>
      </c>
      <c r="BF356" s="4">
        <f t="shared" si="251"/>
        <v>4.5405468236181932</v>
      </c>
      <c r="BG356" s="4">
        <f t="shared" si="252"/>
        <v>3.4886566869907414</v>
      </c>
      <c r="BH356" s="4">
        <f t="shared" si="253"/>
        <v>3.4586470029859132E-3</v>
      </c>
      <c r="BI356" s="4">
        <f t="shared" si="254"/>
        <v>4.9767337424205742</v>
      </c>
      <c r="BK356">
        <v>1019</v>
      </c>
      <c r="BL356">
        <v>6.926577033222725</v>
      </c>
      <c r="BM356">
        <v>0</v>
      </c>
      <c r="BN356" s="3">
        <f t="shared" si="255"/>
        <v>0.89732614633789998</v>
      </c>
      <c r="BO356" s="3">
        <f>BL356/VLOOKUP(C356,Sheet3!A$18:C$31,3,FALSE)</f>
        <v>0.99312297123825166</v>
      </c>
      <c r="BQ356" s="4">
        <f t="shared" si="256"/>
        <v>0.55034376980226907</v>
      </c>
      <c r="BR356" s="4">
        <f t="shared" si="257"/>
        <v>0.55961578793542277</v>
      </c>
      <c r="BS356" s="4">
        <f t="shared" si="258"/>
        <v>-0.11006590972110734</v>
      </c>
      <c r="BT356" s="4">
        <f t="shared" si="259"/>
        <v>4.6379279585121488E-2</v>
      </c>
      <c r="BV356">
        <v>455</v>
      </c>
      <c r="BW356">
        <v>6.1202974189509503</v>
      </c>
      <c r="BX356">
        <v>0.562203177</v>
      </c>
      <c r="BY356" s="3">
        <f t="shared" si="260"/>
        <v>0.79287400848176759</v>
      </c>
      <c r="BZ356" s="3">
        <f>BW356/VLOOKUP(C356,Sheet3!A$98:C$111,3,FALSE)</f>
        <v>0.90517501665733846</v>
      </c>
      <c r="CB356" s="4">
        <f t="shared" si="261"/>
        <v>0.12896323896526612</v>
      </c>
      <c r="CC356" s="4">
        <f t="shared" si="262"/>
        <v>3.5091319811270061E-2</v>
      </c>
      <c r="CD356" s="4">
        <f t="shared" si="263"/>
        <v>-6.2705466907147053E-2</v>
      </c>
      <c r="CE356" s="4">
        <f t="shared" si="264"/>
        <v>3.7134221441070349E-2</v>
      </c>
      <c r="CG356">
        <v>2208</v>
      </c>
      <c r="CH356">
        <v>7.6998424073969858</v>
      </c>
      <c r="CI356">
        <v>1.9950667339999999</v>
      </c>
      <c r="CJ356" s="3">
        <f t="shared" si="265"/>
        <v>0.99750134614817143</v>
      </c>
      <c r="CK356" s="3">
        <f>CH356/VLOOKUP(C356,Sheet3!A$114:C$127,3,FALSE)</f>
        <v>0.95673665525955964</v>
      </c>
      <c r="CM356" s="4">
        <f t="shared" si="266"/>
        <v>0.2106805760971574</v>
      </c>
      <c r="CN356" s="4">
        <f t="shared" si="267"/>
        <v>0.11029879729840893</v>
      </c>
      <c r="CO356" s="4">
        <f t="shared" si="268"/>
        <v>-0.11506355673750163</v>
      </c>
      <c r="CP356" s="4">
        <f t="shared" si="269"/>
        <v>4.2259809289882613E-2</v>
      </c>
      <c r="CR356">
        <v>936</v>
      </c>
      <c r="CS356">
        <v>6.8416154764775916</v>
      </c>
      <c r="CT356">
        <v>5.1542284479999996</v>
      </c>
      <c r="CU356" s="3">
        <f t="shared" si="270"/>
        <v>0.8863195227292533</v>
      </c>
      <c r="CV356" s="3">
        <f>CS356/VLOOKUP(C356,Sheet3!A$130:C$143,3,FALSE)</f>
        <v>0.96618427806006191</v>
      </c>
      <c r="CX356" s="4">
        <f t="shared" si="271"/>
        <v>0.3155868354711619</v>
      </c>
      <c r="CY356" s="4">
        <f t="shared" si="272"/>
        <v>0.18330726411871387</v>
      </c>
      <c r="CZ356" s="4">
        <f t="shared" si="273"/>
        <v>-5.2627389763272948E-2</v>
      </c>
      <c r="DA356" s="4">
        <f t="shared" si="274"/>
        <v>5.4669482505595196E-2</v>
      </c>
    </row>
    <row r="357" spans="1:105" x14ac:dyDescent="0.25">
      <c r="A357">
        <v>16217217</v>
      </c>
      <c r="B357" t="s">
        <v>986</v>
      </c>
      <c r="C357">
        <v>14</v>
      </c>
      <c r="D357">
        <v>108</v>
      </c>
      <c r="E357" s="3">
        <v>0.75548614199999997</v>
      </c>
      <c r="F357">
        <v>4.6821312271242199</v>
      </c>
      <c r="G357" s="3">
        <f t="shared" si="230"/>
        <v>0.66669787467642938</v>
      </c>
      <c r="H357" s="3">
        <f>F357/VLOOKUP(C357,Sheet3!A$66:C$79,3,FALSE)</f>
        <v>0.93642281048347686</v>
      </c>
      <c r="J357" s="4">
        <f t="shared" si="231"/>
        <v>0.19156229280154397</v>
      </c>
      <c r="K357" s="4">
        <f t="shared" si="232"/>
        <v>8.745930532858609E-2</v>
      </c>
      <c r="L357" s="4">
        <f t="shared" si="233"/>
        <v>-0.3959417744192803</v>
      </c>
      <c r="M357" s="4">
        <f t="shared" si="234"/>
        <v>0.23928294570961309</v>
      </c>
      <c r="O357">
        <v>148</v>
      </c>
      <c r="P357">
        <v>4.9972122737641147</v>
      </c>
      <c r="Q357">
        <v>0</v>
      </c>
      <c r="R357">
        <v>0.5043612265620433</v>
      </c>
      <c r="S357" s="3">
        <f t="shared" si="235"/>
        <v>0.71156288463785766</v>
      </c>
      <c r="T357" s="3">
        <f>P357/VLOOKUP(C357,Sheet3!A$82:C$95,3,FALSE)</f>
        <v>0.99449033472719017</v>
      </c>
      <c r="V357" s="4">
        <f t="shared" si="236"/>
        <v>0.60424561792685971</v>
      </c>
      <c r="W357" s="4">
        <f t="shared" si="237"/>
        <v>0.62553457154195224</v>
      </c>
      <c r="X357" s="4">
        <f t="shared" si="238"/>
        <v>-5.4029757575440443E-2</v>
      </c>
      <c r="Y357" s="4">
        <f t="shared" si="239"/>
        <v>0.35737892144052658</v>
      </c>
      <c r="AA357">
        <v>467</v>
      </c>
      <c r="AB357">
        <v>6.1463292576688975</v>
      </c>
      <c r="AC357">
        <v>1.4992348950000001</v>
      </c>
      <c r="AD357" s="3">
        <f t="shared" si="240"/>
        <v>0.87518791216500302</v>
      </c>
      <c r="AE357" t="s">
        <v>986</v>
      </c>
      <c r="AF357">
        <v>0.98078513803016354</v>
      </c>
      <c r="AG357" s="3">
        <f>AB357/VLOOKUP(C357,Sheet3!A$2:C$15,3,FALSE)</f>
        <v>1.0175528134721761</v>
      </c>
      <c r="AI357" s="4">
        <f t="shared" si="241"/>
        <v>0.964185562124935</v>
      </c>
      <c r="AJ357" s="4">
        <f t="shared" si="242"/>
        <v>1.3853096244573511</v>
      </c>
      <c r="AK357" s="4">
        <f t="shared" si="243"/>
        <v>-2.4089064780615153E-2</v>
      </c>
      <c r="AL357" s="4">
        <f t="shared" si="244"/>
        <v>1.515472120015769</v>
      </c>
      <c r="AM357" s="3">
        <f t="shared" si="245"/>
        <v>0.38129361327608069</v>
      </c>
      <c r="AN357" s="3">
        <f t="shared" si="275"/>
        <v>0.35073891625615972</v>
      </c>
      <c r="AO357" s="3">
        <f t="shared" si="246"/>
        <v>0.97515603038604604</v>
      </c>
      <c r="AP357">
        <v>1122</v>
      </c>
      <c r="AQ357">
        <v>7.0228680860826413</v>
      </c>
      <c r="AR357">
        <v>0.98359788699999995</v>
      </c>
      <c r="AS357">
        <v>0.43450515769931586</v>
      </c>
      <c r="AT357" s="3">
        <f>AQ357/VLOOKUP(C357,Sheet3!A$34:C$47,3,FALSE)</f>
        <v>0.9458669252984977</v>
      </c>
      <c r="AV357" s="4">
        <f t="shared" si="247"/>
        <v>0.31151188788179635</v>
      </c>
      <c r="AW357" s="4">
        <f t="shared" si="248"/>
        <v>4.1232587833352624E-2</v>
      </c>
      <c r="AX357" s="4">
        <f t="shared" si="249"/>
        <v>-6.7760123672795936E-2</v>
      </c>
      <c r="AZ357">
        <v>855</v>
      </c>
      <c r="BA357">
        <v>6.7511014689367599</v>
      </c>
      <c r="BB357">
        <v>3.765182673</v>
      </c>
      <c r="BC357" s="3">
        <f t="shared" si="250"/>
        <v>0.96130261684902685</v>
      </c>
      <c r="BD357" s="3">
        <f>BA357/VLOOKUP(C357,Sheet3!A$50:C$63,3,FALSE)</f>
        <v>0.99431412447123013</v>
      </c>
      <c r="BF357" s="4">
        <f t="shared" si="251"/>
        <v>0.70446375972339415</v>
      </c>
      <c r="BG357" s="4">
        <f t="shared" si="252"/>
        <v>1.0704414117014134</v>
      </c>
      <c r="BH357" s="4">
        <f t="shared" si="253"/>
        <v>-5.9333908886049828E-2</v>
      </c>
      <c r="BI357" s="4">
        <f t="shared" si="254"/>
        <v>1.9053640546609634</v>
      </c>
      <c r="BK357">
        <v>922</v>
      </c>
      <c r="BL357">
        <v>6.826545223556594</v>
      </c>
      <c r="BM357">
        <v>0</v>
      </c>
      <c r="BN357" s="3">
        <f t="shared" si="255"/>
        <v>0.97204520145905859</v>
      </c>
      <c r="BO357" s="3">
        <f>BL357/VLOOKUP(C357,Sheet3!A$18:C$31,3,FALSE)</f>
        <v>0.97878054964133976</v>
      </c>
      <c r="BQ357" s="4">
        <f t="shared" si="256"/>
        <v>0.30976636330375257</v>
      </c>
      <c r="BR357" s="4">
        <f t="shared" si="257"/>
        <v>0.11581453108371126</v>
      </c>
      <c r="BS357" s="4">
        <f t="shared" si="258"/>
        <v>-0.11006590972110734</v>
      </c>
      <c r="BT357" s="4">
        <f t="shared" si="259"/>
        <v>0.25951119548508456</v>
      </c>
      <c r="BV357">
        <v>874</v>
      </c>
      <c r="BW357">
        <v>6.7730803756555353</v>
      </c>
      <c r="BX357">
        <v>1.6590637610000001</v>
      </c>
      <c r="BY357" s="3">
        <f t="shared" si="260"/>
        <v>0.96443223660684796</v>
      </c>
      <c r="BZ357" s="3">
        <f>BW357/VLOOKUP(C357,Sheet3!A$98:C$111,3,FALSE)</f>
        <v>1.0017198057845929</v>
      </c>
      <c r="CB357" s="4">
        <f t="shared" si="261"/>
        <v>0.73241695063791445</v>
      </c>
      <c r="CC357" s="4">
        <f t="shared" si="262"/>
        <v>0.91383070603329275</v>
      </c>
      <c r="CD357" s="4">
        <f t="shared" si="263"/>
        <v>-3.3100969321264655E-2</v>
      </c>
      <c r="CE357" s="4">
        <f t="shared" si="264"/>
        <v>1.5947677226863066</v>
      </c>
      <c r="CG357">
        <v>2791</v>
      </c>
      <c r="CH357">
        <v>7.9341552335363223</v>
      </c>
      <c r="CI357">
        <v>2.9801846919999999</v>
      </c>
      <c r="CJ357" s="3">
        <f t="shared" si="265"/>
        <v>1.1297599693292826</v>
      </c>
      <c r="CK357" s="3">
        <f>CH357/VLOOKUP(C357,Sheet3!A$114:C$127,3,FALSE)</f>
        <v>0.98585097444998948</v>
      </c>
      <c r="CM357" s="4">
        <f t="shared" si="266"/>
        <v>0.49812735709378403</v>
      </c>
      <c r="CN357" s="4">
        <f t="shared" si="267"/>
        <v>0.47533802893467458</v>
      </c>
      <c r="CO357" s="4">
        <f t="shared" si="268"/>
        <v>-7.4288767905465111E-2</v>
      </c>
      <c r="CP357" s="4">
        <f t="shared" si="269"/>
        <v>0.63292832056689063</v>
      </c>
      <c r="CR357">
        <v>893</v>
      </c>
      <c r="CS357">
        <v>6.7945865808764987</v>
      </c>
      <c r="CT357">
        <v>4.8363224999999996</v>
      </c>
      <c r="CU357" s="3">
        <f t="shared" si="270"/>
        <v>0.96749454746864283</v>
      </c>
      <c r="CV357" s="3">
        <f>CS357/VLOOKUP(C357,Sheet3!A$130:C$143,3,FALSE)</f>
        <v>0.95954277946948374</v>
      </c>
      <c r="CX357" s="4">
        <f t="shared" si="271"/>
        <v>0.26243357055157462</v>
      </c>
      <c r="CY357" s="4">
        <f t="shared" si="272"/>
        <v>0.11029879729840893</v>
      </c>
      <c r="CZ357" s="4">
        <f t="shared" si="273"/>
        <v>-5.6918412722197838E-2</v>
      </c>
      <c r="DA357" s="4">
        <f t="shared" si="274"/>
        <v>0.60728588995355293</v>
      </c>
    </row>
    <row r="358" spans="1:105" x14ac:dyDescent="0.25">
      <c r="A358">
        <v>16217245</v>
      </c>
      <c r="B358" t="s">
        <v>986</v>
      </c>
      <c r="C358">
        <v>14</v>
      </c>
      <c r="D358">
        <v>108</v>
      </c>
      <c r="E358" s="3">
        <v>0.75548614199999997</v>
      </c>
      <c r="F358">
        <v>4.6821312271242199</v>
      </c>
      <c r="G358" s="3">
        <f t="shared" si="230"/>
        <v>0.67800441744496609</v>
      </c>
      <c r="H358" s="3">
        <f>F358/VLOOKUP(C358,Sheet3!A$66:C$79,3,FALSE)</f>
        <v>0.93642281048347686</v>
      </c>
      <c r="J358" s="4">
        <f t="shared" si="231"/>
        <v>0.19156229280154397</v>
      </c>
      <c r="K358" s="4">
        <f t="shared" si="232"/>
        <v>8.745930532858609E-2</v>
      </c>
      <c r="L358" s="4">
        <f t="shared" si="233"/>
        <v>-0.3959417744192803</v>
      </c>
      <c r="M358" s="4">
        <f t="shared" si="234"/>
        <v>0.34200475419093868</v>
      </c>
      <c r="O358">
        <v>144</v>
      </c>
      <c r="P358">
        <v>4.9698132995760007</v>
      </c>
      <c r="Q358">
        <v>0</v>
      </c>
      <c r="R358">
        <v>0.35298354804457505</v>
      </c>
      <c r="S358" s="3">
        <f t="shared" si="235"/>
        <v>0.71966273637718237</v>
      </c>
      <c r="T358" s="3">
        <f>P358/VLOOKUP(C358,Sheet3!A$82:C$95,3,FALSE)</f>
        <v>0.98903769162964283</v>
      </c>
      <c r="V358" s="4">
        <f t="shared" si="236"/>
        <v>0.5150778510396482</v>
      </c>
      <c r="W358" s="4">
        <f t="shared" si="237"/>
        <v>0.47533802893467458</v>
      </c>
      <c r="X358" s="4">
        <f t="shared" si="238"/>
        <v>-5.4029757575440443E-2</v>
      </c>
      <c r="Y358" s="4">
        <f t="shared" si="239"/>
        <v>0.45339357468011521</v>
      </c>
      <c r="AA358">
        <v>360</v>
      </c>
      <c r="AB358">
        <v>5.8861040314501558</v>
      </c>
      <c r="AC358">
        <v>0.78032532499999996</v>
      </c>
      <c r="AD358" s="3">
        <f t="shared" si="240"/>
        <v>0.85234786068031543</v>
      </c>
      <c r="AE358" t="s">
        <v>986</v>
      </c>
      <c r="AF358">
        <v>0.41027152183070509</v>
      </c>
      <c r="AG358" s="3">
        <f>AB358/VLOOKUP(C358,Sheet3!A$2:C$15,3,FALSE)</f>
        <v>0.97447134159285442</v>
      </c>
      <c r="AI358" s="4">
        <f t="shared" si="241"/>
        <v>0.42554266839641897</v>
      </c>
      <c r="AJ358" s="4">
        <f t="shared" si="242"/>
        <v>0.45649916723826833</v>
      </c>
      <c r="AK358" s="4">
        <f t="shared" si="243"/>
        <v>-0.1393448196255567</v>
      </c>
      <c r="AL358" s="4">
        <f t="shared" si="244"/>
        <v>0.98247263875545632</v>
      </c>
      <c r="AM358" s="3">
        <f t="shared" si="245"/>
        <v>0.65341510117551427</v>
      </c>
      <c r="AN358" s="3">
        <f t="shared" si="275"/>
        <v>0.35172413793103657</v>
      </c>
      <c r="AO358" s="3">
        <f t="shared" si="246"/>
        <v>0.97531803247147997</v>
      </c>
      <c r="AP358">
        <v>998</v>
      </c>
      <c r="AQ358">
        <v>6.9057532763114642</v>
      </c>
      <c r="AR358">
        <v>0</v>
      </c>
      <c r="AS358">
        <v>0.3664571376122272</v>
      </c>
      <c r="AT358" s="3">
        <f>AQ358/VLOOKUP(C358,Sheet3!A$34:C$47,3,FALSE)</f>
        <v>0.93009345160265722</v>
      </c>
      <c r="AV358" s="4">
        <f t="shared" si="247"/>
        <v>0.23316925625002613</v>
      </c>
      <c r="AW358" s="4">
        <f t="shared" si="248"/>
        <v>9.8570732475918824E-4</v>
      </c>
      <c r="AX358" s="4">
        <f t="shared" si="249"/>
        <v>-7.066518759268918E-2</v>
      </c>
      <c r="AZ358">
        <v>293</v>
      </c>
      <c r="BA358">
        <v>5.6801726090170677</v>
      </c>
      <c r="BB358">
        <v>0.37459940400000002</v>
      </c>
      <c r="BC358" s="3">
        <f t="shared" si="250"/>
        <v>0.82252759137827036</v>
      </c>
      <c r="BD358" s="3">
        <f>BA358/VLOOKUP(C358,Sheet3!A$50:C$63,3,FALSE)</f>
        <v>0.83658583426235478</v>
      </c>
      <c r="BF358" s="4">
        <f t="shared" si="251"/>
        <v>0.15169791774596439</v>
      </c>
      <c r="BG358" s="4">
        <f t="shared" si="252"/>
        <v>6.9204428445737952E-3</v>
      </c>
      <c r="BH358" s="4">
        <f t="shared" si="253"/>
        <v>-6.235405521293879E-2</v>
      </c>
      <c r="BI358" s="4">
        <f t="shared" si="254"/>
        <v>0.25061094601482048</v>
      </c>
      <c r="BK358">
        <v>943</v>
      </c>
      <c r="BL358">
        <v>6.8490662826334576</v>
      </c>
      <c r="BM358">
        <v>0</v>
      </c>
      <c r="BN358" s="3">
        <f t="shared" si="255"/>
        <v>0.99179133811912201</v>
      </c>
      <c r="BO358" s="3">
        <f>BL358/VLOOKUP(C358,Sheet3!A$18:C$31,3,FALSE)</f>
        <v>0.982009587735996</v>
      </c>
      <c r="BQ358" s="4">
        <f t="shared" si="256"/>
        <v>0.35559726982140344</v>
      </c>
      <c r="BR358" s="4">
        <f t="shared" si="257"/>
        <v>0.17623176290251352</v>
      </c>
      <c r="BS358" s="4">
        <f t="shared" si="258"/>
        <v>-0.11006590972110734</v>
      </c>
      <c r="BT358" s="4">
        <f t="shared" si="259"/>
        <v>0.7593290874412465</v>
      </c>
      <c r="BV358">
        <v>798</v>
      </c>
      <c r="BW358">
        <v>6.6821085974498091</v>
      </c>
      <c r="BX358">
        <v>1.4598053120000001</v>
      </c>
      <c r="BY358" s="3">
        <f t="shared" si="260"/>
        <v>0.96761473080296467</v>
      </c>
      <c r="BZ358" s="3">
        <f>BW358/VLOOKUP(C358,Sheet3!A$98:C$111,3,FALSE)</f>
        <v>0.98826533205301559</v>
      </c>
      <c r="CB358" s="4">
        <f t="shared" si="261"/>
        <v>0.60434612544506117</v>
      </c>
      <c r="CC358" s="4">
        <f t="shared" si="262"/>
        <v>0.70803579305369591</v>
      </c>
      <c r="CD358" s="4">
        <f t="shared" si="263"/>
        <v>-3.8478996719126891E-2</v>
      </c>
      <c r="CE358" s="4">
        <f t="shared" si="264"/>
        <v>1.6703704634292578</v>
      </c>
      <c r="CG358">
        <v>2812</v>
      </c>
      <c r="CH358">
        <v>7.9416512529305558</v>
      </c>
      <c r="CI358">
        <v>3.0154686329999998</v>
      </c>
      <c r="CJ358" s="3">
        <f t="shared" si="265"/>
        <v>1.1500050660906889</v>
      </c>
      <c r="CK358" s="3">
        <f>CH358/VLOOKUP(C358,Sheet3!A$114:C$127,3,FALSE)</f>
        <v>0.98678238526900963</v>
      </c>
      <c r="CM358" s="4">
        <f t="shared" si="266"/>
        <v>0.51034386234551365</v>
      </c>
      <c r="CN358" s="4">
        <f t="shared" si="267"/>
        <v>0.49453861879129168</v>
      </c>
      <c r="CO358" s="4">
        <f t="shared" si="268"/>
        <v>-7.2828338490131039E-2</v>
      </c>
      <c r="CP358" s="4">
        <f t="shared" si="269"/>
        <v>1.003750037202741</v>
      </c>
      <c r="CR358">
        <v>1021</v>
      </c>
      <c r="CS358">
        <v>6.9285378181646653</v>
      </c>
      <c r="CT358">
        <v>5.7816387430000002</v>
      </c>
      <c r="CU358" s="3">
        <f t="shared" si="270"/>
        <v>1.0032993564845936</v>
      </c>
      <c r="CV358" s="3">
        <f>CS358/VLOOKUP(C358,Sheet3!A$130:C$143,3,FALSE)</f>
        <v>0.97845959523317116</v>
      </c>
      <c r="CX358" s="4">
        <f t="shared" si="271"/>
        <v>0.43332288642967021</v>
      </c>
      <c r="CY358" s="4">
        <f t="shared" si="272"/>
        <v>0.35737892144052658</v>
      </c>
      <c r="CZ358" s="4">
        <f t="shared" si="273"/>
        <v>-4.415874676540478E-2</v>
      </c>
      <c r="DA358" s="4">
        <f t="shared" si="274"/>
        <v>1.4976938739944849</v>
      </c>
    </row>
    <row r="359" spans="1:105" x14ac:dyDescent="0.25">
      <c r="A359">
        <v>16217325</v>
      </c>
      <c r="B359" t="s">
        <v>986</v>
      </c>
      <c r="C359">
        <v>14</v>
      </c>
      <c r="D359">
        <v>283</v>
      </c>
      <c r="E359" s="3">
        <v>5.1164997940000001</v>
      </c>
      <c r="F359">
        <v>5.6454468976432377</v>
      </c>
      <c r="G359" s="3">
        <f t="shared" si="230"/>
        <v>0.81458064514793149</v>
      </c>
      <c r="H359" s="3">
        <f>F359/VLOOKUP(C359,Sheet3!A$66:C$79,3,FALSE)</f>
        <v>1.1290852378721787</v>
      </c>
      <c r="J359" s="4">
        <f t="shared" si="231"/>
        <v>3.4435741102342274</v>
      </c>
      <c r="K359" s="4">
        <f t="shared" si="232"/>
        <v>3.0940024949867926</v>
      </c>
      <c r="L359" s="4">
        <f t="shared" si="233"/>
        <v>1.2877832585439022</v>
      </c>
      <c r="M359" s="4">
        <f t="shared" si="234"/>
        <v>2.6051557779395771</v>
      </c>
      <c r="O359">
        <v>164</v>
      </c>
      <c r="P359">
        <v>5.0998664278241987</v>
      </c>
      <c r="Q359">
        <v>16.05729268</v>
      </c>
      <c r="R359">
        <v>1.4628080182064001</v>
      </c>
      <c r="S359" s="3">
        <f t="shared" si="235"/>
        <v>0.73585892494703242</v>
      </c>
      <c r="T359" s="3">
        <f>P359/VLOOKUP(C359,Sheet3!A$82:C$95,3,FALSE)</f>
        <v>1.0149194376829171</v>
      </c>
      <c r="V359" s="4">
        <f t="shared" si="236"/>
        <v>1.0295000206971203</v>
      </c>
      <c r="W359" s="4">
        <f t="shared" si="237"/>
        <v>1.7352580856351327</v>
      </c>
      <c r="X359" s="4">
        <f t="shared" si="238"/>
        <v>-3.3509107155768922E-2</v>
      </c>
      <c r="Y359" s="4">
        <f t="shared" si="239"/>
        <v>0.55789313462397638</v>
      </c>
      <c r="AA359">
        <v>520</v>
      </c>
      <c r="AB359">
        <v>6.253828811575473</v>
      </c>
      <c r="AC359">
        <v>1.853658491</v>
      </c>
      <c r="AD359" s="3">
        <f t="shared" si="240"/>
        <v>0.90236397584476924</v>
      </c>
      <c r="AE359" t="s">
        <v>986</v>
      </c>
      <c r="AF359">
        <v>1.3162137722261742</v>
      </c>
      <c r="AG359" s="3">
        <f>AB359/VLOOKUP(C359,Sheet3!A$2:C$15,3,FALSE)</f>
        <v>1.0353498544276627</v>
      </c>
      <c r="AI359" s="4">
        <f t="shared" si="241"/>
        <v>1.2745212982420426</v>
      </c>
      <c r="AJ359" s="4">
        <f t="shared" si="242"/>
        <v>1.6968972177626864</v>
      </c>
      <c r="AK359" s="4">
        <f t="shared" si="243"/>
        <v>3.2732211213580602E-2</v>
      </c>
      <c r="AL359" s="4">
        <f t="shared" si="244"/>
        <v>2.2312960092467442</v>
      </c>
      <c r="AM359" s="3">
        <f t="shared" si="245"/>
        <v>0.27956476433878591</v>
      </c>
      <c r="AN359" s="3">
        <f t="shared" si="275"/>
        <v>0.35270935960591343</v>
      </c>
      <c r="AO359" s="3">
        <f t="shared" si="246"/>
        <v>0.97547988884881065</v>
      </c>
      <c r="AP359">
        <v>1023</v>
      </c>
      <c r="AQ359">
        <v>6.9304947659516261</v>
      </c>
      <c r="AR359">
        <v>0.14741927899999999</v>
      </c>
      <c r="AS359">
        <v>0.38019767956992762</v>
      </c>
      <c r="AT359" s="3">
        <f>AQ359/VLOOKUP(C359,Sheet3!A$34:C$47,3,FALSE)</f>
        <v>0.93342573072941759</v>
      </c>
      <c r="AV359" s="4">
        <f t="shared" si="247"/>
        <v>0.24839125441047996</v>
      </c>
      <c r="AW359" s="4">
        <f t="shared" si="248"/>
        <v>4.9382816405825663E-3</v>
      </c>
      <c r="AX359" s="4">
        <f t="shared" si="249"/>
        <v>-7.0229783618992375E-2</v>
      </c>
      <c r="AZ359">
        <v>480</v>
      </c>
      <c r="BA359">
        <v>6.1737861039019366</v>
      </c>
      <c r="BB359">
        <v>1.4976443150000001</v>
      </c>
      <c r="BC359" s="3">
        <f t="shared" si="250"/>
        <v>0.89081462614079532</v>
      </c>
      <c r="BD359" s="3">
        <f>BA359/VLOOKUP(C359,Sheet3!A$50:C$63,3,FALSE)</f>
        <v>0.90928609987855658</v>
      </c>
      <c r="BF359" s="4">
        <f t="shared" si="251"/>
        <v>0.34013332335981789</v>
      </c>
      <c r="BG359" s="4">
        <f t="shared" si="252"/>
        <v>0.18449139687993055</v>
      </c>
      <c r="BH359" s="4">
        <f t="shared" si="253"/>
        <v>-6.1353708165308732E-2</v>
      </c>
      <c r="BI359" s="4">
        <f t="shared" si="254"/>
        <v>0.99571786550547692</v>
      </c>
      <c r="BK359">
        <v>976</v>
      </c>
      <c r="BL359">
        <v>6.8834625864130921</v>
      </c>
      <c r="BM359">
        <v>0</v>
      </c>
      <c r="BN359" s="3">
        <f t="shared" si="255"/>
        <v>0.99321373420991599</v>
      </c>
      <c r="BO359" s="3">
        <f>BL359/VLOOKUP(C359,Sheet3!A$18:C$31,3,FALSE)</f>
        <v>0.98694128188238317</v>
      </c>
      <c r="BQ359" s="4">
        <f t="shared" si="256"/>
        <v>0.43468284379313649</v>
      </c>
      <c r="BR359" s="4">
        <f t="shared" si="257"/>
        <v>0.31870006687541524</v>
      </c>
      <c r="BS359" s="4">
        <f t="shared" si="258"/>
        <v>-0.11006590972110734</v>
      </c>
      <c r="BT359" s="4">
        <f t="shared" si="259"/>
        <v>0.8178506590609026</v>
      </c>
      <c r="BV359">
        <v>601</v>
      </c>
      <c r="BW359">
        <v>6.3985949345352076</v>
      </c>
      <c r="BX359">
        <v>0.943862796</v>
      </c>
      <c r="BY359" s="3">
        <f t="shared" si="260"/>
        <v>0.92325225696301594</v>
      </c>
      <c r="BZ359" s="3">
        <f>BW359/VLOOKUP(C359,Sheet3!A$98:C$111,3,FALSE)</f>
        <v>0.94633444749229512</v>
      </c>
      <c r="CB359" s="4">
        <f t="shared" si="261"/>
        <v>0.30235938468873785</v>
      </c>
      <c r="CC359" s="4">
        <f t="shared" si="262"/>
        <v>0.22932022320593884</v>
      </c>
      <c r="CD359" s="4">
        <f t="shared" si="263"/>
        <v>-5.2404393612936771E-2</v>
      </c>
      <c r="CE359" s="4">
        <f t="shared" si="264"/>
        <v>0.86352069589409086</v>
      </c>
      <c r="CG359">
        <v>2458</v>
      </c>
      <c r="CH359">
        <v>7.8071032901259798</v>
      </c>
      <c r="CI359">
        <v>2.4189312150000002</v>
      </c>
      <c r="CJ359" s="3">
        <f t="shared" si="265"/>
        <v>1.1264857061116309</v>
      </c>
      <c r="CK359" s="3">
        <f>CH359/VLOOKUP(C359,Sheet3!A$114:C$127,3,FALSE)</f>
        <v>0.97006425506650396</v>
      </c>
      <c r="CM359" s="4">
        <f t="shared" si="266"/>
        <v>0.32070684551334722</v>
      </c>
      <c r="CN359" s="4">
        <f t="shared" si="267"/>
        <v>0.22684497441739607</v>
      </c>
      <c r="CO359" s="4">
        <f t="shared" si="268"/>
        <v>-9.7519480349670964E-2</v>
      </c>
      <c r="CP359" s="4">
        <f t="shared" si="269"/>
        <v>0.57700753064729193</v>
      </c>
      <c r="CR359">
        <v>1014</v>
      </c>
      <c r="CS359">
        <v>6.9216581841511289</v>
      </c>
      <c r="CT359">
        <v>5.7300174229999996</v>
      </c>
      <c r="CU359" s="3">
        <f t="shared" si="270"/>
        <v>0.99872497100150626</v>
      </c>
      <c r="CV359" s="3">
        <f>CS359/VLOOKUP(C359,Sheet3!A$130:C$143,3,FALSE)</f>
        <v>0.97748804191428917</v>
      </c>
      <c r="CX359" s="4">
        <f t="shared" si="271"/>
        <v>0.42303483622921473</v>
      </c>
      <c r="CY359" s="4">
        <f t="shared" si="272"/>
        <v>0.34200475419093868</v>
      </c>
      <c r="CZ359" s="4">
        <f t="shared" si="273"/>
        <v>-4.485551972823721E-2</v>
      </c>
      <c r="DA359" s="4">
        <f t="shared" si="274"/>
        <v>1.3813803463174614</v>
      </c>
    </row>
    <row r="360" spans="1:105" x14ac:dyDescent="0.25">
      <c r="A360">
        <v>16217418</v>
      </c>
      <c r="B360" t="s">
        <v>986</v>
      </c>
      <c r="C360">
        <v>14</v>
      </c>
      <c r="D360">
        <v>106</v>
      </c>
      <c r="E360" s="3">
        <v>0.70421957499999999</v>
      </c>
      <c r="F360">
        <v>4.6634390941120669</v>
      </c>
      <c r="G360" s="3">
        <f t="shared" si="230"/>
        <v>0.6168504575696474</v>
      </c>
      <c r="H360" s="3">
        <f>F360/VLOOKUP(C360,Sheet3!A$66:C$79,3,FALSE)</f>
        <v>0.9326843975941137</v>
      </c>
      <c r="J360" s="4">
        <f t="shared" si="231"/>
        <v>0.17420809302452242</v>
      </c>
      <c r="K360" s="4">
        <f t="shared" si="232"/>
        <v>7.3577608842430267E-2</v>
      </c>
      <c r="L360" s="4">
        <f t="shared" si="233"/>
        <v>-0.41573506311315944</v>
      </c>
      <c r="M360" s="4">
        <f t="shared" si="234"/>
        <v>7.3577608842430267E-2</v>
      </c>
      <c r="O360">
        <v>168</v>
      </c>
      <c r="P360">
        <v>5.1239639794032588</v>
      </c>
      <c r="Q360">
        <v>19.84902984</v>
      </c>
      <c r="R360">
        <v>1.7892585518489554</v>
      </c>
      <c r="S360" s="3">
        <f t="shared" si="235"/>
        <v>0.67776579933378589</v>
      </c>
      <c r="T360" s="3">
        <f>P360/VLOOKUP(C360,Sheet3!A$82:C$95,3,FALSE)</f>
        <v>1.0197150678909399</v>
      </c>
      <c r="V360" s="4">
        <f t="shared" si="236"/>
        <v>1.1514153633689759</v>
      </c>
      <c r="W360" s="4">
        <f t="shared" si="237"/>
        <v>2.1104595361034701</v>
      </c>
      <c r="X360" s="4">
        <f t="shared" si="238"/>
        <v>-2.8663401575490612E-2</v>
      </c>
      <c r="Y360" s="4">
        <f t="shared" si="239"/>
        <v>0.12805731059938866</v>
      </c>
      <c r="AA360">
        <v>650</v>
      </c>
      <c r="AB360">
        <v>6.4769723628896827</v>
      </c>
      <c r="AC360">
        <v>2.7198866690000001</v>
      </c>
      <c r="AD360" s="3">
        <f t="shared" si="240"/>
        <v>0.85673325738484485</v>
      </c>
      <c r="AE360" t="s">
        <v>986</v>
      </c>
      <c r="AF360">
        <v>2.2132640845025877</v>
      </c>
      <c r="AG360" s="3">
        <f>AB360/VLOOKUP(C360,Sheet3!A$2:C$15,3,FALSE)</f>
        <v>1.0722922860692217</v>
      </c>
      <c r="AI360" s="4">
        <f t="shared" si="241"/>
        <v>2.0945133561523614</v>
      </c>
      <c r="AJ360" s="4">
        <f t="shared" si="242"/>
        <v>2.4918270926325743</v>
      </c>
      <c r="AK360" s="4">
        <f t="shared" si="243"/>
        <v>0.17160612065861466</v>
      </c>
      <c r="AL360" s="4">
        <f t="shared" si="244"/>
        <v>1.0762051164181634</v>
      </c>
      <c r="AM360" s="3">
        <f t="shared" si="245"/>
        <v>0.12313014960611858</v>
      </c>
      <c r="AN360" s="3">
        <f t="shared" si="275"/>
        <v>0.35369458128079029</v>
      </c>
      <c r="AO360" s="3">
        <f t="shared" si="246"/>
        <v>0.97564160093259977</v>
      </c>
      <c r="AP360">
        <v>1920</v>
      </c>
      <c r="AQ360">
        <v>7.5600804650218274</v>
      </c>
      <c r="AR360">
        <v>7.2681475539999996</v>
      </c>
      <c r="AS360">
        <v>0.8493325260123521</v>
      </c>
      <c r="AT360" s="3">
        <f>AQ360/VLOOKUP(C360,Sheet3!A$34:C$47,3,FALSE)</f>
        <v>1.0182207577884563</v>
      </c>
      <c r="AV360" s="4">
        <f t="shared" si="247"/>
        <v>0.9046774109287955</v>
      </c>
      <c r="AW360" s="4">
        <f t="shared" si="248"/>
        <v>2.047446568274736</v>
      </c>
      <c r="AX360" s="4">
        <f t="shared" si="249"/>
        <v>-4.9198657923755655E-2</v>
      </c>
      <c r="AZ360">
        <v>2176</v>
      </c>
      <c r="BA360">
        <v>7.6852436079758331</v>
      </c>
      <c r="BB360">
        <v>11.812025</v>
      </c>
      <c r="BC360" s="3">
        <f t="shared" si="250"/>
        <v>1.0165557950782531</v>
      </c>
      <c r="BD360" s="3">
        <f>BA360/VLOOKUP(C360,Sheet3!A$50:C$63,3,FALSE)</f>
        <v>1.1318962253156721</v>
      </c>
      <c r="BF360" s="4">
        <f t="shared" si="251"/>
        <v>1.6563630924513986</v>
      </c>
      <c r="BG360" s="4">
        <f t="shared" si="252"/>
        <v>2.3687669998753469</v>
      </c>
      <c r="BH360" s="4">
        <f t="shared" si="253"/>
        <v>-5.2166221391351797E-2</v>
      </c>
      <c r="BI360" s="4">
        <f t="shared" si="254"/>
        <v>2.6741486494265287</v>
      </c>
      <c r="BK360">
        <v>940</v>
      </c>
      <c r="BL360">
        <v>6.8458798752640497</v>
      </c>
      <c r="BM360">
        <v>0</v>
      </c>
      <c r="BN360" s="3">
        <f t="shared" si="255"/>
        <v>0.90553002801198157</v>
      </c>
      <c r="BO360" s="3">
        <f>BL360/VLOOKUP(C360,Sheet3!A$18:C$31,3,FALSE)</f>
        <v>0.98155272508376479</v>
      </c>
      <c r="BQ360" s="4">
        <f t="shared" si="256"/>
        <v>0.3488342328252842</v>
      </c>
      <c r="BR360" s="4">
        <f t="shared" si="257"/>
        <v>0.16338862081219463</v>
      </c>
      <c r="BS360" s="4">
        <f t="shared" si="258"/>
        <v>-0.11006590972110734</v>
      </c>
      <c r="BT360" s="4">
        <f t="shared" si="259"/>
        <v>4.9480057263369695E-2</v>
      </c>
      <c r="BV360">
        <v>527</v>
      </c>
      <c r="BW360">
        <v>6.2672005485413624</v>
      </c>
      <c r="BX360">
        <v>0.75032244699999995</v>
      </c>
      <c r="BY360" s="3">
        <f t="shared" si="260"/>
        <v>0.8289859582232989</v>
      </c>
      <c r="BZ360" s="3">
        <f>BW360/VLOOKUP(C360,Sheet3!A$98:C$111,3,FALSE)</f>
        <v>0.92690158216088359</v>
      </c>
      <c r="CB360" s="4">
        <f t="shared" si="261"/>
        <v>0.2071786077929724</v>
      </c>
      <c r="CC360" s="4">
        <f t="shared" si="262"/>
        <v>0.118029371413264</v>
      </c>
      <c r="CD360" s="4">
        <f t="shared" si="263"/>
        <v>-5.7628088290565316E-2</v>
      </c>
      <c r="CE360" s="4">
        <f t="shared" si="264"/>
        <v>7.4638616899524654E-2</v>
      </c>
      <c r="CG360">
        <v>2984</v>
      </c>
      <c r="CH360">
        <v>8.0010199613236512</v>
      </c>
      <c r="CI360">
        <v>3.304019694</v>
      </c>
      <c r="CJ360" s="3">
        <f t="shared" si="265"/>
        <v>1.0583247094183608</v>
      </c>
      <c r="CK360" s="3">
        <f>CH360/VLOOKUP(C360,Sheet3!A$114:C$127,3,FALSE)</f>
        <v>0.99415918812935444</v>
      </c>
      <c r="CM360" s="4">
        <f t="shared" si="266"/>
        <v>0.61440746014508341</v>
      </c>
      <c r="CN360" s="4">
        <f t="shared" si="267"/>
        <v>0.67847699081215151</v>
      </c>
      <c r="CO360" s="4">
        <f t="shared" si="268"/>
        <v>-6.0884988474035721E-2</v>
      </c>
      <c r="CP360" s="4">
        <f t="shared" si="269"/>
        <v>8.4238690628543916E-2</v>
      </c>
      <c r="CR360">
        <v>861</v>
      </c>
      <c r="CS360">
        <v>6.7580945044277305</v>
      </c>
      <c r="CT360">
        <v>4.5995003839999997</v>
      </c>
      <c r="CU360" s="3">
        <f t="shared" si="270"/>
        <v>0.89391833006214161</v>
      </c>
      <c r="CV360" s="3">
        <f>CS360/VLOOKUP(C360,Sheet3!A$130:C$143,3,FALSE)</f>
        <v>0.95438930794513577</v>
      </c>
      <c r="CX360" s="4">
        <f t="shared" si="271"/>
        <v>0.2259158721252725</v>
      </c>
      <c r="CY360" s="4">
        <f t="shared" si="272"/>
        <v>8.1028414998295606E-2</v>
      </c>
      <c r="CZ360" s="4">
        <f t="shared" si="273"/>
        <v>-6.0114984360225741E-2</v>
      </c>
      <c r="DA360" s="4">
        <f t="shared" si="274"/>
        <v>6.8289389220865956E-2</v>
      </c>
    </row>
    <row r="361" spans="1:105" x14ac:dyDescent="0.25">
      <c r="A361">
        <v>16217602</v>
      </c>
      <c r="B361" t="s">
        <v>986</v>
      </c>
      <c r="C361">
        <v>14</v>
      </c>
      <c r="D361">
        <v>182</v>
      </c>
      <c r="E361" s="3">
        <v>2.6199115420000001</v>
      </c>
      <c r="F361">
        <v>5.2040066870767951</v>
      </c>
      <c r="G361" s="3">
        <f t="shared" si="230"/>
        <v>0.74025984913982068</v>
      </c>
      <c r="H361" s="3">
        <f>F361/VLOOKUP(C361,Sheet3!A$66:C$79,3,FALSE)</f>
        <v>1.0407975196116759</v>
      </c>
      <c r="J361" s="4">
        <f t="shared" si="231"/>
        <v>1.3146737983045169</v>
      </c>
      <c r="K361" s="4">
        <f t="shared" si="232"/>
        <v>1.7186372043990923</v>
      </c>
      <c r="L361" s="4">
        <f t="shared" si="233"/>
        <v>0.3238862216780809</v>
      </c>
      <c r="M361" s="4">
        <f t="shared" si="234"/>
        <v>1.0172820434213175</v>
      </c>
      <c r="O361">
        <v>167</v>
      </c>
      <c r="P361">
        <v>5.1179938124167554</v>
      </c>
      <c r="Q361">
        <v>18.907482699999999</v>
      </c>
      <c r="R361">
        <v>1.7045387467664694</v>
      </c>
      <c r="S361" s="3">
        <f t="shared" si="235"/>
        <v>0.72802468468892922</v>
      </c>
      <c r="T361" s="3">
        <f>P361/VLOOKUP(C361,Sheet3!A$82:C$95,3,FALSE)</f>
        <v>1.0185269507889396</v>
      </c>
      <c r="V361" s="4">
        <f t="shared" si="236"/>
        <v>1.1203994893024209</v>
      </c>
      <c r="W361" s="4">
        <f t="shared" si="237"/>
        <v>1.9881699583451959</v>
      </c>
      <c r="X361" s="4">
        <f t="shared" si="238"/>
        <v>-2.9866665419441517E-2</v>
      </c>
      <c r="Y361" s="4">
        <f t="shared" si="239"/>
        <v>0.51741543344504615</v>
      </c>
      <c r="AA361">
        <v>359</v>
      </c>
      <c r="AB361">
        <v>5.8833223884882786</v>
      </c>
      <c r="AC361">
        <v>0.773577552</v>
      </c>
      <c r="AD361" s="3">
        <f t="shared" si="240"/>
        <v>0.8368911889676427</v>
      </c>
      <c r="AE361" t="s">
        <v>986</v>
      </c>
      <c r="AF361">
        <v>0.40586999902750576</v>
      </c>
      <c r="AG361" s="3">
        <f>AB361/VLOOKUP(C361,Sheet3!A$2:C$15,3,FALSE)</f>
        <v>0.97401082792635962</v>
      </c>
      <c r="AI361" s="4">
        <f t="shared" si="241"/>
        <v>0.42128991405545507</v>
      </c>
      <c r="AJ361" s="4">
        <f t="shared" si="242"/>
        <v>0.4456715285862049</v>
      </c>
      <c r="AK361" s="4">
        <f t="shared" si="243"/>
        <v>-0.1404266242127975</v>
      </c>
      <c r="AL361" s="4">
        <f t="shared" si="244"/>
        <v>0.64412246731004319</v>
      </c>
      <c r="AM361" s="3">
        <f t="shared" si="245"/>
        <v>0.65619983227509193</v>
      </c>
      <c r="AN361" s="3">
        <f t="shared" si="275"/>
        <v>0.35467980295566714</v>
      </c>
      <c r="AO361" s="3">
        <f t="shared" si="246"/>
        <v>0.97580317012913953</v>
      </c>
      <c r="AP361">
        <v>1130</v>
      </c>
      <c r="AQ361">
        <v>7.0299729117063858</v>
      </c>
      <c r="AR361">
        <v>1.049529325</v>
      </c>
      <c r="AS361">
        <v>0.4388810407660772</v>
      </c>
      <c r="AT361" s="3">
        <f>AQ361/VLOOKUP(C361,Sheet3!A$34:C$47,3,FALSE)</f>
        <v>0.94682383058066166</v>
      </c>
      <c r="AV361" s="4">
        <f t="shared" si="247"/>
        <v>0.31679145102891365</v>
      </c>
      <c r="AW361" s="4">
        <f t="shared" si="248"/>
        <v>4.2259809289882613E-2</v>
      </c>
      <c r="AX361" s="4">
        <f t="shared" si="249"/>
        <v>-6.7565394663866615E-2</v>
      </c>
      <c r="AZ361">
        <v>325</v>
      </c>
      <c r="BA361">
        <v>5.7838251823297373</v>
      </c>
      <c r="BB361">
        <v>0.56602484099999995</v>
      </c>
      <c r="BC361" s="3">
        <f t="shared" si="250"/>
        <v>0.82273790453707862</v>
      </c>
      <c r="BD361" s="3">
        <f>BA361/VLOOKUP(C361,Sheet3!A$50:C$63,3,FALSE)</f>
        <v>0.85185196796761653</v>
      </c>
      <c r="BF361" s="4">
        <f t="shared" si="251"/>
        <v>0.18287363236783025</v>
      </c>
      <c r="BG361" s="4">
        <f t="shared" si="252"/>
        <v>1.5889112827334236E-2</v>
      </c>
      <c r="BH361" s="4">
        <f t="shared" si="253"/>
        <v>-6.2183543892448734E-2</v>
      </c>
      <c r="BI361" s="4">
        <f t="shared" si="254"/>
        <v>0.25314580161800854</v>
      </c>
      <c r="BK361">
        <v>1044</v>
      </c>
      <c r="BL361">
        <v>6.9508147684425836</v>
      </c>
      <c r="BM361">
        <v>7.5193755000000001E-2</v>
      </c>
      <c r="BN361" s="3">
        <f t="shared" si="255"/>
        <v>0.98873990778371457</v>
      </c>
      <c r="BO361" s="3">
        <f>BL361/VLOOKUP(C361,Sheet3!A$18:C$31,3,FALSE)</f>
        <v>0.99659814396818414</v>
      </c>
      <c r="BQ361" s="4">
        <f t="shared" si="256"/>
        <v>0.62390668497190838</v>
      </c>
      <c r="BR361" s="4">
        <f t="shared" si="257"/>
        <v>0.77204112302960837</v>
      </c>
      <c r="BS361" s="4">
        <f t="shared" si="258"/>
        <v>-0.1003183292781977</v>
      </c>
      <c r="BT361" s="4">
        <f t="shared" si="259"/>
        <v>0.64788187023394894</v>
      </c>
      <c r="BV361">
        <v>553</v>
      </c>
      <c r="BW361">
        <v>6.315358001522335</v>
      </c>
      <c r="BX361">
        <v>0.81830291300000002</v>
      </c>
      <c r="BY361" s="3">
        <f t="shared" si="260"/>
        <v>0.8983474162476407</v>
      </c>
      <c r="BZ361" s="3">
        <f>BW361/VLOOKUP(C361,Sheet3!A$98:C$111,3,FALSE)</f>
        <v>0.93402393591598898</v>
      </c>
      <c r="CB361" s="4">
        <f t="shared" si="261"/>
        <v>0.23909557419209937</v>
      </c>
      <c r="CC361" s="4">
        <f t="shared" si="262"/>
        <v>0.1518544675669081</v>
      </c>
      <c r="CD361" s="4">
        <f t="shared" si="263"/>
        <v>-5.5793281232183349E-2</v>
      </c>
      <c r="CE361" s="4">
        <f t="shared" si="264"/>
        <v>0.50102162366936975</v>
      </c>
      <c r="CG361">
        <v>3242</v>
      </c>
      <c r="CH361">
        <v>8.0839457022956207</v>
      </c>
      <c r="CI361">
        <v>3.7354904069999999</v>
      </c>
      <c r="CJ361" s="3">
        <f t="shared" si="265"/>
        <v>1.1499255834733229</v>
      </c>
      <c r="CK361" s="3">
        <f>CH361/VLOOKUP(C361,Sheet3!A$114:C$127,3,FALSE)</f>
        <v>1.0044630478520191</v>
      </c>
      <c r="CM361" s="4">
        <f t="shared" si="266"/>
        <v>0.7823362131406959</v>
      </c>
      <c r="CN361" s="4">
        <f t="shared" si="267"/>
        <v>0.98510768639346147</v>
      </c>
      <c r="CO361" s="4">
        <f t="shared" si="268"/>
        <v>-4.3026084302294661E-2</v>
      </c>
      <c r="CP361" s="4">
        <f t="shared" si="269"/>
        <v>0.99838809406135587</v>
      </c>
      <c r="CR361">
        <v>891</v>
      </c>
      <c r="CS361">
        <v>6.7923444274708089</v>
      </c>
      <c r="CT361">
        <v>4.8215272840000001</v>
      </c>
      <c r="CU361" s="3">
        <f t="shared" si="270"/>
        <v>0.96619780940551347</v>
      </c>
      <c r="CV361" s="3">
        <f>CS361/VLOOKUP(C361,Sheet3!A$130:C$143,3,FALSE)</f>
        <v>0.95922613884900099</v>
      </c>
      <c r="CX361" s="4">
        <f t="shared" si="271"/>
        <v>0.26007362334146555</v>
      </c>
      <c r="CY361" s="4">
        <f t="shared" si="272"/>
        <v>0.10481332002173764</v>
      </c>
      <c r="CZ361" s="4">
        <f t="shared" si="273"/>
        <v>-5.7118115218919449E-2</v>
      </c>
      <c r="DA361" s="4">
        <f t="shared" si="274"/>
        <v>0.5893642633361974</v>
      </c>
    </row>
    <row r="362" spans="1:105" x14ac:dyDescent="0.25">
      <c r="A362">
        <v>16217721</v>
      </c>
      <c r="B362" t="s">
        <v>986</v>
      </c>
      <c r="C362">
        <v>14</v>
      </c>
      <c r="D362">
        <v>254</v>
      </c>
      <c r="E362" s="3">
        <v>4.4031835319999999</v>
      </c>
      <c r="F362">
        <v>5.5373342670185366</v>
      </c>
      <c r="G362" s="3">
        <f t="shared" si="230"/>
        <v>0.7919419196375419</v>
      </c>
      <c r="H362" s="3">
        <f>F362/VLOOKUP(C362,Sheet3!A$66:C$79,3,FALSE)</f>
        <v>1.1074627910616639</v>
      </c>
      <c r="J362" s="4">
        <f t="shared" si="231"/>
        <v>2.8164884211935979</v>
      </c>
      <c r="K362" s="4">
        <f t="shared" si="232"/>
        <v>2.7637608081162157</v>
      </c>
      <c r="L362" s="4">
        <f t="shared" si="233"/>
        <v>1.0123820462137545</v>
      </c>
      <c r="M362" s="4">
        <f t="shared" si="234"/>
        <v>2.186445443081392</v>
      </c>
      <c r="O362">
        <v>148</v>
      </c>
      <c r="P362">
        <v>4.9972122737641147</v>
      </c>
      <c r="Q362">
        <v>0</v>
      </c>
      <c r="R362">
        <v>0.5043612265620433</v>
      </c>
      <c r="S362" s="3">
        <f t="shared" si="235"/>
        <v>0.71469441613678741</v>
      </c>
      <c r="T362" s="3">
        <f>P362/VLOOKUP(C362,Sheet3!A$82:C$95,3,FALSE)</f>
        <v>0.99449033472719017</v>
      </c>
      <c r="V362" s="4">
        <f t="shared" si="236"/>
        <v>0.60424561792685971</v>
      </c>
      <c r="W362" s="4">
        <f t="shared" si="237"/>
        <v>0.62553457154195224</v>
      </c>
      <c r="X362" s="4">
        <f t="shared" si="238"/>
        <v>-5.4029757575440443E-2</v>
      </c>
      <c r="Y362" s="4">
        <f t="shared" si="239"/>
        <v>0.39468597385333726</v>
      </c>
      <c r="AA362">
        <v>266</v>
      </c>
      <c r="AB362">
        <v>5.5834963087816991</v>
      </c>
      <c r="AC362">
        <v>0.14141409699999999</v>
      </c>
      <c r="AD362" s="3">
        <f t="shared" si="240"/>
        <v>0.79854395126601918</v>
      </c>
      <c r="AE362" t="s">
        <v>986</v>
      </c>
      <c r="AF362">
        <v>9.9710823163437282E-2</v>
      </c>
      <c r="AG362" s="3">
        <f>AB362/VLOOKUP(C362,Sheet3!A$2:C$15,3,FALSE)</f>
        <v>0.92437325431653439</v>
      </c>
      <c r="AI362" s="4">
        <f t="shared" si="241"/>
        <v>0.11558144296620908</v>
      </c>
      <c r="AJ362" s="4">
        <f t="shared" si="242"/>
        <v>1.388911216066715E-2</v>
      </c>
      <c r="AK362" s="4">
        <f t="shared" si="243"/>
        <v>-0.24177522107653271</v>
      </c>
      <c r="AL362" s="4">
        <f t="shared" si="244"/>
        <v>0.18094319682383331</v>
      </c>
      <c r="AM362" s="3">
        <f t="shared" si="245"/>
        <v>0.89084801597765706</v>
      </c>
      <c r="AN362" s="3">
        <f t="shared" si="275"/>
        <v>0.355665024630544</v>
      </c>
      <c r="AO362" s="3">
        <f t="shared" si="246"/>
        <v>0.97596459783655731</v>
      </c>
      <c r="AP362">
        <v>1088</v>
      </c>
      <c r="AQ362">
        <v>6.9920964274158877</v>
      </c>
      <c r="AR362">
        <v>0.70147786899999998</v>
      </c>
      <c r="AS362">
        <v>0.41588267107722143</v>
      </c>
      <c r="AT362" s="3">
        <f>AQ362/VLOOKUP(C362,Sheet3!A$34:C$47,3,FALSE)</f>
        <v>0.94172247977955981</v>
      </c>
      <c r="AV362" s="4">
        <f t="shared" si="247"/>
        <v>0.28935699301669421</v>
      </c>
      <c r="AW362" s="4">
        <f t="shared" si="248"/>
        <v>2.3929357145899732E-2</v>
      </c>
      <c r="AX362" s="4">
        <f t="shared" si="249"/>
        <v>-6.8593367314535705E-2</v>
      </c>
      <c r="AZ362">
        <v>267</v>
      </c>
      <c r="BA362">
        <v>5.5872486584002496</v>
      </c>
      <c r="BB362">
        <v>0.21951361899999999</v>
      </c>
      <c r="BC362" s="3">
        <f t="shared" si="250"/>
        <v>0.79908060713990525</v>
      </c>
      <c r="BD362" s="3">
        <f>BA362/VLOOKUP(C362,Sheet3!A$50:C$63,3,FALSE)</f>
        <v>0.82289983101901731</v>
      </c>
      <c r="BF362" s="4">
        <f t="shared" si="251"/>
        <v>0.12715938367663479</v>
      </c>
      <c r="BG362" s="4">
        <f t="shared" si="252"/>
        <v>9.8570732475918824E-4</v>
      </c>
      <c r="BH362" s="4">
        <f t="shared" si="253"/>
        <v>-6.2492197156893636E-2</v>
      </c>
      <c r="BI362" s="4">
        <f t="shared" si="254"/>
        <v>0.11692133805890229</v>
      </c>
      <c r="BK362">
        <v>937</v>
      </c>
      <c r="BL362">
        <v>6.842683282238422</v>
      </c>
      <c r="BM362">
        <v>0</v>
      </c>
      <c r="BN362" s="3">
        <f t="shared" si="255"/>
        <v>0.97863113778127842</v>
      </c>
      <c r="BO362" s="3">
        <f>BL362/VLOOKUP(C362,Sheet3!A$18:C$31,3,FALSE)</f>
        <v>0.98109440202632625</v>
      </c>
      <c r="BQ362" s="4">
        <f t="shared" si="256"/>
        <v>0.34214292481540115</v>
      </c>
      <c r="BR362" s="4">
        <f t="shared" si="257"/>
        <v>0.1518544675669081</v>
      </c>
      <c r="BS362" s="4">
        <f t="shared" si="258"/>
        <v>-0.11006590972110734</v>
      </c>
      <c r="BT362" s="4">
        <f t="shared" si="259"/>
        <v>0.37729423114146804</v>
      </c>
      <c r="BV362">
        <v>478</v>
      </c>
      <c r="BW362">
        <v>6.1696107324914564</v>
      </c>
      <c r="BX362">
        <v>0.62227333399999996</v>
      </c>
      <c r="BY362" s="3">
        <f t="shared" si="260"/>
        <v>0.88236922881963142</v>
      </c>
      <c r="BZ362" s="3">
        <f>BW362/VLOOKUP(C362,Sheet3!A$98:C$111,3,FALSE)</f>
        <v>0.9124683189839935</v>
      </c>
      <c r="CB362" s="4">
        <f t="shared" si="261"/>
        <v>0.15219443662186724</v>
      </c>
      <c r="CC362" s="4">
        <f t="shared" si="262"/>
        <v>5.5710607014005833E-2</v>
      </c>
      <c r="CD362" s="4">
        <f t="shared" si="263"/>
        <v>-6.1084160750438557E-2</v>
      </c>
      <c r="CE362" s="4">
        <f t="shared" si="264"/>
        <v>0.35036134878188002</v>
      </c>
      <c r="CG362">
        <v>3070</v>
      </c>
      <c r="CH362">
        <v>8.0294328405812436</v>
      </c>
      <c r="CI362">
        <v>3.4480156540000002</v>
      </c>
      <c r="CJ362" s="3">
        <f t="shared" si="265"/>
        <v>1.1483584249636458</v>
      </c>
      <c r="CK362" s="3">
        <f>CH362/VLOOKUP(C362,Sheet3!A$114:C$127,3,FALSE)</f>
        <v>0.99768960364033787</v>
      </c>
      <c r="CM362" s="4">
        <f t="shared" si="266"/>
        <v>0.66891998682071074</v>
      </c>
      <c r="CN362" s="4">
        <f t="shared" si="267"/>
        <v>0.77417559555824089</v>
      </c>
      <c r="CO362" s="4">
        <f t="shared" si="268"/>
        <v>-5.4924885103687468E-2</v>
      </c>
      <c r="CP362" s="4">
        <f t="shared" si="269"/>
        <v>0.95906454785744133</v>
      </c>
      <c r="CR362">
        <v>754</v>
      </c>
      <c r="CS362">
        <v>6.6253923680079563</v>
      </c>
      <c r="CT362">
        <v>3.8059720530000001</v>
      </c>
      <c r="CU362" s="3">
        <f t="shared" si="270"/>
        <v>0.94755449052875029</v>
      </c>
      <c r="CV362" s="3">
        <f>CS362/VLOOKUP(C362,Sheet3!A$130:C$143,3,FALSE)</f>
        <v>0.93564889227655756</v>
      </c>
      <c r="CX362" s="4">
        <f t="shared" si="271"/>
        <v>0.12409102436908295</v>
      </c>
      <c r="CY362" s="4">
        <f t="shared" si="272"/>
        <v>1.9901154317294913E-2</v>
      </c>
      <c r="CZ362" s="4">
        <f t="shared" si="273"/>
        <v>-7.0825851232330789E-2</v>
      </c>
      <c r="DA362" s="4">
        <f t="shared" si="274"/>
        <v>0.36019979778216793</v>
      </c>
    </row>
    <row r="363" spans="1:105" x14ac:dyDescent="0.25">
      <c r="A363">
        <v>16217726</v>
      </c>
      <c r="B363" t="s">
        <v>986</v>
      </c>
      <c r="C363">
        <v>14</v>
      </c>
      <c r="D363">
        <v>149</v>
      </c>
      <c r="E363" s="3">
        <v>1.794270982</v>
      </c>
      <c r="F363">
        <v>5.0039463059454592</v>
      </c>
      <c r="G363" s="3">
        <f t="shared" si="230"/>
        <v>0.67336085539310198</v>
      </c>
      <c r="H363" s="3">
        <f>F363/VLOOKUP(C363,Sheet3!A$66:C$79,3,FALSE)</f>
        <v>1.0007855901552547</v>
      </c>
      <c r="J363" s="4">
        <f t="shared" si="231"/>
        <v>0.72078195712051929</v>
      </c>
      <c r="K363" s="4">
        <f t="shared" si="232"/>
        <v>1.0091408858376176</v>
      </c>
      <c r="L363" s="4">
        <f t="shared" si="233"/>
        <v>5.1182034985908032E-3</v>
      </c>
      <c r="M363" s="4">
        <f t="shared" si="234"/>
        <v>0.29196050583351613</v>
      </c>
      <c r="O363">
        <v>127</v>
      </c>
      <c r="P363">
        <v>4.8441870864585912</v>
      </c>
      <c r="Q363">
        <v>0</v>
      </c>
      <c r="R363">
        <v>3.8649964748243747E-2</v>
      </c>
      <c r="S363" s="3">
        <f t="shared" si="235"/>
        <v>0.65186270211300068</v>
      </c>
      <c r="T363" s="3">
        <f>P363/VLOOKUP(C363,Sheet3!A$82:C$95,3,FALSE)</f>
        <v>0.96403694163357823</v>
      </c>
      <c r="V363" s="4">
        <f t="shared" si="236"/>
        <v>0.22060559380956102</v>
      </c>
      <c r="W363" s="4">
        <f t="shared" si="237"/>
        <v>6.3028987821685534E-2</v>
      </c>
      <c r="X363" s="4">
        <f t="shared" si="238"/>
        <v>-5.4029757575440443E-2</v>
      </c>
      <c r="Y363" s="4">
        <f t="shared" si="239"/>
        <v>6.1980220027601174E-2</v>
      </c>
      <c r="AA363">
        <v>525</v>
      </c>
      <c r="AB363">
        <v>6.2633982625916236</v>
      </c>
      <c r="AC363">
        <v>1.887051096</v>
      </c>
      <c r="AD363" s="3">
        <f t="shared" si="240"/>
        <v>0.8428402212780125</v>
      </c>
      <c r="AE363" t="s">
        <v>986</v>
      </c>
      <c r="AF363">
        <v>1.3490705448340243</v>
      </c>
      <c r="AG363" s="3">
        <f>AB363/VLOOKUP(C363,Sheet3!A$2:C$15,3,FALSE)</f>
        <v>1.0369341206452134</v>
      </c>
      <c r="AI363" s="4">
        <f t="shared" si="241"/>
        <v>1.304774216329937</v>
      </c>
      <c r="AJ363" s="4">
        <f t="shared" si="242"/>
        <v>1.7352580856351327</v>
      </c>
      <c r="AK363" s="4">
        <f t="shared" si="243"/>
        <v>3.8085721663460921E-2</v>
      </c>
      <c r="AL363" s="4">
        <f t="shared" si="244"/>
        <v>0.7593290874412465</v>
      </c>
      <c r="AM363" s="3">
        <f t="shared" si="245"/>
        <v>0.27123376828825574</v>
      </c>
      <c r="AN363" s="3">
        <f t="shared" si="275"/>
        <v>0.35665024630542086</v>
      </c>
      <c r="AO363" s="3">
        <f t="shared" si="246"/>
        <v>0.9761258854449204</v>
      </c>
      <c r="AP363">
        <v>1688</v>
      </c>
      <c r="AQ363">
        <v>7.4312996751559028</v>
      </c>
      <c r="AR363">
        <v>5.4760444939999999</v>
      </c>
      <c r="AS363">
        <v>0.73403021462246842</v>
      </c>
      <c r="AT363" s="3">
        <f>AQ363/VLOOKUP(C363,Sheet3!A$34:C$47,3,FALSE)</f>
        <v>1.0008760649571349</v>
      </c>
      <c r="AV363" s="4">
        <f t="shared" si="247"/>
        <v>0.72446248467468732</v>
      </c>
      <c r="AW363" s="4">
        <f t="shared" si="248"/>
        <v>1.4092151453109054</v>
      </c>
      <c r="AX363" s="4">
        <f t="shared" si="249"/>
        <v>-5.4491648086854992E-2</v>
      </c>
      <c r="AZ363">
        <v>1283</v>
      </c>
      <c r="BA363">
        <v>7.1569563646156364</v>
      </c>
      <c r="BB363">
        <v>6.3649634150000001</v>
      </c>
      <c r="BC363" s="3">
        <f t="shared" si="250"/>
        <v>0.96308272811854934</v>
      </c>
      <c r="BD363" s="3">
        <f>BA363/VLOOKUP(C363,Sheet3!A$50:C$63,3,FALSE)</f>
        <v>1.0540891489048148</v>
      </c>
      <c r="BF363" s="4">
        <f t="shared" si="251"/>
        <v>1.0624383362241019</v>
      </c>
      <c r="BG363" s="4">
        <f t="shared" si="252"/>
        <v>1.691535274621301</v>
      </c>
      <c r="BH363" s="4">
        <f t="shared" si="253"/>
        <v>-5.7018166243639007E-2</v>
      </c>
      <c r="BI363" s="4">
        <f t="shared" si="254"/>
        <v>1.9459101490553135</v>
      </c>
      <c r="BK363">
        <v>1114</v>
      </c>
      <c r="BL363">
        <v>7.0157124204872297</v>
      </c>
      <c r="BM363">
        <v>0.33125144699999998</v>
      </c>
      <c r="BN363" s="3">
        <f t="shared" si="255"/>
        <v>0.94407610070442294</v>
      </c>
      <c r="BO363" s="3">
        <f>BL363/VLOOKUP(C363,Sheet3!A$18:C$31,3,FALSE)</f>
        <v>1.0059030789621688</v>
      </c>
      <c r="BQ363" s="4">
        <f t="shared" si="256"/>
        <v>0.85304547189920654</v>
      </c>
      <c r="BR363" s="4">
        <f t="shared" si="257"/>
        <v>1.3095157850878174</v>
      </c>
      <c r="BS363" s="4">
        <f t="shared" si="258"/>
        <v>-6.7124841989316092E-2</v>
      </c>
      <c r="BT363" s="4">
        <f t="shared" si="259"/>
        <v>0.10044650085539726</v>
      </c>
      <c r="BV363">
        <v>1289</v>
      </c>
      <c r="BW363">
        <v>7.161622002939187</v>
      </c>
      <c r="BX363">
        <v>2.7486247260000001</v>
      </c>
      <c r="BY363" s="3">
        <f t="shared" si="260"/>
        <v>0.96371056423437018</v>
      </c>
      <c r="BZ363" s="3">
        <f>BW363/VLOOKUP(C363,Sheet3!A$98:C$111,3,FALSE)</f>
        <v>1.0591840350325943</v>
      </c>
      <c r="CB363" s="4">
        <f t="shared" si="261"/>
        <v>1.466676127801305</v>
      </c>
      <c r="CC363" s="4">
        <f t="shared" si="262"/>
        <v>1.9322113046971514</v>
      </c>
      <c r="CD363" s="4">
        <f t="shared" si="263"/>
        <v>-3.6934899856646184E-3</v>
      </c>
      <c r="CE363" s="4">
        <f t="shared" si="264"/>
        <v>1.5803096395110767</v>
      </c>
      <c r="CG363">
        <v>3500</v>
      </c>
      <c r="CH363">
        <v>8.1605182474775049</v>
      </c>
      <c r="CI363">
        <v>4.1655158969999997</v>
      </c>
      <c r="CJ363" s="3">
        <f t="shared" si="265"/>
        <v>1.0981279997036728</v>
      </c>
      <c r="CK363" s="3">
        <f>CH363/VLOOKUP(C363,Sheet3!A$114:C$127,3,FALSE)</f>
        <v>1.0139774972245996</v>
      </c>
      <c r="CM363" s="4">
        <f t="shared" si="266"/>
        <v>0.96189234967170378</v>
      </c>
      <c r="CN363" s="4">
        <f t="shared" si="267"/>
        <v>1.3058727938093164</v>
      </c>
      <c r="CO363" s="4">
        <f t="shared" si="268"/>
        <v>-2.5226999020425276E-2</v>
      </c>
      <c r="CP363" s="4">
        <f t="shared" si="269"/>
        <v>0.27236484288846569</v>
      </c>
      <c r="CR363">
        <v>1025</v>
      </c>
      <c r="CS363">
        <v>6.932447891572509</v>
      </c>
      <c r="CT363">
        <v>5.8111329449999998</v>
      </c>
      <c r="CU363" s="3">
        <f t="shared" si="270"/>
        <v>0.93287152915510319</v>
      </c>
      <c r="CV363" s="3">
        <f>CS363/VLOOKUP(C363,Sheet3!A$130:C$143,3,FALSE)</f>
        <v>0.97901178228105601</v>
      </c>
      <c r="CX363" s="4">
        <f t="shared" si="271"/>
        <v>0.43924689485772023</v>
      </c>
      <c r="CY363" s="4">
        <f t="shared" si="272"/>
        <v>0.37013600444129763</v>
      </c>
      <c r="CZ363" s="4">
        <f t="shared" si="273"/>
        <v>-4.3760640662850306E-2</v>
      </c>
      <c r="DA363" s="4">
        <f t="shared" si="274"/>
        <v>0.22068352547334746</v>
      </c>
    </row>
    <row r="364" spans="1:105" x14ac:dyDescent="0.25">
      <c r="A364">
        <v>16217778</v>
      </c>
      <c r="B364" t="s">
        <v>986</v>
      </c>
      <c r="C364">
        <v>14</v>
      </c>
      <c r="D364">
        <v>186</v>
      </c>
      <c r="E364" s="3">
        <v>2.7195583019999998</v>
      </c>
      <c r="F364">
        <v>5.2257466737132017</v>
      </c>
      <c r="G364" s="3">
        <f t="shared" si="230"/>
        <v>0.71561098705008153</v>
      </c>
      <c r="H364" s="3">
        <f>F364/VLOOKUP(C364,Sheet3!A$66:C$79,3,FALSE)</f>
        <v>1.0451455009898998</v>
      </c>
      <c r="J364" s="4">
        <f t="shared" si="231"/>
        <v>1.3928222126884804</v>
      </c>
      <c r="K364" s="4">
        <f t="shared" si="232"/>
        <v>1.8227774636516891</v>
      </c>
      <c r="L364" s="4">
        <f t="shared" si="233"/>
        <v>0.36235841132342395</v>
      </c>
      <c r="M364" s="4">
        <f t="shared" si="234"/>
        <v>0.65924562888426386</v>
      </c>
      <c r="O364">
        <v>128</v>
      </c>
      <c r="P364">
        <v>4.8520302639196169</v>
      </c>
      <c r="Q364">
        <v>0</v>
      </c>
      <c r="R364">
        <v>4.586791437073108E-2</v>
      </c>
      <c r="S364" s="3">
        <f t="shared" si="235"/>
        <v>0.66443445944791757</v>
      </c>
      <c r="T364" s="3">
        <f>P364/VLOOKUP(C364,Sheet3!A$82:C$95,3,FALSE)</f>
        <v>0.96559780472108225</v>
      </c>
      <c r="V364" s="4">
        <f t="shared" si="236"/>
        <v>0.23405339078327486</v>
      </c>
      <c r="W364" s="4">
        <f t="shared" si="237"/>
        <v>7.5700751890508025E-2</v>
      </c>
      <c r="X364" s="4">
        <f t="shared" si="238"/>
        <v>-5.4029757575440443E-2</v>
      </c>
      <c r="Y364" s="4">
        <f t="shared" si="239"/>
        <v>8.9612158689687166E-2</v>
      </c>
      <c r="AA364">
        <v>388</v>
      </c>
      <c r="AB364">
        <v>5.9610053396232736</v>
      </c>
      <c r="AC364">
        <v>0.96900418899999996</v>
      </c>
      <c r="AD364" s="3">
        <f t="shared" si="240"/>
        <v>0.81629692008540133</v>
      </c>
      <c r="AE364" t="s">
        <v>986</v>
      </c>
      <c r="AF364">
        <v>0.54156374880979918</v>
      </c>
      <c r="AG364" s="3">
        <f>AB364/VLOOKUP(C364,Sheet3!A$2:C$15,3,FALSE)</f>
        <v>0.98687159443794992</v>
      </c>
      <c r="AI364" s="4">
        <f t="shared" si="241"/>
        <v>0.55144436825440135</v>
      </c>
      <c r="AJ364" s="4">
        <f t="shared" si="242"/>
        <v>0.68431926643637997</v>
      </c>
      <c r="AK364" s="4">
        <f t="shared" si="243"/>
        <v>-0.10909577885453724</v>
      </c>
      <c r="AL364" s="4">
        <f t="shared" si="244"/>
        <v>0.3378524990901714</v>
      </c>
      <c r="AM364" s="3">
        <f t="shared" si="245"/>
        <v>0.57611708391659422</v>
      </c>
      <c r="AN364" s="3">
        <f t="shared" si="275"/>
        <v>0.35763546798029772</v>
      </c>
      <c r="AO364" s="3">
        <f t="shared" si="246"/>
        <v>0.97628703433633901</v>
      </c>
      <c r="AP364">
        <v>1484</v>
      </c>
      <c r="AQ364">
        <v>7.3024964237273258</v>
      </c>
      <c r="AR364">
        <v>3.8828795450000002</v>
      </c>
      <c r="AS364">
        <v>0.62884464682866537</v>
      </c>
      <c r="AT364" s="3">
        <f>AQ364/VLOOKUP(C364,Sheet3!A$34:C$47,3,FALSE)</f>
        <v>0.9835283469160353</v>
      </c>
      <c r="AV364" s="4">
        <f t="shared" si="247"/>
        <v>0.56904745081095909</v>
      </c>
      <c r="AW364" s="4">
        <f t="shared" si="248"/>
        <v>0.66306242741096477</v>
      </c>
      <c r="AX364" s="4">
        <f t="shared" si="249"/>
        <v>-5.9197073009934847E-2</v>
      </c>
      <c r="AZ364">
        <v>500</v>
      </c>
      <c r="BA364">
        <v>6.2146080984221914</v>
      </c>
      <c r="BB364">
        <v>1.6181948939999999</v>
      </c>
      <c r="BC364" s="3">
        <f t="shared" si="250"/>
        <v>0.85102514781515548</v>
      </c>
      <c r="BD364" s="3">
        <f>BA364/VLOOKUP(C364,Sheet3!A$50:C$63,3,FALSE)</f>
        <v>0.91529843518818554</v>
      </c>
      <c r="BF364" s="4">
        <f t="shared" si="251"/>
        <v>0.36053430765927236</v>
      </c>
      <c r="BG364" s="4">
        <f t="shared" si="252"/>
        <v>0.22560964380940324</v>
      </c>
      <c r="BH364" s="4">
        <f t="shared" si="253"/>
        <v>-6.1246328295980659E-2</v>
      </c>
      <c r="BI364" s="4">
        <f t="shared" si="254"/>
        <v>0.52905313752525596</v>
      </c>
      <c r="BK364">
        <v>1018</v>
      </c>
      <c r="BL364">
        <v>6.9255951971104679</v>
      </c>
      <c r="BM364">
        <v>0</v>
      </c>
      <c r="BN364" s="3">
        <f t="shared" si="255"/>
        <v>0.94838734526562352</v>
      </c>
      <c r="BO364" s="3">
        <f>BL364/VLOOKUP(C364,Sheet3!A$18:C$31,3,FALSE)</f>
        <v>0.99298219694347423</v>
      </c>
      <c r="BQ364" s="4">
        <f t="shared" si="256"/>
        <v>0.5474961791798616</v>
      </c>
      <c r="BR364" s="4">
        <f t="shared" si="257"/>
        <v>0.55103204424403129</v>
      </c>
      <c r="BS364" s="4">
        <f t="shared" si="258"/>
        <v>-0.11006590972110734</v>
      </c>
      <c r="BT364" s="4">
        <f t="shared" si="259"/>
        <v>0.11029879729840893</v>
      </c>
      <c r="BV364">
        <v>693</v>
      </c>
      <c r="BW364">
        <v>6.5410299991899032</v>
      </c>
      <c r="BX364">
        <v>1.1846987579999999</v>
      </c>
      <c r="BY364" s="3">
        <f t="shared" si="260"/>
        <v>0.89572519035226639</v>
      </c>
      <c r="BZ364" s="3">
        <f>BW364/VLOOKUP(C364,Sheet3!A$98:C$111,3,FALSE)</f>
        <v>0.96740019858180715</v>
      </c>
      <c r="CB364" s="4">
        <f t="shared" si="261"/>
        <v>0.43645204798113985</v>
      </c>
      <c r="CC364" s="4">
        <f t="shared" si="262"/>
        <v>0.4349598729912772</v>
      </c>
      <c r="CD364" s="4">
        <f t="shared" si="263"/>
        <v>-4.5904180404780628E-2</v>
      </c>
      <c r="CE364" s="4">
        <f t="shared" si="264"/>
        <v>0.47692407209030929</v>
      </c>
      <c r="CG364">
        <v>3830</v>
      </c>
      <c r="CH364">
        <v>8.2506200821746916</v>
      </c>
      <c r="CI364">
        <v>4.7136998119999998</v>
      </c>
      <c r="CJ364" s="3">
        <f t="shared" si="265"/>
        <v>1.1298355525881143</v>
      </c>
      <c r="CK364" s="3">
        <f>CH364/VLOOKUP(C364,Sheet3!A$114:C$127,3,FALSE)</f>
        <v>1.0251730157040588</v>
      </c>
      <c r="CM364" s="4">
        <f t="shared" si="266"/>
        <v>1.2045907379496665</v>
      </c>
      <c r="CN364" s="4">
        <f t="shared" si="267"/>
        <v>1.7022880663975628</v>
      </c>
      <c r="CO364" s="4">
        <f t="shared" si="268"/>
        <v>-2.5372457845553652E-3</v>
      </c>
      <c r="CP364" s="4">
        <f t="shared" si="269"/>
        <v>0.63478533131410331</v>
      </c>
      <c r="CR364">
        <v>1250</v>
      </c>
      <c r="CS364">
        <v>7.1308988302963465</v>
      </c>
      <c r="CT364">
        <v>7.4662472409999996</v>
      </c>
      <c r="CU364" s="3">
        <f t="shared" si="270"/>
        <v>0.97650151626594117</v>
      </c>
      <c r="CV364" s="3">
        <f>CS364/VLOOKUP(C364,Sheet3!A$130:C$143,3,FALSE)</f>
        <v>1.0070373527944034</v>
      </c>
      <c r="CX364" s="4">
        <f t="shared" si="271"/>
        <v>0.81763995674374379</v>
      </c>
      <c r="CY364" s="4">
        <f t="shared" si="272"/>
        <v>1.0733191115290286</v>
      </c>
      <c r="CZ364" s="4">
        <f t="shared" si="273"/>
        <v>-2.142028028752066E-2</v>
      </c>
      <c r="DA364" s="4">
        <f t="shared" si="274"/>
        <v>0.76778579745946995</v>
      </c>
    </row>
    <row r="365" spans="1:105" x14ac:dyDescent="0.25">
      <c r="A365">
        <v>16217790</v>
      </c>
      <c r="B365" t="s">
        <v>986</v>
      </c>
      <c r="C365">
        <v>14</v>
      </c>
      <c r="D365">
        <v>126</v>
      </c>
      <c r="E365" s="3">
        <v>1.213941299</v>
      </c>
      <c r="F365">
        <v>4.836281906951478</v>
      </c>
      <c r="G365" s="3">
        <f t="shared" si="230"/>
        <v>0.67028704813816564</v>
      </c>
      <c r="H365" s="3">
        <f>F365/VLOOKUP(C365,Sheet3!A$66:C$79,3,FALSE)</f>
        <v>0.96725283335971313</v>
      </c>
      <c r="J365" s="4">
        <f t="shared" si="231"/>
        <v>0.38628601128105894</v>
      </c>
      <c r="K365" s="4">
        <f t="shared" si="232"/>
        <v>0.41089856183115997</v>
      </c>
      <c r="L365" s="4">
        <f t="shared" si="233"/>
        <v>-0.21893879164302593</v>
      </c>
      <c r="M365" s="4">
        <f t="shared" si="234"/>
        <v>0.27107201788616059</v>
      </c>
      <c r="O365">
        <v>140</v>
      </c>
      <c r="P365">
        <v>4.9416424226093039</v>
      </c>
      <c r="Q365">
        <v>0</v>
      </c>
      <c r="R365">
        <v>0.23482545286407414</v>
      </c>
      <c r="S365" s="3">
        <f t="shared" si="235"/>
        <v>0.68488954451644546</v>
      </c>
      <c r="T365" s="3">
        <f>P365/VLOOKUP(C365,Sheet3!A$82:C$95,3,FALSE)</f>
        <v>0.98343143291390767</v>
      </c>
      <c r="V365" s="4">
        <f t="shared" si="236"/>
        <v>0.4333087616760008</v>
      </c>
      <c r="W365" s="4">
        <f t="shared" si="237"/>
        <v>0.32549818958923626</v>
      </c>
      <c r="X365" s="4">
        <f t="shared" si="238"/>
        <v>-5.4029757575440443E-2</v>
      </c>
      <c r="Y365" s="4">
        <f t="shared" si="239"/>
        <v>0.16222920039245969</v>
      </c>
      <c r="AA365">
        <v>436</v>
      </c>
      <c r="AB365">
        <v>6.0776422433490342</v>
      </c>
      <c r="AC365">
        <v>1.291486063</v>
      </c>
      <c r="AD365" s="3">
        <f t="shared" si="240"/>
        <v>0.84233404034590631</v>
      </c>
      <c r="AE365" t="s">
        <v>986</v>
      </c>
      <c r="AF365">
        <v>0.79809274268202157</v>
      </c>
      <c r="AG365" s="3">
        <f>AB365/VLOOKUP(C365,Sheet3!A$2:C$15,3,FALSE)</f>
        <v>1.0061813652890228</v>
      </c>
      <c r="AI365" s="4">
        <f t="shared" si="241"/>
        <v>0.79366627242124932</v>
      </c>
      <c r="AJ365" s="4">
        <f t="shared" si="242"/>
        <v>1.1480923459314794</v>
      </c>
      <c r="AK365" s="4">
        <f t="shared" si="243"/>
        <v>-5.7395407399360575E-2</v>
      </c>
      <c r="AL365" s="4">
        <f t="shared" si="244"/>
        <v>0.74055898475925597</v>
      </c>
      <c r="AM365" s="3">
        <f t="shared" si="245"/>
        <v>0.45218392309123079</v>
      </c>
      <c r="AN365" s="3">
        <f t="shared" si="275"/>
        <v>0.35862068965517457</v>
      </c>
      <c r="AO365" s="3">
        <f t="shared" si="246"/>
        <v>0.97644804588506751</v>
      </c>
      <c r="AP365">
        <v>1360</v>
      </c>
      <c r="AQ365">
        <v>7.2152399787300974</v>
      </c>
      <c r="AR365">
        <v>2.9034740320000001</v>
      </c>
      <c r="AS365">
        <v>0.56326543829905351</v>
      </c>
      <c r="AT365" s="3">
        <f>AQ365/VLOOKUP(C365,Sheet3!A$34:C$47,3,FALSE)</f>
        <v>0.97177631279972276</v>
      </c>
      <c r="AV365" s="4">
        <f t="shared" si="247"/>
        <v>0.47733538938301195</v>
      </c>
      <c r="AW365" s="4">
        <f t="shared" si="248"/>
        <v>0.30524091350141053</v>
      </c>
      <c r="AX365" s="4">
        <f t="shared" si="249"/>
        <v>-6.2089754720993505E-2</v>
      </c>
      <c r="AZ365">
        <v>548</v>
      </c>
      <c r="BA365">
        <v>6.3062752869480159</v>
      </c>
      <c r="BB365">
        <v>1.90774394</v>
      </c>
      <c r="BC365" s="3">
        <f t="shared" si="250"/>
        <v>0.87402155791607339</v>
      </c>
      <c r="BD365" s="3">
        <f>BA365/VLOOKUP(C365,Sheet3!A$50:C$63,3,FALSE)</f>
        <v>0.92879934029547451</v>
      </c>
      <c r="BF365" s="4">
        <f t="shared" si="251"/>
        <v>0.40922535759597778</v>
      </c>
      <c r="BG365" s="4">
        <f t="shared" si="252"/>
        <v>0.33509387665109164</v>
      </c>
      <c r="BH365" s="4">
        <f t="shared" si="253"/>
        <v>-6.0988413825710464E-2</v>
      </c>
      <c r="BI365" s="4">
        <f t="shared" si="254"/>
        <v>0.79577470736170275</v>
      </c>
      <c r="BK365">
        <v>1001</v>
      </c>
      <c r="BL365">
        <v>6.9087547793152204</v>
      </c>
      <c r="BM365">
        <v>0</v>
      </c>
      <c r="BN365" s="3">
        <f t="shared" si="255"/>
        <v>0.95752252172923302</v>
      </c>
      <c r="BO365" s="3">
        <f>BL365/VLOOKUP(C365,Sheet3!A$18:C$31,3,FALSE)</f>
        <v>0.99056764128669139</v>
      </c>
      <c r="BQ365" s="4">
        <f t="shared" si="256"/>
        <v>0.50022548244320386</v>
      </c>
      <c r="BR365" s="4">
        <f t="shared" si="257"/>
        <v>0.44875319512361306</v>
      </c>
      <c r="BS365" s="4">
        <f t="shared" si="258"/>
        <v>-0.11006590972110734</v>
      </c>
      <c r="BT365" s="4">
        <f t="shared" si="259"/>
        <v>0.14158626553970818</v>
      </c>
      <c r="BV365">
        <v>586</v>
      </c>
      <c r="BW365">
        <v>6.3733197895770122</v>
      </c>
      <c r="BX365">
        <v>0.90461777799999998</v>
      </c>
      <c r="BY365" s="3">
        <f t="shared" si="260"/>
        <v>0.88331362620855403</v>
      </c>
      <c r="BZ365" s="3">
        <f>BW365/VLOOKUP(C365,Sheet3!A$98:C$111,3,FALSE)</f>
        <v>0.94259632364104085</v>
      </c>
      <c r="CB365" s="4">
        <f t="shared" si="261"/>
        <v>0.28202660779518418</v>
      </c>
      <c r="CC365" s="4">
        <f t="shared" si="262"/>
        <v>0.20847336156641594</v>
      </c>
      <c r="CD365" s="4">
        <f t="shared" si="263"/>
        <v>-5.3463624893180232E-2</v>
      </c>
      <c r="CE365" s="4">
        <f t="shared" si="264"/>
        <v>0.35878836494376026</v>
      </c>
      <c r="CG365">
        <v>1666</v>
      </c>
      <c r="CH365">
        <v>7.4181808227267876</v>
      </c>
      <c r="CI365">
        <v>1.0657181309999999</v>
      </c>
      <c r="CJ365" s="3">
        <f t="shared" si="265"/>
        <v>1.0281266935812172</v>
      </c>
      <c r="CK365" s="3">
        <f>CH365/VLOOKUP(C365,Sheet3!A$114:C$127,3,FALSE)</f>
        <v>0.92173906074079448</v>
      </c>
      <c r="CM365" s="4">
        <f t="shared" si="266"/>
        <v>5.3877842831156153E-2</v>
      </c>
      <c r="CN365" s="4">
        <f t="shared" si="267"/>
        <v>9.9010709827115698E-3</v>
      </c>
      <c r="CO365" s="4">
        <f t="shared" si="268"/>
        <v>-0.15353000913636566</v>
      </c>
      <c r="CP365" s="4">
        <f t="shared" si="269"/>
        <v>5.8840500022933465E-2</v>
      </c>
      <c r="CR365">
        <v>946</v>
      </c>
      <c r="CS365">
        <v>6.852242569051878</v>
      </c>
      <c r="CT365">
        <v>5.2281091440000003</v>
      </c>
      <c r="CU365" s="3">
        <f t="shared" si="270"/>
        <v>0.94969018206625089</v>
      </c>
      <c r="CV365" s="3">
        <f>CS365/VLOOKUP(C365,Sheet3!A$130:C$143,3,FALSE)</f>
        <v>0.96768505368857627</v>
      </c>
      <c r="CX365" s="4">
        <f t="shared" si="271"/>
        <v>0.32859097763217554</v>
      </c>
      <c r="CY365" s="4">
        <f t="shared" si="272"/>
        <v>0.20483919645219636</v>
      </c>
      <c r="CZ365" s="4">
        <f t="shared" si="273"/>
        <v>-5.1630164751435947E-2</v>
      </c>
      <c r="DA365" s="4">
        <f t="shared" si="274"/>
        <v>0.38450406770821777</v>
      </c>
    </row>
    <row r="366" spans="1:105" x14ac:dyDescent="0.25">
      <c r="A366">
        <v>16217821</v>
      </c>
      <c r="B366" t="s">
        <v>986</v>
      </c>
      <c r="C366">
        <v>14</v>
      </c>
      <c r="D366">
        <v>98</v>
      </c>
      <c r="E366" s="3">
        <v>0.49825523399999999</v>
      </c>
      <c r="F366">
        <v>4.5849674786705723</v>
      </c>
      <c r="G366" s="3">
        <f t="shared" si="230"/>
        <v>0.6619384230737887</v>
      </c>
      <c r="H366" s="3">
        <f>F366/VLOOKUP(C366,Sheet3!A$66:C$79,3,FALSE)</f>
        <v>0.91699013207476887</v>
      </c>
      <c r="J366" s="4">
        <f t="shared" si="231"/>
        <v>0.11387769479815005</v>
      </c>
      <c r="K366" s="4">
        <f t="shared" si="232"/>
        <v>2.2920784191014863E-2</v>
      </c>
      <c r="L366" s="4">
        <f t="shared" si="233"/>
        <v>-0.49525495103656125</v>
      </c>
      <c r="M366" s="4">
        <f t="shared" si="234"/>
        <v>0.21945577823502496</v>
      </c>
      <c r="O366">
        <v>146</v>
      </c>
      <c r="P366">
        <v>4.9836066217083363</v>
      </c>
      <c r="Q366">
        <v>0</v>
      </c>
      <c r="R366">
        <v>0.42438764634353376</v>
      </c>
      <c r="S366" s="3">
        <f t="shared" si="235"/>
        <v>0.71949053591765455</v>
      </c>
      <c r="T366" s="3">
        <f>P366/VLOOKUP(C366,Sheet3!A$82:C$95,3,FALSE)</f>
        <v>0.99178268719775264</v>
      </c>
      <c r="V366" s="4">
        <f t="shared" si="236"/>
        <v>0.55875142039695003</v>
      </c>
      <c r="W366" s="4">
        <f t="shared" si="237"/>
        <v>0.55274290864766062</v>
      </c>
      <c r="X366" s="4">
        <f t="shared" si="238"/>
        <v>-5.4029757575440443E-2</v>
      </c>
      <c r="Y366" s="4">
        <f t="shared" si="239"/>
        <v>0.44875319512361306</v>
      </c>
      <c r="AA366">
        <v>358</v>
      </c>
      <c r="AB366">
        <v>5.8805329864007003</v>
      </c>
      <c r="AC366">
        <v>0.76682908599999999</v>
      </c>
      <c r="AD366" s="3">
        <f t="shared" si="240"/>
        <v>0.84898109963914858</v>
      </c>
      <c r="AE366" t="s">
        <v>986</v>
      </c>
      <c r="AF366">
        <v>0.40148932806519572</v>
      </c>
      <c r="AG366" s="3">
        <f>AB366/VLOOKUP(C366,Sheet3!A$2:C$15,3,FALSE)</f>
        <v>0.97354902970125168</v>
      </c>
      <c r="AI366" s="4">
        <f t="shared" si="241"/>
        <v>0.41705492200767097</v>
      </c>
      <c r="AJ366" s="4">
        <f t="shared" si="242"/>
        <v>0.43192035697338044</v>
      </c>
      <c r="AK366" s="4">
        <f t="shared" si="243"/>
        <v>-0.14150853990196466</v>
      </c>
      <c r="AL366" s="4">
        <f t="shared" si="244"/>
        <v>0.90648673177753425</v>
      </c>
      <c r="AM366" s="3">
        <f t="shared" si="245"/>
        <v>0.65898472618602622</v>
      </c>
      <c r="AN366" s="3">
        <f t="shared" si="275"/>
        <v>0.35960591133005143</v>
      </c>
      <c r="AO366" s="3">
        <f t="shared" si="246"/>
        <v>0.97660892145760492</v>
      </c>
      <c r="AP366">
        <v>1019</v>
      </c>
      <c r="AQ366">
        <v>6.926577033222725</v>
      </c>
      <c r="AR366">
        <v>0.111958075</v>
      </c>
      <c r="AS366">
        <v>0.37799946339323137</v>
      </c>
      <c r="AT366" s="3">
        <f>AQ366/VLOOKUP(C366,Sheet3!A$34:C$47,3,FALSE)</f>
        <v>0.93289807539473024</v>
      </c>
      <c r="AV366" s="4">
        <f t="shared" si="247"/>
        <v>0.24593475044256671</v>
      </c>
      <c r="AW366" s="4">
        <f t="shared" si="248"/>
        <v>3.9486724554163308E-3</v>
      </c>
      <c r="AX366" s="4">
        <f t="shared" si="249"/>
        <v>-7.0334518557586628E-2</v>
      </c>
      <c r="AZ366">
        <v>434</v>
      </c>
      <c r="BA366">
        <v>6.0730445341004051</v>
      </c>
      <c r="BB366">
        <v>1.2206216759999999</v>
      </c>
      <c r="BC366" s="3">
        <f t="shared" si="250"/>
        <v>0.87677427176101186</v>
      </c>
      <c r="BD366" s="3">
        <f>BA366/VLOOKUP(C366,Sheet3!A$50:C$63,3,FALSE)</f>
        <v>0.8944487039016239</v>
      </c>
      <c r="BF366" s="4">
        <f t="shared" si="251"/>
        <v>0.29309355939384663</v>
      </c>
      <c r="BG366" s="4">
        <f t="shared" si="252"/>
        <v>0.11139951287459442</v>
      </c>
      <c r="BH366" s="4">
        <f t="shared" si="253"/>
        <v>-6.1600464796620645E-2</v>
      </c>
      <c r="BI366" s="4">
        <f t="shared" si="254"/>
        <v>0.8290741214307521</v>
      </c>
      <c r="BK366">
        <v>923</v>
      </c>
      <c r="BL366">
        <v>6.8276292345028518</v>
      </c>
      <c r="BM366">
        <v>0</v>
      </c>
      <c r="BN366" s="3">
        <f t="shared" si="255"/>
        <v>0.98571476239341904</v>
      </c>
      <c r="BO366" s="3">
        <f>BL366/VLOOKUP(C366,Sheet3!A$18:C$31,3,FALSE)</f>
        <v>0.9789359736215596</v>
      </c>
      <c r="BQ366" s="4">
        <f t="shared" si="256"/>
        <v>0.31186865056717289</v>
      </c>
      <c r="BR366" s="4">
        <f t="shared" si="257"/>
        <v>0.12136085700426748</v>
      </c>
      <c r="BS366" s="4">
        <f t="shared" si="258"/>
        <v>-0.11006590972110734</v>
      </c>
      <c r="BT366" s="4">
        <f t="shared" si="259"/>
        <v>0.54591694357726073</v>
      </c>
      <c r="BV366">
        <v>637</v>
      </c>
      <c r="BW366">
        <v>6.4567696555721632</v>
      </c>
      <c r="BX366">
        <v>1.0380768149999999</v>
      </c>
      <c r="BY366" s="3">
        <f t="shared" si="260"/>
        <v>0.93217322562108651</v>
      </c>
      <c r="BZ366" s="3">
        <f>BW366/VLOOKUP(C366,Sheet3!A$98:C$111,3,FALSE)</f>
        <v>0.9549383274149621</v>
      </c>
      <c r="CB366" s="4">
        <f t="shared" si="261"/>
        <v>0.35303626315217435</v>
      </c>
      <c r="CC366" s="4">
        <f t="shared" si="262"/>
        <v>0.31734597052768587</v>
      </c>
      <c r="CD366" s="4">
        <f t="shared" si="263"/>
        <v>-4.9861537448053578E-2</v>
      </c>
      <c r="CE366" s="4">
        <f t="shared" si="264"/>
        <v>1.0200105580745213</v>
      </c>
      <c r="CG366">
        <v>2457</v>
      </c>
      <c r="CH366">
        <v>7.8066963725211789</v>
      </c>
      <c r="CI366">
        <v>2.4172403930000002</v>
      </c>
      <c r="CJ366" s="3">
        <f t="shared" si="265"/>
        <v>1.1270641090219653</v>
      </c>
      <c r="CK366" s="3">
        <f>CH366/VLOOKUP(C366,Sheet3!A$114:C$127,3,FALSE)</f>
        <v>0.97001369390335479</v>
      </c>
      <c r="CM366" s="4">
        <f t="shared" si="266"/>
        <v>0.32022431851701061</v>
      </c>
      <c r="CN366" s="4">
        <f t="shared" si="267"/>
        <v>0.22560964380940324</v>
      </c>
      <c r="CO366" s="4">
        <f t="shared" si="268"/>
        <v>-9.7589464770767631E-2</v>
      </c>
      <c r="CP366" s="4">
        <f t="shared" si="269"/>
        <v>0.5893642633361974</v>
      </c>
      <c r="CR366">
        <v>1042</v>
      </c>
      <c r="CS366">
        <v>6.9488972223133123</v>
      </c>
      <c r="CT366">
        <v>5.9364536860000001</v>
      </c>
      <c r="CU366" s="3">
        <f t="shared" si="270"/>
        <v>1.0032223981605244</v>
      </c>
      <c r="CV366" s="3">
        <f>CS366/VLOOKUP(C366,Sheet3!A$130:C$143,3,FALSE)</f>
        <v>0.98133478403422625</v>
      </c>
      <c r="CX366" s="4">
        <f t="shared" si="271"/>
        <v>0.46478345401822846</v>
      </c>
      <c r="CY366" s="4">
        <f t="shared" si="272"/>
        <v>0.41387475450420586</v>
      </c>
      <c r="CZ366" s="4">
        <f t="shared" si="273"/>
        <v>-4.2069089497344961E-2</v>
      </c>
      <c r="DA366" s="4">
        <f t="shared" si="274"/>
        <v>1.4889218879216481</v>
      </c>
    </row>
    <row r="367" spans="1:105" x14ac:dyDescent="0.25">
      <c r="A367">
        <v>16217850</v>
      </c>
      <c r="B367" t="s">
        <v>986</v>
      </c>
      <c r="C367">
        <v>14</v>
      </c>
      <c r="D367">
        <v>193</v>
      </c>
      <c r="E367" s="3">
        <v>2.8937486429999999</v>
      </c>
      <c r="F367">
        <v>5.2626901889048856</v>
      </c>
      <c r="G367" s="3">
        <f t="shared" si="230"/>
        <v>0.7585002029000143</v>
      </c>
      <c r="H367" s="3">
        <f>F367/VLOOKUP(C367,Sheet3!A$66:C$79,3,FALSE)</f>
        <v>1.052534176925449</v>
      </c>
      <c r="J367" s="4">
        <f t="shared" si="231"/>
        <v>1.5318955837076722</v>
      </c>
      <c r="K367" s="4">
        <f t="shared" si="232"/>
        <v>1.9459101490553135</v>
      </c>
      <c r="L367" s="4">
        <f t="shared" si="233"/>
        <v>0.42961081203709478</v>
      </c>
      <c r="M367" s="4">
        <f t="shared" si="234"/>
        <v>1.3279325118740486</v>
      </c>
      <c r="O367">
        <v>151</v>
      </c>
      <c r="P367">
        <v>5.0172798368149243</v>
      </c>
      <c r="Q367">
        <v>2.9297241340000002</v>
      </c>
      <c r="R367">
        <v>0.64076552358839833</v>
      </c>
      <c r="S367" s="3">
        <f t="shared" si="235"/>
        <v>0.72312973738288411</v>
      </c>
      <c r="T367" s="3">
        <f>P367/VLOOKUP(C367,Sheet3!A$82:C$95,3,FALSE)</f>
        <v>0.99848396085356772</v>
      </c>
      <c r="V367" s="4">
        <f t="shared" si="236"/>
        <v>0.67582927551015104</v>
      </c>
      <c r="W367" s="4">
        <f t="shared" si="237"/>
        <v>0.78060648588853143</v>
      </c>
      <c r="X367" s="4">
        <f t="shared" si="238"/>
        <v>-5.0285674062858617E-2</v>
      </c>
      <c r="Y367" s="4">
        <f t="shared" si="239"/>
        <v>0.48489224173948614</v>
      </c>
      <c r="AA367">
        <v>406</v>
      </c>
      <c r="AB367">
        <v>6.0063531596017325</v>
      </c>
      <c r="AC367">
        <v>1.090063577</v>
      </c>
      <c r="AD367" s="3">
        <f t="shared" si="240"/>
        <v>0.86568274527197242</v>
      </c>
      <c r="AE367" t="s">
        <v>986</v>
      </c>
      <c r="AF367">
        <v>0.63351305962828752</v>
      </c>
      <c r="AG367" s="3">
        <f>AB367/VLOOKUP(C367,Sheet3!A$2:C$15,3,FALSE)</f>
        <v>0.99437913265620215</v>
      </c>
      <c r="AI367" s="4">
        <f t="shared" si="241"/>
        <v>0.63873597379614588</v>
      </c>
      <c r="AJ367" s="4">
        <f t="shared" si="242"/>
        <v>0.84271069638029761</v>
      </c>
      <c r="AK367" s="4">
        <f t="shared" si="243"/>
        <v>-8.9687508708673605E-2</v>
      </c>
      <c r="AL367" s="4">
        <f t="shared" si="244"/>
        <v>1.284289222142142</v>
      </c>
      <c r="AM367" s="3">
        <f t="shared" si="245"/>
        <v>0.52795935690564</v>
      </c>
      <c r="AN367" s="3">
        <f t="shared" si="275"/>
        <v>0.36059113300492829</v>
      </c>
      <c r="AO367" s="3">
        <f t="shared" si="246"/>
        <v>0.97676966241279461</v>
      </c>
      <c r="AP367">
        <v>1031</v>
      </c>
      <c r="AQ367">
        <v>6.9382844840169602</v>
      </c>
      <c r="AR367">
        <v>0.21749724000000001</v>
      </c>
      <c r="AS367">
        <v>0.38459362415726772</v>
      </c>
      <c r="AT367" s="3">
        <f>AQ367/VLOOKUP(C367,Sheet3!A$34:C$47,3,FALSE)</f>
        <v>0.93447487996375977</v>
      </c>
      <c r="AV367" s="4">
        <f t="shared" si="247"/>
        <v>0.2533276597134429</v>
      </c>
      <c r="AW367" s="4">
        <f t="shared" si="248"/>
        <v>6.9204428445737952E-3</v>
      </c>
      <c r="AX367" s="4">
        <f t="shared" si="249"/>
        <v>-7.0022807822509414E-2</v>
      </c>
      <c r="AZ367">
        <v>366</v>
      </c>
      <c r="BA367">
        <v>5.9026333334013659</v>
      </c>
      <c r="BB367">
        <v>0.81187592099999994</v>
      </c>
      <c r="BC367" s="3">
        <f t="shared" si="250"/>
        <v>0.85073383009858972</v>
      </c>
      <c r="BD367" s="3">
        <f>BA367/VLOOKUP(C367,Sheet3!A$50:C$63,3,FALSE)</f>
        <v>0.86935024187986398</v>
      </c>
      <c r="BF367" s="4">
        <f t="shared" si="251"/>
        <v>0.22385807401758884</v>
      </c>
      <c r="BG367" s="4">
        <f t="shared" si="252"/>
        <v>4.8445396022593415E-2</v>
      </c>
      <c r="BH367" s="4">
        <f t="shared" si="253"/>
        <v>-6.1964553182793439E-2</v>
      </c>
      <c r="BI367" s="4">
        <f t="shared" si="254"/>
        <v>0.52238644616706675</v>
      </c>
      <c r="BK367">
        <v>973</v>
      </c>
      <c r="BL367">
        <v>6.8803840821860049</v>
      </c>
      <c r="BM367">
        <v>0</v>
      </c>
      <c r="BN367" s="3">
        <f t="shared" si="255"/>
        <v>0.99165493978168018</v>
      </c>
      <c r="BO367" s="3">
        <f>BL367/VLOOKUP(C367,Sheet3!A$18:C$31,3,FALSE)</f>
        <v>0.98649989023246576</v>
      </c>
      <c r="BQ367" s="4">
        <f t="shared" si="256"/>
        <v>0.42714081635349155</v>
      </c>
      <c r="BR367" s="4">
        <f t="shared" si="257"/>
        <v>0.3039049079586682</v>
      </c>
      <c r="BS367" s="4">
        <f t="shared" si="258"/>
        <v>-0.11006590972110734</v>
      </c>
      <c r="BT367" s="4">
        <f t="shared" si="259"/>
        <v>0.75303315898443168</v>
      </c>
      <c r="BV367">
        <v>637</v>
      </c>
      <c r="BW367">
        <v>6.4567696555721632</v>
      </c>
      <c r="BX367">
        <v>1.0380768149999999</v>
      </c>
      <c r="BY367" s="3">
        <f t="shared" si="260"/>
        <v>0.93060030479378364</v>
      </c>
      <c r="BZ367" s="3">
        <f>BW367/VLOOKUP(C367,Sheet3!A$98:C$111,3,FALSE)</f>
        <v>0.9549383274149621</v>
      </c>
      <c r="CB367" s="4">
        <f t="shared" si="261"/>
        <v>0.35303626315217435</v>
      </c>
      <c r="CC367" s="4">
        <f t="shared" si="262"/>
        <v>0.31734597052768587</v>
      </c>
      <c r="CD367" s="4">
        <f t="shared" si="263"/>
        <v>-4.9861537448053578E-2</v>
      </c>
      <c r="CE367" s="4">
        <f t="shared" si="264"/>
        <v>0.99039870402787689</v>
      </c>
      <c r="CG367">
        <v>2962</v>
      </c>
      <c r="CH367">
        <v>7.9936199948277444</v>
      </c>
      <c r="CI367">
        <v>3.2671544219999999</v>
      </c>
      <c r="CJ367" s="3">
        <f t="shared" si="265"/>
        <v>1.1521032343429931</v>
      </c>
      <c r="CK367" s="3">
        <f>CH367/VLOOKUP(C367,Sheet3!A$114:C$127,3,FALSE)</f>
        <v>0.99323971227261154</v>
      </c>
      <c r="CM367" s="4">
        <f t="shared" si="266"/>
        <v>0.60071699045444482</v>
      </c>
      <c r="CN367" s="4">
        <f t="shared" si="267"/>
        <v>0.64600040213424326</v>
      </c>
      <c r="CO367" s="4">
        <f t="shared" si="268"/>
        <v>-6.2410870393889616E-2</v>
      </c>
      <c r="CP367" s="4">
        <f t="shared" si="269"/>
        <v>1.0449081096962487</v>
      </c>
      <c r="CR367">
        <v>645</v>
      </c>
      <c r="CS367">
        <v>6.4692503167957724</v>
      </c>
      <c r="CT367">
        <v>2.9945372240000001</v>
      </c>
      <c r="CU367" s="3">
        <f t="shared" si="270"/>
        <v>0.93239911561688549</v>
      </c>
      <c r="CV367" s="3">
        <f>CS367/VLOOKUP(C367,Sheet3!A$130:C$143,3,FALSE)</f>
        <v>0.9135982529876433</v>
      </c>
      <c r="CX367" s="4">
        <f t="shared" si="271"/>
        <v>5.4166838149961601E-2</v>
      </c>
      <c r="CY367" s="4">
        <f t="shared" si="272"/>
        <v>2.9600416284768275E-3</v>
      </c>
      <c r="CZ367" s="4">
        <f t="shared" si="273"/>
        <v>-8.1778415985571243E-2</v>
      </c>
      <c r="DA367" s="4">
        <f t="shared" si="274"/>
        <v>0.21333955121758891</v>
      </c>
    </row>
    <row r="368" spans="1:105" x14ac:dyDescent="0.25">
      <c r="A368">
        <v>16217856</v>
      </c>
      <c r="B368" t="s">
        <v>986</v>
      </c>
      <c r="C368">
        <v>14</v>
      </c>
      <c r="D368">
        <v>112</v>
      </c>
      <c r="E368" s="3">
        <v>0.85779472400000001</v>
      </c>
      <c r="F368">
        <v>4.7184988712950942</v>
      </c>
      <c r="G368" s="3">
        <f t="shared" si="230"/>
        <v>0.67290662991898731</v>
      </c>
      <c r="H368" s="3">
        <f>F368/VLOOKUP(C368,Sheet3!A$66:C$79,3,FALSE)</f>
        <v>0.943696312637339</v>
      </c>
      <c r="J368" s="4">
        <f t="shared" si="231"/>
        <v>0.22894015465685605</v>
      </c>
      <c r="K368" s="4">
        <f t="shared" si="232"/>
        <v>0.13029946400507841</v>
      </c>
      <c r="L368" s="4">
        <f t="shared" si="233"/>
        <v>-0.35644189334888582</v>
      </c>
      <c r="M368" s="4">
        <f t="shared" si="234"/>
        <v>0.28801053361420181</v>
      </c>
      <c r="O368">
        <v>150</v>
      </c>
      <c r="P368">
        <v>5.0106352940962555</v>
      </c>
      <c r="Q368">
        <v>1.795186121</v>
      </c>
      <c r="R368">
        <v>0.59308403689253897</v>
      </c>
      <c r="S368" s="3">
        <f t="shared" si="235"/>
        <v>0.71456829840843261</v>
      </c>
      <c r="T368" s="3">
        <f>P368/VLOOKUP(C368,Sheet3!A$82:C$95,3,FALSE)</f>
        <v>0.99716163689565007</v>
      </c>
      <c r="V368" s="4">
        <f t="shared" si="236"/>
        <v>0.65152811360043228</v>
      </c>
      <c r="W368" s="4">
        <f t="shared" si="237"/>
        <v>0.72416517498357957</v>
      </c>
      <c r="X368" s="4">
        <f t="shared" si="238"/>
        <v>-5.1735573396237501E-2</v>
      </c>
      <c r="Y368" s="4">
        <f t="shared" si="239"/>
        <v>0.39176626375000245</v>
      </c>
      <c r="AA368">
        <v>459</v>
      </c>
      <c r="AB368">
        <v>6.1290502100605453</v>
      </c>
      <c r="AC368">
        <v>1.445656654</v>
      </c>
      <c r="AD368" s="3">
        <f t="shared" si="240"/>
        <v>0.8740658065102187</v>
      </c>
      <c r="AE368" t="s">
        <v>986</v>
      </c>
      <c r="AF368">
        <v>0.93254695420473677</v>
      </c>
      <c r="AG368" s="3">
        <f>AB368/VLOOKUP(C368,Sheet3!A$2:C$15,3,FALSE)</f>
        <v>1.0146921884111186</v>
      </c>
      <c r="AI368" s="4">
        <f t="shared" si="241"/>
        <v>0.9192851560452745</v>
      </c>
      <c r="AJ368" s="4">
        <f t="shared" si="242"/>
        <v>1.3316569109650311</v>
      </c>
      <c r="AK368" s="4">
        <f t="shared" si="243"/>
        <v>-3.2678741239810433E-2</v>
      </c>
      <c r="AL368" s="4">
        <f t="shared" si="244"/>
        <v>1.4759065198095778</v>
      </c>
      <c r="AM368" s="3">
        <f t="shared" si="245"/>
        <v>0.39880402185813257</v>
      </c>
      <c r="AN368" s="3">
        <f t="shared" si="275"/>
        <v>0.36157635467980515</v>
      </c>
      <c r="AO368" s="3">
        <f t="shared" si="246"/>
        <v>0.97693027010192213</v>
      </c>
      <c r="AP368">
        <v>1110</v>
      </c>
      <c r="AQ368">
        <v>7.0121152943063798</v>
      </c>
      <c r="AR368">
        <v>0.88440289800000005</v>
      </c>
      <c r="AS368">
        <v>0.42793692729297228</v>
      </c>
      <c r="AT368" s="3">
        <f>AQ368/VLOOKUP(C368,Sheet3!A$34:C$47,3,FALSE)</f>
        <v>0.94441869788327071</v>
      </c>
      <c r="AV368" s="4">
        <f t="shared" si="247"/>
        <v>0.30363931524418786</v>
      </c>
      <c r="AW368" s="4">
        <f t="shared" si="248"/>
        <v>3.4071431910524627E-2</v>
      </c>
      <c r="AX368" s="4">
        <f t="shared" si="249"/>
        <v>-6.8053096835291246E-2</v>
      </c>
      <c r="AZ368">
        <v>327</v>
      </c>
      <c r="BA368">
        <v>5.7899601708972535</v>
      </c>
      <c r="BB368">
        <v>0.57800404699999997</v>
      </c>
      <c r="BC368" s="3">
        <f t="shared" si="250"/>
        <v>0.82570806780637529</v>
      </c>
      <c r="BD368" s="3">
        <f>BA368/VLOOKUP(C368,Sheet3!A$50:C$63,3,FALSE)</f>
        <v>0.85275553989794795</v>
      </c>
      <c r="BF368" s="4">
        <f t="shared" si="251"/>
        <v>0.18484990153242239</v>
      </c>
      <c r="BG368" s="4">
        <f t="shared" si="252"/>
        <v>1.7893121514049332E-2</v>
      </c>
      <c r="BH368" s="4">
        <f t="shared" si="253"/>
        <v>-6.217287347024418E-2</v>
      </c>
      <c r="BI368" s="4">
        <f t="shared" si="254"/>
        <v>0.27885415832821547</v>
      </c>
      <c r="BK368">
        <v>1031</v>
      </c>
      <c r="BL368">
        <v>6.9382844840169602</v>
      </c>
      <c r="BM368">
        <v>2.4544271999999999E-2</v>
      </c>
      <c r="BN368" s="3">
        <f t="shared" si="255"/>
        <v>0.98947096458191897</v>
      </c>
      <c r="BO368" s="3">
        <f>BL368/VLOOKUP(C368,Sheet3!A$18:C$31,3,FALSE)</f>
        <v>0.99480156923299412</v>
      </c>
      <c r="BQ368" s="4">
        <f t="shared" si="256"/>
        <v>0.5850877663348879</v>
      </c>
      <c r="BR368" s="4">
        <f t="shared" si="257"/>
        <v>0.65354760776962617</v>
      </c>
      <c r="BS368" s="4">
        <f t="shared" si="258"/>
        <v>-0.10688416589500564</v>
      </c>
      <c r="BT368" s="4">
        <f t="shared" si="259"/>
        <v>0.67460101696745867</v>
      </c>
      <c r="BV368">
        <v>755</v>
      </c>
      <c r="BW368">
        <v>6.6267177492490248</v>
      </c>
      <c r="BX368">
        <v>1.347114887</v>
      </c>
      <c r="BY368" s="3">
        <f t="shared" si="260"/>
        <v>0.94503833310181229</v>
      </c>
      <c r="BZ368" s="3">
        <f>BW368/VLOOKUP(C368,Sheet3!A$98:C$111,3,FALSE)</f>
        <v>0.98007317920312953</v>
      </c>
      <c r="CB368" s="4">
        <f t="shared" si="261"/>
        <v>0.53407465062823423</v>
      </c>
      <c r="CC368" s="4">
        <f t="shared" si="262"/>
        <v>0.60728588995355293</v>
      </c>
      <c r="CD368" s="4">
        <f t="shared" si="263"/>
        <v>-4.152053496339346E-2</v>
      </c>
      <c r="CE368" s="4">
        <f t="shared" si="264"/>
        <v>1.215533626727012</v>
      </c>
      <c r="CG368">
        <v>4756</v>
      </c>
      <c r="CH368">
        <v>8.4671622578106724</v>
      </c>
      <c r="CI368">
        <v>6.242823048</v>
      </c>
      <c r="CJ368" s="3">
        <f t="shared" si="265"/>
        <v>1.2075047118357773</v>
      </c>
      <c r="CK368" s="3">
        <f>CH368/VLOOKUP(C368,Sheet3!A$114:C$127,3,FALSE)</f>
        <v>1.0520792594788106</v>
      </c>
      <c r="CM368" s="4">
        <f t="shared" si="266"/>
        <v>1.933058914903748</v>
      </c>
      <c r="CN368" s="4">
        <f t="shared" si="267"/>
        <v>2.732989149449462</v>
      </c>
      <c r="CO368" s="4">
        <f t="shared" si="268"/>
        <v>6.0754339288813436E-2</v>
      </c>
      <c r="CP368" s="4">
        <f t="shared" si="269"/>
        <v>2.4453070769976812</v>
      </c>
      <c r="CR368">
        <v>1309</v>
      </c>
      <c r="CS368">
        <v>7.1770187659099003</v>
      </c>
      <c r="CT368">
        <v>7.8991072390000001</v>
      </c>
      <c r="CU368" s="3">
        <f t="shared" si="270"/>
        <v>1.023516936713436</v>
      </c>
      <c r="CV368" s="3">
        <f>CS368/VLOOKUP(C368,Sheet3!A$130:C$143,3,FALSE)</f>
        <v>1.0135504865488747</v>
      </c>
      <c r="CX368" s="4">
        <f t="shared" si="271"/>
        <v>0.92875834010592517</v>
      </c>
      <c r="CY368" s="4">
        <f t="shared" si="272"/>
        <v>1.2596834113399418</v>
      </c>
      <c r="CZ368" s="4">
        <f t="shared" si="273"/>
        <v>-1.5577633425757053E-2</v>
      </c>
      <c r="DA368" s="4">
        <f t="shared" si="274"/>
        <v>2.2879149032462518</v>
      </c>
    </row>
    <row r="369" spans="1:105" x14ac:dyDescent="0.25">
      <c r="A369">
        <v>16217866</v>
      </c>
      <c r="B369" t="s">
        <v>986</v>
      </c>
      <c r="C369">
        <v>14</v>
      </c>
      <c r="D369">
        <v>133</v>
      </c>
      <c r="E369" s="3">
        <v>1.3911028059999999</v>
      </c>
      <c r="F369">
        <v>4.8903491282217537</v>
      </c>
      <c r="G369" s="3">
        <f t="shared" si="230"/>
        <v>0.6803815230138236</v>
      </c>
      <c r="H369" s="3">
        <f>F369/VLOOKUP(C369,Sheet3!A$66:C$79,3,FALSE)</f>
        <v>0.97806623794855474</v>
      </c>
      <c r="J369" s="4">
        <f t="shared" si="231"/>
        <v>0.47906331154847898</v>
      </c>
      <c r="K369" s="4">
        <f t="shared" si="232"/>
        <v>0.58052247275473645</v>
      </c>
      <c r="L369" s="4">
        <f t="shared" si="233"/>
        <v>-0.15053926620779073</v>
      </c>
      <c r="M369" s="4">
        <f t="shared" si="234"/>
        <v>0.36444608866361899</v>
      </c>
      <c r="O369">
        <v>158</v>
      </c>
      <c r="P369">
        <v>5.0625950330269669</v>
      </c>
      <c r="Q369">
        <v>10.20954002</v>
      </c>
      <c r="R369">
        <v>1.0370300744561163</v>
      </c>
      <c r="S369" s="3">
        <f t="shared" si="235"/>
        <v>0.70434564663190136</v>
      </c>
      <c r="T369" s="3">
        <f>P369/VLOOKUP(C369,Sheet3!A$82:C$95,3,FALSE)</f>
        <v>1.0075020938005592</v>
      </c>
      <c r="V369" s="4">
        <f t="shared" si="236"/>
        <v>0.85782725201126586</v>
      </c>
      <c r="W369" s="4">
        <f t="shared" si="237"/>
        <v>1.2122168741010182</v>
      </c>
      <c r="X369" s="4">
        <f t="shared" si="238"/>
        <v>-4.0982327608805109E-2</v>
      </c>
      <c r="Y369" s="4">
        <f t="shared" si="239"/>
        <v>0.28669733578924145</v>
      </c>
      <c r="AA369">
        <v>402</v>
      </c>
      <c r="AB369">
        <v>5.9964520886190211</v>
      </c>
      <c r="AC369">
        <v>1.0631757980000001</v>
      </c>
      <c r="AD369" s="3">
        <f t="shared" si="240"/>
        <v>0.83427074381856492</v>
      </c>
      <c r="AE369" t="s">
        <v>986</v>
      </c>
      <c r="AF369">
        <v>0.61260882181142062</v>
      </c>
      <c r="AG369" s="3">
        <f>AB369/VLOOKUP(C369,Sheet3!A$2:C$15,3,FALSE)</f>
        <v>0.99273996524220864</v>
      </c>
      <c r="AI369" s="4">
        <f t="shared" si="241"/>
        <v>0.61894358520244241</v>
      </c>
      <c r="AJ369" s="4">
        <f t="shared" si="242"/>
        <v>0.80015108196150164</v>
      </c>
      <c r="AK369" s="4">
        <f t="shared" si="243"/>
        <v>-9.3998163892675346E-2</v>
      </c>
      <c r="AL369" s="4">
        <f t="shared" si="244"/>
        <v>0.60367577772945324</v>
      </c>
      <c r="AM369" s="3">
        <f t="shared" si="245"/>
        <v>0.53851303034082898</v>
      </c>
      <c r="AN369" s="3">
        <f t="shared" si="275"/>
        <v>0.362561576354682</v>
      </c>
      <c r="AO369" s="3">
        <f t="shared" si="246"/>
        <v>0.97709074586881151</v>
      </c>
      <c r="AP369">
        <v>1323</v>
      </c>
      <c r="AQ369">
        <v>7.187657164114956</v>
      </c>
      <c r="AR369">
        <v>2.6091074650000001</v>
      </c>
      <c r="AS369">
        <v>0.54347682322118596</v>
      </c>
      <c r="AT369" s="3">
        <f>AQ369/VLOOKUP(C369,Sheet3!A$34:C$47,3,FALSE)</f>
        <v>0.96806135308080044</v>
      </c>
      <c r="AV369" s="4">
        <f t="shared" si="247"/>
        <v>0.45054777016114084</v>
      </c>
      <c r="AW369" s="4">
        <f t="shared" si="248"/>
        <v>0.23803216380796036</v>
      </c>
      <c r="AX369" s="4">
        <f t="shared" si="249"/>
        <v>-6.2959168639340549E-2</v>
      </c>
      <c r="AZ369">
        <v>259</v>
      </c>
      <c r="BA369">
        <v>5.5568280616995374</v>
      </c>
      <c r="BB369">
        <v>0.17191525099999999</v>
      </c>
      <c r="BC369" s="3">
        <f t="shared" si="250"/>
        <v>0.77310699923787629</v>
      </c>
      <c r="BD369" s="3">
        <f>BA369/VLOOKUP(C369,Sheet3!A$50:C$63,3,FALSE)</f>
        <v>0.81841943191473232</v>
      </c>
      <c r="BF369" s="4">
        <f t="shared" si="251"/>
        <v>0.11979228822520532</v>
      </c>
      <c r="BG369" s="4">
        <f t="shared" si="252"/>
        <v>0</v>
      </c>
      <c r="BH369" s="4">
        <f t="shared" si="253"/>
        <v>-6.2534595182506342E-2</v>
      </c>
      <c r="BI369" s="4">
        <f t="shared" si="254"/>
        <v>3.4071431910524627E-2</v>
      </c>
      <c r="BK369">
        <v>920</v>
      </c>
      <c r="BL369">
        <v>6.8243736700430864</v>
      </c>
      <c r="BM369">
        <v>0</v>
      </c>
      <c r="BN369" s="3">
        <f t="shared" si="255"/>
        <v>0.94945731470254369</v>
      </c>
      <c r="BO369" s="3">
        <f>BL369/VLOOKUP(C369,Sheet3!A$18:C$31,3,FALSE)</f>
        <v>0.9784691953219995</v>
      </c>
      <c r="BQ369" s="4">
        <f t="shared" si="256"/>
        <v>0.30558590977383054</v>
      </c>
      <c r="BR369" s="4">
        <f t="shared" si="257"/>
        <v>0.10371982620036638</v>
      </c>
      <c r="BS369" s="4">
        <f t="shared" si="258"/>
        <v>-0.11006590972110734</v>
      </c>
      <c r="BT369" s="4">
        <f t="shared" si="259"/>
        <v>0.1136045854329084</v>
      </c>
      <c r="BV369">
        <v>457</v>
      </c>
      <c r="BW369">
        <v>6.1246833908942051</v>
      </c>
      <c r="BX369">
        <v>0.56742570800000003</v>
      </c>
      <c r="BY369" s="3">
        <f t="shared" si="260"/>
        <v>0.85211123055120852</v>
      </c>
      <c r="BZ369" s="3">
        <f>BW369/VLOOKUP(C369,Sheet3!A$98:C$111,3,FALSE)</f>
        <v>0.9058236897454307</v>
      </c>
      <c r="CB369" s="4">
        <f t="shared" si="261"/>
        <v>0.13091348819095994</v>
      </c>
      <c r="CC369" s="4">
        <f t="shared" si="262"/>
        <v>3.8157239433105013E-2</v>
      </c>
      <c r="CD369" s="4">
        <f t="shared" si="263"/>
        <v>-6.2564509698330356E-2</v>
      </c>
      <c r="CE369" s="4">
        <f t="shared" si="264"/>
        <v>0.14045183546909645</v>
      </c>
      <c r="CG369">
        <v>3345</v>
      </c>
      <c r="CH369">
        <v>8.1152219725623294</v>
      </c>
      <c r="CI369">
        <v>3.9073305380000001</v>
      </c>
      <c r="CJ369" s="3">
        <f t="shared" si="265"/>
        <v>1.1290496732479571</v>
      </c>
      <c r="CK369" s="3">
        <f>CH369/VLOOKUP(C369,Sheet3!A$114:C$127,3,FALSE)</f>
        <v>1.0083492513118741</v>
      </c>
      <c r="CM369" s="4">
        <f t="shared" si="266"/>
        <v>0.85277402393109725</v>
      </c>
      <c r="CN369" s="4">
        <f t="shared" si="267"/>
        <v>1.1025609611235259</v>
      </c>
      <c r="CO369" s="4">
        <f t="shared" si="268"/>
        <v>-3.5913489310503331E-2</v>
      </c>
      <c r="CP369" s="4">
        <f t="shared" si="269"/>
        <v>0.62002491573098273</v>
      </c>
      <c r="CR369">
        <v>855</v>
      </c>
      <c r="CS369">
        <v>6.7511014689367599</v>
      </c>
      <c r="CT369">
        <v>4.5550723399999997</v>
      </c>
      <c r="CU369" s="3">
        <f t="shared" si="270"/>
        <v>0.93926314441404624</v>
      </c>
      <c r="CV369" s="3">
        <f>CS369/VLOOKUP(C369,Sheet3!A$130:C$143,3,FALSE)</f>
        <v>0.95340173988163934</v>
      </c>
      <c r="CX369" s="4">
        <f t="shared" si="271"/>
        <v>0.21936836628943579</v>
      </c>
      <c r="CY369" s="4">
        <f t="shared" si="272"/>
        <v>7.4638616899524654E-2</v>
      </c>
      <c r="CZ369" s="4">
        <f t="shared" si="273"/>
        <v>-6.0714664102059716E-2</v>
      </c>
      <c r="DA369" s="4">
        <f t="shared" si="274"/>
        <v>0.27107201788616059</v>
      </c>
    </row>
    <row r="370" spans="1:105" x14ac:dyDescent="0.25">
      <c r="A370">
        <v>16217867</v>
      </c>
      <c r="B370" t="s">
        <v>986</v>
      </c>
      <c r="C370">
        <v>14</v>
      </c>
      <c r="D370">
        <v>899</v>
      </c>
      <c r="E370" s="3">
        <v>19.96947982</v>
      </c>
      <c r="F370">
        <v>6.80128303447162</v>
      </c>
      <c r="G370" s="3">
        <f t="shared" si="230"/>
        <v>0.8967623358800717</v>
      </c>
      <c r="H370" s="3">
        <f>F370/VLOOKUP(C370,Sheet3!A$66:C$79,3,FALSE)</f>
        <v>1.3602516172843984</v>
      </c>
      <c r="J370" s="4">
        <f t="shared" si="231"/>
        <v>14.109725876208019</v>
      </c>
      <c r="K370" s="4">
        <f t="shared" si="232"/>
        <v>5.5363495303559969</v>
      </c>
      <c r="L370" s="4">
        <f t="shared" si="233"/>
        <v>7.022306532143217</v>
      </c>
      <c r="M370" s="4">
        <f t="shared" si="234"/>
        <v>4.0322721335797231</v>
      </c>
      <c r="O370">
        <v>226</v>
      </c>
      <c r="P370">
        <v>5.4205349992722862</v>
      </c>
      <c r="Q370">
        <v>70.909899350000003</v>
      </c>
      <c r="R370">
        <v>9.392538280528143</v>
      </c>
      <c r="S370" s="3">
        <f t="shared" si="235"/>
        <v>0.7147080342091271</v>
      </c>
      <c r="T370" s="3">
        <f>P370/VLOOKUP(C370,Sheet3!A$82:C$95,3,FALSE)</f>
        <v>1.0787353769477281</v>
      </c>
      <c r="V370" s="4">
        <f t="shared" si="236"/>
        <v>3.4006747019569894</v>
      </c>
      <c r="W370" s="4">
        <f t="shared" si="237"/>
        <v>3.831601438117572</v>
      </c>
      <c r="X370" s="4">
        <f t="shared" si="238"/>
        <v>3.6590578296487042E-2</v>
      </c>
      <c r="Y370" s="4">
        <f t="shared" si="239"/>
        <v>0.39614903190509759</v>
      </c>
      <c r="AA370">
        <v>2927</v>
      </c>
      <c r="AB370">
        <v>7.9817332866918855</v>
      </c>
      <c r="AC370">
        <v>17.650461570000001</v>
      </c>
      <c r="AD370" s="3">
        <f t="shared" si="240"/>
        <v>1.052406987073963</v>
      </c>
      <c r="AE370" t="s">
        <v>986</v>
      </c>
      <c r="AF370">
        <v>15.218984326365998</v>
      </c>
      <c r="AG370" s="3">
        <f>AB370/VLOOKUP(C370,Sheet3!A$2:C$15,3,FALSE)</f>
        <v>1.3214123132313602</v>
      </c>
      <c r="AI370" s="4">
        <f t="shared" si="241"/>
        <v>13.718533252777194</v>
      </c>
      <c r="AJ370" s="4">
        <f t="shared" si="242"/>
        <v>5.5363495303559969</v>
      </c>
      <c r="AK370" s="4">
        <f t="shared" si="243"/>
        <v>2.5652794730438018</v>
      </c>
      <c r="AL370" s="4">
        <f t="shared" si="244"/>
        <v>4.7254193141396685</v>
      </c>
      <c r="AM370" s="3">
        <f t="shared" si="245"/>
        <v>1.1018353673897248E-6</v>
      </c>
      <c r="AN370" s="3">
        <f t="shared" si="275"/>
        <v>0.36354679802955886</v>
      </c>
      <c r="AO370" s="3">
        <f t="shared" si="246"/>
        <v>0.97725109104992192</v>
      </c>
      <c r="AP370">
        <v>1967</v>
      </c>
      <c r="AQ370">
        <v>7.5842648183890589</v>
      </c>
      <c r="AR370">
        <v>7.6291699929999996</v>
      </c>
      <c r="AS370">
        <v>0.87212615395538573</v>
      </c>
      <c r="AT370" s="3">
        <f>AQ370/VLOOKUP(C370,Sheet3!A$34:C$47,3,FALSE)</f>
        <v>1.0214779996559389</v>
      </c>
      <c r="AV370" s="4">
        <f t="shared" si="247"/>
        <v>0.9413594487566429</v>
      </c>
      <c r="AW370" s="4">
        <f t="shared" si="248"/>
        <v>2.151959267010223</v>
      </c>
      <c r="AX370" s="4">
        <f t="shared" si="249"/>
        <v>-4.8132375375091768E-2</v>
      </c>
      <c r="AZ370">
        <v>1389</v>
      </c>
      <c r="BA370">
        <v>7.2363393427543441</v>
      </c>
      <c r="BB370">
        <v>7.01013939</v>
      </c>
      <c r="BC370" s="3">
        <f t="shared" si="250"/>
        <v>0.95412535242821117</v>
      </c>
      <c r="BD370" s="3">
        <f>BA370/VLOOKUP(C370,Sheet3!A$50:C$63,3,FALSE)</f>
        <v>1.065780813852985</v>
      </c>
      <c r="BF370" s="4">
        <f t="shared" si="251"/>
        <v>1.1424837168779252</v>
      </c>
      <c r="BG370" s="4">
        <f t="shared" si="252"/>
        <v>1.7751494146624347</v>
      </c>
      <c r="BH370" s="4">
        <f t="shared" si="253"/>
        <v>-5.6443478735177396E-2</v>
      </c>
      <c r="BI370" s="4">
        <f t="shared" si="254"/>
        <v>1.8288936906691253</v>
      </c>
      <c r="BK370">
        <v>1703</v>
      </c>
      <c r="BL370">
        <v>7.4401466806626884</v>
      </c>
      <c r="BM370">
        <v>2.3122213039999999</v>
      </c>
      <c r="BN370" s="3">
        <f t="shared" si="255"/>
        <v>0.98099774451744659</v>
      </c>
      <c r="BO370" s="3">
        <f>BL370/VLOOKUP(C370,Sheet3!A$18:C$31,3,FALSE)</f>
        <v>1.0667578722516968</v>
      </c>
      <c r="BQ370" s="4">
        <f t="shared" si="256"/>
        <v>3.6710020207890004</v>
      </c>
      <c r="BR370" s="4">
        <f t="shared" si="257"/>
        <v>3.9269116179218968</v>
      </c>
      <c r="BS370" s="4">
        <f t="shared" si="258"/>
        <v>0.1896739179088523</v>
      </c>
      <c r="BT370" s="4">
        <f t="shared" si="259"/>
        <v>0.42586890129002525</v>
      </c>
      <c r="BV370">
        <v>2933</v>
      </c>
      <c r="BW370">
        <v>7.9837810689774509</v>
      </c>
      <c r="BX370">
        <v>7.079454288</v>
      </c>
      <c r="BY370" s="3">
        <f t="shared" si="260"/>
        <v>1.0526769911329721</v>
      </c>
      <c r="BZ370" s="3">
        <f>BW370/VLOOKUP(C370,Sheet3!A$98:C$111,3,FALSE)</f>
        <v>1.180779081049774</v>
      </c>
      <c r="CB370" s="4">
        <f t="shared" si="261"/>
        <v>4.0628274856140827</v>
      </c>
      <c r="CC370" s="4">
        <f t="shared" si="262"/>
        <v>3.6268070254715585</v>
      </c>
      <c r="CD370" s="4">
        <f t="shared" si="263"/>
        <v>0.1131965096946385</v>
      </c>
      <c r="CE370" s="4">
        <f t="shared" si="264"/>
        <v>3.3391249530197777</v>
      </c>
      <c r="CG370">
        <v>3692</v>
      </c>
      <c r="CH370">
        <v>8.2139235956227434</v>
      </c>
      <c r="CI370">
        <v>4.4846956770000004</v>
      </c>
      <c r="CJ370" s="3">
        <f t="shared" si="265"/>
        <v>1.0830217288440394</v>
      </c>
      <c r="CK370" s="3">
        <f>CH370/VLOOKUP(C370,Sheet3!A$114:C$127,3,FALSE)</f>
        <v>1.0206133283824377</v>
      </c>
      <c r="CM370" s="4">
        <f t="shared" si="266"/>
        <v>1.101569278482295</v>
      </c>
      <c r="CN370" s="4">
        <f t="shared" si="267"/>
        <v>1.5613517257664626</v>
      </c>
      <c r="CO370" s="4">
        <f t="shared" si="268"/>
        <v>-1.2015902802691013E-2</v>
      </c>
      <c r="CP370" s="4">
        <f t="shared" si="269"/>
        <v>0.16687496949163233</v>
      </c>
      <c r="CR370">
        <v>2945</v>
      </c>
      <c r="CS370">
        <v>7.987864096085687</v>
      </c>
      <c r="CT370">
        <v>19.783245399999998</v>
      </c>
      <c r="CU370" s="3">
        <f t="shared" si="270"/>
        <v>1.0532153461622342</v>
      </c>
      <c r="CV370" s="3">
        <f>CS370/VLOOKUP(C370,Sheet3!A$130:C$143,3,FALSE)</f>
        <v>1.1280594081110102</v>
      </c>
      <c r="CX370" s="4">
        <f t="shared" si="271"/>
        <v>4.4811817967259264</v>
      </c>
      <c r="CY370" s="4">
        <f t="shared" si="272"/>
        <v>4.2835865618606288</v>
      </c>
      <c r="CZ370" s="4">
        <f t="shared" si="273"/>
        <v>0.14483178960235948</v>
      </c>
      <c r="DA370" s="4">
        <f t="shared" si="274"/>
        <v>3.3391249530197777</v>
      </c>
    </row>
    <row r="371" spans="1:105" x14ac:dyDescent="0.25">
      <c r="A371">
        <v>16218001</v>
      </c>
      <c r="B371" t="s">
        <v>986</v>
      </c>
      <c r="C371">
        <v>14</v>
      </c>
      <c r="D371">
        <v>98</v>
      </c>
      <c r="E371" s="3">
        <v>0.49825523399999999</v>
      </c>
      <c r="F371">
        <v>4.5849674786705723</v>
      </c>
      <c r="G371" s="3">
        <f t="shared" si="230"/>
        <v>0.66364600063645962</v>
      </c>
      <c r="H371" s="3">
        <f>F371/VLOOKUP(C371,Sheet3!A$66:C$79,3,FALSE)</f>
        <v>0.91699013207476887</v>
      </c>
      <c r="J371" s="4">
        <f t="shared" si="231"/>
        <v>0.11387769479815005</v>
      </c>
      <c r="K371" s="4">
        <f t="shared" si="232"/>
        <v>2.2920784191014863E-2</v>
      </c>
      <c r="L371" s="4">
        <f t="shared" si="233"/>
        <v>-0.49525495103656125</v>
      </c>
      <c r="M371" s="4">
        <f t="shared" si="234"/>
        <v>0.23056014896925944</v>
      </c>
      <c r="O371">
        <v>141</v>
      </c>
      <c r="P371">
        <v>4.9487598903781684</v>
      </c>
      <c r="Q371">
        <v>0</v>
      </c>
      <c r="R371">
        <v>0.2613858974925316</v>
      </c>
      <c r="S371" s="3">
        <f t="shared" si="235"/>
        <v>0.71630272725770094</v>
      </c>
      <c r="T371" s="3">
        <f>P371/VLOOKUP(C371,Sheet3!A$82:C$95,3,FALSE)</f>
        <v>0.98484787322424416</v>
      </c>
      <c r="V371" s="4">
        <f t="shared" si="236"/>
        <v>0.4530455312606721</v>
      </c>
      <c r="W371" s="4">
        <f t="shared" si="237"/>
        <v>0.35737892144052658</v>
      </c>
      <c r="X371" s="4">
        <f t="shared" si="238"/>
        <v>-5.4029757575440443E-2</v>
      </c>
      <c r="Y371" s="4">
        <f t="shared" si="239"/>
        <v>0.42135422093549851</v>
      </c>
      <c r="AA371">
        <v>351</v>
      </c>
      <c r="AB371">
        <v>5.8607862234658654</v>
      </c>
      <c r="AC371">
        <v>0.71956989400000004</v>
      </c>
      <c r="AD371" s="3">
        <f t="shared" si="240"/>
        <v>0.84831296097135078</v>
      </c>
      <c r="AE371" t="s">
        <v>986</v>
      </c>
      <c r="AF371">
        <v>0.37141703304483259</v>
      </c>
      <c r="AG371" s="3">
        <f>AB371/VLOOKUP(C371,Sheet3!A$2:C$15,3,FALSE)</f>
        <v>0.97027986312410519</v>
      </c>
      <c r="AI371" s="4">
        <f t="shared" si="241"/>
        <v>0.3879153979520214</v>
      </c>
      <c r="AJ371" s="4">
        <f t="shared" si="242"/>
        <v>0.38017193096908325</v>
      </c>
      <c r="AK371" s="4">
        <f t="shared" si="243"/>
        <v>-0.14908514490851926</v>
      </c>
      <c r="AL371" s="4">
        <f t="shared" si="244"/>
        <v>0.89677791765057335</v>
      </c>
      <c r="AM371" s="3">
        <f t="shared" si="245"/>
        <v>0.67846974076565703</v>
      </c>
      <c r="AN371" s="3">
        <f t="shared" si="275"/>
        <v>0.36453201970443572</v>
      </c>
      <c r="AO371" s="3">
        <f t="shared" si="246"/>
        <v>0.97741130697444212</v>
      </c>
      <c r="AP371">
        <v>1001</v>
      </c>
      <c r="AQ371">
        <v>6.9087547793152204</v>
      </c>
      <c r="AR371">
        <v>0</v>
      </c>
      <c r="AS371">
        <v>0.36810614629769223</v>
      </c>
      <c r="AT371" s="3">
        <f>AQ371/VLOOKUP(C371,Sheet3!A$34:C$47,3,FALSE)</f>
        <v>0.93049770558872646</v>
      </c>
      <c r="AV371" s="4">
        <f t="shared" si="247"/>
        <v>0.23497918664390918</v>
      </c>
      <c r="AW371" s="4">
        <f t="shared" si="248"/>
        <v>1.9723872272043464E-3</v>
      </c>
      <c r="AX371" s="4">
        <f t="shared" si="249"/>
        <v>-7.066518759268918E-2</v>
      </c>
      <c r="AZ371">
        <v>601</v>
      </c>
      <c r="BA371">
        <v>6.3985949345352076</v>
      </c>
      <c r="BB371">
        <v>2.2277833089999999</v>
      </c>
      <c r="BC371" s="3">
        <f t="shared" si="250"/>
        <v>0.92615748263240882</v>
      </c>
      <c r="BD371" s="3">
        <f>BA371/VLOOKUP(C371,Sheet3!A$50:C$63,3,FALSE)</f>
        <v>0.94239634072340739</v>
      </c>
      <c r="BF371" s="4">
        <f t="shared" si="251"/>
        <v>0.46236705383131721</v>
      </c>
      <c r="BG371" s="4">
        <f t="shared" si="252"/>
        <v>0.4627394370983528</v>
      </c>
      <c r="BH371" s="4">
        <f t="shared" si="253"/>
        <v>-6.0703340241592213E-2</v>
      </c>
      <c r="BI371" s="4">
        <f t="shared" si="254"/>
        <v>1.4759065198095778</v>
      </c>
      <c r="BK371">
        <v>937</v>
      </c>
      <c r="BL371">
        <v>6.842683282238422</v>
      </c>
      <c r="BM371">
        <v>0</v>
      </c>
      <c r="BN371" s="3">
        <f t="shared" si="255"/>
        <v>0.99043655489486815</v>
      </c>
      <c r="BO371" s="3">
        <f>BL371/VLOOKUP(C371,Sheet3!A$18:C$31,3,FALSE)</f>
        <v>0.98109440202632625</v>
      </c>
      <c r="BQ371" s="4">
        <f t="shared" si="256"/>
        <v>0.34214292481540115</v>
      </c>
      <c r="BR371" s="4">
        <f t="shared" si="257"/>
        <v>0.1518544675669081</v>
      </c>
      <c r="BS371" s="4">
        <f t="shared" si="258"/>
        <v>-0.11006590972110734</v>
      </c>
      <c r="BT371" s="4">
        <f t="shared" si="259"/>
        <v>0.70205372137614852</v>
      </c>
      <c r="BV371">
        <v>1296</v>
      </c>
      <c r="BW371">
        <v>7.1670378769122198</v>
      </c>
      <c r="BX371">
        <v>2.7670208829999998</v>
      </c>
      <c r="BY371" s="3">
        <f t="shared" si="260"/>
        <v>1.0373848987042207</v>
      </c>
      <c r="BZ371" s="3">
        <f>BW371/VLOOKUP(C371,Sheet3!A$98:C$111,3,FALSE)</f>
        <v>1.0599850277749689</v>
      </c>
      <c r="CB371" s="4">
        <f t="shared" si="261"/>
        <v>1.4791256394288927</v>
      </c>
      <c r="CC371" s="4">
        <f t="shared" si="262"/>
        <v>1.9459101490553135</v>
      </c>
      <c r="CD371" s="4">
        <f t="shared" si="263"/>
        <v>-3.1969738436496125E-3</v>
      </c>
      <c r="CE371" s="4">
        <f t="shared" si="264"/>
        <v>3.0106208860477417</v>
      </c>
      <c r="CG371">
        <v>441366</v>
      </c>
      <c r="CH371">
        <v>12.997629742198663</v>
      </c>
      <c r="CI371">
        <v>728.67605430000003</v>
      </c>
      <c r="CJ371" s="3">
        <f t="shared" si="265"/>
        <v>1.8813274109993752</v>
      </c>
      <c r="CK371" s="3">
        <f>CH371/VLOOKUP(C371,Sheet3!A$114:C$127,3,FALSE)</f>
        <v>1.615008223273132</v>
      </c>
      <c r="CM371" s="4">
        <v>59.802</v>
      </c>
      <c r="CN371" s="4">
        <f t="shared" si="267"/>
        <v>6.9226438914758877</v>
      </c>
      <c r="CO371" s="4">
        <f t="shared" si="268"/>
        <v>29.962820594735259</v>
      </c>
      <c r="CP371" s="4">
        <f t="shared" si="269"/>
        <v>6.9226438914758877</v>
      </c>
      <c r="CR371">
        <v>1176</v>
      </c>
      <c r="CS371">
        <v>7.0698741284585722</v>
      </c>
      <c r="CT371">
        <v>6.9227010370000004</v>
      </c>
      <c r="CU371" s="3">
        <f t="shared" si="270"/>
        <v>1.0233210403741269</v>
      </c>
      <c r="CV371" s="3">
        <f>CS371/VLOOKUP(C371,Sheet3!A$130:C$143,3,FALSE)</f>
        <v>0.99841934324802128</v>
      </c>
      <c r="CX371" s="4">
        <f t="shared" si="271"/>
        <v>0.68444305375041481</v>
      </c>
      <c r="CY371" s="4">
        <f t="shared" si="272"/>
        <v>0.80234647252493729</v>
      </c>
      <c r="CZ371" s="4">
        <f t="shared" si="273"/>
        <v>-2.8756944654053585E-2</v>
      </c>
      <c r="DA371" s="4">
        <f t="shared" si="274"/>
        <v>2.2686835413183641</v>
      </c>
    </row>
    <row r="372" spans="1:105" x14ac:dyDescent="0.25">
      <c r="A372">
        <v>16218018</v>
      </c>
      <c r="B372" t="s">
        <v>986</v>
      </c>
      <c r="C372">
        <v>14</v>
      </c>
      <c r="D372">
        <v>247</v>
      </c>
      <c r="E372" s="3">
        <v>4.2306364609999996</v>
      </c>
      <c r="F372">
        <v>5.5093883366279774</v>
      </c>
      <c r="G372" s="3">
        <f t="shared" si="230"/>
        <v>0.79089423014431648</v>
      </c>
      <c r="H372" s="3">
        <f>F372/VLOOKUP(C372,Sheet3!A$66:C$79,3,FALSE)</f>
        <v>1.1018736254854617</v>
      </c>
      <c r="J372" s="4">
        <f t="shared" si="231"/>
        <v>2.6655100600732959</v>
      </c>
      <c r="K372" s="4">
        <f t="shared" si="232"/>
        <v>2.6321844503274967</v>
      </c>
      <c r="L372" s="4">
        <f t="shared" si="233"/>
        <v>0.94576408855752481</v>
      </c>
      <c r="M372" s="4">
        <f t="shared" si="234"/>
        <v>2.1604699566781314</v>
      </c>
      <c r="O372">
        <v>153</v>
      </c>
      <c r="P372">
        <v>5.0304379213924353</v>
      </c>
      <c r="Q372">
        <v>5.0948349320000004</v>
      </c>
      <c r="R372">
        <v>0.74281574987679566</v>
      </c>
      <c r="S372" s="3">
        <f t="shared" si="235"/>
        <v>0.72213902597461754</v>
      </c>
      <c r="T372" s="3">
        <f>P372/VLOOKUP(C372,Sheet3!A$82:C$95,3,FALSE)</f>
        <v>1.0011025384162135</v>
      </c>
      <c r="V372" s="4">
        <f t="shared" si="236"/>
        <v>0.72572902830682751</v>
      </c>
      <c r="W372" s="4">
        <f t="shared" si="237"/>
        <v>0.89436537124518944</v>
      </c>
      <c r="X372" s="4">
        <f t="shared" si="238"/>
        <v>-4.7518739269364271E-2</v>
      </c>
      <c r="Y372" s="4">
        <f t="shared" si="239"/>
        <v>0.47375449732903024</v>
      </c>
      <c r="AA372">
        <v>676</v>
      </c>
      <c r="AB372">
        <v>6.5161930760429643</v>
      </c>
      <c r="AC372">
        <v>2.8927065139999999</v>
      </c>
      <c r="AD372" s="3">
        <f t="shared" si="240"/>
        <v>0.93542498576221256</v>
      </c>
      <c r="AE372" t="s">
        <v>986</v>
      </c>
      <c r="AF372">
        <v>2.3995139119523863</v>
      </c>
      <c r="AG372" s="3">
        <f>AB372/VLOOKUP(C372,Sheet3!A$2:C$15,3,FALSE)</f>
        <v>1.0787854538352848</v>
      </c>
      <c r="AI372" s="4">
        <f t="shared" si="241"/>
        <v>2.2636377684169853</v>
      </c>
      <c r="AJ372" s="4">
        <f t="shared" si="242"/>
        <v>2.6051557779395771</v>
      </c>
      <c r="AK372" s="4">
        <f t="shared" si="243"/>
        <v>0.1993126396964135</v>
      </c>
      <c r="AL372" s="4">
        <f t="shared" si="244"/>
        <v>2.8972922007407385</v>
      </c>
      <c r="AM372" s="3">
        <f t="shared" si="245"/>
        <v>0.10397157147426718</v>
      </c>
      <c r="AN372" s="3">
        <f t="shared" si="275"/>
        <v>0.36551724137931257</v>
      </c>
      <c r="AO372" s="3">
        <f t="shared" si="246"/>
        <v>0.97757139496438317</v>
      </c>
      <c r="AP372">
        <v>1060</v>
      </c>
      <c r="AQ372">
        <v>6.9660241871061128</v>
      </c>
      <c r="AR372">
        <v>0.46609056599999998</v>
      </c>
      <c r="AS372">
        <v>0.4005211340365924</v>
      </c>
      <c r="AT372" s="3">
        <f>AQ372/VLOOKUP(C372,Sheet3!A$34:C$47,3,FALSE)</f>
        <v>0.93821097002668241</v>
      </c>
      <c r="AV372" s="4">
        <f t="shared" si="247"/>
        <v>0.2714757176387218</v>
      </c>
      <c r="AW372" s="4">
        <f t="shared" si="248"/>
        <v>1.6890615164423733E-2</v>
      </c>
      <c r="AX372" s="4">
        <f t="shared" si="249"/>
        <v>-6.9288585523301832E-2</v>
      </c>
      <c r="AZ372">
        <v>682</v>
      </c>
      <c r="BA372">
        <v>6.5250296578434623</v>
      </c>
      <c r="BB372">
        <v>2.717466816</v>
      </c>
      <c r="BC372" s="3">
        <f t="shared" si="250"/>
        <v>0.93669351161902115</v>
      </c>
      <c r="BD372" s="3">
        <f>BA372/VLOOKUP(C372,Sheet3!A$50:C$63,3,FALSE)</f>
        <v>0.96101786963797853</v>
      </c>
      <c r="BF372" s="4">
        <f t="shared" si="251"/>
        <v>0.54197620726876172</v>
      </c>
      <c r="BG372" s="4">
        <f t="shared" si="252"/>
        <v>0.67266864921640457</v>
      </c>
      <c r="BH372" s="4">
        <f t="shared" si="253"/>
        <v>-6.0267156928082169E-2</v>
      </c>
      <c r="BI372" s="4">
        <f t="shared" si="254"/>
        <v>1.6293390667513954</v>
      </c>
      <c r="BK372">
        <v>1002</v>
      </c>
      <c r="BL372">
        <v>6.90975328164481</v>
      </c>
      <c r="BM372">
        <v>0</v>
      </c>
      <c r="BN372" s="3">
        <f t="shared" si="255"/>
        <v>0.99192209157621669</v>
      </c>
      <c r="BO372" s="3">
        <f>BL372/VLOOKUP(C372,Sheet3!A$18:C$31,3,FALSE)</f>
        <v>0.9907108051605058</v>
      </c>
      <c r="BQ372" s="4">
        <f t="shared" si="256"/>
        <v>0.50294617270422182</v>
      </c>
      <c r="BR372" s="4">
        <f t="shared" si="257"/>
        <v>0.45649916723826833</v>
      </c>
      <c r="BS372" s="4">
        <f t="shared" si="258"/>
        <v>-0.11006590972110734</v>
      </c>
      <c r="BT372" s="4">
        <f t="shared" si="259"/>
        <v>0.76566490589033231</v>
      </c>
      <c r="BV372">
        <v>625</v>
      </c>
      <c r="BW372">
        <v>6.4377516497364011</v>
      </c>
      <c r="BX372">
        <v>1.006668202</v>
      </c>
      <c r="BY372" s="3">
        <f t="shared" si="260"/>
        <v>0.92416441241367964</v>
      </c>
      <c r="BZ372" s="3">
        <f>BW372/VLOOKUP(C372,Sheet3!A$98:C$111,3,FALSE)</f>
        <v>0.95212561708884758</v>
      </c>
      <c r="CB372" s="4">
        <f t="shared" si="261"/>
        <v>0.33586395328014407</v>
      </c>
      <c r="CC372" s="4">
        <f t="shared" si="262"/>
        <v>0.28015709010863155</v>
      </c>
      <c r="CD372" s="4">
        <f t="shared" si="263"/>
        <v>-5.0709262511109007E-2</v>
      </c>
      <c r="CE372" s="4">
        <f t="shared" si="264"/>
        <v>0.8800110577935063</v>
      </c>
      <c r="CG372">
        <v>2552</v>
      </c>
      <c r="CH372">
        <v>7.8446326444646806</v>
      </c>
      <c r="CI372">
        <v>2.5777166170000001</v>
      </c>
      <c r="CJ372" s="3">
        <f t="shared" si="265"/>
        <v>1.1261276782507939</v>
      </c>
      <c r="CK372" s="3">
        <f>CH372/VLOOKUP(C372,Sheet3!A$114:C$127,3,FALSE)</f>
        <v>0.97472742958934433</v>
      </c>
      <c r="CM372" s="4">
        <f t="shared" si="266"/>
        <v>0.3674823466098191</v>
      </c>
      <c r="CN372" s="4">
        <f t="shared" si="267"/>
        <v>0.2840761023093672</v>
      </c>
      <c r="CO372" s="4">
        <f t="shared" si="268"/>
        <v>-9.0947230616954158E-2</v>
      </c>
      <c r="CP372" s="4">
        <f t="shared" si="269"/>
        <v>0.5700144951563213</v>
      </c>
      <c r="CR372">
        <v>959</v>
      </c>
      <c r="CS372">
        <v>6.8658910748834385</v>
      </c>
      <c r="CT372">
        <v>5.3241262540000003</v>
      </c>
      <c r="CU372" s="3">
        <f t="shared" si="270"/>
        <v>0.98562550035240803</v>
      </c>
      <c r="CV372" s="3">
        <f>CS372/VLOOKUP(C372,Sheet3!A$130:C$143,3,FALSE)</f>
        <v>0.96961251830549366</v>
      </c>
      <c r="CX372" s="4">
        <f t="shared" si="271"/>
        <v>0.3458463326070586</v>
      </c>
      <c r="CY372" s="4">
        <f t="shared" si="272"/>
        <v>0.23056014896925944</v>
      </c>
      <c r="CZ372" s="4">
        <f t="shared" si="273"/>
        <v>-5.0334147404004569E-2</v>
      </c>
      <c r="DA372" s="4">
        <f t="shared" si="274"/>
        <v>0.99039870402787689</v>
      </c>
    </row>
    <row r="373" spans="1:105" x14ac:dyDescent="0.25">
      <c r="A373">
        <v>16218030</v>
      </c>
      <c r="B373" t="s">
        <v>986</v>
      </c>
      <c r="C373">
        <v>14</v>
      </c>
      <c r="D373">
        <v>80</v>
      </c>
      <c r="E373" s="3">
        <v>2.4281978999999999E-2</v>
      </c>
      <c r="F373">
        <v>4.3820266346738812</v>
      </c>
      <c r="G373" s="3">
        <f t="shared" si="230"/>
        <v>0.43608966414134653</v>
      </c>
      <c r="H373" s="3">
        <f>F373/VLOOKUP(C373,Sheet3!A$66:C$79,3,FALSE)</f>
        <v>0.8764021121584642</v>
      </c>
      <c r="J373" s="4">
        <f t="shared" si="231"/>
        <v>3.022040915356921E-2</v>
      </c>
      <c r="K373" s="4">
        <f t="shared" si="232"/>
        <v>0</v>
      </c>
      <c r="L373" s="4">
        <f t="shared" si="233"/>
        <v>-0.6782492496287138</v>
      </c>
      <c r="M373" s="4">
        <f t="shared" si="234"/>
        <v>6.9204428445737952E-3</v>
      </c>
      <c r="O373">
        <v>149</v>
      </c>
      <c r="P373">
        <v>5.0039463059454592</v>
      </c>
      <c r="Q373">
        <v>0.58554145899999999</v>
      </c>
      <c r="R373">
        <v>0.5476202249456793</v>
      </c>
      <c r="S373" s="3">
        <f t="shared" si="235"/>
        <v>0.49798174357821728</v>
      </c>
      <c r="T373" s="3">
        <f>P373/VLOOKUP(C373,Sheet3!A$82:C$95,3,FALSE)</f>
        <v>0.99583046789568663</v>
      </c>
      <c r="V373" s="4">
        <f t="shared" si="236"/>
        <v>0.62766543710022404</v>
      </c>
      <c r="W373" s="4">
        <f t="shared" si="237"/>
        <v>0.67266864921640457</v>
      </c>
      <c r="X373" s="4">
        <f t="shared" si="238"/>
        <v>-5.3281456362663182E-2</v>
      </c>
      <c r="Y373" s="4">
        <f t="shared" si="239"/>
        <v>1.0896591224213256E-2</v>
      </c>
      <c r="AA373">
        <v>586</v>
      </c>
      <c r="AB373">
        <v>6.3733197895770122</v>
      </c>
      <c r="AC373">
        <v>2.2939178760000001</v>
      </c>
      <c r="AD373" s="3">
        <f t="shared" si="240"/>
        <v>0.63425878439665861</v>
      </c>
      <c r="AE373" t="s">
        <v>986</v>
      </c>
      <c r="AF373">
        <v>1.7623489915168427</v>
      </c>
      <c r="AG373" s="3">
        <f>AB373/VLOOKUP(C373,Sheet3!A$2:C$15,3,FALSE)</f>
        <v>1.0551321302792696</v>
      </c>
      <c r="AI373" s="4">
        <f t="shared" si="241"/>
        <v>1.6836751311262375</v>
      </c>
      <c r="AJ373" s="4">
        <f t="shared" si="242"/>
        <v>2.0706136275562708</v>
      </c>
      <c r="AK373" s="4">
        <f t="shared" si="243"/>
        <v>0.10331470150612843</v>
      </c>
      <c r="AL373" s="4">
        <f t="shared" si="244"/>
        <v>1.5889112827334236E-2</v>
      </c>
      <c r="AM373" s="3">
        <f t="shared" si="245"/>
        <v>0.18569028433680379</v>
      </c>
      <c r="AN373" s="3">
        <f t="shared" si="275"/>
        <v>0.36650246305418943</v>
      </c>
      <c r="AO373" s="3">
        <f t="shared" si="246"/>
        <v>0.97773135633467201</v>
      </c>
      <c r="AP373">
        <v>23120</v>
      </c>
      <c r="AQ373">
        <v>10.048453322786314</v>
      </c>
      <c r="AR373">
        <v>158.07760590000001</v>
      </c>
      <c r="AS373">
        <v>5.0368126896591585</v>
      </c>
      <c r="AT373" s="3">
        <f>AQ373/VLOOKUP(C373,Sheet3!A$34:C$47,3,FALSE)</f>
        <v>1.3533643992636883</v>
      </c>
      <c r="AV373" s="4">
        <f t="shared" si="247"/>
        <v>9.4314591921551418</v>
      </c>
      <c r="AW373" s="4">
        <f t="shared" si="248"/>
        <v>4.150055169236107</v>
      </c>
      <c r="AX373" s="4">
        <f t="shared" si="249"/>
        <v>0.3962182365308069</v>
      </c>
      <c r="AZ373">
        <v>79666</v>
      </c>
      <c r="BA373">
        <v>11.285598174009687</v>
      </c>
      <c r="BB373">
        <v>511.98966719999999</v>
      </c>
      <c r="BC373" s="3">
        <f t="shared" si="250"/>
        <v>1.123117937804216</v>
      </c>
      <c r="BD373" s="3">
        <f>BA373/VLOOKUP(C373,Sheet3!A$50:C$63,3,FALSE)</f>
        <v>1.6621627921246209</v>
      </c>
      <c r="BF373" s="4">
        <f t="shared" si="251"/>
        <v>8.9978212640043331</v>
      </c>
      <c r="BG373" s="4">
        <f t="shared" si="252"/>
        <v>4.0894305474196715</v>
      </c>
      <c r="BH373" s="4">
        <f t="shared" si="253"/>
        <v>0.39336469439348354</v>
      </c>
      <c r="BI373" s="4">
        <f t="shared" si="254"/>
        <v>4.214593690373678</v>
      </c>
      <c r="BK373">
        <v>987</v>
      </c>
      <c r="BL373">
        <v>6.8946700394334819</v>
      </c>
      <c r="BM373">
        <v>0</v>
      </c>
      <c r="BN373" s="3">
        <f t="shared" si="255"/>
        <v>0.68614241594761904</v>
      </c>
      <c r="BO373" s="3">
        <f>BL373/VLOOKUP(C373,Sheet3!A$18:C$31,3,FALSE)</f>
        <v>0.98854819089245216</v>
      </c>
      <c r="BQ373" s="4">
        <f t="shared" si="256"/>
        <v>0.46293211268783568</v>
      </c>
      <c r="BR373" s="4">
        <f t="shared" si="257"/>
        <v>0.37013600444129763</v>
      </c>
      <c r="BS373" s="4">
        <f t="shared" si="258"/>
        <v>-0.11006590972110734</v>
      </c>
      <c r="BT373" s="4">
        <f t="shared" si="259"/>
        <v>1.0896591224213256E-2</v>
      </c>
      <c r="BV373">
        <v>478</v>
      </c>
      <c r="BW373">
        <v>6.1696107324914564</v>
      </c>
      <c r="BX373">
        <v>0.62227333399999996</v>
      </c>
      <c r="BY373" s="3">
        <f t="shared" si="260"/>
        <v>0.6139861065484552</v>
      </c>
      <c r="BZ373" s="3">
        <f>BW373/VLOOKUP(C373,Sheet3!A$98:C$111,3,FALSE)</f>
        <v>0.9124683189839935</v>
      </c>
      <c r="CB373" s="4">
        <f t="shared" si="261"/>
        <v>0.15219443662186724</v>
      </c>
      <c r="CC373" s="4">
        <f t="shared" si="262"/>
        <v>5.5710607014005833E-2</v>
      </c>
      <c r="CD373" s="4">
        <f t="shared" si="263"/>
        <v>-6.1084160750438557E-2</v>
      </c>
      <c r="CE373" s="4">
        <f t="shared" si="264"/>
        <v>7.9129987573253804E-3</v>
      </c>
      <c r="CG373">
        <v>2420</v>
      </c>
      <c r="CH373">
        <v>7.7915228191507317</v>
      </c>
      <c r="CI373">
        <v>2.3546552709999999</v>
      </c>
      <c r="CJ373" s="3">
        <f t="shared" si="265"/>
        <v>0.77539523435734459</v>
      </c>
      <c r="CK373" s="3">
        <f>CH373/VLOOKUP(C373,Sheet3!A$114:C$127,3,FALSE)</f>
        <v>0.96812831834214874</v>
      </c>
      <c r="CM373" s="4">
        <f t="shared" si="266"/>
        <v>0.30260046031148952</v>
      </c>
      <c r="CN373" s="4">
        <f t="shared" si="267"/>
        <v>0.20242373634059269</v>
      </c>
      <c r="CO373" s="4">
        <f t="shared" si="268"/>
        <v>-0.10017991103443959</v>
      </c>
      <c r="CP373" s="4">
        <f t="shared" si="269"/>
        <v>1.0896591224213256E-2</v>
      </c>
      <c r="CR373">
        <v>959</v>
      </c>
      <c r="CS373">
        <v>6.8658910748834385</v>
      </c>
      <c r="CT373">
        <v>5.3241262540000003</v>
      </c>
      <c r="CU373" s="3">
        <f t="shared" si="270"/>
        <v>0.68327839661791956</v>
      </c>
      <c r="CV373" s="3">
        <f>CS373/VLOOKUP(C373,Sheet3!A$130:C$143,3,FALSE)</f>
        <v>0.96961251830549366</v>
      </c>
      <c r="CX373" s="4">
        <f t="shared" si="271"/>
        <v>0.3458463326070586</v>
      </c>
      <c r="CY373" s="4">
        <f t="shared" si="272"/>
        <v>0.23056014896925944</v>
      </c>
      <c r="CZ373" s="4">
        <f t="shared" si="273"/>
        <v>-5.0334147404004569E-2</v>
      </c>
      <c r="DA373" s="4">
        <f t="shared" si="274"/>
        <v>1.289060983107756E-2</v>
      </c>
    </row>
    <row r="374" spans="1:105" x14ac:dyDescent="0.25">
      <c r="A374">
        <v>16218048</v>
      </c>
      <c r="B374" t="s">
        <v>986</v>
      </c>
      <c r="C374">
        <v>14</v>
      </c>
      <c r="D374">
        <v>105</v>
      </c>
      <c r="E374" s="3">
        <v>0.67855579899999996</v>
      </c>
      <c r="F374">
        <v>4.6539603501575231</v>
      </c>
      <c r="G374" s="3">
        <f t="shared" si="230"/>
        <v>0.6696484136458335</v>
      </c>
      <c r="H374" s="3">
        <f>F374/VLOOKUP(C374,Sheet3!A$66:C$79,3,FALSE)</f>
        <v>0.93078865575707448</v>
      </c>
      <c r="J374" s="4">
        <f t="shared" si="231"/>
        <v>0.16586909219571583</v>
      </c>
      <c r="K374" s="4">
        <f t="shared" si="232"/>
        <v>6.6181906881301225E-2</v>
      </c>
      <c r="L374" s="4">
        <f t="shared" si="233"/>
        <v>-0.42564348017847703</v>
      </c>
      <c r="M374" s="4">
        <f t="shared" si="234"/>
        <v>0.2620687416362017</v>
      </c>
      <c r="O374">
        <v>155</v>
      </c>
      <c r="P374">
        <v>5.0434251169192468</v>
      </c>
      <c r="Q374">
        <v>7.1785843399999996</v>
      </c>
      <c r="R374">
        <v>0.85380773244383068</v>
      </c>
      <c r="S374" s="3">
        <f t="shared" si="235"/>
        <v>0.72568766701508602</v>
      </c>
      <c r="T374" s="3">
        <f>P374/VLOOKUP(C374,Sheet3!A$82:C$95,3,FALSE)</f>
        <v>1.0036871075157563</v>
      </c>
      <c r="V374" s="4">
        <f t="shared" si="236"/>
        <v>0.77732770910909532</v>
      </c>
      <c r="W374" s="4">
        <f t="shared" si="237"/>
        <v>1.0064418288684525</v>
      </c>
      <c r="X374" s="4">
        <f t="shared" si="238"/>
        <v>-4.4855781446030536E-2</v>
      </c>
      <c r="Y374" s="4">
        <f t="shared" si="239"/>
        <v>0.49615543401819689</v>
      </c>
      <c r="AA374">
        <v>571</v>
      </c>
      <c r="AB374">
        <v>6.3473892096560105</v>
      </c>
      <c r="AC374">
        <v>2.1939533099999999</v>
      </c>
      <c r="AD374" s="3">
        <f t="shared" si="240"/>
        <v>0.91331227497349865</v>
      </c>
      <c r="AE374" t="s">
        <v>986</v>
      </c>
      <c r="AF374">
        <v>1.6588719383549748</v>
      </c>
      <c r="AG374" s="3">
        <f>AB374/VLOOKUP(C374,Sheet3!A$2:C$15,3,FALSE)</f>
        <v>1.0508392046243906</v>
      </c>
      <c r="AI374" s="4">
        <f t="shared" si="241"/>
        <v>1.5890551478940778</v>
      </c>
      <c r="AJ374" s="4">
        <f t="shared" si="242"/>
        <v>1.995390206318683</v>
      </c>
      <c r="AK374" s="4">
        <f t="shared" si="243"/>
        <v>8.7288358287360326E-2</v>
      </c>
      <c r="AL374" s="4">
        <f t="shared" si="244"/>
        <v>2.456735772821304</v>
      </c>
      <c r="AM374" s="3">
        <f t="shared" si="245"/>
        <v>0.20411838233342405</v>
      </c>
      <c r="AN374" s="3">
        <f t="shared" si="275"/>
        <v>0.36748768472906629</v>
      </c>
      <c r="AO374" s="3">
        <f t="shared" si="246"/>
        <v>0.97789119239324185</v>
      </c>
      <c r="AP374">
        <v>1043</v>
      </c>
      <c r="AQ374">
        <v>6.9498564550007726</v>
      </c>
      <c r="AR374">
        <v>0.32117531100000002</v>
      </c>
      <c r="AS374">
        <v>0.39118601063904423</v>
      </c>
      <c r="AT374" s="3">
        <f>AQ374/VLOOKUP(C374,Sheet3!A$34:C$47,3,FALSE)</f>
        <v>0.93603343759006541</v>
      </c>
      <c r="AV374" s="4">
        <f t="shared" si="247"/>
        <v>0.26078971642441939</v>
      </c>
      <c r="AW374" s="4">
        <f t="shared" si="248"/>
        <v>9.9010709827115698E-3</v>
      </c>
      <c r="AX374" s="4">
        <f t="shared" si="249"/>
        <v>-6.9716593842866909E-2</v>
      </c>
      <c r="AZ374">
        <v>468</v>
      </c>
      <c r="BA374">
        <v>6.1484682959176471</v>
      </c>
      <c r="BB374">
        <v>1.425343391</v>
      </c>
      <c r="BC374" s="3">
        <f t="shared" si="250"/>
        <v>0.88468996960268342</v>
      </c>
      <c r="BD374" s="3">
        <f>BA374/VLOOKUP(C374,Sheet3!A$50:C$63,3,FALSE)</f>
        <v>0.90555724849108155</v>
      </c>
      <c r="BF374" s="4">
        <f t="shared" si="251"/>
        <v>0.327871880983652</v>
      </c>
      <c r="BG374" s="4">
        <f t="shared" si="252"/>
        <v>0.16571150222833433</v>
      </c>
      <c r="BH374" s="4">
        <f t="shared" si="253"/>
        <v>-6.1418109878148448E-2</v>
      </c>
      <c r="BI374" s="4">
        <f t="shared" si="254"/>
        <v>0.90892873543308594</v>
      </c>
      <c r="BK374">
        <v>962</v>
      </c>
      <c r="BL374">
        <v>6.8690144506657065</v>
      </c>
      <c r="BM374">
        <v>0</v>
      </c>
      <c r="BN374" s="3">
        <f t="shared" si="255"/>
        <v>0.98836781667959539</v>
      </c>
      <c r="BO374" s="3">
        <f>BL374/VLOOKUP(C374,Sheet3!A$18:C$31,3,FALSE)</f>
        <v>0.98486972829487884</v>
      </c>
      <c r="BQ374" s="4">
        <f t="shared" si="256"/>
        <v>0.40008656927015918</v>
      </c>
      <c r="BR374" s="4">
        <f t="shared" si="257"/>
        <v>0.25061094601482048</v>
      </c>
      <c r="BS374" s="4">
        <f t="shared" si="258"/>
        <v>-0.11006590972110734</v>
      </c>
      <c r="BT374" s="4">
        <f t="shared" si="259"/>
        <v>0.63664579696702295</v>
      </c>
      <c r="BV374">
        <v>601</v>
      </c>
      <c r="BW374">
        <v>6.3985949345352076</v>
      </c>
      <c r="BX374">
        <v>0.943862796</v>
      </c>
      <c r="BY374" s="3">
        <f t="shared" si="260"/>
        <v>0.92068015734786801</v>
      </c>
      <c r="BZ374" s="3">
        <f>BW374/VLOOKUP(C374,Sheet3!A$98:C$111,3,FALSE)</f>
        <v>0.94633444749229512</v>
      </c>
      <c r="CB374" s="4">
        <f t="shared" si="261"/>
        <v>0.30235938468873785</v>
      </c>
      <c r="CC374" s="4">
        <f t="shared" si="262"/>
        <v>0.22932022320593884</v>
      </c>
      <c r="CD374" s="4">
        <f t="shared" si="263"/>
        <v>-5.2404393612936771E-2</v>
      </c>
      <c r="CE374" s="4">
        <f t="shared" si="264"/>
        <v>0.83359901602904174</v>
      </c>
      <c r="CG374">
        <v>1939</v>
      </c>
      <c r="CH374">
        <v>7.569927655242652</v>
      </c>
      <c r="CI374">
        <v>1.5359494680000001</v>
      </c>
      <c r="CJ374" s="3">
        <f t="shared" si="265"/>
        <v>1.0892207204935445</v>
      </c>
      <c r="CK374" s="3">
        <f>CH374/VLOOKUP(C374,Sheet3!A$114:C$127,3,FALSE)</f>
        <v>0.94059422027600637</v>
      </c>
      <c r="CM374" s="4">
        <f t="shared" si="266"/>
        <v>0.11820722209654412</v>
      </c>
      <c r="CN374" s="4">
        <f t="shared" si="267"/>
        <v>3.8157239433105013E-2</v>
      </c>
      <c r="CO374" s="4">
        <f t="shared" si="268"/>
        <v>-0.13406677296989919</v>
      </c>
      <c r="CP374" s="4">
        <f t="shared" si="269"/>
        <v>0.21090349641970776</v>
      </c>
      <c r="CR374">
        <v>872</v>
      </c>
      <c r="CS374">
        <v>6.7707894239089796</v>
      </c>
      <c r="CT374">
        <v>4.6809319729999999</v>
      </c>
      <c r="CU374" s="3">
        <f t="shared" si="270"/>
        <v>0.97423442739411614</v>
      </c>
      <c r="CV374" s="3">
        <f>CS374/VLOOKUP(C374,Sheet3!A$130:C$143,3,FALSE)</f>
        <v>0.95618210551702387</v>
      </c>
      <c r="CX374" s="4">
        <f t="shared" si="271"/>
        <v>0.23816754962243816</v>
      </c>
      <c r="CY374" s="4">
        <f t="shared" si="272"/>
        <v>9.1769656829708376E-2</v>
      </c>
      <c r="CZ374" s="4">
        <f t="shared" si="273"/>
        <v>-5.9015839093586264E-2</v>
      </c>
      <c r="DA374" s="4">
        <f t="shared" si="274"/>
        <v>0.72619976368136718</v>
      </c>
    </row>
    <row r="375" spans="1:105" x14ac:dyDescent="0.25">
      <c r="A375">
        <v>16218082</v>
      </c>
      <c r="B375" t="s">
        <v>986</v>
      </c>
      <c r="C375">
        <v>14</v>
      </c>
      <c r="D375">
        <v>124</v>
      </c>
      <c r="E375" s="3">
        <v>1.163222371</v>
      </c>
      <c r="F375">
        <v>4.8202815656050371</v>
      </c>
      <c r="G375" s="3">
        <f t="shared" si="230"/>
        <v>0.68034408237048538</v>
      </c>
      <c r="H375" s="3">
        <f>F375/VLOOKUP(C375,Sheet3!A$66:C$79,3,FALSE)</f>
        <v>0.96405277682871926</v>
      </c>
      <c r="J375" s="4">
        <f t="shared" si="231"/>
        <v>0.36141842585972733</v>
      </c>
      <c r="K375" s="4">
        <f t="shared" si="232"/>
        <v>0.36161322557931502</v>
      </c>
      <c r="L375" s="4">
        <f t="shared" si="233"/>
        <v>-0.23852064474717605</v>
      </c>
      <c r="M375" s="4">
        <f t="shared" si="234"/>
        <v>0.36302865398264567</v>
      </c>
      <c r="O375">
        <v>158</v>
      </c>
      <c r="P375">
        <v>5.0625950330269669</v>
      </c>
      <c r="Q375">
        <v>10.20954002</v>
      </c>
      <c r="R375">
        <v>1.0370300744561163</v>
      </c>
      <c r="S375" s="3">
        <f t="shared" si="235"/>
        <v>0.71454468484472922</v>
      </c>
      <c r="T375" s="3">
        <f>P375/VLOOKUP(C375,Sheet3!A$82:C$95,3,FALSE)</f>
        <v>1.0075020938005592</v>
      </c>
      <c r="V375" s="4">
        <f t="shared" si="236"/>
        <v>0.85782725201126586</v>
      </c>
      <c r="W375" s="4">
        <f t="shared" si="237"/>
        <v>1.2122168741010182</v>
      </c>
      <c r="X375" s="4">
        <f t="shared" si="238"/>
        <v>-4.0982327608805109E-2</v>
      </c>
      <c r="Y375" s="4">
        <f t="shared" si="239"/>
        <v>0.39030959925353842</v>
      </c>
      <c r="AA375">
        <v>327</v>
      </c>
      <c r="AB375">
        <v>5.7899601708972535</v>
      </c>
      <c r="AC375">
        <v>0.557243512</v>
      </c>
      <c r="AD375" s="3">
        <f t="shared" si="240"/>
        <v>0.81720644029148337</v>
      </c>
      <c r="AE375" t="s">
        <v>986</v>
      </c>
      <c r="AF375">
        <v>0.27657742818777653</v>
      </c>
      <c r="AG375" s="3">
        <f>AB375/VLOOKUP(C375,Sheet3!A$2:C$15,3,FALSE)</f>
        <v>0.95855428741265147</v>
      </c>
      <c r="AI375" s="4">
        <f t="shared" si="241"/>
        <v>0.29510343059282612</v>
      </c>
      <c r="AJ375" s="4">
        <f t="shared" si="242"/>
        <v>0.21212078202345952</v>
      </c>
      <c r="AK375" s="4">
        <f t="shared" si="243"/>
        <v>-0.17510934943908119</v>
      </c>
      <c r="AL375" s="4">
        <f t="shared" si="244"/>
        <v>0.35036134878188002</v>
      </c>
      <c r="AM375" s="3">
        <f t="shared" si="245"/>
        <v>0.74445458410476029</v>
      </c>
      <c r="AN375" s="3">
        <f t="shared" si="275"/>
        <v>0.36847290640394315</v>
      </c>
      <c r="AO375" s="3">
        <f t="shared" si="246"/>
        <v>0.97805090444112364</v>
      </c>
      <c r="AP375">
        <v>1194</v>
      </c>
      <c r="AQ375">
        <v>7.0850642939525477</v>
      </c>
      <c r="AR375">
        <v>1.57237308</v>
      </c>
      <c r="AS375">
        <v>0.47378981180338486</v>
      </c>
      <c r="AT375" s="3">
        <f>AQ375/VLOOKUP(C375,Sheet3!A$34:C$47,3,FALSE)</f>
        <v>0.95424375014869212</v>
      </c>
      <c r="AV375" s="4">
        <f t="shared" si="247"/>
        <v>0.35986775430649764</v>
      </c>
      <c r="AW375" s="4">
        <f t="shared" si="248"/>
        <v>9.2850153963462523E-2</v>
      </c>
      <c r="AX375" s="4">
        <f t="shared" si="249"/>
        <v>-6.6021171614522048E-2</v>
      </c>
      <c r="AZ375">
        <v>408</v>
      </c>
      <c r="BA375">
        <v>6.0112671744041615</v>
      </c>
      <c r="BB375">
        <v>1.0642151280000001</v>
      </c>
      <c r="BC375" s="3">
        <f t="shared" si="250"/>
        <v>0.84844214886448877</v>
      </c>
      <c r="BD375" s="3">
        <f>BA375/VLOOKUP(C375,Sheet3!A$50:C$63,3,FALSE)</f>
        <v>0.8853500254709783</v>
      </c>
      <c r="BF375" s="4">
        <f t="shared" si="251"/>
        <v>0.26652369837370171</v>
      </c>
      <c r="BG375" s="4">
        <f t="shared" si="252"/>
        <v>7.8893942469663081E-2</v>
      </c>
      <c r="BH375" s="4">
        <f t="shared" si="253"/>
        <v>-6.1739783204094199E-2</v>
      </c>
      <c r="BI375" s="4">
        <f t="shared" si="254"/>
        <v>0.49453861879129168</v>
      </c>
      <c r="BK375">
        <v>950</v>
      </c>
      <c r="BL375">
        <v>6.8564619845945867</v>
      </c>
      <c r="BM375">
        <v>0</v>
      </c>
      <c r="BN375" s="3">
        <f t="shared" si="255"/>
        <v>0.9677346175174325</v>
      </c>
      <c r="BO375" s="3">
        <f>BL375/VLOOKUP(C375,Sheet3!A$18:C$31,3,FALSE)</f>
        <v>0.98306997318624079</v>
      </c>
      <c r="BQ375" s="4">
        <f t="shared" si="256"/>
        <v>0.37165589194383891</v>
      </c>
      <c r="BR375" s="4">
        <f t="shared" si="257"/>
        <v>0.20001409662043956</v>
      </c>
      <c r="BS375" s="4">
        <f t="shared" si="258"/>
        <v>-0.11006590972110734</v>
      </c>
      <c r="BT375" s="4">
        <f t="shared" si="259"/>
        <v>0.22314355131420971</v>
      </c>
      <c r="BV375">
        <v>740</v>
      </c>
      <c r="BW375">
        <v>6.6066501861982152</v>
      </c>
      <c r="BX375">
        <v>1.30781306</v>
      </c>
      <c r="BY375" s="3">
        <f t="shared" si="260"/>
        <v>0.9324756857658042</v>
      </c>
      <c r="BZ375" s="3">
        <f>BW375/VLOOKUP(C375,Sheet3!A$98:C$111,3,FALSE)</f>
        <v>0.97710524227533524</v>
      </c>
      <c r="CB375" s="4">
        <f t="shared" si="261"/>
        <v>0.51002028204839189</v>
      </c>
      <c r="CC375" s="4">
        <f t="shared" si="262"/>
        <v>0.55961578793542277</v>
      </c>
      <c r="CD375" s="4">
        <f t="shared" si="263"/>
        <v>-4.2581299530481106E-2</v>
      </c>
      <c r="CE375" s="4">
        <f t="shared" si="264"/>
        <v>1.028241057211037</v>
      </c>
      <c r="CG375">
        <v>1587</v>
      </c>
      <c r="CH375">
        <v>7.3696007205264094</v>
      </c>
      <c r="CI375">
        <v>0.92857867500000002</v>
      </c>
      <c r="CJ375" s="3">
        <f t="shared" si="265"/>
        <v>1.0401600345132687</v>
      </c>
      <c r="CK375" s="3">
        <f>CH375/VLOOKUP(C375,Sheet3!A$114:C$127,3,FALSE)</f>
        <v>0.91570278596629939</v>
      </c>
      <c r="CM375" s="4">
        <f t="shared" si="266"/>
        <v>4.0733514385604609E-2</v>
      </c>
      <c r="CN375" s="4">
        <f t="shared" si="267"/>
        <v>1.9723872272043464E-3</v>
      </c>
      <c r="CO375" s="4">
        <f t="shared" si="268"/>
        <v>-0.15920631654049927</v>
      </c>
      <c r="CP375" s="4">
        <f t="shared" si="269"/>
        <v>6.7235092865959828E-2</v>
      </c>
      <c r="CR375">
        <v>817</v>
      </c>
      <c r="CS375">
        <v>6.7056390948600031</v>
      </c>
      <c r="CT375">
        <v>4.2735118510000003</v>
      </c>
      <c r="CU375" s="3">
        <f t="shared" si="270"/>
        <v>0.94644717629218933</v>
      </c>
      <c r="CV375" s="3">
        <f>CS375/VLOOKUP(C375,Sheet3!A$130:C$143,3,FALSE)</f>
        <v>0.94698146805735051</v>
      </c>
      <c r="CX375" s="4">
        <f t="shared" si="271"/>
        <v>0.18016578632281063</v>
      </c>
      <c r="CY375" s="4">
        <f t="shared" si="272"/>
        <v>4.5347819978459145E-2</v>
      </c>
      <c r="CZ375" s="4">
        <f t="shared" si="273"/>
        <v>-6.4515104232941184E-2</v>
      </c>
      <c r="DA375" s="4">
        <f t="shared" si="274"/>
        <v>0.3489637245152421</v>
      </c>
    </row>
    <row r="376" spans="1:105" x14ac:dyDescent="0.25">
      <c r="A376">
        <v>16218088</v>
      </c>
      <c r="B376" t="s">
        <v>986</v>
      </c>
      <c r="C376">
        <v>14</v>
      </c>
      <c r="D376">
        <v>127</v>
      </c>
      <c r="E376" s="3">
        <v>1.239283154</v>
      </c>
      <c r="F376">
        <v>4.8441870864585912</v>
      </c>
      <c r="G376" s="3">
        <f t="shared" si="230"/>
        <v>0.65743265005248552</v>
      </c>
      <c r="H376" s="3">
        <f>F376/VLOOKUP(C376,Sheet3!A$66:C$79,3,FALSE)</f>
        <v>0.96883386346167677</v>
      </c>
      <c r="J376" s="4">
        <f t="shared" si="231"/>
        <v>0.39900071346762411</v>
      </c>
      <c r="K376" s="4">
        <f t="shared" si="232"/>
        <v>0.43040405645541652</v>
      </c>
      <c r="L376" s="4">
        <f t="shared" si="233"/>
        <v>-0.20915466367414079</v>
      </c>
      <c r="M376" s="4">
        <f t="shared" si="234"/>
        <v>0.1964104891171409</v>
      </c>
      <c r="O376">
        <v>155</v>
      </c>
      <c r="P376">
        <v>5.0434251169192468</v>
      </c>
      <c r="Q376">
        <v>7.1785843399999996</v>
      </c>
      <c r="R376">
        <v>0.85380773244383068</v>
      </c>
      <c r="S376" s="3">
        <f t="shared" si="235"/>
        <v>0.68447239563191264</v>
      </c>
      <c r="T376" s="3">
        <f>P376/VLOOKUP(C376,Sheet3!A$82:C$95,3,FALSE)</f>
        <v>1.0036871075157563</v>
      </c>
      <c r="V376" s="4">
        <f t="shared" si="236"/>
        <v>0.77732770910909532</v>
      </c>
      <c r="W376" s="4">
        <f t="shared" si="237"/>
        <v>1.0064418288684525</v>
      </c>
      <c r="X376" s="4">
        <f t="shared" si="238"/>
        <v>-4.4855781446030536E-2</v>
      </c>
      <c r="Y376" s="4">
        <f t="shared" si="239"/>
        <v>0.15991438454400844</v>
      </c>
      <c r="AA376">
        <v>385</v>
      </c>
      <c r="AB376">
        <v>5.9532433342877846</v>
      </c>
      <c r="AC376">
        <v>0.94881089399999996</v>
      </c>
      <c r="AD376" s="3">
        <f t="shared" si="240"/>
        <v>0.8079490886322046</v>
      </c>
      <c r="AE376" t="s">
        <v>986</v>
      </c>
      <c r="AF376">
        <v>0.52678653323898761</v>
      </c>
      <c r="AG376" s="3">
        <f>AB376/VLOOKUP(C376,Sheet3!A$2:C$15,3,FALSE)</f>
        <v>0.98558655908819903</v>
      </c>
      <c r="AI376" s="4">
        <f t="shared" si="241"/>
        <v>0.53735519500128059</v>
      </c>
      <c r="AJ376" s="4">
        <f t="shared" si="242"/>
        <v>0.65734267873817787</v>
      </c>
      <c r="AK376" s="4">
        <f t="shared" si="243"/>
        <v>-0.11233317275657081</v>
      </c>
      <c r="AL376" s="4">
        <f t="shared" si="244"/>
        <v>0.24053529402607893</v>
      </c>
      <c r="AM376" s="3">
        <f t="shared" si="245"/>
        <v>0.58429154782301074</v>
      </c>
      <c r="AN376" s="3">
        <f t="shared" si="275"/>
        <v>0.36945812807882</v>
      </c>
      <c r="AO376" s="3">
        <f t="shared" si="246"/>
        <v>0.97821049377253377</v>
      </c>
      <c r="AP376">
        <v>1585</v>
      </c>
      <c r="AQ376">
        <v>7.3683396863113808</v>
      </c>
      <c r="AR376">
        <v>4.6740587409999996</v>
      </c>
      <c r="AS376">
        <v>0.68135722616376226</v>
      </c>
      <c r="AT376" s="3">
        <f>AQ376/VLOOKUP(C376,Sheet3!A$34:C$47,3,FALSE)</f>
        <v>0.99239637114326251</v>
      </c>
      <c r="AV376" s="4">
        <f t="shared" si="247"/>
        <v>0.64545222895010212</v>
      </c>
      <c r="AW376" s="4">
        <f t="shared" si="248"/>
        <v>1.0091408858376176</v>
      </c>
      <c r="AX376" s="4">
        <f t="shared" si="249"/>
        <v>-5.6860319172978145E-2</v>
      </c>
      <c r="AZ376">
        <v>447</v>
      </c>
      <c r="BA376">
        <v>6.1025585946135692</v>
      </c>
      <c r="BB376">
        <v>1.2988736970000001</v>
      </c>
      <c r="BC376" s="3">
        <f t="shared" si="250"/>
        <v>0.82821352630507372</v>
      </c>
      <c r="BD376" s="3">
        <f>BA376/VLOOKUP(C376,Sheet3!A$50:C$63,3,FALSE)</f>
        <v>0.89879558675826077</v>
      </c>
      <c r="BF376" s="4">
        <f t="shared" si="251"/>
        <v>0.30639309143405519</v>
      </c>
      <c r="BG376" s="4">
        <f t="shared" si="252"/>
        <v>0.12805731059938866</v>
      </c>
      <c r="BH376" s="4">
        <f t="shared" si="253"/>
        <v>-6.1530762171719613E-2</v>
      </c>
      <c r="BI376" s="4">
        <f t="shared" si="254"/>
        <v>0.29196050583351613</v>
      </c>
      <c r="BK376">
        <v>1508</v>
      </c>
      <c r="BL376">
        <v>7.3185395485679017</v>
      </c>
      <c r="BM376">
        <v>1.6716795</v>
      </c>
      <c r="BN376" s="3">
        <f t="shared" si="255"/>
        <v>0.99324133524462832</v>
      </c>
      <c r="BO376" s="3">
        <f>BL376/VLOOKUP(C376,Sheet3!A$18:C$31,3,FALSE)</f>
        <v>1.0493220109640116</v>
      </c>
      <c r="BQ376" s="4">
        <f t="shared" si="256"/>
        <v>2.6163442772630625</v>
      </c>
      <c r="BR376" s="4">
        <f t="shared" si="257"/>
        <v>3.4886566869907414</v>
      </c>
      <c r="BS376" s="4">
        <f t="shared" si="258"/>
        <v>0.10663866103763397</v>
      </c>
      <c r="BT376" s="4">
        <f t="shared" si="259"/>
        <v>0.8200852968623189</v>
      </c>
      <c r="BV376">
        <v>1032</v>
      </c>
      <c r="BW376">
        <v>6.9392539460415081</v>
      </c>
      <c r="BX376">
        <v>2.0736132519999999</v>
      </c>
      <c r="BY376" s="3">
        <f t="shared" si="260"/>
        <v>0.94176629219917596</v>
      </c>
      <c r="BZ376" s="3">
        <f>BW376/VLOOKUP(C376,Sheet3!A$98:C$111,3,FALSE)</f>
        <v>1.0262964160448038</v>
      </c>
      <c r="CB376" s="4">
        <f t="shared" si="261"/>
        <v>1.0085382001511451</v>
      </c>
      <c r="CC376" s="4">
        <f t="shared" si="262"/>
        <v>1.3619622604603598</v>
      </c>
      <c r="CD376" s="4">
        <f t="shared" si="263"/>
        <v>-2.1912191472412475E-2</v>
      </c>
      <c r="CE376" s="4">
        <f t="shared" si="264"/>
        <v>1.160592508695711</v>
      </c>
      <c r="CG376">
        <v>4104</v>
      </c>
      <c r="CH376">
        <v>8.3197173868506056</v>
      </c>
      <c r="CI376">
        <v>5.1674593350000002</v>
      </c>
      <c r="CJ376" s="3">
        <f t="shared" si="265"/>
        <v>1.1291169708566311</v>
      </c>
      <c r="CK376" s="3">
        <f>CH376/VLOOKUP(C376,Sheet3!A$114:C$127,3,FALSE)</f>
        <v>1.03375863611878</v>
      </c>
      <c r="CM376" s="4">
        <f t="shared" si="266"/>
        <v>1.4144383562316325</v>
      </c>
      <c r="CN376" s="4">
        <f t="shared" si="267"/>
        <v>2.055109441020305</v>
      </c>
      <c r="CO376" s="4">
        <f t="shared" si="268"/>
        <v>1.6244209350435319E-2</v>
      </c>
      <c r="CP376" s="4">
        <f t="shared" si="269"/>
        <v>0.62369464461994517</v>
      </c>
      <c r="CR376">
        <v>1186</v>
      </c>
      <c r="CS376">
        <v>7.0783415795576712</v>
      </c>
      <c r="CT376">
        <v>6.996196447</v>
      </c>
      <c r="CU376" s="3">
        <f t="shared" si="270"/>
        <v>0.96064267947737847</v>
      </c>
      <c r="CV376" s="3">
        <f>CS376/VLOOKUP(C376,Sheet3!A$130:C$143,3,FALSE)</f>
        <v>0.99961513072764796</v>
      </c>
      <c r="CX376" s="4">
        <f t="shared" si="271"/>
        <v>0.70200076150355462</v>
      </c>
      <c r="CY376" s="4">
        <f t="shared" si="272"/>
        <v>0.86352069589409086</v>
      </c>
      <c r="CZ376" s="4">
        <f t="shared" si="273"/>
        <v>-2.7764920145957259E-2</v>
      </c>
      <c r="DA376" s="4">
        <f t="shared" si="274"/>
        <v>0.51246900950972063</v>
      </c>
    </row>
    <row r="377" spans="1:105" x14ac:dyDescent="0.25">
      <c r="A377">
        <v>16218090</v>
      </c>
      <c r="B377" t="s">
        <v>986</v>
      </c>
      <c r="C377">
        <v>14</v>
      </c>
      <c r="D377">
        <v>409</v>
      </c>
      <c r="E377" s="3">
        <v>8.1935003519999992</v>
      </c>
      <c r="F377">
        <v>6.0137151560428022</v>
      </c>
      <c r="G377" s="3">
        <f t="shared" si="230"/>
        <v>0.85040695278331757</v>
      </c>
      <c r="H377" s="3">
        <f>F377/VLOOKUP(C377,Sheet3!A$66:C$79,3,FALSE)</f>
        <v>1.2027386193802803</v>
      </c>
      <c r="J377" s="4">
        <f t="shared" si="231"/>
        <v>6.0811012236314674</v>
      </c>
      <c r="K377" s="4">
        <f t="shared" si="232"/>
        <v>3.8781214537524646</v>
      </c>
      <c r="L377" s="4">
        <f t="shared" si="233"/>
        <v>2.4757691901105936</v>
      </c>
      <c r="M377" s="4">
        <f t="shared" si="234"/>
        <v>3.3672958299864741</v>
      </c>
      <c r="O377">
        <v>196</v>
      </c>
      <c r="P377">
        <v>5.2781146592305168</v>
      </c>
      <c r="Q377">
        <v>45.127544409999999</v>
      </c>
      <c r="R377">
        <v>4.8964171549992006</v>
      </c>
      <c r="S377" s="3">
        <f t="shared" si="235"/>
        <v>0.74638477003469761</v>
      </c>
      <c r="T377" s="3">
        <f>P377/VLOOKUP(C377,Sheet3!A$82:C$95,3,FALSE)</f>
        <v>1.050392444152237</v>
      </c>
      <c r="V377" s="4">
        <f t="shared" si="236"/>
        <v>2.1439547559077479</v>
      </c>
      <c r="W377" s="4">
        <f t="shared" si="237"/>
        <v>3.1849742731925192</v>
      </c>
      <c r="X377" s="4">
        <f t="shared" si="238"/>
        <v>3.6416433008255511E-3</v>
      </c>
      <c r="Y377" s="4">
        <f t="shared" si="239"/>
        <v>0.59114204158219663</v>
      </c>
      <c r="AA377">
        <v>406</v>
      </c>
      <c r="AB377">
        <v>6.0063531596017325</v>
      </c>
      <c r="AC377">
        <v>1.090063577</v>
      </c>
      <c r="AD377" s="3">
        <f t="shared" si="240"/>
        <v>0.84936588369417709</v>
      </c>
      <c r="AE377" t="s">
        <v>986</v>
      </c>
      <c r="AF377">
        <v>0.63351305962828752</v>
      </c>
      <c r="AG377" s="3">
        <f>AB377/VLOOKUP(C377,Sheet3!A$2:C$15,3,FALSE)</f>
        <v>0.99437913265620215</v>
      </c>
      <c r="AI377" s="4">
        <f t="shared" si="241"/>
        <v>0.63873597379614588</v>
      </c>
      <c r="AJ377" s="4">
        <f t="shared" si="242"/>
        <v>0.84271069638029761</v>
      </c>
      <c r="AK377" s="4">
        <f t="shared" si="243"/>
        <v>-8.9687508708673605E-2</v>
      </c>
      <c r="AL377" s="4">
        <f t="shared" si="244"/>
        <v>0.91383070603329275</v>
      </c>
      <c r="AM377" s="3">
        <f t="shared" si="245"/>
        <v>0.52795935690564</v>
      </c>
      <c r="AN377" s="3">
        <f t="shared" si="275"/>
        <v>0.37044334975369686</v>
      </c>
      <c r="AO377" s="3">
        <f t="shared" si="246"/>
        <v>0.97836996167496404</v>
      </c>
      <c r="AP377">
        <v>1178</v>
      </c>
      <c r="AQ377">
        <v>7.0715733642115319</v>
      </c>
      <c r="AR377">
        <v>1.4423344170000001</v>
      </c>
      <c r="AS377">
        <v>0.46508042601899086</v>
      </c>
      <c r="AT377" s="3">
        <f>AQ377/VLOOKUP(C377,Sheet3!A$34:C$47,3,FALSE)</f>
        <v>0.95242673976530756</v>
      </c>
      <c r="AV377" s="4">
        <f t="shared" si="247"/>
        <v>0.34896498400634907</v>
      </c>
      <c r="AW377" s="4">
        <f t="shared" si="248"/>
        <v>7.7828412267624769E-2</v>
      </c>
      <c r="AX377" s="4">
        <f t="shared" si="249"/>
        <v>-6.6405241805262957E-2</v>
      </c>
      <c r="AZ377">
        <v>397</v>
      </c>
      <c r="BA377">
        <v>5.9839362806871907</v>
      </c>
      <c r="BB377">
        <v>0.99808569700000005</v>
      </c>
      <c r="BC377" s="3">
        <f t="shared" si="250"/>
        <v>0.84619588491738562</v>
      </c>
      <c r="BD377" s="3">
        <f>BA377/VLOOKUP(C377,Sheet3!A$50:C$63,3,FALSE)</f>
        <v>0.88132468326833968</v>
      </c>
      <c r="BF377" s="4">
        <f t="shared" si="251"/>
        <v>0.25530848139910062</v>
      </c>
      <c r="BG377" s="4">
        <f t="shared" si="252"/>
        <v>6.6181906881301225E-2</v>
      </c>
      <c r="BH377" s="4">
        <f t="shared" si="253"/>
        <v>-6.1798687688157446E-2</v>
      </c>
      <c r="BI377" s="4">
        <f t="shared" si="254"/>
        <v>0.4627394370983528</v>
      </c>
      <c r="BK377">
        <v>1335</v>
      </c>
      <c r="BL377">
        <v>7.1966865708343501</v>
      </c>
      <c r="BM377">
        <v>1.0937596810000001</v>
      </c>
      <c r="BN377" s="3">
        <f t="shared" si="255"/>
        <v>1.0176924144287327</v>
      </c>
      <c r="BO377" s="3">
        <f>BL377/VLOOKUP(C377,Sheet3!A$18:C$31,3,FALSE)</f>
        <v>1.0318509006709282</v>
      </c>
      <c r="BQ377" s="4">
        <f t="shared" si="256"/>
        <v>1.7624130269233285</v>
      </c>
      <c r="BR377" s="4">
        <f t="shared" si="257"/>
        <v>3.0724962897658292</v>
      </c>
      <c r="BS377" s="4">
        <f t="shared" si="258"/>
        <v>3.1721270288172454E-2</v>
      </c>
      <c r="BT377" s="4">
        <f t="shared" si="259"/>
        <v>2.1777117631126375</v>
      </c>
      <c r="BV377">
        <v>524</v>
      </c>
      <c r="BW377">
        <v>6.261491684321042</v>
      </c>
      <c r="BX377">
        <v>0.74248007000000005</v>
      </c>
      <c r="BY377" s="3">
        <f t="shared" si="260"/>
        <v>0.8854453403551994</v>
      </c>
      <c r="BZ377" s="3">
        <f>BW377/VLOOKUP(C377,Sheet3!A$98:C$111,3,FALSE)</f>
        <v>0.92605725697339802</v>
      </c>
      <c r="CB377" s="4">
        <f t="shared" si="261"/>
        <v>0.20361207746038248</v>
      </c>
      <c r="CC377" s="4">
        <f t="shared" si="262"/>
        <v>0.11139951287459442</v>
      </c>
      <c r="CD377" s="4">
        <f t="shared" si="263"/>
        <v>-5.7839755693287913E-2</v>
      </c>
      <c r="CE377" s="4">
        <f t="shared" si="264"/>
        <v>0.38450406770821777</v>
      </c>
      <c r="CG377">
        <v>5535</v>
      </c>
      <c r="CH377">
        <v>8.6188468451427376</v>
      </c>
      <c r="CI377">
        <v>7.5208733409999997</v>
      </c>
      <c r="CJ377" s="3">
        <f t="shared" si="265"/>
        <v>1.2188018707069899</v>
      </c>
      <c r="CK377" s="3">
        <f>CH377/VLOOKUP(C377,Sheet3!A$114:C$127,3,FALSE)</f>
        <v>1.0709266847974241</v>
      </c>
      <c r="CM377" s="4">
        <f t="shared" si="266"/>
        <v>2.5693698904821054</v>
      </c>
      <c r="CN377" s="4">
        <f t="shared" si="267"/>
        <v>3.3391249530197777</v>
      </c>
      <c r="CO377" s="4">
        <f t="shared" si="268"/>
        <v>0.11365382243253397</v>
      </c>
      <c r="CP377" s="4">
        <f t="shared" si="269"/>
        <v>2.8795926236413374</v>
      </c>
      <c r="CR377">
        <v>1098</v>
      </c>
      <c r="CS377">
        <v>7.0012456220694759</v>
      </c>
      <c r="CT377">
        <v>6.3489466969999997</v>
      </c>
      <c r="CU377" s="3">
        <f t="shared" si="270"/>
        <v>0.99005486636142714</v>
      </c>
      <c r="CV377" s="3">
        <f>CS377/VLOOKUP(C377,Sheet3!A$130:C$143,3,FALSE)</f>
        <v>0.98872751181904595</v>
      </c>
      <c r="CX377" s="4">
        <f t="shared" si="271"/>
        <v>0.55281603463323292</v>
      </c>
      <c r="CY377" s="4">
        <f t="shared" si="272"/>
        <v>0.56307002280351037</v>
      </c>
      <c r="CZ377" s="4">
        <f t="shared" si="273"/>
        <v>-3.6501351643641586E-2</v>
      </c>
      <c r="DA377" s="4">
        <f t="shared" si="274"/>
        <v>1.1085133596508212</v>
      </c>
    </row>
    <row r="378" spans="1:105" x14ac:dyDescent="0.25">
      <c r="A378">
        <v>16218093</v>
      </c>
      <c r="B378" t="s">
        <v>986</v>
      </c>
      <c r="C378">
        <v>14</v>
      </c>
      <c r="D378">
        <v>155</v>
      </c>
      <c r="E378" s="3">
        <v>1.944918631</v>
      </c>
      <c r="F378">
        <v>5.0434251169192468</v>
      </c>
      <c r="G378" s="3">
        <f t="shared" si="230"/>
        <v>0.7051503821287981</v>
      </c>
      <c r="H378" s="3">
        <f>F378/VLOOKUP(C378,Sheet3!A$66:C$79,3,FALSE)</f>
        <v>1.0086813233872611</v>
      </c>
      <c r="J378" s="4">
        <f t="shared" si="231"/>
        <v>0.82049425015378763</v>
      </c>
      <c r="K378" s="4">
        <f t="shared" si="232"/>
        <v>1.1543228956821154</v>
      </c>
      <c r="L378" s="4">
        <f t="shared" si="233"/>
        <v>6.3281107359720673E-2</v>
      </c>
      <c r="M378" s="4">
        <f t="shared" si="234"/>
        <v>0.55274290864766062</v>
      </c>
      <c r="O378">
        <v>167</v>
      </c>
      <c r="P378">
        <v>5.1179938124167554</v>
      </c>
      <c r="Q378">
        <v>18.907482699999999</v>
      </c>
      <c r="R378">
        <v>1.7045387467664694</v>
      </c>
      <c r="S378" s="3">
        <f t="shared" si="235"/>
        <v>0.71557626194379054</v>
      </c>
      <c r="T378" s="3">
        <f>P378/VLOOKUP(C378,Sheet3!A$82:C$95,3,FALSE)</f>
        <v>1.0185269507889396</v>
      </c>
      <c r="V378" s="4">
        <f t="shared" si="236"/>
        <v>1.1203994893024209</v>
      </c>
      <c r="W378" s="4">
        <f t="shared" si="237"/>
        <v>1.9881699583451959</v>
      </c>
      <c r="X378" s="4">
        <f t="shared" si="238"/>
        <v>-2.9866665419441517E-2</v>
      </c>
      <c r="Y378" s="4">
        <f t="shared" si="239"/>
        <v>0.40941378056358063</v>
      </c>
      <c r="AA378">
        <v>493</v>
      </c>
      <c r="AB378">
        <v>6.2005091740426899</v>
      </c>
      <c r="AC378">
        <v>1.6732131180000001</v>
      </c>
      <c r="AD378" s="3">
        <f t="shared" si="240"/>
        <v>0.86692898419400255</v>
      </c>
      <c r="AE378" t="s">
        <v>986</v>
      </c>
      <c r="AF378">
        <v>1.1421653736567321</v>
      </c>
      <c r="AG378" s="3">
        <f>AB378/VLOOKUP(C378,Sheet3!A$2:C$15,3,FALSE)</f>
        <v>1.0265225454908522</v>
      </c>
      <c r="AI378" s="4">
        <f t="shared" si="241"/>
        <v>1.1138637065175119</v>
      </c>
      <c r="AJ378" s="4">
        <f t="shared" si="242"/>
        <v>1.5566678764540363</v>
      </c>
      <c r="AK378" s="4">
        <f t="shared" si="243"/>
        <v>3.8031656962257201E-3</v>
      </c>
      <c r="AL378" s="4">
        <f t="shared" si="244"/>
        <v>1.3058727938093164</v>
      </c>
      <c r="AM378" s="3">
        <f t="shared" si="245"/>
        <v>0.32828809867003383</v>
      </c>
      <c r="AN378" s="3">
        <f t="shared" si="275"/>
        <v>0.37142857142857372</v>
      </c>
      <c r="AO378" s="3">
        <f t="shared" si="246"/>
        <v>0.97852930942926764</v>
      </c>
      <c r="AP378">
        <v>1277</v>
      </c>
      <c r="AQ378">
        <v>7.1522688560325394</v>
      </c>
      <c r="AR378">
        <v>2.2414733010000001</v>
      </c>
      <c r="AS378">
        <v>0.51874477085910997</v>
      </c>
      <c r="AT378" s="3">
        <f>AQ378/VLOOKUP(C378,Sheet3!A$34:C$47,3,FALSE)</f>
        <v>0.96329511943563706</v>
      </c>
      <c r="AV378" s="4">
        <f t="shared" si="247"/>
        <v>0.4176923446100903</v>
      </c>
      <c r="AW378" s="4">
        <f t="shared" si="248"/>
        <v>0.17623176290251352</v>
      </c>
      <c r="AX378" s="4">
        <f t="shared" si="249"/>
        <v>-6.4044978968614399E-2</v>
      </c>
      <c r="AZ378">
        <v>363</v>
      </c>
      <c r="BA378">
        <v>5.8944028342648505</v>
      </c>
      <c r="BB378">
        <v>0.79386897099999998</v>
      </c>
      <c r="BC378" s="3">
        <f t="shared" si="250"/>
        <v>0.82413048962683366</v>
      </c>
      <c r="BD378" s="3">
        <f>BA378/VLOOKUP(C378,Sheet3!A$50:C$63,3,FALSE)</f>
        <v>0.86813803945918633</v>
      </c>
      <c r="BF378" s="4">
        <f t="shared" si="251"/>
        <v>0.22083113535371898</v>
      </c>
      <c r="BG378" s="4">
        <f t="shared" si="252"/>
        <v>4.4317423184562783E-2</v>
      </c>
      <c r="BH378" s="4">
        <f t="shared" si="253"/>
        <v>-6.1980592790019197E-2</v>
      </c>
      <c r="BI378" s="4">
        <f t="shared" si="254"/>
        <v>0.26334997179225034</v>
      </c>
      <c r="BK378">
        <v>1106</v>
      </c>
      <c r="BL378">
        <v>7.0085051820822803</v>
      </c>
      <c r="BM378">
        <v>0.302671574</v>
      </c>
      <c r="BN378" s="3">
        <f t="shared" si="255"/>
        <v>0.97989957077340539</v>
      </c>
      <c r="BO378" s="3">
        <f>BL378/VLOOKUP(C378,Sheet3!A$18:C$31,3,FALSE)</f>
        <v>1.0048697151542136</v>
      </c>
      <c r="BQ378" s="4">
        <f t="shared" si="256"/>
        <v>0.82520947854582216</v>
      </c>
      <c r="BR378" s="4">
        <f t="shared" si="257"/>
        <v>1.2322844371518273</v>
      </c>
      <c r="BS378" s="4">
        <f t="shared" si="258"/>
        <v>-7.0829732257339559E-2</v>
      </c>
      <c r="BT378" s="4">
        <f t="shared" si="259"/>
        <v>0.40202276391719155</v>
      </c>
      <c r="BV378">
        <v>703</v>
      </c>
      <c r="BW378">
        <v>6.5553568918106651</v>
      </c>
      <c r="BX378">
        <v>1.210889163</v>
      </c>
      <c r="BY378" s="3">
        <f t="shared" si="260"/>
        <v>0.9165422922100569</v>
      </c>
      <c r="BZ378" s="3">
        <f>BW378/VLOOKUP(C378,Sheet3!A$98:C$111,3,FALSE)</f>
        <v>0.96951910627189597</v>
      </c>
      <c r="CB378" s="4">
        <f t="shared" si="261"/>
        <v>0.4518580287350607</v>
      </c>
      <c r="CC378" s="4">
        <f t="shared" si="262"/>
        <v>0.46117571512217015</v>
      </c>
      <c r="CD378" s="4">
        <f t="shared" si="263"/>
        <v>-4.5197295871863739E-2</v>
      </c>
      <c r="CE378" s="4">
        <f t="shared" si="264"/>
        <v>0.77204112302960837</v>
      </c>
      <c r="CG378">
        <v>3135</v>
      </c>
      <c r="CH378">
        <v>8.0503844530670214</v>
      </c>
      <c r="CI378">
        <v>3.556733301</v>
      </c>
      <c r="CJ378" s="3">
        <f t="shared" si="265"/>
        <v>1.12557072659216</v>
      </c>
      <c r="CK378" s="3">
        <f>CH378/VLOOKUP(C378,Sheet3!A$114:C$127,3,FALSE)</f>
        <v>1.0002929264866185</v>
      </c>
      <c r="CM378" s="4">
        <f t="shared" si="266"/>
        <v>0.71112254057488422</v>
      </c>
      <c r="CN378" s="4">
        <f t="shared" si="267"/>
        <v>0.83814447840071638</v>
      </c>
      <c r="CO378" s="4">
        <f t="shared" si="268"/>
        <v>-5.0424978201431117E-2</v>
      </c>
      <c r="CP378" s="4">
        <f t="shared" si="269"/>
        <v>0.55789313462397638</v>
      </c>
      <c r="CR378">
        <v>1333</v>
      </c>
      <c r="CS378">
        <v>7.1951873201787091</v>
      </c>
      <c r="CT378">
        <v>8.0750635640000006</v>
      </c>
      <c r="CU378" s="3">
        <f t="shared" si="270"/>
        <v>1.0060006782477102</v>
      </c>
      <c r="CV378" s="3">
        <f>CS378/VLOOKUP(C378,Sheet3!A$130:C$143,3,FALSE)</f>
        <v>1.0161162798984069</v>
      </c>
      <c r="CX378" s="4">
        <f t="shared" si="271"/>
        <v>0.97505706499919842</v>
      </c>
      <c r="CY378" s="4">
        <f t="shared" si="272"/>
        <v>1.3774664469963254</v>
      </c>
      <c r="CZ378" s="4">
        <f t="shared" si="273"/>
        <v>-1.3202614540161833E-2</v>
      </c>
      <c r="DA378" s="4">
        <f t="shared" si="274"/>
        <v>1.6243265249278509</v>
      </c>
    </row>
    <row r="379" spans="1:105" x14ac:dyDescent="0.25">
      <c r="A379">
        <v>16218099</v>
      </c>
      <c r="B379" t="s">
        <v>986</v>
      </c>
      <c r="C379">
        <v>14</v>
      </c>
      <c r="D379">
        <v>116</v>
      </c>
      <c r="E379" s="3">
        <v>0.95983469899999996</v>
      </c>
      <c r="F379">
        <v>4.7535901911063645</v>
      </c>
      <c r="G379" s="3">
        <f t="shared" si="230"/>
        <v>0.68360742981039957</v>
      </c>
      <c r="H379" s="3">
        <f>F379/VLOOKUP(C379,Sheet3!A$66:C$79,3,FALSE)</f>
        <v>0.95071455085562728</v>
      </c>
      <c r="J379" s="4">
        <f t="shared" si="231"/>
        <v>0.26979307095904376</v>
      </c>
      <c r="K379" s="4">
        <f t="shared" si="232"/>
        <v>0.18212453186966437</v>
      </c>
      <c r="L379" s="4">
        <f t="shared" si="233"/>
        <v>-0.31704571760161548</v>
      </c>
      <c r="M379" s="4">
        <f t="shared" si="234"/>
        <v>0.38305793585821818</v>
      </c>
      <c r="O379">
        <v>137</v>
      </c>
      <c r="P379">
        <v>4.9199809258281251</v>
      </c>
      <c r="Q379">
        <v>0</v>
      </c>
      <c r="R379">
        <v>0.16634446924688448</v>
      </c>
      <c r="S379" s="3">
        <f t="shared" si="235"/>
        <v>0.70753585820547193</v>
      </c>
      <c r="T379" s="3">
        <f>P379/VLOOKUP(C379,Sheet3!A$82:C$95,3,FALSE)</f>
        <v>0.97912059959235653</v>
      </c>
      <c r="V379" s="4">
        <f t="shared" si="236"/>
        <v>0.37695963477959904</v>
      </c>
      <c r="W379" s="4">
        <f t="shared" si="237"/>
        <v>0.22932022320593884</v>
      </c>
      <c r="X379" s="4">
        <f t="shared" si="238"/>
        <v>-5.4029757575440443E-2</v>
      </c>
      <c r="Y379" s="4">
        <f t="shared" si="239"/>
        <v>0.3200559992865511</v>
      </c>
      <c r="AA379">
        <v>274</v>
      </c>
      <c r="AB379">
        <v>5.6131281063880705</v>
      </c>
      <c r="AC379">
        <v>0.196378416</v>
      </c>
      <c r="AD379" s="3">
        <f t="shared" si="240"/>
        <v>0.80721642458442311</v>
      </c>
      <c r="AE379" t="s">
        <v>986</v>
      </c>
      <c r="AF379">
        <v>0.11734750602312158</v>
      </c>
      <c r="AG379" s="3">
        <f>AB379/VLOOKUP(C379,Sheet3!A$2:C$15,3,FALSE)</f>
        <v>0.92927893342329226</v>
      </c>
      <c r="AI379" s="4">
        <f t="shared" si="241"/>
        <v>0.13412798853832625</v>
      </c>
      <c r="AJ379" s="4">
        <f t="shared" si="242"/>
        <v>2.5949559853175628E-2</v>
      </c>
      <c r="AK379" s="4">
        <f t="shared" si="243"/>
        <v>-0.23296332825963342</v>
      </c>
      <c r="AL379" s="4">
        <f t="shared" si="244"/>
        <v>0.2318016140573243</v>
      </c>
      <c r="AM379" s="3">
        <f t="shared" si="245"/>
        <v>0.87447813426238397</v>
      </c>
      <c r="AN379" s="3">
        <f t="shared" si="275"/>
        <v>0.37241379310345057</v>
      </c>
      <c r="AO379" s="3">
        <f t="shared" si="246"/>
        <v>0.97868853830974634</v>
      </c>
      <c r="AP379">
        <v>1047</v>
      </c>
      <c r="AQ379">
        <v>6.953684210870537</v>
      </c>
      <c r="AR379">
        <v>0.35545009500000002</v>
      </c>
      <c r="AS379">
        <v>0.39338298395588039</v>
      </c>
      <c r="AT379" s="3">
        <f>AQ379/VLOOKUP(C379,Sheet3!A$34:C$47,3,FALSE)</f>
        <v>0.93654897449478125</v>
      </c>
      <c r="AV379" s="4">
        <f t="shared" si="247"/>
        <v>0.26329211280861631</v>
      </c>
      <c r="AW379" s="4">
        <f t="shared" si="248"/>
        <v>1.1893103513952183E-2</v>
      </c>
      <c r="AX379" s="4">
        <f t="shared" si="249"/>
        <v>-6.9615363004862346E-2</v>
      </c>
      <c r="AZ379">
        <v>701</v>
      </c>
      <c r="BA379">
        <v>6.5525078870345901</v>
      </c>
      <c r="BB379">
        <v>2.8324188229999998</v>
      </c>
      <c r="BC379" s="3">
        <f t="shared" si="250"/>
        <v>0.94230737093168582</v>
      </c>
      <c r="BD379" s="3">
        <f>BA379/VLOOKUP(C379,Sheet3!A$50:C$63,3,FALSE)</f>
        <v>0.96506491166895825</v>
      </c>
      <c r="BF379" s="4">
        <f t="shared" si="251"/>
        <v>0.5603372520849601</v>
      </c>
      <c r="BG379" s="4">
        <f t="shared" si="252"/>
        <v>0.72213471743319757</v>
      </c>
      <c r="BH379" s="4">
        <f t="shared" si="253"/>
        <v>-6.0164763960806084E-2</v>
      </c>
      <c r="BI379" s="4">
        <f t="shared" si="254"/>
        <v>1.7131577386344667</v>
      </c>
      <c r="BK379">
        <v>1001</v>
      </c>
      <c r="BL379">
        <v>6.9087547793152204</v>
      </c>
      <c r="BM379">
        <v>0</v>
      </c>
      <c r="BN379" s="3">
        <f t="shared" si="255"/>
        <v>0.99353875870792641</v>
      </c>
      <c r="BO379" s="3">
        <f>BL379/VLOOKUP(C379,Sheet3!A$18:C$31,3,FALSE)</f>
        <v>0.99056764128669139</v>
      </c>
      <c r="BQ379" s="4">
        <f t="shared" si="256"/>
        <v>0.50022548244320386</v>
      </c>
      <c r="BR379" s="4">
        <f t="shared" si="257"/>
        <v>0.44875319512361306</v>
      </c>
      <c r="BS379" s="4">
        <f t="shared" si="258"/>
        <v>-0.11006590972110734</v>
      </c>
      <c r="BT379" s="4">
        <f t="shared" si="259"/>
        <v>0.83359901602904174</v>
      </c>
      <c r="BV379">
        <v>591</v>
      </c>
      <c r="BW379">
        <v>6.3818160174060985</v>
      </c>
      <c r="BX379">
        <v>0.91769871400000003</v>
      </c>
      <c r="BY379" s="3">
        <f t="shared" si="260"/>
        <v>0.91776040209441068</v>
      </c>
      <c r="BZ379" s="3">
        <f>BW379/VLOOKUP(C379,Sheet3!A$98:C$111,3,FALSE)</f>
        <v>0.94385289217689405</v>
      </c>
      <c r="CB379" s="4">
        <f t="shared" si="261"/>
        <v>0.28874999594402928</v>
      </c>
      <c r="CC379" s="4">
        <f t="shared" si="262"/>
        <v>0.21700479661588479</v>
      </c>
      <c r="CD379" s="4">
        <f t="shared" si="263"/>
        <v>-5.311056768255383E-2</v>
      </c>
      <c r="CE379" s="4">
        <f t="shared" si="264"/>
        <v>0.78924584847923918</v>
      </c>
      <c r="CG379">
        <v>2704</v>
      </c>
      <c r="CH379">
        <v>7.9024874371628551</v>
      </c>
      <c r="CI379">
        <v>2.8338762540000002</v>
      </c>
      <c r="CJ379" s="3">
        <f t="shared" si="265"/>
        <v>1.1364461194267459</v>
      </c>
      <c r="CK379" s="3">
        <f>CH379/VLOOKUP(C379,Sheet3!A$114:C$127,3,FALSE)</f>
        <v>0.98191612228305603</v>
      </c>
      <c r="CM379" s="4">
        <f t="shared" si="266"/>
        <v>0.44873618166703461</v>
      </c>
      <c r="CN379" s="4">
        <f t="shared" si="267"/>
        <v>0.39761423363242565</v>
      </c>
      <c r="CO379" s="4">
        <f t="shared" si="268"/>
        <v>-8.0344586516169089E-2</v>
      </c>
      <c r="CP379" s="4">
        <f t="shared" si="269"/>
        <v>0.73849500053840444</v>
      </c>
      <c r="CR379">
        <v>859</v>
      </c>
      <c r="CS379">
        <v>6.7557689219842549</v>
      </c>
      <c r="CT379">
        <v>4.5846918910000003</v>
      </c>
      <c r="CU379" s="3">
        <f t="shared" si="270"/>
        <v>0.97153806775164087</v>
      </c>
      <c r="CV379" s="3">
        <f>CS379/VLOOKUP(C379,Sheet3!A$130:C$143,3,FALSE)</f>
        <v>0.95406088533764721</v>
      </c>
      <c r="CX379" s="4">
        <f t="shared" si="271"/>
        <v>0.223722706968951</v>
      </c>
      <c r="CY379" s="4">
        <f t="shared" si="272"/>
        <v>7.7828412267624769E-2</v>
      </c>
      <c r="CZ379" s="4">
        <f t="shared" si="273"/>
        <v>-6.0314866066906093E-2</v>
      </c>
      <c r="DA379" s="4">
        <f t="shared" si="274"/>
        <v>0.67266864921640457</v>
      </c>
    </row>
    <row r="380" spans="1:105" x14ac:dyDescent="0.25">
      <c r="A380">
        <v>16218110</v>
      </c>
      <c r="B380" t="s">
        <v>986</v>
      </c>
      <c r="C380">
        <v>14</v>
      </c>
      <c r="D380">
        <v>111</v>
      </c>
      <c r="E380" s="3">
        <v>0.83224408800000005</v>
      </c>
      <c r="F380">
        <v>4.7095302013123339</v>
      </c>
      <c r="G380" s="3">
        <f t="shared" si="230"/>
        <v>0.67755081356707803</v>
      </c>
      <c r="H380" s="3">
        <f>F380/VLOOKUP(C380,Sheet3!A$66:C$79,3,FALSE)</f>
        <v>0.94190258522045212</v>
      </c>
      <c r="J380" s="4">
        <f t="shared" si="231"/>
        <v>0.21926562293691138</v>
      </c>
      <c r="K380" s="4">
        <f t="shared" si="232"/>
        <v>0.12358802941709153</v>
      </c>
      <c r="L380" s="4">
        <f t="shared" si="233"/>
        <v>-0.36630662867747182</v>
      </c>
      <c r="M380" s="4">
        <f t="shared" si="234"/>
        <v>0.33647223662121289</v>
      </c>
      <c r="O380">
        <v>136</v>
      </c>
      <c r="P380">
        <v>4.9126548857360524</v>
      </c>
      <c r="Q380">
        <v>0</v>
      </c>
      <c r="R380">
        <v>0.14705058123140691</v>
      </c>
      <c r="S380" s="3">
        <f t="shared" si="235"/>
        <v>0.70677396095203293</v>
      </c>
      <c r="T380" s="3">
        <f>P380/VLOOKUP(C380,Sheet3!A$82:C$95,3,FALSE)</f>
        <v>0.97766265150765319</v>
      </c>
      <c r="V380" s="4">
        <f t="shared" si="236"/>
        <v>0.35913794851596087</v>
      </c>
      <c r="W380" s="4">
        <f t="shared" si="237"/>
        <v>0.21090349641970776</v>
      </c>
      <c r="X380" s="4">
        <f t="shared" si="238"/>
        <v>-5.4029757575440443E-2</v>
      </c>
      <c r="Y380" s="4">
        <f t="shared" si="239"/>
        <v>0.31464326617980087</v>
      </c>
      <c r="AA380">
        <v>313</v>
      </c>
      <c r="AB380">
        <v>5.7462031905401529</v>
      </c>
      <c r="AC380">
        <v>0.46230334699999998</v>
      </c>
      <c r="AD380" s="3">
        <f t="shared" si="240"/>
        <v>0.82669491016053376</v>
      </c>
      <c r="AE380" t="s">
        <v>986</v>
      </c>
      <c r="AF380">
        <v>0.22754026217799783</v>
      </c>
      <c r="AG380" s="3">
        <f>AB380/VLOOKUP(C380,Sheet3!A$2:C$15,3,FALSE)</f>
        <v>0.95131011994214709</v>
      </c>
      <c r="AI380" s="4">
        <f t="shared" si="241"/>
        <v>0.2464103482711005</v>
      </c>
      <c r="AJ380" s="4">
        <f t="shared" si="242"/>
        <v>0.14385899379071074</v>
      </c>
      <c r="AK380" s="4">
        <f t="shared" si="243"/>
        <v>-0.19033017948336384</v>
      </c>
      <c r="AL380" s="4">
        <f t="shared" si="244"/>
        <v>0.47851263477544725</v>
      </c>
      <c r="AM380" s="3">
        <f t="shared" si="245"/>
        <v>0.78160143031560225</v>
      </c>
      <c r="AN380" s="3">
        <f t="shared" si="275"/>
        <v>0.37339901477832743</v>
      </c>
      <c r="AO380" s="3">
        <f t="shared" si="246"/>
        <v>0.97884764958423498</v>
      </c>
      <c r="AP380">
        <v>1044</v>
      </c>
      <c r="AQ380">
        <v>6.9508147684425836</v>
      </c>
      <c r="AR380">
        <v>0.32975563899999999</v>
      </c>
      <c r="AS380">
        <v>0.39173527889181686</v>
      </c>
      <c r="AT380" s="3">
        <f>AQ380/VLOOKUP(C380,Sheet3!A$34:C$47,3,FALSE)</f>
        <v>0.93616250693574687</v>
      </c>
      <c r="AV380" s="4">
        <f t="shared" si="247"/>
        <v>0.26141461726345772</v>
      </c>
      <c r="AW380" s="4">
        <f t="shared" si="248"/>
        <v>1.0896591224213256E-2</v>
      </c>
      <c r="AX380" s="4">
        <f t="shared" si="249"/>
        <v>-6.9691251778164362E-2</v>
      </c>
      <c r="AZ380">
        <v>317</v>
      </c>
      <c r="BA380">
        <v>5.7589017738772803</v>
      </c>
      <c r="BB380">
        <v>0.51812416800000005</v>
      </c>
      <c r="BC380" s="3">
        <f t="shared" si="250"/>
        <v>0.82852183027855797</v>
      </c>
      <c r="BD380" s="3">
        <f>BA380/VLOOKUP(C380,Sheet3!A$50:C$63,3,FALSE)</f>
        <v>0.84818120443839551</v>
      </c>
      <c r="BF380" s="4">
        <f t="shared" si="251"/>
        <v>0.17499791857166042</v>
      </c>
      <c r="BG380" s="4">
        <f t="shared" si="252"/>
        <v>1.1893103513952183E-2</v>
      </c>
      <c r="BH380" s="4">
        <f t="shared" si="253"/>
        <v>-6.2226211194838607E-2</v>
      </c>
      <c r="BI380" s="4">
        <f t="shared" si="254"/>
        <v>0.29592614222686303</v>
      </c>
      <c r="BK380">
        <v>1014</v>
      </c>
      <c r="BL380">
        <v>6.9216581841511289</v>
      </c>
      <c r="BM380">
        <v>0</v>
      </c>
      <c r="BN380" s="3">
        <f t="shared" si="255"/>
        <v>0.9958052997723621</v>
      </c>
      <c r="BO380" s="3">
        <f>BL380/VLOOKUP(C380,Sheet3!A$18:C$31,3,FALSE)</f>
        <v>0.99241771350681729</v>
      </c>
      <c r="BQ380" s="4">
        <f t="shared" si="256"/>
        <v>0.5361798133139466</v>
      </c>
      <c r="BR380" s="4">
        <f t="shared" si="257"/>
        <v>0.52238644616706675</v>
      </c>
      <c r="BS380" s="4">
        <f t="shared" si="258"/>
        <v>-0.11006590972110734</v>
      </c>
      <c r="BT380" s="4">
        <f t="shared" si="259"/>
        <v>0.92619180285686664</v>
      </c>
      <c r="BV380">
        <v>499</v>
      </c>
      <c r="BW380">
        <v>6.2126060957515188</v>
      </c>
      <c r="BX380">
        <v>0.67713995500000002</v>
      </c>
      <c r="BY380" s="3">
        <f t="shared" si="260"/>
        <v>0.89379537546553411</v>
      </c>
      <c r="BZ380" s="3">
        <f>BW380/VLOOKUP(C380,Sheet3!A$98:C$111,3,FALSE)</f>
        <v>0.91882721398386857</v>
      </c>
      <c r="CB380" s="4">
        <f t="shared" si="261"/>
        <v>0.17488358265172246</v>
      </c>
      <c r="CC380" s="4">
        <f t="shared" si="262"/>
        <v>7.9960609237465508E-2</v>
      </c>
      <c r="CD380" s="4">
        <f t="shared" si="263"/>
        <v>-5.9603299123506377E-2</v>
      </c>
      <c r="CE380" s="4">
        <f t="shared" si="264"/>
        <v>0.45649916723826833</v>
      </c>
      <c r="CG380">
        <v>2098</v>
      </c>
      <c r="CH380">
        <v>7.6487397889562425</v>
      </c>
      <c r="CI380">
        <v>1.807749048</v>
      </c>
      <c r="CJ380" s="3">
        <f t="shared" si="265"/>
        <v>1.1004090950146321</v>
      </c>
      <c r="CK380" s="3">
        <f>CH380/VLOOKUP(C380,Sheet3!A$114:C$127,3,FALSE)</f>
        <v>0.95038694760904541</v>
      </c>
      <c r="CM380" s="4">
        <f t="shared" si="266"/>
        <v>0.16945802266757692</v>
      </c>
      <c r="CN380" s="4">
        <f t="shared" si="267"/>
        <v>7.0401322424009385E-2</v>
      </c>
      <c r="CO380" s="4">
        <f t="shared" si="268"/>
        <v>-0.12281677961718822</v>
      </c>
      <c r="CP380" s="4">
        <f t="shared" si="269"/>
        <v>0.29460251529635467</v>
      </c>
      <c r="CR380">
        <v>1123</v>
      </c>
      <c r="CS380">
        <v>7.0237589547384429</v>
      </c>
      <c r="CT380">
        <v>6.5329392139999998</v>
      </c>
      <c r="CU380" s="3">
        <f t="shared" si="270"/>
        <v>1.0104943360923719</v>
      </c>
      <c r="CV380" s="3">
        <f>CS380/VLOOKUP(C380,Sheet3!A$130:C$143,3,FALSE)</f>
        <v>0.99190688197603283</v>
      </c>
      <c r="CX380" s="4">
        <f t="shared" si="271"/>
        <v>0.5939277240349442</v>
      </c>
      <c r="CY380" s="4">
        <f t="shared" si="272"/>
        <v>0.62553457154195224</v>
      </c>
      <c r="CZ380" s="4">
        <f t="shared" si="273"/>
        <v>-3.4017862046531636E-2</v>
      </c>
      <c r="DA380" s="4">
        <f t="shared" si="274"/>
        <v>1.786845454425626</v>
      </c>
    </row>
    <row r="381" spans="1:105" x14ac:dyDescent="0.25">
      <c r="A381">
        <v>16218112</v>
      </c>
      <c r="B381" t="s">
        <v>986</v>
      </c>
      <c r="C381">
        <v>14</v>
      </c>
      <c r="D381">
        <v>133</v>
      </c>
      <c r="E381" s="3">
        <v>1.3911028059999999</v>
      </c>
      <c r="F381">
        <v>4.8903491282217537</v>
      </c>
      <c r="G381" s="3">
        <f t="shared" si="230"/>
        <v>0.70395365318061476</v>
      </c>
      <c r="H381" s="3">
        <f>F381/VLOOKUP(C381,Sheet3!A$66:C$79,3,FALSE)</f>
        <v>0.97806623794855474</v>
      </c>
      <c r="J381" s="4">
        <f t="shared" si="231"/>
        <v>0.47906331154847898</v>
      </c>
      <c r="K381" s="4">
        <f t="shared" si="232"/>
        <v>0.58052247275473645</v>
      </c>
      <c r="L381" s="4">
        <f t="shared" si="233"/>
        <v>-0.15053926620779073</v>
      </c>
      <c r="M381" s="4">
        <f t="shared" si="234"/>
        <v>0.53744949247816221</v>
      </c>
      <c r="O381">
        <v>146</v>
      </c>
      <c r="P381">
        <v>4.9836066217083363</v>
      </c>
      <c r="Q381">
        <v>0</v>
      </c>
      <c r="R381">
        <v>0.42438764634353376</v>
      </c>
      <c r="S381" s="3">
        <f t="shared" si="235"/>
        <v>0.71737783855165371</v>
      </c>
      <c r="T381" s="3">
        <f>P381/VLOOKUP(C381,Sheet3!A$82:C$95,3,FALSE)</f>
        <v>0.99178268719775264</v>
      </c>
      <c r="V381" s="4">
        <f t="shared" si="236"/>
        <v>0.55875142039695003</v>
      </c>
      <c r="W381" s="4">
        <f t="shared" si="237"/>
        <v>0.55274290864766062</v>
      </c>
      <c r="X381" s="4">
        <f t="shared" si="238"/>
        <v>-5.4029757575440443E-2</v>
      </c>
      <c r="Y381" s="4">
        <f t="shared" si="239"/>
        <v>0.43040405645541652</v>
      </c>
      <c r="AA381">
        <v>339</v>
      </c>
      <c r="AB381">
        <v>5.8260001073804499</v>
      </c>
      <c r="AC381">
        <v>0.63846758999999997</v>
      </c>
      <c r="AD381" s="3">
        <f t="shared" si="240"/>
        <v>0.83863829585361882</v>
      </c>
      <c r="AE381" t="s">
        <v>986</v>
      </c>
      <c r="AF381">
        <v>0.3223528938256105</v>
      </c>
      <c r="AG381" s="3">
        <f>AB381/VLOOKUP(C381,Sheet3!A$2:C$15,3,FALSE)</f>
        <v>0.96452086310823082</v>
      </c>
      <c r="AI381" s="4">
        <f t="shared" si="241"/>
        <v>0.34009273653594085</v>
      </c>
      <c r="AJ381" s="4">
        <f t="shared" si="242"/>
        <v>0.28538586019143075</v>
      </c>
      <c r="AK381" s="4">
        <f t="shared" si="243"/>
        <v>-0.1620874857553436</v>
      </c>
      <c r="AL381" s="4">
        <f t="shared" si="244"/>
        <v>0.65924562888426386</v>
      </c>
      <c r="AM381" s="3">
        <f t="shared" si="245"/>
        <v>0.71170431870903217</v>
      </c>
      <c r="AN381" s="3">
        <f t="shared" si="275"/>
        <v>0.37438423645320429</v>
      </c>
      <c r="AO381" s="3">
        <f t="shared" si="246"/>
        <v>0.97900664451418695</v>
      </c>
      <c r="AP381">
        <v>1040</v>
      </c>
      <c r="AQ381">
        <v>6.9469759921354184</v>
      </c>
      <c r="AR381">
        <v>0.29538462599999998</v>
      </c>
      <c r="AS381">
        <v>0.38953811047625081</v>
      </c>
      <c r="AT381" s="3">
        <f>AQ381/VLOOKUP(C381,Sheet3!A$34:C$47,3,FALSE)</f>
        <v>0.93564548575607198</v>
      </c>
      <c r="AV381" s="4">
        <f t="shared" si="247"/>
        <v>0.25891782182358686</v>
      </c>
      <c r="AW381" s="4">
        <f t="shared" si="248"/>
        <v>8.9065408162032258E-3</v>
      </c>
      <c r="AX381" s="4">
        <f t="shared" si="249"/>
        <v>-6.9792766829260111E-2</v>
      </c>
      <c r="AZ381">
        <v>475</v>
      </c>
      <c r="BA381">
        <v>6.1633148040346413</v>
      </c>
      <c r="BB381">
        <v>1.4675161619999999</v>
      </c>
      <c r="BC381" s="3">
        <f t="shared" si="250"/>
        <v>0.88719391156843641</v>
      </c>
      <c r="BD381" s="3">
        <f>BA381/VLOOKUP(C381,Sheet3!A$50:C$63,3,FALSE)</f>
        <v>0.90774386837640364</v>
      </c>
      <c r="BF381" s="4">
        <f t="shared" si="251"/>
        <v>0.3350259229478087</v>
      </c>
      <c r="BG381" s="4">
        <f t="shared" si="252"/>
        <v>0.17976325568398469</v>
      </c>
      <c r="BH381" s="4">
        <f t="shared" si="253"/>
        <v>-6.1380544677908454E-2</v>
      </c>
      <c r="BI381" s="4">
        <f t="shared" si="254"/>
        <v>0.94122968022140718</v>
      </c>
      <c r="BK381">
        <v>1424</v>
      </c>
      <c r="BL381">
        <v>7.2612250919719212</v>
      </c>
      <c r="BM381">
        <v>1.3924575770000001</v>
      </c>
      <c r="BN381" s="3">
        <f t="shared" si="255"/>
        <v>1.0452353801412673</v>
      </c>
      <c r="BO381" s="3">
        <f>BL381/VLOOKUP(C381,Sheet3!A$18:C$31,3,FALSE)</f>
        <v>1.0411043439754699</v>
      </c>
      <c r="BQ381" s="4">
        <f t="shared" si="256"/>
        <v>2.1896852324305449</v>
      </c>
      <c r="BR381" s="4">
        <f t="shared" si="257"/>
        <v>3.3117259788316633</v>
      </c>
      <c r="BS381" s="4">
        <f t="shared" si="258"/>
        <v>7.0442328564725556E-2</v>
      </c>
      <c r="BT381" s="4">
        <f t="shared" si="259"/>
        <v>3.3672958299864741</v>
      </c>
      <c r="BV381">
        <v>3018</v>
      </c>
      <c r="BW381">
        <v>8.0123496393277946</v>
      </c>
      <c r="BX381">
        <v>7.3038029890000002</v>
      </c>
      <c r="BY381" s="3">
        <f t="shared" si="260"/>
        <v>1.1533578996672036</v>
      </c>
      <c r="BZ381" s="3">
        <f>BW381/VLOOKUP(C381,Sheet3!A$98:C$111,3,FALSE)</f>
        <v>1.1850042933838474</v>
      </c>
      <c r="CB381" s="4">
        <f t="shared" si="261"/>
        <v>4.1781338370648049</v>
      </c>
      <c r="CC381" s="4">
        <f t="shared" si="262"/>
        <v>3.7037680666076871</v>
      </c>
      <c r="CD381" s="4">
        <f t="shared" si="263"/>
        <v>0.11925172826483225</v>
      </c>
      <c r="CE381" s="4">
        <f t="shared" si="264"/>
        <v>4.2835865618606288</v>
      </c>
      <c r="CG381">
        <v>3667</v>
      </c>
      <c r="CH381">
        <v>8.2071291680713259</v>
      </c>
      <c r="CI381">
        <v>4.4431738989999996</v>
      </c>
      <c r="CJ381" s="3">
        <f t="shared" si="265"/>
        <v>1.1813959307420252</v>
      </c>
      <c r="CK381" s="3">
        <f>CH381/VLOOKUP(C381,Sheet3!A$114:C$127,3,FALSE)</f>
        <v>1.0197690931960524</v>
      </c>
      <c r="CM381" s="4">
        <f t="shared" si="266"/>
        <v>1.0831280013803382</v>
      </c>
      <c r="CN381" s="4">
        <f t="shared" si="267"/>
        <v>1.5199665096036081</v>
      </c>
      <c r="CO381" s="4">
        <f t="shared" si="268"/>
        <v>-1.3734521081986183E-2</v>
      </c>
      <c r="CP381" s="4">
        <f t="shared" si="269"/>
        <v>1.6968972177626864</v>
      </c>
      <c r="CR381">
        <v>3935</v>
      </c>
      <c r="CS381">
        <v>8.2776661608515028</v>
      </c>
      <c r="CT381">
        <v>26.904519189999998</v>
      </c>
      <c r="CU381" s="3">
        <f t="shared" si="270"/>
        <v>1.1915495562706049</v>
      </c>
      <c r="CV381" s="3">
        <f>CS381/VLOOKUP(C381,Sheet3!A$130:C$143,3,FALSE)</f>
        <v>1.1689857360650966</v>
      </c>
      <c r="CX381" s="4">
        <f t="shared" si="271"/>
        <v>6.4969886566977975</v>
      </c>
      <c r="CY381" s="4">
        <f t="shared" si="272"/>
        <v>4.7254193141396685</v>
      </c>
      <c r="CZ381" s="4">
        <f t="shared" si="273"/>
        <v>0.24095314097034357</v>
      </c>
      <c r="DA381" s="4">
        <f t="shared" si="274"/>
        <v>5.1308844222478323</v>
      </c>
    </row>
    <row r="382" spans="1:105" x14ac:dyDescent="0.25">
      <c r="A382">
        <v>16218117</v>
      </c>
      <c r="B382" t="s">
        <v>986</v>
      </c>
      <c r="C382">
        <v>14</v>
      </c>
      <c r="D382">
        <v>117</v>
      </c>
      <c r="E382" s="3">
        <v>0.98530636900000002</v>
      </c>
      <c r="F382">
        <v>4.7621739347977563</v>
      </c>
      <c r="G382" s="3">
        <f t="shared" si="230"/>
        <v>0.67342494937528385</v>
      </c>
      <c r="H382" s="3">
        <f>F382/VLOOKUP(C382,Sheet3!A$66:C$79,3,FALSE)</f>
        <v>0.95243129329663323</v>
      </c>
      <c r="J382" s="4">
        <f t="shared" si="231"/>
        <v>0.28053542384404467</v>
      </c>
      <c r="K382" s="4">
        <f t="shared" si="232"/>
        <v>0.20483919645219636</v>
      </c>
      <c r="L382" s="4">
        <f t="shared" si="233"/>
        <v>-0.30721146991685788</v>
      </c>
      <c r="M382" s="4">
        <f t="shared" si="234"/>
        <v>0.29328063803843896</v>
      </c>
      <c r="O382">
        <v>155</v>
      </c>
      <c r="P382">
        <v>5.0434251169192468</v>
      </c>
      <c r="Q382">
        <v>7.1785843399999996</v>
      </c>
      <c r="R382">
        <v>0.85380773244383068</v>
      </c>
      <c r="S382" s="3">
        <f t="shared" si="235"/>
        <v>0.71319702945365393</v>
      </c>
      <c r="T382" s="3">
        <f>P382/VLOOKUP(C382,Sheet3!A$82:C$95,3,FALSE)</f>
        <v>1.0036871075157563</v>
      </c>
      <c r="V382" s="4">
        <f t="shared" si="236"/>
        <v>0.77732770910909532</v>
      </c>
      <c r="W382" s="4">
        <f t="shared" si="237"/>
        <v>1.0064418288684525</v>
      </c>
      <c r="X382" s="4">
        <f t="shared" si="238"/>
        <v>-4.4855781446030536E-2</v>
      </c>
      <c r="Y382" s="4">
        <f t="shared" si="239"/>
        <v>0.3744247887135152</v>
      </c>
      <c r="AA382">
        <v>388</v>
      </c>
      <c r="AB382">
        <v>5.9610053396232736</v>
      </c>
      <c r="AC382">
        <v>0.96900418899999996</v>
      </c>
      <c r="AD382" s="3">
        <f t="shared" si="240"/>
        <v>0.84295319197157415</v>
      </c>
      <c r="AE382" t="s">
        <v>986</v>
      </c>
      <c r="AF382">
        <v>0.54156374880979918</v>
      </c>
      <c r="AG382" s="3">
        <f>AB382/VLOOKUP(C382,Sheet3!A$2:C$15,3,FALSE)</f>
        <v>0.98687159443794992</v>
      </c>
      <c r="AI382" s="4">
        <f t="shared" si="241"/>
        <v>0.55144436825440135</v>
      </c>
      <c r="AJ382" s="4">
        <f t="shared" si="242"/>
        <v>0.68431926643637997</v>
      </c>
      <c r="AK382" s="4">
        <f t="shared" si="243"/>
        <v>-0.10909577885453724</v>
      </c>
      <c r="AL382" s="4">
        <f t="shared" si="244"/>
        <v>0.76566490589033231</v>
      </c>
      <c r="AM382" s="3">
        <f t="shared" si="245"/>
        <v>0.57611708391659422</v>
      </c>
      <c r="AN382" s="3">
        <f t="shared" si="275"/>
        <v>0.37536945812808115</v>
      </c>
      <c r="AO382" s="3">
        <f t="shared" si="246"/>
        <v>0.97916552435475646</v>
      </c>
      <c r="AP382">
        <v>1178</v>
      </c>
      <c r="AQ382">
        <v>7.0715733642115319</v>
      </c>
      <c r="AR382">
        <v>1.4423344170000001</v>
      </c>
      <c r="AS382">
        <v>0.46508042601899086</v>
      </c>
      <c r="AT382" s="3">
        <f>AQ382/VLOOKUP(C382,Sheet3!A$34:C$47,3,FALSE)</f>
        <v>0.95242673976530756</v>
      </c>
      <c r="AV382" s="4">
        <f t="shared" si="247"/>
        <v>0.34896498400634907</v>
      </c>
      <c r="AW382" s="4">
        <f t="shared" si="248"/>
        <v>7.7828412267624769E-2</v>
      </c>
      <c r="AX382" s="4">
        <f t="shared" si="249"/>
        <v>-6.6405241805262957E-2</v>
      </c>
      <c r="AZ382">
        <v>523</v>
      </c>
      <c r="BA382">
        <v>6.2595814640649232</v>
      </c>
      <c r="BB382">
        <v>1.7568989580000001</v>
      </c>
      <c r="BC382" s="3">
        <f t="shared" si="250"/>
        <v>0.88517521372881292</v>
      </c>
      <c r="BD382" s="3">
        <f>BA382/VLOOKUP(C382,Sheet3!A$50:C$63,3,FALSE)</f>
        <v>0.92192219175432999</v>
      </c>
      <c r="BF382" s="4">
        <f t="shared" si="251"/>
        <v>0.38392112703152936</v>
      </c>
      <c r="BG382" s="4">
        <f t="shared" si="252"/>
        <v>0.27495551791255818</v>
      </c>
      <c r="BH382" s="4">
        <f t="shared" si="253"/>
        <v>-6.112277829405497E-2</v>
      </c>
      <c r="BI382" s="4">
        <f t="shared" si="254"/>
        <v>0.916290731874155</v>
      </c>
      <c r="BK382">
        <v>1048</v>
      </c>
      <c r="BL382">
        <v>6.9546388648809874</v>
      </c>
      <c r="BM382">
        <v>9.0390461000000005E-2</v>
      </c>
      <c r="BN382" s="3">
        <f t="shared" si="255"/>
        <v>0.98346414675942739</v>
      </c>
      <c r="BO382" s="3">
        <f>BL382/VLOOKUP(C382,Sheet3!A$18:C$31,3,FALSE)</f>
        <v>0.99714643759128152</v>
      </c>
      <c r="BQ382" s="4">
        <f t="shared" si="256"/>
        <v>0.63609443175006153</v>
      </c>
      <c r="BR382" s="4">
        <f t="shared" si="257"/>
        <v>0.8067517659928537</v>
      </c>
      <c r="BS382" s="4">
        <f t="shared" si="258"/>
        <v>-9.8348337033466113E-2</v>
      </c>
      <c r="BT382" s="4">
        <f t="shared" si="259"/>
        <v>0.48329352037578921</v>
      </c>
      <c r="BV382">
        <v>536</v>
      </c>
      <c r="BW382">
        <v>6.2841341610708019</v>
      </c>
      <c r="BX382">
        <v>0.77385150300000005</v>
      </c>
      <c r="BY382" s="3">
        <f t="shared" si="260"/>
        <v>0.88864724120294436</v>
      </c>
      <c r="BZ382" s="3">
        <f>BW382/VLOOKUP(C382,Sheet3!A$98:C$111,3,FALSE)</f>
        <v>0.9294060164970227</v>
      </c>
      <c r="CB382" s="4">
        <f t="shared" si="261"/>
        <v>0.21802521931900637</v>
      </c>
      <c r="CC382" s="4">
        <f t="shared" si="262"/>
        <v>0.12917775889587838</v>
      </c>
      <c r="CD382" s="4">
        <f t="shared" si="263"/>
        <v>-5.6993034126243104E-2</v>
      </c>
      <c r="CE382" s="4">
        <f t="shared" si="264"/>
        <v>0.40349660353549205</v>
      </c>
      <c r="CG382">
        <v>2518</v>
      </c>
      <c r="CH382">
        <v>7.8312202146042926</v>
      </c>
      <c r="CI382">
        <v>2.5203177719999998</v>
      </c>
      <c r="CJ382" s="3">
        <f t="shared" si="265"/>
        <v>1.1074226075681051</v>
      </c>
      <c r="CK382" s="3">
        <f>CH382/VLOOKUP(C382,Sheet3!A$114:C$127,3,FALSE)</f>
        <v>0.97306088076865627</v>
      </c>
      <c r="CM382" s="4">
        <f t="shared" si="266"/>
        <v>0.35024392838098162</v>
      </c>
      <c r="CN382" s="4">
        <f t="shared" si="267"/>
        <v>0.26849137129266892</v>
      </c>
      <c r="CO382" s="4">
        <f t="shared" si="268"/>
        <v>-9.3323012892641596E-2</v>
      </c>
      <c r="CP382" s="4">
        <f t="shared" si="269"/>
        <v>0.35036134878188002</v>
      </c>
      <c r="CR382">
        <v>871</v>
      </c>
      <c r="CS382">
        <v>6.7696419768525029</v>
      </c>
      <c r="CT382">
        <v>4.6735301519999997</v>
      </c>
      <c r="CU382" s="3">
        <f t="shared" si="270"/>
        <v>0.95730350633324812</v>
      </c>
      <c r="CV382" s="3">
        <f>CS382/VLOOKUP(C382,Sheet3!A$130:C$143,3,FALSE)</f>
        <v>0.95602006114173188</v>
      </c>
      <c r="CX382" s="4">
        <f t="shared" si="271"/>
        <v>0.23704059207667313</v>
      </c>
      <c r="CY382" s="4">
        <f t="shared" si="272"/>
        <v>9.0690325910032538E-2</v>
      </c>
      <c r="CZ382" s="4">
        <f t="shared" si="273"/>
        <v>-5.9115747208073173E-2</v>
      </c>
      <c r="DA382" s="4">
        <f t="shared" si="274"/>
        <v>0.45805558778592648</v>
      </c>
    </row>
    <row r="383" spans="1:105" x14ac:dyDescent="0.25">
      <c r="A383">
        <v>16218123</v>
      </c>
      <c r="B383" t="s">
        <v>986</v>
      </c>
      <c r="C383">
        <v>14</v>
      </c>
      <c r="D383">
        <v>192</v>
      </c>
      <c r="E383" s="3">
        <v>2.8688787699999998</v>
      </c>
      <c r="F383">
        <v>5.2574953720277815</v>
      </c>
      <c r="G383" s="3">
        <f t="shared" si="230"/>
        <v>0.75412296110345167</v>
      </c>
      <c r="H383" s="3">
        <f>F383/VLOOKUP(C383,Sheet3!A$66:C$79,3,FALSE)</f>
        <v>1.0514952173610899</v>
      </c>
      <c r="J383" s="4">
        <f t="shared" si="231"/>
        <v>1.5118609199281947</v>
      </c>
      <c r="K383" s="4">
        <f t="shared" si="232"/>
        <v>1.9120085973796319</v>
      </c>
      <c r="L383" s="4">
        <f t="shared" si="233"/>
        <v>0.42000890957171005</v>
      </c>
      <c r="M383" s="4">
        <f t="shared" si="234"/>
        <v>1.239064124137206</v>
      </c>
      <c r="O383">
        <v>143</v>
      </c>
      <c r="P383">
        <v>4.962844630259907</v>
      </c>
      <c r="Q383">
        <v>0</v>
      </c>
      <c r="R383">
        <v>0.32042066363055582</v>
      </c>
      <c r="S383" s="3">
        <f t="shared" si="235"/>
        <v>0.71185894104258074</v>
      </c>
      <c r="T383" s="3">
        <f>P383/VLOOKUP(C383,Sheet3!A$82:C$95,3,FALSE)</f>
        <v>0.9876508635540876</v>
      </c>
      <c r="V383" s="4">
        <f t="shared" si="236"/>
        <v>0.49393322160643965</v>
      </c>
      <c r="W383" s="4">
        <f t="shared" si="237"/>
        <v>0.44413424926731854</v>
      </c>
      <c r="X383" s="4">
        <f t="shared" si="238"/>
        <v>-5.4029757575440443E-2</v>
      </c>
      <c r="Y383" s="4">
        <f t="shared" si="239"/>
        <v>0.36019979778216793</v>
      </c>
      <c r="AA383">
        <v>593</v>
      </c>
      <c r="AB383">
        <v>6.3851943989977258</v>
      </c>
      <c r="AC383">
        <v>2.3405504349999999</v>
      </c>
      <c r="AD383" s="3">
        <f t="shared" si="240"/>
        <v>0.91587749805971574</v>
      </c>
      <c r="AE383" t="s">
        <v>986</v>
      </c>
      <c r="AF383">
        <v>1.8109769686487396</v>
      </c>
      <c r="AG383" s="3">
        <f>AB383/VLOOKUP(C383,Sheet3!A$2:C$15,3,FALSE)</f>
        <v>1.0570980259738183</v>
      </c>
      <c r="AI383" s="4">
        <f t="shared" si="241"/>
        <v>1.7280916483495674</v>
      </c>
      <c r="AJ383" s="4">
        <f t="shared" si="242"/>
        <v>2.1104595361034701</v>
      </c>
      <c r="AK383" s="4">
        <f t="shared" si="243"/>
        <v>0.11079084455969253</v>
      </c>
      <c r="AL383" s="4">
        <f t="shared" si="244"/>
        <v>2.528194736803449</v>
      </c>
      <c r="AM383" s="3">
        <f t="shared" si="245"/>
        <v>0.17762305398940359</v>
      </c>
      <c r="AN383" s="3">
        <f t="shared" si="275"/>
        <v>0.376354679802958</v>
      </c>
      <c r="AO383" s="3">
        <f t="shared" si="246"/>
        <v>0.97932429035488211</v>
      </c>
      <c r="AP383">
        <v>1066</v>
      </c>
      <c r="AQ383">
        <v>6.9716686047257896</v>
      </c>
      <c r="AR383">
        <v>0.51682782199999999</v>
      </c>
      <c r="AS383">
        <v>0.40381449772387346</v>
      </c>
      <c r="AT383" s="3">
        <f>AQ383/VLOOKUP(C383,Sheet3!A$34:C$47,3,FALSE)</f>
        <v>0.93897118193349649</v>
      </c>
      <c r="AV383" s="4">
        <f t="shared" si="247"/>
        <v>0.27527852222191002</v>
      </c>
      <c r="AW383" s="4">
        <f t="shared" si="248"/>
        <v>1.9901154317294913E-2</v>
      </c>
      <c r="AX383" s="4">
        <f t="shared" si="249"/>
        <v>-6.91387326477029E-2</v>
      </c>
      <c r="AZ383">
        <v>361</v>
      </c>
      <c r="BA383">
        <v>5.8888779583328805</v>
      </c>
      <c r="BB383">
        <v>0.78186575700000005</v>
      </c>
      <c r="BC383" s="3">
        <f t="shared" si="250"/>
        <v>0.84468701715699268</v>
      </c>
      <c r="BD383" s="3">
        <f>BA383/VLOOKUP(C383,Sheet3!A$50:C$63,3,FALSE)</f>
        <v>0.86732432599326004</v>
      </c>
      <c r="BF383" s="4">
        <f t="shared" si="251"/>
        <v>0.21881519149559453</v>
      </c>
      <c r="BG383" s="4">
        <f t="shared" si="252"/>
        <v>3.8157239433105013E-2</v>
      </c>
      <c r="BH383" s="4">
        <f t="shared" si="253"/>
        <v>-6.1991284597238433E-2</v>
      </c>
      <c r="BI383" s="4">
        <f t="shared" si="254"/>
        <v>0.43192035697338044</v>
      </c>
      <c r="BK383">
        <v>906</v>
      </c>
      <c r="BL383">
        <v>6.8090393060429797</v>
      </c>
      <c r="BM383">
        <v>0</v>
      </c>
      <c r="BN383" s="3">
        <f t="shared" si="255"/>
        <v>0.97667283000620964</v>
      </c>
      <c r="BO383" s="3">
        <f>BL383/VLOOKUP(C383,Sheet3!A$18:C$31,3,FALSE)</f>
        <v>0.97627057556150443</v>
      </c>
      <c r="BQ383" s="4">
        <f t="shared" si="256"/>
        <v>0.27722486737034013</v>
      </c>
      <c r="BR383" s="4">
        <f t="shared" si="257"/>
        <v>7.4638616899524654E-2</v>
      </c>
      <c r="BS383" s="4">
        <f t="shared" si="258"/>
        <v>-0.11006590972110734</v>
      </c>
      <c r="BT383" s="4">
        <f t="shared" si="259"/>
        <v>0.34200475419093868</v>
      </c>
      <c r="BV383">
        <v>1352</v>
      </c>
      <c r="BW383">
        <v>7.2093402566029097</v>
      </c>
      <c r="BX383">
        <v>2.9142085440000001</v>
      </c>
      <c r="BY383" s="3">
        <f t="shared" si="260"/>
        <v>1.0340910713564344</v>
      </c>
      <c r="BZ383" s="3">
        <f>BW383/VLOOKUP(C383,Sheet3!A$98:C$111,3,FALSE)</f>
        <v>1.0662414324265796</v>
      </c>
      <c r="CB383" s="4">
        <f t="shared" si="261"/>
        <v>1.5784964139404671</v>
      </c>
      <c r="CC383" s="4">
        <f t="shared" si="262"/>
        <v>2.0943301541735866</v>
      </c>
      <c r="CD383" s="4">
        <f t="shared" si="263"/>
        <v>7.7565204728693613E-4</v>
      </c>
      <c r="CE383" s="4">
        <f t="shared" si="264"/>
        <v>2.9336598449116131</v>
      </c>
      <c r="CG383">
        <v>1670</v>
      </c>
      <c r="CH383">
        <v>7.4205789054108005</v>
      </c>
      <c r="CI383">
        <v>1.0726472840000001</v>
      </c>
      <c r="CJ383" s="3">
        <f t="shared" si="265"/>
        <v>1.0643906539649224</v>
      </c>
      <c r="CK383" s="3">
        <f>CH383/VLOOKUP(C383,Sheet3!A$114:C$127,3,FALSE)</f>
        <v>0.92203703224264422</v>
      </c>
      <c r="CM383" s="4">
        <f t="shared" si="266"/>
        <v>5.4606614178836749E-2</v>
      </c>
      <c r="CN383" s="4">
        <f t="shared" si="267"/>
        <v>1.0896591224213256E-2</v>
      </c>
      <c r="CO383" s="4">
        <f t="shared" si="268"/>
        <v>-0.15324320617224807</v>
      </c>
      <c r="CP383" s="4">
        <f t="shared" si="269"/>
        <v>0.10262752680175748</v>
      </c>
      <c r="CR383">
        <v>1108</v>
      </c>
      <c r="CS383">
        <v>7.0103118673072293</v>
      </c>
      <c r="CT383">
        <v>6.4225549639999997</v>
      </c>
      <c r="CU383" s="3">
        <f t="shared" si="270"/>
        <v>1.005542900096434</v>
      </c>
      <c r="CV383" s="3">
        <f>CS383/VLOOKUP(C383,Sheet3!A$130:C$143,3,FALSE)</f>
        <v>0.99000786199947799</v>
      </c>
      <c r="CX383" s="4">
        <f t="shared" si="271"/>
        <v>0.56913271595541737</v>
      </c>
      <c r="CY383" s="4">
        <f t="shared" si="272"/>
        <v>0.59114204158219663</v>
      </c>
      <c r="CZ383" s="4">
        <f t="shared" si="273"/>
        <v>-3.5507803817151497E-2</v>
      </c>
      <c r="DA383" s="4">
        <f t="shared" si="274"/>
        <v>1.5947677226863066</v>
      </c>
    </row>
    <row r="384" spans="1:105" x14ac:dyDescent="0.25">
      <c r="A384">
        <v>16218133</v>
      </c>
      <c r="B384" t="s">
        <v>986</v>
      </c>
      <c r="C384">
        <v>14</v>
      </c>
      <c r="D384">
        <v>93</v>
      </c>
      <c r="E384" s="3">
        <v>0.36859990999999998</v>
      </c>
      <c r="F384">
        <v>4.5325994931532563</v>
      </c>
      <c r="G384" s="3">
        <f t="shared" si="230"/>
        <v>0.58173473894122596</v>
      </c>
      <c r="H384" s="3">
        <f>F384/VLOOKUP(C384,Sheet3!A$66:C$79,3,FALSE)</f>
        <v>0.90651657338991276</v>
      </c>
      <c r="J384" s="4">
        <f t="shared" si="231"/>
        <v>8.3589785183375634E-2</v>
      </c>
      <c r="K384" s="4">
        <f t="shared" si="232"/>
        <v>1.0896591224213256E-2</v>
      </c>
      <c r="L384" s="4">
        <f t="shared" si="233"/>
        <v>-0.54531301828788392</v>
      </c>
      <c r="M384" s="4">
        <f t="shared" si="234"/>
        <v>2.6961193728019882E-2</v>
      </c>
      <c r="O384">
        <v>153</v>
      </c>
      <c r="P384">
        <v>5.0304379213924353</v>
      </c>
      <c r="Q384">
        <v>5.0948349320000004</v>
      </c>
      <c r="R384">
        <v>0.74281574987679566</v>
      </c>
      <c r="S384" s="3">
        <f t="shared" si="235"/>
        <v>0.645629620570212</v>
      </c>
      <c r="T384" s="3">
        <f>P384/VLOOKUP(C384,Sheet3!A$82:C$95,3,FALSE)</f>
        <v>1.0011025384162135</v>
      </c>
      <c r="V384" s="4">
        <f t="shared" si="236"/>
        <v>0.72572902830682751</v>
      </c>
      <c r="W384" s="4">
        <f t="shared" si="237"/>
        <v>0.89436537124518944</v>
      </c>
      <c r="X384" s="4">
        <f t="shared" si="238"/>
        <v>-4.7518739269364271E-2</v>
      </c>
      <c r="Y384" s="4">
        <f t="shared" si="239"/>
        <v>4.9480057263369695E-2</v>
      </c>
      <c r="AA384">
        <v>694</v>
      </c>
      <c r="AB384">
        <v>6.5424719605068047</v>
      </c>
      <c r="AC384">
        <v>3.012280015</v>
      </c>
      <c r="AD384" s="3">
        <f t="shared" si="240"/>
        <v>0.83969104786885906</v>
      </c>
      <c r="AE384" t="s">
        <v>986</v>
      </c>
      <c r="AF384">
        <v>2.5291196308231272</v>
      </c>
      <c r="AG384" s="3">
        <f>AB384/VLOOKUP(C384,Sheet3!A$2:C$15,3,FALSE)</f>
        <v>1.0831360428942305</v>
      </c>
      <c r="AI384" s="4">
        <f t="shared" si="241"/>
        <v>2.3811649780976492</v>
      </c>
      <c r="AJ384" s="4">
        <f t="shared" si="242"/>
        <v>2.7179512720849215</v>
      </c>
      <c r="AK384" s="4">
        <f t="shared" si="243"/>
        <v>0.21848269208173282</v>
      </c>
      <c r="AL384" s="4">
        <f t="shared" si="244"/>
        <v>0.67653712599432492</v>
      </c>
      <c r="AM384" s="3">
        <f t="shared" si="245"/>
        <v>9.2442820893855027E-2</v>
      </c>
      <c r="AN384" s="3">
        <f t="shared" si="275"/>
        <v>0.37733990147783486</v>
      </c>
      <c r="AO384" s="3">
        <f t="shared" si="246"/>
        <v>0.97948294375736766</v>
      </c>
      <c r="AP384">
        <v>2420</v>
      </c>
      <c r="AQ384">
        <v>7.7915228191507317</v>
      </c>
      <c r="AR384">
        <v>11.08164184</v>
      </c>
      <c r="AS384">
        <v>1.0823625587717842</v>
      </c>
      <c r="AT384" s="3">
        <f>AQ384/VLOOKUP(C384,Sheet3!A$34:C$47,3,FALSE)</f>
        <v>1.0493923055379546</v>
      </c>
      <c r="AV384" s="4">
        <f t="shared" si="247"/>
        <v>1.293365306509042</v>
      </c>
      <c r="AW384" s="4">
        <f t="shared" si="248"/>
        <v>2.6885373868786284</v>
      </c>
      <c r="AX384" s="4">
        <f t="shared" si="249"/>
        <v>-3.7935473236802679E-2</v>
      </c>
      <c r="AZ384">
        <v>1728</v>
      </c>
      <c r="BA384">
        <v>7.4547199493640006</v>
      </c>
      <c r="BB384">
        <v>9.0762272320000008</v>
      </c>
      <c r="BC384" s="3">
        <f t="shared" si="250"/>
        <v>0.95677316519449762</v>
      </c>
      <c r="BD384" s="3">
        <f>BA384/VLOOKUP(C384,Sheet3!A$50:C$63,3,FALSE)</f>
        <v>1.0979442945326456</v>
      </c>
      <c r="BF384" s="4">
        <f t="shared" si="251"/>
        <v>1.3795459705486033</v>
      </c>
      <c r="BG384" s="4">
        <f t="shared" si="252"/>
        <v>2.1023623258708506</v>
      </c>
      <c r="BH384" s="4">
        <f t="shared" si="253"/>
        <v>-5.4603120569047883E-2</v>
      </c>
      <c r="BI384" s="4">
        <f t="shared" si="254"/>
        <v>1.8727878842263508</v>
      </c>
      <c r="BK384">
        <v>1054</v>
      </c>
      <c r="BL384">
        <v>6.9603477291013078</v>
      </c>
      <c r="BM384">
        <v>0.11297262700000001</v>
      </c>
      <c r="BN384" s="3">
        <f t="shared" si="255"/>
        <v>0.89332315269532625</v>
      </c>
      <c r="BO384" s="3">
        <f>BL384/VLOOKUP(C384,Sheet3!A$18:C$31,3,FALSE)</f>
        <v>0.99796496659481193</v>
      </c>
      <c r="BQ384" s="4">
        <f t="shared" si="256"/>
        <v>0.65458847414118615</v>
      </c>
      <c r="BR384" s="4">
        <f t="shared" si="257"/>
        <v>0.85653580137213992</v>
      </c>
      <c r="BS384" s="4">
        <f t="shared" si="258"/>
        <v>-9.5420946591797937E-2</v>
      </c>
      <c r="BT384" s="4">
        <f t="shared" si="259"/>
        <v>4.4317423184562783E-2</v>
      </c>
      <c r="BV384">
        <v>758</v>
      </c>
      <c r="BW384">
        <v>6.6306833856423717</v>
      </c>
      <c r="BX384">
        <v>1.3549758110000001</v>
      </c>
      <c r="BY384" s="3">
        <f t="shared" si="260"/>
        <v>0.85101250930625005</v>
      </c>
      <c r="BZ384" s="3">
        <f>BW384/VLOOKUP(C384,Sheet3!A$98:C$111,3,FALSE)</f>
        <v>0.98065968582898244</v>
      </c>
      <c r="CB384" s="4">
        <f t="shared" si="261"/>
        <v>0.53891577924552592</v>
      </c>
      <c r="CC384" s="4">
        <f t="shared" si="262"/>
        <v>0.62002491573098273</v>
      </c>
      <c r="CD384" s="4">
        <f t="shared" si="263"/>
        <v>-4.1308366973244581E-2</v>
      </c>
      <c r="CE384" s="4">
        <f t="shared" si="264"/>
        <v>0.13818682883824429</v>
      </c>
      <c r="CG384">
        <v>1633</v>
      </c>
      <c r="CH384">
        <v>7.3981740929704651</v>
      </c>
      <c r="CI384">
        <v>1.0085003749999999</v>
      </c>
      <c r="CJ384" s="3">
        <f t="shared" si="265"/>
        <v>0.94951580900033339</v>
      </c>
      <c r="CK384" s="3">
        <f>CH384/VLOOKUP(C384,Sheet3!A$114:C$127,3,FALSE)</f>
        <v>0.91925314340677766</v>
      </c>
      <c r="CM384" s="4">
        <f t="shared" si="266"/>
        <v>4.8100070995489012E-2</v>
      </c>
      <c r="CN384" s="4">
        <f t="shared" si="267"/>
        <v>6.9204428445737952E-3</v>
      </c>
      <c r="CO384" s="4">
        <f t="shared" si="268"/>
        <v>-0.15589829599927046</v>
      </c>
      <c r="CP384" s="4">
        <f t="shared" si="269"/>
        <v>2.8987536873252298E-2</v>
      </c>
      <c r="CR384">
        <v>1138</v>
      </c>
      <c r="CS384">
        <v>7.0370276146862762</v>
      </c>
      <c r="CT384">
        <v>6.6432902079999998</v>
      </c>
      <c r="CU384" s="3">
        <f t="shared" si="270"/>
        <v>0.90316460312353997</v>
      </c>
      <c r="CV384" s="3">
        <f>CS384/VLOOKUP(C384,Sheet3!A$130:C$143,3,FALSE)</f>
        <v>0.9937807041276282</v>
      </c>
      <c r="CX384" s="4">
        <f t="shared" si="271"/>
        <v>0.61909576529937882</v>
      </c>
      <c r="CY384" s="4">
        <f t="shared" si="272"/>
        <v>0.66115220715484557</v>
      </c>
      <c r="CZ384" s="4">
        <f t="shared" si="273"/>
        <v>-3.2528369157917347E-2</v>
      </c>
      <c r="DA384" s="4">
        <f t="shared" si="274"/>
        <v>8.5311076790296508E-2</v>
      </c>
    </row>
    <row r="385" spans="1:105" x14ac:dyDescent="0.25">
      <c r="A385">
        <v>16218146</v>
      </c>
      <c r="B385" t="s">
        <v>986</v>
      </c>
      <c r="C385">
        <v>14</v>
      </c>
      <c r="D385">
        <v>143</v>
      </c>
      <c r="E385" s="3">
        <v>1.6433440269999999</v>
      </c>
      <c r="F385">
        <v>4.962844630259907</v>
      </c>
      <c r="G385" s="3">
        <f t="shared" si="230"/>
        <v>0.70684877940530044</v>
      </c>
      <c r="H385" s="3">
        <f>F385/VLOOKUP(C385,Sheet3!A$66:C$79,3,FALSE)</f>
        <v>0.9925652851714738</v>
      </c>
      <c r="J385" s="4">
        <f t="shared" si="231"/>
        <v>0.62572823577630676</v>
      </c>
      <c r="K385" s="4">
        <f t="shared" si="232"/>
        <v>0.85421830323177739</v>
      </c>
      <c r="L385" s="4">
        <f t="shared" si="233"/>
        <v>-5.3152536416627399E-2</v>
      </c>
      <c r="M385" s="4">
        <f t="shared" si="234"/>
        <v>0.56653623077999637</v>
      </c>
      <c r="O385">
        <v>139</v>
      </c>
      <c r="P385">
        <v>4.9344739331306915</v>
      </c>
      <c r="Q385">
        <v>0</v>
      </c>
      <c r="R385">
        <v>0.21016961208622764</v>
      </c>
      <c r="S385" s="3">
        <f t="shared" si="235"/>
        <v>0.70280799349909062</v>
      </c>
      <c r="T385" s="3">
        <f>P385/VLOOKUP(C385,Sheet3!A$82:C$95,3,FALSE)</f>
        <v>0.98200483882293788</v>
      </c>
      <c r="V385" s="4">
        <f t="shared" si="236"/>
        <v>0.41404719436021559</v>
      </c>
      <c r="W385" s="4">
        <f t="shared" si="237"/>
        <v>0.29592614222686303</v>
      </c>
      <c r="X385" s="4">
        <f t="shared" si="238"/>
        <v>-5.4029757575440443E-2</v>
      </c>
      <c r="Y385" s="4">
        <f t="shared" si="239"/>
        <v>0.26978086212254077</v>
      </c>
      <c r="AA385">
        <v>321</v>
      </c>
      <c r="AB385">
        <v>5.7714411231300158</v>
      </c>
      <c r="AC385">
        <v>0.51658028700000003</v>
      </c>
      <c r="AD385" s="3">
        <f t="shared" si="240"/>
        <v>0.82201568197801123</v>
      </c>
      <c r="AE385" t="s">
        <v>986</v>
      </c>
      <c r="AF385">
        <v>0.25497317168255262</v>
      </c>
      <c r="AG385" s="3">
        <f>AB385/VLOOKUP(C385,Sheet3!A$2:C$15,3,FALSE)</f>
        <v>0.95548837467540815</v>
      </c>
      <c r="AI385" s="4">
        <f t="shared" si="241"/>
        <v>0.27372167748212323</v>
      </c>
      <c r="AJ385" s="4">
        <f t="shared" si="242"/>
        <v>0.19043318500868148</v>
      </c>
      <c r="AK385" s="4">
        <f t="shared" si="243"/>
        <v>-0.18162848743275778</v>
      </c>
      <c r="AL385" s="4">
        <f t="shared" si="244"/>
        <v>0.41387475450420586</v>
      </c>
      <c r="AM385" s="3">
        <f t="shared" si="245"/>
        <v>0.7605437222501864</v>
      </c>
      <c r="AN385" s="3">
        <f t="shared" si="275"/>
        <v>0.37832512315271172</v>
      </c>
      <c r="AO385" s="3">
        <f t="shared" si="246"/>
        <v>0.9796414857989636</v>
      </c>
      <c r="AP385">
        <v>1120</v>
      </c>
      <c r="AQ385">
        <v>7.0210839642891401</v>
      </c>
      <c r="AR385">
        <v>0.96709096400000005</v>
      </c>
      <c r="AS385">
        <v>0.43341081218648414</v>
      </c>
      <c r="AT385" s="3">
        <f>AQ385/VLOOKUP(C385,Sheet3!A$34:C$47,3,FALSE)</f>
        <v>0.94562663290307003</v>
      </c>
      <c r="AV385" s="4">
        <f t="shared" si="247"/>
        <v>0.3101958636718215</v>
      </c>
      <c r="AW385" s="4">
        <f t="shared" si="248"/>
        <v>4.0206420478040482E-2</v>
      </c>
      <c r="AX385" s="4">
        <f t="shared" si="249"/>
        <v>-6.780887699676047E-2</v>
      </c>
      <c r="AZ385">
        <v>585</v>
      </c>
      <c r="BA385">
        <v>6.3716118472318568</v>
      </c>
      <c r="BB385">
        <v>2.1311341750000001</v>
      </c>
      <c r="BC385" s="3">
        <f t="shared" si="250"/>
        <v>0.90749688789357186</v>
      </c>
      <c r="BD385" s="3">
        <f>BA385/VLOOKUP(C385,Sheet3!A$50:C$63,3,FALSE)</f>
        <v>0.93842222406244313</v>
      </c>
      <c r="BF385" s="4">
        <f t="shared" si="251"/>
        <v>0.44640380342705899</v>
      </c>
      <c r="BG385" s="4">
        <f t="shared" si="252"/>
        <v>0.42436174199945381</v>
      </c>
      <c r="BH385" s="4">
        <f t="shared" si="253"/>
        <v>-6.0789430009602304E-2</v>
      </c>
      <c r="BI385" s="4">
        <f t="shared" si="254"/>
        <v>1.215533626727012</v>
      </c>
      <c r="BK385">
        <v>966</v>
      </c>
      <c r="BL385">
        <v>6.8731638342125176</v>
      </c>
      <c r="BM385">
        <v>0</v>
      </c>
      <c r="BN385" s="3">
        <f t="shared" si="255"/>
        <v>0.97893200952602499</v>
      </c>
      <c r="BO385" s="3">
        <f>BL385/VLOOKUP(C385,Sheet3!A$18:C$31,3,FALSE)</f>
        <v>0.98546466113068665</v>
      </c>
      <c r="BQ385" s="4">
        <f t="shared" si="256"/>
        <v>0.40981508833808783</v>
      </c>
      <c r="BR385" s="4">
        <f t="shared" si="257"/>
        <v>0.26978086212254077</v>
      </c>
      <c r="BS385" s="4">
        <f t="shared" si="258"/>
        <v>-0.11006590972110734</v>
      </c>
      <c r="BT385" s="4">
        <f t="shared" si="259"/>
        <v>0.38305793585821818</v>
      </c>
      <c r="BV385">
        <v>615</v>
      </c>
      <c r="BW385">
        <v>6.4216222678065176</v>
      </c>
      <c r="BX385">
        <v>0.980497332</v>
      </c>
      <c r="BY385" s="3">
        <f t="shared" si="260"/>
        <v>0.91461977957654061</v>
      </c>
      <c r="BZ385" s="3">
        <f>BW385/VLOOKUP(C385,Sheet3!A$98:C$111,3,FALSE)</f>
        <v>0.94974012622824866</v>
      </c>
      <c r="CB385" s="4">
        <f t="shared" si="261"/>
        <v>0.32176366583162863</v>
      </c>
      <c r="CC385" s="4">
        <f t="shared" si="262"/>
        <v>0.25951119548508456</v>
      </c>
      <c r="CD385" s="4">
        <f t="shared" si="263"/>
        <v>-5.1415619790272059E-2</v>
      </c>
      <c r="CE385" s="4">
        <f t="shared" si="264"/>
        <v>0.7282385003712154</v>
      </c>
      <c r="CG385">
        <v>2948</v>
      </c>
      <c r="CH385">
        <v>7.9888822533092272</v>
      </c>
      <c r="CI385">
        <v>3.2436883920000001</v>
      </c>
      <c r="CJ385" s="3">
        <f t="shared" si="265"/>
        <v>1.137841719874386</v>
      </c>
      <c r="CK385" s="3">
        <f>CH385/VLOOKUP(C385,Sheet3!A$114:C$127,3,FALSE)</f>
        <v>0.99265102866922295</v>
      </c>
      <c r="CM385" s="4">
        <f t="shared" si="266"/>
        <v>0.59206075314736117</v>
      </c>
      <c r="CN385" s="4">
        <f t="shared" si="267"/>
        <v>0.62922461262940621</v>
      </c>
      <c r="CO385" s="4">
        <f t="shared" si="268"/>
        <v>-6.3382147397020056E-2</v>
      </c>
      <c r="CP385" s="4">
        <f t="shared" si="269"/>
        <v>0.75512740058754646</v>
      </c>
      <c r="CR385">
        <v>1171</v>
      </c>
      <c r="CS385">
        <v>7.0656133635977172</v>
      </c>
      <c r="CT385">
        <v>6.8859481220000003</v>
      </c>
      <c r="CU385" s="3">
        <f t="shared" si="270"/>
        <v>1.0063422399639521</v>
      </c>
      <c r="CV385" s="3">
        <f>CS385/VLOOKUP(C385,Sheet3!A$130:C$143,3,FALSE)</f>
        <v>0.99781763097184573</v>
      </c>
      <c r="CX385" s="4">
        <f t="shared" si="271"/>
        <v>0.67571920820998643</v>
      </c>
      <c r="CY385" s="4">
        <f t="shared" si="272"/>
        <v>0.77845825735024177</v>
      </c>
      <c r="CZ385" s="4">
        <f t="shared" si="273"/>
        <v>-2.9253027231509528E-2</v>
      </c>
      <c r="DA385" s="4">
        <f t="shared" si="274"/>
        <v>1.6343768607813525</v>
      </c>
    </row>
    <row r="386" spans="1:105" x14ac:dyDescent="0.25">
      <c r="A386">
        <v>16218156</v>
      </c>
      <c r="B386" t="s">
        <v>986</v>
      </c>
      <c r="C386">
        <v>14</v>
      </c>
      <c r="D386">
        <v>114</v>
      </c>
      <c r="E386" s="3">
        <v>0.90884625699999999</v>
      </c>
      <c r="F386">
        <v>4.7361984483944957</v>
      </c>
      <c r="G386" s="3">
        <f t="shared" si="230"/>
        <v>0.67980777778388102</v>
      </c>
      <c r="H386" s="3">
        <f>F386/VLOOKUP(C386,Sheet3!A$66:C$79,3,FALSE)</f>
        <v>0.94723621507231848</v>
      </c>
      <c r="J386" s="4">
        <f t="shared" si="231"/>
        <v>0.24893936169125222</v>
      </c>
      <c r="K386" s="4">
        <f t="shared" si="232"/>
        <v>0.15991438454400844</v>
      </c>
      <c r="L386" s="4">
        <f t="shared" si="233"/>
        <v>-0.33673162620862468</v>
      </c>
      <c r="M386" s="4">
        <f t="shared" si="234"/>
        <v>0.35878836494376026</v>
      </c>
      <c r="O386">
        <v>157</v>
      </c>
      <c r="P386">
        <v>5.0562458053483077</v>
      </c>
      <c r="Q386">
        <v>9.2093847120000003</v>
      </c>
      <c r="R386">
        <v>0.97373216804778495</v>
      </c>
      <c r="S386" s="3">
        <f t="shared" si="235"/>
        <v>0.72574560849072756</v>
      </c>
      <c r="T386" s="3">
        <f>P386/VLOOKUP(C386,Sheet3!A$82:C$95,3,FALSE)</f>
        <v>1.0062385402003731</v>
      </c>
      <c r="V386" s="4">
        <f t="shared" si="236"/>
        <v>0.83058705880817318</v>
      </c>
      <c r="W386" s="4">
        <f t="shared" si="237"/>
        <v>1.1637421175986071</v>
      </c>
      <c r="X386" s="4">
        <f t="shared" si="238"/>
        <v>-4.2260490612361125E-2</v>
      </c>
      <c r="Y386" s="4">
        <f t="shared" si="239"/>
        <v>0.49777486757049999</v>
      </c>
      <c r="AA386">
        <v>414</v>
      </c>
      <c r="AB386">
        <v>6.0258659738253142</v>
      </c>
      <c r="AC386">
        <v>1.1438159560000001</v>
      </c>
      <c r="AD386" s="3">
        <f t="shared" si="240"/>
        <v>0.86491953441653635</v>
      </c>
      <c r="AE386" t="s">
        <v>986</v>
      </c>
      <c r="AF386">
        <v>0.67608850637138695</v>
      </c>
      <c r="AG386" s="3">
        <f>AB386/VLOOKUP(C386,Sheet3!A$2:C$15,3,FALSE)</f>
        <v>0.99760956795824707</v>
      </c>
      <c r="AI386" s="4">
        <f t="shared" si="241"/>
        <v>0.67896049668666902</v>
      </c>
      <c r="AJ386" s="4">
        <f t="shared" si="242"/>
        <v>0.91875682436934858</v>
      </c>
      <c r="AK386" s="4">
        <f t="shared" si="243"/>
        <v>-8.1069914403514493E-2</v>
      </c>
      <c r="AL386" s="4">
        <f t="shared" si="244"/>
        <v>1.2596834113399418</v>
      </c>
      <c r="AM386" s="3">
        <f t="shared" si="245"/>
        <v>0.50714389621944811</v>
      </c>
      <c r="AN386" s="3">
        <f t="shared" si="275"/>
        <v>0.37931034482758857</v>
      </c>
      <c r="AO386" s="3">
        <f t="shared" si="246"/>
        <v>0.97979991771044639</v>
      </c>
      <c r="AP386">
        <v>1061</v>
      </c>
      <c r="AQ386">
        <v>6.9669671386139829</v>
      </c>
      <c r="AR386">
        <v>0.474559815</v>
      </c>
      <c r="AS386">
        <v>0.40107008254920479</v>
      </c>
      <c r="AT386" s="3">
        <f>AQ386/VLOOKUP(C386,Sheet3!A$34:C$47,3,FALSE)</f>
        <v>0.93833797036792799</v>
      </c>
      <c r="AV386" s="4">
        <f t="shared" si="247"/>
        <v>0.27210840085225102</v>
      </c>
      <c r="AW386" s="4">
        <f t="shared" si="248"/>
        <v>1.7893121514049332E-2</v>
      </c>
      <c r="AX386" s="4">
        <f t="shared" si="249"/>
        <v>-6.9263571531279614E-2</v>
      </c>
      <c r="AZ386">
        <v>349</v>
      </c>
      <c r="BA386">
        <v>5.855071922202427</v>
      </c>
      <c r="BB386">
        <v>0.70987136399999995</v>
      </c>
      <c r="BC386" s="3">
        <f t="shared" si="250"/>
        <v>0.84040469916257454</v>
      </c>
      <c r="BD386" s="3">
        <f>BA386/VLOOKUP(C386,Sheet3!A$50:C$63,3,FALSE)</f>
        <v>0.86234531340226894</v>
      </c>
      <c r="BF386" s="4">
        <f t="shared" si="251"/>
        <v>0.20675674998591229</v>
      </c>
      <c r="BG386" s="4">
        <f t="shared" si="252"/>
        <v>3.1017994423634315E-2</v>
      </c>
      <c r="BH386" s="4">
        <f t="shared" si="253"/>
        <v>-6.2055413269011102E-2</v>
      </c>
      <c r="BI386" s="4">
        <f t="shared" si="254"/>
        <v>0.39908158532637528</v>
      </c>
      <c r="BK386">
        <v>1026</v>
      </c>
      <c r="BL386">
        <v>6.9334230257307148</v>
      </c>
      <c r="BM386">
        <v>3.8554370000000002E-3</v>
      </c>
      <c r="BN386" s="3">
        <f t="shared" si="255"/>
        <v>0.99518526322632528</v>
      </c>
      <c r="BO386" s="3">
        <f>BL386/VLOOKUP(C386,Sheet3!A$18:C$31,3,FALSE)</f>
        <v>0.99410454011245886</v>
      </c>
      <c r="BQ386" s="4">
        <f t="shared" si="256"/>
        <v>0.57048301940348767</v>
      </c>
      <c r="BR386" s="4">
        <f t="shared" si="257"/>
        <v>0.61454544996635696</v>
      </c>
      <c r="BS386" s="4">
        <f t="shared" si="258"/>
        <v>-0.1095661184512064</v>
      </c>
      <c r="BT386" s="4">
        <f t="shared" si="259"/>
        <v>0.89436537124518944</v>
      </c>
      <c r="BV386">
        <v>54812</v>
      </c>
      <c r="BW386">
        <v>10.911664427066091</v>
      </c>
      <c r="BX386">
        <v>146.5377029</v>
      </c>
      <c r="BY386" s="3">
        <f t="shared" si="260"/>
        <v>1.5662000709876853</v>
      </c>
      <c r="BZ386" s="3">
        <f>BW386/VLOOKUP(C386,Sheet3!A$98:C$111,3,FALSE)</f>
        <v>1.6138049106805985</v>
      </c>
      <c r="CB386" s="4">
        <f t="shared" si="261"/>
        <v>23.15166464439254</v>
      </c>
      <c r="CC386" s="4">
        <f t="shared" si="262"/>
        <v>5.8240316028077777</v>
      </c>
      <c r="CD386" s="4">
        <f t="shared" si="263"/>
        <v>3.8772039365175726</v>
      </c>
      <c r="CE386" s="4">
        <f t="shared" si="264"/>
        <v>6.2294967109159423</v>
      </c>
      <c r="CG386">
        <v>3934</v>
      </c>
      <c r="CH386">
        <v>8.2774119989490043</v>
      </c>
      <c r="CI386">
        <v>4.886070857</v>
      </c>
      <c r="CJ386" s="3">
        <f t="shared" si="265"/>
        <v>1.1880940205777579</v>
      </c>
      <c r="CK386" s="3">
        <f>CH386/VLOOKUP(C386,Sheet3!A$114:C$127,3,FALSE)</f>
        <v>1.0285020200506962</v>
      </c>
      <c r="CM386" s="4">
        <f t="shared" si="266"/>
        <v>1.2834814696014489</v>
      </c>
      <c r="CN386" s="4">
        <f t="shared" si="267"/>
        <v>1.8350475562435036</v>
      </c>
      <c r="CO386" s="4">
        <f t="shared" si="268"/>
        <v>4.5973241454270435E-3</v>
      </c>
      <c r="CP386" s="4">
        <f t="shared" si="269"/>
        <v>1.8663980861275797</v>
      </c>
      <c r="CR386">
        <v>904</v>
      </c>
      <c r="CS386">
        <v>6.8068293603921761</v>
      </c>
      <c r="CT386">
        <v>4.9176818219999996</v>
      </c>
      <c r="CU386" s="3">
        <f t="shared" si="270"/>
        <v>0.977014707399113</v>
      </c>
      <c r="CV386" s="3">
        <f>CS386/VLOOKUP(C386,Sheet3!A$130:C$143,3,FALSE)</f>
        <v>0.96127172508597913</v>
      </c>
      <c r="CX386" s="4">
        <f t="shared" si="271"/>
        <v>0.27559454653198356</v>
      </c>
      <c r="CY386" s="4">
        <f t="shared" si="272"/>
        <v>0.1224738231736881</v>
      </c>
      <c r="CZ386" s="4">
        <f t="shared" si="273"/>
        <v>-5.5820242899264662E-2</v>
      </c>
      <c r="DA386" s="4">
        <f t="shared" si="274"/>
        <v>0.77845825735024177</v>
      </c>
    </row>
    <row r="387" spans="1:105" x14ac:dyDescent="0.25">
      <c r="A387">
        <v>16218185</v>
      </c>
      <c r="B387" t="s">
        <v>986</v>
      </c>
      <c r="C387">
        <v>14</v>
      </c>
      <c r="D387">
        <v>289</v>
      </c>
      <c r="E387" s="3">
        <v>5.2637987759999998</v>
      </c>
      <c r="F387">
        <v>5.6664266881124323</v>
      </c>
      <c r="G387" s="3">
        <f t="shared" ref="G387:G450" si="276">F387/AQ387</f>
        <v>0.75807349707006999</v>
      </c>
      <c r="H387" s="3">
        <f>F387/VLOOKUP(C387,Sheet3!A$66:C$79,3,FALSE)</f>
        <v>1.1332811805746614</v>
      </c>
      <c r="J387" s="4">
        <f t="shared" ref="J387:J450" si="277">-LN(1-_xlfn.GAMMA.DIST(H387,I$8,I$6,TRUE))</f>
        <v>3.5731391644049513</v>
      </c>
      <c r="K387" s="4">
        <f t="shared" ref="K387:K450" si="278">-LN(RANK(H387,H:H)/1015)</f>
        <v>3.1384542575576266</v>
      </c>
      <c r="L387" s="4">
        <f t="shared" ref="L387:L450" si="279">(E387-AVERAGE(E:E))/STDEV(E:E)</f>
        <v>1.344653289943518</v>
      </c>
      <c r="M387" s="4">
        <f t="shared" ref="M387:M450" si="280">-LN(RANK(G387,G:G)/1015)</f>
        <v>1.3168418251798906</v>
      </c>
      <c r="O387">
        <v>178</v>
      </c>
      <c r="P387">
        <v>5.181783550292085</v>
      </c>
      <c r="Q387">
        <v>29.08188376</v>
      </c>
      <c r="R387">
        <v>2.7443855034425511</v>
      </c>
      <c r="S387" s="3">
        <f t="shared" ref="S387:S450" si="281">P387/AQ387</f>
        <v>0.69323631862580659</v>
      </c>
      <c r="T387" s="3">
        <f>P387/VLOOKUP(C387,Sheet3!A$82:C$95,3,FALSE)</f>
        <v>1.031221684231594</v>
      </c>
      <c r="V387" s="4">
        <f t="shared" ref="V387:V450" si="282">-LN(1-_xlfn.GAMMA.DIST(T387,U$8,U$6,TRUE))</f>
        <v>1.4799682992222565</v>
      </c>
      <c r="W387" s="4">
        <f t="shared" ref="W387:W450" si="283">-LN(RANK(T387,T:T)/1015)</f>
        <v>2.6321844503274967</v>
      </c>
      <c r="X387" s="4">
        <f t="shared" ref="X387:X450" si="284">(Q387-AVERAGE(Q:Q))/STDEV(Q:Q)</f>
        <v>-1.6864141797147094E-2</v>
      </c>
      <c r="Y387" s="4">
        <f t="shared" ref="Y387:Y450" si="285">-LN(RANK(S387,S:S)/1015)</f>
        <v>0.1964104891171409</v>
      </c>
      <c r="AA387">
        <v>380</v>
      </c>
      <c r="AB387">
        <v>5.9401712527204316</v>
      </c>
      <c r="AC387">
        <v>0.91514411699999998</v>
      </c>
      <c r="AD387" s="3">
        <f t="shared" ref="AD387:AD450" si="286">AB387/AQ387</f>
        <v>0.79469595965864659</v>
      </c>
      <c r="AE387" t="s">
        <v>986</v>
      </c>
      <c r="AF387">
        <v>0.50252298596278155</v>
      </c>
      <c r="AG387" s="3">
        <f>AB387/VLOOKUP(C387,Sheet3!A$2:C$15,3,FALSE)</f>
        <v>0.98342241642366457</v>
      </c>
      <c r="AI387" s="4">
        <f t="shared" ref="AI387:AI450" si="287">-LN(1-_xlfn.GAMMA.DIST(AG387,AH$8,AH$6,TRUE))</f>
        <v>0.51418063878742093</v>
      </c>
      <c r="AJ387" s="4">
        <f t="shared" ref="AJ387:AJ450" si="288">-LN(RANK(AG387,AG:AG)/1015)</f>
        <v>0.62922461262940621</v>
      </c>
      <c r="AK387" s="4">
        <f t="shared" ref="AK387:AK450" si="289">(AC387-AVERAGE(AC:AC))/STDEV(AC:AC)</f>
        <v>-0.11773063852730929</v>
      </c>
      <c r="AL387" s="4">
        <f t="shared" ref="AL387:AL450" si="290">-LN(RANK(AD387,AD:AD)/1015)</f>
        <v>0.14499729784077101</v>
      </c>
      <c r="AM387" s="3">
        <f t="shared" ref="AM387:AM450" si="291">EXP(-AI387)</f>
        <v>0.59799036405159833</v>
      </c>
      <c r="AN387" s="3">
        <f t="shared" si="275"/>
        <v>0.38029556650246543</v>
      </c>
      <c r="AO387" s="3">
        <f t="shared" ref="AO387:AO450" si="292">_xlfn.GAMMA.INV(AN387,AH$8,AH$6)</f>
        <v>0.97995824071669768</v>
      </c>
      <c r="AP387">
        <v>1763</v>
      </c>
      <c r="AQ387">
        <v>7.4747721823978699</v>
      </c>
      <c r="AR387">
        <v>6.057374899</v>
      </c>
      <c r="AS387">
        <v>0.77181293765317793</v>
      </c>
      <c r="AT387" s="3">
        <f>AQ387/VLOOKUP(C387,Sheet3!A$34:C$47,3,FALSE)</f>
        <v>1.0067311096847245</v>
      </c>
      <c r="AV387" s="4">
        <f t="shared" ref="AV387:AV450" si="293">-LN(1-_xlfn.GAMMA.DIST(AT387,AU$8,AU$6,TRUE))</f>
        <v>0.78247630333606144</v>
      </c>
      <c r="AW387" s="4">
        <f t="shared" ref="AW387:AW450" si="294">-LN(RANK(AT387,AT:AT)/1015)</f>
        <v>1.6862019286459384</v>
      </c>
      <c r="AX387" s="4">
        <f t="shared" ref="AX387:AX450" si="295">(AR387-AVERAGE(AR:AR))/STDEV(AR:AR)</f>
        <v>-5.2774684267165098E-2</v>
      </c>
      <c r="AZ387">
        <v>533</v>
      </c>
      <c r="BA387">
        <v>6.2785214241658442</v>
      </c>
      <c r="BB387">
        <v>1.817227339</v>
      </c>
      <c r="BC387" s="3">
        <f t="shared" ref="BC387:BC450" si="296">BA387/AQ387</f>
        <v>0.83996157621378176</v>
      </c>
      <c r="BD387" s="3">
        <f>BA387/VLOOKUP(C387,Sheet3!A$50:C$63,3,FALSE)</f>
        <v>0.92471170246334822</v>
      </c>
      <c r="BF387" s="4">
        <f t="shared" ref="BF387:BF450" si="297">-LN(1-_xlfn.GAMMA.DIST(BD387,BE$8,BE$6,TRUE))</f>
        <v>0.39405875281831704</v>
      </c>
      <c r="BG387" s="4">
        <f t="shared" ref="BG387:BG450" si="298">-LN(RANK(BD387,BD:BD)/1015)</f>
        <v>0.29857866367599417</v>
      </c>
      <c r="BH387" s="4">
        <f t="shared" ref="BH387:BH450" si="299">(BB387-AVERAGE(BB:BB))/STDEV(BB:BB)</f>
        <v>-6.1069041068383456E-2</v>
      </c>
      <c r="BI387" s="4">
        <f t="shared" ref="BI387:BI450" si="300">-LN(RANK(BC387,BC:BC)/1015)</f>
        <v>0.39468597385333726</v>
      </c>
      <c r="BK387">
        <v>1009</v>
      </c>
      <c r="BL387">
        <v>6.9167150203536085</v>
      </c>
      <c r="BM387">
        <v>0</v>
      </c>
      <c r="BN387" s="3">
        <f t="shared" ref="BN387:BN450" si="301">BL387/AQ387</f>
        <v>0.92534124807731066</v>
      </c>
      <c r="BO387" s="3">
        <f>BL387/VLOOKUP(C387,Sheet3!A$18:C$31,3,FALSE)</f>
        <v>0.99170896956383303</v>
      </c>
      <c r="BQ387" s="4">
        <f t="shared" ref="BQ387:BQ450" si="302">-LN(1-_xlfn.GAMMA.DIST(BO387,BP$8,BP$6,TRUE))</f>
        <v>0.52220155564422743</v>
      </c>
      <c r="BR387" s="4">
        <f t="shared" ref="BR387:BR450" si="303">-LN(RANK(BO387,BO:BO)/1015)</f>
        <v>0.49615543401819689</v>
      </c>
      <c r="BS387" s="4">
        <f t="shared" ref="BS387:BS450" si="304">(BM387-AVERAGE(BM:BM))/STDEV(BM:BM)</f>
        <v>-0.11006590972110734</v>
      </c>
      <c r="BT387" s="4">
        <f t="shared" ref="BT387:BT450" si="305">-LN(RANK(BN387,BN:BN)/1015)</f>
        <v>6.7235092865959828E-2</v>
      </c>
      <c r="BV387">
        <v>769</v>
      </c>
      <c r="BW387">
        <v>6.6450909695056444</v>
      </c>
      <c r="BX387">
        <v>1.383800763</v>
      </c>
      <c r="BY387" s="3">
        <f t="shared" ref="BY387:BY450" si="306">BW387/AQ387</f>
        <v>0.88900247490538664</v>
      </c>
      <c r="BZ387" s="3">
        <f>BW387/VLOOKUP(C387,Sheet3!A$98:C$111,3,FALSE)</f>
        <v>0.98279052753008156</v>
      </c>
      <c r="CB387" s="4">
        <f t="shared" ref="CB387:CB450" si="307">-LN(1-_xlfn.GAMMA.DIST(BZ387,CA$8,CA$6,TRUE))</f>
        <v>0.55674911896705226</v>
      </c>
      <c r="CC387" s="4">
        <f t="shared" ref="CC387:CC450" si="308">-LN(RANK(BZ387,BZ:BZ)/1015)</f>
        <v>0.63664579696702295</v>
      </c>
      <c r="CD387" s="4">
        <f t="shared" ref="CD387:CD450" si="309">(BX387-AVERAGE(BX:BX))/STDEV(BX:BX)</f>
        <v>-4.0530375463343468E-2</v>
      </c>
      <c r="CE387" s="4">
        <f t="shared" ref="CE387:CE450" si="310">-LN(RANK(BY387,BY:BY)/1015)</f>
        <v>0.41238555095273816</v>
      </c>
      <c r="CG387">
        <v>3561</v>
      </c>
      <c r="CH387">
        <v>8.1777966832777782</v>
      </c>
      <c r="CI387">
        <v>4.2669959740000003</v>
      </c>
      <c r="CJ387" s="3">
        <f t="shared" ref="CJ387:CJ450" si="311">CH387/AQ387</f>
        <v>1.0940529669299408</v>
      </c>
      <c r="CK387" s="3">
        <f>CH387/VLOOKUP(C387,Sheet3!A$114:C$127,3,FALSE)</f>
        <v>1.01612441296664</v>
      </c>
      <c r="CM387" s="4">
        <f t="shared" ref="CM387:CM450" si="312">-LN(1-_xlfn.GAMMA.DIST(CK387,CL$8,CL$6,TRUE))</f>
        <v>1.005765123643332</v>
      </c>
      <c r="CN387" s="4">
        <f t="shared" ref="CN387:CN450" si="313">-LN(RANK(CK387,CK:CK)/1015)</f>
        <v>1.3892544027483675</v>
      </c>
      <c r="CO387" s="4">
        <f t="shared" ref="CO387:CO450" si="314">(CI387-AVERAGE(CI:CI))/STDEV(CI:CI)</f>
        <v>-2.1026660698774426E-2</v>
      </c>
      <c r="CP387" s="4">
        <f t="shared" ref="CP387:CP450" si="315">-LN(RANK(CJ387,CJ:CJ)/1015)</f>
        <v>0.24430177682155577</v>
      </c>
      <c r="CR387">
        <v>1575</v>
      </c>
      <c r="CS387">
        <v>7.3620105512597336</v>
      </c>
      <c r="CT387">
        <v>9.8457056640000005</v>
      </c>
      <c r="CU387" s="3">
        <f t="shared" ref="CU387:CU450" si="316">CS387/AQ387</f>
        <v>0.98491437218599442</v>
      </c>
      <c r="CV387" s="3">
        <f>CS387/VLOOKUP(C387,Sheet3!A$130:C$143,3,FALSE)</f>
        <v>1.0396753331132262</v>
      </c>
      <c r="CX387" s="4">
        <f t="shared" ref="CX387:CX450" si="317">-LN(1-_xlfn.GAMMA.DIST(CV387,CW$8,CW$6,TRUE))</f>
        <v>1.4689612015831286</v>
      </c>
      <c r="CY387" s="4">
        <f t="shared" ref="CY387:CY450" si="318">-LN(RANK(CV387,CV:CV)/1015)</f>
        <v>2.3275240413412979</v>
      </c>
      <c r="CZ387" s="4">
        <f t="shared" ref="CZ387:CZ450" si="319">(CT387-AVERAGE(CT:CT))/STDEV(CT:CT)</f>
        <v>1.0697114140406867E-2</v>
      </c>
      <c r="DA387" s="4">
        <f t="shared" ref="DA387:DA450" si="320">-LN(RANK(CU387,CU:CU)/1015)</f>
        <v>0.97722328286931248</v>
      </c>
    </row>
    <row r="388" spans="1:105" x14ac:dyDescent="0.25">
      <c r="A388">
        <v>16218244</v>
      </c>
      <c r="B388" t="s">
        <v>986</v>
      </c>
      <c r="C388">
        <v>14</v>
      </c>
      <c r="D388">
        <v>136</v>
      </c>
      <c r="E388" s="3">
        <v>1.4668733620000001</v>
      </c>
      <c r="F388">
        <v>4.9126548857360524</v>
      </c>
      <c r="G388" s="3">
        <f t="shared" si="276"/>
        <v>0.69656163223282264</v>
      </c>
      <c r="H388" s="3">
        <f>F388/VLOOKUP(C388,Sheet3!A$66:C$79,3,FALSE)</f>
        <v>0.98252737308729188</v>
      </c>
      <c r="J388" s="4">
        <f t="shared" si="277"/>
        <v>0.52140664382853319</v>
      </c>
      <c r="K388" s="4">
        <f t="shared" si="278"/>
        <v>0.65544334293452533</v>
      </c>
      <c r="L388" s="4">
        <f t="shared" si="279"/>
        <v>-0.12128533763083453</v>
      </c>
      <c r="M388" s="4">
        <f t="shared" si="280"/>
        <v>0.48970379873670816</v>
      </c>
      <c r="O388">
        <v>168</v>
      </c>
      <c r="P388">
        <v>5.1239639794032588</v>
      </c>
      <c r="Q388">
        <v>19.84902984</v>
      </c>
      <c r="R388">
        <v>1.7892585518489554</v>
      </c>
      <c r="S388" s="3">
        <f t="shared" si="281"/>
        <v>0.72652298930226278</v>
      </c>
      <c r="T388" s="3">
        <f>P388/VLOOKUP(C388,Sheet3!A$82:C$95,3,FALSE)</f>
        <v>1.0197150678909399</v>
      </c>
      <c r="V388" s="4">
        <f t="shared" si="282"/>
        <v>1.1514153633689759</v>
      </c>
      <c r="W388" s="4">
        <f t="shared" si="283"/>
        <v>2.1104595361034701</v>
      </c>
      <c r="X388" s="4">
        <f t="shared" si="284"/>
        <v>-2.8663401575490612E-2</v>
      </c>
      <c r="Y388" s="4">
        <f t="shared" si="285"/>
        <v>0.50591160896356169</v>
      </c>
      <c r="AA388">
        <v>709</v>
      </c>
      <c r="AB388">
        <v>6.5638555265321274</v>
      </c>
      <c r="AC388">
        <v>3.1118822239999999</v>
      </c>
      <c r="AD388" s="3">
        <f t="shared" si="286"/>
        <v>0.93068412612839579</v>
      </c>
      <c r="AE388" t="s">
        <v>986</v>
      </c>
      <c r="AF388">
        <v>2.6374332409034063</v>
      </c>
      <c r="AG388" s="3">
        <f>AB388/VLOOKUP(C388,Sheet3!A$2:C$15,3,FALSE)</f>
        <v>1.086676189680865</v>
      </c>
      <c r="AI388" s="4">
        <f t="shared" si="287"/>
        <v>2.4792923906308539</v>
      </c>
      <c r="AJ388" s="4">
        <f t="shared" si="288"/>
        <v>2.7482566215802504</v>
      </c>
      <c r="AK388" s="4">
        <f t="shared" si="289"/>
        <v>0.23445094213927289</v>
      </c>
      <c r="AL388" s="4">
        <f t="shared" si="290"/>
        <v>2.7637608081162157</v>
      </c>
      <c r="AM388" s="3">
        <f t="shared" si="291"/>
        <v>8.3802504053751448E-2</v>
      </c>
      <c r="AN388" s="3">
        <f t="shared" si="275"/>
        <v>0.38128078817734229</v>
      </c>
      <c r="AO388" s="3">
        <f t="shared" si="292"/>
        <v>0.98011645603678288</v>
      </c>
      <c r="AP388">
        <v>1156</v>
      </c>
      <c r="AQ388">
        <v>7.0527210492323231</v>
      </c>
      <c r="AR388">
        <v>1.262842158</v>
      </c>
      <c r="AS388">
        <v>0.45308494075439115</v>
      </c>
      <c r="AT388" s="3">
        <f>AQ388/VLOOKUP(C388,Sheet3!A$34:C$47,3,FALSE)</f>
        <v>0.94988763736646276</v>
      </c>
      <c r="AV388" s="4">
        <f t="shared" si="293"/>
        <v>0.33411608658274383</v>
      </c>
      <c r="AW388" s="4">
        <f t="shared" si="294"/>
        <v>5.6752816592449483E-2</v>
      </c>
      <c r="AX388" s="4">
        <f t="shared" si="295"/>
        <v>-6.6935373571925694E-2</v>
      </c>
      <c r="AZ388">
        <v>616</v>
      </c>
      <c r="BA388">
        <v>6.4232469635335194</v>
      </c>
      <c r="BB388">
        <v>2.3184166309999998</v>
      </c>
      <c r="BC388" s="3">
        <f t="shared" si="296"/>
        <v>0.91074734399607071</v>
      </c>
      <c r="BD388" s="3">
        <f>BA388/VLOOKUP(C388,Sheet3!A$50:C$63,3,FALSE)</f>
        <v>0.94602713500826296</v>
      </c>
      <c r="BF388" s="4">
        <f t="shared" si="297"/>
        <v>0.47726495764699561</v>
      </c>
      <c r="BG388" s="4">
        <f t="shared" si="298"/>
        <v>0.51741543344504615</v>
      </c>
      <c r="BH388" s="4">
        <f t="shared" si="299"/>
        <v>-6.0622609030229639E-2</v>
      </c>
      <c r="BI388" s="4">
        <f t="shared" si="300"/>
        <v>1.2701547112072371</v>
      </c>
      <c r="BK388">
        <v>958</v>
      </c>
      <c r="BL388">
        <v>6.8648477779708603</v>
      </c>
      <c r="BM388">
        <v>0</v>
      </c>
      <c r="BN388" s="3">
        <f t="shared" si="301"/>
        <v>0.97336159051946158</v>
      </c>
      <c r="BO388" s="3">
        <f>BL388/VLOOKUP(C388,Sheet3!A$18:C$31,3,FALSE)</f>
        <v>0.98427231656509728</v>
      </c>
      <c r="BQ388" s="4">
        <f t="shared" si="302"/>
        <v>0.39048359781344477</v>
      </c>
      <c r="BR388" s="4">
        <f t="shared" si="303"/>
        <v>0.22932022320593884</v>
      </c>
      <c r="BS388" s="4">
        <f t="shared" si="304"/>
        <v>-0.11006590972110734</v>
      </c>
      <c r="BT388" s="4">
        <f t="shared" si="305"/>
        <v>0.2840761023093672</v>
      </c>
      <c r="BV388">
        <v>740</v>
      </c>
      <c r="BW388">
        <v>6.6066501861982152</v>
      </c>
      <c r="BX388">
        <v>1.30781306</v>
      </c>
      <c r="BY388" s="3">
        <f t="shared" si="306"/>
        <v>0.93675194865637545</v>
      </c>
      <c r="BZ388" s="3">
        <f>BW388/VLOOKUP(C388,Sheet3!A$98:C$111,3,FALSE)</f>
        <v>0.97710524227533524</v>
      </c>
      <c r="CB388" s="4">
        <f t="shared" si="307"/>
        <v>0.51002028204839189</v>
      </c>
      <c r="CC388" s="4">
        <f t="shared" si="308"/>
        <v>0.55961578793542277</v>
      </c>
      <c r="CD388" s="4">
        <f t="shared" si="309"/>
        <v>-4.2581299530481106E-2</v>
      </c>
      <c r="CE388" s="4">
        <f t="shared" si="310"/>
        <v>1.0907614141923709</v>
      </c>
      <c r="CG388">
        <v>3170</v>
      </c>
      <c r="CH388">
        <v>8.0614868668713271</v>
      </c>
      <c r="CI388">
        <v>3.6152333639999998</v>
      </c>
      <c r="CJ388" s="3">
        <f t="shared" si="311"/>
        <v>1.1430321446994995</v>
      </c>
      <c r="CK388" s="3">
        <f>CH388/VLOOKUP(C388,Sheet3!A$114:C$127,3,FALSE)</f>
        <v>1.0016724464412394</v>
      </c>
      <c r="CM388" s="4">
        <f t="shared" si="312"/>
        <v>0.73418523559672266</v>
      </c>
      <c r="CN388" s="4">
        <f t="shared" si="313"/>
        <v>0.89195863121462438</v>
      </c>
      <c r="CO388" s="4">
        <f t="shared" si="314"/>
        <v>-4.8003615667010821E-2</v>
      </c>
      <c r="CP388" s="4">
        <f t="shared" si="315"/>
        <v>0.84959935737548276</v>
      </c>
      <c r="CR388">
        <v>1105</v>
      </c>
      <c r="CS388">
        <v>7.007600613951853</v>
      </c>
      <c r="CT388">
        <v>6.4004740719999997</v>
      </c>
      <c r="CU388" s="3">
        <f t="shared" si="316"/>
        <v>0.9936024075012323</v>
      </c>
      <c r="CV388" s="3">
        <f>CS388/VLOOKUP(C388,Sheet3!A$130:C$143,3,FALSE)</f>
        <v>0.9896249743065334</v>
      </c>
      <c r="CX388" s="4">
        <f t="shared" si="317"/>
        <v>0.56421956011765939</v>
      </c>
      <c r="CY388" s="4">
        <f t="shared" si="318"/>
        <v>0.5787634573495567</v>
      </c>
      <c r="CZ388" s="4">
        <f t="shared" si="319"/>
        <v>-3.5805846729282033E-2</v>
      </c>
      <c r="DA388" s="4">
        <f t="shared" si="320"/>
        <v>1.215533626727012</v>
      </c>
    </row>
    <row r="389" spans="1:105" x14ac:dyDescent="0.25">
      <c r="A389">
        <v>16218247</v>
      </c>
      <c r="B389" t="s">
        <v>986</v>
      </c>
      <c r="C389">
        <v>14</v>
      </c>
      <c r="D389">
        <v>122</v>
      </c>
      <c r="E389" s="3">
        <v>1.1124546930000001</v>
      </c>
      <c r="F389">
        <v>4.8040210447332568</v>
      </c>
      <c r="G389" s="3">
        <f t="shared" si="276"/>
        <v>0.68589931244108915</v>
      </c>
      <c r="H389" s="3">
        <f>F389/VLOOKUP(C389,Sheet3!A$66:C$79,3,FALSE)</f>
        <v>0.96080068458353241</v>
      </c>
      <c r="J389" s="4">
        <f t="shared" si="277"/>
        <v>0.33731634864962795</v>
      </c>
      <c r="K389" s="4">
        <f t="shared" si="278"/>
        <v>0.31329464830850723</v>
      </c>
      <c r="L389" s="4">
        <f t="shared" si="279"/>
        <v>-0.25812131952947415</v>
      </c>
      <c r="M389" s="4">
        <f t="shared" si="280"/>
        <v>0.40349660353549205</v>
      </c>
      <c r="O389">
        <v>155</v>
      </c>
      <c r="P389">
        <v>5.0434251169192468</v>
      </c>
      <c r="Q389">
        <v>7.1785843399999996</v>
      </c>
      <c r="R389">
        <v>0.85380773244383068</v>
      </c>
      <c r="S389" s="3">
        <f t="shared" si="281"/>
        <v>0.72008048837244576</v>
      </c>
      <c r="T389" s="3">
        <f>P389/VLOOKUP(C389,Sheet3!A$82:C$95,3,FALSE)</f>
        <v>1.0036871075157563</v>
      </c>
      <c r="V389" s="4">
        <f t="shared" si="282"/>
        <v>0.77732770910909532</v>
      </c>
      <c r="W389" s="4">
        <f t="shared" si="283"/>
        <v>1.0064418288684525</v>
      </c>
      <c r="X389" s="4">
        <f t="shared" si="284"/>
        <v>-4.4855781446030536E-2</v>
      </c>
      <c r="Y389" s="4">
        <f t="shared" si="285"/>
        <v>0.46117571512217015</v>
      </c>
      <c r="AA389">
        <v>328</v>
      </c>
      <c r="AB389">
        <v>5.7930136083841441</v>
      </c>
      <c r="AC389">
        <v>0.56401725000000003</v>
      </c>
      <c r="AD389" s="3">
        <f t="shared" si="286"/>
        <v>0.82710379782967447</v>
      </c>
      <c r="AE389" t="s">
        <v>986</v>
      </c>
      <c r="AF389">
        <v>0.28026247116830388</v>
      </c>
      <c r="AG389" s="3">
        <f>AB389/VLOOKUP(C389,Sheet3!A$2:C$15,3,FALSE)</f>
        <v>0.95905979790115492</v>
      </c>
      <c r="AI389" s="4">
        <f t="shared" si="287"/>
        <v>0.29874036272059507</v>
      </c>
      <c r="AJ389" s="4">
        <f t="shared" si="288"/>
        <v>0.21578155487314066</v>
      </c>
      <c r="AK389" s="4">
        <f t="shared" si="289"/>
        <v>-0.17402338213680718</v>
      </c>
      <c r="AL389" s="4">
        <f t="shared" si="290"/>
        <v>0.48169735084296694</v>
      </c>
      <c r="AM389" s="3">
        <f t="shared" si="291"/>
        <v>0.74175197089957901</v>
      </c>
      <c r="AN389" s="3">
        <f t="shared" ref="AN389:AN452" si="321">AN388+AN$2</f>
        <v>0.38226600985221915</v>
      </c>
      <c r="AO389" s="3">
        <f t="shared" si="292"/>
        <v>0.98027456488402798</v>
      </c>
      <c r="AP389">
        <v>1101</v>
      </c>
      <c r="AQ389">
        <v>7.0039741367226798</v>
      </c>
      <c r="AR389">
        <v>0.80974944699999996</v>
      </c>
      <c r="AS389">
        <v>0.42300749695568374</v>
      </c>
      <c r="AT389" s="3">
        <f>AQ389/VLOOKUP(C389,Sheet3!A$34:C$47,3,FALSE)</f>
        <v>0.94332221542088113</v>
      </c>
      <c r="AV389" s="4">
        <f t="shared" si="293"/>
        <v>0.29777257821975256</v>
      </c>
      <c r="AW389" s="4">
        <f t="shared" si="294"/>
        <v>2.8987536873252298E-2</v>
      </c>
      <c r="AX389" s="4">
        <f t="shared" si="295"/>
        <v>-6.8273586376659715E-2</v>
      </c>
      <c r="AZ389">
        <v>374</v>
      </c>
      <c r="BA389">
        <v>5.9242557974145322</v>
      </c>
      <c r="BB389">
        <v>0.85990656799999998</v>
      </c>
      <c r="BC389" s="3">
        <f t="shared" si="296"/>
        <v>0.84584204364104454</v>
      </c>
      <c r="BD389" s="3">
        <f>BA389/VLOOKUP(C389,Sheet3!A$50:C$63,3,FALSE)</f>
        <v>0.87253483649351127</v>
      </c>
      <c r="BF389" s="4">
        <f t="shared" si="297"/>
        <v>0.23194636761580661</v>
      </c>
      <c r="BG389" s="4">
        <f t="shared" si="298"/>
        <v>5.3629440810181242E-2</v>
      </c>
      <c r="BH389" s="4">
        <f t="shared" si="299"/>
        <v>-6.192177010666567E-2</v>
      </c>
      <c r="BI389" s="4">
        <f t="shared" si="300"/>
        <v>0.45649916723826833</v>
      </c>
      <c r="BK389">
        <v>957</v>
      </c>
      <c r="BL389">
        <v>6.8638033914529544</v>
      </c>
      <c r="BM389">
        <v>0</v>
      </c>
      <c r="BN389" s="3">
        <f t="shared" si="301"/>
        <v>0.97998696989259382</v>
      </c>
      <c r="BO389" s="3">
        <f>BL389/VLOOKUP(C389,Sheet3!A$18:C$31,3,FALSE)</f>
        <v>0.98412257388024604</v>
      </c>
      <c r="BQ389" s="4">
        <f t="shared" si="302"/>
        <v>0.3881025194519096</v>
      </c>
      <c r="BR389" s="4">
        <f t="shared" si="303"/>
        <v>0.22684497441739607</v>
      </c>
      <c r="BS389" s="4">
        <f t="shared" si="304"/>
        <v>-0.11006590972110734</v>
      </c>
      <c r="BT389" s="4">
        <f t="shared" si="305"/>
        <v>0.40349660353549205</v>
      </c>
      <c r="BV389">
        <v>1051</v>
      </c>
      <c r="BW389">
        <v>6.9574973708769514</v>
      </c>
      <c r="BX389">
        <v>2.1234886300000002</v>
      </c>
      <c r="BY389" s="3">
        <f t="shared" si="306"/>
        <v>0.99336422937342883</v>
      </c>
      <c r="BZ389" s="3">
        <f>BW389/VLOOKUP(C389,Sheet3!A$98:C$111,3,FALSE)</f>
        <v>1.028994567988887</v>
      </c>
      <c r="CB389" s="4">
        <f t="shared" si="307"/>
        <v>1.0422599420526004</v>
      </c>
      <c r="CC389" s="4">
        <f t="shared" si="308"/>
        <v>1.4213856809311607</v>
      </c>
      <c r="CD389" s="4">
        <f t="shared" si="309"/>
        <v>-2.0566044542589E-2</v>
      </c>
      <c r="CE389" s="4">
        <f t="shared" si="310"/>
        <v>2.0398419688895166</v>
      </c>
      <c r="CG389">
        <v>4543</v>
      </c>
      <c r="CH389">
        <v>8.4213428657594029</v>
      </c>
      <c r="CI389">
        <v>5.8921417629999997</v>
      </c>
      <c r="CJ389" s="3">
        <f t="shared" si="311"/>
        <v>1.2023663567809721</v>
      </c>
      <c r="CK389" s="3">
        <f>CH389/VLOOKUP(C389,Sheet3!A$114:C$127,3,FALSE)</f>
        <v>1.0463860141397834</v>
      </c>
      <c r="CM389" s="4">
        <f t="shared" si="312"/>
        <v>1.7614405730799911</v>
      </c>
      <c r="CN389" s="4">
        <f t="shared" si="313"/>
        <v>2.5159246442116343</v>
      </c>
      <c r="CO389" s="4">
        <f t="shared" si="314"/>
        <v>4.6239371586618498E-2</v>
      </c>
      <c r="CP389" s="4">
        <f t="shared" si="315"/>
        <v>2.2592047973638207</v>
      </c>
      <c r="CR389">
        <v>1167</v>
      </c>
      <c r="CS389">
        <v>7.0621916322865559</v>
      </c>
      <c r="CT389">
        <v>6.8565432719999997</v>
      </c>
      <c r="CU389" s="3">
        <f t="shared" si="316"/>
        <v>1.0083120660395695</v>
      </c>
      <c r="CV389" s="3">
        <f>CS389/VLOOKUP(C389,Sheet3!A$130:C$143,3,FALSE)</f>
        <v>0.99733440840431675</v>
      </c>
      <c r="CX389" s="4">
        <f t="shared" si="317"/>
        <v>0.66876692028271967</v>
      </c>
      <c r="CY389" s="4">
        <f t="shared" si="318"/>
        <v>0.76991119677178343</v>
      </c>
      <c r="CZ389" s="4">
        <f t="shared" si="319"/>
        <v>-2.9649927280871756E-2</v>
      </c>
      <c r="DA389" s="4">
        <f t="shared" si="320"/>
        <v>1.6862019286459384</v>
      </c>
    </row>
    <row r="390" spans="1:105" x14ac:dyDescent="0.25">
      <c r="A390">
        <v>16218294</v>
      </c>
      <c r="B390" t="s">
        <v>986</v>
      </c>
      <c r="C390">
        <v>14</v>
      </c>
      <c r="D390">
        <v>177</v>
      </c>
      <c r="E390" s="3">
        <v>2.4952352449999999</v>
      </c>
      <c r="F390">
        <v>5.1761497325738288</v>
      </c>
      <c r="G390" s="3">
        <f t="shared" si="276"/>
        <v>0.72098170945735474</v>
      </c>
      <c r="H390" s="3">
        <f>F390/VLOOKUP(C390,Sheet3!A$66:C$79,3,FALSE)</f>
        <v>1.0352261491477173</v>
      </c>
      <c r="J390" s="4">
        <f t="shared" si="277"/>
        <v>1.2185094036957096</v>
      </c>
      <c r="K390" s="4">
        <f t="shared" si="278"/>
        <v>1.6343768607813525</v>
      </c>
      <c r="L390" s="4">
        <f t="shared" si="279"/>
        <v>0.27575048557925413</v>
      </c>
      <c r="M390" s="4">
        <f t="shared" si="280"/>
        <v>0.71606796475096013</v>
      </c>
      <c r="O390">
        <v>167</v>
      </c>
      <c r="P390">
        <v>5.1179938124167554</v>
      </c>
      <c r="Q390">
        <v>18.907482699999999</v>
      </c>
      <c r="R390">
        <v>1.7045387467664694</v>
      </c>
      <c r="S390" s="3">
        <f t="shared" si="281"/>
        <v>0.71288121837881269</v>
      </c>
      <c r="T390" s="3">
        <f>P390/VLOOKUP(C390,Sheet3!A$82:C$95,3,FALSE)</f>
        <v>1.0185269507889396</v>
      </c>
      <c r="V390" s="4">
        <f t="shared" si="282"/>
        <v>1.1203994893024209</v>
      </c>
      <c r="W390" s="4">
        <f t="shared" si="283"/>
        <v>1.9881699583451959</v>
      </c>
      <c r="X390" s="4">
        <f t="shared" si="284"/>
        <v>-2.9866665419441517E-2</v>
      </c>
      <c r="Y390" s="4">
        <f t="shared" si="285"/>
        <v>0.37156355643248296</v>
      </c>
      <c r="AA390">
        <v>394</v>
      </c>
      <c r="AB390">
        <v>5.9763509092979339</v>
      </c>
      <c r="AC390">
        <v>1.0093760430000001</v>
      </c>
      <c r="AD390" s="3">
        <f t="shared" si="286"/>
        <v>0.83244108411061746</v>
      </c>
      <c r="AE390" t="s">
        <v>986</v>
      </c>
      <c r="AF390">
        <v>0.57159838804533181</v>
      </c>
      <c r="AG390" s="3">
        <f>AB390/VLOOKUP(C390,Sheet3!A$2:C$15,3,FALSE)</f>
        <v>0.98941212341747065</v>
      </c>
      <c r="AI390" s="4">
        <f t="shared" si="287"/>
        <v>0.58002618811626927</v>
      </c>
      <c r="AJ390" s="4">
        <f t="shared" si="288"/>
        <v>0.73028140200101566</v>
      </c>
      <c r="AK390" s="4">
        <f t="shared" si="289"/>
        <v>-0.10262335352952762</v>
      </c>
      <c r="AL390" s="4">
        <f t="shared" si="290"/>
        <v>0.5700144951563213</v>
      </c>
      <c r="AM390" s="3">
        <f t="shared" si="291"/>
        <v>0.55988370407387178</v>
      </c>
      <c r="AN390" s="3">
        <f t="shared" si="321"/>
        <v>0.383251231527096</v>
      </c>
      <c r="AO390" s="3">
        <f t="shared" si="292"/>
        <v>0.98043256846609617</v>
      </c>
      <c r="AP390">
        <v>1312</v>
      </c>
      <c r="AQ390">
        <v>7.179307969504034</v>
      </c>
      <c r="AR390">
        <v>2.521371856</v>
      </c>
      <c r="AS390">
        <v>0.53757542620161991</v>
      </c>
      <c r="AT390" s="3">
        <f>AQ390/VLOOKUP(C390,Sheet3!A$34:C$47,3,FALSE)</f>
        <v>0.96693685139024443</v>
      </c>
      <c r="AV390" s="4">
        <f t="shared" si="293"/>
        <v>0.44264387884205059</v>
      </c>
      <c r="AW390" s="4">
        <f t="shared" si="294"/>
        <v>0.21578155487314066</v>
      </c>
      <c r="AX390" s="4">
        <f t="shared" si="295"/>
        <v>-6.321829643492087E-2</v>
      </c>
      <c r="AZ390">
        <v>577</v>
      </c>
      <c r="BA390">
        <v>6.3578422665080998</v>
      </c>
      <c r="BB390">
        <v>2.0828201800000001</v>
      </c>
      <c r="BC390" s="3">
        <f t="shared" si="296"/>
        <v>0.88557870668240979</v>
      </c>
      <c r="BD390" s="3">
        <f>BA390/VLOOKUP(C390,Sheet3!A$50:C$63,3,FALSE)</f>
        <v>0.93639421594189043</v>
      </c>
      <c r="BF390" s="4">
        <f t="shared" si="297"/>
        <v>0.43839539004557526</v>
      </c>
      <c r="BG390" s="4">
        <f t="shared" si="298"/>
        <v>0.40941378056358063</v>
      </c>
      <c r="BH390" s="4">
        <f t="shared" si="299"/>
        <v>-6.0832465476647363E-2</v>
      </c>
      <c r="BI390" s="4">
        <f t="shared" si="300"/>
        <v>0.92370732952920476</v>
      </c>
      <c r="BK390">
        <v>1137</v>
      </c>
      <c r="BL390">
        <v>7.0361484937505363</v>
      </c>
      <c r="BM390">
        <v>0.41282397199999998</v>
      </c>
      <c r="BN390" s="3">
        <f t="shared" si="301"/>
        <v>0.98005943241861126</v>
      </c>
      <c r="BO390" s="3">
        <f>BL390/VLOOKUP(C390,Sheet3!A$18:C$31,3,FALSE)</f>
        <v>1.0088331746937764</v>
      </c>
      <c r="BQ390" s="4">
        <f t="shared" si="302"/>
        <v>0.9353182584830918</v>
      </c>
      <c r="BR390" s="4">
        <f t="shared" si="303"/>
        <v>1.5335721616593869</v>
      </c>
      <c r="BS390" s="4">
        <f t="shared" si="304"/>
        <v>-5.6550363438952991E-2</v>
      </c>
      <c r="BT390" s="4">
        <f t="shared" si="305"/>
        <v>0.40645081543292355</v>
      </c>
      <c r="BV390">
        <v>711</v>
      </c>
      <c r="BW390">
        <v>6.5666724298032406</v>
      </c>
      <c r="BX390">
        <v>1.2318431240000001</v>
      </c>
      <c r="BY390" s="3">
        <f t="shared" si="306"/>
        <v>0.91466649121292454</v>
      </c>
      <c r="BZ390" s="3">
        <f>BW390/VLOOKUP(C390,Sheet3!A$98:C$111,3,FALSE)</f>
        <v>0.9711926429629727</v>
      </c>
      <c r="CB390" s="4">
        <f t="shared" si="307"/>
        <v>0.46428293034034784</v>
      </c>
      <c r="CC390" s="4">
        <f t="shared" si="308"/>
        <v>0.48010372500768905</v>
      </c>
      <c r="CD390" s="4">
        <f t="shared" si="309"/>
        <v>-4.4631744062556336E-2</v>
      </c>
      <c r="CE390" s="4">
        <f t="shared" si="310"/>
        <v>0.73028140200101566</v>
      </c>
      <c r="CG390">
        <v>3004</v>
      </c>
      <c r="CH390">
        <v>8.0077000128840261</v>
      </c>
      <c r="CI390">
        <v>3.337523166</v>
      </c>
      <c r="CJ390" s="3">
        <f t="shared" si="311"/>
        <v>1.1153860576672294</v>
      </c>
      <c r="CK390" s="3">
        <f>CH390/VLOOKUP(C390,Sheet3!A$114:C$127,3,FALSE)</f>
        <v>0.99498921163486087</v>
      </c>
      <c r="CM390" s="4">
        <f t="shared" si="312"/>
        <v>0.62694502801930718</v>
      </c>
      <c r="CN390" s="4">
        <f t="shared" si="313"/>
        <v>0.70006762340451911</v>
      </c>
      <c r="CO390" s="4">
        <f t="shared" si="314"/>
        <v>-5.9498254037975373E-2</v>
      </c>
      <c r="CP390" s="4">
        <f t="shared" si="315"/>
        <v>0.42889005162420135</v>
      </c>
      <c r="CR390">
        <v>1084</v>
      </c>
      <c r="CS390">
        <v>6.9884131819995918</v>
      </c>
      <c r="CT390">
        <v>6.2458695029999998</v>
      </c>
      <c r="CU390" s="3">
        <f t="shared" si="316"/>
        <v>0.97341041945612072</v>
      </c>
      <c r="CV390" s="3">
        <f>CS390/VLOOKUP(C390,Sheet3!A$130:C$143,3,FALSE)</f>
        <v>0.98691529336168049</v>
      </c>
      <c r="CX390" s="4">
        <f t="shared" si="317"/>
        <v>0.53026748641693744</v>
      </c>
      <c r="CY390" s="4">
        <f t="shared" si="318"/>
        <v>0.5273822933604384</v>
      </c>
      <c r="CZ390" s="4">
        <f t="shared" si="319"/>
        <v>-3.789266441642291E-2</v>
      </c>
      <c r="DA390" s="4">
        <f t="shared" si="320"/>
        <v>0.70603779039102288</v>
      </c>
    </row>
    <row r="391" spans="1:105" x14ac:dyDescent="0.25">
      <c r="A391">
        <v>16218303</v>
      </c>
      <c r="B391" t="s">
        <v>986</v>
      </c>
      <c r="C391">
        <v>14</v>
      </c>
      <c r="D391">
        <v>125</v>
      </c>
      <c r="E391" s="3">
        <v>1.1885877920000001</v>
      </c>
      <c r="F391">
        <v>4.8283137373023015</v>
      </c>
      <c r="G391" s="3">
        <f t="shared" si="276"/>
        <v>0.68803840551803264</v>
      </c>
      <c r="H391" s="3">
        <f>F391/VLOOKUP(C391,Sheet3!A$66:C$79,3,FALSE)</f>
        <v>0.96565920527554816</v>
      </c>
      <c r="J391" s="4">
        <f t="shared" si="277"/>
        <v>0.37375775515213022</v>
      </c>
      <c r="K391" s="4">
        <f t="shared" si="278"/>
        <v>0.38161389228598441</v>
      </c>
      <c r="L391" s="4">
        <f t="shared" si="279"/>
        <v>-0.22872741828255272</v>
      </c>
      <c r="M391" s="4">
        <f t="shared" si="280"/>
        <v>0.41835571793924203</v>
      </c>
      <c r="O391">
        <v>159</v>
      </c>
      <c r="P391">
        <v>5.0689042022202315</v>
      </c>
      <c r="Q391">
        <v>11.20113847</v>
      </c>
      <c r="R391">
        <v>1.1025398534503079</v>
      </c>
      <c r="S391" s="3">
        <f t="shared" si="281"/>
        <v>0.72232273103443201</v>
      </c>
      <c r="T391" s="3">
        <f>P391/VLOOKUP(C391,Sheet3!A$82:C$95,3,FALSE)</f>
        <v>1.0087576754006848</v>
      </c>
      <c r="V391" s="4">
        <f t="shared" si="282"/>
        <v>0.8854678335449454</v>
      </c>
      <c r="W391" s="4">
        <f t="shared" si="283"/>
        <v>1.291432109654522</v>
      </c>
      <c r="X391" s="4">
        <f t="shared" si="284"/>
        <v>-3.9715099966222328E-2</v>
      </c>
      <c r="Y391" s="4">
        <f t="shared" si="285"/>
        <v>0.47533802893467458</v>
      </c>
      <c r="AA391">
        <v>340</v>
      </c>
      <c r="AB391">
        <v>5.8289456176102075</v>
      </c>
      <c r="AC391">
        <v>0.64523054800000001</v>
      </c>
      <c r="AD391" s="3">
        <f t="shared" si="286"/>
        <v>0.83062921483487495</v>
      </c>
      <c r="AE391" t="s">
        <v>986</v>
      </c>
      <c r="AF391">
        <v>0.32631824711403634</v>
      </c>
      <c r="AG391" s="3">
        <f>AB391/VLOOKUP(C391,Sheet3!A$2:C$15,3,FALSE)</f>
        <v>0.96500850574756081</v>
      </c>
      <c r="AI391" s="4">
        <f t="shared" si="287"/>
        <v>0.34397199488745744</v>
      </c>
      <c r="AJ391" s="4">
        <f t="shared" si="288"/>
        <v>0.29328063803843896</v>
      </c>
      <c r="AK391" s="4">
        <f t="shared" si="289"/>
        <v>-0.16100324670525748</v>
      </c>
      <c r="AL391" s="4">
        <f t="shared" si="290"/>
        <v>0.53913725659188205</v>
      </c>
      <c r="AM391" s="3">
        <f t="shared" si="291"/>
        <v>0.70894878196192967</v>
      </c>
      <c r="AN391" s="3">
        <f t="shared" si="321"/>
        <v>0.38423645320197286</v>
      </c>
      <c r="AO391" s="3">
        <f t="shared" si="292"/>
        <v>0.98059046798506411</v>
      </c>
      <c r="AP391">
        <v>1116</v>
      </c>
      <c r="AQ391">
        <v>7.0175061429412562</v>
      </c>
      <c r="AR391">
        <v>0.93404700600000001</v>
      </c>
      <c r="AS391">
        <v>0.43122168415178364</v>
      </c>
      <c r="AT391" s="3">
        <f>AQ391/VLOOKUP(C391,Sheet3!A$34:C$47,3,FALSE)</f>
        <v>0.94514475814248655</v>
      </c>
      <c r="AV391" s="4">
        <f t="shared" si="293"/>
        <v>0.30756850724696649</v>
      </c>
      <c r="AW391" s="4">
        <f t="shared" si="294"/>
        <v>3.918130506279522E-2</v>
      </c>
      <c r="AX391" s="4">
        <f t="shared" si="295"/>
        <v>-6.7906472580713029E-2</v>
      </c>
      <c r="AZ391">
        <v>762</v>
      </c>
      <c r="BA391">
        <v>6.6359465556866466</v>
      </c>
      <c r="BB391">
        <v>3.2016776519999999</v>
      </c>
      <c r="BC391" s="3">
        <f t="shared" si="296"/>
        <v>0.94562746658392149</v>
      </c>
      <c r="BD391" s="3">
        <f>BA391/VLOOKUP(C391,Sheet3!A$50:C$63,3,FALSE)</f>
        <v>0.9773539058648758</v>
      </c>
      <c r="BF391" s="4">
        <f t="shared" si="297"/>
        <v>0.61843620829843371</v>
      </c>
      <c r="BG391" s="4">
        <f t="shared" si="298"/>
        <v>0.88955766967708616</v>
      </c>
      <c r="BH391" s="4">
        <f t="shared" si="299"/>
        <v>-5.9835848370892078E-2</v>
      </c>
      <c r="BI391" s="4">
        <f t="shared" si="300"/>
        <v>1.7408603411838024</v>
      </c>
      <c r="BK391">
        <v>829</v>
      </c>
      <c r="BL391">
        <v>6.7202201551352951</v>
      </c>
      <c r="BM391">
        <v>0</v>
      </c>
      <c r="BN391" s="3">
        <f t="shared" si="301"/>
        <v>0.95763651904957803</v>
      </c>
      <c r="BO391" s="3">
        <f>BL391/VLOOKUP(C391,Sheet3!A$18:C$31,3,FALSE)</f>
        <v>0.96353580936613625</v>
      </c>
      <c r="BQ391" s="4">
        <f t="shared" si="302"/>
        <v>0.14943452575027277</v>
      </c>
      <c r="BR391" s="4">
        <f t="shared" si="303"/>
        <v>5.9288711222786981E-3</v>
      </c>
      <c r="BS391" s="4">
        <f t="shared" si="304"/>
        <v>-0.11006590972110734</v>
      </c>
      <c r="BT391" s="4">
        <f t="shared" si="305"/>
        <v>0.14385899379071074</v>
      </c>
      <c r="BV391">
        <v>511</v>
      </c>
      <c r="BW391">
        <v>6.2363695902037044</v>
      </c>
      <c r="BX391">
        <v>0.70850025299999997</v>
      </c>
      <c r="BY391" s="3">
        <f t="shared" si="306"/>
        <v>0.88868744297099356</v>
      </c>
      <c r="BZ391" s="3">
        <f>BW391/VLOOKUP(C391,Sheet3!A$98:C$111,3,FALSE)</f>
        <v>0.92234176891709607</v>
      </c>
      <c r="CB391" s="4">
        <f t="shared" si="307"/>
        <v>0.18844821314501803</v>
      </c>
      <c r="CC391" s="4">
        <f t="shared" si="308"/>
        <v>8.9612158689687166E-2</v>
      </c>
      <c r="CD391" s="4">
        <f t="shared" si="309"/>
        <v>-5.8756878092450754E-2</v>
      </c>
      <c r="CE391" s="4">
        <f t="shared" si="310"/>
        <v>0.40497261856361272</v>
      </c>
      <c r="CG391">
        <v>2181</v>
      </c>
      <c r="CH391">
        <v>7.6875387662016292</v>
      </c>
      <c r="CI391">
        <v>1.9491389269999999</v>
      </c>
      <c r="CJ391" s="3">
        <f t="shared" si="311"/>
        <v>1.0954801619852292</v>
      </c>
      <c r="CK391" s="3">
        <f>CH391/VLOOKUP(C391,Sheet3!A$114:C$127,3,FALSE)</f>
        <v>0.95520787792855211</v>
      </c>
      <c r="CM391" s="4">
        <f t="shared" si="312"/>
        <v>0.20013758840067966</v>
      </c>
      <c r="CN391" s="4">
        <f t="shared" si="313"/>
        <v>0.10153641921942283</v>
      </c>
      <c r="CO391" s="4">
        <f t="shared" si="314"/>
        <v>-0.11696454394084681</v>
      </c>
      <c r="CP391" s="4">
        <f t="shared" si="315"/>
        <v>0.25314580161800854</v>
      </c>
      <c r="CR391">
        <v>807</v>
      </c>
      <c r="CS391">
        <v>6.6933236682699491</v>
      </c>
      <c r="CT391">
        <v>4.1993628090000001</v>
      </c>
      <c r="CU391" s="3">
        <f t="shared" si="316"/>
        <v>0.95380374907154242</v>
      </c>
      <c r="CV391" s="3">
        <f>CS391/VLOOKUP(C391,Sheet3!A$130:C$143,3,FALSE)</f>
        <v>0.94524226310059378</v>
      </c>
      <c r="CX391" s="4">
        <f t="shared" si="317"/>
        <v>0.17051206400848512</v>
      </c>
      <c r="CY391" s="4">
        <f t="shared" si="318"/>
        <v>4.0206420478040482E-2</v>
      </c>
      <c r="CZ391" s="4">
        <f t="shared" si="319"/>
        <v>-6.5515951318709728E-2</v>
      </c>
      <c r="DA391" s="4">
        <f t="shared" si="320"/>
        <v>0.41985384556026401</v>
      </c>
    </row>
    <row r="392" spans="1:105" x14ac:dyDescent="0.25">
      <c r="A392">
        <v>16218337</v>
      </c>
      <c r="B392" t="s">
        <v>986</v>
      </c>
      <c r="C392">
        <v>14</v>
      </c>
      <c r="D392">
        <v>218</v>
      </c>
      <c r="E392" s="3">
        <v>3.5140656849999998</v>
      </c>
      <c r="F392">
        <v>5.3844950627890888</v>
      </c>
      <c r="G392" s="3">
        <f t="shared" si="276"/>
        <v>0.77858738898165891</v>
      </c>
      <c r="H392" s="3">
        <f>F392/VLOOKUP(C392,Sheet3!A$66:C$79,3,FALSE)</f>
        <v>1.0768950623428548</v>
      </c>
      <c r="J392" s="4">
        <f t="shared" si="277"/>
        <v>2.0468906993185167</v>
      </c>
      <c r="K392" s="4">
        <f t="shared" si="278"/>
        <v>2.2976710781916165</v>
      </c>
      <c r="L392" s="4">
        <f t="shared" si="279"/>
        <v>0.66910635489330272</v>
      </c>
      <c r="M392" s="4">
        <f t="shared" si="280"/>
        <v>1.8922059700834524</v>
      </c>
      <c r="O392">
        <v>168</v>
      </c>
      <c r="P392">
        <v>5.1239639794032588</v>
      </c>
      <c r="Q392">
        <v>19.84902984</v>
      </c>
      <c r="R392">
        <v>1.7892585518489554</v>
      </c>
      <c r="S392" s="3">
        <f t="shared" si="281"/>
        <v>0.74091510706914387</v>
      </c>
      <c r="T392" s="3">
        <f>P392/VLOOKUP(C392,Sheet3!A$82:C$95,3,FALSE)</f>
        <v>1.0197150678909399</v>
      </c>
      <c r="V392" s="4">
        <f t="shared" si="282"/>
        <v>1.1514153633689759</v>
      </c>
      <c r="W392" s="4">
        <f t="shared" si="283"/>
        <v>2.1104595361034701</v>
      </c>
      <c r="X392" s="4">
        <f t="shared" si="284"/>
        <v>-2.8663401575490612E-2</v>
      </c>
      <c r="Y392" s="4">
        <f t="shared" si="285"/>
        <v>0.57175817476114821</v>
      </c>
      <c r="AA392">
        <v>340</v>
      </c>
      <c r="AB392">
        <v>5.8289456176102075</v>
      </c>
      <c r="AC392">
        <v>0.64523054800000001</v>
      </c>
      <c r="AD392" s="3">
        <f t="shared" si="286"/>
        <v>0.84285406449614608</v>
      </c>
      <c r="AE392" t="s">
        <v>986</v>
      </c>
      <c r="AF392">
        <v>0.32631824711403634</v>
      </c>
      <c r="AG392" s="3">
        <f>AB392/VLOOKUP(C392,Sheet3!A$2:C$15,3,FALSE)</f>
        <v>0.96500850574756081</v>
      </c>
      <c r="AI392" s="4">
        <f t="shared" si="287"/>
        <v>0.34397199488745744</v>
      </c>
      <c r="AJ392" s="4">
        <f t="shared" si="288"/>
        <v>0.29328063803843896</v>
      </c>
      <c r="AK392" s="4">
        <f t="shared" si="289"/>
        <v>-0.16100324670525748</v>
      </c>
      <c r="AL392" s="4">
        <f t="shared" si="290"/>
        <v>0.76354850298395471</v>
      </c>
      <c r="AM392" s="3">
        <f t="shared" si="291"/>
        <v>0.70894878196192967</v>
      </c>
      <c r="AN392" s="3">
        <f t="shared" si="321"/>
        <v>0.38522167487684972</v>
      </c>
      <c r="AO392" s="3">
        <f t="shared" si="292"/>
        <v>0.98074826463749609</v>
      </c>
      <c r="AP392">
        <v>1008</v>
      </c>
      <c r="AQ392">
        <v>6.9157234486313142</v>
      </c>
      <c r="AR392">
        <v>1.1355581E-2</v>
      </c>
      <c r="AS392">
        <v>0.37195374242418672</v>
      </c>
      <c r="AT392" s="3">
        <f>AQ392/VLOOKUP(C392,Sheet3!A$34:C$47,3,FALSE)</f>
        <v>0.93143627281491403</v>
      </c>
      <c r="AV392" s="4">
        <f t="shared" si="293"/>
        <v>0.23922027644033808</v>
      </c>
      <c r="AW392" s="4">
        <f t="shared" si="294"/>
        <v>2.9600416284768275E-3</v>
      </c>
      <c r="AX392" s="4">
        <f t="shared" si="295"/>
        <v>-7.0631648796918536E-2</v>
      </c>
      <c r="AZ392">
        <v>593</v>
      </c>
      <c r="BA392">
        <v>6.3851943989977258</v>
      </c>
      <c r="BB392">
        <v>2.1794552669999998</v>
      </c>
      <c r="BC392" s="3">
        <f t="shared" si="296"/>
        <v>0.92328654354468365</v>
      </c>
      <c r="BD392" s="3">
        <f>BA392/VLOOKUP(C392,Sheet3!A$50:C$63,3,FALSE)</f>
        <v>0.94042268622840308</v>
      </c>
      <c r="BF392" s="4">
        <f t="shared" si="297"/>
        <v>0.45439452269698127</v>
      </c>
      <c r="BG392" s="4">
        <f t="shared" si="298"/>
        <v>0.44106676219945667</v>
      </c>
      <c r="BH392" s="4">
        <f t="shared" si="299"/>
        <v>-6.0746388220937406E-2</v>
      </c>
      <c r="BI392" s="4">
        <f t="shared" si="300"/>
        <v>1.4213856809311607</v>
      </c>
      <c r="BK392">
        <v>1774</v>
      </c>
      <c r="BL392">
        <v>7.4809921628695246</v>
      </c>
      <c r="BM392">
        <v>2.543304268</v>
      </c>
      <c r="BN392" s="3">
        <f t="shared" si="301"/>
        <v>1.0817367435868308</v>
      </c>
      <c r="BO392" s="3">
        <f>BL392/VLOOKUP(C392,Sheet3!A$18:C$31,3,FALSE)</f>
        <v>1.0726142406218668</v>
      </c>
      <c r="BQ392" s="4">
        <f t="shared" si="302"/>
        <v>4.0711309932513142</v>
      </c>
      <c r="BR392" s="4">
        <f t="shared" si="303"/>
        <v>4.214593690373678</v>
      </c>
      <c r="BS392" s="4">
        <f t="shared" si="304"/>
        <v>0.21962986013538416</v>
      </c>
      <c r="BT392" s="4">
        <f t="shared" si="305"/>
        <v>4.3576945340143514</v>
      </c>
      <c r="BV392">
        <v>5241</v>
      </c>
      <c r="BW392">
        <v>8.5642675988021661</v>
      </c>
      <c r="BX392">
        <v>13.181425040000001</v>
      </c>
      <c r="BY392" s="3">
        <f t="shared" si="306"/>
        <v>1.2383762396538738</v>
      </c>
      <c r="BZ392" s="3">
        <f>BW392/VLOOKUP(C392,Sheet3!A$98:C$111,3,FALSE)</f>
        <v>1.2666314291197329</v>
      </c>
      <c r="CB392" s="4">
        <f t="shared" si="307"/>
        <v>6.7179398443237526</v>
      </c>
      <c r="CC392" s="4">
        <f t="shared" si="308"/>
        <v>4.524748618677517</v>
      </c>
      <c r="CD392" s="4">
        <f t="shared" si="309"/>
        <v>0.27788998216671429</v>
      </c>
      <c r="CE392" s="4">
        <f t="shared" si="310"/>
        <v>5.3132059790417872</v>
      </c>
      <c r="CG392">
        <v>2410</v>
      </c>
      <c r="CH392">
        <v>7.7873820264847007</v>
      </c>
      <c r="CI392">
        <v>2.3377320109999999</v>
      </c>
      <c r="CJ392" s="3">
        <f t="shared" si="311"/>
        <v>1.1260401148669263</v>
      </c>
      <c r="CK392" s="3">
        <f>CH392/VLOOKUP(C392,Sheet3!A$114:C$127,3,FALSE)</f>
        <v>0.9676138080553387</v>
      </c>
      <c r="CM392" s="4">
        <f t="shared" si="312"/>
        <v>0.29791478889512013</v>
      </c>
      <c r="CN392" s="4">
        <f t="shared" si="313"/>
        <v>0.19761024930904506</v>
      </c>
      <c r="CO392" s="4">
        <f t="shared" si="314"/>
        <v>-0.10088037776255668</v>
      </c>
      <c r="CP392" s="4">
        <f t="shared" si="315"/>
        <v>0.56827385067853731</v>
      </c>
      <c r="CR392">
        <v>4211</v>
      </c>
      <c r="CS392">
        <v>8.3454554281619284</v>
      </c>
      <c r="CT392">
        <v>28.883432819999999</v>
      </c>
      <c r="CU392" s="3">
        <f t="shared" si="316"/>
        <v>1.2067364304183636</v>
      </c>
      <c r="CV392" s="3">
        <f>CS392/VLOOKUP(C392,Sheet3!A$130:C$143,3,FALSE)</f>
        <v>1.1785590487602826</v>
      </c>
      <c r="CX392" s="4">
        <f t="shared" si="317"/>
        <v>7.02346219755362</v>
      </c>
      <c r="CY392" s="4">
        <f t="shared" si="318"/>
        <v>4.8432023497960515</v>
      </c>
      <c r="CZ392" s="4">
        <f t="shared" si="319"/>
        <v>0.26766407190284502</v>
      </c>
      <c r="DA392" s="4">
        <f t="shared" si="320"/>
        <v>5.3132059790417872</v>
      </c>
    </row>
    <row r="393" spans="1:105" x14ac:dyDescent="0.25">
      <c r="A393">
        <v>16218387</v>
      </c>
      <c r="B393" t="s">
        <v>986</v>
      </c>
      <c r="C393">
        <v>14</v>
      </c>
      <c r="D393">
        <v>245</v>
      </c>
      <c r="E393" s="3">
        <v>4.1813091069999997</v>
      </c>
      <c r="F393">
        <v>5.5012582105447274</v>
      </c>
      <c r="G393" s="3">
        <f t="shared" si="276"/>
        <v>0.60914637371485481</v>
      </c>
      <c r="H393" s="3">
        <f>F393/VLOOKUP(C393,Sheet3!A$66:C$79,3,FALSE)</f>
        <v>1.100247606233298</v>
      </c>
      <c r="J393" s="4">
        <f t="shared" si="277"/>
        <v>2.622447772755085</v>
      </c>
      <c r="K393" s="4">
        <f t="shared" si="278"/>
        <v>2.6051557779395771</v>
      </c>
      <c r="L393" s="4">
        <f t="shared" si="279"/>
        <v>0.9267195022830591</v>
      </c>
      <c r="M393" s="4">
        <f t="shared" si="280"/>
        <v>5.4669482505595196E-2</v>
      </c>
      <c r="O393">
        <v>142</v>
      </c>
      <c r="P393">
        <v>4.9558270576012609</v>
      </c>
      <c r="Q393">
        <v>0</v>
      </c>
      <c r="R393">
        <v>0.28990210960693985</v>
      </c>
      <c r="S393" s="3">
        <f t="shared" si="281"/>
        <v>0.54875157016068277</v>
      </c>
      <c r="T393" s="3">
        <f>P393/VLOOKUP(C393,Sheet3!A$82:C$95,3,FALSE)</f>
        <v>0.98625430327208607</v>
      </c>
      <c r="V393" s="4">
        <f t="shared" si="282"/>
        <v>0.47325469712403462</v>
      </c>
      <c r="W393" s="4">
        <f t="shared" si="283"/>
        <v>0.40055109330573541</v>
      </c>
      <c r="X393" s="4">
        <f t="shared" si="284"/>
        <v>-5.4029757575440443E-2</v>
      </c>
      <c r="Y393" s="4">
        <f t="shared" si="285"/>
        <v>1.289060983107756E-2</v>
      </c>
      <c r="AA393">
        <v>307</v>
      </c>
      <c r="AB393">
        <v>5.7268477475871968</v>
      </c>
      <c r="AC393">
        <v>0.42154672500000001</v>
      </c>
      <c r="AD393" s="3">
        <f t="shared" si="286"/>
        <v>0.6341255772312494</v>
      </c>
      <c r="AE393" t="s">
        <v>986</v>
      </c>
      <c r="AF393">
        <v>0.20801704311513866</v>
      </c>
      <c r="AG393" s="3">
        <f>AB393/VLOOKUP(C393,Sheet3!A$2:C$15,3,FALSE)</f>
        <v>0.94810573817099375</v>
      </c>
      <c r="AI393" s="4">
        <f t="shared" si="287"/>
        <v>0.22684897685335692</v>
      </c>
      <c r="AJ393" s="4">
        <f t="shared" si="288"/>
        <v>0.11692133805890229</v>
      </c>
      <c r="AK393" s="4">
        <f t="shared" si="289"/>
        <v>-0.19686429090650143</v>
      </c>
      <c r="AL393" s="4">
        <f t="shared" si="290"/>
        <v>1.4888612493750637E-2</v>
      </c>
      <c r="AM393" s="3">
        <f t="shared" si="291"/>
        <v>0.79704114486284483</v>
      </c>
      <c r="AN393" s="3">
        <f t="shared" si="321"/>
        <v>0.38620689655172658</v>
      </c>
      <c r="AO393" s="3">
        <f t="shared" si="292"/>
        <v>0.98090595961451887</v>
      </c>
      <c r="AP393">
        <v>8359</v>
      </c>
      <c r="AQ393">
        <v>9.0310940816991554</v>
      </c>
      <c r="AR393">
        <v>54.516756569999998</v>
      </c>
      <c r="AS393">
        <v>2.8921661191526349</v>
      </c>
      <c r="AT393" s="3">
        <f>AQ393/VLOOKUP(C393,Sheet3!A$34:C$47,3,FALSE)</f>
        <v>1.2163425378965205</v>
      </c>
      <c r="AV393" s="4">
        <f t="shared" si="293"/>
        <v>4.8270182191986342</v>
      </c>
      <c r="AW393" s="4">
        <f t="shared" si="294"/>
        <v>3.7445900611279419</v>
      </c>
      <c r="AX393" s="4">
        <f t="shared" si="295"/>
        <v>9.0350471991694103E-2</v>
      </c>
      <c r="AZ393">
        <v>17099</v>
      </c>
      <c r="BA393">
        <v>9.7467752612485938</v>
      </c>
      <c r="BB393">
        <v>104.49904840000001</v>
      </c>
      <c r="BC393" s="3">
        <f t="shared" si="296"/>
        <v>1.0792463430316503</v>
      </c>
      <c r="BD393" s="3">
        <f>BA393/VLOOKUP(C393,Sheet3!A$50:C$63,3,FALSE)</f>
        <v>1.4355222410592128</v>
      </c>
      <c r="BF393" s="4">
        <f t="shared" si="297"/>
        <v>5.240548563637871</v>
      </c>
      <c r="BG393" s="4">
        <f t="shared" si="298"/>
        <v>3.6645473534544055</v>
      </c>
      <c r="BH393" s="4">
        <f t="shared" si="299"/>
        <v>3.0394314971567762E-2</v>
      </c>
      <c r="BI393" s="4">
        <f t="shared" si="300"/>
        <v>3.7445900611279419</v>
      </c>
      <c r="BK393">
        <v>1022</v>
      </c>
      <c r="BL393">
        <v>6.9295167707636498</v>
      </c>
      <c r="BM393">
        <v>0</v>
      </c>
      <c r="BN393" s="3">
        <f t="shared" si="301"/>
        <v>0.76729538061238933</v>
      </c>
      <c r="BO393" s="3">
        <f>BL393/VLOOKUP(C393,Sheet3!A$18:C$31,3,FALSE)</f>
        <v>0.99354446671391028</v>
      </c>
      <c r="BQ393" s="4">
        <f t="shared" si="302"/>
        <v>0.55893078665131224</v>
      </c>
      <c r="BR393" s="4">
        <f t="shared" si="303"/>
        <v>0.59470710774669278</v>
      </c>
      <c r="BS393" s="4">
        <f t="shared" si="304"/>
        <v>-0.11006590972110734</v>
      </c>
      <c r="BT393" s="4">
        <f t="shared" si="305"/>
        <v>1.6890615164423733E-2</v>
      </c>
      <c r="BV393">
        <v>593</v>
      </c>
      <c r="BW393">
        <v>6.3851943989977258</v>
      </c>
      <c r="BX393">
        <v>0.92293129600000001</v>
      </c>
      <c r="BY393" s="3">
        <f t="shared" si="306"/>
        <v>0.70702335079609568</v>
      </c>
      <c r="BZ393" s="3">
        <f>BW393/VLOOKUP(C393,Sheet3!A$98:C$111,3,FALSE)</f>
        <v>0.94435254544603209</v>
      </c>
      <c r="CB393" s="4">
        <f t="shared" si="307"/>
        <v>0.29145468107107025</v>
      </c>
      <c r="CC393" s="4">
        <f t="shared" si="308"/>
        <v>0.22068352547334746</v>
      </c>
      <c r="CD393" s="4">
        <f t="shared" si="309"/>
        <v>-5.2969339195135662E-2</v>
      </c>
      <c r="CE393" s="4">
        <f t="shared" si="310"/>
        <v>1.388911216066715E-2</v>
      </c>
      <c r="CG393">
        <v>3664</v>
      </c>
      <c r="CH393">
        <v>8.2063107257940207</v>
      </c>
      <c r="CI393">
        <v>4.4381905359999996</v>
      </c>
      <c r="CJ393" s="3">
        <f t="shared" si="311"/>
        <v>0.9086729306057727</v>
      </c>
      <c r="CK393" s="3">
        <f>CH393/VLOOKUP(C393,Sheet3!A$114:C$127,3,FALSE)</f>
        <v>1.0196673984229021</v>
      </c>
      <c r="CM393" s="4">
        <f t="shared" si="312"/>
        <v>1.0809198868406054</v>
      </c>
      <c r="CN393" s="4">
        <f t="shared" si="313"/>
        <v>1.515472120015769</v>
      </c>
      <c r="CO393" s="4">
        <f t="shared" si="314"/>
        <v>-1.3940786303676908E-2</v>
      </c>
      <c r="CP393" s="4">
        <f t="shared" si="315"/>
        <v>2.0906684819313712E-2</v>
      </c>
      <c r="CR393">
        <v>1050</v>
      </c>
      <c r="CS393">
        <v>6.956545443151569</v>
      </c>
      <c r="CT393">
        <v>5.9954117660000001</v>
      </c>
      <c r="CU393" s="3">
        <f t="shared" si="316"/>
        <v>0.77028822645624895</v>
      </c>
      <c r="CV393" s="3">
        <f>CS393/VLOOKUP(C393,Sheet3!A$130:C$143,3,FALSE)</f>
        <v>0.98241487845848341</v>
      </c>
      <c r="CX393" s="4">
        <f t="shared" si="317"/>
        <v>0.47699826868422746</v>
      </c>
      <c r="CY393" s="4">
        <f t="shared" si="318"/>
        <v>0.4349598729912772</v>
      </c>
      <c r="CZ393" s="4">
        <f t="shared" si="319"/>
        <v>-4.1273286598765252E-2</v>
      </c>
      <c r="DA393" s="4">
        <f t="shared" si="320"/>
        <v>1.8896633891289497E-2</v>
      </c>
    </row>
    <row r="394" spans="1:105" x14ac:dyDescent="0.25">
      <c r="A394">
        <v>16218397</v>
      </c>
      <c r="B394" t="s">
        <v>986</v>
      </c>
      <c r="C394">
        <v>14</v>
      </c>
      <c r="D394">
        <v>131</v>
      </c>
      <c r="E394" s="3">
        <v>1.340538864</v>
      </c>
      <c r="F394">
        <v>4.8751973232011512</v>
      </c>
      <c r="G394" s="3">
        <f t="shared" si="276"/>
        <v>0.67693057073343887</v>
      </c>
      <c r="H394" s="3">
        <f>F394/VLOOKUP(C394,Sheet3!A$66:C$79,3,FALSE)</f>
        <v>0.97503588806021879</v>
      </c>
      <c r="J394" s="4">
        <f t="shared" si="277"/>
        <v>0.451673748135965</v>
      </c>
      <c r="K394" s="4">
        <f t="shared" si="278"/>
        <v>0.5190696935410728</v>
      </c>
      <c r="L394" s="4">
        <f t="shared" si="279"/>
        <v>-0.17006128143277272</v>
      </c>
      <c r="M394" s="4">
        <f t="shared" si="280"/>
        <v>0.32549818958923626</v>
      </c>
      <c r="O394">
        <v>168</v>
      </c>
      <c r="P394">
        <v>5.1239639794032588</v>
      </c>
      <c r="Q394">
        <v>19.84902984</v>
      </c>
      <c r="R394">
        <v>1.7892585518489554</v>
      </c>
      <c r="S394" s="3">
        <f t="shared" si="281"/>
        <v>0.71147230174418874</v>
      </c>
      <c r="T394" s="3">
        <f>P394/VLOOKUP(C394,Sheet3!A$82:C$95,3,FALSE)</f>
        <v>1.0197150678909399</v>
      </c>
      <c r="V394" s="4">
        <f t="shared" si="282"/>
        <v>1.1514153633689759</v>
      </c>
      <c r="W394" s="4">
        <f t="shared" si="283"/>
        <v>2.1104595361034701</v>
      </c>
      <c r="X394" s="4">
        <f t="shared" si="284"/>
        <v>-2.8663401575490612E-2</v>
      </c>
      <c r="Y394" s="4">
        <f t="shared" si="285"/>
        <v>0.35456598006391188</v>
      </c>
      <c r="AA394">
        <v>357</v>
      </c>
      <c r="AB394">
        <v>5.8777357817796387</v>
      </c>
      <c r="AC394">
        <v>0.76007992099999999</v>
      </c>
      <c r="AD394" s="3">
        <f t="shared" si="286"/>
        <v>0.81613497333639717</v>
      </c>
      <c r="AE394" t="s">
        <v>986</v>
      </c>
      <c r="AF394">
        <v>0.3971296109836141</v>
      </c>
      <c r="AG394" s="3">
        <f>AB394/VLOOKUP(C394,Sheet3!A$2:C$15,3,FALSE)</f>
        <v>0.97308593973117452</v>
      </c>
      <c r="AI394" s="4">
        <f t="shared" si="287"/>
        <v>0.4128377883495673</v>
      </c>
      <c r="AJ394" s="4">
        <f t="shared" si="288"/>
        <v>0.42436174199945381</v>
      </c>
      <c r="AK394" s="4">
        <f t="shared" si="289"/>
        <v>-0.14259056765497963</v>
      </c>
      <c r="AL394" s="4">
        <f t="shared" si="290"/>
        <v>0.33234284327920177</v>
      </c>
      <c r="AM394" s="3">
        <f t="shared" si="291"/>
        <v>0.6617696208642796</v>
      </c>
      <c r="AN394" s="3">
        <f t="shared" si="321"/>
        <v>0.38719211822660343</v>
      </c>
      <c r="AO394" s="3">
        <f t="shared" si="292"/>
        <v>0.98106355410189494</v>
      </c>
      <c r="AP394">
        <v>1342</v>
      </c>
      <c r="AQ394">
        <v>7.2019163175316274</v>
      </c>
      <c r="AR394">
        <v>2.7604074679999999</v>
      </c>
      <c r="AS394">
        <v>0.55365055976144562</v>
      </c>
      <c r="AT394" s="3">
        <f>AQ394/VLOOKUP(C394,Sheet3!A$34:C$47,3,FALSE)</f>
        <v>0.96998183078795175</v>
      </c>
      <c r="AV394" s="4">
        <f t="shared" si="293"/>
        <v>0.46426577450770801</v>
      </c>
      <c r="AW394" s="4">
        <f t="shared" si="294"/>
        <v>0.26978086212254077</v>
      </c>
      <c r="AX394" s="4">
        <f t="shared" si="295"/>
        <v>-6.2512302917479723E-2</v>
      </c>
      <c r="AZ394">
        <v>652</v>
      </c>
      <c r="BA394">
        <v>6.4800445619266531</v>
      </c>
      <c r="BB394">
        <v>2.5360291789999998</v>
      </c>
      <c r="BC394" s="3">
        <f t="shared" si="296"/>
        <v>0.89976671155596166</v>
      </c>
      <c r="BD394" s="3">
        <f>BA394/VLOOKUP(C394,Sheet3!A$50:C$63,3,FALSE)</f>
        <v>0.95439238541639104</v>
      </c>
      <c r="BF394" s="4">
        <f t="shared" si="297"/>
        <v>0.51273713223583262</v>
      </c>
      <c r="BG394" s="4">
        <f t="shared" si="298"/>
        <v>0.60909584519879234</v>
      </c>
      <c r="BH394" s="4">
        <f t="shared" si="299"/>
        <v>-6.0428771662029278E-2</v>
      </c>
      <c r="BI394" s="4">
        <f t="shared" si="300"/>
        <v>1.1326837205786342</v>
      </c>
      <c r="BK394">
        <v>1125</v>
      </c>
      <c r="BL394">
        <v>7.0255383146385206</v>
      </c>
      <c r="BM394">
        <v>0.37036693500000001</v>
      </c>
      <c r="BN394" s="3">
        <f t="shared" si="301"/>
        <v>0.97550957340843436</v>
      </c>
      <c r="BO394" s="3">
        <f>BL394/VLOOKUP(C394,Sheet3!A$18:C$31,3,FALSE)</f>
        <v>1.0073119019851133</v>
      </c>
      <c r="BQ394" s="4">
        <f t="shared" si="302"/>
        <v>0.8919826473001341</v>
      </c>
      <c r="BR394" s="4">
        <f t="shared" si="303"/>
        <v>1.4420049681338964</v>
      </c>
      <c r="BS394" s="4">
        <f t="shared" si="304"/>
        <v>-6.2054189967167876E-2</v>
      </c>
      <c r="BT394" s="4">
        <f t="shared" si="305"/>
        <v>0.32413486286137205</v>
      </c>
      <c r="BV394">
        <v>628</v>
      </c>
      <c r="BW394">
        <v>6.4425401664681985</v>
      </c>
      <c r="BX394">
        <v>1.014519994</v>
      </c>
      <c r="BY394" s="3">
        <f t="shared" si="306"/>
        <v>0.89455915376094008</v>
      </c>
      <c r="BZ394" s="3">
        <f>BW394/VLOOKUP(C394,Sheet3!A$98:C$111,3,FALSE)</f>
        <v>0.95283382543490724</v>
      </c>
      <c r="CB394" s="4">
        <f t="shared" si="307"/>
        <v>0.34013170167180756</v>
      </c>
      <c r="CC394" s="4">
        <f t="shared" si="308"/>
        <v>0.28801053361420181</v>
      </c>
      <c r="CD394" s="4">
        <f t="shared" si="309"/>
        <v>-5.049734099555854E-2</v>
      </c>
      <c r="CE394" s="4">
        <f t="shared" si="310"/>
        <v>0.46430560813109784</v>
      </c>
      <c r="CG394">
        <v>5351</v>
      </c>
      <c r="CH394">
        <v>8.5850387383113045</v>
      </c>
      <c r="CI394">
        <v>7.2195871220000001</v>
      </c>
      <c r="CJ394" s="3">
        <f t="shared" si="311"/>
        <v>1.1920492213180458</v>
      </c>
      <c r="CK394" s="3">
        <f>CH394/VLOOKUP(C394,Sheet3!A$114:C$127,3,FALSE)</f>
        <v>1.0667258903734382</v>
      </c>
      <c r="CM394" s="4">
        <f t="shared" si="312"/>
        <v>2.4184333459056853</v>
      </c>
      <c r="CN394" s="4">
        <f t="shared" si="313"/>
        <v>3.2090718247715797</v>
      </c>
      <c r="CO394" s="4">
        <f t="shared" si="314"/>
        <v>0.10118335444647814</v>
      </c>
      <c r="CP394" s="4">
        <f t="shared" si="315"/>
        <v>2.002662965647763</v>
      </c>
      <c r="CR394">
        <v>1148</v>
      </c>
      <c r="CS394">
        <v>7.0457765768795113</v>
      </c>
      <c r="CT394">
        <v>6.7168393440000003</v>
      </c>
      <c r="CU394" s="3">
        <f t="shared" si="316"/>
        <v>0.97831969523555484</v>
      </c>
      <c r="CV394" s="3">
        <f>CS394/VLOOKUP(C394,Sheet3!A$130:C$143,3,FALSE)</f>
        <v>0.99501624707059377</v>
      </c>
      <c r="CX394" s="4">
        <f t="shared" si="317"/>
        <v>0.63607571036681332</v>
      </c>
      <c r="CY394" s="4">
        <f t="shared" si="318"/>
        <v>0.70603779039102288</v>
      </c>
      <c r="CZ394" s="4">
        <f t="shared" si="319"/>
        <v>-3.153561946836108E-2</v>
      </c>
      <c r="DA394" s="4">
        <f t="shared" si="320"/>
        <v>0.8290741214307521</v>
      </c>
    </row>
    <row r="395" spans="1:105" x14ac:dyDescent="0.25">
      <c r="A395">
        <v>16218412</v>
      </c>
      <c r="B395" t="s">
        <v>986</v>
      </c>
      <c r="C395">
        <v>14</v>
      </c>
      <c r="D395">
        <v>139</v>
      </c>
      <c r="E395" s="3">
        <v>1.5425578120000001</v>
      </c>
      <c r="F395">
        <v>4.9344739331306915</v>
      </c>
      <c r="G395" s="3">
        <f t="shared" si="276"/>
        <v>0.6982100766347582</v>
      </c>
      <c r="H395" s="3">
        <f>F395/VLOOKUP(C395,Sheet3!A$66:C$79,3,FALSE)</f>
        <v>0.9868911665591612</v>
      </c>
      <c r="J395" s="4">
        <f t="shared" si="277"/>
        <v>0.56519973712635097</v>
      </c>
      <c r="K395" s="4">
        <f t="shared" si="278"/>
        <v>0.71808612890719736</v>
      </c>
      <c r="L395" s="4">
        <f t="shared" si="279"/>
        <v>-9.2064653349644768E-2</v>
      </c>
      <c r="M395" s="4">
        <f t="shared" si="280"/>
        <v>0.50427895553967628</v>
      </c>
      <c r="O395">
        <v>158</v>
      </c>
      <c r="P395">
        <v>5.0625950330269669</v>
      </c>
      <c r="Q395">
        <v>10.20954002</v>
      </c>
      <c r="R395">
        <v>1.0370300744561163</v>
      </c>
      <c r="S395" s="3">
        <f t="shared" si="281"/>
        <v>0.71633874530123809</v>
      </c>
      <c r="T395" s="3">
        <f>P395/VLOOKUP(C395,Sheet3!A$82:C$95,3,FALSE)</f>
        <v>1.0075020938005592</v>
      </c>
      <c r="V395" s="4">
        <f t="shared" si="282"/>
        <v>0.85782725201126586</v>
      </c>
      <c r="W395" s="4">
        <f t="shared" si="283"/>
        <v>1.2122168741010182</v>
      </c>
      <c r="X395" s="4">
        <f t="shared" si="284"/>
        <v>-4.0982327608805109E-2</v>
      </c>
      <c r="Y395" s="4">
        <f t="shared" si="285"/>
        <v>0.4228568508200336</v>
      </c>
      <c r="AA395">
        <v>424</v>
      </c>
      <c r="AB395">
        <v>6.0497334552319577</v>
      </c>
      <c r="AC395">
        <v>1.21096487</v>
      </c>
      <c r="AD395" s="3">
        <f t="shared" si="286"/>
        <v>0.85601523417460768</v>
      </c>
      <c r="AE395" t="s">
        <v>986</v>
      </c>
      <c r="AF395">
        <v>0.73068326945419182</v>
      </c>
      <c r="AG395" s="3">
        <f>AB395/VLOOKUP(C395,Sheet3!A$2:C$15,3,FALSE)</f>
        <v>1.0015609382538624</v>
      </c>
      <c r="AI395" s="4">
        <f t="shared" si="287"/>
        <v>0.73038530336967622</v>
      </c>
      <c r="AJ395" s="4">
        <f t="shared" si="288"/>
        <v>1.0064418288684525</v>
      </c>
      <c r="AK395" s="4">
        <f t="shared" si="289"/>
        <v>-7.0304584391162522E-2</v>
      </c>
      <c r="AL395" s="4">
        <f t="shared" si="290"/>
        <v>1.0647107369924282</v>
      </c>
      <c r="AM395" s="3">
        <f t="shared" si="291"/>
        <v>0.4817233446996374</v>
      </c>
      <c r="AN395" s="3">
        <f t="shared" si="321"/>
        <v>0.38817733990148029</v>
      </c>
      <c r="AO395" s="3">
        <f t="shared" si="292"/>
        <v>0.98122104928009501</v>
      </c>
      <c r="AP395">
        <v>1173</v>
      </c>
      <c r="AQ395">
        <v>7.0673198486534758</v>
      </c>
      <c r="AR395">
        <v>1.401613819</v>
      </c>
      <c r="AS395">
        <v>0.4623561661926297</v>
      </c>
      <c r="AT395" s="3">
        <f>AQ395/VLOOKUP(C395,Sheet3!A$34:C$47,3,FALSE)</f>
        <v>0.95185385990578386</v>
      </c>
      <c r="AV395" s="4">
        <f t="shared" si="293"/>
        <v>0.34557550377121038</v>
      </c>
      <c r="AW395" s="4">
        <f t="shared" si="294"/>
        <v>7.1458963982144977E-2</v>
      </c>
      <c r="AX395" s="4">
        <f t="shared" si="295"/>
        <v>-6.6525510404463681E-2</v>
      </c>
      <c r="AZ395">
        <v>327</v>
      </c>
      <c r="BA395">
        <v>5.7899601708972535</v>
      </c>
      <c r="BB395">
        <v>0.57800404699999997</v>
      </c>
      <c r="BC395" s="3">
        <f t="shared" si="296"/>
        <v>0.81925826124883883</v>
      </c>
      <c r="BD395" s="3">
        <f>BA395/VLOOKUP(C395,Sheet3!A$50:C$63,3,FALSE)</f>
        <v>0.85275553989794795</v>
      </c>
      <c r="BF395" s="4">
        <f t="shared" si="297"/>
        <v>0.18484990153242239</v>
      </c>
      <c r="BG395" s="4">
        <f t="shared" si="298"/>
        <v>1.7893121514049332E-2</v>
      </c>
      <c r="BH395" s="4">
        <f t="shared" si="299"/>
        <v>-6.217287347024418E-2</v>
      </c>
      <c r="BI395" s="4">
        <f t="shared" si="300"/>
        <v>0.2318016140573243</v>
      </c>
      <c r="BK395">
        <v>1023</v>
      </c>
      <c r="BL395">
        <v>6.9304947659516261</v>
      </c>
      <c r="BM395">
        <v>0</v>
      </c>
      <c r="BN395" s="3">
        <f t="shared" si="301"/>
        <v>0.98063974949033628</v>
      </c>
      <c r="BO395" s="3">
        <f>BL395/VLOOKUP(C395,Sheet3!A$18:C$31,3,FALSE)</f>
        <v>0.99368469030231199</v>
      </c>
      <c r="BQ395" s="4">
        <f t="shared" si="302"/>
        <v>0.56180784176098941</v>
      </c>
      <c r="BR395" s="4">
        <f t="shared" si="303"/>
        <v>0.60007865154860363</v>
      </c>
      <c r="BS395" s="4">
        <f t="shared" si="304"/>
        <v>-0.11006590972110734</v>
      </c>
      <c r="BT395" s="4">
        <f t="shared" si="305"/>
        <v>0.41835571793924203</v>
      </c>
      <c r="BV395">
        <v>976</v>
      </c>
      <c r="BW395">
        <v>6.8834625864130921</v>
      </c>
      <c r="BX395">
        <v>1.926641421</v>
      </c>
      <c r="BY395" s="3">
        <f t="shared" si="306"/>
        <v>0.97398486750597346</v>
      </c>
      <c r="BZ395" s="3">
        <f>BW395/VLOOKUP(C395,Sheet3!A$98:C$111,3,FALSE)</f>
        <v>1.0180450286653906</v>
      </c>
      <c r="CB395" s="4">
        <f t="shared" si="307"/>
        <v>0.90963186503024451</v>
      </c>
      <c r="CC395" s="4">
        <f t="shared" si="308"/>
        <v>1.215533626727012</v>
      </c>
      <c r="CD395" s="4">
        <f t="shared" si="309"/>
        <v>-2.5878992066308379E-2</v>
      </c>
      <c r="CE395" s="4">
        <f t="shared" si="310"/>
        <v>1.7408603411838024</v>
      </c>
      <c r="CG395">
        <v>2052</v>
      </c>
      <c r="CH395">
        <v>7.6265702062906602</v>
      </c>
      <c r="CI395">
        <v>1.72924856</v>
      </c>
      <c r="CJ395" s="3">
        <f t="shared" si="311"/>
        <v>1.0791318872802591</v>
      </c>
      <c r="CK395" s="3">
        <f>CH395/VLOOKUP(C395,Sheet3!A$114:C$127,3,FALSE)</f>
        <v>0.94763228702695446</v>
      </c>
      <c r="CM395" s="4">
        <f t="shared" si="312"/>
        <v>0.15360175442308771</v>
      </c>
      <c r="CN395" s="4">
        <f t="shared" si="313"/>
        <v>5.6752816592449483E-2</v>
      </c>
      <c r="CO395" s="4">
        <f t="shared" si="314"/>
        <v>-0.1260659751022753</v>
      </c>
      <c r="CP395" s="4">
        <f t="shared" si="315"/>
        <v>0.1461368991037047</v>
      </c>
      <c r="CR395">
        <v>1223</v>
      </c>
      <c r="CS395">
        <v>7.1090621356871724</v>
      </c>
      <c r="CT395">
        <v>7.268010909</v>
      </c>
      <c r="CU395" s="3">
        <f t="shared" si="316"/>
        <v>1.005906381475242</v>
      </c>
      <c r="CV395" s="3">
        <f>CS395/VLOOKUP(C395,Sheet3!A$130:C$143,3,FALSE)</f>
        <v>1.0039535385857972</v>
      </c>
      <c r="CX395" s="4">
        <f t="shared" si="317"/>
        <v>0.76818997811069134</v>
      </c>
      <c r="CY395" s="4">
        <f t="shared" si="318"/>
        <v>0.99571786550547692</v>
      </c>
      <c r="CZ395" s="4">
        <f t="shared" si="319"/>
        <v>-2.4096029694716574E-2</v>
      </c>
      <c r="DA395" s="4">
        <f t="shared" si="320"/>
        <v>1.6193389834168119</v>
      </c>
    </row>
    <row r="396" spans="1:105" x14ac:dyDescent="0.25">
      <c r="A396">
        <v>16218413</v>
      </c>
      <c r="B396" t="s">
        <v>986</v>
      </c>
      <c r="C396">
        <v>14</v>
      </c>
      <c r="D396">
        <v>128</v>
      </c>
      <c r="E396" s="3">
        <v>1.264613604</v>
      </c>
      <c r="F396">
        <v>4.8520302639196169</v>
      </c>
      <c r="G396" s="3">
        <f t="shared" si="276"/>
        <v>0.61609176558165168</v>
      </c>
      <c r="H396" s="3">
        <f>F396/VLOOKUP(C396,Sheet3!A$66:C$79,3,FALSE)</f>
        <v>0.97040249319990934</v>
      </c>
      <c r="J396" s="4">
        <f t="shared" si="277"/>
        <v>0.411899361119475</v>
      </c>
      <c r="K396" s="4">
        <f t="shared" si="278"/>
        <v>0.4456715285862049</v>
      </c>
      <c r="L396" s="4">
        <f t="shared" si="279"/>
        <v>-0.19937493901272799</v>
      </c>
      <c r="M396" s="4">
        <f t="shared" si="280"/>
        <v>7.1458963982144977E-2</v>
      </c>
      <c r="O396">
        <v>155</v>
      </c>
      <c r="P396">
        <v>5.0434251169192468</v>
      </c>
      <c r="Q396">
        <v>7.1785843399999996</v>
      </c>
      <c r="R396">
        <v>0.85380773244383068</v>
      </c>
      <c r="S396" s="3">
        <f t="shared" si="281"/>
        <v>0.64039433306245008</v>
      </c>
      <c r="T396" s="3">
        <f>P396/VLOOKUP(C396,Sheet3!A$82:C$95,3,FALSE)</f>
        <v>1.0036871075157563</v>
      </c>
      <c r="V396" s="4">
        <f t="shared" si="282"/>
        <v>0.77732770910909532</v>
      </c>
      <c r="W396" s="4">
        <f t="shared" si="283"/>
        <v>1.0064418288684525</v>
      </c>
      <c r="X396" s="4">
        <f t="shared" si="284"/>
        <v>-4.4855781446030536E-2</v>
      </c>
      <c r="Y396" s="4">
        <f t="shared" si="285"/>
        <v>3.8157239433105013E-2</v>
      </c>
      <c r="AA396">
        <v>650</v>
      </c>
      <c r="AB396">
        <v>6.4769723628896827</v>
      </c>
      <c r="AC396">
        <v>2.7198866690000001</v>
      </c>
      <c r="AD396" s="3">
        <f t="shared" si="286"/>
        <v>0.82242053771789414</v>
      </c>
      <c r="AE396" t="s">
        <v>986</v>
      </c>
      <c r="AF396">
        <v>2.2132640845025877</v>
      </c>
      <c r="AG396" s="3">
        <f>AB396/VLOOKUP(C396,Sheet3!A$2:C$15,3,FALSE)</f>
        <v>1.0722922860692217</v>
      </c>
      <c r="AI396" s="4">
        <f t="shared" si="287"/>
        <v>2.0945133561523614</v>
      </c>
      <c r="AJ396" s="4">
        <f t="shared" si="288"/>
        <v>2.4918270926325743</v>
      </c>
      <c r="AK396" s="4">
        <f t="shared" si="289"/>
        <v>0.17160612065861466</v>
      </c>
      <c r="AL396" s="4">
        <f t="shared" si="290"/>
        <v>0.41985384556026401</v>
      </c>
      <c r="AM396" s="3">
        <f t="shared" si="291"/>
        <v>0.12313014960611858</v>
      </c>
      <c r="AN396" s="3">
        <f t="shared" si="321"/>
        <v>0.38916256157635715</v>
      </c>
      <c r="AO396" s="3">
        <f t="shared" si="292"/>
        <v>0.9813784463243701</v>
      </c>
      <c r="AP396">
        <v>2632</v>
      </c>
      <c r="AQ396">
        <v>7.8754992924452081</v>
      </c>
      <c r="AR396">
        <v>12.68355571</v>
      </c>
      <c r="AS396">
        <v>1.1751678881589527</v>
      </c>
      <c r="AT396" s="3">
        <f>AQ396/VLOOKUP(C396,Sheet3!A$34:C$47,3,FALSE)</f>
        <v>1.0607025804311805</v>
      </c>
      <c r="AV396" s="4">
        <f t="shared" si="293"/>
        <v>1.455441729279177</v>
      </c>
      <c r="AW396" s="4">
        <f t="shared" si="294"/>
        <v>2.8972922007407385</v>
      </c>
      <c r="AX396" s="4">
        <f t="shared" si="295"/>
        <v>-3.3204208308298844E-2</v>
      </c>
      <c r="AZ396">
        <v>1767</v>
      </c>
      <c r="BA396">
        <v>7.4770384723196965</v>
      </c>
      <c r="BB396">
        <v>9.3141604929999993</v>
      </c>
      <c r="BC396" s="3">
        <f t="shared" si="296"/>
        <v>0.94940500845352804</v>
      </c>
      <c r="BD396" s="3">
        <f>BA396/VLOOKUP(C396,Sheet3!A$50:C$63,3,FALSE)</f>
        <v>1.1012314059342876</v>
      </c>
      <c r="BF396" s="4">
        <f t="shared" si="297"/>
        <v>1.4051595046835959</v>
      </c>
      <c r="BG396" s="4">
        <f t="shared" si="298"/>
        <v>2.1351521486938418</v>
      </c>
      <c r="BH396" s="4">
        <f t="shared" si="299"/>
        <v>-5.4391182619956957E-2</v>
      </c>
      <c r="BI396" s="4">
        <f t="shared" si="300"/>
        <v>1.7809803349732278</v>
      </c>
      <c r="BK396">
        <v>1175</v>
      </c>
      <c r="BL396">
        <v>7.0690234265782594</v>
      </c>
      <c r="BM396">
        <v>0.546047222</v>
      </c>
      <c r="BN396" s="3">
        <f t="shared" si="301"/>
        <v>0.89759685882511819</v>
      </c>
      <c r="BO396" s="3">
        <f>BL396/VLOOKUP(C396,Sheet3!A$18:C$31,3,FALSE)</f>
        <v>1.0135467367912641</v>
      </c>
      <c r="BQ396" s="4">
        <f t="shared" si="302"/>
        <v>1.0782360445424497</v>
      </c>
      <c r="BR396" s="4">
        <f t="shared" si="303"/>
        <v>1.9254316177117727</v>
      </c>
      <c r="BS396" s="4">
        <f t="shared" si="304"/>
        <v>-3.9280254422042464E-2</v>
      </c>
      <c r="BT396" s="4">
        <f t="shared" si="305"/>
        <v>4.7411804199310653E-2</v>
      </c>
      <c r="BV396">
        <v>1584</v>
      </c>
      <c r="BW396">
        <v>7.3677085723743714</v>
      </c>
      <c r="BX396">
        <v>3.5243088930000002</v>
      </c>
      <c r="BY396" s="3">
        <f t="shared" si="306"/>
        <v>0.93552272672312353</v>
      </c>
      <c r="BZ396" s="3">
        <f>BW396/VLOOKUP(C396,Sheet3!A$98:C$111,3,FALSE)</f>
        <v>1.0896636671733018</v>
      </c>
      <c r="CB396" s="4">
        <f t="shared" si="307"/>
        <v>1.984133768166616</v>
      </c>
      <c r="CC396" s="4">
        <f t="shared" si="308"/>
        <v>2.5038032836792898</v>
      </c>
      <c r="CD396" s="4">
        <f t="shared" si="309"/>
        <v>1.7242388634036696E-2</v>
      </c>
      <c r="CE396" s="4">
        <f t="shared" si="310"/>
        <v>1.0733191115290286</v>
      </c>
      <c r="CG396">
        <v>1767</v>
      </c>
      <c r="CH396">
        <v>7.4770384723196965</v>
      </c>
      <c r="CI396">
        <v>1.240290262</v>
      </c>
      <c r="CJ396" s="3">
        <f t="shared" si="311"/>
        <v>0.94940500845352804</v>
      </c>
      <c r="CK396" s="3">
        <f>CH396/VLOOKUP(C396,Sheet3!A$114:C$127,3,FALSE)</f>
        <v>0.92905236247199119</v>
      </c>
      <c r="CM396" s="4">
        <f t="shared" si="312"/>
        <v>7.4198784174944979E-2</v>
      </c>
      <c r="CN396" s="4">
        <f t="shared" si="313"/>
        <v>1.9901154317294913E-2</v>
      </c>
      <c r="CO396" s="4">
        <f t="shared" si="314"/>
        <v>-0.14630433456645428</v>
      </c>
      <c r="CP396" s="4">
        <f t="shared" si="315"/>
        <v>2.797385204240618E-2</v>
      </c>
      <c r="CR396">
        <v>1086</v>
      </c>
      <c r="CS396">
        <v>6.9902565004938806</v>
      </c>
      <c r="CT396">
        <v>6.2605966630000003</v>
      </c>
      <c r="CU396" s="3">
        <f t="shared" si="316"/>
        <v>0.88759534359929138</v>
      </c>
      <c r="CV396" s="3">
        <f>CS396/VLOOKUP(C396,Sheet3!A$130:C$143,3,FALSE)</f>
        <v>0.98717560985487751</v>
      </c>
      <c r="CX396" s="4">
        <f t="shared" si="317"/>
        <v>0.53346732041568279</v>
      </c>
      <c r="CY396" s="4">
        <f t="shared" si="318"/>
        <v>0.53072677808328572</v>
      </c>
      <c r="CZ396" s="4">
        <f t="shared" si="319"/>
        <v>-3.7693880524277044E-2</v>
      </c>
      <c r="DA396" s="4">
        <f t="shared" si="320"/>
        <v>5.7796113505027114E-2</v>
      </c>
    </row>
    <row r="397" spans="1:105" x14ac:dyDescent="0.25">
      <c r="A397">
        <v>16218416</v>
      </c>
      <c r="B397" t="s">
        <v>986</v>
      </c>
      <c r="C397">
        <v>14</v>
      </c>
      <c r="D397">
        <v>123</v>
      </c>
      <c r="E397" s="3">
        <v>1.137844766</v>
      </c>
      <c r="F397">
        <v>4.8121843553724171</v>
      </c>
      <c r="G397" s="3">
        <f t="shared" si="276"/>
        <v>0.6865321172683887</v>
      </c>
      <c r="H397" s="3">
        <f>F397/VLOOKUP(C397,Sheet3!A$66:C$79,3,FALSE)</f>
        <v>0.96243334072253328</v>
      </c>
      <c r="J397" s="4">
        <f t="shared" si="277"/>
        <v>0.34927048054250359</v>
      </c>
      <c r="K397" s="4">
        <f t="shared" si="278"/>
        <v>0.33923466931712304</v>
      </c>
      <c r="L397" s="4">
        <f t="shared" si="279"/>
        <v>-0.24831857528003642</v>
      </c>
      <c r="M397" s="4">
        <f t="shared" si="280"/>
        <v>0.40941378056358063</v>
      </c>
      <c r="O397">
        <v>167</v>
      </c>
      <c r="P397">
        <v>5.1179938124167554</v>
      </c>
      <c r="Q397">
        <v>18.907482699999999</v>
      </c>
      <c r="R397">
        <v>1.7045387467664694</v>
      </c>
      <c r="S397" s="3">
        <f t="shared" si="281"/>
        <v>0.73016054014685883</v>
      </c>
      <c r="T397" s="3">
        <f>P397/VLOOKUP(C397,Sheet3!A$82:C$95,3,FALSE)</f>
        <v>1.0185269507889396</v>
      </c>
      <c r="V397" s="4">
        <f t="shared" si="282"/>
        <v>1.1203994893024209</v>
      </c>
      <c r="W397" s="4">
        <f t="shared" si="283"/>
        <v>1.9881699583451959</v>
      </c>
      <c r="X397" s="4">
        <f t="shared" si="284"/>
        <v>-2.9866665419441517E-2</v>
      </c>
      <c r="Y397" s="4">
        <f t="shared" si="285"/>
        <v>0.53913725659188205</v>
      </c>
      <c r="AA397">
        <v>331</v>
      </c>
      <c r="AB397">
        <v>5.8021183753770629</v>
      </c>
      <c r="AC397">
        <v>0.58433276300000003</v>
      </c>
      <c r="AD397" s="3">
        <f t="shared" si="286"/>
        <v>0.82776143196641228</v>
      </c>
      <c r="AE397" t="s">
        <v>986</v>
      </c>
      <c r="AF397">
        <v>0.29146041730297095</v>
      </c>
      <c r="AG397" s="3">
        <f>AB397/VLOOKUP(C397,Sheet3!A$2:C$15,3,FALSE)</f>
        <v>0.96056713356139367</v>
      </c>
      <c r="AI397" s="4">
        <f t="shared" si="287"/>
        <v>0.30977501328593482</v>
      </c>
      <c r="AJ397" s="4">
        <f t="shared" si="288"/>
        <v>0.23803216380796036</v>
      </c>
      <c r="AK397" s="4">
        <f t="shared" si="289"/>
        <v>-0.17076639421567374</v>
      </c>
      <c r="AL397" s="4">
        <f t="shared" si="290"/>
        <v>0.49453861879129168</v>
      </c>
      <c r="AM397" s="3">
        <f t="shared" si="291"/>
        <v>0.73361199060948712</v>
      </c>
      <c r="AN397" s="3">
        <f t="shared" si="321"/>
        <v>0.390147783251234</v>
      </c>
      <c r="AO397" s="3">
        <f t="shared" si="292"/>
        <v>0.98153574640482255</v>
      </c>
      <c r="AP397">
        <v>1107</v>
      </c>
      <c r="AQ397">
        <v>7.0094089327086371</v>
      </c>
      <c r="AR397">
        <v>0.85954415299999998</v>
      </c>
      <c r="AS397">
        <v>0.42629408340938785</v>
      </c>
      <c r="AT397" s="3">
        <f>AQ397/VLOOKUP(C397,Sheet3!A$34:C$47,3,FALSE)</f>
        <v>0.94405419467862195</v>
      </c>
      <c r="AV397" s="4">
        <f t="shared" si="293"/>
        <v>0.30168010370965664</v>
      </c>
      <c r="AW397" s="4">
        <f t="shared" si="294"/>
        <v>3.2034771328721137E-2</v>
      </c>
      <c r="AX397" s="4">
        <f t="shared" si="295"/>
        <v>-6.8126517329730893E-2</v>
      </c>
      <c r="AZ397">
        <v>463</v>
      </c>
      <c r="BA397">
        <v>6.1377270540862341</v>
      </c>
      <c r="BB397">
        <v>1.3952248350000001</v>
      </c>
      <c r="BC397" s="3">
        <f t="shared" si="296"/>
        <v>0.87564117217433335</v>
      </c>
      <c r="BD397" s="3">
        <f>BA397/VLOOKUP(C397,Sheet3!A$50:C$63,3,FALSE)</f>
        <v>0.90397525946062829</v>
      </c>
      <c r="BF397" s="4">
        <f t="shared" si="297"/>
        <v>0.32275968367103347</v>
      </c>
      <c r="BG397" s="4">
        <f t="shared" si="298"/>
        <v>0.15991438454400844</v>
      </c>
      <c r="BH397" s="4">
        <f t="shared" si="299"/>
        <v>-6.1444937842264916E-2</v>
      </c>
      <c r="BI397" s="4">
        <f t="shared" si="300"/>
        <v>0.8200852968623189</v>
      </c>
      <c r="BK397">
        <v>1138</v>
      </c>
      <c r="BL397">
        <v>7.0370276146862762</v>
      </c>
      <c r="BM397">
        <v>0.41635275300000002</v>
      </c>
      <c r="BN397" s="3">
        <f t="shared" si="301"/>
        <v>1.0039402298029381</v>
      </c>
      <c r="BO397" s="3">
        <f>BL397/VLOOKUP(C397,Sheet3!A$18:C$31,3,FALSE)</f>
        <v>1.008959221829554</v>
      </c>
      <c r="BQ397" s="4">
        <f t="shared" si="302"/>
        <v>0.93896940481222613</v>
      </c>
      <c r="BR397" s="4">
        <f t="shared" si="303"/>
        <v>1.5427465379354282</v>
      </c>
      <c r="BS397" s="4">
        <f t="shared" si="304"/>
        <v>-5.6092917515911757E-2</v>
      </c>
      <c r="BT397" s="4">
        <f t="shared" si="305"/>
        <v>1.3581234841531944</v>
      </c>
      <c r="BV397">
        <v>589</v>
      </c>
      <c r="BW397">
        <v>6.3784261836515865</v>
      </c>
      <c r="BX397">
        <v>0.91246625000000003</v>
      </c>
      <c r="BY397" s="3">
        <f t="shared" si="306"/>
        <v>0.90998060533854164</v>
      </c>
      <c r="BZ397" s="3">
        <f>BW397/VLOOKUP(C397,Sheet3!A$98:C$111,3,FALSE)</f>
        <v>0.94335154516462227</v>
      </c>
      <c r="CB397" s="4">
        <f t="shared" si="307"/>
        <v>0.28605403779364214</v>
      </c>
      <c r="CC397" s="4">
        <f t="shared" si="308"/>
        <v>0.21333955121758891</v>
      </c>
      <c r="CD397" s="4">
        <f t="shared" si="309"/>
        <v>-5.3251792985127215E-2</v>
      </c>
      <c r="CE397" s="4">
        <f t="shared" si="310"/>
        <v>0.65924562888426386</v>
      </c>
      <c r="CG397">
        <v>1827</v>
      </c>
      <c r="CH397">
        <v>7.5104305563780063</v>
      </c>
      <c r="CI397">
        <v>1.3436430239999999</v>
      </c>
      <c r="CJ397" s="3">
        <f t="shared" si="311"/>
        <v>1.0714784411181102</v>
      </c>
      <c r="CK397" s="3">
        <f>CH397/VLOOKUP(C397,Sheet3!A$114:C$127,3,FALSE)</f>
        <v>0.93320146437872664</v>
      </c>
      <c r="CM397" s="4">
        <f t="shared" si="312"/>
        <v>8.819402394461906E-2</v>
      </c>
      <c r="CN397" s="4">
        <f t="shared" si="313"/>
        <v>2.4938948347252066E-2</v>
      </c>
      <c r="CO397" s="4">
        <f t="shared" si="314"/>
        <v>-0.14202648437446974</v>
      </c>
      <c r="CP397" s="4">
        <f t="shared" si="315"/>
        <v>0.12582017320103231</v>
      </c>
      <c r="CR397">
        <v>789</v>
      </c>
      <c r="CS397">
        <v>6.6707663208458738</v>
      </c>
      <c r="CT397">
        <v>4.0658353629999997</v>
      </c>
      <c r="CU397" s="3">
        <f t="shared" si="316"/>
        <v>0.95168742256104866</v>
      </c>
      <c r="CV397" s="3">
        <f>CS397/VLOOKUP(C397,Sheet3!A$130:C$143,3,FALSE)</f>
        <v>0.94205667710693297</v>
      </c>
      <c r="CX397" s="4">
        <f t="shared" si="317"/>
        <v>0.15384548685457142</v>
      </c>
      <c r="CY397" s="4">
        <f t="shared" si="318"/>
        <v>3.0002250303798789E-2</v>
      </c>
      <c r="CZ397" s="4">
        <f t="shared" si="319"/>
        <v>-6.7318274741839282E-2</v>
      </c>
      <c r="DA397" s="4">
        <f t="shared" si="320"/>
        <v>0.39761423363242565</v>
      </c>
    </row>
    <row r="398" spans="1:105" x14ac:dyDescent="0.25">
      <c r="A398">
        <v>16218418</v>
      </c>
      <c r="B398" t="s">
        <v>986</v>
      </c>
      <c r="C398">
        <v>14</v>
      </c>
      <c r="D398">
        <v>157</v>
      </c>
      <c r="E398" s="3">
        <v>1.9950764569999999</v>
      </c>
      <c r="F398">
        <v>5.0562458053483077</v>
      </c>
      <c r="G398" s="3">
        <f t="shared" si="276"/>
        <v>0.72266342463819322</v>
      </c>
      <c r="H398" s="3">
        <f>F398/VLOOKUP(C398,Sheet3!A$66:C$79,3,FALSE)</f>
        <v>1.0112454516674607</v>
      </c>
      <c r="J398" s="4">
        <f t="shared" si="277"/>
        <v>0.85468237669740543</v>
      </c>
      <c r="K398" s="4">
        <f t="shared" si="278"/>
        <v>1.199058789523507</v>
      </c>
      <c r="L398" s="4">
        <f t="shared" si="279"/>
        <v>8.2646327002287273E-2</v>
      </c>
      <c r="M398" s="4">
        <f t="shared" si="280"/>
        <v>0.74469977742528737</v>
      </c>
      <c r="O398">
        <v>161</v>
      </c>
      <c r="P398">
        <v>5.0814043649844631</v>
      </c>
      <c r="Q398">
        <v>13.162099189999999</v>
      </c>
      <c r="R398">
        <v>1.2401475699461912</v>
      </c>
      <c r="S398" s="3">
        <f t="shared" si="281"/>
        <v>0.72625920925103715</v>
      </c>
      <c r="T398" s="3">
        <f>P398/VLOOKUP(C398,Sheet3!A$82:C$95,3,FALSE)</f>
        <v>1.0112453205857435</v>
      </c>
      <c r="V398" s="4">
        <f t="shared" si="282"/>
        <v>0.9419300623449407</v>
      </c>
      <c r="W398" s="4">
        <f t="shared" si="283"/>
        <v>1.4976938739944849</v>
      </c>
      <c r="X398" s="4">
        <f t="shared" si="284"/>
        <v>-3.7209061730278103E-2</v>
      </c>
      <c r="Y398" s="4">
        <f t="shared" si="285"/>
        <v>0.50102162366936975</v>
      </c>
      <c r="AA398">
        <v>402</v>
      </c>
      <c r="AB398">
        <v>5.9964520886190211</v>
      </c>
      <c r="AC398">
        <v>1.0631757980000001</v>
      </c>
      <c r="AD398" s="3">
        <f t="shared" si="286"/>
        <v>0.85704231338131187</v>
      </c>
      <c r="AE398" t="s">
        <v>986</v>
      </c>
      <c r="AF398">
        <v>0.61260882181142062</v>
      </c>
      <c r="AG398" s="3">
        <f>AB398/VLOOKUP(C398,Sheet3!A$2:C$15,3,FALSE)</f>
        <v>0.99273996524220864</v>
      </c>
      <c r="AI398" s="4">
        <f t="shared" si="287"/>
        <v>0.61894358520244241</v>
      </c>
      <c r="AJ398" s="4">
        <f t="shared" si="288"/>
        <v>0.80015108196150164</v>
      </c>
      <c r="AK398" s="4">
        <f t="shared" si="289"/>
        <v>-9.3998163892675346E-2</v>
      </c>
      <c r="AL398" s="4">
        <f t="shared" si="290"/>
        <v>1.0878331544132827</v>
      </c>
      <c r="AM398" s="3">
        <f t="shared" si="291"/>
        <v>0.53851303034082898</v>
      </c>
      <c r="AN398" s="3">
        <f t="shared" si="321"/>
        <v>0.39113300492611086</v>
      </c>
      <c r="AO398" s="3">
        <f t="shared" si="292"/>
        <v>0.98169295068647722</v>
      </c>
      <c r="AP398">
        <v>1093</v>
      </c>
      <c r="AQ398">
        <v>6.9966814881765389</v>
      </c>
      <c r="AR398">
        <v>0.74318618999999997</v>
      </c>
      <c r="AS398">
        <v>0.41862359518379916</v>
      </c>
      <c r="AT398" s="3">
        <f>AQ398/VLOOKUP(C398,Sheet3!A$34:C$47,3,FALSE)</f>
        <v>0.9423400134240516</v>
      </c>
      <c r="AV398" s="4">
        <f t="shared" si="293"/>
        <v>0.29258545208049813</v>
      </c>
      <c r="AW398" s="4">
        <f t="shared" si="294"/>
        <v>2.5949559853175628E-2</v>
      </c>
      <c r="AX398" s="4">
        <f t="shared" si="295"/>
        <v>-6.8470181467862143E-2</v>
      </c>
      <c r="AZ398">
        <v>413</v>
      </c>
      <c r="BA398">
        <v>6.0234475929610332</v>
      </c>
      <c r="BB398">
        <v>1.0942826379999999</v>
      </c>
      <c r="BC398" s="3">
        <f t="shared" si="296"/>
        <v>0.8609006431320132</v>
      </c>
      <c r="BD398" s="3">
        <f>BA398/VLOOKUP(C398,Sheet3!A$50:C$63,3,FALSE)</f>
        <v>0.88714397898638531</v>
      </c>
      <c r="BF398" s="4">
        <f t="shared" si="297"/>
        <v>0.27162786545218853</v>
      </c>
      <c r="BG398" s="4">
        <f t="shared" si="298"/>
        <v>8.6384614198820694E-2</v>
      </c>
      <c r="BH398" s="4">
        <f t="shared" si="299"/>
        <v>-6.1713000708965578E-2</v>
      </c>
      <c r="BI398" s="4">
        <f t="shared" si="300"/>
        <v>0.62922461262940621</v>
      </c>
      <c r="BK398">
        <v>1035</v>
      </c>
      <c r="BL398">
        <v>6.9421567056994693</v>
      </c>
      <c r="BM398">
        <v>4.0412457999999998E-2</v>
      </c>
      <c r="BN398" s="3">
        <f t="shared" si="301"/>
        <v>0.99220705093275874</v>
      </c>
      <c r="BO398" s="3">
        <f>BL398/VLOOKUP(C398,Sheet3!A$18:C$31,3,FALSE)</f>
        <v>0.99535676298658715</v>
      </c>
      <c r="BQ398" s="4">
        <f t="shared" si="302"/>
        <v>0.59690235319167684</v>
      </c>
      <c r="BR398" s="4">
        <f t="shared" si="303"/>
        <v>0.69808546220052792</v>
      </c>
      <c r="BS398" s="4">
        <f t="shared" si="304"/>
        <v>-0.10482712778701311</v>
      </c>
      <c r="BT398" s="4">
        <f t="shared" si="305"/>
        <v>0.78060648588853143</v>
      </c>
      <c r="BV398">
        <v>673</v>
      </c>
      <c r="BW398">
        <v>6.5117453296447279</v>
      </c>
      <c r="BX398">
        <v>1.1323249550000001</v>
      </c>
      <c r="BY398" s="3">
        <f t="shared" si="306"/>
        <v>0.93069054817611907</v>
      </c>
      <c r="BZ398" s="3">
        <f>BW398/VLOOKUP(C398,Sheet3!A$98:C$111,3,FALSE)</f>
        <v>0.96306907716256374</v>
      </c>
      <c r="CB398" s="4">
        <f t="shared" si="307"/>
        <v>0.40608057711901535</v>
      </c>
      <c r="CC398" s="4">
        <f t="shared" si="308"/>
        <v>0.37873204591109549</v>
      </c>
      <c r="CD398" s="4">
        <f t="shared" si="309"/>
        <v>-4.7317760350212394E-2</v>
      </c>
      <c r="CE398" s="4">
        <f t="shared" si="310"/>
        <v>0.99305474808599314</v>
      </c>
      <c r="CG398">
        <v>3017</v>
      </c>
      <c r="CH398">
        <v>8.0120182391590617</v>
      </c>
      <c r="CI398">
        <v>3.3592951599999998</v>
      </c>
      <c r="CJ398" s="3">
        <f t="shared" si="311"/>
        <v>1.1451169033059896</v>
      </c>
      <c r="CK398" s="3">
        <f>CH398/VLOOKUP(C398,Sheet3!A$114:C$127,3,FALSE)</f>
        <v>0.99552576876738896</v>
      </c>
      <c r="CM398" s="4">
        <f t="shared" si="312"/>
        <v>0.63514055350316079</v>
      </c>
      <c r="CN398" s="4">
        <f t="shared" si="313"/>
        <v>0.71003779572436909</v>
      </c>
      <c r="CO398" s="4">
        <f t="shared" si="314"/>
        <v>-5.8597094485869881E-2</v>
      </c>
      <c r="CP398" s="4">
        <f t="shared" si="315"/>
        <v>0.89195863121462438</v>
      </c>
      <c r="CR398">
        <v>1601</v>
      </c>
      <c r="CS398">
        <v>7.3783837129967145</v>
      </c>
      <c r="CT398">
        <v>10.035582740000001</v>
      </c>
      <c r="CU398" s="3">
        <f t="shared" si="316"/>
        <v>1.0545547522014831</v>
      </c>
      <c r="CV398" s="3">
        <f>CS398/VLOOKUP(C398,Sheet3!A$130:C$143,3,FALSE)</f>
        <v>1.0419875781534211</v>
      </c>
      <c r="CX398" s="4">
        <f t="shared" si="317"/>
        <v>1.5242647199650012</v>
      </c>
      <c r="CY398" s="4">
        <f t="shared" si="318"/>
        <v>2.4340075217437476</v>
      </c>
      <c r="CZ398" s="4">
        <f t="shared" si="319"/>
        <v>1.3260032190903761E-2</v>
      </c>
      <c r="DA398" s="4">
        <f t="shared" si="320"/>
        <v>3.4261363300094074</v>
      </c>
    </row>
    <row r="399" spans="1:105" x14ac:dyDescent="0.25">
      <c r="A399">
        <v>16218459</v>
      </c>
      <c r="B399" t="s">
        <v>986</v>
      </c>
      <c r="C399">
        <v>14</v>
      </c>
      <c r="D399">
        <v>160</v>
      </c>
      <c r="E399" s="3">
        <v>2.070261393</v>
      </c>
      <c r="F399">
        <v>5.0751738152338266</v>
      </c>
      <c r="G399" s="3">
        <f t="shared" si="276"/>
        <v>0.5693687756556095</v>
      </c>
      <c r="H399" s="3">
        <f>F399/VLOOKUP(C399,Sheet3!A$66:C$79,3,FALSE)</f>
        <v>1.0150310397584512</v>
      </c>
      <c r="J399" s="4">
        <f t="shared" si="277"/>
        <v>0.90679650869386674</v>
      </c>
      <c r="K399" s="4">
        <f t="shared" si="278"/>
        <v>1.2736696533146816</v>
      </c>
      <c r="L399" s="4">
        <f t="shared" si="279"/>
        <v>0.11167415606833003</v>
      </c>
      <c r="M399" s="4">
        <f t="shared" si="280"/>
        <v>1.8896633891289497E-2</v>
      </c>
      <c r="O399">
        <v>169</v>
      </c>
      <c r="P399">
        <v>5.1298987149230735</v>
      </c>
      <c r="Q399">
        <v>20.786731270000001</v>
      </c>
      <c r="R399">
        <v>1.8760129640272498</v>
      </c>
      <c r="S399" s="3">
        <f t="shared" si="281"/>
        <v>0.57550820068188457</v>
      </c>
      <c r="T399" s="3">
        <f>P399/VLOOKUP(C399,Sheet3!A$82:C$95,3,FALSE)</f>
        <v>1.020896133811354</v>
      </c>
      <c r="V399" s="4">
        <f t="shared" si="282"/>
        <v>1.1827807689834982</v>
      </c>
      <c r="W399" s="4">
        <f t="shared" si="283"/>
        <v>2.2221635256834715</v>
      </c>
      <c r="X399" s="4">
        <f t="shared" si="284"/>
        <v>-2.7465052412494844E-2</v>
      </c>
      <c r="Y399" s="4">
        <f t="shared" si="285"/>
        <v>1.5889112827334236E-2</v>
      </c>
      <c r="AA399">
        <v>387</v>
      </c>
      <c r="AB399">
        <v>5.9584246930297819</v>
      </c>
      <c r="AC399">
        <v>0.96227364500000001</v>
      </c>
      <c r="AD399" s="3">
        <f t="shared" si="286"/>
        <v>0.66845808553853725</v>
      </c>
      <c r="AE399" t="s">
        <v>986</v>
      </c>
      <c r="AF399">
        <v>0.53661998962178281</v>
      </c>
      <c r="AG399" s="3">
        <f>AB399/VLOOKUP(C399,Sheet3!A$2:C$15,3,FALSE)</f>
        <v>0.98644435663605246</v>
      </c>
      <c r="AI399" s="4">
        <f t="shared" si="287"/>
        <v>0.54673282151227554</v>
      </c>
      <c r="AJ399" s="4">
        <f t="shared" si="288"/>
        <v>0.67460101696745867</v>
      </c>
      <c r="AK399" s="4">
        <f t="shared" si="289"/>
        <v>-0.11017482128436201</v>
      </c>
      <c r="AL399" s="4">
        <f t="shared" si="290"/>
        <v>1.9901154317294913E-2</v>
      </c>
      <c r="AM399" s="3">
        <f t="shared" si="291"/>
        <v>0.57883789105822614</v>
      </c>
      <c r="AN399" s="3">
        <f t="shared" si="321"/>
        <v>0.39211822660098772</v>
      </c>
      <c r="AO399" s="3">
        <f t="shared" si="292"/>
        <v>0.98185006032935007</v>
      </c>
      <c r="AP399">
        <v>7433</v>
      </c>
      <c r="AQ399">
        <v>8.9136848247252942</v>
      </c>
      <c r="AR399">
        <v>47.86705327</v>
      </c>
      <c r="AS399">
        <v>2.6812967840409323</v>
      </c>
      <c r="AT399" s="3">
        <f>AQ399/VLOOKUP(C399,Sheet3!A$34:C$47,3,FALSE)</f>
        <v>1.2005294069172381</v>
      </c>
      <c r="AV399" s="4">
        <f t="shared" si="293"/>
        <v>4.3898455093590414</v>
      </c>
      <c r="AW399" s="4">
        <f t="shared" si="294"/>
        <v>3.6268070254715585</v>
      </c>
      <c r="AX399" s="4">
        <f t="shared" si="295"/>
        <v>7.0710522180755644E-2</v>
      </c>
      <c r="AZ399">
        <v>10848</v>
      </c>
      <c r="BA399">
        <v>9.2917360101801769</v>
      </c>
      <c r="BB399">
        <v>65.394291240000001</v>
      </c>
      <c r="BC399" s="3">
        <f t="shared" si="296"/>
        <v>1.042412447028217</v>
      </c>
      <c r="BD399" s="3">
        <f>BA399/VLOOKUP(C399,Sheet3!A$50:C$63,3,FALSE)</f>
        <v>1.368503258066887</v>
      </c>
      <c r="BF399" s="4">
        <f t="shared" si="297"/>
        <v>4.2917802725659779</v>
      </c>
      <c r="BG399" s="4">
        <f t="shared" si="298"/>
        <v>3.4569079886761611</v>
      </c>
      <c r="BH399" s="4">
        <f t="shared" si="299"/>
        <v>-4.4380661648764034E-3</v>
      </c>
      <c r="BI399" s="4">
        <f t="shared" si="300"/>
        <v>3.115981401705568</v>
      </c>
      <c r="BK399">
        <v>1255</v>
      </c>
      <c r="BL399">
        <v>7.134890851565884</v>
      </c>
      <c r="BM399">
        <v>0.82203460299999997</v>
      </c>
      <c r="BN399" s="3">
        <f t="shared" si="301"/>
        <v>0.80044235261434316</v>
      </c>
      <c r="BO399" s="3">
        <f>BL399/VLOOKUP(C399,Sheet3!A$18:C$31,3,FALSE)</f>
        <v>1.0229907164796106</v>
      </c>
      <c r="BQ399" s="4">
        <f t="shared" si="302"/>
        <v>1.4050467308743366</v>
      </c>
      <c r="BR399" s="4">
        <f t="shared" si="303"/>
        <v>2.5159246442116343</v>
      </c>
      <c r="BS399" s="4">
        <f t="shared" si="304"/>
        <v>-3.503224833276081E-3</v>
      </c>
      <c r="BT399" s="4">
        <f t="shared" si="305"/>
        <v>2.4938948347252066E-2</v>
      </c>
      <c r="BV399">
        <v>712</v>
      </c>
      <c r="BW399">
        <v>6.5680779114119758</v>
      </c>
      <c r="BX399">
        <v>1.23446247</v>
      </c>
      <c r="BY399" s="3">
        <f t="shared" si="306"/>
        <v>0.73685328128195215</v>
      </c>
      <c r="BZ399" s="3">
        <f>BW399/VLOOKUP(C399,Sheet3!A$98:C$111,3,FALSE)</f>
        <v>0.9714005097954993</v>
      </c>
      <c r="CB399" s="4">
        <f t="shared" si="307"/>
        <v>0.46584213069512392</v>
      </c>
      <c r="CC399" s="4">
        <f t="shared" si="308"/>
        <v>0.48169735084296694</v>
      </c>
      <c r="CD399" s="4">
        <f t="shared" si="309"/>
        <v>-4.456104736375547E-2</v>
      </c>
      <c r="CE399" s="4">
        <f t="shared" si="310"/>
        <v>1.9901154317294913E-2</v>
      </c>
      <c r="CG399">
        <v>7807</v>
      </c>
      <c r="CH399">
        <v>8.9627760461202914</v>
      </c>
      <c r="CI399">
        <v>11.217317209999999</v>
      </c>
      <c r="CJ399" s="3">
        <f t="shared" si="311"/>
        <v>1.0055073992810275</v>
      </c>
      <c r="CK399" s="3">
        <f>CH399/VLOOKUP(C399,Sheet3!A$114:C$127,3,FALSE)</f>
        <v>1.1136612832449522</v>
      </c>
      <c r="CM399" s="4">
        <f t="shared" si="312"/>
        <v>4.4029651577398372</v>
      </c>
      <c r="CN399" s="4">
        <f t="shared" si="313"/>
        <v>3.9269116179218968</v>
      </c>
      <c r="CO399" s="4">
        <f t="shared" si="314"/>
        <v>0.26665247296363215</v>
      </c>
      <c r="CP399" s="4">
        <f t="shared" si="315"/>
        <v>4.4317423184562783E-2</v>
      </c>
      <c r="CR399">
        <v>21625</v>
      </c>
      <c r="CS399">
        <v>9.9816053318000808</v>
      </c>
      <c r="CT399">
        <v>151.36371130000001</v>
      </c>
      <c r="CU399" s="3">
        <f t="shared" si="316"/>
        <v>1.1198068507103287</v>
      </c>
      <c r="CV399" s="3">
        <f>CS399/VLOOKUP(C399,Sheet3!A$130:C$143,3,FALSE)</f>
        <v>1.4096188501887246</v>
      </c>
      <c r="CX399" s="4">
        <f t="shared" si="317"/>
        <v>25.38665289123465</v>
      </c>
      <c r="CY399" s="4">
        <f t="shared" si="318"/>
        <v>5.5363495303559969</v>
      </c>
      <c r="CZ399" s="4">
        <f t="shared" si="319"/>
        <v>1.920875313402467</v>
      </c>
      <c r="DA399" s="4">
        <f t="shared" si="320"/>
        <v>4.524748618677517</v>
      </c>
    </row>
    <row r="400" spans="1:105" x14ac:dyDescent="0.25">
      <c r="A400">
        <v>16233123</v>
      </c>
      <c r="B400" t="s">
        <v>986</v>
      </c>
      <c r="C400">
        <v>14</v>
      </c>
      <c r="D400">
        <v>127</v>
      </c>
      <c r="E400" s="3">
        <v>1.239283154</v>
      </c>
      <c r="F400">
        <v>4.8441870864585912</v>
      </c>
      <c r="G400" s="3">
        <f t="shared" si="276"/>
        <v>0.68133181604816617</v>
      </c>
      <c r="H400" s="3">
        <f>F400/VLOOKUP(C400,Sheet3!A$66:C$79,3,FALSE)</f>
        <v>0.96883386346167677</v>
      </c>
      <c r="J400" s="4">
        <f t="shared" si="277"/>
        <v>0.39900071346762411</v>
      </c>
      <c r="K400" s="4">
        <f t="shared" si="278"/>
        <v>0.43040405645541652</v>
      </c>
      <c r="L400" s="4">
        <f t="shared" si="279"/>
        <v>-0.20915466367414079</v>
      </c>
      <c r="M400" s="4">
        <f t="shared" si="280"/>
        <v>0.37156355643248296</v>
      </c>
      <c r="O400">
        <v>156</v>
      </c>
      <c r="P400">
        <v>5.0498560072495371</v>
      </c>
      <c r="Q400">
        <v>8.1995477890000004</v>
      </c>
      <c r="R400">
        <v>0.91265560466396023</v>
      </c>
      <c r="S400" s="3">
        <f t="shared" si="281"/>
        <v>0.71025901824043425</v>
      </c>
      <c r="T400" s="3">
        <f>P400/VLOOKUP(C400,Sheet3!A$82:C$95,3,FALSE)</f>
        <v>1.0049669127204983</v>
      </c>
      <c r="V400" s="4">
        <f t="shared" si="282"/>
        <v>0.80375223317026179</v>
      </c>
      <c r="W400" s="4">
        <f t="shared" si="283"/>
        <v>1.0733191115290286</v>
      </c>
      <c r="X400" s="4">
        <f t="shared" si="284"/>
        <v>-4.3551026376436132E-2</v>
      </c>
      <c r="Y400" s="4">
        <f t="shared" si="285"/>
        <v>0.34339267946578667</v>
      </c>
      <c r="AA400">
        <v>541</v>
      </c>
      <c r="AB400">
        <v>6.2934192788464811</v>
      </c>
      <c r="AC400">
        <v>1.9938615310000001</v>
      </c>
      <c r="AD400" s="3">
        <f t="shared" si="286"/>
        <v>0.88516539718199561</v>
      </c>
      <c r="AE400" t="s">
        <v>986</v>
      </c>
      <c r="AF400">
        <v>1.4553741022200393</v>
      </c>
      <c r="AG400" s="3">
        <f>AB400/VLOOKUP(C400,Sheet3!A$2:C$15,3,FALSE)</f>
        <v>1.041904236672647</v>
      </c>
      <c r="AI400" s="4">
        <f t="shared" si="287"/>
        <v>1.4025080523381863</v>
      </c>
      <c r="AJ400" s="4">
        <f t="shared" si="288"/>
        <v>1.8474700762420608</v>
      </c>
      <c r="AK400" s="4">
        <f t="shared" si="289"/>
        <v>5.5209596243738897E-2</v>
      </c>
      <c r="AL400" s="4">
        <f t="shared" si="290"/>
        <v>1.7986799120726289</v>
      </c>
      <c r="AM400" s="3">
        <f t="shared" si="291"/>
        <v>0.24597926078931695</v>
      </c>
      <c r="AN400" s="3">
        <f t="shared" si="321"/>
        <v>0.39310344827586458</v>
      </c>
      <c r="AO400" s="3">
        <f t="shared" si="292"/>
        <v>0.98200707648851859</v>
      </c>
      <c r="AP400">
        <v>1224</v>
      </c>
      <c r="AQ400">
        <v>7.1098794630722715</v>
      </c>
      <c r="AR400">
        <v>1.8151965699999999</v>
      </c>
      <c r="AS400">
        <v>0.49008402318496513</v>
      </c>
      <c r="AT400" s="3">
        <f>AQ400/VLOOKUP(C400,Sheet3!A$34:C$47,3,FALSE)</f>
        <v>0.95758595271156666</v>
      </c>
      <c r="AV400" s="4">
        <f t="shared" si="293"/>
        <v>0.38053263653752406</v>
      </c>
      <c r="AW400" s="4">
        <f t="shared" si="294"/>
        <v>0.11139951287459442</v>
      </c>
      <c r="AX400" s="4">
        <f t="shared" si="295"/>
        <v>-6.5303990570291556E-2</v>
      </c>
      <c r="AZ400">
        <v>349</v>
      </c>
      <c r="BA400">
        <v>5.855071922202427</v>
      </c>
      <c r="BB400">
        <v>0.70987136399999995</v>
      </c>
      <c r="BC400" s="3">
        <f t="shared" si="296"/>
        <v>0.82351212177546174</v>
      </c>
      <c r="BD400" s="3">
        <f>BA400/VLOOKUP(C400,Sheet3!A$50:C$63,3,FALSE)</f>
        <v>0.86234531340226894</v>
      </c>
      <c r="BF400" s="4">
        <f t="shared" si="297"/>
        <v>0.20675674998591229</v>
      </c>
      <c r="BG400" s="4">
        <f t="shared" si="298"/>
        <v>3.1017994423634315E-2</v>
      </c>
      <c r="BH400" s="4">
        <f t="shared" si="299"/>
        <v>-6.2055413269011102E-2</v>
      </c>
      <c r="BI400" s="4">
        <f t="shared" si="300"/>
        <v>0.25951119548508456</v>
      </c>
      <c r="BK400">
        <v>1135</v>
      </c>
      <c r="BL400">
        <v>7.0343879299155034</v>
      </c>
      <c r="BM400">
        <v>0.40576225300000002</v>
      </c>
      <c r="BN400" s="3">
        <f t="shared" si="301"/>
        <v>0.98938216413529079</v>
      </c>
      <c r="BO400" s="3">
        <f>BL400/VLOOKUP(C400,Sheet3!A$18:C$31,3,FALSE)</f>
        <v>1.0085807475023201</v>
      </c>
      <c r="BQ400" s="4">
        <f t="shared" si="302"/>
        <v>0.92803424050248362</v>
      </c>
      <c r="BR400" s="4">
        <f t="shared" si="303"/>
        <v>1.5021088922036019</v>
      </c>
      <c r="BS400" s="4">
        <f t="shared" si="304"/>
        <v>-5.746579416877521E-2</v>
      </c>
      <c r="BT400" s="4">
        <f t="shared" si="305"/>
        <v>0.67074000830999914</v>
      </c>
      <c r="BV400">
        <v>635</v>
      </c>
      <c r="BW400">
        <v>6.4536249988926917</v>
      </c>
      <c r="BX400">
        <v>1.03284178</v>
      </c>
      <c r="BY400" s="3">
        <f t="shared" si="306"/>
        <v>0.90769822926139965</v>
      </c>
      <c r="BZ400" s="3">
        <f>BW400/VLOOKUP(C400,Sheet3!A$98:C$111,3,FALSE)</f>
        <v>0.9544732414122119</v>
      </c>
      <c r="CB400" s="4">
        <f t="shared" si="307"/>
        <v>0.35015562239156756</v>
      </c>
      <c r="CC400" s="4">
        <f t="shared" si="308"/>
        <v>0.30791829127212694</v>
      </c>
      <c r="CD400" s="4">
        <f t="shared" si="309"/>
        <v>-5.0002832142457064E-2</v>
      </c>
      <c r="CE400" s="4">
        <f t="shared" si="310"/>
        <v>0.62369464461994517</v>
      </c>
      <c r="CG400">
        <v>2808</v>
      </c>
      <c r="CH400">
        <v>7.9402277651457016</v>
      </c>
      <c r="CI400">
        <v>3.0087488179999999</v>
      </c>
      <c r="CJ400" s="3">
        <f t="shared" si="311"/>
        <v>1.1167879577123838</v>
      </c>
      <c r="CK400" s="3">
        <f>CH400/VLOOKUP(C400,Sheet3!A$114:C$127,3,FALSE)</f>
        <v>0.98660551113704353</v>
      </c>
      <c r="CM400" s="4">
        <f t="shared" si="312"/>
        <v>0.50800831582496186</v>
      </c>
      <c r="CN400" s="4">
        <f t="shared" si="313"/>
        <v>0.49131280954240897</v>
      </c>
      <c r="CO400" s="4">
        <f t="shared" si="314"/>
        <v>-7.3106476793661335E-2</v>
      </c>
      <c r="CP400" s="4">
        <f t="shared" si="315"/>
        <v>0.45184438769328594</v>
      </c>
      <c r="CR400">
        <v>1119</v>
      </c>
      <c r="CS400">
        <v>7.020190708311925</v>
      </c>
      <c r="CT400">
        <v>6.50350669</v>
      </c>
      <c r="CU400" s="3">
        <f t="shared" si="316"/>
        <v>0.98738533399529804</v>
      </c>
      <c r="CV400" s="3">
        <f>CS400/VLOOKUP(C400,Sheet3!A$130:C$143,3,FALSE)</f>
        <v>0.99140296830105368</v>
      </c>
      <c r="CX400" s="4">
        <f t="shared" si="317"/>
        <v>0.58727874217610587</v>
      </c>
      <c r="CY400" s="4">
        <f t="shared" si="318"/>
        <v>0.60909584519879234</v>
      </c>
      <c r="CZ400" s="4">
        <f t="shared" si="319"/>
        <v>-3.4415135633319341E-2</v>
      </c>
      <c r="DA400" s="4">
        <f t="shared" si="320"/>
        <v>1.0227465378933962</v>
      </c>
    </row>
    <row r="401" spans="1:105" x14ac:dyDescent="0.25">
      <c r="A401">
        <v>16232190</v>
      </c>
      <c r="B401" t="s">
        <v>126</v>
      </c>
      <c r="C401">
        <v>2</v>
      </c>
      <c r="D401">
        <v>206</v>
      </c>
      <c r="E401" s="3">
        <v>1.5887966689999999</v>
      </c>
      <c r="F401">
        <v>5.3278761687895813</v>
      </c>
      <c r="G401" s="3">
        <f t="shared" si="276"/>
        <v>0.66945086202991444</v>
      </c>
      <c r="H401" s="3">
        <f>F401/VLOOKUP(C401,Sheet3!A$66:C$79,3,FALSE)</f>
        <v>1.0006106156309673</v>
      </c>
      <c r="J401" s="4">
        <f t="shared" si="277"/>
        <v>0.71866642154638782</v>
      </c>
      <c r="K401" s="4">
        <f t="shared" si="278"/>
        <v>1.003750037202741</v>
      </c>
      <c r="L401" s="4">
        <f t="shared" si="279"/>
        <v>-7.4212491618667317E-2</v>
      </c>
      <c r="M401" s="4">
        <f t="shared" si="280"/>
        <v>0.26078915093057664</v>
      </c>
      <c r="O401">
        <v>527</v>
      </c>
      <c r="P401">
        <v>6.2672005485413624</v>
      </c>
      <c r="Q401">
        <v>7.7944231019999997</v>
      </c>
      <c r="R401">
        <v>0.41022173852359922</v>
      </c>
      <c r="S401" s="3">
        <f t="shared" si="281"/>
        <v>0.78747753829431533</v>
      </c>
      <c r="T401" s="3">
        <f>P401/VLOOKUP(C401,Sheet3!A$82:C$95,3,FALSE)</f>
        <v>0.98684769484745338</v>
      </c>
      <c r="V401" s="4">
        <f t="shared" si="282"/>
        <v>0.4819660416248247</v>
      </c>
      <c r="W401" s="4">
        <f t="shared" si="283"/>
        <v>0.41685983134765925</v>
      </c>
      <c r="X401" s="4">
        <f t="shared" si="284"/>
        <v>-4.406876135480272E-2</v>
      </c>
      <c r="Y401" s="4">
        <f t="shared" si="285"/>
        <v>0.62002491573098273</v>
      </c>
      <c r="AA401">
        <v>344</v>
      </c>
      <c r="AB401">
        <v>5.8406416573733981</v>
      </c>
      <c r="AC401">
        <v>1.0452417490000001</v>
      </c>
      <c r="AD401" s="3">
        <f t="shared" si="286"/>
        <v>0.73388015570653764</v>
      </c>
      <c r="AE401" t="s">
        <v>126</v>
      </c>
      <c r="AF401">
        <v>0.42819923850730318</v>
      </c>
      <c r="AG401" s="3">
        <f>AB401/VLOOKUP(C401,Sheet3!A$2:C$15,3,FALSE)</f>
        <v>0.97425940821174317</v>
      </c>
      <c r="AI401" s="4">
        <f t="shared" si="287"/>
        <v>0.42358183500944252</v>
      </c>
      <c r="AJ401" s="4">
        <f t="shared" si="288"/>
        <v>0.45339357468011521</v>
      </c>
      <c r="AK401" s="4">
        <f t="shared" si="289"/>
        <v>-9.6873354933630834E-2</v>
      </c>
      <c r="AL401" s="4">
        <f t="shared" si="290"/>
        <v>3.5091319811270061E-2</v>
      </c>
      <c r="AM401" s="3">
        <f t="shared" si="291"/>
        <v>0.65469759629015489</v>
      </c>
      <c r="AN401" s="3">
        <f t="shared" si="321"/>
        <v>0.39408866995074143</v>
      </c>
      <c r="AO401" s="3">
        <f t="shared" si="292"/>
        <v>0.98216400031418949</v>
      </c>
      <c r="AP401">
        <v>2860</v>
      </c>
      <c r="AQ401">
        <v>7.9585769038138983</v>
      </c>
      <c r="AR401">
        <v>19.75951014</v>
      </c>
      <c r="AS401">
        <v>12.080741376441109</v>
      </c>
      <c r="AT401" s="3">
        <f>AQ401/VLOOKUP(C401,Sheet3!A$34:C$47,3,FALSE)</f>
        <v>1.1478000203664604</v>
      </c>
      <c r="AV401" s="4">
        <f t="shared" si="293"/>
        <v>3.0834393158193825</v>
      </c>
      <c r="AW401" s="4">
        <f t="shared" si="294"/>
        <v>3.3391249530197777</v>
      </c>
      <c r="AX401" s="4">
        <f t="shared" si="295"/>
        <v>-1.2305322508433494E-2</v>
      </c>
      <c r="AZ401">
        <v>4488</v>
      </c>
      <c r="BA401">
        <v>8.409162447202533</v>
      </c>
      <c r="BB401">
        <v>30.270941130000001</v>
      </c>
      <c r="BC401" s="3">
        <f t="shared" si="296"/>
        <v>1.0566163459666646</v>
      </c>
      <c r="BD401" s="3">
        <f>BA401/VLOOKUP(C401,Sheet3!A$50:C$63,3,FALSE)</f>
        <v>1.3614022176398985</v>
      </c>
      <c r="BF401" s="4">
        <f t="shared" si="297"/>
        <v>4.1960805245264075</v>
      </c>
      <c r="BG401" s="4">
        <f t="shared" si="298"/>
        <v>3.4261363300094074</v>
      </c>
      <c r="BH401" s="4">
        <f t="shared" si="299"/>
        <v>-3.5724027430779022E-2</v>
      </c>
      <c r="BI401" s="4">
        <f t="shared" si="300"/>
        <v>3.4569079886761611</v>
      </c>
      <c r="BK401">
        <v>1048</v>
      </c>
      <c r="BL401">
        <v>6.9546388648809874</v>
      </c>
      <c r="BM401">
        <v>0.69148099399999996</v>
      </c>
      <c r="BN401" s="3">
        <f t="shared" si="301"/>
        <v>0.87385457839179703</v>
      </c>
      <c r="BO401" s="3">
        <f>BL401/VLOOKUP(C401,Sheet3!A$18:C$31,3,FALSE)</f>
        <v>1.0157209699046896</v>
      </c>
      <c r="BQ401" s="4">
        <f t="shared" si="302"/>
        <v>1.1486370121139291</v>
      </c>
      <c r="BR401" s="4">
        <f t="shared" si="303"/>
        <v>2.1104595361034701</v>
      </c>
      <c r="BS401" s="4">
        <f t="shared" si="304"/>
        <v>-2.0427260690238824E-2</v>
      </c>
      <c r="BT401" s="4">
        <f t="shared" si="305"/>
        <v>3.8157239433105013E-2</v>
      </c>
      <c r="BV401">
        <v>1311</v>
      </c>
      <c r="BW401">
        <v>7.1785454837636999</v>
      </c>
      <c r="BX401">
        <v>3.0326504509999999</v>
      </c>
      <c r="BY401" s="3">
        <f t="shared" si="306"/>
        <v>0.90198858043623442</v>
      </c>
      <c r="BZ401" s="3">
        <f>BW401/VLOOKUP(C401,Sheet3!A$98:C$111,3,FALSE)</f>
        <v>1.1011936117376884</v>
      </c>
      <c r="CB401" s="4">
        <f t="shared" si="307"/>
        <v>2.2033242039057432</v>
      </c>
      <c r="CC401" s="4">
        <f t="shared" si="308"/>
        <v>2.7179512720849215</v>
      </c>
      <c r="CD401" s="4">
        <f t="shared" si="309"/>
        <v>3.9724239989799336E-3</v>
      </c>
      <c r="CE401" s="4">
        <f t="shared" si="310"/>
        <v>0.54761907164779133</v>
      </c>
      <c r="CG401">
        <v>2704</v>
      </c>
      <c r="CH401">
        <v>7.9024874371628551</v>
      </c>
      <c r="CI401">
        <v>3.923700609</v>
      </c>
      <c r="CJ401" s="3">
        <f t="shared" si="311"/>
        <v>0.99295232460163019</v>
      </c>
      <c r="CK401" s="3">
        <f>CH401/VLOOKUP(C401,Sheet3!A$114:C$127,3,FALSE)</f>
        <v>0.9911360901377203</v>
      </c>
      <c r="CM401" s="4">
        <f t="shared" si="312"/>
        <v>0.57017306896896158</v>
      </c>
      <c r="CN401" s="4">
        <f t="shared" si="313"/>
        <v>0.59292298595319148</v>
      </c>
      <c r="CO401" s="4">
        <f t="shared" si="314"/>
        <v>-3.5235919499934071E-2</v>
      </c>
      <c r="CP401" s="4">
        <f t="shared" si="315"/>
        <v>4.1232587833352624E-2</v>
      </c>
      <c r="CR401">
        <v>1075</v>
      </c>
      <c r="CS401">
        <v>6.9800759405617629</v>
      </c>
      <c r="CT401">
        <v>6.6064153570000004</v>
      </c>
      <c r="CU401" s="3">
        <f t="shared" si="316"/>
        <v>0.87705076233123791</v>
      </c>
      <c r="CV401" s="3">
        <f>CS401/VLOOKUP(C401,Sheet3!A$130:C$143,3,FALSE)</f>
        <v>1.0238168624884354</v>
      </c>
      <c r="CX401" s="4">
        <f t="shared" si="317"/>
        <v>1.1227294520057847</v>
      </c>
      <c r="CY401" s="4">
        <f t="shared" si="318"/>
        <v>1.7186372043990923</v>
      </c>
      <c r="CZ401" s="4">
        <f t="shared" si="319"/>
        <v>-3.302609760006632E-2</v>
      </c>
      <c r="DA401" s="4">
        <f t="shared" si="320"/>
        <v>4.4317423184562783E-2</v>
      </c>
    </row>
    <row r="402" spans="1:105" x14ac:dyDescent="0.25">
      <c r="A402">
        <v>16232218</v>
      </c>
      <c r="B402" t="s">
        <v>126</v>
      </c>
      <c r="C402">
        <v>2</v>
      </c>
      <c r="D402">
        <v>226</v>
      </c>
      <c r="E402" s="3">
        <v>1.9872394170000001</v>
      </c>
      <c r="F402">
        <v>5.4205349992722862</v>
      </c>
      <c r="G402" s="3">
        <f t="shared" si="276"/>
        <v>0.77272679330232574</v>
      </c>
      <c r="H402" s="3">
        <f>F402/VLOOKUP(C402,Sheet3!A$66:C$79,3,FALSE)</f>
        <v>1.0180125608856387</v>
      </c>
      <c r="J402" s="4">
        <f t="shared" si="277"/>
        <v>0.94922853583374722</v>
      </c>
      <c r="K402" s="4">
        <f t="shared" si="278"/>
        <v>1.3504898592981232</v>
      </c>
      <c r="L402" s="4">
        <f t="shared" si="279"/>
        <v>7.962055788407274E-2</v>
      </c>
      <c r="M402" s="4">
        <f t="shared" si="280"/>
        <v>1.7022880663975628</v>
      </c>
      <c r="O402">
        <v>628</v>
      </c>
      <c r="P402">
        <v>6.4425401664681985</v>
      </c>
      <c r="Q402">
        <v>47.367237780000004</v>
      </c>
      <c r="R402">
        <v>1.1543035629190035</v>
      </c>
      <c r="S402" s="3">
        <f t="shared" si="281"/>
        <v>0.91841919740851208</v>
      </c>
      <c r="T402" s="3">
        <f>P402/VLOOKUP(C402,Sheet3!A$82:C$95,3,FALSE)</f>
        <v>1.0144570710635701</v>
      </c>
      <c r="V402" s="4">
        <f t="shared" si="282"/>
        <v>1.0182034401097697</v>
      </c>
      <c r="W402" s="4">
        <f t="shared" si="283"/>
        <v>1.7022880663975628</v>
      </c>
      <c r="X402" s="4">
        <f t="shared" si="284"/>
        <v>6.5038919755520874E-3</v>
      </c>
      <c r="Y402" s="4">
        <f t="shared" si="285"/>
        <v>1.7352580856351327</v>
      </c>
      <c r="AA402">
        <v>348</v>
      </c>
      <c r="AB402">
        <v>5.8522024797744745</v>
      </c>
      <c r="AC402">
        <v>1.0782498789999999</v>
      </c>
      <c r="AD402" s="3">
        <f t="shared" si="286"/>
        <v>0.83426334421955639</v>
      </c>
      <c r="AE402" t="s">
        <v>126</v>
      </c>
      <c r="AF402">
        <v>0.44607057816025447</v>
      </c>
      <c r="AG402" s="3">
        <f>AB402/VLOOKUP(C402,Sheet3!A$2:C$15,3,FALSE)</f>
        <v>0.97618783331494996</v>
      </c>
      <c r="AI402" s="4">
        <f t="shared" si="287"/>
        <v>0.44165546914917903</v>
      </c>
      <c r="AJ402" s="4">
        <f t="shared" si="288"/>
        <v>0.49939692794236795</v>
      </c>
      <c r="AK402" s="4">
        <f t="shared" si="289"/>
        <v>-9.1581483608048214E-2</v>
      </c>
      <c r="AL402" s="4">
        <f t="shared" si="290"/>
        <v>0.60187559722530537</v>
      </c>
      <c r="AM402" s="3">
        <f t="shared" si="291"/>
        <v>0.6429711206863562</v>
      </c>
      <c r="AN402" s="3">
        <f t="shared" si="321"/>
        <v>0.39507389162561829</v>
      </c>
      <c r="AO402" s="3">
        <f t="shared" si="292"/>
        <v>0.98232083295176653</v>
      </c>
      <c r="AP402">
        <v>1113</v>
      </c>
      <c r="AQ402">
        <v>7.014814351275545</v>
      </c>
      <c r="AR402">
        <v>3.1538720090000001</v>
      </c>
      <c r="AT402" s="3">
        <f>AQ402/VLOOKUP(C402,Sheet3!A$34:C$47,3,FALSE)</f>
        <v>1.0116889178268202</v>
      </c>
      <c r="AV402" s="4">
        <f t="shared" si="293"/>
        <v>0.83383921476321454</v>
      </c>
      <c r="AW402" s="4">
        <f t="shared" si="294"/>
        <v>1.8600488584489208</v>
      </c>
      <c r="AX402" s="4">
        <f t="shared" si="295"/>
        <v>-6.1350202371185589E-2</v>
      </c>
      <c r="AZ402">
        <v>1189</v>
      </c>
      <c r="BA402">
        <v>7.0808678966907816</v>
      </c>
      <c r="BB402">
        <v>6.5652368599999997</v>
      </c>
      <c r="BC402" s="3">
        <f t="shared" si="296"/>
        <v>1.0094162927352777</v>
      </c>
      <c r="BD402" s="3">
        <f>BA402/VLOOKUP(C402,Sheet3!A$50:C$63,3,FALSE)</f>
        <v>1.146357835027541</v>
      </c>
      <c r="BF402" s="4">
        <f t="shared" si="297"/>
        <v>1.7824478070350709</v>
      </c>
      <c r="BG402" s="4">
        <f t="shared" si="298"/>
        <v>2.5038032836792898</v>
      </c>
      <c r="BH402" s="4">
        <f t="shared" si="299"/>
        <v>-5.6839773601045529E-2</v>
      </c>
      <c r="BI402" s="4">
        <f t="shared" si="300"/>
        <v>2.4799926349855714</v>
      </c>
      <c r="BK402">
        <v>1104</v>
      </c>
      <c r="BL402">
        <v>7.0066952268370404</v>
      </c>
      <c r="BM402">
        <v>0.91252998799999996</v>
      </c>
      <c r="BN402" s="3">
        <f t="shared" si="301"/>
        <v>0.99884257458117498</v>
      </c>
      <c r="BO402" s="3">
        <f>BL402/VLOOKUP(C402,Sheet3!A$18:C$31,3,FALSE)</f>
        <v>1.0233237713560654</v>
      </c>
      <c r="BQ402" s="4">
        <f t="shared" si="302"/>
        <v>1.4175802398452515</v>
      </c>
      <c r="BR402" s="4">
        <f t="shared" si="303"/>
        <v>2.5531960390088662</v>
      </c>
      <c r="BS402" s="4">
        <f t="shared" si="304"/>
        <v>8.227949451072105E-3</v>
      </c>
      <c r="BT402" s="4">
        <f t="shared" si="305"/>
        <v>1.0966437840954373</v>
      </c>
      <c r="BV402">
        <v>586</v>
      </c>
      <c r="BW402">
        <v>6.3733197895770122</v>
      </c>
      <c r="BX402">
        <v>1.0557858090000001</v>
      </c>
      <c r="BY402" s="3">
        <f t="shared" si="306"/>
        <v>0.90855145559456096</v>
      </c>
      <c r="BZ402" s="3">
        <f>BW402/VLOOKUP(C402,Sheet3!A$98:C$111,3,FALSE)</f>
        <v>0.97767145917196763</v>
      </c>
      <c r="CB402" s="4">
        <f t="shared" si="307"/>
        <v>0.51455235139301525</v>
      </c>
      <c r="CC402" s="4">
        <f t="shared" si="308"/>
        <v>0.5700144951563213</v>
      </c>
      <c r="CD402" s="4">
        <f t="shared" si="309"/>
        <v>-4.9383567979764793E-2</v>
      </c>
      <c r="CE402" s="4">
        <f t="shared" si="310"/>
        <v>0.64037714457988115</v>
      </c>
      <c r="CG402">
        <v>3169</v>
      </c>
      <c r="CH402">
        <v>8.0611713596909205</v>
      </c>
      <c r="CI402">
        <v>4.7779814979999999</v>
      </c>
      <c r="CJ402" s="3">
        <f t="shared" si="311"/>
        <v>1.1491638917322324</v>
      </c>
      <c r="CK402" s="3">
        <f>CH402/VLOOKUP(C402,Sheet3!A$114:C$127,3,FALSE)</f>
        <v>1.0110383505073552</v>
      </c>
      <c r="CM402" s="4">
        <f t="shared" si="312"/>
        <v>0.90385111876138846</v>
      </c>
      <c r="CN402" s="4">
        <f t="shared" si="313"/>
        <v>1.205616190069666</v>
      </c>
      <c r="CO402" s="4">
        <f t="shared" si="314"/>
        <v>1.2342256600300053E-4</v>
      </c>
      <c r="CP402" s="4">
        <f t="shared" si="315"/>
        <v>0.97984451634918679</v>
      </c>
      <c r="CR402">
        <v>749</v>
      </c>
      <c r="CS402">
        <v>6.6187389835172192</v>
      </c>
      <c r="CT402">
        <v>4.0739099699999999</v>
      </c>
      <c r="CU402" s="3">
        <f t="shared" si="316"/>
        <v>0.94353729864763913</v>
      </c>
      <c r="CV402" s="3">
        <f>CS402/VLOOKUP(C402,Sheet3!A$130:C$143,3,FALSE)</f>
        <v>0.97081702798624947</v>
      </c>
      <c r="CX402" s="4">
        <f t="shared" si="317"/>
        <v>0.35695012532999021</v>
      </c>
      <c r="CY402" s="4">
        <f t="shared" si="318"/>
        <v>0.25061094601482048</v>
      </c>
      <c r="CZ402" s="4">
        <f t="shared" si="319"/>
        <v>-6.7209285513297717E-2</v>
      </c>
      <c r="DA402" s="4">
        <f t="shared" si="320"/>
        <v>0.31870006687541524</v>
      </c>
    </row>
    <row r="403" spans="1:105" x14ac:dyDescent="0.25">
      <c r="A403">
        <v>16232226</v>
      </c>
      <c r="B403" t="s">
        <v>126</v>
      </c>
      <c r="C403">
        <v>2</v>
      </c>
      <c r="D403">
        <v>248</v>
      </c>
      <c r="E403" s="3">
        <v>2.4220149700000002</v>
      </c>
      <c r="F403">
        <v>5.5134287461649825</v>
      </c>
      <c r="G403" s="3">
        <f t="shared" si="276"/>
        <v>0.72218826284417037</v>
      </c>
      <c r="H403" s="3">
        <f>F403/VLOOKUP(C403,Sheet3!A$66:C$79,3,FALSE)</f>
        <v>1.0354586250060978</v>
      </c>
      <c r="J403" s="4">
        <f t="shared" si="277"/>
        <v>1.2224331828515453</v>
      </c>
      <c r="K403" s="4">
        <f t="shared" si="278"/>
        <v>1.6394401627378992</v>
      </c>
      <c r="L403" s="4">
        <f t="shared" si="279"/>
        <v>0.24748118404166111</v>
      </c>
      <c r="M403" s="4">
        <f t="shared" si="280"/>
        <v>0.73643526757539401</v>
      </c>
      <c r="O403">
        <v>546</v>
      </c>
      <c r="P403">
        <v>6.3026189757449051</v>
      </c>
      <c r="Q403">
        <v>15.365949130000001</v>
      </c>
      <c r="R403">
        <v>0.52058360121121072</v>
      </c>
      <c r="S403" s="3">
        <f t="shared" si="281"/>
        <v>0.82556203390276195</v>
      </c>
      <c r="T403" s="3">
        <f>P403/VLOOKUP(C403,Sheet3!A$82:C$95,3,FALSE)</f>
        <v>0.99242476118994871</v>
      </c>
      <c r="V403" s="4">
        <f t="shared" si="282"/>
        <v>0.56932077414524518</v>
      </c>
      <c r="W403" s="4">
        <f t="shared" si="283"/>
        <v>0.5700144951563213</v>
      </c>
      <c r="X403" s="4">
        <f t="shared" si="284"/>
        <v>-3.4392619687561715E-2</v>
      </c>
      <c r="Y403" s="4">
        <f t="shared" si="285"/>
        <v>0.70006762340451911</v>
      </c>
      <c r="AA403">
        <v>293</v>
      </c>
      <c r="AB403">
        <v>5.6801726090170677</v>
      </c>
      <c r="AC403">
        <v>0.62263909799999995</v>
      </c>
      <c r="AD403" s="3">
        <f t="shared" si="286"/>
        <v>0.74402956454537328</v>
      </c>
      <c r="AE403" t="s">
        <v>126</v>
      </c>
      <c r="AF403">
        <v>0.22903596818210289</v>
      </c>
      <c r="AG403" s="3">
        <f>AB403/VLOOKUP(C403,Sheet3!A$2:C$15,3,FALSE)</f>
        <v>0.94749206152979537</v>
      </c>
      <c r="AI403" s="4">
        <f t="shared" si="287"/>
        <v>0.22323639550701535</v>
      </c>
      <c r="AJ403" s="4">
        <f t="shared" si="288"/>
        <v>0.11139951287459442</v>
      </c>
      <c r="AK403" s="4">
        <f t="shared" si="289"/>
        <v>-0.16462511339259586</v>
      </c>
      <c r="AL403" s="4">
        <f t="shared" si="290"/>
        <v>4.0206420478040482E-2</v>
      </c>
      <c r="AM403" s="3">
        <f t="shared" si="291"/>
        <v>0.79992572809366647</v>
      </c>
      <c r="AN403" s="3">
        <f t="shared" si="321"/>
        <v>0.39605911330049515</v>
      </c>
      <c r="AO403" s="3">
        <f t="shared" si="292"/>
        <v>0.98247757554191784</v>
      </c>
      <c r="AP403">
        <v>2068</v>
      </c>
      <c r="AQ403">
        <v>7.6343372356283199</v>
      </c>
      <c r="AR403">
        <v>12.33438363</v>
      </c>
      <c r="AT403" s="3">
        <f>AQ403/VLOOKUP(C403,Sheet3!A$34:C$47,3,FALSE)</f>
        <v>1.1010376026321198</v>
      </c>
      <c r="AV403" s="4">
        <f t="shared" si="293"/>
        <v>2.1258958546436704</v>
      </c>
      <c r="AW403" s="4">
        <f t="shared" si="294"/>
        <v>3.0724962897658292</v>
      </c>
      <c r="AX403" s="4">
        <f t="shared" si="295"/>
        <v>-3.4235490730565865E-2</v>
      </c>
      <c r="AZ403">
        <v>1019</v>
      </c>
      <c r="BA403">
        <v>6.926577033222725</v>
      </c>
      <c r="BB403">
        <v>5.3732927699999999</v>
      </c>
      <c r="BC403" s="3">
        <f t="shared" si="296"/>
        <v>0.90729251530799782</v>
      </c>
      <c r="BD403" s="3">
        <f>BA403/VLOOKUP(C403,Sheet3!A$50:C$63,3,FALSE)</f>
        <v>1.1213788998475143</v>
      </c>
      <c r="BF403" s="4">
        <f t="shared" si="297"/>
        <v>1.5677210150269918</v>
      </c>
      <c r="BG403" s="4">
        <f t="shared" si="298"/>
        <v>2.2879149032462518</v>
      </c>
      <c r="BH403" s="4">
        <f t="shared" si="299"/>
        <v>-5.7901492272928262E-2</v>
      </c>
      <c r="BI403" s="4">
        <f t="shared" si="300"/>
        <v>1.2089110859665186</v>
      </c>
      <c r="BK403">
        <v>1018</v>
      </c>
      <c r="BL403">
        <v>6.9255951971104679</v>
      </c>
      <c r="BM403">
        <v>0.57086734699999997</v>
      </c>
      <c r="BN403" s="3">
        <f t="shared" si="301"/>
        <v>0.90716390740374186</v>
      </c>
      <c r="BO403" s="3">
        <f>BL403/VLOOKUP(C403,Sheet3!A$18:C$31,3,FALSE)</f>
        <v>1.0114791590830767</v>
      </c>
      <c r="BQ403" s="4">
        <f t="shared" si="302"/>
        <v>1.0139232451272588</v>
      </c>
      <c r="BR403" s="4">
        <f t="shared" si="303"/>
        <v>1.7408603411838024</v>
      </c>
      <c r="BS403" s="4">
        <f t="shared" si="304"/>
        <v>-3.6062750986543435E-2</v>
      </c>
      <c r="BT403" s="4">
        <f t="shared" si="305"/>
        <v>5.1552596865342096E-2</v>
      </c>
      <c r="BV403">
        <v>11918</v>
      </c>
      <c r="BW403">
        <v>9.3858051413069248</v>
      </c>
      <c r="BX403">
        <v>31.115409249999999</v>
      </c>
      <c r="BY403" s="3">
        <f t="shared" si="306"/>
        <v>1.2294197716999931</v>
      </c>
      <c r="BZ403" s="3">
        <f>BW403/VLOOKUP(C403,Sheet3!A$98:C$111,3,FALSE)</f>
        <v>1.4397886989779167</v>
      </c>
      <c r="CB403" s="4">
        <f t="shared" si="307"/>
        <v>13.889329917265547</v>
      </c>
      <c r="CC403" s="4">
        <f t="shared" si="308"/>
        <v>5.3132059790417872</v>
      </c>
      <c r="CD403" s="4">
        <f t="shared" si="309"/>
        <v>0.7619319834883681</v>
      </c>
      <c r="CE403" s="4">
        <f t="shared" si="310"/>
        <v>4.9767337424205742</v>
      </c>
      <c r="CG403">
        <v>5149</v>
      </c>
      <c r="CH403">
        <v>8.5465578000461413</v>
      </c>
      <c r="CI403">
        <v>8.3245483520000008</v>
      </c>
      <c r="CJ403" s="3">
        <f t="shared" si="311"/>
        <v>1.1194891627475694</v>
      </c>
      <c r="CK403" s="3">
        <f>CH403/VLOOKUP(C403,Sheet3!A$114:C$127,3,FALSE)</f>
        <v>1.0719158934993447</v>
      </c>
      <c r="CM403" s="4">
        <f t="shared" si="312"/>
        <v>2.6056754444836288</v>
      </c>
      <c r="CN403" s="4">
        <f t="shared" si="313"/>
        <v>3.3672958299864741</v>
      </c>
      <c r="CO403" s="4">
        <f t="shared" si="314"/>
        <v>0.14691854834377319</v>
      </c>
      <c r="CP403" s="4">
        <f t="shared" si="315"/>
        <v>0.48010372500768905</v>
      </c>
      <c r="CR403">
        <v>1379</v>
      </c>
      <c r="CS403">
        <v>7.2291138777933019</v>
      </c>
      <c r="CT403">
        <v>8.9759262369999995</v>
      </c>
      <c r="CU403" s="3">
        <f t="shared" si="316"/>
        <v>0.94692095131141174</v>
      </c>
      <c r="CV403" s="3">
        <f>CS403/VLOOKUP(C403,Sheet3!A$130:C$143,3,FALSE)</f>
        <v>1.06034500941809</v>
      </c>
      <c r="CX403" s="4">
        <f t="shared" si="317"/>
        <v>2.0076517147794593</v>
      </c>
      <c r="CY403" s="4">
        <f t="shared" si="318"/>
        <v>2.9908182587515619</v>
      </c>
      <c r="CZ403" s="4">
        <f t="shared" si="319"/>
        <v>-1.0429728694075588E-3</v>
      </c>
      <c r="DA403" s="4">
        <f t="shared" si="320"/>
        <v>0.35316247106159177</v>
      </c>
    </row>
    <row r="404" spans="1:105" x14ac:dyDescent="0.25">
      <c r="A404">
        <v>16232254</v>
      </c>
      <c r="B404" t="s">
        <v>126</v>
      </c>
      <c r="C404">
        <v>2</v>
      </c>
      <c r="D404">
        <v>149</v>
      </c>
      <c r="E404" s="3">
        <v>0.42537530200000001</v>
      </c>
      <c r="F404">
        <v>5.0039463059454592</v>
      </c>
      <c r="G404" s="3">
        <f t="shared" si="276"/>
        <v>0.71435126434593632</v>
      </c>
      <c r="H404" s="3">
        <f>F404/VLOOKUP(C404,Sheet3!A$66:C$79,3,FALSE)</f>
        <v>0.93977443077734135</v>
      </c>
      <c r="J404" s="4">
        <f t="shared" si="277"/>
        <v>0.20817923976140873</v>
      </c>
      <c r="K404" s="4">
        <f t="shared" si="278"/>
        <v>0.10700390140155627</v>
      </c>
      <c r="L404" s="4">
        <f t="shared" si="279"/>
        <v>-0.5233928510068534</v>
      </c>
      <c r="M404" s="4">
        <f t="shared" si="280"/>
        <v>0.64788187023394894</v>
      </c>
      <c r="O404">
        <v>553</v>
      </c>
      <c r="P404">
        <v>6.315358001522335</v>
      </c>
      <c r="Q404">
        <v>18.132317189999998</v>
      </c>
      <c r="R404">
        <v>0.56488025459372759</v>
      </c>
      <c r="S404" s="3">
        <f t="shared" si="281"/>
        <v>0.90156522419604834</v>
      </c>
      <c r="T404" s="3">
        <f>P404/VLOOKUP(C404,Sheet3!A$82:C$95,3,FALSE)</f>
        <v>0.99443067724859224</v>
      </c>
      <c r="V404" s="4">
        <f t="shared" si="282"/>
        <v>0.60321704723750724</v>
      </c>
      <c r="W404" s="4">
        <f t="shared" si="283"/>
        <v>0.62002491573098273</v>
      </c>
      <c r="X404" s="4">
        <f t="shared" si="284"/>
        <v>-3.085729944256729E-2</v>
      </c>
      <c r="Y404" s="4">
        <f t="shared" si="285"/>
        <v>1.3658158297763499</v>
      </c>
      <c r="AA404">
        <v>360</v>
      </c>
      <c r="AB404">
        <v>5.8861040314501558</v>
      </c>
      <c r="AC404">
        <v>1.1771766480000001</v>
      </c>
      <c r="AD404" s="3">
        <f t="shared" si="286"/>
        <v>0.84028596628669772</v>
      </c>
      <c r="AE404" t="s">
        <v>126</v>
      </c>
      <c r="AF404">
        <v>0.50141692126060522</v>
      </c>
      <c r="AG404" s="3">
        <f>AB404/VLOOKUP(C404,Sheet3!A$2:C$15,3,FALSE)</f>
        <v>0.98184284651565068</v>
      </c>
      <c r="AI404" s="4">
        <f t="shared" si="287"/>
        <v>0.49770043130544506</v>
      </c>
      <c r="AJ404" s="4">
        <f t="shared" si="288"/>
        <v>0.59292298595319148</v>
      </c>
      <c r="AK404" s="4">
        <f t="shared" si="289"/>
        <v>-7.5721520253455243E-2</v>
      </c>
      <c r="AL404" s="4">
        <f t="shared" si="290"/>
        <v>0.68431926643637997</v>
      </c>
      <c r="AM404" s="3">
        <f t="shared" si="291"/>
        <v>0.60792702353192607</v>
      </c>
      <c r="AN404" s="3">
        <f t="shared" si="321"/>
        <v>0.397044334975372</v>
      </c>
      <c r="AO404" s="3">
        <f t="shared" si="292"/>
        <v>0.98263422922064259</v>
      </c>
      <c r="AP404">
        <v>1102</v>
      </c>
      <c r="AQ404">
        <v>7.0048819897128594</v>
      </c>
      <c r="AR404">
        <v>3.0451987049999998</v>
      </c>
      <c r="AT404" s="3">
        <f>AQ404/VLOOKUP(C404,Sheet3!A$34:C$47,3,FALSE)</f>
        <v>1.0102564550961437</v>
      </c>
      <c r="AV404" s="4">
        <f t="shared" si="293"/>
        <v>0.81878669347584998</v>
      </c>
      <c r="AW404" s="4">
        <f t="shared" si="294"/>
        <v>1.8046500790591327</v>
      </c>
      <c r="AX404" s="4">
        <f t="shared" si="295"/>
        <v>-6.1671169809890534E-2</v>
      </c>
      <c r="AZ404">
        <v>406</v>
      </c>
      <c r="BA404">
        <v>6.0063531596017325</v>
      </c>
      <c r="BB404">
        <v>1.1428711380000001</v>
      </c>
      <c r="BC404" s="3">
        <f t="shared" si="296"/>
        <v>0.8574524408009252</v>
      </c>
      <c r="BD404" s="3">
        <f>BA404/VLOOKUP(C404,Sheet3!A$50:C$63,3,FALSE)</f>
        <v>0.97239916136124405</v>
      </c>
      <c r="BF404" s="4">
        <f t="shared" si="297"/>
        <v>0.59458570179286707</v>
      </c>
      <c r="BG404" s="4">
        <f t="shared" si="298"/>
        <v>0.8178506590609026</v>
      </c>
      <c r="BH404" s="4">
        <f t="shared" si="299"/>
        <v>-6.166972072786446E-2</v>
      </c>
      <c r="BI404" s="4">
        <f t="shared" si="300"/>
        <v>0.59470710774669278</v>
      </c>
      <c r="BK404">
        <v>1010</v>
      </c>
      <c r="BL404">
        <v>6.9177056098353047</v>
      </c>
      <c r="BM404">
        <v>0.53838434499999999</v>
      </c>
      <c r="BN404" s="3">
        <f t="shared" si="301"/>
        <v>0.98755491098842507</v>
      </c>
      <c r="BO404" s="3">
        <f>BL404/VLOOKUP(C404,Sheet3!A$18:C$31,3,FALSE)</f>
        <v>1.0103268894404727</v>
      </c>
      <c r="BQ404" s="4">
        <f t="shared" si="302"/>
        <v>0.97918510852491969</v>
      </c>
      <c r="BR404" s="4">
        <f t="shared" si="303"/>
        <v>1.6496443329121411</v>
      </c>
      <c r="BS404" s="4">
        <f t="shared" si="304"/>
        <v>-4.0273614974147116E-2</v>
      </c>
      <c r="BT404" s="4">
        <f t="shared" si="305"/>
        <v>0.60728588995355293</v>
      </c>
      <c r="BV404">
        <v>509</v>
      </c>
      <c r="BW404">
        <v>6.2324480165505225</v>
      </c>
      <c r="BX404">
        <v>0.84316537199999997</v>
      </c>
      <c r="BY404" s="3">
        <f t="shared" si="306"/>
        <v>0.88972919539590989</v>
      </c>
      <c r="BZ404" s="3">
        <f>BW404/VLOOKUP(C404,Sheet3!A$98:C$111,3,FALSE)</f>
        <v>0.95606163627932228</v>
      </c>
      <c r="CB404" s="4">
        <f t="shared" si="307"/>
        <v>0.36006153044222111</v>
      </c>
      <c r="CC404" s="4">
        <f t="shared" si="308"/>
        <v>0.32823043172610927</v>
      </c>
      <c r="CD404" s="4">
        <f t="shared" si="309"/>
        <v>-5.5122238240775612E-2</v>
      </c>
      <c r="CE404" s="4">
        <f t="shared" si="310"/>
        <v>0.41536617909087603</v>
      </c>
      <c r="CG404">
        <v>2167</v>
      </c>
      <c r="CH404">
        <v>7.6810990015363592</v>
      </c>
      <c r="CI404">
        <v>2.9216352350000001</v>
      </c>
      <c r="CJ404" s="3">
        <f t="shared" si="311"/>
        <v>1.0965351040626481</v>
      </c>
      <c r="CK404" s="3">
        <f>CH404/VLOOKUP(C404,Sheet3!A$114:C$127,3,FALSE)</f>
        <v>0.96336938120798998</v>
      </c>
      <c r="CM404" s="4">
        <f t="shared" si="312"/>
        <v>0.26123767737806314</v>
      </c>
      <c r="CN404" s="4">
        <f t="shared" si="313"/>
        <v>0.15530076621049568</v>
      </c>
      <c r="CO404" s="4">
        <f t="shared" si="314"/>
        <v>-7.6712174895478991E-2</v>
      </c>
      <c r="CP404" s="4">
        <f t="shared" si="315"/>
        <v>0.2620687416362017</v>
      </c>
      <c r="CR404">
        <v>1078</v>
      </c>
      <c r="CS404">
        <v>6.9828627514689421</v>
      </c>
      <c r="CT404">
        <v>6.6297661400000001</v>
      </c>
      <c r="CU404" s="3">
        <f t="shared" si="316"/>
        <v>0.99685658683811462</v>
      </c>
      <c r="CV404" s="3">
        <f>CS404/VLOOKUP(C404,Sheet3!A$130:C$143,3,FALSE)</f>
        <v>1.0242256236571723</v>
      </c>
      <c r="CX404" s="4">
        <f t="shared" si="317"/>
        <v>1.1309373662746556</v>
      </c>
      <c r="CY404" s="4">
        <f t="shared" si="318"/>
        <v>1.7296870405856772</v>
      </c>
      <c r="CZ404" s="4">
        <f t="shared" si="319"/>
        <v>-3.2710913984936626E-2</v>
      </c>
      <c r="DA404" s="4">
        <f t="shared" si="320"/>
        <v>1.3316569109650311</v>
      </c>
    </row>
    <row r="405" spans="1:105" x14ac:dyDescent="0.25">
      <c r="A405">
        <v>16232263</v>
      </c>
      <c r="B405" t="s">
        <v>126</v>
      </c>
      <c r="C405">
        <v>2</v>
      </c>
      <c r="D405">
        <v>126</v>
      </c>
      <c r="E405" s="3">
        <v>0</v>
      </c>
      <c r="F405">
        <v>4.836281906951478</v>
      </c>
      <c r="G405" s="3">
        <f t="shared" si="276"/>
        <v>0.68856034754563633</v>
      </c>
      <c r="H405" s="3">
        <f>F405/VLOOKUP(C405,Sheet3!A$66:C$79,3,FALSE)</f>
        <v>0.90828594039546406</v>
      </c>
      <c r="J405" s="4">
        <f t="shared" si="277"/>
        <v>8.8205521631082251E-2</v>
      </c>
      <c r="K405" s="4">
        <f t="shared" si="278"/>
        <v>1.289060983107756E-2</v>
      </c>
      <c r="L405" s="4">
        <f t="shared" si="279"/>
        <v>-0.6876241746242906</v>
      </c>
      <c r="M405" s="4">
        <f t="shared" si="280"/>
        <v>0.42135422093549851</v>
      </c>
      <c r="O405">
        <v>443</v>
      </c>
      <c r="P405">
        <v>6.0935697700451357</v>
      </c>
      <c r="Q405">
        <v>0</v>
      </c>
      <c r="R405">
        <v>9.5702013511810916E-2</v>
      </c>
      <c r="S405" s="3">
        <f t="shared" si="281"/>
        <v>0.86756533208393016</v>
      </c>
      <c r="T405" s="3">
        <f>P405/VLOOKUP(C405,Sheet3!A$82:C$95,3,FALSE)</f>
        <v>0.95950739638621296</v>
      </c>
      <c r="V405" s="4">
        <f t="shared" si="282"/>
        <v>0.18482600053646786</v>
      </c>
      <c r="W405" s="4">
        <f t="shared" si="283"/>
        <v>3.918130506279522E-2</v>
      </c>
      <c r="X405" s="4">
        <f t="shared" si="284"/>
        <v>-5.4029757575440443E-2</v>
      </c>
      <c r="Y405" s="4">
        <f t="shared" si="285"/>
        <v>0.916290731874155</v>
      </c>
      <c r="AA405">
        <v>875</v>
      </c>
      <c r="AB405">
        <v>6.7742238863576141</v>
      </c>
      <c r="AC405">
        <v>5.3546239699999996</v>
      </c>
      <c r="AD405" s="3">
        <f t="shared" si="286"/>
        <v>0.96447271753076247</v>
      </c>
      <c r="AE405" t="s">
        <v>126</v>
      </c>
      <c r="AF405">
        <v>3.7721355135811176</v>
      </c>
      <c r="AG405" s="3">
        <f>AB405/VLOOKUP(C405,Sheet3!A$2:C$15,3,FALSE)</f>
        <v>1.1299873784046959</v>
      </c>
      <c r="AI405" s="4">
        <f t="shared" si="287"/>
        <v>3.8603547157862899</v>
      </c>
      <c r="AJ405" s="4">
        <f t="shared" si="288"/>
        <v>3.4569079886761611</v>
      </c>
      <c r="AK405" s="4">
        <f t="shared" si="289"/>
        <v>0.59400783725403972</v>
      </c>
      <c r="AL405" s="4">
        <f t="shared" si="290"/>
        <v>3.4261363300094074</v>
      </c>
      <c r="AM405" s="3">
        <f t="shared" si="291"/>
        <v>2.1060527696290854E-2</v>
      </c>
      <c r="AN405" s="3">
        <f t="shared" si="321"/>
        <v>0.39802955665024886</v>
      </c>
      <c r="AO405" s="3">
        <f t="shared" si="292"/>
        <v>0.98279079511933631</v>
      </c>
      <c r="AP405">
        <v>1123</v>
      </c>
      <c r="AQ405">
        <v>7.0237589547384429</v>
      </c>
      <c r="AR405">
        <v>3.2525615609999998</v>
      </c>
      <c r="AT405" s="3">
        <f>AQ405/VLOOKUP(C405,Sheet3!A$34:C$47,3,FALSE)</f>
        <v>1.0129789243394123</v>
      </c>
      <c r="AV405" s="4">
        <f t="shared" si="293"/>
        <v>0.84754291672262583</v>
      </c>
      <c r="AW405" s="4">
        <f t="shared" si="294"/>
        <v>1.8987633706296112</v>
      </c>
      <c r="AX405" s="4">
        <f t="shared" si="295"/>
        <v>-6.1058722020754914E-2</v>
      </c>
      <c r="AZ405">
        <v>680</v>
      </c>
      <c r="BA405">
        <v>6.522092798170152</v>
      </c>
      <c r="BB405">
        <v>3.0163711969999998</v>
      </c>
      <c r="BC405" s="3">
        <f t="shared" si="296"/>
        <v>0.92857582958056217</v>
      </c>
      <c r="BD405" s="3">
        <f>BA405/VLOOKUP(C405,Sheet3!A$50:C$63,3,FALSE)</f>
        <v>1.0558948830909893</v>
      </c>
      <c r="BF405" s="4">
        <f t="shared" si="297"/>
        <v>1.0745869464365998</v>
      </c>
      <c r="BG405" s="4">
        <f t="shared" si="298"/>
        <v>1.7131577386344667</v>
      </c>
      <c r="BH405" s="4">
        <f t="shared" si="299"/>
        <v>-6.0000909236535449E-2</v>
      </c>
      <c r="BI405" s="4">
        <f t="shared" si="300"/>
        <v>1.524481189958135</v>
      </c>
      <c r="BK405">
        <v>1025</v>
      </c>
      <c r="BL405">
        <v>6.932447891572509</v>
      </c>
      <c r="BM405">
        <v>0.59917306999999997</v>
      </c>
      <c r="BN405" s="3">
        <f t="shared" si="301"/>
        <v>0.98699968723950404</v>
      </c>
      <c r="BO405" s="3">
        <f>BL405/VLOOKUP(C405,Sheet3!A$18:C$31,3,FALSE)</f>
        <v>1.012479991132113</v>
      </c>
      <c r="BQ405" s="4">
        <f t="shared" si="302"/>
        <v>1.0447356382822264</v>
      </c>
      <c r="BR405" s="4">
        <f t="shared" si="303"/>
        <v>1.8227774636516891</v>
      </c>
      <c r="BS405" s="4">
        <f t="shared" si="304"/>
        <v>-3.2393399563180984E-2</v>
      </c>
      <c r="BT405" s="4">
        <f t="shared" si="305"/>
        <v>0.59828492909457687</v>
      </c>
      <c r="BV405">
        <v>575</v>
      </c>
      <c r="BW405">
        <v>6.3543700407973507</v>
      </c>
      <c r="BX405">
        <v>1.025461409</v>
      </c>
      <c r="BY405" s="3">
        <f t="shared" si="306"/>
        <v>0.90469648542117154</v>
      </c>
      <c r="BZ405" s="3">
        <f>BW405/VLOOKUP(C405,Sheet3!A$98:C$111,3,FALSE)</f>
        <v>0.97476455521107541</v>
      </c>
      <c r="CB405" s="4">
        <f t="shared" si="307"/>
        <v>0.4915684098690708</v>
      </c>
      <c r="CC405" s="4">
        <f t="shared" si="308"/>
        <v>0.53408248593025798</v>
      </c>
      <c r="CD405" s="4">
        <f t="shared" si="309"/>
        <v>-5.020202990618345E-2</v>
      </c>
      <c r="CE405" s="4">
        <f t="shared" si="310"/>
        <v>0.59292298595319148</v>
      </c>
      <c r="CG405">
        <v>4142</v>
      </c>
      <c r="CH405">
        <v>8.3289340419555291</v>
      </c>
      <c r="CI405">
        <v>6.536108027</v>
      </c>
      <c r="CJ405" s="3">
        <f t="shared" si="311"/>
        <v>1.1858228757034117</v>
      </c>
      <c r="CK405" s="3">
        <f>CH405/VLOOKUP(C405,Sheet3!A$114:C$127,3,FALSE)</f>
        <v>1.0446213533396649</v>
      </c>
      <c r="CM405" s="4">
        <f t="shared" si="312"/>
        <v>1.7101697532973201</v>
      </c>
      <c r="CN405" s="4">
        <f t="shared" si="313"/>
        <v>2.456735772821304</v>
      </c>
      <c r="CO405" s="4">
        <f t="shared" si="314"/>
        <v>7.2893629806480828E-2</v>
      </c>
      <c r="CP405" s="4">
        <f t="shared" si="315"/>
        <v>1.7927451765528142</v>
      </c>
      <c r="CR405">
        <v>982</v>
      </c>
      <c r="CS405">
        <v>6.8895913083544658</v>
      </c>
      <c r="CT405">
        <v>5.8829111809999999</v>
      </c>
      <c r="CU405" s="3">
        <f t="shared" si="316"/>
        <v>0.98089802807178295</v>
      </c>
      <c r="CV405" s="3">
        <f>CS405/VLOOKUP(C405,Sheet3!A$130:C$143,3,FALSE)</f>
        <v>1.0105448446710419</v>
      </c>
      <c r="CX405" s="4">
        <f t="shared" si="317"/>
        <v>0.87634472753402082</v>
      </c>
      <c r="CY405" s="4">
        <f t="shared" si="318"/>
        <v>1.1543228956821154</v>
      </c>
      <c r="CZ405" s="4">
        <f t="shared" si="319"/>
        <v>-4.2791794183050784E-2</v>
      </c>
      <c r="DA405" s="4">
        <f t="shared" si="320"/>
        <v>0.88716245895113144</v>
      </c>
    </row>
    <row r="406" spans="1:105" x14ac:dyDescent="0.25">
      <c r="A406">
        <v>16232273</v>
      </c>
      <c r="B406" t="s">
        <v>126</v>
      </c>
      <c r="C406">
        <v>2</v>
      </c>
      <c r="D406">
        <v>221</v>
      </c>
      <c r="E406" s="3">
        <v>1.887942231</v>
      </c>
      <c r="F406">
        <v>5.3981627015177525</v>
      </c>
      <c r="G406" s="3">
        <f t="shared" si="276"/>
        <v>0.7705288707213952</v>
      </c>
      <c r="H406" s="3">
        <f>F406/VLOOKUP(C406,Sheet3!A$66:C$79,3,FALSE)</f>
        <v>1.0138108944204196</v>
      </c>
      <c r="J406" s="4">
        <f t="shared" si="277"/>
        <v>0.88978495406572533</v>
      </c>
      <c r="K406" s="4">
        <f t="shared" si="278"/>
        <v>1.2631616757162665</v>
      </c>
      <c r="L406" s="4">
        <f t="shared" si="279"/>
        <v>4.1283333763178998E-2</v>
      </c>
      <c r="M406" s="4">
        <f t="shared" si="280"/>
        <v>1.614376194074683</v>
      </c>
      <c r="O406">
        <v>517</v>
      </c>
      <c r="P406">
        <v>6.2480428745084291</v>
      </c>
      <c r="Q406">
        <v>3.7488145730000002</v>
      </c>
      <c r="R406">
        <v>0.35800801883238087</v>
      </c>
      <c r="S406" s="3">
        <f t="shared" si="281"/>
        <v>0.89183999936871994</v>
      </c>
      <c r="T406" s="3">
        <f>P406/VLOOKUP(C406,Sheet3!A$82:C$95,3,FALSE)</f>
        <v>0.98383108379254791</v>
      </c>
      <c r="V406" s="4">
        <f t="shared" si="282"/>
        <v>0.43881537093912115</v>
      </c>
      <c r="W406" s="4">
        <f t="shared" si="283"/>
        <v>0.32823043172610927</v>
      </c>
      <c r="X406" s="4">
        <f t="shared" si="284"/>
        <v>-4.9238905538688309E-2</v>
      </c>
      <c r="Y406" s="4">
        <f t="shared" si="285"/>
        <v>1.2222003180852012</v>
      </c>
      <c r="AA406">
        <v>494</v>
      </c>
      <c r="AB406">
        <v>6.2025355171879228</v>
      </c>
      <c r="AC406">
        <v>2.2744659509999998</v>
      </c>
      <c r="AD406" s="3">
        <f t="shared" si="286"/>
        <v>0.8853443202674165</v>
      </c>
      <c r="AE406" t="s">
        <v>126</v>
      </c>
      <c r="AF406">
        <v>1.2490899151796069</v>
      </c>
      <c r="AG406" s="3">
        <f>AB406/VLOOKUP(C406,Sheet3!A$2:C$15,3,FALSE)</f>
        <v>1.0346258060121043</v>
      </c>
      <c r="AI406" s="4">
        <f t="shared" si="287"/>
        <v>1.2608394100099809</v>
      </c>
      <c r="AJ406" s="4">
        <f t="shared" si="288"/>
        <v>1.6862019286459384</v>
      </c>
      <c r="AK406" s="4">
        <f t="shared" si="289"/>
        <v>0.10019616422046923</v>
      </c>
      <c r="AL406" s="4">
        <f t="shared" si="290"/>
        <v>1.8106561031193444</v>
      </c>
      <c r="AM406" s="3">
        <f t="shared" si="291"/>
        <v>0.28341602437521285</v>
      </c>
      <c r="AN406" s="3">
        <f t="shared" si="321"/>
        <v>0.39901477832512572</v>
      </c>
      <c r="AO406" s="3">
        <f t="shared" si="292"/>
        <v>0.98294727436485652</v>
      </c>
      <c r="AP406">
        <v>1103</v>
      </c>
      <c r="AQ406">
        <v>7.0057890192535028</v>
      </c>
      <c r="AR406">
        <v>3.0550831789999999</v>
      </c>
      <c r="AT406" s="3">
        <f>AQ406/VLOOKUP(C406,Sheet3!A$34:C$47,3,FALSE)</f>
        <v>1.0103872684988169</v>
      </c>
      <c r="AV406" s="4">
        <f t="shared" si="293"/>
        <v>0.82015412832622314</v>
      </c>
      <c r="AW406" s="4">
        <f t="shared" si="294"/>
        <v>1.8106561031193444</v>
      </c>
      <c r="AX406" s="4">
        <f t="shared" si="295"/>
        <v>-6.1641975939952381E-2</v>
      </c>
      <c r="AZ406">
        <v>475</v>
      </c>
      <c r="BA406">
        <v>6.1633148040346413</v>
      </c>
      <c r="BB406">
        <v>1.610563067</v>
      </c>
      <c r="BC406" s="3">
        <f t="shared" si="296"/>
        <v>0.87974599107915596</v>
      </c>
      <c r="BD406" s="3">
        <f>BA406/VLOOKUP(C406,Sheet3!A$50:C$63,3,FALSE)</f>
        <v>0.99781048289974694</v>
      </c>
      <c r="BF406" s="4">
        <f t="shared" si="297"/>
        <v>0.72304688998889499</v>
      </c>
      <c r="BG406" s="4">
        <f t="shared" si="298"/>
        <v>1.1115028984991873</v>
      </c>
      <c r="BH406" s="4">
        <f t="shared" si="299"/>
        <v>-6.1253126310496987E-2</v>
      </c>
      <c r="BI406" s="4">
        <f t="shared" si="300"/>
        <v>0.85885868278827959</v>
      </c>
      <c r="BK406">
        <v>994</v>
      </c>
      <c r="BL406">
        <v>6.9017372066565743</v>
      </c>
      <c r="BM406">
        <v>0.47295059</v>
      </c>
      <c r="BN406" s="3">
        <f t="shared" si="301"/>
        <v>0.98514773820465185</v>
      </c>
      <c r="BO406" s="3">
        <f>BL406/VLOOKUP(C406,Sheet3!A$18:C$31,3,FALSE)</f>
        <v>1.0079947134239102</v>
      </c>
      <c r="BQ406" s="4">
        <f t="shared" si="302"/>
        <v>0.91126698815422336</v>
      </c>
      <c r="BR406" s="4">
        <f t="shared" si="303"/>
        <v>1.4845645825526923</v>
      </c>
      <c r="BS406" s="4">
        <f t="shared" si="304"/>
        <v>-4.8755978842584605E-2</v>
      </c>
      <c r="BT406" s="4">
        <f t="shared" si="305"/>
        <v>0.5273822933604384</v>
      </c>
      <c r="BV406">
        <v>442</v>
      </c>
      <c r="BW406">
        <v>6.0913098820776979</v>
      </c>
      <c r="BX406">
        <v>0.657387155</v>
      </c>
      <c r="BY406" s="3">
        <f t="shared" si="306"/>
        <v>0.86946807352282407</v>
      </c>
      <c r="BZ406" s="3">
        <f>BW406/VLOOKUP(C406,Sheet3!A$98:C$111,3,FALSE)</f>
        <v>0.93441095336513358</v>
      </c>
      <c r="CB406" s="4">
        <f t="shared" si="307"/>
        <v>0.24092561334886106</v>
      </c>
      <c r="CC406" s="4">
        <f t="shared" si="308"/>
        <v>0.15300191462338489</v>
      </c>
      <c r="CD406" s="4">
        <f t="shared" si="309"/>
        <v>-6.0136431345089073E-2</v>
      </c>
      <c r="CE406" s="4">
        <f t="shared" si="310"/>
        <v>0.21822953651178073</v>
      </c>
      <c r="CG406">
        <v>2936</v>
      </c>
      <c r="CH406">
        <v>7.984803389734406</v>
      </c>
      <c r="CI406">
        <v>4.3512707190000004</v>
      </c>
      <c r="CJ406" s="3">
        <f t="shared" si="311"/>
        <v>1.139743627418746</v>
      </c>
      <c r="CK406" s="3">
        <f>CH406/VLOOKUP(C406,Sheet3!A$114:C$127,3,FALSE)</f>
        <v>1.0014602206139112</v>
      </c>
      <c r="CM406" s="4">
        <f t="shared" si="312"/>
        <v>0.73060553141134021</v>
      </c>
      <c r="CN406" s="4">
        <f t="shared" si="313"/>
        <v>0.88716245895113144</v>
      </c>
      <c r="CO406" s="4">
        <f t="shared" si="314"/>
        <v>-1.7538464281946213E-2</v>
      </c>
      <c r="CP406" s="4">
        <f t="shared" si="315"/>
        <v>0.79577470736170275</v>
      </c>
      <c r="CR406">
        <v>1038</v>
      </c>
      <c r="CS406">
        <v>6.9450510637258338</v>
      </c>
      <c r="CT406">
        <v>6.3184823579999998</v>
      </c>
      <c r="CU406" s="3">
        <f t="shared" si="316"/>
        <v>0.9913303190603161</v>
      </c>
      <c r="CV406" s="3">
        <f>CS406/VLOOKUP(C406,Sheet3!A$130:C$143,3,FALSE)</f>
        <v>1.0186795173052943</v>
      </c>
      <c r="CX406" s="4">
        <f t="shared" si="317"/>
        <v>1.0227523456560028</v>
      </c>
      <c r="CY406" s="4">
        <f t="shared" si="318"/>
        <v>1.4932982625214468</v>
      </c>
      <c r="CZ406" s="4">
        <f t="shared" si="319"/>
        <v>-3.6912552437146307E-2</v>
      </c>
      <c r="DA406" s="4">
        <f t="shared" si="320"/>
        <v>1.1574527886910431</v>
      </c>
    </row>
    <row r="407" spans="1:105" x14ac:dyDescent="0.25">
      <c r="A407">
        <v>16232299</v>
      </c>
      <c r="B407" t="s">
        <v>126</v>
      </c>
      <c r="C407">
        <v>2</v>
      </c>
      <c r="D407">
        <v>155</v>
      </c>
      <c r="E407" s="3">
        <v>0.55101690299999995</v>
      </c>
      <c r="F407">
        <v>5.0434251169192468</v>
      </c>
      <c r="G407" s="3">
        <f t="shared" si="276"/>
        <v>0.7231257246970455</v>
      </c>
      <c r="H407" s="3">
        <f>F407/VLOOKUP(C407,Sheet3!A$66:C$79,3,FALSE)</f>
        <v>0.94718881431430602</v>
      </c>
      <c r="J407" s="4">
        <f t="shared" si="277"/>
        <v>0.24866349137339713</v>
      </c>
      <c r="K407" s="4">
        <f t="shared" si="278"/>
        <v>0.1564521768155375</v>
      </c>
      <c r="L407" s="4">
        <f t="shared" si="279"/>
        <v>-0.47488442483206822</v>
      </c>
      <c r="M407" s="4">
        <f t="shared" si="280"/>
        <v>0.7509432940649724</v>
      </c>
      <c r="O407">
        <v>521</v>
      </c>
      <c r="P407">
        <v>6.2557500417533669</v>
      </c>
      <c r="Q407">
        <v>5.3747493149999999</v>
      </c>
      <c r="R407">
        <v>0.37840462076863285</v>
      </c>
      <c r="S407" s="3">
        <f t="shared" si="281"/>
        <v>0.89694873574919931</v>
      </c>
      <c r="T407" s="3">
        <f>P407/VLOOKUP(C407,Sheet3!A$82:C$95,3,FALSE)</f>
        <v>0.98504467192820133</v>
      </c>
      <c r="V407" s="4">
        <f t="shared" si="282"/>
        <v>0.45583648232726781</v>
      </c>
      <c r="W407" s="4">
        <f t="shared" si="283"/>
        <v>0.36019979778216793</v>
      </c>
      <c r="X407" s="4">
        <f t="shared" si="284"/>
        <v>-4.7161018617729422E-2</v>
      </c>
      <c r="Y407" s="4">
        <f t="shared" si="285"/>
        <v>1.2736696533146816</v>
      </c>
      <c r="AA407">
        <v>279</v>
      </c>
      <c r="AB407">
        <v>5.6312117818213654</v>
      </c>
      <c r="AC407">
        <v>0.505899922</v>
      </c>
      <c r="AD407" s="3">
        <f t="shared" si="286"/>
        <v>0.80740251044701217</v>
      </c>
      <c r="AE407" t="s">
        <v>126</v>
      </c>
      <c r="AF407">
        <v>0.18475864457014141</v>
      </c>
      <c r="AG407" s="3">
        <f>AB407/VLOOKUP(C407,Sheet3!A$2:C$15,3,FALSE)</f>
        <v>0.93932505705880143</v>
      </c>
      <c r="AI407" s="4">
        <f t="shared" si="287"/>
        <v>0.17908688919875104</v>
      </c>
      <c r="AJ407" s="4">
        <f t="shared" si="288"/>
        <v>5.6752816592449483E-2</v>
      </c>
      <c r="AK407" s="4">
        <f t="shared" si="289"/>
        <v>-0.1833407661135027</v>
      </c>
      <c r="AL407" s="4">
        <f t="shared" si="290"/>
        <v>0.23553528360937329</v>
      </c>
      <c r="AM407" s="3">
        <f t="shared" si="291"/>
        <v>0.83603325398146255</v>
      </c>
      <c r="AN407" s="3">
        <f t="shared" si="321"/>
        <v>0.40000000000000258</v>
      </c>
      <c r="AO407" s="3">
        <f t="shared" si="292"/>
        <v>0.98310366807958738</v>
      </c>
      <c r="AP407">
        <v>1069</v>
      </c>
      <c r="AQ407">
        <v>6.9744789110250451</v>
      </c>
      <c r="AR407">
        <v>2.7184104109999998</v>
      </c>
      <c r="AT407" s="3">
        <f>AQ407/VLOOKUP(C407,Sheet3!A$34:C$47,3,FALSE)</f>
        <v>1.0058716693789442</v>
      </c>
      <c r="AV407" s="4">
        <f t="shared" si="293"/>
        <v>0.77378201274338076</v>
      </c>
      <c r="AW407" s="4">
        <f t="shared" si="294"/>
        <v>1.6293390667513954</v>
      </c>
      <c r="AX407" s="4">
        <f t="shared" si="295"/>
        <v>-6.2636341548148719E-2</v>
      </c>
      <c r="AZ407">
        <v>257</v>
      </c>
      <c r="BA407">
        <v>5.5490760848952201</v>
      </c>
      <c r="BB407">
        <v>0.15293013599999999</v>
      </c>
      <c r="BC407" s="3">
        <f t="shared" si="296"/>
        <v>0.79562590348124917</v>
      </c>
      <c r="BD407" s="3">
        <f>BA407/VLOOKUP(C407,Sheet3!A$50:C$63,3,FALSE)</f>
        <v>0.89836824240944868</v>
      </c>
      <c r="BF407" s="4">
        <f t="shared" si="297"/>
        <v>0.30506806251067231</v>
      </c>
      <c r="BG407" s="4">
        <f t="shared" si="298"/>
        <v>0.12582017320103231</v>
      </c>
      <c r="BH407" s="4">
        <f t="shared" si="299"/>
        <v>-6.2551506085670727E-2</v>
      </c>
      <c r="BI407" s="4">
        <f t="shared" si="300"/>
        <v>9.5014656973035572E-2</v>
      </c>
      <c r="BK407">
        <v>1139</v>
      </c>
      <c r="BL407">
        <v>7.0379059634471819</v>
      </c>
      <c r="BM407">
        <v>1.048538011</v>
      </c>
      <c r="BN407" s="3">
        <f t="shared" si="301"/>
        <v>1.0090941636258837</v>
      </c>
      <c r="BO407" s="3">
        <f>BL407/VLOOKUP(C407,Sheet3!A$18:C$31,3,FALSE)</f>
        <v>1.0278820813239886</v>
      </c>
      <c r="BQ407" s="4">
        <f t="shared" si="302"/>
        <v>1.5961523447533794</v>
      </c>
      <c r="BR407" s="4">
        <f t="shared" si="303"/>
        <v>2.8795926236413374</v>
      </c>
      <c r="BS407" s="4">
        <f t="shared" si="304"/>
        <v>2.585905651672675E-2</v>
      </c>
      <c r="BT407" s="4">
        <f t="shared" si="305"/>
        <v>1.6968972177626864</v>
      </c>
      <c r="BV407">
        <v>439</v>
      </c>
      <c r="BW407">
        <v>6.0844994130751715</v>
      </c>
      <c r="BX407">
        <v>0.64904869899999995</v>
      </c>
      <c r="BY407" s="3">
        <f t="shared" si="306"/>
        <v>0.87239483991513389</v>
      </c>
      <c r="BZ407" s="3">
        <f>BW407/VLOOKUP(C407,Sheet3!A$98:C$111,3,FALSE)</f>
        <v>0.93336622292837845</v>
      </c>
      <c r="CB407" s="4">
        <f t="shared" si="307"/>
        <v>0.23600851163067654</v>
      </c>
      <c r="CC407" s="4">
        <f t="shared" si="308"/>
        <v>0.1461368991037047</v>
      </c>
      <c r="CD407" s="4">
        <f t="shared" si="309"/>
        <v>-6.0361488024235813E-2</v>
      </c>
      <c r="CE407" s="4">
        <f t="shared" si="310"/>
        <v>0.23678294440752851</v>
      </c>
      <c r="CG407">
        <v>2637</v>
      </c>
      <c r="CH407">
        <v>7.8773971863532868</v>
      </c>
      <c r="CI407">
        <v>3.7996745519999999</v>
      </c>
      <c r="CJ407" s="3">
        <f t="shared" si="311"/>
        <v>1.1294603205267328</v>
      </c>
      <c r="CK407" s="3">
        <f>CH407/VLOOKUP(C407,Sheet3!A$114:C$127,3,FALSE)</f>
        <v>0.98798925146373207</v>
      </c>
      <c r="CM407" s="4">
        <f t="shared" si="312"/>
        <v>0.52647673495923208</v>
      </c>
      <c r="CN407" s="4">
        <f t="shared" si="313"/>
        <v>0.52571423625974123</v>
      </c>
      <c r="CO407" s="4">
        <f t="shared" si="314"/>
        <v>-4.0369453248635792E-2</v>
      </c>
      <c r="CP407" s="4">
        <f t="shared" si="315"/>
        <v>0.62922461262940621</v>
      </c>
      <c r="CR407">
        <v>656</v>
      </c>
      <c r="CS407">
        <v>6.4861607889440887</v>
      </c>
      <c r="CT407">
        <v>3.3536698029999998</v>
      </c>
      <c r="CU407" s="3">
        <f t="shared" si="316"/>
        <v>0.9299850027062182</v>
      </c>
      <c r="CV407" s="3">
        <f>CS407/VLOOKUP(C407,Sheet3!A$130:C$143,3,FALSE)</f>
        <v>0.95137085113114206</v>
      </c>
      <c r="CX407" s="4">
        <f t="shared" si="317"/>
        <v>0.20634495005661438</v>
      </c>
      <c r="CY407" s="4">
        <f t="shared" si="318"/>
        <v>6.3028987821685534E-2</v>
      </c>
      <c r="CZ407" s="4">
        <f t="shared" si="319"/>
        <v>-7.6930925237185158E-2</v>
      </c>
      <c r="DA407" s="4">
        <f t="shared" si="320"/>
        <v>0.1964104891171409</v>
      </c>
    </row>
    <row r="408" spans="1:105" x14ac:dyDescent="0.25">
      <c r="A408">
        <v>16232305</v>
      </c>
      <c r="B408" t="s">
        <v>126</v>
      </c>
      <c r="C408">
        <v>2</v>
      </c>
      <c r="D408">
        <v>141</v>
      </c>
      <c r="E408" s="3">
        <v>0.255468572</v>
      </c>
      <c r="F408">
        <v>4.9487598903781684</v>
      </c>
      <c r="G408" s="3">
        <f t="shared" si="276"/>
        <v>0.71692660132590269</v>
      </c>
      <c r="H408" s="3">
        <f>F408/VLOOKUP(C408,Sheet3!A$66:C$79,3,FALSE)</f>
        <v>0.92941005452199033</v>
      </c>
      <c r="J408" s="4">
        <f t="shared" si="277"/>
        <v>0.15999503290501951</v>
      </c>
      <c r="K408" s="4">
        <f t="shared" si="278"/>
        <v>5.4669482505595196E-2</v>
      </c>
      <c r="L408" s="4">
        <f t="shared" si="279"/>
        <v>-0.58899141074507366</v>
      </c>
      <c r="M408" s="4">
        <f t="shared" si="280"/>
        <v>0.67266864921640457</v>
      </c>
      <c r="O408">
        <v>559</v>
      </c>
      <c r="P408">
        <v>6.3261494731550991</v>
      </c>
      <c r="Q408">
        <v>20.4961825</v>
      </c>
      <c r="R408">
        <v>0.60438251536478116</v>
      </c>
      <c r="S408" s="3">
        <f t="shared" si="281"/>
        <v>0.91646896227211283</v>
      </c>
      <c r="T408" s="3">
        <f>P408/VLOOKUP(C408,Sheet3!A$82:C$95,3,FALSE)</f>
        <v>0.99612992698893821</v>
      </c>
      <c r="V408" s="4">
        <f t="shared" si="282"/>
        <v>0.63298128402469855</v>
      </c>
      <c r="W408" s="4">
        <f t="shared" si="283"/>
        <v>0.68431926643637997</v>
      </c>
      <c r="X408" s="4">
        <f t="shared" si="284"/>
        <v>-2.7836363433465506E-2</v>
      </c>
      <c r="Y408" s="4">
        <f t="shared" si="285"/>
        <v>1.6756198193154015</v>
      </c>
      <c r="AA408">
        <v>345</v>
      </c>
      <c r="AB408">
        <v>5.8435444170313602</v>
      </c>
      <c r="AC408">
        <v>1.053495367</v>
      </c>
      <c r="AD408" s="3">
        <f t="shared" si="286"/>
        <v>0.84655399158578015</v>
      </c>
      <c r="AE408" t="s">
        <v>126</v>
      </c>
      <c r="AF408">
        <v>0.43263919619415481</v>
      </c>
      <c r="AG408" s="3">
        <f>AB408/VLOOKUP(C408,Sheet3!A$2:C$15,3,FALSE)</f>
        <v>0.9747436085911616</v>
      </c>
      <c r="AI408" s="4">
        <f t="shared" si="287"/>
        <v>0.42807091278096737</v>
      </c>
      <c r="AJ408" s="4">
        <f t="shared" si="288"/>
        <v>0.46430560813109784</v>
      </c>
      <c r="AK408" s="4">
        <f t="shared" si="289"/>
        <v>-9.5550132914494573E-2</v>
      </c>
      <c r="AL408" s="4">
        <f t="shared" si="290"/>
        <v>0.84500164812685341</v>
      </c>
      <c r="AM408" s="3">
        <f t="shared" si="291"/>
        <v>0.6517651946774603</v>
      </c>
      <c r="AN408" s="3">
        <f t="shared" si="321"/>
        <v>0.40098522167487943</v>
      </c>
      <c r="AO408" s="3">
        <f t="shared" si="292"/>
        <v>0.98325997738150339</v>
      </c>
      <c r="AP408">
        <v>995</v>
      </c>
      <c r="AQ408">
        <v>6.9027427371585928</v>
      </c>
      <c r="AR408">
        <v>1.980707905</v>
      </c>
      <c r="AT408" s="3">
        <f>AQ408/VLOOKUP(C408,Sheet3!A$34:C$47,3,FALSE)</f>
        <v>0.99552575165771606</v>
      </c>
      <c r="AV408" s="4">
        <f t="shared" si="293"/>
        <v>0.67392628830852153</v>
      </c>
      <c r="AW408" s="4">
        <f t="shared" si="294"/>
        <v>1.1449915682532312</v>
      </c>
      <c r="AX408" s="4">
        <f t="shared" si="295"/>
        <v>-6.4815151570130236E-2</v>
      </c>
      <c r="AZ408">
        <v>1111</v>
      </c>
      <c r="BA408">
        <v>7.0130157896396303</v>
      </c>
      <c r="BB408">
        <v>6.0176609760000002</v>
      </c>
      <c r="BC408" s="3">
        <f t="shared" si="296"/>
        <v>1.0159752516760359</v>
      </c>
      <c r="BD408" s="3">
        <f>BA408/VLOOKUP(C408,Sheet3!A$50:C$63,3,FALSE)</f>
        <v>1.1353729111910764</v>
      </c>
      <c r="BF408" s="4">
        <f t="shared" si="297"/>
        <v>1.6862321680613221</v>
      </c>
      <c r="BG408" s="4">
        <f t="shared" si="298"/>
        <v>2.4117843849590375</v>
      </c>
      <c r="BH408" s="4">
        <f t="shared" si="299"/>
        <v>-5.7327524280958289E-2</v>
      </c>
      <c r="BI408" s="4">
        <f t="shared" si="300"/>
        <v>2.6459777724598323</v>
      </c>
      <c r="BK408">
        <v>1007</v>
      </c>
      <c r="BL408">
        <v>6.9147308927185627</v>
      </c>
      <c r="BM408">
        <v>0.52616458200000005</v>
      </c>
      <c r="BN408" s="3">
        <f t="shared" si="301"/>
        <v>1.0017367235049099</v>
      </c>
      <c r="BO408" s="3">
        <f>BL408/VLOOKUP(C408,Sheet3!A$18:C$31,3,FALSE)</f>
        <v>1.0098924337320294</v>
      </c>
      <c r="BQ408" s="4">
        <f t="shared" si="302"/>
        <v>0.96629095383483476</v>
      </c>
      <c r="BR408" s="4">
        <f t="shared" si="303"/>
        <v>1.6293390667513954</v>
      </c>
      <c r="BS408" s="4">
        <f t="shared" si="304"/>
        <v>-4.1857697626167756E-2</v>
      </c>
      <c r="BT408" s="4">
        <f t="shared" si="305"/>
        <v>1.2701547112072371</v>
      </c>
      <c r="BV408">
        <v>525</v>
      </c>
      <c r="BW408">
        <v>6.2633982625916236</v>
      </c>
      <c r="BX408">
        <v>0.88741691899999997</v>
      </c>
      <c r="BY408" s="3">
        <f t="shared" si="306"/>
        <v>0.90737819749166182</v>
      </c>
      <c r="BZ408" s="3">
        <f>BW408/VLOOKUP(C408,Sheet3!A$98:C$111,3,FALSE)</f>
        <v>0.96080942443491135</v>
      </c>
      <c r="CB408" s="4">
        <f t="shared" si="307"/>
        <v>0.39082404205887156</v>
      </c>
      <c r="CC408" s="4">
        <f t="shared" si="308"/>
        <v>0.36161322557931502</v>
      </c>
      <c r="CD408" s="4">
        <f t="shared" si="309"/>
        <v>-5.3927879691072211E-2</v>
      </c>
      <c r="CE408" s="4">
        <f t="shared" si="310"/>
        <v>0.62185809681264359</v>
      </c>
      <c r="CG408">
        <v>3507</v>
      </c>
      <c r="CH408">
        <v>8.1625162501401789</v>
      </c>
      <c r="CI408">
        <v>5.3927366900000004</v>
      </c>
      <c r="CJ408" s="3">
        <f t="shared" si="311"/>
        <v>1.18250332671389</v>
      </c>
      <c r="CK408" s="3">
        <f>CH408/VLOOKUP(C408,Sheet3!A$114:C$127,3,FALSE)</f>
        <v>1.0237491050987444</v>
      </c>
      <c r="CM408" s="4">
        <f t="shared" si="312"/>
        <v>1.1717967114217371</v>
      </c>
      <c r="CN408" s="4">
        <f t="shared" si="313"/>
        <v>1.6496443329121411</v>
      </c>
      <c r="CO408" s="4">
        <f t="shared" si="314"/>
        <v>2.5568612082280284E-2</v>
      </c>
      <c r="CP408" s="4">
        <f t="shared" si="315"/>
        <v>1.7186372043990923</v>
      </c>
      <c r="CR408">
        <v>638</v>
      </c>
      <c r="CS408">
        <v>6.4583382833447898</v>
      </c>
      <c r="CT408">
        <v>3.2144148910000001</v>
      </c>
      <c r="CU408" s="3">
        <f t="shared" si="316"/>
        <v>0.93561914868686891</v>
      </c>
      <c r="CV408" s="3">
        <f>CS408/VLOOKUP(C408,Sheet3!A$130:C$143,3,FALSE)</f>
        <v>0.94728992842603055</v>
      </c>
      <c r="CX408" s="4">
        <f t="shared" si="317"/>
        <v>0.1819198077517982</v>
      </c>
      <c r="CY408" s="4">
        <f t="shared" si="318"/>
        <v>4.6379279585121488E-2</v>
      </c>
      <c r="CZ408" s="4">
        <f t="shared" si="319"/>
        <v>-7.8810556707732737E-2</v>
      </c>
      <c r="DA408" s="4">
        <f t="shared" si="320"/>
        <v>0.23928294570961309</v>
      </c>
    </row>
    <row r="409" spans="1:105" x14ac:dyDescent="0.25">
      <c r="A409">
        <v>16232362</v>
      </c>
      <c r="B409" t="s">
        <v>126</v>
      </c>
      <c r="C409">
        <v>2</v>
      </c>
      <c r="D409">
        <v>179</v>
      </c>
      <c r="E409" s="3">
        <v>1.0444456</v>
      </c>
      <c r="F409">
        <v>5.1873858058407549</v>
      </c>
      <c r="G409" s="3">
        <f t="shared" si="276"/>
        <v>0.74733378061777567</v>
      </c>
      <c r="H409" s="3">
        <f>F409/VLOOKUP(C409,Sheet3!A$66:C$79,3,FALSE)</f>
        <v>0.97422559013357857</v>
      </c>
      <c r="J409" s="4">
        <f t="shared" si="277"/>
        <v>0.4445355966678991</v>
      </c>
      <c r="K409" s="4">
        <f t="shared" si="278"/>
        <v>0.50427895553967628</v>
      </c>
      <c r="L409" s="4">
        <f t="shared" si="279"/>
        <v>-0.2843786581875879</v>
      </c>
      <c r="M409" s="4">
        <f t="shared" si="280"/>
        <v>1.1085133596508212</v>
      </c>
      <c r="O409">
        <v>514</v>
      </c>
      <c r="P409">
        <v>6.2422232654551655</v>
      </c>
      <c r="Q409">
        <v>2.5194128220000001</v>
      </c>
      <c r="R409">
        <v>0.34313897334667115</v>
      </c>
      <c r="S409" s="3">
        <f t="shared" si="281"/>
        <v>0.89930159179219826</v>
      </c>
      <c r="T409" s="3">
        <f>P409/VLOOKUP(C409,Sheet3!A$82:C$95,3,FALSE)</f>
        <v>0.9829147148755738</v>
      </c>
      <c r="V409" s="4">
        <f t="shared" si="282"/>
        <v>0.42626110896921593</v>
      </c>
      <c r="W409" s="4">
        <f t="shared" si="283"/>
        <v>0.31734597052768587</v>
      </c>
      <c r="X409" s="4">
        <f t="shared" si="284"/>
        <v>-5.0810037363981972E-2</v>
      </c>
      <c r="Y409" s="4">
        <f t="shared" si="285"/>
        <v>1.3168418251798906</v>
      </c>
      <c r="AA409">
        <v>356</v>
      </c>
      <c r="AB409">
        <v>5.8749307308520304</v>
      </c>
      <c r="AC409">
        <v>1.1442168340000001</v>
      </c>
      <c r="AD409" s="3">
        <f t="shared" si="286"/>
        <v>0.8463866691796208</v>
      </c>
      <c r="AE409" t="s">
        <v>126</v>
      </c>
      <c r="AF409">
        <v>0.48268629691722492</v>
      </c>
      <c r="AG409" s="3">
        <f>AB409/VLOOKUP(C409,Sheet3!A$2:C$15,3,FALSE)</f>
        <v>0.97997906272834034</v>
      </c>
      <c r="AI409" s="4">
        <f t="shared" si="287"/>
        <v>0.47872182488301512</v>
      </c>
      <c r="AJ409" s="4">
        <f t="shared" si="288"/>
        <v>0.56134141390289249</v>
      </c>
      <c r="AK409" s="4">
        <f t="shared" si="289"/>
        <v>-8.1005645546319102E-2</v>
      </c>
      <c r="AL409" s="4">
        <f t="shared" si="290"/>
        <v>0.83814447840071638</v>
      </c>
      <c r="AM409" s="3">
        <f t="shared" si="291"/>
        <v>0.61957481101877609</v>
      </c>
      <c r="AN409" s="3">
        <f t="shared" si="321"/>
        <v>0.40197044334975629</v>
      </c>
      <c r="AO409" s="3">
        <f t="shared" si="292"/>
        <v>0.98341620338423352</v>
      </c>
      <c r="AP409">
        <v>1034</v>
      </c>
      <c r="AQ409">
        <v>6.9411900550683745</v>
      </c>
      <c r="AR409">
        <v>2.3704252669999999</v>
      </c>
      <c r="AT409" s="3">
        <f>AQ409/VLOOKUP(C409,Sheet3!A$34:C$47,3,FALSE)</f>
        <v>1.0010706917661336</v>
      </c>
      <c r="AV409" s="4">
        <f t="shared" si="293"/>
        <v>0.7263452233486698</v>
      </c>
      <c r="AW409" s="4">
        <f t="shared" si="294"/>
        <v>1.4295824481353392</v>
      </c>
      <c r="AX409" s="4">
        <f t="shared" si="295"/>
        <v>-6.3664118345816104E-2</v>
      </c>
      <c r="AZ409">
        <v>454</v>
      </c>
      <c r="BA409">
        <v>6.1180971980413483</v>
      </c>
      <c r="BB409">
        <v>1.467842463</v>
      </c>
      <c r="BC409" s="3">
        <f t="shared" si="296"/>
        <v>0.88141905775566343</v>
      </c>
      <c r="BD409" s="3">
        <f>BA409/VLOOKUP(C409,Sheet3!A$50:C$63,3,FALSE)</f>
        <v>0.99048997393560922</v>
      </c>
      <c r="BF409" s="4">
        <f t="shared" si="297"/>
        <v>0.68447132110520548</v>
      </c>
      <c r="BG409" s="4">
        <f t="shared" si="298"/>
        <v>1.0064418288684525</v>
      </c>
      <c r="BH409" s="4">
        <f t="shared" si="299"/>
        <v>-6.1380254026805553E-2</v>
      </c>
      <c r="BI409" s="4">
        <f t="shared" si="300"/>
        <v>0.87763857743987583</v>
      </c>
      <c r="BK409">
        <v>970</v>
      </c>
      <c r="BL409">
        <v>6.8772960714974287</v>
      </c>
      <c r="BM409">
        <v>0.37342967399999999</v>
      </c>
      <c r="BN409" s="3">
        <f t="shared" si="301"/>
        <v>0.99079495258535799</v>
      </c>
      <c r="BO409" s="3">
        <f>BL409/VLOOKUP(C409,Sheet3!A$18:C$31,3,FALSE)</f>
        <v>1.0044250998189852</v>
      </c>
      <c r="BQ409" s="4">
        <f t="shared" si="302"/>
        <v>0.81342007291186436</v>
      </c>
      <c r="BR409" s="4">
        <f t="shared" si="303"/>
        <v>1.205616190069666</v>
      </c>
      <c r="BS409" s="4">
        <f t="shared" si="304"/>
        <v>-6.1657158394823386E-2</v>
      </c>
      <c r="BT409" s="4">
        <f t="shared" si="305"/>
        <v>0.71808612890719736</v>
      </c>
      <c r="BV409">
        <v>334</v>
      </c>
      <c r="BW409">
        <v>5.8111409929767008</v>
      </c>
      <c r="BX409">
        <v>0.35576478099999997</v>
      </c>
      <c r="BY409" s="3">
        <f t="shared" si="306"/>
        <v>0.83719664018326001</v>
      </c>
      <c r="BZ409" s="3">
        <f>BW409/VLOOKUP(C409,Sheet3!A$98:C$111,3,FALSE)</f>
        <v>0.89143286099482433</v>
      </c>
      <c r="CB409" s="4">
        <f t="shared" si="307"/>
        <v>9.2596372101902052E-2</v>
      </c>
      <c r="CC409" s="4">
        <f t="shared" si="308"/>
        <v>1.388911216066715E-2</v>
      </c>
      <c r="CD409" s="4">
        <f t="shared" si="309"/>
        <v>-6.8277282582871468E-2</v>
      </c>
      <c r="CE409" s="4">
        <f t="shared" si="310"/>
        <v>9.5014656973035572E-2</v>
      </c>
      <c r="CG409">
        <v>2763</v>
      </c>
      <c r="CH409">
        <v>7.9240723249234168</v>
      </c>
      <c r="CI409">
        <v>4.0327084339999999</v>
      </c>
      <c r="CJ409" s="3">
        <f t="shared" si="311"/>
        <v>1.1416014058190718</v>
      </c>
      <c r="CK409" s="3">
        <f>CH409/VLOOKUP(C409,Sheet3!A$114:C$127,3,FALSE)</f>
        <v>0.99384328346528672</v>
      </c>
      <c r="CM409" s="4">
        <f t="shared" si="312"/>
        <v>0.60968037128817187</v>
      </c>
      <c r="CN409" s="4">
        <f t="shared" si="313"/>
        <v>0.66306242741096477</v>
      </c>
      <c r="CO409" s="4">
        <f t="shared" si="314"/>
        <v>-3.0724001907406952E-2</v>
      </c>
      <c r="CP409" s="4">
        <f t="shared" si="315"/>
        <v>0.8245696093096474</v>
      </c>
      <c r="CR409">
        <v>777</v>
      </c>
      <c r="CS409">
        <v>6.6554403503676474</v>
      </c>
      <c r="CT409">
        <v>4.2909825279999998</v>
      </c>
      <c r="CU409" s="3">
        <f t="shared" si="316"/>
        <v>0.9588327502296129</v>
      </c>
      <c r="CV409" s="3">
        <f>CS409/VLOOKUP(C409,Sheet3!A$130:C$143,3,FALSE)</f>
        <v>0.97620027575859647</v>
      </c>
      <c r="CX409" s="4">
        <f t="shared" si="317"/>
        <v>0.40966189534017167</v>
      </c>
      <c r="CY409" s="4">
        <f t="shared" si="318"/>
        <v>0.32823043172610927</v>
      </c>
      <c r="CZ409" s="4">
        <f t="shared" si="319"/>
        <v>-6.4279288965606335E-2</v>
      </c>
      <c r="DA409" s="4">
        <f t="shared" si="320"/>
        <v>0.47059493703866184</v>
      </c>
    </row>
    <row r="410" spans="1:105" x14ac:dyDescent="0.25">
      <c r="A410">
        <v>16232399</v>
      </c>
      <c r="B410" t="s">
        <v>126</v>
      </c>
      <c r="C410">
        <v>2</v>
      </c>
      <c r="D410">
        <v>1062</v>
      </c>
      <c r="E410" s="3">
        <v>17.670198289999998</v>
      </c>
      <c r="F410">
        <v>6.9679092018018842</v>
      </c>
      <c r="G410" s="3">
        <f t="shared" si="276"/>
        <v>1.0342798540114149</v>
      </c>
      <c r="H410" s="3">
        <f>F410/VLOOKUP(C410,Sheet3!A$66:C$79,3,FALSE)</f>
        <v>1.3086197379958333</v>
      </c>
      <c r="J410" s="4">
        <f t="shared" si="277"/>
        <v>11.144329295620484</v>
      </c>
      <c r="K410" s="4">
        <f t="shared" si="278"/>
        <v>4.9767337424205742</v>
      </c>
      <c r="L410" s="4">
        <f t="shared" si="279"/>
        <v>6.1345868002603661</v>
      </c>
      <c r="M410" s="4">
        <f t="shared" si="280"/>
        <v>6.9226438914758877</v>
      </c>
      <c r="O410">
        <v>414</v>
      </c>
      <c r="P410">
        <v>6.0258659738253142</v>
      </c>
      <c r="Q410">
        <v>0</v>
      </c>
      <c r="R410">
        <v>4.6290612348169884E-2</v>
      </c>
      <c r="S410" s="3">
        <f t="shared" si="281"/>
        <v>0.89444790384018014</v>
      </c>
      <c r="T410" s="3">
        <f>P410/VLOOKUP(C410,Sheet3!A$82:C$95,3,FALSE)</f>
        <v>0.9488466021903893</v>
      </c>
      <c r="V410" s="4">
        <f t="shared" si="282"/>
        <v>0.11794551272142549</v>
      </c>
      <c r="W410" s="4">
        <f t="shared" si="283"/>
        <v>1.4888612493750637E-2</v>
      </c>
      <c r="X410" s="4">
        <f t="shared" si="284"/>
        <v>-5.4029757575440443E-2</v>
      </c>
      <c r="Y410" s="4">
        <f t="shared" si="285"/>
        <v>1.2562172033634555</v>
      </c>
      <c r="AA410">
        <v>339</v>
      </c>
      <c r="AB410">
        <v>5.8260001073804499</v>
      </c>
      <c r="AC410">
        <v>1.003957403</v>
      </c>
      <c r="AD410" s="3">
        <f t="shared" si="286"/>
        <v>0.86478086410392718</v>
      </c>
      <c r="AE410" t="s">
        <v>126</v>
      </c>
      <c r="AF410">
        <v>0.40628311452396565</v>
      </c>
      <c r="AG410" s="3">
        <f>AB410/VLOOKUP(C410,Sheet3!A$2:C$15,3,FALSE)</f>
        <v>0.97181709644734582</v>
      </c>
      <c r="AI410" s="4">
        <f t="shared" si="287"/>
        <v>0.40143475493039926</v>
      </c>
      <c r="AJ410" s="4">
        <f t="shared" si="288"/>
        <v>0.39908158532637528</v>
      </c>
      <c r="AK410" s="4">
        <f t="shared" si="289"/>
        <v>-0.1034920711951347</v>
      </c>
      <c r="AL410" s="4">
        <f t="shared" si="290"/>
        <v>1.2562172033634555</v>
      </c>
      <c r="AM410" s="3">
        <f t="shared" si="291"/>
        <v>0.66935899064898419</v>
      </c>
      <c r="AN410" s="3">
        <f t="shared" si="321"/>
        <v>0.40295566502463315</v>
      </c>
      <c r="AO410" s="3">
        <f t="shared" si="292"/>
        <v>0.98357234719712305</v>
      </c>
      <c r="AP410">
        <v>843</v>
      </c>
      <c r="AQ410">
        <v>6.7369669580018554</v>
      </c>
      <c r="AR410">
        <v>0.428905009</v>
      </c>
      <c r="AT410" s="3">
        <f>AQ410/VLOOKUP(C410,Sheet3!A$34:C$47,3,FALSE)</f>
        <v>0.97161727593497915</v>
      </c>
      <c r="AV410" s="4">
        <f t="shared" si="293"/>
        <v>0.47616722859425969</v>
      </c>
      <c r="AW410" s="4">
        <f t="shared" si="294"/>
        <v>0.3039049079586682</v>
      </c>
      <c r="AX410" s="4">
        <f t="shared" si="295"/>
        <v>-6.9398413351736188E-2</v>
      </c>
      <c r="AZ410">
        <v>327</v>
      </c>
      <c r="BA410">
        <v>5.7899601708972535</v>
      </c>
      <c r="BB410">
        <v>0.61302197300000005</v>
      </c>
      <c r="BC410" s="3">
        <f t="shared" si="296"/>
        <v>0.85943128517503098</v>
      </c>
      <c r="BD410" s="3">
        <f>BA410/VLOOKUP(C410,Sheet3!A$50:C$63,3,FALSE)</f>
        <v>0.93736619624091788</v>
      </c>
      <c r="BF410" s="4">
        <f t="shared" si="297"/>
        <v>0.44222206436912759</v>
      </c>
      <c r="BG410" s="4">
        <f t="shared" si="298"/>
        <v>0.41536617909087603</v>
      </c>
      <c r="BH410" s="4">
        <f t="shared" si="299"/>
        <v>-6.2141681415015464E-2</v>
      </c>
      <c r="BI410" s="4">
        <f t="shared" si="300"/>
        <v>0.61636860452787223</v>
      </c>
      <c r="BK410">
        <v>899</v>
      </c>
      <c r="BL410">
        <v>6.80128303447162</v>
      </c>
      <c r="BM410">
        <v>6.1220641999999999E-2</v>
      </c>
      <c r="BN410" s="3">
        <f t="shared" si="301"/>
        <v>1.009546740672874</v>
      </c>
      <c r="BO410" s="3">
        <f>BL410/VLOOKUP(C410,Sheet3!A$18:C$31,3,FALSE)</f>
        <v>0.99332343987757055</v>
      </c>
      <c r="BQ410" s="4">
        <f t="shared" si="302"/>
        <v>0.55441645011603735</v>
      </c>
      <c r="BR410" s="4">
        <f t="shared" si="303"/>
        <v>0.5787634573495567</v>
      </c>
      <c r="BS410" s="4">
        <f t="shared" si="304"/>
        <v>-0.10212970368030552</v>
      </c>
      <c r="BT410" s="4">
        <f t="shared" si="305"/>
        <v>1.7077081338669022</v>
      </c>
      <c r="BV410">
        <v>376</v>
      </c>
      <c r="BW410">
        <v>5.9295891433898946</v>
      </c>
      <c r="BX410">
        <v>0.47345668099999999</v>
      </c>
      <c r="BY410" s="3">
        <f t="shared" si="306"/>
        <v>0.88015707667187015</v>
      </c>
      <c r="BZ410" s="3">
        <f>BW410/VLOOKUP(C410,Sheet3!A$98:C$111,3,FALSE)</f>
        <v>0.90960288538934375</v>
      </c>
      <c r="CB410" s="4">
        <f t="shared" si="307"/>
        <v>0.1427216704008902</v>
      </c>
      <c r="CC410" s="4">
        <f t="shared" si="308"/>
        <v>4.7411804199310653E-2</v>
      </c>
      <c r="CD410" s="4">
        <f t="shared" si="309"/>
        <v>-6.5100753477666681E-2</v>
      </c>
      <c r="CE410" s="4">
        <f t="shared" si="310"/>
        <v>0.32277339226305102</v>
      </c>
      <c r="CG410">
        <v>3122</v>
      </c>
      <c r="CH410">
        <v>8.0462291010753777</v>
      </c>
      <c r="CI410">
        <v>4.6921104370000002</v>
      </c>
      <c r="CJ410" s="3">
        <f t="shared" si="311"/>
        <v>1.1943399976926474</v>
      </c>
      <c r="CK410" s="3">
        <f>CH410/VLOOKUP(C410,Sheet3!A$114:C$127,3,FALSE)</f>
        <v>1.009164280867916</v>
      </c>
      <c r="CM410" s="4">
        <f t="shared" si="312"/>
        <v>0.86805159743999716</v>
      </c>
      <c r="CN410" s="4">
        <f t="shared" si="313"/>
        <v>1.1326837205786342</v>
      </c>
      <c r="CO410" s="4">
        <f t="shared" si="314"/>
        <v>-3.4308465960031969E-3</v>
      </c>
      <c r="CP410" s="4">
        <f t="shared" si="315"/>
        <v>2.047446568274736</v>
      </c>
      <c r="CR410">
        <v>883</v>
      </c>
      <c r="CS410">
        <v>6.7833252006039597</v>
      </c>
      <c r="CT410">
        <v>5.1135843550000004</v>
      </c>
      <c r="CU410" s="3">
        <f t="shared" si="316"/>
        <v>1.006881174108631</v>
      </c>
      <c r="CV410" s="3">
        <f>CS410/VLOOKUP(C410,Sheet3!A$130:C$143,3,FALSE)</f>
        <v>0.99495804676906596</v>
      </c>
      <c r="CX410" s="4">
        <f t="shared" si="317"/>
        <v>0.63526896855002235</v>
      </c>
      <c r="CY410" s="4">
        <f t="shared" si="318"/>
        <v>0.70006762340451911</v>
      </c>
      <c r="CZ410" s="4">
        <f t="shared" si="319"/>
        <v>-5.3175994585878142E-2</v>
      </c>
      <c r="DA410" s="4">
        <f t="shared" si="320"/>
        <v>1.6496443329121411</v>
      </c>
    </row>
    <row r="411" spans="1:105" x14ac:dyDescent="0.25">
      <c r="A411">
        <v>16232421</v>
      </c>
      <c r="B411" t="s">
        <v>126</v>
      </c>
      <c r="C411">
        <v>2</v>
      </c>
      <c r="D411">
        <v>177</v>
      </c>
      <c r="E411" s="3">
        <v>1.0037434569999999</v>
      </c>
      <c r="F411">
        <v>5.1761497325738288</v>
      </c>
      <c r="G411" s="3">
        <f t="shared" si="276"/>
        <v>0.77037350778150226</v>
      </c>
      <c r="H411" s="3">
        <f>F411/VLOOKUP(C411,Sheet3!A$66:C$79,3,FALSE)</f>
        <v>0.97211538076821191</v>
      </c>
      <c r="J411" s="4">
        <f t="shared" si="277"/>
        <v>0.42630998548342069</v>
      </c>
      <c r="K411" s="4">
        <f t="shared" si="278"/>
        <v>0.47375449732903024</v>
      </c>
      <c r="L411" s="4">
        <f t="shared" si="279"/>
        <v>-0.3000931737871706</v>
      </c>
      <c r="M411" s="4">
        <f t="shared" si="280"/>
        <v>1.6045238976316714</v>
      </c>
      <c r="O411">
        <v>653</v>
      </c>
      <c r="P411">
        <v>6.481577129276431</v>
      </c>
      <c r="Q411">
        <v>57.007801049999998</v>
      </c>
      <c r="R411">
        <v>1.3929922408288442</v>
      </c>
      <c r="S411" s="3">
        <f t="shared" si="281"/>
        <v>0.96466206872152604</v>
      </c>
      <c r="T411" s="3">
        <f>P411/VLOOKUP(C411,Sheet3!A$82:C$95,3,FALSE)</f>
        <v>1.0206039202768309</v>
      </c>
      <c r="V411" s="4">
        <f t="shared" si="282"/>
        <v>1.1749708417866236</v>
      </c>
      <c r="W411" s="4">
        <f t="shared" si="283"/>
        <v>2.1604699566781314</v>
      </c>
      <c r="X411" s="4">
        <f t="shared" si="284"/>
        <v>1.8824189839886412E-2</v>
      </c>
      <c r="Y411" s="4">
        <f t="shared" si="285"/>
        <v>2.8795926236413374</v>
      </c>
      <c r="AA411">
        <v>265</v>
      </c>
      <c r="AB411">
        <v>5.579729825986222</v>
      </c>
      <c r="AC411">
        <v>0.38871161199999998</v>
      </c>
      <c r="AD411" s="3">
        <f t="shared" si="286"/>
        <v>0.83043889002427862</v>
      </c>
      <c r="AE411" t="s">
        <v>126</v>
      </c>
      <c r="AF411">
        <v>0.14542175865214232</v>
      </c>
      <c r="AG411" s="3">
        <f>AB411/VLOOKUP(C411,Sheet3!A$2:C$15,3,FALSE)</f>
        <v>0.9307375109007161</v>
      </c>
      <c r="AI411" s="4">
        <f t="shared" si="287"/>
        <v>0.14005735497817251</v>
      </c>
      <c r="AJ411" s="4">
        <f t="shared" si="288"/>
        <v>3.2034771328721137E-2</v>
      </c>
      <c r="AK411" s="4">
        <f t="shared" si="289"/>
        <v>-0.20212842410510937</v>
      </c>
      <c r="AL411" s="4">
        <f t="shared" si="290"/>
        <v>0.53072677808328572</v>
      </c>
      <c r="AM411" s="3">
        <f t="shared" si="291"/>
        <v>0.8693083748060807</v>
      </c>
      <c r="AN411" s="3">
        <f t="shared" si="321"/>
        <v>0.40394088669951</v>
      </c>
      <c r="AO411" s="3">
        <f t="shared" si="292"/>
        <v>0.98372840992529698</v>
      </c>
      <c r="AP411">
        <v>828</v>
      </c>
      <c r="AQ411">
        <v>6.7190131543852596</v>
      </c>
      <c r="AR411">
        <v>0.269901012</v>
      </c>
      <c r="AT411" s="3">
        <f>AQ411/VLOOKUP(C411,Sheet3!A$34:C$47,3,FALSE)</f>
        <v>0.96902794666093406</v>
      </c>
      <c r="AV411" s="4">
        <f t="shared" si="293"/>
        <v>0.45741748555596429</v>
      </c>
      <c r="AW411" s="4">
        <f t="shared" si="294"/>
        <v>0.25696017369347918</v>
      </c>
      <c r="AX411" s="4">
        <f t="shared" si="295"/>
        <v>-6.9868032879094447E-2</v>
      </c>
      <c r="AZ411">
        <v>292</v>
      </c>
      <c r="BA411">
        <v>5.6767538022682817</v>
      </c>
      <c r="BB411">
        <v>0.38127960999999999</v>
      </c>
      <c r="BC411" s="3">
        <f t="shared" si="296"/>
        <v>0.8448791023073482</v>
      </c>
      <c r="BD411" s="3">
        <f>BA411/VLOOKUP(C411,Sheet3!A$50:C$63,3,FALSE)</f>
        <v>0.91903863957043008</v>
      </c>
      <c r="BF411" s="4">
        <f t="shared" si="297"/>
        <v>0.37362190570227094</v>
      </c>
      <c r="BG411" s="4">
        <f t="shared" si="298"/>
        <v>0.25187757063001348</v>
      </c>
      <c r="BH411" s="4">
        <f t="shared" si="299"/>
        <v>-6.2348104850416135E-2</v>
      </c>
      <c r="BI411" s="4">
        <f t="shared" si="300"/>
        <v>0.44106676219945667</v>
      </c>
      <c r="BK411">
        <v>895</v>
      </c>
      <c r="BL411">
        <v>6.7968237182748554</v>
      </c>
      <c r="BM411">
        <v>4.1695043000000001E-2</v>
      </c>
      <c r="BN411" s="3">
        <f t="shared" si="301"/>
        <v>1.0115806536022052</v>
      </c>
      <c r="BO411" s="3">
        <f>BL411/VLOOKUP(C411,Sheet3!A$18:C$31,3,FALSE)</f>
        <v>0.99267215933511677</v>
      </c>
      <c r="BQ411" s="4">
        <f t="shared" si="302"/>
        <v>0.54126057613849021</v>
      </c>
      <c r="BR411" s="4">
        <f t="shared" si="303"/>
        <v>0.53240322441053789</v>
      </c>
      <c r="BS411" s="4">
        <f t="shared" si="304"/>
        <v>-0.10466086264355313</v>
      </c>
      <c r="BT411" s="4">
        <f t="shared" si="305"/>
        <v>1.8106561031193444</v>
      </c>
      <c r="BV411">
        <v>346</v>
      </c>
      <c r="BW411">
        <v>5.8464387750577247</v>
      </c>
      <c r="BX411">
        <v>0.38945330099999997</v>
      </c>
      <c r="BY411" s="3">
        <f t="shared" si="306"/>
        <v>0.87013355097272926</v>
      </c>
      <c r="BZ411" s="3">
        <f>BW411/VLOOKUP(C411,Sheet3!A$98:C$111,3,FALSE)</f>
        <v>0.89684756404630561</v>
      </c>
      <c r="CB411" s="4">
        <f t="shared" si="307"/>
        <v>0.10583362731821587</v>
      </c>
      <c r="CC411" s="4">
        <f t="shared" si="308"/>
        <v>2.0906684819313712E-2</v>
      </c>
      <c r="CD411" s="4">
        <f t="shared" si="309"/>
        <v>-6.7368022350933046E-2</v>
      </c>
      <c r="CE411" s="4">
        <f t="shared" si="310"/>
        <v>0.22068352547334746</v>
      </c>
      <c r="CG411">
        <v>1580</v>
      </c>
      <c r="CH411">
        <v>7.3651801260210128</v>
      </c>
      <c r="CI411">
        <v>1.7990336179999999</v>
      </c>
      <c r="CJ411" s="3">
        <f t="shared" si="311"/>
        <v>1.0961699220984593</v>
      </c>
      <c r="CK411" s="3">
        <f>CH411/VLOOKUP(C411,Sheet3!A$114:C$127,3,FALSE)</f>
        <v>0.92374659134988912</v>
      </c>
      <c r="CM411" s="4">
        <f t="shared" si="312"/>
        <v>5.8943564885187531E-2</v>
      </c>
      <c r="CN411" s="4">
        <f t="shared" si="313"/>
        <v>1.1893103513952183E-2</v>
      </c>
      <c r="CO411" s="4">
        <f t="shared" si="314"/>
        <v>-0.12317751795815995</v>
      </c>
      <c r="CP411" s="4">
        <f t="shared" si="315"/>
        <v>0.25951119548508456</v>
      </c>
      <c r="CR411">
        <v>748</v>
      </c>
      <c r="CS411">
        <v>6.6174029779744776</v>
      </c>
      <c r="CT411">
        <v>4.0661592009999996</v>
      </c>
      <c r="CU411" s="3">
        <f t="shared" si="316"/>
        <v>0.98487721722282018</v>
      </c>
      <c r="CV411" s="3">
        <f>CS411/VLOOKUP(C411,Sheet3!A$130:C$143,3,FALSE)</f>
        <v>0.97062106665077341</v>
      </c>
      <c r="CX411" s="4">
        <f t="shared" si="317"/>
        <v>0.3551267155746099</v>
      </c>
      <c r="CY411" s="4">
        <f t="shared" si="318"/>
        <v>0.2480824996614619</v>
      </c>
      <c r="CZ411" s="4">
        <f t="shared" si="319"/>
        <v>-6.7313903649377144E-2</v>
      </c>
      <c r="DA411" s="4">
        <f t="shared" si="320"/>
        <v>0.97200133888816076</v>
      </c>
    </row>
    <row r="412" spans="1:105" x14ac:dyDescent="0.25">
      <c r="A412">
        <v>16232438</v>
      </c>
      <c r="B412" t="s">
        <v>126</v>
      </c>
      <c r="C412">
        <v>2</v>
      </c>
      <c r="D412">
        <v>319</v>
      </c>
      <c r="E412" s="3">
        <v>3.807056368</v>
      </c>
      <c r="F412">
        <v>5.7651911027848444</v>
      </c>
      <c r="G412" s="3">
        <f t="shared" si="276"/>
        <v>0.84399022800680579</v>
      </c>
      <c r="H412" s="3">
        <f>F412/VLOOKUP(C412,Sheet3!A$66:C$79,3,FALSE)</f>
        <v>1.0827412717248437</v>
      </c>
      <c r="J412" s="4">
        <f t="shared" si="277"/>
        <v>2.1834476925266828</v>
      </c>
      <c r="K412" s="4">
        <f t="shared" si="278"/>
        <v>2.3900443983226318</v>
      </c>
      <c r="L412" s="4">
        <f t="shared" si="279"/>
        <v>0.78222586947355222</v>
      </c>
      <c r="M412" s="4">
        <f t="shared" si="280"/>
        <v>3.285057731749502</v>
      </c>
      <c r="O412">
        <v>1297</v>
      </c>
      <c r="P412">
        <v>7.167809184316444</v>
      </c>
      <c r="Q412">
        <v>299.31520549999999</v>
      </c>
      <c r="R412">
        <v>10.579843226838006</v>
      </c>
      <c r="S412" s="3">
        <f t="shared" si="281"/>
        <v>1.0493253042138195</v>
      </c>
      <c r="T412" s="3">
        <f>P412/VLOOKUP(C412,Sheet3!A$82:C$95,3,FALSE)</f>
        <v>1.1286595850671146</v>
      </c>
      <c r="V412" s="4">
        <f t="shared" si="282"/>
        <v>6.419613997879404</v>
      </c>
      <c r="W412" s="4">
        <f t="shared" si="283"/>
        <v>4.2835865618606288</v>
      </c>
      <c r="X412" s="4">
        <f t="shared" si="284"/>
        <v>0.32848445697879292</v>
      </c>
      <c r="Y412" s="4">
        <f t="shared" si="285"/>
        <v>5.1308844222478323</v>
      </c>
      <c r="AA412">
        <v>354</v>
      </c>
      <c r="AB412">
        <v>5.8692969131337742</v>
      </c>
      <c r="AC412">
        <v>1.1277311000000001</v>
      </c>
      <c r="AD412" s="3">
        <f t="shared" si="286"/>
        <v>0.85923070920625544</v>
      </c>
      <c r="AE412" t="s">
        <v>126</v>
      </c>
      <c r="AF412">
        <v>0.47342539241166914</v>
      </c>
      <c r="AG412" s="3">
        <f>AB412/VLOOKUP(C412,Sheet3!A$2:C$15,3,FALSE)</f>
        <v>0.97903930298306785</v>
      </c>
      <c r="AI412" s="4">
        <f t="shared" si="287"/>
        <v>0.46934256014157488</v>
      </c>
      <c r="AJ412" s="4">
        <f t="shared" si="288"/>
        <v>0.54252135457612261</v>
      </c>
      <c r="AK412" s="4">
        <f t="shared" si="289"/>
        <v>-8.3648642378789856E-2</v>
      </c>
      <c r="AL412" s="4">
        <f t="shared" si="290"/>
        <v>1.1637421175986071</v>
      </c>
      <c r="AM412" s="3">
        <f t="shared" si="291"/>
        <v>0.62541330478656132</v>
      </c>
      <c r="AN412" s="3">
        <f t="shared" si="321"/>
        <v>0.40492610837438686</v>
      </c>
      <c r="AO412" s="3">
        <f t="shared" si="292"/>
        <v>0.98388439266972072</v>
      </c>
      <c r="AP412">
        <v>926</v>
      </c>
      <c r="AQ412">
        <v>6.8308742346461795</v>
      </c>
      <c r="AR412">
        <v>1.284681698</v>
      </c>
      <c r="AT412" s="3">
        <f>AQ412/VLOOKUP(C412,Sheet3!A$34:C$47,3,FALSE)</f>
        <v>0.98516074926540087</v>
      </c>
      <c r="AV412" s="4">
        <f t="shared" si="293"/>
        <v>0.58264057390573876</v>
      </c>
      <c r="AW412" s="4">
        <f t="shared" si="294"/>
        <v>0.73437976839329788</v>
      </c>
      <c r="AX412" s="4">
        <f t="shared" si="295"/>
        <v>-6.6870870322661327E-2</v>
      </c>
      <c r="AZ412">
        <v>322</v>
      </c>
      <c r="BA412">
        <v>5.7745515455444085</v>
      </c>
      <c r="BB412">
        <v>0.57977070399999997</v>
      </c>
      <c r="BC412" s="3">
        <f t="shared" si="296"/>
        <v>0.84536054203075439</v>
      </c>
      <c r="BD412" s="3">
        <f>BA412/VLOOKUP(C412,Sheet3!A$50:C$63,3,FALSE)</f>
        <v>0.93487161525763285</v>
      </c>
      <c r="BF412" s="4">
        <f t="shared" si="297"/>
        <v>0.43244372523083235</v>
      </c>
      <c r="BG412" s="4">
        <f t="shared" si="298"/>
        <v>0.39468597385333726</v>
      </c>
      <c r="BH412" s="4">
        <f t="shared" si="299"/>
        <v>-6.2171299828712286E-2</v>
      </c>
      <c r="BI412" s="4">
        <f t="shared" si="300"/>
        <v>0.44721117477179767</v>
      </c>
      <c r="BK412">
        <v>1111</v>
      </c>
      <c r="BL412">
        <v>7.0130157896396303</v>
      </c>
      <c r="BM412">
        <v>0.939849924</v>
      </c>
      <c r="BN412" s="3">
        <f t="shared" si="301"/>
        <v>1.0266644573939934</v>
      </c>
      <c r="BO412" s="3">
        <f>BL412/VLOOKUP(C412,Sheet3!A$18:C$31,3,FALSE)</f>
        <v>1.0242468858850755</v>
      </c>
      <c r="BQ412" s="4">
        <f t="shared" si="302"/>
        <v>1.4526830916894322</v>
      </c>
      <c r="BR412" s="4">
        <f t="shared" si="303"/>
        <v>2.6459777724598323</v>
      </c>
      <c r="BS412" s="4">
        <f t="shared" si="304"/>
        <v>1.176951050032604E-2</v>
      </c>
      <c r="BT412" s="4">
        <f t="shared" si="305"/>
        <v>2.7637608081162157</v>
      </c>
      <c r="BV412">
        <v>853</v>
      </c>
      <c r="BW412">
        <v>6.7487595474916793</v>
      </c>
      <c r="BX412">
        <v>1.7879875670000001</v>
      </c>
      <c r="BY412" s="3">
        <f t="shared" si="306"/>
        <v>0.98797889050013321</v>
      </c>
      <c r="BZ412" s="3">
        <f>BW412/VLOOKUP(C412,Sheet3!A$98:C$111,3,FALSE)</f>
        <v>1.0352641656531159</v>
      </c>
      <c r="CB412" s="4">
        <f t="shared" si="307"/>
        <v>1.1232640979131694</v>
      </c>
      <c r="CC412" s="4">
        <f t="shared" si="308"/>
        <v>1.5109978396208479</v>
      </c>
      <c r="CD412" s="4">
        <f t="shared" si="309"/>
        <v>-2.9621288713569695E-2</v>
      </c>
      <c r="CE412" s="4">
        <f t="shared" si="310"/>
        <v>1.9810014688665833</v>
      </c>
      <c r="CG412">
        <v>2524</v>
      </c>
      <c r="CH412">
        <v>7.8336002236611035</v>
      </c>
      <c r="CI412">
        <v>3.5898977379999999</v>
      </c>
      <c r="CJ412" s="3">
        <f t="shared" si="311"/>
        <v>1.1467932148317268</v>
      </c>
      <c r="CK412" s="3">
        <f>CH412/VLOOKUP(C412,Sheet3!A$114:C$127,3,FALSE)</f>
        <v>0.98249620250822212</v>
      </c>
      <c r="CM412" s="4">
        <f t="shared" si="312"/>
        <v>0.45579438047307369</v>
      </c>
      <c r="CN412" s="4">
        <f t="shared" si="313"/>
        <v>0.41089856183115997</v>
      </c>
      <c r="CO412" s="4">
        <f t="shared" si="314"/>
        <v>-4.9052276684392715E-2</v>
      </c>
      <c r="CP412" s="4">
        <f t="shared" si="315"/>
        <v>0.91875682436934858</v>
      </c>
      <c r="CR412">
        <v>610</v>
      </c>
      <c r="CS412">
        <v>6.4134589571673573</v>
      </c>
      <c r="CT412">
        <v>2.9979006099999999</v>
      </c>
      <c r="CU412" s="3">
        <f t="shared" si="316"/>
        <v>0.93889284692701658</v>
      </c>
      <c r="CV412" s="3">
        <f>CS412/VLOOKUP(C412,Sheet3!A$130:C$143,3,FALSE)</f>
        <v>0.94070716180445768</v>
      </c>
      <c r="CX412" s="4">
        <f t="shared" si="317"/>
        <v>0.147169690631518</v>
      </c>
      <c r="CY412" s="4">
        <f t="shared" si="318"/>
        <v>2.3929357145899732E-2</v>
      </c>
      <c r="CZ412" s="4">
        <f t="shared" si="319"/>
        <v>-8.1733017758087528E-2</v>
      </c>
      <c r="DA412" s="4">
        <f t="shared" si="320"/>
        <v>0.26720354110824029</v>
      </c>
    </row>
    <row r="413" spans="1:105" x14ac:dyDescent="0.25">
      <c r="A413">
        <v>16232440</v>
      </c>
      <c r="B413" t="s">
        <v>126</v>
      </c>
      <c r="C413">
        <v>2</v>
      </c>
      <c r="D413">
        <v>165</v>
      </c>
      <c r="E413" s="3">
        <v>0.75808602300000005</v>
      </c>
      <c r="F413">
        <v>5.1059454739005803</v>
      </c>
      <c r="G413" s="3">
        <f t="shared" si="276"/>
        <v>0.69610880547750176</v>
      </c>
      <c r="H413" s="3">
        <f>F413/VLOOKUP(C413,Sheet3!A$66:C$79,3,FALSE)</f>
        <v>0.9589305535940259</v>
      </c>
      <c r="J413" s="4">
        <f t="shared" si="277"/>
        <v>0.32398083618027612</v>
      </c>
      <c r="K413" s="4">
        <f t="shared" si="278"/>
        <v>0.28801053361420181</v>
      </c>
      <c r="L413" s="4">
        <f t="shared" si="279"/>
        <v>-0.39493799752891956</v>
      </c>
      <c r="M413" s="4">
        <f t="shared" si="280"/>
        <v>0.48329352037578921</v>
      </c>
      <c r="O413">
        <v>539</v>
      </c>
      <c r="P413">
        <v>6.2897155709089976</v>
      </c>
      <c r="Q413">
        <v>12.588727860000001</v>
      </c>
      <c r="R413">
        <v>0.47823496519486469</v>
      </c>
      <c r="S413" s="3">
        <f t="shared" si="281"/>
        <v>0.85749572047700984</v>
      </c>
      <c r="T413" s="3">
        <f>P413/VLOOKUP(C413,Sheet3!A$82:C$95,3,FALSE)</f>
        <v>0.99039296162978263</v>
      </c>
      <c r="V413" s="4">
        <f t="shared" si="282"/>
        <v>0.53633579521685926</v>
      </c>
      <c r="W413" s="4">
        <f t="shared" si="283"/>
        <v>0.51741543344504615</v>
      </c>
      <c r="X413" s="4">
        <f t="shared" si="284"/>
        <v>-3.7941809949923321E-2</v>
      </c>
      <c r="Y413" s="4">
        <f t="shared" si="285"/>
        <v>0.82232493945582374</v>
      </c>
      <c r="AA413">
        <v>493</v>
      </c>
      <c r="AB413">
        <v>6.2005091740426899</v>
      </c>
      <c r="AC413">
        <v>2.2663162969999999</v>
      </c>
      <c r="AD413" s="3">
        <f t="shared" si="286"/>
        <v>0.84533394580061094</v>
      </c>
      <c r="AE413" t="s">
        <v>126</v>
      </c>
      <c r="AF413">
        <v>1.2428899424225228</v>
      </c>
      <c r="AG413" s="3">
        <f>AB413/VLOOKUP(C413,Sheet3!A$2:C$15,3,FALSE)</f>
        <v>1.0342877979661875</v>
      </c>
      <c r="AI413" s="4">
        <f t="shared" si="287"/>
        <v>1.2544832649867208</v>
      </c>
      <c r="AJ413" s="4">
        <f t="shared" si="288"/>
        <v>1.6756198193154015</v>
      </c>
      <c r="AK413" s="4">
        <f t="shared" si="289"/>
        <v>9.8889609734770734E-2</v>
      </c>
      <c r="AL413" s="4">
        <f t="shared" si="290"/>
        <v>0.8178506590609026</v>
      </c>
      <c r="AM413" s="3">
        <f t="shared" si="291"/>
        <v>0.28522319496300219</v>
      </c>
      <c r="AN413" s="3">
        <f t="shared" si="321"/>
        <v>0.40591133004926372</v>
      </c>
      <c r="AO413" s="3">
        <f t="shared" si="292"/>
        <v>0.98404029652726233</v>
      </c>
      <c r="AP413">
        <v>1533</v>
      </c>
      <c r="AQ413">
        <v>7.3349818788718144</v>
      </c>
      <c r="AR413">
        <v>7.2384036590000003</v>
      </c>
      <c r="AT413" s="3">
        <f>AQ413/VLOOKUP(C413,Sheet3!A$34:C$47,3,FALSE)</f>
        <v>1.0578640442516929</v>
      </c>
      <c r="AV413" s="4">
        <f t="shared" si="293"/>
        <v>1.4137022901021878</v>
      </c>
      <c r="AW413" s="4">
        <f t="shared" si="294"/>
        <v>2.8117700273025763</v>
      </c>
      <c r="AX413" s="4">
        <f t="shared" si="295"/>
        <v>-4.928650674627106E-2</v>
      </c>
      <c r="AZ413">
        <v>665</v>
      </c>
      <c r="BA413">
        <v>6.4997870406558542</v>
      </c>
      <c r="BB413">
        <v>2.912880795</v>
      </c>
      <c r="BC413" s="3">
        <f t="shared" si="296"/>
        <v>0.88613539174217826</v>
      </c>
      <c r="BD413" s="3">
        <f>BA413/VLOOKUP(C413,Sheet3!A$50:C$63,3,FALSE)</f>
        <v>1.0522836901883947</v>
      </c>
      <c r="BF413" s="4">
        <f t="shared" si="297"/>
        <v>1.0503698314287113</v>
      </c>
      <c r="BG413" s="4">
        <f t="shared" si="298"/>
        <v>1.6651485194481062</v>
      </c>
      <c r="BH413" s="4">
        <f t="shared" si="299"/>
        <v>-6.0093092832297933E-2</v>
      </c>
      <c r="BI413" s="4">
        <f t="shared" si="300"/>
        <v>0.93619188619145</v>
      </c>
      <c r="BK413">
        <v>914</v>
      </c>
      <c r="BL413">
        <v>6.8178305714541496</v>
      </c>
      <c r="BM413">
        <v>0.13107089999999999</v>
      </c>
      <c r="BN413" s="3">
        <f t="shared" si="301"/>
        <v>0.9294952167629339</v>
      </c>
      <c r="BO413" s="3">
        <f>BL413/VLOOKUP(C413,Sheet3!A$18:C$31,3,FALSE)</f>
        <v>0.99574019805006209</v>
      </c>
      <c r="BQ413" s="4">
        <f t="shared" si="302"/>
        <v>0.60515645873543555</v>
      </c>
      <c r="BR413" s="4">
        <f t="shared" si="303"/>
        <v>0.71606796475096013</v>
      </c>
      <c r="BS413" s="4">
        <f t="shared" si="304"/>
        <v>-9.3074815959736282E-2</v>
      </c>
      <c r="BT413" s="4">
        <f t="shared" si="305"/>
        <v>7.2517725330387001E-2</v>
      </c>
      <c r="BV413">
        <v>566</v>
      </c>
      <c r="BW413">
        <v>6.3385940782031831</v>
      </c>
      <c r="BX413">
        <v>1.0006388509999999</v>
      </c>
      <c r="BY413" s="3">
        <f t="shared" si="306"/>
        <v>0.86415947344891264</v>
      </c>
      <c r="BZ413" s="3">
        <f>BW413/VLOOKUP(C413,Sheet3!A$98:C$111,3,FALSE)</f>
        <v>0.97234451214427275</v>
      </c>
      <c r="CB413" s="4">
        <f t="shared" si="307"/>
        <v>0.47296750066447352</v>
      </c>
      <c r="CC413" s="4">
        <f t="shared" si="308"/>
        <v>0.49939692794236795</v>
      </c>
      <c r="CD413" s="4">
        <f t="shared" si="309"/>
        <v>-5.0871995961218962E-2</v>
      </c>
      <c r="CE413" s="4">
        <f t="shared" si="310"/>
        <v>0.19521216662503224</v>
      </c>
      <c r="CG413">
        <v>2587</v>
      </c>
      <c r="CH413">
        <v>7.8582541821860294</v>
      </c>
      <c r="CI413">
        <v>3.706947736</v>
      </c>
      <c r="CJ413" s="3">
        <f t="shared" si="311"/>
        <v>1.0713392769001222</v>
      </c>
      <c r="CK413" s="3">
        <f>CH413/VLOOKUP(C413,Sheet3!A$114:C$127,3,FALSE)</f>
        <v>0.98558832106622207</v>
      </c>
      <c r="CM413" s="4">
        <f t="shared" si="312"/>
        <v>0.49471903161801634</v>
      </c>
      <c r="CN413" s="4">
        <f t="shared" si="313"/>
        <v>0.47059493703866184</v>
      </c>
      <c r="CO413" s="4">
        <f t="shared" si="314"/>
        <v>-4.4207487375171432E-2</v>
      </c>
      <c r="CP413" s="4">
        <f t="shared" si="315"/>
        <v>0.12358802941709153</v>
      </c>
      <c r="CR413">
        <v>979</v>
      </c>
      <c r="CS413">
        <v>6.8865316425305103</v>
      </c>
      <c r="CT413">
        <v>5.8595847589999996</v>
      </c>
      <c r="CU413" s="3">
        <f t="shared" si="316"/>
        <v>0.93886143909461439</v>
      </c>
      <c r="CV413" s="3">
        <f>CS413/VLOOKUP(C413,Sheet3!A$130:C$143,3,FALSE)</f>
        <v>1.0100960619513666</v>
      </c>
      <c r="CX413" s="4">
        <f t="shared" si="317"/>
        <v>0.86868622881882973</v>
      </c>
      <c r="CY413" s="4">
        <f t="shared" si="318"/>
        <v>1.1357465101091799</v>
      </c>
      <c r="CZ413" s="4">
        <f t="shared" si="319"/>
        <v>-4.3106648978883583E-2</v>
      </c>
      <c r="DA413" s="4">
        <f t="shared" si="320"/>
        <v>0.26463284560513944</v>
      </c>
    </row>
    <row r="414" spans="1:105" x14ac:dyDescent="0.25">
      <c r="A414">
        <v>16232454</v>
      </c>
      <c r="B414" t="s">
        <v>126</v>
      </c>
      <c r="C414">
        <v>2</v>
      </c>
      <c r="D414">
        <v>140</v>
      </c>
      <c r="E414" s="3">
        <v>0.23396739799999999</v>
      </c>
      <c r="F414">
        <v>4.9416424226093039</v>
      </c>
      <c r="G414" s="3">
        <f t="shared" si="276"/>
        <v>0.71333108859772731</v>
      </c>
      <c r="H414" s="3">
        <f>F414/VLOOKUP(C414,Sheet3!A$66:C$79,3,FALSE)</f>
        <v>0.92807334668939157</v>
      </c>
      <c r="J414" s="4">
        <f t="shared" si="277"/>
        <v>0.15444979708077655</v>
      </c>
      <c r="K414" s="4">
        <f t="shared" si="278"/>
        <v>4.7411804199310653E-2</v>
      </c>
      <c r="L414" s="4">
        <f t="shared" si="279"/>
        <v>-0.59729270668008971</v>
      </c>
      <c r="M414" s="4">
        <f t="shared" si="280"/>
        <v>0.64037714457988115</v>
      </c>
      <c r="O414">
        <v>507</v>
      </c>
      <c r="P414">
        <v>6.2285110035911835</v>
      </c>
      <c r="Q414">
        <v>0</v>
      </c>
      <c r="R414">
        <v>0.30987301642082038</v>
      </c>
      <c r="S414" s="3">
        <f t="shared" si="281"/>
        <v>0.89909187160260329</v>
      </c>
      <c r="T414" s="3">
        <f>P414/VLOOKUP(C414,Sheet3!A$82:C$95,3,FALSE)</f>
        <v>0.98075555084263655</v>
      </c>
      <c r="V414" s="4">
        <f t="shared" si="282"/>
        <v>0.39768105489891054</v>
      </c>
      <c r="W414" s="4">
        <f t="shared" si="283"/>
        <v>0.26463284560513944</v>
      </c>
      <c r="X414" s="4">
        <f t="shared" si="284"/>
        <v>-5.4029757575440443E-2</v>
      </c>
      <c r="Y414" s="4">
        <f t="shared" si="285"/>
        <v>1.3095157850878174</v>
      </c>
      <c r="AA414">
        <v>339</v>
      </c>
      <c r="AB414">
        <v>5.8260001073804499</v>
      </c>
      <c r="AC414">
        <v>1.003957403</v>
      </c>
      <c r="AD414" s="3">
        <f t="shared" si="286"/>
        <v>0.84098901607165988</v>
      </c>
      <c r="AE414" t="s">
        <v>126</v>
      </c>
      <c r="AF414">
        <v>0.40628311452396565</v>
      </c>
      <c r="AG414" s="3">
        <f>AB414/VLOOKUP(C414,Sheet3!A$2:C$15,3,FALSE)</f>
        <v>0.97181709644734582</v>
      </c>
      <c r="AI414" s="4">
        <f t="shared" si="287"/>
        <v>0.40143475493039926</v>
      </c>
      <c r="AJ414" s="4">
        <f t="shared" si="288"/>
        <v>0.39908158532637528</v>
      </c>
      <c r="AK414" s="4">
        <f t="shared" si="289"/>
        <v>-0.1034920711951347</v>
      </c>
      <c r="AL414" s="4">
        <f t="shared" si="290"/>
        <v>0.70404377178415856</v>
      </c>
      <c r="AM414" s="3">
        <f t="shared" si="291"/>
        <v>0.66935899064898419</v>
      </c>
      <c r="AN414" s="3">
        <f t="shared" si="321"/>
        <v>0.40689655172414058</v>
      </c>
      <c r="AO414" s="3">
        <f t="shared" si="292"/>
        <v>0.98419612259075218</v>
      </c>
      <c r="AP414">
        <v>1020</v>
      </c>
      <c r="AQ414">
        <v>6.9275579062783166</v>
      </c>
      <c r="AR414">
        <v>2.2307828139999999</v>
      </c>
      <c r="AT414" s="3">
        <f>AQ414/VLOOKUP(C414,Sheet3!A$34:C$47,3,FALSE)</f>
        <v>0.99910463918563153</v>
      </c>
      <c r="AV414" s="4">
        <f t="shared" si="293"/>
        <v>0.70747011300752605</v>
      </c>
      <c r="AW414" s="4">
        <f t="shared" si="294"/>
        <v>1.3316569109650311</v>
      </c>
      <c r="AX414" s="4">
        <f t="shared" si="295"/>
        <v>-6.4076553404143644E-2</v>
      </c>
      <c r="AZ414">
        <v>600</v>
      </c>
      <c r="BA414">
        <v>6.3969296552161463</v>
      </c>
      <c r="BB414">
        <v>2.4654387949999998</v>
      </c>
      <c r="BC414" s="3">
        <f t="shared" si="296"/>
        <v>0.92340327453903026</v>
      </c>
      <c r="BD414" s="3">
        <f>BA414/VLOOKUP(C414,Sheet3!A$50:C$63,3,FALSE)</f>
        <v>1.0356315832137168</v>
      </c>
      <c r="BF414" s="4">
        <f t="shared" si="297"/>
        <v>0.94275092817093198</v>
      </c>
      <c r="BG414" s="4">
        <f t="shared" si="298"/>
        <v>1.5021088922036019</v>
      </c>
      <c r="BH414" s="4">
        <f t="shared" si="299"/>
        <v>-6.0491649719294681E-2</v>
      </c>
      <c r="BI414" s="4">
        <f t="shared" si="300"/>
        <v>1.4254756661826857</v>
      </c>
      <c r="BK414">
        <v>977</v>
      </c>
      <c r="BL414">
        <v>6.8844866520427823</v>
      </c>
      <c r="BM414">
        <v>0.402647333</v>
      </c>
      <c r="BN414" s="3">
        <f t="shared" si="301"/>
        <v>0.99378262082854629</v>
      </c>
      <c r="BO414" s="3">
        <f>BL414/VLOOKUP(C414,Sheet3!A$18:C$31,3,FALSE)</f>
        <v>1.005475279934388</v>
      </c>
      <c r="BQ414" s="4">
        <f t="shared" si="302"/>
        <v>0.84144770905197064</v>
      </c>
      <c r="BR414" s="4">
        <f t="shared" si="303"/>
        <v>1.2701547112072371</v>
      </c>
      <c r="BS414" s="4">
        <f t="shared" si="304"/>
        <v>-5.7869590112643532E-2</v>
      </c>
      <c r="BT414" s="4">
        <f t="shared" si="305"/>
        <v>0.84042498109944153</v>
      </c>
      <c r="BV414">
        <v>415</v>
      </c>
      <c r="BW414">
        <v>6.0282785202306979</v>
      </c>
      <c r="BX414">
        <v>0.58227045499999996</v>
      </c>
      <c r="BY414" s="3">
        <f t="shared" si="306"/>
        <v>0.87018810983411365</v>
      </c>
      <c r="BZ414" s="3">
        <f>BW414/VLOOKUP(C414,Sheet3!A$98:C$111,3,FALSE)</f>
        <v>0.92474190088618324</v>
      </c>
      <c r="CB414" s="4">
        <f t="shared" si="307"/>
        <v>0.19814541731849361</v>
      </c>
      <c r="CC414" s="4">
        <f t="shared" si="308"/>
        <v>0.10371982620036638</v>
      </c>
      <c r="CD414" s="4">
        <f t="shared" si="309"/>
        <v>-6.2163846858280178E-2</v>
      </c>
      <c r="CE414" s="4">
        <f t="shared" si="310"/>
        <v>0.22191278192807712</v>
      </c>
      <c r="CG414">
        <v>2190</v>
      </c>
      <c r="CH414">
        <v>7.6916568228105469</v>
      </c>
      <c r="CI414">
        <v>2.9649668450000002</v>
      </c>
      <c r="CJ414" s="3">
        <f t="shared" si="311"/>
        <v>1.1102984524805981</v>
      </c>
      <c r="CK414" s="3">
        <f>CH414/VLOOKUP(C414,Sheet3!A$114:C$127,3,FALSE)</f>
        <v>0.96469355132294154</v>
      </c>
      <c r="CM414" s="4">
        <f t="shared" si="312"/>
        <v>0.27230647039294542</v>
      </c>
      <c r="CN414" s="4">
        <f t="shared" si="313"/>
        <v>0.16803979198792549</v>
      </c>
      <c r="CO414" s="4">
        <f t="shared" si="314"/>
        <v>-7.4918646279789933E-2</v>
      </c>
      <c r="CP414" s="4">
        <f t="shared" si="315"/>
        <v>0.38017193096908325</v>
      </c>
      <c r="CR414">
        <v>544</v>
      </c>
      <c r="CS414">
        <v>6.2989492468559423</v>
      </c>
      <c r="CT414">
        <v>2.4880986730000001</v>
      </c>
      <c r="CU414" s="3">
        <f t="shared" si="316"/>
        <v>0.90925970335770445</v>
      </c>
      <c r="CV414" s="3">
        <f>CS414/VLOOKUP(C414,Sheet3!A$130:C$143,3,FALSE)</f>
        <v>0.92391121669815601</v>
      </c>
      <c r="CX414" s="4">
        <f t="shared" si="317"/>
        <v>8.1271642441157879E-2</v>
      </c>
      <c r="CY414" s="4">
        <f t="shared" si="318"/>
        <v>6.9204428445737952E-3</v>
      </c>
      <c r="CZ414" s="4">
        <f t="shared" si="319"/>
        <v>-8.8614209600938437E-2</v>
      </c>
      <c r="DA414" s="4">
        <f t="shared" si="320"/>
        <v>0.10262752680175748</v>
      </c>
    </row>
    <row r="415" spans="1:105" x14ac:dyDescent="0.25">
      <c r="A415">
        <v>16232459</v>
      </c>
      <c r="B415" t="s">
        <v>126</v>
      </c>
      <c r="C415">
        <v>2</v>
      </c>
      <c r="D415">
        <v>192</v>
      </c>
      <c r="E415" s="3">
        <v>1.307628604</v>
      </c>
      <c r="F415">
        <v>5.2574953720277815</v>
      </c>
      <c r="G415" s="3">
        <f t="shared" si="276"/>
        <v>0.76470078468440261</v>
      </c>
      <c r="H415" s="3">
        <f>F415/VLOOKUP(C415,Sheet3!A$66:C$79,3,FALSE)</f>
        <v>0.98739263342842265</v>
      </c>
      <c r="J415" s="4">
        <f t="shared" si="277"/>
        <v>0.57038472070942947</v>
      </c>
      <c r="K415" s="4">
        <f t="shared" si="278"/>
        <v>0.73643526757539401</v>
      </c>
      <c r="L415" s="4">
        <f t="shared" si="279"/>
        <v>-0.18276746238634861</v>
      </c>
      <c r="M415" s="4">
        <f t="shared" si="280"/>
        <v>1.4630583773317287</v>
      </c>
      <c r="O415">
        <v>507</v>
      </c>
      <c r="P415">
        <v>6.2285110035911835</v>
      </c>
      <c r="Q415">
        <v>0</v>
      </c>
      <c r="R415">
        <v>0.30987301642082038</v>
      </c>
      <c r="S415" s="3">
        <f t="shared" si="281"/>
        <v>0.90593465420865915</v>
      </c>
      <c r="T415" s="3">
        <f>P415/VLOOKUP(C415,Sheet3!A$82:C$95,3,FALSE)</f>
        <v>0.98075555084263655</v>
      </c>
      <c r="V415" s="4">
        <f t="shared" si="282"/>
        <v>0.39768105489891054</v>
      </c>
      <c r="W415" s="4">
        <f t="shared" si="283"/>
        <v>0.26463284560513944</v>
      </c>
      <c r="X415" s="4">
        <f t="shared" si="284"/>
        <v>-5.4029757575440443E-2</v>
      </c>
      <c r="Y415" s="4">
        <f t="shared" si="285"/>
        <v>1.4545837503407566</v>
      </c>
      <c r="AA415">
        <v>326</v>
      </c>
      <c r="AB415">
        <v>5.7868973813667077</v>
      </c>
      <c r="AC415">
        <v>0.89648420699999998</v>
      </c>
      <c r="AD415" s="3">
        <f t="shared" si="286"/>
        <v>0.84170211389314986</v>
      </c>
      <c r="AE415" t="s">
        <v>126</v>
      </c>
      <c r="AF415">
        <v>0.35159459148606081</v>
      </c>
      <c r="AG415" s="3">
        <f>AB415/VLOOKUP(C415,Sheet3!A$2:C$15,3,FALSE)</f>
        <v>0.96529449140830526</v>
      </c>
      <c r="AI415" s="4">
        <f t="shared" si="287"/>
        <v>0.34626151373032821</v>
      </c>
      <c r="AJ415" s="4">
        <f t="shared" si="288"/>
        <v>0.2972515234679316</v>
      </c>
      <c r="AK415" s="4">
        <f t="shared" si="289"/>
        <v>-0.12072219977803611</v>
      </c>
      <c r="AL415" s="4">
        <f t="shared" si="290"/>
        <v>0.72416517498357957</v>
      </c>
      <c r="AM415" s="3">
        <f t="shared" si="291"/>
        <v>0.70732748706782411</v>
      </c>
      <c r="AN415" s="3">
        <f t="shared" si="321"/>
        <v>0.40788177339901743</v>
      </c>
      <c r="AO415" s="3">
        <f t="shared" si="292"/>
        <v>0.98435187194904372</v>
      </c>
      <c r="AP415">
        <v>968</v>
      </c>
      <c r="AQ415">
        <v>6.8752320872765766</v>
      </c>
      <c r="AR415">
        <v>1.709475249</v>
      </c>
      <c r="AT415" s="3">
        <f>AQ415/VLOOKUP(C415,Sheet3!A$34:C$47,3,FALSE)</f>
        <v>0.99155811713253594</v>
      </c>
      <c r="AV415" s="4">
        <f t="shared" si="293"/>
        <v>0.63795989174852274</v>
      </c>
      <c r="AW415" s="4">
        <f t="shared" si="294"/>
        <v>0.99305474808599314</v>
      </c>
      <c r="AX415" s="4">
        <f t="shared" si="295"/>
        <v>-6.5616239304514948E-2</v>
      </c>
      <c r="AZ415">
        <v>533</v>
      </c>
      <c r="BA415">
        <v>6.2785214241658442</v>
      </c>
      <c r="BB415">
        <v>2.006188689</v>
      </c>
      <c r="BC415" s="3">
        <f t="shared" si="296"/>
        <v>0.91320865164464549</v>
      </c>
      <c r="BD415" s="3">
        <f>BA415/VLOOKUP(C415,Sheet3!A$50:C$63,3,FALSE)</f>
        <v>1.0164618704925259</v>
      </c>
      <c r="BF415" s="4">
        <f t="shared" si="297"/>
        <v>0.82710918512336262</v>
      </c>
      <c r="BG415" s="4">
        <f t="shared" si="298"/>
        <v>1.291432109654522</v>
      </c>
      <c r="BH415" s="4">
        <f t="shared" si="299"/>
        <v>-6.0900724621964254E-2</v>
      </c>
      <c r="BI415" s="4">
        <f t="shared" si="300"/>
        <v>1.291432109654522</v>
      </c>
      <c r="BK415">
        <v>934</v>
      </c>
      <c r="BL415">
        <v>6.8394764382288429</v>
      </c>
      <c r="BM415">
        <v>0.21989609199999999</v>
      </c>
      <c r="BN415" s="3">
        <f t="shared" si="301"/>
        <v>0.99479935388451779</v>
      </c>
      <c r="BO415" s="3">
        <f>BL415/VLOOKUP(C415,Sheet3!A$18:C$31,3,FALSE)</f>
        <v>0.99890156432974675</v>
      </c>
      <c r="BQ415" s="4">
        <f t="shared" si="302"/>
        <v>0.67619311129715398</v>
      </c>
      <c r="BR415" s="4">
        <f t="shared" si="303"/>
        <v>0.90405067697965302</v>
      </c>
      <c r="BS415" s="4">
        <f t="shared" si="304"/>
        <v>-8.1560153546921615E-2</v>
      </c>
      <c r="BT415" s="4">
        <f t="shared" si="305"/>
        <v>0.87763857743987583</v>
      </c>
      <c r="BV415">
        <v>388</v>
      </c>
      <c r="BW415">
        <v>5.9610053396232736</v>
      </c>
      <c r="BX415">
        <v>0.50698095600000004</v>
      </c>
      <c r="BY415" s="3">
        <f t="shared" si="306"/>
        <v>0.86702605293206225</v>
      </c>
      <c r="BZ415" s="3">
        <f>BW415/VLOOKUP(C415,Sheet3!A$98:C$111,3,FALSE)</f>
        <v>0.91442215061174037</v>
      </c>
      <c r="CB415" s="4">
        <f t="shared" si="307"/>
        <v>0.15891764216030266</v>
      </c>
      <c r="CC415" s="4">
        <f t="shared" si="308"/>
        <v>6.512982893049736E-2</v>
      </c>
      <c r="CD415" s="4">
        <f t="shared" si="309"/>
        <v>-6.4195926252782143E-2</v>
      </c>
      <c r="CE415" s="4">
        <f t="shared" si="310"/>
        <v>0.20604911795490968</v>
      </c>
      <c r="CG415">
        <v>1861</v>
      </c>
      <c r="CH415">
        <v>7.5288692566422508</v>
      </c>
      <c r="CI415">
        <v>2.340839538</v>
      </c>
      <c r="CJ415" s="3">
        <f t="shared" si="311"/>
        <v>1.0950712879315458</v>
      </c>
      <c r="CK415" s="3">
        <f>CH415/VLOOKUP(C415,Sheet3!A$114:C$127,3,FALSE)</f>
        <v>0.94427660879212161</v>
      </c>
      <c r="CM415" s="4">
        <f t="shared" si="312"/>
        <v>0.13583950894446187</v>
      </c>
      <c r="CN415" s="4">
        <f t="shared" si="313"/>
        <v>4.5347819978459145E-2</v>
      </c>
      <c r="CO415" s="4">
        <f t="shared" si="314"/>
        <v>-0.10075175483350958</v>
      </c>
      <c r="CP415" s="4">
        <f t="shared" si="315"/>
        <v>0.25061094601482048</v>
      </c>
      <c r="CR415">
        <v>616</v>
      </c>
      <c r="CS415">
        <v>6.4232469635335194</v>
      </c>
      <c r="CT415">
        <v>3.0442854760000002</v>
      </c>
      <c r="CU415" s="3">
        <f t="shared" si="316"/>
        <v>0.93425892857064297</v>
      </c>
      <c r="CV415" s="3">
        <f>CS415/VLOOKUP(C415,Sheet3!A$130:C$143,3,FALSE)</f>
        <v>0.94214283758408457</v>
      </c>
      <c r="CX415" s="4">
        <f t="shared" si="317"/>
        <v>0.15427936669364301</v>
      </c>
      <c r="CY415" s="4">
        <f t="shared" si="318"/>
        <v>3.1017994423634315E-2</v>
      </c>
      <c r="CZ415" s="4">
        <f t="shared" si="319"/>
        <v>-8.1106925273172287E-2</v>
      </c>
      <c r="DA415" s="4">
        <f t="shared" si="320"/>
        <v>0.23056014896925944</v>
      </c>
    </row>
    <row r="416" spans="1:105" x14ac:dyDescent="0.25">
      <c r="A416">
        <v>16232462</v>
      </c>
      <c r="B416" t="s">
        <v>126</v>
      </c>
      <c r="C416">
        <v>2</v>
      </c>
      <c r="D416">
        <v>149</v>
      </c>
      <c r="E416" s="3">
        <v>0.42537530200000001</v>
      </c>
      <c r="F416">
        <v>5.0039463059454592</v>
      </c>
      <c r="G416" s="3">
        <f t="shared" si="276"/>
        <v>0.72492145462823032</v>
      </c>
      <c r="H416" s="3">
        <f>F416/VLOOKUP(C416,Sheet3!A$66:C$79,3,FALSE)</f>
        <v>0.93977443077734135</v>
      </c>
      <c r="J416" s="4">
        <f t="shared" si="277"/>
        <v>0.20817923976140873</v>
      </c>
      <c r="K416" s="4">
        <f t="shared" si="278"/>
        <v>0.10700390140155627</v>
      </c>
      <c r="L416" s="4">
        <f t="shared" si="279"/>
        <v>-0.5233928510068534</v>
      </c>
      <c r="M416" s="4">
        <f t="shared" si="280"/>
        <v>0.76778579745946995</v>
      </c>
      <c r="O416">
        <v>575</v>
      </c>
      <c r="P416">
        <v>6.3543700407973507</v>
      </c>
      <c r="Q416">
        <v>26.77272778</v>
      </c>
      <c r="R416">
        <v>0.71651506355598438</v>
      </c>
      <c r="S416" s="3">
        <f t="shared" si="281"/>
        <v>0.92055727451506164</v>
      </c>
      <c r="T416" s="3">
        <f>P416/VLOOKUP(C416,Sheet3!A$82:C$95,3,FALSE)</f>
        <v>1.0005736019454583</v>
      </c>
      <c r="V416" s="4">
        <f t="shared" si="282"/>
        <v>0.71545791526306379</v>
      </c>
      <c r="W416" s="4">
        <f t="shared" si="283"/>
        <v>0.85885868278827959</v>
      </c>
      <c r="X416" s="4">
        <f t="shared" si="284"/>
        <v>-1.9815161223298201E-2</v>
      </c>
      <c r="Y416" s="4">
        <f t="shared" si="285"/>
        <v>1.8046500790591327</v>
      </c>
      <c r="AA416">
        <v>386</v>
      </c>
      <c r="AB416">
        <v>5.955837369464831</v>
      </c>
      <c r="AC416">
        <v>1.391063816</v>
      </c>
      <c r="AD416" s="3">
        <f t="shared" si="286"/>
        <v>0.86282186606833611</v>
      </c>
      <c r="AE416" t="s">
        <v>126</v>
      </c>
      <c r="AF416">
        <v>0.6295179774133921</v>
      </c>
      <c r="AG416" s="3">
        <f>AB416/VLOOKUP(C416,Sheet3!A$2:C$15,3,FALSE)</f>
        <v>0.99347484940373054</v>
      </c>
      <c r="AI416" s="4">
        <f t="shared" si="287"/>
        <v>0.62776589759657764</v>
      </c>
      <c r="AJ416" s="4">
        <f t="shared" si="288"/>
        <v>0.81117655197320926</v>
      </c>
      <c r="AK416" s="4">
        <f t="shared" si="289"/>
        <v>-4.1431078133611431E-2</v>
      </c>
      <c r="AL416" s="4">
        <f t="shared" si="290"/>
        <v>1.2222003180852012</v>
      </c>
      <c r="AM416" s="3">
        <f t="shared" si="291"/>
        <v>0.53378299575964083</v>
      </c>
      <c r="AN416" s="3">
        <f t="shared" si="321"/>
        <v>0.40886699507389429</v>
      </c>
      <c r="AO416" s="3">
        <f t="shared" si="292"/>
        <v>0.98450754568707288</v>
      </c>
      <c r="AP416">
        <v>995</v>
      </c>
      <c r="AQ416">
        <v>6.9027427371585928</v>
      </c>
      <c r="AR416">
        <v>1.980707905</v>
      </c>
      <c r="AT416" s="3">
        <f>AQ416/VLOOKUP(C416,Sheet3!A$34:C$47,3,FALSE)</f>
        <v>0.99552575165771606</v>
      </c>
      <c r="AV416" s="4">
        <f t="shared" si="293"/>
        <v>0.67392628830852153</v>
      </c>
      <c r="AW416" s="4">
        <f t="shared" si="294"/>
        <v>1.1449915682532312</v>
      </c>
      <c r="AX416" s="4">
        <f t="shared" si="295"/>
        <v>-6.4815151570130236E-2</v>
      </c>
      <c r="AZ416">
        <v>380</v>
      </c>
      <c r="BA416">
        <v>5.9401712527204316</v>
      </c>
      <c r="BB416">
        <v>0.96769482500000004</v>
      </c>
      <c r="BC416" s="3">
        <f t="shared" si="296"/>
        <v>0.8605523165079757</v>
      </c>
      <c r="BD416" s="3">
        <f>BA416/VLOOKUP(C416,Sheet3!A$50:C$63,3,FALSE)</f>
        <v>0.96168463475273336</v>
      </c>
      <c r="BF416" s="4">
        <f t="shared" si="297"/>
        <v>0.54497505357635123</v>
      </c>
      <c r="BG416" s="4">
        <f t="shared" si="298"/>
        <v>0.68236804630511816</v>
      </c>
      <c r="BH416" s="4">
        <f t="shared" si="299"/>
        <v>-6.182575821648835E-2</v>
      </c>
      <c r="BI416" s="4">
        <f t="shared" si="300"/>
        <v>0.62369464461994517</v>
      </c>
      <c r="BK416">
        <v>1036</v>
      </c>
      <c r="BL416">
        <v>6.9431224228194282</v>
      </c>
      <c r="BM416">
        <v>0.643447714</v>
      </c>
      <c r="BN416" s="3">
        <f t="shared" si="301"/>
        <v>1.0058498030708092</v>
      </c>
      <c r="BO416" s="3">
        <f>BL416/VLOOKUP(C416,Sheet3!A$18:C$31,3,FALSE)</f>
        <v>1.0140390002254749</v>
      </c>
      <c r="BQ416" s="4">
        <f t="shared" si="302"/>
        <v>1.0939255175127143</v>
      </c>
      <c r="BR416" s="4">
        <f t="shared" si="303"/>
        <v>1.9810014688665833</v>
      </c>
      <c r="BS416" s="4">
        <f t="shared" si="304"/>
        <v>-2.6653951467109884E-2</v>
      </c>
      <c r="BT416" s="4">
        <f t="shared" si="305"/>
        <v>1.4932982625214468</v>
      </c>
      <c r="BV416">
        <v>608</v>
      </c>
      <c r="BW416">
        <v>6.4101748819661672</v>
      </c>
      <c r="BX416">
        <v>1.1163892740000001</v>
      </c>
      <c r="BY416" s="3">
        <f t="shared" si="306"/>
        <v>0.92864171910379156</v>
      </c>
      <c r="BZ416" s="3">
        <f>BW416/VLOOKUP(C416,Sheet3!A$98:C$111,3,FALSE)</f>
        <v>0.98332505465182252</v>
      </c>
      <c r="CB416" s="4">
        <f t="shared" si="307"/>
        <v>0.56128315750555668</v>
      </c>
      <c r="CC416" s="4">
        <f t="shared" si="308"/>
        <v>0.63850973040508574</v>
      </c>
      <c r="CD416" s="4">
        <f t="shared" si="309"/>
        <v>-4.7747867728101259E-2</v>
      </c>
      <c r="CE416" s="4">
        <f t="shared" si="310"/>
        <v>0.95906454785744133</v>
      </c>
      <c r="CG416">
        <v>2326</v>
      </c>
      <c r="CH416">
        <v>7.7519053330786098</v>
      </c>
      <c r="CI416">
        <v>3.2203699609999998</v>
      </c>
      <c r="CJ416" s="3">
        <f t="shared" si="311"/>
        <v>1.1230181434039017</v>
      </c>
      <c r="CK416" s="3">
        <f>CH416/VLOOKUP(C416,Sheet3!A$114:C$127,3,FALSE)</f>
        <v>0.97224996610734127</v>
      </c>
      <c r="CM416" s="4">
        <f t="shared" si="312"/>
        <v>0.3420672997161231</v>
      </c>
      <c r="CN416" s="4">
        <f t="shared" si="313"/>
        <v>0.25314580161800854</v>
      </c>
      <c r="CO416" s="4">
        <f t="shared" si="314"/>
        <v>-6.4347315164187527E-2</v>
      </c>
      <c r="CP416" s="4">
        <f t="shared" si="315"/>
        <v>0.53408248593025798</v>
      </c>
      <c r="CR416">
        <v>1075</v>
      </c>
      <c r="CS416">
        <v>6.9800759405617629</v>
      </c>
      <c r="CT416">
        <v>6.6064153570000004</v>
      </c>
      <c r="CU416" s="3">
        <f t="shared" si="316"/>
        <v>1.0112032573641885</v>
      </c>
      <c r="CV416" s="3">
        <f>CS416/VLOOKUP(C416,Sheet3!A$130:C$143,3,FALSE)</f>
        <v>1.0238168624884354</v>
      </c>
      <c r="CX416" s="4">
        <f t="shared" si="317"/>
        <v>1.1227294520057847</v>
      </c>
      <c r="CY416" s="4">
        <f t="shared" si="318"/>
        <v>1.7186372043990923</v>
      </c>
      <c r="CZ416" s="4">
        <f t="shared" si="319"/>
        <v>-3.302609760006632E-2</v>
      </c>
      <c r="DA416" s="4">
        <f t="shared" si="320"/>
        <v>1.8350475562435036</v>
      </c>
    </row>
    <row r="417" spans="1:105" x14ac:dyDescent="0.25">
      <c r="A417">
        <v>16232466</v>
      </c>
      <c r="B417" t="s">
        <v>126</v>
      </c>
      <c r="C417">
        <v>2</v>
      </c>
      <c r="D417">
        <v>301</v>
      </c>
      <c r="E417" s="3">
        <v>3.4580827510000001</v>
      </c>
      <c r="F417">
        <v>5.7071102647488754</v>
      </c>
      <c r="G417" s="3">
        <f t="shared" si="276"/>
        <v>0.82666848188553355</v>
      </c>
      <c r="H417" s="3">
        <f>F417/VLOOKUP(C417,Sheet3!A$66:C$79,3,FALSE)</f>
        <v>1.0718333036598244</v>
      </c>
      <c r="J417" s="4">
        <f t="shared" si="277"/>
        <v>1.932718764575905</v>
      </c>
      <c r="K417" s="4">
        <f t="shared" si="278"/>
        <v>2.1952560727635473</v>
      </c>
      <c r="L417" s="4">
        <f t="shared" si="279"/>
        <v>0.64749214431836055</v>
      </c>
      <c r="M417" s="4">
        <f t="shared" si="280"/>
        <v>2.8795926236413374</v>
      </c>
      <c r="O417">
        <v>473</v>
      </c>
      <c r="P417">
        <v>6.1590953884919326</v>
      </c>
      <c r="Q417">
        <v>0</v>
      </c>
      <c r="R417">
        <v>0.1764631602932048</v>
      </c>
      <c r="S417" s="3">
        <f t="shared" si="281"/>
        <v>0.89213801703494056</v>
      </c>
      <c r="T417" s="3">
        <f>P417/VLOOKUP(C417,Sheet3!A$82:C$95,3,FALSE)</f>
        <v>0.96982520974112874</v>
      </c>
      <c r="V417" s="4">
        <f t="shared" si="282"/>
        <v>0.27350848931547589</v>
      </c>
      <c r="W417" s="4">
        <f t="shared" si="283"/>
        <v>0.10371982620036638</v>
      </c>
      <c r="X417" s="4">
        <f t="shared" si="284"/>
        <v>-5.4029757575440443E-2</v>
      </c>
      <c r="Y417" s="4">
        <f t="shared" si="285"/>
        <v>1.2289117526731881</v>
      </c>
      <c r="AA417">
        <v>321</v>
      </c>
      <c r="AB417">
        <v>5.7714411231300158</v>
      </c>
      <c r="AC417">
        <v>0.85509317600000001</v>
      </c>
      <c r="AD417" s="3">
        <f t="shared" si="286"/>
        <v>0.83598673413042346</v>
      </c>
      <c r="AE417" t="s">
        <v>126</v>
      </c>
      <c r="AF417">
        <v>0.33148022112645786</v>
      </c>
      <c r="AG417" s="3">
        <f>AB417/VLOOKUP(C417,Sheet3!A$2:C$15,3,FALSE)</f>
        <v>0.96271628067629822</v>
      </c>
      <c r="AI417" s="4">
        <f t="shared" si="287"/>
        <v>0.32600580923407224</v>
      </c>
      <c r="AJ417" s="4">
        <f t="shared" si="288"/>
        <v>0.25951119548508456</v>
      </c>
      <c r="AK417" s="4">
        <f t="shared" si="289"/>
        <v>-0.12735801980435091</v>
      </c>
      <c r="AL417" s="4">
        <f t="shared" si="290"/>
        <v>0.62737789003624145</v>
      </c>
      <c r="AM417" s="3">
        <f t="shared" si="291"/>
        <v>0.72180099430860689</v>
      </c>
      <c r="AN417" s="3">
        <f t="shared" si="321"/>
        <v>0.40985221674877115</v>
      </c>
      <c r="AO417" s="3">
        <f t="shared" si="292"/>
        <v>0.98466314488591722</v>
      </c>
      <c r="AP417">
        <v>996</v>
      </c>
      <c r="AQ417">
        <v>6.9037472575845982</v>
      </c>
      <c r="AR417">
        <v>1.9907295970000001</v>
      </c>
      <c r="AT417" s="3">
        <f>AQ417/VLOOKUP(C417,Sheet3!A$34:C$47,3,FALSE)</f>
        <v>0.99567062536809947</v>
      </c>
      <c r="AV417" s="4">
        <f t="shared" si="293"/>
        <v>0.67526379038644946</v>
      </c>
      <c r="AW417" s="4">
        <f t="shared" si="294"/>
        <v>1.1574527886910431</v>
      </c>
      <c r="AX417" s="4">
        <f t="shared" si="295"/>
        <v>-6.4785552425774329E-2</v>
      </c>
      <c r="AZ417">
        <v>402</v>
      </c>
      <c r="BA417">
        <v>5.9964520886190211</v>
      </c>
      <c r="BB417">
        <v>1.115878296</v>
      </c>
      <c r="BC417" s="3">
        <f t="shared" si="296"/>
        <v>0.86857931857676218</v>
      </c>
      <c r="BD417" s="3">
        <f>BA417/VLOOKUP(C417,Sheet3!A$50:C$63,3,FALSE)</f>
        <v>0.97079622645809471</v>
      </c>
      <c r="BF417" s="4">
        <f t="shared" si="297"/>
        <v>0.58699307476003115</v>
      </c>
      <c r="BG417" s="4">
        <f t="shared" si="298"/>
        <v>0.7870790003941488</v>
      </c>
      <c r="BH417" s="4">
        <f t="shared" si="299"/>
        <v>-6.1693764476727364E-2</v>
      </c>
      <c r="BI417" s="4">
        <f t="shared" si="300"/>
        <v>0.72619976368136718</v>
      </c>
      <c r="BK417">
        <v>978</v>
      </c>
      <c r="BL417">
        <v>6.8855096700348177</v>
      </c>
      <c r="BM417">
        <v>0.40680766200000001</v>
      </c>
      <c r="BN417" s="3">
        <f t="shared" si="301"/>
        <v>0.99735830602290021</v>
      </c>
      <c r="BO417" s="3">
        <f>BL417/VLOOKUP(C417,Sheet3!A$18:C$31,3,FALSE)</f>
        <v>1.0056246911183888</v>
      </c>
      <c r="BQ417" s="4">
        <f t="shared" si="302"/>
        <v>0.84548638537551013</v>
      </c>
      <c r="BR417" s="4">
        <f t="shared" si="303"/>
        <v>1.27719699383265</v>
      </c>
      <c r="BS417" s="4">
        <f t="shared" si="304"/>
        <v>-5.7330274825137674E-2</v>
      </c>
      <c r="BT417" s="4">
        <f t="shared" si="305"/>
        <v>1.0064418288684525</v>
      </c>
      <c r="BV417">
        <v>552</v>
      </c>
      <c r="BW417">
        <v>6.313548046277095</v>
      </c>
      <c r="BX417">
        <v>0.96200437999999999</v>
      </c>
      <c r="BY417" s="3">
        <f t="shared" si="306"/>
        <v>0.91451031022911533</v>
      </c>
      <c r="BZ417" s="3">
        <f>BW417/VLOOKUP(C417,Sheet3!A$98:C$111,3,FALSE)</f>
        <v>0.96850243432798422</v>
      </c>
      <c r="CB417" s="4">
        <f t="shared" si="307"/>
        <v>0.44442086711815465</v>
      </c>
      <c r="CC417" s="4">
        <f t="shared" si="308"/>
        <v>0.44875319512361306</v>
      </c>
      <c r="CD417" s="4">
        <f t="shared" si="309"/>
        <v>-5.1914748449671352E-2</v>
      </c>
      <c r="CE417" s="4">
        <f t="shared" si="310"/>
        <v>0.72416517498357957</v>
      </c>
      <c r="CG417">
        <v>2526</v>
      </c>
      <c r="CH417">
        <v>7.8343923029104365</v>
      </c>
      <c r="CI417">
        <v>3.5936173629999999</v>
      </c>
      <c r="CJ417" s="3">
        <f t="shared" si="311"/>
        <v>1.1348028846657752</v>
      </c>
      <c r="CK417" s="3">
        <f>CH417/VLOOKUP(C417,Sheet3!A$114:C$127,3,FALSE)</f>
        <v>0.98259554570066698</v>
      </c>
      <c r="CM417" s="4">
        <f t="shared" si="312"/>
        <v>0.45701082496857154</v>
      </c>
      <c r="CN417" s="4">
        <f t="shared" si="313"/>
        <v>0.41536617909087603</v>
      </c>
      <c r="CO417" s="4">
        <f t="shared" si="314"/>
        <v>-4.8898318549046894E-2</v>
      </c>
      <c r="CP417" s="4">
        <f t="shared" si="315"/>
        <v>0.70205372137614852</v>
      </c>
      <c r="CR417">
        <v>677</v>
      </c>
      <c r="CS417">
        <v>6.517671272912275</v>
      </c>
      <c r="CT417">
        <v>3.5161969590000002</v>
      </c>
      <c r="CU417" s="3">
        <f t="shared" si="316"/>
        <v>0.94407732927242194</v>
      </c>
      <c r="CV417" s="3">
        <f>CS417/VLOOKUP(C417,Sheet3!A$130:C$143,3,FALSE)</f>
        <v>0.95599271557882382</v>
      </c>
      <c r="CX417" s="4">
        <f t="shared" si="317"/>
        <v>0.23685079992104566</v>
      </c>
      <c r="CY417" s="4">
        <f t="shared" si="318"/>
        <v>8.9612158689687166E-2</v>
      </c>
      <c r="CZ417" s="4">
        <f t="shared" si="319"/>
        <v>-7.4737170253259003E-2</v>
      </c>
      <c r="DA417" s="4">
        <f t="shared" si="320"/>
        <v>0.32413486286137205</v>
      </c>
    </row>
    <row r="418" spans="1:105" x14ac:dyDescent="0.25">
      <c r="A418">
        <v>16232469</v>
      </c>
      <c r="B418" t="s">
        <v>126</v>
      </c>
      <c r="C418">
        <v>2</v>
      </c>
      <c r="D418">
        <v>137</v>
      </c>
      <c r="E418" s="3">
        <v>0.168970495</v>
      </c>
      <c r="F418">
        <v>4.9199809258281251</v>
      </c>
      <c r="G418" s="3">
        <f t="shared" si="276"/>
        <v>0.73796502347444426</v>
      </c>
      <c r="H418" s="3">
        <f>F418/VLOOKUP(C418,Sheet3!A$66:C$79,3,FALSE)</f>
        <v>0.92400517337923227</v>
      </c>
      <c r="J418" s="4">
        <f t="shared" si="277"/>
        <v>0.13846086602579899</v>
      </c>
      <c r="K418" s="4">
        <f t="shared" si="278"/>
        <v>3.6112248945377345E-2</v>
      </c>
      <c r="L418" s="4">
        <f t="shared" si="279"/>
        <v>-0.62238708183665259</v>
      </c>
      <c r="M418" s="4">
        <f t="shared" si="280"/>
        <v>0.97460890229524166</v>
      </c>
      <c r="O418">
        <v>437</v>
      </c>
      <c r="P418">
        <v>6.0799331950955899</v>
      </c>
      <c r="Q418">
        <v>0</v>
      </c>
      <c r="R418">
        <v>8.3347903444116578E-2</v>
      </c>
      <c r="S418" s="3">
        <f t="shared" si="281"/>
        <v>0.91195029222324897</v>
      </c>
      <c r="T418" s="3">
        <f>P418/VLOOKUP(C418,Sheet3!A$82:C$95,3,FALSE)</f>
        <v>0.95736015018747667</v>
      </c>
      <c r="V418" s="4">
        <f t="shared" si="282"/>
        <v>0.16947702759069616</v>
      </c>
      <c r="W418" s="4">
        <f t="shared" si="283"/>
        <v>2.797385204240618E-2</v>
      </c>
      <c r="X418" s="4">
        <f t="shared" si="284"/>
        <v>-5.4029757575440443E-2</v>
      </c>
      <c r="Y418" s="4">
        <f t="shared" si="285"/>
        <v>1.575536360758419</v>
      </c>
      <c r="AA418">
        <v>1783</v>
      </c>
      <c r="AB418">
        <v>7.4860526178631401</v>
      </c>
      <c r="AC418">
        <v>12.59361445</v>
      </c>
      <c r="AD418" s="3">
        <f t="shared" si="286"/>
        <v>1.1228590271297505</v>
      </c>
      <c r="AE418" t="s">
        <v>126</v>
      </c>
      <c r="AF418">
        <v>9.0234968967406761</v>
      </c>
      <c r="AG418" s="3">
        <f>AB418/VLOOKUP(C418,Sheet3!A$2:C$15,3,FALSE)</f>
        <v>1.2487253321069551</v>
      </c>
      <c r="AI418" s="4">
        <f t="shared" si="287"/>
        <v>9.2946397854040725</v>
      </c>
      <c r="AJ418" s="4">
        <f t="shared" si="288"/>
        <v>4.8432023497960515</v>
      </c>
      <c r="AK418" s="4">
        <f t="shared" si="289"/>
        <v>1.7545645288108731</v>
      </c>
      <c r="AL418" s="4">
        <f t="shared" si="290"/>
        <v>5.5363495303559969</v>
      </c>
      <c r="AM418" s="3">
        <f t="shared" si="291"/>
        <v>9.1915600723968619E-5</v>
      </c>
      <c r="AN418" s="3">
        <f t="shared" si="321"/>
        <v>0.410837438423648</v>
      </c>
      <c r="AO418" s="3">
        <f t="shared" si="292"/>
        <v>0.98481867062285455</v>
      </c>
      <c r="AP418">
        <v>786</v>
      </c>
      <c r="AQ418">
        <v>6.6669567924292066</v>
      </c>
      <c r="AR418">
        <v>0</v>
      </c>
      <c r="AT418" s="3">
        <f>AQ418/VLOOKUP(C418,Sheet3!A$34:C$47,3,FALSE)</f>
        <v>0.96152028617897933</v>
      </c>
      <c r="AV418" s="4">
        <f t="shared" si="293"/>
        <v>0.40588632251900308</v>
      </c>
      <c r="AW418" s="4">
        <f t="shared" si="294"/>
        <v>0.14842000511827333</v>
      </c>
      <c r="AX418" s="4">
        <f t="shared" si="295"/>
        <v>-7.066518759268918E-2</v>
      </c>
      <c r="AZ418">
        <v>335</v>
      </c>
      <c r="BA418">
        <v>5.8141305318250662</v>
      </c>
      <c r="BB418">
        <v>0.66630914799999996</v>
      </c>
      <c r="BC418" s="3">
        <f t="shared" si="296"/>
        <v>0.87208162777167175</v>
      </c>
      <c r="BD418" s="3">
        <f>BA418/VLOOKUP(C418,Sheet3!A$50:C$63,3,FALSE)</f>
        <v>0.94127925930455603</v>
      </c>
      <c r="BF418" s="4">
        <f t="shared" si="297"/>
        <v>0.45784377119510977</v>
      </c>
      <c r="BG418" s="4">
        <f t="shared" si="298"/>
        <v>0.45029759697498711</v>
      </c>
      <c r="BH418" s="4">
        <f t="shared" si="299"/>
        <v>-6.2094216110942874E-2</v>
      </c>
      <c r="BI418" s="4">
        <f t="shared" si="300"/>
        <v>0.77417559555824089</v>
      </c>
      <c r="BK418">
        <v>858</v>
      </c>
      <c r="BL418">
        <v>6.7546040994879624</v>
      </c>
      <c r="BM418">
        <v>0</v>
      </c>
      <c r="BN418" s="3">
        <f t="shared" si="301"/>
        <v>1.013146523937021</v>
      </c>
      <c r="BO418" s="3">
        <f>BL418/VLOOKUP(C418,Sheet3!A$18:C$31,3,FALSE)</f>
        <v>0.98650600851457904</v>
      </c>
      <c r="BQ418" s="4">
        <f t="shared" si="302"/>
        <v>0.42724472351649023</v>
      </c>
      <c r="BR418" s="4">
        <f t="shared" si="303"/>
        <v>0.30657870634307038</v>
      </c>
      <c r="BS418" s="4">
        <f t="shared" si="304"/>
        <v>-0.11006590972110734</v>
      </c>
      <c r="BT418" s="4">
        <f t="shared" si="305"/>
        <v>1.9053640546609634</v>
      </c>
      <c r="BV418">
        <v>422</v>
      </c>
      <c r="BW418">
        <v>6.045005314036012</v>
      </c>
      <c r="BX418">
        <v>0.60176081699999995</v>
      </c>
      <c r="BY418" s="3">
        <f t="shared" si="306"/>
        <v>0.90671133805764814</v>
      </c>
      <c r="BZ418" s="3">
        <f>BW418/VLOOKUP(C418,Sheet3!A$98:C$111,3,FALSE)</f>
        <v>0.92730780208788577</v>
      </c>
      <c r="CB418" s="4">
        <f t="shared" si="307"/>
        <v>0.20891065095111414</v>
      </c>
      <c r="CC418" s="4">
        <f t="shared" si="308"/>
        <v>0.11913863386754982</v>
      </c>
      <c r="CD418" s="4">
        <f t="shared" si="309"/>
        <v>-6.1637797893449323E-2</v>
      </c>
      <c r="CE418" s="4">
        <f t="shared" si="310"/>
        <v>0.60909584519879234</v>
      </c>
      <c r="CG418">
        <v>2442</v>
      </c>
      <c r="CH418">
        <v>7.80057265467065</v>
      </c>
      <c r="CI418">
        <v>3.4371750539999999</v>
      </c>
      <c r="CJ418" s="3">
        <f t="shared" si="311"/>
        <v>1.1700349796069989</v>
      </c>
      <c r="CK418" s="3">
        <f>CH418/VLOOKUP(C418,Sheet3!A$114:C$127,3,FALSE)</f>
        <v>0.97835385924526286</v>
      </c>
      <c r="CM418" s="4">
        <f t="shared" si="312"/>
        <v>0.40705072185280983</v>
      </c>
      <c r="CN418" s="4">
        <f t="shared" si="313"/>
        <v>0.3378524990901714</v>
      </c>
      <c r="CO418" s="4">
        <f t="shared" si="314"/>
        <v>-5.5373585863046262E-2</v>
      </c>
      <c r="CP418" s="4">
        <f t="shared" si="315"/>
        <v>1.4545837503407566</v>
      </c>
      <c r="CR418">
        <v>732</v>
      </c>
      <c r="CS418">
        <v>6.5957805139613113</v>
      </c>
      <c r="CT418">
        <v>3.9421644740000001</v>
      </c>
      <c r="CU418" s="3">
        <f t="shared" si="316"/>
        <v>0.98932402283621801</v>
      </c>
      <c r="CV418" s="3">
        <f>CS418/VLOOKUP(C418,Sheet3!A$130:C$143,3,FALSE)</f>
        <v>0.96744954767967073</v>
      </c>
      <c r="CX418" s="4">
        <f t="shared" si="317"/>
        <v>0.32652550966878047</v>
      </c>
      <c r="CY418" s="4">
        <f t="shared" si="318"/>
        <v>0.19881145065467909</v>
      </c>
      <c r="CZ418" s="4">
        <f t="shared" si="319"/>
        <v>-6.8987556576256701E-2</v>
      </c>
      <c r="DA418" s="4">
        <f t="shared" si="320"/>
        <v>1.0878331544132827</v>
      </c>
    </row>
    <row r="419" spans="1:105" x14ac:dyDescent="0.25">
      <c r="A419">
        <v>16232582</v>
      </c>
      <c r="B419" t="s">
        <v>126</v>
      </c>
      <c r="C419">
        <v>2</v>
      </c>
      <c r="D419">
        <v>175</v>
      </c>
      <c r="E419" s="3">
        <v>0.96297785999999996</v>
      </c>
      <c r="F419">
        <v>5.1647859739235145</v>
      </c>
      <c r="G419" s="3">
        <f t="shared" si="276"/>
        <v>0.75304177298373109</v>
      </c>
      <c r="H419" s="3">
        <f>F419/VLOOKUP(C419,Sheet3!A$66:C$79,3,FALSE)</f>
        <v>0.96998119123776039</v>
      </c>
      <c r="J419" s="4">
        <f t="shared" si="277"/>
        <v>0.4084071468800019</v>
      </c>
      <c r="K419" s="4">
        <f t="shared" si="278"/>
        <v>0.43953654001868897</v>
      </c>
      <c r="L419" s="4">
        <f t="shared" si="279"/>
        <v>-0.31583218806911645</v>
      </c>
      <c r="M419" s="4">
        <f t="shared" si="280"/>
        <v>1.2089110859665186</v>
      </c>
      <c r="O419">
        <v>719</v>
      </c>
      <c r="P419">
        <v>6.577861357721047</v>
      </c>
      <c r="Q419">
        <v>82.303035199999997</v>
      </c>
      <c r="R419">
        <v>2.1065029501976666</v>
      </c>
      <c r="S419" s="3">
        <f t="shared" si="281"/>
        <v>0.95907253548717619</v>
      </c>
      <c r="T419" s="3">
        <f>P419/VLOOKUP(C419,Sheet3!A$82:C$95,3,FALSE)</f>
        <v>1.0357650545272499</v>
      </c>
      <c r="V419" s="4">
        <f t="shared" si="282"/>
        <v>1.623997331190858</v>
      </c>
      <c r="W419" s="4">
        <f t="shared" si="283"/>
        <v>2.8117700273025763</v>
      </c>
      <c r="X419" s="4">
        <f t="shared" si="284"/>
        <v>5.1150601746322862E-2</v>
      </c>
      <c r="Y419" s="4">
        <f t="shared" si="285"/>
        <v>2.732989149449462</v>
      </c>
      <c r="AA419">
        <v>401</v>
      </c>
      <c r="AB419">
        <v>5.9939614273065693</v>
      </c>
      <c r="AC419">
        <v>1.5142087900000001</v>
      </c>
      <c r="AD419" s="3">
        <f t="shared" si="286"/>
        <v>0.87393811925688092</v>
      </c>
      <c r="AE419" t="s">
        <v>126</v>
      </c>
      <c r="AF419">
        <v>0.707966760762474</v>
      </c>
      <c r="AG419" s="3">
        <f>AB419/VLOOKUP(C419,Sheet3!A$2:C$15,3,FALSE)</f>
        <v>0.99983420582557714</v>
      </c>
      <c r="AI419" s="4">
        <f t="shared" si="287"/>
        <v>0.70760980137579699</v>
      </c>
      <c r="AJ419" s="4">
        <f t="shared" si="288"/>
        <v>0.96940055718810358</v>
      </c>
      <c r="AK419" s="4">
        <f t="shared" si="289"/>
        <v>-2.1688446339558791E-2</v>
      </c>
      <c r="AL419" s="4">
        <f t="shared" si="290"/>
        <v>1.4716054379101871</v>
      </c>
      <c r="AM419" s="3">
        <f t="shared" si="291"/>
        <v>0.49282073025873852</v>
      </c>
      <c r="AN419" s="3">
        <f t="shared" si="321"/>
        <v>0.41182266009852486</v>
      </c>
      <c r="AO419" s="3">
        <f t="shared" si="292"/>
        <v>0.98497412397142059</v>
      </c>
      <c r="AP419">
        <v>952</v>
      </c>
      <c r="AQ419">
        <v>6.8585650347913649</v>
      </c>
      <c r="AR419">
        <v>1.5481019499999999</v>
      </c>
      <c r="AT419" s="3">
        <f>AQ419/VLOOKUP(C419,Sheet3!A$34:C$47,3,FALSE)</f>
        <v>0.98915436537978141</v>
      </c>
      <c r="AV419" s="4">
        <f t="shared" si="293"/>
        <v>0.616789441412123</v>
      </c>
      <c r="AW419" s="4">
        <f t="shared" si="294"/>
        <v>0.90892873543308594</v>
      </c>
      <c r="AX419" s="4">
        <f t="shared" si="295"/>
        <v>-6.6092856583542359E-2</v>
      </c>
      <c r="AZ419">
        <v>367</v>
      </c>
      <c r="BA419">
        <v>5.9053618480545707</v>
      </c>
      <c r="BB419">
        <v>0.88037113199999995</v>
      </c>
      <c r="BC419" s="3">
        <f t="shared" si="296"/>
        <v>0.86102002650678511</v>
      </c>
      <c r="BD419" s="3">
        <f>BA419/VLOOKUP(C419,Sheet3!A$50:C$63,3,FALSE)</f>
        <v>0.9560491626109634</v>
      </c>
      <c r="BF419" s="4">
        <f t="shared" si="297"/>
        <v>0.51995350725038303</v>
      </c>
      <c r="BG419" s="4">
        <f t="shared" si="298"/>
        <v>0.62922461262940621</v>
      </c>
      <c r="BH419" s="4">
        <f t="shared" si="299"/>
        <v>-6.1903541391163816E-2</v>
      </c>
      <c r="BI419" s="4">
        <f t="shared" si="300"/>
        <v>0.63107475191756757</v>
      </c>
      <c r="BK419">
        <v>952</v>
      </c>
      <c r="BL419">
        <v>6.8585650347913649</v>
      </c>
      <c r="BM419">
        <v>0.29743798199999999</v>
      </c>
      <c r="BN419" s="3">
        <f t="shared" si="301"/>
        <v>1</v>
      </c>
      <c r="BO419" s="3">
        <f>BL419/VLOOKUP(C419,Sheet3!A$18:C$31,3,FALSE)</f>
        <v>1.0016894427791241</v>
      </c>
      <c r="BQ419" s="4">
        <f t="shared" si="302"/>
        <v>0.74333619988637711</v>
      </c>
      <c r="BR419" s="4">
        <f t="shared" si="303"/>
        <v>1.0449081096962487</v>
      </c>
      <c r="BS419" s="4">
        <f t="shared" si="304"/>
        <v>-7.1508177681768328E-2</v>
      </c>
      <c r="BT419" s="4">
        <f t="shared" si="305"/>
        <v>1.1700712526502546</v>
      </c>
      <c r="BV419">
        <v>334</v>
      </c>
      <c r="BW419">
        <v>5.8111409929767008</v>
      </c>
      <c r="BX419">
        <v>0.35576478099999997</v>
      </c>
      <c r="BY419" s="3">
        <f t="shared" si="306"/>
        <v>0.84728233435107669</v>
      </c>
      <c r="BZ419" s="3">
        <f>BW419/VLOOKUP(C419,Sheet3!A$98:C$111,3,FALSE)</f>
        <v>0.89143286099482433</v>
      </c>
      <c r="CB419" s="4">
        <f t="shared" si="307"/>
        <v>9.2596372101902052E-2</v>
      </c>
      <c r="CC419" s="4">
        <f t="shared" si="308"/>
        <v>1.388911216066715E-2</v>
      </c>
      <c r="CD419" s="4">
        <f t="shared" si="309"/>
        <v>-6.8277282582871468E-2</v>
      </c>
      <c r="CE419" s="4">
        <f t="shared" si="310"/>
        <v>0.12693811630237359</v>
      </c>
      <c r="CG419">
        <v>2523</v>
      </c>
      <c r="CH419">
        <v>7.8332039486410574</v>
      </c>
      <c r="CI419">
        <v>3.588037833</v>
      </c>
      <c r="CJ419" s="3">
        <f t="shared" si="311"/>
        <v>1.1421053688206866</v>
      </c>
      <c r="CK419" s="3">
        <f>CH419/VLOOKUP(C419,Sheet3!A$114:C$127,3,FALSE)</f>
        <v>0.98244650138852896</v>
      </c>
      <c r="CM419" s="4">
        <f t="shared" si="312"/>
        <v>0.45518664007039583</v>
      </c>
      <c r="CN419" s="4">
        <f t="shared" si="313"/>
        <v>0.40793120060335791</v>
      </c>
      <c r="CO419" s="4">
        <f t="shared" si="314"/>
        <v>-4.9129259580711661E-2</v>
      </c>
      <c r="CP419" s="4">
        <f t="shared" si="315"/>
        <v>0.83586916456358085</v>
      </c>
      <c r="CR419">
        <v>1215</v>
      </c>
      <c r="CS419">
        <v>7.1024993557746487</v>
      </c>
      <c r="CT419">
        <v>7.6968475889999999</v>
      </c>
      <c r="CU419" s="3">
        <f t="shared" si="316"/>
        <v>1.0355663786442033</v>
      </c>
      <c r="CV419" s="3">
        <f>CS419/VLOOKUP(C419,Sheet3!A$130:C$143,3,FALSE)</f>
        <v>1.0417735663876035</v>
      </c>
      <c r="CX419" s="4">
        <f t="shared" si="317"/>
        <v>1.5190940072009598</v>
      </c>
      <c r="CY419" s="4">
        <f t="shared" si="318"/>
        <v>2.4228342211456226</v>
      </c>
      <c r="CZ419" s="4">
        <f t="shared" si="319"/>
        <v>-1.8307688674091424E-2</v>
      </c>
      <c r="DA419" s="4">
        <f t="shared" si="320"/>
        <v>2.6185787982717179</v>
      </c>
    </row>
    <row r="420" spans="1:105" x14ac:dyDescent="0.25">
      <c r="A420">
        <v>16232660</v>
      </c>
      <c r="B420" t="s">
        <v>126</v>
      </c>
      <c r="C420">
        <v>2</v>
      </c>
      <c r="D420">
        <v>124</v>
      </c>
      <c r="E420" s="3">
        <v>0</v>
      </c>
      <c r="F420">
        <v>4.8202815656050371</v>
      </c>
      <c r="G420" s="3">
        <f t="shared" si="276"/>
        <v>0.71120284880769091</v>
      </c>
      <c r="H420" s="3">
        <f>F420/VLOOKUP(C420,Sheet3!A$66:C$79,3,FALSE)</f>
        <v>0.90528096976593742</v>
      </c>
      <c r="J420" s="4">
        <f t="shared" si="277"/>
        <v>8.0480373803413621E-2</v>
      </c>
      <c r="K420" s="4">
        <f t="shared" si="278"/>
        <v>9.9010709827115698E-3</v>
      </c>
      <c r="L420" s="4">
        <f t="shared" si="279"/>
        <v>-0.6876241746242906</v>
      </c>
      <c r="M420" s="4">
        <f t="shared" si="280"/>
        <v>0.60547920472860384</v>
      </c>
      <c r="O420">
        <v>435</v>
      </c>
      <c r="P420">
        <v>6.0753460310886842</v>
      </c>
      <c r="Q420">
        <v>0</v>
      </c>
      <c r="R420">
        <v>7.9490760383308948E-2</v>
      </c>
      <c r="S420" s="3">
        <f t="shared" si="281"/>
        <v>0.89637987864313218</v>
      </c>
      <c r="T420" s="3">
        <f>P420/VLOOKUP(C420,Sheet3!A$82:C$95,3,FALSE)</f>
        <v>0.9566378448789038</v>
      </c>
      <c r="V420" s="4">
        <f t="shared" si="282"/>
        <v>0.16453721022035037</v>
      </c>
      <c r="W420" s="4">
        <f t="shared" si="283"/>
        <v>2.4938948347252066E-2</v>
      </c>
      <c r="X420" s="4">
        <f t="shared" si="284"/>
        <v>-5.4029757575440443E-2</v>
      </c>
      <c r="Y420" s="4">
        <f t="shared" si="285"/>
        <v>1.2631616757162665</v>
      </c>
      <c r="AA420">
        <v>381</v>
      </c>
      <c r="AB420">
        <v>5.9427993751267012</v>
      </c>
      <c r="AC420">
        <v>1.349976402</v>
      </c>
      <c r="AD420" s="3">
        <f t="shared" si="286"/>
        <v>0.87682343613306424</v>
      </c>
      <c r="AE420" t="s">
        <v>126</v>
      </c>
      <c r="AF420">
        <v>0.60407286676469285</v>
      </c>
      <c r="AG420" s="3">
        <f>AB420/VLOOKUP(C420,Sheet3!A$2:C$15,3,FALSE)</f>
        <v>0.99130002180887222</v>
      </c>
      <c r="AI420" s="4">
        <f t="shared" si="287"/>
        <v>0.60189705397727444</v>
      </c>
      <c r="AJ420" s="4">
        <f t="shared" si="288"/>
        <v>0.76778579745946995</v>
      </c>
      <c r="AK420" s="4">
        <f t="shared" si="289"/>
        <v>-4.8018222209599476E-2</v>
      </c>
      <c r="AL420" s="4">
        <f t="shared" si="290"/>
        <v>1.5660576168038753</v>
      </c>
      <c r="AM420" s="3">
        <f t="shared" si="291"/>
        <v>0.54777149770826927</v>
      </c>
      <c r="AN420" s="3">
        <f t="shared" si="321"/>
        <v>0.41280788177340172</v>
      </c>
      <c r="AO420" s="3">
        <f t="shared" si="292"/>
        <v>0.9851295060014672</v>
      </c>
      <c r="AP420">
        <v>878</v>
      </c>
      <c r="AQ420">
        <v>6.7776465936351169</v>
      </c>
      <c r="AR420">
        <v>0.79337751999999995</v>
      </c>
      <c r="AT420" s="3">
        <f>AQ420/VLOOKUP(C420,Sheet3!A$34:C$47,3,FALSE)</f>
        <v>0.97748416484899869</v>
      </c>
      <c r="AV420" s="4">
        <f t="shared" si="293"/>
        <v>0.52054165896053917</v>
      </c>
      <c r="AW420" s="4">
        <f t="shared" si="294"/>
        <v>0.44875319512361306</v>
      </c>
      <c r="AX420" s="4">
        <f t="shared" si="295"/>
        <v>-6.8321940988900584E-2</v>
      </c>
      <c r="AZ420">
        <v>417</v>
      </c>
      <c r="BA420">
        <v>6.0330862217988015</v>
      </c>
      <c r="BB420">
        <v>1.2171758640000001</v>
      </c>
      <c r="BC420" s="3">
        <f t="shared" si="296"/>
        <v>0.8901447041314412</v>
      </c>
      <c r="BD420" s="3">
        <f>BA420/VLOOKUP(C420,Sheet3!A$50:C$63,3,FALSE)</f>
        <v>0.97672711320994476</v>
      </c>
      <c r="BF420" s="4">
        <f t="shared" si="297"/>
        <v>0.61538714744999101</v>
      </c>
      <c r="BG420" s="4">
        <f t="shared" si="298"/>
        <v>0.87527171242960966</v>
      </c>
      <c r="BH420" s="4">
        <f t="shared" si="299"/>
        <v>-6.1603534137683609E-2</v>
      </c>
      <c r="BI420" s="4">
        <f t="shared" si="300"/>
        <v>0.9877496958562999</v>
      </c>
      <c r="BK420">
        <v>916</v>
      </c>
      <c r="BL420">
        <v>6.8200163646741299</v>
      </c>
      <c r="BM420">
        <v>0.140125315</v>
      </c>
      <c r="BN420" s="3">
        <f t="shared" si="301"/>
        <v>1.0062513986903363</v>
      </c>
      <c r="BO420" s="3">
        <f>BL420/VLOOKUP(C420,Sheet3!A$18:C$31,3,FALSE)</f>
        <v>0.99605943188125645</v>
      </c>
      <c r="BQ420" s="4">
        <f t="shared" si="302"/>
        <v>0.61208769839215904</v>
      </c>
      <c r="BR420" s="4">
        <f t="shared" si="303"/>
        <v>0.73643526757539401</v>
      </c>
      <c r="BS420" s="4">
        <f t="shared" si="304"/>
        <v>-9.1901066376729179E-2</v>
      </c>
      <c r="BT420" s="4">
        <f t="shared" si="305"/>
        <v>1.5199665096036081</v>
      </c>
      <c r="BV420">
        <v>365</v>
      </c>
      <c r="BW420">
        <v>5.8998973535824915</v>
      </c>
      <c r="BX420">
        <v>0.442689004</v>
      </c>
      <c r="BY420" s="3">
        <f t="shared" si="306"/>
        <v>0.87049350715970952</v>
      </c>
      <c r="BZ420" s="3">
        <f>BW420/VLOOKUP(C420,Sheet3!A$98:C$111,3,FALSE)</f>
        <v>0.90504814525000454</v>
      </c>
      <c r="CB420" s="4">
        <f t="shared" si="307"/>
        <v>0.12858437986194762</v>
      </c>
      <c r="CC420" s="4">
        <f t="shared" si="308"/>
        <v>3.4071431910524627E-2</v>
      </c>
      <c r="CD420" s="4">
        <f t="shared" si="309"/>
        <v>-6.5931179543437052E-2</v>
      </c>
      <c r="CE420" s="4">
        <f t="shared" si="310"/>
        <v>0.22684497441739607</v>
      </c>
      <c r="CG420">
        <v>2037</v>
      </c>
      <c r="CH420">
        <v>7.6192334162268054</v>
      </c>
      <c r="CI420">
        <v>2.67590883</v>
      </c>
      <c r="CJ420" s="3">
        <f t="shared" si="311"/>
        <v>1.1241709509288995</v>
      </c>
      <c r="CK420" s="3">
        <f>CH420/VLOOKUP(C420,Sheet3!A$114:C$127,3,FALSE)</f>
        <v>0.95561015162042529</v>
      </c>
      <c r="CM420" s="4">
        <f t="shared" si="312"/>
        <v>0.20287286496972737</v>
      </c>
      <c r="CN420" s="4">
        <f t="shared" si="313"/>
        <v>0.10371982620036638</v>
      </c>
      <c r="CO420" s="4">
        <f t="shared" si="314"/>
        <v>-8.6882979511275549E-2</v>
      </c>
      <c r="CP420" s="4">
        <f t="shared" si="315"/>
        <v>0.54421770782430101</v>
      </c>
      <c r="CR420">
        <v>992</v>
      </c>
      <c r="CS420">
        <v>6.8997231072848724</v>
      </c>
      <c r="CT420">
        <v>5.9606717199999997</v>
      </c>
      <c r="CU420" s="3">
        <f t="shared" si="316"/>
        <v>1.0180116375150627</v>
      </c>
      <c r="CV420" s="3">
        <f>CS420/VLOOKUP(C420,Sheet3!A$130:C$143,3,FALSE)</f>
        <v>1.0120309469256052</v>
      </c>
      <c r="CX420" s="4">
        <f t="shared" si="317"/>
        <v>0.90201538111146273</v>
      </c>
      <c r="CY420" s="4">
        <f t="shared" si="318"/>
        <v>1.215533626727012</v>
      </c>
      <c r="CZ420" s="4">
        <f t="shared" si="319"/>
        <v>-4.1742199923344221E-2</v>
      </c>
      <c r="DA420" s="4">
        <f t="shared" si="320"/>
        <v>2.0706136275562708</v>
      </c>
    </row>
    <row r="421" spans="1:105" x14ac:dyDescent="0.25">
      <c r="A421">
        <v>16232671</v>
      </c>
      <c r="B421" t="s">
        <v>126</v>
      </c>
      <c r="C421">
        <v>2</v>
      </c>
      <c r="D421">
        <v>151</v>
      </c>
      <c r="E421" s="3">
        <v>0.46739634499999999</v>
      </c>
      <c r="F421">
        <v>5.0172798368149243</v>
      </c>
      <c r="G421" s="3">
        <f t="shared" si="276"/>
        <v>0.73685576060078251</v>
      </c>
      <c r="H421" s="3">
        <f>F421/VLOOKUP(C421,Sheet3!A$66:C$79,3,FALSE)</f>
        <v>0.94227855664460247</v>
      </c>
      <c r="J421" s="4">
        <f t="shared" si="277"/>
        <v>0.22126821788450854</v>
      </c>
      <c r="K421" s="4">
        <f t="shared" si="278"/>
        <v>0.12582017320103231</v>
      </c>
      <c r="L421" s="4">
        <f t="shared" si="279"/>
        <v>-0.50716912697015493</v>
      </c>
      <c r="M421" s="4">
        <f t="shared" si="280"/>
        <v>0.96680652201105688</v>
      </c>
      <c r="O421">
        <v>526</v>
      </c>
      <c r="P421">
        <v>6.2653012127377101</v>
      </c>
      <c r="Q421">
        <v>7.392430418</v>
      </c>
      <c r="R421">
        <v>0.40481718545023448</v>
      </c>
      <c r="S421" s="3">
        <f t="shared" si="281"/>
        <v>0.92014466815858953</v>
      </c>
      <c r="T421" s="3">
        <f>P421/VLOOKUP(C421,Sheet3!A$82:C$95,3,FALSE)</f>
        <v>0.98654862109912533</v>
      </c>
      <c r="V421" s="4">
        <f t="shared" si="282"/>
        <v>0.47756167903123969</v>
      </c>
      <c r="W421" s="4">
        <f t="shared" si="283"/>
        <v>0.40645081543292355</v>
      </c>
      <c r="X421" s="4">
        <f t="shared" si="284"/>
        <v>-4.4582493744441745E-2</v>
      </c>
      <c r="Y421" s="4">
        <f t="shared" si="285"/>
        <v>1.7927451765528142</v>
      </c>
      <c r="AA421">
        <v>385</v>
      </c>
      <c r="AB421">
        <v>5.9532433342877846</v>
      </c>
      <c r="AC421">
        <v>1.3828479469999999</v>
      </c>
      <c r="AD421" s="3">
        <f t="shared" si="286"/>
        <v>0.87431472586805581</v>
      </c>
      <c r="AE421" t="s">
        <v>126</v>
      </c>
      <c r="AF421">
        <v>0.62439975179020768</v>
      </c>
      <c r="AG421" s="3">
        <f>AB421/VLOOKUP(C421,Sheet3!A$2:C$15,3,FALSE)</f>
        <v>0.99304214640212118</v>
      </c>
      <c r="AI421" s="4">
        <f t="shared" si="287"/>
        <v>0.62256123376377182</v>
      </c>
      <c r="AJ421" s="4">
        <f t="shared" si="288"/>
        <v>0.80454669343453977</v>
      </c>
      <c r="AK421" s="4">
        <f t="shared" si="289"/>
        <v>-4.2748248224005643E-2</v>
      </c>
      <c r="AL421" s="4">
        <f t="shared" si="290"/>
        <v>1.4845645825526923</v>
      </c>
      <c r="AM421" s="3">
        <f t="shared" si="291"/>
        <v>0.53656839906846554</v>
      </c>
      <c r="AN421" s="3">
        <f t="shared" si="321"/>
        <v>0.41379310344827858</v>
      </c>
      <c r="AO421" s="3">
        <f t="shared" si="292"/>
        <v>0.98528481777921917</v>
      </c>
      <c r="AP421">
        <v>906</v>
      </c>
      <c r="AQ421">
        <v>6.8090393060429797</v>
      </c>
      <c r="AR421">
        <v>1.080874739</v>
      </c>
      <c r="AT421" s="3">
        <f>AQ421/VLOOKUP(C421,Sheet3!A$34:C$47,3,FALSE)</f>
        <v>0.98201167728955019</v>
      </c>
      <c r="AV421" s="4">
        <f t="shared" si="293"/>
        <v>0.55660671763554148</v>
      </c>
      <c r="AW421" s="4">
        <f t="shared" si="294"/>
        <v>0.60909584519879234</v>
      </c>
      <c r="AX421" s="4">
        <f t="shared" si="295"/>
        <v>-6.7472815742674275E-2</v>
      </c>
      <c r="AZ421">
        <v>339</v>
      </c>
      <c r="BA421">
        <v>5.8260001073804499</v>
      </c>
      <c r="BB421">
        <v>0.69298987499999998</v>
      </c>
      <c r="BC421" s="3">
        <f t="shared" si="296"/>
        <v>0.85562732795651675</v>
      </c>
      <c r="BD421" s="3">
        <f>BA421/VLOOKUP(C421,Sheet3!A$50:C$63,3,FALSE)</f>
        <v>0.94320088545757663</v>
      </c>
      <c r="BF421" s="4">
        <f t="shared" si="297"/>
        <v>0.46564237974545292</v>
      </c>
      <c r="BG421" s="4">
        <f t="shared" si="298"/>
        <v>0.48169735084296694</v>
      </c>
      <c r="BH421" s="4">
        <f t="shared" si="299"/>
        <v>-6.2070450377069146E-2</v>
      </c>
      <c r="BI421" s="4">
        <f t="shared" si="300"/>
        <v>0.56827385067853731</v>
      </c>
      <c r="BK421">
        <v>983</v>
      </c>
      <c r="BL421">
        <v>6.8906091201471664</v>
      </c>
      <c r="BM421">
        <v>0.42756081200000001</v>
      </c>
      <c r="BN421" s="3">
        <f t="shared" si="301"/>
        <v>1.0119796362508575</v>
      </c>
      <c r="BO421" s="3">
        <f>BL421/VLOOKUP(C421,Sheet3!A$18:C$31,3,FALSE)</f>
        <v>1.0063694628476947</v>
      </c>
      <c r="BQ421" s="4">
        <f t="shared" si="302"/>
        <v>0.86580886615560992</v>
      </c>
      <c r="BR421" s="4">
        <f t="shared" si="303"/>
        <v>1.3658158297763499</v>
      </c>
      <c r="BS421" s="4">
        <f t="shared" si="304"/>
        <v>-5.4639984932462811E-2</v>
      </c>
      <c r="BT421" s="4">
        <f t="shared" si="305"/>
        <v>1.8412395264914245</v>
      </c>
      <c r="BV421">
        <v>547</v>
      </c>
      <c r="BW421">
        <v>6.3044488024219811</v>
      </c>
      <c r="BX421">
        <v>0.94819980100000001</v>
      </c>
      <c r="BY421" s="3">
        <f t="shared" si="306"/>
        <v>0.92589402396705545</v>
      </c>
      <c r="BZ421" s="3">
        <f>BW421/VLOOKUP(C421,Sheet3!A$98:C$111,3,FALSE)</f>
        <v>0.96710660431930662</v>
      </c>
      <c r="CB421" s="4">
        <f t="shared" si="307"/>
        <v>0.43434593762782686</v>
      </c>
      <c r="CC421" s="4">
        <f t="shared" si="308"/>
        <v>0.42889005162420135</v>
      </c>
      <c r="CD421" s="4">
        <f t="shared" si="309"/>
        <v>-5.2287336936887537E-2</v>
      </c>
      <c r="CE421" s="4">
        <f t="shared" si="310"/>
        <v>0.92370732952920476</v>
      </c>
      <c r="CG421">
        <v>2679</v>
      </c>
      <c r="CH421">
        <v>7.8931988695446087</v>
      </c>
      <c r="CI421">
        <v>3.8774522280000001</v>
      </c>
      <c r="CJ421" s="3">
        <f t="shared" si="311"/>
        <v>1.1592235724853936</v>
      </c>
      <c r="CK421" s="3">
        <f>CH421/VLOOKUP(C421,Sheet3!A$114:C$127,3,FALSE)</f>
        <v>0.98997111079857769</v>
      </c>
      <c r="CM421" s="4">
        <f t="shared" si="312"/>
        <v>0.55371962978006473</v>
      </c>
      <c r="CN421" s="4">
        <f t="shared" si="313"/>
        <v>0.57350490009608979</v>
      </c>
      <c r="CO421" s="4">
        <f t="shared" si="314"/>
        <v>-3.7150175507333502E-2</v>
      </c>
      <c r="CP421" s="4">
        <f t="shared" si="315"/>
        <v>1.202332114868476</v>
      </c>
      <c r="CR421">
        <v>674</v>
      </c>
      <c r="CS421">
        <v>6.513230110912307</v>
      </c>
      <c r="CT421">
        <v>3.4929747440000001</v>
      </c>
      <c r="CU421" s="3">
        <f t="shared" si="316"/>
        <v>0.95655639777726886</v>
      </c>
      <c r="CV421" s="3">
        <f>CS421/VLOOKUP(C421,Sheet3!A$130:C$143,3,FALSE)</f>
        <v>0.95534129909233723</v>
      </c>
      <c r="CX421" s="4">
        <f t="shared" si="317"/>
        <v>0.23236248229892689</v>
      </c>
      <c r="CY421" s="4">
        <f t="shared" si="318"/>
        <v>8.4238690628543916E-2</v>
      </c>
      <c r="CZ421" s="4">
        <f t="shared" si="319"/>
        <v>-7.5050618486451837E-2</v>
      </c>
      <c r="DA421" s="4">
        <f t="shared" si="320"/>
        <v>0.4456715285862049</v>
      </c>
    </row>
    <row r="422" spans="1:105" x14ac:dyDescent="0.25">
      <c r="A422">
        <v>16232676</v>
      </c>
      <c r="B422" t="s">
        <v>126</v>
      </c>
      <c r="C422">
        <v>2</v>
      </c>
      <c r="D422">
        <v>1067</v>
      </c>
      <c r="E422" s="3">
        <v>17.761475099999998</v>
      </c>
      <c r="F422">
        <v>6.9726062513017535</v>
      </c>
      <c r="G422" s="3">
        <f t="shared" si="276"/>
        <v>0.98553251178836987</v>
      </c>
      <c r="H422" s="3">
        <f>F422/VLOOKUP(C422,Sheet3!A$66:C$79,3,FALSE)</f>
        <v>1.3095018751632181</v>
      </c>
      <c r="J422" s="4">
        <f t="shared" si="277"/>
        <v>11.192382934815072</v>
      </c>
      <c r="K422" s="4">
        <f t="shared" si="278"/>
        <v>5.1308844222478323</v>
      </c>
      <c r="L422" s="4">
        <f t="shared" si="279"/>
        <v>6.1698274718541235</v>
      </c>
      <c r="M422" s="4">
        <f t="shared" si="280"/>
        <v>5.1308844222478323</v>
      </c>
      <c r="O422">
        <v>609</v>
      </c>
      <c r="P422">
        <v>6.4118182677098972</v>
      </c>
      <c r="Q422">
        <v>40.012293540000002</v>
      </c>
      <c r="R422">
        <v>0.98618369320738208</v>
      </c>
      <c r="S422" s="3">
        <f t="shared" si="281"/>
        <v>0.90626878024654711</v>
      </c>
      <c r="T422" s="3">
        <f>P422/VLOOKUP(C422,Sheet3!A$82:C$95,3,FALSE)</f>
        <v>1.0096195308035854</v>
      </c>
      <c r="V422" s="4">
        <f t="shared" si="282"/>
        <v>0.90477291158652595</v>
      </c>
      <c r="W422" s="4">
        <f t="shared" si="283"/>
        <v>1.3813803463174614</v>
      </c>
      <c r="X422" s="4">
        <f t="shared" si="284"/>
        <v>-2.8954658497682296E-3</v>
      </c>
      <c r="Y422" s="4">
        <f t="shared" si="285"/>
        <v>1.4630583773317287</v>
      </c>
      <c r="AA422">
        <v>347</v>
      </c>
      <c r="AB422">
        <v>5.8493247799468593</v>
      </c>
      <c r="AC422">
        <v>1.0699994239999999</v>
      </c>
      <c r="AD422" s="3">
        <f t="shared" si="286"/>
        <v>0.82676398679055474</v>
      </c>
      <c r="AE422" t="s">
        <v>126</v>
      </c>
      <c r="AF422">
        <v>0.44157497450273842</v>
      </c>
      <c r="AG422" s="3">
        <f>AB422/VLOOKUP(C422,Sheet3!A$2:C$15,3,FALSE)</f>
        <v>0.97570781308848664</v>
      </c>
      <c r="AI422" s="4">
        <f t="shared" si="287"/>
        <v>0.43710784086407456</v>
      </c>
      <c r="AJ422" s="4">
        <f t="shared" si="288"/>
        <v>0.48329352037578921</v>
      </c>
      <c r="AK422" s="4">
        <f t="shared" si="289"/>
        <v>-9.2904198534265181E-2</v>
      </c>
      <c r="AL422" s="4">
        <f t="shared" si="290"/>
        <v>0.48010372500768905</v>
      </c>
      <c r="AM422" s="3">
        <f t="shared" si="291"/>
        <v>0.64590177304937013</v>
      </c>
      <c r="AN422" s="3">
        <f t="shared" si="321"/>
        <v>0.41477832512315543</v>
      </c>
      <c r="AO422" s="3">
        <f t="shared" si="292"/>
        <v>0.98544006036733101</v>
      </c>
      <c r="AP422">
        <v>1182</v>
      </c>
      <c r="AQ422">
        <v>7.0749631979660439</v>
      </c>
      <c r="AR422">
        <v>3.8329689419999999</v>
      </c>
      <c r="AT422" s="3">
        <f>AQ422/VLOOKUP(C422,Sheet3!A$34:C$47,3,FALSE)</f>
        <v>1.0203636907530313</v>
      </c>
      <c r="AV422" s="4">
        <f t="shared" si="293"/>
        <v>0.92870837137460138</v>
      </c>
      <c r="AW422" s="4">
        <f t="shared" si="294"/>
        <v>2.1186228467426313</v>
      </c>
      <c r="AX422" s="4">
        <f t="shared" si="295"/>
        <v>-5.9344484359544036E-2</v>
      </c>
      <c r="AZ422">
        <v>1038</v>
      </c>
      <c r="BA422">
        <v>6.9450510637258338</v>
      </c>
      <c r="BB422">
        <v>5.5062289900000003</v>
      </c>
      <c r="BC422" s="3">
        <f t="shared" si="296"/>
        <v>0.98163776536992331</v>
      </c>
      <c r="BD422" s="3">
        <f>BA422/VLOOKUP(C422,Sheet3!A$50:C$63,3,FALSE)</f>
        <v>1.1243697549122831</v>
      </c>
      <c r="BF422" s="4">
        <f t="shared" si="297"/>
        <v>1.5926656653472246</v>
      </c>
      <c r="BG422" s="4">
        <f t="shared" si="298"/>
        <v>2.3075233746346284</v>
      </c>
      <c r="BH422" s="4">
        <f t="shared" si="299"/>
        <v>-5.7783079951303759E-2</v>
      </c>
      <c r="BI422" s="4">
        <f t="shared" si="300"/>
        <v>2.1604699566781314</v>
      </c>
      <c r="BK422">
        <v>869</v>
      </c>
      <c r="BL422">
        <v>6.7673431252653922</v>
      </c>
      <c r="BM422">
        <v>0</v>
      </c>
      <c r="BN422" s="3">
        <f t="shared" si="301"/>
        <v>0.95651990489659533</v>
      </c>
      <c r="BO422" s="3">
        <f>BL422/VLOOKUP(C422,Sheet3!A$18:C$31,3,FALSE)</f>
        <v>0.98836653583593748</v>
      </c>
      <c r="BQ422" s="4">
        <f t="shared" si="302"/>
        <v>0.45967585044661818</v>
      </c>
      <c r="BR422" s="4">
        <f t="shared" si="303"/>
        <v>0.36728699966522277</v>
      </c>
      <c r="BS422" s="4">
        <f t="shared" si="304"/>
        <v>-0.11006590972110734</v>
      </c>
      <c r="BT422" s="4">
        <f t="shared" si="305"/>
        <v>0.13592694087080676</v>
      </c>
      <c r="BV422">
        <v>461</v>
      </c>
      <c r="BW422">
        <v>6.1333980429966486</v>
      </c>
      <c r="BX422">
        <v>0.71015489099999995</v>
      </c>
      <c r="BY422" s="3">
        <f t="shared" si="306"/>
        <v>0.86691589360633248</v>
      </c>
      <c r="BZ422" s="3">
        <f>BW422/VLOOKUP(C422,Sheet3!A$98:C$111,3,FALSE)</f>
        <v>0.94086730500887028</v>
      </c>
      <c r="CB422" s="4">
        <f t="shared" si="307"/>
        <v>0.27295783062585477</v>
      </c>
      <c r="CC422" s="4">
        <f t="shared" si="308"/>
        <v>0.19761024930904506</v>
      </c>
      <c r="CD422" s="4">
        <f t="shared" si="309"/>
        <v>-5.8712219065231559E-2</v>
      </c>
      <c r="CE422" s="4">
        <f t="shared" si="310"/>
        <v>0.20483919645219636</v>
      </c>
      <c r="CG422">
        <v>5053</v>
      </c>
      <c r="CH422">
        <v>8.5277374052919086</v>
      </c>
      <c r="CI422">
        <v>8.1551683159999993</v>
      </c>
      <c r="CJ422" s="3">
        <f t="shared" si="311"/>
        <v>1.2053401786942888</v>
      </c>
      <c r="CK422" s="3">
        <f>CH422/VLOOKUP(C422,Sheet3!A$114:C$127,3,FALSE)</f>
        <v>1.0695554250240851</v>
      </c>
      <c r="CM422" s="4">
        <f t="shared" si="312"/>
        <v>2.5195235245809724</v>
      </c>
      <c r="CN422" s="4">
        <f t="shared" si="313"/>
        <v>3.285057731749502</v>
      </c>
      <c r="CO422" s="4">
        <f t="shared" si="314"/>
        <v>0.13990777857333439</v>
      </c>
      <c r="CP422" s="4">
        <f t="shared" si="315"/>
        <v>2.3793491092058838</v>
      </c>
      <c r="CR422">
        <v>1158</v>
      </c>
      <c r="CS422">
        <v>7.0544496581329401</v>
      </c>
      <c r="CT422">
        <v>7.2527111370000004</v>
      </c>
      <c r="CU422" s="3">
        <f t="shared" si="316"/>
        <v>0.9971005446588046</v>
      </c>
      <c r="CV422" s="3">
        <f>CS422/VLOOKUP(C422,Sheet3!A$130:C$143,3,FALSE)</f>
        <v>1.034725779070967</v>
      </c>
      <c r="CX422" s="4">
        <f t="shared" si="317"/>
        <v>1.3547305089420199</v>
      </c>
      <c r="CY422" s="4">
        <f t="shared" si="318"/>
        <v>2.1952560727635473</v>
      </c>
      <c r="CZ422" s="4">
        <f t="shared" si="319"/>
        <v>-2.4302542574803722E-2</v>
      </c>
      <c r="DA422" s="4">
        <f t="shared" si="320"/>
        <v>1.3391475826941885</v>
      </c>
    </row>
    <row r="423" spans="1:105" x14ac:dyDescent="0.25">
      <c r="A423">
        <v>16232678</v>
      </c>
      <c r="B423" t="s">
        <v>126</v>
      </c>
      <c r="C423">
        <v>2</v>
      </c>
      <c r="D423">
        <v>189</v>
      </c>
      <c r="E423" s="3">
        <v>1.2470908009999999</v>
      </c>
      <c r="F423">
        <v>5.2417470150596426</v>
      </c>
      <c r="G423" s="3">
        <f t="shared" si="276"/>
        <v>0.76310030393830974</v>
      </c>
      <c r="H423" s="3">
        <f>F423/VLOOKUP(C423,Sheet3!A$66:C$79,3,FALSE)</f>
        <v>0.98443498714276478</v>
      </c>
      <c r="J423" s="4">
        <f t="shared" si="277"/>
        <v>0.54025902354144839</v>
      </c>
      <c r="K423" s="4">
        <f t="shared" si="278"/>
        <v>0.68823316575751614</v>
      </c>
      <c r="L423" s="4">
        <f t="shared" si="279"/>
        <v>-0.20614024277307094</v>
      </c>
      <c r="M423" s="4">
        <f t="shared" si="280"/>
        <v>1.4295824481353392</v>
      </c>
      <c r="O423">
        <v>1069</v>
      </c>
      <c r="P423">
        <v>6.9744789110250451</v>
      </c>
      <c r="Q423">
        <v>214.35774989999999</v>
      </c>
      <c r="R423">
        <v>7.0226303149475786</v>
      </c>
      <c r="S423" s="3">
        <f t="shared" si="281"/>
        <v>1.015353652422309</v>
      </c>
      <c r="T423" s="3">
        <f>P423/VLOOKUP(C423,Sheet3!A$82:C$95,3,FALSE)</f>
        <v>1.098217359217768</v>
      </c>
      <c r="V423" s="4">
        <f t="shared" si="282"/>
        <v>4.4570182844234578</v>
      </c>
      <c r="W423" s="4">
        <f t="shared" si="283"/>
        <v>3.9269116179218968</v>
      </c>
      <c r="X423" s="4">
        <f t="shared" si="284"/>
        <v>0.21991184255022142</v>
      </c>
      <c r="Y423" s="4">
        <f t="shared" si="285"/>
        <v>4.6200587984818418</v>
      </c>
      <c r="AA423">
        <v>446</v>
      </c>
      <c r="AB423">
        <v>6.1003189520200642</v>
      </c>
      <c r="AC423">
        <v>1.8827062050000001</v>
      </c>
      <c r="AD423" s="3">
        <f t="shared" si="286"/>
        <v>0.88809231598411553</v>
      </c>
      <c r="AE423" t="s">
        <v>126</v>
      </c>
      <c r="AF423">
        <v>0.95971031513425953</v>
      </c>
      <c r="AG423" s="3">
        <f>AB423/VLOOKUP(C423,Sheet3!A$2:C$15,3,FALSE)</f>
        <v>1.0175753762593809</v>
      </c>
      <c r="AI423" s="4">
        <f t="shared" si="287"/>
        <v>0.96454511841076496</v>
      </c>
      <c r="AJ423" s="4">
        <f t="shared" si="288"/>
        <v>1.3932148039644645</v>
      </c>
      <c r="AK423" s="4">
        <f t="shared" si="289"/>
        <v>3.738914769529969E-2</v>
      </c>
      <c r="AL423" s="4">
        <f t="shared" si="290"/>
        <v>1.8474700762420608</v>
      </c>
      <c r="AM423" s="3">
        <f t="shared" si="291"/>
        <v>0.38115654140468369</v>
      </c>
      <c r="AN423" s="3">
        <f t="shared" si="321"/>
        <v>0.41576354679803229</v>
      </c>
      <c r="AO423" s="3">
        <f t="shared" si="292"/>
        <v>0.98559523482494293</v>
      </c>
      <c r="AP423">
        <v>962</v>
      </c>
      <c r="AQ423">
        <v>6.8690144506657065</v>
      </c>
      <c r="AR423">
        <v>1.6490202309999999</v>
      </c>
      <c r="AT423" s="3">
        <f>AQ423/VLOOKUP(C423,Sheet3!A$34:C$47,3,FALSE)</f>
        <v>0.99066139859669222</v>
      </c>
      <c r="AV423" s="4">
        <f t="shared" si="293"/>
        <v>0.63000783573321739</v>
      </c>
      <c r="AW423" s="4">
        <f t="shared" si="294"/>
        <v>0.96680652201105688</v>
      </c>
      <c r="AX423" s="4">
        <f t="shared" si="295"/>
        <v>-6.5794793664878573E-2</v>
      </c>
      <c r="AZ423">
        <v>509</v>
      </c>
      <c r="BA423">
        <v>6.2324480165505225</v>
      </c>
      <c r="BB423">
        <v>1.8422415679999999</v>
      </c>
      <c r="BC423" s="3">
        <f t="shared" si="296"/>
        <v>0.90732783593816846</v>
      </c>
      <c r="BD423" s="3">
        <f>BA423/VLOOKUP(C423,Sheet3!A$50:C$63,3,FALSE)</f>
        <v>1.0090028114369369</v>
      </c>
      <c r="BF423" s="4">
        <f t="shared" si="297"/>
        <v>0.78449443941938424</v>
      </c>
      <c r="BG423" s="4">
        <f t="shared" si="298"/>
        <v>1.2255504049704833</v>
      </c>
      <c r="BH423" s="4">
        <f t="shared" si="299"/>
        <v>-6.104675975987673E-2</v>
      </c>
      <c r="BI423" s="4">
        <f t="shared" si="300"/>
        <v>1.2122168741010182</v>
      </c>
      <c r="BK423">
        <v>863</v>
      </c>
      <c r="BL423">
        <v>6.7604146910834277</v>
      </c>
      <c r="BM423">
        <v>0</v>
      </c>
      <c r="BN423" s="3">
        <f t="shared" si="301"/>
        <v>0.98418990666532169</v>
      </c>
      <c r="BO423" s="3">
        <f>BL423/VLOOKUP(C423,Sheet3!A$18:C$31,3,FALSE)</f>
        <v>0.9873546420447642</v>
      </c>
      <c r="BQ423" s="4">
        <f t="shared" si="302"/>
        <v>0.44183051096183446</v>
      </c>
      <c r="BR423" s="4">
        <f t="shared" si="303"/>
        <v>0.33647223662121289</v>
      </c>
      <c r="BS423" s="4">
        <f t="shared" si="304"/>
        <v>-0.11006590972110734</v>
      </c>
      <c r="BT423" s="4">
        <f t="shared" si="305"/>
        <v>0.50427895553967628</v>
      </c>
      <c r="BV423">
        <v>793</v>
      </c>
      <c r="BW423">
        <v>6.6758232216348476</v>
      </c>
      <c r="BX423">
        <v>1.623997278</v>
      </c>
      <c r="BY423" s="3">
        <f t="shared" si="306"/>
        <v>0.97187497123227984</v>
      </c>
      <c r="BZ423" s="3">
        <f>BW423/VLOOKUP(C423,Sheet3!A$98:C$111,3,FALSE)</f>
        <v>1.0240756851623507</v>
      </c>
      <c r="CB423" s="4">
        <f t="shared" si="307"/>
        <v>0.98129499575306633</v>
      </c>
      <c r="CC423" s="4">
        <f t="shared" si="308"/>
        <v>1.3168418251798906</v>
      </c>
      <c r="CD423" s="4">
        <f t="shared" si="309"/>
        <v>-3.4047421064049579E-2</v>
      </c>
      <c r="CE423" s="4">
        <f t="shared" si="310"/>
        <v>1.7296870405856772</v>
      </c>
      <c r="CG423">
        <v>2361</v>
      </c>
      <c r="CH423">
        <v>7.7668405370855131</v>
      </c>
      <c r="CI423">
        <v>3.285882193</v>
      </c>
      <c r="CJ423" s="3">
        <f t="shared" si="311"/>
        <v>1.130706681849067</v>
      </c>
      <c r="CK423" s="3">
        <f>CH423/VLOOKUP(C423,Sheet3!A$114:C$127,3,FALSE)</f>
        <v>0.97412315095230517</v>
      </c>
      <c r="CM423" s="4">
        <f t="shared" si="312"/>
        <v>0.36116390651561781</v>
      </c>
      <c r="CN423" s="4">
        <f t="shared" si="313"/>
        <v>0.28015709010863155</v>
      </c>
      <c r="CO423" s="4">
        <f t="shared" si="314"/>
        <v>-6.1635713569655033E-2</v>
      </c>
      <c r="CP423" s="4">
        <f t="shared" si="315"/>
        <v>0.64224805251569295</v>
      </c>
      <c r="CR423">
        <v>660</v>
      </c>
      <c r="CS423">
        <v>6.4922398350204711</v>
      </c>
      <c r="CT423">
        <v>3.3846222039999998</v>
      </c>
      <c r="CU423" s="3">
        <f t="shared" si="316"/>
        <v>0.94514866457898916</v>
      </c>
      <c r="CV423" s="3">
        <f>CS423/VLOOKUP(C423,Sheet3!A$130:C$143,3,FALSE)</f>
        <v>0.95226250760219533</v>
      </c>
      <c r="CX423" s="4">
        <f t="shared" si="317"/>
        <v>0.21199034728697935</v>
      </c>
      <c r="CY423" s="4">
        <f t="shared" si="318"/>
        <v>6.9344798289809467E-2</v>
      </c>
      <c r="CZ423" s="4">
        <f t="shared" si="319"/>
        <v>-7.6513136692615849E-2</v>
      </c>
      <c r="DA423" s="4">
        <f t="shared" si="320"/>
        <v>0.33371741394236831</v>
      </c>
    </row>
    <row r="424" spans="1:105" x14ac:dyDescent="0.25">
      <c r="A424">
        <v>16232682</v>
      </c>
      <c r="B424" t="s">
        <v>126</v>
      </c>
      <c r="C424">
        <v>2</v>
      </c>
      <c r="D424">
        <v>148</v>
      </c>
      <c r="E424" s="3">
        <v>0.40430576600000001</v>
      </c>
      <c r="F424">
        <v>4.9972122737641147</v>
      </c>
      <c r="G424" s="3">
        <f t="shared" si="276"/>
        <v>0.72331591341550361</v>
      </c>
      <c r="H424" s="3">
        <f>F424/VLOOKUP(C424,Sheet3!A$66:C$79,3,FALSE)</f>
        <v>0.93850973470085863</v>
      </c>
      <c r="J424" s="4">
        <f t="shared" si="277"/>
        <v>0.20178919781396051</v>
      </c>
      <c r="K424" s="4">
        <f t="shared" si="278"/>
        <v>9.7183855220580914E-2</v>
      </c>
      <c r="L424" s="4">
        <f t="shared" si="279"/>
        <v>-0.53152749768007568</v>
      </c>
      <c r="M424" s="4">
        <f t="shared" si="280"/>
        <v>0.75303315898443168</v>
      </c>
      <c r="O424">
        <v>576</v>
      </c>
      <c r="P424">
        <v>6.3561076606958915</v>
      </c>
      <c r="Q424">
        <v>27.1638719</v>
      </c>
      <c r="R424">
        <v>0.72384601336976395</v>
      </c>
      <c r="S424" s="3">
        <f t="shared" si="281"/>
        <v>0.92000770959855871</v>
      </c>
      <c r="T424" s="3">
        <f>P424/VLOOKUP(C424,Sheet3!A$82:C$95,3,FALSE)</f>
        <v>1.0008472115384679</v>
      </c>
      <c r="V424" s="4">
        <f t="shared" si="282"/>
        <v>0.72075880807263393</v>
      </c>
      <c r="W424" s="4">
        <f t="shared" si="283"/>
        <v>0.87291043624392994</v>
      </c>
      <c r="X424" s="4">
        <f t="shared" si="284"/>
        <v>-1.9315292913603167E-2</v>
      </c>
      <c r="Y424" s="4">
        <f t="shared" si="285"/>
        <v>1.786845454425626</v>
      </c>
      <c r="AA424">
        <v>300</v>
      </c>
      <c r="AB424">
        <v>5.7037824746562009</v>
      </c>
      <c r="AC424">
        <v>0.680869061</v>
      </c>
      <c r="AD424" s="3">
        <f t="shared" si="286"/>
        <v>0.82558762857429813</v>
      </c>
      <c r="AE424" t="s">
        <v>126</v>
      </c>
      <c r="AF424">
        <v>0.25295946353079657</v>
      </c>
      <c r="AG424" s="3">
        <f>AB424/VLOOKUP(C424,Sheet3!A$2:C$15,3,FALSE)</f>
        <v>0.95143035034717249</v>
      </c>
      <c r="AI424" s="4">
        <f t="shared" si="287"/>
        <v>0.24716739533555621</v>
      </c>
      <c r="AJ424" s="4">
        <f t="shared" si="288"/>
        <v>0.14842000511827333</v>
      </c>
      <c r="AK424" s="4">
        <f t="shared" si="289"/>
        <v>-0.155289671745661</v>
      </c>
      <c r="AL424" s="4">
        <f t="shared" si="290"/>
        <v>0.46117571512217015</v>
      </c>
      <c r="AM424" s="3">
        <f t="shared" si="291"/>
        <v>0.78100994516650468</v>
      </c>
      <c r="AN424" s="3">
        <f t="shared" si="321"/>
        <v>0.41674876847290915</v>
      </c>
      <c r="AO424" s="3">
        <f t="shared" si="292"/>
        <v>0.98575034220773727</v>
      </c>
      <c r="AP424">
        <v>1001</v>
      </c>
      <c r="AQ424">
        <v>6.9087547793152204</v>
      </c>
      <c r="AR424">
        <v>2.0408139200000002</v>
      </c>
      <c r="AT424" s="3">
        <f>AQ424/VLOOKUP(C424,Sheet3!A$34:C$47,3,FALSE)</f>
        <v>0.99639281899817411</v>
      </c>
      <c r="AV424" s="4">
        <f t="shared" si="293"/>
        <v>0.68195678751042732</v>
      </c>
      <c r="AW424" s="4">
        <f t="shared" si="294"/>
        <v>1.2122168741010182</v>
      </c>
      <c r="AX424" s="4">
        <f t="shared" si="295"/>
        <v>-6.4637627992809796E-2</v>
      </c>
      <c r="AZ424">
        <v>340</v>
      </c>
      <c r="BA424">
        <v>5.8289456176102075</v>
      </c>
      <c r="BB424">
        <v>0.69966376900000005</v>
      </c>
      <c r="BC424" s="3">
        <f t="shared" si="296"/>
        <v>0.8437042280125564</v>
      </c>
      <c r="BD424" s="3">
        <f>BA424/VLOOKUP(C424,Sheet3!A$50:C$63,3,FALSE)</f>
        <v>0.94367774913859725</v>
      </c>
      <c r="BF424" s="4">
        <f t="shared" si="297"/>
        <v>0.46759065623938767</v>
      </c>
      <c r="BG424" s="4">
        <f t="shared" si="298"/>
        <v>0.49131280954240897</v>
      </c>
      <c r="BH424" s="4">
        <f t="shared" si="299"/>
        <v>-6.2064505636931236E-2</v>
      </c>
      <c r="BI424" s="4">
        <f t="shared" si="300"/>
        <v>0.41835571793924203</v>
      </c>
      <c r="BK424">
        <v>999</v>
      </c>
      <c r="BL424">
        <v>6.9067547786485539</v>
      </c>
      <c r="BM424">
        <v>0.49346957200000002</v>
      </c>
      <c r="BN424" s="3">
        <f t="shared" si="301"/>
        <v>0.9997105121356088</v>
      </c>
      <c r="BO424" s="3">
        <f>BL424/VLOOKUP(C424,Sheet3!A$18:C$31,3,FALSE)</f>
        <v>1.0087275269012563</v>
      </c>
      <c r="BQ424" s="4">
        <f t="shared" si="302"/>
        <v>0.93226516530341574</v>
      </c>
      <c r="BR424" s="4">
        <f t="shared" si="303"/>
        <v>1.5290163451235261</v>
      </c>
      <c r="BS424" s="4">
        <f t="shared" si="304"/>
        <v>-4.6096044814132174E-2</v>
      </c>
      <c r="BT424" s="4">
        <f t="shared" si="305"/>
        <v>1.1543228956821154</v>
      </c>
      <c r="BV424">
        <v>496</v>
      </c>
      <c r="BW424">
        <v>6.2065759267249279</v>
      </c>
      <c r="BX424">
        <v>0.80718091599999997</v>
      </c>
      <c r="BY424" s="3">
        <f t="shared" si="306"/>
        <v>0.8983639056501741</v>
      </c>
      <c r="BZ424" s="3">
        <f>BW424/VLOOKUP(C424,Sheet3!A$98:C$111,3,FALSE)</f>
        <v>0.9520928406364324</v>
      </c>
      <c r="CB424" s="4">
        <f t="shared" si="307"/>
        <v>0.33566734714216545</v>
      </c>
      <c r="CC424" s="4">
        <f t="shared" si="308"/>
        <v>0.27885415832821547</v>
      </c>
      <c r="CD424" s="4">
        <f t="shared" si="309"/>
        <v>-5.6093466267674322E-2</v>
      </c>
      <c r="CE424" s="4">
        <f t="shared" si="310"/>
        <v>0.50264896332874531</v>
      </c>
      <c r="CG424">
        <v>3262</v>
      </c>
      <c r="CH424">
        <v>8.0900957831809599</v>
      </c>
      <c r="CI424">
        <v>4.9476080189999996</v>
      </c>
      <c r="CJ424" s="3">
        <f t="shared" si="311"/>
        <v>1.1709918851661474</v>
      </c>
      <c r="CK424" s="3">
        <f>CH424/VLOOKUP(C424,Sheet3!A$114:C$127,3,FALSE)</f>
        <v>1.0146660740862108</v>
      </c>
      <c r="CM424" s="4">
        <f t="shared" si="312"/>
        <v>0.97582724133653265</v>
      </c>
      <c r="CN424" s="4">
        <f t="shared" si="313"/>
        <v>1.3429140654896654</v>
      </c>
      <c r="CO424" s="4">
        <f t="shared" si="314"/>
        <v>7.1443945398871611E-3</v>
      </c>
      <c r="CP424" s="4">
        <f t="shared" si="315"/>
        <v>1.4759065198095778</v>
      </c>
      <c r="CR424">
        <v>675</v>
      </c>
      <c r="CS424">
        <v>6.5147126908725301</v>
      </c>
      <c r="CT424">
        <v>3.5007153340000001</v>
      </c>
      <c r="CU424" s="3">
        <f t="shared" si="316"/>
        <v>0.9429648176799601</v>
      </c>
      <c r="CV424" s="3">
        <f>CS424/VLOOKUP(C424,Sheet3!A$130:C$143,3,FALSE)</f>
        <v>0.95555875952918479</v>
      </c>
      <c r="CX424" s="4">
        <f t="shared" si="317"/>
        <v>0.23385380618167623</v>
      </c>
      <c r="CY424" s="4">
        <f t="shared" si="318"/>
        <v>8.5311076790296508E-2</v>
      </c>
      <c r="CZ424" s="4">
        <f t="shared" si="319"/>
        <v>-7.4946137744224178E-2</v>
      </c>
      <c r="DA424" s="4">
        <f t="shared" si="320"/>
        <v>0.30657870634307038</v>
      </c>
    </row>
    <row r="425" spans="1:105" x14ac:dyDescent="0.25">
      <c r="A425">
        <v>16232688</v>
      </c>
      <c r="B425" t="s">
        <v>126</v>
      </c>
      <c r="C425">
        <v>2</v>
      </c>
      <c r="D425">
        <v>193</v>
      </c>
      <c r="E425" s="3">
        <v>1.3277837509999999</v>
      </c>
      <c r="F425">
        <v>5.2626901889048856</v>
      </c>
      <c r="G425" s="3">
        <f t="shared" si="276"/>
        <v>0.76885786109074472</v>
      </c>
      <c r="H425" s="3">
        <f>F425/VLOOKUP(C425,Sheet3!A$66:C$79,3,FALSE)</f>
        <v>0.98836825462321298</v>
      </c>
      <c r="J425" s="4">
        <f t="shared" si="277"/>
        <v>0.58056310221528706</v>
      </c>
      <c r="K425" s="4">
        <f t="shared" si="278"/>
        <v>0.76143656978081131</v>
      </c>
      <c r="L425" s="4">
        <f t="shared" si="279"/>
        <v>-0.17498584823538413</v>
      </c>
      <c r="M425" s="4">
        <f t="shared" si="280"/>
        <v>1.5613517257664626</v>
      </c>
      <c r="O425">
        <v>520</v>
      </c>
      <c r="P425">
        <v>6.253828811575473</v>
      </c>
      <c r="Q425">
        <v>4.969409422</v>
      </c>
      <c r="R425">
        <v>0.37324429983678564</v>
      </c>
      <c r="S425" s="3">
        <f t="shared" si="281"/>
        <v>0.913659225814346</v>
      </c>
      <c r="T425" s="3">
        <f>P425/VLOOKUP(C425,Sheet3!A$82:C$95,3,FALSE)</f>
        <v>0.98474215064176074</v>
      </c>
      <c r="V425" s="4">
        <f t="shared" si="282"/>
        <v>0.45155113039255917</v>
      </c>
      <c r="W425" s="4">
        <f t="shared" si="283"/>
        <v>0.35597146167264687</v>
      </c>
      <c r="X425" s="4">
        <f t="shared" si="284"/>
        <v>-4.767902862172968E-2</v>
      </c>
      <c r="Y425" s="4">
        <f t="shared" si="285"/>
        <v>1.5996339123374794</v>
      </c>
      <c r="AA425">
        <v>346</v>
      </c>
      <c r="AB425">
        <v>5.8464387750577247</v>
      </c>
      <c r="AC425">
        <v>1.061747923</v>
      </c>
      <c r="AD425" s="3">
        <f t="shared" si="286"/>
        <v>0.85414118069607625</v>
      </c>
      <c r="AE425" t="s">
        <v>126</v>
      </c>
      <c r="AF425">
        <v>0.43709781104213091</v>
      </c>
      <c r="AG425" s="3">
        <f>AB425/VLOOKUP(C425,Sheet3!A$2:C$15,3,FALSE)</f>
        <v>0.97522640752034417</v>
      </c>
      <c r="AI425" s="4">
        <f t="shared" si="287"/>
        <v>0.43257961841693005</v>
      </c>
      <c r="AJ425" s="4">
        <f t="shared" si="288"/>
        <v>0.47375449732903024</v>
      </c>
      <c r="AK425" s="4">
        <f t="shared" si="289"/>
        <v>-9.4227081155453238E-2</v>
      </c>
      <c r="AL425" s="4">
        <f t="shared" si="290"/>
        <v>1.028241057211037</v>
      </c>
      <c r="AM425" s="3">
        <f t="shared" si="291"/>
        <v>0.64883319200629286</v>
      </c>
      <c r="AN425" s="3">
        <f t="shared" si="321"/>
        <v>0.41773399014778601</v>
      </c>
      <c r="AO425" s="3">
        <f t="shared" si="292"/>
        <v>0.98590538356799229</v>
      </c>
      <c r="AP425">
        <v>939</v>
      </c>
      <c r="AQ425">
        <v>6.8448154792082629</v>
      </c>
      <c r="AR425">
        <v>1.416588908</v>
      </c>
      <c r="AT425" s="3">
        <f>AQ425/VLOOKUP(C425,Sheet3!A$34:C$47,3,FALSE)</f>
        <v>0.98717138018418049</v>
      </c>
      <c r="AV425" s="4">
        <f t="shared" si="293"/>
        <v>0.59967405581813926</v>
      </c>
      <c r="AW425" s="4">
        <f t="shared" si="294"/>
        <v>0.80234647252493729</v>
      </c>
      <c r="AX425" s="4">
        <f t="shared" si="295"/>
        <v>-6.6481281363992908E-2</v>
      </c>
      <c r="AZ425">
        <v>347</v>
      </c>
      <c r="BA425">
        <v>5.8493247799468593</v>
      </c>
      <c r="BB425">
        <v>0.74642111300000002</v>
      </c>
      <c r="BC425" s="3">
        <f t="shared" si="296"/>
        <v>0.85456281439794901</v>
      </c>
      <c r="BD425" s="3">
        <f>BA425/VLOOKUP(C425,Sheet3!A$50:C$63,3,FALSE)</f>
        <v>0.94697703571713043</v>
      </c>
      <c r="BF425" s="4">
        <f t="shared" si="297"/>
        <v>0.48121221703527767</v>
      </c>
      <c r="BG425" s="4">
        <f t="shared" si="298"/>
        <v>0.53072677808328572</v>
      </c>
      <c r="BH425" s="4">
        <f t="shared" si="299"/>
        <v>-6.2022856749547231E-2</v>
      </c>
      <c r="BI425" s="4">
        <f t="shared" si="300"/>
        <v>0.55789313462397638</v>
      </c>
      <c r="BK425">
        <v>1011</v>
      </c>
      <c r="BL425">
        <v>6.9186952190204716</v>
      </c>
      <c r="BM425">
        <v>0.54245282100000003</v>
      </c>
      <c r="BN425" s="3">
        <f t="shared" si="301"/>
        <v>1.0107935327163493</v>
      </c>
      <c r="BO425" s="3">
        <f>BL425/VLOOKUP(C425,Sheet3!A$18:C$31,3,FALSE)</f>
        <v>1.0104714212876202</v>
      </c>
      <c r="BQ425" s="4">
        <f t="shared" si="302"/>
        <v>0.98349932049046795</v>
      </c>
      <c r="BR425" s="4">
        <f t="shared" si="303"/>
        <v>1.6547857324125594</v>
      </c>
      <c r="BS425" s="4">
        <f t="shared" si="304"/>
        <v>-3.9746206852421487E-2</v>
      </c>
      <c r="BT425" s="4">
        <f t="shared" si="305"/>
        <v>1.7693522969781088</v>
      </c>
      <c r="BV425">
        <v>513</v>
      </c>
      <c r="BW425">
        <v>6.2402758451707694</v>
      </c>
      <c r="BX425">
        <v>0.85423201299999996</v>
      </c>
      <c r="BY425" s="3">
        <f t="shared" si="306"/>
        <v>0.91167919195574565</v>
      </c>
      <c r="BZ425" s="3">
        <f>BW425/VLOOKUP(C425,Sheet3!A$98:C$111,3,FALSE)</f>
        <v>0.95726243035242387</v>
      </c>
      <c r="CB425" s="4">
        <f t="shared" si="307"/>
        <v>0.36767784486982841</v>
      </c>
      <c r="CC425" s="4">
        <f t="shared" si="308"/>
        <v>0.33509387665109164</v>
      </c>
      <c r="CD425" s="4">
        <f t="shared" si="309"/>
        <v>-5.4823547275353587E-2</v>
      </c>
      <c r="CE425" s="4">
        <f t="shared" si="310"/>
        <v>0.69019587492536494</v>
      </c>
      <c r="CG425">
        <v>2910</v>
      </c>
      <c r="CH425">
        <v>7.9759083601655378</v>
      </c>
      <c r="CI425">
        <v>4.3034926999999996</v>
      </c>
      <c r="CJ425" s="3">
        <f t="shared" si="311"/>
        <v>1.165248118724759</v>
      </c>
      <c r="CK425" s="3">
        <f>CH425/VLOOKUP(C425,Sheet3!A$114:C$127,3,FALSE)</f>
        <v>1.0003445991214825</v>
      </c>
      <c r="CM425" s="4">
        <f t="shared" si="312"/>
        <v>0.71197762713745383</v>
      </c>
      <c r="CN425" s="4">
        <f t="shared" si="313"/>
        <v>0.84729786038720367</v>
      </c>
      <c r="CO425" s="4">
        <f t="shared" si="314"/>
        <v>-1.9516033180896342E-2</v>
      </c>
      <c r="CP425" s="4">
        <f t="shared" si="315"/>
        <v>1.3429140654896654</v>
      </c>
      <c r="CR425">
        <v>1157</v>
      </c>
      <c r="CS425">
        <v>7.0535857271936768</v>
      </c>
      <c r="CT425">
        <v>7.2449213510000003</v>
      </c>
      <c r="CU425" s="3">
        <f t="shared" si="316"/>
        <v>1.0305004932009594</v>
      </c>
      <c r="CV425" s="3">
        <f>CS425/VLOOKUP(C425,Sheet3!A$130:C$143,3,FALSE)</f>
        <v>1.0345990602399435</v>
      </c>
      <c r="CX425" s="4">
        <f t="shared" si="317"/>
        <v>1.3518799600110738</v>
      </c>
      <c r="CY425" s="4">
        <f t="shared" si="318"/>
        <v>2.186445443081392</v>
      </c>
      <c r="CZ425" s="4">
        <f t="shared" si="319"/>
        <v>-2.4407687353570528E-2</v>
      </c>
      <c r="DA425" s="4">
        <f t="shared" si="320"/>
        <v>2.456735772821304</v>
      </c>
    </row>
    <row r="426" spans="1:105" x14ac:dyDescent="0.25">
      <c r="A426">
        <v>16232723</v>
      </c>
      <c r="B426" t="s">
        <v>126</v>
      </c>
      <c r="C426">
        <v>2</v>
      </c>
      <c r="D426">
        <v>162</v>
      </c>
      <c r="E426" s="3">
        <v>0.69622455699999997</v>
      </c>
      <c r="F426">
        <v>5.0875963352323836</v>
      </c>
      <c r="G426" s="3">
        <f t="shared" si="276"/>
        <v>0.72926354646548719</v>
      </c>
      <c r="H426" s="3">
        <f>F426/VLOOKUP(C426,Sheet3!A$66:C$79,3,FALSE)</f>
        <v>0.95548446319000413</v>
      </c>
      <c r="J426" s="4">
        <f t="shared" si="277"/>
        <v>0.30039114998864203</v>
      </c>
      <c r="K426" s="4">
        <f t="shared" si="278"/>
        <v>0.23928294570961309</v>
      </c>
      <c r="L426" s="4">
        <f t="shared" si="279"/>
        <v>-0.41882182527897321</v>
      </c>
      <c r="M426" s="4">
        <f t="shared" si="280"/>
        <v>0.8200852968623189</v>
      </c>
      <c r="O426">
        <v>485</v>
      </c>
      <c r="P426">
        <v>6.1841488909374833</v>
      </c>
      <c r="Q426">
        <v>0</v>
      </c>
      <c r="R426">
        <v>0.21827711369319547</v>
      </c>
      <c r="S426" s="3">
        <f t="shared" si="281"/>
        <v>0.88644500367376</v>
      </c>
      <c r="T426" s="3">
        <f>P426/VLOOKUP(C426,Sheet3!A$82:C$95,3,FALSE)</f>
        <v>0.97377019138720056</v>
      </c>
      <c r="V426" s="4">
        <f t="shared" si="282"/>
        <v>0.31451110492773293</v>
      </c>
      <c r="W426" s="4">
        <f t="shared" si="283"/>
        <v>0.14842000511827333</v>
      </c>
      <c r="X426" s="4">
        <f t="shared" si="284"/>
        <v>-5.4029757575440443E-2</v>
      </c>
      <c r="Y426" s="4">
        <f t="shared" si="285"/>
        <v>1.1265861407105158</v>
      </c>
      <c r="AA426">
        <v>402</v>
      </c>
      <c r="AB426">
        <v>5.9964520886190211</v>
      </c>
      <c r="AC426">
        <v>1.5224124539999999</v>
      </c>
      <c r="AD426" s="3">
        <f t="shared" si="286"/>
        <v>0.8595402677828492</v>
      </c>
      <c r="AE426" t="s">
        <v>126</v>
      </c>
      <c r="AF426">
        <v>0.71330411603065169</v>
      </c>
      <c r="AG426" s="3">
        <f>AB426/VLOOKUP(C426,Sheet3!A$2:C$15,3,FALSE)</f>
        <v>1.0002496653518882</v>
      </c>
      <c r="AI426" s="4">
        <f t="shared" si="287"/>
        <v>0.71304656574472725</v>
      </c>
      <c r="AJ426" s="4">
        <f t="shared" si="288"/>
        <v>0.98247263875545632</v>
      </c>
      <c r="AK426" s="4">
        <f t="shared" si="289"/>
        <v>-2.0373232957694571E-2</v>
      </c>
      <c r="AL426" s="4">
        <f t="shared" si="290"/>
        <v>1.1669016778889756</v>
      </c>
      <c r="AM426" s="3">
        <f t="shared" si="291"/>
        <v>0.49014865038837807</v>
      </c>
      <c r="AN426" s="3">
        <f t="shared" si="321"/>
        <v>0.41871921182266286</v>
      </c>
      <c r="AO426" s="3">
        <f t="shared" si="292"/>
        <v>0.98606035995463925</v>
      </c>
      <c r="AP426">
        <v>1071</v>
      </c>
      <c r="AQ426">
        <v>6.9763480704477487</v>
      </c>
      <c r="AR426">
        <v>2.7382502729999998</v>
      </c>
      <c r="AT426" s="3">
        <f>AQ426/VLOOKUP(C426,Sheet3!A$34:C$47,3,FALSE)</f>
        <v>1.0061412428528675</v>
      </c>
      <c r="AV426" s="4">
        <f t="shared" si="293"/>
        <v>0.77650243819145159</v>
      </c>
      <c r="AW426" s="4">
        <f t="shared" si="294"/>
        <v>1.6496443329121411</v>
      </c>
      <c r="AX426" s="4">
        <f t="shared" si="295"/>
        <v>-6.2577744363228327E-2</v>
      </c>
      <c r="AZ426">
        <v>294</v>
      </c>
      <c r="BA426">
        <v>5.6835797673386814</v>
      </c>
      <c r="BB426">
        <v>0.39444986500000001</v>
      </c>
      <c r="BC426" s="3">
        <f t="shared" si="296"/>
        <v>0.81469268877432943</v>
      </c>
      <c r="BD426" s="3">
        <f>BA426/VLOOKUP(C426,Sheet3!A$50:C$63,3,FALSE)</f>
        <v>0.92014372988622795</v>
      </c>
      <c r="BF426" s="4">
        <f t="shared" si="297"/>
        <v>0.37754738298516327</v>
      </c>
      <c r="BG426" s="4">
        <f t="shared" si="298"/>
        <v>0.26334997179225034</v>
      </c>
      <c r="BH426" s="4">
        <f t="shared" si="299"/>
        <v>-6.2336373506836969E-2</v>
      </c>
      <c r="BI426" s="4">
        <f t="shared" si="300"/>
        <v>0.2012181906852441</v>
      </c>
      <c r="BK426">
        <v>830</v>
      </c>
      <c r="BL426">
        <v>6.7214257007906433</v>
      </c>
      <c r="BM426">
        <v>0</v>
      </c>
      <c r="BN426" s="3">
        <f t="shared" si="301"/>
        <v>0.96345905234617335</v>
      </c>
      <c r="BO426" s="3">
        <f>BL426/VLOOKUP(C426,Sheet3!A$18:C$31,3,FALSE)</f>
        <v>0.98166032264080916</v>
      </c>
      <c r="BQ426" s="4">
        <f t="shared" si="302"/>
        <v>0.35041863621553176</v>
      </c>
      <c r="BR426" s="4">
        <f t="shared" si="303"/>
        <v>0.16803979198792549</v>
      </c>
      <c r="BS426" s="4">
        <f t="shared" si="304"/>
        <v>-0.11006590972110734</v>
      </c>
      <c r="BT426" s="4">
        <f t="shared" si="305"/>
        <v>0.18212453186966437</v>
      </c>
      <c r="BV426">
        <v>573</v>
      </c>
      <c r="BW426">
        <v>6.3508857167147399</v>
      </c>
      <c r="BX426">
        <v>1.019946206</v>
      </c>
      <c r="BY426" s="3">
        <f t="shared" si="306"/>
        <v>0.91034530567898309</v>
      </c>
      <c r="BZ426" s="3">
        <f>BW426/VLOOKUP(C426,Sheet3!A$98:C$111,3,FALSE)</f>
        <v>0.97423005759875647</v>
      </c>
      <c r="CB426" s="4">
        <f t="shared" si="307"/>
        <v>0.48741862394905333</v>
      </c>
      <c r="CC426" s="4">
        <f t="shared" si="308"/>
        <v>0.5240489569406801</v>
      </c>
      <c r="CD426" s="4">
        <f t="shared" si="309"/>
        <v>-5.0350886393763415E-2</v>
      </c>
      <c r="CE426" s="4">
        <f t="shared" si="310"/>
        <v>0.66689384972252075</v>
      </c>
      <c r="CG426">
        <v>2838</v>
      </c>
      <c r="CH426">
        <v>7.950854857719988</v>
      </c>
      <c r="CI426">
        <v>4.1710050159999996</v>
      </c>
      <c r="CJ426" s="3">
        <f t="shared" si="311"/>
        <v>1.1396872371377671</v>
      </c>
      <c r="CK426" s="3">
        <f>CH426/VLOOKUP(C426,Sheet3!A$114:C$127,3,FALSE)</f>
        <v>0.99720236945574914</v>
      </c>
      <c r="CM426" s="4">
        <f t="shared" si="312"/>
        <v>0.66121155927123543</v>
      </c>
      <c r="CN426" s="4">
        <f t="shared" si="313"/>
        <v>0.7509432940649724</v>
      </c>
      <c r="CO426" s="4">
        <f t="shared" si="314"/>
        <v>-2.4999800169484304E-2</v>
      </c>
      <c r="CP426" s="4">
        <f t="shared" si="315"/>
        <v>0.79359368141534259</v>
      </c>
      <c r="CR426">
        <v>809</v>
      </c>
      <c r="CS426">
        <v>6.6957989170584913</v>
      </c>
      <c r="CT426">
        <v>4.5391818629999996</v>
      </c>
      <c r="CU426" s="3">
        <f t="shared" si="316"/>
        <v>0.95978567144926707</v>
      </c>
      <c r="CV426" s="3">
        <f>CS426/VLOOKUP(C426,Sheet3!A$130:C$143,3,FALSE)</f>
        <v>0.98211995077013003</v>
      </c>
      <c r="CX426" s="4">
        <f t="shared" si="317"/>
        <v>0.47364126263630185</v>
      </c>
      <c r="CY426" s="4">
        <f t="shared" si="318"/>
        <v>0.42586890129002525</v>
      </c>
      <c r="CZ426" s="4">
        <f t="shared" si="319"/>
        <v>-6.0929150185331328E-2</v>
      </c>
      <c r="DA426" s="4">
        <f t="shared" si="320"/>
        <v>0.49453861879129168</v>
      </c>
    </row>
    <row r="427" spans="1:105" x14ac:dyDescent="0.25">
      <c r="A427">
        <v>16232730</v>
      </c>
      <c r="B427" t="s">
        <v>126</v>
      </c>
      <c r="C427">
        <v>2</v>
      </c>
      <c r="D427">
        <v>563</v>
      </c>
      <c r="E427" s="3">
        <v>8.4483017100000009</v>
      </c>
      <c r="F427">
        <v>6.3332796281396906</v>
      </c>
      <c r="G427" s="3">
        <f t="shared" si="276"/>
        <v>0.93459353547020596</v>
      </c>
      <c r="H427" s="3">
        <f>F427/VLOOKUP(C427,Sheet3!A$66:C$79,3,FALSE)</f>
        <v>1.1894320789207888</v>
      </c>
      <c r="J427" s="4">
        <f t="shared" si="277"/>
        <v>5.5485363627676536</v>
      </c>
      <c r="K427" s="4">
        <f t="shared" si="278"/>
        <v>3.7037680666076871</v>
      </c>
      <c r="L427" s="4">
        <f t="shared" si="279"/>
        <v>2.5741443522018352</v>
      </c>
      <c r="M427" s="4">
        <f t="shared" si="280"/>
        <v>4.524748618677517</v>
      </c>
      <c r="O427">
        <v>640</v>
      </c>
      <c r="P427">
        <v>6.4614681763537174</v>
      </c>
      <c r="Q427">
        <v>51.999516810000003</v>
      </c>
      <c r="R427">
        <v>1.2664847836480038</v>
      </c>
      <c r="S427" s="3">
        <f t="shared" si="281"/>
        <v>0.95351014669163892</v>
      </c>
      <c r="T427" s="3">
        <f>P427/VLOOKUP(C427,Sheet3!A$82:C$95,3,FALSE)</f>
        <v>1.0174375186779234</v>
      </c>
      <c r="V427" s="4">
        <f t="shared" si="282"/>
        <v>1.09243098226138</v>
      </c>
      <c r="W427" s="4">
        <f t="shared" si="283"/>
        <v>1.8727878842263508</v>
      </c>
      <c r="X427" s="4">
        <f t="shared" si="284"/>
        <v>1.2423780247838662E-2</v>
      </c>
      <c r="Y427" s="4">
        <f t="shared" si="285"/>
        <v>2.6185787982717179</v>
      </c>
      <c r="AA427">
        <v>387</v>
      </c>
      <c r="AB427">
        <v>5.9584246930297819</v>
      </c>
      <c r="AC427">
        <v>1.3992788869999999</v>
      </c>
      <c r="AD427" s="3">
        <f t="shared" si="286"/>
        <v>0.87927669811847664</v>
      </c>
      <c r="AE427" t="s">
        <v>126</v>
      </c>
      <c r="AF427">
        <v>0.63465060998980782</v>
      </c>
      <c r="AG427" s="3">
        <f>AB427/VLOOKUP(C427,Sheet3!A$2:C$15,3,FALSE)</f>
        <v>0.99390643286204094</v>
      </c>
      <c r="AI427" s="4">
        <f t="shared" si="287"/>
        <v>0.63298580687637551</v>
      </c>
      <c r="AJ427" s="4">
        <f t="shared" si="288"/>
        <v>0.8245696093096474</v>
      </c>
      <c r="AK427" s="4">
        <f t="shared" si="289"/>
        <v>-4.0114035978768808E-2</v>
      </c>
      <c r="AL427" s="4">
        <f t="shared" si="290"/>
        <v>1.6193389834168119</v>
      </c>
      <c r="AM427" s="3">
        <f t="shared" si="291"/>
        <v>0.53100395642342924</v>
      </c>
      <c r="AN427" s="3">
        <f t="shared" si="321"/>
        <v>0.41970443349753972</v>
      </c>
      <c r="AO427" s="3">
        <f t="shared" si="292"/>
        <v>0.98621527241331486</v>
      </c>
      <c r="AP427">
        <v>877</v>
      </c>
      <c r="AQ427">
        <v>6.776506992372183</v>
      </c>
      <c r="AR427">
        <v>0.78305374999999999</v>
      </c>
      <c r="AT427" s="3">
        <f>AQ427/VLOOKUP(C427,Sheet3!A$34:C$47,3,FALSE)</f>
        <v>0.97731980954168507</v>
      </c>
      <c r="AV427" s="4">
        <f t="shared" si="293"/>
        <v>0.51926247295374062</v>
      </c>
      <c r="AW427" s="4">
        <f t="shared" si="294"/>
        <v>0.4456715285862049</v>
      </c>
      <c r="AX427" s="4">
        <f t="shared" si="295"/>
        <v>-6.8352432322951476E-2</v>
      </c>
      <c r="AZ427">
        <v>1140</v>
      </c>
      <c r="BA427">
        <v>7.0387835413885416</v>
      </c>
      <c r="BB427">
        <v>6.2211173710000001</v>
      </c>
      <c r="BC427" s="3">
        <f t="shared" si="296"/>
        <v>1.0387037967070032</v>
      </c>
      <c r="BD427" s="3">
        <f>BA427/VLOOKUP(C427,Sheet3!A$50:C$63,3,FALSE)</f>
        <v>1.1395445840056779</v>
      </c>
      <c r="BF427" s="4">
        <f t="shared" si="297"/>
        <v>1.722442431729309</v>
      </c>
      <c r="BG427" s="4">
        <f t="shared" si="298"/>
        <v>2.4453070769976812</v>
      </c>
      <c r="BH427" s="4">
        <f t="shared" si="299"/>
        <v>-5.7146296440409618E-2</v>
      </c>
      <c r="BI427" s="4">
        <f t="shared" si="300"/>
        <v>3.0106208860477417</v>
      </c>
      <c r="BK427">
        <v>842</v>
      </c>
      <c r="BL427">
        <v>6.7357800142423265</v>
      </c>
      <c r="BM427">
        <v>0</v>
      </c>
      <c r="BN427" s="3">
        <f t="shared" si="301"/>
        <v>0.9939899747501626</v>
      </c>
      <c r="BO427" s="3">
        <f>BL427/VLOOKUP(C427,Sheet3!A$18:C$31,3,FALSE)</f>
        <v>0.98375676178951665</v>
      </c>
      <c r="BQ427" s="4">
        <f t="shared" si="302"/>
        <v>0.38232918152405149</v>
      </c>
      <c r="BR427" s="4">
        <f t="shared" si="303"/>
        <v>0.21822953651178073</v>
      </c>
      <c r="BS427" s="4">
        <f t="shared" si="304"/>
        <v>-0.11006590972110734</v>
      </c>
      <c r="BT427" s="4">
        <f t="shared" si="305"/>
        <v>0.84729786038720367</v>
      </c>
      <c r="BV427">
        <v>1106</v>
      </c>
      <c r="BW427">
        <v>7.0085051820822803</v>
      </c>
      <c r="BX427">
        <v>2.4768885009999999</v>
      </c>
      <c r="BY427" s="3">
        <f t="shared" si="306"/>
        <v>1.0342356600489369</v>
      </c>
      <c r="BZ427" s="3">
        <f>BW427/VLOOKUP(C427,Sheet3!A$98:C$111,3,FALSE)</f>
        <v>1.0751093173116044</v>
      </c>
      <c r="CB427" s="4">
        <f t="shared" si="307"/>
        <v>1.7258265900209473</v>
      </c>
      <c r="CC427" s="4">
        <f t="shared" si="308"/>
        <v>2.2131136901635537</v>
      </c>
      <c r="CD427" s="4">
        <f t="shared" si="309"/>
        <v>-1.102770778358423E-2</v>
      </c>
      <c r="CE427" s="4">
        <f t="shared" si="310"/>
        <v>2.9523519779237661</v>
      </c>
      <c r="CG427">
        <v>2669</v>
      </c>
      <c r="CH427">
        <v>7.8894591494045239</v>
      </c>
      <c r="CI427">
        <v>3.858942936</v>
      </c>
      <c r="CJ427" s="3">
        <f t="shared" si="311"/>
        <v>1.1642368492034481</v>
      </c>
      <c r="CK427" s="3">
        <f>CH427/VLOOKUP(C427,Sheet3!A$114:C$127,3,FALSE)</f>
        <v>0.98950207220442288</v>
      </c>
      <c r="CM427" s="4">
        <f t="shared" si="312"/>
        <v>0.54718740716215553</v>
      </c>
      <c r="CN427" s="4">
        <f t="shared" si="313"/>
        <v>0.56480162496778819</v>
      </c>
      <c r="CO427" s="4">
        <f t="shared" si="314"/>
        <v>-3.791628931797069E-2</v>
      </c>
      <c r="CP427" s="4">
        <f t="shared" si="315"/>
        <v>1.3242219324775129</v>
      </c>
      <c r="CR427">
        <v>943</v>
      </c>
      <c r="CS427">
        <v>6.8490662826334576</v>
      </c>
      <c r="CT427">
        <v>5.5797316869999998</v>
      </c>
      <c r="CU427" s="3">
        <f t="shared" si="316"/>
        <v>1.0107074766310946</v>
      </c>
      <c r="CV427" s="3">
        <f>CS427/VLOOKUP(C427,Sheet3!A$130:C$143,3,FALSE)</f>
        <v>1.004600753942051</v>
      </c>
      <c r="CX427" s="4">
        <f t="shared" si="317"/>
        <v>0.77840169607526422</v>
      </c>
      <c r="CY427" s="4">
        <f t="shared" si="318"/>
        <v>1.0145609533069568</v>
      </c>
      <c r="CZ427" s="4">
        <f t="shared" si="319"/>
        <v>-4.6884042779258964E-2</v>
      </c>
      <c r="DA427" s="4">
        <f t="shared" si="320"/>
        <v>1.8106561031193444</v>
      </c>
    </row>
    <row r="428" spans="1:105" x14ac:dyDescent="0.25">
      <c r="A428">
        <v>16232749</v>
      </c>
      <c r="B428" t="s">
        <v>126</v>
      </c>
      <c r="C428">
        <v>2</v>
      </c>
      <c r="D428">
        <v>152</v>
      </c>
      <c r="E428" s="3">
        <v>0.48835171799999999</v>
      </c>
      <c r="F428">
        <v>5.0238805208462765</v>
      </c>
      <c r="G428" s="3">
        <f t="shared" si="276"/>
        <v>0.64246984470686563</v>
      </c>
      <c r="H428" s="3">
        <f>F428/VLOOKUP(C428,Sheet3!A$66:C$79,3,FALSE)</f>
        <v>0.94351820905073136</v>
      </c>
      <c r="J428" s="4">
        <f t="shared" si="277"/>
        <v>0.22796588112962149</v>
      </c>
      <c r="K428" s="4">
        <f t="shared" si="278"/>
        <v>0.12917775889587838</v>
      </c>
      <c r="L428" s="4">
        <f t="shared" si="279"/>
        <v>-0.49907855699934106</v>
      </c>
      <c r="M428" s="4">
        <f t="shared" si="280"/>
        <v>0.12693811630237359</v>
      </c>
      <c r="O428">
        <v>476</v>
      </c>
      <c r="P428">
        <v>6.1654178542314204</v>
      </c>
      <c r="Q428">
        <v>0</v>
      </c>
      <c r="R428">
        <v>0.18638819787575014</v>
      </c>
      <c r="S428" s="3">
        <f t="shared" si="281"/>
        <v>0.78845327529679154</v>
      </c>
      <c r="T428" s="3">
        <f>P428/VLOOKUP(C428,Sheet3!A$82:C$95,3,FALSE)</f>
        <v>0.97082075961901126</v>
      </c>
      <c r="V428" s="4">
        <f t="shared" si="282"/>
        <v>0.28346585969292754</v>
      </c>
      <c r="W428" s="4">
        <f t="shared" si="283"/>
        <v>0.11581453108371126</v>
      </c>
      <c r="X428" s="4">
        <f t="shared" si="284"/>
        <v>-5.4029757575440443E-2</v>
      </c>
      <c r="Y428" s="4">
        <f t="shared" si="285"/>
        <v>0.62369464461994517</v>
      </c>
      <c r="AA428">
        <v>461</v>
      </c>
      <c r="AB428">
        <v>6.1333980429966486</v>
      </c>
      <c r="AC428">
        <v>2.005263104</v>
      </c>
      <c r="AD428" s="3">
        <f t="shared" si="286"/>
        <v>0.78435847983615392</v>
      </c>
      <c r="AE428" t="s">
        <v>126</v>
      </c>
      <c r="AF428">
        <v>1.0481763523172276</v>
      </c>
      <c r="AG428" s="3">
        <f>AB428/VLOOKUP(C428,Sheet3!A$2:C$15,3,FALSE)</f>
        <v>1.0230931973293218</v>
      </c>
      <c r="AI428" s="4">
        <f t="shared" si="287"/>
        <v>1.0550361537684874</v>
      </c>
      <c r="AJ428" s="4">
        <f t="shared" si="288"/>
        <v>1.4976938739944849</v>
      </c>
      <c r="AK428" s="4">
        <f t="shared" si="289"/>
        <v>5.70374991641781E-2</v>
      </c>
      <c r="AL428" s="4">
        <f t="shared" si="290"/>
        <v>0.10153641921942283</v>
      </c>
      <c r="AM428" s="3">
        <f t="shared" si="291"/>
        <v>0.34817983906534922</v>
      </c>
      <c r="AN428" s="3">
        <f t="shared" si="321"/>
        <v>0.42068965517241658</v>
      </c>
      <c r="AO428" s="3">
        <f t="shared" si="292"/>
        <v>0.98637012198641638</v>
      </c>
      <c r="AP428">
        <v>2489</v>
      </c>
      <c r="AQ428">
        <v>7.8196363023675923</v>
      </c>
      <c r="AR428">
        <v>16.295015209999999</v>
      </c>
      <c r="AT428" s="3">
        <f>AQ428/VLOOKUP(C428,Sheet3!A$34:C$47,3,FALSE)</f>
        <v>1.127761761379056</v>
      </c>
      <c r="AV428" s="4">
        <f t="shared" si="293"/>
        <v>2.6496039157256956</v>
      </c>
      <c r="AW428" s="4">
        <f t="shared" si="294"/>
        <v>3.285057731749502</v>
      </c>
      <c r="AX428" s="4">
        <f t="shared" si="295"/>
        <v>-2.253773491478113E-2</v>
      </c>
      <c r="AZ428">
        <v>2048</v>
      </c>
      <c r="BA428">
        <v>7.6246189861593985</v>
      </c>
      <c r="BB428">
        <v>12.65287423</v>
      </c>
      <c r="BC428" s="3">
        <f t="shared" si="296"/>
        <v>0.97506056437060284</v>
      </c>
      <c r="BD428" s="3">
        <f>BA428/VLOOKUP(C428,Sheet3!A$50:C$63,3,FALSE)</f>
        <v>1.234388473476314</v>
      </c>
      <c r="BF428" s="4">
        <f t="shared" si="297"/>
        <v>2.6520646351794244</v>
      </c>
      <c r="BG428" s="4">
        <f t="shared" si="298"/>
        <v>3.0724962897658292</v>
      </c>
      <c r="BH428" s="4">
        <f t="shared" si="299"/>
        <v>-5.1417238838211046E-2</v>
      </c>
      <c r="BI428" s="4">
        <f t="shared" si="300"/>
        <v>2.0863619845244097</v>
      </c>
      <c r="BK428">
        <v>1079</v>
      </c>
      <c r="BL428">
        <v>6.9837899652581346</v>
      </c>
      <c r="BM428">
        <v>0.814426388</v>
      </c>
      <c r="BN428" s="3">
        <f t="shared" si="301"/>
        <v>0.89310930780036613</v>
      </c>
      <c r="BO428" s="3">
        <f>BL428/VLOOKUP(C428,Sheet3!A$18:C$31,3,FALSE)</f>
        <v>1.019978471196149</v>
      </c>
      <c r="BQ428" s="4">
        <f t="shared" si="302"/>
        <v>1.2948380252042986</v>
      </c>
      <c r="BR428" s="4">
        <f t="shared" si="303"/>
        <v>2.3376764128053158</v>
      </c>
      <c r="BS428" s="4">
        <f t="shared" si="304"/>
        <v>-4.4894993947666127E-3</v>
      </c>
      <c r="BT428" s="4">
        <f t="shared" si="305"/>
        <v>4.3288087015448673E-2</v>
      </c>
      <c r="BV428">
        <v>624</v>
      </c>
      <c r="BW428">
        <v>6.4361503683694279</v>
      </c>
      <c r="BX428">
        <v>1.1604281860000001</v>
      </c>
      <c r="BY428" s="3">
        <f t="shared" si="306"/>
        <v>0.82307541163017017</v>
      </c>
      <c r="BZ428" s="3">
        <f>BW428/VLOOKUP(C428,Sheet3!A$98:C$111,3,FALSE)</f>
        <v>0.98730971139792045</v>
      </c>
      <c r="CB428" s="4">
        <f t="shared" si="307"/>
        <v>0.59585248219673725</v>
      </c>
      <c r="CC428" s="4">
        <f t="shared" si="308"/>
        <v>0.69019587492536494</v>
      </c>
      <c r="CD428" s="4">
        <f t="shared" si="309"/>
        <v>-4.6559248241717303E-2</v>
      </c>
      <c r="CE428" s="4">
        <f t="shared" si="310"/>
        <v>6.09325509951575E-2</v>
      </c>
      <c r="CG428">
        <v>3424</v>
      </c>
      <c r="CH428">
        <v>8.1385647372616319</v>
      </c>
      <c r="CI428">
        <v>5.2422100609999998</v>
      </c>
      <c r="CJ428" s="3">
        <f t="shared" si="311"/>
        <v>1.0407855842090092</v>
      </c>
      <c r="CK428" s="3">
        <f>CH428/VLOOKUP(C428,Sheet3!A$114:C$127,3,FALSE)</f>
        <v>1.020745087817339</v>
      </c>
      <c r="CM428" s="4">
        <f t="shared" si="312"/>
        <v>1.1044651765187159</v>
      </c>
      <c r="CN428" s="4">
        <f t="shared" si="313"/>
        <v>1.5707857579998212</v>
      </c>
      <c r="CO428" s="4">
        <f t="shared" si="314"/>
        <v>1.933819930660197E-2</v>
      </c>
      <c r="CP428" s="4">
        <f t="shared" si="315"/>
        <v>6.8289389220865956E-2</v>
      </c>
      <c r="CR428">
        <v>677</v>
      </c>
      <c r="CS428">
        <v>6.517671272912275</v>
      </c>
      <c r="CT428">
        <v>3.5161969590000002</v>
      </c>
      <c r="CU428" s="3">
        <f t="shared" si="316"/>
        <v>0.83350056459005462</v>
      </c>
      <c r="CV428" s="3">
        <f>CS428/VLOOKUP(C428,Sheet3!A$130:C$143,3,FALSE)</f>
        <v>0.95599271557882382</v>
      </c>
      <c r="CX428" s="4">
        <f t="shared" si="317"/>
        <v>0.23685079992104566</v>
      </c>
      <c r="CY428" s="4">
        <f t="shared" si="318"/>
        <v>8.9612158689687166E-2</v>
      </c>
      <c r="CZ428" s="4">
        <f t="shared" si="319"/>
        <v>-7.4737170253259003E-2</v>
      </c>
      <c r="DA428" s="4">
        <f t="shared" si="320"/>
        <v>3.1017994423634315E-2</v>
      </c>
    </row>
    <row r="429" spans="1:105" x14ac:dyDescent="0.25">
      <c r="A429">
        <v>16232787</v>
      </c>
      <c r="B429" t="s">
        <v>126</v>
      </c>
      <c r="C429">
        <v>2</v>
      </c>
      <c r="D429">
        <v>165</v>
      </c>
      <c r="E429" s="3">
        <v>0.75808602300000005</v>
      </c>
      <c r="F429">
        <v>5.1059454739005803</v>
      </c>
      <c r="G429" s="3">
        <f t="shared" si="276"/>
        <v>0.75951608666714776</v>
      </c>
      <c r="H429" s="3">
        <f>F429/VLOOKUP(C429,Sheet3!A$66:C$79,3,FALSE)</f>
        <v>0.9589305535940259</v>
      </c>
      <c r="J429" s="4">
        <f t="shared" si="277"/>
        <v>0.32398083618027612</v>
      </c>
      <c r="K429" s="4">
        <f t="shared" si="278"/>
        <v>0.28801053361420181</v>
      </c>
      <c r="L429" s="4">
        <f t="shared" si="279"/>
        <v>-0.39493799752891956</v>
      </c>
      <c r="M429" s="4">
        <f t="shared" si="280"/>
        <v>1.3619622604603598</v>
      </c>
      <c r="O429">
        <v>505</v>
      </c>
      <c r="P429">
        <v>6.2245584292753602</v>
      </c>
      <c r="Q429">
        <v>0</v>
      </c>
      <c r="R429">
        <v>0.30073554723184265</v>
      </c>
      <c r="S429" s="3">
        <f t="shared" si="281"/>
        <v>0.92591123105406725</v>
      </c>
      <c r="T429" s="3">
        <f>P429/VLOOKUP(C429,Sheet3!A$82:C$95,3,FALSE)</f>
        <v>0.98013316947442075</v>
      </c>
      <c r="V429" s="4">
        <f t="shared" si="282"/>
        <v>0.3897004262525145</v>
      </c>
      <c r="W429" s="4">
        <f t="shared" si="283"/>
        <v>0.25568709904668113</v>
      </c>
      <c r="X429" s="4">
        <f t="shared" si="284"/>
        <v>-5.4029757575440443E-2</v>
      </c>
      <c r="Y429" s="4">
        <f t="shared" si="285"/>
        <v>1.9459101490553135</v>
      </c>
      <c r="AA429">
        <v>355</v>
      </c>
      <c r="AB429">
        <v>5.872117789475416</v>
      </c>
      <c r="AC429">
        <v>1.135974459</v>
      </c>
      <c r="AD429" s="3">
        <f t="shared" si="286"/>
        <v>0.87348522359049219</v>
      </c>
      <c r="AE429" t="s">
        <v>126</v>
      </c>
      <c r="AF429">
        <v>0.47804705520660479</v>
      </c>
      <c r="AG429" s="3">
        <f>AB429/VLOOKUP(C429,Sheet3!A$2:C$15,3,FALSE)</f>
        <v>0.97950984465921698</v>
      </c>
      <c r="AI429" s="4">
        <f t="shared" si="287"/>
        <v>0.47402293132462758</v>
      </c>
      <c r="AJ429" s="4">
        <f t="shared" si="288"/>
        <v>0.54591694357726073</v>
      </c>
      <c r="AK429" s="4">
        <f t="shared" si="289"/>
        <v>-8.2327065084996376E-2</v>
      </c>
      <c r="AL429" s="4">
        <f t="shared" si="290"/>
        <v>1.4588120864502776</v>
      </c>
      <c r="AM429" s="3">
        <f t="shared" si="291"/>
        <v>0.6224929778154652</v>
      </c>
      <c r="AN429" s="3">
        <f t="shared" si="321"/>
        <v>0.42167487684729343</v>
      </c>
      <c r="AO429" s="3">
        <f t="shared" si="292"/>
        <v>0.98652490971315498</v>
      </c>
      <c r="AP429">
        <v>831</v>
      </c>
      <c r="AQ429">
        <v>6.7226297948554485</v>
      </c>
      <c r="AR429">
        <v>0.30189937900000002</v>
      </c>
      <c r="AT429" s="3">
        <f>AQ429/VLOOKUP(C429,Sheet3!A$34:C$47,3,FALSE)</f>
        <v>0.96954954493855483</v>
      </c>
      <c r="AV429" s="4">
        <f t="shared" si="293"/>
        <v>0.46115373699601964</v>
      </c>
      <c r="AW429" s="4">
        <f t="shared" si="294"/>
        <v>0.26463284560513944</v>
      </c>
      <c r="AX429" s="4">
        <f t="shared" si="295"/>
        <v>-6.9773525456197541E-2</v>
      </c>
      <c r="AZ429">
        <v>553</v>
      </c>
      <c r="BA429">
        <v>6.315358001522335</v>
      </c>
      <c r="BB429">
        <v>2.1430479419999999</v>
      </c>
      <c r="BC429" s="3">
        <f t="shared" si="296"/>
        <v>0.93941778652681696</v>
      </c>
      <c r="BD429" s="3">
        <f>BA429/VLOOKUP(C429,Sheet3!A$50:C$63,3,FALSE)</f>
        <v>1.0224255319651467</v>
      </c>
      <c r="BF429" s="4">
        <f t="shared" si="297"/>
        <v>0.86213980396931889</v>
      </c>
      <c r="BG429" s="4">
        <f t="shared" si="298"/>
        <v>1.3429140654896654</v>
      </c>
      <c r="BH429" s="4">
        <f t="shared" si="299"/>
        <v>-6.0778817876883599E-2</v>
      </c>
      <c r="BI429" s="4">
        <f t="shared" si="300"/>
        <v>1.6651485194481062</v>
      </c>
      <c r="BK429">
        <v>981</v>
      </c>
      <c r="BL429">
        <v>6.8885724595653635</v>
      </c>
      <c r="BM429">
        <v>0.419269102</v>
      </c>
      <c r="BN429" s="3">
        <f t="shared" si="301"/>
        <v>1.0246841890411553</v>
      </c>
      <c r="BO429" s="3">
        <f>BL429/VLOOKUP(C429,Sheet3!A$18:C$31,3,FALSE)</f>
        <v>1.0060720097517528</v>
      </c>
      <c r="BQ429" s="4">
        <f t="shared" si="302"/>
        <v>0.85765412380761585</v>
      </c>
      <c r="BR429" s="4">
        <f t="shared" si="303"/>
        <v>1.3391475826941885</v>
      </c>
      <c r="BS429" s="4">
        <f t="shared" si="304"/>
        <v>-5.5714862895855893E-2</v>
      </c>
      <c r="BT429" s="4">
        <f t="shared" si="305"/>
        <v>2.565935064786296</v>
      </c>
      <c r="BV429">
        <v>663</v>
      </c>
      <c r="BW429">
        <v>6.4967749901858625</v>
      </c>
      <c r="BX429">
        <v>1.267652936</v>
      </c>
      <c r="BY429" s="3">
        <f t="shared" si="306"/>
        <v>0.96640380155360872</v>
      </c>
      <c r="BZ429" s="3">
        <f>BW429/VLOOKUP(C429,Sheet3!A$98:C$111,3,FALSE)</f>
        <v>0.99660956836884396</v>
      </c>
      <c r="CB429" s="4">
        <f t="shared" si="307"/>
        <v>0.681891488300991</v>
      </c>
      <c r="CC429" s="4">
        <f t="shared" si="308"/>
        <v>0.84271069638029761</v>
      </c>
      <c r="CD429" s="4">
        <f t="shared" si="309"/>
        <v>-4.366522971390608E-2</v>
      </c>
      <c r="CE429" s="4">
        <f t="shared" si="310"/>
        <v>1.6343768607813525</v>
      </c>
      <c r="CG429">
        <v>2417</v>
      </c>
      <c r="CH429">
        <v>7.7902823807034833</v>
      </c>
      <c r="CI429">
        <v>3.3905266420000002</v>
      </c>
      <c r="CJ429" s="3">
        <f t="shared" si="311"/>
        <v>1.1588147225755412</v>
      </c>
      <c r="CK429" s="3">
        <f>CH429/VLOOKUP(C429,Sheet3!A$114:C$127,3,FALSE)</f>
        <v>0.97706324512061382</v>
      </c>
      <c r="CM429" s="4">
        <f t="shared" si="312"/>
        <v>0.39264164937037821</v>
      </c>
      <c r="CN429" s="4">
        <f t="shared" si="313"/>
        <v>0.30925967309632818</v>
      </c>
      <c r="CO429" s="4">
        <f t="shared" si="314"/>
        <v>-5.7304399460751311E-2</v>
      </c>
      <c r="CP429" s="4">
        <f t="shared" si="315"/>
        <v>1.1893026145781422</v>
      </c>
      <c r="CR429">
        <v>769</v>
      </c>
      <c r="CS429">
        <v>6.6450909695056444</v>
      </c>
      <c r="CT429">
        <v>4.2289518680000002</v>
      </c>
      <c r="CU429" s="3">
        <f t="shared" si="316"/>
        <v>0.98846599802221125</v>
      </c>
      <c r="CV429" s="3">
        <f>CS429/VLOOKUP(C429,Sheet3!A$130:C$143,3,FALSE)</f>
        <v>0.97468225923083063</v>
      </c>
      <c r="CX429" s="4">
        <f t="shared" si="317"/>
        <v>0.39428014750841733</v>
      </c>
      <c r="CY429" s="4">
        <f t="shared" si="318"/>
        <v>0.30791829127212694</v>
      </c>
      <c r="CZ429" s="4">
        <f t="shared" si="319"/>
        <v>-6.511656485771157E-2</v>
      </c>
      <c r="DA429" s="4">
        <f t="shared" si="320"/>
        <v>1.0590127158777907</v>
      </c>
    </row>
    <row r="430" spans="1:105" x14ac:dyDescent="0.25">
      <c r="A430">
        <v>16232788</v>
      </c>
      <c r="B430" t="s">
        <v>126</v>
      </c>
      <c r="C430">
        <v>2</v>
      </c>
      <c r="D430">
        <v>160</v>
      </c>
      <c r="E430" s="3">
        <v>0.65486708000000005</v>
      </c>
      <c r="F430">
        <v>5.0751738152338266</v>
      </c>
      <c r="G430" s="3">
        <f t="shared" si="276"/>
        <v>0.76330058778899024</v>
      </c>
      <c r="H430" s="3">
        <f>F430/VLOOKUP(C430,Sheet3!A$66:C$79,3,FALSE)</f>
        <v>0.95315143122949064</v>
      </c>
      <c r="J430" s="4">
        <f t="shared" si="277"/>
        <v>0.28513154980467054</v>
      </c>
      <c r="K430" s="4">
        <f t="shared" si="278"/>
        <v>0.21212078202345952</v>
      </c>
      <c r="L430" s="4">
        <f t="shared" si="279"/>
        <v>-0.43478935596834956</v>
      </c>
      <c r="M430" s="4">
        <f t="shared" si="280"/>
        <v>1.4337061653192014</v>
      </c>
      <c r="O430">
        <v>459</v>
      </c>
      <c r="P430">
        <v>6.1290502100605453</v>
      </c>
      <c r="Q430">
        <v>0</v>
      </c>
      <c r="R430">
        <v>0.13468618183338044</v>
      </c>
      <c r="S430" s="3">
        <f t="shared" si="281"/>
        <v>0.92180244426010982</v>
      </c>
      <c r="T430" s="3">
        <f>P430/VLOOKUP(C430,Sheet3!A$82:C$95,3,FALSE)</f>
        <v>0.96509422740752593</v>
      </c>
      <c r="V430" s="4">
        <f t="shared" si="282"/>
        <v>0.22965028730775192</v>
      </c>
      <c r="W430" s="4">
        <f t="shared" si="283"/>
        <v>7.1458963982144977E-2</v>
      </c>
      <c r="X430" s="4">
        <f t="shared" si="284"/>
        <v>-5.4029757575440443E-2</v>
      </c>
      <c r="Y430" s="4">
        <f t="shared" si="285"/>
        <v>1.8350475562435036</v>
      </c>
      <c r="AA430">
        <v>357</v>
      </c>
      <c r="AB430">
        <v>5.8777357817796387</v>
      </c>
      <c r="AC430">
        <v>1.1524582329999999</v>
      </c>
      <c r="AD430" s="3">
        <f t="shared" si="286"/>
        <v>0.88400502927288893</v>
      </c>
      <c r="AE430" t="s">
        <v>126</v>
      </c>
      <c r="AF430">
        <v>0.48734301078537628</v>
      </c>
      <c r="AG430" s="3">
        <f>AB430/VLOOKUP(C430,Sheet3!A$2:C$15,3,FALSE)</f>
        <v>0.98044696461601832</v>
      </c>
      <c r="AI430" s="4">
        <f t="shared" si="287"/>
        <v>0.4834391310917972</v>
      </c>
      <c r="AJ430" s="4">
        <f t="shared" si="288"/>
        <v>0.56827385067853731</v>
      </c>
      <c r="AK430" s="4">
        <f t="shared" si="289"/>
        <v>-7.9684382480196145E-2</v>
      </c>
      <c r="AL430" s="4">
        <f t="shared" si="290"/>
        <v>1.7578579175523736</v>
      </c>
      <c r="AM430" s="3">
        <f t="shared" si="291"/>
        <v>0.61665896978111656</v>
      </c>
      <c r="AN430" s="3">
        <f t="shared" si="321"/>
        <v>0.42266009852217029</v>
      </c>
      <c r="AO430" s="3">
        <f t="shared" si="292"/>
        <v>0.98667963662960889</v>
      </c>
      <c r="AP430">
        <v>772</v>
      </c>
      <c r="AQ430">
        <v>6.6489845500247764</v>
      </c>
      <c r="AR430">
        <v>0</v>
      </c>
      <c r="AT430" s="3">
        <f>AQ430/VLOOKUP(C430,Sheet3!A$34:C$47,3,FALSE)</f>
        <v>0.95892829763037957</v>
      </c>
      <c r="AV430" s="4">
        <f t="shared" si="293"/>
        <v>0.38905721997148923</v>
      </c>
      <c r="AW430" s="4">
        <f t="shared" si="294"/>
        <v>0.12358802941709153</v>
      </c>
      <c r="AX430" s="4">
        <f t="shared" si="295"/>
        <v>-7.066518759268918E-2</v>
      </c>
      <c r="AZ430">
        <v>300</v>
      </c>
      <c r="BA430">
        <v>5.7037824746562009</v>
      </c>
      <c r="BB430">
        <v>0.43401981499999998</v>
      </c>
      <c r="BC430" s="3">
        <f t="shared" si="296"/>
        <v>0.85784264224752138</v>
      </c>
      <c r="BD430" s="3">
        <f>BA430/VLOOKUP(C430,Sheet3!A$50:C$63,3,FALSE)</f>
        <v>0.92341444926132465</v>
      </c>
      <c r="BF430" s="4">
        <f t="shared" si="297"/>
        <v>0.38932290698810201</v>
      </c>
      <c r="BG430" s="4">
        <f t="shared" si="298"/>
        <v>0.29196050583351613</v>
      </c>
      <c r="BH430" s="4">
        <f t="shared" si="299"/>
        <v>-6.2301126757335096E-2</v>
      </c>
      <c r="BI430" s="4">
        <f t="shared" si="300"/>
        <v>0.60007865154860363</v>
      </c>
      <c r="BK430">
        <v>1070</v>
      </c>
      <c r="BL430">
        <v>6.9754139274559517</v>
      </c>
      <c r="BM430">
        <v>0.77889018700000001</v>
      </c>
      <c r="BN430" s="3">
        <f t="shared" si="301"/>
        <v>1.0490946211372922</v>
      </c>
      <c r="BO430" s="3">
        <f>BL430/VLOOKUP(C430,Sheet3!A$18:C$31,3,FALSE)</f>
        <v>1.0187551557363985</v>
      </c>
      <c r="BQ430" s="4">
        <f t="shared" si="302"/>
        <v>1.2516894420981872</v>
      </c>
      <c r="BR430" s="4">
        <f t="shared" si="303"/>
        <v>2.2686835413183641</v>
      </c>
      <c r="BS430" s="4">
        <f t="shared" si="304"/>
        <v>-9.0961582573663817E-3</v>
      </c>
      <c r="BT430" s="4">
        <f t="shared" si="305"/>
        <v>3.4886566869907414</v>
      </c>
      <c r="BV430">
        <v>625</v>
      </c>
      <c r="BW430">
        <v>6.4377516497364011</v>
      </c>
      <c r="BX430">
        <v>1.163179636</v>
      </c>
      <c r="BY430" s="3">
        <f t="shared" si="306"/>
        <v>0.96823080295959052</v>
      </c>
      <c r="BZ430" s="3">
        <f>BW430/VLOOKUP(C430,Sheet3!A$98:C$111,3,FALSE)</f>
        <v>0.98755534901572117</v>
      </c>
      <c r="CB430" s="4">
        <f t="shared" si="307"/>
        <v>0.59802819862933676</v>
      </c>
      <c r="CC430" s="4">
        <f t="shared" si="308"/>
        <v>0.69216244389740578</v>
      </c>
      <c r="CD430" s="4">
        <f t="shared" si="309"/>
        <v>-4.6484986028204604E-2</v>
      </c>
      <c r="CE430" s="4">
        <f t="shared" si="310"/>
        <v>1.6808968764162453</v>
      </c>
      <c r="CG430">
        <v>3351</v>
      </c>
      <c r="CH430">
        <v>8.11701408773731</v>
      </c>
      <c r="CI430">
        <v>5.1095915859999996</v>
      </c>
      <c r="CJ430" s="3">
        <f t="shared" si="311"/>
        <v>1.2207900359321882</v>
      </c>
      <c r="CK430" s="3">
        <f>CH430/VLOOKUP(C430,Sheet3!A$114:C$127,3,FALSE)</f>
        <v>1.0180421886758588</v>
      </c>
      <c r="CM430" s="4">
        <f t="shared" si="312"/>
        <v>1.0460179486498415</v>
      </c>
      <c r="CN430" s="4">
        <f t="shared" si="313"/>
        <v>1.4503732178044131</v>
      </c>
      <c r="CO430" s="4">
        <f t="shared" si="314"/>
        <v>1.3849018778079194E-2</v>
      </c>
      <c r="CP430" s="4">
        <f t="shared" si="315"/>
        <v>2.9523519779237661</v>
      </c>
      <c r="CR430">
        <v>863</v>
      </c>
      <c r="CS430">
        <v>6.7604146910834277</v>
      </c>
      <c r="CT430">
        <v>4.95828238</v>
      </c>
      <c r="CU430" s="3">
        <f t="shared" si="316"/>
        <v>1.0167589712715208</v>
      </c>
      <c r="CV430" s="3">
        <f>CS430/VLOOKUP(C430,Sheet3!A$130:C$143,3,FALSE)</f>
        <v>0.99159760109840833</v>
      </c>
      <c r="CX430" s="4">
        <f t="shared" si="317"/>
        <v>0.58984089115912597</v>
      </c>
      <c r="CY430" s="4">
        <f t="shared" si="318"/>
        <v>0.61636860452787223</v>
      </c>
      <c r="CZ430" s="4">
        <f t="shared" si="319"/>
        <v>-5.5272225702294307E-2</v>
      </c>
      <c r="DA430" s="4">
        <f t="shared" si="320"/>
        <v>2.0322947632541339</v>
      </c>
    </row>
    <row r="431" spans="1:105" x14ac:dyDescent="0.25">
      <c r="A431">
        <v>16232808</v>
      </c>
      <c r="B431" t="s">
        <v>126</v>
      </c>
      <c r="C431">
        <v>2</v>
      </c>
      <c r="D431">
        <v>200</v>
      </c>
      <c r="E431" s="3">
        <v>1.4685515419999999</v>
      </c>
      <c r="F431">
        <v>5.2983173665480363</v>
      </c>
      <c r="G431" s="3">
        <f t="shared" si="276"/>
        <v>0.77927251577892953</v>
      </c>
      <c r="H431" s="3">
        <f>F431/VLOOKUP(C431,Sheet3!A$66:C$79,3,FALSE)</f>
        <v>0.99505927577785924</v>
      </c>
      <c r="J431" s="4">
        <f t="shared" si="277"/>
        <v>0.65363695956376244</v>
      </c>
      <c r="K431" s="4">
        <f t="shared" si="278"/>
        <v>0.90648673177753425</v>
      </c>
      <c r="L431" s="4">
        <f t="shared" si="279"/>
        <v>-0.12063741632141096</v>
      </c>
      <c r="M431" s="4">
        <f t="shared" si="280"/>
        <v>1.9186975855304285</v>
      </c>
      <c r="O431">
        <v>537</v>
      </c>
      <c r="P431">
        <v>6.2859980945088649</v>
      </c>
      <c r="Q431">
        <v>11.792915130000001</v>
      </c>
      <c r="R431">
        <v>0.46649588201073949</v>
      </c>
      <c r="S431" s="3">
        <f t="shared" si="281"/>
        <v>0.92453985112653947</v>
      </c>
      <c r="T431" s="3">
        <f>P431/VLOOKUP(C431,Sheet3!A$82:C$95,3,FALSE)</f>
        <v>0.98980759931566697</v>
      </c>
      <c r="V431" s="4">
        <f t="shared" si="282"/>
        <v>0.52708162914803558</v>
      </c>
      <c r="W431" s="4">
        <f t="shared" si="283"/>
        <v>0.50102162366936975</v>
      </c>
      <c r="X431" s="4">
        <f t="shared" si="284"/>
        <v>-3.8958830387758075E-2</v>
      </c>
      <c r="Y431" s="4">
        <f t="shared" si="285"/>
        <v>1.8856912890622586</v>
      </c>
      <c r="AA431">
        <v>275</v>
      </c>
      <c r="AB431">
        <v>5.6167710976665717</v>
      </c>
      <c r="AC431">
        <v>0.47246827499999999</v>
      </c>
      <c r="AD431" s="3">
        <f t="shared" si="286"/>
        <v>0.82611044998323913</v>
      </c>
      <c r="AE431" t="s">
        <v>126</v>
      </c>
      <c r="AF431">
        <v>0.17300700298931401</v>
      </c>
      <c r="AG431" s="3">
        <f>AB431/VLOOKUP(C431,Sheet3!A$2:C$15,3,FALSE)</f>
        <v>0.93691625110491084</v>
      </c>
      <c r="AI431" s="4">
        <f t="shared" si="287"/>
        <v>0.16740546528340325</v>
      </c>
      <c r="AJ431" s="4">
        <f t="shared" si="288"/>
        <v>4.5347819978459145E-2</v>
      </c>
      <c r="AK431" s="4">
        <f t="shared" si="289"/>
        <v>-0.1887005357861955</v>
      </c>
      <c r="AL431" s="4">
        <f t="shared" si="290"/>
        <v>0.46587423590372429</v>
      </c>
      <c r="AM431" s="3">
        <f t="shared" si="291"/>
        <v>0.84585657632105637</v>
      </c>
      <c r="AN431" s="3">
        <f t="shared" si="321"/>
        <v>0.42364532019704715</v>
      </c>
      <c r="AO431" s="3">
        <f t="shared" si="292"/>
        <v>0.98683430376877634</v>
      </c>
      <c r="AP431">
        <v>897</v>
      </c>
      <c r="AQ431">
        <v>6.799055862058796</v>
      </c>
      <c r="AR431">
        <v>0.98876940700000004</v>
      </c>
      <c r="AT431" s="3">
        <f>AQ431/VLOOKUP(C431,Sheet3!A$34:C$47,3,FALSE)</f>
        <v>0.98057184736180492</v>
      </c>
      <c r="AV431" s="4">
        <f t="shared" si="293"/>
        <v>0.54496366329788015</v>
      </c>
      <c r="AW431" s="4">
        <f t="shared" si="294"/>
        <v>0.55274290864766062</v>
      </c>
      <c r="AX431" s="4">
        <f t="shared" si="295"/>
        <v>-6.7744849548723909E-2</v>
      </c>
      <c r="AZ431">
        <v>249</v>
      </c>
      <c r="BA431">
        <v>5.5174528964647074</v>
      </c>
      <c r="BB431">
        <v>0.101582704</v>
      </c>
      <c r="BC431" s="3">
        <f t="shared" si="296"/>
        <v>0.81150280397813779</v>
      </c>
      <c r="BD431" s="3">
        <f>BA431/VLOOKUP(C431,Sheet3!A$50:C$63,3,FALSE)</f>
        <v>0.89324860307218434</v>
      </c>
      <c r="BF431" s="4">
        <f t="shared" si="297"/>
        <v>0.28949123118347514</v>
      </c>
      <c r="BG431" s="4">
        <f t="shared" si="298"/>
        <v>0.10371982620036638</v>
      </c>
      <c r="BH431" s="4">
        <f t="shared" si="299"/>
        <v>-6.2597243572659431E-2</v>
      </c>
      <c r="BI431" s="4">
        <f t="shared" si="300"/>
        <v>0.17623176290251352</v>
      </c>
      <c r="BK431">
        <v>888</v>
      </c>
      <c r="BL431">
        <v>6.7889717429921701</v>
      </c>
      <c r="BM431">
        <v>5.0567579999999997E-3</v>
      </c>
      <c r="BN431" s="3">
        <f t="shared" si="301"/>
        <v>0.99851683538549829</v>
      </c>
      <c r="BO431" s="3">
        <f>BL431/VLOOKUP(C431,Sheet3!A$18:C$31,3,FALSE)</f>
        <v>0.99152538290218506</v>
      </c>
      <c r="BQ431" s="4">
        <f t="shared" si="302"/>
        <v>0.51862231639958856</v>
      </c>
      <c r="BR431" s="4">
        <f t="shared" si="303"/>
        <v>0.48809737268843456</v>
      </c>
      <c r="BS431" s="4">
        <f t="shared" si="304"/>
        <v>-0.10941038779132305</v>
      </c>
      <c r="BT431" s="4">
        <f t="shared" si="305"/>
        <v>1.0820022341024893</v>
      </c>
      <c r="BV431">
        <v>2444</v>
      </c>
      <c r="BW431">
        <v>7.8013913202914855</v>
      </c>
      <c r="BX431">
        <v>6.0799779650000003</v>
      </c>
      <c r="BY431" s="3">
        <f t="shared" si="306"/>
        <v>1.1474227420054137</v>
      </c>
      <c r="BZ431" s="3">
        <f>BW431/VLOOKUP(C431,Sheet3!A$98:C$111,3,FALSE)</f>
        <v>1.1967385738519649</v>
      </c>
      <c r="CB431" s="4">
        <f t="shared" si="307"/>
        <v>4.5069049094342493</v>
      </c>
      <c r="CC431" s="4">
        <f t="shared" si="308"/>
        <v>3.7445900611279419</v>
      </c>
      <c r="CD431" s="4">
        <f t="shared" si="309"/>
        <v>8.6220433771210025E-2</v>
      </c>
      <c r="CE431" s="4">
        <f t="shared" si="310"/>
        <v>4.214593690373678</v>
      </c>
      <c r="CG431">
        <v>3229</v>
      </c>
      <c r="CH431">
        <v>8.0799277707582746</v>
      </c>
      <c r="CI431">
        <v>4.8874611540000004</v>
      </c>
      <c r="CJ431" s="3">
        <f t="shared" si="311"/>
        <v>1.1883896727260632</v>
      </c>
      <c r="CK431" s="3">
        <f>CH431/VLOOKUP(C431,Sheet3!A$114:C$127,3,FALSE)</f>
        <v>1.0133907940990894</v>
      </c>
      <c r="CM431" s="4">
        <f t="shared" si="312"/>
        <v>0.95012036854509585</v>
      </c>
      <c r="CN431" s="4">
        <f t="shared" si="313"/>
        <v>1.284289222142142</v>
      </c>
      <c r="CO431" s="4">
        <f t="shared" si="314"/>
        <v>4.6548696059766819E-3</v>
      </c>
      <c r="CP431" s="4">
        <f t="shared" si="315"/>
        <v>1.8856912890622586</v>
      </c>
      <c r="CR431">
        <v>907</v>
      </c>
      <c r="CS431">
        <v>6.8101424501151362</v>
      </c>
      <c r="CT431">
        <v>5.3000007460000003</v>
      </c>
      <c r="CU431" s="3">
        <f t="shared" si="316"/>
        <v>1.0016306069962166</v>
      </c>
      <c r="CV431" s="3">
        <f>CS431/VLOOKUP(C431,Sheet3!A$130:C$143,3,FALSE)</f>
        <v>0.99889152148895455</v>
      </c>
      <c r="CX431" s="4">
        <f t="shared" si="317"/>
        <v>0.6913408840026829</v>
      </c>
      <c r="CY431" s="4">
        <f t="shared" si="318"/>
        <v>0.83133400939818958</v>
      </c>
      <c r="CZ431" s="4">
        <f t="shared" si="319"/>
        <v>-5.0659788082875183E-2</v>
      </c>
      <c r="DA431" s="4">
        <f t="shared" si="320"/>
        <v>1.4630583773317287</v>
      </c>
    </row>
    <row r="432" spans="1:105" x14ac:dyDescent="0.25">
      <c r="A432">
        <v>16232929</v>
      </c>
      <c r="B432" t="s">
        <v>126</v>
      </c>
      <c r="C432">
        <v>2</v>
      </c>
      <c r="D432">
        <v>229</v>
      </c>
      <c r="E432" s="3">
        <v>2.046725941</v>
      </c>
      <c r="F432">
        <v>5.43372200355424</v>
      </c>
      <c r="G432" s="3">
        <f t="shared" si="276"/>
        <v>0.77254809044290351</v>
      </c>
      <c r="H432" s="3">
        <f>F432/VLOOKUP(C432,Sheet3!A$66:C$79,3,FALSE)</f>
        <v>1.0204891680842425</v>
      </c>
      <c r="J432" s="4">
        <f t="shared" si="277"/>
        <v>0.98541063331929379</v>
      </c>
      <c r="K432" s="4">
        <f t="shared" si="278"/>
        <v>1.4011829736136412</v>
      </c>
      <c r="L432" s="4">
        <f t="shared" si="279"/>
        <v>0.10258745447629766</v>
      </c>
      <c r="M432" s="4">
        <f t="shared" si="280"/>
        <v>1.691535274621301</v>
      </c>
      <c r="O432">
        <v>590</v>
      </c>
      <c r="P432">
        <v>6.3801225368997647</v>
      </c>
      <c r="Q432">
        <v>32.627883279999999</v>
      </c>
      <c r="R432">
        <v>0.8303664568214264</v>
      </c>
      <c r="S432" s="3">
        <f t="shared" si="281"/>
        <v>0.90710409539714776</v>
      </c>
      <c r="T432" s="3">
        <f>P432/VLOOKUP(C432,Sheet3!A$82:C$95,3,FALSE)</f>
        <v>1.0046286487272549</v>
      </c>
      <c r="V432" s="4">
        <f t="shared" si="282"/>
        <v>0.79671131107195514</v>
      </c>
      <c r="W432" s="4">
        <f t="shared" si="283"/>
        <v>1.0675719692734604</v>
      </c>
      <c r="X432" s="4">
        <f t="shared" si="284"/>
        <v>-1.2332480203354498E-2</v>
      </c>
      <c r="Y432" s="4">
        <f t="shared" si="285"/>
        <v>1.4976938739944849</v>
      </c>
      <c r="AA432">
        <v>812</v>
      </c>
      <c r="AB432">
        <v>6.6995003401616779</v>
      </c>
      <c r="AC432">
        <v>4.847951857</v>
      </c>
      <c r="AD432" s="3">
        <f t="shared" si="286"/>
        <v>0.95251214385425498</v>
      </c>
      <c r="AE432" t="s">
        <v>126</v>
      </c>
      <c r="AF432">
        <v>3.354300442494806</v>
      </c>
      <c r="AG432" s="3">
        <f>AB432/VLOOKUP(C432,Sheet3!A$2:C$15,3,FALSE)</f>
        <v>1.1175229742917625</v>
      </c>
      <c r="AI432" s="4">
        <f t="shared" si="287"/>
        <v>3.4288323686380897</v>
      </c>
      <c r="AJ432" s="4">
        <f t="shared" si="288"/>
        <v>3.1614437757823253</v>
      </c>
      <c r="AK432" s="4">
        <f t="shared" si="289"/>
        <v>0.51277804246538994</v>
      </c>
      <c r="AL432" s="4">
        <f t="shared" si="290"/>
        <v>3.1614437757823253</v>
      </c>
      <c r="AM432" s="3">
        <f t="shared" si="291"/>
        <v>3.2424778866843473E-2</v>
      </c>
      <c r="AN432" s="3">
        <f t="shared" si="321"/>
        <v>0.42463054187192401</v>
      </c>
      <c r="AO432" s="3">
        <f t="shared" si="292"/>
        <v>0.98698891216062801</v>
      </c>
      <c r="AP432">
        <v>1134</v>
      </c>
      <c r="AQ432">
        <v>7.0335064842876971</v>
      </c>
      <c r="AR432">
        <v>3.361009224</v>
      </c>
      <c r="AT432" s="3">
        <f>AQ432/VLOOKUP(C432,Sheet3!A$34:C$47,3,FALSE)</f>
        <v>1.0143847302705953</v>
      </c>
      <c r="AV432" s="4">
        <f t="shared" si="293"/>
        <v>0.86263698041905501</v>
      </c>
      <c r="AW432" s="4">
        <f t="shared" si="294"/>
        <v>1.9528305918998869</v>
      </c>
      <c r="AX432" s="4">
        <f t="shared" si="295"/>
        <v>-6.0738421014477899E-2</v>
      </c>
      <c r="AZ432">
        <v>297</v>
      </c>
      <c r="BA432">
        <v>5.6937321388026998</v>
      </c>
      <c r="BB432">
        <v>0.41422402800000002</v>
      </c>
      <c r="BC432" s="3">
        <f t="shared" si="296"/>
        <v>0.80951544603279346</v>
      </c>
      <c r="BD432" s="3">
        <f>BA432/VLOOKUP(C432,Sheet3!A$50:C$63,3,FALSE)</f>
        <v>0.92178734910659588</v>
      </c>
      <c r="BF432" s="4">
        <f t="shared" si="297"/>
        <v>0.38343543252222961</v>
      </c>
      <c r="BG432" s="4">
        <f t="shared" si="298"/>
        <v>0.27365934145111154</v>
      </c>
      <c r="BH432" s="4">
        <f t="shared" si="299"/>
        <v>-6.2318759762824895E-2</v>
      </c>
      <c r="BI432" s="4">
        <f t="shared" si="300"/>
        <v>0.15875898291345253</v>
      </c>
      <c r="BK432">
        <v>867</v>
      </c>
      <c r="BL432">
        <v>6.7650389767805414</v>
      </c>
      <c r="BM432">
        <v>0</v>
      </c>
      <c r="BN432" s="3">
        <f t="shared" si="301"/>
        <v>0.9618302040231439</v>
      </c>
      <c r="BO432" s="3">
        <f>BL432/VLOOKUP(C432,Sheet3!A$18:C$31,3,FALSE)</f>
        <v>0.98803001628699938</v>
      </c>
      <c r="BQ432" s="4">
        <f t="shared" si="302"/>
        <v>0.45368603633554028</v>
      </c>
      <c r="BR432" s="4">
        <f t="shared" si="303"/>
        <v>0.3489637245152421</v>
      </c>
      <c r="BS432" s="4">
        <f t="shared" si="304"/>
        <v>-0.11006590972110734</v>
      </c>
      <c r="BT432" s="4">
        <f t="shared" si="305"/>
        <v>0.16571150222833433</v>
      </c>
      <c r="BV432">
        <v>372</v>
      </c>
      <c r="BW432">
        <v>5.9188938542731462</v>
      </c>
      <c r="BX432">
        <v>0.46227267700000002</v>
      </c>
      <c r="BY432" s="3">
        <f t="shared" si="306"/>
        <v>0.84152817197161778</v>
      </c>
      <c r="BZ432" s="3">
        <f>BW432/VLOOKUP(C432,Sheet3!A$98:C$111,3,FALSE)</f>
        <v>0.90796222098487778</v>
      </c>
      <c r="CB432" s="4">
        <f t="shared" si="307"/>
        <v>0.13750100811175947</v>
      </c>
      <c r="CC432" s="4">
        <f t="shared" si="308"/>
        <v>4.5347819978459145E-2</v>
      </c>
      <c r="CD432" s="4">
        <f t="shared" si="309"/>
        <v>-6.5402612095113818E-2</v>
      </c>
      <c r="CE432" s="4">
        <f t="shared" si="310"/>
        <v>0.1136045854329084</v>
      </c>
      <c r="CG432">
        <v>3189</v>
      </c>
      <c r="CH432">
        <v>8.0674626670100569</v>
      </c>
      <c r="CI432">
        <v>4.8144923559999997</v>
      </c>
      <c r="CJ432" s="3">
        <f t="shared" si="311"/>
        <v>1.147004369020223</v>
      </c>
      <c r="CK432" s="3">
        <f>CH432/VLOOKUP(C432,Sheet3!A$114:C$127,3,FALSE)</f>
        <v>1.0118274111401908</v>
      </c>
      <c r="CM432" s="4">
        <f t="shared" si="312"/>
        <v>0.91920505162141219</v>
      </c>
      <c r="CN432" s="4">
        <f t="shared" si="313"/>
        <v>1.2289117526731881</v>
      </c>
      <c r="CO432" s="4">
        <f t="shared" si="314"/>
        <v>1.6346350182141918E-3</v>
      </c>
      <c r="CP432" s="4">
        <f t="shared" si="315"/>
        <v>0.92868246416931854</v>
      </c>
      <c r="CR432">
        <v>951</v>
      </c>
      <c r="CS432">
        <v>6.8575140625453903</v>
      </c>
      <c r="CT432">
        <v>5.6419109110000001</v>
      </c>
      <c r="CU432" s="3">
        <f t="shared" si="316"/>
        <v>0.97497799680209862</v>
      </c>
      <c r="CV432" s="3">
        <f>CS432/VLOOKUP(C432,Sheet3!A$130:C$143,3,FALSE)</f>
        <v>1.0058398492754081</v>
      </c>
      <c r="CX432" s="4">
        <f t="shared" si="317"/>
        <v>0.79819857735861544</v>
      </c>
      <c r="CY432" s="4">
        <f t="shared" si="318"/>
        <v>1.0561758345425909</v>
      </c>
      <c r="CZ432" s="4">
        <f t="shared" si="319"/>
        <v>-4.6044761603707844E-2</v>
      </c>
      <c r="DA432" s="4">
        <f t="shared" si="320"/>
        <v>0.74055898475925597</v>
      </c>
    </row>
    <row r="433" spans="1:105" x14ac:dyDescent="0.25">
      <c r="A433">
        <v>16232944</v>
      </c>
      <c r="B433" t="s">
        <v>126</v>
      </c>
      <c r="C433">
        <v>2</v>
      </c>
      <c r="D433">
        <v>169</v>
      </c>
      <c r="E433" s="3">
        <v>0.84026990999999995</v>
      </c>
      <c r="F433">
        <v>5.1298987149230735</v>
      </c>
      <c r="G433" s="3">
        <f t="shared" si="276"/>
        <v>0.74284419232293819</v>
      </c>
      <c r="H433" s="3">
        <f>F433/VLOOKUP(C433,Sheet3!A$66:C$79,3,FALSE)</f>
        <v>0.96342913173033407</v>
      </c>
      <c r="J433" s="4">
        <f t="shared" si="277"/>
        <v>0.35670578601059255</v>
      </c>
      <c r="K433" s="4">
        <f t="shared" si="278"/>
        <v>0.35316247106159177</v>
      </c>
      <c r="L433" s="4">
        <f t="shared" si="279"/>
        <v>-0.36320797352758272</v>
      </c>
      <c r="M433" s="4">
        <f t="shared" si="280"/>
        <v>1.0505261020004719</v>
      </c>
      <c r="O433">
        <v>522</v>
      </c>
      <c r="P433">
        <v>6.2576675878826391</v>
      </c>
      <c r="Q433">
        <v>5.7794297749999997</v>
      </c>
      <c r="R433">
        <v>0.38360569790941118</v>
      </c>
      <c r="S433" s="3">
        <f t="shared" si="281"/>
        <v>0.90615278847972636</v>
      </c>
      <c r="T433" s="3">
        <f>P433/VLOOKUP(C433,Sheet3!A$82:C$95,3,FALSE)</f>
        <v>0.98534661311594207</v>
      </c>
      <c r="V433" s="4">
        <f t="shared" si="282"/>
        <v>0.46014179889008355</v>
      </c>
      <c r="W433" s="4">
        <f t="shared" si="283"/>
        <v>0.37156355643248296</v>
      </c>
      <c r="X433" s="4">
        <f t="shared" si="284"/>
        <v>-4.6643851345710079E-2</v>
      </c>
      <c r="Y433" s="4">
        <f t="shared" si="285"/>
        <v>1.4588120864502776</v>
      </c>
      <c r="AA433">
        <v>351</v>
      </c>
      <c r="AB433">
        <v>5.8607862234658654</v>
      </c>
      <c r="AC433">
        <v>1.1029950509999999</v>
      </c>
      <c r="AD433" s="3">
        <f t="shared" si="286"/>
        <v>0.84868167004603123</v>
      </c>
      <c r="AE433" t="s">
        <v>126</v>
      </c>
      <c r="AF433">
        <v>0.45966694837852828</v>
      </c>
      <c r="AG433" s="3">
        <f>AB433/VLOOKUP(C433,Sheet3!A$2:C$15,3,FALSE)</f>
        <v>0.97761966110709986</v>
      </c>
      <c r="AI433" s="4">
        <f t="shared" si="287"/>
        <v>0.45541368076229349</v>
      </c>
      <c r="AJ433" s="4">
        <f t="shared" si="288"/>
        <v>0.52571423625974123</v>
      </c>
      <c r="AK433" s="4">
        <f t="shared" si="289"/>
        <v>-8.7614331692644001E-2</v>
      </c>
      <c r="AL433" s="4">
        <f t="shared" si="290"/>
        <v>0.90162054212636122</v>
      </c>
      <c r="AM433" s="3">
        <f t="shared" si="291"/>
        <v>0.63418556330882958</v>
      </c>
      <c r="AN433" s="3">
        <f t="shared" si="321"/>
        <v>0.42561576354680086</v>
      </c>
      <c r="AO433" s="3">
        <f t="shared" si="292"/>
        <v>0.98714346283215859</v>
      </c>
      <c r="AP433">
        <v>998</v>
      </c>
      <c r="AQ433">
        <v>6.9057532763114642</v>
      </c>
      <c r="AR433">
        <v>2.010768128</v>
      </c>
      <c r="AT433" s="3">
        <f>AQ433/VLOOKUP(C433,Sheet3!A$34:C$47,3,FALSE)</f>
        <v>0.99595993693263918</v>
      </c>
      <c r="AV433" s="4">
        <f t="shared" si="293"/>
        <v>0.6779398974505878</v>
      </c>
      <c r="AW433" s="4">
        <f t="shared" si="294"/>
        <v>1.1732509055676343</v>
      </c>
      <c r="AX433" s="4">
        <f t="shared" si="295"/>
        <v>-6.4726368470435308E-2</v>
      </c>
      <c r="AZ433">
        <v>345</v>
      </c>
      <c r="BA433">
        <v>5.8435444170313602</v>
      </c>
      <c r="BB433">
        <v>0.73305483900000001</v>
      </c>
      <c r="BC433" s="3">
        <f t="shared" si="296"/>
        <v>0.84618493931375194</v>
      </c>
      <c r="BD433" s="3">
        <f>BA433/VLOOKUP(C433,Sheet3!A$50:C$63,3,FALSE)</f>
        <v>0.94604122326953743</v>
      </c>
      <c r="BF433" s="4">
        <f t="shared" si="297"/>
        <v>0.47732335005588866</v>
      </c>
      <c r="BG433" s="4">
        <f t="shared" si="298"/>
        <v>0.5190696935410728</v>
      </c>
      <c r="BH433" s="4">
        <f t="shared" si="299"/>
        <v>-6.2034762696141832E-2</v>
      </c>
      <c r="BI433" s="4">
        <f t="shared" si="300"/>
        <v>0.46117571512217015</v>
      </c>
      <c r="BK433">
        <v>784</v>
      </c>
      <c r="BL433">
        <v>6.6644090203504076</v>
      </c>
      <c r="BM433">
        <v>0</v>
      </c>
      <c r="BN433" s="3">
        <f t="shared" si="301"/>
        <v>0.9650517117677907</v>
      </c>
      <c r="BO433" s="3">
        <f>BL433/VLOOKUP(C433,Sheet3!A$18:C$31,3,FALSE)</f>
        <v>0.97333306955367227</v>
      </c>
      <c r="BQ433" s="4">
        <f t="shared" si="302"/>
        <v>0.24240577964644239</v>
      </c>
      <c r="BR433" s="4">
        <f t="shared" si="303"/>
        <v>4.3288087015448673E-2</v>
      </c>
      <c r="BS433" s="4">
        <f t="shared" si="304"/>
        <v>-0.11006590972110734</v>
      </c>
      <c r="BT433" s="4">
        <f t="shared" si="305"/>
        <v>0.19521216662503224</v>
      </c>
      <c r="BV433">
        <v>461</v>
      </c>
      <c r="BW433">
        <v>6.1333980429966486</v>
      </c>
      <c r="BX433">
        <v>0.71015489099999995</v>
      </c>
      <c r="BY433" s="3">
        <f t="shared" si="306"/>
        <v>0.88815771395074372</v>
      </c>
      <c r="BZ433" s="3">
        <f>BW433/VLOOKUP(C433,Sheet3!A$98:C$111,3,FALSE)</f>
        <v>0.94086730500887028</v>
      </c>
      <c r="CB433" s="4">
        <f t="shared" si="307"/>
        <v>0.27295783062585477</v>
      </c>
      <c r="CC433" s="4">
        <f t="shared" si="308"/>
        <v>0.19761024930904506</v>
      </c>
      <c r="CD433" s="4">
        <f t="shared" si="309"/>
        <v>-5.8712219065231559E-2</v>
      </c>
      <c r="CE433" s="4">
        <f t="shared" si="310"/>
        <v>0.40055109330573541</v>
      </c>
      <c r="CG433">
        <v>2830</v>
      </c>
      <c r="CH433">
        <v>7.9480319906372836</v>
      </c>
      <c r="CI433">
        <v>4.1562676029999999</v>
      </c>
      <c r="CJ433" s="3">
        <f t="shared" si="311"/>
        <v>1.1509290402686565</v>
      </c>
      <c r="CK433" s="3">
        <f>CH433/VLOOKUP(C433,Sheet3!A$114:C$127,3,FALSE)</f>
        <v>0.99684832328160744</v>
      </c>
      <c r="CM433" s="4">
        <f t="shared" si="312"/>
        <v>0.65564764713991486</v>
      </c>
      <c r="CN433" s="4">
        <f t="shared" si="313"/>
        <v>0.74055898475925597</v>
      </c>
      <c r="CO433" s="4">
        <f t="shared" si="314"/>
        <v>-2.5609793011585655E-2</v>
      </c>
      <c r="CP433" s="4">
        <f t="shared" si="315"/>
        <v>1.0200105580745213</v>
      </c>
      <c r="CR433">
        <v>1021</v>
      </c>
      <c r="CS433">
        <v>6.9285378181646653</v>
      </c>
      <c r="CT433">
        <v>6.1862268690000004</v>
      </c>
      <c r="CU433" s="3">
        <f t="shared" si="316"/>
        <v>1.0032993564845936</v>
      </c>
      <c r="CV433" s="3">
        <f>CS433/VLOOKUP(C433,Sheet3!A$130:C$143,3,FALSE)</f>
        <v>1.0162574033621361</v>
      </c>
      <c r="CX433" s="4">
        <f t="shared" si="317"/>
        <v>0.97764539928025651</v>
      </c>
      <c r="CY433" s="4">
        <f t="shared" si="318"/>
        <v>1.3892544027483675</v>
      </c>
      <c r="CZ433" s="4">
        <f t="shared" si="319"/>
        <v>-3.8697707270873537E-2</v>
      </c>
      <c r="DA433" s="4">
        <f t="shared" si="320"/>
        <v>1.4976938739944849</v>
      </c>
    </row>
    <row r="434" spans="1:105" x14ac:dyDescent="0.25">
      <c r="A434">
        <v>16232946</v>
      </c>
      <c r="B434" t="s">
        <v>126</v>
      </c>
      <c r="C434">
        <v>2</v>
      </c>
      <c r="D434">
        <v>973</v>
      </c>
      <c r="E434" s="3">
        <v>16.042414180000002</v>
      </c>
      <c r="F434">
        <v>6.8803840821860049</v>
      </c>
      <c r="G434" s="3">
        <f t="shared" si="276"/>
        <v>0.98324969016774055</v>
      </c>
      <c r="H434" s="3">
        <f>F434/VLOOKUP(C434,Sheet3!A$66:C$79,3,FALSE)</f>
        <v>1.2921819378203994</v>
      </c>
      <c r="J434" s="4">
        <f t="shared" si="277"/>
        <v>10.265983200059763</v>
      </c>
      <c r="K434" s="4">
        <f t="shared" si="278"/>
        <v>4.6200587984818418</v>
      </c>
      <c r="L434" s="4">
        <f t="shared" si="279"/>
        <v>5.5061226235867249</v>
      </c>
      <c r="M434" s="4">
        <f t="shared" si="280"/>
        <v>4.9767337424205742</v>
      </c>
      <c r="O434">
        <v>627</v>
      </c>
      <c r="P434">
        <v>6.4409465406329209</v>
      </c>
      <c r="Q434">
        <v>46.980785500000003</v>
      </c>
      <c r="R434">
        <v>1.1451604991140922</v>
      </c>
      <c r="S434" s="3">
        <f t="shared" si="281"/>
        <v>0.92045133161406134</v>
      </c>
      <c r="T434" s="3">
        <f>P434/VLOOKUP(C434,Sheet3!A$82:C$95,3,FALSE)</f>
        <v>1.0142061351042351</v>
      </c>
      <c r="V434" s="4">
        <f t="shared" si="282"/>
        <v>1.0121060079572588</v>
      </c>
      <c r="W434" s="4">
        <f t="shared" si="283"/>
        <v>1.6808968764162453</v>
      </c>
      <c r="X434" s="4">
        <f t="shared" si="284"/>
        <v>6.0100196709361002E-3</v>
      </c>
      <c r="Y434" s="4">
        <f t="shared" si="285"/>
        <v>1.7986799120726289</v>
      </c>
      <c r="AA434">
        <v>1228</v>
      </c>
      <c r="AB434">
        <v>7.1131421087070876</v>
      </c>
      <c r="AC434">
        <v>8.1808623170000008</v>
      </c>
      <c r="AD434" s="3">
        <f t="shared" si="286"/>
        <v>1.0165122602113881</v>
      </c>
      <c r="AE434" t="s">
        <v>126</v>
      </c>
      <c r="AF434">
        <v>5.991858548839236</v>
      </c>
      <c r="AG434" s="3">
        <f>AB434/VLOOKUP(C434,Sheet3!A$2:C$15,3,FALSE)</f>
        <v>1.1865212810319059</v>
      </c>
      <c r="AI434" s="4">
        <f t="shared" si="287"/>
        <v>6.1556420690959808</v>
      </c>
      <c r="AJ434" s="4">
        <f t="shared" si="288"/>
        <v>4.0322721335797231</v>
      </c>
      <c r="AK434" s="4">
        <f t="shared" si="289"/>
        <v>1.0471110475162217</v>
      </c>
      <c r="AL434" s="4">
        <f t="shared" si="290"/>
        <v>4.2835865618606288</v>
      </c>
      <c r="AM434" s="3">
        <f t="shared" si="291"/>
        <v>2.1214784122051125E-3</v>
      </c>
      <c r="AN434" s="3">
        <f t="shared" si="321"/>
        <v>0.42660098522167772</v>
      </c>
      <c r="AO434" s="3">
        <f t="shared" si="292"/>
        <v>0.98729795680743948</v>
      </c>
      <c r="AP434">
        <v>1094</v>
      </c>
      <c r="AQ434">
        <v>6.9975959829819265</v>
      </c>
      <c r="AR434">
        <v>2.9660855210000001</v>
      </c>
      <c r="AT434" s="3">
        <f>AQ434/VLOOKUP(C434,Sheet3!A$34:C$47,3,FALSE)</f>
        <v>1.0092056543342451</v>
      </c>
      <c r="AV434" s="4">
        <f t="shared" si="293"/>
        <v>0.80785454576240578</v>
      </c>
      <c r="AW434" s="4">
        <f t="shared" si="294"/>
        <v>1.7635885922613588</v>
      </c>
      <c r="AX434" s="4">
        <f t="shared" si="295"/>
        <v>-6.1904831206955203E-2</v>
      </c>
      <c r="AZ434">
        <v>1396</v>
      </c>
      <c r="BA434">
        <v>7.2413662833223178</v>
      </c>
      <c r="BB434">
        <v>8.0233689930000001</v>
      </c>
      <c r="BC434" s="3">
        <f t="shared" si="296"/>
        <v>1.0348362924829095</v>
      </c>
      <c r="BD434" s="3">
        <f>BA434/VLOOKUP(C434,Sheet3!A$50:C$63,3,FALSE)</f>
        <v>1.172341737807358</v>
      </c>
      <c r="BF434" s="4">
        <f t="shared" si="297"/>
        <v>2.0210717163450203</v>
      </c>
      <c r="BG434" s="4">
        <f t="shared" si="298"/>
        <v>2.8117700273025763</v>
      </c>
      <c r="BH434" s="4">
        <f t="shared" si="299"/>
        <v>-5.5540949164004781E-2</v>
      </c>
      <c r="BI434" s="4">
        <f t="shared" si="300"/>
        <v>2.9153107062434169</v>
      </c>
      <c r="BK434">
        <v>981</v>
      </c>
      <c r="BL434">
        <v>6.8885724595653635</v>
      </c>
      <c r="BM434">
        <v>0.419269102</v>
      </c>
      <c r="BN434" s="3">
        <f t="shared" si="301"/>
        <v>0.98441986023747197</v>
      </c>
      <c r="BO434" s="3">
        <f>BL434/VLOOKUP(C434,Sheet3!A$18:C$31,3,FALSE)</f>
        <v>1.0060720097517528</v>
      </c>
      <c r="BQ434" s="4">
        <f t="shared" si="302"/>
        <v>0.85765412380761585</v>
      </c>
      <c r="BR434" s="4">
        <f t="shared" si="303"/>
        <v>1.3391475826941885</v>
      </c>
      <c r="BS434" s="4">
        <f t="shared" si="304"/>
        <v>-5.5714862895855893E-2</v>
      </c>
      <c r="BT434" s="4">
        <f t="shared" si="305"/>
        <v>0.51411510041638953</v>
      </c>
      <c r="BV434">
        <v>1290</v>
      </c>
      <c r="BW434">
        <v>7.1623974973557178</v>
      </c>
      <c r="BX434">
        <v>2.9758028400000001</v>
      </c>
      <c r="BY434" s="3">
        <f t="shared" si="306"/>
        <v>1.0235511616810382</v>
      </c>
      <c r="BZ434" s="3">
        <f>BW434/VLOOKUP(C434,Sheet3!A$98:C$111,3,FALSE)</f>
        <v>1.0987164999724826</v>
      </c>
      <c r="CB434" s="4">
        <f t="shared" si="307"/>
        <v>2.155148426009907</v>
      </c>
      <c r="CC434" s="4">
        <f t="shared" si="308"/>
        <v>2.6885373868786284</v>
      </c>
      <c r="CD434" s="4">
        <f t="shared" si="309"/>
        <v>2.4380950357899538E-3</v>
      </c>
      <c r="CE434" s="4">
        <f t="shared" si="310"/>
        <v>2.6741486494265287</v>
      </c>
      <c r="CG434">
        <v>2139</v>
      </c>
      <c r="CH434">
        <v>7.668093709082406</v>
      </c>
      <c r="CI434">
        <v>2.868827161</v>
      </c>
      <c r="CJ434" s="3">
        <f t="shared" si="311"/>
        <v>1.0958182964165297</v>
      </c>
      <c r="CK434" s="3">
        <f>CH434/VLOOKUP(C434,Sheet3!A$114:C$127,3,FALSE)</f>
        <v>0.96173824736356384</v>
      </c>
      <c r="CM434" s="4">
        <f t="shared" si="312"/>
        <v>0.24805835384064523</v>
      </c>
      <c r="CN434" s="4">
        <f t="shared" si="313"/>
        <v>0.14499729784077101</v>
      </c>
      <c r="CO434" s="4">
        <f t="shared" si="314"/>
        <v>-7.8897941633858312E-2</v>
      </c>
      <c r="CP434" s="4">
        <f t="shared" si="315"/>
        <v>0.25568709904668113</v>
      </c>
      <c r="CR434">
        <v>1601</v>
      </c>
      <c r="CS434">
        <v>7.3783837129967145</v>
      </c>
      <c r="CT434">
        <v>10.709886579999999</v>
      </c>
      <c r="CU434" s="3">
        <f t="shared" si="316"/>
        <v>1.0544169356077229</v>
      </c>
      <c r="CV434" s="3">
        <f>CS434/VLOOKUP(C434,Sheet3!A$130:C$143,3,FALSE)</f>
        <v>1.0822394666766486</v>
      </c>
      <c r="CX434" s="4">
        <f t="shared" si="317"/>
        <v>2.6883292266637469</v>
      </c>
      <c r="CY434" s="4">
        <f t="shared" si="318"/>
        <v>3.5553480614894135</v>
      </c>
      <c r="CZ434" s="4">
        <f t="shared" si="319"/>
        <v>2.2361633708379017E-2</v>
      </c>
      <c r="DA434" s="4">
        <f t="shared" si="320"/>
        <v>3.3962833668597265</v>
      </c>
    </row>
    <row r="435" spans="1:105" x14ac:dyDescent="0.25">
      <c r="A435">
        <v>16232962</v>
      </c>
      <c r="B435" t="s">
        <v>126</v>
      </c>
      <c r="C435">
        <v>2</v>
      </c>
      <c r="D435">
        <v>174</v>
      </c>
      <c r="E435" s="3">
        <v>0.94257036900000002</v>
      </c>
      <c r="F435">
        <v>5.1590552992145291</v>
      </c>
      <c r="G435" s="3">
        <f t="shared" si="276"/>
        <v>0.73601859282889948</v>
      </c>
      <c r="H435" s="3">
        <f>F435/VLOOKUP(C435,Sheet3!A$66:C$79,3,FALSE)</f>
        <v>0.96890493237458919</v>
      </c>
      <c r="J435" s="4">
        <f t="shared" si="277"/>
        <v>0.39957897386181901</v>
      </c>
      <c r="K435" s="4">
        <f t="shared" si="278"/>
        <v>0.43192035697338044</v>
      </c>
      <c r="L435" s="4">
        <f t="shared" si="279"/>
        <v>-0.32371122863137486</v>
      </c>
      <c r="M435" s="4">
        <f t="shared" si="280"/>
        <v>0.94629298217795388</v>
      </c>
      <c r="O435">
        <v>882</v>
      </c>
      <c r="P435">
        <v>6.7821920560067914</v>
      </c>
      <c r="Q435">
        <v>144.1327599</v>
      </c>
      <c r="R435">
        <v>4.2365777550118597</v>
      </c>
      <c r="S435" s="3">
        <f t="shared" si="281"/>
        <v>0.96758401758505441</v>
      </c>
      <c r="T435" s="3">
        <f>P435/VLOOKUP(C435,Sheet3!A$82:C$95,3,FALSE)</f>
        <v>1.0679394323899127</v>
      </c>
      <c r="V435" s="4">
        <f t="shared" si="282"/>
        <v>2.8829019212673268</v>
      </c>
      <c r="W435" s="4">
        <f t="shared" si="283"/>
        <v>3.6645473534544055</v>
      </c>
      <c r="X435" s="4">
        <f t="shared" si="284"/>
        <v>0.13016679653073712</v>
      </c>
      <c r="Y435" s="4">
        <f t="shared" si="285"/>
        <v>2.9336598449116131</v>
      </c>
      <c r="AA435">
        <v>315</v>
      </c>
      <c r="AB435">
        <v>5.7525726388256331</v>
      </c>
      <c r="AC435">
        <v>0.80538024399999997</v>
      </c>
      <c r="AD435" s="3">
        <f t="shared" si="286"/>
        <v>0.82069297055588875</v>
      </c>
      <c r="AE435" t="s">
        <v>126</v>
      </c>
      <c r="AF435">
        <v>0.30804596785905758</v>
      </c>
      <c r="AG435" s="3">
        <f>AB435/VLOOKUP(C435,Sheet3!A$2:C$15,3,FALSE)</f>
        <v>0.95956888704549159</v>
      </c>
      <c r="AI435" s="4">
        <f t="shared" si="287"/>
        <v>0.30243530233123939</v>
      </c>
      <c r="AJ435" s="4">
        <f t="shared" si="288"/>
        <v>0.22560964380940324</v>
      </c>
      <c r="AK435" s="4">
        <f t="shared" si="289"/>
        <v>-0.13532800899675415</v>
      </c>
      <c r="AL435" s="4">
        <f t="shared" si="290"/>
        <v>0.40055109330573541</v>
      </c>
      <c r="AM435" s="3">
        <f t="shared" si="291"/>
        <v>0.73901629934403834</v>
      </c>
      <c r="AN435" s="3">
        <f t="shared" si="321"/>
        <v>0.42758620689655458</v>
      </c>
      <c r="AO435" s="3">
        <f t="shared" si="292"/>
        <v>0.98745239510766858</v>
      </c>
      <c r="AP435">
        <v>1107</v>
      </c>
      <c r="AQ435">
        <v>7.0094089327086371</v>
      </c>
      <c r="AR435">
        <v>3.0946108379999999</v>
      </c>
      <c r="AT435" s="3">
        <f>AQ435/VLOOKUP(C435,Sheet3!A$34:C$47,3,FALSE)</f>
        <v>1.0109093388121082</v>
      </c>
      <c r="AV435" s="4">
        <f t="shared" si="293"/>
        <v>0.82562584635200342</v>
      </c>
      <c r="AW435" s="4">
        <f t="shared" si="294"/>
        <v>1.8350475562435036</v>
      </c>
      <c r="AX435" s="4">
        <f t="shared" si="295"/>
        <v>-6.1525230695257942E-2</v>
      </c>
      <c r="AZ435">
        <v>677</v>
      </c>
      <c r="BA435">
        <v>6.517671272912275</v>
      </c>
      <c r="BB435">
        <v>2.9956664879999999</v>
      </c>
      <c r="BC435" s="3">
        <f t="shared" si="296"/>
        <v>0.92984605913036089</v>
      </c>
      <c r="BD435" s="3">
        <f>BA435/VLOOKUP(C435,Sheet3!A$50:C$63,3,FALSE)</f>
        <v>1.0551790598054696</v>
      </c>
      <c r="BF435" s="4">
        <f t="shared" si="297"/>
        <v>1.0697616711914391</v>
      </c>
      <c r="BG435" s="4">
        <f t="shared" si="298"/>
        <v>1.7077081338669022</v>
      </c>
      <c r="BH435" s="4">
        <f t="shared" si="299"/>
        <v>-6.001935186008267E-2</v>
      </c>
      <c r="BI435" s="4">
        <f t="shared" si="300"/>
        <v>1.5335721616593869</v>
      </c>
      <c r="BK435">
        <v>2816</v>
      </c>
      <c r="BL435">
        <v>7.943072717277933</v>
      </c>
      <c r="BM435">
        <v>6.9449970250000002</v>
      </c>
      <c r="BN435" s="3">
        <f t="shared" si="301"/>
        <v>1.1332015000883251</v>
      </c>
      <c r="BO435" s="3">
        <f>BL435/VLOOKUP(C435,Sheet3!A$18:C$31,3,FALSE)</f>
        <v>1.1600811603831689</v>
      </c>
      <c r="BQ435" s="4">
        <f t="shared" si="302"/>
        <v>12.758923341399219</v>
      </c>
      <c r="BR435" s="4">
        <f t="shared" si="303"/>
        <v>5.1308844222478323</v>
      </c>
      <c r="BS435" s="4">
        <f t="shared" si="304"/>
        <v>0.79023381832087702</v>
      </c>
      <c r="BT435" s="4">
        <f t="shared" si="305"/>
        <v>5.1308844222478323</v>
      </c>
      <c r="BV435">
        <v>416</v>
      </c>
      <c r="BW435">
        <v>6.0306852602612633</v>
      </c>
      <c r="BX435">
        <v>0.58505549199999995</v>
      </c>
      <c r="BY435" s="3">
        <f t="shared" si="306"/>
        <v>0.86037001381382283</v>
      </c>
      <c r="BZ435" s="3">
        <f>BW435/VLOOKUP(C435,Sheet3!A$98:C$111,3,FALSE)</f>
        <v>0.92511109639421019</v>
      </c>
      <c r="CB435" s="4">
        <f t="shared" si="307"/>
        <v>0.19966884315106864</v>
      </c>
      <c r="CC435" s="4">
        <f t="shared" si="308"/>
        <v>0.10810099421592942</v>
      </c>
      <c r="CD435" s="4">
        <f t="shared" si="309"/>
        <v>-6.2088678124581659E-2</v>
      </c>
      <c r="CE435" s="4">
        <f t="shared" si="310"/>
        <v>0.17976325568398469</v>
      </c>
      <c r="CG435">
        <v>2081</v>
      </c>
      <c r="CH435">
        <v>7.640603826393634</v>
      </c>
      <c r="CI435">
        <v>2.7592359559999999</v>
      </c>
      <c r="CJ435" s="3">
        <f t="shared" si="311"/>
        <v>1.0900496603557535</v>
      </c>
      <c r="CK435" s="3">
        <f>CH435/VLOOKUP(C435,Sheet3!A$114:C$127,3,FALSE)</f>
        <v>0.95829044500220051</v>
      </c>
      <c r="CM435" s="4">
        <f t="shared" si="312"/>
        <v>0.22181271615187259</v>
      </c>
      <c r="CN435" s="4">
        <f t="shared" si="313"/>
        <v>0.1224738231736881</v>
      </c>
      <c r="CO435" s="4">
        <f t="shared" si="314"/>
        <v>-8.3434005772609329E-2</v>
      </c>
      <c r="CP435" s="4">
        <f t="shared" si="315"/>
        <v>0.21700479661588479</v>
      </c>
      <c r="CR435">
        <v>867</v>
      </c>
      <c r="CS435">
        <v>6.7650389767805414</v>
      </c>
      <c r="CT435">
        <v>4.9893394359999998</v>
      </c>
      <c r="CU435" s="3">
        <f t="shared" si="316"/>
        <v>0.96513686699205548</v>
      </c>
      <c r="CV435" s="3">
        <f>CS435/VLOOKUP(C435,Sheet3!A$130:C$143,3,FALSE)</f>
        <v>0.99227587762634073</v>
      </c>
      <c r="CX435" s="4">
        <f t="shared" si="317"/>
        <v>0.59882848506580844</v>
      </c>
      <c r="CY435" s="4">
        <f t="shared" si="318"/>
        <v>0.63478533131410331</v>
      </c>
      <c r="CZ435" s="4">
        <f t="shared" si="319"/>
        <v>-5.4853024548081823E-2</v>
      </c>
      <c r="DA435" s="4">
        <f t="shared" si="320"/>
        <v>0.57350490009608979</v>
      </c>
    </row>
    <row r="436" spans="1:105" x14ac:dyDescent="0.25">
      <c r="A436">
        <v>16232964</v>
      </c>
      <c r="B436" t="s">
        <v>126</v>
      </c>
      <c r="C436">
        <v>2</v>
      </c>
      <c r="D436">
        <v>189</v>
      </c>
      <c r="E436" s="3">
        <v>1.2470908009999999</v>
      </c>
      <c r="F436">
        <v>5.2417470150596426</v>
      </c>
      <c r="G436" s="3">
        <f t="shared" si="276"/>
        <v>0.74986476028301663</v>
      </c>
      <c r="H436" s="3">
        <f>F436/VLOOKUP(C436,Sheet3!A$66:C$79,3,FALSE)</f>
        <v>0.98443498714276478</v>
      </c>
      <c r="J436" s="4">
        <f t="shared" si="277"/>
        <v>0.54025902354144839</v>
      </c>
      <c r="K436" s="4">
        <f t="shared" si="278"/>
        <v>0.68823316575751614</v>
      </c>
      <c r="L436" s="4">
        <f t="shared" si="279"/>
        <v>-0.20614024277307094</v>
      </c>
      <c r="M436" s="4">
        <f t="shared" si="280"/>
        <v>1.1449915682532312</v>
      </c>
      <c r="O436">
        <v>642</v>
      </c>
      <c r="P436">
        <v>6.4645883036899612</v>
      </c>
      <c r="Q436">
        <v>52.770675920000002</v>
      </c>
      <c r="R436">
        <v>1.2856162126213317</v>
      </c>
      <c r="S436" s="3">
        <f t="shared" si="281"/>
        <v>0.92479987010966203</v>
      </c>
      <c r="T436" s="3">
        <f>P436/VLOOKUP(C436,Sheet3!A$82:C$95,3,FALSE)</f>
        <v>1.0179288210457915</v>
      </c>
      <c r="V436" s="4">
        <f t="shared" si="282"/>
        <v>1.1049882884814026</v>
      </c>
      <c r="W436" s="4">
        <f t="shared" si="283"/>
        <v>1.9322113046971514</v>
      </c>
      <c r="X436" s="4">
        <f t="shared" si="284"/>
        <v>1.3409294233889703E-2</v>
      </c>
      <c r="Y436" s="4">
        <f t="shared" si="285"/>
        <v>1.9120085973796319</v>
      </c>
      <c r="AA436">
        <v>306</v>
      </c>
      <c r="AB436">
        <v>5.7235851019523807</v>
      </c>
      <c r="AC436">
        <v>0.730715</v>
      </c>
      <c r="AD436" s="3">
        <f t="shared" si="286"/>
        <v>0.81879471826935013</v>
      </c>
      <c r="AE436" t="s">
        <v>126</v>
      </c>
      <c r="AF436">
        <v>0.2743802665168264</v>
      </c>
      <c r="AG436" s="3">
        <f>AB436/VLOOKUP(C436,Sheet3!A$2:C$15,3,FALSE)</f>
        <v>0.95473356548728605</v>
      </c>
      <c r="AI436" s="4">
        <f t="shared" si="287"/>
        <v>0.26863353455402078</v>
      </c>
      <c r="AJ436" s="4">
        <f t="shared" si="288"/>
        <v>0.18330726411871387</v>
      </c>
      <c r="AK436" s="4">
        <f t="shared" si="289"/>
        <v>-0.14729835883908793</v>
      </c>
      <c r="AL436" s="4">
        <f t="shared" si="290"/>
        <v>0.36728699966522277</v>
      </c>
      <c r="AM436" s="3">
        <f t="shared" si="291"/>
        <v>0.76442333906448456</v>
      </c>
      <c r="AN436" s="3">
        <f t="shared" si="321"/>
        <v>0.42857142857143143</v>
      </c>
      <c r="AO436" s="3">
        <f t="shared" si="292"/>
        <v>0.98760677875122338</v>
      </c>
      <c r="AP436">
        <v>1086</v>
      </c>
      <c r="AQ436">
        <v>6.9902565004938806</v>
      </c>
      <c r="AR436">
        <v>2.886904505</v>
      </c>
      <c r="AT436" s="3">
        <f>AQ436/VLOOKUP(C436,Sheet3!A$34:C$47,3,FALSE)</f>
        <v>1.0081471412041878</v>
      </c>
      <c r="AV436" s="4">
        <f t="shared" si="293"/>
        <v>0.79693592288988724</v>
      </c>
      <c r="AW436" s="4">
        <f t="shared" si="294"/>
        <v>1.7296870405856772</v>
      </c>
      <c r="AX436" s="4">
        <f t="shared" si="295"/>
        <v>-6.2138692946353283E-2</v>
      </c>
      <c r="AZ436">
        <v>372</v>
      </c>
      <c r="BA436">
        <v>5.9188938542731462</v>
      </c>
      <c r="BB436">
        <v>0.91393471599999998</v>
      </c>
      <c r="BC436" s="3">
        <f t="shared" si="296"/>
        <v>0.84673485927947856</v>
      </c>
      <c r="BD436" s="3">
        <f>BA436/VLOOKUP(C436,Sheet3!A$50:C$63,3,FALSE)</f>
        <v>0.95823992814685988</v>
      </c>
      <c r="BF436" s="4">
        <f t="shared" si="297"/>
        <v>0.52959312938845526</v>
      </c>
      <c r="BG436" s="4">
        <f t="shared" si="298"/>
        <v>0.64788187023394894</v>
      </c>
      <c r="BH436" s="4">
        <f t="shared" si="299"/>
        <v>-6.1873644784328746E-2</v>
      </c>
      <c r="BI436" s="4">
        <f t="shared" si="300"/>
        <v>0.46901889258319601</v>
      </c>
      <c r="BK436">
        <v>878</v>
      </c>
      <c r="BL436">
        <v>6.7776465936351169</v>
      </c>
      <c r="BM436">
        <v>0</v>
      </c>
      <c r="BN436" s="3">
        <f t="shared" si="301"/>
        <v>0.9695848204077</v>
      </c>
      <c r="BO436" s="3">
        <f>BL436/VLOOKUP(C436,Sheet3!A$18:C$31,3,FALSE)</f>
        <v>0.98987135141144156</v>
      </c>
      <c r="BQ436" s="4">
        <f t="shared" si="302"/>
        <v>0.48713902599953296</v>
      </c>
      <c r="BR436" s="4">
        <f t="shared" si="303"/>
        <v>0.42737833553887949</v>
      </c>
      <c r="BS436" s="4">
        <f t="shared" si="304"/>
        <v>-0.11006590972110734</v>
      </c>
      <c r="BT436" s="4">
        <f t="shared" si="305"/>
        <v>0.23678294440752851</v>
      </c>
      <c r="BV436">
        <v>748</v>
      </c>
      <c r="BW436">
        <v>6.6174029779744776</v>
      </c>
      <c r="BX436">
        <v>1.500817941</v>
      </c>
      <c r="BY436" s="3">
        <f t="shared" si="306"/>
        <v>0.94666096694834301</v>
      </c>
      <c r="BZ436" s="3">
        <f>BW436/VLOOKUP(C436,Sheet3!A$98:C$111,3,FALSE)</f>
        <v>1.0151139812544401</v>
      </c>
      <c r="CB436" s="4">
        <f t="shared" si="307"/>
        <v>0.87601898128777966</v>
      </c>
      <c r="CC436" s="4">
        <f t="shared" si="308"/>
        <v>1.1388187091461501</v>
      </c>
      <c r="CD436" s="4">
        <f t="shared" si="309"/>
        <v>-3.7372057246661365E-2</v>
      </c>
      <c r="CE436" s="4">
        <f t="shared" si="310"/>
        <v>1.2322844371518273</v>
      </c>
      <c r="CG436">
        <v>3600</v>
      </c>
      <c r="CH436">
        <v>8.1886891244442008</v>
      </c>
      <c r="CI436">
        <v>5.561082657</v>
      </c>
      <c r="CJ436" s="3">
        <f t="shared" si="311"/>
        <v>1.1714432973762332</v>
      </c>
      <c r="CK436" s="3">
        <f>CH436/VLOOKUP(C436,Sheet3!A$114:C$127,3,FALSE)</f>
        <v>1.027031727249254</v>
      </c>
      <c r="CM436" s="4">
        <f t="shared" si="312"/>
        <v>1.248253864706546</v>
      </c>
      <c r="CN436" s="4">
        <f t="shared" si="313"/>
        <v>1.7635885922613588</v>
      </c>
      <c r="CO436" s="4">
        <f t="shared" si="314"/>
        <v>3.2536580942665198E-2</v>
      </c>
      <c r="CP436" s="4">
        <f t="shared" si="315"/>
        <v>1.4845645825526923</v>
      </c>
      <c r="CR436">
        <v>931</v>
      </c>
      <c r="CS436">
        <v>6.8362592772770672</v>
      </c>
      <c r="CT436">
        <v>5.4864741739999996</v>
      </c>
      <c r="CU436" s="3">
        <f t="shared" si="316"/>
        <v>0.97796973212557603</v>
      </c>
      <c r="CV436" s="3">
        <f>CS436/VLOOKUP(C436,Sheet3!A$130:C$143,3,FALSE)</f>
        <v>1.0027222603334562</v>
      </c>
      <c r="CX436" s="4">
        <f t="shared" si="317"/>
        <v>0.74900588327224904</v>
      </c>
      <c r="CY436" s="4">
        <f t="shared" si="318"/>
        <v>0.96421919844610593</v>
      </c>
      <c r="CZ436" s="4">
        <f t="shared" si="319"/>
        <v>-4.8142811707279264E-2</v>
      </c>
      <c r="DA436" s="4">
        <f t="shared" si="320"/>
        <v>0.8200852968623189</v>
      </c>
    </row>
    <row r="437" spans="1:105" x14ac:dyDescent="0.25">
      <c r="A437">
        <v>16232991</v>
      </c>
      <c r="B437" t="s">
        <v>126</v>
      </c>
      <c r="C437">
        <v>2</v>
      </c>
      <c r="D437">
        <v>173</v>
      </c>
      <c r="E437" s="3">
        <v>0.92214590500000004</v>
      </c>
      <c r="F437">
        <v>5.1532915944977793</v>
      </c>
      <c r="G437" s="3">
        <f t="shared" si="276"/>
        <v>0.75194319180107894</v>
      </c>
      <c r="H437" s="3">
        <f>F437/VLOOKUP(C437,Sheet3!A$66:C$79,3,FALSE)</f>
        <v>0.9678224702560575</v>
      </c>
      <c r="J437" s="4">
        <f t="shared" si="277"/>
        <v>0.39083414086147528</v>
      </c>
      <c r="K437" s="4">
        <f t="shared" si="278"/>
        <v>0.41835571793924203</v>
      </c>
      <c r="L437" s="4">
        <f t="shared" si="279"/>
        <v>-0.33159682222631448</v>
      </c>
      <c r="M437" s="4">
        <f t="shared" si="280"/>
        <v>1.1796407036664054</v>
      </c>
      <c r="O437">
        <v>579</v>
      </c>
      <c r="P437">
        <v>6.3613024775729956</v>
      </c>
      <c r="Q437">
        <v>28.336582270000001</v>
      </c>
      <c r="R437">
        <v>0.74606307004716854</v>
      </c>
      <c r="S437" s="3">
        <f t="shared" si="281"/>
        <v>0.92821025189134787</v>
      </c>
      <c r="T437" s="3">
        <f>P437/VLOOKUP(C437,Sheet3!A$82:C$95,3,FALSE)</f>
        <v>1.0016651992541343</v>
      </c>
      <c r="V437" s="4">
        <f t="shared" si="282"/>
        <v>0.73676223092898696</v>
      </c>
      <c r="W437" s="4">
        <f t="shared" si="283"/>
        <v>0.90405067697965302</v>
      </c>
      <c r="X437" s="4">
        <f t="shared" si="284"/>
        <v>-1.7816610662125788E-2</v>
      </c>
      <c r="Y437" s="4">
        <f t="shared" si="285"/>
        <v>2.047446568274736</v>
      </c>
      <c r="AA437">
        <v>1682</v>
      </c>
      <c r="AB437">
        <v>7.4277388405328937</v>
      </c>
      <c r="AC437">
        <v>11.792745529999999</v>
      </c>
      <c r="AD437" s="3">
        <f t="shared" si="286"/>
        <v>1.0838194480550185</v>
      </c>
      <c r="AE437" t="s">
        <v>126</v>
      </c>
      <c r="AF437">
        <v>8.5103188067077831</v>
      </c>
      <c r="AG437" s="3">
        <f>AB437/VLOOKUP(C437,Sheet3!A$2:C$15,3,FALSE)</f>
        <v>1.2389981908911207</v>
      </c>
      <c r="AI437" s="4">
        <f t="shared" si="287"/>
        <v>8.763080221414608</v>
      </c>
      <c r="AJ437" s="4">
        <f t="shared" si="288"/>
        <v>4.6200587984818418</v>
      </c>
      <c r="AK437" s="4">
        <f t="shared" si="289"/>
        <v>1.6261690312986432</v>
      </c>
      <c r="AL437" s="4">
        <f t="shared" si="290"/>
        <v>4.9767337424205742</v>
      </c>
      <c r="AM437" s="3">
        <f t="shared" si="291"/>
        <v>1.5640211273404428E-4</v>
      </c>
      <c r="AN437" s="3">
        <f t="shared" si="321"/>
        <v>0.42955665024630829</v>
      </c>
      <c r="AO437" s="3">
        <f t="shared" si="292"/>
        <v>0.98776110875370893</v>
      </c>
      <c r="AP437">
        <v>947</v>
      </c>
      <c r="AQ437">
        <v>6.8532990931860782</v>
      </c>
      <c r="AR437">
        <v>1.49756424</v>
      </c>
      <c r="AT437" s="3">
        <f>AQ437/VLOOKUP(C437,Sheet3!A$34:C$47,3,FALSE)</f>
        <v>0.98839490197886859</v>
      </c>
      <c r="AV437" s="4">
        <f t="shared" si="293"/>
        <v>0.61019721804141458</v>
      </c>
      <c r="AW437" s="4">
        <f t="shared" si="294"/>
        <v>0.86585987824726318</v>
      </c>
      <c r="AX437" s="4">
        <f t="shared" si="295"/>
        <v>-6.6242120098496435E-2</v>
      </c>
      <c r="AZ437">
        <v>290</v>
      </c>
      <c r="BA437">
        <v>5.6698809229805196</v>
      </c>
      <c r="BB437">
        <v>0.36811975299999999</v>
      </c>
      <c r="BC437" s="3">
        <f t="shared" si="296"/>
        <v>0.82732138870428451</v>
      </c>
      <c r="BD437" s="3">
        <f>BA437/VLOOKUP(C437,Sheet3!A$50:C$63,3,FALSE)</f>
        <v>0.91792595407259625</v>
      </c>
      <c r="BF437" s="4">
        <f t="shared" si="297"/>
        <v>0.36969649057102644</v>
      </c>
      <c r="BG437" s="4">
        <f t="shared" si="298"/>
        <v>0.24304470563150471</v>
      </c>
      <c r="BH437" s="4">
        <f t="shared" si="299"/>
        <v>-6.235982693202502E-2</v>
      </c>
      <c r="BI437" s="4">
        <f t="shared" si="300"/>
        <v>0.28538586019143075</v>
      </c>
      <c r="BK437">
        <v>990</v>
      </c>
      <c r="BL437">
        <v>6.8977049431286357</v>
      </c>
      <c r="BM437">
        <v>0.45648589899999997</v>
      </c>
      <c r="BN437" s="3">
        <f t="shared" si="301"/>
        <v>1.0064794851849832</v>
      </c>
      <c r="BO437" s="3">
        <f>BL437/VLOOKUP(C437,Sheet3!A$18:C$31,3,FALSE)</f>
        <v>1.0074058036758871</v>
      </c>
      <c r="BQ437" s="4">
        <f t="shared" si="302"/>
        <v>0.89461863691418009</v>
      </c>
      <c r="BR437" s="4">
        <f t="shared" si="303"/>
        <v>1.4545837503407566</v>
      </c>
      <c r="BS437" s="4">
        <f t="shared" si="304"/>
        <v>-5.08903435912283E-2</v>
      </c>
      <c r="BT437" s="4">
        <f t="shared" si="305"/>
        <v>1.5381488286867988</v>
      </c>
      <c r="BV437">
        <v>942</v>
      </c>
      <c r="BW437">
        <v>6.8480052745763631</v>
      </c>
      <c r="BX437">
        <v>2.030770478</v>
      </c>
      <c r="BY437" s="3">
        <f t="shared" si="306"/>
        <v>0.99922755179108136</v>
      </c>
      <c r="BZ437" s="3">
        <f>BW437/VLOOKUP(C437,Sheet3!A$98:C$111,3,FALSE)</f>
        <v>1.0504885256443013</v>
      </c>
      <c r="CB437" s="4">
        <f t="shared" si="307"/>
        <v>1.3354992191692276</v>
      </c>
      <c r="CC437" s="4">
        <f t="shared" si="308"/>
        <v>1.7809803349732278</v>
      </c>
      <c r="CD437" s="4">
        <f t="shared" si="309"/>
        <v>-2.3068526942896937E-2</v>
      </c>
      <c r="CE437" s="4">
        <f t="shared" si="310"/>
        <v>2.1604699566781314</v>
      </c>
      <c r="CG437">
        <v>2441</v>
      </c>
      <c r="CH437">
        <v>7.8001630703929603</v>
      </c>
      <c r="CI437">
        <v>3.4353099079999998</v>
      </c>
      <c r="CJ437" s="3">
        <f t="shared" si="311"/>
        <v>1.1381617764425758</v>
      </c>
      <c r="CK437" s="3">
        <f>CH437/VLOOKUP(C437,Sheet3!A$114:C$127,3,FALSE)</f>
        <v>0.97830248886817595</v>
      </c>
      <c r="CM437" s="4">
        <f t="shared" si="312"/>
        <v>0.40647021812359307</v>
      </c>
      <c r="CN437" s="4">
        <f t="shared" si="313"/>
        <v>0.33647223662121289</v>
      </c>
      <c r="CO437" s="4">
        <f t="shared" si="314"/>
        <v>-5.5450785688380196E-2</v>
      </c>
      <c r="CP437" s="4">
        <f t="shared" si="315"/>
        <v>0.76354850298395471</v>
      </c>
      <c r="CR437">
        <v>1030</v>
      </c>
      <c r="CS437">
        <v>6.9373140812236818</v>
      </c>
      <c r="CT437">
        <v>6.2562414430000004</v>
      </c>
      <c r="CU437" s="3">
        <f t="shared" si="316"/>
        <v>1.0122590575568393</v>
      </c>
      <c r="CV437" s="3">
        <f>CS437/VLOOKUP(C437,Sheet3!A$130:C$143,3,FALSE)</f>
        <v>1.0175446796304704</v>
      </c>
      <c r="CX437" s="4">
        <f t="shared" si="317"/>
        <v>1.0014573315192534</v>
      </c>
      <c r="CY437" s="4">
        <f t="shared" si="318"/>
        <v>1.4295824481353392</v>
      </c>
      <c r="CZ437" s="4">
        <f t="shared" si="319"/>
        <v>-3.775266630393527E-2</v>
      </c>
      <c r="DA437" s="4">
        <f t="shared" si="320"/>
        <v>1.8856912890622586</v>
      </c>
    </row>
    <row r="438" spans="1:105" x14ac:dyDescent="0.25">
      <c r="A438">
        <v>16232994</v>
      </c>
      <c r="B438" t="s">
        <v>126</v>
      </c>
      <c r="C438">
        <v>2</v>
      </c>
      <c r="D438">
        <v>194</v>
      </c>
      <c r="E438" s="3">
        <v>1.3479271690000001</v>
      </c>
      <c r="F438">
        <v>5.2678581590633282</v>
      </c>
      <c r="G438" s="3">
        <f t="shared" si="276"/>
        <v>0.77390777411229539</v>
      </c>
      <c r="H438" s="3">
        <f>F438/VLOOKUP(C438,Sheet3!A$66:C$79,3,FALSE)</f>
        <v>0.98933883382550258</v>
      </c>
      <c r="J438" s="4">
        <f t="shared" si="277"/>
        <v>0.59080832322618082</v>
      </c>
      <c r="K438" s="4">
        <f t="shared" si="278"/>
        <v>0.77845825735024177</v>
      </c>
      <c r="L438" s="4">
        <f t="shared" si="279"/>
        <v>-0.16720876248366048</v>
      </c>
      <c r="M438" s="4">
        <f t="shared" si="280"/>
        <v>1.7296870405856772</v>
      </c>
      <c r="O438">
        <v>480</v>
      </c>
      <c r="P438">
        <v>6.1737861039019366</v>
      </c>
      <c r="Q438">
        <v>0</v>
      </c>
      <c r="R438">
        <v>0.20016732602500656</v>
      </c>
      <c r="S438" s="3">
        <f t="shared" si="281"/>
        <v>0.90699880620280948</v>
      </c>
      <c r="T438" s="3">
        <f>P438/VLOOKUP(C438,Sheet3!A$82:C$95,3,FALSE)</f>
        <v>0.97213844330142962</v>
      </c>
      <c r="V438" s="4">
        <f t="shared" si="282"/>
        <v>0.29704715082623823</v>
      </c>
      <c r="W438" s="4">
        <f t="shared" si="283"/>
        <v>0.13367214848371761</v>
      </c>
      <c r="X438" s="4">
        <f t="shared" si="284"/>
        <v>-5.4029757575440443E-2</v>
      </c>
      <c r="Y438" s="4">
        <f t="shared" si="285"/>
        <v>1.4932982625214468</v>
      </c>
      <c r="AA438">
        <v>295</v>
      </c>
      <c r="AB438">
        <v>5.6869753563398202</v>
      </c>
      <c r="AC438">
        <v>0.63928502499999995</v>
      </c>
      <c r="AD438" s="3">
        <f t="shared" si="286"/>
        <v>0.83548081716744615</v>
      </c>
      <c r="AE438" t="s">
        <v>126</v>
      </c>
      <c r="AF438">
        <v>0.23575220240811035</v>
      </c>
      <c r="AG438" s="3">
        <f>AB438/VLOOKUP(C438,Sheet3!A$2:C$15,3,FALSE)</f>
        <v>0.94862680681458988</v>
      </c>
      <c r="AI438" s="4">
        <f t="shared" si="287"/>
        <v>0.22994982673124731</v>
      </c>
      <c r="AJ438" s="4">
        <f t="shared" si="288"/>
        <v>0.12136085700426748</v>
      </c>
      <c r="AK438" s="4">
        <f t="shared" si="289"/>
        <v>-0.16195643437990892</v>
      </c>
      <c r="AL438" s="4">
        <f t="shared" si="290"/>
        <v>0.61819508905390641</v>
      </c>
      <c r="AM438" s="3">
        <f t="shared" si="291"/>
        <v>0.7945734678513845</v>
      </c>
      <c r="AN438" s="3">
        <f t="shared" si="321"/>
        <v>0.43054187192118515</v>
      </c>
      <c r="AO438" s="3">
        <f t="shared" si="292"/>
        <v>0.98791538612801066</v>
      </c>
      <c r="AP438">
        <v>904</v>
      </c>
      <c r="AQ438">
        <v>6.8068293603921761</v>
      </c>
      <c r="AR438">
        <v>1.0604294700000001</v>
      </c>
      <c r="AT438" s="3">
        <f>AQ438/VLOOKUP(C438,Sheet3!A$34:C$47,3,FALSE)</f>
        <v>0.98169295502379117</v>
      </c>
      <c r="AV438" s="4">
        <f t="shared" si="293"/>
        <v>0.55401537458165606</v>
      </c>
      <c r="AW438" s="4">
        <f t="shared" si="294"/>
        <v>0.60007865154860363</v>
      </c>
      <c r="AX438" s="4">
        <f t="shared" si="295"/>
        <v>-6.7533201001822779E-2</v>
      </c>
      <c r="AZ438">
        <v>332</v>
      </c>
      <c r="BA438">
        <v>5.8051349689164882</v>
      </c>
      <c r="BB438">
        <v>0.64631458799999997</v>
      </c>
      <c r="BC438" s="3">
        <f t="shared" si="296"/>
        <v>0.85283979685102973</v>
      </c>
      <c r="BD438" s="3">
        <f>BA438/VLOOKUP(C438,Sheet3!A$50:C$63,3,FALSE)</f>
        <v>0.93982292172402426</v>
      </c>
      <c r="BF438" s="4">
        <f t="shared" si="297"/>
        <v>0.45198929149513012</v>
      </c>
      <c r="BG438" s="4">
        <f t="shared" si="298"/>
        <v>0.4349598729912772</v>
      </c>
      <c r="BH438" s="4">
        <f t="shared" si="299"/>
        <v>-6.2112026172560848E-2</v>
      </c>
      <c r="BI438" s="4">
        <f t="shared" si="300"/>
        <v>0.53744949247816221</v>
      </c>
      <c r="BK438">
        <v>1018</v>
      </c>
      <c r="BL438">
        <v>6.9255951971104679</v>
      </c>
      <c r="BM438">
        <v>0.57086734699999997</v>
      </c>
      <c r="BN438" s="3">
        <f t="shared" si="301"/>
        <v>1.0174480408469426</v>
      </c>
      <c r="BO438" s="3">
        <f>BL438/VLOOKUP(C438,Sheet3!A$18:C$31,3,FALSE)</f>
        <v>1.0114791590830767</v>
      </c>
      <c r="BQ438" s="4">
        <f t="shared" si="302"/>
        <v>1.0139232451272588</v>
      </c>
      <c r="BR438" s="4">
        <f t="shared" si="303"/>
        <v>1.7408603411838024</v>
      </c>
      <c r="BS438" s="4">
        <f t="shared" si="304"/>
        <v>-3.6062750986543435E-2</v>
      </c>
      <c r="BT438" s="4">
        <f t="shared" si="305"/>
        <v>2.1690537003695232</v>
      </c>
      <c r="BV438">
        <v>718</v>
      </c>
      <c r="BW438">
        <v>6.576469569048224</v>
      </c>
      <c r="BX438">
        <v>1.418601775</v>
      </c>
      <c r="BY438" s="3">
        <f t="shared" si="306"/>
        <v>0.96615754866952031</v>
      </c>
      <c r="BZ438" s="3">
        <f>BW438/VLOOKUP(C438,Sheet3!A$98:C$111,3,FALSE)</f>
        <v>1.0088347693279867</v>
      </c>
      <c r="CB438" s="4">
        <f t="shared" si="307"/>
        <v>0.80666673818724544</v>
      </c>
      <c r="CC438" s="4">
        <f t="shared" si="308"/>
        <v>1.028241057211037</v>
      </c>
      <c r="CD438" s="4">
        <f t="shared" si="309"/>
        <v>-3.9591088838617547E-2</v>
      </c>
      <c r="CE438" s="4">
        <f t="shared" si="310"/>
        <v>1.6193389834168119</v>
      </c>
      <c r="CG438">
        <v>4864</v>
      </c>
      <c r="CH438">
        <v>8.4896164236460034</v>
      </c>
      <c r="CI438">
        <v>7.8210590800000004</v>
      </c>
      <c r="CJ438" s="3">
        <f t="shared" si="311"/>
        <v>1.2472203979499896</v>
      </c>
      <c r="CK438" s="3">
        <f>CH438/VLOOKUP(C438,Sheet3!A$114:C$127,3,FALSE)</f>
        <v>1.0647742620040652</v>
      </c>
      <c r="CM438" s="4">
        <f t="shared" si="312"/>
        <v>2.3500928939456096</v>
      </c>
      <c r="CN438" s="4">
        <f t="shared" si="313"/>
        <v>3.1384542575576266</v>
      </c>
      <c r="CO438" s="4">
        <f t="shared" si="314"/>
        <v>0.12607874070624372</v>
      </c>
      <c r="CP438" s="4">
        <f t="shared" si="315"/>
        <v>3.4886566869907414</v>
      </c>
      <c r="CR438">
        <v>986</v>
      </c>
      <c r="CS438">
        <v>6.8936563546026353</v>
      </c>
      <c r="CT438">
        <v>5.9140143289999996</v>
      </c>
      <c r="CU438" s="3">
        <f t="shared" si="316"/>
        <v>1.0127558646784494</v>
      </c>
      <c r="CV438" s="3">
        <f>CS438/VLOOKUP(C438,Sheet3!A$130:C$143,3,FALSE)</f>
        <v>1.0111410936131897</v>
      </c>
      <c r="CX438" s="4">
        <f t="shared" si="317"/>
        <v>0.88658690522778505</v>
      </c>
      <c r="CY438" s="4">
        <f t="shared" si="318"/>
        <v>1.1700712526502546</v>
      </c>
      <c r="CZ438" s="4">
        <f t="shared" si="319"/>
        <v>-4.2371970889392756E-2</v>
      </c>
      <c r="DA438" s="4">
        <f t="shared" si="320"/>
        <v>1.9053640546609634</v>
      </c>
    </row>
    <row r="439" spans="1:105" x14ac:dyDescent="0.25">
      <c r="A439">
        <v>16233014</v>
      </c>
      <c r="B439" t="s">
        <v>126</v>
      </c>
      <c r="C439">
        <v>2</v>
      </c>
      <c r="D439">
        <v>136</v>
      </c>
      <c r="E439" s="3">
        <v>0.14710471899999999</v>
      </c>
      <c r="F439">
        <v>4.9126548857360524</v>
      </c>
      <c r="G439" s="3">
        <f t="shared" si="276"/>
        <v>0.71211163489796081</v>
      </c>
      <c r="H439" s="3">
        <f>F439/VLOOKUP(C439,Sheet3!A$66:C$79,3,FALSE)</f>
        <v>0.92262929427573359</v>
      </c>
      <c r="J439" s="4">
        <f t="shared" si="277"/>
        <v>0.13334778061381602</v>
      </c>
      <c r="K439" s="4">
        <f t="shared" si="278"/>
        <v>3.3052583121421869E-2</v>
      </c>
      <c r="L439" s="4">
        <f t="shared" si="279"/>
        <v>-0.63082914539210178</v>
      </c>
      <c r="M439" s="4">
        <f t="shared" si="280"/>
        <v>0.62002491573098273</v>
      </c>
      <c r="O439">
        <v>570</v>
      </c>
      <c r="P439">
        <v>6.3456363608285962</v>
      </c>
      <c r="Q439">
        <v>24.815117409999999</v>
      </c>
      <c r="R439">
        <v>0.68042493634923151</v>
      </c>
      <c r="S439" s="3">
        <f t="shared" si="281"/>
        <v>0.91982880712789084</v>
      </c>
      <c r="T439" s="3">
        <f>P439/VLOOKUP(C439,Sheet3!A$82:C$95,3,FALSE)</f>
        <v>0.99919837677467505</v>
      </c>
      <c r="V439" s="4">
        <f t="shared" si="282"/>
        <v>0.68920800187621911</v>
      </c>
      <c r="W439" s="4">
        <f t="shared" si="283"/>
        <v>0.80234647252493729</v>
      </c>
      <c r="X439" s="4">
        <f t="shared" si="284"/>
        <v>-2.2316917830794619E-2</v>
      </c>
      <c r="Y439" s="4">
        <f t="shared" si="285"/>
        <v>1.7693522969781088</v>
      </c>
      <c r="AA439">
        <v>405</v>
      </c>
      <c r="AB439">
        <v>6.0038870671065387</v>
      </c>
      <c r="AC439">
        <v>1.547019106</v>
      </c>
      <c r="AD439" s="3">
        <f t="shared" si="286"/>
        <v>0.87029069506057533</v>
      </c>
      <c r="AE439" t="s">
        <v>126</v>
      </c>
      <c r="AF439">
        <v>0.729393269031268</v>
      </c>
      <c r="AG439" s="3">
        <f>AB439/VLOOKUP(C439,Sheet3!A$2:C$15,3,FALSE)</f>
        <v>1.0014898711659483</v>
      </c>
      <c r="AI439" s="4">
        <f t="shared" si="287"/>
        <v>0.72943860465295751</v>
      </c>
      <c r="AJ439" s="4">
        <f t="shared" si="288"/>
        <v>1.003750037202741</v>
      </c>
      <c r="AK439" s="4">
        <f t="shared" si="289"/>
        <v>-1.6428288601943675E-2</v>
      </c>
      <c r="AL439" s="4">
        <f t="shared" si="290"/>
        <v>1.3892544027483675</v>
      </c>
      <c r="AM439" s="3">
        <f t="shared" si="291"/>
        <v>0.48217960750950961</v>
      </c>
      <c r="AN439" s="3">
        <f t="shared" si="321"/>
        <v>0.43152709359606201</v>
      </c>
      <c r="AO439" s="3">
        <f t="shared" si="292"/>
        <v>0.98806961188434206</v>
      </c>
      <c r="AP439">
        <v>991</v>
      </c>
      <c r="AQ439">
        <v>6.8987145343299883</v>
      </c>
      <c r="AR439">
        <v>1.940604752</v>
      </c>
      <c r="AT439" s="3">
        <f>AQ439/VLOOKUP(C439,Sheet3!A$34:C$47,3,FALSE)</f>
        <v>0.99494479712971529</v>
      </c>
      <c r="AV439" s="4">
        <f t="shared" si="293"/>
        <v>0.66857999995572659</v>
      </c>
      <c r="AW439" s="4">
        <f t="shared" si="294"/>
        <v>1.0995979959928688</v>
      </c>
      <c r="AX439" s="4">
        <f t="shared" si="295"/>
        <v>-6.4933596540777336E-2</v>
      </c>
      <c r="AZ439">
        <v>380</v>
      </c>
      <c r="BA439">
        <v>5.9401712527204316</v>
      </c>
      <c r="BB439">
        <v>0.96769482500000004</v>
      </c>
      <c r="BC439" s="3">
        <f t="shared" si="296"/>
        <v>0.86105479842084065</v>
      </c>
      <c r="BD439" s="3">
        <f>BA439/VLOOKUP(C439,Sheet3!A$50:C$63,3,FALSE)</f>
        <v>0.96168463475273336</v>
      </c>
      <c r="BF439" s="4">
        <f t="shared" si="297"/>
        <v>0.54497505357635123</v>
      </c>
      <c r="BG439" s="4">
        <f t="shared" si="298"/>
        <v>0.68236804630511816</v>
      </c>
      <c r="BH439" s="4">
        <f t="shared" si="299"/>
        <v>-6.182575821648835E-2</v>
      </c>
      <c r="BI439" s="4">
        <f t="shared" si="300"/>
        <v>0.63292832056689063</v>
      </c>
      <c r="BK439">
        <v>828</v>
      </c>
      <c r="BL439">
        <v>6.7190131543852596</v>
      </c>
      <c r="BM439">
        <v>0</v>
      </c>
      <c r="BN439" s="3">
        <f t="shared" si="301"/>
        <v>0.97395146892214735</v>
      </c>
      <c r="BO439" s="3">
        <f>BL439/VLOOKUP(C439,Sheet3!A$18:C$31,3,FALSE)</f>
        <v>0.98130797163848882</v>
      </c>
      <c r="BQ439" s="4">
        <f t="shared" si="302"/>
        <v>0.34524935110552957</v>
      </c>
      <c r="BR439" s="4">
        <f t="shared" si="303"/>
        <v>0.15760491469534588</v>
      </c>
      <c r="BS439" s="4">
        <f t="shared" si="304"/>
        <v>-0.11006590972110734</v>
      </c>
      <c r="BT439" s="4">
        <f t="shared" si="305"/>
        <v>0.28932545819551098</v>
      </c>
      <c r="BV439">
        <v>676</v>
      </c>
      <c r="BW439">
        <v>6.5161930760429643</v>
      </c>
      <c r="BX439">
        <v>1.3033586930000001</v>
      </c>
      <c r="BY439" s="3">
        <f t="shared" si="306"/>
        <v>0.94455177752558295</v>
      </c>
      <c r="BZ439" s="3">
        <f>BW439/VLOOKUP(C439,Sheet3!A$98:C$111,3,FALSE)</f>
        <v>0.9995883155463019</v>
      </c>
      <c r="CB439" s="4">
        <f t="shared" si="307"/>
        <v>0.71105976771210888</v>
      </c>
      <c r="CC439" s="4">
        <f t="shared" si="308"/>
        <v>0.8800110577935063</v>
      </c>
      <c r="CD439" s="4">
        <f t="shared" si="309"/>
        <v>-4.2701523831565238E-2</v>
      </c>
      <c r="CE439" s="4">
        <f t="shared" si="310"/>
        <v>1.202332114868476</v>
      </c>
      <c r="CG439">
        <v>2489</v>
      </c>
      <c r="CH439">
        <v>7.8196363023675923</v>
      </c>
      <c r="CI439">
        <v>3.5247637030000001</v>
      </c>
      <c r="CJ439" s="3">
        <f t="shared" si="311"/>
        <v>1.1334917923411429</v>
      </c>
      <c r="CK439" s="3">
        <f>CH439/VLOOKUP(C439,Sheet3!A$114:C$127,3,FALSE)</f>
        <v>0.98074483669285162</v>
      </c>
      <c r="CM439" s="4">
        <f t="shared" si="312"/>
        <v>0.4347165071013514</v>
      </c>
      <c r="CN439" s="4">
        <f t="shared" si="313"/>
        <v>0.37013600444129763</v>
      </c>
      <c r="CO439" s="4">
        <f t="shared" si="314"/>
        <v>-5.1748224414647638E-2</v>
      </c>
      <c r="CP439" s="4">
        <f t="shared" si="315"/>
        <v>0.68823316575751614</v>
      </c>
      <c r="CR439">
        <v>994</v>
      </c>
      <c r="CS439">
        <v>6.9017372066565743</v>
      </c>
      <c r="CT439">
        <v>5.9762248910000002</v>
      </c>
      <c r="CU439" s="3">
        <f t="shared" si="316"/>
        <v>1.0004381500802133</v>
      </c>
      <c r="CV439" s="3">
        <f>CS439/VLOOKUP(C439,Sheet3!A$130:C$143,3,FALSE)</f>
        <v>1.0123263690552549</v>
      </c>
      <c r="CX439" s="4">
        <f t="shared" si="317"/>
        <v>0.9071753784855946</v>
      </c>
      <c r="CY439" s="4">
        <f t="shared" si="318"/>
        <v>1.2222003180852012</v>
      </c>
      <c r="CZ439" s="4">
        <f t="shared" si="319"/>
        <v>-4.1532266720568513E-2</v>
      </c>
      <c r="DA439" s="4">
        <f t="shared" si="320"/>
        <v>1.4254756661826857</v>
      </c>
    </row>
    <row r="440" spans="1:105" x14ac:dyDescent="0.25">
      <c r="A440">
        <v>16233016</v>
      </c>
      <c r="B440" t="s">
        <v>126</v>
      </c>
      <c r="C440">
        <v>2</v>
      </c>
      <c r="D440">
        <v>289</v>
      </c>
      <c r="E440" s="3">
        <v>3.2246905269999999</v>
      </c>
      <c r="F440">
        <v>5.6664266881124323</v>
      </c>
      <c r="G440" s="3">
        <f t="shared" si="276"/>
        <v>0.82405593849802927</v>
      </c>
      <c r="H440" s="3">
        <f>F440/VLOOKUP(C440,Sheet3!A$66:C$79,3,FALSE)</f>
        <v>1.0641926571105054</v>
      </c>
      <c r="J440" s="4">
        <f t="shared" si="277"/>
        <v>1.7675078591774327</v>
      </c>
      <c r="K440" s="4">
        <f t="shared" si="278"/>
        <v>2.0706136275562708</v>
      </c>
      <c r="L440" s="4">
        <f t="shared" si="279"/>
        <v>0.55738274283379241</v>
      </c>
      <c r="M440" s="4">
        <f t="shared" si="280"/>
        <v>2.8282993292537872</v>
      </c>
      <c r="O440">
        <v>687</v>
      </c>
      <c r="P440">
        <v>6.5323342922223491</v>
      </c>
      <c r="Q440">
        <v>70.063515539999997</v>
      </c>
      <c r="R440">
        <v>1.7466021669535097</v>
      </c>
      <c r="S440" s="3">
        <f t="shared" si="281"/>
        <v>0.94998297199417303</v>
      </c>
      <c r="T440" s="3">
        <f>P440/VLOOKUP(C440,Sheet3!A$82:C$95,3,FALSE)</f>
        <v>1.0285962589393991</v>
      </c>
      <c r="V440" s="4">
        <f t="shared" si="282"/>
        <v>1.4004599989097248</v>
      </c>
      <c r="W440" s="4">
        <f t="shared" si="283"/>
        <v>2.540617256802006</v>
      </c>
      <c r="X440" s="4">
        <f t="shared" si="284"/>
        <v>3.5508929812399018E-2</v>
      </c>
      <c r="Y440" s="4">
        <f t="shared" si="285"/>
        <v>2.540617256802006</v>
      </c>
      <c r="AA440">
        <v>617</v>
      </c>
      <c r="AB440">
        <v>6.4248690239053881</v>
      </c>
      <c r="AC440">
        <v>3.273673515</v>
      </c>
      <c r="AD440" s="3">
        <f t="shared" si="286"/>
        <v>0.93435453498912713</v>
      </c>
      <c r="AE440" t="s">
        <v>126</v>
      </c>
      <c r="AF440">
        <v>2.0460245660402125</v>
      </c>
      <c r="AG440" s="3">
        <f>AB440/VLOOKUP(C440,Sheet3!A$2:C$15,3,FALSE)</f>
        <v>1.0717125720537675</v>
      </c>
      <c r="AI440" s="4">
        <f t="shared" si="287"/>
        <v>2.0797794453131604</v>
      </c>
      <c r="AJ440" s="4">
        <f t="shared" si="288"/>
        <v>2.4682965952223799</v>
      </c>
      <c r="AK440" s="4">
        <f t="shared" si="289"/>
        <v>0.2603893607522601</v>
      </c>
      <c r="AL440" s="4">
        <f t="shared" si="290"/>
        <v>2.8622008809294686</v>
      </c>
      <c r="AM440" s="3">
        <f t="shared" si="291"/>
        <v>0.12495776918120982</v>
      </c>
      <c r="AN440" s="3">
        <f t="shared" si="321"/>
        <v>0.43251231527093886</v>
      </c>
      <c r="AO440" s="3">
        <f t="shared" si="292"/>
        <v>0.98822378703029623</v>
      </c>
      <c r="AP440">
        <v>969</v>
      </c>
      <c r="AQ440">
        <v>6.8762646118907664</v>
      </c>
      <c r="AR440">
        <v>1.7195443420000001</v>
      </c>
      <c r="AT440" s="3">
        <f>AQ440/VLOOKUP(C440,Sheet3!A$34:C$47,3,FALSE)</f>
        <v>0.99170702965641044</v>
      </c>
      <c r="AV440" s="4">
        <f t="shared" si="293"/>
        <v>0.6392867260647489</v>
      </c>
      <c r="AW440" s="4">
        <f t="shared" si="294"/>
        <v>0.99838809406135587</v>
      </c>
      <c r="AX440" s="4">
        <f t="shared" si="295"/>
        <v>-6.5586500160941183E-2</v>
      </c>
      <c r="AZ440">
        <v>468</v>
      </c>
      <c r="BA440">
        <v>6.1484682959176471</v>
      </c>
      <c r="BB440">
        <v>1.562955962</v>
      </c>
      <c r="BC440" s="3">
        <f t="shared" si="296"/>
        <v>0.89415818659529489</v>
      </c>
      <c r="BD440" s="3">
        <f>BA440/VLOOKUP(C440,Sheet3!A$50:C$63,3,FALSE)</f>
        <v>0.99540690594406467</v>
      </c>
      <c r="BF440" s="4">
        <f t="shared" si="297"/>
        <v>0.7102406290911466</v>
      </c>
      <c r="BG440" s="4">
        <f t="shared" si="298"/>
        <v>1.0790994744445279</v>
      </c>
      <c r="BH440" s="4">
        <f t="shared" si="299"/>
        <v>-6.1295532118551946E-2</v>
      </c>
      <c r="BI440" s="4">
        <f t="shared" si="300"/>
        <v>1.0505261020004719</v>
      </c>
      <c r="BK440">
        <v>938</v>
      </c>
      <c r="BL440">
        <v>6.8437499490062246</v>
      </c>
      <c r="BM440">
        <v>0.23728861100000001</v>
      </c>
      <c r="BN440" s="3">
        <f t="shared" si="301"/>
        <v>0.99527146427315838</v>
      </c>
      <c r="BO440" s="3">
        <f>BL440/VLOOKUP(C440,Sheet3!A$18:C$31,3,FALSE)</f>
        <v>0.9995257080985368</v>
      </c>
      <c r="BQ440" s="4">
        <f t="shared" si="302"/>
        <v>0.69085463690582138</v>
      </c>
      <c r="BR440" s="4">
        <f t="shared" si="303"/>
        <v>0.94375812657476577</v>
      </c>
      <c r="BS440" s="4">
        <f t="shared" si="304"/>
        <v>-7.9305511814275961E-2</v>
      </c>
      <c r="BT440" s="4">
        <f t="shared" si="305"/>
        <v>0.89677791765057335</v>
      </c>
      <c r="BV440">
        <v>489</v>
      </c>
      <c r="BW440">
        <v>6.1923624894748723</v>
      </c>
      <c r="BX440">
        <v>0.78779302299999998</v>
      </c>
      <c r="BY440" s="3">
        <f t="shared" si="306"/>
        <v>0.90054162237543078</v>
      </c>
      <c r="BZ440" s="3">
        <f>BW440/VLOOKUP(C440,Sheet3!A$98:C$111,3,FALSE)</f>
        <v>0.94991248998796241</v>
      </c>
      <c r="CB440" s="4">
        <f t="shared" si="307"/>
        <v>0.32276834470629384</v>
      </c>
      <c r="CC440" s="4">
        <f t="shared" si="308"/>
        <v>0.26334997179225034</v>
      </c>
      <c r="CD440" s="4">
        <f t="shared" si="309"/>
        <v>-5.6616749572668948E-2</v>
      </c>
      <c r="CE440" s="4">
        <f t="shared" si="310"/>
        <v>0.53408248593025798</v>
      </c>
      <c r="CG440">
        <v>3306</v>
      </c>
      <c r="CH440">
        <v>8.1034942783809694</v>
      </c>
      <c r="CI440">
        <v>5.0277313909999997</v>
      </c>
      <c r="CJ440" s="3">
        <f t="shared" si="311"/>
        <v>1.1784733042948956</v>
      </c>
      <c r="CK440" s="3">
        <f>CH440/VLOOKUP(C440,Sheet3!A$114:C$127,3,FALSE)</f>
        <v>1.0163465237233484</v>
      </c>
      <c r="CM440" s="4">
        <f t="shared" si="312"/>
        <v>1.0103756021541506</v>
      </c>
      <c r="CN440" s="4">
        <f t="shared" si="313"/>
        <v>1.397190952344104</v>
      </c>
      <c r="CO440" s="4">
        <f t="shared" si="314"/>
        <v>1.0460762440075932E-2</v>
      </c>
      <c r="CP440" s="4">
        <f t="shared" si="315"/>
        <v>1.6094379124341003</v>
      </c>
      <c r="CR440">
        <v>1527</v>
      </c>
      <c r="CS440">
        <v>7.3310603052186325</v>
      </c>
      <c r="CT440">
        <v>10.131603289999999</v>
      </c>
      <c r="CU440" s="3">
        <f t="shared" si="316"/>
        <v>1.0661399348334286</v>
      </c>
      <c r="CV440" s="3">
        <f>CS440/VLOOKUP(C440,Sheet3!A$130:C$143,3,FALSE)</f>
        <v>1.0752982094057832</v>
      </c>
      <c r="CX440" s="4">
        <f t="shared" si="317"/>
        <v>2.4601962438159388</v>
      </c>
      <c r="CY440" s="4">
        <f t="shared" si="318"/>
        <v>3.3962833668597265</v>
      </c>
      <c r="CZ440" s="4">
        <f t="shared" si="319"/>
        <v>1.4556095970681136E-2</v>
      </c>
      <c r="DA440" s="4">
        <f t="shared" si="320"/>
        <v>3.831601438117572</v>
      </c>
    </row>
    <row r="441" spans="1:105" x14ac:dyDescent="0.25">
      <c r="A441">
        <v>16233038</v>
      </c>
      <c r="B441" t="s">
        <v>126</v>
      </c>
      <c r="C441">
        <v>2</v>
      </c>
      <c r="D441">
        <v>153</v>
      </c>
      <c r="E441" s="3">
        <v>0.50927260600000002</v>
      </c>
      <c r="F441">
        <v>5.0304379213924353</v>
      </c>
      <c r="G441" s="3">
        <f t="shared" si="276"/>
        <v>0.74245994295744422</v>
      </c>
      <c r="H441" s="3">
        <f>F441/VLOOKUP(C441,Sheet3!A$66:C$79,3,FALSE)</f>
        <v>0.94474973253017458</v>
      </c>
      <c r="J441" s="4">
        <f t="shared" si="277"/>
        <v>0.23476477625003733</v>
      </c>
      <c r="K441" s="4">
        <f t="shared" si="278"/>
        <v>0.14045183546909645</v>
      </c>
      <c r="L441" s="4">
        <f t="shared" si="279"/>
        <v>-0.49100130119408475</v>
      </c>
      <c r="M441" s="4">
        <f t="shared" si="280"/>
        <v>1.0477131606238572</v>
      </c>
      <c r="O441">
        <v>554</v>
      </c>
      <c r="P441">
        <v>6.3171646867472839</v>
      </c>
      <c r="Q441">
        <v>18.526734940000001</v>
      </c>
      <c r="R441">
        <v>0.57136611295894646</v>
      </c>
      <c r="S441" s="3">
        <f t="shared" si="281"/>
        <v>0.93237245072232222</v>
      </c>
      <c r="T441" s="3">
        <f>P441/VLOOKUP(C441,Sheet3!A$82:C$95,3,FALSE)</f>
        <v>0.99471516202544696</v>
      </c>
      <c r="V441" s="4">
        <f t="shared" si="282"/>
        <v>0.60813261077839798</v>
      </c>
      <c r="W441" s="4">
        <f t="shared" si="283"/>
        <v>0.64037714457988115</v>
      </c>
      <c r="X441" s="4">
        <f t="shared" si="284"/>
        <v>-3.0353247549862832E-2</v>
      </c>
      <c r="Y441" s="4">
        <f t="shared" si="285"/>
        <v>2.186445443081392</v>
      </c>
      <c r="AA441">
        <v>321</v>
      </c>
      <c r="AB441">
        <v>5.7714411231300158</v>
      </c>
      <c r="AC441">
        <v>0.85509317600000001</v>
      </c>
      <c r="AD441" s="3">
        <f t="shared" si="286"/>
        <v>0.85182719954433805</v>
      </c>
      <c r="AE441" t="s">
        <v>126</v>
      </c>
      <c r="AF441">
        <v>0.33148022112645786</v>
      </c>
      <c r="AG441" s="3">
        <f>AB441/VLOOKUP(C441,Sheet3!A$2:C$15,3,FALSE)</f>
        <v>0.96271628067629822</v>
      </c>
      <c r="AI441" s="4">
        <f t="shared" si="287"/>
        <v>0.32600580923407224</v>
      </c>
      <c r="AJ441" s="4">
        <f t="shared" si="288"/>
        <v>0.25951119548508456</v>
      </c>
      <c r="AK441" s="4">
        <f t="shared" si="289"/>
        <v>-0.12735801980435091</v>
      </c>
      <c r="AL441" s="4">
        <f t="shared" si="290"/>
        <v>0.96421919844610593</v>
      </c>
      <c r="AM441" s="3">
        <f t="shared" si="291"/>
        <v>0.72180099430860689</v>
      </c>
      <c r="AN441" s="3">
        <f t="shared" si="321"/>
        <v>0.43349753694581572</v>
      </c>
      <c r="AO441" s="3">
        <f t="shared" si="292"/>
        <v>0.98837791257089325</v>
      </c>
      <c r="AP441">
        <v>876</v>
      </c>
      <c r="AQ441">
        <v>6.7753660909363917</v>
      </c>
      <c r="AR441">
        <v>0.77272560199999996</v>
      </c>
      <c r="AT441" s="3">
        <f>AQ441/VLOOKUP(C441,Sheet3!A$34:C$47,3,FALSE)</f>
        <v>0.97715526672114517</v>
      </c>
      <c r="AV441" s="4">
        <f t="shared" si="293"/>
        <v>0.51798392382298741</v>
      </c>
      <c r="AW441" s="4">
        <f t="shared" si="294"/>
        <v>0.43343896015057054</v>
      </c>
      <c r="AX441" s="4">
        <f t="shared" si="295"/>
        <v>-6.8382936587459031E-2</v>
      </c>
      <c r="AZ441">
        <v>365</v>
      </c>
      <c r="BA441">
        <v>5.8998973535824915</v>
      </c>
      <c r="BB441">
        <v>0.86695383800000003</v>
      </c>
      <c r="BC441" s="3">
        <f t="shared" si="296"/>
        <v>0.87078650428571813</v>
      </c>
      <c r="BD441" s="3">
        <f>BA441/VLOOKUP(C441,Sheet3!A$50:C$63,3,FALSE)</f>
        <v>0.95516448771744367</v>
      </c>
      <c r="BF441" s="4">
        <f t="shared" si="297"/>
        <v>0.51609227334511298</v>
      </c>
      <c r="BG441" s="4">
        <f t="shared" si="298"/>
        <v>0.61819508905390641</v>
      </c>
      <c r="BH441" s="4">
        <f t="shared" si="299"/>
        <v>-6.1915492783586872E-2</v>
      </c>
      <c r="BI441" s="4">
        <f t="shared" si="300"/>
        <v>0.74469977742528737</v>
      </c>
      <c r="BK441">
        <v>1141</v>
      </c>
      <c r="BL441">
        <v>7.0396603498620758</v>
      </c>
      <c r="BM441">
        <v>1.0562672019999999</v>
      </c>
      <c r="BN441" s="3">
        <f t="shared" si="301"/>
        <v>1.0390081148942252</v>
      </c>
      <c r="BO441" s="3">
        <f>BL441/VLOOKUP(C441,Sheet3!A$18:C$31,3,FALSE)</f>
        <v>1.0281383084416786</v>
      </c>
      <c r="BQ441" s="4">
        <f t="shared" si="302"/>
        <v>1.6065815393280092</v>
      </c>
      <c r="BR441" s="4">
        <f t="shared" si="303"/>
        <v>2.9153107062434169</v>
      </c>
      <c r="BS441" s="4">
        <f t="shared" si="304"/>
        <v>2.6861013541364134E-2</v>
      </c>
      <c r="BT441" s="4">
        <f t="shared" si="305"/>
        <v>3.1384542575576266</v>
      </c>
      <c r="BV441">
        <v>874</v>
      </c>
      <c r="BW441">
        <v>6.7730803756555353</v>
      </c>
      <c r="BX441">
        <v>1.8453217580000001</v>
      </c>
      <c r="BY441" s="3">
        <f t="shared" si="306"/>
        <v>0.99966264328005627</v>
      </c>
      <c r="BZ441" s="3">
        <f>BW441/VLOOKUP(C441,Sheet3!A$98:C$111,3,FALSE)</f>
        <v>1.038994996733978</v>
      </c>
      <c r="CB441" s="4">
        <f t="shared" si="307"/>
        <v>1.1732315484671458</v>
      </c>
      <c r="CC441" s="4">
        <f t="shared" si="308"/>
        <v>1.5707857579998212</v>
      </c>
      <c r="CD441" s="4">
        <f t="shared" si="309"/>
        <v>-2.8073826853961089E-2</v>
      </c>
      <c r="CE441" s="4">
        <f t="shared" si="310"/>
        <v>2.186445443081392</v>
      </c>
      <c r="CG441">
        <v>1767</v>
      </c>
      <c r="CH441">
        <v>7.4770384723196965</v>
      </c>
      <c r="CI441">
        <v>2.1606152449999998</v>
      </c>
      <c r="CJ441" s="3">
        <f t="shared" si="311"/>
        <v>1.103562283124738</v>
      </c>
      <c r="CK441" s="3">
        <f>CH441/VLOOKUP(C441,Sheet3!A$114:C$127,3,FALSE)</f>
        <v>0.93777595171032169</v>
      </c>
      <c r="CM441" s="4">
        <f t="shared" si="312"/>
        <v>0.10595226772597008</v>
      </c>
      <c r="CN441" s="4">
        <f t="shared" si="313"/>
        <v>3.1017994423634315E-2</v>
      </c>
      <c r="CO441" s="4">
        <f t="shared" si="314"/>
        <v>-0.10821137672934562</v>
      </c>
      <c r="CP441" s="4">
        <f t="shared" si="315"/>
        <v>0.32141377274701155</v>
      </c>
      <c r="CR441">
        <v>688</v>
      </c>
      <c r="CS441">
        <v>6.5337888379333435</v>
      </c>
      <c r="CT441">
        <v>3.60135637</v>
      </c>
      <c r="CU441" s="3">
        <f t="shared" si="316"/>
        <v>0.96434476753570364</v>
      </c>
      <c r="CV441" s="3">
        <f>CS441/VLOOKUP(C441,Sheet3!A$130:C$143,3,FALSE)</f>
        <v>0.95835679227245008</v>
      </c>
      <c r="CX441" s="4">
        <f t="shared" si="317"/>
        <v>0.25367367570753308</v>
      </c>
      <c r="CY441" s="4">
        <f t="shared" si="318"/>
        <v>0.10153641921942283</v>
      </c>
      <c r="CZ441" s="4">
        <f t="shared" si="319"/>
        <v>-7.3587707684004036E-2</v>
      </c>
      <c r="DA441" s="4">
        <f t="shared" si="320"/>
        <v>0.56307002280351037</v>
      </c>
    </row>
    <row r="442" spans="1:105" x14ac:dyDescent="0.25">
      <c r="A442">
        <v>16233052</v>
      </c>
      <c r="B442" t="s">
        <v>126</v>
      </c>
      <c r="C442">
        <v>2</v>
      </c>
      <c r="D442">
        <v>206</v>
      </c>
      <c r="E442" s="3">
        <v>1.5887966689999999</v>
      </c>
      <c r="F442">
        <v>5.3278761687895813</v>
      </c>
      <c r="G442" s="3">
        <f t="shared" si="276"/>
        <v>0.77670193496596374</v>
      </c>
      <c r="H442" s="3">
        <f>F442/VLOOKUP(C442,Sheet3!A$66:C$79,3,FALSE)</f>
        <v>1.0006106156309673</v>
      </c>
      <c r="J442" s="4">
        <f t="shared" si="277"/>
        <v>0.71866642154638782</v>
      </c>
      <c r="K442" s="4">
        <f t="shared" si="278"/>
        <v>1.003750037202741</v>
      </c>
      <c r="L442" s="4">
        <f t="shared" si="279"/>
        <v>-7.4212491618667317E-2</v>
      </c>
      <c r="M442" s="4">
        <f t="shared" si="280"/>
        <v>1.8166984175753071</v>
      </c>
      <c r="O442">
        <v>611</v>
      </c>
      <c r="P442">
        <v>6.4150969591715956</v>
      </c>
      <c r="Q442">
        <v>40.787788059999997</v>
      </c>
      <c r="R442">
        <v>1.0033140047461284</v>
      </c>
      <c r="S442" s="3">
        <f t="shared" si="281"/>
        <v>0.93519782805215412</v>
      </c>
      <c r="T442" s="3">
        <f>P442/VLOOKUP(C442,Sheet3!A$82:C$95,3,FALSE)</f>
        <v>1.0101358010403574</v>
      </c>
      <c r="V442" s="4">
        <f t="shared" si="282"/>
        <v>0.91646709086845746</v>
      </c>
      <c r="W442" s="4">
        <f t="shared" si="283"/>
        <v>1.4295824481353392</v>
      </c>
      <c r="X442" s="4">
        <f t="shared" si="284"/>
        <v>-1.9044113635339496E-3</v>
      </c>
      <c r="Y442" s="4">
        <f t="shared" si="285"/>
        <v>2.2131136901635537</v>
      </c>
      <c r="AA442">
        <v>404</v>
      </c>
      <c r="AB442">
        <v>6.0014148779611505</v>
      </c>
      <c r="AC442">
        <v>1.538817608</v>
      </c>
      <c r="AD442" s="3">
        <f t="shared" si="286"/>
        <v>0.87489093225395531</v>
      </c>
      <c r="AE442" t="s">
        <v>126</v>
      </c>
      <c r="AF442">
        <v>0.72401746013137791</v>
      </c>
      <c r="AG442" s="3">
        <f>AB442/VLOOKUP(C442,Sheet3!A$2:C$15,3,FALSE)</f>
        <v>1.0010774929248123</v>
      </c>
      <c r="AI442" s="4">
        <f t="shared" si="287"/>
        <v>0.72396106110040748</v>
      </c>
      <c r="AJ442" s="4">
        <f t="shared" si="288"/>
        <v>0.99305474808599314</v>
      </c>
      <c r="AK442" s="4">
        <f t="shared" si="289"/>
        <v>-1.7743154730167954E-2</v>
      </c>
      <c r="AL442" s="4">
        <f t="shared" si="290"/>
        <v>1.5065434892714675</v>
      </c>
      <c r="AM442" s="3">
        <f t="shared" si="291"/>
        <v>0.48482801406915021</v>
      </c>
      <c r="AN442" s="3">
        <f t="shared" si="321"/>
        <v>0.43448275862069258</v>
      </c>
      <c r="AO442" s="3">
        <f t="shared" si="292"/>
        <v>0.98853198950863086</v>
      </c>
      <c r="AP442">
        <v>953</v>
      </c>
      <c r="AQ442">
        <v>6.8596149036542018</v>
      </c>
      <c r="AR442">
        <v>1.5582030769999999</v>
      </c>
      <c r="AT442" s="3">
        <f>AQ442/VLOOKUP(C442,Sheet3!A$34:C$47,3,FALSE)</f>
        <v>0.98930577932183539</v>
      </c>
      <c r="AV442" s="4">
        <f t="shared" si="293"/>
        <v>0.61810926315105896</v>
      </c>
      <c r="AW442" s="4">
        <f t="shared" si="294"/>
        <v>0.92619180285686664</v>
      </c>
      <c r="AX442" s="4">
        <f t="shared" si="295"/>
        <v>-6.606302282730335E-2</v>
      </c>
      <c r="AZ442">
        <v>462</v>
      </c>
      <c r="BA442">
        <v>6.1355648910817386</v>
      </c>
      <c r="BB442">
        <v>1.5221762910000001</v>
      </c>
      <c r="BC442" s="3">
        <f t="shared" si="296"/>
        <v>0.89444742558554524</v>
      </c>
      <c r="BD442" s="3">
        <f>BA442/VLOOKUP(C442,Sheet3!A$50:C$63,3,FALSE)</f>
        <v>0.99331790789354479</v>
      </c>
      <c r="BF442" s="4">
        <f t="shared" si="297"/>
        <v>0.6992221199020171</v>
      </c>
      <c r="BG442" s="4">
        <f t="shared" si="298"/>
        <v>1.0647107369924282</v>
      </c>
      <c r="BH442" s="4">
        <f t="shared" si="299"/>
        <v>-6.133185642142587E-2</v>
      </c>
      <c r="BI442" s="4">
        <f t="shared" si="300"/>
        <v>1.0533469783421132</v>
      </c>
      <c r="BK442">
        <v>868</v>
      </c>
      <c r="BL442">
        <v>6.7661917146603505</v>
      </c>
      <c r="BM442">
        <v>0</v>
      </c>
      <c r="BN442" s="3">
        <f t="shared" si="301"/>
        <v>0.98638069479030321</v>
      </c>
      <c r="BO442" s="3">
        <f>BL442/VLOOKUP(C442,Sheet3!A$18:C$31,3,FALSE)</f>
        <v>0.9881983729853232</v>
      </c>
      <c r="BQ442" s="4">
        <f t="shared" si="302"/>
        <v>0.45667578202582604</v>
      </c>
      <c r="BR442" s="4">
        <f t="shared" si="303"/>
        <v>0.36019979778216793</v>
      </c>
      <c r="BS442" s="4">
        <f t="shared" si="304"/>
        <v>-0.11006590972110734</v>
      </c>
      <c r="BT442" s="4">
        <f t="shared" si="305"/>
        <v>0.56480162496778819</v>
      </c>
      <c r="BV442">
        <v>1132</v>
      </c>
      <c r="BW442">
        <v>7.0317412587631285</v>
      </c>
      <c r="BX442">
        <v>2.5474826689999999</v>
      </c>
      <c r="BY442" s="3">
        <f t="shared" si="306"/>
        <v>1.0250927140264439</v>
      </c>
      <c r="BZ442" s="3">
        <f>BW442/VLOOKUP(C442,Sheet3!A$98:C$111,3,FALSE)</f>
        <v>1.0786737467995375</v>
      </c>
      <c r="CB442" s="4">
        <f t="shared" si="307"/>
        <v>1.7871901553267009</v>
      </c>
      <c r="CC442" s="4">
        <f t="shared" si="308"/>
        <v>2.3075233746346284</v>
      </c>
      <c r="CD442" s="4">
        <f t="shared" si="309"/>
        <v>-9.1223563591470713E-3</v>
      </c>
      <c r="CE442" s="4">
        <f t="shared" si="310"/>
        <v>2.732989149449462</v>
      </c>
      <c r="CG442">
        <v>2811</v>
      </c>
      <c r="CH442">
        <v>7.941295570906532</v>
      </c>
      <c r="CI442">
        <v>4.12125275</v>
      </c>
      <c r="CJ442" s="3">
        <f t="shared" si="311"/>
        <v>1.1576882496240577</v>
      </c>
      <c r="CK442" s="3">
        <f>CH442/VLOOKUP(C442,Sheet3!A$114:C$127,3,FALSE)</f>
        <v>0.99600343630563259</v>
      </c>
      <c r="CM442" s="4">
        <f t="shared" si="312"/>
        <v>0.64249678225186768</v>
      </c>
      <c r="CN442" s="4">
        <f t="shared" si="313"/>
        <v>0.72010837428796515</v>
      </c>
      <c r="CO442" s="4">
        <f t="shared" si="314"/>
        <v>-2.7059084667945651E-2</v>
      </c>
      <c r="CP442" s="4">
        <f t="shared" si="315"/>
        <v>1.1637421175986071</v>
      </c>
      <c r="CR442">
        <v>828</v>
      </c>
      <c r="CS442">
        <v>6.7190131543852596</v>
      </c>
      <c r="CT442">
        <v>4.6866063750000002</v>
      </c>
      <c r="CU442" s="3">
        <f t="shared" si="316"/>
        <v>0.97950296755083988</v>
      </c>
      <c r="CV442" s="3">
        <f>CS442/VLOOKUP(C442,Sheet3!A$130:C$143,3,FALSE)</f>
        <v>0.98552494633569998</v>
      </c>
      <c r="CX442" s="4">
        <f t="shared" si="317"/>
        <v>0.51339824342507334</v>
      </c>
      <c r="CY442" s="4">
        <f t="shared" si="318"/>
        <v>0.49939692794236795</v>
      </c>
      <c r="CZ442" s="4">
        <f t="shared" si="319"/>
        <v>-5.8939247292101093E-2</v>
      </c>
      <c r="DA442" s="4">
        <f t="shared" si="320"/>
        <v>0.84500164812685341</v>
      </c>
    </row>
    <row r="443" spans="1:105" x14ac:dyDescent="0.25">
      <c r="A443">
        <v>16233070</v>
      </c>
      <c r="B443" t="s">
        <v>126</v>
      </c>
      <c r="C443">
        <v>2</v>
      </c>
      <c r="D443">
        <v>179</v>
      </c>
      <c r="E443" s="3">
        <v>1.0444456</v>
      </c>
      <c r="F443">
        <v>5.1873858058407549</v>
      </c>
      <c r="G443" s="3">
        <f t="shared" si="276"/>
        <v>0.73078491051377881</v>
      </c>
      <c r="H443" s="3">
        <f>F443/VLOOKUP(C443,Sheet3!A$66:C$79,3,FALSE)</f>
        <v>0.97422559013357857</v>
      </c>
      <c r="J443" s="4">
        <f t="shared" si="277"/>
        <v>0.4445355966678991</v>
      </c>
      <c r="K443" s="4">
        <f t="shared" si="278"/>
        <v>0.50427895553967628</v>
      </c>
      <c r="L443" s="4">
        <f t="shared" si="279"/>
        <v>-0.2843786581875879</v>
      </c>
      <c r="M443" s="4">
        <f t="shared" si="280"/>
        <v>0.84959935737548276</v>
      </c>
      <c r="O443">
        <v>443</v>
      </c>
      <c r="P443">
        <v>6.0935697700451357</v>
      </c>
      <c r="Q443">
        <v>0</v>
      </c>
      <c r="R443">
        <v>9.5702013511810916E-2</v>
      </c>
      <c r="S443" s="3">
        <f t="shared" si="281"/>
        <v>0.8584456614154149</v>
      </c>
      <c r="T443" s="3">
        <f>P443/VLOOKUP(C443,Sheet3!A$82:C$95,3,FALSE)</f>
        <v>0.95950739638621296</v>
      </c>
      <c r="V443" s="4">
        <f t="shared" si="282"/>
        <v>0.18482600053646786</v>
      </c>
      <c r="W443" s="4">
        <f t="shared" si="283"/>
        <v>3.918130506279522E-2</v>
      </c>
      <c r="X443" s="4">
        <f t="shared" si="284"/>
        <v>-5.4029757575440443E-2</v>
      </c>
      <c r="Y443" s="4">
        <f t="shared" si="285"/>
        <v>0.83359901602904174</v>
      </c>
      <c r="AA443">
        <v>645</v>
      </c>
      <c r="AB443">
        <v>6.4692503167957724</v>
      </c>
      <c r="AC443">
        <v>3.5003733100000001</v>
      </c>
      <c r="AD443" s="3">
        <f t="shared" si="286"/>
        <v>0.91137052280317021</v>
      </c>
      <c r="AE443" t="s">
        <v>126</v>
      </c>
      <c r="AF443">
        <v>2.2331173187738966</v>
      </c>
      <c r="AG443" s="3">
        <f>AB443/VLOOKUP(C443,Sheet3!A$2:C$15,3,FALSE)</f>
        <v>1.0791156785416431</v>
      </c>
      <c r="AI443" s="4">
        <f t="shared" si="287"/>
        <v>2.2724399923511074</v>
      </c>
      <c r="AJ443" s="4">
        <f t="shared" si="288"/>
        <v>2.6185787982717179</v>
      </c>
      <c r="AK443" s="4">
        <f t="shared" si="289"/>
        <v>0.29673392630856293</v>
      </c>
      <c r="AL443" s="4">
        <f t="shared" si="290"/>
        <v>2.4228342211456226</v>
      </c>
      <c r="AM443" s="3">
        <f t="shared" si="291"/>
        <v>0.1030604064417133</v>
      </c>
      <c r="AN443" s="3">
        <f t="shared" si="321"/>
        <v>0.43546798029556943</v>
      </c>
      <c r="AO443" s="3">
        <f t="shared" si="292"/>
        <v>0.98868601884353158</v>
      </c>
      <c r="AP443">
        <v>1210</v>
      </c>
      <c r="AQ443">
        <v>7.0983756385907864</v>
      </c>
      <c r="AR443">
        <v>4.1074033209999996</v>
      </c>
      <c r="AT443" s="3">
        <f>AQ443/VLOOKUP(C443,Sheet3!A$34:C$47,3,FALSE)</f>
        <v>1.0237402742993977</v>
      </c>
      <c r="AV443" s="4">
        <f t="shared" si="293"/>
        <v>0.96737112670132241</v>
      </c>
      <c r="AW443" s="4">
        <f t="shared" si="294"/>
        <v>2.2131136901635537</v>
      </c>
      <c r="AX443" s="4">
        <f t="shared" si="295"/>
        <v>-5.8533940311668087E-2</v>
      </c>
      <c r="AZ443">
        <v>1277</v>
      </c>
      <c r="BA443">
        <v>7.1522688560325394</v>
      </c>
      <c r="BB443">
        <v>7.1842863179999998</v>
      </c>
      <c r="BC443" s="3">
        <f t="shared" si="296"/>
        <v>1.0075923310044004</v>
      </c>
      <c r="BD443" s="3">
        <f>BA443/VLOOKUP(C443,Sheet3!A$50:C$63,3,FALSE)</f>
        <v>1.1579173006699037</v>
      </c>
      <c r="BF443" s="4">
        <f t="shared" si="297"/>
        <v>1.886699284778188</v>
      </c>
      <c r="BG443" s="4">
        <f t="shared" si="298"/>
        <v>2.6741486494265287</v>
      </c>
      <c r="BH443" s="4">
        <f t="shared" si="299"/>
        <v>-5.6288358166469661E-2</v>
      </c>
      <c r="BI443" s="4">
        <f t="shared" si="300"/>
        <v>2.4682965952223799</v>
      </c>
      <c r="BK443">
        <v>848</v>
      </c>
      <c r="BL443">
        <v>6.7428806357919031</v>
      </c>
      <c r="BM443">
        <v>0</v>
      </c>
      <c r="BN443" s="3">
        <f t="shared" si="301"/>
        <v>0.9499188235592646</v>
      </c>
      <c r="BO443" s="3">
        <f>BL443/VLOOKUP(C443,Sheet3!A$18:C$31,3,FALSE)</f>
        <v>0.98479380344579615</v>
      </c>
      <c r="BQ443" s="4">
        <f t="shared" si="302"/>
        <v>0.3988569269483529</v>
      </c>
      <c r="BR443" s="4">
        <f t="shared" si="303"/>
        <v>0.2480824996614619</v>
      </c>
      <c r="BS443" s="4">
        <f t="shared" si="304"/>
        <v>-0.11006590972110734</v>
      </c>
      <c r="BT443" s="4">
        <f t="shared" si="305"/>
        <v>0.11470894777596156</v>
      </c>
      <c r="BV443">
        <v>3428</v>
      </c>
      <c r="BW443">
        <v>8.1397322797176699</v>
      </c>
      <c r="BX443">
        <v>8.7063146099999997</v>
      </c>
      <c r="BY443" s="3">
        <f t="shared" si="306"/>
        <v>1.1467035127678338</v>
      </c>
      <c r="BZ443" s="3">
        <f>BW443/VLOOKUP(C443,Sheet3!A$98:C$111,3,FALSE)</f>
        <v>1.248640300176888</v>
      </c>
      <c r="CB443" s="4">
        <f t="shared" si="307"/>
        <v>6.1083575736533904</v>
      </c>
      <c r="CC443" s="4">
        <f t="shared" si="308"/>
        <v>4.2835865618606288</v>
      </c>
      <c r="CD443" s="4">
        <f t="shared" si="309"/>
        <v>0.15710581154919109</v>
      </c>
      <c r="CE443" s="4">
        <f t="shared" si="310"/>
        <v>4.150055169236107</v>
      </c>
      <c r="CG443">
        <v>2966</v>
      </c>
      <c r="CH443">
        <v>7.9949695226978772</v>
      </c>
      <c r="CI443">
        <v>4.4063574059999997</v>
      </c>
      <c r="CJ443" s="3">
        <f t="shared" si="311"/>
        <v>1.1263097263031134</v>
      </c>
      <c r="CK443" s="3">
        <f>CH443/VLOOKUP(C443,Sheet3!A$114:C$127,3,FALSE)</f>
        <v>1.0027352648778034</v>
      </c>
      <c r="CM443" s="4">
        <f t="shared" si="312"/>
        <v>0.75228653156510816</v>
      </c>
      <c r="CN443" s="4">
        <f t="shared" si="313"/>
        <v>0.91875682436934858</v>
      </c>
      <c r="CO443" s="4">
        <f t="shared" si="314"/>
        <v>-1.52583840015688E-2</v>
      </c>
      <c r="CP443" s="4">
        <f t="shared" si="315"/>
        <v>0.57525468181987738</v>
      </c>
      <c r="CR443">
        <v>720</v>
      </c>
      <c r="CS443">
        <v>6.5792512120101012</v>
      </c>
      <c r="CT443">
        <v>3.8491905360000001</v>
      </c>
      <c r="CU443" s="3">
        <f t="shared" si="316"/>
        <v>0.92686715200609682</v>
      </c>
      <c r="CV443" s="3">
        <f>CS443/VLOOKUP(C443,Sheet3!A$130:C$143,3,FALSE)</f>
        <v>0.96502507863278386</v>
      </c>
      <c r="CX443" s="4">
        <f t="shared" si="317"/>
        <v>0.30579738757885377</v>
      </c>
      <c r="CY443" s="4">
        <f t="shared" si="318"/>
        <v>0.17037351533414558</v>
      </c>
      <c r="CZ443" s="4">
        <f t="shared" si="319"/>
        <v>-7.0242497872729903E-2</v>
      </c>
      <c r="DA443" s="4">
        <f t="shared" si="320"/>
        <v>0.18686387723356096</v>
      </c>
    </row>
    <row r="444" spans="1:105" x14ac:dyDescent="0.25">
      <c r="A444">
        <v>16233089</v>
      </c>
      <c r="B444" t="s">
        <v>126</v>
      </c>
      <c r="C444">
        <v>2</v>
      </c>
      <c r="D444">
        <v>317</v>
      </c>
      <c r="E444" s="3">
        <v>3.7683440199999998</v>
      </c>
      <c r="F444">
        <v>5.7589017738772803</v>
      </c>
      <c r="G444" s="3">
        <f t="shared" si="276"/>
        <v>0.83060008779290495</v>
      </c>
      <c r="H444" s="3">
        <f>F444/VLOOKUP(C444,Sheet3!A$66:C$79,3,FALSE)</f>
        <v>1.0815600938838554</v>
      </c>
      <c r="J444" s="4">
        <f t="shared" si="277"/>
        <v>2.1554519738996216</v>
      </c>
      <c r="K444" s="4">
        <f t="shared" si="278"/>
        <v>2.3582957000080516</v>
      </c>
      <c r="L444" s="4">
        <f t="shared" si="279"/>
        <v>0.76727958528054341</v>
      </c>
      <c r="M444" s="4">
        <f t="shared" si="280"/>
        <v>3.0106208860477417</v>
      </c>
      <c r="O444">
        <v>542</v>
      </c>
      <c r="P444">
        <v>6.2952660014396464</v>
      </c>
      <c r="Q444">
        <v>13.780433609999999</v>
      </c>
      <c r="R444">
        <v>0.49614455700583465</v>
      </c>
      <c r="S444" s="3">
        <f t="shared" si="281"/>
        <v>0.9079593121719538</v>
      </c>
      <c r="T444" s="3">
        <f>P444/VLOOKUP(C444,Sheet3!A$82:C$95,3,FALSE)</f>
        <v>0.99126694508254709</v>
      </c>
      <c r="V444" s="4">
        <f t="shared" si="282"/>
        <v>0.55035937020327064</v>
      </c>
      <c r="W444" s="4">
        <f t="shared" si="283"/>
        <v>0.53744949247816221</v>
      </c>
      <c r="X444" s="4">
        <f t="shared" si="284"/>
        <v>-3.6418852276658656E-2</v>
      </c>
      <c r="Y444" s="4">
        <f t="shared" si="285"/>
        <v>1.5199665096036081</v>
      </c>
      <c r="AA444">
        <v>350</v>
      </c>
      <c r="AB444">
        <v>5.857933154483459</v>
      </c>
      <c r="AC444">
        <v>1.094747685</v>
      </c>
      <c r="AD444" s="3">
        <f t="shared" si="286"/>
        <v>0.84488327522264373</v>
      </c>
      <c r="AE444" t="s">
        <v>126</v>
      </c>
      <c r="AF444">
        <v>0.45511667313296289</v>
      </c>
      <c r="AG444" s="3">
        <f>AB444/VLOOKUP(C444,Sheet3!A$2:C$15,3,FALSE)</f>
        <v>0.97714374947590477</v>
      </c>
      <c r="AI444" s="4">
        <f t="shared" si="287"/>
        <v>0.45080849981565713</v>
      </c>
      <c r="AJ444" s="4">
        <f t="shared" si="288"/>
        <v>0.52238644616706675</v>
      </c>
      <c r="AK444" s="4">
        <f t="shared" si="289"/>
        <v>-8.8936551389639421E-2</v>
      </c>
      <c r="AL444" s="4">
        <f t="shared" si="290"/>
        <v>0.8067517659928537</v>
      </c>
      <c r="AM444" s="3">
        <f t="shared" si="291"/>
        <v>0.63711283772239613</v>
      </c>
      <c r="AN444" s="3">
        <f t="shared" si="321"/>
        <v>0.43645320197044629</v>
      </c>
      <c r="AO444" s="3">
        <f t="shared" si="292"/>
        <v>0.9888400015731923</v>
      </c>
      <c r="AP444">
        <v>1026</v>
      </c>
      <c r="AQ444">
        <v>6.9334230257307148</v>
      </c>
      <c r="AR444">
        <v>2.2906629770000002</v>
      </c>
      <c r="AT444" s="3">
        <f>AQ444/VLOOKUP(C444,Sheet3!A$34:C$47,3,FALSE)</f>
        <v>0.99995051707413807</v>
      </c>
      <c r="AV444" s="4">
        <f t="shared" si="293"/>
        <v>0.7155519139300146</v>
      </c>
      <c r="AW444" s="4">
        <f t="shared" si="294"/>
        <v>1.373567806580668</v>
      </c>
      <c r="AX444" s="4">
        <f t="shared" si="295"/>
        <v>-6.3899696882441265E-2</v>
      </c>
      <c r="AZ444">
        <v>455</v>
      </c>
      <c r="BA444">
        <v>6.1202974189509503</v>
      </c>
      <c r="BB444">
        <v>1.4746317040000001</v>
      </c>
      <c r="BC444" s="3">
        <f t="shared" si="296"/>
        <v>0.88272378538534813</v>
      </c>
      <c r="BD444" s="3">
        <f>BA444/VLOOKUP(C444,Sheet3!A$50:C$63,3,FALSE)</f>
        <v>0.99084617892563487</v>
      </c>
      <c r="BF444" s="4">
        <f t="shared" si="297"/>
        <v>0.68631886755498794</v>
      </c>
      <c r="BG444" s="4">
        <f t="shared" si="298"/>
        <v>1.0145609533069568</v>
      </c>
      <c r="BH444" s="4">
        <f t="shared" si="299"/>
        <v>-6.1374206541862181E-2</v>
      </c>
      <c r="BI444" s="4">
        <f t="shared" si="300"/>
        <v>0.89436537124518944</v>
      </c>
      <c r="BK444">
        <v>885</v>
      </c>
      <c r="BL444">
        <v>6.7855876450079293</v>
      </c>
      <c r="BM444">
        <v>0</v>
      </c>
      <c r="BN444" s="3">
        <f t="shared" si="301"/>
        <v>0.9786778651505682</v>
      </c>
      <c r="BO444" s="3">
        <f>BL444/VLOOKUP(C444,Sheet3!A$18:C$31,3,FALSE)</f>
        <v>0.99103113735563864</v>
      </c>
      <c r="BQ444" s="4">
        <f t="shared" si="302"/>
        <v>0.50907098576834398</v>
      </c>
      <c r="BR444" s="4">
        <f t="shared" si="303"/>
        <v>0.46744532813576561</v>
      </c>
      <c r="BS444" s="4">
        <f t="shared" si="304"/>
        <v>-0.11006590972110734</v>
      </c>
      <c r="BT444" s="4">
        <f t="shared" si="305"/>
        <v>0.37873204591109549</v>
      </c>
      <c r="BV444">
        <v>490</v>
      </c>
      <c r="BW444">
        <v>6.1944053911046719</v>
      </c>
      <c r="BX444">
        <v>0.79056323299999998</v>
      </c>
      <c r="BY444" s="3">
        <f t="shared" si="306"/>
        <v>0.89341229694431379</v>
      </c>
      <c r="BZ444" s="3">
        <f>BW444/VLOOKUP(C444,Sheet3!A$98:C$111,3,FALSE)</f>
        <v>0.95022587244534629</v>
      </c>
      <c r="CB444" s="4">
        <f t="shared" si="307"/>
        <v>0.32460061983379124</v>
      </c>
      <c r="CC444" s="4">
        <f t="shared" si="308"/>
        <v>0.26591736729749604</v>
      </c>
      <c r="CD444" s="4">
        <f t="shared" si="309"/>
        <v>-5.6541981022815227E-2</v>
      </c>
      <c r="CE444" s="4">
        <f t="shared" si="310"/>
        <v>0.45029759697498711</v>
      </c>
      <c r="CG444">
        <v>2768</v>
      </c>
      <c r="CH444">
        <v>7.92588031673756</v>
      </c>
      <c r="CI444">
        <v>4.0419375950000003</v>
      </c>
      <c r="CJ444" s="3">
        <f t="shared" si="311"/>
        <v>1.1431410267805273</v>
      </c>
      <c r="CK444" s="3">
        <f>CH444/VLOOKUP(C444,Sheet3!A$114:C$127,3,FALSE)</f>
        <v>0.9940700431978291</v>
      </c>
      <c r="CM444" s="4">
        <f t="shared" si="312"/>
        <v>0.61307103587663014</v>
      </c>
      <c r="CN444" s="4">
        <f t="shared" si="313"/>
        <v>0.67266864921640457</v>
      </c>
      <c r="CO444" s="4">
        <f t="shared" si="314"/>
        <v>-3.0341999845810305E-2</v>
      </c>
      <c r="CP444" s="4">
        <f t="shared" si="315"/>
        <v>0.85653580137213992</v>
      </c>
      <c r="CR444">
        <v>1402</v>
      </c>
      <c r="CS444">
        <v>7.2456550675945355</v>
      </c>
      <c r="CT444">
        <v>9.1554428259999998</v>
      </c>
      <c r="CU444" s="3">
        <f t="shared" si="316"/>
        <v>1.0450328850129427</v>
      </c>
      <c r="CV444" s="3">
        <f>CS444/VLOOKUP(C444,Sheet3!A$130:C$143,3,FALSE)</f>
        <v>1.062771222139604</v>
      </c>
      <c r="CX444" s="4">
        <f t="shared" si="317"/>
        <v>2.0774744218955008</v>
      </c>
      <c r="CY444" s="4">
        <f t="shared" si="318"/>
        <v>3.115981401705568</v>
      </c>
      <c r="CZ444" s="4">
        <f t="shared" si="319"/>
        <v>1.3801016586188401E-3</v>
      </c>
      <c r="DA444" s="4">
        <f t="shared" si="320"/>
        <v>3.0724962897658292</v>
      </c>
    </row>
    <row r="445" spans="1:105" x14ac:dyDescent="0.25">
      <c r="A445">
        <v>16233094</v>
      </c>
      <c r="B445" t="s">
        <v>126</v>
      </c>
      <c r="C445">
        <v>2</v>
      </c>
      <c r="D445">
        <v>230</v>
      </c>
      <c r="E445" s="3">
        <v>2.0665399710000001</v>
      </c>
      <c r="F445">
        <v>5.4380793089231956</v>
      </c>
      <c r="G445" s="3">
        <f t="shared" si="276"/>
        <v>0.79891518076925616</v>
      </c>
      <c r="H445" s="3">
        <f>F445/VLOOKUP(C445,Sheet3!A$66:C$79,3,FALSE)</f>
        <v>1.0213074990419444</v>
      </c>
      <c r="J445" s="4">
        <f t="shared" si="277"/>
        <v>0.99755358563743746</v>
      </c>
      <c r="K445" s="4">
        <f t="shared" si="278"/>
        <v>1.4254756661826857</v>
      </c>
      <c r="L445" s="4">
        <f t="shared" si="279"/>
        <v>0.1102373682296251</v>
      </c>
      <c r="M445" s="4">
        <f t="shared" si="280"/>
        <v>2.3376764128053158</v>
      </c>
      <c r="O445">
        <v>556</v>
      </c>
      <c r="P445">
        <v>6.3207682942505823</v>
      </c>
      <c r="Q445">
        <v>19.315030870000001</v>
      </c>
      <c r="R445">
        <v>0.58445546903702539</v>
      </c>
      <c r="S445" s="3">
        <f t="shared" si="281"/>
        <v>0.92859214762016751</v>
      </c>
      <c r="T445" s="3">
        <f>P445/VLOOKUP(C445,Sheet3!A$82:C$95,3,FALSE)</f>
        <v>0.99528259428331411</v>
      </c>
      <c r="V445" s="4">
        <f t="shared" si="282"/>
        <v>0.61801808476930609</v>
      </c>
      <c r="W445" s="4">
        <f t="shared" si="283"/>
        <v>0.65544334293452533</v>
      </c>
      <c r="X445" s="4">
        <f t="shared" si="284"/>
        <v>-2.9345833315772913E-2</v>
      </c>
      <c r="Y445" s="4">
        <f t="shared" si="285"/>
        <v>2.0628314871142157</v>
      </c>
      <c r="AA445">
        <v>346</v>
      </c>
      <c r="AB445">
        <v>5.8464387750577247</v>
      </c>
      <c r="AC445">
        <v>1.061747923</v>
      </c>
      <c r="AD445" s="3">
        <f t="shared" si="286"/>
        <v>0.85890779179469268</v>
      </c>
      <c r="AE445" t="s">
        <v>126</v>
      </c>
      <c r="AF445">
        <v>0.43709781104213091</v>
      </c>
      <c r="AG445" s="3">
        <f>AB445/VLOOKUP(C445,Sheet3!A$2:C$15,3,FALSE)</f>
        <v>0.97522640752034417</v>
      </c>
      <c r="AI445" s="4">
        <f t="shared" si="287"/>
        <v>0.43257961841693005</v>
      </c>
      <c r="AJ445" s="4">
        <f t="shared" si="288"/>
        <v>0.47375449732903024</v>
      </c>
      <c r="AK445" s="4">
        <f t="shared" si="289"/>
        <v>-9.4227081155453238E-2</v>
      </c>
      <c r="AL445" s="4">
        <f t="shared" si="290"/>
        <v>1.160592508695711</v>
      </c>
      <c r="AM445" s="3">
        <f t="shared" si="291"/>
        <v>0.64883319200629286</v>
      </c>
      <c r="AN445" s="3">
        <f t="shared" si="321"/>
        <v>0.43743842364532315</v>
      </c>
      <c r="AO445" s="3">
        <f t="shared" si="292"/>
        <v>0.98899393869283114</v>
      </c>
      <c r="AP445">
        <v>904</v>
      </c>
      <c r="AQ445">
        <v>6.8068293603921761</v>
      </c>
      <c r="AR445">
        <v>1.0604294700000001</v>
      </c>
      <c r="AT445" s="3">
        <f>AQ445/VLOOKUP(C445,Sheet3!A$34:C$47,3,FALSE)</f>
        <v>0.98169295502379117</v>
      </c>
      <c r="AV445" s="4">
        <f t="shared" si="293"/>
        <v>0.55401537458165606</v>
      </c>
      <c r="AW445" s="4">
        <f t="shared" si="294"/>
        <v>0.60007865154860363</v>
      </c>
      <c r="AX445" s="4">
        <f t="shared" si="295"/>
        <v>-6.7533201001822779E-2</v>
      </c>
      <c r="AZ445">
        <v>368</v>
      </c>
      <c r="BA445">
        <v>5.9080829381689313</v>
      </c>
      <c r="BB445">
        <v>0.88708153999999995</v>
      </c>
      <c r="BC445" s="3">
        <f t="shared" si="296"/>
        <v>0.86796401457440631</v>
      </c>
      <c r="BD445" s="3">
        <f>BA445/VLOOKUP(C445,Sheet3!A$50:C$63,3,FALSE)</f>
        <v>0.95648969377436377</v>
      </c>
      <c r="BF445" s="4">
        <f t="shared" si="297"/>
        <v>0.52188298204014683</v>
      </c>
      <c r="BG445" s="4">
        <f t="shared" si="298"/>
        <v>0.63292832056689063</v>
      </c>
      <c r="BH445" s="4">
        <f t="shared" si="299"/>
        <v>-6.1897564126349697E-2</v>
      </c>
      <c r="BI445" s="4">
        <f t="shared" si="300"/>
        <v>0.71808612890719736</v>
      </c>
      <c r="BK445">
        <v>889</v>
      </c>
      <c r="BL445">
        <v>6.7900972355139046</v>
      </c>
      <c r="BM445">
        <v>1.0706790000000001E-2</v>
      </c>
      <c r="BN445" s="3">
        <f t="shared" si="301"/>
        <v>0.997541862151616</v>
      </c>
      <c r="BO445" s="3">
        <f>BL445/VLOOKUP(C445,Sheet3!A$18:C$31,3,FALSE)</f>
        <v>0.99168976043177459</v>
      </c>
      <c r="BQ445" s="4">
        <f t="shared" si="302"/>
        <v>0.5218262518753719</v>
      </c>
      <c r="BR445" s="4">
        <f t="shared" si="303"/>
        <v>0.49292441343675042</v>
      </c>
      <c r="BS445" s="4">
        <f t="shared" si="304"/>
        <v>-0.1086779580646122</v>
      </c>
      <c r="BT445" s="4">
        <f t="shared" si="305"/>
        <v>1.0172820434213175</v>
      </c>
      <c r="BV445">
        <v>694</v>
      </c>
      <c r="BW445">
        <v>6.5424719605068047</v>
      </c>
      <c r="BX445">
        <v>1.35276942</v>
      </c>
      <c r="BY445" s="3">
        <f t="shared" si="306"/>
        <v>0.96116291655206998</v>
      </c>
      <c r="BZ445" s="3">
        <f>BW445/VLOOKUP(C445,Sheet3!A$98:C$111,3,FALSE)</f>
        <v>1.0036195137549955</v>
      </c>
      <c r="CB445" s="4">
        <f t="shared" si="307"/>
        <v>0.75179483092324328</v>
      </c>
      <c r="CC445" s="4">
        <f t="shared" si="308"/>
        <v>0.93619188619145</v>
      </c>
      <c r="CD445" s="4">
        <f t="shared" si="309"/>
        <v>-4.1367917929843651E-2</v>
      </c>
      <c r="CE445" s="4">
        <f t="shared" si="310"/>
        <v>1.5065434892714675</v>
      </c>
      <c r="CG445">
        <v>3194</v>
      </c>
      <c r="CH445">
        <v>8.0690293287749579</v>
      </c>
      <c r="CI445">
        <v>4.8236173000000004</v>
      </c>
      <c r="CJ445" s="3">
        <f t="shared" si="311"/>
        <v>1.1854314103607939</v>
      </c>
      <c r="CK445" s="3">
        <f>CH445/VLOOKUP(C445,Sheet3!A$114:C$127,3,FALSE)</f>
        <v>1.0120239030711911</v>
      </c>
      <c r="CM445" s="4">
        <f t="shared" si="312"/>
        <v>0.92305446802595603</v>
      </c>
      <c r="CN445" s="4">
        <f t="shared" si="313"/>
        <v>1.239064124137206</v>
      </c>
      <c r="CO445" s="4">
        <f t="shared" si="314"/>
        <v>2.0123234581443357E-3</v>
      </c>
      <c r="CP445" s="4">
        <f t="shared" si="315"/>
        <v>1.786845454425626</v>
      </c>
      <c r="CR445">
        <v>716</v>
      </c>
      <c r="CS445">
        <v>6.5736801669606457</v>
      </c>
      <c r="CT445">
        <v>3.8182035220000001</v>
      </c>
      <c r="CU445" s="3">
        <f t="shared" si="316"/>
        <v>0.96574775404416813</v>
      </c>
      <c r="CV445" s="3">
        <f>CS445/VLOOKUP(C445,Sheet3!A$130:C$143,3,FALSE)</f>
        <v>0.96420793424755291</v>
      </c>
      <c r="CX445" s="4">
        <f t="shared" si="317"/>
        <v>0.29902870023963457</v>
      </c>
      <c r="CY445" s="4">
        <f t="shared" si="318"/>
        <v>0.1564521768155375</v>
      </c>
      <c r="CZ445" s="4">
        <f t="shared" si="319"/>
        <v>-7.0660753615785471E-2</v>
      </c>
      <c r="DA445" s="4">
        <f t="shared" si="320"/>
        <v>0.58228458774813563</v>
      </c>
    </row>
    <row r="446" spans="1:105" x14ac:dyDescent="0.25">
      <c r="A446">
        <v>16233096</v>
      </c>
      <c r="B446" t="s">
        <v>126</v>
      </c>
      <c r="C446">
        <v>2</v>
      </c>
      <c r="D446">
        <v>160</v>
      </c>
      <c r="E446" s="3">
        <v>0.65486708000000005</v>
      </c>
      <c r="F446">
        <v>5.0751738152338266</v>
      </c>
      <c r="G446" s="3">
        <f t="shared" si="276"/>
        <v>0.73375494006898734</v>
      </c>
      <c r="H446" s="3">
        <f>F446/VLOOKUP(C446,Sheet3!A$66:C$79,3,FALSE)</f>
        <v>0.95315143122949064</v>
      </c>
      <c r="J446" s="4">
        <f t="shared" si="277"/>
        <v>0.28513154980467054</v>
      </c>
      <c r="K446" s="4">
        <f t="shared" si="278"/>
        <v>0.21212078202345952</v>
      </c>
      <c r="L446" s="4">
        <f t="shared" si="279"/>
        <v>-0.43478935596834956</v>
      </c>
      <c r="M446" s="4">
        <f t="shared" si="280"/>
        <v>0.89919629851485505</v>
      </c>
      <c r="O446">
        <v>601</v>
      </c>
      <c r="P446">
        <v>6.3985949345352076</v>
      </c>
      <c r="Q446">
        <v>36.907001940000001</v>
      </c>
      <c r="R446">
        <v>0.9190345162326703</v>
      </c>
      <c r="S446" s="3">
        <f t="shared" si="281"/>
        <v>0.9250915956066218</v>
      </c>
      <c r="T446" s="3">
        <f>P446/VLOOKUP(C446,Sheet3!A$82:C$95,3,FALSE)</f>
        <v>1.0075373545973876</v>
      </c>
      <c r="V446" s="4">
        <f t="shared" si="282"/>
        <v>0.85859568681663745</v>
      </c>
      <c r="W446" s="4">
        <f t="shared" si="283"/>
        <v>1.2188614168196865</v>
      </c>
      <c r="X446" s="4">
        <f t="shared" si="284"/>
        <v>-6.8639183557197159E-3</v>
      </c>
      <c r="Y446" s="4">
        <f t="shared" si="285"/>
        <v>1.9254316177117727</v>
      </c>
      <c r="AA446">
        <v>413</v>
      </c>
      <c r="AB446">
        <v>6.0234475929610332</v>
      </c>
      <c r="AC446">
        <v>1.6126057</v>
      </c>
      <c r="AD446" s="3">
        <f t="shared" si="286"/>
        <v>0.87085380491114872</v>
      </c>
      <c r="AE446" t="s">
        <v>126</v>
      </c>
      <c r="AF446">
        <v>0.77284731666640583</v>
      </c>
      <c r="AG446" s="3">
        <f>AB446/VLOOKUP(C446,Sheet3!A$2:C$15,3,FALSE)</f>
        <v>1.0047527021118003</v>
      </c>
      <c r="AI446" s="4">
        <f t="shared" si="287"/>
        <v>0.77373385125419569</v>
      </c>
      <c r="AJ446" s="4">
        <f t="shared" si="288"/>
        <v>1.1085133596508212</v>
      </c>
      <c r="AK446" s="4">
        <f t="shared" si="289"/>
        <v>-5.9134301070446395E-3</v>
      </c>
      <c r="AL446" s="4">
        <f t="shared" si="290"/>
        <v>1.4132555548479104</v>
      </c>
      <c r="AM446" s="3">
        <f t="shared" si="291"/>
        <v>0.4612874699540066</v>
      </c>
      <c r="AN446" s="3">
        <f t="shared" si="321"/>
        <v>0.43842364532020001</v>
      </c>
      <c r="AO446" s="3">
        <f t="shared" si="292"/>
        <v>0.989147831195336</v>
      </c>
      <c r="AP446">
        <v>1009</v>
      </c>
      <c r="AQ446">
        <v>6.9167150203536085</v>
      </c>
      <c r="AR446">
        <v>2.1208671730000002</v>
      </c>
      <c r="AT446" s="3">
        <f>AQ446/VLOOKUP(C446,Sheet3!A$34:C$47,3,FALSE)</f>
        <v>0.99754085902296863</v>
      </c>
      <c r="AV446" s="4">
        <f t="shared" si="293"/>
        <v>0.69268415760729329</v>
      </c>
      <c r="AW446" s="4">
        <f t="shared" si="294"/>
        <v>1.2596834113399418</v>
      </c>
      <c r="AX446" s="4">
        <f t="shared" si="295"/>
        <v>-6.4401190094727584E-2</v>
      </c>
      <c r="AZ446">
        <v>405</v>
      </c>
      <c r="BA446">
        <v>6.0038870671065387</v>
      </c>
      <c r="BB446">
        <v>1.1361215440000001</v>
      </c>
      <c r="BC446" s="3">
        <f t="shared" si="296"/>
        <v>0.86802579684706993</v>
      </c>
      <c r="BD446" s="3">
        <f>BA446/VLOOKUP(C446,Sheet3!A$50:C$63,3,FALSE)</f>
        <v>0.97199991306357569</v>
      </c>
      <c r="BF446" s="4">
        <f t="shared" si="297"/>
        <v>0.59268894859166599</v>
      </c>
      <c r="BG446" s="4">
        <f t="shared" si="298"/>
        <v>0.8089617116436566</v>
      </c>
      <c r="BH446" s="4">
        <f t="shared" si="299"/>
        <v>-6.1675732897426401E-2</v>
      </c>
      <c r="BI446" s="4">
        <f t="shared" si="300"/>
        <v>0.72010837428796515</v>
      </c>
      <c r="BK446">
        <v>860</v>
      </c>
      <c r="BL446">
        <v>6.7569323892475532</v>
      </c>
      <c r="BM446">
        <v>0</v>
      </c>
      <c r="BN446" s="3">
        <f t="shared" si="301"/>
        <v>0.97689905820380518</v>
      </c>
      <c r="BO446" s="3">
        <f>BL446/VLOOKUP(C446,Sheet3!A$18:C$31,3,FALSE)</f>
        <v>0.98684605388268198</v>
      </c>
      <c r="BQ446" s="4">
        <f t="shared" si="302"/>
        <v>0.43304781241396023</v>
      </c>
      <c r="BR446" s="4">
        <f t="shared" si="303"/>
        <v>0.31329464830850723</v>
      </c>
      <c r="BS446" s="4">
        <f t="shared" si="304"/>
        <v>-0.11006590972110734</v>
      </c>
      <c r="BT446" s="4">
        <f t="shared" si="305"/>
        <v>0.34617432242766349</v>
      </c>
      <c r="BV446">
        <v>1580</v>
      </c>
      <c r="BW446">
        <v>7.3651801260210128</v>
      </c>
      <c r="BX446">
        <v>3.7593886840000001</v>
      </c>
      <c r="BY446" s="3">
        <f t="shared" si="306"/>
        <v>1.0648378752554817</v>
      </c>
      <c r="BZ446" s="3">
        <f>BW446/VLOOKUP(C446,Sheet3!A$98:C$111,3,FALSE)</f>
        <v>1.1298234889527239</v>
      </c>
      <c r="CB446" s="4">
        <f t="shared" si="307"/>
        <v>2.8030242119887996</v>
      </c>
      <c r="CC446" s="4">
        <f t="shared" si="308"/>
        <v>3.0514428805679965</v>
      </c>
      <c r="CD446" s="4">
        <f t="shared" si="309"/>
        <v>2.3587241577671361E-2</v>
      </c>
      <c r="CE446" s="4">
        <f t="shared" si="310"/>
        <v>3.4261363300094074</v>
      </c>
      <c r="CG446">
        <v>2893</v>
      </c>
      <c r="CH446">
        <v>7.9700493049761354</v>
      </c>
      <c r="CI446">
        <v>4.2722348200000004</v>
      </c>
      <c r="CJ446" s="3">
        <f t="shared" si="311"/>
        <v>1.1522882295313472</v>
      </c>
      <c r="CK446" s="3">
        <f>CH446/VLOOKUP(C446,Sheet3!A$114:C$127,3,FALSE)</f>
        <v>0.99960975188527978</v>
      </c>
      <c r="CM446" s="4">
        <f t="shared" si="312"/>
        <v>0.69988122257096097</v>
      </c>
      <c r="CN446" s="4">
        <f t="shared" si="313"/>
        <v>0.8200852968623189</v>
      </c>
      <c r="CO446" s="4">
        <f t="shared" si="314"/>
        <v>-2.0809820839507987E-2</v>
      </c>
      <c r="CP446" s="4">
        <f t="shared" si="315"/>
        <v>1.0533469783421132</v>
      </c>
      <c r="CR446">
        <v>1525</v>
      </c>
      <c r="CS446">
        <v>7.3297496890415124</v>
      </c>
      <c r="CT446">
        <v>10.11597798</v>
      </c>
      <c r="CU446" s="3">
        <f t="shared" si="316"/>
        <v>1.059715438249585</v>
      </c>
      <c r="CV446" s="3">
        <f>CS446/VLOOKUP(C446,Sheet3!A$130:C$143,3,FALSE)</f>
        <v>1.0751059721072478</v>
      </c>
      <c r="CX446" s="4">
        <f t="shared" si="317"/>
        <v>2.4540413096880553</v>
      </c>
      <c r="CY446" s="4">
        <f t="shared" si="318"/>
        <v>3.3672958299864741</v>
      </c>
      <c r="CZ446" s="4">
        <f t="shared" si="319"/>
        <v>1.4345189051914349E-2</v>
      </c>
      <c r="DA446" s="4">
        <f t="shared" si="320"/>
        <v>3.6645473534544055</v>
      </c>
    </row>
    <row r="447" spans="1:105" x14ac:dyDescent="0.25">
      <c r="A447">
        <v>16233099</v>
      </c>
      <c r="B447" t="s">
        <v>126</v>
      </c>
      <c r="C447">
        <v>2</v>
      </c>
      <c r="D447">
        <v>191</v>
      </c>
      <c r="E447" s="3">
        <v>1.287461532</v>
      </c>
      <c r="F447">
        <v>5.2522734280466299</v>
      </c>
      <c r="G447" s="3">
        <f t="shared" si="276"/>
        <v>0.75097565942559241</v>
      </c>
      <c r="H447" s="3">
        <f>F447/VLOOKUP(C447,Sheet3!A$66:C$79,3,FALSE)</f>
        <v>0.98641191758288949</v>
      </c>
      <c r="J447" s="4">
        <f t="shared" si="277"/>
        <v>0.56027401737406357</v>
      </c>
      <c r="K447" s="4">
        <f t="shared" si="278"/>
        <v>0.70803579305369591</v>
      </c>
      <c r="L447" s="4">
        <f t="shared" si="279"/>
        <v>-0.19055368060935246</v>
      </c>
      <c r="M447" s="4">
        <f t="shared" si="280"/>
        <v>1.1700712526502546</v>
      </c>
      <c r="O447">
        <v>602</v>
      </c>
      <c r="P447">
        <v>6.4002574453088208</v>
      </c>
      <c r="Q447">
        <v>37.295462530000002</v>
      </c>
      <c r="R447">
        <v>0.9273069838968131</v>
      </c>
      <c r="S447" s="3">
        <f t="shared" si="281"/>
        <v>0.91511563922366257</v>
      </c>
      <c r="T447" s="3">
        <f>P447/VLOOKUP(C447,Sheet3!A$82:C$95,3,FALSE)</f>
        <v>1.0077991373362505</v>
      </c>
      <c r="V447" s="4">
        <f t="shared" si="282"/>
        <v>0.8643147672898106</v>
      </c>
      <c r="W447" s="4">
        <f t="shared" si="283"/>
        <v>1.2458900892076059</v>
      </c>
      <c r="X447" s="4">
        <f t="shared" si="284"/>
        <v>-6.3674795021676387E-3</v>
      </c>
      <c r="Y447" s="4">
        <f t="shared" si="285"/>
        <v>1.6193389834168119</v>
      </c>
      <c r="AA447">
        <v>347</v>
      </c>
      <c r="AB447">
        <v>5.8493247799468593</v>
      </c>
      <c r="AC447">
        <v>1.0699994239999999</v>
      </c>
      <c r="AD447" s="3">
        <f t="shared" si="286"/>
        <v>0.83634269883179668</v>
      </c>
      <c r="AE447" t="s">
        <v>126</v>
      </c>
      <c r="AF447">
        <v>0.44157497450273842</v>
      </c>
      <c r="AG447" s="3">
        <f>AB447/VLOOKUP(C447,Sheet3!A$2:C$15,3,FALSE)</f>
        <v>0.97570781308848664</v>
      </c>
      <c r="AI447" s="4">
        <f t="shared" si="287"/>
        <v>0.43710784086407456</v>
      </c>
      <c r="AJ447" s="4">
        <f t="shared" si="288"/>
        <v>0.48329352037578921</v>
      </c>
      <c r="AK447" s="4">
        <f t="shared" si="289"/>
        <v>-9.2904198534265181E-2</v>
      </c>
      <c r="AL447" s="4">
        <f t="shared" si="290"/>
        <v>0.63292832056689063</v>
      </c>
      <c r="AM447" s="3">
        <f t="shared" si="291"/>
        <v>0.64590177304937013</v>
      </c>
      <c r="AN447" s="3">
        <f t="shared" si="321"/>
        <v>0.43940886699507686</v>
      </c>
      <c r="AO447" s="3">
        <f t="shared" si="292"/>
        <v>0.98930168007131192</v>
      </c>
      <c r="AP447">
        <v>1090</v>
      </c>
      <c r="AQ447">
        <v>6.9939329752231894</v>
      </c>
      <c r="AR447">
        <v>2.9265036129999999</v>
      </c>
      <c r="AT447" s="3">
        <f>AQ447/VLOOKUP(C447,Sheet3!A$34:C$47,3,FALSE)</f>
        <v>1.0086773688843595</v>
      </c>
      <c r="AV447" s="4">
        <f t="shared" si="293"/>
        <v>0.80239349987816644</v>
      </c>
      <c r="AW447" s="4">
        <f t="shared" si="294"/>
        <v>1.7408603411838024</v>
      </c>
      <c r="AX447" s="4">
        <f t="shared" si="295"/>
        <v>-6.2021736676488137E-2</v>
      </c>
      <c r="AZ447">
        <v>409</v>
      </c>
      <c r="BA447">
        <v>6.0137151560428022</v>
      </c>
      <c r="BB447">
        <v>1.1631253800000001</v>
      </c>
      <c r="BC447" s="3">
        <f t="shared" si="296"/>
        <v>0.85984741022641742</v>
      </c>
      <c r="BD447" s="3">
        <f>BA447/VLOOKUP(C447,Sheet3!A$50:C$63,3,FALSE)</f>
        <v>0.97359103253082335</v>
      </c>
      <c r="BF447" s="4">
        <f t="shared" si="297"/>
        <v>0.6002702997805589</v>
      </c>
      <c r="BG447" s="4">
        <f t="shared" si="298"/>
        <v>0.83814447840071638</v>
      </c>
      <c r="BH447" s="4">
        <f t="shared" si="299"/>
        <v>-6.1651679355708977E-2</v>
      </c>
      <c r="BI447" s="4">
        <f t="shared" si="300"/>
        <v>0.61819508905390641</v>
      </c>
      <c r="BK447">
        <v>950</v>
      </c>
      <c r="BL447">
        <v>6.8564619845945867</v>
      </c>
      <c r="BM447">
        <v>0.28890744600000001</v>
      </c>
      <c r="BN447" s="3">
        <f t="shared" si="301"/>
        <v>0.98034425106508605</v>
      </c>
      <c r="BO447" s="3">
        <f>BL447/VLOOKUP(C447,Sheet3!A$18:C$31,3,FALSE)</f>
        <v>1.0013822935184462</v>
      </c>
      <c r="BQ447" s="4">
        <f t="shared" si="302"/>
        <v>0.73572883079427387</v>
      </c>
      <c r="BR447" s="4">
        <f t="shared" si="303"/>
        <v>1.0309996796501166</v>
      </c>
      <c r="BS447" s="4">
        <f t="shared" si="304"/>
        <v>-7.2614015339179327E-2</v>
      </c>
      <c r="BT447" s="4">
        <f t="shared" si="305"/>
        <v>0.41536617909087603</v>
      </c>
      <c r="BV447">
        <v>473</v>
      </c>
      <c r="BW447">
        <v>6.1590953884919326</v>
      </c>
      <c r="BX447">
        <v>0.74344583799999997</v>
      </c>
      <c r="BY447" s="3">
        <f t="shared" si="306"/>
        <v>0.88063403099675608</v>
      </c>
      <c r="BZ447" s="3">
        <f>BW447/VLOOKUP(C447,Sheet3!A$98:C$111,3,FALSE)</f>
        <v>0.94480929475623998</v>
      </c>
      <c r="CB447" s="4">
        <f t="shared" si="307"/>
        <v>0.2939427443527014</v>
      </c>
      <c r="CC447" s="4">
        <f t="shared" si="308"/>
        <v>0.22437583736047481</v>
      </c>
      <c r="CD447" s="4">
        <f t="shared" si="309"/>
        <v>-5.7813689412083556E-2</v>
      </c>
      <c r="CE447" s="4">
        <f t="shared" si="310"/>
        <v>0.33234284327920177</v>
      </c>
      <c r="CG447">
        <v>2309</v>
      </c>
      <c r="CH447">
        <v>7.7445698093544957</v>
      </c>
      <c r="CI447">
        <v>3.1885186230000002</v>
      </c>
      <c r="CJ447" s="3">
        <f t="shared" si="311"/>
        <v>1.1073268555461604</v>
      </c>
      <c r="CK447" s="3">
        <f>CH447/VLOOKUP(C447,Sheet3!A$114:C$127,3,FALSE)</f>
        <v>0.97132993904486975</v>
      </c>
      <c r="CM447" s="4">
        <f t="shared" si="312"/>
        <v>0.33295613688435893</v>
      </c>
      <c r="CN447" s="4">
        <f t="shared" si="313"/>
        <v>0.24053529402607893</v>
      </c>
      <c r="CO447" s="4">
        <f t="shared" si="314"/>
        <v>-6.5665666505182768E-2</v>
      </c>
      <c r="CP447" s="4">
        <f t="shared" si="315"/>
        <v>0.3489637245152421</v>
      </c>
      <c r="CR447">
        <v>770</v>
      </c>
      <c r="CS447">
        <v>6.6463905148477291</v>
      </c>
      <c r="CT447">
        <v>4.236705272</v>
      </c>
      <c r="CU447" s="3">
        <f t="shared" si="316"/>
        <v>0.95030800815411454</v>
      </c>
      <c r="CV447" s="3">
        <f>CS447/VLOOKUP(C447,Sheet3!A$130:C$143,3,FALSE)</f>
        <v>0.97487287269207723</v>
      </c>
      <c r="CX447" s="4">
        <f t="shared" si="317"/>
        <v>0.39618903633012997</v>
      </c>
      <c r="CY447" s="4">
        <f t="shared" si="318"/>
        <v>0.31464326617980087</v>
      </c>
      <c r="CZ447" s="4">
        <f t="shared" si="319"/>
        <v>-6.5011911154995008E-2</v>
      </c>
      <c r="DA447" s="4">
        <f t="shared" si="320"/>
        <v>0.39030959925353842</v>
      </c>
    </row>
    <row r="448" spans="1:105" x14ac:dyDescent="0.25">
      <c r="A448">
        <v>16233118</v>
      </c>
      <c r="B448" t="s">
        <v>126</v>
      </c>
      <c r="C448">
        <v>2</v>
      </c>
      <c r="D448">
        <v>242</v>
      </c>
      <c r="E448" s="3">
        <v>2.3037609780000001</v>
      </c>
      <c r="F448">
        <v>5.4889377261566867</v>
      </c>
      <c r="G448" s="3">
        <f t="shared" si="276"/>
        <v>0.80508567478026538</v>
      </c>
      <c r="H448" s="3">
        <f>F448/VLOOKUP(C448,Sheet3!A$66:C$79,3,FALSE)</f>
        <v>1.0308590483959119</v>
      </c>
      <c r="J448" s="4">
        <f t="shared" si="277"/>
        <v>1.1462320164076167</v>
      </c>
      <c r="K448" s="4">
        <f t="shared" si="278"/>
        <v>1.552005863348225</v>
      </c>
      <c r="L448" s="4">
        <f t="shared" si="279"/>
        <v>0.20182500810033707</v>
      </c>
      <c r="M448" s="4">
        <f t="shared" si="280"/>
        <v>2.4682965952223799</v>
      </c>
      <c r="O448">
        <v>549</v>
      </c>
      <c r="P448">
        <v>6.3080984415095305</v>
      </c>
      <c r="Q448">
        <v>16.552749349999999</v>
      </c>
      <c r="R448">
        <v>0.53933057147909003</v>
      </c>
      <c r="S448" s="3">
        <f t="shared" si="281"/>
        <v>0.92523543602288427</v>
      </c>
      <c r="T448" s="3">
        <f>P448/VLOOKUP(C448,Sheet3!A$82:C$95,3,FALSE)</f>
        <v>0.99328757036877324</v>
      </c>
      <c r="V448" s="4">
        <f t="shared" si="282"/>
        <v>0.58373731014564467</v>
      </c>
      <c r="W448" s="4">
        <f t="shared" si="283"/>
        <v>0.59470710774669278</v>
      </c>
      <c r="X448" s="4">
        <f t="shared" si="284"/>
        <v>-3.2875931107615546E-2</v>
      </c>
      <c r="Y448" s="4">
        <f t="shared" si="285"/>
        <v>1.9322113046971514</v>
      </c>
      <c r="AA448">
        <v>541</v>
      </c>
      <c r="AB448">
        <v>6.2934192788464811</v>
      </c>
      <c r="AC448">
        <v>2.656987698</v>
      </c>
      <c r="AD448" s="3">
        <f t="shared" si="286"/>
        <v>0.92308238124846531</v>
      </c>
      <c r="AE448" t="s">
        <v>126</v>
      </c>
      <c r="AF448">
        <v>1.5467651383915311</v>
      </c>
      <c r="AG448" s="3">
        <f>AB448/VLOOKUP(C448,Sheet3!A$2:C$15,3,FALSE)</f>
        <v>1.0497858457891966</v>
      </c>
      <c r="AI448" s="4">
        <f t="shared" si="287"/>
        <v>1.5663343812772157</v>
      </c>
      <c r="AJ448" s="4">
        <f t="shared" si="288"/>
        <v>1.9810014688665833</v>
      </c>
      <c r="AK448" s="4">
        <f t="shared" si="289"/>
        <v>0.16152214252827055</v>
      </c>
      <c r="AL448" s="4">
        <f t="shared" si="290"/>
        <v>2.6051557779395771</v>
      </c>
      <c r="AM448" s="3">
        <f t="shared" si="291"/>
        <v>0.20880919610872081</v>
      </c>
      <c r="AN448" s="3">
        <f t="shared" si="321"/>
        <v>0.44039408866995372</v>
      </c>
      <c r="AO448" s="3">
        <f t="shared" si="292"/>
        <v>0.98945548630912716</v>
      </c>
      <c r="AP448">
        <v>914</v>
      </c>
      <c r="AQ448">
        <v>6.8178305714541496</v>
      </c>
      <c r="AR448">
        <v>1.1625339750000001</v>
      </c>
      <c r="AT448" s="3">
        <f>AQ448/VLOOKUP(C448,Sheet3!A$34:C$47,3,FALSE)</f>
        <v>0.98327956911744119</v>
      </c>
      <c r="AV448" s="4">
        <f t="shared" si="293"/>
        <v>0.56699437260364416</v>
      </c>
      <c r="AW448" s="4">
        <f t="shared" si="294"/>
        <v>0.65544334293452533</v>
      </c>
      <c r="AX448" s="4">
        <f t="shared" si="295"/>
        <v>-6.7231634561456824E-2</v>
      </c>
      <c r="AZ448">
        <v>408</v>
      </c>
      <c r="BA448">
        <v>6.0112671744041615</v>
      </c>
      <c r="BB448">
        <v>1.156373061</v>
      </c>
      <c r="BC448" s="3">
        <f t="shared" si="296"/>
        <v>0.8816979406283546</v>
      </c>
      <c r="BD448" s="3">
        <f>BA448/VLOOKUP(C448,Sheet3!A$50:C$63,3,FALSE)</f>
        <v>0.97319471629213583</v>
      </c>
      <c r="BF448" s="4">
        <f t="shared" si="297"/>
        <v>0.59837638069334775</v>
      </c>
      <c r="BG448" s="4">
        <f t="shared" si="298"/>
        <v>0.82681932904366295</v>
      </c>
      <c r="BH448" s="4">
        <f t="shared" si="299"/>
        <v>-6.165769395255203E-2</v>
      </c>
      <c r="BI448" s="4">
        <f t="shared" si="300"/>
        <v>0.8800110577935063</v>
      </c>
      <c r="BK448">
        <v>845</v>
      </c>
      <c r="BL448">
        <v>6.739336627357174</v>
      </c>
      <c r="BM448">
        <v>0</v>
      </c>
      <c r="BN448" s="3">
        <f t="shared" si="301"/>
        <v>0.98848696175794903</v>
      </c>
      <c r="BO448" s="3">
        <f>BL448/VLOOKUP(C448,Sheet3!A$18:C$31,3,FALSE)</f>
        <v>0.98427620307076436</v>
      </c>
      <c r="BQ448" s="4">
        <f t="shared" si="302"/>
        <v>0.3905455356656502</v>
      </c>
      <c r="BR448" s="4">
        <f t="shared" si="303"/>
        <v>0.23056014896925944</v>
      </c>
      <c r="BS448" s="4">
        <f t="shared" si="304"/>
        <v>-0.11006590972110734</v>
      </c>
      <c r="BT448" s="4">
        <f t="shared" si="305"/>
        <v>0.64037714457988115</v>
      </c>
      <c r="BV448">
        <v>502</v>
      </c>
      <c r="BW448">
        <v>6.2186001196917289</v>
      </c>
      <c r="BX448">
        <v>0.82379256700000003</v>
      </c>
      <c r="BY448" s="3">
        <f t="shared" si="306"/>
        <v>0.91210833923163726</v>
      </c>
      <c r="BZ448" s="3">
        <f>BW448/VLOOKUP(C448,Sheet3!A$98:C$111,3,FALSE)</f>
        <v>0.9539373597679599</v>
      </c>
      <c r="CB448" s="4">
        <f t="shared" si="307"/>
        <v>0.3468567795499376</v>
      </c>
      <c r="CC448" s="4">
        <f t="shared" si="308"/>
        <v>0.3012382397117529</v>
      </c>
      <c r="CD448" s="4">
        <f t="shared" si="309"/>
        <v>-5.5645114317480607E-2</v>
      </c>
      <c r="CE448" s="4">
        <f t="shared" si="310"/>
        <v>0.70205372137614852</v>
      </c>
      <c r="CG448">
        <v>2192</v>
      </c>
      <c r="CH448">
        <v>7.6925696480679058</v>
      </c>
      <c r="CI448">
        <v>2.968732857</v>
      </c>
      <c r="CJ448" s="3">
        <f t="shared" si="311"/>
        <v>1.1283016741830219</v>
      </c>
      <c r="CK448" s="3">
        <f>CH448/VLOOKUP(C448,Sheet3!A$114:C$127,3,FALSE)</f>
        <v>0.96480803857315889</v>
      </c>
      <c r="CM448" s="4">
        <f t="shared" si="312"/>
        <v>0.27327922153903061</v>
      </c>
      <c r="CN448" s="4">
        <f t="shared" si="313"/>
        <v>0.17154242253912752</v>
      </c>
      <c r="CO448" s="4">
        <f t="shared" si="314"/>
        <v>-7.476276815088985E-2</v>
      </c>
      <c r="CP448" s="4">
        <f t="shared" si="315"/>
        <v>0.60909584519879234</v>
      </c>
      <c r="CR448">
        <v>1232</v>
      </c>
      <c r="CS448">
        <v>7.1163941440934648</v>
      </c>
      <c r="CT448">
        <v>7.8293533740000001</v>
      </c>
      <c r="CU448" s="3">
        <f t="shared" si="316"/>
        <v>1.0437915799623099</v>
      </c>
      <c r="CV448" s="3">
        <f>CS448/VLOOKUP(C448,Sheet3!A$130:C$143,3,FALSE)</f>
        <v>1.0438116127788821</v>
      </c>
      <c r="CX448" s="4">
        <f t="shared" si="317"/>
        <v>1.5687667474924898</v>
      </c>
      <c r="CY448" s="4">
        <f t="shared" si="318"/>
        <v>2.4918270926325743</v>
      </c>
      <c r="CZ448" s="4">
        <f t="shared" si="319"/>
        <v>-1.6519155401271482E-2</v>
      </c>
      <c r="DA448" s="4">
        <f t="shared" si="320"/>
        <v>3.0106208860477417</v>
      </c>
    </row>
    <row r="449" spans="1:105" x14ac:dyDescent="0.25">
      <c r="A449">
        <v>16233144</v>
      </c>
      <c r="B449" t="s">
        <v>126</v>
      </c>
      <c r="C449">
        <v>2</v>
      </c>
      <c r="D449">
        <v>185</v>
      </c>
      <c r="E449" s="3">
        <v>1.166196899</v>
      </c>
      <c r="F449">
        <v>5.2203558250783244</v>
      </c>
      <c r="G449" s="3">
        <f t="shared" si="276"/>
        <v>0.73991840489488214</v>
      </c>
      <c r="H449" s="3">
        <f>F449/VLOOKUP(C449,Sheet3!A$66:C$79,3,FALSE)</f>
        <v>0.98041757924922723</v>
      </c>
      <c r="J449" s="4">
        <f t="shared" si="277"/>
        <v>0.50107857936694178</v>
      </c>
      <c r="K449" s="4">
        <f t="shared" si="278"/>
        <v>0.62369464461994517</v>
      </c>
      <c r="L449" s="4">
        <f t="shared" si="279"/>
        <v>-0.23737222200546942</v>
      </c>
      <c r="M449" s="4">
        <f t="shared" si="280"/>
        <v>1.0118472474353606</v>
      </c>
      <c r="O449">
        <v>628</v>
      </c>
      <c r="P449">
        <v>6.4425401664681985</v>
      </c>
      <c r="Q449">
        <v>47.367237780000004</v>
      </c>
      <c r="R449">
        <v>1.1543035629190035</v>
      </c>
      <c r="S449" s="3">
        <f t="shared" si="281"/>
        <v>0.91314734151724919</v>
      </c>
      <c r="T449" s="3">
        <f>P449/VLOOKUP(C449,Sheet3!A$82:C$95,3,FALSE)</f>
        <v>1.0144570710635701</v>
      </c>
      <c r="V449" s="4">
        <f t="shared" si="282"/>
        <v>1.0182034401097697</v>
      </c>
      <c r="W449" s="4">
        <f t="shared" si="283"/>
        <v>1.7022880663975628</v>
      </c>
      <c r="X449" s="4">
        <f t="shared" si="284"/>
        <v>6.5038919755520874E-3</v>
      </c>
      <c r="Y449" s="4">
        <f t="shared" si="285"/>
        <v>1.5947677226863066</v>
      </c>
      <c r="AA449">
        <v>255</v>
      </c>
      <c r="AB449">
        <v>5.5412635451584258</v>
      </c>
      <c r="AC449">
        <v>0.304654435</v>
      </c>
      <c r="AD449" s="3">
        <f t="shared" si="286"/>
        <v>0.78540295351883715</v>
      </c>
      <c r="AE449" t="s">
        <v>126</v>
      </c>
      <c r="AF449">
        <v>0.12044117828403032</v>
      </c>
      <c r="AG449" s="3">
        <f>AB449/VLOOKUP(C449,Sheet3!A$2:C$15,3,FALSE)</f>
        <v>0.92432106931880798</v>
      </c>
      <c r="AI449" s="4">
        <f t="shared" si="287"/>
        <v>0.11539537774182528</v>
      </c>
      <c r="AJ449" s="4">
        <f t="shared" si="288"/>
        <v>1.289060983107756E-2</v>
      </c>
      <c r="AK449" s="4">
        <f t="shared" si="289"/>
        <v>-0.21560449090064507</v>
      </c>
      <c r="AL449" s="4">
        <f t="shared" si="290"/>
        <v>0.10590801088091925</v>
      </c>
      <c r="AM449" s="3">
        <f t="shared" si="291"/>
        <v>0.89101378723529667</v>
      </c>
      <c r="AN449" s="3">
        <f t="shared" si="321"/>
        <v>0.44137931034483058</v>
      </c>
      <c r="AO449" s="3">
        <f t="shared" si="292"/>
        <v>0.9896092508949621</v>
      </c>
      <c r="AP449">
        <v>1159</v>
      </c>
      <c r="AQ449">
        <v>7.0553128433397516</v>
      </c>
      <c r="AR449">
        <v>3.6070695760000002</v>
      </c>
      <c r="AT449" s="3">
        <f>AQ449/VLOOKUP(C449,Sheet3!A$34:C$47,3,FALSE)</f>
        <v>1.0175296818953099</v>
      </c>
      <c r="AV449" s="4">
        <f t="shared" si="293"/>
        <v>0.89701121168063269</v>
      </c>
      <c r="AW449" s="4">
        <f t="shared" si="294"/>
        <v>2.017369113037458</v>
      </c>
      <c r="AX449" s="4">
        <f t="shared" si="295"/>
        <v>-6.0011679873449568E-2</v>
      </c>
      <c r="AZ449">
        <v>543</v>
      </c>
      <c r="BA449">
        <v>6.2971093199339352</v>
      </c>
      <c r="BB449">
        <v>2.0745923959999999</v>
      </c>
      <c r="BC449" s="3">
        <f t="shared" si="296"/>
        <v>0.89253438646288175</v>
      </c>
      <c r="BD449" s="3">
        <f>BA449/VLOOKUP(C449,Sheet3!A$50:C$63,3,FALSE)</f>
        <v>1.019471159786058</v>
      </c>
      <c r="BF449" s="4">
        <f t="shared" si="297"/>
        <v>0.84467915932621807</v>
      </c>
      <c r="BG449" s="4">
        <f t="shared" si="298"/>
        <v>1.3242219324775129</v>
      </c>
      <c r="BH449" s="4">
        <f t="shared" si="299"/>
        <v>-6.0839794337098373E-2</v>
      </c>
      <c r="BI449" s="4">
        <f t="shared" si="300"/>
        <v>1.0200105580745213</v>
      </c>
      <c r="BK449">
        <v>884</v>
      </c>
      <c r="BL449">
        <v>6.7844570626376433</v>
      </c>
      <c r="BM449">
        <v>0</v>
      </c>
      <c r="BN449" s="3">
        <f t="shared" si="301"/>
        <v>0.96160967107818651</v>
      </c>
      <c r="BO449" s="3">
        <f>BL449/VLOOKUP(C449,Sheet3!A$18:C$31,3,FALSE)</f>
        <v>0.9908660164566222</v>
      </c>
      <c r="BQ449" s="4">
        <f t="shared" si="302"/>
        <v>0.50590741215364843</v>
      </c>
      <c r="BR449" s="4">
        <f t="shared" si="303"/>
        <v>0.46430560813109784</v>
      </c>
      <c r="BS449" s="4">
        <f t="shared" si="304"/>
        <v>-0.11006590972110734</v>
      </c>
      <c r="BT449" s="4">
        <f t="shared" si="305"/>
        <v>0.16454938704815686</v>
      </c>
      <c r="BV449">
        <v>605</v>
      </c>
      <c r="BW449">
        <v>6.4052284580308418</v>
      </c>
      <c r="BX449">
        <v>1.1081286290000001</v>
      </c>
      <c r="BY449" s="3">
        <f t="shared" si="306"/>
        <v>0.90785888595675912</v>
      </c>
      <c r="BZ449" s="3">
        <f>BW449/VLOOKUP(C449,Sheet3!A$98:C$111,3,FALSE)</f>
        <v>0.98256626995778584</v>
      </c>
      <c r="CB449" s="4">
        <f t="shared" si="307"/>
        <v>0.55485413182876941</v>
      </c>
      <c r="CC449" s="4">
        <f t="shared" si="308"/>
        <v>0.63478533131410331</v>
      </c>
      <c r="CD449" s="4">
        <f t="shared" si="309"/>
        <v>-4.7970824272011797E-2</v>
      </c>
      <c r="CE449" s="4">
        <f t="shared" si="310"/>
        <v>0.62553457154195224</v>
      </c>
      <c r="CG449">
        <v>2834</v>
      </c>
      <c r="CH449">
        <v>7.949444420250626</v>
      </c>
      <c r="CI449">
        <v>4.1636367290000003</v>
      </c>
      <c r="CJ449" s="3">
        <f t="shared" si="311"/>
        <v>1.1267316697026326</v>
      </c>
      <c r="CK449" s="3">
        <f>CH449/VLOOKUP(C449,Sheet3!A$114:C$127,3,FALSE)</f>
        <v>0.99702547129679819</v>
      </c>
      <c r="CM449" s="4">
        <f t="shared" si="312"/>
        <v>0.65842763889495415</v>
      </c>
      <c r="CN449" s="4">
        <f t="shared" si="313"/>
        <v>0.74469977742528737</v>
      </c>
      <c r="CO449" s="4">
        <f t="shared" si="314"/>
        <v>-2.530477922710779E-2</v>
      </c>
      <c r="CP449" s="4">
        <f t="shared" si="315"/>
        <v>0.58404981327270467</v>
      </c>
      <c r="CR449">
        <v>1114</v>
      </c>
      <c r="CS449">
        <v>7.0157124204872297</v>
      </c>
      <c r="CT449">
        <v>6.910030849</v>
      </c>
      <c r="CU449" s="3">
        <f t="shared" si="316"/>
        <v>0.99438714855998134</v>
      </c>
      <c r="CV449" s="3">
        <f>CS449/VLOOKUP(C449,Sheet3!A$130:C$143,3,FALSE)</f>
        <v>1.0290439158010511</v>
      </c>
      <c r="CX449" s="4">
        <f t="shared" si="317"/>
        <v>1.2305240950597378</v>
      </c>
      <c r="CY449" s="4">
        <f t="shared" si="318"/>
        <v>1.8922059700834524</v>
      </c>
      <c r="CZ449" s="4">
        <f t="shared" si="319"/>
        <v>-2.8927964000951416E-2</v>
      </c>
      <c r="DA449" s="4">
        <f t="shared" si="320"/>
        <v>1.2322844371518273</v>
      </c>
    </row>
    <row r="450" spans="1:105" x14ac:dyDescent="0.25">
      <c r="A450">
        <v>16233148</v>
      </c>
      <c r="B450" t="s">
        <v>126</v>
      </c>
      <c r="C450">
        <v>2</v>
      </c>
      <c r="D450">
        <v>186</v>
      </c>
      <c r="E450" s="3">
        <v>1.1864400020000001</v>
      </c>
      <c r="F450">
        <v>5.2257466737132017</v>
      </c>
      <c r="G450" s="3">
        <f t="shared" si="276"/>
        <v>0.75530811927469865</v>
      </c>
      <c r="H450" s="3">
        <f>F450/VLOOKUP(C450,Sheet3!A$66:C$79,3,FALSE)</f>
        <v>0.98143001651323813</v>
      </c>
      <c r="J450" s="4">
        <f t="shared" si="277"/>
        <v>0.51076534911737714</v>
      </c>
      <c r="K450" s="4">
        <f t="shared" si="278"/>
        <v>0.63850973040508574</v>
      </c>
      <c r="L450" s="4">
        <f t="shared" si="279"/>
        <v>-0.2295566493001831</v>
      </c>
      <c r="M450" s="4">
        <f t="shared" si="280"/>
        <v>1.2666520806560351</v>
      </c>
      <c r="O450">
        <v>621</v>
      </c>
      <c r="P450">
        <v>6.4313310819334788</v>
      </c>
      <c r="Q450">
        <v>44.660609899999997</v>
      </c>
      <c r="R450">
        <v>1.090980376395434</v>
      </c>
      <c r="S450" s="3">
        <f t="shared" si="281"/>
        <v>0.92955837456936097</v>
      </c>
      <c r="T450" s="3">
        <f>P450/VLOOKUP(C450,Sheet3!A$82:C$95,3,FALSE)</f>
        <v>1.0126920630430412</v>
      </c>
      <c r="V450" s="4">
        <f t="shared" si="282"/>
        <v>0.97581387333159708</v>
      </c>
      <c r="W450" s="4">
        <f t="shared" si="283"/>
        <v>1.5660576168038753</v>
      </c>
      <c r="X450" s="4">
        <f t="shared" si="284"/>
        <v>3.0449175613411384E-3</v>
      </c>
      <c r="Y450" s="4">
        <f t="shared" si="285"/>
        <v>2.1023623258708506</v>
      </c>
      <c r="AA450">
        <v>499</v>
      </c>
      <c r="AB450">
        <v>6.2126060957515188</v>
      </c>
      <c r="AC450">
        <v>2.315207069</v>
      </c>
      <c r="AD450" s="3">
        <f t="shared" si="286"/>
        <v>0.89794475679058472</v>
      </c>
      <c r="AE450" t="s">
        <v>126</v>
      </c>
      <c r="AF450">
        <v>1.2801837441947204</v>
      </c>
      <c r="AG450" s="3">
        <f>AB450/VLOOKUP(C450,Sheet3!A$2:C$15,3,FALSE)</f>
        <v>1.0363056481402946</v>
      </c>
      <c r="AI450" s="4">
        <f t="shared" si="287"/>
        <v>1.2927210408475802</v>
      </c>
      <c r="AJ450" s="4">
        <f t="shared" si="288"/>
        <v>1.7022880663975628</v>
      </c>
      <c r="AK450" s="4">
        <f t="shared" si="289"/>
        <v>0.10672779003860496</v>
      </c>
      <c r="AL450" s="4">
        <f t="shared" si="290"/>
        <v>2.1351521486938418</v>
      </c>
      <c r="AM450" s="3">
        <f t="shared" si="291"/>
        <v>0.27452277818229631</v>
      </c>
      <c r="AN450" s="3">
        <f t="shared" si="321"/>
        <v>0.44236453201970743</v>
      </c>
      <c r="AO450" s="3">
        <f t="shared" si="292"/>
        <v>0.9897629748128538</v>
      </c>
      <c r="AP450">
        <v>1011</v>
      </c>
      <c r="AQ450">
        <v>6.9186952190204716</v>
      </c>
      <c r="AR450">
        <v>2.1408651810000001</v>
      </c>
      <c r="AT450" s="3">
        <f>AQ450/VLOOKUP(C450,Sheet3!A$34:C$47,3,FALSE)</f>
        <v>0.99782644677284216</v>
      </c>
      <c r="AV450" s="4">
        <f t="shared" si="293"/>
        <v>0.69536948144981947</v>
      </c>
      <c r="AW450" s="4">
        <f t="shared" si="294"/>
        <v>1.27719699383265</v>
      </c>
      <c r="AX450" s="4">
        <f t="shared" si="295"/>
        <v>-6.4342125824380564E-2</v>
      </c>
      <c r="AZ450">
        <v>389</v>
      </c>
      <c r="BA450">
        <v>5.9635793436184459</v>
      </c>
      <c r="BB450">
        <v>1.028256684</v>
      </c>
      <c r="BC450" s="3">
        <f t="shared" si="296"/>
        <v>0.86195144529906775</v>
      </c>
      <c r="BD450" s="3">
        <f>BA450/VLOOKUP(C450,Sheet3!A$50:C$63,3,FALSE)</f>
        <v>0.96547429003164575</v>
      </c>
      <c r="BF450" s="4">
        <f t="shared" si="297"/>
        <v>0.56221579842031355</v>
      </c>
      <c r="BG450" s="4">
        <f t="shared" si="298"/>
        <v>0.7282385003712154</v>
      </c>
      <c r="BH450" s="4">
        <f t="shared" si="299"/>
        <v>-6.1771813021370824E-2</v>
      </c>
      <c r="BI450" s="4">
        <f t="shared" si="300"/>
        <v>0.64037714457988115</v>
      </c>
      <c r="BK450">
        <v>762</v>
      </c>
      <c r="BL450">
        <v>6.6359465556866466</v>
      </c>
      <c r="BM450">
        <v>0</v>
      </c>
      <c r="BN450" s="3">
        <f t="shared" si="301"/>
        <v>0.95913266094501326</v>
      </c>
      <c r="BO450" s="3">
        <f>BL450/VLOOKUP(C450,Sheet3!A$18:C$31,3,FALSE)</f>
        <v>0.96917614310848466</v>
      </c>
      <c r="BQ450" s="4">
        <f t="shared" si="302"/>
        <v>0.19881194349877582</v>
      </c>
      <c r="BR450" s="4">
        <f t="shared" si="303"/>
        <v>1.6890615164423733E-2</v>
      </c>
      <c r="BS450" s="4">
        <f t="shared" si="304"/>
        <v>-0.11006590972110734</v>
      </c>
      <c r="BT450" s="4">
        <f t="shared" si="305"/>
        <v>0.14956351582035227</v>
      </c>
      <c r="BV450">
        <v>671</v>
      </c>
      <c r="BW450">
        <v>6.508769136971682</v>
      </c>
      <c r="BX450">
        <v>1.289627753</v>
      </c>
      <c r="BY450" s="3">
        <f t="shared" si="306"/>
        <v>0.94075095533593611</v>
      </c>
      <c r="BZ450" s="3">
        <f>BW450/VLOOKUP(C450,Sheet3!A$98:C$111,3,FALSE)</f>
        <v>0.99844947839639231</v>
      </c>
      <c r="CB450" s="4">
        <f t="shared" si="307"/>
        <v>0.69981500515548156</v>
      </c>
      <c r="CC450" s="4">
        <f t="shared" si="308"/>
        <v>0.86820454520651724</v>
      </c>
      <c r="CD450" s="4">
        <f t="shared" si="309"/>
        <v>-4.3072124786701665E-2</v>
      </c>
      <c r="CE450" s="4">
        <f t="shared" si="310"/>
        <v>1.1357465101091799</v>
      </c>
      <c r="CG450">
        <v>3256</v>
      </c>
      <c r="CH450">
        <v>8.0882547271224308</v>
      </c>
      <c r="CI450">
        <v>4.9366757139999997</v>
      </c>
      <c r="CJ450" s="3">
        <f t="shared" si="311"/>
        <v>1.169043363102146</v>
      </c>
      <c r="CK450" s="3">
        <f>CH450/VLOOKUP(C450,Sheet3!A$114:C$127,3,FALSE)</f>
        <v>1.0144351674105487</v>
      </c>
      <c r="CM450" s="4">
        <f t="shared" si="312"/>
        <v>0.97114000749426632</v>
      </c>
      <c r="CN450" s="4">
        <f t="shared" si="313"/>
        <v>1.3279325118740486</v>
      </c>
      <c r="CO450" s="4">
        <f t="shared" si="314"/>
        <v>6.6918980401508201E-3</v>
      </c>
      <c r="CP450" s="4">
        <f t="shared" si="315"/>
        <v>1.4132555548479104</v>
      </c>
      <c r="CR450">
        <v>960</v>
      </c>
      <c r="CS450">
        <v>6.866933284461882</v>
      </c>
      <c r="CT450">
        <v>5.711869665</v>
      </c>
      <c r="CU450" s="3">
        <f t="shared" si="316"/>
        <v>0.99251854100809522</v>
      </c>
      <c r="CV450" s="3">
        <f>CS450/VLOOKUP(C450,Sheet3!A$130:C$143,3,FALSE)</f>
        <v>1.0072214328443754</v>
      </c>
      <c r="CX450" s="4">
        <f t="shared" si="317"/>
        <v>0.82065550715723734</v>
      </c>
      <c r="CY450" s="4">
        <f t="shared" si="318"/>
        <v>1.0790994744445279</v>
      </c>
      <c r="CZ450" s="4">
        <f t="shared" si="319"/>
        <v>-4.5100474082570369E-2</v>
      </c>
      <c r="DA450" s="4">
        <f t="shared" si="320"/>
        <v>1.1893026145781422</v>
      </c>
    </row>
    <row r="451" spans="1:105" x14ac:dyDescent="0.25">
      <c r="A451">
        <v>16233155</v>
      </c>
      <c r="B451" t="s">
        <v>126</v>
      </c>
      <c r="C451">
        <v>2</v>
      </c>
      <c r="D451">
        <v>195</v>
      </c>
      <c r="E451" s="3">
        <v>1.368059047</v>
      </c>
      <c r="F451">
        <v>5.2729995585637468</v>
      </c>
      <c r="G451" s="3">
        <f t="shared" ref="G451:G514" si="322">F451/AQ451</f>
        <v>0.75384026380027425</v>
      </c>
      <c r="H451" s="3">
        <f>F451/VLOOKUP(C451,Sheet3!A$66:C$79,3,FALSE)</f>
        <v>0.99030442288131726</v>
      </c>
      <c r="J451" s="4">
        <f t="shared" ref="J451:J514" si="323">-LN(1-_xlfn.GAMMA.DIST(H451,I$8,I$6,TRUE))</f>
        <v>0.60111955003608308</v>
      </c>
      <c r="K451" s="4">
        <f t="shared" ref="K451:K514" si="324">-LN(RANK(H451,H:H)/1015)</f>
        <v>0.79359368141534259</v>
      </c>
      <c r="L451" s="4">
        <f t="shared" ref="L451:L514" si="325">(E451-AVERAGE(E:E))/STDEV(E:E)</f>
        <v>-0.15943613216097957</v>
      </c>
      <c r="M451" s="4">
        <f t="shared" ref="M451:M514" si="326">-LN(RANK(G451,G:G)/1015)</f>
        <v>1.2322844371518273</v>
      </c>
      <c r="O451">
        <v>653</v>
      </c>
      <c r="P451">
        <v>6.481577129276431</v>
      </c>
      <c r="Q451">
        <v>57.007801049999998</v>
      </c>
      <c r="R451">
        <v>1.3929922408288442</v>
      </c>
      <c r="S451" s="3">
        <f t="shared" ref="S451:S514" si="327">P451/AQ451</f>
        <v>0.92662132031477584</v>
      </c>
      <c r="T451" s="3">
        <f>P451/VLOOKUP(C451,Sheet3!A$82:C$95,3,FALSE)</f>
        <v>1.0206039202768309</v>
      </c>
      <c r="V451" s="4">
        <f t="shared" ref="V451:V514" si="328">-LN(1-_xlfn.GAMMA.DIST(T451,U$8,U$6,TRUE))</f>
        <v>1.1749708417866236</v>
      </c>
      <c r="W451" s="4">
        <f t="shared" ref="W451:W514" si="329">-LN(RANK(T451,T:T)/1015)</f>
        <v>2.1604699566781314</v>
      </c>
      <c r="X451" s="4">
        <f t="shared" ref="X451:X514" si="330">(Q451-AVERAGE(Q:Q))/STDEV(Q:Q)</f>
        <v>1.8824189839886412E-2</v>
      </c>
      <c r="Y451" s="4">
        <f t="shared" ref="Y451:Y514" si="331">-LN(RANK(S451,S:S)/1015)</f>
        <v>1.9738840010977194</v>
      </c>
      <c r="AA451">
        <v>518</v>
      </c>
      <c r="AB451">
        <v>6.2499752422594828</v>
      </c>
      <c r="AC451">
        <v>2.4699178530000001</v>
      </c>
      <c r="AD451" s="3">
        <f t="shared" ref="AD451:AD514" si="332">AB451/AQ451</f>
        <v>0.89351097663535173</v>
      </c>
      <c r="AE451" t="s">
        <v>126</v>
      </c>
      <c r="AF451">
        <v>1.3996702114054957</v>
      </c>
      <c r="AG451" s="3">
        <f>AB451/VLOOKUP(C451,Sheet3!A$2:C$15,3,FALSE)</f>
        <v>1.0425390801325252</v>
      </c>
      <c r="AI451" s="4">
        <f t="shared" ref="AI451:AI514" si="333">-LN(1-_xlfn.GAMMA.DIST(AG451,AH$8,AH$6,TRUE))</f>
        <v>1.4153014208704757</v>
      </c>
      <c r="AJ451" s="4">
        <f t="shared" ref="AJ451:AJ514" si="334">-LN(RANK(AG451,AG:AG)/1015)</f>
        <v>1.8663980861275797</v>
      </c>
      <c r="AK451" s="4">
        <f t="shared" ref="AK451:AK514" si="335">(AC451-AVERAGE(AC:AC))/STDEV(AC:AC)</f>
        <v>0.1315310600695947</v>
      </c>
      <c r="AL451" s="4">
        <f t="shared" ref="AL451:AL514" si="336">-LN(RANK(AD451,AD:AD)/1015)</f>
        <v>2.0099890057398357</v>
      </c>
      <c r="AM451" s="3">
        <f t="shared" ref="AM451:AM514" si="337">EXP(-AI451)</f>
        <v>0.24285240163321478</v>
      </c>
      <c r="AN451" s="3">
        <f t="shared" si="321"/>
        <v>0.44334975369458429</v>
      </c>
      <c r="AO451" s="3">
        <f t="shared" ref="AO451:AO514" si="338">_xlfn.GAMMA.INV(AN451,AH$8,AH$6)</f>
        <v>0.98991665904474335</v>
      </c>
      <c r="AP451">
        <v>1091</v>
      </c>
      <c r="AQ451">
        <v>6.9948499858330706</v>
      </c>
      <c r="AR451">
        <v>2.936400693</v>
      </c>
      <c r="AT451" s="3">
        <f>AQ451/VLOOKUP(C451,Sheet3!A$34:C$47,3,FALSE)</f>
        <v>1.0088096217744704</v>
      </c>
      <c r="AV451" s="4">
        <f t="shared" ref="AV451:AV514" si="339">-LN(1-_xlfn.GAMMA.DIST(AT451,AU$8,AU$6,TRUE))</f>
        <v>0.80375843959538529</v>
      </c>
      <c r="AW451" s="4">
        <f t="shared" ref="AW451:AW514" si="340">-LN(RANK(AT451,AT:AT)/1015)</f>
        <v>1.7464941589020586</v>
      </c>
      <c r="AX451" s="4">
        <f t="shared" ref="AX451:AX514" si="341">(AR451-AVERAGE(AR:AR))/STDEV(AR:AR)</f>
        <v>-6.1992505574632088E-2</v>
      </c>
      <c r="AZ451">
        <v>653</v>
      </c>
      <c r="BA451">
        <v>6.481577129276431</v>
      </c>
      <c r="BB451">
        <v>2.8301492029999999</v>
      </c>
      <c r="BC451" s="3">
        <f t="shared" ref="BC451:BC514" si="342">BA451/AQ451</f>
        <v>0.92662132031477584</v>
      </c>
      <c r="BD451" s="3">
        <f>BA451/VLOOKUP(C451,Sheet3!A$50:C$63,3,FALSE)</f>
        <v>1.0493355947162684</v>
      </c>
      <c r="BF451" s="4">
        <f t="shared" ref="BF451:BF514" si="343">-LN(1-_xlfn.GAMMA.DIST(BD451,BE$8,BE$6,TRUE))</f>
        <v>1.0308316672842885</v>
      </c>
      <c r="BG451" s="4">
        <f t="shared" ref="BG451:BG514" si="344">-LN(RANK(BD451,BD:BD)/1015)</f>
        <v>1.6243265249278509</v>
      </c>
      <c r="BH451" s="4">
        <f t="shared" ref="BH451:BH514" si="345">(BB451-AVERAGE(BB:BB))/STDEV(BB:BB)</f>
        <v>-6.0166785614298293E-2</v>
      </c>
      <c r="BI451" s="4">
        <f t="shared" ref="BI451:BI514" si="346">-LN(RANK(BC451,BC:BC)/1015)</f>
        <v>1.4889218879216481</v>
      </c>
      <c r="BK451">
        <v>908</v>
      </c>
      <c r="BL451">
        <v>6.8112443786012937</v>
      </c>
      <c r="BM451">
        <v>0.10359806000000001</v>
      </c>
      <c r="BN451" s="3">
        <f t="shared" ref="BN451:BN514" si="347">BL451/AQ451</f>
        <v>0.97375131595335995</v>
      </c>
      <c r="BO451" s="3">
        <f>BL451/VLOOKUP(C451,Sheet3!A$18:C$31,3,FALSE)</f>
        <v>0.99477828840637617</v>
      </c>
      <c r="BQ451" s="4">
        <f t="shared" ref="BQ451:BQ514" si="348">-LN(1-_xlfn.GAMMA.DIST(BO451,BP$8,BP$6,TRUE))</f>
        <v>0.58459587512841893</v>
      </c>
      <c r="BR451" s="4">
        <f t="shared" ref="BR451:BR514" si="349">-LN(RANK(BO451,BO:BO)/1015)</f>
        <v>0.64976688492972012</v>
      </c>
      <c r="BS451" s="4">
        <f t="shared" ref="BS451:BS514" si="350">(BM451-AVERAGE(BM:BM))/STDEV(BM:BM)</f>
        <v>-9.663619838963601E-2</v>
      </c>
      <c r="BT451" s="4">
        <f t="shared" ref="BT451:BT514" si="351">-LN(RANK(BN451,BN:BN)/1015)</f>
        <v>0.28801053361420181</v>
      </c>
      <c r="BV451">
        <v>836</v>
      </c>
      <c r="BW451">
        <v>6.7286286130847017</v>
      </c>
      <c r="BX451">
        <v>1.741551047</v>
      </c>
      <c r="BY451" s="3">
        <f t="shared" ref="BY451:BY514" si="352">BW451/AQ451</f>
        <v>0.96194037423424994</v>
      </c>
      <c r="BZ451" s="3">
        <f>BW451/VLOOKUP(C451,Sheet3!A$98:C$111,3,FALSE)</f>
        <v>1.0321760670379558</v>
      </c>
      <c r="CB451" s="4">
        <f t="shared" ref="CB451:CB514" si="353">-LN(1-_xlfn.GAMMA.DIST(BZ451,CA$8,CA$6,TRUE))</f>
        <v>1.0829019040950187</v>
      </c>
      <c r="CC451" s="4">
        <f t="shared" ref="CC451:CC514" si="354">-LN(RANK(BZ451,BZ:BZ)/1015)</f>
        <v>1.4673227761181862</v>
      </c>
      <c r="CD451" s="4">
        <f t="shared" ref="CD451:CD514" si="355">(BX451-AVERAGE(BX:BX))/STDEV(BX:BX)</f>
        <v>-3.0874620143552762E-2</v>
      </c>
      <c r="CE451" s="4">
        <f t="shared" ref="CE451:CE514" si="356">-LN(RANK(BY451,BY:BY)/1015)</f>
        <v>1.5473654837917228</v>
      </c>
      <c r="CG451">
        <v>2331</v>
      </c>
      <c r="CH451">
        <v>7.7540526390357574</v>
      </c>
      <c r="CI451">
        <v>3.2297341039999998</v>
      </c>
      <c r="CJ451" s="3">
        <f t="shared" ref="CJ451:CJ514" si="357">CH451/AQ451</f>
        <v>1.1085373746027904</v>
      </c>
      <c r="CK451" s="3">
        <f>CH451/VLOOKUP(C451,Sheet3!A$114:C$127,3,FALSE)</f>
        <v>0.97251928288229594</v>
      </c>
      <c r="CM451" s="4">
        <f t="shared" ref="CM451:CM514" si="358">-LN(1-_xlfn.GAMMA.DIST(CK451,CL$8,CL$6,TRUE))</f>
        <v>0.34476764644353947</v>
      </c>
      <c r="CN451" s="4">
        <f t="shared" ref="CN451:CN514" si="359">-LN(RANK(CK451,CK:CK)/1015)</f>
        <v>0.25951119548508456</v>
      </c>
      <c r="CO451" s="4">
        <f t="shared" ref="CO451:CO514" si="360">(CI451-AVERAGE(CI:CI))/STDEV(CI:CI)</f>
        <v>-6.3959726093947469E-2</v>
      </c>
      <c r="CP451" s="4">
        <f t="shared" ref="CP451:CP514" si="361">-LN(RANK(CJ451,CJ:CJ)/1015)</f>
        <v>0.36302865398264567</v>
      </c>
      <c r="CR451">
        <v>1052</v>
      </c>
      <c r="CS451">
        <v>6.9584483932976555</v>
      </c>
      <c r="CT451">
        <v>6.427416794</v>
      </c>
      <c r="CU451" s="3">
        <f t="shared" ref="CU451:CU514" si="362">CS451/AQ451</f>
        <v>0.99479594378590808</v>
      </c>
      <c r="CV451" s="3">
        <f>CS451/VLOOKUP(C451,Sheet3!A$130:C$143,3,FALSE)</f>
        <v>1.0206445979211423</v>
      </c>
      <c r="CX451" s="4">
        <f t="shared" ref="CX451:CX514" si="363">-LN(1-_xlfn.GAMMA.DIST(CV451,CW$8,CW$6,TRUE))</f>
        <v>1.0603007602879051</v>
      </c>
      <c r="CY451" s="4">
        <f t="shared" ref="CY451:CY514" si="364">-LN(RANK(CV451,CV:CV)/1015)</f>
        <v>1.552005863348225</v>
      </c>
      <c r="CZ451" s="4">
        <f t="shared" ref="CZ451:CZ514" si="365">(CT451-AVERAGE(CT:CT))/STDEV(CT:CT)</f>
        <v>-3.5442179929697865E-2</v>
      </c>
      <c r="DA451" s="4">
        <f t="shared" ref="DA451:DA514" si="366">-LN(RANK(CU451,CU:CU)/1015)</f>
        <v>1.2424712824588204</v>
      </c>
    </row>
    <row r="452" spans="1:105" x14ac:dyDescent="0.25">
      <c r="A452">
        <v>16233171</v>
      </c>
      <c r="B452" t="s">
        <v>126</v>
      </c>
      <c r="C452">
        <v>2</v>
      </c>
      <c r="D452">
        <v>162</v>
      </c>
      <c r="E452" s="3">
        <v>0.69622455699999997</v>
      </c>
      <c r="F452">
        <v>5.0875963352323836</v>
      </c>
      <c r="G452" s="3">
        <f t="shared" si="322"/>
        <v>0.75064349622627735</v>
      </c>
      <c r="H452" s="3">
        <f>F452/VLOOKUP(C452,Sheet3!A$66:C$79,3,FALSE)</f>
        <v>0.95548446319000413</v>
      </c>
      <c r="J452" s="4">
        <f t="shared" si="323"/>
        <v>0.30039114998864203</v>
      </c>
      <c r="K452" s="4">
        <f t="shared" si="324"/>
        <v>0.23928294570961309</v>
      </c>
      <c r="L452" s="4">
        <f t="shared" si="325"/>
        <v>-0.41882182527897321</v>
      </c>
      <c r="M452" s="4">
        <f t="shared" si="326"/>
        <v>1.1637421175986071</v>
      </c>
      <c r="O452">
        <v>603</v>
      </c>
      <c r="P452">
        <v>6.4019171967271857</v>
      </c>
      <c r="Q452">
        <v>37.68383583</v>
      </c>
      <c r="R452">
        <v>0.9356142870366424</v>
      </c>
      <c r="S452" s="3">
        <f t="shared" si="327"/>
        <v>0.94456344223365407</v>
      </c>
      <c r="T452" s="3">
        <f>P452/VLOOKUP(C452,Sheet3!A$82:C$95,3,FALSE)</f>
        <v>1.0080604855807411</v>
      </c>
      <c r="V452" s="4">
        <f t="shared" si="328"/>
        <v>0.87004912919444055</v>
      </c>
      <c r="W452" s="4">
        <f t="shared" si="329"/>
        <v>1.2596834113399418</v>
      </c>
      <c r="X452" s="4">
        <f t="shared" si="330"/>
        <v>-5.8711522021389906E-3</v>
      </c>
      <c r="Y452" s="4">
        <f t="shared" si="331"/>
        <v>2.4008553144268476</v>
      </c>
      <c r="AA452">
        <v>389</v>
      </c>
      <c r="AB452">
        <v>5.9635793436184459</v>
      </c>
      <c r="AC452">
        <v>1.4157066570000001</v>
      </c>
      <c r="AD452" s="3">
        <f t="shared" si="332"/>
        <v>0.87988939246534914</v>
      </c>
      <c r="AE452" t="s">
        <v>126</v>
      </c>
      <c r="AF452">
        <v>0.64495870952864409</v>
      </c>
      <c r="AG452" s="3">
        <f>AB452/VLOOKUP(C452,Sheet3!A$2:C$15,3,FALSE)</f>
        <v>0.99476626421733572</v>
      </c>
      <c r="AI452" s="4">
        <f t="shared" si="333"/>
        <v>0.64347096059404252</v>
      </c>
      <c r="AJ452" s="4">
        <f t="shared" si="334"/>
        <v>0.84729786038720367</v>
      </c>
      <c r="AK452" s="4">
        <f t="shared" si="335"/>
        <v>-3.7480331948692949E-2</v>
      </c>
      <c r="AL452" s="4">
        <f t="shared" si="336"/>
        <v>1.6343768607813525</v>
      </c>
      <c r="AM452" s="3">
        <f t="shared" si="337"/>
        <v>0.52546538544143351</v>
      </c>
      <c r="AN452" s="3">
        <f t="shared" si="321"/>
        <v>0.44433497536946115</v>
      </c>
      <c r="AO452" s="3">
        <f t="shared" si="338"/>
        <v>0.99007030457052214</v>
      </c>
      <c r="AP452">
        <v>878</v>
      </c>
      <c r="AQ452">
        <v>6.7776465936351169</v>
      </c>
      <c r="AR452">
        <v>0.79337751999999995</v>
      </c>
      <c r="AT452" s="3">
        <f>AQ452/VLOOKUP(C452,Sheet3!A$34:C$47,3,FALSE)</f>
        <v>0.97748416484899869</v>
      </c>
      <c r="AV452" s="4">
        <f t="shared" si="339"/>
        <v>0.52054165896053917</v>
      </c>
      <c r="AW452" s="4">
        <f t="shared" si="340"/>
        <v>0.44875319512361306</v>
      </c>
      <c r="AX452" s="4">
        <f t="shared" si="341"/>
        <v>-6.8321940988900584E-2</v>
      </c>
      <c r="AZ452">
        <v>324</v>
      </c>
      <c r="BA452">
        <v>5.780743515792329</v>
      </c>
      <c r="BB452">
        <v>0.59306611099999995</v>
      </c>
      <c r="BC452" s="3">
        <f t="shared" si="342"/>
        <v>0.85291309246206803</v>
      </c>
      <c r="BD452" s="3">
        <f>BA452/VLOOKUP(C452,Sheet3!A$50:C$63,3,FALSE)</f>
        <v>0.93587406491656222</v>
      </c>
      <c r="BF452" s="4">
        <f t="shared" si="343"/>
        <v>0.43635631088929194</v>
      </c>
      <c r="BG452" s="4">
        <f t="shared" si="344"/>
        <v>0.40497261856361272</v>
      </c>
      <c r="BH452" s="4">
        <f t="shared" si="345"/>
        <v>-6.2159457006569364E-2</v>
      </c>
      <c r="BI452" s="4">
        <f t="shared" si="346"/>
        <v>0.53913725659188205</v>
      </c>
      <c r="BK452">
        <v>866</v>
      </c>
      <c r="BL452">
        <v>6.7638849085624351</v>
      </c>
      <c r="BM452">
        <v>0</v>
      </c>
      <c r="BN452" s="3">
        <f t="shared" si="347"/>
        <v>0.99796954814882122</v>
      </c>
      <c r="BO452" s="3">
        <f>BL452/VLOOKUP(C452,Sheet3!A$18:C$31,3,FALSE)</f>
        <v>0.98786146529353935</v>
      </c>
      <c r="BQ452" s="4">
        <f t="shared" si="348"/>
        <v>0.45070662496078512</v>
      </c>
      <c r="BR452" s="4">
        <f t="shared" si="349"/>
        <v>0.3475680508762673</v>
      </c>
      <c r="BS452" s="4">
        <f t="shared" si="350"/>
        <v>-0.11006590972110734</v>
      </c>
      <c r="BT452" s="4">
        <f t="shared" si="351"/>
        <v>1.0505261020004719</v>
      </c>
      <c r="BV452">
        <v>822</v>
      </c>
      <c r="BW452">
        <v>6.7117403950561796</v>
      </c>
      <c r="BX452">
        <v>1.703293213</v>
      </c>
      <c r="BY452" s="3">
        <f t="shared" si="352"/>
        <v>0.99027594642647354</v>
      </c>
      <c r="BZ452" s="3">
        <f>BW452/VLOOKUP(C452,Sheet3!A$98:C$111,3,FALSE)</f>
        <v>1.0295854032539478</v>
      </c>
      <c r="CB452" s="4">
        <f t="shared" si="353"/>
        <v>1.0497355001630508</v>
      </c>
      <c r="CC452" s="4">
        <f t="shared" si="354"/>
        <v>1.4337061653192014</v>
      </c>
      <c r="CD452" s="4">
        <f t="shared" si="355"/>
        <v>-3.1907207120252884E-2</v>
      </c>
      <c r="CE452" s="4">
        <f t="shared" si="356"/>
        <v>1.995390206318683</v>
      </c>
      <c r="CG452">
        <v>2345</v>
      </c>
      <c r="CH452">
        <v>7.7600406808803797</v>
      </c>
      <c r="CI452">
        <v>3.2559443570000002</v>
      </c>
      <c r="CJ452" s="3">
        <f t="shared" si="357"/>
        <v>1.1449461953604705</v>
      </c>
      <c r="CK452" s="3">
        <f>CH452/VLOOKUP(C452,Sheet3!A$114:C$127,3,FALSE)</f>
        <v>0.97327030772461964</v>
      </c>
      <c r="CM452" s="4">
        <f t="shared" si="358"/>
        <v>0.35237799601340181</v>
      </c>
      <c r="CN452" s="4">
        <f t="shared" si="359"/>
        <v>0.27107201788616059</v>
      </c>
      <c r="CO452" s="4">
        <f t="shared" si="360"/>
        <v>-6.2874863593339936E-2</v>
      </c>
      <c r="CP452" s="4">
        <f t="shared" si="361"/>
        <v>0.88716245895113144</v>
      </c>
      <c r="CR452">
        <v>921</v>
      </c>
      <c r="CS452">
        <v>6.8254600362553068</v>
      </c>
      <c r="CT452">
        <v>5.4087701040000002</v>
      </c>
      <c r="CU452" s="3">
        <f t="shared" si="362"/>
        <v>1.0070545788954373</v>
      </c>
      <c r="CV452" s="3">
        <f>CS452/VLOOKUP(C452,Sheet3!A$130:C$143,3,FALSE)</f>
        <v>1.0011382596500387</v>
      </c>
      <c r="CX452" s="4">
        <f t="shared" si="363"/>
        <v>0.72479226602379543</v>
      </c>
      <c r="CY452" s="4">
        <f t="shared" si="364"/>
        <v>0.92619180285686664</v>
      </c>
      <c r="CZ452" s="4">
        <f t="shared" si="365"/>
        <v>-4.9191643761129056E-2</v>
      </c>
      <c r="DA452" s="4">
        <f t="shared" si="366"/>
        <v>1.6547857324125594</v>
      </c>
    </row>
    <row r="453" spans="1:105" x14ac:dyDescent="0.25">
      <c r="A453">
        <v>16233178</v>
      </c>
      <c r="B453" t="s">
        <v>126</v>
      </c>
      <c r="C453">
        <v>2</v>
      </c>
      <c r="D453">
        <v>156</v>
      </c>
      <c r="E453" s="3">
        <v>0.57184299500000002</v>
      </c>
      <c r="F453">
        <v>5.0498560072495371</v>
      </c>
      <c r="G453" s="3">
        <f t="shared" si="322"/>
        <v>0.739738160647325</v>
      </c>
      <c r="H453" s="3">
        <f>F453/VLOOKUP(C453,Sheet3!A$66:C$79,3,FALSE)</f>
        <v>0.94839657833294855</v>
      </c>
      <c r="J453" s="4">
        <f t="shared" si="323"/>
        <v>0.25576188094679231</v>
      </c>
      <c r="K453" s="4">
        <f t="shared" si="324"/>
        <v>0.16571150222833433</v>
      </c>
      <c r="L453" s="4">
        <f t="shared" si="325"/>
        <v>-0.46684376840735992</v>
      </c>
      <c r="M453" s="4">
        <f t="shared" si="326"/>
        <v>1.0091408858376176</v>
      </c>
      <c r="O453">
        <v>518</v>
      </c>
      <c r="P453">
        <v>6.2499752422594828</v>
      </c>
      <c r="Q453">
        <v>4.1565155850000002</v>
      </c>
      <c r="R453">
        <v>0.36304598655106407</v>
      </c>
      <c r="S453" s="3">
        <f t="shared" si="327"/>
        <v>0.91554000414330794</v>
      </c>
      <c r="T453" s="3">
        <f>P453/VLOOKUP(C453,Sheet3!A$82:C$95,3,FALSE)</f>
        <v>0.98413535882666481</v>
      </c>
      <c r="V453" s="4">
        <f t="shared" si="328"/>
        <v>0.4430405241920865</v>
      </c>
      <c r="W453" s="4">
        <f t="shared" si="329"/>
        <v>0.33234284327920177</v>
      </c>
      <c r="X453" s="4">
        <f t="shared" si="330"/>
        <v>-4.8717878108365704E-2</v>
      </c>
      <c r="Y453" s="4">
        <f t="shared" si="331"/>
        <v>1.6445292322453704</v>
      </c>
      <c r="AA453">
        <v>270</v>
      </c>
      <c r="AB453">
        <v>5.598421958998375</v>
      </c>
      <c r="AC453">
        <v>0.43062350999999999</v>
      </c>
      <c r="AD453" s="3">
        <f t="shared" si="332"/>
        <v>0.82009593076153775</v>
      </c>
      <c r="AE453" t="s">
        <v>126</v>
      </c>
      <c r="AF453">
        <v>0.15889178998187647</v>
      </c>
      <c r="AG453" s="3">
        <f>AB453/VLOOKUP(C453,Sheet3!A$2:C$15,3,FALSE)</f>
        <v>0.93385548791675943</v>
      </c>
      <c r="AI453" s="4">
        <f t="shared" si="333"/>
        <v>0.15339809365325013</v>
      </c>
      <c r="AJ453" s="4">
        <f t="shared" si="334"/>
        <v>3.5091319811270061E-2</v>
      </c>
      <c r="AK453" s="4">
        <f t="shared" si="335"/>
        <v>-0.19540909855631441</v>
      </c>
      <c r="AL453" s="4">
        <f t="shared" si="336"/>
        <v>0.39176626375000245</v>
      </c>
      <c r="AM453" s="3">
        <f t="shared" si="337"/>
        <v>0.85778817380403305</v>
      </c>
      <c r="AN453" s="3">
        <f t="shared" ref="AN453:AN516" si="367">AN452+AN$2</f>
        <v>0.44532019704433801</v>
      </c>
      <c r="AO453" s="3">
        <f t="shared" si="338"/>
        <v>0.99022391236807727</v>
      </c>
      <c r="AP453">
        <v>922</v>
      </c>
      <c r="AQ453">
        <v>6.826545223556594</v>
      </c>
      <c r="AR453">
        <v>1.2440091</v>
      </c>
      <c r="AT453" s="3">
        <f>AQ453/VLOOKUP(C453,Sheet3!A$34:C$47,3,FALSE)</f>
        <v>0.98453641163860584</v>
      </c>
      <c r="AV453" s="4">
        <f t="shared" si="339"/>
        <v>0.57741674791055242</v>
      </c>
      <c r="AW453" s="4">
        <f t="shared" si="340"/>
        <v>0.70404377178415856</v>
      </c>
      <c r="AX453" s="4">
        <f t="shared" si="341"/>
        <v>-6.699099715349309E-2</v>
      </c>
      <c r="AZ453">
        <v>985</v>
      </c>
      <c r="BA453">
        <v>6.892641641172089</v>
      </c>
      <c r="BB453">
        <v>5.1355978960000002</v>
      </c>
      <c r="BC453" s="3">
        <f t="shared" si="342"/>
        <v>1.0096822646669672</v>
      </c>
      <c r="BD453" s="3">
        <f>BA453/VLOOKUP(C453,Sheet3!A$50:C$63,3,FALSE)</f>
        <v>1.1158849260678088</v>
      </c>
      <c r="BF453" s="4">
        <f t="shared" si="343"/>
        <v>1.5224455976477516</v>
      </c>
      <c r="BG453" s="4">
        <f t="shared" si="344"/>
        <v>2.2498150570139814</v>
      </c>
      <c r="BH453" s="4">
        <f t="shared" si="345"/>
        <v>-5.8113217879904179E-2</v>
      </c>
      <c r="BI453" s="4">
        <f t="shared" si="346"/>
        <v>2.4918270926325743</v>
      </c>
      <c r="BK453">
        <v>828</v>
      </c>
      <c r="BL453">
        <v>6.7190131543852596</v>
      </c>
      <c r="BM453">
        <v>0</v>
      </c>
      <c r="BN453" s="3">
        <f t="shared" si="347"/>
        <v>0.98424795183363467</v>
      </c>
      <c r="BO453" s="3">
        <f>BL453/VLOOKUP(C453,Sheet3!A$18:C$31,3,FALSE)</f>
        <v>0.98130797163848882</v>
      </c>
      <c r="BQ453" s="4">
        <f t="shared" si="348"/>
        <v>0.34524935110552957</v>
      </c>
      <c r="BR453" s="4">
        <f t="shared" si="349"/>
        <v>0.15760491469534588</v>
      </c>
      <c r="BS453" s="4">
        <f t="shared" si="350"/>
        <v>-0.11006590972110734</v>
      </c>
      <c r="BT453" s="4">
        <f t="shared" si="351"/>
        <v>0.50754693230429238</v>
      </c>
      <c r="BV453">
        <v>447</v>
      </c>
      <c r="BW453">
        <v>6.1025585946135692</v>
      </c>
      <c r="BX453">
        <v>0.67128043400000004</v>
      </c>
      <c r="BY453" s="3">
        <f t="shared" si="352"/>
        <v>0.89394538449042438</v>
      </c>
      <c r="BZ453" s="3">
        <f>BW453/VLOOKUP(C453,Sheet3!A$98:C$111,3,FALSE)</f>
        <v>0.93613651328709713</v>
      </c>
      <c r="CB453" s="4">
        <f t="shared" si="353"/>
        <v>0.24920773300520133</v>
      </c>
      <c r="CC453" s="4">
        <f t="shared" si="354"/>
        <v>0.16107112267183207</v>
      </c>
      <c r="CD453" s="4">
        <f t="shared" si="355"/>
        <v>-5.9761448826239176E-2</v>
      </c>
      <c r="CE453" s="4">
        <f t="shared" si="356"/>
        <v>0.45805558778592648</v>
      </c>
      <c r="CG453">
        <v>58639</v>
      </c>
      <c r="CH453">
        <v>10.979155283209122</v>
      </c>
      <c r="CI453">
        <v>95.036875589999994</v>
      </c>
      <c r="CJ453" s="3">
        <f t="shared" si="357"/>
        <v>1.608303310629654</v>
      </c>
      <c r="CK453" s="3">
        <f>CH453/VLOOKUP(C453,Sheet3!A$114:C$127,3,FALSE)</f>
        <v>1.3770141524352202</v>
      </c>
      <c r="CM453" s="4">
        <f t="shared" si="358"/>
        <v>26.678277015041441</v>
      </c>
      <c r="CN453" s="4">
        <f t="shared" si="359"/>
        <v>5.5363495303559969</v>
      </c>
      <c r="CO453" s="4">
        <f t="shared" si="360"/>
        <v>3.7360083660160424</v>
      </c>
      <c r="CP453" s="4">
        <f t="shared" si="361"/>
        <v>5.8240316028077777</v>
      </c>
      <c r="CR453">
        <v>792</v>
      </c>
      <c r="CS453">
        <v>6.674561391814426</v>
      </c>
      <c r="CT453">
        <v>4.4073108889999997</v>
      </c>
      <c r="CU453" s="3">
        <f t="shared" si="362"/>
        <v>0.97773634733749182</v>
      </c>
      <c r="CV453" s="3">
        <f>CS453/VLOOKUP(C453,Sheet3!A$130:C$143,3,FALSE)</f>
        <v>0.97900489347740838</v>
      </c>
      <c r="CX453" s="4">
        <f t="shared" si="363"/>
        <v>0.43917264607362111</v>
      </c>
      <c r="CY453" s="4">
        <f t="shared" si="364"/>
        <v>0.36871048745007667</v>
      </c>
      <c r="CZ453" s="4">
        <f t="shared" si="365"/>
        <v>-6.2709114922102432E-2</v>
      </c>
      <c r="DA453" s="4">
        <f t="shared" si="366"/>
        <v>0.8067517659928537</v>
      </c>
    </row>
    <row r="454" spans="1:105" x14ac:dyDescent="0.25">
      <c r="A454">
        <v>16233246</v>
      </c>
      <c r="B454" t="s">
        <v>126</v>
      </c>
      <c r="C454">
        <v>2</v>
      </c>
      <c r="D454">
        <v>165</v>
      </c>
      <c r="E454" s="3">
        <v>0.75808602300000005</v>
      </c>
      <c r="F454">
        <v>5.1059454739005803</v>
      </c>
      <c r="G454" s="3">
        <f t="shared" si="322"/>
        <v>0.73948295079864268</v>
      </c>
      <c r="H454" s="3">
        <f>F454/VLOOKUP(C454,Sheet3!A$66:C$79,3,FALSE)</f>
        <v>0.9589305535940259</v>
      </c>
      <c r="J454" s="4">
        <f t="shared" si="323"/>
        <v>0.32398083618027612</v>
      </c>
      <c r="K454" s="4">
        <f t="shared" si="324"/>
        <v>0.28801053361420181</v>
      </c>
      <c r="L454" s="4">
        <f t="shared" si="325"/>
        <v>-0.39493799752891956</v>
      </c>
      <c r="M454" s="4">
        <f t="shared" si="326"/>
        <v>1.0010654718320722</v>
      </c>
      <c r="O454">
        <v>556</v>
      </c>
      <c r="P454">
        <v>6.3207682942505823</v>
      </c>
      <c r="Q454">
        <v>19.315030870000001</v>
      </c>
      <c r="R454">
        <v>0.58445546903702539</v>
      </c>
      <c r="S454" s="3">
        <f t="shared" si="327"/>
        <v>0.91542309126467092</v>
      </c>
      <c r="T454" s="3">
        <f>P454/VLOOKUP(C454,Sheet3!A$82:C$95,3,FALSE)</f>
        <v>0.99528259428331411</v>
      </c>
      <c r="V454" s="4">
        <f t="shared" si="328"/>
        <v>0.61801808476930609</v>
      </c>
      <c r="W454" s="4">
        <f t="shared" si="329"/>
        <v>0.65544334293452533</v>
      </c>
      <c r="X454" s="4">
        <f t="shared" si="330"/>
        <v>-2.9345833315772913E-2</v>
      </c>
      <c r="Y454" s="4">
        <f t="shared" si="331"/>
        <v>1.6394401627378992</v>
      </c>
      <c r="AA454">
        <v>328</v>
      </c>
      <c r="AB454">
        <v>5.7930136083841441</v>
      </c>
      <c r="AC454">
        <v>0.91303174099999995</v>
      </c>
      <c r="AD454" s="3">
        <f t="shared" si="332"/>
        <v>0.83898953074249216</v>
      </c>
      <c r="AE454" t="s">
        <v>126</v>
      </c>
      <c r="AF454">
        <v>0.35978619111291377</v>
      </c>
      <c r="AG454" s="3">
        <f>AB454/VLOOKUP(C454,Sheet3!A$2:C$15,3,FALSE)</f>
        <v>0.96631472035985777</v>
      </c>
      <c r="AI454" s="4">
        <f t="shared" si="333"/>
        <v>0.35451669633591026</v>
      </c>
      <c r="AJ454" s="4">
        <f t="shared" si="334"/>
        <v>0.31870006687541524</v>
      </c>
      <c r="AK454" s="4">
        <f t="shared" si="335"/>
        <v>-0.11806929515472954</v>
      </c>
      <c r="AL454" s="4">
        <f t="shared" si="336"/>
        <v>0.66689384972252075</v>
      </c>
      <c r="AM454" s="3">
        <f t="shared" si="337"/>
        <v>0.70151240480693078</v>
      </c>
      <c r="AN454" s="3">
        <f t="shared" si="367"/>
        <v>0.44630541871921486</v>
      </c>
      <c r="AO454" s="3">
        <f t="shared" si="338"/>
        <v>0.99037748341333676</v>
      </c>
      <c r="AP454">
        <v>997</v>
      </c>
      <c r="AQ454">
        <v>6.9047507699618382</v>
      </c>
      <c r="AR454">
        <v>2.0007496690000002</v>
      </c>
      <c r="AT454" s="3">
        <f>AQ454/VLOOKUP(C454,Sheet3!A$34:C$47,3,FALSE)</f>
        <v>0.99581535369590923</v>
      </c>
      <c r="AV454" s="4">
        <f t="shared" si="339"/>
        <v>0.67660166072035755</v>
      </c>
      <c r="AW454" s="4">
        <f t="shared" si="340"/>
        <v>1.1637421175986071</v>
      </c>
      <c r="AX454" s="4">
        <f t="shared" si="341"/>
        <v>-6.4755958066100863E-2</v>
      </c>
      <c r="AZ454">
        <v>322</v>
      </c>
      <c r="BA454">
        <v>5.7745515455444085</v>
      </c>
      <c r="BB454">
        <v>0.57977070399999997</v>
      </c>
      <c r="BC454" s="3">
        <f t="shared" si="342"/>
        <v>0.83631571043314046</v>
      </c>
      <c r="BD454" s="3">
        <f>BA454/VLOOKUP(C454,Sheet3!A$50:C$63,3,FALSE)</f>
        <v>0.93487161525763285</v>
      </c>
      <c r="BF454" s="4">
        <f t="shared" si="343"/>
        <v>0.43244372523083235</v>
      </c>
      <c r="BG454" s="4">
        <f t="shared" si="344"/>
        <v>0.39468597385333726</v>
      </c>
      <c r="BH454" s="4">
        <f t="shared" si="345"/>
        <v>-6.2171299828712286E-2</v>
      </c>
      <c r="BI454" s="4">
        <f t="shared" si="346"/>
        <v>0.35737892144052658</v>
      </c>
      <c r="BK454">
        <v>1045</v>
      </c>
      <c r="BL454">
        <v>6.9517721643989114</v>
      </c>
      <c r="BM454">
        <v>0.67949751300000005</v>
      </c>
      <c r="BN454" s="3">
        <f t="shared" si="347"/>
        <v>1.006810006038398</v>
      </c>
      <c r="BO454" s="3">
        <f>BL454/VLOOKUP(C454,Sheet3!A$18:C$31,3,FALSE)</f>
        <v>1.0153022899630491</v>
      </c>
      <c r="BQ454" s="4">
        <f t="shared" si="348"/>
        <v>1.1348580048449637</v>
      </c>
      <c r="BR454" s="4">
        <f t="shared" si="349"/>
        <v>2.0863619845244097</v>
      </c>
      <c r="BS454" s="4">
        <f t="shared" si="350"/>
        <v>-2.1980713434201115E-2</v>
      </c>
      <c r="BT454" s="4">
        <f t="shared" si="351"/>
        <v>1.5566678764540363</v>
      </c>
      <c r="BV454">
        <v>388</v>
      </c>
      <c r="BW454">
        <v>5.9610053396232736</v>
      </c>
      <c r="BX454">
        <v>0.50698095600000004</v>
      </c>
      <c r="BY454" s="3">
        <f t="shared" si="352"/>
        <v>0.86331940691556919</v>
      </c>
      <c r="BZ454" s="3">
        <f>BW454/VLOOKUP(C454,Sheet3!A$98:C$111,3,FALSE)</f>
        <v>0.91442215061174037</v>
      </c>
      <c r="CB454" s="4">
        <f t="shared" si="353"/>
        <v>0.15891764216030266</v>
      </c>
      <c r="CC454" s="4">
        <f t="shared" si="354"/>
        <v>6.512982893049736E-2</v>
      </c>
      <c r="CD454" s="4">
        <f t="shared" si="355"/>
        <v>-6.4195926252782143E-2</v>
      </c>
      <c r="CE454" s="4">
        <f t="shared" si="356"/>
        <v>0.19401527839118615</v>
      </c>
      <c r="CG454">
        <v>3648</v>
      </c>
      <c r="CH454">
        <v>8.2019343511942218</v>
      </c>
      <c r="CI454">
        <v>5.647843838</v>
      </c>
      <c r="CJ454" s="3">
        <f t="shared" si="357"/>
        <v>1.1878682698984011</v>
      </c>
      <c r="CK454" s="3">
        <f>CH454/VLOOKUP(C454,Sheet3!A$114:C$127,3,FALSE)</f>
        <v>1.028692953838779</v>
      </c>
      <c r="CM454" s="4">
        <f t="shared" si="358"/>
        <v>1.2881009327707782</v>
      </c>
      <c r="CN454" s="4">
        <f t="shared" si="359"/>
        <v>1.8537396892556561</v>
      </c>
      <c r="CO454" s="4">
        <f t="shared" si="360"/>
        <v>3.6127692855065334E-2</v>
      </c>
      <c r="CP454" s="4">
        <f t="shared" si="361"/>
        <v>1.8537396892556561</v>
      </c>
      <c r="CR454">
        <v>762</v>
      </c>
      <c r="CS454">
        <v>6.6359465556866466</v>
      </c>
      <c r="CT454">
        <v>4.1746815059999998</v>
      </c>
      <c r="CU454" s="3">
        <f t="shared" si="362"/>
        <v>0.96106967170421453</v>
      </c>
      <c r="CV454" s="3">
        <f>CS454/VLOOKUP(C454,Sheet3!A$130:C$143,3,FALSE)</f>
        <v>0.97334098369956346</v>
      </c>
      <c r="CX454" s="4">
        <f t="shared" si="363"/>
        <v>0.38102984862774064</v>
      </c>
      <c r="CY454" s="4">
        <f t="shared" si="364"/>
        <v>0.28538586019143075</v>
      </c>
      <c r="CZ454" s="4">
        <f t="shared" si="365"/>
        <v>-6.584909399343937E-2</v>
      </c>
      <c r="DA454" s="4">
        <f t="shared" si="366"/>
        <v>0.51741543344504615</v>
      </c>
    </row>
    <row r="455" spans="1:105" x14ac:dyDescent="0.25">
      <c r="A455">
        <v>16233276</v>
      </c>
      <c r="B455" t="s">
        <v>126</v>
      </c>
      <c r="C455">
        <v>2</v>
      </c>
      <c r="D455">
        <v>963</v>
      </c>
      <c r="E455" s="3">
        <v>15.85914002</v>
      </c>
      <c r="F455">
        <v>6.8700534117981258</v>
      </c>
      <c r="G455" s="3">
        <f t="shared" si="322"/>
        <v>1.0104422659821817</v>
      </c>
      <c r="H455" s="3">
        <f>F455/VLOOKUP(C455,Sheet3!A$66:C$79,3,FALSE)</f>
        <v>1.2902417691435728</v>
      </c>
      <c r="J455" s="4">
        <f t="shared" si="323"/>
        <v>10.164468905401385</v>
      </c>
      <c r="K455" s="4">
        <f t="shared" si="324"/>
        <v>4.524748618677517</v>
      </c>
      <c r="L455" s="4">
        <f t="shared" si="325"/>
        <v>5.4353630902048966</v>
      </c>
      <c r="M455" s="4">
        <f t="shared" si="326"/>
        <v>6.2294967109159423</v>
      </c>
      <c r="O455">
        <v>609</v>
      </c>
      <c r="P455">
        <v>6.4118182677098972</v>
      </c>
      <c r="Q455">
        <v>40.012293540000002</v>
      </c>
      <c r="R455">
        <v>0.98618369320738208</v>
      </c>
      <c r="S455" s="3">
        <f t="shared" si="327"/>
        <v>0.94304538715296848</v>
      </c>
      <c r="T455" s="3">
        <f>P455/VLOOKUP(C455,Sheet3!A$82:C$95,3,FALSE)</f>
        <v>1.0096195308035854</v>
      </c>
      <c r="V455" s="4">
        <f t="shared" si="328"/>
        <v>0.90477291158652595</v>
      </c>
      <c r="W455" s="4">
        <f t="shared" si="329"/>
        <v>1.3813803463174614</v>
      </c>
      <c r="X455" s="4">
        <f t="shared" si="330"/>
        <v>-2.8954658497682296E-3</v>
      </c>
      <c r="Y455" s="4">
        <f t="shared" si="331"/>
        <v>2.3793491092058838</v>
      </c>
      <c r="AA455">
        <v>312</v>
      </c>
      <c r="AB455">
        <v>5.7430031878094825</v>
      </c>
      <c r="AC455">
        <v>0.78050502600000005</v>
      </c>
      <c r="AD455" s="3">
        <f t="shared" si="332"/>
        <v>0.84467657044230637</v>
      </c>
      <c r="AE455" t="s">
        <v>126</v>
      </c>
      <c r="AF455">
        <v>0.29662314722700162</v>
      </c>
      <c r="AG455" s="3">
        <f>AB455/VLOOKUP(C455,Sheet3!A$2:C$15,3,FALSE)</f>
        <v>0.9579726364568022</v>
      </c>
      <c r="AI455" s="4">
        <f t="shared" si="333"/>
        <v>0.29095802201327098</v>
      </c>
      <c r="AJ455" s="4">
        <f t="shared" si="334"/>
        <v>0.20604911795490968</v>
      </c>
      <c r="AK455" s="4">
        <f t="shared" si="335"/>
        <v>-0.13931600991809737</v>
      </c>
      <c r="AL455" s="4">
        <f t="shared" si="336"/>
        <v>0.80015108196150164</v>
      </c>
      <c r="AM455" s="3">
        <f t="shared" si="337"/>
        <v>0.7475470578799297</v>
      </c>
      <c r="AN455" s="3">
        <f t="shared" si="367"/>
        <v>0.44729064039409172</v>
      </c>
      <c r="AO455" s="3">
        <f t="shared" si="338"/>
        <v>0.99053101868031579</v>
      </c>
      <c r="AP455">
        <v>897</v>
      </c>
      <c r="AQ455">
        <v>6.799055862058796</v>
      </c>
      <c r="AR455">
        <v>0.98876940700000004</v>
      </c>
      <c r="AT455" s="3">
        <f>AQ455/VLOOKUP(C455,Sheet3!A$34:C$47,3,FALSE)</f>
        <v>0.98057184736180492</v>
      </c>
      <c r="AV455" s="4">
        <f t="shared" si="339"/>
        <v>0.54496366329788015</v>
      </c>
      <c r="AW455" s="4">
        <f t="shared" si="340"/>
        <v>0.55274290864766062</v>
      </c>
      <c r="AX455" s="4">
        <f t="shared" si="341"/>
        <v>-6.7744849548723909E-2</v>
      </c>
      <c r="AZ455">
        <v>283</v>
      </c>
      <c r="BA455">
        <v>5.6454468976432377</v>
      </c>
      <c r="BB455">
        <v>0.322147497</v>
      </c>
      <c r="BC455" s="3">
        <f t="shared" si="342"/>
        <v>0.83032806498132838</v>
      </c>
      <c r="BD455" s="3">
        <f>BA455/VLOOKUP(C455,Sheet3!A$50:C$63,3,FALSE)</f>
        <v>0.91397020503232052</v>
      </c>
      <c r="BF455" s="4">
        <f t="shared" si="343"/>
        <v>0.35595998311184746</v>
      </c>
      <c r="BG455" s="4">
        <f t="shared" si="344"/>
        <v>0.21455980762281834</v>
      </c>
      <c r="BH455" s="4">
        <f t="shared" si="345"/>
        <v>-6.2400776505912983E-2</v>
      </c>
      <c r="BI455" s="4">
        <f t="shared" si="346"/>
        <v>0.30524091350141053</v>
      </c>
      <c r="BK455">
        <v>862</v>
      </c>
      <c r="BL455">
        <v>6.7592552706636928</v>
      </c>
      <c r="BM455">
        <v>0</v>
      </c>
      <c r="BN455" s="3">
        <f t="shared" si="347"/>
        <v>0.99414615908405679</v>
      </c>
      <c r="BO455" s="3">
        <f>BL455/VLOOKUP(C455,Sheet3!A$18:C$31,3,FALSE)</f>
        <v>0.98718530936536264</v>
      </c>
      <c r="BQ455" s="4">
        <f t="shared" si="348"/>
        <v>0.43889255053331416</v>
      </c>
      <c r="BR455" s="4">
        <f t="shared" si="349"/>
        <v>0.33097015946722946</v>
      </c>
      <c r="BS455" s="4">
        <f t="shared" si="350"/>
        <v>-0.11006590972110734</v>
      </c>
      <c r="BT455" s="4">
        <f t="shared" si="351"/>
        <v>0.85653580137213992</v>
      </c>
      <c r="BV455">
        <v>1135</v>
      </c>
      <c r="BW455">
        <v>7.0343879299155034</v>
      </c>
      <c r="BX455">
        <v>2.555626009</v>
      </c>
      <c r="BY455" s="3">
        <f t="shared" si="352"/>
        <v>1.0346124627641238</v>
      </c>
      <c r="BZ455" s="3">
        <f>BW455/VLOOKUP(C455,Sheet3!A$98:C$111,3,FALSE)</f>
        <v>1.0790797478998939</v>
      </c>
      <c r="CB455" s="4">
        <f t="shared" si="353"/>
        <v>1.7942577382607539</v>
      </c>
      <c r="CC455" s="4">
        <f t="shared" si="354"/>
        <v>2.3174737054877963</v>
      </c>
      <c r="CD455" s="4">
        <f t="shared" si="355"/>
        <v>-8.9025659018294578E-3</v>
      </c>
      <c r="CE455" s="4">
        <f t="shared" si="356"/>
        <v>2.9714001728944601</v>
      </c>
      <c r="CG455">
        <v>5291</v>
      </c>
      <c r="CH455">
        <v>8.5737625429041309</v>
      </c>
      <c r="CI455">
        <v>8.5747012760000008</v>
      </c>
      <c r="CJ455" s="3">
        <f t="shared" si="357"/>
        <v>1.2610225179570658</v>
      </c>
      <c r="CK455" s="3">
        <f>CH455/VLOOKUP(C455,Sheet3!A$114:C$127,3,FALSE)</f>
        <v>1.0753279334024604</v>
      </c>
      <c r="CM455" s="4">
        <f t="shared" si="358"/>
        <v>2.7331358960950976</v>
      </c>
      <c r="CN455" s="4">
        <f t="shared" si="359"/>
        <v>3.3962833668597265</v>
      </c>
      <c r="CO455" s="4">
        <f t="shared" si="360"/>
        <v>0.15727256998045569</v>
      </c>
      <c r="CP455" s="4">
        <f t="shared" si="361"/>
        <v>3.6645473534544055</v>
      </c>
      <c r="CR455">
        <v>1693</v>
      </c>
      <c r="CS455">
        <v>7.4342573821331355</v>
      </c>
      <c r="CT455">
        <v>11.429216540000001</v>
      </c>
      <c r="CU455" s="3">
        <f t="shared" si="362"/>
        <v>1.0934249597240397</v>
      </c>
      <c r="CV455" s="3">
        <f>CS455/VLOOKUP(C455,Sheet3!A$130:C$143,3,FALSE)</f>
        <v>1.0904348509558579</v>
      </c>
      <c r="CX455" s="4">
        <f t="shared" si="363"/>
        <v>2.9724458498227357</v>
      </c>
      <c r="CY455" s="4">
        <f t="shared" si="364"/>
        <v>3.7037680666076871</v>
      </c>
      <c r="CZ455" s="4">
        <f t="shared" si="365"/>
        <v>3.2070987662972311E-2</v>
      </c>
      <c r="DA455" s="4">
        <f t="shared" si="366"/>
        <v>4.150055169236107</v>
      </c>
    </row>
    <row r="456" spans="1:105" x14ac:dyDescent="0.25">
      <c r="A456">
        <v>16233280</v>
      </c>
      <c r="B456" t="s">
        <v>126</v>
      </c>
      <c r="C456">
        <v>2</v>
      </c>
      <c r="D456">
        <v>195</v>
      </c>
      <c r="E456" s="3">
        <v>1.368059047</v>
      </c>
      <c r="F456">
        <v>5.2729995585637468</v>
      </c>
      <c r="G456" s="3">
        <f t="shared" si="322"/>
        <v>0.77918312415361057</v>
      </c>
      <c r="H456" s="3">
        <f>F456/VLOOKUP(C456,Sheet3!A$66:C$79,3,FALSE)</f>
        <v>0.99030442288131726</v>
      </c>
      <c r="J456" s="4">
        <f t="shared" si="323"/>
        <v>0.60111955003608308</v>
      </c>
      <c r="K456" s="4">
        <f t="shared" si="324"/>
        <v>0.79359368141534259</v>
      </c>
      <c r="L456" s="4">
        <f t="shared" si="325"/>
        <v>-0.15943613216097957</v>
      </c>
      <c r="M456" s="4">
        <f t="shared" si="326"/>
        <v>1.9053640546609634</v>
      </c>
      <c r="O456">
        <v>650</v>
      </c>
      <c r="P456">
        <v>6.4769723628896827</v>
      </c>
      <c r="Q456">
        <v>55.852917329999997</v>
      </c>
      <c r="R456">
        <v>1.3633509330957767</v>
      </c>
      <c r="S456" s="3">
        <f t="shared" si="327"/>
        <v>0.95709235411876326</v>
      </c>
      <c r="T456" s="3">
        <f>P456/VLOOKUP(C456,Sheet3!A$82:C$95,3,FALSE)</f>
        <v>1.0198788432573742</v>
      </c>
      <c r="V456" s="4">
        <f t="shared" si="328"/>
        <v>1.1557329006661379</v>
      </c>
      <c r="W456" s="4">
        <f t="shared" si="329"/>
        <v>2.1186228467426313</v>
      </c>
      <c r="X456" s="4">
        <f t="shared" si="330"/>
        <v>1.7348289414716493E-2</v>
      </c>
      <c r="Y456" s="4">
        <f t="shared" si="331"/>
        <v>2.6885373868786284</v>
      </c>
      <c r="AA456">
        <v>989</v>
      </c>
      <c r="AB456">
        <v>6.8966943316227125</v>
      </c>
      <c r="AC456">
        <v>6.2695193490000003</v>
      </c>
      <c r="AD456" s="3">
        <f t="shared" si="332"/>
        <v>1.0191140310108404</v>
      </c>
      <c r="AE456" t="s">
        <v>126</v>
      </c>
      <c r="AF456">
        <v>4.5134220701835925</v>
      </c>
      <c r="AG456" s="3">
        <f>AB456/VLOOKUP(C456,Sheet3!A$2:C$15,3,FALSE)</f>
        <v>1.1504162953845234</v>
      </c>
      <c r="AI456" s="4">
        <f t="shared" si="333"/>
        <v>4.6264271862271569</v>
      </c>
      <c r="AJ456" s="4">
        <f t="shared" si="334"/>
        <v>3.7037680666076871</v>
      </c>
      <c r="AK456" s="4">
        <f t="shared" si="335"/>
        <v>0.74068408404651731</v>
      </c>
      <c r="AL456" s="4">
        <f t="shared" si="336"/>
        <v>4.3576945340143514</v>
      </c>
      <c r="AM456" s="3">
        <f t="shared" si="337"/>
        <v>9.7896733739697445E-3</v>
      </c>
      <c r="AN456" s="3">
        <f t="shared" si="367"/>
        <v>0.44827586206896858</v>
      </c>
      <c r="AO456" s="3">
        <f t="shared" si="338"/>
        <v>0.9906845191411614</v>
      </c>
      <c r="AP456">
        <v>869</v>
      </c>
      <c r="AQ456">
        <v>6.7673431252653922</v>
      </c>
      <c r="AR456">
        <v>0.70030052499999995</v>
      </c>
      <c r="AT456" s="3">
        <f>AQ456/VLOOKUP(C456,Sheet3!A$34:C$47,3,FALSE)</f>
        <v>0.97599818043902864</v>
      </c>
      <c r="AV456" s="4">
        <f t="shared" si="339"/>
        <v>0.50905214061360193</v>
      </c>
      <c r="AW456" s="4">
        <f t="shared" si="340"/>
        <v>0.41089856183115997</v>
      </c>
      <c r="AX456" s="4">
        <f t="shared" si="341"/>
        <v>-6.8596844609089616E-2</v>
      </c>
      <c r="AZ456">
        <v>303</v>
      </c>
      <c r="BA456">
        <v>5.7137328055093688</v>
      </c>
      <c r="BB456">
        <v>0.45383628399999998</v>
      </c>
      <c r="BC456" s="3">
        <f t="shared" si="342"/>
        <v>0.84430960566748203</v>
      </c>
      <c r="BD456" s="3">
        <f>BA456/VLOOKUP(C456,Sheet3!A$50:C$63,3,FALSE)</f>
        <v>0.92502535909625827</v>
      </c>
      <c r="BF456" s="4">
        <f t="shared" si="343"/>
        <v>0.39520939912351111</v>
      </c>
      <c r="BG456" s="4">
        <f t="shared" si="344"/>
        <v>0.30524091350141053</v>
      </c>
      <c r="BH456" s="4">
        <f t="shared" si="345"/>
        <v>-6.2283475329449674E-2</v>
      </c>
      <c r="BI456" s="4">
        <f t="shared" si="346"/>
        <v>0.42586890129002525</v>
      </c>
      <c r="BK456">
        <v>848</v>
      </c>
      <c r="BL456">
        <v>6.7428806357919031</v>
      </c>
      <c r="BM456">
        <v>0</v>
      </c>
      <c r="BN456" s="3">
        <f t="shared" si="347"/>
        <v>0.99638521513972589</v>
      </c>
      <c r="BO456" s="3">
        <f>BL456/VLOOKUP(C456,Sheet3!A$18:C$31,3,FALSE)</f>
        <v>0.98479380344579615</v>
      </c>
      <c r="BQ456" s="4">
        <f t="shared" si="348"/>
        <v>0.3988569269483529</v>
      </c>
      <c r="BR456" s="4">
        <f t="shared" si="349"/>
        <v>0.2480824996614619</v>
      </c>
      <c r="BS456" s="4">
        <f t="shared" si="350"/>
        <v>-0.11006590972110734</v>
      </c>
      <c r="BT456" s="4">
        <f t="shared" si="351"/>
        <v>0.96421919844610593</v>
      </c>
      <c r="BV456">
        <v>1237</v>
      </c>
      <c r="BW456">
        <v>7.1204443723924875</v>
      </c>
      <c r="BX456">
        <v>2.8322489019999999</v>
      </c>
      <c r="BY456" s="3">
        <f t="shared" si="352"/>
        <v>1.0521772341953251</v>
      </c>
      <c r="BZ456" s="3">
        <f>BW456/VLOOKUP(C456,Sheet3!A$98:C$111,3,FALSE)</f>
        <v>1.0922808629334149</v>
      </c>
      <c r="CB456" s="4">
        <f t="shared" si="353"/>
        <v>2.0327594564164482</v>
      </c>
      <c r="CC456" s="4">
        <f t="shared" si="354"/>
        <v>2.578838469622204</v>
      </c>
      <c r="CD456" s="4">
        <f t="shared" si="355"/>
        <v>-1.4364559080197977E-3</v>
      </c>
      <c r="CE456" s="4">
        <f t="shared" si="356"/>
        <v>3.285057731749502</v>
      </c>
      <c r="CG456">
        <v>1953</v>
      </c>
      <c r="CH456">
        <v>7.5771219308766788</v>
      </c>
      <c r="CI456">
        <v>2.5163537219999998</v>
      </c>
      <c r="CJ456" s="3">
        <f t="shared" si="357"/>
        <v>1.119659782372795</v>
      </c>
      <c r="CK456" s="3">
        <f>CH456/VLOOKUP(C456,Sheet3!A$114:C$127,3,FALSE)</f>
        <v>0.95032849653755413</v>
      </c>
      <c r="CM456" s="4">
        <f t="shared" si="358"/>
        <v>0.16910923842879225</v>
      </c>
      <c r="CN456" s="4">
        <f t="shared" si="359"/>
        <v>6.9344798289809467E-2</v>
      </c>
      <c r="CO456" s="4">
        <f t="shared" si="360"/>
        <v>-9.3487087966450819E-2</v>
      </c>
      <c r="CP456" s="4">
        <f t="shared" si="361"/>
        <v>0.4864935231064601</v>
      </c>
      <c r="CR456">
        <v>1131</v>
      </c>
      <c r="CS456">
        <v>7.0308574761161209</v>
      </c>
      <c r="CT456">
        <v>7.042412841</v>
      </c>
      <c r="CU456" s="3">
        <f t="shared" si="362"/>
        <v>1.0389391148007432</v>
      </c>
      <c r="CV456" s="3">
        <f>CS456/VLOOKUP(C456,Sheet3!A$130:C$143,3,FALSE)</f>
        <v>1.0312653476978131</v>
      </c>
      <c r="CX456" s="4">
        <f t="shared" si="363"/>
        <v>1.2782082410767992</v>
      </c>
      <c r="CY456" s="4">
        <f t="shared" si="364"/>
        <v>1.9597992612159805</v>
      </c>
      <c r="CZ456" s="4">
        <f t="shared" si="365"/>
        <v>-2.7141101658192699E-2</v>
      </c>
      <c r="DA456" s="4">
        <f t="shared" si="366"/>
        <v>2.795509506430796</v>
      </c>
    </row>
    <row r="457" spans="1:105" x14ac:dyDescent="0.25">
      <c r="A457">
        <v>16233287</v>
      </c>
      <c r="B457" t="s">
        <v>126</v>
      </c>
      <c r="C457">
        <v>2</v>
      </c>
      <c r="D457">
        <v>177</v>
      </c>
      <c r="E457" s="3">
        <v>1.0037434569999999</v>
      </c>
      <c r="F457">
        <v>5.1761497325738288</v>
      </c>
      <c r="G457" s="3">
        <f t="shared" si="322"/>
        <v>0.76724481604837858</v>
      </c>
      <c r="H457" s="3">
        <f>F457/VLOOKUP(C457,Sheet3!A$66:C$79,3,FALSE)</f>
        <v>0.97211538076821191</v>
      </c>
      <c r="J457" s="4">
        <f t="shared" si="323"/>
        <v>0.42630998548342069</v>
      </c>
      <c r="K457" s="4">
        <f t="shared" si="324"/>
        <v>0.47375449732903024</v>
      </c>
      <c r="L457" s="4">
        <f t="shared" si="325"/>
        <v>-0.3000931737871706</v>
      </c>
      <c r="M457" s="4">
        <f t="shared" si="326"/>
        <v>1.5290163451235261</v>
      </c>
      <c r="O457">
        <v>524</v>
      </c>
      <c r="P457">
        <v>6.261491684321042</v>
      </c>
      <c r="Q457">
        <v>6.5869986190000001</v>
      </c>
      <c r="R457">
        <v>0.39413004829370524</v>
      </c>
      <c r="S457" s="3">
        <f t="shared" si="327"/>
        <v>0.92812172825930284</v>
      </c>
      <c r="T457" s="3">
        <f>P457/VLOOKUP(C457,Sheet3!A$82:C$95,3,FALSE)</f>
        <v>0.98594876406450083</v>
      </c>
      <c r="V457" s="4">
        <f t="shared" si="328"/>
        <v>0.46881212007530343</v>
      </c>
      <c r="W457" s="4">
        <f t="shared" si="329"/>
        <v>0.39176626375000245</v>
      </c>
      <c r="X457" s="4">
        <f t="shared" si="330"/>
        <v>-4.5611807011226274E-2</v>
      </c>
      <c r="Y457" s="4">
        <f t="shared" si="331"/>
        <v>2.0398419688895166</v>
      </c>
      <c r="AA457">
        <v>363</v>
      </c>
      <c r="AB457">
        <v>5.8944028342648505</v>
      </c>
      <c r="AC457">
        <v>1.2018865329999999</v>
      </c>
      <c r="AD457" s="3">
        <f t="shared" si="332"/>
        <v>0.87370927271105014</v>
      </c>
      <c r="AE457" t="s">
        <v>126</v>
      </c>
      <c r="AF457">
        <v>0.51564426091514726</v>
      </c>
      <c r="AG457" s="3">
        <f>AB457/VLOOKUP(C457,Sheet3!A$2:C$15,3,FALSE)</f>
        <v>0.98322714419960522</v>
      </c>
      <c r="AI457" s="4">
        <f t="shared" si="333"/>
        <v>0.51212351475823104</v>
      </c>
      <c r="AJ457" s="4">
        <f t="shared" si="334"/>
        <v>0.62737789003624145</v>
      </c>
      <c r="AK457" s="4">
        <f t="shared" si="335"/>
        <v>-7.1760025558362125E-2</v>
      </c>
      <c r="AL457" s="4">
        <f t="shared" si="336"/>
        <v>1.4630583773317287</v>
      </c>
      <c r="AM457" s="3">
        <f t="shared" si="337"/>
        <v>0.59922177054240255</v>
      </c>
      <c r="AN457" s="3">
        <f t="shared" si="367"/>
        <v>0.44926108374384544</v>
      </c>
      <c r="AO457" s="3">
        <f t="shared" si="338"/>
        <v>0.99083798576619708</v>
      </c>
      <c r="AP457">
        <v>851</v>
      </c>
      <c r="AQ457">
        <v>6.7464121285733745</v>
      </c>
      <c r="AR457">
        <v>0.51287791900000002</v>
      </c>
      <c r="AT457" s="3">
        <f>AQ457/VLOOKUP(C457,Sheet3!A$34:C$47,3,FALSE)</f>
        <v>0.97297947512025795</v>
      </c>
      <c r="AV457" s="4">
        <f t="shared" si="339"/>
        <v>0.48623523658463758</v>
      </c>
      <c r="AW457" s="4">
        <f t="shared" si="340"/>
        <v>0.33097015946722946</v>
      </c>
      <c r="AX457" s="4">
        <f t="shared" si="341"/>
        <v>-6.9150398716575176E-2</v>
      </c>
      <c r="AZ457">
        <v>422</v>
      </c>
      <c r="BA457">
        <v>6.045005314036012</v>
      </c>
      <c r="BB457">
        <v>1.2509855329999999</v>
      </c>
      <c r="BC457" s="3">
        <f t="shared" si="342"/>
        <v>0.89603261686805891</v>
      </c>
      <c r="BD457" s="3">
        <f>BA457/VLOOKUP(C457,Sheet3!A$50:C$63,3,FALSE)</f>
        <v>0.978656755871253</v>
      </c>
      <c r="BF457" s="4">
        <f t="shared" si="343"/>
        <v>0.62480357808309805</v>
      </c>
      <c r="BG457" s="4">
        <f t="shared" si="344"/>
        <v>0.90405067697965302</v>
      </c>
      <c r="BH457" s="4">
        <f t="shared" si="345"/>
        <v>-6.157341833177573E-2</v>
      </c>
      <c r="BI457" s="4">
        <f t="shared" si="346"/>
        <v>1.0849134443099477</v>
      </c>
      <c r="BK457">
        <v>879</v>
      </c>
      <c r="BL457">
        <v>6.7787848976851768</v>
      </c>
      <c r="BM457">
        <v>0</v>
      </c>
      <c r="BN457" s="3">
        <f t="shared" si="347"/>
        <v>1.0047985163809801</v>
      </c>
      <c r="BO457" s="3">
        <f>BL457/VLOOKUP(C457,Sheet3!A$18:C$31,3,FALSE)</f>
        <v>0.99003760005730757</v>
      </c>
      <c r="BQ457" s="4">
        <f t="shared" si="348"/>
        <v>0.49024166179749012</v>
      </c>
      <c r="BR457" s="4">
        <f t="shared" si="349"/>
        <v>0.43040405645541652</v>
      </c>
      <c r="BS457" s="4">
        <f t="shared" si="350"/>
        <v>-0.11006590972110734</v>
      </c>
      <c r="BT457" s="4">
        <f t="shared" si="351"/>
        <v>1.4378469579852327</v>
      </c>
      <c r="BV457">
        <v>966</v>
      </c>
      <c r="BW457">
        <v>6.8731638342125176</v>
      </c>
      <c r="BX457">
        <v>2.096152408</v>
      </c>
      <c r="BY457" s="3">
        <f t="shared" si="352"/>
        <v>1.0187880169819905</v>
      </c>
      <c r="BZ457" s="3">
        <f>BW457/VLOOKUP(C457,Sheet3!A$98:C$111,3,FALSE)</f>
        <v>1.0543478652855303</v>
      </c>
      <c r="CB457" s="4">
        <f t="shared" si="353"/>
        <v>1.3928223176434815</v>
      </c>
      <c r="CC457" s="4">
        <f t="shared" si="354"/>
        <v>1.8474700762420608</v>
      </c>
      <c r="CD457" s="4">
        <f t="shared" si="355"/>
        <v>-2.1303854917044167E-2</v>
      </c>
      <c r="CE457" s="4">
        <f t="shared" si="356"/>
        <v>2.5531960390088662</v>
      </c>
      <c r="CG457">
        <v>6296</v>
      </c>
      <c r="CH457">
        <v>8.7476697900972393</v>
      </c>
      <c r="CI457">
        <v>10.333142820000001</v>
      </c>
      <c r="CJ457" s="3">
        <f t="shared" si="357"/>
        <v>1.2966402916667144</v>
      </c>
      <c r="CK457" s="3">
        <f>CH457/VLOOKUP(C457,Sheet3!A$114:C$127,3,FALSE)</f>
        <v>1.097139514932981</v>
      </c>
      <c r="CM457" s="4">
        <f t="shared" si="358"/>
        <v>3.6297888849502495</v>
      </c>
      <c r="CN457" s="4">
        <f t="shared" si="359"/>
        <v>3.7445900611279419</v>
      </c>
      <c r="CO457" s="4">
        <f t="shared" si="360"/>
        <v>0.23005581593370858</v>
      </c>
      <c r="CP457" s="4">
        <f t="shared" si="361"/>
        <v>4.214593690373678</v>
      </c>
      <c r="CR457">
        <v>1135</v>
      </c>
      <c r="CS457">
        <v>7.0343879299155034</v>
      </c>
      <c r="CT457">
        <v>7.0735647200000002</v>
      </c>
      <c r="CU457" s="3">
        <f t="shared" si="362"/>
        <v>1.0426857707258133</v>
      </c>
      <c r="CV457" s="3">
        <f>CS457/VLOOKUP(C457,Sheet3!A$130:C$143,3,FALSE)</f>
        <v>1.0317831842031497</v>
      </c>
      <c r="CX457" s="4">
        <f t="shared" si="363"/>
        <v>1.2894853241066038</v>
      </c>
      <c r="CY457" s="4">
        <f t="shared" si="364"/>
        <v>1.9810014688665833</v>
      </c>
      <c r="CZ457" s="4">
        <f t="shared" si="365"/>
        <v>-2.6720620604460885E-2</v>
      </c>
      <c r="DA457" s="4">
        <f t="shared" si="366"/>
        <v>2.9523519779237661</v>
      </c>
    </row>
    <row r="458" spans="1:105" x14ac:dyDescent="0.25">
      <c r="A458">
        <v>16233312</v>
      </c>
      <c r="B458" t="s">
        <v>126</v>
      </c>
      <c r="C458">
        <v>2</v>
      </c>
      <c r="D458">
        <v>192</v>
      </c>
      <c r="E458" s="3">
        <v>1.307628604</v>
      </c>
      <c r="F458">
        <v>5.2574953720277815</v>
      </c>
      <c r="G458" s="3">
        <f t="shared" si="322"/>
        <v>0.76470078468440261</v>
      </c>
      <c r="H458" s="3">
        <f>F458/VLOOKUP(C458,Sheet3!A$66:C$79,3,FALSE)</f>
        <v>0.98739263342842265</v>
      </c>
      <c r="J458" s="4">
        <f t="shared" si="323"/>
        <v>0.57038472070942947</v>
      </c>
      <c r="K458" s="4">
        <f t="shared" si="324"/>
        <v>0.73643526757539401</v>
      </c>
      <c r="L458" s="4">
        <f t="shared" si="325"/>
        <v>-0.18276746238634861</v>
      </c>
      <c r="M458" s="4">
        <f t="shared" si="326"/>
        <v>1.4630583773317287</v>
      </c>
      <c r="O458">
        <v>646</v>
      </c>
      <c r="P458">
        <v>6.4707995037826018</v>
      </c>
      <c r="Q458">
        <v>54.31226848</v>
      </c>
      <c r="R458">
        <v>1.3242435475195156</v>
      </c>
      <c r="S458" s="3">
        <f t="shared" si="327"/>
        <v>0.94117542820955458</v>
      </c>
      <c r="T458" s="3">
        <f>P458/VLOOKUP(C458,Sheet3!A$82:C$95,3,FALSE)</f>
        <v>1.018906850781107</v>
      </c>
      <c r="V458" s="4">
        <f t="shared" si="328"/>
        <v>1.1302583904106296</v>
      </c>
      <c r="W458" s="4">
        <f t="shared" si="329"/>
        <v>2.0322947632541339</v>
      </c>
      <c r="X458" s="4">
        <f t="shared" si="330"/>
        <v>1.5379394838254252E-2</v>
      </c>
      <c r="Y458" s="4">
        <f t="shared" si="331"/>
        <v>2.3376764128053158</v>
      </c>
      <c r="AA458">
        <v>344</v>
      </c>
      <c r="AB458">
        <v>5.8406416573733981</v>
      </c>
      <c r="AC458">
        <v>1.0452417490000001</v>
      </c>
      <c r="AD458" s="3">
        <f t="shared" si="332"/>
        <v>0.84951919924015229</v>
      </c>
      <c r="AE458" t="s">
        <v>126</v>
      </c>
      <c r="AF458">
        <v>0.42819923850730318</v>
      </c>
      <c r="AG458" s="3">
        <f>AB458/VLOOKUP(C458,Sheet3!A$2:C$15,3,FALSE)</f>
        <v>0.97425940821174317</v>
      </c>
      <c r="AI458" s="4">
        <f t="shared" si="333"/>
        <v>0.42358183500944252</v>
      </c>
      <c r="AJ458" s="4">
        <f t="shared" si="334"/>
        <v>0.45339357468011521</v>
      </c>
      <c r="AK458" s="4">
        <f t="shared" si="335"/>
        <v>-9.6873354933630834E-2</v>
      </c>
      <c r="AL458" s="4">
        <f t="shared" si="336"/>
        <v>0.916290731874155</v>
      </c>
      <c r="AM458" s="3">
        <f t="shared" si="337"/>
        <v>0.65469759629015489</v>
      </c>
      <c r="AN458" s="3">
        <f t="shared" si="367"/>
        <v>0.45024630541872229</v>
      </c>
      <c r="AO458" s="3">
        <f t="shared" si="338"/>
        <v>0.99099141952396819</v>
      </c>
      <c r="AP458">
        <v>968</v>
      </c>
      <c r="AQ458">
        <v>6.8752320872765766</v>
      </c>
      <c r="AR458">
        <v>1.709475249</v>
      </c>
      <c r="AT458" s="3">
        <f>AQ458/VLOOKUP(C458,Sheet3!A$34:C$47,3,FALSE)</f>
        <v>0.99155811713253594</v>
      </c>
      <c r="AV458" s="4">
        <f t="shared" si="339"/>
        <v>0.63795989174852274</v>
      </c>
      <c r="AW458" s="4">
        <f t="shared" si="340"/>
        <v>0.99305474808599314</v>
      </c>
      <c r="AX458" s="4">
        <f t="shared" si="341"/>
        <v>-6.5616239304514948E-2</v>
      </c>
      <c r="AZ458">
        <v>377</v>
      </c>
      <c r="BA458">
        <v>5.9322451874480109</v>
      </c>
      <c r="BB458">
        <v>0.94752655699999999</v>
      </c>
      <c r="BC458" s="3">
        <f t="shared" si="342"/>
        <v>0.86284289928573121</v>
      </c>
      <c r="BD458" s="3">
        <f>BA458/VLOOKUP(C458,Sheet3!A$50:C$63,3,FALSE)</f>
        <v>0.96040144360179758</v>
      </c>
      <c r="BF458" s="4">
        <f t="shared" si="343"/>
        <v>0.53921294866792246</v>
      </c>
      <c r="BG458" s="4">
        <f t="shared" si="344"/>
        <v>0.66881507990041456</v>
      </c>
      <c r="BH458" s="4">
        <f t="shared" si="345"/>
        <v>-6.184372300770194E-2</v>
      </c>
      <c r="BI458" s="4">
        <f t="shared" si="346"/>
        <v>0.64788187023394894</v>
      </c>
      <c r="BK458">
        <v>850</v>
      </c>
      <c r="BL458">
        <v>6.7452363494843626</v>
      </c>
      <c r="BM458">
        <v>0</v>
      </c>
      <c r="BN458" s="3">
        <f t="shared" si="347"/>
        <v>0.98109216734184346</v>
      </c>
      <c r="BO458" s="3">
        <f>BL458/VLOOKUP(C458,Sheet3!A$18:C$31,3,FALSE)</f>
        <v>0.98513785406337828</v>
      </c>
      <c r="BQ458" s="4">
        <f t="shared" si="348"/>
        <v>0.40445053251862428</v>
      </c>
      <c r="BR458" s="4">
        <f t="shared" si="349"/>
        <v>0.25696017369347918</v>
      </c>
      <c r="BS458" s="4">
        <f t="shared" si="350"/>
        <v>-0.11006590972110734</v>
      </c>
      <c r="BT458" s="4">
        <f t="shared" si="351"/>
        <v>0.42737833553887949</v>
      </c>
      <c r="BV458">
        <v>876</v>
      </c>
      <c r="BW458">
        <v>6.7753660909363917</v>
      </c>
      <c r="BX458">
        <v>1.850780546</v>
      </c>
      <c r="BY458" s="3">
        <f t="shared" si="352"/>
        <v>0.98547452724905116</v>
      </c>
      <c r="BZ458" s="3">
        <f>BW458/VLOOKUP(C458,Sheet3!A$98:C$111,3,FALSE)</f>
        <v>1.039345626965579</v>
      </c>
      <c r="CB458" s="4">
        <f t="shared" si="353"/>
        <v>1.1779955075392134</v>
      </c>
      <c r="CC458" s="4">
        <f t="shared" si="354"/>
        <v>1.575536360758419</v>
      </c>
      <c r="CD458" s="4">
        <f t="shared" si="355"/>
        <v>-2.7926493019082545E-2</v>
      </c>
      <c r="CE458" s="4">
        <f t="shared" si="356"/>
        <v>1.9120085973796319</v>
      </c>
      <c r="CG458">
        <v>2093</v>
      </c>
      <c r="CH458">
        <v>7.6463537224459994</v>
      </c>
      <c r="CI458">
        <v>2.7819328990000001</v>
      </c>
      <c r="CJ458" s="3">
        <f t="shared" si="357"/>
        <v>1.1121593606412901</v>
      </c>
      <c r="CK458" s="3">
        <f>CH458/VLOOKUP(C458,Sheet3!A$114:C$127,3,FALSE)</f>
        <v>0.95901160141495734</v>
      </c>
      <c r="CM458" s="4">
        <f t="shared" si="358"/>
        <v>0.22712459834065507</v>
      </c>
      <c r="CN458" s="4">
        <f t="shared" si="359"/>
        <v>0.13029946400507841</v>
      </c>
      <c r="CO458" s="4">
        <f t="shared" si="360"/>
        <v>-8.2494561871051933E-2</v>
      </c>
      <c r="CP458" s="4">
        <f t="shared" si="361"/>
        <v>0.39614903190509759</v>
      </c>
      <c r="CR458">
        <v>786</v>
      </c>
      <c r="CS458">
        <v>6.6669567924292066</v>
      </c>
      <c r="CT458">
        <v>4.3607763090000002</v>
      </c>
      <c r="CU458" s="3">
        <f t="shared" si="362"/>
        <v>0.9697064343132783</v>
      </c>
      <c r="CV458" s="3">
        <f>CS458/VLOOKUP(C458,Sheet3!A$130:C$143,3,FALSE)</f>
        <v>0.97788947336602916</v>
      </c>
      <c r="CX458" s="4">
        <f t="shared" si="363"/>
        <v>0.42726488734237644</v>
      </c>
      <c r="CY458" s="4">
        <f t="shared" si="364"/>
        <v>0.3475680508762673</v>
      </c>
      <c r="CZ458" s="4">
        <f t="shared" si="365"/>
        <v>-6.3337228212904786E-2</v>
      </c>
      <c r="DA458" s="4">
        <f t="shared" si="366"/>
        <v>0.63292832056689063</v>
      </c>
    </row>
    <row r="459" spans="1:105" x14ac:dyDescent="0.25">
      <c r="A459">
        <v>16233329</v>
      </c>
      <c r="B459" t="s">
        <v>126</v>
      </c>
      <c r="C459">
        <v>2</v>
      </c>
      <c r="D459">
        <v>335</v>
      </c>
      <c r="E459" s="3">
        <v>4.1162268769999999</v>
      </c>
      <c r="F459">
        <v>5.8141305318250662</v>
      </c>
      <c r="G459" s="3">
        <f t="shared" si="322"/>
        <v>0.82498990058591315</v>
      </c>
      <c r="H459" s="3">
        <f>F459/VLOOKUP(C459,Sheet3!A$66:C$79,3,FALSE)</f>
        <v>1.0919324223201641</v>
      </c>
      <c r="J459" s="4">
        <f t="shared" si="323"/>
        <v>2.408308763933297</v>
      </c>
      <c r="K459" s="4">
        <f t="shared" si="324"/>
        <v>2.528194736803449</v>
      </c>
      <c r="L459" s="4">
        <f t="shared" si="325"/>
        <v>0.90159218359149473</v>
      </c>
      <c r="M459" s="4">
        <f t="shared" si="326"/>
        <v>2.8451064475701684</v>
      </c>
      <c r="O459">
        <v>536</v>
      </c>
      <c r="P459">
        <v>6.2841341610708019</v>
      </c>
      <c r="Q459">
        <v>11.39457831</v>
      </c>
      <c r="R459">
        <v>0.46068668043267091</v>
      </c>
      <c r="S459" s="3">
        <f t="shared" si="327"/>
        <v>0.8916805683038157</v>
      </c>
      <c r="T459" s="3">
        <f>P459/VLOOKUP(C459,Sheet3!A$82:C$95,3,FALSE)</f>
        <v>0.98951410010458307</v>
      </c>
      <c r="V459" s="4">
        <f t="shared" si="328"/>
        <v>0.52248317916082898</v>
      </c>
      <c r="W459" s="4">
        <f t="shared" si="329"/>
        <v>0.48970379873670816</v>
      </c>
      <c r="X459" s="4">
        <f t="shared" si="330"/>
        <v>-3.9467890712895248E-2</v>
      </c>
      <c r="Y459" s="4">
        <f t="shared" si="331"/>
        <v>1.2188614168196865</v>
      </c>
      <c r="AA459">
        <v>325</v>
      </c>
      <c r="AB459">
        <v>5.7838251823297373</v>
      </c>
      <c r="AC459">
        <v>0.88820856199999998</v>
      </c>
      <c r="AD459" s="3">
        <f t="shared" si="332"/>
        <v>0.82068975508169362</v>
      </c>
      <c r="AE459" t="s">
        <v>126</v>
      </c>
      <c r="AF459">
        <v>0.34752982900986079</v>
      </c>
      <c r="AG459" s="3">
        <f>AB459/VLOOKUP(C459,Sheet3!A$2:C$15,3,FALSE)</f>
        <v>0.96478202736903496</v>
      </c>
      <c r="AI459" s="4">
        <f t="shared" si="333"/>
        <v>0.34216646825109143</v>
      </c>
      <c r="AJ459" s="4">
        <f t="shared" si="334"/>
        <v>0.28932545819551098</v>
      </c>
      <c r="AK459" s="4">
        <f t="shared" si="335"/>
        <v>-0.12204895317110022</v>
      </c>
      <c r="AL459" s="4">
        <f t="shared" si="336"/>
        <v>0.39908158532637528</v>
      </c>
      <c r="AM459" s="3">
        <f t="shared" si="337"/>
        <v>0.71022996412779782</v>
      </c>
      <c r="AN459" s="3">
        <f t="shared" si="367"/>
        <v>0.45123152709359915</v>
      </c>
      <c r="AO459" s="3">
        <f t="shared" si="338"/>
        <v>0.99114482138128535</v>
      </c>
      <c r="AP459">
        <v>1150</v>
      </c>
      <c r="AQ459">
        <v>7.0475172213572961</v>
      </c>
      <c r="AR459">
        <v>3.5185519099999998</v>
      </c>
      <c r="AT459" s="3">
        <f>AQ459/VLOOKUP(C459,Sheet3!A$34:C$47,3,FALSE)</f>
        <v>1.0164053835215714</v>
      </c>
      <c r="AV459" s="4">
        <f t="shared" si="339"/>
        <v>0.88462612307595423</v>
      </c>
      <c r="AW459" s="4">
        <f t="shared" si="340"/>
        <v>1.995390206318683</v>
      </c>
      <c r="AX459" s="4">
        <f t="shared" si="341"/>
        <v>-6.0273117480390832E-2</v>
      </c>
      <c r="AZ459">
        <v>506</v>
      </c>
      <c r="BA459">
        <v>6.2265366692874657</v>
      </c>
      <c r="BB459">
        <v>1.821771121</v>
      </c>
      <c r="BC459" s="3">
        <f t="shared" si="342"/>
        <v>0.88350783314415005</v>
      </c>
      <c r="BD459" s="3">
        <f>BA459/VLOOKUP(C459,Sheet3!A$50:C$63,3,FALSE)</f>
        <v>1.0080457932649498</v>
      </c>
      <c r="BF459" s="4">
        <f t="shared" si="343"/>
        <v>0.77912325544161576</v>
      </c>
      <c r="BG459" s="4">
        <f t="shared" si="344"/>
        <v>1.2188614168196865</v>
      </c>
      <c r="BH459" s="4">
        <f t="shared" si="345"/>
        <v>-6.1064993715633571E-2</v>
      </c>
      <c r="BI459" s="4">
        <f t="shared" si="346"/>
        <v>0.89919629851485505</v>
      </c>
      <c r="BK459">
        <v>840</v>
      </c>
      <c r="BL459">
        <v>6.7334018918373593</v>
      </c>
      <c r="BM459">
        <v>0</v>
      </c>
      <c r="BN459" s="3">
        <f t="shared" si="347"/>
        <v>0.95542893764515824</v>
      </c>
      <c r="BO459" s="3">
        <f>BL459/VLOOKUP(C459,Sheet3!A$18:C$31,3,FALSE)</f>
        <v>0.9834094383924783</v>
      </c>
      <c r="BQ459" s="4">
        <f t="shared" si="348"/>
        <v>0.37690452633570187</v>
      </c>
      <c r="BR459" s="4">
        <f t="shared" si="349"/>
        <v>0.20847336156641594</v>
      </c>
      <c r="BS459" s="4">
        <f t="shared" si="350"/>
        <v>-0.11006590972110734</v>
      </c>
      <c r="BT459" s="4">
        <f t="shared" si="351"/>
        <v>0.13367214848371761</v>
      </c>
      <c r="BV459">
        <v>621</v>
      </c>
      <c r="BW459">
        <v>6.4313310819334788</v>
      </c>
      <c r="BX459">
        <v>1.1521731500000001</v>
      </c>
      <c r="BY459" s="3">
        <f t="shared" si="352"/>
        <v>0.91256691965838932</v>
      </c>
      <c r="BZ459" s="3">
        <f>BW459/VLOOKUP(C459,Sheet3!A$98:C$111,3,FALSE)</f>
        <v>0.98657042968014008</v>
      </c>
      <c r="CB459" s="4">
        <f t="shared" si="353"/>
        <v>0.58933574899930585</v>
      </c>
      <c r="CC459" s="4">
        <f t="shared" si="354"/>
        <v>0.68042062602072262</v>
      </c>
      <c r="CD459" s="4">
        <f t="shared" si="355"/>
        <v>-4.6782053397539526E-2</v>
      </c>
      <c r="CE459" s="4">
        <f t="shared" si="356"/>
        <v>0.70803579305369591</v>
      </c>
      <c r="CG459">
        <v>5305</v>
      </c>
      <c r="CH459">
        <v>8.5764050510480843</v>
      </c>
      <c r="CI459">
        <v>8.5993396709999992</v>
      </c>
      <c r="CJ459" s="3">
        <f t="shared" si="357"/>
        <v>1.2169399210629153</v>
      </c>
      <c r="CK459" s="3">
        <f>CH459/VLOOKUP(C459,Sheet3!A$114:C$127,3,FALSE)</f>
        <v>1.0756593588189234</v>
      </c>
      <c r="CM459" s="4">
        <f t="shared" si="358"/>
        <v>2.7457012053072267</v>
      </c>
      <c r="CN459" s="4">
        <f t="shared" si="359"/>
        <v>3.4261363300094074</v>
      </c>
      <c r="CO459" s="4">
        <f t="shared" si="360"/>
        <v>0.15829237207128838</v>
      </c>
      <c r="CP459" s="4">
        <f t="shared" si="361"/>
        <v>2.8451064475701684</v>
      </c>
      <c r="CR459">
        <v>1011</v>
      </c>
      <c r="CS459">
        <v>6.9186952190204716</v>
      </c>
      <c r="CT459">
        <v>6.1084410010000001</v>
      </c>
      <c r="CU459" s="3">
        <f t="shared" si="362"/>
        <v>0.98172093826937612</v>
      </c>
      <c r="CV459" s="3">
        <f>CS459/VLOOKUP(C459,Sheet3!A$130:C$143,3,FALSE)</f>
        <v>1.0148137200755429</v>
      </c>
      <c r="CX459" s="4">
        <f t="shared" si="363"/>
        <v>0.95137303745547597</v>
      </c>
      <c r="CY459" s="4">
        <f t="shared" si="364"/>
        <v>1.3095157850878174</v>
      </c>
      <c r="CZ459" s="4">
        <f t="shared" si="365"/>
        <v>-3.9747643415723212E-2</v>
      </c>
      <c r="DA459" s="4">
        <f t="shared" si="366"/>
        <v>0.90405067697965302</v>
      </c>
    </row>
    <row r="460" spans="1:105" x14ac:dyDescent="0.25">
      <c r="A460">
        <v>16233376</v>
      </c>
      <c r="B460" t="s">
        <v>126</v>
      </c>
      <c r="C460">
        <v>2</v>
      </c>
      <c r="D460">
        <v>215</v>
      </c>
      <c r="E460" s="3">
        <v>1.7685196590000001</v>
      </c>
      <c r="F460">
        <v>5.3706380281276624</v>
      </c>
      <c r="G460" s="3">
        <f t="shared" si="322"/>
        <v>0.79213862658338341</v>
      </c>
      <c r="H460" s="3">
        <f>F460/VLOOKUP(C460,Sheet3!A$66:C$79,3,FALSE)</f>
        <v>1.0086415775081319</v>
      </c>
      <c r="J460" s="4">
        <f t="shared" si="323"/>
        <v>0.81997133140136769</v>
      </c>
      <c r="K460" s="4">
        <f t="shared" si="324"/>
        <v>1.1512027683458719</v>
      </c>
      <c r="L460" s="4">
        <f t="shared" si="325"/>
        <v>-4.824014211994904E-3</v>
      </c>
      <c r="M460" s="4">
        <f t="shared" si="326"/>
        <v>2.1952560727635473</v>
      </c>
      <c r="O460">
        <v>610</v>
      </c>
      <c r="P460">
        <v>6.4134589571673573</v>
      </c>
      <c r="Q460">
        <v>40.400080950000003</v>
      </c>
      <c r="R460">
        <v>0.99473185945373632</v>
      </c>
      <c r="S460" s="3">
        <f t="shared" si="327"/>
        <v>0.94594879479349014</v>
      </c>
      <c r="T460" s="3">
        <f>P460/VLOOKUP(C460,Sheet3!A$82:C$95,3,FALSE)</f>
        <v>1.0098778775082289</v>
      </c>
      <c r="V460" s="4">
        <f t="shared" si="328"/>
        <v>0.91061259549269313</v>
      </c>
      <c r="W460" s="4">
        <f t="shared" si="329"/>
        <v>1.3892544027483675</v>
      </c>
      <c r="X460" s="4">
        <f t="shared" si="330"/>
        <v>-2.3998872963753885E-3</v>
      </c>
      <c r="Y460" s="4">
        <f t="shared" si="331"/>
        <v>2.4453070769976812</v>
      </c>
      <c r="AA460">
        <v>242</v>
      </c>
      <c r="AB460">
        <v>5.4889377261566867</v>
      </c>
      <c r="AC460">
        <v>0.194778174</v>
      </c>
      <c r="AD460" s="3">
        <f t="shared" si="332"/>
        <v>0.80958716059948233</v>
      </c>
      <c r="AE460" t="s">
        <v>126</v>
      </c>
      <c r="AF460">
        <v>9.1911140365260366E-2</v>
      </c>
      <c r="AG460" s="3">
        <f>AB460/VLOOKUP(C460,Sheet3!A$2:C$15,3,FALSE)</f>
        <v>0.91559276095041631</v>
      </c>
      <c r="AI460" s="4">
        <f t="shared" si="333"/>
        <v>8.7384226165638998E-2</v>
      </c>
      <c r="AJ460" s="4">
        <f t="shared" si="334"/>
        <v>6.9204428445737952E-3</v>
      </c>
      <c r="AK460" s="4">
        <f t="shared" si="335"/>
        <v>-0.23321987944122996</v>
      </c>
      <c r="AL460" s="4">
        <f t="shared" si="336"/>
        <v>0.25696017369347918</v>
      </c>
      <c r="AM460" s="3">
        <f t="shared" si="337"/>
        <v>0.91632495196330632</v>
      </c>
      <c r="AN460" s="3">
        <f t="shared" si="367"/>
        <v>0.45221674876847601</v>
      </c>
      <c r="AO460" s="3">
        <f t="shared" si="338"/>
        <v>0.99129819230326977</v>
      </c>
      <c r="AP460">
        <v>880</v>
      </c>
      <c r="AQ460">
        <v>6.7799219074722519</v>
      </c>
      <c r="AR460">
        <v>0.81401216700000001</v>
      </c>
      <c r="AT460" s="3">
        <f>AQ460/VLOOKUP(C460,Sheet3!A$34:C$47,3,FALSE)</f>
        <v>0.97781231463006724</v>
      </c>
      <c r="AV460" s="4">
        <f t="shared" si="339"/>
        <v>0.52310193082798018</v>
      </c>
      <c r="AW460" s="4">
        <f t="shared" si="340"/>
        <v>0.4627394370983528</v>
      </c>
      <c r="AX460" s="4">
        <f t="shared" si="341"/>
        <v>-6.8260996400373392E-2</v>
      </c>
      <c r="AZ460">
        <v>245</v>
      </c>
      <c r="BA460">
        <v>5.5012582105447274</v>
      </c>
      <c r="BB460">
        <v>7.6116906999999998E-2</v>
      </c>
      <c r="BC460" s="3">
        <f t="shared" si="342"/>
        <v>0.81140436211834677</v>
      </c>
      <c r="BD460" s="3">
        <f>BA460/VLOOKUP(C460,Sheet3!A$50:C$63,3,FALSE)</f>
        <v>0.89062676273268937</v>
      </c>
      <c r="BF460" s="4">
        <f t="shared" si="343"/>
        <v>0.28172513510595787</v>
      </c>
      <c r="BG460" s="4">
        <f t="shared" si="344"/>
        <v>9.5014656973035572E-2</v>
      </c>
      <c r="BH460" s="4">
        <f t="shared" si="345"/>
        <v>-6.2619927113268511E-2</v>
      </c>
      <c r="BI460" s="4">
        <f t="shared" si="346"/>
        <v>0.17505736464657198</v>
      </c>
      <c r="BK460">
        <v>940</v>
      </c>
      <c r="BL460">
        <v>6.8458798752640497</v>
      </c>
      <c r="BM460">
        <v>0.24594759299999999</v>
      </c>
      <c r="BN460" s="3">
        <f t="shared" si="347"/>
        <v>1.0097284258863077</v>
      </c>
      <c r="BO460" s="3">
        <f>BL460/VLOOKUP(C460,Sheet3!A$18:C$31,3,FALSE)</f>
        <v>0.99983678259233233</v>
      </c>
      <c r="BQ460" s="4">
        <f t="shared" si="348"/>
        <v>0.69824133184656245</v>
      </c>
      <c r="BR460" s="4">
        <f t="shared" si="349"/>
        <v>0.96163855185261427</v>
      </c>
      <c r="BS460" s="4">
        <f t="shared" si="350"/>
        <v>-7.8183023336360374E-2</v>
      </c>
      <c r="BT460" s="4">
        <f t="shared" si="351"/>
        <v>1.7296870405856772</v>
      </c>
      <c r="BV460">
        <v>677</v>
      </c>
      <c r="BW460">
        <v>6.517671272912275</v>
      </c>
      <c r="BX460">
        <v>1.306104578</v>
      </c>
      <c r="BY460" s="3">
        <f t="shared" si="352"/>
        <v>0.96131951987958053</v>
      </c>
      <c r="BZ460" s="3">
        <f>BW460/VLOOKUP(C460,Sheet3!A$98:C$111,3,FALSE)</f>
        <v>0.99981507192098218</v>
      </c>
      <c r="CB460" s="4">
        <f t="shared" si="353"/>
        <v>0.71331253468588907</v>
      </c>
      <c r="CC460" s="4">
        <f t="shared" si="354"/>
        <v>0.88238918019847368</v>
      </c>
      <c r="CD460" s="4">
        <f t="shared" si="355"/>
        <v>-4.262741181857161E-2</v>
      </c>
      <c r="CE460" s="4">
        <f t="shared" si="356"/>
        <v>1.524481189958135</v>
      </c>
      <c r="CG460">
        <v>1656</v>
      </c>
      <c r="CH460">
        <v>7.412160334945205</v>
      </c>
      <c r="CI460">
        <v>1.946513132</v>
      </c>
      <c r="CJ460" s="3">
        <f t="shared" si="357"/>
        <v>1.0932515796053865</v>
      </c>
      <c r="CK460" s="3">
        <f>CH460/VLOOKUP(C460,Sheet3!A$114:C$127,3,FALSE)</f>
        <v>0.92963888551134555</v>
      </c>
      <c r="CM460" s="4">
        <f t="shared" si="358"/>
        <v>7.6062200956855272E-2</v>
      </c>
      <c r="CN460" s="4">
        <f t="shared" si="359"/>
        <v>2.0906684819313712E-2</v>
      </c>
      <c r="CO460" s="4">
        <f t="shared" si="360"/>
        <v>-0.11707322761245359</v>
      </c>
      <c r="CP460" s="4">
        <f t="shared" si="361"/>
        <v>0.24178921268567272</v>
      </c>
      <c r="CR460">
        <v>756</v>
      </c>
      <c r="CS460">
        <v>6.6280413761795334</v>
      </c>
      <c r="CT460">
        <v>4.1281689159999999</v>
      </c>
      <c r="CU460" s="3">
        <f t="shared" si="362"/>
        <v>0.9775984836749626</v>
      </c>
      <c r="CV460" s="3">
        <f>CS460/VLOOKUP(C460,Sheet3!A$130:C$143,3,FALSE)</f>
        <v>0.9721814753862873</v>
      </c>
      <c r="CX460" s="4">
        <f t="shared" si="363"/>
        <v>0.36983001025356393</v>
      </c>
      <c r="CY460" s="4">
        <f t="shared" si="364"/>
        <v>0.26591736729749604</v>
      </c>
      <c r="CZ460" s="4">
        <f t="shared" si="365"/>
        <v>-6.6476910468169378E-2</v>
      </c>
      <c r="DA460" s="4">
        <f t="shared" si="366"/>
        <v>0.80454669343453977</v>
      </c>
    </row>
    <row r="461" spans="1:105" x14ac:dyDescent="0.25">
      <c r="A461">
        <v>16233383</v>
      </c>
      <c r="B461" t="s">
        <v>126</v>
      </c>
      <c r="C461">
        <v>2</v>
      </c>
      <c r="D461">
        <v>167</v>
      </c>
      <c r="E461" s="3">
        <v>0.79921853499999995</v>
      </c>
      <c r="F461">
        <v>5.1179938124167554</v>
      </c>
      <c r="G461" s="3">
        <f t="shared" si="322"/>
        <v>0.75653574650243793</v>
      </c>
      <c r="H461" s="3">
        <f>F461/VLOOKUP(C461,Sheet3!A$66:C$79,3,FALSE)</f>
        <v>0.96119331178097889</v>
      </c>
      <c r="J461" s="4">
        <f t="shared" si="323"/>
        <v>0.34016442546138154</v>
      </c>
      <c r="K461" s="4">
        <f t="shared" si="324"/>
        <v>0.31870006687541524</v>
      </c>
      <c r="L461" s="4">
        <f t="shared" si="325"/>
        <v>-0.3790573226103035</v>
      </c>
      <c r="M461" s="4">
        <f t="shared" si="326"/>
        <v>1.2950227777852508</v>
      </c>
      <c r="O461">
        <v>604</v>
      </c>
      <c r="P461">
        <v>6.4035741979348151</v>
      </c>
      <c r="Q461">
        <v>38.07212277</v>
      </c>
      <c r="R461">
        <v>0.94395631966451798</v>
      </c>
      <c r="S461" s="3">
        <f t="shared" si="327"/>
        <v>0.9465687071299409</v>
      </c>
      <c r="T461" s="3">
        <f>P461/VLOOKUP(C461,Sheet3!A$82:C$95,3,FALSE)</f>
        <v>1.0083214007707759</v>
      </c>
      <c r="V461" s="4">
        <f t="shared" si="328"/>
        <v>0.87579871353046435</v>
      </c>
      <c r="W461" s="4">
        <f t="shared" si="329"/>
        <v>1.2736696533146816</v>
      </c>
      <c r="X461" s="4">
        <f t="shared" si="330"/>
        <v>-5.3749352671267573E-3</v>
      </c>
      <c r="Y461" s="4">
        <f t="shared" si="331"/>
        <v>2.4682965952223799</v>
      </c>
      <c r="AA461">
        <v>447</v>
      </c>
      <c r="AB461">
        <v>6.1025585946135692</v>
      </c>
      <c r="AC461">
        <v>1.8908806490000001</v>
      </c>
      <c r="AD461" s="3">
        <f t="shared" si="332"/>
        <v>0.9020729393517487</v>
      </c>
      <c r="AE461" t="s">
        <v>126</v>
      </c>
      <c r="AF461">
        <v>0.96554528378468996</v>
      </c>
      <c r="AG461" s="3">
        <f>AB461/VLOOKUP(C461,Sheet3!A$2:C$15,3,FALSE)</f>
        <v>1.0179489641279329</v>
      </c>
      <c r="AI461" s="4">
        <f t="shared" si="333"/>
        <v>0.97051088643338423</v>
      </c>
      <c r="AJ461" s="4">
        <f t="shared" si="334"/>
        <v>1.4011829736136412</v>
      </c>
      <c r="AK461" s="4">
        <f t="shared" si="335"/>
        <v>3.8699676519749343E-2</v>
      </c>
      <c r="AL461" s="4">
        <f t="shared" si="336"/>
        <v>2.2221635256834715</v>
      </c>
      <c r="AM461" s="3">
        <f t="shared" si="337"/>
        <v>0.37888941918495633</v>
      </c>
      <c r="AN461" s="3">
        <f t="shared" si="367"/>
        <v>0.45320197044335286</v>
      </c>
      <c r="AO461" s="3">
        <f t="shared" si="338"/>
        <v>0.99145153325339597</v>
      </c>
      <c r="AP461">
        <v>867</v>
      </c>
      <c r="AQ461">
        <v>6.7650389767805414</v>
      </c>
      <c r="AR461">
        <v>0.679564371</v>
      </c>
      <c r="AT461" s="3">
        <f>AQ461/VLOOKUP(C461,Sheet3!A$34:C$47,3,FALSE)</f>
        <v>0.97566587207412847</v>
      </c>
      <c r="AV461" s="4">
        <f t="shared" si="339"/>
        <v>0.50650608996152735</v>
      </c>
      <c r="AW461" s="4">
        <f t="shared" si="340"/>
        <v>0.39908158532637528</v>
      </c>
      <c r="AX461" s="4">
        <f t="shared" si="341"/>
        <v>-6.8658088999321562E-2</v>
      </c>
      <c r="AZ461">
        <v>300</v>
      </c>
      <c r="BA461">
        <v>5.7037824746562009</v>
      </c>
      <c r="BB461">
        <v>0.43401981499999998</v>
      </c>
      <c r="BC461" s="3">
        <f t="shared" si="342"/>
        <v>0.84312632850056557</v>
      </c>
      <c r="BD461" s="3">
        <f>BA461/VLOOKUP(C461,Sheet3!A$50:C$63,3,FALSE)</f>
        <v>0.92341444926132465</v>
      </c>
      <c r="BF461" s="4">
        <f t="shared" si="343"/>
        <v>0.38932290698810201</v>
      </c>
      <c r="BG461" s="4">
        <f t="shared" si="344"/>
        <v>0.29196050583351613</v>
      </c>
      <c r="BH461" s="4">
        <f t="shared" si="345"/>
        <v>-6.2301126757335096E-2</v>
      </c>
      <c r="BI461" s="4">
        <f t="shared" si="346"/>
        <v>0.41238555095273816</v>
      </c>
      <c r="BK461">
        <v>829</v>
      </c>
      <c r="BL461">
        <v>6.7202201551352951</v>
      </c>
      <c r="BM461">
        <v>0</v>
      </c>
      <c r="BN461" s="3">
        <f t="shared" si="347"/>
        <v>0.99337493519267561</v>
      </c>
      <c r="BO461" s="3">
        <f>BL461/VLOOKUP(C461,Sheet3!A$18:C$31,3,FALSE)</f>
        <v>0.98148425339751633</v>
      </c>
      <c r="BQ461" s="4">
        <f t="shared" si="348"/>
        <v>0.34782865208260405</v>
      </c>
      <c r="BR461" s="4">
        <f t="shared" si="349"/>
        <v>0.16107112267183207</v>
      </c>
      <c r="BS461" s="4">
        <f t="shared" si="350"/>
        <v>-0.11006590972110734</v>
      </c>
      <c r="BT461" s="4">
        <f t="shared" si="351"/>
        <v>0.82232493945582374</v>
      </c>
      <c r="BV461">
        <v>361</v>
      </c>
      <c r="BW461">
        <v>5.8888779583328805</v>
      </c>
      <c r="BX461">
        <v>0.43149144900000003</v>
      </c>
      <c r="BY461" s="3">
        <f t="shared" si="352"/>
        <v>0.87048692232892011</v>
      </c>
      <c r="BZ461" s="3">
        <f>BW461/VLOOKUP(C461,Sheet3!A$98:C$111,3,FALSE)</f>
        <v>0.903357762750997</v>
      </c>
      <c r="CB461" s="4">
        <f t="shared" si="353"/>
        <v>0.12361656554377483</v>
      </c>
      <c r="CC461" s="4">
        <f t="shared" si="354"/>
        <v>3.1017994423634315E-2</v>
      </c>
      <c r="CD461" s="4">
        <f t="shared" si="355"/>
        <v>-6.6233403905220922E-2</v>
      </c>
      <c r="CE461" s="4">
        <f t="shared" si="356"/>
        <v>0.22560964380940324</v>
      </c>
      <c r="CG461">
        <v>2906</v>
      </c>
      <c r="CH461">
        <v>7.9745328441302279</v>
      </c>
      <c r="CI461">
        <v>4.2961392209999998</v>
      </c>
      <c r="CJ461" s="3">
        <f t="shared" si="357"/>
        <v>1.1787859421802298</v>
      </c>
      <c r="CK461" s="3">
        <f>CH461/VLOOKUP(C461,Sheet3!A$114:C$127,3,FALSE)</f>
        <v>1.0001720808358161</v>
      </c>
      <c r="CM461" s="4">
        <f t="shared" si="358"/>
        <v>0.70912542710981097</v>
      </c>
      <c r="CN461" s="4">
        <f t="shared" si="359"/>
        <v>0.83133400939818958</v>
      </c>
      <c r="CO461" s="4">
        <f t="shared" si="360"/>
        <v>-1.9820399324027606E-2</v>
      </c>
      <c r="CP461" s="4">
        <f t="shared" si="361"/>
        <v>1.6243265249278509</v>
      </c>
      <c r="CR461">
        <v>790</v>
      </c>
      <c r="CS461">
        <v>6.6720329454610674</v>
      </c>
      <c r="CT461">
        <v>4.3917988860000001</v>
      </c>
      <c r="CU461" s="3">
        <f t="shared" si="362"/>
        <v>0.98625195928084142</v>
      </c>
      <c r="CV461" s="3">
        <f>CS461/VLOOKUP(C461,Sheet3!A$130:C$143,3,FALSE)</f>
        <v>0.97863402845609493</v>
      </c>
      <c r="CX461" s="4">
        <f t="shared" si="363"/>
        <v>0.43518822533654045</v>
      </c>
      <c r="CY461" s="4">
        <f t="shared" si="364"/>
        <v>0.36019979778216793</v>
      </c>
      <c r="CZ461" s="4">
        <f t="shared" si="365"/>
        <v>-6.2918492448476707E-2</v>
      </c>
      <c r="DA461" s="4">
        <f t="shared" si="366"/>
        <v>1.0064418288684525</v>
      </c>
    </row>
    <row r="462" spans="1:105" x14ac:dyDescent="0.25">
      <c r="A462">
        <v>16233446</v>
      </c>
      <c r="B462" t="s">
        <v>126</v>
      </c>
      <c r="C462">
        <v>2</v>
      </c>
      <c r="D462">
        <v>210</v>
      </c>
      <c r="E462" s="3">
        <v>1.6687648719999999</v>
      </c>
      <c r="F462">
        <v>5.3471075307174685</v>
      </c>
      <c r="G462" s="3">
        <f t="shared" si="322"/>
        <v>0.78774744335691993</v>
      </c>
      <c r="H462" s="3">
        <f>F462/VLOOKUP(C462,Sheet3!A$66:C$79,3,FALSE)</f>
        <v>1.0042223934366923</v>
      </c>
      <c r="J462" s="4">
        <f t="shared" si="323"/>
        <v>0.76315864318344395</v>
      </c>
      <c r="K462" s="4">
        <f t="shared" si="324"/>
        <v>1.0762051164181634</v>
      </c>
      <c r="L462" s="4">
        <f t="shared" si="325"/>
        <v>-4.3337911537856919E-2</v>
      </c>
      <c r="M462" s="4">
        <f t="shared" si="326"/>
        <v>2.1023623258708506</v>
      </c>
      <c r="O462">
        <v>611</v>
      </c>
      <c r="P462">
        <v>6.4150969591715956</v>
      </c>
      <c r="Q462">
        <v>40.787788059999997</v>
      </c>
      <c r="R462">
        <v>1.0033140047461284</v>
      </c>
      <c r="S462" s="3">
        <f t="shared" si="327"/>
        <v>0.9450859552465567</v>
      </c>
      <c r="T462" s="3">
        <f>P462/VLOOKUP(C462,Sheet3!A$82:C$95,3,FALSE)</f>
        <v>1.0101358010403574</v>
      </c>
      <c r="V462" s="4">
        <f t="shared" si="328"/>
        <v>0.91646709086845746</v>
      </c>
      <c r="W462" s="4">
        <f t="shared" si="329"/>
        <v>1.4295824481353392</v>
      </c>
      <c r="X462" s="4">
        <f t="shared" si="330"/>
        <v>-1.9044113635339496E-3</v>
      </c>
      <c r="Y462" s="4">
        <f t="shared" si="331"/>
        <v>2.4340075217437476</v>
      </c>
      <c r="AA462">
        <v>303</v>
      </c>
      <c r="AB462">
        <v>5.7137328055093688</v>
      </c>
      <c r="AC462">
        <v>0.70579926999999998</v>
      </c>
      <c r="AD462" s="3">
        <f t="shared" si="332"/>
        <v>0.84175947158493569</v>
      </c>
      <c r="AE462" t="s">
        <v>126</v>
      </c>
      <c r="AF462">
        <v>0.26356574941295513</v>
      </c>
      <c r="AG462" s="3">
        <f>AB462/VLOOKUP(C462,Sheet3!A$2:C$15,3,FALSE)</f>
        <v>0.95309013432592082</v>
      </c>
      <c r="AI462" s="4">
        <f t="shared" si="333"/>
        <v>0.25779183189752181</v>
      </c>
      <c r="AJ462" s="4">
        <f t="shared" si="334"/>
        <v>0.16571150222833433</v>
      </c>
      <c r="AK462" s="4">
        <f t="shared" si="335"/>
        <v>-0.15129285465399653</v>
      </c>
      <c r="AL462" s="4">
        <f t="shared" si="336"/>
        <v>0.72619976368136718</v>
      </c>
      <c r="AM462" s="3">
        <f t="shared" si="337"/>
        <v>0.77275607853134609</v>
      </c>
      <c r="AN462" s="3">
        <f t="shared" si="367"/>
        <v>0.45418719211822972</v>
      </c>
      <c r="AO462" s="3">
        <f t="shared" si="338"/>
        <v>0.99160484519353742</v>
      </c>
      <c r="AP462">
        <v>887</v>
      </c>
      <c r="AQ462">
        <v>6.7878449823095792</v>
      </c>
      <c r="AR462">
        <v>0.886103945</v>
      </c>
      <c r="AT462" s="3">
        <f>AQ462/VLOOKUP(C462,Sheet3!A$34:C$47,3,FALSE)</f>
        <v>0.97895499447968848</v>
      </c>
      <c r="AV462" s="4">
        <f t="shared" si="339"/>
        <v>0.53208255037752961</v>
      </c>
      <c r="AW462" s="4">
        <f t="shared" si="340"/>
        <v>0.49777486757049999</v>
      </c>
      <c r="AX462" s="4">
        <f t="shared" si="341"/>
        <v>-6.8048072779901284E-2</v>
      </c>
      <c r="AZ462">
        <v>293</v>
      </c>
      <c r="BA462">
        <v>5.6801726090170677</v>
      </c>
      <c r="BB462">
        <v>0.38786345900000002</v>
      </c>
      <c r="BC462" s="3">
        <f t="shared" si="342"/>
        <v>0.83681531087122385</v>
      </c>
      <c r="BD462" s="3">
        <f>BA462/VLOOKUP(C462,Sheet3!A$50:C$63,3,FALSE)</f>
        <v>0.91959212763998543</v>
      </c>
      <c r="BF462" s="4">
        <f t="shared" si="343"/>
        <v>0.37558464476516779</v>
      </c>
      <c r="BG462" s="4">
        <f t="shared" si="344"/>
        <v>0.25696017369347918</v>
      </c>
      <c r="BH462" s="4">
        <f t="shared" si="345"/>
        <v>-6.2342240317444501E-2</v>
      </c>
      <c r="BI462" s="4">
        <f t="shared" si="346"/>
        <v>0.36302865398264567</v>
      </c>
      <c r="BK462">
        <v>937</v>
      </c>
      <c r="BL462">
        <v>6.842683282238422</v>
      </c>
      <c r="BM462">
        <v>0.23295000099999999</v>
      </c>
      <c r="BN462" s="3">
        <f t="shared" si="347"/>
        <v>1.0080788969211527</v>
      </c>
      <c r="BO462" s="3">
        <f>BL462/VLOOKUP(C462,Sheet3!A$18:C$31,3,FALSE)</f>
        <v>0.99936992203616781</v>
      </c>
      <c r="BQ462" s="4">
        <f t="shared" si="348"/>
        <v>0.68717524781525863</v>
      </c>
      <c r="BR462" s="4">
        <f t="shared" si="349"/>
        <v>0.93619188619145</v>
      </c>
      <c r="BS462" s="4">
        <f t="shared" si="350"/>
        <v>-7.9867938175154099E-2</v>
      </c>
      <c r="BT462" s="4">
        <f t="shared" si="351"/>
        <v>1.6445292322453704</v>
      </c>
      <c r="BV462">
        <v>691</v>
      </c>
      <c r="BW462">
        <v>6.5381398237676702</v>
      </c>
      <c r="BX462">
        <v>1.344536511</v>
      </c>
      <c r="BY462" s="3">
        <f t="shared" si="352"/>
        <v>0.96321289611169847</v>
      </c>
      <c r="BZ462" s="3">
        <f>BW462/VLOOKUP(C462,Sheet3!A$98:C$111,3,FALSE)</f>
        <v>1.0029549611220006</v>
      </c>
      <c r="CB462" s="4">
        <f t="shared" si="353"/>
        <v>0.74497922258529703</v>
      </c>
      <c r="CC462" s="4">
        <f t="shared" si="354"/>
        <v>0.92868246416931854</v>
      </c>
      <c r="CD462" s="4">
        <f t="shared" si="355"/>
        <v>-4.1590125873287524E-2</v>
      </c>
      <c r="CE462" s="4">
        <f t="shared" si="356"/>
        <v>1.5660576168038753</v>
      </c>
      <c r="CG462">
        <v>2717</v>
      </c>
      <c r="CH462">
        <v>7.9072836094263481</v>
      </c>
      <c r="CI462">
        <v>3.947735861</v>
      </c>
      <c r="CJ462" s="3">
        <f t="shared" si="357"/>
        <v>1.1649181190840745</v>
      </c>
      <c r="CK462" s="3">
        <f>CH462/VLOOKUP(C462,Sheet3!A$114:C$127,3,FALSE)</f>
        <v>0.99173762977478574</v>
      </c>
      <c r="CM462" s="4">
        <f t="shared" si="358"/>
        <v>0.57879727001699399</v>
      </c>
      <c r="CN462" s="4">
        <f t="shared" si="359"/>
        <v>0.60547920472860384</v>
      </c>
      <c r="CO462" s="4">
        <f t="shared" si="360"/>
        <v>-3.4241081961072777E-2</v>
      </c>
      <c r="CP462" s="4">
        <f t="shared" si="361"/>
        <v>1.3391475826941885</v>
      </c>
      <c r="CR462">
        <v>620</v>
      </c>
      <c r="CS462">
        <v>6.4297194780391376</v>
      </c>
      <c r="CT462">
        <v>3.075212118</v>
      </c>
      <c r="CU462" s="3">
        <f t="shared" si="362"/>
        <v>0.94724017634407021</v>
      </c>
      <c r="CV462" s="3">
        <f>CS462/VLOOKUP(C462,Sheet3!A$130:C$143,3,FALSE)</f>
        <v>0.94309220683880068</v>
      </c>
      <c r="CX462" s="4">
        <f t="shared" si="363"/>
        <v>0.15912170733677963</v>
      </c>
      <c r="CY462" s="4">
        <f t="shared" si="364"/>
        <v>3.5091319811270061E-2</v>
      </c>
      <c r="CZ462" s="4">
        <f t="shared" si="365"/>
        <v>-8.0689484417789351E-2</v>
      </c>
      <c r="DA462" s="4">
        <f t="shared" si="366"/>
        <v>0.35456598006391188</v>
      </c>
    </row>
    <row r="463" spans="1:105" x14ac:dyDescent="0.25">
      <c r="A463">
        <v>16233448</v>
      </c>
      <c r="B463" t="s">
        <v>126</v>
      </c>
      <c r="C463">
        <v>2</v>
      </c>
      <c r="D463">
        <v>225</v>
      </c>
      <c r="E463" s="3">
        <v>1.967395499</v>
      </c>
      <c r="F463">
        <v>5.4161004022044201</v>
      </c>
      <c r="G463" s="3">
        <f t="shared" si="322"/>
        <v>0.78417441704281698</v>
      </c>
      <c r="H463" s="3">
        <f>F463/VLOOKUP(C463,Sheet3!A$66:C$79,3,FALSE)</f>
        <v>1.0171797140323005</v>
      </c>
      <c r="J463" s="4">
        <f t="shared" si="323"/>
        <v>0.93725214443735183</v>
      </c>
      <c r="K463" s="4">
        <f t="shared" si="324"/>
        <v>1.3242219324775129</v>
      </c>
      <c r="L463" s="4">
        <f t="shared" si="325"/>
        <v>7.1959104801176316E-2</v>
      </c>
      <c r="M463" s="4">
        <f t="shared" si="326"/>
        <v>2.0322947632541339</v>
      </c>
      <c r="O463">
        <v>909</v>
      </c>
      <c r="P463">
        <v>6.8123450941774788</v>
      </c>
      <c r="Q463">
        <v>154.3109997</v>
      </c>
      <c r="R463">
        <v>4.623305878791383</v>
      </c>
      <c r="S463" s="3">
        <f t="shared" si="327"/>
        <v>0.98633081852523097</v>
      </c>
      <c r="T463" s="3">
        <f>P463/VLOOKUP(C463,Sheet3!A$82:C$95,3,FALSE)</f>
        <v>1.0726873985641108</v>
      </c>
      <c r="V463" s="4">
        <f t="shared" si="328"/>
        <v>3.1046737786695888</v>
      </c>
      <c r="W463" s="4">
        <f t="shared" si="329"/>
        <v>3.7037680666076871</v>
      </c>
      <c r="X463" s="4">
        <f t="shared" si="330"/>
        <v>0.14317422592657394</v>
      </c>
      <c r="Y463" s="4">
        <f t="shared" si="331"/>
        <v>3.5904393813006839</v>
      </c>
      <c r="AA463">
        <v>306</v>
      </c>
      <c r="AB463">
        <v>5.7235851019523807</v>
      </c>
      <c r="AC463">
        <v>0.730715</v>
      </c>
      <c r="AD463" s="3">
        <f t="shared" si="332"/>
        <v>0.82869383456991874</v>
      </c>
      <c r="AE463" t="s">
        <v>126</v>
      </c>
      <c r="AF463">
        <v>0.2743802665168264</v>
      </c>
      <c r="AG463" s="3">
        <f>AB463/VLOOKUP(C463,Sheet3!A$2:C$15,3,FALSE)</f>
        <v>0.95473356548728605</v>
      </c>
      <c r="AI463" s="4">
        <f t="shared" si="333"/>
        <v>0.26863353455402078</v>
      </c>
      <c r="AJ463" s="4">
        <f t="shared" si="334"/>
        <v>0.18330726411871387</v>
      </c>
      <c r="AK463" s="4">
        <f t="shared" si="335"/>
        <v>-0.14729835883908793</v>
      </c>
      <c r="AL463" s="4">
        <f t="shared" si="336"/>
        <v>0.51246900950972063</v>
      </c>
      <c r="AM463" s="3">
        <f t="shared" si="337"/>
        <v>0.76442333906448456</v>
      </c>
      <c r="AN463" s="3">
        <f t="shared" si="367"/>
        <v>0.45517241379310658</v>
      </c>
      <c r="AO463" s="3">
        <f t="shared" si="338"/>
        <v>0.99175812908400818</v>
      </c>
      <c r="AP463">
        <v>999</v>
      </c>
      <c r="AQ463">
        <v>6.9067547786485539</v>
      </c>
      <c r="AR463">
        <v>2.0207849850000001</v>
      </c>
      <c r="AT463" s="3">
        <f>AQ463/VLOOKUP(C463,Sheet3!A$34:C$47,3,FALSE)</f>
        <v>0.99610437536890761</v>
      </c>
      <c r="AV463" s="4">
        <f t="shared" si="339"/>
        <v>0.67927849872334589</v>
      </c>
      <c r="AW463" s="4">
        <f t="shared" si="340"/>
        <v>1.1764407009357345</v>
      </c>
      <c r="AX463" s="4">
        <f t="shared" si="341"/>
        <v>-6.4696783606289068E-2</v>
      </c>
      <c r="AZ463">
        <v>355</v>
      </c>
      <c r="BA463">
        <v>5.872117789475416</v>
      </c>
      <c r="BB463">
        <v>0.79994012400000003</v>
      </c>
      <c r="BC463" s="3">
        <f t="shared" si="342"/>
        <v>0.85019925821434972</v>
      </c>
      <c r="BD463" s="3">
        <f>BA463/VLOOKUP(C463,Sheet3!A$50:C$63,3,FALSE)</f>
        <v>0.95066711233459278</v>
      </c>
      <c r="BF463" s="4">
        <f t="shared" si="343"/>
        <v>0.49674204301586966</v>
      </c>
      <c r="BG463" s="4">
        <f t="shared" si="344"/>
        <v>0.56480162496778819</v>
      </c>
      <c r="BH463" s="4">
        <f t="shared" si="345"/>
        <v>-6.1975184938632501E-2</v>
      </c>
      <c r="BI463" s="4">
        <f t="shared" si="346"/>
        <v>0.51082562376599072</v>
      </c>
      <c r="BK463">
        <v>840</v>
      </c>
      <c r="BL463">
        <v>6.7334018918373593</v>
      </c>
      <c r="BM463">
        <v>0</v>
      </c>
      <c r="BN463" s="3">
        <f t="shared" si="347"/>
        <v>0.97490096400308068</v>
      </c>
      <c r="BO463" s="3">
        <f>BL463/VLOOKUP(C463,Sheet3!A$18:C$31,3,FALSE)</f>
        <v>0.9834094383924783</v>
      </c>
      <c r="BQ463" s="4">
        <f t="shared" si="348"/>
        <v>0.37690452633570187</v>
      </c>
      <c r="BR463" s="4">
        <f t="shared" si="349"/>
        <v>0.20847336156641594</v>
      </c>
      <c r="BS463" s="4">
        <f t="shared" si="350"/>
        <v>-0.11006590972110734</v>
      </c>
      <c r="BT463" s="4">
        <f t="shared" si="351"/>
        <v>0.30657870634307038</v>
      </c>
      <c r="BV463">
        <v>432</v>
      </c>
      <c r="BW463">
        <v>6.0684255882441107</v>
      </c>
      <c r="BX463">
        <v>0.62958487500000004</v>
      </c>
      <c r="BY463" s="3">
        <f t="shared" si="352"/>
        <v>0.87862183944968741</v>
      </c>
      <c r="BZ463" s="3">
        <f>BW463/VLOOKUP(C463,Sheet3!A$98:C$111,3,FALSE)</f>
        <v>0.9309004875979846</v>
      </c>
      <c r="CB463" s="4">
        <f t="shared" si="353"/>
        <v>0.22469071648616246</v>
      </c>
      <c r="CC463" s="4">
        <f t="shared" si="354"/>
        <v>0.13592694087080676</v>
      </c>
      <c r="CD463" s="4">
        <f t="shared" si="355"/>
        <v>-6.088682072287168E-2</v>
      </c>
      <c r="CE463" s="4">
        <f t="shared" si="356"/>
        <v>0.30791829127212694</v>
      </c>
      <c r="CG463">
        <v>3411</v>
      </c>
      <c r="CH463">
        <v>8.1347607824186454</v>
      </c>
      <c r="CI463">
        <v>5.2186088640000001</v>
      </c>
      <c r="CJ463" s="3">
        <f t="shared" si="357"/>
        <v>1.1777978288104758</v>
      </c>
      <c r="CK463" s="3">
        <f>CH463/VLOOKUP(C463,Sheet3!A$114:C$127,3,FALSE)</f>
        <v>1.0202679928570348</v>
      </c>
      <c r="CM463" s="4">
        <f t="shared" si="358"/>
        <v>1.094002046116757</v>
      </c>
      <c r="CN463" s="4">
        <f t="shared" si="359"/>
        <v>1.5473654837917228</v>
      </c>
      <c r="CO463" s="4">
        <f t="shared" si="360"/>
        <v>1.8361327637536045E-2</v>
      </c>
      <c r="CP463" s="4">
        <f t="shared" si="361"/>
        <v>1.5803096395110767</v>
      </c>
      <c r="CR463">
        <v>814</v>
      </c>
      <c r="CS463">
        <v>6.70196036600254</v>
      </c>
      <c r="CT463">
        <v>4.5779738129999998</v>
      </c>
      <c r="CU463" s="3">
        <f t="shared" si="362"/>
        <v>0.97034867760484089</v>
      </c>
      <c r="CV463" s="3">
        <f>CS463/VLOOKUP(C463,Sheet3!A$130:C$143,3,FALSE)</f>
        <v>0.98302369384971766</v>
      </c>
      <c r="CX463" s="4">
        <f t="shared" si="363"/>
        <v>0.48397975380496766</v>
      </c>
      <c r="CY463" s="4">
        <f t="shared" si="364"/>
        <v>0.4456715285862049</v>
      </c>
      <c r="CZ463" s="4">
        <f t="shared" si="365"/>
        <v>-6.0405545172217613E-2</v>
      </c>
      <c r="DA463" s="4">
        <f t="shared" si="366"/>
        <v>0.64788187023394894</v>
      </c>
    </row>
    <row r="464" spans="1:105" x14ac:dyDescent="0.25">
      <c r="A464">
        <v>16233580</v>
      </c>
      <c r="B464" t="s">
        <v>126</v>
      </c>
      <c r="C464">
        <v>2</v>
      </c>
      <c r="D464">
        <v>184</v>
      </c>
      <c r="E464" s="3">
        <v>1.1459403050000001</v>
      </c>
      <c r="F464">
        <v>5.2149357576089859</v>
      </c>
      <c r="G464" s="3">
        <f t="shared" si="322"/>
        <v>0.74954189410662675</v>
      </c>
      <c r="H464" s="3">
        <f>F464/VLOOKUP(C464,Sheet3!A$66:C$79,3,FALSE)</f>
        <v>0.9793996544935758</v>
      </c>
      <c r="J464" s="4">
        <f t="shared" si="323"/>
        <v>0.49146547998445478</v>
      </c>
      <c r="K464" s="4">
        <f t="shared" si="324"/>
        <v>0.60367577772945324</v>
      </c>
      <c r="L464" s="4">
        <f t="shared" si="325"/>
        <v>-0.24519300339300992</v>
      </c>
      <c r="M464" s="4">
        <f t="shared" si="326"/>
        <v>1.1357465101091799</v>
      </c>
      <c r="O464">
        <v>584</v>
      </c>
      <c r="P464">
        <v>6.3699009828282271</v>
      </c>
      <c r="Q464">
        <v>30.288794849999999</v>
      </c>
      <c r="R464">
        <v>0.78383322960306978</v>
      </c>
      <c r="S464" s="3">
        <f t="shared" si="327"/>
        <v>0.91554486380285027</v>
      </c>
      <c r="T464" s="3">
        <f>P464/VLOOKUP(C464,Sheet3!A$82:C$95,3,FALSE)</f>
        <v>1.0030191395061716</v>
      </c>
      <c r="V464" s="4">
        <f t="shared" si="328"/>
        <v>0.76376682867305201</v>
      </c>
      <c r="W464" s="4">
        <f t="shared" si="329"/>
        <v>0.96680652201105688</v>
      </c>
      <c r="X464" s="4">
        <f t="shared" si="330"/>
        <v>-1.5321752238765158E-2</v>
      </c>
      <c r="Y464" s="4">
        <f t="shared" si="331"/>
        <v>1.6496443329121411</v>
      </c>
      <c r="AA464">
        <v>376</v>
      </c>
      <c r="AB464">
        <v>5.9295891433898946</v>
      </c>
      <c r="AC464">
        <v>1.3088684269999999</v>
      </c>
      <c r="AD464" s="3">
        <f t="shared" si="332"/>
        <v>0.85225891255241748</v>
      </c>
      <c r="AE464" t="s">
        <v>126</v>
      </c>
      <c r="AF464">
        <v>0.5790001831446745</v>
      </c>
      <c r="AG464" s="3">
        <f>AB464/VLOOKUP(C464,Sheet3!A$2:C$15,3,FALSE)</f>
        <v>0.98909646382513716</v>
      </c>
      <c r="AI464" s="4">
        <f t="shared" si="333"/>
        <v>0.57642205437580163</v>
      </c>
      <c r="AJ464" s="4">
        <f t="shared" si="334"/>
        <v>0.72619976368136718</v>
      </c>
      <c r="AK464" s="4">
        <f t="shared" si="335"/>
        <v>-5.4608662630043443E-2</v>
      </c>
      <c r="AL464" s="4">
        <f t="shared" si="336"/>
        <v>0.97460890229524166</v>
      </c>
      <c r="AM464" s="3">
        <f t="shared" si="337"/>
        <v>0.56190524057814806</v>
      </c>
      <c r="AN464" s="3">
        <f t="shared" si="367"/>
        <v>0.45615763546798344</v>
      </c>
      <c r="AO464" s="3">
        <f t="shared" si="338"/>
        <v>0.99191138588360817</v>
      </c>
      <c r="AP464">
        <v>1051</v>
      </c>
      <c r="AQ464">
        <v>6.9574973708769514</v>
      </c>
      <c r="AR464">
        <v>2.5396378259999999</v>
      </c>
      <c r="AT464" s="3">
        <f>AQ464/VLOOKUP(C464,Sheet3!A$34:C$47,3,FALSE)</f>
        <v>1.0034225616598877</v>
      </c>
      <c r="AV464" s="4">
        <f t="shared" si="339"/>
        <v>0.74934405419619132</v>
      </c>
      <c r="AW464" s="4">
        <f t="shared" si="340"/>
        <v>1.5290163451235261</v>
      </c>
      <c r="AX464" s="4">
        <f t="shared" si="341"/>
        <v>-6.3164347752120528E-2</v>
      </c>
      <c r="AZ464">
        <v>534</v>
      </c>
      <c r="BA464">
        <v>6.280395838960195</v>
      </c>
      <c r="BB464">
        <v>2.0130266799999998</v>
      </c>
      <c r="BC464" s="3">
        <f t="shared" si="342"/>
        <v>0.90268030358861473</v>
      </c>
      <c r="BD464" s="3">
        <f>BA464/VLOOKUP(C464,Sheet3!A$50:C$63,3,FALSE)</f>
        <v>1.0167653290680772</v>
      </c>
      <c r="BF464" s="4">
        <f t="shared" si="343"/>
        <v>0.82887110799647512</v>
      </c>
      <c r="BG464" s="4">
        <f t="shared" si="344"/>
        <v>1.2950227777852508</v>
      </c>
      <c r="BH464" s="4">
        <f t="shared" si="345"/>
        <v>-6.0894633713184411E-2</v>
      </c>
      <c r="BI464" s="4">
        <f t="shared" si="346"/>
        <v>1.1669016778889756</v>
      </c>
      <c r="BK464">
        <v>787</v>
      </c>
      <c r="BL464">
        <v>6.6682282484174031</v>
      </c>
      <c r="BM464">
        <v>0</v>
      </c>
      <c r="BN464" s="3">
        <f t="shared" si="347"/>
        <v>0.9584233946432541</v>
      </c>
      <c r="BO464" s="3">
        <f>BL464/VLOOKUP(C464,Sheet3!A$18:C$31,3,FALSE)</f>
        <v>0.97389086559626559</v>
      </c>
      <c r="BQ464" s="4">
        <f t="shared" si="348"/>
        <v>0.24875429418247577</v>
      </c>
      <c r="BR464" s="4">
        <f t="shared" si="349"/>
        <v>5.1552596865342096E-2</v>
      </c>
      <c r="BS464" s="4">
        <f t="shared" si="350"/>
        <v>-0.11006590972110734</v>
      </c>
      <c r="BT464" s="4">
        <f t="shared" si="351"/>
        <v>0.1461368991037047</v>
      </c>
      <c r="BV464">
        <v>609</v>
      </c>
      <c r="BW464">
        <v>6.4118182677098972</v>
      </c>
      <c r="BX464">
        <v>1.119142584</v>
      </c>
      <c r="BY464" s="3">
        <f t="shared" si="352"/>
        <v>0.92156962854902602</v>
      </c>
      <c r="BZ464" s="3">
        <f>BW464/VLOOKUP(C464,Sheet3!A$98:C$111,3,FALSE)</f>
        <v>0.98357715110878718</v>
      </c>
      <c r="CB464" s="4">
        <f t="shared" si="353"/>
        <v>0.56342997190273425</v>
      </c>
      <c r="CC464" s="4">
        <f t="shared" si="354"/>
        <v>0.64224805251569295</v>
      </c>
      <c r="CD464" s="4">
        <f t="shared" si="355"/>
        <v>-4.7673555312797815E-2</v>
      </c>
      <c r="CE464" s="4">
        <f t="shared" si="356"/>
        <v>0.84500164812685341</v>
      </c>
      <c r="CG464">
        <v>2800</v>
      </c>
      <c r="CH464">
        <v>7.9373746961632952</v>
      </c>
      <c r="CI464">
        <v>4.100972252</v>
      </c>
      <c r="CJ464" s="3">
        <f t="shared" si="357"/>
        <v>1.1408376134481868</v>
      </c>
      <c r="CK464" s="3">
        <f>CH464/VLOOKUP(C464,Sheet3!A$114:C$127,3,FALSE)</f>
        <v>0.99551167716095412</v>
      </c>
      <c r="CM464" s="4">
        <f t="shared" si="358"/>
        <v>0.63492440032827002</v>
      </c>
      <c r="CN464" s="4">
        <f t="shared" si="359"/>
        <v>0.70603779039102288</v>
      </c>
      <c r="CO464" s="4">
        <f t="shared" si="360"/>
        <v>-2.7898510055172767E-2</v>
      </c>
      <c r="CP464" s="4">
        <f t="shared" si="361"/>
        <v>0.8089617116436566</v>
      </c>
      <c r="CR464">
        <v>867</v>
      </c>
      <c r="CS464">
        <v>6.7650389767805414</v>
      </c>
      <c r="CT464">
        <v>4.9893394359999998</v>
      </c>
      <c r="CU464" s="3">
        <f t="shared" si="362"/>
        <v>0.97233798536496585</v>
      </c>
      <c r="CV464" s="3">
        <f>CS464/VLOOKUP(C464,Sheet3!A$130:C$143,3,FALSE)</f>
        <v>0.99227587762634073</v>
      </c>
      <c r="CX464" s="4">
        <f t="shared" si="363"/>
        <v>0.59882848506580844</v>
      </c>
      <c r="CY464" s="4">
        <f t="shared" si="364"/>
        <v>0.63478533131410331</v>
      </c>
      <c r="CZ464" s="4">
        <f t="shared" si="365"/>
        <v>-5.4853024548081823E-2</v>
      </c>
      <c r="DA464" s="4">
        <f t="shared" si="366"/>
        <v>0.68431926643637997</v>
      </c>
    </row>
    <row r="465" spans="1:105" x14ac:dyDescent="0.25">
      <c r="A465">
        <v>16233589</v>
      </c>
      <c r="B465" t="s">
        <v>126</v>
      </c>
      <c r="C465">
        <v>2</v>
      </c>
      <c r="D465">
        <v>202</v>
      </c>
      <c r="E465" s="3">
        <v>1.5086737539999999</v>
      </c>
      <c r="F465">
        <v>5.3082676974012051</v>
      </c>
      <c r="G465" s="3">
        <f t="shared" si="322"/>
        <v>0.73399614408173541</v>
      </c>
      <c r="H465" s="3">
        <f>F465/VLOOKUP(C465,Sheet3!A$66:C$79,3,FALSE)</f>
        <v>0.99692801415789989</v>
      </c>
      <c r="J465" s="4">
        <f t="shared" si="323"/>
        <v>0.67507738572507292</v>
      </c>
      <c r="K465" s="4">
        <f t="shared" si="324"/>
        <v>0.94883427960662647</v>
      </c>
      <c r="L465" s="4">
        <f t="shared" si="325"/>
        <v>-0.10514680379116251</v>
      </c>
      <c r="M465" s="4">
        <f t="shared" si="326"/>
        <v>0.90162054212636122</v>
      </c>
      <c r="O465">
        <v>588</v>
      </c>
      <c r="P465">
        <v>6.3767269478986268</v>
      </c>
      <c r="Q465">
        <v>31.848602499999998</v>
      </c>
      <c r="R465">
        <v>0.81471000846218444</v>
      </c>
      <c r="S465" s="3">
        <f t="shared" si="327"/>
        <v>0.88173642672752495</v>
      </c>
      <c r="T465" s="3">
        <f>P465/VLOOKUP(C465,Sheet3!A$82:C$95,3,FALSE)</f>
        <v>1.0040939715372608</v>
      </c>
      <c r="V465" s="4">
        <f t="shared" si="328"/>
        <v>0.78566520491740133</v>
      </c>
      <c r="W465" s="4">
        <f t="shared" si="329"/>
        <v>1.0227465378933962</v>
      </c>
      <c r="X465" s="4">
        <f t="shared" si="330"/>
        <v>-1.3328373395552883E-2</v>
      </c>
      <c r="Y465" s="4">
        <f t="shared" si="331"/>
        <v>1.0590127158777907</v>
      </c>
      <c r="AA465">
        <v>354</v>
      </c>
      <c r="AB465">
        <v>5.8692969131337742</v>
      </c>
      <c r="AC465">
        <v>1.1277311000000001</v>
      </c>
      <c r="AD465" s="3">
        <f t="shared" si="332"/>
        <v>0.81157197569748252</v>
      </c>
      <c r="AE465" t="s">
        <v>126</v>
      </c>
      <c r="AF465">
        <v>0.47342539241166914</v>
      </c>
      <c r="AG465" s="3">
        <f>AB465/VLOOKUP(C465,Sheet3!A$2:C$15,3,FALSE)</f>
        <v>0.97903930298306785</v>
      </c>
      <c r="AI465" s="4">
        <f t="shared" si="333"/>
        <v>0.46934256014157488</v>
      </c>
      <c r="AJ465" s="4">
        <f t="shared" si="334"/>
        <v>0.54252135457612261</v>
      </c>
      <c r="AK465" s="4">
        <f t="shared" si="335"/>
        <v>-8.3648642378789856E-2</v>
      </c>
      <c r="AL465" s="4">
        <f t="shared" si="336"/>
        <v>0.28015709010863155</v>
      </c>
      <c r="AM465" s="3">
        <f t="shared" si="337"/>
        <v>0.62541330478656132</v>
      </c>
      <c r="AN465" s="3">
        <f t="shared" si="367"/>
        <v>0.45714285714286029</v>
      </c>
      <c r="AO465" s="3">
        <f t="shared" si="338"/>
        <v>0.99206461654966427</v>
      </c>
      <c r="AP465">
        <v>1383</v>
      </c>
      <c r="AQ465">
        <v>7.2320103316647586</v>
      </c>
      <c r="AR465">
        <v>5.7913080370000003</v>
      </c>
      <c r="AT465" s="3">
        <f>AQ465/VLOOKUP(C465,Sheet3!A$34:C$47,3,FALSE)</f>
        <v>1.0430133058081421</v>
      </c>
      <c r="AV465" s="4">
        <f t="shared" si="339"/>
        <v>1.206929200609878</v>
      </c>
      <c r="AW465" s="4">
        <f t="shared" si="340"/>
        <v>2.578838469622204</v>
      </c>
      <c r="AX465" s="4">
        <f t="shared" si="341"/>
        <v>-5.3560514789262811E-2</v>
      </c>
      <c r="AZ465">
        <v>724</v>
      </c>
      <c r="BA465">
        <v>6.584791392385716</v>
      </c>
      <c r="BB465">
        <v>3.3204054379999999</v>
      </c>
      <c r="BC465" s="3">
        <f t="shared" si="342"/>
        <v>0.9105063585922647</v>
      </c>
      <c r="BD465" s="3">
        <f>BA465/VLOOKUP(C465,Sheet3!A$50:C$63,3,FALSE)</f>
        <v>1.0660454784378979</v>
      </c>
      <c r="BF465" s="4">
        <f t="shared" si="343"/>
        <v>1.14433363538994</v>
      </c>
      <c r="BG465" s="4">
        <f t="shared" si="344"/>
        <v>1.7927451765528142</v>
      </c>
      <c r="BH465" s="4">
        <f t="shared" si="345"/>
        <v>-5.9730092145977631E-2</v>
      </c>
      <c r="BI465" s="4">
        <f t="shared" si="346"/>
        <v>1.2666520806560351</v>
      </c>
      <c r="BK465">
        <v>792</v>
      </c>
      <c r="BL465">
        <v>6.674561391814426</v>
      </c>
      <c r="BM465">
        <v>0</v>
      </c>
      <c r="BN465" s="3">
        <f t="shared" si="347"/>
        <v>0.9229192279483357</v>
      </c>
      <c r="BO465" s="3">
        <f>BL465/VLOOKUP(C465,Sheet3!A$18:C$31,3,FALSE)</f>
        <v>0.97481581751379109</v>
      </c>
      <c r="BQ465" s="4">
        <f t="shared" si="348"/>
        <v>0.25955112454279106</v>
      </c>
      <c r="BR465" s="4">
        <f t="shared" si="349"/>
        <v>5.988597842448639E-2</v>
      </c>
      <c r="BS465" s="4">
        <f t="shared" si="350"/>
        <v>-0.11006590972110734</v>
      </c>
      <c r="BT465" s="4">
        <f t="shared" si="351"/>
        <v>6.512982893049736E-2</v>
      </c>
      <c r="BV465">
        <v>553</v>
      </c>
      <c r="BW465">
        <v>6.315358001522335</v>
      </c>
      <c r="BX465">
        <v>0.96476487600000005</v>
      </c>
      <c r="BY465" s="3">
        <f t="shared" si="352"/>
        <v>0.87325068852170507</v>
      </c>
      <c r="BZ465" s="3">
        <f>BW465/VLOOKUP(C465,Sheet3!A$98:C$111,3,FALSE)</f>
        <v>0.96878008265633953</v>
      </c>
      <c r="CB465" s="4">
        <f t="shared" si="353"/>
        <v>0.44644362415653849</v>
      </c>
      <c r="CC465" s="4">
        <f t="shared" si="354"/>
        <v>0.45494516537153401</v>
      </c>
      <c r="CD465" s="4">
        <f t="shared" si="355"/>
        <v>-5.1840242082718299E-2</v>
      </c>
      <c r="CE465" s="4">
        <f t="shared" si="356"/>
        <v>0.25187757063001348</v>
      </c>
      <c r="CG465">
        <v>2686</v>
      </c>
      <c r="CH465">
        <v>7.8958083770831831</v>
      </c>
      <c r="CI465">
        <v>3.8904053420000002</v>
      </c>
      <c r="CJ465" s="3">
        <f t="shared" si="357"/>
        <v>1.0917861030303067</v>
      </c>
      <c r="CK465" s="3">
        <f>CH465/VLOOKUP(C465,Sheet3!A$114:C$127,3,FALSE)</f>
        <v>0.99029839725357471</v>
      </c>
      <c r="CM465" s="4">
        <f t="shared" si="358"/>
        <v>0.55830898499533854</v>
      </c>
      <c r="CN465" s="4">
        <f t="shared" si="359"/>
        <v>0.58052247275473645</v>
      </c>
      <c r="CO465" s="4">
        <f t="shared" si="360"/>
        <v>-3.6614036171147231E-2</v>
      </c>
      <c r="CP465" s="4">
        <f t="shared" si="361"/>
        <v>0.22808183295479231</v>
      </c>
      <c r="CR465">
        <v>1464</v>
      </c>
      <c r="CS465">
        <v>7.2889276945212567</v>
      </c>
      <c r="CT465">
        <v>9.6395096549999995</v>
      </c>
      <c r="CU465" s="3">
        <f t="shared" si="362"/>
        <v>1.0078701993285726</v>
      </c>
      <c r="CV465" s="3">
        <f>CS465/VLOOKUP(C465,Sheet3!A$130:C$143,3,FALSE)</f>
        <v>1.0691183228744681</v>
      </c>
      <c r="CX465" s="4">
        <f t="shared" si="363"/>
        <v>2.2667321155357909</v>
      </c>
      <c r="CY465" s="4">
        <f t="shared" si="364"/>
        <v>3.285057731749502</v>
      </c>
      <c r="CZ465" s="4">
        <f t="shared" si="365"/>
        <v>7.913926803950715E-3</v>
      </c>
      <c r="DA465" s="4">
        <f t="shared" si="366"/>
        <v>1.6756198193154015</v>
      </c>
    </row>
    <row r="466" spans="1:105" x14ac:dyDescent="0.25">
      <c r="A466">
        <v>16233609</v>
      </c>
      <c r="B466" t="s">
        <v>126</v>
      </c>
      <c r="C466">
        <v>2</v>
      </c>
      <c r="D466">
        <v>223</v>
      </c>
      <c r="E466" s="3">
        <v>1.9276845570000001</v>
      </c>
      <c r="F466">
        <v>5.4071717714601188</v>
      </c>
      <c r="G466" s="3">
        <f t="shared" si="322"/>
        <v>0.73057732940452258</v>
      </c>
      <c r="H466" s="3">
        <f>F466/VLOOKUP(C466,Sheet3!A$66:C$79,3,FALSE)</f>
        <v>1.0155028577348264</v>
      </c>
      <c r="J466" s="4">
        <f t="shared" si="323"/>
        <v>0.91342959140343627</v>
      </c>
      <c r="K466" s="4">
        <f t="shared" si="324"/>
        <v>1.291432109654522</v>
      </c>
      <c r="L466" s="4">
        <f t="shared" si="325"/>
        <v>5.6627277739069955E-2</v>
      </c>
      <c r="M466" s="4">
        <f t="shared" si="326"/>
        <v>0.84729786038720367</v>
      </c>
      <c r="O466">
        <v>606</v>
      </c>
      <c r="P466">
        <v>6.4068799860693142</v>
      </c>
      <c r="Q466">
        <v>38.848441209999997</v>
      </c>
      <c r="R466">
        <v>0.96074414780010031</v>
      </c>
      <c r="S466" s="3">
        <f t="shared" si="327"/>
        <v>0.86565055964069215</v>
      </c>
      <c r="T466" s="3">
        <f>P466/VLOOKUP(C466,Sheet3!A$82:C$95,3,FALSE)</f>
        <v>1.008841937711459</v>
      </c>
      <c r="V466" s="4">
        <f t="shared" si="328"/>
        <v>0.88734331384003373</v>
      </c>
      <c r="W466" s="4">
        <f t="shared" si="329"/>
        <v>1.3022430257587376</v>
      </c>
      <c r="X466" s="4">
        <f t="shared" si="330"/>
        <v>-4.3828278403606731E-3</v>
      </c>
      <c r="Y466" s="4">
        <f t="shared" si="331"/>
        <v>0.89436537124518944</v>
      </c>
      <c r="AA466">
        <v>360</v>
      </c>
      <c r="AB466">
        <v>5.8861040314501558</v>
      </c>
      <c r="AC466">
        <v>1.1771766480000001</v>
      </c>
      <c r="AD466" s="3">
        <f t="shared" si="332"/>
        <v>0.79528713820253494</v>
      </c>
      <c r="AE466" t="s">
        <v>126</v>
      </c>
      <c r="AF466">
        <v>0.50141692126060522</v>
      </c>
      <c r="AG466" s="3">
        <f>AB466/VLOOKUP(C466,Sheet3!A$2:C$15,3,FALSE)</f>
        <v>0.98184284651565068</v>
      </c>
      <c r="AI466" s="4">
        <f t="shared" si="333"/>
        <v>0.49770043130544506</v>
      </c>
      <c r="AJ466" s="4">
        <f t="shared" si="334"/>
        <v>0.59292298595319148</v>
      </c>
      <c r="AK466" s="4">
        <f t="shared" si="335"/>
        <v>-7.5721520253455243E-2</v>
      </c>
      <c r="AL466" s="4">
        <f t="shared" si="336"/>
        <v>0.14842000511827333</v>
      </c>
      <c r="AM466" s="3">
        <f t="shared" si="337"/>
        <v>0.60792702353192607</v>
      </c>
      <c r="AN466" s="3">
        <f t="shared" si="367"/>
        <v>0.45812807881773715</v>
      </c>
      <c r="AO466" s="3">
        <f t="shared" si="338"/>
        <v>0.99221782203807607</v>
      </c>
      <c r="AP466">
        <v>1638</v>
      </c>
      <c r="AQ466">
        <v>7.4012312644130152</v>
      </c>
      <c r="AR466">
        <v>8.2457413719999995</v>
      </c>
      <c r="AT466" s="3">
        <f>AQ466/VLOOKUP(C466,Sheet3!A$34:C$47,3,FALSE)</f>
        <v>1.0674186476679162</v>
      </c>
      <c r="AV466" s="4">
        <f t="shared" si="339"/>
        <v>1.5570428700608749</v>
      </c>
      <c r="AW466" s="4">
        <f t="shared" si="340"/>
        <v>2.9523519779237661</v>
      </c>
      <c r="AX466" s="4">
        <f t="shared" si="341"/>
        <v>-4.6311327067805476E-2</v>
      </c>
      <c r="AZ466">
        <v>1351</v>
      </c>
      <c r="BA466">
        <v>7.2086003379601991</v>
      </c>
      <c r="BB466">
        <v>7.7058166540000004</v>
      </c>
      <c r="BC466" s="3">
        <f t="shared" si="342"/>
        <v>0.97397312425852245</v>
      </c>
      <c r="BD466" s="3">
        <f>BA466/VLOOKUP(C466,Sheet3!A$50:C$63,3,FALSE)</f>
        <v>1.1670370917193404</v>
      </c>
      <c r="BF466" s="4">
        <f t="shared" si="343"/>
        <v>1.9711057044573748</v>
      </c>
      <c r="BG466" s="4">
        <f t="shared" si="344"/>
        <v>2.7637608081162157</v>
      </c>
      <c r="BH466" s="4">
        <f t="shared" si="345"/>
        <v>-5.5823807437681297E-2</v>
      </c>
      <c r="BI466" s="4">
        <f t="shared" si="346"/>
        <v>2.0784568050172965</v>
      </c>
      <c r="BK466">
        <v>971</v>
      </c>
      <c r="BL466">
        <v>6.8783264682913252</v>
      </c>
      <c r="BM466">
        <v>0.37761413999999999</v>
      </c>
      <c r="BN466" s="3">
        <f t="shared" si="347"/>
        <v>0.92934894513620347</v>
      </c>
      <c r="BO466" s="3">
        <f>BL466/VLOOKUP(C466,Sheet3!A$18:C$31,3,FALSE)</f>
        <v>1.0045755886727155</v>
      </c>
      <c r="BQ466" s="4">
        <f t="shared" si="348"/>
        <v>0.81739785308178636</v>
      </c>
      <c r="BR466" s="4">
        <f t="shared" si="349"/>
        <v>1.2188614168196865</v>
      </c>
      <c r="BS466" s="4">
        <f t="shared" si="350"/>
        <v>-6.1114714159319787E-2</v>
      </c>
      <c r="BT466" s="4">
        <f t="shared" si="351"/>
        <v>7.1458963982144977E-2</v>
      </c>
      <c r="BV466">
        <v>556</v>
      </c>
      <c r="BW466">
        <v>6.3207682942505823</v>
      </c>
      <c r="BX466">
        <v>0.97304553400000005</v>
      </c>
      <c r="BY466" s="3">
        <f t="shared" si="352"/>
        <v>0.85401578040702886</v>
      </c>
      <c r="BZ466" s="3">
        <f>BW466/VLOOKUP(C466,Sheet3!A$98:C$111,3,FALSE)</f>
        <v>0.96961002512914995</v>
      </c>
      <c r="CB466" s="4">
        <f t="shared" si="353"/>
        <v>0.4525271950885586</v>
      </c>
      <c r="CC466" s="4">
        <f t="shared" si="354"/>
        <v>0.4627394370983528</v>
      </c>
      <c r="CD466" s="4">
        <f t="shared" si="355"/>
        <v>-5.1616745383733516E-2</v>
      </c>
      <c r="CE466" s="4">
        <f t="shared" si="356"/>
        <v>0.15300191462338489</v>
      </c>
      <c r="CG466">
        <v>2822</v>
      </c>
      <c r="CH466">
        <v>7.9452011324127589</v>
      </c>
      <c r="CI466">
        <v>4.141526829</v>
      </c>
      <c r="CJ466" s="3">
        <f t="shared" si="357"/>
        <v>1.0734972126347799</v>
      </c>
      <c r="CK466" s="3">
        <f>CH466/VLOOKUP(C466,Sheet3!A$114:C$127,3,FALSE)</f>
        <v>0.99649327485227435</v>
      </c>
      <c r="CM466" s="4">
        <f t="shared" si="358"/>
        <v>0.65009950742289213</v>
      </c>
      <c r="CN466" s="4">
        <f t="shared" si="359"/>
        <v>0.73437976839329788</v>
      </c>
      <c r="CO466" s="4">
        <f t="shared" si="360"/>
        <v>-2.6219924968058191E-2</v>
      </c>
      <c r="CP466" s="4">
        <f t="shared" si="361"/>
        <v>0.13142242874970214</v>
      </c>
      <c r="CR466">
        <v>892</v>
      </c>
      <c r="CS466">
        <v>6.7934661325800096</v>
      </c>
      <c r="CT466">
        <v>5.1834836930000003</v>
      </c>
      <c r="CU466" s="3">
        <f t="shared" si="362"/>
        <v>0.917883239947481</v>
      </c>
      <c r="CV466" s="3">
        <f>CS466/VLOOKUP(C466,Sheet3!A$130:C$143,3,FALSE)</f>
        <v>0.99644548863171034</v>
      </c>
      <c r="CX466" s="4">
        <f t="shared" si="363"/>
        <v>0.65610215857949461</v>
      </c>
      <c r="CY466" s="4">
        <f t="shared" si="364"/>
        <v>0.7509432940649724</v>
      </c>
      <c r="CZ466" s="4">
        <f t="shared" si="365"/>
        <v>-5.2232509048540376E-2</v>
      </c>
      <c r="DA466" s="4">
        <f t="shared" si="366"/>
        <v>0.13592694087080676</v>
      </c>
    </row>
    <row r="467" spans="1:105" x14ac:dyDescent="0.25">
      <c r="A467">
        <v>16233618</v>
      </c>
      <c r="B467" t="s">
        <v>126</v>
      </c>
      <c r="C467">
        <v>2</v>
      </c>
      <c r="D467">
        <v>136</v>
      </c>
      <c r="E467" s="3">
        <v>0.14710471899999999</v>
      </c>
      <c r="F467">
        <v>4.9126548857360524</v>
      </c>
      <c r="G467" s="3">
        <f t="shared" si="322"/>
        <v>0.72831471444460183</v>
      </c>
      <c r="H467" s="3">
        <f>F467/VLOOKUP(C467,Sheet3!A$66:C$79,3,FALSE)</f>
        <v>0.92262929427573359</v>
      </c>
      <c r="J467" s="4">
        <f t="shared" si="323"/>
        <v>0.13334778061381602</v>
      </c>
      <c r="K467" s="4">
        <f t="shared" si="324"/>
        <v>3.3052583121421869E-2</v>
      </c>
      <c r="L467" s="4">
        <f t="shared" si="325"/>
        <v>-0.63082914539210178</v>
      </c>
      <c r="M467" s="4">
        <f t="shared" si="326"/>
        <v>0.80234647252493729</v>
      </c>
      <c r="O467">
        <v>517</v>
      </c>
      <c r="P467">
        <v>6.2480428745084291</v>
      </c>
      <c r="Q467">
        <v>3.7488145730000002</v>
      </c>
      <c r="R467">
        <v>0.35800801883238087</v>
      </c>
      <c r="S467" s="3">
        <f t="shared" si="327"/>
        <v>0.92628968812724533</v>
      </c>
      <c r="T467" s="3">
        <f>P467/VLOOKUP(C467,Sheet3!A$82:C$95,3,FALSE)</f>
        <v>0.98383108379254791</v>
      </c>
      <c r="V467" s="4">
        <f t="shared" si="328"/>
        <v>0.43881537093912115</v>
      </c>
      <c r="W467" s="4">
        <f t="shared" si="329"/>
        <v>0.32823043172610927</v>
      </c>
      <c r="X467" s="4">
        <f t="shared" si="330"/>
        <v>-4.9238905538688309E-2</v>
      </c>
      <c r="Y467" s="4">
        <f t="shared" si="331"/>
        <v>1.9528305918998869</v>
      </c>
      <c r="AA467">
        <v>387</v>
      </c>
      <c r="AB467">
        <v>5.9584246930297819</v>
      </c>
      <c r="AC467">
        <v>1.3992788869999999</v>
      </c>
      <c r="AD467" s="3">
        <f t="shared" si="332"/>
        <v>0.88335298932635209</v>
      </c>
      <c r="AE467" t="s">
        <v>126</v>
      </c>
      <c r="AF467">
        <v>0.63465060998980782</v>
      </c>
      <c r="AG467" s="3">
        <f>AB467/VLOOKUP(C467,Sheet3!A$2:C$15,3,FALSE)</f>
        <v>0.99390643286204094</v>
      </c>
      <c r="AI467" s="4">
        <f t="shared" si="333"/>
        <v>0.63298580687637551</v>
      </c>
      <c r="AJ467" s="4">
        <f t="shared" si="334"/>
        <v>0.8245696093096474</v>
      </c>
      <c r="AK467" s="4">
        <f t="shared" si="335"/>
        <v>-4.0114035978768808E-2</v>
      </c>
      <c r="AL467" s="4">
        <f t="shared" si="336"/>
        <v>1.7131577386344667</v>
      </c>
      <c r="AM467" s="3">
        <f t="shared" si="337"/>
        <v>0.53100395642342924</v>
      </c>
      <c r="AN467" s="3">
        <f t="shared" si="367"/>
        <v>0.45911330049261401</v>
      </c>
      <c r="AO467" s="3">
        <f t="shared" si="338"/>
        <v>0.99237100330335648</v>
      </c>
      <c r="AP467">
        <v>850</v>
      </c>
      <c r="AQ467">
        <v>6.7452363494843626</v>
      </c>
      <c r="AR467">
        <v>0.50240706499999999</v>
      </c>
      <c r="AT467" s="3">
        <f>AQ467/VLOOKUP(C467,Sheet3!A$34:C$47,3,FALSE)</f>
        <v>0.97280990218295715</v>
      </c>
      <c r="AV467" s="4">
        <f t="shared" si="339"/>
        <v>0.48497421995618983</v>
      </c>
      <c r="AW467" s="4">
        <f t="shared" si="340"/>
        <v>0.32413486286137205</v>
      </c>
      <c r="AX467" s="4">
        <f t="shared" si="341"/>
        <v>-6.9181324464350671E-2</v>
      </c>
      <c r="AZ467">
        <v>415</v>
      </c>
      <c r="BA467">
        <v>6.0282785202306979</v>
      </c>
      <c r="BB467">
        <v>1.203657988</v>
      </c>
      <c r="BC467" s="3">
        <f t="shared" si="342"/>
        <v>0.89370901298240313</v>
      </c>
      <c r="BD467" s="3">
        <f>BA467/VLOOKUP(C467,Sheet3!A$50:C$63,3,FALSE)</f>
        <v>0.97594876987103774</v>
      </c>
      <c r="BF467" s="4">
        <f t="shared" si="343"/>
        <v>0.61161372896545663</v>
      </c>
      <c r="BG467" s="4">
        <f t="shared" si="344"/>
        <v>0.8611869725478708</v>
      </c>
      <c r="BH467" s="4">
        <f t="shared" si="345"/>
        <v>-6.1615575123056827E-2</v>
      </c>
      <c r="BI467" s="4">
        <f t="shared" si="346"/>
        <v>1.0393215029876088</v>
      </c>
      <c r="BK467">
        <v>848</v>
      </c>
      <c r="BL467">
        <v>6.7428806357919031</v>
      </c>
      <c r="BM467">
        <v>0</v>
      </c>
      <c r="BN467" s="3">
        <f t="shared" si="347"/>
        <v>0.99965075891037691</v>
      </c>
      <c r="BO467" s="3">
        <f>BL467/VLOOKUP(C467,Sheet3!A$18:C$31,3,FALSE)</f>
        <v>0.98479380344579615</v>
      </c>
      <c r="BQ467" s="4">
        <f t="shared" si="348"/>
        <v>0.3988569269483529</v>
      </c>
      <c r="BR467" s="4">
        <f t="shared" si="349"/>
        <v>0.2480824996614619</v>
      </c>
      <c r="BS467" s="4">
        <f t="shared" si="350"/>
        <v>-0.11006590972110734</v>
      </c>
      <c r="BT467" s="4">
        <f t="shared" si="351"/>
        <v>1.1419003756835584</v>
      </c>
      <c r="BV467">
        <v>405</v>
      </c>
      <c r="BW467">
        <v>6.0038870671065387</v>
      </c>
      <c r="BX467">
        <v>0.55440688599999999</v>
      </c>
      <c r="BY467" s="3">
        <f t="shared" si="352"/>
        <v>0.89009291239520527</v>
      </c>
      <c r="BZ467" s="3">
        <f>BW467/VLOOKUP(C467,Sheet3!A$98:C$111,3,FALSE)</f>
        <v>0.92100023588983071</v>
      </c>
      <c r="CB467" s="4">
        <f t="shared" si="353"/>
        <v>0.1831823255442335</v>
      </c>
      <c r="CC467" s="4">
        <f t="shared" si="354"/>
        <v>8.5311076790296508E-2</v>
      </c>
      <c r="CD467" s="4">
        <f t="shared" si="355"/>
        <v>-6.2915890439048119E-2</v>
      </c>
      <c r="CE467" s="4">
        <f t="shared" si="356"/>
        <v>0.41985384556026401</v>
      </c>
      <c r="CG467">
        <v>2309</v>
      </c>
      <c r="CH467">
        <v>7.7445698093544957</v>
      </c>
      <c r="CI467">
        <v>3.1885186230000002</v>
      </c>
      <c r="CJ467" s="3">
        <f t="shared" si="357"/>
        <v>1.1481539575624398</v>
      </c>
      <c r="CK467" s="3">
        <f>CH467/VLOOKUP(C467,Sheet3!A$114:C$127,3,FALSE)</f>
        <v>0.97132993904486975</v>
      </c>
      <c r="CM467" s="4">
        <f t="shared" si="358"/>
        <v>0.33295613688435893</v>
      </c>
      <c r="CN467" s="4">
        <f t="shared" si="359"/>
        <v>0.24053529402607893</v>
      </c>
      <c r="CO467" s="4">
        <f t="shared" si="360"/>
        <v>-6.5665666505182768E-2</v>
      </c>
      <c r="CP467" s="4">
        <f t="shared" si="361"/>
        <v>0.95393633149052193</v>
      </c>
      <c r="CR467">
        <v>913</v>
      </c>
      <c r="CS467">
        <v>6.816735880594968</v>
      </c>
      <c r="CT467">
        <v>5.346613831</v>
      </c>
      <c r="CU467" s="3">
        <f t="shared" si="362"/>
        <v>1.0106000038258216</v>
      </c>
      <c r="CV467" s="3">
        <f>CS467/VLOOKUP(C467,Sheet3!A$130:C$143,3,FALSE)</f>
        <v>0.99985862634058942</v>
      </c>
      <c r="CX467" s="4">
        <f t="shared" si="363"/>
        <v>0.705612103628252</v>
      </c>
      <c r="CY467" s="4">
        <f t="shared" si="364"/>
        <v>0.86585987824726318</v>
      </c>
      <c r="CZ467" s="4">
        <f t="shared" si="365"/>
        <v>-5.0030615149246033E-2</v>
      </c>
      <c r="DA467" s="4">
        <f t="shared" si="366"/>
        <v>1.7986799120726289</v>
      </c>
    </row>
    <row r="468" spans="1:105" x14ac:dyDescent="0.25">
      <c r="A468">
        <v>16233620</v>
      </c>
      <c r="B468" t="s">
        <v>126</v>
      </c>
      <c r="C468">
        <v>2</v>
      </c>
      <c r="D468">
        <v>154</v>
      </c>
      <c r="E468" s="3">
        <v>0.53016053500000004</v>
      </c>
      <c r="F468">
        <v>5.0369526024136295</v>
      </c>
      <c r="G468" s="3">
        <f t="shared" si="322"/>
        <v>0.72210088960995744</v>
      </c>
      <c r="H468" s="3">
        <f>F468/VLOOKUP(C468,Sheet3!A$66:C$79,3,FALSE)</f>
        <v>0.94597323299841796</v>
      </c>
      <c r="J468" s="4">
        <f t="shared" si="323"/>
        <v>0.24166421518020159</v>
      </c>
      <c r="K468" s="4">
        <f t="shared" si="324"/>
        <v>0.1461368991037047</v>
      </c>
      <c r="L468" s="4">
        <f t="shared" si="325"/>
        <v>-0.48293677038759925</v>
      </c>
      <c r="M468" s="4">
        <f t="shared" si="326"/>
        <v>0.73232848562274055</v>
      </c>
      <c r="O468">
        <v>561</v>
      </c>
      <c r="P468">
        <v>6.329720905522696</v>
      </c>
      <c r="Q468">
        <v>21.282795950000001</v>
      </c>
      <c r="R468">
        <v>0.6178616827501574</v>
      </c>
      <c r="S468" s="3">
        <f t="shared" si="327"/>
        <v>0.90743301707275881</v>
      </c>
      <c r="T468" s="3">
        <f>P468/VLOOKUP(C468,Sheet3!A$82:C$95,3,FALSE)</f>
        <v>0.99669229287654126</v>
      </c>
      <c r="V468" s="4">
        <f t="shared" si="328"/>
        <v>0.64304605634846246</v>
      </c>
      <c r="W468" s="4">
        <f t="shared" si="329"/>
        <v>0.69019587492536494</v>
      </c>
      <c r="X468" s="4">
        <f t="shared" si="330"/>
        <v>-2.6831099349130354E-2</v>
      </c>
      <c r="Y468" s="4">
        <f t="shared" si="331"/>
        <v>1.5065434892714675</v>
      </c>
      <c r="AA468">
        <v>615</v>
      </c>
      <c r="AB468">
        <v>6.4216222678065176</v>
      </c>
      <c r="AC468">
        <v>3.2574710360000001</v>
      </c>
      <c r="AD468" s="3">
        <f t="shared" si="332"/>
        <v>0.92060805775702392</v>
      </c>
      <c r="AE468" t="s">
        <v>126</v>
      </c>
      <c r="AF468">
        <v>2.0327057846752661</v>
      </c>
      <c r="AG468" s="3">
        <f>AB468/VLOOKUP(C468,Sheet3!A$2:C$15,3,FALSE)</f>
        <v>1.0711709906897575</v>
      </c>
      <c r="AI468" s="4">
        <f t="shared" si="333"/>
        <v>2.0660688246229846</v>
      </c>
      <c r="AJ468" s="4">
        <f t="shared" si="334"/>
        <v>2.4340075217437476</v>
      </c>
      <c r="AK468" s="4">
        <f t="shared" si="335"/>
        <v>0.25779177542938797</v>
      </c>
      <c r="AL468" s="4">
        <f t="shared" si="336"/>
        <v>2.565935064786296</v>
      </c>
      <c r="AM468" s="3">
        <f t="shared" si="337"/>
        <v>0.12668281646831495</v>
      </c>
      <c r="AN468" s="3">
        <f t="shared" si="367"/>
        <v>0.46009852216749086</v>
      </c>
      <c r="AO468" s="3">
        <f t="shared" si="338"/>
        <v>0.99252416129867527</v>
      </c>
      <c r="AP468">
        <v>1070</v>
      </c>
      <c r="AQ468">
        <v>6.9754139274559517</v>
      </c>
      <c r="AR468">
        <v>2.728330921</v>
      </c>
      <c r="AT468" s="3">
        <f>AQ468/VLOOKUP(C468,Sheet3!A$34:C$47,3,FALSE)</f>
        <v>1.0060065191003715</v>
      </c>
      <c r="AV468" s="4">
        <f t="shared" si="339"/>
        <v>0.77514210278741214</v>
      </c>
      <c r="AW468" s="4">
        <f t="shared" si="340"/>
        <v>1.6394401627378992</v>
      </c>
      <c r="AX468" s="4">
        <f t="shared" si="341"/>
        <v>-6.2607041245607564E-2</v>
      </c>
      <c r="AZ468">
        <v>336</v>
      </c>
      <c r="BA468">
        <v>5.8171111599632042</v>
      </c>
      <c r="BB468">
        <v>0.67297707500000004</v>
      </c>
      <c r="BC468" s="3">
        <f t="shared" si="342"/>
        <v>0.83394494154195664</v>
      </c>
      <c r="BD468" s="3">
        <f>BA468/VLOOKUP(C468,Sheet3!A$50:C$63,3,FALSE)</f>
        <v>0.94176180840295887</v>
      </c>
      <c r="BF468" s="4">
        <f t="shared" si="343"/>
        <v>0.45979423079204718</v>
      </c>
      <c r="BG468" s="4">
        <f t="shared" si="344"/>
        <v>0.45184438769328594</v>
      </c>
      <c r="BH468" s="4">
        <f t="shared" si="345"/>
        <v>-6.2088276685882543E-2</v>
      </c>
      <c r="BI468" s="4">
        <f t="shared" si="346"/>
        <v>0.33647223662121289</v>
      </c>
      <c r="BK468">
        <v>924</v>
      </c>
      <c r="BL468">
        <v>6.828712071641684</v>
      </c>
      <c r="BM468">
        <v>0.175922047</v>
      </c>
      <c r="BN468" s="3">
        <f t="shared" si="347"/>
        <v>0.97896872395818202</v>
      </c>
      <c r="BO468" s="3">
        <f>BL468/VLOOKUP(C468,Sheet3!A$18:C$31,3,FALSE)</f>
        <v>0.99732943483708103</v>
      </c>
      <c r="BQ468" s="4">
        <f t="shared" si="348"/>
        <v>0.64019792651430896</v>
      </c>
      <c r="BR468" s="4">
        <f t="shared" si="349"/>
        <v>0.8245696093096474</v>
      </c>
      <c r="BS468" s="4">
        <f t="shared" si="350"/>
        <v>-8.726063413919459E-2</v>
      </c>
      <c r="BT468" s="4">
        <f t="shared" si="351"/>
        <v>0.38450406770821777</v>
      </c>
      <c r="BV468">
        <v>1253</v>
      </c>
      <c r="BW468">
        <v>7.1332959548960684</v>
      </c>
      <c r="BX468">
        <v>2.8755984720000001</v>
      </c>
      <c r="BY468" s="3">
        <f t="shared" si="352"/>
        <v>1.0226340729141072</v>
      </c>
      <c r="BZ468" s="3">
        <f>BW468/VLOOKUP(C468,Sheet3!A$98:C$111,3,FALSE)</f>
        <v>1.0942523041655796</v>
      </c>
      <c r="CB468" s="4">
        <f t="shared" si="353"/>
        <v>2.0698253319034001</v>
      </c>
      <c r="CC468" s="4">
        <f t="shared" si="354"/>
        <v>2.6051557779395771</v>
      </c>
      <c r="CD468" s="4">
        <f t="shared" si="355"/>
        <v>-2.6644190702981884E-4</v>
      </c>
      <c r="CE468" s="4">
        <f t="shared" si="356"/>
        <v>2.6459777724598323</v>
      </c>
      <c r="CG468">
        <v>1896</v>
      </c>
      <c r="CH468">
        <v>7.5475016828149668</v>
      </c>
      <c r="CI468">
        <v>2.4077092449999999</v>
      </c>
      <c r="CJ468" s="3">
        <f t="shared" si="357"/>
        <v>1.0820148827451255</v>
      </c>
      <c r="CK468" s="3">
        <f>CH468/VLOOKUP(C468,Sheet3!A$114:C$127,3,FALSE)</f>
        <v>0.94661350210241779</v>
      </c>
      <c r="CM468" s="4">
        <f t="shared" si="358"/>
        <v>0.14803242454170126</v>
      </c>
      <c r="CN468" s="4">
        <f t="shared" si="359"/>
        <v>5.4669482505595196E-2</v>
      </c>
      <c r="CO468" s="4">
        <f t="shared" si="360"/>
        <v>-9.7983966306214101E-2</v>
      </c>
      <c r="CP468" s="4">
        <f t="shared" si="361"/>
        <v>0.15991438454400844</v>
      </c>
      <c r="CR468">
        <v>1302</v>
      </c>
      <c r="CS468">
        <v>7.1716568227685142</v>
      </c>
      <c r="CT468">
        <v>8.3751689989999996</v>
      </c>
      <c r="CU468" s="3">
        <f t="shared" si="362"/>
        <v>1.0281335125561697</v>
      </c>
      <c r="CV468" s="3">
        <f>CS468/VLOOKUP(C468,Sheet3!A$130:C$143,3,FALSE)</f>
        <v>1.0519173787871015</v>
      </c>
      <c r="CX468" s="4">
        <f t="shared" si="363"/>
        <v>1.7759163197898706</v>
      </c>
      <c r="CY468" s="4">
        <f t="shared" si="364"/>
        <v>2.7031361862997811</v>
      </c>
      <c r="CZ468" s="4">
        <f t="shared" si="365"/>
        <v>-9.1518589006884341E-3</v>
      </c>
      <c r="DA468" s="4">
        <f t="shared" si="366"/>
        <v>2.3900443983226318</v>
      </c>
    </row>
    <row r="469" spans="1:105" x14ac:dyDescent="0.25">
      <c r="A469">
        <v>16233689</v>
      </c>
      <c r="B469" t="s">
        <v>126</v>
      </c>
      <c r="C469">
        <v>2</v>
      </c>
      <c r="D469">
        <v>154</v>
      </c>
      <c r="E469" s="3">
        <v>0.53016053500000004</v>
      </c>
      <c r="F469">
        <v>5.0369526024136295</v>
      </c>
      <c r="G469" s="3">
        <f t="shared" si="322"/>
        <v>0.72219769629690433</v>
      </c>
      <c r="H469" s="3">
        <f>F469/VLOOKUP(C469,Sheet3!A$66:C$79,3,FALSE)</f>
        <v>0.94597323299841796</v>
      </c>
      <c r="J469" s="4">
        <f t="shared" si="323"/>
        <v>0.24166421518020159</v>
      </c>
      <c r="K469" s="4">
        <f t="shared" si="324"/>
        <v>0.1461368991037047</v>
      </c>
      <c r="L469" s="4">
        <f t="shared" si="325"/>
        <v>-0.48293677038759925</v>
      </c>
      <c r="M469" s="4">
        <f t="shared" si="326"/>
        <v>0.73849500053840444</v>
      </c>
      <c r="O469">
        <v>630</v>
      </c>
      <c r="P469">
        <v>6.4457198193855785</v>
      </c>
      <c r="Q469">
        <v>48.139938819999998</v>
      </c>
      <c r="R469">
        <v>1.1726855878257851</v>
      </c>
      <c r="S469" s="3">
        <f t="shared" si="327"/>
        <v>0.92418658105000218</v>
      </c>
      <c r="T469" s="3">
        <f>P469/VLOOKUP(C469,Sheet3!A$82:C$95,3,FALSE)</f>
        <v>1.0149577464652311</v>
      </c>
      <c r="V469" s="4">
        <f t="shared" si="328"/>
        <v>1.0304395729489106</v>
      </c>
      <c r="W469" s="4">
        <f t="shared" si="329"/>
        <v>1.7408603411838024</v>
      </c>
      <c r="X469" s="4">
        <f t="shared" si="330"/>
        <v>7.4913764934438354E-3</v>
      </c>
      <c r="Y469" s="4">
        <f t="shared" si="331"/>
        <v>1.8727878842263508</v>
      </c>
      <c r="AA469">
        <v>478</v>
      </c>
      <c r="AB469">
        <v>6.1696107324914564</v>
      </c>
      <c r="AC469">
        <v>2.1440127599999999</v>
      </c>
      <c r="AD469" s="3">
        <f t="shared" si="332"/>
        <v>0.88459809129807854</v>
      </c>
      <c r="AE469" t="s">
        <v>126</v>
      </c>
      <c r="AF469">
        <v>1.1506883062714164</v>
      </c>
      <c r="AG469" s="3">
        <f>AB469/VLOOKUP(C469,Sheet3!A$2:C$15,3,FALSE)</f>
        <v>1.0291337242964964</v>
      </c>
      <c r="AI469" s="4">
        <f t="shared" si="333"/>
        <v>1.1599969933544487</v>
      </c>
      <c r="AJ469" s="4">
        <f t="shared" si="334"/>
        <v>1.5851058117745698</v>
      </c>
      <c r="AK469" s="4">
        <f t="shared" si="335"/>
        <v>7.9281877322554761E-2</v>
      </c>
      <c r="AL469" s="4">
        <f t="shared" si="336"/>
        <v>1.7751494146624347</v>
      </c>
      <c r="AM469" s="3">
        <f t="shared" si="337"/>
        <v>0.31348712342585339</v>
      </c>
      <c r="AN469" s="3">
        <f t="shared" si="367"/>
        <v>0.46108374384236772</v>
      </c>
      <c r="AO469" s="3">
        <f t="shared" si="338"/>
        <v>0.99267729697590212</v>
      </c>
      <c r="AP469">
        <v>1069</v>
      </c>
      <c r="AQ469">
        <v>6.9744789110250451</v>
      </c>
      <c r="AR469">
        <v>2.7184104109999998</v>
      </c>
      <c r="AT469" s="3">
        <f>AQ469/VLOOKUP(C469,Sheet3!A$34:C$47,3,FALSE)</f>
        <v>1.0058716693789442</v>
      </c>
      <c r="AV469" s="4">
        <f t="shared" si="339"/>
        <v>0.77378201274338076</v>
      </c>
      <c r="AW469" s="4">
        <f t="shared" si="340"/>
        <v>1.6293390667513954</v>
      </c>
      <c r="AX469" s="4">
        <f t="shared" si="341"/>
        <v>-6.2636341548148719E-2</v>
      </c>
      <c r="AZ469">
        <v>284</v>
      </c>
      <c r="BA469">
        <v>5.6489742381612063</v>
      </c>
      <c r="BB469">
        <v>0.32870624900000001</v>
      </c>
      <c r="BC469" s="3">
        <f t="shared" si="342"/>
        <v>0.80994928943458111</v>
      </c>
      <c r="BD469" s="3">
        <f>BA469/VLOOKUP(C469,Sheet3!A$50:C$63,3,FALSE)</f>
        <v>0.91454126418757931</v>
      </c>
      <c r="BF469" s="4">
        <f t="shared" si="343"/>
        <v>0.35792196838680351</v>
      </c>
      <c r="BG469" s="4">
        <f t="shared" si="344"/>
        <v>0.22191278192807712</v>
      </c>
      <c r="BH469" s="4">
        <f t="shared" si="345"/>
        <v>-6.2394934327977727E-2</v>
      </c>
      <c r="BI469" s="4">
        <f t="shared" si="346"/>
        <v>0.16454938704815686</v>
      </c>
      <c r="BK469">
        <v>842</v>
      </c>
      <c r="BL469">
        <v>6.7357800142423265</v>
      </c>
      <c r="BM469">
        <v>0</v>
      </c>
      <c r="BN469" s="3">
        <f t="shared" si="347"/>
        <v>0.96577537908883904</v>
      </c>
      <c r="BO469" s="3">
        <f>BL469/VLOOKUP(C469,Sheet3!A$18:C$31,3,FALSE)</f>
        <v>0.98375676178951665</v>
      </c>
      <c r="BQ469" s="4">
        <f t="shared" si="348"/>
        <v>0.38232918152405149</v>
      </c>
      <c r="BR469" s="4">
        <f t="shared" si="349"/>
        <v>0.21822953651178073</v>
      </c>
      <c r="BS469" s="4">
        <f t="shared" si="350"/>
        <v>-0.11006590972110734</v>
      </c>
      <c r="BT469" s="4">
        <f t="shared" si="351"/>
        <v>0.20604911795490968</v>
      </c>
      <c r="BV469">
        <v>1153</v>
      </c>
      <c r="BW469">
        <v>7.0501225202690589</v>
      </c>
      <c r="BX469">
        <v>2.6044769209999998</v>
      </c>
      <c r="BY469" s="3">
        <f t="shared" si="352"/>
        <v>1.0108457721657798</v>
      </c>
      <c r="BZ469" s="3">
        <f>BW469/VLOOKUP(C469,Sheet3!A$98:C$111,3,FALSE)</f>
        <v>1.0814934444377</v>
      </c>
      <c r="CB469" s="4">
        <f t="shared" si="353"/>
        <v>1.8366044737399403</v>
      </c>
      <c r="CC469" s="4">
        <f t="shared" si="354"/>
        <v>2.3479329129725048</v>
      </c>
      <c r="CD469" s="4">
        <f t="shared" si="355"/>
        <v>-7.5840695245613802E-3</v>
      </c>
      <c r="CE469" s="4">
        <f t="shared" si="356"/>
        <v>2.3793491092058838</v>
      </c>
      <c r="CG469">
        <v>1918</v>
      </c>
      <c r="CH469">
        <v>7.5590382554433839</v>
      </c>
      <c r="CI469">
        <v>2.4496793800000001</v>
      </c>
      <c r="CJ469" s="3">
        <f t="shared" si="357"/>
        <v>1.0838140529028319</v>
      </c>
      <c r="CK469" s="3">
        <f>CH469/VLOOKUP(C469,Sheet3!A$114:C$127,3,FALSE)</f>
        <v>0.94806042796967671</v>
      </c>
      <c r="CM469" s="4">
        <f t="shared" si="358"/>
        <v>0.1559891884274319</v>
      </c>
      <c r="CN469" s="4">
        <f t="shared" si="359"/>
        <v>5.7796113505027114E-2</v>
      </c>
      <c r="CO469" s="4">
        <f t="shared" si="360"/>
        <v>-9.6246790186359968E-2</v>
      </c>
      <c r="CP469" s="4">
        <f t="shared" si="361"/>
        <v>0.17976325568398469</v>
      </c>
      <c r="CR469">
        <v>980</v>
      </c>
      <c r="CS469">
        <v>6.8875525716646173</v>
      </c>
      <c r="CT469">
        <v>5.867360143</v>
      </c>
      <c r="CU469" s="3">
        <f t="shared" si="362"/>
        <v>0.98753651126207909</v>
      </c>
      <c r="CV469" s="3">
        <f>CS469/VLOOKUP(C469,Sheet3!A$130:C$143,3,FALSE)</f>
        <v>1.0102458088125477</v>
      </c>
      <c r="CX469" s="4">
        <f t="shared" si="363"/>
        <v>0.87123684465759477</v>
      </c>
      <c r="CY469" s="4">
        <f t="shared" si="364"/>
        <v>1.1449915682532312</v>
      </c>
      <c r="CZ469" s="4">
        <f t="shared" si="365"/>
        <v>-4.3001698595072399E-2</v>
      </c>
      <c r="DA469" s="4">
        <f t="shared" si="366"/>
        <v>1.0309996796501166</v>
      </c>
    </row>
    <row r="470" spans="1:105" x14ac:dyDescent="0.25">
      <c r="A470">
        <v>16233693</v>
      </c>
      <c r="B470" t="s">
        <v>126</v>
      </c>
      <c r="C470">
        <v>2</v>
      </c>
      <c r="D470">
        <v>220</v>
      </c>
      <c r="E470" s="3">
        <v>1.868059079</v>
      </c>
      <c r="F470">
        <v>5.393627546352362</v>
      </c>
      <c r="G470" s="3">
        <f t="shared" si="322"/>
        <v>0.76391836283536596</v>
      </c>
      <c r="H470" s="3">
        <f>F470/VLOOKUP(C470,Sheet3!A$66:C$79,3,FALSE)</f>
        <v>1.0129591620868856</v>
      </c>
      <c r="J470" s="4">
        <f t="shared" si="323"/>
        <v>0.8780309825183028</v>
      </c>
      <c r="K470" s="4">
        <f t="shared" si="324"/>
        <v>1.2424712824588204</v>
      </c>
      <c r="L470" s="4">
        <f t="shared" si="325"/>
        <v>3.3606732993709088E-2</v>
      </c>
      <c r="M470" s="4">
        <f t="shared" si="326"/>
        <v>1.4545837503407566</v>
      </c>
      <c r="O470">
        <v>447</v>
      </c>
      <c r="P470">
        <v>6.1025585946135692</v>
      </c>
      <c r="Q470">
        <v>0</v>
      </c>
      <c r="R470">
        <v>0.10460814230356925</v>
      </c>
      <c r="S470" s="3">
        <f t="shared" si="327"/>
        <v>0.86432675052930574</v>
      </c>
      <c r="T470" s="3">
        <f>P470/VLOOKUP(C470,Sheet3!A$82:C$95,3,FALSE)</f>
        <v>0.96092279720768681</v>
      </c>
      <c r="V470" s="4">
        <f t="shared" si="328"/>
        <v>0.19550081035671701</v>
      </c>
      <c r="W470" s="4">
        <f t="shared" si="329"/>
        <v>4.6379279585121488E-2</v>
      </c>
      <c r="X470" s="4">
        <f t="shared" si="330"/>
        <v>-5.4029757575440443E-2</v>
      </c>
      <c r="Y470" s="4">
        <f t="shared" si="331"/>
        <v>0.89195863121462438</v>
      </c>
      <c r="AA470">
        <v>320</v>
      </c>
      <c r="AB470">
        <v>5.768320995793772</v>
      </c>
      <c r="AC470">
        <v>0.84681106500000003</v>
      </c>
      <c r="AD470" s="3">
        <f t="shared" si="332"/>
        <v>0.8169875086009083</v>
      </c>
      <c r="AE470" t="s">
        <v>126</v>
      </c>
      <c r="AF470">
        <v>0.32752071906267466</v>
      </c>
      <c r="AG470" s="3">
        <f>AB470/VLOOKUP(C470,Sheet3!A$2:C$15,3,FALSE)</f>
        <v>0.96219582186535291</v>
      </c>
      <c r="AI470" s="4">
        <f t="shared" si="333"/>
        <v>0.32202106888130472</v>
      </c>
      <c r="AJ470" s="4">
        <f t="shared" si="334"/>
        <v>0.25441564305848452</v>
      </c>
      <c r="AK470" s="4">
        <f t="shared" si="335"/>
        <v>-0.12868580982808728</v>
      </c>
      <c r="AL470" s="4">
        <f t="shared" si="336"/>
        <v>0.34617432242766349</v>
      </c>
      <c r="AM470" s="3">
        <f t="shared" si="337"/>
        <v>0.72468292191059391</v>
      </c>
      <c r="AN470" s="3">
        <f t="shared" si="367"/>
        <v>0.46206896551724458</v>
      </c>
      <c r="AO470" s="3">
        <f t="shared" si="338"/>
        <v>0.99283041128564853</v>
      </c>
      <c r="AP470">
        <v>1165</v>
      </c>
      <c r="AQ470">
        <v>7.0604763659998007</v>
      </c>
      <c r="AR470">
        <v>3.6660425270000001</v>
      </c>
      <c r="AT470" s="3">
        <f>AQ470/VLOOKUP(C470,Sheet3!A$34:C$47,3,FALSE)</f>
        <v>1.0182743742550113</v>
      </c>
      <c r="AV470" s="4">
        <f t="shared" si="339"/>
        <v>0.90527388747118354</v>
      </c>
      <c r="AW470" s="4">
        <f t="shared" si="340"/>
        <v>2.055109441020305</v>
      </c>
      <c r="AX470" s="4">
        <f t="shared" si="341"/>
        <v>-5.9837502809362682E-2</v>
      </c>
      <c r="AZ470">
        <v>847</v>
      </c>
      <c r="BA470">
        <v>6.7417006946520548</v>
      </c>
      <c r="BB470">
        <v>4.1735737549999996</v>
      </c>
      <c r="BC470" s="3">
        <f t="shared" si="342"/>
        <v>0.95485068502136317</v>
      </c>
      <c r="BD470" s="3">
        <f>BA470/VLOOKUP(C470,Sheet3!A$50:C$63,3,FALSE)</f>
        <v>1.0914483260359706</v>
      </c>
      <c r="BF470" s="4">
        <f t="shared" si="343"/>
        <v>1.3296818994341228</v>
      </c>
      <c r="BG470" s="4">
        <f t="shared" si="344"/>
        <v>2.0322947632541339</v>
      </c>
      <c r="BH470" s="4">
        <f t="shared" si="345"/>
        <v>-5.8970136423207378E-2</v>
      </c>
      <c r="BI470" s="4">
        <f t="shared" si="346"/>
        <v>1.8412395264914245</v>
      </c>
      <c r="BK470">
        <v>830</v>
      </c>
      <c r="BL470">
        <v>6.7214257007906433</v>
      </c>
      <c r="BM470">
        <v>0</v>
      </c>
      <c r="BN470" s="3">
        <f t="shared" si="347"/>
        <v>0.95197906661909126</v>
      </c>
      <c r="BO470" s="3">
        <f>BL470/VLOOKUP(C470,Sheet3!A$18:C$31,3,FALSE)</f>
        <v>0.98166032264080916</v>
      </c>
      <c r="BQ470" s="4">
        <f t="shared" si="348"/>
        <v>0.35041863621553176</v>
      </c>
      <c r="BR470" s="4">
        <f t="shared" si="349"/>
        <v>0.16803979198792549</v>
      </c>
      <c r="BS470" s="4">
        <f t="shared" si="350"/>
        <v>-0.11006590972110734</v>
      </c>
      <c r="BT470" s="4">
        <f t="shared" si="351"/>
        <v>0.12358802941709153</v>
      </c>
      <c r="BV470">
        <v>615</v>
      </c>
      <c r="BW470">
        <v>6.4216222678065176</v>
      </c>
      <c r="BX470">
        <v>1.1356599679999999</v>
      </c>
      <c r="BY470" s="3">
        <f t="shared" si="352"/>
        <v>0.90951685621812606</v>
      </c>
      <c r="BZ470" s="3">
        <f>BW470/VLOOKUP(C470,Sheet3!A$98:C$111,3,FALSE)</f>
        <v>0.98508109118972598</v>
      </c>
      <c r="CB470" s="4">
        <f t="shared" si="353"/>
        <v>0.57635007060613341</v>
      </c>
      <c r="CC470" s="4">
        <f t="shared" si="354"/>
        <v>0.65924562888426386</v>
      </c>
      <c r="CD470" s="4">
        <f t="shared" si="355"/>
        <v>-4.7227747648737307E-2</v>
      </c>
      <c r="CE470" s="4">
        <f t="shared" si="356"/>
        <v>0.64976688492972012</v>
      </c>
      <c r="CG470">
        <v>2488</v>
      </c>
      <c r="CH470">
        <v>7.8192344538590701</v>
      </c>
      <c r="CI470">
        <v>3.5229015929999998</v>
      </c>
      <c r="CJ470" s="3">
        <f t="shared" si="357"/>
        <v>1.107465565852344</v>
      </c>
      <c r="CK470" s="3">
        <f>CH470/VLOOKUP(C470,Sheet3!A$114:C$127,3,FALSE)</f>
        <v>0.98069443654192046</v>
      </c>
      <c r="CM470" s="4">
        <f t="shared" si="358"/>
        <v>0.43412017678079634</v>
      </c>
      <c r="CN470" s="4">
        <f t="shared" si="359"/>
        <v>0.36586553531784533</v>
      </c>
      <c r="CO470" s="4">
        <f t="shared" si="360"/>
        <v>-5.1825298577609993E-2</v>
      </c>
      <c r="CP470" s="4">
        <f t="shared" si="361"/>
        <v>0.35176092913630336</v>
      </c>
      <c r="CR470">
        <v>876</v>
      </c>
      <c r="CS470">
        <v>6.7753660909363917</v>
      </c>
      <c r="CT470">
        <v>5.0592239369999996</v>
      </c>
      <c r="CU470" s="3">
        <f t="shared" si="362"/>
        <v>0.95961883302430173</v>
      </c>
      <c r="CV470" s="3">
        <f>CS470/VLOOKUP(C470,Sheet3!A$130:C$143,3,FALSE)</f>
        <v>0.99379062813960695</v>
      </c>
      <c r="CX470" s="4">
        <f t="shared" si="363"/>
        <v>0.61923092750773212</v>
      </c>
      <c r="CY470" s="4">
        <f t="shared" si="364"/>
        <v>0.66306242741096477</v>
      </c>
      <c r="CZ470" s="4">
        <f t="shared" si="365"/>
        <v>-5.3909739277231812E-2</v>
      </c>
      <c r="DA470" s="4">
        <f t="shared" si="366"/>
        <v>0.48970379873670816</v>
      </c>
    </row>
    <row r="471" spans="1:105" x14ac:dyDescent="0.25">
      <c r="A471">
        <v>16233711</v>
      </c>
      <c r="B471" t="s">
        <v>126</v>
      </c>
      <c r="C471">
        <v>2</v>
      </c>
      <c r="D471">
        <v>243</v>
      </c>
      <c r="E471" s="3">
        <v>2.3234858169999999</v>
      </c>
      <c r="F471">
        <v>5.4930614433405482</v>
      </c>
      <c r="G471" s="3">
        <f t="shared" si="322"/>
        <v>0.80440665614708906</v>
      </c>
      <c r="H471" s="3">
        <f>F471/VLOOKUP(C471,Sheet3!A$66:C$79,3,FALSE)</f>
        <v>1.0316335099373048</v>
      </c>
      <c r="J471" s="4">
        <f t="shared" si="323"/>
        <v>1.1588517720790819</v>
      </c>
      <c r="K471" s="4">
        <f t="shared" si="324"/>
        <v>1.5660576168038753</v>
      </c>
      <c r="L471" s="4">
        <f t="shared" si="325"/>
        <v>0.20944048648349625</v>
      </c>
      <c r="M471" s="4">
        <f t="shared" si="326"/>
        <v>2.4453070769976812</v>
      </c>
      <c r="O471">
        <v>480</v>
      </c>
      <c r="P471">
        <v>6.1737861039019366</v>
      </c>
      <c r="Q471">
        <v>0</v>
      </c>
      <c r="R471">
        <v>0.20016732602500656</v>
      </c>
      <c r="S471" s="3">
        <f t="shared" si="327"/>
        <v>0.90409231479248808</v>
      </c>
      <c r="T471" s="3">
        <f>P471/VLOOKUP(C471,Sheet3!A$82:C$95,3,FALSE)</f>
        <v>0.97213844330142962</v>
      </c>
      <c r="V471" s="4">
        <f t="shared" si="328"/>
        <v>0.29704715082623823</v>
      </c>
      <c r="W471" s="4">
        <f t="shared" si="329"/>
        <v>0.13367214848371761</v>
      </c>
      <c r="X471" s="4">
        <f t="shared" si="330"/>
        <v>-5.4029757575440443E-2</v>
      </c>
      <c r="Y471" s="4">
        <f t="shared" si="331"/>
        <v>1.4011829736136412</v>
      </c>
      <c r="AA471">
        <v>422</v>
      </c>
      <c r="AB471">
        <v>6.045005314036012</v>
      </c>
      <c r="AC471">
        <v>1.6863383599999999</v>
      </c>
      <c r="AD471" s="3">
        <f t="shared" si="332"/>
        <v>0.88523359172511407</v>
      </c>
      <c r="AE471" t="s">
        <v>126</v>
      </c>
      <c r="AF471">
        <v>0.82264448542124469</v>
      </c>
      <c r="AG471" s="3">
        <f>AB471/VLOOKUP(C471,Sheet3!A$2:C$15,3,FALSE)</f>
        <v>1.0083486790282044</v>
      </c>
      <c r="AI471" s="4">
        <f t="shared" si="333"/>
        <v>0.82453371209922033</v>
      </c>
      <c r="AJ471" s="4">
        <f t="shared" si="334"/>
        <v>1.1893026145781422</v>
      </c>
      <c r="AK471" s="4">
        <f t="shared" si="335"/>
        <v>5.9074076445315617E-3</v>
      </c>
      <c r="AL471" s="4">
        <f t="shared" si="336"/>
        <v>1.8046500790591327</v>
      </c>
      <c r="AM471" s="3">
        <f t="shared" si="337"/>
        <v>0.4384393837885312</v>
      </c>
      <c r="AN471" s="3">
        <f t="shared" si="367"/>
        <v>0.46305418719212144</v>
      </c>
      <c r="AO471" s="3">
        <f t="shared" si="338"/>
        <v>0.99298350517730971</v>
      </c>
      <c r="AP471">
        <v>924</v>
      </c>
      <c r="AQ471">
        <v>6.828712071641684</v>
      </c>
      <c r="AR471">
        <v>1.264350656</v>
      </c>
      <c r="AT471" s="3">
        <f>AQ471/VLOOKUP(C471,Sheet3!A$34:C$47,3,FALSE)</f>
        <v>0.98484891829730326</v>
      </c>
      <c r="AV471" s="4">
        <f t="shared" si="339"/>
        <v>0.58002762339908687</v>
      </c>
      <c r="AW471" s="4">
        <f t="shared" si="340"/>
        <v>0.72213471743319757</v>
      </c>
      <c r="AX471" s="4">
        <f t="shared" si="341"/>
        <v>-6.6930918211487292E-2</v>
      </c>
      <c r="AZ471">
        <v>576</v>
      </c>
      <c r="BA471">
        <v>6.3561076606958915</v>
      </c>
      <c r="BB471">
        <v>2.3006840300000002</v>
      </c>
      <c r="BC471" s="3">
        <f t="shared" si="342"/>
        <v>0.93079157445978333</v>
      </c>
      <c r="BD471" s="3">
        <f>BA471/VLOOKUP(C471,Sheet3!A$50:C$63,3,FALSE)</f>
        <v>1.0290227022202421</v>
      </c>
      <c r="BF471" s="4">
        <f t="shared" si="343"/>
        <v>0.90188602353016656</v>
      </c>
      <c r="BG471" s="4">
        <f t="shared" si="344"/>
        <v>1.4092151453109054</v>
      </c>
      <c r="BH471" s="4">
        <f t="shared" si="345"/>
        <v>-6.063840426235563E-2</v>
      </c>
      <c r="BI471" s="4">
        <f t="shared" si="346"/>
        <v>1.5613517257664626</v>
      </c>
      <c r="BK471">
        <v>1521</v>
      </c>
      <c r="BL471">
        <v>7.3271232922592926</v>
      </c>
      <c r="BM471">
        <v>2.4704535230000002</v>
      </c>
      <c r="BN471" s="3">
        <f t="shared" si="347"/>
        <v>1.0729875876136898</v>
      </c>
      <c r="BO471" s="3">
        <f>BL471/VLOOKUP(C471,Sheet3!A$18:C$31,3,FALSE)</f>
        <v>1.0701221043419642</v>
      </c>
      <c r="BQ471" s="4">
        <f t="shared" si="348"/>
        <v>3.8980321709249117</v>
      </c>
      <c r="BR471" s="4">
        <f t="shared" si="349"/>
        <v>4.150055169236107</v>
      </c>
      <c r="BS471" s="4">
        <f t="shared" si="350"/>
        <v>0.21018601074638379</v>
      </c>
      <c r="BT471" s="4">
        <f t="shared" si="351"/>
        <v>4.150055169236107</v>
      </c>
      <c r="BV471">
        <v>595</v>
      </c>
      <c r="BW471">
        <v>6.3885614055456301</v>
      </c>
      <c r="BX471">
        <v>1.0805853089999999</v>
      </c>
      <c r="BY471" s="3">
        <f t="shared" si="352"/>
        <v>0.93554411703432128</v>
      </c>
      <c r="BZ471" s="3">
        <f>BW471/VLOOKUP(C471,Sheet3!A$98:C$111,3,FALSE)</f>
        <v>0.98000953311398864</v>
      </c>
      <c r="CB471" s="4">
        <f t="shared" si="353"/>
        <v>0.53355105006767789</v>
      </c>
      <c r="CC471" s="4">
        <f t="shared" si="354"/>
        <v>0.60367577772945324</v>
      </c>
      <c r="CD471" s="4">
        <f t="shared" si="355"/>
        <v>-4.8714224264993208E-2</v>
      </c>
      <c r="CE471" s="4">
        <f t="shared" si="356"/>
        <v>1.0762051164181634</v>
      </c>
      <c r="CG471">
        <v>2696</v>
      </c>
      <c r="CH471">
        <v>7.8995244720321978</v>
      </c>
      <c r="CI471">
        <v>3.90890497</v>
      </c>
      <c r="CJ471" s="3">
        <f t="shared" si="357"/>
        <v>1.1568103017313309</v>
      </c>
      <c r="CK471" s="3">
        <f>CH471/VLOOKUP(C471,Sheet3!A$114:C$127,3,FALSE)</f>
        <v>0.99076447275798196</v>
      </c>
      <c r="CM471" s="4">
        <f t="shared" si="358"/>
        <v>0.56488901851063855</v>
      </c>
      <c r="CN471" s="4">
        <f t="shared" si="359"/>
        <v>0.58581816032944678</v>
      </c>
      <c r="CO471" s="4">
        <f t="shared" si="360"/>
        <v>-3.5848322360891804E-2</v>
      </c>
      <c r="CP471" s="4">
        <f t="shared" si="361"/>
        <v>1.1388187091461501</v>
      </c>
      <c r="CR471">
        <v>817</v>
      </c>
      <c r="CS471">
        <v>6.7056390948600031</v>
      </c>
      <c r="CT471">
        <v>4.6012503540000003</v>
      </c>
      <c r="CU471" s="3">
        <f t="shared" si="362"/>
        <v>0.98197713192612424</v>
      </c>
      <c r="CV471" s="3">
        <f>CS471/VLOOKUP(C471,Sheet3!A$130:C$143,3,FALSE)</f>
        <v>0.9835632789013512</v>
      </c>
      <c r="CX471" s="4">
        <f t="shared" si="363"/>
        <v>0.49022571773725709</v>
      </c>
      <c r="CY471" s="4">
        <f t="shared" si="364"/>
        <v>0.46117571512217015</v>
      </c>
      <c r="CZ471" s="4">
        <f t="shared" si="365"/>
        <v>-6.0091363658899853E-2</v>
      </c>
      <c r="DA471" s="4">
        <f t="shared" si="366"/>
        <v>0.91383070603329275</v>
      </c>
    </row>
    <row r="472" spans="1:105" x14ac:dyDescent="0.25">
      <c r="A472">
        <v>16233818</v>
      </c>
      <c r="B472" t="s">
        <v>126</v>
      </c>
      <c r="C472">
        <v>2</v>
      </c>
      <c r="D472">
        <v>256</v>
      </c>
      <c r="E472" s="3">
        <v>2.579345381</v>
      </c>
      <c r="F472">
        <v>5.5451774444795623</v>
      </c>
      <c r="G472" s="3">
        <f t="shared" si="322"/>
        <v>0.81926320542602726</v>
      </c>
      <c r="H472" s="3">
        <f>F472/VLOOKUP(C472,Sheet3!A$66:C$79,3,FALSE)</f>
        <v>1.0414212419212823</v>
      </c>
      <c r="J472" s="4">
        <f t="shared" si="323"/>
        <v>1.3257168775163197</v>
      </c>
      <c r="K472" s="4">
        <f t="shared" si="324"/>
        <v>1.7408603411838024</v>
      </c>
      <c r="L472" s="4">
        <f t="shared" si="325"/>
        <v>0.30822420678491708</v>
      </c>
      <c r="M472" s="4">
        <f t="shared" si="326"/>
        <v>2.6741486494265287</v>
      </c>
      <c r="O472">
        <v>360</v>
      </c>
      <c r="P472">
        <v>5.8861040314501558</v>
      </c>
      <c r="Q472">
        <v>0</v>
      </c>
      <c r="R472">
        <v>7.2780473728439E-3</v>
      </c>
      <c r="S472" s="3">
        <f t="shared" si="327"/>
        <v>0.86963284846324806</v>
      </c>
      <c r="T472" s="3">
        <f>P472/VLOOKUP(C472,Sheet3!A$82:C$95,3,FALSE)</f>
        <v>0.92683936792493593</v>
      </c>
      <c r="V472" s="4">
        <f t="shared" si="328"/>
        <v>3.9601695691540893E-2</v>
      </c>
      <c r="W472" s="4">
        <f t="shared" si="329"/>
        <v>9.8570732475918824E-4</v>
      </c>
      <c r="X472" s="4">
        <f t="shared" si="330"/>
        <v>-5.4029757575440443E-2</v>
      </c>
      <c r="Y472" s="4">
        <f t="shared" si="331"/>
        <v>0.92868246416931854</v>
      </c>
      <c r="AA472">
        <v>299</v>
      </c>
      <c r="AB472">
        <v>5.7004435733906869</v>
      </c>
      <c r="AC472">
        <v>0.67255567999999999</v>
      </c>
      <c r="AD472" s="3">
        <f t="shared" si="332"/>
        <v>0.84220274662906935</v>
      </c>
      <c r="AE472" t="s">
        <v>126</v>
      </c>
      <c r="AF472">
        <v>0.2494707669009994</v>
      </c>
      <c r="AG472" s="3">
        <f>AB472/VLOOKUP(C472,Sheet3!A$2:C$15,3,FALSE)</f>
        <v>0.95087339853231323</v>
      </c>
      <c r="AI472" s="4">
        <f t="shared" si="333"/>
        <v>0.24367464841585226</v>
      </c>
      <c r="AJ472" s="4">
        <f t="shared" si="334"/>
        <v>0.14045183546909645</v>
      </c>
      <c r="AK472" s="4">
        <f t="shared" si="335"/>
        <v>-0.15662247498330409</v>
      </c>
      <c r="AL472" s="4">
        <f t="shared" si="336"/>
        <v>0.73643526757539401</v>
      </c>
      <c r="AM472" s="3">
        <f t="shared" si="337"/>
        <v>0.78374258467784186</v>
      </c>
      <c r="AN472" s="3">
        <f t="shared" si="367"/>
        <v>0.46403940886699829</v>
      </c>
      <c r="AO472" s="3">
        <f t="shared" si="338"/>
        <v>0.99313657959910739</v>
      </c>
      <c r="AP472">
        <v>870</v>
      </c>
      <c r="AQ472">
        <v>6.7684932116486296</v>
      </c>
      <c r="AR472">
        <v>0.71066116599999996</v>
      </c>
      <c r="AT472" s="3">
        <f>AQ472/VLOOKUP(C472,Sheet3!A$34:C$47,3,FALSE)</f>
        <v>0.97616404792891498</v>
      </c>
      <c r="AV472" s="4">
        <f t="shared" si="339"/>
        <v>0.51032615543639015</v>
      </c>
      <c r="AW472" s="4">
        <f t="shared" si="340"/>
        <v>0.41835571793924203</v>
      </c>
      <c r="AX472" s="4">
        <f t="shared" si="341"/>
        <v>-6.8566244376256802E-2</v>
      </c>
      <c r="AZ472">
        <v>402</v>
      </c>
      <c r="BA472">
        <v>5.9964520886190211</v>
      </c>
      <c r="BB472">
        <v>1.115878296</v>
      </c>
      <c r="BC472" s="3">
        <f t="shared" si="342"/>
        <v>0.88593604235268797</v>
      </c>
      <c r="BD472" s="3">
        <f>BA472/VLOOKUP(C472,Sheet3!A$50:C$63,3,FALSE)</f>
        <v>0.97079622645809471</v>
      </c>
      <c r="BF472" s="4">
        <f t="shared" si="343"/>
        <v>0.58699307476003115</v>
      </c>
      <c r="BG472" s="4">
        <f t="shared" si="344"/>
        <v>0.7870790003941488</v>
      </c>
      <c r="BH472" s="4">
        <f t="shared" si="345"/>
        <v>-6.1693764476727364E-2</v>
      </c>
      <c r="BI472" s="4">
        <f t="shared" si="346"/>
        <v>0.92868246416931854</v>
      </c>
      <c r="BK472">
        <v>1054</v>
      </c>
      <c r="BL472">
        <v>6.9603477291013078</v>
      </c>
      <c r="BM472">
        <v>0.71540026000000001</v>
      </c>
      <c r="BN472" s="3">
        <f t="shared" si="347"/>
        <v>1.0283452330457383</v>
      </c>
      <c r="BO472" s="3">
        <f>BL472/VLOOKUP(C472,Sheet3!A$18:C$31,3,FALSE)</f>
        <v>1.0165547462107749</v>
      </c>
      <c r="BQ472" s="4">
        <f t="shared" si="348"/>
        <v>1.1763944907879127</v>
      </c>
      <c r="BR472" s="4">
        <f t="shared" si="349"/>
        <v>2.1268533458791468</v>
      </c>
      <c r="BS472" s="4">
        <f t="shared" si="350"/>
        <v>-1.7326538170524867E-2</v>
      </c>
      <c r="BT472" s="4">
        <f t="shared" si="351"/>
        <v>2.8451064475701684</v>
      </c>
      <c r="BV472">
        <v>431</v>
      </c>
      <c r="BW472">
        <v>6.0661080901037474</v>
      </c>
      <c r="BX472">
        <v>0.62680346600000003</v>
      </c>
      <c r="BY472" s="3">
        <f t="shared" si="352"/>
        <v>0.89622725478455501</v>
      </c>
      <c r="BZ472" s="3">
        <f>BW472/VLOOKUP(C472,Sheet3!A$98:C$111,3,FALSE)</f>
        <v>0.9305449818547733</v>
      </c>
      <c r="CB472" s="4">
        <f t="shared" si="353"/>
        <v>0.22309192988116189</v>
      </c>
      <c r="CC472" s="4">
        <f t="shared" si="354"/>
        <v>0.13254665596198315</v>
      </c>
      <c r="CD472" s="4">
        <f t="shared" si="355"/>
        <v>-6.0961891536088032E-2</v>
      </c>
      <c r="CE472" s="4">
        <f t="shared" si="356"/>
        <v>0.48329352037578921</v>
      </c>
      <c r="CG472">
        <v>2163</v>
      </c>
      <c r="CH472">
        <v>7.6792514259530584</v>
      </c>
      <c r="CI472">
        <v>2.914095052</v>
      </c>
      <c r="CJ472" s="3">
        <f t="shared" si="357"/>
        <v>1.1345584882521573</v>
      </c>
      <c r="CK472" s="3">
        <f>CH472/VLOOKUP(C472,Sheet3!A$114:C$127,3,FALSE)</f>
        <v>0.96313765684848573</v>
      </c>
      <c r="CM472" s="4">
        <f t="shared" si="358"/>
        <v>0.25933493171608657</v>
      </c>
      <c r="CN472" s="4">
        <f t="shared" si="359"/>
        <v>0.15415067982725836</v>
      </c>
      <c r="CO472" s="4">
        <f t="shared" si="360"/>
        <v>-7.702426886055512E-2</v>
      </c>
      <c r="CP472" s="4">
        <f t="shared" si="361"/>
        <v>0.70006762340451911</v>
      </c>
      <c r="CR472">
        <v>613</v>
      </c>
      <c r="CS472">
        <v>6.4183649359362116</v>
      </c>
      <c r="CT472">
        <v>3.0210922739999999</v>
      </c>
      <c r="CU472" s="3">
        <f t="shared" si="362"/>
        <v>0.94827086845417163</v>
      </c>
      <c r="CV472" s="3">
        <f>CS472/VLOOKUP(C472,Sheet3!A$130:C$143,3,FALSE)</f>
        <v>0.9414267562377181</v>
      </c>
      <c r="CX472" s="4">
        <f t="shared" si="363"/>
        <v>0.15070141462400302</v>
      </c>
      <c r="CY472" s="4">
        <f t="shared" si="364"/>
        <v>2.6961193728019882E-2</v>
      </c>
      <c r="CZ472" s="4">
        <f t="shared" si="365"/>
        <v>-8.1419981895418894E-2</v>
      </c>
      <c r="DA472" s="4">
        <f t="shared" si="366"/>
        <v>0.37156355643248296</v>
      </c>
    </row>
    <row r="473" spans="1:105" x14ac:dyDescent="0.25">
      <c r="A473">
        <v>16233838</v>
      </c>
      <c r="B473" t="s">
        <v>126</v>
      </c>
      <c r="C473">
        <v>2</v>
      </c>
      <c r="D473">
        <v>173</v>
      </c>
      <c r="E473" s="3">
        <v>0.92214590500000004</v>
      </c>
      <c r="F473">
        <v>5.1532915944977793</v>
      </c>
      <c r="G473" s="3">
        <f t="shared" si="322"/>
        <v>0.75358090711840786</v>
      </c>
      <c r="H473" s="3">
        <f>F473/VLOOKUP(C473,Sheet3!A$66:C$79,3,FALSE)</f>
        <v>0.9678224702560575</v>
      </c>
      <c r="J473" s="4">
        <f t="shared" si="323"/>
        <v>0.39083414086147528</v>
      </c>
      <c r="K473" s="4">
        <f t="shared" si="324"/>
        <v>0.41835571793924203</v>
      </c>
      <c r="L473" s="4">
        <f t="shared" si="325"/>
        <v>-0.33159682222631448</v>
      </c>
      <c r="M473" s="4">
        <f t="shared" si="326"/>
        <v>1.2289117526731881</v>
      </c>
      <c r="O473">
        <v>565</v>
      </c>
      <c r="P473">
        <v>6.3368257311464413</v>
      </c>
      <c r="Q473">
        <v>22.854164699999998</v>
      </c>
      <c r="R473">
        <v>0.64528394696461866</v>
      </c>
      <c r="S473" s="3">
        <f t="shared" si="327"/>
        <v>0.92665256664832441</v>
      </c>
      <c r="T473" s="3">
        <f>P473/VLOOKUP(C473,Sheet3!A$82:C$95,3,FALSE)</f>
        <v>0.99781103492648537</v>
      </c>
      <c r="V473" s="4">
        <f t="shared" si="328"/>
        <v>0.66338781009503334</v>
      </c>
      <c r="W473" s="4">
        <f t="shared" si="329"/>
        <v>0.74469977742528737</v>
      </c>
      <c r="X473" s="4">
        <f t="shared" si="330"/>
        <v>-2.4822945830242998E-2</v>
      </c>
      <c r="Y473" s="4">
        <f t="shared" si="331"/>
        <v>1.9810014688665833</v>
      </c>
      <c r="AA473">
        <v>395</v>
      </c>
      <c r="AB473">
        <v>5.978885764901122</v>
      </c>
      <c r="AC473">
        <v>1.464971327</v>
      </c>
      <c r="AD473" s="3">
        <f t="shared" si="332"/>
        <v>0.87430995814057355</v>
      </c>
      <c r="AE473" t="s">
        <v>126</v>
      </c>
      <c r="AF473">
        <v>0.67621879810323071</v>
      </c>
      <c r="AG473" s="3">
        <f>AB473/VLOOKUP(C473,Sheet3!A$2:C$15,3,FALSE)</f>
        <v>0.99731948110950264</v>
      </c>
      <c r="AI473" s="4">
        <f t="shared" si="333"/>
        <v>0.67528195162408677</v>
      </c>
      <c r="AJ473" s="4">
        <f t="shared" si="334"/>
        <v>0.90892873543308594</v>
      </c>
      <c r="AK473" s="4">
        <f t="shared" si="335"/>
        <v>-2.9582208227740207E-2</v>
      </c>
      <c r="AL473" s="4">
        <f t="shared" si="336"/>
        <v>1.4802261809540942</v>
      </c>
      <c r="AM473" s="3">
        <f t="shared" si="337"/>
        <v>0.50901288336407502</v>
      </c>
      <c r="AN473" s="3">
        <f t="shared" si="367"/>
        <v>0.46502463054187515</v>
      </c>
      <c r="AO473" s="3">
        <f t="shared" si="338"/>
        <v>0.99328963549813143</v>
      </c>
      <c r="AP473">
        <v>933</v>
      </c>
      <c r="AQ473">
        <v>6.8384052008473439</v>
      </c>
      <c r="AR473">
        <v>1.3557600569999999</v>
      </c>
      <c r="AT473" s="3">
        <f>AQ473/VLOOKUP(C473,Sheet3!A$34:C$47,3,FALSE)</f>
        <v>0.98624687851483162</v>
      </c>
      <c r="AV473" s="4">
        <f t="shared" si="339"/>
        <v>0.59180197367667775</v>
      </c>
      <c r="AW473" s="4">
        <f t="shared" si="340"/>
        <v>0.77417559555824089</v>
      </c>
      <c r="AX473" s="4">
        <f t="shared" si="341"/>
        <v>-6.6660939842995579E-2</v>
      </c>
      <c r="AZ473">
        <v>349</v>
      </c>
      <c r="BA473">
        <v>5.855071922202427</v>
      </c>
      <c r="BB473">
        <v>0.75979286899999998</v>
      </c>
      <c r="BC473" s="3">
        <f t="shared" si="342"/>
        <v>0.85620429767410211</v>
      </c>
      <c r="BD473" s="3">
        <f>BA473/VLOOKUP(C473,Sheet3!A$50:C$63,3,FALSE)</f>
        <v>0.94790746990257357</v>
      </c>
      <c r="BF473" s="4">
        <f t="shared" si="343"/>
        <v>0.48509858115501248</v>
      </c>
      <c r="BG473" s="4">
        <f t="shared" si="344"/>
        <v>0.53913725659188205</v>
      </c>
      <c r="BH473" s="4">
        <f t="shared" si="345"/>
        <v>-6.201094591988654E-2</v>
      </c>
      <c r="BI473" s="4">
        <f t="shared" si="346"/>
        <v>0.5787634573495567</v>
      </c>
      <c r="BK473">
        <v>918</v>
      </c>
      <c r="BL473">
        <v>6.8221973906204907</v>
      </c>
      <c r="BM473">
        <v>0.14913469600000001</v>
      </c>
      <c r="BN473" s="3">
        <f t="shared" si="347"/>
        <v>0.99762988449048839</v>
      </c>
      <c r="BO473" s="3">
        <f>BL473/VLOOKUP(C473,Sheet3!A$18:C$31,3,FALSE)</f>
        <v>0.99637796945490564</v>
      </c>
      <c r="BQ473" s="4">
        <f t="shared" si="348"/>
        <v>0.61905758946036715</v>
      </c>
      <c r="BR473" s="4">
        <f t="shared" si="349"/>
        <v>0.76778579745946995</v>
      </c>
      <c r="BS473" s="4">
        <f t="shared" si="350"/>
        <v>-9.0733154679297365E-2</v>
      </c>
      <c r="BT473" s="4">
        <f t="shared" si="351"/>
        <v>1.0200105580745213</v>
      </c>
      <c r="BV473">
        <v>590</v>
      </c>
      <c r="BW473">
        <v>6.3801225368997647</v>
      </c>
      <c r="BX473">
        <v>1.066809055</v>
      </c>
      <c r="BY473" s="3">
        <f t="shared" si="352"/>
        <v>0.9329839852293641</v>
      </c>
      <c r="BZ473" s="3">
        <f>BW473/VLOOKUP(C473,Sheet3!A$98:C$111,3,FALSE)</f>
        <v>0.97871500509795273</v>
      </c>
      <c r="CB473" s="4">
        <f t="shared" si="353"/>
        <v>0.52297528788301328</v>
      </c>
      <c r="CC473" s="4">
        <f t="shared" si="354"/>
        <v>0.58581816032944678</v>
      </c>
      <c r="CD473" s="4">
        <f t="shared" si="355"/>
        <v>-4.9086048254508997E-2</v>
      </c>
      <c r="CE473" s="4">
        <f t="shared" si="356"/>
        <v>1.0309996796501166</v>
      </c>
      <c r="CG473">
        <v>3770</v>
      </c>
      <c r="CH473">
        <v>8.2348302804420559</v>
      </c>
      <c r="CI473">
        <v>5.8679852199999996</v>
      </c>
      <c r="CJ473" s="3">
        <f t="shared" si="357"/>
        <v>1.2042033249830941</v>
      </c>
      <c r="CK473" s="3">
        <f>CH473/VLOOKUP(C473,Sheet3!A$114:C$127,3,FALSE)</f>
        <v>1.0328187867433425</v>
      </c>
      <c r="CM473" s="4">
        <f t="shared" si="358"/>
        <v>1.390446728251524</v>
      </c>
      <c r="CN473" s="4">
        <f t="shared" si="359"/>
        <v>1.995390206318683</v>
      </c>
      <c r="CO473" s="4">
        <f t="shared" si="360"/>
        <v>4.5239513720118196E-2</v>
      </c>
      <c r="CP473" s="4">
        <f t="shared" si="361"/>
        <v>2.3376764128053158</v>
      </c>
      <c r="CR473">
        <v>802</v>
      </c>
      <c r="CS473">
        <v>6.6871086078665147</v>
      </c>
      <c r="CT473">
        <v>4.4848779690000002</v>
      </c>
      <c r="CU473" s="3">
        <f t="shared" si="362"/>
        <v>0.97787545655205077</v>
      </c>
      <c r="CV473" s="3">
        <f>CS473/VLOOKUP(C473,Sheet3!A$130:C$143,3,FALSE)</f>
        <v>0.98084528196039966</v>
      </c>
      <c r="CX473" s="4">
        <f t="shared" si="363"/>
        <v>0.45931932921763768</v>
      </c>
      <c r="CY473" s="4">
        <f t="shared" si="364"/>
        <v>0.40645081543292355</v>
      </c>
      <c r="CZ473" s="4">
        <f t="shared" si="365"/>
        <v>-6.1662131928450589E-2</v>
      </c>
      <c r="DA473" s="4">
        <f t="shared" si="366"/>
        <v>0.81562100373363344</v>
      </c>
    </row>
    <row r="474" spans="1:105" x14ac:dyDescent="0.25">
      <c r="A474">
        <v>16233840</v>
      </c>
      <c r="B474" t="s">
        <v>126</v>
      </c>
      <c r="C474">
        <v>2</v>
      </c>
      <c r="D474">
        <v>165</v>
      </c>
      <c r="E474" s="3">
        <v>0.75808602300000005</v>
      </c>
      <c r="F474">
        <v>5.1059454739005803</v>
      </c>
      <c r="G474" s="3">
        <f t="shared" si="322"/>
        <v>0.73642491666119902</v>
      </c>
      <c r="H474" s="3">
        <f>F474/VLOOKUP(C474,Sheet3!A$66:C$79,3,FALSE)</f>
        <v>0.9589305535940259</v>
      </c>
      <c r="J474" s="4">
        <f t="shared" si="323"/>
        <v>0.32398083618027612</v>
      </c>
      <c r="K474" s="4">
        <f t="shared" si="324"/>
        <v>0.28801053361420181</v>
      </c>
      <c r="L474" s="4">
        <f t="shared" si="325"/>
        <v>-0.39493799752891956</v>
      </c>
      <c r="M474" s="4">
        <f t="shared" si="326"/>
        <v>0.95138205168542522</v>
      </c>
      <c r="O474">
        <v>576</v>
      </c>
      <c r="P474">
        <v>6.3561076606958915</v>
      </c>
      <c r="Q474">
        <v>27.1638719</v>
      </c>
      <c r="R474">
        <v>0.72384601336976395</v>
      </c>
      <c r="S474" s="3">
        <f t="shared" si="327"/>
        <v>0.91673443796919052</v>
      </c>
      <c r="T474" s="3">
        <f>P474/VLOOKUP(C474,Sheet3!A$82:C$95,3,FALSE)</f>
        <v>1.0008472115384679</v>
      </c>
      <c r="V474" s="4">
        <f t="shared" si="328"/>
        <v>0.72075880807263393</v>
      </c>
      <c r="W474" s="4">
        <f t="shared" si="329"/>
        <v>0.87291043624392994</v>
      </c>
      <c r="X474" s="4">
        <f t="shared" si="330"/>
        <v>-1.9315292913603167E-2</v>
      </c>
      <c r="Y474" s="4">
        <f t="shared" si="331"/>
        <v>1.6862019286459384</v>
      </c>
      <c r="AA474">
        <v>401</v>
      </c>
      <c r="AB474">
        <v>5.9939614273065693</v>
      </c>
      <c r="AC474">
        <v>1.5142087900000001</v>
      </c>
      <c r="AD474" s="3">
        <f t="shared" si="332"/>
        <v>0.86450248384705541</v>
      </c>
      <c r="AE474" t="s">
        <v>126</v>
      </c>
      <c r="AF474">
        <v>0.707966760762474</v>
      </c>
      <c r="AG474" s="3">
        <f>AB474/VLOOKUP(C474,Sheet3!A$2:C$15,3,FALSE)</f>
        <v>0.99983420582557714</v>
      </c>
      <c r="AI474" s="4">
        <f t="shared" si="333"/>
        <v>0.70760980137579699</v>
      </c>
      <c r="AJ474" s="4">
        <f t="shared" si="334"/>
        <v>0.96940055718810358</v>
      </c>
      <c r="AK474" s="4">
        <f t="shared" si="335"/>
        <v>-2.1688446339558791E-2</v>
      </c>
      <c r="AL474" s="4">
        <f t="shared" si="336"/>
        <v>1.2458900892076059</v>
      </c>
      <c r="AM474" s="3">
        <f t="shared" si="337"/>
        <v>0.49282073025873852</v>
      </c>
      <c r="AN474" s="3">
        <f t="shared" si="367"/>
        <v>0.46600985221675201</v>
      </c>
      <c r="AO474" s="3">
        <f t="shared" si="338"/>
        <v>0.99344267382038176</v>
      </c>
      <c r="AP474">
        <v>1026</v>
      </c>
      <c r="AQ474">
        <v>6.9334230257307148</v>
      </c>
      <c r="AR474">
        <v>2.2906629770000002</v>
      </c>
      <c r="AT474" s="3">
        <f>AQ474/VLOOKUP(C474,Sheet3!A$34:C$47,3,FALSE)</f>
        <v>0.99995051707413807</v>
      </c>
      <c r="AV474" s="4">
        <f t="shared" si="339"/>
        <v>0.7155519139300146</v>
      </c>
      <c r="AW474" s="4">
        <f t="shared" si="340"/>
        <v>1.373567806580668</v>
      </c>
      <c r="AX474" s="4">
        <f t="shared" si="341"/>
        <v>-6.3899696882441265E-2</v>
      </c>
      <c r="AZ474">
        <v>675</v>
      </c>
      <c r="BA474">
        <v>6.5147126908725301</v>
      </c>
      <c r="BB474">
        <v>2.981865177</v>
      </c>
      <c r="BC474" s="3">
        <f t="shared" si="342"/>
        <v>0.93960986754964992</v>
      </c>
      <c r="BD474" s="3">
        <f>BA474/VLOOKUP(C474,Sheet3!A$50:C$63,3,FALSE)</f>
        <v>1.0547000798624293</v>
      </c>
      <c r="BF474" s="4">
        <f t="shared" si="343"/>
        <v>1.066539794841058</v>
      </c>
      <c r="BG474" s="4">
        <f t="shared" si="344"/>
        <v>1.6968972177626864</v>
      </c>
      <c r="BH474" s="4">
        <f t="shared" si="345"/>
        <v>-6.003164531386803E-2</v>
      </c>
      <c r="BI474" s="4">
        <f t="shared" si="346"/>
        <v>1.6703704634292578</v>
      </c>
      <c r="BK474">
        <v>898</v>
      </c>
      <c r="BL474">
        <v>6.8001700683021999</v>
      </c>
      <c r="BM474">
        <v>5.6391352999999998E-2</v>
      </c>
      <c r="BN474" s="3">
        <f t="shared" si="347"/>
        <v>0.98078107207161624</v>
      </c>
      <c r="BO474" s="3">
        <f>BL474/VLOOKUP(C474,Sheet3!A$18:C$31,3,FALSE)</f>
        <v>0.99316089181446643</v>
      </c>
      <c r="BQ474" s="4">
        <f t="shared" si="348"/>
        <v>0.55111257072537678</v>
      </c>
      <c r="BR474" s="4">
        <f t="shared" si="349"/>
        <v>0.56653623077999637</v>
      </c>
      <c r="BS474" s="4">
        <f t="shared" si="350"/>
        <v>-0.10275573815630101</v>
      </c>
      <c r="BT474" s="4">
        <f t="shared" si="351"/>
        <v>0.42135422093549851</v>
      </c>
      <c r="BV474">
        <v>3655</v>
      </c>
      <c r="BW474">
        <v>8.2038513721838786</v>
      </c>
      <c r="BX474">
        <v>9.3104242389999996</v>
      </c>
      <c r="BY474" s="3">
        <f t="shared" si="352"/>
        <v>1.1832324872921298</v>
      </c>
      <c r="BZ474" s="3">
        <f>BW474/VLOOKUP(C474,Sheet3!A$98:C$111,3,FALSE)</f>
        <v>1.2584762112502252</v>
      </c>
      <c r="CB474" s="4">
        <f t="shared" si="353"/>
        <v>6.4382273029748927</v>
      </c>
      <c r="CC474" s="4">
        <f t="shared" si="354"/>
        <v>4.3576945340143514</v>
      </c>
      <c r="CD474" s="4">
        <f t="shared" si="355"/>
        <v>0.17341085734463635</v>
      </c>
      <c r="CE474" s="4">
        <f t="shared" si="356"/>
        <v>4.7254193141396685</v>
      </c>
      <c r="CG474">
        <v>2931</v>
      </c>
      <c r="CH474">
        <v>7.9830989407108923</v>
      </c>
      <c r="CI474">
        <v>4.3420852659999998</v>
      </c>
      <c r="CJ474" s="3">
        <f t="shared" si="357"/>
        <v>1.1513936061718306</v>
      </c>
      <c r="CK474" s="3">
        <f>CH474/VLOOKUP(C474,Sheet3!A$114:C$127,3,FALSE)</f>
        <v>1.0012464472983018</v>
      </c>
      <c r="CM474" s="4">
        <f t="shared" si="358"/>
        <v>0.72701140828790423</v>
      </c>
      <c r="CN474" s="4">
        <f t="shared" si="359"/>
        <v>0.87763857743987583</v>
      </c>
      <c r="CO474" s="4">
        <f t="shared" si="360"/>
        <v>-1.7918657235856023E-2</v>
      </c>
      <c r="CP474" s="4">
        <f t="shared" si="361"/>
        <v>1.0254900238391471</v>
      </c>
      <c r="CR474">
        <v>1692</v>
      </c>
      <c r="CS474">
        <v>7.4336665401661683</v>
      </c>
      <c r="CT474">
        <v>11.421395540000001</v>
      </c>
      <c r="CU474" s="3">
        <f t="shared" si="362"/>
        <v>1.0721495735337356</v>
      </c>
      <c r="CV474" s="3">
        <f>CS474/VLOOKUP(C474,Sheet3!A$130:C$143,3,FALSE)</f>
        <v>1.090348188006343</v>
      </c>
      <c r="CX474" s="4">
        <f t="shared" si="363"/>
        <v>2.9693578037918185</v>
      </c>
      <c r="CY474" s="4">
        <f t="shared" si="364"/>
        <v>3.6645473534544055</v>
      </c>
      <c r="CZ474" s="4">
        <f t="shared" si="365"/>
        <v>3.1965421564656489E-2</v>
      </c>
      <c r="DA474" s="4">
        <f t="shared" si="366"/>
        <v>3.9782049123094474</v>
      </c>
    </row>
    <row r="475" spans="1:105" x14ac:dyDescent="0.25">
      <c r="A475">
        <v>16233852</v>
      </c>
      <c r="B475" t="s">
        <v>126</v>
      </c>
      <c r="C475">
        <v>2</v>
      </c>
      <c r="D475">
        <v>162</v>
      </c>
      <c r="E475" s="3">
        <v>0.69622455699999997</v>
      </c>
      <c r="F475">
        <v>5.0875963352323836</v>
      </c>
      <c r="G475" s="3">
        <f t="shared" si="322"/>
        <v>0.76209272869069145</v>
      </c>
      <c r="H475" s="3">
        <f>F475/VLOOKUP(C475,Sheet3!A$66:C$79,3,FALSE)</f>
        <v>0.95548446319000413</v>
      </c>
      <c r="J475" s="4">
        <f t="shared" si="323"/>
        <v>0.30039114998864203</v>
      </c>
      <c r="K475" s="4">
        <f t="shared" si="324"/>
        <v>0.23928294570961309</v>
      </c>
      <c r="L475" s="4">
        <f t="shared" si="325"/>
        <v>-0.41882182527897321</v>
      </c>
      <c r="M475" s="4">
        <f t="shared" si="326"/>
        <v>1.4132555548479104</v>
      </c>
      <c r="O475">
        <v>749</v>
      </c>
      <c r="P475">
        <v>6.6187389835172192</v>
      </c>
      <c r="Q475">
        <v>93.741793340000001</v>
      </c>
      <c r="R475">
        <v>2.4647747719617401</v>
      </c>
      <c r="S475" s="3">
        <f t="shared" si="327"/>
        <v>0.99144910878816694</v>
      </c>
      <c r="T475" s="3">
        <f>P475/VLOOKUP(C475,Sheet3!A$82:C$95,3,FALSE)</f>
        <v>1.0422017387334348</v>
      </c>
      <c r="V475" s="4">
        <f t="shared" si="328"/>
        <v>1.8421551434035046</v>
      </c>
      <c r="W475" s="4">
        <f t="shared" si="329"/>
        <v>3.0106208860477417</v>
      </c>
      <c r="X475" s="4">
        <f t="shared" si="330"/>
        <v>6.5768928864348097E-2</v>
      </c>
      <c r="Y475" s="4">
        <f t="shared" si="331"/>
        <v>3.7037680666076871</v>
      </c>
      <c r="AA475">
        <v>380</v>
      </c>
      <c r="AB475">
        <v>5.9401712527204316</v>
      </c>
      <c r="AC475">
        <v>1.341756473</v>
      </c>
      <c r="AD475" s="3">
        <f t="shared" si="332"/>
        <v>0.88980355763011632</v>
      </c>
      <c r="AE475" t="s">
        <v>126</v>
      </c>
      <c r="AF475">
        <v>0.59902814021673578</v>
      </c>
      <c r="AG475" s="3">
        <f>AB475/VLOOKUP(C475,Sheet3!A$2:C$15,3,FALSE)</f>
        <v>0.99086163282176365</v>
      </c>
      <c r="AI475" s="4">
        <f t="shared" si="333"/>
        <v>0.59677013644343158</v>
      </c>
      <c r="AJ475" s="4">
        <f t="shared" si="334"/>
        <v>0.76143656978081131</v>
      </c>
      <c r="AK475" s="4">
        <f t="shared" si="335"/>
        <v>-4.9336043200168329E-2</v>
      </c>
      <c r="AL475" s="4">
        <f t="shared" si="336"/>
        <v>1.8922059700834524</v>
      </c>
      <c r="AM475" s="3">
        <f t="shared" si="337"/>
        <v>0.5505870884878965</v>
      </c>
      <c r="AN475" s="3">
        <f t="shared" si="367"/>
        <v>0.46699507389162886</v>
      </c>
      <c r="AO475" s="3">
        <f t="shared" si="338"/>
        <v>0.99359569551080951</v>
      </c>
      <c r="AP475">
        <v>793</v>
      </c>
      <c r="AQ475">
        <v>6.6758232216348476</v>
      </c>
      <c r="AR475">
        <v>0</v>
      </c>
      <c r="AT475" s="3">
        <f>AQ475/VLOOKUP(C475,Sheet3!A$34:C$47,3,FALSE)</f>
        <v>0.96279901826209024</v>
      </c>
      <c r="AV475" s="4">
        <f t="shared" si="339"/>
        <v>0.41436907683375473</v>
      </c>
      <c r="AW475" s="4">
        <f t="shared" si="340"/>
        <v>0.16687496949163233</v>
      </c>
      <c r="AX475" s="4">
        <f t="shared" si="341"/>
        <v>-7.066518759268918E-2</v>
      </c>
      <c r="AZ475">
        <v>409</v>
      </c>
      <c r="BA475">
        <v>6.0137151560428022</v>
      </c>
      <c r="BB475">
        <v>1.1631253800000001</v>
      </c>
      <c r="BC475" s="3">
        <f t="shared" si="342"/>
        <v>0.90082001221268093</v>
      </c>
      <c r="BD475" s="3">
        <f>BA475/VLOOKUP(C475,Sheet3!A$50:C$63,3,FALSE)</f>
        <v>0.97359103253082335</v>
      </c>
      <c r="BF475" s="4">
        <f t="shared" si="343"/>
        <v>0.6002702997805589</v>
      </c>
      <c r="BG475" s="4">
        <f t="shared" si="344"/>
        <v>0.83814447840071638</v>
      </c>
      <c r="BH475" s="4">
        <f t="shared" si="345"/>
        <v>-6.1651679355708977E-2</v>
      </c>
      <c r="BI475" s="4">
        <f t="shared" si="346"/>
        <v>1.1419003756835584</v>
      </c>
      <c r="BK475">
        <v>772</v>
      </c>
      <c r="BL475">
        <v>6.6489845500247764</v>
      </c>
      <c r="BM475">
        <v>0</v>
      </c>
      <c r="BN475" s="3">
        <f t="shared" si="347"/>
        <v>0.99597972104427612</v>
      </c>
      <c r="BO475" s="3">
        <f>BL475/VLOOKUP(C475,Sheet3!A$18:C$31,3,FALSE)</f>
        <v>0.97108033461461885</v>
      </c>
      <c r="BQ475" s="4">
        <f t="shared" si="348"/>
        <v>0.21798227084515637</v>
      </c>
      <c r="BR475" s="4">
        <f t="shared" si="349"/>
        <v>2.797385204240618E-2</v>
      </c>
      <c r="BS475" s="4">
        <f t="shared" si="350"/>
        <v>-0.11006590972110734</v>
      </c>
      <c r="BT475" s="4">
        <f t="shared" si="351"/>
        <v>0.93619188619145</v>
      </c>
      <c r="BV475">
        <v>647</v>
      </c>
      <c r="BW475">
        <v>6.4723462945009009</v>
      </c>
      <c r="BX475">
        <v>1.223683246</v>
      </c>
      <c r="BY475" s="3">
        <f t="shared" si="352"/>
        <v>0.96952032425386525</v>
      </c>
      <c r="BZ475" s="3">
        <f>BW475/VLOOKUP(C475,Sheet3!A$98:C$111,3,FALSE)</f>
        <v>0.99286219033910139</v>
      </c>
      <c r="CB475" s="4">
        <f t="shared" si="353"/>
        <v>0.64631160905115737</v>
      </c>
      <c r="CC475" s="4">
        <f t="shared" si="354"/>
        <v>0.78060648588853143</v>
      </c>
      <c r="CD475" s="4">
        <f t="shared" si="355"/>
        <v>-4.4851980883968176E-2</v>
      </c>
      <c r="CE475" s="4">
        <f t="shared" si="356"/>
        <v>1.691535274621301</v>
      </c>
      <c r="CG475">
        <v>2915</v>
      </c>
      <c r="CH475">
        <v>7.9776250987845927</v>
      </c>
      <c r="CI475">
        <v>4.3126834150000004</v>
      </c>
      <c r="CJ475" s="3">
        <f t="shared" si="357"/>
        <v>1.1950024489760149</v>
      </c>
      <c r="CK475" s="3">
        <f>CH475/VLOOKUP(C475,Sheet3!A$114:C$127,3,FALSE)</f>
        <v>1.0005599138076757</v>
      </c>
      <c r="CM475" s="4">
        <f t="shared" si="358"/>
        <v>0.71554802274233598</v>
      </c>
      <c r="CN475" s="4">
        <f t="shared" si="359"/>
        <v>0.85885868278827959</v>
      </c>
      <c r="CO475" s="4">
        <f t="shared" si="360"/>
        <v>-1.9135622428765413E-2</v>
      </c>
      <c r="CP475" s="4">
        <f t="shared" si="361"/>
        <v>2.0706136275562708</v>
      </c>
      <c r="CR475">
        <v>879</v>
      </c>
      <c r="CS475">
        <v>6.7787848976851768</v>
      </c>
      <c r="CT475">
        <v>5.0825206410000003</v>
      </c>
      <c r="CU475" s="3">
        <f t="shared" si="362"/>
        <v>1.0154230680819487</v>
      </c>
      <c r="CV475" s="3">
        <f>CS475/VLOOKUP(C475,Sheet3!A$130:C$143,3,FALSE)</f>
        <v>0.99429208858628415</v>
      </c>
      <c r="CX475" s="4">
        <f t="shared" si="363"/>
        <v>0.62608641847341739</v>
      </c>
      <c r="CY475" s="4">
        <f t="shared" si="364"/>
        <v>0.68236804630511816</v>
      </c>
      <c r="CZ475" s="4">
        <f t="shared" si="365"/>
        <v>-5.3595285608276616E-2</v>
      </c>
      <c r="DA475" s="4">
        <f t="shared" si="366"/>
        <v>2.002662965647763</v>
      </c>
    </row>
    <row r="476" spans="1:105" x14ac:dyDescent="0.25">
      <c r="A476">
        <v>16233921</v>
      </c>
      <c r="B476" t="s">
        <v>126</v>
      </c>
      <c r="C476">
        <v>2</v>
      </c>
      <c r="D476">
        <v>149</v>
      </c>
      <c r="E476" s="3">
        <v>0.42537530200000001</v>
      </c>
      <c r="F476">
        <v>5.0039463059454592</v>
      </c>
      <c r="G476" s="3">
        <f t="shared" si="322"/>
        <v>0.7326643377912635</v>
      </c>
      <c r="H476" s="3">
        <f>F476/VLOOKUP(C476,Sheet3!A$66:C$79,3,FALSE)</f>
        <v>0.93977443077734135</v>
      </c>
      <c r="J476" s="4">
        <f t="shared" si="323"/>
        <v>0.20817923976140873</v>
      </c>
      <c r="K476" s="4">
        <f t="shared" si="324"/>
        <v>0.10700390140155627</v>
      </c>
      <c r="L476" s="4">
        <f t="shared" si="325"/>
        <v>-0.5233928510068534</v>
      </c>
      <c r="M476" s="4">
        <f t="shared" si="326"/>
        <v>0.87527171242960966</v>
      </c>
      <c r="O476">
        <v>571</v>
      </c>
      <c r="P476">
        <v>6.3473892096560105</v>
      </c>
      <c r="Q476">
        <v>25.206898120000002</v>
      </c>
      <c r="R476">
        <v>0.68756738010251817</v>
      </c>
      <c r="S476" s="3">
        <f t="shared" si="327"/>
        <v>0.92936762859955446</v>
      </c>
      <c r="T476" s="3">
        <f>P476/VLOOKUP(C476,Sheet3!A$82:C$95,3,FALSE)</f>
        <v>0.9994743843495647</v>
      </c>
      <c r="V476" s="4">
        <f t="shared" si="328"/>
        <v>0.69442384537647506</v>
      </c>
      <c r="W476" s="4">
        <f t="shared" si="329"/>
        <v>0.81117655197320926</v>
      </c>
      <c r="X476" s="4">
        <f t="shared" si="330"/>
        <v>-2.1816235981662331E-2</v>
      </c>
      <c r="Y476" s="4">
        <f t="shared" si="331"/>
        <v>2.0943301541735866</v>
      </c>
      <c r="AA476">
        <v>328</v>
      </c>
      <c r="AB476">
        <v>5.7930136083841441</v>
      </c>
      <c r="AC476">
        <v>0.91303174099999995</v>
      </c>
      <c r="AD476" s="3">
        <f t="shared" si="332"/>
        <v>0.84819744651528806</v>
      </c>
      <c r="AE476" t="s">
        <v>126</v>
      </c>
      <c r="AF476">
        <v>0.35978619111291377</v>
      </c>
      <c r="AG476" s="3">
        <f>AB476/VLOOKUP(C476,Sheet3!A$2:C$15,3,FALSE)</f>
        <v>0.96631472035985777</v>
      </c>
      <c r="AI476" s="4">
        <f t="shared" si="333"/>
        <v>0.35451669633591026</v>
      </c>
      <c r="AJ476" s="4">
        <f t="shared" si="334"/>
        <v>0.31870006687541524</v>
      </c>
      <c r="AK476" s="4">
        <f t="shared" si="335"/>
        <v>-0.11806929515472954</v>
      </c>
      <c r="AL476" s="4">
        <f t="shared" si="336"/>
        <v>0.88955766967708616</v>
      </c>
      <c r="AM476" s="3">
        <f t="shared" si="337"/>
        <v>0.70151240480693078</v>
      </c>
      <c r="AN476" s="3">
        <f t="shared" si="367"/>
        <v>0.46798029556650572</v>
      </c>
      <c r="AO476" s="3">
        <f t="shared" si="338"/>
        <v>0.99374870151335981</v>
      </c>
      <c r="AP476">
        <v>925</v>
      </c>
      <c r="AQ476">
        <v>6.8297937375124249</v>
      </c>
      <c r="AR476">
        <v>1.2745174800000001</v>
      </c>
      <c r="AT476" s="3">
        <f>AQ476/VLOOKUP(C476,Sheet3!A$34:C$47,3,FALSE)</f>
        <v>0.98500491806000845</v>
      </c>
      <c r="AV476" s="4">
        <f t="shared" si="339"/>
        <v>0.581333840441556</v>
      </c>
      <c r="AW476" s="4">
        <f t="shared" si="340"/>
        <v>0.72619976368136718</v>
      </c>
      <c r="AX476" s="4">
        <f t="shared" si="341"/>
        <v>-6.6900890418653797E-2</v>
      </c>
      <c r="AZ476">
        <v>554</v>
      </c>
      <c r="BA476">
        <v>6.3171646867472839</v>
      </c>
      <c r="BB476">
        <v>2.1498962869999998</v>
      </c>
      <c r="BC476" s="3">
        <f t="shared" si="342"/>
        <v>0.92494223537827469</v>
      </c>
      <c r="BD476" s="3">
        <f>BA476/VLOOKUP(C476,Sheet3!A$50:C$63,3,FALSE)</f>
        <v>1.0227180254551067</v>
      </c>
      <c r="BF476" s="4">
        <f t="shared" si="343"/>
        <v>0.8638798649229894</v>
      </c>
      <c r="BG476" s="4">
        <f t="shared" si="344"/>
        <v>1.3466947883295715</v>
      </c>
      <c r="BH476" s="4">
        <f t="shared" si="345"/>
        <v>-6.0772717745326249E-2</v>
      </c>
      <c r="BI476" s="4">
        <f t="shared" si="346"/>
        <v>1.4503732178044131</v>
      </c>
      <c r="BK476">
        <v>906</v>
      </c>
      <c r="BL476">
        <v>6.8090393060429797</v>
      </c>
      <c r="BM476">
        <v>9.4320350999999997E-2</v>
      </c>
      <c r="BN476" s="3">
        <f t="shared" si="347"/>
        <v>0.99696119205541267</v>
      </c>
      <c r="BO476" s="3">
        <f>BL476/VLOOKUP(C476,Sheet3!A$18:C$31,3,FALSE)</f>
        <v>0.99445623883900736</v>
      </c>
      <c r="BQ476" s="4">
        <f t="shared" si="348"/>
        <v>0.57782046332104042</v>
      </c>
      <c r="BR476" s="4">
        <f t="shared" si="349"/>
        <v>0.63107475191756757</v>
      </c>
      <c r="BS476" s="4">
        <f t="shared" si="350"/>
        <v>-9.7838894209300906E-2</v>
      </c>
      <c r="BT476" s="4">
        <f t="shared" si="351"/>
        <v>0.98247263875545632</v>
      </c>
      <c r="BV476">
        <v>1128</v>
      </c>
      <c r="BW476">
        <v>7.0282014320580046</v>
      </c>
      <c r="BX476">
        <v>2.5366241989999998</v>
      </c>
      <c r="BY476" s="3">
        <f t="shared" si="352"/>
        <v>1.0290503201371708</v>
      </c>
      <c r="BZ476" s="3">
        <f>BW476/VLOOKUP(C476,Sheet3!A$98:C$111,3,FALSE)</f>
        <v>1.0781307350483189</v>
      </c>
      <c r="CB476" s="4">
        <f t="shared" si="353"/>
        <v>1.7777624747013991</v>
      </c>
      <c r="CC476" s="4">
        <f t="shared" si="354"/>
        <v>2.2686835413183641</v>
      </c>
      <c r="CD476" s="4">
        <f t="shared" si="355"/>
        <v>-9.4154287455474363E-3</v>
      </c>
      <c r="CE476" s="4">
        <f t="shared" si="356"/>
        <v>2.8795926236413374</v>
      </c>
      <c r="CG476">
        <v>2735</v>
      </c>
      <c r="CH476">
        <v>7.9138867148560816</v>
      </c>
      <c r="CI476">
        <v>3.9809998919999998</v>
      </c>
      <c r="CJ476" s="3">
        <f t="shared" si="357"/>
        <v>1.1587299732624883</v>
      </c>
      <c r="CK476" s="3">
        <f>CH476/VLOOKUP(C476,Sheet3!A$114:C$127,3,FALSE)</f>
        <v>0.9925657963679545</v>
      </c>
      <c r="CM476" s="4">
        <f t="shared" si="358"/>
        <v>0.59081448785229262</v>
      </c>
      <c r="CN476" s="4">
        <f t="shared" si="359"/>
        <v>0.62553457154195224</v>
      </c>
      <c r="CO476" s="4">
        <f t="shared" si="360"/>
        <v>-3.2864258171888219E-2</v>
      </c>
      <c r="CP476" s="4">
        <f t="shared" si="361"/>
        <v>1.1828509792966535</v>
      </c>
      <c r="CR476">
        <v>850</v>
      </c>
      <c r="CS476">
        <v>6.7452363494843626</v>
      </c>
      <c r="CT476">
        <v>4.8573586710000001</v>
      </c>
      <c r="CU476" s="3">
        <f t="shared" si="362"/>
        <v>0.98761933503736232</v>
      </c>
      <c r="CV476" s="3">
        <f>CS476/VLOOKUP(C476,Sheet3!A$130:C$143,3,FALSE)</f>
        <v>0.98937128691414145</v>
      </c>
      <c r="CX476" s="4">
        <f t="shared" si="363"/>
        <v>0.56098012330264257</v>
      </c>
      <c r="CY476" s="4">
        <f t="shared" si="364"/>
        <v>0.57525468181987738</v>
      </c>
      <c r="CZ476" s="4">
        <f t="shared" si="365"/>
        <v>-5.6634471219068519E-2</v>
      </c>
      <c r="DA476" s="4">
        <f t="shared" si="366"/>
        <v>1.0337659331430067</v>
      </c>
    </row>
    <row r="477" spans="1:105" x14ac:dyDescent="0.25">
      <c r="A477">
        <v>16233928</v>
      </c>
      <c r="B477" t="s">
        <v>126</v>
      </c>
      <c r="C477">
        <v>2</v>
      </c>
      <c r="D477">
        <v>213</v>
      </c>
      <c r="E477" s="3">
        <v>1.7286443309999999</v>
      </c>
      <c r="F477">
        <v>5.3612921657094255</v>
      </c>
      <c r="G477" s="3">
        <f t="shared" si="322"/>
        <v>0.77612653447957936</v>
      </c>
      <c r="H477" s="3">
        <f>F477/VLOOKUP(C477,Sheet3!A$66:C$79,3,FALSE)</f>
        <v>1.0068863623245103</v>
      </c>
      <c r="J477" s="4">
        <f t="shared" si="323"/>
        <v>0.79709169320475892</v>
      </c>
      <c r="K477" s="4">
        <f t="shared" si="324"/>
        <v>1.1145014014954437</v>
      </c>
      <c r="L477" s="4">
        <f t="shared" si="325"/>
        <v>-2.0219308358902101E-2</v>
      </c>
      <c r="M477" s="4">
        <f t="shared" si="326"/>
        <v>1.7986799120726289</v>
      </c>
      <c r="O477">
        <v>712</v>
      </c>
      <c r="P477">
        <v>6.5680779114119758</v>
      </c>
      <c r="Q477">
        <v>79.629213250000006</v>
      </c>
      <c r="R477">
        <v>2.025707075471133</v>
      </c>
      <c r="S477" s="3">
        <f t="shared" si="327"/>
        <v>0.95082666454561882</v>
      </c>
      <c r="T477" s="3">
        <f>P477/VLOOKUP(C477,Sheet3!A$82:C$95,3,FALSE)</f>
        <v>1.0342245307538376</v>
      </c>
      <c r="V477" s="4">
        <f t="shared" si="328"/>
        <v>1.5742429228353712</v>
      </c>
      <c r="W477" s="4">
        <f t="shared" si="329"/>
        <v>2.7179512720849215</v>
      </c>
      <c r="X477" s="4">
        <f t="shared" si="330"/>
        <v>4.7733552146876045E-2</v>
      </c>
      <c r="Y477" s="4">
        <f t="shared" si="331"/>
        <v>2.565935064786296</v>
      </c>
      <c r="AA477">
        <v>434</v>
      </c>
      <c r="AB477">
        <v>6.0730445341004051</v>
      </c>
      <c r="AC477">
        <v>1.784566654</v>
      </c>
      <c r="AD477" s="3">
        <f t="shared" si="332"/>
        <v>0.87916324317083694</v>
      </c>
      <c r="AE477" t="s">
        <v>126</v>
      </c>
      <c r="AF477">
        <v>0.89044024295155666</v>
      </c>
      <c r="AG477" s="3">
        <f>AB477/VLOOKUP(C477,Sheet3!A$2:C$15,3,FALSE)</f>
        <v>1.0130258147864251</v>
      </c>
      <c r="AI477" s="4">
        <f t="shared" si="333"/>
        <v>0.89375468261055613</v>
      </c>
      <c r="AJ477" s="4">
        <f t="shared" si="334"/>
        <v>1.2986263852885491</v>
      </c>
      <c r="AK477" s="4">
        <f t="shared" si="335"/>
        <v>2.1655391319447524E-2</v>
      </c>
      <c r="AL477" s="4">
        <f t="shared" si="336"/>
        <v>1.614376194074683</v>
      </c>
      <c r="AM477" s="3">
        <f t="shared" si="337"/>
        <v>0.40911676175793521</v>
      </c>
      <c r="AN477" s="3">
        <f t="shared" si="367"/>
        <v>0.46896551724138258</v>
      </c>
      <c r="AO477" s="3">
        <f t="shared" si="338"/>
        <v>0.99390169277101137</v>
      </c>
      <c r="AP477">
        <v>1000</v>
      </c>
      <c r="AQ477">
        <v>6.9077552789821368</v>
      </c>
      <c r="AR477">
        <v>2.0308002460000001</v>
      </c>
      <c r="AT477" s="3">
        <f>AQ477/VLOOKUP(C477,Sheet3!A$34:C$47,3,FALSE)</f>
        <v>0.99624866929446021</v>
      </c>
      <c r="AV477" s="4">
        <f t="shared" si="339"/>
        <v>0.6806174626906687</v>
      </c>
      <c r="AW477" s="4">
        <f t="shared" si="340"/>
        <v>1.1925441085023132</v>
      </c>
      <c r="AX477" s="4">
        <f t="shared" si="341"/>
        <v>-6.4667203455941069E-2</v>
      </c>
      <c r="AZ477">
        <v>523</v>
      </c>
      <c r="BA477">
        <v>6.2595814640649232</v>
      </c>
      <c r="BB477">
        <v>1.9378384959999999</v>
      </c>
      <c r="BC477" s="3">
        <f t="shared" si="342"/>
        <v>0.9061672296224248</v>
      </c>
      <c r="BD477" s="3">
        <f>BA477/VLOOKUP(C477,Sheet3!A$50:C$63,3,FALSE)</f>
        <v>1.0133955837076889</v>
      </c>
      <c r="BF477" s="4">
        <f t="shared" si="343"/>
        <v>0.8094297151542228</v>
      </c>
      <c r="BG477" s="4">
        <f t="shared" si="344"/>
        <v>1.2666520806560351</v>
      </c>
      <c r="BH477" s="4">
        <f t="shared" si="345"/>
        <v>-6.096160723948274E-2</v>
      </c>
      <c r="BI477" s="4">
        <f t="shared" si="346"/>
        <v>1.1957961438886906</v>
      </c>
      <c r="BK477">
        <v>1002</v>
      </c>
      <c r="BL477">
        <v>6.90975328164481</v>
      </c>
      <c r="BM477">
        <v>0.50574923299999996</v>
      </c>
      <c r="BN477" s="3">
        <f t="shared" si="347"/>
        <v>1.0002892405104089</v>
      </c>
      <c r="BO477" s="3">
        <f>BL477/VLOOKUP(C477,Sheet3!A$18:C$31,3,FALSE)</f>
        <v>1.0091654565235979</v>
      </c>
      <c r="BQ477" s="4">
        <f t="shared" si="348"/>
        <v>0.94496335518390862</v>
      </c>
      <c r="BR477" s="4">
        <f t="shared" si="349"/>
        <v>1.5613517257664626</v>
      </c>
      <c r="BS477" s="4">
        <f t="shared" si="350"/>
        <v>-4.4504197413917097E-2</v>
      </c>
      <c r="BT477" s="4">
        <f t="shared" si="351"/>
        <v>1.1860715939966957</v>
      </c>
      <c r="BV477">
        <v>647</v>
      </c>
      <c r="BW477">
        <v>6.4723462945009009</v>
      </c>
      <c r="BX477">
        <v>1.223683246</v>
      </c>
      <c r="BY477" s="3">
        <f t="shared" si="352"/>
        <v>0.93696809355623356</v>
      </c>
      <c r="BZ477" s="3">
        <f>BW477/VLOOKUP(C477,Sheet3!A$98:C$111,3,FALSE)</f>
        <v>0.99286219033910139</v>
      </c>
      <c r="CB477" s="4">
        <f t="shared" si="353"/>
        <v>0.64631160905115737</v>
      </c>
      <c r="CC477" s="4">
        <f t="shared" si="354"/>
        <v>0.78060648588853143</v>
      </c>
      <c r="CD477" s="4">
        <f t="shared" si="355"/>
        <v>-4.4851980883968176E-2</v>
      </c>
      <c r="CE477" s="4">
        <f t="shared" si="356"/>
        <v>1.0936982738656806</v>
      </c>
      <c r="CG477">
        <v>3362</v>
      </c>
      <c r="CH477">
        <v>8.1202913139685613</v>
      </c>
      <c r="CI477">
        <v>5.1295890929999999</v>
      </c>
      <c r="CJ477" s="3">
        <f t="shared" si="357"/>
        <v>1.1755325697011507</v>
      </c>
      <c r="CK477" s="3">
        <f>CH477/VLOOKUP(C477,Sheet3!A$114:C$127,3,FALSE)</f>
        <v>1.0184532209260417</v>
      </c>
      <c r="CM477" s="4">
        <f t="shared" si="358"/>
        <v>1.0547763757515631</v>
      </c>
      <c r="CN477" s="4">
        <f t="shared" si="359"/>
        <v>1.4630583773317287</v>
      </c>
      <c r="CO477" s="4">
        <f t="shared" si="360"/>
        <v>1.4676730950485032E-2</v>
      </c>
      <c r="CP477" s="4">
        <f t="shared" si="361"/>
        <v>1.5473654837917228</v>
      </c>
      <c r="CR477">
        <v>1051</v>
      </c>
      <c r="CS477">
        <v>6.9574973708769514</v>
      </c>
      <c r="CT477">
        <v>6.4196352250000004</v>
      </c>
      <c r="CU477" s="3">
        <f t="shared" si="362"/>
        <v>1.0072009053427475</v>
      </c>
      <c r="CV477" s="3">
        <f>CS477/VLOOKUP(C477,Sheet3!A$130:C$143,3,FALSE)</f>
        <v>1.0205051047696045</v>
      </c>
      <c r="CX477" s="4">
        <f t="shared" si="363"/>
        <v>1.0576070937191389</v>
      </c>
      <c r="CY477" s="4">
        <f t="shared" si="364"/>
        <v>1.5473654837917228</v>
      </c>
      <c r="CZ477" s="4">
        <f t="shared" si="365"/>
        <v>-3.554721379724745E-2</v>
      </c>
      <c r="DA477" s="4">
        <f t="shared" si="366"/>
        <v>1.6599537025710023</v>
      </c>
    </row>
    <row r="478" spans="1:105" x14ac:dyDescent="0.25">
      <c r="A478">
        <v>16231120</v>
      </c>
      <c r="B478" t="s">
        <v>382</v>
      </c>
      <c r="C478">
        <v>3</v>
      </c>
      <c r="D478">
        <v>169</v>
      </c>
      <c r="E478" s="3">
        <v>0.80493709700000005</v>
      </c>
      <c r="F478">
        <v>5.1298987149230735</v>
      </c>
      <c r="G478" s="3">
        <f t="shared" si="322"/>
        <v>0.68116951135434078</v>
      </c>
      <c r="H478" s="3">
        <f>F478/VLOOKUP(C478,Sheet3!A$66:C$79,3,FALSE)</f>
        <v>0.95271801408671375</v>
      </c>
      <c r="J478" s="4">
        <f t="shared" si="323"/>
        <v>0.28235895637356495</v>
      </c>
      <c r="K478" s="4">
        <f t="shared" si="324"/>
        <v>0.20847336156641594</v>
      </c>
      <c r="L478" s="4">
        <f t="shared" si="325"/>
        <v>-0.37684946756551674</v>
      </c>
      <c r="M478" s="4">
        <f t="shared" si="326"/>
        <v>0.36871048745007667</v>
      </c>
      <c r="O478">
        <v>645</v>
      </c>
      <c r="P478">
        <v>6.4692503167957724</v>
      </c>
      <c r="Q478">
        <v>27.21191366</v>
      </c>
      <c r="R478">
        <v>1.1931468067451452</v>
      </c>
      <c r="S478" s="3">
        <f t="shared" si="327"/>
        <v>0.85901424609058219</v>
      </c>
      <c r="T478" s="3">
        <f>P478/VLOOKUP(C478,Sheet3!A$82:C$95,3,FALSE)</f>
        <v>1.0140376629744403</v>
      </c>
      <c r="V478" s="4">
        <f t="shared" si="328"/>
        <v>1.0080255353448897</v>
      </c>
      <c r="W478" s="4">
        <f t="shared" si="329"/>
        <v>1.6599537025710023</v>
      </c>
      <c r="X478" s="4">
        <f t="shared" si="330"/>
        <v>-1.9253897248583392E-2</v>
      </c>
      <c r="Y478" s="4">
        <f t="shared" si="331"/>
        <v>0.83814447840071638</v>
      </c>
      <c r="AA478">
        <v>538</v>
      </c>
      <c r="AB478">
        <v>6.2878585601617845</v>
      </c>
      <c r="AC478">
        <v>2.227567278</v>
      </c>
      <c r="AD478" s="3">
        <f t="shared" si="332"/>
        <v>0.83492828628973026</v>
      </c>
      <c r="AE478" t="s">
        <v>382</v>
      </c>
      <c r="AF478">
        <v>2.5303864418036288</v>
      </c>
      <c r="AG478" s="3">
        <f>AB478/VLOOKUP(C478,Sheet3!A$2:C$15,3,FALSE)</f>
        <v>1.0652505531903491</v>
      </c>
      <c r="AI478" s="4">
        <f t="shared" si="333"/>
        <v>1.9195943439254508</v>
      </c>
      <c r="AJ478" s="4">
        <f t="shared" si="334"/>
        <v>2.2976710781916165</v>
      </c>
      <c r="AK478" s="4">
        <f t="shared" si="335"/>
        <v>9.2677357706541397E-2</v>
      </c>
      <c r="AL478" s="4">
        <f t="shared" si="336"/>
        <v>0.61090908232297325</v>
      </c>
      <c r="AM478" s="3">
        <f t="shared" si="337"/>
        <v>0.14666644619933078</v>
      </c>
      <c r="AN478" s="3">
        <f t="shared" si="367"/>
        <v>0.46995073891625944</v>
      </c>
      <c r="AO478" s="3">
        <f t="shared" si="338"/>
        <v>0.99405467022581984</v>
      </c>
      <c r="AP478">
        <v>1865</v>
      </c>
      <c r="AQ478">
        <v>7.5310163320779155</v>
      </c>
      <c r="AR478">
        <v>4.7824755830000001</v>
      </c>
      <c r="AT478" s="3">
        <f>AQ478/VLOOKUP(C478,Sheet3!A$34:C$47,3,FALSE)</f>
        <v>1.0293888935539059</v>
      </c>
      <c r="AV478" s="4">
        <f t="shared" si="339"/>
        <v>1.0342420726351713</v>
      </c>
      <c r="AW478" s="4">
        <f t="shared" si="340"/>
        <v>2.3275240413412979</v>
      </c>
      <c r="AX478" s="4">
        <f t="shared" si="341"/>
        <v>-5.6540109196761543E-2</v>
      </c>
      <c r="AZ478">
        <v>1087</v>
      </c>
      <c r="BA478">
        <v>6.9911768871212097</v>
      </c>
      <c r="BB478">
        <v>4.728167397</v>
      </c>
      <c r="BC478" s="3">
        <f t="shared" si="342"/>
        <v>0.92831784965632169</v>
      </c>
      <c r="BD478" s="3">
        <f>BA478/VLOOKUP(C478,Sheet3!A$50:C$63,3,FALSE)</f>
        <v>1.1473779372507404</v>
      </c>
      <c r="BF478" s="4">
        <f t="shared" si="343"/>
        <v>1.7915242386527377</v>
      </c>
      <c r="BG478" s="4">
        <f t="shared" si="344"/>
        <v>2.528194736803449</v>
      </c>
      <c r="BH478" s="4">
        <f t="shared" si="345"/>
        <v>-5.8476134707893E-2</v>
      </c>
      <c r="BI478" s="4">
        <f t="shared" si="346"/>
        <v>1.5109978396208479</v>
      </c>
      <c r="BK478">
        <v>1790</v>
      </c>
      <c r="BL478">
        <v>7.4899708988348008</v>
      </c>
      <c r="BM478">
        <v>1.5384412810000001</v>
      </c>
      <c r="BN478" s="3">
        <f t="shared" si="347"/>
        <v>0.994549814867844</v>
      </c>
      <c r="BO478" s="3">
        <f>BL478/VLOOKUP(C478,Sheet3!A$18:C$31,3,FALSE)</f>
        <v>1.0097362775464871</v>
      </c>
      <c r="BQ478" s="4">
        <f t="shared" si="348"/>
        <v>0.96168356402162469</v>
      </c>
      <c r="BR478" s="4">
        <f t="shared" si="349"/>
        <v>1.5947677226863066</v>
      </c>
      <c r="BS478" s="4">
        <f t="shared" si="350"/>
        <v>8.9366611546655497E-2</v>
      </c>
      <c r="BT478" s="4">
        <f t="shared" si="351"/>
        <v>0.86820454520651724</v>
      </c>
      <c r="BV478">
        <v>919</v>
      </c>
      <c r="BW478">
        <v>6.8232861223556869</v>
      </c>
      <c r="BX478">
        <v>1.5801261150000001</v>
      </c>
      <c r="BY478" s="3">
        <f t="shared" si="352"/>
        <v>0.90602460829786091</v>
      </c>
      <c r="BZ478" s="3">
        <f>BW478/VLOOKUP(C478,Sheet3!A$98:C$111,3,FALSE)</f>
        <v>1.0561898299359642</v>
      </c>
      <c r="CB478" s="4">
        <f t="shared" si="353"/>
        <v>1.4206857835103841</v>
      </c>
      <c r="CC478" s="4">
        <f t="shared" si="354"/>
        <v>1.8727878842263508</v>
      </c>
      <c r="CD478" s="4">
        <f t="shared" si="355"/>
        <v>-3.5231512969683548E-2</v>
      </c>
      <c r="CE478" s="4">
        <f t="shared" si="356"/>
        <v>0.60187559722530537</v>
      </c>
      <c r="CG478">
        <v>3590</v>
      </c>
      <c r="CH478">
        <v>8.1859074814823245</v>
      </c>
      <c r="CI478">
        <v>3.1793189509999999</v>
      </c>
      <c r="CJ478" s="3">
        <f t="shared" si="357"/>
        <v>1.0869591992006362</v>
      </c>
      <c r="CK478" s="3">
        <f>CH478/VLOOKUP(C478,Sheet3!A$114:C$127,3,FALSE)</f>
        <v>0.99636927523767516</v>
      </c>
      <c r="CM478" s="4">
        <f t="shared" si="358"/>
        <v>0.64816926213903348</v>
      </c>
      <c r="CN478" s="4">
        <f t="shared" si="359"/>
        <v>0.73028140200101566</v>
      </c>
      <c r="CO478" s="4">
        <f t="shared" si="360"/>
        <v>-6.6046447994422469E-2</v>
      </c>
      <c r="CP478" s="4">
        <f t="shared" si="361"/>
        <v>0.20242373634059269</v>
      </c>
      <c r="CR478">
        <v>1040</v>
      </c>
      <c r="CS478">
        <v>6.9469759921354184</v>
      </c>
      <c r="CT478">
        <v>5.703456869</v>
      </c>
      <c r="CU478" s="3">
        <f t="shared" si="362"/>
        <v>0.92244866905216871</v>
      </c>
      <c r="CV478" s="3">
        <f>CS478/VLOOKUP(C478,Sheet3!A$130:C$143,3,FALSE)</f>
        <v>1.0116319199764037</v>
      </c>
      <c r="CX478" s="4">
        <f t="shared" si="363"/>
        <v>0.89507577923835036</v>
      </c>
      <c r="CY478" s="4">
        <f t="shared" si="364"/>
        <v>1.205616190069666</v>
      </c>
      <c r="CZ478" s="4">
        <f t="shared" si="365"/>
        <v>-4.5214028110143176E-2</v>
      </c>
      <c r="DA478" s="4">
        <f t="shared" si="366"/>
        <v>0.16107112267183207</v>
      </c>
    </row>
    <row r="479" spans="1:105" x14ac:dyDescent="0.25">
      <c r="A479">
        <v>16231168</v>
      </c>
      <c r="B479" t="s">
        <v>382</v>
      </c>
      <c r="C479">
        <v>3</v>
      </c>
      <c r="D479">
        <v>146</v>
      </c>
      <c r="E479" s="3">
        <v>0.26509747900000002</v>
      </c>
      <c r="F479">
        <v>4.9836066217083363</v>
      </c>
      <c r="G479" s="3">
        <f t="shared" si="322"/>
        <v>0.64580371127134828</v>
      </c>
      <c r="H479" s="3">
        <f>F479/VLOOKUP(C479,Sheet3!A$66:C$79,3,FALSE)</f>
        <v>0.92554883974830326</v>
      </c>
      <c r="J479" s="4">
        <f t="shared" si="323"/>
        <v>0.14437288365325152</v>
      </c>
      <c r="K479" s="4">
        <f t="shared" si="324"/>
        <v>4.1232587833352624E-2</v>
      </c>
      <c r="L479" s="4">
        <f t="shared" si="325"/>
        <v>-0.58527382739182299</v>
      </c>
      <c r="M479" s="4">
        <f t="shared" si="326"/>
        <v>0.1427219840036355</v>
      </c>
      <c r="O479">
        <v>544</v>
      </c>
      <c r="P479">
        <v>6.2989492468559423</v>
      </c>
      <c r="Q479">
        <v>0</v>
      </c>
      <c r="R479">
        <v>0.39455755115586044</v>
      </c>
      <c r="S479" s="3">
        <f t="shared" si="327"/>
        <v>0.81625318960969606</v>
      </c>
      <c r="T479" s="3">
        <f>P479/VLOOKUP(C479,Sheet3!A$82:C$95,3,FALSE)</f>
        <v>0.9873434263152896</v>
      </c>
      <c r="V479" s="4">
        <f t="shared" si="328"/>
        <v>0.48932840399465394</v>
      </c>
      <c r="W479" s="4">
        <f t="shared" si="329"/>
        <v>0.43648310253179856</v>
      </c>
      <c r="X479" s="4">
        <f t="shared" si="330"/>
        <v>-5.4029757575440443E-2</v>
      </c>
      <c r="Y479" s="4">
        <f t="shared" si="331"/>
        <v>0.67847699081215151</v>
      </c>
      <c r="AA479">
        <v>375</v>
      </c>
      <c r="AB479">
        <v>5.9269260259704106</v>
      </c>
      <c r="AC479">
        <v>1.0060074800000001</v>
      </c>
      <c r="AD479" s="3">
        <f t="shared" si="332"/>
        <v>0.76804433305981057</v>
      </c>
      <c r="AE479" t="s">
        <v>382</v>
      </c>
      <c r="AF479">
        <v>0.78013531181565188</v>
      </c>
      <c r="AG479" s="3">
        <f>AB479/VLOOKUP(C479,Sheet3!A$2:C$15,3,FALSE)</f>
        <v>1.004103569995189</v>
      </c>
      <c r="AI479" s="4">
        <f t="shared" si="333"/>
        <v>0.76478573223202706</v>
      </c>
      <c r="AJ479" s="4">
        <f t="shared" si="334"/>
        <v>1.0790994744445279</v>
      </c>
      <c r="AK479" s="4">
        <f t="shared" si="335"/>
        <v>-0.10316340235835005</v>
      </c>
      <c r="AL479" s="4">
        <f t="shared" si="336"/>
        <v>5.8840500022933465E-2</v>
      </c>
      <c r="AM479" s="3">
        <f t="shared" si="337"/>
        <v>0.46543364771972606</v>
      </c>
      <c r="AN479" s="3">
        <f t="shared" si="367"/>
        <v>0.47093596059113629</v>
      </c>
      <c r="AO479" s="3">
        <f t="shared" si="338"/>
        <v>0.99420763481895713</v>
      </c>
      <c r="AP479">
        <v>2246</v>
      </c>
      <c r="AQ479">
        <v>7.7169061352983883</v>
      </c>
      <c r="AR479">
        <v>7.4568684740000002</v>
      </c>
      <c r="AT479" s="3">
        <f>AQ479/VLOOKUP(C479,Sheet3!A$34:C$47,3,FALSE)</f>
        <v>1.0547975356843207</v>
      </c>
      <c r="AV479" s="4">
        <f t="shared" si="339"/>
        <v>1.3694119030521266</v>
      </c>
      <c r="AW479" s="4">
        <f t="shared" si="340"/>
        <v>2.7482566215802504</v>
      </c>
      <c r="AX479" s="4">
        <f t="shared" si="341"/>
        <v>-4.8641269235891314E-2</v>
      </c>
      <c r="AZ479">
        <v>340</v>
      </c>
      <c r="BA479">
        <v>5.8289456176102075</v>
      </c>
      <c r="BB479">
        <v>0.61446047999999998</v>
      </c>
      <c r="BC479" s="3">
        <f t="shared" si="342"/>
        <v>0.75534748193290302</v>
      </c>
      <c r="BD479" s="3">
        <f>BA479/VLOOKUP(C479,Sheet3!A$50:C$63,3,FALSE)</f>
        <v>0.95663487093291022</v>
      </c>
      <c r="BF479" s="4">
        <f t="shared" si="343"/>
        <v>0.52251982338915803</v>
      </c>
      <c r="BG479" s="4">
        <f t="shared" si="344"/>
        <v>0.63478533131410331</v>
      </c>
      <c r="BH479" s="4">
        <f t="shared" si="345"/>
        <v>-6.2140400071574654E-2</v>
      </c>
      <c r="BI479" s="4">
        <f t="shared" si="346"/>
        <v>1.0896591224213256E-2</v>
      </c>
      <c r="BK479">
        <v>1513</v>
      </c>
      <c r="BL479">
        <v>7.3218497137883558</v>
      </c>
      <c r="BM479">
        <v>0.71637419700000005</v>
      </c>
      <c r="BN479" s="3">
        <f t="shared" si="347"/>
        <v>0.94880637206367202</v>
      </c>
      <c r="BO479" s="3">
        <f>BL479/VLOOKUP(C479,Sheet3!A$18:C$31,3,FALSE)</f>
        <v>0.98707156204112911</v>
      </c>
      <c r="BQ479" s="4">
        <f t="shared" si="348"/>
        <v>0.43692674596058095</v>
      </c>
      <c r="BR479" s="4">
        <f t="shared" si="349"/>
        <v>0.32413486286137205</v>
      </c>
      <c r="BS479" s="4">
        <f t="shared" si="350"/>
        <v>-1.7200283945638422E-2</v>
      </c>
      <c r="BT479" s="4">
        <f t="shared" si="351"/>
        <v>0.11250144136075106</v>
      </c>
      <c r="BV479">
        <v>851</v>
      </c>
      <c r="BW479">
        <v>6.7464121285733745</v>
      </c>
      <c r="BX479">
        <v>1.4296250699999999</v>
      </c>
      <c r="BY479" s="3">
        <f t="shared" si="352"/>
        <v>0.87423794073562511</v>
      </c>
      <c r="BZ479" s="3">
        <f>BW479/VLOOKUP(C479,Sheet3!A$98:C$111,3,FALSE)</f>
        <v>1.0442903537944879</v>
      </c>
      <c r="CB479" s="4">
        <f t="shared" si="353"/>
        <v>1.2464251341653116</v>
      </c>
      <c r="CC479" s="4">
        <f t="shared" si="354"/>
        <v>1.691535274621301</v>
      </c>
      <c r="CD479" s="4">
        <f t="shared" si="355"/>
        <v>-3.9293567790841463E-2</v>
      </c>
      <c r="CE479" s="4">
        <f t="shared" si="356"/>
        <v>0.26463284560513944</v>
      </c>
      <c r="CG479">
        <v>2079</v>
      </c>
      <c r="CH479">
        <v>7.6396422878580132</v>
      </c>
      <c r="CI479">
        <v>0.99585694300000005</v>
      </c>
      <c r="CJ479" s="3">
        <f t="shared" si="357"/>
        <v>0.98998771708690902</v>
      </c>
      <c r="CK479" s="3">
        <f>CH479/VLOOKUP(C479,Sheet3!A$114:C$127,3,FALSE)</f>
        <v>0.92987916937094439</v>
      </c>
      <c r="CM479" s="4">
        <f t="shared" si="358"/>
        <v>7.6836260372856721E-2</v>
      </c>
      <c r="CN479" s="4">
        <f t="shared" si="359"/>
        <v>2.191322743071511E-2</v>
      </c>
      <c r="CO479" s="4">
        <f t="shared" si="360"/>
        <v>-0.1564216173596473</v>
      </c>
      <c r="CP479" s="4">
        <f t="shared" si="361"/>
        <v>3.918130506279522E-2</v>
      </c>
      <c r="CR479">
        <v>986</v>
      </c>
      <c r="CS479">
        <v>6.8936563546026353</v>
      </c>
      <c r="CT479">
        <v>5.3156503710000003</v>
      </c>
      <c r="CU479" s="3">
        <f t="shared" si="362"/>
        <v>0.89331867379725227</v>
      </c>
      <c r="CV479" s="3">
        <f>CS479/VLOOKUP(C479,Sheet3!A$130:C$143,3,FALSE)</f>
        <v>1.0038674124625155</v>
      </c>
      <c r="CX479" s="4">
        <f t="shared" si="363"/>
        <v>0.76683773024629276</v>
      </c>
      <c r="CY479" s="4">
        <f t="shared" si="364"/>
        <v>0.99305474808599314</v>
      </c>
      <c r="CZ479" s="4">
        <f t="shared" si="365"/>
        <v>-5.0448552965709131E-2</v>
      </c>
      <c r="DA479" s="4">
        <f t="shared" si="366"/>
        <v>6.512982893049736E-2</v>
      </c>
    </row>
    <row r="480" spans="1:105" x14ac:dyDescent="0.25">
      <c r="A480">
        <v>16231203</v>
      </c>
      <c r="B480" t="s">
        <v>382</v>
      </c>
      <c r="C480">
        <v>3</v>
      </c>
      <c r="D480">
        <v>173</v>
      </c>
      <c r="E480" s="3">
        <v>0.89795955199999999</v>
      </c>
      <c r="F480">
        <v>5.1532915944977793</v>
      </c>
      <c r="G480" s="3">
        <f t="shared" si="322"/>
        <v>0.69440349252406885</v>
      </c>
      <c r="H480" s="3">
        <f>F480/VLOOKUP(C480,Sheet3!A$66:C$79,3,FALSE)</f>
        <v>0.95706250878547849</v>
      </c>
      <c r="J480" s="4">
        <f t="shared" si="323"/>
        <v>0.31103653004567339</v>
      </c>
      <c r="K480" s="4">
        <f t="shared" si="324"/>
        <v>0.25696017369347918</v>
      </c>
      <c r="L480" s="4">
        <f t="shared" si="325"/>
        <v>-0.34093482739020753</v>
      </c>
      <c r="M480" s="4">
        <f t="shared" si="326"/>
        <v>0.4721734693317115</v>
      </c>
      <c r="O480">
        <v>620</v>
      </c>
      <c r="P480">
        <v>6.4297194780391376</v>
      </c>
      <c r="Q480">
        <v>16.555763859999999</v>
      </c>
      <c r="R480">
        <v>0.95447259670564066</v>
      </c>
      <c r="S480" s="3">
        <f t="shared" si="327"/>
        <v>0.86640151825826095</v>
      </c>
      <c r="T480" s="3">
        <f>P480/VLOOKUP(C480,Sheet3!A$82:C$95,3,FALSE)</f>
        <v>1.0078413098600578</v>
      </c>
      <c r="V480" s="4">
        <f t="shared" si="328"/>
        <v>0.86523841827305781</v>
      </c>
      <c r="W480" s="4">
        <f t="shared" si="329"/>
        <v>1.2493206243043953</v>
      </c>
      <c r="X480" s="4">
        <f t="shared" si="330"/>
        <v>-3.2872078670773963E-2</v>
      </c>
      <c r="Y480" s="4">
        <f t="shared" si="331"/>
        <v>0.90162054212636122</v>
      </c>
      <c r="AA480">
        <v>364</v>
      </c>
      <c r="AB480">
        <v>5.8971538676367405</v>
      </c>
      <c r="AC480">
        <v>0.92265642400000003</v>
      </c>
      <c r="AD480" s="3">
        <f t="shared" si="332"/>
        <v>0.7946385657685372</v>
      </c>
      <c r="AE480" t="s">
        <v>382</v>
      </c>
      <c r="AF480">
        <v>0.68900363540660514</v>
      </c>
      <c r="AG480" s="3">
        <f>AB480/VLOOKUP(C480,Sheet3!A$2:C$15,3,FALSE)</f>
        <v>0.99905975295777194</v>
      </c>
      <c r="AI480" s="4">
        <f t="shared" si="333"/>
        <v>0.6975479182912353</v>
      </c>
      <c r="AJ480" s="4">
        <f t="shared" si="334"/>
        <v>0.95393633149052193</v>
      </c>
      <c r="AK480" s="4">
        <f t="shared" si="335"/>
        <v>-0.11652626366565326</v>
      </c>
      <c r="AL480" s="4">
        <f t="shared" si="336"/>
        <v>0.14385899379071074</v>
      </c>
      <c r="AM480" s="3">
        <f t="shared" si="337"/>
        <v>0.49780446566306891</v>
      </c>
      <c r="AN480" s="3">
        <f t="shared" si="367"/>
        <v>0.47192118226601315</v>
      </c>
      <c r="AO480" s="3">
        <f t="shared" si="338"/>
        <v>0.99436058749075384</v>
      </c>
      <c r="AP480">
        <v>1671</v>
      </c>
      <c r="AQ480">
        <v>7.4211775285953934</v>
      </c>
      <c r="AR480">
        <v>3.4162831580000002</v>
      </c>
      <c r="AT480" s="3">
        <f>AQ480/VLOOKUP(C480,Sheet3!A$34:C$47,3,FALSE)</f>
        <v>1.0143754027579086</v>
      </c>
      <c r="AV480" s="4">
        <f t="shared" si="339"/>
        <v>0.86253627986608605</v>
      </c>
      <c r="AW480" s="4">
        <f t="shared" si="340"/>
        <v>1.9459101490553135</v>
      </c>
      <c r="AX480" s="4">
        <f t="shared" si="341"/>
        <v>-6.0575169025533809E-2</v>
      </c>
      <c r="AZ480">
        <v>1281</v>
      </c>
      <c r="BA480">
        <v>7.1553963018967339</v>
      </c>
      <c r="BB480">
        <v>5.8023515259999998</v>
      </c>
      <c r="BC480" s="3">
        <f t="shared" si="342"/>
        <v>0.96418611121017561</v>
      </c>
      <c r="BD480" s="3">
        <f>BA480/VLOOKUP(C480,Sheet3!A$50:C$63,3,FALSE)</f>
        <v>1.1743292984341152</v>
      </c>
      <c r="BF480" s="4">
        <f t="shared" si="343"/>
        <v>2.0399572305769134</v>
      </c>
      <c r="BG480" s="4">
        <f t="shared" si="344"/>
        <v>2.8282993292537872</v>
      </c>
      <c r="BH480" s="4">
        <f t="shared" si="345"/>
        <v>-5.7519310175293152E-2</v>
      </c>
      <c r="BI480" s="4">
        <f t="shared" si="346"/>
        <v>1.9528305918998869</v>
      </c>
      <c r="BK480">
        <v>1860</v>
      </c>
      <c r="BL480">
        <v>7.5283317667072467</v>
      </c>
      <c r="BM480">
        <v>1.744197979</v>
      </c>
      <c r="BN480" s="3">
        <f t="shared" si="347"/>
        <v>1.0144389805659499</v>
      </c>
      <c r="BO480" s="3">
        <f>BL480/VLOOKUP(C480,Sheet3!A$18:C$31,3,FALSE)</f>
        <v>1.0149077742655201</v>
      </c>
      <c r="BQ480" s="4">
        <f t="shared" si="348"/>
        <v>1.1219715041490579</v>
      </c>
      <c r="BR480" s="4">
        <f t="shared" si="349"/>
        <v>2.0628314871142157</v>
      </c>
      <c r="BS480" s="4">
        <f t="shared" si="350"/>
        <v>0.11603943783951004</v>
      </c>
      <c r="BT480" s="4">
        <f t="shared" si="351"/>
        <v>1.9810014688665833</v>
      </c>
      <c r="BV480">
        <v>1002</v>
      </c>
      <c r="BW480">
        <v>6.90975328164481</v>
      </c>
      <c r="BX480">
        <v>1.7643989360000001</v>
      </c>
      <c r="BY480" s="3">
        <f t="shared" si="352"/>
        <v>0.93108583577471959</v>
      </c>
      <c r="BZ480" s="3">
        <f>BW480/VLOOKUP(C480,Sheet3!A$98:C$111,3,FALSE)</f>
        <v>1.0695742509652109</v>
      </c>
      <c r="CB480" s="4">
        <f t="shared" si="353"/>
        <v>1.6329753180779056</v>
      </c>
      <c r="CC480" s="4">
        <f t="shared" si="354"/>
        <v>2.1351521486938418</v>
      </c>
      <c r="CD480" s="4">
        <f t="shared" si="355"/>
        <v>-3.0257950819657164E-2</v>
      </c>
      <c r="CE480" s="4">
        <f t="shared" si="356"/>
        <v>1.003750037202741</v>
      </c>
      <c r="CG480">
        <v>5272</v>
      </c>
      <c r="CH480">
        <v>8.5701650761823434</v>
      </c>
      <c r="CI480">
        <v>5.6237159910000001</v>
      </c>
      <c r="CJ480" s="3">
        <f t="shared" si="357"/>
        <v>1.1548255035214632</v>
      </c>
      <c r="CK480" s="3">
        <f>CH480/VLOOKUP(C480,Sheet3!A$114:C$127,3,FALSE)</f>
        <v>1.0431401997810956</v>
      </c>
      <c r="CM480" s="4">
        <f t="shared" si="358"/>
        <v>1.6678359735925943</v>
      </c>
      <c r="CN480" s="4">
        <f t="shared" si="359"/>
        <v>2.3582957000080516</v>
      </c>
      <c r="CO480" s="4">
        <f t="shared" si="360"/>
        <v>3.5129022738042977E-2</v>
      </c>
      <c r="CP480" s="4">
        <f t="shared" si="361"/>
        <v>1.0907614141923709</v>
      </c>
      <c r="CR480">
        <v>1101</v>
      </c>
      <c r="CS480">
        <v>7.0039741367226798</v>
      </c>
      <c r="CT480">
        <v>6.1415507429999998</v>
      </c>
      <c r="CU480" s="3">
        <f t="shared" si="362"/>
        <v>0.94378204937624266</v>
      </c>
      <c r="CV480" s="3">
        <f>CS480/VLOOKUP(C480,Sheet3!A$130:C$143,3,FALSE)</f>
        <v>1.0199320987173668</v>
      </c>
      <c r="CX480" s="4">
        <f t="shared" si="363"/>
        <v>1.0465874776974311</v>
      </c>
      <c r="CY480" s="4">
        <f t="shared" si="364"/>
        <v>1.5335721616593869</v>
      </c>
      <c r="CZ480" s="4">
        <f t="shared" si="365"/>
        <v>-3.9300735567726362E-2</v>
      </c>
      <c r="DA480" s="4">
        <f t="shared" si="366"/>
        <v>0.32277339226305102</v>
      </c>
    </row>
    <row r="481" spans="1:105" x14ac:dyDescent="0.25">
      <c r="A481">
        <v>16231204</v>
      </c>
      <c r="B481" t="s">
        <v>382</v>
      </c>
      <c r="C481">
        <v>3</v>
      </c>
      <c r="D481">
        <v>192</v>
      </c>
      <c r="E481" s="3">
        <v>1.3376891479999999</v>
      </c>
      <c r="F481">
        <v>5.2574953720277815</v>
      </c>
      <c r="G481" s="3">
        <f t="shared" si="322"/>
        <v>0.717990833801747</v>
      </c>
      <c r="H481" s="3">
        <f>F481/VLOOKUP(C481,Sheet3!A$66:C$79,3,FALSE)</f>
        <v>0.97641509672253013</v>
      </c>
      <c r="J481" s="4">
        <f t="shared" si="323"/>
        <v>0.46400324128788062</v>
      </c>
      <c r="K481" s="4">
        <f t="shared" si="324"/>
        <v>0.54082787406978949</v>
      </c>
      <c r="L481" s="4">
        <f t="shared" si="325"/>
        <v>-0.17116151604539206</v>
      </c>
      <c r="M481" s="4">
        <f t="shared" si="326"/>
        <v>0.68042062602072262</v>
      </c>
      <c r="O481">
        <v>585</v>
      </c>
      <c r="P481">
        <v>6.3716118472318568</v>
      </c>
      <c r="Q481">
        <v>0</v>
      </c>
      <c r="R481">
        <v>0.66431082322202895</v>
      </c>
      <c r="S481" s="3">
        <f t="shared" si="327"/>
        <v>0.87014035755406405</v>
      </c>
      <c r="T481" s="3">
        <f>P481/VLOOKUP(C481,Sheet3!A$82:C$95,3,FALSE)</f>
        <v>0.99873309433903878</v>
      </c>
      <c r="V481" s="4">
        <f t="shared" si="328"/>
        <v>0.68047480728587439</v>
      </c>
      <c r="W481" s="4">
        <f t="shared" si="329"/>
        <v>0.79141740199274702</v>
      </c>
      <c r="X481" s="4">
        <f t="shared" si="330"/>
        <v>-5.4029757575440443E-2</v>
      </c>
      <c r="Y481" s="4">
        <f t="shared" si="331"/>
        <v>0.93619188619145</v>
      </c>
      <c r="AA481">
        <v>307</v>
      </c>
      <c r="AB481">
        <v>5.7268477475871968</v>
      </c>
      <c r="AC481">
        <v>0.48755101200000001</v>
      </c>
      <c r="AD481" s="3">
        <f t="shared" si="332"/>
        <v>0.78208802830764734</v>
      </c>
      <c r="AE481" t="s">
        <v>382</v>
      </c>
      <c r="AF481">
        <v>0.30232237586627803</v>
      </c>
      <c r="AG481" s="3">
        <f>AB481/VLOOKUP(C481,Sheet3!A$2:C$15,3,FALSE)</f>
        <v>0.97020753135344084</v>
      </c>
      <c r="AI481" s="4">
        <f t="shared" si="333"/>
        <v>0.38728719898940955</v>
      </c>
      <c r="AJ481" s="4">
        <f t="shared" si="334"/>
        <v>0.37873204591109549</v>
      </c>
      <c r="AK481" s="4">
        <f t="shared" si="335"/>
        <v>-0.18628246776957039</v>
      </c>
      <c r="AL481" s="4">
        <f t="shared" si="336"/>
        <v>9.2850153963462523E-2</v>
      </c>
      <c r="AM481" s="3">
        <f t="shared" si="337"/>
        <v>0.67889608865459938</v>
      </c>
      <c r="AN481" s="3">
        <f t="shared" si="367"/>
        <v>0.47290640394089001</v>
      </c>
      <c r="AO481" s="3">
        <f t="shared" si="338"/>
        <v>0.99451352918073943</v>
      </c>
      <c r="AP481">
        <v>1514</v>
      </c>
      <c r="AQ481">
        <v>7.3225104339973939</v>
      </c>
      <c r="AR481">
        <v>2.3073488270000002</v>
      </c>
      <c r="AT481" s="3">
        <f>AQ481/VLOOKUP(C481,Sheet3!A$34:C$47,3,FALSE)</f>
        <v>1.0008889346824383</v>
      </c>
      <c r="AV481" s="4">
        <f t="shared" si="339"/>
        <v>0.72458688441885</v>
      </c>
      <c r="AW481" s="4">
        <f t="shared" si="340"/>
        <v>1.417312355543525</v>
      </c>
      <c r="AX481" s="4">
        <f t="shared" si="341"/>
        <v>-6.3850415096206856E-2</v>
      </c>
      <c r="AZ481">
        <v>311</v>
      </c>
      <c r="BA481">
        <v>5.7397929121792339</v>
      </c>
      <c r="BB481">
        <v>0.456262263</v>
      </c>
      <c r="BC481" s="3">
        <f t="shared" si="342"/>
        <v>0.78385588711901</v>
      </c>
      <c r="BD481" s="3">
        <f>BA481/VLOOKUP(C481,Sheet3!A$50:C$63,3,FALSE)</f>
        <v>0.94200330761970752</v>
      </c>
      <c r="BF481" s="4">
        <f t="shared" si="343"/>
        <v>0.46077235379655279</v>
      </c>
      <c r="BG481" s="4">
        <f t="shared" si="344"/>
        <v>0.45805558778592648</v>
      </c>
      <c r="BH481" s="4">
        <f t="shared" si="345"/>
        <v>-6.2281314399903143E-2</v>
      </c>
      <c r="BI481" s="4">
        <f t="shared" si="346"/>
        <v>5.0515790136901835E-2</v>
      </c>
      <c r="BK481">
        <v>1689</v>
      </c>
      <c r="BL481">
        <v>7.4318919168077997</v>
      </c>
      <c r="BM481">
        <v>1.2403580999999999</v>
      </c>
      <c r="BN481" s="3">
        <f t="shared" si="347"/>
        <v>1.0149377025538349</v>
      </c>
      <c r="BO481" s="3">
        <f>BL481/VLOOKUP(C481,Sheet3!A$18:C$31,3,FALSE)</f>
        <v>1.0019065468428929</v>
      </c>
      <c r="BQ481" s="4">
        <f t="shared" si="348"/>
        <v>0.74874498509413845</v>
      </c>
      <c r="BR481" s="4">
        <f t="shared" si="349"/>
        <v>1.0561758345425909</v>
      </c>
      <c r="BS481" s="4">
        <f t="shared" si="350"/>
        <v>5.0725240524874565E-2</v>
      </c>
      <c r="BT481" s="4">
        <f t="shared" si="351"/>
        <v>2.0322947632541339</v>
      </c>
      <c r="BV481">
        <v>402</v>
      </c>
      <c r="BW481">
        <v>5.9964520886190211</v>
      </c>
      <c r="BX481">
        <v>0.45101393400000001</v>
      </c>
      <c r="BY481" s="3">
        <f t="shared" si="352"/>
        <v>0.81890659530894361</v>
      </c>
      <c r="BZ481" s="3">
        <f>BW481/VLOOKUP(C481,Sheet3!A$98:C$111,3,FALSE)</f>
        <v>0.92820256957231728</v>
      </c>
      <c r="CB481" s="4">
        <f t="shared" si="353"/>
        <v>0.21276291156321442</v>
      </c>
      <c r="CC481" s="4">
        <f t="shared" si="354"/>
        <v>0.12582017320103231</v>
      </c>
      <c r="CD481" s="4">
        <f t="shared" si="355"/>
        <v>-6.5706487933871793E-2</v>
      </c>
      <c r="CE481" s="4">
        <f t="shared" si="356"/>
        <v>5.5710607014005833E-2</v>
      </c>
      <c r="CG481">
        <v>3393</v>
      </c>
      <c r="CH481">
        <v>8.1294697647842309</v>
      </c>
      <c r="CI481">
        <v>2.8937894669999999</v>
      </c>
      <c r="CJ481" s="3">
        <f t="shared" si="357"/>
        <v>1.1102025511688229</v>
      </c>
      <c r="CK481" s="3">
        <f>CH481/VLOOKUP(C481,Sheet3!A$114:C$127,3,FALSE)</f>
        <v>0.98949981000003906</v>
      </c>
      <c r="CM481" s="4">
        <f t="shared" si="358"/>
        <v>0.54715602959959297</v>
      </c>
      <c r="CN481" s="4">
        <f t="shared" si="359"/>
        <v>0.56307002280351037</v>
      </c>
      <c r="CO481" s="4">
        <f t="shared" si="360"/>
        <v>-7.7864732617978535E-2</v>
      </c>
      <c r="CP481" s="4">
        <f t="shared" si="361"/>
        <v>0.37585848071536387</v>
      </c>
      <c r="CR481">
        <v>737</v>
      </c>
      <c r="CS481">
        <v>6.6025878921893364</v>
      </c>
      <c r="CT481">
        <v>3.527638236</v>
      </c>
      <c r="CU481" s="3">
        <f t="shared" si="362"/>
        <v>0.90168364411396973</v>
      </c>
      <c r="CV481" s="3">
        <f>CS481/VLOOKUP(C481,Sheet3!A$130:C$143,3,FALSE)</f>
        <v>0.96148146672021084</v>
      </c>
      <c r="CX481" s="4">
        <f t="shared" si="363"/>
        <v>0.27722299367809422</v>
      </c>
      <c r="CY481" s="4">
        <f t="shared" si="364"/>
        <v>0.12582017320103231</v>
      </c>
      <c r="CZ481" s="4">
        <f t="shared" si="365"/>
        <v>-7.458273847054063E-2</v>
      </c>
      <c r="DA481" s="4">
        <f t="shared" si="366"/>
        <v>8.209736218720072E-2</v>
      </c>
    </row>
    <row r="482" spans="1:105" x14ac:dyDescent="0.25">
      <c r="A482">
        <v>16231205</v>
      </c>
      <c r="B482" t="s">
        <v>382</v>
      </c>
      <c r="C482">
        <v>3</v>
      </c>
      <c r="D482">
        <v>139</v>
      </c>
      <c r="E482" s="3">
        <v>9.7569053000000003E-2</v>
      </c>
      <c r="F482">
        <v>4.9344739331306915</v>
      </c>
      <c r="G482" s="3">
        <f t="shared" si="322"/>
        <v>0.66524037023237914</v>
      </c>
      <c r="H482" s="3">
        <f>F482/VLOOKUP(C482,Sheet3!A$66:C$79,3,FALSE)</f>
        <v>0.91642398171703965</v>
      </c>
      <c r="J482" s="4">
        <f t="shared" si="323"/>
        <v>0.11205076728844532</v>
      </c>
      <c r="K482" s="4">
        <f t="shared" si="324"/>
        <v>1.9901154317294913E-2</v>
      </c>
      <c r="L482" s="4">
        <f t="shared" si="325"/>
        <v>-0.64995415795207234</v>
      </c>
      <c r="M482" s="4">
        <f t="shared" si="326"/>
        <v>0.23428917752912601</v>
      </c>
      <c r="O482">
        <v>551</v>
      </c>
      <c r="P482">
        <v>6.3117348091529148</v>
      </c>
      <c r="Q482">
        <v>0</v>
      </c>
      <c r="R482">
        <v>0.43508143852111164</v>
      </c>
      <c r="S482" s="3">
        <f t="shared" si="327"/>
        <v>0.85091559062822442</v>
      </c>
      <c r="T482" s="3">
        <f>P482/VLOOKUP(C482,Sheet3!A$82:C$95,3,FALSE)</f>
        <v>0.98934752896653122</v>
      </c>
      <c r="V482" s="4">
        <f t="shared" si="328"/>
        <v>0.51988571035925701</v>
      </c>
      <c r="W482" s="4">
        <f t="shared" si="329"/>
        <v>0.48489224173948614</v>
      </c>
      <c r="X482" s="4">
        <f t="shared" si="330"/>
        <v>-5.4029757575440443E-2</v>
      </c>
      <c r="Y482" s="4">
        <f t="shared" si="331"/>
        <v>0.79141740199274702</v>
      </c>
      <c r="AA482">
        <v>395</v>
      </c>
      <c r="AB482">
        <v>5.978885764901122</v>
      </c>
      <c r="AC482">
        <v>1.1571673659999999</v>
      </c>
      <c r="AD482" s="3">
        <f t="shared" si="332"/>
        <v>0.80604259617528329</v>
      </c>
      <c r="AE482" t="s">
        <v>382</v>
      </c>
      <c r="AF482">
        <v>0.95749453302174847</v>
      </c>
      <c r="AG482" s="3">
        <f>AB482/VLOOKUP(C482,Sheet3!A$2:C$15,3,FALSE)</f>
        <v>1.0129062712821184</v>
      </c>
      <c r="AI482" s="4">
        <f t="shared" si="333"/>
        <v>0.89194077287728202</v>
      </c>
      <c r="AJ482" s="4">
        <f t="shared" si="334"/>
        <v>1.2950227777852508</v>
      </c>
      <c r="AK482" s="4">
        <f t="shared" si="335"/>
        <v>-7.8929413147154417E-2</v>
      </c>
      <c r="AL482" s="4">
        <f t="shared" si="336"/>
        <v>0.22314355131420971</v>
      </c>
      <c r="AM482" s="3">
        <f t="shared" si="337"/>
        <v>0.40985953609327119</v>
      </c>
      <c r="AN482" s="3">
        <f t="shared" si="367"/>
        <v>0.47389162561576686</v>
      </c>
      <c r="AO482" s="3">
        <f t="shared" si="338"/>
        <v>0.99466646082768351</v>
      </c>
      <c r="AP482">
        <v>1665</v>
      </c>
      <c r="AQ482">
        <v>7.4175804024145444</v>
      </c>
      <c r="AR482">
        <v>3.3739656939999998</v>
      </c>
      <c r="AT482" s="3">
        <f>AQ482/VLOOKUP(C482,Sheet3!A$34:C$47,3,FALSE)</f>
        <v>1.0138837238694289</v>
      </c>
      <c r="AV482" s="4">
        <f t="shared" si="339"/>
        <v>0.85723851206886093</v>
      </c>
      <c r="AW482" s="4">
        <f t="shared" si="340"/>
        <v>1.9322113046971514</v>
      </c>
      <c r="AX482" s="4">
        <f t="shared" si="341"/>
        <v>-6.0700153980740183E-2</v>
      </c>
      <c r="AZ482">
        <v>242</v>
      </c>
      <c r="BA482">
        <v>5.4889377261566867</v>
      </c>
      <c r="BB482">
        <v>8.1653495000000006E-2</v>
      </c>
      <c r="BC482" s="3">
        <f t="shared" si="342"/>
        <v>0.73999032411835364</v>
      </c>
      <c r="BD482" s="3">
        <f>BA482/VLOOKUP(C482,Sheet3!A$50:C$63,3,FALSE)</f>
        <v>0.90083345731633169</v>
      </c>
      <c r="BF482" s="4">
        <f t="shared" si="343"/>
        <v>0.31276461940686551</v>
      </c>
      <c r="BG482" s="4">
        <f t="shared" si="344"/>
        <v>0.14158626553970818</v>
      </c>
      <c r="BH482" s="4">
        <f t="shared" si="345"/>
        <v>-6.2614995423177139E-2</v>
      </c>
      <c r="BI482" s="4">
        <f t="shared" si="346"/>
        <v>4.9382816405825663E-3</v>
      </c>
      <c r="BK482">
        <v>1675</v>
      </c>
      <c r="BL482">
        <v>7.4235684442591667</v>
      </c>
      <c r="BM482">
        <v>1.198911158</v>
      </c>
      <c r="BN482" s="3">
        <f t="shared" si="347"/>
        <v>1.0008072769717027</v>
      </c>
      <c r="BO482" s="3">
        <f>BL482/VLOOKUP(C482,Sheet3!A$18:C$31,3,FALSE)</f>
        <v>1.0007844447278067</v>
      </c>
      <c r="BQ482" s="4">
        <f t="shared" si="348"/>
        <v>0.72107140155400817</v>
      </c>
      <c r="BR482" s="4">
        <f t="shared" si="349"/>
        <v>1.0091408858376176</v>
      </c>
      <c r="BS482" s="4">
        <f t="shared" si="350"/>
        <v>4.5352355485982591E-2</v>
      </c>
      <c r="BT482" s="4">
        <f t="shared" si="351"/>
        <v>1.215533626727012</v>
      </c>
      <c r="BV482">
        <v>455</v>
      </c>
      <c r="BW482">
        <v>6.1202974189509503</v>
      </c>
      <c r="BX482">
        <v>0.56461636800000004</v>
      </c>
      <c r="BY482" s="3">
        <f t="shared" si="352"/>
        <v>0.82510698730797616</v>
      </c>
      <c r="BZ482" s="3">
        <f>BW482/VLOOKUP(C482,Sheet3!A$98:C$111,3,FALSE)</f>
        <v>0.94737283094433844</v>
      </c>
      <c r="CB482" s="4">
        <f t="shared" si="353"/>
        <v>0.30818599496555504</v>
      </c>
      <c r="CC482" s="4">
        <f t="shared" si="354"/>
        <v>0.23928294570961309</v>
      </c>
      <c r="CD482" s="4">
        <f t="shared" si="355"/>
        <v>-6.2640334375104328E-2</v>
      </c>
      <c r="CE482" s="4">
        <f t="shared" si="356"/>
        <v>6.512982893049736E-2</v>
      </c>
      <c r="CG482">
        <v>3136</v>
      </c>
      <c r="CH482">
        <v>8.0507033814702993</v>
      </c>
      <c r="CI482">
        <v>2.5216061449999998</v>
      </c>
      <c r="CJ482" s="3">
        <f t="shared" si="357"/>
        <v>1.0853543803650127</v>
      </c>
      <c r="CK482" s="3">
        <f>CH482/VLOOKUP(C482,Sheet3!A$114:C$127,3,FALSE)</f>
        <v>0.97991255233396735</v>
      </c>
      <c r="CM482" s="4">
        <f t="shared" si="358"/>
        <v>0.42494186754480806</v>
      </c>
      <c r="CN482" s="4">
        <f t="shared" si="359"/>
        <v>0.35036134878188002</v>
      </c>
      <c r="CO482" s="4">
        <f t="shared" si="360"/>
        <v>-9.3269686144727526E-2</v>
      </c>
      <c r="CP482" s="4">
        <f t="shared" si="361"/>
        <v>0.19043318500868148</v>
      </c>
      <c r="CR482">
        <v>908</v>
      </c>
      <c r="CS482">
        <v>6.8112443786012937</v>
      </c>
      <c r="CT482">
        <v>4.755511233</v>
      </c>
      <c r="CU482" s="3">
        <f t="shared" si="362"/>
        <v>0.91825689902655072</v>
      </c>
      <c r="CV482" s="3">
        <f>CS482/VLOOKUP(C482,Sheet3!A$130:C$143,3,FALSE)</f>
        <v>0.99186642302399308</v>
      </c>
      <c r="CX482" s="4">
        <f t="shared" si="363"/>
        <v>0.59339202060855456</v>
      </c>
      <c r="CY482" s="4">
        <f t="shared" si="364"/>
        <v>0.62369464461994517</v>
      </c>
      <c r="CZ482" s="4">
        <f t="shared" si="365"/>
        <v>-5.8009185022050526E-2</v>
      </c>
      <c r="DA482" s="4">
        <f t="shared" si="366"/>
        <v>0.13818682883824429</v>
      </c>
    </row>
    <row r="483" spans="1:105" x14ac:dyDescent="0.25">
      <c r="A483">
        <v>16231210</v>
      </c>
      <c r="B483" t="s">
        <v>382</v>
      </c>
      <c r="C483">
        <v>3</v>
      </c>
      <c r="D483">
        <v>168</v>
      </c>
      <c r="E483" s="3">
        <v>0.78165184099999996</v>
      </c>
      <c r="F483">
        <v>5.1239639794032588</v>
      </c>
      <c r="G483" s="3">
        <f t="shared" si="322"/>
        <v>0.70430826300876903</v>
      </c>
      <c r="H483" s="3">
        <f>F483/VLOOKUP(C483,Sheet3!A$66:C$79,3,FALSE)</f>
        <v>0.95161582284420054</v>
      </c>
      <c r="J483" s="4">
        <f t="shared" si="323"/>
        <v>0.27539518149087783</v>
      </c>
      <c r="K483" s="4">
        <f t="shared" si="324"/>
        <v>0.1916257909938047</v>
      </c>
      <c r="L483" s="4">
        <f t="shared" si="325"/>
        <v>-0.3858395720583509</v>
      </c>
      <c r="M483" s="4">
        <f t="shared" si="326"/>
        <v>0.54252135457612261</v>
      </c>
      <c r="O483">
        <v>569</v>
      </c>
      <c r="P483">
        <v>6.3438804341263308</v>
      </c>
      <c r="Q483">
        <v>0</v>
      </c>
      <c r="R483">
        <v>0.54979504570389437</v>
      </c>
      <c r="S483" s="3">
        <f t="shared" si="327"/>
        <v>0.87199040181683407</v>
      </c>
      <c r="T483" s="3">
        <f>P483/VLOOKUP(C483,Sheet3!A$82:C$95,3,FALSE)</f>
        <v>0.99438626959746124</v>
      </c>
      <c r="V483" s="4">
        <f t="shared" si="328"/>
        <v>0.60245217432275278</v>
      </c>
      <c r="W483" s="4">
        <f t="shared" si="329"/>
        <v>0.61819508905390641</v>
      </c>
      <c r="X483" s="4">
        <f t="shared" si="330"/>
        <v>-5.4029757575440443E-2</v>
      </c>
      <c r="Y483" s="4">
        <f t="shared" si="331"/>
        <v>0.95138205168542522</v>
      </c>
      <c r="AA483">
        <v>278</v>
      </c>
      <c r="AB483">
        <v>5.6276211136906369</v>
      </c>
      <c r="AC483">
        <v>0.26303203600000002</v>
      </c>
      <c r="AD483" s="3">
        <f t="shared" si="332"/>
        <v>0.77353784440860351</v>
      </c>
      <c r="AE483" t="s">
        <v>382</v>
      </c>
      <c r="AF483">
        <v>0.1680303193408966</v>
      </c>
      <c r="AG483" s="3">
        <f>AB483/VLOOKUP(C483,Sheet3!A$2:C$15,3,FALSE)</f>
        <v>0.95339716171198263</v>
      </c>
      <c r="AI483" s="4">
        <f t="shared" si="333"/>
        <v>0.25979281025636503</v>
      </c>
      <c r="AJ483" s="4">
        <f t="shared" si="334"/>
        <v>0.17154242253912752</v>
      </c>
      <c r="AK483" s="4">
        <f t="shared" si="335"/>
        <v>-0.22227740390026246</v>
      </c>
      <c r="AL483" s="4">
        <f t="shared" si="336"/>
        <v>6.6181906881301225E-2</v>
      </c>
      <c r="AM483" s="3">
        <f t="shared" si="337"/>
        <v>0.77121135633479443</v>
      </c>
      <c r="AN483" s="3">
        <f t="shared" si="367"/>
        <v>0.47487684729064372</v>
      </c>
      <c r="AO483" s="3">
        <f t="shared" si="338"/>
        <v>0.99481938336963627</v>
      </c>
      <c r="AP483">
        <v>1444</v>
      </c>
      <c r="AQ483">
        <v>7.2751723194527713</v>
      </c>
      <c r="AR483">
        <v>1.8115800950000001</v>
      </c>
      <c r="AT483" s="3">
        <f>AQ483/VLOOKUP(C483,Sheet3!A$34:C$47,3,FALSE)</f>
        <v>0.99441844953072545</v>
      </c>
      <c r="AV483" s="4">
        <f t="shared" si="339"/>
        <v>0.66375998088630972</v>
      </c>
      <c r="AW483" s="4">
        <f t="shared" si="340"/>
        <v>1.0762051164181634</v>
      </c>
      <c r="AX483" s="4">
        <f t="shared" si="341"/>
        <v>-6.5314671857002876E-2</v>
      </c>
      <c r="AZ483">
        <v>309</v>
      </c>
      <c r="BA483">
        <v>5.7333412768977459</v>
      </c>
      <c r="BB483">
        <v>0.44536332099999998</v>
      </c>
      <c r="BC483" s="3">
        <f t="shared" si="342"/>
        <v>0.78806948140150723</v>
      </c>
      <c r="BD483" s="3">
        <f>BA483/VLOOKUP(C483,Sheet3!A$50:C$63,3,FALSE)</f>
        <v>0.94094447816928917</v>
      </c>
      <c r="BF483" s="4">
        <f t="shared" si="343"/>
        <v>0.45649369346584134</v>
      </c>
      <c r="BG483" s="4">
        <f t="shared" si="344"/>
        <v>0.44413424926731854</v>
      </c>
      <c r="BH483" s="4">
        <f t="shared" si="345"/>
        <v>-6.2291022581958198E-2</v>
      </c>
      <c r="BI483" s="4">
        <f t="shared" si="346"/>
        <v>5.8840500022933465E-2</v>
      </c>
      <c r="BK483">
        <v>1563</v>
      </c>
      <c r="BL483">
        <v>7.3543623304214769</v>
      </c>
      <c r="BM483">
        <v>0.86596259099999995</v>
      </c>
      <c r="BN483" s="3">
        <f t="shared" si="347"/>
        <v>1.0108849670484041</v>
      </c>
      <c r="BO483" s="3">
        <f>BL483/VLOOKUP(C483,Sheet3!A$18:C$31,3,FALSE)</f>
        <v>0.99145464562527641</v>
      </c>
      <c r="BQ483" s="4">
        <f t="shared" si="348"/>
        <v>0.51724775792670641</v>
      </c>
      <c r="BR483" s="4">
        <f t="shared" si="349"/>
        <v>0.4864935231064601</v>
      </c>
      <c r="BS483" s="4">
        <f t="shared" si="350"/>
        <v>2.1912852590203992E-3</v>
      </c>
      <c r="BT483" s="4">
        <f t="shared" si="351"/>
        <v>1.7751494146624347</v>
      </c>
      <c r="BV483">
        <v>851</v>
      </c>
      <c r="BW483">
        <v>6.7464121285733745</v>
      </c>
      <c r="BX483">
        <v>1.4296250699999999</v>
      </c>
      <c r="BY483" s="3">
        <f t="shared" si="352"/>
        <v>0.92731990835934319</v>
      </c>
      <c r="BZ483" s="3">
        <f>BW483/VLOOKUP(C483,Sheet3!A$98:C$111,3,FALSE)</f>
        <v>1.0442903537944879</v>
      </c>
      <c r="CB483" s="4">
        <f t="shared" si="353"/>
        <v>1.2464251341653116</v>
      </c>
      <c r="CC483" s="4">
        <f t="shared" si="354"/>
        <v>1.691535274621301</v>
      </c>
      <c r="CD483" s="4">
        <f t="shared" si="355"/>
        <v>-3.9293567790841463E-2</v>
      </c>
      <c r="CE483" s="4">
        <f t="shared" si="356"/>
        <v>0.93870761078869736</v>
      </c>
      <c r="CG483">
        <v>4365</v>
      </c>
      <c r="CH483">
        <v>8.3813734682737024</v>
      </c>
      <c r="CI483">
        <v>4.3042958770000004</v>
      </c>
      <c r="CJ483" s="3">
        <f t="shared" si="357"/>
        <v>1.1520515391591628</v>
      </c>
      <c r="CK483" s="3">
        <f>CH483/VLOOKUP(C483,Sheet3!A$114:C$127,3,FALSE)</f>
        <v>1.0201609323060588</v>
      </c>
      <c r="CM483" s="4">
        <f t="shared" si="358"/>
        <v>1.0916627551312419</v>
      </c>
      <c r="CN483" s="4">
        <f t="shared" si="359"/>
        <v>1.5335721616593869</v>
      </c>
      <c r="CO483" s="4">
        <f t="shared" si="360"/>
        <v>-1.9482789068042822E-2</v>
      </c>
      <c r="CP483" s="4">
        <f t="shared" si="361"/>
        <v>1.0421109050751873</v>
      </c>
      <c r="CR483">
        <v>652</v>
      </c>
      <c r="CS483">
        <v>6.4800445619266531</v>
      </c>
      <c r="CT483">
        <v>2.9173693200000002</v>
      </c>
      <c r="CU483" s="3">
        <f t="shared" si="362"/>
        <v>0.890706677091337</v>
      </c>
      <c r="CV483" s="3">
        <f>CS483/VLOOKUP(C483,Sheet3!A$130:C$143,3,FALSE)</f>
        <v>0.94363647278122442</v>
      </c>
      <c r="CX483" s="4">
        <f t="shared" si="363"/>
        <v>0.16194909342203842</v>
      </c>
      <c r="CY483" s="4">
        <f t="shared" si="364"/>
        <v>3.8157239433105013E-2</v>
      </c>
      <c r="CZ483" s="4">
        <f t="shared" si="365"/>
        <v>-8.2820010991387583E-2</v>
      </c>
      <c r="DA483" s="4">
        <f t="shared" si="366"/>
        <v>6.3028987821685534E-2</v>
      </c>
    </row>
    <row r="484" spans="1:105" x14ac:dyDescent="0.25">
      <c r="A484">
        <v>16231224</v>
      </c>
      <c r="B484" t="s">
        <v>382</v>
      </c>
      <c r="C484">
        <v>3</v>
      </c>
      <c r="D484">
        <v>183</v>
      </c>
      <c r="E484" s="3">
        <v>1.129788019</v>
      </c>
      <c r="F484">
        <v>5.2094861528414214</v>
      </c>
      <c r="G484" s="3">
        <f t="shared" si="322"/>
        <v>0.68965006602679813</v>
      </c>
      <c r="H484" s="3">
        <f>F484/VLOOKUP(C484,Sheet3!A$66:C$79,3,FALSE)</f>
        <v>0.96749888794280792</v>
      </c>
      <c r="J484" s="4">
        <f t="shared" si="323"/>
        <v>0.38824603909145322</v>
      </c>
      <c r="K484" s="4">
        <f t="shared" si="324"/>
        <v>0.41238555095273816</v>
      </c>
      <c r="L484" s="4">
        <f t="shared" si="325"/>
        <v>-0.25142917013037119</v>
      </c>
      <c r="M484" s="4">
        <f t="shared" si="326"/>
        <v>0.42737833553887949</v>
      </c>
      <c r="O484">
        <v>670</v>
      </c>
      <c r="P484">
        <v>6.5072777123850116</v>
      </c>
      <c r="Q484">
        <v>37.45994589</v>
      </c>
      <c r="R484">
        <v>1.455932312003456</v>
      </c>
      <c r="S484" s="3">
        <f t="shared" si="327"/>
        <v>0.86145626887851023</v>
      </c>
      <c r="T484" s="3">
        <f>P484/VLOOKUP(C484,Sheet3!A$82:C$95,3,FALSE)</f>
        <v>1.0199983553984453</v>
      </c>
      <c r="V484" s="4">
        <f t="shared" si="328"/>
        <v>1.1588900060710763</v>
      </c>
      <c r="W484" s="4">
        <f t="shared" si="329"/>
        <v>2.1268533458791468</v>
      </c>
      <c r="X484" s="4">
        <f t="shared" si="330"/>
        <v>-6.1572756030622167E-3</v>
      </c>
      <c r="Y484" s="4">
        <f t="shared" si="331"/>
        <v>0.87291043624392994</v>
      </c>
      <c r="AA484">
        <v>1155</v>
      </c>
      <c r="AB484">
        <v>7.0518556229558937</v>
      </c>
      <c r="AC484">
        <v>6.7495065780000001</v>
      </c>
      <c r="AD484" s="3">
        <f t="shared" si="332"/>
        <v>0.93354940454738955</v>
      </c>
      <c r="AE484" t="s">
        <v>382</v>
      </c>
      <c r="AF484">
        <v>10.404449637802808</v>
      </c>
      <c r="AG484" s="3">
        <f>AB484/VLOOKUP(C484,Sheet3!A$2:C$15,3,FALSE)</f>
        <v>1.1946822644781243</v>
      </c>
      <c r="AI484" s="4">
        <f t="shared" si="333"/>
        <v>6.5316854679409539</v>
      </c>
      <c r="AJ484" s="4">
        <f t="shared" si="334"/>
        <v>4.214593690373678</v>
      </c>
      <c r="AK484" s="4">
        <f t="shared" si="335"/>
        <v>0.81763575182627268</v>
      </c>
      <c r="AL484" s="4">
        <f t="shared" si="336"/>
        <v>2.8282993292537872</v>
      </c>
      <c r="AM484" s="3">
        <f t="shared" si="337"/>
        <v>1.4565488134110622E-3</v>
      </c>
      <c r="AN484" s="3">
        <f t="shared" si="367"/>
        <v>0.47586206896552058</v>
      </c>
      <c r="AO484" s="3">
        <f t="shared" si="338"/>
        <v>0.99497229774396978</v>
      </c>
      <c r="AP484">
        <v>1908</v>
      </c>
      <c r="AQ484">
        <v>7.5538108520082314</v>
      </c>
      <c r="AR484">
        <v>5.0848200969999997</v>
      </c>
      <c r="AT484" s="3">
        <f>AQ484/VLOOKUP(C484,Sheet3!A$34:C$47,3,FALSE)</f>
        <v>1.0325045986082444</v>
      </c>
      <c r="AV484" s="4">
        <f t="shared" si="339"/>
        <v>1.0723077373201904</v>
      </c>
      <c r="AW484" s="4">
        <f t="shared" si="340"/>
        <v>2.4117843849590375</v>
      </c>
      <c r="AX484" s="4">
        <f t="shared" si="341"/>
        <v>-5.564713235062578E-2</v>
      </c>
      <c r="AZ484">
        <v>391</v>
      </c>
      <c r="BA484">
        <v>5.9687075599853658</v>
      </c>
      <c r="BB484">
        <v>0.89325674799999999</v>
      </c>
      <c r="BC484" s="3">
        <f t="shared" si="342"/>
        <v>0.79015846132797263</v>
      </c>
      <c r="BD484" s="3">
        <f>BA484/VLOOKUP(C484,Sheet3!A$50:C$63,3,FALSE)</f>
        <v>0.97957232076971423</v>
      </c>
      <c r="BF484" s="4">
        <f t="shared" si="343"/>
        <v>0.62930211236042621</v>
      </c>
      <c r="BG484" s="4">
        <f t="shared" si="344"/>
        <v>0.91137671707172607</v>
      </c>
      <c r="BH484" s="4">
        <f t="shared" si="345"/>
        <v>-6.1892063588454192E-2</v>
      </c>
      <c r="BI484" s="4">
        <f t="shared" si="346"/>
        <v>6.6181906881301225E-2</v>
      </c>
      <c r="BK484">
        <v>1617</v>
      </c>
      <c r="BL484">
        <v>7.3883278595771067</v>
      </c>
      <c r="BM484">
        <v>1.0268177169999999</v>
      </c>
      <c r="BN484" s="3">
        <f t="shared" si="347"/>
        <v>0.97809278049540649</v>
      </c>
      <c r="BO484" s="3">
        <f>BL484/VLOOKUP(C484,Sheet3!A$18:C$31,3,FALSE)</f>
        <v>0.9960335989266621</v>
      </c>
      <c r="BQ484" s="4">
        <f t="shared" si="348"/>
        <v>0.61152480661992115</v>
      </c>
      <c r="BR484" s="4">
        <f t="shared" si="349"/>
        <v>0.73437976839329788</v>
      </c>
      <c r="BS484" s="4">
        <f t="shared" si="350"/>
        <v>2.3043392995086578E-2</v>
      </c>
      <c r="BT484" s="4">
        <f t="shared" si="351"/>
        <v>0.36444608866361899</v>
      </c>
      <c r="BV484">
        <v>772</v>
      </c>
      <c r="BW484">
        <v>6.6489845500247764</v>
      </c>
      <c r="BX484">
        <v>1.2553683330000001</v>
      </c>
      <c r="BY484" s="3">
        <f t="shared" si="352"/>
        <v>0.8802159175400982</v>
      </c>
      <c r="BZ484" s="3">
        <f>BW484/VLOOKUP(C484,Sheet3!A$98:C$111,3,FALSE)</f>
        <v>1.0292093479897964</v>
      </c>
      <c r="CB484" s="4">
        <f t="shared" si="353"/>
        <v>1.0449736541849932</v>
      </c>
      <c r="CC484" s="4">
        <f t="shared" si="354"/>
        <v>1.4254756661826857</v>
      </c>
      <c r="CD484" s="4">
        <f t="shared" si="355"/>
        <v>-4.3996793729572284E-2</v>
      </c>
      <c r="CE484" s="4">
        <f t="shared" si="356"/>
        <v>0.32549818958923626</v>
      </c>
      <c r="CG484">
        <v>3255</v>
      </c>
      <c r="CH484">
        <v>8.0879475546426693</v>
      </c>
      <c r="CI484">
        <v>2.693894249</v>
      </c>
      <c r="CJ484" s="3">
        <f t="shared" si="357"/>
        <v>1.0707108919059622</v>
      </c>
      <c r="CK484" s="3">
        <f>CH484/VLOOKUP(C484,Sheet3!A$114:C$127,3,FALSE)</f>
        <v>0.98444582490203958</v>
      </c>
      <c r="CM484" s="4">
        <f t="shared" si="358"/>
        <v>0.48008006401360576</v>
      </c>
      <c r="CN484" s="4">
        <f t="shared" si="359"/>
        <v>0.45805558778592648</v>
      </c>
      <c r="CO484" s="4">
        <f t="shared" si="360"/>
        <v>-8.6138549206432102E-2</v>
      </c>
      <c r="CP484" s="4">
        <f t="shared" si="361"/>
        <v>0.12136085700426748</v>
      </c>
      <c r="CR484">
        <v>1098</v>
      </c>
      <c r="CS484">
        <v>7.0012456220694759</v>
      </c>
      <c r="CT484">
        <v>6.1200047599999996</v>
      </c>
      <c r="CU484" s="3">
        <f t="shared" si="362"/>
        <v>0.92684947495185788</v>
      </c>
      <c r="CV484" s="3">
        <f>CS484/VLOOKUP(C484,Sheet3!A$130:C$143,3,FALSE)</f>
        <v>1.0195347671992459</v>
      </c>
      <c r="CX484" s="4">
        <f t="shared" si="363"/>
        <v>1.0389890853342203</v>
      </c>
      <c r="CY484" s="4">
        <f t="shared" si="364"/>
        <v>1.5109978396208479</v>
      </c>
      <c r="CZ484" s="4">
        <f t="shared" si="365"/>
        <v>-3.9591558398526641E-2</v>
      </c>
      <c r="DA484" s="4">
        <f t="shared" si="366"/>
        <v>0.1856769334740323</v>
      </c>
    </row>
    <row r="485" spans="1:105" x14ac:dyDescent="0.25">
      <c r="A485">
        <v>16231236</v>
      </c>
      <c r="B485" t="s">
        <v>382</v>
      </c>
      <c r="C485">
        <v>3</v>
      </c>
      <c r="D485">
        <v>150</v>
      </c>
      <c r="E485" s="3">
        <v>0.35983092300000002</v>
      </c>
      <c r="F485">
        <v>5.0106352940962555</v>
      </c>
      <c r="G485" s="3">
        <f t="shared" si="322"/>
        <v>0.68002229910828105</v>
      </c>
      <c r="H485" s="3">
        <f>F485/VLOOKUP(C485,Sheet3!A$66:C$79,3,FALSE)</f>
        <v>0.93056856908641061</v>
      </c>
      <c r="J485" s="4">
        <f t="shared" si="323"/>
        <v>0.16492067094711038</v>
      </c>
      <c r="K485" s="4">
        <f t="shared" si="324"/>
        <v>6.512982893049736E-2</v>
      </c>
      <c r="L485" s="4">
        <f t="shared" si="325"/>
        <v>-0.54869859882117511</v>
      </c>
      <c r="M485" s="4">
        <f t="shared" si="326"/>
        <v>0.36161322557931502</v>
      </c>
      <c r="O485">
        <v>521</v>
      </c>
      <c r="P485">
        <v>6.2557500417533669</v>
      </c>
      <c r="Q485">
        <v>0</v>
      </c>
      <c r="R485">
        <v>0.2775528259833035</v>
      </c>
      <c r="S485" s="3">
        <f t="shared" si="327"/>
        <v>0.84900402371175421</v>
      </c>
      <c r="T485" s="3">
        <f>P485/VLOOKUP(C485,Sheet3!A$82:C$95,3,FALSE)</f>
        <v>0.98057206659980012</v>
      </c>
      <c r="V485" s="4">
        <f t="shared" si="328"/>
        <v>0.39531639903989346</v>
      </c>
      <c r="W485" s="4">
        <f t="shared" si="329"/>
        <v>0.26078915093057664</v>
      </c>
      <c r="X485" s="4">
        <f t="shared" si="330"/>
        <v>-5.4029757575440443E-2</v>
      </c>
      <c r="Y485" s="4">
        <f t="shared" si="331"/>
        <v>0.77845825735024177</v>
      </c>
      <c r="AA485">
        <v>249</v>
      </c>
      <c r="AB485">
        <v>5.5174528964647074</v>
      </c>
      <c r="AC485">
        <v>3.3218112000000001E-2</v>
      </c>
      <c r="AD485" s="3">
        <f t="shared" si="332"/>
        <v>0.74880544754401324</v>
      </c>
      <c r="AE485" t="s">
        <v>382</v>
      </c>
      <c r="AF485">
        <v>7.7992650331415864E-2</v>
      </c>
      <c r="AG485" s="3">
        <f>AB485/VLOOKUP(C485,Sheet3!A$2:C$15,3,FALSE)</f>
        <v>0.93473313591988583</v>
      </c>
      <c r="AI485" s="4">
        <f t="shared" si="333"/>
        <v>0.15732070460447942</v>
      </c>
      <c r="AJ485" s="4">
        <f t="shared" si="334"/>
        <v>3.8157239433105013E-2</v>
      </c>
      <c r="AK485" s="4">
        <f t="shared" si="335"/>
        <v>-0.25912122736542798</v>
      </c>
      <c r="AL485" s="4">
        <f t="shared" si="336"/>
        <v>4.1232587833352624E-2</v>
      </c>
      <c r="AM485" s="3">
        <f t="shared" si="337"/>
        <v>0.8544299952396297</v>
      </c>
      <c r="AN485" s="3">
        <f t="shared" si="367"/>
        <v>0.47684729064039744</v>
      </c>
      <c r="AO485" s="3">
        <f t="shared" si="338"/>
        <v>0.99512520488741785</v>
      </c>
      <c r="AP485">
        <v>1585</v>
      </c>
      <c r="AQ485">
        <v>7.3683396863113808</v>
      </c>
      <c r="AR485">
        <v>2.8092887819999999</v>
      </c>
      <c r="AT485" s="3">
        <f>AQ485/VLOOKUP(C485,Sheet3!A$34:C$47,3,FALSE)</f>
        <v>1.0071531786107053</v>
      </c>
      <c r="AV485" s="4">
        <f t="shared" si="339"/>
        <v>0.78676864872514707</v>
      </c>
      <c r="AW485" s="4">
        <f t="shared" si="340"/>
        <v>1.691535274621301</v>
      </c>
      <c r="AX485" s="4">
        <f t="shared" si="341"/>
        <v>-6.2367931580843895E-2</v>
      </c>
      <c r="AZ485">
        <v>812</v>
      </c>
      <c r="BA485">
        <v>6.6995003401616779</v>
      </c>
      <c r="BB485">
        <v>3.2085797980000001</v>
      </c>
      <c r="BC485" s="3">
        <f t="shared" si="342"/>
        <v>0.90922794352271152</v>
      </c>
      <c r="BD485" s="3">
        <f>BA485/VLOOKUP(C485,Sheet3!A$50:C$63,3,FALSE)</f>
        <v>1.0995085670147584</v>
      </c>
      <c r="BF485" s="4">
        <f t="shared" si="343"/>
        <v>1.3917030493638425</v>
      </c>
      <c r="BG485" s="4">
        <f t="shared" si="344"/>
        <v>2.1186228467426313</v>
      </c>
      <c r="BH485" s="4">
        <f t="shared" si="345"/>
        <v>-5.982970031634343E-2</v>
      </c>
      <c r="BI485" s="4">
        <f t="shared" si="346"/>
        <v>1.239064124137206</v>
      </c>
      <c r="BK485">
        <v>1660</v>
      </c>
      <c r="BL485">
        <v>7.4145728813505887</v>
      </c>
      <c r="BM485">
        <v>1.1544652040000001</v>
      </c>
      <c r="BN485" s="3">
        <f t="shared" si="347"/>
        <v>1.0062745743284742</v>
      </c>
      <c r="BO485" s="3">
        <f>BL485/VLOOKUP(C485,Sheet3!A$18:C$31,3,FALSE)</f>
        <v>0.99957173691779966</v>
      </c>
      <c r="BQ485" s="4">
        <f t="shared" si="348"/>
        <v>0.69194429108803002</v>
      </c>
      <c r="BR485" s="4">
        <f t="shared" si="349"/>
        <v>0.94629298217795388</v>
      </c>
      <c r="BS485" s="4">
        <f t="shared" si="350"/>
        <v>3.959069998710691E-2</v>
      </c>
      <c r="BT485" s="4">
        <f t="shared" si="351"/>
        <v>1.524481189958135</v>
      </c>
      <c r="BV485">
        <v>1365</v>
      </c>
      <c r="BW485">
        <v>7.2189097076190603</v>
      </c>
      <c r="BX485">
        <v>2.5764276150000001</v>
      </c>
      <c r="BY485" s="3">
        <f t="shared" si="352"/>
        <v>0.97971999323403536</v>
      </c>
      <c r="BZ485" s="3">
        <f>BW485/VLOOKUP(C485,Sheet3!A$98:C$111,3,FALSE)</f>
        <v>1.1174291799712692</v>
      </c>
      <c r="CB485" s="4">
        <f t="shared" si="353"/>
        <v>2.5337362867446034</v>
      </c>
      <c r="CC485" s="4">
        <f t="shared" si="354"/>
        <v>2.8622008809294686</v>
      </c>
      <c r="CD485" s="4">
        <f t="shared" si="355"/>
        <v>-8.341126185978133E-3</v>
      </c>
      <c r="CE485" s="4">
        <f t="shared" si="356"/>
        <v>1.8227774636516891</v>
      </c>
      <c r="CG485">
        <v>3226</v>
      </c>
      <c r="CH485">
        <v>8.0789982586851536</v>
      </c>
      <c r="CI485">
        <v>2.651900597</v>
      </c>
      <c r="CJ485" s="3">
        <f t="shared" si="357"/>
        <v>1.0964475855658511</v>
      </c>
      <c r="CK485" s="3">
        <f>CH485/VLOOKUP(C485,Sheet3!A$114:C$127,3,FALSE)</f>
        <v>0.98335653778912646</v>
      </c>
      <c r="CM485" s="4">
        <f t="shared" si="358"/>
        <v>0.46640378787071601</v>
      </c>
      <c r="CN485" s="4">
        <f t="shared" si="359"/>
        <v>0.42889005162420135</v>
      </c>
      <c r="CO485" s="4">
        <f t="shared" si="360"/>
        <v>-8.7876698712976806E-2</v>
      </c>
      <c r="CP485" s="4">
        <f t="shared" si="361"/>
        <v>0.26078915093057664</v>
      </c>
      <c r="CR485">
        <v>3829</v>
      </c>
      <c r="CS485">
        <v>8.2503589514772937</v>
      </c>
      <c r="CT485">
        <v>25.742938079999998</v>
      </c>
      <c r="CU485" s="3">
        <f t="shared" si="362"/>
        <v>1.1197039363975707</v>
      </c>
      <c r="CV485" s="3">
        <f>CS485/VLOOKUP(C485,Sheet3!A$130:C$143,3,FALSE)</f>
        <v>1.201433037342615</v>
      </c>
      <c r="CX485" s="4">
        <f t="shared" si="363"/>
        <v>8.3635837007656555</v>
      </c>
      <c r="CY485" s="4">
        <f t="shared" si="364"/>
        <v>4.9767337424205742</v>
      </c>
      <c r="CZ485" s="4">
        <f t="shared" si="365"/>
        <v>0.22527438049725088</v>
      </c>
      <c r="DA485" s="4">
        <f t="shared" si="366"/>
        <v>4.4377372416878877</v>
      </c>
    </row>
    <row r="486" spans="1:105" x14ac:dyDescent="0.25">
      <c r="A486">
        <v>16231261</v>
      </c>
      <c r="B486" t="s">
        <v>382</v>
      </c>
      <c r="C486">
        <v>3</v>
      </c>
      <c r="D486">
        <v>340</v>
      </c>
      <c r="E486" s="3">
        <v>4.7048337120000001</v>
      </c>
      <c r="F486">
        <v>5.8289456176102075</v>
      </c>
      <c r="G486" s="3">
        <f t="shared" si="322"/>
        <v>0.81139344634761201</v>
      </c>
      <c r="H486" s="3">
        <f>F486/VLOOKUP(C486,Sheet3!A$66:C$79,3,FALSE)</f>
        <v>1.0825440815964191</v>
      </c>
      <c r="J486" s="4">
        <f t="shared" si="323"/>
        <v>2.1787597039270898</v>
      </c>
      <c r="K486" s="4">
        <f t="shared" si="324"/>
        <v>2.3793491092058838</v>
      </c>
      <c r="L486" s="4">
        <f t="shared" si="325"/>
        <v>1.1288448688033892</v>
      </c>
      <c r="M486" s="4">
        <f t="shared" si="326"/>
        <v>2.578838469622204</v>
      </c>
      <c r="O486">
        <v>527</v>
      </c>
      <c r="P486">
        <v>6.2672005485413624</v>
      </c>
      <c r="Q486">
        <v>0</v>
      </c>
      <c r="R486">
        <v>0.30569824868182749</v>
      </c>
      <c r="S486" s="3">
        <f t="shared" si="327"/>
        <v>0.87239884974556903</v>
      </c>
      <c r="T486" s="3">
        <f>P486/VLOOKUP(C486,Sheet3!A$82:C$95,3,FALSE)</f>
        <v>0.98236690287519135</v>
      </c>
      <c r="V486" s="4">
        <f t="shared" si="328"/>
        <v>0.41887757498364026</v>
      </c>
      <c r="W486" s="4">
        <f t="shared" si="329"/>
        <v>0.30257068494553158</v>
      </c>
      <c r="X486" s="4">
        <f t="shared" si="330"/>
        <v>-5.4029757575440443E-2</v>
      </c>
      <c r="Y486" s="4">
        <f t="shared" si="331"/>
        <v>0.95649715235219568</v>
      </c>
      <c r="AA486">
        <v>296</v>
      </c>
      <c r="AB486">
        <v>5.6903594543240601</v>
      </c>
      <c r="AC486">
        <v>0.40274000399999998</v>
      </c>
      <c r="AD486" s="3">
        <f t="shared" si="332"/>
        <v>0.79210215217167801</v>
      </c>
      <c r="AE486" t="s">
        <v>382</v>
      </c>
      <c r="AF486">
        <v>0.24613712039906246</v>
      </c>
      <c r="AG486" s="3">
        <f>AB486/VLOOKUP(C486,Sheet3!A$2:C$15,3,FALSE)</f>
        <v>0.96402590779883468</v>
      </c>
      <c r="AI486" s="4">
        <f t="shared" si="333"/>
        <v>0.3361870066156587</v>
      </c>
      <c r="AJ486" s="4">
        <f t="shared" si="334"/>
        <v>0.27755292197024373</v>
      </c>
      <c r="AK486" s="4">
        <f t="shared" si="335"/>
        <v>-0.19987938893199192</v>
      </c>
      <c r="AL486" s="4">
        <f t="shared" si="336"/>
        <v>0.13254665596198315</v>
      </c>
      <c r="AM486" s="3">
        <f t="shared" si="337"/>
        <v>0.71448947906250004</v>
      </c>
      <c r="AN486" s="3">
        <f t="shared" si="367"/>
        <v>0.47783251231527429</v>
      </c>
      <c r="AO486" s="3">
        <f t="shared" si="338"/>
        <v>0.9952781057361163</v>
      </c>
      <c r="AP486">
        <v>1318</v>
      </c>
      <c r="AQ486">
        <v>7.1838707150624526</v>
      </c>
      <c r="AR486">
        <v>0.91599293500000001</v>
      </c>
      <c r="AT486" s="3">
        <f>AQ486/VLOOKUP(C486,Sheet3!A$34:C$47,3,FALSE)</f>
        <v>0.98193874514836699</v>
      </c>
      <c r="AV486" s="4">
        <f t="shared" si="339"/>
        <v>0.55601304478774305</v>
      </c>
      <c r="AW486" s="4">
        <f t="shared" si="340"/>
        <v>0.60728588995355293</v>
      </c>
      <c r="AX486" s="4">
        <f t="shared" si="341"/>
        <v>-6.7959795418188071E-2</v>
      </c>
      <c r="AZ486">
        <v>498</v>
      </c>
      <c r="BA486">
        <v>6.2106000770246528</v>
      </c>
      <c r="BB486">
        <v>1.4798277010000001</v>
      </c>
      <c r="BC486" s="3">
        <f t="shared" si="342"/>
        <v>0.86452002316840992</v>
      </c>
      <c r="BD486" s="3">
        <f>BA486/VLOOKUP(C486,Sheet3!A$50:C$63,3,FALSE)</f>
        <v>1.019271235804778</v>
      </c>
      <c r="BF486" s="4">
        <f t="shared" si="343"/>
        <v>0.8435051525196493</v>
      </c>
      <c r="BG486" s="4">
        <f t="shared" si="344"/>
        <v>1.3205250705961868</v>
      </c>
      <c r="BH486" s="4">
        <f t="shared" si="345"/>
        <v>-6.1369578231624949E-2</v>
      </c>
      <c r="BI486" s="4">
        <f t="shared" si="346"/>
        <v>0.67847699081215151</v>
      </c>
      <c r="BK486">
        <v>1531</v>
      </c>
      <c r="BL486">
        <v>7.333676395657684</v>
      </c>
      <c r="BM486">
        <v>0.77030579499999996</v>
      </c>
      <c r="BN486" s="3">
        <f t="shared" si="347"/>
        <v>1.0208530591010128</v>
      </c>
      <c r="BO486" s="3">
        <f>BL486/VLOOKUP(C486,Sheet3!A$18:C$31,3,FALSE)</f>
        <v>0.98866593802573</v>
      </c>
      <c r="BQ486" s="4">
        <f t="shared" si="348"/>
        <v>0.46505140105451043</v>
      </c>
      <c r="BR486" s="4">
        <f t="shared" si="349"/>
        <v>0.3744247887135152</v>
      </c>
      <c r="BS486" s="4">
        <f t="shared" si="350"/>
        <v>-1.0208977421317836E-2</v>
      </c>
      <c r="BT486" s="4">
        <f t="shared" si="351"/>
        <v>2.3479329129725048</v>
      </c>
      <c r="BV486">
        <v>459</v>
      </c>
      <c r="BW486">
        <v>6.1290502100605453</v>
      </c>
      <c r="BX486">
        <v>0.57321936299999998</v>
      </c>
      <c r="BY486" s="3">
        <f t="shared" si="352"/>
        <v>0.85316822269779147</v>
      </c>
      <c r="BZ486" s="3">
        <f>BW486/VLOOKUP(C486,Sheet3!A$98:C$111,3,FALSE)</f>
        <v>0.94872769263234824</v>
      </c>
      <c r="CB486" s="4">
        <f t="shared" si="353"/>
        <v>0.31590654595030809</v>
      </c>
      <c r="CC486" s="4">
        <f t="shared" si="354"/>
        <v>0.25061094601482048</v>
      </c>
      <c r="CD486" s="4">
        <f t="shared" si="355"/>
        <v>-6.2408137732774399E-2</v>
      </c>
      <c r="CE486" s="4">
        <f t="shared" si="356"/>
        <v>0.14727780053949627</v>
      </c>
      <c r="CG486">
        <v>3141</v>
      </c>
      <c r="CH486">
        <v>8.052296499538647</v>
      </c>
      <c r="CI486">
        <v>2.5288434849999999</v>
      </c>
      <c r="CJ486" s="3">
        <f t="shared" si="357"/>
        <v>1.1208854973761377</v>
      </c>
      <c r="CK486" s="3">
        <f>CH486/VLOOKUP(C486,Sheet3!A$114:C$127,3,FALSE)</f>
        <v>0.98010646289290271</v>
      </c>
      <c r="CM486" s="4">
        <f t="shared" si="358"/>
        <v>0.42720538024162141</v>
      </c>
      <c r="CN486" s="4">
        <f t="shared" si="359"/>
        <v>0.35737892144052658</v>
      </c>
      <c r="CO486" s="4">
        <f t="shared" si="360"/>
        <v>-9.2970127083998613E-2</v>
      </c>
      <c r="CP486" s="4">
        <f t="shared" si="361"/>
        <v>0.50427895553967628</v>
      </c>
      <c r="CR486">
        <v>748</v>
      </c>
      <c r="CS486">
        <v>6.6174029779744776</v>
      </c>
      <c r="CT486">
        <v>3.606618358</v>
      </c>
      <c r="CU486" s="3">
        <f t="shared" si="362"/>
        <v>0.92114728124209422</v>
      </c>
      <c r="CV486" s="3">
        <f>CS486/VLOOKUP(C486,Sheet3!A$130:C$143,3,FALSE)</f>
        <v>0.96363886782457686</v>
      </c>
      <c r="CX486" s="4">
        <f t="shared" si="363"/>
        <v>0.29437893861801745</v>
      </c>
      <c r="CY486" s="4">
        <f t="shared" si="364"/>
        <v>0.14842000511827333</v>
      </c>
      <c r="CZ486" s="4">
        <f t="shared" si="365"/>
        <v>-7.3516682553899856E-2</v>
      </c>
      <c r="DA486" s="4">
        <f t="shared" si="366"/>
        <v>0.15415067982725836</v>
      </c>
    </row>
    <row r="487" spans="1:105" x14ac:dyDescent="0.25">
      <c r="A487">
        <v>16231263</v>
      </c>
      <c r="B487" t="s">
        <v>382</v>
      </c>
      <c r="C487">
        <v>3</v>
      </c>
      <c r="D487">
        <v>220</v>
      </c>
      <c r="E487" s="3">
        <v>1.9810867830000001</v>
      </c>
      <c r="F487">
        <v>5.393627546352362</v>
      </c>
      <c r="G487" s="3">
        <f t="shared" si="322"/>
        <v>0.73409657507326231</v>
      </c>
      <c r="H487" s="3">
        <f>F487/VLOOKUP(C487,Sheet3!A$66:C$79,3,FALSE)</f>
        <v>1.0016973843432451</v>
      </c>
      <c r="J487" s="4">
        <f t="shared" si="323"/>
        <v>0.73187163397245147</v>
      </c>
      <c r="K487" s="4">
        <f t="shared" si="324"/>
        <v>1.0254900238391471</v>
      </c>
      <c r="L487" s="4">
        <f t="shared" si="325"/>
        <v>7.7245113844884861E-2</v>
      </c>
      <c r="M487" s="4">
        <f t="shared" si="326"/>
        <v>0.90648673177753425</v>
      </c>
      <c r="O487">
        <v>579</v>
      </c>
      <c r="P487">
        <v>6.3613024775729956</v>
      </c>
      <c r="Q487">
        <v>0</v>
      </c>
      <c r="R487">
        <v>0.61999988136908613</v>
      </c>
      <c r="S487" s="3">
        <f t="shared" si="327"/>
        <v>0.86580141503273134</v>
      </c>
      <c r="T487" s="3">
        <f>P487/VLOOKUP(C487,Sheet3!A$82:C$95,3,FALSE)</f>
        <v>0.99711712825275678</v>
      </c>
      <c r="V487" s="4">
        <f t="shared" si="328"/>
        <v>0.65072053272683239</v>
      </c>
      <c r="W487" s="4">
        <f t="shared" si="329"/>
        <v>0.71003779572436909</v>
      </c>
      <c r="X487" s="4">
        <f t="shared" si="330"/>
        <v>-5.4029757575440443E-2</v>
      </c>
      <c r="Y487" s="4">
        <f t="shared" si="331"/>
        <v>0.89677791765057335</v>
      </c>
      <c r="AA487">
        <v>277</v>
      </c>
      <c r="AB487">
        <v>5.6240175061873385</v>
      </c>
      <c r="AC487">
        <v>0.25522798400000002</v>
      </c>
      <c r="AD487" s="3">
        <f t="shared" si="332"/>
        <v>0.76545366804875004</v>
      </c>
      <c r="AE487" t="s">
        <v>382</v>
      </c>
      <c r="AF487">
        <v>0.16419714239647257</v>
      </c>
      <c r="AG487" s="3">
        <f>AB487/VLOOKUP(C487,Sheet3!A$2:C$15,3,FALSE)</f>
        <v>0.95278666056129024</v>
      </c>
      <c r="AI487" s="4">
        <f t="shared" si="333"/>
        <v>0.25582500172223782</v>
      </c>
      <c r="AJ487" s="4">
        <f t="shared" si="334"/>
        <v>0.16107112267183207</v>
      </c>
      <c r="AK487" s="4">
        <f t="shared" si="335"/>
        <v>-0.22352855139035524</v>
      </c>
      <c r="AL487" s="4">
        <f t="shared" si="336"/>
        <v>5.5710607014005833E-2</v>
      </c>
      <c r="AM487" s="3">
        <f t="shared" si="337"/>
        <v>0.7742774541580375</v>
      </c>
      <c r="AN487" s="3">
        <f t="shared" si="367"/>
        <v>0.47881773399015115</v>
      </c>
      <c r="AO487" s="3">
        <f t="shared" si="338"/>
        <v>0.99543100122564465</v>
      </c>
      <c r="AP487">
        <v>1552</v>
      </c>
      <c r="AQ487">
        <v>7.3472997007431644</v>
      </c>
      <c r="AR487">
        <v>2.5760945249999998</v>
      </c>
      <c r="AT487" s="3">
        <f>AQ487/VLOOKUP(C487,Sheet3!A$34:C$47,3,FALSE)</f>
        <v>1.0042772948641512</v>
      </c>
      <c r="AV487" s="4">
        <f t="shared" si="339"/>
        <v>0.75781613580416141</v>
      </c>
      <c r="AW487" s="4">
        <f t="shared" si="340"/>
        <v>1.5660576168038753</v>
      </c>
      <c r="AX487" s="4">
        <f t="shared" si="341"/>
        <v>-6.3056672611391695E-2</v>
      </c>
      <c r="AZ487">
        <v>286</v>
      </c>
      <c r="BA487">
        <v>5.6559918108198524</v>
      </c>
      <c r="BB487">
        <v>0.32015451700000003</v>
      </c>
      <c r="BC487" s="3">
        <f t="shared" si="342"/>
        <v>0.76980551239086659</v>
      </c>
      <c r="BD487" s="3">
        <f>BA487/VLOOKUP(C487,Sheet3!A$50:C$63,3,FALSE)</f>
        <v>0.92825003883971247</v>
      </c>
      <c r="BF487" s="4">
        <f t="shared" si="343"/>
        <v>0.4071656512535527</v>
      </c>
      <c r="BG487" s="4">
        <f t="shared" si="344"/>
        <v>0.32823043172610927</v>
      </c>
      <c r="BH487" s="4">
        <f t="shared" si="345"/>
        <v>-6.2402551743607801E-2</v>
      </c>
      <c r="BI487" s="4">
        <f t="shared" si="346"/>
        <v>2.6961193728019882E-2</v>
      </c>
      <c r="BK487">
        <v>1715</v>
      </c>
      <c r="BL487">
        <v>7.44716835960004</v>
      </c>
      <c r="BM487">
        <v>1.317243095</v>
      </c>
      <c r="BN487" s="3">
        <f t="shared" si="347"/>
        <v>1.0135925663746606</v>
      </c>
      <c r="BO487" s="3">
        <f>BL487/VLOOKUP(C487,Sheet3!A$18:C$31,3,FALSE)</f>
        <v>1.0039659912235899</v>
      </c>
      <c r="BQ487" s="4">
        <f t="shared" si="348"/>
        <v>0.8013640879829047</v>
      </c>
      <c r="BR487" s="4">
        <f t="shared" si="349"/>
        <v>1.1637421175986071</v>
      </c>
      <c r="BS487" s="4">
        <f t="shared" si="350"/>
        <v>6.0692061221822156E-2</v>
      </c>
      <c r="BT487" s="4">
        <f t="shared" si="351"/>
        <v>1.9597992612159805</v>
      </c>
      <c r="BV487">
        <v>633</v>
      </c>
      <c r="BW487">
        <v>6.4504704221441758</v>
      </c>
      <c r="BX487">
        <v>0.95056016499999996</v>
      </c>
      <c r="BY487" s="3">
        <f t="shared" si="352"/>
        <v>0.87793756684400992</v>
      </c>
      <c r="BZ487" s="3">
        <f>BW487/VLOOKUP(C487,Sheet3!A$98:C$111,3,FALSE)</f>
        <v>0.99848095712265339</v>
      </c>
      <c r="CB487" s="4">
        <f t="shared" si="353"/>
        <v>0.70012427138024647</v>
      </c>
      <c r="CC487" s="4">
        <f t="shared" si="354"/>
        <v>0.87055472255147093</v>
      </c>
      <c r="CD487" s="4">
        <f t="shared" si="355"/>
        <v>-5.2223630216672486E-2</v>
      </c>
      <c r="CE487" s="4">
        <f t="shared" si="356"/>
        <v>0.3012382397117529</v>
      </c>
      <c r="CG487">
        <v>3328</v>
      </c>
      <c r="CH487">
        <v>8.1101268019410995</v>
      </c>
      <c r="CI487">
        <v>2.7996230849999999</v>
      </c>
      <c r="CJ487" s="3">
        <f t="shared" si="357"/>
        <v>1.103824143871629</v>
      </c>
      <c r="CK487" s="3">
        <f>CH487/VLOOKUP(C487,Sheet3!A$114:C$127,3,FALSE)</f>
        <v>0.98714543036497016</v>
      </c>
      <c r="CM487" s="4">
        <f t="shared" si="358"/>
        <v>0.51516076117547938</v>
      </c>
      <c r="CN487" s="4">
        <f t="shared" si="359"/>
        <v>0.50591160896356169</v>
      </c>
      <c r="CO487" s="4">
        <f t="shared" si="360"/>
        <v>-8.176235148681138E-2</v>
      </c>
      <c r="CP487" s="4">
        <f t="shared" si="361"/>
        <v>0.32277339226305102</v>
      </c>
      <c r="CR487">
        <v>996</v>
      </c>
      <c r="CS487">
        <v>6.9037472575845982</v>
      </c>
      <c r="CT487">
        <v>5.3874653300000004</v>
      </c>
      <c r="CU487" s="3">
        <f t="shared" si="362"/>
        <v>0.93963054983129357</v>
      </c>
      <c r="CV487" s="3">
        <f>CS487/VLOOKUP(C487,Sheet3!A$130:C$143,3,FALSE)</f>
        <v>1.0053368690389446</v>
      </c>
      <c r="CX487" s="4">
        <f t="shared" si="363"/>
        <v>0.7901233975749854</v>
      </c>
      <c r="CY487" s="4">
        <f t="shared" si="364"/>
        <v>1.0449081096962487</v>
      </c>
      <c r="CZ487" s="4">
        <f t="shared" si="365"/>
        <v>-4.9479210807118097E-2</v>
      </c>
      <c r="DA487" s="4">
        <f t="shared" si="366"/>
        <v>0.27236484288846569</v>
      </c>
    </row>
    <row r="488" spans="1:105" x14ac:dyDescent="0.25">
      <c r="A488">
        <v>16231291</v>
      </c>
      <c r="B488" t="s">
        <v>382</v>
      </c>
      <c r="C488">
        <v>3</v>
      </c>
      <c r="D488">
        <v>289</v>
      </c>
      <c r="E488" s="3">
        <v>3.5521909090000001</v>
      </c>
      <c r="F488">
        <v>5.6664266881124323</v>
      </c>
      <c r="G488" s="3">
        <f t="shared" si="322"/>
        <v>0.77776701597521192</v>
      </c>
      <c r="H488" s="3">
        <f>F488/VLOOKUP(C488,Sheet3!A$66:C$79,3,FALSE)</f>
        <v>1.0523612806549116</v>
      </c>
      <c r="J488" s="4">
        <f t="shared" si="323"/>
        <v>1.5285506661724755</v>
      </c>
      <c r="K488" s="4">
        <f t="shared" si="324"/>
        <v>1.9322113046971514</v>
      </c>
      <c r="L488" s="4">
        <f t="shared" si="325"/>
        <v>0.68382595890249676</v>
      </c>
      <c r="M488" s="4">
        <f t="shared" si="326"/>
        <v>1.8663980861275797</v>
      </c>
      <c r="O488">
        <v>624</v>
      </c>
      <c r="P488">
        <v>6.4361503683694279</v>
      </c>
      <c r="Q488">
        <v>18.29864684</v>
      </c>
      <c r="R488">
        <v>0.99096214471736765</v>
      </c>
      <c r="S488" s="3">
        <f t="shared" si="327"/>
        <v>0.88341837667751821</v>
      </c>
      <c r="T488" s="3">
        <f>P488/VLOOKUP(C488,Sheet3!A$82:C$95,3,FALSE)</f>
        <v>1.0088493346978729</v>
      </c>
      <c r="V488" s="4">
        <f t="shared" si="328"/>
        <v>0.88750807679270294</v>
      </c>
      <c r="W488" s="4">
        <f t="shared" si="329"/>
        <v>1.3095157850878174</v>
      </c>
      <c r="X488" s="4">
        <f t="shared" si="330"/>
        <v>-3.0644736050338187E-2</v>
      </c>
      <c r="Y488" s="4">
        <f t="shared" si="331"/>
        <v>1.0704414117014134</v>
      </c>
      <c r="AA488">
        <v>277</v>
      </c>
      <c r="AB488">
        <v>5.6240175061873385</v>
      </c>
      <c r="AC488">
        <v>0.25522798400000002</v>
      </c>
      <c r="AD488" s="3">
        <f t="shared" si="332"/>
        <v>0.7719459818930049</v>
      </c>
      <c r="AE488" t="s">
        <v>382</v>
      </c>
      <c r="AF488">
        <v>0.16419714239647257</v>
      </c>
      <c r="AG488" s="3">
        <f>AB488/VLOOKUP(C488,Sheet3!A$2:C$15,3,FALSE)</f>
        <v>0.95278666056129024</v>
      </c>
      <c r="AI488" s="4">
        <f t="shared" si="333"/>
        <v>0.25582500172223782</v>
      </c>
      <c r="AJ488" s="4">
        <f t="shared" si="334"/>
        <v>0.16107112267183207</v>
      </c>
      <c r="AK488" s="4">
        <f t="shared" si="335"/>
        <v>-0.22352855139035524</v>
      </c>
      <c r="AL488" s="4">
        <f t="shared" si="336"/>
        <v>6.3028987821685534E-2</v>
      </c>
      <c r="AM488" s="3">
        <f t="shared" si="337"/>
        <v>0.7742774541580375</v>
      </c>
      <c r="AN488" s="3">
        <f t="shared" si="367"/>
        <v>0.47980295566502801</v>
      </c>
      <c r="AO488" s="3">
        <f t="shared" si="338"/>
        <v>0.99558389229106581</v>
      </c>
      <c r="AP488">
        <v>1459</v>
      </c>
      <c r="AQ488">
        <v>7.2855065485227852</v>
      </c>
      <c r="AR488">
        <v>1.917902346</v>
      </c>
      <c r="AT488" s="3">
        <f>AQ488/VLOOKUP(C488,Sheet3!A$34:C$47,3,FALSE)</f>
        <v>0.99583099999656399</v>
      </c>
      <c r="AV488" s="4">
        <f t="shared" si="339"/>
        <v>0.67674639773030498</v>
      </c>
      <c r="AW488" s="4">
        <f t="shared" si="340"/>
        <v>1.1669016778889756</v>
      </c>
      <c r="AX488" s="4">
        <f t="shared" si="341"/>
        <v>-6.5000648271405295E-2</v>
      </c>
      <c r="AZ488">
        <v>276</v>
      </c>
      <c r="BA488">
        <v>5.6204008657171496</v>
      </c>
      <c r="BB488">
        <v>0.26580372699999999</v>
      </c>
      <c r="BC488" s="3">
        <f t="shared" si="342"/>
        <v>0.77144956610556426</v>
      </c>
      <c r="BD488" s="3">
        <f>BA488/VLOOKUP(C488,Sheet3!A$50:C$63,3,FALSE)</f>
        <v>0.9224089242697221</v>
      </c>
      <c r="BF488" s="4">
        <f t="shared" si="343"/>
        <v>0.38567763913844122</v>
      </c>
      <c r="BG488" s="4">
        <f t="shared" si="344"/>
        <v>0.28146172173529638</v>
      </c>
      <c r="BH488" s="4">
        <f t="shared" si="345"/>
        <v>-6.2450964457810343E-2</v>
      </c>
      <c r="BI488" s="4">
        <f t="shared" si="346"/>
        <v>3.0002250303798789E-2</v>
      </c>
      <c r="BK488">
        <v>1482</v>
      </c>
      <c r="BL488">
        <v>7.301147805856032</v>
      </c>
      <c r="BM488">
        <v>0.623256009</v>
      </c>
      <c r="BN488" s="3">
        <f t="shared" si="347"/>
        <v>1.0021469004562789</v>
      </c>
      <c r="BO488" s="3">
        <f>BL488/VLOOKUP(C488,Sheet3!A$18:C$31,3,FALSE)</f>
        <v>0.98428070107036802</v>
      </c>
      <c r="BQ488" s="4">
        <f t="shared" si="348"/>
        <v>0.39061722740153909</v>
      </c>
      <c r="BR488" s="4">
        <f t="shared" si="349"/>
        <v>0.2318016140573243</v>
      </c>
      <c r="BS488" s="4">
        <f t="shared" si="350"/>
        <v>-2.9271459646705394E-2</v>
      </c>
      <c r="BT488" s="4">
        <f t="shared" si="351"/>
        <v>1.291432109654522</v>
      </c>
      <c r="BV488">
        <v>454</v>
      </c>
      <c r="BW488">
        <v>6.1180971980413483</v>
      </c>
      <c r="BX488">
        <v>0.56246621900000005</v>
      </c>
      <c r="BY488" s="3">
        <f t="shared" si="352"/>
        <v>0.83976277521593312</v>
      </c>
      <c r="BZ488" s="3">
        <f>BW488/VLOOKUP(C488,Sheet3!A$98:C$111,3,FALSE)</f>
        <v>0.94703225443814154</v>
      </c>
      <c r="CB488" s="4">
        <f t="shared" si="353"/>
        <v>0.30626631258501219</v>
      </c>
      <c r="CC488" s="4">
        <f t="shared" si="354"/>
        <v>0.23428917752912601</v>
      </c>
      <c r="CD488" s="4">
        <f t="shared" si="355"/>
        <v>-6.2698367348308331E-2</v>
      </c>
      <c r="CE488" s="4">
        <f t="shared" si="356"/>
        <v>0.10810099421592942</v>
      </c>
      <c r="CG488">
        <v>2575</v>
      </c>
      <c r="CH488">
        <v>7.8536048130978369</v>
      </c>
      <c r="CI488">
        <v>1.710626252</v>
      </c>
      <c r="CJ488" s="3">
        <f t="shared" si="357"/>
        <v>1.0779764949480746</v>
      </c>
      <c r="CK488" s="3">
        <f>CH488/VLOOKUP(C488,Sheet3!A$114:C$127,3,FALSE)</f>
        <v>0.95592218130132378</v>
      </c>
      <c r="CM488" s="4">
        <f t="shared" si="358"/>
        <v>0.20501360676514438</v>
      </c>
      <c r="CN488" s="4">
        <f t="shared" si="359"/>
        <v>0.10481332002173764</v>
      </c>
      <c r="CO488" s="4">
        <f t="shared" si="360"/>
        <v>-0.12683676673194647</v>
      </c>
      <c r="CP488" s="4">
        <f t="shared" si="361"/>
        <v>0.14045183546909645</v>
      </c>
      <c r="CR488">
        <v>944</v>
      </c>
      <c r="CS488">
        <v>6.8501261661455004</v>
      </c>
      <c r="CT488">
        <v>5.0140330310000003</v>
      </c>
      <c r="CU488" s="3">
        <f t="shared" si="362"/>
        <v>0.94024020437322053</v>
      </c>
      <c r="CV488" s="3">
        <f>CS488/VLOOKUP(C488,Sheet3!A$130:C$143,3,FALSE)</f>
        <v>0.99752846323112632</v>
      </c>
      <c r="CX488" s="4">
        <f t="shared" si="363"/>
        <v>0.67155311889312397</v>
      </c>
      <c r="CY488" s="4">
        <f t="shared" si="364"/>
        <v>0.7763146338069904</v>
      </c>
      <c r="CZ488" s="4">
        <f t="shared" si="365"/>
        <v>-5.4519715958701809E-2</v>
      </c>
      <c r="DA488" s="4">
        <f t="shared" si="366"/>
        <v>0.28146172173529638</v>
      </c>
    </row>
    <row r="489" spans="1:105" x14ac:dyDescent="0.25">
      <c r="A489">
        <v>16231335</v>
      </c>
      <c r="B489" t="s">
        <v>382</v>
      </c>
      <c r="C489">
        <v>3</v>
      </c>
      <c r="D489">
        <v>209</v>
      </c>
      <c r="E489" s="3">
        <v>1.7288582429999999</v>
      </c>
      <c r="F489">
        <v>5.3423342519648109</v>
      </c>
      <c r="G489" s="3">
        <f t="shared" si="322"/>
        <v>0.72866093049497316</v>
      </c>
      <c r="H489" s="3">
        <f>F489/VLOOKUP(C489,Sheet3!A$66:C$79,3,FALSE)</f>
        <v>0.99217126145455836</v>
      </c>
      <c r="J489" s="4">
        <f t="shared" si="323"/>
        <v>0.62139230029644033</v>
      </c>
      <c r="K489" s="4">
        <f t="shared" si="324"/>
        <v>0.84042498109944153</v>
      </c>
      <c r="L489" s="4">
        <f t="shared" si="325"/>
        <v>-2.0136719993445823E-2</v>
      </c>
      <c r="M489" s="4">
        <f t="shared" si="326"/>
        <v>0.8089617116436566</v>
      </c>
      <c r="O489">
        <v>546</v>
      </c>
      <c r="P489">
        <v>6.3026189757449051</v>
      </c>
      <c r="Q489">
        <v>0</v>
      </c>
      <c r="R489">
        <v>0.40590144158324581</v>
      </c>
      <c r="S489" s="3">
        <f t="shared" si="327"/>
        <v>0.85963775211791205</v>
      </c>
      <c r="T489" s="3">
        <f>P489/VLOOKUP(C489,Sheet3!A$82:C$95,3,FALSE)</f>
        <v>0.98791864649136663</v>
      </c>
      <c r="V489" s="4">
        <f t="shared" si="328"/>
        <v>0.49796844254808942</v>
      </c>
      <c r="W489" s="4">
        <f t="shared" si="329"/>
        <v>0.44875319512361306</v>
      </c>
      <c r="X489" s="4">
        <f t="shared" si="330"/>
        <v>-5.4029757575440443E-2</v>
      </c>
      <c r="Y489" s="4">
        <f t="shared" si="331"/>
        <v>0.84271069638029761</v>
      </c>
      <c r="AA489">
        <v>330</v>
      </c>
      <c r="AB489">
        <v>5.7990926544605257</v>
      </c>
      <c r="AC489">
        <v>0.66387203699999997</v>
      </c>
      <c r="AD489" s="3">
        <f t="shared" si="332"/>
        <v>0.79095991570944557</v>
      </c>
      <c r="AE489" t="s">
        <v>382</v>
      </c>
      <c r="AF489">
        <v>0.43985172052388261</v>
      </c>
      <c r="AG489" s="3">
        <f>AB489/VLOOKUP(C489,Sheet3!A$2:C$15,3,FALSE)</f>
        <v>0.98244682176935283</v>
      </c>
      <c r="AI489" s="4">
        <f t="shared" si="333"/>
        <v>0.50395885904969961</v>
      </c>
      <c r="AJ489" s="4">
        <f t="shared" si="334"/>
        <v>0.60187559722530537</v>
      </c>
      <c r="AK489" s="4">
        <f t="shared" si="335"/>
        <v>-0.15801463871367283</v>
      </c>
      <c r="AL489" s="4">
        <f t="shared" si="336"/>
        <v>0.12582017320103231</v>
      </c>
      <c r="AM489" s="3">
        <f t="shared" si="337"/>
        <v>0.60413423700121882</v>
      </c>
      <c r="AN489" s="3">
        <f t="shared" si="367"/>
        <v>0.48078817733990487</v>
      </c>
      <c r="AO489" s="3">
        <f t="shared" si="338"/>
        <v>0.9957367798669654</v>
      </c>
      <c r="AP489">
        <v>1528</v>
      </c>
      <c r="AQ489">
        <v>7.3317149697264661</v>
      </c>
      <c r="AR489">
        <v>2.4063891979999998</v>
      </c>
      <c r="AT489" s="3">
        <f>AQ489/VLOOKUP(C489,Sheet3!A$34:C$47,3,FALSE)</f>
        <v>1.0021470712249749</v>
      </c>
      <c r="AV489" s="4">
        <f t="shared" si="339"/>
        <v>0.7368142287188334</v>
      </c>
      <c r="AW489" s="4">
        <f t="shared" si="340"/>
        <v>1.4976938739944849</v>
      </c>
      <c r="AX489" s="4">
        <f t="shared" si="341"/>
        <v>-6.355789859916304E-2</v>
      </c>
      <c r="AZ489">
        <v>503</v>
      </c>
      <c r="BA489">
        <v>6.2205901700997392</v>
      </c>
      <c r="BB489">
        <v>1.5072793289999999</v>
      </c>
      <c r="BC489" s="3">
        <f t="shared" si="342"/>
        <v>0.848449536811688</v>
      </c>
      <c r="BD489" s="3">
        <f>BA489/VLOOKUP(C489,Sheet3!A$50:C$63,3,FALSE)</f>
        <v>1.0209107898556204</v>
      </c>
      <c r="BF489" s="4">
        <f t="shared" si="343"/>
        <v>0.85316136100696138</v>
      </c>
      <c r="BG489" s="4">
        <f t="shared" si="344"/>
        <v>1.3353952330756382</v>
      </c>
      <c r="BH489" s="4">
        <f t="shared" si="345"/>
        <v>-6.1345125821259651E-2</v>
      </c>
      <c r="BI489" s="4">
        <f t="shared" si="346"/>
        <v>0.49615543401819689</v>
      </c>
      <c r="BK489">
        <v>1616</v>
      </c>
      <c r="BL489">
        <v>7.3877092390810404</v>
      </c>
      <c r="BM489">
        <v>1.023844773</v>
      </c>
      <c r="BN489" s="3">
        <f t="shared" si="347"/>
        <v>1.0076372676223477</v>
      </c>
      <c r="BO489" s="3">
        <f>BL489/VLOOKUP(C489,Sheet3!A$18:C$31,3,FALSE)</f>
        <v>0.99595020159904246</v>
      </c>
      <c r="BQ489" s="4">
        <f t="shared" si="348"/>
        <v>0.6097100156601617</v>
      </c>
      <c r="BR489" s="4">
        <f t="shared" si="349"/>
        <v>0.72416517498357957</v>
      </c>
      <c r="BS489" s="4">
        <f t="shared" si="350"/>
        <v>2.2658001804125773E-2</v>
      </c>
      <c r="BT489" s="4">
        <f t="shared" si="351"/>
        <v>1.6094379124341003</v>
      </c>
      <c r="BV489">
        <v>524</v>
      </c>
      <c r="BW489">
        <v>6.261491684321042</v>
      </c>
      <c r="BX489">
        <v>0.71351616600000001</v>
      </c>
      <c r="BY489" s="3">
        <f t="shared" si="352"/>
        <v>0.85402824716665815</v>
      </c>
      <c r="BZ489" s="3">
        <f>BW489/VLOOKUP(C489,Sheet3!A$98:C$111,3,FALSE)</f>
        <v>0.96922856796825874</v>
      </c>
      <c r="CB489" s="4">
        <f t="shared" si="353"/>
        <v>0.44972414626771295</v>
      </c>
      <c r="CC489" s="4">
        <f t="shared" si="354"/>
        <v>0.45805558778592648</v>
      </c>
      <c r="CD489" s="4">
        <f t="shared" si="355"/>
        <v>-5.8621497546859469E-2</v>
      </c>
      <c r="CE489" s="4">
        <f t="shared" si="356"/>
        <v>0.15415067982725836</v>
      </c>
      <c r="CG489">
        <v>3506</v>
      </c>
      <c r="CH489">
        <v>8.1622310654811798</v>
      </c>
      <c r="CI489">
        <v>3.0575465140000002</v>
      </c>
      <c r="CJ489" s="3">
        <f t="shared" si="357"/>
        <v>1.1132771935603081</v>
      </c>
      <c r="CK489" s="3">
        <f>CH489/VLOOKUP(C489,Sheet3!A$114:C$127,3,FALSE)</f>
        <v>0.99348743794539562</v>
      </c>
      <c r="CM489" s="4">
        <f t="shared" si="358"/>
        <v>0.60438503327567439</v>
      </c>
      <c r="CN489" s="4">
        <f t="shared" si="359"/>
        <v>0.65165545961758842</v>
      </c>
      <c r="CO489" s="4">
        <f t="shared" si="360"/>
        <v>-7.1086702680590169E-2</v>
      </c>
      <c r="CP489" s="4">
        <f t="shared" si="361"/>
        <v>0.40645081543292355</v>
      </c>
      <c r="CR489">
        <v>755</v>
      </c>
      <c r="CS489">
        <v>6.6267177492490248</v>
      </c>
      <c r="CT489">
        <v>3.6568788950000002</v>
      </c>
      <c r="CU489" s="3">
        <f t="shared" si="362"/>
        <v>0.90384279484561802</v>
      </c>
      <c r="CV489" s="3">
        <f>CS489/VLOOKUP(C489,Sheet3!A$130:C$143,3,FALSE)</f>
        <v>0.9649953026185476</v>
      </c>
      <c r="CX489" s="4">
        <f t="shared" si="363"/>
        <v>0.30554883201262056</v>
      </c>
      <c r="CY489" s="4">
        <f t="shared" si="364"/>
        <v>0.16920597287810793</v>
      </c>
      <c r="CZ489" s="4">
        <f t="shared" si="365"/>
        <v>-7.2838277133832369E-2</v>
      </c>
      <c r="DA489" s="4">
        <f t="shared" si="366"/>
        <v>8.745930532858609E-2</v>
      </c>
    </row>
    <row r="490" spans="1:105" x14ac:dyDescent="0.25">
      <c r="A490">
        <v>16231340</v>
      </c>
      <c r="B490" t="s">
        <v>382</v>
      </c>
      <c r="C490">
        <v>3</v>
      </c>
      <c r="D490">
        <v>262</v>
      </c>
      <c r="E490" s="3">
        <v>2.9393217040000001</v>
      </c>
      <c r="F490">
        <v>5.5683445037610966</v>
      </c>
      <c r="G490" s="3">
        <f t="shared" si="322"/>
        <v>0.74233882678767804</v>
      </c>
      <c r="H490" s="3">
        <f>F490/VLOOKUP(C490,Sheet3!A$66:C$79,3,FALSE)</f>
        <v>1.034145586917985</v>
      </c>
      <c r="J490" s="4">
        <f t="shared" si="323"/>
        <v>1.2003727091415715</v>
      </c>
      <c r="K490" s="4">
        <f t="shared" si="324"/>
        <v>1.6045238976316714</v>
      </c>
      <c r="L490" s="4">
        <f t="shared" si="325"/>
        <v>0.44720591944962679</v>
      </c>
      <c r="M490" s="4">
        <f t="shared" si="326"/>
        <v>1.0421109050751873</v>
      </c>
      <c r="O490">
        <v>593</v>
      </c>
      <c r="P490">
        <v>6.3851943989977258</v>
      </c>
      <c r="Q490">
        <v>4.0615254429999998</v>
      </c>
      <c r="R490">
        <v>0.72591087640644991</v>
      </c>
      <c r="S490" s="3">
        <f t="shared" si="327"/>
        <v>0.85123643405353999</v>
      </c>
      <c r="T490" s="3">
        <f>P490/VLOOKUP(C490,Sheet3!A$82:C$95,3,FALSE)</f>
        <v>1.0008621229552499</v>
      </c>
      <c r="V490" s="4">
        <f t="shared" si="328"/>
        <v>0.72104845018546326</v>
      </c>
      <c r="W490" s="4">
        <f t="shared" si="329"/>
        <v>0.8800110577935063</v>
      </c>
      <c r="X490" s="4">
        <f t="shared" si="330"/>
        <v>-4.8839272140108358E-2</v>
      </c>
      <c r="Y490" s="4">
        <f t="shared" si="331"/>
        <v>0.79359368141534259</v>
      </c>
      <c r="AA490">
        <v>376</v>
      </c>
      <c r="AB490">
        <v>5.9295891433898946</v>
      </c>
      <c r="AC490">
        <v>1.0135769800000001</v>
      </c>
      <c r="AD490" s="3">
        <f t="shared" si="332"/>
        <v>0.79049783020139441</v>
      </c>
      <c r="AE490" t="s">
        <v>382</v>
      </c>
      <c r="AF490">
        <v>0.78865437721587395</v>
      </c>
      <c r="AG490" s="3">
        <f>AB490/VLOOKUP(C490,Sheet3!A$2:C$15,3,FALSE)</f>
        <v>1.0045547390660536</v>
      </c>
      <c r="AI490" s="4">
        <f t="shared" si="333"/>
        <v>0.77099781365542597</v>
      </c>
      <c r="AJ490" s="4">
        <f t="shared" si="334"/>
        <v>1.0966437840954373</v>
      </c>
      <c r="AK490" s="4">
        <f t="shared" si="335"/>
        <v>-0.10194985830120419</v>
      </c>
      <c r="AL490" s="4">
        <f t="shared" si="336"/>
        <v>0.12136085700426748</v>
      </c>
      <c r="AM490" s="3">
        <f t="shared" si="337"/>
        <v>0.46255129796771643</v>
      </c>
      <c r="AN490" s="3">
        <f t="shared" si="367"/>
        <v>0.48177339901478172</v>
      </c>
      <c r="AO490" s="3">
        <f t="shared" si="338"/>
        <v>0.99588966488749386</v>
      </c>
      <c r="AP490">
        <v>1810</v>
      </c>
      <c r="AQ490">
        <v>7.5010821242598711</v>
      </c>
      <c r="AR490">
        <v>4.3955259719999997</v>
      </c>
      <c r="AT490" s="3">
        <f>AQ490/VLOOKUP(C490,Sheet3!A$34:C$47,3,FALSE)</f>
        <v>1.0252972889541418</v>
      </c>
      <c r="AV490" s="4">
        <f t="shared" si="339"/>
        <v>0.98552916946235258</v>
      </c>
      <c r="AW490" s="4">
        <f t="shared" si="340"/>
        <v>2.2498150570139814</v>
      </c>
      <c r="AX490" s="4">
        <f t="shared" si="341"/>
        <v>-5.7682967847222266E-2</v>
      </c>
      <c r="AZ490">
        <v>565</v>
      </c>
      <c r="BA490">
        <v>6.3368257311464413</v>
      </c>
      <c r="BB490">
        <v>1.8479293489999999</v>
      </c>
      <c r="BC490" s="3">
        <f t="shared" si="342"/>
        <v>0.84478820871084559</v>
      </c>
      <c r="BD490" s="3">
        <f>BA490/VLOOKUP(C490,Sheet3!A$50:C$63,3,FALSE)</f>
        <v>1.0399871371462501</v>
      </c>
      <c r="BF490" s="4">
        <f t="shared" si="343"/>
        <v>0.97025649890337407</v>
      </c>
      <c r="BG490" s="4">
        <f t="shared" si="344"/>
        <v>1.5290163451235261</v>
      </c>
      <c r="BH490" s="4">
        <f t="shared" si="345"/>
        <v>-6.1041693395321596E-2</v>
      </c>
      <c r="BI490" s="4">
        <f t="shared" si="346"/>
        <v>0.43953654001868897</v>
      </c>
      <c r="BK490">
        <v>1602</v>
      </c>
      <c r="BL490">
        <v>7.3790081276283042</v>
      </c>
      <c r="BM490">
        <v>0.98220132900000001</v>
      </c>
      <c r="BN490" s="3">
        <f t="shared" si="347"/>
        <v>0.98372581520781421</v>
      </c>
      <c r="BO490" s="3">
        <f>BL490/VLOOKUP(C490,Sheet3!A$18:C$31,3,FALSE)</f>
        <v>0.99477718931268366</v>
      </c>
      <c r="BQ490" s="4">
        <f t="shared" si="348"/>
        <v>0.58457265982580153</v>
      </c>
      <c r="BR490" s="4">
        <f t="shared" si="349"/>
        <v>0.64788187023394894</v>
      </c>
      <c r="BS490" s="4">
        <f t="shared" si="350"/>
        <v>1.7259643651779181E-2</v>
      </c>
      <c r="BT490" s="4">
        <f t="shared" si="351"/>
        <v>0.49615543401819689</v>
      </c>
      <c r="BV490">
        <v>544</v>
      </c>
      <c r="BW490">
        <v>6.2989492468559423</v>
      </c>
      <c r="BX490">
        <v>0.75685659000000005</v>
      </c>
      <c r="BY490" s="3">
        <f t="shared" si="352"/>
        <v>0.83973873935921706</v>
      </c>
      <c r="BZ490" s="3">
        <f>BW490/VLOOKUP(C490,Sheet3!A$98:C$111,3,FALSE)</f>
        <v>0.97502669747567172</v>
      </c>
      <c r="CB490" s="4">
        <f t="shared" si="353"/>
        <v>0.49361229194335221</v>
      </c>
      <c r="CC490" s="4">
        <f t="shared" si="354"/>
        <v>0.53744949247816221</v>
      </c>
      <c r="CD490" s="4">
        <f t="shared" si="355"/>
        <v>-5.745173039833084E-2</v>
      </c>
      <c r="CE490" s="4">
        <f t="shared" si="356"/>
        <v>0.10700390140155627</v>
      </c>
      <c r="CG490">
        <v>4258</v>
      </c>
      <c r="CH490">
        <v>8.3565548454534255</v>
      </c>
      <c r="CI490">
        <v>4.1488306350000004</v>
      </c>
      <c r="CJ490" s="3">
        <f t="shared" si="357"/>
        <v>1.1140465744838066</v>
      </c>
      <c r="CK490" s="3">
        <f>CH490/VLOOKUP(C490,Sheet3!A$114:C$127,3,FALSE)</f>
        <v>1.0171400683043856</v>
      </c>
      <c r="CM490" s="4">
        <f t="shared" si="358"/>
        <v>1.0269577048847074</v>
      </c>
      <c r="CN490" s="4">
        <f t="shared" si="359"/>
        <v>1.4213856809311607</v>
      </c>
      <c r="CO490" s="4">
        <f t="shared" si="360"/>
        <v>-2.5917614828544749E-2</v>
      </c>
      <c r="CP490" s="4">
        <f t="shared" si="361"/>
        <v>0.41685983134765925</v>
      </c>
      <c r="CR490">
        <v>1093</v>
      </c>
      <c r="CS490">
        <v>6.9966814881765389</v>
      </c>
      <c r="CT490">
        <v>6.0840948739999998</v>
      </c>
      <c r="CU490" s="3">
        <f t="shared" si="362"/>
        <v>0.93275628399641053</v>
      </c>
      <c r="CV490" s="3">
        <f>CS490/VLOOKUP(C490,Sheet3!A$130:C$143,3,FALSE)</f>
        <v>1.0188701292994793</v>
      </c>
      <c r="CX490" s="4">
        <f t="shared" si="363"/>
        <v>1.0263570530141768</v>
      </c>
      <c r="CY490" s="4">
        <f t="shared" si="364"/>
        <v>1.5021088922036019</v>
      </c>
      <c r="CZ490" s="4">
        <f t="shared" si="365"/>
        <v>-4.0076261960217706E-2</v>
      </c>
      <c r="DA490" s="4">
        <f t="shared" si="366"/>
        <v>0.21822953651178073</v>
      </c>
    </row>
    <row r="491" spans="1:105" x14ac:dyDescent="0.25">
      <c r="A491">
        <v>16231346</v>
      </c>
      <c r="B491" t="s">
        <v>382</v>
      </c>
      <c r="C491">
        <v>3</v>
      </c>
      <c r="D491">
        <v>388</v>
      </c>
      <c r="E491" s="3">
        <v>5.7849506809999998</v>
      </c>
      <c r="F491">
        <v>5.9610053396232736</v>
      </c>
      <c r="G491" s="3">
        <f t="shared" si="322"/>
        <v>0.78502720767050405</v>
      </c>
      <c r="H491" s="3">
        <f>F491/VLOOKUP(C491,Sheet3!A$66:C$79,3,FALSE)</f>
        <v>1.1070700387524794</v>
      </c>
      <c r="J491" s="4">
        <f t="shared" si="323"/>
        <v>2.8057294857286053</v>
      </c>
      <c r="K491" s="4">
        <f t="shared" si="324"/>
        <v>2.7482566215802504</v>
      </c>
      <c r="L491" s="4">
        <f t="shared" si="325"/>
        <v>1.5458625909101709</v>
      </c>
      <c r="M491" s="4">
        <f t="shared" si="326"/>
        <v>2.047446568274736</v>
      </c>
      <c r="O491">
        <v>1218</v>
      </c>
      <c r="P491">
        <v>7.1049654482698426</v>
      </c>
      <c r="Q491">
        <v>238.27281049999999</v>
      </c>
      <c r="R491">
        <v>10.268913770915839</v>
      </c>
      <c r="S491" s="3">
        <f t="shared" si="327"/>
        <v>0.93567961588223991</v>
      </c>
      <c r="T491" s="3">
        <f>P491/VLOOKUP(C491,Sheet3!A$82:C$95,3,FALSE)</f>
        <v>1.1136843074339711</v>
      </c>
      <c r="V491" s="4">
        <f t="shared" si="328"/>
        <v>5.4069506238166323</v>
      </c>
      <c r="W491" s="4">
        <f t="shared" si="329"/>
        <v>4.0894305474196715</v>
      </c>
      <c r="X491" s="4">
        <f t="shared" si="330"/>
        <v>0.25047444162080518</v>
      </c>
      <c r="Y491" s="4">
        <f t="shared" si="331"/>
        <v>2.2221635256834715</v>
      </c>
      <c r="AA491">
        <v>481</v>
      </c>
      <c r="AB491">
        <v>6.1758672701057611</v>
      </c>
      <c r="AC491">
        <v>1.8027093830000001</v>
      </c>
      <c r="AD491" s="3">
        <f t="shared" si="332"/>
        <v>0.81332318321680697</v>
      </c>
      <c r="AE491" t="s">
        <v>382</v>
      </c>
      <c r="AF491">
        <v>1.8543664363303309</v>
      </c>
      <c r="AG491" s="3">
        <f>AB491/VLOOKUP(C491,Sheet3!A$2:C$15,3,FALSE)</f>
        <v>1.0462776735456756</v>
      </c>
      <c r="AI491" s="4">
        <f t="shared" si="333"/>
        <v>1.4920698978524685</v>
      </c>
      <c r="AJ491" s="4">
        <f t="shared" si="334"/>
        <v>1.9390372697675513</v>
      </c>
      <c r="AK491" s="4">
        <f t="shared" si="335"/>
        <v>2.4564037988099065E-2</v>
      </c>
      <c r="AL491" s="4">
        <f t="shared" si="336"/>
        <v>0.2972515234679316</v>
      </c>
      <c r="AM491" s="3">
        <f t="shared" si="337"/>
        <v>0.22490663963278093</v>
      </c>
      <c r="AN491" s="3">
        <f t="shared" si="367"/>
        <v>0.48275862068965858</v>
      </c>
      <c r="AO491" s="3">
        <f t="shared" si="338"/>
        <v>0.99604254828640471</v>
      </c>
      <c r="AP491">
        <v>1985</v>
      </c>
      <c r="AQ491">
        <v>7.5933741931212904</v>
      </c>
      <c r="AR491">
        <v>5.6258663550000003</v>
      </c>
      <c r="AT491" s="3">
        <f>AQ491/VLOOKUP(C491,Sheet3!A$34:C$47,3,FALSE)</f>
        <v>1.0379123765412437</v>
      </c>
      <c r="AV491" s="4">
        <f t="shared" si="339"/>
        <v>1.1403796958922416</v>
      </c>
      <c r="AW491" s="4">
        <f t="shared" si="340"/>
        <v>2.4918270926325743</v>
      </c>
      <c r="AX491" s="4">
        <f t="shared" si="341"/>
        <v>-5.4049148068753224E-2</v>
      </c>
      <c r="AZ491">
        <v>711</v>
      </c>
      <c r="BA491">
        <v>6.5666724298032406</v>
      </c>
      <c r="BB491">
        <v>2.6516162159999999</v>
      </c>
      <c r="BC491" s="3">
        <f t="shared" si="342"/>
        <v>0.86478978419789698</v>
      </c>
      <c r="BD491" s="3">
        <f>BA491/VLOOKUP(C491,Sheet3!A$50:C$63,3,FALSE)</f>
        <v>1.077709116613619</v>
      </c>
      <c r="BF491" s="4">
        <f t="shared" si="343"/>
        <v>1.2275232324947118</v>
      </c>
      <c r="BG491" s="4">
        <f t="shared" si="344"/>
        <v>1.8922059700834524</v>
      </c>
      <c r="BH491" s="4">
        <f t="shared" si="345"/>
        <v>-6.0325813044724924E-2</v>
      </c>
      <c r="BI491" s="4">
        <f t="shared" si="346"/>
        <v>0.68042062602072262</v>
      </c>
      <c r="BK491">
        <v>1402</v>
      </c>
      <c r="BL491">
        <v>7.2456550675945355</v>
      </c>
      <c r="BM491">
        <v>0.38121578900000003</v>
      </c>
      <c r="BN491" s="3">
        <f t="shared" si="347"/>
        <v>0.95420756087040359</v>
      </c>
      <c r="BO491" s="3">
        <f>BL491/VLOOKUP(C491,Sheet3!A$18:C$31,3,FALSE)</f>
        <v>0.9767996264814478</v>
      </c>
      <c r="BQ491" s="4">
        <f t="shared" si="348"/>
        <v>0.28386583812776239</v>
      </c>
      <c r="BR491" s="4">
        <f t="shared" si="349"/>
        <v>7.7828412267624769E-2</v>
      </c>
      <c r="BS491" s="4">
        <f t="shared" si="350"/>
        <v>-6.0647822150074797E-2</v>
      </c>
      <c r="BT491" s="4">
        <f t="shared" si="351"/>
        <v>0.13142242874970214</v>
      </c>
      <c r="BV491">
        <v>1158</v>
      </c>
      <c r="BW491">
        <v>7.0544496581329401</v>
      </c>
      <c r="BX491">
        <v>2.1122505299999998</v>
      </c>
      <c r="BY491" s="3">
        <f t="shared" si="352"/>
        <v>0.92902700153028772</v>
      </c>
      <c r="BZ491" s="3">
        <f>BW491/VLOOKUP(C491,Sheet3!A$98:C$111,3,FALSE)</f>
        <v>1.0919720866319038</v>
      </c>
      <c r="CB491" s="4">
        <f t="shared" si="353"/>
        <v>2.0269881019282772</v>
      </c>
      <c r="CC491" s="4">
        <f t="shared" si="354"/>
        <v>2.565935064786296</v>
      </c>
      <c r="CD491" s="4">
        <f t="shared" si="355"/>
        <v>-2.0869363222440401E-2</v>
      </c>
      <c r="CE491" s="4">
        <f t="shared" si="356"/>
        <v>0.96680652201105688</v>
      </c>
      <c r="CG491">
        <v>3804</v>
      </c>
      <c r="CH491">
        <v>8.2438084236652802</v>
      </c>
      <c r="CI491">
        <v>3.4897002069999998</v>
      </c>
      <c r="CJ491" s="3">
        <f t="shared" si="357"/>
        <v>1.0856581295747558</v>
      </c>
      <c r="CK491" s="3">
        <f>CH491/VLOOKUP(C491,Sheet3!A$114:C$127,3,FALSE)</f>
        <v>1.0034168408165576</v>
      </c>
      <c r="CM491" s="4">
        <f t="shared" si="358"/>
        <v>0.76404812346501028</v>
      </c>
      <c r="CN491" s="4">
        <f t="shared" si="359"/>
        <v>0.94883427960662647</v>
      </c>
      <c r="CO491" s="4">
        <f t="shared" si="360"/>
        <v>-5.3199529442134477E-2</v>
      </c>
      <c r="CP491" s="4">
        <f t="shared" si="361"/>
        <v>0.1916257909938047</v>
      </c>
      <c r="CR491">
        <v>1111</v>
      </c>
      <c r="CS491">
        <v>7.0130157896396303</v>
      </c>
      <c r="CT491">
        <v>6.2133709660000003</v>
      </c>
      <c r="CU491" s="3">
        <f t="shared" si="362"/>
        <v>0.92357041958930497</v>
      </c>
      <c r="CV491" s="3">
        <f>CS491/VLOOKUP(C491,Sheet3!A$130:C$143,3,FALSE)</f>
        <v>1.0212487614941619</v>
      </c>
      <c r="CX491" s="4">
        <f t="shared" si="363"/>
        <v>1.0720173600579608</v>
      </c>
      <c r="CY491" s="4">
        <f t="shared" si="364"/>
        <v>1.5899250982105186</v>
      </c>
      <c r="CZ491" s="4">
        <f t="shared" si="365"/>
        <v>-3.8331322356847691E-2</v>
      </c>
      <c r="DA491" s="4">
        <f t="shared" si="366"/>
        <v>0.16920597287810793</v>
      </c>
    </row>
    <row r="492" spans="1:105" x14ac:dyDescent="0.25">
      <c r="A492">
        <v>16231385</v>
      </c>
      <c r="B492" t="s">
        <v>382</v>
      </c>
      <c r="C492">
        <v>3</v>
      </c>
      <c r="D492">
        <v>360</v>
      </c>
      <c r="E492" s="3">
        <v>5.1553760540000004</v>
      </c>
      <c r="F492">
        <v>5.8861040314501558</v>
      </c>
      <c r="G492" s="3">
        <f t="shared" si="322"/>
        <v>0.77012969142966137</v>
      </c>
      <c r="H492" s="3">
        <f>F492/VLOOKUP(C492,Sheet3!A$66:C$79,3,FALSE)</f>
        <v>1.0931594667235227</v>
      </c>
      <c r="J492" s="4">
        <f t="shared" si="323"/>
        <v>2.439269051165621</v>
      </c>
      <c r="K492" s="4">
        <f t="shared" si="324"/>
        <v>2.5531960390088662</v>
      </c>
      <c r="L492" s="4">
        <f t="shared" si="325"/>
        <v>1.3027928268170872</v>
      </c>
      <c r="M492" s="4">
        <f t="shared" si="326"/>
        <v>1.5996339123374794</v>
      </c>
      <c r="O492">
        <v>648</v>
      </c>
      <c r="P492">
        <v>6.4738906963522744</v>
      </c>
      <c r="Q492">
        <v>28.459310800000001</v>
      </c>
      <c r="R492">
        <v>1.2234458089206841</v>
      </c>
      <c r="S492" s="3">
        <f t="shared" si="327"/>
        <v>0.84703488380289471</v>
      </c>
      <c r="T492" s="3">
        <f>P492/VLOOKUP(C492,Sheet3!A$82:C$95,3,FALSE)</f>
        <v>1.014765030043322</v>
      </c>
      <c r="V492" s="4">
        <f t="shared" si="328"/>
        <v>1.0257186251601329</v>
      </c>
      <c r="W492" s="4">
        <f t="shared" si="329"/>
        <v>1.7186372043990923</v>
      </c>
      <c r="X492" s="4">
        <f t="shared" si="330"/>
        <v>-1.7659767954526204E-2</v>
      </c>
      <c r="Y492" s="4">
        <f t="shared" si="331"/>
        <v>0.77417559555824089</v>
      </c>
      <c r="AA492">
        <v>347</v>
      </c>
      <c r="AB492">
        <v>5.8493247799468593</v>
      </c>
      <c r="AC492">
        <v>0.79350186</v>
      </c>
      <c r="AD492" s="3">
        <f t="shared" si="332"/>
        <v>0.76531754515091655</v>
      </c>
      <c r="AE492" t="s">
        <v>382</v>
      </c>
      <c r="AF492">
        <v>0.55798309418820302</v>
      </c>
      <c r="AG492" s="3">
        <f>AB492/VLOOKUP(C492,Sheet3!A$2:C$15,3,FALSE)</f>
        <v>0.99095684134919326</v>
      </c>
      <c r="AI492" s="4">
        <f t="shared" si="333"/>
        <v>0.59788110274070683</v>
      </c>
      <c r="AJ492" s="4">
        <f t="shared" si="334"/>
        <v>0.76354850298395471</v>
      </c>
      <c r="AK492" s="4">
        <f t="shared" si="335"/>
        <v>-0.13723235437117734</v>
      </c>
      <c r="AL492" s="4">
        <f t="shared" si="336"/>
        <v>5.3629440810181242E-2</v>
      </c>
      <c r="AM492" s="3">
        <f t="shared" si="337"/>
        <v>0.54997574444306552</v>
      </c>
      <c r="AN492" s="3">
        <f t="shared" si="367"/>
        <v>0.48374384236453544</v>
      </c>
      <c r="AO492" s="3">
        <f t="shared" si="338"/>
        <v>0.99619543099709618</v>
      </c>
      <c r="AP492">
        <v>2086</v>
      </c>
      <c r="AQ492">
        <v>7.643003635560718</v>
      </c>
      <c r="AR492">
        <v>6.3349140610000001</v>
      </c>
      <c r="AT492" s="3">
        <f>AQ492/VLOOKUP(C492,Sheet3!A$34:C$47,3,FALSE)</f>
        <v>1.044696055474831</v>
      </c>
      <c r="AV492" s="4">
        <f t="shared" si="339"/>
        <v>1.2293833863666612</v>
      </c>
      <c r="AW492" s="4">
        <f t="shared" si="340"/>
        <v>2.6321844503274967</v>
      </c>
      <c r="AX492" s="4">
        <f t="shared" si="341"/>
        <v>-5.1954970218833059E-2</v>
      </c>
      <c r="AZ492">
        <v>1059</v>
      </c>
      <c r="BA492">
        <v>6.9650803456014065</v>
      </c>
      <c r="BB492">
        <v>4.5732671480000002</v>
      </c>
      <c r="BC492" s="3">
        <f t="shared" si="342"/>
        <v>0.91130145656281936</v>
      </c>
      <c r="BD492" s="3">
        <f>BA492/VLOOKUP(C492,Sheet3!A$50:C$63,3,FALSE)</f>
        <v>1.1430950251657197</v>
      </c>
      <c r="BF492" s="4">
        <f t="shared" si="343"/>
        <v>1.7535778912018885</v>
      </c>
      <c r="BG492" s="4">
        <f t="shared" si="344"/>
        <v>2.4799926349855714</v>
      </c>
      <c r="BH492" s="4">
        <f t="shared" si="345"/>
        <v>-5.8614111386516052E-2</v>
      </c>
      <c r="BI492" s="4">
        <f t="shared" si="346"/>
        <v>1.27719699383265</v>
      </c>
      <c r="BK492">
        <v>1577</v>
      </c>
      <c r="BL492">
        <v>7.3632795869630385</v>
      </c>
      <c r="BM492">
        <v>0.90773032200000003</v>
      </c>
      <c r="BN492" s="3">
        <f t="shared" si="347"/>
        <v>0.96340129326954616</v>
      </c>
      <c r="BO492" s="3">
        <f>BL492/VLOOKUP(C492,Sheet3!A$18:C$31,3,FALSE)</f>
        <v>0.99265679681488972</v>
      </c>
      <c r="BQ492" s="4">
        <f t="shared" si="348"/>
        <v>0.54095287918542834</v>
      </c>
      <c r="BR492" s="4">
        <f t="shared" si="349"/>
        <v>0.53072677808328572</v>
      </c>
      <c r="BS492" s="4">
        <f t="shared" si="350"/>
        <v>7.6057550888661268E-3</v>
      </c>
      <c r="BT492" s="4">
        <f t="shared" si="351"/>
        <v>0.17976325568398469</v>
      </c>
      <c r="BV492">
        <v>507</v>
      </c>
      <c r="BW492">
        <v>6.2285110035911835</v>
      </c>
      <c r="BX492">
        <v>0.67673745900000004</v>
      </c>
      <c r="BY492" s="3">
        <f t="shared" si="352"/>
        <v>0.81492974497770698</v>
      </c>
      <c r="BZ492" s="3">
        <f>BW492/VLOOKUP(C492,Sheet3!A$98:C$111,3,FALSE)</f>
        <v>0.96412342376844096</v>
      </c>
      <c r="CB492" s="4">
        <f t="shared" si="353"/>
        <v>0.41333674699338857</v>
      </c>
      <c r="CC492" s="4">
        <f t="shared" si="354"/>
        <v>0.39908158532637528</v>
      </c>
      <c r="CD492" s="4">
        <f t="shared" si="355"/>
        <v>-5.9614162575100993E-2</v>
      </c>
      <c r="CE492" s="4">
        <f t="shared" si="356"/>
        <v>4.9480057263369695E-2</v>
      </c>
      <c r="CG492">
        <v>5592</v>
      </c>
      <c r="CH492">
        <v>8.6290922839136464</v>
      </c>
      <c r="CI492">
        <v>6.089835968</v>
      </c>
      <c r="CJ492" s="3">
        <f t="shared" si="357"/>
        <v>1.1290184717124743</v>
      </c>
      <c r="CK492" s="3">
        <f>CH492/VLOOKUP(C492,Sheet3!A$114:C$127,3,FALSE)</f>
        <v>1.0503126799724287</v>
      </c>
      <c r="CM492" s="4">
        <f t="shared" si="358"/>
        <v>1.8787906634864293</v>
      </c>
      <c r="CN492" s="4">
        <f t="shared" si="359"/>
        <v>2.6885373868786284</v>
      </c>
      <c r="CO492" s="4">
        <f t="shared" si="360"/>
        <v>5.4422086556669171E-2</v>
      </c>
      <c r="CP492" s="4">
        <f t="shared" si="361"/>
        <v>0.61819508905390641</v>
      </c>
      <c r="CR492">
        <v>984</v>
      </c>
      <c r="CS492">
        <v>6.8916258970522533</v>
      </c>
      <c r="CT492">
        <v>5.3012874380000001</v>
      </c>
      <c r="CU492" s="3">
        <f t="shared" si="362"/>
        <v>0.90169077834628808</v>
      </c>
      <c r="CV492" s="3">
        <f>CS492/VLOOKUP(C492,Sheet3!A$130:C$143,3,FALSE)</f>
        <v>1.003571733353728</v>
      </c>
      <c r="CX492" s="4">
        <f t="shared" si="363"/>
        <v>0.76220719455950348</v>
      </c>
      <c r="CY492" s="4">
        <f t="shared" si="364"/>
        <v>0.9877496958562999</v>
      </c>
      <c r="CZ492" s="4">
        <f t="shared" si="365"/>
        <v>-5.0642420603758169E-2</v>
      </c>
      <c r="DA492" s="4">
        <f t="shared" si="366"/>
        <v>8.3167453247045053E-2</v>
      </c>
    </row>
    <row r="493" spans="1:105" x14ac:dyDescent="0.25">
      <c r="A493">
        <v>16231393</v>
      </c>
      <c r="B493" t="s">
        <v>382</v>
      </c>
      <c r="C493">
        <v>3</v>
      </c>
      <c r="D493">
        <v>211</v>
      </c>
      <c r="E493" s="3">
        <v>1.774764947</v>
      </c>
      <c r="F493">
        <v>5.3518581334760666</v>
      </c>
      <c r="G493" s="3">
        <f t="shared" si="322"/>
        <v>0.73899437592493322</v>
      </c>
      <c r="H493" s="3">
        <f>F493/VLOOKUP(C493,Sheet3!A$66:C$79,3,FALSE)</f>
        <v>0.99394002415028282</v>
      </c>
      <c r="J493" s="4">
        <f t="shared" si="323"/>
        <v>0.64101271113740188</v>
      </c>
      <c r="K493" s="4">
        <f t="shared" si="324"/>
        <v>0.88955766967708616</v>
      </c>
      <c r="L493" s="4">
        <f t="shared" si="325"/>
        <v>-2.4127977878404018E-3</v>
      </c>
      <c r="M493" s="4">
        <f t="shared" si="326"/>
        <v>0.99571786550547692</v>
      </c>
      <c r="O493">
        <v>562</v>
      </c>
      <c r="P493">
        <v>6.3315018498936908</v>
      </c>
      <c r="Q493">
        <v>0</v>
      </c>
      <c r="R493">
        <v>0.50339298552496325</v>
      </c>
      <c r="S493" s="3">
        <f t="shared" si="327"/>
        <v>0.87426537504101287</v>
      </c>
      <c r="T493" s="3">
        <f>P493/VLOOKUP(C493,Sheet3!A$82:C$95,3,FALSE)</f>
        <v>0.99244595966794602</v>
      </c>
      <c r="V493" s="4">
        <f t="shared" si="328"/>
        <v>0.56967203606026484</v>
      </c>
      <c r="W493" s="4">
        <f t="shared" si="329"/>
        <v>0.57350490009608979</v>
      </c>
      <c r="X493" s="4">
        <f t="shared" si="330"/>
        <v>-5.4029757575440443E-2</v>
      </c>
      <c r="Y493" s="4">
        <f t="shared" si="331"/>
        <v>0.98247263875545632</v>
      </c>
      <c r="AA493">
        <v>355</v>
      </c>
      <c r="AB493">
        <v>5.872117789475416</v>
      </c>
      <c r="AC493">
        <v>0.85433489600000001</v>
      </c>
      <c r="AD493" s="3">
        <f t="shared" si="332"/>
        <v>0.81083278236536038</v>
      </c>
      <c r="AE493" t="s">
        <v>382</v>
      </c>
      <c r="AF493">
        <v>0.6181002221224845</v>
      </c>
      <c r="AG493" s="3">
        <f>AB493/VLOOKUP(C493,Sheet3!A$2:C$15,3,FALSE)</f>
        <v>0.9948182936666804</v>
      </c>
      <c r="AI493" s="4">
        <f t="shared" si="333"/>
        <v>0.64410909770840941</v>
      </c>
      <c r="AJ493" s="4">
        <f t="shared" si="334"/>
        <v>0.84959935737548276</v>
      </c>
      <c r="AK493" s="4">
        <f t="shared" si="335"/>
        <v>-0.12747958743598478</v>
      </c>
      <c r="AL493" s="4">
        <f t="shared" si="336"/>
        <v>0.26720354110824029</v>
      </c>
      <c r="AM493" s="3">
        <f t="shared" si="337"/>
        <v>0.52513017344365209</v>
      </c>
      <c r="AN493" s="3">
        <f t="shared" si="367"/>
        <v>0.48472906403941229</v>
      </c>
      <c r="AO493" s="3">
        <f t="shared" si="338"/>
        <v>0.99634831395265033</v>
      </c>
      <c r="AP493">
        <v>1397</v>
      </c>
      <c r="AQ493">
        <v>7.2420823592569619</v>
      </c>
      <c r="AR493">
        <v>1.478082898</v>
      </c>
      <c r="AT493" s="3">
        <f>AQ493/VLOOKUP(C493,Sheet3!A$34:C$47,3,FALSE)</f>
        <v>0.98989549591972081</v>
      </c>
      <c r="AV493" s="4">
        <f t="shared" si="339"/>
        <v>0.62326716999812892</v>
      </c>
      <c r="AW493" s="4">
        <f t="shared" si="340"/>
        <v>0.94122968022140718</v>
      </c>
      <c r="AX493" s="4">
        <f t="shared" si="341"/>
        <v>-6.6299658391841002E-2</v>
      </c>
      <c r="AZ493">
        <v>308</v>
      </c>
      <c r="BA493">
        <v>5.730099782973574</v>
      </c>
      <c r="BB493">
        <v>0.43991446099999998</v>
      </c>
      <c r="BC493" s="3">
        <f t="shared" si="342"/>
        <v>0.79122267584395201</v>
      </c>
      <c r="BD493" s="3">
        <f>BA493/VLOOKUP(C493,Sheet3!A$50:C$63,3,FALSE)</f>
        <v>0.94041249068386623</v>
      </c>
      <c r="BF493" s="4">
        <f t="shared" si="343"/>
        <v>0.45435356747251077</v>
      </c>
      <c r="BG493" s="4">
        <f t="shared" si="344"/>
        <v>0.43953654001868897</v>
      </c>
      <c r="BH493" s="4">
        <f t="shared" si="345"/>
        <v>-6.229587612874031E-2</v>
      </c>
      <c r="BI493" s="4">
        <f t="shared" si="346"/>
        <v>7.1458963982144977E-2</v>
      </c>
      <c r="BK493">
        <v>1613</v>
      </c>
      <c r="BL493">
        <v>7.3858510781252091</v>
      </c>
      <c r="BM493">
        <v>1.0149246860000001</v>
      </c>
      <c r="BN493" s="3">
        <f t="shared" si="347"/>
        <v>1.0198518480923486</v>
      </c>
      <c r="BO493" s="3">
        <f>BL493/VLOOKUP(C493,Sheet3!A$18:C$31,3,FALSE)</f>
        <v>0.99569969962086846</v>
      </c>
      <c r="BQ493" s="4">
        <f t="shared" si="348"/>
        <v>0.60428100001291707</v>
      </c>
      <c r="BR493" s="4">
        <f t="shared" si="349"/>
        <v>0.71204381445123477</v>
      </c>
      <c r="BS493" s="4">
        <f t="shared" si="350"/>
        <v>2.1501665542021941E-2</v>
      </c>
      <c r="BT493" s="4">
        <f t="shared" si="351"/>
        <v>2.3174737054877963</v>
      </c>
      <c r="BV493">
        <v>804</v>
      </c>
      <c r="BW493">
        <v>6.6895992691789665</v>
      </c>
      <c r="BX493">
        <v>1.325872519</v>
      </c>
      <c r="BY493" s="3">
        <f t="shared" si="352"/>
        <v>0.9237121227471542</v>
      </c>
      <c r="BZ493" s="3">
        <f>BW493/VLOOKUP(C493,Sheet3!A$98:C$111,3,FALSE)</f>
        <v>1.0354961799571405</v>
      </c>
      <c r="CB493" s="4">
        <f t="shared" si="353"/>
        <v>1.1263330099957316</v>
      </c>
      <c r="CC493" s="4">
        <f t="shared" si="354"/>
        <v>1.515472120015769</v>
      </c>
      <c r="CD493" s="4">
        <f t="shared" si="355"/>
        <v>-4.2093870938218154E-2</v>
      </c>
      <c r="CE493" s="4">
        <f t="shared" si="356"/>
        <v>0.87527171242960966</v>
      </c>
      <c r="CG493">
        <v>3369</v>
      </c>
      <c r="CH493">
        <v>8.1223712434065529</v>
      </c>
      <c r="CI493">
        <v>2.8590177250000002</v>
      </c>
      <c r="CJ493" s="3">
        <f t="shared" si="357"/>
        <v>1.1215519018538072</v>
      </c>
      <c r="CK493" s="3">
        <f>CH493/VLOOKUP(C493,Sheet3!A$114:C$127,3,FALSE)</f>
        <v>0.98863579478653507</v>
      </c>
      <c r="CM493" s="4">
        <f t="shared" si="358"/>
        <v>0.53526127796964118</v>
      </c>
      <c r="CN493" s="4">
        <f t="shared" si="359"/>
        <v>0.53913725659188205</v>
      </c>
      <c r="CO493" s="4">
        <f t="shared" si="360"/>
        <v>-7.9303961723344252E-2</v>
      </c>
      <c r="CP493" s="4">
        <f t="shared" si="361"/>
        <v>0.51246900950972063</v>
      </c>
      <c r="CR493">
        <v>920</v>
      </c>
      <c r="CS493">
        <v>6.8243736700430864</v>
      </c>
      <c r="CT493">
        <v>4.8416843869999999</v>
      </c>
      <c r="CU493" s="3">
        <f t="shared" si="362"/>
        <v>0.94232201893148138</v>
      </c>
      <c r="CV493" s="3">
        <f>CS493/VLOOKUP(C493,Sheet3!A$130:C$143,3,FALSE)</f>
        <v>0.9937783355344475</v>
      </c>
      <c r="CX493" s="4">
        <f t="shared" si="363"/>
        <v>0.619063508657131</v>
      </c>
      <c r="CY493" s="4">
        <f t="shared" si="364"/>
        <v>0.65924562888426386</v>
      </c>
      <c r="CZ493" s="4">
        <f t="shared" si="365"/>
        <v>-5.6846039177868422E-2</v>
      </c>
      <c r="DA493" s="4">
        <f t="shared" si="366"/>
        <v>0.3012382397117529</v>
      </c>
    </row>
    <row r="494" spans="1:105" x14ac:dyDescent="0.25">
      <c r="A494">
        <v>16231427</v>
      </c>
      <c r="B494" t="s">
        <v>382</v>
      </c>
      <c r="C494">
        <v>3</v>
      </c>
      <c r="D494">
        <v>181</v>
      </c>
      <c r="E494" s="3">
        <v>1.0834975739999999</v>
      </c>
      <c r="F494">
        <v>5.1984970312658261</v>
      </c>
      <c r="G494" s="3">
        <f t="shared" si="322"/>
        <v>0.72159762666393845</v>
      </c>
      <c r="H494" s="3">
        <f>F494/VLOOKUP(C494,Sheet3!A$66:C$79,3,FALSE)</f>
        <v>0.96545800279753169</v>
      </c>
      <c r="J494" s="4">
        <f t="shared" si="323"/>
        <v>0.372196408351123</v>
      </c>
      <c r="K494" s="4">
        <f t="shared" si="324"/>
        <v>0.37585848071536387</v>
      </c>
      <c r="L494" s="4">
        <f t="shared" si="325"/>
        <v>-0.26930124925072929</v>
      </c>
      <c r="M494" s="4">
        <f t="shared" si="326"/>
        <v>0.72416517498357957</v>
      </c>
      <c r="O494">
        <v>529</v>
      </c>
      <c r="P494">
        <v>6.2709884318582994</v>
      </c>
      <c r="Q494">
        <v>0</v>
      </c>
      <c r="R494">
        <v>0.31545146537230312</v>
      </c>
      <c r="S494" s="3">
        <f t="shared" si="327"/>
        <v>0.8704689724837833</v>
      </c>
      <c r="T494" s="3">
        <f>P494/VLOOKUP(C494,Sheet3!A$82:C$95,3,FALSE)</f>
        <v>0.9829606434414444</v>
      </c>
      <c r="V494" s="4">
        <f t="shared" si="328"/>
        <v>0.42688426338214119</v>
      </c>
      <c r="W494" s="4">
        <f t="shared" si="329"/>
        <v>0.31870006687541524</v>
      </c>
      <c r="X494" s="4">
        <f t="shared" si="330"/>
        <v>-5.4029757575440443E-2</v>
      </c>
      <c r="Y494" s="4">
        <f t="shared" si="331"/>
        <v>0.94122968022140718</v>
      </c>
      <c r="AA494">
        <v>321</v>
      </c>
      <c r="AB494">
        <v>5.7714411231300158</v>
      </c>
      <c r="AC494">
        <v>0.59502001999999998</v>
      </c>
      <c r="AD494" s="3">
        <f t="shared" si="332"/>
        <v>0.80112736274222451</v>
      </c>
      <c r="AE494" t="s">
        <v>382</v>
      </c>
      <c r="AF494">
        <v>0.38288192341311644</v>
      </c>
      <c r="AG494" s="3">
        <f>AB494/VLOOKUP(C494,Sheet3!A$2:C$15,3,FALSE)</f>
        <v>0.9777622683932623</v>
      </c>
      <c r="AI494" s="4">
        <f t="shared" si="333"/>
        <v>0.45679989308353708</v>
      </c>
      <c r="AJ494" s="4">
        <f t="shared" si="334"/>
        <v>0.53072677808328572</v>
      </c>
      <c r="AK494" s="4">
        <f t="shared" si="335"/>
        <v>-0.16905301060783437</v>
      </c>
      <c r="AL494" s="4">
        <f t="shared" si="336"/>
        <v>0.19761024930904506</v>
      </c>
      <c r="AM494" s="3">
        <f t="shared" si="337"/>
        <v>0.63330705650617025</v>
      </c>
      <c r="AN494" s="3">
        <f t="shared" si="367"/>
        <v>0.48571428571428915</v>
      </c>
      <c r="AO494" s="3">
        <f t="shared" si="338"/>
        <v>0.99650119808587312</v>
      </c>
      <c r="AP494">
        <v>1345</v>
      </c>
      <c r="AQ494">
        <v>7.2041492920359396</v>
      </c>
      <c r="AR494">
        <v>1.1083578059999999</v>
      </c>
      <c r="AT494" s="3">
        <f>AQ494/VLOOKUP(C494,Sheet3!A$34:C$47,3,FALSE)</f>
        <v>0.98471055455537504</v>
      </c>
      <c r="AV494" s="4">
        <f t="shared" si="339"/>
        <v>0.57887069137455804</v>
      </c>
      <c r="AW494" s="4">
        <f t="shared" si="340"/>
        <v>0.70803579305369591</v>
      </c>
      <c r="AX494" s="4">
        <f t="shared" si="341"/>
        <v>-6.7391644293035208E-2</v>
      </c>
      <c r="AZ494">
        <v>456</v>
      </c>
      <c r="BA494">
        <v>6.1224928095143865</v>
      </c>
      <c r="BB494">
        <v>1.249368187</v>
      </c>
      <c r="BC494" s="3">
        <f t="shared" si="342"/>
        <v>0.84985645928835685</v>
      </c>
      <c r="BD494" s="3">
        <f>BA494/VLOOKUP(C494,Sheet3!A$50:C$63,3,FALSE)</f>
        <v>1.0048112476675939</v>
      </c>
      <c r="BF494" s="4">
        <f t="shared" si="343"/>
        <v>0.7611317316533549</v>
      </c>
      <c r="BG494" s="4">
        <f t="shared" si="344"/>
        <v>1.1669016778889756</v>
      </c>
      <c r="BH494" s="4">
        <f t="shared" si="345"/>
        <v>-6.1574858975226632E-2</v>
      </c>
      <c r="BI494" s="4">
        <f t="shared" si="346"/>
        <v>0.50427895553967628</v>
      </c>
      <c r="BK494">
        <v>4905</v>
      </c>
      <c r="BL494">
        <v>8.4980103719994631</v>
      </c>
      <c r="BM494">
        <v>10.439003749999999</v>
      </c>
      <c r="BN494" s="3">
        <f t="shared" si="347"/>
        <v>1.1795994263186445</v>
      </c>
      <c r="BO494" s="3">
        <f>BL494/VLOOKUP(C494,Sheet3!A$18:C$31,3,FALSE)</f>
        <v>1.1456318689981915</v>
      </c>
      <c r="BQ494" s="4">
        <f t="shared" si="348"/>
        <v>10.980898140827211</v>
      </c>
      <c r="BR494" s="4">
        <f t="shared" si="349"/>
        <v>4.9767337424205742</v>
      </c>
      <c r="BS494" s="4">
        <f t="shared" si="350"/>
        <v>1.2431718531351343</v>
      </c>
      <c r="BT494" s="4">
        <f t="shared" si="351"/>
        <v>5.5363495303559969</v>
      </c>
      <c r="BV494">
        <v>2052</v>
      </c>
      <c r="BW494">
        <v>7.6265702062906602</v>
      </c>
      <c r="BX494">
        <v>4.1331105700000004</v>
      </c>
      <c r="BY494" s="3">
        <f t="shared" si="352"/>
        <v>1.05863578017764</v>
      </c>
      <c r="BZ494" s="3">
        <f>BW494/VLOOKUP(C494,Sheet3!A$98:C$111,3,FALSE)</f>
        <v>1.180531747420825</v>
      </c>
      <c r="CB494" s="4">
        <f t="shared" si="353"/>
        <v>4.0561284449233339</v>
      </c>
      <c r="CC494" s="4">
        <f t="shared" si="354"/>
        <v>3.5904393813006839</v>
      </c>
      <c r="CD494" s="4">
        <f t="shared" si="355"/>
        <v>3.367407379068707E-2</v>
      </c>
      <c r="CE494" s="4">
        <f t="shared" si="356"/>
        <v>3.3672958299864741</v>
      </c>
      <c r="CG494">
        <v>2757</v>
      </c>
      <c r="CH494">
        <v>7.9218984110237969</v>
      </c>
      <c r="CI494">
        <v>1.9734786390000001</v>
      </c>
      <c r="CJ494" s="3">
        <f t="shared" si="357"/>
        <v>1.0996299618306518</v>
      </c>
      <c r="CK494" s="3">
        <f>CH494/VLOOKUP(C494,Sheet3!A$114:C$127,3,FALSE)</f>
        <v>0.96423471632847757</v>
      </c>
      <c r="CM494" s="4">
        <f t="shared" si="358"/>
        <v>0.26843317260781224</v>
      </c>
      <c r="CN494" s="4">
        <f t="shared" si="359"/>
        <v>0.16107112267183207</v>
      </c>
      <c r="CO494" s="4">
        <f t="shared" si="360"/>
        <v>-0.11595710456876646</v>
      </c>
      <c r="CP494" s="4">
        <f t="shared" si="361"/>
        <v>0.28932545819551098</v>
      </c>
      <c r="CR494">
        <v>922</v>
      </c>
      <c r="CS494">
        <v>6.826545223556594</v>
      </c>
      <c r="CT494">
        <v>4.8560466570000003</v>
      </c>
      <c r="CU494" s="3">
        <f t="shared" si="362"/>
        <v>0.94758519664538599</v>
      </c>
      <c r="CV494" s="3">
        <f>CS494/VLOOKUP(C494,Sheet3!A$130:C$143,3,FALSE)</f>
        <v>0.99409456130702656</v>
      </c>
      <c r="CX494" s="4">
        <f t="shared" si="363"/>
        <v>0.62337998318067911</v>
      </c>
      <c r="CY494" s="4">
        <f t="shared" si="364"/>
        <v>0.66881507990041456</v>
      </c>
      <c r="CZ494" s="4">
        <f t="shared" si="365"/>
        <v>-5.6652180488844212E-2</v>
      </c>
      <c r="DA494" s="4">
        <f t="shared" si="366"/>
        <v>0.36161322557931502</v>
      </c>
    </row>
    <row r="495" spans="1:105" x14ac:dyDescent="0.25">
      <c r="A495">
        <v>16231442</v>
      </c>
      <c r="B495" t="s">
        <v>382</v>
      </c>
      <c r="C495">
        <v>3</v>
      </c>
      <c r="D495">
        <v>174</v>
      </c>
      <c r="E495" s="3">
        <v>0.92118715799999995</v>
      </c>
      <c r="F495">
        <v>5.1590552992145291</v>
      </c>
      <c r="G495" s="3">
        <f t="shared" si="322"/>
        <v>0.70634803350647946</v>
      </c>
      <c r="H495" s="3">
        <f>F495/VLOOKUP(C495,Sheet3!A$66:C$79,3,FALSE)</f>
        <v>0.95813293641313313</v>
      </c>
      <c r="J495" s="4">
        <f t="shared" si="323"/>
        <v>0.31840815332372069</v>
      </c>
      <c r="K495" s="4">
        <f t="shared" si="324"/>
        <v>0.27495551791255818</v>
      </c>
      <c r="L495" s="4">
        <f t="shared" si="325"/>
        <v>-0.33196698073830128</v>
      </c>
      <c r="M495" s="4">
        <f t="shared" si="326"/>
        <v>0.56307002280351037</v>
      </c>
      <c r="O495">
        <v>500</v>
      </c>
      <c r="P495">
        <v>6.2146080984221914</v>
      </c>
      <c r="Q495">
        <v>0</v>
      </c>
      <c r="R495">
        <v>0.19200228896734564</v>
      </c>
      <c r="S495" s="3">
        <f t="shared" si="327"/>
        <v>0.85086822194022405</v>
      </c>
      <c r="T495" s="3">
        <f>P495/VLOOKUP(C495,Sheet3!A$82:C$95,3,FALSE)</f>
        <v>0.97412317715777952</v>
      </c>
      <c r="V495" s="4">
        <f t="shared" si="328"/>
        <v>0.318384269861203</v>
      </c>
      <c r="W495" s="4">
        <f t="shared" si="329"/>
        <v>0.16571150222833433</v>
      </c>
      <c r="X495" s="4">
        <f t="shared" si="330"/>
        <v>-5.4029757575440443E-2</v>
      </c>
      <c r="Y495" s="4">
        <f t="shared" si="331"/>
        <v>0.78924584847923918</v>
      </c>
      <c r="AA495">
        <v>328</v>
      </c>
      <c r="AB495">
        <v>5.7930136083841441</v>
      </c>
      <c r="AC495">
        <v>0.648586043</v>
      </c>
      <c r="AD495" s="3">
        <f t="shared" si="332"/>
        <v>0.79314594107595782</v>
      </c>
      <c r="AE495" t="s">
        <v>382</v>
      </c>
      <c r="AF495">
        <v>0.42684978809990609</v>
      </c>
      <c r="AG495" s="3">
        <f>AB495/VLOOKUP(C495,Sheet3!A$2:C$15,3,FALSE)</f>
        <v>0.98141694695048154</v>
      </c>
      <c r="AI495" s="4">
        <f t="shared" si="333"/>
        <v>0.49331917266582082</v>
      </c>
      <c r="AJ495" s="4">
        <f t="shared" si="334"/>
        <v>0.58404981327270467</v>
      </c>
      <c r="AK495" s="4">
        <f t="shared" si="335"/>
        <v>-0.16046529294133213</v>
      </c>
      <c r="AL495" s="4">
        <f t="shared" si="336"/>
        <v>0.13705624646795814</v>
      </c>
      <c r="AM495" s="3">
        <f t="shared" si="337"/>
        <v>0.61059635229598364</v>
      </c>
      <c r="AN495" s="3">
        <f t="shared" si="367"/>
        <v>0.48669950738916601</v>
      </c>
      <c r="AO495" s="3">
        <f t="shared" si="338"/>
        <v>0.99665408432933511</v>
      </c>
      <c r="AP495">
        <v>1486</v>
      </c>
      <c r="AQ495">
        <v>7.3038432252777046</v>
      </c>
      <c r="AR495">
        <v>2.109160138</v>
      </c>
      <c r="AT495" s="3">
        <f>AQ495/VLOOKUP(C495,Sheet3!A$34:C$47,3,FALSE)</f>
        <v>0.99833737769698183</v>
      </c>
      <c r="AV495" s="4">
        <f t="shared" si="339"/>
        <v>0.70019035685583997</v>
      </c>
      <c r="AW495" s="4">
        <f t="shared" si="340"/>
        <v>1.2950227777852508</v>
      </c>
      <c r="AX495" s="4">
        <f t="shared" si="341"/>
        <v>-6.443576691258876E-2</v>
      </c>
      <c r="AZ495">
        <v>324</v>
      </c>
      <c r="BA495">
        <v>5.780743515792329</v>
      </c>
      <c r="BB495">
        <v>0.52714280800000002</v>
      </c>
      <c r="BC495" s="3">
        <f t="shared" si="342"/>
        <v>0.79146599091638292</v>
      </c>
      <c r="BD495" s="3">
        <f>BA495/VLOOKUP(C495,Sheet3!A$50:C$63,3,FALSE)</f>
        <v>0.94872403860125665</v>
      </c>
      <c r="BF495" s="4">
        <f t="shared" si="343"/>
        <v>0.48852565952010613</v>
      </c>
      <c r="BG495" s="4">
        <f t="shared" si="344"/>
        <v>0.54421770782430101</v>
      </c>
      <c r="BH495" s="4">
        <f t="shared" si="345"/>
        <v>-6.2218177883072295E-2</v>
      </c>
      <c r="BI495" s="4">
        <f t="shared" si="346"/>
        <v>7.3577608842430267E-2</v>
      </c>
      <c r="BK495">
        <v>1360</v>
      </c>
      <c r="BL495">
        <v>7.2152399787300974</v>
      </c>
      <c r="BM495">
        <v>0.252726587</v>
      </c>
      <c r="BN495" s="3">
        <f t="shared" si="347"/>
        <v>0.98786895558752386</v>
      </c>
      <c r="BO495" s="3">
        <f>BL495/VLOOKUP(C495,Sheet3!A$18:C$31,3,FALSE)</f>
        <v>0.97269931434058199</v>
      </c>
      <c r="BQ495" s="4">
        <f t="shared" si="348"/>
        <v>0.23533923969518117</v>
      </c>
      <c r="BR495" s="4">
        <f t="shared" si="349"/>
        <v>3.918130506279522E-2</v>
      </c>
      <c r="BS495" s="4">
        <f t="shared" si="350"/>
        <v>-7.7304243052851426E-2</v>
      </c>
      <c r="BT495" s="4">
        <f t="shared" si="351"/>
        <v>0.62002491573098273</v>
      </c>
      <c r="BV495">
        <v>427</v>
      </c>
      <c r="BW495">
        <v>6.0567840132286248</v>
      </c>
      <c r="BX495">
        <v>0.50450652399999996</v>
      </c>
      <c r="BY495" s="3">
        <f t="shared" si="352"/>
        <v>0.82925986037964772</v>
      </c>
      <c r="BZ495" s="3">
        <f>BW495/VLOOKUP(C495,Sheet3!A$98:C$111,3,FALSE)</f>
        <v>0.93754146641035974</v>
      </c>
      <c r="CB495" s="4">
        <f t="shared" si="353"/>
        <v>0.2561002544889816</v>
      </c>
      <c r="CC495" s="4">
        <f t="shared" si="354"/>
        <v>0.17037351533414558</v>
      </c>
      <c r="CD495" s="4">
        <f t="shared" si="355"/>
        <v>-6.4262711692280108E-2</v>
      </c>
      <c r="CE495" s="4">
        <f t="shared" si="356"/>
        <v>7.6764016211838149E-2</v>
      </c>
      <c r="CG495">
        <v>3188</v>
      </c>
      <c r="CH495">
        <v>8.067149039910106</v>
      </c>
      <c r="CI495">
        <v>2.5968816609999998</v>
      </c>
      <c r="CJ495" s="3">
        <f t="shared" si="357"/>
        <v>1.1045074204208949</v>
      </c>
      <c r="CK495" s="3">
        <f>CH495/VLOOKUP(C495,Sheet3!A$114:C$127,3,FALSE)</f>
        <v>0.98191427893758998</v>
      </c>
      <c r="CM495" s="4">
        <f t="shared" si="358"/>
        <v>0.44871387426885306</v>
      </c>
      <c r="CN495" s="4">
        <f t="shared" si="359"/>
        <v>0.39614903190509759</v>
      </c>
      <c r="CO495" s="4">
        <f t="shared" si="360"/>
        <v>-9.0153974727432876E-2</v>
      </c>
      <c r="CP495" s="4">
        <f t="shared" si="361"/>
        <v>0.32686337751457611</v>
      </c>
      <c r="CR495">
        <v>908</v>
      </c>
      <c r="CS495">
        <v>6.8112443786012937</v>
      </c>
      <c r="CT495">
        <v>4.755511233</v>
      </c>
      <c r="CU495" s="3">
        <f t="shared" si="362"/>
        <v>0.93255621301240599</v>
      </c>
      <c r="CV495" s="3">
        <f>CS495/VLOOKUP(C495,Sheet3!A$130:C$143,3,FALSE)</f>
        <v>0.99186642302399308</v>
      </c>
      <c r="CX495" s="4">
        <f t="shared" si="363"/>
        <v>0.59339202060855456</v>
      </c>
      <c r="CY495" s="4">
        <f t="shared" si="364"/>
        <v>0.62369464461994517</v>
      </c>
      <c r="CZ495" s="4">
        <f t="shared" si="365"/>
        <v>-5.8009185022050526E-2</v>
      </c>
      <c r="DA495" s="4">
        <f t="shared" si="366"/>
        <v>0.21700479661588479</v>
      </c>
    </row>
    <row r="496" spans="1:105" x14ac:dyDescent="0.25">
      <c r="A496">
        <v>16231446</v>
      </c>
      <c r="B496" t="s">
        <v>382</v>
      </c>
      <c r="C496">
        <v>3</v>
      </c>
      <c r="D496">
        <v>206</v>
      </c>
      <c r="E496" s="3">
        <v>1.6599565489999999</v>
      </c>
      <c r="F496">
        <v>5.3278761687895813</v>
      </c>
      <c r="G496" s="3">
        <f t="shared" si="322"/>
        <v>0.73212791001904864</v>
      </c>
      <c r="H496" s="3">
        <f>F496/VLOOKUP(C496,Sheet3!A$66:C$79,3,FALSE)</f>
        <v>0.98948612534258507</v>
      </c>
      <c r="J496" s="4">
        <f t="shared" si="323"/>
        <v>0.59237354105484263</v>
      </c>
      <c r="K496" s="4">
        <f t="shared" si="324"/>
        <v>0.78060648588853143</v>
      </c>
      <c r="L496" s="4">
        <f t="shared" si="325"/>
        <v>-4.6738679138463683E-2</v>
      </c>
      <c r="M496" s="4">
        <f t="shared" si="326"/>
        <v>0.87055472255147093</v>
      </c>
      <c r="O496">
        <v>796</v>
      </c>
      <c r="P496">
        <v>6.6795991858443831</v>
      </c>
      <c r="Q496">
        <v>86.195749469999996</v>
      </c>
      <c r="R496">
        <v>3.0793416399133613</v>
      </c>
      <c r="S496" s="3">
        <f t="shared" si="327"/>
        <v>0.91787437184528242</v>
      </c>
      <c r="T496" s="3">
        <f>P496/VLOOKUP(C496,Sheet3!A$82:C$95,3,FALSE)</f>
        <v>1.04700928489879</v>
      </c>
      <c r="V496" s="4">
        <f t="shared" si="328"/>
        <v>2.015993734035662</v>
      </c>
      <c r="W496" s="4">
        <f t="shared" si="329"/>
        <v>3.115981401705568</v>
      </c>
      <c r="X496" s="4">
        <f t="shared" si="330"/>
        <v>5.612535249106277E-2</v>
      </c>
      <c r="Y496" s="4">
        <f t="shared" si="331"/>
        <v>1.7186372043990923</v>
      </c>
      <c r="AA496">
        <v>289</v>
      </c>
      <c r="AB496">
        <v>5.6664266881124323</v>
      </c>
      <c r="AC496">
        <v>0.34856414200000002</v>
      </c>
      <c r="AD496" s="3">
        <f t="shared" si="332"/>
        <v>0.77864969023602637</v>
      </c>
      <c r="AE496" t="s">
        <v>382</v>
      </c>
      <c r="AF496">
        <v>0.21371103709480493</v>
      </c>
      <c r="AG496" s="3">
        <f>AB496/VLOOKUP(C496,Sheet3!A$2:C$15,3,FALSE)</f>
        <v>0.95997136487259305</v>
      </c>
      <c r="AI496" s="4">
        <f t="shared" si="333"/>
        <v>0.3053794666058981</v>
      </c>
      <c r="AJ496" s="4">
        <f t="shared" si="334"/>
        <v>0.2318016140573243</v>
      </c>
      <c r="AK496" s="4">
        <f t="shared" si="335"/>
        <v>-0.20856487613337299</v>
      </c>
      <c r="AL496" s="4">
        <f t="shared" si="336"/>
        <v>7.5700751890508025E-2</v>
      </c>
      <c r="AM496" s="3">
        <f t="shared" si="337"/>
        <v>0.73684371375091207</v>
      </c>
      <c r="AN496" s="3">
        <f t="shared" si="367"/>
        <v>0.48768472906404287</v>
      </c>
      <c r="AO496" s="3">
        <f t="shared" si="338"/>
        <v>0.99680697361541026</v>
      </c>
      <c r="AP496">
        <v>1447</v>
      </c>
      <c r="AQ496">
        <v>7.2772477266314839</v>
      </c>
      <c r="AR496">
        <v>1.832848622</v>
      </c>
      <c r="AT496" s="3">
        <f>AQ496/VLOOKUP(C496,Sheet3!A$34:C$47,3,FALSE)</f>
        <v>0.99470212984758644</v>
      </c>
      <c r="AV496" s="4">
        <f t="shared" si="339"/>
        <v>0.66635497588533465</v>
      </c>
      <c r="AW496" s="4">
        <f t="shared" si="340"/>
        <v>1.0936982738656806</v>
      </c>
      <c r="AX496" s="4">
        <f t="shared" si="341"/>
        <v>-6.5251855099023232E-2</v>
      </c>
      <c r="AZ496">
        <v>321</v>
      </c>
      <c r="BA496">
        <v>5.7714411231300158</v>
      </c>
      <c r="BB496">
        <v>0.51078024899999996</v>
      </c>
      <c r="BC496" s="3">
        <f t="shared" si="342"/>
        <v>0.7930802055850199</v>
      </c>
      <c r="BD496" s="3">
        <f>BA496/VLOOKUP(C496,Sheet3!A$50:C$63,3,FALSE)</f>
        <v>0.94719734856369753</v>
      </c>
      <c r="BF496" s="4">
        <f t="shared" si="343"/>
        <v>0.48213066067386079</v>
      </c>
      <c r="BG496" s="4">
        <f t="shared" si="344"/>
        <v>0.53240322441053789</v>
      </c>
      <c r="BH496" s="4">
        <f t="shared" si="345"/>
        <v>-6.2232752756638775E-2</v>
      </c>
      <c r="BI496" s="4">
        <f t="shared" si="346"/>
        <v>8.209736218720072E-2</v>
      </c>
      <c r="BK496">
        <v>1556</v>
      </c>
      <c r="BL496">
        <v>7.3498737047383367</v>
      </c>
      <c r="BM496">
        <v>0.84506056200000002</v>
      </c>
      <c r="BN496" s="3">
        <f t="shared" si="347"/>
        <v>1.0099798688783226</v>
      </c>
      <c r="BO496" s="3">
        <f>BL496/VLOOKUP(C496,Sheet3!A$18:C$31,3,FALSE)</f>
        <v>0.99084952602604026</v>
      </c>
      <c r="BQ496" s="4">
        <f t="shared" si="348"/>
        <v>0.5055922215730283</v>
      </c>
      <c r="BR496" s="4">
        <f t="shared" si="349"/>
        <v>0.4627394370983528</v>
      </c>
      <c r="BS496" s="4">
        <f t="shared" si="350"/>
        <v>-5.1830424209614188E-4</v>
      </c>
      <c r="BT496" s="4">
        <f t="shared" si="351"/>
        <v>1.7408603411838024</v>
      </c>
      <c r="BV496">
        <v>607</v>
      </c>
      <c r="BW496">
        <v>6.4085287910594984</v>
      </c>
      <c r="BX496">
        <v>0.89384042799999996</v>
      </c>
      <c r="BY496" s="3">
        <f t="shared" si="352"/>
        <v>0.88062534515722735</v>
      </c>
      <c r="BZ496" s="3">
        <f>BW496/VLOOKUP(C496,Sheet3!A$98:C$111,3,FALSE)</f>
        <v>0.99198872985734432</v>
      </c>
      <c r="CB496" s="4">
        <f t="shared" si="353"/>
        <v>0.6381958091970249</v>
      </c>
      <c r="CC496" s="4">
        <f t="shared" si="354"/>
        <v>0.76354850298395471</v>
      </c>
      <c r="CD496" s="4">
        <f t="shared" si="355"/>
        <v>-5.3754507833739258E-2</v>
      </c>
      <c r="CE496" s="4">
        <f t="shared" si="356"/>
        <v>0.33097015946722946</v>
      </c>
      <c r="CG496">
        <v>3292</v>
      </c>
      <c r="CH496">
        <v>8.0992505617969606</v>
      </c>
      <c r="CI496">
        <v>2.7474791770000002</v>
      </c>
      <c r="CJ496" s="3">
        <f t="shared" si="357"/>
        <v>1.1129551811404348</v>
      </c>
      <c r="CK496" s="3">
        <f>CH496/VLOOKUP(C496,Sheet3!A$114:C$127,3,FALSE)</f>
        <v>0.98582160016847198</v>
      </c>
      <c r="CM496" s="4">
        <f t="shared" si="358"/>
        <v>0.49774538193233792</v>
      </c>
      <c r="CN496" s="4">
        <f t="shared" si="359"/>
        <v>0.47375449732903024</v>
      </c>
      <c r="CO496" s="4">
        <f t="shared" si="360"/>
        <v>-8.3920627884384813E-2</v>
      </c>
      <c r="CP496" s="4">
        <f t="shared" si="361"/>
        <v>0.40202276391719155</v>
      </c>
      <c r="CR496">
        <v>873</v>
      </c>
      <c r="CS496">
        <v>6.7719355558396019</v>
      </c>
      <c r="CT496">
        <v>4.5041774659999998</v>
      </c>
      <c r="CU496" s="3">
        <f t="shared" si="362"/>
        <v>0.93056273610933093</v>
      </c>
      <c r="CV496" s="3">
        <f>CS496/VLOOKUP(C496,Sheet3!A$130:C$143,3,FALSE)</f>
        <v>0.98614219713240492</v>
      </c>
      <c r="CX496" s="4">
        <f t="shared" si="363"/>
        <v>0.52084155731256143</v>
      </c>
      <c r="CY496" s="4">
        <f t="shared" si="364"/>
        <v>0.51082562376599072</v>
      </c>
      <c r="CZ496" s="4">
        <f t="shared" si="365"/>
        <v>-6.1401631660230695E-2</v>
      </c>
      <c r="DA496" s="4">
        <f t="shared" si="366"/>
        <v>0.20363073709062804</v>
      </c>
    </row>
    <row r="497" spans="1:105" x14ac:dyDescent="0.25">
      <c r="A497">
        <v>16231448</v>
      </c>
      <c r="B497" t="s">
        <v>382</v>
      </c>
      <c r="C497">
        <v>3</v>
      </c>
      <c r="D497">
        <v>173</v>
      </c>
      <c r="E497" s="3">
        <v>0.89795955199999999</v>
      </c>
      <c r="F497">
        <v>5.1532915944977793</v>
      </c>
      <c r="G497" s="3">
        <f t="shared" si="322"/>
        <v>0.69920357244536135</v>
      </c>
      <c r="H497" s="3">
        <f>F497/VLOOKUP(C497,Sheet3!A$66:C$79,3,FALSE)</f>
        <v>0.95706250878547849</v>
      </c>
      <c r="J497" s="4">
        <f t="shared" si="323"/>
        <v>0.31103653004567339</v>
      </c>
      <c r="K497" s="4">
        <f t="shared" si="324"/>
        <v>0.25696017369347918</v>
      </c>
      <c r="L497" s="4">
        <f t="shared" si="325"/>
        <v>-0.34093482739020753</v>
      </c>
      <c r="M497" s="4">
        <f t="shared" si="326"/>
        <v>0.50918493430853073</v>
      </c>
      <c r="O497">
        <v>800</v>
      </c>
      <c r="P497">
        <v>6.6846117276679271</v>
      </c>
      <c r="Q497">
        <v>87.694923639999999</v>
      </c>
      <c r="R497">
        <v>3.1375184227023714</v>
      </c>
      <c r="S497" s="3">
        <f t="shared" si="327"/>
        <v>0.90697456464251858</v>
      </c>
      <c r="T497" s="3">
        <f>P497/VLOOKUP(C497,Sheet3!A$82:C$95,3,FALSE)</f>
        <v>1.047794987406407</v>
      </c>
      <c r="V497" s="4">
        <f t="shared" si="328"/>
        <v>2.0452958162387622</v>
      </c>
      <c r="W497" s="4">
        <f t="shared" si="329"/>
        <v>3.1384542575576266</v>
      </c>
      <c r="X497" s="4">
        <f t="shared" si="330"/>
        <v>5.8041243897780988E-2</v>
      </c>
      <c r="Y497" s="4">
        <f t="shared" si="331"/>
        <v>1.4889218879216481</v>
      </c>
      <c r="AA497">
        <v>357</v>
      </c>
      <c r="AB497">
        <v>5.8777357817796387</v>
      </c>
      <c r="AC497">
        <v>0.86952771399999995</v>
      </c>
      <c r="AD497" s="3">
        <f t="shared" si="332"/>
        <v>0.79749685829892802</v>
      </c>
      <c r="AE497" t="s">
        <v>382</v>
      </c>
      <c r="AF497">
        <v>0.63356241820716686</v>
      </c>
      <c r="AG497" s="3">
        <f>AB497/VLOOKUP(C497,Sheet3!A$2:C$15,3,FALSE)</f>
        <v>0.99577005957436304</v>
      </c>
      <c r="AI497" s="4">
        <f t="shared" si="333"/>
        <v>0.65585647721980367</v>
      </c>
      <c r="AJ497" s="4">
        <f t="shared" si="334"/>
        <v>0.8800110577935063</v>
      </c>
      <c r="AK497" s="4">
        <f t="shared" si="335"/>
        <v>-0.12504387120701344</v>
      </c>
      <c r="AL497" s="4">
        <f t="shared" si="336"/>
        <v>0.17154242253912752</v>
      </c>
      <c r="AM497" s="3">
        <f t="shared" si="337"/>
        <v>0.51899736275825525</v>
      </c>
      <c r="AN497" s="3">
        <f t="shared" si="367"/>
        <v>0.48866995073891972</v>
      </c>
      <c r="AO497" s="3">
        <f t="shared" si="338"/>
        <v>0.99695986687631699</v>
      </c>
      <c r="AP497">
        <v>1588</v>
      </c>
      <c r="AQ497">
        <v>7.3702306418070807</v>
      </c>
      <c r="AR497">
        <v>2.8304800810000001</v>
      </c>
      <c r="AT497" s="3">
        <f>AQ497/VLOOKUP(C497,Sheet3!A$34:C$47,3,FALSE)</f>
        <v>1.0074116468571737</v>
      </c>
      <c r="AV497" s="4">
        <f t="shared" si="339"/>
        <v>0.78940456966951256</v>
      </c>
      <c r="AW497" s="4">
        <f t="shared" si="340"/>
        <v>1.7077081338669022</v>
      </c>
      <c r="AX497" s="4">
        <f t="shared" si="341"/>
        <v>-6.2305342916355866E-2</v>
      </c>
      <c r="AZ497">
        <v>1178</v>
      </c>
      <c r="BA497">
        <v>7.0715733642115319</v>
      </c>
      <c r="BB497">
        <v>5.231838518</v>
      </c>
      <c r="BC497" s="3">
        <f t="shared" si="342"/>
        <v>0.95947789260468486</v>
      </c>
      <c r="BD497" s="3">
        <f>BA497/VLOOKUP(C497,Sheet3!A$50:C$63,3,FALSE)</f>
        <v>1.1605724459200963</v>
      </c>
      <c r="BF497" s="4">
        <f t="shared" si="343"/>
        <v>1.9110777445449669</v>
      </c>
      <c r="BG497" s="4">
        <f t="shared" si="344"/>
        <v>2.7031361862997811</v>
      </c>
      <c r="BH497" s="4">
        <f t="shared" si="345"/>
        <v>-5.8027491992064084E-2</v>
      </c>
      <c r="BI497" s="4">
        <f t="shared" si="346"/>
        <v>1.8987633706296112</v>
      </c>
      <c r="BK497">
        <v>1537</v>
      </c>
      <c r="BL497">
        <v>7.3375877435385961</v>
      </c>
      <c r="BM497">
        <v>0.788262358</v>
      </c>
      <c r="BN497" s="3">
        <f t="shared" si="347"/>
        <v>0.99557098008801514</v>
      </c>
      <c r="BO497" s="3">
        <f>BL497/VLOOKUP(C497,Sheet3!A$18:C$31,3,FALSE)</f>
        <v>0.98919323377931911</v>
      </c>
      <c r="BQ497" s="4">
        <f t="shared" si="348"/>
        <v>0.47462534263034722</v>
      </c>
      <c r="BR497" s="4">
        <f t="shared" si="349"/>
        <v>0.39468597385333726</v>
      </c>
      <c r="BS497" s="4">
        <f t="shared" si="350"/>
        <v>-7.8812170598267107E-3</v>
      </c>
      <c r="BT497" s="4">
        <f t="shared" si="351"/>
        <v>0.91875682436934858</v>
      </c>
      <c r="BV497">
        <v>1061</v>
      </c>
      <c r="BW497">
        <v>6.9669671386139829</v>
      </c>
      <c r="BX497">
        <v>1.895739072</v>
      </c>
      <c r="BY497" s="3">
        <f t="shared" si="352"/>
        <v>0.94528481905225381</v>
      </c>
      <c r="BZ497" s="3">
        <f>BW497/VLOOKUP(C497,Sheet3!A$98:C$111,3,FALSE)</f>
        <v>1.0784304960029596</v>
      </c>
      <c r="CB497" s="4">
        <f t="shared" si="353"/>
        <v>1.7829633439947465</v>
      </c>
      <c r="CC497" s="4">
        <f t="shared" si="354"/>
        <v>2.2879149032462518</v>
      </c>
      <c r="CD497" s="4">
        <f t="shared" si="355"/>
        <v>-2.6713052957650061E-2</v>
      </c>
      <c r="CE497" s="4">
        <f t="shared" si="356"/>
        <v>1.2255504049704833</v>
      </c>
      <c r="CG497">
        <v>3692</v>
      </c>
      <c r="CH497">
        <v>8.2139235956227434</v>
      </c>
      <c r="CI497">
        <v>3.3272311960000001</v>
      </c>
      <c r="CJ497" s="3">
        <f t="shared" si="357"/>
        <v>1.1144730734788513</v>
      </c>
      <c r="CK497" s="3">
        <f>CH497/VLOOKUP(C497,Sheet3!A$114:C$127,3,FALSE)</f>
        <v>0.99977933031149702</v>
      </c>
      <c r="CM497" s="4">
        <f t="shared" si="358"/>
        <v>0.70266047104593998</v>
      </c>
      <c r="CN497" s="4">
        <f t="shared" si="359"/>
        <v>0.8245696093096474</v>
      </c>
      <c r="CO497" s="4">
        <f t="shared" si="360"/>
        <v>-5.9924246580297554E-2</v>
      </c>
      <c r="CP497" s="4">
        <f t="shared" si="361"/>
        <v>0.42135422093549851</v>
      </c>
      <c r="CR497">
        <v>1001</v>
      </c>
      <c r="CS497">
        <v>6.9087547793152204</v>
      </c>
      <c r="CT497">
        <v>5.4233729930000001</v>
      </c>
      <c r="CU497" s="3">
        <f t="shared" si="362"/>
        <v>0.93738651001310958</v>
      </c>
      <c r="CV497" s="3">
        <f>CS497/VLOOKUP(C497,Sheet3!A$130:C$143,3,FALSE)</f>
        <v>1.0060660739229701</v>
      </c>
      <c r="CX497" s="4">
        <f t="shared" si="363"/>
        <v>0.80184800343404194</v>
      </c>
      <c r="CY497" s="4">
        <f t="shared" si="364"/>
        <v>1.0590127158777907</v>
      </c>
      <c r="CZ497" s="4">
        <f t="shared" si="365"/>
        <v>-4.8994537250980866E-2</v>
      </c>
      <c r="DA497" s="4">
        <f t="shared" si="366"/>
        <v>0.25696017369347918</v>
      </c>
    </row>
    <row r="498" spans="1:105" x14ac:dyDescent="0.25">
      <c r="A498">
        <v>16231461</v>
      </c>
      <c r="B498" t="s">
        <v>382</v>
      </c>
      <c r="C498">
        <v>3</v>
      </c>
      <c r="D498">
        <v>229</v>
      </c>
      <c r="E498" s="3">
        <v>2.1870192460000002</v>
      </c>
      <c r="F498">
        <v>5.43372200355424</v>
      </c>
      <c r="G498" s="3">
        <f t="shared" si="322"/>
        <v>0.73320163115029224</v>
      </c>
      <c r="H498" s="3">
        <f>F498/VLOOKUP(C498,Sheet3!A$66:C$79,3,FALSE)</f>
        <v>1.0091436739805308</v>
      </c>
      <c r="J498" s="4">
        <f t="shared" si="323"/>
        <v>0.82659291270089497</v>
      </c>
      <c r="K498" s="4">
        <f t="shared" si="324"/>
        <v>1.1732509055676343</v>
      </c>
      <c r="L498" s="4">
        <f t="shared" si="325"/>
        <v>0.15675269412816359</v>
      </c>
      <c r="M498" s="4">
        <f t="shared" si="326"/>
        <v>0.89195863121462438</v>
      </c>
      <c r="O498">
        <v>627</v>
      </c>
      <c r="P498">
        <v>6.4409465406329209</v>
      </c>
      <c r="Q498">
        <v>19.59479211</v>
      </c>
      <c r="R498">
        <v>1.0187613051276199</v>
      </c>
      <c r="S498" s="3">
        <f t="shared" si="327"/>
        <v>0.86911191015198375</v>
      </c>
      <c r="T498" s="3">
        <f>P498/VLOOKUP(C498,Sheet3!A$82:C$95,3,FALSE)</f>
        <v>1.0096011218563739</v>
      </c>
      <c r="V498" s="4">
        <f t="shared" si="328"/>
        <v>0.90435772656519964</v>
      </c>
      <c r="W498" s="4">
        <f t="shared" si="329"/>
        <v>1.3696843065542703</v>
      </c>
      <c r="X498" s="4">
        <f t="shared" si="330"/>
        <v>-2.8988308375459387E-2</v>
      </c>
      <c r="Y498" s="4">
        <f t="shared" si="331"/>
        <v>0.92370732952920476</v>
      </c>
      <c r="AA498">
        <v>348</v>
      </c>
      <c r="AB498">
        <v>5.8522024797744745</v>
      </c>
      <c r="AC498">
        <v>0.80111155099999998</v>
      </c>
      <c r="AD498" s="3">
        <f t="shared" si="332"/>
        <v>0.78966947539564136</v>
      </c>
      <c r="AE498" t="s">
        <v>382</v>
      </c>
      <c r="AF498">
        <v>0.56534387678899178</v>
      </c>
      <c r="AG498" s="3">
        <f>AB498/VLOOKUP(C498,Sheet3!A$2:C$15,3,FALSE)</f>
        <v>0.99144436365968303</v>
      </c>
      <c r="AI498" s="4">
        <f t="shared" si="333"/>
        <v>0.60359152873367716</v>
      </c>
      <c r="AJ498" s="4">
        <f t="shared" si="334"/>
        <v>0.76991119677178343</v>
      </c>
      <c r="AK498" s="4">
        <f t="shared" si="335"/>
        <v>-0.13601236688326318</v>
      </c>
      <c r="AL498" s="4">
        <f t="shared" si="336"/>
        <v>0.11470894777596156</v>
      </c>
      <c r="AM498" s="3">
        <f t="shared" si="337"/>
        <v>0.54684409868214423</v>
      </c>
      <c r="AN498" s="3">
        <f t="shared" si="367"/>
        <v>0.48965517241379658</v>
      </c>
      <c r="AO498" s="3">
        <f t="shared" si="338"/>
        <v>0.99711276504415691</v>
      </c>
      <c r="AP498">
        <v>1654</v>
      </c>
      <c r="AQ498">
        <v>7.4109518755836366</v>
      </c>
      <c r="AR498">
        <v>3.296372233</v>
      </c>
      <c r="AT498" s="3">
        <f>AQ498/VLOOKUP(C498,Sheet3!A$34:C$47,3,FALSE)</f>
        <v>1.0129776931825352</v>
      </c>
      <c r="AV498" s="4">
        <f t="shared" si="339"/>
        <v>0.84752977114904915</v>
      </c>
      <c r="AW498" s="4">
        <f t="shared" si="340"/>
        <v>1.8922059700834524</v>
      </c>
      <c r="AX498" s="4">
        <f t="shared" si="341"/>
        <v>-6.0929326864242669E-2</v>
      </c>
      <c r="AZ498">
        <v>301</v>
      </c>
      <c r="BA498">
        <v>5.7071102647488754</v>
      </c>
      <c r="BB498">
        <v>0.401784323</v>
      </c>
      <c r="BC498" s="3">
        <f t="shared" si="342"/>
        <v>0.77009139454159814</v>
      </c>
      <c r="BD498" s="3">
        <f>BA498/VLOOKUP(C498,Sheet3!A$50:C$63,3,FALSE)</f>
        <v>0.93663949703416538</v>
      </c>
      <c r="BF498" s="4">
        <f t="shared" si="343"/>
        <v>0.43935904864636216</v>
      </c>
      <c r="BG498" s="4">
        <f t="shared" si="344"/>
        <v>0.41387475450420586</v>
      </c>
      <c r="BH498" s="4">
        <f t="shared" si="345"/>
        <v>-6.2329840372378667E-2</v>
      </c>
      <c r="BI498" s="4">
        <f t="shared" si="346"/>
        <v>2.797385204240618E-2</v>
      </c>
      <c r="BK498">
        <v>2003</v>
      </c>
      <c r="BL498">
        <v>7.6024013356658182</v>
      </c>
      <c r="BM498">
        <v>2.1627811399999999</v>
      </c>
      <c r="BN498" s="3">
        <f t="shared" si="347"/>
        <v>1.0258333157867261</v>
      </c>
      <c r="BO498" s="3">
        <f>BL498/VLOOKUP(C498,Sheet3!A$18:C$31,3,FALSE)</f>
        <v>1.0248932243894098</v>
      </c>
      <c r="BQ498" s="4">
        <f t="shared" si="348"/>
        <v>1.4775804853268288</v>
      </c>
      <c r="BR498" s="4">
        <f t="shared" si="349"/>
        <v>2.6599640144345722</v>
      </c>
      <c r="BS498" s="4">
        <f t="shared" si="350"/>
        <v>0.17030156418091827</v>
      </c>
      <c r="BT498" s="4">
        <f t="shared" si="351"/>
        <v>2.7031361862997811</v>
      </c>
      <c r="BV498">
        <v>851</v>
      </c>
      <c r="BW498">
        <v>6.7464121285733745</v>
      </c>
      <c r="BX498">
        <v>1.4296250699999999</v>
      </c>
      <c r="BY498" s="3">
        <f t="shared" si="352"/>
        <v>0.91033004151603303</v>
      </c>
      <c r="BZ498" s="3">
        <f>BW498/VLOOKUP(C498,Sheet3!A$98:C$111,3,FALSE)</f>
        <v>1.0442903537944879</v>
      </c>
      <c r="CB498" s="4">
        <f t="shared" si="353"/>
        <v>1.2464251341653116</v>
      </c>
      <c r="CC498" s="4">
        <f t="shared" si="354"/>
        <v>1.691535274621301</v>
      </c>
      <c r="CD498" s="4">
        <f t="shared" si="355"/>
        <v>-3.9293567790841463E-2</v>
      </c>
      <c r="CE498" s="4">
        <f t="shared" si="356"/>
        <v>0.66497630359324911</v>
      </c>
      <c r="CG498">
        <v>3254</v>
      </c>
      <c r="CH498">
        <v>8.0876402877789833</v>
      </c>
      <c r="CI498">
        <v>2.692446114</v>
      </c>
      <c r="CJ498" s="3">
        <f t="shared" si="357"/>
        <v>1.0913092438806391</v>
      </c>
      <c r="CK498" s="3">
        <f>CH498/VLOOKUP(C498,Sheet3!A$114:C$127,3,FALSE)</f>
        <v>0.9844084251069688</v>
      </c>
      <c r="CM498" s="4">
        <f t="shared" si="358"/>
        <v>0.47960596751638446</v>
      </c>
      <c r="CN498" s="4">
        <f t="shared" si="359"/>
        <v>0.45649916723826833</v>
      </c>
      <c r="CO498" s="4">
        <f t="shared" si="360"/>
        <v>-8.6198488626220121E-2</v>
      </c>
      <c r="CP498" s="4">
        <f t="shared" si="361"/>
        <v>0.22437583736047481</v>
      </c>
      <c r="CR498">
        <v>1286</v>
      </c>
      <c r="CS498">
        <v>7.1592919047975645</v>
      </c>
      <c r="CT498">
        <v>7.4702895900000001</v>
      </c>
      <c r="CU498" s="3">
        <f t="shared" si="362"/>
        <v>0.96604215288251982</v>
      </c>
      <c r="CV498" s="3">
        <f>CS498/VLOOKUP(C498,Sheet3!A$130:C$143,3,FALSE)</f>
        <v>1.0425497689240759</v>
      </c>
      <c r="CX498" s="4">
        <f t="shared" si="363"/>
        <v>1.5378983947089035</v>
      </c>
      <c r="CY498" s="4">
        <f t="shared" si="364"/>
        <v>2.456735772821304</v>
      </c>
      <c r="CZ498" s="4">
        <f t="shared" si="365"/>
        <v>-2.1365717570226081E-2</v>
      </c>
      <c r="DA498" s="4">
        <f t="shared" si="366"/>
        <v>0.58581816032944678</v>
      </c>
    </row>
    <row r="499" spans="1:105" x14ac:dyDescent="0.25">
      <c r="A499">
        <v>16231480</v>
      </c>
      <c r="B499" t="s">
        <v>382</v>
      </c>
      <c r="C499">
        <v>3</v>
      </c>
      <c r="D499">
        <v>145</v>
      </c>
      <c r="E499" s="3">
        <v>0.241325177</v>
      </c>
      <c r="F499">
        <v>4.9767337424205742</v>
      </c>
      <c r="G499" s="3">
        <f t="shared" si="322"/>
        <v>0.69409355203389111</v>
      </c>
      <c r="H499" s="3">
        <f>F499/VLOOKUP(C499,Sheet3!A$66:C$79,3,FALSE)</f>
        <v>0.92427241768424839</v>
      </c>
      <c r="J499" s="4">
        <f t="shared" si="323"/>
        <v>0.13947100954483527</v>
      </c>
      <c r="K499" s="4">
        <f t="shared" si="324"/>
        <v>3.7134221441070349E-2</v>
      </c>
      <c r="L499" s="4">
        <f t="shared" si="325"/>
        <v>-0.59445197338322675</v>
      </c>
      <c r="M499" s="4">
        <f t="shared" si="326"/>
        <v>0.46587423590372429</v>
      </c>
      <c r="O499">
        <v>528</v>
      </c>
      <c r="P499">
        <v>6.2690962837062614</v>
      </c>
      <c r="Q499">
        <v>0</v>
      </c>
      <c r="R499">
        <v>0.31055158467890254</v>
      </c>
      <c r="S499" s="3">
        <f t="shared" si="327"/>
        <v>0.87433636855238905</v>
      </c>
      <c r="T499" s="3">
        <f>P499/VLOOKUP(C499,Sheet3!A$82:C$95,3,FALSE)</f>
        <v>0.98266405428564796</v>
      </c>
      <c r="V499" s="4">
        <f t="shared" si="328"/>
        <v>0.42287140975964965</v>
      </c>
      <c r="W499" s="4">
        <f t="shared" si="329"/>
        <v>0.30925967309632818</v>
      </c>
      <c r="X499" s="4">
        <f t="shared" si="330"/>
        <v>-5.4029757575440443E-2</v>
      </c>
      <c r="Y499" s="4">
        <f t="shared" si="331"/>
        <v>0.98510768639346147</v>
      </c>
      <c r="AA499">
        <v>369</v>
      </c>
      <c r="AB499">
        <v>5.9107966440405271</v>
      </c>
      <c r="AC499">
        <v>0.960563316</v>
      </c>
      <c r="AD499" s="3">
        <f t="shared" si="332"/>
        <v>0.82436514596753485</v>
      </c>
      <c r="AE499" t="s">
        <v>382</v>
      </c>
      <c r="AF499">
        <v>0.72983324138813577</v>
      </c>
      <c r="AG499" s="3">
        <f>AB499/VLOOKUP(C499,Sheet3!A$2:C$15,3,FALSE)</f>
        <v>1.0013710287239386</v>
      </c>
      <c r="AI499" s="4">
        <f t="shared" si="333"/>
        <v>0.7278572735384834</v>
      </c>
      <c r="AJ499" s="4">
        <f t="shared" si="334"/>
        <v>1.0010654718320722</v>
      </c>
      <c r="AK499" s="4">
        <f t="shared" si="335"/>
        <v>-0.11044902164022624</v>
      </c>
      <c r="AL499" s="4">
        <f t="shared" si="336"/>
        <v>0.44259932954923475</v>
      </c>
      <c r="AM499" s="3">
        <f t="shared" si="337"/>
        <v>0.48294269631464914</v>
      </c>
      <c r="AN499" s="3">
        <f t="shared" si="367"/>
        <v>0.49064039408867344</v>
      </c>
      <c r="AO499" s="3">
        <f t="shared" si="338"/>
        <v>0.99726566905095548</v>
      </c>
      <c r="AP499">
        <v>1300</v>
      </c>
      <c r="AQ499">
        <v>7.1701195434496281</v>
      </c>
      <c r="AR499">
        <v>0.78756413000000003</v>
      </c>
      <c r="AT499" s="3">
        <f>AQ499/VLOOKUP(C499,Sheet3!A$34:C$47,3,FALSE)</f>
        <v>0.9800591444799549</v>
      </c>
      <c r="AV499" s="4">
        <f t="shared" si="339"/>
        <v>0.5408569617395258</v>
      </c>
      <c r="AW499" s="4">
        <f t="shared" si="340"/>
        <v>0.53913725659188205</v>
      </c>
      <c r="AX499" s="4">
        <f t="shared" si="341"/>
        <v>-6.8339110880951473E-2</v>
      </c>
      <c r="AZ499">
        <v>358</v>
      </c>
      <c r="BA499">
        <v>5.8805329864007003</v>
      </c>
      <c r="BB499">
        <v>0.71278434099999999</v>
      </c>
      <c r="BC499" s="3">
        <f t="shared" si="342"/>
        <v>0.82014434358670507</v>
      </c>
      <c r="BD499" s="3">
        <f>BA499/VLOOKUP(C499,Sheet3!A$50:C$63,3,FALSE)</f>
        <v>0.96510128649451132</v>
      </c>
      <c r="BF499" s="4">
        <f t="shared" si="343"/>
        <v>0.56050400994492044</v>
      </c>
      <c r="BG499" s="4">
        <f t="shared" si="344"/>
        <v>0.72416517498357957</v>
      </c>
      <c r="BH499" s="4">
        <f t="shared" si="345"/>
        <v>-6.2052818548253959E-2</v>
      </c>
      <c r="BI499" s="4">
        <f t="shared" si="346"/>
        <v>0.23428917752912601</v>
      </c>
      <c r="BK499">
        <v>1775</v>
      </c>
      <c r="BL499">
        <v>7.4815557019095165</v>
      </c>
      <c r="BM499">
        <v>1.4942668589999999</v>
      </c>
      <c r="BN499" s="3">
        <f t="shared" si="347"/>
        <v>1.0434352811794338</v>
      </c>
      <c r="BO499" s="3">
        <f>BL499/VLOOKUP(C499,Sheet3!A$18:C$31,3,FALSE)</f>
        <v>1.0086018099053005</v>
      </c>
      <c r="BQ499" s="4">
        <f t="shared" si="348"/>
        <v>0.92864059247678565</v>
      </c>
      <c r="BR499" s="4">
        <f t="shared" si="349"/>
        <v>1.5065434892714675</v>
      </c>
      <c r="BS499" s="4">
        <f t="shared" si="350"/>
        <v>8.3640155513650644E-2</v>
      </c>
      <c r="BT499" s="4">
        <f t="shared" si="351"/>
        <v>3.2337644373619514</v>
      </c>
      <c r="BV499">
        <v>735</v>
      </c>
      <c r="BW499">
        <v>6.5998704992128365</v>
      </c>
      <c r="BX499">
        <v>1.173993753</v>
      </c>
      <c r="BY499" s="3">
        <f t="shared" si="352"/>
        <v>0.92046868385091973</v>
      </c>
      <c r="BZ499" s="3">
        <f>BW499/VLOOKUP(C499,Sheet3!A$98:C$111,3,FALSE)</f>
        <v>1.0216068878196782</v>
      </c>
      <c r="CB499" s="4">
        <f t="shared" si="353"/>
        <v>0.95154907581196368</v>
      </c>
      <c r="CC499" s="4">
        <f t="shared" si="354"/>
        <v>1.27719699383265</v>
      </c>
      <c r="CD499" s="4">
        <f t="shared" si="355"/>
        <v>-4.6193110738591725E-2</v>
      </c>
      <c r="CE499" s="4">
        <f t="shared" si="356"/>
        <v>0.82681932904366295</v>
      </c>
      <c r="CG499">
        <v>3444</v>
      </c>
      <c r="CH499">
        <v>8.1443888655476222</v>
      </c>
      <c r="CI499">
        <v>2.9676894140000001</v>
      </c>
      <c r="CJ499" s="3">
        <f t="shared" si="357"/>
        <v>1.1358790904662186</v>
      </c>
      <c r="CK499" s="3">
        <f>CH499/VLOOKUP(C499,Sheet3!A$114:C$127,3,FALSE)</f>
        <v>0.99131572761802389</v>
      </c>
      <c r="CM499" s="4">
        <f t="shared" si="358"/>
        <v>0.57273932344331457</v>
      </c>
      <c r="CN499" s="4">
        <f t="shared" si="359"/>
        <v>0.59828492909457687</v>
      </c>
      <c r="CO499" s="4">
        <f t="shared" si="360"/>
        <v>-7.4805957058002706E-2</v>
      </c>
      <c r="CP499" s="4">
        <f t="shared" si="361"/>
        <v>0.71808612890719736</v>
      </c>
      <c r="CR499">
        <v>820</v>
      </c>
      <c r="CS499">
        <v>6.7093043402582984</v>
      </c>
      <c r="CT499">
        <v>4.1236000879999999</v>
      </c>
      <c r="CU499" s="3">
        <f t="shared" si="362"/>
        <v>0.93573116872056694</v>
      </c>
      <c r="CV499" s="3">
        <f>CS499/VLOOKUP(C499,Sheet3!A$130:C$143,3,FALSE)</f>
        <v>0.97702171982822272</v>
      </c>
      <c r="CX499" s="4">
        <f t="shared" si="363"/>
        <v>0.41815768658390418</v>
      </c>
      <c r="CY499" s="4">
        <f t="shared" si="364"/>
        <v>0.3378524990901714</v>
      </c>
      <c r="CZ499" s="4">
        <f t="shared" si="365"/>
        <v>-6.6538579480550919E-2</v>
      </c>
      <c r="DA499" s="4">
        <f t="shared" si="366"/>
        <v>0.24053529402607893</v>
      </c>
    </row>
    <row r="500" spans="1:105" x14ac:dyDescent="0.25">
      <c r="A500">
        <v>16231481</v>
      </c>
      <c r="B500" t="s">
        <v>382</v>
      </c>
      <c r="C500">
        <v>3</v>
      </c>
      <c r="D500">
        <v>212</v>
      </c>
      <c r="E500" s="3">
        <v>1.797710197</v>
      </c>
      <c r="F500">
        <v>5.3565862746720123</v>
      </c>
      <c r="G500" s="3">
        <f t="shared" si="322"/>
        <v>0.74691056851269966</v>
      </c>
      <c r="H500" s="3">
        <f>F500/VLOOKUP(C500,Sheet3!A$66:C$79,3,FALSE)</f>
        <v>0.9948181282885612</v>
      </c>
      <c r="J500" s="4">
        <f t="shared" si="323"/>
        <v>0.65090329659098756</v>
      </c>
      <c r="K500" s="4">
        <f t="shared" si="324"/>
        <v>0.89677791765057335</v>
      </c>
      <c r="L500" s="4">
        <f t="shared" si="325"/>
        <v>6.4460352485755344E-3</v>
      </c>
      <c r="M500" s="4">
        <f t="shared" si="326"/>
        <v>1.0995979959928688</v>
      </c>
      <c r="O500">
        <v>625</v>
      </c>
      <c r="P500">
        <v>6.4377516497364011</v>
      </c>
      <c r="Q500">
        <v>18.731693100000001</v>
      </c>
      <c r="R500">
        <v>1.0001875812597729</v>
      </c>
      <c r="S500" s="3">
        <f t="shared" si="327"/>
        <v>0.8976658823520226</v>
      </c>
      <c r="T500" s="3">
        <f>P500/VLOOKUP(C500,Sheet3!A$82:C$95,3,FALSE)</f>
        <v>1.0091003312640305</v>
      </c>
      <c r="V500" s="4">
        <f t="shared" si="328"/>
        <v>0.89311067694202495</v>
      </c>
      <c r="W500" s="4">
        <f t="shared" si="329"/>
        <v>1.3504898592981232</v>
      </c>
      <c r="X500" s="4">
        <f t="shared" si="330"/>
        <v>-3.0091318292183068E-2</v>
      </c>
      <c r="Y500" s="4">
        <f t="shared" si="331"/>
        <v>1.2950227777852508</v>
      </c>
      <c r="AA500">
        <v>434</v>
      </c>
      <c r="AB500">
        <v>6.0730445341004051</v>
      </c>
      <c r="AC500">
        <v>1.450705865</v>
      </c>
      <c r="AD500" s="3">
        <f t="shared" si="332"/>
        <v>0.84681192703194552</v>
      </c>
      <c r="AE500" t="s">
        <v>382</v>
      </c>
      <c r="AF500">
        <v>1.3407691181561565</v>
      </c>
      <c r="AG500" s="3">
        <f>AB500/VLOOKUP(C500,Sheet3!A$2:C$15,3,FALSE)</f>
        <v>1.0288580742715734</v>
      </c>
      <c r="AI500" s="4">
        <f t="shared" si="333"/>
        <v>1.1550719865162653</v>
      </c>
      <c r="AJ500" s="4">
        <f t="shared" si="334"/>
        <v>1.5803096395110767</v>
      </c>
      <c r="AK500" s="4">
        <f t="shared" si="335"/>
        <v>-3.1869250520169048E-2</v>
      </c>
      <c r="AL500" s="4">
        <f t="shared" si="336"/>
        <v>0.85653580137213992</v>
      </c>
      <c r="AM500" s="3">
        <f t="shared" si="337"/>
        <v>0.31503485782521223</v>
      </c>
      <c r="AN500" s="3">
        <f t="shared" si="367"/>
        <v>0.49162561576355029</v>
      </c>
      <c r="AO500" s="3">
        <f t="shared" si="338"/>
        <v>0.9974185798287013</v>
      </c>
      <c r="AP500">
        <v>1302</v>
      </c>
      <c r="AQ500">
        <v>7.1716568227685142</v>
      </c>
      <c r="AR500">
        <v>0.80184221499999997</v>
      </c>
      <c r="AT500" s="3">
        <f>AQ500/VLOOKUP(C500,Sheet3!A$34:C$47,3,FALSE)</f>
        <v>0.98026926993811003</v>
      </c>
      <c r="AV500" s="4">
        <f t="shared" si="339"/>
        <v>0.54253756013733578</v>
      </c>
      <c r="AW500" s="4">
        <f t="shared" si="340"/>
        <v>0.54252135457612261</v>
      </c>
      <c r="AX500" s="4">
        <f t="shared" si="341"/>
        <v>-6.8296940447152371E-2</v>
      </c>
      <c r="AZ500">
        <v>608</v>
      </c>
      <c r="BA500">
        <v>6.4101748819661672</v>
      </c>
      <c r="BB500">
        <v>2.0844305059999999</v>
      </c>
      <c r="BC500" s="3">
        <f t="shared" si="342"/>
        <v>0.89382063871422279</v>
      </c>
      <c r="BD500" s="3">
        <f>BA500/VLOOKUP(C500,Sheet3!A$50:C$63,3,FALSE)</f>
        <v>1.0520250527540878</v>
      </c>
      <c r="BF500" s="4">
        <f t="shared" si="343"/>
        <v>1.0486473899727784</v>
      </c>
      <c r="BG500" s="4">
        <f t="shared" si="344"/>
        <v>1.6599537025710023</v>
      </c>
      <c r="BH500" s="4">
        <f t="shared" si="345"/>
        <v>-6.0831031086228914E-2</v>
      </c>
      <c r="BI500" s="4">
        <f t="shared" si="346"/>
        <v>1.0421109050751873</v>
      </c>
      <c r="BK500">
        <v>1862</v>
      </c>
      <c r="BL500">
        <v>7.5294064578370126</v>
      </c>
      <c r="BM500">
        <v>1.750067797</v>
      </c>
      <c r="BN500" s="3">
        <f t="shared" si="347"/>
        <v>1.0498838195844393</v>
      </c>
      <c r="BO500" s="3">
        <f>BL500/VLOOKUP(C500,Sheet3!A$18:C$31,3,FALSE)</f>
        <v>1.015052655285158</v>
      </c>
      <c r="BQ500" s="4">
        <f t="shared" si="348"/>
        <v>1.1266929616179564</v>
      </c>
      <c r="BR500" s="4">
        <f t="shared" si="349"/>
        <v>2.0784568050172965</v>
      </c>
      <c r="BS500" s="4">
        <f t="shared" si="350"/>
        <v>0.11680035905085584</v>
      </c>
      <c r="BT500" s="4">
        <f t="shared" si="351"/>
        <v>3.5904393813006839</v>
      </c>
      <c r="BV500">
        <v>714</v>
      </c>
      <c r="BW500">
        <v>6.5708829623395841</v>
      </c>
      <c r="BX500">
        <v>1.127881387</v>
      </c>
      <c r="BY500" s="3">
        <f t="shared" si="352"/>
        <v>0.9162294187695097</v>
      </c>
      <c r="BZ500" s="3">
        <f>BW500/VLOOKUP(C500,Sheet3!A$98:C$111,3,FALSE)</f>
        <v>1.0171198501824741</v>
      </c>
      <c r="CB500" s="4">
        <f t="shared" si="353"/>
        <v>0.89893636242099373</v>
      </c>
      <c r="CC500" s="4">
        <f t="shared" si="354"/>
        <v>1.1796407036664054</v>
      </c>
      <c r="CD500" s="4">
        <f t="shared" si="355"/>
        <v>-4.7437693184017922E-2</v>
      </c>
      <c r="CE500" s="4">
        <f t="shared" si="356"/>
        <v>0.76143656978081131</v>
      </c>
      <c r="CG500">
        <v>2724</v>
      </c>
      <c r="CH500">
        <v>7.9098566672694028</v>
      </c>
      <c r="CI500">
        <v>1.9257994350000001</v>
      </c>
      <c r="CJ500" s="3">
        <f t="shared" si="357"/>
        <v>1.1029329571595308</v>
      </c>
      <c r="CK500" s="3">
        <f>CH500/VLOOKUP(C500,Sheet3!A$114:C$127,3,FALSE)</f>
        <v>0.96276902379233487</v>
      </c>
      <c r="CM500" s="4">
        <f t="shared" si="358"/>
        <v>0.25632885949654099</v>
      </c>
      <c r="CN500" s="4">
        <f t="shared" si="359"/>
        <v>0.14956351582035227</v>
      </c>
      <c r="CO500" s="4">
        <f t="shared" si="360"/>
        <v>-0.11793058343897866</v>
      </c>
      <c r="CP500" s="4">
        <f t="shared" si="361"/>
        <v>0.31329464830850723</v>
      </c>
      <c r="CR500">
        <v>791</v>
      </c>
      <c r="CS500">
        <v>6.6732979677676543</v>
      </c>
      <c r="CT500">
        <v>3.9153671139999999</v>
      </c>
      <c r="CU500" s="3">
        <f t="shared" si="362"/>
        <v>0.93050994110333407</v>
      </c>
      <c r="CV500" s="3">
        <f>CS500/VLOOKUP(C500,Sheet3!A$130:C$143,3,FALSE)</f>
        <v>0.97177840305624419</v>
      </c>
      <c r="CX500" s="4">
        <f t="shared" si="363"/>
        <v>0.36599159968515116</v>
      </c>
      <c r="CY500" s="4">
        <f t="shared" si="364"/>
        <v>0.25696017369347918</v>
      </c>
      <c r="CZ500" s="4">
        <f t="shared" si="365"/>
        <v>-6.9349261312270566E-2</v>
      </c>
      <c r="DA500" s="4">
        <f t="shared" si="366"/>
        <v>0.20242373634059269</v>
      </c>
    </row>
    <row r="501" spans="1:105" x14ac:dyDescent="0.25">
      <c r="A501">
        <v>16231484</v>
      </c>
      <c r="B501" t="s">
        <v>382</v>
      </c>
      <c r="C501">
        <v>3</v>
      </c>
      <c r="D501">
        <v>171</v>
      </c>
      <c r="E501" s="3">
        <v>0.85147135699999998</v>
      </c>
      <c r="F501">
        <v>5.1416635565026603</v>
      </c>
      <c r="G501" s="3">
        <f t="shared" si="322"/>
        <v>0.69373601937807516</v>
      </c>
      <c r="H501" s="3">
        <f>F501/VLOOKUP(C501,Sheet3!A$66:C$79,3,FALSE)</f>
        <v>0.95490296492660898</v>
      </c>
      <c r="J501" s="4">
        <f t="shared" si="323"/>
        <v>0.29653459313137021</v>
      </c>
      <c r="K501" s="4">
        <f t="shared" si="324"/>
        <v>0.23056014896925944</v>
      </c>
      <c r="L501" s="4">
        <f t="shared" si="325"/>
        <v>-0.35888325495884793</v>
      </c>
      <c r="M501" s="4">
        <f t="shared" si="326"/>
        <v>0.45961443455521772</v>
      </c>
      <c r="O501">
        <v>524</v>
      </c>
      <c r="P501">
        <v>6.261491684321042</v>
      </c>
      <c r="Q501">
        <v>0</v>
      </c>
      <c r="R501">
        <v>0.29141702480872173</v>
      </c>
      <c r="S501" s="3">
        <f t="shared" si="327"/>
        <v>0.84482819008182053</v>
      </c>
      <c r="T501" s="3">
        <f>P501/VLOOKUP(C501,Sheet3!A$82:C$95,3,FALSE)</f>
        <v>0.98147205369658064</v>
      </c>
      <c r="V501" s="4">
        <f t="shared" si="328"/>
        <v>0.40701062169136087</v>
      </c>
      <c r="W501" s="4">
        <f t="shared" si="329"/>
        <v>0.29064211408025775</v>
      </c>
      <c r="X501" s="4">
        <f t="shared" si="330"/>
        <v>-5.4029757575440443E-2</v>
      </c>
      <c r="Y501" s="4">
        <f t="shared" si="331"/>
        <v>0.75722603724446769</v>
      </c>
      <c r="AA501">
        <v>450</v>
      </c>
      <c r="AB501">
        <v>6.1092475827643655</v>
      </c>
      <c r="AC501">
        <v>1.5707308790000001</v>
      </c>
      <c r="AD501" s="3">
        <f t="shared" si="332"/>
        <v>0.8242867416134263</v>
      </c>
      <c r="AE501" t="s">
        <v>382</v>
      </c>
      <c r="AF501">
        <v>1.510085571791957</v>
      </c>
      <c r="AG501" s="3">
        <f>AB501/VLOOKUP(C501,Sheet3!A$2:C$15,3,FALSE)</f>
        <v>1.0349913734301774</v>
      </c>
      <c r="AI501" s="4">
        <f t="shared" si="333"/>
        <v>1.267735994077962</v>
      </c>
      <c r="AJ501" s="4">
        <f t="shared" si="334"/>
        <v>1.691535274621301</v>
      </c>
      <c r="AK501" s="4">
        <f t="shared" si="335"/>
        <v>-1.2626811462298824E-2</v>
      </c>
      <c r="AL501" s="4">
        <f t="shared" si="336"/>
        <v>0.44106676219945667</v>
      </c>
      <c r="AM501" s="3">
        <f t="shared" si="337"/>
        <v>0.28146814650917418</v>
      </c>
      <c r="AN501" s="3">
        <f t="shared" si="367"/>
        <v>0.49261083743842715</v>
      </c>
      <c r="AO501" s="3">
        <f t="shared" si="338"/>
        <v>0.99757149830938663</v>
      </c>
      <c r="AP501">
        <v>1655</v>
      </c>
      <c r="AQ501">
        <v>7.4115562878111634</v>
      </c>
      <c r="AR501">
        <v>3.3034268029999998</v>
      </c>
      <c r="AT501" s="3">
        <f>AQ501/VLOOKUP(C501,Sheet3!A$34:C$47,3,FALSE)</f>
        <v>1.0130603082250087</v>
      </c>
      <c r="AV501" s="4">
        <f t="shared" si="339"/>
        <v>0.84841217054649565</v>
      </c>
      <c r="AW501" s="4">
        <f t="shared" si="340"/>
        <v>1.9053640546609634</v>
      </c>
      <c r="AX501" s="4">
        <f t="shared" si="341"/>
        <v>-6.0908491137521184E-2</v>
      </c>
      <c r="AZ501">
        <v>1213</v>
      </c>
      <c r="BA501">
        <v>7.1008519089440503</v>
      </c>
      <c r="BB501">
        <v>5.4256534939999996</v>
      </c>
      <c r="BC501" s="3">
        <f t="shared" si="342"/>
        <v>0.95807838909918441</v>
      </c>
      <c r="BD501" s="3">
        <f>BA501/VLOOKUP(C501,Sheet3!A$50:C$63,3,FALSE)</f>
        <v>1.165377581994222</v>
      </c>
      <c r="BF501" s="4">
        <f t="shared" si="343"/>
        <v>1.955605445222252</v>
      </c>
      <c r="BG501" s="4">
        <f t="shared" si="344"/>
        <v>2.732989149449462</v>
      </c>
      <c r="BH501" s="4">
        <f t="shared" si="345"/>
        <v>-5.7854852200788558E-2</v>
      </c>
      <c r="BI501" s="4">
        <f t="shared" si="346"/>
        <v>1.8856912890622586</v>
      </c>
      <c r="BK501">
        <v>1469</v>
      </c>
      <c r="BL501">
        <v>7.2923371761738771</v>
      </c>
      <c r="BM501">
        <v>0.58410851799999997</v>
      </c>
      <c r="BN501" s="3">
        <f t="shared" si="347"/>
        <v>0.98391442943861185</v>
      </c>
      <c r="BO501" s="3">
        <f>BL501/VLOOKUP(C501,Sheet3!A$18:C$31,3,FALSE)</f>
        <v>0.98309292443701901</v>
      </c>
      <c r="BQ501" s="4">
        <f t="shared" si="348"/>
        <v>0.37200909698504714</v>
      </c>
      <c r="BR501" s="4">
        <f t="shared" si="349"/>
        <v>0.2012181906852441</v>
      </c>
      <c r="BS501" s="4">
        <f t="shared" si="350"/>
        <v>-3.4346260308815983E-2</v>
      </c>
      <c r="BT501" s="4">
        <f t="shared" si="351"/>
        <v>0.49939692794236795</v>
      </c>
      <c r="BV501">
        <v>679</v>
      </c>
      <c r="BW501">
        <v>6.5206211275586963</v>
      </c>
      <c r="BX501">
        <v>1.0511519469999999</v>
      </c>
      <c r="BY501" s="3">
        <f t="shared" si="352"/>
        <v>0.87979108224305413</v>
      </c>
      <c r="BZ501" s="3">
        <f>BW501/VLOOKUP(C501,Sheet3!A$98:C$111,3,FALSE)</f>
        <v>1.0093397222825806</v>
      </c>
      <c r="CB501" s="4">
        <f t="shared" si="353"/>
        <v>0.81211056548508576</v>
      </c>
      <c r="CC501" s="4">
        <f t="shared" si="354"/>
        <v>1.0365398600257321</v>
      </c>
      <c r="CD501" s="4">
        <f t="shared" si="355"/>
        <v>-4.9508636888606461E-2</v>
      </c>
      <c r="CE501" s="4">
        <f t="shared" si="356"/>
        <v>0.3200559992865511</v>
      </c>
      <c r="CG501">
        <v>3446</v>
      </c>
      <c r="CH501">
        <v>8.144969417087875</v>
      </c>
      <c r="CI501">
        <v>2.9705877250000001</v>
      </c>
      <c r="CJ501" s="3">
        <f t="shared" si="357"/>
        <v>1.0989553476754756</v>
      </c>
      <c r="CK501" s="3">
        <f>CH501/VLOOKUP(C501,Sheet3!A$114:C$127,3,FALSE)</f>
        <v>0.99138639097681558</v>
      </c>
      <c r="CM501" s="4">
        <f t="shared" si="358"/>
        <v>0.57375094410967664</v>
      </c>
      <c r="CN501" s="4">
        <f t="shared" si="359"/>
        <v>0.60007865154860363</v>
      </c>
      <c r="CO501" s="4">
        <f t="shared" si="360"/>
        <v>-7.4685993739869214E-2</v>
      </c>
      <c r="CP501" s="4">
        <f t="shared" si="361"/>
        <v>0.28276805764935192</v>
      </c>
      <c r="CR501">
        <v>828</v>
      </c>
      <c r="CS501">
        <v>6.7190131543852596</v>
      </c>
      <c r="CT501">
        <v>4.1810446209999999</v>
      </c>
      <c r="CU501" s="3">
        <f t="shared" si="362"/>
        <v>0.90655901317718646</v>
      </c>
      <c r="CV501" s="3">
        <f>CS501/VLOOKUP(C501,Sheet3!A$130:C$143,3,FALSE)</f>
        <v>0.97843553589539656</v>
      </c>
      <c r="CX501" s="4">
        <f t="shared" si="363"/>
        <v>0.43306603895590146</v>
      </c>
      <c r="CY501" s="4">
        <f t="shared" si="364"/>
        <v>0.35597146167264687</v>
      </c>
      <c r="CZ501" s="4">
        <f t="shared" si="365"/>
        <v>-6.576320609883704E-2</v>
      </c>
      <c r="DA501" s="4">
        <f t="shared" si="366"/>
        <v>9.1769656829708376E-2</v>
      </c>
    </row>
    <row r="502" spans="1:105" x14ac:dyDescent="0.25">
      <c r="A502">
        <v>16231487</v>
      </c>
      <c r="B502" t="s">
        <v>382</v>
      </c>
      <c r="C502">
        <v>3</v>
      </c>
      <c r="D502">
        <v>182</v>
      </c>
      <c r="E502" s="3">
        <v>1.106647183</v>
      </c>
      <c r="F502">
        <v>5.2040066870767951</v>
      </c>
      <c r="G502" s="3">
        <f t="shared" si="322"/>
        <v>0.73415724876539412</v>
      </c>
      <c r="H502" s="3">
        <f>F502/VLOOKUP(C502,Sheet3!A$66:C$79,3,FALSE)</f>
        <v>0.96648124879793662</v>
      </c>
      <c r="J502" s="4">
        <f t="shared" si="323"/>
        <v>0.38018431843702316</v>
      </c>
      <c r="K502" s="4">
        <f t="shared" si="324"/>
        <v>0.39468597385333726</v>
      </c>
      <c r="L502" s="4">
        <f t="shared" si="325"/>
        <v>-0.2603635161256026</v>
      </c>
      <c r="M502" s="4">
        <f t="shared" si="326"/>
        <v>0.90892873543308594</v>
      </c>
      <c r="O502">
        <v>555</v>
      </c>
      <c r="P502">
        <v>6.3189681137464344</v>
      </c>
      <c r="Q502">
        <v>0</v>
      </c>
      <c r="R502">
        <v>0.45926826088394512</v>
      </c>
      <c r="S502" s="3">
        <f t="shared" si="327"/>
        <v>0.8914508616879252</v>
      </c>
      <c r="T502" s="3">
        <f>P502/VLOOKUP(C502,Sheet3!A$82:C$95,3,FALSE)</f>
        <v>0.99048133009130024</v>
      </c>
      <c r="V502" s="4">
        <f t="shared" si="328"/>
        <v>0.53774245767077944</v>
      </c>
      <c r="W502" s="4">
        <f t="shared" si="329"/>
        <v>0.52072669474870226</v>
      </c>
      <c r="X502" s="4">
        <f t="shared" si="330"/>
        <v>-5.4029757575440443E-2</v>
      </c>
      <c r="Y502" s="4">
        <f t="shared" si="331"/>
        <v>1.2089110859665186</v>
      </c>
      <c r="AA502">
        <v>458</v>
      </c>
      <c r="AB502">
        <v>6.1268691841141854</v>
      </c>
      <c r="AC502">
        <v>1.63066548</v>
      </c>
      <c r="AD502" s="3">
        <f t="shared" si="332"/>
        <v>0.86435043116391896</v>
      </c>
      <c r="AE502" t="s">
        <v>382</v>
      </c>
      <c r="AF502">
        <v>1.597004572598463</v>
      </c>
      <c r="AG502" s="3">
        <f>AB502/VLOOKUP(C502,Sheet3!A$2:C$15,3,FALSE)</f>
        <v>1.0379767173920988</v>
      </c>
      <c r="AI502" s="4">
        <f t="shared" si="333"/>
        <v>1.3249205732548612</v>
      </c>
      <c r="AJ502" s="4">
        <f t="shared" si="334"/>
        <v>1.7635885922613588</v>
      </c>
      <c r="AK502" s="4">
        <f t="shared" si="335"/>
        <v>-3.0180818419859698E-3</v>
      </c>
      <c r="AL502" s="4">
        <f t="shared" si="336"/>
        <v>1.2424712824588204</v>
      </c>
      <c r="AM502" s="3">
        <f t="shared" si="337"/>
        <v>0.26582407179126077</v>
      </c>
      <c r="AN502" s="3">
        <f t="shared" si="367"/>
        <v>0.49359605911330401</v>
      </c>
      <c r="AO502" s="3">
        <f t="shared" si="338"/>
        <v>0.99772442542504591</v>
      </c>
      <c r="AP502">
        <v>1198</v>
      </c>
      <c r="AQ502">
        <v>7.0884087786753947</v>
      </c>
      <c r="AR502">
        <v>5.4397028E-2</v>
      </c>
      <c r="AT502" s="3">
        <f>AQ502/VLOOKUP(C502,Sheet3!A$34:C$47,3,FALSE)</f>
        <v>0.96889037919868459</v>
      </c>
      <c r="AV502" s="4">
        <f t="shared" si="339"/>
        <v>0.45643549083095791</v>
      </c>
      <c r="AW502" s="4">
        <f t="shared" si="340"/>
        <v>0.25314580161800854</v>
      </c>
      <c r="AX502" s="4">
        <f t="shared" si="341"/>
        <v>-7.0504525552356617E-2</v>
      </c>
      <c r="AZ502">
        <v>400</v>
      </c>
      <c r="BA502">
        <v>5.9914645471079817</v>
      </c>
      <c r="BB502">
        <v>0.94251812199999996</v>
      </c>
      <c r="BC502" s="3">
        <f t="shared" si="342"/>
        <v>0.84524816981951789</v>
      </c>
      <c r="BD502" s="3">
        <f>BA502/VLOOKUP(C502,Sheet3!A$50:C$63,3,FALSE)</f>
        <v>0.98330715188103801</v>
      </c>
      <c r="BF502" s="4">
        <f t="shared" si="343"/>
        <v>0.64785772047637047</v>
      </c>
      <c r="BG502" s="4">
        <f t="shared" si="344"/>
        <v>0.93619188619145</v>
      </c>
      <c r="BH502" s="4">
        <f t="shared" si="345"/>
        <v>-6.184818424795728E-2</v>
      </c>
      <c r="BI502" s="4">
        <f t="shared" si="346"/>
        <v>0.44259932954923475</v>
      </c>
      <c r="BK502">
        <v>1758</v>
      </c>
      <c r="BL502">
        <v>7.4719320782451222</v>
      </c>
      <c r="BM502">
        <v>1.4441643099999999</v>
      </c>
      <c r="BN502" s="3">
        <f t="shared" si="347"/>
        <v>1.0541056972791285</v>
      </c>
      <c r="BO502" s="3">
        <f>BL502/VLOOKUP(C502,Sheet3!A$18:C$31,3,FALSE)</f>
        <v>1.0073044321094928</v>
      </c>
      <c r="BQ502" s="4">
        <f t="shared" si="348"/>
        <v>0.8917731736660387</v>
      </c>
      <c r="BR502" s="4">
        <f t="shared" si="349"/>
        <v>1.4378469579852327</v>
      </c>
      <c r="BS502" s="4">
        <f t="shared" si="350"/>
        <v>7.7145219507697468E-2</v>
      </c>
      <c r="BT502" s="4">
        <f t="shared" si="351"/>
        <v>3.787149675546738</v>
      </c>
      <c r="BV502">
        <v>464</v>
      </c>
      <c r="BW502">
        <v>6.1398845522262553</v>
      </c>
      <c r="BX502">
        <v>0.58397844200000004</v>
      </c>
      <c r="BY502" s="3">
        <f t="shared" si="352"/>
        <v>0.86618657923585651</v>
      </c>
      <c r="BZ502" s="3">
        <f>BW502/VLOOKUP(C502,Sheet3!A$98:C$111,3,FALSE)</f>
        <v>0.95040476168738564</v>
      </c>
      <c r="CB502" s="4">
        <f t="shared" si="353"/>
        <v>0.32564980059410026</v>
      </c>
      <c r="CC502" s="4">
        <f t="shared" si="354"/>
        <v>0.26720354110824029</v>
      </c>
      <c r="CD502" s="4">
        <f t="shared" si="355"/>
        <v>-6.211774793034365E-2</v>
      </c>
      <c r="CE502" s="4">
        <f t="shared" si="356"/>
        <v>0.19881145065467909</v>
      </c>
      <c r="CG502">
        <v>5311</v>
      </c>
      <c r="CH502">
        <v>8.5775354204223984</v>
      </c>
      <c r="CI502">
        <v>5.6805084109999999</v>
      </c>
      <c r="CJ502" s="3">
        <f t="shared" si="357"/>
        <v>1.2100791148257219</v>
      </c>
      <c r="CK502" s="3">
        <f>CH502/VLOOKUP(C502,Sheet3!A$114:C$127,3,FALSE)</f>
        <v>1.0440373006297587</v>
      </c>
      <c r="CM502" s="4">
        <f t="shared" si="358"/>
        <v>1.6934003728942268</v>
      </c>
      <c r="CN502" s="4">
        <f t="shared" si="359"/>
        <v>2.4228342211456226</v>
      </c>
      <c r="CO502" s="4">
        <f t="shared" si="360"/>
        <v>3.7479704617258428E-2</v>
      </c>
      <c r="CP502" s="4">
        <f t="shared" si="361"/>
        <v>2.528194736803449</v>
      </c>
      <c r="CR502">
        <v>1206</v>
      </c>
      <c r="CS502">
        <v>7.0950643772871311</v>
      </c>
      <c r="CT502">
        <v>6.8956835840000004</v>
      </c>
      <c r="CU502" s="3">
        <f t="shared" si="362"/>
        <v>1.0009389411389138</v>
      </c>
      <c r="CV502" s="3">
        <f>CS502/VLOOKUP(C502,Sheet3!A$130:C$143,3,FALSE)</f>
        <v>1.0331968336261457</v>
      </c>
      <c r="CX502" s="4">
        <f t="shared" si="363"/>
        <v>1.3205824559985988</v>
      </c>
      <c r="CY502" s="4">
        <f t="shared" si="364"/>
        <v>2.0784568050172965</v>
      </c>
      <c r="CZ502" s="4">
        <f t="shared" si="365"/>
        <v>-2.9121620155861668E-2</v>
      </c>
      <c r="DA502" s="4">
        <f t="shared" si="366"/>
        <v>1.4378469579852327</v>
      </c>
    </row>
    <row r="503" spans="1:105" x14ac:dyDescent="0.25">
      <c r="A503">
        <v>16231518</v>
      </c>
      <c r="B503" t="s">
        <v>382</v>
      </c>
      <c r="C503">
        <v>3</v>
      </c>
      <c r="D503">
        <v>171</v>
      </c>
      <c r="E503" s="3">
        <v>0.85147135699999998</v>
      </c>
      <c r="F503">
        <v>5.1416635565026603</v>
      </c>
      <c r="G503" s="3">
        <f t="shared" si="322"/>
        <v>0.71771382215060742</v>
      </c>
      <c r="H503" s="3">
        <f>F503/VLOOKUP(C503,Sheet3!A$66:C$79,3,FALSE)</f>
        <v>0.95490296492660898</v>
      </c>
      <c r="J503" s="4">
        <f t="shared" si="323"/>
        <v>0.29653459313137021</v>
      </c>
      <c r="K503" s="4">
        <f t="shared" si="324"/>
        <v>0.23056014896925944</v>
      </c>
      <c r="L503" s="4">
        <f t="shared" si="325"/>
        <v>-0.35888325495884793</v>
      </c>
      <c r="M503" s="4">
        <f t="shared" si="326"/>
        <v>0.67653712599432492</v>
      </c>
      <c r="O503">
        <v>430</v>
      </c>
      <c r="P503">
        <v>6.0637852086876078</v>
      </c>
      <c r="Q503">
        <v>0</v>
      </c>
      <c r="R503">
        <v>3.546960087343299E-2</v>
      </c>
      <c r="S503" s="3">
        <f t="shared" si="327"/>
        <v>0.84643081193506897</v>
      </c>
      <c r="T503" s="3">
        <f>P503/VLOOKUP(C503,Sheet3!A$82:C$95,3,FALSE)</f>
        <v>0.95048209308464693</v>
      </c>
      <c r="V503" s="4">
        <f t="shared" si="328"/>
        <v>0.12675495095146924</v>
      </c>
      <c r="W503" s="4">
        <f t="shared" si="329"/>
        <v>1.5889112827334236E-2</v>
      </c>
      <c r="X503" s="4">
        <f t="shared" si="330"/>
        <v>-5.4029757575440443E-2</v>
      </c>
      <c r="Y503" s="4">
        <f t="shared" si="331"/>
        <v>0.77204112302960837</v>
      </c>
      <c r="AA503">
        <v>294</v>
      </c>
      <c r="AB503">
        <v>5.6835797673386814</v>
      </c>
      <c r="AC503">
        <v>0.38727890599999998</v>
      </c>
      <c r="AD503" s="3">
        <f t="shared" si="332"/>
        <v>0.79335874731740519</v>
      </c>
      <c r="AE503" t="s">
        <v>382</v>
      </c>
      <c r="AF503">
        <v>0.23660685723855146</v>
      </c>
      <c r="AG503" s="3">
        <f>AB503/VLOOKUP(C503,Sheet3!A$2:C$15,3,FALSE)</f>
        <v>0.96287733468089121</v>
      </c>
      <c r="AI503" s="4">
        <f t="shared" si="333"/>
        <v>0.32724592312292566</v>
      </c>
      <c r="AJ503" s="4">
        <f t="shared" si="334"/>
        <v>0.2620687416362017</v>
      </c>
      <c r="AK503" s="4">
        <f t="shared" si="335"/>
        <v>-0.20235811587496699</v>
      </c>
      <c r="AL503" s="4">
        <f t="shared" si="336"/>
        <v>0.13818682883824429</v>
      </c>
      <c r="AM503" s="3">
        <f t="shared" si="337"/>
        <v>0.72090643366376073</v>
      </c>
      <c r="AN503" s="3">
        <f t="shared" si="367"/>
        <v>0.49458128078818087</v>
      </c>
      <c r="AO503" s="3">
        <f t="shared" si="338"/>
        <v>0.99787736210779732</v>
      </c>
      <c r="AP503">
        <v>1292</v>
      </c>
      <c r="AQ503">
        <v>7.1639466843425472</v>
      </c>
      <c r="AR503">
        <v>0.73042958300000005</v>
      </c>
      <c r="AT503" s="3">
        <f>AQ503/VLOOKUP(C503,Sheet3!A$34:C$47,3,FALSE)</f>
        <v>0.97921539745749309</v>
      </c>
      <c r="AV503" s="4">
        <f t="shared" si="339"/>
        <v>0.53414334054058443</v>
      </c>
      <c r="AW503" s="4">
        <f t="shared" si="340"/>
        <v>0.51741543344504615</v>
      </c>
      <c r="AX503" s="4">
        <f t="shared" si="341"/>
        <v>-6.8507858204693073E-2</v>
      </c>
      <c r="AZ503">
        <v>318</v>
      </c>
      <c r="BA503">
        <v>5.7620513827801769</v>
      </c>
      <c r="BB503">
        <v>0.49442091399999999</v>
      </c>
      <c r="BC503" s="3">
        <f t="shared" si="342"/>
        <v>0.80431243233197991</v>
      </c>
      <c r="BD503" s="3">
        <f>BA503/VLOOKUP(C503,Sheet3!A$50:C$63,3,FALSE)</f>
        <v>0.94565632319874582</v>
      </c>
      <c r="BF503" s="4">
        <f t="shared" si="343"/>
        <v>0.47572966226427055</v>
      </c>
      <c r="BG503" s="4">
        <f t="shared" si="344"/>
        <v>0.51411510041638953</v>
      </c>
      <c r="BH503" s="4">
        <f t="shared" si="345"/>
        <v>-6.2247324758442225E-2</v>
      </c>
      <c r="BI503" s="4">
        <f t="shared" si="346"/>
        <v>0.14158626553970818</v>
      </c>
      <c r="BK503">
        <v>2248</v>
      </c>
      <c r="BL503">
        <v>7.7177962110135816</v>
      </c>
      <c r="BM503">
        <v>2.8755829909999999</v>
      </c>
      <c r="BN503" s="3">
        <f t="shared" si="347"/>
        <v>1.0773106712088636</v>
      </c>
      <c r="BO503" s="3">
        <f>BL503/VLOOKUP(C503,Sheet3!A$18:C$31,3,FALSE)</f>
        <v>1.0404498124530188</v>
      </c>
      <c r="BQ503" s="4">
        <f t="shared" si="348"/>
        <v>2.1576218041372641</v>
      </c>
      <c r="BR503" s="4">
        <f t="shared" si="349"/>
        <v>3.285057731749502</v>
      </c>
      <c r="BS503" s="4">
        <f t="shared" si="350"/>
        <v>0.26270409657842109</v>
      </c>
      <c r="BT503" s="4">
        <f t="shared" si="351"/>
        <v>4.214593690373678</v>
      </c>
      <c r="BV503">
        <v>404</v>
      </c>
      <c r="BW503">
        <v>6.0014148779611505</v>
      </c>
      <c r="BX503">
        <v>0.45528676200000001</v>
      </c>
      <c r="BY503" s="3">
        <f t="shared" si="352"/>
        <v>0.83772467082673652</v>
      </c>
      <c r="BZ503" s="3">
        <f>BW503/VLOOKUP(C503,Sheet3!A$98:C$111,3,FALSE)</f>
        <v>0.92897076945977297</v>
      </c>
      <c r="CB503" s="4">
        <f t="shared" si="353"/>
        <v>0.21611123511102109</v>
      </c>
      <c r="CC503" s="4">
        <f t="shared" si="354"/>
        <v>0.12693811630237359</v>
      </c>
      <c r="CD503" s="4">
        <f t="shared" si="355"/>
        <v>-6.5591163408534589E-2</v>
      </c>
      <c r="CE503" s="4">
        <f t="shared" si="356"/>
        <v>9.7183855220580914E-2</v>
      </c>
      <c r="CG503">
        <v>3477</v>
      </c>
      <c r="CH503">
        <v>8.1539251320078616</v>
      </c>
      <c r="CI503">
        <v>3.0155141579999998</v>
      </c>
      <c r="CJ503" s="3">
        <f t="shared" si="357"/>
        <v>1.1381889747768505</v>
      </c>
      <c r="CK503" s="3">
        <f>CH503/VLOOKUP(C503,Sheet3!A$114:C$127,3,FALSE)</f>
        <v>0.99247645939064122</v>
      </c>
      <c r="CM503" s="4">
        <f t="shared" si="358"/>
        <v>0.58951010824648453</v>
      </c>
      <c r="CN503" s="4">
        <f t="shared" si="359"/>
        <v>0.62185809681264359</v>
      </c>
      <c r="CO503" s="4">
        <f t="shared" si="360"/>
        <v>-7.2826454175418776E-2</v>
      </c>
      <c r="CP503" s="4">
        <f t="shared" si="361"/>
        <v>0.76566490589033231</v>
      </c>
      <c r="CR503">
        <v>840</v>
      </c>
      <c r="CS503">
        <v>6.7334018918373593</v>
      </c>
      <c r="CT503">
        <v>4.267212174</v>
      </c>
      <c r="CU503" s="3">
        <f t="shared" si="362"/>
        <v>0.93990117298804265</v>
      </c>
      <c r="CV503" s="3">
        <f>CS503/VLOOKUP(C503,Sheet3!A$130:C$143,3,FALSE)</f>
        <v>0.98053085134073314</v>
      </c>
      <c r="CX503" s="4">
        <f t="shared" si="363"/>
        <v>0.45583293868044089</v>
      </c>
      <c r="CY503" s="4">
        <f t="shared" si="364"/>
        <v>0.40055109330573541</v>
      </c>
      <c r="CZ503" s="4">
        <f t="shared" si="365"/>
        <v>-6.4600135855692742E-2</v>
      </c>
      <c r="DA503" s="4">
        <f t="shared" si="366"/>
        <v>0.27885415832821547</v>
      </c>
    </row>
    <row r="504" spans="1:105" x14ac:dyDescent="0.25">
      <c r="A504">
        <v>16231532</v>
      </c>
      <c r="B504" t="s">
        <v>382</v>
      </c>
      <c r="C504">
        <v>3</v>
      </c>
      <c r="D504">
        <v>241</v>
      </c>
      <c r="E504" s="3">
        <v>2.4610549339999999</v>
      </c>
      <c r="F504">
        <v>5.4847969334906548</v>
      </c>
      <c r="G504" s="3">
        <f t="shared" si="322"/>
        <v>0.77107934154398505</v>
      </c>
      <c r="H504" s="3">
        <f>F504/VLOOKUP(C504,Sheet3!A$66:C$79,3,FALSE)</f>
        <v>1.0186292425117547</v>
      </c>
      <c r="J504" s="4">
        <f t="shared" si="323"/>
        <v>0.95815835745075806</v>
      </c>
      <c r="K504" s="4">
        <f t="shared" si="324"/>
        <v>1.3696843065542703</v>
      </c>
      <c r="L504" s="4">
        <f t="shared" si="325"/>
        <v>0.26255395608919535</v>
      </c>
      <c r="M504" s="4">
        <f t="shared" si="326"/>
        <v>1.6394401627378992</v>
      </c>
      <c r="O504">
        <v>1363</v>
      </c>
      <c r="P504">
        <v>7.217443431696533</v>
      </c>
      <c r="Q504">
        <v>289.30371680000002</v>
      </c>
      <c r="R504">
        <v>12.921796050750324</v>
      </c>
      <c r="S504" s="3">
        <f t="shared" si="327"/>
        <v>1.0146631856070711</v>
      </c>
      <c r="T504" s="3">
        <f>P504/VLOOKUP(C504,Sheet3!A$82:C$95,3,FALSE)</f>
        <v>1.1313149301282204</v>
      </c>
      <c r="V504" s="4">
        <f t="shared" si="328"/>
        <v>6.6086337071979884</v>
      </c>
      <c r="W504" s="4">
        <f t="shared" si="329"/>
        <v>4.524748618677517</v>
      </c>
      <c r="X504" s="4">
        <f t="shared" si="330"/>
        <v>0.31569012957333453</v>
      </c>
      <c r="Y504" s="4">
        <f t="shared" si="331"/>
        <v>4.524748618677517</v>
      </c>
      <c r="AA504">
        <v>329</v>
      </c>
      <c r="AB504">
        <v>5.7960577507653719</v>
      </c>
      <c r="AC504">
        <v>0.65623003800000002</v>
      </c>
      <c r="AD504" s="3">
        <f t="shared" si="332"/>
        <v>0.81483789613460789</v>
      </c>
      <c r="AE504" t="s">
        <v>382</v>
      </c>
      <c r="AF504">
        <v>0.43332657725754303</v>
      </c>
      <c r="AG504" s="3">
        <f>AB504/VLOOKUP(C504,Sheet3!A$2:C$15,3,FALSE)</f>
        <v>0.98193266694077186</v>
      </c>
      <c r="AI504" s="4">
        <f t="shared" si="333"/>
        <v>0.49862779013037106</v>
      </c>
      <c r="AJ504" s="4">
        <f t="shared" si="334"/>
        <v>0.59649441832078853</v>
      </c>
      <c r="AK504" s="4">
        <f t="shared" si="335"/>
        <v>-0.15923980582790292</v>
      </c>
      <c r="AL504" s="4">
        <f t="shared" si="336"/>
        <v>0.31734597052768587</v>
      </c>
      <c r="AM504" s="3">
        <f t="shared" si="337"/>
        <v>0.60736351836787039</v>
      </c>
      <c r="AN504" s="3">
        <f t="shared" si="367"/>
        <v>0.49556650246305772</v>
      </c>
      <c r="AO504" s="3">
        <f t="shared" si="338"/>
        <v>0.99803030928988035</v>
      </c>
      <c r="AP504">
        <v>1228</v>
      </c>
      <c r="AQ504">
        <v>7.1131421087070876</v>
      </c>
      <c r="AR504">
        <v>0.27160799899999999</v>
      </c>
      <c r="AT504" s="3">
        <f>AQ504/VLOOKUP(C504,Sheet3!A$34:C$47,3,FALSE)</f>
        <v>0.97227109358205166</v>
      </c>
      <c r="AV504" s="4">
        <f t="shared" si="339"/>
        <v>0.480981960369186</v>
      </c>
      <c r="AW504" s="4">
        <f t="shared" si="340"/>
        <v>0.3106028566427958</v>
      </c>
      <c r="AX504" s="4">
        <f t="shared" si="341"/>
        <v>-6.9862991279868808E-2</v>
      </c>
      <c r="AZ504">
        <v>412</v>
      </c>
      <c r="BA504">
        <v>6.0210233493495267</v>
      </c>
      <c r="BB504">
        <v>1.0082248789999999</v>
      </c>
      <c r="BC504" s="3">
        <f t="shared" si="342"/>
        <v>0.84646465054863518</v>
      </c>
      <c r="BD504" s="3">
        <f>BA504/VLOOKUP(C504,Sheet3!A$50:C$63,3,FALSE)</f>
        <v>0.98815828325578314</v>
      </c>
      <c r="BF504" s="4">
        <f t="shared" si="343"/>
        <v>0.67245178408098505</v>
      </c>
      <c r="BG504" s="4">
        <f t="shared" si="344"/>
        <v>0.9877496958562999</v>
      </c>
      <c r="BH504" s="4">
        <f t="shared" si="345"/>
        <v>-6.1789656258799869E-2</v>
      </c>
      <c r="BI504" s="4">
        <f t="shared" si="346"/>
        <v>0.46744532813576561</v>
      </c>
      <c r="BK504">
        <v>2531</v>
      </c>
      <c r="BL504">
        <v>7.8363697605451241</v>
      </c>
      <c r="BM504">
        <v>3.6937029990000001</v>
      </c>
      <c r="BN504" s="3">
        <f t="shared" si="347"/>
        <v>1.1016748492839394</v>
      </c>
      <c r="BO504" s="3">
        <f>BL504/VLOOKUP(C504,Sheet3!A$18:C$31,3,FALSE)</f>
        <v>1.0564349232280259</v>
      </c>
      <c r="BQ504" s="4">
        <f t="shared" si="348"/>
        <v>3.0219508289628809</v>
      </c>
      <c r="BR504" s="4">
        <f t="shared" si="349"/>
        <v>3.5904393813006839</v>
      </c>
      <c r="BS504" s="4">
        <f t="shared" si="350"/>
        <v>0.36875932137646283</v>
      </c>
      <c r="BT504" s="4">
        <f t="shared" si="351"/>
        <v>4.7254193141396685</v>
      </c>
      <c r="BV504">
        <v>679</v>
      </c>
      <c r="BW504">
        <v>6.5206211275586963</v>
      </c>
      <c r="BX504">
        <v>1.0511519469999999</v>
      </c>
      <c r="BY504" s="3">
        <f t="shared" si="352"/>
        <v>0.91670052810795166</v>
      </c>
      <c r="BZ504" s="3">
        <f>BW504/VLOOKUP(C504,Sheet3!A$98:C$111,3,FALSE)</f>
        <v>1.0093397222825806</v>
      </c>
      <c r="CB504" s="4">
        <f t="shared" si="353"/>
        <v>0.81211056548508576</v>
      </c>
      <c r="CC504" s="4">
        <f t="shared" si="354"/>
        <v>1.0365398600257321</v>
      </c>
      <c r="CD504" s="4">
        <f t="shared" si="355"/>
        <v>-4.9508636888606461E-2</v>
      </c>
      <c r="CE504" s="4">
        <f t="shared" si="356"/>
        <v>0.7763146338069904</v>
      </c>
      <c r="CG504">
        <v>5000</v>
      </c>
      <c r="CH504">
        <v>8.5171931914162382</v>
      </c>
      <c r="CI504">
        <v>5.2277535610000001</v>
      </c>
      <c r="CJ504" s="3">
        <f t="shared" si="357"/>
        <v>1.1973883076215324</v>
      </c>
      <c r="CK504" s="3">
        <f>CH504/VLOOKUP(C504,Sheet3!A$114:C$127,3,FALSE)</f>
        <v>1.0366925873994783</v>
      </c>
      <c r="CM504" s="4">
        <f t="shared" si="358"/>
        <v>1.4909602575220613</v>
      </c>
      <c r="CN504" s="4">
        <f t="shared" si="359"/>
        <v>2.1435203983643585</v>
      </c>
      <c r="CO504" s="4">
        <f t="shared" si="360"/>
        <v>1.8739833669306056E-2</v>
      </c>
      <c r="CP504" s="4">
        <f t="shared" si="361"/>
        <v>2.1104595361034701</v>
      </c>
      <c r="CR504">
        <v>1104</v>
      </c>
      <c r="CS504">
        <v>7.0066952268370404</v>
      </c>
      <c r="CT504">
        <v>6.1630967649999997</v>
      </c>
      <c r="CU504" s="3">
        <f t="shared" si="362"/>
        <v>0.98503518132447443</v>
      </c>
      <c r="CV504" s="3">
        <f>CS504/VLOOKUP(C504,Sheet3!A$130:C$143,3,FALSE)</f>
        <v>1.0203283490599526</v>
      </c>
      <c r="CX504" s="4">
        <f t="shared" si="363"/>
        <v>1.0542000844699158</v>
      </c>
      <c r="CY504" s="4">
        <f t="shared" si="364"/>
        <v>1.5381488286867988</v>
      </c>
      <c r="CZ504" s="4">
        <f t="shared" si="365"/>
        <v>-3.9009912210512865E-2</v>
      </c>
      <c r="DA504" s="4">
        <f t="shared" si="366"/>
        <v>0.97984451634918679</v>
      </c>
    </row>
    <row r="505" spans="1:105" x14ac:dyDescent="0.25">
      <c r="A505">
        <v>16231539</v>
      </c>
      <c r="B505" t="s">
        <v>382</v>
      </c>
      <c r="C505">
        <v>3</v>
      </c>
      <c r="D505">
        <v>170</v>
      </c>
      <c r="E505" s="3">
        <v>0.82821014999999998</v>
      </c>
      <c r="F505">
        <v>5.1357984370502621</v>
      </c>
      <c r="G505" s="3">
        <f t="shared" si="322"/>
        <v>0.70797801566982121</v>
      </c>
      <c r="H505" s="3">
        <f>F505/VLOOKUP(C505,Sheet3!A$66:C$79,3,FALSE)</f>
        <v>0.95381370268819188</v>
      </c>
      <c r="J505" s="4">
        <f t="shared" si="323"/>
        <v>0.28940564913389921</v>
      </c>
      <c r="K505" s="4">
        <f t="shared" si="324"/>
        <v>0.21822953651178073</v>
      </c>
      <c r="L505" s="4">
        <f t="shared" si="325"/>
        <v>-0.36786407447654806</v>
      </c>
      <c r="M505" s="4">
        <f t="shared" si="326"/>
        <v>0.5787634573495567</v>
      </c>
      <c r="O505">
        <v>541</v>
      </c>
      <c r="P505">
        <v>6.2934192788464811</v>
      </c>
      <c r="Q505">
        <v>0</v>
      </c>
      <c r="R505">
        <v>0.37789337588266614</v>
      </c>
      <c r="S505" s="3">
        <f t="shared" si="327"/>
        <v>0.86755789726338972</v>
      </c>
      <c r="T505" s="3">
        <f>P505/VLOOKUP(C505,Sheet3!A$82:C$95,3,FALSE)</f>
        <v>0.98647661863865999</v>
      </c>
      <c r="V505" s="4">
        <f t="shared" si="328"/>
        <v>0.47650550772917327</v>
      </c>
      <c r="W505" s="4">
        <f t="shared" si="329"/>
        <v>0.40202276391719155</v>
      </c>
      <c r="X505" s="4">
        <f t="shared" si="330"/>
        <v>-5.4029757575440443E-2</v>
      </c>
      <c r="Y505" s="4">
        <f t="shared" si="331"/>
        <v>0.91383070603329275</v>
      </c>
      <c r="AA505">
        <v>327</v>
      </c>
      <c r="AB505">
        <v>5.7899601708972535</v>
      </c>
      <c r="AC505">
        <v>0.640940026</v>
      </c>
      <c r="AD505" s="3">
        <f t="shared" si="332"/>
        <v>0.79815525528168607</v>
      </c>
      <c r="AE505" t="s">
        <v>382</v>
      </c>
      <c r="AF505">
        <v>0.4204215439636878</v>
      </c>
      <c r="AG505" s="3">
        <f>AB505/VLOOKUP(C505,Sheet3!A$2:C$15,3,FALSE)</f>
        <v>0.98089965224022035</v>
      </c>
      <c r="AI505" s="4">
        <f t="shared" si="333"/>
        <v>0.48803315389322827</v>
      </c>
      <c r="AJ505" s="4">
        <f t="shared" si="334"/>
        <v>0.57700753064729193</v>
      </c>
      <c r="AK505" s="4">
        <f t="shared" si="335"/>
        <v>-0.1616911042222868</v>
      </c>
      <c r="AL505" s="4">
        <f t="shared" si="336"/>
        <v>0.17623176290251352</v>
      </c>
      <c r="AM505" s="3">
        <f t="shared" si="337"/>
        <v>0.61383252176757019</v>
      </c>
      <c r="AN505" s="3">
        <f t="shared" si="367"/>
        <v>0.49655172413793458</v>
      </c>
      <c r="AO505" s="3">
        <f t="shared" si="338"/>
        <v>0.99818326790369782</v>
      </c>
      <c r="AP505">
        <v>1414</v>
      </c>
      <c r="AQ505">
        <v>7.2541778464565176</v>
      </c>
      <c r="AR505">
        <v>1.598775606</v>
      </c>
      <c r="AT505" s="3">
        <f>AQ505/VLOOKUP(C505,Sheet3!A$34:C$47,3,FALSE)</f>
        <v>0.99154878674214431</v>
      </c>
      <c r="AV505" s="4">
        <f t="shared" si="339"/>
        <v>0.63787681612890468</v>
      </c>
      <c r="AW505" s="4">
        <f t="shared" si="340"/>
        <v>0.9877496958562999</v>
      </c>
      <c r="AX505" s="4">
        <f t="shared" si="341"/>
        <v>-6.5943191551032287E-2</v>
      </c>
      <c r="AZ505">
        <v>270</v>
      </c>
      <c r="BA505">
        <v>5.598421958998375</v>
      </c>
      <c r="BB505">
        <v>0.23322500700000001</v>
      </c>
      <c r="BC505" s="3">
        <f t="shared" si="342"/>
        <v>0.7717514069127851</v>
      </c>
      <c r="BD505" s="3">
        <f>BA505/VLOOKUP(C505,Sheet3!A$50:C$63,3,FALSE)</f>
        <v>0.91880179015465346</v>
      </c>
      <c r="BF505" s="4">
        <f t="shared" si="343"/>
        <v>0.37278405925528435</v>
      </c>
      <c r="BG505" s="4">
        <f t="shared" si="344"/>
        <v>0.24934592370823383</v>
      </c>
      <c r="BH505" s="4">
        <f t="shared" si="345"/>
        <v>-6.2479983801603592E-2</v>
      </c>
      <c r="BI505" s="4">
        <f t="shared" si="346"/>
        <v>3.2034771328721137E-2</v>
      </c>
      <c r="BK505">
        <v>1642</v>
      </c>
      <c r="BL505">
        <v>7.4036702900123732</v>
      </c>
      <c r="BM505">
        <v>1.1010752239999999</v>
      </c>
      <c r="BN505" s="3">
        <f t="shared" si="347"/>
        <v>1.0206077720618443</v>
      </c>
      <c r="BO505" s="3">
        <f>BL505/VLOOKUP(C505,Sheet3!A$18:C$31,3,FALSE)</f>
        <v>0.99810193921869605</v>
      </c>
      <c r="BQ505" s="4">
        <f t="shared" si="348"/>
        <v>0.65771844690474424</v>
      </c>
      <c r="BR505" s="4">
        <f t="shared" si="349"/>
        <v>0.8611869725478708</v>
      </c>
      <c r="BS505" s="4">
        <f t="shared" si="350"/>
        <v>3.2669604945433056E-2</v>
      </c>
      <c r="BT505" s="4">
        <f t="shared" si="351"/>
        <v>2.3275240413412979</v>
      </c>
      <c r="BV505">
        <v>607</v>
      </c>
      <c r="BW505">
        <v>6.4085287910594984</v>
      </c>
      <c r="BX505">
        <v>0.89384042799999996</v>
      </c>
      <c r="BY505" s="3">
        <f t="shared" si="352"/>
        <v>0.88342592733508762</v>
      </c>
      <c r="BZ505" s="3">
        <f>BW505/VLOOKUP(C505,Sheet3!A$98:C$111,3,FALSE)</f>
        <v>0.99198872985734432</v>
      </c>
      <c r="CB505" s="4">
        <f t="shared" si="353"/>
        <v>0.6381958091970249</v>
      </c>
      <c r="CC505" s="4">
        <f t="shared" si="354"/>
        <v>0.76354850298395471</v>
      </c>
      <c r="CD505" s="4">
        <f t="shared" si="355"/>
        <v>-5.3754507833739258E-2</v>
      </c>
      <c r="CE505" s="4">
        <f t="shared" si="356"/>
        <v>0.36019979778216793</v>
      </c>
      <c r="CG505">
        <v>5929</v>
      </c>
      <c r="CH505">
        <v>8.6876108437073682</v>
      </c>
      <c r="CI505">
        <v>6.5810282820000001</v>
      </c>
      <c r="CJ505" s="3">
        <f t="shared" si="357"/>
        <v>1.1976010276548494</v>
      </c>
      <c r="CK505" s="3">
        <f>CH505/VLOOKUP(C505,Sheet3!A$114:C$127,3,FALSE)</f>
        <v>1.057435420504437</v>
      </c>
      <c r="CM505" s="4">
        <f t="shared" si="358"/>
        <v>2.1032067584666603</v>
      </c>
      <c r="CN505" s="4">
        <f t="shared" si="359"/>
        <v>2.9523519779237661</v>
      </c>
      <c r="CO505" s="4">
        <f t="shared" si="360"/>
        <v>7.4752913658766698E-2</v>
      </c>
      <c r="CP505" s="4">
        <f t="shared" si="361"/>
        <v>2.1186228467426313</v>
      </c>
      <c r="CR505">
        <v>1069</v>
      </c>
      <c r="CS505">
        <v>6.9744789110250451</v>
      </c>
      <c r="CT505">
        <v>5.9117289399999997</v>
      </c>
      <c r="CU505" s="3">
        <f t="shared" si="362"/>
        <v>0.96144305511228978</v>
      </c>
      <c r="CV505" s="3">
        <f>CS505/VLOOKUP(C505,Sheet3!A$130:C$143,3,FALSE)</f>
        <v>1.0156369475844975</v>
      </c>
      <c r="CX505" s="4">
        <f t="shared" si="363"/>
        <v>0.96629829474974449</v>
      </c>
      <c r="CY505" s="4">
        <f t="shared" si="364"/>
        <v>1.3391475826941885</v>
      </c>
      <c r="CZ505" s="4">
        <f t="shared" si="365"/>
        <v>-4.2402818555914157E-2</v>
      </c>
      <c r="DA505" s="4">
        <f t="shared" si="366"/>
        <v>0.52238644616706675</v>
      </c>
    </row>
    <row r="506" spans="1:105" x14ac:dyDescent="0.25">
      <c r="A506">
        <v>16231543</v>
      </c>
      <c r="B506" t="s">
        <v>382</v>
      </c>
      <c r="C506">
        <v>3</v>
      </c>
      <c r="D506">
        <v>202</v>
      </c>
      <c r="E506" s="3">
        <v>1.5680065219999999</v>
      </c>
      <c r="F506">
        <v>5.3082676974012051</v>
      </c>
      <c r="G506" s="3">
        <f t="shared" si="322"/>
        <v>0.73675876356001457</v>
      </c>
      <c r="H506" s="3">
        <f>F506/VLOOKUP(C506,Sheet3!A$66:C$79,3,FALSE)</f>
        <v>0.98584446593397623</v>
      </c>
      <c r="J506" s="4">
        <f t="shared" si="323"/>
        <v>0.55447899800936784</v>
      </c>
      <c r="K506" s="4">
        <f t="shared" si="324"/>
        <v>0.70603779039102288</v>
      </c>
      <c r="L506" s="4">
        <f t="shared" si="325"/>
        <v>-8.2239270192687813E-2</v>
      </c>
      <c r="M506" s="4">
        <f t="shared" si="326"/>
        <v>0.96163855185261427</v>
      </c>
      <c r="O506">
        <v>605</v>
      </c>
      <c r="P506">
        <v>6.4052284580308418</v>
      </c>
      <c r="Q506">
        <v>9.8251735890000003</v>
      </c>
      <c r="R506">
        <v>0.82361736216225334</v>
      </c>
      <c r="S506" s="3">
        <f t="shared" si="327"/>
        <v>0.88901096705589644</v>
      </c>
      <c r="T506" s="3">
        <f>P506/VLOOKUP(C506,Sheet3!A$82:C$95,3,FALSE)</f>
        <v>1.0040024080589334</v>
      </c>
      <c r="V506" s="4">
        <f t="shared" si="328"/>
        <v>0.78378375373306519</v>
      </c>
      <c r="W506" s="4">
        <f t="shared" si="329"/>
        <v>1.0172820434213175</v>
      </c>
      <c r="X506" s="4">
        <f t="shared" si="330"/>
        <v>-4.147353427239367E-2</v>
      </c>
      <c r="Y506" s="4">
        <f t="shared" si="331"/>
        <v>1.1637421175986071</v>
      </c>
      <c r="AA506">
        <v>353</v>
      </c>
      <c r="AB506">
        <v>5.8664680569332965</v>
      </c>
      <c r="AC506">
        <v>0.83913601900000001</v>
      </c>
      <c r="AD506" s="3">
        <f t="shared" si="332"/>
        <v>0.81423394570068952</v>
      </c>
      <c r="AE506" t="s">
        <v>382</v>
      </c>
      <c r="AF506">
        <v>0.60280940341308087</v>
      </c>
      <c r="AG506" s="3">
        <f>AB506/VLOOKUP(C506,Sheet3!A$2:C$15,3,FALSE)</f>
        <v>0.99386115052195367</v>
      </c>
      <c r="AI506" s="4">
        <f t="shared" si="333"/>
        <v>0.63243677868287662</v>
      </c>
      <c r="AJ506" s="4">
        <f t="shared" si="334"/>
        <v>0.8200852968623189</v>
      </c>
      <c r="AK506" s="4">
        <f t="shared" si="335"/>
        <v>-0.12991627504529066</v>
      </c>
      <c r="AL506" s="4">
        <f t="shared" si="336"/>
        <v>0.31194784675812859</v>
      </c>
      <c r="AM506" s="3">
        <f t="shared" si="337"/>
        <v>0.5312955726117945</v>
      </c>
      <c r="AN506" s="3">
        <f t="shared" si="367"/>
        <v>0.49753694581281144</v>
      </c>
      <c r="AO506" s="3">
        <f t="shared" si="338"/>
        <v>0.99833623888185397</v>
      </c>
      <c r="AP506">
        <v>1346</v>
      </c>
      <c r="AQ506">
        <v>7.2048925102046733</v>
      </c>
      <c r="AR506">
        <v>1.1154767189999999</v>
      </c>
      <c r="AT506" s="3">
        <f>AQ506/VLOOKUP(C506,Sheet3!A$34:C$47,3,FALSE)</f>
        <v>0.9848121425077373</v>
      </c>
      <c r="AV506" s="4">
        <f t="shared" si="339"/>
        <v>0.57971997355722449</v>
      </c>
      <c r="AW506" s="4">
        <f t="shared" si="340"/>
        <v>0.71405386537925897</v>
      </c>
      <c r="AX506" s="4">
        <f t="shared" si="341"/>
        <v>-6.7370618528768647E-2</v>
      </c>
      <c r="AZ506">
        <v>451</v>
      </c>
      <c r="BA506">
        <v>6.1114673395026786</v>
      </c>
      <c r="BB506">
        <v>1.2219495840000001</v>
      </c>
      <c r="BC506" s="3">
        <f t="shared" si="342"/>
        <v>0.8482385172085054</v>
      </c>
      <c r="BD506" s="3">
        <f>BA506/VLOOKUP(C506,Sheet3!A$50:C$63,3,FALSE)</f>
        <v>1.0030017696292743</v>
      </c>
      <c r="BF506" s="4">
        <f t="shared" si="343"/>
        <v>0.75117591045658905</v>
      </c>
      <c r="BG506" s="4">
        <f t="shared" si="344"/>
        <v>1.160592508695711</v>
      </c>
      <c r="BH506" s="4">
        <f t="shared" si="345"/>
        <v>-6.1599281968726299E-2</v>
      </c>
      <c r="BI506" s="4">
        <f t="shared" si="346"/>
        <v>0.49292441343675042</v>
      </c>
      <c r="BK506">
        <v>1420</v>
      </c>
      <c r="BL506">
        <v>7.2584121505953068</v>
      </c>
      <c r="BM506">
        <v>0.43593636099999999</v>
      </c>
      <c r="BN506" s="3">
        <f t="shared" si="347"/>
        <v>1.0074282357876723</v>
      </c>
      <c r="BO506" s="3">
        <f>BL506/VLOOKUP(C506,Sheet3!A$18:C$31,3,FALSE)</f>
        <v>0.97851943149478293</v>
      </c>
      <c r="BQ506" s="4">
        <f t="shared" si="348"/>
        <v>0.30625762548835861</v>
      </c>
      <c r="BR506" s="4">
        <f t="shared" si="349"/>
        <v>0.10700390140155627</v>
      </c>
      <c r="BS506" s="4">
        <f t="shared" si="350"/>
        <v>-5.3554238680915307E-2</v>
      </c>
      <c r="BT506" s="4">
        <f t="shared" si="351"/>
        <v>1.5996339123374794</v>
      </c>
      <c r="BV506">
        <v>712</v>
      </c>
      <c r="BW506">
        <v>6.5680779114119758</v>
      </c>
      <c r="BX506">
        <v>1.123492596</v>
      </c>
      <c r="BY506" s="3">
        <f t="shared" si="352"/>
        <v>0.91161358786536473</v>
      </c>
      <c r="BZ506" s="3">
        <f>BW506/VLOOKUP(C506,Sheet3!A$98:C$111,3,FALSE)</f>
        <v>1.0166856508525521</v>
      </c>
      <c r="CB506" s="4">
        <f t="shared" si="353"/>
        <v>0.89394408425914296</v>
      </c>
      <c r="CC506" s="4">
        <f t="shared" si="354"/>
        <v>1.1700712526502546</v>
      </c>
      <c r="CD506" s="4">
        <f t="shared" si="355"/>
        <v>-4.7556147575086131E-2</v>
      </c>
      <c r="CE506" s="4">
        <f t="shared" si="356"/>
        <v>0.68823316575751614</v>
      </c>
      <c r="CG506">
        <v>2978</v>
      </c>
      <c r="CH506">
        <v>7.9990072132439547</v>
      </c>
      <c r="CI506">
        <v>2.292984696</v>
      </c>
      <c r="CJ506" s="3">
        <f t="shared" si="357"/>
        <v>1.1102188133847291</v>
      </c>
      <c r="CK506" s="3">
        <f>CH506/VLOOKUP(C506,Sheet3!A$114:C$127,3,FALSE)</f>
        <v>0.97362021714880098</v>
      </c>
      <c r="CM506" s="4">
        <f t="shared" si="358"/>
        <v>0.35596416364775763</v>
      </c>
      <c r="CN506" s="4">
        <f t="shared" si="359"/>
        <v>0.27365934145111154</v>
      </c>
      <c r="CO506" s="4">
        <f t="shared" si="360"/>
        <v>-0.10273250349542817</v>
      </c>
      <c r="CP506" s="4">
        <f t="shared" si="361"/>
        <v>0.37729423114146804</v>
      </c>
      <c r="CR506">
        <v>880</v>
      </c>
      <c r="CS506">
        <v>6.7799219074722519</v>
      </c>
      <c r="CT506">
        <v>4.5544436599999996</v>
      </c>
      <c r="CU506" s="3">
        <f t="shared" si="362"/>
        <v>0.94101638544495803</v>
      </c>
      <c r="CV506" s="3">
        <f>CS506/VLOOKUP(C506,Sheet3!A$130:C$143,3,FALSE)</f>
        <v>0.98730518491944941</v>
      </c>
      <c r="CX506" s="4">
        <f t="shared" si="363"/>
        <v>0.53506495187717174</v>
      </c>
      <c r="CY506" s="4">
        <f t="shared" si="364"/>
        <v>0.53240322441053789</v>
      </c>
      <c r="CZ506" s="4">
        <f t="shared" si="365"/>
        <v>-6.0723149883249998E-2</v>
      </c>
      <c r="DA506" s="4">
        <f t="shared" si="366"/>
        <v>0.29064211408025775</v>
      </c>
    </row>
    <row r="507" spans="1:105" x14ac:dyDescent="0.25">
      <c r="A507">
        <v>16231544</v>
      </c>
      <c r="B507" t="s">
        <v>382</v>
      </c>
      <c r="C507">
        <v>3</v>
      </c>
      <c r="D507">
        <v>175</v>
      </c>
      <c r="E507" s="3">
        <v>0.944404154</v>
      </c>
      <c r="F507">
        <v>5.1647859739235145</v>
      </c>
      <c r="G507" s="3">
        <f t="shared" si="322"/>
        <v>0.71046193380165401</v>
      </c>
      <c r="H507" s="3">
        <f>F507/VLOOKUP(C507,Sheet3!A$66:C$79,3,FALSE)</f>
        <v>0.95919722975136978</v>
      </c>
      <c r="J507" s="4">
        <f t="shared" si="323"/>
        <v>0.32585928975808975</v>
      </c>
      <c r="K507" s="4">
        <f t="shared" si="324"/>
        <v>0.29064211408025775</v>
      </c>
      <c r="L507" s="4">
        <f t="shared" si="325"/>
        <v>-0.32300323045573137</v>
      </c>
      <c r="M507" s="4">
        <f t="shared" si="326"/>
        <v>0.59649441832078853</v>
      </c>
      <c r="O507">
        <v>585</v>
      </c>
      <c r="P507">
        <v>6.3716118472318568</v>
      </c>
      <c r="Q507">
        <v>0</v>
      </c>
      <c r="R507">
        <v>0.66431082322202895</v>
      </c>
      <c r="S507" s="3">
        <f t="shared" si="327"/>
        <v>0.87647149316025297</v>
      </c>
      <c r="T507" s="3">
        <f>P507/VLOOKUP(C507,Sheet3!A$82:C$95,3,FALSE)</f>
        <v>0.99873309433903878</v>
      </c>
      <c r="V507" s="4">
        <f t="shared" si="328"/>
        <v>0.68047480728587439</v>
      </c>
      <c r="W507" s="4">
        <f t="shared" si="329"/>
        <v>0.79141740199274702</v>
      </c>
      <c r="X507" s="4">
        <f t="shared" si="330"/>
        <v>-5.4029757575440443E-2</v>
      </c>
      <c r="Y507" s="4">
        <f t="shared" si="331"/>
        <v>0.99571786550547692</v>
      </c>
      <c r="AA507">
        <v>287</v>
      </c>
      <c r="AB507">
        <v>5.6594822157596214</v>
      </c>
      <c r="AC507">
        <v>0.33305173300000002</v>
      </c>
      <c r="AD507" s="3">
        <f t="shared" si="332"/>
        <v>0.77851177176082442</v>
      </c>
      <c r="AE507" t="s">
        <v>382</v>
      </c>
      <c r="AF507">
        <v>0.20492552008962497</v>
      </c>
      <c r="AG507" s="3">
        <f>AB507/VLOOKUP(C507,Sheet3!A$2:C$15,3,FALSE)</f>
        <v>0.95879487482519976</v>
      </c>
      <c r="AI507" s="4">
        <f t="shared" si="333"/>
        <v>0.29683038189265998</v>
      </c>
      <c r="AJ507" s="4">
        <f t="shared" si="334"/>
        <v>0.21333955121758891</v>
      </c>
      <c r="AK507" s="4">
        <f t="shared" si="335"/>
        <v>-0.21105182926818586</v>
      </c>
      <c r="AL507" s="4">
        <f t="shared" si="336"/>
        <v>7.4638616899524654E-2</v>
      </c>
      <c r="AM507" s="3">
        <f t="shared" si="337"/>
        <v>0.74317005677039183</v>
      </c>
      <c r="AN507" s="3">
        <f t="shared" si="367"/>
        <v>0.49852216748768829</v>
      </c>
      <c r="AO507" s="3">
        <f t="shared" si="338"/>
        <v>0.99848922315719513</v>
      </c>
      <c r="AP507">
        <v>1436</v>
      </c>
      <c r="AQ507">
        <v>7.2696167496081694</v>
      </c>
      <c r="AR507">
        <v>1.7548537500000001</v>
      </c>
      <c r="AT507" s="3">
        <f>AQ507/VLOOKUP(C507,Sheet3!A$34:C$47,3,FALSE)</f>
        <v>0.99365907766865191</v>
      </c>
      <c r="AV507" s="4">
        <f t="shared" si="339"/>
        <v>0.65684576098299086</v>
      </c>
      <c r="AW507" s="4">
        <f t="shared" si="340"/>
        <v>1.0533469783421132</v>
      </c>
      <c r="AX507" s="4">
        <f t="shared" si="341"/>
        <v>-6.5482213552999755E-2</v>
      </c>
      <c r="AZ507">
        <v>288</v>
      </c>
      <c r="BA507">
        <v>5.6629604801359461</v>
      </c>
      <c r="BB507">
        <v>0.33103177099999997</v>
      </c>
      <c r="BC507" s="3">
        <f t="shared" si="342"/>
        <v>0.77899023775100362</v>
      </c>
      <c r="BD507" s="3">
        <f>BA507/VLOOKUP(C507,Sheet3!A$50:C$63,3,FALSE)</f>
        <v>0.92939372287952138</v>
      </c>
      <c r="BF507" s="4">
        <f t="shared" si="343"/>
        <v>0.41146167780368953</v>
      </c>
      <c r="BG507" s="4">
        <f t="shared" si="344"/>
        <v>0.33923466931712304</v>
      </c>
      <c r="BH507" s="4">
        <f t="shared" si="345"/>
        <v>-6.2392862880038202E-2</v>
      </c>
      <c r="BI507" s="4">
        <f t="shared" si="346"/>
        <v>4.4317423184562783E-2</v>
      </c>
      <c r="BK507">
        <v>1669</v>
      </c>
      <c r="BL507">
        <v>7.4199799236618347</v>
      </c>
      <c r="BM507">
        <v>1.1811376410000001</v>
      </c>
      <c r="BN507" s="3">
        <f t="shared" si="347"/>
        <v>1.0206837828227697</v>
      </c>
      <c r="BO507" s="3">
        <f>BL507/VLOOKUP(C507,Sheet3!A$18:C$31,3,FALSE)</f>
        <v>1.000300669893593</v>
      </c>
      <c r="BQ507" s="4">
        <f t="shared" si="348"/>
        <v>0.70935513552858087</v>
      </c>
      <c r="BR507" s="4">
        <f t="shared" si="349"/>
        <v>0.98510768639346147</v>
      </c>
      <c r="BS507" s="4">
        <f t="shared" si="350"/>
        <v>4.3048323898373729E-2</v>
      </c>
      <c r="BT507" s="4">
        <f t="shared" si="351"/>
        <v>2.3376764128053158</v>
      </c>
      <c r="BV507">
        <v>413</v>
      </c>
      <c r="BW507">
        <v>6.0234475929610332</v>
      </c>
      <c r="BX507">
        <v>0.47452893099999999</v>
      </c>
      <c r="BY507" s="3">
        <f t="shared" si="352"/>
        <v>0.82857842447962549</v>
      </c>
      <c r="BZ507" s="3">
        <f>BW507/VLOOKUP(C507,Sheet3!A$98:C$111,3,FALSE)</f>
        <v>0.93238125659038151</v>
      </c>
      <c r="CB507" s="4">
        <f t="shared" si="353"/>
        <v>0.23143929709550631</v>
      </c>
      <c r="CC507" s="4">
        <f t="shared" si="354"/>
        <v>0.14158626553970818</v>
      </c>
      <c r="CD507" s="4">
        <f t="shared" si="355"/>
        <v>-6.5071813224913039E-2</v>
      </c>
      <c r="CE507" s="4">
        <f t="shared" si="356"/>
        <v>7.2517725330387001E-2</v>
      </c>
      <c r="CG507">
        <v>3263</v>
      </c>
      <c r="CH507">
        <v>8.0904022965933198</v>
      </c>
      <c r="CI507">
        <v>2.7054795359999999</v>
      </c>
      <c r="CJ507" s="3">
        <f t="shared" si="357"/>
        <v>1.1129063023892409</v>
      </c>
      <c r="CK507" s="3">
        <f>CH507/VLOOKUP(C507,Sheet3!A$114:C$127,3,FALSE)</f>
        <v>0.98474461027968985</v>
      </c>
      <c r="CM507" s="4">
        <f t="shared" si="358"/>
        <v>0.48387921398076134</v>
      </c>
      <c r="CN507" s="4">
        <f t="shared" si="359"/>
        <v>0.46430560813109784</v>
      </c>
      <c r="CO507" s="4">
        <f t="shared" si="360"/>
        <v>-8.5659025280238957E-2</v>
      </c>
      <c r="CP507" s="4">
        <f t="shared" si="361"/>
        <v>0.39908158532637528</v>
      </c>
      <c r="CR507">
        <v>835</v>
      </c>
      <c r="CS507">
        <v>6.7274317248508551</v>
      </c>
      <c r="CT507">
        <v>4.2313089179999999</v>
      </c>
      <c r="CU507" s="3">
        <f t="shared" si="362"/>
        <v>0.92541766045829887</v>
      </c>
      <c r="CV507" s="3">
        <f>CS507/VLOOKUP(C507,Sheet3!A$130:C$143,3,FALSE)</f>
        <v>0.9796614642148852</v>
      </c>
      <c r="CX507" s="4">
        <f t="shared" si="363"/>
        <v>0.44628844573146986</v>
      </c>
      <c r="CY507" s="4">
        <f t="shared" si="364"/>
        <v>0.37873204591109549</v>
      </c>
      <c r="CZ507" s="4">
        <f t="shared" si="365"/>
        <v>-6.5084749927135532E-2</v>
      </c>
      <c r="DA507" s="4">
        <f t="shared" si="366"/>
        <v>0.17505736464657198</v>
      </c>
    </row>
    <row r="508" spans="1:105" x14ac:dyDescent="0.25">
      <c r="A508">
        <v>16231557</v>
      </c>
      <c r="B508" t="s">
        <v>382</v>
      </c>
      <c r="C508">
        <v>3</v>
      </c>
      <c r="D508">
        <v>321</v>
      </c>
      <c r="E508" s="3">
        <v>4.2760932110000001</v>
      </c>
      <c r="F508">
        <v>5.7714411231300158</v>
      </c>
      <c r="G508" s="3">
        <f t="shared" si="322"/>
        <v>0.82327879734499132</v>
      </c>
      <c r="H508" s="3">
        <f>F508/VLOOKUP(C508,Sheet3!A$66:C$79,3,FALSE)</f>
        <v>1.0718644228298913</v>
      </c>
      <c r="J508" s="4">
        <f t="shared" si="323"/>
        <v>1.9334091729995808</v>
      </c>
      <c r="K508" s="4">
        <f t="shared" si="324"/>
        <v>2.2041450201807931</v>
      </c>
      <c r="L508" s="4">
        <f t="shared" si="325"/>
        <v>0.96331428995555279</v>
      </c>
      <c r="M508" s="4">
        <f t="shared" si="326"/>
        <v>2.795509506430796</v>
      </c>
      <c r="O508">
        <v>523</v>
      </c>
      <c r="P508">
        <v>6.2595814640649232</v>
      </c>
      <c r="Q508">
        <v>0</v>
      </c>
      <c r="R508">
        <v>0.28674936757371355</v>
      </c>
      <c r="S508" s="3">
        <f t="shared" si="327"/>
        <v>0.89291055555697074</v>
      </c>
      <c r="T508" s="3">
        <f>P508/VLOOKUP(C508,Sheet3!A$82:C$95,3,FALSE)</f>
        <v>0.98117263178686531</v>
      </c>
      <c r="V508" s="4">
        <f t="shared" si="328"/>
        <v>0.40309329841432701</v>
      </c>
      <c r="W508" s="4">
        <f t="shared" si="329"/>
        <v>0.27885415832821547</v>
      </c>
      <c r="X508" s="4">
        <f t="shared" si="330"/>
        <v>-5.4029757575440443E-2</v>
      </c>
      <c r="Y508" s="4">
        <f t="shared" si="331"/>
        <v>1.239064124137206</v>
      </c>
      <c r="AA508">
        <v>256</v>
      </c>
      <c r="AB508">
        <v>5.5451774444795623</v>
      </c>
      <c r="AC508">
        <v>8.9687508999999999E-2</v>
      </c>
      <c r="AD508" s="3">
        <f t="shared" si="332"/>
        <v>0.79100296098660616</v>
      </c>
      <c r="AE508" t="s">
        <v>382</v>
      </c>
      <c r="AF508">
        <v>9.5808004950503969E-2</v>
      </c>
      <c r="AG508" s="3">
        <f>AB508/VLOOKUP(C508,Sheet3!A$2:C$15,3,FALSE)</f>
        <v>0.93943005933621293</v>
      </c>
      <c r="AI508" s="4">
        <f t="shared" si="333"/>
        <v>0.17960956362889857</v>
      </c>
      <c r="AJ508" s="4">
        <f t="shared" si="334"/>
        <v>5.7796113505027114E-2</v>
      </c>
      <c r="AK508" s="4">
        <f t="shared" si="335"/>
        <v>-0.2500680400822573</v>
      </c>
      <c r="AL508" s="4">
        <f t="shared" si="336"/>
        <v>0.12693811630237359</v>
      </c>
      <c r="AM508" s="3">
        <f t="shared" si="337"/>
        <v>0.83559639495432037</v>
      </c>
      <c r="AN508" s="3">
        <f t="shared" si="367"/>
        <v>0.49950738916256515</v>
      </c>
      <c r="AO508" s="3">
        <f t="shared" si="338"/>
        <v>0.99864222166284933</v>
      </c>
      <c r="AP508">
        <v>1108</v>
      </c>
      <c r="AQ508">
        <v>7.0103118673072293</v>
      </c>
      <c r="AR508">
        <v>0</v>
      </c>
      <c r="AT508" s="3">
        <f>AQ508/VLOOKUP(C508,Sheet3!A$34:C$47,3,FALSE)</f>
        <v>0.95821557919316236</v>
      </c>
      <c r="AV508" s="4">
        <f t="shared" si="339"/>
        <v>0.38451494727531016</v>
      </c>
      <c r="AW508" s="4">
        <f t="shared" si="340"/>
        <v>0.11581453108371126</v>
      </c>
      <c r="AX508" s="4">
        <f t="shared" si="341"/>
        <v>-7.066518759268918E-2</v>
      </c>
      <c r="AZ508">
        <v>292</v>
      </c>
      <c r="BA508">
        <v>5.6767538022682817</v>
      </c>
      <c r="BB508">
        <v>0.35279276300000001</v>
      </c>
      <c r="BC508" s="3">
        <f t="shared" si="342"/>
        <v>0.80977193450436491</v>
      </c>
      <c r="BD508" s="3">
        <f>BA508/VLOOKUP(C508,Sheet3!A$50:C$63,3,FALSE)</f>
        <v>0.93165745525985766</v>
      </c>
      <c r="BF508" s="4">
        <f t="shared" si="343"/>
        <v>0.42005101790184002</v>
      </c>
      <c r="BG508" s="4">
        <f t="shared" si="344"/>
        <v>0.36586553531784533</v>
      </c>
      <c r="BH508" s="4">
        <f t="shared" si="345"/>
        <v>-6.237347937730605E-2</v>
      </c>
      <c r="BI508" s="4">
        <f t="shared" si="346"/>
        <v>0.16338862081219463</v>
      </c>
      <c r="BK508">
        <v>1782</v>
      </c>
      <c r="BL508">
        <v>7.4854916080307543</v>
      </c>
      <c r="BM508">
        <v>1.5148854570000001</v>
      </c>
      <c r="BN508" s="3">
        <f t="shared" si="347"/>
        <v>1.0677829673940096</v>
      </c>
      <c r="BO508" s="3">
        <f>BL508/VLOOKUP(C508,Sheet3!A$18:C$31,3,FALSE)</f>
        <v>1.0091324163988784</v>
      </c>
      <c r="BQ508" s="4">
        <f t="shared" si="348"/>
        <v>0.9440014104895903</v>
      </c>
      <c r="BR508" s="4">
        <f t="shared" si="349"/>
        <v>1.552005863348225</v>
      </c>
      <c r="BS508" s="4">
        <f t="shared" si="350"/>
        <v>8.6313003047664844E-2</v>
      </c>
      <c r="BT508" s="4">
        <f t="shared" si="351"/>
        <v>4.0322721335797231</v>
      </c>
      <c r="BV508">
        <v>624</v>
      </c>
      <c r="BW508">
        <v>6.4361503683694279</v>
      </c>
      <c r="BX508">
        <v>0.93091481300000001</v>
      </c>
      <c r="BY508" s="3">
        <f t="shared" si="352"/>
        <v>0.91809758113395523</v>
      </c>
      <c r="BZ508" s="3">
        <f>BW508/VLOOKUP(C508,Sheet3!A$98:C$111,3,FALSE)</f>
        <v>0.99626432793697839</v>
      </c>
      <c r="CB508" s="4">
        <f t="shared" si="353"/>
        <v>0.67856175738456426</v>
      </c>
      <c r="CC508" s="4">
        <f t="shared" si="354"/>
        <v>0.83814447840071638</v>
      </c>
      <c r="CD508" s="4">
        <f t="shared" si="355"/>
        <v>-5.2753862394162979E-2</v>
      </c>
      <c r="CE508" s="4">
        <f t="shared" si="356"/>
        <v>0.80015108196150164</v>
      </c>
      <c r="CG508">
        <v>3584</v>
      </c>
      <c r="CH508">
        <v>8.1842347740948203</v>
      </c>
      <c r="CI508">
        <v>3.1706197760000001</v>
      </c>
      <c r="CJ508" s="3">
        <f t="shared" si="357"/>
        <v>1.1674565880959178</v>
      </c>
      <c r="CK508" s="3">
        <f>CH508/VLOOKUP(C508,Sheet3!A$114:C$127,3,FALSE)</f>
        <v>0.99616567725527161</v>
      </c>
      <c r="CM508" s="4">
        <f t="shared" si="358"/>
        <v>0.64500827307967135</v>
      </c>
      <c r="CN508" s="4">
        <f t="shared" si="359"/>
        <v>0.72619976368136718</v>
      </c>
      <c r="CO508" s="4">
        <f t="shared" si="360"/>
        <v>-6.6406513528460706E-2</v>
      </c>
      <c r="CP508" s="4">
        <f t="shared" si="361"/>
        <v>1.3696843065542703</v>
      </c>
      <c r="CR508">
        <v>850</v>
      </c>
      <c r="CS508">
        <v>6.7452363494843626</v>
      </c>
      <c r="CT508">
        <v>4.3390191470000001</v>
      </c>
      <c r="CU508" s="3">
        <f t="shared" si="362"/>
        <v>0.96218777098076713</v>
      </c>
      <c r="CV508" s="3">
        <f>CS508/VLOOKUP(C508,Sheet3!A$130:C$143,3,FALSE)</f>
        <v>0.98225420767950133</v>
      </c>
      <c r="CX508" s="4">
        <f t="shared" si="363"/>
        <v>0.47516741614559954</v>
      </c>
      <c r="CY508" s="4">
        <f t="shared" si="364"/>
        <v>0.42889005162420135</v>
      </c>
      <c r="CZ508" s="4">
        <f t="shared" si="365"/>
        <v>-6.3630901490332889E-2</v>
      </c>
      <c r="DA508" s="4">
        <f t="shared" si="366"/>
        <v>0.53408248593025798</v>
      </c>
    </row>
    <row r="509" spans="1:105" x14ac:dyDescent="0.25">
      <c r="A509">
        <v>16231560</v>
      </c>
      <c r="B509" t="s">
        <v>382</v>
      </c>
      <c r="C509">
        <v>3</v>
      </c>
      <c r="D509">
        <v>163</v>
      </c>
      <c r="E509" s="3">
        <v>0.66502844699999997</v>
      </c>
      <c r="F509">
        <v>5.0937502008067623</v>
      </c>
      <c r="G509" s="3">
        <f t="shared" si="322"/>
        <v>0.68582891476337016</v>
      </c>
      <c r="H509" s="3">
        <f>F509/VLOOKUP(C509,Sheet3!A$66:C$79,3,FALSE)</f>
        <v>0.94600455978772491</v>
      </c>
      <c r="J509" s="4">
        <f t="shared" si="323"/>
        <v>0.24184277925357944</v>
      </c>
      <c r="K509" s="4">
        <f t="shared" si="324"/>
        <v>0.14727780053949627</v>
      </c>
      <c r="L509" s="4">
        <f t="shared" si="325"/>
        <v>-0.43086619742029514</v>
      </c>
      <c r="M509" s="4">
        <f t="shared" si="326"/>
        <v>0.40202276391719155</v>
      </c>
      <c r="O509">
        <v>624</v>
      </c>
      <c r="P509">
        <v>6.4361503683694279</v>
      </c>
      <c r="Q509">
        <v>18.29864684</v>
      </c>
      <c r="R509">
        <v>0.99096214471736765</v>
      </c>
      <c r="S509" s="3">
        <f t="shared" si="327"/>
        <v>0.86657135673703678</v>
      </c>
      <c r="T509" s="3">
        <f>P509/VLOOKUP(C509,Sheet3!A$82:C$95,3,FALSE)</f>
        <v>1.0088493346978729</v>
      </c>
      <c r="V509" s="4">
        <f t="shared" si="328"/>
        <v>0.88750807679270294</v>
      </c>
      <c r="W509" s="4">
        <f t="shared" si="329"/>
        <v>1.3095157850878174</v>
      </c>
      <c r="X509" s="4">
        <f t="shared" si="330"/>
        <v>-3.0644736050338187E-2</v>
      </c>
      <c r="Y509" s="4">
        <f t="shared" si="331"/>
        <v>0.90405067697965302</v>
      </c>
      <c r="AA509">
        <v>285</v>
      </c>
      <c r="AB509">
        <v>5.6524891802686508</v>
      </c>
      <c r="AC509">
        <v>0.31752308099999998</v>
      </c>
      <c r="AD509" s="3">
        <f t="shared" si="332"/>
        <v>0.76105823163478792</v>
      </c>
      <c r="AE509" t="s">
        <v>382</v>
      </c>
      <c r="AF509">
        <v>0.19635333057355767</v>
      </c>
      <c r="AG509" s="3">
        <f>AB509/VLOOKUP(C509,Sheet3!A$2:C$15,3,FALSE)</f>
        <v>0.95761015750785528</v>
      </c>
      <c r="AI509" s="4">
        <f t="shared" si="333"/>
        <v>0.28839584106424687</v>
      </c>
      <c r="AJ509" s="4">
        <f t="shared" si="334"/>
        <v>0.20242373634059269</v>
      </c>
      <c r="AK509" s="4">
        <f t="shared" si="335"/>
        <v>-0.21354138648465804</v>
      </c>
      <c r="AL509" s="4">
        <f t="shared" si="336"/>
        <v>4.7411804199310653E-2</v>
      </c>
      <c r="AM509" s="3">
        <f t="shared" si="337"/>
        <v>0.74946486454481565</v>
      </c>
      <c r="AN509" s="3">
        <f t="shared" si="367"/>
        <v>0.50049261083744201</v>
      </c>
      <c r="AO509" s="3">
        <f t="shared" si="338"/>
        <v>0.99879523533226611</v>
      </c>
      <c r="AP509">
        <v>1681</v>
      </c>
      <c r="AQ509">
        <v>7.4271441334086159</v>
      </c>
      <c r="AR509">
        <v>3.4868026649999999</v>
      </c>
      <c r="AT509" s="3">
        <f>AQ509/VLOOKUP(C509,Sheet3!A$34:C$47,3,FALSE)</f>
        <v>1.0151909575855877</v>
      </c>
      <c r="AV509" s="4">
        <f t="shared" si="339"/>
        <v>0.87136894872059201</v>
      </c>
      <c r="AW509" s="4">
        <f t="shared" si="340"/>
        <v>1.9738840010977194</v>
      </c>
      <c r="AX509" s="4">
        <f t="shared" si="341"/>
        <v>-6.0366889119545804E-2</v>
      </c>
      <c r="AZ509">
        <v>493</v>
      </c>
      <c r="BA509">
        <v>6.2005091740426899</v>
      </c>
      <c r="BB509">
        <v>1.4523793199999999</v>
      </c>
      <c r="BC509" s="3">
        <f t="shared" si="342"/>
        <v>0.83484433083124054</v>
      </c>
      <c r="BD509" s="3">
        <f>BA509/VLOOKUP(C509,Sheet3!A$50:C$63,3,FALSE)</f>
        <v>1.0176151370340873</v>
      </c>
      <c r="BF509" s="4">
        <f t="shared" si="343"/>
        <v>0.83381695987293292</v>
      </c>
      <c r="BG509" s="4">
        <f t="shared" si="344"/>
        <v>1.3058727938093164</v>
      </c>
      <c r="BH509" s="4">
        <f t="shared" si="345"/>
        <v>-6.1394027749740059E-2</v>
      </c>
      <c r="BI509" s="4">
        <f t="shared" si="346"/>
        <v>0.34200475419093868</v>
      </c>
      <c r="BK509">
        <v>1857</v>
      </c>
      <c r="BL509">
        <v>7.5267175613527062</v>
      </c>
      <c r="BM509">
        <v>1.7353923570000001</v>
      </c>
      <c r="BN509" s="3">
        <f t="shared" si="347"/>
        <v>1.0134066912066768</v>
      </c>
      <c r="BO509" s="3">
        <f>BL509/VLOOKUP(C509,Sheet3!A$18:C$31,3,FALSE)</f>
        <v>1.0146901603751719</v>
      </c>
      <c r="BQ509" s="4">
        <f t="shared" si="348"/>
        <v>1.1149036503326335</v>
      </c>
      <c r="BR509" s="4">
        <f t="shared" si="349"/>
        <v>2.0398419688895166</v>
      </c>
      <c r="BS509" s="4">
        <f t="shared" si="350"/>
        <v>0.11489794000109442</v>
      </c>
      <c r="BT509" s="4">
        <f t="shared" si="351"/>
        <v>1.9322113046971514</v>
      </c>
      <c r="BV509">
        <v>468</v>
      </c>
      <c r="BW509">
        <v>6.1484682959176471</v>
      </c>
      <c r="BX509">
        <v>0.59258990899999997</v>
      </c>
      <c r="BY509" s="3">
        <f t="shared" si="352"/>
        <v>0.82783748173954819</v>
      </c>
      <c r="BZ509" s="3">
        <f>BW509/VLOOKUP(C509,Sheet3!A$98:C$111,3,FALSE)</f>
        <v>0.95173345619426286</v>
      </c>
      <c r="CB509" s="4">
        <f t="shared" si="353"/>
        <v>0.33351687984364548</v>
      </c>
      <c r="CC509" s="4">
        <f t="shared" si="354"/>
        <v>0.27625337662815824</v>
      </c>
      <c r="CD509" s="4">
        <f t="shared" si="355"/>
        <v>-6.1885322626953961E-2</v>
      </c>
      <c r="CE509" s="4">
        <f t="shared" si="356"/>
        <v>6.9344798289809467E-2</v>
      </c>
      <c r="CG509">
        <v>3802</v>
      </c>
      <c r="CH509">
        <v>8.2432825230483751</v>
      </c>
      <c r="CI509">
        <v>3.4867984779999999</v>
      </c>
      <c r="CJ509" s="3">
        <f t="shared" si="357"/>
        <v>1.1098858962449138</v>
      </c>
      <c r="CK509" s="3">
        <f>CH509/VLOOKUP(C509,Sheet3!A$114:C$127,3,FALSE)</f>
        <v>1.0033528294387477</v>
      </c>
      <c r="CM509" s="4">
        <f t="shared" si="358"/>
        <v>0.76293839934617114</v>
      </c>
      <c r="CN509" s="4">
        <f t="shared" si="359"/>
        <v>0.94629298217795388</v>
      </c>
      <c r="CO509" s="4">
        <f t="shared" si="360"/>
        <v>-5.3319634233912921E-2</v>
      </c>
      <c r="CP509" s="4">
        <f t="shared" si="361"/>
        <v>0.37156355643248296</v>
      </c>
      <c r="CR509">
        <v>771</v>
      </c>
      <c r="CS509">
        <v>6.6476883735633292</v>
      </c>
      <c r="CT509">
        <v>3.7717614359999998</v>
      </c>
      <c r="CU509" s="3">
        <f t="shared" si="362"/>
        <v>0.89505309903181274</v>
      </c>
      <c r="CV509" s="3">
        <f>CS509/VLOOKUP(C509,Sheet3!A$130:C$143,3,FALSE)</f>
        <v>0.96804908500705733</v>
      </c>
      <c r="CX509" s="4">
        <f t="shared" si="363"/>
        <v>0.33180193789427975</v>
      </c>
      <c r="CY509" s="4">
        <f t="shared" si="364"/>
        <v>0.21090349641970776</v>
      </c>
      <c r="CZ509" s="4">
        <f t="shared" si="365"/>
        <v>-7.1287618443386505E-2</v>
      </c>
      <c r="DA509" s="4">
        <f t="shared" si="366"/>
        <v>6.9344798289809467E-2</v>
      </c>
    </row>
    <row r="510" spans="1:105" x14ac:dyDescent="0.25">
      <c r="A510">
        <v>16231561</v>
      </c>
      <c r="B510" t="s">
        <v>382</v>
      </c>
      <c r="C510">
        <v>3</v>
      </c>
      <c r="D510">
        <v>154</v>
      </c>
      <c r="E510" s="3">
        <v>0.45410909399999999</v>
      </c>
      <c r="F510">
        <v>5.0369526024136295</v>
      </c>
      <c r="G510" s="3">
        <f t="shared" si="322"/>
        <v>0.69361101235443157</v>
      </c>
      <c r="H510" s="3">
        <f>F510/VLOOKUP(C510,Sheet3!A$66:C$79,3,FALSE)</f>
        <v>0.9354561848288615</v>
      </c>
      <c r="J510" s="4">
        <f t="shared" si="323"/>
        <v>0.18695749360495639</v>
      </c>
      <c r="K510" s="4">
        <f t="shared" si="324"/>
        <v>7.9960609237465508E-2</v>
      </c>
      <c r="L510" s="4">
        <f t="shared" si="325"/>
        <v>-0.51229914464797288</v>
      </c>
      <c r="M510" s="4">
        <f t="shared" si="326"/>
        <v>0.45494516537153401</v>
      </c>
      <c r="O510">
        <v>640</v>
      </c>
      <c r="P510">
        <v>6.4614681763537174</v>
      </c>
      <c r="Q510">
        <v>25.120171599999999</v>
      </c>
      <c r="R510">
        <v>1.1434218941233596</v>
      </c>
      <c r="S510" s="3">
        <f t="shared" si="327"/>
        <v>0.88977320948961525</v>
      </c>
      <c r="T510" s="3">
        <f>P510/VLOOKUP(C510,Sheet3!A$82:C$95,3,FALSE)</f>
        <v>1.0128178333001561</v>
      </c>
      <c r="V510" s="4">
        <f t="shared" si="328"/>
        <v>0.97879611404155087</v>
      </c>
      <c r="W510" s="4">
        <f t="shared" si="329"/>
        <v>1.5803096395110767</v>
      </c>
      <c r="X510" s="4">
        <f t="shared" si="330"/>
        <v>-2.1927069397637326E-2</v>
      </c>
      <c r="Y510" s="4">
        <f t="shared" si="331"/>
        <v>1.1893026145781422</v>
      </c>
      <c r="AA510">
        <v>276</v>
      </c>
      <c r="AB510">
        <v>5.6204008657171496</v>
      </c>
      <c r="AC510">
        <v>0.247418569</v>
      </c>
      <c r="AD510" s="3">
        <f t="shared" si="332"/>
        <v>0.77395446056803407</v>
      </c>
      <c r="AE510" t="s">
        <v>382</v>
      </c>
      <c r="AF510">
        <v>0.16041707320386747</v>
      </c>
      <c r="AG510" s="3">
        <f>AB510/VLOOKUP(C510,Sheet3!A$2:C$15,3,FALSE)</f>
        <v>0.95217395144503114</v>
      </c>
      <c r="AI510" s="4">
        <f t="shared" si="333"/>
        <v>0.2518871696228574</v>
      </c>
      <c r="AJ510" s="4">
        <f t="shared" si="334"/>
        <v>0.15300191462338489</v>
      </c>
      <c r="AK510" s="4">
        <f t="shared" si="335"/>
        <v>-0.22478055867789548</v>
      </c>
      <c r="AL510" s="4">
        <f t="shared" si="336"/>
        <v>6.7235092865959828E-2</v>
      </c>
      <c r="AM510" s="3">
        <f t="shared" si="337"/>
        <v>0.77733243983349309</v>
      </c>
      <c r="AN510" s="3">
        <f t="shared" si="367"/>
        <v>0.50147783251231881</v>
      </c>
      <c r="AO510" s="3">
        <f t="shared" si="338"/>
        <v>0.99894826509925583</v>
      </c>
      <c r="AP510">
        <v>1425</v>
      </c>
      <c r="AQ510">
        <v>7.2619270927027513</v>
      </c>
      <c r="AR510">
        <v>1.6768298749999999</v>
      </c>
      <c r="AT510" s="3">
        <f>AQ510/VLOOKUP(C510,Sheet3!A$34:C$47,3,FALSE)</f>
        <v>0.99260800473710598</v>
      </c>
      <c r="AV510" s="4">
        <f t="shared" si="339"/>
        <v>0.64735280521185212</v>
      </c>
      <c r="AW510" s="4">
        <f t="shared" si="340"/>
        <v>1.0172820434213175</v>
      </c>
      <c r="AX510" s="4">
        <f t="shared" si="341"/>
        <v>-6.571265766755971E-2</v>
      </c>
      <c r="AZ510">
        <v>327</v>
      </c>
      <c r="BA510">
        <v>5.7899601708972535</v>
      </c>
      <c r="BB510">
        <v>0.54350849400000001</v>
      </c>
      <c r="BC510" s="3">
        <f t="shared" si="342"/>
        <v>0.79730353898972295</v>
      </c>
      <c r="BD510" s="3">
        <f>BA510/VLOOKUP(C510,Sheet3!A$50:C$63,3,FALSE)</f>
        <v>0.95023665756275377</v>
      </c>
      <c r="BF510" s="4">
        <f t="shared" si="343"/>
        <v>0.49491437551697953</v>
      </c>
      <c r="BG510" s="4">
        <f t="shared" si="344"/>
        <v>0.55961578793542277</v>
      </c>
      <c r="BH510" s="4">
        <f t="shared" si="345"/>
        <v>-6.2203600224145041E-2</v>
      </c>
      <c r="BI510" s="4">
        <f t="shared" si="346"/>
        <v>0.10810099421592942</v>
      </c>
      <c r="BK510">
        <v>1964</v>
      </c>
      <c r="BL510">
        <v>7.5827384889144112</v>
      </c>
      <c r="BM510">
        <v>2.0488332109999998</v>
      </c>
      <c r="BN510" s="3">
        <f t="shared" si="347"/>
        <v>1.0441771711718273</v>
      </c>
      <c r="BO510" s="3">
        <f>BL510/VLOOKUP(C510,Sheet3!A$18:C$31,3,FALSE)</f>
        <v>1.0222424411016107</v>
      </c>
      <c r="BQ510" s="4">
        <f t="shared" si="348"/>
        <v>1.3771411783482586</v>
      </c>
      <c r="BR510" s="4">
        <f t="shared" si="349"/>
        <v>2.4799926349855714</v>
      </c>
      <c r="BS510" s="4">
        <f t="shared" si="350"/>
        <v>0.15553016987788795</v>
      </c>
      <c r="BT510" s="4">
        <f t="shared" si="351"/>
        <v>3.3117259788316633</v>
      </c>
      <c r="BV510">
        <v>704</v>
      </c>
      <c r="BW510">
        <v>6.5567783561580422</v>
      </c>
      <c r="BX510">
        <v>1.105942507</v>
      </c>
      <c r="BY510" s="3">
        <f t="shared" si="352"/>
        <v>0.90289784962819475</v>
      </c>
      <c r="BZ510" s="3">
        <f>BW510/VLOOKUP(C510,Sheet3!A$98:C$111,3,FALSE)</f>
        <v>1.0149365705519471</v>
      </c>
      <c r="CB510" s="4">
        <f t="shared" si="353"/>
        <v>0.8740098848831348</v>
      </c>
      <c r="CC510" s="4">
        <f t="shared" si="354"/>
        <v>1.1326837205786342</v>
      </c>
      <c r="CD510" s="4">
        <f t="shared" si="355"/>
        <v>-4.8029828164042845E-2</v>
      </c>
      <c r="CE510" s="4">
        <f t="shared" si="356"/>
        <v>0.57175817476114821</v>
      </c>
      <c r="CG510">
        <v>2428</v>
      </c>
      <c r="CH510">
        <v>7.7948231521793891</v>
      </c>
      <c r="CI510">
        <v>1.4985254960000001</v>
      </c>
      <c r="CJ510" s="3">
        <f t="shared" si="357"/>
        <v>1.0733821825355594</v>
      </c>
      <c r="CK510" s="3">
        <f>CH510/VLOOKUP(C510,Sheet3!A$114:C$127,3,FALSE)</f>
        <v>0.94876741672341103</v>
      </c>
      <c r="CM510" s="4">
        <f t="shared" si="358"/>
        <v>0.15999307476945671</v>
      </c>
      <c r="CN510" s="4">
        <f t="shared" si="359"/>
        <v>6.3028987821685534E-2</v>
      </c>
      <c r="CO510" s="4">
        <f t="shared" si="360"/>
        <v>-0.13561577991182325</v>
      </c>
      <c r="CP510" s="4">
        <f t="shared" si="361"/>
        <v>0.13029946400507841</v>
      </c>
      <c r="CR510">
        <v>739</v>
      </c>
      <c r="CS510">
        <v>6.6052979209482015</v>
      </c>
      <c r="CT510">
        <v>3.5419981919999999</v>
      </c>
      <c r="CU510" s="3">
        <f t="shared" si="362"/>
        <v>0.90957921177501588</v>
      </c>
      <c r="CV510" s="3">
        <f>CS510/VLOOKUP(C510,Sheet3!A$130:C$143,3,FALSE)</f>
        <v>0.96187610628707065</v>
      </c>
      <c r="CX510" s="4">
        <f t="shared" si="363"/>
        <v>0.28030583902370387</v>
      </c>
      <c r="CY510" s="4">
        <f t="shared" si="364"/>
        <v>0.13142242874970214</v>
      </c>
      <c r="CZ510" s="4">
        <f t="shared" si="365"/>
        <v>-7.4388911015367779E-2</v>
      </c>
      <c r="DA510" s="4">
        <f t="shared" si="366"/>
        <v>0.10700390140155627</v>
      </c>
    </row>
    <row r="511" spans="1:105" x14ac:dyDescent="0.25">
      <c r="A511">
        <v>16231576</v>
      </c>
      <c r="B511" t="s">
        <v>382</v>
      </c>
      <c r="C511">
        <v>3</v>
      </c>
      <c r="D511">
        <v>213</v>
      </c>
      <c r="E511" s="3">
        <v>1.8206501420000001</v>
      </c>
      <c r="F511">
        <v>5.3612921657094255</v>
      </c>
      <c r="G511" s="3">
        <f t="shared" si="322"/>
        <v>0.71807243019887068</v>
      </c>
      <c r="H511" s="3">
        <f>F511/VLOOKUP(C511,Sheet3!A$66:C$79,3,FALSE)</f>
        <v>0.99569210015678355</v>
      </c>
      <c r="J511" s="4">
        <f t="shared" si="323"/>
        <v>0.66084659431263593</v>
      </c>
      <c r="K511" s="4">
        <f t="shared" si="324"/>
        <v>0.92619180285686664</v>
      </c>
      <c r="L511" s="4">
        <f t="shared" si="325"/>
        <v>1.5302820100323281E-2</v>
      </c>
      <c r="M511" s="4">
        <f t="shared" si="326"/>
        <v>0.68236804630511816</v>
      </c>
      <c r="O511">
        <v>485</v>
      </c>
      <c r="P511">
        <v>6.1841488909374833</v>
      </c>
      <c r="Q511">
        <v>0</v>
      </c>
      <c r="R511">
        <v>0.14280775004386353</v>
      </c>
      <c r="S511" s="3">
        <f t="shared" si="327"/>
        <v>0.82828293731675873</v>
      </c>
      <c r="T511" s="3">
        <f>P511/VLOOKUP(C511,Sheet3!A$82:C$95,3,FALSE)</f>
        <v>0.96934877795210073</v>
      </c>
      <c r="V511" s="4">
        <f t="shared" si="328"/>
        <v>0.26883462190452567</v>
      </c>
      <c r="W511" s="4">
        <f t="shared" si="329"/>
        <v>9.8270221432801716E-2</v>
      </c>
      <c r="X511" s="4">
        <f t="shared" si="330"/>
        <v>-5.4029757575440443E-2</v>
      </c>
      <c r="Y511" s="4">
        <f t="shared" si="331"/>
        <v>0.70803579305369591</v>
      </c>
      <c r="AA511">
        <v>339</v>
      </c>
      <c r="AB511">
        <v>5.8260001073804499</v>
      </c>
      <c r="AC511">
        <v>0.73256397200000001</v>
      </c>
      <c r="AD511" s="3">
        <f t="shared" si="332"/>
        <v>0.78031376133592723</v>
      </c>
      <c r="AE511" t="s">
        <v>382</v>
      </c>
      <c r="AF511">
        <v>0.5007214403336756</v>
      </c>
      <c r="AG511" s="3">
        <f>AB511/VLOOKUP(C511,Sheet3!A$2:C$15,3,FALSE)</f>
        <v>0.98700531793042989</v>
      </c>
      <c r="AI511" s="4">
        <f t="shared" si="333"/>
        <v>0.55292466111953664</v>
      </c>
      <c r="AJ511" s="4">
        <f t="shared" si="334"/>
        <v>0.69019587492536494</v>
      </c>
      <c r="AK511" s="4">
        <f t="shared" si="335"/>
        <v>-0.14700193120418084</v>
      </c>
      <c r="AL511" s="4">
        <f t="shared" si="336"/>
        <v>8.4238690628543916E-2</v>
      </c>
      <c r="AM511" s="3">
        <f t="shared" si="337"/>
        <v>0.57526489280961246</v>
      </c>
      <c r="AN511" s="3">
        <f t="shared" si="367"/>
        <v>0.50246305418719561</v>
      </c>
      <c r="AO511" s="3">
        <f t="shared" si="338"/>
        <v>0.99910131189803097</v>
      </c>
      <c r="AP511">
        <v>1748</v>
      </c>
      <c r="AQ511">
        <v>7.4662275562154807</v>
      </c>
      <c r="AR511">
        <v>3.958990789</v>
      </c>
      <c r="AT511" s="3">
        <f>AQ511/VLOOKUP(C511,Sheet3!A$34:C$47,3,FALSE)</f>
        <v>1.0205331371249007</v>
      </c>
      <c r="AV511" s="4">
        <f t="shared" si="339"/>
        <v>0.93062529405891736</v>
      </c>
      <c r="AW511" s="4">
        <f t="shared" si="340"/>
        <v>2.1351521486938418</v>
      </c>
      <c r="AX511" s="4">
        <f t="shared" si="341"/>
        <v>-5.8972277865735237E-2</v>
      </c>
      <c r="AZ511">
        <v>480</v>
      </c>
      <c r="BA511">
        <v>6.1737861039019366</v>
      </c>
      <c r="BB511">
        <v>1.3810291480000001</v>
      </c>
      <c r="BC511" s="3">
        <f t="shared" si="342"/>
        <v>0.82689498242822601</v>
      </c>
      <c r="BD511" s="3">
        <f>BA511/VLOOKUP(C511,Sheet3!A$50:C$63,3,FALSE)</f>
        <v>1.0132294003276414</v>
      </c>
      <c r="BF511" s="4">
        <f t="shared" si="343"/>
        <v>0.80847797730011339</v>
      </c>
      <c r="BG511" s="4">
        <f t="shared" si="344"/>
        <v>1.2631616757162665</v>
      </c>
      <c r="BH511" s="4">
        <f t="shared" si="345"/>
        <v>-6.1457582584643816E-2</v>
      </c>
      <c r="BI511" s="4">
        <f t="shared" si="346"/>
        <v>0.28276805764935192</v>
      </c>
      <c r="BK511">
        <v>1381</v>
      </c>
      <c r="BL511">
        <v>7.2305631534092925</v>
      </c>
      <c r="BM511">
        <v>0.31713027399999999</v>
      </c>
      <c r="BN511" s="3">
        <f t="shared" si="347"/>
        <v>0.96843594693145907</v>
      </c>
      <c r="BO511" s="3">
        <f>BL511/VLOOKUP(C511,Sheet3!A$18:C$31,3,FALSE)</f>
        <v>0.97476505872994568</v>
      </c>
      <c r="BQ511" s="4">
        <f t="shared" si="348"/>
        <v>0.25894982708371167</v>
      </c>
      <c r="BR511" s="4">
        <f t="shared" si="349"/>
        <v>5.7796113505027114E-2</v>
      </c>
      <c r="BS511" s="4">
        <f t="shared" si="350"/>
        <v>-6.8955409830564904E-2</v>
      </c>
      <c r="BT511" s="4">
        <f t="shared" si="351"/>
        <v>0.22684497441739607</v>
      </c>
      <c r="BV511">
        <v>1082</v>
      </c>
      <c r="BW511">
        <v>6.9865664594064265</v>
      </c>
      <c r="BX511">
        <v>1.9425533319999999</v>
      </c>
      <c r="BY511" s="3">
        <f t="shared" si="352"/>
        <v>0.93575589637503798</v>
      </c>
      <c r="BZ511" s="3">
        <f>BW511/VLOOKUP(C511,Sheet3!A$98:C$111,3,FALSE)</f>
        <v>1.0814643132756676</v>
      </c>
      <c r="CB511" s="4">
        <f t="shared" si="353"/>
        <v>1.8360900221368897</v>
      </c>
      <c r="CC511" s="4">
        <f t="shared" si="354"/>
        <v>2.3376764128053158</v>
      </c>
      <c r="CD511" s="4">
        <f t="shared" si="355"/>
        <v>-2.5449526245713016E-2</v>
      </c>
      <c r="CE511" s="4">
        <f t="shared" si="356"/>
        <v>1.0790994744445279</v>
      </c>
      <c r="CG511">
        <v>4887</v>
      </c>
      <c r="CH511">
        <v>8.4943338972701543</v>
      </c>
      <c r="CI511">
        <v>5.0633225270000004</v>
      </c>
      <c r="CJ511" s="3">
        <f t="shared" si="357"/>
        <v>1.1377009116469798</v>
      </c>
      <c r="CK511" s="3">
        <f>CH511/VLOOKUP(C511,Sheet3!A$114:C$127,3,FALSE)</f>
        <v>1.0339102082445342</v>
      </c>
      <c r="CM511" s="4">
        <f t="shared" si="358"/>
        <v>1.4183311854929785</v>
      </c>
      <c r="CN511" s="4">
        <f t="shared" si="359"/>
        <v>2.0784568050172965</v>
      </c>
      <c r="CO511" s="4">
        <f t="shared" si="360"/>
        <v>1.1933906892379505E-2</v>
      </c>
      <c r="CP511" s="4">
        <f t="shared" si="361"/>
        <v>0.75303315898443168</v>
      </c>
      <c r="CR511">
        <v>1252</v>
      </c>
      <c r="CS511">
        <v>7.1324975516600437</v>
      </c>
      <c r="CT511">
        <v>7.2260791690000001</v>
      </c>
      <c r="CU511" s="3">
        <f t="shared" si="362"/>
        <v>0.9553013885469358</v>
      </c>
      <c r="CV511" s="3">
        <f>CS511/VLOOKUP(C511,Sheet3!A$130:C$143,3,FALSE)</f>
        <v>1.0386479240149065</v>
      </c>
      <c r="CX511" s="4">
        <f t="shared" si="363"/>
        <v>1.4447850644296845</v>
      </c>
      <c r="CY511" s="4">
        <f t="shared" si="364"/>
        <v>2.2592047973638207</v>
      </c>
      <c r="CZ511" s="4">
        <f t="shared" si="365"/>
        <v>-2.466201488681392E-2</v>
      </c>
      <c r="DA511" s="4">
        <f t="shared" si="366"/>
        <v>0.43192035697338044</v>
      </c>
    </row>
    <row r="512" spans="1:105" x14ac:dyDescent="0.25">
      <c r="A512">
        <v>16231608</v>
      </c>
      <c r="B512" t="s">
        <v>382</v>
      </c>
      <c r="C512">
        <v>3</v>
      </c>
      <c r="D512">
        <v>161</v>
      </c>
      <c r="E512" s="3">
        <v>0.61827839600000001</v>
      </c>
      <c r="F512">
        <v>5.0814043649844631</v>
      </c>
      <c r="G512" s="3">
        <f t="shared" si="322"/>
        <v>0.69674921796470635</v>
      </c>
      <c r="H512" s="3">
        <f>F512/VLOOKUP(C512,Sheet3!A$66:C$79,3,FALSE)</f>
        <v>0.94371170746441391</v>
      </c>
      <c r="J512" s="4">
        <f t="shared" si="323"/>
        <v>0.22902451065571452</v>
      </c>
      <c r="K512" s="4">
        <f t="shared" si="324"/>
        <v>0.13142242874970214</v>
      </c>
      <c r="L512" s="4">
        <f t="shared" si="325"/>
        <v>-0.44891572384746103</v>
      </c>
      <c r="M512" s="4">
        <f t="shared" si="326"/>
        <v>0.49453861879129168</v>
      </c>
      <c r="O512">
        <v>631</v>
      </c>
      <c r="P512">
        <v>6.4473058625412127</v>
      </c>
      <c r="Q512">
        <v>21.309762360000001</v>
      </c>
      <c r="R512">
        <v>1.0563968838335023</v>
      </c>
      <c r="S512" s="3">
        <f t="shared" si="327"/>
        <v>0.88403815068525682</v>
      </c>
      <c r="T512" s="3">
        <f>P512/VLOOKUP(C512,Sheet3!A$82:C$95,3,FALSE)</f>
        <v>1.0105979285356956</v>
      </c>
      <c r="V512" s="4">
        <f t="shared" si="328"/>
        <v>0.92701773538052434</v>
      </c>
      <c r="W512" s="4">
        <f t="shared" si="329"/>
        <v>1.4630583773317287</v>
      </c>
      <c r="X512" s="4">
        <f t="shared" si="330"/>
        <v>-2.679663723377184E-2</v>
      </c>
      <c r="Y512" s="4">
        <f t="shared" si="331"/>
        <v>1.0820022341024893</v>
      </c>
      <c r="AA512">
        <v>568</v>
      </c>
      <c r="AB512">
        <v>6.3421214187211516</v>
      </c>
      <c r="AC512">
        <v>2.45042626</v>
      </c>
      <c r="AD512" s="3">
        <f t="shared" si="332"/>
        <v>0.86961552778228612</v>
      </c>
      <c r="AE512" t="s">
        <v>382</v>
      </c>
      <c r="AF512">
        <v>2.90232821954192</v>
      </c>
      <c r="AG512" s="3">
        <f>AB512/VLOOKUP(C512,Sheet3!A$2:C$15,3,FALSE)</f>
        <v>1.0744434349234535</v>
      </c>
      <c r="AI512" s="4">
        <f t="shared" si="333"/>
        <v>2.1497102438601461</v>
      </c>
      <c r="AJ512" s="4">
        <f t="shared" si="334"/>
        <v>2.528194736803449</v>
      </c>
      <c r="AK512" s="4">
        <f t="shared" si="335"/>
        <v>0.12840616320065276</v>
      </c>
      <c r="AL512" s="4">
        <f t="shared" si="336"/>
        <v>1.3774664469963254</v>
      </c>
      <c r="AM512" s="3">
        <f t="shared" si="337"/>
        <v>0.11651791466380447</v>
      </c>
      <c r="AN512" s="3">
        <f t="shared" si="367"/>
        <v>0.50344827586207241</v>
      </c>
      <c r="AO512" s="3">
        <f t="shared" si="338"/>
        <v>0.99925437666324446</v>
      </c>
      <c r="AP512">
        <v>1470</v>
      </c>
      <c r="AQ512">
        <v>7.2930176797727819</v>
      </c>
      <c r="AR512">
        <v>1.9958405530000001</v>
      </c>
      <c r="AT512" s="3">
        <f>AQ512/VLOOKUP(C512,Sheet3!A$34:C$47,3,FALSE)</f>
        <v>0.99685767086618338</v>
      </c>
      <c r="AV512" s="4">
        <f t="shared" si="339"/>
        <v>0.68628739842210895</v>
      </c>
      <c r="AW512" s="4">
        <f t="shared" si="340"/>
        <v>1.2322844371518273</v>
      </c>
      <c r="AX512" s="4">
        <f t="shared" si="341"/>
        <v>-6.4770457177941845E-2</v>
      </c>
      <c r="AZ512">
        <v>378</v>
      </c>
      <c r="BA512">
        <v>5.934894195619588</v>
      </c>
      <c r="BB512">
        <v>0.82213160900000004</v>
      </c>
      <c r="BC512" s="3">
        <f t="shared" si="342"/>
        <v>0.8137775686572164</v>
      </c>
      <c r="BD512" s="3">
        <f>BA512/VLOOKUP(C512,Sheet3!A$50:C$63,3,FALSE)</f>
        <v>0.97402293918719651</v>
      </c>
      <c r="BF512" s="4">
        <f t="shared" si="343"/>
        <v>0.60233849744750279</v>
      </c>
      <c r="BG512" s="4">
        <f t="shared" si="344"/>
        <v>0.84271069638029761</v>
      </c>
      <c r="BH512" s="4">
        <f t="shared" si="345"/>
        <v>-6.1955417976256526E-2</v>
      </c>
      <c r="BI512" s="4">
        <f t="shared" si="346"/>
        <v>0.18924199963852842</v>
      </c>
      <c r="BK512">
        <v>1519</v>
      </c>
      <c r="BL512">
        <v>7.3258075025957732</v>
      </c>
      <c r="BM512">
        <v>0.73436197599999997</v>
      </c>
      <c r="BN512" s="3">
        <f t="shared" si="347"/>
        <v>1.0044960569496402</v>
      </c>
      <c r="BO512" s="3">
        <f>BL512/VLOOKUP(C512,Sheet3!A$18:C$31,3,FALSE)</f>
        <v>0.98760511857849009</v>
      </c>
      <c r="BQ512" s="4">
        <f t="shared" si="348"/>
        <v>0.44620165890492286</v>
      </c>
      <c r="BR512" s="4">
        <f t="shared" si="349"/>
        <v>0.3406187525830614</v>
      </c>
      <c r="BS512" s="4">
        <f t="shared" si="350"/>
        <v>-1.4868476965234531E-2</v>
      </c>
      <c r="BT512" s="4">
        <f t="shared" si="351"/>
        <v>1.4254756661826857</v>
      </c>
      <c r="BV512">
        <v>1087</v>
      </c>
      <c r="BW512">
        <v>6.9911768871212097</v>
      </c>
      <c r="BX512">
        <v>1.9537045390000001</v>
      </c>
      <c r="BY512" s="3">
        <f t="shared" si="352"/>
        <v>0.95861235966988956</v>
      </c>
      <c r="BZ512" s="3">
        <f>BW512/VLOOKUP(C512,Sheet3!A$98:C$111,3,FALSE)</f>
        <v>1.082177970416331</v>
      </c>
      <c r="CB512" s="4">
        <f t="shared" si="353"/>
        <v>1.8487167521402148</v>
      </c>
      <c r="CC512" s="4">
        <f t="shared" si="354"/>
        <v>2.3687669998753469</v>
      </c>
      <c r="CD512" s="4">
        <f t="shared" si="355"/>
        <v>-2.5148552826185725E-2</v>
      </c>
      <c r="CE512" s="4">
        <f t="shared" si="356"/>
        <v>1.4295824481353392</v>
      </c>
      <c r="CG512">
        <v>3254</v>
      </c>
      <c r="CH512">
        <v>8.0876402877789833</v>
      </c>
      <c r="CI512">
        <v>2.692446114</v>
      </c>
      <c r="CJ512" s="3">
        <f t="shared" si="357"/>
        <v>1.1089566271325642</v>
      </c>
      <c r="CK512" s="3">
        <f>CH512/VLOOKUP(C512,Sheet3!A$114:C$127,3,FALSE)</f>
        <v>0.9844084251069688</v>
      </c>
      <c r="CM512" s="4">
        <f t="shared" si="358"/>
        <v>0.47960596751638446</v>
      </c>
      <c r="CN512" s="4">
        <f t="shared" si="359"/>
        <v>0.45649916723826833</v>
      </c>
      <c r="CO512" s="4">
        <f t="shared" si="360"/>
        <v>-8.6198488626220121E-2</v>
      </c>
      <c r="CP512" s="4">
        <f t="shared" si="361"/>
        <v>0.36444608866361899</v>
      </c>
      <c r="CR512">
        <v>1366</v>
      </c>
      <c r="CS512">
        <v>7.2196420401307355</v>
      </c>
      <c r="CT512">
        <v>8.0449182399999994</v>
      </c>
      <c r="CU512" s="3">
        <f t="shared" si="362"/>
        <v>0.98993891926992661</v>
      </c>
      <c r="CV512" s="3">
        <f>CS512/VLOOKUP(C512,Sheet3!A$130:C$143,3,FALSE)</f>
        <v>1.0513380709632723</v>
      </c>
      <c r="CX512" s="4">
        <f t="shared" si="363"/>
        <v>1.760601183395289</v>
      </c>
      <c r="CY512" s="4">
        <f t="shared" si="364"/>
        <v>2.6885373868786284</v>
      </c>
      <c r="CZ512" s="4">
        <f t="shared" si="365"/>
        <v>-1.3609509340973281E-2</v>
      </c>
      <c r="DA512" s="4">
        <f t="shared" si="366"/>
        <v>1.1055327315126835</v>
      </c>
    </row>
    <row r="513" spans="1:105" x14ac:dyDescent="0.25">
      <c r="A513">
        <v>16231626</v>
      </c>
      <c r="B513" t="s">
        <v>382</v>
      </c>
      <c r="C513">
        <v>3</v>
      </c>
      <c r="D513">
        <v>225</v>
      </c>
      <c r="E513" s="3">
        <v>2.0955391639999998</v>
      </c>
      <c r="F513">
        <v>5.4161004022044201</v>
      </c>
      <c r="G513" s="3">
        <f t="shared" si="322"/>
        <v>0.76029606714296294</v>
      </c>
      <c r="H513" s="3">
        <f>F513/VLOOKUP(C513,Sheet3!A$66:C$79,3,FALSE)</f>
        <v>1.0058710134513493</v>
      </c>
      <c r="J513" s="4">
        <f t="shared" si="323"/>
        <v>0.78404602666177692</v>
      </c>
      <c r="K513" s="4">
        <f t="shared" si="324"/>
        <v>1.0966437840954373</v>
      </c>
      <c r="L513" s="4">
        <f t="shared" si="325"/>
        <v>0.12143354212085747</v>
      </c>
      <c r="M513" s="4">
        <f t="shared" si="326"/>
        <v>1.3813803463174614</v>
      </c>
      <c r="O513">
        <v>638</v>
      </c>
      <c r="P513">
        <v>6.4583382833447898</v>
      </c>
      <c r="Q513">
        <v>24.278701770000001</v>
      </c>
      <c r="R513">
        <v>1.1238054848908228</v>
      </c>
      <c r="S513" s="3">
        <f t="shared" si="327"/>
        <v>0.90660232131356833</v>
      </c>
      <c r="T513" s="3">
        <f>P513/VLOOKUP(C513,Sheet3!A$82:C$95,3,FALSE)</f>
        <v>1.0123272309526332</v>
      </c>
      <c r="V513" s="4">
        <f t="shared" si="328"/>
        <v>0.96719622472453548</v>
      </c>
      <c r="W513" s="4">
        <f t="shared" si="329"/>
        <v>1.5566678764540363</v>
      </c>
      <c r="X513" s="4">
        <f t="shared" si="330"/>
        <v>-2.3002437989606616E-2</v>
      </c>
      <c r="Y513" s="4">
        <f t="shared" si="331"/>
        <v>1.4716054379101871</v>
      </c>
      <c r="AA513">
        <v>730</v>
      </c>
      <c r="AB513">
        <v>6.5930445341424369</v>
      </c>
      <c r="AC513">
        <v>3.646932735</v>
      </c>
      <c r="AD513" s="3">
        <f t="shared" si="332"/>
        <v>0.92551198418823366</v>
      </c>
      <c r="AE513" t="s">
        <v>382</v>
      </c>
      <c r="AF513">
        <v>5.0004729095998357</v>
      </c>
      <c r="AG513" s="3">
        <f>AB513/VLOOKUP(C513,Sheet3!A$2:C$15,3,FALSE)</f>
        <v>1.1169532949900087</v>
      </c>
      <c r="AI513" s="4">
        <f t="shared" si="333"/>
        <v>3.4097646455135862</v>
      </c>
      <c r="AJ513" s="4">
        <f t="shared" si="334"/>
        <v>3.1384542575576266</v>
      </c>
      <c r="AK513" s="4">
        <f t="shared" si="335"/>
        <v>0.32023036850784481</v>
      </c>
      <c r="AL513" s="4">
        <f t="shared" si="336"/>
        <v>2.7031361862997811</v>
      </c>
      <c r="AM513" s="3">
        <f t="shared" si="337"/>
        <v>3.3048977685808396E-2</v>
      </c>
      <c r="AN513" s="3">
        <f t="shared" si="367"/>
        <v>0.50443349753694922</v>
      </c>
      <c r="AO513" s="3">
        <f t="shared" si="338"/>
        <v>0.99940746033003036</v>
      </c>
      <c r="AP513">
        <v>1241</v>
      </c>
      <c r="AQ513">
        <v>7.1236727852046071</v>
      </c>
      <c r="AR513">
        <v>0.36513686400000001</v>
      </c>
      <c r="AT513" s="3">
        <f>AQ513/VLOOKUP(C513,Sheet3!A$34:C$47,3,FALSE)</f>
        <v>0.97371049577561519</v>
      </c>
      <c r="AV513" s="4">
        <f t="shared" si="339"/>
        <v>0.49169655888371633</v>
      </c>
      <c r="AW513" s="4">
        <f t="shared" si="340"/>
        <v>0.3489637245152421</v>
      </c>
      <c r="AX513" s="4">
        <f t="shared" si="341"/>
        <v>-6.958675305816138E-2</v>
      </c>
      <c r="AZ513">
        <v>521</v>
      </c>
      <c r="BA513">
        <v>6.2557500417533669</v>
      </c>
      <c r="BB513">
        <v>1.60613125</v>
      </c>
      <c r="BC513" s="3">
        <f t="shared" si="342"/>
        <v>0.87816358645025672</v>
      </c>
      <c r="BD513" s="3">
        <f>BA513/VLOOKUP(C513,Sheet3!A$50:C$63,3,FALSE)</f>
        <v>1.0266811575152137</v>
      </c>
      <c r="BF513" s="4">
        <f t="shared" si="343"/>
        <v>0.8876591976562378</v>
      </c>
      <c r="BG513" s="4">
        <f t="shared" si="344"/>
        <v>1.3853096244573511</v>
      </c>
      <c r="BH513" s="4">
        <f t="shared" si="345"/>
        <v>-6.1257073930942228E-2</v>
      </c>
      <c r="BI513" s="4">
        <f t="shared" si="346"/>
        <v>0.84500164812685341</v>
      </c>
      <c r="BK513">
        <v>2575</v>
      </c>
      <c r="BL513">
        <v>7.8536048130978369</v>
      </c>
      <c r="BM513">
        <v>3.8204859729999998</v>
      </c>
      <c r="BN513" s="3">
        <f t="shared" si="347"/>
        <v>1.1024656872799168</v>
      </c>
      <c r="BO513" s="3">
        <f>BL513/VLOOKUP(C513,Sheet3!A$18:C$31,3,FALSE)</f>
        <v>1.058758411268627</v>
      </c>
      <c r="BQ513" s="4">
        <f t="shared" si="348"/>
        <v>3.1617896635840657</v>
      </c>
      <c r="BR513" s="4">
        <f t="shared" si="349"/>
        <v>3.7037680666076871</v>
      </c>
      <c r="BS513" s="4">
        <f t="shared" si="350"/>
        <v>0.38519455908810946</v>
      </c>
      <c r="BT513" s="4">
        <f t="shared" si="351"/>
        <v>4.8432023497960515</v>
      </c>
      <c r="BV513">
        <v>644</v>
      </c>
      <c r="BW513">
        <v>6.4676987261043539</v>
      </c>
      <c r="BX513">
        <v>0.97458738199999995</v>
      </c>
      <c r="BY513" s="3">
        <f t="shared" si="352"/>
        <v>0.90791631243048287</v>
      </c>
      <c r="BZ513" s="3">
        <f>BW513/VLOOKUP(C513,Sheet3!A$98:C$111,3,FALSE)</f>
        <v>1.0011477600536001</v>
      </c>
      <c r="CB513" s="4">
        <f t="shared" si="353"/>
        <v>0.72664525299433103</v>
      </c>
      <c r="CC513" s="4">
        <f t="shared" si="354"/>
        <v>0.90648673177753425</v>
      </c>
      <c r="CD513" s="4">
        <f t="shared" si="355"/>
        <v>-5.1575130582308774E-2</v>
      </c>
      <c r="CE513" s="4">
        <f t="shared" si="356"/>
        <v>0.62737789003624145</v>
      </c>
      <c r="CG513">
        <v>3183</v>
      </c>
      <c r="CH513">
        <v>8.065579427282092</v>
      </c>
      <c r="CI513">
        <v>2.5896429460000001</v>
      </c>
      <c r="CJ513" s="3">
        <f t="shared" si="357"/>
        <v>1.1322220532130227</v>
      </c>
      <c r="CK513" s="3">
        <f>CH513/VLOOKUP(C513,Sheet3!A$114:C$127,3,FALSE)</f>
        <v>0.98172322940519341</v>
      </c>
      <c r="CM513" s="4">
        <f t="shared" si="358"/>
        <v>0.44640604633513442</v>
      </c>
      <c r="CN513" s="4">
        <f t="shared" si="359"/>
        <v>0.39468597385333726</v>
      </c>
      <c r="CO513" s="4">
        <f t="shared" si="360"/>
        <v>-9.045359070046774E-2</v>
      </c>
      <c r="CP513" s="4">
        <f t="shared" si="361"/>
        <v>0.66881507990041456</v>
      </c>
      <c r="CR513">
        <v>1389</v>
      </c>
      <c r="CS513">
        <v>7.2363393427543441</v>
      </c>
      <c r="CT513">
        <v>8.2101279359999992</v>
      </c>
      <c r="CU513" s="3">
        <f t="shared" si="362"/>
        <v>1.0158157962819037</v>
      </c>
      <c r="CV513" s="3">
        <f>CS513/VLOOKUP(C513,Sheet3!A$130:C$143,3,FALSE)</f>
        <v>1.0537695640806619</v>
      </c>
      <c r="CX513" s="4">
        <f t="shared" si="363"/>
        <v>1.8254115303216538</v>
      </c>
      <c r="CY513" s="4">
        <f t="shared" si="364"/>
        <v>2.7637608081162157</v>
      </c>
      <c r="CZ513" s="4">
        <f t="shared" si="365"/>
        <v>-1.1379546035684633E-2</v>
      </c>
      <c r="DA513" s="4">
        <f t="shared" si="366"/>
        <v>2.017369113037458</v>
      </c>
    </row>
    <row r="514" spans="1:105" x14ac:dyDescent="0.25">
      <c r="A514">
        <v>16231645</v>
      </c>
      <c r="B514" t="s">
        <v>382</v>
      </c>
      <c r="C514">
        <v>3</v>
      </c>
      <c r="D514">
        <v>179</v>
      </c>
      <c r="E514" s="3">
        <v>1.037171249</v>
      </c>
      <c r="F514">
        <v>5.1873858058407549</v>
      </c>
      <c r="G514" s="3">
        <f t="shared" si="322"/>
        <v>0.71161357531733871</v>
      </c>
      <c r="H514" s="3">
        <f>F514/VLOOKUP(C514,Sheet3!A$66:C$79,3,FALSE)</f>
        <v>0.96339444068659774</v>
      </c>
      <c r="J514" s="4">
        <f t="shared" si="323"/>
        <v>0.35644490954724695</v>
      </c>
      <c r="K514" s="4">
        <f t="shared" si="324"/>
        <v>0.35176092913630336</v>
      </c>
      <c r="L514" s="4">
        <f t="shared" si="325"/>
        <v>-0.28718718112620417</v>
      </c>
      <c r="M514" s="4">
        <f t="shared" si="326"/>
        <v>0.61454544996635696</v>
      </c>
      <c r="O514">
        <v>522</v>
      </c>
      <c r="P514">
        <v>6.2576675878826391</v>
      </c>
      <c r="Q514">
        <v>0</v>
      </c>
      <c r="R514">
        <v>0.28212798895327923</v>
      </c>
      <c r="S514" s="3">
        <f t="shared" si="327"/>
        <v>0.85843647880338392</v>
      </c>
      <c r="T514" s="3">
        <f>P514/VLOOKUP(C514,Sheet3!A$82:C$95,3,FALSE)</f>
        <v>0.98087263682051395</v>
      </c>
      <c r="V514" s="4">
        <f t="shared" si="328"/>
        <v>0.39919521016857701</v>
      </c>
      <c r="W514" s="4">
        <f t="shared" si="329"/>
        <v>0.26849137129266892</v>
      </c>
      <c r="X514" s="4">
        <f t="shared" si="330"/>
        <v>-5.4029757575440443E-2</v>
      </c>
      <c r="Y514" s="4">
        <f t="shared" si="331"/>
        <v>0.83133400939818958</v>
      </c>
      <c r="AA514">
        <v>297</v>
      </c>
      <c r="AB514">
        <v>5.6937321388026998</v>
      </c>
      <c r="AC514">
        <v>0.41046552800000002</v>
      </c>
      <c r="AD514" s="3">
        <f t="shared" si="332"/>
        <v>0.78107494523167331</v>
      </c>
      <c r="AE514" t="s">
        <v>382</v>
      </c>
      <c r="AF514">
        <v>0.25098172548360764</v>
      </c>
      <c r="AG514" s="3">
        <f>AB514/VLOOKUP(C514,Sheet3!A$2:C$15,3,FALSE)</f>
        <v>0.96459728738255657</v>
      </c>
      <c r="AI514" s="4">
        <f t="shared" si="333"/>
        <v>0.34069864977964182</v>
      </c>
      <c r="AJ514" s="4">
        <f t="shared" si="334"/>
        <v>0.28669733578924145</v>
      </c>
      <c r="AK514" s="4">
        <f t="shared" si="335"/>
        <v>-0.1986408310697107</v>
      </c>
      <c r="AL514" s="4">
        <f t="shared" si="336"/>
        <v>8.745930532858609E-2</v>
      </c>
      <c r="AM514" s="3">
        <f t="shared" si="337"/>
        <v>0.71127321825465373</v>
      </c>
      <c r="AN514" s="3">
        <f t="shared" si="367"/>
        <v>0.50541871921182602</v>
      </c>
      <c r="AO514" s="3">
        <f t="shared" si="338"/>
        <v>0.99956056383404412</v>
      </c>
      <c r="AP514">
        <v>1465</v>
      </c>
      <c r="AQ514">
        <v>7.2896105214511673</v>
      </c>
      <c r="AR514">
        <v>1.9604173069999999</v>
      </c>
      <c r="AT514" s="3">
        <f>AQ514/VLOOKUP(C514,Sheet3!A$34:C$47,3,FALSE)</f>
        <v>0.9963919580353785</v>
      </c>
      <c r="AV514" s="4">
        <f t="shared" si="339"/>
        <v>0.68194878308380746</v>
      </c>
      <c r="AW514" s="4">
        <f t="shared" si="340"/>
        <v>1.2089110859665186</v>
      </c>
      <c r="AX514" s="4">
        <f t="shared" si="341"/>
        <v>-6.4875080007291322E-2</v>
      </c>
      <c r="AZ514">
        <v>406</v>
      </c>
      <c r="BA514">
        <v>6.0063531596017325</v>
      </c>
      <c r="BB514">
        <v>0.97536803599999999</v>
      </c>
      <c r="BC514" s="3">
        <f t="shared" si="342"/>
        <v>0.82396077841563853</v>
      </c>
      <c r="BD514" s="3">
        <f>BA514/VLOOKUP(C514,Sheet3!A$50:C$63,3,FALSE)</f>
        <v>0.98575064112003508</v>
      </c>
      <c r="BF514" s="4">
        <f t="shared" si="343"/>
        <v>0.66017598383467124</v>
      </c>
      <c r="BG514" s="4">
        <f t="shared" si="344"/>
        <v>0.95649715235219568</v>
      </c>
      <c r="BH514" s="4">
        <f t="shared" si="345"/>
        <v>-6.1818923339365874E-2</v>
      </c>
      <c r="BI514" s="4">
        <f t="shared" si="346"/>
        <v>0.2620687416362017</v>
      </c>
      <c r="BK514">
        <v>1668</v>
      </c>
      <c r="BL514">
        <v>7.4193805829186923</v>
      </c>
      <c r="BM514">
        <v>1.178174762</v>
      </c>
      <c r="BN514" s="3">
        <f t="shared" si="347"/>
        <v>1.01780205692549</v>
      </c>
      <c r="BO514" s="3">
        <f>BL514/VLOOKUP(C514,Sheet3!A$18:C$31,3,FALSE)</f>
        <v>1.0002198717037021</v>
      </c>
      <c r="BQ514" s="4">
        <f t="shared" si="348"/>
        <v>0.70741088041519418</v>
      </c>
      <c r="BR514" s="4">
        <f t="shared" si="349"/>
        <v>0.98247263875545632</v>
      </c>
      <c r="BS514" s="4">
        <f t="shared" si="350"/>
        <v>4.2664237462005337E-2</v>
      </c>
      <c r="BT514" s="4">
        <f t="shared" si="351"/>
        <v>2.1952560727635473</v>
      </c>
      <c r="BV514">
        <v>864</v>
      </c>
      <c r="BW514">
        <v>6.7615727688040552</v>
      </c>
      <c r="BX514">
        <v>1.458362599</v>
      </c>
      <c r="BY514" s="3">
        <f t="shared" si="352"/>
        <v>0.92756296772053137</v>
      </c>
      <c r="BZ514" s="3">
        <f>BW514/VLOOKUP(C514,Sheet3!A$98:C$111,3,FALSE)</f>
        <v>1.0466370990049076</v>
      </c>
      <c r="CB514" s="4">
        <f t="shared" si="353"/>
        <v>1.2797178292378424</v>
      </c>
      <c r="CC514" s="4">
        <f t="shared" si="354"/>
        <v>1.7352580856351327</v>
      </c>
      <c r="CD514" s="4">
        <f t="shared" si="355"/>
        <v>-3.8517935846075796E-2</v>
      </c>
      <c r="CE514" s="4">
        <f t="shared" si="356"/>
        <v>0.94122968022140718</v>
      </c>
      <c r="CG514">
        <v>3231</v>
      </c>
      <c r="CH514">
        <v>8.0805469658244977</v>
      </c>
      <c r="CI514">
        <v>2.6591405429999999</v>
      </c>
      <c r="CJ514" s="3">
        <f t="shared" si="357"/>
        <v>1.1085018797706461</v>
      </c>
      <c r="CK514" s="3">
        <f>CH514/VLOOKUP(C514,Sheet3!A$114:C$127,3,FALSE)</f>
        <v>0.98354504275494414</v>
      </c>
      <c r="CM514" s="4">
        <f t="shared" si="358"/>
        <v>0.46875099436014656</v>
      </c>
      <c r="CN514" s="4">
        <f t="shared" si="359"/>
        <v>0.43192035697338044</v>
      </c>
      <c r="CO514" s="4">
        <f t="shared" si="360"/>
        <v>-8.7577031787906559E-2</v>
      </c>
      <c r="CP514" s="4">
        <f t="shared" si="361"/>
        <v>0.36161322557931502</v>
      </c>
      <c r="CR514">
        <v>1121</v>
      </c>
      <c r="CS514">
        <v>7.02197642307216</v>
      </c>
      <c r="CT514">
        <v>6.2851916120000002</v>
      </c>
      <c r="CU514" s="3">
        <f t="shared" si="362"/>
        <v>0.96328554212993422</v>
      </c>
      <c r="CV514" s="3">
        <f>CS514/VLOOKUP(C514,Sheet3!A$130:C$143,3,FALSE)</f>
        <v>1.0225536260588037</v>
      </c>
      <c r="CX514" s="4">
        <f t="shared" si="363"/>
        <v>1.0976002611912805</v>
      </c>
      <c r="CY514" s="4">
        <f t="shared" si="364"/>
        <v>1.6394401627378992</v>
      </c>
      <c r="CZ514" s="4">
        <f t="shared" si="365"/>
        <v>-3.7361903436410202E-2</v>
      </c>
      <c r="DA514" s="4">
        <f t="shared" si="366"/>
        <v>0.54932410189887504</v>
      </c>
    </row>
    <row r="515" spans="1:105" x14ac:dyDescent="0.25">
      <c r="A515">
        <v>16231656</v>
      </c>
      <c r="B515" t="s">
        <v>382</v>
      </c>
      <c r="C515">
        <v>3</v>
      </c>
      <c r="D515">
        <v>289</v>
      </c>
      <c r="E515" s="3">
        <v>3.5521909090000001</v>
      </c>
      <c r="F515">
        <v>5.6664266881124323</v>
      </c>
      <c r="G515" s="3">
        <f t="shared" ref="G515:G578" si="368">F515/AQ515</f>
        <v>0.7585350298769552</v>
      </c>
      <c r="H515" s="3">
        <f>F515/VLOOKUP(C515,Sheet3!A$66:C$79,3,FALSE)</f>
        <v>1.0523612806549116</v>
      </c>
      <c r="J515" s="4">
        <f t="shared" ref="J515:J578" si="369">-LN(1-_xlfn.GAMMA.DIST(H515,I$8,I$6,TRUE))</f>
        <v>1.5285506661724755</v>
      </c>
      <c r="K515" s="4">
        <f t="shared" ref="K515:K578" si="370">-LN(RANK(H515,H:H)/1015)</f>
        <v>1.9322113046971514</v>
      </c>
      <c r="L515" s="4">
        <f t="shared" ref="L515:L578" si="371">(E515-AVERAGE(E:E))/STDEV(E:E)</f>
        <v>0.68382595890249676</v>
      </c>
      <c r="M515" s="4">
        <f t="shared" ref="M515:M578" si="372">-LN(RANK(G515,G:G)/1015)</f>
        <v>1.3316569109650311</v>
      </c>
      <c r="O515">
        <v>539</v>
      </c>
      <c r="P515">
        <v>6.2897155709089976</v>
      </c>
      <c r="Q515">
        <v>0</v>
      </c>
      <c r="R515">
        <v>0.36701832877595347</v>
      </c>
      <c r="S515" s="3">
        <f t="shared" ref="S515:S578" si="373">P515/AQ515</f>
        <v>0.84197146651627908</v>
      </c>
      <c r="T515" s="3">
        <f>P515/VLOOKUP(C515,Sheet3!A$82:C$95,3,FALSE)</f>
        <v>0.98589607233772081</v>
      </c>
      <c r="V515" s="4">
        <f t="shared" ref="V515:V578" si="374">-LN(1-_xlfn.GAMMA.DIST(T515,U$8,U$6,TRUE))</f>
        <v>0.46804891731944659</v>
      </c>
      <c r="W515" s="4">
        <f t="shared" ref="W515:W578" si="375">-LN(RANK(T515,T:T)/1015)</f>
        <v>0.39030959925353842</v>
      </c>
      <c r="X515" s="4">
        <f t="shared" ref="X515:X578" si="376">(Q515-AVERAGE(Q:Q))/STDEV(Q:Q)</f>
        <v>-5.4029757575440443E-2</v>
      </c>
      <c r="Y515" s="4">
        <f t="shared" ref="Y515:Y578" si="377">-LN(RANK(S515,S:S)/1015)</f>
        <v>0.74469977742528737</v>
      </c>
      <c r="AA515">
        <v>366</v>
      </c>
      <c r="AB515">
        <v>5.9026333334013659</v>
      </c>
      <c r="AC515">
        <v>0.93782329099999995</v>
      </c>
      <c r="AD515" s="3">
        <f t="shared" ref="AD515:AD578" si="378">AB515/AQ515</f>
        <v>0.79015478331297129</v>
      </c>
      <c r="AE515" t="s">
        <v>382</v>
      </c>
      <c r="AF515">
        <v>0.70521465150698304</v>
      </c>
      <c r="AG515" s="3">
        <f>AB515/VLOOKUP(C515,Sheet3!A$2:C$15,3,FALSE)</f>
        <v>0.99998805054606954</v>
      </c>
      <c r="AI515" s="4">
        <f t="shared" ref="AI515:AI578" si="379">-LN(1-_xlfn.GAMMA.DIST(AG515,AH$8,AH$6,TRUE))</f>
        <v>0.70961985621687262</v>
      </c>
      <c r="AJ515" s="4">
        <f t="shared" ref="AJ515:AJ578" si="380">-LN(RANK(AG515,AG:AG)/1015)</f>
        <v>0.97200133888816076</v>
      </c>
      <c r="AK515" s="4">
        <f t="shared" ref="AK515:AK578" si="381">(AC515-AVERAGE(AC:AC))/STDEV(AC:AC)</f>
        <v>-0.11409470790723177</v>
      </c>
      <c r="AL515" s="4">
        <f t="shared" ref="AL515:AL578" si="382">-LN(RANK(AD515,AD:AD)/1015)</f>
        <v>0.12024912815157693</v>
      </c>
      <c r="AM515" s="3">
        <f t="shared" ref="AM515:AM578" si="383">EXP(-AI515)</f>
        <v>0.49183112847422072</v>
      </c>
      <c r="AN515" s="3">
        <f t="shared" si="367"/>
        <v>0.50640394088670282</v>
      </c>
      <c r="AO515" s="3">
        <f t="shared" ref="AO515:AO578" si="384">_xlfn.GAMMA.INV(AN515,AH$8,AH$6)</f>
        <v>0.99971368811150196</v>
      </c>
      <c r="AP515">
        <v>1755</v>
      </c>
      <c r="AQ515">
        <v>7.4702241358999659</v>
      </c>
      <c r="AR515">
        <v>4.0082960849999996</v>
      </c>
      <c r="AT515" s="3">
        <f>AQ515/VLOOKUP(C515,Sheet3!A$34:C$47,3,FALSE)</f>
        <v>1.0210794159481038</v>
      </c>
      <c r="AV515" s="4">
        <f t="shared" ref="AV515:AV578" si="385">-LN(1-_xlfn.GAMMA.DIST(AT515,AU$8,AU$6,TRUE))</f>
        <v>0.93682199836075652</v>
      </c>
      <c r="AW515" s="4">
        <f t="shared" ref="AW515:AW578" si="386">-LN(RANK(AT515,AT:AT)/1015)</f>
        <v>2.1435203983643585</v>
      </c>
      <c r="AX515" s="4">
        <f t="shared" ref="AX515:AX578" si="387">(AR515-AVERAGE(AR:AR))/STDEV(AR:AR)</f>
        <v>-5.8826654295003375E-2</v>
      </c>
      <c r="AZ515">
        <v>379</v>
      </c>
      <c r="BA515">
        <v>5.9375362050824263</v>
      </c>
      <c r="BB515">
        <v>0.82760145299999999</v>
      </c>
      <c r="BC515" s="3">
        <f t="shared" ref="BC515:BC578" si="388">BA515/AQ515</f>
        <v>0.79482704897007872</v>
      </c>
      <c r="BD515" s="3">
        <f>BA515/VLOOKUP(C515,Sheet3!A$50:C$63,3,FALSE)</f>
        <v>0.97445654048446195</v>
      </c>
      <c r="BF515" s="4">
        <f t="shared" ref="BF515:BF578" si="389">-LN(1-_xlfn.GAMMA.DIST(BD515,BE$8,BE$6,TRUE))</f>
        <v>0.60441921645199104</v>
      </c>
      <c r="BG515" s="4">
        <f t="shared" ref="BG515:BG578" si="390">-LN(RANK(BD515,BD:BD)/1015)</f>
        <v>0.84959935737548276</v>
      </c>
      <c r="BH515" s="4">
        <f t="shared" ref="BH515:BH578" si="391">(BB515-AVERAGE(BB:BB))/STDEV(BB:BB)</f>
        <v>-6.1950545738073702E-2</v>
      </c>
      <c r="BI515" s="4">
        <f t="shared" ref="BI515:BI578" si="392">-LN(RANK(BC515,BC:BC)/1015)</f>
        <v>9.1769656829708376E-2</v>
      </c>
      <c r="BK515">
        <v>1520</v>
      </c>
      <c r="BL515">
        <v>7.3264656138403224</v>
      </c>
      <c r="BM515">
        <v>0.73735889499999996</v>
      </c>
      <c r="BN515" s="3">
        <f t="shared" ref="BN515:BN578" si="393">BL515/AQ515</f>
        <v>0.98075579534906088</v>
      </c>
      <c r="BO515" s="3">
        <f>BL515/VLOOKUP(C515,Sheet3!A$18:C$31,3,FALSE)</f>
        <v>0.98769383972404035</v>
      </c>
      <c r="BQ515" s="4">
        <f t="shared" ref="BQ515:BQ578" si="394">-LN(1-_xlfn.GAMMA.DIST(BO515,BP$8,BP$6,TRUE))</f>
        <v>0.44775722320784939</v>
      </c>
      <c r="BR515" s="4">
        <f t="shared" ref="BR515:BR578" si="395">-LN(RANK(BO515,BO:BO)/1015)</f>
        <v>0.34478253375484108</v>
      </c>
      <c r="BS515" s="4">
        <f t="shared" ref="BS515:BS578" si="396">(BM515-AVERAGE(BM:BM))/STDEV(BM:BM)</f>
        <v>-1.4479977826796981E-2</v>
      </c>
      <c r="BT515" s="4">
        <f t="shared" ref="BT515:BT578" si="397">-LN(RANK(BN515,BN:BN)/1015)</f>
        <v>0.41985384556026401</v>
      </c>
      <c r="BV515">
        <v>612</v>
      </c>
      <c r="BW515">
        <v>6.4167322825123261</v>
      </c>
      <c r="BX515">
        <v>0.90474003999999997</v>
      </c>
      <c r="BY515" s="3">
        <f t="shared" ref="BY515:BY578" si="398">BW515/AQ515</f>
        <v>0.85897453219310649</v>
      </c>
      <c r="BZ515" s="3">
        <f>BW515/VLOOKUP(C515,Sheet3!A$98:C$111,3,FALSE)</f>
        <v>0.99325856437506377</v>
      </c>
      <c r="CB515" s="4">
        <f t="shared" ref="CB515:CB578" si="399">-LN(1-_xlfn.GAMMA.DIST(BZ515,CA$8,CA$6,TRUE))</f>
        <v>0.65001658972849696</v>
      </c>
      <c r="CC515" s="4">
        <f t="shared" ref="CC515:CC578" si="400">-LN(RANK(BZ515,BZ:BZ)/1015)</f>
        <v>0.7870790003941488</v>
      </c>
      <c r="CD515" s="4">
        <f t="shared" ref="CD515:CD578" si="401">(BX515-AVERAGE(BX:BX))/STDEV(BX:BX)</f>
        <v>-5.3460325016115959E-2</v>
      </c>
      <c r="CE515" s="4">
        <f t="shared" ref="CE515:CE578" si="402">-LN(RANK(BY515,BY:BY)/1015)</f>
        <v>0.16920597287810793</v>
      </c>
      <c r="CG515">
        <v>4761</v>
      </c>
      <c r="CH515">
        <v>8.4682130091945194</v>
      </c>
      <c r="CI515">
        <v>4.8800236339999996</v>
      </c>
      <c r="CJ515" s="3">
        <f t="shared" ref="CJ515:CJ578" si="403">CH515/AQ515</f>
        <v>1.1335955729224345</v>
      </c>
      <c r="CK515" s="3">
        <f>CH515/VLOOKUP(C515,Sheet3!A$114:C$127,3,FALSE)</f>
        <v>1.0307308355996125</v>
      </c>
      <c r="CM515" s="4">
        <f t="shared" ref="CM515:CM578" si="404">-LN(1-_xlfn.GAMMA.DIST(CK515,CL$8,CL$6,TRUE))</f>
        <v>1.3380485251178655</v>
      </c>
      <c r="CN515" s="4">
        <f t="shared" ref="CN515:CN578" si="405">-LN(RANK(CK515,CK:CK)/1015)</f>
        <v>1.8987633706296112</v>
      </c>
      <c r="CO515" s="4">
        <f t="shared" ref="CO515:CO578" si="406">(CI515-AVERAGE(CI:CI))/STDEV(CI:CI)</f>
        <v>4.3470249413136109E-3</v>
      </c>
      <c r="CP515" s="4">
        <f t="shared" ref="CP515:CP578" si="407">-LN(RANK(CJ515,CJ:CJ)/1015)</f>
        <v>0.69019587492536494</v>
      </c>
      <c r="CR515">
        <v>1256</v>
      </c>
      <c r="CS515">
        <v>7.1356873470281439</v>
      </c>
      <c r="CT515">
        <v>7.2548095909999999</v>
      </c>
      <c r="CU515" s="3">
        <f t="shared" ref="CU515:CU578" si="408">CS515/AQ515</f>
        <v>0.9552173023478473</v>
      </c>
      <c r="CV515" s="3">
        <f>CS515/VLOOKUP(C515,Sheet3!A$130:C$143,3,FALSE)</f>
        <v>1.0391124281122599</v>
      </c>
      <c r="CX515" s="4">
        <f t="shared" ref="CX515:CX578" si="409">-LN(1-_xlfn.GAMMA.DIST(CV515,CW$8,CW$6,TRUE))</f>
        <v>1.4556851725495084</v>
      </c>
      <c r="CY515" s="4">
        <f t="shared" ref="CY515:CY578" si="410">-LN(RANK(CV515,CV:CV)/1015)</f>
        <v>2.2782529923345152</v>
      </c>
      <c r="CZ515" s="4">
        <f t="shared" ref="CZ515:CZ578" si="411">(CT515-AVERAGE(CT:CT))/STDEV(CT:CT)</f>
        <v>-2.4274218114852926E-2</v>
      </c>
      <c r="DA515" s="4">
        <f t="shared" ref="DA515:DA578" si="412">-LN(RANK(CU515,CU:CU)/1015)</f>
        <v>0.42889005162420135</v>
      </c>
    </row>
    <row r="516" spans="1:105" x14ac:dyDescent="0.25">
      <c r="A516">
        <v>16231667</v>
      </c>
      <c r="B516" t="s">
        <v>382</v>
      </c>
      <c r="C516">
        <v>3</v>
      </c>
      <c r="D516">
        <v>244</v>
      </c>
      <c r="E516" s="3">
        <v>2.5294749909999998</v>
      </c>
      <c r="F516">
        <v>5.4971682252932021</v>
      </c>
      <c r="G516" s="3">
        <f t="shared" si="368"/>
        <v>0.7665130054523579</v>
      </c>
      <c r="H516" s="3">
        <f>F516/VLOOKUP(C516,Sheet3!A$66:C$79,3,FALSE)</f>
        <v>1.0209268224860966</v>
      </c>
      <c r="J516" s="4">
        <f t="shared" si="369"/>
        <v>0.99189323801679063</v>
      </c>
      <c r="K516" s="4">
        <f t="shared" si="370"/>
        <v>1.4092151453109054</v>
      </c>
      <c r="L516" s="4">
        <f t="shared" si="371"/>
        <v>0.28896996207322517</v>
      </c>
      <c r="M516" s="4">
        <f t="shared" si="372"/>
        <v>1.515472120015769</v>
      </c>
      <c r="O516">
        <v>636</v>
      </c>
      <c r="P516">
        <v>6.4551985633401223</v>
      </c>
      <c r="Q516">
        <v>23.43432512</v>
      </c>
      <c r="R516">
        <v>1.1043468533486005</v>
      </c>
      <c r="S516" s="3">
        <f t="shared" si="373"/>
        <v>0.90009864148075425</v>
      </c>
      <c r="T516" s="3">
        <f>P516/VLOOKUP(C516,Sheet3!A$82:C$95,3,FALSE)</f>
        <v>1.0118350882498441</v>
      </c>
      <c r="V516" s="4">
        <f t="shared" si="374"/>
        <v>0.95564946230813153</v>
      </c>
      <c r="W516" s="4">
        <f t="shared" si="375"/>
        <v>1.5381488286867988</v>
      </c>
      <c r="X516" s="4">
        <f t="shared" si="376"/>
        <v>-2.4081521394417753E-2</v>
      </c>
      <c r="Y516" s="4">
        <f t="shared" si="377"/>
        <v>1.3353952330756382</v>
      </c>
      <c r="AA516">
        <v>346</v>
      </c>
      <c r="AB516">
        <v>5.8464387750577247</v>
      </c>
      <c r="AC516">
        <v>0.78589053099999995</v>
      </c>
      <c r="AD516" s="3">
        <f t="shared" si="378"/>
        <v>0.81521452009478501</v>
      </c>
      <c r="AE516" t="s">
        <v>382</v>
      </c>
      <c r="AF516">
        <v>0.55066693323117921</v>
      </c>
      <c r="AG516" s="3">
        <f>AB516/VLOOKUP(C516,Sheet3!A$2:C$15,3,FALSE)</f>
        <v>0.99046791204595819</v>
      </c>
      <c r="AI516" s="4">
        <f t="shared" si="379"/>
        <v>0.59219054212349742</v>
      </c>
      <c r="AJ516" s="4">
        <f t="shared" si="380"/>
        <v>0.7509432940649724</v>
      </c>
      <c r="AK516" s="4">
        <f t="shared" si="381"/>
        <v>-0.13845260446364474</v>
      </c>
      <c r="AL516" s="4">
        <f t="shared" si="382"/>
        <v>0.32141377274701155</v>
      </c>
      <c r="AM516" s="3">
        <f t="shared" si="383"/>
        <v>0.55311433645926256</v>
      </c>
      <c r="AN516" s="3">
        <f t="shared" si="367"/>
        <v>0.50738916256157962</v>
      </c>
      <c r="AO516" s="3">
        <f t="shared" si="384"/>
        <v>0.99986683409922139</v>
      </c>
      <c r="AP516">
        <v>1302</v>
      </c>
      <c r="AQ516">
        <v>7.1716568227685142</v>
      </c>
      <c r="AR516">
        <v>0.80184221499999997</v>
      </c>
      <c r="AT516" s="3">
        <f>AQ516/VLOOKUP(C516,Sheet3!A$34:C$47,3,FALSE)</f>
        <v>0.98026926993811003</v>
      </c>
      <c r="AV516" s="4">
        <f t="shared" si="385"/>
        <v>0.54253756013733578</v>
      </c>
      <c r="AW516" s="4">
        <f t="shared" si="386"/>
        <v>0.54252135457612261</v>
      </c>
      <c r="AX516" s="4">
        <f t="shared" si="387"/>
        <v>-6.8296940447152371E-2</v>
      </c>
      <c r="AZ516">
        <v>288</v>
      </c>
      <c r="BA516">
        <v>5.6629604801359461</v>
      </c>
      <c r="BB516">
        <v>0.33103177099999997</v>
      </c>
      <c r="BC516" s="3">
        <f t="shared" si="388"/>
        <v>0.78963071157521481</v>
      </c>
      <c r="BD516" s="3">
        <f>BA516/VLOOKUP(C516,Sheet3!A$50:C$63,3,FALSE)</f>
        <v>0.92939372287952138</v>
      </c>
      <c r="BF516" s="4">
        <f t="shared" si="389"/>
        <v>0.41146167780368953</v>
      </c>
      <c r="BG516" s="4">
        <f t="shared" si="390"/>
        <v>0.33923466931712304</v>
      </c>
      <c r="BH516" s="4">
        <f t="shared" si="391"/>
        <v>-6.2392862880038202E-2</v>
      </c>
      <c r="BI516" s="4">
        <f t="shared" si="392"/>
        <v>6.4078856684522401E-2</v>
      </c>
      <c r="BK516">
        <v>1569</v>
      </c>
      <c r="BL516">
        <v>7.3581937527330323</v>
      </c>
      <c r="BM516">
        <v>0.88386888699999999</v>
      </c>
      <c r="BN516" s="3">
        <f t="shared" si="393"/>
        <v>1.0260102978397267</v>
      </c>
      <c r="BO516" s="3">
        <f>BL516/VLOOKUP(C516,Sheet3!A$18:C$31,3,FALSE)</f>
        <v>0.99197116647092887</v>
      </c>
      <c r="BQ516" s="4">
        <f t="shared" si="394"/>
        <v>0.52734300158546266</v>
      </c>
      <c r="BR516" s="4">
        <f t="shared" si="395"/>
        <v>0.50427895553967628</v>
      </c>
      <c r="BS516" s="4">
        <f t="shared" si="396"/>
        <v>4.5125293662544568E-3</v>
      </c>
      <c r="BT516" s="4">
        <f t="shared" si="397"/>
        <v>2.7179512720849215</v>
      </c>
      <c r="BV516">
        <v>682</v>
      </c>
      <c r="BW516">
        <v>6.5250296578434623</v>
      </c>
      <c r="BX516">
        <v>1.057722455</v>
      </c>
      <c r="BY516" s="3">
        <f t="shared" si="398"/>
        <v>0.90983573518574601</v>
      </c>
      <c r="BZ516" s="3">
        <f>BW516/VLOOKUP(C516,Sheet3!A$98:C$111,3,FALSE)</f>
        <v>1.0100221273244092</v>
      </c>
      <c r="CB516" s="4">
        <f t="shared" si="399"/>
        <v>0.81950438697016925</v>
      </c>
      <c r="CC516" s="4">
        <f t="shared" si="400"/>
        <v>1.0477131606238572</v>
      </c>
      <c r="CD516" s="4">
        <f t="shared" si="401"/>
        <v>-4.933129749738259E-2</v>
      </c>
      <c r="CE516" s="4">
        <f t="shared" si="402"/>
        <v>0.65354760776962617</v>
      </c>
      <c r="CG516">
        <v>4061</v>
      </c>
      <c r="CH516">
        <v>8.3091845276862983</v>
      </c>
      <c r="CI516">
        <v>3.8627162510000002</v>
      </c>
      <c r="CJ516" s="3">
        <f t="shared" si="403"/>
        <v>1.158614352726189</v>
      </c>
      <c r="CK516" s="3">
        <f>CH516/VLOOKUP(C516,Sheet3!A$114:C$127,3,FALSE)</f>
        <v>1.0113742653939348</v>
      </c>
      <c r="CM516" s="4">
        <f t="shared" si="404"/>
        <v>0.91036711365445688</v>
      </c>
      <c r="CN516" s="4">
        <f t="shared" si="405"/>
        <v>1.2122168741010182</v>
      </c>
      <c r="CO516" s="4">
        <f t="shared" si="406"/>
        <v>-3.7760108912292048E-2</v>
      </c>
      <c r="CP516" s="4">
        <f t="shared" si="407"/>
        <v>1.1796407036664054</v>
      </c>
      <c r="CR516">
        <v>766</v>
      </c>
      <c r="CS516">
        <v>6.6411821697405911</v>
      </c>
      <c r="CT516">
        <v>3.7358604479999999</v>
      </c>
      <c r="CU516" s="3">
        <f t="shared" si="408"/>
        <v>0.9260317851038582</v>
      </c>
      <c r="CV516" s="3">
        <f>CS516/VLOOKUP(C516,Sheet3!A$130:C$143,3,FALSE)</f>
        <v>0.96710163917272518</v>
      </c>
      <c r="CX516" s="4">
        <f t="shared" si="409"/>
        <v>0.32349118744432204</v>
      </c>
      <c r="CY516" s="4">
        <f t="shared" si="410"/>
        <v>0.19521216662503224</v>
      </c>
      <c r="CZ516" s="4">
        <f t="shared" si="411"/>
        <v>-7.1772201901875582E-2</v>
      </c>
      <c r="DA516" s="4">
        <f t="shared" si="412"/>
        <v>0.17976325568398469</v>
      </c>
    </row>
    <row r="517" spans="1:105" x14ac:dyDescent="0.25">
      <c r="A517">
        <v>16231680</v>
      </c>
      <c r="B517" t="s">
        <v>382</v>
      </c>
      <c r="C517">
        <v>3</v>
      </c>
      <c r="D517">
        <v>189</v>
      </c>
      <c r="E517" s="3">
        <v>1.2684587190000001</v>
      </c>
      <c r="F517">
        <v>5.2417470150596426</v>
      </c>
      <c r="G517" s="3">
        <f t="shared" si="368"/>
        <v>0.73311999778381631</v>
      </c>
      <c r="H517" s="3">
        <f>F517/VLOOKUP(C517,Sheet3!A$66:C$79,3,FALSE)</f>
        <v>0.9734903326658505</v>
      </c>
      <c r="J517" s="4">
        <f t="shared" si="369"/>
        <v>0.43812575273889942</v>
      </c>
      <c r="K517" s="4">
        <f t="shared" si="370"/>
        <v>0.49292441343675042</v>
      </c>
      <c r="L517" s="4">
        <f t="shared" si="371"/>
        <v>-0.19789039507484024</v>
      </c>
      <c r="M517" s="4">
        <f t="shared" si="372"/>
        <v>0.88955766967708616</v>
      </c>
      <c r="O517">
        <v>761</v>
      </c>
      <c r="P517">
        <v>6.6346333578616861</v>
      </c>
      <c r="Q517">
        <v>72.981523879999997</v>
      </c>
      <c r="R517">
        <v>2.5855262445116254</v>
      </c>
      <c r="S517" s="3">
        <f t="shared" si="373"/>
        <v>0.92793154241089393</v>
      </c>
      <c r="T517" s="3">
        <f>P517/VLOOKUP(C517,Sheet3!A$82:C$95,3,FALSE)</f>
        <v>1.0399610117777294</v>
      </c>
      <c r="V517" s="4">
        <f t="shared" si="374"/>
        <v>1.7643226963359426</v>
      </c>
      <c r="W517" s="4">
        <f t="shared" si="375"/>
        <v>2.9336598449116131</v>
      </c>
      <c r="X517" s="4">
        <f t="shared" si="376"/>
        <v>3.9238040955861461E-2</v>
      </c>
      <c r="Y517" s="4">
        <f t="shared" si="377"/>
        <v>2.0099890057398357</v>
      </c>
      <c r="AA517">
        <v>298</v>
      </c>
      <c r="AB517">
        <v>5.6970934865054046</v>
      </c>
      <c r="AC517">
        <v>0.41818778899999998</v>
      </c>
      <c r="AD517" s="3">
        <f t="shared" si="378"/>
        <v>0.79680555971156752</v>
      </c>
      <c r="AE517" t="s">
        <v>382</v>
      </c>
      <c r="AF517">
        <v>0.25587922008746999</v>
      </c>
      <c r="AG517" s="3">
        <f>AB517/VLOOKUP(C517,Sheet3!A$2:C$15,3,FALSE)</f>
        <v>0.96516674635901278</v>
      </c>
      <c r="AI517" s="4">
        <f t="shared" si="379"/>
        <v>0.34523749975171142</v>
      </c>
      <c r="AJ517" s="4">
        <f t="shared" si="380"/>
        <v>0.29460251529635467</v>
      </c>
      <c r="AK517" s="4">
        <f t="shared" si="381"/>
        <v>-0.19740279633237282</v>
      </c>
      <c r="AL517" s="4">
        <f t="shared" si="382"/>
        <v>0.16454938704815686</v>
      </c>
      <c r="AM517" s="3">
        <f t="shared" si="383"/>
        <v>0.70805217128209863</v>
      </c>
      <c r="AN517" s="3">
        <f t="shared" ref="AN517:AN580" si="413">AN516+AN$2</f>
        <v>0.50837438423645642</v>
      </c>
      <c r="AO517" s="3">
        <f t="shared" si="384"/>
        <v>1.0000200027346615</v>
      </c>
      <c r="AP517">
        <v>1274</v>
      </c>
      <c r="AQ517">
        <v>7.1499168361321086</v>
      </c>
      <c r="AR517">
        <v>0.60173399999999999</v>
      </c>
      <c r="AT517" s="3">
        <f>AQ517/VLOOKUP(C517,Sheet3!A$34:C$47,3,FALSE)</f>
        <v>0.97729770543702077</v>
      </c>
      <c r="AV517" s="4">
        <f t="shared" si="385"/>
        <v>0.51909059521954426</v>
      </c>
      <c r="AW517" s="4">
        <f t="shared" si="386"/>
        <v>0.44259932954923475</v>
      </c>
      <c r="AX517" s="4">
        <f t="shared" si="387"/>
        <v>-6.8887961598330119E-2</v>
      </c>
      <c r="AZ517">
        <v>312</v>
      </c>
      <c r="BA517">
        <v>5.7430031878094825</v>
      </c>
      <c r="BB517">
        <v>0.461712336</v>
      </c>
      <c r="BC517" s="3">
        <f t="shared" si="388"/>
        <v>0.80322657164167455</v>
      </c>
      <c r="BD517" s="3">
        <f>BA517/VLOOKUP(C517,Sheet3!A$50:C$63,3,FALSE)</f>
        <v>0.94253017162130737</v>
      </c>
      <c r="BF517" s="4">
        <f t="shared" si="389"/>
        <v>0.46291086303082252</v>
      </c>
      <c r="BG517" s="4">
        <f t="shared" si="390"/>
        <v>0.47059493703866184</v>
      </c>
      <c r="BH517" s="4">
        <f t="shared" si="391"/>
        <v>-6.2276459772646904E-2</v>
      </c>
      <c r="BI517" s="4">
        <f t="shared" si="392"/>
        <v>0.13705624646795814</v>
      </c>
      <c r="BK517">
        <v>1417</v>
      </c>
      <c r="BL517">
        <v>7.2562972396906806</v>
      </c>
      <c r="BM517">
        <v>0.42682843399999998</v>
      </c>
      <c r="BN517" s="3">
        <f t="shared" si="393"/>
        <v>1.0148785511771239</v>
      </c>
      <c r="BO517" s="3">
        <f>BL517/VLOOKUP(C517,Sheet3!A$18:C$31,3,FALSE)</f>
        <v>0.97823431660007587</v>
      </c>
      <c r="BQ517" s="4">
        <f t="shared" si="394"/>
        <v>0.30245950676560712</v>
      </c>
      <c r="BR517" s="4">
        <f t="shared" si="395"/>
        <v>9.9357769120200598E-2</v>
      </c>
      <c r="BS517" s="4">
        <f t="shared" si="396"/>
        <v>-5.473492517676392E-2</v>
      </c>
      <c r="BT517" s="4">
        <f t="shared" si="397"/>
        <v>2.0248040915249765</v>
      </c>
      <c r="BV517">
        <v>405</v>
      </c>
      <c r="BW517">
        <v>6.0038870671065387</v>
      </c>
      <c r="BX517">
        <v>0.457423619</v>
      </c>
      <c r="BY517" s="3">
        <f t="shared" si="398"/>
        <v>0.83971425188694393</v>
      </c>
      <c r="BZ517" s="3">
        <f>BW517/VLOOKUP(C517,Sheet3!A$98:C$111,3,FALSE)</f>
        <v>0.92935344446214208</v>
      </c>
      <c r="CB517" s="4">
        <f t="shared" si="399"/>
        <v>0.21779338501772916</v>
      </c>
      <c r="CC517" s="4">
        <f t="shared" si="400"/>
        <v>0.12805731059938866</v>
      </c>
      <c r="CD517" s="4">
        <f t="shared" si="401"/>
        <v>-6.5533489189202931E-2</v>
      </c>
      <c r="CE517" s="4">
        <f t="shared" si="402"/>
        <v>0.10590801088091925</v>
      </c>
      <c r="CG517">
        <v>3747</v>
      </c>
      <c r="CH517">
        <v>8.2287107987936867</v>
      </c>
      <c r="CI517">
        <v>3.4070079610000001</v>
      </c>
      <c r="CJ517" s="3">
        <f t="shared" si="403"/>
        <v>1.1508820294538102</v>
      </c>
      <c r="CK517" s="3">
        <f>CH517/VLOOKUP(C517,Sheet3!A$114:C$127,3,FALSE)</f>
        <v>1.0015791936668494</v>
      </c>
      <c r="CM517" s="4">
        <f t="shared" si="404"/>
        <v>0.73261087686536142</v>
      </c>
      <c r="CN517" s="4">
        <f t="shared" si="405"/>
        <v>0.88955766967708616</v>
      </c>
      <c r="CO517" s="4">
        <f t="shared" si="406"/>
        <v>-5.6622225010025853E-2</v>
      </c>
      <c r="CP517" s="4">
        <f t="shared" si="407"/>
        <v>1.0118472474353606</v>
      </c>
      <c r="CR517">
        <v>747</v>
      </c>
      <c r="CS517">
        <v>6.6160651851328174</v>
      </c>
      <c r="CT517">
        <v>3.59943831</v>
      </c>
      <c r="CU517" s="3">
        <f t="shared" si="408"/>
        <v>0.9253345649698369</v>
      </c>
      <c r="CV517" s="3">
        <f>CS517/VLOOKUP(C517,Sheet3!A$130:C$143,3,FALSE)</f>
        <v>0.96344405587438853</v>
      </c>
      <c r="CX517" s="4">
        <f t="shared" si="409"/>
        <v>0.29279917204242945</v>
      </c>
      <c r="CY517" s="4">
        <f t="shared" si="410"/>
        <v>0.14158626553970818</v>
      </c>
      <c r="CZ517" s="4">
        <f t="shared" si="411"/>
        <v>-7.361359722633054E-2</v>
      </c>
      <c r="DA517" s="4">
        <f t="shared" si="412"/>
        <v>0.17388434398420866</v>
      </c>
    </row>
    <row r="518" spans="1:105" x14ac:dyDescent="0.25">
      <c r="A518">
        <v>16231689</v>
      </c>
      <c r="B518" t="s">
        <v>382</v>
      </c>
      <c r="C518">
        <v>3</v>
      </c>
      <c r="D518">
        <v>208</v>
      </c>
      <c r="E518" s="3">
        <v>1.70589664</v>
      </c>
      <c r="F518">
        <v>5.3375380797013179</v>
      </c>
      <c r="G518" s="3">
        <f t="shared" si="368"/>
        <v>0.71917263847715718</v>
      </c>
      <c r="H518" s="3">
        <f>F518/VLOOKUP(C518,Sheet3!A$66:C$79,3,FALSE)</f>
        <v>0.99128052267626632</v>
      </c>
      <c r="J518" s="4">
        <f t="shared" si="369"/>
        <v>0.61166379801893933</v>
      </c>
      <c r="K518" s="4">
        <f t="shared" si="370"/>
        <v>0.82681932904366295</v>
      </c>
      <c r="L518" s="4">
        <f t="shared" si="371"/>
        <v>-2.9001866689405398E-2</v>
      </c>
      <c r="M518" s="4">
        <f t="shared" si="372"/>
        <v>0.69610722218842214</v>
      </c>
      <c r="O518">
        <v>487</v>
      </c>
      <c r="P518">
        <v>6.1882641230825897</v>
      </c>
      <c r="Q518">
        <v>0</v>
      </c>
      <c r="R518">
        <v>0.14881561521385211</v>
      </c>
      <c r="S518" s="3">
        <f t="shared" si="373"/>
        <v>0.83379831123188497</v>
      </c>
      <c r="T518" s="3">
        <f>P518/VLOOKUP(C518,Sheet3!A$82:C$95,3,FALSE)</f>
        <v>0.96999382957055291</v>
      </c>
      <c r="V518" s="4">
        <f t="shared" si="374"/>
        <v>0.27517678989983363</v>
      </c>
      <c r="W518" s="4">
        <f t="shared" si="375"/>
        <v>0.10700390140155627</v>
      </c>
      <c r="X518" s="4">
        <f t="shared" si="376"/>
        <v>-5.4029757575440443E-2</v>
      </c>
      <c r="Y518" s="4">
        <f t="shared" si="377"/>
        <v>0.7282385003712154</v>
      </c>
      <c r="AA518">
        <v>289</v>
      </c>
      <c r="AB518">
        <v>5.6664266881124323</v>
      </c>
      <c r="AC518">
        <v>0.34856414200000002</v>
      </c>
      <c r="AD518" s="3">
        <f t="shared" si="378"/>
        <v>0.76348664331313532</v>
      </c>
      <c r="AE518" t="s">
        <v>382</v>
      </c>
      <c r="AF518">
        <v>0.21371103709480493</v>
      </c>
      <c r="AG518" s="3">
        <f>AB518/VLOOKUP(C518,Sheet3!A$2:C$15,3,FALSE)</f>
        <v>0.95997136487259305</v>
      </c>
      <c r="AI518" s="4">
        <f t="shared" si="379"/>
        <v>0.3053794666058981</v>
      </c>
      <c r="AJ518" s="4">
        <f t="shared" si="380"/>
        <v>0.2318016140573243</v>
      </c>
      <c r="AK518" s="4">
        <f t="shared" si="381"/>
        <v>-0.20856487613337299</v>
      </c>
      <c r="AL518" s="4">
        <f t="shared" si="382"/>
        <v>5.0515790136901835E-2</v>
      </c>
      <c r="AM518" s="3">
        <f t="shared" si="383"/>
        <v>0.73684371375091207</v>
      </c>
      <c r="AN518" s="3">
        <f t="shared" si="413"/>
        <v>0.50935960591133322</v>
      </c>
      <c r="AO518" s="3">
        <f t="shared" si="384"/>
        <v>1.0001731949559622</v>
      </c>
      <c r="AP518">
        <v>1672</v>
      </c>
      <c r="AQ518">
        <v>7.4217757936446471</v>
      </c>
      <c r="AR518">
        <v>3.423335646</v>
      </c>
      <c r="AT518" s="3">
        <f>AQ518/VLOOKUP(C518,Sheet3!A$34:C$47,3,FALSE)</f>
        <v>1.0144571775635851</v>
      </c>
      <c r="AV518" s="4">
        <f t="shared" si="385"/>
        <v>0.86341937809346703</v>
      </c>
      <c r="AW518" s="4">
        <f t="shared" si="386"/>
        <v>1.9597992612159805</v>
      </c>
      <c r="AX518" s="4">
        <f t="shared" si="387"/>
        <v>-6.0554339448015318E-2</v>
      </c>
      <c r="AZ518">
        <v>546</v>
      </c>
      <c r="BA518">
        <v>6.3026189757449051</v>
      </c>
      <c r="BB518">
        <v>1.7434898619999999</v>
      </c>
      <c r="BC518" s="3">
        <f t="shared" si="388"/>
        <v>0.84920632891415437</v>
      </c>
      <c r="BD518" s="3">
        <f>BA518/VLOOKUP(C518,Sheet3!A$50:C$63,3,FALSE)</f>
        <v>1.0343731930154763</v>
      </c>
      <c r="BF518" s="4">
        <f t="shared" si="389"/>
        <v>0.93488900022762889</v>
      </c>
      <c r="BG518" s="4">
        <f t="shared" si="390"/>
        <v>1.4845645825526923</v>
      </c>
      <c r="BH518" s="4">
        <f t="shared" si="391"/>
        <v>-6.1134722384147536E-2</v>
      </c>
      <c r="BI518" s="4">
        <f t="shared" si="392"/>
        <v>0.50264896332874531</v>
      </c>
      <c r="BK518">
        <v>1423</v>
      </c>
      <c r="BL518">
        <v>7.2605225980898522</v>
      </c>
      <c r="BM518">
        <v>0.445039674</v>
      </c>
      <c r="BN518" s="3">
        <f t="shared" si="393"/>
        <v>0.97827296323167323</v>
      </c>
      <c r="BO518" s="3">
        <f>BL518/VLOOKUP(C518,Sheet3!A$18:C$31,3,FALSE)</f>
        <v>0.9788039446692508</v>
      </c>
      <c r="BQ518" s="4">
        <f t="shared" si="394"/>
        <v>0.31008214844593796</v>
      </c>
      <c r="BR518" s="4">
        <f t="shared" si="395"/>
        <v>0.11692133805890229</v>
      </c>
      <c r="BS518" s="4">
        <f t="shared" si="396"/>
        <v>-5.237415031101697E-2</v>
      </c>
      <c r="BT518" s="4">
        <f t="shared" si="397"/>
        <v>0.37013600444129763</v>
      </c>
      <c r="BV518">
        <v>425</v>
      </c>
      <c r="BW518">
        <v>6.0520891689244172</v>
      </c>
      <c r="BX518">
        <v>0.50022072900000003</v>
      </c>
      <c r="BY518" s="3">
        <f t="shared" si="398"/>
        <v>0.81545028268125419</v>
      </c>
      <c r="BZ518" s="3">
        <f>BW518/VLOOKUP(C518,Sheet3!A$98:C$111,3,FALSE)</f>
        <v>0.93681474226039474</v>
      </c>
      <c r="CB518" s="4">
        <f t="shared" si="399"/>
        <v>0.25251822700715176</v>
      </c>
      <c r="CC518" s="4">
        <f t="shared" si="400"/>
        <v>0.16222920039245969</v>
      </c>
      <c r="CD518" s="4">
        <f t="shared" si="401"/>
        <v>-6.4378386199671359E-2</v>
      </c>
      <c r="CE518" s="4">
        <f t="shared" si="402"/>
        <v>5.0515790136901835E-2</v>
      </c>
      <c r="CG518">
        <v>3864</v>
      </c>
      <c r="CH518">
        <v>8.2594581953324084</v>
      </c>
      <c r="CI518">
        <v>3.5767603019999998</v>
      </c>
      <c r="CJ518" s="3">
        <f t="shared" si="403"/>
        <v>1.1128681901715596</v>
      </c>
      <c r="CK518" s="3">
        <f>CH518/VLOOKUP(C518,Sheet3!A$114:C$127,3,FALSE)</f>
        <v>1.0053216939667897</v>
      </c>
      <c r="CM518" s="4">
        <f t="shared" si="404"/>
        <v>0.7975584849940387</v>
      </c>
      <c r="CN518" s="4">
        <f t="shared" si="405"/>
        <v>1.0172820434213175</v>
      </c>
      <c r="CO518" s="4">
        <f t="shared" si="406"/>
        <v>-4.9596045249714511E-2</v>
      </c>
      <c r="CP518" s="4">
        <f t="shared" si="407"/>
        <v>0.39761423363242565</v>
      </c>
      <c r="CR518">
        <v>923</v>
      </c>
      <c r="CS518">
        <v>6.8276292345028518</v>
      </c>
      <c r="CT518">
        <v>4.8632277989999997</v>
      </c>
      <c r="CU518" s="3">
        <f t="shared" si="408"/>
        <v>0.9199454988049397</v>
      </c>
      <c r="CV518" s="3">
        <f>CS518/VLOOKUP(C518,Sheet3!A$130:C$143,3,FALSE)</f>
        <v>0.99425241705261713</v>
      </c>
      <c r="CX518" s="4">
        <f t="shared" si="409"/>
        <v>0.62554222639610391</v>
      </c>
      <c r="CY518" s="4">
        <f t="shared" si="410"/>
        <v>0.67847699081215151</v>
      </c>
      <c r="CZ518" s="4">
        <f t="shared" si="411"/>
        <v>-5.6555251049847689E-2</v>
      </c>
      <c r="DA518" s="4">
        <f t="shared" si="412"/>
        <v>0.14385899379071074</v>
      </c>
    </row>
    <row r="519" spans="1:105" x14ac:dyDescent="0.25">
      <c r="A519">
        <v>16231703</v>
      </c>
      <c r="B519" t="s">
        <v>382</v>
      </c>
      <c r="C519">
        <v>3</v>
      </c>
      <c r="D519">
        <v>157</v>
      </c>
      <c r="E519" s="3">
        <v>0.52458019099999997</v>
      </c>
      <c r="F519">
        <v>5.0562458053483077</v>
      </c>
      <c r="G519" s="3">
        <f t="shared" si="368"/>
        <v>0.69368856672139156</v>
      </c>
      <c r="H519" s="3">
        <f>F519/VLOOKUP(C519,Sheet3!A$66:C$79,3,FALSE)</f>
        <v>0.93903929299663635</v>
      </c>
      <c r="J519" s="4">
        <f t="shared" si="369"/>
        <v>0.20444703630996047</v>
      </c>
      <c r="K519" s="4">
        <f t="shared" si="370"/>
        <v>0.10153641921942283</v>
      </c>
      <c r="L519" s="4">
        <f t="shared" si="371"/>
        <v>-0.48509126143832942</v>
      </c>
      <c r="M519" s="4">
        <f t="shared" si="372"/>
        <v>0.45649916723826833</v>
      </c>
      <c r="O519">
        <v>493</v>
      </c>
      <c r="P519">
        <v>6.2005091740426899</v>
      </c>
      <c r="Q519">
        <v>0</v>
      </c>
      <c r="R519">
        <v>0.16784726379857565</v>
      </c>
      <c r="S519" s="3">
        <f t="shared" si="373"/>
        <v>0.8506750833463913</v>
      </c>
      <c r="T519" s="3">
        <f>P519/VLOOKUP(C519,Sheet3!A$82:C$95,3,FALSE)</f>
        <v>0.97191320851718999</v>
      </c>
      <c r="V519" s="4">
        <f t="shared" si="374"/>
        <v>0.29469292200049962</v>
      </c>
      <c r="W519" s="4">
        <f t="shared" si="375"/>
        <v>0.13029946400507841</v>
      </c>
      <c r="X519" s="4">
        <f t="shared" si="376"/>
        <v>-5.4029757575440443E-2</v>
      </c>
      <c r="Y519" s="4">
        <f t="shared" si="377"/>
        <v>0.7870790003941488</v>
      </c>
      <c r="AA519">
        <v>586</v>
      </c>
      <c r="AB519">
        <v>6.3733197895770122</v>
      </c>
      <c r="AC519">
        <v>2.583921927</v>
      </c>
      <c r="AD519" s="3">
        <f t="shared" si="378"/>
        <v>0.87438373059559038</v>
      </c>
      <c r="AE519" t="s">
        <v>382</v>
      </c>
      <c r="AF519">
        <v>3.1293594623968648</v>
      </c>
      <c r="AG519" s="3">
        <f>AB519/VLOOKUP(C519,Sheet3!A$2:C$15,3,FALSE)</f>
        <v>1.0797288721664928</v>
      </c>
      <c r="AI519" s="4">
        <f t="shared" si="379"/>
        <v>2.2888364536912129</v>
      </c>
      <c r="AJ519" s="4">
        <f t="shared" si="380"/>
        <v>2.6459777724598323</v>
      </c>
      <c r="AK519" s="4">
        <f t="shared" si="381"/>
        <v>0.14980822058126872</v>
      </c>
      <c r="AL519" s="4">
        <f t="shared" si="382"/>
        <v>1.4889218879216481</v>
      </c>
      <c r="AM519" s="3">
        <f t="shared" si="383"/>
        <v>0.10138435864766591</v>
      </c>
      <c r="AN519" s="3">
        <f t="shared" si="413"/>
        <v>0.51034482758621003</v>
      </c>
      <c r="AO519" s="3">
        <f t="shared" si="384"/>
        <v>1.0003264117019859</v>
      </c>
      <c r="AP519">
        <v>1464</v>
      </c>
      <c r="AQ519">
        <v>7.2889276945212567</v>
      </c>
      <c r="AR519">
        <v>1.9533320190000001</v>
      </c>
      <c r="AT519" s="3">
        <f>AQ519/VLOOKUP(C519,Sheet3!A$34:C$47,3,FALSE)</f>
        <v>0.99629862475513109</v>
      </c>
      <c r="AV519" s="4">
        <f t="shared" si="385"/>
        <v>0.68108141692282897</v>
      </c>
      <c r="AW519" s="4">
        <f t="shared" si="386"/>
        <v>1.202332114868476</v>
      </c>
      <c r="AX519" s="4">
        <f t="shared" si="387"/>
        <v>-6.4896006459861932E-2</v>
      </c>
      <c r="AZ519">
        <v>515</v>
      </c>
      <c r="BA519">
        <v>6.2441669006637364</v>
      </c>
      <c r="BB519">
        <v>1.5731761630000001</v>
      </c>
      <c r="BC519" s="3">
        <f t="shared" si="388"/>
        <v>0.85666467858601236</v>
      </c>
      <c r="BD519" s="3">
        <f>BA519/VLOOKUP(C519,Sheet3!A$50:C$63,3,FALSE)</f>
        <v>1.0247801556174092</v>
      </c>
      <c r="BF519" s="4">
        <f t="shared" si="389"/>
        <v>0.87620587115372639</v>
      </c>
      <c r="BG519" s="4">
        <f t="shared" si="390"/>
        <v>1.373567806580668</v>
      </c>
      <c r="BH519" s="4">
        <f t="shared" si="391"/>
        <v>-6.1286428521895753E-2</v>
      </c>
      <c r="BI519" s="4">
        <f t="shared" si="392"/>
        <v>0.58581816032944678</v>
      </c>
      <c r="BK519">
        <v>1688</v>
      </c>
      <c r="BL519">
        <v>7.4312996751559028</v>
      </c>
      <c r="BM519">
        <v>1.237398727</v>
      </c>
      <c r="BN519" s="3">
        <f t="shared" si="393"/>
        <v>1.0195326372549505</v>
      </c>
      <c r="BO519" s="3">
        <f>BL519/VLOOKUP(C519,Sheet3!A$18:C$31,3,FALSE)</f>
        <v>1.0018267056940993</v>
      </c>
      <c r="BQ519" s="4">
        <f t="shared" si="394"/>
        <v>0.74675282751561467</v>
      </c>
      <c r="BR519" s="4">
        <f t="shared" si="395"/>
        <v>1.0477131606238572</v>
      </c>
      <c r="BS519" s="4">
        <f t="shared" si="396"/>
        <v>5.0341608581263367E-2</v>
      </c>
      <c r="BT519" s="4">
        <f t="shared" si="397"/>
        <v>2.2976710781916165</v>
      </c>
      <c r="BV519">
        <v>370</v>
      </c>
      <c r="BW519">
        <v>5.9135030056382698</v>
      </c>
      <c r="BX519">
        <v>0.38281816499999999</v>
      </c>
      <c r="BY519" s="3">
        <f t="shared" si="398"/>
        <v>0.81129944670505805</v>
      </c>
      <c r="BZ519" s="3">
        <f>BW519/VLOOKUP(C519,Sheet3!A$98:C$111,3,FALSE)</f>
        <v>0.91536271846894057</v>
      </c>
      <c r="CB519" s="4">
        <f t="shared" si="399"/>
        <v>0.16223188326017535</v>
      </c>
      <c r="CC519" s="4">
        <f t="shared" si="400"/>
        <v>6.7235092865959828E-2</v>
      </c>
      <c r="CD519" s="4">
        <f t="shared" si="401"/>
        <v>-6.7547106065453694E-2</v>
      </c>
      <c r="CE519" s="4">
        <f t="shared" si="402"/>
        <v>4.4317423184562783E-2</v>
      </c>
      <c r="CG519">
        <v>3751</v>
      </c>
      <c r="CH519">
        <v>8.2297777500818867</v>
      </c>
      <c r="CI519">
        <v>3.412810447</v>
      </c>
      <c r="CJ519" s="3">
        <f t="shared" si="403"/>
        <v>1.1290793508992856</v>
      </c>
      <c r="CK519" s="3">
        <f>CH519/VLOOKUP(C519,Sheet3!A$114:C$127,3,FALSE)</f>
        <v>1.0017090604512155</v>
      </c>
      <c r="CM519" s="4">
        <f t="shared" si="404"/>
        <v>0.73480398959891347</v>
      </c>
      <c r="CN519" s="4">
        <f t="shared" si="405"/>
        <v>0.89919629851485505</v>
      </c>
      <c r="CO519" s="4">
        <f t="shared" si="406"/>
        <v>-5.6382055658295446E-2</v>
      </c>
      <c r="CP519" s="4">
        <f t="shared" si="407"/>
        <v>0.62185809681264359</v>
      </c>
      <c r="CR519">
        <v>817</v>
      </c>
      <c r="CS519">
        <v>6.7056390948600031</v>
      </c>
      <c r="CT519">
        <v>4.1020584920000003</v>
      </c>
      <c r="CU519" s="3">
        <f t="shared" si="408"/>
        <v>0.91997607547956828</v>
      </c>
      <c r="CV519" s="3">
        <f>CS519/VLOOKUP(C519,Sheet3!A$130:C$143,3,FALSE)</f>
        <v>0.97648797978886459</v>
      </c>
      <c r="CX519" s="4">
        <f t="shared" si="409"/>
        <v>0.41262364846152566</v>
      </c>
      <c r="CY519" s="4">
        <f t="shared" si="410"/>
        <v>0.33371741394236831</v>
      </c>
      <c r="CZ519" s="4">
        <f t="shared" si="411"/>
        <v>-6.6829343096612245E-2</v>
      </c>
      <c r="DA519" s="4">
        <f t="shared" si="412"/>
        <v>0.1461368991037047</v>
      </c>
    </row>
    <row r="520" spans="1:105" x14ac:dyDescent="0.25">
      <c r="A520">
        <v>16231735</v>
      </c>
      <c r="B520" t="s">
        <v>382</v>
      </c>
      <c r="C520">
        <v>3</v>
      </c>
      <c r="D520">
        <v>208</v>
      </c>
      <c r="E520" s="3">
        <v>1.70589664</v>
      </c>
      <c r="F520">
        <v>5.3375380797013179</v>
      </c>
      <c r="G520" s="3">
        <f t="shared" si="368"/>
        <v>0.73878481104144378</v>
      </c>
      <c r="H520" s="3">
        <f>F520/VLOOKUP(C520,Sheet3!A$66:C$79,3,FALSE)</f>
        <v>0.99128052267626632</v>
      </c>
      <c r="J520" s="4">
        <f t="shared" si="369"/>
        <v>0.61166379801893933</v>
      </c>
      <c r="K520" s="4">
        <f t="shared" si="370"/>
        <v>0.82681932904366295</v>
      </c>
      <c r="L520" s="4">
        <f t="shared" si="371"/>
        <v>-2.9001866689405398E-2</v>
      </c>
      <c r="M520" s="4">
        <f t="shared" si="372"/>
        <v>0.99039870402787689</v>
      </c>
      <c r="O520">
        <v>768</v>
      </c>
      <c r="P520">
        <v>6.6437897331476723</v>
      </c>
      <c r="Q520">
        <v>75.639268319999999</v>
      </c>
      <c r="R520">
        <v>2.6819991371912213</v>
      </c>
      <c r="S520" s="3">
        <f t="shared" si="373"/>
        <v>0.91958705854839573</v>
      </c>
      <c r="T520" s="3">
        <f>P520/VLOOKUP(C520,Sheet3!A$82:C$95,3,FALSE)</f>
        <v>1.0413962490836985</v>
      </c>
      <c r="V520" s="4">
        <f t="shared" si="374"/>
        <v>1.8139432776569344</v>
      </c>
      <c r="W520" s="4">
        <f t="shared" si="375"/>
        <v>2.9908182587515619</v>
      </c>
      <c r="X520" s="4">
        <f t="shared" si="376"/>
        <v>4.2634544067870858E-2</v>
      </c>
      <c r="Y520" s="4">
        <f t="shared" si="377"/>
        <v>1.7521598964377361</v>
      </c>
      <c r="AA520">
        <v>319</v>
      </c>
      <c r="AB520">
        <v>5.7651911027848444</v>
      </c>
      <c r="AC520">
        <v>0.57969595900000004</v>
      </c>
      <c r="AD520" s="3">
        <f t="shared" si="378"/>
        <v>0.79797756116937268</v>
      </c>
      <c r="AE520" t="s">
        <v>382</v>
      </c>
      <c r="AF520">
        <v>0.37076534429224728</v>
      </c>
      <c r="AG520" s="3">
        <f>AB520/VLOOKUP(C520,Sheet3!A$2:C$15,3,FALSE)</f>
        <v>0.97670342815911215</v>
      </c>
      <c r="AI520" s="4">
        <f t="shared" si="379"/>
        <v>0.44657631196243475</v>
      </c>
      <c r="AJ520" s="4">
        <f t="shared" si="380"/>
        <v>0.51082562376599072</v>
      </c>
      <c r="AK520" s="4">
        <f t="shared" si="381"/>
        <v>-0.17150976774607207</v>
      </c>
      <c r="AL520" s="4">
        <f t="shared" si="382"/>
        <v>0.17505736464657198</v>
      </c>
      <c r="AM520" s="3">
        <f t="shared" si="383"/>
        <v>0.63981493278910262</v>
      </c>
      <c r="AN520" s="3">
        <f t="shared" si="413"/>
        <v>0.51133004926108683</v>
      </c>
      <c r="AO520" s="3">
        <f t="shared" si="384"/>
        <v>1.0004796539123566</v>
      </c>
      <c r="AP520">
        <v>1373</v>
      </c>
      <c r="AQ520">
        <v>7.224753405767971</v>
      </c>
      <c r="AR520">
        <v>1.3075506720000001</v>
      </c>
      <c r="AT520" s="3">
        <f>AQ520/VLOOKUP(C520,Sheet3!A$34:C$47,3,FALSE)</f>
        <v>0.98752686046974858</v>
      </c>
      <c r="AV520" s="4">
        <f t="shared" si="385"/>
        <v>0.60271910477454116</v>
      </c>
      <c r="AW520" s="4">
        <f t="shared" si="386"/>
        <v>0.82232493945582374</v>
      </c>
      <c r="AX520" s="4">
        <f t="shared" si="387"/>
        <v>-6.6803326632164983E-2</v>
      </c>
      <c r="AZ520">
        <v>694</v>
      </c>
      <c r="BA520">
        <v>6.5424719605068047</v>
      </c>
      <c r="BB520">
        <v>2.5579426939999999</v>
      </c>
      <c r="BC520" s="3">
        <f t="shared" si="388"/>
        <v>0.90556335878308891</v>
      </c>
      <c r="BD520" s="3">
        <f>BA520/VLOOKUP(C520,Sheet3!A$50:C$63,3,FALSE)</f>
        <v>1.0737373841013156</v>
      </c>
      <c r="BF520" s="4">
        <f t="shared" si="389"/>
        <v>1.1988300301602337</v>
      </c>
      <c r="BG520" s="4">
        <f t="shared" si="390"/>
        <v>1.8600488584489208</v>
      </c>
      <c r="BH520" s="4">
        <f t="shared" si="391"/>
        <v>-6.0409252300142019E-2</v>
      </c>
      <c r="BI520" s="4">
        <f t="shared" si="392"/>
        <v>1.1925441085023132</v>
      </c>
      <c r="BK520">
        <v>1422</v>
      </c>
      <c r="BL520">
        <v>7.259819610363186</v>
      </c>
      <c r="BM520">
        <v>0.44200574300000001</v>
      </c>
      <c r="BN520" s="3">
        <f t="shared" si="393"/>
        <v>1.0048536195805964</v>
      </c>
      <c r="BO520" s="3">
        <f>BL520/VLOOKUP(C520,Sheet3!A$18:C$31,3,FALSE)</f>
        <v>0.97870917364545484</v>
      </c>
      <c r="BQ520" s="4">
        <f t="shared" si="394"/>
        <v>0.30880437529102034</v>
      </c>
      <c r="BR520" s="4">
        <f t="shared" si="395"/>
        <v>0.1136045854329084</v>
      </c>
      <c r="BS520" s="4">
        <f t="shared" si="396"/>
        <v>-5.2767447420341236E-2</v>
      </c>
      <c r="BT520" s="4">
        <f t="shared" si="397"/>
        <v>1.4420049681338964</v>
      </c>
      <c r="BV520">
        <v>462</v>
      </c>
      <c r="BW520">
        <v>6.1355648910817386</v>
      </c>
      <c r="BX520">
        <v>0.57967410500000005</v>
      </c>
      <c r="BY520" s="3">
        <f t="shared" si="398"/>
        <v>0.84924211893285306</v>
      </c>
      <c r="BZ520" s="3">
        <f>BW520/VLOOKUP(C520,Sheet3!A$98:C$111,3,FALSE)</f>
        <v>0.94973611287392612</v>
      </c>
      <c r="CB520" s="4">
        <f t="shared" si="399"/>
        <v>0.32174029879707849</v>
      </c>
      <c r="CC520" s="4">
        <f t="shared" si="400"/>
        <v>0.25823487112547988</v>
      </c>
      <c r="CD520" s="4">
        <f t="shared" si="401"/>
        <v>-6.2233922890210139E-2</v>
      </c>
      <c r="CE520" s="4">
        <f t="shared" si="402"/>
        <v>0.13142242874970214</v>
      </c>
      <c r="CG520">
        <v>3467</v>
      </c>
      <c r="CH520">
        <v>8.1510449456850242</v>
      </c>
      <c r="CI520">
        <v>3.0010212260000002</v>
      </c>
      <c r="CJ520" s="3">
        <f t="shared" si="403"/>
        <v>1.1282108174346182</v>
      </c>
      <c r="CK520" s="3">
        <f>CH520/VLOOKUP(C520,Sheet3!A$114:C$127,3,FALSE)</f>
        <v>0.99212588993141793</v>
      </c>
      <c r="CM520" s="4">
        <f t="shared" si="404"/>
        <v>0.5844103691637923</v>
      </c>
      <c r="CN520" s="4">
        <f t="shared" si="405"/>
        <v>0.61819508905390641</v>
      </c>
      <c r="CO520" s="4">
        <f t="shared" si="406"/>
        <v>-7.3426327761173721E-2</v>
      </c>
      <c r="CP520" s="4">
        <f t="shared" si="407"/>
        <v>0.60547920472860384</v>
      </c>
      <c r="CR520">
        <v>830</v>
      </c>
      <c r="CS520">
        <v>6.7214257007906433</v>
      </c>
      <c r="CT520">
        <v>4.1954058180000002</v>
      </c>
      <c r="CU520" s="3">
        <f t="shared" si="408"/>
        <v>0.9303328879605095</v>
      </c>
      <c r="CV520" s="3">
        <f>CS520/VLOOKUP(C520,Sheet3!A$130:C$143,3,FALSE)</f>
        <v>0.97878685551343947</v>
      </c>
      <c r="CX520" s="4">
        <f t="shared" si="409"/>
        <v>0.43682708610356397</v>
      </c>
      <c r="CY520" s="4">
        <f t="shared" si="410"/>
        <v>0.36444608866361899</v>
      </c>
      <c r="CZ520" s="4">
        <f t="shared" si="411"/>
        <v>-6.5569361892925407E-2</v>
      </c>
      <c r="DA520" s="4">
        <f t="shared" si="412"/>
        <v>0.2012181906852441</v>
      </c>
    </row>
    <row r="521" spans="1:105" x14ac:dyDescent="0.25">
      <c r="A521">
        <v>16231761</v>
      </c>
      <c r="B521" t="s">
        <v>382</v>
      </c>
      <c r="C521">
        <v>3</v>
      </c>
      <c r="D521">
        <v>609</v>
      </c>
      <c r="E521" s="3">
        <v>10.718510309999999</v>
      </c>
      <c r="F521">
        <v>6.4118182677098972</v>
      </c>
      <c r="G521" s="3">
        <f t="shared" si="368"/>
        <v>0.89131196852024219</v>
      </c>
      <c r="H521" s="3">
        <f>F521/VLOOKUP(C521,Sheet3!A$66:C$79,3,FALSE)</f>
        <v>1.1907944203512584</v>
      </c>
      <c r="J521" s="4">
        <f t="shared" si="369"/>
        <v>5.6019480327685027</v>
      </c>
      <c r="K521" s="4">
        <f t="shared" si="370"/>
        <v>3.7445900611279419</v>
      </c>
      <c r="L521" s="4">
        <f t="shared" si="371"/>
        <v>3.4506394413917776</v>
      </c>
      <c r="M521" s="4">
        <f t="shared" si="372"/>
        <v>3.831601438117572</v>
      </c>
      <c r="O521">
        <v>583</v>
      </c>
      <c r="P521">
        <v>6.3681871863504922</v>
      </c>
      <c r="Q521">
        <v>0</v>
      </c>
      <c r="R521">
        <v>0.6493595191028112</v>
      </c>
      <c r="S521" s="3">
        <f t="shared" si="373"/>
        <v>0.8852467771203294</v>
      </c>
      <c r="T521" s="3">
        <f>P521/VLOOKUP(C521,Sheet3!A$82:C$95,3,FALSE)</f>
        <v>0.99819628791687842</v>
      </c>
      <c r="V521" s="4">
        <f t="shared" si="374"/>
        <v>0.67049161655829181</v>
      </c>
      <c r="W521" s="4">
        <f t="shared" si="375"/>
        <v>0.7509432940649724</v>
      </c>
      <c r="X521" s="4">
        <f t="shared" si="376"/>
        <v>-5.4029757575440443E-2</v>
      </c>
      <c r="Y521" s="4">
        <f t="shared" si="377"/>
        <v>1.1085133596508212</v>
      </c>
      <c r="AA521">
        <v>377</v>
      </c>
      <c r="AB521">
        <v>5.9322451874480109</v>
      </c>
      <c r="AC521">
        <v>1.0211452130000001</v>
      </c>
      <c r="AD521" s="3">
        <f t="shared" si="378"/>
        <v>0.82464613234547346</v>
      </c>
      <c r="AE521" t="s">
        <v>382</v>
      </c>
      <c r="AF521">
        <v>0.7972115190210336</v>
      </c>
      <c r="AG521" s="3">
        <f>AB521/VLOOKUP(C521,Sheet3!A$2:C$15,3,FALSE)</f>
        <v>1.005004709811282</v>
      </c>
      <c r="AI521" s="4">
        <f t="shared" si="379"/>
        <v>0.77722594721356686</v>
      </c>
      <c r="AJ521" s="4">
        <f t="shared" si="380"/>
        <v>1.117508922559399</v>
      </c>
      <c r="AK521" s="4">
        <f t="shared" si="381"/>
        <v>-0.10073651736980249</v>
      </c>
      <c r="AL521" s="4">
        <f t="shared" si="382"/>
        <v>0.44875319512361306</v>
      </c>
      <c r="AM521" s="3">
        <f t="shared" si="383"/>
        <v>0.45967941921196664</v>
      </c>
      <c r="AN521" s="3">
        <f t="shared" si="413"/>
        <v>0.51231527093596363</v>
      </c>
      <c r="AO521" s="3">
        <f t="shared" si="384"/>
        <v>1.0006329225275012</v>
      </c>
      <c r="AP521">
        <v>1331</v>
      </c>
      <c r="AQ521">
        <v>7.193685818395112</v>
      </c>
      <c r="AR521">
        <v>1.00865151</v>
      </c>
      <c r="AT521" s="3">
        <f>AQ521/VLOOKUP(C521,Sheet3!A$34:C$47,3,FALSE)</f>
        <v>0.9832803380907017</v>
      </c>
      <c r="AV521" s="4">
        <f t="shared" si="385"/>
        <v>0.56700071114794282</v>
      </c>
      <c r="AW521" s="4">
        <f t="shared" si="386"/>
        <v>0.65734267873817787</v>
      </c>
      <c r="AX521" s="4">
        <f t="shared" si="387"/>
        <v>-6.7686127604685314E-2</v>
      </c>
      <c r="AZ521">
        <v>443</v>
      </c>
      <c r="BA521">
        <v>6.0935697700451357</v>
      </c>
      <c r="BB521">
        <v>1.178087938</v>
      </c>
      <c r="BC521" s="3">
        <f t="shared" si="388"/>
        <v>0.84707199117080589</v>
      </c>
      <c r="BD521" s="3">
        <f>BA521/VLOOKUP(C521,Sheet3!A$50:C$63,3,FALSE)</f>
        <v>1.000064456404683</v>
      </c>
      <c r="BF521" s="4">
        <f t="shared" si="389"/>
        <v>0.73518111175846013</v>
      </c>
      <c r="BG521" s="4">
        <f t="shared" si="390"/>
        <v>1.1357465101091799</v>
      </c>
      <c r="BH521" s="4">
        <f t="shared" si="391"/>
        <v>-6.1638351526542311E-2</v>
      </c>
      <c r="BI521" s="4">
        <f t="shared" si="392"/>
        <v>0.47533802893467458</v>
      </c>
      <c r="BK521">
        <v>1391</v>
      </c>
      <c r="BL521">
        <v>7.237778191923443</v>
      </c>
      <c r="BM521">
        <v>0.34768288899999999</v>
      </c>
      <c r="BN521" s="3">
        <f t="shared" si="393"/>
        <v>1.0061293159920304</v>
      </c>
      <c r="BO521" s="3">
        <f>BL521/VLOOKUP(C521,Sheet3!A$18:C$31,3,FALSE)</f>
        <v>0.97573773088448856</v>
      </c>
      <c r="BQ521" s="4">
        <f t="shared" si="394"/>
        <v>0.27065202969416186</v>
      </c>
      <c r="BR521" s="4">
        <f t="shared" si="395"/>
        <v>6.8289389220865956E-2</v>
      </c>
      <c r="BS521" s="4">
        <f t="shared" si="396"/>
        <v>-6.4994787403160573E-2</v>
      </c>
      <c r="BT521" s="4">
        <f t="shared" si="397"/>
        <v>1.515472120015769</v>
      </c>
      <c r="BV521">
        <v>581</v>
      </c>
      <c r="BW521">
        <v>6.3647507568519108</v>
      </c>
      <c r="BX521">
        <v>0.83722656399999995</v>
      </c>
      <c r="BY521" s="3">
        <f t="shared" si="398"/>
        <v>0.88476907631641133</v>
      </c>
      <c r="BZ521" s="3">
        <f>BW521/VLOOKUP(C521,Sheet3!A$98:C$111,3,FALSE)</f>
        <v>0.9852122421539854</v>
      </c>
      <c r="CB521" s="4">
        <f t="shared" si="399"/>
        <v>0.57748594234717932</v>
      </c>
      <c r="CC521" s="4">
        <f t="shared" si="400"/>
        <v>0.66115220715484557</v>
      </c>
      <c r="CD521" s="4">
        <f t="shared" si="401"/>
        <v>-5.5282527916294684E-2</v>
      </c>
      <c r="CE521" s="4">
        <f t="shared" si="402"/>
        <v>0.37873204591109549</v>
      </c>
      <c r="CG521">
        <v>3854</v>
      </c>
      <c r="CH521">
        <v>8.2568668489743118</v>
      </c>
      <c r="CI521">
        <v>3.5622491869999999</v>
      </c>
      <c r="CJ521" s="3">
        <f t="shared" si="403"/>
        <v>1.1477936425664461</v>
      </c>
      <c r="CK521" s="3">
        <f>CH521/VLOOKUP(C521,Sheet3!A$114:C$127,3,FALSE)</f>
        <v>1.0050062814241307</v>
      </c>
      <c r="CM521" s="4">
        <f t="shared" si="404"/>
        <v>0.79194443142212456</v>
      </c>
      <c r="CN521" s="4">
        <f t="shared" si="405"/>
        <v>1.0010654718320722</v>
      </c>
      <c r="CO521" s="4">
        <f t="shared" si="406"/>
        <v>-5.0196671443803638E-2</v>
      </c>
      <c r="CP521" s="4">
        <f t="shared" si="407"/>
        <v>0.94375812657476577</v>
      </c>
      <c r="CR521">
        <v>943</v>
      </c>
      <c r="CS521">
        <v>6.8490662826334576</v>
      </c>
      <c r="CT521">
        <v>5.0068517760000004</v>
      </c>
      <c r="CU521" s="3">
        <f t="shared" si="408"/>
        <v>0.95209416362326793</v>
      </c>
      <c r="CV521" s="3">
        <f>CS521/VLOOKUP(C521,Sheet3!A$130:C$143,3,FALSE)</f>
        <v>0.99737412096861489</v>
      </c>
      <c r="CX521" s="4">
        <f t="shared" si="409"/>
        <v>0.66933647905153726</v>
      </c>
      <c r="CY521" s="4">
        <f t="shared" si="410"/>
        <v>0.77204112302960837</v>
      </c>
      <c r="CZ521" s="4">
        <f t="shared" si="411"/>
        <v>-5.4616646922946918E-2</v>
      </c>
      <c r="DA521" s="4">
        <f t="shared" si="412"/>
        <v>0.40055109330573541</v>
      </c>
    </row>
    <row r="522" spans="1:105" x14ac:dyDescent="0.25">
      <c r="A522">
        <v>16231784</v>
      </c>
      <c r="B522" t="s">
        <v>382</v>
      </c>
      <c r="C522">
        <v>3</v>
      </c>
      <c r="D522">
        <v>190</v>
      </c>
      <c r="E522" s="3">
        <v>1.291542959</v>
      </c>
      <c r="F522">
        <v>5.2470240721604862</v>
      </c>
      <c r="G522" s="3">
        <f t="shared" si="368"/>
        <v>0.71979484455583009</v>
      </c>
      <c r="H522" s="3">
        <f>F522/VLOOKUP(C522,Sheet3!A$66:C$79,3,FALSE)</f>
        <v>0.97447038074101289</v>
      </c>
      <c r="J522" s="4">
        <f t="shared" si="369"/>
        <v>0.44668382177365795</v>
      </c>
      <c r="K522" s="4">
        <f t="shared" si="370"/>
        <v>0.50754693230429238</v>
      </c>
      <c r="L522" s="4">
        <f t="shared" si="371"/>
        <v>-0.18897789998620299</v>
      </c>
      <c r="M522" s="4">
        <f t="shared" si="372"/>
        <v>0.70205372137614852</v>
      </c>
      <c r="O522">
        <v>629</v>
      </c>
      <c r="P522">
        <v>6.444131256700441</v>
      </c>
      <c r="Q522">
        <v>20.454081850000001</v>
      </c>
      <c r="R522">
        <v>1.0374980524820727</v>
      </c>
      <c r="S522" s="3">
        <f t="shared" si="373"/>
        <v>0.88401585211408329</v>
      </c>
      <c r="T522" s="3">
        <f>P522/VLOOKUP(C522,Sheet3!A$82:C$95,3,FALSE)</f>
        <v>1.0101003175715189</v>
      </c>
      <c r="V522" s="4">
        <f t="shared" si="374"/>
        <v>0.9156602208191652</v>
      </c>
      <c r="W522" s="4">
        <f t="shared" si="375"/>
        <v>1.4051909950111801</v>
      </c>
      <c r="X522" s="4">
        <f t="shared" si="376"/>
        <v>-2.7890166570663535E-2</v>
      </c>
      <c r="Y522" s="4">
        <f t="shared" si="377"/>
        <v>1.0790994744445279</v>
      </c>
      <c r="AA522">
        <v>650</v>
      </c>
      <c r="AB522">
        <v>6.4769723628896827</v>
      </c>
      <c r="AC522">
        <v>3.0573804189999998</v>
      </c>
      <c r="AD522" s="3">
        <f t="shared" si="378"/>
        <v>0.88852104564844292</v>
      </c>
      <c r="AE522" t="s">
        <v>382</v>
      </c>
      <c r="AF522">
        <v>3.9527741398791458</v>
      </c>
      <c r="AG522" s="3">
        <f>AB522/VLOOKUP(C522,Sheet3!A$2:C$15,3,FALSE)</f>
        <v>1.097289057403561</v>
      </c>
      <c r="AI522" s="4">
        <f t="shared" si="379"/>
        <v>2.7868688200238436</v>
      </c>
      <c r="AJ522" s="4">
        <f t="shared" si="380"/>
        <v>2.8451064475701684</v>
      </c>
      <c r="AK522" s="4">
        <f t="shared" si="381"/>
        <v>0.22571319967788542</v>
      </c>
      <c r="AL522" s="4">
        <f t="shared" si="382"/>
        <v>1.8537396892556561</v>
      </c>
      <c r="AM522" s="3">
        <f t="shared" si="383"/>
        <v>6.1613836200266281E-2</v>
      </c>
      <c r="AN522" s="3">
        <f t="shared" si="413"/>
        <v>0.51330049261084043</v>
      </c>
      <c r="AO522" s="3">
        <f t="shared" si="384"/>
        <v>1.0007862184886898</v>
      </c>
      <c r="AP522">
        <v>1465</v>
      </c>
      <c r="AQ522">
        <v>7.2896105214511673</v>
      </c>
      <c r="AR522">
        <v>1.9604173069999999</v>
      </c>
      <c r="AT522" s="3">
        <f>AQ522/VLOOKUP(C522,Sheet3!A$34:C$47,3,FALSE)</f>
        <v>0.9963919580353785</v>
      </c>
      <c r="AV522" s="4">
        <f t="shared" si="385"/>
        <v>0.68194878308380746</v>
      </c>
      <c r="AW522" s="4">
        <f t="shared" si="386"/>
        <v>1.2089110859665186</v>
      </c>
      <c r="AX522" s="4">
        <f t="shared" si="387"/>
        <v>-6.4875080007291322E-2</v>
      </c>
      <c r="AZ522">
        <v>758</v>
      </c>
      <c r="BA522">
        <v>6.6306833856423717</v>
      </c>
      <c r="BB522">
        <v>2.910708531</v>
      </c>
      <c r="BC522" s="3">
        <f t="shared" si="388"/>
        <v>0.90960736052087177</v>
      </c>
      <c r="BD522" s="3">
        <f>BA522/VLOOKUP(C522,Sheet3!A$50:C$63,3,FALSE)</f>
        <v>1.0882144663791853</v>
      </c>
      <c r="BF522" s="4">
        <f t="shared" si="389"/>
        <v>1.305231905461739</v>
      </c>
      <c r="BG522" s="4">
        <f t="shared" si="390"/>
        <v>1.995390206318683</v>
      </c>
      <c r="BH522" s="4">
        <f t="shared" si="391"/>
        <v>-6.0095027766384541E-2</v>
      </c>
      <c r="BI522" s="4">
        <f t="shared" si="392"/>
        <v>1.2458900892076059</v>
      </c>
      <c r="BK522">
        <v>2612</v>
      </c>
      <c r="BL522">
        <v>7.8678714903963218</v>
      </c>
      <c r="BM522">
        <v>3.9270210479999998</v>
      </c>
      <c r="BN522" s="3">
        <f t="shared" si="393"/>
        <v>1.0793267304533629</v>
      </c>
      <c r="BO522" s="3">
        <f>BL522/VLOOKUP(C522,Sheet3!A$18:C$31,3,FALSE)</f>
        <v>1.0606817273699713</v>
      </c>
      <c r="BQ522" s="4">
        <f t="shared" si="394"/>
        <v>3.2802877877408561</v>
      </c>
      <c r="BR522" s="4">
        <f t="shared" si="395"/>
        <v>3.787149675546738</v>
      </c>
      <c r="BS522" s="4">
        <f t="shared" si="396"/>
        <v>0.39900500403202682</v>
      </c>
      <c r="BT522" s="4">
        <f t="shared" si="397"/>
        <v>4.2835865618606288</v>
      </c>
      <c r="BV522">
        <v>455</v>
      </c>
      <c r="BW522">
        <v>6.1202974189509503</v>
      </c>
      <c r="BX522">
        <v>0.56461636800000004</v>
      </c>
      <c r="BY522" s="3">
        <f t="shared" si="398"/>
        <v>0.83959182742901362</v>
      </c>
      <c r="BZ522" s="3">
        <f>BW522/VLOOKUP(C522,Sheet3!A$98:C$111,3,FALSE)</f>
        <v>0.94737283094433844</v>
      </c>
      <c r="CB522" s="4">
        <f t="shared" si="399"/>
        <v>0.30818599496555504</v>
      </c>
      <c r="CC522" s="4">
        <f t="shared" si="400"/>
        <v>0.23928294570961309</v>
      </c>
      <c r="CD522" s="4">
        <f t="shared" si="401"/>
        <v>-6.2640334375104328E-2</v>
      </c>
      <c r="CE522" s="4">
        <f t="shared" si="402"/>
        <v>0.10481332002173764</v>
      </c>
      <c r="CG522">
        <v>4622</v>
      </c>
      <c r="CH522">
        <v>8.4385827908343263</v>
      </c>
      <c r="CI522">
        <v>4.6778747269999998</v>
      </c>
      <c r="CJ522" s="3">
        <f t="shared" si="403"/>
        <v>1.157617785751663</v>
      </c>
      <c r="CK522" s="3">
        <f>CH522/VLOOKUP(C522,Sheet3!A$114:C$127,3,FALSE)</f>
        <v>1.0271243155821967</v>
      </c>
      <c r="CM522" s="4">
        <f t="shared" si="404"/>
        <v>1.2504542612648739</v>
      </c>
      <c r="CN522" s="4">
        <f t="shared" si="405"/>
        <v>1.7751494146624347</v>
      </c>
      <c r="CO522" s="4">
        <f t="shared" si="406"/>
        <v>-4.0200735656369434E-3</v>
      </c>
      <c r="CP522" s="4">
        <f t="shared" si="407"/>
        <v>1.160592508695711</v>
      </c>
      <c r="CR522">
        <v>923</v>
      </c>
      <c r="CS522">
        <v>6.8276292345028518</v>
      </c>
      <c r="CT522">
        <v>4.8632277989999997</v>
      </c>
      <c r="CU522" s="3">
        <f t="shared" si="408"/>
        <v>0.93662469543621829</v>
      </c>
      <c r="CV522" s="3">
        <f>CS522/VLOOKUP(C522,Sheet3!A$130:C$143,3,FALSE)</f>
        <v>0.99425241705261713</v>
      </c>
      <c r="CX522" s="4">
        <f t="shared" si="409"/>
        <v>0.62554222639610391</v>
      </c>
      <c r="CY522" s="4">
        <f t="shared" si="410"/>
        <v>0.67847699081215151</v>
      </c>
      <c r="CZ522" s="4">
        <f t="shared" si="411"/>
        <v>-5.6555251049847689E-2</v>
      </c>
      <c r="DA522" s="4">
        <f t="shared" si="412"/>
        <v>0.24934592370823383</v>
      </c>
    </row>
    <row r="523" spans="1:105" x14ac:dyDescent="0.25">
      <c r="A523">
        <v>16231792</v>
      </c>
      <c r="B523" t="s">
        <v>382</v>
      </c>
      <c r="C523">
        <v>3</v>
      </c>
      <c r="D523">
        <v>193</v>
      </c>
      <c r="E523" s="3">
        <v>1.3607513659999999</v>
      </c>
      <c r="F523">
        <v>5.2626901889048856</v>
      </c>
      <c r="G523" s="3">
        <f t="shared" si="368"/>
        <v>0.727693953348301</v>
      </c>
      <c r="H523" s="3">
        <f>F523/VLOOKUP(C523,Sheet3!A$66:C$79,3,FALSE)</f>
        <v>0.97737987125195736</v>
      </c>
      <c r="J523" s="4">
        <f t="shared" si="369"/>
        <v>0.47276314478784098</v>
      </c>
      <c r="K523" s="4">
        <f t="shared" si="370"/>
        <v>0.56134141390289249</v>
      </c>
      <c r="L523" s="4">
        <f t="shared" si="371"/>
        <v>-0.16225752333616353</v>
      </c>
      <c r="M523" s="4">
        <f t="shared" si="372"/>
        <v>0.797960500581683</v>
      </c>
      <c r="O523">
        <v>658</v>
      </c>
      <c r="P523">
        <v>6.4892049313253173</v>
      </c>
      <c r="Q523">
        <v>32.580257269999997</v>
      </c>
      <c r="R523">
        <v>1.3269079479545667</v>
      </c>
      <c r="S523" s="3">
        <f t="shared" si="373"/>
        <v>0.89728922301353342</v>
      </c>
      <c r="T523" s="3">
        <f>P523/VLOOKUP(C523,Sheet3!A$82:C$95,3,FALSE)</f>
        <v>1.0171654953649356</v>
      </c>
      <c r="V523" s="4">
        <f t="shared" si="374"/>
        <v>1.0855175547780105</v>
      </c>
      <c r="W523" s="4">
        <f t="shared" si="375"/>
        <v>1.8412395264914245</v>
      </c>
      <c r="X523" s="4">
        <f t="shared" si="376"/>
        <v>-1.2393344554622822E-2</v>
      </c>
      <c r="Y523" s="4">
        <f t="shared" si="377"/>
        <v>1.284289222142142</v>
      </c>
      <c r="AA523">
        <v>385</v>
      </c>
      <c r="AB523">
        <v>5.9532433342877846</v>
      </c>
      <c r="AC523">
        <v>1.081646632</v>
      </c>
      <c r="AD523" s="3">
        <f t="shared" si="378"/>
        <v>0.82317959478321012</v>
      </c>
      <c r="AE523" t="s">
        <v>382</v>
      </c>
      <c r="AF523">
        <v>0.86701227704309047</v>
      </c>
      <c r="AG523" s="3">
        <f>AB523/VLOOKUP(C523,Sheet3!A$2:C$15,3,FALSE)</f>
        <v>1.0085620874658558</v>
      </c>
      <c r="AI523" s="4">
        <f t="shared" si="379"/>
        <v>0.82761433425132946</v>
      </c>
      <c r="AJ523" s="4">
        <f t="shared" si="380"/>
        <v>1.202332114868476</v>
      </c>
      <c r="AK523" s="4">
        <f t="shared" si="381"/>
        <v>-9.1036915351658421E-2</v>
      </c>
      <c r="AL523" s="4">
        <f t="shared" si="382"/>
        <v>0.42889005162420135</v>
      </c>
      <c r="AM523" s="3">
        <f t="shared" si="383"/>
        <v>0.43709079602168366</v>
      </c>
      <c r="AN523" s="3">
        <f t="shared" si="413"/>
        <v>0.51428571428571723</v>
      </c>
      <c r="AO523" s="3">
        <f t="shared" si="384"/>
        <v>1.0009395427380749</v>
      </c>
      <c r="AP523">
        <v>1383</v>
      </c>
      <c r="AQ523">
        <v>7.2320103316647586</v>
      </c>
      <c r="AR523">
        <v>1.3786271219999999</v>
      </c>
      <c r="AT523" s="3">
        <f>AQ523/VLOOKUP(C523,Sheet3!A$34:C$47,3,FALSE)</f>
        <v>0.98851878487810207</v>
      </c>
      <c r="AV523" s="4">
        <f t="shared" si="385"/>
        <v>0.61126937856735619</v>
      </c>
      <c r="AW523" s="4">
        <f t="shared" si="386"/>
        <v>0.8800110577935063</v>
      </c>
      <c r="AX523" s="4">
        <f t="shared" si="387"/>
        <v>-6.6593401790745424E-2</v>
      </c>
      <c r="AZ523">
        <v>357</v>
      </c>
      <c r="BA523">
        <v>5.8777357817796387</v>
      </c>
      <c r="BB523">
        <v>0.707319586</v>
      </c>
      <c r="BC523" s="3">
        <f t="shared" si="388"/>
        <v>0.81273885299146476</v>
      </c>
      <c r="BD523" s="3">
        <f>BA523/VLOOKUP(C523,Sheet3!A$50:C$63,3,FALSE)</f>
        <v>0.96464221487895907</v>
      </c>
      <c r="BF523" s="4">
        <f t="shared" si="389"/>
        <v>0.5584016890396456</v>
      </c>
      <c r="BG523" s="4">
        <f t="shared" si="390"/>
        <v>0.71405386537925897</v>
      </c>
      <c r="BH523" s="4">
        <f t="shared" si="391"/>
        <v>-6.2057686253433629E-2</v>
      </c>
      <c r="BI523" s="4">
        <f t="shared" si="392"/>
        <v>0.18330726411871387</v>
      </c>
      <c r="BK523">
        <v>1810</v>
      </c>
      <c r="BL523">
        <v>7.5010821242598711</v>
      </c>
      <c r="BM523">
        <v>1.597293064</v>
      </c>
      <c r="BN523" s="3">
        <f t="shared" si="393"/>
        <v>1.0372056703814434</v>
      </c>
      <c r="BO523" s="3">
        <f>BL523/VLOOKUP(C523,Sheet3!A$18:C$31,3,FALSE)</f>
        <v>1.0112342015773317</v>
      </c>
      <c r="BQ523" s="4">
        <f t="shared" si="394"/>
        <v>1.006472546040367</v>
      </c>
      <c r="BR523" s="4">
        <f t="shared" si="395"/>
        <v>1.7077081338669022</v>
      </c>
      <c r="BS523" s="4">
        <f t="shared" si="396"/>
        <v>9.6995735654118426E-2</v>
      </c>
      <c r="BT523" s="4">
        <f t="shared" si="397"/>
        <v>3.115981401705568</v>
      </c>
      <c r="BV523">
        <v>1049</v>
      </c>
      <c r="BW523">
        <v>6.9555926083962971</v>
      </c>
      <c r="BX523">
        <v>1.8690033699999999</v>
      </c>
      <c r="BY523" s="3">
        <f t="shared" si="398"/>
        <v>0.96177857738142469</v>
      </c>
      <c r="BZ523" s="3">
        <f>BW523/VLOOKUP(C523,Sheet3!A$98:C$111,3,FALSE)</f>
        <v>1.0766698101807928</v>
      </c>
      <c r="CB523" s="4">
        <f t="shared" si="399"/>
        <v>1.7525399013202401</v>
      </c>
      <c r="CC523" s="4">
        <f t="shared" si="400"/>
        <v>2.2498150570139814</v>
      </c>
      <c r="CD523" s="4">
        <f t="shared" si="401"/>
        <v>-2.7434655171150579E-2</v>
      </c>
      <c r="CE523" s="4">
        <f t="shared" si="402"/>
        <v>1.5381488286867988</v>
      </c>
      <c r="CG523">
        <v>3192</v>
      </c>
      <c r="CH523">
        <v>8.068402958569699</v>
      </c>
      <c r="CI523">
        <v>2.6026727379999999</v>
      </c>
      <c r="CJ523" s="3">
        <f t="shared" si="403"/>
        <v>1.115651470137268</v>
      </c>
      <c r="CK523" s="3">
        <f>CH523/VLOOKUP(C523,Sheet3!A$114:C$127,3,FALSE)</f>
        <v>0.98206690294768195</v>
      </c>
      <c r="CM523" s="4">
        <f t="shared" si="404"/>
        <v>0.45056347516465683</v>
      </c>
      <c r="CN523" s="4">
        <f t="shared" si="405"/>
        <v>0.39908158532637528</v>
      </c>
      <c r="CO523" s="4">
        <f t="shared" si="406"/>
        <v>-8.9914277602974338E-2</v>
      </c>
      <c r="CP523" s="4">
        <f t="shared" si="407"/>
        <v>0.43648310253179856</v>
      </c>
      <c r="CR523">
        <v>1086</v>
      </c>
      <c r="CS523">
        <v>6.9902565004938806</v>
      </c>
      <c r="CT523">
        <v>6.0338212159999998</v>
      </c>
      <c r="CU523" s="3">
        <f t="shared" si="408"/>
        <v>0.96657169720673952</v>
      </c>
      <c r="CV523" s="3">
        <f>CS523/VLOOKUP(C523,Sheet3!A$130:C$143,3,FALSE)</f>
        <v>1.0179345103146735</v>
      </c>
      <c r="CX523" s="4">
        <f t="shared" si="409"/>
        <v>1.0087403763417617</v>
      </c>
      <c r="CY523" s="4">
        <f t="shared" si="410"/>
        <v>1.4545837503407566</v>
      </c>
      <c r="CZ523" s="4">
        <f t="shared" si="411"/>
        <v>-4.0754844484591039E-2</v>
      </c>
      <c r="DA523" s="4">
        <f t="shared" si="412"/>
        <v>0.59649441832078853</v>
      </c>
    </row>
    <row r="524" spans="1:105" x14ac:dyDescent="0.25">
      <c r="A524">
        <v>16231796</v>
      </c>
      <c r="B524" t="s">
        <v>382</v>
      </c>
      <c r="C524">
        <v>3</v>
      </c>
      <c r="D524">
        <v>263</v>
      </c>
      <c r="E524" s="3">
        <v>2.9620591979999999</v>
      </c>
      <c r="F524">
        <v>5.5721540321777647</v>
      </c>
      <c r="G524" s="3">
        <f t="shared" si="368"/>
        <v>0.76165155291809661</v>
      </c>
      <c r="H524" s="3">
        <f>F524/VLOOKUP(C524,Sheet3!A$66:C$79,3,FALSE)</f>
        <v>1.0348530875041422</v>
      </c>
      <c r="J524" s="4">
        <f t="shared" si="369"/>
        <v>1.2122289166536278</v>
      </c>
      <c r="K524" s="4">
        <f t="shared" si="370"/>
        <v>1.6293390667513954</v>
      </c>
      <c r="L524" s="4">
        <f t="shared" si="371"/>
        <v>0.45598454086419005</v>
      </c>
      <c r="M524" s="4">
        <f t="shared" si="372"/>
        <v>1.4011829736136412</v>
      </c>
      <c r="O524">
        <v>509</v>
      </c>
      <c r="P524">
        <v>6.2324480165505225</v>
      </c>
      <c r="Q524">
        <v>0</v>
      </c>
      <c r="R524">
        <v>0.22622815792367246</v>
      </c>
      <c r="S524" s="3">
        <f t="shared" si="373"/>
        <v>0.85190640511273963</v>
      </c>
      <c r="T524" s="3">
        <f>P524/VLOOKUP(C524,Sheet3!A$82:C$95,3,FALSE)</f>
        <v>0.97691953655038821</v>
      </c>
      <c r="V524" s="4">
        <f t="shared" si="374"/>
        <v>0.35028902477902119</v>
      </c>
      <c r="W524" s="4">
        <f t="shared" si="375"/>
        <v>0.19281982098641237</v>
      </c>
      <c r="X524" s="4">
        <f t="shared" si="376"/>
        <v>-5.4029757575440443E-2</v>
      </c>
      <c r="Y524" s="4">
        <f t="shared" si="377"/>
        <v>0.80015108196150164</v>
      </c>
      <c r="AA524">
        <v>299</v>
      </c>
      <c r="AB524">
        <v>5.7004435733906869</v>
      </c>
      <c r="AC524">
        <v>0.42590685099999998</v>
      </c>
      <c r="AD524" s="3">
        <f t="shared" si="378"/>
        <v>0.77918730798224434</v>
      </c>
      <c r="AE524" t="s">
        <v>382</v>
      </c>
      <c r="AF524">
        <v>0.2608295277414992</v>
      </c>
      <c r="AG524" s="3">
        <f>AB524/VLOOKUP(C524,Sheet3!A$2:C$15,3,FALSE)</f>
        <v>0.9657342975966301</v>
      </c>
      <c r="AI524" s="4">
        <f t="shared" si="379"/>
        <v>0.34980341031812651</v>
      </c>
      <c r="AJ524" s="4">
        <f t="shared" si="380"/>
        <v>0.30925967309632818</v>
      </c>
      <c r="AK524" s="4">
        <f t="shared" si="381"/>
        <v>-0.19616527445948287</v>
      </c>
      <c r="AL524" s="4">
        <f t="shared" si="382"/>
        <v>8.1028414998295606E-2</v>
      </c>
      <c r="AM524" s="3">
        <f t="shared" si="383"/>
        <v>0.70482663774420118</v>
      </c>
      <c r="AN524" s="3">
        <f t="shared" si="413"/>
        <v>0.51527093596059403</v>
      </c>
      <c r="AO524" s="3">
        <f t="shared" si="384"/>
        <v>1.0010928962187344</v>
      </c>
      <c r="AP524">
        <v>1504</v>
      </c>
      <c r="AQ524">
        <v>7.3158835045097854</v>
      </c>
      <c r="AR524">
        <v>2.2365841039999999</v>
      </c>
      <c r="AT524" s="3">
        <f>AQ524/VLOOKUP(C524,Sheet3!A$34:C$47,3,FALSE)</f>
        <v>0.999983122330943</v>
      </c>
      <c r="AV524" s="4">
        <f t="shared" si="385"/>
        <v>0.71586461527579814</v>
      </c>
      <c r="AW524" s="4">
        <f t="shared" si="386"/>
        <v>1.3774664469963254</v>
      </c>
      <c r="AX524" s="4">
        <f t="shared" si="387"/>
        <v>-6.4059419249535773E-2</v>
      </c>
      <c r="AZ524">
        <v>566</v>
      </c>
      <c r="BA524">
        <v>6.3385940782031831</v>
      </c>
      <c r="BB524">
        <v>1.85342724</v>
      </c>
      <c r="BC524" s="3">
        <f t="shared" si="388"/>
        <v>0.86641539252174193</v>
      </c>
      <c r="BD524" s="3">
        <f>BA524/VLOOKUP(C524,Sheet3!A$50:C$63,3,FALSE)</f>
        <v>1.0402773547206394</v>
      </c>
      <c r="BF524" s="4">
        <f t="shared" si="389"/>
        <v>0.97210543883946665</v>
      </c>
      <c r="BG524" s="4">
        <f t="shared" si="390"/>
        <v>1.5381488286867988</v>
      </c>
      <c r="BH524" s="4">
        <f t="shared" si="391"/>
        <v>-6.1036796174403558E-2</v>
      </c>
      <c r="BI524" s="4">
        <f t="shared" si="392"/>
        <v>0.70205372137614852</v>
      </c>
      <c r="BK524">
        <v>1703</v>
      </c>
      <c r="BL524">
        <v>7.4401466806626884</v>
      </c>
      <c r="BM524">
        <v>1.281771585</v>
      </c>
      <c r="BN524" s="3">
        <f t="shared" si="393"/>
        <v>1.0169853956909378</v>
      </c>
      <c r="BO524" s="3">
        <f>BL524/VLOOKUP(C524,Sheet3!A$18:C$31,3,FALSE)</f>
        <v>1.0030193862169627</v>
      </c>
      <c r="BQ524" s="4">
        <f t="shared" si="394"/>
        <v>0.77688251757439564</v>
      </c>
      <c r="BR524" s="4">
        <f t="shared" si="395"/>
        <v>1.117508922559399</v>
      </c>
      <c r="BS524" s="4">
        <f t="shared" si="396"/>
        <v>5.6093788437646473E-2</v>
      </c>
      <c r="BT524" s="4">
        <f t="shared" si="397"/>
        <v>2.1351521486938418</v>
      </c>
      <c r="BV524">
        <v>471</v>
      </c>
      <c r="BW524">
        <v>6.1548580940164177</v>
      </c>
      <c r="BX524">
        <v>0.59905092800000004</v>
      </c>
      <c r="BY524" s="3">
        <f t="shared" si="398"/>
        <v>0.84130072467970984</v>
      </c>
      <c r="BZ524" s="3">
        <f>BW524/VLOOKUP(C524,Sheet3!A$98:C$111,3,FALSE)</f>
        <v>0.95272254556355573</v>
      </c>
      <c r="CB524" s="4">
        <f t="shared" si="399"/>
        <v>0.33945862772619601</v>
      </c>
      <c r="CC524" s="4">
        <f t="shared" si="400"/>
        <v>0.28538586019143075</v>
      </c>
      <c r="CD524" s="4">
        <f t="shared" si="401"/>
        <v>-6.1710938366841057E-2</v>
      </c>
      <c r="CE524" s="4">
        <f t="shared" si="402"/>
        <v>0.11139951287459442</v>
      </c>
      <c r="CG524">
        <v>3750</v>
      </c>
      <c r="CH524">
        <v>8.2295111189644565</v>
      </c>
      <c r="CI524">
        <v>3.4113598189999998</v>
      </c>
      <c r="CJ524" s="3">
        <f t="shared" si="403"/>
        <v>1.1248827450425471</v>
      </c>
      <c r="CK524" s="3">
        <f>CH524/VLOOKUP(C524,Sheet3!A$114:C$127,3,FALSE)</f>
        <v>1.0016766067429577</v>
      </c>
      <c r="CM524" s="4">
        <f t="shared" si="404"/>
        <v>0.73425552476776879</v>
      </c>
      <c r="CN524" s="4">
        <f t="shared" si="405"/>
        <v>0.89436537124518944</v>
      </c>
      <c r="CO524" s="4">
        <f t="shared" si="406"/>
        <v>-5.6442098265268054E-2</v>
      </c>
      <c r="CP524" s="4">
        <f t="shared" si="407"/>
        <v>0.54932410189887504</v>
      </c>
      <c r="CR524">
        <v>794</v>
      </c>
      <c r="CS524">
        <v>6.6770834612471361</v>
      </c>
      <c r="CT524">
        <v>3.9369081989999999</v>
      </c>
      <c r="CU524" s="3">
        <f t="shared" si="408"/>
        <v>0.91268313077034802</v>
      </c>
      <c r="CV524" s="3">
        <f>CS524/VLOOKUP(C524,Sheet3!A$130:C$143,3,FALSE)</f>
        <v>0.97232965385098447</v>
      </c>
      <c r="CX524" s="4">
        <f t="shared" si="409"/>
        <v>0.37124819903336048</v>
      </c>
      <c r="CY524" s="4">
        <f t="shared" si="410"/>
        <v>0.26978086212254077</v>
      </c>
      <c r="CZ524" s="4">
        <f t="shared" si="411"/>
        <v>-6.9058504593572267E-2</v>
      </c>
      <c r="DA524" s="4">
        <f t="shared" si="412"/>
        <v>0.118029371413264</v>
      </c>
    </row>
    <row r="525" spans="1:105" x14ac:dyDescent="0.25">
      <c r="A525">
        <v>16231817</v>
      </c>
      <c r="B525" t="s">
        <v>382</v>
      </c>
      <c r="C525">
        <v>3</v>
      </c>
      <c r="D525">
        <v>224</v>
      </c>
      <c r="E525" s="3">
        <v>2.0726579520000001</v>
      </c>
      <c r="F525">
        <v>5.4116460518550396</v>
      </c>
      <c r="G525" s="3">
        <f t="shared" si="368"/>
        <v>0.74456246541973481</v>
      </c>
      <c r="H525" s="3">
        <f>F525/VLOOKUP(C525,Sheet3!A$66:C$79,3,FALSE)</f>
        <v>1.0050437573874893</v>
      </c>
      <c r="J525" s="4">
        <f t="shared" si="369"/>
        <v>0.77351947496848616</v>
      </c>
      <c r="K525" s="4">
        <f t="shared" si="370"/>
        <v>1.0820022341024893</v>
      </c>
      <c r="L525" s="4">
        <f t="shared" si="371"/>
        <v>0.11259943324085686</v>
      </c>
      <c r="M525" s="4">
        <f t="shared" si="372"/>
        <v>1.0704414117014134</v>
      </c>
      <c r="O525">
        <v>590</v>
      </c>
      <c r="P525">
        <v>6.3801225368997647</v>
      </c>
      <c r="Q525">
        <v>2.506499915</v>
      </c>
      <c r="R525">
        <v>0.70247580018954348</v>
      </c>
      <c r="S525" s="3">
        <f t="shared" si="373"/>
        <v>0.87781050723480492</v>
      </c>
      <c r="T525" s="3">
        <f>P525/VLOOKUP(C525,Sheet3!A$82:C$95,3,FALSE)</f>
        <v>1.0000671221534736</v>
      </c>
      <c r="V525" s="4">
        <f t="shared" si="374"/>
        <v>0.70571411869269429</v>
      </c>
      <c r="W525" s="4">
        <f t="shared" si="375"/>
        <v>0.83586916456358085</v>
      </c>
      <c r="X525" s="4">
        <f t="shared" si="376"/>
        <v>-5.0826539601048298E-2</v>
      </c>
      <c r="Y525" s="4">
        <f t="shared" si="377"/>
        <v>1.0145609533069568</v>
      </c>
      <c r="AA525">
        <v>411</v>
      </c>
      <c r="AB525">
        <v>6.0185932144962342</v>
      </c>
      <c r="AC525">
        <v>1.2777740550000001</v>
      </c>
      <c r="AD525" s="3">
        <f t="shared" si="378"/>
        <v>0.82806941902782083</v>
      </c>
      <c r="AE525" t="s">
        <v>382</v>
      </c>
      <c r="AF525">
        <v>1.1092166445460594</v>
      </c>
      <c r="AG525" s="3">
        <f>AB525/VLOOKUP(C525,Sheet3!A$2:C$15,3,FALSE)</f>
        <v>1.0196332646205124</v>
      </c>
      <c r="AI525" s="4">
        <f t="shared" si="379"/>
        <v>0.99769678614843171</v>
      </c>
      <c r="AJ525" s="4">
        <f t="shared" si="380"/>
        <v>1.4295824481353392</v>
      </c>
      <c r="AK525" s="4">
        <f t="shared" si="381"/>
        <v>-5.9593719813646383E-2</v>
      </c>
      <c r="AL525" s="4">
        <f t="shared" si="382"/>
        <v>0.50102162366936975</v>
      </c>
      <c r="AM525" s="3">
        <f t="shared" si="383"/>
        <v>0.36872772270795151</v>
      </c>
      <c r="AN525" s="3">
        <f t="shared" si="413"/>
        <v>0.51625615763547084</v>
      </c>
      <c r="AO525" s="3">
        <f t="shared" si="384"/>
        <v>1.0012462798747106</v>
      </c>
      <c r="AP525">
        <v>1434</v>
      </c>
      <c r="AQ525">
        <v>7.2682230211595655</v>
      </c>
      <c r="AR525">
        <v>1.7406697879999999</v>
      </c>
      <c r="AT525" s="3">
        <f>AQ525/VLOOKUP(C525,Sheet3!A$34:C$47,3,FALSE)</f>
        <v>0.99346857368853014</v>
      </c>
      <c r="AV525" s="4">
        <f t="shared" si="385"/>
        <v>0.65511853916857954</v>
      </c>
      <c r="AW525" s="4">
        <f t="shared" si="386"/>
        <v>1.0449081096962487</v>
      </c>
      <c r="AX525" s="4">
        <f t="shared" si="387"/>
        <v>-6.5524105993794851E-2</v>
      </c>
      <c r="AZ525">
        <v>890</v>
      </c>
      <c r="BA525">
        <v>6.7912214627261855</v>
      </c>
      <c r="BB525">
        <v>3.6391662579999999</v>
      </c>
      <c r="BC525" s="3">
        <f t="shared" si="388"/>
        <v>0.93437163980181781</v>
      </c>
      <c r="BD525" s="3">
        <f>BA525/VLOOKUP(C525,Sheet3!A$50:C$63,3,FALSE)</f>
        <v>1.1145616537996532</v>
      </c>
      <c r="BF525" s="4">
        <f t="shared" si="389"/>
        <v>1.5116464686307738</v>
      </c>
      <c r="BG525" s="4">
        <f t="shared" si="390"/>
        <v>2.2312960092467442</v>
      </c>
      <c r="BH525" s="4">
        <f t="shared" si="391"/>
        <v>-5.94461574234533E-2</v>
      </c>
      <c r="BI525" s="4">
        <f t="shared" si="392"/>
        <v>1.5947677226863066</v>
      </c>
      <c r="BK525">
        <v>1457</v>
      </c>
      <c r="BL525">
        <v>7.2841348061952047</v>
      </c>
      <c r="BM525">
        <v>0.54791588700000005</v>
      </c>
      <c r="BN525" s="3">
        <f t="shared" si="393"/>
        <v>1.0021892263059782</v>
      </c>
      <c r="BO525" s="3">
        <f>BL525/VLOOKUP(C525,Sheet3!A$18:C$31,3,FALSE)</f>
        <v>0.9819871483744429</v>
      </c>
      <c r="BQ525" s="4">
        <f t="shared" si="394"/>
        <v>0.35526291614665123</v>
      </c>
      <c r="BR525" s="4">
        <f t="shared" si="395"/>
        <v>0.17505736464657198</v>
      </c>
      <c r="BS525" s="4">
        <f t="shared" si="396"/>
        <v>-3.9038014060348195E-2</v>
      </c>
      <c r="BT525" s="4">
        <f t="shared" si="397"/>
        <v>1.2986263852885491</v>
      </c>
      <c r="BV525">
        <v>1036</v>
      </c>
      <c r="BW525">
        <v>6.9431224228194282</v>
      </c>
      <c r="BX525">
        <v>1.840052467</v>
      </c>
      <c r="BY525" s="3">
        <f t="shared" si="398"/>
        <v>0.95527096548995671</v>
      </c>
      <c r="BZ525" s="3">
        <f>BW525/VLOOKUP(C525,Sheet3!A$98:C$111,3,FALSE)</f>
        <v>1.0747395257185084</v>
      </c>
      <c r="CB525" s="4">
        <f t="shared" si="399"/>
        <v>1.719530865288845</v>
      </c>
      <c r="CC525" s="4">
        <f t="shared" si="400"/>
        <v>2.186445443081392</v>
      </c>
      <c r="CD525" s="4">
        <f t="shared" si="401"/>
        <v>-2.8216046125000931E-2</v>
      </c>
      <c r="CE525" s="4">
        <f t="shared" si="402"/>
        <v>1.373567806580668</v>
      </c>
      <c r="CG525">
        <v>12653</v>
      </c>
      <c r="CH525">
        <v>9.445649620189263</v>
      </c>
      <c r="CI525">
        <v>16.430255299999999</v>
      </c>
      <c r="CJ525" s="3">
        <f t="shared" si="403"/>
        <v>1.2995816986752717</v>
      </c>
      <c r="CK525" s="3">
        <f>CH525/VLOOKUP(C525,Sheet3!A$114:C$127,3,FALSE)</f>
        <v>1.149702105417977</v>
      </c>
      <c r="CM525" s="4">
        <f t="shared" si="404"/>
        <v>6.3669478276998133</v>
      </c>
      <c r="CN525" s="4">
        <f t="shared" si="405"/>
        <v>4.2835865618606288</v>
      </c>
      <c r="CO525" s="4">
        <f t="shared" si="406"/>
        <v>0.48241998393842422</v>
      </c>
      <c r="CP525" s="4">
        <f t="shared" si="407"/>
        <v>4.2835865618606288</v>
      </c>
      <c r="CR525">
        <v>1212</v>
      </c>
      <c r="CS525">
        <v>7.1000271666292596</v>
      </c>
      <c r="CT525">
        <v>6.9387782099999997</v>
      </c>
      <c r="CU525" s="3">
        <f t="shared" si="408"/>
        <v>0.97685873781794441</v>
      </c>
      <c r="CV525" s="3">
        <f>CS525/VLOOKUP(C525,Sheet3!A$130:C$143,3,FALSE)</f>
        <v>1.0339195244942732</v>
      </c>
      <c r="CX525" s="4">
        <f t="shared" si="409"/>
        <v>1.3366565674207678</v>
      </c>
      <c r="CY525" s="4">
        <f t="shared" si="410"/>
        <v>2.1186228467426313</v>
      </c>
      <c r="CZ525" s="4">
        <f t="shared" si="411"/>
        <v>-2.8539938590179611E-2</v>
      </c>
      <c r="DA525" s="4">
        <f t="shared" si="412"/>
        <v>0.77417559555824089</v>
      </c>
    </row>
    <row r="526" spans="1:105" x14ac:dyDescent="0.25">
      <c r="A526">
        <v>16231859</v>
      </c>
      <c r="B526" t="s">
        <v>382</v>
      </c>
      <c r="C526">
        <v>3</v>
      </c>
      <c r="D526">
        <v>187</v>
      </c>
      <c r="E526" s="3">
        <v>1.222267247</v>
      </c>
      <c r="F526">
        <v>5.2311086168545868</v>
      </c>
      <c r="G526" s="3">
        <f t="shared" si="368"/>
        <v>0.72552716289233687</v>
      </c>
      <c r="H526" s="3">
        <f>F526/VLOOKUP(C526,Sheet3!A$66:C$79,3,FALSE)</f>
        <v>0.97151458340173735</v>
      </c>
      <c r="J526" s="4">
        <f t="shared" si="369"/>
        <v>0.42121652249261604</v>
      </c>
      <c r="K526" s="4">
        <f t="shared" si="370"/>
        <v>0.46117571512217015</v>
      </c>
      <c r="L526" s="4">
        <f t="shared" si="371"/>
        <v>-0.21572426213465792</v>
      </c>
      <c r="M526" s="4">
        <f t="shared" si="372"/>
        <v>0.77417559555824089</v>
      </c>
      <c r="O526">
        <v>487</v>
      </c>
      <c r="P526">
        <v>6.1882641230825897</v>
      </c>
      <c r="Q526">
        <v>0</v>
      </c>
      <c r="R526">
        <v>0.14881561521385211</v>
      </c>
      <c r="S526" s="3">
        <f t="shared" si="373"/>
        <v>0.85827958111643843</v>
      </c>
      <c r="T526" s="3">
        <f>P526/VLOOKUP(C526,Sheet3!A$82:C$95,3,FALSE)</f>
        <v>0.96999382957055291</v>
      </c>
      <c r="V526" s="4">
        <f t="shared" si="374"/>
        <v>0.27517678989983363</v>
      </c>
      <c r="W526" s="4">
        <f t="shared" si="375"/>
        <v>0.10700390140155627</v>
      </c>
      <c r="X526" s="4">
        <f t="shared" si="376"/>
        <v>-5.4029757575440443E-2</v>
      </c>
      <c r="Y526" s="4">
        <f t="shared" si="377"/>
        <v>0.8290741214307521</v>
      </c>
      <c r="AA526">
        <v>410</v>
      </c>
      <c r="AB526">
        <v>6.0161571596983539</v>
      </c>
      <c r="AC526">
        <v>1.2702438629999999</v>
      </c>
      <c r="AD526" s="3">
        <f t="shared" si="378"/>
        <v>0.83440925342799099</v>
      </c>
      <c r="AE526" t="s">
        <v>382</v>
      </c>
      <c r="AF526">
        <v>1.0994967810508194</v>
      </c>
      <c r="AG526" s="3">
        <f>AB526/VLOOKUP(C526,Sheet3!A$2:C$15,3,FALSE)</f>
        <v>1.0192205631107352</v>
      </c>
      <c r="AI526" s="4">
        <f t="shared" si="379"/>
        <v>0.99099156808682554</v>
      </c>
      <c r="AJ526" s="4">
        <f t="shared" si="380"/>
        <v>1.417312355543525</v>
      </c>
      <c r="AK526" s="4">
        <f t="shared" si="381"/>
        <v>-6.080096200279593E-2</v>
      </c>
      <c r="AL526" s="4">
        <f t="shared" si="382"/>
        <v>0.60547920472860384</v>
      </c>
      <c r="AM526" s="3">
        <f t="shared" si="383"/>
        <v>0.37120843004151105</v>
      </c>
      <c r="AN526" s="3">
        <f t="shared" si="413"/>
        <v>0.51724137931034764</v>
      </c>
      <c r="AO526" s="3">
        <f t="shared" si="384"/>
        <v>1.0013996946510519</v>
      </c>
      <c r="AP526">
        <v>1353</v>
      </c>
      <c r="AQ526">
        <v>7.2100796281707877</v>
      </c>
      <c r="AR526">
        <v>1.1652985600000001</v>
      </c>
      <c r="AT526" s="3">
        <f>AQ526/VLOOKUP(C526,Sheet3!A$34:C$47,3,FALSE)</f>
        <v>0.98552115194131507</v>
      </c>
      <c r="AV526" s="4">
        <f t="shared" si="385"/>
        <v>0.58567014160833575</v>
      </c>
      <c r="AW526" s="4">
        <f t="shared" si="386"/>
        <v>0.7509432940649724</v>
      </c>
      <c r="AX526" s="4">
        <f t="shared" si="387"/>
        <v>-6.722346933840874E-2</v>
      </c>
      <c r="AZ526">
        <v>276</v>
      </c>
      <c r="BA526">
        <v>5.6204008657171496</v>
      </c>
      <c r="BB526">
        <v>0.26580372699999999</v>
      </c>
      <c r="BC526" s="3">
        <f t="shared" si="388"/>
        <v>0.77951994368515132</v>
      </c>
      <c r="BD526" s="3">
        <f>BA526/VLOOKUP(C526,Sheet3!A$50:C$63,3,FALSE)</f>
        <v>0.9224089242697221</v>
      </c>
      <c r="BF526" s="4">
        <f t="shared" si="389"/>
        <v>0.38567763913844122</v>
      </c>
      <c r="BG526" s="4">
        <f t="shared" si="390"/>
        <v>0.28146172173529638</v>
      </c>
      <c r="BH526" s="4">
        <f t="shared" si="391"/>
        <v>-6.2450964457810343E-2</v>
      </c>
      <c r="BI526" s="4">
        <f t="shared" si="392"/>
        <v>4.5347819978459145E-2</v>
      </c>
      <c r="BK526">
        <v>1314</v>
      </c>
      <c r="BL526">
        <v>7.1808311990445555</v>
      </c>
      <c r="BM526">
        <v>0.110011656</v>
      </c>
      <c r="BN526" s="3">
        <f t="shared" si="393"/>
        <v>0.99594339721132141</v>
      </c>
      <c r="BO526" s="3">
        <f>BL526/VLOOKUP(C526,Sheet3!A$18:C$31,3,FALSE)</f>
        <v>0.96806060564813556</v>
      </c>
      <c r="BQ526" s="4">
        <f t="shared" si="394"/>
        <v>0.18818680018898581</v>
      </c>
      <c r="BR526" s="4">
        <f t="shared" si="395"/>
        <v>1.1893103513952183E-2</v>
      </c>
      <c r="BS526" s="4">
        <f t="shared" si="396"/>
        <v>-9.5804785688696645E-2</v>
      </c>
      <c r="BT526" s="4">
        <f t="shared" si="397"/>
        <v>0.93368247458602427</v>
      </c>
      <c r="BV526">
        <v>1827</v>
      </c>
      <c r="BW526">
        <v>7.5104305563780063</v>
      </c>
      <c r="BX526">
        <v>3.620943231</v>
      </c>
      <c r="BY526" s="3">
        <f t="shared" si="398"/>
        <v>1.0416570889222507</v>
      </c>
      <c r="BZ526" s="3">
        <f>BW526/VLOOKUP(C526,Sheet3!A$98:C$111,3,FALSE)</f>
        <v>1.1625542634211186</v>
      </c>
      <c r="CB526" s="4">
        <f t="shared" si="399"/>
        <v>3.5843289653650134</v>
      </c>
      <c r="CC526" s="4">
        <f t="shared" si="400"/>
        <v>3.4886566869907414</v>
      </c>
      <c r="CD526" s="4">
        <f t="shared" si="401"/>
        <v>1.9850569717180019E-2</v>
      </c>
      <c r="CE526" s="4">
        <f t="shared" si="402"/>
        <v>3.0724962897658292</v>
      </c>
      <c r="CG526">
        <v>4380</v>
      </c>
      <c r="CH526">
        <v>8.3848040033704923</v>
      </c>
      <c r="CI526">
        <v>4.3260935050000002</v>
      </c>
      <c r="CJ526" s="3">
        <f t="shared" si="403"/>
        <v>1.162928072334998</v>
      </c>
      <c r="CK526" s="3">
        <f>CH526/VLOOKUP(C526,Sheet3!A$114:C$127,3,FALSE)</f>
        <v>1.0205784889148768</v>
      </c>
      <c r="CM526" s="4">
        <f t="shared" si="404"/>
        <v>1.1008043560412999</v>
      </c>
      <c r="CN526" s="4">
        <f t="shared" si="405"/>
        <v>1.5566678764540363</v>
      </c>
      <c r="CO526" s="4">
        <f t="shared" si="406"/>
        <v>-1.858056850499094E-2</v>
      </c>
      <c r="CP526" s="4">
        <f t="shared" si="407"/>
        <v>1.27719699383265</v>
      </c>
      <c r="CR526">
        <v>1086</v>
      </c>
      <c r="CS526">
        <v>6.9902565004938806</v>
      </c>
      <c r="CT526">
        <v>6.0338212159999998</v>
      </c>
      <c r="CU526" s="3">
        <f t="shared" si="408"/>
        <v>0.96951169210142596</v>
      </c>
      <c r="CV526" s="3">
        <f>CS526/VLOOKUP(C526,Sheet3!A$130:C$143,3,FALSE)</f>
        <v>1.0179345103146735</v>
      </c>
      <c r="CX526" s="4">
        <f t="shared" si="409"/>
        <v>1.0087403763417617</v>
      </c>
      <c r="CY526" s="4">
        <f t="shared" si="410"/>
        <v>1.4545837503407566</v>
      </c>
      <c r="CZ526" s="4">
        <f t="shared" si="411"/>
        <v>-4.0754844484591039E-2</v>
      </c>
      <c r="DA526" s="4">
        <f t="shared" si="412"/>
        <v>0.62922461262940621</v>
      </c>
    </row>
    <row r="527" spans="1:105" x14ac:dyDescent="0.25">
      <c r="A527">
        <v>16231863</v>
      </c>
      <c r="B527" t="s">
        <v>382</v>
      </c>
      <c r="C527">
        <v>3</v>
      </c>
      <c r="D527">
        <v>193</v>
      </c>
      <c r="E527" s="3">
        <v>1.3607513659999999</v>
      </c>
      <c r="F527">
        <v>5.2626901889048856</v>
      </c>
      <c r="G527" s="3">
        <f t="shared" si="368"/>
        <v>0.64638140893883556</v>
      </c>
      <c r="H527" s="3">
        <f>F527/VLOOKUP(C527,Sheet3!A$66:C$79,3,FALSE)</f>
        <v>0.97737987125195736</v>
      </c>
      <c r="J527" s="4">
        <f t="shared" si="369"/>
        <v>0.47276314478784098</v>
      </c>
      <c r="K527" s="4">
        <f t="shared" si="370"/>
        <v>0.56134141390289249</v>
      </c>
      <c r="L527" s="4">
        <f t="shared" si="371"/>
        <v>-0.16225752333616353</v>
      </c>
      <c r="M527" s="4">
        <f t="shared" si="372"/>
        <v>0.14499729784077101</v>
      </c>
      <c r="O527">
        <v>581</v>
      </c>
      <c r="P527">
        <v>6.3647507568519108</v>
      </c>
      <c r="Q527">
        <v>0</v>
      </c>
      <c r="R527">
        <v>0.63458900083702185</v>
      </c>
      <c r="S527" s="3">
        <f t="shared" si="373"/>
        <v>0.78174021538109073</v>
      </c>
      <c r="T527" s="3">
        <f>P527/VLOOKUP(C527,Sheet3!A$82:C$95,3,FALSE)</f>
        <v>0.99765763679548491</v>
      </c>
      <c r="V527" s="4">
        <f t="shared" si="374"/>
        <v>0.66057338089604523</v>
      </c>
      <c r="W527" s="4">
        <f t="shared" si="375"/>
        <v>0.73437976839329788</v>
      </c>
      <c r="X527" s="4">
        <f t="shared" si="376"/>
        <v>-5.4029757575440443E-2</v>
      </c>
      <c r="Y527" s="4">
        <f t="shared" si="377"/>
        <v>0.61090908232297325</v>
      </c>
      <c r="AA527">
        <v>338</v>
      </c>
      <c r="AB527">
        <v>5.8230458954830189</v>
      </c>
      <c r="AC527">
        <v>0.72493892400000004</v>
      </c>
      <c r="AD527" s="3">
        <f t="shared" si="378"/>
        <v>0.71520619210553416</v>
      </c>
      <c r="AE527" t="s">
        <v>382</v>
      </c>
      <c r="AF527">
        <v>0.49377003071096204</v>
      </c>
      <c r="AG527" s="3">
        <f>AB527/VLOOKUP(C527,Sheet3!A$2:C$15,3,FALSE)</f>
        <v>0.98650483341286799</v>
      </c>
      <c r="AI527" s="4">
        <f t="shared" si="379"/>
        <v>0.54739810038385273</v>
      </c>
      <c r="AJ527" s="4">
        <f t="shared" si="380"/>
        <v>0.68042062602072262</v>
      </c>
      <c r="AK527" s="4">
        <f t="shared" si="381"/>
        <v>-0.14822438073002164</v>
      </c>
      <c r="AL527" s="4">
        <f t="shared" si="382"/>
        <v>3.1017994423634315E-2</v>
      </c>
      <c r="AM527" s="3">
        <f t="shared" si="383"/>
        <v>0.57845293050649604</v>
      </c>
      <c r="AN527" s="3">
        <f t="shared" si="413"/>
        <v>0.51822660098522444</v>
      </c>
      <c r="AO527" s="3">
        <f t="shared" si="384"/>
        <v>1.0015531414938528</v>
      </c>
      <c r="AP527">
        <v>3435</v>
      </c>
      <c r="AQ527">
        <v>8.1417722046564496</v>
      </c>
      <c r="AR527">
        <v>15.761434299999999</v>
      </c>
      <c r="AT527" s="3">
        <f>AQ527/VLOOKUP(C527,Sheet3!A$34:C$47,3,FALSE)</f>
        <v>1.1128710271973075</v>
      </c>
      <c r="AV527" s="4">
        <f t="shared" si="385"/>
        <v>2.3500104083135431</v>
      </c>
      <c r="AW527" s="4">
        <f t="shared" si="386"/>
        <v>3.1849742731925192</v>
      </c>
      <c r="AX527" s="4">
        <f t="shared" si="387"/>
        <v>-2.4113670233951667E-2</v>
      </c>
      <c r="AZ527">
        <v>566</v>
      </c>
      <c r="BA527">
        <v>6.3385940782031831</v>
      </c>
      <c r="BB527">
        <v>1.85342724</v>
      </c>
      <c r="BC527" s="3">
        <f t="shared" si="388"/>
        <v>0.77852756364001552</v>
      </c>
      <c r="BD527" s="3">
        <f>BA527/VLOOKUP(C527,Sheet3!A$50:C$63,3,FALSE)</f>
        <v>1.0402773547206394</v>
      </c>
      <c r="BF527" s="4">
        <f t="shared" si="389"/>
        <v>0.97210543883946665</v>
      </c>
      <c r="BG527" s="4">
        <f t="shared" si="390"/>
        <v>1.5381488286867988</v>
      </c>
      <c r="BH527" s="4">
        <f t="shared" si="391"/>
        <v>-6.1036796174403558E-2</v>
      </c>
      <c r="BI527" s="4">
        <f t="shared" si="392"/>
        <v>4.2259809289882613E-2</v>
      </c>
      <c r="BK527">
        <v>3271</v>
      </c>
      <c r="BL527">
        <v>8.0928510275383836</v>
      </c>
      <c r="BM527">
        <v>5.814453994</v>
      </c>
      <c r="BN527" s="3">
        <f t="shared" si="393"/>
        <v>0.99399133556081476</v>
      </c>
      <c r="BO527" s="3">
        <f>BL527/VLOOKUP(C527,Sheet3!A$18:C$31,3,FALSE)</f>
        <v>1.0910116182902816</v>
      </c>
      <c r="BQ527" s="4">
        <f t="shared" si="394"/>
        <v>5.4784522910490541</v>
      </c>
      <c r="BR527" s="4">
        <f t="shared" si="395"/>
        <v>4.3576945340143514</v>
      </c>
      <c r="BS527" s="4">
        <f t="shared" si="396"/>
        <v>0.64367830797505932</v>
      </c>
      <c r="BT527" s="4">
        <f t="shared" si="397"/>
        <v>0.84959935737548276</v>
      </c>
      <c r="BV527">
        <v>397</v>
      </c>
      <c r="BW527">
        <v>5.9839362806871907</v>
      </c>
      <c r="BX527">
        <v>0.44033708799999999</v>
      </c>
      <c r="BY527" s="3">
        <f t="shared" si="398"/>
        <v>0.73496729339404177</v>
      </c>
      <c r="BZ527" s="3">
        <f>BW527/VLOOKUP(C527,Sheet3!A$98:C$111,3,FALSE)</f>
        <v>0.92626522313630599</v>
      </c>
      <c r="CB527" s="4">
        <f t="shared" si="399"/>
        <v>0.20448636257760733</v>
      </c>
      <c r="CC527" s="4">
        <f t="shared" si="400"/>
        <v>0.11250144136075106</v>
      </c>
      <c r="CD527" s="4">
        <f t="shared" si="401"/>
        <v>-6.5994658250357385E-2</v>
      </c>
      <c r="CE527" s="4">
        <f t="shared" si="402"/>
        <v>1.8896633891289497E-2</v>
      </c>
      <c r="CG527">
        <v>5296</v>
      </c>
      <c r="CH527">
        <v>8.5747070976168445</v>
      </c>
      <c r="CI527">
        <v>5.6586646380000003</v>
      </c>
      <c r="CJ527" s="3">
        <f t="shared" si="403"/>
        <v>1.0531745278641904</v>
      </c>
      <c r="CK527" s="3">
        <f>CH527/VLOOKUP(C527,Sheet3!A$114:C$127,3,FALSE)</f>
        <v>1.0436930438750516</v>
      </c>
      <c r="CM527" s="4">
        <f t="shared" si="404"/>
        <v>1.6835625291869578</v>
      </c>
      <c r="CN527" s="4">
        <f t="shared" si="405"/>
        <v>2.3793491092058838</v>
      </c>
      <c r="CO527" s="4">
        <f t="shared" si="406"/>
        <v>3.6575574077218134E-2</v>
      </c>
      <c r="CP527" s="4">
        <f t="shared" si="407"/>
        <v>7.7828412267624769E-2</v>
      </c>
      <c r="CR527">
        <v>779</v>
      </c>
      <c r="CS527">
        <v>6.6580110458707482</v>
      </c>
      <c r="CT527">
        <v>3.829203379</v>
      </c>
      <c r="CU527" s="3">
        <f t="shared" si="408"/>
        <v>0.81775943596934497</v>
      </c>
      <c r="CV527" s="3">
        <f>CS527/VLOOKUP(C527,Sheet3!A$130:C$143,3,FALSE)</f>
        <v>0.9695522922755816</v>
      </c>
      <c r="CX527" s="4">
        <f t="shared" si="409"/>
        <v>0.34529764573922889</v>
      </c>
      <c r="CY527" s="4">
        <f t="shared" si="410"/>
        <v>0.22808183295479231</v>
      </c>
      <c r="CZ527" s="4">
        <f t="shared" si="411"/>
        <v>-7.0512280020909895E-2</v>
      </c>
      <c r="DA527" s="4">
        <f t="shared" si="412"/>
        <v>2.5949559853175628E-2</v>
      </c>
    </row>
    <row r="528" spans="1:105" x14ac:dyDescent="0.25">
      <c r="A528">
        <v>16231890</v>
      </c>
      <c r="B528" t="s">
        <v>382</v>
      </c>
      <c r="C528">
        <v>3</v>
      </c>
      <c r="D528">
        <v>185</v>
      </c>
      <c r="E528" s="3">
        <v>1.1760441109999999</v>
      </c>
      <c r="F528">
        <v>5.2203558250783244</v>
      </c>
      <c r="G528" s="3">
        <f t="shared" si="368"/>
        <v>0.73117705597023996</v>
      </c>
      <c r="H528" s="3">
        <f>F528/VLOOKUP(C528,Sheet3!A$66:C$79,3,FALSE)</f>
        <v>0.96951758911466357</v>
      </c>
      <c r="J528" s="4">
        <f t="shared" si="369"/>
        <v>0.40458801302355479</v>
      </c>
      <c r="K528" s="4">
        <f t="shared" si="370"/>
        <v>0.4349598729912772</v>
      </c>
      <c r="L528" s="4">
        <f t="shared" si="371"/>
        <v>-0.23357035421225772</v>
      </c>
      <c r="M528" s="4">
        <f t="shared" si="372"/>
        <v>0.85190616347339787</v>
      </c>
      <c r="O528">
        <v>542</v>
      </c>
      <c r="P528">
        <v>6.2952660014396464</v>
      </c>
      <c r="Q528">
        <v>0</v>
      </c>
      <c r="R528">
        <v>0.38340121450741943</v>
      </c>
      <c r="S528" s="3">
        <f t="shared" si="373"/>
        <v>0.88173186191060526</v>
      </c>
      <c r="T528" s="3">
        <f>P528/VLOOKUP(C528,Sheet3!A$82:C$95,3,FALSE)</f>
        <v>0.98676608745974947</v>
      </c>
      <c r="V528" s="4">
        <f t="shared" si="374"/>
        <v>0.48076145333212972</v>
      </c>
      <c r="W528" s="4">
        <f t="shared" si="375"/>
        <v>0.41089856183115997</v>
      </c>
      <c r="X528" s="4">
        <f t="shared" si="376"/>
        <v>-5.4029757575440443E-2</v>
      </c>
      <c r="Y528" s="4">
        <f t="shared" si="377"/>
        <v>1.0561758345425909</v>
      </c>
      <c r="AA528">
        <v>327</v>
      </c>
      <c r="AB528">
        <v>5.7899601708972535</v>
      </c>
      <c r="AC528">
        <v>0.640940026</v>
      </c>
      <c r="AD528" s="3">
        <f t="shared" si="378"/>
        <v>0.81095737030111037</v>
      </c>
      <c r="AE528" t="s">
        <v>382</v>
      </c>
      <c r="AF528">
        <v>0.4204215439636878</v>
      </c>
      <c r="AG528" s="3">
        <f>AB528/VLOOKUP(C528,Sheet3!A$2:C$15,3,FALSE)</f>
        <v>0.98089965224022035</v>
      </c>
      <c r="AI528" s="4">
        <f t="shared" si="379"/>
        <v>0.48803315389322827</v>
      </c>
      <c r="AJ528" s="4">
        <f t="shared" si="380"/>
        <v>0.57700753064729193</v>
      </c>
      <c r="AK528" s="4">
        <f t="shared" si="381"/>
        <v>-0.1616911042222868</v>
      </c>
      <c r="AL528" s="4">
        <f t="shared" si="382"/>
        <v>0.27107201788616059</v>
      </c>
      <c r="AM528" s="3">
        <f t="shared" si="383"/>
        <v>0.61383252176757019</v>
      </c>
      <c r="AN528" s="3">
        <f t="shared" si="413"/>
        <v>0.51921182266010124</v>
      </c>
      <c r="AO528" s="3">
        <f t="shared" si="384"/>
        <v>1.0017066213502963</v>
      </c>
      <c r="AP528">
        <v>1261</v>
      </c>
      <c r="AQ528">
        <v>7.13966033596492</v>
      </c>
      <c r="AR528">
        <v>0.50864477100000005</v>
      </c>
      <c r="AT528" s="3">
        <f>AQ528/VLOOKUP(C528,Sheet3!A$34:C$47,3,FALSE)</f>
        <v>0.97589577946935735</v>
      </c>
      <c r="AV528" s="4">
        <f t="shared" si="385"/>
        <v>0.50826666650450536</v>
      </c>
      <c r="AW528" s="4">
        <f t="shared" si="386"/>
        <v>0.40793120060335791</v>
      </c>
      <c r="AX528" s="4">
        <f t="shared" si="387"/>
        <v>-6.9162901351732198E-2</v>
      </c>
      <c r="AZ528">
        <v>338</v>
      </c>
      <c r="BA528">
        <v>5.8230458954830189</v>
      </c>
      <c r="BB528">
        <v>0.60354134400000004</v>
      </c>
      <c r="BC528" s="3">
        <f t="shared" si="388"/>
        <v>0.81559144573731857</v>
      </c>
      <c r="BD528" s="3">
        <f>BA528/VLOOKUP(C528,Sheet3!A$50:C$63,3,FALSE)</f>
        <v>0.95566662036309324</v>
      </c>
      <c r="BF528" s="4">
        <f t="shared" si="389"/>
        <v>0.51828165367971735</v>
      </c>
      <c r="BG528" s="4">
        <f t="shared" si="390"/>
        <v>0.62553457154195224</v>
      </c>
      <c r="BH528" s="4">
        <f t="shared" si="391"/>
        <v>-6.2150126241341579E-2</v>
      </c>
      <c r="BI528" s="4">
        <f t="shared" si="392"/>
        <v>0.20604911795490968</v>
      </c>
      <c r="BK528">
        <v>1180</v>
      </c>
      <c r="BL528">
        <v>7.0732697174597101</v>
      </c>
      <c r="BM528">
        <v>0</v>
      </c>
      <c r="BN528" s="3">
        <f t="shared" si="393"/>
        <v>0.99070115168213568</v>
      </c>
      <c r="BO528" s="3">
        <f>BL528/VLOOKUP(C528,Sheet3!A$18:C$31,3,FALSE)</f>
        <v>0.95356005130822974</v>
      </c>
      <c r="BQ528" s="4">
        <f t="shared" si="394"/>
        <v>8.5744151081300179E-2</v>
      </c>
      <c r="BR528" s="4">
        <f t="shared" si="395"/>
        <v>9.8570732475918824E-4</v>
      </c>
      <c r="BS528" s="4">
        <f t="shared" si="396"/>
        <v>-0.11006590972110734</v>
      </c>
      <c r="BT528" s="4">
        <f t="shared" si="397"/>
        <v>0.71606796475096013</v>
      </c>
      <c r="BV528">
        <v>370</v>
      </c>
      <c r="BW528">
        <v>5.9135030056382698</v>
      </c>
      <c r="BX528">
        <v>0.38281816499999999</v>
      </c>
      <c r="BY528" s="3">
        <f t="shared" si="398"/>
        <v>0.82826111150553272</v>
      </c>
      <c r="BZ528" s="3">
        <f>BW528/VLOOKUP(C528,Sheet3!A$98:C$111,3,FALSE)</f>
        <v>0.91536271846894057</v>
      </c>
      <c r="CB528" s="4">
        <f t="shared" si="399"/>
        <v>0.16223188326017535</v>
      </c>
      <c r="CC528" s="4">
        <f t="shared" si="400"/>
        <v>6.7235092865959828E-2</v>
      </c>
      <c r="CD528" s="4">
        <f t="shared" si="401"/>
        <v>-6.7547106065453694E-2</v>
      </c>
      <c r="CE528" s="4">
        <f t="shared" si="402"/>
        <v>7.1458963982144977E-2</v>
      </c>
      <c r="CG528">
        <v>4222</v>
      </c>
      <c r="CH528">
        <v>8.3480642284082656</v>
      </c>
      <c r="CI528">
        <v>4.0965343839999999</v>
      </c>
      <c r="CJ528" s="3">
        <f t="shared" si="403"/>
        <v>1.169252294308204</v>
      </c>
      <c r="CK528" s="3">
        <f>CH528/VLOOKUP(C528,Sheet3!A$114:C$127,3,FALSE)</f>
        <v>1.0161066105025787</v>
      </c>
      <c r="CM528" s="4">
        <f t="shared" si="404"/>
        <v>1.0053961703391265</v>
      </c>
      <c r="CN528" s="4">
        <f t="shared" si="405"/>
        <v>1.3853096244573511</v>
      </c>
      <c r="CO528" s="4">
        <f t="shared" si="406"/>
        <v>-2.8082196819884508E-2</v>
      </c>
      <c r="CP528" s="4">
        <f t="shared" si="407"/>
        <v>1.417312355543525</v>
      </c>
      <c r="CR528">
        <v>829</v>
      </c>
      <c r="CS528">
        <v>6.7202201551352951</v>
      </c>
      <c r="CT528">
        <v>4.1882252160000002</v>
      </c>
      <c r="CU528" s="3">
        <f t="shared" si="408"/>
        <v>0.94125208187891507</v>
      </c>
      <c r="CV528" s="3">
        <f>CS528/VLOOKUP(C528,Sheet3!A$130:C$143,3,FALSE)</f>
        <v>0.97861130165125254</v>
      </c>
      <c r="CX528" s="4">
        <f t="shared" si="409"/>
        <v>0.43494487635167584</v>
      </c>
      <c r="CY528" s="4">
        <f t="shared" si="410"/>
        <v>0.35878836494376026</v>
      </c>
      <c r="CZ528" s="4">
        <f t="shared" si="411"/>
        <v>-6.5666284043123427E-2</v>
      </c>
      <c r="DA528" s="4">
        <f t="shared" si="412"/>
        <v>0.29196050583351613</v>
      </c>
    </row>
    <row r="529" spans="1:105" x14ac:dyDescent="0.25">
      <c r="A529">
        <v>16231919</v>
      </c>
      <c r="B529" t="s">
        <v>382</v>
      </c>
      <c r="C529">
        <v>3</v>
      </c>
      <c r="D529">
        <v>218</v>
      </c>
      <c r="E529" s="3">
        <v>1.9352726339999999</v>
      </c>
      <c r="F529">
        <v>5.3844950627890888</v>
      </c>
      <c r="G529" s="3">
        <f t="shared" si="368"/>
        <v>0.75250829382598705</v>
      </c>
      <c r="H529" s="3">
        <f>F529/VLOOKUP(C529,Sheet3!A$66:C$79,3,FALSE)</f>
        <v>1.000001311557486</v>
      </c>
      <c r="J529" s="4">
        <f t="shared" si="369"/>
        <v>0.71133118663293693</v>
      </c>
      <c r="K529" s="4">
        <f t="shared" si="370"/>
        <v>0.99039870402787689</v>
      </c>
      <c r="L529" s="4">
        <f t="shared" si="371"/>
        <v>5.9556925801761217E-2</v>
      </c>
      <c r="M529" s="4">
        <f t="shared" si="372"/>
        <v>1.202332114868476</v>
      </c>
      <c r="O529">
        <v>539</v>
      </c>
      <c r="P529">
        <v>6.2897155709089976</v>
      </c>
      <c r="Q529">
        <v>0</v>
      </c>
      <c r="R529">
        <v>0.36701832877595347</v>
      </c>
      <c r="S529" s="3">
        <f t="shared" si="373"/>
        <v>0.87901708103040166</v>
      </c>
      <c r="T529" s="3">
        <f>P529/VLOOKUP(C529,Sheet3!A$82:C$95,3,FALSE)</f>
        <v>0.98589607233772081</v>
      </c>
      <c r="V529" s="4">
        <f t="shared" si="374"/>
        <v>0.46804891731944659</v>
      </c>
      <c r="W529" s="4">
        <f t="shared" si="375"/>
        <v>0.39030959925353842</v>
      </c>
      <c r="X529" s="4">
        <f t="shared" si="376"/>
        <v>-5.4029757575440443E-2</v>
      </c>
      <c r="Y529" s="4">
        <f t="shared" si="377"/>
        <v>1.0227465378933962</v>
      </c>
      <c r="AA529">
        <v>303</v>
      </c>
      <c r="AB529">
        <v>5.7137328055093688</v>
      </c>
      <c r="AC529">
        <v>0.45675228699999998</v>
      </c>
      <c r="AD529" s="3">
        <f t="shared" si="378"/>
        <v>0.79852080366181633</v>
      </c>
      <c r="AE529" t="s">
        <v>382</v>
      </c>
      <c r="AF529">
        <v>0.28115717512877753</v>
      </c>
      <c r="AG529" s="3">
        <f>AB529/VLOOKUP(C529,Sheet3!A$2:C$15,3,FALSE)</f>
        <v>0.96798567805159008</v>
      </c>
      <c r="AI529" s="4">
        <f t="shared" si="379"/>
        <v>0.36833471935894974</v>
      </c>
      <c r="AJ529" s="4">
        <f t="shared" si="380"/>
        <v>0.34478253375484108</v>
      </c>
      <c r="AK529" s="4">
        <f t="shared" si="381"/>
        <v>-0.19122012675515984</v>
      </c>
      <c r="AL529" s="4">
        <f t="shared" si="382"/>
        <v>0.17976325568398469</v>
      </c>
      <c r="AM529" s="3">
        <f t="shared" si="383"/>
        <v>0.69188555543641539</v>
      </c>
      <c r="AN529" s="3">
        <f t="shared" si="413"/>
        <v>0.52019704433497804</v>
      </c>
      <c r="AO529" s="3">
        <f t="shared" si="384"/>
        <v>1.0018601351686933</v>
      </c>
      <c r="AP529">
        <v>1281</v>
      </c>
      <c r="AQ529">
        <v>7.1553963018967339</v>
      </c>
      <c r="AR529">
        <v>0.65180739099999996</v>
      </c>
      <c r="AT529" s="3">
        <f>AQ529/VLOOKUP(C529,Sheet3!A$34:C$47,3,FALSE)</f>
        <v>0.97804667489240338</v>
      </c>
      <c r="AV529" s="4">
        <f t="shared" si="385"/>
        <v>0.52493555768901057</v>
      </c>
      <c r="AW529" s="4">
        <f t="shared" si="386"/>
        <v>0.46901889258319601</v>
      </c>
      <c r="AX529" s="4">
        <f t="shared" si="387"/>
        <v>-6.8740069453111632E-2</v>
      </c>
      <c r="AZ529">
        <v>261</v>
      </c>
      <c r="BA529">
        <v>5.5645204073226937</v>
      </c>
      <c r="BB529">
        <v>0.184410303</v>
      </c>
      <c r="BC529" s="3">
        <f t="shared" si="388"/>
        <v>0.77766767521285507</v>
      </c>
      <c r="BD529" s="3">
        <f>BA529/VLOOKUP(C529,Sheet3!A$50:C$63,3,FALSE)</f>
        <v>0.91323793544760146</v>
      </c>
      <c r="BF529" s="4">
        <f t="shared" si="389"/>
        <v>0.35345448701963511</v>
      </c>
      <c r="BG529" s="4">
        <f t="shared" si="390"/>
        <v>0.20968769079881791</v>
      </c>
      <c r="BH529" s="4">
        <f t="shared" si="391"/>
        <v>-6.2523465272868936E-2</v>
      </c>
      <c r="BI529" s="4">
        <f t="shared" si="392"/>
        <v>4.0206420478040482E-2</v>
      </c>
      <c r="BK529">
        <v>1341</v>
      </c>
      <c r="BL529">
        <v>7.2011708832816783</v>
      </c>
      <c r="BM529">
        <v>0.194110483</v>
      </c>
      <c r="BN529" s="3">
        <f t="shared" si="393"/>
        <v>1.0063972112030763</v>
      </c>
      <c r="BO529" s="3">
        <f>BL529/VLOOKUP(C529,Sheet3!A$18:C$31,3,FALSE)</f>
        <v>0.9708026345993106</v>
      </c>
      <c r="BQ529" s="4">
        <f t="shared" si="394"/>
        <v>0.21510382097663</v>
      </c>
      <c r="BR529" s="4">
        <f t="shared" si="395"/>
        <v>2.3929357145899732E-2</v>
      </c>
      <c r="BS529" s="4">
        <f t="shared" si="396"/>
        <v>-8.4902815420862018E-2</v>
      </c>
      <c r="BT529" s="4">
        <f t="shared" si="397"/>
        <v>1.5335721616593869</v>
      </c>
      <c r="BV529">
        <v>336</v>
      </c>
      <c r="BW529">
        <v>5.8171111599632042</v>
      </c>
      <c r="BX529">
        <v>0.31075259599999999</v>
      </c>
      <c r="BY529" s="3">
        <f t="shared" si="398"/>
        <v>0.81296841076730009</v>
      </c>
      <c r="BZ529" s="3">
        <f>BW529/VLOOKUP(C529,Sheet3!A$98:C$111,3,FALSE)</f>
        <v>0.9004420357853874</v>
      </c>
      <c r="CB529" s="4">
        <f t="shared" si="399"/>
        <v>0.11539148124659213</v>
      </c>
      <c r="CC529" s="4">
        <f t="shared" si="400"/>
        <v>2.6961193728019882E-2</v>
      </c>
      <c r="CD529" s="4">
        <f t="shared" si="401"/>
        <v>-6.9492170911986395E-2</v>
      </c>
      <c r="CE529" s="4">
        <f t="shared" si="402"/>
        <v>4.6379279585121488E-2</v>
      </c>
      <c r="CG529">
        <v>2020</v>
      </c>
      <c r="CH529">
        <v>7.6108527903952501</v>
      </c>
      <c r="CI529">
        <v>0.91102963100000001</v>
      </c>
      <c r="CJ529" s="3">
        <f t="shared" si="403"/>
        <v>1.0636521681374635</v>
      </c>
      <c r="CK529" s="3">
        <f>CH529/VLOOKUP(C529,Sheet3!A$114:C$127,3,FALSE)</f>
        <v>0.92637497991042095</v>
      </c>
      <c r="CM529" s="4">
        <f t="shared" si="404"/>
        <v>6.6149376921381509E-2</v>
      </c>
      <c r="CN529" s="4">
        <f t="shared" si="405"/>
        <v>1.6890615164423733E-2</v>
      </c>
      <c r="CO529" s="4">
        <f t="shared" si="406"/>
        <v>-0.15993268494896565</v>
      </c>
      <c r="CP529" s="4">
        <f t="shared" si="407"/>
        <v>9.9357769120200598E-2</v>
      </c>
      <c r="CR529">
        <v>964</v>
      </c>
      <c r="CS529">
        <v>6.8710912946105456</v>
      </c>
      <c r="CT529">
        <v>5.1576592139999997</v>
      </c>
      <c r="CU529" s="3">
        <f t="shared" si="408"/>
        <v>0.96026704946994679</v>
      </c>
      <c r="CV529" s="3">
        <f>CS529/VLOOKUP(C529,Sheet3!A$130:C$143,3,FALSE)</f>
        <v>1.0005814453035642</v>
      </c>
      <c r="CX529" s="4">
        <f t="shared" si="409"/>
        <v>0.71640459699195902</v>
      </c>
      <c r="CY529" s="4">
        <f t="shared" si="410"/>
        <v>0.89436537124518944</v>
      </c>
      <c r="CZ529" s="4">
        <f t="shared" si="411"/>
        <v>-5.258108205570939E-2</v>
      </c>
      <c r="DA529" s="4">
        <f t="shared" si="412"/>
        <v>0.50591160896356169</v>
      </c>
    </row>
    <row r="530" spans="1:105" x14ac:dyDescent="0.25">
      <c r="A530">
        <v>16231933</v>
      </c>
      <c r="B530" t="s">
        <v>382</v>
      </c>
      <c r="C530">
        <v>3</v>
      </c>
      <c r="D530">
        <v>259</v>
      </c>
      <c r="E530" s="3">
        <v>2.8710899909999998</v>
      </c>
      <c r="F530">
        <v>5.5568280616995374</v>
      </c>
      <c r="G530" s="3">
        <f t="shared" si="368"/>
        <v>0.76236564479523417</v>
      </c>
      <c r="H530" s="3">
        <f>F530/VLOOKUP(C530,Sheet3!A$66:C$79,3,FALSE)</f>
        <v>1.0320067685085075</v>
      </c>
      <c r="J530" s="4">
        <f t="shared" si="369"/>
        <v>1.1649643977471471</v>
      </c>
      <c r="K530" s="4">
        <f t="shared" si="370"/>
        <v>1.575536360758419</v>
      </c>
      <c r="L530" s="4">
        <f t="shared" si="371"/>
        <v>0.42086263039173233</v>
      </c>
      <c r="M530" s="4">
        <f t="shared" si="372"/>
        <v>1.417312355543525</v>
      </c>
      <c r="O530">
        <v>673</v>
      </c>
      <c r="P530">
        <v>6.5117453296447279</v>
      </c>
      <c r="Q530">
        <v>38.670073410000001</v>
      </c>
      <c r="R530">
        <v>1.4889950335813236</v>
      </c>
      <c r="S530" s="3">
        <f t="shared" si="373"/>
        <v>0.89337493833822768</v>
      </c>
      <c r="T530" s="3">
        <f>P530/VLOOKUP(C530,Sheet3!A$82:C$95,3,FALSE)</f>
        <v>1.0206986424399509</v>
      </c>
      <c r="V530" s="4">
        <f t="shared" si="374"/>
        <v>1.177498880120633</v>
      </c>
      <c r="W530" s="4">
        <f t="shared" si="375"/>
        <v>2.186445443081392</v>
      </c>
      <c r="X530" s="4">
        <f t="shared" si="376"/>
        <v>-4.6107755612417138E-3</v>
      </c>
      <c r="Y530" s="4">
        <f t="shared" si="377"/>
        <v>1.2493206243043953</v>
      </c>
      <c r="AA530">
        <v>478</v>
      </c>
      <c r="AB530">
        <v>6.1696107324914564</v>
      </c>
      <c r="AC530">
        <v>1.7802904740000001</v>
      </c>
      <c r="AD530" s="3">
        <f t="shared" si="378"/>
        <v>0.84643599045835805</v>
      </c>
      <c r="AE530" t="s">
        <v>382</v>
      </c>
      <c r="AF530">
        <v>1.8202125211179883</v>
      </c>
      <c r="AG530" s="3">
        <f>AB530/VLOOKUP(C530,Sheet3!A$2:C$15,3,FALSE)</f>
        <v>1.0452177291956355</v>
      </c>
      <c r="AI530" s="4">
        <f t="shared" si="379"/>
        <v>1.4700565963630652</v>
      </c>
      <c r="AJ530" s="4">
        <f t="shared" si="380"/>
        <v>1.9254316177117727</v>
      </c>
      <c r="AK530" s="4">
        <f t="shared" si="381"/>
        <v>2.0969833115301154E-2</v>
      </c>
      <c r="AL530" s="4">
        <f t="shared" si="382"/>
        <v>0.84042498109944153</v>
      </c>
      <c r="AM530" s="3">
        <f t="shared" si="383"/>
        <v>0.22991247260872205</v>
      </c>
      <c r="AN530" s="3">
        <f t="shared" si="413"/>
        <v>0.52118226600985484</v>
      </c>
      <c r="AO530" s="3">
        <f t="shared" si="384"/>
        <v>1.0020136838985256</v>
      </c>
      <c r="AP530">
        <v>1464</v>
      </c>
      <c r="AQ530">
        <v>7.2889276945212567</v>
      </c>
      <c r="AR530">
        <v>1.9533320190000001</v>
      </c>
      <c r="AT530" s="3">
        <f>AQ530/VLOOKUP(C530,Sheet3!A$34:C$47,3,FALSE)</f>
        <v>0.99629862475513109</v>
      </c>
      <c r="AV530" s="4">
        <f t="shared" si="385"/>
        <v>0.68108141692282897</v>
      </c>
      <c r="AW530" s="4">
        <f t="shared" si="386"/>
        <v>1.202332114868476</v>
      </c>
      <c r="AX530" s="4">
        <f t="shared" si="387"/>
        <v>-6.4896006459861932E-2</v>
      </c>
      <c r="AZ530">
        <v>292</v>
      </c>
      <c r="BA530">
        <v>5.6767538022682817</v>
      </c>
      <c r="BB530">
        <v>0.35279276300000001</v>
      </c>
      <c r="BC530" s="3">
        <f t="shared" si="388"/>
        <v>0.77881878380207148</v>
      </c>
      <c r="BD530" s="3">
        <f>BA530/VLOOKUP(C530,Sheet3!A$50:C$63,3,FALSE)</f>
        <v>0.93165745525985766</v>
      </c>
      <c r="BF530" s="4">
        <f t="shared" si="389"/>
        <v>0.42005101790184002</v>
      </c>
      <c r="BG530" s="4">
        <f t="shared" si="390"/>
        <v>0.36586553531784533</v>
      </c>
      <c r="BH530" s="4">
        <f t="shared" si="391"/>
        <v>-6.237347937730605E-2</v>
      </c>
      <c r="BI530" s="4">
        <f t="shared" si="392"/>
        <v>4.3288087015448673E-2</v>
      </c>
      <c r="BK530">
        <v>1393</v>
      </c>
      <c r="BL530">
        <v>7.2392149737798057</v>
      </c>
      <c r="BM530">
        <v>0.353785409</v>
      </c>
      <c r="BN530" s="3">
        <f t="shared" si="393"/>
        <v>0.99317969352627578</v>
      </c>
      <c r="BO530" s="3">
        <f>BL530/VLOOKUP(C530,Sheet3!A$18:C$31,3,FALSE)</f>
        <v>0.975931425997979</v>
      </c>
      <c r="BQ530" s="4">
        <f t="shared" si="394"/>
        <v>0.27302795903255062</v>
      </c>
      <c r="BR530" s="4">
        <f t="shared" si="395"/>
        <v>7.0401322424009385E-2</v>
      </c>
      <c r="BS530" s="4">
        <f t="shared" si="396"/>
        <v>-6.4203700369344197E-2</v>
      </c>
      <c r="BT530" s="4">
        <f t="shared" si="397"/>
        <v>0.81562100373363344</v>
      </c>
      <c r="BV530">
        <v>766</v>
      </c>
      <c r="BW530">
        <v>6.6411821697405911</v>
      </c>
      <c r="BX530">
        <v>1.2421616040000001</v>
      </c>
      <c r="BY530" s="3">
        <f t="shared" si="398"/>
        <v>0.91113294685752677</v>
      </c>
      <c r="BZ530" s="3">
        <f>BW530/VLOOKUP(C530,Sheet3!A$98:C$111,3,FALSE)</f>
        <v>1.0280016022558971</v>
      </c>
      <c r="CB530" s="4">
        <f t="shared" si="399"/>
        <v>1.0297703171385881</v>
      </c>
      <c r="CC530" s="4">
        <f t="shared" si="400"/>
        <v>1.397190952344104</v>
      </c>
      <c r="CD530" s="4">
        <f t="shared" si="401"/>
        <v>-4.4353246119694732E-2</v>
      </c>
      <c r="CE530" s="4">
        <f t="shared" si="402"/>
        <v>0.68431926643637997</v>
      </c>
      <c r="CG530">
        <v>2278</v>
      </c>
      <c r="CH530">
        <v>7.7310531440071273</v>
      </c>
      <c r="CI530">
        <v>1.28230987</v>
      </c>
      <c r="CJ530" s="3">
        <f t="shared" si="403"/>
        <v>1.0606571320248102</v>
      </c>
      <c r="CK530" s="3">
        <f>CH530/VLOOKUP(C530,Sheet3!A$114:C$127,3,FALSE)</f>
        <v>0.9410054823296703</v>
      </c>
      <c r="CM530" s="4">
        <f t="shared" si="404"/>
        <v>0.12008362831100979</v>
      </c>
      <c r="CN530" s="4">
        <f t="shared" si="405"/>
        <v>3.918130506279522E-2</v>
      </c>
      <c r="CO530" s="4">
        <f t="shared" si="406"/>
        <v>-0.14456511072113593</v>
      </c>
      <c r="CP530" s="4">
        <f t="shared" si="407"/>
        <v>9.1769656829708376E-2</v>
      </c>
      <c r="CR530">
        <v>1039</v>
      </c>
      <c r="CS530">
        <v>6.9460139910992273</v>
      </c>
      <c r="CT530">
        <v>5.6962751420000002</v>
      </c>
      <c r="CU530" s="3">
        <f t="shared" si="408"/>
        <v>0.9529541631096462</v>
      </c>
      <c r="CV530" s="3">
        <f>CS530/VLOOKUP(C530,Sheet3!A$130:C$143,3,FALSE)</f>
        <v>1.0114918315470838</v>
      </c>
      <c r="CX530" s="4">
        <f t="shared" si="409"/>
        <v>0.89264762961391897</v>
      </c>
      <c r="CY530" s="4">
        <f t="shared" si="410"/>
        <v>1.202332114868476</v>
      </c>
      <c r="CZ530" s="4">
        <f t="shared" si="411"/>
        <v>-4.5310965445338081E-2</v>
      </c>
      <c r="DA530" s="4">
        <f t="shared" si="412"/>
        <v>0.41089856183115997</v>
      </c>
    </row>
    <row r="531" spans="1:105" x14ac:dyDescent="0.25">
      <c r="A531">
        <v>16231937</v>
      </c>
      <c r="B531" t="s">
        <v>382</v>
      </c>
      <c r="C531">
        <v>3</v>
      </c>
      <c r="D531">
        <v>556</v>
      </c>
      <c r="E531" s="3">
        <v>9.5400446690000003</v>
      </c>
      <c r="F531">
        <v>6.3207682942505823</v>
      </c>
      <c r="G531" s="3">
        <f t="shared" si="368"/>
        <v>0.85451023574922491</v>
      </c>
      <c r="H531" s="3">
        <f>F531/VLOOKUP(C531,Sheet3!A$66:C$79,3,FALSE)</f>
        <v>1.1738847395334944</v>
      </c>
      <c r="J531" s="4">
        <f t="shared" si="369"/>
        <v>4.95715477877817</v>
      </c>
      <c r="K531" s="4">
        <f t="shared" si="370"/>
        <v>3.5904393813006839</v>
      </c>
      <c r="L531" s="4">
        <f t="shared" si="371"/>
        <v>2.9956507028610639</v>
      </c>
      <c r="M531" s="4">
        <f t="shared" si="372"/>
        <v>3.3962833668597265</v>
      </c>
      <c r="O531">
        <v>513</v>
      </c>
      <c r="P531">
        <v>6.2402758451707694</v>
      </c>
      <c r="Q531">
        <v>0</v>
      </c>
      <c r="R531">
        <v>0.24260662167125277</v>
      </c>
      <c r="S531" s="3">
        <f t="shared" si="373"/>
        <v>0.84362839062577888</v>
      </c>
      <c r="T531" s="3">
        <f>P531/VLOOKUP(C531,Sheet3!A$82:C$95,3,FALSE)</f>
        <v>0.97814652772425437</v>
      </c>
      <c r="V531" s="4">
        <f t="shared" si="374"/>
        <v>0.36498479974472708</v>
      </c>
      <c r="W531" s="4">
        <f t="shared" si="375"/>
        <v>0.21578155487314066</v>
      </c>
      <c r="X531" s="4">
        <f t="shared" si="376"/>
        <v>-5.4029757575440443E-2</v>
      </c>
      <c r="Y531" s="4">
        <f t="shared" si="377"/>
        <v>0.75303315898443168</v>
      </c>
      <c r="AA531">
        <v>677</v>
      </c>
      <c r="AB531">
        <v>6.517671272912275</v>
      </c>
      <c r="AC531">
        <v>3.2566153949999999</v>
      </c>
      <c r="AD531" s="3">
        <f t="shared" si="378"/>
        <v>0.88112972295127512</v>
      </c>
      <c r="AE531" t="s">
        <v>382</v>
      </c>
      <c r="AF531">
        <v>4.3050783497302554</v>
      </c>
      <c r="AG531" s="3">
        <f>AB531/VLOOKUP(C531,Sheet3!A$2:C$15,3,FALSE)</f>
        <v>1.1041840179057729</v>
      </c>
      <c r="AI531" s="4">
        <f t="shared" si="379"/>
        <v>2.9974546899328973</v>
      </c>
      <c r="AJ531" s="4">
        <f t="shared" si="380"/>
        <v>2.8972922007407385</v>
      </c>
      <c r="AK531" s="4">
        <f t="shared" si="381"/>
        <v>0.25765459885886144</v>
      </c>
      <c r="AL531" s="4">
        <f t="shared" si="382"/>
        <v>1.6547857324125594</v>
      </c>
      <c r="AM531" s="3">
        <f t="shared" si="383"/>
        <v>4.9913953306444873E-2</v>
      </c>
      <c r="AN531" s="3">
        <f t="shared" si="413"/>
        <v>0.52216748768473165</v>
      </c>
      <c r="AO531" s="3">
        <f t="shared" si="384"/>
        <v>1.0021672684904865</v>
      </c>
      <c r="AP531">
        <v>1631</v>
      </c>
      <c r="AQ531">
        <v>7.3969486026210136</v>
      </c>
      <c r="AR531">
        <v>3.1340820699999998</v>
      </c>
      <c r="AT531" s="3">
        <f>AQ531/VLOOKUP(C531,Sheet3!A$34:C$47,3,FALSE)</f>
        <v>1.0110636336418954</v>
      </c>
      <c r="AV531" s="4">
        <f t="shared" si="385"/>
        <v>0.82724737573355311</v>
      </c>
      <c r="AW531" s="4">
        <f t="shared" si="386"/>
        <v>1.8412395264914245</v>
      </c>
      <c r="AX531" s="4">
        <f t="shared" si="387"/>
        <v>-6.1408652108141747E-2</v>
      </c>
      <c r="AZ531">
        <v>398</v>
      </c>
      <c r="BA531">
        <v>5.9864520052844377</v>
      </c>
      <c r="BB531">
        <v>0.93156972999999998</v>
      </c>
      <c r="BC531" s="3">
        <f t="shared" si="388"/>
        <v>0.80931372203440965</v>
      </c>
      <c r="BD531" s="3">
        <f>BA531/VLOOKUP(C531,Sheet3!A$50:C$63,3,FALSE)</f>
        <v>0.9824845035643468</v>
      </c>
      <c r="BF531" s="4">
        <f t="shared" si="389"/>
        <v>0.64374230388393183</v>
      </c>
      <c r="BG531" s="4">
        <f t="shared" si="390"/>
        <v>0.93368247458602427</v>
      </c>
      <c r="BH531" s="4">
        <f t="shared" si="391"/>
        <v>-6.1857936477370555E-2</v>
      </c>
      <c r="BI531" s="4">
        <f t="shared" si="392"/>
        <v>0.15760491469534588</v>
      </c>
      <c r="BK531">
        <v>1563</v>
      </c>
      <c r="BL531">
        <v>7.3543623304214769</v>
      </c>
      <c r="BM531">
        <v>0.86596259099999995</v>
      </c>
      <c r="BN531" s="3">
        <f t="shared" si="393"/>
        <v>0.99424272433305172</v>
      </c>
      <c r="BO531" s="3">
        <f>BL531/VLOOKUP(C531,Sheet3!A$18:C$31,3,FALSE)</f>
        <v>0.99145464562527641</v>
      </c>
      <c r="BQ531" s="4">
        <f t="shared" si="394"/>
        <v>0.51724775792670641</v>
      </c>
      <c r="BR531" s="4">
        <f t="shared" si="395"/>
        <v>0.4864935231064601</v>
      </c>
      <c r="BS531" s="4">
        <f t="shared" si="396"/>
        <v>2.1912852590203992E-3</v>
      </c>
      <c r="BT531" s="4">
        <f t="shared" si="397"/>
        <v>0.86352069589409086</v>
      </c>
      <c r="BV531">
        <v>427</v>
      </c>
      <c r="BW531">
        <v>6.0567840132286248</v>
      </c>
      <c r="BX531">
        <v>0.50450652399999996</v>
      </c>
      <c r="BY531" s="3">
        <f t="shared" si="398"/>
        <v>0.81882196816704678</v>
      </c>
      <c r="BZ531" s="3">
        <f>BW531/VLOOKUP(C531,Sheet3!A$98:C$111,3,FALSE)</f>
        <v>0.93754146641035974</v>
      </c>
      <c r="CB531" s="4">
        <f t="shared" si="399"/>
        <v>0.2561002544889816</v>
      </c>
      <c r="CC531" s="4">
        <f t="shared" si="400"/>
        <v>0.17037351533414558</v>
      </c>
      <c r="CD531" s="4">
        <f t="shared" si="401"/>
        <v>-6.4262711692280108E-2</v>
      </c>
      <c r="CE531" s="4">
        <f t="shared" si="402"/>
        <v>5.4669482505595196E-2</v>
      </c>
      <c r="CG531">
        <v>3834</v>
      </c>
      <c r="CH531">
        <v>8.2516639236055891</v>
      </c>
      <c r="CI531">
        <v>3.5332282720000001</v>
      </c>
      <c r="CJ531" s="3">
        <f t="shared" si="403"/>
        <v>1.1155497174445308</v>
      </c>
      <c r="CK531" s="3">
        <f>CH531/VLOOKUP(C531,Sheet3!A$114:C$127,3,FALSE)</f>
        <v>1.0043729936682555</v>
      </c>
      <c r="CM531" s="4">
        <f t="shared" si="404"/>
        <v>0.78075084506216974</v>
      </c>
      <c r="CN531" s="4">
        <f t="shared" si="405"/>
        <v>0.97722328286931248</v>
      </c>
      <c r="CO531" s="4">
        <f t="shared" si="406"/>
        <v>-5.1397869403122E-2</v>
      </c>
      <c r="CP531" s="4">
        <f t="shared" si="407"/>
        <v>0.43192035697338044</v>
      </c>
      <c r="CR531">
        <v>969</v>
      </c>
      <c r="CS531">
        <v>6.8762646118907664</v>
      </c>
      <c r="CT531">
        <v>5.1935660810000002</v>
      </c>
      <c r="CU531" s="3">
        <f t="shared" si="408"/>
        <v>0.92960827245091993</v>
      </c>
      <c r="CV531" s="3">
        <f>CS531/VLOOKUP(C531,Sheet3!A$130:C$143,3,FALSE)</f>
        <v>1.0013347936523653</v>
      </c>
      <c r="CX531" s="4">
        <f t="shared" si="409"/>
        <v>0.7277681605927897</v>
      </c>
      <c r="CY531" s="4">
        <f t="shared" si="410"/>
        <v>0.93368247458602427</v>
      </c>
      <c r="CZ531" s="4">
        <f t="shared" si="411"/>
        <v>-5.2096419243801061E-2</v>
      </c>
      <c r="DA531" s="4">
        <f t="shared" si="412"/>
        <v>0.19521216662503224</v>
      </c>
    </row>
    <row r="532" spans="1:105" x14ac:dyDescent="0.25">
      <c r="A532">
        <v>16231963</v>
      </c>
      <c r="B532" t="s">
        <v>382</v>
      </c>
      <c r="C532">
        <v>3</v>
      </c>
      <c r="D532">
        <v>207</v>
      </c>
      <c r="E532" s="3">
        <v>1.6829294349999999</v>
      </c>
      <c r="F532">
        <v>5.3327187932653688</v>
      </c>
      <c r="G532" s="3">
        <f t="shared" si="368"/>
        <v>0.72631750409096452</v>
      </c>
      <c r="H532" s="3">
        <f>F532/VLOOKUP(C532,Sheet3!A$66:C$79,3,FALSE)</f>
        <v>0.99038549116439334</v>
      </c>
      <c r="J532" s="4">
        <f t="shared" si="369"/>
        <v>0.60199065405880714</v>
      </c>
      <c r="K532" s="4">
        <f t="shared" si="370"/>
        <v>0.80015108196150164</v>
      </c>
      <c r="L532" s="4">
        <f t="shared" si="371"/>
        <v>-3.7869176237487791E-2</v>
      </c>
      <c r="M532" s="4">
        <f t="shared" si="372"/>
        <v>0.77845825735024177</v>
      </c>
      <c r="O532">
        <v>518</v>
      </c>
      <c r="P532">
        <v>6.2499752422594828</v>
      </c>
      <c r="Q532">
        <v>0</v>
      </c>
      <c r="R532">
        <v>0.26410395138261694</v>
      </c>
      <c r="S532" s="3">
        <f t="shared" si="373"/>
        <v>0.85124803961556539</v>
      </c>
      <c r="T532" s="3">
        <f>P532/VLOOKUP(C532,Sheet3!A$82:C$95,3,FALSE)</f>
        <v>0.97966688224362808</v>
      </c>
      <c r="V532" s="4">
        <f t="shared" si="374"/>
        <v>0.38379604312331195</v>
      </c>
      <c r="W532" s="4">
        <f t="shared" si="375"/>
        <v>0.23928294570961309</v>
      </c>
      <c r="X532" s="4">
        <f t="shared" si="376"/>
        <v>-5.4029757575440443E-2</v>
      </c>
      <c r="Y532" s="4">
        <f t="shared" si="377"/>
        <v>0.79577470736170275</v>
      </c>
      <c r="AA532">
        <v>344</v>
      </c>
      <c r="AB532">
        <v>5.8406416573733981</v>
      </c>
      <c r="AC532">
        <v>0.77066289799999999</v>
      </c>
      <c r="AD532" s="3">
        <f t="shared" si="378"/>
        <v>0.79549671290196999</v>
      </c>
      <c r="AE532" t="s">
        <v>382</v>
      </c>
      <c r="AF532">
        <v>0.53616934949420658</v>
      </c>
      <c r="AG532" s="3">
        <f>AB532/VLOOKUP(C532,Sheet3!A$2:C$15,3,FALSE)</f>
        <v>0.98948579981155393</v>
      </c>
      <c r="AI532" s="4">
        <f t="shared" si="379"/>
        <v>0.58086957710096621</v>
      </c>
      <c r="AJ532" s="4">
        <f t="shared" si="380"/>
        <v>0.73643526757539401</v>
      </c>
      <c r="AK532" s="4">
        <f t="shared" si="381"/>
        <v>-0.14089390224177384</v>
      </c>
      <c r="AL532" s="4">
        <f t="shared" si="382"/>
        <v>0.14956351582035227</v>
      </c>
      <c r="AM532" s="3">
        <f t="shared" si="383"/>
        <v>0.55941170339321</v>
      </c>
      <c r="AN532" s="3">
        <f t="shared" si="413"/>
        <v>0.52315270935960845</v>
      </c>
      <c r="AO532" s="3">
        <f t="shared" si="384"/>
        <v>1.0023208898965223</v>
      </c>
      <c r="AP532">
        <v>1544</v>
      </c>
      <c r="AQ532">
        <v>7.3421317305847218</v>
      </c>
      <c r="AR532">
        <v>2.5195367289999999</v>
      </c>
      <c r="AT532" s="3">
        <f>AQ532/VLOOKUP(C532,Sheet3!A$34:C$47,3,FALSE)</f>
        <v>1.0035709026789876</v>
      </c>
      <c r="AV532" s="4">
        <f t="shared" si="385"/>
        <v>0.75081005053776007</v>
      </c>
      <c r="AW532" s="4">
        <f t="shared" si="386"/>
        <v>1.5381488286867988</v>
      </c>
      <c r="AX532" s="4">
        <f t="shared" si="387"/>
        <v>-6.3223716496621479E-2</v>
      </c>
      <c r="AZ532">
        <v>337</v>
      </c>
      <c r="BA532">
        <v>5.8200829303523616</v>
      </c>
      <c r="BB532">
        <v>0.59808223199999999</v>
      </c>
      <c r="BC532" s="3">
        <f t="shared" si="388"/>
        <v>0.79269660963830935</v>
      </c>
      <c r="BD532" s="3">
        <f>BA532/VLOOKUP(C532,Sheet3!A$50:C$63,3,FALSE)</f>
        <v>0.9551803444649648</v>
      </c>
      <c r="BF532" s="4">
        <f t="shared" si="389"/>
        <v>0.51616132236592538</v>
      </c>
      <c r="BG532" s="4">
        <f t="shared" si="390"/>
        <v>0.62002491573098273</v>
      </c>
      <c r="BH532" s="4">
        <f t="shared" si="391"/>
        <v>-6.2154988920045166E-2</v>
      </c>
      <c r="BI532" s="4">
        <f t="shared" si="392"/>
        <v>7.8893942469663081E-2</v>
      </c>
      <c r="BK532">
        <v>1467</v>
      </c>
      <c r="BL532">
        <v>7.2909747781429814</v>
      </c>
      <c r="BM532">
        <v>0.57808028099999997</v>
      </c>
      <c r="BN532" s="3">
        <f t="shared" si="393"/>
        <v>0.99303241152312227</v>
      </c>
      <c r="BO532" s="3">
        <f>BL532/VLOOKUP(C532,Sheet3!A$18:C$31,3,FALSE)</f>
        <v>0.98290925713913047</v>
      </c>
      <c r="BQ532" s="4">
        <f t="shared" si="394"/>
        <v>0.36918928520821376</v>
      </c>
      <c r="BR532" s="4">
        <f t="shared" si="395"/>
        <v>0.19401527839118615</v>
      </c>
      <c r="BS532" s="4">
        <f t="shared" si="396"/>
        <v>-3.5127717825951865E-2</v>
      </c>
      <c r="BT532" s="4">
        <f t="shared" si="397"/>
        <v>0.81117655197320926</v>
      </c>
      <c r="BV532">
        <v>419</v>
      </c>
      <c r="BW532">
        <v>6.0378709199221374</v>
      </c>
      <c r="BX532">
        <v>0.48736985399999999</v>
      </c>
      <c r="BY532" s="3">
        <f t="shared" si="398"/>
        <v>0.82235938300732259</v>
      </c>
      <c r="BZ532" s="3">
        <f>BW532/VLOOKUP(C532,Sheet3!A$98:C$111,3,FALSE)</f>
        <v>0.93461387163494891</v>
      </c>
      <c r="CB532" s="4">
        <f t="shared" si="399"/>
        <v>0.24188914151819702</v>
      </c>
      <c r="CC532" s="4">
        <f t="shared" si="400"/>
        <v>0.15415067982725836</v>
      </c>
      <c r="CD532" s="4">
        <f t="shared" si="401"/>
        <v>-6.4725234015577546E-2</v>
      </c>
      <c r="CE532" s="4">
        <f t="shared" si="402"/>
        <v>5.988597842448639E-2</v>
      </c>
      <c r="CG532">
        <v>3743</v>
      </c>
      <c r="CH532">
        <v>8.2276427079044296</v>
      </c>
      <c r="CI532">
        <v>3.401205547</v>
      </c>
      <c r="CJ532" s="3">
        <f t="shared" si="403"/>
        <v>1.1206067951125125</v>
      </c>
      <c r="CK532" s="3">
        <f>CH532/VLOOKUP(C532,Sheet3!A$114:C$127,3,FALSE)</f>
        <v>1.0014491881729413</v>
      </c>
      <c r="CM532" s="4">
        <f t="shared" si="404"/>
        <v>0.73041975859143826</v>
      </c>
      <c r="CN532" s="4">
        <f t="shared" si="405"/>
        <v>0.88477297155375001</v>
      </c>
      <c r="CO532" s="4">
        <f t="shared" si="406"/>
        <v>-5.6862391381620983E-2</v>
      </c>
      <c r="CP532" s="4">
        <f t="shared" si="407"/>
        <v>0.49777486757049999</v>
      </c>
      <c r="CR532">
        <v>748</v>
      </c>
      <c r="CS532">
        <v>6.6174029779744776</v>
      </c>
      <c r="CT532">
        <v>3.606618358</v>
      </c>
      <c r="CU532" s="3">
        <f t="shared" si="408"/>
        <v>0.90129178020720047</v>
      </c>
      <c r="CV532" s="3">
        <f>CS532/VLOOKUP(C532,Sheet3!A$130:C$143,3,FALSE)</f>
        <v>0.96363886782457686</v>
      </c>
      <c r="CX532" s="4">
        <f t="shared" si="409"/>
        <v>0.29437893861801745</v>
      </c>
      <c r="CY532" s="4">
        <f t="shared" si="410"/>
        <v>0.14842000511827333</v>
      </c>
      <c r="CZ532" s="4">
        <f t="shared" si="411"/>
        <v>-7.3516682553899856E-2</v>
      </c>
      <c r="DA532" s="4">
        <f t="shared" si="412"/>
        <v>7.9960609237465508E-2</v>
      </c>
    </row>
    <row r="533" spans="1:105" x14ac:dyDescent="0.25">
      <c r="A533">
        <v>16231964</v>
      </c>
      <c r="B533" t="s">
        <v>382</v>
      </c>
      <c r="C533">
        <v>3</v>
      </c>
      <c r="D533">
        <v>192</v>
      </c>
      <c r="E533" s="3">
        <v>1.3376891479999999</v>
      </c>
      <c r="F533">
        <v>5.2574953720277815</v>
      </c>
      <c r="G533" s="3">
        <f t="shared" si="368"/>
        <v>0.7390396132692052</v>
      </c>
      <c r="H533" s="3">
        <f>F533/VLOOKUP(C533,Sheet3!A$66:C$79,3,FALSE)</f>
        <v>0.97641509672253013</v>
      </c>
      <c r="J533" s="4">
        <f t="shared" si="369"/>
        <v>0.46400324128788062</v>
      </c>
      <c r="K533" s="4">
        <f t="shared" si="370"/>
        <v>0.54082787406978949</v>
      </c>
      <c r="L533" s="4">
        <f t="shared" si="371"/>
        <v>-0.17116151604539206</v>
      </c>
      <c r="M533" s="4">
        <f t="shared" si="372"/>
        <v>0.99838809406135587</v>
      </c>
      <c r="O533">
        <v>651</v>
      </c>
      <c r="P533">
        <v>6.4785096422085688</v>
      </c>
      <c r="Q533">
        <v>29.701364080000001</v>
      </c>
      <c r="R533">
        <v>1.2540887869514998</v>
      </c>
      <c r="S533" s="3">
        <f t="shared" si="373"/>
        <v>0.91067607705605746</v>
      </c>
      <c r="T533" s="3">
        <f>P533/VLOOKUP(C533,Sheet3!A$82:C$95,3,FALSE)</f>
        <v>1.0154890374370942</v>
      </c>
      <c r="V533" s="4">
        <f t="shared" si="374"/>
        <v>1.0435265955270021</v>
      </c>
      <c r="W533" s="4">
        <f t="shared" si="375"/>
        <v>1.7809803349732278</v>
      </c>
      <c r="X533" s="4">
        <f t="shared" si="376"/>
        <v>-1.6072467923977943E-2</v>
      </c>
      <c r="Y533" s="4">
        <f t="shared" si="377"/>
        <v>1.5660576168038753</v>
      </c>
      <c r="AA533">
        <v>288</v>
      </c>
      <c r="AB533">
        <v>5.6629604801359461</v>
      </c>
      <c r="AC533">
        <v>0.34080991900000002</v>
      </c>
      <c r="AD533" s="3">
        <f t="shared" si="378"/>
        <v>0.79603534136526999</v>
      </c>
      <c r="AE533" t="s">
        <v>382</v>
      </c>
      <c r="AF533">
        <v>0.20929161997234152</v>
      </c>
      <c r="AG533" s="3">
        <f>AB533/VLOOKUP(C533,Sheet3!A$2:C$15,3,FALSE)</f>
        <v>0.95938414110967019</v>
      </c>
      <c r="AI533" s="4">
        <f t="shared" si="379"/>
        <v>0.30109067598440947</v>
      </c>
      <c r="AJ533" s="4">
        <f t="shared" si="380"/>
        <v>0.22191278192807712</v>
      </c>
      <c r="AK533" s="4">
        <f t="shared" si="381"/>
        <v>-0.20980803502622375</v>
      </c>
      <c r="AL533" s="4">
        <f t="shared" si="382"/>
        <v>0.15530076621049568</v>
      </c>
      <c r="AM533" s="3">
        <f t="shared" si="383"/>
        <v>0.74001066850854169</v>
      </c>
      <c r="AN533" s="3">
        <f t="shared" si="413"/>
        <v>0.52413793103448525</v>
      </c>
      <c r="AO533" s="3">
        <f t="shared" si="384"/>
        <v>1.0024745490698734</v>
      </c>
      <c r="AP533">
        <v>1229</v>
      </c>
      <c r="AQ533">
        <v>7.1139561095660344</v>
      </c>
      <c r="AR533">
        <v>0.27881116500000003</v>
      </c>
      <c r="AT533" s="3">
        <f>AQ533/VLOOKUP(C533,Sheet3!A$34:C$47,3,FALSE)</f>
        <v>0.9723823565785179</v>
      </c>
      <c r="AV533" s="4">
        <f t="shared" si="385"/>
        <v>0.48180454250518179</v>
      </c>
      <c r="AW533" s="4">
        <f t="shared" si="386"/>
        <v>0.31329464830850723</v>
      </c>
      <c r="AX533" s="4">
        <f t="shared" si="387"/>
        <v>-6.984171667371912E-2</v>
      </c>
      <c r="AZ533">
        <v>331</v>
      </c>
      <c r="BA533">
        <v>5.8021183753770629</v>
      </c>
      <c r="BB533">
        <v>0.56533411600000005</v>
      </c>
      <c r="BC533" s="3">
        <f t="shared" si="388"/>
        <v>0.81559659435838205</v>
      </c>
      <c r="BD533" s="3">
        <f>BA533/VLOOKUP(C533,Sheet3!A$50:C$63,3,FALSE)</f>
        <v>0.95223203771146869</v>
      </c>
      <c r="BF533" s="4">
        <f t="shared" si="389"/>
        <v>0.50342242303658935</v>
      </c>
      <c r="BG533" s="4">
        <f t="shared" si="390"/>
        <v>0.58052247275473645</v>
      </c>
      <c r="BH533" s="4">
        <f t="shared" si="391"/>
        <v>-6.2184159152540032E-2</v>
      </c>
      <c r="BI533" s="4">
        <f t="shared" si="392"/>
        <v>0.20726050514120672</v>
      </c>
      <c r="BK533">
        <v>1475</v>
      </c>
      <c r="BL533">
        <v>7.2964132687739198</v>
      </c>
      <c r="BM533">
        <v>0.60218424599999998</v>
      </c>
      <c r="BN533" s="3">
        <f t="shared" si="393"/>
        <v>1.025647776904687</v>
      </c>
      <c r="BO533" s="3">
        <f>BL533/VLOOKUP(C533,Sheet3!A$18:C$31,3,FALSE)</f>
        <v>0.98364242971874749</v>
      </c>
      <c r="BQ533" s="4">
        <f t="shared" si="394"/>
        <v>0.38053738629102613</v>
      </c>
      <c r="BR533" s="4">
        <f t="shared" si="395"/>
        <v>0.21333955121758891</v>
      </c>
      <c r="BS533" s="4">
        <f t="shared" si="396"/>
        <v>-3.2003052249261643E-2</v>
      </c>
      <c r="BT533" s="4">
        <f t="shared" si="397"/>
        <v>2.6885373868786284</v>
      </c>
      <c r="BV533">
        <v>440</v>
      </c>
      <c r="BW533">
        <v>6.0867747269123065</v>
      </c>
      <c r="BX533">
        <v>0.53238991000000002</v>
      </c>
      <c r="BY533" s="3">
        <f t="shared" si="398"/>
        <v>0.85561038515932197</v>
      </c>
      <c r="BZ533" s="3">
        <f>BW533/VLOOKUP(C533,Sheet3!A$98:C$111,3,FALSE)</f>
        <v>0.94218378775189693</v>
      </c>
      <c r="CB533" s="4">
        <f t="shared" si="399"/>
        <v>0.27984370459154656</v>
      </c>
      <c r="CC533" s="4">
        <f t="shared" si="400"/>
        <v>0.20604911795490968</v>
      </c>
      <c r="CD533" s="4">
        <f t="shared" si="401"/>
        <v>-6.3510133246519093E-2</v>
      </c>
      <c r="CE533" s="4">
        <f t="shared" si="402"/>
        <v>0.1564521768155375</v>
      </c>
      <c r="CG533">
        <v>3413</v>
      </c>
      <c r="CH533">
        <v>8.1353469489067063</v>
      </c>
      <c r="CI533">
        <v>2.9227682289999999</v>
      </c>
      <c r="CJ533" s="3">
        <f t="shared" si="403"/>
        <v>1.1435756453384949</v>
      </c>
      <c r="CK533" s="3">
        <f>CH533/VLOOKUP(C533,Sheet3!A$114:C$127,3,FALSE)</f>
        <v>0.99021516693484379</v>
      </c>
      <c r="CM533" s="4">
        <f t="shared" si="404"/>
        <v>0.55713945011619359</v>
      </c>
      <c r="CN533" s="4">
        <f t="shared" si="405"/>
        <v>0.5787634573495567</v>
      </c>
      <c r="CO533" s="4">
        <f t="shared" si="406"/>
        <v>-7.666527940370281E-2</v>
      </c>
      <c r="CP533" s="4">
        <f t="shared" si="407"/>
        <v>0.88238918019847368</v>
      </c>
      <c r="CR533">
        <v>832</v>
      </c>
      <c r="CS533">
        <v>6.7238324408212087</v>
      </c>
      <c r="CT533">
        <v>4.2097670389999999</v>
      </c>
      <c r="CU533" s="3">
        <f t="shared" si="408"/>
        <v>0.94516079903554195</v>
      </c>
      <c r="CV533" s="3">
        <f>CS533/VLOOKUP(C533,Sheet3!A$130:C$143,3,FALSE)</f>
        <v>0.97913732959608513</v>
      </c>
      <c r="CX533" s="4">
        <f t="shared" si="409"/>
        <v>0.44060159130003845</v>
      </c>
      <c r="CY533" s="4">
        <f t="shared" si="410"/>
        <v>0.37299314924207749</v>
      </c>
      <c r="CZ533" s="4">
        <f t="shared" si="411"/>
        <v>-6.5375517363067182E-2</v>
      </c>
      <c r="DA533" s="4">
        <f t="shared" si="412"/>
        <v>0.33509387665109164</v>
      </c>
    </row>
    <row r="534" spans="1:105" x14ac:dyDescent="0.25">
      <c r="A534">
        <v>16231968</v>
      </c>
      <c r="B534" t="s">
        <v>382</v>
      </c>
      <c r="C534">
        <v>3</v>
      </c>
      <c r="D534">
        <v>538</v>
      </c>
      <c r="E534" s="3">
        <v>9.1392255569999996</v>
      </c>
      <c r="F534">
        <v>6.2878585601617845</v>
      </c>
      <c r="G534" s="3">
        <f t="shared" si="368"/>
        <v>0.8624973868061665</v>
      </c>
      <c r="H534" s="3">
        <f>F534/VLOOKUP(C534,Sheet3!A$66:C$79,3,FALSE)</f>
        <v>1.1677727871836376</v>
      </c>
      <c r="J534" s="4">
        <f t="shared" si="369"/>
        <v>4.7338885623917513</v>
      </c>
      <c r="K534" s="4">
        <f t="shared" si="370"/>
        <v>3.4261363300094074</v>
      </c>
      <c r="L534" s="4">
        <f t="shared" si="371"/>
        <v>2.8409001731866215</v>
      </c>
      <c r="M534" s="4">
        <f t="shared" si="372"/>
        <v>3.4886566869907414</v>
      </c>
      <c r="O534">
        <v>499</v>
      </c>
      <c r="P534">
        <v>6.2126060957515188</v>
      </c>
      <c r="Q534">
        <v>0</v>
      </c>
      <c r="R534">
        <v>0.18842093970555282</v>
      </c>
      <c r="S534" s="3">
        <f t="shared" si="373"/>
        <v>0.85217510406338981</v>
      </c>
      <c r="T534" s="3">
        <f>P534/VLOOKUP(C534,Sheet3!A$82:C$95,3,FALSE)</f>
        <v>0.9738093686003696</v>
      </c>
      <c r="V534" s="4">
        <f t="shared" si="374"/>
        <v>0.31493929615321514</v>
      </c>
      <c r="W534" s="4">
        <f t="shared" si="375"/>
        <v>0.15530076621049568</v>
      </c>
      <c r="X534" s="4">
        <f t="shared" si="376"/>
        <v>-5.4029757575440443E-2</v>
      </c>
      <c r="Y534" s="4">
        <f t="shared" si="377"/>
        <v>0.80234647252493729</v>
      </c>
      <c r="AA534">
        <v>374</v>
      </c>
      <c r="AB534">
        <v>5.9242557974145322</v>
      </c>
      <c r="AC534">
        <v>0.99843670399999995</v>
      </c>
      <c r="AD534" s="3">
        <f t="shared" si="378"/>
        <v>0.81262246838927721</v>
      </c>
      <c r="AE534" t="s">
        <v>382</v>
      </c>
      <c r="AF534">
        <v>0.77165454966753178</v>
      </c>
      <c r="AG534" s="3">
        <f>AB534/VLOOKUP(C534,Sheet3!A$2:C$15,3,FALSE)</f>
        <v>1.0036511961990742</v>
      </c>
      <c r="AI534" s="4">
        <f t="shared" si="379"/>
        <v>0.75858982599927716</v>
      </c>
      <c r="AJ534" s="4">
        <f t="shared" si="380"/>
        <v>1.0647107369924282</v>
      </c>
      <c r="AK534" s="4">
        <f t="shared" si="381"/>
        <v>-0.10437715098412224</v>
      </c>
      <c r="AL534" s="4">
        <f t="shared" si="382"/>
        <v>0.29064211408025775</v>
      </c>
      <c r="AM534" s="3">
        <f t="shared" si="383"/>
        <v>0.46832638326349951</v>
      </c>
      <c r="AN534" s="3">
        <f t="shared" si="413"/>
        <v>0.52512315270936205</v>
      </c>
      <c r="AO534" s="3">
        <f t="shared" si="384"/>
        <v>1.0026282469651171</v>
      </c>
      <c r="AP534">
        <v>1466</v>
      </c>
      <c r="AQ534">
        <v>7.2902928824465967</v>
      </c>
      <c r="AR534">
        <v>1.96750238</v>
      </c>
      <c r="AT534" s="3">
        <f>AQ534/VLOOKUP(C534,Sheet3!A$34:C$47,3,FALSE)</f>
        <v>0.99648522762863345</v>
      </c>
      <c r="AV534" s="4">
        <f t="shared" si="385"/>
        <v>0.68281626886755031</v>
      </c>
      <c r="AW534" s="4">
        <f t="shared" si="386"/>
        <v>1.2188614168196865</v>
      </c>
      <c r="AX534" s="4">
        <f t="shared" si="387"/>
        <v>-6.4854154189724872E-2</v>
      </c>
      <c r="AZ534">
        <v>391</v>
      </c>
      <c r="BA534">
        <v>5.9687075599853658</v>
      </c>
      <c r="BB534">
        <v>0.89325674799999999</v>
      </c>
      <c r="BC534" s="3">
        <f t="shared" si="388"/>
        <v>0.81871985889026289</v>
      </c>
      <c r="BD534" s="3">
        <f>BA534/VLOOKUP(C534,Sheet3!A$50:C$63,3,FALSE)</f>
        <v>0.97957232076971423</v>
      </c>
      <c r="BF534" s="4">
        <f t="shared" si="389"/>
        <v>0.62930211236042621</v>
      </c>
      <c r="BG534" s="4">
        <f t="shared" si="390"/>
        <v>0.91137671707172607</v>
      </c>
      <c r="BH534" s="4">
        <f t="shared" si="391"/>
        <v>-6.1892063588454192E-2</v>
      </c>
      <c r="BI534" s="4">
        <f t="shared" si="392"/>
        <v>0.22808183295479231</v>
      </c>
      <c r="BK534">
        <v>1586</v>
      </c>
      <c r="BL534">
        <v>7.368970402194793</v>
      </c>
      <c r="BM534">
        <v>0.93455631699999997</v>
      </c>
      <c r="BN534" s="3">
        <f t="shared" si="393"/>
        <v>1.010792093132175</v>
      </c>
      <c r="BO534" s="3">
        <f>BL534/VLOOKUP(C534,Sheet3!A$18:C$31,3,FALSE)</f>
        <v>0.99342398572202029</v>
      </c>
      <c r="BQ534" s="4">
        <f t="shared" si="394"/>
        <v>0.55646691288407513</v>
      </c>
      <c r="BR534" s="4">
        <f t="shared" si="395"/>
        <v>0.58228458774813563</v>
      </c>
      <c r="BS534" s="4">
        <f t="shared" si="396"/>
        <v>1.1083285160659869E-2</v>
      </c>
      <c r="BT534" s="4">
        <f t="shared" si="397"/>
        <v>1.7635885922613588</v>
      </c>
      <c r="BV534">
        <v>775</v>
      </c>
      <c r="BW534">
        <v>6.6528630293533473</v>
      </c>
      <c r="BX534">
        <v>1.2619732370000001</v>
      </c>
      <c r="BY534" s="3">
        <f t="shared" si="398"/>
        <v>0.91256457547432168</v>
      </c>
      <c r="BZ534" s="3">
        <f>BW534/VLOOKUP(C534,Sheet3!A$98:C$111,3,FALSE)</f>
        <v>1.0298097054054163</v>
      </c>
      <c r="CB534" s="4">
        <f t="shared" si="399"/>
        <v>1.0525820867743008</v>
      </c>
      <c r="CC534" s="4">
        <f t="shared" si="400"/>
        <v>1.4378469579852327</v>
      </c>
      <c r="CD534" s="4">
        <f t="shared" si="401"/>
        <v>-4.3818525983082647E-2</v>
      </c>
      <c r="CE534" s="4">
        <f t="shared" si="402"/>
        <v>0.70603779039102288</v>
      </c>
      <c r="CG534">
        <v>4841</v>
      </c>
      <c r="CH534">
        <v>8.4848765899396952</v>
      </c>
      <c r="CI534">
        <v>4.9963978210000004</v>
      </c>
      <c r="CJ534" s="3">
        <f t="shared" si="403"/>
        <v>1.1638594946396996</v>
      </c>
      <c r="CK534" s="3">
        <f>CH534/VLOOKUP(C534,Sheet3!A$114:C$127,3,FALSE)</f>
        <v>1.0327590871902264</v>
      </c>
      <c r="CM534" s="4">
        <f t="shared" si="404"/>
        <v>1.3889312897696287</v>
      </c>
      <c r="CN534" s="4">
        <f t="shared" si="405"/>
        <v>1.9881699583451959</v>
      </c>
      <c r="CO534" s="4">
        <f t="shared" si="406"/>
        <v>9.1638419142359151E-3</v>
      </c>
      <c r="CP534" s="4">
        <f t="shared" si="407"/>
        <v>1.3168418251798906</v>
      </c>
      <c r="CR534">
        <v>1010</v>
      </c>
      <c r="CS534">
        <v>6.9177056098353047</v>
      </c>
      <c r="CT534">
        <v>5.4880070920000001</v>
      </c>
      <c r="CU534" s="3">
        <f t="shared" si="408"/>
        <v>0.94889268804160132</v>
      </c>
      <c r="CV534" s="3">
        <f>CS534/VLOOKUP(C534,Sheet3!A$130:C$143,3,FALSE)</f>
        <v>1.0073695109687679</v>
      </c>
      <c r="CX534" s="4">
        <f t="shared" si="409"/>
        <v>0.8230865202925105</v>
      </c>
      <c r="CY534" s="4">
        <f t="shared" si="410"/>
        <v>1.0849134443099477</v>
      </c>
      <c r="CZ534" s="4">
        <f t="shared" si="411"/>
        <v>-4.812212072501381E-2</v>
      </c>
      <c r="DA534" s="4">
        <f t="shared" si="412"/>
        <v>0.37585848071536387</v>
      </c>
    </row>
    <row r="535" spans="1:105" x14ac:dyDescent="0.25">
      <c r="A535">
        <v>16231969</v>
      </c>
      <c r="B535" t="s">
        <v>382</v>
      </c>
      <c r="C535">
        <v>3</v>
      </c>
      <c r="D535">
        <v>198</v>
      </c>
      <c r="E535" s="3">
        <v>1.4759586200000001</v>
      </c>
      <c r="F535">
        <v>5.2882670306945352</v>
      </c>
      <c r="G535" s="3">
        <f t="shared" si="368"/>
        <v>0.73817788765130266</v>
      </c>
      <c r="H535" s="3">
        <f>F535/VLOOKUP(C535,Sheet3!A$66:C$79,3,FALSE)</f>
        <v>0.98212996852884094</v>
      </c>
      <c r="J535" s="4">
        <f t="shared" si="369"/>
        <v>0.51753581866520582</v>
      </c>
      <c r="K535" s="4">
        <f t="shared" si="370"/>
        <v>0.65165545961758842</v>
      </c>
      <c r="L535" s="4">
        <f t="shared" si="371"/>
        <v>-0.11777764938534746</v>
      </c>
      <c r="M535" s="4">
        <f t="shared" si="372"/>
        <v>0.98247263875545632</v>
      </c>
      <c r="O535">
        <v>584</v>
      </c>
      <c r="P535">
        <v>6.3699009828282271</v>
      </c>
      <c r="Q535">
        <v>0</v>
      </c>
      <c r="R535">
        <v>0.65681261212138886</v>
      </c>
      <c r="S535" s="3">
        <f t="shared" si="373"/>
        <v>0.88916085832272052</v>
      </c>
      <c r="T535" s="3">
        <f>P535/VLOOKUP(C535,Sheet3!A$82:C$95,3,FALSE)</f>
        <v>0.99846492092534067</v>
      </c>
      <c r="V535" s="4">
        <f t="shared" si="374"/>
        <v>0.67547511959448958</v>
      </c>
      <c r="W535" s="4">
        <f t="shared" si="375"/>
        <v>0.7763146338069904</v>
      </c>
      <c r="X535" s="4">
        <f t="shared" si="376"/>
        <v>-5.4029757575440443E-2</v>
      </c>
      <c r="Y535" s="4">
        <f t="shared" si="377"/>
        <v>1.1669016778889756</v>
      </c>
      <c r="AA535">
        <v>305</v>
      </c>
      <c r="AB535">
        <v>5.7203117766074119</v>
      </c>
      <c r="AC535">
        <v>0.47215728600000001</v>
      </c>
      <c r="AD535" s="3">
        <f t="shared" si="378"/>
        <v>0.79848608995229819</v>
      </c>
      <c r="AE535" t="s">
        <v>382</v>
      </c>
      <c r="AF535">
        <v>0.29163550782832892</v>
      </c>
      <c r="AG535" s="3">
        <f>AB535/VLOOKUP(C535,Sheet3!A$2:C$15,3,FALSE)</f>
        <v>0.96910024711108134</v>
      </c>
      <c r="AI535" s="4">
        <f t="shared" si="379"/>
        <v>0.37775890630838194</v>
      </c>
      <c r="AJ535" s="4">
        <f t="shared" si="380"/>
        <v>0.36161322557931502</v>
      </c>
      <c r="AK535" s="4">
        <f t="shared" si="381"/>
        <v>-0.18875039361733201</v>
      </c>
      <c r="AL535" s="4">
        <f t="shared" si="382"/>
        <v>0.17858470516454036</v>
      </c>
      <c r="AM535" s="3">
        <f t="shared" si="383"/>
        <v>0.68539572533339732</v>
      </c>
      <c r="AN535" s="3">
        <f t="shared" si="413"/>
        <v>0.52610837438423885</v>
      </c>
      <c r="AO535" s="3">
        <f t="shared" si="384"/>
        <v>1.0027819845382089</v>
      </c>
      <c r="AP535">
        <v>1292</v>
      </c>
      <c r="AQ535">
        <v>7.1639466843425472</v>
      </c>
      <c r="AR535">
        <v>0.73042958300000005</v>
      </c>
      <c r="AT535" s="3">
        <f>AQ535/VLOOKUP(C535,Sheet3!A$34:C$47,3,FALSE)</f>
        <v>0.97921539745749309</v>
      </c>
      <c r="AV535" s="4">
        <f t="shared" si="385"/>
        <v>0.53414334054058443</v>
      </c>
      <c r="AW535" s="4">
        <f t="shared" si="386"/>
        <v>0.51741543344504615</v>
      </c>
      <c r="AX535" s="4">
        <f t="shared" si="387"/>
        <v>-6.8507858204693073E-2</v>
      </c>
      <c r="AZ535">
        <v>418</v>
      </c>
      <c r="BA535">
        <v>6.0354814325247563</v>
      </c>
      <c r="BB535">
        <v>1.0410884359999999</v>
      </c>
      <c r="BC535" s="3">
        <f t="shared" si="388"/>
        <v>0.84247994833851103</v>
      </c>
      <c r="BD535" s="3">
        <f>BA535/VLOOKUP(C535,Sheet3!A$50:C$63,3,FALSE)</f>
        <v>0.99053111488599888</v>
      </c>
      <c r="BF535" s="4">
        <f t="shared" si="389"/>
        <v>0.68468455509574744</v>
      </c>
      <c r="BG535" s="4">
        <f t="shared" si="390"/>
        <v>1.0091408858376176</v>
      </c>
      <c r="BH535" s="4">
        <f t="shared" si="391"/>
        <v>-6.1760383197769476E-2</v>
      </c>
      <c r="BI535" s="4">
        <f t="shared" si="392"/>
        <v>0.40645081543292355</v>
      </c>
      <c r="BK535">
        <v>2762</v>
      </c>
      <c r="BL535">
        <v>7.9237103339692379</v>
      </c>
      <c r="BM535">
        <v>4.3582331989999998</v>
      </c>
      <c r="BN535" s="3">
        <f t="shared" si="393"/>
        <v>1.1060537833548123</v>
      </c>
      <c r="BO535" s="3">
        <f>BL535/VLOOKUP(C535,Sheet3!A$18:C$31,3,FALSE)</f>
        <v>1.0682094610305373</v>
      </c>
      <c r="BQ535" s="4">
        <f t="shared" si="394"/>
        <v>3.7680243887638887</v>
      </c>
      <c r="BR535" s="4">
        <f t="shared" si="395"/>
        <v>3.9782049123094474</v>
      </c>
      <c r="BS535" s="4">
        <f t="shared" si="396"/>
        <v>0.45490426228602143</v>
      </c>
      <c r="BT535" s="4">
        <f t="shared" si="397"/>
        <v>4.9767337424205742</v>
      </c>
      <c r="BV535">
        <v>592</v>
      </c>
      <c r="BW535">
        <v>6.3835066348840055</v>
      </c>
      <c r="BX535">
        <v>0.86116525200000005</v>
      </c>
      <c r="BY535" s="3">
        <f t="shared" si="398"/>
        <v>0.89106004220211965</v>
      </c>
      <c r="BZ535" s="3">
        <f>BW535/VLOOKUP(C535,Sheet3!A$98:C$111,3,FALSE)</f>
        <v>0.98811550126899061</v>
      </c>
      <c r="CB535" s="4">
        <f t="shared" si="399"/>
        <v>0.60300919796830021</v>
      </c>
      <c r="CC535" s="4">
        <f t="shared" si="400"/>
        <v>0.70603779039102288</v>
      </c>
      <c r="CD535" s="4">
        <f t="shared" si="401"/>
        <v>-5.4636417698238751E-2</v>
      </c>
      <c r="CE535" s="4">
        <f t="shared" si="402"/>
        <v>0.42737833553887949</v>
      </c>
      <c r="CG535">
        <v>5133</v>
      </c>
      <c r="CH535">
        <v>8.5434455625603025</v>
      </c>
      <c r="CI535">
        <v>5.4213391460000002</v>
      </c>
      <c r="CJ535" s="3">
        <f t="shared" si="403"/>
        <v>1.1925612988204917</v>
      </c>
      <c r="CK535" s="3">
        <f>CH535/VLOOKUP(C535,Sheet3!A$114:C$127,3,FALSE)</f>
        <v>1.0398879638521505</v>
      </c>
      <c r="CM535" s="4">
        <f t="shared" si="404"/>
        <v>1.5771161258491926</v>
      </c>
      <c r="CN535" s="4">
        <f t="shared" si="405"/>
        <v>2.2498150570139814</v>
      </c>
      <c r="CO535" s="4">
        <f t="shared" si="406"/>
        <v>2.6752489702220706E-2</v>
      </c>
      <c r="CP535" s="4">
        <f t="shared" si="407"/>
        <v>2.017369113037458</v>
      </c>
      <c r="CR535">
        <v>795</v>
      </c>
      <c r="CS535">
        <v>6.678342114654332</v>
      </c>
      <c r="CT535">
        <v>3.9440885739999998</v>
      </c>
      <c r="CU535" s="3">
        <f t="shared" si="408"/>
        <v>0.93221549641770118</v>
      </c>
      <c r="CV535" s="3">
        <f>CS535/VLOOKUP(C535,Sheet3!A$130:C$143,3,FALSE)</f>
        <v>0.97251294136548683</v>
      </c>
      <c r="CX535" s="4">
        <f t="shared" si="409"/>
        <v>0.373007703334653</v>
      </c>
      <c r="CY535" s="4">
        <f t="shared" si="410"/>
        <v>0.27107201788616059</v>
      </c>
      <c r="CZ535" s="4">
        <f t="shared" si="411"/>
        <v>-6.8961585507369166E-2</v>
      </c>
      <c r="DA535" s="4">
        <f t="shared" si="412"/>
        <v>0.21090349641970776</v>
      </c>
    </row>
    <row r="536" spans="1:105" x14ac:dyDescent="0.25">
      <c r="A536">
        <v>16231985</v>
      </c>
      <c r="B536" t="s">
        <v>382</v>
      </c>
      <c r="C536">
        <v>3</v>
      </c>
      <c r="D536">
        <v>252</v>
      </c>
      <c r="E536" s="3">
        <v>2.7117670390000002</v>
      </c>
      <c r="F536">
        <v>5.5294290875114234</v>
      </c>
      <c r="G536" s="3">
        <f t="shared" si="368"/>
        <v>0.77068175008908812</v>
      </c>
      <c r="H536" s="3">
        <f>F536/VLOOKUP(C536,Sheet3!A$66:C$79,3,FALSE)</f>
        <v>1.0269182672091393</v>
      </c>
      <c r="J536" s="4">
        <f t="shared" si="369"/>
        <v>1.0833334965002488</v>
      </c>
      <c r="K536" s="4">
        <f t="shared" si="370"/>
        <v>1.4889218879216481</v>
      </c>
      <c r="L536" s="4">
        <f t="shared" si="371"/>
        <v>0.35935031605055473</v>
      </c>
      <c r="M536" s="4">
        <f t="shared" si="372"/>
        <v>1.6193389834168119</v>
      </c>
      <c r="O536">
        <v>648</v>
      </c>
      <c r="P536">
        <v>6.4738906963522744</v>
      </c>
      <c r="Q536">
        <v>28.459310800000001</v>
      </c>
      <c r="R536">
        <v>1.2234458089206841</v>
      </c>
      <c r="S536" s="3">
        <f t="shared" si="373"/>
        <v>0.90231908806262062</v>
      </c>
      <c r="T536" s="3">
        <f>P536/VLOOKUP(C536,Sheet3!A$82:C$95,3,FALSE)</f>
        <v>1.014765030043322</v>
      </c>
      <c r="V536" s="4">
        <f t="shared" si="374"/>
        <v>1.0257186251601329</v>
      </c>
      <c r="W536" s="4">
        <f t="shared" si="375"/>
        <v>1.7186372043990923</v>
      </c>
      <c r="X536" s="4">
        <f t="shared" si="376"/>
        <v>-1.7659767954526204E-2</v>
      </c>
      <c r="Y536" s="4">
        <f t="shared" si="377"/>
        <v>1.373567806580668</v>
      </c>
      <c r="AA536">
        <v>477</v>
      </c>
      <c r="AB536">
        <v>6.1675164908883415</v>
      </c>
      <c r="AC536">
        <v>1.772816105</v>
      </c>
      <c r="AD536" s="3">
        <f t="shared" si="378"/>
        <v>0.85961720960244048</v>
      </c>
      <c r="AE536" t="s">
        <v>382</v>
      </c>
      <c r="AF536">
        <v>1.8088649842746685</v>
      </c>
      <c r="AG536" s="3">
        <f>AB536/VLOOKUP(C536,Sheet3!A$2:C$15,3,FALSE)</f>
        <v>1.0448629355874639</v>
      </c>
      <c r="AI536" s="4">
        <f t="shared" si="379"/>
        <v>1.4627320604133904</v>
      </c>
      <c r="AJ536" s="4">
        <f t="shared" si="380"/>
        <v>1.9120085973796319</v>
      </c>
      <c r="AK536" s="4">
        <f t="shared" si="381"/>
        <v>1.9771540482912575E-2</v>
      </c>
      <c r="AL536" s="4">
        <f t="shared" si="382"/>
        <v>1.1700712526502546</v>
      </c>
      <c r="AM536" s="3">
        <f t="shared" si="383"/>
        <v>0.23160265713191278</v>
      </c>
      <c r="AN536" s="3">
        <f t="shared" si="413"/>
        <v>0.52709359605911565</v>
      </c>
      <c r="AO536" s="3">
        <f t="shared" si="384"/>
        <v>1.0029357627465245</v>
      </c>
      <c r="AP536">
        <v>1306</v>
      </c>
      <c r="AQ536">
        <v>7.1747243098363764</v>
      </c>
      <c r="AR536">
        <v>0.83039200499999999</v>
      </c>
      <c r="AT536" s="3">
        <f>AQ536/VLOOKUP(C536,Sheet3!A$34:C$47,3,FALSE)</f>
        <v>0.98068855426568846</v>
      </c>
      <c r="AV536" s="4">
        <f t="shared" si="385"/>
        <v>0.54590134875756313</v>
      </c>
      <c r="AW536" s="4">
        <f t="shared" si="386"/>
        <v>0.55789313462397638</v>
      </c>
      <c r="AX536" s="4">
        <f t="shared" si="387"/>
        <v>-6.8212618422933205E-2</v>
      </c>
      <c r="AZ536">
        <v>812</v>
      </c>
      <c r="BA536">
        <v>6.6995003401616779</v>
      </c>
      <c r="BB536">
        <v>3.2085797980000001</v>
      </c>
      <c r="BC536" s="3">
        <f t="shared" si="388"/>
        <v>0.93376414909445682</v>
      </c>
      <c r="BD536" s="3">
        <f>BA536/VLOOKUP(C536,Sheet3!A$50:C$63,3,FALSE)</f>
        <v>1.0995085670147584</v>
      </c>
      <c r="BF536" s="4">
        <f t="shared" si="389"/>
        <v>1.3917030493638425</v>
      </c>
      <c r="BG536" s="4">
        <f t="shared" si="390"/>
        <v>2.1186228467426313</v>
      </c>
      <c r="BH536" s="4">
        <f t="shared" si="391"/>
        <v>-5.982970031634343E-2</v>
      </c>
      <c r="BI536" s="4">
        <f t="shared" si="392"/>
        <v>1.5851058117745698</v>
      </c>
      <c r="BK536">
        <v>1546</v>
      </c>
      <c r="BL536">
        <v>7.3434262291473669</v>
      </c>
      <c r="BM536">
        <v>0.81517870599999998</v>
      </c>
      <c r="BN536" s="3">
        <f t="shared" si="393"/>
        <v>1.0235133660926461</v>
      </c>
      <c r="BO536" s="3">
        <f>BL536/VLOOKUP(C536,Sheet3!A$18:C$31,3,FALSE)</f>
        <v>0.98998033039220801</v>
      </c>
      <c r="BQ536" s="4">
        <f t="shared" si="394"/>
        <v>0.48917130963989897</v>
      </c>
      <c r="BR536" s="4">
        <f t="shared" si="395"/>
        <v>0.42889005162420135</v>
      </c>
      <c r="BS536" s="4">
        <f t="shared" si="396"/>
        <v>-4.3919742715213565E-3</v>
      </c>
      <c r="BT536" s="4">
        <f t="shared" si="397"/>
        <v>2.4682965952223799</v>
      </c>
      <c r="BV536">
        <v>677</v>
      </c>
      <c r="BW536">
        <v>6.517671272912275</v>
      </c>
      <c r="BX536">
        <v>1.0467722800000001</v>
      </c>
      <c r="BY536" s="3">
        <f t="shared" si="398"/>
        <v>0.90842114504339944</v>
      </c>
      <c r="BZ536" s="3">
        <f>BW536/VLOOKUP(C536,Sheet3!A$98:C$111,3,FALSE)</f>
        <v>1.0088831085012631</v>
      </c>
      <c r="CB536" s="4">
        <f t="shared" si="399"/>
        <v>0.80718687140263035</v>
      </c>
      <c r="CC536" s="4">
        <f t="shared" si="400"/>
        <v>1.0309996796501166</v>
      </c>
      <c r="CD536" s="4">
        <f t="shared" si="401"/>
        <v>-4.9626845020997935E-2</v>
      </c>
      <c r="CE536" s="4">
        <f t="shared" si="402"/>
        <v>0.63664579696702295</v>
      </c>
      <c r="CG536">
        <v>3591</v>
      </c>
      <c r="CH536">
        <v>8.1861859942260828</v>
      </c>
      <c r="CI536">
        <v>3.180768831</v>
      </c>
      <c r="CJ536" s="3">
        <f t="shared" si="403"/>
        <v>1.1409756864111165</v>
      </c>
      <c r="CK536" s="3">
        <f>CH536/VLOOKUP(C536,Sheet3!A$114:C$127,3,FALSE)</f>
        <v>0.99640317514935517</v>
      </c>
      <c r="CM536" s="4">
        <f t="shared" si="404"/>
        <v>0.64869658503443606</v>
      </c>
      <c r="CN536" s="4">
        <f t="shared" si="405"/>
        <v>0.73232848562274055</v>
      </c>
      <c r="CO536" s="4">
        <f t="shared" si="406"/>
        <v>-6.5986436347744329E-2</v>
      </c>
      <c r="CP536" s="4">
        <f t="shared" si="407"/>
        <v>0.81562100373363344</v>
      </c>
      <c r="CR536">
        <v>985</v>
      </c>
      <c r="CS536">
        <v>6.892641641172089</v>
      </c>
      <c r="CT536">
        <v>5.3084689020000004</v>
      </c>
      <c r="CU536" s="3">
        <f t="shared" si="408"/>
        <v>0.96068383167314753</v>
      </c>
      <c r="CV536" s="3">
        <f>CS536/VLOOKUP(C536,Sheet3!A$130:C$143,3,FALSE)</f>
        <v>1.0037196479535937</v>
      </c>
      <c r="CX536" s="4">
        <f t="shared" si="409"/>
        <v>0.76452134245895931</v>
      </c>
      <c r="CY536" s="4">
        <f t="shared" si="410"/>
        <v>0.99039870402787689</v>
      </c>
      <c r="CZ536" s="4">
        <f t="shared" si="411"/>
        <v>-5.0545486818478085E-2</v>
      </c>
      <c r="DA536" s="4">
        <f t="shared" si="412"/>
        <v>0.51411510041638953</v>
      </c>
    </row>
    <row r="537" spans="1:105" x14ac:dyDescent="0.25">
      <c r="A537">
        <v>16232000</v>
      </c>
      <c r="B537" t="s">
        <v>382</v>
      </c>
      <c r="C537">
        <v>3</v>
      </c>
      <c r="D537">
        <v>593</v>
      </c>
      <c r="E537" s="3">
        <v>10.36300694</v>
      </c>
      <c r="F537">
        <v>6.3851943989977258</v>
      </c>
      <c r="G537" s="3">
        <f t="shared" si="368"/>
        <v>0.8968428615787416</v>
      </c>
      <c r="H537" s="3">
        <f>F537/VLOOKUP(C537,Sheet3!A$66:C$79,3,FALSE)</f>
        <v>1.1858498706171714</v>
      </c>
      <c r="J537" s="4">
        <f t="shared" si="369"/>
        <v>5.4093118332148986</v>
      </c>
      <c r="K537" s="4">
        <f t="shared" si="370"/>
        <v>3.6645473534544055</v>
      </c>
      <c r="L537" s="4">
        <f t="shared" si="371"/>
        <v>3.3133846719421887</v>
      </c>
      <c r="M537" s="4">
        <f t="shared" si="372"/>
        <v>4.0894305474196715</v>
      </c>
      <c r="O537">
        <v>629</v>
      </c>
      <c r="P537">
        <v>6.444131256700441</v>
      </c>
      <c r="Q537">
        <v>20.454081850000001</v>
      </c>
      <c r="R537">
        <v>1.0374980524820727</v>
      </c>
      <c r="S537" s="3">
        <f t="shared" si="373"/>
        <v>0.90512093375816638</v>
      </c>
      <c r="T537" s="3">
        <f>P537/VLOOKUP(C537,Sheet3!A$82:C$95,3,FALSE)</f>
        <v>1.0101003175715189</v>
      </c>
      <c r="V537" s="4">
        <f t="shared" si="374"/>
        <v>0.9156602208191652</v>
      </c>
      <c r="W537" s="4">
        <f t="shared" si="375"/>
        <v>1.4051909950111801</v>
      </c>
      <c r="X537" s="4">
        <f t="shared" si="376"/>
        <v>-2.7890166570663535E-2</v>
      </c>
      <c r="Y537" s="4">
        <f t="shared" si="377"/>
        <v>1.4378469579852327</v>
      </c>
      <c r="AA537">
        <v>329</v>
      </c>
      <c r="AB537">
        <v>5.7960577507653719</v>
      </c>
      <c r="AC537">
        <v>0.65623003800000002</v>
      </c>
      <c r="AD537" s="3">
        <f t="shared" si="378"/>
        <v>0.81409471572048087</v>
      </c>
      <c r="AE537" t="s">
        <v>382</v>
      </c>
      <c r="AF537">
        <v>0.43332657725754303</v>
      </c>
      <c r="AG537" s="3">
        <f>AB537/VLOOKUP(C537,Sheet3!A$2:C$15,3,FALSE)</f>
        <v>0.98193266694077186</v>
      </c>
      <c r="AI537" s="4">
        <f t="shared" si="379"/>
        <v>0.49862779013037106</v>
      </c>
      <c r="AJ537" s="4">
        <f t="shared" si="380"/>
        <v>0.59649441832078853</v>
      </c>
      <c r="AK537" s="4">
        <f t="shared" si="381"/>
        <v>-0.15923980582790292</v>
      </c>
      <c r="AL537" s="4">
        <f t="shared" si="382"/>
        <v>0.30657870634307038</v>
      </c>
      <c r="AM537" s="3">
        <f t="shared" si="383"/>
        <v>0.60736351836787039</v>
      </c>
      <c r="AN537" s="3">
        <f t="shared" si="413"/>
        <v>0.52807881773399246</v>
      </c>
      <c r="AO537" s="3">
        <f t="shared" si="384"/>
        <v>1.0030895825489026</v>
      </c>
      <c r="AP537">
        <v>1236</v>
      </c>
      <c r="AQ537">
        <v>7.1196356380176358</v>
      </c>
      <c r="AR537">
        <v>0.32919145900000002</v>
      </c>
      <c r="AT537" s="3">
        <f>AQ537/VLOOKUP(C537,Sheet3!A$34:C$47,3,FALSE)</f>
        <v>0.97315867191909144</v>
      </c>
      <c r="AV537" s="4">
        <f t="shared" si="385"/>
        <v>0.48757020548104835</v>
      </c>
      <c r="AW537" s="4">
        <f t="shared" si="386"/>
        <v>0.3406187525830614</v>
      </c>
      <c r="AX537" s="4">
        <f t="shared" si="387"/>
        <v>-6.9692918088131051E-2</v>
      </c>
      <c r="AZ537">
        <v>412</v>
      </c>
      <c r="BA537">
        <v>6.0210233493495267</v>
      </c>
      <c r="BB537">
        <v>1.0082248789999999</v>
      </c>
      <c r="BC537" s="3">
        <f t="shared" si="388"/>
        <v>0.84569262466161788</v>
      </c>
      <c r="BD537" s="3">
        <f>BA537/VLOOKUP(C537,Sheet3!A$50:C$63,3,FALSE)</f>
        <v>0.98815828325578314</v>
      </c>
      <c r="BF537" s="4">
        <f t="shared" si="389"/>
        <v>0.67245178408098505</v>
      </c>
      <c r="BG537" s="4">
        <f t="shared" si="390"/>
        <v>0.9877496958562999</v>
      </c>
      <c r="BH537" s="4">
        <f t="shared" si="391"/>
        <v>-6.1789656258799869E-2</v>
      </c>
      <c r="BI537" s="4">
        <f t="shared" si="392"/>
        <v>0.45339357468011521</v>
      </c>
      <c r="BK537">
        <v>1838</v>
      </c>
      <c r="BL537">
        <v>7.5164333029156323</v>
      </c>
      <c r="BM537">
        <v>1.679598149</v>
      </c>
      <c r="BN537" s="3">
        <f t="shared" si="393"/>
        <v>1.0557328612126111</v>
      </c>
      <c r="BO537" s="3">
        <f>BL537/VLOOKUP(C537,Sheet3!A$18:C$31,3,FALSE)</f>
        <v>1.0133037212325056</v>
      </c>
      <c r="BQ537" s="4">
        <f t="shared" si="394"/>
        <v>1.0705443221883617</v>
      </c>
      <c r="BR537" s="4">
        <f t="shared" si="395"/>
        <v>1.8922059700834524</v>
      </c>
      <c r="BS537" s="4">
        <f t="shared" si="396"/>
        <v>0.10766517804196055</v>
      </c>
      <c r="BT537" s="4">
        <f t="shared" si="397"/>
        <v>3.8781214537524646</v>
      </c>
      <c r="BV537">
        <v>736</v>
      </c>
      <c r="BW537">
        <v>6.6012301187288767</v>
      </c>
      <c r="BX537">
        <v>1.17619093</v>
      </c>
      <c r="BY537" s="3">
        <f t="shared" si="398"/>
        <v>0.92718650986567874</v>
      </c>
      <c r="BZ537" s="3">
        <f>BW537/VLOOKUP(C537,Sheet3!A$98:C$111,3,FALSE)</f>
        <v>1.0218173459889053</v>
      </c>
      <c r="CB537" s="4">
        <f t="shared" si="399"/>
        <v>0.95406269291969803</v>
      </c>
      <c r="CC537" s="4">
        <f t="shared" si="400"/>
        <v>1.280736820537774</v>
      </c>
      <c r="CD537" s="4">
        <f t="shared" si="401"/>
        <v>-4.6133808469788297E-2</v>
      </c>
      <c r="CE537" s="4">
        <f t="shared" si="402"/>
        <v>0.93619188619145</v>
      </c>
      <c r="CG537">
        <v>2905</v>
      </c>
      <c r="CH537">
        <v>7.9741886692860113</v>
      </c>
      <c r="CI537">
        <v>2.1874094689999999</v>
      </c>
      <c r="CJ537" s="3">
        <f t="shared" si="403"/>
        <v>1.120027635502189</v>
      </c>
      <c r="CK537" s="3">
        <f>CH537/VLOOKUP(C537,Sheet3!A$114:C$127,3,FALSE)</f>
        <v>0.9705993627460644</v>
      </c>
      <c r="CM537" s="4">
        <f t="shared" si="404"/>
        <v>0.32584557068425124</v>
      </c>
      <c r="CN537" s="4">
        <f t="shared" si="405"/>
        <v>0.23428917752912601</v>
      </c>
      <c r="CO537" s="4">
        <f t="shared" si="406"/>
        <v>-0.10710234322057033</v>
      </c>
      <c r="CP537" s="4">
        <f t="shared" si="407"/>
        <v>0.49131280954240897</v>
      </c>
      <c r="CR537">
        <v>766</v>
      </c>
      <c r="CS537">
        <v>6.6411821697405911</v>
      </c>
      <c r="CT537">
        <v>3.7358604479999999</v>
      </c>
      <c r="CU537" s="3">
        <f t="shared" si="408"/>
        <v>0.93279804015219747</v>
      </c>
      <c r="CV537" s="3">
        <f>CS537/VLOOKUP(C537,Sheet3!A$130:C$143,3,FALSE)</f>
        <v>0.96710163917272518</v>
      </c>
      <c r="CX537" s="4">
        <f t="shared" si="409"/>
        <v>0.32349118744432204</v>
      </c>
      <c r="CY537" s="4">
        <f t="shared" si="410"/>
        <v>0.19521216662503224</v>
      </c>
      <c r="CZ537" s="4">
        <f t="shared" si="411"/>
        <v>-7.1772201901875582E-2</v>
      </c>
      <c r="DA537" s="4">
        <f t="shared" si="412"/>
        <v>0.21945577823502496</v>
      </c>
    </row>
    <row r="538" spans="1:105" x14ac:dyDescent="0.25">
      <c r="A538">
        <v>16232022</v>
      </c>
      <c r="B538" t="s">
        <v>382</v>
      </c>
      <c r="C538">
        <v>3</v>
      </c>
      <c r="D538">
        <v>400</v>
      </c>
      <c r="E538" s="3">
        <v>6.0543803250000003</v>
      </c>
      <c r="F538">
        <v>5.9914645471079817</v>
      </c>
      <c r="G538" s="3">
        <f t="shared" si="368"/>
        <v>0.83030561288065086</v>
      </c>
      <c r="H538" s="3">
        <f>F538/VLOOKUP(C538,Sheet3!A$66:C$79,3,FALSE)</f>
        <v>1.1127268825379266</v>
      </c>
      <c r="J538" s="4">
        <f t="shared" si="369"/>
        <v>2.9628717220642717</v>
      </c>
      <c r="K538" s="4">
        <f t="shared" si="370"/>
        <v>2.8451064475701684</v>
      </c>
      <c r="L538" s="4">
        <f t="shared" si="371"/>
        <v>1.6498855251234388</v>
      </c>
      <c r="M538" s="4">
        <f t="shared" si="372"/>
        <v>2.9908182587515619</v>
      </c>
      <c r="O538">
        <v>499</v>
      </c>
      <c r="P538">
        <v>6.2126060957515188</v>
      </c>
      <c r="Q538">
        <v>0</v>
      </c>
      <c r="R538">
        <v>0.18842093970555282</v>
      </c>
      <c r="S538" s="3">
        <f t="shared" si="373"/>
        <v>0.86095172079569771</v>
      </c>
      <c r="T538" s="3">
        <f>P538/VLOOKUP(C538,Sheet3!A$82:C$95,3,FALSE)</f>
        <v>0.9738093686003696</v>
      </c>
      <c r="V538" s="4">
        <f t="shared" si="374"/>
        <v>0.31493929615321514</v>
      </c>
      <c r="W538" s="4">
        <f t="shared" si="375"/>
        <v>0.15530076621049568</v>
      </c>
      <c r="X538" s="4">
        <f t="shared" si="376"/>
        <v>-5.4029757575440443E-2</v>
      </c>
      <c r="Y538" s="4">
        <f t="shared" si="377"/>
        <v>0.86352069589409086</v>
      </c>
      <c r="AA538">
        <v>389</v>
      </c>
      <c r="AB538">
        <v>5.9635793436184459</v>
      </c>
      <c r="AC538">
        <v>1.111868657</v>
      </c>
      <c r="AD538" s="3">
        <f t="shared" si="378"/>
        <v>0.82644124202580593</v>
      </c>
      <c r="AE538" t="s">
        <v>382</v>
      </c>
      <c r="AF538">
        <v>0.90278502623427015</v>
      </c>
      <c r="AG538" s="3">
        <f>AB538/VLOOKUP(C538,Sheet3!A$2:C$15,3,FALSE)</f>
        <v>1.0103131509721228</v>
      </c>
      <c r="AI538" s="4">
        <f t="shared" si="379"/>
        <v>0.85317168728177284</v>
      </c>
      <c r="AJ538" s="4">
        <f t="shared" si="380"/>
        <v>1.2356685351360679</v>
      </c>
      <c r="AK538" s="4">
        <f t="shared" si="381"/>
        <v>-8.6191713048512433E-2</v>
      </c>
      <c r="AL538" s="4">
        <f t="shared" si="382"/>
        <v>0.4721734693317115</v>
      </c>
      <c r="AM538" s="3">
        <f t="shared" si="383"/>
        <v>0.42606145298565301</v>
      </c>
      <c r="AN538" s="3">
        <f t="shared" si="413"/>
        <v>0.52906403940886926</v>
      </c>
      <c r="AO538" s="3">
        <f t="shared" si="384"/>
        <v>1.0032434449056864</v>
      </c>
      <c r="AP538">
        <v>1361</v>
      </c>
      <c r="AQ538">
        <v>7.215975002651466</v>
      </c>
      <c r="AR538">
        <v>1.222215957</v>
      </c>
      <c r="AT538" s="3">
        <f>AQ538/VLOOKUP(C538,Sheet3!A$34:C$47,3,FALSE)</f>
        <v>0.9863269705381893</v>
      </c>
      <c r="AV538" s="4">
        <f t="shared" si="385"/>
        <v>0.59248125775880778</v>
      </c>
      <c r="AW538" s="4">
        <f t="shared" si="386"/>
        <v>0.77845825735024177</v>
      </c>
      <c r="AX538" s="4">
        <f t="shared" si="387"/>
        <v>-6.7055363368861309E-2</v>
      </c>
      <c r="AZ538">
        <v>373</v>
      </c>
      <c r="BA538">
        <v>5.9215784196438159</v>
      </c>
      <c r="BB538">
        <v>0.79478581400000003</v>
      </c>
      <c r="BC538" s="3">
        <f t="shared" si="388"/>
        <v>0.8206206947041762</v>
      </c>
      <c r="BD538" s="3">
        <f>BA538/VLOOKUP(C538,Sheet3!A$50:C$63,3,FALSE)</f>
        <v>0.97183758072485815</v>
      </c>
      <c r="BF538" s="4">
        <f t="shared" si="389"/>
        <v>0.59191880709707645</v>
      </c>
      <c r="BG538" s="4">
        <f t="shared" si="390"/>
        <v>0.80454669343453977</v>
      </c>
      <c r="BH538" s="4">
        <f t="shared" si="391"/>
        <v>-6.1979776116367763E-2</v>
      </c>
      <c r="BI538" s="4">
        <f t="shared" si="392"/>
        <v>0.23553528360937329</v>
      </c>
      <c r="BK538">
        <v>1418</v>
      </c>
      <c r="BL538">
        <v>7.2570027070920728</v>
      </c>
      <c r="BM538">
        <v>0.42986492799999998</v>
      </c>
      <c r="BN538" s="3">
        <f t="shared" si="393"/>
        <v>1.0056856771850695</v>
      </c>
      <c r="BO538" s="3">
        <f>BL538/VLOOKUP(C538,Sheet3!A$18:C$31,3,FALSE)</f>
        <v>0.97832942191322514</v>
      </c>
      <c r="BQ538" s="4">
        <f t="shared" si="394"/>
        <v>0.30372261092390618</v>
      </c>
      <c r="BR538" s="4">
        <f t="shared" si="395"/>
        <v>0.10153641921942283</v>
      </c>
      <c r="BS538" s="4">
        <f t="shared" si="396"/>
        <v>-5.4341295818456009E-2</v>
      </c>
      <c r="BT538" s="4">
        <f t="shared" si="397"/>
        <v>1.4889218879216481</v>
      </c>
      <c r="BV538">
        <v>904</v>
      </c>
      <c r="BW538">
        <v>6.8068293603921761</v>
      </c>
      <c r="BX538">
        <v>1.546889441</v>
      </c>
      <c r="BY538" s="3">
        <f t="shared" si="398"/>
        <v>0.94330001945558961</v>
      </c>
      <c r="BZ538" s="3">
        <f>BW538/VLOOKUP(C538,Sheet3!A$98:C$111,3,FALSE)</f>
        <v>1.0536424555026118</v>
      </c>
      <c r="CB538" s="4">
        <f t="shared" si="399"/>
        <v>1.3822379549815069</v>
      </c>
      <c r="CC538" s="4">
        <f t="shared" si="400"/>
        <v>1.8166984175753071</v>
      </c>
      <c r="CD538" s="4">
        <f t="shared" si="401"/>
        <v>-3.6128577783160122E-2</v>
      </c>
      <c r="CE538" s="4">
        <f t="shared" si="402"/>
        <v>1.1828509792966535</v>
      </c>
      <c r="CG538">
        <v>5240</v>
      </c>
      <c r="CH538">
        <v>8.564076777315087</v>
      </c>
      <c r="CI538">
        <v>5.5771204699999997</v>
      </c>
      <c r="CJ538" s="3">
        <f t="shared" si="403"/>
        <v>1.1868218465513349</v>
      </c>
      <c r="CK538" s="3">
        <f>CH538/VLOOKUP(C538,Sheet3!A$114:C$127,3,FALSE)</f>
        <v>1.0423991464594546</v>
      </c>
      <c r="CM538" s="4">
        <f t="shared" si="404"/>
        <v>1.6468947802815841</v>
      </c>
      <c r="CN538" s="4">
        <f t="shared" si="405"/>
        <v>2.3275240413412979</v>
      </c>
      <c r="CO538" s="4">
        <f t="shared" si="406"/>
        <v>3.3200398339447108E-2</v>
      </c>
      <c r="CP538" s="4">
        <f t="shared" si="407"/>
        <v>1.8350475562435036</v>
      </c>
      <c r="CR538">
        <v>836</v>
      </c>
      <c r="CS538">
        <v>6.7286286130847017</v>
      </c>
      <c r="CT538">
        <v>4.2384895570000003</v>
      </c>
      <c r="CU538" s="3">
        <f t="shared" si="408"/>
        <v>0.93246284952654468</v>
      </c>
      <c r="CV538" s="3">
        <f>CS538/VLOOKUP(C538,Sheet3!A$130:C$143,3,FALSE)</f>
        <v>0.97983575736680828</v>
      </c>
      <c r="CX538" s="4">
        <f t="shared" si="409"/>
        <v>0.4481907249717097</v>
      </c>
      <c r="CY538" s="4">
        <f t="shared" si="410"/>
        <v>0.38161389228598441</v>
      </c>
      <c r="CZ538" s="4">
        <f t="shared" si="411"/>
        <v>-6.4987827277519825E-2</v>
      </c>
      <c r="DA538" s="4">
        <f t="shared" si="412"/>
        <v>0.21455980762281834</v>
      </c>
    </row>
    <row r="539" spans="1:105" x14ac:dyDescent="0.25">
      <c r="A539">
        <v>16232044</v>
      </c>
      <c r="B539" t="s">
        <v>382</v>
      </c>
      <c r="C539">
        <v>3</v>
      </c>
      <c r="D539">
        <v>264</v>
      </c>
      <c r="E539" s="3">
        <v>2.9847935310000002</v>
      </c>
      <c r="F539">
        <v>5.575949103146316</v>
      </c>
      <c r="G539" s="3">
        <f t="shared" si="368"/>
        <v>0.75871193002564097</v>
      </c>
      <c r="H539" s="3">
        <f>F539/VLOOKUP(C539,Sheet3!A$66:C$79,3,FALSE)</f>
        <v>1.0355579030721296</v>
      </c>
      <c r="J539" s="4">
        <f t="shared" si="369"/>
        <v>1.2241111725978107</v>
      </c>
      <c r="K539" s="4">
        <f t="shared" si="370"/>
        <v>1.6445292322453704</v>
      </c>
      <c r="L539" s="4">
        <f t="shared" si="371"/>
        <v>0.46476194186183806</v>
      </c>
      <c r="M539" s="4">
        <f t="shared" si="372"/>
        <v>1.3391475826941885</v>
      </c>
      <c r="O539">
        <v>499</v>
      </c>
      <c r="P539">
        <v>6.2126060957515188</v>
      </c>
      <c r="Q539">
        <v>0</v>
      </c>
      <c r="R539">
        <v>0.18842093970555282</v>
      </c>
      <c r="S539" s="3">
        <f t="shared" si="373"/>
        <v>0.84534099472625868</v>
      </c>
      <c r="T539" s="3">
        <f>P539/VLOOKUP(C539,Sheet3!A$82:C$95,3,FALSE)</f>
        <v>0.9738093686003696</v>
      </c>
      <c r="V539" s="4">
        <f t="shared" si="374"/>
        <v>0.31493929615321514</v>
      </c>
      <c r="W539" s="4">
        <f t="shared" si="375"/>
        <v>0.15530076621049568</v>
      </c>
      <c r="X539" s="4">
        <f t="shared" si="376"/>
        <v>-5.4029757575440443E-2</v>
      </c>
      <c r="Y539" s="4">
        <f t="shared" si="377"/>
        <v>0.76354850298395471</v>
      </c>
      <c r="AA539">
        <v>346</v>
      </c>
      <c r="AB539">
        <v>5.8464387750577247</v>
      </c>
      <c r="AC539">
        <v>0.78589053099999995</v>
      </c>
      <c r="AD539" s="3">
        <f t="shared" si="378"/>
        <v>0.79551709758215738</v>
      </c>
      <c r="AE539" t="s">
        <v>382</v>
      </c>
      <c r="AF539">
        <v>0.55066693323117921</v>
      </c>
      <c r="AG539" s="3">
        <f>AB539/VLOOKUP(C539,Sheet3!A$2:C$15,3,FALSE)</f>
        <v>0.99046791204595819</v>
      </c>
      <c r="AI539" s="4">
        <f t="shared" si="379"/>
        <v>0.59219054212349742</v>
      </c>
      <c r="AJ539" s="4">
        <f t="shared" si="380"/>
        <v>0.7509432940649724</v>
      </c>
      <c r="AK539" s="4">
        <f t="shared" si="381"/>
        <v>-0.13845260446364474</v>
      </c>
      <c r="AL539" s="4">
        <f t="shared" si="382"/>
        <v>0.1518544675669081</v>
      </c>
      <c r="AM539" s="3">
        <f t="shared" si="383"/>
        <v>0.55311433645926256</v>
      </c>
      <c r="AN539" s="3">
        <f t="shared" si="413"/>
        <v>0.53004926108374606</v>
      </c>
      <c r="AO539" s="3">
        <f t="shared" si="384"/>
        <v>1.0033973507787664</v>
      </c>
      <c r="AP539">
        <v>1555</v>
      </c>
      <c r="AQ539">
        <v>7.3492308246133344</v>
      </c>
      <c r="AR539">
        <v>2.5973010240000001</v>
      </c>
      <c r="AT539" s="3">
        <f>AQ539/VLOOKUP(C539,Sheet3!A$34:C$47,3,FALSE)</f>
        <v>1.0045412535884952</v>
      </c>
      <c r="AV539" s="4">
        <f t="shared" si="385"/>
        <v>0.76044476174200681</v>
      </c>
      <c r="AW539" s="4">
        <f t="shared" si="386"/>
        <v>1.5899250982105186</v>
      </c>
      <c r="AX539" s="4">
        <f t="shared" si="387"/>
        <v>-6.2994039053586831E-2</v>
      </c>
      <c r="AZ539">
        <v>350</v>
      </c>
      <c r="BA539">
        <v>5.857933154483459</v>
      </c>
      <c r="BB539">
        <v>0.669073739</v>
      </c>
      <c r="BC539" s="3">
        <f t="shared" si="388"/>
        <v>0.79708112240326356</v>
      </c>
      <c r="BD539" s="3">
        <f>BA539/VLOOKUP(C539,Sheet3!A$50:C$63,3,FALSE)</f>
        <v>0.96139224738048379</v>
      </c>
      <c r="BF539" s="4">
        <f t="shared" si="389"/>
        <v>0.54365873944454957</v>
      </c>
      <c r="BG539" s="4">
        <f t="shared" si="390"/>
        <v>0.67653712599432492</v>
      </c>
      <c r="BH539" s="4">
        <f t="shared" si="391"/>
        <v>-6.2091753564327272E-2</v>
      </c>
      <c r="BI539" s="4">
        <f t="shared" si="392"/>
        <v>0.10590801088091925</v>
      </c>
      <c r="BK539">
        <v>1367</v>
      </c>
      <c r="BL539">
        <v>7.2203738367239492</v>
      </c>
      <c r="BM539">
        <v>0.27423435800000001</v>
      </c>
      <c r="BN539" s="3">
        <f t="shared" si="393"/>
        <v>0.98246660215680937</v>
      </c>
      <c r="BO539" s="3">
        <f>BL539/VLOOKUP(C539,Sheet3!A$18:C$31,3,FALSE)</f>
        <v>0.97339141885342739</v>
      </c>
      <c r="BQ539" s="4">
        <f t="shared" si="394"/>
        <v>0.24306419995629264</v>
      </c>
      <c r="BR539" s="4">
        <f t="shared" si="395"/>
        <v>4.5347819978459145E-2</v>
      </c>
      <c r="BS539" s="4">
        <f t="shared" si="396"/>
        <v>-7.4516129492487551E-2</v>
      </c>
      <c r="BT539" s="4">
        <f t="shared" si="397"/>
        <v>0.45649916723826833</v>
      </c>
      <c r="BV539">
        <v>752</v>
      </c>
      <c r="BW539">
        <v>6.62273632394984</v>
      </c>
      <c r="BX539">
        <v>1.211362082</v>
      </c>
      <c r="BY539" s="3">
        <f t="shared" si="398"/>
        <v>0.90114686584201587</v>
      </c>
      <c r="BZ539" s="3">
        <f>BW539/VLOOKUP(C539,Sheet3!A$98:C$111,3,FALSE)</f>
        <v>1.0251463336390751</v>
      </c>
      <c r="CB539" s="4">
        <f t="shared" si="399"/>
        <v>0.99437178390336067</v>
      </c>
      <c r="CC539" s="4">
        <f t="shared" si="400"/>
        <v>1.3353952330756382</v>
      </c>
      <c r="CD539" s="4">
        <f t="shared" si="401"/>
        <v>-4.5184531688704961E-2</v>
      </c>
      <c r="CE539" s="4">
        <f t="shared" si="402"/>
        <v>0.54082787406978949</v>
      </c>
      <c r="CG539">
        <v>3980</v>
      </c>
      <c r="CH539">
        <v>8.2890370982784827</v>
      </c>
      <c r="CI539">
        <v>3.7451206940000001</v>
      </c>
      <c r="CJ539" s="3">
        <f t="shared" si="403"/>
        <v>1.1278781815530463</v>
      </c>
      <c r="CK539" s="3">
        <f>CH539/VLOOKUP(C539,Sheet3!A$114:C$127,3,FALSE)</f>
        <v>1.0089219679935089</v>
      </c>
      <c r="CM539" s="4">
        <f t="shared" si="404"/>
        <v>0.86349107958480742</v>
      </c>
      <c r="CN539" s="4">
        <f t="shared" si="405"/>
        <v>1.1205255160988248</v>
      </c>
      <c r="CO539" s="4">
        <f t="shared" si="406"/>
        <v>-4.2627479327501466E-2</v>
      </c>
      <c r="CP539" s="4">
        <f t="shared" si="407"/>
        <v>0.60187559722530537</v>
      </c>
      <c r="CR539">
        <v>1071</v>
      </c>
      <c r="CS539">
        <v>6.9763480704477487</v>
      </c>
      <c r="CT539">
        <v>5.9260926710000001</v>
      </c>
      <c r="CU539" s="3">
        <f t="shared" si="408"/>
        <v>0.94926234281324207</v>
      </c>
      <c r="CV539" s="3">
        <f>CS539/VLOOKUP(C539,Sheet3!A$130:C$143,3,FALSE)</f>
        <v>1.0159091381516843</v>
      </c>
      <c r="CX539" s="4">
        <f t="shared" si="409"/>
        <v>0.97126581070986051</v>
      </c>
      <c r="CY539" s="4">
        <f t="shared" si="410"/>
        <v>1.3581234841531944</v>
      </c>
      <c r="CZ539" s="4">
        <f t="shared" si="411"/>
        <v>-4.2208940146640658E-2</v>
      </c>
      <c r="DA539" s="4">
        <f t="shared" si="412"/>
        <v>0.37873204591109549</v>
      </c>
    </row>
    <row r="540" spans="1:105" x14ac:dyDescent="0.25">
      <c r="A540">
        <v>16232052</v>
      </c>
      <c r="B540" t="s">
        <v>382</v>
      </c>
      <c r="C540">
        <v>3</v>
      </c>
      <c r="D540">
        <v>160</v>
      </c>
      <c r="E540" s="3">
        <v>0.59487961300000003</v>
      </c>
      <c r="F540">
        <v>5.0751738152338266</v>
      </c>
      <c r="G540" s="3">
        <f t="shared" si="368"/>
        <v>0.69537740500166201</v>
      </c>
      <c r="H540" s="3">
        <f>F540/VLOOKUP(C540,Sheet3!A$66:C$79,3,FALSE)</f>
        <v>0.94255457799364539</v>
      </c>
      <c r="J540" s="4">
        <f t="shared" si="369"/>
        <v>0.22274691862634943</v>
      </c>
      <c r="K540" s="4">
        <f t="shared" si="370"/>
        <v>0.12693811630237359</v>
      </c>
      <c r="L540" s="4">
        <f t="shared" si="371"/>
        <v>-0.45794965949219479</v>
      </c>
      <c r="M540" s="4">
        <f t="shared" si="372"/>
        <v>0.48010372500768905</v>
      </c>
      <c r="O540">
        <v>537</v>
      </c>
      <c r="P540">
        <v>6.2859980945088649</v>
      </c>
      <c r="Q540">
        <v>0</v>
      </c>
      <c r="R540">
        <v>0.35633071771961128</v>
      </c>
      <c r="S540" s="3">
        <f t="shared" si="373"/>
        <v>0.86127908165123135</v>
      </c>
      <c r="T540" s="3">
        <f>P540/VLOOKUP(C540,Sheet3!A$82:C$95,3,FALSE)</f>
        <v>0.98531336786713219</v>
      </c>
      <c r="V540" s="4">
        <f t="shared" si="374"/>
        <v>0.45966638001890009</v>
      </c>
      <c r="W540" s="4">
        <f t="shared" si="375"/>
        <v>0.36586553531784533</v>
      </c>
      <c r="X540" s="4">
        <f t="shared" si="376"/>
        <v>-5.4029757575440443E-2</v>
      </c>
      <c r="Y540" s="4">
        <f t="shared" si="377"/>
        <v>0.86820454520651724</v>
      </c>
      <c r="AA540">
        <v>304</v>
      </c>
      <c r="AB540">
        <v>5.7170277014062219</v>
      </c>
      <c r="AC540">
        <v>0.46445621999999998</v>
      </c>
      <c r="AD540" s="3">
        <f t="shared" si="378"/>
        <v>0.78332132692549239</v>
      </c>
      <c r="AE540" t="s">
        <v>382</v>
      </c>
      <c r="AF540">
        <v>0.2863702183266944</v>
      </c>
      <c r="AG540" s="3">
        <f>AB540/VLOOKUP(C540,Sheet3!A$2:C$15,3,FALSE)</f>
        <v>0.96854387916938645</v>
      </c>
      <c r="AI540" s="4">
        <f t="shared" si="379"/>
        <v>0.3730337252706219</v>
      </c>
      <c r="AJ540" s="4">
        <f t="shared" si="380"/>
        <v>0.35456598006391188</v>
      </c>
      <c r="AK540" s="4">
        <f t="shared" si="381"/>
        <v>-0.18998503036718181</v>
      </c>
      <c r="AL540" s="4">
        <f t="shared" si="382"/>
        <v>9.9357769120200598E-2</v>
      </c>
      <c r="AM540" s="3">
        <f t="shared" si="383"/>
        <v>0.68864200781424767</v>
      </c>
      <c r="AN540" s="3">
        <f t="shared" si="413"/>
        <v>0.53103448275862286</v>
      </c>
      <c r="AO540" s="3">
        <f t="shared" si="384"/>
        <v>1.0035513011316231</v>
      </c>
      <c r="AP540">
        <v>1478</v>
      </c>
      <c r="AQ540">
        <v>7.2984451015081468</v>
      </c>
      <c r="AR540">
        <v>2.0525068719999999</v>
      </c>
      <c r="AT540" s="3">
        <f>AQ540/VLOOKUP(C540,Sheet3!A$34:C$47,3,FALSE)</f>
        <v>0.99759952660100903</v>
      </c>
      <c r="AV540" s="4">
        <f t="shared" si="385"/>
        <v>0.69323525114239937</v>
      </c>
      <c r="AW540" s="4">
        <f t="shared" si="386"/>
        <v>1.2631616757162665</v>
      </c>
      <c r="AX540" s="4">
        <f t="shared" si="387"/>
        <v>-6.4603092769197387E-2</v>
      </c>
      <c r="AZ540">
        <v>270</v>
      </c>
      <c r="BA540">
        <v>5.598421958998375</v>
      </c>
      <c r="BB540">
        <v>0.23322500700000001</v>
      </c>
      <c r="BC540" s="3">
        <f t="shared" si="388"/>
        <v>0.76707050352978889</v>
      </c>
      <c r="BD540" s="3">
        <f>BA540/VLOOKUP(C540,Sheet3!A$50:C$63,3,FALSE)</f>
        <v>0.91880179015465346</v>
      </c>
      <c r="BF540" s="4">
        <f t="shared" si="389"/>
        <v>0.37278405925528435</v>
      </c>
      <c r="BG540" s="4">
        <f t="shared" si="390"/>
        <v>0.24934592370823383</v>
      </c>
      <c r="BH540" s="4">
        <f t="shared" si="391"/>
        <v>-6.2479983801603592E-2</v>
      </c>
      <c r="BI540" s="4">
        <f t="shared" si="392"/>
        <v>2.4938948347252066E-2</v>
      </c>
      <c r="BK540">
        <v>5580</v>
      </c>
      <c r="BL540">
        <v>8.6269440553753558</v>
      </c>
      <c r="BM540">
        <v>12.33391673</v>
      </c>
      <c r="BN540" s="3">
        <f t="shared" si="393"/>
        <v>1.1820249293363443</v>
      </c>
      <c r="BO540" s="3">
        <f>BL540/VLOOKUP(C540,Sheet3!A$18:C$31,3,FALSE)</f>
        <v>1.1630136478142592</v>
      </c>
      <c r="BQ540" s="4">
        <f t="shared" si="394"/>
        <v>13.13578046237552</v>
      </c>
      <c r="BR540" s="4">
        <f t="shared" si="395"/>
        <v>5.3132059790417872</v>
      </c>
      <c r="BS540" s="4">
        <f t="shared" si="396"/>
        <v>1.488814815171857</v>
      </c>
      <c r="BT540" s="4">
        <f t="shared" si="397"/>
        <v>6.2294967109159423</v>
      </c>
      <c r="BV540">
        <v>1509</v>
      </c>
      <c r="BW540">
        <v>7.3192024587678493</v>
      </c>
      <c r="BX540">
        <v>2.9008378129999999</v>
      </c>
      <c r="BY540" s="3">
        <f t="shared" si="398"/>
        <v>1.0028440793855411</v>
      </c>
      <c r="BZ540" s="3">
        <f>BW540/VLOOKUP(C540,Sheet3!A$98:C$111,3,FALSE)</f>
        <v>1.1329536914573974</v>
      </c>
      <c r="CB540" s="4">
        <f t="shared" si="399"/>
        <v>2.8733562915305666</v>
      </c>
      <c r="CC540" s="4">
        <f t="shared" si="400"/>
        <v>3.0724962897658292</v>
      </c>
      <c r="CD540" s="4">
        <f t="shared" si="401"/>
        <v>4.1477320873165399E-4</v>
      </c>
      <c r="CE540" s="4">
        <f t="shared" si="402"/>
        <v>2.2221635256834715</v>
      </c>
      <c r="CG540">
        <v>3173</v>
      </c>
      <c r="CH540">
        <v>8.0624327915831948</v>
      </c>
      <c r="CI540">
        <v>2.5751659490000001</v>
      </c>
      <c r="CJ540" s="3">
        <f t="shared" si="403"/>
        <v>1.1046781443786127</v>
      </c>
      <c r="CK540" s="3">
        <f>CH540/VLOOKUP(C540,Sheet3!A$114:C$127,3,FALSE)</f>
        <v>0.9813402283588416</v>
      </c>
      <c r="CM540" s="4">
        <f t="shared" si="404"/>
        <v>0.44180435830327747</v>
      </c>
      <c r="CN540" s="4">
        <f t="shared" si="405"/>
        <v>0.38017193096908325</v>
      </c>
      <c r="CO540" s="4">
        <f t="shared" si="406"/>
        <v>-9.105280472433494E-2</v>
      </c>
      <c r="CP540" s="4">
        <f t="shared" si="407"/>
        <v>0.32959935733345086</v>
      </c>
      <c r="CR540">
        <v>782</v>
      </c>
      <c r="CS540">
        <v>6.6618547405453112</v>
      </c>
      <c r="CT540">
        <v>3.8507442200000002</v>
      </c>
      <c r="CU540" s="3">
        <f t="shared" si="408"/>
        <v>0.91277726253893576</v>
      </c>
      <c r="CV540" s="3">
        <f>CS540/VLOOKUP(C540,Sheet3!A$130:C$143,3,FALSE)</f>
        <v>0.97011201843957484</v>
      </c>
      <c r="CX540" s="4">
        <f t="shared" si="409"/>
        <v>0.35042084794435213</v>
      </c>
      <c r="CY540" s="4">
        <f t="shared" si="410"/>
        <v>0.23553528360937329</v>
      </c>
      <c r="CZ540" s="4">
        <f t="shared" si="411"/>
        <v>-7.0221526595668687E-2</v>
      </c>
      <c r="DA540" s="4">
        <f t="shared" si="412"/>
        <v>0.12024912815157693</v>
      </c>
    </row>
    <row r="541" spans="1:105" x14ac:dyDescent="0.25">
      <c r="A541">
        <v>16232082</v>
      </c>
      <c r="B541" t="s">
        <v>382</v>
      </c>
      <c r="C541">
        <v>3</v>
      </c>
      <c r="D541">
        <v>197</v>
      </c>
      <c r="E541" s="3">
        <v>1.4529306259999999</v>
      </c>
      <c r="F541">
        <v>5.2832037287379885</v>
      </c>
      <c r="G541" s="3">
        <f t="shared" si="368"/>
        <v>0.73472976720312444</v>
      </c>
      <c r="H541" s="3">
        <f>F541/VLOOKUP(C541,Sheet3!A$66:C$79,3,FALSE)</f>
        <v>0.98118961877676303</v>
      </c>
      <c r="J541" s="4">
        <f t="shared" si="369"/>
        <v>0.50845391562478026</v>
      </c>
      <c r="K541" s="4">
        <f t="shared" si="370"/>
        <v>0.63478533131410331</v>
      </c>
      <c r="L541" s="4">
        <f t="shared" si="371"/>
        <v>-0.12666842869738762</v>
      </c>
      <c r="M541" s="4">
        <f t="shared" si="372"/>
        <v>0.93117934436790573</v>
      </c>
      <c r="O541">
        <v>564</v>
      </c>
      <c r="P541">
        <v>6.3350542514980592</v>
      </c>
      <c r="Q541">
        <v>0</v>
      </c>
      <c r="R541">
        <v>0.51641898572044087</v>
      </c>
      <c r="S541" s="3">
        <f t="shared" si="373"/>
        <v>0.8810095492066472</v>
      </c>
      <c r="T541" s="3">
        <f>P541/VLOOKUP(C541,Sheet3!A$82:C$95,3,FALSE)</f>
        <v>0.99300278910635686</v>
      </c>
      <c r="V541" s="4">
        <f t="shared" si="374"/>
        <v>0.57895178266300085</v>
      </c>
      <c r="W541" s="4">
        <f t="shared" si="375"/>
        <v>0.59114204158219663</v>
      </c>
      <c r="X541" s="4">
        <f t="shared" si="376"/>
        <v>-5.4029757575440443E-2</v>
      </c>
      <c r="Y541" s="4">
        <f t="shared" si="377"/>
        <v>1.0477131606238572</v>
      </c>
      <c r="AA541">
        <v>356</v>
      </c>
      <c r="AB541">
        <v>5.8749307308520304</v>
      </c>
      <c r="AC541">
        <v>0.861932056</v>
      </c>
      <c r="AD541" s="3">
        <f t="shared" si="378"/>
        <v>0.81702063933932056</v>
      </c>
      <c r="AE541" t="s">
        <v>382</v>
      </c>
      <c r="AF541">
        <v>0.62581001041117423</v>
      </c>
      <c r="AG541" s="3">
        <f>AB541/VLOOKUP(C541,Sheet3!A$2:C$15,3,FALSE)</f>
        <v>0.99529484499633591</v>
      </c>
      <c r="AI541" s="4">
        <f t="shared" si="379"/>
        <v>0.64997347252293958</v>
      </c>
      <c r="AJ541" s="4">
        <f t="shared" si="380"/>
        <v>0.86352069589409086</v>
      </c>
      <c r="AK541" s="4">
        <f t="shared" si="381"/>
        <v>-0.12626160892099883</v>
      </c>
      <c r="AL541" s="4">
        <f t="shared" si="382"/>
        <v>0.3475680508762673</v>
      </c>
      <c r="AM541" s="3">
        <f t="shared" si="383"/>
        <v>0.52205962550206886</v>
      </c>
      <c r="AN541" s="3">
        <f t="shared" si="413"/>
        <v>0.53201970443349966</v>
      </c>
      <c r="AO541" s="3">
        <f t="shared" si="384"/>
        <v>1.0037052969293703</v>
      </c>
      <c r="AP541">
        <v>1327</v>
      </c>
      <c r="AQ541">
        <v>7.1906760343322071</v>
      </c>
      <c r="AR541">
        <v>0.98014911999999998</v>
      </c>
      <c r="AT541" s="3">
        <f>AQ541/VLOOKUP(C541,Sheet3!A$34:C$47,3,FALSE)</f>
        <v>0.98286894098973498</v>
      </c>
      <c r="AV541" s="4">
        <f t="shared" si="385"/>
        <v>0.56361628464937319</v>
      </c>
      <c r="AW541" s="4">
        <f t="shared" si="386"/>
        <v>0.63292832056689063</v>
      </c>
      <c r="AX541" s="4">
        <f t="shared" si="387"/>
        <v>-6.7770309632640122E-2</v>
      </c>
      <c r="AZ541">
        <v>317</v>
      </c>
      <c r="BA541">
        <v>5.7589017738772803</v>
      </c>
      <c r="BB541">
        <v>0.48896853600000001</v>
      </c>
      <c r="BC541" s="3">
        <f t="shared" si="388"/>
        <v>0.80088461034555636</v>
      </c>
      <c r="BD541" s="3">
        <f>BA541/VLOOKUP(C541,Sheet3!A$50:C$63,3,FALSE)</f>
        <v>0.94513941569883553</v>
      </c>
      <c r="BF541" s="4">
        <f t="shared" si="389"/>
        <v>0.47359471364865385</v>
      </c>
      <c r="BG541" s="4">
        <f t="shared" si="390"/>
        <v>0.50427895553967628</v>
      </c>
      <c r="BH541" s="4">
        <f t="shared" si="391"/>
        <v>-6.2252181438866523E-2</v>
      </c>
      <c r="BI541" s="4">
        <f t="shared" si="392"/>
        <v>0.12358802941709153</v>
      </c>
      <c r="BK541">
        <v>1604</v>
      </c>
      <c r="BL541">
        <v>7.3802557884264601</v>
      </c>
      <c r="BM541">
        <v>0.98815296799999996</v>
      </c>
      <c r="BN541" s="3">
        <f t="shared" si="393"/>
        <v>1.0263646635155159</v>
      </c>
      <c r="BO541" s="3">
        <f>BL541/VLOOKUP(C541,Sheet3!A$18:C$31,3,FALSE)</f>
        <v>0.99494538868047644</v>
      </c>
      <c r="BQ541" s="4">
        <f t="shared" si="394"/>
        <v>0.58813275571896817</v>
      </c>
      <c r="BR541" s="4">
        <f t="shared" si="395"/>
        <v>0.67460101696745867</v>
      </c>
      <c r="BS541" s="4">
        <f t="shared" si="396"/>
        <v>1.8031171552196683E-2</v>
      </c>
      <c r="BT541" s="4">
        <f t="shared" si="397"/>
        <v>2.7482566215802504</v>
      </c>
      <c r="BV541">
        <v>680</v>
      </c>
      <c r="BW541">
        <v>6.522092798170152</v>
      </c>
      <c r="BX541">
        <v>1.0533419820000001</v>
      </c>
      <c r="BY541" s="3">
        <f t="shared" si="398"/>
        <v>0.907020809591494</v>
      </c>
      <c r="BZ541" s="3">
        <f>BW541/VLOOKUP(C541,Sheet3!A$98:C$111,3,FALSE)</f>
        <v>1.0095675250604448</v>
      </c>
      <c r="CB541" s="4">
        <f t="shared" si="399"/>
        <v>0.81457407668842219</v>
      </c>
      <c r="CC541" s="4">
        <f t="shared" si="400"/>
        <v>1.0393215029876088</v>
      </c>
      <c r="CD541" s="4">
        <f t="shared" si="401"/>
        <v>-4.9449527383883383E-2</v>
      </c>
      <c r="CE541" s="4">
        <f t="shared" si="402"/>
        <v>0.61636860452787223</v>
      </c>
      <c r="CG541">
        <v>3388</v>
      </c>
      <c r="CH541">
        <v>8.1279950557719456</v>
      </c>
      <c r="CI541">
        <v>2.8865451040000001</v>
      </c>
      <c r="CJ541" s="3">
        <f t="shared" si="403"/>
        <v>1.1303520026440443</v>
      </c>
      <c r="CK541" s="3">
        <f>CH541/VLOOKUP(C541,Sheet3!A$114:C$127,3,FALSE)</f>
        <v>0.98932031191102676</v>
      </c>
      <c r="CM541" s="4">
        <f t="shared" si="404"/>
        <v>0.54467023318441155</v>
      </c>
      <c r="CN541" s="4">
        <f t="shared" si="405"/>
        <v>0.55961578793542277</v>
      </c>
      <c r="CO541" s="4">
        <f t="shared" si="406"/>
        <v>-7.8164582366070948E-2</v>
      </c>
      <c r="CP541" s="4">
        <f t="shared" si="407"/>
        <v>0.63850973040508574</v>
      </c>
      <c r="CR541">
        <v>1014</v>
      </c>
      <c r="CS541">
        <v>6.9216581841511289</v>
      </c>
      <c r="CT541">
        <v>5.5167334830000003</v>
      </c>
      <c r="CU541" s="3">
        <f t="shared" si="408"/>
        <v>0.96258796128533108</v>
      </c>
      <c r="CV541" s="3">
        <f>CS541/VLOOKUP(C541,Sheet3!A$130:C$143,3,FALSE)</f>
        <v>1.0079450923941957</v>
      </c>
      <c r="CX541" s="4">
        <f t="shared" si="409"/>
        <v>0.83258029453216731</v>
      </c>
      <c r="CY541" s="4">
        <f t="shared" si="410"/>
        <v>1.0936982738656806</v>
      </c>
      <c r="CZ541" s="4">
        <f t="shared" si="411"/>
        <v>-4.7734378362583853E-2</v>
      </c>
      <c r="DA541" s="4">
        <f t="shared" si="412"/>
        <v>0.53913725659188205</v>
      </c>
    </row>
    <row r="542" spans="1:105" x14ac:dyDescent="0.25">
      <c r="A542">
        <v>16232087</v>
      </c>
      <c r="B542" t="s">
        <v>382</v>
      </c>
      <c r="C542">
        <v>3</v>
      </c>
      <c r="D542">
        <v>507</v>
      </c>
      <c r="E542" s="3">
        <v>8.4481700229999994</v>
      </c>
      <c r="F542">
        <v>6.2285110035911835</v>
      </c>
      <c r="G542" s="3">
        <f t="shared" si="368"/>
        <v>0.73023021662282195</v>
      </c>
      <c r="H542" s="3">
        <f>F542/VLOOKUP(C542,Sheet3!A$66:C$79,3,FALSE)</f>
        <v>1.1567508373598798</v>
      </c>
      <c r="J542" s="4">
        <f t="shared" si="369"/>
        <v>4.3445495560567311</v>
      </c>
      <c r="K542" s="4">
        <f t="shared" si="370"/>
        <v>3.285057731749502</v>
      </c>
      <c r="L542" s="4">
        <f t="shared" si="371"/>
        <v>2.5740935097335211</v>
      </c>
      <c r="M542" s="4">
        <f t="shared" si="372"/>
        <v>0.83586916456358085</v>
      </c>
      <c r="O542">
        <v>526</v>
      </c>
      <c r="P542">
        <v>6.2653012127377101</v>
      </c>
      <c r="Q542">
        <v>0</v>
      </c>
      <c r="R542">
        <v>0.30089141056221719</v>
      </c>
      <c r="S542" s="3">
        <f t="shared" si="373"/>
        <v>0.73454349830108778</v>
      </c>
      <c r="T542" s="3">
        <f>P542/VLOOKUP(C542,Sheet3!A$82:C$95,3,FALSE)</f>
        <v>0.9820691870742525</v>
      </c>
      <c r="V542" s="4">
        <f t="shared" si="374"/>
        <v>0.4149028030318046</v>
      </c>
      <c r="W542" s="4">
        <f t="shared" si="375"/>
        <v>0.2972515234679316</v>
      </c>
      <c r="X542" s="4">
        <f t="shared" si="376"/>
        <v>-5.4029757575440443E-2</v>
      </c>
      <c r="Y542" s="4">
        <f t="shared" si="377"/>
        <v>0.55274290864766062</v>
      </c>
      <c r="AA542">
        <v>331</v>
      </c>
      <c r="AB542">
        <v>5.8021183753770629</v>
      </c>
      <c r="AC542">
        <v>0.67151206399999996</v>
      </c>
      <c r="AD542" s="3">
        <f t="shared" si="378"/>
        <v>0.68023997319423235</v>
      </c>
      <c r="AE542" t="s">
        <v>382</v>
      </c>
      <c r="AF542">
        <v>0.44642502483238666</v>
      </c>
      <c r="AG542" s="3">
        <f>AB542/VLOOKUP(C542,Sheet3!A$2:C$15,3,FALSE)</f>
        <v>0.98295942090772437</v>
      </c>
      <c r="AI542" s="4">
        <f t="shared" si="379"/>
        <v>0.50931223248795854</v>
      </c>
      <c r="AJ542" s="4">
        <f t="shared" si="380"/>
        <v>0.61636860452787223</v>
      </c>
      <c r="AK542" s="4">
        <f t="shared" si="381"/>
        <v>-0.15678978775095617</v>
      </c>
      <c r="AL542" s="4">
        <f t="shared" si="382"/>
        <v>2.3929357145899732E-2</v>
      </c>
      <c r="AM542" s="3">
        <f t="shared" si="383"/>
        <v>0.60090872221951863</v>
      </c>
      <c r="AN542" s="3">
        <f t="shared" si="413"/>
        <v>0.53300492610837646</v>
      </c>
      <c r="AO542" s="3">
        <f t="shared" si="384"/>
        <v>1.0038593391387971</v>
      </c>
      <c r="AP542">
        <v>5062</v>
      </c>
      <c r="AQ542">
        <v>8.5295169411050686</v>
      </c>
      <c r="AR542">
        <v>27.071856480000001</v>
      </c>
      <c r="AT542" s="3">
        <f>AQ542/VLOOKUP(C542,Sheet3!A$34:C$47,3,FALSE)</f>
        <v>1.1658705305357986</v>
      </c>
      <c r="AV542" s="4">
        <f t="shared" si="385"/>
        <v>3.504517583277134</v>
      </c>
      <c r="AW542" s="4">
        <f t="shared" si="386"/>
        <v>3.4569079886761611</v>
      </c>
      <c r="AX542" s="4">
        <f t="shared" si="387"/>
        <v>9.2917486146946102E-3</v>
      </c>
      <c r="AZ542">
        <v>19772</v>
      </c>
      <c r="BA542">
        <v>9.8920220744268494</v>
      </c>
      <c r="BB542">
        <v>110.8309352</v>
      </c>
      <c r="BC542" s="3">
        <f t="shared" si="388"/>
        <v>1.1597400113898193</v>
      </c>
      <c r="BD542" s="3">
        <f>BA542/VLOOKUP(C542,Sheet3!A$50:C$63,3,FALSE)</f>
        <v>1.6234588347925878</v>
      </c>
      <c r="BF542" s="4">
        <f t="shared" si="389"/>
        <v>8.301523018876944</v>
      </c>
      <c r="BG542" s="4">
        <f t="shared" si="390"/>
        <v>4.0322721335797231</v>
      </c>
      <c r="BH542" s="4">
        <f t="shared" si="391"/>
        <v>3.6034413781745864E-2</v>
      </c>
      <c r="BI542" s="4">
        <f t="shared" si="392"/>
        <v>4.8432023497960515</v>
      </c>
      <c r="BK542">
        <v>1539</v>
      </c>
      <c r="BL542">
        <v>7.3388881338388794</v>
      </c>
      <c r="BM542">
        <v>0.79424566600000002</v>
      </c>
      <c r="BN542" s="3">
        <f t="shared" si="393"/>
        <v>0.86041075766807329</v>
      </c>
      <c r="BO542" s="3">
        <f>BL542/VLOOKUP(C542,Sheet3!A$18:C$31,3,FALSE)</f>
        <v>0.98936854170493072</v>
      </c>
      <c r="BQ542" s="4">
        <f t="shared" si="394"/>
        <v>0.47783862896076307</v>
      </c>
      <c r="BR542" s="4">
        <f t="shared" si="395"/>
        <v>0.40497261856361272</v>
      </c>
      <c r="BS542" s="4">
        <f t="shared" si="396"/>
        <v>-7.1055838168173017E-3</v>
      </c>
      <c r="BT542" s="4">
        <f t="shared" si="397"/>
        <v>3.4071431910524627E-2</v>
      </c>
      <c r="BV542">
        <v>507</v>
      </c>
      <c r="BW542">
        <v>6.2285110035911835</v>
      </c>
      <c r="BX542">
        <v>0.67673745900000004</v>
      </c>
      <c r="BY542" s="3">
        <f t="shared" si="398"/>
        <v>0.73023021662282195</v>
      </c>
      <c r="BZ542" s="3">
        <f>BW542/VLOOKUP(C542,Sheet3!A$98:C$111,3,FALSE)</f>
        <v>0.96412342376844096</v>
      </c>
      <c r="CB542" s="4">
        <f t="shared" si="399"/>
        <v>0.41333674699338857</v>
      </c>
      <c r="CC542" s="4">
        <f t="shared" si="400"/>
        <v>0.39908158532637528</v>
      </c>
      <c r="CD542" s="4">
        <f t="shared" si="401"/>
        <v>-5.9614162575100993E-2</v>
      </c>
      <c r="CE542" s="4">
        <f t="shared" si="402"/>
        <v>1.7893121514049332E-2</v>
      </c>
      <c r="CG542">
        <v>4036</v>
      </c>
      <c r="CH542">
        <v>8.3030093814734993</v>
      </c>
      <c r="CI542">
        <v>3.8264184380000001</v>
      </c>
      <c r="CJ542" s="3">
        <f t="shared" si="403"/>
        <v>0.97344426874399015</v>
      </c>
      <c r="CK542" s="3">
        <f>CH542/VLOOKUP(C542,Sheet3!A$114:C$127,3,FALSE)</f>
        <v>1.0106226412190402</v>
      </c>
      <c r="CM542" s="4">
        <f t="shared" si="404"/>
        <v>0.89582910826004292</v>
      </c>
      <c r="CN542" s="4">
        <f t="shared" si="405"/>
        <v>1.1860715939966957</v>
      </c>
      <c r="CO542" s="4">
        <f t="shared" si="406"/>
        <v>-3.926250326833905E-2</v>
      </c>
      <c r="CP542" s="4">
        <f t="shared" si="407"/>
        <v>3.6112248945377345E-2</v>
      </c>
      <c r="CR542">
        <v>1018</v>
      </c>
      <c r="CS542">
        <v>6.9255951971104679</v>
      </c>
      <c r="CT542">
        <v>5.5454599499999997</v>
      </c>
      <c r="CU542" s="3">
        <f t="shared" si="408"/>
        <v>0.8119563211997326</v>
      </c>
      <c r="CV542" s="3">
        <f>CS542/VLOOKUP(C542,Sheet3!A$130:C$143,3,FALSE)</f>
        <v>1.0085184077451537</v>
      </c>
      <c r="CX542" s="4">
        <f t="shared" si="409"/>
        <v>0.84210701367250773</v>
      </c>
      <c r="CY542" s="4">
        <f t="shared" si="410"/>
        <v>1.1055327315126835</v>
      </c>
      <c r="CZ542" s="4">
        <f t="shared" si="411"/>
        <v>-4.734663497432301E-2</v>
      </c>
      <c r="DA542" s="4">
        <f t="shared" si="412"/>
        <v>2.4938948347252066E-2</v>
      </c>
    </row>
    <row r="543" spans="1:105" x14ac:dyDescent="0.25">
      <c r="A543">
        <v>16232098</v>
      </c>
      <c r="B543" t="s">
        <v>382</v>
      </c>
      <c r="C543">
        <v>3</v>
      </c>
      <c r="D543">
        <v>204</v>
      </c>
      <c r="E543" s="3">
        <v>1.613993403</v>
      </c>
      <c r="F543">
        <v>5.3181199938442161</v>
      </c>
      <c r="G543" s="3">
        <f t="shared" si="368"/>
        <v>0.73275478021528806</v>
      </c>
      <c r="H543" s="3">
        <f>F543/VLOOKUP(C543,Sheet3!A$66:C$79,3,FALSE)</f>
        <v>0.9876742214170765</v>
      </c>
      <c r="J543" s="4">
        <f t="shared" si="369"/>
        <v>0.57331011964451406</v>
      </c>
      <c r="K543" s="4">
        <f t="shared" si="370"/>
        <v>0.74885778757395116</v>
      </c>
      <c r="L543" s="4">
        <f t="shared" si="371"/>
        <v>-6.4484392793464476E-2</v>
      </c>
      <c r="M543" s="4">
        <f t="shared" si="372"/>
        <v>0.8800110577935063</v>
      </c>
      <c r="O543">
        <v>562</v>
      </c>
      <c r="P543">
        <v>6.3315018498936908</v>
      </c>
      <c r="Q543">
        <v>0</v>
      </c>
      <c r="R543">
        <v>0.50339298552496325</v>
      </c>
      <c r="S543" s="3">
        <f t="shared" si="373"/>
        <v>0.87238314513808324</v>
      </c>
      <c r="T543" s="3">
        <f>P543/VLOOKUP(C543,Sheet3!A$82:C$95,3,FALSE)</f>
        <v>0.99244595966794602</v>
      </c>
      <c r="V543" s="4">
        <f t="shared" si="374"/>
        <v>0.56967203606026484</v>
      </c>
      <c r="W543" s="4">
        <f t="shared" si="375"/>
        <v>0.57350490009608979</v>
      </c>
      <c r="X543" s="4">
        <f t="shared" si="376"/>
        <v>-5.4029757575440443E-2</v>
      </c>
      <c r="Y543" s="4">
        <f t="shared" si="377"/>
        <v>0.95393633149052193</v>
      </c>
      <c r="AA543">
        <v>454</v>
      </c>
      <c r="AB543">
        <v>6.1180971980413483</v>
      </c>
      <c r="AC543">
        <v>1.6007044560000001</v>
      </c>
      <c r="AD543" s="3">
        <f t="shared" si="378"/>
        <v>0.84297928081272266</v>
      </c>
      <c r="AE543" t="s">
        <v>382</v>
      </c>
      <c r="AF543">
        <v>1.5533658444017726</v>
      </c>
      <c r="AG543" s="3">
        <f>AB543/VLOOKUP(C543,Sheet3!A$2:C$15,3,FALSE)</f>
        <v>1.0364906211437082</v>
      </c>
      <c r="AI543" s="4">
        <f t="shared" si="379"/>
        <v>1.2962614506004506</v>
      </c>
      <c r="AJ543" s="4">
        <f t="shared" si="380"/>
        <v>1.7077081338669022</v>
      </c>
      <c r="AK543" s="4">
        <f t="shared" si="381"/>
        <v>-7.8214404021556393E-3</v>
      </c>
      <c r="AL543" s="4">
        <f t="shared" si="382"/>
        <v>0.76991119677178343</v>
      </c>
      <c r="AM543" s="3">
        <f t="shared" si="383"/>
        <v>0.2735525735354507</v>
      </c>
      <c r="AN543" s="3">
        <f t="shared" si="413"/>
        <v>0.53399014778325327</v>
      </c>
      <c r="AO543" s="3">
        <f t="shared" si="384"/>
        <v>1.0040134287284121</v>
      </c>
      <c r="AP543">
        <v>1419</v>
      </c>
      <c r="AQ543">
        <v>7.2577076771600426</v>
      </c>
      <c r="AR543">
        <v>1.6342586809999999</v>
      </c>
      <c r="AT543" s="3">
        <f>AQ543/VLOOKUP(C543,Sheet3!A$34:C$47,3,FALSE)</f>
        <v>0.99203126724173607</v>
      </c>
      <c r="AV543" s="4">
        <f t="shared" si="385"/>
        <v>0.6421819346833848</v>
      </c>
      <c r="AW543" s="4">
        <f t="shared" si="386"/>
        <v>1.0010654718320722</v>
      </c>
      <c r="AX543" s="4">
        <f t="shared" si="387"/>
        <v>-6.5838392016271438E-2</v>
      </c>
      <c r="AZ543">
        <v>312</v>
      </c>
      <c r="BA543">
        <v>5.7430031878094825</v>
      </c>
      <c r="BB543">
        <v>0.461712336</v>
      </c>
      <c r="BC543" s="3">
        <f t="shared" si="388"/>
        <v>0.79129712069868496</v>
      </c>
      <c r="BD543" s="3">
        <f>BA543/VLOOKUP(C543,Sheet3!A$50:C$63,3,FALSE)</f>
        <v>0.94253017162130737</v>
      </c>
      <c r="BF543" s="4">
        <f t="shared" si="389"/>
        <v>0.46291086303082252</v>
      </c>
      <c r="BG543" s="4">
        <f t="shared" si="390"/>
        <v>0.47059493703866184</v>
      </c>
      <c r="BH543" s="4">
        <f t="shared" si="391"/>
        <v>-6.2276459772646904E-2</v>
      </c>
      <c r="BI543" s="4">
        <f t="shared" si="392"/>
        <v>7.2517725330387001E-2</v>
      </c>
      <c r="BK543">
        <v>1412</v>
      </c>
      <c r="BL543">
        <v>7.2527624180531873</v>
      </c>
      <c r="BM543">
        <v>0.41163801799999999</v>
      </c>
      <c r="BN543" s="3">
        <f t="shared" si="393"/>
        <v>0.99931861969001345</v>
      </c>
      <c r="BO543" s="3">
        <f>BL543/VLOOKUP(C543,Sheet3!A$18:C$31,3,FALSE)</f>
        <v>0.9777577810179966</v>
      </c>
      <c r="BQ543" s="4">
        <f t="shared" si="394"/>
        <v>0.29618805438789303</v>
      </c>
      <c r="BR543" s="4">
        <f t="shared" si="395"/>
        <v>8.9612158689687166E-2</v>
      </c>
      <c r="BS543" s="4">
        <f t="shared" si="396"/>
        <v>-5.6704102030895771E-2</v>
      </c>
      <c r="BT543" s="4">
        <f t="shared" si="397"/>
        <v>1.1235512370153617</v>
      </c>
      <c r="BV543">
        <v>877</v>
      </c>
      <c r="BW543">
        <v>6.776506992372183</v>
      </c>
      <c r="BX543">
        <v>1.4871168640000001</v>
      </c>
      <c r="BY543" s="3">
        <f t="shared" si="398"/>
        <v>0.93369797928040077</v>
      </c>
      <c r="BZ543" s="3">
        <f>BW543/VLOOKUP(C543,Sheet3!A$98:C$111,3,FALSE)</f>
        <v>1.0489487967364401</v>
      </c>
      <c r="CB543" s="4">
        <f t="shared" si="399"/>
        <v>1.313028363211147</v>
      </c>
      <c r="CC543" s="4">
        <f t="shared" si="400"/>
        <v>1.7635885922613588</v>
      </c>
      <c r="CD543" s="4">
        <f t="shared" si="401"/>
        <v>-3.7741852193154297E-2</v>
      </c>
      <c r="CE543" s="4">
        <f t="shared" si="402"/>
        <v>1.0505261020004719</v>
      </c>
      <c r="CG543">
        <v>3755</v>
      </c>
      <c r="CH543">
        <v>8.2308435641982349</v>
      </c>
      <c r="CI543">
        <v>3.4186130060000002</v>
      </c>
      <c r="CJ543" s="3">
        <f t="shared" si="403"/>
        <v>1.1340830921174525</v>
      </c>
      <c r="CK543" s="3">
        <f>CH543/VLOOKUP(C543,Sheet3!A$114:C$127,3,FALSE)</f>
        <v>1.0018387888217164</v>
      </c>
      <c r="CM543" s="4">
        <f t="shared" si="404"/>
        <v>0.73699909071013536</v>
      </c>
      <c r="CN543" s="4">
        <f t="shared" si="405"/>
        <v>0.90162054212636122</v>
      </c>
      <c r="CO543" s="4">
        <f t="shared" si="406"/>
        <v>-5.6141883285038968E-2</v>
      </c>
      <c r="CP543" s="4">
        <f t="shared" si="407"/>
        <v>0.69610722218842214</v>
      </c>
      <c r="CR543">
        <v>1200</v>
      </c>
      <c r="CS543">
        <v>7.0900768357760917</v>
      </c>
      <c r="CT543">
        <v>6.8525890970000001</v>
      </c>
      <c r="CU543" s="3">
        <f t="shared" si="408"/>
        <v>0.97690305963803359</v>
      </c>
      <c r="CV543" s="3">
        <f>CS543/VLOOKUP(C543,Sheet3!A$130:C$143,3,FALSE)</f>
        <v>1.0324705382998791</v>
      </c>
      <c r="CX543" s="4">
        <f t="shared" si="409"/>
        <v>1.304548553252169</v>
      </c>
      <c r="CY543" s="4">
        <f t="shared" si="410"/>
        <v>2.017369113037458</v>
      </c>
      <c r="CZ543" s="4">
        <f t="shared" si="411"/>
        <v>-2.9703299845353012E-2</v>
      </c>
      <c r="DA543" s="4">
        <f t="shared" si="412"/>
        <v>0.7763146338069904</v>
      </c>
    </row>
    <row r="544" spans="1:105" x14ac:dyDescent="0.25">
      <c r="A544">
        <v>16232102</v>
      </c>
      <c r="B544" t="s">
        <v>382</v>
      </c>
      <c r="C544">
        <v>3</v>
      </c>
      <c r="D544">
        <v>205</v>
      </c>
      <c r="E544" s="3">
        <v>1.6369779</v>
      </c>
      <c r="F544">
        <v>5.3230099791384085</v>
      </c>
      <c r="G544" s="3">
        <f t="shared" si="368"/>
        <v>0.72766248326841265</v>
      </c>
      <c r="H544" s="3">
        <f>F544/VLOOKUP(C544,Sheet3!A$66:C$79,3,FALSE)</f>
        <v>0.98858238302752766</v>
      </c>
      <c r="J544" s="4">
        <f t="shared" si="369"/>
        <v>0.58281313590249995</v>
      </c>
      <c r="K544" s="4">
        <f t="shared" si="370"/>
        <v>0.76991119677178343</v>
      </c>
      <c r="L544" s="4">
        <f t="shared" si="371"/>
        <v>-5.5610407051360902E-2</v>
      </c>
      <c r="M544" s="4">
        <f t="shared" si="372"/>
        <v>0.79359368141534259</v>
      </c>
      <c r="O544">
        <v>540</v>
      </c>
      <c r="P544">
        <v>6.2915691395583204</v>
      </c>
      <c r="Q544">
        <v>0</v>
      </c>
      <c r="R544">
        <v>0.37243241682442174</v>
      </c>
      <c r="S544" s="3">
        <f t="shared" si="373"/>
        <v>0.86006579767617553</v>
      </c>
      <c r="T544" s="3">
        <f>P544/VLOOKUP(C544,Sheet3!A$82:C$95,3,FALSE)</f>
        <v>0.98618661425977971</v>
      </c>
      <c r="V544" s="4">
        <f t="shared" si="374"/>
        <v>0.47226797972205975</v>
      </c>
      <c r="W544" s="4">
        <f t="shared" si="375"/>
        <v>0.39468597385333726</v>
      </c>
      <c r="X544" s="4">
        <f t="shared" si="376"/>
        <v>-5.4029757575440443E-2</v>
      </c>
      <c r="Y544" s="4">
        <f t="shared" si="377"/>
        <v>0.84959935737548276</v>
      </c>
      <c r="AA544">
        <v>376</v>
      </c>
      <c r="AB544">
        <v>5.9295891433898946</v>
      </c>
      <c r="AC544">
        <v>1.0135769800000001</v>
      </c>
      <c r="AD544" s="3">
        <f t="shared" si="378"/>
        <v>0.81058265487958037</v>
      </c>
      <c r="AE544" t="s">
        <v>382</v>
      </c>
      <c r="AF544">
        <v>0.78865437721587395</v>
      </c>
      <c r="AG544" s="3">
        <f>AB544/VLOOKUP(C544,Sheet3!A$2:C$15,3,FALSE)</f>
        <v>1.0045547390660536</v>
      </c>
      <c r="AI544" s="4">
        <f t="shared" si="379"/>
        <v>0.77099781365542597</v>
      </c>
      <c r="AJ544" s="4">
        <f t="shared" si="380"/>
        <v>1.0966437840954373</v>
      </c>
      <c r="AK544" s="4">
        <f t="shared" si="381"/>
        <v>-0.10194985830120419</v>
      </c>
      <c r="AL544" s="4">
        <f t="shared" si="382"/>
        <v>0.26334997179225034</v>
      </c>
      <c r="AM544" s="3">
        <f t="shared" si="383"/>
        <v>0.46255129796771643</v>
      </c>
      <c r="AN544" s="3">
        <f t="shared" si="413"/>
        <v>0.53497536945813007</v>
      </c>
      <c r="AO544" s="3">
        <f t="shared" si="384"/>
        <v>1.0041675666684859</v>
      </c>
      <c r="AP544">
        <v>1503</v>
      </c>
      <c r="AQ544">
        <v>7.3152183897529746</v>
      </c>
      <c r="AR544">
        <v>2.229506615</v>
      </c>
      <c r="AT544" s="3">
        <f>AQ544/VLOOKUP(C544,Sheet3!A$34:C$47,3,FALSE)</f>
        <v>0.99989221006712503</v>
      </c>
      <c r="AV544" s="4">
        <f t="shared" si="385"/>
        <v>0.71499293791651652</v>
      </c>
      <c r="AW544" s="4">
        <f t="shared" si="386"/>
        <v>1.3658158297763499</v>
      </c>
      <c r="AX544" s="4">
        <f t="shared" si="387"/>
        <v>-6.4080322667699918E-2</v>
      </c>
      <c r="AZ544">
        <v>328</v>
      </c>
      <c r="BA544">
        <v>5.7930136083841441</v>
      </c>
      <c r="BB544">
        <v>0.54896440199999996</v>
      </c>
      <c r="BC544" s="3">
        <f t="shared" si="388"/>
        <v>0.79191259915068191</v>
      </c>
      <c r="BD544" s="3">
        <f>BA544/VLOOKUP(C544,Sheet3!A$50:C$63,3,FALSE)</f>
        <v>0.95073778160263989</v>
      </c>
      <c r="BF544" s="4">
        <f t="shared" si="389"/>
        <v>0.49704250410667017</v>
      </c>
      <c r="BG544" s="4">
        <f t="shared" si="390"/>
        <v>0.56653623077999637</v>
      </c>
      <c r="BH544" s="4">
        <f t="shared" si="391"/>
        <v>-6.2198740399389607E-2</v>
      </c>
      <c r="BI544" s="4">
        <f t="shared" si="392"/>
        <v>7.6764016211838149E-2</v>
      </c>
      <c r="BK544">
        <v>1462</v>
      </c>
      <c r="BL544">
        <v>7.2875606403097235</v>
      </c>
      <c r="BM544">
        <v>0.56300298299999996</v>
      </c>
      <c r="BN544" s="3">
        <f t="shared" si="393"/>
        <v>0.99621914918056398</v>
      </c>
      <c r="BO544" s="3">
        <f>BL544/VLOOKUP(C544,Sheet3!A$18:C$31,3,FALSE)</f>
        <v>0.98244899115501017</v>
      </c>
      <c r="BQ544" s="4">
        <f t="shared" si="394"/>
        <v>0.36219007968212297</v>
      </c>
      <c r="BR544" s="4">
        <f t="shared" si="395"/>
        <v>0.1856769334740323</v>
      </c>
      <c r="BS544" s="4">
        <f t="shared" si="396"/>
        <v>-3.7082230871838734E-2</v>
      </c>
      <c r="BT544" s="4">
        <f t="shared" si="397"/>
        <v>0.95138205168542522</v>
      </c>
      <c r="BV544">
        <v>692</v>
      </c>
      <c r="BW544">
        <v>6.5395859556176692</v>
      </c>
      <c r="BX544">
        <v>1.0796327999999999</v>
      </c>
      <c r="BY544" s="3">
        <f t="shared" si="398"/>
        <v>0.89397002347574517</v>
      </c>
      <c r="BZ544" s="3">
        <f>BW544/VLOOKUP(C544,Sheet3!A$98:C$111,3,FALSE)</f>
        <v>1.0122753251817092</v>
      </c>
      <c r="CB544" s="4">
        <f t="shared" si="399"/>
        <v>0.84421962898243397</v>
      </c>
      <c r="CC544" s="4">
        <f t="shared" si="400"/>
        <v>1.0907614141923709</v>
      </c>
      <c r="CD544" s="4">
        <f t="shared" si="401"/>
        <v>-4.8739932683002175E-2</v>
      </c>
      <c r="CE544" s="4">
        <f t="shared" si="402"/>
        <v>0.45961443455521772</v>
      </c>
      <c r="CG544">
        <v>3674</v>
      </c>
      <c r="CH544">
        <v>8.2090362657750706</v>
      </c>
      <c r="CI544">
        <v>3.3011254719999998</v>
      </c>
      <c r="CJ544" s="3">
        <f t="shared" si="403"/>
        <v>1.1221860822739265</v>
      </c>
      <c r="CK544" s="3">
        <f>CH544/VLOOKUP(C544,Sheet3!A$114:C$127,3,FALSE)</f>
        <v>0.9991844560951455</v>
      </c>
      <c r="CM544" s="4">
        <f t="shared" si="404"/>
        <v>0.69294311923239149</v>
      </c>
      <c r="CN544" s="4">
        <f t="shared" si="405"/>
        <v>0.80234647252493729</v>
      </c>
      <c r="CO544" s="4">
        <f t="shared" si="406"/>
        <v>-6.1004782545318943E-2</v>
      </c>
      <c r="CP544" s="4">
        <f t="shared" si="407"/>
        <v>0.52072669474870226</v>
      </c>
      <c r="CR544">
        <v>1136</v>
      </c>
      <c r="CS544">
        <v>7.035268599281097</v>
      </c>
      <c r="CT544">
        <v>6.3929233669999999</v>
      </c>
      <c r="CU544" s="3">
        <f t="shared" si="408"/>
        <v>0.96173049449022241</v>
      </c>
      <c r="CV544" s="3">
        <f>CS544/VLOOKUP(C544,Sheet3!A$130:C$143,3,FALSE)</f>
        <v>1.0244892581603304</v>
      </c>
      <c r="CX544" s="4">
        <f t="shared" si="409"/>
        <v>1.136251026847144</v>
      </c>
      <c r="CY544" s="4">
        <f t="shared" si="410"/>
        <v>1.7352580856351327</v>
      </c>
      <c r="CZ544" s="4">
        <f t="shared" si="411"/>
        <v>-3.5907764446502816E-2</v>
      </c>
      <c r="DA544" s="4">
        <f t="shared" si="412"/>
        <v>0.5273822933604384</v>
      </c>
    </row>
    <row r="545" spans="1:105" x14ac:dyDescent="0.25">
      <c r="A545">
        <v>16232103</v>
      </c>
      <c r="B545" t="s">
        <v>382</v>
      </c>
      <c r="C545">
        <v>3</v>
      </c>
      <c r="D545">
        <v>217</v>
      </c>
      <c r="E545" s="3">
        <v>1.9123582160000001</v>
      </c>
      <c r="F545">
        <v>5.3798973535404597</v>
      </c>
      <c r="G545" s="3">
        <f t="shared" si="368"/>
        <v>0.76299892290684646</v>
      </c>
      <c r="H545" s="3">
        <f>F545/VLOOKUP(C545,Sheet3!A$66:C$79,3,FALSE)</f>
        <v>0.99914743106819692</v>
      </c>
      <c r="J545" s="4">
        <f t="shared" si="369"/>
        <v>0.70113398062640953</v>
      </c>
      <c r="K545" s="4">
        <f t="shared" si="370"/>
        <v>0.97722328286931248</v>
      </c>
      <c r="L545" s="4">
        <f t="shared" si="371"/>
        <v>5.0709996559820412E-2</v>
      </c>
      <c r="M545" s="4">
        <f t="shared" si="372"/>
        <v>1.4254756661826857</v>
      </c>
      <c r="O545">
        <v>587</v>
      </c>
      <c r="P545">
        <v>6.3750248198280968</v>
      </c>
      <c r="Q545">
        <v>0.831259682</v>
      </c>
      <c r="R545">
        <v>0.67944227794043599</v>
      </c>
      <c r="S545" s="3">
        <f t="shared" si="373"/>
        <v>0.90413194739342162</v>
      </c>
      <c r="T545" s="3">
        <f>P545/VLOOKUP(C545,Sheet3!A$82:C$95,3,FALSE)</f>
        <v>0.99926806865380624</v>
      </c>
      <c r="V545" s="4">
        <f t="shared" si="374"/>
        <v>0.69052251994880154</v>
      </c>
      <c r="W545" s="4">
        <f t="shared" si="375"/>
        <v>0.8067517659928537</v>
      </c>
      <c r="X545" s="4">
        <f t="shared" si="376"/>
        <v>-5.2967437190414655E-2</v>
      </c>
      <c r="Y545" s="4">
        <f t="shared" si="377"/>
        <v>1.4051909950111801</v>
      </c>
      <c r="AA545">
        <v>367</v>
      </c>
      <c r="AB545">
        <v>5.9053618480545707</v>
      </c>
      <c r="AC545">
        <v>0.94540465799999995</v>
      </c>
      <c r="AD545" s="3">
        <f t="shared" si="378"/>
        <v>0.83752243460102593</v>
      </c>
      <c r="AE545" t="s">
        <v>382</v>
      </c>
      <c r="AF545">
        <v>0.71338080046918972</v>
      </c>
      <c r="AG545" s="3">
        <f>AB545/VLOOKUP(C545,Sheet3!A$2:C$15,3,FALSE)</f>
        <v>1.0004502988164314</v>
      </c>
      <c r="AI545" s="4">
        <f t="shared" si="379"/>
        <v>0.71568185590244404</v>
      </c>
      <c r="AJ545" s="4">
        <f t="shared" si="380"/>
        <v>0.98510768639346147</v>
      </c>
      <c r="AK545" s="4">
        <f t="shared" si="381"/>
        <v>-0.1128792613297971</v>
      </c>
      <c r="AL545" s="4">
        <f t="shared" si="382"/>
        <v>0.64976688492972012</v>
      </c>
      <c r="AM545" s="3">
        <f t="shared" si="383"/>
        <v>0.48885866696105762</v>
      </c>
      <c r="AN545" s="3">
        <f t="shared" si="413"/>
        <v>0.53596059113300687</v>
      </c>
      <c r="AO545" s="3">
        <f t="shared" si="384"/>
        <v>1.0043217539310956</v>
      </c>
      <c r="AP545">
        <v>1154</v>
      </c>
      <c r="AQ545">
        <v>7.0509894470680452</v>
      </c>
      <c r="AR545">
        <v>0</v>
      </c>
      <c r="AT545" s="3">
        <f>AQ545/VLOOKUP(C545,Sheet3!A$34:C$47,3,FALSE)</f>
        <v>0.96377565860025138</v>
      </c>
      <c r="AV545" s="4">
        <f t="shared" si="385"/>
        <v>0.42092862047018192</v>
      </c>
      <c r="AW545" s="4">
        <f t="shared" si="386"/>
        <v>0.17858470516454036</v>
      </c>
      <c r="AX545" s="4">
        <f t="shared" si="387"/>
        <v>-7.066518759268918E-2</v>
      </c>
      <c r="AZ545">
        <v>271</v>
      </c>
      <c r="BA545">
        <v>5.602118820879701</v>
      </c>
      <c r="BB545">
        <v>0.23865296799999999</v>
      </c>
      <c r="BC545" s="3">
        <f t="shared" si="388"/>
        <v>0.79451527518725529</v>
      </c>
      <c r="BD545" s="3">
        <f>BA545/VLOOKUP(C545,Sheet3!A$50:C$63,3,FALSE)</f>
        <v>0.91940851171644244</v>
      </c>
      <c r="BF545" s="4">
        <f t="shared" si="389"/>
        <v>0.37493277471368613</v>
      </c>
      <c r="BG545" s="4">
        <f t="shared" si="390"/>
        <v>0.25568709904668113</v>
      </c>
      <c r="BH545" s="4">
        <f t="shared" si="391"/>
        <v>-6.247514887050884E-2</v>
      </c>
      <c r="BI545" s="4">
        <f t="shared" si="392"/>
        <v>8.9612158689687166E-2</v>
      </c>
      <c r="BK545">
        <v>1672</v>
      </c>
      <c r="BL545">
        <v>7.4217757936446471</v>
      </c>
      <c r="BM545">
        <v>1.1900252019999999</v>
      </c>
      <c r="BN545" s="3">
        <f t="shared" si="393"/>
        <v>1.0525864276723294</v>
      </c>
      <c r="BO545" s="3">
        <f>BL545/VLOOKUP(C545,Sheet3!A$18:C$31,3,FALSE)</f>
        <v>1.0005427743150781</v>
      </c>
      <c r="BQ545" s="4">
        <f t="shared" si="394"/>
        <v>0.7152024126006743</v>
      </c>
      <c r="BR545" s="4">
        <f t="shared" si="395"/>
        <v>0.99039870402787689</v>
      </c>
      <c r="BS545" s="4">
        <f t="shared" si="396"/>
        <v>4.4200443722536856E-2</v>
      </c>
      <c r="BT545" s="4">
        <f t="shared" si="397"/>
        <v>3.7037680666076871</v>
      </c>
      <c r="BV545">
        <v>575</v>
      </c>
      <c r="BW545">
        <v>6.3543700407973507</v>
      </c>
      <c r="BX545">
        <v>0.82417755199999998</v>
      </c>
      <c r="BY545" s="3">
        <f t="shared" si="398"/>
        <v>0.90120260262758389</v>
      </c>
      <c r="BZ545" s="3">
        <f>BW545/VLOOKUP(C545,Sheet3!A$98:C$111,3,FALSE)</f>
        <v>0.9836053907736283</v>
      </c>
      <c r="CB545" s="4">
        <f t="shared" si="399"/>
        <v>0.56367079405033171</v>
      </c>
      <c r="CC545" s="4">
        <f t="shared" si="400"/>
        <v>0.64412246731004319</v>
      </c>
      <c r="CD545" s="4">
        <f t="shared" si="401"/>
        <v>-5.5634723491454624E-2</v>
      </c>
      <c r="CE545" s="4">
        <f t="shared" si="402"/>
        <v>0.54252135457612261</v>
      </c>
      <c r="CG545">
        <v>5299</v>
      </c>
      <c r="CH545">
        <v>8.5752734024927619</v>
      </c>
      <c r="CI545">
        <v>5.6630333400000001</v>
      </c>
      <c r="CJ545" s="3">
        <f t="shared" si="403"/>
        <v>1.2161801498736531</v>
      </c>
      <c r="CK545" s="3">
        <f>CH545/VLOOKUP(C545,Sheet3!A$114:C$127,3,FALSE)</f>
        <v>1.043761973163595</v>
      </c>
      <c r="CM545" s="4">
        <f t="shared" si="404"/>
        <v>1.685529565394404</v>
      </c>
      <c r="CN545" s="4">
        <f t="shared" si="405"/>
        <v>2.4008553144268476</v>
      </c>
      <c r="CO545" s="4">
        <f t="shared" si="406"/>
        <v>3.6756398008071796E-2</v>
      </c>
      <c r="CP545" s="4">
        <f t="shared" si="407"/>
        <v>2.7637608081162157</v>
      </c>
      <c r="CR545">
        <v>886</v>
      </c>
      <c r="CS545">
        <v>6.7867169506050811</v>
      </c>
      <c r="CT545">
        <v>4.5975291929999997</v>
      </c>
      <c r="CU545" s="3">
        <f t="shared" si="408"/>
        <v>0.96251979974628177</v>
      </c>
      <c r="CV545" s="3">
        <f>CS545/VLOOKUP(C545,Sheet3!A$130:C$143,3,FALSE)</f>
        <v>0.98829469208610266</v>
      </c>
      <c r="CX545" s="4">
        <f t="shared" si="409"/>
        <v>0.54737267492796482</v>
      </c>
      <c r="CY545" s="4">
        <f t="shared" si="410"/>
        <v>0.55103204424403129</v>
      </c>
      <c r="CZ545" s="4">
        <f t="shared" si="411"/>
        <v>-6.0141591052836056E-2</v>
      </c>
      <c r="DA545" s="4">
        <f t="shared" si="412"/>
        <v>0.53744949247816221</v>
      </c>
    </row>
    <row r="546" spans="1:105" x14ac:dyDescent="0.25">
      <c r="A546">
        <v>16232111</v>
      </c>
      <c r="B546" t="s">
        <v>382</v>
      </c>
      <c r="C546">
        <v>3</v>
      </c>
      <c r="D546">
        <v>237</v>
      </c>
      <c r="E546" s="3">
        <v>2.369774365</v>
      </c>
      <c r="F546">
        <v>5.4680601411351315</v>
      </c>
      <c r="G546" s="3">
        <f t="shared" si="368"/>
        <v>0.74667932125863379</v>
      </c>
      <c r="H546" s="3">
        <f>F546/VLOOKUP(C546,Sheet3!A$66:C$79,3,FALSE)</f>
        <v>1.0155209075403935</v>
      </c>
      <c r="J546" s="4">
        <f t="shared" si="369"/>
        <v>0.9136839544539942</v>
      </c>
      <c r="K546" s="4">
        <f t="shared" si="370"/>
        <v>1.2950227777852508</v>
      </c>
      <c r="L546" s="4">
        <f t="shared" si="371"/>
        <v>0.22731183319927079</v>
      </c>
      <c r="M546" s="4">
        <f t="shared" si="372"/>
        <v>1.0966437840954373</v>
      </c>
      <c r="O546">
        <v>629</v>
      </c>
      <c r="P546">
        <v>6.444131256700441</v>
      </c>
      <c r="Q546">
        <v>20.454081850000001</v>
      </c>
      <c r="R546">
        <v>1.0374980524820727</v>
      </c>
      <c r="S546" s="3">
        <f t="shared" si="373"/>
        <v>0.87996463620748622</v>
      </c>
      <c r="T546" s="3">
        <f>P546/VLOOKUP(C546,Sheet3!A$82:C$95,3,FALSE)</f>
        <v>1.0101003175715189</v>
      </c>
      <c r="V546" s="4">
        <f t="shared" si="374"/>
        <v>0.9156602208191652</v>
      </c>
      <c r="W546" s="4">
        <f t="shared" si="375"/>
        <v>1.4051909950111801</v>
      </c>
      <c r="X546" s="4">
        <f t="shared" si="376"/>
        <v>-2.7890166570663535E-2</v>
      </c>
      <c r="Y546" s="4">
        <f t="shared" si="377"/>
        <v>1.0337659331430067</v>
      </c>
      <c r="AA546">
        <v>274</v>
      </c>
      <c r="AB546">
        <v>5.6131281063880705</v>
      </c>
      <c r="AC546">
        <v>0.231782933</v>
      </c>
      <c r="AD546" s="3">
        <f t="shared" si="378"/>
        <v>0.76648876867428517</v>
      </c>
      <c r="AE546" t="s">
        <v>382</v>
      </c>
      <c r="AF546">
        <v>0.15301599348316453</v>
      </c>
      <c r="AG546" s="3">
        <f>AB546/VLOOKUP(C546,Sheet3!A$2:C$15,3,FALSE)</f>
        <v>0.95094184502527057</v>
      </c>
      <c r="AI546" s="4">
        <f t="shared" si="379"/>
        <v>0.24410194247338718</v>
      </c>
      <c r="AJ546" s="4">
        <f t="shared" si="380"/>
        <v>0.14158626553970818</v>
      </c>
      <c r="AK546" s="4">
        <f t="shared" si="381"/>
        <v>-0.22728726759493037</v>
      </c>
      <c r="AL546" s="4">
        <f t="shared" si="382"/>
        <v>5.6752816592449483E-2</v>
      </c>
      <c r="AM546" s="3">
        <f t="shared" si="383"/>
        <v>0.78340776766652587</v>
      </c>
      <c r="AN546" s="3">
        <f t="shared" si="413"/>
        <v>0.53694581280788367</v>
      </c>
      <c r="AO546" s="3">
        <f t="shared" si="384"/>
        <v>1.0044759914901669</v>
      </c>
      <c r="AP546">
        <v>1515</v>
      </c>
      <c r="AQ546">
        <v>7.3231707179434693</v>
      </c>
      <c r="AR546">
        <v>2.3144242959999999</v>
      </c>
      <c r="AT546" s="3">
        <f>AQ546/VLOOKUP(C546,Sheet3!A$34:C$47,3,FALSE)</f>
        <v>1.0009791866392408</v>
      </c>
      <c r="AV546" s="4">
        <f t="shared" si="385"/>
        <v>0.72545965109121946</v>
      </c>
      <c r="AW546" s="4">
        <f t="shared" si="386"/>
        <v>1.4213856809311607</v>
      </c>
      <c r="AX546" s="4">
        <f t="shared" si="387"/>
        <v>-6.3829517644128239E-2</v>
      </c>
      <c r="AZ546">
        <v>330</v>
      </c>
      <c r="BA546">
        <v>5.7990926544605257</v>
      </c>
      <c r="BB546">
        <v>0.55987721599999996</v>
      </c>
      <c r="BC546" s="3">
        <f t="shared" si="388"/>
        <v>0.79188276196421337</v>
      </c>
      <c r="BD546" s="3">
        <f>BA546/VLOOKUP(C546,Sheet3!A$50:C$63,3,FALSE)</f>
        <v>0.95173546245955254</v>
      </c>
      <c r="BF546" s="4">
        <f t="shared" si="389"/>
        <v>0.50129653741310443</v>
      </c>
      <c r="BG546" s="4">
        <f t="shared" si="390"/>
        <v>0.57700753064729193</v>
      </c>
      <c r="BH546" s="4">
        <f t="shared" si="391"/>
        <v>-6.2189019860914865E-2</v>
      </c>
      <c r="BI546" s="4">
        <f t="shared" si="392"/>
        <v>7.5700751890508025E-2</v>
      </c>
      <c r="BK546">
        <v>1281</v>
      </c>
      <c r="BL546">
        <v>7.1553963018967339</v>
      </c>
      <c r="BM546">
        <v>4.2514520000000002E-3</v>
      </c>
      <c r="BN546" s="3">
        <f t="shared" si="393"/>
        <v>0.97708992149593765</v>
      </c>
      <c r="BO546" s="3">
        <f>BL546/VLOOKUP(C546,Sheet3!A$18:C$31,3,FALSE)</f>
        <v>0.96463168199640081</v>
      </c>
      <c r="BQ546" s="4">
        <f t="shared" si="394"/>
        <v>0.15820195112570209</v>
      </c>
      <c r="BR546" s="4">
        <f t="shared" si="395"/>
        <v>6.9204428445737952E-3</v>
      </c>
      <c r="BS546" s="4">
        <f t="shared" si="396"/>
        <v>-0.10951478189979866</v>
      </c>
      <c r="BT546" s="4">
        <f t="shared" si="397"/>
        <v>0.35036134878188002</v>
      </c>
      <c r="BV546">
        <v>552</v>
      </c>
      <c r="BW546">
        <v>6.313548046277095</v>
      </c>
      <c r="BX546">
        <v>0.77421347500000004</v>
      </c>
      <c r="BY546" s="3">
        <f t="shared" si="398"/>
        <v>0.86213312367652928</v>
      </c>
      <c r="BZ546" s="3">
        <f>BW546/VLOOKUP(C546,Sheet3!A$98:C$111,3,FALSE)</f>
        <v>0.97728647424618964</v>
      </c>
      <c r="CB546" s="4">
        <f t="shared" si="399"/>
        <v>0.51146797136117084</v>
      </c>
      <c r="CC546" s="4">
        <f t="shared" si="400"/>
        <v>0.56307002280351037</v>
      </c>
      <c r="CD546" s="4">
        <f t="shared" si="401"/>
        <v>-5.6983264425921595E-2</v>
      </c>
      <c r="CE546" s="4">
        <f t="shared" si="402"/>
        <v>0.18686387723356096</v>
      </c>
      <c r="CG546">
        <v>3733</v>
      </c>
      <c r="CH546">
        <v>8.2249674789145839</v>
      </c>
      <c r="CI546">
        <v>3.3866998320000001</v>
      </c>
      <c r="CJ546" s="3">
        <f t="shared" si="403"/>
        <v>1.1231429384489839</v>
      </c>
      <c r="CK546" s="3">
        <f>CH546/VLOOKUP(C546,Sheet3!A$114:C$127,3,FALSE)</f>
        <v>1.0011235656349713</v>
      </c>
      <c r="CM546" s="4">
        <f t="shared" si="404"/>
        <v>0.7249507286994572</v>
      </c>
      <c r="CN546" s="4">
        <f t="shared" si="405"/>
        <v>0.86820454520651724</v>
      </c>
      <c r="CO546" s="4">
        <f t="shared" si="406"/>
        <v>-5.7462794065563018E-2</v>
      </c>
      <c r="CP546" s="4">
        <f t="shared" si="407"/>
        <v>0.53744949247816221</v>
      </c>
      <c r="CR546">
        <v>933</v>
      </c>
      <c r="CS546">
        <v>6.8384052008473439</v>
      </c>
      <c r="CT546">
        <v>4.9350395210000002</v>
      </c>
      <c r="CU546" s="3">
        <f t="shared" si="408"/>
        <v>0.93380387597569758</v>
      </c>
      <c r="CV546" s="3">
        <f>CS546/VLOOKUP(C546,Sheet3!A$130:C$143,3,FALSE)</f>
        <v>0.99582163386508649</v>
      </c>
      <c r="CX546" s="4">
        <f t="shared" si="409"/>
        <v>0.64730984263958025</v>
      </c>
      <c r="CY546" s="4">
        <f t="shared" si="410"/>
        <v>0.73849500053840444</v>
      </c>
      <c r="CZ546" s="4">
        <f t="shared" si="411"/>
        <v>-5.5585952583554338E-2</v>
      </c>
      <c r="DA546" s="4">
        <f t="shared" si="412"/>
        <v>0.22808183295479231</v>
      </c>
    </row>
    <row r="547" spans="1:105" x14ac:dyDescent="0.25">
      <c r="A547">
        <v>16232131</v>
      </c>
      <c r="B547" t="s">
        <v>382</v>
      </c>
      <c r="C547">
        <v>3</v>
      </c>
      <c r="D547">
        <v>154</v>
      </c>
      <c r="E547" s="3">
        <v>0.45410909399999999</v>
      </c>
      <c r="F547">
        <v>5.0369526024136295</v>
      </c>
      <c r="G547" s="3">
        <f t="shared" si="368"/>
        <v>0.69648028299403131</v>
      </c>
      <c r="H547" s="3">
        <f>F547/VLOOKUP(C547,Sheet3!A$66:C$79,3,FALSE)</f>
        <v>0.9354561848288615</v>
      </c>
      <c r="J547" s="4">
        <f t="shared" si="369"/>
        <v>0.18695749360495639</v>
      </c>
      <c r="K547" s="4">
        <f t="shared" si="370"/>
        <v>7.9960609237465508E-2</v>
      </c>
      <c r="L547" s="4">
        <f t="shared" si="371"/>
        <v>-0.51229914464797288</v>
      </c>
      <c r="M547" s="4">
        <f t="shared" si="372"/>
        <v>0.48809737268843456</v>
      </c>
      <c r="O547">
        <v>659</v>
      </c>
      <c r="P547">
        <v>6.4907235345025072</v>
      </c>
      <c r="Q547">
        <v>32.989464050000002</v>
      </c>
      <c r="R547">
        <v>1.3374595886908713</v>
      </c>
      <c r="S547" s="3">
        <f t="shared" si="373"/>
        <v>0.89749920655995352</v>
      </c>
      <c r="T547" s="3">
        <f>P547/VLOOKUP(C547,Sheet3!A$82:C$95,3,FALSE)</f>
        <v>1.0174035323462509</v>
      </c>
      <c r="V547" s="4">
        <f t="shared" si="374"/>
        <v>1.091565696020077</v>
      </c>
      <c r="W547" s="4">
        <f t="shared" si="375"/>
        <v>1.8663980861275797</v>
      </c>
      <c r="X547" s="4">
        <f t="shared" si="376"/>
        <v>-1.187039280621267E-2</v>
      </c>
      <c r="Y547" s="4">
        <f t="shared" si="377"/>
        <v>1.2878542883066382</v>
      </c>
      <c r="AA547">
        <v>334</v>
      </c>
      <c r="AB547">
        <v>5.8111409929767008</v>
      </c>
      <c r="AC547">
        <v>0.69442053999999998</v>
      </c>
      <c r="AD547" s="3">
        <f t="shared" si="378"/>
        <v>0.80353051592488756</v>
      </c>
      <c r="AE547" t="s">
        <v>382</v>
      </c>
      <c r="AF547">
        <v>0.46643194271440569</v>
      </c>
      <c r="AG547" s="3">
        <f>AB547/VLOOKUP(C547,Sheet3!A$2:C$15,3,FALSE)</f>
        <v>0.98448797761702034</v>
      </c>
      <c r="AI547" s="4">
        <f t="shared" si="379"/>
        <v>0.52550471538544863</v>
      </c>
      <c r="AJ547" s="4">
        <f t="shared" si="380"/>
        <v>0.64224805251569295</v>
      </c>
      <c r="AK547" s="4">
        <f t="shared" si="381"/>
        <v>-0.15311709537919205</v>
      </c>
      <c r="AL547" s="4">
        <f t="shared" si="382"/>
        <v>0.21090349641970776</v>
      </c>
      <c r="AM547" s="3">
        <f t="shared" si="383"/>
        <v>0.59125687260610293</v>
      </c>
      <c r="AN547" s="3">
        <f t="shared" si="413"/>
        <v>0.53793103448276047</v>
      </c>
      <c r="AO547" s="3">
        <f t="shared" si="384"/>
        <v>1.0046302803215204</v>
      </c>
      <c r="AP547">
        <v>1383</v>
      </c>
      <c r="AQ547">
        <v>7.2320103316647586</v>
      </c>
      <c r="AR547">
        <v>1.3786271219999999</v>
      </c>
      <c r="AT547" s="3">
        <f>AQ547/VLOOKUP(C547,Sheet3!A$34:C$47,3,FALSE)</f>
        <v>0.98851878487810207</v>
      </c>
      <c r="AV547" s="4">
        <f t="shared" si="385"/>
        <v>0.61126937856735619</v>
      </c>
      <c r="AW547" s="4">
        <f t="shared" si="386"/>
        <v>0.8800110577935063</v>
      </c>
      <c r="AX547" s="4">
        <f t="shared" si="387"/>
        <v>-6.6593401790745424E-2</v>
      </c>
      <c r="AZ547">
        <v>351</v>
      </c>
      <c r="BA547">
        <v>5.8607862234658654</v>
      </c>
      <c r="BB547">
        <v>0.674536621</v>
      </c>
      <c r="BC547" s="3">
        <f t="shared" si="388"/>
        <v>0.81039516741353346</v>
      </c>
      <c r="BD547" s="3">
        <f>BA547/VLOOKUP(C547,Sheet3!A$50:C$63,3,FALSE)</f>
        <v>0.96186048734304253</v>
      </c>
      <c r="BF547" s="4">
        <f t="shared" si="389"/>
        <v>0.54576769007384995</v>
      </c>
      <c r="BG547" s="4">
        <f t="shared" si="390"/>
        <v>0.68627430127218325</v>
      </c>
      <c r="BH547" s="4">
        <f t="shared" si="391"/>
        <v>-6.2086887527513672E-2</v>
      </c>
      <c r="BI547" s="4">
        <f t="shared" si="392"/>
        <v>0.16920597287810793</v>
      </c>
      <c r="BK547">
        <v>1352</v>
      </c>
      <c r="BL547">
        <v>7.2093402566029097</v>
      </c>
      <c r="BM547">
        <v>0.22809143400000001</v>
      </c>
      <c r="BN547" s="3">
        <f t="shared" si="393"/>
        <v>0.99686531489555674</v>
      </c>
      <c r="BO547" s="3">
        <f>BL547/VLOOKUP(C547,Sheet3!A$18:C$31,3,FALSE)</f>
        <v>0.97190396232390175</v>
      </c>
      <c r="BQ547" s="4">
        <f t="shared" si="394"/>
        <v>0.22668862119288266</v>
      </c>
      <c r="BR547" s="4">
        <f t="shared" si="395"/>
        <v>3.2034771328721137E-2</v>
      </c>
      <c r="BS547" s="4">
        <f t="shared" si="396"/>
        <v>-8.0497768041607312E-2</v>
      </c>
      <c r="BT547" s="4">
        <f t="shared" si="397"/>
        <v>0.97460890229524166</v>
      </c>
      <c r="BV547">
        <v>359</v>
      </c>
      <c r="BW547">
        <v>5.8833223884882786</v>
      </c>
      <c r="BX547">
        <v>0.35945515900000002</v>
      </c>
      <c r="BY547" s="3">
        <f t="shared" si="398"/>
        <v>0.81351133622260441</v>
      </c>
      <c r="BZ547" s="3">
        <f>BW547/VLOOKUP(C547,Sheet3!A$98:C$111,3,FALSE)</f>
        <v>0.91069100159771443</v>
      </c>
      <c r="CB547" s="4">
        <f t="shared" si="399"/>
        <v>0.14626523718925954</v>
      </c>
      <c r="CC547" s="4">
        <f t="shared" si="400"/>
        <v>5.1552596865342096E-2</v>
      </c>
      <c r="CD547" s="4">
        <f t="shared" si="401"/>
        <v>-6.817767850539283E-2</v>
      </c>
      <c r="CE547" s="4">
        <f t="shared" si="402"/>
        <v>4.7411804199310653E-2</v>
      </c>
      <c r="CG547">
        <v>3623</v>
      </c>
      <c r="CH547">
        <v>8.1950576908950765</v>
      </c>
      <c r="CI547">
        <v>3.2271675110000002</v>
      </c>
      <c r="CJ547" s="3">
        <f t="shared" si="403"/>
        <v>1.133164544167435</v>
      </c>
      <c r="CK547" s="3">
        <f>CH547/VLOOKUP(C547,Sheet3!A$114:C$127,3,FALSE)</f>
        <v>0.99748301706061671</v>
      </c>
      <c r="CM547" s="4">
        <f t="shared" si="404"/>
        <v>0.6656443408839301</v>
      </c>
      <c r="CN547" s="4">
        <f t="shared" si="405"/>
        <v>0.76354850298395471</v>
      </c>
      <c r="CO547" s="4">
        <f t="shared" si="406"/>
        <v>-6.4065959349308324E-2</v>
      </c>
      <c r="CP547" s="4">
        <f t="shared" si="407"/>
        <v>0.68236804630511816</v>
      </c>
      <c r="CR547">
        <v>670</v>
      </c>
      <c r="CS547">
        <v>6.5072777123850116</v>
      </c>
      <c r="CT547">
        <v>3.0465977290000001</v>
      </c>
      <c r="CU547" s="3">
        <f t="shared" si="408"/>
        <v>0.89978822124927493</v>
      </c>
      <c r="CV547" s="3">
        <f>CS547/VLOOKUP(C547,Sheet3!A$130:C$143,3,FALSE)</f>
        <v>0.94760221619481677</v>
      </c>
      <c r="CX547" s="4">
        <f t="shared" si="409"/>
        <v>0.18370857688727252</v>
      </c>
      <c r="CY547" s="4">
        <f t="shared" si="410"/>
        <v>4.7411804199310653E-2</v>
      </c>
      <c r="CZ547" s="4">
        <f t="shared" si="411"/>
        <v>-8.1075715002423152E-2</v>
      </c>
      <c r="DA547" s="4">
        <f t="shared" si="412"/>
        <v>7.7828412267624769E-2</v>
      </c>
    </row>
    <row r="548" spans="1:105" x14ac:dyDescent="0.25">
      <c r="A548">
        <v>16232135</v>
      </c>
      <c r="B548" t="s">
        <v>382</v>
      </c>
      <c r="C548">
        <v>3</v>
      </c>
      <c r="D548">
        <v>232</v>
      </c>
      <c r="E548" s="3">
        <v>2.2555836619999998</v>
      </c>
      <c r="F548">
        <v>5.4467373716663099</v>
      </c>
      <c r="G548" s="3">
        <f t="shared" si="368"/>
        <v>0.73958891987830278</v>
      </c>
      <c r="H548" s="3">
        <f>F548/VLOOKUP(C548,Sheet3!A$66:C$79,3,FALSE)</f>
        <v>1.0115608709564219</v>
      </c>
      <c r="J548" s="4">
        <f t="shared" si="369"/>
        <v>0.85894972305433059</v>
      </c>
      <c r="K548" s="4">
        <f t="shared" si="370"/>
        <v>1.205616190069666</v>
      </c>
      <c r="L548" s="4">
        <f t="shared" si="371"/>
        <v>0.18322443505856797</v>
      </c>
      <c r="M548" s="4">
        <f t="shared" si="372"/>
        <v>1.0064418288684525</v>
      </c>
      <c r="O548">
        <v>636</v>
      </c>
      <c r="P548">
        <v>6.4551985633401223</v>
      </c>
      <c r="Q548">
        <v>23.43432512</v>
      </c>
      <c r="R548">
        <v>1.1043468533486005</v>
      </c>
      <c r="S548" s="3">
        <f t="shared" si="373"/>
        <v>0.8765235052264202</v>
      </c>
      <c r="T548" s="3">
        <f>P548/VLOOKUP(C548,Sheet3!A$82:C$95,3,FALSE)</f>
        <v>1.0118350882498441</v>
      </c>
      <c r="V548" s="4">
        <f t="shared" si="374"/>
        <v>0.95564946230813153</v>
      </c>
      <c r="W548" s="4">
        <f t="shared" si="375"/>
        <v>1.5381488286867988</v>
      </c>
      <c r="X548" s="4">
        <f t="shared" si="376"/>
        <v>-2.4081521394417753E-2</v>
      </c>
      <c r="Y548" s="4">
        <f t="shared" si="377"/>
        <v>0.99838809406135587</v>
      </c>
      <c r="AA548">
        <v>716</v>
      </c>
      <c r="AB548">
        <v>6.5736801669606457</v>
      </c>
      <c r="AC548">
        <v>3.5439246930000001</v>
      </c>
      <c r="AD548" s="3">
        <f t="shared" si="378"/>
        <v>0.89261160995182653</v>
      </c>
      <c r="AE548" t="s">
        <v>382</v>
      </c>
      <c r="AF548">
        <v>4.8165114754938649</v>
      </c>
      <c r="AG548" s="3">
        <f>AB548/VLOOKUP(C548,Sheet3!A$2:C$15,3,FALSE)</f>
        <v>1.1136727022961341</v>
      </c>
      <c r="AI548" s="4">
        <f t="shared" si="379"/>
        <v>3.3010773273740281</v>
      </c>
      <c r="AJ548" s="4">
        <f t="shared" si="380"/>
        <v>3.115981401705568</v>
      </c>
      <c r="AK548" s="4">
        <f t="shared" si="381"/>
        <v>0.30371609448613518</v>
      </c>
      <c r="AL548" s="4">
        <f t="shared" si="382"/>
        <v>1.9810014688665833</v>
      </c>
      <c r="AM548" s="3">
        <f t="shared" si="383"/>
        <v>3.6843453551607563E-2</v>
      </c>
      <c r="AN548" s="3">
        <f t="shared" si="413"/>
        <v>0.53891625615763727</v>
      </c>
      <c r="AO548" s="3">
        <f t="shared" si="384"/>
        <v>1.0047846214029132</v>
      </c>
      <c r="AP548">
        <v>1579</v>
      </c>
      <c r="AQ548">
        <v>7.364547014255642</v>
      </c>
      <c r="AR548">
        <v>2.7669021919999999</v>
      </c>
      <c r="AT548" s="3">
        <f>AQ548/VLOOKUP(C548,Sheet3!A$34:C$47,3,FALSE)</f>
        <v>1.0066347712246475</v>
      </c>
      <c r="AV548" s="4">
        <f t="shared" si="385"/>
        <v>0.78149865096512805</v>
      </c>
      <c r="AW548" s="4">
        <f t="shared" si="386"/>
        <v>1.6808968764162453</v>
      </c>
      <c r="AX548" s="4">
        <f t="shared" si="387"/>
        <v>-6.2493120700222622E-2</v>
      </c>
      <c r="AZ548">
        <v>430</v>
      </c>
      <c r="BA548">
        <v>6.0637852086876078</v>
      </c>
      <c r="BB548">
        <v>1.1068348969999999</v>
      </c>
      <c r="BC548" s="3">
        <f t="shared" si="388"/>
        <v>0.82337517799124182</v>
      </c>
      <c r="BD548" s="3">
        <f>BA548/VLOOKUP(C548,Sheet3!A$50:C$63,3,FALSE)</f>
        <v>0.99517627389634566</v>
      </c>
      <c r="BF548" s="4">
        <f t="shared" si="389"/>
        <v>0.70901905262548914</v>
      </c>
      <c r="BG548" s="4">
        <f t="shared" si="390"/>
        <v>1.0762051164181634</v>
      </c>
      <c r="BH548" s="4">
        <f t="shared" si="391"/>
        <v>-6.1701819842458143E-2</v>
      </c>
      <c r="BI548" s="4">
        <f t="shared" si="392"/>
        <v>0.25696017369347918</v>
      </c>
      <c r="BK548">
        <v>1603</v>
      </c>
      <c r="BL548">
        <v>7.3796321526095525</v>
      </c>
      <c r="BM548">
        <v>0.98517725700000003</v>
      </c>
      <c r="BN548" s="3">
        <f t="shared" si="393"/>
        <v>1.0020483457196634</v>
      </c>
      <c r="BO548" s="3">
        <f>BL548/VLOOKUP(C548,Sheet3!A$18:C$31,3,FALSE)</f>
        <v>0.99486131522854793</v>
      </c>
      <c r="BQ548" s="4">
        <f t="shared" si="394"/>
        <v>0.58635141259048795</v>
      </c>
      <c r="BR548" s="4">
        <f t="shared" si="395"/>
        <v>0.65924562888426386</v>
      </c>
      <c r="BS548" s="4">
        <f t="shared" si="396"/>
        <v>1.76454216671517E-2</v>
      </c>
      <c r="BT548" s="4">
        <f t="shared" si="397"/>
        <v>1.2878542883066382</v>
      </c>
      <c r="BV548">
        <v>504</v>
      </c>
      <c r="BW548">
        <v>6.2225762680713688</v>
      </c>
      <c r="BX548">
        <v>0.67025311099999996</v>
      </c>
      <c r="BY548" s="3">
        <f t="shared" si="398"/>
        <v>0.84493672944530784</v>
      </c>
      <c r="BZ548" s="3">
        <f>BW548/VLOOKUP(C548,Sheet3!A$98:C$111,3,FALSE)</f>
        <v>0.96320477442749497</v>
      </c>
      <c r="CB548" s="4">
        <f t="shared" si="399"/>
        <v>0.40700954186605431</v>
      </c>
      <c r="CC548" s="4">
        <f t="shared" si="400"/>
        <v>0.38017193096908325</v>
      </c>
      <c r="CD548" s="4">
        <f t="shared" si="401"/>
        <v>-5.9789176489824743E-2</v>
      </c>
      <c r="CE548" s="4">
        <f t="shared" si="402"/>
        <v>0.1224738231736881</v>
      </c>
      <c r="CG548">
        <v>2910</v>
      </c>
      <c r="CH548">
        <v>7.9759083601655378</v>
      </c>
      <c r="CI548">
        <v>2.19463952</v>
      </c>
      <c r="CJ548" s="3">
        <f t="shared" si="403"/>
        <v>1.0830141140692668</v>
      </c>
      <c r="CK548" s="3">
        <f>CH548/VLOOKUP(C548,Sheet3!A$114:C$127,3,FALSE)</f>
        <v>0.97080867944786464</v>
      </c>
      <c r="CM548" s="4">
        <f t="shared" si="404"/>
        <v>0.32787160693019907</v>
      </c>
      <c r="CN548" s="4">
        <f t="shared" si="405"/>
        <v>0.23553528360937329</v>
      </c>
      <c r="CO548" s="4">
        <f t="shared" si="406"/>
        <v>-0.10680308585714923</v>
      </c>
      <c r="CP548" s="4">
        <f t="shared" si="407"/>
        <v>0.16571150222833433</v>
      </c>
      <c r="CR548">
        <v>956</v>
      </c>
      <c r="CS548">
        <v>6.8627579130514009</v>
      </c>
      <c r="CT548">
        <v>5.1002084930000002</v>
      </c>
      <c r="CU548" s="3">
        <f t="shared" si="408"/>
        <v>0.93186422732682384</v>
      </c>
      <c r="CV548" s="3">
        <f>CS548/VLOOKUP(C548,Sheet3!A$130:C$143,3,FALSE)</f>
        <v>0.99936792235543292</v>
      </c>
      <c r="CX548" s="4">
        <f t="shared" si="409"/>
        <v>0.69834686946132929</v>
      </c>
      <c r="CY548" s="4">
        <f t="shared" si="410"/>
        <v>0.84959935737548276</v>
      </c>
      <c r="CZ548" s="4">
        <f t="shared" si="411"/>
        <v>-5.3356538961655001E-2</v>
      </c>
      <c r="DA548" s="4">
        <f t="shared" si="412"/>
        <v>0.20726050514120672</v>
      </c>
    </row>
    <row r="549" spans="1:105" x14ac:dyDescent="0.25">
      <c r="A549">
        <v>16232161</v>
      </c>
      <c r="B549" t="s">
        <v>382</v>
      </c>
      <c r="C549">
        <v>3</v>
      </c>
      <c r="D549">
        <v>192</v>
      </c>
      <c r="E549" s="3">
        <v>1.3376891479999999</v>
      </c>
      <c r="F549">
        <v>5.2574953720277815</v>
      </c>
      <c r="G549" s="3">
        <f t="shared" si="368"/>
        <v>0.72197777980238909</v>
      </c>
      <c r="H549" s="3">
        <f>F549/VLOOKUP(C549,Sheet3!A$66:C$79,3,FALSE)</f>
        <v>0.97641509672253013</v>
      </c>
      <c r="J549" s="4">
        <f t="shared" si="369"/>
        <v>0.46400324128788062</v>
      </c>
      <c r="K549" s="4">
        <f t="shared" si="370"/>
        <v>0.54082787406978949</v>
      </c>
      <c r="L549" s="4">
        <f t="shared" si="371"/>
        <v>-0.17116151604539206</v>
      </c>
      <c r="M549" s="4">
        <f t="shared" si="372"/>
        <v>0.73028140200101566</v>
      </c>
      <c r="O549">
        <v>493</v>
      </c>
      <c r="P549">
        <v>6.2005091740426899</v>
      </c>
      <c r="Q549">
        <v>0</v>
      </c>
      <c r="R549">
        <v>0.16784726379857565</v>
      </c>
      <c r="S549" s="3">
        <f t="shared" si="373"/>
        <v>0.85147575610572146</v>
      </c>
      <c r="T549" s="3">
        <f>P549/VLOOKUP(C549,Sheet3!A$82:C$95,3,FALSE)</f>
        <v>0.97191320851718999</v>
      </c>
      <c r="V549" s="4">
        <f t="shared" si="374"/>
        <v>0.29469292200049962</v>
      </c>
      <c r="W549" s="4">
        <f t="shared" si="375"/>
        <v>0.13029946400507841</v>
      </c>
      <c r="X549" s="4">
        <f t="shared" si="376"/>
        <v>-5.4029757575440443E-2</v>
      </c>
      <c r="Y549" s="4">
        <f t="shared" si="377"/>
        <v>0.797960500581683</v>
      </c>
      <c r="AA549">
        <v>317</v>
      </c>
      <c r="AB549">
        <v>5.7589017738772803</v>
      </c>
      <c r="AC549">
        <v>0.56436280400000005</v>
      </c>
      <c r="AD549" s="3">
        <f t="shared" si="378"/>
        <v>0.79083267270672331</v>
      </c>
      <c r="AE549" t="s">
        <v>382</v>
      </c>
      <c r="AF549">
        <v>0.35884937148073337</v>
      </c>
      <c r="AG549" s="3">
        <f>AB549/VLOOKUP(C549,Sheet3!A$2:C$15,3,FALSE)</f>
        <v>0.97563792850865461</v>
      </c>
      <c r="AI549" s="4">
        <f t="shared" si="379"/>
        <v>0.4364484697676479</v>
      </c>
      <c r="AJ549" s="4">
        <f t="shared" si="380"/>
        <v>0.48010372500768905</v>
      </c>
      <c r="AK549" s="4">
        <f t="shared" si="381"/>
        <v>-0.17396798283657294</v>
      </c>
      <c r="AL549" s="4">
        <f t="shared" si="382"/>
        <v>0.12358802941709153</v>
      </c>
      <c r="AM549" s="3">
        <f t="shared" si="383"/>
        <v>0.64632780244995069</v>
      </c>
      <c r="AN549" s="3">
        <f t="shared" si="413"/>
        <v>0.53990147783251408</v>
      </c>
      <c r="AO549" s="3">
        <f t="shared" si="384"/>
        <v>1.0049390157140854</v>
      </c>
      <c r="AP549">
        <v>1454</v>
      </c>
      <c r="AQ549">
        <v>7.2820736580934646</v>
      </c>
      <c r="AR549">
        <v>1.8824672060000001</v>
      </c>
      <c r="AT549" s="3">
        <f>AQ549/VLOOKUP(C549,Sheet3!A$34:C$47,3,FALSE)</f>
        <v>0.99536176993186765</v>
      </c>
      <c r="AV549" s="4">
        <f t="shared" si="385"/>
        <v>0.67241444343236922</v>
      </c>
      <c r="AW549" s="4">
        <f t="shared" si="386"/>
        <v>1.1357465101091799</v>
      </c>
      <c r="AX549" s="4">
        <f t="shared" si="387"/>
        <v>-6.5105306229775201E-2</v>
      </c>
      <c r="AZ549">
        <v>377</v>
      </c>
      <c r="BA549">
        <v>5.9322451874480109</v>
      </c>
      <c r="BB549">
        <v>0.81666199100000003</v>
      </c>
      <c r="BC549" s="3">
        <f t="shared" si="388"/>
        <v>0.81463680072156053</v>
      </c>
      <c r="BD549" s="3">
        <f>BA549/VLOOKUP(C549,Sheet3!A$50:C$63,3,FALSE)</f>
        <v>0.97358818927588131</v>
      </c>
      <c r="BF549" s="4">
        <f t="shared" si="389"/>
        <v>0.60025669928178749</v>
      </c>
      <c r="BG549" s="4">
        <f t="shared" si="390"/>
        <v>0.83359901602904174</v>
      </c>
      <c r="BH549" s="4">
        <f t="shared" si="391"/>
        <v>-6.1960290013130886E-2</v>
      </c>
      <c r="BI549" s="4">
        <f t="shared" si="392"/>
        <v>0.20001409662043956</v>
      </c>
      <c r="BK549">
        <v>1398</v>
      </c>
      <c r="BL549">
        <v>7.2427979227937556</v>
      </c>
      <c r="BM549">
        <v>0.369030635</v>
      </c>
      <c r="BN549" s="3">
        <f t="shared" si="393"/>
        <v>0.99460651771133113</v>
      </c>
      <c r="BO549" s="3">
        <f>BL549/VLOOKUP(C549,Sheet3!A$18:C$31,3,FALSE)</f>
        <v>0.97641444971714286</v>
      </c>
      <c r="BQ549" s="4">
        <f t="shared" si="394"/>
        <v>0.2790194828352085</v>
      </c>
      <c r="BR549" s="4">
        <f t="shared" si="395"/>
        <v>7.5700751890508025E-2</v>
      </c>
      <c r="BS549" s="4">
        <f t="shared" si="396"/>
        <v>-6.2227418338937052E-2</v>
      </c>
      <c r="BT549" s="4">
        <f t="shared" si="397"/>
        <v>0.87055472255147093</v>
      </c>
      <c r="BV549">
        <v>726</v>
      </c>
      <c r="BW549">
        <v>6.5875500148247959</v>
      </c>
      <c r="BX549">
        <v>1.154224645</v>
      </c>
      <c r="BY549" s="3">
        <f t="shared" si="398"/>
        <v>0.90462556740321365</v>
      </c>
      <c r="BZ549" s="3">
        <f>BW549/VLOOKUP(C549,Sheet3!A$98:C$111,3,FALSE)</f>
        <v>1.0196997758977702</v>
      </c>
      <c r="CB549" s="4">
        <f t="shared" si="399"/>
        <v>0.92895910984089891</v>
      </c>
      <c r="CC549" s="4">
        <f t="shared" si="400"/>
        <v>1.2322844371518273</v>
      </c>
      <c r="CD549" s="4">
        <f t="shared" si="401"/>
        <v>-4.672668311652034E-2</v>
      </c>
      <c r="CE549" s="4">
        <f t="shared" si="402"/>
        <v>0.59114204158219663</v>
      </c>
      <c r="CG549">
        <v>3679</v>
      </c>
      <c r="CH549">
        <v>8.210396255104774</v>
      </c>
      <c r="CI549">
        <v>3.3083769109999999</v>
      </c>
      <c r="CJ549" s="3">
        <f t="shared" si="403"/>
        <v>1.1274805282942379</v>
      </c>
      <c r="CK549" s="3">
        <f>CH549/VLOOKUP(C549,Sheet3!A$114:C$127,3,FALSE)</f>
        <v>0.99934999077603859</v>
      </c>
      <c r="CM549" s="4">
        <f t="shared" si="404"/>
        <v>0.69563812679026427</v>
      </c>
      <c r="CN549" s="4">
        <f t="shared" si="405"/>
        <v>0.81117655197320926</v>
      </c>
      <c r="CO549" s="4">
        <f t="shared" si="406"/>
        <v>-6.0704639916152305E-2</v>
      </c>
      <c r="CP549" s="4">
        <f t="shared" si="407"/>
        <v>0.59649441832078853</v>
      </c>
      <c r="CR549">
        <v>652</v>
      </c>
      <c r="CS549">
        <v>6.4800445619266531</v>
      </c>
      <c r="CT549">
        <v>2.9173693200000002</v>
      </c>
      <c r="CU549" s="3">
        <f t="shared" si="408"/>
        <v>0.88986254000940823</v>
      </c>
      <c r="CV549" s="3">
        <f>CS549/VLOOKUP(C549,Sheet3!A$130:C$143,3,FALSE)</f>
        <v>0.94363647278122442</v>
      </c>
      <c r="CX549" s="4">
        <f t="shared" si="409"/>
        <v>0.16194909342203842</v>
      </c>
      <c r="CY549" s="4">
        <f t="shared" si="410"/>
        <v>3.8157239433105013E-2</v>
      </c>
      <c r="CZ549" s="4">
        <f t="shared" si="411"/>
        <v>-8.2820010991387583E-2</v>
      </c>
      <c r="DA549" s="4">
        <f t="shared" si="412"/>
        <v>5.988597842448639E-2</v>
      </c>
    </row>
    <row r="550" spans="1:105" x14ac:dyDescent="0.25">
      <c r="A550">
        <v>16232176</v>
      </c>
      <c r="B550" t="s">
        <v>382</v>
      </c>
      <c r="C550">
        <v>3</v>
      </c>
      <c r="D550">
        <v>173</v>
      </c>
      <c r="E550" s="3">
        <v>0.89795955199999999</v>
      </c>
      <c r="F550">
        <v>5.1532915944977793</v>
      </c>
      <c r="G550" s="3">
        <f t="shared" si="368"/>
        <v>0.71214067643990542</v>
      </c>
      <c r="H550" s="3">
        <f>F550/VLOOKUP(C550,Sheet3!A$66:C$79,3,FALSE)</f>
        <v>0.95706250878547849</v>
      </c>
      <c r="J550" s="4">
        <f t="shared" si="369"/>
        <v>0.31103653004567339</v>
      </c>
      <c r="K550" s="4">
        <f t="shared" si="370"/>
        <v>0.25696017369347918</v>
      </c>
      <c r="L550" s="4">
        <f t="shared" si="371"/>
        <v>-0.34093482739020753</v>
      </c>
      <c r="M550" s="4">
        <f t="shared" si="372"/>
        <v>0.62185809681264359</v>
      </c>
      <c r="O550">
        <v>554</v>
      </c>
      <c r="P550">
        <v>6.3171646867472839</v>
      </c>
      <c r="Q550">
        <v>0</v>
      </c>
      <c r="R550">
        <v>0.45315139747207001</v>
      </c>
      <c r="S550" s="3">
        <f t="shared" si="373"/>
        <v>0.87297795024947</v>
      </c>
      <c r="T550" s="3">
        <f>P550/VLOOKUP(C550,Sheet3!A$82:C$95,3,FALSE)</f>
        <v>0.99019864773863009</v>
      </c>
      <c r="V550" s="4">
        <f t="shared" si="374"/>
        <v>0.53325156181428213</v>
      </c>
      <c r="W550" s="4">
        <f t="shared" si="375"/>
        <v>0.51576390540657324</v>
      </c>
      <c r="X550" s="4">
        <f t="shared" si="376"/>
        <v>-5.4029757575440443E-2</v>
      </c>
      <c r="Y550" s="4">
        <f t="shared" si="377"/>
        <v>0.96680652201105688</v>
      </c>
      <c r="AA550">
        <v>302</v>
      </c>
      <c r="AB550">
        <v>5.7104270173748697</v>
      </c>
      <c r="AC550">
        <v>0.44904543699999999</v>
      </c>
      <c r="AD550" s="3">
        <f t="shared" si="378"/>
        <v>0.78913201093763641</v>
      </c>
      <c r="AE550" t="s">
        <v>382</v>
      </c>
      <c r="AF550">
        <v>0.27599648494660867</v>
      </c>
      <c r="AG550" s="3">
        <f>AB550/VLOOKUP(C550,Sheet3!A$2:C$15,3,FALSE)</f>
        <v>0.96742563163748718</v>
      </c>
      <c r="AI550" s="4">
        <f t="shared" si="379"/>
        <v>0.3636620369609318</v>
      </c>
      <c r="AJ550" s="4">
        <f t="shared" si="380"/>
        <v>0.3378524990901714</v>
      </c>
      <c r="AK550" s="4">
        <f t="shared" si="381"/>
        <v>-0.1924556907972782</v>
      </c>
      <c r="AL550" s="4">
        <f t="shared" si="382"/>
        <v>0.1136045854329084</v>
      </c>
      <c r="AM550" s="3">
        <f t="shared" si="383"/>
        <v>0.69512608197227288</v>
      </c>
      <c r="AN550" s="3">
        <f t="shared" si="413"/>
        <v>0.54088669950739088</v>
      </c>
      <c r="AO550" s="3">
        <f t="shared" si="384"/>
        <v>1.005093464236803</v>
      </c>
      <c r="AP550">
        <v>1389</v>
      </c>
      <c r="AQ550">
        <v>7.2363393427543441</v>
      </c>
      <c r="AR550">
        <v>1.4212581449999999</v>
      </c>
      <c r="AT550" s="3">
        <f>AQ550/VLOOKUP(C550,Sheet3!A$34:C$47,3,FALSE)</f>
        <v>0.98911050261435374</v>
      </c>
      <c r="AV550" s="4">
        <f t="shared" si="385"/>
        <v>0.61640744902878297</v>
      </c>
      <c r="AW550" s="4">
        <f t="shared" si="386"/>
        <v>0.90162054212636122</v>
      </c>
      <c r="AX550" s="4">
        <f t="shared" si="387"/>
        <v>-6.6467490736622309E-2</v>
      </c>
      <c r="AZ550">
        <v>319</v>
      </c>
      <c r="BA550">
        <v>5.7651911027848444</v>
      </c>
      <c r="BB550">
        <v>0.49987366100000002</v>
      </c>
      <c r="BC550" s="3">
        <f t="shared" si="388"/>
        <v>0.79669993759447699</v>
      </c>
      <c r="BD550" s="3">
        <f>BA550/VLOOKUP(C550,Sheet3!A$50:C$63,3,FALSE)</f>
        <v>0.94617160775250053</v>
      </c>
      <c r="BF550" s="4">
        <f t="shared" si="389"/>
        <v>0.47786397702227401</v>
      </c>
      <c r="BG550" s="4">
        <f t="shared" si="390"/>
        <v>0.52238644616706675</v>
      </c>
      <c r="BH550" s="4">
        <f t="shared" si="391"/>
        <v>-6.224246774933289E-2</v>
      </c>
      <c r="BI550" s="4">
        <f t="shared" si="392"/>
        <v>0.10044650085539726</v>
      </c>
      <c r="BK550">
        <v>1358</v>
      </c>
      <c r="BL550">
        <v>7.2137683081186417</v>
      </c>
      <c r="BM550">
        <v>0.246573496</v>
      </c>
      <c r="BN550" s="3">
        <f t="shared" si="393"/>
        <v>0.99688087670207137</v>
      </c>
      <c r="BO550" s="3">
        <f>BL550/VLOOKUP(C550,Sheet3!A$18:C$31,3,FALSE)</f>
        <v>0.97250091581206211</v>
      </c>
      <c r="BQ550" s="4">
        <f t="shared" si="394"/>
        <v>0.23315879402829059</v>
      </c>
      <c r="BR550" s="4">
        <f t="shared" si="395"/>
        <v>3.6112248945377345E-2</v>
      </c>
      <c r="BS550" s="4">
        <f t="shared" si="396"/>
        <v>-7.8101885749309985E-2</v>
      </c>
      <c r="BT550" s="4">
        <f t="shared" si="397"/>
        <v>0.97722328286931248</v>
      </c>
      <c r="BV550">
        <v>829</v>
      </c>
      <c r="BW550">
        <v>6.7202201551352951</v>
      </c>
      <c r="BX550">
        <v>1.3810313430000001</v>
      </c>
      <c r="BY550" s="3">
        <f t="shared" si="398"/>
        <v>0.92867675724248167</v>
      </c>
      <c r="BZ550" s="3">
        <f>BW550/VLOOKUP(C550,Sheet3!A$98:C$111,3,FALSE)</f>
        <v>1.0402360468996596</v>
      </c>
      <c r="CB550" s="4">
        <f t="shared" si="399"/>
        <v>1.1901460434080215</v>
      </c>
      <c r="CC550" s="4">
        <f t="shared" si="400"/>
        <v>1.6045238976316714</v>
      </c>
      <c r="CD550" s="4">
        <f t="shared" si="401"/>
        <v>-4.0605122690931229E-2</v>
      </c>
      <c r="CE550" s="4">
        <f t="shared" si="402"/>
        <v>0.96163855185261427</v>
      </c>
      <c r="CG550">
        <v>3966</v>
      </c>
      <c r="CH550">
        <v>8.2855133090797413</v>
      </c>
      <c r="CI550">
        <v>3.7247983009999999</v>
      </c>
      <c r="CJ550" s="3">
        <f t="shared" si="403"/>
        <v>1.1449868388739843</v>
      </c>
      <c r="CK550" s="3">
        <f>CH550/VLOOKUP(C550,Sheet3!A$114:C$127,3,FALSE)</f>
        <v>1.0084930607162177</v>
      </c>
      <c r="CM550" s="4">
        <f t="shared" si="404"/>
        <v>0.85545690657116114</v>
      </c>
      <c r="CN550" s="4">
        <f t="shared" si="405"/>
        <v>1.1085133596508212</v>
      </c>
      <c r="CO550" s="4">
        <f t="shared" si="406"/>
        <v>-4.3468638780953098E-2</v>
      </c>
      <c r="CP550" s="4">
        <f t="shared" si="407"/>
        <v>0.88955766967708616</v>
      </c>
      <c r="CR550">
        <v>1407</v>
      </c>
      <c r="CS550">
        <v>7.2492150571143892</v>
      </c>
      <c r="CT550">
        <v>8.3394236710000005</v>
      </c>
      <c r="CU550" s="3">
        <f t="shared" si="408"/>
        <v>1.0017793132342443</v>
      </c>
      <c r="CV550" s="3">
        <f>CS550/VLOOKUP(C550,Sheet3!A$130:C$143,3,FALSE)</f>
        <v>1.0556445502118743</v>
      </c>
      <c r="CX550" s="4">
        <f t="shared" si="409"/>
        <v>1.8763381005874373</v>
      </c>
      <c r="CY550" s="4">
        <f t="shared" si="410"/>
        <v>2.8451064475701684</v>
      </c>
      <c r="CZ550" s="4">
        <f t="shared" si="411"/>
        <v>-9.6343412955201806E-3</v>
      </c>
      <c r="DA550" s="4">
        <f t="shared" si="412"/>
        <v>1.4673227761181862</v>
      </c>
    </row>
    <row r="551" spans="1:105" x14ac:dyDescent="0.25">
      <c r="A551">
        <v>16232181</v>
      </c>
      <c r="B551" t="s">
        <v>382</v>
      </c>
      <c r="C551">
        <v>3</v>
      </c>
      <c r="D551">
        <v>210</v>
      </c>
      <c r="E551" s="3">
        <v>1.75181432</v>
      </c>
      <c r="F551">
        <v>5.3471075307174685</v>
      </c>
      <c r="G551" s="3">
        <f t="shared" si="368"/>
        <v>0.73449196003301997</v>
      </c>
      <c r="H551" s="3">
        <f>F551/VLOOKUP(C551,Sheet3!A$66:C$79,3,FALSE)</f>
        <v>0.99305774848025441</v>
      </c>
      <c r="J551" s="4">
        <f t="shared" si="369"/>
        <v>0.6311754926112968</v>
      </c>
      <c r="K551" s="4">
        <f t="shared" si="370"/>
        <v>0.86352069589409086</v>
      </c>
      <c r="L551" s="4">
        <f t="shared" si="371"/>
        <v>-1.1273706807095317E-2</v>
      </c>
      <c r="M551" s="4">
        <f t="shared" si="372"/>
        <v>0.91875682436934858</v>
      </c>
      <c r="O551">
        <v>580</v>
      </c>
      <c r="P551">
        <v>6.363028103540465</v>
      </c>
      <c r="Q551">
        <v>0</v>
      </c>
      <c r="R551">
        <v>0.62727172883958759</v>
      </c>
      <c r="S551" s="3">
        <f t="shared" si="373"/>
        <v>0.8740413310684868</v>
      </c>
      <c r="T551" s="3">
        <f>P551/VLOOKUP(C551,Sheet3!A$82:C$95,3,FALSE)</f>
        <v>0.99738761550205635</v>
      </c>
      <c r="V551" s="4">
        <f t="shared" si="374"/>
        <v>0.6556387563788374</v>
      </c>
      <c r="W551" s="4">
        <f t="shared" si="375"/>
        <v>0.7282385003712154</v>
      </c>
      <c r="X551" s="4">
        <f t="shared" si="376"/>
        <v>-5.4029757575440443E-2</v>
      </c>
      <c r="Y551" s="4">
        <f t="shared" si="377"/>
        <v>0.97984451634918679</v>
      </c>
      <c r="AA551">
        <v>364</v>
      </c>
      <c r="AB551">
        <v>5.8971538676367405</v>
      </c>
      <c r="AC551">
        <v>0.92265642400000003</v>
      </c>
      <c r="AD551" s="3">
        <f t="shared" si="378"/>
        <v>0.81004768989106724</v>
      </c>
      <c r="AE551" t="s">
        <v>382</v>
      </c>
      <c r="AF551">
        <v>0.68900363540660514</v>
      </c>
      <c r="AG551" s="3">
        <f>AB551/VLOOKUP(C551,Sheet3!A$2:C$15,3,FALSE)</f>
        <v>0.99905975295777194</v>
      </c>
      <c r="AI551" s="4">
        <f t="shared" si="379"/>
        <v>0.6975479182912353</v>
      </c>
      <c r="AJ551" s="4">
        <f t="shared" si="380"/>
        <v>0.95393633149052193</v>
      </c>
      <c r="AK551" s="4">
        <f t="shared" si="381"/>
        <v>-0.11652626366565326</v>
      </c>
      <c r="AL551" s="4">
        <f t="shared" si="382"/>
        <v>0.26078915093057664</v>
      </c>
      <c r="AM551" s="3">
        <f t="shared" si="383"/>
        <v>0.49780446566306891</v>
      </c>
      <c r="AN551" s="3">
        <f t="shared" si="413"/>
        <v>0.54187192118226768</v>
      </c>
      <c r="AO551" s="3">
        <f t="shared" si="384"/>
        <v>1.0052479679549042</v>
      </c>
      <c r="AP551">
        <v>1451</v>
      </c>
      <c r="AQ551">
        <v>7.2800082528841878</v>
      </c>
      <c r="AR551">
        <v>1.8612034529999999</v>
      </c>
      <c r="AT551" s="3">
        <f>AQ551/VLOOKUP(C551,Sheet3!A$34:C$47,3,FALSE)</f>
        <v>0.99507945675003828</v>
      </c>
      <c r="AV551" s="4">
        <f t="shared" si="385"/>
        <v>0.66981676804173818</v>
      </c>
      <c r="AW551" s="4">
        <f t="shared" si="386"/>
        <v>1.1115028984991873</v>
      </c>
      <c r="AX551" s="4">
        <f t="shared" si="387"/>
        <v>-6.5168108887709172E-2</v>
      </c>
      <c r="AZ551">
        <v>341</v>
      </c>
      <c r="BA551">
        <v>5.8318824772835169</v>
      </c>
      <c r="BB551">
        <v>0.61992049800000004</v>
      </c>
      <c r="BC551" s="3">
        <f t="shared" si="388"/>
        <v>0.80108184973183871</v>
      </c>
      <c r="BD551" s="3">
        <f>BA551/VLOOKUP(C551,Sheet3!A$50:C$63,3,FALSE)</f>
        <v>0.95711686245570582</v>
      </c>
      <c r="BF551" s="4">
        <f t="shared" si="389"/>
        <v>0.52463764529681811</v>
      </c>
      <c r="BG551" s="4">
        <f t="shared" si="390"/>
        <v>0.64037714457988115</v>
      </c>
      <c r="BH551" s="4">
        <f t="shared" si="391"/>
        <v>-6.2135536585855779E-2</v>
      </c>
      <c r="BI551" s="4">
        <f t="shared" si="392"/>
        <v>0.12470347850095725</v>
      </c>
      <c r="BK551">
        <v>1480</v>
      </c>
      <c r="BL551">
        <v>7.2997973667581606</v>
      </c>
      <c r="BM551">
        <v>0.61723729299999996</v>
      </c>
      <c r="BN551" s="3">
        <f t="shared" si="393"/>
        <v>1.002718281791251</v>
      </c>
      <c r="BO551" s="3">
        <f>BL551/VLOOKUP(C551,Sheet3!A$18:C$31,3,FALSE)</f>
        <v>0.98409864597747698</v>
      </c>
      <c r="BQ551" s="4">
        <f t="shared" si="394"/>
        <v>0.38772299842328289</v>
      </c>
      <c r="BR551" s="4">
        <f t="shared" si="395"/>
        <v>0.22560964380940324</v>
      </c>
      <c r="BS551" s="4">
        <f t="shared" si="396"/>
        <v>-3.0051682929516946E-2</v>
      </c>
      <c r="BT551" s="4">
        <f t="shared" si="397"/>
        <v>1.3095157850878174</v>
      </c>
      <c r="BV551">
        <v>561</v>
      </c>
      <c r="BW551">
        <v>6.329720905522696</v>
      </c>
      <c r="BX551">
        <v>0.79375366000000003</v>
      </c>
      <c r="BY551" s="3">
        <f t="shared" si="398"/>
        <v>0.86946617169218077</v>
      </c>
      <c r="BZ551" s="3">
        <f>BW551/VLOOKUP(C551,Sheet3!A$98:C$111,3,FALSE)</f>
        <v>0.97978990282149503</v>
      </c>
      <c r="CB551" s="4">
        <f t="shared" si="399"/>
        <v>0.53174682796488271</v>
      </c>
      <c r="CC551" s="4">
        <f t="shared" si="400"/>
        <v>0.60007865154860363</v>
      </c>
      <c r="CD551" s="4">
        <f t="shared" si="401"/>
        <v>-5.6455870727854129E-2</v>
      </c>
      <c r="CE551" s="4">
        <f t="shared" si="402"/>
        <v>0.21700479661588479</v>
      </c>
      <c r="CG551">
        <v>3802</v>
      </c>
      <c r="CH551">
        <v>8.2432825230483751</v>
      </c>
      <c r="CI551">
        <v>3.4867984779999999</v>
      </c>
      <c r="CJ551" s="3">
        <f t="shared" si="403"/>
        <v>1.1323177442529078</v>
      </c>
      <c r="CK551" s="3">
        <f>CH551/VLOOKUP(C551,Sheet3!A$114:C$127,3,FALSE)</f>
        <v>1.0033528294387477</v>
      </c>
      <c r="CM551" s="4">
        <f t="shared" si="404"/>
        <v>0.76293839934617114</v>
      </c>
      <c r="CN551" s="4">
        <f t="shared" si="405"/>
        <v>0.94629298217795388</v>
      </c>
      <c r="CO551" s="4">
        <f t="shared" si="406"/>
        <v>-5.3319634233912921E-2</v>
      </c>
      <c r="CP551" s="4">
        <f t="shared" si="407"/>
        <v>0.67074000830999914</v>
      </c>
      <c r="CR551">
        <v>1127</v>
      </c>
      <c r="CS551">
        <v>7.0273145140397766</v>
      </c>
      <c r="CT551">
        <v>6.3282842019999999</v>
      </c>
      <c r="CU551" s="3">
        <f t="shared" si="408"/>
        <v>0.96528936093660345</v>
      </c>
      <c r="CV551" s="3">
        <f>CS551/VLOOKUP(C551,Sheet3!A$130:C$143,3,FALSE)</f>
        <v>1.0233309690668539</v>
      </c>
      <c r="CX551" s="4">
        <f t="shared" si="409"/>
        <v>1.1130214441240405</v>
      </c>
      <c r="CY551" s="4">
        <f t="shared" si="410"/>
        <v>1.6808968764162453</v>
      </c>
      <c r="CZ551" s="4">
        <f t="shared" si="411"/>
        <v>-3.6780249352198049E-2</v>
      </c>
      <c r="DA551" s="4">
        <f t="shared" si="412"/>
        <v>0.57525468181987738</v>
      </c>
    </row>
    <row r="552" spans="1:105" x14ac:dyDescent="0.25">
      <c r="A552">
        <v>16232201</v>
      </c>
      <c r="B552" t="s">
        <v>382</v>
      </c>
      <c r="C552">
        <v>3</v>
      </c>
      <c r="D552">
        <v>159</v>
      </c>
      <c r="E552" s="3">
        <v>0.57146413500000004</v>
      </c>
      <c r="F552">
        <v>5.0689042022202315</v>
      </c>
      <c r="G552" s="3">
        <f t="shared" si="368"/>
        <v>0.69002139356951175</v>
      </c>
      <c r="H552" s="3">
        <f>F552/VLOOKUP(C552,Sheet3!A$66:C$79,3,FALSE)</f>
        <v>0.94139019374527255</v>
      </c>
      <c r="J552" s="4">
        <f t="shared" si="369"/>
        <v>0.21655777888258412</v>
      </c>
      <c r="K552" s="4">
        <f t="shared" si="370"/>
        <v>0.1136045854329084</v>
      </c>
      <c r="L552" s="4">
        <f t="shared" si="371"/>
        <v>-0.46699004083778356</v>
      </c>
      <c r="M552" s="4">
        <f t="shared" si="372"/>
        <v>0.43040405645541652</v>
      </c>
      <c r="O552">
        <v>673</v>
      </c>
      <c r="P552">
        <v>6.5117453296447279</v>
      </c>
      <c r="Q552">
        <v>38.670073410000001</v>
      </c>
      <c r="R552">
        <v>1.4889950335813236</v>
      </c>
      <c r="S552" s="3">
        <f t="shared" si="373"/>
        <v>0.88643292665959794</v>
      </c>
      <c r="T552" s="3">
        <f>P552/VLOOKUP(C552,Sheet3!A$82:C$95,3,FALSE)</f>
        <v>1.0206986424399509</v>
      </c>
      <c r="V552" s="4">
        <f t="shared" si="374"/>
        <v>1.177498880120633</v>
      </c>
      <c r="W552" s="4">
        <f t="shared" si="375"/>
        <v>2.186445443081392</v>
      </c>
      <c r="X552" s="4">
        <f t="shared" si="376"/>
        <v>-4.6107755612417138E-3</v>
      </c>
      <c r="Y552" s="4">
        <f t="shared" si="377"/>
        <v>1.1235512370153617</v>
      </c>
      <c r="AA552">
        <v>314</v>
      </c>
      <c r="AB552">
        <v>5.7493929859082531</v>
      </c>
      <c r="AC552">
        <v>0.54134545099999998</v>
      </c>
      <c r="AD552" s="3">
        <f t="shared" si="378"/>
        <v>0.78265518582448512</v>
      </c>
      <c r="AE552" t="s">
        <v>382</v>
      </c>
      <c r="AF552">
        <v>0.34135438828977932</v>
      </c>
      <c r="AG552" s="3">
        <f>AB552/VLOOKUP(C552,Sheet3!A$2:C$15,3,FALSE)</f>
        <v>0.97402700778783047</v>
      </c>
      <c r="AI552" s="4">
        <f t="shared" si="379"/>
        <v>0.4214388313902705</v>
      </c>
      <c r="AJ552" s="4">
        <f t="shared" si="380"/>
        <v>0.44875319512361306</v>
      </c>
      <c r="AK552" s="4">
        <f t="shared" si="381"/>
        <v>-0.17765813039511427</v>
      </c>
      <c r="AL552" s="4">
        <f t="shared" si="382"/>
        <v>9.6098667919293848E-2</v>
      </c>
      <c r="AM552" s="3">
        <f t="shared" si="383"/>
        <v>0.65610212002066803</v>
      </c>
      <c r="AN552" s="3">
        <f t="shared" si="413"/>
        <v>0.54285714285714448</v>
      </c>
      <c r="AO552" s="3">
        <f t="shared" si="384"/>
        <v>1.0054025278543426</v>
      </c>
      <c r="AP552">
        <v>1550</v>
      </c>
      <c r="AQ552">
        <v>7.3460102099132927</v>
      </c>
      <c r="AR552">
        <v>2.5619560529999998</v>
      </c>
      <c r="AT552" s="3">
        <f>AQ552/VLOOKUP(C552,Sheet3!A$34:C$47,3,FALSE)</f>
        <v>1.0041010387680176</v>
      </c>
      <c r="AV552" s="4">
        <f t="shared" si="385"/>
        <v>0.75606412171659554</v>
      </c>
      <c r="AW552" s="4">
        <f t="shared" si="386"/>
        <v>1.5613517257664626</v>
      </c>
      <c r="AX552" s="4">
        <f t="shared" si="387"/>
        <v>-6.3098430697122121E-2</v>
      </c>
      <c r="AZ552">
        <v>326</v>
      </c>
      <c r="BA552">
        <v>5.7868973813667077</v>
      </c>
      <c r="BB552">
        <v>0.53805292400000004</v>
      </c>
      <c r="BC552" s="3">
        <f t="shared" si="388"/>
        <v>0.78776059602495607</v>
      </c>
      <c r="BD552" s="3">
        <f>BA552/VLOOKUP(C552,Sheet3!A$50:C$63,3,FALSE)</f>
        <v>0.9497339986842086</v>
      </c>
      <c r="BF552" s="4">
        <f t="shared" si="389"/>
        <v>0.49278551859870234</v>
      </c>
      <c r="BG552" s="4">
        <f t="shared" si="390"/>
        <v>0.55274290864766062</v>
      </c>
      <c r="BH552" s="4">
        <f t="shared" si="391"/>
        <v>-6.2208459747828543E-2</v>
      </c>
      <c r="BI552" s="4">
        <f t="shared" si="392"/>
        <v>5.5710607014005833E-2</v>
      </c>
      <c r="BK552">
        <v>1457</v>
      </c>
      <c r="BL552">
        <v>7.2841348061952047</v>
      </c>
      <c r="BM552">
        <v>0.54791588700000005</v>
      </c>
      <c r="BN552" s="3">
        <f t="shared" si="393"/>
        <v>0.99157700548325012</v>
      </c>
      <c r="BO552" s="3">
        <f>BL552/VLOOKUP(C552,Sheet3!A$18:C$31,3,FALSE)</f>
        <v>0.9819871483744429</v>
      </c>
      <c r="BQ552" s="4">
        <f t="shared" si="394"/>
        <v>0.35526291614665123</v>
      </c>
      <c r="BR552" s="4">
        <f t="shared" si="395"/>
        <v>0.17505736464657198</v>
      </c>
      <c r="BS552" s="4">
        <f t="shared" si="396"/>
        <v>-3.9038014060348195E-2</v>
      </c>
      <c r="BT552" s="4">
        <f t="shared" si="397"/>
        <v>0.74885778757395116</v>
      </c>
      <c r="BV552">
        <v>379</v>
      </c>
      <c r="BW552">
        <v>5.9375362050824263</v>
      </c>
      <c r="BX552">
        <v>0.40196468400000002</v>
      </c>
      <c r="BY552" s="3">
        <f t="shared" si="398"/>
        <v>0.80826680543811946</v>
      </c>
      <c r="BZ552" s="3">
        <f>BW552/VLOOKUP(C552,Sheet3!A$98:C$111,3,FALSE)</f>
        <v>0.91908286450687005</v>
      </c>
      <c r="CB552" s="4">
        <f t="shared" si="399"/>
        <v>0.17584521878763346</v>
      </c>
      <c r="CC552" s="4">
        <f t="shared" si="400"/>
        <v>8.3167453247045053E-2</v>
      </c>
      <c r="CD552" s="4">
        <f t="shared" si="401"/>
        <v>-6.7030337495425862E-2</v>
      </c>
      <c r="CE552" s="4">
        <f t="shared" si="402"/>
        <v>4.2259809289882613E-2</v>
      </c>
      <c r="CG552">
        <v>2844</v>
      </c>
      <c r="CH552">
        <v>7.9529667909231314</v>
      </c>
      <c r="CI552">
        <v>2.0992165850000002</v>
      </c>
      <c r="CJ552" s="3">
        <f t="shared" si="403"/>
        <v>1.0826239773245567</v>
      </c>
      <c r="CK552" s="3">
        <f>CH552/VLOOKUP(C552,Sheet3!A$114:C$127,3,FALSE)</f>
        <v>0.96801628596301525</v>
      </c>
      <c r="CM552" s="4">
        <f t="shared" si="404"/>
        <v>0.30157568678931734</v>
      </c>
      <c r="CN552" s="4">
        <f t="shared" si="405"/>
        <v>0.20001409662043956</v>
      </c>
      <c r="CO552" s="4">
        <f t="shared" si="406"/>
        <v>-0.11075271441965905</v>
      </c>
      <c r="CP552" s="4">
        <f t="shared" si="407"/>
        <v>0.16454938704815686</v>
      </c>
      <c r="CR552">
        <v>727</v>
      </c>
      <c r="CS552">
        <v>6.5889264775335192</v>
      </c>
      <c r="CT552">
        <v>3.4558389059999999</v>
      </c>
      <c r="CU552" s="3">
        <f t="shared" si="408"/>
        <v>0.89693946635711119</v>
      </c>
      <c r="CV552" s="3">
        <f>CS552/VLOOKUP(C552,Sheet3!A$130:C$143,3,FALSE)</f>
        <v>0.95949206541041732</v>
      </c>
      <c r="CX552" s="4">
        <f t="shared" si="409"/>
        <v>0.26205455251494142</v>
      </c>
      <c r="CY552" s="4">
        <f t="shared" si="410"/>
        <v>0.10919929196499197</v>
      </c>
      <c r="CZ552" s="4">
        <f t="shared" si="411"/>
        <v>-7.5551869672406097E-2</v>
      </c>
      <c r="DA552" s="4">
        <f t="shared" si="412"/>
        <v>7.3577608842430267E-2</v>
      </c>
    </row>
    <row r="553" spans="1:105" x14ac:dyDescent="0.25">
      <c r="A553">
        <v>16232202</v>
      </c>
      <c r="B553" t="s">
        <v>382</v>
      </c>
      <c r="C553">
        <v>3</v>
      </c>
      <c r="D553">
        <v>197</v>
      </c>
      <c r="E553" s="3">
        <v>1.4529306259999999</v>
      </c>
      <c r="F553">
        <v>5.2832037287379885</v>
      </c>
      <c r="G553" s="3">
        <f t="shared" si="368"/>
        <v>0.72598926506291894</v>
      </c>
      <c r="H553" s="3">
        <f>F553/VLOOKUP(C553,Sheet3!A$66:C$79,3,FALSE)</f>
        <v>0.98118961877676303</v>
      </c>
      <c r="J553" s="4">
        <f t="shared" si="369"/>
        <v>0.50845391562478026</v>
      </c>
      <c r="K553" s="4">
        <f t="shared" si="370"/>
        <v>0.63478533131410331</v>
      </c>
      <c r="L553" s="4">
        <f t="shared" si="371"/>
        <v>-0.12666842869738762</v>
      </c>
      <c r="M553" s="4">
        <f t="shared" si="372"/>
        <v>0.7763146338069904</v>
      </c>
      <c r="O553">
        <v>561</v>
      </c>
      <c r="P553">
        <v>6.329720905522696</v>
      </c>
      <c r="Q553">
        <v>0</v>
      </c>
      <c r="R553">
        <v>0.4969496901820476</v>
      </c>
      <c r="S553" s="3">
        <f t="shared" si="373"/>
        <v>0.86979599201477475</v>
      </c>
      <c r="T553" s="3">
        <f>P553/VLOOKUP(C553,Sheet3!A$82:C$95,3,FALSE)</f>
        <v>0.99216680140703251</v>
      </c>
      <c r="V553" s="4">
        <f t="shared" si="374"/>
        <v>0.56505817496660549</v>
      </c>
      <c r="W553" s="4">
        <f t="shared" si="375"/>
        <v>0.56480162496778819</v>
      </c>
      <c r="X553" s="4">
        <f t="shared" si="376"/>
        <v>-5.4029757575440443E-2</v>
      </c>
      <c r="Y553" s="4">
        <f t="shared" si="377"/>
        <v>0.93368247458602427</v>
      </c>
      <c r="AA553">
        <v>469</v>
      </c>
      <c r="AB553">
        <v>6.1506027684462792</v>
      </c>
      <c r="AC553">
        <v>1.712995515</v>
      </c>
      <c r="AD553" s="3">
        <f t="shared" si="378"/>
        <v>0.84518254695903972</v>
      </c>
      <c r="AE553" t="s">
        <v>382</v>
      </c>
      <c r="AF553">
        <v>1.7187737334989028</v>
      </c>
      <c r="AG553" s="3">
        <f>AB553/VLOOKUP(C553,Sheet3!A$2:C$15,3,FALSE)</f>
        <v>1.0419975161421111</v>
      </c>
      <c r="AI553" s="4">
        <f t="shared" si="379"/>
        <v>1.4043834153118284</v>
      </c>
      <c r="AJ553" s="4">
        <f t="shared" si="380"/>
        <v>1.8537396892556561</v>
      </c>
      <c r="AK553" s="4">
        <f t="shared" si="381"/>
        <v>1.0181089133489371E-2</v>
      </c>
      <c r="AL553" s="4">
        <f t="shared" si="382"/>
        <v>0.81562100373363344</v>
      </c>
      <c r="AM553" s="3">
        <f t="shared" si="383"/>
        <v>0.24551839267392073</v>
      </c>
      <c r="AN553" s="3">
        <f t="shared" si="413"/>
        <v>0.54384236453202128</v>
      </c>
      <c r="AO553" s="3">
        <f t="shared" si="384"/>
        <v>1.0055571449232343</v>
      </c>
      <c r="AP553">
        <v>1447</v>
      </c>
      <c r="AQ553">
        <v>7.2772477266314839</v>
      </c>
      <c r="AR553">
        <v>1.832848622</v>
      </c>
      <c r="AT553" s="3">
        <f>AQ553/VLOOKUP(C553,Sheet3!A$34:C$47,3,FALSE)</f>
        <v>0.99470212984758644</v>
      </c>
      <c r="AV553" s="4">
        <f t="shared" si="385"/>
        <v>0.66635497588533465</v>
      </c>
      <c r="AW553" s="4">
        <f t="shared" si="386"/>
        <v>1.0936982738656806</v>
      </c>
      <c r="AX553" s="4">
        <f t="shared" si="387"/>
        <v>-6.5251855099023232E-2</v>
      </c>
      <c r="AZ553">
        <v>425</v>
      </c>
      <c r="BA553">
        <v>6.0520891689244172</v>
      </c>
      <c r="BB553">
        <v>1.0794374689999999</v>
      </c>
      <c r="BC553" s="3">
        <f t="shared" si="388"/>
        <v>0.83164534124301792</v>
      </c>
      <c r="BD553" s="3">
        <f>BA553/VLOOKUP(C553,Sheet3!A$50:C$63,3,FALSE)</f>
        <v>0.99325674329453617</v>
      </c>
      <c r="BF553" s="4">
        <f t="shared" si="389"/>
        <v>0.69890106840180932</v>
      </c>
      <c r="BG553" s="4">
        <f t="shared" si="390"/>
        <v>1.061857668010022</v>
      </c>
      <c r="BH553" s="4">
        <f t="shared" si="391"/>
        <v>-6.1726223974424739E-2</v>
      </c>
      <c r="BI553" s="4">
        <f t="shared" si="392"/>
        <v>0.31599370527767229</v>
      </c>
      <c r="BK553">
        <v>1421</v>
      </c>
      <c r="BL553">
        <v>7.2591161280971006</v>
      </c>
      <c r="BM553">
        <v>0.43897130600000001</v>
      </c>
      <c r="BN553" s="3">
        <f t="shared" si="393"/>
        <v>0.99750845385295461</v>
      </c>
      <c r="BO553" s="3">
        <f>BL553/VLOOKUP(C553,Sheet3!A$18:C$31,3,FALSE)</f>
        <v>0.97861433595192149</v>
      </c>
      <c r="BQ553" s="4">
        <f t="shared" si="394"/>
        <v>0.30752953397366473</v>
      </c>
      <c r="BR553" s="4">
        <f t="shared" si="395"/>
        <v>0.11250144136075106</v>
      </c>
      <c r="BS553" s="4">
        <f t="shared" si="396"/>
        <v>-5.3160810123885453E-2</v>
      </c>
      <c r="BT553" s="4">
        <f t="shared" si="397"/>
        <v>1.0145609533069568</v>
      </c>
      <c r="BV553">
        <v>781</v>
      </c>
      <c r="BW553">
        <v>6.6605751498396861</v>
      </c>
      <c r="BX553">
        <v>1.2751861019999999</v>
      </c>
      <c r="BY553" s="3">
        <f t="shared" si="398"/>
        <v>0.91526019177070872</v>
      </c>
      <c r="BZ553" s="3">
        <f>BW553/VLOOKUP(C553,Sheet3!A$98:C$111,3,FALSE)</f>
        <v>1.0310034796483321</v>
      </c>
      <c r="CB553" s="4">
        <f t="shared" si="399"/>
        <v>1.06781177838707</v>
      </c>
      <c r="CC553" s="4">
        <f t="shared" si="400"/>
        <v>1.4420049681338964</v>
      </c>
      <c r="CD553" s="4">
        <f t="shared" si="401"/>
        <v>-4.3461907981031181E-2</v>
      </c>
      <c r="CE553" s="4">
        <f t="shared" si="402"/>
        <v>0.74469977742528737</v>
      </c>
      <c r="CG553">
        <v>3751</v>
      </c>
      <c r="CH553">
        <v>8.2297777500818867</v>
      </c>
      <c r="CI553">
        <v>3.412810447</v>
      </c>
      <c r="CJ553" s="3">
        <f t="shared" si="403"/>
        <v>1.1308915209749653</v>
      </c>
      <c r="CK553" s="3">
        <f>CH553/VLOOKUP(C553,Sheet3!A$114:C$127,3,FALSE)</f>
        <v>1.0017090604512155</v>
      </c>
      <c r="CM553" s="4">
        <f t="shared" si="404"/>
        <v>0.73480398959891347</v>
      </c>
      <c r="CN553" s="4">
        <f t="shared" si="405"/>
        <v>0.89919629851485505</v>
      </c>
      <c r="CO553" s="4">
        <f t="shared" si="406"/>
        <v>-5.6382055658295446E-2</v>
      </c>
      <c r="CP553" s="4">
        <f t="shared" si="407"/>
        <v>0.64788187023394894</v>
      </c>
      <c r="CR553">
        <v>1496</v>
      </c>
      <c r="CS553">
        <v>7.3105501585344221</v>
      </c>
      <c r="CT553">
        <v>8.9787340489999998</v>
      </c>
      <c r="CU553" s="3">
        <f t="shared" si="408"/>
        <v>1.0045762399679024</v>
      </c>
      <c r="CV553" s="3">
        <f>CS553/VLOOKUP(C553,Sheet3!A$130:C$143,3,FALSE)</f>
        <v>1.0645762848949567</v>
      </c>
      <c r="CX553" s="4">
        <f t="shared" si="409"/>
        <v>2.130325614308155</v>
      </c>
      <c r="CY553" s="4">
        <f t="shared" si="410"/>
        <v>3.1849742731925192</v>
      </c>
      <c r="CZ553" s="4">
        <f t="shared" si="411"/>
        <v>-1.0050736547745998E-3</v>
      </c>
      <c r="DA553" s="4">
        <f t="shared" si="412"/>
        <v>1.5566678764540363</v>
      </c>
    </row>
    <row r="554" spans="1:105" x14ac:dyDescent="0.25">
      <c r="A554">
        <v>16232207</v>
      </c>
      <c r="B554" t="s">
        <v>382</v>
      </c>
      <c r="C554">
        <v>3</v>
      </c>
      <c r="D554">
        <v>207</v>
      </c>
      <c r="E554" s="3">
        <v>1.6829294349999999</v>
      </c>
      <c r="F554">
        <v>5.3327187932653688</v>
      </c>
      <c r="G554" s="3">
        <f t="shared" si="368"/>
        <v>0.74076534626764867</v>
      </c>
      <c r="H554" s="3">
        <f>F554/VLOOKUP(C554,Sheet3!A$66:C$79,3,FALSE)</f>
        <v>0.99038549116439334</v>
      </c>
      <c r="J554" s="4">
        <f t="shared" si="369"/>
        <v>0.60199065405880714</v>
      </c>
      <c r="K554" s="4">
        <f t="shared" si="370"/>
        <v>0.80015108196150164</v>
      </c>
      <c r="L554" s="4">
        <f t="shared" si="371"/>
        <v>-3.7869176237487791E-2</v>
      </c>
      <c r="M554" s="4">
        <f t="shared" si="372"/>
        <v>1.028241057211037</v>
      </c>
      <c r="O554">
        <v>536</v>
      </c>
      <c r="P554">
        <v>6.2841341610708019</v>
      </c>
      <c r="Q554">
        <v>0</v>
      </c>
      <c r="R554">
        <v>0.35105716373633683</v>
      </c>
      <c r="S554" s="3">
        <f t="shared" si="373"/>
        <v>0.87292598734004268</v>
      </c>
      <c r="T554" s="3">
        <f>P554/VLOOKUP(C554,Sheet3!A$82:C$95,3,FALSE)</f>
        <v>0.9850212012921945</v>
      </c>
      <c r="V554" s="4">
        <f t="shared" si="374"/>
        <v>0.455502999774265</v>
      </c>
      <c r="W554" s="4">
        <f t="shared" si="375"/>
        <v>0.35878836494376026</v>
      </c>
      <c r="X554" s="4">
        <f t="shared" si="376"/>
        <v>-5.4029757575440443E-2</v>
      </c>
      <c r="Y554" s="4">
        <f t="shared" si="377"/>
        <v>0.96421919844610593</v>
      </c>
      <c r="AA554">
        <v>325</v>
      </c>
      <c r="AB554">
        <v>5.7838251823297373</v>
      </c>
      <c r="AC554">
        <v>0.62564182700000004</v>
      </c>
      <c r="AD554" s="3">
        <f t="shared" si="378"/>
        <v>0.80342831303064921</v>
      </c>
      <c r="AE554" t="s">
        <v>382</v>
      </c>
      <c r="AF554">
        <v>0.40771144314521657</v>
      </c>
      <c r="AG554" s="3">
        <f>AB554/VLOOKUP(C554,Sheet3!A$2:C$15,3,FALSE)</f>
        <v>0.97986029998653434</v>
      </c>
      <c r="AI554" s="4">
        <f t="shared" si="379"/>
        <v>0.47752950278706097</v>
      </c>
      <c r="AJ554" s="4">
        <f t="shared" si="380"/>
        <v>0.55445670512539524</v>
      </c>
      <c r="AK554" s="4">
        <f t="shared" si="381"/>
        <v>-0.16414371515847606</v>
      </c>
      <c r="AL554" s="4">
        <f t="shared" si="382"/>
        <v>0.20847336156641594</v>
      </c>
      <c r="AM554" s="3">
        <f t="shared" si="383"/>
        <v>0.62031398433481977</v>
      </c>
      <c r="AN554" s="3">
        <f t="shared" si="413"/>
        <v>0.54482758620689808</v>
      </c>
      <c r="AO554" s="3">
        <f t="shared" si="384"/>
        <v>1.005711820151902</v>
      </c>
      <c r="AP554">
        <v>1338</v>
      </c>
      <c r="AQ554">
        <v>7.1989312406881734</v>
      </c>
      <c r="AR554">
        <v>1.058514524</v>
      </c>
      <c r="AT554" s="3">
        <f>AQ554/VLOOKUP(C554,Sheet3!A$34:C$47,3,FALSE)</f>
        <v>0.98399731694353965</v>
      </c>
      <c r="AV554" s="4">
        <f t="shared" si="385"/>
        <v>0.5729309989553899</v>
      </c>
      <c r="AW554" s="4">
        <f t="shared" si="386"/>
        <v>0.67847699081215151</v>
      </c>
      <c r="AX554" s="4">
        <f t="shared" si="387"/>
        <v>-6.7538856809553433E-2</v>
      </c>
      <c r="AZ554">
        <v>634</v>
      </c>
      <c r="BA554">
        <v>6.4520489544372257</v>
      </c>
      <c r="BB554">
        <v>2.227517432</v>
      </c>
      <c r="BC554" s="3">
        <f t="shared" si="388"/>
        <v>0.89625094874783795</v>
      </c>
      <c r="BD554" s="3">
        <f>BA554/VLOOKUP(C554,Sheet3!A$50:C$63,3,FALSE)</f>
        <v>1.0588973415935587</v>
      </c>
      <c r="BF554" s="4">
        <f t="shared" si="389"/>
        <v>1.0949600850476418</v>
      </c>
      <c r="BG554" s="4">
        <f t="shared" si="390"/>
        <v>1.7352580856351327</v>
      </c>
      <c r="BH554" s="4">
        <f t="shared" si="391"/>
        <v>-6.0703577070297263E-2</v>
      </c>
      <c r="BI554" s="4">
        <f t="shared" si="392"/>
        <v>1.0878331544132827</v>
      </c>
      <c r="BK554">
        <v>1335</v>
      </c>
      <c r="BL554">
        <v>7.1966865708343501</v>
      </c>
      <c r="BM554">
        <v>0.175515751</v>
      </c>
      <c r="BN554" s="3">
        <f t="shared" si="393"/>
        <v>0.99968819401397579</v>
      </c>
      <c r="BO554" s="3">
        <f>BL554/VLOOKUP(C554,Sheet3!A$18:C$31,3,FALSE)</f>
        <v>0.97019809647505362</v>
      </c>
      <c r="BQ554" s="4">
        <f t="shared" si="394"/>
        <v>0.20893594453055217</v>
      </c>
      <c r="BR554" s="4">
        <f t="shared" si="395"/>
        <v>1.8896633891289497E-2</v>
      </c>
      <c r="BS554" s="4">
        <f t="shared" si="396"/>
        <v>-8.7313303445889445E-2</v>
      </c>
      <c r="BT554" s="4">
        <f t="shared" si="397"/>
        <v>1.1449915682532312</v>
      </c>
      <c r="BV554">
        <v>358</v>
      </c>
      <c r="BW554">
        <v>5.8805329864007003</v>
      </c>
      <c r="BX554">
        <v>0.35733341699999999</v>
      </c>
      <c r="BY554" s="3">
        <f t="shared" si="398"/>
        <v>0.81686194655730004</v>
      </c>
      <c r="BZ554" s="3">
        <f>BW554/VLOOKUP(C554,Sheet3!A$98:C$111,3,FALSE)</f>
        <v>0.9102592245824066</v>
      </c>
      <c r="CB554" s="4">
        <f t="shared" si="399"/>
        <v>0.14485130814017483</v>
      </c>
      <c r="CC554" s="4">
        <f t="shared" si="400"/>
        <v>5.0515790136901835E-2</v>
      </c>
      <c r="CD554" s="4">
        <f t="shared" si="401"/>
        <v>-6.8234944767699202E-2</v>
      </c>
      <c r="CE554" s="4">
        <f t="shared" si="402"/>
        <v>5.1552596865342096E-2</v>
      </c>
      <c r="CG554">
        <v>3549</v>
      </c>
      <c r="CH554">
        <v>8.1744211526464969</v>
      </c>
      <c r="CI554">
        <v>3.1198780749999999</v>
      </c>
      <c r="CJ554" s="3">
        <f t="shared" si="403"/>
        <v>1.1355048241667984</v>
      </c>
      <c r="CK554" s="3">
        <f>CH554/VLOOKUP(C554,Sheet3!A$114:C$127,3,FALSE)</f>
        <v>0.99497118649025351</v>
      </c>
      <c r="CM554" s="4">
        <f t="shared" si="404"/>
        <v>0.62667094655454136</v>
      </c>
      <c r="CN554" s="4">
        <f t="shared" si="405"/>
        <v>0.69610722218842214</v>
      </c>
      <c r="CO554" s="4">
        <f t="shared" si="406"/>
        <v>-6.8506751501437896E-2</v>
      </c>
      <c r="CP554" s="4">
        <f t="shared" si="407"/>
        <v>0.70803579305369591</v>
      </c>
      <c r="CR554">
        <v>1025</v>
      </c>
      <c r="CS554">
        <v>6.932447891572509</v>
      </c>
      <c r="CT554">
        <v>5.5957314509999998</v>
      </c>
      <c r="CU554" s="3">
        <f t="shared" si="408"/>
        <v>0.96298292896457915</v>
      </c>
      <c r="CV554" s="3">
        <f>CS554/VLOOKUP(C554,Sheet3!A$130:C$143,3,FALSE)</f>
        <v>1.0095163102085414</v>
      </c>
      <c r="CX554" s="4">
        <f t="shared" si="409"/>
        <v>0.85885688715269792</v>
      </c>
      <c r="CY554" s="4">
        <f t="shared" si="410"/>
        <v>1.1265861407105158</v>
      </c>
      <c r="CZ554" s="4">
        <f t="shared" si="411"/>
        <v>-4.6668081564650361E-2</v>
      </c>
      <c r="DA554" s="4">
        <f t="shared" si="412"/>
        <v>0.54421770782430101</v>
      </c>
    </row>
    <row r="555" spans="1:105" x14ac:dyDescent="0.25">
      <c r="A555">
        <v>16230061</v>
      </c>
      <c r="B555" t="s">
        <v>541</v>
      </c>
      <c r="C555">
        <v>4</v>
      </c>
      <c r="D555">
        <v>157</v>
      </c>
      <c r="E555" s="3">
        <v>0.84409633500000003</v>
      </c>
      <c r="F555">
        <v>5.0562458053483077</v>
      </c>
      <c r="G555" s="3">
        <f t="shared" si="368"/>
        <v>0.72256898192536978</v>
      </c>
      <c r="H555" s="3">
        <f>F555/VLOOKUP(C555,Sheet3!A$66:C$79,3,FALSE)</f>
        <v>0.94783967007548142</v>
      </c>
      <c r="J555" s="4">
        <f t="shared" si="369"/>
        <v>0.25247082238910512</v>
      </c>
      <c r="K555" s="4">
        <f t="shared" si="370"/>
        <v>0.16107112267183207</v>
      </c>
      <c r="L555" s="4">
        <f t="shared" si="371"/>
        <v>-0.36173064553153261</v>
      </c>
      <c r="M555" s="4">
        <f t="shared" si="372"/>
        <v>0.74055898475925597</v>
      </c>
      <c r="O555">
        <v>336</v>
      </c>
      <c r="P555">
        <v>5.8171111599632042</v>
      </c>
      <c r="Q555">
        <v>0</v>
      </c>
      <c r="R555">
        <v>0.29708613375166293</v>
      </c>
      <c r="S555" s="3">
        <f t="shared" si="373"/>
        <v>0.83130137465929044</v>
      </c>
      <c r="T555" s="3">
        <f>P555/VLOOKUP(C555,Sheet3!A$82:C$95,3,FALSE)</f>
        <v>0.97818803722319736</v>
      </c>
      <c r="V555" s="4">
        <f t="shared" si="374"/>
        <v>0.36548950782084122</v>
      </c>
      <c r="W555" s="4">
        <f t="shared" si="375"/>
        <v>0.21700479661588479</v>
      </c>
      <c r="X555" s="4">
        <f t="shared" si="376"/>
        <v>-5.4029757575440443E-2</v>
      </c>
      <c r="Y555" s="4">
        <f t="shared" si="377"/>
        <v>0.71606796475096013</v>
      </c>
      <c r="AA555">
        <v>396</v>
      </c>
      <c r="AB555">
        <v>5.9814142112544806</v>
      </c>
      <c r="AC555">
        <v>1.095518282</v>
      </c>
      <c r="AD555" s="3">
        <f t="shared" si="378"/>
        <v>0.85478130286475695</v>
      </c>
      <c r="AE555" t="s">
        <v>541</v>
      </c>
      <c r="AF555">
        <v>0.59101103691642143</v>
      </c>
      <c r="AG555" s="3">
        <f>AB555/VLOOKUP(C555,Sheet3!A$2:C$15,3,FALSE)</f>
        <v>0.99070893029957241</v>
      </c>
      <c r="AI555" s="4">
        <f t="shared" si="379"/>
        <v>0.59499116657212292</v>
      </c>
      <c r="AJ555" s="4">
        <f t="shared" si="380"/>
        <v>0.75722603724446769</v>
      </c>
      <c r="AK555" s="4">
        <f t="shared" si="381"/>
        <v>-8.8813009093608702E-2</v>
      </c>
      <c r="AL555" s="4">
        <f t="shared" si="382"/>
        <v>1.0393215029876088</v>
      </c>
      <c r="AM555" s="3">
        <f t="shared" si="383"/>
        <v>0.5515674380774942</v>
      </c>
      <c r="AN555" s="3">
        <f t="shared" si="413"/>
        <v>0.54581280788177489</v>
      </c>
      <c r="AO555" s="3">
        <f t="shared" si="384"/>
        <v>1.0058665545329211</v>
      </c>
      <c r="AP555">
        <v>1094</v>
      </c>
      <c r="AQ555">
        <v>6.9975959829819265</v>
      </c>
      <c r="AR555">
        <v>1.427574825</v>
      </c>
      <c r="AT555" s="3">
        <f>AQ555/VLOOKUP(C555,Sheet3!A$34:C$47,3,FALSE)</f>
        <v>0.97729009111384613</v>
      </c>
      <c r="AV555" s="4">
        <f t="shared" si="385"/>
        <v>0.51903139631079753</v>
      </c>
      <c r="AW555" s="4">
        <f t="shared" si="386"/>
        <v>0.44106676219945667</v>
      </c>
      <c r="AX555" s="4">
        <f t="shared" si="387"/>
        <v>-6.6448834373687773E-2</v>
      </c>
      <c r="AZ555">
        <v>466</v>
      </c>
      <c r="BA555">
        <v>6.1441856341256456</v>
      </c>
      <c r="BB555">
        <v>1.3282367770000001</v>
      </c>
      <c r="BC555" s="3">
        <f t="shared" si="388"/>
        <v>0.87804235184029411</v>
      </c>
      <c r="BD555" s="3">
        <f>BA555/VLOOKUP(C555,Sheet3!A$50:C$63,3,FALSE)</f>
        <v>0.99267376900975546</v>
      </c>
      <c r="BF555" s="4">
        <f t="shared" si="389"/>
        <v>0.69584551358717761</v>
      </c>
      <c r="BG555" s="4">
        <f t="shared" si="390"/>
        <v>1.0533469783421132</v>
      </c>
      <c r="BH555" s="4">
        <f t="shared" si="391"/>
        <v>-6.1504607144347495E-2</v>
      </c>
      <c r="BI555" s="4">
        <f t="shared" si="392"/>
        <v>0.83814447840071638</v>
      </c>
      <c r="BK555">
        <v>970</v>
      </c>
      <c r="BL555">
        <v>6.8772960714974287</v>
      </c>
      <c r="BM555">
        <v>5.6818511000000002E-2</v>
      </c>
      <c r="BN555" s="3">
        <f t="shared" si="393"/>
        <v>0.9828083942289515</v>
      </c>
      <c r="BO555" s="3">
        <f>BL555/VLOOKUP(C555,Sheet3!A$18:C$31,3,FALSE)</f>
        <v>0.9869619490049214</v>
      </c>
      <c r="BQ555" s="4">
        <f t="shared" si="394"/>
        <v>0.4350382645311956</v>
      </c>
      <c r="BR555" s="4">
        <f t="shared" si="395"/>
        <v>0.3200559992865511</v>
      </c>
      <c r="BS555" s="4">
        <f t="shared" si="396"/>
        <v>-0.10270036444917822</v>
      </c>
      <c r="BT555" s="4">
        <f t="shared" si="397"/>
        <v>0.46430560813109784</v>
      </c>
      <c r="BV555">
        <v>1173</v>
      </c>
      <c r="BW555">
        <v>7.0673198486534758</v>
      </c>
      <c r="BX555">
        <v>2.2154248129999998</v>
      </c>
      <c r="BY555" s="3">
        <f t="shared" si="398"/>
        <v>1.0099639741764339</v>
      </c>
      <c r="BZ555" s="3">
        <f>BW555/VLOOKUP(C555,Sheet3!A$98:C$111,3,FALSE)</f>
        <v>1.0850224608400978</v>
      </c>
      <c r="CB555" s="4">
        <f t="shared" si="399"/>
        <v>1.8995345017246599</v>
      </c>
      <c r="CC555" s="4">
        <f t="shared" si="400"/>
        <v>2.4340075217437476</v>
      </c>
      <c r="CD555" s="4">
        <f t="shared" si="401"/>
        <v>-1.8084667649863745E-2</v>
      </c>
      <c r="CE555" s="4">
        <f t="shared" si="402"/>
        <v>2.3687669998753469</v>
      </c>
      <c r="CG555">
        <v>1817</v>
      </c>
      <c r="CH555">
        <v>7.5049420683961712</v>
      </c>
      <c r="CI555">
        <v>1.377899013</v>
      </c>
      <c r="CJ555" s="3">
        <f t="shared" si="403"/>
        <v>1.072502911949776</v>
      </c>
      <c r="CK555" s="3">
        <f>CH555/VLOOKUP(C555,Sheet3!A$114:C$127,3,FALSE)</f>
        <v>0.9253844114245553</v>
      </c>
      <c r="CM555" s="4">
        <f t="shared" si="404"/>
        <v>6.3355046570192766E-2</v>
      </c>
      <c r="CN555" s="4">
        <f t="shared" si="405"/>
        <v>1.4888612493750637E-2</v>
      </c>
      <c r="CO555" s="4">
        <f t="shared" si="406"/>
        <v>-0.14060860268186176</v>
      </c>
      <c r="CP555" s="4">
        <f t="shared" si="407"/>
        <v>0.12917775889587838</v>
      </c>
      <c r="CR555">
        <v>865</v>
      </c>
      <c r="CS555">
        <v>6.7627295069318789</v>
      </c>
      <c r="CT555">
        <v>4.4547954169999997</v>
      </c>
      <c r="CU555" s="3">
        <f t="shared" si="408"/>
        <v>0.96643611940140006</v>
      </c>
      <c r="CV555" s="3">
        <f>CS555/VLOOKUP(C555,Sheet3!A$130:C$143,3,FALSE)</f>
        <v>0.98234953250181034</v>
      </c>
      <c r="CX555" s="4">
        <f t="shared" si="409"/>
        <v>0.47625306366796905</v>
      </c>
      <c r="CY555" s="4">
        <f t="shared" si="410"/>
        <v>0.43040405645541652</v>
      </c>
      <c r="CZ555" s="4">
        <f t="shared" si="411"/>
        <v>-6.2068179446929397E-2</v>
      </c>
      <c r="DA555" s="4">
        <f t="shared" si="412"/>
        <v>0.59470710774669278</v>
      </c>
    </row>
    <row r="556" spans="1:105" x14ac:dyDescent="0.25">
      <c r="A556">
        <v>16230095</v>
      </c>
      <c r="B556" t="s">
        <v>541</v>
      </c>
      <c r="C556">
        <v>4</v>
      </c>
      <c r="D556">
        <v>159</v>
      </c>
      <c r="E556" s="3">
        <v>0.88449619400000001</v>
      </c>
      <c r="F556">
        <v>5.0689042022202315</v>
      </c>
      <c r="G556" s="3">
        <f t="shared" si="368"/>
        <v>0.71836426932901298</v>
      </c>
      <c r="H556" s="3">
        <f>F556/VLOOKUP(C556,Sheet3!A$66:C$79,3,FALSE)</f>
        <v>0.95021260271694397</v>
      </c>
      <c r="J556" s="4">
        <f t="shared" si="369"/>
        <v>0.26670881161117382</v>
      </c>
      <c r="K556" s="4">
        <f t="shared" si="370"/>
        <v>0.17858470516454036</v>
      </c>
      <c r="L556" s="4">
        <f t="shared" si="371"/>
        <v>-0.34613283746338147</v>
      </c>
      <c r="M556" s="4">
        <f t="shared" si="372"/>
        <v>0.69019587492536494</v>
      </c>
      <c r="O556">
        <v>303</v>
      </c>
      <c r="P556">
        <v>5.7137328055093688</v>
      </c>
      <c r="Q556">
        <v>0</v>
      </c>
      <c r="R556">
        <v>0.12477977074397038</v>
      </c>
      <c r="S556" s="3">
        <f t="shared" si="373"/>
        <v>0.80974927286515264</v>
      </c>
      <c r="T556" s="3">
        <f>P556/VLOOKUP(C556,Sheet3!A$82:C$95,3,FALSE)</f>
        <v>0.96080424192450131</v>
      </c>
      <c r="V556" s="4">
        <f t="shared" si="374"/>
        <v>0.19458935264013164</v>
      </c>
      <c r="W556" s="4">
        <f t="shared" si="375"/>
        <v>4.5347819978459145E-2</v>
      </c>
      <c r="X556" s="4">
        <f t="shared" si="376"/>
        <v>-5.4029757575440443E-2</v>
      </c>
      <c r="Y556" s="4">
        <f t="shared" si="377"/>
        <v>0.65165545961758842</v>
      </c>
      <c r="AA556">
        <v>345</v>
      </c>
      <c r="AB556">
        <v>5.8435444170313602</v>
      </c>
      <c r="AC556">
        <v>0.75171786900000004</v>
      </c>
      <c r="AD556" s="3">
        <f t="shared" si="378"/>
        <v>0.82814615308643824</v>
      </c>
      <c r="AE556" t="s">
        <v>541</v>
      </c>
      <c r="AF556">
        <v>0.35846094371121534</v>
      </c>
      <c r="AG556" s="3">
        <f>AB556/VLOOKUP(C556,Sheet3!A$2:C$15,3,FALSE)</f>
        <v>0.96787338814661339</v>
      </c>
      <c r="AI556" s="4">
        <f t="shared" si="379"/>
        <v>0.36739448637684796</v>
      </c>
      <c r="AJ556" s="4">
        <f t="shared" si="380"/>
        <v>0.34339267946578667</v>
      </c>
      <c r="AK556" s="4">
        <f t="shared" si="381"/>
        <v>-0.14393117383902673</v>
      </c>
      <c r="AL556" s="4">
        <f t="shared" si="382"/>
        <v>0.50427895553967628</v>
      </c>
      <c r="AM556" s="3">
        <f t="shared" si="383"/>
        <v>0.69253639497793074</v>
      </c>
      <c r="AN556" s="3">
        <f t="shared" si="413"/>
        <v>0.54679802955665169</v>
      </c>
      <c r="AO556" s="3">
        <f t="shared" si="384"/>
        <v>1.0060213490611662</v>
      </c>
      <c r="AP556">
        <v>1160</v>
      </c>
      <c r="AQ556">
        <v>7.0561752841004104</v>
      </c>
      <c r="AR556">
        <v>1.8430321380000001</v>
      </c>
      <c r="AT556" s="3">
        <f>AQ556/VLOOKUP(C556,Sheet3!A$34:C$47,3,FALSE)</f>
        <v>0.98547132516432534</v>
      </c>
      <c r="AV556" s="4">
        <f t="shared" si="385"/>
        <v>0.58525067996650926</v>
      </c>
      <c r="AW556" s="4">
        <f t="shared" si="386"/>
        <v>0.74885778757395116</v>
      </c>
      <c r="AX556" s="4">
        <f t="shared" si="387"/>
        <v>-6.522177800623942E-2</v>
      </c>
      <c r="AZ556">
        <v>404</v>
      </c>
      <c r="BA556">
        <v>6.0014148779611505</v>
      </c>
      <c r="BB556">
        <v>0.98605242900000001</v>
      </c>
      <c r="BC556" s="3">
        <f t="shared" si="388"/>
        <v>0.85051952882804116</v>
      </c>
      <c r="BD556" s="3">
        <f>BA556/VLOOKUP(C556,Sheet3!A$50:C$63,3,FALSE)</f>
        <v>0.96960728094028314</v>
      </c>
      <c r="BF556" s="4">
        <f t="shared" si="389"/>
        <v>0.58140027187610221</v>
      </c>
      <c r="BG556" s="4">
        <f t="shared" si="390"/>
        <v>0.76991119677178343</v>
      </c>
      <c r="BH556" s="4">
        <f t="shared" si="391"/>
        <v>-6.1809406265837849E-2</v>
      </c>
      <c r="BI556" s="4">
        <f t="shared" si="392"/>
        <v>0.5190696935410728</v>
      </c>
      <c r="BK556">
        <v>1144</v>
      </c>
      <c r="BL556">
        <v>7.0422861719397432</v>
      </c>
      <c r="BM556">
        <v>0.55467769300000003</v>
      </c>
      <c r="BN556" s="3">
        <f t="shared" si="393"/>
        <v>0.99803163731037647</v>
      </c>
      <c r="BO556" s="3">
        <f>BL556/VLOOKUP(C556,Sheet3!A$18:C$31,3,FALSE)</f>
        <v>1.0106397068629758</v>
      </c>
      <c r="BQ556" s="4">
        <f t="shared" si="394"/>
        <v>0.98853811314974227</v>
      </c>
      <c r="BR556" s="4">
        <f t="shared" si="395"/>
        <v>1.6599537025710023</v>
      </c>
      <c r="BS556" s="4">
        <f t="shared" si="396"/>
        <v>-3.8161461906191928E-2</v>
      </c>
      <c r="BT556" s="4">
        <f t="shared" si="397"/>
        <v>1.0533469783421132</v>
      </c>
      <c r="BV556">
        <v>1144</v>
      </c>
      <c r="BW556">
        <v>7.0422861719397432</v>
      </c>
      <c r="BX556">
        <v>2.1469978670000001</v>
      </c>
      <c r="BY556" s="3">
        <f t="shared" si="398"/>
        <v>0.99803163731037647</v>
      </c>
      <c r="BZ556" s="3">
        <f>BW556/VLOOKUP(C556,Sheet3!A$98:C$111,3,FALSE)</f>
        <v>1.0811791224751326</v>
      </c>
      <c r="CB556" s="4">
        <f t="shared" si="399"/>
        <v>1.8310579404053653</v>
      </c>
      <c r="CC556" s="4">
        <f t="shared" si="400"/>
        <v>2.3275240413412979</v>
      </c>
      <c r="CD556" s="4">
        <f t="shared" si="401"/>
        <v>-1.9931525297240283E-2</v>
      </c>
      <c r="CE556" s="4">
        <f t="shared" si="402"/>
        <v>2.1186228467426313</v>
      </c>
      <c r="CG556">
        <v>3088</v>
      </c>
      <c r="CH556">
        <v>8.0352789111446672</v>
      </c>
      <c r="CI556">
        <v>3.2891767459999999</v>
      </c>
      <c r="CJ556" s="3">
        <f t="shared" si="403"/>
        <v>1.1387584048897508</v>
      </c>
      <c r="CK556" s="3">
        <f>CH556/VLOOKUP(C556,Sheet3!A$114:C$127,3,FALSE)</f>
        <v>0.99077671460437877</v>
      </c>
      <c r="CM556" s="4">
        <f t="shared" si="404"/>
        <v>0.56506255454477072</v>
      </c>
      <c r="CN556" s="4">
        <f t="shared" si="405"/>
        <v>0.58758963997782876</v>
      </c>
      <c r="CO556" s="4">
        <f t="shared" si="406"/>
        <v>-6.1499349490835804E-2</v>
      </c>
      <c r="CP556" s="4">
        <f t="shared" si="407"/>
        <v>0.76991119677178343</v>
      </c>
      <c r="CR556">
        <v>676</v>
      </c>
      <c r="CS556">
        <v>6.5161930760429643</v>
      </c>
      <c r="CT556">
        <v>3.1064907119999998</v>
      </c>
      <c r="CU556" s="3">
        <f t="shared" si="408"/>
        <v>0.92347381034110909</v>
      </c>
      <c r="CV556" s="3">
        <f>CS556/VLOOKUP(C556,Sheet3!A$130:C$143,3,FALSE)</f>
        <v>0.94653781662878189</v>
      </c>
      <c r="CX556" s="4">
        <f t="shared" si="409"/>
        <v>0.17766526194114388</v>
      </c>
      <c r="CY556" s="4">
        <f t="shared" si="410"/>
        <v>4.3288087015448673E-2</v>
      </c>
      <c r="CZ556" s="4">
        <f t="shared" si="411"/>
        <v>-8.0267292993497746E-2</v>
      </c>
      <c r="DA556" s="4">
        <f t="shared" si="412"/>
        <v>0.16803979198792549</v>
      </c>
    </row>
    <row r="557" spans="1:105" x14ac:dyDescent="0.25">
      <c r="A557">
        <v>16230121</v>
      </c>
      <c r="B557" t="s">
        <v>541</v>
      </c>
      <c r="C557">
        <v>4</v>
      </c>
      <c r="D557">
        <v>142</v>
      </c>
      <c r="E557" s="3">
        <v>0.53931328899999997</v>
      </c>
      <c r="F557">
        <v>4.9558270576012609</v>
      </c>
      <c r="G557" s="3">
        <f t="shared" si="368"/>
        <v>0.70233899500316588</v>
      </c>
      <c r="H557" s="3">
        <f>F557/VLOOKUP(C557,Sheet3!A$66:C$79,3,FALSE)</f>
        <v>0.92901525441252553</v>
      </c>
      <c r="J557" s="4">
        <f t="shared" si="369"/>
        <v>0.15834193366521329</v>
      </c>
      <c r="K557" s="4">
        <f t="shared" si="370"/>
        <v>5.3629440810181242E-2</v>
      </c>
      <c r="L557" s="4">
        <f t="shared" si="371"/>
        <v>-0.47940302290132703</v>
      </c>
      <c r="M557" s="4">
        <f t="shared" si="372"/>
        <v>0.5240489569406801</v>
      </c>
      <c r="O557">
        <v>454</v>
      </c>
      <c r="P557">
        <v>6.1180971980413483</v>
      </c>
      <c r="Q557">
        <v>42.944183619999997</v>
      </c>
      <c r="R557">
        <v>1.6532419061112071</v>
      </c>
      <c r="S557" s="3">
        <f t="shared" si="373"/>
        <v>0.86705572802693531</v>
      </c>
      <c r="T557" s="3">
        <f>P557/VLOOKUP(C557,Sheet3!A$82:C$95,3,FALSE)</f>
        <v>1.0288009503553419</v>
      </c>
      <c r="V557" s="4">
        <f t="shared" si="374"/>
        <v>1.4065614875272658</v>
      </c>
      <c r="W557" s="4">
        <f t="shared" si="375"/>
        <v>2.5531960390088662</v>
      </c>
      <c r="X557" s="4">
        <f t="shared" si="376"/>
        <v>8.5138566496561401E-4</v>
      </c>
      <c r="Y557" s="4">
        <f t="shared" si="377"/>
        <v>0.90892873543308594</v>
      </c>
      <c r="AA557">
        <v>382</v>
      </c>
      <c r="AB557">
        <v>5.9454206086065753</v>
      </c>
      <c r="AC557">
        <v>1.000954157</v>
      </c>
      <c r="AD557" s="3">
        <f t="shared" si="378"/>
        <v>0.84258403019030936</v>
      </c>
      <c r="AE557" t="s">
        <v>541</v>
      </c>
      <c r="AF557">
        <v>0.52255182840789716</v>
      </c>
      <c r="AG557" s="3">
        <f>AB557/VLOOKUP(C557,Sheet3!A$2:C$15,3,FALSE)</f>
        <v>0.98474726599786955</v>
      </c>
      <c r="AI557" s="4">
        <f t="shared" si="379"/>
        <v>0.52828557941469956</v>
      </c>
      <c r="AJ557" s="4">
        <f t="shared" si="380"/>
        <v>0.64788187023394894</v>
      </c>
      <c r="AK557" s="4">
        <f t="shared" si="381"/>
        <v>-0.10397355231481857</v>
      </c>
      <c r="AL557" s="4">
        <f t="shared" si="382"/>
        <v>0.74469977742528737</v>
      </c>
      <c r="AM557" s="3">
        <f t="shared" si="383"/>
        <v>0.58961495167456301</v>
      </c>
      <c r="AN557" s="3">
        <f t="shared" si="413"/>
        <v>0.54778325123152849</v>
      </c>
      <c r="AO557" s="3">
        <f t="shared" si="384"/>
        <v>1.0061762047338563</v>
      </c>
      <c r="AP557">
        <v>1160</v>
      </c>
      <c r="AQ557">
        <v>7.0561752841004104</v>
      </c>
      <c r="AR557">
        <v>1.8430321380000001</v>
      </c>
      <c r="AT557" s="3">
        <f>AQ557/VLOOKUP(C557,Sheet3!A$34:C$47,3,FALSE)</f>
        <v>0.98547132516432534</v>
      </c>
      <c r="AV557" s="4">
        <f t="shared" si="385"/>
        <v>0.58525067996650926</v>
      </c>
      <c r="AW557" s="4">
        <f t="shared" si="386"/>
        <v>0.74885778757395116</v>
      </c>
      <c r="AX557" s="4">
        <f t="shared" si="387"/>
        <v>-6.522177800623942E-2</v>
      </c>
      <c r="AZ557">
        <v>479</v>
      </c>
      <c r="BA557">
        <v>6.1717005974109149</v>
      </c>
      <c r="BB557">
        <v>1.400285113</v>
      </c>
      <c r="BC557" s="3">
        <f t="shared" si="388"/>
        <v>0.87465239296386654</v>
      </c>
      <c r="BD557" s="3">
        <f>BA557/VLOOKUP(C557,Sheet3!A$50:C$63,3,FALSE)</f>
        <v>0.99711917218195967</v>
      </c>
      <c r="BF557" s="4">
        <f t="shared" si="389"/>
        <v>0.71934949195880726</v>
      </c>
      <c r="BG557" s="4">
        <f t="shared" si="390"/>
        <v>1.1025609611235259</v>
      </c>
      <c r="BH557" s="4">
        <f t="shared" si="391"/>
        <v>-6.1440430423097693E-2</v>
      </c>
      <c r="BI557" s="4">
        <f t="shared" si="392"/>
        <v>0.80454669343453977</v>
      </c>
      <c r="BK557">
        <v>1027</v>
      </c>
      <c r="BL557">
        <v>6.9343972099285578</v>
      </c>
      <c r="BM557">
        <v>0.218226684</v>
      </c>
      <c r="BN557" s="3">
        <f t="shared" si="393"/>
        <v>0.98274163136986503</v>
      </c>
      <c r="BO557" s="3">
        <f>BL557/VLOOKUP(C557,Sheet3!A$18:C$31,3,FALSE)</f>
        <v>0.99515654325977021</v>
      </c>
      <c r="BQ557" s="4">
        <f t="shared" si="394"/>
        <v>0.59262301556606245</v>
      </c>
      <c r="BR557" s="4">
        <f t="shared" si="395"/>
        <v>0.68823316575751614</v>
      </c>
      <c r="BS557" s="4">
        <f t="shared" si="396"/>
        <v>-8.1776563656671256E-2</v>
      </c>
      <c r="BT557" s="4">
        <f t="shared" si="397"/>
        <v>0.46117571512217015</v>
      </c>
      <c r="BV557">
        <v>684</v>
      </c>
      <c r="BW557">
        <v>6.5279579176225502</v>
      </c>
      <c r="BX557">
        <v>1.075005692</v>
      </c>
      <c r="BY557" s="3">
        <f t="shared" si="398"/>
        <v>0.92514112175358143</v>
      </c>
      <c r="BZ557" s="3">
        <f>BW557/VLOOKUP(C557,Sheet3!A$98:C$111,3,FALSE)</f>
        <v>1.0022159907463262</v>
      </c>
      <c r="CB557" s="4">
        <f t="shared" si="399"/>
        <v>0.73744699678285142</v>
      </c>
      <c r="CC557" s="4">
        <f t="shared" si="400"/>
        <v>0.91875682436934858</v>
      </c>
      <c r="CD557" s="4">
        <f t="shared" si="401"/>
        <v>-4.8864819299964987E-2</v>
      </c>
      <c r="CE557" s="4">
        <f t="shared" si="402"/>
        <v>0.89919629851485505</v>
      </c>
      <c r="CG557">
        <v>3572</v>
      </c>
      <c r="CH557">
        <v>8.1808809419963904</v>
      </c>
      <c r="CI557">
        <v>4.0248550239999998</v>
      </c>
      <c r="CJ557" s="3">
        <f t="shared" si="403"/>
        <v>1.1593931007397542</v>
      </c>
      <c r="CK557" s="3">
        <f>CH557/VLOOKUP(C557,Sheet3!A$114:C$127,3,FALSE)</f>
        <v>1.0087299310841344</v>
      </c>
      <c r="CM557" s="4">
        <f t="shared" si="404"/>
        <v>0.85988786534948625</v>
      </c>
      <c r="CN557" s="4">
        <f t="shared" si="405"/>
        <v>1.117508922559399</v>
      </c>
      <c r="CO557" s="4">
        <f t="shared" si="406"/>
        <v>-3.1049060578564998E-2</v>
      </c>
      <c r="CP557" s="4">
        <f t="shared" si="407"/>
        <v>1.205616190069666</v>
      </c>
      <c r="CR557">
        <v>965</v>
      </c>
      <c r="CS557">
        <v>6.8721281013389861</v>
      </c>
      <c r="CT557">
        <v>5.1701815829999997</v>
      </c>
      <c r="CU557" s="3">
        <f t="shared" si="408"/>
        <v>0.97391686354842466</v>
      </c>
      <c r="CV557" s="3">
        <f>CS557/VLOOKUP(C557,Sheet3!A$130:C$143,3,FALSE)</f>
        <v>0.99824069862963216</v>
      </c>
      <c r="CX557" s="4">
        <f t="shared" si="409"/>
        <v>0.68184525318164979</v>
      </c>
      <c r="CY557" s="4">
        <f t="shared" si="410"/>
        <v>0.79359368141534259</v>
      </c>
      <c r="CZ557" s="4">
        <f t="shared" si="411"/>
        <v>-5.2412057936415062E-2</v>
      </c>
      <c r="DA557" s="4">
        <f t="shared" si="412"/>
        <v>0.71808612890719736</v>
      </c>
    </row>
    <row r="558" spans="1:105" x14ac:dyDescent="0.25">
      <c r="A558">
        <v>16230125</v>
      </c>
      <c r="B558" t="s">
        <v>541</v>
      </c>
      <c r="C558">
        <v>4</v>
      </c>
      <c r="D558">
        <v>223</v>
      </c>
      <c r="E558" s="3">
        <v>2.1598020619999998</v>
      </c>
      <c r="F558">
        <v>5.4071717714601188</v>
      </c>
      <c r="G558" s="3">
        <f t="shared" si="368"/>
        <v>0.75912859676129263</v>
      </c>
      <c r="H558" s="3">
        <f>F558/VLOOKUP(C558,Sheet3!A$66:C$79,3,FALSE)</f>
        <v>1.0136239623637449</v>
      </c>
      <c r="J558" s="4">
        <f t="shared" si="369"/>
        <v>0.88719676014060422</v>
      </c>
      <c r="K558" s="4">
        <f t="shared" si="370"/>
        <v>1.2562172033634555</v>
      </c>
      <c r="L558" s="4">
        <f t="shared" si="371"/>
        <v>0.14624452843908134</v>
      </c>
      <c r="M558" s="4">
        <f t="shared" si="372"/>
        <v>1.3466947883295715</v>
      </c>
      <c r="O558">
        <v>357</v>
      </c>
      <c r="P558">
        <v>5.8777357817796387</v>
      </c>
      <c r="Q558">
        <v>0</v>
      </c>
      <c r="R558">
        <v>0.4564625693831742</v>
      </c>
      <c r="S558" s="3">
        <f t="shared" si="373"/>
        <v>0.82519244898172284</v>
      </c>
      <c r="T558" s="3">
        <f>P558/VLOOKUP(C558,Sheet3!A$82:C$95,3,FALSE)</f>
        <v>0.98838249254496779</v>
      </c>
      <c r="V558" s="4">
        <f t="shared" si="374"/>
        <v>0.50501194390496051</v>
      </c>
      <c r="W558" s="4">
        <f t="shared" si="375"/>
        <v>0.45961443455521772</v>
      </c>
      <c r="X558" s="4">
        <f t="shared" si="376"/>
        <v>-5.4029757575440443E-2</v>
      </c>
      <c r="Y558" s="4">
        <f t="shared" si="377"/>
        <v>0.69808546220052792</v>
      </c>
      <c r="AA558">
        <v>433</v>
      </c>
      <c r="AB558">
        <v>6.0707377280024897</v>
      </c>
      <c r="AC558">
        <v>1.346005052</v>
      </c>
      <c r="AD558" s="3">
        <f t="shared" si="378"/>
        <v>0.85228855445069851</v>
      </c>
      <c r="AE558" t="s">
        <v>541</v>
      </c>
      <c r="AF558">
        <v>0.78611780278925403</v>
      </c>
      <c r="AG558" s="3">
        <f>AB558/VLOOKUP(C558,Sheet3!A$2:C$15,3,FALSE)</f>
        <v>1.0055036933108865</v>
      </c>
      <c r="AI558" s="4">
        <f t="shared" si="379"/>
        <v>0.78417054797227126</v>
      </c>
      <c r="AJ558" s="4">
        <f t="shared" si="380"/>
        <v>1.129630283091744</v>
      </c>
      <c r="AK558" s="4">
        <f t="shared" si="381"/>
        <v>-4.8654909994967896E-2</v>
      </c>
      <c r="AL558" s="4">
        <f t="shared" si="382"/>
        <v>0.97722328286931248</v>
      </c>
      <c r="AM558" s="3">
        <f t="shared" si="383"/>
        <v>0.45649818814361132</v>
      </c>
      <c r="AN558" s="3">
        <f t="shared" si="413"/>
        <v>0.54876847290640529</v>
      </c>
      <c r="AO558" s="3">
        <f t="shared" si="384"/>
        <v>1.006331122550602</v>
      </c>
      <c r="AP558">
        <v>1240</v>
      </c>
      <c r="AQ558">
        <v>7.122866658599083</v>
      </c>
      <c r="AR558">
        <v>2.347729159</v>
      </c>
      <c r="AT558" s="3">
        <f>AQ558/VLOOKUP(C558,Sheet3!A$34:C$47,3,FALSE)</f>
        <v>0.99478549814870809</v>
      </c>
      <c r="AV558" s="4">
        <f t="shared" si="385"/>
        <v>0.66711884166687918</v>
      </c>
      <c r="AW558" s="4">
        <f t="shared" si="386"/>
        <v>1.0966437840954373</v>
      </c>
      <c r="AX558" s="4">
        <f t="shared" si="387"/>
        <v>-6.373115147525267E-2</v>
      </c>
      <c r="AZ558">
        <v>389</v>
      </c>
      <c r="BA558">
        <v>5.9635793436184459</v>
      </c>
      <c r="BB558">
        <v>0.90367350400000002</v>
      </c>
      <c r="BC558" s="3">
        <f t="shared" si="388"/>
        <v>0.8372442767012791</v>
      </c>
      <c r="BD558" s="3">
        <f>BA558/VLOOKUP(C558,Sheet3!A$50:C$63,3,FALSE)</f>
        <v>0.96349445416143942</v>
      </c>
      <c r="BF558" s="4">
        <f t="shared" si="389"/>
        <v>0.55316699131836045</v>
      </c>
      <c r="BG558" s="4">
        <f t="shared" si="390"/>
        <v>0.70803579305369591</v>
      </c>
      <c r="BH558" s="4">
        <f t="shared" si="391"/>
        <v>-6.1882784911343053E-2</v>
      </c>
      <c r="BI558" s="4">
        <f t="shared" si="392"/>
        <v>0.36871048745007667</v>
      </c>
      <c r="BK558">
        <v>1197</v>
      </c>
      <c r="BL558">
        <v>7.0875737055579728</v>
      </c>
      <c r="BM558">
        <v>0.70824303300000002</v>
      </c>
      <c r="BN558" s="3">
        <f t="shared" si="393"/>
        <v>0.99504511950978292</v>
      </c>
      <c r="BO558" s="3">
        <f>BL558/VLOOKUP(C558,Sheet3!A$18:C$31,3,FALSE)</f>
        <v>1.0171389286473509</v>
      </c>
      <c r="BQ558" s="4">
        <f t="shared" si="394"/>
        <v>1.1960951934519797</v>
      </c>
      <c r="BR558" s="4">
        <f t="shared" si="395"/>
        <v>2.1777117631126375</v>
      </c>
      <c r="BS558" s="4">
        <f t="shared" si="396"/>
        <v>-1.825434987417851E-2</v>
      </c>
      <c r="BT558" s="4">
        <f t="shared" si="397"/>
        <v>0.89195863121462438</v>
      </c>
      <c r="BV558">
        <v>557</v>
      </c>
      <c r="BW558">
        <v>6.3225652399272843</v>
      </c>
      <c r="BX558">
        <v>0.78505294699999995</v>
      </c>
      <c r="BY558" s="3">
        <f t="shared" si="398"/>
        <v>0.88764335245478243</v>
      </c>
      <c r="BZ558" s="3">
        <f>BW558/VLOOKUP(C558,Sheet3!A$98:C$111,3,FALSE)</f>
        <v>0.97068272589290161</v>
      </c>
      <c r="CB558" s="4">
        <f t="shared" si="399"/>
        <v>0.46047299264650204</v>
      </c>
      <c r="CC558" s="4">
        <f t="shared" si="400"/>
        <v>0.47375449732903024</v>
      </c>
      <c r="CD558" s="4">
        <f t="shared" si="401"/>
        <v>-5.6690704799532241E-2</v>
      </c>
      <c r="CE558" s="4">
        <f t="shared" si="402"/>
        <v>0.39761423363242565</v>
      </c>
      <c r="CG558">
        <v>3072</v>
      </c>
      <c r="CH558">
        <v>8.0300840942675631</v>
      </c>
      <c r="CI558">
        <v>3.2649161680000001</v>
      </c>
      <c r="CJ558" s="3">
        <f t="shared" si="403"/>
        <v>1.1273668986310788</v>
      </c>
      <c r="CK558" s="3">
        <f>CH558/VLOOKUP(C558,Sheet3!A$114:C$127,3,FALSE)</f>
        <v>0.99013617634112949</v>
      </c>
      <c r="CM558" s="4">
        <f t="shared" si="404"/>
        <v>0.55603103236800222</v>
      </c>
      <c r="CN558" s="4">
        <f t="shared" si="405"/>
        <v>0.57700753064729193</v>
      </c>
      <c r="CO558" s="4">
        <f t="shared" si="406"/>
        <v>-6.2503513445882841E-2</v>
      </c>
      <c r="CP558" s="4">
        <f t="shared" si="407"/>
        <v>0.59470710774669278</v>
      </c>
      <c r="CR558">
        <v>1116</v>
      </c>
      <c r="CS558">
        <v>7.0175061429412562</v>
      </c>
      <c r="CT558">
        <v>6.2525139239999996</v>
      </c>
      <c r="CU558" s="3">
        <f t="shared" si="408"/>
        <v>0.9852081302784701</v>
      </c>
      <c r="CV558" s="3">
        <f>CS558/VLOOKUP(C558,Sheet3!A$130:C$143,3,FALSE)</f>
        <v>1.0193582150196689</v>
      </c>
      <c r="CX558" s="4">
        <f t="shared" si="409"/>
        <v>1.0356240113913371</v>
      </c>
      <c r="CY558" s="4">
        <f t="shared" si="410"/>
        <v>1.5065434892714675</v>
      </c>
      <c r="CZ558" s="4">
        <f t="shared" si="411"/>
        <v>-3.7802979516724962E-2</v>
      </c>
      <c r="DA558" s="4">
        <f t="shared" si="412"/>
        <v>0.98247263875545632</v>
      </c>
    </row>
    <row r="559" spans="1:105" x14ac:dyDescent="0.25">
      <c r="A559">
        <v>16230147</v>
      </c>
      <c r="B559" t="s">
        <v>541</v>
      </c>
      <c r="C559">
        <v>4</v>
      </c>
      <c r="D559">
        <v>186</v>
      </c>
      <c r="E559" s="3">
        <v>1.42600843</v>
      </c>
      <c r="F559">
        <v>5.2257466737132017</v>
      </c>
      <c r="G559" s="3">
        <f t="shared" si="368"/>
        <v>0.73542132826543227</v>
      </c>
      <c r="H559" s="3">
        <f>F559/VLOOKUP(C559,Sheet3!A$66:C$79,3,FALSE)</f>
        <v>0.9796141631150701</v>
      </c>
      <c r="J559" s="4">
        <f t="shared" si="369"/>
        <v>0.49348077025386622</v>
      </c>
      <c r="K559" s="4">
        <f t="shared" si="370"/>
        <v>0.60909584519879234</v>
      </c>
      <c r="L559" s="4">
        <f t="shared" si="371"/>
        <v>-0.13706270373634619</v>
      </c>
      <c r="M559" s="4">
        <f t="shared" si="372"/>
        <v>0.93619188619145</v>
      </c>
      <c r="O559">
        <v>269</v>
      </c>
      <c r="P559">
        <v>5.5947113796018391</v>
      </c>
      <c r="Q559">
        <v>0</v>
      </c>
      <c r="R559">
        <v>3.5481149873261231E-2</v>
      </c>
      <c r="S559" s="3">
        <f t="shared" si="373"/>
        <v>0.78734587245595278</v>
      </c>
      <c r="T559" s="3">
        <f>P559/VLOOKUP(C559,Sheet3!A$82:C$95,3,FALSE)</f>
        <v>0.94078995445526725</v>
      </c>
      <c r="V559" s="4">
        <f t="shared" si="374"/>
        <v>8.1273877934386465E-2</v>
      </c>
      <c r="W559" s="4">
        <f t="shared" si="375"/>
        <v>5.9288711222786981E-3</v>
      </c>
      <c r="X559" s="4">
        <f t="shared" si="376"/>
        <v>-5.4029757575440443E-2</v>
      </c>
      <c r="Y559" s="4">
        <f t="shared" si="377"/>
        <v>0.61819508905390641</v>
      </c>
      <c r="AA559">
        <v>371</v>
      </c>
      <c r="AB559">
        <v>5.916202062607435</v>
      </c>
      <c r="AC559">
        <v>0.92674729</v>
      </c>
      <c r="AD559" s="3">
        <f t="shared" si="378"/>
        <v>0.83258937924709575</v>
      </c>
      <c r="AE559" t="s">
        <v>541</v>
      </c>
      <c r="AF559">
        <v>0.47109792206711909</v>
      </c>
      <c r="AG559" s="3">
        <f>AB559/VLOOKUP(C559,Sheet3!A$2:C$15,3,FALSE)</f>
        <v>0.97990776259125867</v>
      </c>
      <c r="AI559" s="4">
        <f t="shared" si="379"/>
        <v>0.47800576128117084</v>
      </c>
      <c r="AJ559" s="4">
        <f t="shared" si="380"/>
        <v>0.55617344374444988</v>
      </c>
      <c r="AK559" s="4">
        <f t="shared" si="381"/>
        <v>-0.11587041504647366</v>
      </c>
      <c r="AL559" s="4">
        <f t="shared" si="382"/>
        <v>0.57350490009608979</v>
      </c>
      <c r="AM559" s="3">
        <f t="shared" si="383"/>
        <v>0.62001862487007497</v>
      </c>
      <c r="AN559" s="3">
        <f t="shared" si="413"/>
        <v>0.54975369458128209</v>
      </c>
      <c r="AO559" s="3">
        <f t="shared" si="384"/>
        <v>1.006486103513452</v>
      </c>
      <c r="AP559">
        <v>1219</v>
      </c>
      <c r="AQ559">
        <v>7.1057861294812712</v>
      </c>
      <c r="AR559">
        <v>2.2151431179999999</v>
      </c>
      <c r="AT559" s="3">
        <f>AQ559/VLOOKUP(C559,Sheet3!A$34:C$47,3,FALSE)</f>
        <v>0.99240001720662241</v>
      </c>
      <c r="AV559" s="4">
        <f t="shared" si="385"/>
        <v>0.64548494173261695</v>
      </c>
      <c r="AW559" s="4">
        <f t="shared" si="386"/>
        <v>1.0118472474353606</v>
      </c>
      <c r="AX559" s="4">
        <f t="shared" si="387"/>
        <v>-6.4122745366497563E-2</v>
      </c>
      <c r="AZ559">
        <v>516</v>
      </c>
      <c r="BA559">
        <v>6.2461067654815627</v>
      </c>
      <c r="BB559">
        <v>1.605835984</v>
      </c>
      <c r="BC559" s="3">
        <f t="shared" si="388"/>
        <v>0.87901699427274127</v>
      </c>
      <c r="BD559" s="3">
        <f>BA559/VLOOKUP(C559,Sheet3!A$50:C$63,3,FALSE)</f>
        <v>1.0091404644564035</v>
      </c>
      <c r="BF559" s="4">
        <f t="shared" si="389"/>
        <v>0.78526880777388786</v>
      </c>
      <c r="BG559" s="4">
        <f t="shared" si="390"/>
        <v>1.2322844371518273</v>
      </c>
      <c r="BH559" s="4">
        <f t="shared" si="391"/>
        <v>-6.1257336937762773E-2</v>
      </c>
      <c r="BI559" s="4">
        <f t="shared" si="392"/>
        <v>0.85190616347339787</v>
      </c>
      <c r="BK559">
        <v>1113</v>
      </c>
      <c r="BL559">
        <v>7.014814351275545</v>
      </c>
      <c r="BM559">
        <v>0.465132141</v>
      </c>
      <c r="BN559" s="3">
        <f t="shared" si="393"/>
        <v>0.98719750685595609</v>
      </c>
      <c r="BO559" s="3">
        <f>BL559/VLOOKUP(C559,Sheet3!A$18:C$31,3,FALSE)</f>
        <v>1.0066972211267833</v>
      </c>
      <c r="BQ559" s="4">
        <f t="shared" si="394"/>
        <v>0.87485337889329318</v>
      </c>
      <c r="BR559" s="4">
        <f t="shared" si="395"/>
        <v>1.3892544027483675</v>
      </c>
      <c r="BS559" s="4">
        <f t="shared" si="396"/>
        <v>-4.9769506635767513E-2</v>
      </c>
      <c r="BT559" s="4">
        <f t="shared" si="397"/>
        <v>0.60007865154860363</v>
      </c>
      <c r="BV559">
        <v>497</v>
      </c>
      <c r="BW559">
        <v>6.2085900260966289</v>
      </c>
      <c r="BX559">
        <v>0.64941308200000003</v>
      </c>
      <c r="BY559" s="3">
        <f t="shared" si="398"/>
        <v>0.87373724918876239</v>
      </c>
      <c r="BZ559" s="3">
        <f>BW559/VLOOKUP(C559,Sheet3!A$98:C$111,3,FALSE)</f>
        <v>0.95318448474440232</v>
      </c>
      <c r="CB559" s="4">
        <f t="shared" si="399"/>
        <v>0.34225873574143845</v>
      </c>
      <c r="CC559" s="4">
        <f t="shared" si="400"/>
        <v>0.29328063803843896</v>
      </c>
      <c r="CD559" s="4">
        <f t="shared" si="401"/>
        <v>-6.0351653250517799E-2</v>
      </c>
      <c r="CE559" s="4">
        <f t="shared" si="402"/>
        <v>0.25823487112547988</v>
      </c>
      <c r="CG559">
        <v>3167</v>
      </c>
      <c r="CH559">
        <v>8.0605400465386392</v>
      </c>
      <c r="CI559">
        <v>3.409022083</v>
      </c>
      <c r="CJ559" s="3">
        <f t="shared" si="403"/>
        <v>1.1343628839455469</v>
      </c>
      <c r="CK559" s="3">
        <f>CH559/VLOOKUP(C559,Sheet3!A$114:C$127,3,FALSE)</f>
        <v>0.99389149692986878</v>
      </c>
      <c r="CM559" s="4">
        <f t="shared" si="404"/>
        <v>0.61040023169444491</v>
      </c>
      <c r="CN559" s="4">
        <f t="shared" si="405"/>
        <v>0.66497630359324911</v>
      </c>
      <c r="CO559" s="4">
        <f t="shared" si="406"/>
        <v>-5.6538858953641413E-2</v>
      </c>
      <c r="CP559" s="4">
        <f t="shared" si="407"/>
        <v>0.69808546220052792</v>
      </c>
      <c r="CR559">
        <v>914</v>
      </c>
      <c r="CS559">
        <v>6.8178305714541496</v>
      </c>
      <c r="CT559">
        <v>4.8051832660000002</v>
      </c>
      <c r="CU559" s="3">
        <f t="shared" si="408"/>
        <v>0.95947590417442774</v>
      </c>
      <c r="CV559" s="3">
        <f>CS559/VLOOKUP(C559,Sheet3!A$130:C$143,3,FALSE)</f>
        <v>0.99035347601578982</v>
      </c>
      <c r="CX559" s="4">
        <f t="shared" si="409"/>
        <v>0.57359232451577014</v>
      </c>
      <c r="CY559" s="4">
        <f t="shared" si="410"/>
        <v>0.59649441832078853</v>
      </c>
      <c r="CZ559" s="4">
        <f t="shared" si="411"/>
        <v>-5.7338723096564702E-2</v>
      </c>
      <c r="DA559" s="4">
        <f t="shared" si="412"/>
        <v>0.48809737268843456</v>
      </c>
    </row>
    <row r="560" spans="1:105" x14ac:dyDescent="0.25">
      <c r="A560">
        <v>16230150</v>
      </c>
      <c r="B560" t="s">
        <v>541</v>
      </c>
      <c r="C560">
        <v>4</v>
      </c>
      <c r="D560">
        <v>167</v>
      </c>
      <c r="E560" s="3">
        <v>1.045647182</v>
      </c>
      <c r="F560">
        <v>5.1179938124167554</v>
      </c>
      <c r="G560" s="3">
        <f t="shared" si="368"/>
        <v>0.71984255696582566</v>
      </c>
      <c r="H560" s="3">
        <f>F560/VLOOKUP(C560,Sheet3!A$66:C$79,3,FALSE)</f>
        <v>0.95941490057271483</v>
      </c>
      <c r="J560" s="4">
        <f t="shared" si="369"/>
        <v>0.32739824386291655</v>
      </c>
      <c r="K560" s="4">
        <f t="shared" si="370"/>
        <v>0.3012382397117529</v>
      </c>
      <c r="L560" s="4">
        <f t="shared" si="371"/>
        <v>-0.28391474455328175</v>
      </c>
      <c r="M560" s="4">
        <f t="shared" si="372"/>
        <v>0.70404377178415856</v>
      </c>
      <c r="O560">
        <v>478</v>
      </c>
      <c r="P560">
        <v>6.1696107324914564</v>
      </c>
      <c r="Q560">
        <v>56.679354830000001</v>
      </c>
      <c r="R560">
        <v>2.0438870834058762</v>
      </c>
      <c r="S560" s="3">
        <f t="shared" si="373"/>
        <v>0.86775180430773258</v>
      </c>
      <c r="T560" s="3">
        <f>P560/VLOOKUP(C560,Sheet3!A$82:C$95,3,FALSE)</f>
        <v>1.0374633124399784</v>
      </c>
      <c r="V560" s="4">
        <f t="shared" si="374"/>
        <v>1.6799429943167337</v>
      </c>
      <c r="W560" s="4">
        <f t="shared" si="375"/>
        <v>2.8622008809294686</v>
      </c>
      <c r="X560" s="4">
        <f t="shared" si="376"/>
        <v>1.8404447222211063E-2</v>
      </c>
      <c r="Y560" s="4">
        <f t="shared" si="377"/>
        <v>0.91875682436934858</v>
      </c>
      <c r="AA560">
        <v>432</v>
      </c>
      <c r="AB560">
        <v>6.0684255882441107</v>
      </c>
      <c r="AC560">
        <v>1.339225275</v>
      </c>
      <c r="AD560" s="3">
        <f t="shared" si="378"/>
        <v>0.85352017847316153</v>
      </c>
      <c r="AE560" t="s">
        <v>541</v>
      </c>
      <c r="AF560">
        <v>0.7806011935434114</v>
      </c>
      <c r="AG560" s="3">
        <f>AB560/VLOOKUP(C560,Sheet3!A$2:C$15,3,FALSE)</f>
        <v>1.0051207307829919</v>
      </c>
      <c r="AI560" s="4">
        <f t="shared" si="379"/>
        <v>0.77883709390024813</v>
      </c>
      <c r="AJ560" s="4">
        <f t="shared" si="380"/>
        <v>1.1205255160988248</v>
      </c>
      <c r="AK560" s="4">
        <f t="shared" si="381"/>
        <v>-4.9741845471171629E-2</v>
      </c>
      <c r="AL560" s="4">
        <f t="shared" si="382"/>
        <v>1.0064418288684525</v>
      </c>
      <c r="AM560" s="3">
        <f t="shared" si="383"/>
        <v>0.45893940453494231</v>
      </c>
      <c r="AN560" s="3">
        <f t="shared" si="413"/>
        <v>0.55073891625615889</v>
      </c>
      <c r="AO560" s="3">
        <f t="shared" si="384"/>
        <v>1.0066411486269402</v>
      </c>
      <c r="AP560">
        <v>1224</v>
      </c>
      <c r="AQ560">
        <v>7.1098794630722715</v>
      </c>
      <c r="AR560">
        <v>2.2467049669999999</v>
      </c>
      <c r="AT560" s="3">
        <f>AQ560/VLOOKUP(C560,Sheet3!A$34:C$47,3,FALSE)</f>
        <v>0.99297169558986098</v>
      </c>
      <c r="AV560" s="4">
        <f t="shared" si="385"/>
        <v>0.65062740786995721</v>
      </c>
      <c r="AW560" s="4">
        <f t="shared" si="386"/>
        <v>1.0309996796501166</v>
      </c>
      <c r="AX560" s="4">
        <f t="shared" si="387"/>
        <v>-6.4029527202869058E-2</v>
      </c>
      <c r="AZ560">
        <v>587</v>
      </c>
      <c r="BA560">
        <v>6.3750248198280968</v>
      </c>
      <c r="BB560">
        <v>2.0020511070000002</v>
      </c>
      <c r="BC560" s="3">
        <f t="shared" si="388"/>
        <v>0.89664316433760827</v>
      </c>
      <c r="BD560" s="3">
        <f>BA560/VLOOKUP(C560,Sheet3!A$50:C$63,3,FALSE)</f>
        <v>1.0299688668716553</v>
      </c>
      <c r="BF560" s="4">
        <f t="shared" si="389"/>
        <v>0.90767211526311486</v>
      </c>
      <c r="BG560" s="4">
        <f t="shared" si="390"/>
        <v>1.4295824481353392</v>
      </c>
      <c r="BH560" s="4">
        <f t="shared" si="391"/>
        <v>-6.0904410153947423E-2</v>
      </c>
      <c r="BI560" s="4">
        <f t="shared" si="392"/>
        <v>1.0995979959928688</v>
      </c>
      <c r="BK560">
        <v>1109</v>
      </c>
      <c r="BL560">
        <v>7.0112139873503674</v>
      </c>
      <c r="BM560">
        <v>0.45359508700000001</v>
      </c>
      <c r="BN560" s="3">
        <f t="shared" si="393"/>
        <v>0.98612276393230591</v>
      </c>
      <c r="BO560" s="3">
        <f>BL560/VLOOKUP(C560,Sheet3!A$18:C$31,3,FALSE)</f>
        <v>1.0061805322770119</v>
      </c>
      <c r="BQ560" s="4">
        <f t="shared" si="394"/>
        <v>0.86062340173255369</v>
      </c>
      <c r="BR560" s="4">
        <f t="shared" si="395"/>
        <v>1.3466947883295715</v>
      </c>
      <c r="BS560" s="4">
        <f t="shared" si="396"/>
        <v>-5.1265087777302369E-2</v>
      </c>
      <c r="BT560" s="4">
        <f t="shared" si="397"/>
        <v>0.55445670512539524</v>
      </c>
      <c r="BV560">
        <v>698</v>
      </c>
      <c r="BW560">
        <v>6.5482191027623724</v>
      </c>
      <c r="BX560">
        <v>1.107170853</v>
      </c>
      <c r="BY560" s="3">
        <f t="shared" si="398"/>
        <v>0.92100282948155654</v>
      </c>
      <c r="BZ560" s="3">
        <f>BW560/VLOOKUP(C560,Sheet3!A$98:C$111,3,FALSE)</f>
        <v>1.0053266241166463</v>
      </c>
      <c r="CB560" s="4">
        <f t="shared" si="399"/>
        <v>0.76948519366340229</v>
      </c>
      <c r="CC560" s="4">
        <f t="shared" si="400"/>
        <v>0.97984451634918679</v>
      </c>
      <c r="CD560" s="4">
        <f t="shared" si="401"/>
        <v>-4.7996674847457232E-2</v>
      </c>
      <c r="CE560" s="4">
        <f t="shared" si="402"/>
        <v>0.83586916456358085</v>
      </c>
      <c r="CG560">
        <v>2864</v>
      </c>
      <c r="CH560">
        <v>7.9599745280805365</v>
      </c>
      <c r="CI560">
        <v>2.9499097729999999</v>
      </c>
      <c r="CJ560" s="3">
        <f t="shared" si="403"/>
        <v>1.1195653272919099</v>
      </c>
      <c r="CK560" s="3">
        <f>CH560/VLOOKUP(C560,Sheet3!A$114:C$127,3,FALSE)</f>
        <v>0.98149143277749562</v>
      </c>
      <c r="CM560" s="4">
        <f t="shared" si="404"/>
        <v>0.44361709283016704</v>
      </c>
      <c r="CN560" s="4">
        <f t="shared" si="405"/>
        <v>0.38595229388458274</v>
      </c>
      <c r="CO560" s="4">
        <f t="shared" si="406"/>
        <v>-7.5541870053392871E-2</v>
      </c>
      <c r="CP560" s="4">
        <f t="shared" si="407"/>
        <v>0.48489224173948614</v>
      </c>
      <c r="CR560">
        <v>693</v>
      </c>
      <c r="CS560">
        <v>6.5410299991899032</v>
      </c>
      <c r="CT560">
        <v>3.2275300979999999</v>
      </c>
      <c r="CU560" s="3">
        <f t="shared" si="408"/>
        <v>0.91999168666123055</v>
      </c>
      <c r="CV560" s="3">
        <f>CS560/VLOOKUP(C560,Sheet3!A$130:C$143,3,FALSE)</f>
        <v>0.95014561135385112</v>
      </c>
      <c r="CX560" s="4">
        <f t="shared" si="409"/>
        <v>0.19877021582748114</v>
      </c>
      <c r="CY560" s="4">
        <f t="shared" si="410"/>
        <v>5.2590479677762106E-2</v>
      </c>
      <c r="CZ560" s="4">
        <f t="shared" si="411"/>
        <v>-7.8633530594499873E-2</v>
      </c>
      <c r="DA560" s="4">
        <f t="shared" si="412"/>
        <v>0.14727780053949627</v>
      </c>
    </row>
    <row r="561" spans="1:105" x14ac:dyDescent="0.25">
      <c r="A561">
        <v>16230153</v>
      </c>
      <c r="B561" t="s">
        <v>541</v>
      </c>
      <c r="C561">
        <v>4</v>
      </c>
      <c r="D561">
        <v>178</v>
      </c>
      <c r="E561" s="3">
        <v>1.2662172759999999</v>
      </c>
      <c r="F561">
        <v>5.181783550292085</v>
      </c>
      <c r="G561" s="3">
        <f t="shared" si="368"/>
        <v>0.74580173929598403</v>
      </c>
      <c r="H561" s="3">
        <f>F561/VLOOKUP(C561,Sheet3!A$66:C$79,3,FALSE)</f>
        <v>0.97137287224371216</v>
      </c>
      <c r="J561" s="4">
        <f t="shared" si="369"/>
        <v>0.42002125848284061</v>
      </c>
      <c r="K561" s="4">
        <f t="shared" si="370"/>
        <v>0.45805558778592648</v>
      </c>
      <c r="L561" s="4">
        <f t="shared" si="371"/>
        <v>-0.19875578417705725</v>
      </c>
      <c r="M561" s="4">
        <f t="shared" si="372"/>
        <v>1.0849134443099477</v>
      </c>
      <c r="O561">
        <v>351</v>
      </c>
      <c r="P561">
        <v>5.8607862234658654</v>
      </c>
      <c r="Q561">
        <v>0</v>
      </c>
      <c r="R561">
        <v>0.40693889851485815</v>
      </c>
      <c r="S561" s="3">
        <f t="shared" si="373"/>
        <v>0.84352897350496281</v>
      </c>
      <c r="T561" s="3">
        <f>P561/VLOOKUP(C561,Sheet3!A$82:C$95,3,FALSE)</f>
        <v>0.98553230544645365</v>
      </c>
      <c r="V561" s="4">
        <f t="shared" si="374"/>
        <v>0.46280356343707352</v>
      </c>
      <c r="W561" s="4">
        <f t="shared" si="375"/>
        <v>0.3744247887135152</v>
      </c>
      <c r="X561" s="4">
        <f t="shared" si="376"/>
        <v>-5.4029757575440443E-2</v>
      </c>
      <c r="Y561" s="4">
        <f t="shared" si="377"/>
        <v>0.7509432940649724</v>
      </c>
      <c r="AA561">
        <v>303</v>
      </c>
      <c r="AB561">
        <v>5.7137328055093688</v>
      </c>
      <c r="AC561">
        <v>0.47035344899999998</v>
      </c>
      <c r="AD561" s="3">
        <f t="shared" si="378"/>
        <v>0.82236392602334951</v>
      </c>
      <c r="AE561" t="s">
        <v>541</v>
      </c>
      <c r="AF561">
        <v>0.20686135446580492</v>
      </c>
      <c r="AG561" s="3">
        <f>AB561/VLOOKUP(C561,Sheet3!A$2:C$15,3,FALSE)</f>
        <v>0.94637253262160481</v>
      </c>
      <c r="AI561" s="4">
        <f t="shared" si="379"/>
        <v>0.21675486076768113</v>
      </c>
      <c r="AJ561" s="4">
        <f t="shared" si="380"/>
        <v>9.8270221432801716E-2</v>
      </c>
      <c r="AK561" s="4">
        <f t="shared" si="381"/>
        <v>-0.18903958519820394</v>
      </c>
      <c r="AL561" s="4">
        <f t="shared" si="382"/>
        <v>0.41835571793924203</v>
      </c>
      <c r="AM561" s="3">
        <f t="shared" si="383"/>
        <v>0.80512731340714994</v>
      </c>
      <c r="AN561" s="3">
        <f t="shared" si="413"/>
        <v>0.5517241379310357</v>
      </c>
      <c r="AO561" s="3">
        <f t="shared" si="384"/>
        <v>1.0067962588981323</v>
      </c>
      <c r="AP561">
        <v>1041</v>
      </c>
      <c r="AQ561">
        <v>6.9479370686149693</v>
      </c>
      <c r="AR561">
        <v>1.0947191119999999</v>
      </c>
      <c r="AT561" s="3">
        <f>AQ561/VLOOKUP(C561,Sheet3!A$34:C$47,3,FALSE)</f>
        <v>0.97035468571686045</v>
      </c>
      <c r="AV561" s="4">
        <f t="shared" si="385"/>
        <v>0.46696129827375427</v>
      </c>
      <c r="AW561" s="4">
        <f t="shared" si="386"/>
        <v>0.27885415832821547</v>
      </c>
      <c r="AX561" s="4">
        <f t="shared" si="387"/>
        <v>-6.7431926280601004E-2</v>
      </c>
      <c r="AZ561">
        <v>249</v>
      </c>
      <c r="BA561">
        <v>5.5174528964647074</v>
      </c>
      <c r="BB561">
        <v>0.147862243</v>
      </c>
      <c r="BC561" s="3">
        <f t="shared" si="388"/>
        <v>0.79411382716576329</v>
      </c>
      <c r="BD561" s="3">
        <f>BA561/VLOOKUP(C561,Sheet3!A$50:C$63,3,FALSE)</f>
        <v>0.89141687576092055</v>
      </c>
      <c r="BF561" s="4">
        <f t="shared" si="389"/>
        <v>0.28405054989526907</v>
      </c>
      <c r="BG561" s="4">
        <f t="shared" si="390"/>
        <v>9.8270221432801716E-2</v>
      </c>
      <c r="BH561" s="4">
        <f t="shared" si="391"/>
        <v>-6.2556020287863875E-2</v>
      </c>
      <c r="BI561" s="4">
        <f t="shared" si="392"/>
        <v>8.6384614198820694E-2</v>
      </c>
      <c r="BK561">
        <v>1091</v>
      </c>
      <c r="BL561">
        <v>6.9948499858330706</v>
      </c>
      <c r="BM561">
        <v>0.40173243800000003</v>
      </c>
      <c r="BN561" s="3">
        <f t="shared" si="393"/>
        <v>1.0067520642105432</v>
      </c>
      <c r="BO561" s="3">
        <f>BL561/VLOOKUP(C561,Sheet3!A$18:C$31,3,FALSE)</f>
        <v>1.0038321315882635</v>
      </c>
      <c r="BQ561" s="4">
        <f t="shared" si="394"/>
        <v>0.79787145889280375</v>
      </c>
      <c r="BR561" s="4">
        <f t="shared" si="395"/>
        <v>1.1574527886910431</v>
      </c>
      <c r="BS561" s="4">
        <f t="shared" si="396"/>
        <v>-5.7988190555051493E-2</v>
      </c>
      <c r="BT561" s="4">
        <f t="shared" si="397"/>
        <v>1.5473654837917228</v>
      </c>
      <c r="BV561">
        <v>743</v>
      </c>
      <c r="BW561">
        <v>6.6106960447177592</v>
      </c>
      <c r="BX561">
        <v>1.210797731</v>
      </c>
      <c r="BY561" s="3">
        <f t="shared" si="398"/>
        <v>0.95146170430636368</v>
      </c>
      <c r="BZ561" s="3">
        <f>BW561/VLOOKUP(C561,Sheet3!A$98:C$111,3,FALSE)</f>
        <v>1.014918504314217</v>
      </c>
      <c r="CB561" s="4">
        <f t="shared" si="399"/>
        <v>0.87380545540751076</v>
      </c>
      <c r="CC561" s="4">
        <f t="shared" si="400"/>
        <v>1.129630283091744</v>
      </c>
      <c r="CD561" s="4">
        <f t="shared" si="401"/>
        <v>-4.5199763640751379E-2</v>
      </c>
      <c r="CE561" s="4">
        <f t="shared" si="402"/>
        <v>1.291432109654522</v>
      </c>
      <c r="CG561">
        <v>3385</v>
      </c>
      <c r="CH561">
        <v>8.1271091853463755</v>
      </c>
      <c r="CI561">
        <v>3.7402201939999999</v>
      </c>
      <c r="CJ561" s="3">
        <f t="shared" si="403"/>
        <v>1.1697154284914195</v>
      </c>
      <c r="CK561" s="3">
        <f>CH561/VLOOKUP(C561,Sheet3!A$114:C$127,3,FALSE)</f>
        <v>1.002099693978324</v>
      </c>
      <c r="CM561" s="4">
        <f t="shared" si="404"/>
        <v>0.74142690394557953</v>
      </c>
      <c r="CN561" s="4">
        <f t="shared" si="405"/>
        <v>0.90405067697965302</v>
      </c>
      <c r="CO561" s="4">
        <f t="shared" si="406"/>
        <v>-4.2830314785985112E-2</v>
      </c>
      <c r="CP561" s="4">
        <f t="shared" si="407"/>
        <v>1.4254756661826857</v>
      </c>
      <c r="CR561">
        <v>1119</v>
      </c>
      <c r="CS561">
        <v>7.020190708311925</v>
      </c>
      <c r="CT561">
        <v>6.2740401669999999</v>
      </c>
      <c r="CU561" s="3">
        <f t="shared" si="408"/>
        <v>1.0103992939175195</v>
      </c>
      <c r="CV561" s="3">
        <f>CS561/VLOOKUP(C561,Sheet3!A$130:C$143,3,FALSE)</f>
        <v>1.0197481731769698</v>
      </c>
      <c r="CX561" s="4">
        <f t="shared" si="409"/>
        <v>1.0430658142148248</v>
      </c>
      <c r="CY561" s="4">
        <f t="shared" si="410"/>
        <v>1.5290163451235261</v>
      </c>
      <c r="CZ561" s="4">
        <f t="shared" si="411"/>
        <v>-3.7512423132003286E-2</v>
      </c>
      <c r="DA561" s="4">
        <f t="shared" si="412"/>
        <v>1.7809803349732278</v>
      </c>
    </row>
    <row r="562" spans="1:105" x14ac:dyDescent="0.25">
      <c r="A562">
        <v>16230187</v>
      </c>
      <c r="B562" t="s">
        <v>541</v>
      </c>
      <c r="C562">
        <v>4</v>
      </c>
      <c r="D562">
        <v>262</v>
      </c>
      <c r="E562" s="3">
        <v>2.9263760560000001</v>
      </c>
      <c r="F562">
        <v>5.5683445037610966</v>
      </c>
      <c r="G562" s="3">
        <f t="shared" si="368"/>
        <v>0.78202204982469636</v>
      </c>
      <c r="H562" s="3">
        <f>F562/VLOOKUP(C562,Sheet3!A$66:C$79,3,FALSE)</f>
        <v>1.0438372698828795</v>
      </c>
      <c r="J562" s="4">
        <f t="shared" si="369"/>
        <v>1.3690219098484488</v>
      </c>
      <c r="K562" s="4">
        <f t="shared" si="370"/>
        <v>1.7927451765528142</v>
      </c>
      <c r="L562" s="4">
        <f t="shared" si="371"/>
        <v>0.44220778980709896</v>
      </c>
      <c r="M562" s="4">
        <f t="shared" si="372"/>
        <v>1.995390206318683</v>
      </c>
      <c r="O562">
        <v>458</v>
      </c>
      <c r="P562">
        <v>6.1268691841141854</v>
      </c>
      <c r="Q562">
        <v>45.21266945</v>
      </c>
      <c r="R562">
        <v>1.7162179284664145</v>
      </c>
      <c r="S562" s="3">
        <f t="shared" si="373"/>
        <v>0.86046163184272473</v>
      </c>
      <c r="T562" s="3">
        <f>P562/VLOOKUP(C562,Sheet3!A$82:C$95,3,FALSE)</f>
        <v>1.0302760213318423</v>
      </c>
      <c r="V562" s="4">
        <f t="shared" si="374"/>
        <v>1.4510172944036774</v>
      </c>
      <c r="W562" s="4">
        <f t="shared" si="375"/>
        <v>2.6051557779395771</v>
      </c>
      <c r="X562" s="4">
        <f t="shared" si="376"/>
        <v>3.7504300821723418E-3</v>
      </c>
      <c r="Y562" s="4">
        <f t="shared" si="377"/>
        <v>0.85885868278827959</v>
      </c>
      <c r="AA562">
        <v>417</v>
      </c>
      <c r="AB562">
        <v>6.0330862217988015</v>
      </c>
      <c r="AC562">
        <v>1.237591946</v>
      </c>
      <c r="AD562" s="3">
        <f t="shared" si="378"/>
        <v>0.84729068949550257</v>
      </c>
      <c r="AE562" t="s">
        <v>541</v>
      </c>
      <c r="AF562">
        <v>0.69940176405306242</v>
      </c>
      <c r="AG562" s="3">
        <f>AB562/VLOOKUP(C562,Sheet3!A$2:C$15,3,FALSE)</f>
        <v>0.99926742842138294</v>
      </c>
      <c r="AI562" s="4">
        <f t="shared" si="379"/>
        <v>0.70023681209473498</v>
      </c>
      <c r="AJ562" s="4">
        <f t="shared" si="380"/>
        <v>0.96163855185261427</v>
      </c>
      <c r="AK562" s="4">
        <f t="shared" si="381"/>
        <v>-6.6035725174705531E-2</v>
      </c>
      <c r="AL562" s="4">
        <f t="shared" si="382"/>
        <v>0.87055472255147093</v>
      </c>
      <c r="AM562" s="3">
        <f t="shared" si="383"/>
        <v>0.49646772030854902</v>
      </c>
      <c r="AN562" s="3">
        <f t="shared" si="413"/>
        <v>0.5527093596059125</v>
      </c>
      <c r="AO562" s="3">
        <f t="shared" si="384"/>
        <v>1.0069514353366746</v>
      </c>
      <c r="AP562">
        <v>1237</v>
      </c>
      <c r="AQ562">
        <v>7.1204443723924875</v>
      </c>
      <c r="AR562">
        <v>2.3287841220000001</v>
      </c>
      <c r="AT562" s="3">
        <f>AQ562/VLOOKUP(C562,Sheet3!A$34:C$47,3,FALSE)</f>
        <v>0.99444719963686135</v>
      </c>
      <c r="AV562" s="4">
        <f t="shared" si="385"/>
        <v>0.66402267718317365</v>
      </c>
      <c r="AW562" s="4">
        <f t="shared" si="386"/>
        <v>1.0790994744445279</v>
      </c>
      <c r="AX562" s="4">
        <f t="shared" si="387"/>
        <v>-6.3787105787657311E-2</v>
      </c>
      <c r="AZ562">
        <v>290</v>
      </c>
      <c r="BA562">
        <v>5.6698809229805196</v>
      </c>
      <c r="BB562">
        <v>0.36572521099999999</v>
      </c>
      <c r="BC562" s="3">
        <f t="shared" si="388"/>
        <v>0.79628189287790552</v>
      </c>
      <c r="BD562" s="3">
        <f>BA562/VLOOKUP(C562,Sheet3!A$50:C$63,3,FALSE)</f>
        <v>0.91604362250889737</v>
      </c>
      <c r="BF562" s="4">
        <f t="shared" si="389"/>
        <v>0.36311748532673638</v>
      </c>
      <c r="BG562" s="4">
        <f t="shared" si="390"/>
        <v>0.22932022320593884</v>
      </c>
      <c r="BH562" s="4">
        <f t="shared" si="391"/>
        <v>-6.2361959859209559E-2</v>
      </c>
      <c r="BI562" s="4">
        <f t="shared" si="392"/>
        <v>9.7183855220580914E-2</v>
      </c>
      <c r="BK562">
        <v>1007</v>
      </c>
      <c r="BL562">
        <v>6.9147308927185627</v>
      </c>
      <c r="BM562">
        <v>0.16127723099999999</v>
      </c>
      <c r="BN562" s="3">
        <f t="shared" si="393"/>
        <v>0.97110946046127111</v>
      </c>
      <c r="BO562" s="3">
        <f>BL562/VLOOKUP(C562,Sheet3!A$18:C$31,3,FALSE)</f>
        <v>0.99233422667465632</v>
      </c>
      <c r="BQ562" s="4">
        <f t="shared" si="394"/>
        <v>0.53451995536507491</v>
      </c>
      <c r="BR562" s="4">
        <f t="shared" si="395"/>
        <v>0.52072669474870226</v>
      </c>
      <c r="BS562" s="4">
        <f t="shared" si="396"/>
        <v>-8.9159083312687917E-2</v>
      </c>
      <c r="BT562" s="4">
        <f t="shared" si="397"/>
        <v>0.2480824996614619</v>
      </c>
      <c r="BV562">
        <v>427</v>
      </c>
      <c r="BW562">
        <v>6.0567840132286248</v>
      </c>
      <c r="BX562">
        <v>0.49255577699999997</v>
      </c>
      <c r="BY562" s="3">
        <f t="shared" si="398"/>
        <v>0.8506188232734595</v>
      </c>
      <c r="BZ562" s="3">
        <f>BW562/VLOOKUP(C562,Sheet3!A$98:C$111,3,FALSE)</f>
        <v>0.9298782049693689</v>
      </c>
      <c r="CB562" s="4">
        <f t="shared" si="399"/>
        <v>0.22011552574498766</v>
      </c>
      <c r="CC562" s="4">
        <f t="shared" si="400"/>
        <v>0.13142242874970214</v>
      </c>
      <c r="CD562" s="4">
        <f t="shared" si="401"/>
        <v>-6.45852648643713E-2</v>
      </c>
      <c r="CE562" s="4">
        <f t="shared" si="402"/>
        <v>0.13592694087080676</v>
      </c>
      <c r="CG562">
        <v>3262</v>
      </c>
      <c r="CH562">
        <v>8.0900957831809599</v>
      </c>
      <c r="CI562">
        <v>3.5532659149999999</v>
      </c>
      <c r="CJ562" s="3">
        <f t="shared" si="403"/>
        <v>1.1361784967449535</v>
      </c>
      <c r="CK562" s="3">
        <f>CH562/VLOOKUP(C562,Sheet3!A$114:C$127,3,FALSE)</f>
        <v>0.99753581792631563</v>
      </c>
      <c r="CM562" s="4">
        <f t="shared" si="404"/>
        <v>0.666480532977616</v>
      </c>
      <c r="CN562" s="4">
        <f t="shared" si="405"/>
        <v>0.76566490589033231</v>
      </c>
      <c r="CO562" s="4">
        <f t="shared" si="406"/>
        <v>-5.0568495970852556E-2</v>
      </c>
      <c r="CP562" s="4">
        <f t="shared" si="407"/>
        <v>0.7282385003712154</v>
      </c>
      <c r="CR562">
        <v>1060</v>
      </c>
      <c r="CS562">
        <v>6.9660241871061128</v>
      </c>
      <c r="CT562">
        <v>5.8508486580000003</v>
      </c>
      <c r="CU562" s="3">
        <f t="shared" si="408"/>
        <v>0.97831312524747815</v>
      </c>
      <c r="CV562" s="3">
        <f>CS562/VLOOKUP(C562,Sheet3!A$130:C$143,3,FALSE)</f>
        <v>1.0118799807955892</v>
      </c>
      <c r="CX562" s="4">
        <f t="shared" si="409"/>
        <v>0.89938582833567016</v>
      </c>
      <c r="CY562" s="4">
        <f t="shared" si="410"/>
        <v>1.2122168741010182</v>
      </c>
      <c r="CZ562" s="4">
        <f t="shared" si="411"/>
        <v>-4.3224566904604439E-2</v>
      </c>
      <c r="DA562" s="4">
        <f t="shared" si="412"/>
        <v>0.8245696093096474</v>
      </c>
    </row>
    <row r="563" spans="1:105" x14ac:dyDescent="0.25">
      <c r="A563">
        <v>16230191</v>
      </c>
      <c r="B563" t="s">
        <v>541</v>
      </c>
      <c r="C563">
        <v>4</v>
      </c>
      <c r="D563">
        <v>155</v>
      </c>
      <c r="E563" s="3">
        <v>0.80364719600000001</v>
      </c>
      <c r="F563">
        <v>5.0434251169192468</v>
      </c>
      <c r="G563" s="3">
        <f t="shared" si="368"/>
        <v>0.7214935698801489</v>
      </c>
      <c r="H563" s="3">
        <f>F563/VLOOKUP(C563,Sheet3!A$66:C$79,3,FALSE)</f>
        <v>0.94543631439251852</v>
      </c>
      <c r="J563" s="4">
        <f t="shared" si="369"/>
        <v>0.23861860351017095</v>
      </c>
      <c r="K563" s="4">
        <f t="shared" si="370"/>
        <v>0.1427219840036355</v>
      </c>
      <c r="L563" s="4">
        <f t="shared" si="371"/>
        <v>-0.37734747990325573</v>
      </c>
      <c r="M563" s="4">
        <f t="shared" si="372"/>
        <v>0.72010837428796515</v>
      </c>
      <c r="O563">
        <v>469</v>
      </c>
      <c r="P563">
        <v>6.1506027684462792</v>
      </c>
      <c r="Q563">
        <v>51.494969449999999</v>
      </c>
      <c r="R563">
        <v>1.893880708028211</v>
      </c>
      <c r="S563" s="3">
        <f t="shared" si="373"/>
        <v>0.87988227156066767</v>
      </c>
      <c r="T563" s="3">
        <f>P563/VLOOKUP(C563,Sheet3!A$82:C$95,3,FALSE)</f>
        <v>1.034266989982032</v>
      </c>
      <c r="V563" s="4">
        <f t="shared" si="374"/>
        <v>1.5756015752587627</v>
      </c>
      <c r="W563" s="4">
        <f t="shared" si="375"/>
        <v>2.732989149449462</v>
      </c>
      <c r="X563" s="4">
        <f t="shared" si="376"/>
        <v>1.1778986620353494E-2</v>
      </c>
      <c r="Y563" s="4">
        <f t="shared" si="377"/>
        <v>1.0309996796501166</v>
      </c>
      <c r="AA563">
        <v>337</v>
      </c>
      <c r="AB563">
        <v>5.8200829303523616</v>
      </c>
      <c r="AC563">
        <v>0.69797977700000002</v>
      </c>
      <c r="AD563" s="3">
        <f t="shared" si="378"/>
        <v>0.83259933736925917</v>
      </c>
      <c r="AE563" t="s">
        <v>541</v>
      </c>
      <c r="AF563">
        <v>0.32654665771704389</v>
      </c>
      <c r="AG563" s="3">
        <f>AB563/VLOOKUP(C563,Sheet3!A$2:C$15,3,FALSE)</f>
        <v>0.9639874334960804</v>
      </c>
      <c r="AI563" s="4">
        <f t="shared" si="379"/>
        <v>0.33588473736382307</v>
      </c>
      <c r="AJ563" s="4">
        <f t="shared" si="380"/>
        <v>0.27495551791255818</v>
      </c>
      <c r="AK563" s="4">
        <f t="shared" si="381"/>
        <v>-0.1525464776489161</v>
      </c>
      <c r="AL563" s="4">
        <f t="shared" si="382"/>
        <v>0.57525468181987738</v>
      </c>
      <c r="AM563" s="3">
        <f t="shared" si="383"/>
        <v>0.71470547990634281</v>
      </c>
      <c r="AN563" s="3">
        <f t="shared" si="413"/>
        <v>0.5536945812807893</v>
      </c>
      <c r="AO563" s="3">
        <f t="shared" si="384"/>
        <v>1.0071066789548411</v>
      </c>
      <c r="AP563">
        <v>1086</v>
      </c>
      <c r="AQ563">
        <v>6.9902565004938806</v>
      </c>
      <c r="AR563">
        <v>1.377283816</v>
      </c>
      <c r="AT563" s="3">
        <f>AQ563/VLOOKUP(C563,Sheet3!A$34:C$47,3,FALSE)</f>
        <v>0.97626505286829512</v>
      </c>
      <c r="AV563" s="4">
        <f t="shared" si="385"/>
        <v>0.51110300627320571</v>
      </c>
      <c r="AW563" s="4">
        <f t="shared" si="386"/>
        <v>0.41985384556026401</v>
      </c>
      <c r="AX563" s="4">
        <f t="shared" si="387"/>
        <v>-6.6597369255342043E-2</v>
      </c>
      <c r="AZ563">
        <v>419</v>
      </c>
      <c r="BA563">
        <v>6.0378709199221374</v>
      </c>
      <c r="BB563">
        <v>1.0686023330000001</v>
      </c>
      <c r="BC563" s="3">
        <f t="shared" si="388"/>
        <v>0.86375527414416697</v>
      </c>
      <c r="BD563" s="3">
        <f>BA563/VLOOKUP(C563,Sheet3!A$50:C$63,3,FALSE)</f>
        <v>0.97549723263308241</v>
      </c>
      <c r="BF563" s="4">
        <f t="shared" si="389"/>
        <v>0.60943120135061402</v>
      </c>
      <c r="BG563" s="4">
        <f t="shared" si="390"/>
        <v>0.85653580137213992</v>
      </c>
      <c r="BH563" s="4">
        <f t="shared" si="391"/>
        <v>-6.1735875321581118E-2</v>
      </c>
      <c r="BI563" s="4">
        <f t="shared" si="392"/>
        <v>0.67074000830999914</v>
      </c>
      <c r="BK563">
        <v>1155</v>
      </c>
      <c r="BL563">
        <v>7.0518556229558937</v>
      </c>
      <c r="BM563">
        <v>0.58650416299999997</v>
      </c>
      <c r="BN563" s="3">
        <f t="shared" si="393"/>
        <v>1.0088121405069559</v>
      </c>
      <c r="BO563" s="3">
        <f>BL563/VLOOKUP(C563,Sheet3!A$18:C$31,3,FALSE)</f>
        <v>1.0120130204338353</v>
      </c>
      <c r="BQ563" s="4">
        <f t="shared" si="394"/>
        <v>1.0302848681186749</v>
      </c>
      <c r="BR563" s="4">
        <f t="shared" si="395"/>
        <v>1.7751494146624347</v>
      </c>
      <c r="BS563" s="4">
        <f t="shared" si="396"/>
        <v>-3.4035706030070965E-2</v>
      </c>
      <c r="BT563" s="4">
        <f t="shared" si="397"/>
        <v>1.6756198193154015</v>
      </c>
      <c r="BV563">
        <v>637</v>
      </c>
      <c r="BW563">
        <v>6.4567696555721632</v>
      </c>
      <c r="BX563">
        <v>0.96729892900000003</v>
      </c>
      <c r="BY563" s="3">
        <f t="shared" si="398"/>
        <v>0.92368136349731589</v>
      </c>
      <c r="BZ563" s="3">
        <f>BW563/VLOOKUP(C563,Sheet3!A$98:C$111,3,FALSE)</f>
        <v>0.9912866901165327</v>
      </c>
      <c r="CB563" s="4">
        <f t="shared" si="399"/>
        <v>0.63172114616608355</v>
      </c>
      <c r="CC563" s="4">
        <f t="shared" si="400"/>
        <v>0.75303315898443168</v>
      </c>
      <c r="CD563" s="4">
        <f t="shared" si="401"/>
        <v>-5.1771847459905422E-2</v>
      </c>
      <c r="CE563" s="4">
        <f t="shared" si="402"/>
        <v>0.87055472255147093</v>
      </c>
      <c r="CG563">
        <v>3781</v>
      </c>
      <c r="CH563">
        <v>8.2377438038909325</v>
      </c>
      <c r="CI563">
        <v>4.3435178820000004</v>
      </c>
      <c r="CJ563" s="3">
        <f t="shared" si="403"/>
        <v>1.1784608766944265</v>
      </c>
      <c r="CK563" s="3">
        <f>CH563/VLOOKUP(C563,Sheet3!A$114:C$127,3,FALSE)</f>
        <v>1.0157413117858967</v>
      </c>
      <c r="CM563" s="4">
        <f t="shared" si="404"/>
        <v>0.99784448451975227</v>
      </c>
      <c r="CN563" s="4">
        <f t="shared" si="405"/>
        <v>1.373567806580668</v>
      </c>
      <c r="CO563" s="4">
        <f t="shared" si="406"/>
        <v>-1.7859360159396247E-2</v>
      </c>
      <c r="CP563" s="4">
        <f t="shared" si="407"/>
        <v>1.6045238976316714</v>
      </c>
      <c r="CR563">
        <v>968</v>
      </c>
      <c r="CS563">
        <v>6.8752320872765766</v>
      </c>
      <c r="CT563">
        <v>5.1916614130000003</v>
      </c>
      <c r="CU563" s="3">
        <f t="shared" si="408"/>
        <v>0.98354503683674877</v>
      </c>
      <c r="CV563" s="3">
        <f>CS563/VLOOKUP(C563,Sheet3!A$130:C$143,3,FALSE)</f>
        <v>0.99869158153594373</v>
      </c>
      <c r="CX563" s="4">
        <f t="shared" si="409"/>
        <v>0.68841446378365856</v>
      </c>
      <c r="CY563" s="4">
        <f t="shared" si="410"/>
        <v>0.8178506590609026</v>
      </c>
      <c r="CZ563" s="4">
        <f t="shared" si="411"/>
        <v>-5.2122128023924699E-2</v>
      </c>
      <c r="DA563" s="4">
        <f t="shared" si="412"/>
        <v>0.95138205168542522</v>
      </c>
    </row>
    <row r="564" spans="1:105" x14ac:dyDescent="0.25">
      <c r="A564">
        <v>16230246</v>
      </c>
      <c r="B564" t="s">
        <v>541</v>
      </c>
      <c r="C564">
        <v>4</v>
      </c>
      <c r="D564">
        <v>181</v>
      </c>
      <c r="E564" s="3">
        <v>1.326195762</v>
      </c>
      <c r="F564">
        <v>5.1984970312658261</v>
      </c>
      <c r="G564" s="3">
        <f t="shared" si="368"/>
        <v>0.75212486878340234</v>
      </c>
      <c r="H564" s="3">
        <f>F564/VLOOKUP(C564,Sheet3!A$66:C$79,3,FALSE)</f>
        <v>0.97450596760770858</v>
      </c>
      <c r="J564" s="4">
        <f t="shared" si="369"/>
        <v>0.44699671477518416</v>
      </c>
      <c r="K564" s="4">
        <f t="shared" si="370"/>
        <v>0.51411510041638953</v>
      </c>
      <c r="L564" s="4">
        <f t="shared" si="371"/>
        <v>-0.17559894808893395</v>
      </c>
      <c r="M564" s="4">
        <f t="shared" si="372"/>
        <v>1.1893026145781422</v>
      </c>
      <c r="O564">
        <v>344</v>
      </c>
      <c r="P564">
        <v>5.8406416573733981</v>
      </c>
      <c r="Q564">
        <v>0</v>
      </c>
      <c r="R564">
        <v>0.35318525252754146</v>
      </c>
      <c r="S564" s="3">
        <f t="shared" si="373"/>
        <v>0.84503113375697714</v>
      </c>
      <c r="T564" s="3">
        <f>P564/VLOOKUP(C564,Sheet3!A$82:C$95,3,FALSE)</f>
        <v>0.9821448553832115</v>
      </c>
      <c r="V564" s="4">
        <f t="shared" si="374"/>
        <v>0.41591051874623741</v>
      </c>
      <c r="W564" s="4">
        <f t="shared" si="375"/>
        <v>0.29857866367599417</v>
      </c>
      <c r="X564" s="4">
        <f t="shared" si="376"/>
        <v>-5.4029757575440443E-2</v>
      </c>
      <c r="Y564" s="4">
        <f t="shared" si="377"/>
        <v>0.76143656978081131</v>
      </c>
      <c r="AA564">
        <v>362</v>
      </c>
      <c r="AB564">
        <v>5.8916442118257715</v>
      </c>
      <c r="AC564">
        <v>0.86609864299999995</v>
      </c>
      <c r="AD564" s="3">
        <f t="shared" si="378"/>
        <v>0.85241024532410814</v>
      </c>
      <c r="AE564" t="s">
        <v>541</v>
      </c>
      <c r="AF564">
        <v>0.43062872518796397</v>
      </c>
      <c r="AG564" s="3">
        <f>AB564/VLOOKUP(C564,Sheet3!A$2:C$15,3,FALSE)</f>
        <v>0.9758402158173568</v>
      </c>
      <c r="AI564" s="4">
        <f t="shared" si="379"/>
        <v>0.43835896243047467</v>
      </c>
      <c r="AJ564" s="4">
        <f t="shared" si="380"/>
        <v>0.48809737268843456</v>
      </c>
      <c r="AK564" s="4">
        <f t="shared" si="381"/>
        <v>-0.12559362069292151</v>
      </c>
      <c r="AL564" s="4">
        <f t="shared" si="382"/>
        <v>0.98510768639346147</v>
      </c>
      <c r="AM564" s="3">
        <f t="shared" si="383"/>
        <v>0.64509417671727054</v>
      </c>
      <c r="AN564" s="3">
        <f t="shared" si="413"/>
        <v>0.5546798029556661</v>
      </c>
      <c r="AO564" s="3">
        <f t="shared" si="384"/>
        <v>1.0072619907675808</v>
      </c>
      <c r="AP564">
        <v>1004</v>
      </c>
      <c r="AQ564">
        <v>6.9117473002516743</v>
      </c>
      <c r="AR564">
        <v>0.86286845000000001</v>
      </c>
      <c r="AT564" s="3">
        <f>AQ564/VLOOKUP(C564,Sheet3!A$34:C$47,3,FALSE)</f>
        <v>0.96530039248427491</v>
      </c>
      <c r="AV564" s="4">
        <f t="shared" si="385"/>
        <v>0.43131000678099907</v>
      </c>
      <c r="AW564" s="4">
        <f t="shared" si="386"/>
        <v>0.19281982098641237</v>
      </c>
      <c r="AX564" s="4">
        <f t="shared" si="387"/>
        <v>-6.8116698992988459E-2</v>
      </c>
      <c r="AZ564">
        <v>357</v>
      </c>
      <c r="BA564">
        <v>5.8777357817796387</v>
      </c>
      <c r="BB564">
        <v>0.72857489399999997</v>
      </c>
      <c r="BC564" s="3">
        <f t="shared" si="388"/>
        <v>0.85039795676060315</v>
      </c>
      <c r="BD564" s="3">
        <f>BA564/VLOOKUP(C564,Sheet3!A$50:C$63,3,FALSE)</f>
        <v>0.94962530092452269</v>
      </c>
      <c r="BF564" s="4">
        <f t="shared" si="389"/>
        <v>0.49232592490273952</v>
      </c>
      <c r="BG564" s="4">
        <f t="shared" si="390"/>
        <v>0.55103204424403129</v>
      </c>
      <c r="BH564" s="4">
        <f t="shared" si="391"/>
        <v>-6.2038753186379934E-2</v>
      </c>
      <c r="BI564" s="4">
        <f t="shared" si="392"/>
        <v>0.51411510041638953</v>
      </c>
      <c r="BK564">
        <v>915</v>
      </c>
      <c r="BL564">
        <v>6.818924065275521</v>
      </c>
      <c r="BM564">
        <v>0</v>
      </c>
      <c r="BN564" s="3">
        <f t="shared" si="393"/>
        <v>0.98657022154545881</v>
      </c>
      <c r="BO564" s="3">
        <f>BL564/VLOOKUP(C564,Sheet3!A$18:C$31,3,FALSE)</f>
        <v>0.97858497229355568</v>
      </c>
      <c r="BQ564" s="4">
        <f t="shared" si="394"/>
        <v>0.3071355934631016</v>
      </c>
      <c r="BR564" s="4">
        <f t="shared" si="395"/>
        <v>0.11029879729840893</v>
      </c>
      <c r="BS564" s="4">
        <f t="shared" si="396"/>
        <v>-0.11006590972110734</v>
      </c>
      <c r="BT564" s="4">
        <f t="shared" si="397"/>
        <v>0.57525468181987738</v>
      </c>
      <c r="BV564">
        <v>584</v>
      </c>
      <c r="BW564">
        <v>6.3699009828282271</v>
      </c>
      <c r="BX564">
        <v>0.84639620400000004</v>
      </c>
      <c r="BY564" s="3">
        <f t="shared" si="398"/>
        <v>0.92160501623030733</v>
      </c>
      <c r="BZ564" s="3">
        <f>BW564/VLOOKUP(C564,Sheet3!A$98:C$111,3,FALSE)</f>
        <v>0.97795002740860437</v>
      </c>
      <c r="CB564" s="4">
        <f t="shared" si="399"/>
        <v>0.5167918804524938</v>
      </c>
      <c r="CC564" s="4">
        <f t="shared" si="400"/>
        <v>0.57350490009608979</v>
      </c>
      <c r="CD564" s="4">
        <f t="shared" si="401"/>
        <v>-5.5035037406376414E-2</v>
      </c>
      <c r="CE564" s="4">
        <f t="shared" si="402"/>
        <v>0.84729786038720367</v>
      </c>
      <c r="CG564">
        <v>2234</v>
      </c>
      <c r="CH564">
        <v>7.7115489796291463</v>
      </c>
      <c r="CI564">
        <v>2.0007926110000001</v>
      </c>
      <c r="CJ564" s="3">
        <f t="shared" si="403"/>
        <v>1.1157162790584587</v>
      </c>
      <c r="CK564" s="3">
        <f>CH564/VLOOKUP(C564,Sheet3!A$114:C$127,3,FALSE)</f>
        <v>0.95085973331313989</v>
      </c>
      <c r="CM564" s="4">
        <f t="shared" si="404"/>
        <v>0.17229916951120017</v>
      </c>
      <c r="CN564" s="4">
        <f t="shared" si="405"/>
        <v>7.2517725330387001E-2</v>
      </c>
      <c r="CO564" s="4">
        <f t="shared" si="406"/>
        <v>-0.11482655829111535</v>
      </c>
      <c r="CP564" s="4">
        <f t="shared" si="407"/>
        <v>0.44106676219945667</v>
      </c>
      <c r="CR564">
        <v>756</v>
      </c>
      <c r="CS564">
        <v>6.6280413761795334</v>
      </c>
      <c r="CT564">
        <v>3.6765243669999998</v>
      </c>
      <c r="CU564" s="3">
        <f t="shared" si="408"/>
        <v>0.95895308208652097</v>
      </c>
      <c r="CV564" s="3">
        <f>CS564/VLOOKUP(C564,Sheet3!A$130:C$143,3,FALSE)</f>
        <v>0.9627848253606347</v>
      </c>
      <c r="CX564" s="4">
        <f t="shared" si="409"/>
        <v>0.28749859457561749</v>
      </c>
      <c r="CY564" s="4">
        <f t="shared" si="410"/>
        <v>0.13705624646795814</v>
      </c>
      <c r="CZ564" s="4">
        <f t="shared" si="411"/>
        <v>-7.2573106972905047E-2</v>
      </c>
      <c r="DA564" s="4">
        <f t="shared" si="412"/>
        <v>0.47533802893467458</v>
      </c>
    </row>
    <row r="565" spans="1:105" x14ac:dyDescent="0.25">
      <c r="A565">
        <v>16230250</v>
      </c>
      <c r="B565" t="s">
        <v>541</v>
      </c>
      <c r="C565">
        <v>4</v>
      </c>
      <c r="D565">
        <v>221</v>
      </c>
      <c r="E565" s="3">
        <v>2.1203221060000002</v>
      </c>
      <c r="F565">
        <v>5.3981627015177525</v>
      </c>
      <c r="G565" s="3">
        <f t="shared" si="368"/>
        <v>0.7705288707213952</v>
      </c>
      <c r="H565" s="3">
        <f>F565/VLOOKUP(C565,Sheet3!A$66:C$79,3,FALSE)</f>
        <v>1.0119351295398289</v>
      </c>
      <c r="J565" s="4">
        <f t="shared" si="369"/>
        <v>0.86403072153060734</v>
      </c>
      <c r="K565" s="4">
        <f t="shared" si="370"/>
        <v>1.2122168741010182</v>
      </c>
      <c r="L565" s="4">
        <f t="shared" si="371"/>
        <v>0.13100188176976879</v>
      </c>
      <c r="M565" s="4">
        <f t="shared" si="372"/>
        <v>1.614376194074683</v>
      </c>
      <c r="O565">
        <v>393</v>
      </c>
      <c r="P565">
        <v>5.9738096118692612</v>
      </c>
      <c r="Q565">
        <v>9.8818713430000003</v>
      </c>
      <c r="R565">
        <v>0.81821667851432567</v>
      </c>
      <c r="S565" s="3">
        <f t="shared" si="373"/>
        <v>0.85269619102885807</v>
      </c>
      <c r="T565" s="3">
        <f>P565/VLOOKUP(C565,Sheet3!A$82:C$95,3,FALSE)</f>
        <v>1.0045379808448471</v>
      </c>
      <c r="V565" s="4">
        <f t="shared" si="374"/>
        <v>0.79483100309330734</v>
      </c>
      <c r="W565" s="4">
        <f t="shared" si="375"/>
        <v>1.0505261020004719</v>
      </c>
      <c r="X565" s="4">
        <f t="shared" si="376"/>
        <v>-4.1401076554109462E-2</v>
      </c>
      <c r="Y565" s="4">
        <f t="shared" si="377"/>
        <v>0.8067517659928537</v>
      </c>
      <c r="AA565">
        <v>354</v>
      </c>
      <c r="AB565">
        <v>5.8692969131337742</v>
      </c>
      <c r="AC565">
        <v>0.81224214500000003</v>
      </c>
      <c r="AD565" s="3">
        <f t="shared" si="378"/>
        <v>0.83777814276216578</v>
      </c>
      <c r="AE565" t="s">
        <v>541</v>
      </c>
      <c r="AF565">
        <v>0.39595075291131399</v>
      </c>
      <c r="AG565" s="3">
        <f>AB565/VLOOKUP(C565,Sheet3!A$2:C$15,3,FALSE)</f>
        <v>0.97213880548189202</v>
      </c>
      <c r="AI565" s="4">
        <f t="shared" si="379"/>
        <v>0.40430496772438451</v>
      </c>
      <c r="AJ565" s="4">
        <f t="shared" si="380"/>
        <v>0.40645081543292355</v>
      </c>
      <c r="AK565" s="4">
        <f t="shared" si="381"/>
        <v>-0.13422790738115559</v>
      </c>
      <c r="AL565" s="4">
        <f t="shared" si="382"/>
        <v>0.65354760776962617</v>
      </c>
      <c r="AM565" s="3">
        <f t="shared" si="383"/>
        <v>0.66744054240463613</v>
      </c>
      <c r="AN565" s="3">
        <f t="shared" si="413"/>
        <v>0.5556650246305429</v>
      </c>
      <c r="AO565" s="3">
        <f t="shared" si="384"/>
        <v>1.0074173717925676</v>
      </c>
      <c r="AP565">
        <v>1103</v>
      </c>
      <c r="AQ565">
        <v>7.0057890192535028</v>
      </c>
      <c r="AR565">
        <v>1.484170988</v>
      </c>
      <c r="AT565" s="3">
        <f>AQ565/VLOOKUP(C565,Sheet3!A$34:C$47,3,FALSE)</f>
        <v>0.97843433739268548</v>
      </c>
      <c r="AV565" s="4">
        <f t="shared" si="385"/>
        <v>0.52797798065998669</v>
      </c>
      <c r="AW565" s="4">
        <f t="shared" si="386"/>
        <v>0.48489224173948614</v>
      </c>
      <c r="AX565" s="4">
        <f t="shared" si="387"/>
        <v>-6.6281677171228584E-2</v>
      </c>
      <c r="AZ565">
        <v>431</v>
      </c>
      <c r="BA565">
        <v>6.0661080901037474</v>
      </c>
      <c r="BB565">
        <v>1.1347568720000001</v>
      </c>
      <c r="BC565" s="3">
        <f t="shared" si="388"/>
        <v>0.86587079248785559</v>
      </c>
      <c r="BD565" s="3">
        <f>BA565/VLOOKUP(C565,Sheet3!A$50:C$63,3,FALSE)</f>
        <v>0.98005931780099531</v>
      </c>
      <c r="BF565" s="4">
        <f t="shared" si="389"/>
        <v>0.63170297438701928</v>
      </c>
      <c r="BG565" s="4">
        <f t="shared" si="390"/>
        <v>0.91383070603329275</v>
      </c>
      <c r="BH565" s="4">
        <f t="shared" si="391"/>
        <v>-6.1676948472683291E-2</v>
      </c>
      <c r="BI565" s="4">
        <f t="shared" si="392"/>
        <v>0.68823316575751614</v>
      </c>
      <c r="BK565">
        <v>1043</v>
      </c>
      <c r="BL565">
        <v>6.9498564550007726</v>
      </c>
      <c r="BM565">
        <v>0.263945763</v>
      </c>
      <c r="BN565" s="3">
        <f t="shared" si="393"/>
        <v>0.99201623627274316</v>
      </c>
      <c r="BO565" s="3">
        <f>BL565/VLOOKUP(C565,Sheet3!A$18:C$31,3,FALSE)</f>
        <v>0.99737510219456038</v>
      </c>
      <c r="BQ565" s="4">
        <f t="shared" si="394"/>
        <v>0.64122475794675382</v>
      </c>
      <c r="BR565" s="4">
        <f t="shared" si="395"/>
        <v>0.8290741214307521</v>
      </c>
      <c r="BS565" s="4">
        <f t="shared" si="396"/>
        <v>-7.5849869341056336E-2</v>
      </c>
      <c r="BT565" s="4">
        <f t="shared" si="397"/>
        <v>0.7763146338069904</v>
      </c>
      <c r="BV565">
        <v>438</v>
      </c>
      <c r="BW565">
        <v>6.0822189103764464</v>
      </c>
      <c r="BX565">
        <v>0.51709158600000005</v>
      </c>
      <c r="BY565" s="3">
        <f t="shared" si="398"/>
        <v>0.86817043642923364</v>
      </c>
      <c r="BZ565" s="3">
        <f>BW565/VLOOKUP(C565,Sheet3!A$98:C$111,3,FALSE)</f>
        <v>0.93378314139301211</v>
      </c>
      <c r="CB565" s="4">
        <f t="shared" si="399"/>
        <v>0.23796202090061089</v>
      </c>
      <c r="CC565" s="4">
        <f t="shared" si="400"/>
        <v>0.15070833563628547</v>
      </c>
      <c r="CD565" s="4">
        <f t="shared" si="401"/>
        <v>-6.3923038225084758E-2</v>
      </c>
      <c r="CE565" s="4">
        <f t="shared" si="402"/>
        <v>0.21090349641970776</v>
      </c>
      <c r="CG565">
        <v>3081</v>
      </c>
      <c r="CH565">
        <v>8.0330094985966678</v>
      </c>
      <c r="CI565">
        <v>3.2785622440000002</v>
      </c>
      <c r="CJ565" s="3">
        <f t="shared" si="403"/>
        <v>1.1466245238787707</v>
      </c>
      <c r="CK565" s="3">
        <f>CH565/VLOOKUP(C565,Sheet3!A$114:C$127,3,FALSE)</f>
        <v>0.99049688846103612</v>
      </c>
      <c r="CM565" s="4">
        <f t="shared" si="404"/>
        <v>0.56110487346276483</v>
      </c>
      <c r="CN565" s="4">
        <f t="shared" si="405"/>
        <v>0.58404981327270467</v>
      </c>
      <c r="CO565" s="4">
        <f t="shared" si="406"/>
        <v>-6.193869188033594E-2</v>
      </c>
      <c r="CP565" s="4">
        <f t="shared" si="407"/>
        <v>0.91383070603329275</v>
      </c>
      <c r="CR565">
        <v>723</v>
      </c>
      <c r="CS565">
        <v>6.5834092221587648</v>
      </c>
      <c r="CT565">
        <v>3.441253906</v>
      </c>
      <c r="CU565" s="3">
        <f t="shared" si="408"/>
        <v>0.93970988907402975</v>
      </c>
      <c r="CV565" s="3">
        <f>CS565/VLOOKUP(C565,Sheet3!A$130:C$143,3,FALSE)</f>
        <v>0.95630158873378013</v>
      </c>
      <c r="CX565" s="4">
        <f t="shared" si="409"/>
        <v>0.23900101986090419</v>
      </c>
      <c r="CY565" s="4">
        <f t="shared" si="410"/>
        <v>9.5014656973035572E-2</v>
      </c>
      <c r="CZ565" s="4">
        <f t="shared" si="411"/>
        <v>-7.5748734720857219E-2</v>
      </c>
      <c r="DA565" s="4">
        <f t="shared" si="412"/>
        <v>0.27365934145111154</v>
      </c>
    </row>
    <row r="566" spans="1:105" x14ac:dyDescent="0.25">
      <c r="A566">
        <v>16230276</v>
      </c>
      <c r="B566" t="s">
        <v>541</v>
      </c>
      <c r="C566">
        <v>4</v>
      </c>
      <c r="D566">
        <v>182</v>
      </c>
      <c r="E566" s="3">
        <v>1.3461731260000001</v>
      </c>
      <c r="F566">
        <v>5.2040066870767951</v>
      </c>
      <c r="G566" s="3">
        <f t="shared" si="368"/>
        <v>0.73143714983928609</v>
      </c>
      <c r="H566" s="3">
        <f>F566/VLOOKUP(C566,Sheet3!A$66:C$79,3,FALSE)</f>
        <v>0.97553880314362629</v>
      </c>
      <c r="J566" s="4">
        <f t="shared" si="369"/>
        <v>0.45614330208405596</v>
      </c>
      <c r="K566" s="4">
        <f t="shared" si="370"/>
        <v>0.53072677808328572</v>
      </c>
      <c r="L566" s="4">
        <f t="shared" si="371"/>
        <v>-0.16788597341296804</v>
      </c>
      <c r="M566" s="4">
        <f t="shared" si="372"/>
        <v>0.8611869725478708</v>
      </c>
      <c r="O566">
        <v>888</v>
      </c>
      <c r="P566">
        <v>6.7889717429921701</v>
      </c>
      <c r="Q566">
        <v>314.12352010000001</v>
      </c>
      <c r="R566">
        <v>10.792708151470041</v>
      </c>
      <c r="S566" s="3">
        <f t="shared" si="373"/>
        <v>0.95420825541309773</v>
      </c>
      <c r="T566" s="3">
        <f>P566/VLOOKUP(C566,Sheet3!A$82:C$95,3,FALSE)</f>
        <v>1.1416132099637009</v>
      </c>
      <c r="V566" s="4">
        <f t="shared" si="374"/>
        <v>7.3684343902203322</v>
      </c>
      <c r="W566" s="4">
        <f t="shared" si="375"/>
        <v>4.6200587984818418</v>
      </c>
      <c r="X566" s="4">
        <f t="shared" si="376"/>
        <v>0.34740895771917041</v>
      </c>
      <c r="Y566" s="4">
        <f t="shared" si="377"/>
        <v>2.6321844503274967</v>
      </c>
      <c r="AA566">
        <v>396</v>
      </c>
      <c r="AB566">
        <v>5.9814142112544806</v>
      </c>
      <c r="AC566">
        <v>1.095518282</v>
      </c>
      <c r="AD566" s="3">
        <f t="shared" si="378"/>
        <v>0.84070387026072946</v>
      </c>
      <c r="AE566" t="s">
        <v>541</v>
      </c>
      <c r="AF566">
        <v>0.59101103691642143</v>
      </c>
      <c r="AG566" s="3">
        <f>AB566/VLOOKUP(C566,Sheet3!A$2:C$15,3,FALSE)</f>
        <v>0.99070893029957241</v>
      </c>
      <c r="AI566" s="4">
        <f t="shared" si="379"/>
        <v>0.59499116657212292</v>
      </c>
      <c r="AJ566" s="4">
        <f t="shared" si="380"/>
        <v>0.75722603724446769</v>
      </c>
      <c r="AK566" s="4">
        <f t="shared" si="381"/>
        <v>-8.8813009093608702E-2</v>
      </c>
      <c r="AL566" s="4">
        <f t="shared" si="382"/>
        <v>0.70006762340451911</v>
      </c>
      <c r="AM566" s="3">
        <f t="shared" si="383"/>
        <v>0.5515674380774942</v>
      </c>
      <c r="AN566" s="3">
        <f t="shared" si="413"/>
        <v>0.5566502463054197</v>
      </c>
      <c r="AO566" s="3">
        <f t="shared" si="384"/>
        <v>1.0075728230502483</v>
      </c>
      <c r="AP566">
        <v>1230</v>
      </c>
      <c r="AQ566">
        <v>7.114769448366463</v>
      </c>
      <c r="AR566">
        <v>2.2845843929999998</v>
      </c>
      <c r="AT566" s="3">
        <f>AQ566/VLOOKUP(C566,Sheet3!A$34:C$47,3,FALSE)</f>
        <v>0.99365463501439022</v>
      </c>
      <c r="AV566" s="4">
        <f t="shared" si="385"/>
        <v>0.65680544768852467</v>
      </c>
      <c r="AW566" s="4">
        <f t="shared" si="386"/>
        <v>1.0505261020004719</v>
      </c>
      <c r="AX566" s="4">
        <f t="shared" si="387"/>
        <v>-6.3917650027009623E-2</v>
      </c>
      <c r="AZ566">
        <v>328</v>
      </c>
      <c r="BA566">
        <v>5.7930136083841441</v>
      </c>
      <c r="BB566">
        <v>0.570786617</v>
      </c>
      <c r="BC566" s="3">
        <f t="shared" si="388"/>
        <v>0.81422365832447441</v>
      </c>
      <c r="BD566" s="3">
        <f>BA566/VLOOKUP(C566,Sheet3!A$50:C$63,3,FALSE)</f>
        <v>0.93593732269741758</v>
      </c>
      <c r="BF566" s="4">
        <f t="shared" si="389"/>
        <v>0.43660396641219501</v>
      </c>
      <c r="BG566" s="4">
        <f t="shared" si="390"/>
        <v>0.40793120060335791</v>
      </c>
      <c r="BH566" s="4">
        <f t="shared" si="391"/>
        <v>-6.2179302362554055E-2</v>
      </c>
      <c r="BI566" s="4">
        <f t="shared" si="392"/>
        <v>0.19401527839118615</v>
      </c>
      <c r="BK566">
        <v>1167</v>
      </c>
      <c r="BL566">
        <v>7.0621916322865559</v>
      </c>
      <c r="BM566">
        <v>0.62125242000000003</v>
      </c>
      <c r="BN566" s="3">
        <f t="shared" si="393"/>
        <v>0.99261004640256068</v>
      </c>
      <c r="BO566" s="3">
        <f>BL566/VLOOKUP(C566,Sheet3!A$18:C$31,3,FALSE)</f>
        <v>1.0134963429210266</v>
      </c>
      <c r="BQ566" s="4">
        <f t="shared" si="394"/>
        <v>1.0766381063144186</v>
      </c>
      <c r="BR566" s="4">
        <f t="shared" si="395"/>
        <v>1.9120085973796319</v>
      </c>
      <c r="BS566" s="4">
        <f t="shared" si="396"/>
        <v>-2.9531190590478963E-2</v>
      </c>
      <c r="BT566" s="4">
        <f t="shared" si="397"/>
        <v>0.7870790003941488</v>
      </c>
      <c r="BV566">
        <v>1160</v>
      </c>
      <c r="BW566">
        <v>7.0561752841004104</v>
      </c>
      <c r="BX566">
        <v>2.1847404429999999</v>
      </c>
      <c r="BY566" s="3">
        <f t="shared" si="398"/>
        <v>0.99176443246808155</v>
      </c>
      <c r="BZ566" s="3">
        <f>BW566/VLOOKUP(C566,Sheet3!A$98:C$111,3,FALSE)</f>
        <v>1.0833114723585644</v>
      </c>
      <c r="CB566" s="4">
        <f t="shared" si="399"/>
        <v>1.868873201369246</v>
      </c>
      <c r="CC566" s="4">
        <f t="shared" si="400"/>
        <v>2.4008553144268476</v>
      </c>
      <c r="CD566" s="4">
        <f t="shared" si="401"/>
        <v>-1.8912845242203338E-2</v>
      </c>
      <c r="CE566" s="4">
        <f t="shared" si="402"/>
        <v>2.0099890057398357</v>
      </c>
      <c r="CG566">
        <v>3001</v>
      </c>
      <c r="CH566">
        <v>8.006700845440367</v>
      </c>
      <c r="CI566">
        <v>3.1573093590000001</v>
      </c>
      <c r="CJ566" s="3">
        <f t="shared" si="403"/>
        <v>1.1253633590725403</v>
      </c>
      <c r="CK566" s="3">
        <f>CH566/VLOOKUP(C566,Sheet3!A$114:C$127,3,FALSE)</f>
        <v>0.98725294369843264</v>
      </c>
      <c r="CM566" s="4">
        <f t="shared" si="404"/>
        <v>0.51659320994589308</v>
      </c>
      <c r="CN566" s="4">
        <f t="shared" si="405"/>
        <v>0.50754693230429238</v>
      </c>
      <c r="CO566" s="4">
        <f t="shared" si="406"/>
        <v>-6.6957441910218365E-2</v>
      </c>
      <c r="CP566" s="4">
        <f t="shared" si="407"/>
        <v>0.55103204424403129</v>
      </c>
      <c r="CR566">
        <v>1045</v>
      </c>
      <c r="CS566">
        <v>6.9517721643989114</v>
      </c>
      <c r="CT566">
        <v>5.7433121360000001</v>
      </c>
      <c r="CU566" s="3">
        <f t="shared" si="408"/>
        <v>0.97709029292509608</v>
      </c>
      <c r="CV566" s="3">
        <f>CS566/VLOOKUP(C566,Sheet3!A$130:C$143,3,FALSE)</f>
        <v>1.0098097415779368</v>
      </c>
      <c r="CX566" s="4">
        <f t="shared" si="409"/>
        <v>0.86382280871659389</v>
      </c>
      <c r="CY566" s="4">
        <f t="shared" si="410"/>
        <v>1.1326837205786342</v>
      </c>
      <c r="CZ566" s="4">
        <f t="shared" si="411"/>
        <v>-4.4676070683404241E-2</v>
      </c>
      <c r="DA566" s="4">
        <f t="shared" si="412"/>
        <v>0.78275933924963248</v>
      </c>
    </row>
    <row r="567" spans="1:105" x14ac:dyDescent="0.25">
      <c r="A567">
        <v>16230277</v>
      </c>
      <c r="B567" t="s">
        <v>541</v>
      </c>
      <c r="C567">
        <v>4</v>
      </c>
      <c r="D567">
        <v>247</v>
      </c>
      <c r="E567" s="3">
        <v>2.6322263330000002</v>
      </c>
      <c r="F567">
        <v>5.5093883366279774</v>
      </c>
      <c r="G567" s="3">
        <f t="shared" si="368"/>
        <v>0.80743914850311216</v>
      </c>
      <c r="H567" s="3">
        <f>F567/VLOOKUP(C567,Sheet3!A$66:C$79,3,FALSE)</f>
        <v>1.0327853953982051</v>
      </c>
      <c r="J567" s="4">
        <f t="shared" si="369"/>
        <v>1.1777792473426789</v>
      </c>
      <c r="K567" s="4">
        <f t="shared" si="370"/>
        <v>1.5899250982105186</v>
      </c>
      <c r="L567" s="4">
        <f t="shared" si="371"/>
        <v>0.32864078645063116</v>
      </c>
      <c r="M567" s="4">
        <f t="shared" si="372"/>
        <v>2.4918270926325743</v>
      </c>
      <c r="O567">
        <v>339</v>
      </c>
      <c r="P567">
        <v>5.8260001073804499</v>
      </c>
      <c r="Q567">
        <v>0</v>
      </c>
      <c r="R567">
        <v>0.31745605604488142</v>
      </c>
      <c r="S567" s="3">
        <f t="shared" si="373"/>
        <v>0.85384080381625094</v>
      </c>
      <c r="T567" s="3">
        <f>P567/VLOOKUP(C567,Sheet3!A$82:C$95,3,FALSE)</f>
        <v>0.97968277607001542</v>
      </c>
      <c r="V567" s="4">
        <f t="shared" si="374"/>
        <v>0.38399625010589328</v>
      </c>
      <c r="W567" s="4">
        <f t="shared" si="375"/>
        <v>0.24178921268567272</v>
      </c>
      <c r="X567" s="4">
        <f t="shared" si="376"/>
        <v>-5.4029757575440443E-2</v>
      </c>
      <c r="Y567" s="4">
        <f t="shared" si="377"/>
        <v>0.81339630871152224</v>
      </c>
      <c r="AA567">
        <v>394</v>
      </c>
      <c r="AB567">
        <v>5.9763509092979339</v>
      </c>
      <c r="AC567">
        <v>1.082001352</v>
      </c>
      <c r="AD567" s="3">
        <f t="shared" si="378"/>
        <v>0.87587575870768919</v>
      </c>
      <c r="AE567" t="s">
        <v>541</v>
      </c>
      <c r="AF567">
        <v>0.58103628036512789</v>
      </c>
      <c r="AG567" s="3">
        <f>AB567/VLOOKUP(C567,Sheet3!A$2:C$15,3,FALSE)</f>
        <v>0.98987028942168176</v>
      </c>
      <c r="AI567" s="4">
        <f t="shared" si="379"/>
        <v>0.58528423752578884</v>
      </c>
      <c r="AJ567" s="4">
        <f t="shared" si="380"/>
        <v>0.74262723782331497</v>
      </c>
      <c r="AK567" s="4">
        <f t="shared" si="381"/>
        <v>-9.0980046556103783E-2</v>
      </c>
      <c r="AL567" s="4">
        <f t="shared" si="382"/>
        <v>1.524481189958135</v>
      </c>
      <c r="AM567" s="3">
        <f t="shared" si="383"/>
        <v>0.55694753392283969</v>
      </c>
      <c r="AN567" s="3">
        <f t="shared" si="413"/>
        <v>0.55763546798029651</v>
      </c>
      <c r="AO567" s="3">
        <f t="shared" si="384"/>
        <v>1.0077283455638919</v>
      </c>
      <c r="AP567">
        <v>919</v>
      </c>
      <c r="AQ567">
        <v>6.8232861223556869</v>
      </c>
      <c r="AR567">
        <v>0.332712059</v>
      </c>
      <c r="AT567" s="3">
        <f>AQ567/VLOOKUP(C567,Sheet3!A$34:C$47,3,FALSE)</f>
        <v>0.95294583060098548</v>
      </c>
      <c r="AV567" s="4">
        <f t="shared" si="385"/>
        <v>0.35205605792932654</v>
      </c>
      <c r="AW567" s="4">
        <f t="shared" si="386"/>
        <v>8.209736218720072E-2</v>
      </c>
      <c r="AX567" s="4">
        <f t="shared" si="387"/>
        <v>-6.9682519968969195E-2</v>
      </c>
      <c r="AZ567">
        <v>350</v>
      </c>
      <c r="BA567">
        <v>5.857933154483459</v>
      </c>
      <c r="BB567">
        <v>0.69040277699999997</v>
      </c>
      <c r="BC567" s="3">
        <f t="shared" si="388"/>
        <v>0.85852081378950773</v>
      </c>
      <c r="BD567" s="3">
        <f>BA567/VLOOKUP(C567,Sheet3!A$50:C$63,3,FALSE)</f>
        <v>0.94642592677716397</v>
      </c>
      <c r="BF567" s="4">
        <f t="shared" si="389"/>
        <v>0.4789196040990058</v>
      </c>
      <c r="BG567" s="4">
        <f t="shared" si="390"/>
        <v>0.52571423625974123</v>
      </c>
      <c r="BH567" s="4">
        <f t="shared" si="391"/>
        <v>-6.2072754822617919E-2</v>
      </c>
      <c r="BI567" s="4">
        <f t="shared" si="392"/>
        <v>0.60547920472860384</v>
      </c>
      <c r="BK567">
        <v>1035</v>
      </c>
      <c r="BL567">
        <v>6.9421567056994693</v>
      </c>
      <c r="BM567">
        <v>0.241070531</v>
      </c>
      <c r="BN567" s="3">
        <f t="shared" si="393"/>
        <v>1.017421310086106</v>
      </c>
      <c r="BO567" s="3">
        <f>BL567/VLOOKUP(C567,Sheet3!A$18:C$31,3,FALSE)</f>
        <v>0.99627010984026021</v>
      </c>
      <c r="BQ567" s="4">
        <f t="shared" si="394"/>
        <v>0.61669149894328312</v>
      </c>
      <c r="BR567" s="4">
        <f t="shared" si="395"/>
        <v>0.75722603724446769</v>
      </c>
      <c r="BS567" s="4">
        <f t="shared" si="396"/>
        <v>-7.8815250762295661E-2</v>
      </c>
      <c r="BT567" s="4">
        <f t="shared" si="397"/>
        <v>2.1604699566781314</v>
      </c>
      <c r="BV567">
        <v>697</v>
      </c>
      <c r="BW567">
        <v>6.5467854107605241</v>
      </c>
      <c r="BX567">
        <v>1.1048721379999999</v>
      </c>
      <c r="BY567" s="3">
        <f t="shared" si="398"/>
        <v>0.9594768991601802</v>
      </c>
      <c r="BZ567" s="3">
        <f>BW567/VLOOKUP(C567,Sheet3!A$98:C$111,3,FALSE)</f>
        <v>1.0051065140809827</v>
      </c>
      <c r="CB567" s="4">
        <f t="shared" si="399"/>
        <v>0.76718948312986612</v>
      </c>
      <c r="CC567" s="4">
        <f t="shared" si="400"/>
        <v>0.96940055718810358</v>
      </c>
      <c r="CD567" s="4">
        <f t="shared" si="401"/>
        <v>-4.8058717648211326E-2</v>
      </c>
      <c r="CE567" s="4">
        <f t="shared" si="402"/>
        <v>1.4545837503407566</v>
      </c>
      <c r="CG567">
        <v>3866</v>
      </c>
      <c r="CH567">
        <v>8.2599756597682763</v>
      </c>
      <c r="CI567">
        <v>4.4732724839999998</v>
      </c>
      <c r="CJ567" s="3">
        <f t="shared" si="403"/>
        <v>1.2105568360537375</v>
      </c>
      <c r="CK567" s="3">
        <f>CH567/VLOOKUP(C567,Sheet3!A$114:C$127,3,FALSE)</f>
        <v>1.018482573834083</v>
      </c>
      <c r="CM567" s="4">
        <f t="shared" si="404"/>
        <v>1.0554036138066287</v>
      </c>
      <c r="CN567" s="4">
        <f t="shared" si="405"/>
        <v>1.4716054379101871</v>
      </c>
      <c r="CO567" s="4">
        <f t="shared" si="406"/>
        <v>-1.2488717533739315E-2</v>
      </c>
      <c r="CP567" s="4">
        <f t="shared" si="407"/>
        <v>2.578838469622204</v>
      </c>
      <c r="CR567">
        <v>978</v>
      </c>
      <c r="CS567">
        <v>6.8855096700348177</v>
      </c>
      <c r="CT567">
        <v>5.263268128</v>
      </c>
      <c r="CU567" s="3">
        <f t="shared" si="408"/>
        <v>1.0091192933380388</v>
      </c>
      <c r="CV567" s="3">
        <f>CS567/VLOOKUP(C567,Sheet3!A$130:C$143,3,FALSE)</f>
        <v>1.0001844962839694</v>
      </c>
      <c r="CX567" s="4">
        <f t="shared" si="409"/>
        <v>0.7104643245142801</v>
      </c>
      <c r="CY567" s="4">
        <f t="shared" si="410"/>
        <v>0.87763857743987583</v>
      </c>
      <c r="CZ567" s="4">
        <f t="shared" si="411"/>
        <v>-5.1155596695991852E-2</v>
      </c>
      <c r="DA567" s="4">
        <f t="shared" si="412"/>
        <v>1.7186372043990923</v>
      </c>
    </row>
    <row r="568" spans="1:105" x14ac:dyDescent="0.25">
      <c r="A568">
        <v>16230308</v>
      </c>
      <c r="B568" t="s">
        <v>541</v>
      </c>
      <c r="C568">
        <v>4</v>
      </c>
      <c r="D568">
        <v>174</v>
      </c>
      <c r="E568" s="3">
        <v>1.186132824</v>
      </c>
      <c r="F568">
        <v>5.1590552992145291</v>
      </c>
      <c r="G568" s="3">
        <f t="shared" si="368"/>
        <v>0.75313288749504592</v>
      </c>
      <c r="H568" s="3">
        <f>F568/VLOOKUP(C568,Sheet3!A$66:C$79,3,FALSE)</f>
        <v>0.96711225303489989</v>
      </c>
      <c r="J568" s="4">
        <f t="shared" si="369"/>
        <v>0.38516926527259421</v>
      </c>
      <c r="K568" s="4">
        <f t="shared" si="370"/>
        <v>0.40941378056358063</v>
      </c>
      <c r="L568" s="4">
        <f t="shared" si="371"/>
        <v>-0.2296752463350579</v>
      </c>
      <c r="M568" s="4">
        <f t="shared" si="372"/>
        <v>1.2122168741010182</v>
      </c>
      <c r="O568">
        <v>430</v>
      </c>
      <c r="P568">
        <v>6.0637852086876078</v>
      </c>
      <c r="Q568">
        <v>29.54147481</v>
      </c>
      <c r="R568">
        <v>1.2951414283314491</v>
      </c>
      <c r="S568" s="3">
        <f t="shared" si="373"/>
        <v>0.88520781393135139</v>
      </c>
      <c r="T568" s="3">
        <f>P568/VLOOKUP(C568,Sheet3!A$82:C$95,3,FALSE)</f>
        <v>1.0196680084529632</v>
      </c>
      <c r="V568" s="4">
        <f t="shared" si="374"/>
        <v>1.150176648650526</v>
      </c>
      <c r="W568" s="4">
        <f t="shared" si="375"/>
        <v>2.0784568050172965</v>
      </c>
      <c r="X568" s="4">
        <f t="shared" si="376"/>
        <v>-1.627680073903668E-2</v>
      </c>
      <c r="Y568" s="4">
        <f t="shared" si="377"/>
        <v>1.0995979959928688</v>
      </c>
      <c r="AA568">
        <v>356</v>
      </c>
      <c r="AB568">
        <v>5.8749307308520304</v>
      </c>
      <c r="AC568">
        <v>0.82570137399999999</v>
      </c>
      <c r="AD568" s="3">
        <f t="shared" si="378"/>
        <v>0.85763832495333392</v>
      </c>
      <c r="AE568" t="s">
        <v>541</v>
      </c>
      <c r="AF568">
        <v>0.40450300255682314</v>
      </c>
      <c r="AG568" s="3">
        <f>AB568/VLOOKUP(C568,Sheet3!A$2:C$15,3,FALSE)</f>
        <v>0.9730719415811534</v>
      </c>
      <c r="AI568" s="4">
        <f t="shared" si="379"/>
        <v>0.41271077630124942</v>
      </c>
      <c r="AJ568" s="4">
        <f t="shared" si="380"/>
        <v>0.4228568508200336</v>
      </c>
      <c r="AK568" s="4">
        <f t="shared" si="381"/>
        <v>-0.13207012055683229</v>
      </c>
      <c r="AL568" s="4">
        <f t="shared" si="382"/>
        <v>1.1085133596508212</v>
      </c>
      <c r="AM568" s="3">
        <f t="shared" si="383"/>
        <v>0.66185367891741986</v>
      </c>
      <c r="AN568" s="3">
        <f t="shared" si="413"/>
        <v>0.55862068965517331</v>
      </c>
      <c r="AO568" s="3">
        <f t="shared" si="384"/>
        <v>1.0078839403596382</v>
      </c>
      <c r="AP568">
        <v>944</v>
      </c>
      <c r="AQ568">
        <v>6.8501261661455004</v>
      </c>
      <c r="AR568">
        <v>0.48816279699999998</v>
      </c>
      <c r="AT568" s="3">
        <f>AQ568/VLOOKUP(C568,Sheet3!A$34:C$47,3,FALSE)</f>
        <v>0.95669433350178723</v>
      </c>
      <c r="AV568" s="4">
        <f t="shared" si="385"/>
        <v>0.37494188220037294</v>
      </c>
      <c r="AW568" s="4">
        <f t="shared" si="386"/>
        <v>0.10262752680175748</v>
      </c>
      <c r="AX568" s="4">
        <f t="shared" si="387"/>
        <v>-6.9223395019380324E-2</v>
      </c>
      <c r="AZ568">
        <v>365</v>
      </c>
      <c r="BA568">
        <v>5.8998973535824915</v>
      </c>
      <c r="BB568">
        <v>0.77226070700000005</v>
      </c>
      <c r="BC568" s="3">
        <f t="shared" si="388"/>
        <v>0.86128302026622472</v>
      </c>
      <c r="BD568" s="3">
        <f>BA568/VLOOKUP(C568,Sheet3!A$50:C$63,3,FALSE)</f>
        <v>0.95320579349403944</v>
      </c>
      <c r="BF568" s="4">
        <f t="shared" si="389"/>
        <v>0.50760763328614611</v>
      </c>
      <c r="BG568" s="4">
        <f t="shared" si="390"/>
        <v>0.59114204158219663</v>
      </c>
      <c r="BH568" s="4">
        <f t="shared" si="391"/>
        <v>-6.1999840250993449E-2</v>
      </c>
      <c r="BI568" s="4">
        <f t="shared" si="392"/>
        <v>0.63478533131410331</v>
      </c>
      <c r="BK568">
        <v>1052</v>
      </c>
      <c r="BL568">
        <v>6.9584483932976555</v>
      </c>
      <c r="BM568">
        <v>0.28971462999999997</v>
      </c>
      <c r="BN568" s="3">
        <f t="shared" si="393"/>
        <v>1.0158131725642519</v>
      </c>
      <c r="BO568" s="3">
        <f>BL568/VLOOKUP(C568,Sheet3!A$18:C$31,3,FALSE)</f>
        <v>0.99860813274596649</v>
      </c>
      <c r="BQ568" s="4">
        <f t="shared" si="394"/>
        <v>0.66937341141919593</v>
      </c>
      <c r="BR568" s="4">
        <f t="shared" si="395"/>
        <v>0.88238918019847368</v>
      </c>
      <c r="BS568" s="4">
        <f t="shared" si="396"/>
        <v>-7.2509377780219417E-2</v>
      </c>
      <c r="BT568" s="4">
        <f t="shared" si="397"/>
        <v>2.055109441020305</v>
      </c>
      <c r="BV568">
        <v>645</v>
      </c>
      <c r="BW568">
        <v>6.4692503167957724</v>
      </c>
      <c r="BX568">
        <v>0.98560082800000004</v>
      </c>
      <c r="BY568" s="3">
        <f t="shared" si="398"/>
        <v>0.94439871031396738</v>
      </c>
      <c r="BZ568" s="3">
        <f>BW568/VLOOKUP(C568,Sheet3!A$98:C$111,3,FALSE)</f>
        <v>0.99320280514227788</v>
      </c>
      <c r="CB568" s="4">
        <f t="shared" si="399"/>
        <v>0.64949456494322277</v>
      </c>
      <c r="CC568" s="4">
        <f t="shared" si="400"/>
        <v>0.78491683738965368</v>
      </c>
      <c r="CD568" s="4">
        <f t="shared" si="401"/>
        <v>-5.1277875361111724E-2</v>
      </c>
      <c r="CE568" s="4">
        <f t="shared" si="402"/>
        <v>1.1925441085023132</v>
      </c>
      <c r="CG568">
        <v>3337</v>
      </c>
      <c r="CH568">
        <v>8.1128274787513739</v>
      </c>
      <c r="CI568">
        <v>3.6672366279999999</v>
      </c>
      <c r="CJ568" s="3">
        <f t="shared" si="403"/>
        <v>1.1843325629309369</v>
      </c>
      <c r="CK568" s="3">
        <f>CH568/VLOOKUP(C568,Sheet3!A$114:C$127,3,FALSE)</f>
        <v>1.0003387118773153</v>
      </c>
      <c r="CM568" s="4">
        <f t="shared" si="404"/>
        <v>0.7118801697486401</v>
      </c>
      <c r="CN568" s="4">
        <f t="shared" si="405"/>
        <v>0.84271069638029761</v>
      </c>
      <c r="CO568" s="4">
        <f t="shared" si="406"/>
        <v>-4.5851160632609092E-2</v>
      </c>
      <c r="CP568" s="4">
        <f t="shared" si="407"/>
        <v>1.7578579175523736</v>
      </c>
      <c r="CR568">
        <v>875</v>
      </c>
      <c r="CS568">
        <v>6.7742238863576141</v>
      </c>
      <c r="CT568">
        <v>4.526278456</v>
      </c>
      <c r="CU568" s="3">
        <f t="shared" si="408"/>
        <v>0.98891957929723862</v>
      </c>
      <c r="CV568" s="3">
        <f>CS568/VLOOKUP(C568,Sheet3!A$130:C$143,3,FALSE)</f>
        <v>0.98401919831406792</v>
      </c>
      <c r="CX568" s="4">
        <f t="shared" si="409"/>
        <v>0.49554610922753195</v>
      </c>
      <c r="CY568" s="4">
        <f t="shared" si="410"/>
        <v>0.4721734693317115</v>
      </c>
      <c r="CZ568" s="4">
        <f t="shared" si="411"/>
        <v>-6.1103317469818091E-2</v>
      </c>
      <c r="DA568" s="4">
        <f t="shared" si="412"/>
        <v>1.0704414117014134</v>
      </c>
    </row>
    <row r="569" spans="1:105" x14ac:dyDescent="0.25">
      <c r="A569">
        <v>16230397</v>
      </c>
      <c r="B569" t="s">
        <v>541</v>
      </c>
      <c r="C569">
        <v>4</v>
      </c>
      <c r="D569">
        <v>594</v>
      </c>
      <c r="E569" s="3">
        <v>9.3165181009999998</v>
      </c>
      <c r="F569">
        <v>6.3868793193626452</v>
      </c>
      <c r="G569" s="3">
        <f t="shared" si="368"/>
        <v>0.90167014100517529</v>
      </c>
      <c r="H569" s="3">
        <f>F569/VLOOKUP(C569,Sheet3!A$66:C$79,3,FALSE)</f>
        <v>1.197279131578846</v>
      </c>
      <c r="J569" s="4">
        <f t="shared" si="369"/>
        <v>5.8596736720698326</v>
      </c>
      <c r="K569" s="4">
        <f t="shared" si="370"/>
        <v>3.831601438117572</v>
      </c>
      <c r="L569" s="4">
        <f t="shared" si="371"/>
        <v>2.9093502901344617</v>
      </c>
      <c r="M569" s="4">
        <f t="shared" si="372"/>
        <v>4.214593690373678</v>
      </c>
      <c r="O569">
        <v>452</v>
      </c>
      <c r="P569">
        <v>6.1136821798322316</v>
      </c>
      <c r="Q569">
        <v>41.81333506</v>
      </c>
      <c r="R569">
        <v>1.6220912189459511</v>
      </c>
      <c r="S569" s="3">
        <f t="shared" si="373"/>
        <v>0.86310142990149019</v>
      </c>
      <c r="T569" s="3">
        <f>P569/VLOOKUP(C569,Sheet3!A$82:C$95,3,FALSE)</f>
        <v>1.0280585340807478</v>
      </c>
      <c r="V569" s="4">
        <f t="shared" si="374"/>
        <v>1.3845096126390206</v>
      </c>
      <c r="W569" s="4">
        <f t="shared" si="375"/>
        <v>2.5159246442116343</v>
      </c>
      <c r="X569" s="4">
        <f t="shared" si="376"/>
        <v>-5.9379867836098889E-4</v>
      </c>
      <c r="Y569" s="4">
        <f t="shared" si="377"/>
        <v>0.87763857743987583</v>
      </c>
      <c r="AA569">
        <v>375</v>
      </c>
      <c r="AB569">
        <v>5.9269260259704106</v>
      </c>
      <c r="AC569">
        <v>0.95372163799999998</v>
      </c>
      <c r="AD569" s="3">
        <f t="shared" si="378"/>
        <v>0.83673605815011409</v>
      </c>
      <c r="AE569" t="s">
        <v>541</v>
      </c>
      <c r="AF569">
        <v>0.48956100712713424</v>
      </c>
      <c r="AG569" s="3">
        <f>AB569/VLOOKUP(C569,Sheet3!A$2:C$15,3,FALSE)</f>
        <v>0.98168398572121929</v>
      </c>
      <c r="AI569" s="4">
        <f t="shared" si="379"/>
        <v>0.49606313447756073</v>
      </c>
      <c r="AJ569" s="4">
        <f t="shared" si="380"/>
        <v>0.58758963997782876</v>
      </c>
      <c r="AK569" s="4">
        <f t="shared" si="381"/>
        <v>-0.11154588109961003</v>
      </c>
      <c r="AL569" s="4">
        <f t="shared" si="382"/>
        <v>0.64224805251569295</v>
      </c>
      <c r="AM569" s="3">
        <f t="shared" si="383"/>
        <v>0.60892319581145671</v>
      </c>
      <c r="AN569" s="3">
        <f t="shared" si="413"/>
        <v>0.55960591133005011</v>
      </c>
      <c r="AO569" s="3">
        <f t="shared" si="384"/>
        <v>1.0080396084665486</v>
      </c>
      <c r="AP569">
        <v>1192</v>
      </c>
      <c r="AQ569">
        <v>7.0833878476252954</v>
      </c>
      <c r="AR569">
        <v>2.0447797799999998</v>
      </c>
      <c r="AT569" s="3">
        <f>AQ569/VLOOKUP(C569,Sheet3!A$34:C$47,3,FALSE)</f>
        <v>0.98927185448201593</v>
      </c>
      <c r="AV569" s="4">
        <f t="shared" si="385"/>
        <v>0.61781339231558319</v>
      </c>
      <c r="AW569" s="4">
        <f t="shared" si="386"/>
        <v>0.92370732952920476</v>
      </c>
      <c r="AX569" s="4">
        <f t="shared" si="387"/>
        <v>-6.4625914794815359E-2</v>
      </c>
      <c r="AZ569">
        <v>325</v>
      </c>
      <c r="BA569">
        <v>5.7838251823297373</v>
      </c>
      <c r="BB569">
        <v>0.55452061699999999</v>
      </c>
      <c r="BC569" s="3">
        <f t="shared" si="388"/>
        <v>0.81653374158648728</v>
      </c>
      <c r="BD569" s="3">
        <f>BA569/VLOOKUP(C569,Sheet3!A$50:C$63,3,FALSE)</f>
        <v>0.93445281196388186</v>
      </c>
      <c r="BF569" s="4">
        <f t="shared" si="389"/>
        <v>0.43081582101221494</v>
      </c>
      <c r="BG569" s="4">
        <f t="shared" si="390"/>
        <v>0.39030959925353842</v>
      </c>
      <c r="BH569" s="4">
        <f t="shared" si="391"/>
        <v>-6.2193791226638984E-2</v>
      </c>
      <c r="BI569" s="4">
        <f t="shared" si="392"/>
        <v>0.21455980762281834</v>
      </c>
      <c r="BK569">
        <v>1119</v>
      </c>
      <c r="BL569">
        <v>7.020190708311925</v>
      </c>
      <c r="BM569">
        <v>0.482445452</v>
      </c>
      <c r="BN569" s="3">
        <f t="shared" si="393"/>
        <v>0.99107811958446446</v>
      </c>
      <c r="BO569" s="3">
        <f>BL569/VLOOKUP(C569,Sheet3!A$18:C$31,3,FALSE)</f>
        <v>1.0074687830551934</v>
      </c>
      <c r="BQ569" s="4">
        <f t="shared" si="394"/>
        <v>0.89638944306473611</v>
      </c>
      <c r="BR569" s="4">
        <f t="shared" si="395"/>
        <v>1.4630583773317287</v>
      </c>
      <c r="BS569" s="4">
        <f t="shared" si="396"/>
        <v>-4.7525132861567621E-2</v>
      </c>
      <c r="BT569" s="4">
        <f t="shared" si="397"/>
        <v>0.72619976368136718</v>
      </c>
      <c r="BV569">
        <v>796</v>
      </c>
      <c r="BW569">
        <v>6.6795991858443831</v>
      </c>
      <c r="BX569">
        <v>1.3332842659999999</v>
      </c>
      <c r="BY569" s="3">
        <f t="shared" si="398"/>
        <v>0.94299498058456843</v>
      </c>
      <c r="BZ569" s="3">
        <f>BW569/VLOOKUP(C569,Sheet3!A$98:C$111,3,FALSE)</f>
        <v>1.025496977815606</v>
      </c>
      <c r="CB569" s="4">
        <f t="shared" si="399"/>
        <v>0.99867781104758846</v>
      </c>
      <c r="CC569" s="4">
        <f t="shared" si="400"/>
        <v>1.3466947883295715</v>
      </c>
      <c r="CD569" s="4">
        <f t="shared" si="401"/>
        <v>-4.189382632966044E-2</v>
      </c>
      <c r="CE569" s="4">
        <f t="shared" si="402"/>
        <v>1.1732509055676343</v>
      </c>
      <c r="CG569">
        <v>5536</v>
      </c>
      <c r="CH569">
        <v>8.6190274972975054</v>
      </c>
      <c r="CI569">
        <v>7.0377312669999998</v>
      </c>
      <c r="CJ569" s="3">
        <f t="shared" si="403"/>
        <v>1.216794517356131</v>
      </c>
      <c r="CK569" s="3">
        <f>CH569/VLOOKUP(C569,Sheet3!A$114:C$127,3,FALSE)</f>
        <v>1.0627548640549582</v>
      </c>
      <c r="CM569" s="4">
        <f t="shared" si="404"/>
        <v>2.2805683393669081</v>
      </c>
      <c r="CN569" s="4">
        <f t="shared" si="405"/>
        <v>3.0724962897658292</v>
      </c>
      <c r="CO569" s="4">
        <f t="shared" si="406"/>
        <v>9.3656200946455895E-2</v>
      </c>
      <c r="CP569" s="4">
        <f t="shared" si="407"/>
        <v>2.8282993292537872</v>
      </c>
      <c r="CR569">
        <v>1163</v>
      </c>
      <c r="CS569">
        <v>7.0587581525186645</v>
      </c>
      <c r="CT569">
        <v>6.589853497</v>
      </c>
      <c r="CU569" s="3">
        <f t="shared" si="408"/>
        <v>0.996522893333465</v>
      </c>
      <c r="CV569" s="3">
        <f>CS569/VLOOKUP(C569,Sheet3!A$130:C$143,3,FALSE)</f>
        <v>1.0253504541416965</v>
      </c>
      <c r="CX569" s="4">
        <f t="shared" si="409"/>
        <v>1.1537175877908958</v>
      </c>
      <c r="CY569" s="4">
        <f t="shared" si="410"/>
        <v>1.7521598964377361</v>
      </c>
      <c r="CZ569" s="4">
        <f t="shared" si="411"/>
        <v>-3.3249645860014262E-2</v>
      </c>
      <c r="DA569" s="4">
        <f t="shared" si="412"/>
        <v>1.3131720962909281</v>
      </c>
    </row>
    <row r="570" spans="1:105" x14ac:dyDescent="0.25">
      <c r="A570">
        <v>16230457</v>
      </c>
      <c r="B570" t="s">
        <v>541</v>
      </c>
      <c r="C570">
        <v>4</v>
      </c>
      <c r="D570">
        <v>1057</v>
      </c>
      <c r="E570" s="3">
        <v>18.04528728</v>
      </c>
      <c r="F570">
        <v>6.9631899858702377</v>
      </c>
      <c r="G570" s="3">
        <f t="shared" si="368"/>
        <v>0.98646105099742987</v>
      </c>
      <c r="H570" s="3">
        <f>F570/VLOOKUP(C570,Sheet3!A$66:C$79,3,FALSE)</f>
        <v>1.3053138539860785</v>
      </c>
      <c r="J570" s="4">
        <f t="shared" si="369"/>
        <v>10.965070589803254</v>
      </c>
      <c r="K570" s="4">
        <f t="shared" si="370"/>
        <v>4.8432023497960515</v>
      </c>
      <c r="L570" s="4">
        <f t="shared" si="371"/>
        <v>6.279403297627268</v>
      </c>
      <c r="M570" s="4">
        <f t="shared" si="372"/>
        <v>5.3132059790417872</v>
      </c>
      <c r="O570">
        <v>369</v>
      </c>
      <c r="P570">
        <v>5.9107966440405271</v>
      </c>
      <c r="Q570">
        <v>0</v>
      </c>
      <c r="R570">
        <v>0.56493492646823673</v>
      </c>
      <c r="S570" s="3">
        <f t="shared" si="373"/>
        <v>0.83737061340336072</v>
      </c>
      <c r="T570" s="3">
        <f>P570/VLOOKUP(C570,Sheet3!A$82:C$95,3,FALSE)</f>
        <v>0.99394190839152508</v>
      </c>
      <c r="V570" s="4">
        <f t="shared" si="374"/>
        <v>0.59483474624668686</v>
      </c>
      <c r="W570" s="4">
        <f t="shared" si="375"/>
        <v>0.60728588995355293</v>
      </c>
      <c r="X570" s="4">
        <f t="shared" si="376"/>
        <v>-5.4029757575440443E-2</v>
      </c>
      <c r="Y570" s="4">
        <f t="shared" si="377"/>
        <v>0.73437976839329788</v>
      </c>
      <c r="AA570">
        <v>377</v>
      </c>
      <c r="AB570">
        <v>5.9322451874480109</v>
      </c>
      <c r="AC570">
        <v>0.96721313200000003</v>
      </c>
      <c r="AD570" s="3">
        <f t="shared" si="378"/>
        <v>0.84040918519517516</v>
      </c>
      <c r="AE570" t="s">
        <v>541</v>
      </c>
      <c r="AF570">
        <v>0.49889958108074495</v>
      </c>
      <c r="AG570" s="3">
        <f>AB570/VLOOKUP(C570,Sheet3!A$2:C$15,3,FALSE)</f>
        <v>0.98256500492360932</v>
      </c>
      <c r="AI570" s="4">
        <f t="shared" si="379"/>
        <v>0.50518970721880596</v>
      </c>
      <c r="AJ570" s="4">
        <f t="shared" si="380"/>
        <v>0.60909584519879234</v>
      </c>
      <c r="AK570" s="4">
        <f t="shared" si="381"/>
        <v>-0.10938292154274114</v>
      </c>
      <c r="AL570" s="4">
        <f t="shared" si="382"/>
        <v>0.69216244389740578</v>
      </c>
      <c r="AM570" s="3">
        <f t="shared" si="383"/>
        <v>0.60339109692183512</v>
      </c>
      <c r="AN570" s="3">
        <f t="shared" si="413"/>
        <v>0.56059113300492691</v>
      </c>
      <c r="AO570" s="3">
        <f t="shared" si="384"/>
        <v>1.0081953509166555</v>
      </c>
      <c r="AP570">
        <v>1163</v>
      </c>
      <c r="AQ570">
        <v>7.0587581525186645</v>
      </c>
      <c r="AR570">
        <v>1.8619379549999999</v>
      </c>
      <c r="AT570" s="3">
        <f>AQ570/VLOOKUP(C570,Sheet3!A$34:C$47,3,FALSE)</f>
        <v>0.98583205072178104</v>
      </c>
      <c r="AV570" s="4">
        <f t="shared" si="385"/>
        <v>0.58829186825413371</v>
      </c>
      <c r="AW570" s="4">
        <f t="shared" si="386"/>
        <v>0.7593290874412465</v>
      </c>
      <c r="AX570" s="4">
        <f t="shared" si="387"/>
        <v>-6.5165939530406253E-2</v>
      </c>
      <c r="AZ570">
        <v>710</v>
      </c>
      <c r="BA570">
        <v>6.5652649700353614</v>
      </c>
      <c r="BB570">
        <v>2.6929383210000002</v>
      </c>
      <c r="BC570" s="3">
        <f t="shared" si="388"/>
        <v>0.93008781830735798</v>
      </c>
      <c r="BD570" s="3">
        <f>BA570/VLOOKUP(C570,Sheet3!A$50:C$63,3,FALSE)</f>
        <v>1.06070465810074</v>
      </c>
      <c r="BF570" s="4">
        <f t="shared" si="389"/>
        <v>1.1073278662668851</v>
      </c>
      <c r="BG570" s="4">
        <f t="shared" si="390"/>
        <v>1.7408603411838024</v>
      </c>
      <c r="BH570" s="4">
        <f t="shared" si="391"/>
        <v>-6.0289005571280425E-2</v>
      </c>
      <c r="BI570" s="4">
        <f t="shared" si="392"/>
        <v>1.5381488286867988</v>
      </c>
      <c r="BK570">
        <v>1073</v>
      </c>
      <c r="BL570">
        <v>6.9782137426306985</v>
      </c>
      <c r="BM570">
        <v>0.34996667399999998</v>
      </c>
      <c r="BN570" s="3">
        <f t="shared" si="393"/>
        <v>0.98858943625101725</v>
      </c>
      <c r="BO570" s="3">
        <f>BL570/VLOOKUP(C570,Sheet3!A$18:C$31,3,FALSE)</f>
        <v>1.0014446614481918</v>
      </c>
      <c r="BQ570" s="4">
        <f t="shared" si="394"/>
        <v>0.73726930186339568</v>
      </c>
      <c r="BR570" s="4">
        <f t="shared" si="395"/>
        <v>1.0393215029876088</v>
      </c>
      <c r="BS570" s="4">
        <f t="shared" si="396"/>
        <v>-6.4698733854540599E-2</v>
      </c>
      <c r="BT570" s="4">
        <f t="shared" si="397"/>
        <v>0.64224805251569295</v>
      </c>
      <c r="BV570">
        <v>1907</v>
      </c>
      <c r="BW570">
        <v>7.5532866056004186</v>
      </c>
      <c r="BX570">
        <v>3.9698513119999999</v>
      </c>
      <c r="BY570" s="3">
        <f t="shared" si="398"/>
        <v>1.070058846385791</v>
      </c>
      <c r="BZ570" s="3">
        <f>BW570/VLOOKUP(C570,Sheet3!A$98:C$111,3,FALSE)</f>
        <v>1.1596313448018893</v>
      </c>
      <c r="CB570" s="4">
        <f t="shared" si="399"/>
        <v>3.5104569064319042</v>
      </c>
      <c r="CC570" s="4">
        <f t="shared" si="400"/>
        <v>3.4261363300094074</v>
      </c>
      <c r="CD570" s="4">
        <f t="shared" si="401"/>
        <v>2.9267672120468997E-2</v>
      </c>
      <c r="CE570" s="4">
        <f t="shared" si="402"/>
        <v>3.5214465098137322</v>
      </c>
      <c r="CG570">
        <v>3032</v>
      </c>
      <c r="CH570">
        <v>8.0169777467622616</v>
      </c>
      <c r="CI570">
        <v>3.2042825960000001</v>
      </c>
      <c r="CJ570" s="3">
        <f t="shared" si="403"/>
        <v>1.1357490331215967</v>
      </c>
      <c r="CK570" s="3">
        <f>CH570/VLOOKUP(C570,Sheet3!A$114:C$127,3,FALSE)</f>
        <v>0.9885201199396827</v>
      </c>
      <c r="CM570" s="4">
        <f t="shared" si="404"/>
        <v>0.53368231415060974</v>
      </c>
      <c r="CN570" s="4">
        <f t="shared" si="405"/>
        <v>0.5357645721132428</v>
      </c>
      <c r="CO570" s="4">
        <f t="shared" si="406"/>
        <v>-6.5013183556304366E-2</v>
      </c>
      <c r="CP570" s="4">
        <f t="shared" si="407"/>
        <v>0.71606796475096013</v>
      </c>
      <c r="CR570">
        <v>1149</v>
      </c>
      <c r="CS570">
        <v>7.0466472778487557</v>
      </c>
      <c r="CT570">
        <v>6.4893483529999996</v>
      </c>
      <c r="CU570" s="3">
        <f t="shared" si="408"/>
        <v>0.9982842768645378</v>
      </c>
      <c r="CV570" s="3">
        <f>CS570/VLOOKUP(C570,Sheet3!A$130:C$143,3,FALSE)</f>
        <v>1.0235912366455688</v>
      </c>
      <c r="CX570" s="4">
        <f t="shared" si="409"/>
        <v>1.1182149359234166</v>
      </c>
      <c r="CY570" s="4">
        <f t="shared" si="410"/>
        <v>1.691535274621301</v>
      </c>
      <c r="CZ570" s="4">
        <f t="shared" si="411"/>
        <v>-3.4606241680593418E-2</v>
      </c>
      <c r="DA570" s="4">
        <f t="shared" si="412"/>
        <v>1.373567806580668</v>
      </c>
    </row>
    <row r="571" spans="1:105" x14ac:dyDescent="0.25">
      <c r="A571">
        <v>16230460</v>
      </c>
      <c r="B571" t="s">
        <v>541</v>
      </c>
      <c r="C571">
        <v>4</v>
      </c>
      <c r="D571">
        <v>172</v>
      </c>
      <c r="E571" s="3">
        <v>1.146039553</v>
      </c>
      <c r="F571">
        <v>5.1474944768134527</v>
      </c>
      <c r="G571" s="3">
        <f t="shared" si="368"/>
        <v>0.74179364479806031</v>
      </c>
      <c r="H571" s="3">
        <f>F571/VLOOKUP(C571,Sheet3!A$66:C$79,3,FALSE)</f>
        <v>0.96494507079885294</v>
      </c>
      <c r="J571" s="4">
        <f t="shared" si="369"/>
        <v>0.36823661069489866</v>
      </c>
      <c r="K571" s="4">
        <f t="shared" si="370"/>
        <v>0.37156355643248296</v>
      </c>
      <c r="L571" s="4">
        <f t="shared" si="371"/>
        <v>-0.24515468515890057</v>
      </c>
      <c r="M571" s="4">
        <f t="shared" si="372"/>
        <v>1.0365398600257321</v>
      </c>
      <c r="O571">
        <v>389</v>
      </c>
      <c r="P571">
        <v>5.9635793436184459</v>
      </c>
      <c r="Q571">
        <v>7.8750347859999996</v>
      </c>
      <c r="R571">
        <v>0.77275638649772427</v>
      </c>
      <c r="S571" s="3">
        <f t="shared" si="373"/>
        <v>0.85939776667495571</v>
      </c>
      <c r="T571" s="3">
        <f>P571/VLOOKUP(C571,Sheet3!A$82:C$95,3,FALSE)</f>
        <v>1.002817689493118</v>
      </c>
      <c r="V571" s="4">
        <f t="shared" si="374"/>
        <v>0.75970800312600073</v>
      </c>
      <c r="W571" s="4">
        <f t="shared" si="375"/>
        <v>0.95649715235219568</v>
      </c>
      <c r="X571" s="4">
        <f t="shared" si="376"/>
        <v>-4.3965742482314628E-2</v>
      </c>
      <c r="Y571" s="4">
        <f t="shared" si="377"/>
        <v>0.84042498109944153</v>
      </c>
      <c r="AA571">
        <v>319</v>
      </c>
      <c r="AB571">
        <v>5.7651911027848444</v>
      </c>
      <c r="AC571">
        <v>0.577304021</v>
      </c>
      <c r="AD571" s="3">
        <f t="shared" si="378"/>
        <v>0.83080849146234126</v>
      </c>
      <c r="AE571" t="s">
        <v>541</v>
      </c>
      <c r="AF571">
        <v>0.25985478000433787</v>
      </c>
      <c r="AG571" s="3">
        <f>AB571/VLOOKUP(C571,Sheet3!A$2:C$15,3,FALSE)</f>
        <v>0.95489563315406767</v>
      </c>
      <c r="AI571" s="4">
        <f t="shared" si="379"/>
        <v>0.26972022922936389</v>
      </c>
      <c r="AJ571" s="4">
        <f t="shared" si="380"/>
        <v>0.18449139687993055</v>
      </c>
      <c r="AK571" s="4">
        <f t="shared" si="381"/>
        <v>-0.17189324382044444</v>
      </c>
      <c r="AL571" s="4">
        <f t="shared" si="382"/>
        <v>0.54252135457612261</v>
      </c>
      <c r="AM571" s="3">
        <f t="shared" si="383"/>
        <v>0.76359309548455723</v>
      </c>
      <c r="AN571" s="3">
        <f t="shared" si="413"/>
        <v>0.56157635467980371</v>
      </c>
      <c r="AO571" s="3">
        <f t="shared" si="384"/>
        <v>1.0083511687450124</v>
      </c>
      <c r="AP571">
        <v>1032</v>
      </c>
      <c r="AQ571">
        <v>6.9392539460415081</v>
      </c>
      <c r="AR571">
        <v>1.038278984</v>
      </c>
      <c r="AT571" s="3">
        <f>AQ571/VLOOKUP(C571,Sheet3!A$34:C$47,3,FALSE)</f>
        <v>0.96914199357635844</v>
      </c>
      <c r="AV571" s="4">
        <f t="shared" si="385"/>
        <v>0.45823266337916407</v>
      </c>
      <c r="AW571" s="4">
        <f t="shared" si="386"/>
        <v>0.26078915093057664</v>
      </c>
      <c r="AX571" s="4">
        <f t="shared" si="387"/>
        <v>-6.7598622632488295E-2</v>
      </c>
      <c r="AZ571">
        <v>254</v>
      </c>
      <c r="BA571">
        <v>5.5373342670185366</v>
      </c>
      <c r="BB571">
        <v>0.17414701899999999</v>
      </c>
      <c r="BC571" s="3">
        <f t="shared" si="388"/>
        <v>0.79797256449698095</v>
      </c>
      <c r="BD571" s="3">
        <f>BA571/VLOOKUP(C571,Sheet3!A$50:C$63,3,FALSE)</f>
        <v>0.89462897191425517</v>
      </c>
      <c r="BF571" s="4">
        <f t="shared" si="389"/>
        <v>0.29363725504050625</v>
      </c>
      <c r="BG571" s="4">
        <f t="shared" si="390"/>
        <v>0.11250144136075106</v>
      </c>
      <c r="BH571" s="4">
        <f t="shared" si="391"/>
        <v>-6.2532607245507632E-2</v>
      </c>
      <c r="BI571" s="4">
        <f t="shared" si="392"/>
        <v>0.1136045854329084</v>
      </c>
      <c r="BK571">
        <v>1232</v>
      </c>
      <c r="BL571">
        <v>7.1163941440934648</v>
      </c>
      <c r="BM571">
        <v>0.80992695199999998</v>
      </c>
      <c r="BN571" s="3">
        <f t="shared" si="393"/>
        <v>1.025527268410894</v>
      </c>
      <c r="BO571" s="3">
        <f>BL571/VLOOKUP(C571,Sheet3!A$18:C$31,3,FALSE)</f>
        <v>1.0212749547675659</v>
      </c>
      <c r="BQ571" s="4">
        <f t="shared" si="394"/>
        <v>1.3415792917249671</v>
      </c>
      <c r="BR571" s="4">
        <f t="shared" si="395"/>
        <v>2.4228342211456226</v>
      </c>
      <c r="BS571" s="4">
        <f t="shared" si="396"/>
        <v>-5.0727740876945534E-3</v>
      </c>
      <c r="BT571" s="4">
        <f t="shared" si="397"/>
        <v>2.6459777724598323</v>
      </c>
      <c r="BV571">
        <v>526</v>
      </c>
      <c r="BW571">
        <v>6.2653012127377101</v>
      </c>
      <c r="BX571">
        <v>0.71484910000000002</v>
      </c>
      <c r="BY571" s="3">
        <f t="shared" si="398"/>
        <v>0.9028782144962062</v>
      </c>
      <c r="BZ571" s="3">
        <f>BW571/VLOOKUP(C571,Sheet3!A$98:C$111,3,FALSE)</f>
        <v>0.96189116741961644</v>
      </c>
      <c r="CB571" s="4">
        <f t="shared" si="399"/>
        <v>0.39807768393018722</v>
      </c>
      <c r="CC571" s="4">
        <f t="shared" si="400"/>
        <v>0.36586553531784533</v>
      </c>
      <c r="CD571" s="4">
        <f t="shared" si="401"/>
        <v>-5.8585521378182466E-2</v>
      </c>
      <c r="CE571" s="4">
        <f t="shared" si="402"/>
        <v>0.5700144951563213</v>
      </c>
      <c r="CG571">
        <v>2852</v>
      </c>
      <c r="CH571">
        <v>7.9557757815341867</v>
      </c>
      <c r="CI571">
        <v>2.9317587029999999</v>
      </c>
      <c r="CJ571" s="3">
        <f t="shared" si="403"/>
        <v>1.1464886345703709</v>
      </c>
      <c r="CK571" s="3">
        <f>CH571/VLOOKUP(C571,Sheet3!A$114:C$127,3,FALSE)</f>
        <v>0.98097371331129524</v>
      </c>
      <c r="CM571" s="4">
        <f t="shared" si="404"/>
        <v>0.43743173500500243</v>
      </c>
      <c r="CN571" s="4">
        <f t="shared" si="405"/>
        <v>0.37299314924207749</v>
      </c>
      <c r="CO571" s="4">
        <f t="shared" si="406"/>
        <v>-7.6293156780342902E-2</v>
      </c>
      <c r="CP571" s="4">
        <f t="shared" si="407"/>
        <v>0.91137671707172607</v>
      </c>
      <c r="CR571">
        <v>901</v>
      </c>
      <c r="CS571">
        <v>6.8035052576083377</v>
      </c>
      <c r="CT571">
        <v>4.7121939880000001</v>
      </c>
      <c r="CU571" s="3">
        <f t="shared" si="408"/>
        <v>0.980437567281911</v>
      </c>
      <c r="CV571" s="3">
        <f>CS571/VLOOKUP(C571,Sheet3!A$130:C$143,3,FALSE)</f>
        <v>0.98827259057671513</v>
      </c>
      <c r="CX571" s="4">
        <f t="shared" si="409"/>
        <v>0.54709569445166839</v>
      </c>
      <c r="CY571" s="4">
        <f t="shared" si="410"/>
        <v>0.54932410189887504</v>
      </c>
      <c r="CZ571" s="4">
        <f t="shared" si="411"/>
        <v>-5.8593871448906473E-2</v>
      </c>
      <c r="DA571" s="4">
        <f t="shared" si="412"/>
        <v>0.87763857743987583</v>
      </c>
    </row>
    <row r="572" spans="1:105" x14ac:dyDescent="0.25">
      <c r="A572">
        <v>16230481</v>
      </c>
      <c r="B572" t="s">
        <v>541</v>
      </c>
      <c r="C572">
        <v>4</v>
      </c>
      <c r="D572">
        <v>329</v>
      </c>
      <c r="E572" s="3">
        <v>4.2320411</v>
      </c>
      <c r="F572">
        <v>5.7960577507653719</v>
      </c>
      <c r="G572" s="3">
        <f t="shared" si="368"/>
        <v>0.79363587457254992</v>
      </c>
      <c r="H572" s="3">
        <f>F572/VLOOKUP(C572,Sheet3!A$66:C$79,3,FALSE)</f>
        <v>1.0865242074293187</v>
      </c>
      <c r="J572" s="4">
        <f t="shared" si="369"/>
        <v>2.2744912741687</v>
      </c>
      <c r="K572" s="4">
        <f t="shared" si="370"/>
        <v>2.4682965952223799</v>
      </c>
      <c r="L572" s="4">
        <f t="shared" si="371"/>
        <v>0.94630639959695306</v>
      </c>
      <c r="M572" s="4">
        <f t="shared" si="372"/>
        <v>2.2131136901635537</v>
      </c>
      <c r="O572">
        <v>276</v>
      </c>
      <c r="P572">
        <v>5.6204008657171496</v>
      </c>
      <c r="Q572">
        <v>0</v>
      </c>
      <c r="R572">
        <v>4.7792869691843778E-2</v>
      </c>
      <c r="S572" s="3">
        <f t="shared" si="373"/>
        <v>0.76958373230886612</v>
      </c>
      <c r="T572" s="3">
        <f>P572/VLOOKUP(C572,Sheet3!A$82:C$95,3,FALSE)</f>
        <v>0.94510982170713653</v>
      </c>
      <c r="V572" s="4">
        <f t="shared" si="374"/>
        <v>9.9602785477644826E-2</v>
      </c>
      <c r="W572" s="4">
        <f t="shared" si="375"/>
        <v>8.9065408162032258E-3</v>
      </c>
      <c r="X572" s="4">
        <f t="shared" si="376"/>
        <v>-5.4029757575440443E-2</v>
      </c>
      <c r="Y572" s="4">
        <f t="shared" si="377"/>
        <v>0.60367577772945324</v>
      </c>
      <c r="AA572">
        <v>629</v>
      </c>
      <c r="AB572">
        <v>6.444131256700441</v>
      </c>
      <c r="AC572">
        <v>2.6825773380000002</v>
      </c>
      <c r="AD572" s="3">
        <f t="shared" si="378"/>
        <v>0.88237453208543593</v>
      </c>
      <c r="AE572" t="s">
        <v>541</v>
      </c>
      <c r="AF572">
        <v>2.0254923179381339</v>
      </c>
      <c r="AG572" s="3">
        <f>AB572/VLOOKUP(C572,Sheet3!A$2:C$15,3,FALSE)</f>
        <v>1.0673493188322039</v>
      </c>
      <c r="AI572" s="4">
        <f t="shared" si="379"/>
        <v>1.9708049725128602</v>
      </c>
      <c r="AJ572" s="4">
        <f t="shared" si="380"/>
        <v>2.3687669998753469</v>
      </c>
      <c r="AK572" s="4">
        <f t="shared" si="381"/>
        <v>0.16562467975615908</v>
      </c>
      <c r="AL572" s="4">
        <f t="shared" si="382"/>
        <v>1.6808968764162453</v>
      </c>
      <c r="AM572" s="3">
        <f t="shared" si="383"/>
        <v>0.13934464244962563</v>
      </c>
      <c r="AN572" s="3">
        <f t="shared" si="413"/>
        <v>0.56256157635468051</v>
      </c>
      <c r="AO572" s="3">
        <f t="shared" si="384"/>
        <v>1.0085070629897448</v>
      </c>
      <c r="AP572">
        <v>1485</v>
      </c>
      <c r="AQ572">
        <v>7.3031700512368003</v>
      </c>
      <c r="AR572">
        <v>3.8987631230000002</v>
      </c>
      <c r="AT572" s="3">
        <f>AQ572/VLOOKUP(C572,Sheet3!A$34:C$47,3,FALSE)</f>
        <v>1.0199668203410135</v>
      </c>
      <c r="AV572" s="4">
        <f t="shared" si="385"/>
        <v>0.92422824468496578</v>
      </c>
      <c r="AW572" s="4">
        <f t="shared" si="386"/>
        <v>2.1023623258708506</v>
      </c>
      <c r="AX572" s="4">
        <f t="shared" si="387"/>
        <v>-5.9150160740219282E-2</v>
      </c>
      <c r="AZ572">
        <v>626</v>
      </c>
      <c r="BA572">
        <v>6.4393503711000983</v>
      </c>
      <c r="BB572">
        <v>2.2205525979999998</v>
      </c>
      <c r="BC572" s="3">
        <f t="shared" si="388"/>
        <v>0.88171990052588012</v>
      </c>
      <c r="BD572" s="3">
        <f>BA572/VLOOKUP(C572,Sheet3!A$50:C$63,3,FALSE)</f>
        <v>1.0403615032969209</v>
      </c>
      <c r="BF572" s="4">
        <f t="shared" si="389"/>
        <v>0.97264191740835326</v>
      </c>
      <c r="BG572" s="4">
        <f t="shared" si="390"/>
        <v>1.5427465379354282</v>
      </c>
      <c r="BH572" s="4">
        <f t="shared" si="391"/>
        <v>-6.070978096389127E-2</v>
      </c>
      <c r="BI572" s="4">
        <f t="shared" si="392"/>
        <v>0.88238918019847368</v>
      </c>
      <c r="BK572">
        <v>1137</v>
      </c>
      <c r="BL572">
        <v>7.0361484937505363</v>
      </c>
      <c r="BM572">
        <v>0.53443813299999998</v>
      </c>
      <c r="BN572" s="3">
        <f t="shared" si="393"/>
        <v>0.96343758181544137</v>
      </c>
      <c r="BO572" s="3">
        <f>BL572/VLOOKUP(C572,Sheet3!A$18:C$31,3,FALSE)</f>
        <v>1.0097588876042136</v>
      </c>
      <c r="BQ572" s="4">
        <f t="shared" si="394"/>
        <v>0.96234978615816247</v>
      </c>
      <c r="BR572" s="4">
        <f t="shared" si="395"/>
        <v>1.6045238976316714</v>
      </c>
      <c r="BS572" s="4">
        <f t="shared" si="396"/>
        <v>-4.0785173665620574E-2</v>
      </c>
      <c r="BT572" s="4">
        <f t="shared" si="397"/>
        <v>0.18094319682383331</v>
      </c>
      <c r="BV572">
        <v>592</v>
      </c>
      <c r="BW572">
        <v>6.3835066348840055</v>
      </c>
      <c r="BX572">
        <v>0.86460539599999997</v>
      </c>
      <c r="BY572" s="3">
        <f t="shared" si="398"/>
        <v>0.87407339416983054</v>
      </c>
      <c r="BZ572" s="3">
        <f>BW572/VLOOKUP(C572,Sheet3!A$98:C$111,3,FALSE)</f>
        <v>0.98003885859086748</v>
      </c>
      <c r="CB572" s="4">
        <f t="shared" si="399"/>
        <v>0.53379226105532096</v>
      </c>
      <c r="CC572" s="4">
        <f t="shared" si="400"/>
        <v>0.60547920472860384</v>
      </c>
      <c r="CD572" s="4">
        <f t="shared" si="401"/>
        <v>-5.4543567488988198E-2</v>
      </c>
      <c r="CE572" s="4">
        <f t="shared" si="402"/>
        <v>0.26334997179225034</v>
      </c>
      <c r="CG572">
        <v>3414</v>
      </c>
      <c r="CH572">
        <v>8.1356399033543862</v>
      </c>
      <c r="CI572">
        <v>3.7843301290000002</v>
      </c>
      <c r="CJ572" s="3">
        <f t="shared" si="403"/>
        <v>1.1139874665764637</v>
      </c>
      <c r="CK572" s="3">
        <f>CH572/VLOOKUP(C572,Sheet3!A$114:C$127,3,FALSE)</f>
        <v>1.0031515599875387</v>
      </c>
      <c r="CM572" s="4">
        <f t="shared" si="404"/>
        <v>0.75945603199417855</v>
      </c>
      <c r="CN572" s="4">
        <f t="shared" si="405"/>
        <v>0.93368247458602427</v>
      </c>
      <c r="CO572" s="4">
        <f t="shared" si="406"/>
        <v>-4.1004570700808388E-2</v>
      </c>
      <c r="CP572" s="4">
        <f t="shared" si="407"/>
        <v>0.41536617909087603</v>
      </c>
      <c r="CR572">
        <v>1281</v>
      </c>
      <c r="CS572">
        <v>7.1553963018967339</v>
      </c>
      <c r="CT572">
        <v>7.437637337</v>
      </c>
      <c r="CU572" s="3">
        <f t="shared" si="408"/>
        <v>0.97976580740920294</v>
      </c>
      <c r="CV572" s="3">
        <f>CS572/VLOOKUP(C572,Sheet3!A$130:C$143,3,FALSE)</f>
        <v>1.0393880466206029</v>
      </c>
      <c r="CX572" s="4">
        <f t="shared" si="409"/>
        <v>1.462176439325731</v>
      </c>
      <c r="CY572" s="4">
        <f t="shared" si="410"/>
        <v>2.3174737054877963</v>
      </c>
      <c r="CZ572" s="4">
        <f t="shared" si="411"/>
        <v>-2.1806450334633572E-2</v>
      </c>
      <c r="DA572" s="4">
        <f t="shared" si="412"/>
        <v>0.85190616347339787</v>
      </c>
    </row>
    <row r="573" spans="1:105" x14ac:dyDescent="0.25">
      <c r="A573">
        <v>16230486</v>
      </c>
      <c r="B573" t="s">
        <v>541</v>
      </c>
      <c r="C573">
        <v>4</v>
      </c>
      <c r="D573">
        <v>129</v>
      </c>
      <c r="E573" s="3">
        <v>0.27147862099999998</v>
      </c>
      <c r="F573">
        <v>4.8598124043616719</v>
      </c>
      <c r="G573" s="3">
        <f t="shared" si="368"/>
        <v>0.65191079441908306</v>
      </c>
      <c r="H573" s="3">
        <f>F573/VLOOKUP(C573,Sheet3!A$66:C$79,3,FALSE)</f>
        <v>0.91101642667500526</v>
      </c>
      <c r="J573" s="4">
        <f t="shared" si="369"/>
        <v>9.5716580094276776E-2</v>
      </c>
      <c r="K573" s="4">
        <f t="shared" si="370"/>
        <v>1.4888612493750637E-2</v>
      </c>
      <c r="L573" s="4">
        <f t="shared" si="371"/>
        <v>-0.58281015968021987</v>
      </c>
      <c r="M573" s="4">
        <f t="shared" si="372"/>
        <v>0.16687496949163233</v>
      </c>
      <c r="O573">
        <v>358</v>
      </c>
      <c r="P573">
        <v>5.8805329864007003</v>
      </c>
      <c r="Q573">
        <v>0</v>
      </c>
      <c r="R573">
        <v>0.46502412730665671</v>
      </c>
      <c r="S573" s="3">
        <f t="shared" si="373"/>
        <v>0.7888335210905405</v>
      </c>
      <c r="T573" s="3">
        <f>P573/VLOOKUP(C573,Sheet3!A$82:C$95,3,FALSE)</f>
        <v>0.98885286211892742</v>
      </c>
      <c r="V573" s="4">
        <f t="shared" si="374"/>
        <v>0.51222441604321656</v>
      </c>
      <c r="W573" s="4">
        <f t="shared" si="375"/>
        <v>0.47375449732903024</v>
      </c>
      <c r="X573" s="4">
        <f t="shared" si="376"/>
        <v>-5.4029757575440443E-2</v>
      </c>
      <c r="Y573" s="4">
        <f t="shared" si="377"/>
        <v>0.62737789003624145</v>
      </c>
      <c r="AA573">
        <v>380</v>
      </c>
      <c r="AB573">
        <v>5.9401712527204316</v>
      </c>
      <c r="AC573">
        <v>0.98745566399999996</v>
      </c>
      <c r="AD573" s="3">
        <f t="shared" si="378"/>
        <v>0.79683358906422996</v>
      </c>
      <c r="AE573" t="s">
        <v>541</v>
      </c>
      <c r="AF573">
        <v>0.51303899849586909</v>
      </c>
      <c r="AG573" s="3">
        <f>AB573/VLOOKUP(C573,Sheet3!A$2:C$15,3,FALSE)</f>
        <v>0.98387780878072217</v>
      </c>
      <c r="AI573" s="4">
        <f t="shared" si="379"/>
        <v>0.51899979638109583</v>
      </c>
      <c r="AJ573" s="4">
        <f t="shared" si="380"/>
        <v>0.63478533131410331</v>
      </c>
      <c r="AK573" s="4">
        <f t="shared" si="381"/>
        <v>-0.10613763395304766</v>
      </c>
      <c r="AL573" s="4">
        <f t="shared" si="382"/>
        <v>0.16571150222833433</v>
      </c>
      <c r="AM573" s="3">
        <f t="shared" si="383"/>
        <v>0.59511548705430106</v>
      </c>
      <c r="AN573" s="3">
        <f t="shared" si="413"/>
        <v>0.56354679802955732</v>
      </c>
      <c r="AO573" s="3">
        <f t="shared" si="384"/>
        <v>1.0086630346921024</v>
      </c>
      <c r="AP573">
        <v>1728</v>
      </c>
      <c r="AQ573">
        <v>7.4547199493640006</v>
      </c>
      <c r="AR573">
        <v>5.4427745679999999</v>
      </c>
      <c r="AT573" s="3">
        <f>AQ573/VLOOKUP(C573,Sheet3!A$34:C$47,3,FALSE)</f>
        <v>1.0411324055090088</v>
      </c>
      <c r="AV573" s="4">
        <f t="shared" si="385"/>
        <v>1.1821248636039703</v>
      </c>
      <c r="AW573" s="4">
        <f t="shared" si="386"/>
        <v>2.565935064786296</v>
      </c>
      <c r="AX573" s="4">
        <f t="shared" si="387"/>
        <v>-5.4589911069032507E-2</v>
      </c>
      <c r="AZ573">
        <v>2738</v>
      </c>
      <c r="BA573">
        <v>7.9149830058483941</v>
      </c>
      <c r="BB573">
        <v>14.43526512</v>
      </c>
      <c r="BC573" s="3">
        <f t="shared" si="388"/>
        <v>1.0617411599108644</v>
      </c>
      <c r="BD573" s="3">
        <f>BA573/VLOOKUP(C573,Sheet3!A$50:C$63,3,FALSE)</f>
        <v>1.2787693080796356</v>
      </c>
      <c r="BF573" s="4">
        <f t="shared" si="389"/>
        <v>3.1543422891947266</v>
      </c>
      <c r="BG573" s="4">
        <f t="shared" si="390"/>
        <v>3.1849742731925192</v>
      </c>
      <c r="BH573" s="4">
        <f t="shared" si="391"/>
        <v>-4.9829582416753664E-2</v>
      </c>
      <c r="BI573" s="4">
        <f t="shared" si="392"/>
        <v>3.5214465098137322</v>
      </c>
      <c r="BK573">
        <v>1119</v>
      </c>
      <c r="BL573">
        <v>7.020190708311925</v>
      </c>
      <c r="BM573">
        <v>0.482445452</v>
      </c>
      <c r="BN573" s="3">
        <f t="shared" si="393"/>
        <v>0.94171085647702335</v>
      </c>
      <c r="BO573" s="3">
        <f>BL573/VLOOKUP(C573,Sheet3!A$18:C$31,3,FALSE)</f>
        <v>1.0074687830551934</v>
      </c>
      <c r="BQ573" s="4">
        <f t="shared" si="394"/>
        <v>0.89638944306473611</v>
      </c>
      <c r="BR573" s="4">
        <f t="shared" si="395"/>
        <v>1.4630583773317287</v>
      </c>
      <c r="BS573" s="4">
        <f t="shared" si="396"/>
        <v>-4.7525132861567621E-2</v>
      </c>
      <c r="BT573" s="4">
        <f t="shared" si="397"/>
        <v>9.7183855220580914E-2</v>
      </c>
      <c r="BV573">
        <v>495</v>
      </c>
      <c r="BW573">
        <v>6.2045577625686903</v>
      </c>
      <c r="BX573">
        <v>0.64490928999999997</v>
      </c>
      <c r="BY573" s="3">
        <f t="shared" si="398"/>
        <v>0.83229924191827387</v>
      </c>
      <c r="BZ573" s="3">
        <f>BW573/VLOOKUP(C573,Sheet3!A$98:C$111,3,FALSE)</f>
        <v>0.95256542453635573</v>
      </c>
      <c r="CB573" s="4">
        <f t="shared" si="399"/>
        <v>0.33850986534558908</v>
      </c>
      <c r="CC573" s="4">
        <f t="shared" si="400"/>
        <v>0.2840761023093672</v>
      </c>
      <c r="CD573" s="4">
        <f t="shared" si="401"/>
        <v>-6.0473211542734918E-2</v>
      </c>
      <c r="CE573" s="4">
        <f t="shared" si="402"/>
        <v>8.5311076790296508E-2</v>
      </c>
      <c r="CG573">
        <v>3452</v>
      </c>
      <c r="CH573">
        <v>8.1467090522033185</v>
      </c>
      <c r="CI573">
        <v>3.842146997</v>
      </c>
      <c r="CJ573" s="3">
        <f t="shared" si="403"/>
        <v>1.0928256336307247</v>
      </c>
      <c r="CK573" s="3">
        <f>CH573/VLOOKUP(C573,Sheet3!A$114:C$127,3,FALSE)</f>
        <v>1.0045164229937005</v>
      </c>
      <c r="CM573" s="4">
        <f t="shared" si="404"/>
        <v>0.78327685762565102</v>
      </c>
      <c r="CN573" s="4">
        <f t="shared" si="405"/>
        <v>0.99039870402787689</v>
      </c>
      <c r="CO573" s="4">
        <f t="shared" si="406"/>
        <v>-3.8611486132117866E-2</v>
      </c>
      <c r="CP573" s="4">
        <f t="shared" si="407"/>
        <v>0.23803216380796036</v>
      </c>
      <c r="CR573">
        <v>1332</v>
      </c>
      <c r="CS573">
        <v>7.1944368511003347</v>
      </c>
      <c r="CT573">
        <v>7.8044009150000004</v>
      </c>
      <c r="CU573" s="3">
        <f t="shared" si="408"/>
        <v>0.96508479191282404</v>
      </c>
      <c r="CV573" s="3">
        <f>CS573/VLOOKUP(C573,Sheet3!A$130:C$143,3,FALSE)</f>
        <v>1.0450590504984691</v>
      </c>
      <c r="CX573" s="4">
        <f t="shared" si="409"/>
        <v>1.5996468552514724</v>
      </c>
      <c r="CY573" s="4">
        <f t="shared" si="410"/>
        <v>2.528194736803449</v>
      </c>
      <c r="CZ573" s="4">
        <f t="shared" si="411"/>
        <v>-1.6855958078680431E-2</v>
      </c>
      <c r="DA573" s="4">
        <f t="shared" si="412"/>
        <v>0.57175817476114821</v>
      </c>
    </row>
    <row r="574" spans="1:105" x14ac:dyDescent="0.25">
      <c r="A574">
        <v>16230493</v>
      </c>
      <c r="B574" t="s">
        <v>541</v>
      </c>
      <c r="C574">
        <v>4</v>
      </c>
      <c r="D574">
        <v>280</v>
      </c>
      <c r="E574" s="3">
        <v>3.278376223</v>
      </c>
      <c r="F574">
        <v>5.6347896031692493</v>
      </c>
      <c r="G574" s="3">
        <f t="shared" si="368"/>
        <v>0.78757407939816471</v>
      </c>
      <c r="H574" s="3">
        <f>F574/VLOOKUP(C574,Sheet3!A$66:C$79,3,FALSE)</f>
        <v>1.0562930134376209</v>
      </c>
      <c r="J574" s="4">
        <f t="shared" si="369"/>
        <v>1.6056917145145146</v>
      </c>
      <c r="K574" s="4">
        <f t="shared" si="370"/>
        <v>1.995390206318683</v>
      </c>
      <c r="L574" s="4">
        <f t="shared" si="371"/>
        <v>0.57811002265457379</v>
      </c>
      <c r="M574" s="4">
        <f t="shared" si="372"/>
        <v>2.0943301541735866</v>
      </c>
      <c r="O574">
        <v>437</v>
      </c>
      <c r="P574">
        <v>6.0799331950955899</v>
      </c>
      <c r="Q574">
        <v>33.410348300000003</v>
      </c>
      <c r="R574">
        <v>1.3959413154588842</v>
      </c>
      <c r="S574" s="3">
        <f t="shared" si="373"/>
        <v>0.84979176263059564</v>
      </c>
      <c r="T574" s="3">
        <f>P574/VLOOKUP(C574,Sheet3!A$82:C$95,3,FALSE)</f>
        <v>1.0223834056140571</v>
      </c>
      <c r="V574" s="4">
        <f t="shared" si="374"/>
        <v>1.22303824325225</v>
      </c>
      <c r="W574" s="4">
        <f t="shared" si="375"/>
        <v>2.2879149032462518</v>
      </c>
      <c r="X574" s="4">
        <f t="shared" si="376"/>
        <v>-1.1332517665395617E-2</v>
      </c>
      <c r="Y574" s="4">
        <f t="shared" si="377"/>
        <v>0.78060648588853143</v>
      </c>
      <c r="AA574">
        <v>348</v>
      </c>
      <c r="AB574">
        <v>5.8522024797744745</v>
      </c>
      <c r="AC574">
        <v>0.77188477300000002</v>
      </c>
      <c r="AD574" s="3">
        <f t="shared" si="378"/>
        <v>0.81796185928001874</v>
      </c>
      <c r="AE574" t="s">
        <v>541</v>
      </c>
      <c r="AF574">
        <v>0.37077418928211331</v>
      </c>
      <c r="AG574" s="3">
        <f>AB574/VLOOKUP(C574,Sheet3!A$2:C$15,3,FALSE)</f>
        <v>0.96930743363748717</v>
      </c>
      <c r="AI574" s="4">
        <f t="shared" si="379"/>
        <v>0.37952916894668909</v>
      </c>
      <c r="AJ574" s="4">
        <f t="shared" si="380"/>
        <v>0.36586553531784533</v>
      </c>
      <c r="AK574" s="4">
        <f t="shared" si="381"/>
        <v>-0.14069801094844864</v>
      </c>
      <c r="AL574" s="4">
        <f t="shared" si="382"/>
        <v>0.35737892144052658</v>
      </c>
      <c r="AM574" s="3">
        <f t="shared" si="383"/>
        <v>0.68418346821171339</v>
      </c>
      <c r="AN574" s="3">
        <f t="shared" si="413"/>
        <v>0.56453201970443412</v>
      </c>
      <c r="AO574" s="3">
        <f t="shared" si="384"/>
        <v>1.008819084896508</v>
      </c>
      <c r="AP574">
        <v>1280</v>
      </c>
      <c r="AQ574">
        <v>7.1546153569136628</v>
      </c>
      <c r="AR574">
        <v>2.6004558040000001</v>
      </c>
      <c r="AT574" s="3">
        <f>AQ574/VLOOKUP(C574,Sheet3!A$34:C$47,3,FALSE)</f>
        <v>0.99921954783435174</v>
      </c>
      <c r="AV574" s="4">
        <f t="shared" si="385"/>
        <v>0.70856453104374706</v>
      </c>
      <c r="AW574" s="4">
        <f t="shared" si="386"/>
        <v>1.3391475826941885</v>
      </c>
      <c r="AX574" s="4">
        <f t="shared" si="387"/>
        <v>-6.2984721386606934E-2</v>
      </c>
      <c r="AZ574">
        <v>406</v>
      </c>
      <c r="BA574">
        <v>6.0063531596017325</v>
      </c>
      <c r="BB574">
        <v>0.99704949799999998</v>
      </c>
      <c r="BC574" s="3">
        <f t="shared" si="388"/>
        <v>0.83950748712125534</v>
      </c>
      <c r="BD574" s="3">
        <f>BA574/VLOOKUP(C574,Sheet3!A$50:C$63,3,FALSE)</f>
        <v>0.97040512510393628</v>
      </c>
      <c r="BF574" s="4">
        <f t="shared" si="389"/>
        <v>0.58514968012576518</v>
      </c>
      <c r="BG574" s="4">
        <f t="shared" si="390"/>
        <v>0.77845825735024177</v>
      </c>
      <c r="BH574" s="4">
        <f t="shared" si="391"/>
        <v>-6.1799610677612499E-2</v>
      </c>
      <c r="BI574" s="4">
        <f t="shared" si="392"/>
        <v>0.38885505354254402</v>
      </c>
      <c r="BK574">
        <v>1087</v>
      </c>
      <c r="BL574">
        <v>6.9911768871212097</v>
      </c>
      <c r="BM574">
        <v>0.390220128</v>
      </c>
      <c r="BN574" s="3">
        <f t="shared" si="393"/>
        <v>0.9771562185192082</v>
      </c>
      <c r="BO574" s="3">
        <f>BL574/VLOOKUP(C574,Sheet3!A$18:C$31,3,FALSE)</f>
        <v>1.0033050045566718</v>
      </c>
      <c r="BQ574" s="4">
        <f t="shared" si="394"/>
        <v>0.78421614433870979</v>
      </c>
      <c r="BR574" s="4">
        <f t="shared" si="395"/>
        <v>1.1235512370153617</v>
      </c>
      <c r="BS574" s="4">
        <f t="shared" si="396"/>
        <v>-5.9480564061451233E-2</v>
      </c>
      <c r="BT574" s="4">
        <f t="shared" si="397"/>
        <v>0.35176092913630336</v>
      </c>
      <c r="BV574">
        <v>620</v>
      </c>
      <c r="BW574">
        <v>6.4297194780391376</v>
      </c>
      <c r="BX574">
        <v>0.92845181700000001</v>
      </c>
      <c r="BY574" s="3">
        <f t="shared" si="398"/>
        <v>0.89868136262922338</v>
      </c>
      <c r="BZ574" s="3">
        <f>BW574/VLOOKUP(C574,Sheet3!A$98:C$111,3,FALSE)</f>
        <v>0.98713376498768957</v>
      </c>
      <c r="CB574" s="4">
        <f t="shared" si="399"/>
        <v>0.59429725070160133</v>
      </c>
      <c r="CC574" s="4">
        <f t="shared" si="400"/>
        <v>0.68627430127218325</v>
      </c>
      <c r="CD574" s="4">
        <f t="shared" si="401"/>
        <v>-5.2820339173618509E-2</v>
      </c>
      <c r="CE574" s="4">
        <f t="shared" si="402"/>
        <v>0.50918493430853073</v>
      </c>
      <c r="CG574">
        <v>4695</v>
      </c>
      <c r="CH574">
        <v>8.4542533916423626</v>
      </c>
      <c r="CI574">
        <v>5.7429621739999996</v>
      </c>
      <c r="CJ574" s="3">
        <f t="shared" si="403"/>
        <v>1.1816503012244859</v>
      </c>
      <c r="CK574" s="3">
        <f>CH574/VLOOKUP(C574,Sheet3!A$114:C$127,3,FALSE)</f>
        <v>1.0424376667481605</v>
      </c>
      <c r="CM574" s="4">
        <f t="shared" si="404"/>
        <v>1.6479793844643544</v>
      </c>
      <c r="CN574" s="4">
        <f t="shared" si="405"/>
        <v>2.3376764128053158</v>
      </c>
      <c r="CO574" s="4">
        <f t="shared" si="406"/>
        <v>4.0064713831039343E-2</v>
      </c>
      <c r="CP574" s="4">
        <f t="shared" si="407"/>
        <v>1.7022880663975628</v>
      </c>
      <c r="CR574">
        <v>1090</v>
      </c>
      <c r="CS574">
        <v>6.9939329752231894</v>
      </c>
      <c r="CT574">
        <v>6.0659887809999997</v>
      </c>
      <c r="CU574" s="3">
        <f t="shared" si="408"/>
        <v>0.9775414367265457</v>
      </c>
      <c r="CV574" s="3">
        <f>CS574/VLOOKUP(C574,Sheet3!A$130:C$143,3,FALSE)</f>
        <v>1.0159339925568758</v>
      </c>
      <c r="CX574" s="4">
        <f t="shared" si="409"/>
        <v>0.97172021656282737</v>
      </c>
      <c r="CY574" s="4">
        <f t="shared" si="410"/>
        <v>1.3619622604603598</v>
      </c>
      <c r="CZ574" s="4">
        <f t="shared" si="411"/>
        <v>-4.0320653929755285E-2</v>
      </c>
      <c r="DA574" s="4">
        <f t="shared" si="412"/>
        <v>0.797960500581683</v>
      </c>
    </row>
    <row r="575" spans="1:105" x14ac:dyDescent="0.25">
      <c r="A575">
        <v>16230494</v>
      </c>
      <c r="B575" t="s">
        <v>541</v>
      </c>
      <c r="C575">
        <v>4</v>
      </c>
      <c r="D575">
        <v>225</v>
      </c>
      <c r="E575" s="3">
        <v>2.1992637340000001</v>
      </c>
      <c r="F575">
        <v>5.4161004022044201</v>
      </c>
      <c r="G575" s="3">
        <f t="shared" si="368"/>
        <v>0.76654355729516077</v>
      </c>
      <c r="H575" s="3">
        <f>F575/VLOOKUP(C575,Sheet3!A$66:C$79,3,FALSE)</f>
        <v>1.0152977161219092</v>
      </c>
      <c r="J575" s="4">
        <f t="shared" si="369"/>
        <v>0.91054182955195651</v>
      </c>
      <c r="K575" s="4">
        <f t="shared" si="370"/>
        <v>1.280736820537774</v>
      </c>
      <c r="L575" s="4">
        <f t="shared" si="371"/>
        <v>0.16148011591735295</v>
      </c>
      <c r="M575" s="4">
        <f t="shared" si="372"/>
        <v>1.5199665096036081</v>
      </c>
      <c r="O575">
        <v>414</v>
      </c>
      <c r="P575">
        <v>6.0258659738253142</v>
      </c>
      <c r="Q575">
        <v>20.850504390000001</v>
      </c>
      <c r="R575">
        <v>1.0769043517558827</v>
      </c>
      <c r="S575" s="3">
        <f t="shared" si="373"/>
        <v>0.8528440014664237</v>
      </c>
      <c r="T575" s="3">
        <f>P575/VLOOKUP(C575,Sheet3!A$82:C$95,3,FALSE)</f>
        <v>1.013291623181483</v>
      </c>
      <c r="V575" s="4">
        <f t="shared" si="374"/>
        <v>0.9900832663335315</v>
      </c>
      <c r="W575" s="4">
        <f t="shared" si="375"/>
        <v>1.6045238976316714</v>
      </c>
      <c r="X575" s="4">
        <f t="shared" si="376"/>
        <v>-2.7383552627458119E-2</v>
      </c>
      <c r="Y575" s="4">
        <f t="shared" si="377"/>
        <v>0.8089617116436566</v>
      </c>
      <c r="AA575">
        <v>344</v>
      </c>
      <c r="AB575">
        <v>5.8406416573733981</v>
      </c>
      <c r="AC575">
        <v>0.744997362</v>
      </c>
      <c r="AD575" s="3">
        <f t="shared" si="378"/>
        <v>0.82662910589823446</v>
      </c>
      <c r="AE575" t="s">
        <v>541</v>
      </c>
      <c r="AF575">
        <v>0.35439793559303862</v>
      </c>
      <c r="AG575" s="3">
        <f>AB575/VLOOKUP(C575,Sheet3!A$2:C$15,3,FALSE)</f>
        <v>0.96739260052447462</v>
      </c>
      <c r="AI575" s="4">
        <f t="shared" si="379"/>
        <v>0.3633877514934678</v>
      </c>
      <c r="AJ575" s="4">
        <f t="shared" si="380"/>
        <v>0.33647223662121289</v>
      </c>
      <c r="AK575" s="4">
        <f t="shared" si="381"/>
        <v>-0.14500860713460204</v>
      </c>
      <c r="AL575" s="4">
        <f t="shared" si="382"/>
        <v>0.47533802893467458</v>
      </c>
      <c r="AM575" s="3">
        <f t="shared" si="383"/>
        <v>0.69531677110504653</v>
      </c>
      <c r="AN575" s="3">
        <f t="shared" si="413"/>
        <v>0.56551724137931092</v>
      </c>
      <c r="AO575" s="3">
        <f t="shared" si="384"/>
        <v>1.008975214650611</v>
      </c>
      <c r="AP575">
        <v>1171</v>
      </c>
      <c r="AQ575">
        <v>7.0656133635977172</v>
      </c>
      <c r="AR575">
        <v>1.9123617639999999</v>
      </c>
      <c r="AT575" s="3">
        <f>AQ575/VLOOKUP(C575,Sheet3!A$34:C$47,3,FALSE)</f>
        <v>0.9867894552184604</v>
      </c>
      <c r="AV575" s="4">
        <f t="shared" si="385"/>
        <v>0.59641372336473697</v>
      </c>
      <c r="AW575" s="4">
        <f t="shared" si="386"/>
        <v>0.7870790003941488</v>
      </c>
      <c r="AX575" s="4">
        <f t="shared" si="387"/>
        <v>-6.5017012422931189E-2</v>
      </c>
      <c r="AZ575">
        <v>331</v>
      </c>
      <c r="BA575">
        <v>5.8021183753770629</v>
      </c>
      <c r="BB575">
        <v>0.58706408399999999</v>
      </c>
      <c r="BC575" s="3">
        <f t="shared" si="388"/>
        <v>0.82117688540244449</v>
      </c>
      <c r="BD575" s="3">
        <f>BA575/VLOOKUP(C575,Sheet3!A$50:C$63,3,FALSE)</f>
        <v>0.93740831721239737</v>
      </c>
      <c r="BF575" s="4">
        <f t="shared" si="389"/>
        <v>0.44238837596345565</v>
      </c>
      <c r="BG575" s="4">
        <f t="shared" si="390"/>
        <v>0.41685983134765925</v>
      </c>
      <c r="BH575" s="4">
        <f t="shared" si="391"/>
        <v>-6.2164803284292032E-2</v>
      </c>
      <c r="BI575" s="4">
        <f t="shared" si="392"/>
        <v>0.23928294570961309</v>
      </c>
      <c r="BK575">
        <v>987</v>
      </c>
      <c r="BL575">
        <v>6.8946700394334819</v>
      </c>
      <c r="BM575">
        <v>0.104623166</v>
      </c>
      <c r="BN575" s="3">
        <f t="shared" si="393"/>
        <v>0.97580630083087461</v>
      </c>
      <c r="BO575" s="3">
        <f>BL575/VLOOKUP(C575,Sheet3!A$18:C$31,3,FALSE)</f>
        <v>0.98945529014915146</v>
      </c>
      <c r="BQ575" s="4">
        <f t="shared" si="394"/>
        <v>0.47943427962654417</v>
      </c>
      <c r="BR575" s="4">
        <f t="shared" si="395"/>
        <v>0.41089856183115997</v>
      </c>
      <c r="BS575" s="4">
        <f t="shared" si="396"/>
        <v>-9.6503310981665646E-2</v>
      </c>
      <c r="BT575" s="4">
        <f t="shared" si="397"/>
        <v>0.32823043172610927</v>
      </c>
      <c r="BV575">
        <v>577</v>
      </c>
      <c r="BW575">
        <v>6.3578422665080998</v>
      </c>
      <c r="BX575">
        <v>0.83047548000000004</v>
      </c>
      <c r="BY575" s="3">
        <f t="shared" si="398"/>
        <v>0.89982878192343807</v>
      </c>
      <c r="BZ575" s="3">
        <f>BW575/VLOOKUP(C575,Sheet3!A$98:C$111,3,FALSE)</f>
        <v>0.97609869220142109</v>
      </c>
      <c r="CB575" s="4">
        <f t="shared" si="399"/>
        <v>0.5020297451638589</v>
      </c>
      <c r="CC575" s="4">
        <f t="shared" si="400"/>
        <v>0.54591694357726073</v>
      </c>
      <c r="CD575" s="4">
        <f t="shared" si="401"/>
        <v>-5.5464741091693179E-2</v>
      </c>
      <c r="CE575" s="4">
        <f t="shared" si="402"/>
        <v>0.5273822933604384</v>
      </c>
      <c r="CG575">
        <v>2360</v>
      </c>
      <c r="CH575">
        <v>7.7664168980196555</v>
      </c>
      <c r="CI575">
        <v>2.1899341200000002</v>
      </c>
      <c r="CJ575" s="3">
        <f t="shared" si="403"/>
        <v>1.099185095243465</v>
      </c>
      <c r="CK575" s="3">
        <f>CH575/VLOOKUP(C575,Sheet3!A$114:C$127,3,FALSE)</f>
        <v>0.95762513082096401</v>
      </c>
      <c r="CM575" s="4">
        <f t="shared" si="404"/>
        <v>0.21699408653672703</v>
      </c>
      <c r="CN575" s="4">
        <f t="shared" si="405"/>
        <v>0.11692133805890229</v>
      </c>
      <c r="CO575" s="4">
        <f t="shared" si="406"/>
        <v>-0.10699784597680005</v>
      </c>
      <c r="CP575" s="4">
        <f t="shared" si="407"/>
        <v>0.28538586019143075</v>
      </c>
      <c r="CR575">
        <v>777</v>
      </c>
      <c r="CS575">
        <v>6.6554403503676474</v>
      </c>
      <c r="CT575">
        <v>3.8263318869999998</v>
      </c>
      <c r="CU575" s="3">
        <f t="shared" si="408"/>
        <v>0.94194799628531967</v>
      </c>
      <c r="CV575" s="3">
        <f>CS575/VLOOKUP(C575,Sheet3!A$130:C$143,3,FALSE)</f>
        <v>0.96676478189403359</v>
      </c>
      <c r="CX575" s="4">
        <f t="shared" si="409"/>
        <v>0.32057246362775732</v>
      </c>
      <c r="CY575" s="4">
        <f t="shared" si="410"/>
        <v>0.18805223150293959</v>
      </c>
      <c r="CZ575" s="4">
        <f t="shared" si="411"/>
        <v>-7.0551038773855171E-2</v>
      </c>
      <c r="DA575" s="4">
        <f t="shared" si="412"/>
        <v>0.29857866367599417</v>
      </c>
    </row>
    <row r="576" spans="1:105" x14ac:dyDescent="0.25">
      <c r="A576">
        <v>16230495</v>
      </c>
      <c r="B576" t="s">
        <v>541</v>
      </c>
      <c r="C576">
        <v>4</v>
      </c>
      <c r="D576">
        <v>226</v>
      </c>
      <c r="E576" s="3">
        <v>2.218987823</v>
      </c>
      <c r="F576">
        <v>5.4205349992722862</v>
      </c>
      <c r="G576" s="3">
        <f t="shared" si="368"/>
        <v>0.76597430659143118</v>
      </c>
      <c r="H576" s="3">
        <f>F576/VLOOKUP(C576,Sheet3!A$66:C$79,3,FALSE)</f>
        <v>1.0161290220321713</v>
      </c>
      <c r="J576" s="4">
        <f t="shared" si="369"/>
        <v>0.9222799154854896</v>
      </c>
      <c r="K576" s="4">
        <f t="shared" si="370"/>
        <v>1.3022430257587376</v>
      </c>
      <c r="L576" s="4">
        <f t="shared" si="371"/>
        <v>0.16909530473623299</v>
      </c>
      <c r="M576" s="4">
        <f t="shared" si="372"/>
        <v>1.4845645825526923</v>
      </c>
      <c r="O576">
        <v>416</v>
      </c>
      <c r="P576">
        <v>6.0306852602612633</v>
      </c>
      <c r="Q576">
        <v>21.923793150000002</v>
      </c>
      <c r="R576">
        <v>1.1032228179647374</v>
      </c>
      <c r="S576" s="3">
        <f t="shared" si="373"/>
        <v>0.85219447178552299</v>
      </c>
      <c r="T576" s="3">
        <f>P576/VLOOKUP(C576,Sheet3!A$82:C$95,3,FALSE)</f>
        <v>1.0141020199935713</v>
      </c>
      <c r="V576" s="4">
        <f t="shared" si="374"/>
        <v>1.0095830417362961</v>
      </c>
      <c r="W576" s="4">
        <f t="shared" si="375"/>
        <v>1.6651485194481062</v>
      </c>
      <c r="X576" s="4">
        <f t="shared" si="376"/>
        <v>-2.6011927666623018E-2</v>
      </c>
      <c r="Y576" s="4">
        <f t="shared" si="377"/>
        <v>0.80454669343453977</v>
      </c>
      <c r="AA576">
        <v>351</v>
      </c>
      <c r="AB576">
        <v>5.8607862234658654</v>
      </c>
      <c r="AC576">
        <v>0.79205959699999995</v>
      </c>
      <c r="AD576" s="3">
        <f t="shared" si="378"/>
        <v>0.82818608572817287</v>
      </c>
      <c r="AE576" t="s">
        <v>541</v>
      </c>
      <c r="AF576">
        <v>0.38327168747814383</v>
      </c>
      <c r="AG576" s="3">
        <f>AB576/VLOOKUP(C576,Sheet3!A$2:C$15,3,FALSE)</f>
        <v>0.97072916957318989</v>
      </c>
      <c r="AI576" s="4">
        <f t="shared" si="379"/>
        <v>0.39183353540778831</v>
      </c>
      <c r="AJ576" s="4">
        <f t="shared" si="380"/>
        <v>0.38740262046222917</v>
      </c>
      <c r="AK576" s="4">
        <f t="shared" si="381"/>
        <v>-0.13746357832156925</v>
      </c>
      <c r="AL576" s="4">
        <f t="shared" si="382"/>
        <v>0.50591160896356169</v>
      </c>
      <c r="AM576" s="3">
        <f t="shared" si="383"/>
        <v>0.67581660413296785</v>
      </c>
      <c r="AN576" s="3">
        <f t="shared" si="413"/>
        <v>0.56650246305418772</v>
      </c>
      <c r="AO576" s="3">
        <f t="shared" si="384"/>
        <v>1.0091314250053405</v>
      </c>
      <c r="AP576">
        <v>1184</v>
      </c>
      <c r="AQ576">
        <v>7.0766538154439509</v>
      </c>
      <c r="AR576">
        <v>1.9943255479999999</v>
      </c>
      <c r="AT576" s="3">
        <f>AQ576/VLOOKUP(C576,Sheet3!A$34:C$47,3,FALSE)</f>
        <v>0.98833137393125603</v>
      </c>
      <c r="AV576" s="4">
        <f t="shared" si="385"/>
        <v>0.60964788326011743</v>
      </c>
      <c r="AW576" s="4">
        <f t="shared" si="386"/>
        <v>0.86352069589409086</v>
      </c>
      <c r="AX576" s="4">
        <f t="shared" si="387"/>
        <v>-6.4774931756854767E-2</v>
      </c>
      <c r="AZ576">
        <v>388</v>
      </c>
      <c r="BA576">
        <v>5.9610053396232736</v>
      </c>
      <c r="BB576">
        <v>0.89818800200000004</v>
      </c>
      <c r="BC576" s="3">
        <f t="shared" si="388"/>
        <v>0.84234802140724929</v>
      </c>
      <c r="BD576" s="3">
        <f>BA576/VLOOKUP(C576,Sheet3!A$50:C$63,3,FALSE)</f>
        <v>0.96307859005845031</v>
      </c>
      <c r="BF576" s="4">
        <f t="shared" si="389"/>
        <v>0.551277889948938</v>
      </c>
      <c r="BG576" s="4">
        <f t="shared" si="390"/>
        <v>0.70404377178415856</v>
      </c>
      <c r="BH576" s="4">
        <f t="shared" si="391"/>
        <v>-6.1887671096816775E-2</v>
      </c>
      <c r="BI576" s="4">
        <f t="shared" si="392"/>
        <v>0.40497261856361272</v>
      </c>
      <c r="BK576">
        <v>1043</v>
      </c>
      <c r="BL576">
        <v>6.9498564550007726</v>
      </c>
      <c r="BM576">
        <v>0.263945763</v>
      </c>
      <c r="BN576" s="3">
        <f t="shared" si="393"/>
        <v>0.98208229994712215</v>
      </c>
      <c r="BO576" s="3">
        <f>BL576/VLOOKUP(C576,Sheet3!A$18:C$31,3,FALSE)</f>
        <v>0.99737510219456038</v>
      </c>
      <c r="BQ576" s="4">
        <f t="shared" si="394"/>
        <v>0.64122475794675382</v>
      </c>
      <c r="BR576" s="4">
        <f t="shared" si="395"/>
        <v>0.8290741214307521</v>
      </c>
      <c r="BS576" s="4">
        <f t="shared" si="396"/>
        <v>-7.5849869341056336E-2</v>
      </c>
      <c r="BT576" s="4">
        <f t="shared" si="397"/>
        <v>0.4456715285862049</v>
      </c>
      <c r="BV576">
        <v>375</v>
      </c>
      <c r="BW576">
        <v>5.9269260259704106</v>
      </c>
      <c r="BX576">
        <v>0.37724282399999998</v>
      </c>
      <c r="BY576" s="3">
        <f t="shared" si="398"/>
        <v>0.83753228298883342</v>
      </c>
      <c r="BZ576" s="3">
        <f>BW576/VLOOKUP(C576,Sheet3!A$98:C$111,3,FALSE)</f>
        <v>0.90994153365520802</v>
      </c>
      <c r="CB576" s="4">
        <f t="shared" si="399"/>
        <v>0.1438175351635107</v>
      </c>
      <c r="CC576" s="4">
        <f t="shared" si="400"/>
        <v>4.9480057263369695E-2</v>
      </c>
      <c r="CD576" s="4">
        <f t="shared" si="401"/>
        <v>-6.7697585690287179E-2</v>
      </c>
      <c r="CE576" s="4">
        <f t="shared" si="402"/>
        <v>9.6098667919293848E-2</v>
      </c>
      <c r="CG576">
        <v>2118</v>
      </c>
      <c r="CH576">
        <v>7.6582275261613519</v>
      </c>
      <c r="CI576">
        <v>1.827014138</v>
      </c>
      <c r="CJ576" s="3">
        <f t="shared" si="403"/>
        <v>1.0821820207522637</v>
      </c>
      <c r="CK576" s="3">
        <f>CH576/VLOOKUP(C576,Sheet3!A$114:C$127,3,FALSE)</f>
        <v>0.94428502009298287</v>
      </c>
      <c r="CM576" s="4">
        <f t="shared" si="404"/>
        <v>0.13588196883458531</v>
      </c>
      <c r="CN576" s="4">
        <f t="shared" si="405"/>
        <v>4.6379279585121488E-2</v>
      </c>
      <c r="CO576" s="4">
        <f t="shared" si="406"/>
        <v>-0.12201938274689364</v>
      </c>
      <c r="CP576" s="4">
        <f t="shared" si="407"/>
        <v>0.16222920039245969</v>
      </c>
      <c r="CR576">
        <v>758</v>
      </c>
      <c r="CS576">
        <v>6.6306833856423717</v>
      </c>
      <c r="CT576">
        <v>3.6907888029999998</v>
      </c>
      <c r="CU576" s="3">
        <f t="shared" si="408"/>
        <v>0.93698004149527536</v>
      </c>
      <c r="CV576" s="3">
        <f>CS576/VLOOKUP(C576,Sheet3!A$130:C$143,3,FALSE)</f>
        <v>0.96316860187543163</v>
      </c>
      <c r="CX576" s="4">
        <f t="shared" si="409"/>
        <v>0.29057588714792887</v>
      </c>
      <c r="CY576" s="4">
        <f t="shared" si="410"/>
        <v>0.13931869087192766</v>
      </c>
      <c r="CZ576" s="4">
        <f t="shared" si="411"/>
        <v>-7.2380568825200692E-2</v>
      </c>
      <c r="DA576" s="4">
        <f t="shared" si="412"/>
        <v>0.25314580161800854</v>
      </c>
    </row>
    <row r="577" spans="1:105" x14ac:dyDescent="0.25">
      <c r="A577">
        <v>16230497</v>
      </c>
      <c r="B577" t="s">
        <v>541</v>
      </c>
      <c r="C577">
        <v>4</v>
      </c>
      <c r="D577">
        <v>184</v>
      </c>
      <c r="E577" s="3">
        <v>1.386105382</v>
      </c>
      <c r="F577">
        <v>5.2149357576089859</v>
      </c>
      <c r="G577" s="3">
        <f t="shared" si="368"/>
        <v>0.76625747180814696</v>
      </c>
      <c r="H577" s="3">
        <f>F577/VLOOKUP(C577,Sheet3!A$66:C$79,3,FALSE)</f>
        <v>0.97758755769517636</v>
      </c>
      <c r="J577" s="4">
        <f t="shared" si="369"/>
        <v>0.47466351200965501</v>
      </c>
      <c r="K577" s="4">
        <f t="shared" si="370"/>
        <v>0.5700144951563213</v>
      </c>
      <c r="L577" s="4">
        <f t="shared" si="371"/>
        <v>-0.15246870017901254</v>
      </c>
      <c r="M577" s="4">
        <f t="shared" si="372"/>
        <v>1.5065434892714675</v>
      </c>
      <c r="O577">
        <v>426</v>
      </c>
      <c r="P577">
        <v>6.0544393462693709</v>
      </c>
      <c r="Q577">
        <v>27.347655169999999</v>
      </c>
      <c r="R577">
        <v>1.2389636402866833</v>
      </c>
      <c r="S577" s="3">
        <f t="shared" si="373"/>
        <v>0.88961007427926753</v>
      </c>
      <c r="T577" s="3">
        <f>P577/VLOOKUP(C577,Sheet3!A$82:C$95,3,FALSE)</f>
        <v>1.0180964361443621</v>
      </c>
      <c r="V577" s="4">
        <f t="shared" si="374"/>
        <v>1.1092933158255414</v>
      </c>
      <c r="W577" s="4">
        <f t="shared" si="375"/>
        <v>1.9390372697675513</v>
      </c>
      <c r="X577" s="4">
        <f t="shared" si="376"/>
        <v>-1.9080424414173531E-2</v>
      </c>
      <c r="Y577" s="4">
        <f t="shared" si="377"/>
        <v>1.1860715939966957</v>
      </c>
      <c r="AA577">
        <v>456</v>
      </c>
      <c r="AB577">
        <v>6.1224928095143865</v>
      </c>
      <c r="AC577">
        <v>1.5020767530000001</v>
      </c>
      <c r="AD577" s="3">
        <f t="shared" si="378"/>
        <v>0.89960952146667128</v>
      </c>
      <c r="AE577" t="s">
        <v>541</v>
      </c>
      <c r="AF577">
        <v>0.91627028189432891</v>
      </c>
      <c r="AG577" s="3">
        <f>AB577/VLOOKUP(C577,Sheet3!A$2:C$15,3,FALSE)</f>
        <v>1.0140759505783639</v>
      </c>
      <c r="AI577" s="4">
        <f t="shared" si="379"/>
        <v>0.90979034353530286</v>
      </c>
      <c r="AJ577" s="4">
        <f t="shared" si="380"/>
        <v>1.3205250705961868</v>
      </c>
      <c r="AK577" s="4">
        <f t="shared" si="381"/>
        <v>-2.3633457423834325E-2</v>
      </c>
      <c r="AL577" s="4">
        <f t="shared" si="382"/>
        <v>2.1690537003695232</v>
      </c>
      <c r="AM577" s="3">
        <f t="shared" si="383"/>
        <v>0.40260862468666392</v>
      </c>
      <c r="AN577" s="3">
        <f t="shared" si="413"/>
        <v>0.56748768472906452</v>
      </c>
      <c r="AO577" s="3">
        <f t="shared" si="384"/>
        <v>1.009287717014955</v>
      </c>
      <c r="AP577">
        <v>903</v>
      </c>
      <c r="AQ577">
        <v>6.8057225534169854</v>
      </c>
      <c r="AR577">
        <v>0.23354871099999999</v>
      </c>
      <c r="AT577" s="3">
        <f>AQ577/VLOOKUP(C577,Sheet3!A$34:C$47,3,FALSE)</f>
        <v>0.9504928879146497</v>
      </c>
      <c r="AV577" s="4">
        <f t="shared" si="385"/>
        <v>0.33761497603766449</v>
      </c>
      <c r="AW577" s="4">
        <f t="shared" si="386"/>
        <v>6.3028987821685534E-2</v>
      </c>
      <c r="AX577" s="4">
        <f t="shared" si="387"/>
        <v>-6.9975399679527789E-2</v>
      </c>
      <c r="AZ577">
        <v>323</v>
      </c>
      <c r="BA577">
        <v>5.7776523232226564</v>
      </c>
      <c r="BB577">
        <v>0.54368314200000001</v>
      </c>
      <c r="BC577" s="3">
        <f t="shared" si="388"/>
        <v>0.84894032600871161</v>
      </c>
      <c r="BD577" s="3">
        <f>BA577/VLOOKUP(C577,Sheet3!A$50:C$63,3,FALSE)</f>
        <v>0.93345550561926915</v>
      </c>
      <c r="BF577" s="4">
        <f t="shared" si="389"/>
        <v>0.42695512083467063</v>
      </c>
      <c r="BG577" s="4">
        <f t="shared" si="390"/>
        <v>0.38161389228598441</v>
      </c>
      <c r="BH577" s="4">
        <f t="shared" si="391"/>
        <v>-6.2203444657248766E-2</v>
      </c>
      <c r="BI577" s="4">
        <f t="shared" si="392"/>
        <v>0.50102162366936975</v>
      </c>
      <c r="BK577">
        <v>986</v>
      </c>
      <c r="BL577">
        <v>6.8936563546026353</v>
      </c>
      <c r="BM577">
        <v>0.101800497</v>
      </c>
      <c r="BN577" s="3">
        <f t="shared" si="393"/>
        <v>1.0129205680213191</v>
      </c>
      <c r="BO577" s="3">
        <f>BL577/VLOOKUP(C577,Sheet3!A$18:C$31,3,FALSE)</f>
        <v>0.98930981606370738</v>
      </c>
      <c r="BQ577" s="4">
        <f t="shared" si="394"/>
        <v>0.47676053701612986</v>
      </c>
      <c r="BR577" s="4">
        <f t="shared" si="395"/>
        <v>0.39908158532637528</v>
      </c>
      <c r="BS577" s="4">
        <f t="shared" si="396"/>
        <v>-9.68692215967321E-2</v>
      </c>
      <c r="BT577" s="4">
        <f t="shared" si="397"/>
        <v>1.8922059700834524</v>
      </c>
      <c r="BV577">
        <v>1037</v>
      </c>
      <c r="BW577">
        <v>6.9440872082295275</v>
      </c>
      <c r="BX577">
        <v>1.895272163</v>
      </c>
      <c r="BY577" s="3">
        <f t="shared" si="398"/>
        <v>1.0203306340695704</v>
      </c>
      <c r="BZ577" s="3">
        <f>BW577/VLOOKUP(C577,Sheet3!A$98:C$111,3,FALSE)</f>
        <v>1.0661029573179683</v>
      </c>
      <c r="CB577" s="4">
        <f t="shared" si="399"/>
        <v>1.5762561044448982</v>
      </c>
      <c r="CC577" s="4">
        <f t="shared" si="400"/>
        <v>2.0863619845244097</v>
      </c>
      <c r="CD577" s="4">
        <f t="shared" si="401"/>
        <v>-2.6725654929646282E-2</v>
      </c>
      <c r="CE577" s="4">
        <f t="shared" si="402"/>
        <v>2.5919105511895566</v>
      </c>
      <c r="CG577">
        <v>3865</v>
      </c>
      <c r="CH577">
        <v>8.2597169610215229</v>
      </c>
      <c r="CI577">
        <v>4.4717454549999998</v>
      </c>
      <c r="CJ577" s="3">
        <f t="shared" si="403"/>
        <v>1.2136429153836903</v>
      </c>
      <c r="CK577" s="3">
        <f>CH577/VLOOKUP(C577,Sheet3!A$114:C$127,3,FALSE)</f>
        <v>1.0184506754149723</v>
      </c>
      <c r="CM577" s="4">
        <f t="shared" si="404"/>
        <v>1.0547219922501696</v>
      </c>
      <c r="CN577" s="4">
        <f t="shared" si="405"/>
        <v>1.4588120864502776</v>
      </c>
      <c r="CO577" s="4">
        <f t="shared" si="406"/>
        <v>-1.2551922436776313E-2</v>
      </c>
      <c r="CP577" s="4">
        <f t="shared" si="407"/>
        <v>2.7031361862997811</v>
      </c>
      <c r="CR577">
        <v>1166</v>
      </c>
      <c r="CS577">
        <v>7.0613343669104376</v>
      </c>
      <c r="CT577">
        <v>6.6113925910000004</v>
      </c>
      <c r="CU577" s="3">
        <f t="shared" si="408"/>
        <v>1.0375583652561793</v>
      </c>
      <c r="CV577" s="3">
        <f>CS577/VLOOKUP(C577,Sheet3!A$130:C$143,3,FALSE)</f>
        <v>1.0257246733087928</v>
      </c>
      <c r="CX577" s="4">
        <f t="shared" si="409"/>
        <v>1.1613593973454133</v>
      </c>
      <c r="CY577" s="4">
        <f t="shared" si="410"/>
        <v>1.7751494146624347</v>
      </c>
      <c r="CZ577" s="4">
        <f t="shared" si="411"/>
        <v>-3.2958916015385989E-2</v>
      </c>
      <c r="DA577" s="4">
        <f t="shared" si="412"/>
        <v>2.7179512720849215</v>
      </c>
    </row>
    <row r="578" spans="1:105" x14ac:dyDescent="0.25">
      <c r="A578">
        <v>16230529</v>
      </c>
      <c r="B578" t="s">
        <v>541</v>
      </c>
      <c r="C578">
        <v>4</v>
      </c>
      <c r="D578">
        <v>167</v>
      </c>
      <c r="E578" s="3">
        <v>1.045647182</v>
      </c>
      <c r="F578">
        <v>5.1179938124167554</v>
      </c>
      <c r="G578" s="3">
        <f t="shared" si="368"/>
        <v>0.75770448379124522</v>
      </c>
      <c r="H578" s="3">
        <f>F578/VLOOKUP(C578,Sheet3!A$66:C$79,3,FALSE)</f>
        <v>0.95941490057271483</v>
      </c>
      <c r="J578" s="4">
        <f t="shared" si="369"/>
        <v>0.32739824386291655</v>
      </c>
      <c r="K578" s="4">
        <f t="shared" si="370"/>
        <v>0.3012382397117529</v>
      </c>
      <c r="L578" s="4">
        <f t="shared" si="371"/>
        <v>-0.28391474455328175</v>
      </c>
      <c r="M578" s="4">
        <f t="shared" si="372"/>
        <v>1.3131720962909281</v>
      </c>
      <c r="O578">
        <v>400</v>
      </c>
      <c r="P578">
        <v>5.9914645471079817</v>
      </c>
      <c r="Q578">
        <v>13.46751158</v>
      </c>
      <c r="R578">
        <v>0.90077065437369641</v>
      </c>
      <c r="S578" s="3">
        <f t="shared" si="373"/>
        <v>0.88701935137281684</v>
      </c>
      <c r="T578" s="3">
        <f>P578/VLOOKUP(C578,Sheet3!A$82:C$95,3,FALSE)</f>
        <v>1.0075067820201329</v>
      </c>
      <c r="V578" s="4">
        <f t="shared" si="374"/>
        <v>0.85792939594896156</v>
      </c>
      <c r="W578" s="4">
        <f t="shared" si="375"/>
        <v>1.215533626727012</v>
      </c>
      <c r="X578" s="4">
        <f t="shared" si="376"/>
        <v>-3.6818755530227801E-2</v>
      </c>
      <c r="Y578" s="4">
        <f t="shared" si="377"/>
        <v>1.129630283091744</v>
      </c>
      <c r="AA578">
        <v>313</v>
      </c>
      <c r="AB578">
        <v>5.7462031905401529</v>
      </c>
      <c r="AC578">
        <v>0.53715935999999997</v>
      </c>
      <c r="AD578" s="3">
        <f t="shared" si="378"/>
        <v>0.85070910239961328</v>
      </c>
      <c r="AE578" t="s">
        <v>541</v>
      </c>
      <c r="AF578">
        <v>0.2392684757519728</v>
      </c>
      <c r="AG578" s="3">
        <f>AB578/VLOOKUP(C578,Sheet3!A$2:C$15,3,FALSE)</f>
        <v>0.95175064209272886</v>
      </c>
      <c r="AI578" s="4">
        <f t="shared" si="379"/>
        <v>0.24919240157482586</v>
      </c>
      <c r="AJ578" s="4">
        <f t="shared" si="380"/>
        <v>0.1518544675669081</v>
      </c>
      <c r="AK578" s="4">
        <f t="shared" si="381"/>
        <v>-0.17832924550915374</v>
      </c>
      <c r="AL578" s="4">
        <f t="shared" si="382"/>
        <v>0.94375812657476577</v>
      </c>
      <c r="AM578" s="3">
        <f t="shared" si="383"/>
        <v>0.77942999539858149</v>
      </c>
      <c r="AN578" s="3">
        <f t="shared" si="413"/>
        <v>0.56847290640394132</v>
      </c>
      <c r="AO578" s="3">
        <f t="shared" si="384"/>
        <v>1.0094440917370975</v>
      </c>
      <c r="AP578">
        <v>858</v>
      </c>
      <c r="AQ578">
        <v>6.7546040994879624</v>
      </c>
      <c r="AR578">
        <v>0</v>
      </c>
      <c r="AT578" s="3">
        <f>AQ578/VLOOKUP(C578,Sheet3!A$34:C$47,3,FALSE)</f>
        <v>0.9433536420051416</v>
      </c>
      <c r="AV578" s="4">
        <f t="shared" si="385"/>
        <v>0.29793960698683553</v>
      </c>
      <c r="AW578" s="4">
        <f t="shared" si="386"/>
        <v>3.0002250303798789E-2</v>
      </c>
      <c r="AX578" s="4">
        <f t="shared" si="387"/>
        <v>-7.066518759268918E-2</v>
      </c>
      <c r="AZ578">
        <v>422</v>
      </c>
      <c r="BA578">
        <v>6.045005314036012</v>
      </c>
      <c r="BB578">
        <v>1.0851316950000001</v>
      </c>
      <c r="BC578" s="3">
        <f t="shared" si="388"/>
        <v>0.89494591022651615</v>
      </c>
      <c r="BD578" s="3">
        <f>BA578/VLOOKUP(C578,Sheet3!A$50:C$63,3,FALSE)</f>
        <v>0.97664988756839</v>
      </c>
      <c r="BF578" s="4">
        <f t="shared" si="389"/>
        <v>0.61501211963730507</v>
      </c>
      <c r="BG578" s="4">
        <f t="shared" si="390"/>
        <v>0.87055472255147093</v>
      </c>
      <c r="BH578" s="4">
        <f t="shared" si="391"/>
        <v>-6.1721151869015729E-2</v>
      </c>
      <c r="BI578" s="4">
        <f t="shared" si="392"/>
        <v>1.0647107369924282</v>
      </c>
      <c r="BK578">
        <v>1000</v>
      </c>
      <c r="BL578">
        <v>6.9077552789821368</v>
      </c>
      <c r="BM578">
        <v>0.14140910100000001</v>
      </c>
      <c r="BN578" s="3">
        <f t="shared" si="393"/>
        <v>1.0226735982210688</v>
      </c>
      <c r="BO578" s="3">
        <f>BL578/VLOOKUP(C578,Sheet3!A$18:C$31,3,FALSE)</f>
        <v>0.99133315514054843</v>
      </c>
      <c r="BQ578" s="4">
        <f t="shared" si="394"/>
        <v>0.51489286554595015</v>
      </c>
      <c r="BR578" s="4">
        <f t="shared" si="395"/>
        <v>0.48010372500768905</v>
      </c>
      <c r="BS578" s="4">
        <f t="shared" si="396"/>
        <v>-9.1734645544221463E-2</v>
      </c>
      <c r="BT578" s="4">
        <f t="shared" si="397"/>
        <v>2.4228342211456226</v>
      </c>
      <c r="BV578">
        <v>382</v>
      </c>
      <c r="BW578">
        <v>5.9454206086065753</v>
      </c>
      <c r="BX578">
        <v>0.39269505599999999</v>
      </c>
      <c r="BY578" s="3">
        <f t="shared" si="398"/>
        <v>0.88020267672790364</v>
      </c>
      <c r="BZ578" s="3">
        <f>BW578/VLOOKUP(C578,Sheet3!A$98:C$111,3,FALSE)</f>
        <v>0.91278094633127715</v>
      </c>
      <c r="CB578" s="4">
        <f t="shared" si="399"/>
        <v>0.15325566679221411</v>
      </c>
      <c r="CC578" s="4">
        <f t="shared" si="400"/>
        <v>5.6752816592449483E-2</v>
      </c>
      <c r="CD578" s="4">
        <f t="shared" si="401"/>
        <v>-6.7280526702469187E-2</v>
      </c>
      <c r="CE578" s="4">
        <f t="shared" si="402"/>
        <v>0.32413486286137205</v>
      </c>
      <c r="CG578">
        <v>2868</v>
      </c>
      <c r="CH578">
        <v>7.9613702017195109</v>
      </c>
      <c r="CI578">
        <v>2.9559606889999999</v>
      </c>
      <c r="CJ578" s="3">
        <f t="shared" si="403"/>
        <v>1.1786583024640969</v>
      </c>
      <c r="CK578" s="3">
        <f>CH578/VLOOKUP(C578,Sheet3!A$114:C$127,3,FALSE)</f>
        <v>0.98166352399647816</v>
      </c>
      <c r="CM578" s="4">
        <f t="shared" si="404"/>
        <v>0.44568651527726733</v>
      </c>
      <c r="CN578" s="4">
        <f t="shared" si="405"/>
        <v>0.39322505321366247</v>
      </c>
      <c r="CO578" s="4">
        <f t="shared" si="406"/>
        <v>-7.5291417993173307E-2</v>
      </c>
      <c r="CP578" s="4">
        <f t="shared" si="407"/>
        <v>1.614376194074683</v>
      </c>
      <c r="CR578">
        <v>750</v>
      </c>
      <c r="CS578">
        <v>6.620073206530356</v>
      </c>
      <c r="CT578">
        <v>3.633734848</v>
      </c>
      <c r="CU578" s="3">
        <f t="shared" si="408"/>
        <v>0.9800830824462673</v>
      </c>
      <c r="CV578" s="3">
        <f>CS578/VLOOKUP(C578,Sheet3!A$130:C$143,3,FALSE)</f>
        <v>0.96162737440510837</v>
      </c>
      <c r="CX578" s="4">
        <f t="shared" si="409"/>
        <v>0.27835992535555565</v>
      </c>
      <c r="CY578" s="4">
        <f t="shared" si="410"/>
        <v>0.12805731059938866</v>
      </c>
      <c r="CZ578" s="4">
        <f t="shared" si="411"/>
        <v>-7.3150670272948595E-2</v>
      </c>
      <c r="DA578" s="4">
        <f t="shared" si="412"/>
        <v>0.86585987824726318</v>
      </c>
    </row>
    <row r="579" spans="1:105" x14ac:dyDescent="0.25">
      <c r="A579">
        <v>16230530</v>
      </c>
      <c r="B579" t="s">
        <v>541</v>
      </c>
      <c r="C579">
        <v>4</v>
      </c>
      <c r="D579">
        <v>165</v>
      </c>
      <c r="E579" s="3">
        <v>1.0054227520000001</v>
      </c>
      <c r="F579">
        <v>5.1059454739005803</v>
      </c>
      <c r="G579" s="3">
        <f t="shared" ref="G579:G642" si="414">F579/AQ579</f>
        <v>0.70183155115762852</v>
      </c>
      <c r="H579" s="3">
        <f>F579/VLOOKUP(C579,Sheet3!A$66:C$79,3,FALSE)</f>
        <v>0.95715632896766156</v>
      </c>
      <c r="J579" s="4">
        <f t="shared" ref="J579:J642" si="415">-LN(1-_xlfn.GAMMA.DIST(H579,I$8,I$6,TRUE))</f>
        <v>0.31167774683241989</v>
      </c>
      <c r="K579" s="4">
        <f t="shared" ref="K579:K642" si="416">-LN(RANK(H579,H:H)/1015)</f>
        <v>0.26078915093057664</v>
      </c>
      <c r="L579" s="4">
        <f t="shared" ref="L579:L642" si="417">(E579-AVERAGE(E:E))/STDEV(E:E)</f>
        <v>-0.2994448219921852</v>
      </c>
      <c r="M579" s="4">
        <f t="shared" ref="M579:M642" si="418">-LN(RANK(G579,G:G)/1015)</f>
        <v>0.52072669474870226</v>
      </c>
      <c r="O579">
        <v>457</v>
      </c>
      <c r="P579">
        <v>6.1246833908942051</v>
      </c>
      <c r="Q579">
        <v>44.644714860000001</v>
      </c>
      <c r="R579">
        <v>1.700390453362689</v>
      </c>
      <c r="S579" s="3">
        <f t="shared" ref="S579:S642" si="419">P579/AQ579</f>
        <v>0.84186093771520387</v>
      </c>
      <c r="T579" s="3">
        <f>P579/VLOOKUP(C579,Sheet3!A$82:C$95,3,FALSE)</f>
        <v>1.0299084648728314</v>
      </c>
      <c r="V579" s="4">
        <f t="shared" ref="V579:V642" si="420">-LN(1-_xlfn.GAMMA.DIST(T579,U$8,U$6,TRUE))</f>
        <v>1.4398598210679534</v>
      </c>
      <c r="W579" s="4">
        <f t="shared" ref="W579:W642" si="421">-LN(RANK(T579,T:T)/1015)</f>
        <v>2.5919105511895566</v>
      </c>
      <c r="X579" s="4">
        <f t="shared" ref="X579:X642" si="422">(Q579-AVERAGE(Q:Q))/STDEV(Q:Q)</f>
        <v>3.0246042640906692E-3</v>
      </c>
      <c r="Y579" s="4">
        <f t="shared" ref="Y579:Y642" si="423">-LN(RANK(S579,S:S)/1015)</f>
        <v>0.74262723782331497</v>
      </c>
      <c r="AA579">
        <v>486</v>
      </c>
      <c r="AB579">
        <v>6.1862086239004936</v>
      </c>
      <c r="AC579">
        <v>1.7060123519999999</v>
      </c>
      <c r="AD579" s="3">
        <f t="shared" ref="AD579:AD642" si="424">AB579/AQ579</f>
        <v>0.85031781410310459</v>
      </c>
      <c r="AE579" t="s">
        <v>541</v>
      </c>
      <c r="AF579">
        <v>1.094373892022118</v>
      </c>
      <c r="AG579" s="3">
        <f>AB579/VLOOKUP(C579,Sheet3!A$2:C$15,3,FALSE)</f>
        <v>1.0246292786182201</v>
      </c>
      <c r="AI579" s="4">
        <f t="shared" ref="AI579:AI642" si="425">-LN(1-_xlfn.GAMMA.DIST(AG579,AH$8,AH$6,TRUE))</f>
        <v>1.0811398650301671</v>
      </c>
      <c r="AJ579" s="4">
        <f t="shared" ref="AJ579:AJ642" si="426">-LN(RANK(AG579,AG:AG)/1015)</f>
        <v>1.5199665096036081</v>
      </c>
      <c r="AK579" s="4">
        <f t="shared" ref="AK579:AK642" si="427">(AC579-AVERAGE(AC:AC))/STDEV(AC:AC)</f>
        <v>9.0615467649404584E-3</v>
      </c>
      <c r="AL579" s="4">
        <f t="shared" ref="AL579:AL642" si="428">-LN(RANK(AD579,AD:AD)/1015)</f>
        <v>0.93619188619145</v>
      </c>
      <c r="AM579" s="3">
        <f t="shared" ref="AM579:AM642" si="429">EXP(-AI579)</f>
        <v>0.33920865311397824</v>
      </c>
      <c r="AN579" s="3">
        <f t="shared" si="413"/>
        <v>0.56945812807881813</v>
      </c>
      <c r="AO579" s="3">
        <f t="shared" ref="AO579:AO642" si="430">_xlfn.GAMMA.INV(AN579,AH$8,AH$6)</f>
        <v>1.0096005502328482</v>
      </c>
      <c r="AP579">
        <v>1444</v>
      </c>
      <c r="AQ579">
        <v>7.2751723194527713</v>
      </c>
      <c r="AR579">
        <v>3.6387418980000001</v>
      </c>
      <c r="AT579" s="3">
        <f>AQ579/VLOOKUP(C579,Sheet3!A$34:C$47,3,FALSE)</f>
        <v>1.0160566337694055</v>
      </c>
      <c r="AV579" s="4">
        <f t="shared" ref="AV579:AV642" si="431">-LN(1-_xlfn.GAMMA.DIST(AT579,AU$8,AU$6,TRUE))</f>
        <v>0.88080620218073191</v>
      </c>
      <c r="AW579" s="4">
        <f t="shared" ref="AW579:AW642" si="432">-LN(RANK(AT579,AT:AT)/1015)</f>
        <v>1.9881699583451959</v>
      </c>
      <c r="AX579" s="4">
        <f t="shared" ref="AX579:AX642" si="433">(AR579-AVERAGE(AR:AR))/STDEV(AR:AR)</f>
        <v>-5.991813542696639E-2</v>
      </c>
      <c r="AZ579">
        <v>517</v>
      </c>
      <c r="BA579">
        <v>6.2480428745084291</v>
      </c>
      <c r="BB579">
        <v>1.6114008929999999</v>
      </c>
      <c r="BC579" s="3">
        <f t="shared" ref="BC579:BC642" si="434">BA579/AQ579</f>
        <v>0.85881716613117953</v>
      </c>
      <c r="BD579" s="3">
        <f>BA579/VLOOKUP(C579,Sheet3!A$50:C$63,3,FALSE)</f>
        <v>1.0094532682613924</v>
      </c>
      <c r="BF579" s="4">
        <f t="shared" ref="BF579:BF642" si="435">-LN(1-_xlfn.GAMMA.DIST(BD579,BE$8,BE$6,TRUE))</f>
        <v>0.78703017414419263</v>
      </c>
      <c r="BG579" s="4">
        <f t="shared" ref="BG579:BG642" si="436">-LN(RANK(BD579,BD:BD)/1015)</f>
        <v>1.2356685351360679</v>
      </c>
      <c r="BH579" s="4">
        <f t="shared" ref="BH579:BH642" si="437">(BB579-AVERAGE(BB:BB))/STDEV(BB:BB)</f>
        <v>-6.1252380020871959E-2</v>
      </c>
      <c r="BI579" s="4">
        <f t="shared" ref="BI579:BI642" si="438">-LN(RANK(BC579,BC:BC)/1015)</f>
        <v>0.60728588995355293</v>
      </c>
      <c r="BK579">
        <v>1164</v>
      </c>
      <c r="BL579">
        <v>7.0596176282913827</v>
      </c>
      <c r="BM579">
        <v>0.61256265799999998</v>
      </c>
      <c r="BN579" s="3">
        <f t="shared" ref="BN579:BN642" si="439">BL579/AQ579</f>
        <v>0.97037119099089564</v>
      </c>
      <c r="BO579" s="3">
        <f>BL579/VLOOKUP(C579,Sheet3!A$18:C$31,3,FALSE)</f>
        <v>1.0131269471623721</v>
      </c>
      <c r="BQ579" s="4">
        <f t="shared" ref="BQ579:BQ642" si="440">-LN(1-_xlfn.GAMMA.DIST(BO579,BP$8,BP$6,TRUE))</f>
        <v>1.0649714830102053</v>
      </c>
      <c r="BR579" s="4">
        <f t="shared" ref="BR579:BR642" si="441">-LN(RANK(BO579,BO:BO)/1015)</f>
        <v>1.8663980861275797</v>
      </c>
      <c r="BS579" s="4">
        <f t="shared" ref="BS579:BS642" si="442">(BM579-AVERAGE(BM:BM))/STDEV(BM:BM)</f>
        <v>-3.0657669167386579E-2</v>
      </c>
      <c r="BT579" s="4">
        <f t="shared" ref="BT579:BT642" si="443">-LN(RANK(BN579,BN:BN)/1015)</f>
        <v>0.24178921268567272</v>
      </c>
      <c r="BV579">
        <v>780</v>
      </c>
      <c r="BW579">
        <v>6.6592939196836376</v>
      </c>
      <c r="BX579">
        <v>1.296259686</v>
      </c>
      <c r="BY579" s="3">
        <f t="shared" ref="BY579:BY642" si="444">BW579/AQ579</f>
        <v>0.91534518046777213</v>
      </c>
      <c r="BZ579" s="3">
        <f>BW579/VLOOKUP(C579,Sheet3!A$98:C$111,3,FALSE)</f>
        <v>1.0223795768305717</v>
      </c>
      <c r="CB579" s="4">
        <f t="shared" ref="CB579:CB642" si="445">-LN(1-_xlfn.GAMMA.DIST(BZ579,CA$8,CA$6,TRUE))</f>
        <v>0.9607979440888883</v>
      </c>
      <c r="CC579" s="4">
        <f t="shared" ref="CC579:CC642" si="446">-LN(RANK(BZ579,BZ:BZ)/1015)</f>
        <v>1.291432109654522</v>
      </c>
      <c r="CD579" s="4">
        <f t="shared" ref="CD579:CD642" si="447">(BX579-AVERAGE(BX:BX))/STDEV(BX:BX)</f>
        <v>-4.28931275218239E-2</v>
      </c>
      <c r="CE579" s="4">
        <f t="shared" ref="CE579:CE642" si="448">-LN(RANK(BY579,BY:BY)/1015)</f>
        <v>0.74885778757395116</v>
      </c>
      <c r="CG579">
        <v>3630</v>
      </c>
      <c r="CH579">
        <v>8.1969879272588972</v>
      </c>
      <c r="CI579">
        <v>4.1132320790000003</v>
      </c>
      <c r="CJ579" s="3">
        <f t="shared" ref="CJ579:CJ642" si="449">CH579/AQ579</f>
        <v>1.1267070479336032</v>
      </c>
      <c r="CK579" s="3">
        <f>CH579/VLOOKUP(C579,Sheet3!A$114:C$127,3,FALSE)</f>
        <v>1.0107159761383309</v>
      </c>
      <c r="CM579" s="4">
        <f t="shared" ref="CM579:CM642" si="450">-LN(1-_xlfn.GAMMA.DIST(CK579,CL$8,CL$6,TRUE))</f>
        <v>0.89762618416590223</v>
      </c>
      <c r="CN579" s="4">
        <f t="shared" ref="CN579:CN642" si="451">-LN(RANK(CK579,CK:CK)/1015)</f>
        <v>1.1925441085023132</v>
      </c>
      <c r="CO579" s="4">
        <f t="shared" ref="CO579:CO642" si="452">(CI579-AVERAGE(CI:CI))/STDEV(CI:CI)</f>
        <v>-2.7391066400346702E-2</v>
      </c>
      <c r="CP579" s="4">
        <f t="shared" ref="CP579:CP642" si="453">-LN(RANK(CJ579,CJ:CJ)/1015)</f>
        <v>0.58052247275473645</v>
      </c>
      <c r="CR579">
        <v>1242</v>
      </c>
      <c r="CS579">
        <v>7.1244782624934242</v>
      </c>
      <c r="CT579">
        <v>7.1573093669999999</v>
      </c>
      <c r="CU579" s="3">
        <f t="shared" ref="CU579:CU642" si="454">CS579/AQ579</f>
        <v>0.97928653091055828</v>
      </c>
      <c r="CV579" s="3">
        <f>CS579/VLOOKUP(C579,Sheet3!A$130:C$143,3,FALSE)</f>
        <v>1.0348969130446435</v>
      </c>
      <c r="CX579" s="4">
        <f t="shared" ref="CX579:CX642" si="455">-LN(1-_xlfn.GAMMA.DIST(CV579,CW$8,CW$6,TRUE))</f>
        <v>1.3585860267925665</v>
      </c>
      <c r="CY579" s="4">
        <f t="shared" ref="CY579:CY642" si="456">-LN(RANK(CV579,CV:CV)/1015)</f>
        <v>2.2041450201807931</v>
      </c>
      <c r="CZ579" s="4">
        <f t="shared" ref="CZ579:CZ642" si="457">(CT579-AVERAGE(CT:CT))/STDEV(CT:CT)</f>
        <v>-2.5590254201363391E-2</v>
      </c>
      <c r="DA579" s="4">
        <f t="shared" ref="DA579:DA642" si="458">-LN(RANK(CU579,CU:CU)/1015)</f>
        <v>0.84271069638029761</v>
      </c>
    </row>
    <row r="580" spans="1:105" x14ac:dyDescent="0.25">
      <c r="A580">
        <v>16230533</v>
      </c>
      <c r="B580" t="s">
        <v>541</v>
      </c>
      <c r="C580">
        <v>4</v>
      </c>
      <c r="D580">
        <v>178</v>
      </c>
      <c r="E580" s="3">
        <v>1.2662172759999999</v>
      </c>
      <c r="F580">
        <v>5.181783550292085</v>
      </c>
      <c r="G580" s="3">
        <f t="shared" si="414"/>
        <v>0.72047446908194068</v>
      </c>
      <c r="H580" s="3">
        <f>F580/VLOOKUP(C580,Sheet3!A$66:C$79,3,FALSE)</f>
        <v>0.97137287224371216</v>
      </c>
      <c r="J580" s="4">
        <f t="shared" si="415"/>
        <v>0.42002125848284061</v>
      </c>
      <c r="K580" s="4">
        <f t="shared" si="416"/>
        <v>0.45805558778592648</v>
      </c>
      <c r="L580" s="4">
        <f t="shared" si="417"/>
        <v>-0.19875578417705725</v>
      </c>
      <c r="M580" s="4">
        <f t="shared" si="418"/>
        <v>0.70803579305369591</v>
      </c>
      <c r="O580">
        <v>342</v>
      </c>
      <c r="P580">
        <v>5.8348107370626048</v>
      </c>
      <c r="Q580">
        <v>0</v>
      </c>
      <c r="R580">
        <v>0.33862663495919376</v>
      </c>
      <c r="S580" s="3">
        <f t="shared" si="419"/>
        <v>0.81127127892901418</v>
      </c>
      <c r="T580" s="3">
        <f>P580/VLOOKUP(C580,Sheet3!A$82:C$95,3,FALSE)</f>
        <v>0.98116434524043206</v>
      </c>
      <c r="V580" s="4">
        <f t="shared" si="420"/>
        <v>0.40298526534069673</v>
      </c>
      <c r="W580" s="4">
        <f t="shared" si="421"/>
        <v>0.27755292197024373</v>
      </c>
      <c r="X580" s="4">
        <f t="shared" si="422"/>
        <v>-5.4029757575440443E-2</v>
      </c>
      <c r="Y580" s="4">
        <f t="shared" si="423"/>
        <v>0.65354760776962617</v>
      </c>
      <c r="AA580">
        <v>386</v>
      </c>
      <c r="AB580">
        <v>5.955837369464831</v>
      </c>
      <c r="AC580">
        <v>1.027959313</v>
      </c>
      <c r="AD580" s="3">
        <f t="shared" si="424"/>
        <v>0.8280988051810233</v>
      </c>
      <c r="AE580" t="s">
        <v>541</v>
      </c>
      <c r="AF580">
        <v>0.54178167321273485</v>
      </c>
      <c r="AG580" s="3">
        <f>AB580/VLOOKUP(C580,Sheet3!A$2:C$15,3,FALSE)</f>
        <v>0.98647260680233206</v>
      </c>
      <c r="AI580" s="4">
        <f t="shared" si="425"/>
        <v>0.54704352150960911</v>
      </c>
      <c r="AJ580" s="4">
        <f t="shared" si="426"/>
        <v>0.67847699081215151</v>
      </c>
      <c r="AK580" s="4">
        <f t="shared" si="427"/>
        <v>-9.9644079221999124E-2</v>
      </c>
      <c r="AL580" s="4">
        <f t="shared" si="428"/>
        <v>0.50264896332874531</v>
      </c>
      <c r="AM580" s="3">
        <f t="shared" si="429"/>
        <v>0.57865807406303427</v>
      </c>
      <c r="AN580" s="3">
        <f t="shared" si="413"/>
        <v>0.57044334975369493</v>
      </c>
      <c r="AO580" s="3">
        <f t="shared" si="430"/>
        <v>1.0097570935667779</v>
      </c>
      <c r="AP580">
        <v>1329</v>
      </c>
      <c r="AQ580">
        <v>7.1921820587132457</v>
      </c>
      <c r="AR580">
        <v>2.9103431400000002</v>
      </c>
      <c r="AT580" s="3">
        <f>AQ580/VLOOKUP(C580,Sheet3!A$34:C$47,3,FALSE)</f>
        <v>1.0044661447390384</v>
      </c>
      <c r="AV580" s="4">
        <f t="shared" si="431"/>
        <v>0.75969620208692201</v>
      </c>
      <c r="AW580" s="4">
        <f t="shared" si="432"/>
        <v>1.575536360758419</v>
      </c>
      <c r="AX580" s="4">
        <f t="shared" si="433"/>
        <v>-6.2069466757714631E-2</v>
      </c>
      <c r="AZ580">
        <v>508</v>
      </c>
      <c r="BA580">
        <v>6.230481447578482</v>
      </c>
      <c r="BB580">
        <v>1.5613340840000001</v>
      </c>
      <c r="BC580" s="3">
        <f t="shared" si="434"/>
        <v>0.8662852798658407</v>
      </c>
      <c r="BD580" s="3">
        <f>BA580/VLOOKUP(C580,Sheet3!A$50:C$63,3,FALSE)</f>
        <v>1.0066159894261117</v>
      </c>
      <c r="BF580" s="4">
        <f t="shared" si="435"/>
        <v>0.77113941042042522</v>
      </c>
      <c r="BG580" s="4">
        <f t="shared" si="436"/>
        <v>1.199058789523507</v>
      </c>
      <c r="BH580" s="4">
        <f t="shared" si="437"/>
        <v>-6.1296976798860842E-2</v>
      </c>
      <c r="BI580" s="4">
        <f t="shared" si="438"/>
        <v>0.69610722218842214</v>
      </c>
      <c r="BK580">
        <v>1097</v>
      </c>
      <c r="BL580">
        <v>7.00033446027523</v>
      </c>
      <c r="BM580">
        <v>0.41900981100000001</v>
      </c>
      <c r="BN580" s="3">
        <f t="shared" si="439"/>
        <v>0.97332553641275044</v>
      </c>
      <c r="BO580" s="3">
        <f>BL580/VLOOKUP(C580,Sheet3!A$18:C$31,3,FALSE)</f>
        <v>1.0046192094642816</v>
      </c>
      <c r="BQ580" s="4">
        <f t="shared" si="440"/>
        <v>0.8185532594126641</v>
      </c>
      <c r="BR580" s="4">
        <f t="shared" si="441"/>
        <v>1.2222003180852012</v>
      </c>
      <c r="BS580" s="4">
        <f t="shared" si="442"/>
        <v>-5.5748475526061984E-2</v>
      </c>
      <c r="BT580" s="4">
        <f t="shared" si="443"/>
        <v>0.28276805764935192</v>
      </c>
      <c r="BV580">
        <v>556</v>
      </c>
      <c r="BW580">
        <v>6.3207682942505823</v>
      </c>
      <c r="BX580">
        <v>0.78278441899999995</v>
      </c>
      <c r="BY580" s="3">
        <f t="shared" si="444"/>
        <v>0.87883875055596572</v>
      </c>
      <c r="BZ580" s="3">
        <f>BW580/VLOOKUP(C580,Sheet3!A$98:C$111,3,FALSE)</f>
        <v>0.97040684671071031</v>
      </c>
      <c r="CB580" s="4">
        <f t="shared" si="445"/>
        <v>0.45842054197955445</v>
      </c>
      <c r="CC580" s="4">
        <f t="shared" si="446"/>
        <v>0.47059493703866184</v>
      </c>
      <c r="CD580" s="4">
        <f t="shared" si="447"/>
        <v>-5.675193284681479E-2</v>
      </c>
      <c r="CE580" s="4">
        <f t="shared" si="448"/>
        <v>0.3106028566427958</v>
      </c>
      <c r="CG580">
        <v>3037</v>
      </c>
      <c r="CH580">
        <v>8.0186254650457496</v>
      </c>
      <c r="CI580">
        <v>3.2118603860000001</v>
      </c>
      <c r="CJ580" s="3">
        <f t="shared" si="449"/>
        <v>1.1149085770612936</v>
      </c>
      <c r="CK580" s="3">
        <f>CH580/VLOOKUP(C580,Sheet3!A$114:C$127,3,FALSE)</f>
        <v>0.98872328910475593</v>
      </c>
      <c r="CM580" s="4">
        <f t="shared" si="450"/>
        <v>0.53645769287472911</v>
      </c>
      <c r="CN580" s="4">
        <f t="shared" si="451"/>
        <v>0.54591694357726073</v>
      </c>
      <c r="CO580" s="4">
        <f t="shared" si="452"/>
        <v>-6.4699533008616833E-2</v>
      </c>
      <c r="CP580" s="4">
        <f t="shared" si="453"/>
        <v>0.42436174199945381</v>
      </c>
      <c r="CR580">
        <v>872</v>
      </c>
      <c r="CS580">
        <v>6.7707894239089796</v>
      </c>
      <c r="CT580">
        <v>4.5048321869999999</v>
      </c>
      <c r="CU580" s="3">
        <f t="shared" si="454"/>
        <v>0.94140962626304014</v>
      </c>
      <c r="CV580" s="3">
        <f>CS580/VLOOKUP(C580,Sheet3!A$130:C$143,3,FALSE)</f>
        <v>0.98352031061238576</v>
      </c>
      <c r="CX580" s="4">
        <f t="shared" si="455"/>
        <v>0.48972632380814274</v>
      </c>
      <c r="CY580" s="4">
        <f t="shared" si="456"/>
        <v>0.45805558778592648</v>
      </c>
      <c r="CZ580" s="4">
        <f t="shared" si="457"/>
        <v>-6.1392794383481497E-2</v>
      </c>
      <c r="DA580" s="4">
        <f t="shared" si="458"/>
        <v>0.29328063803843896</v>
      </c>
    </row>
    <row r="581" spans="1:105" x14ac:dyDescent="0.25">
      <c r="A581">
        <v>16230559</v>
      </c>
      <c r="B581" t="s">
        <v>541</v>
      </c>
      <c r="C581">
        <v>4</v>
      </c>
      <c r="D581">
        <v>202</v>
      </c>
      <c r="E581" s="3">
        <v>1.7442754700000001</v>
      </c>
      <c r="F581">
        <v>5.3082676974012051</v>
      </c>
      <c r="G581" s="3">
        <f t="shared" si="414"/>
        <v>0.77491531814925907</v>
      </c>
      <c r="H581" s="3">
        <f>F581/VLOOKUP(C581,Sheet3!A$66:C$79,3,FALSE)</f>
        <v>0.99508348618160158</v>
      </c>
      <c r="J581" s="4">
        <f t="shared" si="415"/>
        <v>0.6539118268967391</v>
      </c>
      <c r="K581" s="4">
        <f t="shared" si="416"/>
        <v>0.90892873543308594</v>
      </c>
      <c r="L581" s="4">
        <f t="shared" si="417"/>
        <v>-1.4184349028757058E-2</v>
      </c>
      <c r="M581" s="4">
        <f t="shared" si="418"/>
        <v>1.7693522969781088</v>
      </c>
      <c r="O581">
        <v>389</v>
      </c>
      <c r="P581">
        <v>5.9635793436184459</v>
      </c>
      <c r="Q581">
        <v>7.8750347859999996</v>
      </c>
      <c r="R581">
        <v>0.77275638649772427</v>
      </c>
      <c r="S581" s="3">
        <f t="shared" si="419"/>
        <v>0.87057948992114609</v>
      </c>
      <c r="T581" s="3">
        <f>P581/VLOOKUP(C581,Sheet3!A$82:C$95,3,FALSE)</f>
        <v>1.002817689493118</v>
      </c>
      <c r="V581" s="4">
        <f t="shared" si="420"/>
        <v>0.75970800312600073</v>
      </c>
      <c r="W581" s="4">
        <f t="shared" si="421"/>
        <v>0.95649715235219568</v>
      </c>
      <c r="X581" s="4">
        <f t="shared" si="422"/>
        <v>-4.3965742482314628E-2</v>
      </c>
      <c r="Y581" s="4">
        <f t="shared" si="423"/>
        <v>0.94629298217795388</v>
      </c>
      <c r="AA581">
        <v>354</v>
      </c>
      <c r="AB581">
        <v>5.8692969131337742</v>
      </c>
      <c r="AC581">
        <v>0.81224214500000003</v>
      </c>
      <c r="AD581" s="3">
        <f t="shared" si="424"/>
        <v>0.85681588496002414</v>
      </c>
      <c r="AE581" t="s">
        <v>541</v>
      </c>
      <c r="AF581">
        <v>0.39595075291131399</v>
      </c>
      <c r="AG581" s="3">
        <f>AB581/VLOOKUP(C581,Sheet3!A$2:C$15,3,FALSE)</f>
        <v>0.97213880548189202</v>
      </c>
      <c r="AI581" s="4">
        <f t="shared" si="425"/>
        <v>0.40430496772438451</v>
      </c>
      <c r="AJ581" s="4">
        <f t="shared" si="426"/>
        <v>0.40645081543292355</v>
      </c>
      <c r="AK581" s="4">
        <f t="shared" si="427"/>
        <v>-0.13422790738115559</v>
      </c>
      <c r="AL581" s="4">
        <f t="shared" si="428"/>
        <v>1.0790994744445279</v>
      </c>
      <c r="AM581" s="3">
        <f t="shared" si="429"/>
        <v>0.66744054240463613</v>
      </c>
      <c r="AN581" s="3">
        <f t="shared" ref="AN581:AN644" si="459">AN580+AN$2</f>
        <v>0.57142857142857173</v>
      </c>
      <c r="AO581" s="3">
        <f t="shared" si="430"/>
        <v>1.0099137228070019</v>
      </c>
      <c r="AP581">
        <v>944</v>
      </c>
      <c r="AQ581">
        <v>6.8501261661455004</v>
      </c>
      <c r="AR581">
        <v>0.48816279699999998</v>
      </c>
      <c r="AT581" s="3">
        <f>AQ581/VLOOKUP(C581,Sheet3!A$34:C$47,3,FALSE)</f>
        <v>0.95669433350178723</v>
      </c>
      <c r="AV581" s="4">
        <f t="shared" si="431"/>
        <v>0.37494188220037294</v>
      </c>
      <c r="AW581" s="4">
        <f t="shared" si="432"/>
        <v>0.10262752680175748</v>
      </c>
      <c r="AX581" s="4">
        <f t="shared" si="433"/>
        <v>-6.9223395019380324E-2</v>
      </c>
      <c r="AZ581">
        <v>462</v>
      </c>
      <c r="BA581">
        <v>6.1355648910817386</v>
      </c>
      <c r="BB581">
        <v>1.3060873120000001</v>
      </c>
      <c r="BC581" s="3">
        <f t="shared" si="434"/>
        <v>0.89568640668324528</v>
      </c>
      <c r="BD581" s="3">
        <f>BA581/VLOOKUP(C581,Sheet3!A$50:C$63,3,FALSE)</f>
        <v>0.99128097491161982</v>
      </c>
      <c r="BF581" s="4">
        <f t="shared" si="435"/>
        <v>0.68857812881885294</v>
      </c>
      <c r="BG581" s="4">
        <f t="shared" si="436"/>
        <v>1.0200105580745213</v>
      </c>
      <c r="BH581" s="4">
        <f t="shared" si="437"/>
        <v>-6.1524336677603299E-2</v>
      </c>
      <c r="BI581" s="4">
        <f t="shared" si="438"/>
        <v>1.0762051164181634</v>
      </c>
      <c r="BK581">
        <v>1045</v>
      </c>
      <c r="BL581">
        <v>6.9517721643989114</v>
      </c>
      <c r="BM581">
        <v>0.26966915400000002</v>
      </c>
      <c r="BN581" s="3">
        <f t="shared" si="439"/>
        <v>1.0148385585590762</v>
      </c>
      <c r="BO581" s="3">
        <f>BL581/VLOOKUP(C581,Sheet3!A$18:C$31,3,FALSE)</f>
        <v>0.99765002598170838</v>
      </c>
      <c r="BQ581" s="4">
        <f t="shared" si="440"/>
        <v>0.64743005535482323</v>
      </c>
      <c r="BR581" s="4">
        <f t="shared" si="441"/>
        <v>0.84271069638029761</v>
      </c>
      <c r="BS581" s="4">
        <f t="shared" si="442"/>
        <v>-7.5107929878414456E-2</v>
      </c>
      <c r="BT581" s="4">
        <f t="shared" si="443"/>
        <v>2.0099890057398357</v>
      </c>
      <c r="BV581">
        <v>809</v>
      </c>
      <c r="BW581">
        <v>6.6957989170584913</v>
      </c>
      <c r="BX581">
        <v>1.3633959200000001</v>
      </c>
      <c r="BY581" s="3">
        <f t="shared" si="444"/>
        <v>0.97747088953635319</v>
      </c>
      <c r="BZ581" s="3">
        <f>BW581/VLOOKUP(C581,Sheet3!A$98:C$111,3,FALSE)</f>
        <v>1.027984069471749</v>
      </c>
      <c r="CB581" s="4">
        <f t="shared" si="445"/>
        <v>1.0295506199297704</v>
      </c>
      <c r="CC581" s="4">
        <f t="shared" si="446"/>
        <v>1.3932148039644645</v>
      </c>
      <c r="CD581" s="4">
        <f t="shared" si="447"/>
        <v>-4.1081106462474537E-2</v>
      </c>
      <c r="CE581" s="4">
        <f t="shared" si="448"/>
        <v>1.8046500790591327</v>
      </c>
      <c r="CG581">
        <v>2828</v>
      </c>
      <c r="CH581">
        <v>7.947325027016463</v>
      </c>
      <c r="CI581">
        <v>2.8954641670000001</v>
      </c>
      <c r="CJ581" s="3">
        <f t="shared" si="449"/>
        <v>1.1601720660698933</v>
      </c>
      <c r="CK581" s="3">
        <f>CH581/VLOOKUP(C581,Sheet3!A$114:C$127,3,FALSE)</f>
        <v>0.97993170706738186</v>
      </c>
      <c r="CM581" s="4">
        <f t="shared" si="450"/>
        <v>0.4251650867807093</v>
      </c>
      <c r="CN581" s="4">
        <f t="shared" si="451"/>
        <v>0.35176092913630336</v>
      </c>
      <c r="CO581" s="4">
        <f t="shared" si="452"/>
        <v>-7.7795415498843223E-2</v>
      </c>
      <c r="CP581" s="4">
        <f t="shared" si="453"/>
        <v>1.215533626727012</v>
      </c>
      <c r="CR581">
        <v>1231</v>
      </c>
      <c r="CS581">
        <v>7.1155821261844538</v>
      </c>
      <c r="CT581">
        <v>7.0782648789999998</v>
      </c>
      <c r="CU581" s="3">
        <f t="shared" si="454"/>
        <v>1.0387519811461112</v>
      </c>
      <c r="CV581" s="3">
        <f>CS581/VLOOKUP(C581,Sheet3!A$130:C$143,3,FALSE)</f>
        <v>1.0336046662772351</v>
      </c>
      <c r="CX581" s="4">
        <f t="shared" si="455"/>
        <v>1.3296387830447685</v>
      </c>
      <c r="CY581" s="4">
        <f t="shared" si="456"/>
        <v>2.0863619845244097</v>
      </c>
      <c r="CZ581" s="4">
        <f t="shared" si="457"/>
        <v>-2.6657178915790135E-2</v>
      </c>
      <c r="DA581" s="4">
        <f t="shared" si="458"/>
        <v>2.7637608081162157</v>
      </c>
    </row>
    <row r="582" spans="1:105" x14ac:dyDescent="0.25">
      <c r="A582">
        <v>16230563</v>
      </c>
      <c r="B582" t="s">
        <v>541</v>
      </c>
      <c r="C582">
        <v>4</v>
      </c>
      <c r="D582">
        <v>144</v>
      </c>
      <c r="E582" s="3">
        <v>0.58016254</v>
      </c>
      <c r="F582">
        <v>4.9698132995760007</v>
      </c>
      <c r="G582" s="3">
        <f t="shared" si="414"/>
        <v>0.72652284116438659</v>
      </c>
      <c r="H582" s="3">
        <f>F582/VLOOKUP(C582,Sheet3!A$66:C$79,3,FALSE)</f>
        <v>0.93163710380222708</v>
      </c>
      <c r="J582" s="4">
        <f t="shared" si="415"/>
        <v>0.16956351974462211</v>
      </c>
      <c r="K582" s="4">
        <f t="shared" si="416"/>
        <v>6.7235092865959828E-2</v>
      </c>
      <c r="L582" s="4">
        <f t="shared" si="417"/>
        <v>-0.46363171100576489</v>
      </c>
      <c r="M582" s="4">
        <f t="shared" si="418"/>
        <v>0.78060648588853143</v>
      </c>
      <c r="O582">
        <v>396</v>
      </c>
      <c r="P582">
        <v>5.9814142112544806</v>
      </c>
      <c r="Q582">
        <v>11.40816483</v>
      </c>
      <c r="R582">
        <v>0.85313437813992143</v>
      </c>
      <c r="S582" s="3">
        <f t="shared" si="419"/>
        <v>0.87440589514950007</v>
      </c>
      <c r="T582" s="3">
        <f>P582/VLOOKUP(C582,Sheet3!A$82:C$95,3,FALSE)</f>
        <v>1.0058167475628865</v>
      </c>
      <c r="V582" s="4">
        <f t="shared" si="420"/>
        <v>0.8216218440562626</v>
      </c>
      <c r="W582" s="4">
        <f t="shared" si="421"/>
        <v>1.1326837205786342</v>
      </c>
      <c r="X582" s="4">
        <f t="shared" si="422"/>
        <v>-3.9450527622311049E-2</v>
      </c>
      <c r="Y582" s="4">
        <f t="shared" si="423"/>
        <v>0.9877496958562999</v>
      </c>
      <c r="AA582">
        <v>343</v>
      </c>
      <c r="AB582">
        <v>5.8377304471659395</v>
      </c>
      <c r="AC582">
        <v>0.73827776700000003</v>
      </c>
      <c r="AD582" s="3">
        <f t="shared" si="424"/>
        <v>0.85340117520887249</v>
      </c>
      <c r="AE582" t="s">
        <v>541</v>
      </c>
      <c r="AF582">
        <v>0.35035579530749134</v>
      </c>
      <c r="AG582" s="3">
        <f>AB582/VLOOKUP(C582,Sheet3!A$2:C$15,3,FALSE)</f>
        <v>0.96691041322751703</v>
      </c>
      <c r="AI582" s="4">
        <f t="shared" si="425"/>
        <v>0.35940025730501668</v>
      </c>
      <c r="AJ582" s="4">
        <f t="shared" si="426"/>
        <v>0.32823043172610927</v>
      </c>
      <c r="AK582" s="4">
        <f t="shared" si="427"/>
        <v>-0.14608589421811838</v>
      </c>
      <c r="AL582" s="4">
        <f t="shared" si="428"/>
        <v>0.99838809406135587</v>
      </c>
      <c r="AM582" s="3">
        <f t="shared" si="429"/>
        <v>0.69809487785019519</v>
      </c>
      <c r="AN582" s="3">
        <f t="shared" si="459"/>
        <v>0.57241379310344853</v>
      </c>
      <c r="AO582" s="3">
        <f t="shared" si="430"/>
        <v>1.010070439025236</v>
      </c>
      <c r="AP582">
        <v>935</v>
      </c>
      <c r="AQ582">
        <v>6.8405465292886873</v>
      </c>
      <c r="AR582">
        <v>0.43214123700000001</v>
      </c>
      <c r="AT582" s="3">
        <f>AQ582/VLOOKUP(C582,Sheet3!A$34:C$47,3,FALSE)</f>
        <v>0.95535643342876198</v>
      </c>
      <c r="AV582" s="4">
        <f t="shared" si="431"/>
        <v>0.36665927212977778</v>
      </c>
      <c r="AW582" s="4">
        <f t="shared" si="432"/>
        <v>9.7183855220580914E-2</v>
      </c>
      <c r="AX582" s="4">
        <f t="shared" si="433"/>
        <v>-6.9388855127462221E-2</v>
      </c>
      <c r="AZ582">
        <v>345</v>
      </c>
      <c r="BA582">
        <v>5.8435444170313602</v>
      </c>
      <c r="BB582">
        <v>0.66316874199999998</v>
      </c>
      <c r="BC582" s="3">
        <f t="shared" si="434"/>
        <v>0.85425110289235906</v>
      </c>
      <c r="BD582" s="3">
        <f>BA582/VLOOKUP(C582,Sheet3!A$50:C$63,3,FALSE)</f>
        <v>0.94410123753624409</v>
      </c>
      <c r="BF582" s="4">
        <f t="shared" si="435"/>
        <v>0.46932520232924324</v>
      </c>
      <c r="BG582" s="4">
        <f t="shared" si="436"/>
        <v>0.49777486757049999</v>
      </c>
      <c r="BH582" s="4">
        <f t="shared" si="437"/>
        <v>-6.2097013413027313E-2</v>
      </c>
      <c r="BI582" s="4">
        <f t="shared" si="438"/>
        <v>0.55445670512539524</v>
      </c>
      <c r="BK582">
        <v>1009</v>
      </c>
      <c r="BL582">
        <v>6.9167150203536085</v>
      </c>
      <c r="BM582">
        <v>0.16696055100000001</v>
      </c>
      <c r="BN582" s="3">
        <f t="shared" si="439"/>
        <v>1.0111348546112209</v>
      </c>
      <c r="BO582" s="3">
        <f>BL582/VLOOKUP(C582,Sheet3!A$18:C$31,3,FALSE)</f>
        <v>0.99261896917481929</v>
      </c>
      <c r="BQ582" s="4">
        <f t="shared" si="440"/>
        <v>0.54019574150309169</v>
      </c>
      <c r="BR582" s="4">
        <f t="shared" si="441"/>
        <v>0.52905313752525596</v>
      </c>
      <c r="BS582" s="4">
        <f t="shared" si="442"/>
        <v>-8.8422338367807898E-2</v>
      </c>
      <c r="BT582" s="4">
        <f t="shared" si="443"/>
        <v>1.7927451765528142</v>
      </c>
      <c r="BV582">
        <v>326</v>
      </c>
      <c r="BW582">
        <v>5.7868973813667077</v>
      </c>
      <c r="BX582">
        <v>0.26981551300000001</v>
      </c>
      <c r="BY582" s="3">
        <f t="shared" si="444"/>
        <v>0.84597003420550621</v>
      </c>
      <c r="BZ582" s="3">
        <f>BW582/VLOOKUP(C582,Sheet3!A$98:C$111,3,FALSE)</f>
        <v>0.88844339464216171</v>
      </c>
      <c r="CB582" s="4">
        <f t="shared" si="445"/>
        <v>8.5858579079391942E-2</v>
      </c>
      <c r="CC582" s="4">
        <f t="shared" si="446"/>
        <v>8.9065408162032258E-3</v>
      </c>
      <c r="CD582" s="4">
        <f t="shared" si="447"/>
        <v>-7.0597071382041549E-2</v>
      </c>
      <c r="CE582" s="4">
        <f t="shared" si="448"/>
        <v>0.12470347850095725</v>
      </c>
      <c r="CG582">
        <v>2153</v>
      </c>
      <c r="CH582">
        <v>7.6746174973643626</v>
      </c>
      <c r="CI582">
        <v>1.8794099950000001</v>
      </c>
      <c r="CJ582" s="3">
        <f t="shared" si="449"/>
        <v>1.1219304575306217</v>
      </c>
      <c r="CK582" s="3">
        <f>CH582/VLOOKUP(C582,Sheet3!A$114:C$127,3,FALSE)</f>
        <v>0.94630595825835961</v>
      </c>
      <c r="CM582" s="4">
        <f t="shared" si="450"/>
        <v>0.14638180884991894</v>
      </c>
      <c r="CN582" s="4">
        <f t="shared" si="451"/>
        <v>5.0515790136901835E-2</v>
      </c>
      <c r="CO582" s="4">
        <f t="shared" si="452"/>
        <v>-0.11985067798671853</v>
      </c>
      <c r="CP582" s="4">
        <f t="shared" si="453"/>
        <v>0.5190696935410728</v>
      </c>
      <c r="CR582">
        <v>770</v>
      </c>
      <c r="CS582">
        <v>6.6463905148477291</v>
      </c>
      <c r="CT582">
        <v>3.7763885020000001</v>
      </c>
      <c r="CU582" s="3">
        <f t="shared" si="454"/>
        <v>0.97161688563776971</v>
      </c>
      <c r="CV582" s="3">
        <f>CS582/VLOOKUP(C582,Sheet3!A$130:C$143,3,FALSE)</f>
        <v>0.96545020888278166</v>
      </c>
      <c r="CX582" s="4">
        <f t="shared" si="455"/>
        <v>0.30936198881291688</v>
      </c>
      <c r="CY582" s="4">
        <f t="shared" si="456"/>
        <v>0.17271269768731781</v>
      </c>
      <c r="CZ582" s="4">
        <f t="shared" si="457"/>
        <v>-7.1225163347584219E-2</v>
      </c>
      <c r="DA582" s="4">
        <f t="shared" si="458"/>
        <v>0.67460101696745867</v>
      </c>
    </row>
    <row r="583" spans="1:105" x14ac:dyDescent="0.25">
      <c r="A583">
        <v>16230570</v>
      </c>
      <c r="B583" t="s">
        <v>541</v>
      </c>
      <c r="C583">
        <v>4</v>
      </c>
      <c r="D583">
        <v>166</v>
      </c>
      <c r="E583" s="3">
        <v>1.025539983</v>
      </c>
      <c r="F583">
        <v>5.1119877883565437</v>
      </c>
      <c r="G583" s="3">
        <f t="shared" si="414"/>
        <v>0.73575620185857393</v>
      </c>
      <c r="H583" s="3">
        <f>F583/VLOOKUP(C583,Sheet3!A$66:C$79,3,FALSE)</f>
        <v>0.9582890162540223</v>
      </c>
      <c r="J583" s="4">
        <f t="shared" si="415"/>
        <v>0.31949325239138798</v>
      </c>
      <c r="K583" s="4">
        <f t="shared" si="416"/>
        <v>0.28015709010863155</v>
      </c>
      <c r="L583" s="4">
        <f t="shared" si="417"/>
        <v>-0.29167784666683416</v>
      </c>
      <c r="M583" s="4">
        <f t="shared" si="418"/>
        <v>0.94122968022140718</v>
      </c>
      <c r="O583">
        <v>385</v>
      </c>
      <c r="P583">
        <v>5.9532433342877846</v>
      </c>
      <c r="Q583">
        <v>5.9068743880000003</v>
      </c>
      <c r="R583">
        <v>0.72856862920347742</v>
      </c>
      <c r="S583" s="3">
        <f t="shared" si="419"/>
        <v>0.85683610480290795</v>
      </c>
      <c r="T583" s="3">
        <f>P583/VLOOKUP(C583,Sheet3!A$82:C$95,3,FALSE)</f>
        <v>1.0010796170372456</v>
      </c>
      <c r="V583" s="4">
        <f t="shared" si="420"/>
        <v>0.72528190898998435</v>
      </c>
      <c r="W583" s="4">
        <f t="shared" si="421"/>
        <v>0.88955766967708616</v>
      </c>
      <c r="X583" s="4">
        <f t="shared" si="422"/>
        <v>-4.6480981651337454E-2</v>
      </c>
      <c r="Y583" s="4">
        <f t="shared" si="423"/>
        <v>0.8178506590609026</v>
      </c>
      <c r="AA583">
        <v>389</v>
      </c>
      <c r="AB583">
        <v>5.9635793436184459</v>
      </c>
      <c r="AC583">
        <v>1.0482201929999999</v>
      </c>
      <c r="AD583" s="3">
        <f t="shared" si="424"/>
        <v>0.85832374195744565</v>
      </c>
      <c r="AE583" t="s">
        <v>541</v>
      </c>
      <c r="AF583">
        <v>0.5563796411045796</v>
      </c>
      <c r="AG583" s="3">
        <f>AB583/VLOOKUP(C583,Sheet3!A$2:C$15,3,FALSE)</f>
        <v>0.98775491942293314</v>
      </c>
      <c r="AI583" s="4">
        <f t="shared" si="425"/>
        <v>0.56127213974064405</v>
      </c>
      <c r="AJ583" s="4">
        <f t="shared" si="426"/>
        <v>0.70404377178415856</v>
      </c>
      <c r="AK583" s="4">
        <f t="shared" si="427"/>
        <v>-9.6395850076541001E-2</v>
      </c>
      <c r="AL583" s="4">
        <f t="shared" si="428"/>
        <v>1.1357465101091799</v>
      </c>
      <c r="AM583" s="3">
        <f t="shared" si="429"/>
        <v>0.57048286810764359</v>
      </c>
      <c r="AN583" s="3">
        <f t="shared" si="459"/>
        <v>0.57339901477832533</v>
      </c>
      <c r="AO583" s="3">
        <f t="shared" si="430"/>
        <v>1.0102272432968491</v>
      </c>
      <c r="AP583">
        <v>1041</v>
      </c>
      <c r="AQ583">
        <v>6.9479370686149693</v>
      </c>
      <c r="AR583">
        <v>1.0947191119999999</v>
      </c>
      <c r="AT583" s="3">
        <f>AQ583/VLOOKUP(C583,Sheet3!A$34:C$47,3,FALSE)</f>
        <v>0.97035468571686045</v>
      </c>
      <c r="AV583" s="4">
        <f t="shared" si="431"/>
        <v>0.46696129827375427</v>
      </c>
      <c r="AW583" s="4">
        <f t="shared" si="432"/>
        <v>0.27885415832821547</v>
      </c>
      <c r="AX583" s="4">
        <f t="shared" si="433"/>
        <v>-6.7431926280601004E-2</v>
      </c>
      <c r="AZ583">
        <v>751</v>
      </c>
      <c r="BA583">
        <v>6.6214056517641344</v>
      </c>
      <c r="BB583">
        <v>2.9242864370000001</v>
      </c>
      <c r="BC583" s="3">
        <f t="shared" si="434"/>
        <v>0.95300311248847758</v>
      </c>
      <c r="BD583" s="3">
        <f>BA583/VLOOKUP(C583,Sheet3!A$50:C$63,3,FALSE)</f>
        <v>1.0697749215083021</v>
      </c>
      <c r="BF583" s="4">
        <f t="shared" si="435"/>
        <v>1.1705795600390345</v>
      </c>
      <c r="BG583" s="4">
        <f t="shared" si="436"/>
        <v>1.8106561031193444</v>
      </c>
      <c r="BH583" s="4">
        <f t="shared" si="437"/>
        <v>-6.0082933309567127E-2</v>
      </c>
      <c r="BI583" s="4">
        <f t="shared" si="438"/>
        <v>1.8106561031193444</v>
      </c>
      <c r="BK583">
        <v>1051</v>
      </c>
      <c r="BL583">
        <v>6.9574973708769514</v>
      </c>
      <c r="BM583">
        <v>0.286849729</v>
      </c>
      <c r="BN583" s="3">
        <f t="shared" si="439"/>
        <v>1.0013759914874831</v>
      </c>
      <c r="BO583" s="3">
        <f>BL583/VLOOKUP(C583,Sheet3!A$18:C$31,3,FALSE)</f>
        <v>0.99847165135384275</v>
      </c>
      <c r="BQ583" s="4">
        <f t="shared" si="440"/>
        <v>0.66621732262360189</v>
      </c>
      <c r="BR583" s="4">
        <f t="shared" si="441"/>
        <v>0.87291043624392994</v>
      </c>
      <c r="BS583" s="4">
        <f t="shared" si="442"/>
        <v>-7.2880763049627401E-2</v>
      </c>
      <c r="BT583" s="4">
        <f t="shared" si="443"/>
        <v>1.2562172033634555</v>
      </c>
      <c r="BV583">
        <v>545</v>
      </c>
      <c r="BW583">
        <v>6.300785794663244</v>
      </c>
      <c r="BX583">
        <v>0.75784742400000005</v>
      </c>
      <c r="BY583" s="3">
        <f t="shared" si="444"/>
        <v>0.90685706166294755</v>
      </c>
      <c r="BZ583" s="3">
        <f>BW583/VLOOKUP(C583,Sheet3!A$98:C$111,3,FALSE)</f>
        <v>0.96733899902017162</v>
      </c>
      <c r="CB583" s="4">
        <f t="shared" si="445"/>
        <v>0.43601245928410864</v>
      </c>
      <c r="CC583" s="4">
        <f t="shared" si="446"/>
        <v>0.43343896015057054</v>
      </c>
      <c r="CD583" s="4">
        <f t="shared" si="447"/>
        <v>-5.7424987580520725E-2</v>
      </c>
      <c r="CE583" s="4">
        <f t="shared" si="448"/>
        <v>0.61272561324937114</v>
      </c>
      <c r="CG583">
        <v>3946</v>
      </c>
      <c r="CH583">
        <v>8.2804576865825599</v>
      </c>
      <c r="CI583">
        <v>4.5954730509999999</v>
      </c>
      <c r="CJ583" s="3">
        <f t="shared" si="449"/>
        <v>1.1917865122853251</v>
      </c>
      <c r="CK583" s="3">
        <f>CH583/VLOOKUP(C583,Sheet3!A$114:C$127,3,FALSE)</f>
        <v>1.0210080761171898</v>
      </c>
      <c r="CM583" s="4">
        <f t="shared" si="450"/>
        <v>1.1102596791854327</v>
      </c>
      <c r="CN583" s="4">
        <f t="shared" si="451"/>
        <v>1.5851058117745698</v>
      </c>
      <c r="CO583" s="4">
        <f t="shared" si="452"/>
        <v>-7.4307422180765218E-3</v>
      </c>
      <c r="CP583" s="4">
        <f t="shared" si="453"/>
        <v>1.9810014688665833</v>
      </c>
      <c r="CR583">
        <v>991</v>
      </c>
      <c r="CS583">
        <v>6.8987145343299883</v>
      </c>
      <c r="CT583">
        <v>5.3563734070000004</v>
      </c>
      <c r="CU583" s="3">
        <f t="shared" si="454"/>
        <v>0.99291551811726564</v>
      </c>
      <c r="CV583" s="3">
        <f>CS583/VLOOKUP(C583,Sheet3!A$130:C$143,3,FALSE)</f>
        <v>1.0021026259761023</v>
      </c>
      <c r="CX583" s="4">
        <f t="shared" si="455"/>
        <v>0.73947162854560888</v>
      </c>
      <c r="CY583" s="4">
        <f t="shared" si="456"/>
        <v>0.94883427960662647</v>
      </c>
      <c r="CZ583" s="4">
        <f t="shared" si="457"/>
        <v>-4.9898882588251696E-2</v>
      </c>
      <c r="DA583" s="4">
        <f t="shared" si="458"/>
        <v>1.202332114868476</v>
      </c>
    </row>
    <row r="584" spans="1:105" x14ac:dyDescent="0.25">
      <c r="A584">
        <v>16230571</v>
      </c>
      <c r="B584" t="s">
        <v>541</v>
      </c>
      <c r="C584">
        <v>4</v>
      </c>
      <c r="D584">
        <v>152</v>
      </c>
      <c r="E584" s="3">
        <v>0.74287528300000005</v>
      </c>
      <c r="F584">
        <v>5.0238805208462765</v>
      </c>
      <c r="G584" s="3">
        <f t="shared" si="414"/>
        <v>0.71645720442239613</v>
      </c>
      <c r="H584" s="3">
        <f>F584/VLOOKUP(C584,Sheet3!A$66:C$79,3,FALSE)</f>
        <v>0.94177250052611838</v>
      </c>
      <c r="J584" s="4">
        <f t="shared" si="415"/>
        <v>0.21857582916494142</v>
      </c>
      <c r="K584" s="4">
        <f t="shared" si="416"/>
        <v>0.12136085700426748</v>
      </c>
      <c r="L584" s="4">
        <f t="shared" si="417"/>
        <v>-0.400810646814516</v>
      </c>
      <c r="M584" s="4">
        <f t="shared" si="418"/>
        <v>0.66689384972252075</v>
      </c>
      <c r="O584">
        <v>313</v>
      </c>
      <c r="P584">
        <v>5.7462031905401529</v>
      </c>
      <c r="Q584">
        <v>0</v>
      </c>
      <c r="R584">
        <v>0.16721421601062494</v>
      </c>
      <c r="S584" s="3">
        <f t="shared" si="419"/>
        <v>0.81946787087284367</v>
      </c>
      <c r="T584" s="3">
        <f>P584/VLOOKUP(C584,Sheet3!A$82:C$95,3,FALSE)</f>
        <v>0.96626436488377188</v>
      </c>
      <c r="V584" s="4">
        <f t="shared" si="420"/>
        <v>0.23997707247775993</v>
      </c>
      <c r="W584" s="4">
        <f t="shared" si="421"/>
        <v>7.8893942469663081E-2</v>
      </c>
      <c r="X584" s="4">
        <f t="shared" si="422"/>
        <v>-5.4029757575440443E-2</v>
      </c>
      <c r="Y584" s="4">
        <f t="shared" si="423"/>
        <v>0.68823316575751614</v>
      </c>
      <c r="AA584">
        <v>382</v>
      </c>
      <c r="AB584">
        <v>5.9454206086065753</v>
      </c>
      <c r="AC584">
        <v>1.000954157</v>
      </c>
      <c r="AD584" s="3">
        <f t="shared" si="424"/>
        <v>0.84787833044246608</v>
      </c>
      <c r="AE584" t="s">
        <v>541</v>
      </c>
      <c r="AF584">
        <v>0.52255182840789716</v>
      </c>
      <c r="AG584" s="3">
        <f>AB584/VLOOKUP(C584,Sheet3!A$2:C$15,3,FALSE)</f>
        <v>0.98474726599786955</v>
      </c>
      <c r="AI584" s="4">
        <f t="shared" si="425"/>
        <v>0.52828557941469956</v>
      </c>
      <c r="AJ584" s="4">
        <f t="shared" si="426"/>
        <v>0.64788187023394894</v>
      </c>
      <c r="AK584" s="4">
        <f t="shared" si="427"/>
        <v>-0.10397355231481857</v>
      </c>
      <c r="AL584" s="4">
        <f t="shared" si="428"/>
        <v>0.87763857743987583</v>
      </c>
      <c r="AM584" s="3">
        <f t="shared" si="429"/>
        <v>0.58961495167456301</v>
      </c>
      <c r="AN584" s="3">
        <f t="shared" si="459"/>
        <v>0.57438423645320213</v>
      </c>
      <c r="AO584" s="3">
        <f t="shared" si="430"/>
        <v>1.0103841367009208</v>
      </c>
      <c r="AP584">
        <v>1110</v>
      </c>
      <c r="AQ584">
        <v>7.0121152943063798</v>
      </c>
      <c r="AR584">
        <v>1.528203516</v>
      </c>
      <c r="AT584" s="3">
        <f>AQ584/VLOOKUP(C584,Sheet3!A$34:C$47,3,FALSE)</f>
        <v>0.97931787024280614</v>
      </c>
      <c r="AV584" s="4">
        <f t="shared" si="431"/>
        <v>0.53495574389226108</v>
      </c>
      <c r="AW584" s="4">
        <f t="shared" si="432"/>
        <v>0.52238644616706675</v>
      </c>
      <c r="AX584" s="4">
        <f t="shared" si="433"/>
        <v>-6.6151626761314988E-2</v>
      </c>
      <c r="AZ584">
        <v>341</v>
      </c>
      <c r="BA584">
        <v>5.8318824772835169</v>
      </c>
      <c r="BB584">
        <v>0.64140135700000001</v>
      </c>
      <c r="BC584" s="3">
        <f t="shared" si="434"/>
        <v>0.83168662129939941</v>
      </c>
      <c r="BD584" s="3">
        <f>BA584/VLOOKUP(C584,Sheet3!A$50:C$63,3,FALSE)</f>
        <v>0.94221709822587574</v>
      </c>
      <c r="BF584" s="4">
        <f t="shared" si="435"/>
        <v>0.46163935655017563</v>
      </c>
      <c r="BG584" s="4">
        <f t="shared" si="436"/>
        <v>0.45961443455521772</v>
      </c>
      <c r="BH584" s="4">
        <f t="shared" si="437"/>
        <v>-6.2116402610294573E-2</v>
      </c>
      <c r="BI584" s="4">
        <f t="shared" si="438"/>
        <v>0.31734597052768587</v>
      </c>
      <c r="BK584">
        <v>1003</v>
      </c>
      <c r="BL584">
        <v>6.9107507879619359</v>
      </c>
      <c r="BM584">
        <v>0.14991937899999999</v>
      </c>
      <c r="BN584" s="3">
        <f t="shared" si="439"/>
        <v>0.98554437540028061</v>
      </c>
      <c r="BO584" s="3">
        <f>BL584/VLOOKUP(C584,Sheet3!A$18:C$31,3,FALSE)</f>
        <v>0.99176304115246772</v>
      </c>
      <c r="BQ584" s="4">
        <f t="shared" si="440"/>
        <v>0.5232589979046991</v>
      </c>
      <c r="BR584" s="4">
        <f t="shared" si="441"/>
        <v>0.49777486757049999</v>
      </c>
      <c r="BS584" s="4">
        <f t="shared" si="442"/>
        <v>-9.0631433988999574E-2</v>
      </c>
      <c r="BT584" s="4">
        <f t="shared" si="443"/>
        <v>0.54252135457612261</v>
      </c>
      <c r="BV584">
        <v>493</v>
      </c>
      <c r="BW584">
        <v>6.2005091740426899</v>
      </c>
      <c r="BX584">
        <v>0.64040670499999997</v>
      </c>
      <c r="BY584" s="3">
        <f t="shared" si="444"/>
        <v>0.88425659216945718</v>
      </c>
      <c r="BZ584" s="3">
        <f>BW584/VLOOKUP(C584,Sheet3!A$98:C$111,3,FALSE)</f>
        <v>0.95194385800484416</v>
      </c>
      <c r="CB584" s="4">
        <f t="shared" si="445"/>
        <v>0.33477470189833186</v>
      </c>
      <c r="CC584" s="4">
        <f t="shared" si="446"/>
        <v>0.27755292197024373</v>
      </c>
      <c r="CD584" s="4">
        <f t="shared" si="447"/>
        <v>-6.0594737257768483E-2</v>
      </c>
      <c r="CE584" s="4">
        <f t="shared" si="448"/>
        <v>0.37156355643248296</v>
      </c>
      <c r="CG584">
        <v>3942</v>
      </c>
      <c r="CH584">
        <v>8.2794434877126655</v>
      </c>
      <c r="CI584">
        <v>4.5893612419999998</v>
      </c>
      <c r="CJ584" s="3">
        <f t="shared" si="449"/>
        <v>1.1807340781226625</v>
      </c>
      <c r="CK584" s="3">
        <f>CH584/VLOOKUP(C584,Sheet3!A$114:C$127,3,FALSE)</f>
        <v>1.0208830220107448</v>
      </c>
      <c r="CM584" s="4">
        <f t="shared" si="450"/>
        <v>1.1075019353960824</v>
      </c>
      <c r="CN584" s="4">
        <f t="shared" si="451"/>
        <v>1.5803096395110767</v>
      </c>
      <c r="CO584" s="4">
        <f t="shared" si="452"/>
        <v>-7.6837146863306671E-3</v>
      </c>
      <c r="CP584" s="4">
        <f t="shared" si="453"/>
        <v>1.6808968764162453</v>
      </c>
      <c r="CR584">
        <v>922</v>
      </c>
      <c r="CS584">
        <v>6.826545223556594</v>
      </c>
      <c r="CT584">
        <v>4.8624176390000002</v>
      </c>
      <c r="CU584" s="3">
        <f t="shared" si="454"/>
        <v>0.9735357929866808</v>
      </c>
      <c r="CV584" s="3">
        <f>CS584/VLOOKUP(C584,Sheet3!A$130:C$143,3,FALSE)</f>
        <v>0.99161936050961397</v>
      </c>
      <c r="CX584" s="4">
        <f t="shared" si="455"/>
        <v>0.59012779904643176</v>
      </c>
      <c r="CY584" s="4">
        <f t="shared" si="456"/>
        <v>0.61819508905390641</v>
      </c>
      <c r="CZ584" s="4">
        <f t="shared" si="457"/>
        <v>-5.6566186407245915E-2</v>
      </c>
      <c r="DA584" s="4">
        <f t="shared" si="458"/>
        <v>0.70803579305369591</v>
      </c>
    </row>
    <row r="585" spans="1:105" x14ac:dyDescent="0.25">
      <c r="A585">
        <v>16230581</v>
      </c>
      <c r="B585" t="s">
        <v>541</v>
      </c>
      <c r="C585">
        <v>4</v>
      </c>
      <c r="D585">
        <v>139</v>
      </c>
      <c r="E585" s="3">
        <v>0.47788913799999999</v>
      </c>
      <c r="F585">
        <v>4.9344739331306915</v>
      </c>
      <c r="G585" s="3">
        <f t="shared" si="414"/>
        <v>0.68819967410984872</v>
      </c>
      <c r="H585" s="3">
        <f>F585/VLOOKUP(C585,Sheet3!A$66:C$79,3,FALSE)</f>
        <v>0.92501241530374312</v>
      </c>
      <c r="J585" s="4">
        <f t="shared" si="415"/>
        <v>0.14229722690431784</v>
      </c>
      <c r="K585" s="4">
        <f t="shared" si="416"/>
        <v>4.0206420478040482E-2</v>
      </c>
      <c r="L585" s="4">
        <f t="shared" si="417"/>
        <v>-0.50311800958103636</v>
      </c>
      <c r="M585" s="4">
        <f t="shared" si="418"/>
        <v>0.41985384556026401</v>
      </c>
      <c r="O585">
        <v>403</v>
      </c>
      <c r="P585">
        <v>5.9989365619466826</v>
      </c>
      <c r="Q585">
        <v>15.028214889999999</v>
      </c>
      <c r="R585">
        <v>0.93729532355570822</v>
      </c>
      <c r="S585" s="3">
        <f t="shared" si="419"/>
        <v>0.8366578165948575</v>
      </c>
      <c r="T585" s="3">
        <f>P585/VLOOKUP(C585,Sheet3!A$82:C$95,3,FALSE)</f>
        <v>1.0087632537168534</v>
      </c>
      <c r="V585" s="4">
        <f t="shared" si="420"/>
        <v>0.8855919137776137</v>
      </c>
      <c r="W585" s="4">
        <f t="shared" si="421"/>
        <v>1.2986263852885491</v>
      </c>
      <c r="X585" s="4">
        <f t="shared" si="422"/>
        <v>-3.4824232065308665E-2</v>
      </c>
      <c r="Y585" s="4">
        <f t="shared" si="423"/>
        <v>0.73232848562274055</v>
      </c>
      <c r="AA585">
        <v>387</v>
      </c>
      <c r="AB585">
        <v>5.9584246930297819</v>
      </c>
      <c r="AC585">
        <v>1.0347122790000001</v>
      </c>
      <c r="AD585" s="3">
        <f t="shared" si="424"/>
        <v>0.83100771987451616</v>
      </c>
      <c r="AE585" t="s">
        <v>541</v>
      </c>
      <c r="AF585">
        <v>0.54663110240507806</v>
      </c>
      <c r="AG585" s="3">
        <f>AB585/VLOOKUP(C585,Sheet3!A$2:C$15,3,FALSE)</f>
        <v>0.98690114835970288</v>
      </c>
      <c r="AI585" s="4">
        <f t="shared" si="425"/>
        <v>0.55177129437456252</v>
      </c>
      <c r="AJ585" s="4">
        <f t="shared" si="426"/>
        <v>0.68823316575751614</v>
      </c>
      <c r="AK585" s="4">
        <f t="shared" si="427"/>
        <v>-9.8561442091751675E-2</v>
      </c>
      <c r="AL585" s="4">
        <f t="shared" si="428"/>
        <v>0.54591694357726073</v>
      </c>
      <c r="AM585" s="3">
        <f t="shared" si="429"/>
        <v>0.57592876697813111</v>
      </c>
      <c r="AN585" s="3">
        <f t="shared" si="459"/>
        <v>0.57536945812807894</v>
      </c>
      <c r="AO585" s="3">
        <f t="shared" si="430"/>
        <v>1.0105411203202956</v>
      </c>
      <c r="AP585">
        <v>1300</v>
      </c>
      <c r="AQ585">
        <v>7.1701195434496281</v>
      </c>
      <c r="AR585">
        <v>2.726902725</v>
      </c>
      <c r="AT585" s="3">
        <f>AQ585/VLOOKUP(C585,Sheet3!A$34:C$47,3,FALSE)</f>
        <v>1.0013848754567565</v>
      </c>
      <c r="AV585" s="4">
        <f t="shared" si="431"/>
        <v>0.72939111074413665</v>
      </c>
      <c r="AW585" s="4">
        <f t="shared" si="432"/>
        <v>1.4545837503407566</v>
      </c>
      <c r="AX585" s="4">
        <f t="shared" si="433"/>
        <v>-6.2611259433471719E-2</v>
      </c>
      <c r="AZ585">
        <v>398</v>
      </c>
      <c r="BA585">
        <v>5.9864520052844377</v>
      </c>
      <c r="BB585">
        <v>0.95307957099999996</v>
      </c>
      <c r="BC585" s="3">
        <f t="shared" si="434"/>
        <v>0.83491662433347458</v>
      </c>
      <c r="BD585" s="3">
        <f>BA585/VLOOKUP(C585,Sheet3!A$50:C$63,3,FALSE)</f>
        <v>0.96718983262415348</v>
      </c>
      <c r="BF585" s="4">
        <f t="shared" si="435"/>
        <v>0.5701305552083441</v>
      </c>
      <c r="BG585" s="4">
        <f t="shared" si="436"/>
        <v>0.74885778757395116</v>
      </c>
      <c r="BH585" s="4">
        <f t="shared" si="437"/>
        <v>-6.1838776686227226E-2</v>
      </c>
      <c r="BI585" s="4">
        <f t="shared" si="438"/>
        <v>0.34478253375484108</v>
      </c>
      <c r="BK585">
        <v>1145</v>
      </c>
      <c r="BL585">
        <v>7.0431599159883405</v>
      </c>
      <c r="BM585">
        <v>0.55756994000000004</v>
      </c>
      <c r="BN585" s="3">
        <f t="shared" si="439"/>
        <v>0.98229323420733294</v>
      </c>
      <c r="BO585" s="3">
        <f>BL585/VLOOKUP(C585,Sheet3!A$18:C$31,3,FALSE)</f>
        <v>1.0107650980225493</v>
      </c>
      <c r="BQ585" s="4">
        <f t="shared" si="440"/>
        <v>0.99230344632847756</v>
      </c>
      <c r="BR585" s="4">
        <f t="shared" si="441"/>
        <v>1.6703704634292578</v>
      </c>
      <c r="BS585" s="4">
        <f t="shared" si="442"/>
        <v>-3.7786531696984205E-2</v>
      </c>
      <c r="BT585" s="4">
        <f t="shared" si="443"/>
        <v>0.45029759697498711</v>
      </c>
      <c r="BV585">
        <v>647</v>
      </c>
      <c r="BW585">
        <v>6.4723462945009009</v>
      </c>
      <c r="BX585">
        <v>0.99017835300000001</v>
      </c>
      <c r="BY585" s="3">
        <f t="shared" si="444"/>
        <v>0.90268317777404583</v>
      </c>
      <c r="BZ585" s="3">
        <f>BW585/VLOOKUP(C585,Sheet3!A$98:C$111,3,FALSE)</f>
        <v>0.99367812045561621</v>
      </c>
      <c r="CB585" s="4">
        <f t="shared" si="445"/>
        <v>0.65395327853705254</v>
      </c>
      <c r="CC585" s="4">
        <f t="shared" si="446"/>
        <v>0.79577470736170275</v>
      </c>
      <c r="CD585" s="4">
        <f t="shared" si="447"/>
        <v>-5.1154326999735086E-2</v>
      </c>
      <c r="CE585" s="4">
        <f t="shared" si="448"/>
        <v>0.56480162496778819</v>
      </c>
      <c r="CG585">
        <v>3113</v>
      </c>
      <c r="CH585">
        <v>8.0433421704416084</v>
      </c>
      <c r="CI585">
        <v>3.3270919810000001</v>
      </c>
      <c r="CJ585" s="3">
        <f t="shared" si="449"/>
        <v>1.1217863414550355</v>
      </c>
      <c r="CK585" s="3">
        <f>CH585/VLOOKUP(C585,Sheet3!A$114:C$127,3,FALSE)</f>
        <v>0.99177094139396127</v>
      </c>
      <c r="CM585" s="4">
        <f t="shared" si="450"/>
        <v>0.57927742045799635</v>
      </c>
      <c r="CN585" s="4">
        <f t="shared" si="451"/>
        <v>0.61090908232297325</v>
      </c>
      <c r="CO585" s="4">
        <f t="shared" si="452"/>
        <v>-5.9930008796061814E-2</v>
      </c>
      <c r="CP585" s="4">
        <f t="shared" si="453"/>
        <v>0.51741543344504615</v>
      </c>
      <c r="CR585">
        <v>1097</v>
      </c>
      <c r="CS585">
        <v>7.00033446027523</v>
      </c>
      <c r="CT585">
        <v>6.1162007520000001</v>
      </c>
      <c r="CU585" s="3">
        <f t="shared" si="454"/>
        <v>0.97632046688405527</v>
      </c>
      <c r="CV585" s="3">
        <f>CS585/VLOOKUP(C585,Sheet3!A$130:C$143,3,FALSE)</f>
        <v>1.0168638679632105</v>
      </c>
      <c r="CX585" s="4">
        <f t="shared" si="455"/>
        <v>0.98881831727041913</v>
      </c>
      <c r="CY585" s="4">
        <f t="shared" si="456"/>
        <v>1.4051909950111801</v>
      </c>
      <c r="CZ585" s="4">
        <f t="shared" si="457"/>
        <v>-3.9642904042628685E-2</v>
      </c>
      <c r="DA585" s="4">
        <f t="shared" si="458"/>
        <v>0.76143656978081131</v>
      </c>
    </row>
    <row r="586" spans="1:105" x14ac:dyDescent="0.25">
      <c r="A586">
        <v>16230589</v>
      </c>
      <c r="B586" t="s">
        <v>541</v>
      </c>
      <c r="C586">
        <v>4</v>
      </c>
      <c r="D586">
        <v>165</v>
      </c>
      <c r="E586" s="3">
        <v>1.0054227520000001</v>
      </c>
      <c r="F586">
        <v>5.1059454739005803</v>
      </c>
      <c r="G586" s="3">
        <f t="shared" si="414"/>
        <v>0.73268117360777718</v>
      </c>
      <c r="H586" s="3">
        <f>F586/VLOOKUP(C586,Sheet3!A$66:C$79,3,FALSE)</f>
        <v>0.95715632896766156</v>
      </c>
      <c r="J586" s="4">
        <f t="shared" si="415"/>
        <v>0.31167774683241989</v>
      </c>
      <c r="K586" s="4">
        <f t="shared" si="416"/>
        <v>0.26078915093057664</v>
      </c>
      <c r="L586" s="4">
        <f t="shared" si="417"/>
        <v>-0.2994448219921852</v>
      </c>
      <c r="M586" s="4">
        <f t="shared" si="418"/>
        <v>0.87763857743987583</v>
      </c>
      <c r="O586">
        <v>418</v>
      </c>
      <c r="P586">
        <v>6.0354814325247563</v>
      </c>
      <c r="Q586">
        <v>23.001111659999999</v>
      </c>
      <c r="R586">
        <v>1.1298217392980694</v>
      </c>
      <c r="S586" s="3">
        <f t="shared" si="419"/>
        <v>0.86606557823110253</v>
      </c>
      <c r="T586" s="3">
        <f>P586/VLOOKUP(C586,Sheet3!A$82:C$95,3,FALSE)</f>
        <v>1.0149085299954603</v>
      </c>
      <c r="V586" s="4">
        <f t="shared" si="420"/>
        <v>1.0292326018113818</v>
      </c>
      <c r="W586" s="4">
        <f t="shared" si="421"/>
        <v>1.7296870405856772</v>
      </c>
      <c r="X586" s="4">
        <f t="shared" si="422"/>
        <v>-2.4635152828241524E-2</v>
      </c>
      <c r="Y586" s="4">
        <f t="shared" si="423"/>
        <v>0.89919629851485505</v>
      </c>
      <c r="AA586">
        <v>384</v>
      </c>
      <c r="AB586">
        <v>5.9506425525877269</v>
      </c>
      <c r="AC586">
        <v>1.014455385</v>
      </c>
      <c r="AD586" s="3">
        <f t="shared" si="424"/>
        <v>0.85389156453715165</v>
      </c>
      <c r="AE586" t="s">
        <v>541</v>
      </c>
      <c r="AF586">
        <v>0.53213298121771013</v>
      </c>
      <c r="AG586" s="3">
        <f>AB586/VLOOKUP(C586,Sheet3!A$2:C$15,3,FALSE)</f>
        <v>0.98561218294776354</v>
      </c>
      <c r="AI586" s="4">
        <f t="shared" si="425"/>
        <v>0.53763373560509276</v>
      </c>
      <c r="AJ586" s="4">
        <f t="shared" si="426"/>
        <v>0.66115220715484557</v>
      </c>
      <c r="AK586" s="4">
        <f t="shared" si="427"/>
        <v>-0.10180903220073294</v>
      </c>
      <c r="AL586" s="4">
        <f t="shared" si="428"/>
        <v>1.0227465378933962</v>
      </c>
      <c r="AM586" s="3">
        <f t="shared" si="429"/>
        <v>0.58412882156646473</v>
      </c>
      <c r="AN586" s="3">
        <f t="shared" si="459"/>
        <v>0.57635467980295574</v>
      </c>
      <c r="AO586" s="3">
        <f t="shared" si="430"/>
        <v>1.0106981952416398</v>
      </c>
      <c r="AP586">
        <v>1063</v>
      </c>
      <c r="AQ586">
        <v>6.9688503783419478</v>
      </c>
      <c r="AR586">
        <v>1.2327900629999999</v>
      </c>
      <c r="AT586" s="3">
        <f>AQ586/VLOOKUP(C586,Sheet3!A$34:C$47,3,FALSE)</f>
        <v>0.97327545599543563</v>
      </c>
      <c r="AV586" s="4">
        <f t="shared" si="431"/>
        <v>0.48844153592061296</v>
      </c>
      <c r="AW586" s="4">
        <f t="shared" si="432"/>
        <v>0.34200475419093868</v>
      </c>
      <c r="AX586" s="4">
        <f t="shared" si="433"/>
        <v>-6.7024132665510147E-2</v>
      </c>
      <c r="AZ586">
        <v>316</v>
      </c>
      <c r="BA586">
        <v>5.7557422135869123</v>
      </c>
      <c r="BB586">
        <v>0.50579468900000002</v>
      </c>
      <c r="BC586" s="3">
        <f t="shared" si="434"/>
        <v>0.82592420573052072</v>
      </c>
      <c r="BD586" s="3">
        <f>BA586/VLOOKUP(C586,Sheet3!A$50:C$63,3,FALSE)</f>
        <v>0.92991564006072691</v>
      </c>
      <c r="BF586" s="4">
        <f t="shared" si="435"/>
        <v>0.4134318493376688</v>
      </c>
      <c r="BG586" s="4">
        <f t="shared" si="436"/>
        <v>0.3406187525830614</v>
      </c>
      <c r="BH586" s="4">
        <f t="shared" si="437"/>
        <v>-6.2237193621093923E-2</v>
      </c>
      <c r="BI586" s="4">
        <f t="shared" si="438"/>
        <v>0.28146172173529638</v>
      </c>
      <c r="BK586">
        <v>1118</v>
      </c>
      <c r="BL586">
        <v>7.0192966537150445</v>
      </c>
      <c r="BM586">
        <v>0.47955926799999998</v>
      </c>
      <c r="BN586" s="3">
        <f t="shared" si="439"/>
        <v>1.007238823139305</v>
      </c>
      <c r="BO586" s="3">
        <f>BL586/VLOOKUP(C586,Sheet3!A$18:C$31,3,FALSE)</f>
        <v>1.007340477125322</v>
      </c>
      <c r="BQ586" s="4">
        <f t="shared" si="440"/>
        <v>0.89278426247498543</v>
      </c>
      <c r="BR586" s="4">
        <f t="shared" si="441"/>
        <v>1.4503732178044131</v>
      </c>
      <c r="BS586" s="4">
        <f t="shared" si="442"/>
        <v>-4.7899277106831589E-2</v>
      </c>
      <c r="BT586" s="4">
        <f t="shared" si="443"/>
        <v>1.5899250982105186</v>
      </c>
      <c r="BV586">
        <v>948</v>
      </c>
      <c r="BW586">
        <v>6.8543545022550214</v>
      </c>
      <c r="BX586">
        <v>1.6868639379999999</v>
      </c>
      <c r="BY586" s="3">
        <f t="shared" si="444"/>
        <v>0.9835703351527304</v>
      </c>
      <c r="BZ586" s="3">
        <f>BW586/VLOOKUP(C586,Sheet3!A$98:C$111,3,FALSE)</f>
        <v>1.0523265889719324</v>
      </c>
      <c r="CB586" s="4">
        <f t="shared" si="445"/>
        <v>1.3626217442061881</v>
      </c>
      <c r="CC586" s="4">
        <f t="shared" si="446"/>
        <v>1.8106561031193444</v>
      </c>
      <c r="CD586" s="4">
        <f t="shared" si="447"/>
        <v>-3.2350636703893841E-2</v>
      </c>
      <c r="CE586" s="4">
        <f t="shared" si="448"/>
        <v>1.8727878842263508</v>
      </c>
      <c r="CG586">
        <v>3043</v>
      </c>
      <c r="CH586">
        <v>8.0205991498969702</v>
      </c>
      <c r="CI586">
        <v>3.2209542670000002</v>
      </c>
      <c r="CJ586" s="3">
        <f t="shared" si="449"/>
        <v>1.1509214166548454</v>
      </c>
      <c r="CK586" s="3">
        <f>CH586/VLOOKUP(C586,Sheet3!A$114:C$127,3,FALSE)</f>
        <v>0.9889666510358327</v>
      </c>
      <c r="CM586" s="4">
        <f t="shared" si="450"/>
        <v>0.53979506625072937</v>
      </c>
      <c r="CN586" s="4">
        <f t="shared" si="451"/>
        <v>0.55103204424403129</v>
      </c>
      <c r="CO586" s="4">
        <f t="shared" si="452"/>
        <v>-6.4323130290112468E-2</v>
      </c>
      <c r="CP586" s="4">
        <f t="shared" si="453"/>
        <v>1.0172820434213175</v>
      </c>
      <c r="CR586">
        <v>1280</v>
      </c>
      <c r="CS586">
        <v>7.1546153569136628</v>
      </c>
      <c r="CT586">
        <v>7.4304479179999996</v>
      </c>
      <c r="CU586" s="3">
        <f t="shared" si="454"/>
        <v>1.0266564739499993</v>
      </c>
      <c r="CV586" s="3">
        <f>CS586/VLOOKUP(C586,Sheet3!A$130:C$143,3,FALSE)</f>
        <v>1.0392746070784413</v>
      </c>
      <c r="CX586" s="4">
        <f t="shared" si="455"/>
        <v>1.4595026260857578</v>
      </c>
      <c r="CY586" s="4">
        <f t="shared" si="456"/>
        <v>2.2976710781916165</v>
      </c>
      <c r="CZ586" s="4">
        <f t="shared" si="457"/>
        <v>-2.1903491494713826E-2</v>
      </c>
      <c r="DA586" s="4">
        <f t="shared" si="458"/>
        <v>2.3582957000080516</v>
      </c>
    </row>
    <row r="587" spans="1:105" x14ac:dyDescent="0.25">
      <c r="A587">
        <v>16230595</v>
      </c>
      <c r="B587" t="s">
        <v>541</v>
      </c>
      <c r="C587">
        <v>4</v>
      </c>
      <c r="D587">
        <v>183</v>
      </c>
      <c r="E587" s="3">
        <v>1.366142961</v>
      </c>
      <c r="F587">
        <v>5.2094861528414214</v>
      </c>
      <c r="G587" s="3">
        <f t="shared" si="414"/>
        <v>0.75921091610310232</v>
      </c>
      <c r="H587" s="3">
        <f>F587/VLOOKUP(C587,Sheet3!A$66:C$79,3,FALSE)</f>
        <v>0.97656597927834654</v>
      </c>
      <c r="J587" s="4">
        <f t="shared" si="415"/>
        <v>0.46536585157611804</v>
      </c>
      <c r="K587" s="4">
        <f t="shared" si="416"/>
        <v>0.54421770782430101</v>
      </c>
      <c r="L587" s="4">
        <f t="shared" si="417"/>
        <v>-0.16017590557627964</v>
      </c>
      <c r="M587" s="4">
        <f t="shared" si="418"/>
        <v>1.3504898592981232</v>
      </c>
      <c r="O587">
        <v>281</v>
      </c>
      <c r="P587">
        <v>5.6383546693337454</v>
      </c>
      <c r="Q587">
        <v>0</v>
      </c>
      <c r="R587">
        <v>5.8326045529067561E-2</v>
      </c>
      <c r="S587" s="3">
        <f t="shared" si="419"/>
        <v>0.82171260048061467</v>
      </c>
      <c r="T587" s="3">
        <f>P587/VLOOKUP(C587,Sheet3!A$82:C$95,3,FALSE)</f>
        <v>0.94812887969614013</v>
      </c>
      <c r="V587" s="4">
        <f t="shared" si="420"/>
        <v>0.11423306604816534</v>
      </c>
      <c r="W587" s="4">
        <f t="shared" si="421"/>
        <v>1.388911216066715E-2</v>
      </c>
      <c r="X587" s="4">
        <f t="shared" si="422"/>
        <v>-5.4029757575440443E-2</v>
      </c>
      <c r="Y587" s="4">
        <f t="shared" si="423"/>
        <v>0.69019587492536494</v>
      </c>
      <c r="AA587">
        <v>378</v>
      </c>
      <c r="AB587">
        <v>5.934894195619588</v>
      </c>
      <c r="AC587">
        <v>0.97395994200000002</v>
      </c>
      <c r="AD587" s="3">
        <f t="shared" si="424"/>
        <v>0.86492915558930961</v>
      </c>
      <c r="AE587" t="s">
        <v>541</v>
      </c>
      <c r="AF587">
        <v>0.50359527832525597</v>
      </c>
      <c r="AG587" s="3">
        <f>AB587/VLOOKUP(C587,Sheet3!A$2:C$15,3,FALSE)</f>
        <v>0.98300376337760165</v>
      </c>
      <c r="AI587" s="4">
        <f t="shared" si="425"/>
        <v>0.50977713380020617</v>
      </c>
      <c r="AJ587" s="4">
        <f t="shared" si="426"/>
        <v>0.62002491573098273</v>
      </c>
      <c r="AK587" s="4">
        <f t="shared" si="427"/>
        <v>-0.10830127134389152</v>
      </c>
      <c r="AL587" s="4">
        <f t="shared" si="428"/>
        <v>1.2631616757162665</v>
      </c>
      <c r="AM587" s="3">
        <f t="shared" si="429"/>
        <v>0.60062942389412721</v>
      </c>
      <c r="AN587" s="3">
        <f t="shared" si="459"/>
        <v>0.57733990147783254</v>
      </c>
      <c r="AO587" s="3">
        <f t="shared" si="430"/>
        <v>1.0108553625554981</v>
      </c>
      <c r="AP587">
        <v>955</v>
      </c>
      <c r="AQ587">
        <v>6.8617113404807304</v>
      </c>
      <c r="AR587">
        <v>0.55671043099999995</v>
      </c>
      <c r="AT587" s="3">
        <f>AQ587/VLOOKUP(C587,Sheet3!A$34:C$47,3,FALSE)</f>
        <v>0.95831232861170523</v>
      </c>
      <c r="AV587" s="4">
        <f t="shared" si="431"/>
        <v>0.38512940124887179</v>
      </c>
      <c r="AW587" s="4">
        <f t="shared" si="432"/>
        <v>0.118029371413264</v>
      </c>
      <c r="AX587" s="4">
        <f t="shared" si="433"/>
        <v>-6.9020939055455061E-2</v>
      </c>
      <c r="AZ587">
        <v>398</v>
      </c>
      <c r="BA587">
        <v>5.9864520052844377</v>
      </c>
      <c r="BB587">
        <v>0.95307957099999996</v>
      </c>
      <c r="BC587" s="3">
        <f t="shared" si="434"/>
        <v>0.8724429968318993</v>
      </c>
      <c r="BD587" s="3">
        <f>BA587/VLOOKUP(C587,Sheet3!A$50:C$63,3,FALSE)</f>
        <v>0.96718983262415348</v>
      </c>
      <c r="BF587" s="4">
        <f t="shared" si="435"/>
        <v>0.5701305552083441</v>
      </c>
      <c r="BG587" s="4">
        <f t="shared" si="436"/>
        <v>0.74885778757395116</v>
      </c>
      <c r="BH587" s="4">
        <f t="shared" si="437"/>
        <v>-6.1838776686227226E-2</v>
      </c>
      <c r="BI587" s="4">
        <f t="shared" si="438"/>
        <v>0.78275933924963248</v>
      </c>
      <c r="BK587">
        <v>938</v>
      </c>
      <c r="BL587">
        <v>6.8437499490062246</v>
      </c>
      <c r="BM587">
        <v>0</v>
      </c>
      <c r="BN587" s="3">
        <f t="shared" si="439"/>
        <v>0.99738237436941679</v>
      </c>
      <c r="BO587" s="3">
        <f>BL587/VLOOKUP(C587,Sheet3!A$18:C$31,3,FALSE)</f>
        <v>0.98214773916267051</v>
      </c>
      <c r="BQ587" s="4">
        <f t="shared" si="440"/>
        <v>0.3576607437197965</v>
      </c>
      <c r="BR587" s="4">
        <f t="shared" si="441"/>
        <v>0.18212453186966437</v>
      </c>
      <c r="BS587" s="4">
        <f t="shared" si="442"/>
        <v>-0.11006590972110734</v>
      </c>
      <c r="BT587" s="4">
        <f t="shared" si="443"/>
        <v>1.0091408858376176</v>
      </c>
      <c r="BV587">
        <v>418</v>
      </c>
      <c r="BW587">
        <v>6.0354814325247563</v>
      </c>
      <c r="BX587">
        <v>0.47251574600000001</v>
      </c>
      <c r="BY587" s="3">
        <f t="shared" si="444"/>
        <v>0.87958836113060845</v>
      </c>
      <c r="BZ587" s="3">
        <f>BW587/VLOOKUP(C587,Sheet3!A$98:C$111,3,FALSE)</f>
        <v>0.92660768955015238</v>
      </c>
      <c r="CB587" s="4">
        <f t="shared" si="445"/>
        <v>0.20593204567067958</v>
      </c>
      <c r="CC587" s="4">
        <f t="shared" si="446"/>
        <v>0.11470894777596156</v>
      </c>
      <c r="CD587" s="4">
        <f t="shared" si="447"/>
        <v>-6.5126149510984235E-2</v>
      </c>
      <c r="CE587" s="4">
        <f t="shared" si="448"/>
        <v>0.31734597052768587</v>
      </c>
      <c r="CG587">
        <v>2571</v>
      </c>
      <c r="CH587">
        <v>7.8520502072658891</v>
      </c>
      <c r="CI587">
        <v>2.5074778270000002</v>
      </c>
      <c r="CJ587" s="3">
        <f t="shared" si="449"/>
        <v>1.1443282612229175</v>
      </c>
      <c r="CK587" s="3">
        <f>CH587/VLOOKUP(C587,Sheet3!A$114:C$127,3,FALSE)</f>
        <v>0.96818400372803992</v>
      </c>
      <c r="CM587" s="4">
        <f t="shared" si="450"/>
        <v>0.30311075284003791</v>
      </c>
      <c r="CN587" s="4">
        <f t="shared" si="451"/>
        <v>0.20483919645219636</v>
      </c>
      <c r="CO587" s="4">
        <f t="shared" si="452"/>
        <v>-9.3854468077006384E-2</v>
      </c>
      <c r="CP587" s="4">
        <f t="shared" si="453"/>
        <v>0.88477297155375001</v>
      </c>
      <c r="CR587">
        <v>736</v>
      </c>
      <c r="CS587">
        <v>6.6012301187288767</v>
      </c>
      <c r="CT587">
        <v>3.533915038</v>
      </c>
      <c r="CU587" s="3">
        <f t="shared" si="454"/>
        <v>0.96203844655849302</v>
      </c>
      <c r="CV587" s="3">
        <f>CS587/VLOOKUP(C587,Sheet3!A$130:C$143,3,FALSE)</f>
        <v>0.95889024016460678</v>
      </c>
      <c r="CX587" s="4">
        <f t="shared" si="455"/>
        <v>0.25758704715979835</v>
      </c>
      <c r="CY587" s="4">
        <f t="shared" si="456"/>
        <v>0.10371982620036638</v>
      </c>
      <c r="CZ587" s="4">
        <f t="shared" si="457"/>
        <v>-7.4498015609392315E-2</v>
      </c>
      <c r="DA587" s="4">
        <f t="shared" si="458"/>
        <v>0.53072677808328572</v>
      </c>
    </row>
    <row r="588" spans="1:105" x14ac:dyDescent="0.25">
      <c r="A588">
        <v>16230621</v>
      </c>
      <c r="B588" t="s">
        <v>541</v>
      </c>
      <c r="C588">
        <v>4</v>
      </c>
      <c r="D588">
        <v>131</v>
      </c>
      <c r="E588" s="3">
        <v>0.31301046900000001</v>
      </c>
      <c r="F588">
        <v>4.8751973232011512</v>
      </c>
      <c r="G588" s="3">
        <f t="shared" si="414"/>
        <v>0.6894077275467434</v>
      </c>
      <c r="H588" s="3">
        <f>F588/VLOOKUP(C588,Sheet3!A$66:C$79,3,FALSE)</f>
        <v>0.91390047087663906</v>
      </c>
      <c r="J588" s="4">
        <f t="shared" si="415"/>
        <v>0.10418041231168561</v>
      </c>
      <c r="K588" s="4">
        <f t="shared" si="416"/>
        <v>1.7893121514049332E-2</v>
      </c>
      <c r="L588" s="4">
        <f t="shared" si="417"/>
        <v>-0.56677530684027244</v>
      </c>
      <c r="M588" s="4">
        <f t="shared" si="418"/>
        <v>0.42586890129002525</v>
      </c>
      <c r="O588">
        <v>321</v>
      </c>
      <c r="P588">
        <v>5.7714411231300158</v>
      </c>
      <c r="Q588">
        <v>0</v>
      </c>
      <c r="R588">
        <v>0.20717319257073244</v>
      </c>
      <c r="S588" s="3">
        <f t="shared" si="419"/>
        <v>0.81614667993669632</v>
      </c>
      <c r="T588" s="3">
        <f>P588/VLOOKUP(C588,Sheet3!A$82:C$95,3,FALSE)</f>
        <v>0.97050830024357082</v>
      </c>
      <c r="V588" s="4">
        <f t="shared" si="420"/>
        <v>0.28031273287883868</v>
      </c>
      <c r="W588" s="4">
        <f t="shared" si="421"/>
        <v>0.11250144136075106</v>
      </c>
      <c r="X588" s="4">
        <f t="shared" si="422"/>
        <v>-5.4029757575440443E-2</v>
      </c>
      <c r="Y588" s="4">
        <f t="shared" si="423"/>
        <v>0.67653712599432492</v>
      </c>
      <c r="AA588">
        <v>364</v>
      </c>
      <c r="AB588">
        <v>5.8971538676367405</v>
      </c>
      <c r="AC588">
        <v>0.87957076000000001</v>
      </c>
      <c r="AD588" s="3">
        <f t="shared" si="424"/>
        <v>0.83392387576456439</v>
      </c>
      <c r="AE588" t="s">
        <v>541</v>
      </c>
      <c r="AF588">
        <v>0.43949094847276288</v>
      </c>
      <c r="AG588" s="3">
        <f>AB588/VLOOKUP(C588,Sheet3!A$2:C$15,3,FALSE)</f>
        <v>0.97675278682849553</v>
      </c>
      <c r="AI588" s="4">
        <f t="shared" si="425"/>
        <v>0.44704936147999891</v>
      </c>
      <c r="AJ588" s="4">
        <f t="shared" si="426"/>
        <v>0.51246900950972063</v>
      </c>
      <c r="AK588" s="4">
        <f t="shared" si="427"/>
        <v>-0.1234337676613443</v>
      </c>
      <c r="AL588" s="4">
        <f t="shared" si="428"/>
        <v>0.59292298595319148</v>
      </c>
      <c r="AM588" s="3">
        <f t="shared" si="429"/>
        <v>0.63951234022009351</v>
      </c>
      <c r="AN588" s="3">
        <f t="shared" si="459"/>
        <v>0.57832512315270934</v>
      </c>
      <c r="AO588" s="3">
        <f t="shared" si="430"/>
        <v>1.0110126233563512</v>
      </c>
      <c r="AP588">
        <v>1178</v>
      </c>
      <c r="AQ588">
        <v>7.0715733642115319</v>
      </c>
      <c r="AR588">
        <v>1.95649231</v>
      </c>
      <c r="AT588" s="3">
        <f>AQ588/VLOOKUP(C588,Sheet3!A$34:C$47,3,FALSE)</f>
        <v>0.98762183387494173</v>
      </c>
      <c r="AV588" s="4">
        <f t="shared" si="431"/>
        <v>0.60353435727682769</v>
      </c>
      <c r="AW588" s="4">
        <f t="shared" si="432"/>
        <v>0.8290741214307521</v>
      </c>
      <c r="AX588" s="4">
        <f t="shared" si="433"/>
        <v>-6.4886672516101168E-2</v>
      </c>
      <c r="AZ588">
        <v>828</v>
      </c>
      <c r="BA588">
        <v>6.7190131543852596</v>
      </c>
      <c r="BB588">
        <v>3.3599841659999998</v>
      </c>
      <c r="BC588" s="3">
        <f t="shared" si="434"/>
        <v>0.9501440214690352</v>
      </c>
      <c r="BD588" s="3">
        <f>BA588/VLOOKUP(C588,Sheet3!A$50:C$63,3,FALSE)</f>
        <v>1.0855446936604305</v>
      </c>
      <c r="BF588" s="4">
        <f t="shared" si="435"/>
        <v>1.2852342206757879</v>
      </c>
      <c r="BG588" s="4">
        <f t="shared" si="436"/>
        <v>1.9390372697675513</v>
      </c>
      <c r="BH588" s="4">
        <f t="shared" si="437"/>
        <v>-5.9694837577512948E-2</v>
      </c>
      <c r="BI588" s="4">
        <f t="shared" si="438"/>
        <v>1.786845454425626</v>
      </c>
      <c r="BK588">
        <v>1135</v>
      </c>
      <c r="BL588">
        <v>7.0343879299155034</v>
      </c>
      <c r="BM588">
        <v>0.52865741899999996</v>
      </c>
      <c r="BN588" s="3">
        <f t="shared" si="439"/>
        <v>0.99474156140637382</v>
      </c>
      <c r="BO588" s="3">
        <f>BL588/VLOOKUP(C588,Sheet3!A$18:C$31,3,FALSE)</f>
        <v>1.0095062287836674</v>
      </c>
      <c r="BQ588" s="4">
        <f t="shared" si="440"/>
        <v>0.95492208368703879</v>
      </c>
      <c r="BR588" s="4">
        <f t="shared" si="441"/>
        <v>1.5851058117745698</v>
      </c>
      <c r="BS588" s="4">
        <f t="shared" si="442"/>
        <v>-4.15345440718791E-2</v>
      </c>
      <c r="BT588" s="4">
        <f t="shared" si="443"/>
        <v>0.87527171242960966</v>
      </c>
      <c r="BV588">
        <v>685</v>
      </c>
      <c r="BW588">
        <v>6.5294188382622256</v>
      </c>
      <c r="BX588">
        <v>1.0773019909999999</v>
      </c>
      <c r="BY588" s="3">
        <f t="shared" si="444"/>
        <v>0.92333325300800928</v>
      </c>
      <c r="BZ588" s="3">
        <f>BW588/VLOOKUP(C588,Sheet3!A$98:C$111,3,FALSE)</f>
        <v>1.0024402811055428</v>
      </c>
      <c r="CB588" s="4">
        <f t="shared" si="445"/>
        <v>0.73972797554481307</v>
      </c>
      <c r="CC588" s="4">
        <f t="shared" si="446"/>
        <v>0.92370732952920476</v>
      </c>
      <c r="CD588" s="4">
        <f t="shared" si="447"/>
        <v>-4.8802841707558442E-2</v>
      </c>
      <c r="CE588" s="4">
        <f t="shared" si="448"/>
        <v>0.86820454520651724</v>
      </c>
      <c r="CG588">
        <v>2412</v>
      </c>
      <c r="CH588">
        <v>7.7882115578470756</v>
      </c>
      <c r="CI588">
        <v>2.2681010150000001</v>
      </c>
      <c r="CJ588" s="3">
        <f t="shared" si="449"/>
        <v>1.1013406998310125</v>
      </c>
      <c r="CK588" s="3">
        <f>CH588/VLOOKUP(C588,Sheet3!A$114:C$127,3,FALSE)</f>
        <v>0.96031248513666567</v>
      </c>
      <c r="CM588" s="4">
        <f t="shared" si="450"/>
        <v>0.23694298950352946</v>
      </c>
      <c r="CN588" s="4">
        <f t="shared" si="451"/>
        <v>0.13818682883824429</v>
      </c>
      <c r="CO588" s="4">
        <f t="shared" si="452"/>
        <v>-0.10376245816217557</v>
      </c>
      <c r="CP588" s="4">
        <f t="shared" si="453"/>
        <v>0.29857866367599417</v>
      </c>
      <c r="CR588">
        <v>1007</v>
      </c>
      <c r="CS588">
        <v>6.9147308927185627</v>
      </c>
      <c r="CT588">
        <v>5.4709897669999998</v>
      </c>
      <c r="CU588" s="3">
        <f t="shared" si="454"/>
        <v>0.97782071069406817</v>
      </c>
      <c r="CV588" s="3">
        <f>CS588/VLOOKUP(C588,Sheet3!A$130:C$143,3,FALSE)</f>
        <v>1.004429151406296</v>
      </c>
      <c r="CX588" s="4">
        <f t="shared" si="455"/>
        <v>0.77568557140850924</v>
      </c>
      <c r="CY588" s="4">
        <f t="shared" si="456"/>
        <v>1.0091408858376176</v>
      </c>
      <c r="CZ588" s="4">
        <f t="shared" si="457"/>
        <v>-4.8351816749054505E-2</v>
      </c>
      <c r="DA588" s="4">
        <f t="shared" si="458"/>
        <v>0.81117655197320926</v>
      </c>
    </row>
    <row r="589" spans="1:105" x14ac:dyDescent="0.25">
      <c r="A589">
        <v>16230629</v>
      </c>
      <c r="B589" t="s">
        <v>541</v>
      </c>
      <c r="C589">
        <v>4</v>
      </c>
      <c r="D589">
        <v>175</v>
      </c>
      <c r="E589" s="3">
        <v>1.206166474</v>
      </c>
      <c r="F589">
        <v>5.1647859739235145</v>
      </c>
      <c r="G589" s="3">
        <f t="shared" si="414"/>
        <v>0.7346807788296108</v>
      </c>
      <c r="H589" s="3">
        <f>F589/VLOOKUP(C589,Sheet3!A$66:C$79,3,FALSE)</f>
        <v>0.96818652059122179</v>
      </c>
      <c r="J589" s="4">
        <f t="shared" si="415"/>
        <v>0.39376020610510021</v>
      </c>
      <c r="K589" s="4">
        <f t="shared" si="416"/>
        <v>0.42135422093549851</v>
      </c>
      <c r="L589" s="4">
        <f t="shared" si="417"/>
        <v>-0.22194054043906664</v>
      </c>
      <c r="M589" s="4">
        <f t="shared" si="418"/>
        <v>0.92868246416931854</v>
      </c>
      <c r="O589">
        <v>333</v>
      </c>
      <c r="P589">
        <v>5.8081424899804439</v>
      </c>
      <c r="Q589">
        <v>0</v>
      </c>
      <c r="R589">
        <v>0.27751581105967416</v>
      </c>
      <c r="S589" s="3">
        <f t="shared" si="419"/>
        <v>0.82619699434526461</v>
      </c>
      <c r="T589" s="3">
        <f>P589/VLOOKUP(C589,Sheet3!A$82:C$95,3,FALSE)</f>
        <v>0.97667989246789</v>
      </c>
      <c r="V589" s="4">
        <f t="shared" si="420"/>
        <v>0.34746886859421033</v>
      </c>
      <c r="W589" s="4">
        <f t="shared" si="421"/>
        <v>0.1916257909938047</v>
      </c>
      <c r="X589" s="4">
        <f t="shared" si="422"/>
        <v>-5.4029757575440443E-2</v>
      </c>
      <c r="Y589" s="4">
        <f t="shared" si="423"/>
        <v>0.70205372137614852</v>
      </c>
      <c r="AA589">
        <v>313</v>
      </c>
      <c r="AB589">
        <v>5.7462031905401529</v>
      </c>
      <c r="AC589">
        <v>0.53715935999999997</v>
      </c>
      <c r="AD589" s="3">
        <f t="shared" si="424"/>
        <v>0.81738624923739234</v>
      </c>
      <c r="AE589" t="s">
        <v>541</v>
      </c>
      <c r="AF589">
        <v>0.2392684757519728</v>
      </c>
      <c r="AG589" s="3">
        <f>AB589/VLOOKUP(C589,Sheet3!A$2:C$15,3,FALSE)</f>
        <v>0.95175064209272886</v>
      </c>
      <c r="AI589" s="4">
        <f t="shared" si="425"/>
        <v>0.24919240157482586</v>
      </c>
      <c r="AJ589" s="4">
        <f t="shared" si="426"/>
        <v>0.1518544675669081</v>
      </c>
      <c r="AK589" s="4">
        <f t="shared" si="427"/>
        <v>-0.17832924550915374</v>
      </c>
      <c r="AL589" s="4">
        <f t="shared" si="428"/>
        <v>0.35456598006391188</v>
      </c>
      <c r="AM589" s="3">
        <f t="shared" si="429"/>
        <v>0.77942999539858149</v>
      </c>
      <c r="AN589" s="3">
        <f t="shared" si="459"/>
        <v>0.57931034482758614</v>
      </c>
      <c r="AO589" s="3">
        <f t="shared" si="430"/>
        <v>1.0111699787426724</v>
      </c>
      <c r="AP589">
        <v>1130</v>
      </c>
      <c r="AQ589">
        <v>7.0299729117063858</v>
      </c>
      <c r="AR589">
        <v>1.6540717949999999</v>
      </c>
      <c r="AT589" s="3">
        <f>AQ589/VLOOKUP(C589,Sheet3!A$34:C$47,3,FALSE)</f>
        <v>0.98181187998248987</v>
      </c>
      <c r="AV589" s="4">
        <f t="shared" si="431"/>
        <v>0.55498134962153323</v>
      </c>
      <c r="AW589" s="4">
        <f t="shared" si="432"/>
        <v>0.60187559722530537</v>
      </c>
      <c r="AX589" s="4">
        <f t="shared" si="433"/>
        <v>-6.5779873831774624E-2</v>
      </c>
      <c r="AZ589">
        <v>263</v>
      </c>
      <c r="BA589">
        <v>5.5721540321777647</v>
      </c>
      <c r="BB589">
        <v>0.221699599</v>
      </c>
      <c r="BC589" s="3">
        <f t="shared" si="434"/>
        <v>0.79262809432721348</v>
      </c>
      <c r="BD589" s="3">
        <f>BA589/VLOOKUP(C589,Sheet3!A$50:C$63,3,FALSE)</f>
        <v>0.90025456163027362</v>
      </c>
      <c r="BF589" s="4">
        <f t="shared" si="435"/>
        <v>0.31094576303519234</v>
      </c>
      <c r="BG589" s="4">
        <f t="shared" si="436"/>
        <v>0.14045183546909645</v>
      </c>
      <c r="BH589" s="4">
        <f t="shared" si="437"/>
        <v>-6.2490250005343626E-2</v>
      </c>
      <c r="BI589" s="4">
        <f t="shared" si="438"/>
        <v>7.7828412267624769E-2</v>
      </c>
      <c r="BK589">
        <v>1068</v>
      </c>
      <c r="BL589">
        <v>6.9735430195201404</v>
      </c>
      <c r="BM589">
        <v>0.33560627500000001</v>
      </c>
      <c r="BN589" s="3">
        <f t="shared" si="439"/>
        <v>0.99197295737907076</v>
      </c>
      <c r="BO589" s="3">
        <f>BL589/VLOOKUP(C589,Sheet3!A$18:C$31,3,FALSE)</f>
        <v>1.0007743651665522</v>
      </c>
      <c r="BQ589" s="4">
        <f t="shared" si="440"/>
        <v>0.72082597482427946</v>
      </c>
      <c r="BR589" s="4">
        <f t="shared" si="441"/>
        <v>1.0064418288684525</v>
      </c>
      <c r="BS589" s="4">
        <f t="shared" si="442"/>
        <v>-6.6560313242945646E-2</v>
      </c>
      <c r="BT589" s="4">
        <f t="shared" si="443"/>
        <v>0.76991119677178343</v>
      </c>
      <c r="BV589">
        <v>1014</v>
      </c>
      <c r="BW589">
        <v>6.9216581841511289</v>
      </c>
      <c r="BX589">
        <v>1.841325138</v>
      </c>
      <c r="BY589" s="3">
        <f t="shared" si="444"/>
        <v>0.98459244026745962</v>
      </c>
      <c r="BZ589" s="3">
        <f>BW589/VLOOKUP(C589,Sheet3!A$98:C$111,3,FALSE)</f>
        <v>1.0626595027381642</v>
      </c>
      <c r="CB589" s="4">
        <f t="shared" si="445"/>
        <v>1.5211421200962287</v>
      </c>
      <c r="CC589" s="4">
        <f t="shared" si="446"/>
        <v>1.9810014688665833</v>
      </c>
      <c r="CD589" s="4">
        <f t="shared" si="447"/>
        <v>-2.8181696467353717E-2</v>
      </c>
      <c r="CE589" s="4">
        <f t="shared" si="448"/>
        <v>1.8922059700834524</v>
      </c>
      <c r="CG589">
        <v>4888</v>
      </c>
      <c r="CH589">
        <v>8.4945385008514318</v>
      </c>
      <c r="CI589">
        <v>6.0395486529999998</v>
      </c>
      <c r="CJ589" s="3">
        <f t="shared" si="449"/>
        <v>1.2083316120189078</v>
      </c>
      <c r="CK589" s="3">
        <f>CH589/VLOOKUP(C589,Sheet3!A$114:C$127,3,FALSE)</f>
        <v>1.0474049552008715</v>
      </c>
      <c r="CM589" s="4">
        <f t="shared" si="450"/>
        <v>1.7914588434253611</v>
      </c>
      <c r="CN589" s="4">
        <f t="shared" si="451"/>
        <v>2.540617256802006</v>
      </c>
      <c r="CO589" s="4">
        <f t="shared" si="452"/>
        <v>5.2340655969191123E-2</v>
      </c>
      <c r="CP589" s="4">
        <f t="shared" si="453"/>
        <v>2.456735772821304</v>
      </c>
      <c r="CR589">
        <v>985</v>
      </c>
      <c r="CS589">
        <v>6.892641641172089</v>
      </c>
      <c r="CT589">
        <v>5.3133994319999998</v>
      </c>
      <c r="CU589" s="3">
        <f t="shared" si="454"/>
        <v>0.98046489335604536</v>
      </c>
      <c r="CV589" s="3">
        <f>CS589/VLOOKUP(C589,Sheet3!A$130:C$143,3,FALSE)</f>
        <v>1.0012204816069568</v>
      </c>
      <c r="CX589" s="4">
        <f t="shared" si="455"/>
        <v>0.72603628448766711</v>
      </c>
      <c r="CY589" s="4">
        <f t="shared" si="456"/>
        <v>0.92868246416931854</v>
      </c>
      <c r="CZ589" s="4">
        <f t="shared" si="457"/>
        <v>-5.0478935633881616E-2</v>
      </c>
      <c r="DA589" s="4">
        <f t="shared" si="458"/>
        <v>0.88238918019847368</v>
      </c>
    </row>
    <row r="590" spans="1:105" x14ac:dyDescent="0.25">
      <c r="A590">
        <v>16230643</v>
      </c>
      <c r="B590" t="s">
        <v>541</v>
      </c>
      <c r="C590">
        <v>4</v>
      </c>
      <c r="D590">
        <v>163</v>
      </c>
      <c r="E590" s="3">
        <v>0.96515734099999995</v>
      </c>
      <c r="F590">
        <v>5.0937502008067623</v>
      </c>
      <c r="G590" s="3">
        <f t="shared" si="414"/>
        <v>0.72357897223074996</v>
      </c>
      <c r="H590" s="3">
        <f>F590/VLOOKUP(C590,Sheet3!A$66:C$79,3,FALSE)</f>
        <v>0.95487021312782294</v>
      </c>
      <c r="J590" s="4">
        <f t="shared" si="415"/>
        <v>0.29631843445693312</v>
      </c>
      <c r="K590" s="4">
        <f t="shared" si="416"/>
        <v>0.22808183295479231</v>
      </c>
      <c r="L590" s="4">
        <f t="shared" si="417"/>
        <v>-0.3149907216093899</v>
      </c>
      <c r="M590" s="4">
        <f t="shared" si="418"/>
        <v>0.75722603724446769</v>
      </c>
      <c r="O590">
        <v>385</v>
      </c>
      <c r="P590">
        <v>5.9532433342877846</v>
      </c>
      <c r="Q590">
        <v>5.9068743880000003</v>
      </c>
      <c r="R590">
        <v>0.72856862920347742</v>
      </c>
      <c r="S590" s="3">
        <f t="shared" si="419"/>
        <v>0.84567195552331209</v>
      </c>
      <c r="T590" s="3">
        <f>P590/VLOOKUP(C590,Sheet3!A$82:C$95,3,FALSE)</f>
        <v>1.0010796170372456</v>
      </c>
      <c r="V590" s="4">
        <f t="shared" si="420"/>
        <v>0.72528190898998435</v>
      </c>
      <c r="W590" s="4">
        <f t="shared" si="421"/>
        <v>0.88955766967708616</v>
      </c>
      <c r="X590" s="4">
        <f t="shared" si="422"/>
        <v>-4.6480981651337454E-2</v>
      </c>
      <c r="Y590" s="4">
        <f t="shared" si="423"/>
        <v>0.76566490589033231</v>
      </c>
      <c r="AA590">
        <v>378</v>
      </c>
      <c r="AB590">
        <v>5.934894195619588</v>
      </c>
      <c r="AC590">
        <v>0.97395994200000002</v>
      </c>
      <c r="AD590" s="3">
        <f t="shared" si="424"/>
        <v>0.84306541802629253</v>
      </c>
      <c r="AE590" t="s">
        <v>541</v>
      </c>
      <c r="AF590">
        <v>0.50359527832525597</v>
      </c>
      <c r="AG590" s="3">
        <f>AB590/VLOOKUP(C590,Sheet3!A$2:C$15,3,FALSE)</f>
        <v>0.98300376337760165</v>
      </c>
      <c r="AI590" s="4">
        <f t="shared" si="425"/>
        <v>0.50977713380020617</v>
      </c>
      <c r="AJ590" s="4">
        <f t="shared" si="426"/>
        <v>0.62002491573098273</v>
      </c>
      <c r="AK590" s="4">
        <f t="shared" si="427"/>
        <v>-0.10830127134389152</v>
      </c>
      <c r="AL590" s="4">
        <f t="shared" si="428"/>
        <v>0.77204112302960837</v>
      </c>
      <c r="AM590" s="3">
        <f t="shared" si="429"/>
        <v>0.60062942389412721</v>
      </c>
      <c r="AN590" s="3">
        <f t="shared" si="459"/>
        <v>0.58029556650246295</v>
      </c>
      <c r="AO590" s="3">
        <f t="shared" si="430"/>
        <v>1.0113274298169865</v>
      </c>
      <c r="AP590">
        <v>1141</v>
      </c>
      <c r="AQ590">
        <v>7.0396603498620758</v>
      </c>
      <c r="AR590">
        <v>1.723336073</v>
      </c>
      <c r="AT590" s="3">
        <f>AQ590/VLOOKUP(C590,Sheet3!A$34:C$47,3,FALSE)</f>
        <v>0.98316483567482449</v>
      </c>
      <c r="AV590" s="4">
        <f t="shared" si="431"/>
        <v>0.56604916310205122</v>
      </c>
      <c r="AW590" s="4">
        <f t="shared" si="432"/>
        <v>0.64976688492972012</v>
      </c>
      <c r="AX590" s="4">
        <f t="shared" si="433"/>
        <v>-6.5575301254286719E-2</v>
      </c>
      <c r="AZ590">
        <v>424</v>
      </c>
      <c r="BA590">
        <v>6.0497334552319577</v>
      </c>
      <c r="BB590">
        <v>1.096154742</v>
      </c>
      <c r="BC590" s="3">
        <f t="shared" si="434"/>
        <v>0.85937859989942367</v>
      </c>
      <c r="BD590" s="3">
        <f>BA590/VLOOKUP(C590,Sheet3!A$50:C$63,3,FALSE)</f>
        <v>0.97741378078726038</v>
      </c>
      <c r="BF590" s="4">
        <f t="shared" si="435"/>
        <v>0.61872795642385636</v>
      </c>
      <c r="BG590" s="4">
        <f t="shared" si="436"/>
        <v>0.89195863121462438</v>
      </c>
      <c r="BH590" s="4">
        <f t="shared" si="437"/>
        <v>-6.1711333141007331E-2</v>
      </c>
      <c r="BI590" s="4">
        <f t="shared" si="438"/>
        <v>0.61454544996635696</v>
      </c>
      <c r="BK590">
        <v>925</v>
      </c>
      <c r="BL590">
        <v>6.8297937375124249</v>
      </c>
      <c r="BM590">
        <v>0</v>
      </c>
      <c r="BN590" s="3">
        <f t="shared" si="439"/>
        <v>0.97018796335056667</v>
      </c>
      <c r="BO590" s="3">
        <f>BL590/VLOOKUP(C590,Sheet3!A$18:C$31,3,FALSE)</f>
        <v>0.98014488083674611</v>
      </c>
      <c r="BQ590" s="4">
        <f t="shared" si="440"/>
        <v>0.32857510400369327</v>
      </c>
      <c r="BR590" s="4">
        <f t="shared" si="441"/>
        <v>0.14158626553970818</v>
      </c>
      <c r="BS590" s="4">
        <f t="shared" si="442"/>
        <v>-0.11006590972110734</v>
      </c>
      <c r="BT590" s="4">
        <f t="shared" si="443"/>
        <v>0.24053529402607893</v>
      </c>
      <c r="BV590">
        <v>831</v>
      </c>
      <c r="BW590">
        <v>6.7226297948554485</v>
      </c>
      <c r="BX590">
        <v>1.4144121329999999</v>
      </c>
      <c r="BY590" s="3">
        <f t="shared" si="444"/>
        <v>0.95496507796532559</v>
      </c>
      <c r="BZ590" s="3">
        <f>BW590/VLOOKUP(C590,Sheet3!A$98:C$111,3,FALSE)</f>
        <v>1.0321033262306321</v>
      </c>
      <c r="CB590" s="4">
        <f t="shared" si="445"/>
        <v>1.0819620239048875</v>
      </c>
      <c r="CC590" s="4">
        <f t="shared" si="446"/>
        <v>1.4630583773317287</v>
      </c>
      <c r="CD590" s="4">
        <f t="shared" si="447"/>
        <v>-3.9704168156339398E-2</v>
      </c>
      <c r="CE590" s="4">
        <f t="shared" si="448"/>
        <v>1.3619622604603598</v>
      </c>
      <c r="CG590">
        <v>3429</v>
      </c>
      <c r="CH590">
        <v>8.1400239524629203</v>
      </c>
      <c r="CI590">
        <v>3.8071501990000001</v>
      </c>
      <c r="CJ590" s="3">
        <f t="shared" si="449"/>
        <v>1.1563091893520692</v>
      </c>
      <c r="CK590" s="3">
        <f>CH590/VLOOKUP(C590,Sheet3!A$114:C$127,3,FALSE)</f>
        <v>1.0036921278782678</v>
      </c>
      <c r="CM590" s="4">
        <f t="shared" si="450"/>
        <v>0.76883269999045722</v>
      </c>
      <c r="CN590" s="4">
        <f t="shared" si="451"/>
        <v>0.95649715235219568</v>
      </c>
      <c r="CO590" s="4">
        <f t="shared" si="452"/>
        <v>-4.0060030478161993E-2</v>
      </c>
      <c r="CP590" s="4">
        <f t="shared" si="453"/>
        <v>1.1326837205786342</v>
      </c>
      <c r="CR590">
        <v>1187</v>
      </c>
      <c r="CS590">
        <v>7.0791843946096682</v>
      </c>
      <c r="CT590">
        <v>6.7621884689999998</v>
      </c>
      <c r="CU590" s="3">
        <f t="shared" si="454"/>
        <v>1.0056144817765771</v>
      </c>
      <c r="CV590" s="3">
        <f>CS590/VLOOKUP(C590,Sheet3!A$130:C$143,3,FALSE)</f>
        <v>1.0283175563078113</v>
      </c>
      <c r="CX590" s="4">
        <f t="shared" si="455"/>
        <v>1.2151755668547619</v>
      </c>
      <c r="CY590" s="4">
        <f t="shared" si="456"/>
        <v>1.8537396892556561</v>
      </c>
      <c r="CZ590" s="4">
        <f t="shared" si="457"/>
        <v>-3.0923507182427527E-2</v>
      </c>
      <c r="DA590" s="4">
        <f t="shared" si="458"/>
        <v>1.5996339123374794</v>
      </c>
    </row>
    <row r="591" spans="1:105" x14ac:dyDescent="0.25">
      <c r="A591">
        <v>16230649</v>
      </c>
      <c r="B591" t="s">
        <v>541</v>
      </c>
      <c r="C591">
        <v>4</v>
      </c>
      <c r="D591">
        <v>243</v>
      </c>
      <c r="E591" s="3">
        <v>2.5536493579999999</v>
      </c>
      <c r="F591">
        <v>5.4930614433405482</v>
      </c>
      <c r="G591" s="3">
        <f t="shared" si="414"/>
        <v>0.77539326329350133</v>
      </c>
      <c r="H591" s="3">
        <f>F591/VLOOKUP(C591,Sheet3!A$66:C$79,3,FALSE)</f>
        <v>1.0297247694431644</v>
      </c>
      <c r="J591" s="4">
        <f t="shared" si="415"/>
        <v>1.1279026497971194</v>
      </c>
      <c r="K591" s="4">
        <f t="shared" si="416"/>
        <v>1.5381488286867988</v>
      </c>
      <c r="L591" s="4">
        <f t="shared" si="417"/>
        <v>0.29830333961385097</v>
      </c>
      <c r="M591" s="4">
        <f t="shared" si="418"/>
        <v>1.786845454425626</v>
      </c>
      <c r="O591">
        <v>379</v>
      </c>
      <c r="P591">
        <v>5.9375362050824263</v>
      </c>
      <c r="Q591">
        <v>3.0534306020000002</v>
      </c>
      <c r="R591">
        <v>0.66471714139322036</v>
      </c>
      <c r="S591" s="3">
        <f t="shared" si="419"/>
        <v>0.83813473078181067</v>
      </c>
      <c r="T591" s="3">
        <f>P591/VLOOKUP(C591,Sheet3!A$82:C$95,3,FALSE)</f>
        <v>0.99843835310652529</v>
      </c>
      <c r="V591" s="4">
        <f t="shared" si="420"/>
        <v>0.67498114766410633</v>
      </c>
      <c r="W591" s="4">
        <f t="shared" si="421"/>
        <v>0.77204112302960837</v>
      </c>
      <c r="X591" s="4">
        <f t="shared" si="422"/>
        <v>-5.0127581585186952E-2</v>
      </c>
      <c r="Y591" s="4">
        <f t="shared" si="423"/>
        <v>0.73849500053840444</v>
      </c>
      <c r="AA591">
        <v>2445</v>
      </c>
      <c r="AB591">
        <v>7.8018004019089728</v>
      </c>
      <c r="AC591">
        <v>15.332801979999999</v>
      </c>
      <c r="AD591" s="3">
        <f t="shared" si="424"/>
        <v>1.1012917906707103</v>
      </c>
      <c r="AE591" t="s">
        <v>541</v>
      </c>
      <c r="AF591">
        <v>12.49655393969925</v>
      </c>
      <c r="AG591" s="3">
        <f>AB591/VLOOKUP(C591,Sheet3!A$2:C$15,3,FALSE)</f>
        <v>1.2922217150657662</v>
      </c>
      <c r="AI591" s="4">
        <f t="shared" si="425"/>
        <v>11.848330804908253</v>
      </c>
      <c r="AJ591" s="4">
        <f t="shared" si="426"/>
        <v>5.1308844222478323</v>
      </c>
      <c r="AK591" s="4">
        <f t="shared" si="427"/>
        <v>2.1937117311940613</v>
      </c>
      <c r="AL591" s="4">
        <f t="shared" si="428"/>
        <v>5.3132059790417872</v>
      </c>
      <c r="AM591" s="3">
        <f t="shared" si="429"/>
        <v>7.150481900142224E-6</v>
      </c>
      <c r="AN591" s="3">
        <f t="shared" si="459"/>
        <v>0.58128078817733975</v>
      </c>
      <c r="AO591" s="3">
        <f t="shared" si="430"/>
        <v>1.0114849776859285</v>
      </c>
      <c r="AP591">
        <v>1193</v>
      </c>
      <c r="AQ591">
        <v>7.0842264220979159</v>
      </c>
      <c r="AR591">
        <v>2.0510873429999998</v>
      </c>
      <c r="AT591" s="3">
        <f>AQ591/VLOOKUP(C591,Sheet3!A$34:C$47,3,FALSE)</f>
        <v>0.98938897049224939</v>
      </c>
      <c r="AV591" s="4">
        <f t="shared" si="431"/>
        <v>0.61883519475637905</v>
      </c>
      <c r="AW591" s="4">
        <f t="shared" si="432"/>
        <v>0.92868246416931854</v>
      </c>
      <c r="AX591" s="4">
        <f t="shared" si="433"/>
        <v>-6.4607285359010405E-2</v>
      </c>
      <c r="AZ591">
        <v>283</v>
      </c>
      <c r="BA591">
        <v>5.6454468976432377</v>
      </c>
      <c r="BB591">
        <v>0.32822211699999998</v>
      </c>
      <c r="BC591" s="3">
        <f t="shared" si="434"/>
        <v>0.79690379178640092</v>
      </c>
      <c r="BD591" s="3">
        <f>BA591/VLOOKUP(C591,Sheet3!A$50:C$63,3,FALSE)</f>
        <v>0.91209598526810121</v>
      </c>
      <c r="BF591" s="4">
        <f t="shared" si="435"/>
        <v>0.34957044302596363</v>
      </c>
      <c r="BG591" s="4">
        <f t="shared" si="436"/>
        <v>0.20242373634059269</v>
      </c>
      <c r="BH591" s="4">
        <f t="shared" si="437"/>
        <v>-6.239536556631213E-2</v>
      </c>
      <c r="BI591" s="4">
        <f t="shared" si="438"/>
        <v>0.10371982620036638</v>
      </c>
      <c r="BK591">
        <v>1058</v>
      </c>
      <c r="BL591">
        <v>6.9641356124182447</v>
      </c>
      <c r="BM591">
        <v>0.306912505</v>
      </c>
      <c r="BN591" s="3">
        <f t="shared" si="439"/>
        <v>0.98304814068264812</v>
      </c>
      <c r="BO591" s="3">
        <f>BL591/VLOOKUP(C591,Sheet3!A$18:C$31,3,FALSE)</f>
        <v>0.99942430654586123</v>
      </c>
      <c r="BQ591" s="4">
        <f t="shared" si="440"/>
        <v>0.68845820838362659</v>
      </c>
      <c r="BR591" s="4">
        <f t="shared" si="441"/>
        <v>0.93870761078869736</v>
      </c>
      <c r="BS591" s="4">
        <f t="shared" si="442"/>
        <v>-7.0279968303200949E-2</v>
      </c>
      <c r="BT591" s="4">
        <f t="shared" si="443"/>
        <v>0.46901889258319601</v>
      </c>
      <c r="BV591">
        <v>875</v>
      </c>
      <c r="BW591">
        <v>6.7742238863576141</v>
      </c>
      <c r="BX591">
        <v>1.516654876</v>
      </c>
      <c r="BY591" s="3">
        <f t="shared" si="444"/>
        <v>0.95624045347092423</v>
      </c>
      <c r="BZ591" s="3">
        <f>BW591/VLOOKUP(C591,Sheet3!A$98:C$111,3,FALSE)</f>
        <v>1.0400243980549326</v>
      </c>
      <c r="CB591" s="4">
        <f t="shared" si="445"/>
        <v>1.1872510830588789</v>
      </c>
      <c r="CC591" s="4">
        <f t="shared" si="446"/>
        <v>1.5899250982105186</v>
      </c>
      <c r="CD591" s="4">
        <f t="shared" si="447"/>
        <v>-3.6944615044056626E-2</v>
      </c>
      <c r="CE591" s="4">
        <f t="shared" si="448"/>
        <v>1.3892544027483675</v>
      </c>
      <c r="CG591">
        <v>3342</v>
      </c>
      <c r="CH591">
        <v>8.1143247091553388</v>
      </c>
      <c r="CI591">
        <v>3.6748375580000001</v>
      </c>
      <c r="CJ591" s="3">
        <f t="shared" si="449"/>
        <v>1.1454073071188442</v>
      </c>
      <c r="CK591" s="3">
        <f>CH591/VLOOKUP(C591,Sheet3!A$114:C$127,3,FALSE)</f>
        <v>1.0005233253844565</v>
      </c>
      <c r="CM591" s="4">
        <f t="shared" si="450"/>
        <v>0.71494047064883037</v>
      </c>
      <c r="CN591" s="4">
        <f t="shared" si="451"/>
        <v>0.85653580137213992</v>
      </c>
      <c r="CO591" s="4">
        <f t="shared" si="452"/>
        <v>-4.5536552302550513E-2</v>
      </c>
      <c r="CP591" s="4">
        <f t="shared" si="453"/>
        <v>0.89919629851485505</v>
      </c>
      <c r="CR591">
        <v>1001</v>
      </c>
      <c r="CS591">
        <v>6.9087547793152204</v>
      </c>
      <c r="CT591">
        <v>5.4280053989999999</v>
      </c>
      <c r="CU591" s="3">
        <f t="shared" si="454"/>
        <v>0.97523065577981183</v>
      </c>
      <c r="CV591" s="3">
        <f>CS591/VLOOKUP(C591,Sheet3!A$130:C$143,3,FALSE)</f>
        <v>1.003561065199102</v>
      </c>
      <c r="CX591" s="4">
        <f t="shared" si="455"/>
        <v>0.76204046713435214</v>
      </c>
      <c r="CY591" s="4">
        <f t="shared" si="456"/>
        <v>0.98510768639346147</v>
      </c>
      <c r="CZ591" s="4">
        <f t="shared" si="457"/>
        <v>-4.8932010077060044E-2</v>
      </c>
      <c r="DA591" s="4">
        <f t="shared" si="458"/>
        <v>0.74469977742528737</v>
      </c>
    </row>
    <row r="592" spans="1:105" x14ac:dyDescent="0.25">
      <c r="A592">
        <v>16230652</v>
      </c>
      <c r="B592" t="s">
        <v>541</v>
      </c>
      <c r="C592">
        <v>4</v>
      </c>
      <c r="D592">
        <v>495</v>
      </c>
      <c r="E592" s="3">
        <v>7.4280878369999996</v>
      </c>
      <c r="F592">
        <v>6.2045577625686903</v>
      </c>
      <c r="G592" s="3">
        <f t="shared" si="414"/>
        <v>0.91730682092392057</v>
      </c>
      <c r="H592" s="3">
        <f>F592/VLOOKUP(C592,Sheet3!A$66:C$79,3,FALSE)</f>
        <v>1.1631012828562945</v>
      </c>
      <c r="J592" s="4">
        <f t="shared" si="415"/>
        <v>4.5667783763188696</v>
      </c>
      <c r="K592" s="4">
        <f t="shared" si="416"/>
        <v>3.3672958299864741</v>
      </c>
      <c r="L592" s="4">
        <f t="shared" si="417"/>
        <v>2.1802543591818306</v>
      </c>
      <c r="M592" s="4">
        <f t="shared" si="418"/>
        <v>4.4377372416878877</v>
      </c>
      <c r="O592">
        <v>532</v>
      </c>
      <c r="P592">
        <v>6.2766434893416445</v>
      </c>
      <c r="Q592">
        <v>88.472048709999996</v>
      </c>
      <c r="R592">
        <v>3.0188577490785335</v>
      </c>
      <c r="S592" s="3">
        <f t="shared" si="419"/>
        <v>0.92796426523993791</v>
      </c>
      <c r="T592" s="3">
        <f>P592/VLOOKUP(C592,Sheet3!A$82:C$95,3,FALSE)</f>
        <v>1.055461621130118</v>
      </c>
      <c r="V592" s="4">
        <f t="shared" si="420"/>
        <v>2.3444346659290858</v>
      </c>
      <c r="W592" s="4">
        <f t="shared" si="421"/>
        <v>3.3391249530197777</v>
      </c>
      <c r="X592" s="4">
        <f t="shared" si="422"/>
        <v>5.9034382169072225E-2</v>
      </c>
      <c r="Y592" s="4">
        <f t="shared" si="423"/>
        <v>2.0248040915249765</v>
      </c>
      <c r="AA592">
        <v>659</v>
      </c>
      <c r="AB592">
        <v>6.4907235345025072</v>
      </c>
      <c r="AC592">
        <v>2.8882121619999999</v>
      </c>
      <c r="AD592" s="3">
        <f t="shared" si="424"/>
        <v>0.95961472175345097</v>
      </c>
      <c r="AE592" t="s">
        <v>541</v>
      </c>
      <c r="AF592">
        <v>2.2305260331057024</v>
      </c>
      <c r="AG592" s="3">
        <f>AB592/VLOOKUP(C592,Sheet3!A$2:C$15,3,FALSE)</f>
        <v>1.075066454625049</v>
      </c>
      <c r="AI592" s="4">
        <f t="shared" si="425"/>
        <v>2.1658505796365088</v>
      </c>
      <c r="AJ592" s="4">
        <f t="shared" si="426"/>
        <v>2.5531960390088662</v>
      </c>
      <c r="AK592" s="4">
        <f t="shared" si="427"/>
        <v>0.19859210410485242</v>
      </c>
      <c r="AL592" s="4">
        <f t="shared" si="428"/>
        <v>3.3117259788316633</v>
      </c>
      <c r="AM592" s="3">
        <f t="shared" si="429"/>
        <v>0.11465237213782233</v>
      </c>
      <c r="AN592" s="3">
        <f t="shared" si="459"/>
        <v>0.58226600985221655</v>
      </c>
      <c r="AO592" s="3">
        <f t="shared" si="430"/>
        <v>1.0116426234603022</v>
      </c>
      <c r="AP592">
        <v>866</v>
      </c>
      <c r="AQ592">
        <v>6.7638849085624351</v>
      </c>
      <c r="AR592">
        <v>6.4266840000000002E-3</v>
      </c>
      <c r="AT592" s="3">
        <f>AQ592/VLOOKUP(C592,Sheet3!A$34:C$47,3,FALSE)</f>
        <v>0.94464980754085703</v>
      </c>
      <c r="AV592" s="4">
        <f t="shared" si="431"/>
        <v>0.30488615480568382</v>
      </c>
      <c r="AW592" s="4">
        <f t="shared" si="432"/>
        <v>3.6112248945377345E-2</v>
      </c>
      <c r="AX592" s="4">
        <f t="shared" si="433"/>
        <v>-7.0646206332095077E-2</v>
      </c>
      <c r="AZ592">
        <v>414</v>
      </c>
      <c r="BA592">
        <v>6.0258659738253142</v>
      </c>
      <c r="BB592">
        <v>1.0410675140000001</v>
      </c>
      <c r="BC592" s="3">
        <f t="shared" si="434"/>
        <v>0.89088830683637754</v>
      </c>
      <c r="BD592" s="3">
        <f>BA592/VLOOKUP(C592,Sheet3!A$50:C$63,3,FALSE)</f>
        <v>0.9735576761485738</v>
      </c>
      <c r="BF592" s="4">
        <f t="shared" si="435"/>
        <v>0.60011075395101821</v>
      </c>
      <c r="BG592" s="4">
        <f t="shared" si="436"/>
        <v>0.83133400939818958</v>
      </c>
      <c r="BH592" s="4">
        <f t="shared" si="437"/>
        <v>-6.1760401833943969E-2</v>
      </c>
      <c r="BI592" s="4">
        <f t="shared" si="438"/>
        <v>0.99838809406135587</v>
      </c>
      <c r="BK592">
        <v>1021</v>
      </c>
      <c r="BL592">
        <v>6.9285378181646653</v>
      </c>
      <c r="BM592">
        <v>0.201116295</v>
      </c>
      <c r="BN592" s="3">
        <f t="shared" si="439"/>
        <v>1.0243429496255614</v>
      </c>
      <c r="BO592" s="3">
        <f>BL592/VLOOKUP(C592,Sheet3!A$18:C$31,3,FALSE)</f>
        <v>0.99431566093404888</v>
      </c>
      <c r="BQ592" s="4">
        <f t="shared" si="440"/>
        <v>0.57487988415918045</v>
      </c>
      <c r="BR592" s="4">
        <f t="shared" si="441"/>
        <v>0.62185809681264359</v>
      </c>
      <c r="BS592" s="4">
        <f t="shared" si="442"/>
        <v>-8.3994632074546868E-2</v>
      </c>
      <c r="BT592" s="4">
        <f t="shared" si="443"/>
        <v>2.5159246442116343</v>
      </c>
      <c r="BV592">
        <v>759</v>
      </c>
      <c r="BW592">
        <v>6.6320017773956303</v>
      </c>
      <c r="BX592">
        <v>1.2477267270000001</v>
      </c>
      <c r="BY592" s="3">
        <f t="shared" si="444"/>
        <v>0.98050186646436677</v>
      </c>
      <c r="BZ592" s="3">
        <f>BW592/VLOOKUP(C592,Sheet3!A$98:C$111,3,FALSE)</f>
        <v>1.018189503645675</v>
      </c>
      <c r="CB592" s="4">
        <f t="shared" si="445"/>
        <v>0.91130921080794069</v>
      </c>
      <c r="CC592" s="4">
        <f t="shared" si="446"/>
        <v>1.2188614168196865</v>
      </c>
      <c r="CD592" s="4">
        <f t="shared" si="447"/>
        <v>-4.420304228082779E-2</v>
      </c>
      <c r="CE592" s="4">
        <f t="shared" si="448"/>
        <v>1.8350475562435036</v>
      </c>
      <c r="CG592">
        <v>5110</v>
      </c>
      <c r="CH592">
        <v>8.5389546831977494</v>
      </c>
      <c r="CI592">
        <v>6.3811165020000002</v>
      </c>
      <c r="CJ592" s="3">
        <f t="shared" si="449"/>
        <v>1.2624334681372602</v>
      </c>
      <c r="CK592" s="3">
        <f>CH592/VLOOKUP(C592,Sheet3!A$114:C$127,3,FALSE)</f>
        <v>1.0528816187625205</v>
      </c>
      <c r="CM592" s="4">
        <f t="shared" si="450"/>
        <v>1.9580095521768044</v>
      </c>
      <c r="CN592" s="4">
        <f t="shared" si="451"/>
        <v>2.7795091650843551</v>
      </c>
      <c r="CO592" s="4">
        <f t="shared" si="452"/>
        <v>6.6478411556413861E-2</v>
      </c>
      <c r="CP592" s="4">
        <f t="shared" si="453"/>
        <v>3.7037680666076871</v>
      </c>
      <c r="CR592">
        <v>1334</v>
      </c>
      <c r="CS592">
        <v>7.1959372264755688</v>
      </c>
      <c r="CT592">
        <v>7.8187878599999996</v>
      </c>
      <c r="CU592" s="3">
        <f t="shared" si="454"/>
        <v>1.0638763556378963</v>
      </c>
      <c r="CV592" s="3">
        <f>CS592/VLOOKUP(C592,Sheet3!A$130:C$143,3,FALSE)</f>
        <v>1.0452769940147562</v>
      </c>
      <c r="CX592" s="4">
        <f t="shared" si="455"/>
        <v>1.6050792103432523</v>
      </c>
      <c r="CY592" s="4">
        <f t="shared" si="456"/>
        <v>2.5531960390088662</v>
      </c>
      <c r="CZ592" s="4">
        <f t="shared" si="457"/>
        <v>-1.666176633205798E-2</v>
      </c>
      <c r="DA592" s="4">
        <f t="shared" si="458"/>
        <v>3.7445900611279419</v>
      </c>
    </row>
    <row r="593" spans="1:105" x14ac:dyDescent="0.25">
      <c r="A593">
        <v>16230664</v>
      </c>
      <c r="B593" t="s">
        <v>541</v>
      </c>
      <c r="C593">
        <v>4</v>
      </c>
      <c r="D593">
        <v>154</v>
      </c>
      <c r="E593" s="3">
        <v>0.78340333900000003</v>
      </c>
      <c r="F593">
        <v>5.0369526024136295</v>
      </c>
      <c r="G593" s="3">
        <f t="shared" si="414"/>
        <v>0.73120412567039139</v>
      </c>
      <c r="H593" s="3">
        <f>F593/VLOOKUP(C593,Sheet3!A$66:C$79,3,FALSE)</f>
        <v>0.94422298215952583</v>
      </c>
      <c r="J593" s="4">
        <f t="shared" si="415"/>
        <v>0.2318389264499994</v>
      </c>
      <c r="K593" s="4">
        <f t="shared" si="416"/>
        <v>0.13592694087080676</v>
      </c>
      <c r="L593" s="4">
        <f t="shared" si="417"/>
        <v>-0.38516334371716404</v>
      </c>
      <c r="M593" s="4">
        <f t="shared" si="418"/>
        <v>0.85421830323177739</v>
      </c>
      <c r="O593">
        <v>511</v>
      </c>
      <c r="P593">
        <v>6.2363695902037044</v>
      </c>
      <c r="Q593">
        <v>75.982382130000005</v>
      </c>
      <c r="R593">
        <v>2.6258364646981733</v>
      </c>
      <c r="S593" s="3">
        <f t="shared" si="419"/>
        <v>0.90532104101539634</v>
      </c>
      <c r="T593" s="3">
        <f>P593/VLOOKUP(C593,Sheet3!A$82:C$95,3,FALSE)</f>
        <v>1.048689282547316</v>
      </c>
      <c r="V593" s="4">
        <f t="shared" si="420"/>
        <v>2.0789534279180653</v>
      </c>
      <c r="W593" s="4">
        <f t="shared" si="421"/>
        <v>3.1614437757823253</v>
      </c>
      <c r="X593" s="4">
        <f t="shared" si="422"/>
        <v>4.3073031345239939E-2</v>
      </c>
      <c r="Y593" s="4">
        <f t="shared" si="423"/>
        <v>1.4420049681338964</v>
      </c>
      <c r="AA593">
        <v>316</v>
      </c>
      <c r="AB593">
        <v>5.7557422135869123</v>
      </c>
      <c r="AC593">
        <v>0.55722625800000003</v>
      </c>
      <c r="AD593" s="3">
        <f t="shared" si="424"/>
        <v>0.83554934601792263</v>
      </c>
      <c r="AE593" t="s">
        <v>541</v>
      </c>
      <c r="AF593">
        <v>0.2494561165120549</v>
      </c>
      <c r="AG593" s="3">
        <f>AB593/VLOOKUP(C593,Sheet3!A$2:C$15,3,FALSE)</f>
        <v>0.95333060211304921</v>
      </c>
      <c r="AI593" s="4">
        <f t="shared" si="425"/>
        <v>0.25935807297489005</v>
      </c>
      <c r="AJ593" s="4">
        <f t="shared" si="426"/>
        <v>0.17037351533414558</v>
      </c>
      <c r="AK593" s="4">
        <f t="shared" si="427"/>
        <v>-0.17511211560450321</v>
      </c>
      <c r="AL593" s="4">
        <f t="shared" si="428"/>
        <v>0.62002491573098273</v>
      </c>
      <c r="AM593" s="3">
        <f t="shared" si="429"/>
        <v>0.77154670355197719</v>
      </c>
      <c r="AN593" s="3">
        <f t="shared" si="459"/>
        <v>0.58325123152709335</v>
      </c>
      <c r="AO593" s="3">
        <f t="shared" si="430"/>
        <v>1.0118003682551397</v>
      </c>
      <c r="AP593">
        <v>981</v>
      </c>
      <c r="AQ593">
        <v>6.8885724595653635</v>
      </c>
      <c r="AR593">
        <v>0.71901555800000005</v>
      </c>
      <c r="AT593" s="3">
        <f>AQ593/VLOOKUP(C593,Sheet3!A$34:C$47,3,FALSE)</f>
        <v>0.96206377490575867</v>
      </c>
      <c r="AV593" s="4">
        <f t="shared" si="431"/>
        <v>0.40947705628204623</v>
      </c>
      <c r="AW593" s="4">
        <f t="shared" si="432"/>
        <v>0.15530076621049568</v>
      </c>
      <c r="AX593" s="4">
        <f t="shared" si="433"/>
        <v>-6.8541569615266959E-2</v>
      </c>
      <c r="AZ593">
        <v>342</v>
      </c>
      <c r="BA593">
        <v>5.8348107370626048</v>
      </c>
      <c r="BB593">
        <v>0.64684151499999998</v>
      </c>
      <c r="BC593" s="3">
        <f t="shared" si="434"/>
        <v>0.84702756214177266</v>
      </c>
      <c r="BD593" s="3">
        <f>BA593/VLOOKUP(C593,Sheet3!A$50:C$63,3,FALSE)</f>
        <v>0.94269019699675305</v>
      </c>
      <c r="BF593" s="4">
        <f t="shared" si="435"/>
        <v>0.46356164547368689</v>
      </c>
      <c r="BG593" s="4">
        <f t="shared" si="436"/>
        <v>0.47375449732903024</v>
      </c>
      <c r="BH593" s="4">
        <f t="shared" si="437"/>
        <v>-6.2111556814778618E-2</v>
      </c>
      <c r="BI593" s="4">
        <f t="shared" si="438"/>
        <v>0.47375449732903024</v>
      </c>
      <c r="BK593">
        <v>910</v>
      </c>
      <c r="BL593">
        <v>6.8134445995108956</v>
      </c>
      <c r="BM593">
        <v>0</v>
      </c>
      <c r="BN593" s="3">
        <f t="shared" si="439"/>
        <v>0.98909384193961025</v>
      </c>
      <c r="BO593" s="3">
        <f>BL593/VLOOKUP(C593,Sheet3!A$18:C$31,3,FALSE)</f>
        <v>0.97779861321371708</v>
      </c>
      <c r="BQ593" s="4">
        <f t="shared" si="440"/>
        <v>0.29672168455761178</v>
      </c>
      <c r="BR593" s="4">
        <f t="shared" si="441"/>
        <v>9.2850153963462523E-2</v>
      </c>
      <c r="BS593" s="4">
        <f t="shared" si="442"/>
        <v>-0.11006590972110734</v>
      </c>
      <c r="BT593" s="4">
        <f t="shared" si="443"/>
        <v>0.66115220715484557</v>
      </c>
      <c r="BV593">
        <v>646</v>
      </c>
      <c r="BW593">
        <v>6.4707995037826018</v>
      </c>
      <c r="BX593">
        <v>0.98788948799999998</v>
      </c>
      <c r="BY593" s="3">
        <f t="shared" si="444"/>
        <v>0.9393527529491762</v>
      </c>
      <c r="BZ593" s="3">
        <f>BW593/VLOOKUP(C593,Sheet3!A$98:C$111,3,FALSE)</f>
        <v>0.99344064674457511</v>
      </c>
      <c r="CB593" s="4">
        <f t="shared" si="445"/>
        <v>0.65172316770445093</v>
      </c>
      <c r="CC593" s="4">
        <f t="shared" si="446"/>
        <v>0.79141740199274702</v>
      </c>
      <c r="CD593" s="4">
        <f t="shared" si="447"/>
        <v>-5.1216103946919937E-2</v>
      </c>
      <c r="CE593" s="4">
        <f t="shared" si="448"/>
        <v>1.1235512370153617</v>
      </c>
      <c r="CG593">
        <v>3004</v>
      </c>
      <c r="CH593">
        <v>8.0077000128840261</v>
      </c>
      <c r="CI593">
        <v>3.1618544700000002</v>
      </c>
      <c r="CJ593" s="3">
        <f t="shared" si="449"/>
        <v>1.1624614620645617</v>
      </c>
      <c r="CK593" s="3">
        <f>CH593/VLOOKUP(C593,Sheet3!A$114:C$127,3,FALSE)</f>
        <v>0.98737614437984211</v>
      </c>
      <c r="CM593" s="4">
        <f t="shared" si="450"/>
        <v>0.51823801985224316</v>
      </c>
      <c r="CN593" s="4">
        <f t="shared" si="451"/>
        <v>0.51246900950972063</v>
      </c>
      <c r="CO593" s="4">
        <f t="shared" si="452"/>
        <v>-6.6769316275376189E-2</v>
      </c>
      <c r="CP593" s="4">
        <f t="shared" si="453"/>
        <v>1.2666520806560351</v>
      </c>
      <c r="CR593">
        <v>856</v>
      </c>
      <c r="CS593">
        <v>6.752270376141742</v>
      </c>
      <c r="CT593">
        <v>4.3904718300000001</v>
      </c>
      <c r="CU593" s="3">
        <f t="shared" si="454"/>
        <v>0.98021330482858537</v>
      </c>
      <c r="CV593" s="3">
        <f>CS593/VLOOKUP(C593,Sheet3!A$130:C$143,3,FALSE)</f>
        <v>0.9808302462089703</v>
      </c>
      <c r="CX593" s="4">
        <f t="shared" si="455"/>
        <v>0.45915219594560924</v>
      </c>
      <c r="CY593" s="4">
        <f t="shared" si="456"/>
        <v>0.40497261856361272</v>
      </c>
      <c r="CZ593" s="4">
        <f t="shared" si="457"/>
        <v>-6.2936404751784039E-2</v>
      </c>
      <c r="DA593" s="4">
        <f t="shared" si="458"/>
        <v>0.87291043624392994</v>
      </c>
    </row>
    <row r="594" spans="1:105" x14ac:dyDescent="0.25">
      <c r="A594">
        <v>16230665</v>
      </c>
      <c r="B594" t="s">
        <v>541</v>
      </c>
      <c r="C594">
        <v>4</v>
      </c>
      <c r="D594">
        <v>148</v>
      </c>
      <c r="E594" s="3">
        <v>0.66164658399999998</v>
      </c>
      <c r="F594">
        <v>4.9972122737641147</v>
      </c>
      <c r="G594" s="3">
        <f t="shared" si="414"/>
        <v>0.72279463628847551</v>
      </c>
      <c r="H594" s="3">
        <f>F594/VLOOKUP(C594,Sheet3!A$66:C$79,3,FALSE)</f>
        <v>0.93677329291459155</v>
      </c>
      <c r="J594" s="4">
        <f t="shared" si="415"/>
        <v>0.19325246035629223</v>
      </c>
      <c r="K594" s="4">
        <f t="shared" si="416"/>
        <v>8.9612158689687166E-2</v>
      </c>
      <c r="L594" s="4">
        <f t="shared" si="417"/>
        <v>-0.43217188638289233</v>
      </c>
      <c r="M594" s="4">
        <f t="shared" si="418"/>
        <v>0.74885778757395116</v>
      </c>
      <c r="O594">
        <v>275</v>
      </c>
      <c r="P594">
        <v>5.6167710976665717</v>
      </c>
      <c r="Q594">
        <v>0</v>
      </c>
      <c r="R594">
        <v>4.5865770146552555E-2</v>
      </c>
      <c r="S594" s="3">
        <f t="shared" si="419"/>
        <v>0.81240735839214939</v>
      </c>
      <c r="T594" s="3">
        <f>P594/VLOOKUP(C594,Sheet3!A$82:C$95,3,FALSE)</f>
        <v>0.94449945075369701</v>
      </c>
      <c r="V594" s="4">
        <f t="shared" si="420"/>
        <v>9.6832284961871989E-2</v>
      </c>
      <c r="W594" s="4">
        <f t="shared" si="421"/>
        <v>7.9129987573253804E-3</v>
      </c>
      <c r="X594" s="4">
        <f t="shared" si="422"/>
        <v>-5.4029757575440443E-2</v>
      </c>
      <c r="Y594" s="4">
        <f t="shared" si="423"/>
        <v>0.65544334293452533</v>
      </c>
      <c r="AA594">
        <v>377</v>
      </c>
      <c r="AB594">
        <v>5.9322451874480109</v>
      </c>
      <c r="AC594">
        <v>0.96721313200000003</v>
      </c>
      <c r="AD594" s="3">
        <f t="shared" si="424"/>
        <v>0.85803739519870204</v>
      </c>
      <c r="AE594" t="s">
        <v>541</v>
      </c>
      <c r="AF594">
        <v>0.49889958108074495</v>
      </c>
      <c r="AG594" s="3">
        <f>AB594/VLOOKUP(C594,Sheet3!A$2:C$15,3,FALSE)</f>
        <v>0.98256500492360932</v>
      </c>
      <c r="AI594" s="4">
        <f t="shared" si="425"/>
        <v>0.50518970721880596</v>
      </c>
      <c r="AJ594" s="4">
        <f t="shared" si="426"/>
        <v>0.60909584519879234</v>
      </c>
      <c r="AK594" s="4">
        <f t="shared" si="427"/>
        <v>-0.10938292154274114</v>
      </c>
      <c r="AL594" s="4">
        <f t="shared" si="428"/>
        <v>1.1235512370153617</v>
      </c>
      <c r="AM594" s="3">
        <f t="shared" si="429"/>
        <v>0.60339109692183512</v>
      </c>
      <c r="AN594" s="3">
        <f t="shared" si="459"/>
        <v>0.58423645320197015</v>
      </c>
      <c r="AO594" s="3">
        <f t="shared" si="430"/>
        <v>1.0119582131897618</v>
      </c>
      <c r="AP594">
        <v>1006</v>
      </c>
      <c r="AQ594">
        <v>6.9137373506596846</v>
      </c>
      <c r="AR594">
        <v>0.87538799499999997</v>
      </c>
      <c r="AT594" s="3">
        <f>AQ594/VLOOKUP(C594,Sheet3!A$34:C$47,3,FALSE)</f>
        <v>0.96557832458399817</v>
      </c>
      <c r="AV594" s="4">
        <f t="shared" si="431"/>
        <v>0.43322089129577201</v>
      </c>
      <c r="AW594" s="4">
        <f t="shared" si="432"/>
        <v>0.1964104891171409</v>
      </c>
      <c r="AX594" s="4">
        <f t="shared" si="433"/>
        <v>-6.8079722420596761E-2</v>
      </c>
      <c r="AZ594">
        <v>301</v>
      </c>
      <c r="BA594">
        <v>5.7071102647488754</v>
      </c>
      <c r="BB594">
        <v>0.42484797200000002</v>
      </c>
      <c r="BC594" s="3">
        <f t="shared" si="434"/>
        <v>0.82547397670585831</v>
      </c>
      <c r="BD594" s="3">
        <f>BA594/VLOOKUP(C594,Sheet3!A$50:C$63,3,FALSE)</f>
        <v>0.92205851092725577</v>
      </c>
      <c r="BF594" s="4">
        <f t="shared" si="435"/>
        <v>0.38441254703603217</v>
      </c>
      <c r="BG594" s="4">
        <f t="shared" si="436"/>
        <v>0.27625337662815824</v>
      </c>
      <c r="BH594" s="4">
        <f t="shared" si="437"/>
        <v>-6.230929653396336E-2</v>
      </c>
      <c r="BI594" s="4">
        <f t="shared" si="438"/>
        <v>0.27625337662815824</v>
      </c>
      <c r="BK594">
        <v>1057</v>
      </c>
      <c r="BL594">
        <v>6.9631899858702377</v>
      </c>
      <c r="BM594">
        <v>0.30404520299999999</v>
      </c>
      <c r="BN594" s="3">
        <f t="shared" si="439"/>
        <v>1.0071528079101579</v>
      </c>
      <c r="BO594" s="3">
        <f>BL594/VLOOKUP(C594,Sheet3!A$18:C$31,3,FALSE)</f>
        <v>0.99928859951636162</v>
      </c>
      <c r="BQ594" s="4">
        <f t="shared" si="440"/>
        <v>0.68525981374416101</v>
      </c>
      <c r="BR594" s="4">
        <f t="shared" si="441"/>
        <v>0.92619180285686664</v>
      </c>
      <c r="BS594" s="4">
        <f t="shared" si="442"/>
        <v>-7.0651664821071575E-2</v>
      </c>
      <c r="BT594" s="4">
        <f t="shared" si="443"/>
        <v>1.575536360758419</v>
      </c>
      <c r="BV594">
        <v>723</v>
      </c>
      <c r="BW594">
        <v>6.5834092221587648</v>
      </c>
      <c r="BX594">
        <v>1.1646974379999999</v>
      </c>
      <c r="BY594" s="3">
        <f t="shared" si="444"/>
        <v>0.9522214814149107</v>
      </c>
      <c r="BZ594" s="3">
        <f>BW594/VLOOKUP(C594,Sheet3!A$98:C$111,3,FALSE)</f>
        <v>1.0107292478498859</v>
      </c>
      <c r="CB594" s="4">
        <f t="shared" si="445"/>
        <v>0.82721081113019823</v>
      </c>
      <c r="CC594" s="4">
        <f t="shared" si="446"/>
        <v>1.061857668010022</v>
      </c>
      <c r="CD594" s="4">
        <f t="shared" si="447"/>
        <v>-4.6444020233371332E-2</v>
      </c>
      <c r="CE594" s="4">
        <f t="shared" si="448"/>
        <v>1.3095157850878174</v>
      </c>
      <c r="CG594">
        <v>4612</v>
      </c>
      <c r="CH594">
        <v>8.4364168813889489</v>
      </c>
      <c r="CI594">
        <v>5.6155222790000003</v>
      </c>
      <c r="CJ594" s="3">
        <f t="shared" si="449"/>
        <v>1.2202397131247653</v>
      </c>
      <c r="CK594" s="3">
        <f>CH594/VLOOKUP(C594,Sheet3!A$114:C$127,3,FALSE)</f>
        <v>1.0402383654887637</v>
      </c>
      <c r="CM594" s="4">
        <f t="shared" si="450"/>
        <v>1.5867431878786951</v>
      </c>
      <c r="CN594" s="4">
        <f t="shared" si="451"/>
        <v>2.2879149032462518</v>
      </c>
      <c r="CO594" s="4">
        <f t="shared" si="452"/>
        <v>3.4789878705759981E-2</v>
      </c>
      <c r="CP594" s="4">
        <f t="shared" si="453"/>
        <v>2.9336598449116131</v>
      </c>
      <c r="CR594">
        <v>826</v>
      </c>
      <c r="CS594">
        <v>6.7165947735209777</v>
      </c>
      <c r="CT594">
        <v>4.1761381689999997</v>
      </c>
      <c r="CU594" s="3">
        <f t="shared" si="454"/>
        <v>0.97148538234246107</v>
      </c>
      <c r="CV594" s="3">
        <f>CS594/VLOOKUP(C594,Sheet3!A$130:C$143,3,FALSE)</f>
        <v>0.97564803220494933</v>
      </c>
      <c r="CX594" s="4">
        <f t="shared" si="455"/>
        <v>0.40401848141698454</v>
      </c>
      <c r="CY594" s="4">
        <f t="shared" si="456"/>
        <v>0.32413486286137205</v>
      </c>
      <c r="CZ594" s="4">
        <f t="shared" si="457"/>
        <v>-6.582943228400695E-2</v>
      </c>
      <c r="DA594" s="4">
        <f t="shared" si="458"/>
        <v>0.67074000830999914</v>
      </c>
    </row>
    <row r="595" spans="1:105" x14ac:dyDescent="0.25">
      <c r="A595">
        <v>16230687</v>
      </c>
      <c r="B595" t="s">
        <v>541</v>
      </c>
      <c r="C595">
        <v>4</v>
      </c>
      <c r="D595">
        <v>174</v>
      </c>
      <c r="E595" s="3">
        <v>1.186132824</v>
      </c>
      <c r="F595">
        <v>5.1590552992145291</v>
      </c>
      <c r="G595" s="3">
        <f t="shared" si="414"/>
        <v>0.71139229430256112</v>
      </c>
      <c r="H595" s="3">
        <f>F595/VLOOKUP(C595,Sheet3!A$66:C$79,3,FALSE)</f>
        <v>0.96711225303489989</v>
      </c>
      <c r="J595" s="4">
        <f t="shared" si="415"/>
        <v>0.38516926527259421</v>
      </c>
      <c r="K595" s="4">
        <f t="shared" si="416"/>
        <v>0.40941378056358063</v>
      </c>
      <c r="L595" s="4">
        <f t="shared" si="417"/>
        <v>-0.2296752463350579</v>
      </c>
      <c r="M595" s="4">
        <f t="shared" si="418"/>
        <v>0.61090908232297325</v>
      </c>
      <c r="O595">
        <v>525</v>
      </c>
      <c r="P595">
        <v>6.2633982625916236</v>
      </c>
      <c r="Q595">
        <v>84.292819859999994</v>
      </c>
      <c r="R595">
        <v>2.8860956984410886</v>
      </c>
      <c r="S595" s="3">
        <f t="shared" si="419"/>
        <v>0.86367232016957063</v>
      </c>
      <c r="T595" s="3">
        <f>P595/VLOOKUP(C595,Sheet3!A$82:C$95,3,FALSE)</f>
        <v>1.0532343433627009</v>
      </c>
      <c r="V595" s="4">
        <f t="shared" si="420"/>
        <v>2.2550531556349451</v>
      </c>
      <c r="W595" s="4">
        <f t="shared" si="421"/>
        <v>3.2337644373619514</v>
      </c>
      <c r="X595" s="4">
        <f t="shared" si="422"/>
        <v>5.3693475955070541E-2</v>
      </c>
      <c r="Y595" s="4">
        <f t="shared" si="423"/>
        <v>0.88477297155375001</v>
      </c>
      <c r="AA595">
        <v>380</v>
      </c>
      <c r="AB595">
        <v>5.9401712527204316</v>
      </c>
      <c r="AC595">
        <v>0.98745566399999996</v>
      </c>
      <c r="AD595" s="3">
        <f t="shared" si="424"/>
        <v>0.81910191128718612</v>
      </c>
      <c r="AE595" t="s">
        <v>541</v>
      </c>
      <c r="AF595">
        <v>0.51303899849586909</v>
      </c>
      <c r="AG595" s="3">
        <f>AB595/VLOOKUP(C595,Sheet3!A$2:C$15,3,FALSE)</f>
        <v>0.98387780878072217</v>
      </c>
      <c r="AI595" s="4">
        <f t="shared" si="425"/>
        <v>0.51899979638109583</v>
      </c>
      <c r="AJ595" s="4">
        <f t="shared" si="426"/>
        <v>0.63478533131410331</v>
      </c>
      <c r="AK595" s="4">
        <f t="shared" si="427"/>
        <v>-0.10613763395304766</v>
      </c>
      <c r="AL595" s="4">
        <f t="shared" si="428"/>
        <v>0.37585848071536387</v>
      </c>
      <c r="AM595" s="3">
        <f t="shared" si="429"/>
        <v>0.59511548705430106</v>
      </c>
      <c r="AN595" s="3">
        <f t="shared" si="459"/>
        <v>0.58522167487684695</v>
      </c>
      <c r="AO595" s="3">
        <f t="shared" si="430"/>
        <v>1.0121161593878392</v>
      </c>
      <c r="AP595">
        <v>1411</v>
      </c>
      <c r="AQ595">
        <v>7.2520539518528144</v>
      </c>
      <c r="AR595">
        <v>3.429576832</v>
      </c>
      <c r="AT595" s="3">
        <f>AQ595/VLOOKUP(C595,Sheet3!A$34:C$47,3,FALSE)</f>
        <v>1.0128279032692291</v>
      </c>
      <c r="AV595" s="4">
        <f t="shared" si="431"/>
        <v>0.84593135826740107</v>
      </c>
      <c r="AW595" s="4">
        <f t="shared" si="432"/>
        <v>1.8792187745566411</v>
      </c>
      <c r="AX595" s="4">
        <f t="shared" si="433"/>
        <v>-6.0535906057190093E-2</v>
      </c>
      <c r="AZ595">
        <v>292</v>
      </c>
      <c r="BA595">
        <v>5.6767538022682817</v>
      </c>
      <c r="BB595">
        <v>0.37645829600000003</v>
      </c>
      <c r="BC595" s="3">
        <f t="shared" si="434"/>
        <v>0.78277876032871185</v>
      </c>
      <c r="BD595" s="3">
        <f>BA595/VLOOKUP(C595,Sheet3!A$50:C$63,3,FALSE)</f>
        <v>0.91715402629432974</v>
      </c>
      <c r="BF595" s="4">
        <f t="shared" si="435"/>
        <v>0.36698913911739817</v>
      </c>
      <c r="BG595" s="4">
        <f t="shared" si="436"/>
        <v>0.23553528360937329</v>
      </c>
      <c r="BH595" s="4">
        <f t="shared" si="437"/>
        <v>-6.2352399413508286E-2</v>
      </c>
      <c r="BI595" s="4">
        <f t="shared" si="438"/>
        <v>4.8445396022593415E-2</v>
      </c>
      <c r="BK595">
        <v>996</v>
      </c>
      <c r="BL595">
        <v>6.9037472575845982</v>
      </c>
      <c r="BM595">
        <v>0.13007365700000001</v>
      </c>
      <c r="BN595" s="3">
        <f t="shared" si="439"/>
        <v>0.95197130404976815</v>
      </c>
      <c r="BO595" s="3">
        <f>BL595/VLOOKUP(C595,Sheet3!A$18:C$31,3,FALSE)</f>
        <v>0.99075796329639287</v>
      </c>
      <c r="BQ595" s="4">
        <f t="shared" si="440"/>
        <v>0.50384461437126127</v>
      </c>
      <c r="BR595" s="4">
        <f t="shared" si="441"/>
        <v>0.45805558778592648</v>
      </c>
      <c r="BS595" s="4">
        <f t="shared" si="442"/>
        <v>-9.3204091407725662E-2</v>
      </c>
      <c r="BT595" s="4">
        <f t="shared" si="443"/>
        <v>0.1224738231736881</v>
      </c>
      <c r="BV595">
        <v>338</v>
      </c>
      <c r="BW595">
        <v>5.8230458954830189</v>
      </c>
      <c r="BX595">
        <v>0.29599369199999997</v>
      </c>
      <c r="BY595" s="3">
        <f t="shared" si="444"/>
        <v>0.80295126513714077</v>
      </c>
      <c r="BZ595" s="3">
        <f>BW595/VLOOKUP(C595,Sheet3!A$98:C$111,3,FALSE)</f>
        <v>0.89399315757664477</v>
      </c>
      <c r="CB595" s="4">
        <f t="shared" si="445"/>
        <v>9.8685872541787248E-2</v>
      </c>
      <c r="CC595" s="4">
        <f t="shared" si="446"/>
        <v>1.6890615164423733E-2</v>
      </c>
      <c r="CD595" s="4">
        <f t="shared" si="447"/>
        <v>-6.9890516831433047E-2</v>
      </c>
      <c r="CE595" s="4">
        <f t="shared" si="448"/>
        <v>4.0206420478040482E-2</v>
      </c>
      <c r="CG595">
        <v>1700</v>
      </c>
      <c r="CH595">
        <v>7.4383835300443071</v>
      </c>
      <c r="CI595">
        <v>1.2041520160000001</v>
      </c>
      <c r="CJ595" s="3">
        <f t="shared" si="449"/>
        <v>1.0256933524527747</v>
      </c>
      <c r="CK595" s="3">
        <f>CH595/VLOOKUP(C595,Sheet3!A$114:C$127,3,FALSE)</f>
        <v>0.9171775214476976</v>
      </c>
      <c r="CM595" s="4">
        <f t="shared" si="450"/>
        <v>4.367212785935215E-2</v>
      </c>
      <c r="CN595" s="4">
        <f t="shared" si="451"/>
        <v>3.9486724554163308E-3</v>
      </c>
      <c r="CO595" s="4">
        <f t="shared" si="452"/>
        <v>-0.1478001243218271</v>
      </c>
      <c r="CP595" s="4">
        <f t="shared" si="453"/>
        <v>5.4669482505595196E-2</v>
      </c>
      <c r="CR595">
        <v>1431</v>
      </c>
      <c r="CS595">
        <v>7.2661287795564506</v>
      </c>
      <c r="CT595">
        <v>8.5169063870000006</v>
      </c>
      <c r="CU595" s="3">
        <f t="shared" si="454"/>
        <v>1.0019408057078836</v>
      </c>
      <c r="CV595" s="3">
        <f>CS595/VLOOKUP(C595,Sheet3!A$130:C$143,3,FALSE)</f>
        <v>1.0554729717311357</v>
      </c>
      <c r="CX595" s="4">
        <f t="shared" si="455"/>
        <v>1.8716434347923447</v>
      </c>
      <c r="CY595" s="4">
        <f t="shared" si="456"/>
        <v>2.8282993292537872</v>
      </c>
      <c r="CZ595" s="4">
        <f t="shared" si="457"/>
        <v>-7.238719527636976E-3</v>
      </c>
      <c r="DA595" s="4">
        <f t="shared" si="458"/>
        <v>1.4716054379101871</v>
      </c>
    </row>
    <row r="596" spans="1:105" x14ac:dyDescent="0.25">
      <c r="A596">
        <v>16230725</v>
      </c>
      <c r="B596" t="s">
        <v>541</v>
      </c>
      <c r="C596">
        <v>4</v>
      </c>
      <c r="D596">
        <v>169</v>
      </c>
      <c r="E596" s="3">
        <v>1.0858322920000001</v>
      </c>
      <c r="F596">
        <v>5.1298987149230735</v>
      </c>
      <c r="G596" s="3">
        <f t="shared" si="414"/>
        <v>0.67977674906000674</v>
      </c>
      <c r="H596" s="3">
        <f>F596/VLOOKUP(C596,Sheet3!A$66:C$79,3,FALSE)</f>
        <v>0.96164658378161527</v>
      </c>
      <c r="J596" s="4">
        <f t="shared" si="415"/>
        <v>0.34347340134123538</v>
      </c>
      <c r="K596" s="4">
        <f t="shared" si="416"/>
        <v>0.33647223662121289</v>
      </c>
      <c r="L596" s="4">
        <f t="shared" si="417"/>
        <v>-0.26839984800432243</v>
      </c>
      <c r="M596" s="4">
        <f t="shared" si="418"/>
        <v>0.35737892144052658</v>
      </c>
      <c r="O596">
        <v>324</v>
      </c>
      <c r="P596">
        <v>5.780743515792329</v>
      </c>
      <c r="Q596">
        <v>0</v>
      </c>
      <c r="R596">
        <v>0.2235765097883417</v>
      </c>
      <c r="S596" s="3">
        <f t="shared" si="419"/>
        <v>0.76602195339327483</v>
      </c>
      <c r="T596" s="3">
        <f>P596/VLOOKUP(C596,Sheet3!A$82:C$95,3,FALSE)</f>
        <v>0.97207256280785803</v>
      </c>
      <c r="V596" s="4">
        <f t="shared" si="420"/>
        <v>0.29635714127869617</v>
      </c>
      <c r="W596" s="4">
        <f t="shared" si="421"/>
        <v>0.13142242874970214</v>
      </c>
      <c r="X596" s="4">
        <f t="shared" si="422"/>
        <v>-5.4029757575440443E-2</v>
      </c>
      <c r="Y596" s="4">
        <f t="shared" si="423"/>
        <v>0.60187559722530537</v>
      </c>
      <c r="AA596">
        <v>581</v>
      </c>
      <c r="AB596">
        <v>6.3647507568519108</v>
      </c>
      <c r="AC596">
        <v>2.3540619029999998</v>
      </c>
      <c r="AD596" s="3">
        <f t="shared" si="424"/>
        <v>0.84341033195913495</v>
      </c>
      <c r="AE596" t="s">
        <v>541</v>
      </c>
      <c r="AF596">
        <v>1.702336818441003</v>
      </c>
      <c r="AG596" s="3">
        <f>AB596/VLOOKUP(C596,Sheet3!A$2:C$15,3,FALSE)</f>
        <v>1.054201429835717</v>
      </c>
      <c r="AI596" s="4">
        <f t="shared" si="425"/>
        <v>1.6628855683487727</v>
      </c>
      <c r="AJ596" s="4">
        <f t="shared" si="426"/>
        <v>2.055109441020305</v>
      </c>
      <c r="AK596" s="4">
        <f t="shared" si="427"/>
        <v>0.11295700635303639</v>
      </c>
      <c r="AL596" s="4">
        <f t="shared" si="428"/>
        <v>0.7763146338069904</v>
      </c>
      <c r="AM596" s="3">
        <f t="shared" si="429"/>
        <v>0.18959111191437392</v>
      </c>
      <c r="AN596" s="3">
        <f t="shared" si="459"/>
        <v>0.58620689655172376</v>
      </c>
      <c r="AO596" s="3">
        <f t="shared" si="430"/>
        <v>1.0122742079774523</v>
      </c>
      <c r="AP596">
        <v>1894</v>
      </c>
      <c r="AQ596">
        <v>7.5464462737460236</v>
      </c>
      <c r="AR596">
        <v>6.4998999599999996</v>
      </c>
      <c r="AT596" s="3">
        <f>AQ596/VLOOKUP(C596,Sheet3!A$34:C$47,3,FALSE)</f>
        <v>1.0539429804737335</v>
      </c>
      <c r="AV596" s="4">
        <f t="shared" si="431"/>
        <v>1.3572174558683034</v>
      </c>
      <c r="AW596" s="4">
        <f t="shared" si="432"/>
        <v>2.732989149449462</v>
      </c>
      <c r="AX596" s="4">
        <f t="shared" si="433"/>
        <v>-5.146768309793661E-2</v>
      </c>
      <c r="AZ596">
        <v>641</v>
      </c>
      <c r="BA596">
        <v>6.4630294569206699</v>
      </c>
      <c r="BB596">
        <v>2.304737485</v>
      </c>
      <c r="BC596" s="3">
        <f t="shared" si="434"/>
        <v>0.85643350823359798</v>
      </c>
      <c r="BD596" s="3">
        <f>BA596/VLOOKUP(C596,Sheet3!A$50:C$63,3,FALSE)</f>
        <v>1.0441871701579055</v>
      </c>
      <c r="BF596" s="4">
        <f t="shared" si="435"/>
        <v>0.99721167804742017</v>
      </c>
      <c r="BG596" s="4">
        <f t="shared" si="436"/>
        <v>1.5707857579998212</v>
      </c>
      <c r="BH596" s="4">
        <f t="shared" si="437"/>
        <v>-6.0634793666107661E-2</v>
      </c>
      <c r="BI596" s="4">
        <f t="shared" si="438"/>
        <v>0.58404981327270467</v>
      </c>
      <c r="BK596">
        <v>994</v>
      </c>
      <c r="BL596">
        <v>6.9017372066565743</v>
      </c>
      <c r="BM596">
        <v>0.12441121300000001</v>
      </c>
      <c r="BN596" s="3">
        <f t="shared" si="439"/>
        <v>0.914567858339841</v>
      </c>
      <c r="BO596" s="3">
        <f>BL596/VLOOKUP(C596,Sheet3!A$18:C$31,3,FALSE)</f>
        <v>0.99046950053996985</v>
      </c>
      <c r="BQ596" s="4">
        <f t="shared" si="440"/>
        <v>0.49836633578314959</v>
      </c>
      <c r="BR596" s="4">
        <f t="shared" si="441"/>
        <v>0.44106676219945667</v>
      </c>
      <c r="BS596" s="4">
        <f t="shared" si="442"/>
        <v>-9.3938130137317902E-2</v>
      </c>
      <c r="BT596" s="4">
        <f t="shared" si="443"/>
        <v>5.7796113505027114E-2</v>
      </c>
      <c r="BV596">
        <v>591</v>
      </c>
      <c r="BW596">
        <v>6.3818160174060985</v>
      </c>
      <c r="BX596">
        <v>0.862328435</v>
      </c>
      <c r="BY596" s="3">
        <f t="shared" si="444"/>
        <v>0.84567169577663903</v>
      </c>
      <c r="BZ596" s="3">
        <f>BW596/VLOOKUP(C596,Sheet3!A$98:C$111,3,FALSE)</f>
        <v>0.97977930362866106</v>
      </c>
      <c r="CB596" s="4">
        <f t="shared" si="445"/>
        <v>0.53165986035816093</v>
      </c>
      <c r="CC596" s="4">
        <f t="shared" si="446"/>
        <v>0.59828492909457687</v>
      </c>
      <c r="CD596" s="4">
        <f t="shared" si="447"/>
        <v>-5.46050231447123E-2</v>
      </c>
      <c r="CE596" s="4">
        <f t="shared" si="448"/>
        <v>0.12358802941709153</v>
      </c>
      <c r="CG596">
        <v>2337</v>
      </c>
      <c r="CH596">
        <v>7.7566233345388582</v>
      </c>
      <c r="CI596">
        <v>2.1553800669999998</v>
      </c>
      <c r="CJ596" s="3">
        <f t="shared" si="449"/>
        <v>1.0278511306075335</v>
      </c>
      <c r="CK596" s="3">
        <f>CH596/VLOOKUP(C596,Sheet3!A$114:C$127,3,FALSE)</f>
        <v>0.95641755174908938</v>
      </c>
      <c r="CM596" s="4">
        <f t="shared" si="450"/>
        <v>0.20844662940695374</v>
      </c>
      <c r="CN596" s="4">
        <f t="shared" si="451"/>
        <v>0.10810099421592942</v>
      </c>
      <c r="CO596" s="4">
        <f t="shared" si="452"/>
        <v>-0.10842806476727511</v>
      </c>
      <c r="CP596" s="4">
        <f t="shared" si="453"/>
        <v>5.7796113505027114E-2</v>
      </c>
      <c r="CR596">
        <v>1057</v>
      </c>
      <c r="CS596">
        <v>6.9631899858702377</v>
      </c>
      <c r="CT596">
        <v>5.8293395410000004</v>
      </c>
      <c r="CU596" s="3">
        <f t="shared" si="454"/>
        <v>0.92271113227097024</v>
      </c>
      <c r="CV596" s="3">
        <f>CS596/VLOOKUP(C596,Sheet3!A$130:C$143,3,FALSE)</f>
        <v>1.0114682866333098</v>
      </c>
      <c r="CX596" s="4">
        <f t="shared" si="455"/>
        <v>0.89223994275744023</v>
      </c>
      <c r="CY596" s="4">
        <f t="shared" si="456"/>
        <v>1.1893026145781422</v>
      </c>
      <c r="CZ596" s="4">
        <f t="shared" si="457"/>
        <v>-4.3514892126431372E-2</v>
      </c>
      <c r="DA596" s="4">
        <f t="shared" si="458"/>
        <v>0.16338862081219463</v>
      </c>
    </row>
    <row r="597" spans="1:105" x14ac:dyDescent="0.25">
      <c r="A597">
        <v>16230752</v>
      </c>
      <c r="B597" t="s">
        <v>541</v>
      </c>
      <c r="C597">
        <v>4</v>
      </c>
      <c r="D597">
        <v>216</v>
      </c>
      <c r="E597" s="3">
        <v>2.0215398310000001</v>
      </c>
      <c r="F597">
        <v>5.3752784076841653</v>
      </c>
      <c r="G597" s="3">
        <f t="shared" si="414"/>
        <v>0.58228098500790149</v>
      </c>
      <c r="H597" s="3">
        <f>F597/VLOOKUP(C597,Sheet3!A$66:C$79,3,FALSE)</f>
        <v>1.0076452586846196</v>
      </c>
      <c r="J597" s="4">
        <f t="shared" si="415"/>
        <v>0.80693302775041531</v>
      </c>
      <c r="K597" s="4">
        <f t="shared" si="416"/>
        <v>1.129630283091744</v>
      </c>
      <c r="L597" s="4">
        <f t="shared" si="417"/>
        <v>9.2863457425631193E-2</v>
      </c>
      <c r="M597" s="4">
        <f t="shared" si="418"/>
        <v>2.797385204240618E-2</v>
      </c>
      <c r="O597">
        <v>463</v>
      </c>
      <c r="P597">
        <v>6.1377270540862341</v>
      </c>
      <c r="Q597">
        <v>48.060512180000003</v>
      </c>
      <c r="R597">
        <v>1.7961746320466252</v>
      </c>
      <c r="S597" s="3">
        <f t="shared" si="419"/>
        <v>0.66487379512361222</v>
      </c>
      <c r="T597" s="3">
        <f>P597/VLOOKUP(C597,Sheet3!A$82:C$95,3,FALSE)</f>
        <v>1.0321018483143973</v>
      </c>
      <c r="V597" s="4">
        <f t="shared" si="420"/>
        <v>1.5072312444097398</v>
      </c>
      <c r="W597" s="4">
        <f t="shared" si="421"/>
        <v>2.6599640144345722</v>
      </c>
      <c r="X597" s="4">
        <f t="shared" si="422"/>
        <v>7.3898720651488304E-3</v>
      </c>
      <c r="Y597" s="4">
        <f t="shared" si="423"/>
        <v>9.5014656973035572E-2</v>
      </c>
      <c r="AA597">
        <v>395</v>
      </c>
      <c r="AB597">
        <v>5.978885764901122</v>
      </c>
      <c r="AC597">
        <v>1.088759501</v>
      </c>
      <c r="AD597" s="3">
        <f t="shared" si="424"/>
        <v>0.64766719570461029</v>
      </c>
      <c r="AE597" t="s">
        <v>541</v>
      </c>
      <c r="AF597">
        <v>0.5860157469287649</v>
      </c>
      <c r="AG597" s="3">
        <f>AB597/VLOOKUP(C597,Sheet3!A$2:C$15,3,FALSE)</f>
        <v>0.99029014064655985</v>
      </c>
      <c r="AI597" s="4">
        <f t="shared" si="425"/>
        <v>0.59013049999176315</v>
      </c>
      <c r="AJ597" s="4">
        <f t="shared" si="426"/>
        <v>0.74677662137012657</v>
      </c>
      <c r="AK597" s="4">
        <f t="shared" si="427"/>
        <v>-8.989657848605212E-2</v>
      </c>
      <c r="AL597" s="4">
        <f t="shared" si="428"/>
        <v>1.8896633891289497E-2</v>
      </c>
      <c r="AM597" s="3">
        <f t="shared" si="429"/>
        <v>0.5542549497483753</v>
      </c>
      <c r="AN597" s="3">
        <f t="shared" si="459"/>
        <v>0.58719211822660056</v>
      </c>
      <c r="AO597" s="3">
        <f t="shared" si="430"/>
        <v>1.0124323600911538</v>
      </c>
      <c r="AP597">
        <v>10213</v>
      </c>
      <c r="AQ597">
        <v>9.2314166975780996</v>
      </c>
      <c r="AR597">
        <v>60.273054610000003</v>
      </c>
      <c r="AT597" s="3">
        <f>AQ597/VLOOKUP(C597,Sheet3!A$34:C$47,3,FALSE)</f>
        <v>1.2892673551640919</v>
      </c>
      <c r="AV597" s="4">
        <f t="shared" si="431"/>
        <v>7.1014376484390658</v>
      </c>
      <c r="AW597" s="4">
        <f t="shared" si="432"/>
        <v>4.0322721335797231</v>
      </c>
      <c r="AX597" s="4">
        <f t="shared" si="433"/>
        <v>0.10735174249986904</v>
      </c>
      <c r="AZ597">
        <v>20472</v>
      </c>
      <c r="BA597">
        <v>9.9268133778396255</v>
      </c>
      <c r="BB597">
        <v>123.1364212</v>
      </c>
      <c r="BC597" s="3">
        <f t="shared" si="434"/>
        <v>1.075329356592035</v>
      </c>
      <c r="BD597" s="3">
        <f>BA597/VLOOKUP(C597,Sheet3!A$50:C$63,3,FALSE)</f>
        <v>1.6038068894444819</v>
      </c>
      <c r="BF597" s="4">
        <f t="shared" si="435"/>
        <v>7.9560801129506817</v>
      </c>
      <c r="BG597" s="4">
        <f t="shared" si="436"/>
        <v>3.9782049123094474</v>
      </c>
      <c r="BH597" s="4">
        <f t="shared" si="437"/>
        <v>4.6995468383553236E-2</v>
      </c>
      <c r="BI597" s="4">
        <f t="shared" si="438"/>
        <v>3.7037680666076871</v>
      </c>
      <c r="BK597">
        <v>1048</v>
      </c>
      <c r="BL597">
        <v>6.9546388648809874</v>
      </c>
      <c r="BM597">
        <v>0.27825752399999998</v>
      </c>
      <c r="BN597" s="3">
        <f t="shared" si="439"/>
        <v>0.75336636755933306</v>
      </c>
      <c r="BO597" s="3">
        <f>BL597/VLOOKUP(C597,Sheet3!A$18:C$31,3,FALSE)</f>
        <v>0.99806142666383535</v>
      </c>
      <c r="BQ597" s="4">
        <f t="shared" si="440"/>
        <v>0.65679163785009342</v>
      </c>
      <c r="BR597" s="4">
        <f t="shared" si="441"/>
        <v>0.85885868278827959</v>
      </c>
      <c r="BS597" s="4">
        <f t="shared" si="442"/>
        <v>-7.399459503500265E-2</v>
      </c>
      <c r="BT597" s="4">
        <f t="shared" si="443"/>
        <v>1.5889112827334236E-2</v>
      </c>
      <c r="BV597">
        <v>756</v>
      </c>
      <c r="BW597">
        <v>6.6280413761795334</v>
      </c>
      <c r="BX597">
        <v>1.240799301</v>
      </c>
      <c r="BY597" s="3">
        <f t="shared" si="444"/>
        <v>0.71798745450613533</v>
      </c>
      <c r="BZ597" s="3">
        <f>BW597/VLOOKUP(C597,Sheet3!A$98:C$111,3,FALSE)</f>
        <v>1.0175814762229141</v>
      </c>
      <c r="CB597" s="4">
        <f t="shared" si="445"/>
        <v>0.90426308639210806</v>
      </c>
      <c r="CC597" s="4">
        <f t="shared" si="446"/>
        <v>1.1925441085023132</v>
      </c>
      <c r="CD597" s="4">
        <f t="shared" si="447"/>
        <v>-4.4390014963851449E-2</v>
      </c>
      <c r="CE597" s="4">
        <f t="shared" si="448"/>
        <v>1.5889112827334236E-2</v>
      </c>
      <c r="CG597">
        <v>3124</v>
      </c>
      <c r="CH597">
        <v>8.046869510959576</v>
      </c>
      <c r="CI597">
        <v>3.3437777839999998</v>
      </c>
      <c r="CJ597" s="3">
        <f t="shared" si="449"/>
        <v>0.87168305522062561</v>
      </c>
      <c r="CK597" s="3">
        <f>CH597/VLOOKUP(C597,Sheet3!A$114:C$127,3,FALSE)</f>
        <v>0.99220587425544982</v>
      </c>
      <c r="CM597" s="4">
        <f t="shared" si="450"/>
        <v>0.58557126459505726</v>
      </c>
      <c r="CN597" s="4">
        <f t="shared" si="451"/>
        <v>0.62002491573098273</v>
      </c>
      <c r="CO597" s="4">
        <f t="shared" si="452"/>
        <v>-5.9239370595536849E-2</v>
      </c>
      <c r="CP597" s="4">
        <f t="shared" si="453"/>
        <v>1.6890615164423733E-2</v>
      </c>
      <c r="CR597">
        <v>1091</v>
      </c>
      <c r="CS597">
        <v>6.9948499858330706</v>
      </c>
      <c r="CT597">
        <v>6.0731616309999996</v>
      </c>
      <c r="CU597" s="3">
        <f t="shared" si="454"/>
        <v>0.75772226679662269</v>
      </c>
      <c r="CV597" s="3">
        <f>CS597/VLOOKUP(C597,Sheet3!A$130:C$143,3,FALSE)</f>
        <v>1.0160671969003281</v>
      </c>
      <c r="CX597" s="4">
        <f t="shared" si="455"/>
        <v>0.97415786222655465</v>
      </c>
      <c r="CY597" s="4">
        <f t="shared" si="456"/>
        <v>1.373567806580668</v>
      </c>
      <c r="CZ597" s="4">
        <f t="shared" si="457"/>
        <v>-4.02238364143091E-2</v>
      </c>
      <c r="DA597" s="4">
        <f t="shared" si="458"/>
        <v>1.5889112827334236E-2</v>
      </c>
    </row>
    <row r="598" spans="1:105" x14ac:dyDescent="0.25">
      <c r="A598">
        <v>16230765</v>
      </c>
      <c r="B598" t="s">
        <v>541</v>
      </c>
      <c r="C598">
        <v>4</v>
      </c>
      <c r="D598">
        <v>156</v>
      </c>
      <c r="E598" s="3">
        <v>0.82387808200000001</v>
      </c>
      <c r="F598">
        <v>5.0498560072495371</v>
      </c>
      <c r="G598" s="3">
        <f t="shared" si="414"/>
        <v>0.70444301097583761</v>
      </c>
      <c r="H598" s="3">
        <f>F598/VLOOKUP(C598,Sheet3!A$66:C$79,3,FALSE)</f>
        <v>0.94664184379192118</v>
      </c>
      <c r="J598" s="4">
        <f t="shared" si="415"/>
        <v>0.24549613402900919</v>
      </c>
      <c r="K598" s="4">
        <f t="shared" si="416"/>
        <v>0.15415067982725836</v>
      </c>
      <c r="L598" s="4">
        <f t="shared" si="417"/>
        <v>-0.3695366240070348</v>
      </c>
      <c r="M598" s="4">
        <f t="shared" si="418"/>
        <v>0.54421770782430101</v>
      </c>
      <c r="O598">
        <v>340</v>
      </c>
      <c r="P598">
        <v>5.8289456176102075</v>
      </c>
      <c r="Q598">
        <v>0</v>
      </c>
      <c r="R598">
        <v>0.32442392958396032</v>
      </c>
      <c r="S598" s="3">
        <f t="shared" si="419"/>
        <v>0.81312417538024329</v>
      </c>
      <c r="T598" s="3">
        <f>P598/VLOOKUP(C598,Sheet3!A$82:C$95,3,FALSE)</f>
        <v>0.98017808427215158</v>
      </c>
      <c r="V598" s="4">
        <f t="shared" si="420"/>
        <v>0.39027253343996798</v>
      </c>
      <c r="W598" s="4">
        <f t="shared" si="421"/>
        <v>0.25696017369347918</v>
      </c>
      <c r="X598" s="4">
        <f t="shared" si="422"/>
        <v>-5.4029757575440443E-2</v>
      </c>
      <c r="Y598" s="4">
        <f t="shared" si="423"/>
        <v>0.66115220715484557</v>
      </c>
      <c r="AA598">
        <v>336</v>
      </c>
      <c r="AB598">
        <v>5.8171111599632042</v>
      </c>
      <c r="AC598">
        <v>0.69126679000000002</v>
      </c>
      <c r="AD598" s="3">
        <f t="shared" si="424"/>
        <v>0.81147329643118948</v>
      </c>
      <c r="AE598" t="s">
        <v>541</v>
      </c>
      <c r="AF598">
        <v>0.32265332560269688</v>
      </c>
      <c r="AG598" s="3">
        <f>AB598/VLOOKUP(C598,Sheet3!A$2:C$15,3,FALSE)</f>
        <v>0.96349521554237338</v>
      </c>
      <c r="AI598" s="4">
        <f t="shared" si="425"/>
        <v>0.33203461978552068</v>
      </c>
      <c r="AJ598" s="4">
        <f t="shared" si="426"/>
        <v>0.27107201788616059</v>
      </c>
      <c r="AK598" s="4">
        <f t="shared" si="427"/>
        <v>-0.15362270533628611</v>
      </c>
      <c r="AL598" s="4">
        <f t="shared" si="428"/>
        <v>0.27755292197024373</v>
      </c>
      <c r="AM598" s="3">
        <f t="shared" si="429"/>
        <v>0.71746248402717216</v>
      </c>
      <c r="AN598" s="3">
        <f t="shared" si="459"/>
        <v>0.58817733990147736</v>
      </c>
      <c r="AO598" s="3">
        <f t="shared" si="430"/>
        <v>1.012590616866031</v>
      </c>
      <c r="AP598">
        <v>1298</v>
      </c>
      <c r="AQ598">
        <v>7.1685798972640349</v>
      </c>
      <c r="AR598">
        <v>2.714255638</v>
      </c>
      <c r="AT598" s="3">
        <f>AQ598/VLOOKUP(C598,Sheet3!A$34:C$47,3,FALSE)</f>
        <v>1.0011698471863817</v>
      </c>
      <c r="AV598" s="4">
        <f t="shared" si="431"/>
        <v>0.72730561501827184</v>
      </c>
      <c r="AW598" s="4">
        <f t="shared" si="432"/>
        <v>1.4378469579852327</v>
      </c>
      <c r="AX598" s="4">
        <f t="shared" si="433"/>
        <v>-6.2648612702140782E-2</v>
      </c>
      <c r="AZ598">
        <v>368</v>
      </c>
      <c r="BA598">
        <v>5.9080829381689313</v>
      </c>
      <c r="BB598">
        <v>0.78865885300000005</v>
      </c>
      <c r="BC598" s="3">
        <f t="shared" si="434"/>
        <v>0.82416364507896667</v>
      </c>
      <c r="BD598" s="3">
        <f>BA598/VLOOKUP(C598,Sheet3!A$50:C$63,3,FALSE)</f>
        <v>0.95452828203635143</v>
      </c>
      <c r="BF598" s="4">
        <f t="shared" si="435"/>
        <v>0.51332666871956678</v>
      </c>
      <c r="BG598" s="4">
        <f t="shared" si="436"/>
        <v>0.61090908232297325</v>
      </c>
      <c r="BH598" s="4">
        <f t="shared" si="437"/>
        <v>-6.1985233678471696E-2</v>
      </c>
      <c r="BI598" s="4">
        <f t="shared" si="438"/>
        <v>0.26463284560513944</v>
      </c>
      <c r="BK598">
        <v>1067</v>
      </c>
      <c r="BL598">
        <v>6.9726062513017535</v>
      </c>
      <c r="BM598">
        <v>0.33273524900000001</v>
      </c>
      <c r="BN598" s="3">
        <f t="shared" si="439"/>
        <v>0.97266213827970627</v>
      </c>
      <c r="BO598" s="3">
        <f>BL598/VLOOKUP(C598,Sheet3!A$18:C$31,3,FALSE)</f>
        <v>1.000639929397469</v>
      </c>
      <c r="BQ598" s="4">
        <f t="shared" si="440"/>
        <v>0.71755796319348364</v>
      </c>
      <c r="BR598" s="4">
        <f t="shared" si="441"/>
        <v>0.99838809406135587</v>
      </c>
      <c r="BS598" s="4">
        <f t="shared" si="442"/>
        <v>-6.6932492513533809E-2</v>
      </c>
      <c r="BT598" s="4">
        <f t="shared" si="443"/>
        <v>0.27365934145111154</v>
      </c>
      <c r="BV598">
        <v>617</v>
      </c>
      <c r="BW598">
        <v>6.4248690239053881</v>
      </c>
      <c r="BX598">
        <v>0.92160284599999998</v>
      </c>
      <c r="BY598" s="3">
        <f t="shared" si="444"/>
        <v>0.89625408602302226</v>
      </c>
      <c r="BZ598" s="3">
        <f>BW598/VLOOKUP(C598,Sheet3!A$98:C$111,3,FALSE)</f>
        <v>0.98638909065667058</v>
      </c>
      <c r="CB598" s="4">
        <f t="shared" si="445"/>
        <v>0.58774444457209585</v>
      </c>
      <c r="CC598" s="4">
        <f t="shared" si="446"/>
        <v>0.67653712599432492</v>
      </c>
      <c r="CD598" s="4">
        <f t="shared" si="447"/>
        <v>-5.3005194339710689E-2</v>
      </c>
      <c r="CE598" s="4">
        <f t="shared" si="448"/>
        <v>0.48489224173948614</v>
      </c>
      <c r="CG598">
        <v>3596</v>
      </c>
      <c r="CH598">
        <v>8.1875773955915108</v>
      </c>
      <c r="CI598">
        <v>4.0614195420000003</v>
      </c>
      <c r="CJ598" s="3">
        <f t="shared" si="449"/>
        <v>1.1421477493354559</v>
      </c>
      <c r="CK598" s="3">
        <f>CH598/VLOOKUP(C598,Sheet3!A$114:C$127,3,FALSE)</f>
        <v>1.0095556261677578</v>
      </c>
      <c r="CM598" s="4">
        <f t="shared" si="450"/>
        <v>0.87544997200035457</v>
      </c>
      <c r="CN598" s="4">
        <f t="shared" si="451"/>
        <v>1.1449915682532312</v>
      </c>
      <c r="CO598" s="4">
        <f t="shared" si="452"/>
        <v>-2.9535627097743995E-2</v>
      </c>
      <c r="CP598" s="4">
        <f t="shared" si="453"/>
        <v>0.84042498109944153</v>
      </c>
      <c r="CR598">
        <v>929</v>
      </c>
      <c r="CS598">
        <v>6.8341087388138382</v>
      </c>
      <c r="CT598">
        <v>4.9125040069999999</v>
      </c>
      <c r="CU598" s="3">
        <f t="shared" si="454"/>
        <v>0.95334206171324798</v>
      </c>
      <c r="CV598" s="3">
        <f>CS598/VLOOKUP(C598,Sheet3!A$130:C$143,3,FALSE)</f>
        <v>0.99271803164076122</v>
      </c>
      <c r="CX598" s="4">
        <f t="shared" si="455"/>
        <v>0.60473658103948291</v>
      </c>
      <c r="CY598" s="4">
        <f t="shared" si="456"/>
        <v>0.64037714457988115</v>
      </c>
      <c r="CZ598" s="4">
        <f t="shared" si="457"/>
        <v>-5.5890131881153313E-2</v>
      </c>
      <c r="DA598" s="4">
        <f t="shared" si="458"/>
        <v>0.41387475450420586</v>
      </c>
    </row>
    <row r="599" spans="1:105" x14ac:dyDescent="0.25">
      <c r="A599">
        <v>16230782</v>
      </c>
      <c r="B599" t="s">
        <v>541</v>
      </c>
      <c r="C599">
        <v>4</v>
      </c>
      <c r="D599">
        <v>165</v>
      </c>
      <c r="E599" s="3">
        <v>1.0054227520000001</v>
      </c>
      <c r="F599">
        <v>5.1059454739005803</v>
      </c>
      <c r="G599" s="3">
        <f t="shared" si="414"/>
        <v>0.73448112986914449</v>
      </c>
      <c r="H599" s="3">
        <f>F599/VLOOKUP(C599,Sheet3!A$66:C$79,3,FALSE)</f>
        <v>0.95715632896766156</v>
      </c>
      <c r="J599" s="4">
        <f t="shared" si="415"/>
        <v>0.31167774683241989</v>
      </c>
      <c r="K599" s="4">
        <f t="shared" si="416"/>
        <v>0.26078915093057664</v>
      </c>
      <c r="L599" s="4">
        <f t="shared" si="417"/>
        <v>-0.2994448219921852</v>
      </c>
      <c r="M599" s="4">
        <f t="shared" si="418"/>
        <v>0.916290731874155</v>
      </c>
      <c r="O599">
        <v>323</v>
      </c>
      <c r="P599">
        <v>5.7776523232226564</v>
      </c>
      <c r="Q599">
        <v>0</v>
      </c>
      <c r="R599">
        <v>0.21802183202339367</v>
      </c>
      <c r="S599" s="3">
        <f t="shared" si="419"/>
        <v>0.83110495951102914</v>
      </c>
      <c r="T599" s="3">
        <f>P599/VLOOKUP(C599,Sheet3!A$82:C$95,3,FALSE)</f>
        <v>0.97155275709858813</v>
      </c>
      <c r="V599" s="4">
        <f t="shared" si="420"/>
        <v>0.29095354879714924</v>
      </c>
      <c r="W599" s="4">
        <f t="shared" si="421"/>
        <v>0.12582017320103231</v>
      </c>
      <c r="X599" s="4">
        <f t="shared" si="422"/>
        <v>-5.4029757575440443E-2</v>
      </c>
      <c r="Y599" s="4">
        <f t="shared" si="423"/>
        <v>0.71405386537925897</v>
      </c>
      <c r="AA599">
        <v>548</v>
      </c>
      <c r="AB599">
        <v>6.3062752869480159</v>
      </c>
      <c r="AC599">
        <v>2.128601577</v>
      </c>
      <c r="AD599" s="3">
        <f t="shared" si="424"/>
        <v>0.90714642796313383</v>
      </c>
      <c r="AE599" t="s">
        <v>541</v>
      </c>
      <c r="AF599">
        <v>1.4852436825634077</v>
      </c>
      <c r="AG599" s="3">
        <f>AB599/VLOOKUP(C599,Sheet3!A$2:C$15,3,FALSE)</f>
        <v>1.0445160664431854</v>
      </c>
      <c r="AI599" s="4">
        <f t="shared" si="425"/>
        <v>1.4555924148555892</v>
      </c>
      <c r="AJ599" s="4">
        <f t="shared" si="426"/>
        <v>1.8987633706296112</v>
      </c>
      <c r="AK599" s="4">
        <f t="shared" si="427"/>
        <v>7.6811152764362386E-2</v>
      </c>
      <c r="AL599" s="4">
        <f t="shared" si="428"/>
        <v>2.3075233746346284</v>
      </c>
      <c r="AM599" s="3">
        <f t="shared" si="429"/>
        <v>0.23326213500674431</v>
      </c>
      <c r="AN599" s="3">
        <f t="shared" si="459"/>
        <v>0.58916256157635416</v>
      </c>
      <c r="AO599" s="3">
        <f t="shared" si="430"/>
        <v>1.0127489794437678</v>
      </c>
      <c r="AP599">
        <v>1045</v>
      </c>
      <c r="AQ599">
        <v>6.9517721643989114</v>
      </c>
      <c r="AR599">
        <v>1.1198119769999999</v>
      </c>
      <c r="AT599" s="3">
        <f>AQ599/VLOOKUP(C599,Sheet3!A$34:C$47,3,FALSE)</f>
        <v>0.97089029839259</v>
      </c>
      <c r="AV599" s="4">
        <f t="shared" si="431"/>
        <v>0.47085186243412958</v>
      </c>
      <c r="AW599" s="4">
        <f t="shared" si="432"/>
        <v>0.29064211408025775</v>
      </c>
      <c r="AX599" s="4">
        <f t="shared" si="433"/>
        <v>-6.7357814310941733E-2</v>
      </c>
      <c r="AZ599">
        <v>306</v>
      </c>
      <c r="BA599">
        <v>5.7235851019523807</v>
      </c>
      <c r="BB599">
        <v>0.45179115199999997</v>
      </c>
      <c r="BC599" s="3">
        <f t="shared" si="434"/>
        <v>0.82332748637300501</v>
      </c>
      <c r="BD599" s="3">
        <f>BA599/VLOOKUP(C599,Sheet3!A$50:C$63,3,FALSE)</f>
        <v>0.92472023694181371</v>
      </c>
      <c r="BF599" s="4">
        <f t="shared" si="435"/>
        <v>0.39409003264476766</v>
      </c>
      <c r="BG599" s="4">
        <f t="shared" si="436"/>
        <v>0.29990756752604786</v>
      </c>
      <c r="BH599" s="4">
        <f t="shared" si="437"/>
        <v>-6.2285297021296704E-2</v>
      </c>
      <c r="BI599" s="4">
        <f t="shared" si="438"/>
        <v>0.25568709904668113</v>
      </c>
      <c r="BK599">
        <v>1012</v>
      </c>
      <c r="BL599">
        <v>6.9196838498474111</v>
      </c>
      <c r="BM599">
        <v>0.17549075</v>
      </c>
      <c r="BN599" s="3">
        <f t="shared" si="439"/>
        <v>0.99538415330757968</v>
      </c>
      <c r="BO599" s="3">
        <f>BL599/VLOOKUP(C599,Sheet3!A$18:C$31,3,FALSE)</f>
        <v>0.99304502640908765</v>
      </c>
      <c r="BQ599" s="4">
        <f t="shared" si="440"/>
        <v>0.54876583931513478</v>
      </c>
      <c r="BR599" s="4">
        <f t="shared" si="441"/>
        <v>0.55617344374444988</v>
      </c>
      <c r="BS599" s="4">
        <f t="shared" si="442"/>
        <v>-8.7316544396665918E-2</v>
      </c>
      <c r="BT599" s="4">
        <f t="shared" si="443"/>
        <v>0.90648673177753425</v>
      </c>
      <c r="BV599">
        <v>1119</v>
      </c>
      <c r="BW599">
        <v>7.020190708311925</v>
      </c>
      <c r="BX599">
        <v>2.0880763770000002</v>
      </c>
      <c r="BY599" s="3">
        <f t="shared" si="444"/>
        <v>1.0098418852481093</v>
      </c>
      <c r="BZ599" s="3">
        <f>BW599/VLOOKUP(C599,Sheet3!A$98:C$111,3,FALSE)</f>
        <v>1.0777868783384212</v>
      </c>
      <c r="CB599" s="4">
        <f t="shared" si="445"/>
        <v>1.7718072585074243</v>
      </c>
      <c r="CC599" s="4">
        <f t="shared" si="446"/>
        <v>2.2592047973638207</v>
      </c>
      <c r="CD599" s="4">
        <f t="shared" si="447"/>
        <v>-2.1521828690311787E-2</v>
      </c>
      <c r="CE599" s="4">
        <f t="shared" si="448"/>
        <v>2.3582957000080516</v>
      </c>
      <c r="CG599">
        <v>3935</v>
      </c>
      <c r="CH599">
        <v>8.2776661608515028</v>
      </c>
      <c r="CI599">
        <v>4.5786660250000004</v>
      </c>
      <c r="CJ599" s="3">
        <f t="shared" si="449"/>
        <v>1.190727481438862</v>
      </c>
      <c r="CK599" s="3">
        <f>CH599/VLOOKUP(C599,Sheet3!A$114:C$127,3,FALSE)</f>
        <v>1.0206638716753609</v>
      </c>
      <c r="CM599" s="4">
        <f t="shared" si="450"/>
        <v>1.1026795852566968</v>
      </c>
      <c r="CN599" s="4">
        <f t="shared" si="451"/>
        <v>1.5660576168038753</v>
      </c>
      <c r="CO599" s="4">
        <f t="shared" si="452"/>
        <v>-8.1263979316682604E-3</v>
      </c>
      <c r="CP599" s="4">
        <f t="shared" si="453"/>
        <v>1.9459101490553135</v>
      </c>
      <c r="CR599">
        <v>1216</v>
      </c>
      <c r="CS599">
        <v>7.1033220625261126</v>
      </c>
      <c r="CT599">
        <v>6.9704931459999999</v>
      </c>
      <c r="CU599" s="3">
        <f t="shared" si="454"/>
        <v>1.0218001819598335</v>
      </c>
      <c r="CV599" s="3">
        <f>CS599/VLOOKUP(C599,Sheet3!A$130:C$143,3,FALSE)</f>
        <v>1.0318237776891481</v>
      </c>
      <c r="CX599" s="4">
        <f t="shared" si="455"/>
        <v>1.290371925925722</v>
      </c>
      <c r="CY599" s="4">
        <f t="shared" si="456"/>
        <v>1.9881699583451959</v>
      </c>
      <c r="CZ599" s="4">
        <f t="shared" si="457"/>
        <v>-2.8111857519746684E-2</v>
      </c>
      <c r="DA599" s="4">
        <f t="shared" si="458"/>
        <v>2.2131136901635537</v>
      </c>
    </row>
    <row r="600" spans="1:105" x14ac:dyDescent="0.25">
      <c r="A600">
        <v>16230783</v>
      </c>
      <c r="B600" t="s">
        <v>541</v>
      </c>
      <c r="C600">
        <v>4</v>
      </c>
      <c r="D600">
        <v>152</v>
      </c>
      <c r="E600" s="3">
        <v>0.74287528300000005</v>
      </c>
      <c r="F600">
        <v>5.0238805208462765</v>
      </c>
      <c r="G600" s="3">
        <f t="shared" si="414"/>
        <v>0.69837363594607027</v>
      </c>
      <c r="H600" s="3">
        <f>F600/VLOOKUP(C600,Sheet3!A$66:C$79,3,FALSE)</f>
        <v>0.94177250052611838</v>
      </c>
      <c r="J600" s="4">
        <f t="shared" si="415"/>
        <v>0.21857582916494142</v>
      </c>
      <c r="K600" s="4">
        <f t="shared" si="416"/>
        <v>0.12136085700426748</v>
      </c>
      <c r="L600" s="4">
        <f t="shared" si="417"/>
        <v>-0.400810646814516</v>
      </c>
      <c r="M600" s="4">
        <f t="shared" si="418"/>
        <v>0.50754693230429238</v>
      </c>
      <c r="O600">
        <v>314</v>
      </c>
      <c r="P600">
        <v>5.7493929859082531</v>
      </c>
      <c r="Q600">
        <v>0</v>
      </c>
      <c r="R600">
        <v>0.17191178998259538</v>
      </c>
      <c r="S600" s="3">
        <f t="shared" si="419"/>
        <v>0.79922770205036897</v>
      </c>
      <c r="T600" s="3">
        <f>P600/VLOOKUP(C600,Sheet3!A$82:C$95,3,FALSE)</f>
        <v>0.96680075134510346</v>
      </c>
      <c r="V600" s="4">
        <f t="shared" si="420"/>
        <v>0.24482359287829886</v>
      </c>
      <c r="W600" s="4">
        <f t="shared" si="421"/>
        <v>8.6384614198820694E-2</v>
      </c>
      <c r="X600" s="4">
        <f t="shared" si="422"/>
        <v>-5.4029757575440443E-2</v>
      </c>
      <c r="Y600" s="4">
        <f t="shared" si="423"/>
        <v>0.63850973040508574</v>
      </c>
      <c r="AA600">
        <v>353</v>
      </c>
      <c r="AB600">
        <v>5.8664680569332965</v>
      </c>
      <c r="AC600">
        <v>0.80551378200000001</v>
      </c>
      <c r="AD600" s="3">
        <f t="shared" si="424"/>
        <v>0.81550240099894811</v>
      </c>
      <c r="AE600" t="s">
        <v>541</v>
      </c>
      <c r="AF600">
        <v>0.39170438989836065</v>
      </c>
      <c r="AG600" s="3">
        <f>AB600/VLOOKUP(C600,Sheet3!A$2:C$15,3,FALSE)</f>
        <v>0.97167025857954348</v>
      </c>
      <c r="AI600" s="4">
        <f t="shared" si="425"/>
        <v>0.40012942248186123</v>
      </c>
      <c r="AJ600" s="4">
        <f t="shared" si="426"/>
        <v>0.39468597385333726</v>
      </c>
      <c r="AK600" s="4">
        <f t="shared" si="427"/>
        <v>-0.13530660015253679</v>
      </c>
      <c r="AL600" s="4">
        <f t="shared" si="428"/>
        <v>0.32413486286137205</v>
      </c>
      <c r="AM600" s="3">
        <f t="shared" si="429"/>
        <v>0.67023329716538815</v>
      </c>
      <c r="AN600" s="3">
        <f t="shared" si="459"/>
        <v>0.59014778325123096</v>
      </c>
      <c r="AO600" s="3">
        <f t="shared" si="430"/>
        <v>1.0129074489707095</v>
      </c>
      <c r="AP600">
        <v>1331</v>
      </c>
      <c r="AQ600">
        <v>7.193685818395112</v>
      </c>
      <c r="AR600">
        <v>2.9229980850000001</v>
      </c>
      <c r="AT600" s="3">
        <f>AQ600/VLOOKUP(C600,Sheet3!A$34:C$47,3,FALSE)</f>
        <v>1.0046761610703725</v>
      </c>
      <c r="AV600" s="4">
        <f t="shared" si="431"/>
        <v>0.76179047353875429</v>
      </c>
      <c r="AW600" s="4">
        <f t="shared" si="432"/>
        <v>1.5996339123374794</v>
      </c>
      <c r="AX600" s="4">
        <f t="shared" si="433"/>
        <v>-6.2032090280382139E-2</v>
      </c>
      <c r="AZ600">
        <v>328</v>
      </c>
      <c r="BA600">
        <v>5.7930136083841441</v>
      </c>
      <c r="BB600">
        <v>0.570786617</v>
      </c>
      <c r="BC600" s="3">
        <f t="shared" si="434"/>
        <v>0.80529143955254734</v>
      </c>
      <c r="BD600" s="3">
        <f>BA600/VLOOKUP(C600,Sheet3!A$50:C$63,3,FALSE)</f>
        <v>0.93593732269741758</v>
      </c>
      <c r="BF600" s="4">
        <f t="shared" si="435"/>
        <v>0.43660396641219501</v>
      </c>
      <c r="BG600" s="4">
        <f t="shared" si="436"/>
        <v>0.40793120060335791</v>
      </c>
      <c r="BH600" s="4">
        <f t="shared" si="437"/>
        <v>-6.2179302362554055E-2</v>
      </c>
      <c r="BI600" s="4">
        <f t="shared" si="438"/>
        <v>0.14385899379071074</v>
      </c>
      <c r="BK600">
        <v>1182</v>
      </c>
      <c r="BL600">
        <v>7.0749631979660439</v>
      </c>
      <c r="BM600">
        <v>0.66472713699999997</v>
      </c>
      <c r="BN600" s="3">
        <f t="shared" si="439"/>
        <v>0.98349627389543759</v>
      </c>
      <c r="BO600" s="3">
        <f>BL600/VLOOKUP(C600,Sheet3!A$18:C$31,3,FALSE)</f>
        <v>1.0153291925211931</v>
      </c>
      <c r="BQ600" s="4">
        <f t="shared" si="440"/>
        <v>1.1357401870353916</v>
      </c>
      <c r="BR600" s="4">
        <f t="shared" si="441"/>
        <v>2.0943301541735866</v>
      </c>
      <c r="BS600" s="4">
        <f t="shared" si="442"/>
        <v>-2.3895439307806216E-2</v>
      </c>
      <c r="BT600" s="4">
        <f t="shared" si="443"/>
        <v>0.48489224173948614</v>
      </c>
      <c r="BV600">
        <v>586</v>
      </c>
      <c r="BW600">
        <v>6.3733197895770122</v>
      </c>
      <c r="BX600">
        <v>0.85094710399999995</v>
      </c>
      <c r="BY600" s="3">
        <f t="shared" si="444"/>
        <v>0.88596026438625852</v>
      </c>
      <c r="BZ600" s="3">
        <f>BW600/VLOOKUP(C600,Sheet3!A$98:C$111,3,FALSE)</f>
        <v>0.978474905607291</v>
      </c>
      <c r="CB600" s="4">
        <f t="shared" si="445"/>
        <v>0.5210292529394267</v>
      </c>
      <c r="CC600" s="4">
        <f t="shared" si="446"/>
        <v>0.58228458774813563</v>
      </c>
      <c r="CD600" s="4">
        <f t="shared" si="447"/>
        <v>-5.491220765934305E-2</v>
      </c>
      <c r="CE600" s="4">
        <f t="shared" si="448"/>
        <v>0.38740262046222917</v>
      </c>
      <c r="CG600">
        <v>3051</v>
      </c>
      <c r="CH600">
        <v>8.0232246847166699</v>
      </c>
      <c r="CI600">
        <v>3.2330803430000001</v>
      </c>
      <c r="CJ600" s="3">
        <f t="shared" si="449"/>
        <v>1.1153148590671458</v>
      </c>
      <c r="CK600" s="3">
        <f>CH600/VLOOKUP(C600,Sheet3!A$114:C$127,3,FALSE)</f>
        <v>0.98929038824414961</v>
      </c>
      <c r="CM600" s="4">
        <f t="shared" si="450"/>
        <v>0.54425658206124228</v>
      </c>
      <c r="CN600" s="4">
        <f t="shared" si="451"/>
        <v>0.55617344374444988</v>
      </c>
      <c r="CO600" s="4">
        <f t="shared" si="452"/>
        <v>-6.3821222691894441E-2</v>
      </c>
      <c r="CP600" s="4">
        <f t="shared" si="453"/>
        <v>0.42737833553887949</v>
      </c>
      <c r="CR600">
        <v>870</v>
      </c>
      <c r="CS600">
        <v>6.7684932116486296</v>
      </c>
      <c r="CT600">
        <v>4.4905353180000001</v>
      </c>
      <c r="CU600" s="3">
        <f t="shared" si="454"/>
        <v>0.94089363679753513</v>
      </c>
      <c r="CV600" s="3">
        <f>CS600/VLOOKUP(C600,Sheet3!A$130:C$143,3,FALSE)</f>
        <v>0.98318676436627794</v>
      </c>
      <c r="CX600" s="4">
        <f t="shared" si="455"/>
        <v>0.4858615828865564</v>
      </c>
      <c r="CY600" s="4">
        <f t="shared" si="456"/>
        <v>0.44721117477179767</v>
      </c>
      <c r="CZ600" s="4">
        <f t="shared" si="457"/>
        <v>-6.1585770304522593E-2</v>
      </c>
      <c r="DA600" s="4">
        <f t="shared" si="458"/>
        <v>0.28932545819551098</v>
      </c>
    </row>
    <row r="601" spans="1:105" x14ac:dyDescent="0.25">
      <c r="A601">
        <v>16230788</v>
      </c>
      <c r="B601" t="s">
        <v>541</v>
      </c>
      <c r="C601">
        <v>4</v>
      </c>
      <c r="D601">
        <v>174</v>
      </c>
      <c r="E601" s="3">
        <v>1.186132824</v>
      </c>
      <c r="F601">
        <v>5.1590552992145291</v>
      </c>
      <c r="G601" s="3">
        <f t="shared" si="414"/>
        <v>0.74524349079505137</v>
      </c>
      <c r="H601" s="3">
        <f>F601/VLOOKUP(C601,Sheet3!A$66:C$79,3,FALSE)</f>
        <v>0.96711225303489989</v>
      </c>
      <c r="J601" s="4">
        <f t="shared" si="415"/>
        <v>0.38516926527259421</v>
      </c>
      <c r="K601" s="4">
        <f t="shared" si="416"/>
        <v>0.40941378056358063</v>
      </c>
      <c r="L601" s="4">
        <f t="shared" si="417"/>
        <v>-0.2296752463350579</v>
      </c>
      <c r="M601" s="4">
        <f t="shared" si="418"/>
        <v>1.0790994744445279</v>
      </c>
      <c r="O601">
        <v>387</v>
      </c>
      <c r="P601">
        <v>5.9584246930297819</v>
      </c>
      <c r="Q601">
        <v>6.8855675559999998</v>
      </c>
      <c r="R601">
        <v>0.75050215446571689</v>
      </c>
      <c r="S601" s="3">
        <f t="shared" si="419"/>
        <v>0.86071518143040915</v>
      </c>
      <c r="T601" s="3">
        <f>P601/VLOOKUP(C601,Sheet3!A$82:C$95,3,FALSE)</f>
        <v>1.001950898846826</v>
      </c>
      <c r="V601" s="4">
        <f t="shared" si="420"/>
        <v>0.74240693509475431</v>
      </c>
      <c r="W601" s="4">
        <f t="shared" si="421"/>
        <v>0.916290731874155</v>
      </c>
      <c r="X601" s="4">
        <f t="shared" si="422"/>
        <v>-4.5230246501341498E-2</v>
      </c>
      <c r="Y601" s="4">
        <f t="shared" si="423"/>
        <v>0.8611869725478708</v>
      </c>
      <c r="AA601">
        <v>349</v>
      </c>
      <c r="AB601">
        <v>5.855071922202427</v>
      </c>
      <c r="AC601">
        <v>0.77860884299999999</v>
      </c>
      <c r="AD601" s="3">
        <f t="shared" si="424"/>
        <v>0.84578551403055668</v>
      </c>
      <c r="AE601" t="s">
        <v>541</v>
      </c>
      <c r="AF601">
        <v>0.37491968183916047</v>
      </c>
      <c r="AG601" s="3">
        <f>AB601/VLOOKUP(C601,Sheet3!A$2:C$15,3,FALSE)</f>
        <v>0.96978270288618829</v>
      </c>
      <c r="AI601" s="4">
        <f t="shared" si="425"/>
        <v>0.38361189987230648</v>
      </c>
      <c r="AJ601" s="4">
        <f t="shared" si="426"/>
        <v>0.37299314924207749</v>
      </c>
      <c r="AK601" s="4">
        <f t="shared" si="427"/>
        <v>-0.13962000643185801</v>
      </c>
      <c r="AL601" s="4">
        <f t="shared" si="428"/>
        <v>0.8245696093096474</v>
      </c>
      <c r="AM601" s="3">
        <f t="shared" si="429"/>
        <v>0.68139582567663814</v>
      </c>
      <c r="AN601" s="3">
        <f t="shared" si="459"/>
        <v>0.59113300492610776</v>
      </c>
      <c r="AO601" s="3">
        <f t="shared" si="430"/>
        <v>1.013066026597925</v>
      </c>
      <c r="AP601">
        <v>1015</v>
      </c>
      <c r="AQ601">
        <v>6.9226438914758877</v>
      </c>
      <c r="AR601">
        <v>0.93174526300000005</v>
      </c>
      <c r="AT601" s="3">
        <f>AQ601/VLOOKUP(C601,Sheet3!A$34:C$47,3,FALSE)</f>
        <v>0.9668222195026166</v>
      </c>
      <c r="AV601" s="4">
        <f t="shared" si="431"/>
        <v>0.4418434615481191</v>
      </c>
      <c r="AW601" s="4">
        <f t="shared" si="432"/>
        <v>0.21212078202345952</v>
      </c>
      <c r="AX601" s="4">
        <f t="shared" si="433"/>
        <v>-6.7913270796356381E-2</v>
      </c>
      <c r="AZ601">
        <v>364</v>
      </c>
      <c r="BA601">
        <v>5.8971538676367405</v>
      </c>
      <c r="BB601">
        <v>0.76679656299999999</v>
      </c>
      <c r="BC601" s="3">
        <f t="shared" si="434"/>
        <v>0.85186439748809384</v>
      </c>
      <c r="BD601" s="3">
        <f>BA601/VLOOKUP(C601,Sheet3!A$50:C$63,3,FALSE)</f>
        <v>0.95276254735921106</v>
      </c>
      <c r="BF601" s="4">
        <f t="shared" si="435"/>
        <v>0.50569985182089705</v>
      </c>
      <c r="BG601" s="4">
        <f t="shared" si="436"/>
        <v>0.58581816032944678</v>
      </c>
      <c r="BH601" s="4">
        <f t="shared" si="437"/>
        <v>-6.2004707411927699E-2</v>
      </c>
      <c r="BI601" s="4">
        <f t="shared" si="438"/>
        <v>0.5357645721132428</v>
      </c>
      <c r="BK601">
        <v>1039</v>
      </c>
      <c r="BL601">
        <v>6.9460139910992273</v>
      </c>
      <c r="BM601">
        <v>0.25250440000000002</v>
      </c>
      <c r="BN601" s="3">
        <f t="shared" si="439"/>
        <v>1.0033758922154172</v>
      </c>
      <c r="BO601" s="3">
        <f>BL601/VLOOKUP(C601,Sheet3!A$18:C$31,3,FALSE)</f>
        <v>0.99682366953529655</v>
      </c>
      <c r="BQ601" s="4">
        <f t="shared" si="440"/>
        <v>0.62890037067366333</v>
      </c>
      <c r="BR601" s="4">
        <f t="shared" si="441"/>
        <v>0.79141740199274702</v>
      </c>
      <c r="BS601" s="4">
        <f t="shared" si="442"/>
        <v>-7.7333045785949017E-2</v>
      </c>
      <c r="BT601" s="4">
        <f t="shared" si="443"/>
        <v>1.3205250705961868</v>
      </c>
      <c r="BV601">
        <v>657</v>
      </c>
      <c r="BW601">
        <v>6.4876840184846101</v>
      </c>
      <c r="BX601">
        <v>1.0130781010000001</v>
      </c>
      <c r="BY601" s="3">
        <f t="shared" si="444"/>
        <v>0.93716853274413547</v>
      </c>
      <c r="BZ601" s="3">
        <f>BW601/VLOOKUP(C601,Sheet3!A$98:C$111,3,FALSE)</f>
        <v>0.99603287096597559</v>
      </c>
      <c r="CB601" s="4">
        <f t="shared" si="445"/>
        <v>0.67633533453764783</v>
      </c>
      <c r="CC601" s="4">
        <f t="shared" si="446"/>
        <v>0.8290741214307521</v>
      </c>
      <c r="CD601" s="4">
        <f t="shared" si="447"/>
        <v>-5.0536257990535176E-2</v>
      </c>
      <c r="CE601" s="4">
        <f t="shared" si="448"/>
        <v>1.0995979959928688</v>
      </c>
      <c r="CG601">
        <v>3447</v>
      </c>
      <c r="CH601">
        <v>8.1452595665168648</v>
      </c>
      <c r="CI601">
        <v>3.8345383790000001</v>
      </c>
      <c r="CJ601" s="3">
        <f t="shared" si="449"/>
        <v>1.1766110887989529</v>
      </c>
      <c r="CK601" s="3">
        <f>CH601/VLOOKUP(C601,Sheet3!A$114:C$127,3,FALSE)</f>
        <v>1.0043376965696182</v>
      </c>
      <c r="CM601" s="4">
        <f t="shared" si="450"/>
        <v>0.78013002936564624</v>
      </c>
      <c r="CN601" s="4">
        <f t="shared" si="451"/>
        <v>0.97460890229524166</v>
      </c>
      <c r="CO601" s="4">
        <f t="shared" si="452"/>
        <v>-3.8926412674400661E-2</v>
      </c>
      <c r="CP601" s="4">
        <f t="shared" si="453"/>
        <v>1.5660576168038753</v>
      </c>
      <c r="CR601">
        <v>817</v>
      </c>
      <c r="CS601">
        <v>6.7056390948600031</v>
      </c>
      <c r="CT601">
        <v>4.1118621800000001</v>
      </c>
      <c r="CU601" s="3">
        <f t="shared" si="454"/>
        <v>0.96865290198112164</v>
      </c>
      <c r="CV601" s="3">
        <f>CS601/VLOOKUP(C601,Sheet3!A$130:C$143,3,FALSE)</f>
        <v>0.97405661770288821</v>
      </c>
      <c r="CX601" s="4">
        <f t="shared" si="455"/>
        <v>0.38805997137933623</v>
      </c>
      <c r="CY601" s="4">
        <f t="shared" si="456"/>
        <v>0.29990756752604786</v>
      </c>
      <c r="CZ601" s="4">
        <f t="shared" si="457"/>
        <v>-6.6697015121766887E-2</v>
      </c>
      <c r="DA601" s="4">
        <f t="shared" si="458"/>
        <v>0.62369464461994517</v>
      </c>
    </row>
    <row r="602" spans="1:105" x14ac:dyDescent="0.25">
      <c r="A602">
        <v>16230797</v>
      </c>
      <c r="B602" t="s">
        <v>541</v>
      </c>
      <c r="C602">
        <v>4</v>
      </c>
      <c r="D602">
        <v>317</v>
      </c>
      <c r="E602" s="3">
        <v>3.9990442060000002</v>
      </c>
      <c r="F602">
        <v>5.7589017738772803</v>
      </c>
      <c r="G602" s="3">
        <f t="shared" si="414"/>
        <v>0.77919885881625184</v>
      </c>
      <c r="H602" s="3">
        <f>F602/VLOOKUP(C602,Sheet3!A$66:C$79,3,FALSE)</f>
        <v>1.0795589786349258</v>
      </c>
      <c r="J602" s="4">
        <f t="shared" si="415"/>
        <v>2.1084911753656854</v>
      </c>
      <c r="K602" s="4">
        <f t="shared" si="416"/>
        <v>2.3376764128053158</v>
      </c>
      <c r="L602" s="4">
        <f t="shared" si="417"/>
        <v>0.85634962937438008</v>
      </c>
      <c r="M602" s="4">
        <f t="shared" si="418"/>
        <v>1.9120085973796319</v>
      </c>
      <c r="O602">
        <v>407</v>
      </c>
      <c r="P602">
        <v>6.0088131854425946</v>
      </c>
      <c r="Q602">
        <v>17.128414899999999</v>
      </c>
      <c r="R602">
        <v>0.98704019321277814</v>
      </c>
      <c r="S602" s="3">
        <f t="shared" si="419"/>
        <v>0.81301271679524389</v>
      </c>
      <c r="T602" s="3">
        <f>P602/VLOOKUP(C602,Sheet3!A$82:C$95,3,FALSE)</f>
        <v>1.0104240772229183</v>
      </c>
      <c r="V602" s="4">
        <f t="shared" si="420"/>
        <v>0.92303940993511513</v>
      </c>
      <c r="W602" s="4">
        <f t="shared" si="421"/>
        <v>1.4378469579852327</v>
      </c>
      <c r="X602" s="4">
        <f t="shared" si="422"/>
        <v>-3.2140250956196777E-2</v>
      </c>
      <c r="Y602" s="4">
        <f t="shared" si="423"/>
        <v>0.65924562888426386</v>
      </c>
      <c r="AA602">
        <v>427</v>
      </c>
      <c r="AB602">
        <v>6.0567840132286248</v>
      </c>
      <c r="AC602">
        <v>1.3053341700000001</v>
      </c>
      <c r="AD602" s="3">
        <f t="shared" si="424"/>
        <v>0.81950333180050383</v>
      </c>
      <c r="AE602" t="s">
        <v>541</v>
      </c>
      <c r="AF602">
        <v>0.75320763315051908</v>
      </c>
      <c r="AG602" s="3">
        <f>AB602/VLOOKUP(C602,Sheet3!A$2:C$15,3,FALSE)</f>
        <v>1.0031925225159748</v>
      </c>
      <c r="AI602" s="4">
        <f t="shared" si="425"/>
        <v>0.75234107703699038</v>
      </c>
      <c r="AJ602" s="4">
        <f t="shared" si="426"/>
        <v>1.0449081096962487</v>
      </c>
      <c r="AK602" s="4">
        <f t="shared" si="427"/>
        <v>-5.5175275560722617E-2</v>
      </c>
      <c r="AL602" s="4">
        <f t="shared" si="428"/>
        <v>0.38305793585821818</v>
      </c>
      <c r="AM602" s="3">
        <f t="shared" si="429"/>
        <v>0.4712619996777283</v>
      </c>
      <c r="AN602" s="3">
        <f t="shared" si="459"/>
        <v>0.59211822660098457</v>
      </c>
      <c r="AO602" s="3">
        <f t="shared" si="430"/>
        <v>1.0132247134812724</v>
      </c>
      <c r="AP602">
        <v>1621</v>
      </c>
      <c r="AQ602">
        <v>7.3907985217356762</v>
      </c>
      <c r="AR602">
        <v>4.762336779</v>
      </c>
      <c r="AT602" s="3">
        <f>AQ602/VLOOKUP(C602,Sheet3!A$34:C$47,3,FALSE)</f>
        <v>1.0322050856147282</v>
      </c>
      <c r="AV602" s="4">
        <f t="shared" si="431"/>
        <v>1.0686118970899114</v>
      </c>
      <c r="AW602" s="4">
        <f t="shared" si="432"/>
        <v>2.3900443983226318</v>
      </c>
      <c r="AX602" s="4">
        <f t="shared" si="433"/>
        <v>-5.6599589309176843E-2</v>
      </c>
      <c r="AZ602">
        <v>951</v>
      </c>
      <c r="BA602">
        <v>6.8575140625453903</v>
      </c>
      <c r="BB602">
        <v>4.0588562650000002</v>
      </c>
      <c r="BC602" s="3">
        <f t="shared" si="434"/>
        <v>0.92784481167739263</v>
      </c>
      <c r="BD602" s="3">
        <f>BA602/VLOOKUP(C602,Sheet3!A$50:C$63,3,FALSE)</f>
        <v>1.1079213317865597</v>
      </c>
      <c r="BF602" s="4">
        <f t="shared" si="435"/>
        <v>1.4580772908525157</v>
      </c>
      <c r="BG602" s="4">
        <f t="shared" si="436"/>
        <v>2.1952560727635473</v>
      </c>
      <c r="BH602" s="4">
        <f t="shared" si="437"/>
        <v>-5.907232049555302E-2</v>
      </c>
      <c r="BI602" s="4">
        <f t="shared" si="438"/>
        <v>1.4976938739944849</v>
      </c>
      <c r="BK602">
        <v>896</v>
      </c>
      <c r="BL602">
        <v>6.7979404129749303</v>
      </c>
      <c r="BM602">
        <v>0</v>
      </c>
      <c r="BN602" s="3">
        <f t="shared" si="439"/>
        <v>0.91978429569995679</v>
      </c>
      <c r="BO602" s="3">
        <f>BL602/VLOOKUP(C602,Sheet3!A$18:C$31,3,FALSE)</f>
        <v>0.97557360472168908</v>
      </c>
      <c r="BQ602" s="4">
        <f t="shared" si="440"/>
        <v>0.26865070940529107</v>
      </c>
      <c r="BR602" s="4">
        <f t="shared" si="441"/>
        <v>6.6181906881301225E-2</v>
      </c>
      <c r="BS602" s="4">
        <f t="shared" si="442"/>
        <v>-0.11006590972110734</v>
      </c>
      <c r="BT602" s="4">
        <f t="shared" si="443"/>
        <v>6.09325509951575E-2</v>
      </c>
      <c r="BV602">
        <v>572</v>
      </c>
      <c r="BW602">
        <v>6.3491389913797978</v>
      </c>
      <c r="BX602">
        <v>0.819110691</v>
      </c>
      <c r="BY602" s="3">
        <f t="shared" si="444"/>
        <v>0.85905994767785221</v>
      </c>
      <c r="BZ602" s="3">
        <f>BW602/VLOOKUP(C602,Sheet3!A$98:C$111,3,FALSE)</f>
        <v>0.97476250688657673</v>
      </c>
      <c r="CB602" s="4">
        <f t="shared" si="445"/>
        <v>0.49155246179728018</v>
      </c>
      <c r="CC602" s="4">
        <f t="shared" si="446"/>
        <v>0.53240322441053789</v>
      </c>
      <c r="CD602" s="4">
        <f t="shared" si="447"/>
        <v>-5.5771479134268845E-2</v>
      </c>
      <c r="CE602" s="4">
        <f t="shared" si="448"/>
        <v>0.17037351533414558</v>
      </c>
      <c r="CG602">
        <v>2568</v>
      </c>
      <c r="CH602">
        <v>7.850882664809852</v>
      </c>
      <c r="CI602">
        <v>2.5029563779999999</v>
      </c>
      <c r="CJ602" s="3">
        <f t="shared" si="449"/>
        <v>1.0622509383419274</v>
      </c>
      <c r="CK602" s="3">
        <f>CH602/VLOOKUP(C602,Sheet3!A$114:C$127,3,FALSE)</f>
        <v>0.96804004184550352</v>
      </c>
      <c r="CM602" s="4">
        <f t="shared" si="450"/>
        <v>0.30179277558666029</v>
      </c>
      <c r="CN602" s="4">
        <f t="shared" si="451"/>
        <v>0.2012181906852441</v>
      </c>
      <c r="CO602" s="4">
        <f t="shared" si="452"/>
        <v>-9.4041614323496628E-2</v>
      </c>
      <c r="CP602" s="4">
        <f t="shared" si="453"/>
        <v>9.7183855220580914E-2</v>
      </c>
      <c r="CR602">
        <v>806</v>
      </c>
      <c r="CS602">
        <v>6.692083742506628</v>
      </c>
      <c r="CT602">
        <v>4.0333181739999997</v>
      </c>
      <c r="CU602" s="3">
        <f t="shared" si="454"/>
        <v>0.90546153068924951</v>
      </c>
      <c r="CV602" s="3">
        <f>CS602/VLOOKUP(C602,Sheet3!A$130:C$143,3,FALSE)</f>
        <v>0.97208757635152465</v>
      </c>
      <c r="CX602" s="4">
        <f t="shared" si="455"/>
        <v>0.36893329807674236</v>
      </c>
      <c r="CY602" s="4">
        <f t="shared" si="456"/>
        <v>0.2620687416362017</v>
      </c>
      <c r="CZ602" s="4">
        <f t="shared" si="457"/>
        <v>-6.7757184442763463E-2</v>
      </c>
      <c r="DA602" s="4">
        <f t="shared" si="458"/>
        <v>8.9612158689687166E-2</v>
      </c>
    </row>
    <row r="603" spans="1:105" x14ac:dyDescent="0.25">
      <c r="A603">
        <v>16230804</v>
      </c>
      <c r="B603" t="s">
        <v>541</v>
      </c>
      <c r="C603">
        <v>4</v>
      </c>
      <c r="D603">
        <v>177</v>
      </c>
      <c r="E603" s="3">
        <v>1.2462085570000001</v>
      </c>
      <c r="F603">
        <v>5.1761497325738288</v>
      </c>
      <c r="G603" s="3">
        <f t="shared" si="414"/>
        <v>0.74346002967872005</v>
      </c>
      <c r="H603" s="3">
        <f>F603/VLOOKUP(C603,Sheet3!A$66:C$79,3,FALSE)</f>
        <v>0.97031676141901901</v>
      </c>
      <c r="J603" s="4">
        <f t="shared" si="415"/>
        <v>0.41118705649073889</v>
      </c>
      <c r="K603" s="4">
        <f t="shared" si="416"/>
        <v>0.44413424926731854</v>
      </c>
      <c r="L603" s="4">
        <f t="shared" si="417"/>
        <v>-0.20648086457032214</v>
      </c>
      <c r="M603" s="4">
        <f t="shared" si="418"/>
        <v>1.0590127158777907</v>
      </c>
      <c r="O603">
        <v>408</v>
      </c>
      <c r="P603">
        <v>6.0112671744041615</v>
      </c>
      <c r="Q603">
        <v>17.65665443</v>
      </c>
      <c r="R603">
        <v>0.9996607108247535</v>
      </c>
      <c r="S603" s="3">
        <f t="shared" si="419"/>
        <v>0.86340950374072067</v>
      </c>
      <c r="T603" s="3">
        <f>P603/VLOOKUP(C603,Sheet3!A$82:C$95,3,FALSE)</f>
        <v>1.0108367326767462</v>
      </c>
      <c r="V603" s="4">
        <f t="shared" si="420"/>
        <v>0.93250051204947981</v>
      </c>
      <c r="W603" s="4">
        <f t="shared" si="421"/>
        <v>1.4673227761181862</v>
      </c>
      <c r="X603" s="4">
        <f t="shared" si="422"/>
        <v>-3.1465179575920883E-2</v>
      </c>
      <c r="Y603" s="4">
        <f t="shared" si="423"/>
        <v>0.8800110577935063</v>
      </c>
      <c r="AA603">
        <v>328</v>
      </c>
      <c r="AB603">
        <v>5.7930136083841441</v>
      </c>
      <c r="AC603">
        <v>0.637598946</v>
      </c>
      <c r="AD603" s="3">
        <f t="shared" si="424"/>
        <v>0.8320613374290704</v>
      </c>
      <c r="AE603" t="s">
        <v>541</v>
      </c>
      <c r="AF603">
        <v>0.29229384967975536</v>
      </c>
      <c r="AG603" s="3">
        <f>AB603/VLOOKUP(C603,Sheet3!A$2:C$15,3,FALSE)</f>
        <v>0.95950390868674562</v>
      </c>
      <c r="AI603" s="4">
        <f t="shared" si="425"/>
        <v>0.3019618861038102</v>
      </c>
      <c r="AJ603" s="4">
        <f t="shared" si="426"/>
        <v>0.22437583736047481</v>
      </c>
      <c r="AK603" s="4">
        <f t="shared" si="427"/>
        <v>-0.16222674696995162</v>
      </c>
      <c r="AL603" s="4">
        <f t="shared" si="428"/>
        <v>0.55961578793542277</v>
      </c>
      <c r="AM603" s="3">
        <f t="shared" si="429"/>
        <v>0.73936624448079979</v>
      </c>
      <c r="AN603" s="3">
        <f t="shared" si="459"/>
        <v>0.59310344827586137</v>
      </c>
      <c r="AO603" s="3">
        <f t="shared" si="430"/>
        <v>1.0133835107814639</v>
      </c>
      <c r="AP603">
        <v>1056</v>
      </c>
      <c r="AQ603">
        <v>6.9622434642662068</v>
      </c>
      <c r="AR603">
        <v>1.1888427429999999</v>
      </c>
      <c r="AT603" s="3">
        <f>AQ603/VLOOKUP(C603,Sheet3!A$34:C$47,3,FALSE)</f>
        <v>0.97235272886532331</v>
      </c>
      <c r="AV603" s="4">
        <f t="shared" si="431"/>
        <v>0.48158540878938783</v>
      </c>
      <c r="AW603" s="4">
        <f t="shared" si="432"/>
        <v>0.31194784675812859</v>
      </c>
      <c r="AX603" s="4">
        <f t="shared" si="433"/>
        <v>-6.7153931412940779E-2</v>
      </c>
      <c r="AZ603">
        <v>310</v>
      </c>
      <c r="BA603">
        <v>5.7365722974791922</v>
      </c>
      <c r="BB603">
        <v>0.47337443600000001</v>
      </c>
      <c r="BC603" s="3">
        <f t="shared" si="434"/>
        <v>0.82395456678902634</v>
      </c>
      <c r="BD603" s="3">
        <f>BA603/VLOOKUP(C603,Sheet3!A$50:C$63,3,FALSE)</f>
        <v>0.92681848870374983</v>
      </c>
      <c r="BF603" s="4">
        <f t="shared" si="435"/>
        <v>0.40182934281436389</v>
      </c>
      <c r="BG603" s="4">
        <f t="shared" si="436"/>
        <v>0.31870006687541524</v>
      </c>
      <c r="BH603" s="4">
        <f t="shared" si="437"/>
        <v>-6.2266071811141625E-2</v>
      </c>
      <c r="BI603" s="4">
        <f t="shared" si="438"/>
        <v>0.26078915093057664</v>
      </c>
      <c r="BK603">
        <v>1041</v>
      </c>
      <c r="BL603">
        <v>6.9479370686149693</v>
      </c>
      <c r="BM603">
        <v>0.25822416500000001</v>
      </c>
      <c r="BN603" s="3">
        <f t="shared" si="439"/>
        <v>0.9979451457386308</v>
      </c>
      <c r="BO603" s="3">
        <f>BL603/VLOOKUP(C603,Sheet3!A$18:C$31,3,FALSE)</f>
        <v>0.99709965072227658</v>
      </c>
      <c r="BQ603" s="4">
        <f t="shared" si="440"/>
        <v>0.63504816766948147</v>
      </c>
      <c r="BR603" s="4">
        <f t="shared" si="441"/>
        <v>0.80234647252493729</v>
      </c>
      <c r="BS603" s="4">
        <f t="shared" si="442"/>
        <v>-7.6591576372005796E-2</v>
      </c>
      <c r="BT603" s="4">
        <f t="shared" si="443"/>
        <v>1.0421109050751873</v>
      </c>
      <c r="BV603">
        <v>337</v>
      </c>
      <c r="BW603">
        <v>5.8200829303523616</v>
      </c>
      <c r="BX603">
        <v>0.29380866999999999</v>
      </c>
      <c r="BY603" s="3">
        <f t="shared" si="444"/>
        <v>0.83594935457572017</v>
      </c>
      <c r="BZ603" s="3">
        <f>BW603/VLOOKUP(C603,Sheet3!A$98:C$111,3,FALSE)</f>
        <v>0.89353826324805963</v>
      </c>
      <c r="CB603" s="4">
        <f t="shared" si="445"/>
        <v>9.758199309774597E-2</v>
      </c>
      <c r="CC603" s="4">
        <f t="shared" si="446"/>
        <v>1.5889112827334236E-2</v>
      </c>
      <c r="CD603" s="4">
        <f t="shared" si="447"/>
        <v>-6.9949491034233022E-2</v>
      </c>
      <c r="CE603" s="4">
        <f t="shared" si="448"/>
        <v>9.1769656829708376E-2</v>
      </c>
      <c r="CG603">
        <v>3524</v>
      </c>
      <c r="CH603">
        <v>8.1673519870560707</v>
      </c>
      <c r="CI603">
        <v>3.9517487070000001</v>
      </c>
      <c r="CJ603" s="3">
        <f t="shared" si="449"/>
        <v>1.17309198234378</v>
      </c>
      <c r="CK603" s="3">
        <f>CH603/VLOOKUP(C603,Sheet3!A$114:C$127,3,FALSE)</f>
        <v>1.0070617657751233</v>
      </c>
      <c r="CM603" s="4">
        <f t="shared" si="450"/>
        <v>0.82899851235746091</v>
      </c>
      <c r="CN603" s="4">
        <f t="shared" si="451"/>
        <v>1.0675719692734604</v>
      </c>
      <c r="CO603" s="4">
        <f t="shared" si="452"/>
        <v>-3.4074987183349226E-2</v>
      </c>
      <c r="CP603" s="4">
        <f t="shared" si="453"/>
        <v>1.5065434892714675</v>
      </c>
      <c r="CR603">
        <v>697</v>
      </c>
      <c r="CS603">
        <v>6.5467854107605241</v>
      </c>
      <c r="CT603">
        <v>3.256017532</v>
      </c>
      <c r="CU603" s="3">
        <f t="shared" si="454"/>
        <v>0.94032698574273854</v>
      </c>
      <c r="CV603" s="3">
        <f>CS603/VLOOKUP(C603,Sheet3!A$130:C$143,3,FALSE)</f>
        <v>0.95098163856149853</v>
      </c>
      <c r="CX603" s="4">
        <f t="shared" si="455"/>
        <v>0.20391594152061424</v>
      </c>
      <c r="CY603" s="4">
        <f t="shared" si="456"/>
        <v>5.6752816592449483E-2</v>
      </c>
      <c r="CZ603" s="4">
        <f t="shared" si="457"/>
        <v>-7.8249013619891852E-2</v>
      </c>
      <c r="DA603" s="4">
        <f t="shared" si="458"/>
        <v>0.2840761023093672</v>
      </c>
    </row>
    <row r="604" spans="1:105" x14ac:dyDescent="0.25">
      <c r="A604">
        <v>16230807</v>
      </c>
      <c r="B604" t="s">
        <v>541</v>
      </c>
      <c r="C604">
        <v>4</v>
      </c>
      <c r="D604">
        <v>246</v>
      </c>
      <c r="E604" s="3">
        <v>2.612587725</v>
      </c>
      <c r="F604">
        <v>5.5053315359323625</v>
      </c>
      <c r="G604" s="3">
        <f t="shared" si="414"/>
        <v>0.78136618098250954</v>
      </c>
      <c r="H604" s="3">
        <f>F604/VLOOKUP(C604,Sheet3!A$66:C$79,3,FALSE)</f>
        <v>1.0320249108844131</v>
      </c>
      <c r="J604" s="4">
        <f t="shared" si="415"/>
        <v>1.1652620088462307</v>
      </c>
      <c r="K604" s="4">
        <f t="shared" si="416"/>
        <v>1.5803096395110767</v>
      </c>
      <c r="L604" s="4">
        <f t="shared" si="417"/>
        <v>0.32105860062395142</v>
      </c>
      <c r="M604" s="4">
        <f t="shared" si="418"/>
        <v>1.9597992612159805</v>
      </c>
      <c r="O604">
        <v>354</v>
      </c>
      <c r="P604">
        <v>5.8692969131337742</v>
      </c>
      <c r="Q604">
        <v>0</v>
      </c>
      <c r="R604">
        <v>0.43130439255748743</v>
      </c>
      <c r="S604" s="3">
        <f t="shared" si="419"/>
        <v>0.83302342177492295</v>
      </c>
      <c r="T604" s="3">
        <f>P604/VLOOKUP(C604,Sheet3!A$82:C$95,3,FALSE)</f>
        <v>0.98696343759998117</v>
      </c>
      <c r="V604" s="4">
        <f t="shared" si="420"/>
        <v>0.48367808027955017</v>
      </c>
      <c r="W604" s="4">
        <f t="shared" si="421"/>
        <v>0.42135422093549851</v>
      </c>
      <c r="X604" s="4">
        <f t="shared" si="422"/>
        <v>-5.4029757575440443E-2</v>
      </c>
      <c r="Y604" s="4">
        <f t="shared" si="423"/>
        <v>0.71808612890719736</v>
      </c>
      <c r="AA604">
        <v>337</v>
      </c>
      <c r="AB604">
        <v>5.8200829303523616</v>
      </c>
      <c r="AC604">
        <v>0.69797977700000002</v>
      </c>
      <c r="AD604" s="3">
        <f t="shared" si="424"/>
        <v>0.82603853057884014</v>
      </c>
      <c r="AE604" t="s">
        <v>541</v>
      </c>
      <c r="AF604">
        <v>0.32654665771704389</v>
      </c>
      <c r="AG604" s="3">
        <f>AB604/VLOOKUP(C604,Sheet3!A$2:C$15,3,FALSE)</f>
        <v>0.9639874334960804</v>
      </c>
      <c r="AI604" s="4">
        <f t="shared" si="425"/>
        <v>0.33588473736382307</v>
      </c>
      <c r="AJ604" s="4">
        <f t="shared" si="426"/>
        <v>0.27495551791255818</v>
      </c>
      <c r="AK604" s="4">
        <f t="shared" si="427"/>
        <v>-0.1525464776489161</v>
      </c>
      <c r="AL604" s="4">
        <f t="shared" si="428"/>
        <v>0.46430560813109784</v>
      </c>
      <c r="AM604" s="3">
        <f t="shared" si="429"/>
        <v>0.71470547990634281</v>
      </c>
      <c r="AN604" s="3">
        <f t="shared" si="459"/>
        <v>0.59408866995073817</v>
      </c>
      <c r="AO604" s="3">
        <f t="shared" si="430"/>
        <v>1.0135424196641318</v>
      </c>
      <c r="AP604">
        <v>1148</v>
      </c>
      <c r="AQ604">
        <v>7.0457765768795113</v>
      </c>
      <c r="AR604">
        <v>1.76742629</v>
      </c>
      <c r="AT604" s="3">
        <f>AQ604/VLOOKUP(C604,Sheet3!A$34:C$47,3,FALSE)</f>
        <v>0.98401903304113136</v>
      </c>
      <c r="AV604" s="4">
        <f t="shared" si="431"/>
        <v>0.57311125160340315</v>
      </c>
      <c r="AW604" s="4">
        <f t="shared" si="432"/>
        <v>0.68042062602072262</v>
      </c>
      <c r="AX604" s="4">
        <f t="shared" si="433"/>
        <v>-6.5445080459468188E-2</v>
      </c>
      <c r="AZ604">
        <v>282</v>
      </c>
      <c r="BA604">
        <v>5.6419070709381138</v>
      </c>
      <c r="BB604">
        <v>0.322872891</v>
      </c>
      <c r="BC604" s="3">
        <f t="shared" si="434"/>
        <v>0.80075020962938992</v>
      </c>
      <c r="BD604" s="3">
        <f>BA604/VLOOKUP(C604,Sheet3!A$50:C$63,3,FALSE)</f>
        <v>0.91152407983973982</v>
      </c>
      <c r="BF604" s="4">
        <f t="shared" si="435"/>
        <v>0.34763586193524348</v>
      </c>
      <c r="BG604" s="4">
        <f t="shared" si="436"/>
        <v>0.20001409662043956</v>
      </c>
      <c r="BH604" s="4">
        <f t="shared" si="437"/>
        <v>-6.240013036457067E-2</v>
      </c>
      <c r="BI604" s="4">
        <f t="shared" si="438"/>
        <v>0.1224738231736881</v>
      </c>
      <c r="BK604">
        <v>1073</v>
      </c>
      <c r="BL604">
        <v>6.9782137426306985</v>
      </c>
      <c r="BM604">
        <v>0.34996667399999998</v>
      </c>
      <c r="BN604" s="3">
        <f t="shared" si="439"/>
        <v>0.99041087472592904</v>
      </c>
      <c r="BO604" s="3">
        <f>BL604/VLOOKUP(C604,Sheet3!A$18:C$31,3,FALSE)</f>
        <v>1.0014446614481918</v>
      </c>
      <c r="BQ604" s="4">
        <f t="shared" si="440"/>
        <v>0.73726930186339568</v>
      </c>
      <c r="BR604" s="4">
        <f t="shared" si="441"/>
        <v>1.0393215029876088</v>
      </c>
      <c r="BS604" s="4">
        <f t="shared" si="442"/>
        <v>-6.4698733854540599E-2</v>
      </c>
      <c r="BT604" s="4">
        <f t="shared" si="443"/>
        <v>0.69808546220052792</v>
      </c>
      <c r="BV604">
        <v>618</v>
      </c>
      <c r="BW604">
        <v>6.4264884574576904</v>
      </c>
      <c r="BX604">
        <v>0.92388561999999996</v>
      </c>
      <c r="BY604" s="3">
        <f t="shared" si="444"/>
        <v>0.91210505858871616</v>
      </c>
      <c r="BZ604" s="3">
        <f>BW604/VLOOKUP(C604,Sheet3!A$98:C$111,3,FALSE)</f>
        <v>0.98663771698400748</v>
      </c>
      <c r="CB604" s="4">
        <f t="shared" si="445"/>
        <v>0.58992693537262675</v>
      </c>
      <c r="CC604" s="4">
        <f t="shared" si="446"/>
        <v>0.68236804630511816</v>
      </c>
      <c r="CD604" s="4">
        <f t="shared" si="447"/>
        <v>-5.2943581789895403E-2</v>
      </c>
      <c r="CE604" s="4">
        <f t="shared" si="448"/>
        <v>0.70006762340451911</v>
      </c>
      <c r="CG604">
        <v>4044</v>
      </c>
      <c r="CH604">
        <v>8.3049895801403615</v>
      </c>
      <c r="CI604">
        <v>4.7452698360000003</v>
      </c>
      <c r="CJ604" s="3">
        <f t="shared" si="449"/>
        <v>1.1787188380898874</v>
      </c>
      <c r="CK604" s="3">
        <f>CH604/VLOOKUP(C604,Sheet3!A$114:C$127,3,FALSE)</f>
        <v>1.0240329404897894</v>
      </c>
      <c r="CM604" s="4">
        <f t="shared" si="450"/>
        <v>1.1782884756582948</v>
      </c>
      <c r="CN604" s="4">
        <f t="shared" si="451"/>
        <v>1.6651485194481062</v>
      </c>
      <c r="CO604" s="4">
        <f t="shared" si="452"/>
        <v>-1.2305382460634656E-3</v>
      </c>
      <c r="CP604" s="4">
        <f t="shared" si="453"/>
        <v>1.6193389834168119</v>
      </c>
      <c r="CR604">
        <v>1007</v>
      </c>
      <c r="CS604">
        <v>6.9147308927185627</v>
      </c>
      <c r="CT604">
        <v>5.4709897669999998</v>
      </c>
      <c r="CU604" s="3">
        <f t="shared" si="454"/>
        <v>0.98140081753500796</v>
      </c>
      <c r="CV604" s="3">
        <f>CS604/VLOOKUP(C604,Sheet3!A$130:C$143,3,FALSE)</f>
        <v>1.004429151406296</v>
      </c>
      <c r="CX604" s="4">
        <f t="shared" si="455"/>
        <v>0.77568557140850924</v>
      </c>
      <c r="CY604" s="4">
        <f t="shared" si="456"/>
        <v>1.0091408858376176</v>
      </c>
      <c r="CZ604" s="4">
        <f t="shared" si="457"/>
        <v>-4.8351816749054505E-2</v>
      </c>
      <c r="DA604" s="4">
        <f t="shared" si="458"/>
        <v>0.89677791765057335</v>
      </c>
    </row>
    <row r="605" spans="1:105" x14ac:dyDescent="0.25">
      <c r="A605">
        <v>16230815</v>
      </c>
      <c r="B605" t="s">
        <v>541</v>
      </c>
      <c r="C605">
        <v>4</v>
      </c>
      <c r="D605">
        <v>314</v>
      </c>
      <c r="E605" s="3">
        <v>3.94074225</v>
      </c>
      <c r="F605">
        <v>5.7493929859082531</v>
      </c>
      <c r="G605" s="3">
        <f t="shared" si="414"/>
        <v>0.82324826698818743</v>
      </c>
      <c r="H605" s="3">
        <f>F605/VLOOKUP(C605,Sheet3!A$66:C$79,3,FALSE)</f>
        <v>1.0777764690817218</v>
      </c>
      <c r="J605" s="4">
        <f t="shared" si="415"/>
        <v>2.0671567765463301</v>
      </c>
      <c r="K605" s="4">
        <f t="shared" si="416"/>
        <v>2.3275240413412979</v>
      </c>
      <c r="L605" s="4">
        <f t="shared" si="417"/>
        <v>0.83384007755426603</v>
      </c>
      <c r="M605" s="4">
        <f t="shared" si="418"/>
        <v>2.7795091650843551</v>
      </c>
      <c r="O605">
        <v>338</v>
      </c>
      <c r="P605">
        <v>5.8230458954830189</v>
      </c>
      <c r="Q605">
        <v>0</v>
      </c>
      <c r="R605">
        <v>0.31057715219622523</v>
      </c>
      <c r="S605" s="3">
        <f t="shared" si="419"/>
        <v>0.83379453340529952</v>
      </c>
      <c r="T605" s="3">
        <f>P605/VLOOKUP(C605,Sheet3!A$82:C$95,3,FALSE)</f>
        <v>0.97918600462143479</v>
      </c>
      <c r="V605" s="4">
        <f t="shared" si="420"/>
        <v>0.37777355497032161</v>
      </c>
      <c r="W605" s="4">
        <f t="shared" si="421"/>
        <v>0.23056014896925944</v>
      </c>
      <c r="X605" s="4">
        <f t="shared" si="422"/>
        <v>-5.4029757575440443E-2</v>
      </c>
      <c r="Y605" s="4">
        <f t="shared" si="423"/>
        <v>0.72619976368136718</v>
      </c>
      <c r="AA605">
        <v>540</v>
      </c>
      <c r="AB605">
        <v>6.2915691395583204</v>
      </c>
      <c r="AC605">
        <v>2.0739971490000002</v>
      </c>
      <c r="AD605" s="3">
        <f t="shared" si="424"/>
        <v>0.90088178064584334</v>
      </c>
      <c r="AE605" t="s">
        <v>541</v>
      </c>
      <c r="AF605">
        <v>1.4334231432416702</v>
      </c>
      <c r="AG605" s="3">
        <f>AB605/VLOOKUP(C605,Sheet3!A$2:C$15,3,FALSE)</f>
        <v>1.0420802693165025</v>
      </c>
      <c r="AI605" s="4">
        <f t="shared" si="425"/>
        <v>1.4060484195708149</v>
      </c>
      <c r="AJ605" s="4">
        <f t="shared" si="426"/>
        <v>1.8600488584489208</v>
      </c>
      <c r="AK605" s="4">
        <f t="shared" si="427"/>
        <v>6.8056957758979117E-2</v>
      </c>
      <c r="AL605" s="4">
        <f t="shared" si="428"/>
        <v>2.2041450201807931</v>
      </c>
      <c r="AM605" s="3">
        <f t="shared" si="429"/>
        <v>0.2451099436335149</v>
      </c>
      <c r="AN605" s="3">
        <f t="shared" si="459"/>
        <v>0.59507389162561497</v>
      </c>
      <c r="AO605" s="3">
        <f t="shared" si="430"/>
        <v>1.0137014412998941</v>
      </c>
      <c r="AP605">
        <v>1079</v>
      </c>
      <c r="AQ605">
        <v>6.9837899652581346</v>
      </c>
      <c r="AR605">
        <v>1.33329253</v>
      </c>
      <c r="AT605" s="3">
        <f>AQ605/VLOOKUP(C605,Sheet3!A$34:C$47,3,FALSE)</f>
        <v>0.97536193116405512</v>
      </c>
      <c r="AV605" s="4">
        <f t="shared" si="431"/>
        <v>0.50418483211392429</v>
      </c>
      <c r="AW605" s="4">
        <f t="shared" si="432"/>
        <v>0.39468597385333726</v>
      </c>
      <c r="AX605" s="4">
        <f t="shared" si="433"/>
        <v>-6.6727297856691611E-2</v>
      </c>
      <c r="AZ605">
        <v>492</v>
      </c>
      <c r="BA605">
        <v>6.1984787164923079</v>
      </c>
      <c r="BB605">
        <v>1.4724255909999999</v>
      </c>
      <c r="BC605" s="3">
        <f t="shared" si="434"/>
        <v>0.88755228140129205</v>
      </c>
      <c r="BD605" s="3">
        <f>BA605/VLOOKUP(C605,Sheet3!A$50:C$63,3,FALSE)</f>
        <v>1.001445528509457</v>
      </c>
      <c r="BF605" s="4">
        <f t="shared" si="435"/>
        <v>0.7426759378294604</v>
      </c>
      <c r="BG605" s="4">
        <f t="shared" si="436"/>
        <v>1.1480923459314794</v>
      </c>
      <c r="BH605" s="4">
        <f t="shared" si="437"/>
        <v>-6.1376171626788587E-2</v>
      </c>
      <c r="BI605" s="4">
        <f t="shared" si="438"/>
        <v>0.95138205168542522</v>
      </c>
      <c r="BK605">
        <v>1165</v>
      </c>
      <c r="BL605">
        <v>7.0604763659998007</v>
      </c>
      <c r="BM605">
        <v>0.61545904799999995</v>
      </c>
      <c r="BN605" s="3">
        <f t="shared" si="439"/>
        <v>1.0109806281579419</v>
      </c>
      <c r="BO605" s="3">
        <f>BL605/VLOOKUP(C605,Sheet3!A$18:C$31,3,FALSE)</f>
        <v>1.0132501847594702</v>
      </c>
      <c r="BQ605" s="4">
        <f t="shared" si="440"/>
        <v>1.0688545954018791</v>
      </c>
      <c r="BR605" s="4">
        <f t="shared" si="441"/>
        <v>1.8727878842263508</v>
      </c>
      <c r="BS605" s="4">
        <f t="shared" si="442"/>
        <v>-3.0282201889298938E-2</v>
      </c>
      <c r="BT605" s="4">
        <f t="shared" si="443"/>
        <v>1.7809803349732278</v>
      </c>
      <c r="BV605">
        <v>458</v>
      </c>
      <c r="BW605">
        <v>6.1268691841141854</v>
      </c>
      <c r="BX605">
        <v>0.56181550800000002</v>
      </c>
      <c r="BY605" s="3">
        <f t="shared" si="444"/>
        <v>0.87729860356528122</v>
      </c>
      <c r="BZ605" s="3">
        <f>BW605/VLOOKUP(C605,Sheet3!A$98:C$111,3,FALSE)</f>
        <v>0.94063815162681896</v>
      </c>
      <c r="CB605" s="4">
        <f t="shared" si="445"/>
        <v>0.27177167033180688</v>
      </c>
      <c r="CC605" s="4">
        <f t="shared" si="446"/>
        <v>0.19281982098641237</v>
      </c>
      <c r="CD605" s="4">
        <f t="shared" si="447"/>
        <v>-6.2715930174896878E-2</v>
      </c>
      <c r="CE605" s="4">
        <f t="shared" si="448"/>
        <v>0.29196050583351613</v>
      </c>
      <c r="CG605">
        <v>3764</v>
      </c>
      <c r="CH605">
        <v>8.2332375007052701</v>
      </c>
      <c r="CI605">
        <v>4.3175774840000001</v>
      </c>
      <c r="CJ605" s="3">
        <f t="shared" si="449"/>
        <v>1.1789068029913115</v>
      </c>
      <c r="CK605" s="3">
        <f>CH605/VLOOKUP(C605,Sheet3!A$114:C$127,3,FALSE)</f>
        <v>1.0151856695593264</v>
      </c>
      <c r="CM605" s="4">
        <f t="shared" si="450"/>
        <v>0.98642756428343725</v>
      </c>
      <c r="CN605" s="4">
        <f t="shared" si="451"/>
        <v>1.3658158297763499</v>
      </c>
      <c r="CO605" s="4">
        <f t="shared" si="452"/>
        <v>-1.8933053154310667E-2</v>
      </c>
      <c r="CP605" s="4">
        <f t="shared" si="453"/>
        <v>1.6293390667513954</v>
      </c>
      <c r="CR605">
        <v>994</v>
      </c>
      <c r="CS605">
        <v>6.9017372066565743</v>
      </c>
      <c r="CT605">
        <v>5.377861867</v>
      </c>
      <c r="CU605" s="3">
        <f t="shared" si="454"/>
        <v>0.98825096988744743</v>
      </c>
      <c r="CV605" s="3">
        <f>CS605/VLOOKUP(C605,Sheet3!A$130:C$143,3,FALSE)</f>
        <v>1.002541697322056</v>
      </c>
      <c r="CX605" s="4">
        <f t="shared" si="455"/>
        <v>0.74621929586786195</v>
      </c>
      <c r="CY605" s="4">
        <f t="shared" si="456"/>
        <v>0.95906454785744133</v>
      </c>
      <c r="CZ605" s="4">
        <f t="shared" si="457"/>
        <v>-4.9608836189963049E-2</v>
      </c>
      <c r="DA605" s="4">
        <f t="shared" si="458"/>
        <v>1.0505261020004719</v>
      </c>
    </row>
    <row r="606" spans="1:105" x14ac:dyDescent="0.25">
      <c r="A606">
        <v>16230831</v>
      </c>
      <c r="B606" t="s">
        <v>541</v>
      </c>
      <c r="C606">
        <v>4</v>
      </c>
      <c r="D606">
        <v>181</v>
      </c>
      <c r="E606" s="3">
        <v>1.326195762</v>
      </c>
      <c r="F606">
        <v>5.1984970312658261</v>
      </c>
      <c r="G606" s="3">
        <f t="shared" si="414"/>
        <v>0.75354575195083218</v>
      </c>
      <c r="H606" s="3">
        <f>F606/VLOOKUP(C606,Sheet3!A$66:C$79,3,FALSE)</f>
        <v>0.97450596760770858</v>
      </c>
      <c r="J606" s="4">
        <f t="shared" si="415"/>
        <v>0.44699671477518416</v>
      </c>
      <c r="K606" s="4">
        <f t="shared" si="416"/>
        <v>0.51411510041638953</v>
      </c>
      <c r="L606" s="4">
        <f t="shared" si="417"/>
        <v>-0.17559894808893395</v>
      </c>
      <c r="M606" s="4">
        <f t="shared" si="418"/>
        <v>1.2222003180852012</v>
      </c>
      <c r="O606">
        <v>353</v>
      </c>
      <c r="P606">
        <v>5.8664680569332965</v>
      </c>
      <c r="Q606">
        <v>0</v>
      </c>
      <c r="R606">
        <v>0.42309431297382816</v>
      </c>
      <c r="S606" s="3">
        <f t="shared" si="419"/>
        <v>0.85037118549261081</v>
      </c>
      <c r="T606" s="3">
        <f>P606/VLOOKUP(C606,Sheet3!A$82:C$95,3,FALSE)</f>
        <v>0.98648774559096863</v>
      </c>
      <c r="V606" s="4">
        <f t="shared" si="420"/>
        <v>0.47666861792455861</v>
      </c>
      <c r="W606" s="4">
        <f t="shared" si="421"/>
        <v>0.40349660353549205</v>
      </c>
      <c r="X606" s="4">
        <f t="shared" si="422"/>
        <v>-5.4029757575440443E-2</v>
      </c>
      <c r="Y606" s="4">
        <f t="shared" si="423"/>
        <v>0.78491683738965368</v>
      </c>
      <c r="AA606">
        <v>314</v>
      </c>
      <c r="AB606">
        <v>5.7493929859082531</v>
      </c>
      <c r="AC606">
        <v>0.54384709499999995</v>
      </c>
      <c r="AD606" s="3">
        <f t="shared" si="424"/>
        <v>0.83340062228950329</v>
      </c>
      <c r="AE606" t="s">
        <v>541</v>
      </c>
      <c r="AF606">
        <v>0.2426407716485959</v>
      </c>
      <c r="AG606" s="3">
        <f>AB606/VLOOKUP(C606,Sheet3!A$2:C$15,3,FALSE)</f>
        <v>0.95227897178958532</v>
      </c>
      <c r="AI606" s="4">
        <f t="shared" si="425"/>
        <v>0.25255898429620394</v>
      </c>
      <c r="AJ606" s="4">
        <f t="shared" si="426"/>
        <v>0.15415067982725836</v>
      </c>
      <c r="AK606" s="4">
        <f t="shared" si="427"/>
        <v>-0.17725706622848575</v>
      </c>
      <c r="AL606" s="4">
        <f t="shared" si="428"/>
        <v>0.58404981327270467</v>
      </c>
      <c r="AM606" s="3">
        <f t="shared" si="429"/>
        <v>0.77681039187371936</v>
      </c>
      <c r="AN606" s="3">
        <f t="shared" si="459"/>
        <v>0.59605911330049177</v>
      </c>
      <c r="AO606" s="3">
        <f t="shared" si="430"/>
        <v>1.0138605768644222</v>
      </c>
      <c r="AP606">
        <v>991</v>
      </c>
      <c r="AQ606">
        <v>6.8987145343299883</v>
      </c>
      <c r="AR606">
        <v>0.78153168299999998</v>
      </c>
      <c r="AT606" s="3">
        <f>AQ606/VLOOKUP(C606,Sheet3!A$34:C$47,3,FALSE)</f>
        <v>0.96348022552607293</v>
      </c>
      <c r="AV606" s="4">
        <f t="shared" si="431"/>
        <v>0.41893696181151396</v>
      </c>
      <c r="AW606" s="4">
        <f t="shared" si="432"/>
        <v>0.17740754199152559</v>
      </c>
      <c r="AX606" s="4">
        <f t="shared" si="433"/>
        <v>-6.8356927759535682E-2</v>
      </c>
      <c r="AZ606">
        <v>215</v>
      </c>
      <c r="BA606">
        <v>5.3706380281276624</v>
      </c>
      <c r="BB606">
        <v>0</v>
      </c>
      <c r="BC606" s="3">
        <f t="shared" si="434"/>
        <v>0.77849837116782006</v>
      </c>
      <c r="BD606" s="3">
        <f>BA606/VLOOKUP(C606,Sheet3!A$50:C$63,3,FALSE)</f>
        <v>0.86769700833221686</v>
      </c>
      <c r="BF606" s="4">
        <f t="shared" si="435"/>
        <v>0.21973691067398349</v>
      </c>
      <c r="BG606" s="4">
        <f t="shared" si="436"/>
        <v>4.2259809289882613E-2</v>
      </c>
      <c r="BH606" s="4">
        <f t="shared" si="437"/>
        <v>-6.2687727895273188E-2</v>
      </c>
      <c r="BI606" s="4">
        <f t="shared" si="438"/>
        <v>4.1232587833352624E-2</v>
      </c>
      <c r="BK606">
        <v>995</v>
      </c>
      <c r="BL606">
        <v>6.9027427371585928</v>
      </c>
      <c r="BM606">
        <v>0.12724197900000001</v>
      </c>
      <c r="BN606" s="3">
        <f t="shared" si="439"/>
        <v>1.0005839062927679</v>
      </c>
      <c r="BO606" s="3">
        <f>BL606/VLOOKUP(C606,Sheet3!A$18:C$31,3,FALSE)</f>
        <v>0.990613804396273</v>
      </c>
      <c r="BQ606" s="4">
        <f t="shared" si="440"/>
        <v>0.50110164694867587</v>
      </c>
      <c r="BR606" s="4">
        <f t="shared" si="441"/>
        <v>0.45184438769328594</v>
      </c>
      <c r="BS606" s="4">
        <f t="shared" si="442"/>
        <v>-9.3571169885099434E-2</v>
      </c>
      <c r="BT606" s="4">
        <f t="shared" si="443"/>
        <v>1.202332114868476</v>
      </c>
      <c r="BV606">
        <v>1016</v>
      </c>
      <c r="BW606">
        <v>6.9236286281384274</v>
      </c>
      <c r="BX606">
        <v>1.8460137940000001</v>
      </c>
      <c r="BY606" s="3">
        <f t="shared" si="444"/>
        <v>1.0036114110367169</v>
      </c>
      <c r="BZ606" s="3">
        <f>BW606/VLOOKUP(C606,Sheet3!A$98:C$111,3,FALSE)</f>
        <v>1.0629620185475277</v>
      </c>
      <c r="CB606" s="4">
        <f t="shared" si="445"/>
        <v>1.5259381435777331</v>
      </c>
      <c r="CC606" s="4">
        <f t="shared" si="446"/>
        <v>1.995390206318683</v>
      </c>
      <c r="CD606" s="4">
        <f t="shared" si="447"/>
        <v>-2.8055148656941163E-2</v>
      </c>
      <c r="CE606" s="4">
        <f t="shared" si="448"/>
        <v>2.2592047973638207</v>
      </c>
      <c r="CG606">
        <v>3285</v>
      </c>
      <c r="CH606">
        <v>8.0971219309187106</v>
      </c>
      <c r="CI606">
        <v>3.5882082519999998</v>
      </c>
      <c r="CJ606" s="3">
        <f t="shared" si="449"/>
        <v>1.1737145943095779</v>
      </c>
      <c r="CK606" s="3">
        <f>CH606/VLOOKUP(C606,Sheet3!A$114:C$127,3,FALSE)</f>
        <v>0.99840216539837146</v>
      </c>
      <c r="CM606" s="4">
        <f t="shared" si="450"/>
        <v>0.68030086094743758</v>
      </c>
      <c r="CN606" s="4">
        <f t="shared" si="451"/>
        <v>0.78275933924963248</v>
      </c>
      <c r="CO606" s="4">
        <f t="shared" si="452"/>
        <v>-4.9122205807423366E-2</v>
      </c>
      <c r="CP606" s="4">
        <f t="shared" si="453"/>
        <v>1.5199665096036081</v>
      </c>
      <c r="CR606">
        <v>743</v>
      </c>
      <c r="CS606">
        <v>6.6106960447177592</v>
      </c>
      <c r="CT606">
        <v>3.58382099</v>
      </c>
      <c r="CU606" s="3">
        <f t="shared" si="454"/>
        <v>0.958250411989224</v>
      </c>
      <c r="CV606" s="3">
        <f>CS606/VLOOKUP(C606,Sheet3!A$130:C$143,3,FALSE)</f>
        <v>0.96026525419708342</v>
      </c>
      <c r="CX606" s="4">
        <f t="shared" si="455"/>
        <v>0.26787640386971306</v>
      </c>
      <c r="CY606" s="4">
        <f t="shared" si="456"/>
        <v>0.11692133805890229</v>
      </c>
      <c r="CZ606" s="4">
        <f t="shared" si="457"/>
        <v>-7.3824396297875058E-2</v>
      </c>
      <c r="DA606" s="4">
        <f t="shared" si="458"/>
        <v>0.46587423590372429</v>
      </c>
    </row>
    <row r="607" spans="1:105" x14ac:dyDescent="0.25">
      <c r="A607">
        <v>16230857</v>
      </c>
      <c r="B607" t="s">
        <v>541</v>
      </c>
      <c r="C607">
        <v>4</v>
      </c>
      <c r="D607">
        <v>147</v>
      </c>
      <c r="E607" s="3">
        <v>0.64130082600000005</v>
      </c>
      <c r="F607">
        <v>4.990432586778736</v>
      </c>
      <c r="G607" s="3">
        <f t="shared" si="414"/>
        <v>0.70934499747297297</v>
      </c>
      <c r="H607" s="3">
        <f>F607/VLOOKUP(C607,Sheet3!A$66:C$79,3,FALSE)</f>
        <v>0.93550237838178951</v>
      </c>
      <c r="J607" s="4">
        <f t="shared" si="415"/>
        <v>0.18717566574198582</v>
      </c>
      <c r="K607" s="4">
        <f t="shared" si="416"/>
        <v>8.209736218720072E-2</v>
      </c>
      <c r="L607" s="4">
        <f t="shared" si="417"/>
        <v>-0.44002709271628693</v>
      </c>
      <c r="M607" s="4">
        <f t="shared" si="418"/>
        <v>0.58758963997782876</v>
      </c>
      <c r="O607">
        <v>312</v>
      </c>
      <c r="P607">
        <v>5.7430031878094825</v>
      </c>
      <c r="Q607">
        <v>0</v>
      </c>
      <c r="R607">
        <v>0.16260050689502778</v>
      </c>
      <c r="S607" s="3">
        <f t="shared" si="419"/>
        <v>0.81631612308254076</v>
      </c>
      <c r="T607" s="3">
        <f>P607/VLOOKUP(C607,Sheet3!A$82:C$95,3,FALSE)</f>
        <v>0.96572626198283928</v>
      </c>
      <c r="V607" s="4">
        <f t="shared" si="420"/>
        <v>0.23518649173107109</v>
      </c>
      <c r="W607" s="4">
        <f t="shared" si="421"/>
        <v>7.6764016211838149E-2</v>
      </c>
      <c r="X607" s="4">
        <f t="shared" si="422"/>
        <v>-5.4029757575440443E-2</v>
      </c>
      <c r="Y607" s="4">
        <f t="shared" si="423"/>
        <v>0.68042062602072262</v>
      </c>
      <c r="AA607">
        <v>340</v>
      </c>
      <c r="AB607">
        <v>5.8289456176102075</v>
      </c>
      <c r="AC607">
        <v>0.71812452500000001</v>
      </c>
      <c r="AD607" s="3">
        <f t="shared" si="424"/>
        <v>0.82853206460458972</v>
      </c>
      <c r="AE607" t="s">
        <v>541</v>
      </c>
      <c r="AF607">
        <v>0.33835556215343476</v>
      </c>
      <c r="AG607" s="3">
        <f>AB607/VLOOKUP(C607,Sheet3!A$2:C$15,3,FALSE)</f>
        <v>0.96545537119487401</v>
      </c>
      <c r="AI607" s="4">
        <f t="shared" si="425"/>
        <v>0.34755418269002181</v>
      </c>
      <c r="AJ607" s="4">
        <f t="shared" si="426"/>
        <v>0.30524091350141053</v>
      </c>
      <c r="AK607" s="4">
        <f t="shared" si="427"/>
        <v>-0.14931686681357678</v>
      </c>
      <c r="AL607" s="4">
        <f t="shared" si="428"/>
        <v>0.51082562376599072</v>
      </c>
      <c r="AM607" s="3">
        <f t="shared" si="429"/>
        <v>0.70641373749604675</v>
      </c>
      <c r="AN607" s="3">
        <f t="shared" si="459"/>
        <v>0.59704433497536857</v>
      </c>
      <c r="AO607" s="3">
        <f t="shared" si="430"/>
        <v>1.0140198275385082</v>
      </c>
      <c r="AP607">
        <v>1136</v>
      </c>
      <c r="AQ607">
        <v>7.035268599281097</v>
      </c>
      <c r="AR607">
        <v>1.691849183</v>
      </c>
      <c r="AT607" s="3">
        <f>AQ607/VLOOKUP(C607,Sheet3!A$34:C$47,3,FALSE)</f>
        <v>0.98255148012588001</v>
      </c>
      <c r="AV607" s="4">
        <f t="shared" si="431"/>
        <v>0.56101376263595515</v>
      </c>
      <c r="AW607" s="4">
        <f t="shared" si="432"/>
        <v>0.62185809681264359</v>
      </c>
      <c r="AX607" s="4">
        <f t="shared" si="433"/>
        <v>-6.5668298025932534E-2</v>
      </c>
      <c r="AZ607">
        <v>367</v>
      </c>
      <c r="BA607">
        <v>5.9053618480545707</v>
      </c>
      <c r="BB607">
        <v>0.78319185800000002</v>
      </c>
      <c r="BC607" s="3">
        <f t="shared" si="434"/>
        <v>0.83939394277824919</v>
      </c>
      <c r="BD607" s="3">
        <f>BA607/VLOOKUP(C607,Sheet3!A$50:C$63,3,FALSE)</f>
        <v>0.95408865424180123</v>
      </c>
      <c r="BF607" s="4">
        <f t="shared" si="435"/>
        <v>0.51142104786750453</v>
      </c>
      <c r="BG607" s="4">
        <f t="shared" si="436"/>
        <v>0.60187559722530537</v>
      </c>
      <c r="BH607" s="4">
        <f t="shared" si="437"/>
        <v>-6.1990103378920983E-2</v>
      </c>
      <c r="BI607" s="4">
        <f t="shared" si="438"/>
        <v>0.38740262046222917</v>
      </c>
      <c r="BK607">
        <v>1042</v>
      </c>
      <c r="BL607">
        <v>6.9488972223133123</v>
      </c>
      <c r="BM607">
        <v>0.26108473700000001</v>
      </c>
      <c r="BN607" s="3">
        <f t="shared" si="439"/>
        <v>0.98772308750562687</v>
      </c>
      <c r="BO607" s="3">
        <f>BL607/VLOOKUP(C607,Sheet3!A$18:C$31,3,FALSE)</f>
        <v>0.99723744254563407</v>
      </c>
      <c r="BQ607" s="4">
        <f t="shared" si="440"/>
        <v>0.63813286902232946</v>
      </c>
      <c r="BR607" s="4">
        <f t="shared" si="441"/>
        <v>0.81339630871152224</v>
      </c>
      <c r="BS607" s="4">
        <f t="shared" si="442"/>
        <v>-7.622075228318706E-2</v>
      </c>
      <c r="BT607" s="4">
        <f t="shared" si="443"/>
        <v>0.61454544996635696</v>
      </c>
      <c r="BV607">
        <v>542</v>
      </c>
      <c r="BW607">
        <v>6.2952660014396464</v>
      </c>
      <c r="BX607">
        <v>0.751051845</v>
      </c>
      <c r="BY607" s="3">
        <f t="shared" si="444"/>
        <v>0.8948153027281619</v>
      </c>
      <c r="BZ607" s="3">
        <f>BW607/VLOOKUP(C607,Sheet3!A$98:C$111,3,FALSE)</f>
        <v>0.96649156325172569</v>
      </c>
      <c r="CB607" s="4">
        <f t="shared" si="445"/>
        <v>0.4299563316019317</v>
      </c>
      <c r="CC607" s="4">
        <f t="shared" si="446"/>
        <v>0.4228568508200336</v>
      </c>
      <c r="CD607" s="4">
        <f t="shared" si="447"/>
        <v>-5.7608401685316536E-2</v>
      </c>
      <c r="CE607" s="4">
        <f t="shared" si="448"/>
        <v>0.46744532813576561</v>
      </c>
      <c r="CG607">
        <v>3190</v>
      </c>
      <c r="CH607">
        <v>8.0677761957788903</v>
      </c>
      <c r="CI607">
        <v>3.4439318239999999</v>
      </c>
      <c r="CJ607" s="3">
        <f t="shared" si="449"/>
        <v>1.1467616455473073</v>
      </c>
      <c r="CK607" s="3">
        <f>CH607/VLOOKUP(C607,Sheet3!A$114:C$127,3,FALSE)</f>
        <v>0.99478373828824895</v>
      </c>
      <c r="CM607" s="4">
        <f t="shared" si="450"/>
        <v>0.62382547117894538</v>
      </c>
      <c r="CN607" s="4">
        <f t="shared" si="451"/>
        <v>0.68823316575751614</v>
      </c>
      <c r="CO607" s="4">
        <f t="shared" si="452"/>
        <v>-5.5093917963685284E-2</v>
      </c>
      <c r="CP607" s="4">
        <f t="shared" si="453"/>
        <v>0.916290731874155</v>
      </c>
      <c r="CR607">
        <v>854</v>
      </c>
      <c r="CS607">
        <v>6.7499311937885702</v>
      </c>
      <c r="CT607">
        <v>4.3761791499999996</v>
      </c>
      <c r="CU607" s="3">
        <f t="shared" si="454"/>
        <v>0.9594418604683147</v>
      </c>
      <c r="CV607" s="3">
        <f>CS607/VLOOKUP(C607,Sheet3!A$130:C$143,3,FALSE)</f>
        <v>0.98049045815612579</v>
      </c>
      <c r="CX607" s="4">
        <f t="shared" si="455"/>
        <v>0.45538638977370377</v>
      </c>
      <c r="CY607" s="4">
        <f t="shared" si="456"/>
        <v>0.39761423363242565</v>
      </c>
      <c r="CZ607" s="4">
        <f t="shared" si="457"/>
        <v>-6.3129324130645634E-2</v>
      </c>
      <c r="DA607" s="4">
        <f t="shared" si="458"/>
        <v>0.48489224173948614</v>
      </c>
    </row>
    <row r="608" spans="1:105" x14ac:dyDescent="0.25">
      <c r="A608">
        <v>16230859</v>
      </c>
      <c r="B608" t="s">
        <v>541</v>
      </c>
      <c r="C608">
        <v>4</v>
      </c>
      <c r="D608">
        <v>193</v>
      </c>
      <c r="E608" s="3">
        <v>1.5654511040000001</v>
      </c>
      <c r="F608">
        <v>5.2626901889048856</v>
      </c>
      <c r="G608" s="3">
        <f t="shared" si="414"/>
        <v>0.7560958724664727</v>
      </c>
      <c r="H608" s="3">
        <f>F608/VLOOKUP(C608,Sheet3!A$66:C$79,3,FALSE)</f>
        <v>0.98653956401501741</v>
      </c>
      <c r="J608" s="4">
        <f t="shared" si="415"/>
        <v>0.56158314979268542</v>
      </c>
      <c r="K608" s="4">
        <f t="shared" si="416"/>
        <v>0.71204381445123477</v>
      </c>
      <c r="L608" s="4">
        <f t="shared" si="417"/>
        <v>-8.3225880554320411E-2</v>
      </c>
      <c r="M608" s="4">
        <f t="shared" si="418"/>
        <v>1.2878542883066382</v>
      </c>
      <c r="O608">
        <v>428</v>
      </c>
      <c r="P608">
        <v>6.0591231955817966</v>
      </c>
      <c r="Q608">
        <v>28.442949070000001</v>
      </c>
      <c r="R608">
        <v>1.2669210646871019</v>
      </c>
      <c r="S608" s="3">
        <f t="shared" si="419"/>
        <v>0.87052018539943354</v>
      </c>
      <c r="T608" s="3">
        <f>P608/VLOOKUP(C608,Sheet3!A$82:C$95,3,FALSE)</f>
        <v>1.0188840582543031</v>
      </c>
      <c r="V608" s="4">
        <f t="shared" si="420"/>
        <v>1.1296653476585072</v>
      </c>
      <c r="W608" s="4">
        <f t="shared" si="421"/>
        <v>2.0248040915249765</v>
      </c>
      <c r="X608" s="4">
        <f t="shared" si="422"/>
        <v>-1.7680677665041056E-2</v>
      </c>
      <c r="Y608" s="4">
        <f t="shared" si="423"/>
        <v>0.94375812657476577</v>
      </c>
      <c r="AA608">
        <v>360</v>
      </c>
      <c r="AB608">
        <v>5.8861040314501558</v>
      </c>
      <c r="AC608">
        <v>0.852629674</v>
      </c>
      <c r="AD608" s="3">
        <f t="shared" si="424"/>
        <v>0.84566235201731021</v>
      </c>
      <c r="AE608" t="s">
        <v>541</v>
      </c>
      <c r="AF608">
        <v>0.42184279114138712</v>
      </c>
      <c r="AG608" s="3">
        <f>AB608/VLOOKUP(C608,Sheet3!A$2:C$15,3,FALSE)</f>
        <v>0.97492258898535022</v>
      </c>
      <c r="AI608" s="4">
        <f t="shared" si="425"/>
        <v>0.42973854911014581</v>
      </c>
      <c r="AJ608" s="4">
        <f t="shared" si="426"/>
        <v>0.46744532813576561</v>
      </c>
      <c r="AK608" s="4">
        <f t="shared" si="427"/>
        <v>-0.127752969036383</v>
      </c>
      <c r="AL608" s="4">
        <f t="shared" si="428"/>
        <v>0.8200852968623189</v>
      </c>
      <c r="AM608" s="3">
        <f t="shared" si="429"/>
        <v>0.6506791931402125</v>
      </c>
      <c r="AN608" s="3">
        <f t="shared" si="459"/>
        <v>0.59802955665024538</v>
      </c>
      <c r="AO608" s="3">
        <f t="shared" si="430"/>
        <v>1.0141791945081329</v>
      </c>
      <c r="AP608">
        <v>1054</v>
      </c>
      <c r="AQ608">
        <v>6.9603477291013078</v>
      </c>
      <c r="AR608">
        <v>1.1762889889999999</v>
      </c>
      <c r="AT608" s="3">
        <f>AQ608/VLOOKUP(C608,Sheet3!A$34:C$47,3,FALSE)</f>
        <v>0.97208796891111371</v>
      </c>
      <c r="AV608" s="4">
        <f t="shared" si="431"/>
        <v>0.479630147260725</v>
      </c>
      <c r="AW608" s="4">
        <f t="shared" si="432"/>
        <v>0.30925967309632818</v>
      </c>
      <c r="AX608" s="4">
        <f t="shared" si="433"/>
        <v>-6.7191009021876927E-2</v>
      </c>
      <c r="AZ608">
        <v>485</v>
      </c>
      <c r="BA608">
        <v>6.1841488909374833</v>
      </c>
      <c r="BB608">
        <v>1.4335695369999999</v>
      </c>
      <c r="BC608" s="3">
        <f t="shared" si="434"/>
        <v>0.88848274994674092</v>
      </c>
      <c r="BD608" s="3">
        <f>BA608/VLOOKUP(C608,Sheet3!A$50:C$63,3,FALSE)</f>
        <v>0.99913035725816002</v>
      </c>
      <c r="BF608" s="4">
        <f t="shared" si="435"/>
        <v>0.73013771367141833</v>
      </c>
      <c r="BG608" s="4">
        <f t="shared" si="436"/>
        <v>1.129630283091744</v>
      </c>
      <c r="BH608" s="4">
        <f t="shared" si="437"/>
        <v>-6.1410782476738347E-2</v>
      </c>
      <c r="BI608" s="4">
        <f t="shared" si="438"/>
        <v>0.95906454785744133</v>
      </c>
      <c r="BK608">
        <v>1038</v>
      </c>
      <c r="BL608">
        <v>6.9450510637258338</v>
      </c>
      <c r="BM608">
        <v>0.249645217</v>
      </c>
      <c r="BN608" s="3">
        <f t="shared" si="439"/>
        <v>0.99780231304945899</v>
      </c>
      <c r="BO608" s="3">
        <f>BL608/VLOOKUP(C608,Sheet3!A$18:C$31,3,FALSE)</f>
        <v>0.99668547966135279</v>
      </c>
      <c r="BQ608" s="4">
        <f t="shared" si="440"/>
        <v>0.62583729645997432</v>
      </c>
      <c r="BR608" s="4">
        <f t="shared" si="441"/>
        <v>0.78275933924963248</v>
      </c>
      <c r="BS608" s="4">
        <f t="shared" si="442"/>
        <v>-7.7703689814745014E-2</v>
      </c>
      <c r="BT608" s="4">
        <f t="shared" si="443"/>
        <v>1.0309996796501166</v>
      </c>
      <c r="BV608">
        <v>476</v>
      </c>
      <c r="BW608">
        <v>6.1654178542314204</v>
      </c>
      <c r="BX608">
        <v>0.60218458399999997</v>
      </c>
      <c r="BY608" s="3">
        <f t="shared" si="444"/>
        <v>0.88579164349127637</v>
      </c>
      <c r="BZ608" s="3">
        <f>BW608/VLOOKUP(C608,Sheet3!A$98:C$111,3,FALSE)</f>
        <v>0.9465564026481994</v>
      </c>
      <c r="CB608" s="4">
        <f t="shared" si="445"/>
        <v>0.30359825328806678</v>
      </c>
      <c r="CC608" s="4">
        <f t="shared" si="446"/>
        <v>0.23056014896925944</v>
      </c>
      <c r="CD608" s="4">
        <f t="shared" si="447"/>
        <v>-6.1626360333096181E-2</v>
      </c>
      <c r="CE608" s="4">
        <f t="shared" si="448"/>
        <v>0.38595229388458274</v>
      </c>
      <c r="CG608">
        <v>2634</v>
      </c>
      <c r="CH608">
        <v>7.876258882303226</v>
      </c>
      <c r="CI608">
        <v>2.6024700379999999</v>
      </c>
      <c r="CJ608" s="3">
        <f t="shared" si="449"/>
        <v>1.1315898556867325</v>
      </c>
      <c r="CK608" s="3">
        <f>CH608/VLOOKUP(C608,Sheet3!A$114:C$127,3,FALSE)</f>
        <v>0.97116901417803825</v>
      </c>
      <c r="CM608" s="4">
        <f t="shared" si="450"/>
        <v>0.33138045869614291</v>
      </c>
      <c r="CN608" s="4">
        <f t="shared" si="451"/>
        <v>0.23678294440752851</v>
      </c>
      <c r="CO608" s="4">
        <f t="shared" si="452"/>
        <v>-8.9922667511643781E-2</v>
      </c>
      <c r="CP608" s="4">
        <f t="shared" si="453"/>
        <v>0.66115220715484557</v>
      </c>
      <c r="CR608">
        <v>853</v>
      </c>
      <c r="CS608">
        <v>6.7487595474916793</v>
      </c>
      <c r="CT608">
        <v>4.3690330089999998</v>
      </c>
      <c r="CU608" s="3">
        <f t="shared" si="454"/>
        <v>0.96960091796492065</v>
      </c>
      <c r="CV608" s="3">
        <f>CS608/VLOOKUP(C608,Sheet3!A$130:C$143,3,FALSE)</f>
        <v>0.9803202656043124</v>
      </c>
      <c r="CX608" s="4">
        <f t="shared" si="455"/>
        <v>0.45350822008038644</v>
      </c>
      <c r="CY608" s="4">
        <f t="shared" si="456"/>
        <v>0.39322505321366247</v>
      </c>
      <c r="CZ608" s="4">
        <f t="shared" si="457"/>
        <v>-6.3225781134019207E-2</v>
      </c>
      <c r="DA608" s="4">
        <f t="shared" si="458"/>
        <v>0.63107475191756757</v>
      </c>
    </row>
    <row r="609" spans="1:105" x14ac:dyDescent="0.25">
      <c r="A609">
        <v>16230868</v>
      </c>
      <c r="B609" t="s">
        <v>541</v>
      </c>
      <c r="C609">
        <v>4</v>
      </c>
      <c r="D609">
        <v>230</v>
      </c>
      <c r="E609" s="3">
        <v>2.2978401700000002</v>
      </c>
      <c r="F609">
        <v>5.4380793089231956</v>
      </c>
      <c r="G609" s="3">
        <f t="shared" si="414"/>
        <v>0.76984049310176894</v>
      </c>
      <c r="H609" s="3">
        <f>F609/VLOOKUP(C609,Sheet3!A$66:C$79,3,FALSE)</f>
        <v>1.0194178638550173</v>
      </c>
      <c r="J609" s="4">
        <f t="shared" si="415"/>
        <v>0.9696548097953962</v>
      </c>
      <c r="K609" s="4">
        <f t="shared" si="416"/>
        <v>1.3853096244573511</v>
      </c>
      <c r="L609" s="4">
        <f t="shared" si="417"/>
        <v>0.19953906876593561</v>
      </c>
      <c r="M609" s="4">
        <f t="shared" si="418"/>
        <v>1.5803096395110767</v>
      </c>
      <c r="O609">
        <v>352</v>
      </c>
      <c r="P609">
        <v>5.8636311755980968</v>
      </c>
      <c r="Q609">
        <v>0</v>
      </c>
      <c r="R609">
        <v>0.41497244216722323</v>
      </c>
      <c r="S609" s="3">
        <f t="shared" si="419"/>
        <v>0.83008364886888375</v>
      </c>
      <c r="T609" s="3">
        <f>P609/VLOOKUP(C609,Sheet3!A$82:C$95,3,FALSE)</f>
        <v>0.98601070409927205</v>
      </c>
      <c r="V609" s="4">
        <f t="shared" si="420"/>
        <v>0.46971038368208895</v>
      </c>
      <c r="W609" s="4">
        <f t="shared" si="421"/>
        <v>0.39322505321366247</v>
      </c>
      <c r="X609" s="4">
        <f t="shared" si="422"/>
        <v>-5.4029757575440443E-2</v>
      </c>
      <c r="Y609" s="4">
        <f t="shared" si="423"/>
        <v>0.71204381445123477</v>
      </c>
      <c r="AA609">
        <v>347</v>
      </c>
      <c r="AB609">
        <v>5.8493247799468593</v>
      </c>
      <c r="AC609">
        <v>0.76516158099999998</v>
      </c>
      <c r="AD609" s="3">
        <f t="shared" si="424"/>
        <v>0.82805836713667624</v>
      </c>
      <c r="AE609" t="s">
        <v>541</v>
      </c>
      <c r="AF609">
        <v>0.36664916936290437</v>
      </c>
      <c r="AG609" s="3">
        <f>AB609/VLOOKUP(C609,Sheet3!A$2:C$15,3,FALSE)</f>
        <v>0.96883079670560979</v>
      </c>
      <c r="AI609" s="4">
        <f t="shared" si="425"/>
        <v>0.37546529183158067</v>
      </c>
      <c r="AJ609" s="4">
        <f t="shared" si="426"/>
        <v>0.35597146167264687</v>
      </c>
      <c r="AK609" s="4">
        <f t="shared" si="427"/>
        <v>-0.14177587470386849</v>
      </c>
      <c r="AL609" s="4">
        <f t="shared" si="428"/>
        <v>0.49777486757049999</v>
      </c>
      <c r="AM609" s="3">
        <f t="shared" si="429"/>
        <v>0.68696956308993795</v>
      </c>
      <c r="AN609" s="3">
        <f t="shared" si="459"/>
        <v>0.59901477832512218</v>
      </c>
      <c r="AO609" s="3">
        <f t="shared" si="430"/>
        <v>1.0143386789645352</v>
      </c>
      <c r="AP609">
        <v>1169</v>
      </c>
      <c r="AQ609">
        <v>7.063903961472068</v>
      </c>
      <c r="AR609">
        <v>1.8997546910000001</v>
      </c>
      <c r="AT609" s="3">
        <f>AQ609/VLOOKUP(C609,Sheet3!A$34:C$47,3,FALSE)</f>
        <v>0.98655071869191768</v>
      </c>
      <c r="AV609" s="4">
        <f t="shared" si="431"/>
        <v>0.59438163956202961</v>
      </c>
      <c r="AW609" s="4">
        <f t="shared" si="432"/>
        <v>0.78491683738965368</v>
      </c>
      <c r="AX609" s="4">
        <f t="shared" si="433"/>
        <v>-6.5054247509943694E-2</v>
      </c>
      <c r="AZ609">
        <v>1444</v>
      </c>
      <c r="BA609">
        <v>7.2751723194527713</v>
      </c>
      <c r="BB609">
        <v>6.8868828989999997</v>
      </c>
      <c r="BC609" s="3">
        <f t="shared" si="434"/>
        <v>1.0299081583120329</v>
      </c>
      <c r="BD609" s="3">
        <f>BA609/VLOOKUP(C609,Sheet3!A$50:C$63,3,FALSE)</f>
        <v>1.1753995006979217</v>
      </c>
      <c r="BF609" s="4">
        <f t="shared" si="435"/>
        <v>2.0501631096704842</v>
      </c>
      <c r="BG609" s="4">
        <f t="shared" si="436"/>
        <v>2.8451064475701684</v>
      </c>
      <c r="BH609" s="4">
        <f t="shared" si="437"/>
        <v>-5.6553268883073882E-2</v>
      </c>
      <c r="BI609" s="4">
        <f t="shared" si="438"/>
        <v>2.8282993292537872</v>
      </c>
      <c r="BK609">
        <v>1071</v>
      </c>
      <c r="BL609">
        <v>6.9763480704477487</v>
      </c>
      <c r="BM609">
        <v>0.34422147199999997</v>
      </c>
      <c r="BN609" s="3">
        <f t="shared" si="439"/>
        <v>0.98760516967644707</v>
      </c>
      <c r="BO609" s="3">
        <f>BL609/VLOOKUP(C609,Sheet3!A$18:C$31,3,FALSE)</f>
        <v>1.001176918510452</v>
      </c>
      <c r="BQ609" s="4">
        <f t="shared" si="440"/>
        <v>0.73067136270359123</v>
      </c>
      <c r="BR609" s="4">
        <f t="shared" si="441"/>
        <v>1.0172820434213175</v>
      </c>
      <c r="BS609" s="4">
        <f t="shared" si="442"/>
        <v>-6.5443500739181037E-2</v>
      </c>
      <c r="BT609" s="4">
        <f t="shared" si="443"/>
        <v>0.60909584519879234</v>
      </c>
      <c r="BV609">
        <v>406</v>
      </c>
      <c r="BW609">
        <v>6.0063531596017325</v>
      </c>
      <c r="BX609">
        <v>0.44584657599999999</v>
      </c>
      <c r="BY609" s="3">
        <f t="shared" si="444"/>
        <v>0.85028805492848891</v>
      </c>
      <c r="BZ609" s="3">
        <f>BW609/VLOOKUP(C609,Sheet3!A$98:C$111,3,FALSE)</f>
        <v>0.9221357212448007</v>
      </c>
      <c r="CB609" s="4">
        <f t="shared" si="445"/>
        <v>0.18763227867711774</v>
      </c>
      <c r="CC609" s="4">
        <f t="shared" si="446"/>
        <v>8.8535152662049144E-2</v>
      </c>
      <c r="CD609" s="4">
        <f t="shared" si="447"/>
        <v>-6.5845956011827994E-2</v>
      </c>
      <c r="CE609" s="4">
        <f t="shared" si="448"/>
        <v>0.13254665596198315</v>
      </c>
      <c r="CG609">
        <v>2234</v>
      </c>
      <c r="CH609">
        <v>7.7115489796291463</v>
      </c>
      <c r="CI609">
        <v>2.0007926110000001</v>
      </c>
      <c r="CJ609" s="3">
        <f t="shared" si="449"/>
        <v>1.0916837235740269</v>
      </c>
      <c r="CK609" s="3">
        <f>CH609/VLOOKUP(C609,Sheet3!A$114:C$127,3,FALSE)</f>
        <v>0.95085973331313989</v>
      </c>
      <c r="CM609" s="4">
        <f t="shared" si="450"/>
        <v>0.17229916951120017</v>
      </c>
      <c r="CN609" s="4">
        <f t="shared" si="451"/>
        <v>7.2517725330387001E-2</v>
      </c>
      <c r="CO609" s="4">
        <f t="shared" si="452"/>
        <v>-0.11482655829111535</v>
      </c>
      <c r="CP609" s="4">
        <f t="shared" si="453"/>
        <v>0.22684497441739607</v>
      </c>
      <c r="CR609">
        <v>819</v>
      </c>
      <c r="CS609">
        <v>6.7080840838530698</v>
      </c>
      <c r="CT609">
        <v>4.1261447520000001</v>
      </c>
      <c r="CU609" s="3">
        <f t="shared" si="454"/>
        <v>0.94962843782139306</v>
      </c>
      <c r="CV609" s="3">
        <f>CS609/VLOOKUP(C609,Sheet3!A$130:C$143,3,FALSE)</f>
        <v>0.97441177515696786</v>
      </c>
      <c r="CX609" s="4">
        <f t="shared" si="455"/>
        <v>0.39158246681756492</v>
      </c>
      <c r="CY609" s="4">
        <f t="shared" si="456"/>
        <v>0.3039049079586682</v>
      </c>
      <c r="CZ609" s="4">
        <f t="shared" si="457"/>
        <v>-6.6504232178415043E-2</v>
      </c>
      <c r="DA609" s="4">
        <f t="shared" si="458"/>
        <v>0.38305793585821818</v>
      </c>
    </row>
    <row r="610" spans="1:105" x14ac:dyDescent="0.25">
      <c r="A610">
        <v>16230870</v>
      </c>
      <c r="B610" t="s">
        <v>541</v>
      </c>
      <c r="C610">
        <v>4</v>
      </c>
      <c r="D610">
        <v>141</v>
      </c>
      <c r="E610" s="3">
        <v>0.51885943099999998</v>
      </c>
      <c r="F610">
        <v>4.9487598903781684</v>
      </c>
      <c r="G610" s="3">
        <f t="shared" si="414"/>
        <v>0.71226320007021515</v>
      </c>
      <c r="H610" s="3">
        <f>F610/VLOOKUP(C610,Sheet3!A$66:C$79,3,FALSE)</f>
        <v>0.92769044907137332</v>
      </c>
      <c r="J610" s="4">
        <f t="shared" si="415"/>
        <v>0.15288832906813743</v>
      </c>
      <c r="K610" s="4">
        <f t="shared" si="416"/>
        <v>4.6379279585121488E-2</v>
      </c>
      <c r="L610" s="4">
        <f t="shared" si="417"/>
        <v>-0.48729996509949708</v>
      </c>
      <c r="M610" s="4">
        <f t="shared" si="418"/>
        <v>0.62553457154195224</v>
      </c>
      <c r="O610">
        <v>358</v>
      </c>
      <c r="P610">
        <v>5.8805329864007003</v>
      </c>
      <c r="Q610">
        <v>0</v>
      </c>
      <c r="R610">
        <v>0.46502412730665671</v>
      </c>
      <c r="S610" s="3">
        <f t="shared" si="419"/>
        <v>0.84637107796558531</v>
      </c>
      <c r="T610" s="3">
        <f>P610/VLOOKUP(C610,Sheet3!A$82:C$95,3,FALSE)</f>
        <v>0.98885286211892742</v>
      </c>
      <c r="V610" s="4">
        <f t="shared" si="420"/>
        <v>0.51222441604321656</v>
      </c>
      <c r="W610" s="4">
        <f t="shared" si="421"/>
        <v>0.47375449732903024</v>
      </c>
      <c r="X610" s="4">
        <f t="shared" si="422"/>
        <v>-5.4029757575440443E-2</v>
      </c>
      <c r="Y610" s="4">
        <f t="shared" si="423"/>
        <v>0.76991119677178343</v>
      </c>
      <c r="AA610">
        <v>387</v>
      </c>
      <c r="AB610">
        <v>5.9584246930297819</v>
      </c>
      <c r="AC610">
        <v>1.0347122790000001</v>
      </c>
      <c r="AD610" s="3">
        <f t="shared" si="424"/>
        <v>0.85758184540055993</v>
      </c>
      <c r="AE610" t="s">
        <v>541</v>
      </c>
      <c r="AF610">
        <v>0.54663110240507806</v>
      </c>
      <c r="AG610" s="3">
        <f>AB610/VLOOKUP(C610,Sheet3!A$2:C$15,3,FALSE)</f>
        <v>0.98690114835970288</v>
      </c>
      <c r="AI610" s="4">
        <f t="shared" si="425"/>
        <v>0.55177129437456252</v>
      </c>
      <c r="AJ610" s="4">
        <f t="shared" si="426"/>
        <v>0.68823316575751614</v>
      </c>
      <c r="AK610" s="4">
        <f t="shared" si="427"/>
        <v>-9.8561442091751675E-2</v>
      </c>
      <c r="AL610" s="4">
        <f t="shared" si="428"/>
        <v>1.1025609611235259</v>
      </c>
      <c r="AM610" s="3">
        <f t="shared" si="429"/>
        <v>0.57592876697813111</v>
      </c>
      <c r="AN610" s="3">
        <f t="shared" si="459"/>
        <v>0.59999999999999898</v>
      </c>
      <c r="AO610" s="3">
        <f t="shared" si="430"/>
        <v>1.0144982821042818</v>
      </c>
      <c r="AP610">
        <v>1041</v>
      </c>
      <c r="AQ610">
        <v>6.9479370686149693</v>
      </c>
      <c r="AR610">
        <v>1.0947191119999999</v>
      </c>
      <c r="AT610" s="3">
        <f>AQ610/VLOOKUP(C610,Sheet3!A$34:C$47,3,FALSE)</f>
        <v>0.97035468571686045</v>
      </c>
      <c r="AV610" s="4">
        <f t="shared" si="431"/>
        <v>0.46696129827375427</v>
      </c>
      <c r="AW610" s="4">
        <f t="shared" si="432"/>
        <v>0.27885415832821547</v>
      </c>
      <c r="AX610" s="4">
        <f t="shared" si="433"/>
        <v>-6.7431926280601004E-2</v>
      </c>
      <c r="AZ610">
        <v>329</v>
      </c>
      <c r="BA610">
        <v>5.7960577507653719</v>
      </c>
      <c r="BB610">
        <v>0.57621118100000002</v>
      </c>
      <c r="BC610" s="3">
        <f t="shared" si="434"/>
        <v>0.83421275891331326</v>
      </c>
      <c r="BD610" s="3">
        <f>BA610/VLOOKUP(C610,Sheet3!A$50:C$63,3,FALSE)</f>
        <v>0.93642914382244868</v>
      </c>
      <c r="BF610" s="4">
        <f t="shared" si="435"/>
        <v>0.43853253163853778</v>
      </c>
      <c r="BG610" s="4">
        <f t="shared" si="436"/>
        <v>0.41089856183115997</v>
      </c>
      <c r="BH610" s="4">
        <f t="shared" si="437"/>
        <v>-6.2174470457321294E-2</v>
      </c>
      <c r="BI610" s="4">
        <f t="shared" si="438"/>
        <v>0.3378524990901714</v>
      </c>
      <c r="BK610">
        <v>921</v>
      </c>
      <c r="BL610">
        <v>6.8254600362553068</v>
      </c>
      <c r="BM610">
        <v>0</v>
      </c>
      <c r="BN610" s="3">
        <f t="shared" si="439"/>
        <v>0.98237217304213764</v>
      </c>
      <c r="BO610" s="3">
        <f>BL610/VLOOKUP(C610,Sheet3!A$18:C$31,3,FALSE)</f>
        <v>0.97952295061959915</v>
      </c>
      <c r="BQ610" s="4">
        <f t="shared" si="440"/>
        <v>0.31990156892584626</v>
      </c>
      <c r="BR610" s="4">
        <f t="shared" si="441"/>
        <v>0.13142242874970214</v>
      </c>
      <c r="BS610" s="4">
        <f t="shared" si="442"/>
        <v>-0.11006590972110734</v>
      </c>
      <c r="BT610" s="4">
        <f t="shared" si="443"/>
        <v>0.45184438769328594</v>
      </c>
      <c r="BV610">
        <v>1020</v>
      </c>
      <c r="BW610">
        <v>6.9275579062783166</v>
      </c>
      <c r="BX610">
        <v>1.8553924820000001</v>
      </c>
      <c r="BY610" s="3">
        <f t="shared" si="444"/>
        <v>0.99706687580278919</v>
      </c>
      <c r="BZ610" s="3">
        <f>BW610/VLOOKUP(C610,Sheet3!A$98:C$111,3,FALSE)</f>
        <v>1.0635652677463707</v>
      </c>
      <c r="CB610" s="4">
        <f t="shared" si="445"/>
        <v>1.5355283039367926</v>
      </c>
      <c r="CC610" s="4">
        <f t="shared" si="446"/>
        <v>2.0322947632541339</v>
      </c>
      <c r="CD610" s="4">
        <f t="shared" si="447"/>
        <v>-2.7802015897586997E-2</v>
      </c>
      <c r="CE610" s="4">
        <f t="shared" si="448"/>
        <v>2.1023623258708506</v>
      </c>
      <c r="CG610">
        <v>2284</v>
      </c>
      <c r="CH610">
        <v>7.7336835707759004</v>
      </c>
      <c r="CI610">
        <v>2.0758029599999999</v>
      </c>
      <c r="CJ610" s="3">
        <f t="shared" si="449"/>
        <v>1.1130906187550667</v>
      </c>
      <c r="CK610" s="3">
        <f>CH610/VLOOKUP(C610,Sheet3!A$114:C$127,3,FALSE)</f>
        <v>0.95358900229533727</v>
      </c>
      <c r="CM610" s="4">
        <f t="shared" si="450"/>
        <v>0.18940710078604561</v>
      </c>
      <c r="CN610" s="4">
        <f t="shared" si="451"/>
        <v>9.0690325910032538E-2</v>
      </c>
      <c r="CO610" s="4">
        <f t="shared" si="452"/>
        <v>-0.11172182233959355</v>
      </c>
      <c r="CP610" s="4">
        <f t="shared" si="453"/>
        <v>0.40349660353549205</v>
      </c>
      <c r="CR610">
        <v>963</v>
      </c>
      <c r="CS610">
        <v>6.8700534117981258</v>
      </c>
      <c r="CT610">
        <v>5.1558622590000001</v>
      </c>
      <c r="CU610" s="3">
        <f t="shared" si="454"/>
        <v>0.98879039115528877</v>
      </c>
      <c r="CV610" s="3">
        <f>CS610/VLOOKUP(C610,Sheet3!A$130:C$143,3,FALSE)</f>
        <v>0.99793933062452989</v>
      </c>
      <c r="CX610" s="4">
        <f t="shared" si="455"/>
        <v>0.67747767068631881</v>
      </c>
      <c r="CY610" s="4">
        <f t="shared" si="456"/>
        <v>0.78275933924963248</v>
      </c>
      <c r="CZ610" s="4">
        <f t="shared" si="457"/>
        <v>-5.2605336949993892E-2</v>
      </c>
      <c r="DA610" s="4">
        <f t="shared" si="458"/>
        <v>1.0675719692734604</v>
      </c>
    </row>
    <row r="611" spans="1:105" x14ac:dyDescent="0.25">
      <c r="A611">
        <v>16230877</v>
      </c>
      <c r="B611" t="s">
        <v>541</v>
      </c>
      <c r="C611">
        <v>4</v>
      </c>
      <c r="D611">
        <v>305</v>
      </c>
      <c r="E611" s="3">
        <v>3.7657044750000002</v>
      </c>
      <c r="F611">
        <v>5.7203117766074119</v>
      </c>
      <c r="G611" s="3">
        <f t="shared" si="414"/>
        <v>0.78680407105456107</v>
      </c>
      <c r="H611" s="3">
        <f>F611/VLOOKUP(C611,Sheet3!A$66:C$79,3,FALSE)</f>
        <v>1.0723249295620354</v>
      </c>
      <c r="J611" s="4">
        <f t="shared" si="415"/>
        <v>1.9436425911745916</v>
      </c>
      <c r="K611" s="4">
        <f t="shared" si="416"/>
        <v>2.2312960092467442</v>
      </c>
      <c r="L611" s="4">
        <f t="shared" si="417"/>
        <v>0.76626049468675594</v>
      </c>
      <c r="M611" s="4">
        <f t="shared" si="418"/>
        <v>2.0706136275562708</v>
      </c>
      <c r="O611">
        <v>309</v>
      </c>
      <c r="P611">
        <v>5.7333412768977459</v>
      </c>
      <c r="Q611">
        <v>0</v>
      </c>
      <c r="R611">
        <v>0.14925849452051929</v>
      </c>
      <c r="S611" s="3">
        <f t="shared" si="419"/>
        <v>0.78859622229956217</v>
      </c>
      <c r="T611" s="3">
        <f>P611/VLOOKUP(C611,Sheet3!A$82:C$95,3,FALSE)</f>
        <v>0.96410154390359304</v>
      </c>
      <c r="V611" s="4">
        <f t="shared" si="420"/>
        <v>0.22115053568435927</v>
      </c>
      <c r="W611" s="4">
        <f t="shared" si="421"/>
        <v>6.4078856684522401E-2</v>
      </c>
      <c r="X611" s="4">
        <f t="shared" si="422"/>
        <v>-5.4029757575440443E-2</v>
      </c>
      <c r="Y611" s="4">
        <f t="shared" si="423"/>
        <v>0.62553457154195224</v>
      </c>
      <c r="AA611">
        <v>595</v>
      </c>
      <c r="AB611">
        <v>6.3885614055456301</v>
      </c>
      <c r="AC611">
        <v>2.4498117559999999</v>
      </c>
      <c r="AD611" s="3">
        <f t="shared" si="424"/>
        <v>0.87871890875264169</v>
      </c>
      <c r="AE611" t="s">
        <v>541</v>
      </c>
      <c r="AF611">
        <v>1.7958171306983</v>
      </c>
      <c r="AG611" s="3">
        <f>AB611/VLOOKUP(C611,Sheet3!A$2:C$15,3,FALSE)</f>
        <v>1.0581452166165601</v>
      </c>
      <c r="AI611" s="4">
        <f t="shared" si="425"/>
        <v>1.7520304920306091</v>
      </c>
      <c r="AJ611" s="4">
        <f t="shared" si="426"/>
        <v>2.1268533458791468</v>
      </c>
      <c r="AK611" s="4">
        <f t="shared" si="427"/>
        <v>0.12830764577185397</v>
      </c>
      <c r="AL611" s="4">
        <f t="shared" si="428"/>
        <v>1.6094379124341003</v>
      </c>
      <c r="AM611" s="3">
        <f t="shared" si="429"/>
        <v>0.17342145482691818</v>
      </c>
      <c r="AN611" s="3">
        <f t="shared" si="459"/>
        <v>0.60098522167487578</v>
      </c>
      <c r="AO611" s="3">
        <f t="shared" si="430"/>
        <v>1.0146580051293368</v>
      </c>
      <c r="AP611">
        <v>1437</v>
      </c>
      <c r="AQ611">
        <v>7.2703128860790249</v>
      </c>
      <c r="AR611">
        <v>3.594364342</v>
      </c>
      <c r="AT611" s="3">
        <f>AQ611/VLOOKUP(C611,Sheet3!A$34:C$47,3,FALSE)</f>
        <v>1.0153779612515665</v>
      </c>
      <c r="AV611" s="4">
        <f t="shared" si="431"/>
        <v>0.87340219914489525</v>
      </c>
      <c r="AW611" s="4">
        <f t="shared" si="432"/>
        <v>1.9810014688665833</v>
      </c>
      <c r="AX611" s="4">
        <f t="shared" si="433"/>
        <v>-6.0049204879730117E-2</v>
      </c>
      <c r="AZ611">
        <v>387</v>
      </c>
      <c r="BA611">
        <v>5.9584246930297819</v>
      </c>
      <c r="BB611">
        <v>0.89270332799999996</v>
      </c>
      <c r="BC611" s="3">
        <f t="shared" si="434"/>
        <v>0.81955546981186922</v>
      </c>
      <c r="BD611" s="3">
        <f>BA611/VLOOKUP(C611,Sheet3!A$50:C$63,3,FALSE)</f>
        <v>0.96266165275658644</v>
      </c>
      <c r="BF611" s="4">
        <f t="shared" si="435"/>
        <v>0.54938795228008208</v>
      </c>
      <c r="BG611" s="4">
        <f t="shared" si="436"/>
        <v>0.70006762340451911</v>
      </c>
      <c r="BH611" s="4">
        <f t="shared" si="437"/>
        <v>-6.1892556544753341E-2</v>
      </c>
      <c r="BI611" s="4">
        <f t="shared" si="438"/>
        <v>0.23304462229692138</v>
      </c>
      <c r="BK611">
        <v>1149</v>
      </c>
      <c r="BL611">
        <v>7.0466472778487557</v>
      </c>
      <c r="BM611">
        <v>0.56914108600000002</v>
      </c>
      <c r="BN611" s="3">
        <f t="shared" si="439"/>
        <v>0.969235765814352</v>
      </c>
      <c r="BO611" s="3">
        <f>BL611/VLOOKUP(C611,Sheet3!A$18:C$31,3,FALSE)</f>
        <v>1.0112655699264572</v>
      </c>
      <c r="BQ611" s="4">
        <f t="shared" si="440"/>
        <v>1.0074246670109257</v>
      </c>
      <c r="BR611" s="4">
        <f t="shared" si="441"/>
        <v>1.7186372043990923</v>
      </c>
      <c r="BS611" s="4">
        <f t="shared" si="442"/>
        <v>-3.6286531112472209E-2</v>
      </c>
      <c r="BT611" s="4">
        <f t="shared" si="443"/>
        <v>0.23428917752912601</v>
      </c>
      <c r="BV611">
        <v>757</v>
      </c>
      <c r="BW611">
        <v>6.6293632534374485</v>
      </c>
      <c r="BX611">
        <v>1.243108278</v>
      </c>
      <c r="BY611" s="3">
        <f t="shared" si="444"/>
        <v>0.91184015836940835</v>
      </c>
      <c r="BZ611" s="3">
        <f>BW611/VLOOKUP(C611,Sheet3!A$98:C$111,3,FALSE)</f>
        <v>1.0177844197072938</v>
      </c>
      <c r="CB611" s="4">
        <f t="shared" si="445"/>
        <v>0.90661109443744647</v>
      </c>
      <c r="CC611" s="4">
        <f t="shared" si="446"/>
        <v>1.202332114868476</v>
      </c>
      <c r="CD611" s="4">
        <f t="shared" si="447"/>
        <v>-4.4327695189561561E-2</v>
      </c>
      <c r="CE611" s="4">
        <f t="shared" si="448"/>
        <v>0.69216244389740578</v>
      </c>
      <c r="CG611">
        <v>3512</v>
      </c>
      <c r="CH611">
        <v>8.1639409547550077</v>
      </c>
      <c r="CI611">
        <v>3.9334769079999998</v>
      </c>
      <c r="CJ611" s="3">
        <f t="shared" si="449"/>
        <v>1.1229146644275894</v>
      </c>
      <c r="CK611" s="3">
        <f>CH611/VLOOKUP(C611,Sheet3!A$114:C$127,3,FALSE)</f>
        <v>1.0066411741050607</v>
      </c>
      <c r="CM611" s="4">
        <f t="shared" si="450"/>
        <v>0.82132631767755093</v>
      </c>
      <c r="CN611" s="4">
        <f t="shared" si="451"/>
        <v>1.0533469783421132</v>
      </c>
      <c r="CO611" s="4">
        <f t="shared" si="452"/>
        <v>-3.4831270976326663E-2</v>
      </c>
      <c r="CP611" s="4">
        <f t="shared" si="453"/>
        <v>0.53240322441053789</v>
      </c>
      <c r="CR611">
        <v>1015</v>
      </c>
      <c r="CS611">
        <v>6.9226438914758877</v>
      </c>
      <c r="CT611">
        <v>5.5283082290000003</v>
      </c>
      <c r="CU611" s="3">
        <f t="shared" si="454"/>
        <v>0.95217963792605909</v>
      </c>
      <c r="CV611" s="3">
        <f>CS611/VLOOKUP(C611,Sheet3!A$130:C$143,3,FALSE)</f>
        <v>1.0055785882752375</v>
      </c>
      <c r="CX611" s="4">
        <f t="shared" si="455"/>
        <v>0.79399743754817409</v>
      </c>
      <c r="CY611" s="4">
        <f t="shared" si="456"/>
        <v>1.0477131606238572</v>
      </c>
      <c r="CZ611" s="4">
        <f t="shared" si="457"/>
        <v>-4.7578145045333295E-2</v>
      </c>
      <c r="DA611" s="4">
        <f t="shared" si="458"/>
        <v>0.40349660353549205</v>
      </c>
    </row>
    <row r="612" spans="1:105" x14ac:dyDescent="0.25">
      <c r="A612">
        <v>16230879</v>
      </c>
      <c r="B612" t="s">
        <v>541</v>
      </c>
      <c r="C612">
        <v>4</v>
      </c>
      <c r="D612">
        <v>299</v>
      </c>
      <c r="E612" s="3">
        <v>3.6488990860000001</v>
      </c>
      <c r="F612">
        <v>5.7004435733906869</v>
      </c>
      <c r="G612" s="3">
        <f t="shared" si="414"/>
        <v>0.82216872564037968</v>
      </c>
      <c r="H612" s="3">
        <f>F612/VLOOKUP(C612,Sheet3!A$66:C$79,3,FALSE)</f>
        <v>1.068600452567263</v>
      </c>
      <c r="J612" s="4">
        <f t="shared" si="415"/>
        <v>1.861770064915224</v>
      </c>
      <c r="K612" s="4">
        <f t="shared" si="416"/>
        <v>2.1604699566781314</v>
      </c>
      <c r="L612" s="4">
        <f t="shared" si="417"/>
        <v>0.72116360365682097</v>
      </c>
      <c r="M612" s="4">
        <f t="shared" si="418"/>
        <v>2.7637608081162157</v>
      </c>
      <c r="O612">
        <v>350</v>
      </c>
      <c r="P612">
        <v>5.857933154483459</v>
      </c>
      <c r="Q612">
        <v>0</v>
      </c>
      <c r="R612">
        <v>0.39899379138501367</v>
      </c>
      <c r="S612" s="3">
        <f t="shared" si="419"/>
        <v>0.84488327522264373</v>
      </c>
      <c r="T612" s="3">
        <f>P612/VLOOKUP(C612,Sheet3!A$82:C$95,3,FALSE)</f>
        <v>0.98505254188835434</v>
      </c>
      <c r="V612" s="4">
        <f t="shared" si="420"/>
        <v>0.45594834074701562</v>
      </c>
      <c r="W612" s="4">
        <f t="shared" si="421"/>
        <v>0.36161322557931502</v>
      </c>
      <c r="X612" s="4">
        <f t="shared" si="422"/>
        <v>-5.4029757575440443E-2</v>
      </c>
      <c r="Y612" s="4">
        <f t="shared" si="423"/>
        <v>0.7593290874412465</v>
      </c>
      <c r="AA612">
        <v>461</v>
      </c>
      <c r="AB612">
        <v>6.1333980429966486</v>
      </c>
      <c r="AC612">
        <v>1.536038572</v>
      </c>
      <c r="AD612" s="3">
        <f t="shared" si="424"/>
        <v>0.88461327402567491</v>
      </c>
      <c r="AE612" t="s">
        <v>541</v>
      </c>
      <c r="AF612">
        <v>0.94534109426561019</v>
      </c>
      <c r="AG612" s="3">
        <f>AB612/VLOOKUP(C612,Sheet3!A$2:C$15,3,FALSE)</f>
        <v>1.0158821976992456</v>
      </c>
      <c r="AI612" s="4">
        <f t="shared" si="425"/>
        <v>0.93779844680167213</v>
      </c>
      <c r="AJ612" s="4">
        <f t="shared" si="426"/>
        <v>1.3581234841531944</v>
      </c>
      <c r="AK612" s="4">
        <f t="shared" si="427"/>
        <v>-1.8188690448827621E-2</v>
      </c>
      <c r="AL612" s="4">
        <f t="shared" si="428"/>
        <v>1.7809803349732278</v>
      </c>
      <c r="AM612" s="3">
        <f t="shared" si="429"/>
        <v>0.39148877066851884</v>
      </c>
      <c r="AN612" s="3">
        <f t="shared" si="459"/>
        <v>0.60197044334975258</v>
      </c>
      <c r="AO612" s="3">
        <f t="shared" si="430"/>
        <v>1.0148178492471329</v>
      </c>
      <c r="AP612">
        <v>1026</v>
      </c>
      <c r="AQ612">
        <v>6.9334230257307148</v>
      </c>
      <c r="AR612">
        <v>1.000667245</v>
      </c>
      <c r="AT612" s="3">
        <f>AQ612/VLOOKUP(C612,Sheet3!A$34:C$47,3,FALSE)</f>
        <v>0.96832764238265256</v>
      </c>
      <c r="AV612" s="4">
        <f t="shared" si="431"/>
        <v>0.4524333261056413</v>
      </c>
      <c r="AW612" s="4">
        <f t="shared" si="432"/>
        <v>0.24304470563150471</v>
      </c>
      <c r="AX612" s="4">
        <f t="shared" si="433"/>
        <v>-6.7709709192735598E-2</v>
      </c>
      <c r="AZ612">
        <v>432</v>
      </c>
      <c r="BA612">
        <v>6.0684255882441107</v>
      </c>
      <c r="BB612">
        <v>1.1402741460000001</v>
      </c>
      <c r="BC612" s="3">
        <f t="shared" si="434"/>
        <v>0.87524236812372458</v>
      </c>
      <c r="BD612" s="3">
        <f>BA612/VLOOKUP(C612,Sheet3!A$50:C$63,3,FALSE)</f>
        <v>0.98043374001911487</v>
      </c>
      <c r="BF612" s="4">
        <f t="shared" si="435"/>
        <v>0.63355265403460082</v>
      </c>
      <c r="BG612" s="4">
        <f t="shared" si="436"/>
        <v>0.916290731874155</v>
      </c>
      <c r="BH612" s="4">
        <f t="shared" si="437"/>
        <v>-6.1672033986447876E-2</v>
      </c>
      <c r="BI612" s="4">
        <f t="shared" si="438"/>
        <v>0.81339630871152224</v>
      </c>
      <c r="BK612">
        <v>1093</v>
      </c>
      <c r="BL612">
        <v>6.9966814881765389</v>
      </c>
      <c r="BM612">
        <v>0.40749039100000001</v>
      </c>
      <c r="BN612" s="3">
        <f t="shared" si="439"/>
        <v>1.0091236986710699</v>
      </c>
      <c r="BO612" s="3">
        <f>BL612/VLOOKUP(C612,Sheet3!A$18:C$31,3,FALSE)</f>
        <v>1.0040949708064277</v>
      </c>
      <c r="BQ612" s="4">
        <f t="shared" si="440"/>
        <v>0.80473897499961655</v>
      </c>
      <c r="BR612" s="4">
        <f t="shared" si="441"/>
        <v>1.1796407036664054</v>
      </c>
      <c r="BS612" s="4">
        <f t="shared" si="442"/>
        <v>-5.7241770721994975E-2</v>
      </c>
      <c r="BT612" s="4">
        <f t="shared" si="443"/>
        <v>1.7022880663975628</v>
      </c>
      <c r="BV612">
        <v>539</v>
      </c>
      <c r="BW612">
        <v>6.2897155709089976</v>
      </c>
      <c r="BX612">
        <v>0.74425862600000003</v>
      </c>
      <c r="BY612" s="3">
        <f t="shared" si="444"/>
        <v>0.90715877966296787</v>
      </c>
      <c r="BZ612" s="3">
        <f>BW612/VLOOKUP(C612,Sheet3!A$98:C$111,3,FALSE)</f>
        <v>0.96563942383790902</v>
      </c>
      <c r="CB612" s="4">
        <f t="shared" si="445"/>
        <v>0.42392455613473834</v>
      </c>
      <c r="CC612" s="4">
        <f t="shared" si="446"/>
        <v>0.41238555095273816</v>
      </c>
      <c r="CD612" s="4">
        <f t="shared" si="447"/>
        <v>-5.7791752093216568E-2</v>
      </c>
      <c r="CE612" s="4">
        <f t="shared" si="448"/>
        <v>0.61819508905390641</v>
      </c>
      <c r="CG612">
        <v>3193</v>
      </c>
      <c r="CH612">
        <v>8.0687161927147812</v>
      </c>
      <c r="CI612">
        <v>3.448485861</v>
      </c>
      <c r="CJ612" s="3">
        <f t="shared" si="449"/>
        <v>1.1637420885428258</v>
      </c>
      <c r="CK612" s="3">
        <f>CH612/VLOOKUP(C612,Sheet3!A$114:C$127,3,FALSE)</f>
        <v>0.99489964304851664</v>
      </c>
      <c r="CM612" s="4">
        <f t="shared" si="450"/>
        <v>0.62558388596329473</v>
      </c>
      <c r="CN612" s="4">
        <f t="shared" si="451"/>
        <v>0.69216244389740578</v>
      </c>
      <c r="CO612" s="4">
        <f t="shared" si="452"/>
        <v>-5.4905422874848127E-2</v>
      </c>
      <c r="CP612" s="4">
        <f t="shared" si="453"/>
        <v>1.3022430257587376</v>
      </c>
      <c r="CR612">
        <v>1408</v>
      </c>
      <c r="CS612">
        <v>7.2499255367179876</v>
      </c>
      <c r="CT612">
        <v>8.3513121419999994</v>
      </c>
      <c r="CU612" s="3">
        <f t="shared" si="454"/>
        <v>1.0456488100917392</v>
      </c>
      <c r="CV612" s="3">
        <f>CS612/VLOOKUP(C612,Sheet3!A$130:C$143,3,FALSE)</f>
        <v>1.0531192995916452</v>
      </c>
      <c r="CX612" s="4">
        <f t="shared" si="455"/>
        <v>1.8079429034859</v>
      </c>
      <c r="CY612" s="4">
        <f t="shared" si="456"/>
        <v>2.7482566215802504</v>
      </c>
      <c r="CZ612" s="4">
        <f t="shared" si="457"/>
        <v>-9.4738733888061234E-3</v>
      </c>
      <c r="DA612" s="4">
        <f t="shared" si="458"/>
        <v>3.0940024949867926</v>
      </c>
    </row>
    <row r="613" spans="1:105" x14ac:dyDescent="0.25">
      <c r="A613">
        <v>16230889</v>
      </c>
      <c r="B613" t="s">
        <v>541</v>
      </c>
      <c r="C613">
        <v>4</v>
      </c>
      <c r="D613">
        <v>375</v>
      </c>
      <c r="E613" s="3">
        <v>5.122354906</v>
      </c>
      <c r="F613">
        <v>5.9269260259704106</v>
      </c>
      <c r="G613" s="3">
        <f t="shared" si="414"/>
        <v>0.83683521093169411</v>
      </c>
      <c r="H613" s="3">
        <f>F613/VLOOKUP(C613,Sheet3!A$66:C$79,3,FALSE)</f>
        <v>1.1110566664055979</v>
      </c>
      <c r="J613" s="4">
        <f t="shared" si="415"/>
        <v>2.9159872493050072</v>
      </c>
      <c r="K613" s="4">
        <f t="shared" si="416"/>
        <v>2.795509506430796</v>
      </c>
      <c r="L613" s="4">
        <f t="shared" si="417"/>
        <v>1.2900438335917885</v>
      </c>
      <c r="M613" s="4">
        <f t="shared" si="418"/>
        <v>3.115981401705568</v>
      </c>
      <c r="O613">
        <v>445</v>
      </c>
      <c r="P613">
        <v>6.0980742821662401</v>
      </c>
      <c r="Q613">
        <v>37.8740922</v>
      </c>
      <c r="R613">
        <v>1.5148822358820067</v>
      </c>
      <c r="S613" s="3">
        <f t="shared" si="419"/>
        <v>0.86099999491021162</v>
      </c>
      <c r="T613" s="3">
        <f>P613/VLOOKUP(C613,Sheet3!A$82:C$95,3,FALSE)</f>
        <v>1.0254339566292876</v>
      </c>
      <c r="V613" s="4">
        <f t="shared" si="420"/>
        <v>1.3082790573269363</v>
      </c>
      <c r="W613" s="4">
        <f t="shared" si="421"/>
        <v>2.4340075217437476</v>
      </c>
      <c r="X613" s="4">
        <f t="shared" si="422"/>
        <v>-5.6280113105397177E-3</v>
      </c>
      <c r="Y613" s="4">
        <f t="shared" si="423"/>
        <v>0.86585987824726318</v>
      </c>
      <c r="AA613">
        <v>302</v>
      </c>
      <c r="AB613">
        <v>5.7104270173748697</v>
      </c>
      <c r="AC613">
        <v>0.46368038</v>
      </c>
      <c r="AD613" s="3">
        <f t="shared" si="424"/>
        <v>0.80626725838248225</v>
      </c>
      <c r="AE613" t="s">
        <v>541</v>
      </c>
      <c r="AF613">
        <v>0.20375386726049941</v>
      </c>
      <c r="AG613" s="3">
        <f>AB613/VLOOKUP(C613,Sheet3!A$2:C$15,3,FALSE)</f>
        <v>0.94582499090139349</v>
      </c>
      <c r="AI613" s="4">
        <f t="shared" si="425"/>
        <v>0.21363568775222172</v>
      </c>
      <c r="AJ613" s="4">
        <f t="shared" si="426"/>
        <v>9.5014656973035572E-2</v>
      </c>
      <c r="AK613" s="4">
        <f t="shared" si="427"/>
        <v>-0.19010941322223116</v>
      </c>
      <c r="AL613" s="4">
        <f t="shared" si="428"/>
        <v>0.22560964380940324</v>
      </c>
      <c r="AM613" s="3">
        <f t="shared" si="429"/>
        <v>0.80764256551109304</v>
      </c>
      <c r="AN613" s="3">
        <f t="shared" si="459"/>
        <v>0.60295566502462938</v>
      </c>
      <c r="AO613" s="3">
        <f t="shared" si="430"/>
        <v>1.0149778156706439</v>
      </c>
      <c r="AP613">
        <v>1191</v>
      </c>
      <c r="AQ613">
        <v>7.0825485693552999</v>
      </c>
      <c r="AR613">
        <v>2.0384723889999998</v>
      </c>
      <c r="AT613" s="3">
        <f>AQ613/VLOOKUP(C613,Sheet3!A$34:C$47,3,FALSE)</f>
        <v>0.98915464017885402</v>
      </c>
      <c r="AV613" s="4">
        <f t="shared" si="431"/>
        <v>0.61679183507115976</v>
      </c>
      <c r="AW613" s="4">
        <f t="shared" si="432"/>
        <v>0.91137671707172607</v>
      </c>
      <c r="AX613" s="4">
        <f t="shared" si="433"/>
        <v>-6.4644543722616993E-2</v>
      </c>
      <c r="AZ613">
        <v>369</v>
      </c>
      <c r="BA613">
        <v>5.9107966440405271</v>
      </c>
      <c r="BB613">
        <v>0.79412678599999997</v>
      </c>
      <c r="BC613" s="3">
        <f t="shared" si="434"/>
        <v>0.83455786941092125</v>
      </c>
      <c r="BD613" s="3">
        <f>BA613/VLOOKUP(C613,Sheet3!A$50:C$63,3,FALSE)</f>
        <v>0.95496671680964007</v>
      </c>
      <c r="BF613" s="4">
        <f t="shared" si="435"/>
        <v>0.51523155724364389</v>
      </c>
      <c r="BG613" s="4">
        <f t="shared" si="436"/>
        <v>0.61636860452787223</v>
      </c>
      <c r="BH613" s="4">
        <f t="shared" si="437"/>
        <v>-6.1980363142503256E-2</v>
      </c>
      <c r="BI613" s="4">
        <f t="shared" si="438"/>
        <v>0.3406187525830614</v>
      </c>
      <c r="BK613">
        <v>981</v>
      </c>
      <c r="BL613">
        <v>6.8885724595653635</v>
      </c>
      <c r="BM613">
        <v>8.7704773E-2</v>
      </c>
      <c r="BN613" s="3">
        <f t="shared" si="439"/>
        <v>0.97261210313061175</v>
      </c>
      <c r="BO613" s="3">
        <f>BL613/VLOOKUP(C613,Sheet3!A$18:C$31,3,FALSE)</f>
        <v>0.98858022540738577</v>
      </c>
      <c r="BQ613" s="4">
        <f t="shared" si="440"/>
        <v>0.46350801931341329</v>
      </c>
      <c r="BR613" s="4">
        <f t="shared" si="441"/>
        <v>0.37156355643248296</v>
      </c>
      <c r="BS613" s="4">
        <f t="shared" si="442"/>
        <v>-9.8696490411689569E-2</v>
      </c>
      <c r="BT613" s="4">
        <f t="shared" si="443"/>
        <v>0.27236484288846569</v>
      </c>
      <c r="BV613">
        <v>605</v>
      </c>
      <c r="BW613">
        <v>6.4052284580308418</v>
      </c>
      <c r="BX613">
        <v>0.89422664200000002</v>
      </c>
      <c r="BY613" s="3">
        <f t="shared" si="444"/>
        <v>0.90436774210697546</v>
      </c>
      <c r="BZ613" s="3">
        <f>BW613/VLOOKUP(C613,Sheet3!A$98:C$111,3,FALSE)</f>
        <v>0.9833737389287377</v>
      </c>
      <c r="CB613" s="4">
        <f t="shared" si="445"/>
        <v>0.56169732314932974</v>
      </c>
      <c r="CC613" s="4">
        <f t="shared" si="446"/>
        <v>0.64037714457988115</v>
      </c>
      <c r="CD613" s="4">
        <f t="shared" si="447"/>
        <v>-5.3744083836745088E-2</v>
      </c>
      <c r="CE613" s="4">
        <f t="shared" si="448"/>
        <v>0.58404981327270467</v>
      </c>
      <c r="CG613">
        <v>3287</v>
      </c>
      <c r="CH613">
        <v>8.0977305736642187</v>
      </c>
      <c r="CI613">
        <v>3.5912470810000001</v>
      </c>
      <c r="CJ613" s="3">
        <f t="shared" si="449"/>
        <v>1.1433356925643119</v>
      </c>
      <c r="CK613" s="3">
        <f>CH613/VLOOKUP(C613,Sheet3!A$114:C$127,3,FALSE)</f>
        <v>0.99847721308077686</v>
      </c>
      <c r="CM613" s="4">
        <f t="shared" si="450"/>
        <v>0.68150696102052299</v>
      </c>
      <c r="CN613" s="4">
        <f t="shared" si="451"/>
        <v>0.78491683738965368</v>
      </c>
      <c r="CO613" s="4">
        <f t="shared" si="452"/>
        <v>-4.8996426341354919E-2</v>
      </c>
      <c r="CP613" s="4">
        <f t="shared" si="453"/>
        <v>0.86585987824726318</v>
      </c>
      <c r="CR613">
        <v>1106</v>
      </c>
      <c r="CS613">
        <v>7.0085051820822803</v>
      </c>
      <c r="CT613">
        <v>6.1807658869999997</v>
      </c>
      <c r="CU613" s="3">
        <f t="shared" si="454"/>
        <v>0.98954565767562974</v>
      </c>
      <c r="CV613" s="3">
        <f>CS613/VLOOKUP(C613,Sheet3!A$130:C$143,3,FALSE)</f>
        <v>1.0180507415087412</v>
      </c>
      <c r="CX613" s="4">
        <f t="shared" si="455"/>
        <v>1.010918363500795</v>
      </c>
      <c r="CY613" s="4">
        <f t="shared" si="456"/>
        <v>1.4588120864502776</v>
      </c>
      <c r="CZ613" s="4">
        <f t="shared" si="457"/>
        <v>-3.8771418377217093E-2</v>
      </c>
      <c r="DA613" s="4">
        <f t="shared" si="458"/>
        <v>1.0907614141923709</v>
      </c>
    </row>
    <row r="614" spans="1:105" x14ac:dyDescent="0.25">
      <c r="A614">
        <v>16230903</v>
      </c>
      <c r="B614" t="s">
        <v>541</v>
      </c>
      <c r="C614">
        <v>4</v>
      </c>
      <c r="D614">
        <v>349</v>
      </c>
      <c r="E614" s="3">
        <v>4.6196608719999999</v>
      </c>
      <c r="F614">
        <v>5.855071922202427</v>
      </c>
      <c r="G614" s="3">
        <f t="shared" si="414"/>
        <v>0.84435196671734203</v>
      </c>
      <c r="H614" s="3">
        <f>F614/VLOOKUP(C614,Sheet3!A$66:C$79,3,FALSE)</f>
        <v>1.0975869553529876</v>
      </c>
      <c r="J614" s="4">
        <f t="shared" si="415"/>
        <v>2.5528227705668489</v>
      </c>
      <c r="K614" s="4">
        <f t="shared" si="416"/>
        <v>2.578838469622204</v>
      </c>
      <c r="L614" s="4">
        <f t="shared" si="417"/>
        <v>1.0959608527740423</v>
      </c>
      <c r="M614" s="4">
        <f t="shared" si="418"/>
        <v>3.3391249530197777</v>
      </c>
      <c r="O614">
        <v>439</v>
      </c>
      <c r="P614">
        <v>6.0844994130751715</v>
      </c>
      <c r="Q614">
        <v>34.522242239999997</v>
      </c>
      <c r="R614">
        <v>1.4253089231501308</v>
      </c>
      <c r="S614" s="3">
        <f t="shared" si="419"/>
        <v>0.8774373934569949</v>
      </c>
      <c r="T614" s="3">
        <f>P614/VLOOKUP(C614,Sheet3!A$82:C$95,3,FALSE)</f>
        <v>1.023151247190426</v>
      </c>
      <c r="V614" s="4">
        <f t="shared" si="420"/>
        <v>1.2441551566811686</v>
      </c>
      <c r="W614" s="4">
        <f t="shared" si="421"/>
        <v>2.3376764128053158</v>
      </c>
      <c r="X614" s="4">
        <f t="shared" si="422"/>
        <v>-9.9115566540222411E-3</v>
      </c>
      <c r="Y614" s="4">
        <f t="shared" si="423"/>
        <v>1.0064418288684525</v>
      </c>
      <c r="AA614">
        <v>389</v>
      </c>
      <c r="AB614">
        <v>5.9635793436184459</v>
      </c>
      <c r="AC614">
        <v>1.0482201929999999</v>
      </c>
      <c r="AD614" s="3">
        <f t="shared" si="424"/>
        <v>0.85999967453261683</v>
      </c>
      <c r="AE614" t="s">
        <v>541</v>
      </c>
      <c r="AF614">
        <v>0.5563796411045796</v>
      </c>
      <c r="AG614" s="3">
        <f>AB614/VLOOKUP(C614,Sheet3!A$2:C$15,3,FALSE)</f>
        <v>0.98775491942293314</v>
      </c>
      <c r="AI614" s="4">
        <f t="shared" si="425"/>
        <v>0.56127213974064405</v>
      </c>
      <c r="AJ614" s="4">
        <f t="shared" si="426"/>
        <v>0.70404377178415856</v>
      </c>
      <c r="AK614" s="4">
        <f t="shared" si="427"/>
        <v>-9.6395850076541001E-2</v>
      </c>
      <c r="AL614" s="4">
        <f t="shared" si="428"/>
        <v>1.1732509055676343</v>
      </c>
      <c r="AM614" s="3">
        <f t="shared" si="429"/>
        <v>0.57048286810764359</v>
      </c>
      <c r="AN614" s="3">
        <f t="shared" si="459"/>
        <v>0.60394088669950619</v>
      </c>
      <c r="AO614" s="3">
        <f t="shared" si="430"/>
        <v>1.0151379056184553</v>
      </c>
      <c r="AP614">
        <v>1027</v>
      </c>
      <c r="AQ614">
        <v>6.9343972099285578</v>
      </c>
      <c r="AR614">
        <v>1.0069350100000001</v>
      </c>
      <c r="AT614" s="3">
        <f>AQ614/VLOOKUP(C614,Sheet3!A$34:C$47,3,FALSE)</f>
        <v>0.96846369776021179</v>
      </c>
      <c r="AV614" s="4">
        <f t="shared" si="431"/>
        <v>0.45339876762618403</v>
      </c>
      <c r="AW614" s="4">
        <f t="shared" si="432"/>
        <v>0.24556043022875201</v>
      </c>
      <c r="AX614" s="4">
        <f t="shared" si="433"/>
        <v>-6.7691197300629558E-2</v>
      </c>
      <c r="AZ614">
        <v>275</v>
      </c>
      <c r="BA614">
        <v>5.6167710976665717</v>
      </c>
      <c r="BB614">
        <v>0.28549158299999999</v>
      </c>
      <c r="BC614" s="3">
        <f t="shared" si="434"/>
        <v>0.80998692858617471</v>
      </c>
      <c r="BD614" s="3">
        <f>BA614/VLOOKUP(C614,Sheet3!A$50:C$63,3,FALSE)</f>
        <v>0.90746303370425119</v>
      </c>
      <c r="BF614" s="4">
        <f t="shared" si="435"/>
        <v>0.33410137793878791</v>
      </c>
      <c r="BG614" s="4">
        <f t="shared" si="436"/>
        <v>0.17505736464657198</v>
      </c>
      <c r="BH614" s="4">
        <f t="shared" si="437"/>
        <v>-6.2433427591358386E-2</v>
      </c>
      <c r="BI614" s="4">
        <f t="shared" si="438"/>
        <v>0.16571150222833433</v>
      </c>
      <c r="BK614">
        <v>1147</v>
      </c>
      <c r="BL614">
        <v>7.0449051171293711</v>
      </c>
      <c r="BM614">
        <v>0.56335508300000003</v>
      </c>
      <c r="BN614" s="3">
        <f t="shared" si="439"/>
        <v>1.0159361951522752</v>
      </c>
      <c r="BO614" s="3">
        <f>BL614/VLOOKUP(C614,Sheet3!A$18:C$31,3,FALSE)</f>
        <v>1.0110155521402213</v>
      </c>
      <c r="BQ614" s="4">
        <f t="shared" si="440"/>
        <v>0.99985210261433488</v>
      </c>
      <c r="BR614" s="4">
        <f t="shared" si="441"/>
        <v>1.7022880663975628</v>
      </c>
      <c r="BS614" s="4">
        <f t="shared" si="442"/>
        <v>-3.7036587146851874E-2</v>
      </c>
      <c r="BT614" s="4">
        <f t="shared" si="443"/>
        <v>2.0706136275562708</v>
      </c>
      <c r="BV614">
        <v>813</v>
      </c>
      <c r="BW614">
        <v>6.7007311095478101</v>
      </c>
      <c r="BX614">
        <v>1.3726662160000001</v>
      </c>
      <c r="BY614" s="3">
        <f t="shared" si="444"/>
        <v>0.96630332914212236</v>
      </c>
      <c r="BZ614" s="3">
        <f>BW614/VLOOKUP(C614,Sheet3!A$98:C$111,3,FALSE)</f>
        <v>1.0287412928246893</v>
      </c>
      <c r="CB614" s="4">
        <f t="shared" si="445"/>
        <v>1.039065420832769</v>
      </c>
      <c r="CC614" s="4">
        <f t="shared" si="446"/>
        <v>1.417312355543525</v>
      </c>
      <c r="CD614" s="4">
        <f t="shared" si="447"/>
        <v>-4.0830899225970892E-2</v>
      </c>
      <c r="CE614" s="4">
        <f t="shared" si="448"/>
        <v>1.6243265249278509</v>
      </c>
      <c r="CG614">
        <v>3143</v>
      </c>
      <c r="CH614">
        <v>8.0529330367975671</v>
      </c>
      <c r="CI614">
        <v>3.3726031449999998</v>
      </c>
      <c r="CJ614" s="3">
        <f t="shared" si="449"/>
        <v>1.161302531857781</v>
      </c>
      <c r="CK614" s="3">
        <f>CH614/VLOOKUP(C614,Sheet3!A$114:C$127,3,FALSE)</f>
        <v>0.99295352723366204</v>
      </c>
      <c r="CM614" s="4">
        <f t="shared" si="450"/>
        <v>0.59649821693574478</v>
      </c>
      <c r="CN614" s="4">
        <f t="shared" si="451"/>
        <v>0.63850973040508574</v>
      </c>
      <c r="CO614" s="4">
        <f t="shared" si="452"/>
        <v>-5.804626676645995E-2</v>
      </c>
      <c r="CP614" s="4">
        <f t="shared" si="453"/>
        <v>1.2424712824588204</v>
      </c>
      <c r="CR614">
        <v>891</v>
      </c>
      <c r="CS614">
        <v>6.7923444274708089</v>
      </c>
      <c r="CT614">
        <v>4.6406779550000001</v>
      </c>
      <c r="CU614" s="3">
        <f t="shared" si="454"/>
        <v>0.9795147612463907</v>
      </c>
      <c r="CV614" s="3">
        <f>CS614/VLOOKUP(C614,Sheet3!A$130:C$143,3,FALSE)</f>
        <v>0.9866513759093688</v>
      </c>
      <c r="CX614" s="4">
        <f t="shared" si="455"/>
        <v>0.52703674418248792</v>
      </c>
      <c r="CY614" s="4">
        <f t="shared" si="456"/>
        <v>0.52072669474870226</v>
      </c>
      <c r="CZ614" s="4">
        <f t="shared" si="457"/>
        <v>-5.9559178771606304E-2</v>
      </c>
      <c r="DA614" s="4">
        <f t="shared" si="458"/>
        <v>0.84729786038720367</v>
      </c>
    </row>
    <row r="615" spans="1:105" x14ac:dyDescent="0.25">
      <c r="A615">
        <v>16230904</v>
      </c>
      <c r="B615" t="s">
        <v>541</v>
      </c>
      <c r="C615">
        <v>4</v>
      </c>
      <c r="D615">
        <v>183</v>
      </c>
      <c r="E615" s="3">
        <v>1.366142961</v>
      </c>
      <c r="F615">
        <v>5.2094861528414214</v>
      </c>
      <c r="G615" s="3">
        <f t="shared" si="414"/>
        <v>0.74485788915859275</v>
      </c>
      <c r="H615" s="3">
        <f>F615/VLOOKUP(C615,Sheet3!A$66:C$79,3,FALSE)</f>
        <v>0.97656597927834654</v>
      </c>
      <c r="J615" s="4">
        <f t="shared" si="415"/>
        <v>0.46536585157611804</v>
      </c>
      <c r="K615" s="4">
        <f t="shared" si="416"/>
        <v>0.54421770782430101</v>
      </c>
      <c r="L615" s="4">
        <f t="shared" si="417"/>
        <v>-0.16017590557627964</v>
      </c>
      <c r="M615" s="4">
        <f t="shared" si="418"/>
        <v>1.0762051164181634</v>
      </c>
      <c r="O615">
        <v>356</v>
      </c>
      <c r="P615">
        <v>5.8749307308520304</v>
      </c>
      <c r="Q615">
        <v>0</v>
      </c>
      <c r="R615">
        <v>0.4479886607379211</v>
      </c>
      <c r="S615" s="3">
        <f t="shared" si="419"/>
        <v>0.84000386501624291</v>
      </c>
      <c r="T615" s="3">
        <f>P615/VLOOKUP(C615,Sheet3!A$82:C$95,3,FALSE)</f>
        <v>0.98791080355953576</v>
      </c>
      <c r="V615" s="4">
        <f t="shared" si="420"/>
        <v>0.49784993462185206</v>
      </c>
      <c r="W615" s="4">
        <f t="shared" si="421"/>
        <v>0.44721117477179767</v>
      </c>
      <c r="X615" s="4">
        <f t="shared" si="422"/>
        <v>-5.4029757575440443E-2</v>
      </c>
      <c r="Y615" s="4">
        <f t="shared" si="423"/>
        <v>0.74055898475925597</v>
      </c>
      <c r="AA615">
        <v>360</v>
      </c>
      <c r="AB615">
        <v>5.8861040314501558</v>
      </c>
      <c r="AC615">
        <v>0.852629674</v>
      </c>
      <c r="AD615" s="3">
        <f t="shared" si="424"/>
        <v>0.84160143545875477</v>
      </c>
      <c r="AE615" t="s">
        <v>541</v>
      </c>
      <c r="AF615">
        <v>0.42184279114138712</v>
      </c>
      <c r="AG615" s="3">
        <f>AB615/VLOOKUP(C615,Sheet3!A$2:C$15,3,FALSE)</f>
        <v>0.97492258898535022</v>
      </c>
      <c r="AI615" s="4">
        <f t="shared" si="425"/>
        <v>0.42973854911014581</v>
      </c>
      <c r="AJ615" s="4">
        <f t="shared" si="426"/>
        <v>0.46744532813576561</v>
      </c>
      <c r="AK615" s="4">
        <f t="shared" si="427"/>
        <v>-0.127752969036383</v>
      </c>
      <c r="AL615" s="4">
        <f t="shared" si="428"/>
        <v>0.72213471743319757</v>
      </c>
      <c r="AM615" s="3">
        <f t="shared" si="429"/>
        <v>0.6506791931402125</v>
      </c>
      <c r="AN615" s="3">
        <f t="shared" si="459"/>
        <v>0.60492610837438299</v>
      </c>
      <c r="AO615" s="3">
        <f t="shared" si="430"/>
        <v>1.0152981203148392</v>
      </c>
      <c r="AP615">
        <v>1090</v>
      </c>
      <c r="AQ615">
        <v>6.9939329752231894</v>
      </c>
      <c r="AR615">
        <v>1.4024273199999999</v>
      </c>
      <c r="AT615" s="3">
        <f>AQ615/VLOOKUP(C615,Sheet3!A$34:C$47,3,FALSE)</f>
        <v>0.97677851239524149</v>
      </c>
      <c r="AV615" s="4">
        <f t="shared" si="431"/>
        <v>0.51506431845857881</v>
      </c>
      <c r="AW615" s="4">
        <f t="shared" si="432"/>
        <v>0.42737833553887949</v>
      </c>
      <c r="AX615" s="4">
        <f t="shared" si="433"/>
        <v>-6.6523107723007027E-2</v>
      </c>
      <c r="AZ615">
        <v>402</v>
      </c>
      <c r="BA615">
        <v>5.9964520886190211</v>
      </c>
      <c r="BB615">
        <v>0.97505839599999999</v>
      </c>
      <c r="BC615" s="3">
        <f t="shared" si="434"/>
        <v>0.85737911842480352</v>
      </c>
      <c r="BD615" s="3">
        <f>BA615/VLOOKUP(C615,Sheet3!A$50:C$63,3,FALSE)</f>
        <v>0.96880547723603128</v>
      </c>
      <c r="BF615" s="4">
        <f t="shared" si="435"/>
        <v>0.57764726230375973</v>
      </c>
      <c r="BG615" s="4">
        <f t="shared" si="436"/>
        <v>0.76354850298395471</v>
      </c>
      <c r="BH615" s="4">
        <f t="shared" si="437"/>
        <v>-6.1819199149760286E-2</v>
      </c>
      <c r="BI615" s="4">
        <f t="shared" si="438"/>
        <v>0.59114204158219663</v>
      </c>
      <c r="BK615">
        <v>1052</v>
      </c>
      <c r="BL615">
        <v>6.9584483932976555</v>
      </c>
      <c r="BM615">
        <v>0.28971462999999997</v>
      </c>
      <c r="BN615" s="3">
        <f t="shared" si="439"/>
        <v>0.99492637661080796</v>
      </c>
      <c r="BO615" s="3">
        <f>BL615/VLOOKUP(C615,Sheet3!A$18:C$31,3,FALSE)</f>
        <v>0.99860813274596649</v>
      </c>
      <c r="BQ615" s="4">
        <f t="shared" si="440"/>
        <v>0.66937341141919593</v>
      </c>
      <c r="BR615" s="4">
        <f t="shared" si="441"/>
        <v>0.88238918019847368</v>
      </c>
      <c r="BS615" s="4">
        <f t="shared" si="442"/>
        <v>-7.2509377780219417E-2</v>
      </c>
      <c r="BT615" s="4">
        <f t="shared" si="443"/>
        <v>0.88238918019847368</v>
      </c>
      <c r="BV615">
        <v>501</v>
      </c>
      <c r="BW615">
        <v>6.2166061010848646</v>
      </c>
      <c r="BX615">
        <v>0.65842425500000001</v>
      </c>
      <c r="BY615" s="3">
        <f t="shared" si="444"/>
        <v>0.88885697405278341</v>
      </c>
      <c r="BZ615" s="3">
        <f>BW615/VLOOKUP(C615,Sheet3!A$98:C$111,3,FALSE)</f>
        <v>0.95441516647330016</v>
      </c>
      <c r="CB615" s="4">
        <f t="shared" si="445"/>
        <v>0.34979706918137327</v>
      </c>
      <c r="CC615" s="4">
        <f t="shared" si="446"/>
        <v>0.30657870634307038</v>
      </c>
      <c r="CD615" s="4">
        <f t="shared" si="447"/>
        <v>-6.0108439798219594E-2</v>
      </c>
      <c r="CE615" s="4">
        <f t="shared" si="448"/>
        <v>0.40941378056358063</v>
      </c>
      <c r="CG615">
        <v>2354</v>
      </c>
      <c r="CH615">
        <v>7.7638712878202218</v>
      </c>
      <c r="CI615">
        <v>2.180918836</v>
      </c>
      <c r="CJ615" s="3">
        <f t="shared" si="449"/>
        <v>1.1100866015337332</v>
      </c>
      <c r="CK615" s="3">
        <f>CH615/VLOOKUP(C615,Sheet3!A$114:C$127,3,FALSE)</f>
        <v>0.95731124858514516</v>
      </c>
      <c r="CM615" s="4">
        <f t="shared" si="450"/>
        <v>0.21474784738172711</v>
      </c>
      <c r="CN615" s="4">
        <f t="shared" si="451"/>
        <v>0.11470894777596156</v>
      </c>
      <c r="CO615" s="4">
        <f t="shared" si="452"/>
        <v>-0.10737099550511355</v>
      </c>
      <c r="CP615" s="4">
        <f t="shared" si="453"/>
        <v>0.3744247887135152</v>
      </c>
      <c r="CR615">
        <v>907</v>
      </c>
      <c r="CS615">
        <v>6.8101424501151362</v>
      </c>
      <c r="CT615">
        <v>4.755109547</v>
      </c>
      <c r="CU615" s="3">
        <f t="shared" si="454"/>
        <v>0.97372143459779326</v>
      </c>
      <c r="CV615" s="3">
        <f>CS615/VLOOKUP(C615,Sheet3!A$130:C$143,3,FALSE)</f>
        <v>0.98923670468914482</v>
      </c>
      <c r="CX615" s="4">
        <f t="shared" si="455"/>
        <v>0.55926670665089728</v>
      </c>
      <c r="CY615" s="4">
        <f t="shared" si="456"/>
        <v>0.57350490009608979</v>
      </c>
      <c r="CZ615" s="4">
        <f t="shared" si="457"/>
        <v>-5.8014606889301268E-2</v>
      </c>
      <c r="DA615" s="4">
        <f t="shared" si="458"/>
        <v>0.71204381445123477</v>
      </c>
    </row>
    <row r="616" spans="1:105" x14ac:dyDescent="0.25">
      <c r="A616">
        <v>16230916</v>
      </c>
      <c r="B616" t="s">
        <v>541</v>
      </c>
      <c r="C616">
        <v>4</v>
      </c>
      <c r="D616">
        <v>587</v>
      </c>
      <c r="E616" s="3">
        <v>9.1833297799999993</v>
      </c>
      <c r="F616">
        <v>6.3750248198280968</v>
      </c>
      <c r="G616" s="3">
        <f t="shared" si="414"/>
        <v>0.87803938817093985</v>
      </c>
      <c r="H616" s="3">
        <f>F616/VLOOKUP(C616,Sheet3!A$66:C$79,3,FALSE)</f>
        <v>1.195056896869479</v>
      </c>
      <c r="J616" s="4">
        <f t="shared" si="415"/>
        <v>5.7707062270191711</v>
      </c>
      <c r="K616" s="4">
        <f t="shared" si="416"/>
        <v>3.787149675546738</v>
      </c>
      <c r="L616" s="4">
        <f t="shared" si="417"/>
        <v>2.8579281832435113</v>
      </c>
      <c r="M616" s="4">
        <f t="shared" si="418"/>
        <v>3.6645473534544055</v>
      </c>
      <c r="O616">
        <v>427</v>
      </c>
      <c r="P616">
        <v>6.0567840132286248</v>
      </c>
      <c r="Q616">
        <v>27.894891479999998</v>
      </c>
      <c r="R616">
        <v>1.2529093027261282</v>
      </c>
      <c r="S616" s="3">
        <f t="shared" si="419"/>
        <v>0.83420772146926236</v>
      </c>
      <c r="T616" s="3">
        <f>P616/VLOOKUP(C616,Sheet3!A$82:C$95,3,FALSE)</f>
        <v>1.0184907083368209</v>
      </c>
      <c r="V616" s="4">
        <f t="shared" si="420"/>
        <v>1.119461815305562</v>
      </c>
      <c r="W616" s="4">
        <f t="shared" si="421"/>
        <v>1.9528305918998869</v>
      </c>
      <c r="X616" s="4">
        <f t="shared" si="422"/>
        <v>-1.8381075822960023E-2</v>
      </c>
      <c r="Y616" s="4">
        <f t="shared" si="423"/>
        <v>0.73028140200101566</v>
      </c>
      <c r="AA616">
        <v>587</v>
      </c>
      <c r="AB616">
        <v>6.3750248198280968</v>
      </c>
      <c r="AC616">
        <v>2.3950905260000002</v>
      </c>
      <c r="AD616" s="3">
        <f t="shared" si="424"/>
        <v>0.87803938817093985</v>
      </c>
      <c r="AE616" t="s">
        <v>541</v>
      </c>
      <c r="AF616">
        <v>1.7423107404684941</v>
      </c>
      <c r="AG616" s="3">
        <f>AB616/VLOOKUP(C616,Sheet3!A$2:C$15,3,FALSE)</f>
        <v>1.0559031354159485</v>
      </c>
      <c r="AI616" s="4">
        <f t="shared" si="425"/>
        <v>1.7010134058991158</v>
      </c>
      <c r="AJ616" s="4">
        <f t="shared" si="426"/>
        <v>2.0863619845244097</v>
      </c>
      <c r="AK616" s="4">
        <f t="shared" si="427"/>
        <v>0.11953472504179104</v>
      </c>
      <c r="AL616" s="4">
        <f t="shared" si="428"/>
        <v>1.5899250982105186</v>
      </c>
      <c r="AM616" s="3">
        <f t="shared" si="429"/>
        <v>0.18249848526732282</v>
      </c>
      <c r="AN616" s="3">
        <f t="shared" si="459"/>
        <v>0.60591133004925979</v>
      </c>
      <c r="AO616" s="3">
        <f t="shared" si="430"/>
        <v>1.0154584609898274</v>
      </c>
      <c r="AP616">
        <v>1423</v>
      </c>
      <c r="AQ616">
        <v>7.2605225980898522</v>
      </c>
      <c r="AR616">
        <v>3.5056240010000002</v>
      </c>
      <c r="AT616" s="3">
        <f>AQ616/VLOOKUP(C616,Sheet3!A$34:C$47,3,FALSE)</f>
        <v>1.0140106414657089</v>
      </c>
      <c r="AV616" s="4">
        <f t="shared" si="431"/>
        <v>0.85860406969671632</v>
      </c>
      <c r="AW616" s="4">
        <f t="shared" si="432"/>
        <v>1.9390372697675513</v>
      </c>
      <c r="AX616" s="4">
        <f t="shared" si="433"/>
        <v>-6.0311300158995509E-2</v>
      </c>
      <c r="AZ616">
        <v>377</v>
      </c>
      <c r="BA616">
        <v>5.9322451874480109</v>
      </c>
      <c r="BB616">
        <v>0.837903289</v>
      </c>
      <c r="BC616" s="3">
        <f t="shared" si="434"/>
        <v>0.81705484795387961</v>
      </c>
      <c r="BD616" s="3">
        <f>BA616/VLOOKUP(C616,Sheet3!A$50:C$63,3,FALSE)</f>
        <v>0.95843201029065417</v>
      </c>
      <c r="BF616" s="4">
        <f t="shared" si="435"/>
        <v>0.53044360782809497</v>
      </c>
      <c r="BG616" s="4">
        <f t="shared" si="436"/>
        <v>0.64976688492972012</v>
      </c>
      <c r="BH616" s="4">
        <f t="shared" si="437"/>
        <v>-6.1941369425419751E-2</v>
      </c>
      <c r="BI616" s="4">
        <f t="shared" si="438"/>
        <v>0.22068352547334746</v>
      </c>
      <c r="BK616">
        <v>1081</v>
      </c>
      <c r="BL616">
        <v>6.9856418176392081</v>
      </c>
      <c r="BM616">
        <v>0.37296091199999998</v>
      </c>
      <c r="BN616" s="3">
        <f t="shared" si="439"/>
        <v>0.96214035880516902</v>
      </c>
      <c r="BO616" s="3">
        <f>BL616/VLOOKUP(C616,Sheet3!A$18:C$31,3,FALSE)</f>
        <v>1.002510665777733</v>
      </c>
      <c r="BQ616" s="4">
        <f t="shared" si="440"/>
        <v>0.76393385834973759</v>
      </c>
      <c r="BR616" s="4">
        <f t="shared" si="441"/>
        <v>1.0907614141923709</v>
      </c>
      <c r="BS616" s="4">
        <f t="shared" si="442"/>
        <v>-6.1717925346860554E-2</v>
      </c>
      <c r="BT616" s="4">
        <f t="shared" si="443"/>
        <v>0.16687496949163233</v>
      </c>
      <c r="BV616">
        <v>1001</v>
      </c>
      <c r="BW616">
        <v>6.9087547793152204</v>
      </c>
      <c r="BX616">
        <v>1.8108601179999999</v>
      </c>
      <c r="BY616" s="3">
        <f t="shared" si="444"/>
        <v>0.95155061994198908</v>
      </c>
      <c r="BZ616" s="3">
        <f>BW616/VLOOKUP(C616,Sheet3!A$98:C$111,3,FALSE)</f>
        <v>1.0606784852707092</v>
      </c>
      <c r="CB616" s="4">
        <f t="shared" si="445"/>
        <v>1.4899537287855713</v>
      </c>
      <c r="CC616" s="4">
        <f t="shared" si="446"/>
        <v>1.9597992612159805</v>
      </c>
      <c r="CD616" s="4">
        <f t="shared" si="447"/>
        <v>-2.9003953757113218E-2</v>
      </c>
      <c r="CE616" s="4">
        <f t="shared" si="448"/>
        <v>1.2950227777852508</v>
      </c>
      <c r="CG616">
        <v>4618</v>
      </c>
      <c r="CH616">
        <v>8.4377169899144402</v>
      </c>
      <c r="CI616">
        <v>5.6247325830000001</v>
      </c>
      <c r="CJ616" s="3">
        <f t="shared" si="449"/>
        <v>1.1621363167624177</v>
      </c>
      <c r="CK616" s="3">
        <f>CH616/VLOOKUP(C616,Sheet3!A$114:C$127,3,FALSE)</f>
        <v>1.0403986732102206</v>
      </c>
      <c r="CM616" s="4">
        <f t="shared" si="450"/>
        <v>1.5911593799205692</v>
      </c>
      <c r="CN616" s="4">
        <f t="shared" si="451"/>
        <v>2.2976710781916165</v>
      </c>
      <c r="CO616" s="4">
        <f t="shared" si="452"/>
        <v>3.5171100261644821E-2</v>
      </c>
      <c r="CP616" s="4">
        <f t="shared" si="453"/>
        <v>1.2562172033634555</v>
      </c>
      <c r="CR616">
        <v>1420</v>
      </c>
      <c r="CS616">
        <v>7.2584121505953068</v>
      </c>
      <c r="CT616">
        <v>8.4377045240000008</v>
      </c>
      <c r="CU616" s="3">
        <f t="shared" si="454"/>
        <v>0.99970932567648774</v>
      </c>
      <c r="CV616" s="3">
        <f>CS616/VLOOKUP(C616,Sheet3!A$130:C$143,3,FALSE)</f>
        <v>1.0543520594065043</v>
      </c>
      <c r="CX616" s="4">
        <f t="shared" si="455"/>
        <v>1.8411440822250336</v>
      </c>
      <c r="CY616" s="4">
        <f t="shared" si="456"/>
        <v>2.795509506430796</v>
      </c>
      <c r="CZ616" s="4">
        <f t="shared" si="457"/>
        <v>-8.3077684544051612E-3</v>
      </c>
      <c r="DA616" s="4">
        <f t="shared" si="458"/>
        <v>1.397190952344104</v>
      </c>
    </row>
    <row r="617" spans="1:105" x14ac:dyDescent="0.25">
      <c r="A617">
        <v>16230920</v>
      </c>
      <c r="B617" t="s">
        <v>541</v>
      </c>
      <c r="C617">
        <v>4</v>
      </c>
      <c r="D617">
        <v>152</v>
      </c>
      <c r="E617" s="3">
        <v>0.74287528300000005</v>
      </c>
      <c r="F617">
        <v>5.0238805208462765</v>
      </c>
      <c r="G617" s="3">
        <f t="shared" si="414"/>
        <v>0.70983848851963993</v>
      </c>
      <c r="H617" s="3">
        <f>F617/VLOOKUP(C617,Sheet3!A$66:C$79,3,FALSE)</f>
        <v>0.94177250052611838</v>
      </c>
      <c r="J617" s="4">
        <f t="shared" si="415"/>
        <v>0.21857582916494142</v>
      </c>
      <c r="K617" s="4">
        <f t="shared" si="416"/>
        <v>0.12136085700426748</v>
      </c>
      <c r="L617" s="4">
        <f t="shared" si="417"/>
        <v>-0.400810646814516</v>
      </c>
      <c r="M617" s="4">
        <f t="shared" si="418"/>
        <v>0.59292298595319148</v>
      </c>
      <c r="O617">
        <v>316</v>
      </c>
      <c r="P617">
        <v>5.7557422135869123</v>
      </c>
      <c r="Q617">
        <v>0</v>
      </c>
      <c r="R617">
        <v>0.18156004886458471</v>
      </c>
      <c r="S617" s="3">
        <f t="shared" si="419"/>
        <v>0.81324532624692869</v>
      </c>
      <c r="T617" s="3">
        <f>P617/VLOOKUP(C617,Sheet3!A$82:C$95,3,FALSE)</f>
        <v>0.96786841850670369</v>
      </c>
      <c r="V617" s="4">
        <f t="shared" si="420"/>
        <v>0.25468434897192338</v>
      </c>
      <c r="W617" s="4">
        <f t="shared" si="421"/>
        <v>9.2850153963462523E-2</v>
      </c>
      <c r="X617" s="4">
        <f t="shared" si="422"/>
        <v>-5.4029757575440443E-2</v>
      </c>
      <c r="Y617" s="4">
        <f t="shared" si="423"/>
        <v>0.66497630359324911</v>
      </c>
      <c r="AA617">
        <v>420</v>
      </c>
      <c r="AB617">
        <v>6.0402547112774139</v>
      </c>
      <c r="AC617">
        <v>1.2579089000000001</v>
      </c>
      <c r="AD617" s="3">
        <f t="shared" si="424"/>
        <v>0.85344491309768311</v>
      </c>
      <c r="AE617" t="s">
        <v>541</v>
      </c>
      <c r="AF617">
        <v>0.71540254911695655</v>
      </c>
      <c r="AG617" s="3">
        <f>AB617/VLOOKUP(C617,Sheet3!A$2:C$15,3,FALSE)</f>
        <v>1.0004547540758841</v>
      </c>
      <c r="AI617" s="4">
        <f t="shared" si="425"/>
        <v>0.71574044734454589</v>
      </c>
      <c r="AJ617" s="4">
        <f t="shared" si="426"/>
        <v>0.9877496958562999</v>
      </c>
      <c r="AK617" s="4">
        <f t="shared" si="427"/>
        <v>-6.2778506232106165E-2</v>
      </c>
      <c r="AL617" s="4">
        <f t="shared" si="428"/>
        <v>1.0010654718320722</v>
      </c>
      <c r="AM617" s="3">
        <f t="shared" si="429"/>
        <v>0.48883002486587546</v>
      </c>
      <c r="AN617" s="3">
        <f t="shared" si="459"/>
        <v>0.60689655172413659</v>
      </c>
      <c r="AO617" s="3">
        <f t="shared" si="430"/>
        <v>1.0156189288792856</v>
      </c>
      <c r="AP617">
        <v>1185</v>
      </c>
      <c r="AQ617">
        <v>7.0774980535692311</v>
      </c>
      <c r="AR617">
        <v>2.0006317120000001</v>
      </c>
      <c r="AT617" s="3">
        <f>AQ617/VLOOKUP(C617,Sheet3!A$34:C$47,3,FALSE)</f>
        <v>0.98844928093194362</v>
      </c>
      <c r="AV617" s="4">
        <f t="shared" si="431"/>
        <v>0.61066769629355888</v>
      </c>
      <c r="AW617" s="4">
        <f t="shared" si="432"/>
        <v>0.87055472255147093</v>
      </c>
      <c r="AX617" s="4">
        <f t="shared" si="433"/>
        <v>-6.4756306453007062E-2</v>
      </c>
      <c r="AZ617">
        <v>381</v>
      </c>
      <c r="BA617">
        <v>5.9427993751267012</v>
      </c>
      <c r="BB617">
        <v>0.85981297499999998</v>
      </c>
      <c r="BC617" s="3">
        <f t="shared" si="434"/>
        <v>0.83967516912699203</v>
      </c>
      <c r="BD617" s="3">
        <f>BA617/VLOOKUP(C617,Sheet3!A$50:C$63,3,FALSE)</f>
        <v>0.96013717772629481</v>
      </c>
      <c r="BF617" s="4">
        <f t="shared" si="435"/>
        <v>0.53803102202333908</v>
      </c>
      <c r="BG617" s="4">
        <f t="shared" si="436"/>
        <v>0.66497630359324911</v>
      </c>
      <c r="BH617" s="4">
        <f t="shared" si="437"/>
        <v>-6.1921853474196493E-2</v>
      </c>
      <c r="BI617" s="4">
        <f t="shared" si="438"/>
        <v>0.39176626375000245</v>
      </c>
      <c r="BK617">
        <v>994</v>
      </c>
      <c r="BL617">
        <v>6.9017372066565743</v>
      </c>
      <c r="BM617">
        <v>0.12441121300000001</v>
      </c>
      <c r="BN617" s="3">
        <f t="shared" si="439"/>
        <v>0.97516624581422251</v>
      </c>
      <c r="BO617" s="3">
        <f>BL617/VLOOKUP(C617,Sheet3!A$18:C$31,3,FALSE)</f>
        <v>0.99046950053996985</v>
      </c>
      <c r="BQ617" s="4">
        <f t="shared" si="440"/>
        <v>0.49836633578314959</v>
      </c>
      <c r="BR617" s="4">
        <f t="shared" si="441"/>
        <v>0.44106676219945667</v>
      </c>
      <c r="BS617" s="4">
        <f t="shared" si="442"/>
        <v>-9.3938130137317902E-2</v>
      </c>
      <c r="BT617" s="4">
        <f t="shared" si="443"/>
        <v>0.31194784675812859</v>
      </c>
      <c r="BV617">
        <v>1000</v>
      </c>
      <c r="BW617">
        <v>6.9077552789821368</v>
      </c>
      <c r="BX617">
        <v>1.808517468</v>
      </c>
      <c r="BY617" s="3">
        <f t="shared" si="444"/>
        <v>0.97601655651441799</v>
      </c>
      <c r="BZ617" s="3">
        <f>BW617/VLOOKUP(C617,Sheet3!A$98:C$111,3,FALSE)</f>
        <v>1.060525035259356</v>
      </c>
      <c r="CB617" s="4">
        <f t="shared" si="445"/>
        <v>1.4875536669269249</v>
      </c>
      <c r="CC617" s="4">
        <f t="shared" si="446"/>
        <v>1.9528305918998869</v>
      </c>
      <c r="CD617" s="4">
        <f t="shared" si="447"/>
        <v>-2.9067182372746983E-2</v>
      </c>
      <c r="CE617" s="4">
        <f t="shared" si="448"/>
        <v>1.7809803349732278</v>
      </c>
      <c r="CG617">
        <v>3212</v>
      </c>
      <c r="CH617">
        <v>8.0746490750666524</v>
      </c>
      <c r="CI617">
        <v>3.4773312440000002</v>
      </c>
      <c r="CJ617" s="3">
        <f t="shared" si="449"/>
        <v>1.1408903279026055</v>
      </c>
      <c r="CK617" s="3">
        <f>CH617/VLOOKUP(C617,Sheet3!A$114:C$127,3,FALSE)</f>
        <v>0.99563118724875199</v>
      </c>
      <c r="CM617" s="4">
        <f t="shared" si="450"/>
        <v>0.63675914869021566</v>
      </c>
      <c r="CN617" s="4">
        <f t="shared" si="451"/>
        <v>0.71405386537925897</v>
      </c>
      <c r="CO617" s="4">
        <f t="shared" si="452"/>
        <v>-5.3711490319814731E-2</v>
      </c>
      <c r="CP617" s="4">
        <f t="shared" si="453"/>
        <v>0.81117655197320926</v>
      </c>
      <c r="CR617">
        <v>1363</v>
      </c>
      <c r="CS617">
        <v>7.217443431696533</v>
      </c>
      <c r="CT617">
        <v>8.0274321309999994</v>
      </c>
      <c r="CU617" s="3">
        <f t="shared" si="454"/>
        <v>1.0197732838734908</v>
      </c>
      <c r="CV617" s="3">
        <f>CS617/VLOOKUP(C617,Sheet3!A$130:C$143,3,FALSE)</f>
        <v>1.0484009708976179</v>
      </c>
      <c r="CX617" s="4">
        <f t="shared" si="455"/>
        <v>1.684164341665098</v>
      </c>
      <c r="CY617" s="4">
        <f t="shared" si="456"/>
        <v>2.5919105511895566</v>
      </c>
      <c r="CZ617" s="4">
        <f t="shared" si="457"/>
        <v>-1.3845532905972019E-2</v>
      </c>
      <c r="DA617" s="4">
        <f t="shared" si="458"/>
        <v>2.1604699566781314</v>
      </c>
    </row>
    <row r="618" spans="1:105" x14ac:dyDescent="0.25">
      <c r="A618">
        <v>16230930</v>
      </c>
      <c r="B618" t="s">
        <v>541</v>
      </c>
      <c r="C618">
        <v>4</v>
      </c>
      <c r="D618">
        <v>321</v>
      </c>
      <c r="E618" s="3">
        <v>4.076746891</v>
      </c>
      <c r="F618">
        <v>5.7714411231300158</v>
      </c>
      <c r="G618" s="3">
        <f t="shared" si="414"/>
        <v>0.83418057024155479</v>
      </c>
      <c r="H618" s="3">
        <f>F618/VLOOKUP(C618,Sheet3!A$66:C$79,3,FALSE)</f>
        <v>1.0819095947078434</v>
      </c>
      <c r="J618" s="4">
        <f t="shared" si="415"/>
        <v>2.1637142829848548</v>
      </c>
      <c r="K618" s="4">
        <f t="shared" si="416"/>
        <v>2.3687669998753469</v>
      </c>
      <c r="L618" s="4">
        <f t="shared" si="417"/>
        <v>0.88634952533961098</v>
      </c>
      <c r="M618" s="4">
        <f t="shared" si="418"/>
        <v>3.0308235933652612</v>
      </c>
      <c r="O618">
        <v>384</v>
      </c>
      <c r="P618">
        <v>5.9506425525877269</v>
      </c>
      <c r="Q618">
        <v>5.4220208430000003</v>
      </c>
      <c r="R618">
        <v>0.71772291866787785</v>
      </c>
      <c r="S618" s="3">
        <f t="shared" si="419"/>
        <v>0.8600816142657316</v>
      </c>
      <c r="T618" s="3">
        <f>P618/VLOOKUP(C618,Sheet3!A$82:C$95,3,FALSE)</f>
        <v>1.0006422773549759</v>
      </c>
      <c r="V618" s="4">
        <f t="shared" si="420"/>
        <v>0.71678597742309669</v>
      </c>
      <c r="W618" s="4">
        <f t="shared" si="421"/>
        <v>0.86352069589409086</v>
      </c>
      <c r="X618" s="4">
        <f t="shared" si="422"/>
        <v>-4.7100607281882013E-2</v>
      </c>
      <c r="Y618" s="4">
        <f t="shared" si="423"/>
        <v>0.85190616347339787</v>
      </c>
      <c r="AA618">
        <v>872</v>
      </c>
      <c r="AB618">
        <v>6.7707894239089796</v>
      </c>
      <c r="AC618">
        <v>4.3538363279999999</v>
      </c>
      <c r="AD618" s="3">
        <f t="shared" si="424"/>
        <v>0.97862229937447198</v>
      </c>
      <c r="AE618" t="s">
        <v>541</v>
      </c>
      <c r="AF618">
        <v>3.7030183050428942</v>
      </c>
      <c r="AG618" s="3">
        <f>AB618/VLOOKUP(C618,Sheet3!A$2:C$15,3,FALSE)</f>
        <v>1.1214541094350463</v>
      </c>
      <c r="AI618" s="4">
        <f t="shared" si="425"/>
        <v>3.5619742068762363</v>
      </c>
      <c r="AJ618" s="4">
        <f t="shared" si="426"/>
        <v>3.3391249530197777</v>
      </c>
      <c r="AK618" s="4">
        <f t="shared" si="427"/>
        <v>0.433561322237973</v>
      </c>
      <c r="AL618" s="4">
        <f t="shared" si="428"/>
        <v>3.6645473534544055</v>
      </c>
      <c r="AM618" s="3">
        <f t="shared" si="429"/>
        <v>2.8382735974486598E-2</v>
      </c>
      <c r="AN618" s="3">
        <f t="shared" si="459"/>
        <v>0.60788177339901339</v>
      </c>
      <c r="AO618" s="3">
        <f t="shared" si="430"/>
        <v>1.0157795252249899</v>
      </c>
      <c r="AP618">
        <v>1011</v>
      </c>
      <c r="AQ618">
        <v>6.9186952190204716</v>
      </c>
      <c r="AR618">
        <v>0.90669374800000002</v>
      </c>
      <c r="AT618" s="3">
        <f>AQ618/VLOOKUP(C618,Sheet3!A$34:C$47,3,FALSE)</f>
        <v>0.96627074461422391</v>
      </c>
      <c r="AV618" s="4">
        <f t="shared" si="431"/>
        <v>0.43800647908102852</v>
      </c>
      <c r="AW618" s="4">
        <f t="shared" si="432"/>
        <v>0.20604911795490968</v>
      </c>
      <c r="AX618" s="4">
        <f t="shared" si="433"/>
        <v>-6.7987260638472796E-2</v>
      </c>
      <c r="AZ618">
        <v>401</v>
      </c>
      <c r="BA618">
        <v>5.9939614273065693</v>
      </c>
      <c r="BB618">
        <v>0.96956252899999995</v>
      </c>
      <c r="BC618" s="3">
        <f t="shared" si="434"/>
        <v>0.86634274781006715</v>
      </c>
      <c r="BD618" s="3">
        <f>BA618/VLOOKUP(C618,Sheet3!A$50:C$63,3,FALSE)</f>
        <v>0.9684030782364591</v>
      </c>
      <c r="BF618" s="4">
        <f t="shared" si="435"/>
        <v>0.57576941598231945</v>
      </c>
      <c r="BG618" s="4">
        <f t="shared" si="436"/>
        <v>0.7593290874412465</v>
      </c>
      <c r="BH618" s="4">
        <f t="shared" si="437"/>
        <v>-6.1824094567809698E-2</v>
      </c>
      <c r="BI618" s="4">
        <f t="shared" si="438"/>
        <v>0.70006762340451911</v>
      </c>
      <c r="BK618">
        <v>1076</v>
      </c>
      <c r="BL618">
        <v>6.9810057407217299</v>
      </c>
      <c r="BM618">
        <v>0.35858702799999997</v>
      </c>
      <c r="BN618" s="3">
        <f t="shared" si="439"/>
        <v>1.009006108771775</v>
      </c>
      <c r="BO618" s="3">
        <f>BL618/VLOOKUP(C618,Sheet3!A$18:C$31,3,FALSE)</f>
        <v>1.0018453415772561</v>
      </c>
      <c r="BQ618" s="4">
        <f t="shared" si="440"/>
        <v>0.74721750359293504</v>
      </c>
      <c r="BR618" s="4">
        <f t="shared" si="441"/>
        <v>1.0505261020004719</v>
      </c>
      <c r="BS618" s="4">
        <f t="shared" si="442"/>
        <v>-6.3581252834190471E-2</v>
      </c>
      <c r="BT618" s="4">
        <f t="shared" si="443"/>
        <v>1.691535274621301</v>
      </c>
      <c r="BV618">
        <v>959</v>
      </c>
      <c r="BW618">
        <v>6.8658910748834385</v>
      </c>
      <c r="BX618">
        <v>1.712570989</v>
      </c>
      <c r="BY618" s="3">
        <f t="shared" si="444"/>
        <v>0.99236790428463062</v>
      </c>
      <c r="BZ618" s="3">
        <f>BW618/VLOOKUP(C618,Sheet3!A$98:C$111,3,FALSE)</f>
        <v>1.0540977611688906</v>
      </c>
      <c r="CB618" s="4">
        <f t="shared" si="445"/>
        <v>1.389064142775885</v>
      </c>
      <c r="CC618" s="4">
        <f t="shared" si="446"/>
        <v>1.8227774636516891</v>
      </c>
      <c r="CD618" s="4">
        <f t="shared" si="447"/>
        <v>-3.1656797996977869E-2</v>
      </c>
      <c r="CE618" s="4">
        <f t="shared" si="448"/>
        <v>2.0248040915249765</v>
      </c>
      <c r="CG618">
        <v>3139</v>
      </c>
      <c r="CH618">
        <v>8.0516595568419529</v>
      </c>
      <c r="CI618">
        <v>3.3665341830000002</v>
      </c>
      <c r="CJ618" s="3">
        <f t="shared" si="449"/>
        <v>1.1637540463853362</v>
      </c>
      <c r="CK618" s="3">
        <f>CH618/VLOOKUP(C618,Sheet3!A$114:C$127,3,FALSE)</f>
        <v>0.99279650290376753</v>
      </c>
      <c r="CM618" s="4">
        <f t="shared" si="450"/>
        <v>0.59419197555903014</v>
      </c>
      <c r="CN618" s="4">
        <f t="shared" si="451"/>
        <v>0.63292832056689063</v>
      </c>
      <c r="CO618" s="4">
        <f t="shared" si="452"/>
        <v>-5.8297465764478452E-2</v>
      </c>
      <c r="CP618" s="4">
        <f t="shared" si="453"/>
        <v>1.3058727938093164</v>
      </c>
      <c r="CR618">
        <v>1126</v>
      </c>
      <c r="CS618">
        <v>7.026426808699636</v>
      </c>
      <c r="CT618">
        <v>6.3242713290000001</v>
      </c>
      <c r="CU618" s="3">
        <f t="shared" si="454"/>
        <v>1.0155710847593047</v>
      </c>
      <c r="CV618" s="3">
        <f>CS618/VLOOKUP(C618,Sheet3!A$130:C$143,3,FALSE)</f>
        <v>1.0206540249183742</v>
      </c>
      <c r="CX618" s="4">
        <f t="shared" si="455"/>
        <v>1.0604829552903461</v>
      </c>
      <c r="CY618" s="4">
        <f t="shared" si="456"/>
        <v>1.5566678764540363</v>
      </c>
      <c r="CZ618" s="4">
        <f t="shared" si="457"/>
        <v>-3.6834414209076564E-2</v>
      </c>
      <c r="DA618" s="4">
        <f t="shared" si="458"/>
        <v>2.0099890057398357</v>
      </c>
    </row>
    <row r="619" spans="1:105" x14ac:dyDescent="0.25">
      <c r="A619">
        <v>16230942</v>
      </c>
      <c r="B619" t="s">
        <v>541</v>
      </c>
      <c r="C619">
        <v>4</v>
      </c>
      <c r="D619">
        <v>324</v>
      </c>
      <c r="E619" s="3">
        <v>4.1349993850000004</v>
      </c>
      <c r="F619">
        <v>5.780743515792329</v>
      </c>
      <c r="G619" s="3">
        <f t="shared" si="414"/>
        <v>0.83819047761569954</v>
      </c>
      <c r="H619" s="3">
        <f>F619/VLOOKUP(C619,Sheet3!A$66:C$79,3,FALSE)</f>
        <v>1.0836534135670122</v>
      </c>
      <c r="J619" s="4">
        <f t="shared" si="415"/>
        <v>2.2052073872614737</v>
      </c>
      <c r="K619" s="4">
        <f t="shared" si="416"/>
        <v>2.4117843849590375</v>
      </c>
      <c r="L619" s="4">
        <f t="shared" si="417"/>
        <v>0.90883998058855453</v>
      </c>
      <c r="M619" s="4">
        <f t="shared" si="418"/>
        <v>3.1849742731925192</v>
      </c>
      <c r="O619">
        <v>414</v>
      </c>
      <c r="P619">
        <v>6.0258659738253142</v>
      </c>
      <c r="Q619">
        <v>20.850504390000001</v>
      </c>
      <c r="R619">
        <v>1.0769043517558827</v>
      </c>
      <c r="S619" s="3">
        <f t="shared" si="419"/>
        <v>0.87373249908953088</v>
      </c>
      <c r="T619" s="3">
        <f>P619/VLOOKUP(C619,Sheet3!A$82:C$95,3,FALSE)</f>
        <v>1.013291623181483</v>
      </c>
      <c r="V619" s="4">
        <f t="shared" si="420"/>
        <v>0.9900832663335315</v>
      </c>
      <c r="W619" s="4">
        <f t="shared" si="421"/>
        <v>1.6045238976316714</v>
      </c>
      <c r="X619" s="4">
        <f t="shared" si="422"/>
        <v>-2.7383552627458119E-2</v>
      </c>
      <c r="Y619" s="4">
        <f t="shared" si="423"/>
        <v>0.97460890229524166</v>
      </c>
      <c r="AA619">
        <v>291</v>
      </c>
      <c r="AB619">
        <v>5.6733232671714928</v>
      </c>
      <c r="AC619">
        <v>0.39037663</v>
      </c>
      <c r="AD619" s="3">
        <f t="shared" si="424"/>
        <v>0.82261486363955261</v>
      </c>
      <c r="AE619" t="s">
        <v>541</v>
      </c>
      <c r="AF619">
        <v>0.17120278020976701</v>
      </c>
      <c r="AG619" s="3">
        <f>AB619/VLOOKUP(C619,Sheet3!A$2:C$15,3,FALSE)</f>
        <v>0.93967945150622423</v>
      </c>
      <c r="AI619" s="4">
        <f t="shared" si="425"/>
        <v>0.18085553236691748</v>
      </c>
      <c r="AJ619" s="4">
        <f t="shared" si="426"/>
        <v>5.8840500022933465E-2</v>
      </c>
      <c r="AK619" s="4">
        <f t="shared" si="427"/>
        <v>-0.20186148801964257</v>
      </c>
      <c r="AL619" s="4">
        <f t="shared" si="428"/>
        <v>0.4228568508200336</v>
      </c>
      <c r="AM619" s="3">
        <f t="shared" si="429"/>
        <v>0.83455591630514725</v>
      </c>
      <c r="AN619" s="3">
        <f t="shared" si="459"/>
        <v>0.60886699507389019</v>
      </c>
      <c r="AO619" s="3">
        <f t="shared" si="430"/>
        <v>1.0159402512747018</v>
      </c>
      <c r="AP619">
        <v>989</v>
      </c>
      <c r="AQ619">
        <v>6.8966943316227125</v>
      </c>
      <c r="AR619">
        <v>0.76902479800000001</v>
      </c>
      <c r="AT619" s="3">
        <f>AQ619/VLOOKUP(C619,Sheet3!A$34:C$47,3,FALSE)</f>
        <v>0.96319808233108661</v>
      </c>
      <c r="AV619" s="4">
        <f t="shared" si="431"/>
        <v>0.41704089278534717</v>
      </c>
      <c r="AW619" s="4">
        <f t="shared" si="432"/>
        <v>0.17154242253912752</v>
      </c>
      <c r="AX619" s="4">
        <f t="shared" si="433"/>
        <v>-6.8393866940520076E-2</v>
      </c>
      <c r="AZ619">
        <v>308</v>
      </c>
      <c r="BA619">
        <v>5.730099782973574</v>
      </c>
      <c r="BB619">
        <v>0.46257968399999999</v>
      </c>
      <c r="BC619" s="3">
        <f t="shared" si="434"/>
        <v>0.83084728820007714</v>
      </c>
      <c r="BD619" s="3">
        <f>BA619/VLOOKUP(C619,Sheet3!A$50:C$63,3,FALSE)</f>
        <v>0.92577276909958028</v>
      </c>
      <c r="BF619" s="4">
        <f t="shared" si="435"/>
        <v>0.3979600490139491</v>
      </c>
      <c r="BG619" s="4">
        <f t="shared" si="436"/>
        <v>0.3106028566427958</v>
      </c>
      <c r="BH619" s="4">
        <f t="shared" si="437"/>
        <v>-6.2275687186437244E-2</v>
      </c>
      <c r="BI619" s="4">
        <f t="shared" si="438"/>
        <v>0.30925967309632818</v>
      </c>
      <c r="BK619">
        <v>920</v>
      </c>
      <c r="BL619">
        <v>6.8243736700430864</v>
      </c>
      <c r="BM619">
        <v>0</v>
      </c>
      <c r="BN619" s="3">
        <f t="shared" si="439"/>
        <v>0.98951372090712775</v>
      </c>
      <c r="BO619" s="3">
        <f>BL619/VLOOKUP(C619,Sheet3!A$18:C$31,3,FALSE)</f>
        <v>0.97936704601654012</v>
      </c>
      <c r="BQ619" s="4">
        <f t="shared" si="440"/>
        <v>0.31775353142751123</v>
      </c>
      <c r="BR619" s="4">
        <f t="shared" si="441"/>
        <v>0.13029946400507841</v>
      </c>
      <c r="BS619" s="4">
        <f t="shared" si="442"/>
        <v>-0.11006590972110734</v>
      </c>
      <c r="BT619" s="4">
        <f t="shared" si="443"/>
        <v>0.68042062602072262</v>
      </c>
      <c r="BV619">
        <v>540</v>
      </c>
      <c r="BW619">
        <v>6.2915691395583204</v>
      </c>
      <c r="BX619">
        <v>0.74652276900000003</v>
      </c>
      <c r="BY619" s="3">
        <f t="shared" si="444"/>
        <v>0.91225866147354495</v>
      </c>
      <c r="BZ619" s="3">
        <f>BW619/VLOOKUP(C619,Sheet3!A$98:C$111,3,FALSE)</f>
        <v>0.96592399615956615</v>
      </c>
      <c r="CB619" s="4">
        <f t="shared" si="445"/>
        <v>0.42593241863451931</v>
      </c>
      <c r="CC619" s="4">
        <f t="shared" si="446"/>
        <v>0.41685983134765925</v>
      </c>
      <c r="CD619" s="4">
        <f t="shared" si="447"/>
        <v>-5.7730642398005211E-2</v>
      </c>
      <c r="CE619" s="4">
        <f t="shared" si="448"/>
        <v>0.70404377178415856</v>
      </c>
      <c r="CG619">
        <v>3897</v>
      </c>
      <c r="CH619">
        <v>8.2679623053387097</v>
      </c>
      <c r="CI619">
        <v>4.5206162689999996</v>
      </c>
      <c r="CJ619" s="3">
        <f t="shared" si="449"/>
        <v>1.1988297447703984</v>
      </c>
      <c r="CK619" s="3">
        <f>CH619/VLOOKUP(C619,Sheet3!A$114:C$127,3,FALSE)</f>
        <v>1.0194673538954209</v>
      </c>
      <c r="CM619" s="4">
        <f t="shared" si="450"/>
        <v>1.0765846133987007</v>
      </c>
      <c r="CN619" s="4">
        <f t="shared" si="451"/>
        <v>1.5109978396208479</v>
      </c>
      <c r="CO619" s="4">
        <f t="shared" si="452"/>
        <v>-1.0529121913532044E-2</v>
      </c>
      <c r="CP619" s="4">
        <f t="shared" si="453"/>
        <v>2.1604699566781314</v>
      </c>
      <c r="CR619">
        <v>805</v>
      </c>
      <c r="CS619">
        <v>6.6908422774185636</v>
      </c>
      <c r="CT619">
        <v>4.0261786669999999</v>
      </c>
      <c r="CU619" s="3">
        <f t="shared" si="454"/>
        <v>0.97015206933845444</v>
      </c>
      <c r="CV619" s="3">
        <f>CS619/VLOOKUP(C619,Sheet3!A$130:C$143,3,FALSE)</f>
        <v>0.97190724196913847</v>
      </c>
      <c r="CX619" s="4">
        <f t="shared" si="455"/>
        <v>0.36721544888049129</v>
      </c>
      <c r="CY619" s="4">
        <f t="shared" si="456"/>
        <v>0.25951119548508456</v>
      </c>
      <c r="CZ619" s="4">
        <f t="shared" si="457"/>
        <v>-6.7853551901897652E-2</v>
      </c>
      <c r="DA619" s="4">
        <f t="shared" si="458"/>
        <v>0.64224805251569295</v>
      </c>
    </row>
    <row r="620" spans="1:105" x14ac:dyDescent="0.25">
      <c r="A620">
        <v>16230947</v>
      </c>
      <c r="B620" t="s">
        <v>541</v>
      </c>
      <c r="C620">
        <v>4</v>
      </c>
      <c r="D620">
        <v>147</v>
      </c>
      <c r="E620" s="3">
        <v>0.64130082600000005</v>
      </c>
      <c r="F620">
        <v>4.990432586778736</v>
      </c>
      <c r="G620" s="3">
        <f t="shared" si="414"/>
        <v>0.70553404381856333</v>
      </c>
      <c r="H620" s="3">
        <f>F620/VLOOKUP(C620,Sheet3!A$66:C$79,3,FALSE)</f>
        <v>0.93550237838178951</v>
      </c>
      <c r="J620" s="4">
        <f t="shared" si="415"/>
        <v>0.18717566574198582</v>
      </c>
      <c r="K620" s="4">
        <f t="shared" si="416"/>
        <v>8.209736218720072E-2</v>
      </c>
      <c r="L620" s="4">
        <f t="shared" si="417"/>
        <v>-0.44002709271628693</v>
      </c>
      <c r="M620" s="4">
        <f t="shared" si="418"/>
        <v>0.55789313462397638</v>
      </c>
      <c r="O620">
        <v>321</v>
      </c>
      <c r="P620">
        <v>5.7714411231300158</v>
      </c>
      <c r="Q620">
        <v>0</v>
      </c>
      <c r="R620">
        <v>0.20717319257073244</v>
      </c>
      <c r="S620" s="3">
        <f t="shared" si="419"/>
        <v>0.81595094682785085</v>
      </c>
      <c r="T620" s="3">
        <f>P620/VLOOKUP(C620,Sheet3!A$82:C$95,3,FALSE)</f>
        <v>0.97050830024357082</v>
      </c>
      <c r="V620" s="4">
        <f t="shared" si="420"/>
        <v>0.28031273287883868</v>
      </c>
      <c r="W620" s="4">
        <f t="shared" si="421"/>
        <v>0.11250144136075106</v>
      </c>
      <c r="X620" s="4">
        <f t="shared" si="422"/>
        <v>-5.4029757575440443E-2</v>
      </c>
      <c r="Y620" s="4">
        <f t="shared" si="423"/>
        <v>0.67460101696745867</v>
      </c>
      <c r="AA620">
        <v>431</v>
      </c>
      <c r="AB620">
        <v>6.0661080901037474</v>
      </c>
      <c r="AC620">
        <v>1.3324460119999999</v>
      </c>
      <c r="AD620" s="3">
        <f t="shared" si="424"/>
        <v>0.85761017639835257</v>
      </c>
      <c r="AE620" t="s">
        <v>541</v>
      </c>
      <c r="AF620">
        <v>0.77509710563491763</v>
      </c>
      <c r="AG620" s="3">
        <f>AB620/VLOOKUP(C620,Sheet3!A$2:C$15,3,FALSE)</f>
        <v>1.0047368807397545</v>
      </c>
      <c r="AI620" s="4">
        <f t="shared" si="425"/>
        <v>0.773514953404006</v>
      </c>
      <c r="AJ620" s="4">
        <f t="shared" si="426"/>
        <v>1.1025609611235259</v>
      </c>
      <c r="AK620" s="4">
        <f t="shared" si="427"/>
        <v>-5.0828698542771986E-2</v>
      </c>
      <c r="AL620" s="4">
        <f t="shared" si="428"/>
        <v>1.1055327315126835</v>
      </c>
      <c r="AM620" s="3">
        <f t="shared" si="429"/>
        <v>0.46138845584189259</v>
      </c>
      <c r="AN620" s="3">
        <f t="shared" si="459"/>
        <v>0.609852216748767</v>
      </c>
      <c r="AO620" s="3">
        <f t="shared" si="430"/>
        <v>1.0161011082822453</v>
      </c>
      <c r="AP620">
        <v>1180</v>
      </c>
      <c r="AQ620">
        <v>7.0732697174597101</v>
      </c>
      <c r="AR620">
        <v>1.9691026730000001</v>
      </c>
      <c r="AT620" s="3">
        <f>AQ620/VLOOKUP(C620,Sheet3!A$34:C$47,3,FALSE)</f>
        <v>0.98785874798437368</v>
      </c>
      <c r="AV620" s="4">
        <f t="shared" si="431"/>
        <v>0.60557117304008268</v>
      </c>
      <c r="AW620" s="4">
        <f t="shared" si="432"/>
        <v>0.84042498109944153</v>
      </c>
      <c r="AX620" s="4">
        <f t="shared" si="433"/>
        <v>-6.484942771204838E-2</v>
      </c>
      <c r="AZ620">
        <v>664</v>
      </c>
      <c r="BA620">
        <v>6.4982821494764336</v>
      </c>
      <c r="BB620">
        <v>2.4339690859999998</v>
      </c>
      <c r="BC620" s="3">
        <f t="shared" si="434"/>
        <v>0.91870979180053414</v>
      </c>
      <c r="BD620" s="3">
        <f>BA620/VLOOKUP(C620,Sheet3!A$50:C$63,3,FALSE)</f>
        <v>1.0498827049725941</v>
      </c>
      <c r="BF620" s="4">
        <f t="shared" si="435"/>
        <v>1.0344418048393069</v>
      </c>
      <c r="BG620" s="4">
        <f t="shared" si="436"/>
        <v>1.6293390667513954</v>
      </c>
      <c r="BH620" s="4">
        <f t="shared" si="437"/>
        <v>-6.0519681216681442E-2</v>
      </c>
      <c r="BI620" s="4">
        <f t="shared" si="438"/>
        <v>1.3658158297763499</v>
      </c>
      <c r="BK620">
        <v>1172</v>
      </c>
      <c r="BL620">
        <v>7.0664669701369576</v>
      </c>
      <c r="BM620">
        <v>0.63573925200000003</v>
      </c>
      <c r="BN620" s="3">
        <f t="shared" si="439"/>
        <v>0.99903824573436517</v>
      </c>
      <c r="BO620" s="3">
        <f>BL620/VLOOKUP(C620,Sheet3!A$18:C$31,3,FALSE)</f>
        <v>1.0141098973955787</v>
      </c>
      <c r="BQ620" s="4">
        <f t="shared" si="440"/>
        <v>1.0961971749119779</v>
      </c>
      <c r="BR620" s="4">
        <f t="shared" si="441"/>
        <v>1.9881699583451959</v>
      </c>
      <c r="BS620" s="4">
        <f t="shared" si="442"/>
        <v>-2.7653221332487824E-2</v>
      </c>
      <c r="BT620" s="4">
        <f t="shared" si="443"/>
        <v>1.1025609611235259</v>
      </c>
      <c r="BV620">
        <v>375</v>
      </c>
      <c r="BW620">
        <v>5.9269260259704106</v>
      </c>
      <c r="BX620">
        <v>0.37724282399999998</v>
      </c>
      <c r="BY620" s="3">
        <f t="shared" si="444"/>
        <v>0.83793298753196754</v>
      </c>
      <c r="BZ620" s="3">
        <f>BW620/VLOOKUP(C620,Sheet3!A$98:C$111,3,FALSE)</f>
        <v>0.90994153365520802</v>
      </c>
      <c r="CB620" s="4">
        <f t="shared" si="445"/>
        <v>0.1438175351635107</v>
      </c>
      <c r="CC620" s="4">
        <f t="shared" si="446"/>
        <v>4.9480057263369695E-2</v>
      </c>
      <c r="CD620" s="4">
        <f t="shared" si="447"/>
        <v>-6.7697585690287179E-2</v>
      </c>
      <c r="CE620" s="4">
        <f t="shared" si="448"/>
        <v>9.8270221432801716E-2</v>
      </c>
      <c r="CG620">
        <v>3877</v>
      </c>
      <c r="CH620">
        <v>8.2628169376709284</v>
      </c>
      <c r="CI620">
        <v>4.490070588</v>
      </c>
      <c r="CJ620" s="3">
        <f t="shared" si="449"/>
        <v>1.1681750120845713</v>
      </c>
      <c r="CK620" s="3">
        <f>CH620/VLOOKUP(C620,Sheet3!A$114:C$127,3,FALSE)</f>
        <v>1.0188329128847615</v>
      </c>
      <c r="CM620" s="4">
        <f t="shared" si="450"/>
        <v>1.0629082439649944</v>
      </c>
      <c r="CN620" s="4">
        <f t="shared" si="451"/>
        <v>1.4932982625214468</v>
      </c>
      <c r="CO620" s="4">
        <f t="shared" si="452"/>
        <v>-1.1793431108579458E-2</v>
      </c>
      <c r="CP620" s="4">
        <f t="shared" si="453"/>
        <v>1.397190952344104</v>
      </c>
      <c r="CR620">
        <v>705</v>
      </c>
      <c r="CS620">
        <v>6.5581978028122689</v>
      </c>
      <c r="CT620">
        <v>3.3130008809999998</v>
      </c>
      <c r="CU620" s="3">
        <f t="shared" si="454"/>
        <v>0.92718050700427357</v>
      </c>
      <c r="CV620" s="3">
        <f>CS620/VLOOKUP(C620,Sheet3!A$130:C$143,3,FALSE)</f>
        <v>0.95263939494304062</v>
      </c>
      <c r="CX620" s="4">
        <f t="shared" si="455"/>
        <v>0.21441057523031529</v>
      </c>
      <c r="CY620" s="4">
        <f t="shared" si="456"/>
        <v>7.1458963982144977E-2</v>
      </c>
      <c r="CZ620" s="4">
        <f t="shared" si="457"/>
        <v>-7.7479865196045966E-2</v>
      </c>
      <c r="DA620" s="4">
        <f t="shared" si="458"/>
        <v>0.18924199963852842</v>
      </c>
    </row>
    <row r="621" spans="1:105" x14ac:dyDescent="0.25">
      <c r="A621">
        <v>16230958</v>
      </c>
      <c r="B621" t="s">
        <v>541</v>
      </c>
      <c r="C621">
        <v>4</v>
      </c>
      <c r="D621">
        <v>152</v>
      </c>
      <c r="E621" s="3">
        <v>0.74287528300000005</v>
      </c>
      <c r="F621">
        <v>5.0238805208462765</v>
      </c>
      <c r="G621" s="3">
        <f t="shared" si="414"/>
        <v>0.63636190650523394</v>
      </c>
      <c r="H621" s="3">
        <f>F621/VLOOKUP(C621,Sheet3!A$66:C$79,3,FALSE)</f>
        <v>0.94177250052611838</v>
      </c>
      <c r="J621" s="4">
        <f t="shared" si="415"/>
        <v>0.21857582916494142</v>
      </c>
      <c r="K621" s="4">
        <f t="shared" si="416"/>
        <v>0.12136085700426748</v>
      </c>
      <c r="L621" s="4">
        <f t="shared" si="417"/>
        <v>-0.400810646814516</v>
      </c>
      <c r="M621" s="4">
        <f t="shared" si="418"/>
        <v>0.10590801088091925</v>
      </c>
      <c r="O621">
        <v>384</v>
      </c>
      <c r="P621">
        <v>5.9506425525877269</v>
      </c>
      <c r="Q621">
        <v>5.4220208430000003</v>
      </c>
      <c r="R621">
        <v>0.71772291866787785</v>
      </c>
      <c r="S621" s="3">
        <f t="shared" si="419"/>
        <v>0.75375244773098515</v>
      </c>
      <c r="T621" s="3">
        <f>P621/VLOOKUP(C621,Sheet3!A$82:C$95,3,FALSE)</f>
        <v>1.0006422773549759</v>
      </c>
      <c r="V621" s="4">
        <f t="shared" si="420"/>
        <v>0.71678597742309669</v>
      </c>
      <c r="W621" s="4">
        <f t="shared" si="421"/>
        <v>0.86352069589409086</v>
      </c>
      <c r="X621" s="4">
        <f t="shared" si="422"/>
        <v>-4.7100607281882013E-2</v>
      </c>
      <c r="Y621" s="4">
        <f t="shared" si="423"/>
        <v>0.59470710774669278</v>
      </c>
      <c r="AA621">
        <v>386</v>
      </c>
      <c r="AB621">
        <v>5.955837369464831</v>
      </c>
      <c r="AC621">
        <v>1.027959313</v>
      </c>
      <c r="AD621" s="3">
        <f t="shared" si="424"/>
        <v>0.75441046170208625</v>
      </c>
      <c r="AE621" t="s">
        <v>541</v>
      </c>
      <c r="AF621">
        <v>0.54178167321273485</v>
      </c>
      <c r="AG621" s="3">
        <f>AB621/VLOOKUP(C621,Sheet3!A$2:C$15,3,FALSE)</f>
        <v>0.98647260680233206</v>
      </c>
      <c r="AI621" s="4">
        <f t="shared" si="425"/>
        <v>0.54704352150960911</v>
      </c>
      <c r="AJ621" s="4">
        <f t="shared" si="426"/>
        <v>0.67847699081215151</v>
      </c>
      <c r="AK621" s="4">
        <f t="shared" si="427"/>
        <v>-9.9644079221999124E-2</v>
      </c>
      <c r="AL621" s="4">
        <f t="shared" si="428"/>
        <v>4.4317423184562783E-2</v>
      </c>
      <c r="AM621" s="3">
        <f t="shared" si="429"/>
        <v>0.57865807406303427</v>
      </c>
      <c r="AN621" s="3">
        <f t="shared" si="459"/>
        <v>0.6108374384236438</v>
      </c>
      <c r="AO621" s="3">
        <f t="shared" si="430"/>
        <v>1.0162620975075858</v>
      </c>
      <c r="AP621">
        <v>2683</v>
      </c>
      <c r="AQ621">
        <v>7.8946908504256239</v>
      </c>
      <c r="AR621">
        <v>11.54276241</v>
      </c>
      <c r="AT621" s="3">
        <f>AQ621/VLOOKUP(C621,Sheet3!A$34:C$47,3,FALSE)</f>
        <v>1.1025791084955288</v>
      </c>
      <c r="AV621" s="4">
        <f t="shared" si="431"/>
        <v>2.1543876467734129</v>
      </c>
      <c r="AW621" s="4">
        <f t="shared" si="432"/>
        <v>3.115981401705568</v>
      </c>
      <c r="AX621" s="4">
        <f t="shared" si="433"/>
        <v>-3.657355008880428E-2</v>
      </c>
      <c r="AZ621">
        <v>408</v>
      </c>
      <c r="BA621">
        <v>6.0112671744041615</v>
      </c>
      <c r="BB621">
        <v>1.008049572</v>
      </c>
      <c r="BC621" s="3">
        <f t="shared" si="434"/>
        <v>0.76143161123023306</v>
      </c>
      <c r="BD621" s="3">
        <f>BA621/VLOOKUP(C621,Sheet3!A$50:C$63,3,FALSE)</f>
        <v>0.97119904864163076</v>
      </c>
      <c r="BF621" s="4">
        <f t="shared" si="435"/>
        <v>0.58889545913032559</v>
      </c>
      <c r="BG621" s="4">
        <f t="shared" si="436"/>
        <v>0.79141740199274702</v>
      </c>
      <c r="BH621" s="4">
        <f t="shared" si="437"/>
        <v>-6.178981241269732E-2</v>
      </c>
      <c r="BI621" s="4">
        <f t="shared" si="438"/>
        <v>1.4888612493750637E-2</v>
      </c>
      <c r="BK621">
        <v>958</v>
      </c>
      <c r="BL621">
        <v>6.8648477779708603</v>
      </c>
      <c r="BM621">
        <v>2.3421007000000001E-2</v>
      </c>
      <c r="BN621" s="3">
        <f t="shared" si="439"/>
        <v>0.86955245088549071</v>
      </c>
      <c r="BO621" s="3">
        <f>BL621/VLOOKUP(C621,Sheet3!A$18:C$31,3,FALSE)</f>
        <v>0.98517549224734691</v>
      </c>
      <c r="BQ621" s="4">
        <f t="shared" si="440"/>
        <v>0.40506581450444995</v>
      </c>
      <c r="BR621" s="4">
        <f t="shared" si="441"/>
        <v>0.25823487112547988</v>
      </c>
      <c r="BS621" s="4">
        <f t="shared" si="442"/>
        <v>-0.10702977793348149</v>
      </c>
      <c r="BT621" s="4">
        <f t="shared" si="443"/>
        <v>3.6112248945377345E-2</v>
      </c>
      <c r="BV621">
        <v>448</v>
      </c>
      <c r="BW621">
        <v>6.1047932324149849</v>
      </c>
      <c r="BX621">
        <v>0.53943576000000004</v>
      </c>
      <c r="BY621" s="3">
        <f t="shared" si="444"/>
        <v>0.77327831425924165</v>
      </c>
      <c r="BZ621" s="3">
        <f>BW621/VLOOKUP(C621,Sheet3!A$98:C$111,3,FALSE)</f>
        <v>0.93724890309257902</v>
      </c>
      <c r="CB621" s="4">
        <f t="shared" si="445"/>
        <v>0.25465386520182182</v>
      </c>
      <c r="CC621" s="4">
        <f t="shared" si="446"/>
        <v>0.16571150222833433</v>
      </c>
      <c r="CD621" s="4">
        <f t="shared" si="447"/>
        <v>-6.3319964274857435E-2</v>
      </c>
      <c r="CE621" s="4">
        <f t="shared" si="448"/>
        <v>2.8987536873252298E-2</v>
      </c>
      <c r="CG621">
        <v>2862</v>
      </c>
      <c r="CH621">
        <v>7.959275960116396</v>
      </c>
      <c r="CI621">
        <v>2.9468844189999999</v>
      </c>
      <c r="CJ621" s="3">
        <f t="shared" si="449"/>
        <v>1.0081808282191684</v>
      </c>
      <c r="CK621" s="3">
        <f>CH621/VLOOKUP(C621,Sheet3!A$114:C$127,3,FALSE)</f>
        <v>0.98140529701542778</v>
      </c>
      <c r="CM621" s="4">
        <f t="shared" si="450"/>
        <v>0.44258381007358227</v>
      </c>
      <c r="CN621" s="4">
        <f t="shared" si="451"/>
        <v>0.38161389228598441</v>
      </c>
      <c r="CO621" s="4">
        <f t="shared" si="452"/>
        <v>-7.5667091778862786E-2</v>
      </c>
      <c r="CP621" s="4">
        <f t="shared" si="453"/>
        <v>4.5347819978459145E-2</v>
      </c>
      <c r="CR621">
        <v>1071</v>
      </c>
      <c r="CS621">
        <v>6.9763480704477487</v>
      </c>
      <c r="CT621">
        <v>5.9297230909999996</v>
      </c>
      <c r="CU621" s="3">
        <f t="shared" si="454"/>
        <v>0.88367590354366254</v>
      </c>
      <c r="CV621" s="3">
        <f>CS621/VLOOKUP(C621,Sheet3!A$130:C$143,3,FALSE)</f>
        <v>1.0133796211351687</v>
      </c>
      <c r="CX621" s="4">
        <f t="shared" si="455"/>
        <v>0.92572617438045501</v>
      </c>
      <c r="CY621" s="4">
        <f t="shared" si="456"/>
        <v>1.2562172033634555</v>
      </c>
      <c r="CZ621" s="4">
        <f t="shared" si="457"/>
        <v>-4.215993755430622E-2</v>
      </c>
      <c r="DA621" s="4">
        <f t="shared" si="458"/>
        <v>5.2590479677762106E-2</v>
      </c>
    </row>
    <row r="622" spans="1:105" x14ac:dyDescent="0.25">
      <c r="A622">
        <v>16231010</v>
      </c>
      <c r="B622" t="s">
        <v>541</v>
      </c>
      <c r="C622">
        <v>4</v>
      </c>
      <c r="D622">
        <v>197</v>
      </c>
      <c r="E622" s="3">
        <v>1.6449893120000001</v>
      </c>
      <c r="F622">
        <v>5.2832037287379885</v>
      </c>
      <c r="G622" s="3">
        <f t="shared" si="414"/>
        <v>0.74965460357122549</v>
      </c>
      <c r="H622" s="3">
        <f>F622/VLOOKUP(C622,Sheet3!A$66:C$79,3,FALSE)</f>
        <v>0.99038501527985146</v>
      </c>
      <c r="J622" s="4">
        <f t="shared" si="415"/>
        <v>0.60198553808617539</v>
      </c>
      <c r="K622" s="4">
        <f t="shared" si="416"/>
        <v>0.79577470736170275</v>
      </c>
      <c r="L622" s="4">
        <f t="shared" si="417"/>
        <v>-5.251731539648942E-2</v>
      </c>
      <c r="M622" s="4">
        <f t="shared" si="418"/>
        <v>1.1419003756835584</v>
      </c>
      <c r="O622">
        <v>438</v>
      </c>
      <c r="P622">
        <v>6.0822189103764464</v>
      </c>
      <c r="Q622">
        <v>33.965947730000003</v>
      </c>
      <c r="R622">
        <v>1.4105940654327154</v>
      </c>
      <c r="S622" s="3">
        <f t="shared" si="419"/>
        <v>0.86303001742861429</v>
      </c>
      <c r="T622" s="3">
        <f>P622/VLOOKUP(C622,Sheet3!A$82:C$95,3,FALSE)</f>
        <v>1.0227677646683624</v>
      </c>
      <c r="V622" s="4">
        <f t="shared" si="420"/>
        <v>1.2335803510482635</v>
      </c>
      <c r="W622" s="4">
        <f t="shared" si="421"/>
        <v>2.2976710781916165</v>
      </c>
      <c r="X622" s="4">
        <f t="shared" si="422"/>
        <v>-1.0622481303500096E-2</v>
      </c>
      <c r="Y622" s="4">
        <f t="shared" si="423"/>
        <v>0.87527171242960966</v>
      </c>
      <c r="AA622">
        <v>390</v>
      </c>
      <c r="AB622">
        <v>5.9661467391236922</v>
      </c>
      <c r="AC622">
        <v>1.054975134</v>
      </c>
      <c r="AD622" s="3">
        <f t="shared" si="424"/>
        <v>0.8465600794906124</v>
      </c>
      <c r="AE622" t="s">
        <v>541</v>
      </c>
      <c r="AF622">
        <v>0.56127855687156947</v>
      </c>
      <c r="AG622" s="3">
        <f>AB622/VLOOKUP(C622,Sheet3!A$2:C$15,3,FALSE)</f>
        <v>0.98818016027147237</v>
      </c>
      <c r="AI622" s="4">
        <f t="shared" si="425"/>
        <v>0.56604502896768216</v>
      </c>
      <c r="AJ622" s="4">
        <f t="shared" si="426"/>
        <v>0.71204381445123477</v>
      </c>
      <c r="AK622" s="4">
        <f t="shared" si="427"/>
        <v>-9.5312896313819423E-2</v>
      </c>
      <c r="AL622" s="4">
        <f t="shared" si="428"/>
        <v>0.84729786038720367</v>
      </c>
      <c r="AM622" s="3">
        <f t="shared" si="429"/>
        <v>0.56776650418097296</v>
      </c>
      <c r="AN622" s="3">
        <f t="shared" si="459"/>
        <v>0.6118226600985206</v>
      </c>
      <c r="AO622" s="3">
        <f t="shared" si="430"/>
        <v>1.016423220216907</v>
      </c>
      <c r="AP622">
        <v>1150</v>
      </c>
      <c r="AQ622">
        <v>7.0475172213572961</v>
      </c>
      <c r="AR622">
        <v>1.780025301</v>
      </c>
      <c r="AT622" s="3">
        <f>AQ622/VLOOKUP(C622,Sheet3!A$34:C$47,3,FALSE)</f>
        <v>0.98426213290063003</v>
      </c>
      <c r="AV622" s="4">
        <f t="shared" si="431"/>
        <v>0.57513162875422286</v>
      </c>
      <c r="AW622" s="4">
        <f t="shared" si="432"/>
        <v>0.68823316575751614</v>
      </c>
      <c r="AX622" s="4">
        <f t="shared" si="433"/>
        <v>-6.5407869183634657E-2</v>
      </c>
      <c r="AZ622">
        <v>792</v>
      </c>
      <c r="BA622">
        <v>6.674561391814426</v>
      </c>
      <c r="BB622">
        <v>3.1560933169999998</v>
      </c>
      <c r="BC622" s="3">
        <f t="shared" si="434"/>
        <v>0.94707982714641148</v>
      </c>
      <c r="BD622" s="3">
        <f>BA622/VLOOKUP(C622,Sheet3!A$50:C$63,3,FALSE)</f>
        <v>1.0783629284407674</v>
      </c>
      <c r="BF622" s="4">
        <f t="shared" si="435"/>
        <v>1.2322827164968737</v>
      </c>
      <c r="BG622" s="4">
        <f t="shared" si="436"/>
        <v>1.8987633706296112</v>
      </c>
      <c r="BH622" s="4">
        <f t="shared" si="437"/>
        <v>-5.9876452405947835E-2</v>
      </c>
      <c r="BI622" s="4">
        <f t="shared" si="438"/>
        <v>1.7464941589020586</v>
      </c>
      <c r="BK622">
        <v>1042</v>
      </c>
      <c r="BL622">
        <v>6.9488972223133123</v>
      </c>
      <c r="BM622">
        <v>0.26108473700000001</v>
      </c>
      <c r="BN622" s="3">
        <f t="shared" si="439"/>
        <v>0.98600641957353174</v>
      </c>
      <c r="BO622" s="3">
        <f>BL622/VLOOKUP(C622,Sheet3!A$18:C$31,3,FALSE)</f>
        <v>0.99723744254563407</v>
      </c>
      <c r="BQ622" s="4">
        <f t="shared" si="440"/>
        <v>0.63813286902232946</v>
      </c>
      <c r="BR622" s="4">
        <f t="shared" si="441"/>
        <v>0.81339630871152224</v>
      </c>
      <c r="BS622" s="4">
        <f t="shared" si="442"/>
        <v>-7.622075228318706E-2</v>
      </c>
      <c r="BT622" s="4">
        <f t="shared" si="443"/>
        <v>0.55274290864766062</v>
      </c>
      <c r="BV622">
        <v>563</v>
      </c>
      <c r="BW622">
        <v>6.3332796281396906</v>
      </c>
      <c r="BX622">
        <v>0.79866937299999996</v>
      </c>
      <c r="BY622" s="3">
        <f t="shared" si="444"/>
        <v>0.89865401235868869</v>
      </c>
      <c r="BZ622" s="3">
        <f>BW622/VLOOKUP(C622,Sheet3!A$98:C$111,3,FALSE)</f>
        <v>0.97232767081029292</v>
      </c>
      <c r="CB622" s="4">
        <f t="shared" si="445"/>
        <v>0.4728397423372086</v>
      </c>
      <c r="CC622" s="4">
        <f t="shared" si="446"/>
        <v>0.49777486757049999</v>
      </c>
      <c r="CD622" s="4">
        <f t="shared" si="447"/>
        <v>-5.6323194601312424E-2</v>
      </c>
      <c r="CE622" s="4">
        <f t="shared" si="448"/>
        <v>0.50591160896356169</v>
      </c>
      <c r="CG622">
        <v>3362</v>
      </c>
      <c r="CH622">
        <v>8.1202913139685613</v>
      </c>
      <c r="CI622">
        <v>3.7052448340000002</v>
      </c>
      <c r="CJ622" s="3">
        <f t="shared" si="449"/>
        <v>1.1522201448987246</v>
      </c>
      <c r="CK622" s="3">
        <f>CH622/VLOOKUP(C622,Sheet3!A$114:C$127,3,FALSE)</f>
        <v>1.0012590276767552</v>
      </c>
      <c r="CM622" s="4">
        <f t="shared" si="450"/>
        <v>0.72722259489277818</v>
      </c>
      <c r="CN622" s="4">
        <f t="shared" si="451"/>
        <v>0.8800110577935063</v>
      </c>
      <c r="CO622" s="4">
        <f t="shared" si="452"/>
        <v>-4.4277971796745287E-2</v>
      </c>
      <c r="CP622" s="4">
        <f t="shared" si="453"/>
        <v>1.0505261020004719</v>
      </c>
      <c r="CR622">
        <v>742</v>
      </c>
      <c r="CS622">
        <v>6.6093492431673804</v>
      </c>
      <c r="CT622">
        <v>3.5766910809999999</v>
      </c>
      <c r="CU622" s="3">
        <f t="shared" si="454"/>
        <v>0.93782661830721603</v>
      </c>
      <c r="CV622" s="3">
        <f>CS622/VLOOKUP(C622,Sheet3!A$130:C$143,3,FALSE)</f>
        <v>0.96006961871114083</v>
      </c>
      <c r="CX622" s="4">
        <f t="shared" si="455"/>
        <v>0.26639455498450293</v>
      </c>
      <c r="CY622" s="4">
        <f t="shared" si="456"/>
        <v>0.11470894777596156</v>
      </c>
      <c r="CZ622" s="4">
        <f t="shared" si="457"/>
        <v>-7.3920634205364738E-2</v>
      </c>
      <c r="DA622" s="4">
        <f t="shared" si="458"/>
        <v>0.25823487112547988</v>
      </c>
    </row>
    <row r="623" spans="1:105" x14ac:dyDescent="0.25">
      <c r="A623">
        <v>16231055</v>
      </c>
      <c r="B623" t="s">
        <v>541</v>
      </c>
      <c r="C623">
        <v>4</v>
      </c>
      <c r="D623">
        <v>160</v>
      </c>
      <c r="E623" s="3">
        <v>0.90467839400000005</v>
      </c>
      <c r="F623">
        <v>5.0751738152338266</v>
      </c>
      <c r="G623" s="3">
        <f t="shared" si="414"/>
        <v>0.7276778494822238</v>
      </c>
      <c r="H623" s="3">
        <f>F623/VLOOKUP(C623,Sheet3!A$66:C$79,3,FALSE)</f>
        <v>0.95138789920352318</v>
      </c>
      <c r="J623" s="4">
        <f t="shared" si="415"/>
        <v>0.27397064575083413</v>
      </c>
      <c r="K623" s="4">
        <f t="shared" si="416"/>
        <v>0.19043318500868148</v>
      </c>
      <c r="L623" s="4">
        <f t="shared" si="417"/>
        <v>-0.33834077853582334</v>
      </c>
      <c r="M623" s="4">
        <f t="shared" si="418"/>
        <v>0.79577470736170275</v>
      </c>
      <c r="O623">
        <v>403</v>
      </c>
      <c r="P623">
        <v>5.9989365619466826</v>
      </c>
      <c r="Q623">
        <v>15.028214889999999</v>
      </c>
      <c r="R623">
        <v>0.93729532355570822</v>
      </c>
      <c r="S623" s="3">
        <f t="shared" si="419"/>
        <v>0.86012684796619643</v>
      </c>
      <c r="T623" s="3">
        <f>P623/VLOOKUP(C623,Sheet3!A$82:C$95,3,FALSE)</f>
        <v>1.0087632537168534</v>
      </c>
      <c r="V623" s="4">
        <f t="shared" si="420"/>
        <v>0.8855919137776137</v>
      </c>
      <c r="W623" s="4">
        <f t="shared" si="421"/>
        <v>1.2986263852885491</v>
      </c>
      <c r="X623" s="4">
        <f t="shared" si="422"/>
        <v>-3.4824232065308665E-2</v>
      </c>
      <c r="Y623" s="4">
        <f t="shared" si="423"/>
        <v>0.85421830323177739</v>
      </c>
      <c r="AA623">
        <v>340</v>
      </c>
      <c r="AB623">
        <v>5.8289456176102075</v>
      </c>
      <c r="AC623">
        <v>0.71812452500000001</v>
      </c>
      <c r="AD623" s="3">
        <f t="shared" si="424"/>
        <v>0.8357535655310373</v>
      </c>
      <c r="AE623" t="s">
        <v>541</v>
      </c>
      <c r="AF623">
        <v>0.33835556215343476</v>
      </c>
      <c r="AG623" s="3">
        <f>AB623/VLOOKUP(C623,Sheet3!A$2:C$15,3,FALSE)</f>
        <v>0.96545537119487401</v>
      </c>
      <c r="AI623" s="4">
        <f t="shared" si="425"/>
        <v>0.34755418269002181</v>
      </c>
      <c r="AJ623" s="4">
        <f t="shared" si="426"/>
        <v>0.30524091350141053</v>
      </c>
      <c r="AK623" s="4">
        <f t="shared" si="427"/>
        <v>-0.14931686681357678</v>
      </c>
      <c r="AL623" s="4">
        <f t="shared" si="428"/>
        <v>0.62369464461994517</v>
      </c>
      <c r="AM623" s="3">
        <f t="shared" si="429"/>
        <v>0.70641373749604675</v>
      </c>
      <c r="AN623" s="3">
        <f t="shared" si="459"/>
        <v>0.6128078817733974</v>
      </c>
      <c r="AO623" s="3">
        <f t="shared" si="430"/>
        <v>1.0165844776826916</v>
      </c>
      <c r="AP623">
        <v>1069</v>
      </c>
      <c r="AQ623">
        <v>6.9744789110250451</v>
      </c>
      <c r="AR623">
        <v>1.270470276</v>
      </c>
      <c r="AT623" s="3">
        <f>AQ623/VLOOKUP(C623,Sheet3!A$34:C$47,3,FALSE)</f>
        <v>0.97406154156426228</v>
      </c>
      <c r="AV623" s="4">
        <f t="shared" si="431"/>
        <v>0.49433368540388101</v>
      </c>
      <c r="AW623" s="4">
        <f t="shared" si="432"/>
        <v>0.35878836494376026</v>
      </c>
      <c r="AX623" s="4">
        <f t="shared" si="433"/>
        <v>-6.6912843866777511E-2</v>
      </c>
      <c r="AZ623">
        <v>362</v>
      </c>
      <c r="BA623">
        <v>5.8916442118257715</v>
      </c>
      <c r="BB623">
        <v>0.75587117100000001</v>
      </c>
      <c r="BC623" s="3">
        <f t="shared" si="434"/>
        <v>0.84474328290138478</v>
      </c>
      <c r="BD623" s="3">
        <f>BA623/VLOOKUP(C623,Sheet3!A$50:C$63,3,FALSE)</f>
        <v>0.95187239020486925</v>
      </c>
      <c r="BF623" s="4">
        <f t="shared" si="435"/>
        <v>0.50188217184430628</v>
      </c>
      <c r="BG623" s="4">
        <f t="shared" si="436"/>
        <v>0.5787634573495567</v>
      </c>
      <c r="BH623" s="4">
        <f t="shared" si="437"/>
        <v>-6.2014439154197624E-2</v>
      </c>
      <c r="BI623" s="4">
        <f t="shared" si="438"/>
        <v>0.43648310253179856</v>
      </c>
      <c r="BK623">
        <v>969</v>
      </c>
      <c r="BL623">
        <v>6.8762646118907664</v>
      </c>
      <c r="BM623">
        <v>5.4021107999999998E-2</v>
      </c>
      <c r="BN623" s="3">
        <f t="shared" si="439"/>
        <v>0.98591804486224421</v>
      </c>
      <c r="BO623" s="3">
        <f>BL623/VLOOKUP(C623,Sheet3!A$18:C$31,3,FALSE)</f>
        <v>0.98681392405832502</v>
      </c>
      <c r="BQ623" s="4">
        <f t="shared" si="440"/>
        <v>0.43249713372729842</v>
      </c>
      <c r="BR623" s="4">
        <f t="shared" si="441"/>
        <v>0.31194784675812859</v>
      </c>
      <c r="BS623" s="4">
        <f t="shared" si="442"/>
        <v>-0.10306299976076409</v>
      </c>
      <c r="BT623" s="4">
        <f t="shared" si="443"/>
        <v>0.55103204424403129</v>
      </c>
      <c r="BV623">
        <v>558</v>
      </c>
      <c r="BW623">
        <v>6.3243589623813108</v>
      </c>
      <c r="BX623">
        <v>0.78732172600000006</v>
      </c>
      <c r="BY623" s="3">
        <f t="shared" si="444"/>
        <v>0.90678587505425756</v>
      </c>
      <c r="BZ623" s="3">
        <f>BW623/VLOOKUP(C623,Sheet3!A$98:C$111,3,FALSE)</f>
        <v>0.97095811022427625</v>
      </c>
      <c r="CB623" s="4">
        <f t="shared" si="445"/>
        <v>0.46252794371490652</v>
      </c>
      <c r="CC623" s="4">
        <f t="shared" si="446"/>
        <v>0.47533802893467458</v>
      </c>
      <c r="CD623" s="4">
        <f t="shared" si="447"/>
        <v>-5.6629469977706973E-2</v>
      </c>
      <c r="CE623" s="4">
        <f t="shared" si="448"/>
        <v>0.61090908232297325</v>
      </c>
      <c r="CG623">
        <v>2133</v>
      </c>
      <c r="CH623">
        <v>7.6652847184713506</v>
      </c>
      <c r="CI623">
        <v>1.8494654589999999</v>
      </c>
      <c r="CJ623" s="3">
        <f t="shared" si="449"/>
        <v>1.0990476587941647</v>
      </c>
      <c r="CK623" s="3">
        <f>CH623/VLOOKUP(C623,Sheet3!A$114:C$127,3,FALSE)</f>
        <v>0.9451551954644356</v>
      </c>
      <c r="CM623" s="4">
        <f t="shared" si="450"/>
        <v>0.14032980923997296</v>
      </c>
      <c r="CN623" s="4">
        <f t="shared" si="451"/>
        <v>4.7411804199310653E-2</v>
      </c>
      <c r="CO623" s="4">
        <f t="shared" si="452"/>
        <v>-0.1210901053285489</v>
      </c>
      <c r="CP623" s="4">
        <f t="shared" si="453"/>
        <v>0.2840761023093672</v>
      </c>
      <c r="CR623">
        <v>874</v>
      </c>
      <c r="CS623">
        <v>6.7730803756555353</v>
      </c>
      <c r="CT623">
        <v>4.5191295709999997</v>
      </c>
      <c r="CU623" s="3">
        <f t="shared" si="454"/>
        <v>0.97112350070323605</v>
      </c>
      <c r="CV623" s="3">
        <f>CS623/VLOOKUP(C623,Sheet3!A$130:C$143,3,FALSE)</f>
        <v>0.98385309271980359</v>
      </c>
      <c r="CX623" s="4">
        <f t="shared" si="455"/>
        <v>0.49360316729279874</v>
      </c>
      <c r="CY623" s="4">
        <f t="shared" si="456"/>
        <v>0.46901889258319601</v>
      </c>
      <c r="CZ623" s="4">
        <f t="shared" si="457"/>
        <v>-6.1199811511086284E-2</v>
      </c>
      <c r="DA623" s="4">
        <f t="shared" si="458"/>
        <v>0.66306242741096477</v>
      </c>
    </row>
    <row r="624" spans="1:105" x14ac:dyDescent="0.25">
      <c r="A624">
        <v>16231059</v>
      </c>
      <c r="B624" t="s">
        <v>541</v>
      </c>
      <c r="C624">
        <v>4</v>
      </c>
      <c r="D624">
        <v>194</v>
      </c>
      <c r="E624" s="3">
        <v>1.585345078</v>
      </c>
      <c r="F624">
        <v>5.2678581590633282</v>
      </c>
      <c r="G624" s="3">
        <f t="shared" si="414"/>
        <v>0.38765465897531298</v>
      </c>
      <c r="H624" s="3">
        <f>F624/VLOOKUP(C624,Sheet3!A$66:C$79,3,FALSE)</f>
        <v>0.98750834744021343</v>
      </c>
      <c r="J624" s="4">
        <f t="shared" si="415"/>
        <v>0.57158565643494808</v>
      </c>
      <c r="K624" s="4">
        <f t="shared" si="416"/>
        <v>0.74055898475925597</v>
      </c>
      <c r="L624" s="4">
        <f t="shared" si="417"/>
        <v>-7.5545101565344525E-2</v>
      </c>
      <c r="M624" s="4">
        <f t="shared" si="418"/>
        <v>2.9600416284768275E-3</v>
      </c>
      <c r="O624">
        <v>334</v>
      </c>
      <c r="P624">
        <v>5.8111409929767008</v>
      </c>
      <c r="Q624">
        <v>0</v>
      </c>
      <c r="R624">
        <v>0.2839505135712822</v>
      </c>
      <c r="S624" s="3">
        <f t="shared" si="419"/>
        <v>0.42763411843465376</v>
      </c>
      <c r="T624" s="3">
        <f>P624/VLOOKUP(C624,Sheet3!A$82:C$95,3,FALSE)</f>
        <v>0.97718411177535369</v>
      </c>
      <c r="V624" s="4">
        <f t="shared" si="420"/>
        <v>0.35342151275512046</v>
      </c>
      <c r="W624" s="4">
        <f t="shared" si="421"/>
        <v>0.19881145065467909</v>
      </c>
      <c r="X624" s="4">
        <f t="shared" si="422"/>
        <v>-5.4029757575440443E-2</v>
      </c>
      <c r="Y624" s="4">
        <f t="shared" si="423"/>
        <v>1.9723872272043464E-3</v>
      </c>
      <c r="AA624">
        <v>2241</v>
      </c>
      <c r="AB624">
        <v>7.7146774738009274</v>
      </c>
      <c r="AC624">
        <v>13.89922312</v>
      </c>
      <c r="AD624" s="3">
        <f t="shared" si="424"/>
        <v>0.56771283032088848</v>
      </c>
      <c r="AE624" t="s">
        <v>541</v>
      </c>
      <c r="AF624">
        <v>11.562373399131177</v>
      </c>
      <c r="AG624" s="3">
        <f>AB624/VLOOKUP(C624,Sheet3!A$2:C$15,3,FALSE)</f>
        <v>1.2777914382345643</v>
      </c>
      <c r="AI624" s="4">
        <f t="shared" si="425"/>
        <v>10.969623495999731</v>
      </c>
      <c r="AJ624" s="4">
        <f t="shared" si="426"/>
        <v>4.9767337424205742</v>
      </c>
      <c r="AK624" s="4">
        <f t="shared" si="427"/>
        <v>1.9638800242117065</v>
      </c>
      <c r="AL624" s="4">
        <f t="shared" si="428"/>
        <v>1.0896591224213256E-2</v>
      </c>
      <c r="AM624" s="3">
        <f t="shared" si="429"/>
        <v>1.7216824287125128E-5</v>
      </c>
      <c r="AN624" s="3">
        <f t="shared" si="459"/>
        <v>0.6137931034482742</v>
      </c>
      <c r="AO624" s="3">
        <f t="shared" si="430"/>
        <v>1.0167458711838007</v>
      </c>
      <c r="AP624">
        <v>797350</v>
      </c>
      <c r="AQ624">
        <v>13.589049008176119</v>
      </c>
      <c r="AR624">
        <v>5870.6246570000003</v>
      </c>
      <c r="AT624" s="3">
        <f>AQ624/VLOOKUP(C624,Sheet3!A$34:C$47,3,FALSE)</f>
        <v>1.8978579180119637</v>
      </c>
      <c r="AV624" s="4" t="e">
        <f t="shared" si="431"/>
        <v>#NUM!</v>
      </c>
      <c r="AW624" s="4">
        <f t="shared" si="432"/>
        <v>6.2294967109159423</v>
      </c>
      <c r="AX624" s="4">
        <f t="shared" si="433"/>
        <v>17.268269862688108</v>
      </c>
      <c r="AZ624">
        <v>1395210</v>
      </c>
      <c r="BA624">
        <v>14.148555499542359</v>
      </c>
      <c r="BB624">
        <v>17888.878349999999</v>
      </c>
      <c r="BC624" s="3">
        <f t="shared" si="434"/>
        <v>1.041173336782405</v>
      </c>
      <c r="BD624" s="3">
        <f>BA624/VLOOKUP(C624,Sheet3!A$50:C$63,3,FALSE)</f>
        <v>2.2858846965441808</v>
      </c>
      <c r="BF624" s="4">
        <f t="shared" si="435"/>
        <v>22.564788982896452</v>
      </c>
      <c r="BG624" s="4">
        <f t="shared" si="436"/>
        <v>6.9226438914758877</v>
      </c>
      <c r="BH624" s="4">
        <f t="shared" si="437"/>
        <v>15.871747723044228</v>
      </c>
      <c r="BI624" s="4">
        <f t="shared" si="438"/>
        <v>3.0940024949867926</v>
      </c>
      <c r="BK624">
        <v>2490</v>
      </c>
      <c r="BL624">
        <v>7.8200379894587533</v>
      </c>
      <c r="BM624">
        <v>4.5265504300000003</v>
      </c>
      <c r="BN624" s="3">
        <f t="shared" si="439"/>
        <v>0.57546617020467539</v>
      </c>
      <c r="BO624" s="3">
        <f>BL624/VLOOKUP(C624,Sheet3!A$18:C$31,3,FALSE)</f>
        <v>1.1222550047475623</v>
      </c>
      <c r="BQ624" s="4">
        <f t="shared" si="440"/>
        <v>8.3867031501027753</v>
      </c>
      <c r="BR624" s="4">
        <f t="shared" si="441"/>
        <v>4.7254193141396685</v>
      </c>
      <c r="BS624" s="4">
        <f t="shared" si="442"/>
        <v>0.4767237039284864</v>
      </c>
      <c r="BT624" s="4">
        <f t="shared" si="443"/>
        <v>1.9723872272043464E-3</v>
      </c>
      <c r="BV624">
        <v>8745</v>
      </c>
      <c r="BW624">
        <v>9.0762373874527018</v>
      </c>
      <c r="BX624">
        <v>21.17718816</v>
      </c>
      <c r="BY624" s="3">
        <f t="shared" si="444"/>
        <v>0.66790820917577121</v>
      </c>
      <c r="BZ624" s="3">
        <f>BW624/VLOOKUP(C624,Sheet3!A$98:C$111,3,FALSE)</f>
        <v>1.3934449885099141</v>
      </c>
      <c r="CB624" s="4">
        <f t="shared" si="445"/>
        <v>11.751721507912681</v>
      </c>
      <c r="CC624" s="4">
        <f t="shared" si="446"/>
        <v>5.1308844222478323</v>
      </c>
      <c r="CD624" s="4">
        <f t="shared" si="447"/>
        <v>0.49369730849081117</v>
      </c>
      <c r="CE624" s="4">
        <f t="shared" si="448"/>
        <v>1.1893103513952183E-2</v>
      </c>
      <c r="CG624">
        <v>6341</v>
      </c>
      <c r="CH624">
        <v>8.7547917637000321</v>
      </c>
      <c r="CI624">
        <v>8.2823457670000007</v>
      </c>
      <c r="CJ624" s="3">
        <f t="shared" si="449"/>
        <v>0.64425345426545588</v>
      </c>
      <c r="CK624" s="3">
        <f>CH624/VLOOKUP(C624,Sheet3!A$114:C$127,3,FALSE)</f>
        <v>1.0794950513358759</v>
      </c>
      <c r="CM624" s="4">
        <f t="shared" si="450"/>
        <v>2.8935020761688293</v>
      </c>
      <c r="CN624" s="4">
        <f t="shared" si="451"/>
        <v>3.4886566869907414</v>
      </c>
      <c r="CO624" s="4">
        <f t="shared" si="452"/>
        <v>0.1451717509399022</v>
      </c>
      <c r="CP624" s="4">
        <f t="shared" si="453"/>
        <v>1.9723872272043464E-3</v>
      </c>
      <c r="CR624">
        <v>1844</v>
      </c>
      <c r="CS624">
        <v>7.5196924041165394</v>
      </c>
      <c r="CT624">
        <v>11.496066600000001</v>
      </c>
      <c r="CU624" s="3">
        <f t="shared" si="454"/>
        <v>0.55336413899104853</v>
      </c>
      <c r="CV624" s="3">
        <f>CS624/VLOOKUP(C624,Sheet3!A$130:C$143,3,FALSE)</f>
        <v>1.0923054530230092</v>
      </c>
      <c r="CX624" s="4">
        <f t="shared" si="455"/>
        <v>3.0395361871876427</v>
      </c>
      <c r="CY624" s="4">
        <f t="shared" si="456"/>
        <v>3.831601438117572</v>
      </c>
      <c r="CZ624" s="4">
        <f t="shared" si="457"/>
        <v>3.2973314731937708E-2</v>
      </c>
      <c r="DA624" s="4">
        <f t="shared" si="458"/>
        <v>0</v>
      </c>
    </row>
    <row r="625" spans="1:105" x14ac:dyDescent="0.25">
      <c r="A625">
        <v>16231090</v>
      </c>
      <c r="B625" t="s">
        <v>541</v>
      </c>
      <c r="C625">
        <v>4</v>
      </c>
      <c r="D625">
        <v>195</v>
      </c>
      <c r="E625" s="3">
        <v>1.6052327159999999</v>
      </c>
      <c r="F625">
        <v>5.2729995585637468</v>
      </c>
      <c r="G625" s="3">
        <f t="shared" si="414"/>
        <v>0.75543584388845075</v>
      </c>
      <c r="H625" s="3">
        <f>F625/VLOOKUP(C625,Sheet3!A$66:C$79,3,FALSE)</f>
        <v>0.98847214995176225</v>
      </c>
      <c r="J625" s="4">
        <f t="shared" si="415"/>
        <v>0.58165409644581756</v>
      </c>
      <c r="K625" s="4">
        <f t="shared" si="416"/>
        <v>0.76354850298395471</v>
      </c>
      <c r="L625" s="4">
        <f t="shared" si="417"/>
        <v>-6.7866768815399325E-2</v>
      </c>
      <c r="M625" s="4">
        <f t="shared" si="418"/>
        <v>1.2701547112072371</v>
      </c>
      <c r="O625">
        <v>267</v>
      </c>
      <c r="P625">
        <v>5.5872486584002496</v>
      </c>
      <c r="Q625">
        <v>0</v>
      </c>
      <c r="R625">
        <v>3.2445192492825577E-2</v>
      </c>
      <c r="S625" s="3">
        <f t="shared" si="419"/>
        <v>0.80045671508132366</v>
      </c>
      <c r="T625" s="3">
        <f>P625/VLOOKUP(C625,Sheet3!A$82:C$95,3,FALSE)</f>
        <v>0.93953504554880363</v>
      </c>
      <c r="V625" s="4">
        <f t="shared" si="420"/>
        <v>7.6485565155246849E-2</v>
      </c>
      <c r="W625" s="4">
        <f t="shared" si="421"/>
        <v>4.9382816405825663E-3</v>
      </c>
      <c r="X625" s="4">
        <f t="shared" si="422"/>
        <v>-5.4029757575440443E-2</v>
      </c>
      <c r="Y625" s="4">
        <f t="shared" si="423"/>
        <v>0.64412246731004319</v>
      </c>
      <c r="AA625">
        <v>427</v>
      </c>
      <c r="AB625">
        <v>6.0567840132286248</v>
      </c>
      <c r="AC625">
        <v>1.3053341700000001</v>
      </c>
      <c r="AD625" s="3">
        <f t="shared" si="424"/>
        <v>0.86772465870065729</v>
      </c>
      <c r="AE625" t="s">
        <v>541</v>
      </c>
      <c r="AF625">
        <v>0.75320763315051908</v>
      </c>
      <c r="AG625" s="3">
        <f>AB625/VLOOKUP(C625,Sheet3!A$2:C$15,3,FALSE)</f>
        <v>1.0031925225159748</v>
      </c>
      <c r="AI625" s="4">
        <f t="shared" si="425"/>
        <v>0.75234107703699038</v>
      </c>
      <c r="AJ625" s="4">
        <f t="shared" si="426"/>
        <v>1.0449081096962487</v>
      </c>
      <c r="AK625" s="4">
        <f t="shared" si="427"/>
        <v>-5.5175275560722617E-2</v>
      </c>
      <c r="AL625" s="4">
        <f t="shared" si="428"/>
        <v>1.3242219324775129</v>
      </c>
      <c r="AM625" s="3">
        <f t="shared" si="429"/>
        <v>0.4712619996777283</v>
      </c>
      <c r="AN625" s="3">
        <f t="shared" si="459"/>
        <v>0.614778325123151</v>
      </c>
      <c r="AO625" s="3">
        <f t="shared" si="430"/>
        <v>1.0169074020055553</v>
      </c>
      <c r="AP625">
        <v>1075</v>
      </c>
      <c r="AQ625">
        <v>6.9800759405617629</v>
      </c>
      <c r="AR625">
        <v>1.3081604060000001</v>
      </c>
      <c r="AT625" s="3">
        <f>AQ625/VLOOKUP(C625,Sheet3!A$34:C$47,3,FALSE)</f>
        <v>0.97484322737739137</v>
      </c>
      <c r="AV625" s="4">
        <f t="shared" si="431"/>
        <v>0.50023980327828554</v>
      </c>
      <c r="AW625" s="4">
        <f t="shared" si="432"/>
        <v>0.3744247887135152</v>
      </c>
      <c r="AX625" s="4">
        <f t="shared" si="433"/>
        <v>-6.6801525778109147E-2</v>
      </c>
      <c r="AZ625">
        <v>440</v>
      </c>
      <c r="BA625">
        <v>6.0867747269123065</v>
      </c>
      <c r="BB625">
        <v>1.1844359069999999</v>
      </c>
      <c r="BC625" s="3">
        <f t="shared" si="434"/>
        <v>0.87202127580612498</v>
      </c>
      <c r="BD625" s="3">
        <f>BA625/VLOOKUP(C625,Sheet3!A$50:C$63,3,FALSE)</f>
        <v>0.98339828401639806</v>
      </c>
      <c r="BF625" s="4">
        <f t="shared" si="435"/>
        <v>0.64831460616851644</v>
      </c>
      <c r="BG625" s="4">
        <f t="shared" si="436"/>
        <v>0.93870761078869736</v>
      </c>
      <c r="BH625" s="4">
        <f t="shared" si="437"/>
        <v>-6.1632697102587057E-2</v>
      </c>
      <c r="BI625" s="4">
        <f t="shared" si="438"/>
        <v>0.76991119677178343</v>
      </c>
      <c r="BK625">
        <v>1038</v>
      </c>
      <c r="BL625">
        <v>6.9450510637258338</v>
      </c>
      <c r="BM625">
        <v>0.249645217</v>
      </c>
      <c r="BN625" s="3">
        <f t="shared" si="439"/>
        <v>0.99498216392856176</v>
      </c>
      <c r="BO625" s="3">
        <f>BL625/VLOOKUP(C625,Sheet3!A$18:C$31,3,FALSE)</f>
        <v>0.99668547966135279</v>
      </c>
      <c r="BQ625" s="4">
        <f t="shared" si="440"/>
        <v>0.62583729645997432</v>
      </c>
      <c r="BR625" s="4">
        <f t="shared" si="441"/>
        <v>0.78275933924963248</v>
      </c>
      <c r="BS625" s="4">
        <f t="shared" si="442"/>
        <v>-7.7703689814745014E-2</v>
      </c>
      <c r="BT625" s="4">
        <f t="shared" si="443"/>
        <v>0.88716245895113144</v>
      </c>
      <c r="BV625">
        <v>1099</v>
      </c>
      <c r="BW625">
        <v>7.0021559544036212</v>
      </c>
      <c r="BX625">
        <v>2.0409851649999999</v>
      </c>
      <c r="BY625" s="3">
        <f t="shared" si="444"/>
        <v>1.0031632913495323</v>
      </c>
      <c r="BZ625" s="3">
        <f>BW625/VLOOKUP(C625,Sheet3!A$98:C$111,3,FALSE)</f>
        <v>1.0750180616603475</v>
      </c>
      <c r="CB625" s="4">
        <f t="shared" si="445"/>
        <v>1.7242717264922851</v>
      </c>
      <c r="CC625" s="4">
        <f t="shared" si="446"/>
        <v>2.1952560727635473</v>
      </c>
      <c r="CD625" s="4">
        <f t="shared" si="447"/>
        <v>-2.279283039490972E-2</v>
      </c>
      <c r="CE625" s="4">
        <f t="shared" si="448"/>
        <v>2.2498150570139814</v>
      </c>
      <c r="CG625">
        <v>2464</v>
      </c>
      <c r="CH625">
        <v>7.8095413246534102</v>
      </c>
      <c r="CI625">
        <v>2.3463282589999999</v>
      </c>
      <c r="CJ625" s="3">
        <f t="shared" si="449"/>
        <v>1.1188332893731943</v>
      </c>
      <c r="CK625" s="3">
        <f>CH625/VLOOKUP(C625,Sheet3!A$114:C$127,3,FALSE)</f>
        <v>0.96294251659087537</v>
      </c>
      <c r="CM625" s="4">
        <f t="shared" si="450"/>
        <v>0.25774044554967346</v>
      </c>
      <c r="CN625" s="4">
        <f t="shared" si="451"/>
        <v>0.15070833563628547</v>
      </c>
      <c r="CO625" s="4">
        <f t="shared" si="452"/>
        <v>-0.10052457245609428</v>
      </c>
      <c r="CP625" s="4">
        <f t="shared" si="453"/>
        <v>0.47533802893467458</v>
      </c>
      <c r="CR625">
        <v>970</v>
      </c>
      <c r="CS625">
        <v>6.8772960714974287</v>
      </c>
      <c r="CT625">
        <v>5.2059818629999999</v>
      </c>
      <c r="CU625" s="3">
        <f t="shared" si="454"/>
        <v>0.98527525059332488</v>
      </c>
      <c r="CV625" s="3">
        <f>CS625/VLOOKUP(C625,Sheet3!A$130:C$143,3,FALSE)</f>
        <v>0.99899139449347318</v>
      </c>
      <c r="CX625" s="4">
        <f t="shared" si="455"/>
        <v>0.69280575332704919</v>
      </c>
      <c r="CY625" s="4">
        <f t="shared" si="456"/>
        <v>0.83586916456358085</v>
      </c>
      <c r="CZ625" s="4">
        <f t="shared" si="457"/>
        <v>-5.1928833811851212E-2</v>
      </c>
      <c r="DA625" s="4">
        <f t="shared" si="458"/>
        <v>0.98510768639346147</v>
      </c>
    </row>
    <row r="626" spans="1:105" x14ac:dyDescent="0.25">
      <c r="A626">
        <v>16231091</v>
      </c>
      <c r="B626" t="s">
        <v>541</v>
      </c>
      <c r="C626">
        <v>4</v>
      </c>
      <c r="D626">
        <v>148</v>
      </c>
      <c r="E626" s="3">
        <v>0.66164658399999998</v>
      </c>
      <c r="F626">
        <v>4.9972122737641147</v>
      </c>
      <c r="G626" s="3">
        <f t="shared" si="414"/>
        <v>0.71048662355362802</v>
      </c>
      <c r="H626" s="3">
        <f>F626/VLOOKUP(C626,Sheet3!A$66:C$79,3,FALSE)</f>
        <v>0.93677329291459155</v>
      </c>
      <c r="J626" s="4">
        <f t="shared" si="415"/>
        <v>0.19325246035629223</v>
      </c>
      <c r="K626" s="4">
        <f t="shared" si="416"/>
        <v>8.9612158689687166E-2</v>
      </c>
      <c r="L626" s="4">
        <f t="shared" si="417"/>
        <v>-0.43217188638289233</v>
      </c>
      <c r="M626" s="4">
        <f t="shared" si="418"/>
        <v>0.59828492909457687</v>
      </c>
      <c r="O626">
        <v>532</v>
      </c>
      <c r="P626">
        <v>6.2766434893416445</v>
      </c>
      <c r="Q626">
        <v>88.472048709999996</v>
      </c>
      <c r="R626">
        <v>3.0188577490785335</v>
      </c>
      <c r="S626" s="3">
        <f t="shared" si="419"/>
        <v>0.892391796803369</v>
      </c>
      <c r="T626" s="3">
        <f>P626/VLOOKUP(C626,Sheet3!A$82:C$95,3,FALSE)</f>
        <v>1.055461621130118</v>
      </c>
      <c r="V626" s="4">
        <f t="shared" si="420"/>
        <v>2.3444346659290858</v>
      </c>
      <c r="W626" s="4">
        <f t="shared" si="421"/>
        <v>3.3391249530197777</v>
      </c>
      <c r="X626" s="4">
        <f t="shared" si="422"/>
        <v>5.9034382169072225E-2</v>
      </c>
      <c r="Y626" s="4">
        <f t="shared" si="423"/>
        <v>1.2356685351360679</v>
      </c>
      <c r="AA626">
        <v>381</v>
      </c>
      <c r="AB626">
        <v>5.9427993751267012</v>
      </c>
      <c r="AC626">
        <v>0.99420456599999996</v>
      </c>
      <c r="AD626" s="3">
        <f t="shared" si="424"/>
        <v>0.84492697751860324</v>
      </c>
      <c r="AE626" t="s">
        <v>541</v>
      </c>
      <c r="AF626">
        <v>0.51778682398265108</v>
      </c>
      <c r="AG626" s="3">
        <f>AB626/VLOOKUP(C626,Sheet3!A$2:C$15,3,FALSE)</f>
        <v>0.98431310789993587</v>
      </c>
      <c r="AI626" s="4">
        <f t="shared" si="425"/>
        <v>0.52363484463554721</v>
      </c>
      <c r="AJ626" s="4">
        <f t="shared" si="426"/>
        <v>0.64037714457988115</v>
      </c>
      <c r="AK626" s="4">
        <f t="shared" si="427"/>
        <v>-0.10505564836425582</v>
      </c>
      <c r="AL626" s="4">
        <f t="shared" si="428"/>
        <v>0.8089617116436566</v>
      </c>
      <c r="AM626" s="3">
        <f t="shared" si="429"/>
        <v>0.59236348082260482</v>
      </c>
      <c r="AN626" s="3">
        <f t="shared" si="459"/>
        <v>0.61576354679802781</v>
      </c>
      <c r="AO626" s="3">
        <f t="shared" si="430"/>
        <v>1.0170690714398183</v>
      </c>
      <c r="AP626">
        <v>1134</v>
      </c>
      <c r="AQ626">
        <v>7.0335064842876971</v>
      </c>
      <c r="AR626">
        <v>1.6792558790000001</v>
      </c>
      <c r="AT626" s="3">
        <f>AQ626/VLOOKUP(C626,Sheet3!A$34:C$47,3,FALSE)</f>
        <v>0.98230538167626369</v>
      </c>
      <c r="AV626" s="4">
        <f t="shared" si="431"/>
        <v>0.55900172732450415</v>
      </c>
      <c r="AW626" s="4">
        <f t="shared" si="432"/>
        <v>0.61272561324937114</v>
      </c>
      <c r="AX626" s="4">
        <f t="shared" si="433"/>
        <v>-6.5705492446097705E-2</v>
      </c>
      <c r="AZ626">
        <v>260</v>
      </c>
      <c r="BA626">
        <v>5.5606816310155276</v>
      </c>
      <c r="BB626">
        <v>0.205817736</v>
      </c>
      <c r="BC626" s="3">
        <f t="shared" si="434"/>
        <v>0.79059877792643751</v>
      </c>
      <c r="BD626" s="3">
        <f>BA626/VLOOKUP(C626,Sheet3!A$50:C$63,3,FALSE)</f>
        <v>0.89840104476417226</v>
      </c>
      <c r="BF626" s="4">
        <f t="shared" si="435"/>
        <v>0.30516963389943436</v>
      </c>
      <c r="BG626" s="4">
        <f t="shared" si="436"/>
        <v>0.12693811630237359</v>
      </c>
      <c r="BH626" s="4">
        <f t="shared" si="437"/>
        <v>-6.2504396701176801E-2</v>
      </c>
      <c r="BI626" s="4">
        <f t="shared" si="438"/>
        <v>6.8289389220865956E-2</v>
      </c>
      <c r="BK626">
        <v>1067</v>
      </c>
      <c r="BL626">
        <v>6.9726062513017535</v>
      </c>
      <c r="BM626">
        <v>0.33273524900000001</v>
      </c>
      <c r="BN626" s="3">
        <f t="shared" si="439"/>
        <v>0.99134141226399808</v>
      </c>
      <c r="BO626" s="3">
        <f>BL626/VLOOKUP(C626,Sheet3!A$18:C$31,3,FALSE)</f>
        <v>1.000639929397469</v>
      </c>
      <c r="BQ626" s="4">
        <f t="shared" si="440"/>
        <v>0.71755796319348364</v>
      </c>
      <c r="BR626" s="4">
        <f t="shared" si="441"/>
        <v>0.99838809406135587</v>
      </c>
      <c r="BS626" s="4">
        <f t="shared" si="442"/>
        <v>-6.6932492513533809E-2</v>
      </c>
      <c r="BT626" s="4">
        <f t="shared" si="443"/>
        <v>0.73849500053840444</v>
      </c>
      <c r="BV626">
        <v>497</v>
      </c>
      <c r="BW626">
        <v>6.2085900260966289</v>
      </c>
      <c r="BX626">
        <v>0.64941308200000003</v>
      </c>
      <c r="BY626" s="3">
        <f t="shared" si="444"/>
        <v>0.88271618714877609</v>
      </c>
      <c r="BZ626" s="3">
        <f>BW626/VLOOKUP(C626,Sheet3!A$98:C$111,3,FALSE)</f>
        <v>0.95318448474440232</v>
      </c>
      <c r="CB626" s="4">
        <f t="shared" si="445"/>
        <v>0.34225873574143845</v>
      </c>
      <c r="CC626" s="4">
        <f t="shared" si="446"/>
        <v>0.29328063803843896</v>
      </c>
      <c r="CD626" s="4">
        <f t="shared" si="447"/>
        <v>-6.0351653250517799E-2</v>
      </c>
      <c r="CE626" s="4">
        <f t="shared" si="448"/>
        <v>0.35456598006391188</v>
      </c>
      <c r="CG626">
        <v>4201</v>
      </c>
      <c r="CH626">
        <v>8.3430778711693829</v>
      </c>
      <c r="CI626">
        <v>4.9854748549999996</v>
      </c>
      <c r="CJ626" s="3">
        <f t="shared" si="449"/>
        <v>1.1861904001662849</v>
      </c>
      <c r="CK626" s="3">
        <f>CH626/VLOOKUP(C626,Sheet3!A$114:C$127,3,FALSE)</f>
        <v>1.0287293539270741</v>
      </c>
      <c r="CM626" s="4">
        <f t="shared" si="450"/>
        <v>1.288982768181536</v>
      </c>
      <c r="CN626" s="4">
        <f t="shared" si="451"/>
        <v>1.8663980861275797</v>
      </c>
      <c r="CO626" s="4">
        <f t="shared" si="452"/>
        <v>8.7117319628816983E-3</v>
      </c>
      <c r="CP626" s="4">
        <f t="shared" si="453"/>
        <v>1.8046500790591327</v>
      </c>
      <c r="CR626">
        <v>830</v>
      </c>
      <c r="CS626">
        <v>6.7214257007906433</v>
      </c>
      <c r="CT626">
        <v>4.2047088979999998</v>
      </c>
      <c r="CU626" s="3">
        <f t="shared" si="454"/>
        <v>0.95562941696375514</v>
      </c>
      <c r="CV626" s="3">
        <f>CS626/VLOOKUP(C626,Sheet3!A$130:C$143,3,FALSE)</f>
        <v>0.97634976944581375</v>
      </c>
      <c r="CX626" s="4">
        <f t="shared" si="455"/>
        <v>0.41119899233437429</v>
      </c>
      <c r="CY626" s="4">
        <f t="shared" si="456"/>
        <v>0.33234284327920177</v>
      </c>
      <c r="CZ626" s="4">
        <f t="shared" si="457"/>
        <v>-6.5443791012229857E-2</v>
      </c>
      <c r="DA626" s="4">
        <f t="shared" si="458"/>
        <v>0.4349598729912772</v>
      </c>
    </row>
    <row r="627" spans="1:105" x14ac:dyDescent="0.25">
      <c r="A627">
        <v>16231096</v>
      </c>
      <c r="B627" t="s">
        <v>541</v>
      </c>
      <c r="C627">
        <v>4</v>
      </c>
      <c r="D627">
        <v>190</v>
      </c>
      <c r="E627" s="3">
        <v>1.5057303019999999</v>
      </c>
      <c r="F627">
        <v>5.2470240721604862</v>
      </c>
      <c r="G627" s="3">
        <f t="shared" si="414"/>
        <v>0.74057536452267347</v>
      </c>
      <c r="H627" s="3">
        <f>F627/VLOOKUP(C627,Sheet3!A$66:C$79,3,FALSE)</f>
        <v>0.98360280668595934</v>
      </c>
      <c r="J627" s="4">
        <f t="shared" si="415"/>
        <v>0.5319794066744663</v>
      </c>
      <c r="K627" s="4">
        <f t="shared" si="416"/>
        <v>0.67847699081215151</v>
      </c>
      <c r="L627" s="4">
        <f t="shared" si="417"/>
        <v>-0.10628322853348192</v>
      </c>
      <c r="M627" s="4">
        <f t="shared" si="418"/>
        <v>1.0227465378933962</v>
      </c>
      <c r="O627">
        <v>436</v>
      </c>
      <c r="P627">
        <v>6.0776422433490342</v>
      </c>
      <c r="Q627">
        <v>32.855453740000002</v>
      </c>
      <c r="R627">
        <v>1.3813510336234185</v>
      </c>
      <c r="S627" s="3">
        <f t="shared" si="419"/>
        <v>0.85781045749106355</v>
      </c>
      <c r="T627" s="3">
        <f>P627/VLOOKUP(C627,Sheet3!A$82:C$95,3,FALSE)</f>
        <v>1.0219981660113209</v>
      </c>
      <c r="V627" s="4">
        <f t="shared" si="420"/>
        <v>1.2125290419458306</v>
      </c>
      <c r="W627" s="4">
        <f t="shared" si="421"/>
        <v>2.2782529923345152</v>
      </c>
      <c r="X627" s="4">
        <f t="shared" si="422"/>
        <v>-1.2041653228436091E-2</v>
      </c>
      <c r="Y627" s="4">
        <f t="shared" si="423"/>
        <v>0.8245696093096474</v>
      </c>
      <c r="AA627">
        <v>864</v>
      </c>
      <c r="AB627">
        <v>6.7615727688040552</v>
      </c>
      <c r="AC627">
        <v>4.2986362400000004</v>
      </c>
      <c r="AD627" s="3">
        <f t="shared" si="424"/>
        <v>0.95434176575862428</v>
      </c>
      <c r="AE627" t="s">
        <v>541</v>
      </c>
      <c r="AF627">
        <v>3.6480356329133183</v>
      </c>
      <c r="AG627" s="3">
        <f>AB627/VLOOKUP(C627,Sheet3!A$2:C$15,3,FALSE)</f>
        <v>1.1199275436100682</v>
      </c>
      <c r="AI627" s="4">
        <f t="shared" si="425"/>
        <v>3.5099475740131139</v>
      </c>
      <c r="AJ627" s="4">
        <f t="shared" si="426"/>
        <v>3.2590822453462414</v>
      </c>
      <c r="AK627" s="4">
        <f t="shared" si="427"/>
        <v>0.4247116308783947</v>
      </c>
      <c r="AL627" s="4">
        <f t="shared" si="428"/>
        <v>3.2337644373619514</v>
      </c>
      <c r="AM627" s="3">
        <f t="shared" si="429"/>
        <v>2.9898481853256838E-2</v>
      </c>
      <c r="AN627" s="3">
        <f t="shared" si="459"/>
        <v>0.61674876847290461</v>
      </c>
      <c r="AO627" s="3">
        <f t="shared" si="430"/>
        <v>1.0172308807850774</v>
      </c>
      <c r="AP627">
        <v>1194</v>
      </c>
      <c r="AQ627">
        <v>7.0850642939525477</v>
      </c>
      <c r="AR627">
        <v>2.057395079</v>
      </c>
      <c r="AT627" s="3">
        <f>AQ627/VLOOKUP(C627,Sheet3!A$34:C$47,3,FALSE)</f>
        <v>0.98950598837426862</v>
      </c>
      <c r="AV627" s="4">
        <f t="shared" si="431"/>
        <v>0.61985724140705478</v>
      </c>
      <c r="AW627" s="4">
        <f t="shared" si="432"/>
        <v>0.93117934436790573</v>
      </c>
      <c r="AX627" s="4">
        <f t="shared" si="433"/>
        <v>-6.4588655412248619E-2</v>
      </c>
      <c r="AZ627">
        <v>378</v>
      </c>
      <c r="BA627">
        <v>5.934894195619588</v>
      </c>
      <c r="BB627">
        <v>0.843379396</v>
      </c>
      <c r="BC627" s="3">
        <f t="shared" si="434"/>
        <v>0.83766271545133519</v>
      </c>
      <c r="BD627" s="3">
        <f>BA627/VLOOKUP(C627,Sheet3!A$50:C$63,3,FALSE)</f>
        <v>0.9588599923020068</v>
      </c>
      <c r="BF627" s="4">
        <f t="shared" si="435"/>
        <v>0.5323416484896365</v>
      </c>
      <c r="BG627" s="4">
        <f t="shared" si="436"/>
        <v>0.65354760776962617</v>
      </c>
      <c r="BH627" s="4">
        <f t="shared" si="437"/>
        <v>-6.1936491608498713E-2</v>
      </c>
      <c r="BI627" s="4">
        <f t="shared" si="438"/>
        <v>0.37299314924207749</v>
      </c>
      <c r="BK627">
        <v>915</v>
      </c>
      <c r="BL627">
        <v>6.818924065275521</v>
      </c>
      <c r="BM627">
        <v>0</v>
      </c>
      <c r="BN627" s="3">
        <f t="shared" si="439"/>
        <v>0.96243644127489558</v>
      </c>
      <c r="BO627" s="3">
        <f>BL627/VLOOKUP(C627,Sheet3!A$18:C$31,3,FALSE)</f>
        <v>0.97858497229355568</v>
      </c>
      <c r="BQ627" s="4">
        <f t="shared" si="440"/>
        <v>0.3071355934631016</v>
      </c>
      <c r="BR627" s="4">
        <f t="shared" si="441"/>
        <v>0.11029879729840893</v>
      </c>
      <c r="BS627" s="4">
        <f t="shared" si="442"/>
        <v>-0.11006590972110734</v>
      </c>
      <c r="BT627" s="4">
        <f t="shared" si="443"/>
        <v>0.16920597287810793</v>
      </c>
      <c r="BV627">
        <v>1168</v>
      </c>
      <c r="BW627">
        <v>7.0630481633881725</v>
      </c>
      <c r="BX627">
        <v>2.203621182</v>
      </c>
      <c r="BY627" s="3">
        <f t="shared" si="444"/>
        <v>0.99689259974914168</v>
      </c>
      <c r="BZ627" s="3">
        <f>BW627/VLOOKUP(C627,Sheet3!A$98:C$111,3,FALSE)</f>
        <v>1.0843666429971601</v>
      </c>
      <c r="CB627" s="4">
        <f t="shared" si="445"/>
        <v>1.8877485818783204</v>
      </c>
      <c r="CC627" s="4">
        <f t="shared" si="446"/>
        <v>2.4228342211456226</v>
      </c>
      <c r="CD627" s="4">
        <f t="shared" si="447"/>
        <v>-1.8403250130209433E-2</v>
      </c>
      <c r="CE627" s="4">
        <f t="shared" si="448"/>
        <v>2.0863619845244097</v>
      </c>
      <c r="CG627">
        <v>4276</v>
      </c>
      <c r="CH627">
        <v>8.3607732721449359</v>
      </c>
      <c r="CI627">
        <v>5.1003169919999998</v>
      </c>
      <c r="CJ627" s="3">
        <f t="shared" si="449"/>
        <v>1.1800560905680515</v>
      </c>
      <c r="CK627" s="3">
        <f>CH627/VLOOKUP(C627,Sheet3!A$114:C$127,3,FALSE)</f>
        <v>1.0309112559414333</v>
      </c>
      <c r="CM627" s="4">
        <f t="shared" si="450"/>
        <v>1.3425273086332052</v>
      </c>
      <c r="CN627" s="4">
        <f t="shared" si="451"/>
        <v>1.9120085973796319</v>
      </c>
      <c r="CO627" s="4">
        <f t="shared" si="452"/>
        <v>1.3465136209720951E-2</v>
      </c>
      <c r="CP627" s="4">
        <f t="shared" si="453"/>
        <v>1.6651485194481062</v>
      </c>
      <c r="CR627">
        <v>1782</v>
      </c>
      <c r="CS627">
        <v>7.4854916080307543</v>
      </c>
      <c r="CT627">
        <v>11.04820642</v>
      </c>
      <c r="CU627" s="3">
        <f t="shared" si="454"/>
        <v>1.05651710379255</v>
      </c>
      <c r="CV627" s="3">
        <f>CS627/VLOOKUP(C627,Sheet3!A$130:C$143,3,FALSE)</f>
        <v>1.0873374684227639</v>
      </c>
      <c r="CX627" s="4">
        <f t="shared" si="455"/>
        <v>2.8631868671742553</v>
      </c>
      <c r="CY627" s="4">
        <f t="shared" si="456"/>
        <v>3.5904393813006839</v>
      </c>
      <c r="CZ627" s="4">
        <f t="shared" si="457"/>
        <v>2.6928198788500758E-2</v>
      </c>
      <c r="DA627" s="4">
        <f t="shared" si="458"/>
        <v>3.4886566869907414</v>
      </c>
    </row>
    <row r="628" spans="1:105" x14ac:dyDescent="0.25">
      <c r="A628">
        <v>16231106</v>
      </c>
      <c r="B628" t="s">
        <v>541</v>
      </c>
      <c r="C628">
        <v>4</v>
      </c>
      <c r="D628">
        <v>194</v>
      </c>
      <c r="E628" s="3">
        <v>1.585345078</v>
      </c>
      <c r="F628">
        <v>5.2678581590633282</v>
      </c>
      <c r="G628" s="3">
        <f t="shared" si="414"/>
        <v>0.75212415926028531</v>
      </c>
      <c r="H628" s="3">
        <f>F628/VLOOKUP(C628,Sheet3!A$66:C$79,3,FALSE)</f>
        <v>0.98750834744021343</v>
      </c>
      <c r="J628" s="4">
        <f t="shared" si="415"/>
        <v>0.57158565643494808</v>
      </c>
      <c r="K628" s="4">
        <f t="shared" si="416"/>
        <v>0.74055898475925597</v>
      </c>
      <c r="L628" s="4">
        <f t="shared" si="417"/>
        <v>-7.5545101565344525E-2</v>
      </c>
      <c r="M628" s="4">
        <f t="shared" si="418"/>
        <v>1.1860715939966957</v>
      </c>
      <c r="O628">
        <v>249</v>
      </c>
      <c r="P628">
        <v>5.5174528964647074</v>
      </c>
      <c r="Q628">
        <v>0</v>
      </c>
      <c r="R628">
        <v>1.3148851960286267E-2</v>
      </c>
      <c r="S628" s="3">
        <f t="shared" si="419"/>
        <v>0.78776031846491801</v>
      </c>
      <c r="T628" s="3">
        <f>P628/VLOOKUP(C628,Sheet3!A$82:C$95,3,FALSE)</f>
        <v>0.92779839869836644</v>
      </c>
      <c r="V628" s="4">
        <f t="shared" si="420"/>
        <v>4.174104284522677E-2</v>
      </c>
      <c r="W628" s="4">
        <f t="shared" si="421"/>
        <v>1.9723872272043464E-3</v>
      </c>
      <c r="X628" s="4">
        <f t="shared" si="422"/>
        <v>-5.4029757575440443E-2</v>
      </c>
      <c r="Y628" s="4">
        <f t="shared" si="423"/>
        <v>0.62185809681264359</v>
      </c>
      <c r="AA628">
        <v>384</v>
      </c>
      <c r="AB628">
        <v>5.9506425525877269</v>
      </c>
      <c r="AC628">
        <v>1.014455385</v>
      </c>
      <c r="AD628" s="3">
        <f t="shared" si="424"/>
        <v>0.84960944121535109</v>
      </c>
      <c r="AE628" t="s">
        <v>541</v>
      </c>
      <c r="AF628">
        <v>0.53213298121771013</v>
      </c>
      <c r="AG628" s="3">
        <f>AB628/VLOOKUP(C628,Sheet3!A$2:C$15,3,FALSE)</f>
        <v>0.98561218294776354</v>
      </c>
      <c r="AI628" s="4">
        <f t="shared" si="425"/>
        <v>0.53763373560509276</v>
      </c>
      <c r="AJ628" s="4">
        <f t="shared" si="426"/>
        <v>0.66115220715484557</v>
      </c>
      <c r="AK628" s="4">
        <f t="shared" si="427"/>
        <v>-0.10180903220073294</v>
      </c>
      <c r="AL628" s="4">
        <f t="shared" si="428"/>
        <v>0.91875682436934858</v>
      </c>
      <c r="AM628" s="3">
        <f t="shared" si="429"/>
        <v>0.58412882156646473</v>
      </c>
      <c r="AN628" s="3">
        <f t="shared" si="459"/>
        <v>0.61773399014778141</v>
      </c>
      <c r="AO628" s="3">
        <f t="shared" si="430"/>
        <v>1.0173928313465284</v>
      </c>
      <c r="AP628">
        <v>1101</v>
      </c>
      <c r="AQ628">
        <v>7.0039741367226798</v>
      </c>
      <c r="AR628">
        <v>1.471592381</v>
      </c>
      <c r="AT628" s="3">
        <f>AQ628/VLOOKUP(C628,Sheet3!A$34:C$47,3,FALSE)</f>
        <v>0.97818086938478355</v>
      </c>
      <c r="AV628" s="4">
        <f t="shared" si="431"/>
        <v>0.52598741109471969</v>
      </c>
      <c r="AW628" s="4">
        <f t="shared" si="432"/>
        <v>0.47375449732903024</v>
      </c>
      <c r="AX628" s="4">
        <f t="shared" si="433"/>
        <v>-6.6318828183691267E-2</v>
      </c>
      <c r="AZ628">
        <v>477</v>
      </c>
      <c r="BA628">
        <v>6.1675164908883415</v>
      </c>
      <c r="BB628">
        <v>1.389194644</v>
      </c>
      <c r="BC628" s="3">
        <f t="shared" si="434"/>
        <v>0.8805738528575241</v>
      </c>
      <c r="BD628" s="3">
        <f>BA628/VLOOKUP(C628,Sheet3!A$50:C$63,3,FALSE)</f>
        <v>0.99644317489948298</v>
      </c>
      <c r="BF628" s="4">
        <f t="shared" si="435"/>
        <v>0.715745002910402</v>
      </c>
      <c r="BG628" s="4">
        <f t="shared" si="436"/>
        <v>1.0907614141923709</v>
      </c>
      <c r="BH628" s="4">
        <f t="shared" si="437"/>
        <v>-6.1450309206940008E-2</v>
      </c>
      <c r="BI628" s="4">
        <f t="shared" si="438"/>
        <v>0.86820454520651724</v>
      </c>
      <c r="BK628">
        <v>1080</v>
      </c>
      <c r="BL628">
        <v>6.9847163201182658</v>
      </c>
      <c r="BM628">
        <v>0.37008548400000002</v>
      </c>
      <c r="BN628" s="3">
        <f t="shared" si="439"/>
        <v>0.99725044435794774</v>
      </c>
      <c r="BO628" s="3">
        <f>BL628/VLOOKUP(C628,Sheet3!A$18:C$31,3,FALSE)</f>
        <v>1.0023778474683898</v>
      </c>
      <c r="BQ628" s="4">
        <f t="shared" si="440"/>
        <v>0.7605770390844695</v>
      </c>
      <c r="BR628" s="4">
        <f t="shared" si="441"/>
        <v>1.0849134443099477</v>
      </c>
      <c r="BS628" s="4">
        <f t="shared" si="442"/>
        <v>-6.2090675261235677E-2</v>
      </c>
      <c r="BT628" s="4">
        <f t="shared" si="443"/>
        <v>0.99838809406135587</v>
      </c>
      <c r="BV628">
        <v>521</v>
      </c>
      <c r="BW628">
        <v>6.2557500417533669</v>
      </c>
      <c r="BX628">
        <v>0.70354999699999998</v>
      </c>
      <c r="BY628" s="3">
        <f t="shared" si="444"/>
        <v>0.89317149373149685</v>
      </c>
      <c r="BZ628" s="3">
        <f>BW628/VLOOKUP(C628,Sheet3!A$98:C$111,3,FALSE)</f>
        <v>0.96042480743205894</v>
      </c>
      <c r="CB628" s="4">
        <f t="shared" si="445"/>
        <v>0.38826702039144084</v>
      </c>
      <c r="CC628" s="4">
        <f t="shared" si="446"/>
        <v>0.35597146167264687</v>
      </c>
      <c r="CD628" s="4">
        <f t="shared" si="447"/>
        <v>-5.8890486541819095E-2</v>
      </c>
      <c r="CE628" s="4">
        <f t="shared" si="448"/>
        <v>0.44721117477179767</v>
      </c>
      <c r="CG628">
        <v>2981</v>
      </c>
      <c r="CH628">
        <v>8.0000140936780717</v>
      </c>
      <c r="CI628">
        <v>3.127012396</v>
      </c>
      <c r="CJ628" s="3">
        <f t="shared" si="449"/>
        <v>1.1422106846073339</v>
      </c>
      <c r="CK628" s="3">
        <f>CH628/VLOOKUP(C628,Sheet3!A$114:C$127,3,FALSE)</f>
        <v>0.98642844488318515</v>
      </c>
      <c r="CM628" s="4">
        <f t="shared" si="450"/>
        <v>0.50567758807139718</v>
      </c>
      <c r="CN628" s="4">
        <f t="shared" si="451"/>
        <v>0.48809737268843456</v>
      </c>
      <c r="CO628" s="4">
        <f t="shared" si="452"/>
        <v>-6.8211456476235471E-2</v>
      </c>
      <c r="CP628" s="4">
        <f t="shared" si="453"/>
        <v>0.84271069638029761</v>
      </c>
      <c r="CR628">
        <v>1055</v>
      </c>
      <c r="CS628">
        <v>6.9612960459101672</v>
      </c>
      <c r="CT628">
        <v>5.8150006310000002</v>
      </c>
      <c r="CU628" s="3">
        <f t="shared" si="454"/>
        <v>0.99390658931923426</v>
      </c>
      <c r="CV628" s="3">
        <f>CS628/VLOOKUP(C628,Sheet3!A$130:C$143,3,FALSE)</f>
        <v>1.011193174190552</v>
      </c>
      <c r="CX628" s="4">
        <f t="shared" si="455"/>
        <v>0.88748517310975317</v>
      </c>
      <c r="CY628" s="4">
        <f t="shared" si="456"/>
        <v>1.1732509055676343</v>
      </c>
      <c r="CZ628" s="4">
        <f t="shared" si="457"/>
        <v>-4.3708435507431462E-2</v>
      </c>
      <c r="DA628" s="4">
        <f t="shared" si="458"/>
        <v>1.2255504049704833</v>
      </c>
    </row>
    <row r="629" spans="1:105" x14ac:dyDescent="0.25">
      <c r="A629">
        <v>16231119</v>
      </c>
      <c r="B629" t="s">
        <v>541</v>
      </c>
      <c r="C629">
        <v>4</v>
      </c>
      <c r="D629">
        <v>524</v>
      </c>
      <c r="E629" s="3">
        <v>7.982382146</v>
      </c>
      <c r="F629">
        <v>6.261491684321042</v>
      </c>
      <c r="G629" s="3">
        <f t="shared" si="414"/>
        <v>0.88748604397208541</v>
      </c>
      <c r="H629" s="3">
        <f>F629/VLOOKUP(C629,Sheet3!A$66:C$79,3,FALSE)</f>
        <v>1.1737740688891198</v>
      </c>
      <c r="J629" s="4">
        <f t="shared" si="415"/>
        <v>4.9530655617841255</v>
      </c>
      <c r="K629" s="4">
        <f t="shared" si="416"/>
        <v>3.5553480614894135</v>
      </c>
      <c r="L629" s="4">
        <f t="shared" si="417"/>
        <v>2.3942594685821006</v>
      </c>
      <c r="M629" s="4">
        <f t="shared" si="418"/>
        <v>3.787149675546738</v>
      </c>
      <c r="O629">
        <v>472</v>
      </c>
      <c r="P629">
        <v>6.156978985585555</v>
      </c>
      <c r="Q629">
        <v>53.218859109999997</v>
      </c>
      <c r="R629">
        <v>1.9434319992720237</v>
      </c>
      <c r="S629" s="3">
        <f t="shared" si="419"/>
        <v>0.87267271094828514</v>
      </c>
      <c r="T629" s="3">
        <f>P629/VLOOKUP(C629,Sheet3!A$82:C$95,3,FALSE)</f>
        <v>1.0353391956107132</v>
      </c>
      <c r="V629" s="4">
        <f t="shared" si="420"/>
        <v>1.6101488090283083</v>
      </c>
      <c r="W629" s="4">
        <f t="shared" si="421"/>
        <v>2.795509506430796</v>
      </c>
      <c r="X629" s="4">
        <f t="shared" si="422"/>
        <v>1.3982056451608904E-2</v>
      </c>
      <c r="Y629" s="4">
        <f t="shared" si="423"/>
        <v>0.96163855185261427</v>
      </c>
      <c r="AA629">
        <v>609</v>
      </c>
      <c r="AB629">
        <v>6.4118182677098972</v>
      </c>
      <c r="AC629">
        <v>2.5456178810000001</v>
      </c>
      <c r="AD629" s="3">
        <f t="shared" si="424"/>
        <v>0.90879290686063396</v>
      </c>
      <c r="AE629" t="s">
        <v>541</v>
      </c>
      <c r="AF629">
        <v>1.8899760322694394</v>
      </c>
      <c r="AG629" s="3">
        <f>AB629/VLOOKUP(C629,Sheet3!A$2:C$15,3,FALSE)</f>
        <v>1.0619972790591734</v>
      </c>
      <c r="AI629" s="4">
        <f t="shared" si="425"/>
        <v>1.8417608940131971</v>
      </c>
      <c r="AJ629" s="4">
        <f t="shared" si="426"/>
        <v>2.2221635256834715</v>
      </c>
      <c r="AK629" s="4">
        <f t="shared" si="427"/>
        <v>0.1436673067312203</v>
      </c>
      <c r="AL629" s="4">
        <f t="shared" si="428"/>
        <v>2.3793491092058838</v>
      </c>
      <c r="AM629" s="3">
        <f t="shared" si="429"/>
        <v>0.15853801153402147</v>
      </c>
      <c r="AN629" s="3">
        <f t="shared" si="459"/>
        <v>0.61871921182265821</v>
      </c>
      <c r="AO629" s="3">
        <f t="shared" si="430"/>
        <v>1.0175549244361604</v>
      </c>
      <c r="AP629">
        <v>1159</v>
      </c>
      <c r="AQ629">
        <v>7.0553128433397516</v>
      </c>
      <c r="AR629">
        <v>1.8367305819999999</v>
      </c>
      <c r="AT629" s="3">
        <f>AQ629/VLOOKUP(C629,Sheet3!A$34:C$47,3,FALSE)</f>
        <v>0.98535087596839943</v>
      </c>
      <c r="AV629" s="4">
        <f t="shared" si="431"/>
        <v>0.58423750539483688</v>
      </c>
      <c r="AW629" s="4">
        <f t="shared" si="432"/>
        <v>0.74262723782331497</v>
      </c>
      <c r="AX629" s="4">
        <f t="shared" si="433"/>
        <v>-6.5240389700323698E-2</v>
      </c>
      <c r="AZ629">
        <v>771</v>
      </c>
      <c r="BA629">
        <v>6.6476883735633292</v>
      </c>
      <c r="BB629">
        <v>3.0373077240000002</v>
      </c>
      <c r="BC629" s="3">
        <f t="shared" si="434"/>
        <v>0.94222446561512552</v>
      </c>
      <c r="BD629" s="3">
        <f>BA629/VLOOKUP(C629,Sheet3!A$50:C$63,3,FALSE)</f>
        <v>1.0740212399078199</v>
      </c>
      <c r="BF629" s="4">
        <f t="shared" si="435"/>
        <v>1.2008681982832967</v>
      </c>
      <c r="BG629" s="4">
        <f t="shared" si="436"/>
        <v>1.8663980861275797</v>
      </c>
      <c r="BH629" s="4">
        <f t="shared" si="437"/>
        <v>-5.9982260122179526E-2</v>
      </c>
      <c r="BI629" s="4">
        <f t="shared" si="438"/>
        <v>1.7077081338669022</v>
      </c>
      <c r="BK629">
        <v>1103</v>
      </c>
      <c r="BL629">
        <v>7.0057890192535028</v>
      </c>
      <c r="BM629">
        <v>0.43629749299999998</v>
      </c>
      <c r="BN629" s="3">
        <f t="shared" si="439"/>
        <v>0.99298063385906421</v>
      </c>
      <c r="BO629" s="3">
        <f>BL629/VLOOKUP(C629,Sheet3!A$18:C$31,3,FALSE)</f>
        <v>1.0054019941669017</v>
      </c>
      <c r="BQ629" s="4">
        <f t="shared" si="440"/>
        <v>0.8394714160691229</v>
      </c>
      <c r="BR629" s="4">
        <f t="shared" si="441"/>
        <v>1.2596834113399418</v>
      </c>
      <c r="BS629" s="4">
        <f t="shared" si="442"/>
        <v>-5.3507424112065695E-2</v>
      </c>
      <c r="BT629" s="4">
        <f t="shared" si="443"/>
        <v>0.8089617116436566</v>
      </c>
      <c r="BV629">
        <v>1060</v>
      </c>
      <c r="BW629">
        <v>6.9660241871061128</v>
      </c>
      <c r="BX629">
        <v>1.94927837</v>
      </c>
      <c r="BY629" s="3">
        <f t="shared" si="444"/>
        <v>0.98734447951263737</v>
      </c>
      <c r="BZ629" s="3">
        <f>BW629/VLOOKUP(C629,Sheet3!A$98:C$111,3,FALSE)</f>
        <v>1.0694708698100857</v>
      </c>
      <c r="CB629" s="4">
        <f t="shared" si="445"/>
        <v>1.6312692889060307</v>
      </c>
      <c r="CC629" s="4">
        <f t="shared" si="446"/>
        <v>2.1186228467426313</v>
      </c>
      <c r="CD629" s="4">
        <f t="shared" si="447"/>
        <v>-2.5268016057326145E-2</v>
      </c>
      <c r="CE629" s="4">
        <f t="shared" si="448"/>
        <v>1.966816833874627</v>
      </c>
      <c r="CG629">
        <v>2694</v>
      </c>
      <c r="CH629">
        <v>7.8987823569703091</v>
      </c>
      <c r="CI629">
        <v>2.6930112880000001</v>
      </c>
      <c r="CJ629" s="3">
        <f t="shared" si="449"/>
        <v>1.1195509727717881</v>
      </c>
      <c r="CK629" s="3">
        <f>CH629/VLOOKUP(C629,Sheet3!A$114:C$127,3,FALSE)</f>
        <v>0.97394623379653544</v>
      </c>
      <c r="CM629" s="4">
        <f t="shared" si="450"/>
        <v>0.35932869352536267</v>
      </c>
      <c r="CN629" s="4">
        <f t="shared" si="451"/>
        <v>0.27885415832821547</v>
      </c>
      <c r="CO629" s="4">
        <f t="shared" si="452"/>
        <v>-8.6175095640318056E-2</v>
      </c>
      <c r="CP629" s="4">
        <f t="shared" si="453"/>
        <v>0.48329352037578921</v>
      </c>
      <c r="CR629">
        <v>1286</v>
      </c>
      <c r="CS629">
        <v>7.1592919047975645</v>
      </c>
      <c r="CT629">
        <v>7.473585613</v>
      </c>
      <c r="CU629" s="3">
        <f t="shared" si="454"/>
        <v>1.0147376967919954</v>
      </c>
      <c r="CV629" s="3">
        <f>CS629/VLOOKUP(C629,Sheet3!A$130:C$143,3,FALSE)</f>
        <v>1.0399539192737264</v>
      </c>
      <c r="CX629" s="4">
        <f t="shared" si="455"/>
        <v>1.4755587232421861</v>
      </c>
      <c r="CY629" s="4">
        <f t="shared" si="456"/>
        <v>2.3376764128053158</v>
      </c>
      <c r="CZ629" s="4">
        <f t="shared" si="457"/>
        <v>-2.1321228593360053E-2</v>
      </c>
      <c r="DA629" s="4">
        <f t="shared" si="458"/>
        <v>1.9459101490553135</v>
      </c>
    </row>
    <row r="630" spans="1:105" x14ac:dyDescent="0.25">
      <c r="A630">
        <v>16231130</v>
      </c>
      <c r="B630" t="s">
        <v>541</v>
      </c>
      <c r="C630">
        <v>4</v>
      </c>
      <c r="D630">
        <v>207</v>
      </c>
      <c r="E630" s="3">
        <v>1.8434183390000001</v>
      </c>
      <c r="F630">
        <v>5.3327187932653688</v>
      </c>
      <c r="G630" s="3">
        <f t="shared" si="414"/>
        <v>0.77529306261470499</v>
      </c>
      <c r="H630" s="3">
        <f>F630/VLOOKUP(C630,Sheet3!A$66:C$79,3,FALSE)</f>
        <v>0.99966706845372111</v>
      </c>
      <c r="J630" s="4">
        <f t="shared" si="415"/>
        <v>0.70732814571782576</v>
      </c>
      <c r="K630" s="4">
        <f t="shared" si="416"/>
        <v>0.98247263875545632</v>
      </c>
      <c r="L630" s="4">
        <f t="shared" si="417"/>
        <v>2.4093295504305622E-2</v>
      </c>
      <c r="M630" s="4">
        <f t="shared" si="418"/>
        <v>1.7809803349732278</v>
      </c>
      <c r="O630">
        <v>392</v>
      </c>
      <c r="P630">
        <v>5.9712618397904622</v>
      </c>
      <c r="Q630">
        <v>9.3769573239999993</v>
      </c>
      <c r="R630">
        <v>0.80673344350133458</v>
      </c>
      <c r="S630" s="3">
        <f t="shared" si="419"/>
        <v>0.86812713344119719</v>
      </c>
      <c r="T630" s="3">
        <f>P630/VLOOKUP(C630,Sheet3!A$82:C$95,3,FALSE)</f>
        <v>1.0041095551021511</v>
      </c>
      <c r="V630" s="4">
        <f t="shared" si="420"/>
        <v>0.78598571340668921</v>
      </c>
      <c r="W630" s="4">
        <f t="shared" si="421"/>
        <v>1.0337659331430067</v>
      </c>
      <c r="X630" s="4">
        <f t="shared" si="422"/>
        <v>-4.2046338758789562E-2</v>
      </c>
      <c r="Y630" s="4">
        <f t="shared" si="423"/>
        <v>0.92122901351473763</v>
      </c>
      <c r="AA630">
        <v>337</v>
      </c>
      <c r="AB630">
        <v>5.8200829303523616</v>
      </c>
      <c r="AC630">
        <v>0.69797977700000002</v>
      </c>
      <c r="AD630" s="3">
        <f t="shared" si="424"/>
        <v>0.84614810843634669</v>
      </c>
      <c r="AE630" t="s">
        <v>541</v>
      </c>
      <c r="AF630">
        <v>0.32654665771704389</v>
      </c>
      <c r="AG630" s="3">
        <f>AB630/VLOOKUP(C630,Sheet3!A$2:C$15,3,FALSE)</f>
        <v>0.9639874334960804</v>
      </c>
      <c r="AI630" s="4">
        <f t="shared" si="425"/>
        <v>0.33588473736382307</v>
      </c>
      <c r="AJ630" s="4">
        <f t="shared" si="426"/>
        <v>0.27495551791255818</v>
      </c>
      <c r="AK630" s="4">
        <f t="shared" si="427"/>
        <v>-0.1525464776489161</v>
      </c>
      <c r="AL630" s="4">
        <f t="shared" si="428"/>
        <v>0.8290741214307521</v>
      </c>
      <c r="AM630" s="3">
        <f t="shared" si="429"/>
        <v>0.71470547990634281</v>
      </c>
      <c r="AN630" s="3">
        <f t="shared" si="459"/>
        <v>0.61970443349753501</v>
      </c>
      <c r="AO630" s="3">
        <f t="shared" si="430"/>
        <v>1.0177171613728406</v>
      </c>
      <c r="AP630">
        <v>971</v>
      </c>
      <c r="AQ630">
        <v>6.8783264682913252</v>
      </c>
      <c r="AR630">
        <v>0.656547561</v>
      </c>
      <c r="AT630" s="3">
        <f>AQ630/VLOOKUP(C630,Sheet3!A$34:C$47,3,FALSE)</f>
        <v>0.96063281121907129</v>
      </c>
      <c r="AV630" s="4">
        <f t="shared" si="431"/>
        <v>0.40006925308054281</v>
      </c>
      <c r="AW630" s="4">
        <f t="shared" si="432"/>
        <v>0.14158626553970818</v>
      </c>
      <c r="AX630" s="4">
        <f t="shared" si="433"/>
        <v>-6.872606932458028E-2</v>
      </c>
      <c r="AZ630">
        <v>275</v>
      </c>
      <c r="BA630">
        <v>5.6167710976665717</v>
      </c>
      <c r="BB630">
        <v>0.28549158299999999</v>
      </c>
      <c r="BC630" s="3">
        <f t="shared" si="434"/>
        <v>0.81658978002273541</v>
      </c>
      <c r="BD630" s="3">
        <f>BA630/VLOOKUP(C630,Sheet3!A$50:C$63,3,FALSE)</f>
        <v>0.90746303370425119</v>
      </c>
      <c r="BF630" s="4">
        <f t="shared" si="435"/>
        <v>0.33410137793878791</v>
      </c>
      <c r="BG630" s="4">
        <f t="shared" si="436"/>
        <v>0.17505736464657198</v>
      </c>
      <c r="BH630" s="4">
        <f t="shared" si="437"/>
        <v>-6.2433427591358386E-2</v>
      </c>
      <c r="BI630" s="4">
        <f t="shared" si="438"/>
        <v>0.21578155487314066</v>
      </c>
      <c r="BK630">
        <v>971</v>
      </c>
      <c r="BL630">
        <v>6.8783264682913252</v>
      </c>
      <c r="BM630">
        <v>5.9617907999999997E-2</v>
      </c>
      <c r="BN630" s="3">
        <f t="shared" si="439"/>
        <v>1</v>
      </c>
      <c r="BO630" s="3">
        <f>BL630/VLOOKUP(C630,Sheet3!A$18:C$31,3,FALSE)</f>
        <v>0.98710982142707393</v>
      </c>
      <c r="BQ630" s="4">
        <f t="shared" si="440"/>
        <v>0.43758725922205993</v>
      </c>
      <c r="BR630" s="4">
        <f t="shared" si="441"/>
        <v>0.32959935733345086</v>
      </c>
      <c r="BS630" s="4">
        <f t="shared" si="442"/>
        <v>-0.10233747064969795</v>
      </c>
      <c r="BT630" s="4">
        <f t="shared" si="443"/>
        <v>1.1700712526502546</v>
      </c>
      <c r="BV630">
        <v>530</v>
      </c>
      <c r="BW630">
        <v>6.2728770065461674</v>
      </c>
      <c r="BX630">
        <v>0.72389332699999998</v>
      </c>
      <c r="BY630" s="3">
        <f t="shared" si="444"/>
        <v>0.91197721356550265</v>
      </c>
      <c r="BZ630" s="3">
        <f>BW630/VLOOKUP(C630,Sheet3!A$98:C$111,3,FALSE)</f>
        <v>0.9630542542215299</v>
      </c>
      <c r="CB630" s="4">
        <f t="shared" si="445"/>
        <v>0.40597918930010674</v>
      </c>
      <c r="CC630" s="4">
        <f t="shared" si="446"/>
        <v>0.3744247887135152</v>
      </c>
      <c r="CD630" s="4">
        <f t="shared" si="447"/>
        <v>-5.8341415791480417E-2</v>
      </c>
      <c r="CE630" s="4">
        <f t="shared" si="448"/>
        <v>0.69808546220052792</v>
      </c>
      <c r="CG630">
        <v>2158</v>
      </c>
      <c r="CH630">
        <v>7.67693714581808</v>
      </c>
      <c r="CI630">
        <v>1.886897799</v>
      </c>
      <c r="CJ630" s="3">
        <f t="shared" si="449"/>
        <v>1.116105375516603</v>
      </c>
      <c r="CK630" s="3">
        <f>CH630/VLOOKUP(C630,Sheet3!A$114:C$127,3,FALSE)</f>
        <v>0.94659197865658429</v>
      </c>
      <c r="CM630" s="4">
        <f t="shared" si="450"/>
        <v>0.14791644682989227</v>
      </c>
      <c r="CN630" s="4">
        <f t="shared" si="451"/>
        <v>5.3629440810181242E-2</v>
      </c>
      <c r="CO630" s="4">
        <f t="shared" si="452"/>
        <v>-0.11954075202867842</v>
      </c>
      <c r="CP630" s="4">
        <f t="shared" si="453"/>
        <v>0.44721117477179767</v>
      </c>
      <c r="CR630">
        <v>597</v>
      </c>
      <c r="CS630">
        <v>6.3919171133926023</v>
      </c>
      <c r="CT630">
        <v>2.544753075</v>
      </c>
      <c r="CU630" s="3">
        <f t="shared" si="454"/>
        <v>0.92928376442423299</v>
      </c>
      <c r="CV630" s="3">
        <f>CS630/VLOOKUP(C630,Sheet3!A$130:C$143,3,FALSE)</f>
        <v>0.92848557401200127</v>
      </c>
      <c r="CX630" s="4">
        <f t="shared" si="455"/>
        <v>9.6296779712927064E-2</v>
      </c>
      <c r="CY630" s="4">
        <f t="shared" si="456"/>
        <v>1.289060983107756E-2</v>
      </c>
      <c r="CZ630" s="4">
        <f t="shared" si="457"/>
        <v>-8.7849501229687196E-2</v>
      </c>
      <c r="DA630" s="4">
        <f t="shared" si="458"/>
        <v>0.19281982098641237</v>
      </c>
    </row>
    <row r="631" spans="1:105" x14ac:dyDescent="0.25">
      <c r="A631">
        <v>16231135</v>
      </c>
      <c r="B631" t="s">
        <v>541</v>
      </c>
      <c r="C631">
        <v>4</v>
      </c>
      <c r="D631">
        <v>238</v>
      </c>
      <c r="E631" s="3">
        <v>2.4553417479999999</v>
      </c>
      <c r="F631">
        <v>5.472270673671475</v>
      </c>
      <c r="G631" s="3">
        <f t="shared" si="414"/>
        <v>0.78429841162066172</v>
      </c>
      <c r="H631" s="3">
        <f>F631/VLOOKUP(C631,Sheet3!A$66:C$79,3,FALSE)</f>
        <v>1.0258273489018401</v>
      </c>
      <c r="J631" s="4">
        <f t="shared" si="415"/>
        <v>1.0663089379241866</v>
      </c>
      <c r="K631" s="4">
        <f t="shared" si="416"/>
        <v>1.4759065198095778</v>
      </c>
      <c r="L631" s="4">
        <f t="shared" si="417"/>
        <v>0.26034817664116194</v>
      </c>
      <c r="M631" s="4">
        <f t="shared" si="418"/>
        <v>2.0398419688895166</v>
      </c>
      <c r="O631">
        <v>480</v>
      </c>
      <c r="P631">
        <v>6.1737861039019366</v>
      </c>
      <c r="Q631">
        <v>57.836499920000001</v>
      </c>
      <c r="R631">
        <v>2.0777634573546275</v>
      </c>
      <c r="S631" s="3">
        <f t="shared" si="419"/>
        <v>0.88484121559859363</v>
      </c>
      <c r="T631" s="3">
        <f>P631/VLOOKUP(C631,Sheet3!A$82:C$95,3,FALSE)</f>
        <v>1.0381654304247276</v>
      </c>
      <c r="V631" s="4">
        <f t="shared" si="420"/>
        <v>1.7034098510103608</v>
      </c>
      <c r="W631" s="4">
        <f t="shared" si="421"/>
        <v>2.8795926236413374</v>
      </c>
      <c r="X631" s="4">
        <f t="shared" si="422"/>
        <v>1.9883237598019878E-2</v>
      </c>
      <c r="Y631" s="4">
        <f t="shared" si="423"/>
        <v>1.0966437840954373</v>
      </c>
      <c r="AA631">
        <v>686</v>
      </c>
      <c r="AB631">
        <v>6.5308776277258849</v>
      </c>
      <c r="AC631">
        <v>3.073472346</v>
      </c>
      <c r="AD631" s="3">
        <f t="shared" si="424"/>
        <v>0.93602039361071143</v>
      </c>
      <c r="AE631" t="s">
        <v>541</v>
      </c>
      <c r="AF631">
        <v>2.4163717688938271</v>
      </c>
      <c r="AG631" s="3">
        <f>AB631/VLOOKUP(C631,Sheet3!A$2:C$15,3,FALSE)</f>
        <v>1.0817172260545935</v>
      </c>
      <c r="AI631" s="4">
        <f t="shared" si="425"/>
        <v>2.3424656393568122</v>
      </c>
      <c r="AJ631" s="4">
        <f t="shared" si="426"/>
        <v>2.6885373868786284</v>
      </c>
      <c r="AK631" s="4">
        <f t="shared" si="427"/>
        <v>0.22829306127757829</v>
      </c>
      <c r="AL631" s="4">
        <f t="shared" si="428"/>
        <v>2.9336598449116131</v>
      </c>
      <c r="AM631" s="3">
        <f t="shared" si="429"/>
        <v>9.6090421580055305E-2</v>
      </c>
      <c r="AN631" s="3">
        <f t="shared" si="459"/>
        <v>0.62068965517241181</v>
      </c>
      <c r="AO631" s="3">
        <f t="shared" si="430"/>
        <v>1.0178795434824026</v>
      </c>
      <c r="AP631">
        <v>1072</v>
      </c>
      <c r="AQ631">
        <v>6.9772813416307473</v>
      </c>
      <c r="AR631">
        <v>1.2893141189999999</v>
      </c>
      <c r="AT631" s="3">
        <f>AQ631/VLOOKUP(C631,Sheet3!A$34:C$47,3,FALSE)</f>
        <v>0.97445293135993605</v>
      </c>
      <c r="AV631" s="4">
        <f t="shared" si="431"/>
        <v>0.49728501650823109</v>
      </c>
      <c r="AW631" s="4">
        <f t="shared" si="432"/>
        <v>0.36871048745007667</v>
      </c>
      <c r="AX631" s="4">
        <f t="shared" si="433"/>
        <v>-6.6857188431629716E-2</v>
      </c>
      <c r="AZ631">
        <v>494</v>
      </c>
      <c r="BA631">
        <v>6.2025355171879228</v>
      </c>
      <c r="BB631">
        <v>1.4835320270000001</v>
      </c>
      <c r="BC631" s="3">
        <f t="shared" si="434"/>
        <v>0.88896164759471363</v>
      </c>
      <c r="BD631" s="3">
        <f>BA631/VLOOKUP(C631,Sheet3!A$50:C$63,3,FALSE)</f>
        <v>1.0021009578659972</v>
      </c>
      <c r="BF631" s="4">
        <f t="shared" si="435"/>
        <v>0.74624875596485662</v>
      </c>
      <c r="BG631" s="4">
        <f t="shared" si="436"/>
        <v>1.1512027683458719</v>
      </c>
      <c r="BH631" s="4">
        <f t="shared" si="437"/>
        <v>-6.1366278620415056E-2</v>
      </c>
      <c r="BI631" s="4">
        <f t="shared" si="438"/>
        <v>0.96940055718810358</v>
      </c>
      <c r="BK631">
        <v>1099</v>
      </c>
      <c r="BL631">
        <v>7.0021559544036212</v>
      </c>
      <c r="BM631">
        <v>0.42477124599999999</v>
      </c>
      <c r="BN631" s="3">
        <f t="shared" si="439"/>
        <v>1.0035650866798873</v>
      </c>
      <c r="BO631" s="3">
        <f>BL631/VLOOKUP(C631,Sheet3!A$18:C$31,3,FALSE)</f>
        <v>1.0048806124017686</v>
      </c>
      <c r="BQ631" s="4">
        <f t="shared" si="440"/>
        <v>0.82549984111598917</v>
      </c>
      <c r="BR631" s="4">
        <f t="shared" si="441"/>
        <v>1.2356685351360679</v>
      </c>
      <c r="BS631" s="4">
        <f t="shared" si="442"/>
        <v>-5.500160431143658E-2</v>
      </c>
      <c r="BT631" s="4">
        <f t="shared" si="443"/>
        <v>1.3316569109650311</v>
      </c>
      <c r="BV631">
        <v>732</v>
      </c>
      <c r="BW631">
        <v>6.5957805139613113</v>
      </c>
      <c r="BX631">
        <v>1.185434055</v>
      </c>
      <c r="BY631" s="3">
        <f t="shared" si="444"/>
        <v>0.94532242445303616</v>
      </c>
      <c r="BZ631" s="3">
        <f>BW631/VLOOKUP(C631,Sheet3!A$98:C$111,3,FALSE)</f>
        <v>1.0126285717467556</v>
      </c>
      <c r="CB631" s="4">
        <f t="shared" si="445"/>
        <v>0.84813649745287467</v>
      </c>
      <c r="CC631" s="4">
        <f t="shared" si="446"/>
        <v>1.0936982738656806</v>
      </c>
      <c r="CD631" s="4">
        <f t="shared" si="447"/>
        <v>-4.5884334584282614E-2</v>
      </c>
      <c r="CE631" s="4">
        <f t="shared" si="448"/>
        <v>1.2289117526731881</v>
      </c>
      <c r="CG631">
        <v>105718</v>
      </c>
      <c r="CH631">
        <v>11.56853045064295</v>
      </c>
      <c r="CI631">
        <v>172.32370420000001</v>
      </c>
      <c r="CJ631" s="3">
        <f t="shared" si="449"/>
        <v>1.6580283758400265</v>
      </c>
      <c r="CK631" s="3">
        <f>CH631/VLOOKUP(C631,Sheet3!A$114:C$127,3,FALSE)</f>
        <v>1.4264384247809436</v>
      </c>
      <c r="CM631" s="4">
        <f t="shared" si="450"/>
        <v>32.676357559130679</v>
      </c>
      <c r="CN631" s="4">
        <f t="shared" si="451"/>
        <v>6.2294967109159423</v>
      </c>
      <c r="CO631" s="4">
        <f t="shared" si="452"/>
        <v>6.9349695568854806</v>
      </c>
      <c r="CP631" s="4">
        <f t="shared" si="453"/>
        <v>6.2294967109159423</v>
      </c>
      <c r="CR631">
        <v>786</v>
      </c>
      <c r="CS631">
        <v>6.6669567924292066</v>
      </c>
      <c r="CT631">
        <v>3.8905556940000001</v>
      </c>
      <c r="CU631" s="3">
        <f t="shared" si="454"/>
        <v>0.95552357229026241</v>
      </c>
      <c r="CV631" s="3">
        <f>CS631/VLOOKUP(C631,Sheet3!A$130:C$143,3,FALSE)</f>
        <v>0.96843765250990854</v>
      </c>
      <c r="CX631" s="4">
        <f t="shared" si="455"/>
        <v>0.3352538885424704</v>
      </c>
      <c r="CY631" s="4">
        <f t="shared" si="456"/>
        <v>0.21822953651178073</v>
      </c>
      <c r="CZ631" s="4">
        <f t="shared" si="457"/>
        <v>-6.9684160276990564E-2</v>
      </c>
      <c r="DA631" s="4">
        <f t="shared" si="458"/>
        <v>0.43343896015057054</v>
      </c>
    </row>
    <row r="632" spans="1:105" x14ac:dyDescent="0.25">
      <c r="A632">
        <v>16228888</v>
      </c>
      <c r="B632" t="s">
        <v>699</v>
      </c>
      <c r="C632">
        <v>5</v>
      </c>
      <c r="D632">
        <v>180</v>
      </c>
      <c r="E632" s="3">
        <v>0.806199797</v>
      </c>
      <c r="F632">
        <v>5.1929568508902104</v>
      </c>
      <c r="G632" s="3">
        <f t="shared" si="414"/>
        <v>0.76503763188818363</v>
      </c>
      <c r="H632" s="3">
        <f>F632/VLOOKUP(C632,Sheet3!A$66:C$79,3,FALSE)</f>
        <v>0.99243683450264508</v>
      </c>
      <c r="J632" s="4">
        <f t="shared" si="415"/>
        <v>0.62431254102142286</v>
      </c>
      <c r="K632" s="4">
        <f t="shared" si="416"/>
        <v>0.84959935737548276</v>
      </c>
      <c r="L632" s="4">
        <f t="shared" si="417"/>
        <v>-0.37636195714505577</v>
      </c>
      <c r="M632" s="4">
        <f t="shared" si="418"/>
        <v>1.4673227761181862</v>
      </c>
      <c r="O632">
        <v>632</v>
      </c>
      <c r="P632">
        <v>6.4488893941468577</v>
      </c>
      <c r="Q632">
        <v>0</v>
      </c>
      <c r="R632">
        <v>0.44984634097468174</v>
      </c>
      <c r="S632" s="3">
        <f t="shared" si="419"/>
        <v>0.95006432983574252</v>
      </c>
      <c r="T632" s="3">
        <f>P632/VLOOKUP(C632,Sheet3!A$82:C$95,3,FALSE)</f>
        <v>0.97406281064749467</v>
      </c>
      <c r="V632" s="4">
        <f t="shared" si="420"/>
        <v>0.3177194714557311</v>
      </c>
      <c r="W632" s="4">
        <f t="shared" si="421"/>
        <v>0.16338862081219463</v>
      </c>
      <c r="X632" s="4">
        <f t="shared" si="422"/>
        <v>-5.4029757575440443E-2</v>
      </c>
      <c r="Y632" s="4">
        <f t="shared" si="423"/>
        <v>2.5531960390088662</v>
      </c>
      <c r="AA632">
        <v>815</v>
      </c>
      <c r="AB632">
        <v>6.7031881132408628</v>
      </c>
      <c r="AC632">
        <v>2.9290141049999998</v>
      </c>
      <c r="AD632" s="3">
        <f t="shared" si="424"/>
        <v>0.98752816699713264</v>
      </c>
      <c r="AE632" t="s">
        <v>699</v>
      </c>
      <c r="AF632">
        <v>3.9990365210189678</v>
      </c>
      <c r="AG632" s="3">
        <f>AB632/VLOOKUP(C632,Sheet3!A$2:C$15,3,FALSE)</f>
        <v>1.1180570266118659</v>
      </c>
      <c r="AI632" s="4">
        <f t="shared" si="425"/>
        <v>3.4467597226753606</v>
      </c>
      <c r="AJ632" s="4">
        <f t="shared" si="426"/>
        <v>3.1849742731925192</v>
      </c>
      <c r="AK632" s="4">
        <f t="shared" si="427"/>
        <v>0.20513348140158985</v>
      </c>
      <c r="AL632" s="4">
        <f t="shared" si="428"/>
        <v>3.7445900611279419</v>
      </c>
      <c r="AM632" s="3">
        <f t="shared" si="429"/>
        <v>3.1848667878950694E-2</v>
      </c>
      <c r="AN632" s="3">
        <f t="shared" si="459"/>
        <v>0.62167487684728862</v>
      </c>
      <c r="AO632" s="3">
        <f t="shared" si="430"/>
        <v>1.0180420720977317</v>
      </c>
      <c r="AP632">
        <v>887</v>
      </c>
      <c r="AQ632">
        <v>6.7878449823095792</v>
      </c>
      <c r="AR632">
        <v>1.5568685019999999</v>
      </c>
      <c r="AT632" s="3">
        <f>AQ632/VLOOKUP(C632,Sheet3!A$34:C$47,3,FALSE)</f>
        <v>0.96798362905304014</v>
      </c>
      <c r="AV632" s="4">
        <f t="shared" si="431"/>
        <v>0.4499984198069889</v>
      </c>
      <c r="AW632" s="4">
        <f t="shared" si="432"/>
        <v>0.23553528360937329</v>
      </c>
      <c r="AX632" s="4">
        <f t="shared" si="433"/>
        <v>-6.6066964504824355E-2</v>
      </c>
      <c r="AZ632">
        <v>265</v>
      </c>
      <c r="BA632">
        <v>5.579729825986222</v>
      </c>
      <c r="BB632">
        <v>0.40178462300000001</v>
      </c>
      <c r="BC632" s="3">
        <f t="shared" si="434"/>
        <v>0.82201786288992518</v>
      </c>
      <c r="BD632" s="3">
        <f>BA632/VLOOKUP(C632,Sheet3!A$50:C$63,3,FALSE)</f>
        <v>0.88672661180142598</v>
      </c>
      <c r="BF632" s="4">
        <f t="shared" si="435"/>
        <v>0.27043451136415958</v>
      </c>
      <c r="BG632" s="4">
        <f t="shared" si="436"/>
        <v>8.5311076790296508E-2</v>
      </c>
      <c r="BH632" s="4">
        <f t="shared" si="437"/>
        <v>-6.2329840105155063E-2</v>
      </c>
      <c r="BI632" s="4">
        <f t="shared" si="438"/>
        <v>0.24430177682155577</v>
      </c>
      <c r="BK632">
        <v>1183</v>
      </c>
      <c r="BL632">
        <v>7.0758088639783869</v>
      </c>
      <c r="BM632">
        <v>1.1332408359999999</v>
      </c>
      <c r="BN632" s="3">
        <f t="shared" si="439"/>
        <v>1.0424234617053418</v>
      </c>
      <c r="BO632" s="3">
        <f>BL632/VLOOKUP(C632,Sheet3!A$18:C$31,3,FALSE)</f>
        <v>1.044067624322244</v>
      </c>
      <c r="BQ632" s="4">
        <f t="shared" si="440"/>
        <v>2.3383811255415021</v>
      </c>
      <c r="BR632" s="4">
        <f t="shared" si="441"/>
        <v>3.3962833668597265</v>
      </c>
      <c r="BS632" s="4">
        <f t="shared" si="442"/>
        <v>3.6839324764125707E-2</v>
      </c>
      <c r="BT632" s="4">
        <f t="shared" si="443"/>
        <v>3.2090718247715797</v>
      </c>
      <c r="BV632">
        <v>569</v>
      </c>
      <c r="BW632">
        <v>6.3438804341263308</v>
      </c>
      <c r="BX632">
        <v>0.77302512999999995</v>
      </c>
      <c r="BY632" s="3">
        <f t="shared" si="444"/>
        <v>0.93459418278698103</v>
      </c>
      <c r="BZ632" s="3">
        <f>BW632/VLOOKUP(C632,Sheet3!A$98:C$111,3,FALSE)</f>
        <v>0.95439938063160124</v>
      </c>
      <c r="CB632" s="4">
        <f t="shared" si="445"/>
        <v>0.34969965189271429</v>
      </c>
      <c r="CC632" s="4">
        <f t="shared" si="446"/>
        <v>0.30524091350141053</v>
      </c>
      <c r="CD632" s="4">
        <f t="shared" si="447"/>
        <v>-5.7015338107113969E-2</v>
      </c>
      <c r="CE632" s="4">
        <f t="shared" si="448"/>
        <v>1.061857668010022</v>
      </c>
      <c r="CG632">
        <v>2335</v>
      </c>
      <c r="CH632">
        <v>7.755767170102998</v>
      </c>
      <c r="CI632">
        <v>2.0040537779999998</v>
      </c>
      <c r="CJ632" s="3">
        <f t="shared" si="449"/>
        <v>1.1425963896223337</v>
      </c>
      <c r="CK632" s="3">
        <f>CH632/VLOOKUP(C632,Sheet3!A$114:C$127,3,FALSE)</f>
        <v>0.96578048489985602</v>
      </c>
      <c r="CM632" s="4">
        <f t="shared" si="450"/>
        <v>0.28164369162140274</v>
      </c>
      <c r="CN632" s="4">
        <f t="shared" si="451"/>
        <v>0.18212453186966437</v>
      </c>
      <c r="CO632" s="4">
        <f t="shared" si="452"/>
        <v>-0.1146915760844759</v>
      </c>
      <c r="CP632" s="4">
        <f t="shared" si="453"/>
        <v>0.84729786038720367</v>
      </c>
      <c r="CR632">
        <v>744</v>
      </c>
      <c r="CS632">
        <v>6.6120410348330916</v>
      </c>
      <c r="CT632">
        <v>3.2673001959999999</v>
      </c>
      <c r="CU632" s="3">
        <f t="shared" si="454"/>
        <v>0.97410018232080042</v>
      </c>
      <c r="CV632" s="3">
        <f>CS632/VLOOKUP(C632,Sheet3!A$130:C$143,3,FALSE)</f>
        <v>0.96057213449094192</v>
      </c>
      <c r="CX632" s="4">
        <f t="shared" si="455"/>
        <v>0.27021290838896911</v>
      </c>
      <c r="CY632" s="4">
        <f t="shared" si="456"/>
        <v>0.12024912815157693</v>
      </c>
      <c r="CZ632" s="4">
        <f t="shared" si="457"/>
        <v>-7.8096722759760359E-2</v>
      </c>
      <c r="DA632" s="4">
        <f t="shared" si="458"/>
        <v>0.72213471743319757</v>
      </c>
    </row>
    <row r="633" spans="1:105" x14ac:dyDescent="0.25">
      <c r="A633">
        <v>16228906</v>
      </c>
      <c r="B633" t="s">
        <v>699</v>
      </c>
      <c r="C633">
        <v>5</v>
      </c>
      <c r="D633">
        <v>146</v>
      </c>
      <c r="E633" s="3">
        <v>0.30666507999999998</v>
      </c>
      <c r="F633">
        <v>4.9836066217083363</v>
      </c>
      <c r="G633" s="3">
        <f t="shared" si="414"/>
        <v>0.73456233501031587</v>
      </c>
      <c r="H633" s="3">
        <f>F633/VLOOKUP(C633,Sheet3!A$66:C$79,3,FALSE)</f>
        <v>0.95242747476455181</v>
      </c>
      <c r="J633" s="4">
        <f t="shared" si="415"/>
        <v>0.28051119517903855</v>
      </c>
      <c r="K633" s="4">
        <f t="shared" si="416"/>
        <v>0.20363073709062804</v>
      </c>
      <c r="L633" s="4">
        <f t="shared" si="417"/>
        <v>-0.56922517082964319</v>
      </c>
      <c r="M633" s="4">
        <f t="shared" si="418"/>
        <v>0.92370732952920476</v>
      </c>
      <c r="O633">
        <v>760</v>
      </c>
      <c r="P633">
        <v>6.633318433280377</v>
      </c>
      <c r="Q633">
        <v>0</v>
      </c>
      <c r="R633">
        <v>0.73447176391360691</v>
      </c>
      <c r="S633" s="3">
        <f t="shared" si="419"/>
        <v>0.97772281142589956</v>
      </c>
      <c r="T633" s="3">
        <f>P633/VLOOKUP(C633,Sheet3!A$82:C$95,3,FALSE)</f>
        <v>1.0019196178035397</v>
      </c>
      <c r="V633" s="4">
        <f t="shared" si="420"/>
        <v>0.74178750507330227</v>
      </c>
      <c r="W633" s="4">
        <f t="shared" si="421"/>
        <v>0.91383070603329275</v>
      </c>
      <c r="X633" s="4">
        <f t="shared" si="422"/>
        <v>-5.4029757575440443E-2</v>
      </c>
      <c r="Y633" s="4">
        <f t="shared" si="423"/>
        <v>3.2337644373619514</v>
      </c>
      <c r="AA633">
        <v>328</v>
      </c>
      <c r="AB633">
        <v>5.7930136083841441</v>
      </c>
      <c r="AC633">
        <v>0.47420040400000002</v>
      </c>
      <c r="AD633" s="3">
        <f t="shared" si="424"/>
        <v>0.85386546851133749</v>
      </c>
      <c r="AE633" t="s">
        <v>699</v>
      </c>
      <c r="AF633">
        <v>0.31890099856211324</v>
      </c>
      <c r="AG633" s="3">
        <f>AB633/VLOOKUP(C633,Sheet3!A$2:C$15,3,FALSE)</f>
        <v>0.96624463772964087</v>
      </c>
      <c r="AI633" s="4">
        <f t="shared" si="425"/>
        <v>0.35394523623817031</v>
      </c>
      <c r="AJ633" s="4">
        <f t="shared" si="426"/>
        <v>0.31599370527767229</v>
      </c>
      <c r="AK633" s="4">
        <f t="shared" si="427"/>
        <v>-0.18842284044909793</v>
      </c>
      <c r="AL633" s="4">
        <f t="shared" si="428"/>
        <v>1.0200105580745213</v>
      </c>
      <c r="AM633" s="3">
        <f t="shared" si="429"/>
        <v>0.70191340572144567</v>
      </c>
      <c r="AN633" s="3">
        <f t="shared" si="459"/>
        <v>0.62266009852216542</v>
      </c>
      <c r="AO633" s="3">
        <f t="shared" si="430"/>
        <v>1.0182047485588552</v>
      </c>
      <c r="AP633">
        <v>884</v>
      </c>
      <c r="AQ633">
        <v>6.7844570626376433</v>
      </c>
      <c r="AR633">
        <v>1.5401083689999999</v>
      </c>
      <c r="AT633" s="3">
        <f>AQ633/VLOOKUP(C633,Sheet3!A$34:C$47,3,FALSE)</f>
        <v>0.96750049327319732</v>
      </c>
      <c r="AV633" s="4">
        <f t="shared" si="431"/>
        <v>0.44659378120018511</v>
      </c>
      <c r="AW633" s="4">
        <f t="shared" si="432"/>
        <v>0.23056014896925944</v>
      </c>
      <c r="AX633" s="4">
        <f t="shared" si="433"/>
        <v>-6.6116465686470255E-2</v>
      </c>
      <c r="AZ633">
        <v>380</v>
      </c>
      <c r="BA633">
        <v>5.9401712527204316</v>
      </c>
      <c r="BB633">
        <v>0.91042459899999995</v>
      </c>
      <c r="BC633" s="3">
        <f t="shared" si="434"/>
        <v>0.87555587689297387</v>
      </c>
      <c r="BD633" s="3">
        <f>BA633/VLOOKUP(C633,Sheet3!A$50:C$63,3,FALSE)</f>
        <v>0.94400770157612768</v>
      </c>
      <c r="BF633" s="4">
        <f t="shared" si="435"/>
        <v>0.46894174141179479</v>
      </c>
      <c r="BG633" s="4">
        <f t="shared" si="436"/>
        <v>0.49615543401819689</v>
      </c>
      <c r="BH633" s="4">
        <f t="shared" si="437"/>
        <v>-6.1876771404772324E-2</v>
      </c>
      <c r="BI633" s="4">
        <f t="shared" si="438"/>
        <v>0.8178506590609026</v>
      </c>
      <c r="BK633">
        <v>917</v>
      </c>
      <c r="BL633">
        <v>6.8211074722564646</v>
      </c>
      <c r="BM633">
        <v>0.50498194600000001</v>
      </c>
      <c r="BN633" s="3">
        <f t="shared" si="439"/>
        <v>1.0054021138729961</v>
      </c>
      <c r="BO633" s="3">
        <f>BL633/VLOOKUP(C633,Sheet3!A$18:C$31,3,FALSE)</f>
        <v>1.0064852811472533</v>
      </c>
      <c r="BQ633" s="4">
        <f t="shared" si="440"/>
        <v>0.86899781257496567</v>
      </c>
      <c r="BR633" s="4">
        <f t="shared" si="441"/>
        <v>1.3813803463174614</v>
      </c>
      <c r="BS633" s="4">
        <f t="shared" si="442"/>
        <v>-4.460366301123031E-2</v>
      </c>
      <c r="BT633" s="4">
        <f t="shared" si="443"/>
        <v>1.4673227761181862</v>
      </c>
      <c r="BV633">
        <v>448</v>
      </c>
      <c r="BW633">
        <v>6.1047932324149849</v>
      </c>
      <c r="BX633">
        <v>0.54825698899999997</v>
      </c>
      <c r="BY633" s="3">
        <f t="shared" si="444"/>
        <v>0.89982045373009989</v>
      </c>
      <c r="BZ633" s="3">
        <f>BW633/VLOOKUP(C633,Sheet3!A$98:C$111,3,FALSE)</f>
        <v>0.91843012181601058</v>
      </c>
      <c r="CB633" s="4">
        <f t="shared" si="445"/>
        <v>0.17339762165960568</v>
      </c>
      <c r="CC633" s="4">
        <f t="shared" si="446"/>
        <v>7.8893942469663081E-2</v>
      </c>
      <c r="CD633" s="4">
        <f t="shared" si="447"/>
        <v>-6.3081877451021839E-2</v>
      </c>
      <c r="CE633" s="4">
        <f t="shared" si="448"/>
        <v>0.52571423625974123</v>
      </c>
      <c r="CG633">
        <v>1907</v>
      </c>
      <c r="CH633">
        <v>7.5532866056004186</v>
      </c>
      <c r="CI633">
        <v>1.5066587769999999</v>
      </c>
      <c r="CJ633" s="3">
        <f t="shared" si="449"/>
        <v>1.1133221915717855</v>
      </c>
      <c r="CK633" s="3">
        <f>CH633/VLOOKUP(C633,Sheet3!A$114:C$127,3,FALSE)</f>
        <v>0.94056676026383135</v>
      </c>
      <c r="CM633" s="4">
        <f t="shared" si="450"/>
        <v>0.11808274705470446</v>
      </c>
      <c r="CN633" s="4">
        <f t="shared" si="451"/>
        <v>3.7134221441070349E-2</v>
      </c>
      <c r="CO633" s="4">
        <f t="shared" si="452"/>
        <v>-0.13527913716504</v>
      </c>
      <c r="CP633" s="4">
        <f t="shared" si="453"/>
        <v>0.40941378056358063</v>
      </c>
      <c r="CR633">
        <v>804</v>
      </c>
      <c r="CS633">
        <v>6.6895992691789665</v>
      </c>
      <c r="CT633">
        <v>3.6168916109999998</v>
      </c>
      <c r="CU633" s="3">
        <f t="shared" si="454"/>
        <v>0.98601836630655926</v>
      </c>
      <c r="CV633" s="3">
        <f>CS633/VLOOKUP(C633,Sheet3!A$130:C$143,3,FALSE)</f>
        <v>0.97183949933645464</v>
      </c>
      <c r="CX633" s="4">
        <f t="shared" si="455"/>
        <v>0.36657159808436518</v>
      </c>
      <c r="CY633" s="4">
        <f t="shared" si="456"/>
        <v>0.25823487112547988</v>
      </c>
      <c r="CZ633" s="4">
        <f t="shared" si="457"/>
        <v>-7.3378016496334172E-2</v>
      </c>
      <c r="DA633" s="4">
        <f t="shared" si="458"/>
        <v>0.99838809406135587</v>
      </c>
    </row>
    <row r="634" spans="1:105" x14ac:dyDescent="0.25">
      <c r="A634">
        <v>16228919</v>
      </c>
      <c r="B634" t="s">
        <v>699</v>
      </c>
      <c r="C634">
        <v>5</v>
      </c>
      <c r="D634">
        <v>352</v>
      </c>
      <c r="E634" s="3">
        <v>3.3647437259999999</v>
      </c>
      <c r="F634">
        <v>5.8636311755980968</v>
      </c>
      <c r="G634" s="3">
        <f t="shared" si="414"/>
        <v>0.83740368163472401</v>
      </c>
      <c r="H634" s="3">
        <f>F634/VLOOKUP(C634,Sheet3!A$66:C$79,3,FALSE)</f>
        <v>1.12061080607747</v>
      </c>
      <c r="J634" s="4">
        <f t="shared" si="415"/>
        <v>3.1896820415796792</v>
      </c>
      <c r="K634" s="4">
        <f t="shared" si="416"/>
        <v>2.9153107062434169</v>
      </c>
      <c r="L634" s="4">
        <f t="shared" si="417"/>
        <v>0.61145528099122959</v>
      </c>
      <c r="M634" s="4">
        <f t="shared" si="418"/>
        <v>3.1384542575576266</v>
      </c>
      <c r="O634">
        <v>738</v>
      </c>
      <c r="P634">
        <v>6.6039438246004725</v>
      </c>
      <c r="Q634">
        <v>0</v>
      </c>
      <c r="R634">
        <v>0.68287068737077961</v>
      </c>
      <c r="S634" s="3">
        <f t="shared" si="419"/>
        <v>0.94313006845374314</v>
      </c>
      <c r="T634" s="3">
        <f>P634/VLOOKUP(C634,Sheet3!A$82:C$95,3,FALSE)</f>
        <v>0.9974827741637049</v>
      </c>
      <c r="V634" s="4">
        <f t="shared" si="420"/>
        <v>0.6573749376181085</v>
      </c>
      <c r="W634" s="4">
        <f t="shared" si="421"/>
        <v>0.73028140200101566</v>
      </c>
      <c r="X634" s="4">
        <f t="shared" si="422"/>
        <v>-5.4029757575440443E-2</v>
      </c>
      <c r="Y634" s="4">
        <f t="shared" si="423"/>
        <v>2.3900443983226318</v>
      </c>
      <c r="AA634">
        <v>424</v>
      </c>
      <c r="AB634">
        <v>6.0497334552319577</v>
      </c>
      <c r="AC634">
        <v>0.94781241599999999</v>
      </c>
      <c r="AD634" s="3">
        <f t="shared" si="424"/>
        <v>0.86398153577646475</v>
      </c>
      <c r="AE634" t="s">
        <v>699</v>
      </c>
      <c r="AF634">
        <v>0.84995130231124727</v>
      </c>
      <c r="AG634" s="3">
        <f>AB634/VLOOKUP(C634,Sheet3!A$2:C$15,3,FALSE)</f>
        <v>1.0090641772964855</v>
      </c>
      <c r="AI634" s="4">
        <f t="shared" si="425"/>
        <v>0.83489139072806162</v>
      </c>
      <c r="AJ634" s="4">
        <f t="shared" si="426"/>
        <v>1.2122168741010182</v>
      </c>
      <c r="AK634" s="4">
        <f t="shared" si="427"/>
        <v>-0.11249324898922698</v>
      </c>
      <c r="AL634" s="4">
        <f t="shared" si="428"/>
        <v>1.2356685351360679</v>
      </c>
      <c r="AM634" s="3">
        <f t="shared" si="429"/>
        <v>0.43392160678361069</v>
      </c>
      <c r="AN634" s="3">
        <f t="shared" si="459"/>
        <v>0.62364532019704222</v>
      </c>
      <c r="AO634" s="3">
        <f t="shared" si="430"/>
        <v>1.0183675742130309</v>
      </c>
      <c r="AP634">
        <v>1099</v>
      </c>
      <c r="AQ634">
        <v>7.0021559544036212</v>
      </c>
      <c r="AR634">
        <v>2.7398272289999999</v>
      </c>
      <c r="AT634" s="3">
        <f>AQ634/VLOOKUP(C634,Sheet3!A$34:C$47,3,FALSE)</f>
        <v>0.99854553979998983</v>
      </c>
      <c r="AV634" s="4">
        <f t="shared" si="431"/>
        <v>0.70216061043461298</v>
      </c>
      <c r="AW634" s="4">
        <f t="shared" si="432"/>
        <v>1.2986263852885491</v>
      </c>
      <c r="AX634" s="4">
        <f t="shared" si="433"/>
        <v>-6.2573086811560708E-2</v>
      </c>
      <c r="AZ634">
        <v>859</v>
      </c>
      <c r="BA634">
        <v>6.7557689219842549</v>
      </c>
      <c r="BB634">
        <v>3.1136940360000001</v>
      </c>
      <c r="BC634" s="3">
        <f t="shared" si="434"/>
        <v>0.9648126899738052</v>
      </c>
      <c r="BD634" s="3">
        <f>BA634/VLOOKUP(C634,Sheet3!A$50:C$63,3,FALSE)</f>
        <v>1.0736218908673845</v>
      </c>
      <c r="BF634" s="4">
        <f t="shared" si="435"/>
        <v>1.1980013060492958</v>
      </c>
      <c r="BG634" s="4">
        <f t="shared" si="436"/>
        <v>1.8537396892556561</v>
      </c>
      <c r="BH634" s="4">
        <f t="shared" si="437"/>
        <v>-5.9914219368920156E-2</v>
      </c>
      <c r="BI634" s="4">
        <f t="shared" si="438"/>
        <v>1.9597992612159805</v>
      </c>
      <c r="BK634">
        <v>1744</v>
      </c>
      <c r="BL634">
        <v>7.463936604468925</v>
      </c>
      <c r="BM634">
        <v>2.4619843779999999</v>
      </c>
      <c r="BN634" s="3">
        <f t="shared" si="439"/>
        <v>1.065948352632005</v>
      </c>
      <c r="BO634" s="3">
        <f>BL634/VLOOKUP(C634,Sheet3!A$18:C$31,3,FALSE)</f>
        <v>1.1013376291708026</v>
      </c>
      <c r="BQ634" s="4">
        <f t="shared" si="440"/>
        <v>6.3679080042994771</v>
      </c>
      <c r="BR634" s="4">
        <f t="shared" si="441"/>
        <v>4.6200587984818418</v>
      </c>
      <c r="BS634" s="4">
        <f t="shared" si="442"/>
        <v>0.20908813137900589</v>
      </c>
      <c r="BT634" s="4">
        <f t="shared" si="443"/>
        <v>3.9782049123094474</v>
      </c>
      <c r="BV634">
        <v>1956</v>
      </c>
      <c r="BW634">
        <v>7.5786568505947622</v>
      </c>
      <c r="BX634">
        <v>3.4078767380000001</v>
      </c>
      <c r="BY634" s="3">
        <f t="shared" si="444"/>
        <v>1.0823319131914768</v>
      </c>
      <c r="BZ634" s="3">
        <f>BW634/VLOOKUP(C634,Sheet3!A$98:C$111,3,FALSE)</f>
        <v>1.1401642069603741</v>
      </c>
      <c r="CB634" s="4">
        <f t="shared" si="445"/>
        <v>3.0389170663984593</v>
      </c>
      <c r="CC634" s="4">
        <f t="shared" si="446"/>
        <v>3.1849742731925192</v>
      </c>
      <c r="CD634" s="4">
        <f t="shared" si="447"/>
        <v>1.409986031102369E-2</v>
      </c>
      <c r="CE634" s="4">
        <f t="shared" si="448"/>
        <v>3.7037680666076871</v>
      </c>
      <c r="CG634">
        <v>3074</v>
      </c>
      <c r="CH634">
        <v>8.0307349240985406</v>
      </c>
      <c r="CI634">
        <v>2.8653529259999999</v>
      </c>
      <c r="CJ634" s="3">
        <f t="shared" si="449"/>
        <v>1.1468946102304465</v>
      </c>
      <c r="CK634" s="3">
        <f>CH634/VLOOKUP(C634,Sheet3!A$114:C$127,3,FALSE)</f>
        <v>1.0000206167863981</v>
      </c>
      <c r="CM634" s="4">
        <f t="shared" si="450"/>
        <v>0.70662756614901645</v>
      </c>
      <c r="CN634" s="4">
        <f t="shared" si="451"/>
        <v>0.8290741214307521</v>
      </c>
      <c r="CO634" s="4">
        <f t="shared" si="452"/>
        <v>-7.9041742888649652E-2</v>
      </c>
      <c r="CP634" s="4">
        <f t="shared" si="453"/>
        <v>0.92122901351473763</v>
      </c>
      <c r="CR634">
        <v>2679</v>
      </c>
      <c r="CS634">
        <v>7.8931988695446087</v>
      </c>
      <c r="CT634">
        <v>14.71944455</v>
      </c>
      <c r="CU634" s="3">
        <f t="shared" si="454"/>
        <v>1.1272526520322095</v>
      </c>
      <c r="CV634" s="3">
        <f>CS634/VLOOKUP(C634,Sheet3!A$130:C$143,3,FALSE)</f>
        <v>1.1466938644417151</v>
      </c>
      <c r="CX634" s="4">
        <f t="shared" si="455"/>
        <v>5.3513110330824549</v>
      </c>
      <c r="CY634" s="4">
        <f t="shared" si="456"/>
        <v>4.4377372416878877</v>
      </c>
      <c r="CZ634" s="4">
        <f t="shared" si="457"/>
        <v>7.6481745057822167E-2</v>
      </c>
      <c r="DA634" s="4">
        <f t="shared" si="458"/>
        <v>4.8432023497960515</v>
      </c>
    </row>
    <row r="635" spans="1:105" x14ac:dyDescent="0.25">
      <c r="A635">
        <v>16228925</v>
      </c>
      <c r="B635" t="s">
        <v>699</v>
      </c>
      <c r="C635">
        <v>5</v>
      </c>
      <c r="D635">
        <v>162</v>
      </c>
      <c r="E635" s="3">
        <v>0.54117772799999997</v>
      </c>
      <c r="F635">
        <v>5.0875963352323836</v>
      </c>
      <c r="G635" s="3">
        <f t="shared" si="414"/>
        <v>0.7409957833213594</v>
      </c>
      <c r="H635" s="3">
        <f>F635/VLOOKUP(C635,Sheet3!A$66:C$79,3,FALSE)</f>
        <v>0.97230116620355367</v>
      </c>
      <c r="J635" s="4">
        <f t="shared" si="415"/>
        <v>0.42789358691720863</v>
      </c>
      <c r="K635" s="4">
        <f t="shared" si="416"/>
        <v>0.47692407209030929</v>
      </c>
      <c r="L635" s="4">
        <f t="shared" si="417"/>
        <v>-0.4786831896544641</v>
      </c>
      <c r="M635" s="4">
        <f t="shared" si="418"/>
        <v>1.0309996796501166</v>
      </c>
      <c r="O635">
        <v>690</v>
      </c>
      <c r="P635">
        <v>6.5366915975913047</v>
      </c>
      <c r="Q635">
        <v>0</v>
      </c>
      <c r="R635">
        <v>0.57382302092994941</v>
      </c>
      <c r="S635" s="3">
        <f t="shared" si="419"/>
        <v>0.95205291291375127</v>
      </c>
      <c r="T635" s="3">
        <f>P635/VLOOKUP(C635,Sheet3!A$82:C$95,3,FALSE)</f>
        <v>0.9873247625652567</v>
      </c>
      <c r="V635" s="4">
        <f t="shared" si="420"/>
        <v>0.48904981736966702</v>
      </c>
      <c r="W635" s="4">
        <f t="shared" si="421"/>
        <v>0.4349598729912772</v>
      </c>
      <c r="X635" s="4">
        <f t="shared" si="422"/>
        <v>-5.4029757575440443E-2</v>
      </c>
      <c r="Y635" s="4">
        <f t="shared" si="423"/>
        <v>2.5919105511895566</v>
      </c>
      <c r="AA635">
        <v>454</v>
      </c>
      <c r="AB635">
        <v>6.1180971980413483</v>
      </c>
      <c r="AC635">
        <v>1.0973741800000001</v>
      </c>
      <c r="AD635" s="3">
        <f t="shared" si="424"/>
        <v>0.89108567719962184</v>
      </c>
      <c r="AE635" t="s">
        <v>699</v>
      </c>
      <c r="AF635">
        <v>1.053283943238585</v>
      </c>
      <c r="AG635" s="3">
        <f>AB635/VLOOKUP(C635,Sheet3!A$2:C$15,3,FALSE)</f>
        <v>1.0204668951856857</v>
      </c>
      <c r="AI635" s="4">
        <f t="shared" si="425"/>
        <v>1.0113279826400978</v>
      </c>
      <c r="AJ635" s="4">
        <f t="shared" si="426"/>
        <v>1.4461803395443771</v>
      </c>
      <c r="AK635" s="4">
        <f t="shared" si="427"/>
        <v>-8.8515471080718944E-2</v>
      </c>
      <c r="AL635" s="4">
        <f t="shared" si="428"/>
        <v>1.9322113046971514</v>
      </c>
      <c r="AM635" s="3">
        <f t="shared" si="429"/>
        <v>0.36373562410432753</v>
      </c>
      <c r="AN635" s="3">
        <f t="shared" si="459"/>
        <v>0.62463054187191902</v>
      </c>
      <c r="AO635" s="3">
        <f t="shared" si="430"/>
        <v>1.0185305504148379</v>
      </c>
      <c r="AP635">
        <v>959</v>
      </c>
      <c r="AQ635">
        <v>6.8658910748834385</v>
      </c>
      <c r="AR635">
        <v>1.9589187269999999</v>
      </c>
      <c r="AT635" s="3">
        <f>AQ635/VLOOKUP(C635,Sheet3!A$34:C$47,3,FALSE)</f>
        <v>0.97911342652483635</v>
      </c>
      <c r="AV635" s="4">
        <f t="shared" si="431"/>
        <v>0.53333572842008659</v>
      </c>
      <c r="AW635" s="4">
        <f t="shared" si="432"/>
        <v>0.50427895553967628</v>
      </c>
      <c r="AX635" s="4">
        <f t="shared" si="433"/>
        <v>-6.4879506074840484E-2</v>
      </c>
      <c r="AZ635">
        <v>429</v>
      </c>
      <c r="BA635">
        <v>6.061456918928017</v>
      </c>
      <c r="BB635">
        <v>1.1308064170000001</v>
      </c>
      <c r="BC635" s="3">
        <f t="shared" si="434"/>
        <v>0.88283616107774066</v>
      </c>
      <c r="BD635" s="3">
        <f>BA635/VLOOKUP(C635,Sheet3!A$50:C$63,3,FALSE)</f>
        <v>0.96328233156904519</v>
      </c>
      <c r="BF635" s="4">
        <f t="shared" si="435"/>
        <v>0.55220290191513888</v>
      </c>
      <c r="BG635" s="4">
        <f t="shared" si="436"/>
        <v>0.70603779039102288</v>
      </c>
      <c r="BH635" s="4">
        <f t="shared" si="437"/>
        <v>-6.1680467322158795E-2</v>
      </c>
      <c r="BI635" s="4">
        <f t="shared" si="438"/>
        <v>0.89677791765057335</v>
      </c>
      <c r="BK635">
        <v>957</v>
      </c>
      <c r="BL635">
        <v>6.8638033914529544</v>
      </c>
      <c r="BM635">
        <v>0.59933424599999996</v>
      </c>
      <c r="BN635" s="3">
        <f t="shared" si="439"/>
        <v>0.99969593408813007</v>
      </c>
      <c r="BO635" s="3">
        <f>BL635/VLOOKUP(C635,Sheet3!A$18:C$31,3,FALSE)</f>
        <v>1.0127852572744589</v>
      </c>
      <c r="BQ635" s="4">
        <f t="shared" si="440"/>
        <v>1.0542527153120176</v>
      </c>
      <c r="BR635" s="4">
        <f t="shared" si="441"/>
        <v>1.8474700762420608</v>
      </c>
      <c r="BS635" s="4">
        <f t="shared" si="442"/>
        <v>-3.2372505859635171E-2</v>
      </c>
      <c r="BT635" s="4">
        <f t="shared" si="443"/>
        <v>1.1480923459314794</v>
      </c>
      <c r="BV635">
        <v>489</v>
      </c>
      <c r="BW635">
        <v>6.1923624894748723</v>
      </c>
      <c r="BX635">
        <v>0.62423817999999998</v>
      </c>
      <c r="BY635" s="3">
        <f t="shared" si="444"/>
        <v>0.90190223263627867</v>
      </c>
      <c r="BZ635" s="3">
        <f>BW635/VLOOKUP(C635,Sheet3!A$98:C$111,3,FALSE)</f>
        <v>0.93160439985737098</v>
      </c>
      <c r="CB635" s="4">
        <f t="shared" si="445"/>
        <v>0.22788079234662859</v>
      </c>
      <c r="CC635" s="4">
        <f t="shared" si="446"/>
        <v>0.13931869087192766</v>
      </c>
      <c r="CD635" s="4">
        <f t="shared" si="447"/>
        <v>-6.1031129144132217E-2</v>
      </c>
      <c r="CE635" s="4">
        <f t="shared" si="448"/>
        <v>0.54591694357726073</v>
      </c>
      <c r="CG635">
        <v>2961</v>
      </c>
      <c r="CH635">
        <v>7.993282328101591</v>
      </c>
      <c r="CI635">
        <v>2.733479247</v>
      </c>
      <c r="CJ635" s="3">
        <f t="shared" si="449"/>
        <v>1.1642017388452806</v>
      </c>
      <c r="CK635" s="3">
        <f>CH635/VLOOKUP(C635,Sheet3!A$114:C$127,3,FALSE)</f>
        <v>0.9953568632815063</v>
      </c>
      <c r="CM635" s="4">
        <f t="shared" si="450"/>
        <v>0.63255293651149891</v>
      </c>
      <c r="CN635" s="4">
        <f t="shared" si="451"/>
        <v>0.70205372137614852</v>
      </c>
      <c r="CO635" s="4">
        <f t="shared" si="452"/>
        <v>-8.4500095738744341E-2</v>
      </c>
      <c r="CP635" s="4">
        <f t="shared" si="453"/>
        <v>1.3205250705961868</v>
      </c>
      <c r="CR635">
        <v>1023</v>
      </c>
      <c r="CS635">
        <v>6.9304947659516261</v>
      </c>
      <c r="CT635">
        <v>4.8976456349999999</v>
      </c>
      <c r="CU635" s="3">
        <f t="shared" si="454"/>
        <v>1.0094093673149751</v>
      </c>
      <c r="CV635" s="3">
        <f>CS635/VLOOKUP(C635,Sheet3!A$130:C$143,3,FALSE)</f>
        <v>1.0068358794715955</v>
      </c>
      <c r="CX635" s="4">
        <f t="shared" si="455"/>
        <v>0.81434773911976821</v>
      </c>
      <c r="CY635" s="4">
        <f t="shared" si="456"/>
        <v>1.0704414117014134</v>
      </c>
      <c r="CZ635" s="4">
        <f t="shared" si="457"/>
        <v>-5.6090686843353159E-2</v>
      </c>
      <c r="DA635" s="4">
        <f t="shared" si="458"/>
        <v>1.7352580856351327</v>
      </c>
    </row>
    <row r="636" spans="1:105" x14ac:dyDescent="0.25">
      <c r="A636">
        <v>16228937</v>
      </c>
      <c r="B636" t="s">
        <v>699</v>
      </c>
      <c r="C636">
        <v>5</v>
      </c>
      <c r="D636">
        <v>115</v>
      </c>
      <c r="E636" s="3">
        <v>0</v>
      </c>
      <c r="F636">
        <v>4.7449321283632502</v>
      </c>
      <c r="G636" s="3">
        <f t="shared" si="414"/>
        <v>0.66752520525307302</v>
      </c>
      <c r="H636" s="3">
        <f>F636/VLOOKUP(C636,Sheet3!A$66:C$79,3,FALSE)</f>
        <v>0.90681389362891918</v>
      </c>
      <c r="J636" s="4">
        <f t="shared" si="415"/>
        <v>8.435187058297515E-2</v>
      </c>
      <c r="K636" s="4">
        <f t="shared" si="416"/>
        <v>1.1893103513952183E-2</v>
      </c>
      <c r="L636" s="4">
        <f t="shared" si="417"/>
        <v>-0.6876241746242906</v>
      </c>
      <c r="M636" s="4">
        <f t="shared" si="418"/>
        <v>0.2468206698410397</v>
      </c>
      <c r="O636">
        <v>714</v>
      </c>
      <c r="P636">
        <v>6.5708829623395841</v>
      </c>
      <c r="Q636">
        <v>0</v>
      </c>
      <c r="R636">
        <v>0.62769903222440349</v>
      </c>
      <c r="S636" s="3">
        <f t="shared" si="419"/>
        <v>0.92440310619209376</v>
      </c>
      <c r="T636" s="3">
        <f>P636/VLOOKUP(C636,Sheet3!A$82:C$95,3,FALSE)</f>
        <v>0.99248914588943193</v>
      </c>
      <c r="V636" s="4">
        <f t="shared" si="420"/>
        <v>0.57038809539803903</v>
      </c>
      <c r="W636" s="4">
        <f t="shared" si="421"/>
        <v>0.58052247275473645</v>
      </c>
      <c r="X636" s="4">
        <f t="shared" si="422"/>
        <v>-5.4029757575440443E-2</v>
      </c>
      <c r="Y636" s="4">
        <f t="shared" si="423"/>
        <v>1.8792187745566411</v>
      </c>
      <c r="AA636">
        <v>327</v>
      </c>
      <c r="AB636">
        <v>5.7899601708972535</v>
      </c>
      <c r="AC636">
        <v>0.46931943300000001</v>
      </c>
      <c r="AD636" s="3">
        <f t="shared" si="424"/>
        <v>0.81454154599646666</v>
      </c>
      <c r="AE636" t="s">
        <v>699</v>
      </c>
      <c r="AF636">
        <v>0.31458051195296832</v>
      </c>
      <c r="AG636" s="3">
        <f>AB636/VLOOKUP(C636,Sheet3!A$2:C$15,3,FALSE)</f>
        <v>0.96573534018646223</v>
      </c>
      <c r="AI636" s="4">
        <f t="shared" si="425"/>
        <v>0.34981183681717543</v>
      </c>
      <c r="AJ636" s="4">
        <f t="shared" si="426"/>
        <v>0.3106028566427958</v>
      </c>
      <c r="AK636" s="4">
        <f t="shared" si="427"/>
        <v>-0.18920535889155135</v>
      </c>
      <c r="AL636" s="4">
        <f t="shared" si="428"/>
        <v>0.31464326617980087</v>
      </c>
      <c r="AM636" s="3">
        <f t="shared" si="429"/>
        <v>0.70482069854823193</v>
      </c>
      <c r="AN636" s="3">
        <f t="shared" si="459"/>
        <v>0.62561576354679582</v>
      </c>
      <c r="AO636" s="3">
        <f t="shared" si="430"/>
        <v>1.0186936785262677</v>
      </c>
      <c r="AP636">
        <v>1222</v>
      </c>
      <c r="AQ636">
        <v>7.108244139731541</v>
      </c>
      <c r="AR636">
        <v>3.4252074979999998</v>
      </c>
      <c r="AT636" s="3">
        <f>AQ636/VLOOKUP(C636,Sheet3!A$34:C$47,3,FALSE)</f>
        <v>1.0136742922834372</v>
      </c>
      <c r="AV636" s="4">
        <f t="shared" si="431"/>
        <v>0.85498813557630815</v>
      </c>
      <c r="AW636" s="4">
        <f t="shared" si="432"/>
        <v>1.9186975855304285</v>
      </c>
      <c r="AX636" s="4">
        <f t="shared" si="433"/>
        <v>-6.0548810918744929E-2</v>
      </c>
      <c r="AZ636">
        <v>295</v>
      </c>
      <c r="BA636">
        <v>5.6869753563398202</v>
      </c>
      <c r="BB636">
        <v>0.53298442800000001</v>
      </c>
      <c r="BC636" s="3">
        <f t="shared" si="434"/>
        <v>0.80005346532098742</v>
      </c>
      <c r="BD636" s="3">
        <f>BA636/VLOOKUP(C636,Sheet3!A$50:C$63,3,FALSE)</f>
        <v>0.90376999360073818</v>
      </c>
      <c r="BF636" s="4">
        <f t="shared" si="435"/>
        <v>0.32210027283033843</v>
      </c>
      <c r="BG636" s="4">
        <f t="shared" si="436"/>
        <v>0.15760491469534588</v>
      </c>
      <c r="BH636" s="4">
        <f t="shared" si="437"/>
        <v>-6.2212974487141151E-2</v>
      </c>
      <c r="BI636" s="4">
        <f t="shared" si="438"/>
        <v>0.12024912815157693</v>
      </c>
      <c r="BK636">
        <v>961</v>
      </c>
      <c r="BL636">
        <v>6.8679744089702925</v>
      </c>
      <c r="BM636">
        <v>0.60877248100000003</v>
      </c>
      <c r="BN636" s="3">
        <f t="shared" si="439"/>
        <v>0.96619844140998756</v>
      </c>
      <c r="BO636" s="3">
        <f>BL636/VLOOKUP(C636,Sheet3!A$18:C$31,3,FALSE)</f>
        <v>1.0134007097879523</v>
      </c>
      <c r="BQ636" s="4">
        <f t="shared" si="440"/>
        <v>1.0736098704573065</v>
      </c>
      <c r="BR636" s="4">
        <f t="shared" si="441"/>
        <v>1.8987633706296112</v>
      </c>
      <c r="BS636" s="4">
        <f t="shared" si="442"/>
        <v>-3.1149000597774187E-2</v>
      </c>
      <c r="BT636" s="4">
        <f t="shared" si="443"/>
        <v>0.21212078202345952</v>
      </c>
      <c r="BV636">
        <v>1186</v>
      </c>
      <c r="BW636">
        <v>7.0783415795576712</v>
      </c>
      <c r="BX636">
        <v>1.9355953850000001</v>
      </c>
      <c r="BY636" s="3">
        <f t="shared" si="444"/>
        <v>0.99579325645179662</v>
      </c>
      <c r="BZ636" s="3">
        <f>BW636/VLOOKUP(C636,Sheet3!A$98:C$111,3,FALSE)</f>
        <v>1.0648947264339663</v>
      </c>
      <c r="CB636" s="4">
        <f t="shared" si="445"/>
        <v>1.5567874323128847</v>
      </c>
      <c r="CC636" s="4">
        <f t="shared" si="446"/>
        <v>2.0628314871142157</v>
      </c>
      <c r="CD636" s="4">
        <f t="shared" si="447"/>
        <v>-2.563732269693839E-2</v>
      </c>
      <c r="CE636" s="4">
        <f t="shared" si="448"/>
        <v>2.0784568050172965</v>
      </c>
      <c r="CG636">
        <v>2682</v>
      </c>
      <c r="CH636">
        <v>7.8943180638416237</v>
      </c>
      <c r="CI636">
        <v>2.4081346140000002</v>
      </c>
      <c r="CJ636" s="3">
        <f t="shared" si="449"/>
        <v>1.1105862303907545</v>
      </c>
      <c r="CK636" s="3">
        <f>CH636/VLOOKUP(C636,Sheet3!A$114:C$127,3,FALSE)</f>
        <v>0.9830334202192671</v>
      </c>
      <c r="CM636" s="4">
        <f t="shared" si="450"/>
        <v>0.46239936351841293</v>
      </c>
      <c r="CN636" s="4">
        <f t="shared" si="451"/>
        <v>0.42737833553887949</v>
      </c>
      <c r="CO636" s="4">
        <f t="shared" si="452"/>
        <v>-9.7966359956629417E-2</v>
      </c>
      <c r="CP636" s="4">
        <f t="shared" si="453"/>
        <v>0.38595229388458274</v>
      </c>
      <c r="CR636">
        <v>942</v>
      </c>
      <c r="CS636">
        <v>6.8480052745763631</v>
      </c>
      <c r="CT636">
        <v>4.4231518689999998</v>
      </c>
      <c r="CU636" s="3">
        <f t="shared" si="454"/>
        <v>0.9633891492695682</v>
      </c>
      <c r="CV636" s="3">
        <f>CS636/VLOOKUP(C636,Sheet3!A$130:C$143,3,FALSE)</f>
        <v>0.9948521203893429</v>
      </c>
      <c r="CX636" s="4">
        <f t="shared" si="455"/>
        <v>0.63380242710555545</v>
      </c>
      <c r="CY636" s="4">
        <f t="shared" si="456"/>
        <v>0.69610722218842214</v>
      </c>
      <c r="CZ636" s="4">
        <f t="shared" si="457"/>
        <v>-6.2495296938200252E-2</v>
      </c>
      <c r="DA636" s="4">
        <f t="shared" si="458"/>
        <v>0.55103204424403129</v>
      </c>
    </row>
    <row r="637" spans="1:105" x14ac:dyDescent="0.25">
      <c r="A637">
        <v>16228963</v>
      </c>
      <c r="B637" t="s">
        <v>699</v>
      </c>
      <c r="C637">
        <v>5</v>
      </c>
      <c r="D637">
        <v>262</v>
      </c>
      <c r="E637" s="3">
        <v>2.0218659080000001</v>
      </c>
      <c r="F637">
        <v>5.5683445037610966</v>
      </c>
      <c r="G637" s="3">
        <f t="shared" si="414"/>
        <v>0.77577504873890668</v>
      </c>
      <c r="H637" s="3">
        <f>F637/VLOOKUP(C637,Sheet3!A$66:C$79,3,FALSE)</f>
        <v>1.0641779532186026</v>
      </c>
      <c r="J637" s="4">
        <f t="shared" si="415"/>
        <v>1.7671981799169663</v>
      </c>
      <c r="K637" s="4">
        <f t="shared" si="416"/>
        <v>2.0628314871142157</v>
      </c>
      <c r="L637" s="4">
        <f t="shared" si="417"/>
        <v>9.2989351094256073E-2</v>
      </c>
      <c r="M637" s="4">
        <f t="shared" si="418"/>
        <v>1.7927451765528142</v>
      </c>
      <c r="O637">
        <v>593</v>
      </c>
      <c r="P637">
        <v>6.3851943989977258</v>
      </c>
      <c r="Q637">
        <v>0</v>
      </c>
      <c r="R637">
        <v>0.37231468942173801</v>
      </c>
      <c r="S637" s="3">
        <f t="shared" si="419"/>
        <v>0.88957759218095567</v>
      </c>
      <c r="T637" s="3">
        <f>P637/VLOOKUP(C637,Sheet3!A$82:C$95,3,FALSE)</f>
        <v>0.96444209579146789</v>
      </c>
      <c r="V637" s="4">
        <f t="shared" si="420"/>
        <v>0.22403973164701044</v>
      </c>
      <c r="W637" s="4">
        <f t="shared" si="421"/>
        <v>6.512982893049736E-2</v>
      </c>
      <c r="X637" s="4">
        <f t="shared" si="422"/>
        <v>-5.4029757575440443E-2</v>
      </c>
      <c r="Y637" s="4">
        <f t="shared" si="423"/>
        <v>1.1828509792966535</v>
      </c>
      <c r="AA637">
        <v>316</v>
      </c>
      <c r="AB637">
        <v>5.7557422135869123</v>
      </c>
      <c r="AC637">
        <v>0.41572362299999999</v>
      </c>
      <c r="AD637" s="3">
        <f t="shared" si="424"/>
        <v>0.80188307193601438</v>
      </c>
      <c r="AE637" t="s">
        <v>699</v>
      </c>
      <c r="AF637">
        <v>0.26898992112307479</v>
      </c>
      <c r="AG637" s="3">
        <f>AB637/VLOOKUP(C637,Sheet3!A$2:C$15,3,FALSE)</f>
        <v>0.96002796229987697</v>
      </c>
      <c r="AI637" s="4">
        <f t="shared" si="425"/>
        <v>0.3057951156273358</v>
      </c>
      <c r="AJ637" s="4">
        <f t="shared" si="426"/>
        <v>0.23428917752912601</v>
      </c>
      <c r="AK637" s="4">
        <f t="shared" si="427"/>
        <v>-0.19779785201704428</v>
      </c>
      <c r="AL637" s="4">
        <f t="shared" si="428"/>
        <v>0.20001409662043956</v>
      </c>
      <c r="AM637" s="3">
        <f t="shared" si="429"/>
        <v>0.73653750902359505</v>
      </c>
      <c r="AN637" s="3">
        <f t="shared" si="459"/>
        <v>0.62660098522167262</v>
      </c>
      <c r="AO637" s="3">
        <f t="shared" si="430"/>
        <v>1.018856959916818</v>
      </c>
      <c r="AP637">
        <v>1310</v>
      </c>
      <c r="AQ637">
        <v>7.1777824161951971</v>
      </c>
      <c r="AR637">
        <v>3.9152444530000001</v>
      </c>
      <c r="AT637" s="3">
        <f>AQ637/VLOOKUP(C637,Sheet3!A$34:C$47,3,FALSE)</f>
        <v>1.0235908288844955</v>
      </c>
      <c r="AV637" s="4">
        <f t="shared" si="431"/>
        <v>0.96563924667673473</v>
      </c>
      <c r="AW637" s="4">
        <f t="shared" si="432"/>
        <v>2.2041450201807931</v>
      </c>
      <c r="AX637" s="4">
        <f t="shared" si="433"/>
        <v>-5.9101483005376959E-2</v>
      </c>
      <c r="AZ637">
        <v>183</v>
      </c>
      <c r="BA637">
        <v>5.2094861528414214</v>
      </c>
      <c r="BB637">
        <v>5.3792013E-2</v>
      </c>
      <c r="BC637" s="3">
        <f t="shared" si="434"/>
        <v>0.72577933556292851</v>
      </c>
      <c r="BD637" s="3">
        <f>BA637/VLOOKUP(C637,Sheet3!A$50:C$63,3,FALSE)</f>
        <v>0.82788775614579824</v>
      </c>
      <c r="BF637" s="4">
        <f t="shared" si="435"/>
        <v>0.13574216585705462</v>
      </c>
      <c r="BG637" s="4">
        <f t="shared" si="436"/>
        <v>2.9600416284768275E-3</v>
      </c>
      <c r="BH637" s="4">
        <f t="shared" si="437"/>
        <v>-6.2639812909092707E-2</v>
      </c>
      <c r="BI637" s="4">
        <f t="shared" si="438"/>
        <v>3.9486724554163308E-3</v>
      </c>
      <c r="BK637">
        <v>1409</v>
      </c>
      <c r="BL637">
        <v>7.2506355118986798</v>
      </c>
      <c r="BM637">
        <v>1.6680790649999999</v>
      </c>
      <c r="BN637" s="3">
        <f t="shared" si="439"/>
        <v>1.0101498055359137</v>
      </c>
      <c r="BO637" s="3">
        <f>BL637/VLOOKUP(C637,Sheet3!A$18:C$31,3,FALSE)</f>
        <v>1.0698640875211853</v>
      </c>
      <c r="BQ637" s="4">
        <f t="shared" si="440"/>
        <v>3.8803501005522953</v>
      </c>
      <c r="BR637" s="4">
        <f t="shared" si="441"/>
        <v>4.0894305474196715</v>
      </c>
      <c r="BS637" s="4">
        <f t="shared" si="442"/>
        <v>0.10617192640266371</v>
      </c>
      <c r="BT637" s="4">
        <f t="shared" si="443"/>
        <v>1.7464941589020586</v>
      </c>
      <c r="BV637">
        <v>848</v>
      </c>
      <c r="BW637">
        <v>6.7428806357919031</v>
      </c>
      <c r="BX637">
        <v>1.2960359349999999</v>
      </c>
      <c r="BY637" s="3">
        <f t="shared" si="444"/>
        <v>0.93941000782887663</v>
      </c>
      <c r="BZ637" s="3">
        <f>BW637/VLOOKUP(C637,Sheet3!A$98:C$111,3,FALSE)</f>
        <v>1.0144266067585308</v>
      </c>
      <c r="CB637" s="4">
        <f t="shared" si="445"/>
        <v>0.86825090325392573</v>
      </c>
      <c r="CC637" s="4">
        <f t="shared" si="446"/>
        <v>1.1145014014954437</v>
      </c>
      <c r="CD637" s="4">
        <f t="shared" si="447"/>
        <v>-4.2899166608318537E-2</v>
      </c>
      <c r="CE637" s="4">
        <f t="shared" si="448"/>
        <v>1.1265861407105158</v>
      </c>
      <c r="CG637">
        <v>2781</v>
      </c>
      <c r="CH637">
        <v>7.930565854233965</v>
      </c>
      <c r="CI637">
        <v>2.5235363959999999</v>
      </c>
      <c r="CJ637" s="3">
        <f t="shared" si="449"/>
        <v>1.1048768817985157</v>
      </c>
      <c r="CK637" s="3">
        <f>CH637/VLOOKUP(C637,Sheet3!A$114:C$127,3,FALSE)</f>
        <v>0.98754714630385232</v>
      </c>
      <c r="CM637" s="4">
        <f t="shared" si="450"/>
        <v>0.52052694523523979</v>
      </c>
      <c r="CN637" s="4">
        <f t="shared" si="451"/>
        <v>0.51576390540657324</v>
      </c>
      <c r="CO637" s="4">
        <f t="shared" si="452"/>
        <v>-9.3189791573444286E-2</v>
      </c>
      <c r="CP637" s="4">
        <f t="shared" si="453"/>
        <v>0.33234284327920177</v>
      </c>
      <c r="CR637">
        <v>812</v>
      </c>
      <c r="CS637">
        <v>6.6995003401616779</v>
      </c>
      <c r="CT637">
        <v>3.6635504829999999</v>
      </c>
      <c r="CU637" s="3">
        <f t="shared" si="454"/>
        <v>0.93336631729677766</v>
      </c>
      <c r="CV637" s="3">
        <f>CS637/VLOOKUP(C637,Sheet3!A$130:C$143,3,FALSE)</f>
        <v>0.9732778892129702</v>
      </c>
      <c r="CX637" s="4">
        <f t="shared" si="455"/>
        <v>0.38041435477555546</v>
      </c>
      <c r="CY637" s="4">
        <f t="shared" si="456"/>
        <v>0.2840761023093672</v>
      </c>
      <c r="CZ637" s="4">
        <f t="shared" si="457"/>
        <v>-7.2748225540080855E-2</v>
      </c>
      <c r="DA637" s="4">
        <f t="shared" si="458"/>
        <v>0.22314355131420971</v>
      </c>
    </row>
    <row r="638" spans="1:105" x14ac:dyDescent="0.25">
      <c r="A638">
        <v>16228996</v>
      </c>
      <c r="B638" t="s">
        <v>699</v>
      </c>
      <c r="C638">
        <v>5</v>
      </c>
      <c r="D638">
        <v>146</v>
      </c>
      <c r="E638" s="3">
        <v>0.30666507999999998</v>
      </c>
      <c r="F638">
        <v>4.9836066217083363</v>
      </c>
      <c r="G638" s="3">
        <f t="shared" si="414"/>
        <v>0.73250573535387298</v>
      </c>
      <c r="H638" s="3">
        <f>F638/VLOOKUP(C638,Sheet3!A$66:C$79,3,FALSE)</f>
        <v>0.95242747476455181</v>
      </c>
      <c r="J638" s="4">
        <f t="shared" si="415"/>
        <v>0.28051119517903855</v>
      </c>
      <c r="K638" s="4">
        <f t="shared" si="416"/>
        <v>0.20363073709062804</v>
      </c>
      <c r="L638" s="4">
        <f t="shared" si="417"/>
        <v>-0.56922517082964319</v>
      </c>
      <c r="M638" s="4">
        <f t="shared" si="418"/>
        <v>0.87291043624392994</v>
      </c>
      <c r="O638">
        <v>727</v>
      </c>
      <c r="P638">
        <v>6.5889264775335192</v>
      </c>
      <c r="Q638">
        <v>0</v>
      </c>
      <c r="R638">
        <v>0.6574313694270838</v>
      </c>
      <c r="S638" s="3">
        <f t="shared" si="419"/>
        <v>0.96846055497129868</v>
      </c>
      <c r="T638" s="3">
        <f>P638/VLOOKUP(C638,Sheet3!A$82:C$95,3,FALSE)</f>
        <v>0.99521450153589675</v>
      </c>
      <c r="V638" s="4">
        <f t="shared" si="420"/>
        <v>0.61682611090622441</v>
      </c>
      <c r="W638" s="4">
        <f t="shared" si="421"/>
        <v>0.65165545961758842</v>
      </c>
      <c r="X638" s="4">
        <f t="shared" si="422"/>
        <v>-5.4029757575440443E-2</v>
      </c>
      <c r="Y638" s="4">
        <f t="shared" si="423"/>
        <v>2.9714001728944601</v>
      </c>
      <c r="AA638">
        <v>275</v>
      </c>
      <c r="AB638">
        <v>5.6167710976665717</v>
      </c>
      <c r="AC638">
        <v>0.21786644999999999</v>
      </c>
      <c r="AD638" s="3">
        <f t="shared" si="424"/>
        <v>0.82557018551361516</v>
      </c>
      <c r="AE638" t="s">
        <v>699</v>
      </c>
      <c r="AF638">
        <v>0.13193964903245015</v>
      </c>
      <c r="AG638" s="3">
        <f>AB638/VLOOKUP(C638,Sheet3!A$2:C$15,3,FALSE)</f>
        <v>0.93684830061860769</v>
      </c>
      <c r="AI638" s="4">
        <f t="shared" si="425"/>
        <v>0.16708444345687379</v>
      </c>
      <c r="AJ638" s="4">
        <f t="shared" si="426"/>
        <v>4.4317423184562783E-2</v>
      </c>
      <c r="AK638" s="4">
        <f t="shared" si="427"/>
        <v>-0.22951836149030277</v>
      </c>
      <c r="AL638" s="4">
        <f t="shared" si="428"/>
        <v>0.45961443455521772</v>
      </c>
      <c r="AM638" s="3">
        <f t="shared" si="429"/>
        <v>0.84612815833371346</v>
      </c>
      <c r="AN638" s="3">
        <f t="shared" si="459"/>
        <v>0.62758620689654943</v>
      </c>
      <c r="AO638" s="3">
        <f t="shared" si="430"/>
        <v>1.0190203959635851</v>
      </c>
      <c r="AP638">
        <v>901</v>
      </c>
      <c r="AQ638">
        <v>6.8035052576083377</v>
      </c>
      <c r="AR638">
        <v>1.635073365</v>
      </c>
      <c r="AT638" s="3">
        <f>AQ638/VLOOKUP(C638,Sheet3!A$34:C$47,3,FALSE)</f>
        <v>0.97021686952261021</v>
      </c>
      <c r="AV638" s="4">
        <f t="shared" si="431"/>
        <v>0.46596374387962025</v>
      </c>
      <c r="AW638" s="4">
        <f t="shared" si="432"/>
        <v>0.27365934145111154</v>
      </c>
      <c r="AX638" s="4">
        <f t="shared" si="433"/>
        <v>-6.5835985840815181E-2</v>
      </c>
      <c r="AZ638">
        <v>437</v>
      </c>
      <c r="BA638">
        <v>6.0799331950955899</v>
      </c>
      <c r="BB638">
        <v>1.1669429060000001</v>
      </c>
      <c r="BC638" s="3">
        <f t="shared" si="434"/>
        <v>0.89364716640681952</v>
      </c>
      <c r="BD638" s="3">
        <f>BA638/VLOOKUP(C638,Sheet3!A$50:C$63,3,FALSE)</f>
        <v>0.96621856795964567</v>
      </c>
      <c r="BF638" s="4">
        <f t="shared" si="435"/>
        <v>0.565641135104333</v>
      </c>
      <c r="BG638" s="4">
        <f t="shared" si="436"/>
        <v>0.73849500053840444</v>
      </c>
      <c r="BH638" s="4">
        <f t="shared" si="437"/>
        <v>-6.1648278912123905E-2</v>
      </c>
      <c r="BI638" s="4">
        <f t="shared" si="438"/>
        <v>1.0365398600257321</v>
      </c>
      <c r="BK638">
        <v>1083</v>
      </c>
      <c r="BL638">
        <v>6.9874902470009905</v>
      </c>
      <c r="BM638">
        <v>0.89685506599999998</v>
      </c>
      <c r="BN638" s="3">
        <f t="shared" si="439"/>
        <v>1.0270426761538698</v>
      </c>
      <c r="BO638" s="3">
        <f>BL638/VLOOKUP(C638,Sheet3!A$18:C$31,3,FALSE)</f>
        <v>1.0310358126405517</v>
      </c>
      <c r="BQ638" s="4">
        <f t="shared" si="440"/>
        <v>1.7274421453049147</v>
      </c>
      <c r="BR638" s="4">
        <f t="shared" si="441"/>
        <v>3.0308235933652612</v>
      </c>
      <c r="BS638" s="4">
        <f t="shared" si="442"/>
        <v>6.1959647053796765E-3</v>
      </c>
      <c r="BT638" s="4">
        <f t="shared" si="443"/>
        <v>2.8282993292537872</v>
      </c>
      <c r="BV638">
        <v>326</v>
      </c>
      <c r="BW638">
        <v>5.7868973813667077</v>
      </c>
      <c r="BX638">
        <v>0.32358358199999998</v>
      </c>
      <c r="BY638" s="3">
        <f t="shared" si="444"/>
        <v>0.85057586674093322</v>
      </c>
      <c r="BZ638" s="3">
        <f>BW638/VLOOKUP(C638,Sheet3!A$98:C$111,3,FALSE)</f>
        <v>0.87060456670092357</v>
      </c>
      <c r="CB638" s="4">
        <f t="shared" si="445"/>
        <v>5.3210805598350064E-2</v>
      </c>
      <c r="CC638" s="4">
        <f t="shared" si="446"/>
        <v>2.9600416284768275E-3</v>
      </c>
      <c r="CD638" s="4">
        <f t="shared" si="447"/>
        <v>-6.9145859904368417E-2</v>
      </c>
      <c r="CE638" s="4">
        <f t="shared" si="448"/>
        <v>0.13479890916630827</v>
      </c>
      <c r="CG638">
        <v>2457</v>
      </c>
      <c r="CH638">
        <v>7.8066963725211789</v>
      </c>
      <c r="CI638">
        <v>2.1460466079999998</v>
      </c>
      <c r="CJ638" s="3">
        <f t="shared" si="449"/>
        <v>1.1474520966660495</v>
      </c>
      <c r="CK638" s="3">
        <f>CH638/VLOOKUP(C638,Sheet3!A$114:C$127,3,FALSE)</f>
        <v>0.97212240166040531</v>
      </c>
      <c r="CM638" s="4">
        <f t="shared" si="450"/>
        <v>0.34079352604402069</v>
      </c>
      <c r="CN638" s="4">
        <f t="shared" si="451"/>
        <v>0.24934592370823383</v>
      </c>
      <c r="CO638" s="4">
        <f t="shared" si="452"/>
        <v>-0.10881438380319047</v>
      </c>
      <c r="CP638" s="4">
        <f t="shared" si="453"/>
        <v>0.94122968022140718</v>
      </c>
      <c r="CR638">
        <v>851</v>
      </c>
      <c r="CS638">
        <v>6.7464121285733745</v>
      </c>
      <c r="CT638">
        <v>3.891161243</v>
      </c>
      <c r="CU638" s="3">
        <f t="shared" si="454"/>
        <v>0.99160827736979906</v>
      </c>
      <c r="CV638" s="3">
        <f>CS638/VLOOKUP(C638,Sheet3!A$130:C$143,3,FALSE)</f>
        <v>0.98009305513375289</v>
      </c>
      <c r="CX638" s="4">
        <f t="shared" si="455"/>
        <v>0.45100917781611327</v>
      </c>
      <c r="CY638" s="4">
        <f t="shared" si="456"/>
        <v>0.38740262046222917</v>
      </c>
      <c r="CZ638" s="4">
        <f t="shared" si="457"/>
        <v>-6.9675986712833926E-2</v>
      </c>
      <c r="DA638" s="4">
        <f t="shared" si="458"/>
        <v>1.1669016778889756</v>
      </c>
    </row>
    <row r="639" spans="1:105" x14ac:dyDescent="0.25">
      <c r="A639">
        <v>16229017</v>
      </c>
      <c r="B639" t="s">
        <v>699</v>
      </c>
      <c r="C639">
        <v>5</v>
      </c>
      <c r="D639">
        <v>193</v>
      </c>
      <c r="E639" s="3">
        <v>0.99815213000000003</v>
      </c>
      <c r="F639">
        <v>5.2626901889048856</v>
      </c>
      <c r="G639" s="3">
        <f t="shared" si="414"/>
        <v>0.77177720979537623</v>
      </c>
      <c r="H639" s="3">
        <f>F639/VLOOKUP(C639,Sheet3!A$66:C$79,3,FALSE)</f>
        <v>1.0057637184390529</v>
      </c>
      <c r="J639" s="4">
        <f t="shared" si="415"/>
        <v>0.78267554971757425</v>
      </c>
      <c r="K639" s="4">
        <f t="shared" si="416"/>
        <v>1.0936982738656806</v>
      </c>
      <c r="L639" s="4">
        <f t="shared" si="417"/>
        <v>-0.3022519052172053</v>
      </c>
      <c r="M639" s="4">
        <f t="shared" si="418"/>
        <v>1.6547857324125594</v>
      </c>
      <c r="O639">
        <v>649</v>
      </c>
      <c r="P639">
        <v>6.4754327167040904</v>
      </c>
      <c r="Q639">
        <v>0</v>
      </c>
      <c r="R639">
        <v>0.48518830691941978</v>
      </c>
      <c r="S639" s="3">
        <f t="shared" si="419"/>
        <v>0.94962675265433516</v>
      </c>
      <c r="T639" s="3">
        <f>P639/VLOOKUP(C639,Sheet3!A$82:C$95,3,FALSE)</f>
        <v>0.9780720069282508</v>
      </c>
      <c r="V639" s="4">
        <f t="shared" si="420"/>
        <v>0.36407995639539631</v>
      </c>
      <c r="W639" s="4">
        <f t="shared" si="421"/>
        <v>0.21455980762281834</v>
      </c>
      <c r="X639" s="4">
        <f t="shared" si="422"/>
        <v>-5.4029757575440443E-2</v>
      </c>
      <c r="Y639" s="4">
        <f t="shared" si="423"/>
        <v>2.528194736803449</v>
      </c>
      <c r="AA639">
        <v>450</v>
      </c>
      <c r="AB639">
        <v>6.1092475827643655</v>
      </c>
      <c r="AC639">
        <v>1.077398501</v>
      </c>
      <c r="AD639" s="3">
        <f t="shared" si="424"/>
        <v>0.89592544575689148</v>
      </c>
      <c r="AE639" t="s">
        <v>699</v>
      </c>
      <c r="AF639">
        <v>1.0253870813988879</v>
      </c>
      <c r="AG639" s="3">
        <f>AB639/VLOOKUP(C639,Sheet3!A$2:C$15,3,FALSE)</f>
        <v>1.0189908252356723</v>
      </c>
      <c r="AI639" s="4">
        <f t="shared" si="425"/>
        <v>0.98727134198683963</v>
      </c>
      <c r="AJ639" s="4">
        <f t="shared" si="426"/>
        <v>1.4132555548479104</v>
      </c>
      <c r="AK639" s="4">
        <f t="shared" si="427"/>
        <v>-9.1717976733391313E-2</v>
      </c>
      <c r="AL639" s="4">
        <f t="shared" si="428"/>
        <v>2.0943301541735866</v>
      </c>
      <c r="AM639" s="3">
        <f t="shared" si="429"/>
        <v>0.37259198129752802</v>
      </c>
      <c r="AN639" s="3">
        <f t="shared" si="459"/>
        <v>0.62857142857142623</v>
      </c>
      <c r="AO639" s="3">
        <f t="shared" si="430"/>
        <v>1.0191839880513591</v>
      </c>
      <c r="AP639">
        <v>915</v>
      </c>
      <c r="AQ639">
        <v>6.818924065275521</v>
      </c>
      <c r="AR639">
        <v>1.7132638099999999</v>
      </c>
      <c r="AT639" s="3">
        <f>AQ639/VLOOKUP(C639,Sheet3!A$34:C$47,3,FALSE)</f>
        <v>0.97241567539402429</v>
      </c>
      <c r="AV639" s="4">
        <f t="shared" si="431"/>
        <v>0.48205105637260892</v>
      </c>
      <c r="AW639" s="4">
        <f t="shared" si="432"/>
        <v>0.31464326617980087</v>
      </c>
      <c r="AX639" s="4">
        <f t="shared" si="433"/>
        <v>-6.5605049760479844E-2</v>
      </c>
      <c r="AZ639">
        <v>828</v>
      </c>
      <c r="BA639">
        <v>6.7190131543852596</v>
      </c>
      <c r="BB639">
        <v>2.9686562759999999</v>
      </c>
      <c r="BC639" s="3">
        <f t="shared" si="434"/>
        <v>0.98534799479597601</v>
      </c>
      <c r="BD639" s="3">
        <f>BA639/VLOOKUP(C639,Sheet3!A$50:C$63,3,FALSE)</f>
        <v>1.0677806909735426</v>
      </c>
      <c r="BF639" s="4">
        <f t="shared" si="435"/>
        <v>1.1565037553662054</v>
      </c>
      <c r="BG639" s="4">
        <f t="shared" si="436"/>
        <v>1.7986799120726289</v>
      </c>
      <c r="BH639" s="4">
        <f t="shared" si="437"/>
        <v>-6.004341108119253E-2</v>
      </c>
      <c r="BI639" s="4">
        <f t="shared" si="438"/>
        <v>2.2312960092467442</v>
      </c>
      <c r="BK639">
        <v>917</v>
      </c>
      <c r="BL639">
        <v>6.8211074722564646</v>
      </c>
      <c r="BM639">
        <v>0.50498194600000001</v>
      </c>
      <c r="BN639" s="3">
        <f t="shared" si="439"/>
        <v>1.0003201981661685</v>
      </c>
      <c r="BO639" s="3">
        <f>BL639/VLOOKUP(C639,Sheet3!A$18:C$31,3,FALSE)</f>
        <v>1.0064852811472533</v>
      </c>
      <c r="BQ639" s="4">
        <f t="shared" si="440"/>
        <v>0.86899781257496567</v>
      </c>
      <c r="BR639" s="4">
        <f t="shared" si="441"/>
        <v>1.3813803463174614</v>
      </c>
      <c r="BS639" s="4">
        <f t="shared" si="442"/>
        <v>-4.460366301123031E-2</v>
      </c>
      <c r="BT639" s="4">
        <f t="shared" si="443"/>
        <v>1.1893026145781422</v>
      </c>
      <c r="BV639">
        <v>615</v>
      </c>
      <c r="BW639">
        <v>6.4216222678065176</v>
      </c>
      <c r="BX639">
        <v>0.85885371099999996</v>
      </c>
      <c r="BY639" s="3">
        <f t="shared" si="444"/>
        <v>0.94173541255691484</v>
      </c>
      <c r="BZ639" s="3">
        <f>BW639/VLOOKUP(C639,Sheet3!A$98:C$111,3,FALSE)</f>
        <v>0.96609518081005363</v>
      </c>
      <c r="CB639" s="4">
        <f t="shared" si="445"/>
        <v>0.42714336412516585</v>
      </c>
      <c r="CC639" s="4">
        <f t="shared" si="446"/>
        <v>0.41835571793924203</v>
      </c>
      <c r="CD639" s="4">
        <f t="shared" si="447"/>
        <v>-5.4698806675427279E-2</v>
      </c>
      <c r="CE639" s="4">
        <f t="shared" si="448"/>
        <v>1.1574527886910431</v>
      </c>
      <c r="CG639">
        <v>2745</v>
      </c>
      <c r="CH639">
        <v>7.917536353943631</v>
      </c>
      <c r="CI639">
        <v>2.4815664719999999</v>
      </c>
      <c r="CJ639" s="3">
        <f t="shared" si="449"/>
        <v>1.161112263188653</v>
      </c>
      <c r="CK639" s="3">
        <f>CH639/VLOOKUP(C639,Sheet3!A$114:C$127,3,FALSE)</f>
        <v>0.98592465856893041</v>
      </c>
      <c r="CM639" s="4">
        <f t="shared" si="450"/>
        <v>0.49908641189006436</v>
      </c>
      <c r="CN639" s="4">
        <f t="shared" si="451"/>
        <v>0.47851263477544725</v>
      </c>
      <c r="CO639" s="4">
        <f t="shared" si="452"/>
        <v>-9.4926958959846361E-2</v>
      </c>
      <c r="CP639" s="4">
        <f t="shared" si="453"/>
        <v>1.2322844371518273</v>
      </c>
      <c r="CR639">
        <v>988</v>
      </c>
      <c r="CS639">
        <v>6.8956826977478682</v>
      </c>
      <c r="CT639">
        <v>4.6925124309999999</v>
      </c>
      <c r="CU639" s="3">
        <f t="shared" si="454"/>
        <v>1.0112567073247274</v>
      </c>
      <c r="CV639" s="3">
        <f>CS639/VLOOKUP(C639,Sheet3!A$130:C$143,3,FALSE)</f>
        <v>1.001778514811521</v>
      </c>
      <c r="CX639" s="4">
        <f t="shared" si="455"/>
        <v>0.73451647844930912</v>
      </c>
      <c r="CY639" s="4">
        <f t="shared" si="456"/>
        <v>0.94375812657476577</v>
      </c>
      <c r="CZ639" s="4">
        <f t="shared" si="457"/>
        <v>-5.8859528677044873E-2</v>
      </c>
      <c r="DA639" s="4">
        <f t="shared" si="458"/>
        <v>1.8412395264914245</v>
      </c>
    </row>
    <row r="640" spans="1:105" x14ac:dyDescent="0.25">
      <c r="A640">
        <v>16229060</v>
      </c>
      <c r="B640" t="s">
        <v>699</v>
      </c>
      <c r="C640">
        <v>5</v>
      </c>
      <c r="D640">
        <v>127</v>
      </c>
      <c r="E640" s="3">
        <v>3.0991217000000001E-2</v>
      </c>
      <c r="F640">
        <v>4.8441870864585912</v>
      </c>
      <c r="G640" s="3">
        <f t="shared" si="414"/>
        <v>0.59532082296343081</v>
      </c>
      <c r="H640" s="3">
        <f>F640/VLOOKUP(C640,Sheet3!A$66:C$79,3,FALSE)</f>
        <v>0.92578271606462781</v>
      </c>
      <c r="J640" s="4">
        <f t="shared" si="415"/>
        <v>0.14528498006028215</v>
      </c>
      <c r="K640" s="4">
        <f t="shared" si="416"/>
        <v>4.2259809289882613E-2</v>
      </c>
      <c r="L640" s="4">
        <f t="shared" si="417"/>
        <v>-0.67565890874144618</v>
      </c>
      <c r="M640" s="4">
        <f t="shared" si="418"/>
        <v>3.7134221441070349E-2</v>
      </c>
      <c r="O640">
        <v>585</v>
      </c>
      <c r="P640">
        <v>6.3716118472318568</v>
      </c>
      <c r="Q640">
        <v>0</v>
      </c>
      <c r="R640">
        <v>0.35707293062879258</v>
      </c>
      <c r="S640" s="3">
        <f t="shared" si="419"/>
        <v>0.78303193927025849</v>
      </c>
      <c r="T640" s="3">
        <f>P640/VLOOKUP(C640,Sheet3!A$82:C$95,3,FALSE)</f>
        <v>0.96239053966448029</v>
      </c>
      <c r="V640" s="4">
        <f t="shared" si="420"/>
        <v>0.20705147497774723</v>
      </c>
      <c r="W640" s="4">
        <f t="shared" si="421"/>
        <v>5.3629440810181242E-2</v>
      </c>
      <c r="X640" s="4">
        <f t="shared" si="422"/>
        <v>-5.4029757575440443E-2</v>
      </c>
      <c r="Y640" s="4">
        <f t="shared" si="423"/>
        <v>0.61272561324937114</v>
      </c>
      <c r="AA640">
        <v>512</v>
      </c>
      <c r="AB640">
        <v>6.2383246250395077</v>
      </c>
      <c r="AC640">
        <v>1.3880654830000001</v>
      </c>
      <c r="AD640" s="3">
        <f t="shared" si="424"/>
        <v>0.76665175877973424</v>
      </c>
      <c r="AE640" t="s">
        <v>699</v>
      </c>
      <c r="AF640">
        <v>1.4799745356256304</v>
      </c>
      <c r="AG640" s="3">
        <f>AB640/VLOOKUP(C640,Sheet3!A$2:C$15,3,FALSE)</f>
        <v>1.0405202067257922</v>
      </c>
      <c r="AI640" s="4">
        <f t="shared" si="425"/>
        <v>1.374860590409261</v>
      </c>
      <c r="AJ640" s="4">
        <f t="shared" si="426"/>
        <v>1.8166984175753071</v>
      </c>
      <c r="AK640" s="4">
        <f t="shared" si="427"/>
        <v>-4.1911771599955863E-2</v>
      </c>
      <c r="AL640" s="4">
        <f t="shared" si="428"/>
        <v>5.7796113505027114E-2</v>
      </c>
      <c r="AM640" s="3">
        <f t="shared" si="429"/>
        <v>0.25287484652640746</v>
      </c>
      <c r="AN640" s="3">
        <f t="shared" si="459"/>
        <v>0.62955665024630303</v>
      </c>
      <c r="AO640" s="3">
        <f t="shared" si="430"/>
        <v>1.0193477375727198</v>
      </c>
      <c r="AP640">
        <v>3419</v>
      </c>
      <c r="AQ640">
        <v>8.1371033896393019</v>
      </c>
      <c r="AR640">
        <v>15.62399319</v>
      </c>
      <c r="AT640" s="3">
        <f>AQ640/VLOOKUP(C640,Sheet3!A$34:C$47,3,FALSE)</f>
        <v>1.1603952196331422</v>
      </c>
      <c r="AV640" s="4">
        <f t="shared" si="431"/>
        <v>3.373966873444747</v>
      </c>
      <c r="AW640" s="4">
        <f t="shared" si="432"/>
        <v>3.4261363300094074</v>
      </c>
      <c r="AX640" s="4">
        <f t="shared" si="433"/>
        <v>-2.4519603608807602E-2</v>
      </c>
      <c r="AZ640">
        <v>5190</v>
      </c>
      <c r="BA640">
        <v>8.5544889761599343</v>
      </c>
      <c r="BB640">
        <v>24.45069981</v>
      </c>
      <c r="BC640" s="3">
        <f t="shared" si="434"/>
        <v>1.0512941235393514</v>
      </c>
      <c r="BD640" s="3">
        <f>BA640/VLOOKUP(C640,Sheet3!A$50:C$63,3,FALSE)</f>
        <v>1.3594731755998966</v>
      </c>
      <c r="BF640" s="4">
        <f t="shared" si="435"/>
        <v>4.1702472393320491</v>
      </c>
      <c r="BG640" s="4">
        <f t="shared" si="436"/>
        <v>3.3962833668597265</v>
      </c>
      <c r="BH640" s="4">
        <f t="shared" si="437"/>
        <v>-4.0908380401820994E-2</v>
      </c>
      <c r="BI640" s="4">
        <f t="shared" si="438"/>
        <v>3.3391249530197777</v>
      </c>
      <c r="BK640">
        <v>989</v>
      </c>
      <c r="BL640">
        <v>6.8966943316227125</v>
      </c>
      <c r="BM640">
        <v>0.674854073</v>
      </c>
      <c r="BN640" s="3">
        <f t="shared" si="439"/>
        <v>0.84756134970633901</v>
      </c>
      <c r="BO640" s="3">
        <f>BL640/VLOOKUP(C640,Sheet3!A$18:C$31,3,FALSE)</f>
        <v>1.0176384643670904</v>
      </c>
      <c r="BQ640" s="4">
        <f t="shared" si="440"/>
        <v>1.2131068445087301</v>
      </c>
      <c r="BR640" s="4">
        <f t="shared" si="441"/>
        <v>2.2041450201807931</v>
      </c>
      <c r="BS640" s="4">
        <f t="shared" si="442"/>
        <v>-2.2582655775447737E-2</v>
      </c>
      <c r="BT640" s="4">
        <f t="shared" si="443"/>
        <v>3.3052583121421869E-2</v>
      </c>
      <c r="BV640">
        <v>476</v>
      </c>
      <c r="BW640">
        <v>6.1654178542314204</v>
      </c>
      <c r="BX640">
        <v>0.60012486600000003</v>
      </c>
      <c r="BY640" s="3">
        <f t="shared" si="444"/>
        <v>0.75769196469613964</v>
      </c>
      <c r="BZ640" s="3">
        <f>BW640/VLOOKUP(C640,Sheet3!A$98:C$111,3,FALSE)</f>
        <v>0.92755073846593639</v>
      </c>
      <c r="CB640" s="4">
        <f t="shared" si="445"/>
        <v>0.20995150859708306</v>
      </c>
      <c r="CC640" s="4">
        <f t="shared" si="446"/>
        <v>0.12136085700426748</v>
      </c>
      <c r="CD640" s="4">
        <f t="shared" si="447"/>
        <v>-6.1681952554612819E-2</v>
      </c>
      <c r="CE640" s="4">
        <f t="shared" si="448"/>
        <v>2.4938948347252066E-2</v>
      </c>
      <c r="CG640">
        <v>2708</v>
      </c>
      <c r="CH640">
        <v>7.9039656340321658</v>
      </c>
      <c r="CI640">
        <v>2.4384374100000001</v>
      </c>
      <c r="CJ640" s="3">
        <f t="shared" si="449"/>
        <v>0.97134880258446976</v>
      </c>
      <c r="CK640" s="3">
        <f>CH640/VLOOKUP(C640,Sheet3!A$114:C$127,3,FALSE)</f>
        <v>0.9842347759088298</v>
      </c>
      <c r="CM640" s="4">
        <f t="shared" si="450"/>
        <v>0.47740894449290278</v>
      </c>
      <c r="CN640" s="4">
        <f t="shared" si="451"/>
        <v>0.45029759697498711</v>
      </c>
      <c r="CO640" s="4">
        <f t="shared" si="452"/>
        <v>-9.6712103958262685E-2</v>
      </c>
      <c r="CP640" s="4">
        <f t="shared" si="453"/>
        <v>3.5091319811270061E-2</v>
      </c>
      <c r="CR640">
        <v>1285</v>
      </c>
      <c r="CS640">
        <v>7.1585139973293206</v>
      </c>
      <c r="CT640">
        <v>6.4376945589999996</v>
      </c>
      <c r="CU640" s="3">
        <f t="shared" si="454"/>
        <v>0.87973737760835313</v>
      </c>
      <c r="CV640" s="3">
        <f>CS640/VLOOKUP(C640,Sheet3!A$130:C$143,3,FALSE)</f>
        <v>1.0399616448193276</v>
      </c>
      <c r="CX640" s="4">
        <f t="shared" si="455"/>
        <v>1.4757419367367741</v>
      </c>
      <c r="CY640" s="4">
        <f t="shared" si="456"/>
        <v>2.3479329129725048</v>
      </c>
      <c r="CZ640" s="4">
        <f t="shared" si="457"/>
        <v>-3.5303452970171352E-2</v>
      </c>
      <c r="DA640" s="4">
        <f t="shared" si="458"/>
        <v>4.8445396022593415E-2</v>
      </c>
    </row>
    <row r="641" spans="1:105" x14ac:dyDescent="0.25">
      <c r="A641">
        <v>16229078</v>
      </c>
      <c r="B641" t="s">
        <v>699</v>
      </c>
      <c r="C641">
        <v>5</v>
      </c>
      <c r="D641">
        <v>187</v>
      </c>
      <c r="E641" s="3">
        <v>0.909509915</v>
      </c>
      <c r="F641">
        <v>5.2311086168545868</v>
      </c>
      <c r="G641" s="3">
        <f t="shared" si="414"/>
        <v>0.77688940908102577</v>
      </c>
      <c r="H641" s="3">
        <f>F641/VLOOKUP(C641,Sheet3!A$66:C$79,3,FALSE)</f>
        <v>0.99972809821454767</v>
      </c>
      <c r="J641" s="4">
        <f t="shared" si="415"/>
        <v>0.70805796525189069</v>
      </c>
      <c r="K641" s="4">
        <f t="shared" si="416"/>
        <v>0.98510768639346147</v>
      </c>
      <c r="L641" s="4">
        <f t="shared" si="417"/>
        <v>-0.33647539734141763</v>
      </c>
      <c r="M641" s="4">
        <f t="shared" si="418"/>
        <v>1.8350475562435036</v>
      </c>
      <c r="O641">
        <v>667</v>
      </c>
      <c r="P641">
        <v>6.5027900459156234</v>
      </c>
      <c r="Q641">
        <v>0</v>
      </c>
      <c r="R641">
        <v>0.52353724350050534</v>
      </c>
      <c r="S641" s="3">
        <f t="shared" si="419"/>
        <v>0.96575106467337146</v>
      </c>
      <c r="T641" s="3">
        <f>P641/VLOOKUP(C641,Sheet3!A$82:C$95,3,FALSE)</f>
        <v>0.98220415362125824</v>
      </c>
      <c r="V641" s="4">
        <f t="shared" si="420"/>
        <v>0.41670142690753104</v>
      </c>
      <c r="W641" s="4">
        <f t="shared" si="421"/>
        <v>0.29990756752604786</v>
      </c>
      <c r="X641" s="4">
        <f t="shared" si="422"/>
        <v>-5.4029757575440443E-2</v>
      </c>
      <c r="Y641" s="4">
        <f t="shared" si="423"/>
        <v>2.8972922007407385</v>
      </c>
      <c r="AA641">
        <v>302</v>
      </c>
      <c r="AB641">
        <v>5.7104270173748697</v>
      </c>
      <c r="AC641">
        <v>0.34778738599999998</v>
      </c>
      <c r="AD641" s="3">
        <f t="shared" si="424"/>
        <v>0.84807458534405877</v>
      </c>
      <c r="AE641" t="s">
        <v>699</v>
      </c>
      <c r="AF641">
        <v>0.21624525928479915</v>
      </c>
      <c r="AG641" s="3">
        <f>AB641/VLOOKUP(C641,Sheet3!A$2:C$15,3,FALSE)</f>
        <v>0.9524696224948086</v>
      </c>
      <c r="AI641" s="4">
        <f t="shared" si="425"/>
        <v>0.25378189528120076</v>
      </c>
      <c r="AJ641" s="4">
        <f t="shared" si="426"/>
        <v>0.15530076621049568</v>
      </c>
      <c r="AK641" s="4">
        <f t="shared" si="427"/>
        <v>-0.20868940584176224</v>
      </c>
      <c r="AL641" s="4">
        <f t="shared" si="428"/>
        <v>0.88716245895113144</v>
      </c>
      <c r="AM641" s="3">
        <f t="shared" si="429"/>
        <v>0.77586100253987855</v>
      </c>
      <c r="AN641" s="3">
        <f t="shared" si="459"/>
        <v>0.63054187192117983</v>
      </c>
      <c r="AO641" s="3">
        <f t="shared" si="430"/>
        <v>1.0195116459281339</v>
      </c>
      <c r="AP641">
        <v>840</v>
      </c>
      <c r="AQ641">
        <v>6.7334018918373593</v>
      </c>
      <c r="AR641">
        <v>1.2942075260000001</v>
      </c>
      <c r="AT641" s="3">
        <f>AQ641/VLOOKUP(C641,Sheet3!A$34:C$47,3,FALSE)</f>
        <v>0.96021974811151767</v>
      </c>
      <c r="AV641" s="4">
        <f t="shared" si="431"/>
        <v>0.39738132003949189</v>
      </c>
      <c r="AW641" s="4">
        <f t="shared" si="432"/>
        <v>0.13818682883824429</v>
      </c>
      <c r="AX641" s="4">
        <f t="shared" si="433"/>
        <v>-6.6842735716440976E-2</v>
      </c>
      <c r="AZ641">
        <v>294</v>
      </c>
      <c r="BA641">
        <v>5.6835797673386814</v>
      </c>
      <c r="BB641">
        <v>0.52859062800000001</v>
      </c>
      <c r="BC641" s="3">
        <f t="shared" si="434"/>
        <v>0.84408741058938774</v>
      </c>
      <c r="BD641" s="3">
        <f>BA641/VLOOKUP(C641,Sheet3!A$50:C$63,3,FALSE)</f>
        <v>0.90323036906264187</v>
      </c>
      <c r="BF641" s="4">
        <f t="shared" si="435"/>
        <v>0.32037101632947967</v>
      </c>
      <c r="BG641" s="4">
        <f t="shared" si="436"/>
        <v>0.1518544675669081</v>
      </c>
      <c r="BH641" s="4">
        <f t="shared" si="437"/>
        <v>-6.2216888244119903E-2</v>
      </c>
      <c r="BI641" s="4">
        <f t="shared" si="438"/>
        <v>0.4228568508200336</v>
      </c>
      <c r="BK641">
        <v>819</v>
      </c>
      <c r="BL641">
        <v>6.7080840838530698</v>
      </c>
      <c r="BM641">
        <v>0.27411090399999999</v>
      </c>
      <c r="BN641" s="3">
        <f t="shared" si="439"/>
        <v>0.99623996779176638</v>
      </c>
      <c r="BO641" s="3">
        <f>BL641/VLOOKUP(C641,Sheet3!A$18:C$31,3,FALSE)</f>
        <v>0.98980816862321108</v>
      </c>
      <c r="BQ641" s="4">
        <f t="shared" si="440"/>
        <v>0.4859634671644909</v>
      </c>
      <c r="BR641" s="4">
        <f t="shared" si="441"/>
        <v>0.4228568508200336</v>
      </c>
      <c r="BS641" s="4">
        <f t="shared" si="442"/>
        <v>-7.4532133185826188E-2</v>
      </c>
      <c r="BT641" s="4">
        <f t="shared" si="443"/>
        <v>0.95393633149052193</v>
      </c>
      <c r="BV641">
        <v>377</v>
      </c>
      <c r="BW641">
        <v>5.9322451874480109</v>
      </c>
      <c r="BX641">
        <v>0.41720895899999999</v>
      </c>
      <c r="BY641" s="3">
        <f t="shared" si="444"/>
        <v>0.88101754250543707</v>
      </c>
      <c r="BZ641" s="3">
        <f>BW641/VLOOKUP(C641,Sheet3!A$98:C$111,3,FALSE)</f>
        <v>0.89247128653283059</v>
      </c>
      <c r="CB641" s="4">
        <f t="shared" si="445"/>
        <v>9.5030145687438242E-2</v>
      </c>
      <c r="CC641" s="4">
        <f t="shared" si="446"/>
        <v>1.4888612493750637E-2</v>
      </c>
      <c r="CD641" s="4">
        <f t="shared" si="447"/>
        <v>-6.6618891310724584E-2</v>
      </c>
      <c r="CE641" s="4">
        <f t="shared" si="448"/>
        <v>0.3378524990901714</v>
      </c>
      <c r="CG641">
        <v>2784</v>
      </c>
      <c r="CH641">
        <v>7.9316440214543107</v>
      </c>
      <c r="CI641">
        <v>2.527034177</v>
      </c>
      <c r="CJ641" s="3">
        <f t="shared" si="449"/>
        <v>1.1779549399939329</v>
      </c>
      <c r="CK641" s="3">
        <f>CH641/VLOOKUP(C641,Sheet3!A$114:C$127,3,FALSE)</f>
        <v>0.98768140418421813</v>
      </c>
      <c r="CM641" s="4">
        <f t="shared" si="450"/>
        <v>0.52232887942685946</v>
      </c>
      <c r="CN641" s="4">
        <f t="shared" si="451"/>
        <v>0.52072669474870226</v>
      </c>
      <c r="CO641" s="4">
        <f t="shared" si="452"/>
        <v>-9.3045015731630099E-2</v>
      </c>
      <c r="CP641" s="4">
        <f t="shared" si="453"/>
        <v>1.5947677226863066</v>
      </c>
      <c r="CR641">
        <v>856</v>
      </c>
      <c r="CS641">
        <v>6.752270376141742</v>
      </c>
      <c r="CT641">
        <v>3.9203595080000002</v>
      </c>
      <c r="CU641" s="3">
        <f t="shared" si="454"/>
        <v>1.002802221612118</v>
      </c>
      <c r="CV641" s="3">
        <f>CS641/VLOOKUP(C641,Sheet3!A$130:C$143,3,FALSE)</f>
        <v>0.98094411902483858</v>
      </c>
      <c r="CX641" s="4">
        <f t="shared" si="455"/>
        <v>0.46041901994765133</v>
      </c>
      <c r="CY641" s="4">
        <f t="shared" si="456"/>
        <v>0.40793120060335791</v>
      </c>
      <c r="CZ641" s="4">
        <f t="shared" si="457"/>
        <v>-6.9281875101321153E-2</v>
      </c>
      <c r="DA641" s="4">
        <f t="shared" si="458"/>
        <v>1.4759065198095778</v>
      </c>
    </row>
    <row r="642" spans="1:105" x14ac:dyDescent="0.25">
      <c r="A642">
        <v>16229083</v>
      </c>
      <c r="B642" t="s">
        <v>699</v>
      </c>
      <c r="C642">
        <v>5</v>
      </c>
      <c r="D642">
        <v>190</v>
      </c>
      <c r="E642" s="3">
        <v>0.953821103</v>
      </c>
      <c r="F642">
        <v>5.2470240721604862</v>
      </c>
      <c r="G642" s="3">
        <f t="shared" si="414"/>
        <v>0.7945288772164748</v>
      </c>
      <c r="H642" s="3">
        <f>F642/VLOOKUP(C642,Sheet3!A$66:C$79,3,FALSE)</f>
        <v>1.002769734133542</v>
      </c>
      <c r="J642" s="4">
        <f t="shared" si="415"/>
        <v>0.74505523641772842</v>
      </c>
      <c r="K642" s="4">
        <f t="shared" si="416"/>
        <v>1.0533469783421132</v>
      </c>
      <c r="L642" s="4">
        <f t="shared" si="417"/>
        <v>-0.31936748105646817</v>
      </c>
      <c r="M642" s="4">
        <f t="shared" si="418"/>
        <v>2.2686835413183641</v>
      </c>
      <c r="O642">
        <v>676</v>
      </c>
      <c r="P642">
        <v>6.5161930760429643</v>
      </c>
      <c r="Q642">
        <v>0</v>
      </c>
      <c r="R642">
        <v>0.54304899248417615</v>
      </c>
      <c r="S642" s="3">
        <f t="shared" si="419"/>
        <v>0.98671237204795315</v>
      </c>
      <c r="T642" s="3">
        <f>P642/VLOOKUP(C642,Sheet3!A$82:C$95,3,FALSE)</f>
        <v>0.984228594172042</v>
      </c>
      <c r="V642" s="4">
        <f t="shared" si="420"/>
        <v>0.44434085725389394</v>
      </c>
      <c r="W642" s="4">
        <f t="shared" si="421"/>
        <v>0.34339267946578667</v>
      </c>
      <c r="X642" s="4">
        <f t="shared" si="422"/>
        <v>-5.4029757575440443E-2</v>
      </c>
      <c r="Y642" s="4">
        <f t="shared" si="423"/>
        <v>3.6268070254715585</v>
      </c>
      <c r="AA642">
        <v>279</v>
      </c>
      <c r="AB642">
        <v>5.6312117818213654</v>
      </c>
      <c r="AC642">
        <v>0.23700418400000001</v>
      </c>
      <c r="AD642" s="3">
        <f t="shared" si="424"/>
        <v>0.85270437353577033</v>
      </c>
      <c r="AE642" t="s">
        <v>699</v>
      </c>
      <c r="AF642">
        <v>0.1429551973941714</v>
      </c>
      <c r="AG642" s="3">
        <f>AB642/VLOOKUP(C642,Sheet3!A$2:C$15,3,FALSE)</f>
        <v>0.93925693187221326</v>
      </c>
      <c r="AI642" s="4">
        <f t="shared" si="425"/>
        <v>0.17874838679485139</v>
      </c>
      <c r="AJ642" s="4">
        <f t="shared" si="426"/>
        <v>5.5710607014005833E-2</v>
      </c>
      <c r="AK642" s="4">
        <f t="shared" si="427"/>
        <v>-0.22645019538118877</v>
      </c>
      <c r="AL642" s="4">
        <f t="shared" si="428"/>
        <v>0.99039870402787689</v>
      </c>
      <c r="AM642" s="3">
        <f t="shared" si="429"/>
        <v>0.83631630115104627</v>
      </c>
      <c r="AN642" s="3">
        <f t="shared" si="459"/>
        <v>0.63152709359605663</v>
      </c>
      <c r="AO642" s="3">
        <f t="shared" si="430"/>
        <v>1.019675714526052</v>
      </c>
      <c r="AP642">
        <v>738</v>
      </c>
      <c r="AQ642">
        <v>6.6039438246004725</v>
      </c>
      <c r="AR642">
        <v>0.72338005699999997</v>
      </c>
      <c r="AT642" s="3">
        <f>AQ642/VLOOKUP(C642,Sheet3!A$34:C$47,3,FALSE)</f>
        <v>0.94175832330574427</v>
      </c>
      <c r="AV642" s="4">
        <f t="shared" si="431"/>
        <v>0.28954369215638348</v>
      </c>
      <c r="AW642" s="4">
        <f t="shared" si="432"/>
        <v>2.4938948347252066E-2</v>
      </c>
      <c r="AX642" s="4">
        <f t="shared" si="433"/>
        <v>-6.8528679033921791E-2</v>
      </c>
      <c r="AZ642">
        <v>385</v>
      </c>
      <c r="BA642">
        <v>5.9532433342877846</v>
      </c>
      <c r="BB642">
        <v>0.93283198300000003</v>
      </c>
      <c r="BC642" s="3">
        <f t="shared" si="434"/>
        <v>0.90146789439838182</v>
      </c>
      <c r="BD642" s="3">
        <f>BA642/VLOOKUP(C642,Sheet3!A$50:C$63,3,FALSE)</f>
        <v>0.94608510728552719</v>
      </c>
      <c r="BF642" s="4">
        <f t="shared" si="435"/>
        <v>0.47750526765023593</v>
      </c>
      <c r="BG642" s="4">
        <f t="shared" si="436"/>
        <v>0.52072669474870226</v>
      </c>
      <c r="BH642" s="4">
        <f t="shared" si="437"/>
        <v>-6.1856812131363077E-2</v>
      </c>
      <c r="BI642" s="4">
        <f t="shared" si="438"/>
        <v>1.1480923459314794</v>
      </c>
      <c r="BK642">
        <v>958</v>
      </c>
      <c r="BL642">
        <v>6.8648477779708603</v>
      </c>
      <c r="BM642">
        <v>0.60169375599999997</v>
      </c>
      <c r="BN642" s="3">
        <f t="shared" si="439"/>
        <v>1.0395072944743244</v>
      </c>
      <c r="BO642" s="3">
        <f>BL642/VLOOKUP(C642,Sheet3!A$18:C$31,3,FALSE)</f>
        <v>1.0129393612322659</v>
      </c>
      <c r="BQ642" s="4">
        <f t="shared" si="440"/>
        <v>1.0590782812847432</v>
      </c>
      <c r="BR642" s="4">
        <f t="shared" si="441"/>
        <v>1.8537396892556561</v>
      </c>
      <c r="BS642" s="4">
        <f t="shared" si="442"/>
        <v>-3.2066635863771155E-2</v>
      </c>
      <c r="BT642" s="4">
        <f t="shared" si="443"/>
        <v>3.1614437757823253</v>
      </c>
      <c r="BV642">
        <v>735</v>
      </c>
      <c r="BW642">
        <v>6.5998704992128365</v>
      </c>
      <c r="BX642">
        <v>1.083551489</v>
      </c>
      <c r="BY642" s="3">
        <f t="shared" si="444"/>
        <v>0.99938319805621867</v>
      </c>
      <c r="BZ642" s="3">
        <f>BW642/VLOOKUP(C642,Sheet3!A$98:C$111,3,FALSE)</f>
        <v>0.99291157551032627</v>
      </c>
      <c r="CB642" s="4">
        <f t="shared" si="445"/>
        <v>0.64677246987593995</v>
      </c>
      <c r="CC642" s="4">
        <f t="shared" si="446"/>
        <v>0.78275933924963248</v>
      </c>
      <c r="CD642" s="4">
        <f t="shared" si="447"/>
        <v>-4.8634166443670954E-2</v>
      </c>
      <c r="CE642" s="4">
        <f t="shared" si="448"/>
        <v>2.1777117631126375</v>
      </c>
      <c r="CG642">
        <v>2648</v>
      </c>
      <c r="CH642">
        <v>7.8815599170568991</v>
      </c>
      <c r="CI642">
        <v>2.3685130719999998</v>
      </c>
      <c r="CJ642" s="3">
        <f t="shared" si="449"/>
        <v>1.1934625924129088</v>
      </c>
      <c r="CK642" s="3">
        <f>CH642/VLOOKUP(C642,Sheet3!A$114:C$127,3,FALSE)</f>
        <v>0.98144472255494419</v>
      </c>
      <c r="CM642" s="4">
        <f t="shared" si="450"/>
        <v>0.44305655009399297</v>
      </c>
      <c r="CN642" s="4">
        <f t="shared" si="451"/>
        <v>0.38450406770821777</v>
      </c>
      <c r="CO642" s="4">
        <f t="shared" si="452"/>
        <v>-9.9606326008542231E-2</v>
      </c>
      <c r="CP642" s="4">
        <f t="shared" si="453"/>
        <v>2.0322947632541339</v>
      </c>
      <c r="CR642">
        <v>796</v>
      </c>
      <c r="CS642">
        <v>6.6795991858443831</v>
      </c>
      <c r="CT642">
        <v>3.5702434219999999</v>
      </c>
      <c r="CU642" s="3">
        <f t="shared" si="454"/>
        <v>1.011456087945825</v>
      </c>
      <c r="CV642" s="3">
        <f>CS642/VLOOKUP(C642,Sheet3!A$130:C$143,3,FALSE)</f>
        <v>0.97038672532262393</v>
      </c>
      <c r="CX642" s="4">
        <f t="shared" si="455"/>
        <v>0.35295484244672065</v>
      </c>
      <c r="CY642" s="4">
        <f t="shared" si="456"/>
        <v>0.24178921268567272</v>
      </c>
      <c r="CZ642" s="4">
        <f t="shared" si="457"/>
        <v>-7.4007663255857115E-2</v>
      </c>
      <c r="DA642" s="4">
        <f t="shared" si="458"/>
        <v>1.8537396892556561</v>
      </c>
    </row>
    <row r="643" spans="1:105" x14ac:dyDescent="0.25">
      <c r="A643">
        <v>16229100</v>
      </c>
      <c r="B643" t="s">
        <v>699</v>
      </c>
      <c r="C643">
        <v>5</v>
      </c>
      <c r="D643">
        <v>171</v>
      </c>
      <c r="E643" s="3">
        <v>0.67356249999999995</v>
      </c>
      <c r="F643">
        <v>5.1416635565026603</v>
      </c>
      <c r="G643" s="3">
        <f t="shared" ref="G643:G706" si="460">F643/AQ643</f>
        <v>0.76579281589560488</v>
      </c>
      <c r="H643" s="3">
        <f>F643/VLOOKUP(C643,Sheet3!A$66:C$79,3,FALSE)</f>
        <v>0.98263406583445057</v>
      </c>
      <c r="J643" s="4">
        <f t="shared" ref="J643:J706" si="461">-LN(1-_xlfn.GAMMA.DIST(H643,I$8,I$6,TRUE))</f>
        <v>0.52244917379017819</v>
      </c>
      <c r="K643" s="4">
        <f t="shared" ref="K643:K706" si="462">-LN(RANK(H643,H:H)/1015)</f>
        <v>0.65924562888426386</v>
      </c>
      <c r="L643" s="4">
        <f t="shared" ref="L643:L706" si="463">(E643-AVERAGE(E:E))/STDEV(E:E)</f>
        <v>-0.42757132154616329</v>
      </c>
      <c r="M643" s="4">
        <f t="shared" ref="M643:M706" si="464">-LN(RANK(G643,G:G)/1015)</f>
        <v>1.4759065198095778</v>
      </c>
      <c r="O643">
        <v>672</v>
      </c>
      <c r="P643">
        <v>6.5102583405231496</v>
      </c>
      <c r="Q643">
        <v>0</v>
      </c>
      <c r="R643">
        <v>0.53435020944382716</v>
      </c>
      <c r="S643" s="3">
        <f t="shared" ref="S643:S706" si="465">P643/AQ643</f>
        <v>0.96962957844487874</v>
      </c>
      <c r="T643" s="3">
        <f>P643/VLOOKUP(C643,Sheet3!A$82:C$95,3,FALSE)</f>
        <v>0.98333219096095159</v>
      </c>
      <c r="V643" s="4">
        <f t="shared" ref="V643:V706" si="466">-LN(1-_xlfn.GAMMA.DIST(T643,U$8,U$6,TRUE))</f>
        <v>0.43194888738103027</v>
      </c>
      <c r="W643" s="4">
        <f t="shared" ref="W643:W706" si="467">-LN(RANK(T643,T:T)/1015)</f>
        <v>0.32141377274701155</v>
      </c>
      <c r="X643" s="4">
        <f t="shared" ref="X643:X706" si="468">(Q643-AVERAGE(Q:Q))/STDEV(Q:Q)</f>
        <v>-5.4029757575440443E-2</v>
      </c>
      <c r="Y643" s="4">
        <f t="shared" ref="Y643:Y706" si="469">-LN(RANK(S643,S:S)/1015)</f>
        <v>3.0308235933652612</v>
      </c>
      <c r="AA643">
        <v>464</v>
      </c>
      <c r="AB643">
        <v>6.1398845522262553</v>
      </c>
      <c r="AC643">
        <v>1.147356652</v>
      </c>
      <c r="AD643" s="3">
        <f t="shared" ref="AD643:AD706" si="470">AB643/AQ643</f>
        <v>0.9144665785408701</v>
      </c>
      <c r="AE643" t="s">
        <v>699</v>
      </c>
      <c r="AF643">
        <v>1.123990373082427</v>
      </c>
      <c r="AG643" s="3">
        <f>AB643/VLOOKUP(C643,Sheet3!A$2:C$15,3,FALSE)</f>
        <v>1.0241009129136978</v>
      </c>
      <c r="AI643" s="4">
        <f t="shared" ref="AI643:AI706" si="471">-LN(1-_xlfn.GAMMA.DIST(AG643,AH$8,AH$6,TRUE))</f>
        <v>1.0721159282498451</v>
      </c>
      <c r="AJ643" s="4">
        <f t="shared" ref="AJ643:AJ706" si="472">-LN(RANK(AG643,AG:AG)/1015)</f>
        <v>1.5109978396208479</v>
      </c>
      <c r="AK643" s="4">
        <f t="shared" ref="AK643:AK706" si="473">(AC643-AVERAGE(AC:AC))/STDEV(AC:AC)</f>
        <v>-8.0502269170809548E-2</v>
      </c>
      <c r="AL643" s="4">
        <f t="shared" ref="AL643:AL706" si="474">-LN(RANK(AD643,AD:AD)/1015)</f>
        <v>2.4682965952223799</v>
      </c>
      <c r="AM643" s="3">
        <f t="shared" ref="AM643:AM706" si="475">EXP(-AI643)</f>
        <v>0.34228350331617335</v>
      </c>
      <c r="AN643" s="3">
        <f t="shared" si="459"/>
        <v>0.63251231527093343</v>
      </c>
      <c r="AO643" s="3">
        <f t="shared" ref="AO643:AO706" si="476">_xlfn.GAMMA.INV(AN643,AH$8,AH$6)</f>
        <v>1.0198399447830091</v>
      </c>
      <c r="AP643">
        <v>824</v>
      </c>
      <c r="AQ643">
        <v>6.7141705299094721</v>
      </c>
      <c r="AR643">
        <v>1.204745642</v>
      </c>
      <c r="AT643" s="3">
        <f>AQ643/VLOOKUP(C643,Sheet3!A$34:C$47,3,FALSE)</f>
        <v>0.95747725125734606</v>
      </c>
      <c r="AV643" s="4">
        <f t="shared" ref="AV643:AV706" si="477">-LN(1-_xlfn.GAMMA.DIST(AT643,AU$8,AU$6,TRUE))</f>
        <v>0.37984799387476798</v>
      </c>
      <c r="AW643" s="4">
        <f t="shared" ref="AW643:AW706" si="478">-LN(RANK(AT643,AT:AT)/1015)</f>
        <v>0.10919929196499197</v>
      </c>
      <c r="AX643" s="4">
        <f t="shared" ref="AX643:AX706" si="479">(AR643-AVERAGE(AR:AR))/STDEV(AR:AR)</f>
        <v>-6.7106962078503182E-2</v>
      </c>
      <c r="AZ643">
        <v>349</v>
      </c>
      <c r="BA643">
        <v>5.855071922202427</v>
      </c>
      <c r="BB643">
        <v>0.77195858699999997</v>
      </c>
      <c r="BC643" s="3">
        <f t="shared" ref="BC643:BC706" si="480">BA643/AQ643</f>
        <v>0.8720469484830573</v>
      </c>
      <c r="BD643" s="3">
        <f>BA643/VLOOKUP(C643,Sheet3!A$50:C$63,3,FALSE)</f>
        <v>0.93048377777154412</v>
      </c>
      <c r="BF643" s="4">
        <f t="shared" ref="BF643:BF706" si="481">-LN(1-_xlfn.GAMMA.DIST(BD643,BE$8,BE$6,TRUE))</f>
        <v>0.41558340974562558</v>
      </c>
      <c r="BG643" s="4">
        <f t="shared" ref="BG643:BG706" si="482">-LN(RANK(BD643,BD:BD)/1015)</f>
        <v>0.3489637245152421</v>
      </c>
      <c r="BH643" s="4">
        <f t="shared" ref="BH643:BH706" si="483">(BB643-AVERAGE(BB:BB))/STDEV(BB:BB)</f>
        <v>-6.2000109362982711E-2</v>
      </c>
      <c r="BI643" s="4">
        <f t="shared" ref="BI643:BI706" si="484">-LN(RANK(BC643,BC:BC)/1015)</f>
        <v>0.77204112302960837</v>
      </c>
      <c r="BK643">
        <v>836</v>
      </c>
      <c r="BL643">
        <v>6.7286286130847017</v>
      </c>
      <c r="BM643">
        <v>0.31412285000000001</v>
      </c>
      <c r="BN643" s="3">
        <f t="shared" ref="BN643:BN706" si="485">BL643/AQ643</f>
        <v>1.0021533684780306</v>
      </c>
      <c r="BO643" s="3">
        <f>BL643/VLOOKUP(C643,Sheet3!A$18:C$31,3,FALSE)</f>
        <v>0.99283960689974315</v>
      </c>
      <c r="BQ643" s="4">
        <f t="shared" ref="BQ643:BQ706" si="486">-LN(1-_xlfn.GAMMA.DIST(BO643,BP$8,BP$6,TRUE))</f>
        <v>0.5446222308663623</v>
      </c>
      <c r="BR643" s="4">
        <f t="shared" ref="BR643:BR706" si="487">-LN(RANK(BO643,BO:BO)/1015)</f>
        <v>0.54761907164779133</v>
      </c>
      <c r="BS643" s="4">
        <f t="shared" ref="BS643:BS706" si="488">(BM643-AVERAGE(BM:BM))/STDEV(BM:BM)</f>
        <v>-6.9345270762047009E-2</v>
      </c>
      <c r="BT643" s="4">
        <f t="shared" ref="BT643:BT706" si="489">-LN(RANK(BN643,BN:BN)/1015)</f>
        <v>1.2950227777852508</v>
      </c>
      <c r="BV643">
        <v>692</v>
      </c>
      <c r="BW643">
        <v>6.5395859556176692</v>
      </c>
      <c r="BX643">
        <v>1.0029123959999999</v>
      </c>
      <c r="BY643" s="3">
        <f t="shared" ref="BY643:BY706" si="490">BW643/AQ643</f>
        <v>0.97399759605239622</v>
      </c>
      <c r="BZ643" s="3">
        <f>BW643/VLOOKUP(C643,Sheet3!A$98:C$111,3,FALSE)</f>
        <v>0.98384212162223295</v>
      </c>
      <c r="CB643" s="4">
        <f t="shared" ref="CB643:CB706" si="491">-LN(1-_xlfn.GAMMA.DIST(BZ643,CA$8,CA$6,TRUE))</f>
        <v>0.56569226273257622</v>
      </c>
      <c r="CC643" s="4">
        <f t="shared" ref="CC643:CC706" si="492">-LN(RANK(BZ643,BZ:BZ)/1015)</f>
        <v>0.64788187023394894</v>
      </c>
      <c r="CD643" s="4">
        <f t="shared" ref="CD643:CD706" si="493">(BX643-AVERAGE(BX:BX))/STDEV(BX:BX)</f>
        <v>-5.0810632504052468E-2</v>
      </c>
      <c r="CE643" s="4">
        <f t="shared" ref="CE643:CE706" si="494">-LN(RANK(BY643,BY:BY)/1015)</f>
        <v>1.7464941589020586</v>
      </c>
      <c r="CG643">
        <v>4011</v>
      </c>
      <c r="CH643">
        <v>8.2967958657700525</v>
      </c>
      <c r="CI643">
        <v>3.9608423269999999</v>
      </c>
      <c r="CJ643" s="3">
        <f t="shared" ref="CJ643:CJ706" si="495">CH643/AQ643</f>
        <v>1.2357142001101242</v>
      </c>
      <c r="CK643" s="3">
        <f>CH643/VLOOKUP(C643,Sheet3!A$114:C$127,3,FALSE)</f>
        <v>1.0331516352433399</v>
      </c>
      <c r="CM643" s="4">
        <f t="shared" ref="CM643:CM706" si="496">-LN(1-_xlfn.GAMMA.DIST(CK643,CL$8,CL$6,TRUE))</f>
        <v>1.3989145371264127</v>
      </c>
      <c r="CN643" s="4">
        <f t="shared" ref="CN643:CN706" si="497">-LN(RANK(CK643,CK:CK)/1015)</f>
        <v>2.0099890057398357</v>
      </c>
      <c r="CO643" s="4">
        <f t="shared" ref="CO643:CO706" si="498">(CI643-AVERAGE(CI:CI))/STDEV(CI:CI)</f>
        <v>-3.3698595267835307E-2</v>
      </c>
      <c r="CP643" s="4">
        <f t="shared" ref="CP643:CP706" si="499">-LN(RANK(CJ643,CJ:CJ)/1015)</f>
        <v>3.3391249530197777</v>
      </c>
      <c r="CR643">
        <v>891</v>
      </c>
      <c r="CS643">
        <v>6.7923444274708089</v>
      </c>
      <c r="CT643">
        <v>4.1248539490000002</v>
      </c>
      <c r="CU643" s="3">
        <f t="shared" ref="CU643:CU706" si="500">CS643/AQ643</f>
        <v>1.0116431206525209</v>
      </c>
      <c r="CV643" s="3">
        <f>CS643/VLOOKUP(C643,Sheet3!A$130:C$143,3,FALSE)</f>
        <v>0.98676592454904355</v>
      </c>
      <c r="CX643" s="4">
        <f t="shared" ref="CX643:CX706" si="501">-LN(1-_xlfn.GAMMA.DIST(CV643,CW$8,CW$6,TRUE))</f>
        <v>0.52843733970282292</v>
      </c>
      <c r="CY643" s="4">
        <f t="shared" ref="CY643:CY706" si="502">-LN(RANK(CV643,CV:CV)/1015)</f>
        <v>0.52571423625974123</v>
      </c>
      <c r="CZ643" s="4">
        <f t="shared" ref="CZ643:CZ706" si="503">(CT643-AVERAGE(CT:CT))/STDEV(CT:CT)</f>
        <v>-6.65216551468851E-2</v>
      </c>
      <c r="DA643" s="4">
        <f t="shared" ref="DA643:DA706" si="504">-LN(RANK(CU643,CU:CU)/1015)</f>
        <v>1.8663980861275797</v>
      </c>
    </row>
    <row r="644" spans="1:105" x14ac:dyDescent="0.25">
      <c r="A644">
        <v>16229105</v>
      </c>
      <c r="B644" t="s">
        <v>699</v>
      </c>
      <c r="C644">
        <v>5</v>
      </c>
      <c r="D644">
        <v>185</v>
      </c>
      <c r="E644" s="3">
        <v>0.87998061000000005</v>
      </c>
      <c r="F644">
        <v>5.2203558250783244</v>
      </c>
      <c r="G644" s="3">
        <f t="shared" si="460"/>
        <v>0.77681321512795365</v>
      </c>
      <c r="H644" s="3">
        <f>F644/VLOOKUP(C644,Sheet3!A$66:C$79,3,FALSE)</f>
        <v>0.99767310971013312</v>
      </c>
      <c r="J644" s="4">
        <f t="shared" si="461"/>
        <v>0.68375304173494666</v>
      </c>
      <c r="K644" s="4">
        <f t="shared" si="462"/>
        <v>0.96163855185261427</v>
      </c>
      <c r="L644" s="4">
        <f t="shared" si="463"/>
        <v>-0.34787623989821703</v>
      </c>
      <c r="M644" s="4">
        <f t="shared" si="464"/>
        <v>1.8288936906691253</v>
      </c>
      <c r="O644">
        <v>724</v>
      </c>
      <c r="P644">
        <v>6.584791392385716</v>
      </c>
      <c r="Q644">
        <v>0</v>
      </c>
      <c r="R644">
        <v>0.65053744972692418</v>
      </c>
      <c r="S644" s="3">
        <f t="shared" si="465"/>
        <v>0.97984757052250882</v>
      </c>
      <c r="T644" s="3">
        <f>P644/VLOOKUP(C644,Sheet3!A$82:C$95,3,FALSE)</f>
        <v>0.99458992381170885</v>
      </c>
      <c r="V644" s="4">
        <f t="shared" si="466"/>
        <v>0.60596530873989174</v>
      </c>
      <c r="W644" s="4">
        <f t="shared" si="467"/>
        <v>0.62922461262940621</v>
      </c>
      <c r="X644" s="4">
        <f t="shared" si="468"/>
        <v>-5.4029757575440443E-2</v>
      </c>
      <c r="Y644" s="4">
        <f t="shared" si="469"/>
        <v>3.3391249530197777</v>
      </c>
      <c r="AA644">
        <v>508</v>
      </c>
      <c r="AB644">
        <v>6.230481447578482</v>
      </c>
      <c r="AC644">
        <v>1.3679596039999999</v>
      </c>
      <c r="AD644" s="3">
        <f t="shared" si="470"/>
        <v>0.92712460362141913</v>
      </c>
      <c r="AE644" t="s">
        <v>699</v>
      </c>
      <c r="AF644">
        <v>1.4493917033633938</v>
      </c>
      <c r="AG644" s="3">
        <f>AB644/VLOOKUP(C644,Sheet3!A$2:C$15,3,FALSE)</f>
        <v>1.039212005385904</v>
      </c>
      <c r="AI644" s="4">
        <f t="shared" si="471"/>
        <v>1.3490343884770857</v>
      </c>
      <c r="AJ644" s="4">
        <f t="shared" si="472"/>
        <v>1.7927451765528142</v>
      </c>
      <c r="AK644" s="4">
        <f t="shared" si="473"/>
        <v>-4.5135150947884249E-2</v>
      </c>
      <c r="AL644" s="4">
        <f t="shared" si="474"/>
        <v>2.7179512720849215</v>
      </c>
      <c r="AM644" s="3">
        <f t="shared" si="475"/>
        <v>0.25949070692622178</v>
      </c>
      <c r="AN644" s="3">
        <f t="shared" si="459"/>
        <v>0.63349753694581024</v>
      </c>
      <c r="AO644" s="3">
        <f t="shared" si="476"/>
        <v>1.0200043381237249</v>
      </c>
      <c r="AP644">
        <v>829</v>
      </c>
      <c r="AQ644">
        <v>6.7202201551352951</v>
      </c>
      <c r="AR644">
        <v>1.2327051739999999</v>
      </c>
      <c r="AT644" s="3">
        <f>AQ644/VLOOKUP(C644,Sheet3!A$34:C$47,3,FALSE)</f>
        <v>0.95833996073226257</v>
      </c>
      <c r="AV644" s="4">
        <f t="shared" si="477"/>
        <v>0.38530501605507161</v>
      </c>
      <c r="AW644" s="4">
        <f t="shared" si="478"/>
        <v>0.12024912815157693</v>
      </c>
      <c r="AX644" s="4">
        <f t="shared" si="479"/>
        <v>-6.7024383385824171E-2</v>
      </c>
      <c r="AZ644">
        <v>536</v>
      </c>
      <c r="BA644">
        <v>6.2841341610708019</v>
      </c>
      <c r="BB644">
        <v>1.617156378</v>
      </c>
      <c r="BC644" s="3">
        <f t="shared" si="480"/>
        <v>0.93510837680946279</v>
      </c>
      <c r="BD644" s="3">
        <f>BA644/VLOOKUP(C644,Sheet3!A$50:C$63,3,FALSE)</f>
        <v>0.99867003717639646</v>
      </c>
      <c r="BF644" s="4">
        <f t="shared" si="481"/>
        <v>0.7276599995281916</v>
      </c>
      <c r="BG644" s="4">
        <f t="shared" si="482"/>
        <v>1.1235512370153617</v>
      </c>
      <c r="BH644" s="4">
        <f t="shared" si="483"/>
        <v>-6.1247253349292714E-2</v>
      </c>
      <c r="BI644" s="4">
        <f t="shared" si="484"/>
        <v>1.6094379124341003</v>
      </c>
      <c r="BK644">
        <v>830</v>
      </c>
      <c r="BL644">
        <v>6.7214257007906433</v>
      </c>
      <c r="BM644">
        <v>0.29999884300000002</v>
      </c>
      <c r="BN644" s="3">
        <f t="shared" si="485"/>
        <v>1.0001793907978487</v>
      </c>
      <c r="BO644" s="3">
        <f>BL644/VLOOKUP(C644,Sheet3!A$18:C$31,3,FALSE)</f>
        <v>0.99177678458901852</v>
      </c>
      <c r="BQ644" s="4">
        <f t="shared" si="486"/>
        <v>0.5235280053135859</v>
      </c>
      <c r="BR644" s="4">
        <f t="shared" si="487"/>
        <v>0.49939692794236795</v>
      </c>
      <c r="BS644" s="4">
        <f t="shared" si="488"/>
        <v>-7.1176205982780696E-2</v>
      </c>
      <c r="BT644" s="4">
        <f t="shared" si="489"/>
        <v>1.1796407036664054</v>
      </c>
      <c r="BV644">
        <v>648</v>
      </c>
      <c r="BW644">
        <v>6.4738906963522744</v>
      </c>
      <c r="BX644">
        <v>0.92053658500000002</v>
      </c>
      <c r="BY644" s="3">
        <f t="shared" si="490"/>
        <v>0.9633450313982963</v>
      </c>
      <c r="BZ644" s="3">
        <f>BW644/VLOOKUP(C644,Sheet3!A$98:C$111,3,FALSE)</f>
        <v>0.97395865748630139</v>
      </c>
      <c r="CB644" s="4">
        <f t="shared" si="491"/>
        <v>0.48532053331074104</v>
      </c>
      <c r="CC644" s="4">
        <f t="shared" si="492"/>
        <v>0.5190696935410728</v>
      </c>
      <c r="CD644" s="4">
        <f t="shared" si="493"/>
        <v>-5.3033972948096177E-2</v>
      </c>
      <c r="CE644" s="4">
        <f t="shared" si="494"/>
        <v>1.5707857579998212</v>
      </c>
      <c r="CG644">
        <v>2138</v>
      </c>
      <c r="CH644">
        <v>7.6676260915849905</v>
      </c>
      <c r="CI644">
        <v>1.7749602289999999</v>
      </c>
      <c r="CJ644" s="3">
        <f t="shared" si="495"/>
        <v>1.140978407638287</v>
      </c>
      <c r="CK644" s="3">
        <f>CH644/VLOOKUP(C644,Sheet3!A$114:C$127,3,FALSE)</f>
        <v>0.95480479008028252</v>
      </c>
      <c r="CM644" s="4">
        <f t="shared" si="496"/>
        <v>0.19742442731500012</v>
      </c>
      <c r="CN644" s="4">
        <f t="shared" si="497"/>
        <v>0.10044650085539726</v>
      </c>
      <c r="CO644" s="4">
        <f t="shared" si="498"/>
        <v>-0.12417393401673969</v>
      </c>
      <c r="CP644" s="4">
        <f t="shared" si="499"/>
        <v>0.8178506590609026</v>
      </c>
      <c r="CR644">
        <v>767</v>
      </c>
      <c r="CS644">
        <v>6.642486801367256</v>
      </c>
      <c r="CT644">
        <v>3.4012354309999999</v>
      </c>
      <c r="CU644" s="3">
        <f t="shared" si="500"/>
        <v>0.98843291559300495</v>
      </c>
      <c r="CV644" s="3">
        <f>CS644/VLOOKUP(C644,Sheet3!A$130:C$143,3,FALSE)</f>
        <v>0.96499517947688007</v>
      </c>
      <c r="CX644" s="4">
        <f t="shared" si="501"/>
        <v>0.30554780438715795</v>
      </c>
      <c r="CY644" s="4">
        <f t="shared" si="502"/>
        <v>0.16803979198792549</v>
      </c>
      <c r="CZ644" s="4">
        <f t="shared" si="503"/>
        <v>-7.6288895092459202E-2</v>
      </c>
      <c r="DA644" s="4">
        <f t="shared" si="504"/>
        <v>1.0561758345425909</v>
      </c>
    </row>
    <row r="645" spans="1:105" x14ac:dyDescent="0.25">
      <c r="A645">
        <v>16229118</v>
      </c>
      <c r="B645" t="s">
        <v>699</v>
      </c>
      <c r="C645">
        <v>5</v>
      </c>
      <c r="D645">
        <v>142</v>
      </c>
      <c r="E645" s="3">
        <v>0.248269091</v>
      </c>
      <c r="F645">
        <v>4.9558270576012609</v>
      </c>
      <c r="G645" s="3">
        <f t="shared" si="460"/>
        <v>0.74291720309771647</v>
      </c>
      <c r="H645" s="3">
        <f>F645/VLOOKUP(C645,Sheet3!A$66:C$79,3,FALSE)</f>
        <v>0.94711846422240509</v>
      </c>
      <c r="J645" s="4">
        <f t="shared" si="461"/>
        <v>0.24825446484811661</v>
      </c>
      <c r="K645" s="4">
        <f t="shared" si="462"/>
        <v>0.15530076621049568</v>
      </c>
      <c r="L645" s="4">
        <f t="shared" si="463"/>
        <v>-0.59177102744691168</v>
      </c>
      <c r="M645" s="4">
        <f t="shared" si="464"/>
        <v>1.0533469783421132</v>
      </c>
      <c r="O645">
        <v>759</v>
      </c>
      <c r="P645">
        <v>6.6320017773956303</v>
      </c>
      <c r="Q645">
        <v>0</v>
      </c>
      <c r="R645">
        <v>0.73210634865234736</v>
      </c>
      <c r="S645" s="3">
        <f t="shared" si="465"/>
        <v>0.99418889201243554</v>
      </c>
      <c r="T645" s="3">
        <f>P645/VLOOKUP(C645,Sheet3!A$82:C$95,3,FALSE)</f>
        <v>1.0017207454933841</v>
      </c>
      <c r="V645" s="4">
        <f t="shared" si="466"/>
        <v>0.73785744403186504</v>
      </c>
      <c r="W645" s="4">
        <f t="shared" si="467"/>
        <v>0.90892873543308594</v>
      </c>
      <c r="X645" s="4">
        <f t="shared" si="468"/>
        <v>-5.4029757575440443E-2</v>
      </c>
      <c r="Y645" s="4">
        <f t="shared" si="469"/>
        <v>3.787149675546738</v>
      </c>
      <c r="AA645">
        <v>553</v>
      </c>
      <c r="AB645">
        <v>6.315358001522335</v>
      </c>
      <c r="AC645">
        <v>1.5945935369999999</v>
      </c>
      <c r="AD645" s="3">
        <f t="shared" si="470"/>
        <v>0.94672151560565054</v>
      </c>
      <c r="AE645" t="s">
        <v>699</v>
      </c>
      <c r="AF645">
        <v>1.8010876825732864</v>
      </c>
      <c r="AG645" s="3">
        <f>AB645/VLOOKUP(C645,Sheet3!A$2:C$15,3,FALSE)</f>
        <v>1.0533689745665953</v>
      </c>
      <c r="AI645" s="4">
        <f t="shared" si="471"/>
        <v>1.6444201459915746</v>
      </c>
      <c r="AJ645" s="4">
        <f t="shared" si="472"/>
        <v>2.047446568274736</v>
      </c>
      <c r="AK645" s="4">
        <f t="shared" si="473"/>
        <v>-8.8011444032323177E-3</v>
      </c>
      <c r="AL645" s="4">
        <f t="shared" si="474"/>
        <v>3.0308235933652612</v>
      </c>
      <c r="AM645" s="3">
        <f t="shared" si="475"/>
        <v>0.19312451435661857</v>
      </c>
      <c r="AN645" s="3">
        <f t="shared" ref="AN645:AN708" si="505">AN644+AN$2</f>
        <v>0.63448275862068704</v>
      </c>
      <c r="AO645" s="3">
        <f t="shared" si="476"/>
        <v>1.0201688959812043</v>
      </c>
      <c r="AP645">
        <v>789</v>
      </c>
      <c r="AQ645">
        <v>6.6707663208458738</v>
      </c>
      <c r="AR645">
        <v>1.008954318</v>
      </c>
      <c r="AT645" s="3">
        <f>AQ645/VLOOKUP(C645,Sheet3!A$34:C$47,3,FALSE)</f>
        <v>0.95128757487035476</v>
      </c>
      <c r="AV645" s="4">
        <f t="shared" si="477"/>
        <v>0.34224756000128953</v>
      </c>
      <c r="AW645" s="4">
        <f t="shared" si="478"/>
        <v>6.7235092865959828E-2</v>
      </c>
      <c r="AX645" s="4">
        <f t="shared" si="479"/>
        <v>-6.7685233258929708E-2</v>
      </c>
      <c r="AZ645">
        <v>351</v>
      </c>
      <c r="BA645">
        <v>5.8607862234658654</v>
      </c>
      <c r="BB645">
        <v>0.78086663300000003</v>
      </c>
      <c r="BC645" s="3">
        <f t="shared" si="480"/>
        <v>0.87857765383733299</v>
      </c>
      <c r="BD645" s="3">
        <f>BA645/VLOOKUP(C645,Sheet3!A$50:C$63,3,FALSE)</f>
        <v>0.93139189037845616</v>
      </c>
      <c r="BF645" s="4">
        <f t="shared" si="481"/>
        <v>0.41903744718640695</v>
      </c>
      <c r="BG645" s="4">
        <f t="shared" si="482"/>
        <v>0.36161322557931502</v>
      </c>
      <c r="BH645" s="4">
        <f t="shared" si="483"/>
        <v>-6.1992174562309141E-2</v>
      </c>
      <c r="BI645" s="4">
        <f t="shared" si="484"/>
        <v>0.84959935737548276</v>
      </c>
      <c r="BK645">
        <v>819</v>
      </c>
      <c r="BL645">
        <v>6.7080840838530698</v>
      </c>
      <c r="BM645">
        <v>0.27411090399999999</v>
      </c>
      <c r="BN645" s="3">
        <f t="shared" si="485"/>
        <v>1.0055942242933289</v>
      </c>
      <c r="BO645" s="3">
        <f>BL645/VLOOKUP(C645,Sheet3!A$18:C$31,3,FALSE)</f>
        <v>0.98980816862321108</v>
      </c>
      <c r="BQ645" s="4">
        <f t="shared" si="486"/>
        <v>0.4859634671644909</v>
      </c>
      <c r="BR645" s="4">
        <f t="shared" si="487"/>
        <v>0.4228568508200336</v>
      </c>
      <c r="BS645" s="4">
        <f t="shared" si="488"/>
        <v>-7.4532133185826188E-2</v>
      </c>
      <c r="BT645" s="4">
        <f t="shared" si="489"/>
        <v>1.4845645825526923</v>
      </c>
      <c r="BV645">
        <v>919</v>
      </c>
      <c r="BW645">
        <v>6.8232861223556869</v>
      </c>
      <c r="BX645">
        <v>1.4299233739999999</v>
      </c>
      <c r="BY645" s="3">
        <f t="shared" si="490"/>
        <v>1.0228639101077781</v>
      </c>
      <c r="BZ645" s="3">
        <f>BW645/VLOOKUP(C645,Sheet3!A$98:C$111,3,FALSE)</f>
        <v>1.0265231377970176</v>
      </c>
      <c r="CB645" s="4">
        <f t="shared" si="491"/>
        <v>1.0113455128245847</v>
      </c>
      <c r="CC645" s="4">
        <f t="shared" si="492"/>
        <v>1.3774664469963254</v>
      </c>
      <c r="CD645" s="4">
        <f t="shared" si="493"/>
        <v>-3.9285516503215052E-2</v>
      </c>
      <c r="CE645" s="4">
        <f t="shared" si="494"/>
        <v>2.6599640144345722</v>
      </c>
      <c r="CG645">
        <v>2514</v>
      </c>
      <c r="CH645">
        <v>7.8296303891501928</v>
      </c>
      <c r="CI645">
        <v>2.2124164720000001</v>
      </c>
      <c r="CJ645" s="3">
        <f t="shared" si="495"/>
        <v>1.1737227797476455</v>
      </c>
      <c r="CK645" s="3">
        <f>CH645/VLOOKUP(C645,Sheet3!A$114:C$127,3,FALSE)</f>
        <v>0.97497824109122933</v>
      </c>
      <c r="CM645" s="4">
        <f t="shared" si="496"/>
        <v>0.3701277008300351</v>
      </c>
      <c r="CN645" s="4">
        <f t="shared" si="497"/>
        <v>0.28932545819551098</v>
      </c>
      <c r="CO645" s="4">
        <f t="shared" si="498"/>
        <v>-0.10606728416153416</v>
      </c>
      <c r="CP645" s="4">
        <f t="shared" si="499"/>
        <v>1.524481189958135</v>
      </c>
      <c r="CR645">
        <v>921</v>
      </c>
      <c r="CS645">
        <v>6.8254600362553068</v>
      </c>
      <c r="CT645">
        <v>4.3002786359999998</v>
      </c>
      <c r="CU645" s="3">
        <f t="shared" si="500"/>
        <v>1.0231897967893167</v>
      </c>
      <c r="CV645" s="3">
        <f>CS645/VLOOKUP(C645,Sheet3!A$130:C$143,3,FALSE)</f>
        <v>0.99157683404696007</v>
      </c>
      <c r="CX645" s="4">
        <f t="shared" si="501"/>
        <v>0.5895671555528097</v>
      </c>
      <c r="CY645" s="4">
        <f t="shared" si="502"/>
        <v>0.61090908232297325</v>
      </c>
      <c r="CZ645" s="4">
        <f t="shared" si="503"/>
        <v>-6.415381219139811E-2</v>
      </c>
      <c r="DA645" s="4">
        <f t="shared" si="504"/>
        <v>2.2498150570139814</v>
      </c>
    </row>
    <row r="646" spans="1:105" x14ac:dyDescent="0.25">
      <c r="A646">
        <v>16229139</v>
      </c>
      <c r="B646" t="s">
        <v>699</v>
      </c>
      <c r="C646">
        <v>5</v>
      </c>
      <c r="D646">
        <v>175</v>
      </c>
      <c r="E646" s="3">
        <v>0.73248402199999996</v>
      </c>
      <c r="F646">
        <v>5.1647859739235145</v>
      </c>
      <c r="G646" s="3">
        <f t="shared" si="460"/>
        <v>0.74062581380316928</v>
      </c>
      <c r="H646" s="3">
        <f>F646/VLOOKUP(C646,Sheet3!A$66:C$79,3,FALSE)</f>
        <v>0.98705303934224464</v>
      </c>
      <c r="J646" s="4">
        <f t="shared" si="461"/>
        <v>0.56686998443720593</v>
      </c>
      <c r="K646" s="4">
        <f t="shared" si="462"/>
        <v>0.72619976368136718</v>
      </c>
      <c r="L646" s="4">
        <f t="shared" si="463"/>
        <v>-0.40482256414977369</v>
      </c>
      <c r="M646" s="4">
        <f t="shared" si="464"/>
        <v>1.0254900238391471</v>
      </c>
      <c r="O646">
        <v>676</v>
      </c>
      <c r="P646">
        <v>6.5161930760429643</v>
      </c>
      <c r="Q646">
        <v>0</v>
      </c>
      <c r="R646">
        <v>0.54304899248417615</v>
      </c>
      <c r="S646" s="3">
        <f t="shared" si="465"/>
        <v>0.93441641613209014</v>
      </c>
      <c r="T646" s="3">
        <f>P646/VLOOKUP(C646,Sheet3!A$82:C$95,3,FALSE)</f>
        <v>0.984228594172042</v>
      </c>
      <c r="V646" s="4">
        <f t="shared" si="466"/>
        <v>0.44434085725389394</v>
      </c>
      <c r="W646" s="4">
        <f t="shared" si="467"/>
        <v>0.34339267946578667</v>
      </c>
      <c r="X646" s="4">
        <f t="shared" si="468"/>
        <v>-5.4029757575440443E-2</v>
      </c>
      <c r="Y646" s="4">
        <f t="shared" si="469"/>
        <v>2.1952560727635473</v>
      </c>
      <c r="AA646">
        <v>296</v>
      </c>
      <c r="AB646">
        <v>5.6903594543240601</v>
      </c>
      <c r="AC646">
        <v>0.31877904499999998</v>
      </c>
      <c r="AD646" s="3">
        <f t="shared" si="470"/>
        <v>0.81599259349168274</v>
      </c>
      <c r="AE646" t="s">
        <v>699</v>
      </c>
      <c r="AF646">
        <v>0.19550384457646655</v>
      </c>
      <c r="AG646" s="3">
        <f>AB646/VLOOKUP(C646,Sheet3!A$2:C$15,3,FALSE)</f>
        <v>0.94912245701222053</v>
      </c>
      <c r="AI646" s="4">
        <f t="shared" si="471"/>
        <v>0.23292805977274059</v>
      </c>
      <c r="AJ646" s="4">
        <f t="shared" si="472"/>
        <v>0.12582017320103231</v>
      </c>
      <c r="AK646" s="4">
        <f t="shared" si="473"/>
        <v>-0.21334003003466936</v>
      </c>
      <c r="AL646" s="4">
        <f t="shared" si="474"/>
        <v>0.33097015946722946</v>
      </c>
      <c r="AM646" s="3">
        <f t="shared" si="475"/>
        <v>0.7922105632823212</v>
      </c>
      <c r="AN646" s="3">
        <f t="shared" si="505"/>
        <v>0.63546798029556384</v>
      </c>
      <c r="AO646" s="3">
        <f t="shared" si="476"/>
        <v>1.0203336197968413</v>
      </c>
      <c r="AP646">
        <v>1068</v>
      </c>
      <c r="AQ646">
        <v>6.9735430195201404</v>
      </c>
      <c r="AR646">
        <v>2.5669940090000001</v>
      </c>
      <c r="AT646" s="3">
        <f>AQ646/VLOOKUP(C646,Sheet3!A$34:C$47,3,FALSE)</f>
        <v>0.9944651795945707</v>
      </c>
      <c r="AV646" s="4">
        <f t="shared" si="477"/>
        <v>0.66418699835594486</v>
      </c>
      <c r="AW646" s="4">
        <f t="shared" si="478"/>
        <v>1.0820022341024893</v>
      </c>
      <c r="AX646" s="4">
        <f t="shared" si="479"/>
        <v>-6.3083551055350781E-2</v>
      </c>
      <c r="AZ646">
        <v>740</v>
      </c>
      <c r="BA646">
        <v>6.6066501861982152</v>
      </c>
      <c r="BB646">
        <v>2.5583782909999999</v>
      </c>
      <c r="BC646" s="3">
        <f t="shared" si="480"/>
        <v>0.94738788700450693</v>
      </c>
      <c r="BD646" s="3">
        <f>BA646/VLOOKUP(C646,Sheet3!A$50:C$63,3,FALSE)</f>
        <v>1.049924049670155</v>
      </c>
      <c r="BF646" s="4">
        <f t="shared" si="481"/>
        <v>1.0347149122885486</v>
      </c>
      <c r="BG646" s="4">
        <f t="shared" si="482"/>
        <v>1.6343768607813525</v>
      </c>
      <c r="BH646" s="4">
        <f t="shared" si="483"/>
        <v>-6.0408864294133863E-2</v>
      </c>
      <c r="BI646" s="4">
        <f t="shared" si="484"/>
        <v>1.7578579175523736</v>
      </c>
      <c r="BK646">
        <v>1057</v>
      </c>
      <c r="BL646">
        <v>6.9631899858702377</v>
      </c>
      <c r="BM646">
        <v>0.83542880900000005</v>
      </c>
      <c r="BN646" s="3">
        <f t="shared" si="485"/>
        <v>0.99851538398473738</v>
      </c>
      <c r="BO646" s="3">
        <f>BL646/VLOOKUP(C646,Sheet3!A$18:C$31,3,FALSE)</f>
        <v>1.0274501991231551</v>
      </c>
      <c r="BQ646" s="4">
        <f t="shared" si="486"/>
        <v>1.5786682102798191</v>
      </c>
      <c r="BR646" s="4">
        <f t="shared" si="487"/>
        <v>2.8622008809294686</v>
      </c>
      <c r="BS646" s="4">
        <f t="shared" si="488"/>
        <v>-1.7668957930000151E-3</v>
      </c>
      <c r="BT646" s="4">
        <f t="shared" si="489"/>
        <v>1.0790994744445279</v>
      </c>
      <c r="BV646">
        <v>477</v>
      </c>
      <c r="BW646">
        <v>6.1675164908883415</v>
      </c>
      <c r="BX646">
        <v>0.60197904099999999</v>
      </c>
      <c r="BY646" s="3">
        <f t="shared" si="490"/>
        <v>0.88441649727038429</v>
      </c>
      <c r="BZ646" s="3">
        <f>BW646/VLOOKUP(C646,Sheet3!A$98:C$111,3,FALSE)</f>
        <v>0.92786646596842237</v>
      </c>
      <c r="CB646" s="4">
        <f t="shared" si="491"/>
        <v>0.21130987167056522</v>
      </c>
      <c r="CC646" s="4">
        <f t="shared" si="492"/>
        <v>0.12470347850095725</v>
      </c>
      <c r="CD646" s="4">
        <f t="shared" si="493"/>
        <v>-6.1631907981845764E-2</v>
      </c>
      <c r="CE646" s="4">
        <f t="shared" si="494"/>
        <v>0.3744247887135152</v>
      </c>
      <c r="CG646">
        <v>2799</v>
      </c>
      <c r="CH646">
        <v>7.9370174895154539</v>
      </c>
      <c r="CI646">
        <v>2.5445237380000001</v>
      </c>
      <c r="CJ646" s="3">
        <f t="shared" si="495"/>
        <v>1.1381614004959004</v>
      </c>
      <c r="CK646" s="3">
        <f>CH646/VLOOKUP(C646,Sheet3!A$114:C$127,3,FALSE)</f>
        <v>0.98835053084517432</v>
      </c>
      <c r="CM646" s="4">
        <f t="shared" si="496"/>
        <v>0.53137317320208743</v>
      </c>
      <c r="CN646" s="4">
        <f t="shared" si="497"/>
        <v>0.53408248593025798</v>
      </c>
      <c r="CO646" s="4">
        <f t="shared" si="498"/>
        <v>-9.232110937021544E-2</v>
      </c>
      <c r="CP646" s="4">
        <f t="shared" si="499"/>
        <v>0.76143656978081131</v>
      </c>
      <c r="CR646">
        <v>1139</v>
      </c>
      <c r="CS646">
        <v>7.0379059634471819</v>
      </c>
      <c r="CT646">
        <v>5.5785753419999997</v>
      </c>
      <c r="CU646" s="3">
        <f t="shared" si="500"/>
        <v>1.0092295901447625</v>
      </c>
      <c r="CV646" s="3">
        <f>CS646/VLOOKUP(C646,Sheet3!A$130:C$143,3,FALSE)</f>
        <v>1.0224401690854967</v>
      </c>
      <c r="CX646" s="4">
        <f t="shared" si="501"/>
        <v>1.0953607633268894</v>
      </c>
      <c r="CY646" s="4">
        <f t="shared" si="502"/>
        <v>1.6293390667513954</v>
      </c>
      <c r="CZ646" s="4">
        <f t="shared" si="503"/>
        <v>-4.6899650863897378E-2</v>
      </c>
      <c r="DA646" s="4">
        <f t="shared" si="504"/>
        <v>1.724146860210062</v>
      </c>
    </row>
    <row r="647" spans="1:105" x14ac:dyDescent="0.25">
      <c r="A647">
        <v>16229150</v>
      </c>
      <c r="B647" t="s">
        <v>699</v>
      </c>
      <c r="C647">
        <v>5</v>
      </c>
      <c r="D647">
        <v>251</v>
      </c>
      <c r="E647" s="3">
        <v>1.8582391810000001</v>
      </c>
      <c r="F647">
        <v>5.5254529391317835</v>
      </c>
      <c r="G647" s="3">
        <f t="shared" si="460"/>
        <v>0.81497294726095593</v>
      </c>
      <c r="H647" s="3">
        <f>F647/VLOOKUP(C647,Sheet3!A$66:C$79,3,FALSE)</f>
        <v>1.0559808566799931</v>
      </c>
      <c r="J647" s="4">
        <f t="shared" si="461"/>
        <v>1.5994848121970524</v>
      </c>
      <c r="K647" s="4">
        <f t="shared" si="462"/>
        <v>1.9881699583451959</v>
      </c>
      <c r="L647" s="4">
        <f t="shared" si="463"/>
        <v>2.9815410745460142E-2</v>
      </c>
      <c r="M647" s="4">
        <f t="shared" si="464"/>
        <v>2.6321844503274967</v>
      </c>
      <c r="O647">
        <v>770</v>
      </c>
      <c r="P647">
        <v>6.6463905148477291</v>
      </c>
      <c r="Q647">
        <v>0</v>
      </c>
      <c r="R647">
        <v>0.75822523825485688</v>
      </c>
      <c r="S647" s="3">
        <f t="shared" si="465"/>
        <v>0.98030487748282824</v>
      </c>
      <c r="T647" s="3">
        <f>P647/VLOOKUP(C647,Sheet3!A$82:C$95,3,FALSE)</f>
        <v>1.0038940707262498</v>
      </c>
      <c r="V647" s="4">
        <f t="shared" si="466"/>
        <v>0.78156147758126815</v>
      </c>
      <c r="W647" s="4">
        <f t="shared" si="467"/>
        <v>1.0145609533069568</v>
      </c>
      <c r="X647" s="4">
        <f t="shared" si="468"/>
        <v>-5.4029757575440443E-2</v>
      </c>
      <c r="Y647" s="4">
        <f t="shared" si="469"/>
        <v>3.3962833668597265</v>
      </c>
      <c r="AA647">
        <v>427</v>
      </c>
      <c r="AB647">
        <v>6.0567840132286248</v>
      </c>
      <c r="AC647">
        <v>0.96274106999999998</v>
      </c>
      <c r="AD647" s="3">
        <f t="shared" si="470"/>
        <v>0.89334126497140831</v>
      </c>
      <c r="AE647" t="s">
        <v>699</v>
      </c>
      <c r="AF647">
        <v>0.86963999609741416</v>
      </c>
      <c r="AG647" s="3">
        <f>AB647/VLOOKUP(C647,Sheet3!A$2:C$15,3,FALSE)</f>
        <v>1.0102401738188176</v>
      </c>
      <c r="AI647" s="4">
        <f t="shared" si="471"/>
        <v>0.85209656854988758</v>
      </c>
      <c r="AJ647" s="4">
        <f t="shared" si="472"/>
        <v>1.2322844371518273</v>
      </c>
      <c r="AK647" s="4">
        <f t="shared" si="473"/>
        <v>-0.11009988359615126</v>
      </c>
      <c r="AL647" s="4">
        <f t="shared" si="474"/>
        <v>2.002662965647763</v>
      </c>
      <c r="AM647" s="3">
        <f t="shared" si="475"/>
        <v>0.42651976596097829</v>
      </c>
      <c r="AN647" s="3">
        <f t="shared" si="505"/>
        <v>0.63645320197044064</v>
      </c>
      <c r="AO647" s="3">
        <f t="shared" si="476"/>
        <v>1.0204985110205234</v>
      </c>
      <c r="AP647">
        <v>880</v>
      </c>
      <c r="AQ647">
        <v>6.7799219074722519</v>
      </c>
      <c r="AR647">
        <v>1.5177604280000001</v>
      </c>
      <c r="AT647" s="3">
        <f>AQ647/VLOOKUP(C647,Sheet3!A$34:C$47,3,FALSE)</f>
        <v>0.96685375546955632</v>
      </c>
      <c r="AV647" s="4">
        <f t="shared" si="477"/>
        <v>0.44206356372855887</v>
      </c>
      <c r="AW647" s="4">
        <f t="shared" si="478"/>
        <v>0.21455980762281834</v>
      </c>
      <c r="AX647" s="4">
        <f t="shared" si="479"/>
        <v>-6.6182470501996063E-2</v>
      </c>
      <c r="AZ647">
        <v>451</v>
      </c>
      <c r="BA647">
        <v>6.1114673395026786</v>
      </c>
      <c r="BB647">
        <v>1.2302779319999999</v>
      </c>
      <c r="BC647" s="3">
        <f t="shared" si="480"/>
        <v>0.9014067452262452</v>
      </c>
      <c r="BD647" s="3">
        <f>BA647/VLOOKUP(C647,Sheet3!A$50:C$63,3,FALSE)</f>
        <v>0.9712299512879079</v>
      </c>
      <c r="BF647" s="4">
        <f t="shared" si="481"/>
        <v>0.58904155822765625</v>
      </c>
      <c r="BG647" s="4">
        <f t="shared" si="482"/>
        <v>0.797960500581683</v>
      </c>
      <c r="BH647" s="4">
        <f t="shared" si="483"/>
        <v>-6.159186353135853E-2</v>
      </c>
      <c r="BI647" s="4">
        <f t="shared" si="484"/>
        <v>1.1449915682532312</v>
      </c>
      <c r="BK647">
        <v>882</v>
      </c>
      <c r="BL647">
        <v>6.7821920560067914</v>
      </c>
      <c r="BM647">
        <v>0.42247401400000001</v>
      </c>
      <c r="BN647" s="3">
        <f t="shared" si="485"/>
        <v>1.0003348340239786</v>
      </c>
      <c r="BO647" s="3">
        <f>BL647/VLOOKUP(C647,Sheet3!A$18:C$31,3,FALSE)</f>
        <v>1.0007431353411183</v>
      </c>
      <c r="BQ647" s="4">
        <f t="shared" si="486"/>
        <v>0.72006591727483304</v>
      </c>
      <c r="BR647" s="4">
        <f t="shared" si="487"/>
        <v>1.003750037202741</v>
      </c>
      <c r="BS647" s="4">
        <f t="shared" si="488"/>
        <v>-5.5299401032933279E-2</v>
      </c>
      <c r="BT647" s="4">
        <f t="shared" si="489"/>
        <v>1.1925441085023132</v>
      </c>
      <c r="BV647">
        <v>565</v>
      </c>
      <c r="BW647">
        <v>6.3368257311464413</v>
      </c>
      <c r="BX647">
        <v>0.76557073899999994</v>
      </c>
      <c r="BY647" s="3">
        <f t="shared" si="490"/>
        <v>0.93464582890881565</v>
      </c>
      <c r="BZ647" s="3">
        <f>BW647/VLOOKUP(C647,Sheet3!A$98:C$111,3,FALSE)</f>
        <v>0.95333804219301288</v>
      </c>
      <c r="CB647" s="4">
        <f t="shared" si="491"/>
        <v>0.34319309529465886</v>
      </c>
      <c r="CC647" s="4">
        <f t="shared" si="492"/>
        <v>0.29592614222686303</v>
      </c>
      <c r="CD647" s="4">
        <f t="shared" si="493"/>
        <v>-5.7216533686190146E-2</v>
      </c>
      <c r="CE647" s="4">
        <f t="shared" si="494"/>
        <v>1.0647107369924282</v>
      </c>
      <c r="CG647">
        <v>2126</v>
      </c>
      <c r="CH647">
        <v>7.6619975589018932</v>
      </c>
      <c r="CI647">
        <v>1.761013331</v>
      </c>
      <c r="CJ647" s="3">
        <f t="shared" si="495"/>
        <v>1.1301011521176214</v>
      </c>
      <c r="CK647" s="3">
        <f>CH647/VLOOKUP(C647,Sheet3!A$114:C$127,3,FALSE)</f>
        <v>0.95410390170847703</v>
      </c>
      <c r="CM647" s="4">
        <f t="shared" si="496"/>
        <v>0.1927722339757911</v>
      </c>
      <c r="CN647" s="4">
        <f t="shared" si="497"/>
        <v>9.6098667919293848E-2</v>
      </c>
      <c r="CO647" s="4">
        <f t="shared" si="498"/>
        <v>-0.12475120683589172</v>
      </c>
      <c r="CP647" s="4">
        <f t="shared" si="499"/>
        <v>0.63664579696702295</v>
      </c>
      <c r="CR647">
        <v>1143</v>
      </c>
      <c r="CS647">
        <v>7.0414116637948103</v>
      </c>
      <c r="CT647">
        <v>5.6020831180000004</v>
      </c>
      <c r="CU647" s="3">
        <f t="shared" si="500"/>
        <v>1.0385682548989785</v>
      </c>
      <c r="CV647" s="3">
        <f>CS647/VLOOKUP(C647,Sheet3!A$130:C$143,3,FALSE)</f>
        <v>1.0229494638778409</v>
      </c>
      <c r="CX647" s="4">
        <f t="shared" si="501"/>
        <v>1.1054361310847503</v>
      </c>
      <c r="CY647" s="4">
        <f t="shared" si="502"/>
        <v>1.6703704634292578</v>
      </c>
      <c r="CZ647" s="4">
        <f t="shared" si="503"/>
        <v>-4.6582348192576277E-2</v>
      </c>
      <c r="DA647" s="4">
        <f t="shared" si="504"/>
        <v>2.7482566215802504</v>
      </c>
    </row>
    <row r="648" spans="1:105" x14ac:dyDescent="0.25">
      <c r="A648">
        <v>16229161</v>
      </c>
      <c r="B648" t="s">
        <v>699</v>
      </c>
      <c r="C648">
        <v>5</v>
      </c>
      <c r="D648">
        <v>136</v>
      </c>
      <c r="E648" s="3">
        <v>0.16093628700000001</v>
      </c>
      <c r="F648">
        <v>4.9126548857360524</v>
      </c>
      <c r="G648" s="3">
        <f t="shared" si="460"/>
        <v>0.73011235546315489</v>
      </c>
      <c r="H648" s="3">
        <f>F648/VLOOKUP(C648,Sheet3!A$66:C$79,3,FALSE)</f>
        <v>0.9388677402486123</v>
      </c>
      <c r="J648" s="4">
        <f t="shared" si="461"/>
        <v>0.20358321400815391</v>
      </c>
      <c r="K648" s="4">
        <f t="shared" si="462"/>
        <v>9.9357769120200598E-2</v>
      </c>
      <c r="L648" s="4">
        <f t="shared" si="463"/>
        <v>-0.62548897470126885</v>
      </c>
      <c r="M648" s="4">
        <f t="shared" si="464"/>
        <v>0.83359901602904174</v>
      </c>
      <c r="O648">
        <v>654</v>
      </c>
      <c r="P648">
        <v>6.4831073514571989</v>
      </c>
      <c r="Q648">
        <v>0</v>
      </c>
      <c r="R648">
        <v>0.49574784659249671</v>
      </c>
      <c r="S648" s="3">
        <f t="shared" si="465"/>
        <v>0.96351095063412262</v>
      </c>
      <c r="T648" s="3">
        <f>P648/VLOOKUP(C648,Sheet3!A$82:C$95,3,FALSE)</f>
        <v>0.97923121060525764</v>
      </c>
      <c r="V648" s="4">
        <f t="shared" si="466"/>
        <v>0.37833683994318146</v>
      </c>
      <c r="W648" s="4">
        <f t="shared" si="467"/>
        <v>0.2318016140573243</v>
      </c>
      <c r="X648" s="4">
        <f t="shared" si="468"/>
        <v>-5.4029757575440443E-2</v>
      </c>
      <c r="Y648" s="4">
        <f t="shared" si="469"/>
        <v>2.8622008809294686</v>
      </c>
      <c r="AA648">
        <v>386</v>
      </c>
      <c r="AB648">
        <v>5.955837369464831</v>
      </c>
      <c r="AC648">
        <v>0.75930944</v>
      </c>
      <c r="AD648" s="3">
        <f t="shared" si="470"/>
        <v>0.88514877428112515</v>
      </c>
      <c r="AE648" t="s">
        <v>699</v>
      </c>
      <c r="AF648">
        <v>0.61493829106609266</v>
      </c>
      <c r="AG648" s="3">
        <f>AB648/VLOOKUP(C648,Sheet3!A$2:C$15,3,FALSE)</f>
        <v>0.99340279696674127</v>
      </c>
      <c r="AI648" s="4">
        <f t="shared" si="471"/>
        <v>0.62689723345754156</v>
      </c>
      <c r="AJ648" s="4">
        <f t="shared" si="472"/>
        <v>0.8089617116436566</v>
      </c>
      <c r="AK648" s="4">
        <f t="shared" si="473"/>
        <v>-0.14271409135386248</v>
      </c>
      <c r="AL648" s="4">
        <f t="shared" si="474"/>
        <v>1.7927451765528142</v>
      </c>
      <c r="AM648" s="3">
        <f t="shared" si="475"/>
        <v>0.53424687535469961</v>
      </c>
      <c r="AN648" s="3">
        <f t="shared" si="505"/>
        <v>0.63743842364531744</v>
      </c>
      <c r="AO648" s="3">
        <f t="shared" si="476"/>
        <v>1.0206635711107346</v>
      </c>
      <c r="AP648">
        <v>836</v>
      </c>
      <c r="AQ648">
        <v>6.7286286130847017</v>
      </c>
      <c r="AR648">
        <v>1.2718443800000001</v>
      </c>
      <c r="AT648" s="3">
        <f>AQ648/VLOOKUP(C648,Sheet3!A$34:C$47,3,FALSE)</f>
        <v>0.95953905258863503</v>
      </c>
      <c r="AV648" s="4">
        <f t="shared" si="477"/>
        <v>0.39297882445809029</v>
      </c>
      <c r="AW648" s="4">
        <f t="shared" si="478"/>
        <v>0.13254665596198315</v>
      </c>
      <c r="AX648" s="4">
        <f t="shared" si="479"/>
        <v>-6.6908785440051161E-2</v>
      </c>
      <c r="AZ648">
        <v>235</v>
      </c>
      <c r="BA648">
        <v>5.4595855141441589</v>
      </c>
      <c r="BB648">
        <v>0.27212392000000002</v>
      </c>
      <c r="BC648" s="3">
        <f t="shared" si="480"/>
        <v>0.81139647141874915</v>
      </c>
      <c r="BD648" s="3">
        <f>BA648/VLOOKUP(C648,Sheet3!A$50:C$63,3,FALSE)</f>
        <v>0.86763336501539601</v>
      </c>
      <c r="BF648" s="4">
        <f t="shared" si="481"/>
        <v>0.21957931801284436</v>
      </c>
      <c r="BG648" s="4">
        <f t="shared" si="482"/>
        <v>4.0206420478040482E-2</v>
      </c>
      <c r="BH648" s="4">
        <f t="shared" si="483"/>
        <v>-6.2445334775198306E-2</v>
      </c>
      <c r="BI648" s="4">
        <f t="shared" si="484"/>
        <v>0.17388434398420866</v>
      </c>
      <c r="BK648">
        <v>990</v>
      </c>
      <c r="BL648">
        <v>6.8977049431286357</v>
      </c>
      <c r="BM648">
        <v>0.67721456300000005</v>
      </c>
      <c r="BN648" s="3">
        <f t="shared" si="485"/>
        <v>1.0251279034356484</v>
      </c>
      <c r="BO648" s="3">
        <f>BL648/VLOOKUP(C648,Sheet3!A$18:C$31,3,FALSE)</f>
        <v>1.0177875846690072</v>
      </c>
      <c r="BQ648" s="4">
        <f t="shared" si="486"/>
        <v>1.2182147593056225</v>
      </c>
      <c r="BR648" s="4">
        <f t="shared" si="487"/>
        <v>2.2131136901635537</v>
      </c>
      <c r="BS648" s="4">
        <f t="shared" si="488"/>
        <v>-2.2276658739394887E-2</v>
      </c>
      <c r="BT648" s="4">
        <f t="shared" si="489"/>
        <v>2.6185787982717179</v>
      </c>
      <c r="BV648">
        <v>433</v>
      </c>
      <c r="BW648">
        <v>6.0707377280024897</v>
      </c>
      <c r="BX648">
        <v>0.52051138100000005</v>
      </c>
      <c r="BY648" s="3">
        <f t="shared" si="490"/>
        <v>0.90222511556027085</v>
      </c>
      <c r="BZ648" s="3">
        <f>BW648/VLOOKUP(C648,Sheet3!A$98:C$111,3,FALSE)</f>
        <v>0.91330667211422589</v>
      </c>
      <c r="CB648" s="4">
        <f t="shared" si="491"/>
        <v>0.15505271129236492</v>
      </c>
      <c r="CC648" s="4">
        <f t="shared" si="492"/>
        <v>5.8840500022933465E-2</v>
      </c>
      <c r="CD648" s="4">
        <f t="shared" si="493"/>
        <v>-6.3830737239619045E-2</v>
      </c>
      <c r="CE648" s="4">
        <f t="shared" si="494"/>
        <v>0.55103204424403129</v>
      </c>
      <c r="CG648">
        <v>3864</v>
      </c>
      <c r="CH648">
        <v>8.2594581953324084</v>
      </c>
      <c r="CI648">
        <v>3.7887628879999999</v>
      </c>
      <c r="CJ648" s="3">
        <f t="shared" si="495"/>
        <v>1.2275098939583033</v>
      </c>
      <c r="CK648" s="3">
        <f>CH648/VLOOKUP(C648,Sheet3!A$114:C$127,3,FALSE)</f>
        <v>1.0285021927485596</v>
      </c>
      <c r="CM648" s="4">
        <f t="shared" si="496"/>
        <v>1.283485643208228</v>
      </c>
      <c r="CN648" s="4">
        <f t="shared" si="497"/>
        <v>1.8412395264914245</v>
      </c>
      <c r="CO648" s="4">
        <f t="shared" si="498"/>
        <v>-4.0821095401530276E-2</v>
      </c>
      <c r="CP648" s="4">
        <f t="shared" si="499"/>
        <v>3.115981401705568</v>
      </c>
      <c r="CR648">
        <v>1103</v>
      </c>
      <c r="CS648">
        <v>7.0057890192535028</v>
      </c>
      <c r="CT648">
        <v>5.3670853630000002</v>
      </c>
      <c r="CU648" s="3">
        <f t="shared" si="500"/>
        <v>1.041191217721517</v>
      </c>
      <c r="CV648" s="3">
        <f>CS648/VLOOKUP(C648,Sheet3!A$130:C$143,3,FALSE)</f>
        <v>1.0177743417751512</v>
      </c>
      <c r="CX648" s="4">
        <f t="shared" si="501"/>
        <v>1.0057439576589593</v>
      </c>
      <c r="CY648" s="4">
        <f t="shared" si="502"/>
        <v>1.4461803395443771</v>
      </c>
      <c r="CZ648" s="4">
        <f t="shared" si="503"/>
        <v>-4.9754295016297891E-2</v>
      </c>
      <c r="DA648" s="4">
        <f t="shared" si="504"/>
        <v>2.8795926236413374</v>
      </c>
    </row>
    <row r="649" spans="1:105" x14ac:dyDescent="0.25">
      <c r="A649">
        <v>16229170</v>
      </c>
      <c r="B649" t="s">
        <v>699</v>
      </c>
      <c r="C649">
        <v>5</v>
      </c>
      <c r="D649">
        <v>146</v>
      </c>
      <c r="E649" s="3">
        <v>0.30666507999999998</v>
      </c>
      <c r="F649">
        <v>4.9836066217083363</v>
      </c>
      <c r="G649" s="3">
        <f t="shared" si="460"/>
        <v>0.72218535461387967</v>
      </c>
      <c r="H649" s="3">
        <f>F649/VLOOKUP(C649,Sheet3!A$66:C$79,3,FALSE)</f>
        <v>0.95242747476455181</v>
      </c>
      <c r="J649" s="4">
        <f t="shared" si="461"/>
        <v>0.28051119517903855</v>
      </c>
      <c r="K649" s="4">
        <f t="shared" si="462"/>
        <v>0.20363073709062804</v>
      </c>
      <c r="L649" s="4">
        <f t="shared" si="463"/>
        <v>-0.56922517082964319</v>
      </c>
      <c r="M649" s="4">
        <f t="shared" si="464"/>
        <v>0.73437976839329788</v>
      </c>
      <c r="O649">
        <v>528</v>
      </c>
      <c r="P649">
        <v>6.2690962837062614</v>
      </c>
      <c r="Q649">
        <v>0</v>
      </c>
      <c r="R649">
        <v>0.25587281065068668</v>
      </c>
      <c r="S649" s="3">
        <f t="shared" si="465"/>
        <v>0.90846847803669373</v>
      </c>
      <c r="T649" s="3">
        <f>P649/VLOOKUP(C649,Sheet3!A$82:C$95,3,FALSE)</f>
        <v>0.94690623037651434</v>
      </c>
      <c r="V649" s="4">
        <f t="shared" si="466"/>
        <v>0.1081189647189587</v>
      </c>
      <c r="W649" s="4">
        <f t="shared" si="467"/>
        <v>1.0896591224213256E-2</v>
      </c>
      <c r="X649" s="4">
        <f t="shared" si="468"/>
        <v>-5.4029757575440443E-2</v>
      </c>
      <c r="Y649" s="4">
        <f t="shared" si="469"/>
        <v>1.552005863348225</v>
      </c>
      <c r="AA649">
        <v>314</v>
      </c>
      <c r="AB649">
        <v>5.7493929859082531</v>
      </c>
      <c r="AC649">
        <v>0.40599855200000001</v>
      </c>
      <c r="AD649" s="3">
        <f t="shared" si="470"/>
        <v>0.83315713448494289</v>
      </c>
      <c r="AE649" t="s">
        <v>699</v>
      </c>
      <c r="AF649">
        <v>0.26108806088344488</v>
      </c>
      <c r="AG649" s="3">
        <f>AB649/VLOOKUP(C649,Sheet3!A$2:C$15,3,FALSE)</f>
        <v>0.95896894403875121</v>
      </c>
      <c r="AI649" s="4">
        <f t="shared" si="471"/>
        <v>0.29808435887354212</v>
      </c>
      <c r="AJ649" s="4">
        <f t="shared" si="472"/>
        <v>0.21455980762281834</v>
      </c>
      <c r="AK649" s="4">
        <f t="shared" si="473"/>
        <v>-0.19935697773437985</v>
      </c>
      <c r="AL649" s="4">
        <f t="shared" si="474"/>
        <v>0.5787634573495567</v>
      </c>
      <c r="AM649" s="3">
        <f t="shared" si="475"/>
        <v>0.74223872268411406</v>
      </c>
      <c r="AN649" s="3">
        <f t="shared" si="505"/>
        <v>0.63842364532019424</v>
      </c>
      <c r="AO649" s="3">
        <f t="shared" si="476"/>
        <v>1.0208288015346656</v>
      </c>
      <c r="AP649">
        <v>993</v>
      </c>
      <c r="AQ649">
        <v>6.9007306640451729</v>
      </c>
      <c r="AR649">
        <v>2.148661433</v>
      </c>
      <c r="AT649" s="3">
        <f>AQ649/VLOOKUP(C649,Sheet3!A$34:C$47,3,FALSE)</f>
        <v>0.98408174151131356</v>
      </c>
      <c r="AV649" s="4">
        <f t="shared" si="477"/>
        <v>0.57363196743604694</v>
      </c>
      <c r="AW649" s="4">
        <f t="shared" si="478"/>
        <v>0.68236804630511816</v>
      </c>
      <c r="AX649" s="4">
        <f t="shared" si="479"/>
        <v>-6.4319099534170976E-2</v>
      </c>
      <c r="AZ649">
        <v>211</v>
      </c>
      <c r="BA649">
        <v>5.3518581334760666</v>
      </c>
      <c r="BB649">
        <v>0.169955576</v>
      </c>
      <c r="BC649" s="3">
        <f t="shared" si="480"/>
        <v>0.77554948802172707</v>
      </c>
      <c r="BD649" s="3">
        <f>BA649/VLOOKUP(C649,Sheet3!A$50:C$63,3,FALSE)</f>
        <v>0.85051340791403662</v>
      </c>
      <c r="BF649" s="4">
        <f t="shared" si="481"/>
        <v>0.17997337523211951</v>
      </c>
      <c r="BG649" s="4">
        <f t="shared" si="482"/>
        <v>1.289060983107756E-2</v>
      </c>
      <c r="BH649" s="4">
        <f t="shared" si="483"/>
        <v>-6.2536340753926833E-2</v>
      </c>
      <c r="BI649" s="4">
        <f t="shared" si="484"/>
        <v>3.6112248945377345E-2</v>
      </c>
      <c r="BK649">
        <v>899</v>
      </c>
      <c r="BL649">
        <v>6.80128303447162</v>
      </c>
      <c r="BM649">
        <v>0.46254288700000001</v>
      </c>
      <c r="BN649" s="3">
        <f t="shared" si="485"/>
        <v>0.98558882610913878</v>
      </c>
      <c r="BO649" s="3">
        <f>BL649/VLOOKUP(C649,Sheet3!A$18:C$31,3,FALSE)</f>
        <v>1.003560095622964</v>
      </c>
      <c r="BQ649" s="4">
        <f t="shared" si="486"/>
        <v>0.79080475511219783</v>
      </c>
      <c r="BR649" s="4">
        <f t="shared" si="487"/>
        <v>1.1326837205786342</v>
      </c>
      <c r="BS649" s="4">
        <f t="shared" si="488"/>
        <v>-5.0105159000144388E-2</v>
      </c>
      <c r="BT649" s="4">
        <f t="shared" si="489"/>
        <v>0.54421770782430101</v>
      </c>
      <c r="BV649">
        <v>1174</v>
      </c>
      <c r="BW649">
        <v>7.0681720003880422</v>
      </c>
      <c r="BX649">
        <v>1.9128029040000001</v>
      </c>
      <c r="BY649" s="3">
        <f t="shared" si="490"/>
        <v>1.0242642909127417</v>
      </c>
      <c r="BZ649" s="3">
        <f>BW649/VLOOKUP(C649,Sheet3!A$98:C$111,3,FALSE)</f>
        <v>1.0633647732512794</v>
      </c>
      <c r="CB649" s="4">
        <f t="shared" si="491"/>
        <v>1.5323370429796794</v>
      </c>
      <c r="CC649" s="4">
        <f t="shared" si="492"/>
        <v>2.017369113037458</v>
      </c>
      <c r="CD649" s="4">
        <f t="shared" si="493"/>
        <v>-2.6252496547274112E-2</v>
      </c>
      <c r="CE649" s="4">
        <f t="shared" si="494"/>
        <v>2.7031361862997811</v>
      </c>
      <c r="CG649">
        <v>3586</v>
      </c>
      <c r="CH649">
        <v>8.1847926541650775</v>
      </c>
      <c r="CI649">
        <v>3.4635424019999999</v>
      </c>
      <c r="CJ649" s="3">
        <f t="shared" si="495"/>
        <v>1.1860762363629469</v>
      </c>
      <c r="CK649" s="3">
        <f>CH649/VLOOKUP(C649,Sheet3!A$114:C$127,3,FALSE)</f>
        <v>1.0192045280595179</v>
      </c>
      <c r="CM649" s="4">
        <f t="shared" si="496"/>
        <v>1.0709055403289556</v>
      </c>
      <c r="CN649" s="4">
        <f t="shared" si="497"/>
        <v>1.5021088922036019</v>
      </c>
      <c r="CO649" s="4">
        <f t="shared" si="498"/>
        <v>-5.4282221079743002E-2</v>
      </c>
      <c r="CP649" s="4">
        <f t="shared" si="499"/>
        <v>1.7986799120726289</v>
      </c>
      <c r="CR649">
        <v>1069</v>
      </c>
      <c r="CS649">
        <v>6.9744789110250451</v>
      </c>
      <c r="CT649">
        <v>5.1674805140000002</v>
      </c>
      <c r="CU649" s="3">
        <f t="shared" si="500"/>
        <v>1.0106870200519666</v>
      </c>
      <c r="CV649" s="3">
        <f>CS649/VLOOKUP(C649,Sheet3!A$130:C$143,3,FALSE)</f>
        <v>1.0132257285203772</v>
      </c>
      <c r="CX649" s="4">
        <f t="shared" si="501"/>
        <v>0.92300064447931351</v>
      </c>
      <c r="CY649" s="4">
        <f t="shared" si="502"/>
        <v>1.2424712824588204</v>
      </c>
      <c r="CZ649" s="4">
        <f t="shared" si="503"/>
        <v>-5.2448516358050624E-2</v>
      </c>
      <c r="DA649" s="4">
        <f t="shared" si="504"/>
        <v>1.8046500790591327</v>
      </c>
    </row>
    <row r="650" spans="1:105" x14ac:dyDescent="0.25">
      <c r="A650">
        <v>16229198</v>
      </c>
      <c r="B650" t="s">
        <v>699</v>
      </c>
      <c r="C650">
        <v>5</v>
      </c>
      <c r="D650">
        <v>145</v>
      </c>
      <c r="E650" s="3">
        <v>0.292055167</v>
      </c>
      <c r="F650">
        <v>4.9767337424205742</v>
      </c>
      <c r="G650" s="3">
        <f t="shared" si="460"/>
        <v>0.74464536373322743</v>
      </c>
      <c r="H650" s="3">
        <f>F650/VLOOKUP(C650,Sheet3!A$66:C$79,3,FALSE)</f>
        <v>0.95111398444292594</v>
      </c>
      <c r="J650" s="4">
        <f t="shared" si="461"/>
        <v>0.27226566726133228</v>
      </c>
      <c r="K650" s="4">
        <f t="shared" si="462"/>
        <v>0.18449139687993055</v>
      </c>
      <c r="L650" s="4">
        <f t="shared" si="463"/>
        <v>-0.57486584939900121</v>
      </c>
      <c r="M650" s="4">
        <f t="shared" si="464"/>
        <v>1.0733191115290286</v>
      </c>
      <c r="O650">
        <v>569</v>
      </c>
      <c r="P650">
        <v>6.3438804341263308</v>
      </c>
      <c r="Q650">
        <v>0</v>
      </c>
      <c r="R650">
        <v>0.32731960096877233</v>
      </c>
      <c r="S650" s="3">
        <f t="shared" si="465"/>
        <v>0.94920512083744402</v>
      </c>
      <c r="T650" s="3">
        <f>P650/VLOOKUP(C650,Sheet3!A$82:C$95,3,FALSE)</f>
        <v>0.958201890031675</v>
      </c>
      <c r="V650" s="4">
        <f t="shared" si="466"/>
        <v>0.17537443479762324</v>
      </c>
      <c r="W650" s="4">
        <f t="shared" si="467"/>
        <v>3.1017994423634315E-2</v>
      </c>
      <c r="X650" s="4">
        <f t="shared" si="468"/>
        <v>-5.4029757575440443E-2</v>
      </c>
      <c r="Y650" s="4">
        <f t="shared" si="469"/>
        <v>2.5038032836792898</v>
      </c>
      <c r="AA650">
        <v>425</v>
      </c>
      <c r="AB650">
        <v>6.0520891689244172</v>
      </c>
      <c r="AC650">
        <v>0.95278792300000004</v>
      </c>
      <c r="AD650" s="3">
        <f t="shared" si="470"/>
        <v>0.90554576028970113</v>
      </c>
      <c r="AE650" t="s">
        <v>699</v>
      </c>
      <c r="AF650">
        <v>0.85649724375528125</v>
      </c>
      <c r="AG650" s="3">
        <f>AB650/VLOOKUP(C650,Sheet3!A$2:C$15,3,FALSE)</f>
        <v>1.0094570981278936</v>
      </c>
      <c r="AI650" s="4">
        <f t="shared" si="471"/>
        <v>0.84061484039580758</v>
      </c>
      <c r="AJ650" s="4">
        <f t="shared" si="472"/>
        <v>1.215533626727012</v>
      </c>
      <c r="AK650" s="4">
        <f t="shared" si="473"/>
        <v>-0.11169557451255908</v>
      </c>
      <c r="AL650" s="4">
        <f t="shared" si="474"/>
        <v>2.2782529923345152</v>
      </c>
      <c r="AM650" s="3">
        <f t="shared" si="475"/>
        <v>0.4314451719427459</v>
      </c>
      <c r="AN650" s="3">
        <f t="shared" si="505"/>
        <v>0.63940886699507105</v>
      </c>
      <c r="AO650" s="3">
        <f t="shared" si="476"/>
        <v>1.0209942037683188</v>
      </c>
      <c r="AP650">
        <v>799</v>
      </c>
      <c r="AQ650">
        <v>6.6833609457662746</v>
      </c>
      <c r="AR650">
        <v>1.0649087189999999</v>
      </c>
      <c r="AT650" s="3">
        <f>AQ650/VLOOKUP(C650,Sheet3!A$34:C$47,3,FALSE)</f>
        <v>0.95308363691490416</v>
      </c>
      <c r="AV650" s="4">
        <f t="shared" si="477"/>
        <v>0.35287983962863795</v>
      </c>
      <c r="AW650" s="4">
        <f t="shared" si="478"/>
        <v>8.3167453247045053E-2</v>
      </c>
      <c r="AX650" s="4">
        <f t="shared" si="479"/>
        <v>-6.7519971505470566E-2</v>
      </c>
      <c r="AZ650">
        <v>330</v>
      </c>
      <c r="BA650">
        <v>5.7990926544605257</v>
      </c>
      <c r="BB650">
        <v>0.68752159800000001</v>
      </c>
      <c r="BC650" s="3">
        <f t="shared" si="480"/>
        <v>0.86769107661828315</v>
      </c>
      <c r="BD650" s="3">
        <f>BA650/VLOOKUP(C650,Sheet3!A$50:C$63,3,FALSE)</f>
        <v>0.92158759319559513</v>
      </c>
      <c r="BF650" s="4">
        <f t="shared" si="481"/>
        <v>0.38271666061816578</v>
      </c>
      <c r="BG650" s="4">
        <f t="shared" si="482"/>
        <v>0.27107201788616059</v>
      </c>
      <c r="BH650" s="4">
        <f t="shared" si="483"/>
        <v>-6.2075321219453979E-2</v>
      </c>
      <c r="BI650" s="4">
        <f t="shared" si="484"/>
        <v>0.71405386537925897</v>
      </c>
      <c r="BK650">
        <v>941</v>
      </c>
      <c r="BL650">
        <v>6.8469431395853793</v>
      </c>
      <c r="BM650">
        <v>0.56158658900000002</v>
      </c>
      <c r="BN650" s="3">
        <f t="shared" si="485"/>
        <v>1.0244760376024176</v>
      </c>
      <c r="BO650" s="3">
        <f>BL650/VLOOKUP(C650,Sheet3!A$18:C$31,3,FALSE)</f>
        <v>1.0102974507987259</v>
      </c>
      <c r="BQ650" s="4">
        <f t="shared" si="486"/>
        <v>0.97830788908888988</v>
      </c>
      <c r="BR650" s="4">
        <f t="shared" si="487"/>
        <v>1.6394401627378992</v>
      </c>
      <c r="BS650" s="4">
        <f t="shared" si="488"/>
        <v>-3.7265842056755004E-2</v>
      </c>
      <c r="BT650" s="4">
        <f t="shared" si="489"/>
        <v>2.528194736803449</v>
      </c>
      <c r="BV650">
        <v>680</v>
      </c>
      <c r="BW650">
        <v>6.522092798170152</v>
      </c>
      <c r="BX650">
        <v>0.98043190800000002</v>
      </c>
      <c r="BY650" s="3">
        <f t="shared" si="490"/>
        <v>0.97587020229720178</v>
      </c>
      <c r="BZ650" s="3">
        <f>BW650/VLOOKUP(C650,Sheet3!A$98:C$111,3,FALSE)</f>
        <v>0.98121037929881372</v>
      </c>
      <c r="CB650" s="4">
        <f t="shared" si="491"/>
        <v>0.54348775121962012</v>
      </c>
      <c r="CC650" s="4">
        <f t="shared" si="492"/>
        <v>0.62737789003624145</v>
      </c>
      <c r="CD650" s="4">
        <f t="shared" si="493"/>
        <v>-5.1417385597776054E-2</v>
      </c>
      <c r="CE650" s="4">
        <f t="shared" si="494"/>
        <v>1.7751494146624347</v>
      </c>
      <c r="CG650">
        <v>2203</v>
      </c>
      <c r="CH650">
        <v>7.6975753468023429</v>
      </c>
      <c r="CI650">
        <v>1.8505223639999999</v>
      </c>
      <c r="CJ650" s="3">
        <f t="shared" si="495"/>
        <v>1.1517521512403943</v>
      </c>
      <c r="CK650" s="3">
        <f>CH650/VLOOKUP(C650,Sheet3!A$114:C$127,3,FALSE)</f>
        <v>0.95853419628753722</v>
      </c>
      <c r="CM650" s="4">
        <f t="shared" si="496"/>
        <v>0.22359775866323975</v>
      </c>
      <c r="CN650" s="4">
        <f t="shared" si="497"/>
        <v>0.12693811630237359</v>
      </c>
      <c r="CO650" s="4">
        <f t="shared" si="498"/>
        <v>-0.12104635921891753</v>
      </c>
      <c r="CP650" s="4">
        <f t="shared" si="499"/>
        <v>1.0365398600257321</v>
      </c>
      <c r="CR650">
        <v>882</v>
      </c>
      <c r="CS650">
        <v>6.7821920560067914</v>
      </c>
      <c r="CT650">
        <v>4.0722521079999998</v>
      </c>
      <c r="CU650" s="3">
        <f t="shared" si="500"/>
        <v>1.0147876361971926</v>
      </c>
      <c r="CV650" s="3">
        <f>CS650/VLOOKUP(C650,Sheet3!A$130:C$143,3,FALSE)</f>
        <v>0.98529102669587521</v>
      </c>
      <c r="CX650" s="4">
        <f t="shared" si="501"/>
        <v>0.51059652170663439</v>
      </c>
      <c r="CY650" s="4">
        <f t="shared" si="502"/>
        <v>0.48970379873670816</v>
      </c>
      <c r="CZ650" s="4">
        <f t="shared" si="503"/>
        <v>-6.723166296156341E-2</v>
      </c>
      <c r="DA650" s="4">
        <f t="shared" si="504"/>
        <v>1.9528305918998869</v>
      </c>
    </row>
    <row r="651" spans="1:105" x14ac:dyDescent="0.25">
      <c r="A651">
        <v>16229227</v>
      </c>
      <c r="B651" t="s">
        <v>699</v>
      </c>
      <c r="C651">
        <v>5</v>
      </c>
      <c r="D651">
        <v>146</v>
      </c>
      <c r="E651" s="3">
        <v>0.30666507999999998</v>
      </c>
      <c r="F651">
        <v>4.9836066217083363</v>
      </c>
      <c r="G651" s="3">
        <f t="shared" si="460"/>
        <v>0.57068812910860989</v>
      </c>
      <c r="H651" s="3">
        <f>F651/VLOOKUP(C651,Sheet3!A$66:C$79,3,FALSE)</f>
        <v>0.95242747476455181</v>
      </c>
      <c r="J651" s="4">
        <f t="shared" si="461"/>
        <v>0.28051119517903855</v>
      </c>
      <c r="K651" s="4">
        <f t="shared" si="462"/>
        <v>0.20363073709062804</v>
      </c>
      <c r="L651" s="4">
        <f t="shared" si="463"/>
        <v>-0.56922517082964319</v>
      </c>
      <c r="M651" s="4">
        <f t="shared" si="464"/>
        <v>2.0906684819313712E-2</v>
      </c>
      <c r="O651">
        <v>620</v>
      </c>
      <c r="P651">
        <v>6.4297194780391376</v>
      </c>
      <c r="Q651">
        <v>0</v>
      </c>
      <c r="R651">
        <v>0.42544451991351839</v>
      </c>
      <c r="S651" s="3">
        <f t="shared" si="465"/>
        <v>0.73628696206313271</v>
      </c>
      <c r="T651" s="3">
        <f>P651/VLOOKUP(C651,Sheet3!A$82:C$95,3,FALSE)</f>
        <v>0.97116731946715118</v>
      </c>
      <c r="V651" s="4">
        <f t="shared" si="466"/>
        <v>0.28699318691403586</v>
      </c>
      <c r="W651" s="4">
        <f t="shared" si="467"/>
        <v>0.12136085700426748</v>
      </c>
      <c r="X651" s="4">
        <f t="shared" si="468"/>
        <v>-5.4029757575440443E-2</v>
      </c>
      <c r="Y651" s="4">
        <f t="shared" si="469"/>
        <v>0.55961578793542277</v>
      </c>
      <c r="AA651">
        <v>347</v>
      </c>
      <c r="AB651">
        <v>5.8493247799468593</v>
      </c>
      <c r="AC651">
        <v>0.56718632700000005</v>
      </c>
      <c r="AD651" s="3">
        <f t="shared" si="470"/>
        <v>0.66982417927525328</v>
      </c>
      <c r="AE651" t="s">
        <v>699</v>
      </c>
      <c r="AF651">
        <v>0.40634034812456027</v>
      </c>
      <c r="AG651" s="3">
        <f>AB651/VLOOKUP(C651,Sheet3!A$2:C$15,3,FALSE)</f>
        <v>0.97563704921785144</v>
      </c>
      <c r="AI651" s="4">
        <f t="shared" si="471"/>
        <v>0.43644017790406181</v>
      </c>
      <c r="AJ651" s="4">
        <f t="shared" si="472"/>
        <v>0.47851263477544725</v>
      </c>
      <c r="AK651" s="4">
        <f t="shared" si="473"/>
        <v>-0.17351531495139366</v>
      </c>
      <c r="AL651" s="4">
        <f t="shared" si="474"/>
        <v>2.191322743071511E-2</v>
      </c>
      <c r="AM651" s="3">
        <f t="shared" si="475"/>
        <v>0.64633316173413968</v>
      </c>
      <c r="AN651" s="3">
        <f t="shared" si="505"/>
        <v>0.64039408866994785</v>
      </c>
      <c r="AO651" s="3">
        <f t="shared" si="476"/>
        <v>1.0211597792966183</v>
      </c>
      <c r="AP651">
        <v>6202</v>
      </c>
      <c r="AQ651">
        <v>8.7326270996603945</v>
      </c>
      <c r="AR651">
        <v>31.039971770000001</v>
      </c>
      <c r="AT651" s="3">
        <f>AQ651/VLOOKUP(C651,Sheet3!A$34:C$47,3,FALSE)</f>
        <v>1.2453201410943282</v>
      </c>
      <c r="AV651" s="4">
        <f t="shared" si="477"/>
        <v>5.680777250453497</v>
      </c>
      <c r="AW651" s="4">
        <f t="shared" si="478"/>
        <v>3.787149675546738</v>
      </c>
      <c r="AX651" s="4">
        <f t="shared" si="479"/>
        <v>2.1011607625489506E-2</v>
      </c>
      <c r="AZ651">
        <v>3073</v>
      </c>
      <c r="BA651">
        <v>8.030409562130485</v>
      </c>
      <c r="BB651">
        <v>13.840701149999999</v>
      </c>
      <c r="BC651" s="3">
        <f t="shared" si="480"/>
        <v>0.9195869090119263</v>
      </c>
      <c r="BD651" s="3">
        <f>BA651/VLOOKUP(C651,Sheet3!A$50:C$63,3,FALSE)</f>
        <v>1.2761868557223797</v>
      </c>
      <c r="BF651" s="4">
        <f t="shared" si="481"/>
        <v>3.1239884844813375</v>
      </c>
      <c r="BG651" s="4">
        <f t="shared" si="482"/>
        <v>3.1614437757823253</v>
      </c>
      <c r="BH651" s="4">
        <f t="shared" si="483"/>
        <v>-5.0359187516417117E-2</v>
      </c>
      <c r="BI651" s="4">
        <f t="shared" si="484"/>
        <v>1.3813803463174614</v>
      </c>
      <c r="BK651">
        <v>910</v>
      </c>
      <c r="BL651">
        <v>6.8134445995108956</v>
      </c>
      <c r="BM651">
        <v>0.48847632800000002</v>
      </c>
      <c r="BN651" s="3">
        <f t="shared" si="485"/>
        <v>0.78022850646810116</v>
      </c>
      <c r="BO651" s="3">
        <f>BL651/VLOOKUP(C651,Sheet3!A$18:C$31,3,FALSE)</f>
        <v>1.0053545895900409</v>
      </c>
      <c r="BQ651" s="4">
        <f t="shared" si="486"/>
        <v>0.83819469445844985</v>
      </c>
      <c r="BR651" s="4">
        <f t="shared" si="487"/>
        <v>1.2527629684953681</v>
      </c>
      <c r="BS651" s="4">
        <f t="shared" si="488"/>
        <v>-4.6743333243351809E-2</v>
      </c>
      <c r="BT651" s="4">
        <f t="shared" si="489"/>
        <v>1.8896633891289497E-2</v>
      </c>
      <c r="BV651">
        <v>664</v>
      </c>
      <c r="BW651">
        <v>6.4982821494764336</v>
      </c>
      <c r="BX651">
        <v>0.95047450899999997</v>
      </c>
      <c r="BY651" s="3">
        <f t="shared" si="490"/>
        <v>0.74413828454087394</v>
      </c>
      <c r="BZ651" s="3">
        <f>BW651/VLOOKUP(C651,Sheet3!A$98:C$111,3,FALSE)</f>
        <v>0.97762820769238257</v>
      </c>
      <c r="CB651" s="4">
        <f t="shared" si="491"/>
        <v>0.51420521633419847</v>
      </c>
      <c r="CC651" s="4">
        <f t="shared" si="492"/>
        <v>0.56827385067853731</v>
      </c>
      <c r="CD651" s="4">
        <f t="shared" si="493"/>
        <v>-5.2225942090106732E-2</v>
      </c>
      <c r="CE651" s="4">
        <f t="shared" si="494"/>
        <v>2.0906684819313712E-2</v>
      </c>
      <c r="CG651">
        <v>3778</v>
      </c>
      <c r="CH651">
        <v>8.2369500480614555</v>
      </c>
      <c r="CI651">
        <v>3.6881253799999998</v>
      </c>
      <c r="CJ651" s="3">
        <f t="shared" si="495"/>
        <v>0.94323849559335748</v>
      </c>
      <c r="CK651" s="3">
        <f>CH651/VLOOKUP(C651,Sheet3!A$114:C$127,3,FALSE)</f>
        <v>1.0256993843469182</v>
      </c>
      <c r="CM651" s="4">
        <f t="shared" si="496"/>
        <v>1.216857235260965</v>
      </c>
      <c r="CN651" s="4">
        <f t="shared" si="497"/>
        <v>1.7296870405856772</v>
      </c>
      <c r="CO651" s="4">
        <f t="shared" si="498"/>
        <v>-4.4986559145195365E-2</v>
      </c>
      <c r="CP651" s="4">
        <f t="shared" si="499"/>
        <v>2.5949559853175628E-2</v>
      </c>
      <c r="CR651">
        <v>996</v>
      </c>
      <c r="CS651">
        <v>6.9037472575845982</v>
      </c>
      <c r="CT651">
        <v>4.7393862340000004</v>
      </c>
      <c r="CU651" s="3">
        <f t="shared" si="500"/>
        <v>0.79056934171082149</v>
      </c>
      <c r="CV651" s="3">
        <f>CS651/VLOOKUP(C651,Sheet3!A$130:C$143,3,FALSE)</f>
        <v>1.0029501033445152</v>
      </c>
      <c r="CX651" s="4">
        <f t="shared" si="501"/>
        <v>0.75253186387737303</v>
      </c>
      <c r="CY651" s="4">
        <f t="shared" si="502"/>
        <v>0.97200133888816076</v>
      </c>
      <c r="CZ651" s="4">
        <f t="shared" si="503"/>
        <v>-5.8226836630511904E-2</v>
      </c>
      <c r="DA651" s="4">
        <f t="shared" si="504"/>
        <v>2.0906684819313712E-2</v>
      </c>
    </row>
    <row r="652" spans="1:105" x14ac:dyDescent="0.25">
      <c r="A652">
        <v>16229253</v>
      </c>
      <c r="B652" t="s">
        <v>699</v>
      </c>
      <c r="C652">
        <v>5</v>
      </c>
      <c r="D652">
        <v>202</v>
      </c>
      <c r="E652" s="3">
        <v>1.1312559710000001</v>
      </c>
      <c r="F652">
        <v>5.3082676974012051</v>
      </c>
      <c r="G652" s="3">
        <f t="shared" si="460"/>
        <v>0.77959128429324098</v>
      </c>
      <c r="H652" s="3">
        <f>F652/VLOOKUP(C652,Sheet3!A$66:C$79,3,FALSE)</f>
        <v>1.0144741313223893</v>
      </c>
      <c r="J652" s="4">
        <f t="shared" si="461"/>
        <v>0.8990065856585111</v>
      </c>
      <c r="K652" s="4">
        <f t="shared" si="462"/>
        <v>1.2701547112072371</v>
      </c>
      <c r="L652" s="4">
        <f t="shared" si="463"/>
        <v>-0.25086241484666444</v>
      </c>
      <c r="M652" s="4">
        <f t="shared" si="464"/>
        <v>1.9322113046971514</v>
      </c>
      <c r="O652">
        <v>752</v>
      </c>
      <c r="P652">
        <v>6.62273632394984</v>
      </c>
      <c r="Q652">
        <v>0</v>
      </c>
      <c r="R652">
        <v>0.71560041429772436</v>
      </c>
      <c r="S652" s="3">
        <f t="shared" si="465"/>
        <v>0.9726388740438322</v>
      </c>
      <c r="T652" s="3">
        <f>P652/VLOOKUP(C652,Sheet3!A$82:C$95,3,FALSE)</f>
        <v>1.0003212589967601</v>
      </c>
      <c r="V652" s="4">
        <f t="shared" si="466"/>
        <v>0.71059213286682099</v>
      </c>
      <c r="W652" s="4">
        <f t="shared" si="467"/>
        <v>0.84959935737548276</v>
      </c>
      <c r="X652" s="4">
        <f t="shared" si="468"/>
        <v>-5.4029757575440443E-2</v>
      </c>
      <c r="Y652" s="4">
        <f t="shared" si="469"/>
        <v>3.0940024949867926</v>
      </c>
      <c r="AA652">
        <v>298</v>
      </c>
      <c r="AB652">
        <v>5.6970934865054046</v>
      </c>
      <c r="AC652">
        <v>0.32844077599999999</v>
      </c>
      <c r="AD652" s="3">
        <f t="shared" si="470"/>
        <v>0.83669563802477531</v>
      </c>
      <c r="AE652" t="s">
        <v>699</v>
      </c>
      <c r="AF652">
        <v>0.20229168630672686</v>
      </c>
      <c r="AG652" s="3">
        <f>AB652/VLOOKUP(C652,Sheet3!A$2:C$15,3,FALSE)</f>
        <v>0.95024565866949018</v>
      </c>
      <c r="AI652" s="4">
        <f t="shared" si="471"/>
        <v>0.23978117356581796</v>
      </c>
      <c r="AJ652" s="4">
        <f t="shared" si="472"/>
        <v>0.13592694087080676</v>
      </c>
      <c r="AK652" s="4">
        <f t="shared" si="473"/>
        <v>-0.21179105900133932</v>
      </c>
      <c r="AL652" s="4">
        <f t="shared" si="474"/>
        <v>0.63850973040508574</v>
      </c>
      <c r="AM652" s="3">
        <f t="shared" si="475"/>
        <v>0.78680001487163354</v>
      </c>
      <c r="AN652" s="3">
        <f t="shared" si="505"/>
        <v>0.64137931034482465</v>
      </c>
      <c r="AO652" s="3">
        <f t="shared" si="476"/>
        <v>1.0213255296135215</v>
      </c>
      <c r="AP652">
        <v>906</v>
      </c>
      <c r="AQ652">
        <v>6.8090393060429797</v>
      </c>
      <c r="AR652">
        <v>1.663000142</v>
      </c>
      <c r="AT652" s="3">
        <f>AQ652/VLOOKUP(C652,Sheet3!A$34:C$47,3,FALSE)</f>
        <v>0.97100605494170589</v>
      </c>
      <c r="AV652" s="4">
        <f t="shared" si="477"/>
        <v>0.47169554502855154</v>
      </c>
      <c r="AW652" s="4">
        <f t="shared" si="478"/>
        <v>0.29460251529635467</v>
      </c>
      <c r="AX652" s="4">
        <f t="shared" si="479"/>
        <v>-6.5753503890280451E-2</v>
      </c>
      <c r="AZ652">
        <v>1452</v>
      </c>
      <c r="BA652">
        <v>7.2806971953847412</v>
      </c>
      <c r="BB652">
        <v>5.9268555980000004</v>
      </c>
      <c r="BC652" s="3">
        <f t="shared" si="480"/>
        <v>1.0692693738635299</v>
      </c>
      <c r="BD652" s="3">
        <f>BA652/VLOOKUP(C652,Sheet3!A$50:C$63,3,FALSE)</f>
        <v>1.157043110859683</v>
      </c>
      <c r="BF652" s="4">
        <f t="shared" si="481"/>
        <v>1.8787080950887289</v>
      </c>
      <c r="BG652" s="4">
        <f t="shared" si="482"/>
        <v>2.6599640144345722</v>
      </c>
      <c r="BH652" s="4">
        <f t="shared" si="483"/>
        <v>-5.7408408750405149E-2</v>
      </c>
      <c r="BI652" s="4">
        <f t="shared" si="484"/>
        <v>3.6268070254715585</v>
      </c>
      <c r="BK652">
        <v>1282</v>
      </c>
      <c r="BL652">
        <v>7.1561766374806153</v>
      </c>
      <c r="BM652">
        <v>1.3674370170000001</v>
      </c>
      <c r="BN652" s="3">
        <f t="shared" si="485"/>
        <v>1.0509818369134032</v>
      </c>
      <c r="BO652" s="3">
        <f>BL652/VLOOKUP(C652,Sheet3!A$18:C$31,3,FALSE)</f>
        <v>1.0559262530621618</v>
      </c>
      <c r="BQ652" s="4">
        <f t="shared" si="486"/>
        <v>2.9918199941617516</v>
      </c>
      <c r="BR652" s="4">
        <f t="shared" si="487"/>
        <v>3.5553480614894135</v>
      </c>
      <c r="BS652" s="4">
        <f t="shared" si="488"/>
        <v>6.7198842169789608E-2</v>
      </c>
      <c r="BT652" s="4">
        <f t="shared" si="489"/>
        <v>3.6645473534544055</v>
      </c>
      <c r="BV652">
        <v>518</v>
      </c>
      <c r="BW652">
        <v>6.2499752422594828</v>
      </c>
      <c r="BX652">
        <v>0.678097371</v>
      </c>
      <c r="BY652" s="3">
        <f t="shared" si="490"/>
        <v>0.91789384101699467</v>
      </c>
      <c r="BZ652" s="3">
        <f>BW652/VLOOKUP(C652,Sheet3!A$98:C$111,3,FALSE)</f>
        <v>0.94027189858233495</v>
      </c>
      <c r="CB652" s="4">
        <f t="shared" si="491"/>
        <v>0.26988346632449356</v>
      </c>
      <c r="CC652" s="4">
        <f t="shared" si="492"/>
        <v>0.19043318500868148</v>
      </c>
      <c r="CD652" s="4">
        <f t="shared" si="493"/>
        <v>-5.9577458264536573E-2</v>
      </c>
      <c r="CE652" s="4">
        <f t="shared" si="494"/>
        <v>0.79577470736170275</v>
      </c>
      <c r="CG652">
        <v>2567</v>
      </c>
      <c r="CH652">
        <v>7.8504931808711405</v>
      </c>
      <c r="CI652">
        <v>2.274144755</v>
      </c>
      <c r="CJ652" s="3">
        <f t="shared" si="495"/>
        <v>1.1529516614632958</v>
      </c>
      <c r="CK652" s="3">
        <f>CH652/VLOOKUP(C652,Sheet3!A$114:C$127,3,FALSE)</f>
        <v>0.97757616295539917</v>
      </c>
      <c r="CM652" s="4">
        <f t="shared" si="496"/>
        <v>0.39832448807678977</v>
      </c>
      <c r="CN652" s="4">
        <f t="shared" si="497"/>
        <v>0.32141377274701155</v>
      </c>
      <c r="CO652" s="4">
        <f t="shared" si="498"/>
        <v>-0.10351230312210702</v>
      </c>
      <c r="CP652" s="4">
        <f t="shared" si="499"/>
        <v>1.0590127158777907</v>
      </c>
      <c r="CR652">
        <v>882</v>
      </c>
      <c r="CS652">
        <v>6.7821920560067914</v>
      </c>
      <c r="CT652">
        <v>4.0722521079999998</v>
      </c>
      <c r="CU652" s="3">
        <f t="shared" si="500"/>
        <v>0.99605711630826366</v>
      </c>
      <c r="CV652" s="3">
        <f>CS652/VLOOKUP(C652,Sheet3!A$130:C$143,3,FALSE)</f>
        <v>0.98529102669587521</v>
      </c>
      <c r="CX652" s="4">
        <f t="shared" si="501"/>
        <v>0.51059652170663439</v>
      </c>
      <c r="CY652" s="4">
        <f t="shared" si="502"/>
        <v>0.48970379873670816</v>
      </c>
      <c r="CZ652" s="4">
        <f t="shared" si="503"/>
        <v>-6.723166296156341E-2</v>
      </c>
      <c r="DA652" s="4">
        <f t="shared" si="504"/>
        <v>1.2986263852885491</v>
      </c>
    </row>
    <row r="653" spans="1:105" x14ac:dyDescent="0.25">
      <c r="A653">
        <v>16229267</v>
      </c>
      <c r="B653" t="s">
        <v>699</v>
      </c>
      <c r="C653">
        <v>5</v>
      </c>
      <c r="D653">
        <v>145</v>
      </c>
      <c r="E653" s="3">
        <v>0.292055167</v>
      </c>
      <c r="F653">
        <v>4.9767337424205742</v>
      </c>
      <c r="G653" s="3">
        <f t="shared" si="460"/>
        <v>0.75723064401010809</v>
      </c>
      <c r="H653" s="3">
        <f>F653/VLOOKUP(C653,Sheet3!A$66:C$79,3,FALSE)</f>
        <v>0.95111398444292594</v>
      </c>
      <c r="J653" s="4">
        <f t="shared" si="461"/>
        <v>0.27226566726133228</v>
      </c>
      <c r="K653" s="4">
        <f t="shared" si="462"/>
        <v>0.18449139687993055</v>
      </c>
      <c r="L653" s="4">
        <f t="shared" si="463"/>
        <v>-0.57486584939900121</v>
      </c>
      <c r="M653" s="4">
        <f t="shared" si="464"/>
        <v>1.2986263852885491</v>
      </c>
      <c r="O653">
        <v>615</v>
      </c>
      <c r="P653">
        <v>6.4216222678065176</v>
      </c>
      <c r="Q653">
        <v>0</v>
      </c>
      <c r="R653">
        <v>0.41541631288440628</v>
      </c>
      <c r="S653" s="3">
        <f t="shared" si="465"/>
        <v>0.97707641539924828</v>
      </c>
      <c r="T653" s="3">
        <f>P653/VLOOKUP(C653,Sheet3!A$82:C$95,3,FALSE)</f>
        <v>0.96994428851165859</v>
      </c>
      <c r="V653" s="4">
        <f t="shared" si="466"/>
        <v>0.27468587011272144</v>
      </c>
      <c r="W653" s="4">
        <f t="shared" si="467"/>
        <v>0.10481332002173764</v>
      </c>
      <c r="X653" s="4">
        <f t="shared" si="468"/>
        <v>-5.4029757575440443E-2</v>
      </c>
      <c r="Y653" s="4">
        <f t="shared" si="469"/>
        <v>3.2090718247715797</v>
      </c>
      <c r="AA653">
        <v>486</v>
      </c>
      <c r="AB653">
        <v>6.1862086239004936</v>
      </c>
      <c r="AC653">
        <v>1.257525276</v>
      </c>
      <c r="AD653" s="3">
        <f t="shared" si="470"/>
        <v>0.94125725479914313</v>
      </c>
      <c r="AE653" t="s">
        <v>699</v>
      </c>
      <c r="AF653">
        <v>1.2840014458881721</v>
      </c>
      <c r="AG653" s="3">
        <f>AB653/VLOOKUP(C653,Sheet3!A$2:C$15,3,FALSE)</f>
        <v>1.0318275279156468</v>
      </c>
      <c r="AI653" s="4">
        <f t="shared" si="471"/>
        <v>1.2088116103295257</v>
      </c>
      <c r="AJ653" s="4">
        <f t="shared" si="472"/>
        <v>1.614376194074683</v>
      </c>
      <c r="AK653" s="4">
        <f t="shared" si="473"/>
        <v>-6.2840008923879559E-2</v>
      </c>
      <c r="AL653" s="4">
        <f t="shared" si="474"/>
        <v>2.9714001728944601</v>
      </c>
      <c r="AM653" s="3">
        <f t="shared" si="475"/>
        <v>0.2985518646474995</v>
      </c>
      <c r="AN653" s="3">
        <f t="shared" si="505"/>
        <v>0.64236453201970145</v>
      </c>
      <c r="AO653" s="3">
        <f t="shared" si="476"/>
        <v>1.0214914562221289</v>
      </c>
      <c r="AP653">
        <v>715</v>
      </c>
      <c r="AQ653">
        <v>6.5722825426940075</v>
      </c>
      <c r="AR653">
        <v>0.59445409400000004</v>
      </c>
      <c r="AT653" s="3">
        <f>AQ653/VLOOKUP(C653,Sheet3!A$34:C$47,3,FALSE)</f>
        <v>0.93724325222793314</v>
      </c>
      <c r="AV653" s="4">
        <f t="shared" si="477"/>
        <v>0.26668905893990918</v>
      </c>
      <c r="AW653" s="4">
        <f t="shared" si="478"/>
        <v>1.388911216066715E-2</v>
      </c>
      <c r="AX653" s="4">
        <f t="shared" si="479"/>
        <v>-6.8909462856659692E-2</v>
      </c>
      <c r="AZ653">
        <v>417</v>
      </c>
      <c r="BA653">
        <v>6.0330862217988015</v>
      </c>
      <c r="BB653">
        <v>1.0766797560000001</v>
      </c>
      <c r="BC653" s="3">
        <f t="shared" si="480"/>
        <v>0.91795904734883982</v>
      </c>
      <c r="BD653" s="3">
        <f>BA653/VLOOKUP(C653,Sheet3!A$50:C$63,3,FALSE)</f>
        <v>0.95877368098480531</v>
      </c>
      <c r="BF653" s="4">
        <f t="shared" si="481"/>
        <v>0.53195852827147494</v>
      </c>
      <c r="BG653" s="4">
        <f t="shared" si="482"/>
        <v>0.65165545961758842</v>
      </c>
      <c r="BH653" s="4">
        <f t="shared" si="483"/>
        <v>-6.172868039449373E-2</v>
      </c>
      <c r="BI653" s="4">
        <f t="shared" si="484"/>
        <v>1.3619622604603598</v>
      </c>
      <c r="BK653">
        <v>800</v>
      </c>
      <c r="BL653">
        <v>6.6846117276679271</v>
      </c>
      <c r="BM653">
        <v>0.229415857</v>
      </c>
      <c r="BN653" s="3">
        <f t="shared" si="485"/>
        <v>1.0170913505687289</v>
      </c>
      <c r="BO653" s="3">
        <f>BL653/VLOOKUP(C653,Sheet3!A$18:C$31,3,FALSE)</f>
        <v>0.98634471622779285</v>
      </c>
      <c r="BQ653" s="4">
        <f t="shared" si="486"/>
        <v>0.4245114439408238</v>
      </c>
      <c r="BR653" s="4">
        <f t="shared" si="487"/>
        <v>0.3012382397117529</v>
      </c>
      <c r="BS653" s="4">
        <f t="shared" si="488"/>
        <v>-8.0326079319147051E-2</v>
      </c>
      <c r="BT653" s="4">
        <f t="shared" si="489"/>
        <v>2.1435203983643585</v>
      </c>
      <c r="BV653">
        <v>365</v>
      </c>
      <c r="BW653">
        <v>5.8998973535824915</v>
      </c>
      <c r="BX653">
        <v>0.39513674199999999</v>
      </c>
      <c r="BY653" s="3">
        <f t="shared" si="490"/>
        <v>0.89769380960972767</v>
      </c>
      <c r="BZ653" s="3">
        <f>BW653/VLOOKUP(C653,Sheet3!A$98:C$111,3,FALSE)</f>
        <v>0.88760474578910087</v>
      </c>
      <c r="CB653" s="4">
        <f t="shared" si="491"/>
        <v>8.403861235905391E-2</v>
      </c>
      <c r="CC653" s="4">
        <f t="shared" si="492"/>
        <v>7.9129987573253804E-3</v>
      </c>
      <c r="CD653" s="4">
        <f t="shared" si="493"/>
        <v>-6.721462508439037E-2</v>
      </c>
      <c r="CE653" s="4">
        <f t="shared" si="494"/>
        <v>0.49453861879129168</v>
      </c>
      <c r="CG653">
        <v>2873</v>
      </c>
      <c r="CH653">
        <v>7.9631120589792896</v>
      </c>
      <c r="CI653">
        <v>2.6308214209999998</v>
      </c>
      <c r="CJ653" s="3">
        <f t="shared" si="495"/>
        <v>1.2116204693347183</v>
      </c>
      <c r="CK653" s="3">
        <f>CH653/VLOOKUP(C653,Sheet3!A$114:C$127,3,FALSE)</f>
        <v>0.99159993550074255</v>
      </c>
      <c r="CM653" s="4">
        <f t="shared" si="496"/>
        <v>0.57681541772568268</v>
      </c>
      <c r="CN653" s="4">
        <f t="shared" si="497"/>
        <v>0.60367577772945324</v>
      </c>
      <c r="CO653" s="4">
        <f t="shared" si="498"/>
        <v>-8.8749181995992285E-2</v>
      </c>
      <c r="CP653" s="4">
        <f t="shared" si="499"/>
        <v>2.6321844503274967</v>
      </c>
      <c r="CR653">
        <v>1574</v>
      </c>
      <c r="CS653">
        <v>7.3613754289773485</v>
      </c>
      <c r="CT653">
        <v>8.1440881530000002</v>
      </c>
      <c r="CU653" s="3">
        <f t="shared" si="500"/>
        <v>1.1200637497182049</v>
      </c>
      <c r="CV653" s="3">
        <f>CS653/VLOOKUP(C653,Sheet3!A$130:C$143,3,FALSE)</f>
        <v>1.0694325808551857</v>
      </c>
      <c r="CX653" s="4">
        <f t="shared" si="501"/>
        <v>2.2763510468838963</v>
      </c>
      <c r="CY653" s="4">
        <f t="shared" si="502"/>
        <v>3.3117259788316633</v>
      </c>
      <c r="CZ653" s="4">
        <f t="shared" si="503"/>
        <v>-1.2270936168012116E-2</v>
      </c>
      <c r="DA653" s="4">
        <f t="shared" si="504"/>
        <v>4.6200587984818418</v>
      </c>
    </row>
    <row r="654" spans="1:105" x14ac:dyDescent="0.25">
      <c r="A654">
        <v>16229297</v>
      </c>
      <c r="B654" t="s">
        <v>699</v>
      </c>
      <c r="C654">
        <v>5</v>
      </c>
      <c r="D654">
        <v>236</v>
      </c>
      <c r="E654" s="3">
        <v>1.635338417</v>
      </c>
      <c r="F654">
        <v>5.4638318050256105</v>
      </c>
      <c r="G654" s="3">
        <f t="shared" si="460"/>
        <v>0.7709029961467565</v>
      </c>
      <c r="H654" s="3">
        <f>F654/VLOOKUP(C654,Sheet3!A$66:C$79,3,FALSE)</f>
        <v>1.0442043129830607</v>
      </c>
      <c r="J654" s="4">
        <f t="shared" si="461"/>
        <v>1.375674481067255</v>
      </c>
      <c r="K654" s="4">
        <f t="shared" si="462"/>
        <v>1.8106561031193444</v>
      </c>
      <c r="L654" s="4">
        <f t="shared" si="463"/>
        <v>-5.6243388002234905E-2</v>
      </c>
      <c r="M654" s="4">
        <f t="shared" si="464"/>
        <v>1.6293390667513954</v>
      </c>
      <c r="O654">
        <v>741</v>
      </c>
      <c r="P654">
        <v>6.6080006252960866</v>
      </c>
      <c r="Q654">
        <v>0</v>
      </c>
      <c r="R654">
        <v>0.68985166482772586</v>
      </c>
      <c r="S654" s="3">
        <f t="shared" si="465"/>
        <v>0.93233607152673248</v>
      </c>
      <c r="T654" s="3">
        <f>P654/VLOOKUP(C654,Sheet3!A$82:C$95,3,FALSE)</f>
        <v>0.99809552753041531</v>
      </c>
      <c r="V654" s="4">
        <f t="shared" si="466"/>
        <v>0.66862875612346917</v>
      </c>
      <c r="W654" s="4">
        <f t="shared" si="467"/>
        <v>0.74885778757395116</v>
      </c>
      <c r="X654" s="4">
        <f t="shared" si="468"/>
        <v>-5.4029757575440443E-2</v>
      </c>
      <c r="Y654" s="4">
        <f t="shared" si="469"/>
        <v>2.1777117631126375</v>
      </c>
      <c r="AA654">
        <v>512</v>
      </c>
      <c r="AB654">
        <v>6.2383246250395077</v>
      </c>
      <c r="AC654">
        <v>1.3880654830000001</v>
      </c>
      <c r="AD654" s="3">
        <f t="shared" si="470"/>
        <v>0.88017774265225679</v>
      </c>
      <c r="AE654" t="s">
        <v>699</v>
      </c>
      <c r="AF654">
        <v>1.4799745356256304</v>
      </c>
      <c r="AG654" s="3">
        <f>AB654/VLOOKUP(C654,Sheet3!A$2:C$15,3,FALSE)</f>
        <v>1.0405202067257922</v>
      </c>
      <c r="AI654" s="4">
        <f t="shared" si="471"/>
        <v>1.374860590409261</v>
      </c>
      <c r="AJ654" s="4">
        <f t="shared" si="472"/>
        <v>1.8166984175753071</v>
      </c>
      <c r="AK654" s="4">
        <f t="shared" si="473"/>
        <v>-4.1911771599955863E-2</v>
      </c>
      <c r="AL654" s="4">
        <f t="shared" si="474"/>
        <v>1.6445292322453704</v>
      </c>
      <c r="AM654" s="3">
        <f t="shared" si="475"/>
        <v>0.25287484652640746</v>
      </c>
      <c r="AN654" s="3">
        <f t="shared" si="505"/>
        <v>0.64334975369457825</v>
      </c>
      <c r="AO654" s="3">
        <f t="shared" si="476"/>
        <v>1.0216575606348004</v>
      </c>
      <c r="AP654">
        <v>1197</v>
      </c>
      <c r="AQ654">
        <v>7.0875737055579728</v>
      </c>
      <c r="AR654">
        <v>3.285947239</v>
      </c>
      <c r="AT654" s="3">
        <f>AQ654/VLOOKUP(C654,Sheet3!A$34:C$47,3,FALSE)</f>
        <v>1.0107265758966342</v>
      </c>
      <c r="AV654" s="4">
        <f t="shared" si="477"/>
        <v>0.82370773242567885</v>
      </c>
      <c r="AW654" s="4">
        <f t="shared" si="478"/>
        <v>1.8227774636516891</v>
      </c>
      <c r="AX654" s="4">
        <f t="shared" si="479"/>
        <v>-6.0960117164155656E-2</v>
      </c>
      <c r="AZ654">
        <v>610</v>
      </c>
      <c r="BA654">
        <v>6.4134589571673573</v>
      </c>
      <c r="BB654">
        <v>1.956756615</v>
      </c>
      <c r="BC654" s="3">
        <f t="shared" si="480"/>
        <v>0.90488779709451428</v>
      </c>
      <c r="BD654" s="3">
        <f>BA654/VLOOKUP(C654,Sheet3!A$50:C$63,3,FALSE)</f>
        <v>1.0192222398530448</v>
      </c>
      <c r="BF654" s="4">
        <f t="shared" si="481"/>
        <v>0.84321758152452764</v>
      </c>
      <c r="BG654" s="4">
        <f t="shared" si="482"/>
        <v>1.3168418251798906</v>
      </c>
      <c r="BH654" s="4">
        <f t="shared" si="483"/>
        <v>-6.0944756012694737E-2</v>
      </c>
      <c r="BI654" s="4">
        <f t="shared" si="484"/>
        <v>1.1860715939966957</v>
      </c>
      <c r="BK654">
        <v>848</v>
      </c>
      <c r="BL654">
        <v>6.7428806357919031</v>
      </c>
      <c r="BM654">
        <v>0.34237738899999998</v>
      </c>
      <c r="BN654" s="3">
        <f t="shared" si="485"/>
        <v>0.95136656293312816</v>
      </c>
      <c r="BO654" s="3">
        <f>BL654/VLOOKUP(C654,Sheet3!A$18:C$31,3,FALSE)</f>
        <v>0.99494255735752701</v>
      </c>
      <c r="BQ654" s="4">
        <f t="shared" si="486"/>
        <v>0.58807270561025871</v>
      </c>
      <c r="BR654" s="4">
        <f t="shared" si="487"/>
        <v>0.67266864921640457</v>
      </c>
      <c r="BS654" s="4">
        <f t="shared" si="488"/>
        <v>-6.5682554466261173E-2</v>
      </c>
      <c r="BT654" s="4">
        <f t="shared" si="489"/>
        <v>0.11692133805890229</v>
      </c>
      <c r="BV654">
        <v>391</v>
      </c>
      <c r="BW654">
        <v>5.9687075599853658</v>
      </c>
      <c r="BX654">
        <v>0.44299001999999998</v>
      </c>
      <c r="BY654" s="3">
        <f t="shared" si="490"/>
        <v>0.8421369297796214</v>
      </c>
      <c r="BZ654" s="3">
        <f>BW654/VLOOKUP(C654,Sheet3!A$98:C$111,3,FALSE)</f>
        <v>0.89795683534280013</v>
      </c>
      <c r="CB654" s="4">
        <f t="shared" si="491"/>
        <v>0.10871601162884544</v>
      </c>
      <c r="CC654" s="4">
        <f t="shared" si="492"/>
        <v>2.2920784191014863E-2</v>
      </c>
      <c r="CD654" s="4">
        <f t="shared" si="493"/>
        <v>-6.5923055058360921E-2</v>
      </c>
      <c r="CE654" s="4">
        <f t="shared" si="494"/>
        <v>0.11581453108371126</v>
      </c>
      <c r="CG654">
        <v>2245</v>
      </c>
      <c r="CH654">
        <v>7.7164608001763551</v>
      </c>
      <c r="CI654">
        <v>1.899361557</v>
      </c>
      <c r="CJ654" s="3">
        <f t="shared" si="495"/>
        <v>1.0887309424556979</v>
      </c>
      <c r="CK654" s="3">
        <f>CH654/VLOOKUP(C654,Sheet3!A$114:C$127,3,FALSE)</f>
        <v>0.96088589173133754</v>
      </c>
      <c r="CM654" s="4">
        <f t="shared" si="496"/>
        <v>0.24136840491079101</v>
      </c>
      <c r="CN654" s="4">
        <f t="shared" si="497"/>
        <v>0.1427219840036355</v>
      </c>
      <c r="CO654" s="4">
        <f t="shared" si="498"/>
        <v>-0.11902486751314753</v>
      </c>
      <c r="CP654" s="4">
        <f t="shared" si="499"/>
        <v>0.20604911795490968</v>
      </c>
      <c r="CR654">
        <v>942</v>
      </c>
      <c r="CS654">
        <v>6.8480052745763631</v>
      </c>
      <c r="CT654">
        <v>4.4231518689999998</v>
      </c>
      <c r="CU654" s="3">
        <f t="shared" si="500"/>
        <v>0.9661988092210253</v>
      </c>
      <c r="CV654" s="3">
        <f>CS654/VLOOKUP(C654,Sheet3!A$130:C$143,3,FALSE)</f>
        <v>0.9948521203893429</v>
      </c>
      <c r="CX654" s="4">
        <f t="shared" si="501"/>
        <v>0.63380242710555545</v>
      </c>
      <c r="CY654" s="4">
        <f t="shared" si="502"/>
        <v>0.69610722218842214</v>
      </c>
      <c r="CZ654" s="4">
        <f t="shared" si="503"/>
        <v>-6.2495296938200252E-2</v>
      </c>
      <c r="DA654" s="4">
        <f t="shared" si="504"/>
        <v>0.59114204158219663</v>
      </c>
    </row>
    <row r="655" spans="1:105" x14ac:dyDescent="0.25">
      <c r="A655">
        <v>16229334</v>
      </c>
      <c r="B655" t="s">
        <v>699</v>
      </c>
      <c r="C655">
        <v>5</v>
      </c>
      <c r="D655">
        <v>155</v>
      </c>
      <c r="E655" s="3">
        <v>0.43842458000000001</v>
      </c>
      <c r="F655">
        <v>5.0434251169192468</v>
      </c>
      <c r="G655" s="3">
        <f t="shared" si="460"/>
        <v>0.75547613372604527</v>
      </c>
      <c r="H655" s="3">
        <f>F655/VLOOKUP(C655,Sheet3!A$66:C$79,3,FALSE)</f>
        <v>0.96385951237558087</v>
      </c>
      <c r="J655" s="4">
        <f t="shared" si="461"/>
        <v>0.35995337251006909</v>
      </c>
      <c r="K655" s="4">
        <f t="shared" si="462"/>
        <v>0.36019979778216793</v>
      </c>
      <c r="L655" s="4">
        <f t="shared" si="463"/>
        <v>-0.5183547113026542</v>
      </c>
      <c r="M655" s="4">
        <f t="shared" si="464"/>
        <v>1.27719699383265</v>
      </c>
      <c r="O655">
        <v>857</v>
      </c>
      <c r="P655">
        <v>6.75343791859778</v>
      </c>
      <c r="Q655">
        <v>20.106092960000002</v>
      </c>
      <c r="R655">
        <v>0.97144225431493658</v>
      </c>
      <c r="S655" s="3">
        <f t="shared" si="465"/>
        <v>1.0116262361039461</v>
      </c>
      <c r="T655" s="3">
        <f>P655/VLOOKUP(C655,Sheet3!A$82:C$95,3,FALSE)</f>
        <v>1.0200628850129285</v>
      </c>
      <c r="V655" s="4">
        <f t="shared" si="466"/>
        <v>1.160596926545757</v>
      </c>
      <c r="W655" s="4">
        <f t="shared" si="467"/>
        <v>2.1351521486938418</v>
      </c>
      <c r="X655" s="4">
        <f t="shared" si="468"/>
        <v>-2.8334884027331298E-2</v>
      </c>
      <c r="Y655" s="4">
        <f t="shared" si="469"/>
        <v>4.4377372416878877</v>
      </c>
      <c r="AA655">
        <v>339</v>
      </c>
      <c r="AB655">
        <v>5.8260001073804499</v>
      </c>
      <c r="AC655">
        <v>0.527979109</v>
      </c>
      <c r="AD655" s="3">
        <f t="shared" si="470"/>
        <v>0.87270137538988279</v>
      </c>
      <c r="AE655" t="s">
        <v>699</v>
      </c>
      <c r="AF655">
        <v>0.36830540642985471</v>
      </c>
      <c r="AG655" s="3">
        <f>AB655/VLOOKUP(C655,Sheet3!A$2:C$15,3,FALSE)</f>
        <v>0.97174661475357282</v>
      </c>
      <c r="AI655" s="4">
        <f t="shared" si="471"/>
        <v>0.4008078306997076</v>
      </c>
      <c r="AJ655" s="4">
        <f t="shared" si="472"/>
        <v>0.39614903190509759</v>
      </c>
      <c r="AK655" s="4">
        <f t="shared" si="473"/>
        <v>-0.17980102555329897</v>
      </c>
      <c r="AL655" s="4">
        <f t="shared" si="474"/>
        <v>1.4378469579852327</v>
      </c>
      <c r="AM655" s="3">
        <f t="shared" si="475"/>
        <v>0.66977875958716404</v>
      </c>
      <c r="AN655" s="3">
        <f t="shared" si="505"/>
        <v>0.64433497536945505</v>
      </c>
      <c r="AO655" s="3">
        <f t="shared" si="476"/>
        <v>1.0218238443732672</v>
      </c>
      <c r="AP655">
        <v>793</v>
      </c>
      <c r="AQ655">
        <v>6.6758232216348476</v>
      </c>
      <c r="AR655">
        <v>1.0313375</v>
      </c>
      <c r="AT655" s="3">
        <f>AQ655/VLOOKUP(C655,Sheet3!A$34:C$47,3,FALSE)</f>
        <v>0.95200871643888341</v>
      </c>
      <c r="AV655" s="4">
        <f t="shared" si="477"/>
        <v>0.34648946003498199</v>
      </c>
      <c r="AW655" s="4">
        <f t="shared" si="478"/>
        <v>7.2517725330387001E-2</v>
      </c>
      <c r="AX655" s="4">
        <f t="shared" si="479"/>
        <v>-6.761912435883953E-2</v>
      </c>
      <c r="AZ655">
        <v>253</v>
      </c>
      <c r="BA655">
        <v>5.5333894887275203</v>
      </c>
      <c r="BB655">
        <v>0.34970761299999997</v>
      </c>
      <c r="BC655" s="3">
        <f t="shared" si="480"/>
        <v>0.82886998427325709</v>
      </c>
      <c r="BD655" s="3">
        <f>BA655/VLOOKUP(C655,Sheet3!A$50:C$63,3,FALSE)</f>
        <v>0.87936223905782607</v>
      </c>
      <c r="BF655" s="4">
        <f t="shared" si="481"/>
        <v>0.24995921555364992</v>
      </c>
      <c r="BG655" s="4">
        <f t="shared" si="482"/>
        <v>6.512982893049736E-2</v>
      </c>
      <c r="BH655" s="4">
        <f t="shared" si="483"/>
        <v>-6.2376227460364662E-2</v>
      </c>
      <c r="BI655" s="4">
        <f t="shared" si="484"/>
        <v>0.29990756752604786</v>
      </c>
      <c r="BK655">
        <v>1127</v>
      </c>
      <c r="BL655">
        <v>7.0273145140397766</v>
      </c>
      <c r="BM655">
        <v>1.0008405970000001</v>
      </c>
      <c r="BN655" s="3">
        <f t="shared" si="485"/>
        <v>1.052651378075115</v>
      </c>
      <c r="BO655" s="3">
        <f>BL655/VLOOKUP(C655,Sheet3!A$18:C$31,3,FALSE)</f>
        <v>1.0369120634942499</v>
      </c>
      <c r="BQ655" s="4">
        <f t="shared" si="486"/>
        <v>1.989186711543721</v>
      </c>
      <c r="BR655" s="4">
        <f t="shared" si="487"/>
        <v>3.2337644373619514</v>
      </c>
      <c r="BS655" s="4">
        <f t="shared" si="488"/>
        <v>1.9675905005224717E-2</v>
      </c>
      <c r="BT655" s="4">
        <f t="shared" si="489"/>
        <v>3.7445900611279419</v>
      </c>
      <c r="BV655">
        <v>403</v>
      </c>
      <c r="BW655">
        <v>5.9989365619466826</v>
      </c>
      <c r="BX655">
        <v>0.46511260599999998</v>
      </c>
      <c r="BY655" s="3">
        <f t="shared" si="490"/>
        <v>0.89860626364483009</v>
      </c>
      <c r="BZ655" s="3">
        <f>BW655/VLOOKUP(C655,Sheet3!A$98:C$111,3,FALSE)</f>
        <v>0.90250461032824802</v>
      </c>
      <c r="CB655" s="4">
        <f t="shared" si="491"/>
        <v>0.12116522193802101</v>
      </c>
      <c r="CC655" s="4">
        <f t="shared" si="492"/>
        <v>3.0002250303798789E-2</v>
      </c>
      <c r="CD655" s="4">
        <f t="shared" si="493"/>
        <v>-6.5325961814803837E-2</v>
      </c>
      <c r="CE655" s="4">
        <f t="shared" si="494"/>
        <v>0.50427895553967628</v>
      </c>
      <c r="CG655">
        <v>14513</v>
      </c>
      <c r="CH655">
        <v>9.5828000784703633</v>
      </c>
      <c r="CI655">
        <v>16.377823759999998</v>
      </c>
      <c r="CJ655" s="3">
        <f t="shared" si="495"/>
        <v>1.4354484473786926</v>
      </c>
      <c r="CK655" s="3">
        <f>CH655/VLOOKUP(C655,Sheet3!A$114:C$127,3,FALSE)</f>
        <v>1.1932902449881795</v>
      </c>
      <c r="CM655" s="4">
        <f t="shared" si="496"/>
        <v>9.2361152056488596</v>
      </c>
      <c r="CN655" s="4">
        <f t="shared" si="497"/>
        <v>4.7254193141396685</v>
      </c>
      <c r="CO655" s="4">
        <f t="shared" si="498"/>
        <v>0.48024980223147529</v>
      </c>
      <c r="CP655" s="4">
        <f t="shared" si="499"/>
        <v>5.5363495303559969</v>
      </c>
      <c r="CR655">
        <v>973</v>
      </c>
      <c r="CS655">
        <v>6.8803840821860049</v>
      </c>
      <c r="CT655">
        <v>4.6046465129999996</v>
      </c>
      <c r="CU655" s="3">
        <f t="shared" si="500"/>
        <v>1.0306420427503564</v>
      </c>
      <c r="CV655" s="3">
        <f>CS655/VLOOKUP(C655,Sheet3!A$130:C$143,3,FALSE)</f>
        <v>0.9995559902192509</v>
      </c>
      <c r="CX655" s="4">
        <f t="shared" si="501"/>
        <v>0.70112548139924102</v>
      </c>
      <c r="CY655" s="4">
        <f t="shared" si="502"/>
        <v>0.85885868278827959</v>
      </c>
      <c r="CZ655" s="4">
        <f t="shared" si="503"/>
        <v>-6.0045523068835913E-2</v>
      </c>
      <c r="DA655" s="4">
        <f t="shared" si="504"/>
        <v>2.4682965952223799</v>
      </c>
    </row>
    <row r="656" spans="1:105" x14ac:dyDescent="0.25">
      <c r="A656">
        <v>16229352</v>
      </c>
      <c r="B656" t="s">
        <v>699</v>
      </c>
      <c r="C656">
        <v>5</v>
      </c>
      <c r="D656">
        <v>143</v>
      </c>
      <c r="E656" s="3">
        <v>0.26285679000000001</v>
      </c>
      <c r="F656">
        <v>4.962844630259907</v>
      </c>
      <c r="G656" s="3">
        <f t="shared" si="460"/>
        <v>0.73162416418101783</v>
      </c>
      <c r="H656" s="3">
        <f>F656/VLOOKUP(C656,Sheet3!A$66:C$79,3,FALSE)</f>
        <v>0.9484596071964787</v>
      </c>
      <c r="J656" s="4">
        <f t="shared" si="461"/>
        <v>0.25613629210391753</v>
      </c>
      <c r="K656" s="4">
        <f t="shared" si="462"/>
        <v>0.16687496949163233</v>
      </c>
      <c r="L656" s="4">
        <f t="shared" si="463"/>
        <v>-0.5861389253854179</v>
      </c>
      <c r="M656" s="4">
        <f t="shared" si="464"/>
        <v>0.86352069589409086</v>
      </c>
      <c r="O656">
        <v>688</v>
      </c>
      <c r="P656">
        <v>6.5337888379333435</v>
      </c>
      <c r="Q656">
        <v>0</v>
      </c>
      <c r="R656">
        <v>0.56939615613679684</v>
      </c>
      <c r="S656" s="3">
        <f t="shared" si="465"/>
        <v>0.96321326852376199</v>
      </c>
      <c r="T656" s="3">
        <f>P656/VLOOKUP(C656,Sheet3!A$82:C$95,3,FALSE)</f>
        <v>0.986886319593412</v>
      </c>
      <c r="V656" s="4">
        <f t="shared" si="466"/>
        <v>0.48253690169155539</v>
      </c>
      <c r="W656" s="4">
        <f t="shared" si="467"/>
        <v>0.41835571793924203</v>
      </c>
      <c r="X656" s="4">
        <f t="shared" si="468"/>
        <v>-5.4029757575440443E-2</v>
      </c>
      <c r="Y656" s="4">
        <f t="shared" si="469"/>
        <v>2.8451064475701684</v>
      </c>
      <c r="AA656">
        <v>345</v>
      </c>
      <c r="AB656">
        <v>5.8435444170313602</v>
      </c>
      <c r="AC656">
        <v>0.55737735399999999</v>
      </c>
      <c r="AD656" s="3">
        <f t="shared" si="470"/>
        <v>0.86145721224025562</v>
      </c>
      <c r="AE656" t="s">
        <v>699</v>
      </c>
      <c r="AF656">
        <v>0.39666955768411133</v>
      </c>
      <c r="AG656" s="3">
        <f>AB656/VLOOKUP(C656,Sheet3!A$2:C$15,3,FALSE)</f>
        <v>0.9746729146501113</v>
      </c>
      <c r="AI656" s="4">
        <f t="shared" si="471"/>
        <v>0.42741346086761839</v>
      </c>
      <c r="AJ656" s="4">
        <f t="shared" si="472"/>
        <v>0.45961443455521772</v>
      </c>
      <c r="AK656" s="4">
        <f t="shared" si="473"/>
        <v>-0.17508789185751089</v>
      </c>
      <c r="AL656" s="4">
        <f t="shared" si="474"/>
        <v>1.202332114868476</v>
      </c>
      <c r="AM656" s="3">
        <f t="shared" si="475"/>
        <v>0.65219383984310753</v>
      </c>
      <c r="AN656" s="3">
        <f t="shared" si="505"/>
        <v>0.64532019704433186</v>
      </c>
      <c r="AO656" s="3">
        <f t="shared" si="476"/>
        <v>1.0219903089687494</v>
      </c>
      <c r="AP656">
        <v>883</v>
      </c>
      <c r="AQ656">
        <v>6.7833252006039597</v>
      </c>
      <c r="AR656">
        <v>1.534521502</v>
      </c>
      <c r="AT656" s="3">
        <f>AQ656/VLOOKUP(C656,Sheet3!A$34:C$47,3,FALSE)</f>
        <v>0.96733908358841403</v>
      </c>
      <c r="AV656" s="4">
        <f t="shared" si="477"/>
        <v>0.44546022535979984</v>
      </c>
      <c r="AW656" s="4">
        <f t="shared" si="478"/>
        <v>0.22314355131420971</v>
      </c>
      <c r="AX656" s="4">
        <f t="shared" si="479"/>
        <v>-6.6132966541099417E-2</v>
      </c>
      <c r="AZ656">
        <v>345</v>
      </c>
      <c r="BA656">
        <v>5.8435444170313602</v>
      </c>
      <c r="BB656">
        <v>0.75415357900000002</v>
      </c>
      <c r="BC656" s="3">
        <f t="shared" si="480"/>
        <v>0.86145721224025562</v>
      </c>
      <c r="BD656" s="3">
        <f>BA656/VLOOKUP(C656,Sheet3!A$50:C$63,3,FALSE)</f>
        <v>0.92865183502133097</v>
      </c>
      <c r="BF656" s="4">
        <f t="shared" si="481"/>
        <v>0.40867159950209342</v>
      </c>
      <c r="BG656" s="4">
        <f t="shared" si="482"/>
        <v>0.33234284327920177</v>
      </c>
      <c r="BH656" s="4">
        <f t="shared" si="483"/>
        <v>-6.2015969091308236E-2</v>
      </c>
      <c r="BI656" s="4">
        <f t="shared" si="484"/>
        <v>0.63850973040508574</v>
      </c>
      <c r="BK656">
        <v>776</v>
      </c>
      <c r="BL656">
        <v>6.654152520183219</v>
      </c>
      <c r="BM656">
        <v>0.173003137</v>
      </c>
      <c r="BN656" s="3">
        <f t="shared" si="485"/>
        <v>0.98095732157891535</v>
      </c>
      <c r="BO656" s="3">
        <f>BL656/VLOOKUP(C656,Sheet3!A$18:C$31,3,FALSE)</f>
        <v>0.98185032229932023</v>
      </c>
      <c r="BQ656" s="4">
        <f t="shared" si="486"/>
        <v>0.35322904178412029</v>
      </c>
      <c r="BR656" s="4">
        <f t="shared" si="487"/>
        <v>0.17271269768731781</v>
      </c>
      <c r="BS656" s="4">
        <f t="shared" si="488"/>
        <v>-8.7639020748968413E-2</v>
      </c>
      <c r="BT656" s="4">
        <f t="shared" si="489"/>
        <v>0.42436174199945381</v>
      </c>
      <c r="BV656">
        <v>382</v>
      </c>
      <c r="BW656">
        <v>5.9454206086065753</v>
      </c>
      <c r="BX656">
        <v>0.42641284200000001</v>
      </c>
      <c r="BY656" s="3">
        <f t="shared" si="490"/>
        <v>0.87647583342712498</v>
      </c>
      <c r="BZ656" s="3">
        <f>BW656/VLOOKUP(C656,Sheet3!A$98:C$111,3,FALSE)</f>
        <v>0.89445345090743811</v>
      </c>
      <c r="CB656" s="4">
        <f t="shared" si="491"/>
        <v>9.9812620074143377E-2</v>
      </c>
      <c r="CC656" s="4">
        <f t="shared" si="492"/>
        <v>1.7893121514049332E-2</v>
      </c>
      <c r="CD656" s="4">
        <f t="shared" si="493"/>
        <v>-6.6370476575042692E-2</v>
      </c>
      <c r="CE656" s="4">
        <f t="shared" si="494"/>
        <v>0.28669733578924145</v>
      </c>
      <c r="CG656">
        <v>3244</v>
      </c>
      <c r="CH656">
        <v>8.0845624152353039</v>
      </c>
      <c r="CI656">
        <v>3.0638518729999999</v>
      </c>
      <c r="CJ656" s="3">
        <f t="shared" si="495"/>
        <v>1.1918288119984999</v>
      </c>
      <c r="CK656" s="3">
        <f>CH656/VLOOKUP(C656,Sheet3!A$114:C$127,3,FALSE)</f>
        <v>1.0067234405497778</v>
      </c>
      <c r="CM656" s="4">
        <f t="shared" si="496"/>
        <v>0.82282331461173241</v>
      </c>
      <c r="CN656" s="4">
        <f t="shared" si="497"/>
        <v>1.0561758345425909</v>
      </c>
      <c r="CO656" s="4">
        <f t="shared" si="498"/>
        <v>-7.0825719029193601E-2</v>
      </c>
      <c r="CP656" s="4">
        <f t="shared" si="499"/>
        <v>1.9881699583451959</v>
      </c>
      <c r="CR656">
        <v>792</v>
      </c>
      <c r="CS656">
        <v>6.674561391814426</v>
      </c>
      <c r="CT656">
        <v>3.546923375</v>
      </c>
      <c r="CU656" s="3">
        <f t="shared" si="500"/>
        <v>0.98396600405066093</v>
      </c>
      <c r="CV656" s="3">
        <f>CS656/VLOOKUP(C656,Sheet3!A$130:C$143,3,FALSE)</f>
        <v>0.96965485379626948</v>
      </c>
      <c r="CX656" s="4">
        <f t="shared" si="501"/>
        <v>0.34623239816679413</v>
      </c>
      <c r="CY656" s="4">
        <f t="shared" si="502"/>
        <v>0.2318016140573243</v>
      </c>
      <c r="CZ656" s="4">
        <f t="shared" si="503"/>
        <v>-7.4322432003374239E-2</v>
      </c>
      <c r="DA656" s="4">
        <f t="shared" si="504"/>
        <v>0.96163855185261427</v>
      </c>
    </row>
    <row r="657" spans="1:105" x14ac:dyDescent="0.25">
      <c r="A657">
        <v>16229369</v>
      </c>
      <c r="B657" t="s">
        <v>699</v>
      </c>
      <c r="C657">
        <v>5</v>
      </c>
      <c r="D657">
        <v>198</v>
      </c>
      <c r="E657" s="3">
        <v>1.072078952</v>
      </c>
      <c r="F657">
        <v>5.2882670306945352</v>
      </c>
      <c r="G657" s="3">
        <f t="shared" si="460"/>
        <v>0.77356150728105377</v>
      </c>
      <c r="H657" s="3">
        <f>F657/VLOOKUP(C657,Sheet3!A$66:C$79,3,FALSE)</f>
        <v>1.0106517621165088</v>
      </c>
      <c r="J657" s="4">
        <f t="shared" si="461"/>
        <v>0.84668705641804975</v>
      </c>
      <c r="K657" s="4">
        <f t="shared" si="462"/>
        <v>1.1925441085023132</v>
      </c>
      <c r="L657" s="4">
        <f t="shared" si="463"/>
        <v>-0.27370981598257765</v>
      </c>
      <c r="M657" s="4">
        <f t="shared" si="464"/>
        <v>1.724146860210062</v>
      </c>
      <c r="O657">
        <v>681</v>
      </c>
      <c r="P657">
        <v>6.523562306149512</v>
      </c>
      <c r="Q657">
        <v>0</v>
      </c>
      <c r="R657">
        <v>0.55398182613181579</v>
      </c>
      <c r="S657" s="3">
        <f t="shared" si="465"/>
        <v>0.9542590533148847</v>
      </c>
      <c r="T657" s="3">
        <f>P657/VLOOKUP(C657,Sheet3!A$82:C$95,3,FALSE)</f>
        <v>0.98534166846300553</v>
      </c>
      <c r="V657" s="4">
        <f t="shared" si="466"/>
        <v>0.4600710669299819</v>
      </c>
      <c r="W657" s="4">
        <f t="shared" si="467"/>
        <v>0.37013600444129763</v>
      </c>
      <c r="X657" s="4">
        <f t="shared" si="468"/>
        <v>-5.4029757575440443E-2</v>
      </c>
      <c r="Y657" s="4">
        <f t="shared" si="469"/>
        <v>2.6459777724598323</v>
      </c>
      <c r="AA657">
        <v>431</v>
      </c>
      <c r="AB657">
        <v>6.0661080901037474</v>
      </c>
      <c r="AC657">
        <v>0.98265580200000002</v>
      </c>
      <c r="AD657" s="3">
        <f t="shared" si="470"/>
        <v>0.88734318639241594</v>
      </c>
      <c r="AE657" t="s">
        <v>699</v>
      </c>
      <c r="AF657">
        <v>0.89612588693986239</v>
      </c>
      <c r="AG657" s="3">
        <f>AB657/VLOOKUP(C657,Sheet3!A$2:C$15,3,FALSE)</f>
        <v>1.0117953815036962</v>
      </c>
      <c r="AI657" s="4">
        <f t="shared" si="471"/>
        <v>0.875197003393137</v>
      </c>
      <c r="AJ657" s="4">
        <f t="shared" si="472"/>
        <v>1.2631616757162665</v>
      </c>
      <c r="AK657" s="4">
        <f t="shared" si="473"/>
        <v>-0.10690714898114993</v>
      </c>
      <c r="AL657" s="4">
        <f t="shared" si="474"/>
        <v>1.8412395264914245</v>
      </c>
      <c r="AM657" s="3">
        <f t="shared" si="475"/>
        <v>0.41677990453490832</v>
      </c>
      <c r="AN657" s="3">
        <f t="shared" si="505"/>
        <v>0.64630541871920866</v>
      </c>
      <c r="AO657" s="3">
        <f t="shared" si="476"/>
        <v>1.0221569559620733</v>
      </c>
      <c r="AP657">
        <v>931</v>
      </c>
      <c r="AQ657">
        <v>6.8362592772770672</v>
      </c>
      <c r="AR657">
        <v>1.8026075509999999</v>
      </c>
      <c r="AT657" s="3">
        <f>AQ657/VLOOKUP(C657,Sheet3!A$34:C$47,3,FALSE)</f>
        <v>0.97488777095121404</v>
      </c>
      <c r="AV657" s="4">
        <f t="shared" si="477"/>
        <v>0.50057776993061676</v>
      </c>
      <c r="AW657" s="4">
        <f t="shared" si="478"/>
        <v>0.37729423114146804</v>
      </c>
      <c r="AX657" s="4">
        <f t="shared" si="479"/>
        <v>-6.5341172334676276E-2</v>
      </c>
      <c r="AZ657">
        <v>503</v>
      </c>
      <c r="BA657">
        <v>6.2205901700997392</v>
      </c>
      <c r="BB657">
        <v>1.4665099749999999</v>
      </c>
      <c r="BC657" s="3">
        <f t="shared" si="480"/>
        <v>0.90994064411457587</v>
      </c>
      <c r="BD657" s="3">
        <f>BA657/VLOOKUP(C657,Sheet3!A$50:C$63,3,FALSE)</f>
        <v>0.98857167227856713</v>
      </c>
      <c r="BF657" s="4">
        <f t="shared" si="481"/>
        <v>0.67457334133240043</v>
      </c>
      <c r="BG657" s="4">
        <f t="shared" si="482"/>
        <v>0.99039870402787689</v>
      </c>
      <c r="BH657" s="4">
        <f t="shared" si="483"/>
        <v>-6.1381440934313657E-2</v>
      </c>
      <c r="BI657" s="4">
        <f t="shared" si="484"/>
        <v>1.2562172033634555</v>
      </c>
      <c r="BK657">
        <v>1007</v>
      </c>
      <c r="BL657">
        <v>6.9147308927185627</v>
      </c>
      <c r="BM657">
        <v>0.71734724299999997</v>
      </c>
      <c r="BN657" s="3">
        <f t="shared" si="485"/>
        <v>1.0114787359956234</v>
      </c>
      <c r="BO657" s="3">
        <f>BL657/VLOOKUP(C657,Sheet3!A$18:C$31,3,FALSE)</f>
        <v>1.0202998405936521</v>
      </c>
      <c r="BQ657" s="4">
        <f t="shared" si="486"/>
        <v>1.3063268664613414</v>
      </c>
      <c r="BR657" s="4">
        <f t="shared" si="487"/>
        <v>2.3479329129725048</v>
      </c>
      <c r="BS657" s="4">
        <f t="shared" si="488"/>
        <v>-1.7074145223617547E-2</v>
      </c>
      <c r="BT657" s="4">
        <f t="shared" si="489"/>
        <v>1.8046500790591327</v>
      </c>
      <c r="BV657">
        <v>849</v>
      </c>
      <c r="BW657">
        <v>6.7440591863113477</v>
      </c>
      <c r="BX657">
        <v>1.297919746</v>
      </c>
      <c r="BY657" s="3">
        <f t="shared" si="490"/>
        <v>0.98651307868439364</v>
      </c>
      <c r="BZ657" s="3">
        <f>BW657/VLOOKUP(C657,Sheet3!A$98:C$111,3,FALSE)</f>
        <v>1.0146039127304012</v>
      </c>
      <c r="CB657" s="4">
        <f t="shared" si="491"/>
        <v>0.87025049277029576</v>
      </c>
      <c r="CC657" s="4">
        <f t="shared" si="492"/>
        <v>1.117508922559399</v>
      </c>
      <c r="CD657" s="4">
        <f t="shared" si="493"/>
        <v>-4.2848322153685676E-2</v>
      </c>
      <c r="CE657" s="4">
        <f t="shared" si="494"/>
        <v>1.9459101490553135</v>
      </c>
      <c r="CG657">
        <v>3953</v>
      </c>
      <c r="CH657">
        <v>8.2822300632966854</v>
      </c>
      <c r="CI657">
        <v>3.8929381959999998</v>
      </c>
      <c r="CJ657" s="3">
        <f t="shared" si="495"/>
        <v>1.2115149129621017</v>
      </c>
      <c r="CK657" s="3">
        <f>CH657/VLOOKUP(C657,Sheet3!A$114:C$127,3,FALSE)</f>
        <v>1.03133784075117</v>
      </c>
      <c r="CM657" s="4">
        <f t="shared" si="496"/>
        <v>1.3531537136624463</v>
      </c>
      <c r="CN657" s="4">
        <f t="shared" si="497"/>
        <v>1.9390372697675513</v>
      </c>
      <c r="CO657" s="4">
        <f t="shared" si="498"/>
        <v>-3.6509199398907247E-2</v>
      </c>
      <c r="CP657" s="4">
        <f t="shared" si="499"/>
        <v>2.6185787982717179</v>
      </c>
      <c r="CR657">
        <v>990</v>
      </c>
      <c r="CS657">
        <v>6.8977049431286357</v>
      </c>
      <c r="CT657">
        <v>4.7042301049999997</v>
      </c>
      <c r="CU657" s="3">
        <f t="shared" si="500"/>
        <v>1.00898820003153</v>
      </c>
      <c r="CV657" s="3">
        <f>CS657/VLOOKUP(C657,Sheet3!A$130:C$143,3,FALSE)</f>
        <v>1.0020722989171602</v>
      </c>
      <c r="CX657" s="4">
        <f t="shared" si="501"/>
        <v>0.73900704666756467</v>
      </c>
      <c r="CY657" s="4">
        <f t="shared" si="502"/>
        <v>0.94629298217795388</v>
      </c>
      <c r="CZ657" s="4">
        <f t="shared" si="503"/>
        <v>-5.8701366149808372E-2</v>
      </c>
      <c r="DA657" s="4">
        <f t="shared" si="504"/>
        <v>1.7077081338669022</v>
      </c>
    </row>
    <row r="658" spans="1:105" x14ac:dyDescent="0.25">
      <c r="A658">
        <v>16229377</v>
      </c>
      <c r="B658" t="s">
        <v>699</v>
      </c>
      <c r="C658">
        <v>5</v>
      </c>
      <c r="D658">
        <v>180</v>
      </c>
      <c r="E658" s="3">
        <v>0.806199797</v>
      </c>
      <c r="F658">
        <v>5.1929568508902104</v>
      </c>
      <c r="G658" s="3">
        <f t="shared" si="460"/>
        <v>0.76880254925434732</v>
      </c>
      <c r="H658" s="3">
        <f>F658/VLOOKUP(C658,Sheet3!A$66:C$79,3,FALSE)</f>
        <v>0.99243683450264508</v>
      </c>
      <c r="J658" s="4">
        <f t="shared" si="461"/>
        <v>0.62431254102142286</v>
      </c>
      <c r="K658" s="4">
        <f t="shared" si="462"/>
        <v>0.84959935737548276</v>
      </c>
      <c r="L658" s="4">
        <f t="shared" si="463"/>
        <v>-0.37636195714505577</v>
      </c>
      <c r="M658" s="4">
        <f t="shared" si="464"/>
        <v>1.5566678764540363</v>
      </c>
      <c r="O658">
        <v>712</v>
      </c>
      <c r="P658">
        <v>6.5680779114119758</v>
      </c>
      <c r="Q658">
        <v>0</v>
      </c>
      <c r="R658">
        <v>0.62315801364082579</v>
      </c>
      <c r="S658" s="3">
        <f t="shared" si="465"/>
        <v>0.9723853263154052</v>
      </c>
      <c r="T658" s="3">
        <f>P658/VLOOKUP(C658,Sheet3!A$82:C$95,3,FALSE)</f>
        <v>0.99206546118597971</v>
      </c>
      <c r="V658" s="4">
        <f t="shared" si="466"/>
        <v>0.56338957805296541</v>
      </c>
      <c r="W658" s="4">
        <f t="shared" si="467"/>
        <v>0.56134141390289249</v>
      </c>
      <c r="X658" s="4">
        <f t="shared" si="468"/>
        <v>-5.4029757575440443E-2</v>
      </c>
      <c r="Y658" s="4">
        <f t="shared" si="469"/>
        <v>3.0724962897658292</v>
      </c>
      <c r="AA658">
        <v>628</v>
      </c>
      <c r="AB658">
        <v>6.4425401664681985</v>
      </c>
      <c r="AC658">
        <v>1.9742426710000001</v>
      </c>
      <c r="AD658" s="3">
        <f t="shared" si="470"/>
        <v>0.95379981884601939</v>
      </c>
      <c r="AE658" t="s">
        <v>699</v>
      </c>
      <c r="AF658">
        <v>2.4145812797867903</v>
      </c>
      <c r="AG658" s="3">
        <f>AB658/VLOOKUP(C658,Sheet3!A$2:C$15,3,FALSE)</f>
        <v>1.0745823003416171</v>
      </c>
      <c r="AI658" s="4">
        <f t="shared" si="471"/>
        <v>2.1533017818428966</v>
      </c>
      <c r="AJ658" s="4">
        <f t="shared" si="472"/>
        <v>2.540617256802006</v>
      </c>
      <c r="AK658" s="4">
        <f t="shared" si="473"/>
        <v>5.2064295898805069E-2</v>
      </c>
      <c r="AL658" s="4">
        <f t="shared" si="474"/>
        <v>3.2090718247715797</v>
      </c>
      <c r="AM658" s="3">
        <f t="shared" si="475"/>
        <v>0.1161001867394995</v>
      </c>
      <c r="AN658" s="3">
        <f t="shared" si="505"/>
        <v>0.64729064039408546</v>
      </c>
      <c r="AO658" s="3">
        <f t="shared" si="476"/>
        <v>1.0223237869037911</v>
      </c>
      <c r="AP658">
        <v>858</v>
      </c>
      <c r="AQ658">
        <v>6.7546040994879624</v>
      </c>
      <c r="AR658">
        <v>1.3948234580000001</v>
      </c>
      <c r="AT658" s="3">
        <f>AQ658/VLOOKUP(C658,Sheet3!A$34:C$47,3,FALSE)</f>
        <v>0.96324329828967503</v>
      </c>
      <c r="AV658" s="4">
        <f t="shared" si="477"/>
        <v>0.41734436083541682</v>
      </c>
      <c r="AW658" s="4">
        <f t="shared" si="478"/>
        <v>0.17271269768731781</v>
      </c>
      <c r="AX658" s="4">
        <f t="shared" si="479"/>
        <v>-6.6545565787872768E-2</v>
      </c>
      <c r="AZ658">
        <v>626</v>
      </c>
      <c r="BA658">
        <v>6.4393503711000983</v>
      </c>
      <c r="BB658">
        <v>2.030478252</v>
      </c>
      <c r="BC658" s="3">
        <f t="shared" si="480"/>
        <v>0.95332757867899875</v>
      </c>
      <c r="BD658" s="3">
        <f>BA658/VLOOKUP(C658,Sheet3!A$50:C$63,3,FALSE)</f>
        <v>1.0233368845522206</v>
      </c>
      <c r="BF658" s="4">
        <f t="shared" si="481"/>
        <v>0.86756826226894401</v>
      </c>
      <c r="BG658" s="4">
        <f t="shared" si="482"/>
        <v>1.3581234841531944</v>
      </c>
      <c r="BH658" s="4">
        <f t="shared" si="483"/>
        <v>-6.0879088806337224E-2</v>
      </c>
      <c r="BI658" s="4">
        <f t="shared" si="484"/>
        <v>1.8166984175753071</v>
      </c>
      <c r="BK658">
        <v>1020</v>
      </c>
      <c r="BL658">
        <v>6.9275579062783166</v>
      </c>
      <c r="BM658">
        <v>0.74804228900000003</v>
      </c>
      <c r="BN658" s="3">
        <f t="shared" si="485"/>
        <v>1.0256053210880953</v>
      </c>
      <c r="BO658" s="3">
        <f>BL658/VLOOKUP(C658,Sheet3!A$18:C$31,3,FALSE)</f>
        <v>1.0221925245018706</v>
      </c>
      <c r="BQ658" s="4">
        <f t="shared" si="486"/>
        <v>1.3752920963206559</v>
      </c>
      <c r="BR658" s="4">
        <f t="shared" si="487"/>
        <v>2.4682965952223799</v>
      </c>
      <c r="BS658" s="4">
        <f t="shared" si="488"/>
        <v>-1.3095059060360875E-2</v>
      </c>
      <c r="BT658" s="4">
        <f t="shared" si="489"/>
        <v>2.6741486494265287</v>
      </c>
      <c r="BV658">
        <v>951</v>
      </c>
      <c r="BW658">
        <v>6.8575140625453903</v>
      </c>
      <c r="BX658">
        <v>1.4903538860000001</v>
      </c>
      <c r="BY658" s="3">
        <f t="shared" si="490"/>
        <v>1.0152355284694228</v>
      </c>
      <c r="BZ658" s="3">
        <f>BW658/VLOOKUP(C658,Sheet3!A$98:C$111,3,FALSE)</f>
        <v>1.0316725294440636</v>
      </c>
      <c r="CB658" s="4">
        <f t="shared" si="491"/>
        <v>1.0764059527938477</v>
      </c>
      <c r="CC658" s="4">
        <f t="shared" si="492"/>
        <v>1.4545837503407566</v>
      </c>
      <c r="CD658" s="4">
        <f t="shared" si="493"/>
        <v>-3.765448428935473E-2</v>
      </c>
      <c r="CE658" s="4">
        <f t="shared" si="494"/>
        <v>2.4453070769976812</v>
      </c>
      <c r="CG658">
        <v>3854</v>
      </c>
      <c r="CH658">
        <v>8.2568668489743118</v>
      </c>
      <c r="CI658">
        <v>3.7770595149999999</v>
      </c>
      <c r="CJ658" s="3">
        <f t="shared" si="495"/>
        <v>1.222405743898481</v>
      </c>
      <c r="CK658" s="3">
        <f>CH658/VLOOKUP(C658,Sheet3!A$114:C$127,3,FALSE)</f>
        <v>1.028179507489013</v>
      </c>
      <c r="CM658" s="4">
        <f t="shared" si="496"/>
        <v>1.2757019760891628</v>
      </c>
      <c r="CN658" s="4">
        <f t="shared" si="497"/>
        <v>1.8227774636516891</v>
      </c>
      <c r="CO658" s="4">
        <f t="shared" si="498"/>
        <v>-4.1305506997951054E-2</v>
      </c>
      <c r="CP658" s="4">
        <f t="shared" si="499"/>
        <v>2.9908182587515619</v>
      </c>
      <c r="CR658">
        <v>1094</v>
      </c>
      <c r="CS658">
        <v>6.9975959829819265</v>
      </c>
      <c r="CT658">
        <v>5.3142357540000003</v>
      </c>
      <c r="CU658" s="3">
        <f t="shared" si="500"/>
        <v>1.0359742599144166</v>
      </c>
      <c r="CV658" s="3">
        <f>CS658/VLOOKUP(C658,Sheet3!A$130:C$143,3,FALSE)</f>
        <v>1.0165840886751041</v>
      </c>
      <c r="CX658" s="4">
        <f t="shared" si="501"/>
        <v>0.98365389009745818</v>
      </c>
      <c r="CY658" s="4">
        <f t="shared" si="502"/>
        <v>1.4011829736136412</v>
      </c>
      <c r="CZ658" s="4">
        <f t="shared" si="503"/>
        <v>-5.0467647147693695E-2</v>
      </c>
      <c r="DA658" s="4">
        <f t="shared" si="504"/>
        <v>2.6599640144345722</v>
      </c>
    </row>
    <row r="659" spans="1:105" x14ac:dyDescent="0.25">
      <c r="A659">
        <v>16229385</v>
      </c>
      <c r="B659" t="s">
        <v>699</v>
      </c>
      <c r="C659">
        <v>5</v>
      </c>
      <c r="D659">
        <v>157</v>
      </c>
      <c r="E659" s="3">
        <v>0.46776110100000001</v>
      </c>
      <c r="F659">
        <v>5.0562458053483077</v>
      </c>
      <c r="G659" s="3">
        <f t="shared" si="460"/>
        <v>0.7608994110918037</v>
      </c>
      <c r="H659" s="3">
        <f>F659/VLOOKUP(C659,Sheet3!A$66:C$79,3,FALSE)</f>
        <v>0.96630970093019997</v>
      </c>
      <c r="J659" s="4">
        <f t="shared" si="461"/>
        <v>0.37883688842022567</v>
      </c>
      <c r="K659" s="4">
        <f t="shared" si="462"/>
        <v>0.39030959925353842</v>
      </c>
      <c r="L659" s="4">
        <f t="shared" si="463"/>
        <v>-0.50702829989252318</v>
      </c>
      <c r="M659" s="4">
        <f t="shared" si="464"/>
        <v>1.3892544027483675</v>
      </c>
      <c r="O659">
        <v>697</v>
      </c>
      <c r="P659">
        <v>6.5467854107605241</v>
      </c>
      <c r="Q659">
        <v>0</v>
      </c>
      <c r="R659">
        <v>0.5893949721363676</v>
      </c>
      <c r="S659" s="3">
        <f t="shared" si="465"/>
        <v>0.98520628849232539</v>
      </c>
      <c r="T659" s="3">
        <f>P659/VLOOKUP(C659,Sheet3!A$82:C$95,3,FALSE)</f>
        <v>0.98884936741189655</v>
      </c>
      <c r="V659" s="4">
        <f t="shared" si="466"/>
        <v>0.51217056923617454</v>
      </c>
      <c r="W659" s="4">
        <f t="shared" si="467"/>
        <v>0.47059493703866184</v>
      </c>
      <c r="X659" s="4">
        <f t="shared" si="468"/>
        <v>-5.4029757575440443E-2</v>
      </c>
      <c r="Y659" s="4">
        <f t="shared" si="469"/>
        <v>3.5553480614894135</v>
      </c>
      <c r="AA659">
        <v>326</v>
      </c>
      <c r="AB659">
        <v>5.7868973813667077</v>
      </c>
      <c r="AC659">
        <v>0.46443984999999999</v>
      </c>
      <c r="AD659" s="3">
        <f t="shared" si="470"/>
        <v>0.87085299628294155</v>
      </c>
      <c r="AE659" t="s">
        <v>699</v>
      </c>
      <c r="AF659">
        <v>0.31028898423964474</v>
      </c>
      <c r="AG659" s="3">
        <f>AB659/VLOOKUP(C659,Sheet3!A$2:C$15,3,FALSE)</f>
        <v>0.96522448277088468</v>
      </c>
      <c r="AI659" s="4">
        <f t="shared" si="471"/>
        <v>0.34570005433143747</v>
      </c>
      <c r="AJ659" s="4">
        <f t="shared" si="472"/>
        <v>0.29592614222686303</v>
      </c>
      <c r="AK659" s="4">
        <f t="shared" si="473"/>
        <v>-0.1899876548095116</v>
      </c>
      <c r="AL659" s="4">
        <f t="shared" si="474"/>
        <v>1.4092151453109054</v>
      </c>
      <c r="AM659" s="3">
        <f t="shared" si="475"/>
        <v>0.70772473424217641</v>
      </c>
      <c r="AN659" s="3">
        <f t="shared" si="505"/>
        <v>0.64827586206896226</v>
      </c>
      <c r="AO659" s="3">
        <f t="shared" si="476"/>
        <v>1.0224908033543003</v>
      </c>
      <c r="AP659">
        <v>769</v>
      </c>
      <c r="AQ659">
        <v>6.6450909695056444</v>
      </c>
      <c r="AR659">
        <v>0.89700824899999998</v>
      </c>
      <c r="AT659" s="3">
        <f>AQ659/VLOOKUP(C659,Sheet3!A$34:C$47,3,FALSE)</f>
        <v>0.94762613006242236</v>
      </c>
      <c r="AV659" s="4">
        <f t="shared" si="477"/>
        <v>0.32126600164399099</v>
      </c>
      <c r="AW659" s="4">
        <f t="shared" si="478"/>
        <v>4.6379279585121488E-2</v>
      </c>
      <c r="AX659" s="4">
        <f t="shared" si="479"/>
        <v>-6.801586683421898E-2</v>
      </c>
      <c r="AZ659">
        <v>326</v>
      </c>
      <c r="BA659">
        <v>5.7868973813667077</v>
      </c>
      <c r="BB659">
        <v>0.66979117899999996</v>
      </c>
      <c r="BC659" s="3">
        <f t="shared" si="480"/>
        <v>0.87085299628294155</v>
      </c>
      <c r="BD659" s="3">
        <f>BA659/VLOOKUP(C659,Sheet3!A$50:C$63,3,FALSE)</f>
        <v>0.91964952925204868</v>
      </c>
      <c r="BF659" s="4">
        <f t="shared" si="481"/>
        <v>0.3757885827139073</v>
      </c>
      <c r="BG659" s="4">
        <f t="shared" si="482"/>
        <v>0.25823487112547988</v>
      </c>
      <c r="BH659" s="4">
        <f t="shared" si="483"/>
        <v>-6.2091114507973583E-2</v>
      </c>
      <c r="BI659" s="4">
        <f t="shared" si="484"/>
        <v>0.74885778757395116</v>
      </c>
      <c r="BK659">
        <v>775</v>
      </c>
      <c r="BL659">
        <v>6.6528630293533473</v>
      </c>
      <c r="BM659">
        <v>0.17065386399999999</v>
      </c>
      <c r="BN659" s="3">
        <f t="shared" si="485"/>
        <v>1.0011695941986902</v>
      </c>
      <c r="BO659" s="3">
        <f>BL659/VLOOKUP(C659,Sheet3!A$18:C$31,3,FALSE)</f>
        <v>0.98166005209089457</v>
      </c>
      <c r="BQ659" s="4">
        <f t="shared" si="486"/>
        <v>0.35041464582513598</v>
      </c>
      <c r="BR659" s="4">
        <f t="shared" si="487"/>
        <v>0.16571150222833433</v>
      </c>
      <c r="BS659" s="4">
        <f t="shared" si="488"/>
        <v>-8.7943563693390528E-2</v>
      </c>
      <c r="BT659" s="4">
        <f t="shared" si="489"/>
        <v>1.239064124137206</v>
      </c>
      <c r="BV659">
        <v>579</v>
      </c>
      <c r="BW659">
        <v>6.3613024775729956</v>
      </c>
      <c r="BX659">
        <v>0.79166754800000005</v>
      </c>
      <c r="BY659" s="3">
        <f t="shared" si="490"/>
        <v>0.95729351287515019</v>
      </c>
      <c r="BZ659" s="3">
        <f>BW659/VLOOKUP(C659,Sheet3!A$98:C$111,3,FALSE)</f>
        <v>0.9570204242731849</v>
      </c>
      <c r="CB659" s="4">
        <f t="shared" si="491"/>
        <v>0.36613398415941834</v>
      </c>
      <c r="CC659" s="4">
        <f t="shared" si="492"/>
        <v>0.33371741394236831</v>
      </c>
      <c r="CD659" s="4">
        <f t="shared" si="493"/>
        <v>-5.6512175328975511E-2</v>
      </c>
      <c r="CE659" s="4">
        <f t="shared" si="494"/>
        <v>1.4051909950111801</v>
      </c>
      <c r="CG659">
        <v>4808</v>
      </c>
      <c r="CH659">
        <v>8.4780364762150437</v>
      </c>
      <c r="CI659">
        <v>4.8950279080000003</v>
      </c>
      <c r="CJ659" s="3">
        <f t="shared" si="495"/>
        <v>1.2758345243309377</v>
      </c>
      <c r="CK659" s="3">
        <f>CH659/VLOOKUP(C659,Sheet3!A$114:C$127,3,FALSE)</f>
        <v>1.0557204721875237</v>
      </c>
      <c r="CM659" s="4">
        <f t="shared" si="496"/>
        <v>2.0478086583021322</v>
      </c>
      <c r="CN659" s="4">
        <f t="shared" si="497"/>
        <v>2.8972922007407385</v>
      </c>
      <c r="CO659" s="4">
        <f t="shared" si="498"/>
        <v>4.9680633651487845E-3</v>
      </c>
      <c r="CP659" s="4">
        <f t="shared" si="499"/>
        <v>3.9782049123094474</v>
      </c>
      <c r="CR659">
        <v>1010</v>
      </c>
      <c r="CS659">
        <v>6.9177056098353047</v>
      </c>
      <c r="CT659">
        <v>4.8214351479999999</v>
      </c>
      <c r="CU659" s="3">
        <f t="shared" si="500"/>
        <v>1.0410249673903171</v>
      </c>
      <c r="CV659" s="3">
        <f>CS659/VLOOKUP(C659,Sheet3!A$130:C$143,3,FALSE)</f>
        <v>1.0049779195883652</v>
      </c>
      <c r="CX659" s="4">
        <f t="shared" si="501"/>
        <v>0.7843932925186835</v>
      </c>
      <c r="CY659" s="4">
        <f t="shared" si="502"/>
        <v>1.0309996796501166</v>
      </c>
      <c r="CZ659" s="4">
        <f t="shared" si="503"/>
        <v>-5.7119358849917333E-2</v>
      </c>
      <c r="DA659" s="4">
        <f t="shared" si="504"/>
        <v>2.8451064475701684</v>
      </c>
    </row>
    <row r="660" spans="1:105" x14ac:dyDescent="0.25">
      <c r="A660">
        <v>16229410</v>
      </c>
      <c r="B660" t="s">
        <v>699</v>
      </c>
      <c r="C660">
        <v>5</v>
      </c>
      <c r="D660">
        <v>181</v>
      </c>
      <c r="E660" s="3">
        <v>0.82095094099999999</v>
      </c>
      <c r="F660">
        <v>5.1984970312658261</v>
      </c>
      <c r="G660" s="3">
        <f t="shared" si="460"/>
        <v>0.75343560175293756</v>
      </c>
      <c r="H660" s="3">
        <f>F660/VLOOKUP(C660,Sheet3!A$66:C$79,3,FALSE)</f>
        <v>0.99349562995048468</v>
      </c>
      <c r="J660" s="4">
        <f t="shared" si="461"/>
        <v>0.63604524115679395</v>
      </c>
      <c r="K660" s="4">
        <f t="shared" si="462"/>
        <v>0.88477297155375001</v>
      </c>
      <c r="L660" s="4">
        <f t="shared" si="463"/>
        <v>-0.37066675130541016</v>
      </c>
      <c r="M660" s="4">
        <f t="shared" si="464"/>
        <v>1.2188614168196865</v>
      </c>
      <c r="O660">
        <v>760</v>
      </c>
      <c r="P660">
        <v>6.633318433280377</v>
      </c>
      <c r="Q660">
        <v>0</v>
      </c>
      <c r="R660">
        <v>0.73447176391360691</v>
      </c>
      <c r="S660" s="3">
        <f t="shared" si="465"/>
        <v>0.96138907752352842</v>
      </c>
      <c r="T660" s="3">
        <f>P660/VLOOKUP(C660,Sheet3!A$82:C$95,3,FALSE)</f>
        <v>1.0019196178035397</v>
      </c>
      <c r="V660" s="4">
        <f t="shared" si="466"/>
        <v>0.74178750507330227</v>
      </c>
      <c r="W660" s="4">
        <f t="shared" si="467"/>
        <v>0.91383070603329275</v>
      </c>
      <c r="X660" s="4">
        <f t="shared" si="468"/>
        <v>-5.4029757575440443E-2</v>
      </c>
      <c r="Y660" s="4">
        <f t="shared" si="469"/>
        <v>2.795509506430796</v>
      </c>
      <c r="AA660">
        <v>409</v>
      </c>
      <c r="AB660">
        <v>6.0137151560428022</v>
      </c>
      <c r="AC660">
        <v>0.87326776800000006</v>
      </c>
      <c r="AD660" s="3">
        <f t="shared" si="470"/>
        <v>0.8715878974466954</v>
      </c>
      <c r="AE660" t="s">
        <v>699</v>
      </c>
      <c r="AF660">
        <v>0.75387825391553842</v>
      </c>
      <c r="AG660" s="3">
        <f>AB660/VLOOKUP(C660,Sheet3!A$2:C$15,3,FALSE)</f>
        <v>1.0030565117178489</v>
      </c>
      <c r="AI660" s="4">
        <f t="shared" si="471"/>
        <v>0.75049459704681509</v>
      </c>
      <c r="AJ660" s="4">
        <f t="shared" si="472"/>
        <v>1.0393215029876088</v>
      </c>
      <c r="AK660" s="4">
        <f t="shared" si="473"/>
        <v>-0.12444426485189029</v>
      </c>
      <c r="AL660" s="4">
        <f t="shared" si="474"/>
        <v>1.417312355543525</v>
      </c>
      <c r="AM660" s="3">
        <f t="shared" si="475"/>
        <v>0.47213297940611709</v>
      </c>
      <c r="AN660" s="3">
        <f t="shared" si="505"/>
        <v>0.64926108374383906</v>
      </c>
      <c r="AO660" s="3">
        <f t="shared" si="476"/>
        <v>1.0226580068839675</v>
      </c>
      <c r="AP660">
        <v>992</v>
      </c>
      <c r="AQ660">
        <v>6.8997231072848724</v>
      </c>
      <c r="AR660">
        <v>2.1430817040000001</v>
      </c>
      <c r="AT660" s="3">
        <f>AQ660/VLOOKUP(C660,Sheet3!A$34:C$47,3,FALSE)</f>
        <v>0.98393805843489468</v>
      </c>
      <c r="AV660" s="4">
        <f t="shared" si="477"/>
        <v>0.57243931846603402</v>
      </c>
      <c r="AW660" s="4">
        <f t="shared" si="478"/>
        <v>0.67266864921640457</v>
      </c>
      <c r="AX660" s="4">
        <f t="shared" si="479"/>
        <v>-6.4335579306662269E-2</v>
      </c>
      <c r="AZ660">
        <v>278</v>
      </c>
      <c r="BA660">
        <v>5.6276211136906369</v>
      </c>
      <c r="BB660">
        <v>0.45847471000000001</v>
      </c>
      <c r="BC660" s="3">
        <f t="shared" si="480"/>
        <v>0.81562999357885491</v>
      </c>
      <c r="BD660" s="3">
        <f>BA660/VLOOKUP(C660,Sheet3!A$50:C$63,3,FALSE)</f>
        <v>0.89433746046351814</v>
      </c>
      <c r="BF660" s="4">
        <f t="shared" si="481"/>
        <v>0.29275838214773348</v>
      </c>
      <c r="BG660" s="4">
        <f t="shared" si="482"/>
        <v>0.10700390140155627</v>
      </c>
      <c r="BH660" s="4">
        <f t="shared" si="483"/>
        <v>-6.2279343672995598E-2</v>
      </c>
      <c r="BI660" s="4">
        <f t="shared" si="484"/>
        <v>0.20847336156641594</v>
      </c>
      <c r="BK660">
        <v>854</v>
      </c>
      <c r="BL660">
        <v>6.7499311937885702</v>
      </c>
      <c r="BM660">
        <v>0.35650774200000002</v>
      </c>
      <c r="BN660" s="3">
        <f t="shared" si="485"/>
        <v>0.97829015582695644</v>
      </c>
      <c r="BO660" s="3">
        <f>BL660/VLOOKUP(C660,Sheet3!A$18:C$31,3,FALSE)</f>
        <v>0.99598289910208737</v>
      </c>
      <c r="BQ660" s="4">
        <f t="shared" si="486"/>
        <v>0.61042110038892106</v>
      </c>
      <c r="BR660" s="4">
        <f t="shared" si="487"/>
        <v>0.73028140200101566</v>
      </c>
      <c r="BS660" s="4">
        <f t="shared" si="488"/>
        <v>-6.385079659548841E-2</v>
      </c>
      <c r="BT660" s="4">
        <f t="shared" si="489"/>
        <v>0.37156355643248296</v>
      </c>
      <c r="BV660">
        <v>835</v>
      </c>
      <c r="BW660">
        <v>6.7274317248508551</v>
      </c>
      <c r="BX660">
        <v>1.2715515829999999</v>
      </c>
      <c r="BY660" s="3">
        <f t="shared" si="490"/>
        <v>0.97502923236845429</v>
      </c>
      <c r="BZ660" s="3">
        <f>BW660/VLOOKUP(C660,Sheet3!A$98:C$111,3,FALSE)</f>
        <v>1.0121024092603794</v>
      </c>
      <c r="CB660" s="4">
        <f t="shared" si="491"/>
        <v>0.84230647027543459</v>
      </c>
      <c r="CC660" s="4">
        <f t="shared" si="492"/>
        <v>1.0878331544132827</v>
      </c>
      <c r="CD660" s="4">
        <f t="shared" si="493"/>
        <v>-4.3560004412365197E-2</v>
      </c>
      <c r="CE660" s="4">
        <f t="shared" si="494"/>
        <v>1.7578579175523736</v>
      </c>
      <c r="CG660">
        <v>2834</v>
      </c>
      <c r="CH660">
        <v>7.949444420250626</v>
      </c>
      <c r="CI660">
        <v>2.5853369449999999</v>
      </c>
      <c r="CJ660" s="3">
        <f t="shared" si="495"/>
        <v>1.1521396288870542</v>
      </c>
      <c r="CK660" s="3">
        <f>CH660/VLOOKUP(C660,Sheet3!A$114:C$127,3,FALSE)</f>
        <v>0.98989798410518137</v>
      </c>
      <c r="CM660" s="4">
        <f t="shared" si="496"/>
        <v>0.55269773353615093</v>
      </c>
      <c r="CN660" s="4">
        <f t="shared" si="497"/>
        <v>0.57175817476114821</v>
      </c>
      <c r="CO660" s="4">
        <f t="shared" si="498"/>
        <v>-9.0631819388778317E-2</v>
      </c>
      <c r="CP660" s="4">
        <f t="shared" si="499"/>
        <v>1.0477131606238572</v>
      </c>
      <c r="CR660">
        <v>2173</v>
      </c>
      <c r="CS660">
        <v>7.6838639802564295</v>
      </c>
      <c r="CT660">
        <v>11.70007386</v>
      </c>
      <c r="CU660" s="3">
        <f t="shared" si="500"/>
        <v>1.1136481654087893</v>
      </c>
      <c r="CV660" s="3">
        <f>CS660/VLOOKUP(C660,Sheet3!A$130:C$143,3,FALSE)</f>
        <v>1.1162824891390439</v>
      </c>
      <c r="CX660" s="4">
        <f t="shared" si="501"/>
        <v>3.9730130152356646</v>
      </c>
      <c r="CY660" s="4">
        <f t="shared" si="502"/>
        <v>4.214593690373678</v>
      </c>
      <c r="CZ660" s="4">
        <f t="shared" si="503"/>
        <v>3.572695882684894E-2</v>
      </c>
      <c r="DA660" s="4">
        <f t="shared" si="504"/>
        <v>4.3576945340143514</v>
      </c>
    </row>
    <row r="661" spans="1:105" x14ac:dyDescent="0.25">
      <c r="A661">
        <v>16229427</v>
      </c>
      <c r="B661" t="s">
        <v>699</v>
      </c>
      <c r="C661">
        <v>5</v>
      </c>
      <c r="D661">
        <v>248</v>
      </c>
      <c r="E661" s="3">
        <v>1.813637334</v>
      </c>
      <c r="F661">
        <v>5.5134287461649825</v>
      </c>
      <c r="G661" s="3">
        <f t="shared" si="460"/>
        <v>0.7746620135829555</v>
      </c>
      <c r="H661" s="3">
        <f>F661/VLOOKUP(C661,Sheet3!A$66:C$79,3,FALSE)</f>
        <v>1.0536828880374509</v>
      </c>
      <c r="J661" s="4">
        <f t="shared" si="461"/>
        <v>1.5542294734112163</v>
      </c>
      <c r="K661" s="4">
        <f t="shared" si="462"/>
        <v>1.966816833874627</v>
      </c>
      <c r="L661" s="4">
        <f t="shared" si="463"/>
        <v>1.2595275175406697E-2</v>
      </c>
      <c r="M661" s="4">
        <f t="shared" si="464"/>
        <v>1.7578579175523736</v>
      </c>
      <c r="O661">
        <v>682</v>
      </c>
      <c r="P661">
        <v>6.5250296578434623</v>
      </c>
      <c r="Q661">
        <v>0</v>
      </c>
      <c r="R661">
        <v>0.55617619775364546</v>
      </c>
      <c r="S661" s="3">
        <f t="shared" si="465"/>
        <v>0.91679657907059198</v>
      </c>
      <c r="T661" s="3">
        <f>P661/VLOOKUP(C661,Sheet3!A$82:C$95,3,FALSE)</f>
        <v>0.98556330239527845</v>
      </c>
      <c r="V661" s="4">
        <f t="shared" si="466"/>
        <v>0.46324892350867436</v>
      </c>
      <c r="W661" s="4">
        <f t="shared" si="467"/>
        <v>0.37729423114146804</v>
      </c>
      <c r="X661" s="4">
        <f t="shared" si="468"/>
        <v>-5.4029757575440443E-2</v>
      </c>
      <c r="Y661" s="4">
        <f t="shared" si="469"/>
        <v>1.691535274621301</v>
      </c>
      <c r="AA661">
        <v>539</v>
      </c>
      <c r="AB661">
        <v>6.2897155709089976</v>
      </c>
      <c r="AC661">
        <v>1.523984037</v>
      </c>
      <c r="AD661" s="3">
        <f t="shared" si="470"/>
        <v>0.88373387112576129</v>
      </c>
      <c r="AE661" t="s">
        <v>699</v>
      </c>
      <c r="AF661">
        <v>1.6900006208540694</v>
      </c>
      <c r="AG661" s="3">
        <f>AB661/VLOOKUP(C661,Sheet3!A$2:C$15,3,FALSE)</f>
        <v>1.0490919500758134</v>
      </c>
      <c r="AI661" s="4">
        <f t="shared" si="471"/>
        <v>1.5514738071483993</v>
      </c>
      <c r="AJ661" s="4">
        <f t="shared" si="472"/>
        <v>1.966816833874627</v>
      </c>
      <c r="AK661" s="4">
        <f t="shared" si="473"/>
        <v>-2.0121276393857922E-2</v>
      </c>
      <c r="AL661" s="4">
        <f t="shared" si="474"/>
        <v>1.7408603411838024</v>
      </c>
      <c r="AM661" s="3">
        <f t="shared" si="475"/>
        <v>0.21193539164519093</v>
      </c>
      <c r="AN661" s="3">
        <f t="shared" si="505"/>
        <v>0.65024630541871586</v>
      </c>
      <c r="AO661" s="3">
        <f t="shared" si="476"/>
        <v>1.0228253990732503</v>
      </c>
      <c r="AP661">
        <v>1233</v>
      </c>
      <c r="AQ661">
        <v>7.1172055031643442</v>
      </c>
      <c r="AR661">
        <v>3.486475386</v>
      </c>
      <c r="AT661" s="3">
        <f>AQ661/VLOOKUP(C661,Sheet3!A$34:C$47,3,FALSE)</f>
        <v>1.0149522314702564</v>
      </c>
      <c r="AV661" s="4">
        <f t="shared" si="477"/>
        <v>0.86877764366815324</v>
      </c>
      <c r="AW661" s="4">
        <f t="shared" si="478"/>
        <v>1.966816833874627</v>
      </c>
      <c r="AX661" s="4">
        <f t="shared" si="479"/>
        <v>-6.0367855740588006E-2</v>
      </c>
      <c r="AZ661">
        <v>511</v>
      </c>
      <c r="BA661">
        <v>6.2363695902037044</v>
      </c>
      <c r="BB661">
        <v>1.502981243</v>
      </c>
      <c r="BC661" s="3">
        <f t="shared" si="480"/>
        <v>0.87623851628718386</v>
      </c>
      <c r="BD661" s="3">
        <f>BA661/VLOOKUP(C661,Sheet3!A$50:C$63,3,FALSE)</f>
        <v>0.99107932626206563</v>
      </c>
      <c r="BF661" s="4">
        <f t="shared" si="481"/>
        <v>0.6875297758099419</v>
      </c>
      <c r="BG661" s="4">
        <f t="shared" si="482"/>
        <v>1.0172820434213175</v>
      </c>
      <c r="BH661" s="4">
        <f t="shared" si="483"/>
        <v>-6.1348954321436673E-2</v>
      </c>
      <c r="BI661" s="4">
        <f t="shared" si="484"/>
        <v>0.82232493945582374</v>
      </c>
      <c r="BK661">
        <v>877</v>
      </c>
      <c r="BL661">
        <v>6.776506992372183</v>
      </c>
      <c r="BM661">
        <v>0.41069151799999998</v>
      </c>
      <c r="BN661" s="3">
        <f t="shared" si="485"/>
        <v>0.95213029739822952</v>
      </c>
      <c r="BO661" s="3">
        <f>BL661/VLOOKUP(C661,Sheet3!A$18:C$31,3,FALSE)</f>
        <v>0.99990427847016405</v>
      </c>
      <c r="BQ661" s="4">
        <f t="shared" si="486"/>
        <v>0.69985106177243184</v>
      </c>
      <c r="BR661" s="4">
        <f t="shared" si="487"/>
        <v>0.96940055718810358</v>
      </c>
      <c r="BS661" s="4">
        <f t="shared" si="488"/>
        <v>-5.6826799519393512E-2</v>
      </c>
      <c r="BT661" s="4">
        <f t="shared" si="489"/>
        <v>0.12470347850095725</v>
      </c>
      <c r="BV661">
        <v>1074</v>
      </c>
      <c r="BW661">
        <v>6.9791452750688103</v>
      </c>
      <c r="BX661">
        <v>1.723093244</v>
      </c>
      <c r="BY661" s="3">
        <f t="shared" si="490"/>
        <v>0.98060190505470834</v>
      </c>
      <c r="BZ661" s="3">
        <f>BW661/VLOOKUP(C661,Sheet3!A$98:C$111,3,FALSE)</f>
        <v>1.0499712277097741</v>
      </c>
      <c r="CB661" s="4">
        <f t="shared" si="491"/>
        <v>1.3279244022732746</v>
      </c>
      <c r="CC661" s="4">
        <f t="shared" si="492"/>
        <v>1.7693522969781088</v>
      </c>
      <c r="CD661" s="4">
        <f t="shared" si="493"/>
        <v>-3.1372800124058103E-2</v>
      </c>
      <c r="CE661" s="4">
        <f t="shared" si="494"/>
        <v>1.8412395264914245</v>
      </c>
      <c r="CG661">
        <v>3255</v>
      </c>
      <c r="CH661">
        <v>8.0879475546426693</v>
      </c>
      <c r="CI661">
        <v>3.0767001249999999</v>
      </c>
      <c r="CJ661" s="3">
        <f t="shared" si="495"/>
        <v>1.1363937083236852</v>
      </c>
      <c r="CK661" s="3">
        <f>CH661/VLOOKUP(C661,Sheet3!A$114:C$127,3,FALSE)</f>
        <v>1.0071449722315051</v>
      </c>
      <c r="CM661" s="4">
        <f t="shared" si="496"/>
        <v>0.83052183440220306</v>
      </c>
      <c r="CN661" s="4">
        <f t="shared" si="497"/>
        <v>1.0733191115290286</v>
      </c>
      <c r="CO661" s="4">
        <f t="shared" si="498"/>
        <v>-7.0293920011719205E-2</v>
      </c>
      <c r="CP661" s="4">
        <f t="shared" si="499"/>
        <v>0.73643526757539401</v>
      </c>
      <c r="CR661">
        <v>1370</v>
      </c>
      <c r="CS661">
        <v>7.222566018822171</v>
      </c>
      <c r="CT661">
        <v>6.9388254969999998</v>
      </c>
      <c r="CU661" s="3">
        <f t="shared" si="500"/>
        <v>1.0148036354452576</v>
      </c>
      <c r="CV661" s="3">
        <f>CS661/VLOOKUP(C661,Sheet3!A$130:C$143,3,FALSE)</f>
        <v>1.0492668785103645</v>
      </c>
      <c r="CX661" s="4">
        <f t="shared" si="501"/>
        <v>1.7064891152557033</v>
      </c>
      <c r="CY661" s="4">
        <f t="shared" si="502"/>
        <v>2.6321844503274967</v>
      </c>
      <c r="CZ661" s="4">
        <f t="shared" si="503"/>
        <v>-2.8539300320892937E-2</v>
      </c>
      <c r="DA661" s="4">
        <f t="shared" si="504"/>
        <v>1.9597992612159805</v>
      </c>
    </row>
    <row r="662" spans="1:105" x14ac:dyDescent="0.25">
      <c r="A662">
        <v>16229452</v>
      </c>
      <c r="B662" t="s">
        <v>699</v>
      </c>
      <c r="C662">
        <v>5</v>
      </c>
      <c r="D662">
        <v>169</v>
      </c>
      <c r="E662" s="3">
        <v>0.64412007900000001</v>
      </c>
      <c r="F662">
        <v>5.1298987149230735</v>
      </c>
      <c r="G662" s="3">
        <f t="shared" si="460"/>
        <v>0.76012468348049378</v>
      </c>
      <c r="H662" s="3">
        <f>F662/VLOOKUP(C662,Sheet3!A$66:C$79,3,FALSE)</f>
        <v>0.98038566237743585</v>
      </c>
      <c r="J662" s="4">
        <f t="shared" si="461"/>
        <v>0.50077524408756913</v>
      </c>
      <c r="K662" s="4">
        <f t="shared" si="462"/>
        <v>0.62185809681264359</v>
      </c>
      <c r="L662" s="4">
        <f t="shared" si="463"/>
        <v>-0.43893861943251727</v>
      </c>
      <c r="M662" s="4">
        <f t="shared" si="464"/>
        <v>1.3696843065542703</v>
      </c>
      <c r="O662">
        <v>743</v>
      </c>
      <c r="P662">
        <v>6.6106960447177592</v>
      </c>
      <c r="Q662">
        <v>0</v>
      </c>
      <c r="R662">
        <v>0.69451564206850469</v>
      </c>
      <c r="S662" s="3">
        <f t="shared" si="465"/>
        <v>0.97954238822670248</v>
      </c>
      <c r="T662" s="3">
        <f>P662/VLOOKUP(C662,Sheet3!A$82:C$95,3,FALSE)</f>
        <v>0.99850265310774822</v>
      </c>
      <c r="V662" s="4">
        <f t="shared" si="466"/>
        <v>0.67617708552898093</v>
      </c>
      <c r="W662" s="4">
        <f t="shared" si="467"/>
        <v>0.78275933924963248</v>
      </c>
      <c r="X662" s="4">
        <f t="shared" si="468"/>
        <v>-5.4029757575440443E-2</v>
      </c>
      <c r="Y662" s="4">
        <f t="shared" si="469"/>
        <v>3.3117259788316633</v>
      </c>
      <c r="AA662">
        <v>370</v>
      </c>
      <c r="AB662">
        <v>5.9135030056382698</v>
      </c>
      <c r="AC662">
        <v>0.68030611799999996</v>
      </c>
      <c r="AD662" s="3">
        <f t="shared" si="470"/>
        <v>0.87623554581021479</v>
      </c>
      <c r="AE662" t="s">
        <v>699</v>
      </c>
      <c r="AF662">
        <v>0.52494803824063407</v>
      </c>
      <c r="AG662" s="3">
        <f>AB662/VLOOKUP(C662,Sheet3!A$2:C$15,3,FALSE)</f>
        <v>0.98634164455033591</v>
      </c>
      <c r="AI662" s="4">
        <f t="shared" si="471"/>
        <v>0.54560417949012208</v>
      </c>
      <c r="AJ662" s="4">
        <f t="shared" si="472"/>
        <v>0.67074000830999914</v>
      </c>
      <c r="AK662" s="4">
        <f t="shared" si="473"/>
        <v>-0.15537992290256197</v>
      </c>
      <c r="AL662" s="4">
        <f t="shared" si="474"/>
        <v>1.5427465379354282</v>
      </c>
      <c r="AM662" s="3">
        <f t="shared" si="475"/>
        <v>0.57949156063617746</v>
      </c>
      <c r="AN662" s="3">
        <f t="shared" si="505"/>
        <v>0.65123152709359267</v>
      </c>
      <c r="AO662" s="3">
        <f t="shared" si="476"/>
        <v>1.0229929815128245</v>
      </c>
      <c r="AP662">
        <v>853</v>
      </c>
      <c r="AQ662">
        <v>6.7487595474916793</v>
      </c>
      <c r="AR662">
        <v>1.366877506</v>
      </c>
      <c r="AT662" s="3">
        <f>AQ662/VLOOKUP(C662,Sheet3!A$34:C$47,3,FALSE)</f>
        <v>0.96240983337315211</v>
      </c>
      <c r="AV662" s="4">
        <f t="shared" si="477"/>
        <v>0.41177465974684663</v>
      </c>
      <c r="AW662" s="4">
        <f t="shared" si="478"/>
        <v>0.15991438454400844</v>
      </c>
      <c r="AX662" s="4">
        <f t="shared" si="479"/>
        <v>-6.6628104371917393E-2</v>
      </c>
      <c r="AZ662">
        <v>517</v>
      </c>
      <c r="BA662">
        <v>6.2480428745084291</v>
      </c>
      <c r="BB662">
        <v>1.5303556620000001</v>
      </c>
      <c r="BC662" s="3">
        <f t="shared" si="480"/>
        <v>0.92580611748579011</v>
      </c>
      <c r="BD662" s="3">
        <f>BA662/VLOOKUP(C662,Sheet3!A$50:C$63,3,FALSE)</f>
        <v>0.99293443612633114</v>
      </c>
      <c r="BF662" s="4">
        <f t="shared" si="481"/>
        <v>0.69721075490304618</v>
      </c>
      <c r="BG662" s="4">
        <f t="shared" si="482"/>
        <v>1.0561758345425909</v>
      </c>
      <c r="BH662" s="4">
        <f t="shared" si="483"/>
        <v>-6.1324570684630139E-2</v>
      </c>
      <c r="BI662" s="4">
        <f t="shared" si="484"/>
        <v>1.4630583773317287</v>
      </c>
      <c r="BK662">
        <v>856</v>
      </c>
      <c r="BL662">
        <v>6.752270376141742</v>
      </c>
      <c r="BM662">
        <v>0.36121829599999999</v>
      </c>
      <c r="BN662" s="3">
        <f t="shared" si="485"/>
        <v>1.000520218363887</v>
      </c>
      <c r="BO662" s="3">
        <f>BL662/VLOOKUP(C662,Sheet3!A$18:C$31,3,FALSE)</f>
        <v>0.99632805604587726</v>
      </c>
      <c r="BQ662" s="4">
        <f t="shared" si="486"/>
        <v>0.61796188354092008</v>
      </c>
      <c r="BR662" s="4">
        <f t="shared" si="487"/>
        <v>0.76143656978081131</v>
      </c>
      <c r="BS662" s="4">
        <f t="shared" si="488"/>
        <v>-6.3240154075432459E-2</v>
      </c>
      <c r="BT662" s="4">
        <f t="shared" si="489"/>
        <v>1.1957961438886906</v>
      </c>
      <c r="BV662">
        <v>1031</v>
      </c>
      <c r="BW662">
        <v>6.9382844840169602</v>
      </c>
      <c r="BX662">
        <v>1.6416495870000001</v>
      </c>
      <c r="BY662" s="3">
        <f t="shared" si="490"/>
        <v>1.0280829291948506</v>
      </c>
      <c r="BZ662" s="3">
        <f>BW662/VLOOKUP(C662,Sheet3!A$98:C$111,3,FALSE)</f>
        <v>1.0438239627862078</v>
      </c>
      <c r="CB662" s="4">
        <f t="shared" si="491"/>
        <v>1.2398712283757087</v>
      </c>
      <c r="CC662" s="4">
        <f t="shared" si="492"/>
        <v>1.6651485194481062</v>
      </c>
      <c r="CD662" s="4">
        <f t="shared" si="493"/>
        <v>-3.3570981535818931E-2</v>
      </c>
      <c r="CE662" s="4">
        <f t="shared" si="494"/>
        <v>2.795509506430796</v>
      </c>
      <c r="CG662">
        <v>3519</v>
      </c>
      <c r="CH662">
        <v>8.165932137321585</v>
      </c>
      <c r="CI662">
        <v>3.3852045080000002</v>
      </c>
      <c r="CJ662" s="3">
        <f t="shared" si="495"/>
        <v>1.2099900848233107</v>
      </c>
      <c r="CK662" s="3">
        <f>CH662/VLOOKUP(C662,Sheet3!A$114:C$127,3,FALSE)</f>
        <v>1.0168559378165325</v>
      </c>
      <c r="CM662" s="4">
        <f t="shared" si="496"/>
        <v>1.0210006648773144</v>
      </c>
      <c r="CN662" s="4">
        <f t="shared" si="497"/>
        <v>1.4132555548479104</v>
      </c>
      <c r="CO662" s="4">
        <f t="shared" si="498"/>
        <v>-5.7524686674301224E-2</v>
      </c>
      <c r="CP662" s="4">
        <f t="shared" si="499"/>
        <v>2.5038032836792898</v>
      </c>
      <c r="CR662">
        <v>1086</v>
      </c>
      <c r="CS662">
        <v>6.9902565004938806</v>
      </c>
      <c r="CT662">
        <v>5.2672661520000004</v>
      </c>
      <c r="CU662" s="3">
        <f t="shared" si="500"/>
        <v>1.0357839024049922</v>
      </c>
      <c r="CV662" s="3">
        <f>CS662/VLOOKUP(C662,Sheet3!A$130:C$143,3,FALSE)</f>
        <v>1.0155178366173112</v>
      </c>
      <c r="CX662" s="4">
        <f t="shared" si="501"/>
        <v>0.96412961101339101</v>
      </c>
      <c r="CY662" s="4">
        <f t="shared" si="502"/>
        <v>1.3316569109650311</v>
      </c>
      <c r="CZ662" s="4">
        <f t="shared" si="503"/>
        <v>-5.110163226757438E-2</v>
      </c>
      <c r="DA662" s="4">
        <f t="shared" si="504"/>
        <v>2.6459777724598323</v>
      </c>
    </row>
    <row r="663" spans="1:105" x14ac:dyDescent="0.25">
      <c r="A663">
        <v>16229461</v>
      </c>
      <c r="B663" t="s">
        <v>699</v>
      </c>
      <c r="C663">
        <v>5</v>
      </c>
      <c r="D663">
        <v>173</v>
      </c>
      <c r="E663" s="3">
        <v>0.703017318</v>
      </c>
      <c r="F663">
        <v>5.1532915944977793</v>
      </c>
      <c r="G663" s="3">
        <f t="shared" si="460"/>
        <v>0.73682313124159271</v>
      </c>
      <c r="H663" s="3">
        <f>F663/VLOOKUP(C663,Sheet3!A$66:C$79,3,FALSE)</f>
        <v>0.98485632447258553</v>
      </c>
      <c r="J663" s="4">
        <f t="shared" si="461"/>
        <v>0.54448385987403225</v>
      </c>
      <c r="K663" s="4">
        <f t="shared" si="462"/>
        <v>0.69413288788470451</v>
      </c>
      <c r="L663" s="4">
        <f t="shared" si="463"/>
        <v>-0.41619923735531689</v>
      </c>
      <c r="M663" s="4">
        <f t="shared" si="464"/>
        <v>0.96421919844610593</v>
      </c>
      <c r="O663">
        <v>829</v>
      </c>
      <c r="P663">
        <v>6.7202201551352951</v>
      </c>
      <c r="Q663">
        <v>1.6356416220000001</v>
      </c>
      <c r="R663">
        <v>0.90167336834319156</v>
      </c>
      <c r="S663" s="3">
        <f t="shared" si="465"/>
        <v>0.96086424890579403</v>
      </c>
      <c r="T663" s="3">
        <f>P663/VLOOKUP(C663,Sheet3!A$82:C$95,3,FALSE)</f>
        <v>1.0150455578323663</v>
      </c>
      <c r="V663" s="4">
        <f t="shared" si="466"/>
        <v>1.032595287925717</v>
      </c>
      <c r="W663" s="4">
        <f t="shared" si="467"/>
        <v>1.7578579175523736</v>
      </c>
      <c r="X663" s="4">
        <f t="shared" si="468"/>
        <v>-5.1939465606188839E-2</v>
      </c>
      <c r="Y663" s="4">
        <f t="shared" si="469"/>
        <v>2.7795091650843551</v>
      </c>
      <c r="AA663">
        <v>1185</v>
      </c>
      <c r="AB663">
        <v>7.0774980535692311</v>
      </c>
      <c r="AC663">
        <v>4.8420424510000002</v>
      </c>
      <c r="AD663" s="3">
        <f t="shared" si="470"/>
        <v>1.0119482240739339</v>
      </c>
      <c r="AE663" t="s">
        <v>699</v>
      </c>
      <c r="AF663">
        <v>7.0309294379623095</v>
      </c>
      <c r="AG663" s="3">
        <f>AB663/VLOOKUP(C663,Sheet3!A$2:C$15,3,FALSE)</f>
        <v>1.1804899841605485</v>
      </c>
      <c r="AI663" s="4">
        <f t="shared" si="471"/>
        <v>5.884856357441226</v>
      </c>
      <c r="AJ663" s="4">
        <f t="shared" si="472"/>
        <v>3.9269116179218968</v>
      </c>
      <c r="AK663" s="4">
        <f t="shared" si="473"/>
        <v>0.51183064507684883</v>
      </c>
      <c r="AL663" s="4">
        <f t="shared" si="474"/>
        <v>4.214593690373678</v>
      </c>
      <c r="AM663" s="3">
        <f t="shared" si="475"/>
        <v>2.7812457018832055E-3</v>
      </c>
      <c r="AN663" s="3">
        <f t="shared" si="505"/>
        <v>0.65221674876846947</v>
      </c>
      <c r="AO663" s="3">
        <f t="shared" si="476"/>
        <v>1.0231607558037097</v>
      </c>
      <c r="AP663">
        <v>1090</v>
      </c>
      <c r="AQ663">
        <v>6.9939329752231894</v>
      </c>
      <c r="AR663">
        <v>2.6896541649999999</v>
      </c>
      <c r="AT663" s="3">
        <f>AQ663/VLOOKUP(C663,Sheet3!A$34:C$47,3,FALSE)</f>
        <v>0.99737289822531527</v>
      </c>
      <c r="AV663" s="4">
        <f t="shared" si="477"/>
        <v>0.69110797900727428</v>
      </c>
      <c r="AW663" s="4">
        <f t="shared" si="478"/>
        <v>1.2562172033634555</v>
      </c>
      <c r="AX663" s="4">
        <f t="shared" si="479"/>
        <v>-6.2721273341750858E-2</v>
      </c>
      <c r="AZ663">
        <v>410</v>
      </c>
      <c r="BA663">
        <v>6.0161571596983539</v>
      </c>
      <c r="BB663">
        <v>1.0451506239999999</v>
      </c>
      <c r="BC663" s="3">
        <f t="shared" si="480"/>
        <v>0.86019657051494225</v>
      </c>
      <c r="BD663" s="3">
        <f>BA663/VLOOKUP(C663,Sheet3!A$50:C$63,3,FALSE)</f>
        <v>0.95608332673012553</v>
      </c>
      <c r="BF663" s="4">
        <f t="shared" si="481"/>
        <v>0.52010298171073044</v>
      </c>
      <c r="BG663" s="4">
        <f t="shared" si="482"/>
        <v>0.63107475191756757</v>
      </c>
      <c r="BH663" s="4">
        <f t="shared" si="483"/>
        <v>-6.1756764822642245E-2</v>
      </c>
      <c r="BI663" s="4">
        <f t="shared" si="484"/>
        <v>0.62002491573098273</v>
      </c>
      <c r="BK663">
        <v>772</v>
      </c>
      <c r="BL663">
        <v>6.6489845500247764</v>
      </c>
      <c r="BM663">
        <v>0.16360671900000001</v>
      </c>
      <c r="BN663" s="3">
        <f t="shared" si="485"/>
        <v>0.95067890607181504</v>
      </c>
      <c r="BO663" s="3">
        <f>BL663/VLOOKUP(C663,Sheet3!A$18:C$31,3,FALSE)</f>
        <v>0.98108776491123673</v>
      </c>
      <c r="BQ663" s="4">
        <f t="shared" si="486"/>
        <v>0.34204670961987799</v>
      </c>
      <c r="BR663" s="4">
        <f t="shared" si="487"/>
        <v>0.14956351582035227</v>
      </c>
      <c r="BS663" s="4">
        <f t="shared" si="488"/>
        <v>-8.8857105154118862E-2</v>
      </c>
      <c r="BT663" s="4">
        <f t="shared" si="489"/>
        <v>0.11581453108371126</v>
      </c>
      <c r="BV663">
        <v>454</v>
      </c>
      <c r="BW663">
        <v>6.1180971980413483</v>
      </c>
      <c r="BX663">
        <v>0.55936337800000002</v>
      </c>
      <c r="BY663" s="3">
        <f t="shared" si="490"/>
        <v>0.874772065977099</v>
      </c>
      <c r="BZ663" s="3">
        <f>BW663/VLOOKUP(C663,Sheet3!A$98:C$111,3,FALSE)</f>
        <v>0.92043162494734987</v>
      </c>
      <c r="CB663" s="4">
        <f t="shared" si="491"/>
        <v>0.18098336400399345</v>
      </c>
      <c r="CC663" s="4">
        <f t="shared" si="492"/>
        <v>8.4238690628543916E-2</v>
      </c>
      <c r="CD663" s="4">
        <f t="shared" si="493"/>
        <v>-6.2782113678729726E-2</v>
      </c>
      <c r="CE663" s="4">
        <f t="shared" si="494"/>
        <v>0.26849137129266892</v>
      </c>
      <c r="CG663">
        <v>2231</v>
      </c>
      <c r="CH663">
        <v>7.7102051944325325</v>
      </c>
      <c r="CI663">
        <v>1.883080589</v>
      </c>
      <c r="CJ663" s="3">
        <f t="shared" si="495"/>
        <v>1.1024133662342519</v>
      </c>
      <c r="CK663" s="3">
        <f>CH663/VLOOKUP(C663,Sheet3!A$114:C$127,3,FALSE)</f>
        <v>0.96010691760587641</v>
      </c>
      <c r="CM663" s="4">
        <f t="shared" si="496"/>
        <v>0.23537108369513213</v>
      </c>
      <c r="CN663" s="4">
        <f t="shared" si="497"/>
        <v>0.13592694087080676</v>
      </c>
      <c r="CO663" s="4">
        <f t="shared" si="498"/>
        <v>-0.11969874928211752</v>
      </c>
      <c r="CP663" s="4">
        <f t="shared" si="499"/>
        <v>0.3106028566427958</v>
      </c>
      <c r="CR663">
        <v>906</v>
      </c>
      <c r="CS663">
        <v>6.8090393060429797</v>
      </c>
      <c r="CT663">
        <v>4.2125500819999999</v>
      </c>
      <c r="CU663" s="3">
        <f t="shared" si="500"/>
        <v>0.9735637058811949</v>
      </c>
      <c r="CV663" s="3">
        <f>CS663/VLOOKUP(C663,Sheet3!A$130:C$143,3,FALSE)</f>
        <v>0.98919129291270824</v>
      </c>
      <c r="CX663" s="4">
        <f t="shared" si="501"/>
        <v>0.55868935228452266</v>
      </c>
      <c r="CY663" s="4">
        <f t="shared" si="502"/>
        <v>0.57175817476114821</v>
      </c>
      <c r="CZ663" s="4">
        <f t="shared" si="503"/>
        <v>-6.5337952474823324E-2</v>
      </c>
      <c r="DA663" s="4">
        <f t="shared" si="504"/>
        <v>0.71003779572436909</v>
      </c>
    </row>
    <row r="664" spans="1:105" x14ac:dyDescent="0.25">
      <c r="A664">
        <v>16229480</v>
      </c>
      <c r="B664" t="s">
        <v>699</v>
      </c>
      <c r="C664">
        <v>5</v>
      </c>
      <c r="D664">
        <v>175</v>
      </c>
      <c r="E664" s="3">
        <v>0.73248402199999996</v>
      </c>
      <c r="F664">
        <v>5.1647859739235145</v>
      </c>
      <c r="G664" s="3">
        <f t="shared" si="460"/>
        <v>0.75729817903014596</v>
      </c>
      <c r="H664" s="3">
        <f>F664/VLOOKUP(C664,Sheet3!A$66:C$79,3,FALSE)</f>
        <v>0.98705303934224464</v>
      </c>
      <c r="J664" s="4">
        <f t="shared" si="461"/>
        <v>0.56686998443720593</v>
      </c>
      <c r="K664" s="4">
        <f t="shared" si="462"/>
        <v>0.72619976368136718</v>
      </c>
      <c r="L664" s="4">
        <f t="shared" si="463"/>
        <v>-0.40482256414977369</v>
      </c>
      <c r="M664" s="4">
        <f t="shared" si="464"/>
        <v>1.3022430257587376</v>
      </c>
      <c r="O664">
        <v>779</v>
      </c>
      <c r="P664">
        <v>6.6580110458707482</v>
      </c>
      <c r="Q664">
        <v>0</v>
      </c>
      <c r="R664">
        <v>0.77975309403241466</v>
      </c>
      <c r="S664" s="3">
        <f t="shared" si="465"/>
        <v>0.97624561142660504</v>
      </c>
      <c r="T664" s="3">
        <f>P664/VLOOKUP(C664,Sheet3!A$82:C$95,3,FALSE)</f>
        <v>1.0056492763775937</v>
      </c>
      <c r="V664" s="4">
        <f t="shared" si="466"/>
        <v>0.81807994483529811</v>
      </c>
      <c r="W664" s="4">
        <f t="shared" si="467"/>
        <v>1.1115028984991873</v>
      </c>
      <c r="X664" s="4">
        <f t="shared" si="468"/>
        <v>-5.4029757575440443E-2</v>
      </c>
      <c r="Y664" s="4">
        <f t="shared" si="469"/>
        <v>3.1384542575576266</v>
      </c>
      <c r="AA664">
        <v>412</v>
      </c>
      <c r="AB664">
        <v>6.0210233493495267</v>
      </c>
      <c r="AC664">
        <v>0.88816320800000004</v>
      </c>
      <c r="AD664" s="3">
        <f t="shared" si="470"/>
        <v>0.88284588003876729</v>
      </c>
      <c r="AE664" t="s">
        <v>699</v>
      </c>
      <c r="AF664">
        <v>0.7727665161737135</v>
      </c>
      <c r="AG664" s="3">
        <f>AB664/VLOOKUP(C664,Sheet3!A$2:C$15,3,FALSE)</f>
        <v>1.0042754804742651</v>
      </c>
      <c r="AI664" s="4">
        <f t="shared" si="471"/>
        <v>0.76714889185544544</v>
      </c>
      <c r="AJ664" s="4">
        <f t="shared" si="472"/>
        <v>1.0849134443099477</v>
      </c>
      <c r="AK664" s="4">
        <f t="shared" si="473"/>
        <v>-0.12205622433526796</v>
      </c>
      <c r="AL664" s="4">
        <f t="shared" si="474"/>
        <v>1.7022880663975628</v>
      </c>
      <c r="AM664" s="3">
        <f t="shared" si="475"/>
        <v>0.46433505230547811</v>
      </c>
      <c r="AN664" s="3">
        <f t="shared" si="505"/>
        <v>0.65320197044334627</v>
      </c>
      <c r="AO664" s="3">
        <f t="shared" si="476"/>
        <v>1.0233287235573985</v>
      </c>
      <c r="AP664">
        <v>916</v>
      </c>
      <c r="AQ664">
        <v>6.8200163646741299</v>
      </c>
      <c r="AR664">
        <v>1.718848309</v>
      </c>
      <c r="AT664" s="3">
        <f>AQ664/VLOOKUP(C664,Sheet3!A$34:C$47,3,FALSE)</f>
        <v>0.97257144323177447</v>
      </c>
      <c r="AV664" s="4">
        <f t="shared" si="477"/>
        <v>0.48320464820560571</v>
      </c>
      <c r="AW664" s="4">
        <f t="shared" si="478"/>
        <v>0.32141377274701155</v>
      </c>
      <c r="AX664" s="4">
        <f t="shared" si="479"/>
        <v>-6.5588555899756887E-2</v>
      </c>
      <c r="AZ664">
        <v>292</v>
      </c>
      <c r="BA664">
        <v>5.6767538022682817</v>
      </c>
      <c r="BB664">
        <v>0.51980695499999996</v>
      </c>
      <c r="BC664" s="3">
        <f t="shared" si="480"/>
        <v>0.83236659543404556</v>
      </c>
      <c r="BD664" s="3">
        <f>BA664/VLOOKUP(C664,Sheet3!A$50:C$63,3,FALSE)</f>
        <v>0.90214559165084651</v>
      </c>
      <c r="BF664" s="4">
        <f t="shared" si="481"/>
        <v>0.31691349121125995</v>
      </c>
      <c r="BG664" s="4">
        <f t="shared" si="482"/>
        <v>0.14385899379071074</v>
      </c>
      <c r="BH664" s="4">
        <f t="shared" si="483"/>
        <v>-6.2224712260120357E-2</v>
      </c>
      <c r="BI664" s="4">
        <f t="shared" si="484"/>
        <v>0.32277339226305102</v>
      </c>
      <c r="BK664">
        <v>712</v>
      </c>
      <c r="BL664">
        <v>6.5680779114119758</v>
      </c>
      <c r="BM664">
        <v>2.3004113E-2</v>
      </c>
      <c r="BN664" s="3">
        <f t="shared" si="485"/>
        <v>0.96305896646126421</v>
      </c>
      <c r="BO664" s="3">
        <f>BL664/VLOOKUP(C664,Sheet3!A$18:C$31,3,FALSE)</f>
        <v>0.96914962418524908</v>
      </c>
      <c r="BQ664" s="4">
        <f t="shared" si="486"/>
        <v>0.19855423796629976</v>
      </c>
      <c r="BR664" s="4">
        <f t="shared" si="487"/>
        <v>1.388911216066715E-2</v>
      </c>
      <c r="BS664" s="4">
        <f t="shared" si="488"/>
        <v>-0.10708382108907555</v>
      </c>
      <c r="BT664" s="4">
        <f t="shared" si="489"/>
        <v>0.17623176290251352</v>
      </c>
      <c r="BV664">
        <v>830</v>
      </c>
      <c r="BW664">
        <v>6.7214257007906433</v>
      </c>
      <c r="BX664">
        <v>1.2621371189999999</v>
      </c>
      <c r="BY664" s="3">
        <f t="shared" si="490"/>
        <v>0.98554392561370385</v>
      </c>
      <c r="BZ664" s="3">
        <f>BW664/VLOOKUP(C664,Sheet3!A$98:C$111,3,FALSE)</f>
        <v>1.0111988383777553</v>
      </c>
      <c r="CB664" s="4">
        <f t="shared" si="491"/>
        <v>0.83235378922085412</v>
      </c>
      <c r="CC664" s="4">
        <f t="shared" si="492"/>
        <v>1.0733191115290286</v>
      </c>
      <c r="CD664" s="4">
        <f t="shared" si="493"/>
        <v>-4.3814102773475035E-2</v>
      </c>
      <c r="CE664" s="4">
        <f t="shared" si="494"/>
        <v>1.9186975855304285</v>
      </c>
      <c r="CG664">
        <v>3751</v>
      </c>
      <c r="CH664">
        <v>8.2297777500818867</v>
      </c>
      <c r="CI664">
        <v>3.6565352990000002</v>
      </c>
      <c r="CJ664" s="3">
        <f t="shared" si="495"/>
        <v>1.2067093845566039</v>
      </c>
      <c r="CK664" s="3">
        <f>CH664/VLOOKUP(C664,Sheet3!A$114:C$127,3,FALSE)</f>
        <v>1.0248062598798435</v>
      </c>
      <c r="CM664" s="4">
        <f t="shared" si="496"/>
        <v>1.1960897608195382</v>
      </c>
      <c r="CN664" s="4">
        <f t="shared" si="497"/>
        <v>1.6862019286459384</v>
      </c>
      <c r="CO664" s="4">
        <f t="shared" si="498"/>
        <v>-4.6294096858320595E-2</v>
      </c>
      <c r="CP664" s="4">
        <f t="shared" si="499"/>
        <v>2.4228342211456226</v>
      </c>
      <c r="CR664">
        <v>958</v>
      </c>
      <c r="CS664">
        <v>6.8648477779708603</v>
      </c>
      <c r="CT664">
        <v>4.5168103510000002</v>
      </c>
      <c r="CU664" s="3">
        <f t="shared" si="500"/>
        <v>1.0065735052380438</v>
      </c>
      <c r="CV664" s="3">
        <f>CS664/VLOOKUP(C664,Sheet3!A$130:C$143,3,FALSE)</f>
        <v>0.99729893512485246</v>
      </c>
      <c r="CX664" s="4">
        <f t="shared" si="501"/>
        <v>0.66825843372387805</v>
      </c>
      <c r="CY664" s="4">
        <f t="shared" si="502"/>
        <v>0.76778579745946995</v>
      </c>
      <c r="CZ664" s="4">
        <f t="shared" si="503"/>
        <v>-6.1231115820833883E-2</v>
      </c>
      <c r="DA664" s="4">
        <f t="shared" si="504"/>
        <v>1.6394401627378992</v>
      </c>
    </row>
    <row r="665" spans="1:105" x14ac:dyDescent="0.25">
      <c r="A665">
        <v>16229516</v>
      </c>
      <c r="B665" t="s">
        <v>699</v>
      </c>
      <c r="C665">
        <v>5</v>
      </c>
      <c r="D665">
        <v>136</v>
      </c>
      <c r="E665" s="3">
        <v>0.16093628700000001</v>
      </c>
      <c r="F665">
        <v>4.9126548857360524</v>
      </c>
      <c r="G665" s="3">
        <f t="shared" si="460"/>
        <v>0.7500636414180083</v>
      </c>
      <c r="H665" s="3">
        <f>F665/VLOOKUP(C665,Sheet3!A$66:C$79,3,FALSE)</f>
        <v>0.9388677402486123</v>
      </c>
      <c r="J665" s="4">
        <f t="shared" si="461"/>
        <v>0.20358321400815391</v>
      </c>
      <c r="K665" s="4">
        <f t="shared" si="462"/>
        <v>9.9357769120200598E-2</v>
      </c>
      <c r="L665" s="4">
        <f t="shared" si="463"/>
        <v>-0.62548897470126885</v>
      </c>
      <c r="M665" s="4">
        <f t="shared" si="464"/>
        <v>1.1480923459314794</v>
      </c>
      <c r="O665">
        <v>678</v>
      </c>
      <c r="P665">
        <v>6.5191472879403953</v>
      </c>
      <c r="Q665">
        <v>0</v>
      </c>
      <c r="R665">
        <v>0.54741427760786532</v>
      </c>
      <c r="S665" s="3">
        <f t="shared" si="465"/>
        <v>0.99534273574364496</v>
      </c>
      <c r="T665" s="3">
        <f>P665/VLOOKUP(C665,Sheet3!A$82:C$95,3,FALSE)</f>
        <v>0.98467480867010304</v>
      </c>
      <c r="V665" s="4">
        <f t="shared" si="466"/>
        <v>0.45060103859324613</v>
      </c>
      <c r="W665" s="4">
        <f t="shared" si="467"/>
        <v>0.35456598006391188</v>
      </c>
      <c r="X665" s="4">
        <f t="shared" si="468"/>
        <v>-5.4029757575440443E-2</v>
      </c>
      <c r="Y665" s="4">
        <f t="shared" si="469"/>
        <v>3.8781214537524646</v>
      </c>
      <c r="AA665">
        <v>330</v>
      </c>
      <c r="AB665">
        <v>5.7990926544605257</v>
      </c>
      <c r="AC665">
        <v>0.48396646199999999</v>
      </c>
      <c r="AD665" s="3">
        <f t="shared" si="470"/>
        <v>0.88540486854764711</v>
      </c>
      <c r="AE665" t="s">
        <v>699</v>
      </c>
      <c r="AF665">
        <v>0.32762840613038913</v>
      </c>
      <c r="AG665" s="3">
        <f>AB665/VLOOKUP(C665,Sheet3!A$2:C$15,3,FALSE)</f>
        <v>0.96725859110018253</v>
      </c>
      <c r="AI665" s="4">
        <f t="shared" si="471"/>
        <v>0.36227644664669761</v>
      </c>
      <c r="AJ665" s="4">
        <f t="shared" si="472"/>
        <v>0.33509387665109164</v>
      </c>
      <c r="AK665" s="4">
        <f t="shared" si="473"/>
        <v>-0.186857143686083</v>
      </c>
      <c r="AL665" s="4">
        <f t="shared" si="474"/>
        <v>1.8166984175753071</v>
      </c>
      <c r="AM665" s="3">
        <f t="shared" si="475"/>
        <v>0.69608990951948102</v>
      </c>
      <c r="AN665" s="3">
        <f t="shared" si="505"/>
        <v>0.65418719211822307</v>
      </c>
      <c r="AO665" s="3">
        <f t="shared" si="476"/>
        <v>1.0234968863959861</v>
      </c>
      <c r="AP665">
        <v>699</v>
      </c>
      <c r="AQ665">
        <v>6.5496507422338102</v>
      </c>
      <c r="AR665">
        <v>0.50470211300000001</v>
      </c>
      <c r="AT665" s="3">
        <f>AQ665/VLOOKUP(C665,Sheet3!A$34:C$47,3,FALSE)</f>
        <v>0.93401583433631064</v>
      </c>
      <c r="AV665" s="4">
        <f t="shared" si="477"/>
        <v>0.25115923228352166</v>
      </c>
      <c r="AW665" s="4">
        <f t="shared" si="478"/>
        <v>5.9288711222786981E-3</v>
      </c>
      <c r="AX665" s="4">
        <f t="shared" si="479"/>
        <v>-6.9174546022441288E-2</v>
      </c>
      <c r="AZ665">
        <v>201</v>
      </c>
      <c r="BA665">
        <v>5.3033049080590757</v>
      </c>
      <c r="BB665">
        <v>0.12797175399999999</v>
      </c>
      <c r="BC665" s="3">
        <f t="shared" si="480"/>
        <v>0.80970804654697381</v>
      </c>
      <c r="BD665" s="3">
        <f>BA665/VLOOKUP(C665,Sheet3!A$50:C$63,3,FALSE)</f>
        <v>0.84279736459137811</v>
      </c>
      <c r="BF665" s="4">
        <f t="shared" si="481"/>
        <v>0.16388496645236755</v>
      </c>
      <c r="BG665" s="4">
        <f t="shared" si="482"/>
        <v>8.9065408162032258E-3</v>
      </c>
      <c r="BH665" s="4">
        <f t="shared" si="483"/>
        <v>-6.2573737648721123E-2</v>
      </c>
      <c r="BI665" s="4">
        <f t="shared" si="484"/>
        <v>0.16222920039245969</v>
      </c>
      <c r="BK665">
        <v>816</v>
      </c>
      <c r="BL665">
        <v>6.7044143549641069</v>
      </c>
      <c r="BM665">
        <v>0.26705199600000001</v>
      </c>
      <c r="BN665" s="3">
        <f t="shared" si="485"/>
        <v>1.0236292924342274</v>
      </c>
      <c r="BO665" s="3">
        <f>BL665/VLOOKUP(C665,Sheet3!A$18:C$31,3,FALSE)</f>
        <v>0.98926668351576119</v>
      </c>
      <c r="BQ665" s="4">
        <f t="shared" si="486"/>
        <v>0.47596978778108179</v>
      </c>
      <c r="BR665" s="4">
        <f t="shared" si="487"/>
        <v>0.39761423363242565</v>
      </c>
      <c r="BS665" s="4">
        <f t="shared" si="488"/>
        <v>-7.5447199517718999E-2</v>
      </c>
      <c r="BT665" s="4">
        <f t="shared" si="489"/>
        <v>2.4799926349855714</v>
      </c>
      <c r="BV665">
        <v>412</v>
      </c>
      <c r="BW665">
        <v>6.0210233493495267</v>
      </c>
      <c r="BX665">
        <v>0.481718747</v>
      </c>
      <c r="BY665" s="3">
        <f t="shared" si="490"/>
        <v>0.9192892241603724</v>
      </c>
      <c r="BZ665" s="3">
        <f>BW665/VLOOKUP(C665,Sheet3!A$98:C$111,3,FALSE)</f>
        <v>0.90582743717473468</v>
      </c>
      <c r="CB665" s="4">
        <f t="shared" si="491"/>
        <v>0.13092481925340937</v>
      </c>
      <c r="CC665" s="4">
        <f t="shared" si="492"/>
        <v>3.918130506279522E-2</v>
      </c>
      <c r="CD665" s="4">
        <f t="shared" si="493"/>
        <v>-6.4877758580667633E-2</v>
      </c>
      <c r="CE665" s="4">
        <f t="shared" si="494"/>
        <v>0.8089617116436566</v>
      </c>
      <c r="CG665">
        <v>3414</v>
      </c>
      <c r="CH665">
        <v>8.1356399033543862</v>
      </c>
      <c r="CI665">
        <v>3.262470821</v>
      </c>
      <c r="CJ665" s="3">
        <f t="shared" si="495"/>
        <v>1.2421486615910242</v>
      </c>
      <c r="CK665" s="3">
        <f>CH665/VLOOKUP(C665,Sheet3!A$114:C$127,3,FALSE)</f>
        <v>1.0130838224644476</v>
      </c>
      <c r="CM665" s="4">
        <f t="shared" si="496"/>
        <v>0.9439981553291642</v>
      </c>
      <c r="CN665" s="4">
        <f t="shared" si="497"/>
        <v>1.27719699383265</v>
      </c>
      <c r="CO665" s="4">
        <f t="shared" si="498"/>
        <v>-6.2604728236189261E-2</v>
      </c>
      <c r="CP665" s="4">
        <f t="shared" si="499"/>
        <v>3.4569079886761611</v>
      </c>
      <c r="CR665">
        <v>851</v>
      </c>
      <c r="CS665">
        <v>6.7464121285733745</v>
      </c>
      <c r="CT665">
        <v>3.891161243</v>
      </c>
      <c r="CU665" s="3">
        <f t="shared" si="500"/>
        <v>1.0300415081785654</v>
      </c>
      <c r="CV665" s="3">
        <f>CS665/VLOOKUP(C665,Sheet3!A$130:C$143,3,FALSE)</f>
        <v>0.98009305513375289</v>
      </c>
      <c r="CX665" s="4">
        <f t="shared" si="501"/>
        <v>0.45100917781611327</v>
      </c>
      <c r="CY665" s="4">
        <f t="shared" si="502"/>
        <v>0.38740262046222917</v>
      </c>
      <c r="CZ665" s="4">
        <f t="shared" si="503"/>
        <v>-6.9675986712833926E-2</v>
      </c>
      <c r="DA665" s="4">
        <f t="shared" si="504"/>
        <v>2.4340075217437476</v>
      </c>
    </row>
    <row r="666" spans="1:105" x14ac:dyDescent="0.25">
      <c r="A666">
        <v>16229518</v>
      </c>
      <c r="B666" t="s">
        <v>699</v>
      </c>
      <c r="C666">
        <v>5</v>
      </c>
      <c r="D666">
        <v>268</v>
      </c>
      <c r="E666" s="3">
        <v>2.1111714479999999</v>
      </c>
      <c r="F666">
        <v>5.5909869805108565</v>
      </c>
      <c r="G666" s="3">
        <f t="shared" si="460"/>
        <v>0.82687670038930239</v>
      </c>
      <c r="H666" s="3">
        <f>F666/VLOOKUP(C666,Sheet3!A$66:C$79,3,FALSE)</f>
        <v>1.0685052042619037</v>
      </c>
      <c r="J666" s="4">
        <f t="shared" si="461"/>
        <v>1.8597030089972582</v>
      </c>
      <c r="K666" s="4">
        <f t="shared" si="462"/>
        <v>2.151959267010223</v>
      </c>
      <c r="L666" s="4">
        <f t="shared" si="463"/>
        <v>0.12746894351913537</v>
      </c>
      <c r="M666" s="4">
        <f t="shared" si="464"/>
        <v>2.8972922007407385</v>
      </c>
      <c r="O666">
        <v>739</v>
      </c>
      <c r="P666">
        <v>6.6052979209482015</v>
      </c>
      <c r="Q666">
        <v>0</v>
      </c>
      <c r="R666">
        <v>0.68519566944886046</v>
      </c>
      <c r="S666" s="3">
        <f t="shared" si="465"/>
        <v>0.9768877961978224</v>
      </c>
      <c r="T666" s="3">
        <f>P666/VLOOKUP(C666,Sheet3!A$82:C$95,3,FALSE)</f>
        <v>0.99768730161234642</v>
      </c>
      <c r="V666" s="4">
        <f t="shared" si="466"/>
        <v>0.66111702086056479</v>
      </c>
      <c r="W666" s="4">
        <f t="shared" si="467"/>
        <v>0.73643526757539401</v>
      </c>
      <c r="X666" s="4">
        <f t="shared" si="468"/>
        <v>-5.4029757575440443E-2</v>
      </c>
      <c r="Y666" s="4">
        <f t="shared" si="469"/>
        <v>3.1849742731925192</v>
      </c>
      <c r="AA666">
        <v>374</v>
      </c>
      <c r="AB666">
        <v>5.9242557974145322</v>
      </c>
      <c r="AC666">
        <v>0.70003447299999999</v>
      </c>
      <c r="AD666" s="3">
        <f t="shared" si="470"/>
        <v>0.87616535382823035</v>
      </c>
      <c r="AE666" t="s">
        <v>699</v>
      </c>
      <c r="AF666">
        <v>0.54689778161648817</v>
      </c>
      <c r="AG666" s="3">
        <f>AB666/VLOOKUP(C666,Sheet3!A$2:C$15,3,FALSE)</f>
        <v>0.98813515447397915</v>
      </c>
      <c r="AI666" s="4">
        <f t="shared" si="471"/>
        <v>0.56553860011902846</v>
      </c>
      <c r="AJ666" s="4">
        <f t="shared" si="472"/>
        <v>0.71003779572436909</v>
      </c>
      <c r="AK666" s="4">
        <f t="shared" si="473"/>
        <v>-0.1522170682929426</v>
      </c>
      <c r="AL666" s="4">
        <f t="shared" si="474"/>
        <v>1.5290163451235261</v>
      </c>
      <c r="AM666" s="3">
        <f t="shared" si="475"/>
        <v>0.56805411033787001</v>
      </c>
      <c r="AN666" s="3">
        <f t="shared" si="505"/>
        <v>0.65517241379309987</v>
      </c>
      <c r="AO666" s="3">
        <f t="shared" si="476"/>
        <v>1.0236652459523039</v>
      </c>
      <c r="AP666">
        <v>864</v>
      </c>
      <c r="AQ666">
        <v>6.7615727688040552</v>
      </c>
      <c r="AR666">
        <v>1.428355737</v>
      </c>
      <c r="AT666" s="3">
        <f>AQ666/VLOOKUP(C666,Sheet3!A$34:C$47,3,FALSE)</f>
        <v>0.96423706845264168</v>
      </c>
      <c r="AV666" s="4">
        <f t="shared" si="477"/>
        <v>0.42405207736219031</v>
      </c>
      <c r="AW666" s="4">
        <f t="shared" si="478"/>
        <v>0.18094319682383331</v>
      </c>
      <c r="AX666" s="4">
        <f t="shared" si="479"/>
        <v>-6.6446527944093128E-2</v>
      </c>
      <c r="AZ666">
        <v>281</v>
      </c>
      <c r="BA666">
        <v>5.6383546693337454</v>
      </c>
      <c r="BB666">
        <v>0.47159390899999998</v>
      </c>
      <c r="BC666" s="3">
        <f t="shared" si="480"/>
        <v>0.83388212508005333</v>
      </c>
      <c r="BD666" s="3">
        <f>BA666/VLOOKUP(C666,Sheet3!A$50:C$63,3,FALSE)</f>
        <v>0.89604322933133485</v>
      </c>
      <c r="BF666" s="4">
        <f t="shared" si="481"/>
        <v>0.29792621312217443</v>
      </c>
      <c r="BG666" s="4">
        <f t="shared" si="482"/>
        <v>0.11692133805890229</v>
      </c>
      <c r="BH666" s="4">
        <f t="shared" si="483"/>
        <v>-6.2267657807311708E-2</v>
      </c>
      <c r="BI666" s="4">
        <f t="shared" si="484"/>
        <v>0.33509387665109164</v>
      </c>
      <c r="BK666">
        <v>848</v>
      </c>
      <c r="BL666">
        <v>6.7428806357919031</v>
      </c>
      <c r="BM666">
        <v>0.34237738899999998</v>
      </c>
      <c r="BN666" s="3">
        <f t="shared" si="485"/>
        <v>0.99723553474150395</v>
      </c>
      <c r="BO666" s="3">
        <f>BL666/VLOOKUP(C666,Sheet3!A$18:C$31,3,FALSE)</f>
        <v>0.99494255735752701</v>
      </c>
      <c r="BQ666" s="4">
        <f t="shared" si="486"/>
        <v>0.58807270561025871</v>
      </c>
      <c r="BR666" s="4">
        <f t="shared" si="487"/>
        <v>0.67266864921640457</v>
      </c>
      <c r="BS666" s="4">
        <f t="shared" si="488"/>
        <v>-6.5682554466261173E-2</v>
      </c>
      <c r="BT666" s="4">
        <f t="shared" si="489"/>
        <v>0.99571786550547692</v>
      </c>
      <c r="BV666">
        <v>1230</v>
      </c>
      <c r="BW666">
        <v>7.114769448366463</v>
      </c>
      <c r="BX666">
        <v>2.019215532</v>
      </c>
      <c r="BY666" s="3">
        <f t="shared" si="490"/>
        <v>1.052235876420935</v>
      </c>
      <c r="BZ666" s="3">
        <f>BW666/VLOOKUP(C666,Sheet3!A$98:C$111,3,FALSE)</f>
        <v>1.0703750843615554</v>
      </c>
      <c r="CB666" s="4">
        <f t="shared" si="491"/>
        <v>1.6462259489783295</v>
      </c>
      <c r="CC666" s="4">
        <f t="shared" si="492"/>
        <v>2.1435203983643585</v>
      </c>
      <c r="CD666" s="4">
        <f t="shared" si="493"/>
        <v>-2.3380397362849959E-2</v>
      </c>
      <c r="CE666" s="4">
        <f t="shared" si="494"/>
        <v>3.3117259788316633</v>
      </c>
      <c r="CG666">
        <v>2629</v>
      </c>
      <c r="CH666">
        <v>7.8743588247298808</v>
      </c>
      <c r="CI666">
        <v>2.3463742129999998</v>
      </c>
      <c r="CJ666" s="3">
        <f t="shared" si="495"/>
        <v>1.1645750321670572</v>
      </c>
      <c r="CK666" s="3">
        <f>CH666/VLOOKUP(C666,Sheet3!A$114:C$127,3,FALSE)</f>
        <v>0.98054801249559564</v>
      </c>
      <c r="CM666" s="4">
        <f t="shared" si="496"/>
        <v>0.43239093300971848</v>
      </c>
      <c r="CN666" s="4">
        <f t="shared" si="497"/>
        <v>0.36444608866361899</v>
      </c>
      <c r="CO666" s="4">
        <f t="shared" si="498"/>
        <v>-0.10052267038474254</v>
      </c>
      <c r="CP666" s="4">
        <f t="shared" si="499"/>
        <v>1.3353952330756382</v>
      </c>
      <c r="CR666">
        <v>1026</v>
      </c>
      <c r="CS666">
        <v>6.9334230257307148</v>
      </c>
      <c r="CT666">
        <v>4.9152356729999997</v>
      </c>
      <c r="CU666" s="3">
        <f t="shared" si="500"/>
        <v>1.0254157224661586</v>
      </c>
      <c r="CV666" s="3">
        <f>CS666/VLOOKUP(C666,Sheet3!A$130:C$143,3,FALSE)</f>
        <v>1.0072612858977694</v>
      </c>
      <c r="CX666" s="4">
        <f t="shared" si="501"/>
        <v>0.82130931931656737</v>
      </c>
      <c r="CY666" s="4">
        <f t="shared" si="502"/>
        <v>1.0820022341024893</v>
      </c>
      <c r="CZ666" s="4">
        <f t="shared" si="503"/>
        <v>-5.5853260468095904E-2</v>
      </c>
      <c r="DA666" s="4">
        <f t="shared" si="504"/>
        <v>2.3376764128053158</v>
      </c>
    </row>
    <row r="667" spans="1:105" x14ac:dyDescent="0.25">
      <c r="A667">
        <v>16229524</v>
      </c>
      <c r="B667" t="s">
        <v>699</v>
      </c>
      <c r="C667">
        <v>5</v>
      </c>
      <c r="D667">
        <v>163</v>
      </c>
      <c r="E667" s="3">
        <v>0.55587300900000003</v>
      </c>
      <c r="F667">
        <v>5.0937502008067623</v>
      </c>
      <c r="G667" s="3">
        <f t="shared" si="460"/>
        <v>0.75489957491516757</v>
      </c>
      <c r="H667" s="3">
        <f>F667/VLOOKUP(C667,Sheet3!A$66:C$79,3,FALSE)</f>
        <v>0.97347724431202942</v>
      </c>
      <c r="J667" s="4">
        <f t="shared" si="461"/>
        <v>0.43801222886152613</v>
      </c>
      <c r="K667" s="4">
        <f t="shared" si="462"/>
        <v>0.49131280954240897</v>
      </c>
      <c r="L667" s="4">
        <f t="shared" si="463"/>
        <v>-0.47300955172059034</v>
      </c>
      <c r="M667" s="4">
        <f t="shared" si="464"/>
        <v>1.2596834113399418</v>
      </c>
      <c r="O667">
        <v>690</v>
      </c>
      <c r="P667">
        <v>6.5366915975913047</v>
      </c>
      <c r="Q667">
        <v>0</v>
      </c>
      <c r="R667">
        <v>0.57382302092994941</v>
      </c>
      <c r="S667" s="3">
        <f t="shared" si="465"/>
        <v>0.96874513155193132</v>
      </c>
      <c r="T667" s="3">
        <f>P667/VLOOKUP(C667,Sheet3!A$82:C$95,3,FALSE)</f>
        <v>0.9873247625652567</v>
      </c>
      <c r="V667" s="4">
        <f t="shared" si="466"/>
        <v>0.48904981736966702</v>
      </c>
      <c r="W667" s="4">
        <f t="shared" si="467"/>
        <v>0.4349598729912772</v>
      </c>
      <c r="X667" s="4">
        <f t="shared" si="468"/>
        <v>-5.4029757575440443E-2</v>
      </c>
      <c r="Y667" s="4">
        <f t="shared" si="469"/>
        <v>3.0106208860477417</v>
      </c>
      <c r="AA667">
        <v>308</v>
      </c>
      <c r="AB667">
        <v>5.730099782973574</v>
      </c>
      <c r="AC667">
        <v>0.37686217599999999</v>
      </c>
      <c r="AD667" s="3">
        <f t="shared" si="470"/>
        <v>0.84920730696670932</v>
      </c>
      <c r="AE667" t="s">
        <v>699</v>
      </c>
      <c r="AF667">
        <v>0.23811216963953391</v>
      </c>
      <c r="AG667" s="3">
        <f>AB667/VLOOKUP(C667,Sheet3!A$2:C$15,3,FALSE)</f>
        <v>0.95575093780909492</v>
      </c>
      <c r="AI667" s="4">
        <f t="shared" si="471"/>
        <v>0.27550776927060677</v>
      </c>
      <c r="AJ667" s="4">
        <f t="shared" si="472"/>
        <v>0.19281982098641237</v>
      </c>
      <c r="AK667" s="4">
        <f t="shared" si="473"/>
        <v>-0.20402812852922328</v>
      </c>
      <c r="AL667" s="4">
        <f t="shared" si="474"/>
        <v>0.91137671707172607</v>
      </c>
      <c r="AM667" s="3">
        <f t="shared" si="475"/>
        <v>0.75918653374551437</v>
      </c>
      <c r="AN667" s="3">
        <f t="shared" si="505"/>
        <v>0.65615763546797667</v>
      </c>
      <c r="AO667" s="3">
        <f t="shared" si="476"/>
        <v>1.0238338038700512</v>
      </c>
      <c r="AP667">
        <v>852</v>
      </c>
      <c r="AQ667">
        <v>6.7475865268293154</v>
      </c>
      <c r="AR667">
        <v>1.3612880510000001</v>
      </c>
      <c r="AT667" s="3">
        <f>AQ667/VLOOKUP(C667,Sheet3!A$34:C$47,3,FALSE)</f>
        <v>0.96224255424396332</v>
      </c>
      <c r="AV667" s="4">
        <f t="shared" si="477"/>
        <v>0.41066294029971206</v>
      </c>
      <c r="AW667" s="4">
        <f t="shared" si="478"/>
        <v>0.15875898291345253</v>
      </c>
      <c r="AX667" s="4">
        <f t="shared" si="479"/>
        <v>-6.6644612870224468E-2</v>
      </c>
      <c r="AZ667">
        <v>288</v>
      </c>
      <c r="BA667">
        <v>5.6629604801359461</v>
      </c>
      <c r="BB667">
        <v>0.50225560899999999</v>
      </c>
      <c r="BC667" s="3">
        <f t="shared" si="480"/>
        <v>0.83925718590184062</v>
      </c>
      <c r="BD667" s="3">
        <f>BA667/VLOOKUP(C667,Sheet3!A$50:C$63,3,FALSE)</f>
        <v>0.89995356691464357</v>
      </c>
      <c r="BF667" s="4">
        <f t="shared" si="481"/>
        <v>0.31000284953962504</v>
      </c>
      <c r="BG667" s="4">
        <f t="shared" si="482"/>
        <v>0.13705624646795814</v>
      </c>
      <c r="BH667" s="4">
        <f t="shared" si="483"/>
        <v>-6.224034604019546E-2</v>
      </c>
      <c r="BI667" s="4">
        <f t="shared" si="484"/>
        <v>0.38450406770821777</v>
      </c>
      <c r="BK667">
        <v>779</v>
      </c>
      <c r="BL667">
        <v>6.6580110458707482</v>
      </c>
      <c r="BM667">
        <v>0.180051615</v>
      </c>
      <c r="BN667" s="3">
        <f t="shared" si="485"/>
        <v>0.98672481181198601</v>
      </c>
      <c r="BO667" s="3">
        <f>BL667/VLOOKUP(C667,Sheet3!A$18:C$31,3,FALSE)</f>
        <v>0.98241966522892843</v>
      </c>
      <c r="BQ667" s="4">
        <f t="shared" si="486"/>
        <v>0.36174736802259116</v>
      </c>
      <c r="BR667" s="4">
        <f t="shared" si="487"/>
        <v>0.18449139687993055</v>
      </c>
      <c r="BS667" s="4">
        <f t="shared" si="488"/>
        <v>-8.6725306487656709E-2</v>
      </c>
      <c r="BT667" s="4">
        <f t="shared" si="489"/>
        <v>0.59114204158219663</v>
      </c>
      <c r="BV667">
        <v>980</v>
      </c>
      <c r="BW667">
        <v>6.8875525716646173</v>
      </c>
      <c r="BX667">
        <v>1.5451632070000001</v>
      </c>
      <c r="BY667" s="3">
        <f t="shared" si="490"/>
        <v>1.0207431270838512</v>
      </c>
      <c r="BZ667" s="3">
        <f>BW667/VLOOKUP(C667,Sheet3!A$98:C$111,3,FALSE)</f>
        <v>1.0361916459053806</v>
      </c>
      <c r="CB667" s="4">
        <f t="shared" si="491"/>
        <v>1.1355626629605255</v>
      </c>
      <c r="CC667" s="4">
        <f t="shared" si="492"/>
        <v>1.5381488286867988</v>
      </c>
      <c r="CD667" s="4">
        <f t="shared" si="493"/>
        <v>-3.6175169201459884E-2</v>
      </c>
      <c r="CE667" s="4">
        <f t="shared" si="494"/>
        <v>2.6051557779395771</v>
      </c>
      <c r="CG667">
        <v>3279</v>
      </c>
      <c r="CH667">
        <v>8.0952937768446489</v>
      </c>
      <c r="CI667">
        <v>3.1047344099999998</v>
      </c>
      <c r="CJ667" s="3">
        <f t="shared" si="495"/>
        <v>1.1997317477377529</v>
      </c>
      <c r="CK667" s="3">
        <f>CH667/VLOOKUP(C667,Sheet3!A$114:C$127,3,FALSE)</f>
        <v>1.008059754468362</v>
      </c>
      <c r="CM667" s="4">
        <f t="shared" si="496"/>
        <v>0.84738982723223666</v>
      </c>
      <c r="CN667" s="4">
        <f t="shared" si="497"/>
        <v>1.0878331544132827</v>
      </c>
      <c r="CO667" s="4">
        <f t="shared" si="498"/>
        <v>-6.9133559425812466E-2</v>
      </c>
      <c r="CP667" s="4">
        <f t="shared" si="499"/>
        <v>2.2131136901635537</v>
      </c>
      <c r="CR667">
        <v>1271</v>
      </c>
      <c r="CS667">
        <v>7.1475592711894542</v>
      </c>
      <c r="CT667">
        <v>6.3552203519999999</v>
      </c>
      <c r="CU667" s="3">
        <f t="shared" si="500"/>
        <v>1.0592764157628498</v>
      </c>
      <c r="CV667" s="3">
        <f>CS667/VLOOKUP(C667,Sheet3!A$130:C$143,3,FALSE)</f>
        <v>1.0383701839352375</v>
      </c>
      <c r="CX667" s="4">
        <f t="shared" si="501"/>
        <v>1.4382913898916168</v>
      </c>
      <c r="CY667" s="4">
        <f t="shared" si="502"/>
        <v>2.2498150570139814</v>
      </c>
      <c r="CZ667" s="4">
        <f t="shared" si="503"/>
        <v>-3.6416671259991221E-2</v>
      </c>
      <c r="DA667" s="4">
        <f t="shared" si="504"/>
        <v>3.6268070254715585</v>
      </c>
    </row>
    <row r="668" spans="1:105" x14ac:dyDescent="0.25">
      <c r="A668">
        <v>16229540</v>
      </c>
      <c r="B668" t="s">
        <v>699</v>
      </c>
      <c r="C668">
        <v>5</v>
      </c>
      <c r="D668">
        <v>293</v>
      </c>
      <c r="E668" s="3">
        <v>2.4836548469999999</v>
      </c>
      <c r="F668">
        <v>5.6801726090170677</v>
      </c>
      <c r="G668" s="3">
        <f t="shared" si="460"/>
        <v>0.81947568544222482</v>
      </c>
      <c r="H668" s="3">
        <f>F668/VLOOKUP(C668,Sheet3!A$66:C$79,3,FALSE)</f>
        <v>1.085549656079881</v>
      </c>
      <c r="J668" s="4">
        <f t="shared" si="461"/>
        <v>2.2508353790144575</v>
      </c>
      <c r="K668" s="4">
        <f t="shared" si="462"/>
        <v>2.4453070769976812</v>
      </c>
      <c r="L668" s="4">
        <f t="shared" si="463"/>
        <v>0.27127945944629656</v>
      </c>
      <c r="M668" s="4">
        <f t="shared" si="464"/>
        <v>2.6885373868786284</v>
      </c>
      <c r="O668">
        <v>657</v>
      </c>
      <c r="P668">
        <v>6.4876840184846101</v>
      </c>
      <c r="Q668">
        <v>0</v>
      </c>
      <c r="R668">
        <v>0.50211835085645196</v>
      </c>
      <c r="S668" s="3">
        <f t="shared" si="465"/>
        <v>0.93597495603223291</v>
      </c>
      <c r="T668" s="3">
        <f>P668/VLOOKUP(C668,Sheet3!A$82:C$95,3,FALSE)</f>
        <v>0.97992248640108137</v>
      </c>
      <c r="V668" s="4">
        <f t="shared" si="466"/>
        <v>0.38702474188915342</v>
      </c>
      <c r="W668" s="4">
        <f t="shared" si="467"/>
        <v>0.24934592370823383</v>
      </c>
      <c r="X668" s="4">
        <f t="shared" si="468"/>
        <v>-5.4029757575440443E-2</v>
      </c>
      <c r="Y668" s="4">
        <f t="shared" si="469"/>
        <v>2.2498150570139814</v>
      </c>
      <c r="AA668">
        <v>460</v>
      </c>
      <c r="AB668">
        <v>6.131226489483141</v>
      </c>
      <c r="AC668">
        <v>1.127356349</v>
      </c>
      <c r="AD668" s="3">
        <f t="shared" si="470"/>
        <v>0.88454900509443757</v>
      </c>
      <c r="AE668" t="s">
        <v>699</v>
      </c>
      <c r="AF668">
        <v>1.0955463336624325</v>
      </c>
      <c r="AG668" s="3">
        <f>AB668/VLOOKUP(C668,Sheet3!A$2:C$15,3,FALSE)</f>
        <v>1.0226567929332866</v>
      </c>
      <c r="AI668" s="4">
        <f t="shared" si="471"/>
        <v>1.0476927780653447</v>
      </c>
      <c r="AJ668" s="4">
        <f t="shared" si="472"/>
        <v>1.4932982625214468</v>
      </c>
      <c r="AK668" s="4">
        <f t="shared" si="473"/>
        <v>-8.3708722549073175E-2</v>
      </c>
      <c r="AL668" s="4">
        <f t="shared" si="474"/>
        <v>1.7693522969781088</v>
      </c>
      <c r="AM668" s="3">
        <f t="shared" si="475"/>
        <v>0.3507460652854984</v>
      </c>
      <c r="AN668" s="3">
        <f t="shared" si="505"/>
        <v>0.65714285714285348</v>
      </c>
      <c r="AO668" s="3">
        <f t="shared" si="476"/>
        <v>1.0240025618039326</v>
      </c>
      <c r="AP668">
        <v>1024</v>
      </c>
      <c r="AQ668">
        <v>6.9314718055994531</v>
      </c>
      <c r="AR668">
        <v>2.3216064520000002</v>
      </c>
      <c r="AT668" s="3">
        <f>AQ668/VLOOKUP(C668,Sheet3!A$34:C$47,3,FALSE)</f>
        <v>0.98846559556816038</v>
      </c>
      <c r="AV668" s="4">
        <f t="shared" si="477"/>
        <v>0.61080889419171525</v>
      </c>
      <c r="AW668" s="4">
        <f t="shared" si="478"/>
        <v>0.87291043624392994</v>
      </c>
      <c r="AX668" s="4">
        <f t="shared" si="479"/>
        <v>-6.3808305091175022E-2</v>
      </c>
      <c r="AZ668">
        <v>756</v>
      </c>
      <c r="BA668">
        <v>6.6280413761795334</v>
      </c>
      <c r="BB668">
        <v>2.6328072640000002</v>
      </c>
      <c r="BC668" s="3">
        <f t="shared" si="480"/>
        <v>0.95622424242210735</v>
      </c>
      <c r="BD668" s="3">
        <f>BA668/VLOOKUP(C668,Sheet3!A$50:C$63,3,FALSE)</f>
        <v>1.05332352204715</v>
      </c>
      <c r="BF668" s="4">
        <f t="shared" si="481"/>
        <v>1.0573109828566587</v>
      </c>
      <c r="BG668" s="4">
        <f t="shared" si="482"/>
        <v>1.6808968764162453</v>
      </c>
      <c r="BH668" s="4">
        <f t="shared" si="483"/>
        <v>-6.0342567031513798E-2</v>
      </c>
      <c r="BI668" s="4">
        <f t="shared" si="484"/>
        <v>1.8663980861275797</v>
      </c>
      <c r="BK668">
        <v>793</v>
      </c>
      <c r="BL668">
        <v>6.6758232216348476</v>
      </c>
      <c r="BM668">
        <v>0.21295658200000001</v>
      </c>
      <c r="BN668" s="3">
        <f t="shared" si="485"/>
        <v>0.96311770557039778</v>
      </c>
      <c r="BO668" s="3">
        <f>BL668/VLOOKUP(C668,Sheet3!A$18:C$31,3,FALSE)</f>
        <v>0.9850479323841802</v>
      </c>
      <c r="BQ668" s="4">
        <f t="shared" si="486"/>
        <v>0.40298324092439042</v>
      </c>
      <c r="BR668" s="4">
        <f t="shared" si="487"/>
        <v>0.25441564305848452</v>
      </c>
      <c r="BS668" s="4">
        <f t="shared" si="488"/>
        <v>-8.2459741976298184E-2</v>
      </c>
      <c r="BT668" s="4">
        <f t="shared" si="489"/>
        <v>0.17740754199152559</v>
      </c>
      <c r="BV668">
        <v>553</v>
      </c>
      <c r="BW668">
        <v>6.315358001522335</v>
      </c>
      <c r="BX668">
        <v>0.74321657900000004</v>
      </c>
      <c r="BY668" s="3">
        <f t="shared" si="490"/>
        <v>0.91111356702347068</v>
      </c>
      <c r="BZ668" s="3">
        <f>BW668/VLOOKUP(C668,Sheet3!A$98:C$111,3,FALSE)</f>
        <v>0.95010834893672202</v>
      </c>
      <c r="CB668" s="4">
        <f t="shared" si="491"/>
        <v>0.32391263617661697</v>
      </c>
      <c r="CC668" s="4">
        <f t="shared" si="492"/>
        <v>0.26463284560513944</v>
      </c>
      <c r="CD668" s="4">
        <f t="shared" si="493"/>
        <v>-5.7819877160655286E-2</v>
      </c>
      <c r="CE668" s="4">
        <f t="shared" si="494"/>
        <v>0.68236804630511816</v>
      </c>
      <c r="CG668">
        <v>3575</v>
      </c>
      <c r="CH668">
        <v>8.181720455128108</v>
      </c>
      <c r="CI668">
        <v>3.4506797929999999</v>
      </c>
      <c r="CJ668" s="3">
        <f t="shared" si="495"/>
        <v>1.1803727526553114</v>
      </c>
      <c r="CK668" s="3">
        <f>CH668/VLOOKUP(C668,Sheet3!A$114:C$127,3,FALSE)</f>
        <v>1.0188219650182921</v>
      </c>
      <c r="CM668" s="4">
        <f t="shared" si="496"/>
        <v>1.0626732182140859</v>
      </c>
      <c r="CN668" s="4">
        <f t="shared" si="497"/>
        <v>1.4889218879216481</v>
      </c>
      <c r="CO668" s="4">
        <f t="shared" si="498"/>
        <v>-5.4814614344473288E-2</v>
      </c>
      <c r="CP668" s="4">
        <f t="shared" si="499"/>
        <v>1.6703704634292578</v>
      </c>
      <c r="CR668">
        <v>1177</v>
      </c>
      <c r="CS668">
        <v>7.0707241072602764</v>
      </c>
      <c r="CT668">
        <v>5.8019692230000004</v>
      </c>
      <c r="CU668" s="3">
        <f t="shared" si="500"/>
        <v>1.0200898605038444</v>
      </c>
      <c r="CV668" s="3">
        <f>CS668/VLOOKUP(C668,Sheet3!A$130:C$143,3,FALSE)</f>
        <v>1.0272078640054922</v>
      </c>
      <c r="CX668" s="4">
        <f t="shared" si="501"/>
        <v>1.1919576223441515</v>
      </c>
      <c r="CY668" s="4">
        <f t="shared" si="502"/>
        <v>1.8166984175753071</v>
      </c>
      <c r="CZ668" s="4">
        <f t="shared" si="503"/>
        <v>-4.3884330520616674E-2</v>
      </c>
      <c r="DA668" s="4">
        <f t="shared" si="504"/>
        <v>2.1690537003695232</v>
      </c>
    </row>
    <row r="669" spans="1:105" x14ac:dyDescent="0.25">
      <c r="A669">
        <v>16229554</v>
      </c>
      <c r="B669" t="s">
        <v>699</v>
      </c>
      <c r="C669">
        <v>5</v>
      </c>
      <c r="D669">
        <v>129</v>
      </c>
      <c r="E669" s="3">
        <v>5.9680798E-2</v>
      </c>
      <c r="F669">
        <v>4.8598124043616719</v>
      </c>
      <c r="G669" s="3">
        <f t="shared" si="460"/>
        <v>0.71997954717431412</v>
      </c>
      <c r="H669" s="3">
        <f>F669/VLOOKUP(C669,Sheet3!A$66:C$79,3,FALSE)</f>
        <v>0.92876890321832473</v>
      </c>
      <c r="J669" s="4">
        <f t="shared" si="461"/>
        <v>0.15731693214805703</v>
      </c>
      <c r="K669" s="4">
        <f t="shared" si="462"/>
        <v>5.0515790136901835E-2</v>
      </c>
      <c r="L669" s="4">
        <f t="shared" si="463"/>
        <v>-0.6645822716176959</v>
      </c>
      <c r="M669" s="4">
        <f t="shared" si="464"/>
        <v>0.70603779039102288</v>
      </c>
      <c r="O669">
        <v>691</v>
      </c>
      <c r="P669">
        <v>6.5381398237676702</v>
      </c>
      <c r="Q669">
        <v>0</v>
      </c>
      <c r="R669">
        <v>0.57604019542390372</v>
      </c>
      <c r="S669" s="3">
        <f t="shared" si="465"/>
        <v>0.96862318089763721</v>
      </c>
      <c r="T669" s="3">
        <f>P669/VLOOKUP(C669,Sheet3!A$82:C$95,3,FALSE)</f>
        <v>0.98754350771245747</v>
      </c>
      <c r="V669" s="4">
        <f t="shared" si="466"/>
        <v>0.49232184625577941</v>
      </c>
      <c r="W669" s="4">
        <f t="shared" si="467"/>
        <v>0.44106676219945667</v>
      </c>
      <c r="X669" s="4">
        <f t="shared" si="468"/>
        <v>-5.4029757575440443E-2</v>
      </c>
      <c r="Y669" s="4">
        <f t="shared" si="469"/>
        <v>2.9908182587515619</v>
      </c>
      <c r="AA669">
        <v>848</v>
      </c>
      <c r="AB669">
        <v>6.7428806357919031</v>
      </c>
      <c r="AC669">
        <v>3.0984930469999998</v>
      </c>
      <c r="AD669" s="3">
        <f t="shared" si="470"/>
        <v>0.99895546224187359</v>
      </c>
      <c r="AE669" t="s">
        <v>699</v>
      </c>
      <c r="AF669">
        <v>4.2787404313490622</v>
      </c>
      <c r="AG669" s="3">
        <f>AB669/VLOOKUP(C669,Sheet3!A$2:C$15,3,FALSE)</f>
        <v>1.1246775335993513</v>
      </c>
      <c r="AI669" s="4">
        <f t="shared" si="471"/>
        <v>3.6731810212380194</v>
      </c>
      <c r="AJ669" s="4">
        <f t="shared" si="472"/>
        <v>3.3672958299864741</v>
      </c>
      <c r="AK669" s="4">
        <f t="shared" si="473"/>
        <v>0.23230438606840637</v>
      </c>
      <c r="AL669" s="4">
        <f t="shared" si="474"/>
        <v>3.9782049123094474</v>
      </c>
      <c r="AM669" s="3">
        <f t="shared" si="475"/>
        <v>2.539555751502132E-2</v>
      </c>
      <c r="AN669" s="3">
        <f t="shared" si="505"/>
        <v>0.65812807881773028</v>
      </c>
      <c r="AO669" s="3">
        <f t="shared" si="476"/>
        <v>1.0241715214197926</v>
      </c>
      <c r="AP669">
        <v>854</v>
      </c>
      <c r="AQ669">
        <v>6.7499311937885702</v>
      </c>
      <c r="AR669">
        <v>1.3724668719999999</v>
      </c>
      <c r="AT669" s="3">
        <f>AQ669/VLOOKUP(C669,Sheet3!A$34:C$47,3,FALSE)</f>
        <v>0.96257691651034616</v>
      </c>
      <c r="AV669" s="4">
        <f t="shared" si="477"/>
        <v>0.412887123043431</v>
      </c>
      <c r="AW669" s="4">
        <f t="shared" si="478"/>
        <v>0.16222920039245969</v>
      </c>
      <c r="AX669" s="4">
        <f t="shared" si="479"/>
        <v>-6.6611596136472523E-2</v>
      </c>
      <c r="AZ669">
        <v>413</v>
      </c>
      <c r="BA669">
        <v>6.0234475929610332</v>
      </c>
      <c r="BB669">
        <v>1.0586589879999999</v>
      </c>
      <c r="BC669" s="3">
        <f t="shared" si="480"/>
        <v>0.89237170276697597</v>
      </c>
      <c r="BD669" s="3">
        <f>BA669/VLOOKUP(C669,Sheet3!A$50:C$63,3,FALSE)</f>
        <v>0.95724191708972906</v>
      </c>
      <c r="BF669" s="4">
        <f t="shared" si="481"/>
        <v>0.52518800034055002</v>
      </c>
      <c r="BG669" s="4">
        <f t="shared" si="482"/>
        <v>0.64224805251569295</v>
      </c>
      <c r="BH669" s="4">
        <f t="shared" si="483"/>
        <v>-6.1744732310038915E-2</v>
      </c>
      <c r="BI669" s="4">
        <f t="shared" si="484"/>
        <v>1.0172820434213175</v>
      </c>
      <c r="BK669">
        <v>821</v>
      </c>
      <c r="BL669">
        <v>6.7105231094524278</v>
      </c>
      <c r="BM669">
        <v>0.27881719399999999</v>
      </c>
      <c r="BN669" s="3">
        <f t="shared" si="485"/>
        <v>0.99416170577080742</v>
      </c>
      <c r="BO669" s="3">
        <f>BL669/VLOOKUP(C669,Sheet3!A$18:C$31,3,FALSE)</f>
        <v>0.99016805788988516</v>
      </c>
      <c r="BQ669" s="4">
        <f t="shared" si="486"/>
        <v>0.49268596701920786</v>
      </c>
      <c r="BR669" s="4">
        <f t="shared" si="487"/>
        <v>0.4349598729912772</v>
      </c>
      <c r="BS669" s="4">
        <f t="shared" si="488"/>
        <v>-7.3922043420224473E-2</v>
      </c>
      <c r="BT669" s="4">
        <f t="shared" si="489"/>
        <v>0.8611869725478708</v>
      </c>
      <c r="BV669">
        <v>1006</v>
      </c>
      <c r="BW669">
        <v>6.9137373506596846</v>
      </c>
      <c r="BX669">
        <v>1.5943371159999999</v>
      </c>
      <c r="BY669" s="3">
        <f t="shared" si="490"/>
        <v>1.0242678261701175</v>
      </c>
      <c r="BZ669" s="3">
        <f>BW669/VLOOKUP(C669,Sheet3!A$98:C$111,3,FALSE)</f>
        <v>1.0401309914076118</v>
      </c>
      <c r="CB669" s="4">
        <f t="shared" si="491"/>
        <v>1.1887085480708433</v>
      </c>
      <c r="CC669" s="4">
        <f t="shared" si="492"/>
        <v>1.5996339123374794</v>
      </c>
      <c r="CD669" s="4">
        <f t="shared" si="493"/>
        <v>-3.4847955067307992E-2</v>
      </c>
      <c r="CE669" s="4">
        <f t="shared" si="494"/>
        <v>2.7179512720849215</v>
      </c>
      <c r="CG669">
        <v>3402</v>
      </c>
      <c r="CH669">
        <v>8.1321187729558062</v>
      </c>
      <c r="CI669">
        <v>3.2484468550000001</v>
      </c>
      <c r="CJ669" s="3">
        <f t="shared" si="495"/>
        <v>1.2047706175789101</v>
      </c>
      <c r="CK669" s="3">
        <f>CH669/VLOOKUP(C669,Sheet3!A$114:C$127,3,FALSE)</f>
        <v>1.0126453566171432</v>
      </c>
      <c r="CM669" s="4">
        <f t="shared" si="496"/>
        <v>0.93529751529477723</v>
      </c>
      <c r="CN669" s="4">
        <f t="shared" si="497"/>
        <v>1.2562172033634555</v>
      </c>
      <c r="CO669" s="4">
        <f t="shared" si="498"/>
        <v>-6.318519095904794E-2</v>
      </c>
      <c r="CP669" s="4">
        <f t="shared" si="499"/>
        <v>2.3582957000080516</v>
      </c>
      <c r="CR669">
        <v>965</v>
      </c>
      <c r="CS669">
        <v>6.8721281013389861</v>
      </c>
      <c r="CT669">
        <v>4.5577968220000002</v>
      </c>
      <c r="CU669" s="3">
        <f t="shared" si="500"/>
        <v>1.0181034301005711</v>
      </c>
      <c r="CV669" s="3">
        <f>CS669/VLOOKUP(C669,Sheet3!A$130:C$143,3,FALSE)</f>
        <v>0.99835659277105626</v>
      </c>
      <c r="CX669" s="4">
        <f t="shared" si="501"/>
        <v>0.68352980779119465</v>
      </c>
      <c r="CY669" s="4">
        <f t="shared" si="502"/>
        <v>0.797960500581683</v>
      </c>
      <c r="CZ669" s="4">
        <f t="shared" si="503"/>
        <v>-6.0677889657017939E-2</v>
      </c>
      <c r="DA669" s="4">
        <f t="shared" si="504"/>
        <v>2.0863619845244097</v>
      </c>
    </row>
    <row r="670" spans="1:105" x14ac:dyDescent="0.25">
      <c r="A670">
        <v>16229556</v>
      </c>
      <c r="B670" t="s">
        <v>699</v>
      </c>
      <c r="C670">
        <v>5</v>
      </c>
      <c r="D670">
        <v>236</v>
      </c>
      <c r="E670" s="3">
        <v>1.635338417</v>
      </c>
      <c r="F670">
        <v>5.4638318050256105</v>
      </c>
      <c r="G670" s="3">
        <f t="shared" si="460"/>
        <v>0.64368353527236166</v>
      </c>
      <c r="H670" s="3">
        <f>F670/VLOOKUP(C670,Sheet3!A$66:C$79,3,FALSE)</f>
        <v>1.0442043129830607</v>
      </c>
      <c r="J670" s="4">
        <f t="shared" si="461"/>
        <v>1.375674481067255</v>
      </c>
      <c r="K670" s="4">
        <f t="shared" si="462"/>
        <v>1.8106561031193444</v>
      </c>
      <c r="L670" s="4">
        <f t="shared" si="463"/>
        <v>-5.6243388002234905E-2</v>
      </c>
      <c r="M670" s="4">
        <f t="shared" si="464"/>
        <v>0.13142242874970214</v>
      </c>
      <c r="O670">
        <v>887</v>
      </c>
      <c r="P670">
        <v>6.7878449823095792</v>
      </c>
      <c r="Q670">
        <v>37.190830200000001</v>
      </c>
      <c r="R670">
        <v>1.0471839555313744</v>
      </c>
      <c r="S670" s="3">
        <f t="shared" si="465"/>
        <v>0.79966298579597495</v>
      </c>
      <c r="T670" s="3">
        <f>P670/VLOOKUP(C670,Sheet3!A$82:C$95,3,FALSE)</f>
        <v>1.0252598482630131</v>
      </c>
      <c r="V670" s="4">
        <f t="shared" si="466"/>
        <v>1.3033170011825954</v>
      </c>
      <c r="W670" s="4">
        <f t="shared" si="467"/>
        <v>2.4228342211456226</v>
      </c>
      <c r="X670" s="4">
        <f t="shared" si="468"/>
        <v>-6.5011959081219288E-3</v>
      </c>
      <c r="Y670" s="4">
        <f t="shared" si="469"/>
        <v>0.64037714457988115</v>
      </c>
      <c r="AA670">
        <v>586</v>
      </c>
      <c r="AB670">
        <v>6.3733197895770122</v>
      </c>
      <c r="AC670">
        <v>1.7613642169999999</v>
      </c>
      <c r="AD670" s="3">
        <f t="shared" si="470"/>
        <v>0.75082856866180669</v>
      </c>
      <c r="AE670" t="s">
        <v>699</v>
      </c>
      <c r="AF670">
        <v>2.0677346673448387</v>
      </c>
      <c r="AG670" s="3">
        <f>AB670/VLOOKUP(C670,Sheet3!A$2:C$15,3,FALSE)</f>
        <v>1.0630367003285368</v>
      </c>
      <c r="AI670" s="4">
        <f t="shared" si="471"/>
        <v>1.866424297989645</v>
      </c>
      <c r="AJ670" s="4">
        <f t="shared" si="472"/>
        <v>2.2312960092467442</v>
      </c>
      <c r="AK670" s="4">
        <f t="shared" si="473"/>
        <v>1.7935571049594645E-2</v>
      </c>
      <c r="AL670" s="4">
        <f t="shared" si="474"/>
        <v>4.2259809289882613E-2</v>
      </c>
      <c r="AM670" s="3">
        <f t="shared" si="475"/>
        <v>0.15467574856314248</v>
      </c>
      <c r="AN670" s="3">
        <f t="shared" si="505"/>
        <v>0.65911330049260708</v>
      </c>
      <c r="AO670" s="3">
        <f t="shared" si="476"/>
        <v>1.0243406843947587</v>
      </c>
      <c r="AP670">
        <v>4858</v>
      </c>
      <c r="AQ670">
        <v>8.4883821095621173</v>
      </c>
      <c r="AR670">
        <v>23.597113119999999</v>
      </c>
      <c r="AT670" s="3">
        <f>AQ670/VLOOKUP(C670,Sheet3!A$34:C$47,3,FALSE)</f>
        <v>1.2104894765005547</v>
      </c>
      <c r="AV670" s="4">
        <f t="shared" si="477"/>
        <v>4.6628104238861905</v>
      </c>
      <c r="AW670" s="4">
        <f t="shared" si="478"/>
        <v>3.6645473534544055</v>
      </c>
      <c r="AX670" s="4">
        <f t="shared" si="479"/>
        <v>-9.7093260843481087E-4</v>
      </c>
      <c r="AZ670">
        <v>8121</v>
      </c>
      <c r="BA670">
        <v>9.0022085782824117</v>
      </c>
      <c r="BB670">
        <v>39.455758809999999</v>
      </c>
      <c r="BC670" s="3">
        <f t="shared" si="480"/>
        <v>1.0605329098158143</v>
      </c>
      <c r="BD670" s="3">
        <f>BA670/VLOOKUP(C670,Sheet3!A$50:C$63,3,FALSE)</f>
        <v>1.4306244496236304</v>
      </c>
      <c r="BF670" s="4">
        <f t="shared" si="481"/>
        <v>5.1684898606209959</v>
      </c>
      <c r="BG670" s="4">
        <f t="shared" si="482"/>
        <v>3.6268070254715585</v>
      </c>
      <c r="BH670" s="4">
        <f t="shared" si="483"/>
        <v>-2.7542693666462382E-2</v>
      </c>
      <c r="BI670" s="4">
        <f t="shared" si="484"/>
        <v>3.4886566869907414</v>
      </c>
      <c r="BK670">
        <v>831</v>
      </c>
      <c r="BL670">
        <v>6.7226297948554485</v>
      </c>
      <c r="BM670">
        <v>0.30235268599999998</v>
      </c>
      <c r="BN670" s="3">
        <f t="shared" si="485"/>
        <v>0.79198010976466782</v>
      </c>
      <c r="BO670" s="3">
        <f>BL670/VLOOKUP(C670,Sheet3!A$18:C$31,3,FALSE)</f>
        <v>0.99195445411823691</v>
      </c>
      <c r="BQ670" s="4">
        <f t="shared" si="486"/>
        <v>0.52701424653301376</v>
      </c>
      <c r="BR670" s="4">
        <f t="shared" si="487"/>
        <v>0.50264896332874531</v>
      </c>
      <c r="BS670" s="4">
        <f t="shared" si="488"/>
        <v>-7.0871070616253515E-2</v>
      </c>
      <c r="BT670" s="4">
        <f t="shared" si="489"/>
        <v>2.191322743071511E-2</v>
      </c>
      <c r="BV670">
        <v>810</v>
      </c>
      <c r="BW670">
        <v>6.6970342476664841</v>
      </c>
      <c r="BX670">
        <v>1.2244939290000001</v>
      </c>
      <c r="BY670" s="3">
        <f t="shared" si="490"/>
        <v>0.78896474748966716</v>
      </c>
      <c r="BZ670" s="3">
        <f>BW670/VLOOKUP(C670,Sheet3!A$98:C$111,3,FALSE)</f>
        <v>1.0075292881716742</v>
      </c>
      <c r="CB670" s="4">
        <f t="shared" si="491"/>
        <v>0.79270000972206145</v>
      </c>
      <c r="CC670" s="4">
        <f t="shared" si="492"/>
        <v>1.0118472474353606</v>
      </c>
      <c r="CD670" s="4">
        <f t="shared" si="493"/>
        <v>-4.48301003794934E-2</v>
      </c>
      <c r="CE670" s="4">
        <f t="shared" si="494"/>
        <v>3.5091319811270061E-2</v>
      </c>
      <c r="CG670">
        <v>2414</v>
      </c>
      <c r="CH670">
        <v>7.789040401657477</v>
      </c>
      <c r="CI670">
        <v>2.095990161</v>
      </c>
      <c r="CJ670" s="3">
        <f t="shared" si="495"/>
        <v>0.91761189601528004</v>
      </c>
      <c r="CK670" s="3">
        <f>CH670/VLOOKUP(C670,Sheet3!A$114:C$127,3,FALSE)</f>
        <v>0.96992380650816101</v>
      </c>
      <c r="CM670" s="4">
        <f t="shared" si="496"/>
        <v>0.3193677688734925</v>
      </c>
      <c r="CN670" s="4">
        <f t="shared" si="497"/>
        <v>0.22314355131420971</v>
      </c>
      <c r="CO670" s="4">
        <f t="shared" si="498"/>
        <v>-0.1108862585868466</v>
      </c>
      <c r="CP670" s="4">
        <f t="shared" si="499"/>
        <v>2.191322743071511E-2</v>
      </c>
      <c r="CR670">
        <v>1148</v>
      </c>
      <c r="CS670">
        <v>7.0457765768795113</v>
      </c>
      <c r="CT670">
        <v>5.6314703000000002</v>
      </c>
      <c r="CU670" s="3">
        <f t="shared" si="500"/>
        <v>0.83004941176510916</v>
      </c>
      <c r="CV670" s="3">
        <f>CS670/VLOOKUP(C670,Sheet3!A$130:C$143,3,FALSE)</f>
        <v>1.0235835818236538</v>
      </c>
      <c r="CX670" s="4">
        <f t="shared" si="501"/>
        <v>1.1180619717307403</v>
      </c>
      <c r="CY670" s="4">
        <f t="shared" si="502"/>
        <v>1.6862019286459384</v>
      </c>
      <c r="CZ670" s="4">
        <f t="shared" si="503"/>
        <v>-4.6185686621902859E-2</v>
      </c>
      <c r="DA670" s="4">
        <f t="shared" si="504"/>
        <v>3.0002250303798789E-2</v>
      </c>
    </row>
    <row r="671" spans="1:105" x14ac:dyDescent="0.25">
      <c r="A671">
        <v>16229560</v>
      </c>
      <c r="B671" t="s">
        <v>699</v>
      </c>
      <c r="C671">
        <v>5</v>
      </c>
      <c r="D671">
        <v>155</v>
      </c>
      <c r="E671" s="3">
        <v>0.43842458000000001</v>
      </c>
      <c r="F671">
        <v>5.0434251169192468</v>
      </c>
      <c r="G671" s="3">
        <f t="shared" si="460"/>
        <v>0.72710148690667431</v>
      </c>
      <c r="H671" s="3">
        <f>F671/VLOOKUP(C671,Sheet3!A$66:C$79,3,FALSE)</f>
        <v>0.96385951237558087</v>
      </c>
      <c r="J671" s="4">
        <f t="shared" si="461"/>
        <v>0.35995337251006909</v>
      </c>
      <c r="K671" s="4">
        <f t="shared" si="462"/>
        <v>0.36019979778216793</v>
      </c>
      <c r="L671" s="4">
        <f t="shared" si="463"/>
        <v>-0.5183547113026542</v>
      </c>
      <c r="M671" s="4">
        <f t="shared" si="464"/>
        <v>0.78924584847923918</v>
      </c>
      <c r="O671">
        <v>773</v>
      </c>
      <c r="P671">
        <v>6.6502790485874224</v>
      </c>
      <c r="Q671">
        <v>0</v>
      </c>
      <c r="R671">
        <v>0.76538574506087087</v>
      </c>
      <c r="S671" s="3">
        <f t="shared" si="465"/>
        <v>0.95875871505472399</v>
      </c>
      <c r="T671" s="3">
        <f>P671/VLOOKUP(C671,Sheet3!A$82:C$95,3,FALSE)</f>
        <v>1.0044814084633835</v>
      </c>
      <c r="V671" s="4">
        <f t="shared" si="466"/>
        <v>0.79365926519343755</v>
      </c>
      <c r="W671" s="4">
        <f t="shared" si="467"/>
        <v>1.0393215029876088</v>
      </c>
      <c r="X671" s="4">
        <f t="shared" si="468"/>
        <v>-5.4029757575440443E-2</v>
      </c>
      <c r="Y671" s="4">
        <f t="shared" si="469"/>
        <v>2.7179512720849215</v>
      </c>
      <c r="AA671">
        <v>513</v>
      </c>
      <c r="AB671">
        <v>6.2402758451707694</v>
      </c>
      <c r="AC671">
        <v>1.3930932060000001</v>
      </c>
      <c r="AD671" s="3">
        <f t="shared" si="470"/>
        <v>0.89964929399072113</v>
      </c>
      <c r="AE671" t="s">
        <v>699</v>
      </c>
      <c r="AF671">
        <v>1.4876431872680276</v>
      </c>
      <c r="AG671" s="3">
        <f>AB671/VLOOKUP(C671,Sheet3!A$2:C$15,3,FALSE)</f>
        <v>1.0408456601281686</v>
      </c>
      <c r="AI671" s="4">
        <f t="shared" si="471"/>
        <v>1.381331862914265</v>
      </c>
      <c r="AJ671" s="4">
        <f t="shared" si="472"/>
        <v>1.8288936906691253</v>
      </c>
      <c r="AK671" s="4">
        <f t="shared" si="473"/>
        <v>-4.1105725841632919E-2</v>
      </c>
      <c r="AL671" s="4">
        <f t="shared" si="474"/>
        <v>2.1777117631126375</v>
      </c>
      <c r="AM671" s="3">
        <f t="shared" si="475"/>
        <v>0.25124370794830209</v>
      </c>
      <c r="AN671" s="3">
        <f t="shared" si="505"/>
        <v>0.66009852216748388</v>
      </c>
      <c r="AO671" s="3">
        <f t="shared" si="476"/>
        <v>1.024510052417378</v>
      </c>
      <c r="AP671">
        <v>1029</v>
      </c>
      <c r="AQ671">
        <v>6.9363427358340495</v>
      </c>
      <c r="AR671">
        <v>2.3494961440000002</v>
      </c>
      <c r="AT671" s="3">
        <f>AQ671/VLOOKUP(C671,Sheet3!A$34:C$47,3,FALSE)</f>
        <v>0.98916021672371668</v>
      </c>
      <c r="AV671" s="4">
        <f t="shared" si="477"/>
        <v>0.61684041131552336</v>
      </c>
      <c r="AW671" s="4">
        <f t="shared" si="478"/>
        <v>0.91383070603329275</v>
      </c>
      <c r="AX671" s="4">
        <f t="shared" si="479"/>
        <v>-6.3725932671472849E-2</v>
      </c>
      <c r="AZ671">
        <v>342</v>
      </c>
      <c r="BA671">
        <v>5.8348107370626048</v>
      </c>
      <c r="BB671">
        <v>0.74080967900000005</v>
      </c>
      <c r="BC671" s="3">
        <f t="shared" si="480"/>
        <v>0.84119412192814713</v>
      </c>
      <c r="BD671" s="3">
        <f>BA671/VLOOKUP(C671,Sheet3!A$50:C$63,3,FALSE)</f>
        <v>0.9272638849433209</v>
      </c>
      <c r="BF671" s="4">
        <f t="shared" si="481"/>
        <v>0.40348473819828018</v>
      </c>
      <c r="BG671" s="4">
        <f t="shared" si="482"/>
        <v>0.32413486286137205</v>
      </c>
      <c r="BH671" s="4">
        <f t="shared" si="483"/>
        <v>-6.2027855108366087E-2</v>
      </c>
      <c r="BI671" s="4">
        <f t="shared" si="484"/>
        <v>0.40055109330573541</v>
      </c>
      <c r="BK671">
        <v>767</v>
      </c>
      <c r="BL671">
        <v>6.642486801367256</v>
      </c>
      <c r="BM671">
        <v>0.151863832</v>
      </c>
      <c r="BN671" s="3">
        <f t="shared" si="485"/>
        <v>0.95763532085162173</v>
      </c>
      <c r="BO671" s="3">
        <f>BL671/VLOOKUP(C671,Sheet3!A$18:C$31,3,FALSE)</f>
        <v>0.98012899268678666</v>
      </c>
      <c r="BQ671" s="4">
        <f t="shared" si="486"/>
        <v>0.32835143429541241</v>
      </c>
      <c r="BR671" s="4">
        <f t="shared" si="487"/>
        <v>0.14045183546909645</v>
      </c>
      <c r="BS671" s="4">
        <f t="shared" si="488"/>
        <v>-9.0379369013191976E-2</v>
      </c>
      <c r="BT671" s="4">
        <f t="shared" si="489"/>
        <v>0.1427219840036355</v>
      </c>
      <c r="BV671">
        <v>887</v>
      </c>
      <c r="BW671">
        <v>6.7878449823095792</v>
      </c>
      <c r="BX671">
        <v>1.3695459510000001</v>
      </c>
      <c r="BY671" s="3">
        <f t="shared" si="490"/>
        <v>0.97859134717243546</v>
      </c>
      <c r="BZ671" s="3">
        <f>BW671/VLOOKUP(C671,Sheet3!A$98:C$111,3,FALSE)</f>
        <v>1.0211912273897967</v>
      </c>
      <c r="CB671" s="4">
        <f t="shared" si="491"/>
        <v>0.94659672204855039</v>
      </c>
      <c r="CC671" s="4">
        <f t="shared" si="492"/>
        <v>1.2666520806560351</v>
      </c>
      <c r="CD671" s="4">
        <f t="shared" si="493"/>
        <v>-4.0915115833812653E-2</v>
      </c>
      <c r="CE671" s="4">
        <f t="shared" si="494"/>
        <v>1.8166984175753071</v>
      </c>
      <c r="CG671">
        <v>2982</v>
      </c>
      <c r="CH671">
        <v>8.0003494953246843</v>
      </c>
      <c r="CI671">
        <v>2.7579824049999999</v>
      </c>
      <c r="CJ671" s="3">
        <f t="shared" si="495"/>
        <v>1.1533959321233995</v>
      </c>
      <c r="CK671" s="3">
        <f>CH671/VLOOKUP(C671,Sheet3!A$114:C$127,3,FALSE)</f>
        <v>0.9962368964281817</v>
      </c>
      <c r="CM671" s="4">
        <f t="shared" si="496"/>
        <v>0.64611281979328505</v>
      </c>
      <c r="CN671" s="4">
        <f t="shared" si="497"/>
        <v>0.7282385003712154</v>
      </c>
      <c r="CO671" s="4">
        <f t="shared" si="498"/>
        <v>-8.3485891211200827E-2</v>
      </c>
      <c r="CP671" s="4">
        <f t="shared" si="499"/>
        <v>1.0675719692734604</v>
      </c>
      <c r="CR671">
        <v>967</v>
      </c>
      <c r="CS671">
        <v>6.8741984954532942</v>
      </c>
      <c r="CT671">
        <v>4.5695084469999996</v>
      </c>
      <c r="CU671" s="3">
        <f t="shared" si="500"/>
        <v>0.99104077714330496</v>
      </c>
      <c r="CV671" s="3">
        <f>CS671/VLOOKUP(C671,Sheet3!A$130:C$143,3,FALSE)</f>
        <v>0.99865737174129277</v>
      </c>
      <c r="CX671" s="4">
        <f t="shared" si="501"/>
        <v>0.68791457540842937</v>
      </c>
      <c r="CY671" s="4">
        <f t="shared" si="502"/>
        <v>0.81562100373363344</v>
      </c>
      <c r="CZ671" s="4">
        <f t="shared" si="503"/>
        <v>-6.0519808777822454E-2</v>
      </c>
      <c r="DA671" s="4">
        <f t="shared" si="504"/>
        <v>1.1419003756835584</v>
      </c>
    </row>
    <row r="672" spans="1:105" x14ac:dyDescent="0.25">
      <c r="A672">
        <v>16229568</v>
      </c>
      <c r="B672" t="s">
        <v>699</v>
      </c>
      <c r="C672">
        <v>5</v>
      </c>
      <c r="D672">
        <v>171</v>
      </c>
      <c r="E672" s="3">
        <v>0.67356249999999995</v>
      </c>
      <c r="F672">
        <v>5.1416635565026603</v>
      </c>
      <c r="G672" s="3">
        <f t="shared" si="460"/>
        <v>0.7488705399524489</v>
      </c>
      <c r="H672" s="3">
        <f>F672/VLOOKUP(C672,Sheet3!A$66:C$79,3,FALSE)</f>
        <v>0.98263406583445057</v>
      </c>
      <c r="J672" s="4">
        <f t="shared" si="461"/>
        <v>0.52244917379017819</v>
      </c>
      <c r="K672" s="4">
        <f t="shared" si="462"/>
        <v>0.65924562888426386</v>
      </c>
      <c r="L672" s="4">
        <f t="shared" si="463"/>
        <v>-0.42757132154616329</v>
      </c>
      <c r="M672" s="4">
        <f t="shared" si="464"/>
        <v>1.1235512370153617</v>
      </c>
      <c r="O672">
        <v>978</v>
      </c>
      <c r="P672">
        <v>6.8855096700348177</v>
      </c>
      <c r="Q672">
        <v>84.522399640000003</v>
      </c>
      <c r="R672">
        <v>1.2817272820652461</v>
      </c>
      <c r="S672" s="3">
        <f t="shared" si="465"/>
        <v>1.0028573997078321</v>
      </c>
      <c r="T672" s="3">
        <f>P672/VLOOKUP(C672,Sheet3!A$82:C$95,3,FALSE)</f>
        <v>1.0400114643029781</v>
      </c>
      <c r="V672" s="4">
        <f t="shared" si="466"/>
        <v>1.7660529385137471</v>
      </c>
      <c r="W672" s="4">
        <f t="shared" si="467"/>
        <v>2.9523519779237661</v>
      </c>
      <c r="X672" s="4">
        <f t="shared" si="468"/>
        <v>5.3986870769669217E-2</v>
      </c>
      <c r="Y672" s="4">
        <f t="shared" si="469"/>
        <v>4.0894305474196715</v>
      </c>
      <c r="AA672">
        <v>316</v>
      </c>
      <c r="AB672">
        <v>5.7557422135869123</v>
      </c>
      <c r="AC672">
        <v>0.41572362299999999</v>
      </c>
      <c r="AD672" s="3">
        <f t="shared" si="470"/>
        <v>0.83830957275776863</v>
      </c>
      <c r="AE672" t="s">
        <v>699</v>
      </c>
      <c r="AF672">
        <v>0.26898992112307479</v>
      </c>
      <c r="AG672" s="3">
        <f>AB672/VLOOKUP(C672,Sheet3!A$2:C$15,3,FALSE)</f>
        <v>0.96002796229987697</v>
      </c>
      <c r="AI672" s="4">
        <f t="shared" si="471"/>
        <v>0.3057951156273358</v>
      </c>
      <c r="AJ672" s="4">
        <f t="shared" si="472"/>
        <v>0.23428917752912601</v>
      </c>
      <c r="AK672" s="4">
        <f t="shared" si="473"/>
        <v>-0.19779785201704428</v>
      </c>
      <c r="AL672" s="4">
        <f t="shared" si="474"/>
        <v>0.65734267873817787</v>
      </c>
      <c r="AM672" s="3">
        <f t="shared" si="475"/>
        <v>0.73653750902359505</v>
      </c>
      <c r="AN672" s="3">
        <f t="shared" si="505"/>
        <v>0.66108374384236068</v>
      </c>
      <c r="AO672" s="3">
        <f t="shared" si="476"/>
        <v>1.0246796271877634</v>
      </c>
      <c r="AP672">
        <v>959</v>
      </c>
      <c r="AQ672">
        <v>6.8658910748834385</v>
      </c>
      <c r="AR672">
        <v>1.9589187269999999</v>
      </c>
      <c r="AT672" s="3">
        <f>AQ672/VLOOKUP(C672,Sheet3!A$34:C$47,3,FALSE)</f>
        <v>0.97911342652483635</v>
      </c>
      <c r="AV672" s="4">
        <f t="shared" si="477"/>
        <v>0.53333572842008659</v>
      </c>
      <c r="AW672" s="4">
        <f t="shared" si="478"/>
        <v>0.50427895553967628</v>
      </c>
      <c r="AX672" s="4">
        <f t="shared" si="479"/>
        <v>-6.4879506074840484E-2</v>
      </c>
      <c r="AZ672">
        <v>737</v>
      </c>
      <c r="BA672">
        <v>6.6025878921893364</v>
      </c>
      <c r="BB672">
        <v>2.5444315259999999</v>
      </c>
      <c r="BC672" s="3">
        <f t="shared" si="480"/>
        <v>0.96165054472575184</v>
      </c>
      <c r="BD672" s="3">
        <f>BA672/VLOOKUP(C672,Sheet3!A$50:C$63,3,FALSE)</f>
        <v>1.0492784728564071</v>
      </c>
      <c r="BF672" s="4">
        <f t="shared" si="481"/>
        <v>1.0304551599774425</v>
      </c>
      <c r="BG672" s="4">
        <f t="shared" si="482"/>
        <v>1.6193389834168119</v>
      </c>
      <c r="BH672" s="4">
        <f t="shared" si="483"/>
        <v>-6.0421287310395359E-2</v>
      </c>
      <c r="BI672" s="4">
        <f t="shared" si="484"/>
        <v>1.9186975855304285</v>
      </c>
      <c r="BK672">
        <v>837</v>
      </c>
      <c r="BL672">
        <v>6.7298240704894754</v>
      </c>
      <c r="BM672">
        <v>0.31647706799999997</v>
      </c>
      <c r="BN672" s="3">
        <f t="shared" si="485"/>
        <v>0.98018217840773525</v>
      </c>
      <c r="BO672" s="3">
        <f>BL672/VLOOKUP(C672,Sheet3!A$18:C$31,3,FALSE)</f>
        <v>0.99301600205068263</v>
      </c>
      <c r="BQ672" s="4">
        <f t="shared" si="486"/>
        <v>0.54817906208128142</v>
      </c>
      <c r="BR672" s="4">
        <f t="shared" si="487"/>
        <v>0.55274290864766062</v>
      </c>
      <c r="BS672" s="4">
        <f t="shared" si="488"/>
        <v>-6.9040086783202684E-2</v>
      </c>
      <c r="BT672" s="4">
        <f t="shared" si="489"/>
        <v>0.41089856183115997</v>
      </c>
      <c r="BV672">
        <v>440</v>
      </c>
      <c r="BW672">
        <v>6.0867747269123065</v>
      </c>
      <c r="BX672">
        <v>0.533455656</v>
      </c>
      <c r="BY672" s="3">
        <f t="shared" si="490"/>
        <v>0.88652363699429082</v>
      </c>
      <c r="BZ672" s="3">
        <f>BW672/VLOOKUP(C672,Sheet3!A$98:C$111,3,FALSE)</f>
        <v>0.91571934397739396</v>
      </c>
      <c r="CB672" s="4">
        <f t="shared" si="491"/>
        <v>0.16350184570513343</v>
      </c>
      <c r="CC672" s="4">
        <f t="shared" si="492"/>
        <v>6.8289389220865956E-2</v>
      </c>
      <c r="CD672" s="4">
        <f t="shared" si="493"/>
        <v>-6.348136853809179E-2</v>
      </c>
      <c r="CE672" s="4">
        <f t="shared" si="494"/>
        <v>0.39030959925353842</v>
      </c>
      <c r="CG672">
        <v>2446</v>
      </c>
      <c r="CH672">
        <v>7.8022093162471178</v>
      </c>
      <c r="CI672">
        <v>2.1332404739999999</v>
      </c>
      <c r="CJ672" s="3">
        <f t="shared" si="495"/>
        <v>1.1363724287425541</v>
      </c>
      <c r="CK672" s="3">
        <f>CH672/VLOOKUP(C672,Sheet3!A$114:C$127,3,FALSE)</f>
        <v>0.97156365469326567</v>
      </c>
      <c r="CM672" s="4">
        <f t="shared" si="496"/>
        <v>0.33525405214626136</v>
      </c>
      <c r="CN672" s="4">
        <f t="shared" si="497"/>
        <v>0.24430177682155577</v>
      </c>
      <c r="CO672" s="4">
        <f t="shared" si="498"/>
        <v>-0.10934443952429911</v>
      </c>
      <c r="CP672" s="4">
        <f t="shared" si="499"/>
        <v>0.73437976839329788</v>
      </c>
      <c r="CR672">
        <v>891</v>
      </c>
      <c r="CS672">
        <v>6.7923444274708089</v>
      </c>
      <c r="CT672">
        <v>4.1248539490000002</v>
      </c>
      <c r="CU672" s="3">
        <f t="shared" si="500"/>
        <v>0.98928811328194888</v>
      </c>
      <c r="CV672" s="3">
        <f>CS672/VLOOKUP(C672,Sheet3!A$130:C$143,3,FALSE)</f>
        <v>0.98676592454904355</v>
      </c>
      <c r="CX672" s="4">
        <f t="shared" si="501"/>
        <v>0.52843733970282292</v>
      </c>
      <c r="CY672" s="4">
        <f t="shared" si="502"/>
        <v>0.52571423625974123</v>
      </c>
      <c r="CZ672" s="4">
        <f t="shared" si="503"/>
        <v>-6.65216551468851E-2</v>
      </c>
      <c r="DA672" s="4">
        <f t="shared" si="504"/>
        <v>1.0820022341024893</v>
      </c>
    </row>
    <row r="673" spans="1:105" x14ac:dyDescent="0.25">
      <c r="A673">
        <v>16229569</v>
      </c>
      <c r="B673" t="s">
        <v>699</v>
      </c>
      <c r="C673">
        <v>5</v>
      </c>
      <c r="D673">
        <v>232</v>
      </c>
      <c r="E673" s="3">
        <v>1.5759461340000001</v>
      </c>
      <c r="F673">
        <v>5.4467373716663099</v>
      </c>
      <c r="G673" s="3">
        <f t="shared" si="460"/>
        <v>0.81481731378982025</v>
      </c>
      <c r="H673" s="3">
        <f>F673/VLOOKUP(C673,Sheet3!A$66:C$79,3,FALSE)</f>
        <v>1.040937360104796</v>
      </c>
      <c r="J673" s="4">
        <f t="shared" si="461"/>
        <v>1.3171448229379201</v>
      </c>
      <c r="K673" s="4">
        <f t="shared" si="462"/>
        <v>1.7296870405856772</v>
      </c>
      <c r="L673" s="4">
        <f t="shared" si="463"/>
        <v>-7.9173899491478378E-2</v>
      </c>
      <c r="M673" s="4">
        <f t="shared" si="464"/>
        <v>2.6185787982717179</v>
      </c>
      <c r="O673">
        <v>700</v>
      </c>
      <c r="P673">
        <v>6.5510803350434044</v>
      </c>
      <c r="Q673">
        <v>0</v>
      </c>
      <c r="R673">
        <v>0.59610514846357854</v>
      </c>
      <c r="S673" s="3">
        <f t="shared" si="465"/>
        <v>0.98002406152150467</v>
      </c>
      <c r="T673" s="3">
        <f>P673/VLOOKUP(C673,Sheet3!A$82:C$95,3,FALSE)</f>
        <v>0.98949808779812265</v>
      </c>
      <c r="V673" s="4">
        <f t="shared" si="466"/>
        <v>0.52223310021543234</v>
      </c>
      <c r="W673" s="4">
        <f t="shared" si="467"/>
        <v>0.48809737268843456</v>
      </c>
      <c r="X673" s="4">
        <f t="shared" si="468"/>
        <v>-5.4029757575440443E-2</v>
      </c>
      <c r="Y673" s="4">
        <f t="shared" si="469"/>
        <v>3.3672958299864741</v>
      </c>
      <c r="AA673">
        <v>330</v>
      </c>
      <c r="AB673">
        <v>5.7990926544605257</v>
      </c>
      <c r="AC673">
        <v>0.48396646199999999</v>
      </c>
      <c r="AD673" s="3">
        <f t="shared" si="470"/>
        <v>0.86752871979950674</v>
      </c>
      <c r="AE673" t="s">
        <v>699</v>
      </c>
      <c r="AF673">
        <v>0.32762840613038913</v>
      </c>
      <c r="AG673" s="3">
        <f>AB673/VLOOKUP(C673,Sheet3!A$2:C$15,3,FALSE)</f>
        <v>0.96725859110018253</v>
      </c>
      <c r="AI673" s="4">
        <f t="shared" si="471"/>
        <v>0.36227644664669761</v>
      </c>
      <c r="AJ673" s="4">
        <f t="shared" si="472"/>
        <v>0.33509387665109164</v>
      </c>
      <c r="AK673" s="4">
        <f t="shared" si="473"/>
        <v>-0.186857143686083</v>
      </c>
      <c r="AL673" s="4">
        <f t="shared" si="474"/>
        <v>1.3131720962909281</v>
      </c>
      <c r="AM673" s="3">
        <f t="shared" si="475"/>
        <v>0.69608990951948102</v>
      </c>
      <c r="AN673" s="3">
        <f t="shared" si="505"/>
        <v>0.66206896551723748</v>
      </c>
      <c r="AO673" s="3">
        <f t="shared" si="476"/>
        <v>1.024849410417737</v>
      </c>
      <c r="AP673">
        <v>800</v>
      </c>
      <c r="AQ673">
        <v>6.6846117276679271</v>
      </c>
      <c r="AR673">
        <v>1.070503515</v>
      </c>
      <c r="AT673" s="3">
        <f>AQ673/VLOOKUP(C673,Sheet3!A$34:C$47,3,FALSE)</f>
        <v>0.95326200521993631</v>
      </c>
      <c r="AV673" s="4">
        <f t="shared" si="477"/>
        <v>0.35394807427103825</v>
      </c>
      <c r="AW673" s="4">
        <f t="shared" si="478"/>
        <v>8.5311076790296508E-2</v>
      </c>
      <c r="AX673" s="4">
        <f t="shared" si="479"/>
        <v>-6.7503447232478947E-2</v>
      </c>
      <c r="AZ673">
        <v>283</v>
      </c>
      <c r="BA673">
        <v>5.6454468976432377</v>
      </c>
      <c r="BB673">
        <v>0.48034732000000002</v>
      </c>
      <c r="BC673" s="3">
        <f t="shared" si="480"/>
        <v>0.84454372634336616</v>
      </c>
      <c r="BD673" s="3">
        <f>BA673/VLOOKUP(C673,Sheet3!A$50:C$63,3,FALSE)</f>
        <v>0.89717032110371953</v>
      </c>
      <c r="BF673" s="4">
        <f t="shared" si="481"/>
        <v>0.30137421039786771</v>
      </c>
      <c r="BG673" s="4">
        <f t="shared" si="482"/>
        <v>0.12024912815157693</v>
      </c>
      <c r="BH673" s="4">
        <f t="shared" si="483"/>
        <v>-6.2259860747047438E-2</v>
      </c>
      <c r="BI673" s="4">
        <f t="shared" si="484"/>
        <v>0.43040405645541652</v>
      </c>
      <c r="BK673">
        <v>985</v>
      </c>
      <c r="BL673">
        <v>6.892641641172089</v>
      </c>
      <c r="BM673">
        <v>0.66541240099999999</v>
      </c>
      <c r="BN673" s="3">
        <f t="shared" si="485"/>
        <v>1.0311207175494002</v>
      </c>
      <c r="BO673" s="3">
        <f>BL673/VLOOKUP(C673,Sheet3!A$18:C$31,3,FALSE)</f>
        <v>1.0170404715478614</v>
      </c>
      <c r="BQ673" s="4">
        <f t="shared" si="486"/>
        <v>1.1927602613897468</v>
      </c>
      <c r="BR673" s="4">
        <f t="shared" si="487"/>
        <v>2.1435203983643585</v>
      </c>
      <c r="BS673" s="4">
        <f t="shared" si="488"/>
        <v>-2.3806606585399542E-2</v>
      </c>
      <c r="BT673" s="4">
        <f t="shared" si="489"/>
        <v>2.8972922007407385</v>
      </c>
      <c r="BV673">
        <v>1105</v>
      </c>
      <c r="BW673">
        <v>7.007600613951853</v>
      </c>
      <c r="BX673">
        <v>1.7818586199999999</v>
      </c>
      <c r="BY673" s="3">
        <f t="shared" si="490"/>
        <v>1.0483182717923705</v>
      </c>
      <c r="BZ673" s="3">
        <f>BW673/VLOOKUP(C673,Sheet3!A$98:C$111,3,FALSE)</f>
        <v>1.0542521655502077</v>
      </c>
      <c r="CB673" s="4">
        <f t="shared" si="491"/>
        <v>1.3913835809172412</v>
      </c>
      <c r="CC673" s="4">
        <f t="shared" si="492"/>
        <v>1.8412395264914245</v>
      </c>
      <c r="CD673" s="4">
        <f t="shared" si="493"/>
        <v>-2.9786710280642347E-2</v>
      </c>
      <c r="CE673" s="4">
        <f t="shared" si="494"/>
        <v>3.1614437757823253</v>
      </c>
      <c r="CG673">
        <v>3801</v>
      </c>
      <c r="CH673">
        <v>8.2430194689892495</v>
      </c>
      <c r="CI673">
        <v>3.7150375009999999</v>
      </c>
      <c r="CJ673" s="3">
        <f t="shared" si="495"/>
        <v>1.233133621638935</v>
      </c>
      <c r="CK673" s="3">
        <f>CH673/VLOOKUP(C673,Sheet3!A$114:C$127,3,FALSE)</f>
        <v>1.0264551739623289</v>
      </c>
      <c r="CM673" s="4">
        <f t="shared" si="496"/>
        <v>1.2346061510569661</v>
      </c>
      <c r="CN673" s="4">
        <f t="shared" si="497"/>
        <v>1.7521598964377361</v>
      </c>
      <c r="CO673" s="4">
        <f t="shared" si="498"/>
        <v>-4.3872645789047593E-2</v>
      </c>
      <c r="CP673" s="4">
        <f t="shared" si="499"/>
        <v>3.1849742731925192</v>
      </c>
      <c r="CR673">
        <v>783</v>
      </c>
      <c r="CS673">
        <v>6.6631326959908028</v>
      </c>
      <c r="CT673">
        <v>3.4944632449999999</v>
      </c>
      <c r="CU673" s="3">
        <f t="shared" si="500"/>
        <v>0.99678679442394214</v>
      </c>
      <c r="CV673" s="3">
        <f>CS673/VLOOKUP(C673,Sheet3!A$130:C$143,3,FALSE)</f>
        <v>0.96799453640200173</v>
      </c>
      <c r="CX673" s="4">
        <f t="shared" si="501"/>
        <v>0.33131937223975166</v>
      </c>
      <c r="CY673" s="4">
        <f t="shared" si="502"/>
        <v>0.20968769079881791</v>
      </c>
      <c r="CZ673" s="4">
        <f t="shared" si="503"/>
        <v>-7.5030527034858782E-2</v>
      </c>
      <c r="DA673" s="4">
        <f t="shared" si="504"/>
        <v>1.3242219324775129</v>
      </c>
    </row>
    <row r="674" spans="1:105" x14ac:dyDescent="0.25">
      <c r="A674">
        <v>16229575</v>
      </c>
      <c r="B674" t="s">
        <v>699</v>
      </c>
      <c r="C674">
        <v>5</v>
      </c>
      <c r="D674">
        <v>250</v>
      </c>
      <c r="E674" s="3">
        <v>1.843370739</v>
      </c>
      <c r="F674">
        <v>5.521460917862246</v>
      </c>
      <c r="G674" s="3">
        <f t="shared" si="460"/>
        <v>0.8300986628116247</v>
      </c>
      <c r="H674" s="3">
        <f>F674/VLOOKUP(C674,Sheet3!A$66:C$79,3,FALSE)</f>
        <v>1.0552179331538083</v>
      </c>
      <c r="J674" s="4">
        <f t="shared" si="461"/>
        <v>1.5843747174165945</v>
      </c>
      <c r="K674" s="4">
        <f t="shared" si="462"/>
        <v>1.9810014688665833</v>
      </c>
      <c r="L674" s="4">
        <f t="shared" si="463"/>
        <v>2.4074917824719055E-2</v>
      </c>
      <c r="M674" s="4">
        <f t="shared" si="464"/>
        <v>2.9714001728944601</v>
      </c>
      <c r="O674">
        <v>770</v>
      </c>
      <c r="P674">
        <v>6.6463905148477291</v>
      </c>
      <c r="Q674">
        <v>0</v>
      </c>
      <c r="R674">
        <v>0.75822523825485688</v>
      </c>
      <c r="S674" s="3">
        <f t="shared" si="465"/>
        <v>0.99922103243557048</v>
      </c>
      <c r="T674" s="3">
        <f>P674/VLOOKUP(C674,Sheet3!A$82:C$95,3,FALSE)</f>
        <v>1.0038940707262498</v>
      </c>
      <c r="V674" s="4">
        <f t="shared" si="466"/>
        <v>0.78156147758126815</v>
      </c>
      <c r="W674" s="4">
        <f t="shared" si="467"/>
        <v>1.0145609533069568</v>
      </c>
      <c r="X674" s="4">
        <f t="shared" si="468"/>
        <v>-5.4029757575440443E-2</v>
      </c>
      <c r="Y674" s="4">
        <f t="shared" si="469"/>
        <v>4.0322721335797231</v>
      </c>
      <c r="AA674">
        <v>410</v>
      </c>
      <c r="AB674">
        <v>6.0161571596983539</v>
      </c>
      <c r="AC674">
        <v>0.87823214699999996</v>
      </c>
      <c r="AD674" s="3">
        <f t="shared" si="470"/>
        <v>0.90447149546495809</v>
      </c>
      <c r="AE674" t="s">
        <v>699</v>
      </c>
      <c r="AF674">
        <v>0.76015566871648088</v>
      </c>
      <c r="AG674" s="3">
        <f>AB674/VLOOKUP(C674,Sheet3!A$2:C$15,3,FALSE)</f>
        <v>1.0034638252677563</v>
      </c>
      <c r="AI674" s="4">
        <f t="shared" si="471"/>
        <v>0.75603310944287194</v>
      </c>
      <c r="AJ674" s="4">
        <f t="shared" si="472"/>
        <v>1.0590127158777907</v>
      </c>
      <c r="AK674" s="4">
        <f t="shared" si="473"/>
        <v>-0.12364837441885382</v>
      </c>
      <c r="AL674" s="4">
        <f t="shared" si="474"/>
        <v>2.2592047973638207</v>
      </c>
      <c r="AM674" s="3">
        <f t="shared" si="475"/>
        <v>0.46952529306457369</v>
      </c>
      <c r="AN674" s="3">
        <f t="shared" si="505"/>
        <v>0.66305418719211429</v>
      </c>
      <c r="AO674" s="3">
        <f t="shared" si="476"/>
        <v>1.0250194038309766</v>
      </c>
      <c r="AP674">
        <v>774</v>
      </c>
      <c r="AQ674">
        <v>6.6515718735897273</v>
      </c>
      <c r="AR674">
        <v>0.92499966</v>
      </c>
      <c r="AT674" s="3">
        <f>AQ674/VLOOKUP(C674,Sheet3!A$34:C$47,3,FALSE)</f>
        <v>0.94855034224923651</v>
      </c>
      <c r="AV674" s="4">
        <f t="shared" si="477"/>
        <v>0.32647500081810799</v>
      </c>
      <c r="AW674" s="4">
        <f t="shared" si="478"/>
        <v>4.9480057263369695E-2</v>
      </c>
      <c r="AX674" s="4">
        <f t="shared" si="479"/>
        <v>-6.7933193986668416E-2</v>
      </c>
      <c r="AZ674">
        <v>212</v>
      </c>
      <c r="BA674">
        <v>5.3565862746720123</v>
      </c>
      <c r="BB674">
        <v>0.17417612099999999</v>
      </c>
      <c r="BC674" s="3">
        <f t="shared" si="480"/>
        <v>0.80531134241223556</v>
      </c>
      <c r="BD674" s="3">
        <f>BA674/VLOOKUP(C674,Sheet3!A$50:C$63,3,FALSE)</f>
        <v>0.85126480067919774</v>
      </c>
      <c r="BF674" s="4">
        <f t="shared" si="481"/>
        <v>0.18159739603062391</v>
      </c>
      <c r="BG674" s="4">
        <f t="shared" si="482"/>
        <v>1.4888612493750637E-2</v>
      </c>
      <c r="BH674" s="4">
        <f t="shared" si="483"/>
        <v>-6.253258132303606E-2</v>
      </c>
      <c r="BI674" s="4">
        <f t="shared" si="484"/>
        <v>0.14499729784077101</v>
      </c>
      <c r="BK674">
        <v>796</v>
      </c>
      <c r="BL674">
        <v>6.6795991858443831</v>
      </c>
      <c r="BM674">
        <v>0.22001003699999999</v>
      </c>
      <c r="BN674" s="3">
        <f t="shared" si="485"/>
        <v>1.004213637435978</v>
      </c>
      <c r="BO674" s="3">
        <f>BL674/VLOOKUP(C674,Sheet3!A$18:C$31,3,FALSE)</f>
        <v>0.98560509299402155</v>
      </c>
      <c r="BQ674" s="4">
        <f t="shared" si="486"/>
        <v>0.41213569244074005</v>
      </c>
      <c r="BR674" s="4">
        <f t="shared" si="487"/>
        <v>0.27495551791255818</v>
      </c>
      <c r="BS674" s="4">
        <f t="shared" si="488"/>
        <v>-8.1545382532313207E-2</v>
      </c>
      <c r="BT674" s="4">
        <f t="shared" si="489"/>
        <v>1.3892544027483675</v>
      </c>
      <c r="BV674">
        <v>1086</v>
      </c>
      <c r="BW674">
        <v>6.9902565004938806</v>
      </c>
      <c r="BX674">
        <v>1.745836237</v>
      </c>
      <c r="BY674" s="3">
        <f t="shared" si="490"/>
        <v>1.0509179834993456</v>
      </c>
      <c r="BZ674" s="3">
        <f>BW674/VLOOKUP(C674,Sheet3!A$98:C$111,3,FALSE)</f>
        <v>1.051642846015614</v>
      </c>
      <c r="CB674" s="4">
        <f t="shared" si="491"/>
        <v>1.3524945348732875</v>
      </c>
      <c r="CC674" s="4">
        <f t="shared" si="492"/>
        <v>1.7927451765528142</v>
      </c>
      <c r="CD674" s="4">
        <f t="shared" si="493"/>
        <v>-3.0758961965238599E-2</v>
      </c>
      <c r="CE674" s="4">
        <f t="shared" si="494"/>
        <v>3.2337644373619514</v>
      </c>
      <c r="CG674">
        <v>2549</v>
      </c>
      <c r="CH674">
        <v>7.8434564043761155</v>
      </c>
      <c r="CI674">
        <v>2.2531787329999999</v>
      </c>
      <c r="CJ674" s="3">
        <f t="shared" si="495"/>
        <v>1.179188401394083</v>
      </c>
      <c r="CK674" s="3">
        <f>CH674/VLOOKUP(C674,Sheet3!A$114:C$127,3,FALSE)</f>
        <v>0.97669991418897228</v>
      </c>
      <c r="CM674" s="4">
        <f t="shared" si="496"/>
        <v>0.38865080920304768</v>
      </c>
      <c r="CN674" s="4">
        <f t="shared" si="497"/>
        <v>0.3039049079586682</v>
      </c>
      <c r="CO674" s="4">
        <f t="shared" si="498"/>
        <v>-0.10438010287416254</v>
      </c>
      <c r="CP674" s="4">
        <f t="shared" si="499"/>
        <v>1.6445292322453704</v>
      </c>
      <c r="CR674">
        <v>759</v>
      </c>
      <c r="CS674">
        <v>6.6320017773956303</v>
      </c>
      <c r="CT674">
        <v>3.354638451</v>
      </c>
      <c r="CU674" s="3">
        <f t="shared" si="500"/>
        <v>0.99705782383983543</v>
      </c>
      <c r="CV674" s="3">
        <f>CS674/VLOOKUP(C674,Sheet3!A$130:C$143,3,FALSE)</f>
        <v>0.96347195513456962</v>
      </c>
      <c r="CX674" s="4">
        <f t="shared" si="501"/>
        <v>0.29302503729395646</v>
      </c>
      <c r="CY674" s="4">
        <f t="shared" si="502"/>
        <v>0.1427219840036355</v>
      </c>
      <c r="CZ674" s="4">
        <f t="shared" si="503"/>
        <v>-7.6917850644421915E-2</v>
      </c>
      <c r="DA674" s="4">
        <f t="shared" si="504"/>
        <v>1.3353952330756382</v>
      </c>
    </row>
    <row r="675" spans="1:105" x14ac:dyDescent="0.25">
      <c r="A675">
        <v>16229603</v>
      </c>
      <c r="B675" t="s">
        <v>699</v>
      </c>
      <c r="C675">
        <v>5</v>
      </c>
      <c r="D675">
        <v>180</v>
      </c>
      <c r="E675" s="3">
        <v>0.806199797</v>
      </c>
      <c r="F675">
        <v>5.1929568508902104</v>
      </c>
      <c r="G675" s="3">
        <f t="shared" si="460"/>
        <v>0.77218302943939043</v>
      </c>
      <c r="H675" s="3">
        <f>F675/VLOOKUP(C675,Sheet3!A$66:C$79,3,FALSE)</f>
        <v>0.99243683450264508</v>
      </c>
      <c r="J675" s="4">
        <f t="shared" si="461"/>
        <v>0.62431254102142286</v>
      </c>
      <c r="K675" s="4">
        <f t="shared" si="462"/>
        <v>0.84959935737548276</v>
      </c>
      <c r="L675" s="4">
        <f t="shared" si="463"/>
        <v>-0.37636195714505577</v>
      </c>
      <c r="M675" s="4">
        <f t="shared" si="464"/>
        <v>1.6703704634292578</v>
      </c>
      <c r="O675">
        <v>788</v>
      </c>
      <c r="P675">
        <v>6.6694980898578793</v>
      </c>
      <c r="Q675">
        <v>0</v>
      </c>
      <c r="R675">
        <v>0.80141675405090296</v>
      </c>
      <c r="S675" s="3">
        <f t="shared" si="465"/>
        <v>0.99174196661846437</v>
      </c>
      <c r="T675" s="3">
        <f>P675/VLOOKUP(C675,Sheet3!A$82:C$95,3,FALSE)</f>
        <v>1.0073843196801338</v>
      </c>
      <c r="V675" s="4">
        <f t="shared" si="466"/>
        <v>0.8552638735856154</v>
      </c>
      <c r="W675" s="4">
        <f t="shared" si="467"/>
        <v>1.202332114868476</v>
      </c>
      <c r="X675" s="4">
        <f t="shared" si="468"/>
        <v>-5.4029757575440443E-2</v>
      </c>
      <c r="Y675" s="4">
        <f t="shared" si="469"/>
        <v>3.7445900611279419</v>
      </c>
      <c r="AA675">
        <v>342</v>
      </c>
      <c r="AB675">
        <v>5.8348107370626048</v>
      </c>
      <c r="AC675">
        <v>0.54267277999999997</v>
      </c>
      <c r="AD675" s="3">
        <f t="shared" si="470"/>
        <v>0.86762550903501445</v>
      </c>
      <c r="AE675" t="s">
        <v>699</v>
      </c>
      <c r="AF675">
        <v>0.3823650232255244</v>
      </c>
      <c r="AG675" s="3">
        <f>AB675/VLOOKUP(C675,Sheet3!A$2:C$15,3,FALSE)</f>
        <v>0.97321618210847816</v>
      </c>
      <c r="AI675" s="4">
        <f t="shared" si="471"/>
        <v>0.4140208404161218</v>
      </c>
      <c r="AJ675" s="4">
        <f t="shared" si="472"/>
        <v>0.42586890129002525</v>
      </c>
      <c r="AK675" s="4">
        <f t="shared" si="473"/>
        <v>-0.17744533269119364</v>
      </c>
      <c r="AL675" s="4">
        <f t="shared" si="474"/>
        <v>1.3168418251798906</v>
      </c>
      <c r="AM675" s="3">
        <f t="shared" si="475"/>
        <v>0.66098717587457412</v>
      </c>
      <c r="AN675" s="3">
        <f t="shared" si="505"/>
        <v>0.66403940886699109</v>
      </c>
      <c r="AO675" s="3">
        <f t="shared" si="476"/>
        <v>1.0251896091631651</v>
      </c>
      <c r="AP675">
        <v>833</v>
      </c>
      <c r="AQ675">
        <v>6.7250336421668431</v>
      </c>
      <c r="AR675">
        <v>1.255071018</v>
      </c>
      <c r="AT675" s="3">
        <f>AQ675/VLOOKUP(C675,Sheet3!A$34:C$47,3,FALSE)</f>
        <v>0.95902639017449942</v>
      </c>
      <c r="AV675" s="4">
        <f t="shared" si="477"/>
        <v>0.38968524722217424</v>
      </c>
      <c r="AW675" s="4">
        <f t="shared" si="478"/>
        <v>0.12917775889587838</v>
      </c>
      <c r="AX675" s="4">
        <f t="shared" si="479"/>
        <v>-6.6958325693650247E-2</v>
      </c>
      <c r="AZ675">
        <v>487</v>
      </c>
      <c r="BA675">
        <v>6.1882641230825897</v>
      </c>
      <c r="BB675">
        <v>1.3936660620000001</v>
      </c>
      <c r="BC675" s="3">
        <f t="shared" si="480"/>
        <v>0.920183370426783</v>
      </c>
      <c r="BD675" s="3">
        <f>BA675/VLOOKUP(C675,Sheet3!A$50:C$63,3,FALSE)</f>
        <v>0.98343444036261418</v>
      </c>
      <c r="BF675" s="4">
        <f t="shared" si="481"/>
        <v>0.64849592831695768</v>
      </c>
      <c r="BG675" s="4">
        <f t="shared" si="482"/>
        <v>0.94122968022140718</v>
      </c>
      <c r="BH675" s="4">
        <f t="shared" si="483"/>
        <v>-6.1446326312087629E-2</v>
      </c>
      <c r="BI675" s="4">
        <f t="shared" si="484"/>
        <v>1.3853096244573511</v>
      </c>
      <c r="BK675">
        <v>784</v>
      </c>
      <c r="BL675">
        <v>6.6644090203504076</v>
      </c>
      <c r="BM675">
        <v>0.19180118099999999</v>
      </c>
      <c r="BN675" s="3">
        <f t="shared" si="485"/>
        <v>0.99098523144385309</v>
      </c>
      <c r="BO675" s="3">
        <f>BL675/VLOOKUP(C675,Sheet3!A$18:C$31,3,FALSE)</f>
        <v>0.98336371532183842</v>
      </c>
      <c r="BQ675" s="4">
        <f t="shared" si="486"/>
        <v>0.37619451580353958</v>
      </c>
      <c r="BR675" s="4">
        <f t="shared" si="487"/>
        <v>0.20483919645219636</v>
      </c>
      <c r="BS675" s="4">
        <f t="shared" si="488"/>
        <v>-8.5202176810806871E-2</v>
      </c>
      <c r="BT675" s="4">
        <f t="shared" si="489"/>
        <v>0.72213471743319757</v>
      </c>
      <c r="BV675">
        <v>670</v>
      </c>
      <c r="BW675">
        <v>6.5072777123850116</v>
      </c>
      <c r="BX675">
        <v>0.96170628300000005</v>
      </c>
      <c r="BY675" s="3">
        <f t="shared" si="490"/>
        <v>0.96762009807408644</v>
      </c>
      <c r="BZ675" s="3">
        <f>BW675/VLOOKUP(C675,Sheet3!A$98:C$111,3,FALSE)</f>
        <v>0.97898153705562141</v>
      </c>
      <c r="CB675" s="4">
        <f t="shared" si="491"/>
        <v>0.52514122719261969</v>
      </c>
      <c r="CC675" s="4">
        <f t="shared" si="492"/>
        <v>0.59114204158219663</v>
      </c>
      <c r="CD675" s="4">
        <f t="shared" si="493"/>
        <v>-5.1922794150324275E-2</v>
      </c>
      <c r="CE675" s="4">
        <f t="shared" si="494"/>
        <v>1.6756198193154015</v>
      </c>
      <c r="CG675">
        <v>4878</v>
      </c>
      <c r="CH675">
        <v>8.4924905787758664</v>
      </c>
      <c r="CI675">
        <v>4.9771678809999997</v>
      </c>
      <c r="CJ675" s="3">
        <f t="shared" si="495"/>
        <v>1.2628175605735021</v>
      </c>
      <c r="CK675" s="3">
        <f>CH675/VLOOKUP(C675,Sheet3!A$114:C$127,3,FALSE)</f>
        <v>1.057520357340574</v>
      </c>
      <c r="CM675" s="4">
        <f t="shared" si="496"/>
        <v>2.1059730315579328</v>
      </c>
      <c r="CN675" s="4">
        <f t="shared" si="497"/>
        <v>2.9714001728944601</v>
      </c>
      <c r="CO675" s="4">
        <f t="shared" si="498"/>
        <v>8.3678999294357972E-3</v>
      </c>
      <c r="CP675" s="4">
        <f t="shared" si="499"/>
        <v>3.787149675546738</v>
      </c>
      <c r="CR675">
        <v>947</v>
      </c>
      <c r="CS675">
        <v>6.8532990931860782</v>
      </c>
      <c r="CT675">
        <v>4.4524163980000004</v>
      </c>
      <c r="CU675" s="3">
        <f t="shared" si="500"/>
        <v>1.0190728341067312</v>
      </c>
      <c r="CV675" s="3">
        <f>CS675/VLOOKUP(C675,Sheet3!A$130:C$143,3,FALSE)</f>
        <v>0.99562118619137785</v>
      </c>
      <c r="CX675" s="4">
        <f t="shared" si="501"/>
        <v>0.6445015824835858</v>
      </c>
      <c r="CY675" s="4">
        <f t="shared" si="502"/>
        <v>0.7282385003712154</v>
      </c>
      <c r="CZ675" s="4">
        <f t="shared" si="503"/>
        <v>-6.2100290910124534E-2</v>
      </c>
      <c r="DA675" s="4">
        <f t="shared" si="504"/>
        <v>2.1351521486938418</v>
      </c>
    </row>
    <row r="676" spans="1:105" x14ac:dyDescent="0.25">
      <c r="A676">
        <v>16229610</v>
      </c>
      <c r="B676" t="s">
        <v>699</v>
      </c>
      <c r="C676">
        <v>5</v>
      </c>
      <c r="D676">
        <v>162</v>
      </c>
      <c r="E676" s="3">
        <v>0.54117772799999997</v>
      </c>
      <c r="F676">
        <v>5.0875963352323836</v>
      </c>
      <c r="G676" s="3">
        <f t="shared" si="460"/>
        <v>0.74889551753755867</v>
      </c>
      <c r="H676" s="3">
        <f>F676/VLOOKUP(C676,Sheet3!A$66:C$79,3,FALSE)</f>
        <v>0.97230116620355367</v>
      </c>
      <c r="J676" s="4">
        <f t="shared" si="461"/>
        <v>0.42789358691720863</v>
      </c>
      <c r="K676" s="4">
        <f t="shared" si="462"/>
        <v>0.47692407209030929</v>
      </c>
      <c r="L676" s="4">
        <f t="shared" si="463"/>
        <v>-0.4786831896544641</v>
      </c>
      <c r="M676" s="4">
        <f t="shared" si="464"/>
        <v>1.1265861407105158</v>
      </c>
      <c r="O676">
        <v>613</v>
      </c>
      <c r="P676">
        <v>6.4183649359362116</v>
      </c>
      <c r="Q676">
        <v>0</v>
      </c>
      <c r="R676">
        <v>0.41142852339555031</v>
      </c>
      <c r="S676" s="3">
        <f t="shared" si="465"/>
        <v>0.94478500527957399</v>
      </c>
      <c r="T676" s="3">
        <f>P676/VLOOKUP(C676,Sheet3!A$82:C$95,3,FALSE)</f>
        <v>0.96945228971265895</v>
      </c>
      <c r="V676" s="4">
        <f t="shared" si="466"/>
        <v>0.26984509083209829</v>
      </c>
      <c r="W676" s="4">
        <f t="shared" si="467"/>
        <v>9.9357769120200598E-2</v>
      </c>
      <c r="X676" s="4">
        <f t="shared" si="468"/>
        <v>-5.4029757575440443E-2</v>
      </c>
      <c r="Y676" s="4">
        <f t="shared" si="469"/>
        <v>2.4228342211456226</v>
      </c>
      <c r="AA676">
        <v>377</v>
      </c>
      <c r="AB676">
        <v>5.9322451874480109</v>
      </c>
      <c r="AC676">
        <v>0.71484076500000004</v>
      </c>
      <c r="AD676" s="3">
        <f t="shared" si="470"/>
        <v>0.87322805055260855</v>
      </c>
      <c r="AE676" t="s">
        <v>699</v>
      </c>
      <c r="AF676">
        <v>0.56360377559913921</v>
      </c>
      <c r="AG676" s="3">
        <f>AB676/VLOOKUP(C676,Sheet3!A$2:C$15,3,FALSE)</f>
        <v>0.98946774331295695</v>
      </c>
      <c r="AI676" s="4">
        <f t="shared" si="471"/>
        <v>0.58066280467458964</v>
      </c>
      <c r="AJ676" s="4">
        <f t="shared" si="472"/>
        <v>0.73437976839329788</v>
      </c>
      <c r="AK676" s="4">
        <f t="shared" si="473"/>
        <v>-0.14984332000508127</v>
      </c>
      <c r="AL676" s="4">
        <f t="shared" si="474"/>
        <v>1.4461803395443771</v>
      </c>
      <c r="AM676" s="3">
        <f t="shared" si="475"/>
        <v>0.55952738626806631</v>
      </c>
      <c r="AN676" s="3">
        <f t="shared" si="505"/>
        <v>0.66502463054186789</v>
      </c>
      <c r="AO676" s="3">
        <f t="shared" si="476"/>
        <v>1.0253600281621407</v>
      </c>
      <c r="AP676">
        <v>892</v>
      </c>
      <c r="AQ676">
        <v>6.7934661325800096</v>
      </c>
      <c r="AR676">
        <v>1.5848005119999999</v>
      </c>
      <c r="AT676" s="3">
        <f>AQ676/VLOOKUP(C676,Sheet3!A$34:C$47,3,FALSE)</f>
        <v>0.96878523566786479</v>
      </c>
      <c r="AV676" s="4">
        <f t="shared" si="477"/>
        <v>0.45568590651616236</v>
      </c>
      <c r="AW676" s="4">
        <f t="shared" si="478"/>
        <v>0.25187757063001348</v>
      </c>
      <c r="AX676" s="4">
        <f t="shared" si="479"/>
        <v>-6.5984467098583882E-2</v>
      </c>
      <c r="AZ676">
        <v>278</v>
      </c>
      <c r="BA676">
        <v>5.6276211136906369</v>
      </c>
      <c r="BB676">
        <v>0.45847471000000001</v>
      </c>
      <c r="BC676" s="3">
        <f t="shared" si="480"/>
        <v>0.82838730684205086</v>
      </c>
      <c r="BD676" s="3">
        <f>BA676/VLOOKUP(C676,Sheet3!A$50:C$63,3,FALSE)</f>
        <v>0.89433746046351814</v>
      </c>
      <c r="BF676" s="4">
        <f t="shared" si="481"/>
        <v>0.29275838214773348</v>
      </c>
      <c r="BG676" s="4">
        <f t="shared" si="482"/>
        <v>0.10700390140155627</v>
      </c>
      <c r="BH676" s="4">
        <f t="shared" si="483"/>
        <v>-6.2279343672995598E-2</v>
      </c>
      <c r="BI676" s="4">
        <f t="shared" si="484"/>
        <v>0.29328063803843896</v>
      </c>
      <c r="BK676">
        <v>797</v>
      </c>
      <c r="BL676">
        <v>6.6808546787902152</v>
      </c>
      <c r="BM676">
        <v>0.22236136300000001</v>
      </c>
      <c r="BN676" s="3">
        <f t="shared" si="485"/>
        <v>0.98342356440849332</v>
      </c>
      <c r="BO676" s="3">
        <f>BL676/VLOOKUP(C676,Sheet3!A$18:C$31,3,FALSE)</f>
        <v>0.98579034666077636</v>
      </c>
      <c r="BQ676" s="4">
        <f t="shared" si="486"/>
        <v>0.41521117435594834</v>
      </c>
      <c r="BR676" s="4">
        <f t="shared" si="487"/>
        <v>0.28276805764935192</v>
      </c>
      <c r="BS676" s="4">
        <f t="shared" si="488"/>
        <v>-8.1240573451658762E-2</v>
      </c>
      <c r="BT676" s="4">
        <f t="shared" si="489"/>
        <v>0.48010372500768905</v>
      </c>
      <c r="BV676">
        <v>965</v>
      </c>
      <c r="BW676">
        <v>6.8721281013389861</v>
      </c>
      <c r="BX676">
        <v>1.5168084100000001</v>
      </c>
      <c r="BY676" s="3">
        <f t="shared" si="490"/>
        <v>1.0115790624732388</v>
      </c>
      <c r="BZ676" s="3">
        <f>BW676/VLOOKUP(C676,Sheet3!A$98:C$111,3,FALSE)</f>
        <v>1.0338711253536119</v>
      </c>
      <c r="CB676" s="4">
        <f t="shared" si="491"/>
        <v>1.1049451230463383</v>
      </c>
      <c r="CC676" s="4">
        <f t="shared" si="492"/>
        <v>1.4932982625214468</v>
      </c>
      <c r="CD676" s="4">
        <f t="shared" si="493"/>
        <v>-3.6940471129142866E-2</v>
      </c>
      <c r="CE676" s="4">
        <f t="shared" si="494"/>
        <v>2.3900443983226318</v>
      </c>
      <c r="CG676">
        <v>2671</v>
      </c>
      <c r="CH676">
        <v>7.8902082131099611</v>
      </c>
      <c r="CI676">
        <v>2.3953152329999998</v>
      </c>
      <c r="CJ676" s="3">
        <f t="shared" si="495"/>
        <v>1.1614407224715835</v>
      </c>
      <c r="CK676" s="3">
        <f>CH676/VLOOKUP(C676,Sheet3!A$114:C$127,3,FALSE)</f>
        <v>0.9825216444599596</v>
      </c>
      <c r="CM676" s="4">
        <f t="shared" si="496"/>
        <v>0.45610569976957765</v>
      </c>
      <c r="CN676" s="4">
        <f t="shared" si="497"/>
        <v>0.41238555095273816</v>
      </c>
      <c r="CO676" s="4">
        <f t="shared" si="498"/>
        <v>-9.8496963981241498E-2</v>
      </c>
      <c r="CP676" s="4">
        <f t="shared" si="499"/>
        <v>1.2493206243043953</v>
      </c>
      <c r="CR676">
        <v>843</v>
      </c>
      <c r="CS676">
        <v>6.7369669580018554</v>
      </c>
      <c r="CT676">
        <v>3.844452118</v>
      </c>
      <c r="CU676" s="3">
        <f t="shared" si="500"/>
        <v>0.99168330665443427</v>
      </c>
      <c r="CV676" s="3">
        <f>CS676/VLOOKUP(C676,Sheet3!A$130:C$143,3,FALSE)</f>
        <v>0.97872089673232754</v>
      </c>
      <c r="CX676" s="4">
        <f t="shared" si="501"/>
        <v>0.43611924445720013</v>
      </c>
      <c r="CY676" s="4">
        <f t="shared" si="502"/>
        <v>0.36161322557931502</v>
      </c>
      <c r="CZ676" s="4">
        <f t="shared" si="503"/>
        <v>-7.0306455972774587E-2</v>
      </c>
      <c r="DA676" s="4">
        <f t="shared" si="504"/>
        <v>1.1732509055676343</v>
      </c>
    </row>
    <row r="677" spans="1:105" x14ac:dyDescent="0.25">
      <c r="A677">
        <v>16229620</v>
      </c>
      <c r="B677" t="s">
        <v>699</v>
      </c>
      <c r="C677">
        <v>5</v>
      </c>
      <c r="D677">
        <v>196</v>
      </c>
      <c r="E677" s="3">
        <v>1.042502134</v>
      </c>
      <c r="F677">
        <v>5.2781146592305168</v>
      </c>
      <c r="G677" s="3">
        <f t="shared" si="460"/>
        <v>0.79093046417589341</v>
      </c>
      <c r="H677" s="3">
        <f>F677/VLOOKUP(C677,Sheet3!A$66:C$79,3,FALSE)</f>
        <v>1.0087115211925506</v>
      </c>
      <c r="J677" s="4">
        <f t="shared" si="461"/>
        <v>0.82089169216499835</v>
      </c>
      <c r="K677" s="4">
        <f t="shared" si="462"/>
        <v>1.1574527886910431</v>
      </c>
      <c r="L677" s="4">
        <f t="shared" si="463"/>
        <v>-0.28512900262950724</v>
      </c>
      <c r="M677" s="4">
        <f t="shared" si="464"/>
        <v>2.1690537003695232</v>
      </c>
      <c r="O677">
        <v>559</v>
      </c>
      <c r="P677">
        <v>6.3261494731550991</v>
      </c>
      <c r="Q677">
        <v>0</v>
      </c>
      <c r="R677">
        <v>0.30923848291964612</v>
      </c>
      <c r="S677" s="3">
        <f t="shared" si="465"/>
        <v>0.94797947037742081</v>
      </c>
      <c r="T677" s="3">
        <f>P677/VLOOKUP(C677,Sheet3!A$82:C$95,3,FALSE)</f>
        <v>0.95552374366824155</v>
      </c>
      <c r="V677" s="4">
        <f t="shared" si="466"/>
        <v>0.1571331776368704</v>
      </c>
      <c r="W677" s="4">
        <f t="shared" si="467"/>
        <v>1.9901154317294913E-2</v>
      </c>
      <c r="X677" s="4">
        <f t="shared" si="468"/>
        <v>-5.4029757575440443E-2</v>
      </c>
      <c r="Y677" s="4">
        <f t="shared" si="469"/>
        <v>2.4799926349855714</v>
      </c>
      <c r="AA677">
        <v>1001</v>
      </c>
      <c r="AB677">
        <v>6.9087547793152204</v>
      </c>
      <c r="AC677">
        <v>3.8874163089999998</v>
      </c>
      <c r="AD677" s="3">
        <f t="shared" si="470"/>
        <v>1.0352834254794008</v>
      </c>
      <c r="AE677" t="s">
        <v>699</v>
      </c>
      <c r="AF677">
        <v>5.5558219297744422</v>
      </c>
      <c r="AG677" s="3">
        <f>AB677/VLOOKUP(C677,Sheet3!A$2:C$15,3,FALSE)</f>
        <v>1.1523444808140857</v>
      </c>
      <c r="AI677" s="4">
        <f t="shared" si="471"/>
        <v>4.70247308261062</v>
      </c>
      <c r="AJ677" s="4">
        <f t="shared" si="472"/>
        <v>3.7445900611279419</v>
      </c>
      <c r="AK677" s="4">
        <f t="shared" si="473"/>
        <v>0.35878475282238292</v>
      </c>
      <c r="AL677" s="4">
        <f t="shared" si="474"/>
        <v>4.6200587984818418</v>
      </c>
      <c r="AM677" s="3">
        <f t="shared" si="475"/>
        <v>9.072811521125379E-3</v>
      </c>
      <c r="AN677" s="3">
        <f t="shared" si="505"/>
        <v>0.66600985221674469</v>
      </c>
      <c r="AO677" s="3">
        <f t="shared" si="476"/>
        <v>1.0255306625880505</v>
      </c>
      <c r="AP677">
        <v>791</v>
      </c>
      <c r="AQ677">
        <v>6.6732979677676543</v>
      </c>
      <c r="AR677">
        <v>1.02014615</v>
      </c>
      <c r="AT677" s="3">
        <f>AQ677/VLOOKUP(C677,Sheet3!A$34:C$47,3,FALSE)</f>
        <v>0.9516486014968043</v>
      </c>
      <c r="AV677" s="4">
        <f t="shared" si="477"/>
        <v>0.3443666578282199</v>
      </c>
      <c r="AW677" s="4">
        <f t="shared" si="478"/>
        <v>6.9344798289809467E-2</v>
      </c>
      <c r="AX677" s="4">
        <f t="shared" si="479"/>
        <v>-6.7652178097089274E-2</v>
      </c>
      <c r="AZ677">
        <v>987</v>
      </c>
      <c r="BA677">
        <v>6.8946700394334819</v>
      </c>
      <c r="BB677">
        <v>3.7150618899999999</v>
      </c>
      <c r="BC677" s="3">
        <f t="shared" si="480"/>
        <v>1.0331728139122613</v>
      </c>
      <c r="BD677" s="3">
        <f>BA677/VLOOKUP(C677,Sheet3!A$50:C$63,3,FALSE)</f>
        <v>1.0956959555788268</v>
      </c>
      <c r="BF677" s="4">
        <f t="shared" si="481"/>
        <v>1.3621740860672742</v>
      </c>
      <c r="BG677" s="4">
        <f t="shared" si="482"/>
        <v>2.0706136275562708</v>
      </c>
      <c r="BH677" s="4">
        <f t="shared" si="483"/>
        <v>-5.9378553741128957E-2</v>
      </c>
      <c r="BI677" s="4">
        <f t="shared" si="484"/>
        <v>2.8795926236413374</v>
      </c>
      <c r="BK677">
        <v>814</v>
      </c>
      <c r="BL677">
        <v>6.70196036600254</v>
      </c>
      <c r="BM677">
        <v>0.26234641600000003</v>
      </c>
      <c r="BN677" s="3">
        <f t="shared" si="485"/>
        <v>1.0042950874325298</v>
      </c>
      <c r="BO677" s="3">
        <f>BL677/VLOOKUP(C677,Sheet3!A$18:C$31,3,FALSE)</f>
        <v>0.9889045863372663</v>
      </c>
      <c r="BQ677" s="4">
        <f t="shared" si="486"/>
        <v>0.46936756135687008</v>
      </c>
      <c r="BR677" s="4">
        <f t="shared" si="487"/>
        <v>0.38595229388458274</v>
      </c>
      <c r="BS677" s="4">
        <f t="shared" si="488"/>
        <v>-7.6057197244000216E-2</v>
      </c>
      <c r="BT677" s="4">
        <f t="shared" si="489"/>
        <v>1.397190952344104</v>
      </c>
      <c r="BV677">
        <v>887</v>
      </c>
      <c r="BW677">
        <v>6.7878449823095792</v>
      </c>
      <c r="BX677">
        <v>1.3695459510000001</v>
      </c>
      <c r="BY677" s="3">
        <f t="shared" si="490"/>
        <v>1.0171649782604033</v>
      </c>
      <c r="BZ677" s="3">
        <f>BW677/VLOOKUP(C677,Sheet3!A$98:C$111,3,FALSE)</f>
        <v>1.0211912273897967</v>
      </c>
      <c r="CB677" s="4">
        <f t="shared" si="491"/>
        <v>0.94659672204855039</v>
      </c>
      <c r="CC677" s="4">
        <f t="shared" si="492"/>
        <v>1.2666520806560351</v>
      </c>
      <c r="CD677" s="4">
        <f t="shared" si="493"/>
        <v>-4.0915115833812653E-2</v>
      </c>
      <c r="CE677" s="4">
        <f t="shared" si="494"/>
        <v>2.4918270926325743</v>
      </c>
      <c r="CG677">
        <v>3231</v>
      </c>
      <c r="CH677">
        <v>8.0805469658244977</v>
      </c>
      <c r="CI677">
        <v>3.0486682219999999</v>
      </c>
      <c r="CJ677" s="3">
        <f t="shared" si="495"/>
        <v>1.210877590788531</v>
      </c>
      <c r="CK677" s="3">
        <f>CH677/VLOOKUP(C677,Sheet3!A$114:C$127,3,FALSE)</f>
        <v>1.0062234200367834</v>
      </c>
      <c r="CM677" s="4">
        <f t="shared" si="496"/>
        <v>0.81375191661201474</v>
      </c>
      <c r="CN677" s="4">
        <f t="shared" si="497"/>
        <v>1.0393215029876088</v>
      </c>
      <c r="CO677" s="4">
        <f t="shared" si="498"/>
        <v>-7.1454182004816624E-2</v>
      </c>
      <c r="CP677" s="4">
        <f t="shared" si="499"/>
        <v>2.5919105511895566</v>
      </c>
      <c r="CR677">
        <v>895</v>
      </c>
      <c r="CS677">
        <v>6.7968237182748554</v>
      </c>
      <c r="CT677">
        <v>4.148236378</v>
      </c>
      <c r="CU677" s="3">
        <f t="shared" si="500"/>
        <v>1.0185104503206415</v>
      </c>
      <c r="CV677" s="3">
        <f>CS677/VLOOKUP(C677,Sheet3!A$130:C$143,3,FALSE)</f>
        <v>0.98741665885422725</v>
      </c>
      <c r="CX677" s="4">
        <f t="shared" si="501"/>
        <v>0.53644200022519528</v>
      </c>
      <c r="CY677" s="4">
        <f t="shared" si="502"/>
        <v>0.53744949247816221</v>
      </c>
      <c r="CZ677" s="4">
        <f t="shared" si="503"/>
        <v>-6.6206044381167589E-2</v>
      </c>
      <c r="DA677" s="4">
        <f t="shared" si="504"/>
        <v>2.0943301541735866</v>
      </c>
    </row>
    <row r="678" spans="1:105" x14ac:dyDescent="0.25">
      <c r="A678">
        <v>16229628</v>
      </c>
      <c r="B678" t="s">
        <v>699</v>
      </c>
      <c r="C678">
        <v>5</v>
      </c>
      <c r="D678">
        <v>153</v>
      </c>
      <c r="E678" s="3">
        <v>0.409106945</v>
      </c>
      <c r="F678">
        <v>5.0304379213924353</v>
      </c>
      <c r="G678" s="3">
        <f t="shared" si="460"/>
        <v>0.72087759230717163</v>
      </c>
      <c r="H678" s="3">
        <f>F678/VLOOKUP(C678,Sheet3!A$66:C$79,3,FALSE)</f>
        <v>0.96137750230159258</v>
      </c>
      <c r="J678" s="4">
        <f t="shared" si="461"/>
        <v>0.34150633649181072</v>
      </c>
      <c r="K678" s="4">
        <f t="shared" si="462"/>
        <v>0.3200559992865511</v>
      </c>
      <c r="L678" s="4">
        <f t="shared" si="463"/>
        <v>-0.52967383109814936</v>
      </c>
      <c r="M678" s="4">
        <f t="shared" si="464"/>
        <v>0.71204381445123477</v>
      </c>
      <c r="O678">
        <v>827</v>
      </c>
      <c r="P678">
        <v>6.7178046950236912</v>
      </c>
      <c r="Q678">
        <v>0</v>
      </c>
      <c r="R678">
        <v>0.89672766818930172</v>
      </c>
      <c r="S678" s="3">
        <f t="shared" si="465"/>
        <v>0.96268256358842397</v>
      </c>
      <c r="T678" s="3">
        <f>P678/VLOOKUP(C678,Sheet3!A$82:C$95,3,FALSE)</f>
        <v>1.0146807182884519</v>
      </c>
      <c r="V678" s="4">
        <f t="shared" si="466"/>
        <v>1.0236576223523355</v>
      </c>
      <c r="W678" s="4">
        <f t="shared" si="467"/>
        <v>1.7077081338669022</v>
      </c>
      <c r="X678" s="4">
        <f t="shared" si="468"/>
        <v>-5.4029757575440443E-2</v>
      </c>
      <c r="Y678" s="4">
        <f t="shared" si="469"/>
        <v>2.8282993292537872</v>
      </c>
      <c r="AA678">
        <v>288</v>
      </c>
      <c r="AB678">
        <v>5.6629604801359461</v>
      </c>
      <c r="AC678">
        <v>0.28021464200000001</v>
      </c>
      <c r="AD678" s="3">
        <f t="shared" si="470"/>
        <v>0.81152006645200314</v>
      </c>
      <c r="AE678" t="s">
        <v>699</v>
      </c>
      <c r="AF678">
        <v>0.16962261935240841</v>
      </c>
      <c r="AG678" s="3">
        <f>AB678/VLOOKUP(C678,Sheet3!A$2:C$15,3,FALSE)</f>
        <v>0.94455245015944145</v>
      </c>
      <c r="AI678" s="4">
        <f t="shared" si="471"/>
        <v>0.20651410844178109</v>
      </c>
      <c r="AJ678" s="4">
        <f t="shared" si="472"/>
        <v>8.209736218720072E-2</v>
      </c>
      <c r="AK678" s="4">
        <f t="shared" si="473"/>
        <v>-0.21952268438145953</v>
      </c>
      <c r="AL678" s="4">
        <f t="shared" si="474"/>
        <v>0.27885415832821547</v>
      </c>
      <c r="AM678" s="3">
        <f t="shared" si="475"/>
        <v>0.8134147853608632</v>
      </c>
      <c r="AN678" s="3">
        <f t="shared" si="505"/>
        <v>0.66699507389162149</v>
      </c>
      <c r="AO678" s="3">
        <f t="shared" si="476"/>
        <v>1.0257015142135044</v>
      </c>
      <c r="AP678">
        <v>1073</v>
      </c>
      <c r="AQ678">
        <v>6.9782137426306985</v>
      </c>
      <c r="AR678">
        <v>2.5948732099999998</v>
      </c>
      <c r="AT678" s="3">
        <f>AQ678/VLOOKUP(C678,Sheet3!A$34:C$47,3,FALSE)</f>
        <v>0.99513125012485582</v>
      </c>
      <c r="AV678" s="4">
        <f t="shared" si="477"/>
        <v>0.67029285272288897</v>
      </c>
      <c r="AW678" s="4">
        <f t="shared" si="478"/>
        <v>1.117508922559399</v>
      </c>
      <c r="AX678" s="4">
        <f t="shared" si="479"/>
        <v>-6.3001209620897752E-2</v>
      </c>
      <c r="AZ678">
        <v>379</v>
      </c>
      <c r="BA678">
        <v>5.9375362050824263</v>
      </c>
      <c r="BB678">
        <v>0.905945479</v>
      </c>
      <c r="BC678" s="3">
        <f t="shared" si="480"/>
        <v>0.85086763232965257</v>
      </c>
      <c r="BD678" s="3">
        <f>BA678/VLOOKUP(C678,Sheet3!A$50:C$63,3,FALSE)</f>
        <v>0.94358894171913565</v>
      </c>
      <c r="BF678" s="4">
        <f t="shared" si="481"/>
        <v>0.46722743205955192</v>
      </c>
      <c r="BG678" s="4">
        <f t="shared" si="482"/>
        <v>0.48489224173948614</v>
      </c>
      <c r="BH678" s="4">
        <f t="shared" si="483"/>
        <v>-6.18807611601455E-2</v>
      </c>
      <c r="BI678" s="4">
        <f t="shared" si="484"/>
        <v>0.52571423625974123</v>
      </c>
      <c r="BK678">
        <v>844</v>
      </c>
      <c r="BL678">
        <v>6.7381524945959574</v>
      </c>
      <c r="BM678">
        <v>0.33295827500000003</v>
      </c>
      <c r="BN678" s="3">
        <f t="shared" si="485"/>
        <v>0.96559846733152077</v>
      </c>
      <c r="BO678" s="3">
        <f>BL678/VLOOKUP(C678,Sheet3!A$18:C$31,3,FALSE)</f>
        <v>0.99424489872360855</v>
      </c>
      <c r="BQ678" s="4">
        <f t="shared" si="486"/>
        <v>0.57340358740286856</v>
      </c>
      <c r="BR678" s="4">
        <f t="shared" si="487"/>
        <v>0.62002491573098273</v>
      </c>
      <c r="BS678" s="4">
        <f t="shared" si="488"/>
        <v>-6.6903581018478653E-2</v>
      </c>
      <c r="BT678" s="4">
        <f t="shared" si="489"/>
        <v>0.20363073709062804</v>
      </c>
      <c r="BV678">
        <v>476</v>
      </c>
      <c r="BW678">
        <v>6.1654178542314204</v>
      </c>
      <c r="BX678">
        <v>0.60012486600000003</v>
      </c>
      <c r="BY678" s="3">
        <f t="shared" si="490"/>
        <v>0.8835237901307299</v>
      </c>
      <c r="BZ678" s="3">
        <f>BW678/VLOOKUP(C678,Sheet3!A$98:C$111,3,FALSE)</f>
        <v>0.92755073846593639</v>
      </c>
      <c r="CB678" s="4">
        <f t="shared" si="491"/>
        <v>0.20995150859708306</v>
      </c>
      <c r="CC678" s="4">
        <f t="shared" si="492"/>
        <v>0.12136085700426748</v>
      </c>
      <c r="CD678" s="4">
        <f t="shared" si="493"/>
        <v>-6.1681952554612819E-2</v>
      </c>
      <c r="CE678" s="4">
        <f t="shared" si="494"/>
        <v>0.36302865398264567</v>
      </c>
      <c r="CG678">
        <v>2098</v>
      </c>
      <c r="CH678">
        <v>7.6487397889562425</v>
      </c>
      <c r="CI678">
        <v>1.728474321</v>
      </c>
      <c r="CJ678" s="3">
        <f t="shared" si="495"/>
        <v>1.0960884935680923</v>
      </c>
      <c r="CK678" s="3">
        <f>CH678/VLOOKUP(C678,Sheet3!A$114:C$127,3,FALSE)</f>
        <v>0.95245298888373953</v>
      </c>
      <c r="CM678" s="4">
        <f t="shared" si="496"/>
        <v>0.18213833128262469</v>
      </c>
      <c r="CN678" s="4">
        <f t="shared" si="497"/>
        <v>8.1028414998295606E-2</v>
      </c>
      <c r="CO678" s="4">
        <f t="shared" si="498"/>
        <v>-0.126098021449085</v>
      </c>
      <c r="CP678" s="4">
        <f t="shared" si="499"/>
        <v>0.25696017369347918</v>
      </c>
      <c r="CR678">
        <v>832</v>
      </c>
      <c r="CS678">
        <v>6.7238324408212087</v>
      </c>
      <c r="CT678">
        <v>3.7802435409999999</v>
      </c>
      <c r="CU678" s="3">
        <f t="shared" si="500"/>
        <v>0.96354635853937154</v>
      </c>
      <c r="CV678" s="3">
        <f>CS678/VLOOKUP(C678,Sheet3!A$130:C$143,3,FALSE)</f>
        <v>0.97681276410924556</v>
      </c>
      <c r="CX678" s="4">
        <f t="shared" si="501"/>
        <v>0.41598502645805369</v>
      </c>
      <c r="CY678" s="4">
        <f t="shared" si="502"/>
        <v>0.33647223662121289</v>
      </c>
      <c r="CZ678" s="4">
        <f t="shared" si="503"/>
        <v>-7.1173128898525867E-2</v>
      </c>
      <c r="DA678" s="4">
        <f t="shared" si="504"/>
        <v>0.55274290864766062</v>
      </c>
    </row>
    <row r="679" spans="1:105" x14ac:dyDescent="0.25">
      <c r="A679">
        <v>16229650</v>
      </c>
      <c r="B679" t="s">
        <v>699</v>
      </c>
      <c r="C679">
        <v>5</v>
      </c>
      <c r="D679">
        <v>478</v>
      </c>
      <c r="E679" s="3">
        <v>5.2533871359999997</v>
      </c>
      <c r="F679">
        <v>6.1696107324914564</v>
      </c>
      <c r="G679" s="3">
        <f t="shared" si="460"/>
        <v>0.90786901855443092</v>
      </c>
      <c r="H679" s="3">
        <f>F679/VLOOKUP(C679,Sheet3!A$66:C$79,3,FALSE)</f>
        <v>1.1790871985423355</v>
      </c>
      <c r="J679" s="4">
        <f t="shared" si="461"/>
        <v>5.1513100162481793</v>
      </c>
      <c r="K679" s="4">
        <f t="shared" si="462"/>
        <v>3.6268070254715585</v>
      </c>
      <c r="L679" s="4">
        <f t="shared" si="463"/>
        <v>1.3406335045676658</v>
      </c>
      <c r="M679" s="4">
        <f t="shared" si="464"/>
        <v>4.2835865618606288</v>
      </c>
      <c r="O679">
        <v>35704</v>
      </c>
      <c r="P679">
        <v>10.483018006309106</v>
      </c>
      <c r="Q679">
        <v>1689</v>
      </c>
      <c r="R679">
        <v>28.590091517473784</v>
      </c>
      <c r="S679" s="3">
        <f t="shared" si="465"/>
        <v>1.5425944490719867</v>
      </c>
      <c r="T679" s="3">
        <f>P679/VLOOKUP(C679,Sheet3!A$82:C$95,3,FALSE)</f>
        <v>1.5833917065722294</v>
      </c>
      <c r="V679" s="4">
        <v>73.143699999999995</v>
      </c>
      <c r="W679" s="4">
        <f t="shared" si="467"/>
        <v>6.2294967109159423</v>
      </c>
      <c r="X679" s="4">
        <f t="shared" si="468"/>
        <v>2.1044523258952581</v>
      </c>
      <c r="Y679" s="4">
        <f t="shared" si="469"/>
        <v>6.9226438914758877</v>
      </c>
      <c r="AA679">
        <v>426</v>
      </c>
      <c r="AB679">
        <v>6.0544393462693709</v>
      </c>
      <c r="AC679">
        <v>0.95776414200000004</v>
      </c>
      <c r="AD679" s="3">
        <f t="shared" si="470"/>
        <v>0.89092134747619844</v>
      </c>
      <c r="AE679" t="s">
        <v>699</v>
      </c>
      <c r="AF679">
        <v>0.8630601786819303</v>
      </c>
      <c r="AG679" s="3">
        <f>AB679/VLOOKUP(C679,Sheet3!A$2:C$15,3,FALSE)</f>
        <v>1.0098490955252395</v>
      </c>
      <c r="AI679" s="4">
        <f t="shared" si="471"/>
        <v>0.8463499276679064</v>
      </c>
      <c r="AJ679" s="4">
        <f t="shared" si="472"/>
        <v>1.2188614168196865</v>
      </c>
      <c r="AK679" s="4">
        <f t="shared" si="473"/>
        <v>-0.11089778588788027</v>
      </c>
      <c r="AL679" s="4">
        <f t="shared" si="474"/>
        <v>1.9254316177117727</v>
      </c>
      <c r="AM679" s="3">
        <f t="shared" si="475"/>
        <v>0.42897787806407828</v>
      </c>
      <c r="AN679" s="3">
        <f t="shared" si="505"/>
        <v>0.66798029556649829</v>
      </c>
      <c r="AO679" s="3">
        <f t="shared" si="476"/>
        <v>1.0258725848237331</v>
      </c>
      <c r="AP679">
        <v>894</v>
      </c>
      <c r="AQ679">
        <v>6.7957057751735137</v>
      </c>
      <c r="AR679">
        <v>1.595972782</v>
      </c>
      <c r="AT679" s="3">
        <f>AQ679/VLOOKUP(C679,Sheet3!A$34:C$47,3,FALSE)</f>
        <v>0.96910462088822447</v>
      </c>
      <c r="AV679" s="4">
        <f t="shared" si="477"/>
        <v>0.45796542527535272</v>
      </c>
      <c r="AW679" s="4">
        <f t="shared" si="478"/>
        <v>0.25951119548508456</v>
      </c>
      <c r="AX679" s="4">
        <f t="shared" si="479"/>
        <v>-6.595146971326081E-2</v>
      </c>
      <c r="AZ679">
        <v>288</v>
      </c>
      <c r="BA679">
        <v>5.6629604801359461</v>
      </c>
      <c r="BB679">
        <v>0.50225560899999999</v>
      </c>
      <c r="BC679" s="3">
        <f t="shared" si="480"/>
        <v>0.83331454708121977</v>
      </c>
      <c r="BD679" s="3">
        <f>BA679/VLOOKUP(C679,Sheet3!A$50:C$63,3,FALSE)</f>
        <v>0.89995356691464357</v>
      </c>
      <c r="BF679" s="4">
        <f t="shared" si="481"/>
        <v>0.31000284953962504</v>
      </c>
      <c r="BG679" s="4">
        <f t="shared" si="482"/>
        <v>0.13705624646795814</v>
      </c>
      <c r="BH679" s="4">
        <f t="shared" si="483"/>
        <v>-6.224034604019546E-2</v>
      </c>
      <c r="BI679" s="4">
        <f t="shared" si="484"/>
        <v>0.33371741394236831</v>
      </c>
      <c r="BK679">
        <v>1112</v>
      </c>
      <c r="BL679">
        <v>7.0139154748105277</v>
      </c>
      <c r="BM679">
        <v>0.96538647700000002</v>
      </c>
      <c r="BN679" s="3">
        <f t="shared" si="485"/>
        <v>1.0321099392551971</v>
      </c>
      <c r="BO679" s="3">
        <f>BL679/VLOOKUP(C679,Sheet3!A$18:C$31,3,FALSE)</f>
        <v>1.0349349746094016</v>
      </c>
      <c r="BQ679" s="4">
        <f t="shared" si="486"/>
        <v>1.8986197875863933</v>
      </c>
      <c r="BR679" s="4">
        <f t="shared" si="487"/>
        <v>3.1849742731925192</v>
      </c>
      <c r="BS679" s="4">
        <f t="shared" si="488"/>
        <v>1.5079886536236544E-2</v>
      </c>
      <c r="BT679" s="4">
        <f t="shared" si="489"/>
        <v>2.9523519779237661</v>
      </c>
      <c r="BV679">
        <v>908</v>
      </c>
      <c r="BW679">
        <v>6.8112443786012937</v>
      </c>
      <c r="BX679">
        <v>1.4091625400000001</v>
      </c>
      <c r="BY679" s="3">
        <f t="shared" si="490"/>
        <v>1.0022865326931232</v>
      </c>
      <c r="BZ679" s="3">
        <f>BW679/VLOOKUP(C679,Sheet3!A$98:C$111,3,FALSE)</f>
        <v>1.0247115284988515</v>
      </c>
      <c r="CB679" s="4">
        <f t="shared" si="491"/>
        <v>0.98904820089421075</v>
      </c>
      <c r="CC679" s="4">
        <f t="shared" si="492"/>
        <v>1.3316569109650311</v>
      </c>
      <c r="CD679" s="4">
        <f t="shared" si="493"/>
        <v>-3.9845855774221166E-2</v>
      </c>
      <c r="CE679" s="4">
        <f t="shared" si="494"/>
        <v>2.2041450201807931</v>
      </c>
      <c r="CG679">
        <v>3240</v>
      </c>
      <c r="CH679">
        <v>8.0833286087863758</v>
      </c>
      <c r="CI679">
        <v>3.0591799050000001</v>
      </c>
      <c r="CJ679" s="3">
        <f t="shared" si="495"/>
        <v>1.1894759538173185</v>
      </c>
      <c r="CK679" s="3">
        <f>CH679/VLOOKUP(C679,Sheet3!A$114:C$127,3,FALSE)</f>
        <v>1.0065698018233455</v>
      </c>
      <c r="CM679" s="4">
        <f t="shared" si="496"/>
        <v>0.82002900237343501</v>
      </c>
      <c r="CN679" s="4">
        <f t="shared" si="497"/>
        <v>1.0449081096962487</v>
      </c>
      <c r="CO679" s="4">
        <f t="shared" si="498"/>
        <v>-7.1019095372689342E-2</v>
      </c>
      <c r="CP679" s="4">
        <f t="shared" si="499"/>
        <v>1.8922059700834524</v>
      </c>
      <c r="CR679">
        <v>761</v>
      </c>
      <c r="CS679">
        <v>6.6346333578616861</v>
      </c>
      <c r="CT679">
        <v>3.3662866259999999</v>
      </c>
      <c r="CU679" s="3">
        <f t="shared" si="500"/>
        <v>0.97629791185188342</v>
      </c>
      <c r="CV679" s="3">
        <f>CS679/VLOOKUP(C679,Sheet3!A$130:C$143,3,FALSE)</f>
        <v>0.96385426112027761</v>
      </c>
      <c r="CX679" s="4">
        <f t="shared" si="501"/>
        <v>0.29613272846895711</v>
      </c>
      <c r="CY679" s="4">
        <f t="shared" si="502"/>
        <v>0.1518544675669081</v>
      </c>
      <c r="CZ679" s="4">
        <f t="shared" si="503"/>
        <v>-7.6760626199050483E-2</v>
      </c>
      <c r="DA679" s="4">
        <f t="shared" si="504"/>
        <v>0.7593290874412465</v>
      </c>
    </row>
    <row r="680" spans="1:105" x14ac:dyDescent="0.25">
      <c r="A680">
        <v>16229652</v>
      </c>
      <c r="B680" t="s">
        <v>699</v>
      </c>
      <c r="C680">
        <v>5</v>
      </c>
      <c r="D680">
        <v>279</v>
      </c>
      <c r="E680" s="3">
        <v>2.274991993</v>
      </c>
      <c r="F680">
        <v>5.6312117818213654</v>
      </c>
      <c r="G680" s="3">
        <f t="shared" si="460"/>
        <v>0.83426210136828149</v>
      </c>
      <c r="H680" s="3">
        <f>F680/VLOOKUP(C680,Sheet3!A$66:C$79,3,FALSE)</f>
        <v>1.0761926500904313</v>
      </c>
      <c r="J680" s="4">
        <f t="shared" si="461"/>
        <v>2.030822061024832</v>
      </c>
      <c r="K680" s="4">
        <f t="shared" si="462"/>
        <v>2.2782529923345152</v>
      </c>
      <c r="L680" s="4">
        <f t="shared" si="463"/>
        <v>0.19071771422721931</v>
      </c>
      <c r="M680" s="4">
        <f t="shared" si="464"/>
        <v>3.0514428805679965</v>
      </c>
      <c r="O680">
        <v>914</v>
      </c>
      <c r="P680">
        <v>6.8178305714541496</v>
      </c>
      <c r="Q680">
        <v>51.721612649999997</v>
      </c>
      <c r="R680">
        <v>1.1161028994909716</v>
      </c>
      <c r="S680" s="3">
        <f t="shared" si="465"/>
        <v>1.0100592696008608</v>
      </c>
      <c r="T680" s="3">
        <f>P680/VLOOKUP(C680,Sheet3!A$82:C$95,3,FALSE)</f>
        <v>1.0297889765292836</v>
      </c>
      <c r="V680" s="4">
        <f t="shared" si="466"/>
        <v>1.4362441064661839</v>
      </c>
      <c r="W680" s="4">
        <f t="shared" si="467"/>
        <v>2.578838469622204</v>
      </c>
      <c r="X680" s="4">
        <f t="shared" si="468"/>
        <v>1.2068628589886035E-2</v>
      </c>
      <c r="Y680" s="4">
        <f t="shared" si="469"/>
        <v>4.214593690373678</v>
      </c>
      <c r="AA680">
        <v>261</v>
      </c>
      <c r="AB680">
        <v>5.5645204073226937</v>
      </c>
      <c r="AC680">
        <v>0.15127570200000001</v>
      </c>
      <c r="AD680" s="3">
        <f t="shared" si="470"/>
        <v>0.82438179702383985</v>
      </c>
      <c r="AE680" t="s">
        <v>699</v>
      </c>
      <c r="AF680">
        <v>9.7432690143726269E-2</v>
      </c>
      <c r="AG680" s="3">
        <f>AB680/VLOOKUP(C680,Sheet3!A$2:C$15,3,FALSE)</f>
        <v>0.92813315634734705</v>
      </c>
      <c r="AI680" s="4">
        <f t="shared" si="471"/>
        <v>0.12960592207339175</v>
      </c>
      <c r="AJ680" s="4">
        <f t="shared" si="472"/>
        <v>2.191322743071511E-2</v>
      </c>
      <c r="AK680" s="4">
        <f t="shared" si="473"/>
        <v>-0.24019420619554058</v>
      </c>
      <c r="AL680" s="4">
        <f t="shared" si="474"/>
        <v>0.4456715285862049</v>
      </c>
      <c r="AM680" s="3">
        <f t="shared" si="475"/>
        <v>0.87844153713927409</v>
      </c>
      <c r="AN680" s="3">
        <f t="shared" si="505"/>
        <v>0.6689655172413751</v>
      </c>
      <c r="AO680" s="3">
        <f t="shared" si="476"/>
        <v>1.0260438762167472</v>
      </c>
      <c r="AP680">
        <v>854</v>
      </c>
      <c r="AQ680">
        <v>6.7499311937885702</v>
      </c>
      <c r="AR680">
        <v>1.3724668719999999</v>
      </c>
      <c r="AT680" s="3">
        <f>AQ680/VLOOKUP(C680,Sheet3!A$34:C$47,3,FALSE)</f>
        <v>0.96257691651034616</v>
      </c>
      <c r="AV680" s="4">
        <f t="shared" si="477"/>
        <v>0.412887123043431</v>
      </c>
      <c r="AW680" s="4">
        <f t="shared" si="478"/>
        <v>0.16222920039245969</v>
      </c>
      <c r="AX680" s="4">
        <f t="shared" si="479"/>
        <v>-6.6611596136472523E-2</v>
      </c>
      <c r="AZ680">
        <v>1541</v>
      </c>
      <c r="BA680">
        <v>7.3401868353201154</v>
      </c>
      <c r="BB680">
        <v>6.3541240050000001</v>
      </c>
      <c r="BC680" s="3">
        <f t="shared" si="480"/>
        <v>1.0874461716105657</v>
      </c>
      <c r="BD680" s="3">
        <f>BA680/VLOOKUP(C680,Sheet3!A$50:C$63,3,FALSE)</f>
        <v>1.1664971612352955</v>
      </c>
      <c r="BF680" s="4">
        <f t="shared" si="481"/>
        <v>1.9660557413217705</v>
      </c>
      <c r="BG680" s="4">
        <f t="shared" si="482"/>
        <v>2.7482566215802504</v>
      </c>
      <c r="BH680" s="4">
        <f t="shared" si="483"/>
        <v>-5.7027821397841072E-2</v>
      </c>
      <c r="BI680" s="4">
        <f t="shared" si="484"/>
        <v>3.8781214537524646</v>
      </c>
      <c r="BK680">
        <v>810</v>
      </c>
      <c r="BL680">
        <v>6.6970342476664841</v>
      </c>
      <c r="BM680">
        <v>0.252936139</v>
      </c>
      <c r="BN680" s="3">
        <f t="shared" si="485"/>
        <v>0.99216333550618074</v>
      </c>
      <c r="BO680" s="3">
        <f>BL680/VLOOKUP(C680,Sheet3!A$18:C$31,3,FALSE)</f>
        <v>0.98817771528024279</v>
      </c>
      <c r="BQ680" s="4">
        <f t="shared" si="486"/>
        <v>0.45630819262368688</v>
      </c>
      <c r="BR680" s="4">
        <f t="shared" si="487"/>
        <v>0.35878836494376026</v>
      </c>
      <c r="BS680" s="4">
        <f t="shared" si="488"/>
        <v>-7.7277078230759869E-2</v>
      </c>
      <c r="BT680" s="4">
        <f t="shared" si="489"/>
        <v>0.77845825735024177</v>
      </c>
      <c r="BV680">
        <v>359</v>
      </c>
      <c r="BW680">
        <v>5.8833223884882786</v>
      </c>
      <c r="BX680">
        <v>0.38410999200000001</v>
      </c>
      <c r="BY680" s="3">
        <f t="shared" si="490"/>
        <v>0.87161220160321584</v>
      </c>
      <c r="BZ680" s="3">
        <f>BW680/VLOOKUP(C680,Sheet3!A$98:C$111,3,FALSE)</f>
        <v>0.88511114008764258</v>
      </c>
      <c r="CB680" s="4">
        <f t="shared" si="491"/>
        <v>7.8804183663865685E-2</v>
      </c>
      <c r="CC680" s="4">
        <f t="shared" si="492"/>
        <v>5.9288711222786981E-3</v>
      </c>
      <c r="CD680" s="4">
        <f t="shared" si="493"/>
        <v>-6.7512239383342262E-2</v>
      </c>
      <c r="CE680" s="4">
        <f t="shared" si="494"/>
        <v>0.23304462229692138</v>
      </c>
      <c r="CG680">
        <v>3382</v>
      </c>
      <c r="CH680">
        <v>8.1262225294585253</v>
      </c>
      <c r="CI680">
        <v>3.2250748460000001</v>
      </c>
      <c r="CJ680" s="3">
        <f t="shared" si="495"/>
        <v>1.2038970911194542</v>
      </c>
      <c r="CK680" s="3">
        <f>CH680/VLOOKUP(C680,Sheet3!A$114:C$127,3,FALSE)</f>
        <v>1.0119111317778722</v>
      </c>
      <c r="CM680" s="4">
        <f t="shared" si="496"/>
        <v>0.92084393035738554</v>
      </c>
      <c r="CN680" s="4">
        <f t="shared" si="497"/>
        <v>1.2322844371518273</v>
      </c>
      <c r="CO680" s="4">
        <f t="shared" si="498"/>
        <v>-6.4152576360782185E-2</v>
      </c>
      <c r="CP680" s="4">
        <f t="shared" si="499"/>
        <v>2.3275240413412979</v>
      </c>
      <c r="CR680">
        <v>698</v>
      </c>
      <c r="CS680">
        <v>6.5482191027623724</v>
      </c>
      <c r="CT680">
        <v>2.9997259619999999</v>
      </c>
      <c r="CU680" s="3">
        <f t="shared" si="500"/>
        <v>0.97011642263674958</v>
      </c>
      <c r="CV680" s="3">
        <f>CS680/VLOOKUP(C680,Sheet3!A$130:C$143,3,FALSE)</f>
        <v>0.95130032731467962</v>
      </c>
      <c r="CX680" s="4">
        <f t="shared" si="501"/>
        <v>0.20590324075009858</v>
      </c>
      <c r="CY680" s="4">
        <f t="shared" si="502"/>
        <v>5.988597842448639E-2</v>
      </c>
      <c r="CZ680" s="4">
        <f t="shared" si="503"/>
        <v>-8.1708379567486222E-2</v>
      </c>
      <c r="DA680" s="4">
        <f t="shared" si="504"/>
        <v>0.64037714457988115</v>
      </c>
    </row>
    <row r="681" spans="1:105" x14ac:dyDescent="0.25">
      <c r="A681">
        <v>16229657</v>
      </c>
      <c r="B681" t="s">
        <v>699</v>
      </c>
      <c r="C681">
        <v>5</v>
      </c>
      <c r="D681">
        <v>135</v>
      </c>
      <c r="E681" s="3">
        <v>0.14641978899999999</v>
      </c>
      <c r="F681">
        <v>4.9052747784384296</v>
      </c>
      <c r="G681" s="3">
        <f t="shared" si="460"/>
        <v>0.7055179382314426</v>
      </c>
      <c r="H681" s="3">
        <f>F681/VLOOKUP(C681,Sheet3!A$66:C$79,3,FALSE)</f>
        <v>0.93745731252216447</v>
      </c>
      <c r="J681" s="4">
        <f t="shared" si="461"/>
        <v>0.19658278060051418</v>
      </c>
      <c r="K681" s="4">
        <f t="shared" si="462"/>
        <v>9.1769656829708376E-2</v>
      </c>
      <c r="L681" s="4">
        <f t="shared" si="463"/>
        <v>-0.63109358707443819</v>
      </c>
      <c r="M681" s="4">
        <f t="shared" si="464"/>
        <v>0.55617344374444988</v>
      </c>
      <c r="O681">
        <v>735</v>
      </c>
      <c r="P681">
        <v>6.5998704992128365</v>
      </c>
      <c r="Q681">
        <v>0</v>
      </c>
      <c r="R681">
        <v>0.67590791187801802</v>
      </c>
      <c r="S681" s="3">
        <f t="shared" si="465"/>
        <v>0.94924896922522273</v>
      </c>
      <c r="T681" s="3">
        <f>P681/VLOOKUP(C681,Sheet3!A$82:C$95,3,FALSE)</f>
        <v>0.99686752484971242</v>
      </c>
      <c r="V681" s="4">
        <f t="shared" si="466"/>
        <v>0.64620412087070489</v>
      </c>
      <c r="W681" s="4">
        <f t="shared" si="467"/>
        <v>0.69216244389740578</v>
      </c>
      <c r="X681" s="4">
        <f t="shared" si="468"/>
        <v>-5.4029757575440443E-2</v>
      </c>
      <c r="Y681" s="4">
        <f t="shared" si="469"/>
        <v>2.5159246442116343</v>
      </c>
      <c r="AA681">
        <v>331</v>
      </c>
      <c r="AB681">
        <v>5.8021183753770629</v>
      </c>
      <c r="AC681">
        <v>0.48885152199999998</v>
      </c>
      <c r="AD681" s="3">
        <f t="shared" si="470"/>
        <v>0.83450953890781587</v>
      </c>
      <c r="AE681" t="s">
        <v>699</v>
      </c>
      <c r="AF681">
        <v>0.33203510343026649</v>
      </c>
      <c r="AG681" s="3">
        <f>AB681/VLOOKUP(C681,Sheet3!A$2:C$15,3,FALSE)</f>
        <v>0.96776326566311455</v>
      </c>
      <c r="AI681" s="4">
        <f t="shared" si="471"/>
        <v>0.36647403750727348</v>
      </c>
      <c r="AJ681" s="4">
        <f t="shared" si="472"/>
        <v>0.34200475419093868</v>
      </c>
      <c r="AK681" s="4">
        <f t="shared" si="473"/>
        <v>-0.18607396969416792</v>
      </c>
      <c r="AL681" s="4">
        <f t="shared" si="474"/>
        <v>0.60728588995355293</v>
      </c>
      <c r="AM681" s="3">
        <f t="shared" si="475"/>
        <v>0.69317413277731998</v>
      </c>
      <c r="AN681" s="3">
        <f t="shared" si="505"/>
        <v>0.6699507389162519</v>
      </c>
      <c r="AO681" s="3">
        <f t="shared" si="476"/>
        <v>1.0262153902034978</v>
      </c>
      <c r="AP681">
        <v>1046</v>
      </c>
      <c r="AQ681">
        <v>6.9527286446248686</v>
      </c>
      <c r="AR681">
        <v>2.4443118359999998</v>
      </c>
      <c r="AT681" s="3">
        <f>AQ681/VLOOKUP(C681,Sheet3!A$34:C$47,3,FALSE)</f>
        <v>0.99149693647763071</v>
      </c>
      <c r="AV681" s="4">
        <f t="shared" si="477"/>
        <v>0.63741528159523697</v>
      </c>
      <c r="AW681" s="4">
        <f t="shared" si="478"/>
        <v>0.98510768639346147</v>
      </c>
      <c r="AX681" s="4">
        <f t="shared" si="479"/>
        <v>-6.344589379632945E-2</v>
      </c>
      <c r="AZ681">
        <v>448</v>
      </c>
      <c r="BA681">
        <v>6.1047932324149849</v>
      </c>
      <c r="BB681">
        <v>1.216696064</v>
      </c>
      <c r="BC681" s="3">
        <f t="shared" si="480"/>
        <v>0.87804278642955247</v>
      </c>
      <c r="BD681" s="3">
        <f>BA681/VLOOKUP(C681,Sheet3!A$50:C$63,3,FALSE)</f>
        <v>0.970169307036441</v>
      </c>
      <c r="BF681" s="4">
        <f t="shared" si="481"/>
        <v>0.58403991972901137</v>
      </c>
      <c r="BG681" s="4">
        <f t="shared" si="482"/>
        <v>0.77417559555824089</v>
      </c>
      <c r="BH681" s="4">
        <f t="shared" si="483"/>
        <v>-6.1603961517309076E-2</v>
      </c>
      <c r="BI681" s="4">
        <f t="shared" si="484"/>
        <v>0.84042498109944153</v>
      </c>
      <c r="BK681">
        <v>1031</v>
      </c>
      <c r="BL681">
        <v>6.9382844840169602</v>
      </c>
      <c r="BM681">
        <v>0.77401848900000003</v>
      </c>
      <c r="BN681" s="3">
        <f t="shared" si="485"/>
        <v>0.99792251915094154</v>
      </c>
      <c r="BO681" s="3">
        <f>BL681/VLOOKUP(C681,Sheet3!A$18:C$31,3,FALSE)</f>
        <v>1.0237752795977166</v>
      </c>
      <c r="BQ681" s="4">
        <f t="shared" si="486"/>
        <v>1.4346825863117472</v>
      </c>
      <c r="BR681" s="4">
        <f t="shared" si="487"/>
        <v>2.6185787982717179</v>
      </c>
      <c r="BS681" s="4">
        <f t="shared" si="488"/>
        <v>-9.7276903327170785E-3</v>
      </c>
      <c r="BT681" s="4">
        <f t="shared" si="489"/>
        <v>1.0365398600257321</v>
      </c>
      <c r="BV681">
        <v>791</v>
      </c>
      <c r="BW681">
        <v>6.6732979677676543</v>
      </c>
      <c r="BX681">
        <v>1.188755096</v>
      </c>
      <c r="BY681" s="3">
        <f t="shared" si="490"/>
        <v>0.95980992626927253</v>
      </c>
      <c r="BZ681" s="3">
        <f>BW681/VLOOKUP(C681,Sheet3!A$98:C$111,3,FALSE)</f>
        <v>1.0039583049116372</v>
      </c>
      <c r="CB681" s="4">
        <f t="shared" si="491"/>
        <v>0.75528474551250013</v>
      </c>
      <c r="CC681" s="4">
        <f t="shared" si="492"/>
        <v>0.95138205168542522</v>
      </c>
      <c r="CD681" s="4">
        <f t="shared" si="493"/>
        <v>-4.5794698990022698E-2</v>
      </c>
      <c r="CE681" s="4">
        <f t="shared" si="494"/>
        <v>1.4630583773317287</v>
      </c>
      <c r="CG681">
        <v>5027</v>
      </c>
      <c r="CH681">
        <v>8.5225786636925758</v>
      </c>
      <c r="CI681">
        <v>5.1520545750000002</v>
      </c>
      <c r="CJ681" s="3">
        <f t="shared" si="495"/>
        <v>1.2257890533785398</v>
      </c>
      <c r="CK681" s="3">
        <f>CH681/VLOOKUP(C681,Sheet3!A$114:C$127,3,FALSE)</f>
        <v>1.061267051201187</v>
      </c>
      <c r="CM681" s="4">
        <f t="shared" si="496"/>
        <v>2.2301183262863704</v>
      </c>
      <c r="CN681" s="4">
        <f t="shared" si="497"/>
        <v>3.0514428805679965</v>
      </c>
      <c r="CO681" s="4">
        <f t="shared" si="498"/>
        <v>1.5606594503495127E-2</v>
      </c>
      <c r="CP681" s="4">
        <f t="shared" si="499"/>
        <v>3.0308235933652612</v>
      </c>
      <c r="CR681">
        <v>1078</v>
      </c>
      <c r="CS681">
        <v>6.9828627514689421</v>
      </c>
      <c r="CT681">
        <v>5.2203039850000001</v>
      </c>
      <c r="CU681" s="3">
        <f t="shared" si="500"/>
        <v>1.0043341410810518</v>
      </c>
      <c r="CV681" s="3">
        <f>CS681/VLOOKUP(C681,Sheet3!A$130:C$143,3,FALSE)</f>
        <v>1.0144437009237546</v>
      </c>
      <c r="CX681" s="4">
        <f t="shared" si="501"/>
        <v>0.94471280729287066</v>
      </c>
      <c r="CY681" s="4">
        <f t="shared" si="502"/>
        <v>1.291432109654522</v>
      </c>
      <c r="CZ681" s="4">
        <f t="shared" si="503"/>
        <v>-5.173551703149791E-2</v>
      </c>
      <c r="DA681" s="4">
        <f t="shared" si="504"/>
        <v>1.5381488286867988</v>
      </c>
    </row>
    <row r="682" spans="1:105" x14ac:dyDescent="0.25">
      <c r="A682">
        <v>16229670</v>
      </c>
      <c r="B682" t="s">
        <v>699</v>
      </c>
      <c r="C682">
        <v>5</v>
      </c>
      <c r="D682">
        <v>195</v>
      </c>
      <c r="E682" s="3">
        <v>1.0277167410000001</v>
      </c>
      <c r="F682">
        <v>5.2729995585637468</v>
      </c>
      <c r="G682" s="3">
        <f t="shared" si="460"/>
        <v>0.78535383262522573</v>
      </c>
      <c r="H682" s="3">
        <f>F682/VLOOKUP(C682,Sheet3!A$66:C$79,3,FALSE)</f>
        <v>1.0077339636160765</v>
      </c>
      <c r="J682" s="4">
        <f t="shared" si="461"/>
        <v>0.80808842214024834</v>
      </c>
      <c r="K682" s="4">
        <f t="shared" si="462"/>
        <v>1.1326837205786342</v>
      </c>
      <c r="L682" s="4">
        <f t="shared" si="463"/>
        <v>-0.29083743151848396</v>
      </c>
      <c r="M682" s="4">
        <f t="shared" si="464"/>
        <v>2.055109441020305</v>
      </c>
      <c r="O682">
        <v>742</v>
      </c>
      <c r="P682">
        <v>6.6093492431673804</v>
      </c>
      <c r="Q682">
        <v>0</v>
      </c>
      <c r="R682">
        <v>0.69218266018318919</v>
      </c>
      <c r="S682" s="3">
        <f t="shared" si="465"/>
        <v>0.98438805117100514</v>
      </c>
      <c r="T682" s="3">
        <f>P682/VLOOKUP(C682,Sheet3!A$82:C$95,3,FALSE)</f>
        <v>0.99829922749081379</v>
      </c>
      <c r="V682" s="4">
        <f t="shared" si="466"/>
        <v>0.67239835887872246</v>
      </c>
      <c r="W682" s="4">
        <f t="shared" si="467"/>
        <v>0.75722603724446769</v>
      </c>
      <c r="X682" s="4">
        <f t="shared" si="468"/>
        <v>-5.4029757575440443E-2</v>
      </c>
      <c r="Y682" s="4">
        <f t="shared" si="469"/>
        <v>3.5214465098137322</v>
      </c>
      <c r="AA682">
        <v>305</v>
      </c>
      <c r="AB682">
        <v>5.7203117766074119</v>
      </c>
      <c r="AC682">
        <v>0.36231679700000002</v>
      </c>
      <c r="AD682" s="3">
        <f t="shared" si="470"/>
        <v>0.8519759441803364</v>
      </c>
      <c r="AE682" t="s">
        <v>699</v>
      </c>
      <c r="AF682">
        <v>0.22703899844819017</v>
      </c>
      <c r="AG682" s="3">
        <f>AB682/VLOOKUP(C682,Sheet3!A$2:C$15,3,FALSE)</f>
        <v>0.95411834909021465</v>
      </c>
      <c r="AI682" s="4">
        <f t="shared" si="471"/>
        <v>0.26453713605682677</v>
      </c>
      <c r="AJ682" s="4">
        <f t="shared" si="472"/>
        <v>0.17623176290251352</v>
      </c>
      <c r="AK682" s="4">
        <f t="shared" si="473"/>
        <v>-0.2063600471822894</v>
      </c>
      <c r="AL682" s="4">
        <f t="shared" si="474"/>
        <v>0.97200133888816076</v>
      </c>
      <c r="AM682" s="3">
        <f t="shared" si="475"/>
        <v>0.76756114414403265</v>
      </c>
      <c r="AN682" s="3">
        <f t="shared" si="505"/>
        <v>0.6709359605911287</v>
      </c>
      <c r="AO682" s="3">
        <f t="shared" si="476"/>
        <v>1.0263871286080413</v>
      </c>
      <c r="AP682">
        <v>824</v>
      </c>
      <c r="AQ682">
        <v>6.7141705299094721</v>
      </c>
      <c r="AR682">
        <v>1.204745642</v>
      </c>
      <c r="AT682" s="3">
        <f>AQ682/VLOOKUP(C682,Sheet3!A$34:C$47,3,FALSE)</f>
        <v>0.95747725125734606</v>
      </c>
      <c r="AV682" s="4">
        <f t="shared" si="477"/>
        <v>0.37984799387476798</v>
      </c>
      <c r="AW682" s="4">
        <f t="shared" si="478"/>
        <v>0.10919929196499197</v>
      </c>
      <c r="AX682" s="4">
        <f t="shared" si="479"/>
        <v>-6.7106962078503182E-2</v>
      </c>
      <c r="AZ682">
        <v>302</v>
      </c>
      <c r="BA682">
        <v>5.7104270173748697</v>
      </c>
      <c r="BB682">
        <v>0.56377677699999995</v>
      </c>
      <c r="BC682" s="3">
        <f t="shared" si="480"/>
        <v>0.85050372074059666</v>
      </c>
      <c r="BD682" s="3">
        <f>BA682/VLOOKUP(C682,Sheet3!A$50:C$63,3,FALSE)</f>
        <v>0.90749691454122461</v>
      </c>
      <c r="BF682" s="4">
        <f t="shared" si="481"/>
        <v>0.33421282847914968</v>
      </c>
      <c r="BG682" s="4">
        <f t="shared" si="482"/>
        <v>0.17623176290251352</v>
      </c>
      <c r="BH682" s="4">
        <f t="shared" si="483"/>
        <v>-6.2185546345033892E-2</v>
      </c>
      <c r="BI682" s="4">
        <f t="shared" si="484"/>
        <v>0.51741543344504615</v>
      </c>
      <c r="BK682">
        <v>964</v>
      </c>
      <c r="BL682">
        <v>6.8710912946105456</v>
      </c>
      <c r="BM682">
        <v>0.61585149500000003</v>
      </c>
      <c r="BN682" s="3">
        <f t="shared" si="485"/>
        <v>1.0233715786636699</v>
      </c>
      <c r="BO682" s="3">
        <f>BL682/VLOOKUP(C682,Sheet3!A$18:C$31,3,FALSE)</f>
        <v>1.0138606203717824</v>
      </c>
      <c r="BQ682" s="4">
        <f t="shared" si="486"/>
        <v>1.0882233336730656</v>
      </c>
      <c r="BR682" s="4">
        <f t="shared" si="487"/>
        <v>1.9738840010977194</v>
      </c>
      <c r="BS682" s="4">
        <f t="shared" si="488"/>
        <v>-3.0231327867884805E-2</v>
      </c>
      <c r="BT682" s="4">
        <f t="shared" si="489"/>
        <v>2.456735772821304</v>
      </c>
      <c r="BV682">
        <v>606</v>
      </c>
      <c r="BW682">
        <v>6.4068799860693142</v>
      </c>
      <c r="BX682">
        <v>0.84204667600000005</v>
      </c>
      <c r="BY682" s="3">
        <f t="shared" si="490"/>
        <v>0.95423253811155417</v>
      </c>
      <c r="BZ682" s="3">
        <f>BW682/VLOOKUP(C682,Sheet3!A$98:C$111,3,FALSE)</f>
        <v>0.96387729150630896</v>
      </c>
      <c r="CB682" s="4">
        <f t="shared" si="491"/>
        <v>0.41163496275567224</v>
      </c>
      <c r="CC682" s="4">
        <f t="shared" si="492"/>
        <v>0.39176626375000245</v>
      </c>
      <c r="CD682" s="4">
        <f t="shared" si="493"/>
        <v>-5.515243208082643E-2</v>
      </c>
      <c r="CE682" s="4">
        <f t="shared" si="494"/>
        <v>1.3391475826941885</v>
      </c>
      <c r="CG682">
        <v>3132</v>
      </c>
      <c r="CH682">
        <v>8.0494270571106945</v>
      </c>
      <c r="CI682">
        <v>2.9330622000000002</v>
      </c>
      <c r="CJ682" s="3">
        <f t="shared" si="495"/>
        <v>1.1988714050757401</v>
      </c>
      <c r="CK682" s="3">
        <f>CH682/VLOOKUP(C682,Sheet3!A$114:C$127,3,FALSE)</f>
        <v>1.0023482391722118</v>
      </c>
      <c r="CM682" s="4">
        <f t="shared" si="496"/>
        <v>0.74566125229713054</v>
      </c>
      <c r="CN682" s="4">
        <f t="shared" si="497"/>
        <v>0.90648673177753425</v>
      </c>
      <c r="CO682" s="4">
        <f t="shared" si="498"/>
        <v>-7.6239204038453884E-2</v>
      </c>
      <c r="CP682" s="4">
        <f t="shared" si="499"/>
        <v>2.1690537003695232</v>
      </c>
      <c r="CR682">
        <v>1202</v>
      </c>
      <c r="CS682">
        <v>7.091742115095153</v>
      </c>
      <c r="CT682">
        <v>5.9490225829999996</v>
      </c>
      <c r="CU682" s="3">
        <f t="shared" si="500"/>
        <v>1.0562350305974091</v>
      </c>
      <c r="CV682" s="3">
        <f>CS682/VLOOKUP(C682,Sheet3!A$130:C$143,3,FALSE)</f>
        <v>1.030261280120476</v>
      </c>
      <c r="CX682" s="4">
        <f t="shared" si="501"/>
        <v>1.2565164391851527</v>
      </c>
      <c r="CY682" s="4">
        <f t="shared" si="502"/>
        <v>1.9322113046971514</v>
      </c>
      <c r="CZ682" s="4">
        <f t="shared" si="503"/>
        <v>-4.1899437353575195E-2</v>
      </c>
      <c r="DA682" s="4">
        <f t="shared" si="504"/>
        <v>3.4569079886761611</v>
      </c>
    </row>
    <row r="683" spans="1:105" x14ac:dyDescent="0.25">
      <c r="A683">
        <v>16229671</v>
      </c>
      <c r="B683" t="s">
        <v>699</v>
      </c>
      <c r="C683">
        <v>5</v>
      </c>
      <c r="D683">
        <v>130</v>
      </c>
      <c r="E683" s="3">
        <v>7.4081437999999999E-2</v>
      </c>
      <c r="F683">
        <v>4.8675344504555822</v>
      </c>
      <c r="G683" s="3">
        <f t="shared" si="460"/>
        <v>0.72695349886551286</v>
      </c>
      <c r="H683" s="3">
        <f>F683/VLOOKUP(C683,Sheet3!A$66:C$79,3,FALSE)</f>
        <v>0.93024467958261525</v>
      </c>
      <c r="J683" s="4">
        <f t="shared" si="461"/>
        <v>0.16353231830536019</v>
      </c>
      <c r="K683" s="4">
        <f t="shared" si="462"/>
        <v>6.4078856684522401E-2</v>
      </c>
      <c r="L683" s="4">
        <f t="shared" si="463"/>
        <v>-0.65902239036220589</v>
      </c>
      <c r="M683" s="4">
        <f t="shared" si="464"/>
        <v>0.78491683738965368</v>
      </c>
      <c r="O683">
        <v>687</v>
      </c>
      <c r="P683">
        <v>6.5323342922223491</v>
      </c>
      <c r="Q683">
        <v>0</v>
      </c>
      <c r="R683">
        <v>0.56718648693677565</v>
      </c>
      <c r="S683" s="3">
        <f t="shared" si="465"/>
        <v>0.97558698717494441</v>
      </c>
      <c r="T683" s="3">
        <f>P683/VLOOKUP(C683,Sheet3!A$82:C$95,3,FALSE)</f>
        <v>0.98666661992159677</v>
      </c>
      <c r="V683" s="4">
        <f t="shared" si="466"/>
        <v>0.47929606042288447</v>
      </c>
      <c r="W683" s="4">
        <f t="shared" si="467"/>
        <v>0.40941378056358063</v>
      </c>
      <c r="X683" s="4">
        <f t="shared" si="468"/>
        <v>-5.4029757575440443E-2</v>
      </c>
      <c r="Y683" s="4">
        <f t="shared" si="469"/>
        <v>3.115981401705568</v>
      </c>
      <c r="AA683">
        <v>581</v>
      </c>
      <c r="AB683">
        <v>6.3647507568519108</v>
      </c>
      <c r="AC683">
        <v>1.7360669790000001</v>
      </c>
      <c r="AD683" s="3">
        <f t="shared" si="470"/>
        <v>0.95055882586868179</v>
      </c>
      <c r="AE683" t="s">
        <v>699</v>
      </c>
      <c r="AF683">
        <v>2.0269513860661803</v>
      </c>
      <c r="AG683" s="3">
        <f>AB683/VLOOKUP(C683,Sheet3!A$2:C$15,3,FALSE)</f>
        <v>1.0616074300935807</v>
      </c>
      <c r="AI683" s="4">
        <f t="shared" si="471"/>
        <v>1.8325600108945785</v>
      </c>
      <c r="AJ683" s="4">
        <f t="shared" si="472"/>
        <v>2.2041450201807931</v>
      </c>
      <c r="AK683" s="4">
        <f t="shared" si="473"/>
        <v>1.3879911780540653E-2</v>
      </c>
      <c r="AL683" s="4">
        <f t="shared" si="474"/>
        <v>3.0940024949867926</v>
      </c>
      <c r="AM683" s="3">
        <f t="shared" si="475"/>
        <v>0.16000343249341531</v>
      </c>
      <c r="AN683" s="3">
        <f t="shared" si="505"/>
        <v>0.6719211822660055</v>
      </c>
      <c r="AO683" s="3">
        <f t="shared" si="476"/>
        <v>1.0265590932677053</v>
      </c>
      <c r="AP683">
        <v>809</v>
      </c>
      <c r="AQ683">
        <v>6.6957989170584913</v>
      </c>
      <c r="AR683">
        <v>1.1208516070000001</v>
      </c>
      <c r="AT683" s="3">
        <f>AQ683/VLOOKUP(C683,Sheet3!A$34:C$47,3,FALSE)</f>
        <v>0.95485735929967808</v>
      </c>
      <c r="AV683" s="4">
        <f t="shared" si="477"/>
        <v>0.3636022148763291</v>
      </c>
      <c r="AW683" s="4">
        <f t="shared" si="478"/>
        <v>9.3931819834203498E-2</v>
      </c>
      <c r="AX683" s="4">
        <f t="shared" si="479"/>
        <v>-6.7354743755745405E-2</v>
      </c>
      <c r="AZ683">
        <v>286</v>
      </c>
      <c r="BA683">
        <v>5.6559918108198524</v>
      </c>
      <c r="BB683">
        <v>0.49348810700000001</v>
      </c>
      <c r="BC683" s="3">
        <f t="shared" si="480"/>
        <v>0.84470753690204403</v>
      </c>
      <c r="BD683" s="3">
        <f>BA683/VLOOKUP(C683,Sheet3!A$50:C$63,3,FALSE)</f>
        <v>0.89884611104775802</v>
      </c>
      <c r="BF683" s="4">
        <f t="shared" si="481"/>
        <v>0.30655000140556676</v>
      </c>
      <c r="BG683" s="4">
        <f t="shared" si="482"/>
        <v>0.13029946400507841</v>
      </c>
      <c r="BH683" s="4">
        <f t="shared" si="483"/>
        <v>-6.2248155651952644E-2</v>
      </c>
      <c r="BI683" s="4">
        <f t="shared" si="484"/>
        <v>0.4349598729912772</v>
      </c>
      <c r="BK683">
        <v>719</v>
      </c>
      <c r="BL683">
        <v>6.577861357721047</v>
      </c>
      <c r="BM683">
        <v>3.9351898000000003E-2</v>
      </c>
      <c r="BN683" s="3">
        <f t="shared" si="485"/>
        <v>0.98238633495444705</v>
      </c>
      <c r="BO683" s="3">
        <f>BL683/VLOOKUP(C683,Sheet3!A$18:C$31,3,FALSE)</f>
        <v>0.97059321596987125</v>
      </c>
      <c r="BQ683" s="4">
        <f t="shared" si="486"/>
        <v>0.21295199158972286</v>
      </c>
      <c r="BR683" s="4">
        <f t="shared" si="487"/>
        <v>2.191322743071511E-2</v>
      </c>
      <c r="BS683" s="4">
        <f t="shared" si="488"/>
        <v>-0.10496461119789653</v>
      </c>
      <c r="BT683" s="4">
        <f t="shared" si="489"/>
        <v>0.45339357468011521</v>
      </c>
      <c r="BV683">
        <v>300</v>
      </c>
      <c r="BW683">
        <v>5.7037824746562009</v>
      </c>
      <c r="BX683">
        <v>0.27605695600000002</v>
      </c>
      <c r="BY683" s="3">
        <f t="shared" si="490"/>
        <v>0.85184494715410453</v>
      </c>
      <c r="BZ683" s="3">
        <f>BW683/VLOOKUP(C683,Sheet3!A$98:C$111,3,FALSE)</f>
        <v>0.85810041938770487</v>
      </c>
      <c r="CB683" s="4">
        <f t="shared" si="491"/>
        <v>3.6926954406976131E-2</v>
      </c>
      <c r="CC683" s="4">
        <f t="shared" si="492"/>
        <v>9.8570732475918824E-4</v>
      </c>
      <c r="CD683" s="4">
        <f t="shared" si="493"/>
        <v>-7.0428613524296219E-2</v>
      </c>
      <c r="CE683" s="4">
        <f t="shared" si="494"/>
        <v>0.13931869087192766</v>
      </c>
      <c r="CG683">
        <v>3148</v>
      </c>
      <c r="CH683">
        <v>8.0545226095372939</v>
      </c>
      <c r="CI683">
        <v>2.9517431799999998</v>
      </c>
      <c r="CJ683" s="3">
        <f t="shared" si="495"/>
        <v>1.2029218184878974</v>
      </c>
      <c r="CK683" s="3">
        <f>CH683/VLOOKUP(C683,Sheet3!A$114:C$127,3,FALSE)</f>
        <v>1.0029827586188971</v>
      </c>
      <c r="CM683" s="4">
        <f t="shared" si="496"/>
        <v>0.75654350897691613</v>
      </c>
      <c r="CN683" s="4">
        <f t="shared" si="497"/>
        <v>0.92370732952920476</v>
      </c>
      <c r="CO683" s="4">
        <f t="shared" si="498"/>
        <v>-7.5465983929643848E-2</v>
      </c>
      <c r="CP683" s="4">
        <f t="shared" si="499"/>
        <v>2.2879149032462518</v>
      </c>
      <c r="CR683">
        <v>740</v>
      </c>
      <c r="CS683">
        <v>6.6066501861982152</v>
      </c>
      <c r="CT683">
        <v>3.2440169459999999</v>
      </c>
      <c r="CU683" s="3">
        <f t="shared" si="500"/>
        <v>0.98668587095213434</v>
      </c>
      <c r="CV683" s="3">
        <f>CS683/VLOOKUP(C683,Sheet3!A$130:C$143,3,FALSE)</f>
        <v>0.95978897253646511</v>
      </c>
      <c r="CX683" s="4">
        <f t="shared" si="501"/>
        <v>0.26427918602769812</v>
      </c>
      <c r="CY683" s="4">
        <f t="shared" si="502"/>
        <v>0.11139951287459442</v>
      </c>
      <c r="CZ683" s="4">
        <f t="shared" si="503"/>
        <v>-7.8410994829650624E-2</v>
      </c>
      <c r="DA683" s="4">
        <f t="shared" si="504"/>
        <v>1.0118472474353606</v>
      </c>
    </row>
    <row r="684" spans="1:105" x14ac:dyDescent="0.25">
      <c r="A684">
        <v>16229712</v>
      </c>
      <c r="B684" t="s">
        <v>699</v>
      </c>
      <c r="C684">
        <v>5</v>
      </c>
      <c r="D684">
        <v>191</v>
      </c>
      <c r="E684" s="3">
        <v>0.96859595200000004</v>
      </c>
      <c r="F684">
        <v>5.2522734280466299</v>
      </c>
      <c r="G684" s="3">
        <f t="shared" si="460"/>
        <v>0.77212123241725228</v>
      </c>
      <c r="H684" s="3">
        <f>F684/VLOOKUP(C684,Sheet3!A$66:C$79,3,FALSE)</f>
        <v>1.0037729495055181</v>
      </c>
      <c r="J684" s="4">
        <f t="shared" si="461"/>
        <v>0.75752747392855335</v>
      </c>
      <c r="K684" s="4">
        <f t="shared" si="462"/>
        <v>1.0675719692734604</v>
      </c>
      <c r="L684" s="4">
        <f t="shared" si="463"/>
        <v>-0.3136631230551713</v>
      </c>
      <c r="M684" s="4">
        <f t="shared" si="464"/>
        <v>1.6651485194481062</v>
      </c>
      <c r="O684">
        <v>782</v>
      </c>
      <c r="P684">
        <v>6.6618547405453112</v>
      </c>
      <c r="Q684">
        <v>0</v>
      </c>
      <c r="R684">
        <v>0.78695950708934159</v>
      </c>
      <c r="S684" s="3">
        <f t="shared" si="465"/>
        <v>0.97933962557763732</v>
      </c>
      <c r="T684" s="3">
        <f>P684/VLOOKUP(C684,Sheet3!A$82:C$95,3,FALSE)</f>
        <v>1.0062298414654947</v>
      </c>
      <c r="V684" s="4">
        <f t="shared" si="466"/>
        <v>0.83040152156397085</v>
      </c>
      <c r="W684" s="4">
        <f t="shared" si="467"/>
        <v>1.1543228956821154</v>
      </c>
      <c r="X684" s="4">
        <f t="shared" si="468"/>
        <v>-5.4029757575440443E-2</v>
      </c>
      <c r="Y684" s="4">
        <f t="shared" si="469"/>
        <v>3.285057731749502</v>
      </c>
      <c r="AA684">
        <v>427</v>
      </c>
      <c r="AB684">
        <v>6.0567840132286248</v>
      </c>
      <c r="AC684">
        <v>0.96274106999999998</v>
      </c>
      <c r="AD684" s="3">
        <f t="shared" si="470"/>
        <v>0.89038996176527274</v>
      </c>
      <c r="AE684" t="s">
        <v>699</v>
      </c>
      <c r="AF684">
        <v>0.86963999609741416</v>
      </c>
      <c r="AG684" s="3">
        <f>AB684/VLOOKUP(C684,Sheet3!A$2:C$15,3,FALSE)</f>
        <v>1.0102401738188176</v>
      </c>
      <c r="AI684" s="4">
        <f t="shared" si="471"/>
        <v>0.85209656854988758</v>
      </c>
      <c r="AJ684" s="4">
        <f t="shared" si="472"/>
        <v>1.2322844371518273</v>
      </c>
      <c r="AK684" s="4">
        <f t="shared" si="473"/>
        <v>-0.11009988359615126</v>
      </c>
      <c r="AL684" s="4">
        <f t="shared" si="474"/>
        <v>1.9120085973796319</v>
      </c>
      <c r="AM684" s="3">
        <f t="shared" si="475"/>
        <v>0.42651976596097829</v>
      </c>
      <c r="AN684" s="3">
        <f t="shared" si="505"/>
        <v>0.6729064039408823</v>
      </c>
      <c r="AO684" s="3">
        <f t="shared" si="476"/>
        <v>1.026731286033256</v>
      </c>
      <c r="AP684">
        <v>900</v>
      </c>
      <c r="AQ684">
        <v>6.8023947633243109</v>
      </c>
      <c r="AR684">
        <v>1.62948779</v>
      </c>
      <c r="AT684" s="3">
        <f>AQ684/VLOOKUP(C684,Sheet3!A$34:C$47,3,FALSE)</f>
        <v>0.97005850699519591</v>
      </c>
      <c r="AV684" s="4">
        <f t="shared" si="477"/>
        <v>0.46481924105924255</v>
      </c>
      <c r="AW684" s="4">
        <f t="shared" si="478"/>
        <v>0.27107201788616059</v>
      </c>
      <c r="AX684" s="4">
        <f t="shared" si="479"/>
        <v>-6.5852482879512425E-2</v>
      </c>
      <c r="AZ684">
        <v>425</v>
      </c>
      <c r="BA684">
        <v>6.0520891689244172</v>
      </c>
      <c r="BB684">
        <v>1.1127536330000001</v>
      </c>
      <c r="BC684" s="3">
        <f t="shared" si="480"/>
        <v>0.88969978654499293</v>
      </c>
      <c r="BD684" s="3">
        <f>BA684/VLOOKUP(C684,Sheet3!A$50:C$63,3,FALSE)</f>
        <v>0.96179361554157583</v>
      </c>
      <c r="BF684" s="4">
        <f t="shared" si="481"/>
        <v>0.54546618801132585</v>
      </c>
      <c r="BG684" s="4">
        <f t="shared" si="482"/>
        <v>0.68431926643637997</v>
      </c>
      <c r="BH684" s="4">
        <f t="shared" si="483"/>
        <v>-6.1696547755807553E-2</v>
      </c>
      <c r="BI684" s="4">
        <f t="shared" si="484"/>
        <v>0.97984451634918679</v>
      </c>
      <c r="BK684">
        <v>761</v>
      </c>
      <c r="BL684">
        <v>6.6346333578616861</v>
      </c>
      <c r="BM684">
        <v>0.13777653400000001</v>
      </c>
      <c r="BN684" s="3">
        <f t="shared" si="485"/>
        <v>0.97533789036074103</v>
      </c>
      <c r="BO684" s="3">
        <f>BL684/VLOOKUP(C684,Sheet3!A$18:C$31,3,FALSE)</f>
        <v>0.97897018155137683</v>
      </c>
      <c r="BQ684" s="4">
        <f t="shared" si="486"/>
        <v>0.31233273801263922</v>
      </c>
      <c r="BR684" s="4">
        <f t="shared" si="487"/>
        <v>0.1224738231736881</v>
      </c>
      <c r="BS684" s="4">
        <f t="shared" si="488"/>
        <v>-9.2205545541791195E-2</v>
      </c>
      <c r="BT684" s="4">
        <f t="shared" si="489"/>
        <v>0.31734597052768587</v>
      </c>
      <c r="BV684">
        <v>1759</v>
      </c>
      <c r="BW684">
        <v>7.472500744737558</v>
      </c>
      <c r="BX684">
        <v>3.0296063559999999</v>
      </c>
      <c r="BY684" s="3">
        <f t="shared" si="490"/>
        <v>1.0985103047865115</v>
      </c>
      <c r="BZ684" s="3">
        <f>BW684/VLOOKUP(C684,Sheet3!A$98:C$111,3,FALSE)</f>
        <v>1.1241936471851046</v>
      </c>
      <c r="CB684" s="4">
        <f t="shared" si="491"/>
        <v>2.678882748859154</v>
      </c>
      <c r="CC684" s="4">
        <f t="shared" si="492"/>
        <v>2.9336598449116131</v>
      </c>
      <c r="CD684" s="4">
        <f t="shared" si="493"/>
        <v>3.890263235439638E-3</v>
      </c>
      <c r="CE684" s="4">
        <f t="shared" si="494"/>
        <v>3.787149675546738</v>
      </c>
      <c r="CG684">
        <v>2619</v>
      </c>
      <c r="CH684">
        <v>7.8705478445077119</v>
      </c>
      <c r="CI684">
        <v>2.3347229349999998</v>
      </c>
      <c r="CJ684" s="3">
        <f t="shared" si="495"/>
        <v>1.1570260354401127</v>
      </c>
      <c r="CK684" s="3">
        <f>CH684/VLOOKUP(C684,Sheet3!A$114:C$127,3,FALSE)</f>
        <v>0.98007345333901108</v>
      </c>
      <c r="CM684" s="4">
        <f t="shared" si="496"/>
        <v>0.42681946783916647</v>
      </c>
      <c r="CN684" s="4">
        <f t="shared" si="497"/>
        <v>0.35597146167264687</v>
      </c>
      <c r="CO684" s="4">
        <f t="shared" si="498"/>
        <v>-0.10100492572910542</v>
      </c>
      <c r="CP684" s="4">
        <f t="shared" si="499"/>
        <v>1.1419003756835584</v>
      </c>
      <c r="CR684">
        <v>778</v>
      </c>
      <c r="CS684">
        <v>6.6567265241783913</v>
      </c>
      <c r="CT684">
        <v>3.4653247540000001</v>
      </c>
      <c r="CU684" s="3">
        <f t="shared" si="500"/>
        <v>0.97858574160804335</v>
      </c>
      <c r="CV684" s="3">
        <f>CS684/VLOOKUP(C684,Sheet3!A$130:C$143,3,FALSE)</f>
        <v>0.96706387216393275</v>
      </c>
      <c r="CX684" s="4">
        <f t="shared" si="501"/>
        <v>0.32316301270997533</v>
      </c>
      <c r="CY684" s="4">
        <f t="shared" si="502"/>
        <v>0.1916257909938047</v>
      </c>
      <c r="CZ684" s="4">
        <f t="shared" si="503"/>
        <v>-7.5423831830368396E-2</v>
      </c>
      <c r="DA684" s="4">
        <f t="shared" si="504"/>
        <v>0.83359901602904174</v>
      </c>
    </row>
    <row r="685" spans="1:105" x14ac:dyDescent="0.25">
      <c r="A685">
        <v>16229715</v>
      </c>
      <c r="B685" t="s">
        <v>699</v>
      </c>
      <c r="C685">
        <v>5</v>
      </c>
      <c r="D685">
        <v>168</v>
      </c>
      <c r="E685" s="3">
        <v>0.62940368800000002</v>
      </c>
      <c r="F685">
        <v>5.1239639794032588</v>
      </c>
      <c r="G685" s="3">
        <f t="shared" si="460"/>
        <v>0.75512457394502808</v>
      </c>
      <c r="H685" s="3">
        <f>F685/VLOOKUP(C685,Sheet3!A$66:C$79,3,FALSE)</f>
        <v>0.97925146267156193</v>
      </c>
      <c r="J685" s="4">
        <f t="shared" si="461"/>
        <v>0.49007649614716475</v>
      </c>
      <c r="K685" s="4">
        <f t="shared" si="462"/>
        <v>0.60007865154860363</v>
      </c>
      <c r="L685" s="4">
        <f t="shared" si="463"/>
        <v>-0.44462040763563621</v>
      </c>
      <c r="M685" s="4">
        <f t="shared" si="464"/>
        <v>1.2631616757162665</v>
      </c>
      <c r="O685">
        <v>682</v>
      </c>
      <c r="P685">
        <v>6.5250296578434623</v>
      </c>
      <c r="Q685">
        <v>0</v>
      </c>
      <c r="R685">
        <v>0.55617619775364546</v>
      </c>
      <c r="S685" s="3">
        <f t="shared" si="465"/>
        <v>0.96160126420942238</v>
      </c>
      <c r="T685" s="3">
        <f>P685/VLOOKUP(C685,Sheet3!A$82:C$95,3,FALSE)</f>
        <v>0.98556330239527845</v>
      </c>
      <c r="V685" s="4">
        <f t="shared" si="466"/>
        <v>0.46324892350867436</v>
      </c>
      <c r="W685" s="4">
        <f t="shared" si="467"/>
        <v>0.37729423114146804</v>
      </c>
      <c r="X685" s="4">
        <f t="shared" si="468"/>
        <v>-5.4029757575440443E-2</v>
      </c>
      <c r="Y685" s="4">
        <f t="shared" si="469"/>
        <v>2.8117700273025763</v>
      </c>
      <c r="AA685">
        <v>260</v>
      </c>
      <c r="AB685">
        <v>5.5606816310155276</v>
      </c>
      <c r="AC685">
        <v>0.14654635199999999</v>
      </c>
      <c r="AD685" s="3">
        <f t="shared" si="470"/>
        <v>0.81948416584176764</v>
      </c>
      <c r="AE685" t="s">
        <v>699</v>
      </c>
      <c r="AF685">
        <v>9.5207260622191217E-2</v>
      </c>
      <c r="AG685" s="3">
        <f>AB685/VLOOKUP(C685,Sheet3!A$2:C$15,3,FALSE)</f>
        <v>0.92749286836030098</v>
      </c>
      <c r="AI685" s="4">
        <f t="shared" si="471"/>
        <v>0.12713013328237649</v>
      </c>
      <c r="AJ685" s="4">
        <f t="shared" si="472"/>
        <v>1.9901154317294913E-2</v>
      </c>
      <c r="AK685" s="4">
        <f t="shared" si="473"/>
        <v>-0.24095241672287565</v>
      </c>
      <c r="AL685" s="4">
        <f t="shared" si="474"/>
        <v>0.38161389228598441</v>
      </c>
      <c r="AM685" s="3">
        <f t="shared" si="475"/>
        <v>0.88061906729058648</v>
      </c>
      <c r="AN685" s="3">
        <f t="shared" si="505"/>
        <v>0.6738916256157591</v>
      </c>
      <c r="AO685" s="3">
        <f t="shared" si="476"/>
        <v>1.0269037087690704</v>
      </c>
      <c r="AP685">
        <v>885</v>
      </c>
      <c r="AQ685">
        <v>6.7855876450079293</v>
      </c>
      <c r="AR685">
        <v>1.545695158</v>
      </c>
      <c r="AT685" s="3">
        <f>AQ685/VLOOKUP(C685,Sheet3!A$34:C$47,3,FALSE)</f>
        <v>0.96766172047101706</v>
      </c>
      <c r="AV685" s="4">
        <f t="shared" si="477"/>
        <v>0.44772800053976675</v>
      </c>
      <c r="AW685" s="4">
        <f t="shared" si="478"/>
        <v>0.2318016140573243</v>
      </c>
      <c r="AX685" s="4">
        <f t="shared" si="479"/>
        <v>-6.6099965062214688E-2</v>
      </c>
      <c r="AZ685">
        <v>545</v>
      </c>
      <c r="BA685">
        <v>6.300785794663244</v>
      </c>
      <c r="BB685">
        <v>1.6583317360000001</v>
      </c>
      <c r="BC685" s="3">
        <f t="shared" si="480"/>
        <v>0.92855418340939888</v>
      </c>
      <c r="BD685" s="3">
        <f>BA685/VLOOKUP(C685,Sheet3!A$50:C$63,3,FALSE)</f>
        <v>1.0013163026940597</v>
      </c>
      <c r="BF685" s="4">
        <f t="shared" si="481"/>
        <v>0.74197272335733377</v>
      </c>
      <c r="BG685" s="4">
        <f t="shared" si="482"/>
        <v>1.1419003756835584</v>
      </c>
      <c r="BH685" s="4">
        <f t="shared" si="483"/>
        <v>-6.1210576590058109E-2</v>
      </c>
      <c r="BI685" s="4">
        <f t="shared" si="484"/>
        <v>1.5199665096036081</v>
      </c>
      <c r="BK685">
        <v>768</v>
      </c>
      <c r="BL685">
        <v>6.6437897331476723</v>
      </c>
      <c r="BM685">
        <v>0.15421216600000001</v>
      </c>
      <c r="BN685" s="3">
        <f t="shared" si="485"/>
        <v>0.97910307562461807</v>
      </c>
      <c r="BO685" s="3">
        <f>BL685/VLOOKUP(C685,Sheet3!A$18:C$31,3,FALSE)</f>
        <v>0.98032124616830141</v>
      </c>
      <c r="BQ685" s="4">
        <f t="shared" si="486"/>
        <v>0.33106532825310764</v>
      </c>
      <c r="BR685" s="4">
        <f t="shared" si="487"/>
        <v>0.14385899379071074</v>
      </c>
      <c r="BS685" s="4">
        <f t="shared" si="488"/>
        <v>-9.0074947794012011E-2</v>
      </c>
      <c r="BT685" s="4">
        <f t="shared" si="489"/>
        <v>0.38885505354254402</v>
      </c>
      <c r="BV685">
        <v>978</v>
      </c>
      <c r="BW685">
        <v>6.8855096700348177</v>
      </c>
      <c r="BX685">
        <v>1.5413819369999999</v>
      </c>
      <c r="BY685" s="3">
        <f t="shared" si="490"/>
        <v>1.0147256258786075</v>
      </c>
      <c r="BZ685" s="3">
        <f>BW685/VLOOKUP(C685,Sheet3!A$98:C$111,3,FALSE)</f>
        <v>1.0358843034088727</v>
      </c>
      <c r="CB685" s="4">
        <f t="shared" si="491"/>
        <v>1.1314782151351281</v>
      </c>
      <c r="CC685" s="4">
        <f t="shared" si="492"/>
        <v>1.524481189958135</v>
      </c>
      <c r="CD685" s="4">
        <f t="shared" si="493"/>
        <v>-3.6277226473112718E-2</v>
      </c>
      <c r="CE685" s="4">
        <f t="shared" si="494"/>
        <v>2.4228342211456226</v>
      </c>
      <c r="CG685">
        <v>3321</v>
      </c>
      <c r="CH685">
        <v>8.1080212213767471</v>
      </c>
      <c r="CI685">
        <v>3.1538000859999999</v>
      </c>
      <c r="CJ685" s="3">
        <f t="shared" si="495"/>
        <v>1.1948885852711246</v>
      </c>
      <c r="CK685" s="3">
        <f>CH685/VLOOKUP(C685,Sheet3!A$114:C$127,3,FALSE)</f>
        <v>1.0096446289600989</v>
      </c>
      <c r="CM685" s="4">
        <f t="shared" si="496"/>
        <v>0.87713825413316548</v>
      </c>
      <c r="CN685" s="4">
        <f t="shared" si="497"/>
        <v>1.1512027683458719</v>
      </c>
      <c r="CO685" s="4">
        <f t="shared" si="498"/>
        <v>-6.7102693414738165E-2</v>
      </c>
      <c r="CP685" s="4">
        <f t="shared" si="499"/>
        <v>2.0628314871142157</v>
      </c>
      <c r="CR685">
        <v>722</v>
      </c>
      <c r="CS685">
        <v>6.5820251388928259</v>
      </c>
      <c r="CT685">
        <v>3.1392793270000001</v>
      </c>
      <c r="CU685" s="3">
        <f t="shared" si="500"/>
        <v>0.97000075501716321</v>
      </c>
      <c r="CV685" s="3">
        <f>CS685/VLOOKUP(C685,Sheet3!A$130:C$143,3,FALSE)</f>
        <v>0.95621153946739235</v>
      </c>
      <c r="CX685" s="4">
        <f t="shared" si="501"/>
        <v>0.23837267197463008</v>
      </c>
      <c r="CY685" s="4">
        <f t="shared" si="502"/>
        <v>9.2850153963462523E-2</v>
      </c>
      <c r="CZ685" s="4">
        <f t="shared" si="503"/>
        <v>-7.9824719645494979E-2</v>
      </c>
      <c r="DA685" s="4">
        <f t="shared" si="504"/>
        <v>0.63664579696702295</v>
      </c>
    </row>
    <row r="686" spans="1:105" x14ac:dyDescent="0.25">
      <c r="A686">
        <v>16229719</v>
      </c>
      <c r="B686" t="s">
        <v>699</v>
      </c>
      <c r="C686">
        <v>5</v>
      </c>
      <c r="D686">
        <v>179</v>
      </c>
      <c r="E686" s="3">
        <v>0.79145125100000002</v>
      </c>
      <c r="F686">
        <v>5.1873858058407549</v>
      </c>
      <c r="G686" s="3">
        <f t="shared" si="460"/>
        <v>0.77987367564010412</v>
      </c>
      <c r="H686" s="3">
        <f>F686/VLOOKUP(C686,Sheet3!A$66:C$79,3,FALSE)</f>
        <v>0.991372140442496</v>
      </c>
      <c r="J686" s="4">
        <f t="shared" si="461"/>
        <v>0.6126597428224474</v>
      </c>
      <c r="K686" s="4">
        <f t="shared" si="462"/>
        <v>0.8290741214307521</v>
      </c>
      <c r="L686" s="4">
        <f t="shared" si="463"/>
        <v>-0.38205615993403824</v>
      </c>
      <c r="M686" s="4">
        <f t="shared" si="464"/>
        <v>1.9390372697675513</v>
      </c>
      <c r="O686">
        <v>830</v>
      </c>
      <c r="P686">
        <v>6.7214257007906433</v>
      </c>
      <c r="Q686">
        <v>2.45250887</v>
      </c>
      <c r="R686">
        <v>0.90414819501831756</v>
      </c>
      <c r="S686" s="3">
        <f t="shared" si="465"/>
        <v>1.0105018525738665</v>
      </c>
      <c r="T686" s="3">
        <f>P686/VLOOKUP(C686,Sheet3!A$82:C$95,3,FALSE)</f>
        <v>1.0152276476648385</v>
      </c>
      <c r="V686" s="4">
        <f t="shared" si="466"/>
        <v>1.0370746882745514</v>
      </c>
      <c r="W686" s="4">
        <f t="shared" si="467"/>
        <v>1.7635885922613588</v>
      </c>
      <c r="X686" s="4">
        <f t="shared" si="468"/>
        <v>-5.0895538241249809E-2</v>
      </c>
      <c r="Y686" s="4">
        <f t="shared" si="469"/>
        <v>4.2835865618606288</v>
      </c>
      <c r="AA686">
        <v>925</v>
      </c>
      <c r="AB686">
        <v>6.8297937375124249</v>
      </c>
      <c r="AC686">
        <v>3.4949175490000002</v>
      </c>
      <c r="AD686" s="3">
        <f t="shared" si="470"/>
        <v>1.026793946951146</v>
      </c>
      <c r="AE686" t="s">
        <v>699</v>
      </c>
      <c r="AF686">
        <v>4.9262363592959257</v>
      </c>
      <c r="AG686" s="3">
        <f>AB686/VLOOKUP(C686,Sheet3!A$2:C$15,3,FALSE)</f>
        <v>1.1391741883913171</v>
      </c>
      <c r="AI686" s="4">
        <f t="shared" si="471"/>
        <v>4.1958625138415959</v>
      </c>
      <c r="AJ686" s="4">
        <f t="shared" si="472"/>
        <v>3.5553480614894135</v>
      </c>
      <c r="AK686" s="4">
        <f t="shared" si="473"/>
        <v>0.29585925739532454</v>
      </c>
      <c r="AL686" s="4">
        <f t="shared" si="474"/>
        <v>4.4377372416878877</v>
      </c>
      <c r="AM686" s="3">
        <f t="shared" si="475"/>
        <v>1.5057749342290757E-2</v>
      </c>
      <c r="AN686" s="3">
        <f t="shared" si="505"/>
        <v>0.67487684729063591</v>
      </c>
      <c r="AO686" s="3">
        <f t="shared" si="476"/>
        <v>1.027076363353308</v>
      </c>
      <c r="AP686">
        <v>774</v>
      </c>
      <c r="AQ686">
        <v>6.6515718735897273</v>
      </c>
      <c r="AR686">
        <v>0.92499966</v>
      </c>
      <c r="AT686" s="3">
        <f>AQ686/VLOOKUP(C686,Sheet3!A$34:C$47,3,FALSE)</f>
        <v>0.94855034224923651</v>
      </c>
      <c r="AV686" s="4">
        <f t="shared" si="477"/>
        <v>0.32647500081810799</v>
      </c>
      <c r="AW686" s="4">
        <f t="shared" si="478"/>
        <v>4.9480057263369695E-2</v>
      </c>
      <c r="AX686" s="4">
        <f t="shared" si="479"/>
        <v>-6.7933193986668416E-2</v>
      </c>
      <c r="AZ686">
        <v>426</v>
      </c>
      <c r="BA686">
        <v>6.0544393462693709</v>
      </c>
      <c r="BB686">
        <v>1.1172658499999999</v>
      </c>
      <c r="BC686" s="3">
        <f t="shared" si="480"/>
        <v>0.91022685484444821</v>
      </c>
      <c r="BD686" s="3">
        <f>BA686/VLOOKUP(C686,Sheet3!A$50:C$63,3,FALSE)</f>
        <v>0.96216710401847616</v>
      </c>
      <c r="BF686" s="4">
        <f t="shared" si="481"/>
        <v>0.547151450286819</v>
      </c>
      <c r="BG686" s="4">
        <f t="shared" si="482"/>
        <v>0.69019587492536494</v>
      </c>
      <c r="BH686" s="4">
        <f t="shared" si="483"/>
        <v>-6.1692528519435075E-2</v>
      </c>
      <c r="BI686" s="4">
        <f t="shared" si="484"/>
        <v>1.2596834113399418</v>
      </c>
      <c r="BK686">
        <v>765</v>
      </c>
      <c r="BL686">
        <v>6.6398758338265358</v>
      </c>
      <c r="BM686">
        <v>0.14716754300000001</v>
      </c>
      <c r="BN686" s="3">
        <f t="shared" si="485"/>
        <v>0.99824161266156786</v>
      </c>
      <c r="BO686" s="3">
        <f>BL686/VLOOKUP(C686,Sheet3!A$18:C$31,3,FALSE)</f>
        <v>0.97974373260842307</v>
      </c>
      <c r="BQ686" s="4">
        <f t="shared" si="486"/>
        <v>0.322961432943417</v>
      </c>
      <c r="BR686" s="4">
        <f t="shared" si="487"/>
        <v>0.13592694087080676</v>
      </c>
      <c r="BS686" s="4">
        <f t="shared" si="488"/>
        <v>-9.0988162320703378E-2</v>
      </c>
      <c r="BT686" s="4">
        <f t="shared" si="489"/>
        <v>1.0675719692734604</v>
      </c>
      <c r="BV686">
        <v>9133</v>
      </c>
      <c r="BW686">
        <v>9.1196495066916796</v>
      </c>
      <c r="BX686">
        <v>17.531459049999999</v>
      </c>
      <c r="BY686" s="3">
        <f t="shared" si="490"/>
        <v>1.3710517874581694</v>
      </c>
      <c r="BZ686" s="3">
        <f>BW686/VLOOKUP(C686,Sheet3!A$98:C$111,3,FALSE)</f>
        <v>1.3719974597791262</v>
      </c>
      <c r="CB686" s="4">
        <f t="shared" si="491"/>
        <v>10.814111306502321</v>
      </c>
      <c r="CC686" s="4">
        <f t="shared" si="492"/>
        <v>4.9767337424205742</v>
      </c>
      <c r="CD686" s="4">
        <f t="shared" si="493"/>
        <v>0.39529831393292464</v>
      </c>
      <c r="CE686" s="4">
        <f t="shared" si="494"/>
        <v>5.8240316028077777</v>
      </c>
      <c r="CG686">
        <v>3681</v>
      </c>
      <c r="CH686">
        <v>8.2109397333790213</v>
      </c>
      <c r="CI686">
        <v>3.5746473320000001</v>
      </c>
      <c r="CJ686" s="3">
        <f t="shared" si="495"/>
        <v>1.2344359933898952</v>
      </c>
      <c r="CK686" s="3">
        <f>CH686/VLOOKUP(C686,Sheet3!A$114:C$127,3,FALSE)</f>
        <v>1.022460471448239</v>
      </c>
      <c r="CM686" s="4">
        <f t="shared" si="496"/>
        <v>1.1426061943987351</v>
      </c>
      <c r="CN686" s="4">
        <f t="shared" si="497"/>
        <v>1.6193389834168119</v>
      </c>
      <c r="CO686" s="4">
        <f t="shared" si="498"/>
        <v>-4.9683502700732185E-2</v>
      </c>
      <c r="CP686" s="4">
        <f t="shared" si="499"/>
        <v>3.2590822453462414</v>
      </c>
      <c r="CR686">
        <v>994</v>
      </c>
      <c r="CS686">
        <v>6.9017372066565743</v>
      </c>
      <c r="CT686">
        <v>4.7276670080000001</v>
      </c>
      <c r="CU686" s="3">
        <f t="shared" si="500"/>
        <v>1.0376099571381219</v>
      </c>
      <c r="CV686" s="3">
        <f>CS686/VLOOKUP(C686,Sheet3!A$130:C$143,3,FALSE)</f>
        <v>1.0026580908025187</v>
      </c>
      <c r="CX686" s="4">
        <f t="shared" si="501"/>
        <v>0.74801478885499162</v>
      </c>
      <c r="CY686" s="4">
        <f t="shared" si="502"/>
        <v>0.96163855185261427</v>
      </c>
      <c r="CZ686" s="4">
        <f t="shared" si="503"/>
        <v>-5.8385020106295218E-2</v>
      </c>
      <c r="DA686" s="4">
        <f t="shared" si="504"/>
        <v>2.732989149449462</v>
      </c>
    </row>
    <row r="687" spans="1:105" x14ac:dyDescent="0.25">
      <c r="A687">
        <v>16229727</v>
      </c>
      <c r="B687" t="s">
        <v>699</v>
      </c>
      <c r="C687">
        <v>5</v>
      </c>
      <c r="D687">
        <v>232</v>
      </c>
      <c r="E687" s="3">
        <v>1.5759461340000001</v>
      </c>
      <c r="F687">
        <v>5.4467373716663099</v>
      </c>
      <c r="G687" s="3">
        <f t="shared" si="460"/>
        <v>0.7592373873522813</v>
      </c>
      <c r="H687" s="3">
        <f>F687/VLOOKUP(C687,Sheet3!A$66:C$79,3,FALSE)</f>
        <v>1.040937360104796</v>
      </c>
      <c r="J687" s="4">
        <f t="shared" si="461"/>
        <v>1.3171448229379201</v>
      </c>
      <c r="K687" s="4">
        <f t="shared" si="462"/>
        <v>1.7296870405856772</v>
      </c>
      <c r="L687" s="4">
        <f t="shared" si="463"/>
        <v>-7.9173899491478378E-2</v>
      </c>
      <c r="M687" s="4">
        <f t="shared" si="464"/>
        <v>1.3542993877147909</v>
      </c>
      <c r="O687">
        <v>676</v>
      </c>
      <c r="P687">
        <v>6.5161930760429643</v>
      </c>
      <c r="Q687">
        <v>0</v>
      </c>
      <c r="R687">
        <v>0.54304899248417615</v>
      </c>
      <c r="S687" s="3">
        <f t="shared" si="465"/>
        <v>0.90831209014661118</v>
      </c>
      <c r="T687" s="3">
        <f>P687/VLOOKUP(C687,Sheet3!A$82:C$95,3,FALSE)</f>
        <v>0.984228594172042</v>
      </c>
      <c r="V687" s="4">
        <f t="shared" si="466"/>
        <v>0.44434085725389394</v>
      </c>
      <c r="W687" s="4">
        <f t="shared" si="467"/>
        <v>0.34339267946578667</v>
      </c>
      <c r="X687" s="4">
        <f t="shared" si="468"/>
        <v>-5.4029757575440443E-2</v>
      </c>
      <c r="Y687" s="4">
        <f t="shared" si="469"/>
        <v>1.5381488286867988</v>
      </c>
      <c r="AA687">
        <v>397</v>
      </c>
      <c r="AB687">
        <v>5.9839362806871907</v>
      </c>
      <c r="AC687">
        <v>0.81375676299999999</v>
      </c>
      <c r="AD687" s="3">
        <f t="shared" si="470"/>
        <v>0.83411918692190745</v>
      </c>
      <c r="AE687" t="s">
        <v>699</v>
      </c>
      <c r="AF687">
        <v>0.68005212838567308</v>
      </c>
      <c r="AG687" s="3">
        <f>AB687/VLOOKUP(C687,Sheet3!A$2:C$15,3,FALSE)</f>
        <v>0.99808954968821795</v>
      </c>
      <c r="AI687" s="4">
        <f t="shared" si="471"/>
        <v>0.68507600994280449</v>
      </c>
      <c r="AJ687" s="4">
        <f t="shared" si="472"/>
        <v>0.92868246416931854</v>
      </c>
      <c r="AK687" s="4">
        <f t="shared" si="473"/>
        <v>-0.13398508345979407</v>
      </c>
      <c r="AL687" s="4">
        <f t="shared" si="474"/>
        <v>0.59828492909457687</v>
      </c>
      <c r="AM687" s="3">
        <f t="shared" si="475"/>
        <v>0.50405191516146386</v>
      </c>
      <c r="AN687" s="3">
        <f t="shared" si="505"/>
        <v>0.67586206896551271</v>
      </c>
      <c r="AO687" s="3">
        <f t="shared" si="476"/>
        <v>1.027249251678088</v>
      </c>
      <c r="AP687">
        <v>1305</v>
      </c>
      <c r="AQ687">
        <v>7.1739583197567942</v>
      </c>
      <c r="AR687">
        <v>3.8874076880000001</v>
      </c>
      <c r="AT687" s="3">
        <f>AQ687/VLOOKUP(C687,Sheet3!A$34:C$47,3,FALSE)</f>
        <v>1.0230454919243939</v>
      </c>
      <c r="AV687" s="4">
        <f t="shared" si="477"/>
        <v>0.95933576866141068</v>
      </c>
      <c r="AW687" s="4">
        <f t="shared" si="478"/>
        <v>2.186445443081392</v>
      </c>
      <c r="AX687" s="4">
        <f t="shared" si="479"/>
        <v>-5.9183699104777797E-2</v>
      </c>
      <c r="AZ687">
        <v>380</v>
      </c>
      <c r="BA687">
        <v>5.9401712527204316</v>
      </c>
      <c r="BB687">
        <v>0.91042459899999995</v>
      </c>
      <c r="BC687" s="3">
        <f t="shared" si="480"/>
        <v>0.82801864576790718</v>
      </c>
      <c r="BD687" s="3">
        <f>BA687/VLOOKUP(C687,Sheet3!A$50:C$63,3,FALSE)</f>
        <v>0.94400770157612768</v>
      </c>
      <c r="BF687" s="4">
        <f t="shared" si="481"/>
        <v>0.46894174141179479</v>
      </c>
      <c r="BG687" s="4">
        <f t="shared" si="482"/>
        <v>0.49615543401819689</v>
      </c>
      <c r="BH687" s="4">
        <f t="shared" si="483"/>
        <v>-6.1876771404772324E-2</v>
      </c>
      <c r="BI687" s="4">
        <f t="shared" si="484"/>
        <v>0.29064211408025775</v>
      </c>
      <c r="BK687">
        <v>957</v>
      </c>
      <c r="BL687">
        <v>6.8638033914529544</v>
      </c>
      <c r="BM687">
        <v>0.59933424599999996</v>
      </c>
      <c r="BN687" s="3">
        <f t="shared" si="485"/>
        <v>0.95676655557787593</v>
      </c>
      <c r="BO687" s="3">
        <f>BL687/VLOOKUP(C687,Sheet3!A$18:C$31,3,FALSE)</f>
        <v>1.0127852572744589</v>
      </c>
      <c r="BQ687" s="4">
        <f t="shared" si="486"/>
        <v>1.0542527153120176</v>
      </c>
      <c r="BR687" s="4">
        <f t="shared" si="487"/>
        <v>1.8474700762420608</v>
      </c>
      <c r="BS687" s="4">
        <f t="shared" si="488"/>
        <v>-3.2372505859635171E-2</v>
      </c>
      <c r="BT687" s="4">
        <f t="shared" si="489"/>
        <v>0.13818682883824429</v>
      </c>
      <c r="BV687">
        <v>642</v>
      </c>
      <c r="BW687">
        <v>6.4645883036899612</v>
      </c>
      <c r="BX687">
        <v>0.90931500399999998</v>
      </c>
      <c r="BY687" s="3">
        <f t="shared" si="490"/>
        <v>0.90111874303573014</v>
      </c>
      <c r="BZ687" s="3">
        <f>BW687/VLOOKUP(C687,Sheet3!A$98:C$111,3,FALSE)</f>
        <v>0.97255916739699511</v>
      </c>
      <c r="CB687" s="4">
        <f t="shared" si="491"/>
        <v>0.4745979123076266</v>
      </c>
      <c r="CC687" s="4">
        <f t="shared" si="492"/>
        <v>0.50264896332874531</v>
      </c>
      <c r="CD687" s="4">
        <f t="shared" si="493"/>
        <v>-5.3336845776667328E-2</v>
      </c>
      <c r="CE687" s="4">
        <f t="shared" si="494"/>
        <v>0.53913725659188205</v>
      </c>
      <c r="CG687">
        <v>3280</v>
      </c>
      <c r="CH687">
        <v>8.09559870137819</v>
      </c>
      <c r="CI687">
        <v>3.1059025560000002</v>
      </c>
      <c r="CJ687" s="3">
        <f t="shared" si="495"/>
        <v>1.1284702726921669</v>
      </c>
      <c r="CK687" s="3">
        <f>CH687/VLOOKUP(C687,Sheet3!A$114:C$127,3,FALSE)</f>
        <v>1.0080977249434167</v>
      </c>
      <c r="CM687" s="4">
        <f t="shared" si="496"/>
        <v>0.84809475622435238</v>
      </c>
      <c r="CN687" s="4">
        <f t="shared" si="497"/>
        <v>1.0907614141923709</v>
      </c>
      <c r="CO687" s="4">
        <f t="shared" si="498"/>
        <v>-6.9085208965760259E-2</v>
      </c>
      <c r="CP687" s="4">
        <f t="shared" si="499"/>
        <v>0.61272561324937114</v>
      </c>
      <c r="CR687">
        <v>815</v>
      </c>
      <c r="CS687">
        <v>6.7031881132408628</v>
      </c>
      <c r="CT687">
        <v>3.6810502860000001</v>
      </c>
      <c r="CU687" s="3">
        <f t="shared" si="500"/>
        <v>0.93437790052118797</v>
      </c>
      <c r="CV687" s="3">
        <f>CS687/VLOOKUP(C687,Sheet3!A$130:C$143,3,FALSE)</f>
        <v>0.97381363483819083</v>
      </c>
      <c r="CX687" s="4">
        <f t="shared" si="501"/>
        <v>0.38566287898670698</v>
      </c>
      <c r="CY687" s="4">
        <f t="shared" si="502"/>
        <v>0.29328063803843896</v>
      </c>
      <c r="CZ687" s="4">
        <f t="shared" si="503"/>
        <v>-7.2512017136551199E-2</v>
      </c>
      <c r="DA687" s="4">
        <f t="shared" si="504"/>
        <v>0.23428917752912601</v>
      </c>
    </row>
    <row r="688" spans="1:105" x14ac:dyDescent="0.25">
      <c r="A688">
        <v>16229743</v>
      </c>
      <c r="B688" t="s">
        <v>699</v>
      </c>
      <c r="C688">
        <v>5</v>
      </c>
      <c r="D688">
        <v>161</v>
      </c>
      <c r="E688" s="3">
        <v>0.526486287</v>
      </c>
      <c r="F688">
        <v>5.0814043649844631</v>
      </c>
      <c r="G688" s="3">
        <f t="shared" si="460"/>
        <v>0.77498492231509908</v>
      </c>
      <c r="H688" s="3">
        <f>F688/VLOOKUP(C688,Sheet3!A$66:C$79,3,FALSE)</f>
        <v>0.97111780583129725</v>
      </c>
      <c r="J688" s="4">
        <f t="shared" si="461"/>
        <v>0.41787579348025444</v>
      </c>
      <c r="K688" s="4">
        <f t="shared" si="462"/>
        <v>0.45029759697498711</v>
      </c>
      <c r="L688" s="4">
        <f t="shared" si="463"/>
        <v>-0.48435534501922828</v>
      </c>
      <c r="M688" s="4">
        <f t="shared" si="464"/>
        <v>1.7751494146624347</v>
      </c>
      <c r="O688">
        <v>755</v>
      </c>
      <c r="P688">
        <v>6.6267177492490248</v>
      </c>
      <c r="Q688">
        <v>0</v>
      </c>
      <c r="R688">
        <v>0.72266316428824928</v>
      </c>
      <c r="S688" s="3">
        <f t="shared" si="465"/>
        <v>1.0106667313262612</v>
      </c>
      <c r="T688" s="3">
        <f>P688/VLOOKUP(C688,Sheet3!A$82:C$95,3,FALSE)</f>
        <v>1.0009226273999501</v>
      </c>
      <c r="V688" s="4">
        <f t="shared" si="466"/>
        <v>0.72222449506164099</v>
      </c>
      <c r="W688" s="4">
        <f t="shared" si="467"/>
        <v>0.88238918019847368</v>
      </c>
      <c r="X688" s="4">
        <f t="shared" si="468"/>
        <v>-5.4029757575440443E-2</v>
      </c>
      <c r="Y688" s="4">
        <f t="shared" si="469"/>
        <v>4.3576945340143514</v>
      </c>
      <c r="AA688">
        <v>349</v>
      </c>
      <c r="AB688">
        <v>5.855071922202427</v>
      </c>
      <c r="AC688">
        <v>0.57699994700000001</v>
      </c>
      <c r="AD688" s="3">
        <f t="shared" si="470"/>
        <v>0.89297999782216497</v>
      </c>
      <c r="AE688" t="s">
        <v>699</v>
      </c>
      <c r="AF688">
        <v>0.41611753252042494</v>
      </c>
      <c r="AG688" s="3">
        <f>AB688/VLOOKUP(C688,Sheet3!A$2:C$15,3,FALSE)</f>
        <v>0.9765956427517376</v>
      </c>
      <c r="AI688" s="4">
        <f t="shared" si="471"/>
        <v>0.44554450275549501</v>
      </c>
      <c r="AJ688" s="4">
        <f t="shared" si="472"/>
        <v>0.50591160896356169</v>
      </c>
      <c r="AK688" s="4">
        <f t="shared" si="473"/>
        <v>-0.1719419930371209</v>
      </c>
      <c r="AL688" s="4">
        <f t="shared" si="474"/>
        <v>1.995390206318683</v>
      </c>
      <c r="AM688" s="3">
        <f t="shared" si="475"/>
        <v>0.64047544042782367</v>
      </c>
      <c r="AN688" s="3">
        <f t="shared" si="505"/>
        <v>0.67684729064038951</v>
      </c>
      <c r="AO688" s="3">
        <f t="shared" si="476"/>
        <v>1.0274223756496654</v>
      </c>
      <c r="AP688">
        <v>704</v>
      </c>
      <c r="AQ688">
        <v>6.5567783561580422</v>
      </c>
      <c r="AR688">
        <v>0.53275593099999996</v>
      </c>
      <c r="AT688" s="3">
        <f>AQ688/VLOOKUP(C688,Sheet3!A$34:C$47,3,FALSE)</f>
        <v>0.93503227086526031</v>
      </c>
      <c r="AV688" s="4">
        <f t="shared" si="477"/>
        <v>0.25597858812837887</v>
      </c>
      <c r="AW688" s="4">
        <f t="shared" si="478"/>
        <v>7.9129987573253804E-3</v>
      </c>
      <c r="AX688" s="4">
        <f t="shared" si="479"/>
        <v>-6.9091688855336522E-2</v>
      </c>
      <c r="AZ688">
        <v>233</v>
      </c>
      <c r="BA688">
        <v>5.4510384535657002</v>
      </c>
      <c r="BB688">
        <v>0.26354848199999997</v>
      </c>
      <c r="BC688" s="3">
        <f t="shared" si="480"/>
        <v>0.83135926784015124</v>
      </c>
      <c r="BD688" s="3">
        <f>BA688/VLOOKUP(C688,Sheet3!A$50:C$63,3,FALSE)</f>
        <v>0.86627507235536416</v>
      </c>
      <c r="BF688" s="4">
        <f t="shared" si="481"/>
        <v>0.21623455072506442</v>
      </c>
      <c r="BG688" s="4">
        <f t="shared" si="482"/>
        <v>3.5091319811270061E-2</v>
      </c>
      <c r="BH688" s="4">
        <f t="shared" si="483"/>
        <v>-6.245297330683796E-2</v>
      </c>
      <c r="BI688" s="4">
        <f t="shared" si="484"/>
        <v>0.31329464830850723</v>
      </c>
      <c r="BK688">
        <v>815</v>
      </c>
      <c r="BL688">
        <v>6.7031881132408628</v>
      </c>
      <c r="BM688">
        <v>0.26469916999999998</v>
      </c>
      <c r="BN688" s="3">
        <f t="shared" si="485"/>
        <v>1.0223295266562296</v>
      </c>
      <c r="BO688" s="3">
        <f>BL688/VLOOKUP(C688,Sheet3!A$18:C$31,3,FALSE)</f>
        <v>0.98908574599929577</v>
      </c>
      <c r="BQ688" s="4">
        <f t="shared" si="486"/>
        <v>0.47266264179358436</v>
      </c>
      <c r="BR688" s="4">
        <f t="shared" si="487"/>
        <v>0.39176626375000245</v>
      </c>
      <c r="BS688" s="4">
        <f t="shared" si="488"/>
        <v>-7.5752203047642075E-2</v>
      </c>
      <c r="BT688" s="4">
        <f t="shared" si="489"/>
        <v>2.4008553144268476</v>
      </c>
      <c r="BV688">
        <v>557</v>
      </c>
      <c r="BW688">
        <v>6.3225652399272843</v>
      </c>
      <c r="BX688">
        <v>0.75066644900000001</v>
      </c>
      <c r="BY688" s="3">
        <f t="shared" si="490"/>
        <v>0.96427923844477859</v>
      </c>
      <c r="BZ688" s="3">
        <f>BW688/VLOOKUP(C688,Sheet3!A$98:C$111,3,FALSE)</f>
        <v>0.95119263543000854</v>
      </c>
      <c r="CB688" s="4">
        <f t="shared" si="491"/>
        <v>0.33029889240481497</v>
      </c>
      <c r="CC688" s="4">
        <f t="shared" si="492"/>
        <v>0.27236484288846569</v>
      </c>
      <c r="CD688" s="4">
        <f t="shared" si="493"/>
        <v>-5.7618803604318855E-2</v>
      </c>
      <c r="CE688" s="4">
        <f t="shared" si="494"/>
        <v>1.5899250982105186</v>
      </c>
      <c r="CG688">
        <v>3860</v>
      </c>
      <c r="CH688">
        <v>8.258422462458876</v>
      </c>
      <c r="CI688">
        <v>3.7840814969999998</v>
      </c>
      <c r="CJ688" s="3">
        <f t="shared" si="495"/>
        <v>1.259524420968519</v>
      </c>
      <c r="CK688" s="3">
        <f>CH688/VLOOKUP(C688,Sheet3!A$114:C$127,3,FALSE)</f>
        <v>1.028373218970094</v>
      </c>
      <c r="CM688" s="4">
        <f t="shared" si="496"/>
        <v>1.2803710676860307</v>
      </c>
      <c r="CN688" s="4">
        <f t="shared" si="497"/>
        <v>1.8288936906691253</v>
      </c>
      <c r="CO688" s="4">
        <f t="shared" si="498"/>
        <v>-4.101486177023269E-2</v>
      </c>
      <c r="CP688" s="4">
        <f t="shared" si="499"/>
        <v>3.6268070254715585</v>
      </c>
      <c r="CR688">
        <v>1216</v>
      </c>
      <c r="CS688">
        <v>7.1033220625261126</v>
      </c>
      <c r="CT688">
        <v>6.031400766</v>
      </c>
      <c r="CU688" s="3">
        <f t="shared" si="500"/>
        <v>1.0833555256377949</v>
      </c>
      <c r="CV688" s="3">
        <f>CS688/VLOOKUP(C688,Sheet3!A$130:C$143,3,FALSE)</f>
        <v>1.0319435707720994</v>
      </c>
      <c r="CX688" s="4">
        <f t="shared" si="501"/>
        <v>1.2929905172014824</v>
      </c>
      <c r="CY688" s="4">
        <f t="shared" si="502"/>
        <v>1.995390206318683</v>
      </c>
      <c r="CZ688" s="4">
        <f t="shared" si="503"/>
        <v>-4.0787515174102423E-2</v>
      </c>
      <c r="DA688" s="4">
        <f t="shared" si="504"/>
        <v>4.0322721335797231</v>
      </c>
    </row>
    <row r="689" spans="1:105" x14ac:dyDescent="0.25">
      <c r="A689">
        <v>16229769</v>
      </c>
      <c r="B689" t="s">
        <v>699</v>
      </c>
      <c r="C689">
        <v>5</v>
      </c>
      <c r="D689">
        <v>128</v>
      </c>
      <c r="E689" s="3">
        <v>4.5313807999999997E-2</v>
      </c>
      <c r="F689">
        <v>4.8520302639196169</v>
      </c>
      <c r="G689" s="3">
        <f t="shared" si="460"/>
        <v>0.71121223648416254</v>
      </c>
      <c r="H689" s="3">
        <f>F689/VLOOKUP(C689,Sheet3!A$66:C$79,3,FALSE)</f>
        <v>0.92728164209759278</v>
      </c>
      <c r="J689" s="4">
        <f t="shared" si="461"/>
        <v>0.15123434530346511</v>
      </c>
      <c r="K689" s="4">
        <f t="shared" si="462"/>
        <v>4.3288087015448673E-2</v>
      </c>
      <c r="L689" s="4">
        <f t="shared" si="463"/>
        <v>-0.67012916108919252</v>
      </c>
      <c r="M689" s="4">
        <f t="shared" si="464"/>
        <v>0.60909584519879234</v>
      </c>
      <c r="O689">
        <v>781</v>
      </c>
      <c r="P689">
        <v>6.6605751498396861</v>
      </c>
      <c r="Q689">
        <v>0</v>
      </c>
      <c r="R689">
        <v>0.78455570605601865</v>
      </c>
      <c r="S689" s="3">
        <f t="shared" si="465"/>
        <v>0.97630935730428858</v>
      </c>
      <c r="T689" s="3">
        <f>P689/VLOOKUP(C689,Sheet3!A$82:C$95,3,FALSE)</f>
        <v>1.0060365676096379</v>
      </c>
      <c r="V689" s="4">
        <f t="shared" si="466"/>
        <v>0.82628615435204777</v>
      </c>
      <c r="W689" s="4">
        <f t="shared" si="467"/>
        <v>1.1419003756835584</v>
      </c>
      <c r="X689" s="4">
        <f t="shared" si="468"/>
        <v>-5.4029757575440443E-2</v>
      </c>
      <c r="Y689" s="4">
        <f t="shared" si="469"/>
        <v>3.1614437757823253</v>
      </c>
      <c r="AA689">
        <v>388</v>
      </c>
      <c r="AB689">
        <v>5.9610053396232736</v>
      </c>
      <c r="AC689">
        <v>0.76920121699999999</v>
      </c>
      <c r="AD689" s="3">
        <f t="shared" si="470"/>
        <v>0.87376617800868261</v>
      </c>
      <c r="AE689" t="s">
        <v>699</v>
      </c>
      <c r="AF689">
        <v>0.62658726716441004</v>
      </c>
      <c r="AG689" s="3">
        <f>AB689/VLOOKUP(C689,Sheet3!A$2:C$15,3,FALSE)</f>
        <v>0.99426478759737169</v>
      </c>
      <c r="AI689" s="4">
        <f t="shared" si="471"/>
        <v>0.63734185734888327</v>
      </c>
      <c r="AJ689" s="4">
        <f t="shared" si="472"/>
        <v>0.83814447840071638</v>
      </c>
      <c r="AK689" s="4">
        <f t="shared" si="473"/>
        <v>-0.14112823929058724</v>
      </c>
      <c r="AL689" s="4">
        <f t="shared" si="474"/>
        <v>1.4673227761181862</v>
      </c>
      <c r="AM689" s="3">
        <f t="shared" si="475"/>
        <v>0.52869590702761382</v>
      </c>
      <c r="AN689" s="3">
        <f t="shared" si="505"/>
        <v>0.67783251231526631</v>
      </c>
      <c r="AO689" s="3">
        <f t="shared" si="476"/>
        <v>1.0275957371886144</v>
      </c>
      <c r="AP689">
        <v>918</v>
      </c>
      <c r="AQ689">
        <v>6.8221973906204907</v>
      </c>
      <c r="AR689">
        <v>1.730017098</v>
      </c>
      <c r="AT689" s="3">
        <f>AQ689/VLOOKUP(C689,Sheet3!A$34:C$47,3,FALSE)</f>
        <v>0.97288246939930179</v>
      </c>
      <c r="AV689" s="4">
        <f t="shared" si="477"/>
        <v>0.48551359214432172</v>
      </c>
      <c r="AW689" s="4">
        <f t="shared" si="478"/>
        <v>0.32823043172610927</v>
      </c>
      <c r="AX689" s="4">
        <f t="shared" si="479"/>
        <v>-6.5555568795594057E-2</v>
      </c>
      <c r="AZ689">
        <v>1205</v>
      </c>
      <c r="BA689">
        <v>7.0942348459247553</v>
      </c>
      <c r="BB689">
        <v>4.74727955</v>
      </c>
      <c r="BC689" s="3">
        <f t="shared" si="480"/>
        <v>1.039875342170292</v>
      </c>
      <c r="BD689" s="3">
        <f>BA689/VLOOKUP(C689,Sheet3!A$50:C$63,3,FALSE)</f>
        <v>1.1274106496972893</v>
      </c>
      <c r="BF689" s="4">
        <f t="shared" si="481"/>
        <v>1.6182420337523453</v>
      </c>
      <c r="BG689" s="4">
        <f t="shared" si="482"/>
        <v>2.3275240413412979</v>
      </c>
      <c r="BH689" s="4">
        <f t="shared" si="483"/>
        <v>-5.8459110646219108E-2</v>
      </c>
      <c r="BI689" s="4">
        <f t="shared" si="484"/>
        <v>3.0514428805679965</v>
      </c>
      <c r="BK689">
        <v>754</v>
      </c>
      <c r="BL689">
        <v>6.6253923680079563</v>
      </c>
      <c r="BM689">
        <v>0.121347685</v>
      </c>
      <c r="BN689" s="3">
        <f t="shared" si="485"/>
        <v>0.97115225324862164</v>
      </c>
      <c r="BO689" s="3">
        <f>BL689/VLOOKUP(C689,Sheet3!A$18:C$31,3,FALSE)</f>
        <v>0.97760663167200024</v>
      </c>
      <c r="BQ689" s="4">
        <f t="shared" si="486"/>
        <v>0.29421878827590903</v>
      </c>
      <c r="BR689" s="4">
        <f t="shared" si="487"/>
        <v>8.8535152662049144E-2</v>
      </c>
      <c r="BS689" s="4">
        <f t="shared" si="488"/>
        <v>-9.4335263989977686E-2</v>
      </c>
      <c r="BT689" s="4">
        <f t="shared" si="489"/>
        <v>0.24934592370823383</v>
      </c>
      <c r="BV689">
        <v>361</v>
      </c>
      <c r="BW689">
        <v>5.8888779583328805</v>
      </c>
      <c r="BX689">
        <v>0.38778486600000001</v>
      </c>
      <c r="BY689" s="3">
        <f t="shared" si="490"/>
        <v>0.86319372207394851</v>
      </c>
      <c r="BZ689" s="3">
        <f>BW689/VLOOKUP(C689,Sheet3!A$98:C$111,3,FALSE)</f>
        <v>0.8859469427913349</v>
      </c>
      <c r="CB689" s="4">
        <f t="shared" si="491"/>
        <v>8.0529450099956656E-2</v>
      </c>
      <c r="CC689" s="4">
        <f t="shared" si="492"/>
        <v>6.9204428445737952E-3</v>
      </c>
      <c r="CD689" s="4">
        <f t="shared" si="493"/>
        <v>-6.7413053762080649E-2</v>
      </c>
      <c r="CE689" s="4">
        <f t="shared" si="494"/>
        <v>0.19281982098641237</v>
      </c>
      <c r="CG689">
        <v>3174</v>
      </c>
      <c r="CH689">
        <v>8.0627479010863539</v>
      </c>
      <c r="CI689">
        <v>2.9821021069999998</v>
      </c>
      <c r="CJ689" s="3">
        <f t="shared" si="495"/>
        <v>1.1818403132356499</v>
      </c>
      <c r="CK689" s="3">
        <f>CH689/VLOOKUP(C689,Sheet3!A$114:C$127,3,FALSE)</f>
        <v>1.0040070062383093</v>
      </c>
      <c r="CM689" s="4">
        <f t="shared" si="496"/>
        <v>0.7743294871637475</v>
      </c>
      <c r="CN689" s="4">
        <f t="shared" si="497"/>
        <v>0.96421919844610593</v>
      </c>
      <c r="CO689" s="4">
        <f t="shared" si="498"/>
        <v>-7.4209404626079667E-2</v>
      </c>
      <c r="CP689" s="4">
        <f t="shared" si="499"/>
        <v>1.7077081338669022</v>
      </c>
      <c r="CR689">
        <v>947</v>
      </c>
      <c r="CS689">
        <v>6.8532990931860782</v>
      </c>
      <c r="CT689">
        <v>4.4524163980000004</v>
      </c>
      <c r="CU689" s="3">
        <f t="shared" si="500"/>
        <v>1.0045588980770841</v>
      </c>
      <c r="CV689" s="3">
        <f>CS689/VLOOKUP(C689,Sheet3!A$130:C$143,3,FALSE)</f>
        <v>0.99562118619137785</v>
      </c>
      <c r="CX689" s="4">
        <f t="shared" si="501"/>
        <v>0.6445015824835858</v>
      </c>
      <c r="CY689" s="4">
        <f t="shared" si="502"/>
        <v>0.7282385003712154</v>
      </c>
      <c r="CZ689" s="4">
        <f t="shared" si="503"/>
        <v>-6.2100290910124534E-2</v>
      </c>
      <c r="DA689" s="4">
        <f t="shared" si="504"/>
        <v>1.552005863348225</v>
      </c>
    </row>
    <row r="690" spans="1:105" x14ac:dyDescent="0.25">
      <c r="A690">
        <v>16229780</v>
      </c>
      <c r="B690" t="s">
        <v>699</v>
      </c>
      <c r="C690">
        <v>5</v>
      </c>
      <c r="D690">
        <v>264</v>
      </c>
      <c r="E690" s="3">
        <v>2.0516302729999998</v>
      </c>
      <c r="F690">
        <v>5.575949103146316</v>
      </c>
      <c r="G690" s="3">
        <f t="shared" si="460"/>
        <v>0.8417714668245051</v>
      </c>
      <c r="H690" s="3">
        <f>F690/VLOOKUP(C690,Sheet3!A$66:C$79,3,FALSE)</f>
        <v>1.0656312840969893</v>
      </c>
      <c r="J690" s="4">
        <f t="shared" si="461"/>
        <v>1.7979600940435587</v>
      </c>
      <c r="K690" s="4">
        <f t="shared" si="462"/>
        <v>2.0863619845244097</v>
      </c>
      <c r="L690" s="4">
        <f t="shared" si="463"/>
        <v>0.10448094695701368</v>
      </c>
      <c r="M690" s="4">
        <f t="shared" si="464"/>
        <v>3.2090718247715797</v>
      </c>
      <c r="O690">
        <v>747</v>
      </c>
      <c r="P690">
        <v>6.6160651851328174</v>
      </c>
      <c r="Q690">
        <v>0</v>
      </c>
      <c r="R690">
        <v>0.70386725737650269</v>
      </c>
      <c r="S690" s="3">
        <f t="shared" si="465"/>
        <v>0.99879227598280562</v>
      </c>
      <c r="T690" s="3">
        <f>P690/VLOOKUP(C690,Sheet3!A$82:C$95,3,FALSE)</f>
        <v>0.99931362685591008</v>
      </c>
      <c r="V690" s="4">
        <f t="shared" si="466"/>
        <v>0.69138273807588679</v>
      </c>
      <c r="W690" s="4">
        <f t="shared" si="467"/>
        <v>0.8089617116436566</v>
      </c>
      <c r="X690" s="4">
        <f t="shared" si="468"/>
        <v>-5.4029757575440443E-2</v>
      </c>
      <c r="Y690" s="4">
        <f t="shared" si="469"/>
        <v>3.9782049123094474</v>
      </c>
      <c r="AA690">
        <v>281</v>
      </c>
      <c r="AB690">
        <v>5.6383546693337454</v>
      </c>
      <c r="AC690">
        <v>0.246589158</v>
      </c>
      <c r="AD690" s="3">
        <f t="shared" si="470"/>
        <v>0.85119250421488668</v>
      </c>
      <c r="AE690" t="s">
        <v>699</v>
      </c>
      <c r="AF690">
        <v>0.14865620679433167</v>
      </c>
      <c r="AG690" s="3">
        <f>AB690/VLOOKUP(C690,Sheet3!A$2:C$15,3,FALSE)</f>
        <v>0.94044832847911142</v>
      </c>
      <c r="AI690" s="4">
        <f t="shared" si="471"/>
        <v>0.18473741159555013</v>
      </c>
      <c r="AJ690" s="4">
        <f t="shared" si="472"/>
        <v>6.3028987821685534E-2</v>
      </c>
      <c r="AK690" s="4">
        <f t="shared" si="473"/>
        <v>-0.22491353004852516</v>
      </c>
      <c r="AL690" s="4">
        <f t="shared" si="474"/>
        <v>0.95393633149052193</v>
      </c>
      <c r="AM690" s="3">
        <f t="shared" si="475"/>
        <v>0.8313225508558918</v>
      </c>
      <c r="AN690" s="3">
        <f t="shared" si="505"/>
        <v>0.67881773399014311</v>
      </c>
      <c r="AO690" s="3">
        <f t="shared" si="476"/>
        <v>1.027769338230009</v>
      </c>
      <c r="AP690">
        <v>753</v>
      </c>
      <c r="AQ690">
        <v>6.6240652277998935</v>
      </c>
      <c r="AR690">
        <v>0.80741207100000001</v>
      </c>
      <c r="AT690" s="3">
        <f>AQ690/VLOOKUP(C690,Sheet3!A$34:C$47,3,FALSE)</f>
        <v>0.94462774488820178</v>
      </c>
      <c r="AV690" s="4">
        <f t="shared" si="477"/>
        <v>0.30476697152454224</v>
      </c>
      <c r="AW690" s="4">
        <f t="shared" si="478"/>
        <v>3.5091319811270061E-2</v>
      </c>
      <c r="AX690" s="4">
        <f t="shared" si="479"/>
        <v>-6.8280489834642452E-2</v>
      </c>
      <c r="AZ690">
        <v>387</v>
      </c>
      <c r="BA690">
        <v>5.9584246930297819</v>
      </c>
      <c r="BB690">
        <v>0.94180037000000005</v>
      </c>
      <c r="BC690" s="3">
        <f t="shared" si="480"/>
        <v>0.8995117783598281</v>
      </c>
      <c r="BD690" s="3">
        <f>BA690/VLOOKUP(C690,Sheet3!A$50:C$63,3,FALSE)</f>
        <v>0.9469085250539685</v>
      </c>
      <c r="BF690" s="4">
        <f t="shared" si="481"/>
        <v>0.48092683489531218</v>
      </c>
      <c r="BG690" s="4">
        <f t="shared" si="482"/>
        <v>0.52905313752525596</v>
      </c>
      <c r="BH690" s="4">
        <f t="shared" si="483"/>
        <v>-6.1848823582223524E-2</v>
      </c>
      <c r="BI690" s="4">
        <f t="shared" si="484"/>
        <v>1.1235512370153617</v>
      </c>
      <c r="BK690">
        <v>763</v>
      </c>
      <c r="BL690">
        <v>6.6372580312844569</v>
      </c>
      <c r="BM690">
        <v>0.142471771</v>
      </c>
      <c r="BN690" s="3">
        <f t="shared" si="485"/>
        <v>1.0019916475805817</v>
      </c>
      <c r="BO690" s="3">
        <f>BL690/VLOOKUP(C690,Sheet3!A$18:C$31,3,FALSE)</f>
        <v>0.97935746399467238</v>
      </c>
      <c r="BQ690" s="4">
        <f t="shared" si="486"/>
        <v>0.31762185292918443</v>
      </c>
      <c r="BR690" s="4">
        <f t="shared" si="487"/>
        <v>0.12917775889587838</v>
      </c>
      <c r="BS690" s="4">
        <f t="shared" si="488"/>
        <v>-9.1596888608033528E-2</v>
      </c>
      <c r="BT690" s="4">
        <f t="shared" si="489"/>
        <v>1.2736696533146816</v>
      </c>
      <c r="BV690">
        <v>1866</v>
      </c>
      <c r="BW690">
        <v>7.5315523814072893</v>
      </c>
      <c r="BX690">
        <v>3.234944869</v>
      </c>
      <c r="BY690" s="3">
        <f t="shared" si="490"/>
        <v>1.1369985231725757</v>
      </c>
      <c r="BZ690" s="3">
        <f>BW690/VLOOKUP(C690,Sheet3!A$98:C$111,3,FALSE)</f>
        <v>1.1330776175007644</v>
      </c>
      <c r="CB690" s="4">
        <f t="shared" si="491"/>
        <v>2.876159989530406</v>
      </c>
      <c r="CC690" s="4">
        <f t="shared" si="492"/>
        <v>3.0940024949867926</v>
      </c>
      <c r="CD690" s="4">
        <f t="shared" si="493"/>
        <v>9.4323928379353925E-3</v>
      </c>
      <c r="CE690" s="4">
        <f t="shared" si="494"/>
        <v>3.9782049123094474</v>
      </c>
      <c r="CG690">
        <v>2673</v>
      </c>
      <c r="CH690">
        <v>7.8909567161389189</v>
      </c>
      <c r="CI690">
        <v>2.397645984</v>
      </c>
      <c r="CJ690" s="3">
        <f t="shared" si="495"/>
        <v>1.1912558896645722</v>
      </c>
      <c r="CK690" s="3">
        <f>CH690/VLOOKUP(C690,Sheet3!A$114:C$127,3,FALSE)</f>
        <v>0.98261485117986247</v>
      </c>
      <c r="CM690" s="4">
        <f t="shared" si="496"/>
        <v>0.45724747894838558</v>
      </c>
      <c r="CN690" s="4">
        <f t="shared" si="497"/>
        <v>0.41835571793924203</v>
      </c>
      <c r="CO690" s="4">
        <f t="shared" si="498"/>
        <v>-9.8400492407382453E-2</v>
      </c>
      <c r="CP690" s="4">
        <f t="shared" si="499"/>
        <v>1.966816833874627</v>
      </c>
      <c r="CR690">
        <v>992</v>
      </c>
      <c r="CS690">
        <v>6.8997231072848724</v>
      </c>
      <c r="CT690">
        <v>4.7159482979999998</v>
      </c>
      <c r="CU690" s="3">
        <f t="shared" si="500"/>
        <v>1.0416146082511533</v>
      </c>
      <c r="CV690" s="3">
        <f>CS690/VLOOKUP(C690,Sheet3!A$130:C$143,3,FALSE)</f>
        <v>1.0023654901180461</v>
      </c>
      <c r="CX690" s="4">
        <f t="shared" si="501"/>
        <v>0.74350649999143625</v>
      </c>
      <c r="CY690" s="4">
        <f t="shared" si="502"/>
        <v>0.95649715235219568</v>
      </c>
      <c r="CZ690" s="4">
        <f t="shared" si="503"/>
        <v>-5.8543196617226637E-2</v>
      </c>
      <c r="DA690" s="4">
        <f t="shared" si="504"/>
        <v>2.9153107062434169</v>
      </c>
    </row>
    <row r="691" spans="1:105" x14ac:dyDescent="0.25">
      <c r="A691">
        <v>16229790</v>
      </c>
      <c r="B691" t="s">
        <v>699</v>
      </c>
      <c r="C691">
        <v>5</v>
      </c>
      <c r="D691">
        <v>240</v>
      </c>
      <c r="E691" s="3">
        <v>1.6947515129999999</v>
      </c>
      <c r="F691">
        <v>5.4806389233419912</v>
      </c>
      <c r="G691" s="3">
        <f t="shared" si="460"/>
        <v>0.79158476251427479</v>
      </c>
      <c r="H691" s="3">
        <f>F691/VLOOKUP(C691,Sheet3!A$66:C$79,3,FALSE)</f>
        <v>1.0474163564831258</v>
      </c>
      <c r="J691" s="4">
        <f t="shared" si="461"/>
        <v>1.4347228632264666</v>
      </c>
      <c r="K691" s="4">
        <f t="shared" si="462"/>
        <v>1.8537396892556561</v>
      </c>
      <c r="L691" s="4">
        <f t="shared" si="463"/>
        <v>-3.3304840911200818E-2</v>
      </c>
      <c r="M691" s="4">
        <f t="shared" si="464"/>
        <v>2.1777117631126375</v>
      </c>
      <c r="O691">
        <v>829</v>
      </c>
      <c r="P691">
        <v>6.7202201551352951</v>
      </c>
      <c r="Q691">
        <v>1.6356416220000001</v>
      </c>
      <c r="R691">
        <v>0.90167336834319156</v>
      </c>
      <c r="S691" s="3">
        <f t="shared" si="465"/>
        <v>0.97062111734640755</v>
      </c>
      <c r="T691" s="3">
        <f>P691/VLOOKUP(C691,Sheet3!A$82:C$95,3,FALSE)</f>
        <v>1.0150455578323663</v>
      </c>
      <c r="V691" s="4">
        <f t="shared" si="466"/>
        <v>1.032595287925717</v>
      </c>
      <c r="W691" s="4">
        <f t="shared" si="467"/>
        <v>1.7578579175523736</v>
      </c>
      <c r="X691" s="4">
        <f t="shared" si="468"/>
        <v>-5.1939465606188839E-2</v>
      </c>
      <c r="Y691" s="4">
        <f t="shared" si="469"/>
        <v>3.0514428805679965</v>
      </c>
      <c r="AA691">
        <v>346</v>
      </c>
      <c r="AB691">
        <v>5.8464387750577247</v>
      </c>
      <c r="AC691">
        <v>0.56228125500000004</v>
      </c>
      <c r="AD691" s="3">
        <f t="shared" si="470"/>
        <v>0.84441830852930522</v>
      </c>
      <c r="AE691" t="s">
        <v>699</v>
      </c>
      <c r="AF691">
        <v>0.40149159164576098</v>
      </c>
      <c r="AG691" s="3">
        <f>AB691/VLOOKUP(C691,Sheet3!A$2:C$15,3,FALSE)</f>
        <v>0.97515567856397412</v>
      </c>
      <c r="AI691" s="4">
        <f t="shared" si="471"/>
        <v>0.43191706300529931</v>
      </c>
      <c r="AJ691" s="4">
        <f t="shared" si="472"/>
        <v>0.47059493703866184</v>
      </c>
      <c r="AK691" s="4">
        <f t="shared" si="473"/>
        <v>-0.17430169727195283</v>
      </c>
      <c r="AL691" s="4">
        <f t="shared" si="474"/>
        <v>0.79141740199274702</v>
      </c>
      <c r="AM691" s="3">
        <f t="shared" si="475"/>
        <v>0.64926322239265088</v>
      </c>
      <c r="AN691" s="3">
        <f t="shared" si="505"/>
        <v>0.67980295566501991</v>
      </c>
      <c r="AO691" s="3">
        <f t="shared" si="476"/>
        <v>1.0279431807236106</v>
      </c>
      <c r="AP691">
        <v>1016</v>
      </c>
      <c r="AQ691">
        <v>6.9236286281384274</v>
      </c>
      <c r="AR691">
        <v>2.2769803030000002</v>
      </c>
      <c r="AT691" s="3">
        <f>AQ691/VLOOKUP(C691,Sheet3!A$34:C$47,3,FALSE)</f>
        <v>0.98734711578528134</v>
      </c>
      <c r="AV691" s="4">
        <f t="shared" si="477"/>
        <v>0.60117814782609258</v>
      </c>
      <c r="AW691" s="4">
        <f t="shared" si="478"/>
        <v>0.81562100373363344</v>
      </c>
      <c r="AX691" s="4">
        <f t="shared" si="479"/>
        <v>-6.3940108765275117E-2</v>
      </c>
      <c r="AZ691">
        <v>342</v>
      </c>
      <c r="BA691">
        <v>5.8348107370626048</v>
      </c>
      <c r="BB691">
        <v>0.74080967900000005</v>
      </c>
      <c r="BC691" s="3">
        <f t="shared" si="480"/>
        <v>0.84273883687944484</v>
      </c>
      <c r="BD691" s="3">
        <f>BA691/VLOOKUP(C691,Sheet3!A$50:C$63,3,FALSE)</f>
        <v>0.9272638849433209</v>
      </c>
      <c r="BF691" s="4">
        <f t="shared" si="481"/>
        <v>0.40348473819828018</v>
      </c>
      <c r="BG691" s="4">
        <f t="shared" si="482"/>
        <v>0.32413486286137205</v>
      </c>
      <c r="BH691" s="4">
        <f t="shared" si="483"/>
        <v>-6.2027855108366087E-2</v>
      </c>
      <c r="BI691" s="4">
        <f t="shared" si="484"/>
        <v>0.40793120060335791</v>
      </c>
      <c r="BK691">
        <v>868</v>
      </c>
      <c r="BL691">
        <v>6.7661917146603505</v>
      </c>
      <c r="BM691">
        <v>0.38948601300000002</v>
      </c>
      <c r="BN691" s="3">
        <f t="shared" si="485"/>
        <v>0.9772609245911551</v>
      </c>
      <c r="BO691" s="3">
        <f>BL691/VLOOKUP(C691,Sheet3!A$18:C$31,3,FALSE)</f>
        <v>0.99838221255489534</v>
      </c>
      <c r="BQ691" s="4">
        <f t="shared" si="486"/>
        <v>0.6641545465661296</v>
      </c>
      <c r="BR691" s="4">
        <f t="shared" si="487"/>
        <v>0.86585987824726318</v>
      </c>
      <c r="BS691" s="4">
        <f t="shared" si="488"/>
        <v>-5.9575729478005393E-2</v>
      </c>
      <c r="BT691" s="4">
        <f t="shared" si="489"/>
        <v>0.35456598006391188</v>
      </c>
      <c r="BV691">
        <v>1173</v>
      </c>
      <c r="BW691">
        <v>7.0673198486534758</v>
      </c>
      <c r="BX691">
        <v>1.9109037870000001</v>
      </c>
      <c r="BY691" s="3">
        <f t="shared" si="490"/>
        <v>1.020753744637757</v>
      </c>
      <c r="BZ691" s="3">
        <f>BW691/VLOOKUP(C691,Sheet3!A$98:C$111,3,FALSE)</f>
        <v>1.0632365720507493</v>
      </c>
      <c r="CB691" s="4">
        <f t="shared" si="491"/>
        <v>1.5302985048607234</v>
      </c>
      <c r="CC691" s="4">
        <f t="shared" si="492"/>
        <v>2.002662965647763</v>
      </c>
      <c r="CD691" s="4">
        <f t="shared" si="493"/>
        <v>-2.630375411406239E-2</v>
      </c>
      <c r="CE691" s="4">
        <f t="shared" si="494"/>
        <v>2.6185787982717179</v>
      </c>
      <c r="CG691">
        <v>6115</v>
      </c>
      <c r="CH691">
        <v>8.7185000481212729</v>
      </c>
      <c r="CI691">
        <v>6.4308446010000004</v>
      </c>
      <c r="CJ691" s="3">
        <f t="shared" si="495"/>
        <v>1.2592385461993556</v>
      </c>
      <c r="CK691" s="3">
        <f>CH691/VLOOKUP(C691,Sheet3!A$114:C$127,3,FALSE)</f>
        <v>1.0856639993696664</v>
      </c>
      <c r="CM691" s="4">
        <f t="shared" si="496"/>
        <v>3.1403962812442536</v>
      </c>
      <c r="CN691" s="4">
        <f t="shared" si="497"/>
        <v>3.5214465098137322</v>
      </c>
      <c r="CO691" s="4">
        <f t="shared" si="498"/>
        <v>6.8536695764185473E-2</v>
      </c>
      <c r="CP691" s="4">
        <f t="shared" si="499"/>
        <v>3.5904393813006839</v>
      </c>
      <c r="CR691">
        <v>1055</v>
      </c>
      <c r="CS691">
        <v>6.9612960459101672</v>
      </c>
      <c r="CT691">
        <v>5.085329754</v>
      </c>
      <c r="CU691" s="3">
        <f t="shared" si="500"/>
        <v>1.0054404156829924</v>
      </c>
      <c r="CV691" s="3">
        <f>CS691/VLOOKUP(C691,Sheet3!A$130:C$143,3,FALSE)</f>
        <v>1.0113105720935804</v>
      </c>
      <c r="CX691" s="4">
        <f t="shared" si="501"/>
        <v>0.88951216090397389</v>
      </c>
      <c r="CY691" s="4">
        <f t="shared" si="502"/>
        <v>1.1828509792966535</v>
      </c>
      <c r="CZ691" s="4">
        <f t="shared" si="503"/>
        <v>-5.3557368833038382E-2</v>
      </c>
      <c r="DA691" s="4">
        <f t="shared" si="504"/>
        <v>1.5851058117745698</v>
      </c>
    </row>
    <row r="692" spans="1:105" x14ac:dyDescent="0.25">
      <c r="A692">
        <v>16229807</v>
      </c>
      <c r="B692" t="s">
        <v>699</v>
      </c>
      <c r="C692">
        <v>5</v>
      </c>
      <c r="D692">
        <v>132</v>
      </c>
      <c r="E692" s="3">
        <v>0.102959724</v>
      </c>
      <c r="F692">
        <v>4.8828019225863706</v>
      </c>
      <c r="G692" s="3">
        <f t="shared" si="460"/>
        <v>0.73337245747206292</v>
      </c>
      <c r="H692" s="3">
        <f>F692/VLOOKUP(C692,Sheet3!A$66:C$79,3,FALSE)</f>
        <v>0.93316247808304753</v>
      </c>
      <c r="J692" s="4">
        <f t="shared" si="461"/>
        <v>0.17635952922754511</v>
      </c>
      <c r="K692" s="4">
        <f t="shared" si="462"/>
        <v>7.5700751890508025E-2</v>
      </c>
      <c r="L692" s="4">
        <f t="shared" si="463"/>
        <v>-0.64787289693538042</v>
      </c>
      <c r="M692" s="4">
        <f t="shared" si="464"/>
        <v>0.89436537124518944</v>
      </c>
      <c r="O692">
        <v>702</v>
      </c>
      <c r="P692">
        <v>6.5539334040258108</v>
      </c>
      <c r="Q692">
        <v>0</v>
      </c>
      <c r="R692">
        <v>0.60059055457811283</v>
      </c>
      <c r="S692" s="3">
        <f t="shared" si="465"/>
        <v>0.98436805809904959</v>
      </c>
      <c r="T692" s="3">
        <f>P692/VLOOKUP(C692,Sheet3!A$82:C$95,3,FALSE)</f>
        <v>0.98992902531652638</v>
      </c>
      <c r="V692" s="4">
        <f t="shared" si="466"/>
        <v>0.52899220060079721</v>
      </c>
      <c r="W692" s="4">
        <f t="shared" si="467"/>
        <v>0.51082562376599072</v>
      </c>
      <c r="X692" s="4">
        <f t="shared" si="468"/>
        <v>-5.4029757575440443E-2</v>
      </c>
      <c r="Y692" s="4">
        <f t="shared" si="469"/>
        <v>3.4886566869907414</v>
      </c>
      <c r="AA692">
        <v>493</v>
      </c>
      <c r="AB692">
        <v>6.2005091740426899</v>
      </c>
      <c r="AC692">
        <v>1.292635684</v>
      </c>
      <c r="AD692" s="3">
        <f t="shared" si="470"/>
        <v>0.93128550423300993</v>
      </c>
      <c r="AE692" t="s">
        <v>699</v>
      </c>
      <c r="AF692">
        <v>1.3360834922158584</v>
      </c>
      <c r="AG692" s="3">
        <f>AB692/VLOOKUP(C692,Sheet3!A$2:C$15,3,FALSE)</f>
        <v>1.0342127855424341</v>
      </c>
      <c r="AI692" s="4">
        <f t="shared" si="471"/>
        <v>1.2530753498829199</v>
      </c>
      <c r="AJ692" s="4">
        <f t="shared" si="472"/>
        <v>1.6703704634292578</v>
      </c>
      <c r="AK692" s="4">
        <f t="shared" si="473"/>
        <v>-5.7211099884660797E-2</v>
      </c>
      <c r="AL692" s="4">
        <f t="shared" si="474"/>
        <v>2.7795091650843551</v>
      </c>
      <c r="AM692" s="3">
        <f t="shared" si="475"/>
        <v>0.28562504782812392</v>
      </c>
      <c r="AN692" s="3">
        <f t="shared" si="505"/>
        <v>0.68078817733989672</v>
      </c>
      <c r="AO692" s="3">
        <f t="shared" si="476"/>
        <v>1.0281172666340568</v>
      </c>
      <c r="AP692">
        <v>779</v>
      </c>
      <c r="AQ692">
        <v>6.6580110458707482</v>
      </c>
      <c r="AR692">
        <v>0.95298774200000003</v>
      </c>
      <c r="AT692" s="3">
        <f>AQ692/VLOOKUP(C692,Sheet3!A$34:C$47,3,FALSE)</f>
        <v>0.9494686032538594</v>
      </c>
      <c r="AV692" s="4">
        <f t="shared" si="477"/>
        <v>0.33170853438871373</v>
      </c>
      <c r="AW692" s="4">
        <f t="shared" si="478"/>
        <v>5.4669482505595196E-2</v>
      </c>
      <c r="AX692" s="4">
        <f t="shared" si="479"/>
        <v>-6.7850530971344941E-2</v>
      </c>
      <c r="AZ692">
        <v>313</v>
      </c>
      <c r="BA692">
        <v>5.7462031905401529</v>
      </c>
      <c r="BB692">
        <v>0.61228547899999997</v>
      </c>
      <c r="BC692" s="3">
        <f t="shared" si="480"/>
        <v>0.86305101492793523</v>
      </c>
      <c r="BD692" s="3">
        <f>BA692/VLOOKUP(C692,Sheet3!A$50:C$63,3,FALSE)</f>
        <v>0.91318243799906795</v>
      </c>
      <c r="BF692" s="4">
        <f t="shared" si="481"/>
        <v>0.35326507391359879</v>
      </c>
      <c r="BG692" s="4">
        <f t="shared" si="482"/>
        <v>0.20847336156641594</v>
      </c>
      <c r="BH692" s="4">
        <f t="shared" si="483"/>
        <v>-6.2142337443631325E-2</v>
      </c>
      <c r="BI692" s="4">
        <f t="shared" si="484"/>
        <v>0.65734267873817787</v>
      </c>
      <c r="BK692">
        <v>747</v>
      </c>
      <c r="BL692">
        <v>6.6160651851328174</v>
      </c>
      <c r="BM692">
        <v>0.104926533</v>
      </c>
      <c r="BN692" s="3">
        <f t="shared" si="485"/>
        <v>0.99369994125138239</v>
      </c>
      <c r="BO692" s="3">
        <f>BL692/VLOOKUP(C692,Sheet3!A$18:C$31,3,FALSE)</f>
        <v>0.97623036362218896</v>
      </c>
      <c r="BQ692" s="4">
        <f t="shared" si="486"/>
        <v>0.27672479872270189</v>
      </c>
      <c r="BR692" s="4">
        <f t="shared" si="487"/>
        <v>7.3577608842430267E-2</v>
      </c>
      <c r="BS692" s="4">
        <f t="shared" si="488"/>
        <v>-9.6463984654150486E-2</v>
      </c>
      <c r="BT692" s="4">
        <f t="shared" si="489"/>
        <v>0.83814447840071638</v>
      </c>
      <c r="BV692">
        <v>63609</v>
      </c>
      <c r="BW692">
        <v>11.06051024875066</v>
      </c>
      <c r="BX692">
        <v>131.3517976</v>
      </c>
      <c r="BY692" s="3">
        <f t="shared" si="490"/>
        <v>1.661233388251933</v>
      </c>
      <c r="BZ692" s="3">
        <f>BW692/VLOOKUP(C692,Sheet3!A$98:C$111,3,FALSE)</f>
        <v>1.663988506796453</v>
      </c>
      <c r="CB692" s="4">
        <f t="shared" si="491"/>
        <v>26.148097206907309</v>
      </c>
      <c r="CC692" s="4">
        <f t="shared" si="492"/>
        <v>6.2294967109159423</v>
      </c>
      <c r="CD692" s="4">
        <f t="shared" si="493"/>
        <v>3.4673331622813377</v>
      </c>
      <c r="CE692" s="4">
        <f t="shared" si="494"/>
        <v>6.9226438914758877</v>
      </c>
      <c r="CG692">
        <v>3373</v>
      </c>
      <c r="CH692">
        <v>8.12355783506165</v>
      </c>
      <c r="CI692">
        <v>3.21455796</v>
      </c>
      <c r="CJ692" s="3">
        <f t="shared" si="495"/>
        <v>1.220117806818573</v>
      </c>
      <c r="CK692" s="3">
        <f>CH692/VLOOKUP(C692,Sheet3!A$114:C$127,3,FALSE)</f>
        <v>1.0115793129145307</v>
      </c>
      <c r="CM692" s="4">
        <f t="shared" si="496"/>
        <v>0.9143594388033992</v>
      </c>
      <c r="CN692" s="4">
        <f t="shared" si="497"/>
        <v>1.2188614168196865</v>
      </c>
      <c r="CO692" s="4">
        <f t="shared" si="498"/>
        <v>-6.4587878349075256E-2</v>
      </c>
      <c r="CP692" s="4">
        <f t="shared" si="499"/>
        <v>2.9153107062434169</v>
      </c>
      <c r="CR692">
        <v>910</v>
      </c>
      <c r="CS692">
        <v>6.8134445995108956</v>
      </c>
      <c r="CT692">
        <v>4.23594122</v>
      </c>
      <c r="CU692" s="3">
        <f t="shared" si="500"/>
        <v>1.0233453433118809</v>
      </c>
      <c r="CV692" s="3">
        <f>CS692/VLOOKUP(C692,Sheet3!A$130:C$143,3,FALSE)</f>
        <v>0.98983127716677477</v>
      </c>
      <c r="CX692" s="4">
        <f t="shared" si="501"/>
        <v>0.56686323009209205</v>
      </c>
      <c r="CY692" s="4">
        <f t="shared" si="502"/>
        <v>0.58758963997782876</v>
      </c>
      <c r="CZ692" s="4">
        <f t="shared" si="503"/>
        <v>-6.5022224156983305E-2</v>
      </c>
      <c r="DA692" s="4">
        <f t="shared" si="504"/>
        <v>2.2782529923345152</v>
      </c>
    </row>
    <row r="693" spans="1:105" x14ac:dyDescent="0.25">
      <c r="A693">
        <v>16229827</v>
      </c>
      <c r="B693" t="s">
        <v>699</v>
      </c>
      <c r="C693">
        <v>5</v>
      </c>
      <c r="D693">
        <v>183</v>
      </c>
      <c r="E693" s="3">
        <v>0.85046084300000002</v>
      </c>
      <c r="F693">
        <v>5.2094861528414214</v>
      </c>
      <c r="G693" s="3">
        <f t="shared" si="460"/>
        <v>0.75647458303511905</v>
      </c>
      <c r="H693" s="3">
        <f>F693/VLOOKUP(C693,Sheet3!A$66:C$79,3,FALSE)</f>
        <v>0.99559578393666281</v>
      </c>
      <c r="J693" s="4">
        <f t="shared" si="461"/>
        <v>0.65974592678350064</v>
      </c>
      <c r="K693" s="4">
        <f t="shared" si="462"/>
        <v>0.92370732952920476</v>
      </c>
      <c r="L693" s="4">
        <f t="shared" si="463"/>
        <v>-0.35927339996955648</v>
      </c>
      <c r="M693" s="4">
        <f t="shared" si="464"/>
        <v>1.291432109654522</v>
      </c>
      <c r="O693">
        <v>570</v>
      </c>
      <c r="P693">
        <v>6.3456363608285962</v>
      </c>
      <c r="Q693">
        <v>0</v>
      </c>
      <c r="R693">
        <v>0.32914987131068857</v>
      </c>
      <c r="S693" s="3">
        <f t="shared" si="465"/>
        <v>0.92145606674317726</v>
      </c>
      <c r="T693" s="3">
        <f>P693/VLOOKUP(C693,Sheet3!A$82:C$95,3,FALSE)</f>
        <v>0.9584671113425649</v>
      </c>
      <c r="V693" s="4">
        <f t="shared" si="466"/>
        <v>0.1772643704092651</v>
      </c>
      <c r="W693" s="4">
        <f t="shared" si="467"/>
        <v>3.3052583121421869E-2</v>
      </c>
      <c r="X693" s="4">
        <f t="shared" si="468"/>
        <v>-5.4029757575440443E-2</v>
      </c>
      <c r="Y693" s="4">
        <f t="shared" si="469"/>
        <v>1.8288936906691253</v>
      </c>
      <c r="AA693">
        <v>755</v>
      </c>
      <c r="AB693">
        <v>6.6267177492490248</v>
      </c>
      <c r="AC693">
        <v>2.6215724389999999</v>
      </c>
      <c r="AD693" s="3">
        <f t="shared" si="470"/>
        <v>0.96227217026392475</v>
      </c>
      <c r="AE693" t="s">
        <v>699</v>
      </c>
      <c r="AF693">
        <v>3.4886670101383017</v>
      </c>
      <c r="AG693" s="3">
        <f>AB693/VLOOKUP(C693,Sheet3!A$2:C$15,3,FALSE)</f>
        <v>1.1053021663357898</v>
      </c>
      <c r="AI693" s="4">
        <f t="shared" si="471"/>
        <v>3.0324024788544293</v>
      </c>
      <c r="AJ693" s="4">
        <f t="shared" si="472"/>
        <v>2.9336598449116131</v>
      </c>
      <c r="AK693" s="4">
        <f t="shared" si="473"/>
        <v>0.15584435970354876</v>
      </c>
      <c r="AL693" s="4">
        <f t="shared" si="474"/>
        <v>3.3391249530197777</v>
      </c>
      <c r="AM693" s="3">
        <f t="shared" si="475"/>
        <v>4.8199700152162253E-2</v>
      </c>
      <c r="AN693" s="3">
        <f t="shared" si="505"/>
        <v>0.68177339901477352</v>
      </c>
      <c r="AO693" s="3">
        <f t="shared" si="476"/>
        <v>1.0282915979410516</v>
      </c>
      <c r="AP693">
        <v>979</v>
      </c>
      <c r="AQ693">
        <v>6.8865316425305103</v>
      </c>
      <c r="AR693">
        <v>2.0705401490000002</v>
      </c>
      <c r="AT693" s="3">
        <f>AQ693/VLOOKUP(C693,Sheet3!A$34:C$47,3,FALSE)</f>
        <v>0.98205688378244882</v>
      </c>
      <c r="AV693" s="4">
        <f t="shared" si="477"/>
        <v>0.55697491170655056</v>
      </c>
      <c r="AW693" s="4">
        <f t="shared" si="478"/>
        <v>0.61090908232297325</v>
      </c>
      <c r="AX693" s="4">
        <f t="shared" si="479"/>
        <v>-6.4549831346961184E-2</v>
      </c>
      <c r="AZ693">
        <v>350</v>
      </c>
      <c r="BA693">
        <v>5.857933154483459</v>
      </c>
      <c r="BB693">
        <v>0.77641215200000002</v>
      </c>
      <c r="BC693" s="3">
        <f t="shared" si="480"/>
        <v>0.85063620681061958</v>
      </c>
      <c r="BD693" s="3">
        <f>BA693/VLOOKUP(C693,Sheet3!A$50:C$63,3,FALSE)</f>
        <v>0.93093848272774471</v>
      </c>
      <c r="BF693" s="4">
        <f t="shared" si="481"/>
        <v>0.41731059094147843</v>
      </c>
      <c r="BG693" s="4">
        <f t="shared" si="482"/>
        <v>0.35737892144052658</v>
      </c>
      <c r="BH693" s="4">
        <f t="shared" si="483"/>
        <v>-6.1996142370607299E-2</v>
      </c>
      <c r="BI693" s="4">
        <f t="shared" si="484"/>
        <v>0.52072669474870226</v>
      </c>
      <c r="BK693">
        <v>870</v>
      </c>
      <c r="BL693">
        <v>6.7684932116486296</v>
      </c>
      <c r="BM693">
        <v>0.39419800700000002</v>
      </c>
      <c r="BN693" s="3">
        <f t="shared" si="485"/>
        <v>0.98285952392160847</v>
      </c>
      <c r="BO693" s="3">
        <f>BL693/VLOOKUP(C693,Sheet3!A$18:C$31,3,FALSE)</f>
        <v>0.99872180885252437</v>
      </c>
      <c r="BQ693" s="4">
        <f t="shared" si="486"/>
        <v>0.6720098378741628</v>
      </c>
      <c r="BR693" s="4">
        <f t="shared" si="487"/>
        <v>0.89436537124518944</v>
      </c>
      <c r="BS693" s="4">
        <f t="shared" si="488"/>
        <v>-5.8964900286651571E-2</v>
      </c>
      <c r="BT693" s="4">
        <f t="shared" si="489"/>
        <v>0.46587423590372429</v>
      </c>
      <c r="BV693">
        <v>743</v>
      </c>
      <c r="BW693">
        <v>6.6106960447177592</v>
      </c>
      <c r="BX693">
        <v>1.0985680959999999</v>
      </c>
      <c r="BY693" s="3">
        <f t="shared" si="490"/>
        <v>0.95994564286770734</v>
      </c>
      <c r="BZ693" s="3">
        <f>BW693/VLOOKUP(C693,Sheet3!A$98:C$111,3,FALSE)</f>
        <v>0.99454021495777201</v>
      </c>
      <c r="CB693" s="4">
        <f t="shared" si="491"/>
        <v>0.66209085479075525</v>
      </c>
      <c r="CC693" s="4">
        <f t="shared" si="492"/>
        <v>0.80234647252493729</v>
      </c>
      <c r="CD693" s="4">
        <f t="shared" si="493"/>
        <v>-4.8228865066117177E-2</v>
      </c>
      <c r="CE693" s="4">
        <f t="shared" si="494"/>
        <v>1.4716054379101871</v>
      </c>
      <c r="CG693">
        <v>2971</v>
      </c>
      <c r="CH693">
        <v>7.9966538754626075</v>
      </c>
      <c r="CI693">
        <v>2.7451471669999998</v>
      </c>
      <c r="CJ693" s="3">
        <f t="shared" si="495"/>
        <v>1.1612019359754475</v>
      </c>
      <c r="CK693" s="3">
        <f>CH693/VLOOKUP(C693,Sheet3!A$114:C$127,3,FALSE)</f>
        <v>0.99577670242491656</v>
      </c>
      <c r="CM693" s="4">
        <f t="shared" si="496"/>
        <v>0.63899792941955369</v>
      </c>
      <c r="CN693" s="4">
        <f t="shared" si="497"/>
        <v>0.71606796475096013</v>
      </c>
      <c r="CO693" s="4">
        <f t="shared" si="498"/>
        <v>-8.4017151569220752E-2</v>
      </c>
      <c r="CP693" s="4">
        <f t="shared" si="499"/>
        <v>1.2356685351360679</v>
      </c>
      <c r="CR693">
        <v>1117</v>
      </c>
      <c r="CS693">
        <v>7.0184017990692009</v>
      </c>
      <c r="CT693">
        <v>5.449314201</v>
      </c>
      <c r="CU693" s="3">
        <f t="shared" si="500"/>
        <v>1.019148994498809</v>
      </c>
      <c r="CV693" s="3">
        <f>CS693/VLOOKUP(C693,Sheet3!A$130:C$143,3,FALSE)</f>
        <v>1.019606678381292</v>
      </c>
      <c r="CX693" s="4">
        <f t="shared" si="501"/>
        <v>1.0403616882383921</v>
      </c>
      <c r="CY693" s="4">
        <f t="shared" si="502"/>
        <v>1.515472120015769</v>
      </c>
      <c r="CZ693" s="4">
        <f t="shared" si="503"/>
        <v>-4.8644388662033279E-2</v>
      </c>
      <c r="DA693" s="4">
        <f t="shared" si="504"/>
        <v>2.1435203983643585</v>
      </c>
    </row>
    <row r="694" spans="1:105" x14ac:dyDescent="0.25">
      <c r="A694">
        <v>16229883</v>
      </c>
      <c r="B694" t="s">
        <v>699</v>
      </c>
      <c r="C694">
        <v>5</v>
      </c>
      <c r="D694">
        <v>164</v>
      </c>
      <c r="E694" s="3">
        <v>0.57057203000000001</v>
      </c>
      <c r="F694">
        <v>5.0998664278241987</v>
      </c>
      <c r="G694" s="3">
        <f t="shared" si="460"/>
        <v>0.7659744618457941</v>
      </c>
      <c r="H694" s="3">
        <f>F694/VLOOKUP(C694,Sheet3!A$66:C$79,3,FALSE)</f>
        <v>0.97464612923724181</v>
      </c>
      <c r="J694" s="4">
        <f t="shared" si="461"/>
        <v>0.44823052819922288</v>
      </c>
      <c r="K694" s="4">
        <f t="shared" si="462"/>
        <v>0.51741543344504615</v>
      </c>
      <c r="L694" s="4">
        <f t="shared" si="463"/>
        <v>-0.46733446982617777</v>
      </c>
      <c r="M694" s="4">
        <f t="shared" si="464"/>
        <v>1.4889218879216481</v>
      </c>
      <c r="O694">
        <v>676</v>
      </c>
      <c r="P694">
        <v>6.5161930760429643</v>
      </c>
      <c r="Q694">
        <v>0</v>
      </c>
      <c r="R694">
        <v>0.54304899248417615</v>
      </c>
      <c r="S694" s="3">
        <f t="shared" si="465"/>
        <v>0.97869964936214116</v>
      </c>
      <c r="T694" s="3">
        <f>P694/VLOOKUP(C694,Sheet3!A$82:C$95,3,FALSE)</f>
        <v>0.984228594172042</v>
      </c>
      <c r="V694" s="4">
        <f t="shared" si="466"/>
        <v>0.44434085725389394</v>
      </c>
      <c r="W694" s="4">
        <f t="shared" si="467"/>
        <v>0.34339267946578667</v>
      </c>
      <c r="X694" s="4">
        <f t="shared" si="468"/>
        <v>-5.4029757575440443E-2</v>
      </c>
      <c r="Y694" s="4">
        <f t="shared" si="469"/>
        <v>3.2590822453462414</v>
      </c>
      <c r="AA694">
        <v>283</v>
      </c>
      <c r="AB694">
        <v>5.6454468976432377</v>
      </c>
      <c r="AC694">
        <v>0.25618434000000001</v>
      </c>
      <c r="AD694" s="3">
        <f t="shared" si="470"/>
        <v>0.84791792304768021</v>
      </c>
      <c r="AE694" t="s">
        <v>699</v>
      </c>
      <c r="AF694">
        <v>0.15448595871635792</v>
      </c>
      <c r="AG694" s="3">
        <f>AB694/VLOOKUP(C694,Sheet3!A$2:C$15,3,FALSE)</f>
        <v>0.94163127539359526</v>
      </c>
      <c r="AI694" s="4">
        <f t="shared" si="471"/>
        <v>0.19083042511363696</v>
      </c>
      <c r="AJ694" s="4">
        <f t="shared" si="472"/>
        <v>6.7235092865959828E-2</v>
      </c>
      <c r="AK694" s="4">
        <f t="shared" si="473"/>
        <v>-0.2233752281668509</v>
      </c>
      <c r="AL694" s="4">
        <f t="shared" si="474"/>
        <v>0.8800110577935063</v>
      </c>
      <c r="AM694" s="3">
        <f t="shared" si="475"/>
        <v>0.82627269136960835</v>
      </c>
      <c r="AN694" s="3">
        <f t="shared" si="505"/>
        <v>0.68275862068965032</v>
      </c>
      <c r="AO694" s="3">
        <f t="shared" si="476"/>
        <v>1.0284661766395611</v>
      </c>
      <c r="AP694">
        <v>779</v>
      </c>
      <c r="AQ694">
        <v>6.6580110458707482</v>
      </c>
      <c r="AR694">
        <v>0.95298774200000003</v>
      </c>
      <c r="AT694" s="3">
        <f>AQ694/VLOOKUP(C694,Sheet3!A$34:C$47,3,FALSE)</f>
        <v>0.9494686032538594</v>
      </c>
      <c r="AV694" s="4">
        <f t="shared" si="477"/>
        <v>0.33170853438871373</v>
      </c>
      <c r="AW694" s="4">
        <f t="shared" si="478"/>
        <v>5.4669482505595196E-2</v>
      </c>
      <c r="AX694" s="4">
        <f t="shared" si="479"/>
        <v>-6.7850530971344941E-2</v>
      </c>
      <c r="AZ694">
        <v>451</v>
      </c>
      <c r="BA694">
        <v>6.1114673395026786</v>
      </c>
      <c r="BB694">
        <v>1.2302779319999999</v>
      </c>
      <c r="BC694" s="3">
        <f t="shared" si="480"/>
        <v>0.91791186548015236</v>
      </c>
      <c r="BD694" s="3">
        <f>BA694/VLOOKUP(C694,Sheet3!A$50:C$63,3,FALSE)</f>
        <v>0.9712299512879079</v>
      </c>
      <c r="BF694" s="4">
        <f t="shared" si="481"/>
        <v>0.58904155822765625</v>
      </c>
      <c r="BG694" s="4">
        <f t="shared" si="482"/>
        <v>0.797960500581683</v>
      </c>
      <c r="BH694" s="4">
        <f t="shared" si="483"/>
        <v>-6.159186353135853E-2</v>
      </c>
      <c r="BI694" s="4">
        <f t="shared" si="484"/>
        <v>1.3581234841531944</v>
      </c>
      <c r="BK694">
        <v>732</v>
      </c>
      <c r="BL694">
        <v>6.5957805139613113</v>
      </c>
      <c r="BM694">
        <v>6.9770455999999995E-2</v>
      </c>
      <c r="BN694" s="3">
        <f t="shared" si="485"/>
        <v>0.99065328497043692</v>
      </c>
      <c r="BO694" s="3">
        <f>BL694/VLOOKUP(C694,Sheet3!A$18:C$31,3,FALSE)</f>
        <v>0.97323726857859494</v>
      </c>
      <c r="BQ694" s="4">
        <f t="shared" si="486"/>
        <v>0.24132761588218002</v>
      </c>
      <c r="BR694" s="4">
        <f t="shared" si="487"/>
        <v>4.2259809289882613E-2</v>
      </c>
      <c r="BS694" s="4">
        <f t="shared" si="488"/>
        <v>-0.10102136696089425</v>
      </c>
      <c r="BT694" s="4">
        <f t="shared" si="489"/>
        <v>0.71405386537925897</v>
      </c>
      <c r="BV694">
        <v>508</v>
      </c>
      <c r="BW694">
        <v>6.230481447578482</v>
      </c>
      <c r="BX694">
        <v>0.65951494399999999</v>
      </c>
      <c r="BY694" s="3">
        <f t="shared" si="490"/>
        <v>0.93578718999611499</v>
      </c>
      <c r="BZ694" s="3">
        <f>BW694/VLOOKUP(C694,Sheet3!A$98:C$111,3,FALSE)</f>
        <v>0.93733917219146168</v>
      </c>
      <c r="CB694" s="4">
        <f t="shared" si="491"/>
        <v>0.25509951702985506</v>
      </c>
      <c r="CC694" s="4">
        <f t="shared" si="492"/>
        <v>0.16687496949163233</v>
      </c>
      <c r="CD694" s="4">
        <f t="shared" si="493"/>
        <v>-6.0079001872982367E-2</v>
      </c>
      <c r="CE694" s="4">
        <f t="shared" si="494"/>
        <v>1.0820022341024893</v>
      </c>
      <c r="CG694">
        <v>1816</v>
      </c>
      <c r="CH694">
        <v>7.5043915591612382</v>
      </c>
      <c r="CI694">
        <v>1.401073513</v>
      </c>
      <c r="CJ694" s="3">
        <f t="shared" si="495"/>
        <v>1.1271221251300581</v>
      </c>
      <c r="CK694" s="3">
        <f>CH694/VLOOKUP(C694,Sheet3!A$114:C$127,3,FALSE)</f>
        <v>0.93447814509223825</v>
      </c>
      <c r="CM694" s="4">
        <f t="shared" si="496"/>
        <v>9.2895136070979309E-2</v>
      </c>
      <c r="CN694" s="4">
        <f t="shared" si="497"/>
        <v>2.5949559853175628E-2</v>
      </c>
      <c r="CO694" s="4">
        <f t="shared" si="498"/>
        <v>-0.13964939232932036</v>
      </c>
      <c r="CP694" s="4">
        <f t="shared" si="499"/>
        <v>0.59292298595319148</v>
      </c>
      <c r="CR694">
        <v>588</v>
      </c>
      <c r="CS694">
        <v>6.3767269478986268</v>
      </c>
      <c r="CT694">
        <v>2.3616684559999999</v>
      </c>
      <c r="CU694" s="3">
        <f t="shared" si="500"/>
        <v>0.95775253359686574</v>
      </c>
      <c r="CV694" s="3">
        <f>CS694/VLOOKUP(C694,Sheet3!A$130:C$143,3,FALSE)</f>
        <v>0.92638660031599684</v>
      </c>
      <c r="CX694" s="4">
        <f t="shared" si="501"/>
        <v>8.9153438375512803E-2</v>
      </c>
      <c r="CY694" s="4">
        <f t="shared" si="502"/>
        <v>1.0896591224213256E-2</v>
      </c>
      <c r="CZ694" s="4">
        <f t="shared" si="503"/>
        <v>-9.0320736223865453E-2</v>
      </c>
      <c r="DA694" s="4">
        <f t="shared" si="504"/>
        <v>0.46117571512217015</v>
      </c>
    </row>
    <row r="695" spans="1:105" x14ac:dyDescent="0.25">
      <c r="A695">
        <v>16229928</v>
      </c>
      <c r="B695" t="s">
        <v>699</v>
      </c>
      <c r="C695">
        <v>5</v>
      </c>
      <c r="D695">
        <v>149</v>
      </c>
      <c r="E695" s="3">
        <v>0.35053384500000001</v>
      </c>
      <c r="F695">
        <v>5.0039463059454592</v>
      </c>
      <c r="G695" s="3">
        <f t="shared" si="460"/>
        <v>0.73128421988114234</v>
      </c>
      <c r="H695" s="3">
        <f>F695/VLOOKUP(C695,Sheet3!A$66:C$79,3,FALSE)</f>
        <v>0.9563146343190575</v>
      </c>
      <c r="J695" s="4">
        <f t="shared" si="461"/>
        <v>0.30595858708200091</v>
      </c>
      <c r="K695" s="4">
        <f t="shared" si="462"/>
        <v>0.24934592370823383</v>
      </c>
      <c r="L695" s="4">
        <f t="shared" si="463"/>
        <v>-0.5522880677408224</v>
      </c>
      <c r="M695" s="4">
        <f t="shared" si="464"/>
        <v>0.85885868278827959</v>
      </c>
      <c r="O695">
        <v>632</v>
      </c>
      <c r="P695">
        <v>6.4488893941468577</v>
      </c>
      <c r="Q695">
        <v>0</v>
      </c>
      <c r="R695">
        <v>0.44984634097468174</v>
      </c>
      <c r="S695" s="3">
        <f t="shared" si="465"/>
        <v>0.94245037043965829</v>
      </c>
      <c r="T695" s="3">
        <f>P695/VLOOKUP(C695,Sheet3!A$82:C$95,3,FALSE)</f>
        <v>0.97406281064749467</v>
      </c>
      <c r="V695" s="4">
        <f t="shared" si="466"/>
        <v>0.3177194714557311</v>
      </c>
      <c r="W695" s="4">
        <f t="shared" si="467"/>
        <v>0.16338862081219463</v>
      </c>
      <c r="X695" s="4">
        <f t="shared" si="468"/>
        <v>-5.4029757575440443E-2</v>
      </c>
      <c r="Y695" s="4">
        <f t="shared" si="469"/>
        <v>2.3687669998753469</v>
      </c>
      <c r="AA695">
        <v>387</v>
      </c>
      <c r="AB695">
        <v>5.9584246930297819</v>
      </c>
      <c r="AC695">
        <v>0.76425489000000002</v>
      </c>
      <c r="AD695" s="3">
        <f t="shared" si="470"/>
        <v>0.87077312324188472</v>
      </c>
      <c r="AE695" t="s">
        <v>699</v>
      </c>
      <c r="AF695">
        <v>0.62075202082421943</v>
      </c>
      <c r="AG695" s="3">
        <f>AB695/VLOOKUP(C695,Sheet3!A$2:C$15,3,FALSE)</f>
        <v>0.99383434912416879</v>
      </c>
      <c r="AI695" s="4">
        <f t="shared" si="471"/>
        <v>0.63211197263322672</v>
      </c>
      <c r="AJ695" s="4">
        <f t="shared" si="472"/>
        <v>0.8178506590609026</v>
      </c>
      <c r="AK695" s="4">
        <f t="shared" si="473"/>
        <v>-0.14192123562265013</v>
      </c>
      <c r="AL695" s="4">
        <f t="shared" si="474"/>
        <v>1.4011829736136412</v>
      </c>
      <c r="AM695" s="3">
        <f t="shared" si="475"/>
        <v>0.53146816865653335</v>
      </c>
      <c r="AN695" s="3">
        <f t="shared" si="505"/>
        <v>0.68374384236452712</v>
      </c>
      <c r="AO695" s="3">
        <f t="shared" si="476"/>
        <v>1.028641004740009</v>
      </c>
      <c r="AP695">
        <v>937</v>
      </c>
      <c r="AQ695">
        <v>6.842683282238422</v>
      </c>
      <c r="AR695">
        <v>1.836107025</v>
      </c>
      <c r="AT695" s="3">
        <f>AQ695/VLOOKUP(C695,Sheet3!A$34:C$47,3,FALSE)</f>
        <v>0.97580386901352301</v>
      </c>
      <c r="AV695" s="4">
        <f t="shared" si="477"/>
        <v>0.50756234915417353</v>
      </c>
      <c r="AW695" s="4">
        <f t="shared" si="478"/>
        <v>0.40349660353549205</v>
      </c>
      <c r="AX695" s="4">
        <f t="shared" si="479"/>
        <v>-6.5242231380716303E-2</v>
      </c>
      <c r="AZ695">
        <v>298</v>
      </c>
      <c r="BA695">
        <v>5.6970934865054046</v>
      </c>
      <c r="BB695">
        <v>0.546173566</v>
      </c>
      <c r="BC695" s="3">
        <f t="shared" si="480"/>
        <v>0.83258178868125765</v>
      </c>
      <c r="BD695" s="3">
        <f>BA695/VLOOKUP(C695,Sheet3!A$50:C$63,3,FALSE)</f>
        <v>0.90537795949860467</v>
      </c>
      <c r="BF695" s="4">
        <f t="shared" si="481"/>
        <v>0.32728982810254736</v>
      </c>
      <c r="BG695" s="4">
        <f t="shared" si="482"/>
        <v>0.16338862081219463</v>
      </c>
      <c r="BH695" s="4">
        <f t="shared" si="483"/>
        <v>-6.2201226323617284E-2</v>
      </c>
      <c r="BI695" s="4">
        <f t="shared" si="484"/>
        <v>0.32413486286137205</v>
      </c>
      <c r="BK695">
        <v>872</v>
      </c>
      <c r="BL695">
        <v>6.7707894239089796</v>
      </c>
      <c r="BM695">
        <v>0.39891019799999999</v>
      </c>
      <c r="BN695" s="3">
        <f t="shared" si="485"/>
        <v>0.9894933236912985</v>
      </c>
      <c r="BO695" s="3">
        <f>BL695/VLOOKUP(C695,Sheet3!A$18:C$31,3,FALSE)</f>
        <v>0.9990606253646277</v>
      </c>
      <c r="BQ695" s="4">
        <f t="shared" si="486"/>
        <v>0.67990941834385599</v>
      </c>
      <c r="BR695" s="4">
        <f t="shared" si="487"/>
        <v>0.91875682436934858</v>
      </c>
      <c r="BS695" s="4">
        <f t="shared" si="488"/>
        <v>-5.8354045557627139E-2</v>
      </c>
      <c r="BT695" s="4">
        <f t="shared" si="489"/>
        <v>0.67653712599432492</v>
      </c>
      <c r="BV695">
        <v>571</v>
      </c>
      <c r="BW695">
        <v>6.3473892096560105</v>
      </c>
      <c r="BX695">
        <v>0.77675287999999998</v>
      </c>
      <c r="BY695" s="3">
        <f t="shared" si="490"/>
        <v>0.92761698121144254</v>
      </c>
      <c r="BZ695" s="3">
        <f>BW695/VLOOKUP(C695,Sheet3!A$98:C$111,3,FALSE)</f>
        <v>0.95492725520727684</v>
      </c>
      <c r="CB695" s="4">
        <f t="shared" si="491"/>
        <v>0.35296749384686749</v>
      </c>
      <c r="CC695" s="4">
        <f t="shared" si="492"/>
        <v>0.31464326617980087</v>
      </c>
      <c r="CD695" s="4">
        <f t="shared" si="493"/>
        <v>-5.6914725351504381E-2</v>
      </c>
      <c r="CE695" s="4">
        <f t="shared" si="494"/>
        <v>0.94375812657476577</v>
      </c>
      <c r="CG695">
        <v>3103</v>
      </c>
      <c r="CH695">
        <v>8.0401246644483795</v>
      </c>
      <c r="CI695">
        <v>2.8992057359999999</v>
      </c>
      <c r="CJ695" s="3">
        <f t="shared" si="495"/>
        <v>1.1749958799522637</v>
      </c>
      <c r="CK695" s="3">
        <f>CH695/VLOOKUP(C695,Sheet3!A$114:C$127,3,FALSE)</f>
        <v>1.0011898664285364</v>
      </c>
      <c r="CM695" s="4">
        <f t="shared" si="496"/>
        <v>0.72606208762584801</v>
      </c>
      <c r="CN695" s="4">
        <f t="shared" si="497"/>
        <v>0.87527171242960966</v>
      </c>
      <c r="CO695" s="4">
        <f t="shared" si="498"/>
        <v>-7.7640549084484867E-2</v>
      </c>
      <c r="CP695" s="4">
        <f t="shared" si="499"/>
        <v>1.5427465379354282</v>
      </c>
      <c r="CR695">
        <v>815</v>
      </c>
      <c r="CS695">
        <v>6.7031881132408628</v>
      </c>
      <c r="CT695">
        <v>3.6810502860000001</v>
      </c>
      <c r="CU695" s="3">
        <f t="shared" si="500"/>
        <v>0.97961396673734014</v>
      </c>
      <c r="CV695" s="3">
        <f>CS695/VLOOKUP(C695,Sheet3!A$130:C$143,3,FALSE)</f>
        <v>0.97381363483819083</v>
      </c>
      <c r="CX695" s="4">
        <f t="shared" si="501"/>
        <v>0.38566287898670698</v>
      </c>
      <c r="CY695" s="4">
        <f t="shared" si="502"/>
        <v>0.29328063803843896</v>
      </c>
      <c r="CZ695" s="4">
        <f t="shared" si="503"/>
        <v>-7.2512017136551199E-2</v>
      </c>
      <c r="DA695" s="4">
        <f t="shared" si="504"/>
        <v>0.84959935737548276</v>
      </c>
    </row>
    <row r="696" spans="1:105" x14ac:dyDescent="0.25">
      <c r="A696">
        <v>16229933</v>
      </c>
      <c r="B696" t="s">
        <v>699</v>
      </c>
      <c r="C696">
        <v>5</v>
      </c>
      <c r="D696">
        <v>173</v>
      </c>
      <c r="E696" s="3">
        <v>0.703017318</v>
      </c>
      <c r="F696">
        <v>5.1532915944977793</v>
      </c>
      <c r="G696" s="3">
        <f t="shared" si="460"/>
        <v>0.4822864482007701</v>
      </c>
      <c r="H696" s="3">
        <f>F696/VLOOKUP(C696,Sheet3!A$66:C$79,3,FALSE)</f>
        <v>0.98485632447258553</v>
      </c>
      <c r="J696" s="4">
        <f t="shared" si="461"/>
        <v>0.54448385987403225</v>
      </c>
      <c r="K696" s="4">
        <f t="shared" si="462"/>
        <v>0.69413288788470451</v>
      </c>
      <c r="L696" s="4">
        <f t="shared" si="463"/>
        <v>-0.41619923735531689</v>
      </c>
      <c r="M696" s="4">
        <f t="shared" si="464"/>
        <v>1.0896591224213256E-2</v>
      </c>
      <c r="O696">
        <v>680</v>
      </c>
      <c r="P696">
        <v>6.522092798170152</v>
      </c>
      <c r="Q696">
        <v>0</v>
      </c>
      <c r="R696">
        <v>0.55179004168104451</v>
      </c>
      <c r="S696" s="3">
        <f t="shared" si="465"/>
        <v>0.61038986690056596</v>
      </c>
      <c r="T696" s="3">
        <f>P696/VLOOKUP(C696,Sheet3!A$82:C$95,3,FALSE)</f>
        <v>0.98511970883784228</v>
      </c>
      <c r="V696" s="4">
        <f t="shared" si="466"/>
        <v>0.45690378587702402</v>
      </c>
      <c r="W696" s="4">
        <f t="shared" si="467"/>
        <v>0.36302865398264567</v>
      </c>
      <c r="X696" s="4">
        <f t="shared" si="468"/>
        <v>-5.4029757575440443E-2</v>
      </c>
      <c r="Y696" s="4">
        <f t="shared" si="469"/>
        <v>2.191322743071511E-2</v>
      </c>
      <c r="AA696">
        <v>387</v>
      </c>
      <c r="AB696">
        <v>5.9584246930297819</v>
      </c>
      <c r="AC696">
        <v>0.76425489000000002</v>
      </c>
      <c r="AD696" s="3">
        <f t="shared" si="470"/>
        <v>0.55763727500717031</v>
      </c>
      <c r="AE696" t="s">
        <v>699</v>
      </c>
      <c r="AF696">
        <v>0.62075202082421943</v>
      </c>
      <c r="AG696" s="3">
        <f>AB696/VLOOKUP(C696,Sheet3!A$2:C$15,3,FALSE)</f>
        <v>0.99383434912416879</v>
      </c>
      <c r="AI696" s="4">
        <f t="shared" si="471"/>
        <v>0.63211197263322672</v>
      </c>
      <c r="AJ696" s="4">
        <f t="shared" si="472"/>
        <v>0.8178506590609026</v>
      </c>
      <c r="AK696" s="4">
        <f t="shared" si="473"/>
        <v>-0.14192123562265013</v>
      </c>
      <c r="AL696" s="4">
        <f t="shared" si="474"/>
        <v>6.9204428445737952E-3</v>
      </c>
      <c r="AM696" s="3">
        <f t="shared" si="475"/>
        <v>0.53146816865653335</v>
      </c>
      <c r="AN696" s="3">
        <f t="shared" si="505"/>
        <v>0.68472906403940392</v>
      </c>
      <c r="AO696" s="3">
        <f t="shared" si="476"/>
        <v>1.0288160842684786</v>
      </c>
      <c r="AP696">
        <v>43701</v>
      </c>
      <c r="AQ696">
        <v>10.685126264117057</v>
      </c>
      <c r="AR696">
        <v>239.8826785</v>
      </c>
      <c r="AT696" s="3">
        <f>AQ696/VLOOKUP(C696,Sheet3!A$34:C$47,3,FALSE)</f>
        <v>1.5237571460435362</v>
      </c>
      <c r="AV696" s="4">
        <f t="shared" si="477"/>
        <v>16.957211985259395</v>
      </c>
      <c r="AW696" s="4">
        <f t="shared" si="478"/>
        <v>4.8432023497960515</v>
      </c>
      <c r="AX696" s="4">
        <f t="shared" si="479"/>
        <v>0.63783014726736231</v>
      </c>
      <c r="AZ696">
        <v>74352</v>
      </c>
      <c r="BA696">
        <v>11.216565851324759</v>
      </c>
      <c r="BB696">
        <v>415.93318149999999</v>
      </c>
      <c r="BC696" s="3">
        <f t="shared" si="480"/>
        <v>1.0497363881409985</v>
      </c>
      <c r="BD696" s="3">
        <f>BA696/VLOOKUP(C696,Sheet3!A$50:C$63,3,FALSE)</f>
        <v>1.7825284993319208</v>
      </c>
      <c r="BF696" s="4">
        <f t="shared" si="481"/>
        <v>11.290376748104919</v>
      </c>
      <c r="BG696" s="4">
        <f t="shared" si="482"/>
        <v>4.7254193141396685</v>
      </c>
      <c r="BH696" s="4">
        <f t="shared" si="483"/>
        <v>0.30780282510888735</v>
      </c>
      <c r="BI696" s="4">
        <f t="shared" si="484"/>
        <v>3.2590822453462414</v>
      </c>
      <c r="BK696">
        <v>800</v>
      </c>
      <c r="BL696">
        <v>6.6846117276679271</v>
      </c>
      <c r="BM696">
        <v>0.229415857</v>
      </c>
      <c r="BN696" s="3">
        <f t="shared" si="485"/>
        <v>0.62559969460691212</v>
      </c>
      <c r="BO696" s="3">
        <f>BL696/VLOOKUP(C696,Sheet3!A$18:C$31,3,FALSE)</f>
        <v>0.98634471622779285</v>
      </c>
      <c r="BQ696" s="4">
        <f t="shared" si="486"/>
        <v>0.4245114439408238</v>
      </c>
      <c r="BR696" s="4">
        <f t="shared" si="487"/>
        <v>0.3012382397117529</v>
      </c>
      <c r="BS696" s="4">
        <f t="shared" si="488"/>
        <v>-8.0326079319147051E-2</v>
      </c>
      <c r="BT696" s="4">
        <f t="shared" si="489"/>
        <v>5.9288711222786981E-3</v>
      </c>
      <c r="BV696">
        <v>501</v>
      </c>
      <c r="BW696">
        <v>6.2166061010848646</v>
      </c>
      <c r="BX696">
        <v>0.64651362199999995</v>
      </c>
      <c r="BY696" s="3">
        <f t="shared" si="490"/>
        <v>0.58179996636647702</v>
      </c>
      <c r="BZ696" s="3">
        <f>BW696/VLOOKUP(C696,Sheet3!A$98:C$111,3,FALSE)</f>
        <v>0.93525170817995229</v>
      </c>
      <c r="CB696" s="4">
        <f t="shared" si="491"/>
        <v>0.24493585284001909</v>
      </c>
      <c r="CC696" s="4">
        <f t="shared" si="492"/>
        <v>0.15760491469534588</v>
      </c>
      <c r="CD696" s="4">
        <f t="shared" si="493"/>
        <v>-6.0429910285023807E-2</v>
      </c>
      <c r="CE696" s="4">
        <f t="shared" si="494"/>
        <v>2.9600416284768275E-3</v>
      </c>
      <c r="CG696">
        <v>2326</v>
      </c>
      <c r="CH696">
        <v>7.7519053330786098</v>
      </c>
      <c r="CI696">
        <v>1.9935823459999999</v>
      </c>
      <c r="CJ696" s="3">
        <f t="shared" si="495"/>
        <v>0.72548560882346969</v>
      </c>
      <c r="CK696" s="3">
        <f>CH696/VLOOKUP(C696,Sheet3!A$114:C$127,3,FALSE)</f>
        <v>0.96529959284208577</v>
      </c>
      <c r="CM696" s="4">
        <f t="shared" si="496"/>
        <v>0.2774844497693183</v>
      </c>
      <c r="CN696" s="4">
        <f t="shared" si="497"/>
        <v>0.17740754199152559</v>
      </c>
      <c r="CO696" s="4">
        <f t="shared" si="498"/>
        <v>-0.11512499669680121</v>
      </c>
      <c r="CP696" s="4">
        <f t="shared" si="499"/>
        <v>6.9204428445737952E-3</v>
      </c>
      <c r="CR696">
        <v>773</v>
      </c>
      <c r="CS696">
        <v>6.6502790485874224</v>
      </c>
      <c r="CT696">
        <v>3.4361906119999999</v>
      </c>
      <c r="CU696" s="3">
        <f t="shared" si="500"/>
        <v>0.62238656654161251</v>
      </c>
      <c r="CV696" s="3">
        <f>CS696/VLOOKUP(C696,Sheet3!A$130:C$143,3,FALSE)</f>
        <v>0.96612720747025216</v>
      </c>
      <c r="CX696" s="4">
        <f t="shared" si="501"/>
        <v>0.31509969791750514</v>
      </c>
      <c r="CY696" s="4">
        <f t="shared" si="502"/>
        <v>0.18094319682383331</v>
      </c>
      <c r="CZ696" s="4">
        <f t="shared" si="503"/>
        <v>-7.5817077924054496E-2</v>
      </c>
      <c r="DA696" s="4">
        <f t="shared" si="504"/>
        <v>4.9382816405825663E-3</v>
      </c>
    </row>
    <row r="697" spans="1:105" x14ac:dyDescent="0.25">
      <c r="A697">
        <v>16229947</v>
      </c>
      <c r="B697" t="s">
        <v>699</v>
      </c>
      <c r="C697">
        <v>5</v>
      </c>
      <c r="D697">
        <v>1049</v>
      </c>
      <c r="E697" s="3">
        <v>13.876603830000001</v>
      </c>
      <c r="F697">
        <v>6.9555926083962971</v>
      </c>
      <c r="G697" s="3">
        <f t="shared" si="460"/>
        <v>0.96421070254893215</v>
      </c>
      <c r="H697" s="3">
        <f>F697/VLOOKUP(C697,Sheet3!A$66:C$79,3,FALSE)</f>
        <v>1.3292978371625528</v>
      </c>
      <c r="J697" s="4">
        <f t="shared" si="461"/>
        <v>12.29493557383528</v>
      </c>
      <c r="K697" s="4">
        <f t="shared" si="462"/>
        <v>5.3132059790417872</v>
      </c>
      <c r="L697" s="4">
        <f t="shared" si="463"/>
        <v>4.6699342064114253</v>
      </c>
      <c r="M697" s="4">
        <f t="shared" si="464"/>
        <v>4.8432023497960515</v>
      </c>
      <c r="O697">
        <v>789</v>
      </c>
      <c r="P697">
        <v>6.6707663208458738</v>
      </c>
      <c r="Q697">
        <v>0</v>
      </c>
      <c r="R697">
        <v>0.80383196343760954</v>
      </c>
      <c r="S697" s="3">
        <f t="shared" si="465"/>
        <v>0.92472699924924773</v>
      </c>
      <c r="T697" s="3">
        <f>P697/VLOOKUP(C697,Sheet3!A$82:C$95,3,FALSE)</f>
        <v>1.0075758777245061</v>
      </c>
      <c r="V697" s="4">
        <f t="shared" si="466"/>
        <v>0.85943573160051245</v>
      </c>
      <c r="W697" s="4">
        <f t="shared" si="467"/>
        <v>1.239064124137206</v>
      </c>
      <c r="X697" s="4">
        <f t="shared" si="468"/>
        <v>-5.4029757575440443E-2</v>
      </c>
      <c r="Y697" s="4">
        <f t="shared" si="469"/>
        <v>1.8922059700834524</v>
      </c>
      <c r="AA697">
        <v>263</v>
      </c>
      <c r="AB697">
        <v>5.5721540321777647</v>
      </c>
      <c r="AC697">
        <v>0.16074643199999999</v>
      </c>
      <c r="AD697" s="3">
        <f t="shared" si="470"/>
        <v>0.77243318528911675</v>
      </c>
      <c r="AE697" t="s">
        <v>699</v>
      </c>
      <c r="AF697">
        <v>0.10197869759995169</v>
      </c>
      <c r="AG697" s="3">
        <f>AB697/VLOOKUP(C697,Sheet3!A$2:C$15,3,FALSE)</f>
        <v>0.92940640539892483</v>
      </c>
      <c r="AI697" s="4">
        <f t="shared" si="471"/>
        <v>0.13463842271842488</v>
      </c>
      <c r="AJ697" s="4">
        <f t="shared" si="472"/>
        <v>2.6961193728019882E-2</v>
      </c>
      <c r="AK697" s="4">
        <f t="shared" si="473"/>
        <v>-0.23867585648838249</v>
      </c>
      <c r="AL697" s="4">
        <f t="shared" si="474"/>
        <v>6.4078856684522401E-2</v>
      </c>
      <c r="AM697" s="3">
        <f t="shared" si="475"/>
        <v>0.87403188463312831</v>
      </c>
      <c r="AN697" s="3">
        <f t="shared" si="505"/>
        <v>0.68571428571428072</v>
      </c>
      <c r="AO697" s="3">
        <f t="shared" si="476"/>
        <v>1.0289914172669135</v>
      </c>
      <c r="AP697">
        <v>1358</v>
      </c>
      <c r="AQ697">
        <v>7.2137683081186417</v>
      </c>
      <c r="AR697">
        <v>4.1824418589999999</v>
      </c>
      <c r="AT697" s="3">
        <f>AQ697/VLOOKUP(C697,Sheet3!A$34:C$47,3,FALSE)</f>
        <v>1.0287226128821487</v>
      </c>
      <c r="AV697" s="4">
        <f t="shared" si="477"/>
        <v>1.0262110391075658</v>
      </c>
      <c r="AW697" s="4">
        <f t="shared" si="478"/>
        <v>2.3075233746346284</v>
      </c>
      <c r="AX697" s="4">
        <f t="shared" si="479"/>
        <v>-5.8312313412885064E-2</v>
      </c>
      <c r="AZ697">
        <v>230</v>
      </c>
      <c r="BA697">
        <v>5.4380793089231956</v>
      </c>
      <c r="BB697">
        <v>0.25070408</v>
      </c>
      <c r="BC697" s="3">
        <f t="shared" si="480"/>
        <v>0.7538472372065208</v>
      </c>
      <c r="BD697" s="3">
        <f>BA697/VLOOKUP(C697,Sheet3!A$50:C$63,3,FALSE)</f>
        <v>0.86421561450004369</v>
      </c>
      <c r="BF697" s="4">
        <f t="shared" si="481"/>
        <v>0.21123077147220512</v>
      </c>
      <c r="BG697" s="4">
        <f t="shared" si="482"/>
        <v>3.4071431910524627E-2</v>
      </c>
      <c r="BH697" s="4">
        <f t="shared" si="483"/>
        <v>-6.2464414398368154E-2</v>
      </c>
      <c r="BI697" s="4">
        <f t="shared" si="484"/>
        <v>9.9010709827115698E-3</v>
      </c>
      <c r="BK697">
        <v>832</v>
      </c>
      <c r="BL697">
        <v>6.7238324408212087</v>
      </c>
      <c r="BM697">
        <v>0.304706594</v>
      </c>
      <c r="BN697" s="3">
        <f t="shared" si="485"/>
        <v>0.93208322663398535</v>
      </c>
      <c r="BO697" s="3">
        <f>BL697/VLOOKUP(C697,Sheet3!A$18:C$31,3,FALSE)</f>
        <v>0.99213190997388667</v>
      </c>
      <c r="BQ697" s="4">
        <f t="shared" si="486"/>
        <v>0.5305122958916394</v>
      </c>
      <c r="BR697" s="4">
        <f t="shared" si="487"/>
        <v>0.51246900950972063</v>
      </c>
      <c r="BS697" s="4">
        <f t="shared" si="488"/>
        <v>-7.0565926823591363E-2</v>
      </c>
      <c r="BT697" s="4">
        <f t="shared" si="489"/>
        <v>7.6764016211838149E-2</v>
      </c>
      <c r="BV697">
        <v>389</v>
      </c>
      <c r="BW697">
        <v>5.9635793436184459</v>
      </c>
      <c r="BX697">
        <v>0.43930508899999998</v>
      </c>
      <c r="BY697" s="3">
        <f t="shared" si="490"/>
        <v>0.82669405072336644</v>
      </c>
      <c r="BZ697" s="3">
        <f>BW697/VLOOKUP(C697,Sheet3!A$98:C$111,3,FALSE)</f>
        <v>0.89718532544831908</v>
      </c>
      <c r="CB697" s="4">
        <f t="shared" si="491"/>
        <v>0.1067050058074122</v>
      </c>
      <c r="CC697" s="4">
        <f t="shared" si="492"/>
        <v>2.191322743071511E-2</v>
      </c>
      <c r="CD697" s="4">
        <f t="shared" si="493"/>
        <v>-6.6022512120165272E-2</v>
      </c>
      <c r="CE697" s="4">
        <f t="shared" si="494"/>
        <v>6.7235092865959828E-2</v>
      </c>
      <c r="CG697">
        <v>2814</v>
      </c>
      <c r="CH697">
        <v>7.9423622376743346</v>
      </c>
      <c r="CI697">
        <v>2.5620143899999999</v>
      </c>
      <c r="CJ697" s="3">
        <f t="shared" si="495"/>
        <v>1.1010004616776652</v>
      </c>
      <c r="CK697" s="3">
        <f>CH697/VLOOKUP(C697,Sheet3!A$114:C$127,3,FALSE)</f>
        <v>0.98901608118408202</v>
      </c>
      <c r="CM697" s="4">
        <f t="shared" si="496"/>
        <v>0.54047465843410658</v>
      </c>
      <c r="CN697" s="4">
        <f t="shared" si="497"/>
        <v>0.55274290864766062</v>
      </c>
      <c r="CO697" s="4">
        <f t="shared" si="498"/>
        <v>-9.1597157851472918E-2</v>
      </c>
      <c r="CP697" s="4">
        <f t="shared" si="499"/>
        <v>0.2972515234679316</v>
      </c>
      <c r="CR697">
        <v>1012</v>
      </c>
      <c r="CS697">
        <v>6.9196838498474111</v>
      </c>
      <c r="CT697">
        <v>4.8331584550000004</v>
      </c>
      <c r="CU697" s="3">
        <f t="shared" si="500"/>
        <v>0.95923289386210853</v>
      </c>
      <c r="CV697" s="3">
        <f>CS697/VLOOKUP(C697,Sheet3!A$130:C$143,3,FALSE)</f>
        <v>1.0052653107616738</v>
      </c>
      <c r="CX697" s="4">
        <f t="shared" si="501"/>
        <v>0.78897890142279425</v>
      </c>
      <c r="CY697" s="4">
        <f t="shared" si="502"/>
        <v>1.0421109050751873</v>
      </c>
      <c r="CZ697" s="4">
        <f t="shared" si="503"/>
        <v>-5.6961120289714215E-2</v>
      </c>
      <c r="DA697" s="4">
        <f t="shared" si="504"/>
        <v>0.48169735084296694</v>
      </c>
    </row>
    <row r="698" spans="1:105" x14ac:dyDescent="0.25">
      <c r="A698">
        <v>16229950</v>
      </c>
      <c r="B698" t="s">
        <v>699</v>
      </c>
      <c r="C698">
        <v>5</v>
      </c>
      <c r="D698">
        <v>134</v>
      </c>
      <c r="E698" s="3">
        <v>0.13191713699999999</v>
      </c>
      <c r="F698">
        <v>4.8978397999509111</v>
      </c>
      <c r="G698" s="3">
        <f t="shared" si="460"/>
        <v>0.35223410671892669</v>
      </c>
      <c r="H698" s="3">
        <f>F698/VLOOKUP(C698,Sheet3!A$66:C$79,3,FALSE)</f>
        <v>0.93603639824796181</v>
      </c>
      <c r="J698" s="4">
        <f t="shared" si="461"/>
        <v>0.18971155395076156</v>
      </c>
      <c r="K698" s="4">
        <f t="shared" si="462"/>
        <v>8.4238690628543916E-2</v>
      </c>
      <c r="L698" s="4">
        <f t="shared" si="463"/>
        <v>-0.6366928537049279</v>
      </c>
      <c r="M698" s="4">
        <f t="shared" si="464"/>
        <v>0</v>
      </c>
      <c r="O698">
        <v>788</v>
      </c>
      <c r="P698">
        <v>6.6694980898578793</v>
      </c>
      <c r="Q698">
        <v>0</v>
      </c>
      <c r="R698">
        <v>0.80141675405090296</v>
      </c>
      <c r="S698" s="3">
        <f t="shared" si="465"/>
        <v>0.47964506760066405</v>
      </c>
      <c r="T698" s="3">
        <f>P698/VLOOKUP(C698,Sheet3!A$82:C$95,3,FALSE)</f>
        <v>1.0073843196801338</v>
      </c>
      <c r="V698" s="4">
        <f t="shared" si="466"/>
        <v>0.8552638735856154</v>
      </c>
      <c r="W698" s="4">
        <f t="shared" si="467"/>
        <v>1.202332114868476</v>
      </c>
      <c r="X698" s="4">
        <f t="shared" si="468"/>
        <v>-5.4029757575440443E-2</v>
      </c>
      <c r="Y698" s="4">
        <f t="shared" si="469"/>
        <v>7.9129987573253804E-3</v>
      </c>
      <c r="AA698">
        <v>647</v>
      </c>
      <c r="AB698">
        <v>6.4723462945009009</v>
      </c>
      <c r="AC698">
        <v>2.0707567990000002</v>
      </c>
      <c r="AD698" s="3">
        <f t="shared" si="470"/>
        <v>0.46546665643125551</v>
      </c>
      <c r="AE698" t="s">
        <v>699</v>
      </c>
      <c r="AF698">
        <v>2.5734908289568432</v>
      </c>
      <c r="AG698" s="3">
        <f>AB698/VLOOKUP(C698,Sheet3!A$2:C$15,3,FALSE)</f>
        <v>1.0795538079765032</v>
      </c>
      <c r="AI698" s="4">
        <f t="shared" si="471"/>
        <v>2.2841484878185225</v>
      </c>
      <c r="AJ698" s="4">
        <f t="shared" si="472"/>
        <v>2.6321844503274967</v>
      </c>
      <c r="AK698" s="4">
        <f t="shared" si="473"/>
        <v>6.7537464069095693E-2</v>
      </c>
      <c r="AL698" s="4">
        <f t="shared" si="474"/>
        <v>0</v>
      </c>
      <c r="AM698" s="3">
        <f t="shared" si="475"/>
        <v>0.10186076086721263</v>
      </c>
      <c r="AN698" s="3">
        <f t="shared" si="505"/>
        <v>0.68669950738915753</v>
      </c>
      <c r="AO698" s="3">
        <f t="shared" si="476"/>
        <v>1.0291670057933258</v>
      </c>
      <c r="AP698">
        <v>1093692</v>
      </c>
      <c r="AQ698">
        <v>13.905069686676468</v>
      </c>
      <c r="AR698">
        <v>8768.8499510000001</v>
      </c>
      <c r="AT698" s="3">
        <f>AQ698/VLOOKUP(C698,Sheet3!A$34:C$47,3,FALSE)</f>
        <v>1.9829385987192585</v>
      </c>
      <c r="AV698" s="4" t="e">
        <f t="shared" si="477"/>
        <v>#NUM!</v>
      </c>
      <c r="AW698" s="4">
        <f t="shared" si="478"/>
        <v>6.9226438914758877</v>
      </c>
      <c r="AX698" s="4">
        <f t="shared" si="479"/>
        <v>25.828200546355212</v>
      </c>
      <c r="AZ698">
        <v>1295681</v>
      </c>
      <c r="BA698">
        <v>14.07454698362114</v>
      </c>
      <c r="BB698">
        <v>30194.362639999999</v>
      </c>
      <c r="BC698" s="3">
        <f t="shared" si="480"/>
        <v>1.0121881659541097</v>
      </c>
      <c r="BD698" s="3">
        <f>BA698/VLOOKUP(C698,Sheet3!A$50:C$63,3,FALSE)</f>
        <v>2.2367167853365468</v>
      </c>
      <c r="BF698" s="4">
        <f t="shared" si="481"/>
        <v>21.363479554755035</v>
      </c>
      <c r="BG698" s="4">
        <f t="shared" si="482"/>
        <v>6.2294967109159423</v>
      </c>
      <c r="BH698" s="4">
        <f t="shared" si="483"/>
        <v>26.832800801677028</v>
      </c>
      <c r="BI698" s="4">
        <f t="shared" si="484"/>
        <v>2.565935064786296</v>
      </c>
      <c r="BK698">
        <v>1039</v>
      </c>
      <c r="BL698">
        <v>6.9460139910992273</v>
      </c>
      <c r="BM698">
        <v>0.79291220500000004</v>
      </c>
      <c r="BN698" s="3">
        <f t="shared" si="485"/>
        <v>0.49953104497956924</v>
      </c>
      <c r="BO698" s="3">
        <f>BL698/VLOOKUP(C698,Sheet3!A$18:C$31,3,FALSE)</f>
        <v>1.0249158033529084</v>
      </c>
      <c r="BQ698" s="4">
        <f t="shared" si="486"/>
        <v>1.478455006506993</v>
      </c>
      <c r="BR698" s="4">
        <f t="shared" si="487"/>
        <v>2.6741486494265287</v>
      </c>
      <c r="BS698" s="4">
        <f t="shared" si="488"/>
        <v>-7.2784441609374017E-3</v>
      </c>
      <c r="BT698" s="4">
        <f t="shared" si="489"/>
        <v>0</v>
      </c>
      <c r="BV698">
        <v>3277</v>
      </c>
      <c r="BW698">
        <v>8.0946836486988154</v>
      </c>
      <c r="BX698">
        <v>5.9644640420000004</v>
      </c>
      <c r="BY698" s="3">
        <f t="shared" si="490"/>
        <v>0.58213902059440692</v>
      </c>
      <c r="BZ698" s="3">
        <f>BW698/VLOOKUP(C698,Sheet3!A$98:C$111,3,FALSE)</f>
        <v>1.2177973940315683</v>
      </c>
      <c r="CB698" s="4">
        <f t="shared" si="491"/>
        <v>5.1280515202024937</v>
      </c>
      <c r="CC698" s="4">
        <f t="shared" si="492"/>
        <v>3.831601438117572</v>
      </c>
      <c r="CD698" s="4">
        <f t="shared" si="493"/>
        <v>8.3102688722775223E-2</v>
      </c>
      <c r="CE698" s="4">
        <f t="shared" si="494"/>
        <v>3.9486724554163308E-3</v>
      </c>
      <c r="CG698">
        <v>2779</v>
      </c>
      <c r="CH698">
        <v>7.9298464297425033</v>
      </c>
      <c r="CI698">
        <v>2.5212045669999998</v>
      </c>
      <c r="CJ698" s="3">
        <f t="shared" si="495"/>
        <v>0.5702845514928061</v>
      </c>
      <c r="CK698" s="3">
        <f>CH698/VLOOKUP(C698,Sheet3!A$114:C$127,3,FALSE)</f>
        <v>0.98745756056475342</v>
      </c>
      <c r="CM698" s="4">
        <f t="shared" si="496"/>
        <v>0.51932694503746235</v>
      </c>
      <c r="CN698" s="4">
        <f t="shared" si="497"/>
        <v>0.51411510041638953</v>
      </c>
      <c r="CO698" s="4">
        <f t="shared" si="498"/>
        <v>-9.3286307766551196E-2</v>
      </c>
      <c r="CP698" s="4">
        <f t="shared" si="499"/>
        <v>0</v>
      </c>
      <c r="CR698">
        <v>2511</v>
      </c>
      <c r="CS698">
        <v>7.8284363591575854</v>
      </c>
      <c r="CT698">
        <v>13.71561984</v>
      </c>
      <c r="CU698" s="3">
        <f t="shared" si="500"/>
        <v>0.56299152291617938</v>
      </c>
      <c r="CV698" s="3">
        <f>CS698/VLOOKUP(C698,Sheet3!A$130:C$143,3,FALSE)</f>
        <v>1.1372854136305768</v>
      </c>
      <c r="CX698" s="4">
        <f t="shared" si="501"/>
        <v>4.9019235892106794</v>
      </c>
      <c r="CY698" s="4">
        <f t="shared" si="502"/>
        <v>4.3576945340143514</v>
      </c>
      <c r="CZ698" s="4">
        <f t="shared" si="503"/>
        <v>6.2932344977562837E-2</v>
      </c>
      <c r="DA698" s="4">
        <f t="shared" si="504"/>
        <v>9.8570732475918824E-4</v>
      </c>
    </row>
    <row r="699" spans="1:105" x14ac:dyDescent="0.25">
      <c r="A699">
        <v>16229955</v>
      </c>
      <c r="B699" t="s">
        <v>699</v>
      </c>
      <c r="C699">
        <v>5</v>
      </c>
      <c r="D699">
        <v>169</v>
      </c>
      <c r="E699" s="3">
        <v>0.64412007900000001</v>
      </c>
      <c r="F699">
        <v>5.1298987149230735</v>
      </c>
      <c r="G699" s="3">
        <f t="shared" si="460"/>
        <v>0.77711254155019205</v>
      </c>
      <c r="H699" s="3">
        <f>F699/VLOOKUP(C699,Sheet3!A$66:C$79,3,FALSE)</f>
        <v>0.98038566237743585</v>
      </c>
      <c r="J699" s="4">
        <f t="shared" si="461"/>
        <v>0.50077524408756913</v>
      </c>
      <c r="K699" s="4">
        <f t="shared" si="462"/>
        <v>0.62185809681264359</v>
      </c>
      <c r="L699" s="4">
        <f t="shared" si="463"/>
        <v>-0.43893861943251727</v>
      </c>
      <c r="M699" s="4">
        <f t="shared" si="464"/>
        <v>1.8412395264914245</v>
      </c>
      <c r="O699">
        <v>894</v>
      </c>
      <c r="P699">
        <v>6.7957057751735137</v>
      </c>
      <c r="Q699">
        <v>41.015955349999999</v>
      </c>
      <c r="R699">
        <v>1.0649880879236782</v>
      </c>
      <c r="S699" s="3">
        <f t="shared" si="465"/>
        <v>1.0294605176530469</v>
      </c>
      <c r="T699" s="3">
        <f>P699/VLOOKUP(C699,Sheet3!A$82:C$95,3,FALSE)</f>
        <v>1.0264471699122124</v>
      </c>
      <c r="V699" s="4">
        <f t="shared" si="466"/>
        <v>1.3373893821256901</v>
      </c>
      <c r="W699" s="4">
        <f t="shared" si="467"/>
        <v>2.4453070769976812</v>
      </c>
      <c r="X699" s="4">
        <f t="shared" si="468"/>
        <v>-1.6128216610478236E-3</v>
      </c>
      <c r="Y699" s="4">
        <f t="shared" si="469"/>
        <v>4.8432023497960515</v>
      </c>
      <c r="AA699">
        <v>305</v>
      </c>
      <c r="AB699">
        <v>5.7203117766074119</v>
      </c>
      <c r="AC699">
        <v>0.36231679700000002</v>
      </c>
      <c r="AD699" s="3">
        <f t="shared" si="470"/>
        <v>0.86655239610233536</v>
      </c>
      <c r="AE699" t="s">
        <v>699</v>
      </c>
      <c r="AF699">
        <v>0.22703899844819017</v>
      </c>
      <c r="AG699" s="3">
        <f>AB699/VLOOKUP(C699,Sheet3!A$2:C$15,3,FALSE)</f>
        <v>0.95411834909021465</v>
      </c>
      <c r="AI699" s="4">
        <f t="shared" si="471"/>
        <v>0.26453713605682677</v>
      </c>
      <c r="AJ699" s="4">
        <f t="shared" si="472"/>
        <v>0.17623176290251352</v>
      </c>
      <c r="AK699" s="4">
        <f t="shared" si="473"/>
        <v>-0.2063600471822894</v>
      </c>
      <c r="AL699" s="4">
        <f t="shared" si="474"/>
        <v>1.3022430257587376</v>
      </c>
      <c r="AM699" s="3">
        <f t="shared" si="475"/>
        <v>0.76756114414403265</v>
      </c>
      <c r="AN699" s="3">
        <f t="shared" si="505"/>
        <v>0.68768472906403433</v>
      </c>
      <c r="AO699" s="3">
        <f t="shared" si="476"/>
        <v>1.0293428519220034</v>
      </c>
      <c r="AP699">
        <v>736</v>
      </c>
      <c r="AQ699">
        <v>6.6012301187288767</v>
      </c>
      <c r="AR699">
        <v>0.71217296799999996</v>
      </c>
      <c r="AT699" s="3">
        <f>AQ699/VLOOKUP(C699,Sheet3!A$34:C$47,3,FALSE)</f>
        <v>0.94137133408241702</v>
      </c>
      <c r="AV699" s="4">
        <f t="shared" si="477"/>
        <v>0.28753246250368725</v>
      </c>
      <c r="AW699" s="4">
        <f t="shared" si="478"/>
        <v>2.2920784191014863E-2</v>
      </c>
      <c r="AX699" s="4">
        <f t="shared" si="479"/>
        <v>-6.8561779257429012E-2</v>
      </c>
      <c r="AZ699">
        <v>500</v>
      </c>
      <c r="BA699">
        <v>6.2146080984221914</v>
      </c>
      <c r="BB699">
        <v>1.452841619</v>
      </c>
      <c r="BC699" s="3">
        <f t="shared" si="480"/>
        <v>0.94143182204635334</v>
      </c>
      <c r="BD699" s="3">
        <f>BA699/VLOOKUP(C699,Sheet3!A$50:C$63,3,FALSE)</f>
        <v>0.98762100579190659</v>
      </c>
      <c r="BF699" s="4">
        <f t="shared" si="481"/>
        <v>0.66970047234445029</v>
      </c>
      <c r="BG699" s="4">
        <f t="shared" si="482"/>
        <v>0.97460890229524166</v>
      </c>
      <c r="BH699" s="4">
        <f t="shared" si="483"/>
        <v>-6.13936159590492E-2</v>
      </c>
      <c r="BI699" s="4">
        <f t="shared" si="484"/>
        <v>1.6862019286459384</v>
      </c>
      <c r="BK699">
        <v>852</v>
      </c>
      <c r="BL699">
        <v>6.7475865268293154</v>
      </c>
      <c r="BM699">
        <v>0.35179740399999998</v>
      </c>
      <c r="BN699" s="3">
        <f t="shared" si="485"/>
        <v>1.0221710810664211</v>
      </c>
      <c r="BO699" s="3">
        <f>BL699/VLOOKUP(C699,Sheet3!A$18:C$31,3,FALSE)</f>
        <v>0.99563693287984545</v>
      </c>
      <c r="BQ699" s="4">
        <f t="shared" si="486"/>
        <v>0.60292587439208578</v>
      </c>
      <c r="BR699" s="4">
        <f t="shared" si="487"/>
        <v>0.71003779572436909</v>
      </c>
      <c r="BS699" s="4">
        <f t="shared" si="488"/>
        <v>-6.4461411114849682E-2</v>
      </c>
      <c r="BT699" s="4">
        <f t="shared" si="489"/>
        <v>2.3793491092058838</v>
      </c>
      <c r="BV699">
        <v>523</v>
      </c>
      <c r="BW699">
        <v>6.2595814640649232</v>
      </c>
      <c r="BX699">
        <v>0.687392526</v>
      </c>
      <c r="BY699" s="3">
        <f t="shared" si="490"/>
        <v>0.94824469856085836</v>
      </c>
      <c r="BZ699" s="3">
        <f>BW699/VLOOKUP(C699,Sheet3!A$98:C$111,3,FALSE)</f>
        <v>0.94171709797354708</v>
      </c>
      <c r="CB699" s="4">
        <f t="shared" si="491"/>
        <v>0.27738873229539757</v>
      </c>
      <c r="CC699" s="4">
        <f t="shared" si="492"/>
        <v>0.20242373634059269</v>
      </c>
      <c r="CD699" s="4">
        <f t="shared" si="493"/>
        <v>-5.9326580078400644E-2</v>
      </c>
      <c r="CE699" s="4">
        <f t="shared" si="494"/>
        <v>1.2527629684953681</v>
      </c>
      <c r="CG699">
        <v>2100</v>
      </c>
      <c r="CH699">
        <v>7.6496926237115144</v>
      </c>
      <c r="CI699">
        <v>1.7307983600000001</v>
      </c>
      <c r="CJ699" s="3">
        <f t="shared" si="495"/>
        <v>1.1588283526138501</v>
      </c>
      <c r="CK699" s="3">
        <f>CH699/VLOOKUP(C699,Sheet3!A$114:C$127,3,FALSE)</f>
        <v>0.95257163984267024</v>
      </c>
      <c r="CM699" s="4">
        <f t="shared" si="496"/>
        <v>0.18288757306064299</v>
      </c>
      <c r="CN699" s="4">
        <f t="shared" si="497"/>
        <v>8.3167453247045053E-2</v>
      </c>
      <c r="CO699" s="4">
        <f t="shared" si="498"/>
        <v>-0.12600182769006063</v>
      </c>
      <c r="CP699" s="4">
        <f t="shared" si="499"/>
        <v>1.1925441085023132</v>
      </c>
      <c r="CR699">
        <v>720</v>
      </c>
      <c r="CS699">
        <v>6.5792512120101012</v>
      </c>
      <c r="CT699">
        <v>3.127645604</v>
      </c>
      <c r="CU699" s="3">
        <f t="shared" si="500"/>
        <v>0.99667048317912488</v>
      </c>
      <c r="CV699" s="3">
        <f>CS699/VLOOKUP(C699,Sheet3!A$130:C$143,3,FALSE)</f>
        <v>0.95580855393650654</v>
      </c>
      <c r="CX699" s="4">
        <f t="shared" si="501"/>
        <v>0.235575522718904</v>
      </c>
      <c r="CY699" s="4">
        <f t="shared" si="502"/>
        <v>8.745930532858609E-2</v>
      </c>
      <c r="CZ699" s="4">
        <f t="shared" si="503"/>
        <v>-7.9981749021022036E-2</v>
      </c>
      <c r="DA699" s="4">
        <f t="shared" si="504"/>
        <v>1.3168418251798906</v>
      </c>
    </row>
    <row r="700" spans="1:105" x14ac:dyDescent="0.25">
      <c r="A700">
        <v>16229965</v>
      </c>
      <c r="B700" t="s">
        <v>699</v>
      </c>
      <c r="C700">
        <v>5</v>
      </c>
      <c r="D700">
        <v>190</v>
      </c>
      <c r="E700" s="3">
        <v>0.953821103</v>
      </c>
      <c r="F700">
        <v>5.2470240721604862</v>
      </c>
      <c r="G700" s="3">
        <f t="shared" si="460"/>
        <v>0.76997447242870076</v>
      </c>
      <c r="H700" s="3">
        <f>F700/VLOOKUP(C700,Sheet3!A$66:C$79,3,FALSE)</f>
        <v>1.002769734133542</v>
      </c>
      <c r="J700" s="4">
        <f t="shared" si="461"/>
        <v>0.74505523641772842</v>
      </c>
      <c r="K700" s="4">
        <f t="shared" si="462"/>
        <v>1.0533469783421132</v>
      </c>
      <c r="L700" s="4">
        <f t="shared" si="463"/>
        <v>-0.31936748105646817</v>
      </c>
      <c r="M700" s="4">
        <f t="shared" si="464"/>
        <v>1.5947677226863066</v>
      </c>
      <c r="O700">
        <v>879</v>
      </c>
      <c r="P700">
        <v>6.7787848976851768</v>
      </c>
      <c r="Q700">
        <v>32.757595010000003</v>
      </c>
      <c r="R700">
        <v>1.0268946766555049</v>
      </c>
      <c r="S700" s="3">
        <f t="shared" si="465"/>
        <v>0.99475269286379298</v>
      </c>
      <c r="T700" s="3">
        <f>P700/VLOOKUP(C700,Sheet3!A$82:C$95,3,FALSE)</f>
        <v>1.0238913813914989</v>
      </c>
      <c r="V700" s="4">
        <f t="shared" si="466"/>
        <v>1.2647253959582001</v>
      </c>
      <c r="W700" s="4">
        <f t="shared" si="467"/>
        <v>2.3793491092058838</v>
      </c>
      <c r="X700" s="4">
        <f t="shared" si="468"/>
        <v>-1.2166713213880846E-2</v>
      </c>
      <c r="Y700" s="4">
        <f t="shared" si="469"/>
        <v>3.831601438117572</v>
      </c>
      <c r="AA700">
        <v>408</v>
      </c>
      <c r="AB700">
        <v>6.0112671744041615</v>
      </c>
      <c r="AC700">
        <v>0.86830416200000005</v>
      </c>
      <c r="AD700" s="3">
        <f t="shared" si="470"/>
        <v>0.88212331553760071</v>
      </c>
      <c r="AE700" t="s">
        <v>699</v>
      </c>
      <c r="AF700">
        <v>0.74761966888047959</v>
      </c>
      <c r="AG700" s="3">
        <f>AB700/VLOOKUP(C700,Sheet3!A$2:C$15,3,FALSE)</f>
        <v>1.0026482010713533</v>
      </c>
      <c r="AI700" s="4">
        <f t="shared" si="471"/>
        <v>0.7449691249083028</v>
      </c>
      <c r="AJ700" s="4">
        <f t="shared" si="472"/>
        <v>1.0227465378933962</v>
      </c>
      <c r="AK700" s="4">
        <f t="shared" si="473"/>
        <v>-0.12524003135738121</v>
      </c>
      <c r="AL700" s="4">
        <f t="shared" si="474"/>
        <v>1.6756198193154015</v>
      </c>
      <c r="AM700" s="3">
        <f t="shared" si="475"/>
        <v>0.47474895763123248</v>
      </c>
      <c r="AN700" s="3">
        <f t="shared" si="505"/>
        <v>0.68866995073891113</v>
      </c>
      <c r="AO700" s="3">
        <f t="shared" si="476"/>
        <v>1.0295189577437234</v>
      </c>
      <c r="AP700">
        <v>911</v>
      </c>
      <c r="AQ700">
        <v>6.8145428972599582</v>
      </c>
      <c r="AR700">
        <v>1.690925113</v>
      </c>
      <c r="AT700" s="3">
        <f>AQ700/VLOOKUP(C700,Sheet3!A$34:C$47,3,FALSE)</f>
        <v>0.97179089699583632</v>
      </c>
      <c r="AV700" s="4">
        <f t="shared" si="477"/>
        <v>0.47744260971345232</v>
      </c>
      <c r="AW700" s="4">
        <f t="shared" si="478"/>
        <v>0.30657870634307038</v>
      </c>
      <c r="AX700" s="4">
        <f t="shared" si="479"/>
        <v>-6.5671027273780602E-2</v>
      </c>
      <c r="AZ700">
        <v>803</v>
      </c>
      <c r="BA700">
        <v>6.6883547139467616</v>
      </c>
      <c r="BB700">
        <v>2.851877134</v>
      </c>
      <c r="BC700" s="3">
        <f t="shared" si="480"/>
        <v>0.98148251684438947</v>
      </c>
      <c r="BD700" s="3">
        <f>BA700/VLOOKUP(C700,Sheet3!A$50:C$63,3,FALSE)</f>
        <v>1.0629084738840098</v>
      </c>
      <c r="BF700" s="4">
        <f t="shared" si="481"/>
        <v>1.1225149410617434</v>
      </c>
      <c r="BG700" s="4">
        <f t="shared" si="482"/>
        <v>1.7578579175523736</v>
      </c>
      <c r="BH700" s="4">
        <f t="shared" si="483"/>
        <v>-6.0147431560498607E-2</v>
      </c>
      <c r="BI700" s="4">
        <f t="shared" si="484"/>
        <v>2.151959267010223</v>
      </c>
      <c r="BK700">
        <v>836</v>
      </c>
      <c r="BL700">
        <v>6.7286286130847017</v>
      </c>
      <c r="BM700">
        <v>0.31412285000000001</v>
      </c>
      <c r="BN700" s="3">
        <f t="shared" si="485"/>
        <v>0.98739250959740799</v>
      </c>
      <c r="BO700" s="3">
        <f>BL700/VLOOKUP(C700,Sheet3!A$18:C$31,3,FALSE)</f>
        <v>0.99283960689974315</v>
      </c>
      <c r="BQ700" s="4">
        <f t="shared" si="486"/>
        <v>0.5446222308663623</v>
      </c>
      <c r="BR700" s="4">
        <f t="shared" si="487"/>
        <v>0.54761907164779133</v>
      </c>
      <c r="BS700" s="4">
        <f t="shared" si="488"/>
        <v>-6.9345270762047009E-2</v>
      </c>
      <c r="BT700" s="4">
        <f t="shared" si="489"/>
        <v>0.60367577772945324</v>
      </c>
      <c r="BV700">
        <v>1034</v>
      </c>
      <c r="BW700">
        <v>6.9411900550683745</v>
      </c>
      <c r="BX700">
        <v>1.6473290119999999</v>
      </c>
      <c r="BY700" s="3">
        <f t="shared" si="490"/>
        <v>1.0185848353613476</v>
      </c>
      <c r="BZ700" s="3">
        <f>BW700/VLOOKUP(C700,Sheet3!A$98:C$111,3,FALSE)</f>
        <v>1.044261088807205</v>
      </c>
      <c r="CB700" s="4">
        <f t="shared" si="491"/>
        <v>1.2460132806673068</v>
      </c>
      <c r="CC700" s="4">
        <f t="shared" si="492"/>
        <v>1.6756198193154015</v>
      </c>
      <c r="CD700" s="4">
        <f t="shared" si="493"/>
        <v>-3.3417692661959923E-2</v>
      </c>
      <c r="CE700" s="4">
        <f t="shared" si="494"/>
        <v>2.540617256802006</v>
      </c>
      <c r="CG700">
        <v>3528</v>
      </c>
      <c r="CH700">
        <v>8.1684864171266813</v>
      </c>
      <c r="CI700">
        <v>3.395726518</v>
      </c>
      <c r="CJ700" s="3">
        <f t="shared" si="495"/>
        <v>1.1986844224593738</v>
      </c>
      <c r="CK700" s="3">
        <f>CH700/VLOOKUP(C700,Sheet3!A$114:C$127,3,FALSE)</f>
        <v>1.0171740073942586</v>
      </c>
      <c r="CM700" s="4">
        <f t="shared" si="496"/>
        <v>1.0276707436357562</v>
      </c>
      <c r="CN700" s="4">
        <f t="shared" si="497"/>
        <v>1.4254756661826857</v>
      </c>
      <c r="CO700" s="4">
        <f t="shared" si="498"/>
        <v>-5.7089172599713044E-2</v>
      </c>
      <c r="CP700" s="4">
        <f t="shared" si="499"/>
        <v>2.151959267010223</v>
      </c>
      <c r="CR700">
        <v>887</v>
      </c>
      <c r="CS700">
        <v>6.7878449823095792</v>
      </c>
      <c r="CT700">
        <v>4.1014738739999999</v>
      </c>
      <c r="CU700" s="3">
        <f t="shared" si="500"/>
        <v>0.99608221485242776</v>
      </c>
      <c r="CV700" s="3">
        <f>CS700/VLOOKUP(C700,Sheet3!A$130:C$143,3,FALSE)</f>
        <v>0.98611226229562154</v>
      </c>
      <c r="CX700" s="4">
        <f t="shared" si="501"/>
        <v>0.52047889168374306</v>
      </c>
      <c r="CY700" s="4">
        <f t="shared" si="502"/>
        <v>0.50918493430853073</v>
      </c>
      <c r="CZ700" s="4">
        <f t="shared" si="503"/>
        <v>-6.6837234138840254E-2</v>
      </c>
      <c r="DA700" s="4">
        <f t="shared" si="504"/>
        <v>1.3022430257587376</v>
      </c>
    </row>
    <row r="701" spans="1:105" x14ac:dyDescent="0.25">
      <c r="A701">
        <v>16229967</v>
      </c>
      <c r="B701" t="s">
        <v>699</v>
      </c>
      <c r="C701">
        <v>5</v>
      </c>
      <c r="D701">
        <v>459</v>
      </c>
      <c r="E701" s="3">
        <v>4.9680977540000004</v>
      </c>
      <c r="F701">
        <v>6.1290502100605453</v>
      </c>
      <c r="G701" s="3">
        <f t="shared" si="460"/>
        <v>0.91203116394587103</v>
      </c>
      <c r="H701" s="3">
        <f>F701/VLOOKUP(C701,Sheet3!A$66:C$79,3,FALSE)</f>
        <v>1.1713355923489956</v>
      </c>
      <c r="J701" s="4">
        <f t="shared" si="461"/>
        <v>4.8633997671325195</v>
      </c>
      <c r="K701" s="4">
        <f t="shared" si="462"/>
        <v>3.4886566869907414</v>
      </c>
      <c r="L701" s="4">
        <f t="shared" si="463"/>
        <v>1.2304873522180388</v>
      </c>
      <c r="M701" s="4">
        <f t="shared" si="464"/>
        <v>4.3576945340143514</v>
      </c>
      <c r="O701">
        <v>734</v>
      </c>
      <c r="P701">
        <v>6.5985090286145152</v>
      </c>
      <c r="Q701">
        <v>0</v>
      </c>
      <c r="R701">
        <v>0.67359107388376505</v>
      </c>
      <c r="S701" s="3">
        <f t="shared" si="465"/>
        <v>0.98188881856381238</v>
      </c>
      <c r="T701" s="3">
        <f>P701/VLOOKUP(C701,Sheet3!A$82:C$95,3,FALSE)</f>
        <v>0.99666188356846808</v>
      </c>
      <c r="V701" s="4">
        <f t="shared" si="466"/>
        <v>0.64249907495503622</v>
      </c>
      <c r="W701" s="4">
        <f t="shared" si="467"/>
        <v>0.68823316575751614</v>
      </c>
      <c r="X701" s="4">
        <f t="shared" si="468"/>
        <v>-5.4029757575440443E-2</v>
      </c>
      <c r="Y701" s="4">
        <f t="shared" si="469"/>
        <v>3.4569079886761611</v>
      </c>
      <c r="AA701">
        <v>500</v>
      </c>
      <c r="AB701">
        <v>6.2146080984221914</v>
      </c>
      <c r="AC701">
        <v>1.3277722750000001</v>
      </c>
      <c r="AD701" s="3">
        <f t="shared" si="470"/>
        <v>0.92476257547504048</v>
      </c>
      <c r="AE701" t="s">
        <v>699</v>
      </c>
      <c r="AF701">
        <v>1.3886816461323979</v>
      </c>
      <c r="AG701" s="3">
        <f>AB701/VLOOKUP(C701,Sheet3!A$2:C$15,3,FALSE)</f>
        <v>1.0365644130372726</v>
      </c>
      <c r="AI701" s="4">
        <f t="shared" si="471"/>
        <v>1.2976754902099137</v>
      </c>
      <c r="AJ701" s="4">
        <f t="shared" si="472"/>
        <v>1.7131577386344667</v>
      </c>
      <c r="AK701" s="4">
        <f t="shared" si="473"/>
        <v>-5.1577993180596485E-2</v>
      </c>
      <c r="AL701" s="4">
        <f t="shared" si="474"/>
        <v>2.6599640144345722</v>
      </c>
      <c r="AM701" s="3">
        <f t="shared" si="475"/>
        <v>0.27316603271762219</v>
      </c>
      <c r="AN701" s="3">
        <f t="shared" si="505"/>
        <v>0.68965517241378793</v>
      </c>
      <c r="AO701" s="3">
        <f t="shared" si="476"/>
        <v>1.0296953253659664</v>
      </c>
      <c r="AP701">
        <v>829</v>
      </c>
      <c r="AQ701">
        <v>6.7202201551352951</v>
      </c>
      <c r="AR701">
        <v>1.2327051739999999</v>
      </c>
      <c r="AT701" s="3">
        <f>AQ701/VLOOKUP(C701,Sheet3!A$34:C$47,3,FALSE)</f>
        <v>0.95833996073226257</v>
      </c>
      <c r="AV701" s="4">
        <f t="shared" si="477"/>
        <v>0.38530501605507161</v>
      </c>
      <c r="AW701" s="4">
        <f t="shared" si="478"/>
        <v>0.12024912815157693</v>
      </c>
      <c r="AX701" s="4">
        <f t="shared" si="479"/>
        <v>-6.7024383385824171E-2</v>
      </c>
      <c r="AZ701">
        <v>971</v>
      </c>
      <c r="BA701">
        <v>6.8783264682913252</v>
      </c>
      <c r="BB701">
        <v>3.6396835850000002</v>
      </c>
      <c r="BC701" s="3">
        <f t="shared" si="480"/>
        <v>1.0235269544012204</v>
      </c>
      <c r="BD701" s="3">
        <f>BA701/VLOOKUP(C701,Sheet3!A$50:C$63,3,FALSE)</f>
        <v>1.0930986471220401</v>
      </c>
      <c r="BF701" s="4">
        <f t="shared" si="481"/>
        <v>1.3422551295893284</v>
      </c>
      <c r="BG701" s="4">
        <f t="shared" si="482"/>
        <v>2.047446568274736</v>
      </c>
      <c r="BH701" s="4">
        <f t="shared" si="483"/>
        <v>-5.9445696616826568E-2</v>
      </c>
      <c r="BI701" s="4">
        <f t="shared" si="484"/>
        <v>2.7795091650843551</v>
      </c>
      <c r="BK701">
        <v>800</v>
      </c>
      <c r="BL701">
        <v>6.6846117276679271</v>
      </c>
      <c r="BM701">
        <v>0.229415857</v>
      </c>
      <c r="BN701" s="3">
        <f t="shared" si="485"/>
        <v>0.99470130045662897</v>
      </c>
      <c r="BO701" s="3">
        <f>BL701/VLOOKUP(C701,Sheet3!A$18:C$31,3,FALSE)</f>
        <v>0.98634471622779285</v>
      </c>
      <c r="BQ701" s="4">
        <f t="shared" si="486"/>
        <v>0.4245114439408238</v>
      </c>
      <c r="BR701" s="4">
        <f t="shared" si="487"/>
        <v>0.3012382397117529</v>
      </c>
      <c r="BS701" s="4">
        <f t="shared" si="488"/>
        <v>-8.0326079319147051E-2</v>
      </c>
      <c r="BT701" s="4">
        <f t="shared" si="489"/>
        <v>0.87291043624392994</v>
      </c>
      <c r="BV701">
        <v>650</v>
      </c>
      <c r="BW701">
        <v>6.4769723628896827</v>
      </c>
      <c r="BX701">
        <v>0.92427773999999996</v>
      </c>
      <c r="BY701" s="3">
        <f t="shared" si="490"/>
        <v>0.96380359770509405</v>
      </c>
      <c r="BZ701" s="3">
        <f>BW701/VLOOKUP(C701,Sheet3!A$98:C$111,3,FALSE)</f>
        <v>0.97442227603415332</v>
      </c>
      <c r="CB701" s="4">
        <f t="shared" si="491"/>
        <v>0.48890826998397391</v>
      </c>
      <c r="CC701" s="4">
        <f t="shared" si="492"/>
        <v>0.5273822933604384</v>
      </c>
      <c r="CD701" s="4">
        <f t="shared" si="493"/>
        <v>-5.2932998388720537E-2</v>
      </c>
      <c r="CE701" s="4">
        <f t="shared" si="494"/>
        <v>1.5851058117745698</v>
      </c>
      <c r="CG701">
        <v>2771</v>
      </c>
      <c r="CH701">
        <v>7.9269635448629785</v>
      </c>
      <c r="CI701">
        <v>2.5118774450000001</v>
      </c>
      <c r="CJ701" s="3">
        <f t="shared" si="495"/>
        <v>1.1795690262923222</v>
      </c>
      <c r="CK701" s="3">
        <f>CH701/VLOOKUP(C701,Sheet3!A$114:C$127,3,FALSE)</f>
        <v>0.98709857171222692</v>
      </c>
      <c r="CM701" s="4">
        <f t="shared" si="496"/>
        <v>0.51453729452359676</v>
      </c>
      <c r="CN701" s="4">
        <f t="shared" si="497"/>
        <v>0.50102162366936975</v>
      </c>
      <c r="CO701" s="4">
        <f t="shared" si="498"/>
        <v>-9.3672364509169867E-2</v>
      </c>
      <c r="CP701" s="4">
        <f t="shared" si="499"/>
        <v>1.6547857324125594</v>
      </c>
      <c r="CR701">
        <v>1180</v>
      </c>
      <c r="CS701">
        <v>7.0732697174597101</v>
      </c>
      <c r="CT701">
        <v>5.8196121649999997</v>
      </c>
      <c r="CU701" s="3">
        <f t="shared" si="500"/>
        <v>1.0525354161283884</v>
      </c>
      <c r="CV701" s="3">
        <f>CS701/VLOOKUP(C701,Sheet3!A$130:C$143,3,FALSE)</f>
        <v>1.0275776805583492</v>
      </c>
      <c r="CX701" s="4">
        <f t="shared" si="501"/>
        <v>1.1996642967893869</v>
      </c>
      <c r="CY701" s="4">
        <f t="shared" si="502"/>
        <v>1.8350475562435036</v>
      </c>
      <c r="CZ701" s="4">
        <f t="shared" si="503"/>
        <v>-4.3646190059070555E-2</v>
      </c>
      <c r="DA701" s="4">
        <f t="shared" si="504"/>
        <v>3.285057731749502</v>
      </c>
    </row>
    <row r="702" spans="1:105" x14ac:dyDescent="0.25">
      <c r="A702">
        <v>16229984</v>
      </c>
      <c r="B702" t="s">
        <v>699</v>
      </c>
      <c r="C702">
        <v>5</v>
      </c>
      <c r="D702">
        <v>138</v>
      </c>
      <c r="E702" s="3">
        <v>0.19000610900000001</v>
      </c>
      <c r="F702">
        <v>4.9272536851572051</v>
      </c>
      <c r="G702" s="3">
        <f t="shared" si="460"/>
        <v>0.73280435354742712</v>
      </c>
      <c r="H702" s="3">
        <f>F702/VLOOKUP(C702,Sheet3!A$66:C$79,3,FALSE)</f>
        <v>0.9416577473103086</v>
      </c>
      <c r="J702" s="4">
        <f t="shared" si="461"/>
        <v>0.21796865194544482</v>
      </c>
      <c r="K702" s="4">
        <f t="shared" si="462"/>
        <v>0.11470894777596156</v>
      </c>
      <c r="L702" s="4">
        <f t="shared" si="463"/>
        <v>-0.61426553196273559</v>
      </c>
      <c r="M702" s="4">
        <f t="shared" si="464"/>
        <v>0.88477297155375001</v>
      </c>
      <c r="O702">
        <v>764</v>
      </c>
      <c r="P702">
        <v>6.6385677891665207</v>
      </c>
      <c r="Q702">
        <v>0</v>
      </c>
      <c r="R702">
        <v>0.74395164945588776</v>
      </c>
      <c r="S702" s="3">
        <f t="shared" si="465"/>
        <v>0.98731903978792868</v>
      </c>
      <c r="T702" s="3">
        <f>P702/VLOOKUP(C702,Sheet3!A$82:C$95,3,FALSE)</f>
        <v>1.0027124988774787</v>
      </c>
      <c r="V702" s="4">
        <f t="shared" si="466"/>
        <v>0.75759430633420344</v>
      </c>
      <c r="W702" s="4">
        <f t="shared" si="467"/>
        <v>0.94375812657476577</v>
      </c>
      <c r="X702" s="4">
        <f t="shared" si="468"/>
        <v>-5.4029757575440443E-2</v>
      </c>
      <c r="Y702" s="4">
        <f t="shared" si="469"/>
        <v>3.6645473534544055</v>
      </c>
      <c r="AA702">
        <v>319</v>
      </c>
      <c r="AB702">
        <v>5.7651911027848444</v>
      </c>
      <c r="AC702">
        <v>0.43032287200000002</v>
      </c>
      <c r="AD702" s="3">
        <f t="shared" si="470"/>
        <v>0.8574263492623142</v>
      </c>
      <c r="AE702" t="s">
        <v>699</v>
      </c>
      <c r="AF702">
        <v>0.28106817764831155</v>
      </c>
      <c r="AG702" s="3">
        <f>AB702/VLOOKUP(C702,Sheet3!A$2:C$15,3,FALSE)</f>
        <v>0.96160398803314806</v>
      </c>
      <c r="AI702" s="4">
        <f t="shared" si="471"/>
        <v>0.31753201706672124</v>
      </c>
      <c r="AJ702" s="4">
        <f t="shared" si="472"/>
        <v>0.2480824996614619</v>
      </c>
      <c r="AK702" s="4">
        <f t="shared" si="473"/>
        <v>-0.19545729691264602</v>
      </c>
      <c r="AL702" s="4">
        <f t="shared" si="474"/>
        <v>1.0966437840954373</v>
      </c>
      <c r="AM702" s="3">
        <f t="shared" si="475"/>
        <v>0.72794337378963503</v>
      </c>
      <c r="AN702" s="3">
        <f t="shared" si="505"/>
        <v>0.69064039408866473</v>
      </c>
      <c r="AO702" s="3">
        <f t="shared" si="476"/>
        <v>1.0298719569131365</v>
      </c>
      <c r="AP702">
        <v>832</v>
      </c>
      <c r="AQ702">
        <v>6.7238324408212087</v>
      </c>
      <c r="AR702">
        <v>1.2494797040000001</v>
      </c>
      <c r="AT702" s="3">
        <f>AQ702/VLOOKUP(C702,Sheet3!A$34:C$47,3,FALSE)</f>
        <v>0.95885509232653732</v>
      </c>
      <c r="AV702" s="4">
        <f t="shared" si="477"/>
        <v>0.38858898316484625</v>
      </c>
      <c r="AW702" s="4">
        <f t="shared" si="478"/>
        <v>0.12136085700426748</v>
      </c>
      <c r="AX702" s="4">
        <f t="shared" si="479"/>
        <v>-6.6974839682528098E-2</v>
      </c>
      <c r="AZ702">
        <v>433</v>
      </c>
      <c r="BA702">
        <v>6.0707377280024897</v>
      </c>
      <c r="BB702">
        <v>1.1488695579999999</v>
      </c>
      <c r="BC702" s="3">
        <f t="shared" si="480"/>
        <v>0.90286868113284602</v>
      </c>
      <c r="BD702" s="3">
        <f>BA702/VLOOKUP(C702,Sheet3!A$50:C$63,3,FALSE)</f>
        <v>0.96475723100719657</v>
      </c>
      <c r="BF702" s="4">
        <f t="shared" si="481"/>
        <v>0.55892794496902054</v>
      </c>
      <c r="BG702" s="4">
        <f t="shared" si="482"/>
        <v>0.71808612890719736</v>
      </c>
      <c r="BH702" s="4">
        <f t="shared" si="483"/>
        <v>-6.1664377663060314E-2</v>
      </c>
      <c r="BI702" s="4">
        <f t="shared" si="484"/>
        <v>1.1700712526502546</v>
      </c>
      <c r="BK702">
        <v>832</v>
      </c>
      <c r="BL702">
        <v>6.7238324408212087</v>
      </c>
      <c r="BM702">
        <v>0.304706594</v>
      </c>
      <c r="BN702" s="3">
        <f t="shared" si="485"/>
        <v>1</v>
      </c>
      <c r="BO702" s="3">
        <f>BL702/VLOOKUP(C702,Sheet3!A$18:C$31,3,FALSE)</f>
        <v>0.99213190997388667</v>
      </c>
      <c r="BQ702" s="4">
        <f t="shared" si="486"/>
        <v>0.5305122958916394</v>
      </c>
      <c r="BR702" s="4">
        <f t="shared" si="487"/>
        <v>0.51246900950972063</v>
      </c>
      <c r="BS702" s="4">
        <f t="shared" si="488"/>
        <v>-7.0565926823591363E-2</v>
      </c>
      <c r="BT702" s="4">
        <f t="shared" si="489"/>
        <v>1.1700712526502546</v>
      </c>
      <c r="BV702">
        <v>463</v>
      </c>
      <c r="BW702">
        <v>6.1377270540862341</v>
      </c>
      <c r="BX702">
        <v>0.57603141400000002</v>
      </c>
      <c r="BY702" s="3">
        <f t="shared" si="490"/>
        <v>0.91283164893035451</v>
      </c>
      <c r="BZ702" s="3">
        <f>BW702/VLOOKUP(C702,Sheet3!A$98:C$111,3,FALSE)</f>
        <v>0.9233848209676192</v>
      </c>
      <c r="CB702" s="4">
        <f t="shared" si="491"/>
        <v>0.19261864835830197</v>
      </c>
      <c r="CC702" s="4">
        <f t="shared" si="492"/>
        <v>9.6098667919293848E-2</v>
      </c>
      <c r="CD702" s="4">
        <f t="shared" si="493"/>
        <v>-6.2332239885540895E-2</v>
      </c>
      <c r="CE702" s="4">
        <f t="shared" si="494"/>
        <v>0.71204381445123477</v>
      </c>
      <c r="CG702">
        <v>2881</v>
      </c>
      <c r="CH702">
        <v>7.9658927350845286</v>
      </c>
      <c r="CI702">
        <v>2.6401524599999999</v>
      </c>
      <c r="CJ702" s="3">
        <f t="shared" si="495"/>
        <v>1.1847250515528347</v>
      </c>
      <c r="CK702" s="3">
        <f>CH702/VLOOKUP(C702,Sheet3!A$114:C$127,3,FALSE)</f>
        <v>0.99194619689028241</v>
      </c>
      <c r="CM702" s="4">
        <f t="shared" si="496"/>
        <v>0.58180797846983734</v>
      </c>
      <c r="CN702" s="4">
        <f t="shared" si="497"/>
        <v>0.61454544996635696</v>
      </c>
      <c r="CO702" s="4">
        <f t="shared" si="498"/>
        <v>-8.8362963125735425E-2</v>
      </c>
      <c r="CP702" s="4">
        <f t="shared" si="499"/>
        <v>1.7635885922613588</v>
      </c>
      <c r="CR702">
        <v>1010</v>
      </c>
      <c r="CS702">
        <v>6.9177056098353047</v>
      </c>
      <c r="CT702">
        <v>4.8214351479999999</v>
      </c>
      <c r="CU702" s="3">
        <f t="shared" si="500"/>
        <v>1.0288337299777235</v>
      </c>
      <c r="CV702" s="3">
        <f>CS702/VLOOKUP(C702,Sheet3!A$130:C$143,3,FALSE)</f>
        <v>1.0049779195883652</v>
      </c>
      <c r="CX702" s="4">
        <f t="shared" si="501"/>
        <v>0.7843932925186835</v>
      </c>
      <c r="CY702" s="4">
        <f t="shared" si="502"/>
        <v>1.0309996796501166</v>
      </c>
      <c r="CZ702" s="4">
        <f t="shared" si="503"/>
        <v>-5.7119358849917333E-2</v>
      </c>
      <c r="DA702" s="4">
        <f t="shared" si="504"/>
        <v>2.4008553144268476</v>
      </c>
    </row>
    <row r="703" spans="1:105" x14ac:dyDescent="0.25">
      <c r="A703">
        <v>16229989</v>
      </c>
      <c r="B703" t="s">
        <v>699</v>
      </c>
      <c r="C703">
        <v>5</v>
      </c>
      <c r="D703">
        <v>200</v>
      </c>
      <c r="E703" s="3">
        <v>1.101663633</v>
      </c>
      <c r="F703">
        <v>5.2983173665480363</v>
      </c>
      <c r="G703" s="3">
        <f t="shared" si="460"/>
        <v>0.79795428395754142</v>
      </c>
      <c r="H703" s="3">
        <f>F703/VLOOKUP(C703,Sheet3!A$66:C$79,3,FALSE)</f>
        <v>1.0125725028017365</v>
      </c>
      <c r="J703" s="4">
        <f t="shared" si="461"/>
        <v>0.87272784440180007</v>
      </c>
      <c r="K703" s="4">
        <f t="shared" si="462"/>
        <v>1.2255504049704833</v>
      </c>
      <c r="L703" s="4">
        <f t="shared" si="463"/>
        <v>-0.26228759354374492</v>
      </c>
      <c r="M703" s="4">
        <f t="shared" si="464"/>
        <v>2.3174737054877963</v>
      </c>
      <c r="O703">
        <v>678</v>
      </c>
      <c r="P703">
        <v>6.5191472879403953</v>
      </c>
      <c r="Q703">
        <v>0</v>
      </c>
      <c r="R703">
        <v>0.54741427760786532</v>
      </c>
      <c r="S703" s="3">
        <f t="shared" si="465"/>
        <v>0.98181765007244648</v>
      </c>
      <c r="T703" s="3">
        <f>P703/VLOOKUP(C703,Sheet3!A$82:C$95,3,FALSE)</f>
        <v>0.98467480867010304</v>
      </c>
      <c r="V703" s="4">
        <f t="shared" si="466"/>
        <v>0.45060103859324613</v>
      </c>
      <c r="W703" s="4">
        <f t="shared" si="467"/>
        <v>0.35456598006391188</v>
      </c>
      <c r="X703" s="4">
        <f t="shared" si="468"/>
        <v>-5.4029757575440443E-2</v>
      </c>
      <c r="Y703" s="4">
        <f t="shared" si="469"/>
        <v>3.4261363300094074</v>
      </c>
      <c r="AA703">
        <v>297</v>
      </c>
      <c r="AB703">
        <v>5.6937321388026998</v>
      </c>
      <c r="AC703">
        <v>0.32360892400000002</v>
      </c>
      <c r="AD703" s="3">
        <f t="shared" si="470"/>
        <v>0.85750581506302404</v>
      </c>
      <c r="AE703" t="s">
        <v>699</v>
      </c>
      <c r="AF703">
        <v>0.19888196847632797</v>
      </c>
      <c r="AG703" s="3">
        <f>AB703/VLOOKUP(C703,Sheet3!A$2:C$15,3,FALSE)</f>
        <v>0.9496850032985823</v>
      </c>
      <c r="AI703" s="4">
        <f t="shared" si="471"/>
        <v>0.23634226878381304</v>
      </c>
      <c r="AJ703" s="4">
        <f t="shared" si="472"/>
        <v>0.13029946400507841</v>
      </c>
      <c r="AK703" s="4">
        <f t="shared" si="473"/>
        <v>-0.21256570267392119</v>
      </c>
      <c r="AL703" s="4">
        <f t="shared" si="474"/>
        <v>1.0995979959928688</v>
      </c>
      <c r="AM703" s="3">
        <f t="shared" si="475"/>
        <v>0.78951040291736108</v>
      </c>
      <c r="AN703" s="3">
        <f t="shared" si="505"/>
        <v>0.69162561576354153</v>
      </c>
      <c r="AO703" s="3">
        <f t="shared" si="476"/>
        <v>1.0300488545267819</v>
      </c>
      <c r="AP703">
        <v>765</v>
      </c>
      <c r="AQ703">
        <v>6.6398758338265358</v>
      </c>
      <c r="AR703">
        <v>0.87461265200000005</v>
      </c>
      <c r="AT703" s="3">
        <f>AQ703/VLOOKUP(C703,Sheet3!A$34:C$47,3,FALSE)</f>
        <v>0.9468824233375599</v>
      </c>
      <c r="AV703" s="4">
        <f t="shared" si="477"/>
        <v>0.31711674748075919</v>
      </c>
      <c r="AW703" s="4">
        <f t="shared" si="478"/>
        <v>4.4317423184562783E-2</v>
      </c>
      <c r="AX703" s="4">
        <f t="shared" si="479"/>
        <v>-6.8082012402107109E-2</v>
      </c>
      <c r="AZ703">
        <v>284</v>
      </c>
      <c r="BA703">
        <v>5.6489742381612063</v>
      </c>
      <c r="BB703">
        <v>0.48472617099999998</v>
      </c>
      <c r="BC703" s="3">
        <f t="shared" si="480"/>
        <v>0.85076504132543751</v>
      </c>
      <c r="BD703" s="3">
        <f>BA703/VLOOKUP(C703,Sheet3!A$50:C$63,3,FALSE)</f>
        <v>0.89773088349718899</v>
      </c>
      <c r="BF703" s="4">
        <f t="shared" si="481"/>
        <v>0.30309898621046522</v>
      </c>
      <c r="BG703" s="4">
        <f t="shared" si="482"/>
        <v>0.1224738231736881</v>
      </c>
      <c r="BH703" s="4">
        <f t="shared" si="483"/>
        <v>-6.2255960305821131E-2</v>
      </c>
      <c r="BI703" s="4">
        <f t="shared" si="484"/>
        <v>0.5240489569406801</v>
      </c>
      <c r="BK703">
        <v>842</v>
      </c>
      <c r="BL703">
        <v>6.7357800142423265</v>
      </c>
      <c r="BM703">
        <v>0.32824906300000001</v>
      </c>
      <c r="BN703" s="3">
        <f t="shared" si="485"/>
        <v>1.0144436707576987</v>
      </c>
      <c r="BO703" s="3">
        <f>BL703/VLOOKUP(C703,Sheet3!A$18:C$31,3,FALSE)</f>
        <v>0.99389482850913791</v>
      </c>
      <c r="BQ703" s="4">
        <f t="shared" si="486"/>
        <v>0.56613841941088761</v>
      </c>
      <c r="BR703" s="4">
        <f t="shared" si="487"/>
        <v>0.60909584519879234</v>
      </c>
      <c r="BS703" s="4">
        <f t="shared" si="488"/>
        <v>-6.7514049571255633E-2</v>
      </c>
      <c r="BT703" s="4">
        <f t="shared" si="489"/>
        <v>1.9881699583451959</v>
      </c>
      <c r="BV703">
        <v>833</v>
      </c>
      <c r="BW703">
        <v>6.7250336421668431</v>
      </c>
      <c r="BX703">
        <v>1.2677856240000001</v>
      </c>
      <c r="BY703" s="3">
        <f t="shared" si="490"/>
        <v>1.0128252109635054</v>
      </c>
      <c r="BZ703" s="3">
        <f>BW703/VLOOKUP(C703,Sheet3!A$98:C$111,3,FALSE)</f>
        <v>1.0117416318699335</v>
      </c>
      <c r="CB703" s="4">
        <f t="shared" si="491"/>
        <v>0.83832360882519119</v>
      </c>
      <c r="CC703" s="4">
        <f t="shared" si="492"/>
        <v>1.0820022341024893</v>
      </c>
      <c r="CD703" s="4">
        <f t="shared" si="493"/>
        <v>-4.3661648436911553E-2</v>
      </c>
      <c r="CE703" s="4">
        <f t="shared" si="494"/>
        <v>2.4008553144268476</v>
      </c>
      <c r="CG703">
        <v>4394</v>
      </c>
      <c r="CH703">
        <v>8.3879952529445561</v>
      </c>
      <c r="CI703">
        <v>4.4095215919999999</v>
      </c>
      <c r="CJ703" s="3">
        <f t="shared" si="495"/>
        <v>1.2632759200424062</v>
      </c>
      <c r="CK703" s="3">
        <f>CH703/VLOOKUP(C703,Sheet3!A$114:C$127,3,FALSE)</f>
        <v>1.044508163416012</v>
      </c>
      <c r="CM703" s="4">
        <f t="shared" si="496"/>
        <v>1.7069120763583927</v>
      </c>
      <c r="CN703" s="4">
        <f t="shared" si="497"/>
        <v>2.4453070769976812</v>
      </c>
      <c r="CO703" s="4">
        <f t="shared" si="498"/>
        <v>-1.5127415912998746E-2</v>
      </c>
      <c r="CP703" s="4">
        <f t="shared" si="499"/>
        <v>3.831601438117572</v>
      </c>
      <c r="CR703">
        <v>890</v>
      </c>
      <c r="CS703">
        <v>6.7912214627261855</v>
      </c>
      <c r="CT703">
        <v>4.1190087100000001</v>
      </c>
      <c r="CU703" s="3">
        <f t="shared" si="500"/>
        <v>1.0227934426316569</v>
      </c>
      <c r="CV703" s="3">
        <f>CS703/VLOOKUP(C703,Sheet3!A$130:C$143,3,FALSE)</f>
        <v>0.9866027845086206</v>
      </c>
      <c r="CX703" s="4">
        <f t="shared" si="501"/>
        <v>0.52644337726827095</v>
      </c>
      <c r="CY703" s="4">
        <f t="shared" si="502"/>
        <v>0.5190696935410728</v>
      </c>
      <c r="CZ703" s="4">
        <f t="shared" si="503"/>
        <v>-6.660055286775883E-2</v>
      </c>
      <c r="DA703" s="4">
        <f t="shared" si="504"/>
        <v>2.2405126643516682</v>
      </c>
    </row>
    <row r="704" spans="1:105" x14ac:dyDescent="0.25">
      <c r="A704">
        <v>16230037</v>
      </c>
      <c r="B704" t="s">
        <v>699</v>
      </c>
      <c r="C704">
        <v>5</v>
      </c>
      <c r="D704">
        <v>209</v>
      </c>
      <c r="E704" s="3">
        <v>1.234886699</v>
      </c>
      <c r="F704">
        <v>5.3423342519648109</v>
      </c>
      <c r="G704" s="3">
        <f t="shared" si="460"/>
        <v>0.73659303090736283</v>
      </c>
      <c r="H704" s="3">
        <f>F704/VLOOKUP(C704,Sheet3!A$66:C$79,3,FALSE)</f>
        <v>1.0209846617474054</v>
      </c>
      <c r="J704" s="4">
        <f t="shared" si="461"/>
        <v>0.99275195870698862</v>
      </c>
      <c r="K704" s="4">
        <f t="shared" si="462"/>
        <v>1.417312355543525</v>
      </c>
      <c r="L704" s="4">
        <f t="shared" si="463"/>
        <v>-0.21085207210495394</v>
      </c>
      <c r="M704" s="4">
        <f t="shared" si="464"/>
        <v>0.95906454785744133</v>
      </c>
      <c r="O704">
        <v>643</v>
      </c>
      <c r="P704">
        <v>6.4661447242376191</v>
      </c>
      <c r="Q704">
        <v>0</v>
      </c>
      <c r="R704">
        <v>0.47261431792814357</v>
      </c>
      <c r="S704" s="3">
        <f t="shared" si="465"/>
        <v>0.89154233263486449</v>
      </c>
      <c r="T704" s="3">
        <f>P704/VLOOKUP(C704,Sheet3!A$82:C$95,3,FALSE)</f>
        <v>0.97666911605910744</v>
      </c>
      <c r="V704" s="4">
        <f t="shared" si="466"/>
        <v>0.34734243308550727</v>
      </c>
      <c r="W704" s="4">
        <f t="shared" si="467"/>
        <v>0.19043318500868148</v>
      </c>
      <c r="X704" s="4">
        <f t="shared" si="468"/>
        <v>-5.4029757575440443E-2</v>
      </c>
      <c r="Y704" s="4">
        <f t="shared" si="469"/>
        <v>1.2122168741010182</v>
      </c>
      <c r="AA704">
        <v>300</v>
      </c>
      <c r="AB704">
        <v>5.7037824746562009</v>
      </c>
      <c r="AC704">
        <v>0.33811029300000001</v>
      </c>
      <c r="AD704" s="3">
        <f t="shared" si="470"/>
        <v>0.78642896952734198</v>
      </c>
      <c r="AE704" t="s">
        <v>699</v>
      </c>
      <c r="AF704">
        <v>0.20920566092646425</v>
      </c>
      <c r="AG704" s="3">
        <f>AB704/VLOOKUP(C704,Sheet3!A$2:C$15,3,FALSE)</f>
        <v>0.95136134721598176</v>
      </c>
      <c r="AI704" s="4">
        <f t="shared" si="471"/>
        <v>0.24673270142521664</v>
      </c>
      <c r="AJ704" s="4">
        <f t="shared" si="472"/>
        <v>0.14499729784077101</v>
      </c>
      <c r="AK704" s="4">
        <f t="shared" si="473"/>
        <v>-0.21024083971462015</v>
      </c>
      <c r="AL704" s="4">
        <f t="shared" si="474"/>
        <v>0.10810099421592942</v>
      </c>
      <c r="AM704" s="3">
        <f t="shared" si="475"/>
        <v>0.78134951923362561</v>
      </c>
      <c r="AN704" s="3">
        <f t="shared" si="505"/>
        <v>0.69261083743841834</v>
      </c>
      <c r="AO704" s="3">
        <f t="shared" si="476"/>
        <v>1.0302260203658216</v>
      </c>
      <c r="AP704">
        <v>1412</v>
      </c>
      <c r="AQ704">
        <v>7.2527624180531873</v>
      </c>
      <c r="AR704">
        <v>4.4829660450000004</v>
      </c>
      <c r="AT704" s="3">
        <f>AQ704/VLOOKUP(C704,Sheet3!A$34:C$47,3,FALSE)</f>
        <v>1.0342833851367459</v>
      </c>
      <c r="AV704" s="4">
        <f t="shared" si="477"/>
        <v>1.0944176993596677</v>
      </c>
      <c r="AW704" s="4">
        <f t="shared" si="478"/>
        <v>2.4340075217437476</v>
      </c>
      <c r="AX704" s="4">
        <f t="shared" si="479"/>
        <v>-5.7424712919489647E-2</v>
      </c>
      <c r="AZ704">
        <v>1932</v>
      </c>
      <c r="BA704">
        <v>7.566311014772463</v>
      </c>
      <c r="BB704">
        <v>8.2431467260000009</v>
      </c>
      <c r="BC704" s="3">
        <f t="shared" si="480"/>
        <v>1.0432316100605761</v>
      </c>
      <c r="BD704" s="3">
        <f>BA704/VLOOKUP(C704,Sheet3!A$50:C$63,3,FALSE)</f>
        <v>1.2024326516166273</v>
      </c>
      <c r="BF704" s="4">
        <f t="shared" si="481"/>
        <v>2.3164773569222876</v>
      </c>
      <c r="BG704" s="4">
        <f t="shared" si="482"/>
        <v>2.9908182587515619</v>
      </c>
      <c r="BH704" s="4">
        <f t="shared" si="483"/>
        <v>-5.5345183167304246E-2</v>
      </c>
      <c r="BI704" s="4">
        <f t="shared" si="484"/>
        <v>3.1849742731925192</v>
      </c>
      <c r="BK704">
        <v>894</v>
      </c>
      <c r="BL704">
        <v>6.7957057751735137</v>
      </c>
      <c r="BM704">
        <v>0.45075661900000003</v>
      </c>
      <c r="BN704" s="3">
        <f t="shared" si="485"/>
        <v>0.9369817158573962</v>
      </c>
      <c r="BO704" s="3">
        <f>BL704/VLOOKUP(C704,Sheet3!A$18:C$31,3,FALSE)</f>
        <v>1.0027371457698036</v>
      </c>
      <c r="BQ704" s="4">
        <f t="shared" si="486"/>
        <v>0.76968062820686822</v>
      </c>
      <c r="BR704" s="4">
        <f t="shared" si="487"/>
        <v>1.1055327315126835</v>
      </c>
      <c r="BS704" s="4">
        <f t="shared" si="488"/>
        <v>-5.1633046461698764E-2</v>
      </c>
      <c r="BT704" s="4">
        <f t="shared" si="489"/>
        <v>8.745930532858609E-2</v>
      </c>
      <c r="BV704">
        <v>4601</v>
      </c>
      <c r="BW704">
        <v>8.4340289501554686</v>
      </c>
      <c r="BX704">
        <v>8.5523883749999996</v>
      </c>
      <c r="BY704" s="3">
        <f t="shared" si="490"/>
        <v>1.162871257048478</v>
      </c>
      <c r="BZ704" s="3">
        <f>BW704/VLOOKUP(C704,Sheet3!A$98:C$111,3,FALSE)</f>
        <v>1.2688498924027922</v>
      </c>
      <c r="CB704" s="4">
        <f t="shared" si="491"/>
        <v>6.794996315772142</v>
      </c>
      <c r="CC704" s="4">
        <f t="shared" si="492"/>
        <v>4.6200587984818418</v>
      </c>
      <c r="CD704" s="4">
        <f t="shared" si="493"/>
        <v>0.1529513101303841</v>
      </c>
      <c r="CE704" s="4">
        <f t="shared" si="494"/>
        <v>4.524748618677517</v>
      </c>
      <c r="CG704">
        <v>2545</v>
      </c>
      <c r="CH704">
        <v>7.841885928984623</v>
      </c>
      <c r="CI704">
        <v>2.2485198529999999</v>
      </c>
      <c r="CJ704" s="3">
        <f t="shared" si="495"/>
        <v>1.0812274657536032</v>
      </c>
      <c r="CK704" s="3">
        <f>CH704/VLOOKUP(C704,Sheet3!A$114:C$127,3,FALSE)</f>
        <v>0.97650435204123709</v>
      </c>
      <c r="CM704" s="4">
        <f t="shared" si="496"/>
        <v>0.38651460923660569</v>
      </c>
      <c r="CN704" s="4">
        <f t="shared" si="497"/>
        <v>0.30257068494553158</v>
      </c>
      <c r="CO704" s="4">
        <f t="shared" si="498"/>
        <v>-0.10457293749528697</v>
      </c>
      <c r="CP704" s="4">
        <f t="shared" si="499"/>
        <v>0.1564521768155375</v>
      </c>
      <c r="CR704">
        <v>1098</v>
      </c>
      <c r="CS704">
        <v>7.0012456220694759</v>
      </c>
      <c r="CT704">
        <v>5.3377233220000004</v>
      </c>
      <c r="CU704" s="3">
        <f t="shared" si="500"/>
        <v>0.96532124155099175</v>
      </c>
      <c r="CV704" s="3">
        <f>CS704/VLOOKUP(C704,Sheet3!A$130:C$143,3,FALSE)</f>
        <v>1.0171142943392826</v>
      </c>
      <c r="CX704" s="4">
        <f t="shared" si="501"/>
        <v>0.99345552422503169</v>
      </c>
      <c r="CY704" s="4">
        <f t="shared" si="502"/>
        <v>1.4132555548479104</v>
      </c>
      <c r="CZ704" s="4">
        <f t="shared" si="503"/>
        <v>-5.0150617239409903E-2</v>
      </c>
      <c r="DA704" s="4">
        <f t="shared" si="504"/>
        <v>0.57700753064729193</v>
      </c>
    </row>
    <row r="705" spans="1:105" x14ac:dyDescent="0.25">
      <c r="A705">
        <v>16230045</v>
      </c>
      <c r="B705" t="s">
        <v>699</v>
      </c>
      <c r="C705">
        <v>5</v>
      </c>
      <c r="D705">
        <v>204</v>
      </c>
      <c r="E705" s="3">
        <v>1.160855768</v>
      </c>
      <c r="F705">
        <v>5.3181199938442161</v>
      </c>
      <c r="G705" s="3">
        <f t="shared" si="460"/>
        <v>0.79798823535662811</v>
      </c>
      <c r="H705" s="3">
        <f>F705/VLOOKUP(C705,Sheet3!A$66:C$79,3,FALSE)</f>
        <v>1.0163570242820732</v>
      </c>
      <c r="J705" s="4">
        <f t="shared" si="461"/>
        <v>0.92551596973787165</v>
      </c>
      <c r="K705" s="4">
        <f t="shared" si="462"/>
        <v>1.3095157850878174</v>
      </c>
      <c r="L705" s="4">
        <f t="shared" si="463"/>
        <v>-0.23943435633630589</v>
      </c>
      <c r="M705" s="4">
        <f t="shared" si="464"/>
        <v>2.3275240413412979</v>
      </c>
      <c r="O705">
        <v>633</v>
      </c>
      <c r="P705">
        <v>6.4504704221441758</v>
      </c>
      <c r="Q705">
        <v>0</v>
      </c>
      <c r="R705">
        <v>0.45190062852707036</v>
      </c>
      <c r="S705" s="3">
        <f t="shared" si="465"/>
        <v>0.9678983391396071</v>
      </c>
      <c r="T705" s="3">
        <f>P705/VLOOKUP(C705,Sheet3!A$82:C$95,3,FALSE)</f>
        <v>0.97430161464623866</v>
      </c>
      <c r="V705" s="4">
        <f t="shared" si="466"/>
        <v>0.32035520400089951</v>
      </c>
      <c r="W705" s="4">
        <f t="shared" si="467"/>
        <v>0.16920597287810793</v>
      </c>
      <c r="X705" s="4">
        <f t="shared" si="468"/>
        <v>-5.4029757575440443E-2</v>
      </c>
      <c r="Y705" s="4">
        <f t="shared" si="469"/>
        <v>2.9523519779237661</v>
      </c>
      <c r="AA705">
        <v>293</v>
      </c>
      <c r="AB705">
        <v>5.6801726090170677</v>
      </c>
      <c r="AC705">
        <v>0.30430153700000001</v>
      </c>
      <c r="AD705" s="3">
        <f t="shared" si="470"/>
        <v>0.85231452506473115</v>
      </c>
      <c r="AE705" t="s">
        <v>699</v>
      </c>
      <c r="AF705">
        <v>0.18555960073369404</v>
      </c>
      <c r="AG705" s="3">
        <f>AB705/VLOOKUP(C705,Sheet3!A$2:C$15,3,FALSE)</f>
        <v>0.94742334402567119</v>
      </c>
      <c r="AI705" s="4">
        <f t="shared" si="471"/>
        <v>0.22283451122962838</v>
      </c>
      <c r="AJ705" s="4">
        <f t="shared" si="472"/>
        <v>0.10810099421592942</v>
      </c>
      <c r="AK705" s="4">
        <f t="shared" si="473"/>
        <v>-0.21566106759272233</v>
      </c>
      <c r="AL705" s="4">
        <f t="shared" si="474"/>
        <v>0.97984451634918679</v>
      </c>
      <c r="AM705" s="3">
        <f t="shared" si="475"/>
        <v>0.80024727027391029</v>
      </c>
      <c r="AN705" s="3">
        <f t="shared" si="505"/>
        <v>0.69359605911329514</v>
      </c>
      <c r="AO705" s="3">
        <f t="shared" si="476"/>
        <v>1.0304034566067726</v>
      </c>
      <c r="AP705">
        <v>784</v>
      </c>
      <c r="AQ705">
        <v>6.6644090203504076</v>
      </c>
      <c r="AR705">
        <v>0.98097259599999997</v>
      </c>
      <c r="AT705" s="3">
        <f>AQ705/VLOOKUP(C705,Sheet3!A$34:C$47,3,FALSE)</f>
        <v>0.95038098922783931</v>
      </c>
      <c r="AV705" s="4">
        <f t="shared" si="477"/>
        <v>0.33696618990884991</v>
      </c>
      <c r="AW705" s="4">
        <f t="shared" si="478"/>
        <v>5.988597842448639E-2</v>
      </c>
      <c r="AX705" s="4">
        <f t="shared" si="479"/>
        <v>-6.7767877489944298E-2</v>
      </c>
      <c r="AZ705">
        <v>245</v>
      </c>
      <c r="BA705">
        <v>5.5012582105447274</v>
      </c>
      <c r="BB705">
        <v>0.315140751</v>
      </c>
      <c r="BC705" s="3">
        <f t="shared" si="480"/>
        <v>0.82546827389287059</v>
      </c>
      <c r="BD705" s="3">
        <f>BA705/VLOOKUP(C705,Sheet3!A$50:C$63,3,FALSE)</f>
        <v>0.87425595966358305</v>
      </c>
      <c r="BF705" s="4">
        <f t="shared" si="481"/>
        <v>0.23640034743617003</v>
      </c>
      <c r="BG705" s="4">
        <f t="shared" si="482"/>
        <v>5.8840500022933465E-2</v>
      </c>
      <c r="BH705" s="4">
        <f t="shared" si="483"/>
        <v>-6.240701773242667E-2</v>
      </c>
      <c r="BI705" s="4">
        <f t="shared" si="484"/>
        <v>0.27495551791255818</v>
      </c>
      <c r="BK705">
        <v>855</v>
      </c>
      <c r="BL705">
        <v>6.7511014689367599</v>
      </c>
      <c r="BM705">
        <v>0.35886299199999999</v>
      </c>
      <c r="BN705" s="3">
        <f t="shared" si="485"/>
        <v>1.0130082724997262</v>
      </c>
      <c r="BO705" s="3">
        <f>BL705/VLOOKUP(C705,Sheet3!A$18:C$31,3,FALSE)</f>
        <v>0.99615557849708825</v>
      </c>
      <c r="BQ705" s="4">
        <f t="shared" si="486"/>
        <v>0.61418580694910718</v>
      </c>
      <c r="BR705" s="4">
        <f t="shared" si="487"/>
        <v>0.74677662137012657</v>
      </c>
      <c r="BS705" s="4">
        <f t="shared" si="488"/>
        <v>-6.3545478835547273E-2</v>
      </c>
      <c r="BT705" s="4">
        <f t="shared" si="489"/>
        <v>1.8987633706296112</v>
      </c>
      <c r="BV705">
        <v>2010</v>
      </c>
      <c r="BW705">
        <v>7.6058900010531216</v>
      </c>
      <c r="BX705">
        <v>3.5117270070000002</v>
      </c>
      <c r="BY705" s="3">
        <f t="shared" si="490"/>
        <v>1.1412699877555252</v>
      </c>
      <c r="BZ705" s="3">
        <f>BW705/VLOOKUP(C705,Sheet3!A$98:C$111,3,FALSE)</f>
        <v>1.1442612737635705</v>
      </c>
      <c r="CB705" s="4">
        <f t="shared" si="491"/>
        <v>3.1351880923857727</v>
      </c>
      <c r="CC705" s="4">
        <f t="shared" si="492"/>
        <v>3.285057731749502</v>
      </c>
      <c r="CD705" s="4">
        <f t="shared" si="493"/>
        <v>1.6902800887748561E-2</v>
      </c>
      <c r="CE705" s="4">
        <f t="shared" si="494"/>
        <v>4.0322721335797231</v>
      </c>
      <c r="CG705">
        <v>3431</v>
      </c>
      <c r="CH705">
        <v>8.1406070428584503</v>
      </c>
      <c r="CI705">
        <v>3.282339076</v>
      </c>
      <c r="CJ705" s="3">
        <f t="shared" si="495"/>
        <v>1.2215047152718765</v>
      </c>
      <c r="CK705" s="3">
        <f>CH705/VLOOKUP(C705,Sheet3!A$114:C$127,3,FALSE)</f>
        <v>1.0137023513982832</v>
      </c>
      <c r="CM705" s="4">
        <f t="shared" si="496"/>
        <v>0.95636006151967323</v>
      </c>
      <c r="CN705" s="4">
        <f t="shared" si="497"/>
        <v>1.291432109654522</v>
      </c>
      <c r="CO705" s="4">
        <f t="shared" si="498"/>
        <v>-6.1782365903326322E-2</v>
      </c>
      <c r="CP705" s="4">
        <f t="shared" si="499"/>
        <v>2.9714001728944601</v>
      </c>
      <c r="CR705">
        <v>968</v>
      </c>
      <c r="CS705">
        <v>6.8752320872765766</v>
      </c>
      <c r="CT705">
        <v>4.5753644590000002</v>
      </c>
      <c r="CU705" s="3">
        <f t="shared" si="500"/>
        <v>1.0316341728549974</v>
      </c>
      <c r="CV705" s="3">
        <f>CS705/VLOOKUP(C705,Sheet3!A$130:C$143,3,FALSE)</f>
        <v>0.99880752802414885</v>
      </c>
      <c r="CX705" s="4">
        <f t="shared" si="501"/>
        <v>0.69011051304970683</v>
      </c>
      <c r="CY705" s="4">
        <f t="shared" si="502"/>
        <v>0.82232493945582374</v>
      </c>
      <c r="CZ705" s="4">
        <f t="shared" si="503"/>
        <v>-6.044076564541858E-2</v>
      </c>
      <c r="DA705" s="4">
        <f t="shared" si="504"/>
        <v>2.5038032836792898</v>
      </c>
    </row>
    <row r="706" spans="1:105" x14ac:dyDescent="0.25">
      <c r="A706">
        <v>16230049</v>
      </c>
      <c r="B706" t="s">
        <v>699</v>
      </c>
      <c r="C706">
        <v>5</v>
      </c>
      <c r="D706">
        <v>181</v>
      </c>
      <c r="E706" s="3">
        <v>0.82095094099999999</v>
      </c>
      <c r="F706">
        <v>5.1984970312658261</v>
      </c>
      <c r="G706" s="3">
        <f t="shared" si="460"/>
        <v>0.76843563638117762</v>
      </c>
      <c r="H706" s="3">
        <f>F706/VLOOKUP(C706,Sheet3!A$66:C$79,3,FALSE)</f>
        <v>0.99349562995048468</v>
      </c>
      <c r="J706" s="4">
        <f t="shared" si="461"/>
        <v>0.63604524115679395</v>
      </c>
      <c r="K706" s="4">
        <f t="shared" si="462"/>
        <v>0.88477297155375001</v>
      </c>
      <c r="L706" s="4">
        <f t="shared" si="463"/>
        <v>-0.37066675130541016</v>
      </c>
      <c r="M706" s="4">
        <f t="shared" si="464"/>
        <v>1.5473654837917228</v>
      </c>
      <c r="O706">
        <v>694</v>
      </c>
      <c r="P706">
        <v>6.5424719605068047</v>
      </c>
      <c r="Q706">
        <v>0</v>
      </c>
      <c r="R706">
        <v>0.58270656136842902</v>
      </c>
      <c r="S706" s="3">
        <f t="shared" si="465"/>
        <v>0.96710040887603943</v>
      </c>
      <c r="T706" s="3">
        <f>P706/VLOOKUP(C706,Sheet3!A$82:C$95,3,FALSE)</f>
        <v>0.9881978487982358</v>
      </c>
      <c r="V706" s="4">
        <f t="shared" si="466"/>
        <v>0.50219994247375022</v>
      </c>
      <c r="W706" s="4">
        <f t="shared" si="467"/>
        <v>0.45339357468011521</v>
      </c>
      <c r="X706" s="4">
        <f t="shared" si="468"/>
        <v>-5.4029757575440443E-2</v>
      </c>
      <c r="Y706" s="4">
        <f t="shared" si="469"/>
        <v>2.9153107062434169</v>
      </c>
      <c r="AA706">
        <v>295</v>
      </c>
      <c r="AB706">
        <v>5.6869753563398202</v>
      </c>
      <c r="AC706">
        <v>0.313951168</v>
      </c>
      <c r="AD706" s="3">
        <f t="shared" si="470"/>
        <v>0.84064192029921336</v>
      </c>
      <c r="AE706" t="s">
        <v>699</v>
      </c>
      <c r="AF706">
        <v>0.19215737228496782</v>
      </c>
      <c r="AG706" s="3">
        <f>AB706/VLOOKUP(C706,Sheet3!A$2:C$15,3,FALSE)</f>
        <v>0.94855800701229454</v>
      </c>
      <c r="AI706" s="4">
        <f t="shared" si="471"/>
        <v>0.22953863747082204</v>
      </c>
      <c r="AJ706" s="4">
        <f t="shared" si="472"/>
        <v>0.11913863386754982</v>
      </c>
      <c r="AK706" s="4">
        <f t="shared" si="473"/>
        <v>-0.21411403643429699</v>
      </c>
      <c r="AL706" s="4">
        <f t="shared" si="474"/>
        <v>0.69808546220052792</v>
      </c>
      <c r="AM706" s="3">
        <f t="shared" si="475"/>
        <v>0.79490025510908491</v>
      </c>
      <c r="AN706" s="3">
        <f t="shared" si="505"/>
        <v>0.69458128078817194</v>
      </c>
      <c r="AO706" s="3">
        <f t="shared" si="476"/>
        <v>1.0305811654439838</v>
      </c>
      <c r="AP706">
        <v>867</v>
      </c>
      <c r="AQ706">
        <v>6.7650389767805414</v>
      </c>
      <c r="AR706">
        <v>1.4451207269999999</v>
      </c>
      <c r="AT706" s="3">
        <f>AQ706/VLOOKUP(C706,Sheet3!A$34:C$47,3,FALSE)</f>
        <v>0.96473136857070219</v>
      </c>
      <c r="AV706" s="4">
        <f t="shared" si="477"/>
        <v>0.42741561769719755</v>
      </c>
      <c r="AW706" s="4">
        <f t="shared" si="478"/>
        <v>0.18212453186966437</v>
      </c>
      <c r="AX706" s="4">
        <f t="shared" si="479"/>
        <v>-6.6397012417260398E-2</v>
      </c>
      <c r="AZ706">
        <v>190</v>
      </c>
      <c r="BA706">
        <v>5.2470240721604862</v>
      </c>
      <c r="BB706">
        <v>8.2367152999999999E-2</v>
      </c>
      <c r="BC706" s="3">
        <f t="shared" si="480"/>
        <v>0.77560884573905686</v>
      </c>
      <c r="BD706" s="3">
        <f>BA706/VLOOKUP(C706,Sheet3!A$50:C$63,3,FALSE)</f>
        <v>0.83385325502297492</v>
      </c>
      <c r="BF706" s="4">
        <f t="shared" si="481"/>
        <v>0.14654758166540496</v>
      </c>
      <c r="BG706" s="4">
        <f t="shared" si="482"/>
        <v>4.9382816405825663E-3</v>
      </c>
      <c r="BH706" s="4">
        <f t="shared" si="483"/>
        <v>-6.2614359735622405E-2</v>
      </c>
      <c r="BI706" s="4">
        <f t="shared" si="484"/>
        <v>3.7134221441070349E-2</v>
      </c>
      <c r="BK706">
        <v>727</v>
      </c>
      <c r="BL706">
        <v>6.5889264775335192</v>
      </c>
      <c r="BM706">
        <v>5.8064151000000001E-2</v>
      </c>
      <c r="BN706" s="3">
        <f t="shared" si="485"/>
        <v>0.97396726022547864</v>
      </c>
      <c r="BO706" s="3">
        <f>BL706/VLOOKUP(C706,Sheet3!A$18:C$31,3,FALSE)</f>
        <v>0.97222592448101575</v>
      </c>
      <c r="BQ706" s="4">
        <f t="shared" si="486"/>
        <v>0.23016143587915808</v>
      </c>
      <c r="BR706" s="4">
        <f t="shared" si="487"/>
        <v>3.5091319811270061E-2</v>
      </c>
      <c r="BS706" s="4">
        <f t="shared" si="488"/>
        <v>-0.10253888859120432</v>
      </c>
      <c r="BT706" s="4">
        <f t="shared" si="489"/>
        <v>0.29328063803843896</v>
      </c>
      <c r="BV706">
        <v>290</v>
      </c>
      <c r="BW706">
        <v>5.6698809229805196</v>
      </c>
      <c r="BX706">
        <v>0.25782042500000002</v>
      </c>
      <c r="BY706" s="3">
        <f t="shared" si="490"/>
        <v>0.83811504153059535</v>
      </c>
      <c r="BZ706" s="3">
        <f>BW706/VLOOKUP(C706,Sheet3!A$98:C$111,3,FALSE)</f>
        <v>0.85300013096680927</v>
      </c>
      <c r="CB706" s="4">
        <f t="shared" si="491"/>
        <v>3.157617639984265E-2</v>
      </c>
      <c r="CC706" s="4">
        <f t="shared" si="492"/>
        <v>0</v>
      </c>
      <c r="CD706" s="4">
        <f t="shared" si="493"/>
        <v>-7.0920821327037697E-2</v>
      </c>
      <c r="CE706" s="4">
        <f t="shared" si="494"/>
        <v>0.10044650085539726</v>
      </c>
      <c r="CG706">
        <v>1528</v>
      </c>
      <c r="CH706">
        <v>7.3317149697264661</v>
      </c>
      <c r="CI706">
        <v>1.067386629</v>
      </c>
      <c r="CJ706" s="3">
        <f t="shared" si="495"/>
        <v>1.0837653699987408</v>
      </c>
      <c r="CK706" s="3">
        <f>CH706/VLOOKUP(C706,Sheet3!A$114:C$127,3,FALSE)</f>
        <v>0.91297573577314151</v>
      </c>
      <c r="CM706" s="4">
        <f t="shared" si="496"/>
        <v>3.5727627463272467E-2</v>
      </c>
      <c r="CN706" s="4">
        <f t="shared" si="497"/>
        <v>9.8570732475918824E-4</v>
      </c>
      <c r="CO706" s="4">
        <f t="shared" si="498"/>
        <v>-0.15346094872277338</v>
      </c>
      <c r="CP706" s="4">
        <f t="shared" si="499"/>
        <v>0.17740754199152559</v>
      </c>
      <c r="CR706">
        <v>624</v>
      </c>
      <c r="CS706">
        <v>6.4361503683694279</v>
      </c>
      <c r="CT706">
        <v>2.5701858020000001</v>
      </c>
      <c r="CU706" s="3">
        <f t="shared" si="500"/>
        <v>0.95138407782424472</v>
      </c>
      <c r="CV706" s="3">
        <f>CS706/VLOOKUP(C706,Sheet3!A$130:C$143,3,FALSE)</f>
        <v>0.93501940848214149</v>
      </c>
      <c r="CX706" s="4">
        <f t="shared" si="501"/>
        <v>0.1214260247300587</v>
      </c>
      <c r="CY706" s="4">
        <f t="shared" si="502"/>
        <v>1.8896633891289497E-2</v>
      </c>
      <c r="CZ706" s="4">
        <f t="shared" si="503"/>
        <v>-8.7506216002872034E-2</v>
      </c>
      <c r="DA706" s="4">
        <f t="shared" si="504"/>
        <v>0.39614903190509759</v>
      </c>
    </row>
    <row r="707" spans="1:105" x14ac:dyDescent="0.25">
      <c r="A707">
        <v>16230065</v>
      </c>
      <c r="B707" t="s">
        <v>699</v>
      </c>
      <c r="C707">
        <v>5</v>
      </c>
      <c r="D707">
        <v>210</v>
      </c>
      <c r="E707" s="3">
        <v>1.2496981030000001</v>
      </c>
      <c r="F707">
        <v>5.3471075307174685</v>
      </c>
      <c r="G707" s="3">
        <f t="shared" ref="G707:G770" si="506">F707/AQ707</f>
        <v>0.78167840944040567</v>
      </c>
      <c r="H707" s="3">
        <f>F707/VLOOKUP(C707,Sheet3!A$66:C$79,3,FALSE)</f>
        <v>1.0218968930236338</v>
      </c>
      <c r="J707" s="4">
        <f t="shared" ref="J707:J770" si="507">-LN(1-_xlfn.GAMMA.DIST(H707,I$8,I$6,TRUE))</f>
        <v>1.0063572692777345</v>
      </c>
      <c r="K707" s="4">
        <f t="shared" ref="K707:K770" si="508">-LN(RANK(H707,H:H)/1015)</f>
        <v>1.4337061653192014</v>
      </c>
      <c r="L707" s="4">
        <f t="shared" ref="L707:L770" si="509">(E707-AVERAGE(E:E))/STDEV(E:E)</f>
        <v>-0.20513360074068887</v>
      </c>
      <c r="M707" s="4">
        <f t="shared" ref="M707:M770" si="510">-LN(RANK(G707,G:G)/1015)</f>
        <v>1.9738840010977194</v>
      </c>
      <c r="O707">
        <v>709</v>
      </c>
      <c r="P707">
        <v>6.5638555265321274</v>
      </c>
      <c r="Q707">
        <v>0</v>
      </c>
      <c r="R707">
        <v>0.6163635165649497</v>
      </c>
      <c r="S707" s="3">
        <f t="shared" ref="S707:S770" si="511">P707/AQ707</f>
        <v>0.95955133093944012</v>
      </c>
      <c r="T707" s="3">
        <f>P707/VLOOKUP(C707,Sheet3!A$82:C$95,3,FALSE)</f>
        <v>0.99142769740491166</v>
      </c>
      <c r="V707" s="4">
        <f t="shared" ref="V707:V770" si="512">-LN(1-_xlfn.GAMMA.DIST(T707,U$8,U$6,TRUE))</f>
        <v>0.55296578479808867</v>
      </c>
      <c r="W707" s="4">
        <f t="shared" ref="W707:W770" si="513">-LN(RANK(T707,T:T)/1015)</f>
        <v>0.54252135457612261</v>
      </c>
      <c r="X707" s="4">
        <f t="shared" ref="X707:X770" si="514">(Q707-AVERAGE(Q:Q))/STDEV(Q:Q)</f>
        <v>-5.4029757575440443E-2</v>
      </c>
      <c r="Y707" s="4">
        <f t="shared" ref="Y707:Y770" si="515">-LN(RANK(S707,S:S)/1015)</f>
        <v>2.7482566215802504</v>
      </c>
      <c r="AA707">
        <v>359</v>
      </c>
      <c r="AB707">
        <v>5.8833223884882786</v>
      </c>
      <c r="AC707">
        <v>0.62613523500000001</v>
      </c>
      <c r="AD707" s="3">
        <f t="shared" ref="AD707:AD770" si="516">AB707/AQ707</f>
        <v>0.86006613116336106</v>
      </c>
      <c r="AE707" t="s">
        <v>699</v>
      </c>
      <c r="AF707">
        <v>0.46656429958172396</v>
      </c>
      <c r="AG707" s="3">
        <f>AB707/VLOOKUP(C707,Sheet3!A$2:C$15,3,FALSE)</f>
        <v>0.98130767407211283</v>
      </c>
      <c r="AI707" s="4">
        <f t="shared" ref="AI707:AI770" si="517">-LN(1-_xlfn.GAMMA.DIST(AG707,AH$8,AH$6,TRUE))</f>
        <v>0.49219932439504399</v>
      </c>
      <c r="AJ707" s="4">
        <f t="shared" ref="AJ707:AJ770" si="518">-LN(RANK(AG707,AG:AG)/1015)</f>
        <v>0.58228458774813563</v>
      </c>
      <c r="AK707" s="4">
        <f t="shared" ref="AK707:AK770" si="519">(AC707-AVERAGE(AC:AC))/STDEV(AC:AC)</f>
        <v>-0.1640646118694678</v>
      </c>
      <c r="AL707" s="4">
        <f t="shared" ref="AL707:AL770" si="520">-LN(RANK(AD707,AD:AD)/1015)</f>
        <v>1.1828509792966535</v>
      </c>
      <c r="AM707" s="3">
        <f t="shared" ref="AM707:AM770" si="521">EXP(-AI707)</f>
        <v>0.61128051057047728</v>
      </c>
      <c r="AN707" s="3">
        <f t="shared" si="505"/>
        <v>0.69556650246304874</v>
      </c>
      <c r="AO707" s="3">
        <f t="shared" ref="AO707:AO770" si="522">_xlfn.GAMMA.INV(AN707,AH$8,AH$6)</f>
        <v>1.0307591490898709</v>
      </c>
      <c r="AP707">
        <v>935</v>
      </c>
      <c r="AQ707">
        <v>6.8405465292886873</v>
      </c>
      <c r="AR707">
        <v>1.8249407959999999</v>
      </c>
      <c r="AT707" s="3">
        <f>AQ707/VLOOKUP(C707,Sheet3!A$34:C$47,3,FALSE)</f>
        <v>0.97549915641621643</v>
      </c>
      <c r="AV707" s="4">
        <f t="shared" ref="AV707:AV770" si="523">-LN(1-_xlfn.GAMMA.DIST(AT707,AU$8,AU$6,TRUE))</f>
        <v>0.50523196815565385</v>
      </c>
      <c r="AW707" s="4">
        <f t="shared" ref="AW707:AW770" si="524">-LN(RANK(AT707,AT:AT)/1015)</f>
        <v>0.39614903190509759</v>
      </c>
      <c r="AX707" s="4">
        <f t="shared" ref="AX707:AX770" si="525">(AR707-AVERAGE(AR:AR))/STDEV(AR:AR)</f>
        <v>-6.5275210923899443E-2</v>
      </c>
      <c r="AZ707">
        <v>483</v>
      </c>
      <c r="BA707">
        <v>6.1800166536525722</v>
      </c>
      <c r="BB707">
        <v>1.375476197</v>
      </c>
      <c r="BC707" s="3">
        <f t="shared" ref="BC707:BC770" si="526">BA707/AQ707</f>
        <v>0.90343902014145061</v>
      </c>
      <c r="BD707" s="3">
        <f>BA707/VLOOKUP(C707,Sheet3!A$50:C$63,3,FALSE)</f>
        <v>0.98212375851032174</v>
      </c>
      <c r="BF707" s="4">
        <f t="shared" ref="BF707:BF770" si="527">-LN(1-_xlfn.GAMMA.DIST(BD707,BE$8,BE$6,TRUE))</f>
        <v>0.64194266823055279</v>
      </c>
      <c r="BG707" s="4">
        <f t="shared" ref="BG707:BG770" si="528">-LN(RANK(BD707,BD:BD)/1015)</f>
        <v>0.93117934436790573</v>
      </c>
      <c r="BH707" s="4">
        <f t="shared" ref="BH707:BH770" si="529">(BB707-AVERAGE(BB:BB))/STDEV(BB:BB)</f>
        <v>-6.1462528850001572E-2</v>
      </c>
      <c r="BI707" s="4">
        <f t="shared" ref="BI707:BI770" si="530">-LN(RANK(BC707,BC:BC)/1015)</f>
        <v>1.1764407009357345</v>
      </c>
      <c r="BK707">
        <v>774</v>
      </c>
      <c r="BL707">
        <v>6.6515718735897273</v>
      </c>
      <c r="BM707">
        <v>0.168304701</v>
      </c>
      <c r="BN707" s="3">
        <f t="shared" ref="BN707:BN770" si="531">BL707/AQ707</f>
        <v>0.97237433370420912</v>
      </c>
      <c r="BO707" s="3">
        <f>BL707/VLOOKUP(C707,Sheet3!A$18:C$31,3,FALSE)</f>
        <v>0.98146953621395849</v>
      </c>
      <c r="BQ707" s="4">
        <f t="shared" ref="BQ707:BQ770" si="532">-LN(1-_xlfn.GAMMA.DIST(BO707,BP$8,BP$6,TRUE))</f>
        <v>0.34761278659610956</v>
      </c>
      <c r="BR707" s="4">
        <f t="shared" ref="BR707:BR770" si="533">-LN(RANK(BO707,BO:BO)/1015)</f>
        <v>0.15991438454400844</v>
      </c>
      <c r="BS707" s="4">
        <f t="shared" ref="BS707:BS770" si="534">(BM707-AVERAGE(BM:BM))/STDEV(BM:BM)</f>
        <v>-8.8248092378199638E-2</v>
      </c>
      <c r="BT707" s="4">
        <f t="shared" ref="BT707:BT770" si="535">-LN(RANK(BN707,BN:BN)/1015)</f>
        <v>0.26978086212254077</v>
      </c>
      <c r="BV707">
        <v>605</v>
      </c>
      <c r="BW707">
        <v>6.4052284580308418</v>
      </c>
      <c r="BX707">
        <v>0.840179652</v>
      </c>
      <c r="BY707" s="3">
        <f t="shared" ref="BY707:BY770" si="536">BW707/AQ707</f>
        <v>0.93636209191853681</v>
      </c>
      <c r="BZ707" s="3">
        <f>BW707/VLOOKUP(C707,Sheet3!A$98:C$111,3,FALSE)</f>
        <v>0.96362882885740175</v>
      </c>
      <c r="CB707" s="4">
        <f t="shared" ref="CB707:CB770" si="537">-LN(1-_xlfn.GAMMA.DIST(BZ707,CA$8,CA$6,TRUE))</f>
        <v>0.40992192894297336</v>
      </c>
      <c r="CC707" s="4">
        <f t="shared" ref="CC707:CC770" si="538">-LN(RANK(BZ707,BZ:BZ)/1015)</f>
        <v>0.38740262046222917</v>
      </c>
      <c r="CD707" s="4">
        <f t="shared" ref="CD707:CD770" si="539">(BX707-AVERAGE(BX:BX))/STDEV(BX:BX)</f>
        <v>-5.5202823450802747E-2</v>
      </c>
      <c r="CE707" s="4">
        <f t="shared" ref="CE707:CE770" si="540">-LN(RANK(BY707,BY:BY)/1015)</f>
        <v>1.0878331544132827</v>
      </c>
      <c r="CG707">
        <v>3839</v>
      </c>
      <c r="CH707">
        <v>8.2529671950007977</v>
      </c>
      <c r="CI707">
        <v>3.7595051119999998</v>
      </c>
      <c r="CJ707" s="3">
        <f t="shared" ref="CJ707:CJ770" si="541">CH707/AQ707</f>
        <v>1.2064777513996356</v>
      </c>
      <c r="CK707" s="3">
        <f>CH707/VLOOKUP(C707,Sheet3!A$114:C$127,3,FALSE)</f>
        <v>1.0276939063069663</v>
      </c>
      <c r="CM707" s="4">
        <f t="shared" ref="CM707:CM770" si="542">-LN(1-_xlfn.GAMMA.DIST(CK707,CL$8,CL$6,TRUE))</f>
        <v>1.2640439320099661</v>
      </c>
      <c r="CN707" s="4">
        <f t="shared" ref="CN707:CN770" si="543">-LN(RANK(CK707,CK:CK)/1015)</f>
        <v>1.8106561031193444</v>
      </c>
      <c r="CO707" s="4">
        <f t="shared" ref="CO707:CO770" si="544">(CI707-AVERAGE(CI:CI))/STDEV(CI:CI)</f>
        <v>-4.2032097219543048E-2</v>
      </c>
      <c r="CP707" s="4">
        <f t="shared" ref="CP707:CP770" si="545">-LN(RANK(CJ707,CJ:CJ)/1015)</f>
        <v>2.4117843849590375</v>
      </c>
      <c r="CR707">
        <v>902</v>
      </c>
      <c r="CS707">
        <v>6.804614520062624</v>
      </c>
      <c r="CT707">
        <v>4.1891612499999997</v>
      </c>
      <c r="CU707" s="3">
        <f t="shared" ref="CU707:CU770" si="546">CS707/AQ707</f>
        <v>0.9947472019856578</v>
      </c>
      <c r="CV707" s="3">
        <f>CS707/VLOOKUP(C707,Sheet3!A$130:C$143,3,FALSE)</f>
        <v>0.9885484768606867</v>
      </c>
      <c r="CX707" s="4">
        <f t="shared" ref="CX707:CX770" si="547">-LN(1-_xlfn.GAMMA.DIST(CV707,CW$8,CW$6,TRUE))</f>
        <v>0.55055997277364421</v>
      </c>
      <c r="CY707" s="4">
        <f t="shared" ref="CY707:CY770" si="548">-LN(RANK(CV707,CV:CV)/1015)</f>
        <v>0.56134141390289249</v>
      </c>
      <c r="CZ707" s="4">
        <f t="shared" ref="CZ707:CZ770" si="549">(CT707-AVERAGE(CT:CT))/STDEV(CT:CT)</f>
        <v>-6.5653649666794198E-2</v>
      </c>
      <c r="DA707" s="4">
        <f t="shared" ref="DA707:DA770" si="550">-LN(RANK(CU707,CU:CU)/1015)</f>
        <v>1.239064124137206</v>
      </c>
    </row>
    <row r="708" spans="1:105" x14ac:dyDescent="0.25">
      <c r="A708">
        <v>16230107</v>
      </c>
      <c r="B708" t="s">
        <v>699</v>
      </c>
      <c r="C708">
        <v>5</v>
      </c>
      <c r="D708">
        <v>190</v>
      </c>
      <c r="E708" s="3">
        <v>0.953821103</v>
      </c>
      <c r="F708">
        <v>5.2470240721604862</v>
      </c>
      <c r="G708" s="3">
        <f t="shared" si="506"/>
        <v>0.76898784223180017</v>
      </c>
      <c r="H708" s="3">
        <f>F708/VLOOKUP(C708,Sheet3!A$66:C$79,3,FALSE)</f>
        <v>1.002769734133542</v>
      </c>
      <c r="J708" s="4">
        <f t="shared" si="507"/>
        <v>0.74505523641772842</v>
      </c>
      <c r="K708" s="4">
        <f t="shared" si="508"/>
        <v>1.0533469783421132</v>
      </c>
      <c r="L708" s="4">
        <f t="shared" si="509"/>
        <v>-0.31936748105646817</v>
      </c>
      <c r="M708" s="4">
        <f t="shared" si="510"/>
        <v>1.5660576168038753</v>
      </c>
      <c r="O708">
        <v>666</v>
      </c>
      <c r="P708">
        <v>6.5012896705403893</v>
      </c>
      <c r="Q708">
        <v>0</v>
      </c>
      <c r="R708">
        <v>0.52138283017867315</v>
      </c>
      <c r="S708" s="3">
        <f t="shared" si="511"/>
        <v>0.95280918225599331</v>
      </c>
      <c r="T708" s="3">
        <f>P708/VLOOKUP(C708,Sheet3!A$82:C$95,3,FALSE)</f>
        <v>0.98197753167665591</v>
      </c>
      <c r="V708" s="4">
        <f t="shared" si="512"/>
        <v>0.413684479264459</v>
      </c>
      <c r="W708" s="4">
        <f t="shared" si="513"/>
        <v>0.29196050583351613</v>
      </c>
      <c r="X708" s="4">
        <f t="shared" si="514"/>
        <v>-5.4029757575440443E-2</v>
      </c>
      <c r="Y708" s="4">
        <f t="shared" si="515"/>
        <v>2.6051557779395771</v>
      </c>
      <c r="AA708">
        <v>332</v>
      </c>
      <c r="AB708">
        <v>5.8051349689164882</v>
      </c>
      <c r="AC708">
        <v>0.493737918</v>
      </c>
      <c r="AD708" s="3">
        <f t="shared" si="516"/>
        <v>0.85078287277103226</v>
      </c>
      <c r="AE708" t="s">
        <v>699</v>
      </c>
      <c r="AF708">
        <v>0.33647031237925412</v>
      </c>
      <c r="AG708" s="3">
        <f>AB708/VLOOKUP(C708,Sheet3!A$2:C$15,3,FALSE)</f>
        <v>0.96826641782686251</v>
      </c>
      <c r="AI708" s="4">
        <f t="shared" si="517"/>
        <v>0.37069280508766705</v>
      </c>
      <c r="AJ708" s="4">
        <f t="shared" si="518"/>
        <v>0.35036134878188002</v>
      </c>
      <c r="AK708" s="4">
        <f t="shared" si="519"/>
        <v>-0.18529058151441213</v>
      </c>
      <c r="AL708" s="4">
        <f t="shared" si="520"/>
        <v>0.95138205168542522</v>
      </c>
      <c r="AM708" s="3">
        <f t="shared" si="521"/>
        <v>0.69025595210953605</v>
      </c>
      <c r="AN708" s="3">
        <f t="shared" si="505"/>
        <v>0.69655172413792554</v>
      </c>
      <c r="AO708" s="3">
        <f t="shared" si="522"/>
        <v>1.0309374097751562</v>
      </c>
      <c r="AP708">
        <v>919</v>
      </c>
      <c r="AQ708">
        <v>6.8232861223556869</v>
      </c>
      <c r="AR708">
        <v>1.7356013880000001</v>
      </c>
      <c r="AT708" s="3">
        <f>AQ708/VLOOKUP(C708,Sheet3!A$34:C$47,3,FALSE)</f>
        <v>0.97303772846883674</v>
      </c>
      <c r="AV708" s="4">
        <f t="shared" si="523"/>
        <v>0.4866689397245893</v>
      </c>
      <c r="AW708" s="4">
        <f t="shared" si="524"/>
        <v>0.33509387665109164</v>
      </c>
      <c r="AX708" s="4">
        <f t="shared" si="525"/>
        <v>-6.5539075552154213E-2</v>
      </c>
      <c r="AZ708">
        <v>380</v>
      </c>
      <c r="BA708">
        <v>5.9401712527204316</v>
      </c>
      <c r="BB708">
        <v>0.91042459899999995</v>
      </c>
      <c r="BC708" s="3">
        <f t="shared" si="526"/>
        <v>0.87057337860392014</v>
      </c>
      <c r="BD708" s="3">
        <f>BA708/VLOOKUP(C708,Sheet3!A$50:C$63,3,FALSE)</f>
        <v>0.94400770157612768</v>
      </c>
      <c r="BF708" s="4">
        <f t="shared" si="527"/>
        <v>0.46894174141179479</v>
      </c>
      <c r="BG708" s="4">
        <f t="shared" si="528"/>
        <v>0.49615543401819689</v>
      </c>
      <c r="BH708" s="4">
        <f t="shared" si="529"/>
        <v>-6.1876771404772324E-2</v>
      </c>
      <c r="BI708" s="4">
        <f t="shared" si="530"/>
        <v>0.74262723782331497</v>
      </c>
      <c r="BK708">
        <v>758</v>
      </c>
      <c r="BL708">
        <v>6.6306833856423717</v>
      </c>
      <c r="BM708">
        <v>0.13073472</v>
      </c>
      <c r="BN708" s="3">
        <f t="shared" si="531"/>
        <v>0.97177273043229495</v>
      </c>
      <c r="BO708" s="3">
        <f>BL708/VLOOKUP(C708,Sheet3!A$18:C$31,3,FALSE)</f>
        <v>0.97838734527209958</v>
      </c>
      <c r="BQ708" s="4">
        <f t="shared" si="532"/>
        <v>0.30449377384398779</v>
      </c>
      <c r="BR708" s="4">
        <f t="shared" si="533"/>
        <v>0.10262752680175748</v>
      </c>
      <c r="BS708" s="4">
        <f t="shared" si="534"/>
        <v>-9.3118395929818867E-2</v>
      </c>
      <c r="BT708" s="4">
        <f t="shared" si="535"/>
        <v>0.25568709904668113</v>
      </c>
      <c r="BV708">
        <v>542</v>
      </c>
      <c r="BW708">
        <v>6.2952660014396464</v>
      </c>
      <c r="BX708">
        <v>0.722737395</v>
      </c>
      <c r="BY708" s="3">
        <f t="shared" si="536"/>
        <v>0.92261498177746859</v>
      </c>
      <c r="BZ708" s="3">
        <f>BW708/VLOOKUP(C708,Sheet3!A$98:C$111,3,FALSE)</f>
        <v>0.94708562607274527</v>
      </c>
      <c r="CB708" s="4">
        <f t="shared" si="537"/>
        <v>0.3065665880527268</v>
      </c>
      <c r="CC708" s="4">
        <f t="shared" si="538"/>
        <v>0.23553528360937329</v>
      </c>
      <c r="CD708" s="4">
        <f t="shared" si="539"/>
        <v>-5.8372614638993597E-2</v>
      </c>
      <c r="CE708" s="4">
        <f t="shared" si="540"/>
        <v>0.8611869725478708</v>
      </c>
      <c r="CG708">
        <v>4486</v>
      </c>
      <c r="CH708">
        <v>8.4087167150801534</v>
      </c>
      <c r="CI708">
        <v>4.5173674840000002</v>
      </c>
      <c r="CJ708" s="3">
        <f t="shared" si="541"/>
        <v>1.2323558713931095</v>
      </c>
      <c r="CK708" s="3">
        <f>CH708/VLOOKUP(C708,Sheet3!A$114:C$127,3,FALSE)</f>
        <v>1.0470884863305905</v>
      </c>
      <c r="CM708" s="4">
        <f t="shared" si="542"/>
        <v>1.7821031239884539</v>
      </c>
      <c r="CN708" s="4">
        <f t="shared" si="543"/>
        <v>2.528194736803449</v>
      </c>
      <c r="CO708" s="4">
        <f t="shared" si="544"/>
        <v>-1.0663591619682363E-2</v>
      </c>
      <c r="CP708" s="4">
        <f t="shared" si="545"/>
        <v>3.1614437757823253</v>
      </c>
      <c r="CR708">
        <v>1330</v>
      </c>
      <c r="CS708">
        <v>7.1929342212157996</v>
      </c>
      <c r="CT708">
        <v>6.702916171</v>
      </c>
      <c r="CU708" s="3">
        <f t="shared" si="546"/>
        <v>1.0541744977759331</v>
      </c>
      <c r="CV708" s="3">
        <f>CS708/VLOOKUP(C708,Sheet3!A$130:C$143,3,FALSE)</f>
        <v>1.0449620838296287</v>
      </c>
      <c r="CX708" s="4">
        <f t="shared" si="547"/>
        <v>1.5972334693675292</v>
      </c>
      <c r="CY708" s="4">
        <f t="shared" si="548"/>
        <v>2.5159246442116343</v>
      </c>
      <c r="CZ708" s="4">
        <f t="shared" si="549"/>
        <v>-3.1723551324873825E-2</v>
      </c>
      <c r="DA708" s="4">
        <f t="shared" si="550"/>
        <v>3.3672958299864741</v>
      </c>
    </row>
    <row r="709" spans="1:105" x14ac:dyDescent="0.25">
      <c r="A709">
        <v>16227750</v>
      </c>
      <c r="B709" t="s">
        <v>858</v>
      </c>
      <c r="C709">
        <v>6</v>
      </c>
      <c r="D709">
        <v>128</v>
      </c>
      <c r="E709" s="3">
        <v>0</v>
      </c>
      <c r="F709">
        <v>4.8520302639196169</v>
      </c>
      <c r="G709" s="3">
        <f t="shared" si="506"/>
        <v>0.67427356732182719</v>
      </c>
      <c r="H709" s="3">
        <f>F709/VLOOKUP(C709,Sheet3!A$66:C$79,3,FALSE)</f>
        <v>0.91159904845134587</v>
      </c>
      <c r="J709" s="4">
        <f t="shared" si="507"/>
        <v>9.7381782974222356E-2</v>
      </c>
      <c r="K709" s="4">
        <f t="shared" si="508"/>
        <v>1.5889112827334236E-2</v>
      </c>
      <c r="L709" s="4">
        <f t="shared" si="509"/>
        <v>-0.6876241746242906</v>
      </c>
      <c r="M709" s="4">
        <f t="shared" si="510"/>
        <v>0.30524091350141053</v>
      </c>
      <c r="O709">
        <v>492</v>
      </c>
      <c r="P709">
        <v>6.1984787164923079</v>
      </c>
      <c r="Q709">
        <v>0</v>
      </c>
      <c r="R709">
        <v>0.51805800540704006</v>
      </c>
      <c r="S709" s="3">
        <f t="shared" si="511"/>
        <v>0.86138587947746781</v>
      </c>
      <c r="T709" s="3">
        <f>P709/VLOOKUP(C709,Sheet3!A$82:C$95,3,FALSE)</f>
        <v>0.98978944501000232</v>
      </c>
      <c r="V709" s="4">
        <f t="shared" si="512"/>
        <v>0.52679638923779226</v>
      </c>
      <c r="W709" s="4">
        <f t="shared" si="513"/>
        <v>0.49939692794236795</v>
      </c>
      <c r="X709" s="4">
        <f t="shared" si="514"/>
        <v>-5.4029757575440443E-2</v>
      </c>
      <c r="Y709" s="4">
        <f t="shared" si="515"/>
        <v>0.87055472255147093</v>
      </c>
      <c r="AA709">
        <v>299</v>
      </c>
      <c r="AB709">
        <v>5.7004435733906869</v>
      </c>
      <c r="AC709">
        <v>0.35458803300000002</v>
      </c>
      <c r="AD709" s="3">
        <f t="shared" si="516"/>
        <v>0.79217527807460519</v>
      </c>
      <c r="AE709" t="s">
        <v>858</v>
      </c>
      <c r="AF709">
        <v>0.24068547064158249</v>
      </c>
      <c r="AG709" s="3">
        <f>AB709/VLOOKUP(C709,Sheet3!A$2:C$15,3,FALSE)</f>
        <v>0.94859368327008686</v>
      </c>
      <c r="AI709" s="4">
        <f t="shared" si="517"/>
        <v>0.22975179322113826</v>
      </c>
      <c r="AJ709" s="4">
        <f t="shared" si="518"/>
        <v>0.12024912815157693</v>
      </c>
      <c r="AK709" s="4">
        <f t="shared" si="519"/>
        <v>-0.20759912448214843</v>
      </c>
      <c r="AL709" s="4">
        <f t="shared" si="520"/>
        <v>0.13479890916630827</v>
      </c>
      <c r="AM709" s="3">
        <f t="shared" si="521"/>
        <v>0.79473083560579272</v>
      </c>
      <c r="AN709" s="3">
        <f t="shared" ref="AN709:AN772" si="551">AN708+AN$2</f>
        <v>0.69753694581280234</v>
      </c>
      <c r="AO709" s="3">
        <f t="shared" si="522"/>
        <v>1.031115949749112</v>
      </c>
      <c r="AP709">
        <v>1334</v>
      </c>
      <c r="AQ709">
        <v>7.1959372264755688</v>
      </c>
      <c r="AR709">
        <v>3.0795357029999999</v>
      </c>
      <c r="AT709" s="3">
        <f>AQ709/VLOOKUP(C709,Sheet3!A$34:C$47,3,FALSE)</f>
        <v>1.0294168896145883</v>
      </c>
      <c r="AV709" s="4">
        <f t="shared" si="523"/>
        <v>1.0345803649224121</v>
      </c>
      <c r="AW709" s="4">
        <f t="shared" si="524"/>
        <v>2.3376764128053158</v>
      </c>
      <c r="AX709" s="4">
        <f t="shared" si="525"/>
        <v>-6.1569755222358739E-2</v>
      </c>
      <c r="AZ709">
        <v>355</v>
      </c>
      <c r="BA709">
        <v>5.872117789475416</v>
      </c>
      <c r="BB709">
        <v>0.79824334500000005</v>
      </c>
      <c r="BC709" s="3">
        <f t="shared" si="526"/>
        <v>0.81603238114286136</v>
      </c>
      <c r="BD709" s="3">
        <f>BA709/VLOOKUP(C709,Sheet3!A$50:C$63,3,FALSE)</f>
        <v>0.96612764218857661</v>
      </c>
      <c r="BF709" s="4">
        <f t="shared" si="527"/>
        <v>0.56522198115203615</v>
      </c>
      <c r="BG709" s="4">
        <f t="shared" si="528"/>
        <v>0.73643526757539401</v>
      </c>
      <c r="BH709" s="4">
        <f t="shared" si="529"/>
        <v>-6.1976696336659871E-2</v>
      </c>
      <c r="BI709" s="4">
        <f t="shared" si="530"/>
        <v>0.21333955121758891</v>
      </c>
      <c r="BK709">
        <v>1114</v>
      </c>
      <c r="BL709">
        <v>7.0157124204872297</v>
      </c>
      <c r="BM709">
        <v>0.62528598400000002</v>
      </c>
      <c r="BN709" s="3">
        <f t="shared" si="531"/>
        <v>0.97495464450061498</v>
      </c>
      <c r="BO709" s="3">
        <f>BL709/VLOOKUP(C709,Sheet3!A$18:C$31,3,FALSE)</f>
        <v>0.99841294097317079</v>
      </c>
      <c r="BQ709" s="4">
        <f t="shared" si="532"/>
        <v>0.66486276502220776</v>
      </c>
      <c r="BR709" s="4">
        <f t="shared" si="533"/>
        <v>0.86820454520651724</v>
      </c>
      <c r="BS709" s="4">
        <f t="shared" si="534"/>
        <v>-2.9008308210663986E-2</v>
      </c>
      <c r="BT709" s="4">
        <f t="shared" si="535"/>
        <v>0.30791829127212694</v>
      </c>
      <c r="BV709">
        <v>416</v>
      </c>
      <c r="BW709">
        <v>6.0306852602612633</v>
      </c>
      <c r="BX709">
        <v>0.48811359399999998</v>
      </c>
      <c r="BY709" s="3">
        <f t="shared" si="536"/>
        <v>0.83806807514564385</v>
      </c>
      <c r="BZ709" s="3">
        <f>BW709/VLOOKUP(C709,Sheet3!A$98:C$111,3,FALSE)</f>
        <v>0.93546450012431426</v>
      </c>
      <c r="CB709" s="4">
        <f t="shared" si="537"/>
        <v>0.24595838445921736</v>
      </c>
      <c r="CC709" s="4">
        <f t="shared" si="538"/>
        <v>0.15875898291345253</v>
      </c>
      <c r="CD709" s="4">
        <f t="shared" si="539"/>
        <v>-6.4705160316735857E-2</v>
      </c>
      <c r="CE709" s="4">
        <f t="shared" si="540"/>
        <v>9.9357769120200598E-2</v>
      </c>
      <c r="CG709">
        <v>3746</v>
      </c>
      <c r="CH709">
        <v>8.228443883004033</v>
      </c>
      <c r="CI709">
        <v>3.5349316919999998</v>
      </c>
      <c r="CJ709" s="3">
        <f t="shared" si="541"/>
        <v>1.1434846669770307</v>
      </c>
      <c r="CK709" s="3">
        <f>CH709/VLOOKUP(C709,Sheet3!A$114:C$127,3,FALSE)</f>
        <v>1.0255536095430156</v>
      </c>
      <c r="CM709" s="4">
        <f t="shared" si="542"/>
        <v>1.2134523186569355</v>
      </c>
      <c r="CN709" s="4">
        <f t="shared" si="543"/>
        <v>1.724146860210062</v>
      </c>
      <c r="CO709" s="4">
        <f t="shared" si="544"/>
        <v>-5.1327363541130343E-2</v>
      </c>
      <c r="CP709" s="4">
        <f t="shared" si="545"/>
        <v>0.87055472255147093</v>
      </c>
      <c r="CR709">
        <v>712</v>
      </c>
      <c r="CS709">
        <v>6.5680779114119758</v>
      </c>
      <c r="CT709">
        <v>3.174620526</v>
      </c>
      <c r="CU709" s="3">
        <f t="shared" si="546"/>
        <v>0.91274808335548718</v>
      </c>
      <c r="CV709" s="3">
        <f>CS709/VLOOKUP(C709,Sheet3!A$130:C$143,3,FALSE)</f>
        <v>0.96798856027570168</v>
      </c>
      <c r="CX709" s="4">
        <f t="shared" si="547"/>
        <v>0.33126653465705236</v>
      </c>
      <c r="CY709" s="4">
        <f t="shared" si="548"/>
        <v>0.20847336156641594</v>
      </c>
      <c r="CZ709" s="4">
        <f t="shared" si="549"/>
        <v>-7.9347692092978317E-2</v>
      </c>
      <c r="DA709" s="4">
        <f t="shared" si="550"/>
        <v>0.11913863386754982</v>
      </c>
    </row>
    <row r="710" spans="1:105" x14ac:dyDescent="0.25">
      <c r="A710">
        <v>16227754</v>
      </c>
      <c r="B710" t="s">
        <v>858</v>
      </c>
      <c r="C710">
        <v>6</v>
      </c>
      <c r="D710">
        <v>159</v>
      </c>
      <c r="E710" s="3">
        <v>0.208242025</v>
      </c>
      <c r="F710">
        <v>5.0689042022202315</v>
      </c>
      <c r="G710" s="3">
        <f t="shared" si="506"/>
        <v>0.72845322918577304</v>
      </c>
      <c r="H710" s="3">
        <f>F710/VLOOKUP(C710,Sheet3!A$66:C$79,3,FALSE)</f>
        <v>0.9523453062104692</v>
      </c>
      <c r="J710" s="4">
        <f t="shared" si="507"/>
        <v>0.27999019693542604</v>
      </c>
      <c r="K710" s="4">
        <f t="shared" si="508"/>
        <v>0.1964104891171409</v>
      </c>
      <c r="L710" s="4">
        <f t="shared" si="509"/>
        <v>-0.60722490546661523</v>
      </c>
      <c r="M710" s="4">
        <f t="shared" si="510"/>
        <v>0.80454669343453977</v>
      </c>
      <c r="O710">
        <v>1325</v>
      </c>
      <c r="P710">
        <v>7.1891677384203225</v>
      </c>
      <c r="Q710">
        <v>270.75995169999999</v>
      </c>
      <c r="R710">
        <v>8.5035991680926628</v>
      </c>
      <c r="S710" s="3">
        <f t="shared" si="511"/>
        <v>1.0331567228902487</v>
      </c>
      <c r="T710" s="3">
        <f>P710/VLOOKUP(C710,Sheet3!A$82:C$95,3,FALSE)</f>
        <v>1.1479852833828303</v>
      </c>
      <c r="V710" s="4">
        <f t="shared" si="512"/>
        <v>7.8597021455030953</v>
      </c>
      <c r="W710" s="4">
        <f t="shared" si="513"/>
        <v>4.7254193141396685</v>
      </c>
      <c r="X710" s="4">
        <f t="shared" si="514"/>
        <v>0.29199185560741431</v>
      </c>
      <c r="Y710" s="4">
        <f t="shared" si="515"/>
        <v>4.9767337424205742</v>
      </c>
      <c r="AA710">
        <v>371</v>
      </c>
      <c r="AB710">
        <v>5.916202062607435</v>
      </c>
      <c r="AC710">
        <v>0.77189665900000004</v>
      </c>
      <c r="AD710" s="3">
        <f t="shared" si="516"/>
        <v>0.85021857290856573</v>
      </c>
      <c r="AE710" t="s">
        <v>858</v>
      </c>
      <c r="AF710">
        <v>0.53185125424330948</v>
      </c>
      <c r="AG710" s="3">
        <f>AB710/VLOOKUP(C710,Sheet3!A$2:C$15,3,FALSE)</f>
        <v>0.98449740503277183</v>
      </c>
      <c r="AI710" s="4">
        <f t="shared" si="517"/>
        <v>0.52560565034253059</v>
      </c>
      <c r="AJ710" s="4">
        <f t="shared" si="518"/>
        <v>0.64412246731004319</v>
      </c>
      <c r="AK710" s="4">
        <f t="shared" si="519"/>
        <v>-0.14069610538207525</v>
      </c>
      <c r="AL710" s="4">
        <f t="shared" si="520"/>
        <v>0.93368247458602427</v>
      </c>
      <c r="AM710" s="3">
        <f t="shared" si="521"/>
        <v>0.59119719713076346</v>
      </c>
      <c r="AN710" s="3">
        <f t="shared" si="551"/>
        <v>0.69852216748767915</v>
      </c>
      <c r="AO710" s="3">
        <f t="shared" si="522"/>
        <v>1.0312947712798071</v>
      </c>
      <c r="AP710">
        <v>1052</v>
      </c>
      <c r="AQ710">
        <v>6.9584483932976555</v>
      </c>
      <c r="AR710">
        <v>1.5772524139999999</v>
      </c>
      <c r="AT710" s="3">
        <f>AQ710/VLOOKUP(C710,Sheet3!A$34:C$47,3,FALSE)</f>
        <v>0.99544285561819335</v>
      </c>
      <c r="AV710" s="4">
        <f t="shared" si="523"/>
        <v>0.6731617463542755</v>
      </c>
      <c r="AW710" s="4">
        <f t="shared" si="524"/>
        <v>1.1388187091461501</v>
      </c>
      <c r="AX710" s="4">
        <f t="shared" si="525"/>
        <v>-6.6006760464046979E-2</v>
      </c>
      <c r="AZ710">
        <v>288</v>
      </c>
      <c r="BA710">
        <v>5.6629604801359461</v>
      </c>
      <c r="BB710">
        <v>0.50743576000000001</v>
      </c>
      <c r="BC710" s="3">
        <f t="shared" si="526"/>
        <v>0.81382517481777727</v>
      </c>
      <c r="BD710" s="3">
        <f>BA710/VLOOKUP(C710,Sheet3!A$50:C$63,3,FALSE)</f>
        <v>0.93171541386427037</v>
      </c>
      <c r="BF710" s="4">
        <f t="shared" si="527"/>
        <v>0.42027243598075159</v>
      </c>
      <c r="BG710" s="4">
        <f t="shared" si="528"/>
        <v>0.36728699966522277</v>
      </c>
      <c r="BH710" s="4">
        <f t="shared" si="529"/>
        <v>-6.2235731844709263E-2</v>
      </c>
      <c r="BI710" s="4">
        <f t="shared" si="530"/>
        <v>0.19043318500868148</v>
      </c>
      <c r="BK710">
        <v>1097</v>
      </c>
      <c r="BL710">
        <v>7.00033446027523</v>
      </c>
      <c r="BM710">
        <v>0.58337269400000002</v>
      </c>
      <c r="BN710" s="3">
        <f t="shared" si="531"/>
        <v>1.0060194550006174</v>
      </c>
      <c r="BO710" s="3">
        <f>BL710/VLOOKUP(C710,Sheet3!A$18:C$31,3,FALSE)</f>
        <v>0.99622448831701638</v>
      </c>
      <c r="BQ710" s="4">
        <f t="shared" si="532"/>
        <v>0.61569256780837667</v>
      </c>
      <c r="BR710" s="4">
        <f t="shared" si="533"/>
        <v>0.7509432940649724</v>
      </c>
      <c r="BS710" s="4">
        <f t="shared" si="534"/>
        <v>-3.4441647267903511E-2</v>
      </c>
      <c r="BT710" s="4">
        <f t="shared" si="535"/>
        <v>1.4976938739944849</v>
      </c>
      <c r="BV710">
        <v>541</v>
      </c>
      <c r="BW710">
        <v>6.2934192788464811</v>
      </c>
      <c r="BX710">
        <v>0.72419173599999997</v>
      </c>
      <c r="BY710" s="3">
        <f t="shared" si="536"/>
        <v>0.90442853393987555</v>
      </c>
      <c r="BZ710" s="3">
        <f>BW710/VLOOKUP(C710,Sheet3!A$98:C$111,3,FALSE)</f>
        <v>0.97621913027903495</v>
      </c>
      <c r="CB710" s="4">
        <f t="shared" si="537"/>
        <v>0.50298140503705957</v>
      </c>
      <c r="CC710" s="4">
        <f t="shared" si="538"/>
        <v>0.54761907164779133</v>
      </c>
      <c r="CD710" s="4">
        <f t="shared" si="539"/>
        <v>-5.8333361669881942E-2</v>
      </c>
      <c r="CE710" s="4">
        <f t="shared" si="540"/>
        <v>0.58581816032944678</v>
      </c>
      <c r="CG710">
        <v>2178</v>
      </c>
      <c r="CH710">
        <v>7.6861623034929059</v>
      </c>
      <c r="CI710">
        <v>1.666503405</v>
      </c>
      <c r="CJ710" s="3">
        <f t="shared" si="541"/>
        <v>1.1045799105007634</v>
      </c>
      <c r="CK710" s="3">
        <f>CH710/VLOOKUP(C710,Sheet3!A$114:C$127,3,FALSE)</f>
        <v>0.95796624561810173</v>
      </c>
      <c r="CM710" s="4">
        <f t="shared" si="542"/>
        <v>0.2194548797471631</v>
      </c>
      <c r="CN710" s="4">
        <f t="shared" si="543"/>
        <v>0.118029371413264</v>
      </c>
      <c r="CO710" s="4">
        <f t="shared" si="544"/>
        <v>-0.1286630452547193</v>
      </c>
      <c r="CP710" s="4">
        <f t="shared" si="545"/>
        <v>0.32823043172610927</v>
      </c>
      <c r="CR710">
        <v>860</v>
      </c>
      <c r="CS710">
        <v>6.7569323892475532</v>
      </c>
      <c r="CT710">
        <v>4.1345423569999999</v>
      </c>
      <c r="CU710" s="3">
        <f t="shared" si="546"/>
        <v>0.97104009505277045</v>
      </c>
      <c r="CV710" s="3">
        <f>CS710/VLOOKUP(C710,Sheet3!A$130:C$143,3,FALSE)</f>
        <v>0.99582150875276698</v>
      </c>
      <c r="CX710" s="4">
        <f t="shared" si="547"/>
        <v>0.64730808728441436</v>
      </c>
      <c r="CY710" s="4">
        <f t="shared" si="548"/>
        <v>0.73643526757539401</v>
      </c>
      <c r="CZ710" s="4">
        <f t="shared" si="549"/>
        <v>-6.6390883195542344E-2</v>
      </c>
      <c r="DA710" s="4">
        <f t="shared" si="550"/>
        <v>0.66115220715484557</v>
      </c>
    </row>
    <row r="711" spans="1:105" x14ac:dyDescent="0.25">
      <c r="A711">
        <v>16227783</v>
      </c>
      <c r="B711" t="s">
        <v>858</v>
      </c>
      <c r="C711">
        <v>6</v>
      </c>
      <c r="D711">
        <v>308</v>
      </c>
      <c r="E711" s="3">
        <v>2.7021499680000001</v>
      </c>
      <c r="F711">
        <v>5.730099782973574</v>
      </c>
      <c r="G711" s="3">
        <f t="shared" si="506"/>
        <v>0.81602378557497612</v>
      </c>
      <c r="H711" s="3">
        <f>F711/VLOOKUP(C711,Sheet3!A$66:C$79,3,FALSE)</f>
        <v>1.0765706777496951</v>
      </c>
      <c r="J711" s="4">
        <f t="shared" si="507"/>
        <v>2.039460938877351</v>
      </c>
      <c r="K711" s="4">
        <f t="shared" si="508"/>
        <v>2.2879149032462518</v>
      </c>
      <c r="L711" s="4">
        <f t="shared" si="509"/>
        <v>0.35563730240771541</v>
      </c>
      <c r="M711" s="4">
        <f t="shared" si="510"/>
        <v>2.6459777724598323</v>
      </c>
      <c r="O711">
        <v>579</v>
      </c>
      <c r="P711">
        <v>6.3613024775729956</v>
      </c>
      <c r="Q711">
        <v>19.738294610000001</v>
      </c>
      <c r="R711">
        <v>1.0709179291229756</v>
      </c>
      <c r="S711" s="3">
        <f t="shared" si="511"/>
        <v>0.9059133916587383</v>
      </c>
      <c r="T711" s="3">
        <f>P711/VLOOKUP(C711,Sheet3!A$82:C$95,3,FALSE)</f>
        <v>1.0157895730229765</v>
      </c>
      <c r="V711" s="4">
        <f t="shared" si="512"/>
        <v>1.05097643524719</v>
      </c>
      <c r="W711" s="4">
        <f t="shared" si="513"/>
        <v>1.786845454425626</v>
      </c>
      <c r="X711" s="4">
        <f t="shared" si="514"/>
        <v>-2.8804917271147219E-2</v>
      </c>
      <c r="Y711" s="4">
        <f t="shared" si="515"/>
        <v>1.4503732178044131</v>
      </c>
      <c r="AA711">
        <v>320</v>
      </c>
      <c r="AB711">
        <v>5.768320995793772</v>
      </c>
      <c r="AC711">
        <v>0.47575217400000003</v>
      </c>
      <c r="AD711" s="3">
        <f t="shared" si="516"/>
        <v>0.82146687033023313</v>
      </c>
      <c r="AE711" t="s">
        <v>858</v>
      </c>
      <c r="AF711">
        <v>0.31530119471901108</v>
      </c>
      <c r="AG711" s="3">
        <f>AB711/VLOOKUP(C711,Sheet3!A$2:C$15,3,FALSE)</f>
        <v>0.9598889611373711</v>
      </c>
      <c r="AI711" s="4">
        <f t="shared" si="517"/>
        <v>0.3047750178712243</v>
      </c>
      <c r="AJ711" s="4">
        <f t="shared" si="518"/>
        <v>0.22932022320593884</v>
      </c>
      <c r="AK711" s="4">
        <f t="shared" si="519"/>
        <v>-0.18817406031017767</v>
      </c>
      <c r="AL711" s="4">
        <f t="shared" si="520"/>
        <v>0.40645081543292355</v>
      </c>
      <c r="AM711" s="3">
        <f t="shared" si="521"/>
        <v>0.73728923263443935</v>
      </c>
      <c r="AN711" s="3">
        <f t="shared" si="551"/>
        <v>0.69950738916255595</v>
      </c>
      <c r="AO711" s="3">
        <f t="shared" si="522"/>
        <v>1.0314738766543583</v>
      </c>
      <c r="AP711">
        <v>1121</v>
      </c>
      <c r="AQ711">
        <v>7.02197642307216</v>
      </c>
      <c r="AR711">
        <v>1.943063073</v>
      </c>
      <c r="AT711" s="3">
        <f>AQ711/VLOOKUP(C711,Sheet3!A$34:C$47,3,FALSE)</f>
        <v>1.0045308763659568</v>
      </c>
      <c r="AV711" s="4">
        <f t="shared" si="523"/>
        <v>0.76034131095320667</v>
      </c>
      <c r="AW711" s="4">
        <f t="shared" si="524"/>
        <v>1.5851058117745698</v>
      </c>
      <c r="AX711" s="4">
        <f t="shared" si="525"/>
        <v>-6.4926335870807414E-2</v>
      </c>
      <c r="AZ711">
        <v>428</v>
      </c>
      <c r="BA711">
        <v>6.0591231955817966</v>
      </c>
      <c r="BB711">
        <v>1.1228244510000001</v>
      </c>
      <c r="BC711" s="3">
        <f t="shared" si="526"/>
        <v>0.86288002558272492</v>
      </c>
      <c r="BD711" s="3">
        <f>BA711/VLOOKUP(C711,Sheet3!A$50:C$63,3,FALSE)</f>
        <v>0.99689526275672857</v>
      </c>
      <c r="BF711" s="4">
        <f t="shared" si="527"/>
        <v>0.71815437793823289</v>
      </c>
      <c r="BG711" s="4">
        <f t="shared" si="528"/>
        <v>1.0995979959928688</v>
      </c>
      <c r="BH711" s="4">
        <f t="shared" si="529"/>
        <v>-6.1687577221366009E-2</v>
      </c>
      <c r="BI711" s="4">
        <f t="shared" si="530"/>
        <v>0.65165545961758842</v>
      </c>
      <c r="BK711">
        <v>3080</v>
      </c>
      <c r="BL711">
        <v>8.0326848759676199</v>
      </c>
      <c r="BM711">
        <v>5.6108757550000004</v>
      </c>
      <c r="BN711" s="3">
        <f t="shared" si="531"/>
        <v>1.1439350393679146</v>
      </c>
      <c r="BO711" s="3">
        <f>BL711/VLOOKUP(C711,Sheet3!A$18:C$31,3,FALSE)</f>
        <v>1.1431392922414814</v>
      </c>
      <c r="BQ711" s="4">
        <f t="shared" si="532"/>
        <v>10.687552479286511</v>
      </c>
      <c r="BR711" s="4">
        <f t="shared" si="533"/>
        <v>4.8432023497960515</v>
      </c>
      <c r="BS711" s="4">
        <f t="shared" si="534"/>
        <v>0.61728788152171388</v>
      </c>
      <c r="BT711" s="4">
        <f t="shared" si="535"/>
        <v>5.3132059790417872</v>
      </c>
      <c r="BV711">
        <v>446</v>
      </c>
      <c r="BW711">
        <v>6.1003189520200642</v>
      </c>
      <c r="BX711">
        <v>0.54457143900000005</v>
      </c>
      <c r="BY711" s="3">
        <f t="shared" si="536"/>
        <v>0.86874671523763614</v>
      </c>
      <c r="BZ711" s="3">
        <f>BW711/VLOOKUP(C711,Sheet3!A$98:C$111,3,FALSE)</f>
        <v>0.94626590060233151</v>
      </c>
      <c r="CB711" s="4">
        <f t="shared" si="537"/>
        <v>0.30197750301126131</v>
      </c>
      <c r="CC711" s="4">
        <f t="shared" si="538"/>
        <v>0.22684497441739607</v>
      </c>
      <c r="CD711" s="4">
        <f t="shared" si="539"/>
        <v>-6.3181351219766216E-2</v>
      </c>
      <c r="CE711" s="4">
        <f t="shared" si="540"/>
        <v>0.21455980762281834</v>
      </c>
      <c r="CG711">
        <v>1841</v>
      </c>
      <c r="CH711">
        <v>7.5180641812330782</v>
      </c>
      <c r="CI711">
        <v>1.266733323</v>
      </c>
      <c r="CJ711" s="3">
        <f t="shared" si="541"/>
        <v>1.0706478814897353</v>
      </c>
      <c r="CK711" s="3">
        <f>CH711/VLOOKUP(C711,Sheet3!A$114:C$127,3,FALSE)</f>
        <v>0.93701530538053746</v>
      </c>
      <c r="CM711" s="4">
        <f t="shared" si="542"/>
        <v>0.10282070043550977</v>
      </c>
      <c r="CN711" s="4">
        <f t="shared" si="543"/>
        <v>3.0002250303798789E-2</v>
      </c>
      <c r="CO711" s="4">
        <f t="shared" si="544"/>
        <v>-0.145209835963935</v>
      </c>
      <c r="CP711" s="4">
        <f t="shared" si="545"/>
        <v>0.12024912815157693</v>
      </c>
      <c r="CR711">
        <v>881</v>
      </c>
      <c r="CS711">
        <v>6.7810576259361799</v>
      </c>
      <c r="CT711">
        <v>4.2711409769999999</v>
      </c>
      <c r="CU711" s="3">
        <f t="shared" si="546"/>
        <v>0.96569074251739273</v>
      </c>
      <c r="CV711" s="3">
        <f>CS711/VLOOKUP(C711,Sheet3!A$130:C$143,3,FALSE)</f>
        <v>0.99937703191243576</v>
      </c>
      <c r="CX711" s="4">
        <f t="shared" si="547"/>
        <v>0.69848129072003073</v>
      </c>
      <c r="CY711" s="4">
        <f t="shared" si="548"/>
        <v>0.85190616347339787</v>
      </c>
      <c r="CZ711" s="4">
        <f t="shared" si="549"/>
        <v>-6.4547105756758913E-2</v>
      </c>
      <c r="DA711" s="4">
        <f t="shared" si="550"/>
        <v>0.58052247275473645</v>
      </c>
    </row>
    <row r="712" spans="1:105" x14ac:dyDescent="0.25">
      <c r="A712">
        <v>16227787</v>
      </c>
      <c r="B712" t="s">
        <v>858</v>
      </c>
      <c r="C712">
        <v>6</v>
      </c>
      <c r="D712">
        <v>214</v>
      </c>
      <c r="E712" s="3">
        <v>1.128610028</v>
      </c>
      <c r="F712">
        <v>5.3659760150218512</v>
      </c>
      <c r="G712" s="3">
        <f t="shared" si="506"/>
        <v>0.76804193393126907</v>
      </c>
      <c r="H712" s="3">
        <f>F712/VLOOKUP(C712,Sheet3!A$66:C$79,3,FALSE)</f>
        <v>1.0081591340601133</v>
      </c>
      <c r="J712" s="4">
        <f t="shared" si="507"/>
        <v>0.81364108606282559</v>
      </c>
      <c r="K712" s="4">
        <f t="shared" si="508"/>
        <v>1.1419003756835584</v>
      </c>
      <c r="L712" s="4">
        <f t="shared" si="509"/>
        <v>-0.25188397561679654</v>
      </c>
      <c r="M712" s="4">
        <f t="shared" si="510"/>
        <v>1.5381488286867988</v>
      </c>
      <c r="O712">
        <v>1975</v>
      </c>
      <c r="P712">
        <v>7.5883236773352225</v>
      </c>
      <c r="Q712">
        <v>516.03609010000002</v>
      </c>
      <c r="R712">
        <v>14.866123067872087</v>
      </c>
      <c r="S712" s="3">
        <f t="shared" si="511"/>
        <v>1.0861306081356479</v>
      </c>
      <c r="T712" s="3">
        <f>P712/VLOOKUP(C712,Sheet3!A$82:C$95,3,FALSE)</f>
        <v>1.2117235574531815</v>
      </c>
      <c r="V712" s="4">
        <f t="shared" si="512"/>
        <v>13.63628778488998</v>
      </c>
      <c r="W712" s="4">
        <f t="shared" si="513"/>
        <v>5.1308844222478323</v>
      </c>
      <c r="X712" s="4">
        <f t="shared" si="514"/>
        <v>0.60544605941989471</v>
      </c>
      <c r="Y712" s="4">
        <f t="shared" si="515"/>
        <v>5.8240316028077777</v>
      </c>
      <c r="AA712">
        <v>424</v>
      </c>
      <c r="AB712">
        <v>6.0497334552319577</v>
      </c>
      <c r="AC712">
        <v>1.0816303410000001</v>
      </c>
      <c r="AD712" s="3">
        <f t="shared" si="516"/>
        <v>0.86590938344068058</v>
      </c>
      <c r="AE712" t="s">
        <v>858</v>
      </c>
      <c r="AF712">
        <v>0.79858854369095977</v>
      </c>
      <c r="AG712" s="3">
        <f>AB712/VLOOKUP(C712,Sheet3!A$2:C$15,3,FALSE)</f>
        <v>1.0067179627720246</v>
      </c>
      <c r="AI712" s="4">
        <f t="shared" si="517"/>
        <v>0.80123780320349292</v>
      </c>
      <c r="AJ712" s="4">
        <f t="shared" si="518"/>
        <v>1.1574527886910431</v>
      </c>
      <c r="AK712" s="4">
        <f t="shared" si="519"/>
        <v>-9.1039527128689249E-2</v>
      </c>
      <c r="AL712" s="4">
        <f t="shared" si="520"/>
        <v>1.2878542883066382</v>
      </c>
      <c r="AM712" s="3">
        <f t="shared" si="521"/>
        <v>0.44877312736524033</v>
      </c>
      <c r="AN712" s="3">
        <f t="shared" si="551"/>
        <v>0.70049261083743275</v>
      </c>
      <c r="AO712" s="3">
        <f t="shared" si="522"/>
        <v>1.0316532681791848</v>
      </c>
      <c r="AP712">
        <v>1082</v>
      </c>
      <c r="AQ712">
        <v>6.9865664594064265</v>
      </c>
      <c r="AR712">
        <v>1.7361283240000001</v>
      </c>
      <c r="AT712" s="3">
        <f>AQ712/VLOOKUP(C712,Sheet3!A$34:C$47,3,FALSE)</f>
        <v>0.99946529373079551</v>
      </c>
      <c r="AV712" s="4">
        <f t="shared" si="523"/>
        <v>0.71090872217040757</v>
      </c>
      <c r="AW712" s="4">
        <f t="shared" si="524"/>
        <v>1.3466947883295715</v>
      </c>
      <c r="AX712" s="4">
        <f t="shared" si="525"/>
        <v>-6.5537519242627809E-2</v>
      </c>
      <c r="AZ712">
        <v>373</v>
      </c>
      <c r="BA712">
        <v>5.9215784196438159</v>
      </c>
      <c r="BB712">
        <v>0.87762731500000002</v>
      </c>
      <c r="BC712" s="3">
        <f t="shared" si="526"/>
        <v>0.84756631945742755</v>
      </c>
      <c r="BD712" s="3">
        <f>BA712/VLOOKUP(C712,Sheet3!A$50:C$63,3,FALSE)</f>
        <v>0.97426529945618168</v>
      </c>
      <c r="BF712" s="4">
        <f t="shared" si="527"/>
        <v>0.6035009653763167</v>
      </c>
      <c r="BG712" s="4">
        <f t="shared" si="528"/>
        <v>0.84729786038720367</v>
      </c>
      <c r="BH712" s="4">
        <f t="shared" si="529"/>
        <v>-6.1905985433435229E-2</v>
      </c>
      <c r="BI712" s="4">
        <f t="shared" si="530"/>
        <v>0.48010372500768905</v>
      </c>
      <c r="BK712">
        <v>1011</v>
      </c>
      <c r="BL712">
        <v>6.9186952190204716</v>
      </c>
      <c r="BM712">
        <v>0.37230538400000002</v>
      </c>
      <c r="BN712" s="3">
        <f t="shared" si="531"/>
        <v>0.99028546557449892</v>
      </c>
      <c r="BO712" s="3">
        <f>BL712/VLOOKUP(C712,Sheet3!A$18:C$31,3,FALSE)</f>
        <v>0.98460632752667987</v>
      </c>
      <c r="BQ712" s="4">
        <f t="shared" si="532"/>
        <v>0.39583215359592366</v>
      </c>
      <c r="BR712" s="4">
        <f t="shared" si="533"/>
        <v>0.24178921268567272</v>
      </c>
      <c r="BS712" s="4">
        <f t="shared" si="534"/>
        <v>-6.1802903306966139E-2</v>
      </c>
      <c r="BT712" s="4">
        <f t="shared" si="535"/>
        <v>0.69216244389740578</v>
      </c>
      <c r="BV712">
        <v>599</v>
      </c>
      <c r="BW712">
        <v>6.3952615981154493</v>
      </c>
      <c r="BX712">
        <v>0.83438264299999998</v>
      </c>
      <c r="BY712" s="3">
        <f t="shared" si="536"/>
        <v>0.91536545673377678</v>
      </c>
      <c r="BZ712" s="3">
        <f>BW712/VLOOKUP(C712,Sheet3!A$98:C$111,3,FALSE)</f>
        <v>0.99201665082188595</v>
      </c>
      <c r="CB712" s="4">
        <f t="shared" si="537"/>
        <v>0.63845420499397543</v>
      </c>
      <c r="CC712" s="4">
        <f t="shared" si="538"/>
        <v>0.76566490589033231</v>
      </c>
      <c r="CD712" s="4">
        <f t="shared" si="539"/>
        <v>-5.5359285941523291E-2</v>
      </c>
      <c r="CE712" s="4">
        <f t="shared" si="540"/>
        <v>0.75303315898443168</v>
      </c>
      <c r="CG712">
        <v>2059</v>
      </c>
      <c r="CH712">
        <v>7.6299757070277892</v>
      </c>
      <c r="CI712">
        <v>1.525241584</v>
      </c>
      <c r="CJ712" s="3">
        <f t="shared" si="541"/>
        <v>1.0920923391138866</v>
      </c>
      <c r="CK712" s="3">
        <f>CH712/VLOOKUP(C712,Sheet3!A$114:C$127,3,FALSE)</f>
        <v>0.9509634188829329</v>
      </c>
      <c r="CM712" s="4">
        <f t="shared" si="542"/>
        <v>0.1729270253696113</v>
      </c>
      <c r="CN712" s="4">
        <f t="shared" si="543"/>
        <v>7.3577608842430267E-2</v>
      </c>
      <c r="CO712" s="4">
        <f t="shared" si="544"/>
        <v>-0.13450998051209481</v>
      </c>
      <c r="CP712" s="4">
        <f t="shared" si="545"/>
        <v>0.23056014896925944</v>
      </c>
      <c r="CR712">
        <v>844</v>
      </c>
      <c r="CS712">
        <v>6.7381524945959574</v>
      </c>
      <c r="CT712">
        <v>4.0305282910000004</v>
      </c>
      <c r="CU712" s="3">
        <f t="shared" si="546"/>
        <v>0.9644440561391906</v>
      </c>
      <c r="CV712" s="3">
        <f>CS712/VLOOKUP(C712,Sheet3!A$130:C$143,3,FALSE)</f>
        <v>0.99305377008840945</v>
      </c>
      <c r="CX712" s="4">
        <f t="shared" si="547"/>
        <v>0.6092487882401395</v>
      </c>
      <c r="CY712" s="4">
        <f t="shared" si="548"/>
        <v>0.65165545961758842</v>
      </c>
      <c r="CZ712" s="4">
        <f t="shared" si="549"/>
        <v>-6.7794841655788349E-2</v>
      </c>
      <c r="DA712" s="4">
        <f t="shared" si="550"/>
        <v>0.56653623077999637</v>
      </c>
    </row>
    <row r="713" spans="1:105" x14ac:dyDescent="0.25">
      <c r="A713">
        <v>16227807</v>
      </c>
      <c r="B713" t="s">
        <v>858</v>
      </c>
      <c r="C713">
        <v>6</v>
      </c>
      <c r="D713">
        <v>151</v>
      </c>
      <c r="E713" s="3">
        <v>7.4432758000000002E-2</v>
      </c>
      <c r="F713">
        <v>5.0172798368149243</v>
      </c>
      <c r="G713" s="3">
        <f t="shared" si="506"/>
        <v>0.72845612205647725</v>
      </c>
      <c r="H713" s="3">
        <f>F713/VLOOKUP(C713,Sheet3!A$66:C$79,3,FALSE)</f>
        <v>0.94264612466777919</v>
      </c>
      <c r="J713" s="4">
        <f t="shared" si="507"/>
        <v>0.22323894238274911</v>
      </c>
      <c r="K713" s="4">
        <f t="shared" si="508"/>
        <v>0.12805731059938866</v>
      </c>
      <c r="L713" s="4">
        <f t="shared" si="509"/>
        <v>-0.65888675073211456</v>
      </c>
      <c r="M713" s="4">
        <f t="shared" si="510"/>
        <v>0.8067517659928537</v>
      </c>
      <c r="O713">
        <v>555</v>
      </c>
      <c r="P713">
        <v>6.3189681137464344</v>
      </c>
      <c r="Q713">
        <v>13.0957922</v>
      </c>
      <c r="R713">
        <v>0.90145066764557047</v>
      </c>
      <c r="S713" s="3">
        <f t="shared" si="511"/>
        <v>0.91744753277712343</v>
      </c>
      <c r="T713" s="3">
        <f>P713/VLOOKUP(C713,Sheet3!A$82:C$95,3,FALSE)</f>
        <v>1.0090295100473217</v>
      </c>
      <c r="V713" s="4">
        <f t="shared" si="512"/>
        <v>0.89152752072278918</v>
      </c>
      <c r="W713" s="4">
        <f t="shared" si="513"/>
        <v>1.3316569109650311</v>
      </c>
      <c r="X713" s="4">
        <f t="shared" si="514"/>
        <v>-3.7293799711286907E-2</v>
      </c>
      <c r="Y713" s="4">
        <f t="shared" si="515"/>
        <v>1.7077081338669022</v>
      </c>
      <c r="AA713">
        <v>328</v>
      </c>
      <c r="AB713">
        <v>5.7930136083841441</v>
      </c>
      <c r="AC713">
        <v>0.52204777499999999</v>
      </c>
      <c r="AD713" s="3">
        <f t="shared" si="516"/>
        <v>0.84108448510674094</v>
      </c>
      <c r="AE713" t="s">
        <v>858</v>
      </c>
      <c r="AF713">
        <v>0.34612754336777085</v>
      </c>
      <c r="AG713" s="3">
        <f>AB713/VLOOKUP(C713,Sheet3!A$2:C$15,3,FALSE)</f>
        <v>0.96399798458880925</v>
      </c>
      <c r="AI713" s="4">
        <f t="shared" si="517"/>
        <v>0.33596761176667789</v>
      </c>
      <c r="AJ713" s="4">
        <f t="shared" si="518"/>
        <v>0.27625337662815824</v>
      </c>
      <c r="AK713" s="4">
        <f t="shared" si="519"/>
        <v>-0.18075193844406415</v>
      </c>
      <c r="AL713" s="4">
        <f t="shared" si="520"/>
        <v>0.70603779039102288</v>
      </c>
      <c r="AM713" s="3">
        <f t="shared" si="521"/>
        <v>0.71464625157076889</v>
      </c>
      <c r="AN713" s="3">
        <f t="shared" si="551"/>
        <v>0.70147783251230955</v>
      </c>
      <c r="AO713" s="3">
        <f t="shared" si="522"/>
        <v>1.0318329481802673</v>
      </c>
      <c r="AP713">
        <v>980</v>
      </c>
      <c r="AQ713">
        <v>6.8875525716646173</v>
      </c>
      <c r="AR713">
        <v>1.1972077290000001</v>
      </c>
      <c r="AT713" s="3">
        <f>AQ713/VLOOKUP(C713,Sheet3!A$34:C$47,3,FALSE)</f>
        <v>0.98530083326652007</v>
      </c>
      <c r="AV713" s="4">
        <f t="shared" si="523"/>
        <v>0.58381690333396552</v>
      </c>
      <c r="AW713" s="4">
        <f t="shared" si="524"/>
        <v>0.74055898475925597</v>
      </c>
      <c r="AX713" s="4">
        <f t="shared" si="525"/>
        <v>-6.7129225362490497E-2</v>
      </c>
      <c r="AZ713">
        <v>280</v>
      </c>
      <c r="BA713">
        <v>5.6347896031692493</v>
      </c>
      <c r="BB713">
        <v>0.47330285799999999</v>
      </c>
      <c r="BC713" s="3">
        <f t="shared" si="526"/>
        <v>0.81811202811732675</v>
      </c>
      <c r="BD713" s="3">
        <f>BA713/VLOOKUP(C713,Sheet3!A$50:C$63,3,FALSE)</f>
        <v>0.92708051655498958</v>
      </c>
      <c r="BF713" s="4">
        <f t="shared" si="527"/>
        <v>0.40280268272558073</v>
      </c>
      <c r="BG713" s="4">
        <f t="shared" si="528"/>
        <v>0.3200559992865511</v>
      </c>
      <c r="BH713" s="4">
        <f t="shared" si="529"/>
        <v>-6.2266135568913271E-2</v>
      </c>
      <c r="BI713" s="4">
        <f t="shared" si="530"/>
        <v>0.22437583736047481</v>
      </c>
      <c r="BK713">
        <v>961</v>
      </c>
      <c r="BL713">
        <v>6.8679744089702925</v>
      </c>
      <c r="BM713">
        <v>0.25056917699999998</v>
      </c>
      <c r="BN713" s="3">
        <f t="shared" si="531"/>
        <v>0.99715745724034555</v>
      </c>
      <c r="BO713" s="3">
        <f>BL713/VLOOKUP(C713,Sheet3!A$18:C$31,3,FALSE)</f>
        <v>0.9773881991178156</v>
      </c>
      <c r="BQ713" s="4">
        <f t="shared" si="532"/>
        <v>0.29138980094545425</v>
      </c>
      <c r="BR713" s="4">
        <f t="shared" si="533"/>
        <v>8.5311076790296508E-2</v>
      </c>
      <c r="BS713" s="4">
        <f t="shared" si="534"/>
        <v>-7.7583914250590386E-2</v>
      </c>
      <c r="BT713" s="4">
        <f t="shared" si="535"/>
        <v>0.99305474808599314</v>
      </c>
      <c r="BV713">
        <v>585</v>
      </c>
      <c r="BW713">
        <v>6.3716118472318568</v>
      </c>
      <c r="BX713">
        <v>0.80775224800000001</v>
      </c>
      <c r="BY713" s="3">
        <f t="shared" si="536"/>
        <v>0.92509084771921157</v>
      </c>
      <c r="BZ713" s="3">
        <f>BW713/VLOOKUP(C713,Sheet3!A$98:C$111,3,FALSE)</f>
        <v>0.98834816184698204</v>
      </c>
      <c r="CB713" s="4">
        <f t="shared" si="537"/>
        <v>0.60508604245176356</v>
      </c>
      <c r="CC713" s="4">
        <f t="shared" si="538"/>
        <v>0.71003779572436909</v>
      </c>
      <c r="CD713" s="4">
        <f t="shared" si="539"/>
        <v>-5.6078045896971379E-2</v>
      </c>
      <c r="CE713" s="4">
        <f t="shared" si="540"/>
        <v>0.89677791765057335</v>
      </c>
      <c r="CG713">
        <v>2502</v>
      </c>
      <c r="CH713">
        <v>7.824845691026856</v>
      </c>
      <c r="CI713">
        <v>2.051579051</v>
      </c>
      <c r="CJ713" s="3">
        <f t="shared" si="541"/>
        <v>1.1360850766088177</v>
      </c>
      <c r="CK713" s="3">
        <f>CH713/VLOOKUP(C713,Sheet3!A$114:C$127,3,FALSE)</f>
        <v>0.975251075008853</v>
      </c>
      <c r="CM713" s="4">
        <f t="shared" si="542"/>
        <v>0.37302058847890157</v>
      </c>
      <c r="CN713" s="4">
        <f t="shared" si="543"/>
        <v>0.29196050583351613</v>
      </c>
      <c r="CO713" s="4">
        <f t="shared" si="544"/>
        <v>-0.11272446853656955</v>
      </c>
      <c r="CP713" s="4">
        <f t="shared" si="545"/>
        <v>0.72619976368136718</v>
      </c>
      <c r="CR713">
        <v>899</v>
      </c>
      <c r="CS713">
        <v>6.80128303447162</v>
      </c>
      <c r="CT713">
        <v>4.3882959919999998</v>
      </c>
      <c r="CU713" s="3">
        <f t="shared" si="546"/>
        <v>0.98747457296400032</v>
      </c>
      <c r="CV713" s="3">
        <f>CS713/VLOOKUP(C713,Sheet3!A$130:C$143,3,FALSE)</f>
        <v>1.00235780716408</v>
      </c>
      <c r="CX713" s="4">
        <f t="shared" si="547"/>
        <v>0.74338836472843717</v>
      </c>
      <c r="CY713" s="4">
        <f t="shared" si="548"/>
        <v>0.95393633149052193</v>
      </c>
      <c r="CZ713" s="4">
        <f t="shared" si="549"/>
        <v>-6.2965773723555843E-2</v>
      </c>
      <c r="DA713" s="4">
        <f t="shared" si="550"/>
        <v>1.0254900238391471</v>
      </c>
    </row>
    <row r="714" spans="1:105" x14ac:dyDescent="0.25">
      <c r="A714">
        <v>16227823</v>
      </c>
      <c r="B714" t="s">
        <v>858</v>
      </c>
      <c r="C714">
        <v>6</v>
      </c>
      <c r="D714">
        <v>182</v>
      </c>
      <c r="E714" s="3">
        <v>0.59306817199999995</v>
      </c>
      <c r="F714">
        <v>5.2040066870767951</v>
      </c>
      <c r="G714" s="3">
        <f t="shared" si="506"/>
        <v>0.76378498585728072</v>
      </c>
      <c r="H714" s="3">
        <f>F714/VLOOKUP(C714,Sheet3!A$66:C$79,3,FALSE)</f>
        <v>0.97772834999617808</v>
      </c>
      <c r="J714" s="4">
        <f t="shared" si="507"/>
        <v>0.47595474001232646</v>
      </c>
      <c r="K714" s="4">
        <f t="shared" si="508"/>
        <v>0.57525468181987738</v>
      </c>
      <c r="L714" s="4">
        <f t="shared" si="509"/>
        <v>-0.45864903096883242</v>
      </c>
      <c r="M714" s="4">
        <f t="shared" si="510"/>
        <v>1.4503732178044131</v>
      </c>
      <c r="O714">
        <v>465</v>
      </c>
      <c r="P714">
        <v>6.1420374055873559</v>
      </c>
      <c r="Q714">
        <v>0</v>
      </c>
      <c r="R714">
        <v>0.38487666472351711</v>
      </c>
      <c r="S714" s="3">
        <f t="shared" si="511"/>
        <v>0.90145847902370313</v>
      </c>
      <c r="T714" s="3">
        <f>P714/VLOOKUP(C714,Sheet3!A$82:C$95,3,FALSE)</f>
        <v>0.98077674748349319</v>
      </c>
      <c r="V714" s="4">
        <f t="shared" si="512"/>
        <v>0.39795486875007874</v>
      </c>
      <c r="W714" s="4">
        <f t="shared" si="513"/>
        <v>0.26591736729749604</v>
      </c>
      <c r="X714" s="4">
        <f t="shared" si="514"/>
        <v>-5.4029757575440443E-2</v>
      </c>
      <c r="Y714" s="4">
        <f t="shared" si="515"/>
        <v>1.3619622604603598</v>
      </c>
      <c r="AA714">
        <v>839</v>
      </c>
      <c r="AB714">
        <v>6.7322107064672059</v>
      </c>
      <c r="AC714">
        <v>3.5407862899999998</v>
      </c>
      <c r="AD714" s="3">
        <f t="shared" si="516"/>
        <v>0.98807741196728582</v>
      </c>
      <c r="AE714" t="s">
        <v>858</v>
      </c>
      <c r="AF714">
        <v>3.3782908123318567</v>
      </c>
      <c r="AG714" s="3">
        <f>AB714/VLOOKUP(C714,Sheet3!A$2:C$15,3,FALSE)</f>
        <v>1.1202869510730897</v>
      </c>
      <c r="AI714" s="4">
        <f t="shared" si="517"/>
        <v>3.5221594651802399</v>
      </c>
      <c r="AJ714" s="4">
        <f t="shared" si="518"/>
        <v>3.285057731749502</v>
      </c>
      <c r="AK714" s="4">
        <f t="shared" si="519"/>
        <v>0.30321294496376527</v>
      </c>
      <c r="AL714" s="4">
        <f t="shared" si="520"/>
        <v>3.787149675546738</v>
      </c>
      <c r="AM714" s="3">
        <f t="shared" si="521"/>
        <v>2.9535585184013221E-2</v>
      </c>
      <c r="AN714" s="3">
        <f t="shared" si="551"/>
        <v>0.70246305418718635</v>
      </c>
      <c r="AO714" s="3">
        <f t="shared" si="522"/>
        <v>1.0320129190034115</v>
      </c>
      <c r="AP714">
        <v>910</v>
      </c>
      <c r="AQ714">
        <v>6.8134445995108956</v>
      </c>
      <c r="AR714">
        <v>0.82985444399999997</v>
      </c>
      <c r="AT714" s="3">
        <f>AQ714/VLOOKUP(C714,Sheet3!A$34:C$47,3,FALSE)</f>
        <v>0.97469929578931047</v>
      </c>
      <c r="AV714" s="4">
        <f t="shared" si="523"/>
        <v>0.49914878920409422</v>
      </c>
      <c r="AW714" s="4">
        <f t="shared" si="524"/>
        <v>0.37156355643248296</v>
      </c>
      <c r="AX714" s="4">
        <f t="shared" si="525"/>
        <v>-6.8214206113478795E-2</v>
      </c>
      <c r="AZ714">
        <v>275</v>
      </c>
      <c r="BA714">
        <v>5.6167710976665717</v>
      </c>
      <c r="BB714">
        <v>0.45204613999999999</v>
      </c>
      <c r="BC714" s="3">
        <f t="shared" si="526"/>
        <v>0.8243658571862128</v>
      </c>
      <c r="BD714" s="3">
        <f>BA714/VLOOKUP(C714,Sheet3!A$50:C$63,3,FALSE)</f>
        <v>0.92411596835259069</v>
      </c>
      <c r="BF714" s="4">
        <f t="shared" si="527"/>
        <v>0.39187930277532723</v>
      </c>
      <c r="BG714" s="4">
        <f t="shared" si="528"/>
        <v>0.29460251529635467</v>
      </c>
      <c r="BH714" s="4">
        <f t="shared" si="529"/>
        <v>-6.2285069891917927E-2</v>
      </c>
      <c r="BI714" s="4">
        <f t="shared" si="530"/>
        <v>0.26591736729749604</v>
      </c>
      <c r="BK714">
        <v>1031</v>
      </c>
      <c r="BL714">
        <v>6.9382844840169602</v>
      </c>
      <c r="BM714">
        <v>0.42122701000000001</v>
      </c>
      <c r="BN714" s="3">
        <f t="shared" si="531"/>
        <v>1.018322580110951</v>
      </c>
      <c r="BO714" s="3">
        <f>BL714/VLOOKUP(C714,Sheet3!A$18:C$31,3,FALSE)</f>
        <v>0.98739409511241116</v>
      </c>
      <c r="BQ714" s="4">
        <f t="shared" si="532"/>
        <v>0.4425170126384132</v>
      </c>
      <c r="BR714" s="4">
        <f t="shared" si="533"/>
        <v>0.33923466931712304</v>
      </c>
      <c r="BS714" s="4">
        <f t="shared" si="534"/>
        <v>-5.5461053710108801E-2</v>
      </c>
      <c r="BT714" s="4">
        <f t="shared" si="535"/>
        <v>2.2221635256834715</v>
      </c>
      <c r="BV714">
        <v>837</v>
      </c>
      <c r="BW714">
        <v>6.7298240704894754</v>
      </c>
      <c r="BX714">
        <v>1.289721259</v>
      </c>
      <c r="BY714" s="3">
        <f t="shared" si="536"/>
        <v>0.98772712864981349</v>
      </c>
      <c r="BZ714" s="3">
        <f>BW714/VLOOKUP(C714,Sheet3!A$98:C$111,3,FALSE)</f>
        <v>1.0439131273370879</v>
      </c>
      <c r="CB714" s="4">
        <f t="shared" si="537"/>
        <v>1.2411225975210487</v>
      </c>
      <c r="CC714" s="4">
        <f t="shared" si="538"/>
        <v>1.6703704634292578</v>
      </c>
      <c r="CD714" s="4">
        <f t="shared" si="539"/>
        <v>-4.3069601040118331E-2</v>
      </c>
      <c r="CE714" s="4">
        <f t="shared" si="540"/>
        <v>1.9738840010977194</v>
      </c>
      <c r="CG714">
        <v>4525</v>
      </c>
      <c r="CH714">
        <v>8.4173728561340262</v>
      </c>
      <c r="CI714">
        <v>4.4667984699999996</v>
      </c>
      <c r="CJ714" s="3">
        <f t="shared" si="541"/>
        <v>1.2354063694505226</v>
      </c>
      <c r="CK714" s="3">
        <f>CH714/VLOOKUP(C714,Sheet3!A$114:C$127,3,FALSE)</f>
        <v>1.0491008066917895</v>
      </c>
      <c r="CM714" s="4">
        <f t="shared" si="542"/>
        <v>1.8420919266401659</v>
      </c>
      <c r="CN714" s="4">
        <f t="shared" si="543"/>
        <v>2.6185787982717179</v>
      </c>
      <c r="CO714" s="4">
        <f t="shared" si="544"/>
        <v>-1.2756681945109484E-2</v>
      </c>
      <c r="CP714" s="4">
        <f t="shared" si="545"/>
        <v>3.3117259788316633</v>
      </c>
      <c r="CR714">
        <v>975</v>
      </c>
      <c r="CS714">
        <v>6.8824374709978473</v>
      </c>
      <c r="CT714">
        <v>4.8836302680000001</v>
      </c>
      <c r="CU714" s="3">
        <f t="shared" si="546"/>
        <v>1.0101259899422832</v>
      </c>
      <c r="CV714" s="3">
        <f>CS714/VLOOKUP(C714,Sheet3!A$130:C$143,3,FALSE)</f>
        <v>1.0143181656178855</v>
      </c>
      <c r="CX714" s="4">
        <f t="shared" si="547"/>
        <v>0.94246000397190743</v>
      </c>
      <c r="CY714" s="4">
        <f t="shared" si="548"/>
        <v>1.284289222142142</v>
      </c>
      <c r="CZ714" s="4">
        <f t="shared" si="549"/>
        <v>-5.6279863113734729E-2</v>
      </c>
      <c r="DA714" s="4">
        <f t="shared" si="550"/>
        <v>1.7635885922613588</v>
      </c>
    </row>
    <row r="715" spans="1:105" x14ac:dyDescent="0.25">
      <c r="A715">
        <v>16227824</v>
      </c>
      <c r="B715" t="s">
        <v>858</v>
      </c>
      <c r="C715">
        <v>6</v>
      </c>
      <c r="D715">
        <v>152</v>
      </c>
      <c r="E715" s="3">
        <v>9.1156336000000004E-2</v>
      </c>
      <c r="F715">
        <v>5.0238805208462765</v>
      </c>
      <c r="G715" s="3">
        <f t="shared" si="506"/>
        <v>0.73006543268050084</v>
      </c>
      <c r="H715" s="3">
        <f>F715/VLOOKUP(C715,Sheet3!A$66:C$79,3,FALSE)</f>
        <v>0.94388626064278602</v>
      </c>
      <c r="J715" s="4">
        <f t="shared" si="507"/>
        <v>0.22998256021730282</v>
      </c>
      <c r="K715" s="4">
        <f t="shared" si="508"/>
        <v>0.13254665596198315</v>
      </c>
      <c r="L715" s="4">
        <f t="shared" si="509"/>
        <v>-0.65243001631982966</v>
      </c>
      <c r="M715" s="4">
        <f t="shared" si="510"/>
        <v>0.83133400939818958</v>
      </c>
      <c r="O715">
        <v>553</v>
      </c>
      <c r="P715">
        <v>6.315358001522335</v>
      </c>
      <c r="Q715">
        <v>12.555071870000001</v>
      </c>
      <c r="R715">
        <v>0.88786554398519235</v>
      </c>
      <c r="S715" s="3">
        <f t="shared" si="511"/>
        <v>0.91774168449710725</v>
      </c>
      <c r="T715" s="3">
        <f>P715/VLOOKUP(C715,Sheet3!A$82:C$95,3,FALSE)</f>
        <v>1.0084530377969276</v>
      </c>
      <c r="V715" s="4">
        <f t="shared" si="512"/>
        <v>0.87870888201405462</v>
      </c>
      <c r="W715" s="4">
        <f t="shared" si="513"/>
        <v>1.27719699383265</v>
      </c>
      <c r="X715" s="4">
        <f t="shared" si="514"/>
        <v>-3.798482111121193E-2</v>
      </c>
      <c r="Y715" s="4">
        <f t="shared" si="515"/>
        <v>1.7131577386344667</v>
      </c>
      <c r="AA715">
        <v>447</v>
      </c>
      <c r="AB715">
        <v>6.1025585946135692</v>
      </c>
      <c r="AC715">
        <v>1.216514841</v>
      </c>
      <c r="AD715" s="3">
        <f t="shared" si="516"/>
        <v>0.88681788158532304</v>
      </c>
      <c r="AE715" t="s">
        <v>858</v>
      </c>
      <c r="AF715">
        <v>0.92426939603307701</v>
      </c>
      <c r="AG715" s="3">
        <f>AB715/VLOOKUP(C715,Sheet3!A$2:C$15,3,FALSE)</f>
        <v>1.0155084354589514</v>
      </c>
      <c r="AI715" s="4">
        <f t="shared" si="517"/>
        <v>0.93195843550961965</v>
      </c>
      <c r="AJ715" s="4">
        <f t="shared" si="518"/>
        <v>1.3429140654896654</v>
      </c>
      <c r="AK715" s="4">
        <f t="shared" si="519"/>
        <v>-6.9414811708107912E-2</v>
      </c>
      <c r="AL715" s="4">
        <f t="shared" si="520"/>
        <v>1.8350475562435036</v>
      </c>
      <c r="AM715" s="3">
        <f t="shared" si="521"/>
        <v>0.39378175853043906</v>
      </c>
      <c r="AN715" s="3">
        <f t="shared" si="551"/>
        <v>0.70344827586206315</v>
      </c>
      <c r="AO715" s="3">
        <f t="shared" si="522"/>
        <v>1.0321931830145137</v>
      </c>
      <c r="AP715">
        <v>974</v>
      </c>
      <c r="AQ715">
        <v>6.8814113036425351</v>
      </c>
      <c r="AR715">
        <v>1.165628536</v>
      </c>
      <c r="AT715" s="3">
        <f>AQ715/VLOOKUP(C715,Sheet3!A$34:C$47,3,FALSE)</f>
        <v>0.98442229238621315</v>
      </c>
      <c r="AV715" s="4">
        <f t="shared" si="523"/>
        <v>0.5764652537358369</v>
      </c>
      <c r="AW715" s="4">
        <f t="shared" si="524"/>
        <v>0.69808546220052792</v>
      </c>
      <c r="AX715" s="4">
        <f t="shared" si="525"/>
        <v>-6.7222494751756318E-2</v>
      </c>
      <c r="AZ715">
        <v>322</v>
      </c>
      <c r="BA715">
        <v>5.7745515455444085</v>
      </c>
      <c r="BB715">
        <v>0.65400093699999995</v>
      </c>
      <c r="BC715" s="3">
        <f t="shared" si="526"/>
        <v>0.83915221612865476</v>
      </c>
      <c r="BD715" s="3">
        <f>BA715/VLOOKUP(C715,Sheet3!A$50:C$63,3,FALSE)</f>
        <v>0.95007526575716306</v>
      </c>
      <c r="BF715" s="4">
        <f t="shared" si="527"/>
        <v>0.49423021837719799</v>
      </c>
      <c r="BG715" s="4">
        <f t="shared" si="528"/>
        <v>0.55445670512539524</v>
      </c>
      <c r="BH715" s="4">
        <f t="shared" si="529"/>
        <v>-6.2105179592825792E-2</v>
      </c>
      <c r="BI715" s="4">
        <f t="shared" si="530"/>
        <v>0.38017193096908325</v>
      </c>
      <c r="BK715">
        <v>971</v>
      </c>
      <c r="BL715">
        <v>6.8783264682913252</v>
      </c>
      <c r="BM715">
        <v>0.27484164100000003</v>
      </c>
      <c r="BN715" s="3">
        <f t="shared" si="531"/>
        <v>0.99955171472607995</v>
      </c>
      <c r="BO715" s="3">
        <f>BL715/VLOOKUP(C715,Sheet3!A$18:C$31,3,FALSE)</f>
        <v>0.97886141087057488</v>
      </c>
      <c r="BQ715" s="4">
        <f t="shared" si="532"/>
        <v>0.31085881650154279</v>
      </c>
      <c r="BR715" s="4">
        <f t="shared" si="533"/>
        <v>0.118029371413264</v>
      </c>
      <c r="BS715" s="4">
        <f t="shared" si="534"/>
        <v>-7.4437405669024945E-2</v>
      </c>
      <c r="BT715" s="4">
        <f t="shared" si="535"/>
        <v>1.1388187091461501</v>
      </c>
      <c r="BV715">
        <v>650</v>
      </c>
      <c r="BW715">
        <v>6.4769723628896827</v>
      </c>
      <c r="BX715">
        <v>0.93155541600000003</v>
      </c>
      <c r="BY715" s="3">
        <f t="shared" si="536"/>
        <v>0.94122732635691009</v>
      </c>
      <c r="BZ715" s="3">
        <f>BW715/VLOOKUP(C715,Sheet3!A$98:C$111,3,FALSE)</f>
        <v>1.0046914160310709</v>
      </c>
      <c r="CB715" s="4">
        <f t="shared" si="537"/>
        <v>0.76287198399118938</v>
      </c>
      <c r="CC715" s="4">
        <f t="shared" si="538"/>
        <v>0.96163855185261427</v>
      </c>
      <c r="CD715" s="4">
        <f t="shared" si="539"/>
        <v>-5.2736572384617868E-2</v>
      </c>
      <c r="CE715" s="4">
        <f t="shared" si="540"/>
        <v>1.1449915682532312</v>
      </c>
      <c r="CG715">
        <v>2988</v>
      </c>
      <c r="CH715">
        <v>8.0023595462527073</v>
      </c>
      <c r="CI715">
        <v>2.6302731860000002</v>
      </c>
      <c r="CJ715" s="3">
        <f t="shared" si="541"/>
        <v>1.1628951087427111</v>
      </c>
      <c r="CK715" s="3">
        <f>CH715/VLOOKUP(C715,Sheet3!A$114:C$127,3,FALSE)</f>
        <v>0.99737554684815122</v>
      </c>
      <c r="CM715" s="4">
        <f t="shared" si="542"/>
        <v>0.66394453012907351</v>
      </c>
      <c r="CN715" s="4">
        <f t="shared" si="543"/>
        <v>0.75512740058754646</v>
      </c>
      <c r="CO715" s="4">
        <f t="shared" si="544"/>
        <v>-8.8771873863675521E-2</v>
      </c>
      <c r="CP715" s="4">
        <f t="shared" si="545"/>
        <v>1.2736696533146816</v>
      </c>
      <c r="CR715">
        <v>913</v>
      </c>
      <c r="CS715">
        <v>6.816735880594968</v>
      </c>
      <c r="CT715">
        <v>4.4794604079999996</v>
      </c>
      <c r="CU715" s="3">
        <f t="shared" si="546"/>
        <v>0.9906014304052233</v>
      </c>
      <c r="CV715" s="3">
        <f>CS715/VLOOKUP(C715,Sheet3!A$130:C$143,3,FALSE)</f>
        <v>1.0046352128941662</v>
      </c>
      <c r="CX715" s="4">
        <f t="shared" si="547"/>
        <v>0.77894786051379827</v>
      </c>
      <c r="CY715" s="4">
        <f t="shared" si="548"/>
        <v>1.0172820434213175</v>
      </c>
      <c r="CZ715" s="4">
        <f t="shared" si="549"/>
        <v>-6.1735256947905645E-2</v>
      </c>
      <c r="DA715" s="4">
        <f t="shared" si="550"/>
        <v>1.129630283091744</v>
      </c>
    </row>
    <row r="716" spans="1:105" x14ac:dyDescent="0.25">
      <c r="A716">
        <v>16227836</v>
      </c>
      <c r="B716" t="s">
        <v>858</v>
      </c>
      <c r="C716">
        <v>6</v>
      </c>
      <c r="D716">
        <v>207</v>
      </c>
      <c r="E716" s="3">
        <v>1.0114517249999999</v>
      </c>
      <c r="F716">
        <v>5.3327187932653688</v>
      </c>
      <c r="G716" s="3">
        <f t="shared" si="506"/>
        <v>0.75547549272000192</v>
      </c>
      <c r="H716" s="3">
        <f>F716/VLOOKUP(C716,Sheet3!A$66:C$79,3,FALSE)</f>
        <v>1.0019107699613179</v>
      </c>
      <c r="J716" s="4">
        <f t="shared" si="507"/>
        <v>0.73448284794419638</v>
      </c>
      <c r="K716" s="4">
        <f t="shared" si="508"/>
        <v>1.0309996796501166</v>
      </c>
      <c r="L716" s="4">
        <f t="shared" si="509"/>
        <v>-0.29711712169743754</v>
      </c>
      <c r="M716" s="4">
        <f t="shared" si="510"/>
        <v>1.2736696533146816</v>
      </c>
      <c r="O716">
        <v>606</v>
      </c>
      <c r="P716">
        <v>6.4068799860693142</v>
      </c>
      <c r="Q716">
        <v>27.48373587</v>
      </c>
      <c r="R716">
        <v>1.2747579640711597</v>
      </c>
      <c r="S716" s="3">
        <f t="shared" si="511"/>
        <v>0.90764973776346891</v>
      </c>
      <c r="T716" s="3">
        <f>P716/VLOOKUP(C716,Sheet3!A$82:C$95,3,FALSE)</f>
        <v>1.0230675099011783</v>
      </c>
      <c r="V716" s="4">
        <f t="shared" si="512"/>
        <v>1.2418412007304291</v>
      </c>
      <c r="W716" s="4">
        <f t="shared" si="513"/>
        <v>2.3174737054877963</v>
      </c>
      <c r="X716" s="4">
        <f t="shared" si="514"/>
        <v>-1.8906518106976283E-2</v>
      </c>
      <c r="Y716" s="4">
        <f t="shared" si="515"/>
        <v>1.515472120015769</v>
      </c>
      <c r="AA716">
        <v>559</v>
      </c>
      <c r="AB716">
        <v>6.3261494731550991</v>
      </c>
      <c r="AC716">
        <v>1.876397662</v>
      </c>
      <c r="AD716" s="3">
        <f t="shared" si="516"/>
        <v>0.89621280917491697</v>
      </c>
      <c r="AE716" t="s">
        <v>858</v>
      </c>
      <c r="AF716">
        <v>1.5904438314917302</v>
      </c>
      <c r="AG716" s="3">
        <f>AB716/VLOOKUP(C716,Sheet3!A$2:C$15,3,FALSE)</f>
        <v>1.0527155215901711</v>
      </c>
      <c r="AI716" s="4">
        <f t="shared" si="517"/>
        <v>1.6300109996162078</v>
      </c>
      <c r="AJ716" s="4">
        <f t="shared" si="518"/>
        <v>2.0398419688895166</v>
      </c>
      <c r="AK716" s="4">
        <f t="shared" si="519"/>
        <v>3.6377760567101111E-2</v>
      </c>
      <c r="AL716" s="4">
        <f t="shared" si="520"/>
        <v>2.1023623258708506</v>
      </c>
      <c r="AM716" s="3">
        <f t="shared" si="521"/>
        <v>0.19592741898864308</v>
      </c>
      <c r="AN716" s="3">
        <f t="shared" si="551"/>
        <v>0.70443349753693996</v>
      </c>
      <c r="AO716" s="3">
        <f t="shared" si="522"/>
        <v>1.0323737425998334</v>
      </c>
      <c r="AP716">
        <v>1163</v>
      </c>
      <c r="AQ716">
        <v>7.0587581525186645</v>
      </c>
      <c r="AR716">
        <v>2.1663679930000002</v>
      </c>
      <c r="AT716" s="3">
        <f>AQ716/VLOOKUP(C716,Sheet3!A$34:C$47,3,FALSE)</f>
        <v>1.0097926973532434</v>
      </c>
      <c r="AV716" s="4">
        <f t="shared" si="523"/>
        <v>0.81395048291683891</v>
      </c>
      <c r="AW716" s="4">
        <f t="shared" si="524"/>
        <v>1.7809803349732278</v>
      </c>
      <c r="AX716" s="4">
        <f t="shared" si="525"/>
        <v>-6.4266803073105644E-2</v>
      </c>
      <c r="AZ716">
        <v>839</v>
      </c>
      <c r="BA716">
        <v>6.7322107064672059</v>
      </c>
      <c r="BB716">
        <v>3.0355107569999999</v>
      </c>
      <c r="BC716" s="3">
        <f t="shared" si="526"/>
        <v>0.95373868334971335</v>
      </c>
      <c r="BD716" s="3">
        <f>BA716/VLOOKUP(C716,Sheet3!A$50:C$63,3,FALSE)</f>
        <v>1.1076369871553449</v>
      </c>
      <c r="BF716" s="4">
        <f t="shared" si="527"/>
        <v>1.4558066029476051</v>
      </c>
      <c r="BG716" s="4">
        <f t="shared" si="528"/>
        <v>2.186445443081392</v>
      </c>
      <c r="BH716" s="4">
        <f t="shared" si="529"/>
        <v>-5.9983860762203391E-2</v>
      </c>
      <c r="BI716" s="4">
        <f t="shared" si="530"/>
        <v>1.8227774636516891</v>
      </c>
      <c r="BK716">
        <v>1157</v>
      </c>
      <c r="BL716">
        <v>7.0535857271936768</v>
      </c>
      <c r="BM716">
        <v>0.73153052100000004</v>
      </c>
      <c r="BN716" s="3">
        <f t="shared" si="531"/>
        <v>0.99926723295893882</v>
      </c>
      <c r="BO716" s="3">
        <f>BL716/VLOOKUP(C716,Sheet3!A$18:C$31,3,FALSE)</f>
        <v>1.0038027285338385</v>
      </c>
      <c r="BQ716" s="4">
        <f t="shared" si="532"/>
        <v>0.79710563896826248</v>
      </c>
      <c r="BR716" s="4">
        <f t="shared" si="533"/>
        <v>1.1512027683458719</v>
      </c>
      <c r="BS716" s="4">
        <f t="shared" si="534"/>
        <v>-1.5235526534483705E-2</v>
      </c>
      <c r="BT716" s="4">
        <f t="shared" si="535"/>
        <v>1.1145014014954437</v>
      </c>
      <c r="BV716">
        <v>1378</v>
      </c>
      <c r="BW716">
        <v>7.2283884515736041</v>
      </c>
      <c r="BX716">
        <v>2.3375829179999998</v>
      </c>
      <c r="BY716" s="3">
        <f t="shared" si="536"/>
        <v>1.0240311816030152</v>
      </c>
      <c r="BZ716" s="3">
        <f>BW716/VLOOKUP(C716,Sheet3!A$98:C$111,3,FALSE)</f>
        <v>1.121249161204398</v>
      </c>
      <c r="CB716" s="4">
        <f t="shared" si="537"/>
        <v>2.6151630289814149</v>
      </c>
      <c r="CC716" s="4">
        <f t="shared" si="538"/>
        <v>2.9153107062434169</v>
      </c>
      <c r="CD716" s="4">
        <f t="shared" si="539"/>
        <v>-1.4787594733467956E-2</v>
      </c>
      <c r="CE716" s="4">
        <f t="shared" si="540"/>
        <v>2.6885373868786284</v>
      </c>
      <c r="CG716">
        <v>4081</v>
      </c>
      <c r="CH716">
        <v>8.3140973354058065</v>
      </c>
      <c r="CI716">
        <v>3.9354287659999998</v>
      </c>
      <c r="CJ716" s="3">
        <f t="shared" si="541"/>
        <v>1.1778413646937627</v>
      </c>
      <c r="CK716" s="3">
        <f>CH716/VLOOKUP(C716,Sheet3!A$114:C$127,3,FALSE)</f>
        <v>1.0362290432616437</v>
      </c>
      <c r="CM716" s="4">
        <f t="shared" si="542"/>
        <v>1.4787060668038556</v>
      </c>
      <c r="CN716" s="4">
        <f t="shared" si="543"/>
        <v>2.1186228467426313</v>
      </c>
      <c r="CO716" s="4">
        <f t="shared" si="544"/>
        <v>-3.4750482074719695E-2</v>
      </c>
      <c r="CP716" s="4">
        <f t="shared" si="545"/>
        <v>1.5899250982105186</v>
      </c>
      <c r="CR716">
        <v>1245</v>
      </c>
      <c r="CS716">
        <v>7.1268908088988079</v>
      </c>
      <c r="CT716">
        <v>6.6510391760000003</v>
      </c>
      <c r="CU716" s="3">
        <f t="shared" si="546"/>
        <v>1.0096522157167027</v>
      </c>
      <c r="CV716" s="3">
        <f>CS716/VLOOKUP(C716,Sheet3!A$130:C$143,3,FALSE)</f>
        <v>1.0503451491282669</v>
      </c>
      <c r="CX716" s="4">
        <f t="shared" si="547"/>
        <v>1.7345345403238592</v>
      </c>
      <c r="CY716" s="4">
        <f t="shared" si="548"/>
        <v>2.6599640144345722</v>
      </c>
      <c r="CZ716" s="4">
        <f t="shared" si="549"/>
        <v>-3.2423775331330701E-2</v>
      </c>
      <c r="DA716" s="4">
        <f t="shared" si="550"/>
        <v>1.7464941589020586</v>
      </c>
    </row>
    <row r="717" spans="1:105" x14ac:dyDescent="0.25">
      <c r="A717">
        <v>16227859</v>
      </c>
      <c r="B717" t="s">
        <v>858</v>
      </c>
      <c r="C717">
        <v>6</v>
      </c>
      <c r="D717">
        <v>178</v>
      </c>
      <c r="E717" s="3">
        <v>0.52613407899999998</v>
      </c>
      <c r="F717">
        <v>5.181783550292085</v>
      </c>
      <c r="G717" s="3">
        <f t="shared" si="506"/>
        <v>0.74447193616878915</v>
      </c>
      <c r="H717" s="3">
        <f>F717/VLOOKUP(C717,Sheet3!A$66:C$79,3,FALSE)</f>
        <v>0.97355306887784054</v>
      </c>
      <c r="J717" s="4">
        <f t="shared" si="507"/>
        <v>0.43867018546451481</v>
      </c>
      <c r="K717" s="4">
        <f t="shared" si="508"/>
        <v>0.49615543401819689</v>
      </c>
      <c r="L717" s="4">
        <f t="shared" si="509"/>
        <v>-0.48449132749342622</v>
      </c>
      <c r="M717" s="4">
        <f t="shared" si="510"/>
        <v>1.0675719692734604</v>
      </c>
      <c r="O717">
        <v>484</v>
      </c>
      <c r="P717">
        <v>6.1820849067166321</v>
      </c>
      <c r="Q717">
        <v>0</v>
      </c>
      <c r="R717">
        <v>0.47650946248936282</v>
      </c>
      <c r="S717" s="3">
        <f t="shared" si="511"/>
        <v>0.88818621530491237</v>
      </c>
      <c r="T717" s="3">
        <f>P717/VLOOKUP(C717,Sheet3!A$82:C$95,3,FALSE)</f>
        <v>0.98717163818648412</v>
      </c>
      <c r="V717" s="4">
        <f t="shared" si="512"/>
        <v>0.48676833363427169</v>
      </c>
      <c r="W717" s="4">
        <f t="shared" si="513"/>
        <v>0.42889005162420135</v>
      </c>
      <c r="X717" s="4">
        <f t="shared" si="514"/>
        <v>-5.4029757575440443E-2</v>
      </c>
      <c r="Y717" s="4">
        <f t="shared" si="515"/>
        <v>1.1449915682532312</v>
      </c>
      <c r="AA717">
        <v>258</v>
      </c>
      <c r="AB717">
        <v>5.5529595849216173</v>
      </c>
      <c r="AC717">
        <v>0.12028002</v>
      </c>
      <c r="AD717" s="3">
        <f t="shared" si="516"/>
        <v>0.79779916191609479</v>
      </c>
      <c r="AE717" t="s">
        <v>858</v>
      </c>
      <c r="AF717">
        <v>0.12397948437897682</v>
      </c>
      <c r="AG717" s="3">
        <f>AB717/VLOOKUP(C717,Sheet3!A$2:C$15,3,FALSE)</f>
        <v>0.92405131598865409</v>
      </c>
      <c r="AI717" s="4">
        <f t="shared" si="517"/>
        <v>0.11443724923208709</v>
      </c>
      <c r="AJ717" s="4">
        <f t="shared" si="518"/>
        <v>1.1893103513952183E-2</v>
      </c>
      <c r="AK717" s="4">
        <f t="shared" si="519"/>
        <v>-0.24516344137465185</v>
      </c>
      <c r="AL717" s="4">
        <f t="shared" si="520"/>
        <v>0.17271269768731781</v>
      </c>
      <c r="AM717" s="3">
        <f t="shared" si="521"/>
        <v>0.89186790205795718</v>
      </c>
      <c r="AN717" s="3">
        <f t="shared" si="551"/>
        <v>0.70541871921181676</v>
      </c>
      <c r="AO717" s="3">
        <f t="shared" si="522"/>
        <v>1.0325546001662687</v>
      </c>
      <c r="AP717">
        <v>1054</v>
      </c>
      <c r="AQ717">
        <v>6.9603477291013078</v>
      </c>
      <c r="AR717">
        <v>1.5878353359999999</v>
      </c>
      <c r="AT717" s="3">
        <f>AQ717/VLOOKUP(C717,Sheet3!A$34:C$47,3,FALSE)</f>
        <v>0.99571456565314687</v>
      </c>
      <c r="AV717" s="4">
        <f t="shared" si="523"/>
        <v>0.67566979413231021</v>
      </c>
      <c r="AW717" s="4">
        <f t="shared" si="524"/>
        <v>1.160592508695711</v>
      </c>
      <c r="AX717" s="4">
        <f t="shared" si="525"/>
        <v>-6.5975503722572049E-2</v>
      </c>
      <c r="AZ717">
        <v>710</v>
      </c>
      <c r="BA717">
        <v>6.5652649700353614</v>
      </c>
      <c r="BB717">
        <v>2.4235460369999999</v>
      </c>
      <c r="BC717" s="3">
        <f t="shared" si="526"/>
        <v>0.94323807165350371</v>
      </c>
      <c r="BD717" s="3">
        <f>BA717/VLOOKUP(C717,Sheet3!A$50:C$63,3,FALSE)</f>
        <v>1.0801697433951098</v>
      </c>
      <c r="BF717" s="4">
        <f t="shared" si="527"/>
        <v>1.245488652059566</v>
      </c>
      <c r="BG717" s="4">
        <f t="shared" si="528"/>
        <v>1.9186975855304285</v>
      </c>
      <c r="BH717" s="4">
        <f t="shared" si="529"/>
        <v>-6.0528965499253171E-2</v>
      </c>
      <c r="BI717" s="4">
        <f t="shared" si="530"/>
        <v>1.7186372043990923</v>
      </c>
      <c r="BK717">
        <v>1039</v>
      </c>
      <c r="BL717">
        <v>6.9460139910992273</v>
      </c>
      <c r="BM717">
        <v>0.44082629499999998</v>
      </c>
      <c r="BN717" s="3">
        <f t="shared" si="531"/>
        <v>0.99794065777171581</v>
      </c>
      <c r="BO717" s="3">
        <f>BL717/VLOOKUP(C717,Sheet3!A$18:C$31,3,FALSE)</f>
        <v>0.98849408887437662</v>
      </c>
      <c r="BQ717" s="4">
        <f t="shared" si="532"/>
        <v>0.46196062153137163</v>
      </c>
      <c r="BR717" s="4">
        <f t="shared" si="533"/>
        <v>0.36871048745007667</v>
      </c>
      <c r="BS717" s="4">
        <f t="shared" si="534"/>
        <v>-5.2920342620989609E-2</v>
      </c>
      <c r="BT717" s="4">
        <f t="shared" si="535"/>
        <v>1.0393215029876088</v>
      </c>
      <c r="BV717">
        <v>1014</v>
      </c>
      <c r="BW717">
        <v>6.9216581841511289</v>
      </c>
      <c r="BX717">
        <v>1.6309154889999999</v>
      </c>
      <c r="BY717" s="3">
        <f t="shared" si="536"/>
        <v>0.9944414350466404</v>
      </c>
      <c r="BZ717" s="3">
        <f>BW717/VLOOKUP(C717,Sheet3!A$98:C$111,3,FALSE)</f>
        <v>1.073669945260548</v>
      </c>
      <c r="CB717" s="4">
        <f t="shared" si="537"/>
        <v>1.701395711834417</v>
      </c>
      <c r="CC717" s="4">
        <f t="shared" si="538"/>
        <v>2.1777117631126375</v>
      </c>
      <c r="CD717" s="4">
        <f t="shared" si="539"/>
        <v>-3.386069709581177E-2</v>
      </c>
      <c r="CE717" s="4">
        <f t="shared" si="540"/>
        <v>2.0628314871142157</v>
      </c>
      <c r="CG717">
        <v>2337</v>
      </c>
      <c r="CH717">
        <v>7.7566233345388582</v>
      </c>
      <c r="CI717">
        <v>1.855395551</v>
      </c>
      <c r="CJ717" s="3">
        <f t="shared" si="541"/>
        <v>1.1144016989421823</v>
      </c>
      <c r="CK717" s="3">
        <f>CH717/VLOOKUP(C717,Sheet3!A$114:C$127,3,FALSE)</f>
        <v>0.96674816912013306</v>
      </c>
      <c r="CM717" s="4">
        <f t="shared" si="542"/>
        <v>0.2901497682697261</v>
      </c>
      <c r="CN717" s="4">
        <f t="shared" si="543"/>
        <v>0.18805223150293959</v>
      </c>
      <c r="CO717" s="4">
        <f t="shared" si="544"/>
        <v>-0.12084465426647971</v>
      </c>
      <c r="CP717" s="4">
        <f t="shared" si="545"/>
        <v>0.41985384556026401</v>
      </c>
      <c r="CR717">
        <v>783</v>
      </c>
      <c r="CS717">
        <v>6.6631326959908028</v>
      </c>
      <c r="CT717">
        <v>3.6344845060000002</v>
      </c>
      <c r="CU717" s="3">
        <f t="shared" si="546"/>
        <v>0.95729882404181543</v>
      </c>
      <c r="CV717" s="3">
        <f>CS717/VLOOKUP(C717,Sheet3!A$130:C$143,3,FALSE)</f>
        <v>0.98199752078329638</v>
      </c>
      <c r="CX717" s="4">
        <f t="shared" si="547"/>
        <v>0.47225249360385085</v>
      </c>
      <c r="CY717" s="4">
        <f t="shared" si="548"/>
        <v>0.4228568508200336</v>
      </c>
      <c r="CZ717" s="4">
        <f t="shared" si="549"/>
        <v>-7.3140551557933725E-2</v>
      </c>
      <c r="DA717" s="4">
        <f t="shared" si="550"/>
        <v>0.45649916723826833</v>
      </c>
    </row>
    <row r="718" spans="1:105" x14ac:dyDescent="0.25">
      <c r="A718">
        <v>16227865</v>
      </c>
      <c r="B718" t="s">
        <v>858</v>
      </c>
      <c r="C718">
        <v>6</v>
      </c>
      <c r="D718">
        <v>167</v>
      </c>
      <c r="E718" s="3">
        <v>0.34208026400000002</v>
      </c>
      <c r="F718">
        <v>5.1179938124167554</v>
      </c>
      <c r="G718" s="3">
        <f t="shared" si="506"/>
        <v>0.75213574513691239</v>
      </c>
      <c r="H718" s="3">
        <f>F718/VLOOKUP(C718,Sheet3!A$66:C$79,3,FALSE)</f>
        <v>0.96156825815220925</v>
      </c>
      <c r="J718" s="4">
        <f t="shared" si="507"/>
        <v>0.34289999834105367</v>
      </c>
      <c r="K718" s="4">
        <f t="shared" si="508"/>
        <v>0.33509387665109164</v>
      </c>
      <c r="L718" s="4">
        <f t="shared" si="509"/>
        <v>-0.55555187452605315</v>
      </c>
      <c r="M718" s="4">
        <f t="shared" si="510"/>
        <v>1.1925441085023132</v>
      </c>
      <c r="O718">
        <v>486</v>
      </c>
      <c r="P718">
        <v>6.1862086239004936</v>
      </c>
      <c r="Q718">
        <v>0</v>
      </c>
      <c r="R718">
        <v>0.4867347373014278</v>
      </c>
      <c r="S718" s="3">
        <f t="shared" si="511"/>
        <v>0.90911962840233906</v>
      </c>
      <c r="T718" s="3">
        <f>P718/VLOOKUP(C718,Sheet3!A$82:C$95,3,FALSE)</f>
        <v>0.98783012423273497</v>
      </c>
      <c r="V718" s="4">
        <f t="shared" si="512"/>
        <v>0.4966319887623164</v>
      </c>
      <c r="W718" s="4">
        <f t="shared" si="513"/>
        <v>0.4456715285862049</v>
      </c>
      <c r="X718" s="4">
        <f t="shared" si="514"/>
        <v>-5.4029757575440443E-2</v>
      </c>
      <c r="Y718" s="4">
        <f t="shared" si="515"/>
        <v>1.5566678764540363</v>
      </c>
      <c r="AA718">
        <v>317</v>
      </c>
      <c r="AB718">
        <v>5.7589017738772803</v>
      </c>
      <c r="AC718">
        <v>0.45840947700000001</v>
      </c>
      <c r="AD718" s="3">
        <f t="shared" si="516"/>
        <v>0.84632299991392901</v>
      </c>
      <c r="AE718" t="s">
        <v>858</v>
      </c>
      <c r="AF718">
        <v>0.30407305156131609</v>
      </c>
      <c r="AG718" s="3">
        <f>AB718/VLOOKUP(C718,Sheet3!A$2:C$15,3,FALSE)</f>
        <v>0.95832153672622322</v>
      </c>
      <c r="AI718" s="4">
        <f t="shared" si="517"/>
        <v>0.29343958414996429</v>
      </c>
      <c r="AJ718" s="4">
        <f t="shared" si="518"/>
        <v>0.20968769079881791</v>
      </c>
      <c r="AK718" s="4">
        <f t="shared" si="519"/>
        <v>-0.19095444565653227</v>
      </c>
      <c r="AL718" s="4">
        <f t="shared" si="520"/>
        <v>0.83586916456358085</v>
      </c>
      <c r="AM718" s="3">
        <f t="shared" si="521"/>
        <v>0.74569427325659321</v>
      </c>
      <c r="AN718" s="3">
        <f t="shared" si="551"/>
        <v>0.70640394088669356</v>
      </c>
      <c r="AO718" s="3">
        <f t="shared" si="522"/>
        <v>1.0327357581416365</v>
      </c>
      <c r="AP718">
        <v>902</v>
      </c>
      <c r="AQ718">
        <v>6.804614520062624</v>
      </c>
      <c r="AR718">
        <v>0.78804001400000001</v>
      </c>
      <c r="AT718" s="3">
        <f>AQ718/VLOOKUP(C718,Sheet3!A$34:C$47,3,FALSE)</f>
        <v>0.97343610620960619</v>
      </c>
      <c r="AV718" s="4">
        <f t="shared" si="523"/>
        <v>0.48964185606536759</v>
      </c>
      <c r="AW718" s="4">
        <f t="shared" si="524"/>
        <v>0.34617432242766349</v>
      </c>
      <c r="AX718" s="4">
        <f t="shared" si="525"/>
        <v>-6.8337705353899478E-2</v>
      </c>
      <c r="AZ718">
        <v>320</v>
      </c>
      <c r="BA718">
        <v>5.768320995793772</v>
      </c>
      <c r="BB718">
        <v>0.64531795599999997</v>
      </c>
      <c r="BC718" s="3">
        <f t="shared" si="526"/>
        <v>0.84770724025388067</v>
      </c>
      <c r="BD718" s="3">
        <f>BA718/VLOOKUP(C718,Sheet3!A$50:C$63,3,FALSE)</f>
        <v>0.94905016603063685</v>
      </c>
      <c r="BF718" s="4">
        <f t="shared" si="527"/>
        <v>0.48989865992462139</v>
      </c>
      <c r="BG718" s="4">
        <f t="shared" si="528"/>
        <v>0.54761907164779133</v>
      </c>
      <c r="BH718" s="4">
        <f t="shared" si="529"/>
        <v>-6.21129139178941E-2</v>
      </c>
      <c r="BI718" s="4">
        <f t="shared" si="530"/>
        <v>0.48329352037578921</v>
      </c>
      <c r="BK718">
        <v>1023</v>
      </c>
      <c r="BL718">
        <v>6.9304947659516261</v>
      </c>
      <c r="BM718">
        <v>0.40164482400000001</v>
      </c>
      <c r="BN718" s="3">
        <f t="shared" si="531"/>
        <v>1.0184992471679122</v>
      </c>
      <c r="BO718" s="3">
        <f>BL718/VLOOKUP(C718,Sheet3!A$18:C$31,3,FALSE)</f>
        <v>0.98628553266617258</v>
      </c>
      <c r="BQ718" s="4">
        <f t="shared" si="532"/>
        <v>0.42351161479476568</v>
      </c>
      <c r="BR718" s="4">
        <f t="shared" si="533"/>
        <v>0.2972515234679316</v>
      </c>
      <c r="BS718" s="4">
        <f t="shared" si="534"/>
        <v>-5.7999548207198603E-2</v>
      </c>
      <c r="BT718" s="4">
        <f t="shared" si="535"/>
        <v>2.2405126643516682</v>
      </c>
      <c r="BV718">
        <v>389</v>
      </c>
      <c r="BW718">
        <v>5.9635793436184459</v>
      </c>
      <c r="BX718">
        <v>0.43742930499999999</v>
      </c>
      <c r="BY718" s="3">
        <f t="shared" si="536"/>
        <v>0.87640223057978039</v>
      </c>
      <c r="BZ718" s="3">
        <f>BW718/VLOOKUP(C718,Sheet3!A$98:C$111,3,FALSE)</f>
        <v>0.92505520166841415</v>
      </c>
      <c r="CB718" s="4">
        <f t="shared" si="537"/>
        <v>0.19943765445677938</v>
      </c>
      <c r="CC718" s="4">
        <f t="shared" si="538"/>
        <v>0.10700390140155627</v>
      </c>
      <c r="CD718" s="4">
        <f t="shared" si="539"/>
        <v>-6.6073139924381838E-2</v>
      </c>
      <c r="CE718" s="4">
        <f t="shared" si="540"/>
        <v>0.28538586019143075</v>
      </c>
      <c r="CG718">
        <v>2349</v>
      </c>
      <c r="CH718">
        <v>7.7617449846589128</v>
      </c>
      <c r="CI718">
        <v>1.8696580110000001</v>
      </c>
      <c r="CJ718" s="3">
        <f t="shared" si="541"/>
        <v>1.1406590280425584</v>
      </c>
      <c r="CK718" s="3">
        <f>CH718/VLOOKUP(C718,Sheet3!A$114:C$127,3,FALSE)</f>
        <v>0.96738650692034434</v>
      </c>
      <c r="CM718" s="4">
        <f t="shared" si="542"/>
        <v>0.29586149424791303</v>
      </c>
      <c r="CN718" s="4">
        <f t="shared" si="543"/>
        <v>0.1964104891171409</v>
      </c>
      <c r="CO718" s="4">
        <f t="shared" si="544"/>
        <v>-0.12025432009380251</v>
      </c>
      <c r="CP718" s="4">
        <f t="shared" si="545"/>
        <v>0.8067517659928537</v>
      </c>
      <c r="CR718">
        <v>705</v>
      </c>
      <c r="CS718">
        <v>6.5581978028122689</v>
      </c>
      <c r="CT718">
        <v>3.129351695</v>
      </c>
      <c r="CU718" s="3">
        <f t="shared" si="546"/>
        <v>0.96378682193916732</v>
      </c>
      <c r="CV718" s="3">
        <f>CS718/VLOOKUP(C718,Sheet3!A$130:C$143,3,FALSE)</f>
        <v>0.96653245207665295</v>
      </c>
      <c r="CX718" s="4">
        <f t="shared" si="547"/>
        <v>0.31857041001157832</v>
      </c>
      <c r="CY718" s="4">
        <f t="shared" si="548"/>
        <v>0.1856769334740323</v>
      </c>
      <c r="CZ718" s="4">
        <f t="shared" si="549"/>
        <v>-7.9958720588565596E-2</v>
      </c>
      <c r="DA718" s="4">
        <f t="shared" si="550"/>
        <v>0.55445670512539524</v>
      </c>
    </row>
    <row r="719" spans="1:105" x14ac:dyDescent="0.25">
      <c r="A719">
        <v>16227867</v>
      </c>
      <c r="B719" t="s">
        <v>858</v>
      </c>
      <c r="C719">
        <v>6</v>
      </c>
      <c r="D719">
        <v>265</v>
      </c>
      <c r="E719" s="3">
        <v>1.9822881880000001</v>
      </c>
      <c r="F719">
        <v>5.579729825986222</v>
      </c>
      <c r="G719" s="3">
        <f t="shared" si="506"/>
        <v>0.77877844926345519</v>
      </c>
      <c r="H719" s="3">
        <f>F719/VLOOKUP(C719,Sheet3!A$66:C$79,3,FALSE)</f>
        <v>1.0483191825509399</v>
      </c>
      <c r="J719" s="4">
        <f t="shared" si="507"/>
        <v>1.4515887939591736</v>
      </c>
      <c r="K719" s="4">
        <f t="shared" si="508"/>
        <v>1.8856912890622586</v>
      </c>
      <c r="L719" s="4">
        <f t="shared" si="509"/>
        <v>7.7708959142021097E-2</v>
      </c>
      <c r="M719" s="4">
        <f t="shared" si="510"/>
        <v>1.8987633706296112</v>
      </c>
      <c r="O719">
        <v>785</v>
      </c>
      <c r="P719">
        <v>6.6656837177824082</v>
      </c>
      <c r="Q719">
        <v>83.043234839999997</v>
      </c>
      <c r="R719">
        <v>2.8762184571480436</v>
      </c>
      <c r="S719" s="3">
        <f t="shared" si="511"/>
        <v>0.93034806180740415</v>
      </c>
      <c r="T719" s="3">
        <f>P719/VLOOKUP(C719,Sheet3!A$82:C$95,3,FALSE)</f>
        <v>1.0643939730053029</v>
      </c>
      <c r="V719" s="4">
        <f t="shared" si="512"/>
        <v>2.7233737861441023</v>
      </c>
      <c r="W719" s="4">
        <f t="shared" si="513"/>
        <v>3.5904393813006839</v>
      </c>
      <c r="X719" s="4">
        <f t="shared" si="514"/>
        <v>5.2096550627987431E-2</v>
      </c>
      <c r="Y719" s="4">
        <f t="shared" si="515"/>
        <v>2.1186228467426313</v>
      </c>
      <c r="AA719">
        <v>412</v>
      </c>
      <c r="AB719">
        <v>6.0210233493495267</v>
      </c>
      <c r="AC719">
        <v>1.011360523</v>
      </c>
      <c r="AD719" s="3">
        <f t="shared" si="516"/>
        <v>0.84037101673765835</v>
      </c>
      <c r="AE719" t="s">
        <v>858</v>
      </c>
      <c r="AF719">
        <v>0.73516942916258365</v>
      </c>
      <c r="AG719" s="3">
        <f>AB719/VLOOKUP(C719,Sheet3!A$2:C$15,3,FALSE)</f>
        <v>1.001940400335793</v>
      </c>
      <c r="AI719" s="4">
        <f t="shared" si="517"/>
        <v>0.7354537800885188</v>
      </c>
      <c r="AJ719" s="4">
        <f t="shared" si="518"/>
        <v>1.0145609533069568</v>
      </c>
      <c r="AK719" s="4">
        <f t="shared" si="519"/>
        <v>-0.10230520121953028</v>
      </c>
      <c r="AL719" s="4">
        <f t="shared" si="520"/>
        <v>0.69019587492536494</v>
      </c>
      <c r="AM719" s="3">
        <f t="shared" si="521"/>
        <v>0.47928791830681994</v>
      </c>
      <c r="AN719" s="3">
        <f t="shared" si="551"/>
        <v>0.70738916256157036</v>
      </c>
      <c r="AO719" s="3">
        <f t="shared" si="522"/>
        <v>1.0329172189749569</v>
      </c>
      <c r="AP719">
        <v>1293</v>
      </c>
      <c r="AQ719">
        <v>7.1647203787718574</v>
      </c>
      <c r="AR719">
        <v>2.8600703420000002</v>
      </c>
      <c r="AT719" s="3">
        <f>AQ719/VLOOKUP(C719,Sheet3!A$34:C$47,3,FALSE)</f>
        <v>1.0249511544010439</v>
      </c>
      <c r="AV719" s="4">
        <f t="shared" si="523"/>
        <v>0.98147448496994627</v>
      </c>
      <c r="AW719" s="4">
        <f t="shared" si="524"/>
        <v>2.2405126643516682</v>
      </c>
      <c r="AX719" s="4">
        <f t="shared" si="525"/>
        <v>-6.2217947853040405E-2</v>
      </c>
      <c r="AZ719">
        <v>302</v>
      </c>
      <c r="BA719">
        <v>5.7104270173748697</v>
      </c>
      <c r="BB719">
        <v>0.56750661599999996</v>
      </c>
      <c r="BC719" s="3">
        <f t="shared" si="526"/>
        <v>0.79702022067659872</v>
      </c>
      <c r="BD719" s="3">
        <f>BA719/VLOOKUP(C719,Sheet3!A$50:C$63,3,FALSE)</f>
        <v>0.93952498706249366</v>
      </c>
      <c r="BF719" s="4">
        <f t="shared" si="527"/>
        <v>0.45079751546514574</v>
      </c>
      <c r="BG719" s="4">
        <f t="shared" si="528"/>
        <v>0.43343896015057054</v>
      </c>
      <c r="BH719" s="4">
        <f t="shared" si="529"/>
        <v>-6.2182224008237523E-2</v>
      </c>
      <c r="BI719" s="4">
        <f t="shared" si="530"/>
        <v>0.10481332002173764</v>
      </c>
      <c r="BK719">
        <v>1359</v>
      </c>
      <c r="BL719">
        <v>7.2145044141511434</v>
      </c>
      <c r="BM719">
        <v>1.2340185859999999</v>
      </c>
      <c r="BN719" s="3">
        <f t="shared" si="531"/>
        <v>1.0069484966261615</v>
      </c>
      <c r="BO719" s="3">
        <f>BL719/VLOOKUP(C719,Sheet3!A$18:C$31,3,FALSE)</f>
        <v>1.0267032252864672</v>
      </c>
      <c r="BQ719" s="4">
        <f t="shared" si="532"/>
        <v>1.5487083254740424</v>
      </c>
      <c r="BR719" s="4">
        <f t="shared" si="533"/>
        <v>2.8282993292537872</v>
      </c>
      <c r="BS719" s="4">
        <f t="shared" si="534"/>
        <v>4.9903431284413685E-2</v>
      </c>
      <c r="BT719" s="4">
        <f t="shared" si="535"/>
        <v>1.5613517257664626</v>
      </c>
      <c r="BV719">
        <v>732</v>
      </c>
      <c r="BW719">
        <v>6.5957805139613113</v>
      </c>
      <c r="BX719">
        <v>1.088278649</v>
      </c>
      <c r="BY719" s="3">
        <f t="shared" si="536"/>
        <v>0.92059147674538122</v>
      </c>
      <c r="BZ719" s="3">
        <f>BW719/VLOOKUP(C719,Sheet3!A$98:C$111,3,FALSE)</f>
        <v>1.023120633086265</v>
      </c>
      <c r="CB719" s="4">
        <f t="shared" si="537"/>
        <v>0.96972042359188104</v>
      </c>
      <c r="CC719" s="4">
        <f t="shared" si="538"/>
        <v>1.2950227777852508</v>
      </c>
      <c r="CD719" s="4">
        <f t="shared" si="539"/>
        <v>-4.8506579402209649E-2</v>
      </c>
      <c r="CE719" s="4">
        <f t="shared" si="540"/>
        <v>0.83133400939818958</v>
      </c>
      <c r="CG719">
        <v>1875</v>
      </c>
      <c r="CH719">
        <v>7.5363639384045111</v>
      </c>
      <c r="CI719">
        <v>1.3070260039999999</v>
      </c>
      <c r="CJ719" s="3">
        <f t="shared" si="541"/>
        <v>1.0518713278376901</v>
      </c>
      <c r="CK719" s="3">
        <f>CH719/VLOOKUP(C719,Sheet3!A$114:C$127,3,FALSE)</f>
        <v>0.93929609896529875</v>
      </c>
      <c r="CM719" s="4">
        <f t="shared" si="542"/>
        <v>0.11243301343624916</v>
      </c>
      <c r="CN719" s="4">
        <f t="shared" si="543"/>
        <v>3.6112248945377345E-2</v>
      </c>
      <c r="CO719" s="4">
        <f t="shared" si="544"/>
        <v>-0.14354209095339118</v>
      </c>
      <c r="CP719" s="4">
        <f t="shared" si="545"/>
        <v>7.6764016211838149E-2</v>
      </c>
      <c r="CR719">
        <v>740</v>
      </c>
      <c r="CS719">
        <v>6.6066501861982152</v>
      </c>
      <c r="CT719">
        <v>3.3558246039999999</v>
      </c>
      <c r="CU719" s="3">
        <f t="shared" si="546"/>
        <v>0.92210858720639921</v>
      </c>
      <c r="CV719" s="3">
        <f>CS719/VLOOKUP(C719,Sheet3!A$130:C$143,3,FALSE)</f>
        <v>0.97367325543926198</v>
      </c>
      <c r="CX719" s="4">
        <f t="shared" si="547"/>
        <v>0.38428274366616016</v>
      </c>
      <c r="CY719" s="4">
        <f t="shared" si="548"/>
        <v>0.28669733578924145</v>
      </c>
      <c r="CZ719" s="4">
        <f t="shared" si="549"/>
        <v>-7.6901840218106129E-2</v>
      </c>
      <c r="DA719" s="4">
        <f t="shared" si="550"/>
        <v>0.15875898291345253</v>
      </c>
    </row>
    <row r="720" spans="1:105" x14ac:dyDescent="0.25">
      <c r="A720">
        <v>16227883</v>
      </c>
      <c r="B720" t="s">
        <v>858</v>
      </c>
      <c r="C720">
        <v>6</v>
      </c>
      <c r="D720">
        <v>198</v>
      </c>
      <c r="E720" s="3">
        <v>0.860825917</v>
      </c>
      <c r="F720">
        <v>5.2882670306945352</v>
      </c>
      <c r="G720" s="3">
        <f t="shared" si="506"/>
        <v>0.75946039694817036</v>
      </c>
      <c r="H720" s="3">
        <f>F720/VLOOKUP(C720,Sheet3!A$66:C$79,3,FALSE)</f>
        <v>0.99355917645150693</v>
      </c>
      <c r="J720" s="4">
        <f t="shared" si="507"/>
        <v>0.63675400629718693</v>
      </c>
      <c r="K720" s="4">
        <f t="shared" si="508"/>
        <v>0.88716245895113144</v>
      </c>
      <c r="L720" s="4">
        <f t="shared" si="509"/>
        <v>-0.35527159306067141</v>
      </c>
      <c r="M720" s="4">
        <f t="shared" si="510"/>
        <v>1.3581234841531944</v>
      </c>
      <c r="O720">
        <v>459</v>
      </c>
      <c r="P720">
        <v>6.1290502100605453</v>
      </c>
      <c r="Q720">
        <v>0</v>
      </c>
      <c r="R720">
        <v>0.35805337451732483</v>
      </c>
      <c r="S720" s="3">
        <f t="shared" si="511"/>
        <v>0.88020723583553862</v>
      </c>
      <c r="T720" s="3">
        <f>P720/VLOOKUP(C720,Sheet3!A$82:C$95,3,FALSE)</f>
        <v>0.97870291781646279</v>
      </c>
      <c r="V720" s="4">
        <f t="shared" si="512"/>
        <v>0.37179119119841381</v>
      </c>
      <c r="W720" s="4">
        <f t="shared" si="513"/>
        <v>0.22560964380940324</v>
      </c>
      <c r="X720" s="4">
        <f t="shared" si="514"/>
        <v>-5.4029757575440443E-2</v>
      </c>
      <c r="Y720" s="4">
        <f t="shared" si="515"/>
        <v>1.0365398600257321</v>
      </c>
      <c r="AA720">
        <v>880</v>
      </c>
      <c r="AB720">
        <v>6.7799219074722519</v>
      </c>
      <c r="AC720">
        <v>3.7857532890000001</v>
      </c>
      <c r="AD720" s="3">
        <f t="shared" si="516"/>
        <v>0.97368044261755393</v>
      </c>
      <c r="AE720" t="s">
        <v>858</v>
      </c>
      <c r="AF720">
        <v>3.6376425588175425</v>
      </c>
      <c r="AG720" s="3">
        <f>AB720/VLOOKUP(C720,Sheet3!A$2:C$15,3,FALSE)</f>
        <v>1.1282264286439019</v>
      </c>
      <c r="AI720" s="4">
        <f t="shared" si="517"/>
        <v>3.7977316867210869</v>
      </c>
      <c r="AJ720" s="4">
        <f t="shared" si="518"/>
        <v>3.4261363300094074</v>
      </c>
      <c r="AK720" s="4">
        <f t="shared" si="519"/>
        <v>0.34248611305060134</v>
      </c>
      <c r="AL720" s="4">
        <f t="shared" si="520"/>
        <v>3.5553480614894135</v>
      </c>
      <c r="AM720" s="3">
        <f t="shared" si="521"/>
        <v>2.242157337011863E-2</v>
      </c>
      <c r="AN720" s="3">
        <f t="shared" si="551"/>
        <v>0.70837438423644716</v>
      </c>
      <c r="AO720" s="3">
        <f t="shared" si="522"/>
        <v>1.0330989851367429</v>
      </c>
      <c r="AP720">
        <v>1057</v>
      </c>
      <c r="AQ720">
        <v>6.9631899858702377</v>
      </c>
      <c r="AR720">
        <v>1.6037121400000001</v>
      </c>
      <c r="AT720" s="3">
        <f>AQ720/VLOOKUP(C720,Sheet3!A$34:C$47,3,FALSE)</f>
        <v>0.99612116552061003</v>
      </c>
      <c r="AV720" s="4">
        <f t="shared" si="523"/>
        <v>0.67943421412993554</v>
      </c>
      <c r="AW720" s="4">
        <f t="shared" si="524"/>
        <v>1.1828509792966535</v>
      </c>
      <c r="AX720" s="4">
        <f t="shared" si="525"/>
        <v>-6.592861145991756E-2</v>
      </c>
      <c r="AZ720">
        <v>397</v>
      </c>
      <c r="BA720">
        <v>5.9839362806871907</v>
      </c>
      <c r="BB720">
        <v>0.98416205599999995</v>
      </c>
      <c r="BC720" s="3">
        <f t="shared" si="526"/>
        <v>0.8593670850328432</v>
      </c>
      <c r="BD720" s="3">
        <f>BA720/VLOOKUP(C720,Sheet3!A$50:C$63,3,FALSE)</f>
        <v>0.98452491198809255</v>
      </c>
      <c r="BF720" s="4">
        <f t="shared" si="527"/>
        <v>0.65397911008683784</v>
      </c>
      <c r="BG720" s="4">
        <f t="shared" si="528"/>
        <v>0.94629298217795388</v>
      </c>
      <c r="BH720" s="4">
        <f t="shared" si="529"/>
        <v>-6.1811090106823147E-2</v>
      </c>
      <c r="BI720" s="4">
        <f t="shared" si="530"/>
        <v>0.61090908232297325</v>
      </c>
      <c r="BK720">
        <v>1047</v>
      </c>
      <c r="BL720">
        <v>6.953684210870537</v>
      </c>
      <c r="BM720">
        <v>0.46044194700000002</v>
      </c>
      <c r="BN720" s="3">
        <f t="shared" si="531"/>
        <v>0.99863485341933944</v>
      </c>
      <c r="BO720" s="3">
        <f>BL720/VLOOKUP(C720,Sheet3!A$18:C$31,3,FALSE)</f>
        <v>0.989585645400756</v>
      </c>
      <c r="BQ720" s="4">
        <f t="shared" si="532"/>
        <v>0.48183902230825715</v>
      </c>
      <c r="BR720" s="4">
        <f t="shared" si="533"/>
        <v>0.41685983134765925</v>
      </c>
      <c r="BS720" s="4">
        <f t="shared" si="534"/>
        <v>-5.0377509831084091E-2</v>
      </c>
      <c r="BT720" s="4">
        <f t="shared" si="535"/>
        <v>1.0878331544132827</v>
      </c>
      <c r="BV720">
        <v>1025</v>
      </c>
      <c r="BW720">
        <v>6.932447891572509</v>
      </c>
      <c r="BX720">
        <v>1.652178782</v>
      </c>
      <c r="BY720" s="3">
        <f t="shared" si="536"/>
        <v>0.9955850559355538</v>
      </c>
      <c r="BZ720" s="3">
        <f>BW720/VLOOKUP(C720,Sheet3!A$98:C$111,3,FALSE)</f>
        <v>1.0753436171276474</v>
      </c>
      <c r="CB720" s="4">
        <f t="shared" si="537"/>
        <v>1.7298224105213968</v>
      </c>
      <c r="CC720" s="4">
        <f t="shared" si="538"/>
        <v>2.2312960092467442</v>
      </c>
      <c r="CD720" s="4">
        <f t="shared" si="539"/>
        <v>-3.3286796350841238E-2</v>
      </c>
      <c r="CE720" s="4">
        <f t="shared" si="540"/>
        <v>2.0706136275562708</v>
      </c>
      <c r="CG720">
        <v>4686</v>
      </c>
      <c r="CH720">
        <v>8.4523346190677415</v>
      </c>
      <c r="CI720">
        <v>4.6596272919999997</v>
      </c>
      <c r="CJ720" s="3">
        <f t="shared" si="541"/>
        <v>1.2138595437176478</v>
      </c>
      <c r="CK720" s="3">
        <f>CH720/VLOOKUP(C720,Sheet3!A$114:C$127,3,FALSE)</f>
        <v>1.0534582724146486</v>
      </c>
      <c r="CM720" s="4">
        <f t="shared" si="542"/>
        <v>1.9760583981414324</v>
      </c>
      <c r="CN720" s="4">
        <f t="shared" si="543"/>
        <v>2.795509506430796</v>
      </c>
      <c r="CO720" s="4">
        <f t="shared" si="544"/>
        <v>-4.7753489139433225E-3</v>
      </c>
      <c r="CP720" s="4">
        <f t="shared" si="545"/>
        <v>2.7179512720849215</v>
      </c>
      <c r="CR720">
        <v>1034</v>
      </c>
      <c r="CS720">
        <v>6.9411900550683745</v>
      </c>
      <c r="CT720">
        <v>5.2688745619999997</v>
      </c>
      <c r="CU720" s="3">
        <f t="shared" si="546"/>
        <v>0.99684053848214604</v>
      </c>
      <c r="CV720" s="3">
        <f>CS720/VLOOKUP(C720,Sheet3!A$130:C$143,3,FALSE)</f>
        <v>1.0229769894068195</v>
      </c>
      <c r="CX720" s="4">
        <f t="shared" si="547"/>
        <v>1.1059823199320706</v>
      </c>
      <c r="CY720" s="4">
        <f t="shared" si="548"/>
        <v>1.6756198193154015</v>
      </c>
      <c r="CZ720" s="4">
        <f t="shared" si="549"/>
        <v>-5.1079922311278246E-2</v>
      </c>
      <c r="DA720" s="4">
        <f t="shared" si="550"/>
        <v>1.3279325118740486</v>
      </c>
    </row>
    <row r="721" spans="1:105" x14ac:dyDescent="0.25">
      <c r="A721">
        <v>16227890</v>
      </c>
      <c r="B721" t="s">
        <v>858</v>
      </c>
      <c r="C721">
        <v>6</v>
      </c>
      <c r="D721">
        <v>157</v>
      </c>
      <c r="E721" s="3">
        <v>0.174786144</v>
      </c>
      <c r="F721">
        <v>5.0562458053483077</v>
      </c>
      <c r="G721" s="3">
        <f t="shared" si="506"/>
        <v>0.74055658731393814</v>
      </c>
      <c r="H721" s="3">
        <f>F721/VLOOKUP(C721,Sheet3!A$66:C$79,3,FALSE)</f>
        <v>0.94996704764329298</v>
      </c>
      <c r="J721" s="4">
        <f t="shared" si="507"/>
        <v>0.26520925274728513</v>
      </c>
      <c r="K721" s="4">
        <f t="shared" si="508"/>
        <v>0.17505736464657198</v>
      </c>
      <c r="L721" s="4">
        <f t="shared" si="509"/>
        <v>-0.62014174288896617</v>
      </c>
      <c r="M721" s="4">
        <f t="shared" si="510"/>
        <v>1.0200105580745213</v>
      </c>
      <c r="O721">
        <v>490</v>
      </c>
      <c r="P721">
        <v>6.1944053911046719</v>
      </c>
      <c r="Q721">
        <v>0</v>
      </c>
      <c r="R721">
        <v>0.5075096000695356</v>
      </c>
      <c r="S721" s="3">
        <f t="shared" si="511"/>
        <v>0.90725567812056396</v>
      </c>
      <c r="T721" s="3">
        <f>P721/VLOOKUP(C721,Sheet3!A$82:C$95,3,FALSE)</f>
        <v>0.98913900565880375</v>
      </c>
      <c r="V721" s="4">
        <f t="shared" si="512"/>
        <v>0.51664659416140957</v>
      </c>
      <c r="W721" s="4">
        <f t="shared" si="513"/>
        <v>0.48169735084296694</v>
      </c>
      <c r="X721" s="4">
        <f t="shared" si="514"/>
        <v>-5.4029757575440443E-2</v>
      </c>
      <c r="Y721" s="4">
        <f t="shared" si="515"/>
        <v>1.5021088922036019</v>
      </c>
      <c r="AA721">
        <v>1721</v>
      </c>
      <c r="AB721">
        <v>7.4506607962115394</v>
      </c>
      <c r="AC721">
        <v>8.8529488629999999</v>
      </c>
      <c r="AD721" s="3">
        <f t="shared" si="516"/>
        <v>1.0912515223527737</v>
      </c>
      <c r="AE721" t="s">
        <v>858</v>
      </c>
      <c r="AF721">
        <v>8.3368946547525393</v>
      </c>
      <c r="AG721" s="3">
        <f>AB721/VLOOKUP(C721,Sheet3!A$2:C$15,3,FALSE)</f>
        <v>1.2398420713197984</v>
      </c>
      <c r="AI721" s="4">
        <f t="shared" si="517"/>
        <v>8.8086108535499754</v>
      </c>
      <c r="AJ721" s="4">
        <f t="shared" si="518"/>
        <v>4.7254193141396685</v>
      </c>
      <c r="AK721" s="4">
        <f t="shared" si="519"/>
        <v>1.1548601239130758</v>
      </c>
      <c r="AL721" s="4">
        <f t="shared" si="520"/>
        <v>5.1308844222478323</v>
      </c>
      <c r="AM721" s="3">
        <f t="shared" si="521"/>
        <v>1.4944070684297367E-4</v>
      </c>
      <c r="AN721" s="3">
        <f t="shared" si="551"/>
        <v>0.70935960591132396</v>
      </c>
      <c r="AO721" s="3">
        <f t="shared" si="522"/>
        <v>1.033281059119294</v>
      </c>
      <c r="AP721">
        <v>923</v>
      </c>
      <c r="AQ721">
        <v>6.8276292345028518</v>
      </c>
      <c r="AR721">
        <v>0.897884511</v>
      </c>
      <c r="AT721" s="3">
        <f>AQ721/VLOOKUP(C721,Sheet3!A$34:C$47,3,FALSE)</f>
        <v>0.97672848286726521</v>
      </c>
      <c r="AV721" s="4">
        <f t="shared" si="523"/>
        <v>0.5146774474666006</v>
      </c>
      <c r="AW721" s="4">
        <f t="shared" si="524"/>
        <v>0.42436174199945381</v>
      </c>
      <c r="AX721" s="4">
        <f t="shared" si="525"/>
        <v>-6.8013278787666401E-2</v>
      </c>
      <c r="AZ721">
        <v>1931</v>
      </c>
      <c r="BA721">
        <v>7.5657932824285146</v>
      </c>
      <c r="BB721">
        <v>8.4467425340000002</v>
      </c>
      <c r="BC721" s="3">
        <f t="shared" si="526"/>
        <v>1.1081142549738074</v>
      </c>
      <c r="BD721" s="3">
        <f>BA721/VLOOKUP(C721,Sheet3!A$50:C$63,3,FALSE)</f>
        <v>1.244784639425945</v>
      </c>
      <c r="BF721" s="4">
        <f t="shared" si="527"/>
        <v>2.7659963195208523</v>
      </c>
      <c r="BG721" s="4">
        <f t="shared" si="528"/>
        <v>3.115981401705568</v>
      </c>
      <c r="BH721" s="4">
        <f t="shared" si="529"/>
        <v>-5.5163831145272194E-2</v>
      </c>
      <c r="BI721" s="4">
        <f t="shared" si="530"/>
        <v>4.0322721335797231</v>
      </c>
      <c r="BK721">
        <v>1030</v>
      </c>
      <c r="BL721">
        <v>6.9373140812236818</v>
      </c>
      <c r="BM721">
        <v>0.418778286</v>
      </c>
      <c r="BN721" s="3">
        <f t="shared" si="531"/>
        <v>1.0160648510564321</v>
      </c>
      <c r="BO721" s="3">
        <f>BL721/VLOOKUP(C721,Sheet3!A$18:C$31,3,FALSE)</f>
        <v>0.98725599613561499</v>
      </c>
      <c r="BQ721" s="4">
        <f t="shared" si="532"/>
        <v>0.44011730520999931</v>
      </c>
      <c r="BR721" s="4">
        <f t="shared" si="533"/>
        <v>0.33509387665109164</v>
      </c>
      <c r="BS721" s="4">
        <f t="shared" si="534"/>
        <v>-5.5778488770673117E-2</v>
      </c>
      <c r="BT721" s="4">
        <f t="shared" si="535"/>
        <v>2.0943301541735866</v>
      </c>
      <c r="BV721">
        <v>417</v>
      </c>
      <c r="BW721">
        <v>6.0330862217988015</v>
      </c>
      <c r="BX721">
        <v>0.48999319600000002</v>
      </c>
      <c r="BY721" s="3">
        <f t="shared" si="536"/>
        <v>0.88362827192066995</v>
      </c>
      <c r="BZ721" s="3">
        <f>BW721/VLOOKUP(C721,Sheet3!A$98:C$111,3,FALSE)</f>
        <v>0.93583693114792132</v>
      </c>
      <c r="CB721" s="4">
        <f t="shared" si="537"/>
        <v>0.24775540023161674</v>
      </c>
      <c r="CC721" s="4">
        <f t="shared" si="538"/>
        <v>0.15991438454400844</v>
      </c>
      <c r="CD721" s="4">
        <f t="shared" si="539"/>
        <v>-6.4654429463897212E-2</v>
      </c>
      <c r="CE721" s="4">
        <f t="shared" si="540"/>
        <v>0.36586553531784533</v>
      </c>
      <c r="CG721">
        <v>2651</v>
      </c>
      <c r="CH721">
        <v>7.8826922062890254</v>
      </c>
      <c r="CI721">
        <v>2.228870127</v>
      </c>
      <c r="CJ721" s="3">
        <f t="shared" si="541"/>
        <v>1.1545284513187244</v>
      </c>
      <c r="CK721" s="3">
        <f>CH721/VLOOKUP(C721,Sheet3!A$114:C$127,3,FALSE)</f>
        <v>0.98246078602713427</v>
      </c>
      <c r="CM721" s="4">
        <f t="shared" si="542"/>
        <v>0.45536125364873509</v>
      </c>
      <c r="CN721" s="4">
        <f t="shared" si="543"/>
        <v>0.40941378056358063</v>
      </c>
      <c r="CO721" s="4">
        <f t="shared" si="544"/>
        <v>-0.1053862547450141</v>
      </c>
      <c r="CP721" s="4">
        <f t="shared" si="545"/>
        <v>1.0820022341024893</v>
      </c>
      <c r="CR721">
        <v>626</v>
      </c>
      <c r="CS721">
        <v>6.4393503711000983</v>
      </c>
      <c r="CT721">
        <v>2.6194250800000001</v>
      </c>
      <c r="CU721" s="3">
        <f t="shared" si="546"/>
        <v>0.94313123193031356</v>
      </c>
      <c r="CV721" s="3">
        <f>CS721/VLOOKUP(C721,Sheet3!A$130:C$143,3,FALSE)</f>
        <v>0.94901698471052398</v>
      </c>
      <c r="CX721" s="4">
        <f t="shared" si="547"/>
        <v>0.19197741205957916</v>
      </c>
      <c r="CY721" s="4">
        <f t="shared" si="548"/>
        <v>4.9480057263369695E-2</v>
      </c>
      <c r="CZ721" s="4">
        <f t="shared" si="549"/>
        <v>-8.6841595307008593E-2</v>
      </c>
      <c r="DA721" s="4">
        <f t="shared" si="550"/>
        <v>0.31194784675812859</v>
      </c>
    </row>
    <row r="722" spans="1:105" x14ac:dyDescent="0.25">
      <c r="A722">
        <v>16227891</v>
      </c>
      <c r="B722" t="s">
        <v>858</v>
      </c>
      <c r="C722">
        <v>6</v>
      </c>
      <c r="D722">
        <v>197</v>
      </c>
      <c r="E722" s="3">
        <v>0.84409019900000004</v>
      </c>
      <c r="F722">
        <v>5.2832037287379885</v>
      </c>
      <c r="G722" s="3">
        <f t="shared" si="506"/>
        <v>0.78338632310070644</v>
      </c>
      <c r="H722" s="3">
        <f>F722/VLOOKUP(C722,Sheet3!A$66:C$79,3,FALSE)</f>
        <v>0.99260788369475461</v>
      </c>
      <c r="J722" s="4">
        <f t="shared" si="507"/>
        <v>0.62619819569689239</v>
      </c>
      <c r="K722" s="4">
        <f t="shared" si="508"/>
        <v>0.85885868278827959</v>
      </c>
      <c r="L722" s="4">
        <f t="shared" si="509"/>
        <v>-0.36173301455342222</v>
      </c>
      <c r="M722" s="4">
        <f t="shared" si="510"/>
        <v>2.017369113037458</v>
      </c>
      <c r="O722">
        <v>573</v>
      </c>
      <c r="P722">
        <v>6.3508857167147399</v>
      </c>
      <c r="Q722">
        <v>18.053458200000001</v>
      </c>
      <c r="R722">
        <v>1.0274665382961152</v>
      </c>
      <c r="S722" s="3">
        <f t="shared" si="511"/>
        <v>0.94170076822655324</v>
      </c>
      <c r="T722" s="3">
        <f>P722/VLOOKUP(C722,Sheet3!A$82:C$95,3,FALSE)</f>
        <v>1.0141261971495927</v>
      </c>
      <c r="V722" s="4">
        <f t="shared" si="512"/>
        <v>1.0101685532608353</v>
      </c>
      <c r="W722" s="4">
        <f t="shared" si="513"/>
        <v>1.6756198193154015</v>
      </c>
      <c r="X722" s="4">
        <f t="shared" si="514"/>
        <v>-3.0958078434299433E-2</v>
      </c>
      <c r="Y722" s="4">
        <f t="shared" si="515"/>
        <v>2.3582957000080516</v>
      </c>
      <c r="AA722">
        <v>294</v>
      </c>
      <c r="AB722">
        <v>5.6835797673386814</v>
      </c>
      <c r="AC722">
        <v>0.325829339</v>
      </c>
      <c r="AD722" s="3">
        <f t="shared" si="516"/>
        <v>0.84275354209151099</v>
      </c>
      <c r="AE722" t="s">
        <v>858</v>
      </c>
      <c r="AF722">
        <v>0.22433662412467928</v>
      </c>
      <c r="AG722" s="3">
        <f>AB722/VLOOKUP(C722,Sheet3!A$2:C$15,3,FALSE)</f>
        <v>0.94578742798646354</v>
      </c>
      <c r="AI722" s="4">
        <f t="shared" si="517"/>
        <v>0.21342292043783212</v>
      </c>
      <c r="AJ722" s="4">
        <f t="shared" si="518"/>
        <v>9.2850153963462523E-2</v>
      </c>
      <c r="AK722" s="4">
        <f t="shared" si="519"/>
        <v>-0.21220972520808493</v>
      </c>
      <c r="AL722" s="4">
        <f t="shared" si="520"/>
        <v>0.75722603724446769</v>
      </c>
      <c r="AM722" s="3">
        <f t="shared" si="521"/>
        <v>0.80781442373300139</v>
      </c>
      <c r="AN722" s="3">
        <f t="shared" si="551"/>
        <v>0.71034482758620077</v>
      </c>
      <c r="AO722" s="3">
        <f t="shared" si="522"/>
        <v>1.0334634434369949</v>
      </c>
      <c r="AP722">
        <v>849</v>
      </c>
      <c r="AQ722">
        <v>6.7440591863113477</v>
      </c>
      <c r="AR722">
        <v>0.51216500600000003</v>
      </c>
      <c r="AT722" s="3">
        <f>AQ722/VLOOKUP(C722,Sheet3!A$34:C$47,3,FALSE)</f>
        <v>0.96477334535470871</v>
      </c>
      <c r="AV722" s="4">
        <f t="shared" si="523"/>
        <v>0.42770208713895136</v>
      </c>
      <c r="AW722" s="4">
        <f t="shared" si="524"/>
        <v>0.18449139687993055</v>
      </c>
      <c r="AX722" s="4">
        <f t="shared" si="525"/>
        <v>-6.9152504310600646E-2</v>
      </c>
      <c r="AZ722">
        <v>356</v>
      </c>
      <c r="BA722">
        <v>5.8749307308520304</v>
      </c>
      <c r="BB722">
        <v>0.80264120999999999</v>
      </c>
      <c r="BC722" s="3">
        <f t="shared" si="526"/>
        <v>0.87112680487392258</v>
      </c>
      <c r="BD722" s="3">
        <f>BA722/VLOOKUP(C722,Sheet3!A$50:C$63,3,FALSE)</f>
        <v>0.9665904497338671</v>
      </c>
      <c r="BF722" s="4">
        <f t="shared" si="527"/>
        <v>0.5673574613240725</v>
      </c>
      <c r="BG722" s="4">
        <f t="shared" si="528"/>
        <v>0.74469977742528737</v>
      </c>
      <c r="BH722" s="4">
        <f t="shared" si="529"/>
        <v>-6.1972778958801218E-2</v>
      </c>
      <c r="BI722" s="4">
        <f t="shared" si="530"/>
        <v>0.75722603724446769</v>
      </c>
      <c r="BK722">
        <v>1177</v>
      </c>
      <c r="BL722">
        <v>7.0707241072602764</v>
      </c>
      <c r="BM722">
        <v>0.78104824299999998</v>
      </c>
      <c r="BN722" s="3">
        <f t="shared" si="531"/>
        <v>1.0484374338843248</v>
      </c>
      <c r="BO722" s="3">
        <f>BL722/VLOOKUP(C722,Sheet3!A$18:C$31,3,FALSE)</f>
        <v>1.006241708272495</v>
      </c>
      <c r="BQ722" s="4">
        <f t="shared" si="532"/>
        <v>0.86230021624940734</v>
      </c>
      <c r="BR722" s="4">
        <f t="shared" si="533"/>
        <v>1.3504898592981232</v>
      </c>
      <c r="BS722" s="4">
        <f t="shared" si="534"/>
        <v>-8.8164033168091054E-3</v>
      </c>
      <c r="BT722" s="4">
        <f t="shared" si="535"/>
        <v>3.4569079886761611</v>
      </c>
      <c r="BV722">
        <v>465</v>
      </c>
      <c r="BW722">
        <v>6.1420374055873559</v>
      </c>
      <c r="BX722">
        <v>0.58039881999999998</v>
      </c>
      <c r="BY722" s="3">
        <f t="shared" si="536"/>
        <v>0.9107330223397303</v>
      </c>
      <c r="BZ722" s="3">
        <f>BW722/VLOOKUP(C722,Sheet3!A$98:C$111,3,FALSE)</f>
        <v>0.95273716060481339</v>
      </c>
      <c r="CB722" s="4">
        <f t="shared" si="537"/>
        <v>0.33954697351946517</v>
      </c>
      <c r="CC722" s="4">
        <f t="shared" si="538"/>
        <v>0.28669733578924145</v>
      </c>
      <c r="CD722" s="4">
        <f t="shared" si="539"/>
        <v>-6.2214362680115147E-2</v>
      </c>
      <c r="CE722" s="4">
        <f t="shared" si="540"/>
        <v>0.67074000830999914</v>
      </c>
      <c r="CG722">
        <v>2397</v>
      </c>
      <c r="CH722">
        <v>7.7819732344343846</v>
      </c>
      <c r="CI722">
        <v>1.92671653</v>
      </c>
      <c r="CJ722" s="3">
        <f t="shared" si="541"/>
        <v>1.1539004951542726</v>
      </c>
      <c r="CK722" s="3">
        <f>CH722/VLOOKUP(C722,Sheet3!A$114:C$127,3,FALSE)</f>
        <v>0.96990765853381311</v>
      </c>
      <c r="CM722" s="4">
        <f t="shared" si="542"/>
        <v>0.3192140666820833</v>
      </c>
      <c r="CN722" s="4">
        <f t="shared" si="543"/>
        <v>0.22191278192807712</v>
      </c>
      <c r="CO722" s="4">
        <f t="shared" si="544"/>
        <v>-0.11789262417261848</v>
      </c>
      <c r="CP722" s="4">
        <f t="shared" si="545"/>
        <v>1.0762051164181634</v>
      </c>
      <c r="CR722">
        <v>852</v>
      </c>
      <c r="CS722">
        <v>6.7475865268293154</v>
      </c>
      <c r="CT722">
        <v>4.0825286250000001</v>
      </c>
      <c r="CU722" s="3">
        <f t="shared" si="546"/>
        <v>1.0005230292944534</v>
      </c>
      <c r="CV722" s="3">
        <f>CS722/VLOOKUP(C722,Sheet3!A$130:C$143,3,FALSE)</f>
        <v>0.99444413655517983</v>
      </c>
      <c r="CX722" s="4">
        <f t="shared" si="547"/>
        <v>0.62817506005164159</v>
      </c>
      <c r="CY722" s="4">
        <f t="shared" si="548"/>
        <v>0.68627430127218325</v>
      </c>
      <c r="CZ722" s="4">
        <f t="shared" si="549"/>
        <v>-6.7092952847260107E-2</v>
      </c>
      <c r="DA722" s="4">
        <f t="shared" si="550"/>
        <v>1.4295824481353392</v>
      </c>
    </row>
    <row r="723" spans="1:105" x14ac:dyDescent="0.25">
      <c r="A723">
        <v>16227892</v>
      </c>
      <c r="B723" t="s">
        <v>858</v>
      </c>
      <c r="C723">
        <v>6</v>
      </c>
      <c r="D723">
        <v>278</v>
      </c>
      <c r="E723" s="3">
        <v>2.1999133519999998</v>
      </c>
      <c r="F723">
        <v>5.6276211136906369</v>
      </c>
      <c r="G723" s="3">
        <f t="shared" si="506"/>
        <v>0.81804478117584756</v>
      </c>
      <c r="H723" s="3">
        <f>F723/VLOOKUP(C723,Sheet3!A$66:C$79,3,FALSE)</f>
        <v>1.0573169937610427</v>
      </c>
      <c r="J723" s="4">
        <f t="shared" si="507"/>
        <v>1.6261522998519913</v>
      </c>
      <c r="K723" s="4">
        <f t="shared" si="508"/>
        <v>2.0099890057398357</v>
      </c>
      <c r="L723" s="4">
        <f t="shared" si="509"/>
        <v>0.16173092414125326</v>
      </c>
      <c r="M723" s="4">
        <f t="shared" si="510"/>
        <v>2.6599640144345722</v>
      </c>
      <c r="O723">
        <v>586</v>
      </c>
      <c r="P723">
        <v>6.3733197895770122</v>
      </c>
      <c r="Q723">
        <v>21.721834869999999</v>
      </c>
      <c r="R723">
        <v>1.1224850264569757</v>
      </c>
      <c r="S723" s="3">
        <f t="shared" si="511"/>
        <v>0.92644136612975836</v>
      </c>
      <c r="T723" s="3">
        <f>P723/VLOOKUP(C723,Sheet3!A$82:C$95,3,FALSE)</f>
        <v>1.0177085291286607</v>
      </c>
      <c r="V723" s="4">
        <f t="shared" si="512"/>
        <v>1.0993464978469341</v>
      </c>
      <c r="W723" s="4">
        <f t="shared" si="513"/>
        <v>1.9120085973796319</v>
      </c>
      <c r="X723" s="4">
        <f t="shared" si="514"/>
        <v>-2.6270023184082204E-2</v>
      </c>
      <c r="Y723" s="4">
        <f t="shared" si="515"/>
        <v>1.9597992612159805</v>
      </c>
      <c r="AA723">
        <v>443</v>
      </c>
      <c r="AB723">
        <v>6.0935697700451357</v>
      </c>
      <c r="AC723">
        <v>1.193038686</v>
      </c>
      <c r="AD723" s="3">
        <f t="shared" si="516"/>
        <v>0.88577621847879784</v>
      </c>
      <c r="AE723" t="s">
        <v>858</v>
      </c>
      <c r="AF723">
        <v>0.90205108255444721</v>
      </c>
      <c r="AG723" s="3">
        <f>AB723/VLOOKUP(C723,Sheet3!A$2:C$15,3,FALSE)</f>
        <v>1.0140126321770031</v>
      </c>
      <c r="AI723" s="4">
        <f t="shared" si="517"/>
        <v>0.90881830895929616</v>
      </c>
      <c r="AJ723" s="4">
        <f t="shared" si="518"/>
        <v>1.3168418251798906</v>
      </c>
      <c r="AK723" s="4">
        <f t="shared" si="519"/>
        <v>-7.3178514513429938E-2</v>
      </c>
      <c r="AL723" s="4">
        <f t="shared" si="520"/>
        <v>1.8288936906691253</v>
      </c>
      <c r="AM723" s="3">
        <f t="shared" si="521"/>
        <v>0.4030001644547252</v>
      </c>
      <c r="AN723" s="3">
        <f t="shared" si="551"/>
        <v>0.71133004926107757</v>
      </c>
      <c r="AO723" s="3">
        <f t="shared" si="522"/>
        <v>1.0336461406266197</v>
      </c>
      <c r="AP723">
        <v>972</v>
      </c>
      <c r="AQ723">
        <v>6.879355804460439</v>
      </c>
      <c r="AR723">
        <v>1.1551055990000001</v>
      </c>
      <c r="AT723" s="3">
        <f>AQ723/VLOOKUP(C723,Sheet3!A$34:C$47,3,FALSE)</f>
        <v>0.9841282423538068</v>
      </c>
      <c r="AV723" s="4">
        <f t="shared" si="523"/>
        <v>0.57401830000395582</v>
      </c>
      <c r="AW723" s="4">
        <f t="shared" si="524"/>
        <v>0.68431926643637997</v>
      </c>
      <c r="AX723" s="4">
        <f t="shared" si="525"/>
        <v>-6.7253574327072657E-2</v>
      </c>
      <c r="AZ723">
        <v>336</v>
      </c>
      <c r="BA723">
        <v>5.8171111599632042</v>
      </c>
      <c r="BB723">
        <v>0.71497702699999999</v>
      </c>
      <c r="BC723" s="3">
        <f t="shared" si="526"/>
        <v>0.84558951816266048</v>
      </c>
      <c r="BD723" s="3">
        <f>BA723/VLOOKUP(C723,Sheet3!A$50:C$63,3,FALSE)</f>
        <v>0.95707751288588749</v>
      </c>
      <c r="BF723" s="4">
        <f t="shared" si="527"/>
        <v>0.52446454591625569</v>
      </c>
      <c r="BG723" s="4">
        <f t="shared" si="528"/>
        <v>0.63850973040508574</v>
      </c>
      <c r="BH723" s="4">
        <f t="shared" si="529"/>
        <v>-6.2050865423365548E-2</v>
      </c>
      <c r="BI723" s="4">
        <f t="shared" si="530"/>
        <v>0.45029759697498711</v>
      </c>
      <c r="BK723">
        <v>1239</v>
      </c>
      <c r="BL723">
        <v>7.1220598816291423</v>
      </c>
      <c r="BM723">
        <v>0.93491352699999997</v>
      </c>
      <c r="BN723" s="3">
        <f t="shared" si="531"/>
        <v>1.0352800587827335</v>
      </c>
      <c r="BO723" s="3">
        <f>BL723/VLOOKUP(C723,Sheet3!A$18:C$31,3,FALSE)</f>
        <v>1.0135473528589352</v>
      </c>
      <c r="BQ723" s="4">
        <f t="shared" si="532"/>
        <v>1.0782555888585361</v>
      </c>
      <c r="BR723" s="4">
        <f t="shared" si="533"/>
        <v>1.9322113046971514</v>
      </c>
      <c r="BS723" s="4">
        <f t="shared" si="534"/>
        <v>1.1129591309488474E-2</v>
      </c>
      <c r="BT723" s="4">
        <f t="shared" si="535"/>
        <v>3.0308235933652612</v>
      </c>
      <c r="BV723">
        <v>374</v>
      </c>
      <c r="BW723">
        <v>5.9242557974145322</v>
      </c>
      <c r="BX723">
        <v>0.40932863800000002</v>
      </c>
      <c r="BY723" s="3">
        <f t="shared" si="536"/>
        <v>0.8611643249464378</v>
      </c>
      <c r="BZ723" s="3">
        <f>BW723/VLOOKUP(C723,Sheet3!A$98:C$111,3,FALSE)</f>
        <v>0.918955433581501</v>
      </c>
      <c r="CB723" s="4">
        <f t="shared" si="537"/>
        <v>0.17536539718262081</v>
      </c>
      <c r="CC723" s="4">
        <f t="shared" si="538"/>
        <v>8.1028414998295606E-2</v>
      </c>
      <c r="CD723" s="4">
        <f t="shared" si="539"/>
        <v>-6.6831582829978309E-2</v>
      </c>
      <c r="CE723" s="4">
        <f t="shared" si="540"/>
        <v>0.18330726411871387</v>
      </c>
      <c r="CG723">
        <v>2699</v>
      </c>
      <c r="CH723">
        <v>7.9006366130180048</v>
      </c>
      <c r="CI723">
        <v>2.2860090660000001</v>
      </c>
      <c r="CJ723" s="3">
        <f t="shared" si="541"/>
        <v>1.148455878368057</v>
      </c>
      <c r="CK723" s="3">
        <f>CH723/VLOOKUP(C723,Sheet3!A$114:C$127,3,FALSE)</f>
        <v>0.98469729044445475</v>
      </c>
      <c r="CM723" s="4">
        <f t="shared" si="542"/>
        <v>0.48327615068912544</v>
      </c>
      <c r="CN723" s="4">
        <f t="shared" si="543"/>
        <v>0.4627394370983528</v>
      </c>
      <c r="CO723" s="4">
        <f t="shared" si="544"/>
        <v>-0.10302123017826915</v>
      </c>
      <c r="CP723" s="4">
        <f t="shared" si="545"/>
        <v>0.96163855185261427</v>
      </c>
      <c r="CR723">
        <v>956</v>
      </c>
      <c r="CS723">
        <v>6.8627579130514009</v>
      </c>
      <c r="CT723">
        <v>4.7596971139999997</v>
      </c>
      <c r="CU723" s="3">
        <f t="shared" si="546"/>
        <v>0.99758728987410761</v>
      </c>
      <c r="CV723" s="3">
        <f>CS723/VLOOKUP(C723,Sheet3!A$130:C$143,3,FALSE)</f>
        <v>1.0114178365992019</v>
      </c>
      <c r="CX723" s="4">
        <f t="shared" si="547"/>
        <v>0.89136678968468464</v>
      </c>
      <c r="CY723" s="4">
        <f t="shared" si="548"/>
        <v>1.1860715939966957</v>
      </c>
      <c r="CZ723" s="4">
        <f t="shared" si="549"/>
        <v>-5.7952684942113905E-2</v>
      </c>
      <c r="DA723" s="4">
        <f t="shared" si="550"/>
        <v>1.3619622604603598</v>
      </c>
    </row>
    <row r="724" spans="1:105" x14ac:dyDescent="0.25">
      <c r="A724">
        <v>16227896</v>
      </c>
      <c r="B724" t="s">
        <v>858</v>
      </c>
      <c r="C724">
        <v>6</v>
      </c>
      <c r="D724">
        <v>301</v>
      </c>
      <c r="E724" s="3">
        <v>2.5849585949999998</v>
      </c>
      <c r="F724">
        <v>5.7071102647488754</v>
      </c>
      <c r="G724" s="3">
        <f t="shared" si="506"/>
        <v>0.82947553458899892</v>
      </c>
      <c r="H724" s="3">
        <f>F724/VLOOKUP(C724,Sheet3!A$66:C$79,3,FALSE)</f>
        <v>1.0722514089492032</v>
      </c>
      <c r="J724" s="4">
        <f t="shared" si="507"/>
        <v>1.9420067191623489</v>
      </c>
      <c r="K724" s="4">
        <f t="shared" si="508"/>
        <v>2.2221635256834715</v>
      </c>
      <c r="L724" s="4">
        <f t="shared" si="509"/>
        <v>0.31039138847279019</v>
      </c>
      <c r="M724" s="4">
        <f t="shared" si="510"/>
        <v>2.9523519779237661</v>
      </c>
      <c r="O724">
        <v>466</v>
      </c>
      <c r="P724">
        <v>6.1441856341256456</v>
      </c>
      <c r="Q724">
        <v>0</v>
      </c>
      <c r="R724">
        <v>0.38944708559812086</v>
      </c>
      <c r="S724" s="3">
        <f t="shared" si="511"/>
        <v>0.89300038496884937</v>
      </c>
      <c r="T724" s="3">
        <f>P724/VLOOKUP(C724,Sheet3!A$82:C$95,3,FALSE)</f>
        <v>0.98111978228766394</v>
      </c>
      <c r="V724" s="4">
        <f t="shared" si="512"/>
        <v>0.40240464081061855</v>
      </c>
      <c r="W724" s="4">
        <f t="shared" si="513"/>
        <v>0.27625337662815824</v>
      </c>
      <c r="X724" s="4">
        <f t="shared" si="514"/>
        <v>-5.4029757575440443E-2</v>
      </c>
      <c r="Y724" s="4">
        <f t="shared" si="515"/>
        <v>1.2424712824588204</v>
      </c>
      <c r="AA724">
        <v>373</v>
      </c>
      <c r="AB724">
        <v>5.9215784196438159</v>
      </c>
      <c r="AC724">
        <v>0.78355291800000004</v>
      </c>
      <c r="AD724" s="3">
        <f t="shared" si="516"/>
        <v>0.86064649137471383</v>
      </c>
      <c r="AE724" t="s">
        <v>858</v>
      </c>
      <c r="AF724">
        <v>0.54123123143154195</v>
      </c>
      <c r="AG724" s="3">
        <f>AB724/VLOOKUP(C724,Sheet3!A$2:C$15,3,FALSE)</f>
        <v>0.98539206844940874</v>
      </c>
      <c r="AI724" s="4">
        <f t="shared" si="517"/>
        <v>0.53524418795624817</v>
      </c>
      <c r="AJ724" s="4">
        <f t="shared" si="518"/>
        <v>0.65544334293452533</v>
      </c>
      <c r="AK724" s="4">
        <f t="shared" si="519"/>
        <v>-0.13882737114097571</v>
      </c>
      <c r="AL724" s="4">
        <f t="shared" si="520"/>
        <v>1.1925441085023132</v>
      </c>
      <c r="AM724" s="3">
        <f t="shared" si="521"/>
        <v>0.58552629421744817</v>
      </c>
      <c r="AN724" s="3">
        <f t="shared" si="551"/>
        <v>0.71231527093595437</v>
      </c>
      <c r="AO724" s="3">
        <f t="shared" si="522"/>
        <v>1.0338291532476396</v>
      </c>
      <c r="AP724">
        <v>973</v>
      </c>
      <c r="AQ724">
        <v>6.8803840821860049</v>
      </c>
      <c r="AR724">
        <v>1.1603668490000001</v>
      </c>
      <c r="AT724" s="3">
        <f>AQ724/VLOOKUP(C724,Sheet3!A$34:C$47,3,FALSE)</f>
        <v>0.98427534292244678</v>
      </c>
      <c r="AV724" s="4">
        <f t="shared" si="523"/>
        <v>0.57524154984676823</v>
      </c>
      <c r="AW724" s="4">
        <f t="shared" si="524"/>
        <v>0.69216244389740578</v>
      </c>
      <c r="AX724" s="4">
        <f t="shared" si="525"/>
        <v>-6.723803518475592E-2</v>
      </c>
      <c r="AZ724">
        <v>444</v>
      </c>
      <c r="BA724">
        <v>6.0958245624322247</v>
      </c>
      <c r="BB724">
        <v>1.1948177230000001</v>
      </c>
      <c r="BC724" s="3">
        <f t="shared" si="526"/>
        <v>0.88597155182294507</v>
      </c>
      <c r="BD724" s="3">
        <f>BA724/VLOOKUP(C724,Sheet3!A$50:C$63,3,FALSE)</f>
        <v>1.0029336642826403</v>
      </c>
      <c r="BF724" s="4">
        <f t="shared" si="527"/>
        <v>0.75080271891028016</v>
      </c>
      <c r="BG724" s="4">
        <f t="shared" si="528"/>
        <v>1.1574527886910431</v>
      </c>
      <c r="BH724" s="4">
        <f t="shared" si="529"/>
        <v>-6.1623449548118908E-2</v>
      </c>
      <c r="BI724" s="4">
        <f t="shared" si="530"/>
        <v>0.93117934436790573</v>
      </c>
      <c r="BK724">
        <v>1001</v>
      </c>
      <c r="BL724">
        <v>6.9087547793152204</v>
      </c>
      <c r="BM724">
        <v>0.34788882500000001</v>
      </c>
      <c r="BN724" s="3">
        <f t="shared" si="531"/>
        <v>1.0041234176450513</v>
      </c>
      <c r="BO724" s="3">
        <f>BL724/VLOOKUP(C724,Sheet3!A$18:C$31,3,FALSE)</f>
        <v>0.98319169376664939</v>
      </c>
      <c r="BQ724" s="4">
        <f t="shared" si="532"/>
        <v>0.37353183025851922</v>
      </c>
      <c r="BR724" s="4">
        <f t="shared" si="533"/>
        <v>0.20363073709062804</v>
      </c>
      <c r="BS724" s="4">
        <f t="shared" si="534"/>
        <v>-6.4968091333439212E-2</v>
      </c>
      <c r="BT724" s="4">
        <f t="shared" si="535"/>
        <v>1.3813803463174614</v>
      </c>
      <c r="BV724">
        <v>1359</v>
      </c>
      <c r="BW724">
        <v>7.2145044141511434</v>
      </c>
      <c r="BX724">
        <v>2.3005561050000001</v>
      </c>
      <c r="BY724" s="3">
        <f t="shared" si="536"/>
        <v>1.0485612907613993</v>
      </c>
      <c r="BZ724" s="3">
        <f>BW724/VLOOKUP(C724,Sheet3!A$98:C$111,3,FALSE)</f>
        <v>1.1190955047679241</v>
      </c>
      <c r="CB724" s="4">
        <f t="shared" si="537"/>
        <v>2.569083459936607</v>
      </c>
      <c r="CC724" s="4">
        <f t="shared" si="538"/>
        <v>2.8972922007407385</v>
      </c>
      <c r="CD724" s="4">
        <f t="shared" si="539"/>
        <v>-1.578695619477051E-2</v>
      </c>
      <c r="CE724" s="4">
        <f t="shared" si="540"/>
        <v>3.1849742731925192</v>
      </c>
      <c r="CG724">
        <v>4097</v>
      </c>
      <c r="CH724">
        <v>8.3180102775468718</v>
      </c>
      <c r="CI724">
        <v>3.9545664089999999</v>
      </c>
      <c r="CJ724" s="3">
        <f t="shared" si="541"/>
        <v>1.2089456312596012</v>
      </c>
      <c r="CK724" s="3">
        <f>CH724/VLOOKUP(C724,Sheet3!A$114:C$127,3,FALSE)</f>
        <v>1.0367167335216441</v>
      </c>
      <c r="CM724" s="4">
        <f t="shared" si="542"/>
        <v>1.4916002734098659</v>
      </c>
      <c r="CN724" s="4">
        <f t="shared" si="543"/>
        <v>2.151959267010223</v>
      </c>
      <c r="CO724" s="4">
        <f t="shared" si="544"/>
        <v>-3.3958360333631803E-2</v>
      </c>
      <c r="CP724" s="4">
        <f t="shared" si="545"/>
        <v>2.4799926349855714</v>
      </c>
      <c r="CR724">
        <v>1480</v>
      </c>
      <c r="CS724">
        <v>7.2997973667581606</v>
      </c>
      <c r="CT724">
        <v>8.1972983230000001</v>
      </c>
      <c r="CU724" s="3">
        <f t="shared" si="546"/>
        <v>1.0609578301970173</v>
      </c>
      <c r="CV724" s="3">
        <f>CS724/VLOOKUP(C724,Sheet3!A$130:C$143,3,FALSE)</f>
        <v>1.0758277290035294</v>
      </c>
      <c r="CX724" s="4">
        <f t="shared" si="547"/>
        <v>2.4771955373075443</v>
      </c>
      <c r="CY724" s="4">
        <f t="shared" si="548"/>
        <v>3.4569079886761611</v>
      </c>
      <c r="CZ724" s="4">
        <f t="shared" si="549"/>
        <v>-1.1552717265362658E-2</v>
      </c>
      <c r="DA724" s="4">
        <f t="shared" si="550"/>
        <v>3.7037680666076871</v>
      </c>
    </row>
    <row r="725" spans="1:105" x14ac:dyDescent="0.25">
      <c r="A725">
        <v>16227901</v>
      </c>
      <c r="B725" t="s">
        <v>858</v>
      </c>
      <c r="C725">
        <v>6</v>
      </c>
      <c r="D725">
        <v>171</v>
      </c>
      <c r="E725" s="3">
        <v>0.40900603800000002</v>
      </c>
      <c r="F725">
        <v>5.1416635565026603</v>
      </c>
      <c r="G725" s="3">
        <f t="shared" si="506"/>
        <v>0.75199843211655848</v>
      </c>
      <c r="H725" s="3">
        <f>F725/VLOOKUP(C725,Sheet3!A$66:C$79,3,FALSE)</f>
        <v>0.96601532773177257</v>
      </c>
      <c r="J725" s="4">
        <f t="shared" si="507"/>
        <v>0.37653247649922628</v>
      </c>
      <c r="K725" s="4">
        <f t="shared" si="508"/>
        <v>0.38885505354254402</v>
      </c>
      <c r="L725" s="4">
        <f t="shared" si="509"/>
        <v>-0.52971278984844428</v>
      </c>
      <c r="M725" s="4">
        <f t="shared" si="510"/>
        <v>1.1828509792966535</v>
      </c>
      <c r="O725">
        <v>463</v>
      </c>
      <c r="P725">
        <v>6.1377270540862341</v>
      </c>
      <c r="Q725">
        <v>0</v>
      </c>
      <c r="R725">
        <v>0.37582120980434985</v>
      </c>
      <c r="S725" s="3">
        <f t="shared" si="511"/>
        <v>0.89767855689330989</v>
      </c>
      <c r="T725" s="3">
        <f>P725/VLOOKUP(C725,Sheet3!A$82:C$95,3,FALSE)</f>
        <v>0.98008845917676046</v>
      </c>
      <c r="V725" s="4">
        <f t="shared" si="512"/>
        <v>0.38913151319601419</v>
      </c>
      <c r="W725" s="4">
        <f t="shared" si="513"/>
        <v>0.25441564305848452</v>
      </c>
      <c r="X725" s="4">
        <f t="shared" si="514"/>
        <v>-5.4029757575440443E-2</v>
      </c>
      <c r="Y725" s="4">
        <f t="shared" si="515"/>
        <v>1.2986263852885491</v>
      </c>
      <c r="AA725">
        <v>479</v>
      </c>
      <c r="AB725">
        <v>6.1717005974109149</v>
      </c>
      <c r="AC725">
        <v>1.404574558</v>
      </c>
      <c r="AD725" s="3">
        <f t="shared" si="516"/>
        <v>0.90264738673463496</v>
      </c>
      <c r="AE725" t="s">
        <v>858</v>
      </c>
      <c r="AF725">
        <v>1.1067750469943087</v>
      </c>
      <c r="AG725" s="3">
        <f>AB725/VLOOKUP(C725,Sheet3!A$2:C$15,3,FALSE)</f>
        <v>1.0270141483491488</v>
      </c>
      <c r="AI725" s="4">
        <f t="shared" si="517"/>
        <v>1.122460352390473</v>
      </c>
      <c r="AJ725" s="4">
        <f t="shared" si="518"/>
        <v>1.5613517257664626</v>
      </c>
      <c r="AK725" s="4">
        <f t="shared" si="519"/>
        <v>-3.9265032732761843E-2</v>
      </c>
      <c r="AL725" s="4">
        <f t="shared" si="520"/>
        <v>2.2405126643516682</v>
      </c>
      <c r="AM725" s="3">
        <f t="shared" si="521"/>
        <v>0.32547801808124299</v>
      </c>
      <c r="AN725" s="3">
        <f t="shared" si="551"/>
        <v>0.71330049261083117</v>
      </c>
      <c r="AO725" s="3">
        <f t="shared" si="522"/>
        <v>1.0340124838825377</v>
      </c>
      <c r="AP725">
        <v>932</v>
      </c>
      <c r="AQ725">
        <v>6.837332814685591</v>
      </c>
      <c r="AR725">
        <v>0.94503809299999997</v>
      </c>
      <c r="AT725" s="3">
        <f>AQ725/VLOOKUP(C725,Sheet3!A$34:C$47,3,FALSE)</f>
        <v>0.97811663134820093</v>
      </c>
      <c r="AV725" s="4">
        <f t="shared" si="523"/>
        <v>0.52548372113465003</v>
      </c>
      <c r="AW725" s="4">
        <f t="shared" si="524"/>
        <v>0.4721734693317115</v>
      </c>
      <c r="AX725" s="4">
        <f t="shared" si="525"/>
        <v>-6.7874010320773157E-2</v>
      </c>
      <c r="AZ725">
        <v>264</v>
      </c>
      <c r="BA725">
        <v>5.575949103146316</v>
      </c>
      <c r="BB725">
        <v>0.40550198199999998</v>
      </c>
      <c r="BC725" s="3">
        <f t="shared" si="526"/>
        <v>0.81551523880335219</v>
      </c>
      <c r="BD725" s="3">
        <f>BA725/VLOOKUP(C725,Sheet3!A$50:C$63,3,FALSE)</f>
        <v>0.91739960830511746</v>
      </c>
      <c r="BF725" s="4">
        <f t="shared" si="527"/>
        <v>0.36784904658982687</v>
      </c>
      <c r="BG725" s="4">
        <f t="shared" si="528"/>
        <v>0.24053529402607893</v>
      </c>
      <c r="BH725" s="4">
        <f t="shared" si="529"/>
        <v>-6.232652888486083E-2</v>
      </c>
      <c r="BI725" s="4">
        <f t="shared" si="530"/>
        <v>0.20483919645219636</v>
      </c>
      <c r="BK725">
        <v>958</v>
      </c>
      <c r="BL725">
        <v>6.8648477779708603</v>
      </c>
      <c r="BM725">
        <v>0.24329584700000001</v>
      </c>
      <c r="BN725" s="3">
        <f t="shared" si="531"/>
        <v>1.0040242246547033</v>
      </c>
      <c r="BO725" s="3">
        <f>BL725/VLOOKUP(C725,Sheet3!A$18:C$31,3,FALSE)</f>
        <v>0.97694324518236564</v>
      </c>
      <c r="BQ725" s="4">
        <f t="shared" si="532"/>
        <v>0.28568852783348914</v>
      </c>
      <c r="BR725" s="4">
        <f t="shared" si="533"/>
        <v>7.9960609237465508E-2</v>
      </c>
      <c r="BS725" s="4">
        <f t="shared" si="534"/>
        <v>-7.8526776716533547E-2</v>
      </c>
      <c r="BT725" s="4">
        <f t="shared" si="535"/>
        <v>1.373567806580668</v>
      </c>
      <c r="BV725">
        <v>385</v>
      </c>
      <c r="BW725">
        <v>5.9532433342877846</v>
      </c>
      <c r="BX725">
        <v>0.42993162600000001</v>
      </c>
      <c r="BY725" s="3">
        <f t="shared" si="536"/>
        <v>0.87069673155314142</v>
      </c>
      <c r="BZ725" s="3">
        <f>BW725/VLOOKUP(C725,Sheet3!A$98:C$111,3,FALSE)</f>
        <v>0.92345190629077278</v>
      </c>
      <c r="CB725" s="4">
        <f t="shared" si="537"/>
        <v>0.19288917142713166</v>
      </c>
      <c r="CC725" s="4">
        <f t="shared" si="538"/>
        <v>9.9357769120200598E-2</v>
      </c>
      <c r="CD725" s="4">
        <f t="shared" si="539"/>
        <v>-6.6275503855671783E-2</v>
      </c>
      <c r="CE725" s="4">
        <f t="shared" si="540"/>
        <v>0.22932022320593884</v>
      </c>
      <c r="CG725">
        <v>3030</v>
      </c>
      <c r="CH725">
        <v>8.0163178985034147</v>
      </c>
      <c r="CI725">
        <v>2.6803371870000001</v>
      </c>
      <c r="CJ725" s="3">
        <f t="shared" si="541"/>
        <v>1.1724334789269781</v>
      </c>
      <c r="CK725" s="3">
        <f>CH725/VLOOKUP(C725,Sheet3!A$114:C$127,3,FALSE)</f>
        <v>0.99911524863594048</v>
      </c>
      <c r="CM725" s="4">
        <f t="shared" si="542"/>
        <v>0.69181843917031793</v>
      </c>
      <c r="CN725" s="4">
        <f t="shared" si="543"/>
        <v>0.80015108196150164</v>
      </c>
      <c r="CO725" s="4">
        <f t="shared" si="544"/>
        <v>-8.6699686414158067E-2</v>
      </c>
      <c r="CP725" s="4">
        <f t="shared" si="545"/>
        <v>1.5021088922036019</v>
      </c>
      <c r="CR725">
        <v>1033</v>
      </c>
      <c r="CS725">
        <v>6.9402224691196386</v>
      </c>
      <c r="CT725">
        <v>5.2623401239999996</v>
      </c>
      <c r="CU725" s="3">
        <f t="shared" si="546"/>
        <v>1.0150482150310214</v>
      </c>
      <c r="CV725" s="3">
        <f>CS725/VLOOKUP(C725,Sheet3!A$130:C$143,3,FALSE)</f>
        <v>1.0228343887644258</v>
      </c>
      <c r="CX725" s="4">
        <f t="shared" si="547"/>
        <v>1.1031545316865252</v>
      </c>
      <c r="CY725" s="4">
        <f t="shared" si="548"/>
        <v>1.6651485194481062</v>
      </c>
      <c r="CZ725" s="4">
        <f t="shared" si="549"/>
        <v>-5.1168122685187799E-2</v>
      </c>
      <c r="DA725" s="4">
        <f t="shared" si="550"/>
        <v>1.9738840010977194</v>
      </c>
    </row>
    <row r="726" spans="1:105" x14ac:dyDescent="0.25">
      <c r="A726">
        <v>16227905</v>
      </c>
      <c r="B726" t="s">
        <v>858</v>
      </c>
      <c r="C726">
        <v>6</v>
      </c>
      <c r="D726">
        <v>171</v>
      </c>
      <c r="E726" s="3">
        <v>0.40900603800000002</v>
      </c>
      <c r="F726">
        <v>5.1416635565026603</v>
      </c>
      <c r="G726" s="3">
        <f t="shared" si="506"/>
        <v>0.75414950586048579</v>
      </c>
      <c r="H726" s="3">
        <f>F726/VLOOKUP(C726,Sheet3!A$66:C$79,3,FALSE)</f>
        <v>0.96601532773177257</v>
      </c>
      <c r="J726" s="4">
        <f t="shared" si="507"/>
        <v>0.37653247649922628</v>
      </c>
      <c r="K726" s="4">
        <f t="shared" si="508"/>
        <v>0.38885505354254402</v>
      </c>
      <c r="L726" s="4">
        <f t="shared" si="509"/>
        <v>-0.52971278984844428</v>
      </c>
      <c r="M726" s="4">
        <f t="shared" si="510"/>
        <v>1.2458900892076059</v>
      </c>
      <c r="O726">
        <v>456</v>
      </c>
      <c r="P726">
        <v>6.1224928095143865</v>
      </c>
      <c r="Q726">
        <v>0</v>
      </c>
      <c r="R726">
        <v>0.3450293245532452</v>
      </c>
      <c r="S726" s="3">
        <f t="shared" si="511"/>
        <v>0.89801187420950279</v>
      </c>
      <c r="T726" s="3">
        <f>P726/VLOOKUP(C726,Sheet3!A$82:C$95,3,FALSE)</f>
        <v>0.97765581478616259</v>
      </c>
      <c r="V726" s="4">
        <f t="shared" si="512"/>
        <v>0.35905581906781403</v>
      </c>
      <c r="W726" s="4">
        <f t="shared" si="513"/>
        <v>0.20847336156641594</v>
      </c>
      <c r="X726" s="4">
        <f t="shared" si="514"/>
        <v>-5.4029757575440443E-2</v>
      </c>
      <c r="Y726" s="4">
        <f t="shared" si="515"/>
        <v>1.3022430257587376</v>
      </c>
      <c r="AA726">
        <v>301</v>
      </c>
      <c r="AB726">
        <v>5.7071102647488754</v>
      </c>
      <c r="AC726">
        <v>0.36610210700000001</v>
      </c>
      <c r="AD726" s="3">
        <f t="shared" si="516"/>
        <v>0.83708596230657384</v>
      </c>
      <c r="AE726" t="s">
        <v>858</v>
      </c>
      <c r="AF726">
        <v>0.24738171841782347</v>
      </c>
      <c r="AG726" s="3">
        <f>AB726/VLOOKUP(C726,Sheet3!A$2:C$15,3,FALSE)</f>
        <v>0.94970306734332099</v>
      </c>
      <c r="AI726" s="4">
        <f t="shared" si="517"/>
        <v>0.23645250457814429</v>
      </c>
      <c r="AJ726" s="4">
        <f t="shared" si="518"/>
        <v>0.13142242874970214</v>
      </c>
      <c r="AK726" s="4">
        <f t="shared" si="519"/>
        <v>-0.20575318537438206</v>
      </c>
      <c r="AL726" s="4">
        <f t="shared" si="520"/>
        <v>0.64788187023394894</v>
      </c>
      <c r="AM726" s="3">
        <f t="shared" si="521"/>
        <v>0.78942337540782415</v>
      </c>
      <c r="AN726" s="3">
        <f t="shared" si="551"/>
        <v>0.71428571428570797</v>
      </c>
      <c r="AO726" s="3">
        <f t="shared" si="522"/>
        <v>1.0341961351371274</v>
      </c>
      <c r="AP726">
        <v>914</v>
      </c>
      <c r="AQ726">
        <v>6.8178305714541496</v>
      </c>
      <c r="AR726">
        <v>0.850776266</v>
      </c>
      <c r="AT726" s="3">
        <f>AQ726/VLOOKUP(C726,Sheet3!A$34:C$47,3,FALSE)</f>
        <v>0.97532673227932731</v>
      </c>
      <c r="AV726" s="4">
        <f t="shared" si="523"/>
        <v>0.50391647065872047</v>
      </c>
      <c r="AW726" s="4">
        <f t="shared" si="524"/>
        <v>0.39176626375000245</v>
      </c>
      <c r="AX726" s="4">
        <f t="shared" si="525"/>
        <v>-6.8152413351381655E-2</v>
      </c>
      <c r="AZ726">
        <v>251</v>
      </c>
      <c r="BA726">
        <v>5.5254529391317835</v>
      </c>
      <c r="BB726">
        <v>0.35092146200000002</v>
      </c>
      <c r="BC726" s="3">
        <f t="shared" si="526"/>
        <v>0.81044151526242458</v>
      </c>
      <c r="BD726" s="3">
        <f>BA726/VLOOKUP(C726,Sheet3!A$50:C$63,3,FALSE)</f>
        <v>0.90909157675194141</v>
      </c>
      <c r="BF726" s="4">
        <f t="shared" si="527"/>
        <v>0.33948630584285999</v>
      </c>
      <c r="BG726" s="4">
        <f t="shared" si="528"/>
        <v>0.18330726411871387</v>
      </c>
      <c r="BH726" s="4">
        <f t="shared" si="529"/>
        <v>-6.2375146229995765E-2</v>
      </c>
      <c r="BI726" s="4">
        <f t="shared" si="530"/>
        <v>0.17037351533414558</v>
      </c>
      <c r="BK726">
        <v>1081</v>
      </c>
      <c r="BL726">
        <v>6.9856418176392081</v>
      </c>
      <c r="BM726">
        <v>0.543976401</v>
      </c>
      <c r="BN726" s="3">
        <f t="shared" si="531"/>
        <v>1.0246135841051367</v>
      </c>
      <c r="BO726" s="3">
        <f>BL726/VLOOKUP(C726,Sheet3!A$18:C$31,3,FALSE)</f>
        <v>0.99413356387974028</v>
      </c>
      <c r="BQ726" s="4">
        <f t="shared" si="532"/>
        <v>0.57108610353129285</v>
      </c>
      <c r="BR726" s="4">
        <f t="shared" si="533"/>
        <v>0.61636860452787223</v>
      </c>
      <c r="BS726" s="4">
        <f t="shared" si="534"/>
        <v>-3.9548700841301174E-2</v>
      </c>
      <c r="BT726" s="4">
        <f t="shared" si="535"/>
        <v>2.5531960390088662</v>
      </c>
      <c r="BV726">
        <v>693</v>
      </c>
      <c r="BW726">
        <v>6.5410299991899032</v>
      </c>
      <c r="BX726">
        <v>1.0136693029999999</v>
      </c>
      <c r="BY726" s="3">
        <f t="shared" si="536"/>
        <v>0.9594004912027011</v>
      </c>
      <c r="BZ726" s="3">
        <f>BW726/VLOOKUP(C726,Sheet3!A$98:C$111,3,FALSE)</f>
        <v>1.0146278730230471</v>
      </c>
      <c r="CB726" s="4">
        <f t="shared" si="537"/>
        <v>0.87052092964803729</v>
      </c>
      <c r="CC726" s="4">
        <f t="shared" si="538"/>
        <v>1.1205255160988248</v>
      </c>
      <c r="CD726" s="4">
        <f t="shared" si="539"/>
        <v>-5.0520301324358023E-2</v>
      </c>
      <c r="CE726" s="4">
        <f t="shared" si="540"/>
        <v>1.4461803395443771</v>
      </c>
      <c r="CG726">
        <v>2305</v>
      </c>
      <c r="CH726">
        <v>7.7428359554307491</v>
      </c>
      <c r="CI726">
        <v>1.8173666420000001</v>
      </c>
      <c r="CJ726" s="3">
        <f t="shared" si="541"/>
        <v>1.1356744457466488</v>
      </c>
      <c r="CK726" s="3">
        <f>CH726/VLOOKUP(C726,Sheet3!A$114:C$127,3,FALSE)</f>
        <v>0.96502977660126754</v>
      </c>
      <c r="CM726" s="4">
        <f t="shared" si="542"/>
        <v>0.27517041204534054</v>
      </c>
      <c r="CN726" s="4">
        <f t="shared" si="543"/>
        <v>0.17505736464657198</v>
      </c>
      <c r="CO726" s="4">
        <f t="shared" si="544"/>
        <v>-0.12241870001541298</v>
      </c>
      <c r="CP726" s="4">
        <f t="shared" si="545"/>
        <v>0.71204381445123477</v>
      </c>
      <c r="CR726">
        <v>758</v>
      </c>
      <c r="CS726">
        <v>6.6306833856423717</v>
      </c>
      <c r="CT726">
        <v>3.4724181609999998</v>
      </c>
      <c r="CU726" s="3">
        <f t="shared" si="546"/>
        <v>0.97255033197871588</v>
      </c>
      <c r="CV726" s="3">
        <f>CS726/VLOOKUP(C726,Sheet3!A$130:C$143,3,FALSE)</f>
        <v>0.97721521435670211</v>
      </c>
      <c r="CX726" s="4">
        <f t="shared" si="547"/>
        <v>0.42017662143875922</v>
      </c>
      <c r="CY726" s="4">
        <f t="shared" si="548"/>
        <v>0.3406187525830614</v>
      </c>
      <c r="CZ726" s="4">
        <f t="shared" si="549"/>
        <v>-7.5328086618661944E-2</v>
      </c>
      <c r="DA726" s="4">
        <f t="shared" si="550"/>
        <v>0.68627430127218325</v>
      </c>
    </row>
    <row r="727" spans="1:105" x14ac:dyDescent="0.25">
      <c r="A727">
        <v>16227920</v>
      </c>
      <c r="B727" t="s">
        <v>858</v>
      </c>
      <c r="C727">
        <v>6</v>
      </c>
      <c r="D727">
        <v>244</v>
      </c>
      <c r="E727" s="3">
        <v>1.6307560169999999</v>
      </c>
      <c r="F727">
        <v>5.4971682252932021</v>
      </c>
      <c r="G727" s="3">
        <f t="shared" si="506"/>
        <v>0.804499150635688</v>
      </c>
      <c r="H727" s="3">
        <f>F727/VLOOKUP(C727,Sheet3!A$66:C$79,3,FALSE)</f>
        <v>1.0328075157771268</v>
      </c>
      <c r="J727" s="4">
        <f t="shared" si="507"/>
        <v>1.1781445703475033</v>
      </c>
      <c r="K727" s="4">
        <f t="shared" si="508"/>
        <v>1.5947677226863066</v>
      </c>
      <c r="L727" s="4">
        <f t="shared" si="509"/>
        <v>-5.801258713957589E-2</v>
      </c>
      <c r="M727" s="4">
        <f t="shared" si="510"/>
        <v>2.456735772821304</v>
      </c>
      <c r="O727">
        <v>541</v>
      </c>
      <c r="P727">
        <v>6.2934192788464811</v>
      </c>
      <c r="Q727">
        <v>9.3615352610000002</v>
      </c>
      <c r="R727">
        <v>0.80818270350963861</v>
      </c>
      <c r="S727" s="3">
        <f t="shared" si="511"/>
        <v>0.92102883828995619</v>
      </c>
      <c r="T727" s="3">
        <f>P727/VLOOKUP(C727,Sheet3!A$82:C$95,3,FALSE)</f>
        <v>1.0049498046433176</v>
      </c>
      <c r="V727" s="4">
        <f t="shared" si="512"/>
        <v>0.80339515056099553</v>
      </c>
      <c r="W727" s="4">
        <f t="shared" si="513"/>
        <v>1.0704414117014134</v>
      </c>
      <c r="X727" s="4">
        <f t="shared" si="514"/>
        <v>-4.2066047608212684E-2</v>
      </c>
      <c r="Y727" s="4">
        <f t="shared" si="515"/>
        <v>1.8106561031193444</v>
      </c>
      <c r="AA727">
        <v>346</v>
      </c>
      <c r="AB727">
        <v>5.8464387750577247</v>
      </c>
      <c r="AC727">
        <v>0.62644513700000004</v>
      </c>
      <c r="AD727" s="3">
        <f t="shared" si="516"/>
        <v>0.85561417006237317</v>
      </c>
      <c r="AE727" t="s">
        <v>858</v>
      </c>
      <c r="AF727">
        <v>0.41996078040347701</v>
      </c>
      <c r="AG727" s="3">
        <f>AB727/VLOOKUP(C727,Sheet3!A$2:C$15,3,FALSE)</f>
        <v>0.97288830601410592</v>
      </c>
      <c r="AI727" s="4">
        <f t="shared" si="517"/>
        <v>0.41104706968781102</v>
      </c>
      <c r="AJ727" s="4">
        <f t="shared" si="518"/>
        <v>0.41685983134765925</v>
      </c>
      <c r="AK727" s="4">
        <f t="shared" si="519"/>
        <v>-0.16401492830643224</v>
      </c>
      <c r="AL727" s="4">
        <f t="shared" si="520"/>
        <v>1.0561758345425909</v>
      </c>
      <c r="AM727" s="3">
        <f t="shared" si="521"/>
        <v>0.6629557257472648</v>
      </c>
      <c r="AN727" s="3">
        <f t="shared" si="551"/>
        <v>0.71527093596058477</v>
      </c>
      <c r="AO727" s="3">
        <f t="shared" si="522"/>
        <v>1.0343801096408756</v>
      </c>
      <c r="AP727">
        <v>928</v>
      </c>
      <c r="AQ727">
        <v>6.8330317327862007</v>
      </c>
      <c r="AR727">
        <v>0.92407549300000003</v>
      </c>
      <c r="AT727" s="3">
        <f>AQ727/VLOOKUP(C727,Sheet3!A$34:C$47,3,FALSE)</f>
        <v>0.9775013388280609</v>
      </c>
      <c r="AV727" s="4">
        <f t="shared" si="523"/>
        <v>0.52067544575176827</v>
      </c>
      <c r="AW727" s="4">
        <f t="shared" si="524"/>
        <v>0.45339357468011521</v>
      </c>
      <c r="AX727" s="4">
        <f t="shared" si="525"/>
        <v>-6.7935923521006733E-2</v>
      </c>
      <c r="AZ727">
        <v>622</v>
      </c>
      <c r="BA727">
        <v>6.4329400927391793</v>
      </c>
      <c r="BB727">
        <v>2.0113984600000001</v>
      </c>
      <c r="BC727" s="3">
        <f t="shared" si="526"/>
        <v>0.94144741957990552</v>
      </c>
      <c r="BD727" s="3">
        <f>BA727/VLOOKUP(C727,Sheet3!A$50:C$63,3,FALSE)</f>
        <v>1.0583985994418694</v>
      </c>
      <c r="BF727" s="4">
        <f t="shared" si="527"/>
        <v>1.0915608984344249</v>
      </c>
      <c r="BG727" s="4">
        <f t="shared" si="528"/>
        <v>1.7296870405856772</v>
      </c>
      <c r="BH727" s="4">
        <f t="shared" si="529"/>
        <v>-6.0896084042600392E-2</v>
      </c>
      <c r="BI727" s="4">
        <f t="shared" si="530"/>
        <v>1.691535274621301</v>
      </c>
      <c r="BK727">
        <v>1013</v>
      </c>
      <c r="BL727">
        <v>6.9206715042486833</v>
      </c>
      <c r="BM727">
        <v>0.377192368</v>
      </c>
      <c r="BN727" s="3">
        <f t="shared" si="531"/>
        <v>1.0128258985015348</v>
      </c>
      <c r="BO727" s="3">
        <f>BL727/VLOOKUP(C727,Sheet3!A$18:C$31,3,FALSE)</f>
        <v>0.98488757462300303</v>
      </c>
      <c r="BQ727" s="4">
        <f t="shared" si="532"/>
        <v>0.40037598990207562</v>
      </c>
      <c r="BR727" s="4">
        <f t="shared" si="533"/>
        <v>0.25314580161800854</v>
      </c>
      <c r="BS727" s="4">
        <f t="shared" si="534"/>
        <v>-6.1169389663935383E-2</v>
      </c>
      <c r="BT727" s="4">
        <f t="shared" si="535"/>
        <v>1.8856912890622586</v>
      </c>
      <c r="BV727">
        <v>539</v>
      </c>
      <c r="BW727">
        <v>6.2897155709089976</v>
      </c>
      <c r="BX727">
        <v>0.72039862899999996</v>
      </c>
      <c r="BY727" s="3">
        <f t="shared" si="536"/>
        <v>0.92048680832692942</v>
      </c>
      <c r="BZ727" s="3">
        <f>BW727/VLOOKUP(C727,Sheet3!A$98:C$111,3,FALSE)</f>
        <v>0.97564462056001933</v>
      </c>
      <c r="CB727" s="4">
        <f t="shared" si="537"/>
        <v>0.49845266867729981</v>
      </c>
      <c r="CC727" s="4">
        <f t="shared" si="538"/>
        <v>0.54082787406978949</v>
      </c>
      <c r="CD727" s="4">
        <f t="shared" si="539"/>
        <v>-5.843573842465144E-2</v>
      </c>
      <c r="CE727" s="4">
        <f t="shared" si="540"/>
        <v>0.8290741214307521</v>
      </c>
      <c r="CG727">
        <v>2405</v>
      </c>
      <c r="CH727">
        <v>7.7853051825398616</v>
      </c>
      <c r="CI727">
        <v>1.9362276169999999</v>
      </c>
      <c r="CJ727" s="3">
        <f t="shared" si="541"/>
        <v>1.139363241236605</v>
      </c>
      <c r="CK727" s="3">
        <f>CH727/VLOOKUP(C727,Sheet3!A$114:C$127,3,FALSE)</f>
        <v>0.97032293649583945</v>
      </c>
      <c r="CM727" s="4">
        <f t="shared" si="542"/>
        <v>0.32318370466550728</v>
      </c>
      <c r="CN727" s="4">
        <f t="shared" si="543"/>
        <v>0.23056014896925944</v>
      </c>
      <c r="CO727" s="4">
        <f t="shared" si="544"/>
        <v>-0.11749895297736845</v>
      </c>
      <c r="CP727" s="4">
        <f t="shared" si="545"/>
        <v>0.78491683738965368</v>
      </c>
      <c r="CR727">
        <v>856</v>
      </c>
      <c r="CS727">
        <v>6.752270376141742</v>
      </c>
      <c r="CT727">
        <v>4.1085338269999996</v>
      </c>
      <c r="CU727" s="3">
        <f t="shared" si="546"/>
        <v>0.98818074321871652</v>
      </c>
      <c r="CV727" s="3">
        <f>CS727/VLOOKUP(C727,Sheet3!A$130:C$143,3,FALSE)</f>
        <v>0.99513443173949956</v>
      </c>
      <c r="CX727" s="4">
        <f t="shared" si="547"/>
        <v>0.63771602796721816</v>
      </c>
      <c r="CY727" s="4">
        <f t="shared" si="548"/>
        <v>0.71204381445123477</v>
      </c>
      <c r="CZ727" s="4">
        <f t="shared" si="549"/>
        <v>-6.6741940481698833E-2</v>
      </c>
      <c r="DA727" s="4">
        <f t="shared" si="550"/>
        <v>1.0449081096962487</v>
      </c>
    </row>
    <row r="728" spans="1:105" x14ac:dyDescent="0.25">
      <c r="A728">
        <v>16227974</v>
      </c>
      <c r="B728" t="s">
        <v>858</v>
      </c>
      <c r="C728">
        <v>6</v>
      </c>
      <c r="D728">
        <v>185</v>
      </c>
      <c r="E728" s="3">
        <v>0.64327030100000004</v>
      </c>
      <c r="F728">
        <v>5.2203558250783244</v>
      </c>
      <c r="G728" s="3">
        <f t="shared" si="506"/>
        <v>0.77406732071305995</v>
      </c>
      <c r="H728" s="3">
        <f>F728/VLOOKUP(C728,Sheet3!A$66:C$79,3,FALSE)</f>
        <v>0.98080002470439676</v>
      </c>
      <c r="J728" s="4">
        <f t="shared" si="507"/>
        <v>0.50472298898665591</v>
      </c>
      <c r="K728" s="4">
        <f t="shared" si="508"/>
        <v>0.63107475191756757</v>
      </c>
      <c r="L728" s="4">
        <f t="shared" si="509"/>
        <v>-0.43926670657125055</v>
      </c>
      <c r="M728" s="4">
        <f t="shared" si="510"/>
        <v>1.7464941589020586</v>
      </c>
      <c r="O728">
        <v>441</v>
      </c>
      <c r="P728">
        <v>6.089044875446846</v>
      </c>
      <c r="Q728">
        <v>0</v>
      </c>
      <c r="R728">
        <v>0.2838343340173704</v>
      </c>
      <c r="S728" s="3">
        <f t="shared" si="511"/>
        <v>0.90287536144492819</v>
      </c>
      <c r="T728" s="3">
        <f>P728/VLOOKUP(C728,Sheet3!A$82:C$95,3,FALSE)</f>
        <v>0.972314760373996</v>
      </c>
      <c r="V728" s="4">
        <f t="shared" si="512"/>
        <v>0.29889955875738244</v>
      </c>
      <c r="W728" s="4">
        <f t="shared" si="513"/>
        <v>0.13705624646795814</v>
      </c>
      <c r="X728" s="4">
        <f t="shared" si="514"/>
        <v>-5.4029757575440443E-2</v>
      </c>
      <c r="Y728" s="4">
        <f t="shared" si="515"/>
        <v>1.3892544027483675</v>
      </c>
      <c r="AA728">
        <v>294</v>
      </c>
      <c r="AB728">
        <v>5.6835797673386814</v>
      </c>
      <c r="AC728">
        <v>0.325829339</v>
      </c>
      <c r="AD728" s="3">
        <f t="shared" si="516"/>
        <v>0.84275354209151099</v>
      </c>
      <c r="AE728" t="s">
        <v>858</v>
      </c>
      <c r="AF728">
        <v>0.22433662412467928</v>
      </c>
      <c r="AG728" s="3">
        <f>AB728/VLOOKUP(C728,Sheet3!A$2:C$15,3,FALSE)</f>
        <v>0.94578742798646354</v>
      </c>
      <c r="AI728" s="4">
        <f t="shared" si="517"/>
        <v>0.21342292043783212</v>
      </c>
      <c r="AJ728" s="4">
        <f t="shared" si="518"/>
        <v>9.2850153963462523E-2</v>
      </c>
      <c r="AK728" s="4">
        <f t="shared" si="519"/>
        <v>-0.21220972520808493</v>
      </c>
      <c r="AL728" s="4">
        <f t="shared" si="520"/>
        <v>0.75722603724446769</v>
      </c>
      <c r="AM728" s="3">
        <f t="shared" si="521"/>
        <v>0.80781442373300139</v>
      </c>
      <c r="AN728" s="3">
        <f t="shared" si="551"/>
        <v>0.71625615763546158</v>
      </c>
      <c r="AO728" s="3">
        <f t="shared" si="522"/>
        <v>1.0345644100472349</v>
      </c>
      <c r="AP728">
        <v>849</v>
      </c>
      <c r="AQ728">
        <v>6.7440591863113477</v>
      </c>
      <c r="AR728">
        <v>0.51216500600000003</v>
      </c>
      <c r="AT728" s="3">
        <f>AQ728/VLOOKUP(C728,Sheet3!A$34:C$47,3,FALSE)</f>
        <v>0.96477334535470871</v>
      </c>
      <c r="AV728" s="4">
        <f t="shared" si="523"/>
        <v>0.42770208713895136</v>
      </c>
      <c r="AW728" s="4">
        <f t="shared" si="524"/>
        <v>0.18449139687993055</v>
      </c>
      <c r="AX728" s="4">
        <f t="shared" si="525"/>
        <v>-6.9152504310600646E-2</v>
      </c>
      <c r="AZ728">
        <v>250</v>
      </c>
      <c r="BA728">
        <v>5.521460917862246</v>
      </c>
      <c r="BB728">
        <v>0.34674365000000001</v>
      </c>
      <c r="BC728" s="3">
        <f t="shared" si="526"/>
        <v>0.81871477775126111</v>
      </c>
      <c r="BD728" s="3">
        <f>BA728/VLOOKUP(C728,Sheet3!A$50:C$63,3,FALSE)</f>
        <v>0.90843477758084556</v>
      </c>
      <c r="BF728" s="4">
        <f t="shared" si="527"/>
        <v>0.33730768780868847</v>
      </c>
      <c r="BG728" s="4">
        <f t="shared" si="528"/>
        <v>0.18094319682383331</v>
      </c>
      <c r="BH728" s="4">
        <f t="shared" si="529"/>
        <v>-6.2378867596664916E-2</v>
      </c>
      <c r="BI728" s="4">
        <f t="shared" si="530"/>
        <v>0.22684497441739607</v>
      </c>
      <c r="BK728">
        <v>19177</v>
      </c>
      <c r="BL728">
        <v>9.8614669232735164</v>
      </c>
      <c r="BM728">
        <v>48.120686460000002</v>
      </c>
      <c r="BN728" s="3">
        <f t="shared" si="531"/>
        <v>1.462245014588496</v>
      </c>
      <c r="BO728" s="3">
        <f>BL728/VLOOKUP(C728,Sheet3!A$18:C$31,3,FALSE)</f>
        <v>1.4033950656847736</v>
      </c>
      <c r="BQ728" s="4">
        <v>60.234499999999997</v>
      </c>
      <c r="BR728" s="4">
        <f t="shared" si="533"/>
        <v>5.8240316028077777</v>
      </c>
      <c r="BS728" s="4">
        <f t="shared" si="534"/>
        <v>6.1279556152962638</v>
      </c>
      <c r="BT728" s="4">
        <f t="shared" si="535"/>
        <v>6.9226438914758877</v>
      </c>
      <c r="BV728">
        <v>522</v>
      </c>
      <c r="BW728">
        <v>6.2576675878826391</v>
      </c>
      <c r="BX728">
        <v>0.68817605299999995</v>
      </c>
      <c r="BY728" s="3">
        <f t="shared" si="536"/>
        <v>0.92787850981261333</v>
      </c>
      <c r="BZ728" s="3">
        <f>BW728/VLOOKUP(C728,Sheet3!A$98:C$111,3,FALSE)</f>
        <v>0.97067341925735906</v>
      </c>
      <c r="CB728" s="4">
        <f t="shared" si="537"/>
        <v>0.46040365334133454</v>
      </c>
      <c r="CC728" s="4">
        <f t="shared" si="538"/>
        <v>0.4721734693317115</v>
      </c>
      <c r="CD728" s="4">
        <f t="shared" si="539"/>
        <v>-5.9305432520070693E-2</v>
      </c>
      <c r="CE728" s="4">
        <f t="shared" si="540"/>
        <v>0.94883427960662647</v>
      </c>
      <c r="CG728">
        <v>1979</v>
      </c>
      <c r="CH728">
        <v>7.5903469456025654</v>
      </c>
      <c r="CI728">
        <v>1.430333013</v>
      </c>
      <c r="CJ728" s="3">
        <f t="shared" si="541"/>
        <v>1.1254864075049871</v>
      </c>
      <c r="CK728" s="3">
        <f>CH728/VLOOKUP(C728,Sheet3!A$114:C$127,3,FALSE)</f>
        <v>0.94602428094880875</v>
      </c>
      <c r="CM728" s="4">
        <f t="shared" si="542"/>
        <v>0.14488236867374943</v>
      </c>
      <c r="CN728" s="4">
        <f t="shared" si="543"/>
        <v>4.9480057263369695E-2</v>
      </c>
      <c r="CO728" s="4">
        <f t="shared" si="544"/>
        <v>-0.13843831915362359</v>
      </c>
      <c r="CP728" s="4">
        <f t="shared" si="545"/>
        <v>0.55274290864766062</v>
      </c>
      <c r="CR728">
        <v>676</v>
      </c>
      <c r="CS728">
        <v>6.5161930760429643</v>
      </c>
      <c r="CT728">
        <v>2.9419524319999999</v>
      </c>
      <c r="CU728" s="3">
        <f t="shared" si="546"/>
        <v>0.96621232050707806</v>
      </c>
      <c r="CV728" s="3">
        <f>CS728/VLOOKUP(C728,Sheet3!A$130:C$143,3,FALSE)</f>
        <v>0.96034188985455338</v>
      </c>
      <c r="CX728" s="4">
        <f t="shared" si="547"/>
        <v>0.26845850982110719</v>
      </c>
      <c r="CY728" s="4">
        <f t="shared" si="548"/>
        <v>0.118029371413264</v>
      </c>
      <c r="CZ728" s="4">
        <f t="shared" si="549"/>
        <v>-8.2488193676683488E-2</v>
      </c>
      <c r="DA728" s="4">
        <f t="shared" si="550"/>
        <v>0.59292298595319148</v>
      </c>
    </row>
    <row r="729" spans="1:105" x14ac:dyDescent="0.25">
      <c r="A729">
        <v>16227994</v>
      </c>
      <c r="B729" t="s">
        <v>858</v>
      </c>
      <c r="C729">
        <v>6</v>
      </c>
      <c r="D729">
        <v>211</v>
      </c>
      <c r="E729" s="3">
        <v>1.0783988390000001</v>
      </c>
      <c r="F729">
        <v>5.3518581334760666</v>
      </c>
      <c r="G729" s="3">
        <f t="shared" si="506"/>
        <v>0.76985522639590387</v>
      </c>
      <c r="H729" s="3">
        <f>F729/VLOOKUP(C729,Sheet3!A$66:C$79,3,FALSE)</f>
        <v>1.0055066676319899</v>
      </c>
      <c r="J729" s="4">
        <f t="shared" si="507"/>
        <v>0.77939853355053945</v>
      </c>
      <c r="K729" s="4">
        <f t="shared" si="508"/>
        <v>1.0907614141923709</v>
      </c>
      <c r="L729" s="4">
        <f t="shared" si="509"/>
        <v>-0.27126979795087103</v>
      </c>
      <c r="M729" s="4">
        <f t="shared" si="510"/>
        <v>1.5851058117745698</v>
      </c>
      <c r="O729">
        <v>459</v>
      </c>
      <c r="P729">
        <v>6.1290502100605453</v>
      </c>
      <c r="Q729">
        <v>0</v>
      </c>
      <c r="R729">
        <v>0.35805337451732483</v>
      </c>
      <c r="S729" s="3">
        <f t="shared" si="511"/>
        <v>0.88165291743137797</v>
      </c>
      <c r="T729" s="3">
        <f>P729/VLOOKUP(C729,Sheet3!A$82:C$95,3,FALSE)</f>
        <v>0.97870291781646279</v>
      </c>
      <c r="V729" s="4">
        <f t="shared" si="512"/>
        <v>0.37179119119841381</v>
      </c>
      <c r="W729" s="4">
        <f t="shared" si="513"/>
        <v>0.22560964380940324</v>
      </c>
      <c r="X729" s="4">
        <f t="shared" si="514"/>
        <v>-5.4029757575440443E-2</v>
      </c>
      <c r="Y729" s="4">
        <f t="shared" si="515"/>
        <v>1.0533469783421132</v>
      </c>
      <c r="AA729">
        <v>508</v>
      </c>
      <c r="AB729">
        <v>6.230481447578482</v>
      </c>
      <c r="AC729">
        <v>1.575354994</v>
      </c>
      <c r="AD729" s="3">
        <f t="shared" si="516"/>
        <v>0.89624361964647381</v>
      </c>
      <c r="AE729" t="s">
        <v>858</v>
      </c>
      <c r="AF729">
        <v>1.2783369533256788</v>
      </c>
      <c r="AG729" s="3">
        <f>AB729/VLOOKUP(C729,Sheet3!A$2:C$15,3,FALSE)</f>
        <v>1.0367956929690239</v>
      </c>
      <c r="AI729" s="4">
        <f t="shared" si="517"/>
        <v>1.3021135061378599</v>
      </c>
      <c r="AJ729" s="4">
        <f t="shared" si="518"/>
        <v>1.724146860210062</v>
      </c>
      <c r="AK729" s="4">
        <f t="shared" si="519"/>
        <v>-1.1885472235426648E-2</v>
      </c>
      <c r="AL729" s="4">
        <f t="shared" si="520"/>
        <v>2.1104595361034701</v>
      </c>
      <c r="AM729" s="3">
        <f t="shared" si="521"/>
        <v>0.27195640367532814</v>
      </c>
      <c r="AN729" s="3">
        <f t="shared" si="551"/>
        <v>0.71724137931033838</v>
      </c>
      <c r="AO729" s="3">
        <f t="shared" si="522"/>
        <v>1.034749039033976</v>
      </c>
      <c r="AP729">
        <v>1045</v>
      </c>
      <c r="AQ729">
        <v>6.9517721643989114</v>
      </c>
      <c r="AR729">
        <v>1.540222486</v>
      </c>
      <c r="AT729" s="3">
        <f>AQ729/VLOOKUP(C729,Sheet3!A$34:C$47,3,FALSE)</f>
        <v>0.99448778575432428</v>
      </c>
      <c r="AV729" s="4">
        <f t="shared" si="523"/>
        <v>0.66439363632395931</v>
      </c>
      <c r="AW729" s="4">
        <f t="shared" si="524"/>
        <v>1.0878331544132827</v>
      </c>
      <c r="AX729" s="4">
        <f t="shared" si="525"/>
        <v>-6.611612864103357E-2</v>
      </c>
      <c r="AZ729">
        <v>457</v>
      </c>
      <c r="BA729">
        <v>6.1246833908942051</v>
      </c>
      <c r="BB729">
        <v>1.253511263</v>
      </c>
      <c r="BC729" s="3">
        <f t="shared" si="526"/>
        <v>0.88102475829971039</v>
      </c>
      <c r="BD729" s="3">
        <f>BA729/VLOOKUP(C729,Sheet3!A$50:C$63,3,FALSE)</f>
        <v>1.0076817488575562</v>
      </c>
      <c r="BF729" s="4">
        <f t="shared" si="527"/>
        <v>0.77708583837166512</v>
      </c>
      <c r="BG729" s="4">
        <f t="shared" si="528"/>
        <v>1.2089110859665186</v>
      </c>
      <c r="BH729" s="4">
        <f t="shared" si="529"/>
        <v>-6.1571168549488423E-2</v>
      </c>
      <c r="BI729" s="4">
        <f t="shared" si="530"/>
        <v>0.87527171242960966</v>
      </c>
      <c r="BK729">
        <v>1260</v>
      </c>
      <c r="BL729">
        <v>7.1388669999455239</v>
      </c>
      <c r="BM729">
        <v>0.98714142900000001</v>
      </c>
      <c r="BN729" s="3">
        <f t="shared" si="531"/>
        <v>1.02691325767331</v>
      </c>
      <c r="BO729" s="3">
        <f>BL729/VLOOKUP(C729,Sheet3!A$18:C$31,3,FALSE)</f>
        <v>1.0159391904118173</v>
      </c>
      <c r="BQ729" s="4">
        <f t="shared" si="532"/>
        <v>1.1558609809015161</v>
      </c>
      <c r="BR729" s="4">
        <f t="shared" si="533"/>
        <v>2.1186228467426313</v>
      </c>
      <c r="BS729" s="4">
        <f t="shared" si="534"/>
        <v>1.7900042873044537E-2</v>
      </c>
      <c r="BT729" s="4">
        <f t="shared" si="535"/>
        <v>2.8117700273025763</v>
      </c>
      <c r="BV729">
        <v>396</v>
      </c>
      <c r="BW729">
        <v>5.9814142112544806</v>
      </c>
      <c r="BX729">
        <v>0.45055731999999998</v>
      </c>
      <c r="BY729" s="3">
        <f t="shared" si="536"/>
        <v>0.86041574289304501</v>
      </c>
      <c r="BZ729" s="3">
        <f>BW729/VLOOKUP(C729,Sheet3!A$98:C$111,3,FALSE)</f>
        <v>0.92782170080042226</v>
      </c>
      <c r="CB729" s="4">
        <f t="shared" si="537"/>
        <v>0.21111688940214132</v>
      </c>
      <c r="CC729" s="4">
        <f t="shared" si="538"/>
        <v>0.12358802941709153</v>
      </c>
      <c r="CD729" s="4">
        <f t="shared" si="539"/>
        <v>-6.5718812041655292E-2</v>
      </c>
      <c r="CE729" s="4">
        <f t="shared" si="540"/>
        <v>0.18212453186966437</v>
      </c>
      <c r="CG729">
        <v>6481</v>
      </c>
      <c r="CH729">
        <v>8.7766300984277166</v>
      </c>
      <c r="CI729">
        <v>6.8141010990000002</v>
      </c>
      <c r="CJ729" s="3">
        <f t="shared" si="541"/>
        <v>1.2625025519930273</v>
      </c>
      <c r="CK729" s="3">
        <f>CH729/VLOOKUP(C729,Sheet3!A$114:C$127,3,FALSE)</f>
        <v>1.0938768988457115</v>
      </c>
      <c r="CM729" s="4">
        <f t="shared" si="542"/>
        <v>3.486666995083517</v>
      </c>
      <c r="CN729" s="4">
        <f t="shared" si="543"/>
        <v>3.7037680666076871</v>
      </c>
      <c r="CO729" s="4">
        <f t="shared" si="544"/>
        <v>8.4399976549546826E-2</v>
      </c>
      <c r="CP729" s="4">
        <f t="shared" si="545"/>
        <v>3.7445900611279419</v>
      </c>
      <c r="CR729">
        <v>984</v>
      </c>
      <c r="CS729">
        <v>6.8916258970522533</v>
      </c>
      <c r="CT729">
        <v>4.9423577669999998</v>
      </c>
      <c r="CU729" s="3">
        <f t="shared" si="546"/>
        <v>0.99134806694979494</v>
      </c>
      <c r="CV729" s="3">
        <f>CS729/VLOOKUP(C729,Sheet3!A$130:C$143,3,FALSE)</f>
        <v>1.0156723351980226</v>
      </c>
      <c r="CX729" s="4">
        <f t="shared" si="547"/>
        <v>0.96694320510223164</v>
      </c>
      <c r="CY729" s="4">
        <f t="shared" si="548"/>
        <v>1.3466947883295715</v>
      </c>
      <c r="CZ729" s="4">
        <f t="shared" si="549"/>
        <v>-5.54871725456135E-2</v>
      </c>
      <c r="DA729" s="4">
        <f t="shared" si="550"/>
        <v>1.160592508695711</v>
      </c>
    </row>
    <row r="730" spans="1:105" x14ac:dyDescent="0.25">
      <c r="A730">
        <v>16227995</v>
      </c>
      <c r="B730" t="s">
        <v>858</v>
      </c>
      <c r="C730">
        <v>6</v>
      </c>
      <c r="D730">
        <v>226</v>
      </c>
      <c r="E730" s="3">
        <v>1.3294614659999999</v>
      </c>
      <c r="F730">
        <v>5.4205349992722862</v>
      </c>
      <c r="G730" s="3">
        <f t="shared" si="506"/>
        <v>0.80084811046918136</v>
      </c>
      <c r="H730" s="3">
        <f>F730/VLOOKUP(C730,Sheet3!A$66:C$79,3,FALSE)</f>
        <v>1.0184096715509885</v>
      </c>
      <c r="J730" s="4">
        <f t="shared" si="507"/>
        <v>0.95497282984883758</v>
      </c>
      <c r="K730" s="4">
        <f t="shared" si="508"/>
        <v>1.3581234841531944</v>
      </c>
      <c r="L730" s="4">
        <f t="shared" si="509"/>
        <v>-0.1743381064558136</v>
      </c>
      <c r="M730" s="4">
        <f t="shared" si="510"/>
        <v>2.3900443983226318</v>
      </c>
      <c r="O730">
        <v>497</v>
      </c>
      <c r="P730">
        <v>6.2085900260966289</v>
      </c>
      <c r="Q730">
        <v>0</v>
      </c>
      <c r="R730">
        <v>0.54489366900719738</v>
      </c>
      <c r="S730" s="3">
        <f t="shared" si="511"/>
        <v>0.91727801623729144</v>
      </c>
      <c r="T730" s="3">
        <f>P730/VLOOKUP(C730,Sheet3!A$82:C$95,3,FALSE)</f>
        <v>0.9914040456207871</v>
      </c>
      <c r="V730" s="4">
        <f t="shared" si="512"/>
        <v>0.55258176949117777</v>
      </c>
      <c r="W730" s="4">
        <f t="shared" si="513"/>
        <v>0.54082787406978949</v>
      </c>
      <c r="X730" s="4">
        <f t="shared" si="514"/>
        <v>-5.4029757575440443E-2</v>
      </c>
      <c r="Y730" s="4">
        <f t="shared" si="515"/>
        <v>1.7022880663975628</v>
      </c>
      <c r="AA730">
        <v>378</v>
      </c>
      <c r="AB730">
        <v>5.934894195619588</v>
      </c>
      <c r="AC730">
        <v>0.81270559899999995</v>
      </c>
      <c r="AD730" s="3">
        <f t="shared" si="516"/>
        <v>0.87684127176275939</v>
      </c>
      <c r="AE730" t="s">
        <v>858</v>
      </c>
      <c r="AF730">
        <v>0.56494085946977735</v>
      </c>
      <c r="AG730" s="3">
        <f>AB730/VLOOKUP(C730,Sheet3!A$2:C$15,3,FALSE)</f>
        <v>0.987607906711087</v>
      </c>
      <c r="AI730" s="4">
        <f t="shared" si="517"/>
        <v>0.55962838715325258</v>
      </c>
      <c r="AJ730" s="4">
        <f t="shared" si="518"/>
        <v>0.69808546220052792</v>
      </c>
      <c r="AK730" s="4">
        <f t="shared" si="519"/>
        <v>-0.13415360632461812</v>
      </c>
      <c r="AL730" s="4">
        <f t="shared" si="520"/>
        <v>1.5707857579998212</v>
      </c>
      <c r="AM730" s="3">
        <f t="shared" si="521"/>
        <v>0.57142137192087994</v>
      </c>
      <c r="AN730" s="3">
        <f t="shared" si="551"/>
        <v>0.71822660098521518</v>
      </c>
      <c r="AO730" s="3">
        <f t="shared" si="522"/>
        <v>1.0349339993035302</v>
      </c>
      <c r="AP730">
        <v>870</v>
      </c>
      <c r="AQ730">
        <v>6.7684932116486296</v>
      </c>
      <c r="AR730">
        <v>0.62121170299999995</v>
      </c>
      <c r="AT730" s="3">
        <f>AQ730/VLOOKUP(C730,Sheet3!A$34:C$47,3,FALSE)</f>
        <v>0.96826876194490985</v>
      </c>
      <c r="AV730" s="4">
        <f t="shared" si="523"/>
        <v>0.45201594434175801</v>
      </c>
      <c r="AW730" s="4">
        <f t="shared" si="524"/>
        <v>0.24178921268567272</v>
      </c>
      <c r="AX730" s="4">
        <f t="shared" si="525"/>
        <v>-6.8830434052800024E-2</v>
      </c>
      <c r="AZ730">
        <v>536</v>
      </c>
      <c r="BA730">
        <v>6.2841341610708019</v>
      </c>
      <c r="BB730">
        <v>1.6136275019999999</v>
      </c>
      <c r="BC730" s="3">
        <f t="shared" si="526"/>
        <v>0.92843916135658644</v>
      </c>
      <c r="BD730" s="3">
        <f>BA730/VLOOKUP(C730,Sheet3!A$50:C$63,3,FALSE)</f>
        <v>1.0339158610056423</v>
      </c>
      <c r="BF730" s="4">
        <f t="shared" si="527"/>
        <v>0.93204119622408244</v>
      </c>
      <c r="BG730" s="4">
        <f t="shared" si="528"/>
        <v>1.4802261809540942</v>
      </c>
      <c r="BH730" s="4">
        <f t="shared" si="529"/>
        <v>-6.1250396679228575E-2</v>
      </c>
      <c r="BI730" s="4">
        <f t="shared" si="530"/>
        <v>1.515472120015769</v>
      </c>
      <c r="BK730">
        <v>1005</v>
      </c>
      <c r="BL730">
        <v>6.9127428204931762</v>
      </c>
      <c r="BM730">
        <v>0.35765171299999998</v>
      </c>
      <c r="BN730" s="3">
        <f t="shared" si="531"/>
        <v>1.0213119233977057</v>
      </c>
      <c r="BO730" s="3">
        <f>BL730/VLOOKUP(C730,Sheet3!A$18:C$31,3,FALSE)</f>
        <v>0.98375923583259517</v>
      </c>
      <c r="BQ730" s="4">
        <f t="shared" si="532"/>
        <v>0.38236802069424319</v>
      </c>
      <c r="BR730" s="4">
        <f t="shared" si="533"/>
        <v>0.21945577823502496</v>
      </c>
      <c r="BS730" s="4">
        <f t="shared" si="534"/>
        <v>-6.3702500379308552E-2</v>
      </c>
      <c r="BT730" s="4">
        <f t="shared" si="535"/>
        <v>2.3582957000080516</v>
      </c>
      <c r="BV730">
        <v>600</v>
      </c>
      <c r="BW730">
        <v>6.3969296552161463</v>
      </c>
      <c r="BX730">
        <v>0.83628557299999995</v>
      </c>
      <c r="BY730" s="3">
        <f t="shared" si="536"/>
        <v>0.94510394783391083</v>
      </c>
      <c r="BZ730" s="3">
        <f>BW730/VLOOKUP(C730,Sheet3!A$98:C$111,3,FALSE)</f>
        <v>0.99227539558048983</v>
      </c>
      <c r="CB730" s="4">
        <f t="shared" si="537"/>
        <v>0.64085201410698733</v>
      </c>
      <c r="CC730" s="4">
        <f t="shared" si="538"/>
        <v>0.77204112302960837</v>
      </c>
      <c r="CD730" s="4">
        <f t="shared" si="539"/>
        <v>-5.5307925461063993E-2</v>
      </c>
      <c r="CE730" s="4">
        <f t="shared" si="540"/>
        <v>1.2222003180852012</v>
      </c>
      <c r="CG730">
        <v>3985</v>
      </c>
      <c r="CH730">
        <v>8.2902925912243148</v>
      </c>
      <c r="CI730">
        <v>3.820620597</v>
      </c>
      <c r="CJ730" s="3">
        <f t="shared" si="541"/>
        <v>1.2248357694969179</v>
      </c>
      <c r="CK730" s="3">
        <f>CH730/VLOOKUP(C730,Sheet3!A$114:C$127,3,FALSE)</f>
        <v>1.0332621346132171</v>
      </c>
      <c r="CM730" s="4">
        <f t="shared" si="542"/>
        <v>1.4017326810760413</v>
      </c>
      <c r="CN730" s="4">
        <f t="shared" si="543"/>
        <v>2.017369113037458</v>
      </c>
      <c r="CO730" s="4">
        <f t="shared" si="544"/>
        <v>-3.9502480359952206E-2</v>
      </c>
      <c r="CP730" s="4">
        <f t="shared" si="545"/>
        <v>3.0106208860477417</v>
      </c>
      <c r="CR730">
        <v>878</v>
      </c>
      <c r="CS730">
        <v>6.7776465936351169</v>
      </c>
      <c r="CT730">
        <v>4.2516214110000004</v>
      </c>
      <c r="CU730" s="3">
        <f t="shared" si="546"/>
        <v>1.0013523515057583</v>
      </c>
      <c r="CV730" s="3">
        <f>CS730/VLOOKUP(C730,Sheet3!A$130:C$143,3,FALSE)</f>
        <v>0.99887432163848744</v>
      </c>
      <c r="CX730" s="4">
        <f t="shared" si="547"/>
        <v>0.69108881537607236</v>
      </c>
      <c r="CY730" s="4">
        <f t="shared" si="548"/>
        <v>0.8290741214307521</v>
      </c>
      <c r="CZ730" s="4">
        <f t="shared" si="549"/>
        <v>-6.4810576466826433E-2</v>
      </c>
      <c r="DA730" s="4">
        <f t="shared" si="550"/>
        <v>1.4461803395443771</v>
      </c>
    </row>
    <row r="731" spans="1:105" x14ac:dyDescent="0.25">
      <c r="A731">
        <v>16228012</v>
      </c>
      <c r="B731" t="s">
        <v>858</v>
      </c>
      <c r="C731">
        <v>6</v>
      </c>
      <c r="D731">
        <v>264</v>
      </c>
      <c r="E731" s="3">
        <v>1.96554809</v>
      </c>
      <c r="F731">
        <v>5.575949103146316</v>
      </c>
      <c r="G731" s="3">
        <f t="shared" si="506"/>
        <v>0.81126381352804922</v>
      </c>
      <c r="H731" s="3">
        <f>F731/VLOOKUP(C731,Sheet3!A$66:C$79,3,FALSE)</f>
        <v>1.0476088606535383</v>
      </c>
      <c r="J731" s="4">
        <f t="shared" si="507"/>
        <v>1.438309176123636</v>
      </c>
      <c r="K731" s="4">
        <f t="shared" si="508"/>
        <v>1.8600488584489208</v>
      </c>
      <c r="L731" s="4">
        <f t="shared" si="509"/>
        <v>7.1245846593879725E-2</v>
      </c>
      <c r="M731" s="4">
        <f t="shared" si="510"/>
        <v>2.5531960390088662</v>
      </c>
      <c r="O731">
        <v>450</v>
      </c>
      <c r="P731">
        <v>6.1092475827643655</v>
      </c>
      <c r="Q731">
        <v>0</v>
      </c>
      <c r="R731">
        <v>0.31976294251817394</v>
      </c>
      <c r="S731" s="3">
        <f t="shared" si="511"/>
        <v>0.88885522448255783</v>
      </c>
      <c r="T731" s="3">
        <f>P731/VLOOKUP(C731,Sheet3!A$82:C$95,3,FALSE)</f>
        <v>0.97554078201222516</v>
      </c>
      <c r="V731" s="4">
        <f t="shared" si="512"/>
        <v>0.33428527228939969</v>
      </c>
      <c r="W731" s="4">
        <f t="shared" si="513"/>
        <v>0.17976325568398469</v>
      </c>
      <c r="X731" s="4">
        <f t="shared" si="514"/>
        <v>-5.4029757575440443E-2</v>
      </c>
      <c r="Y731" s="4">
        <f t="shared" si="515"/>
        <v>1.160592508695711</v>
      </c>
      <c r="AA731">
        <v>571</v>
      </c>
      <c r="AB731">
        <v>6.3473892096560105</v>
      </c>
      <c r="AC731">
        <v>1.9473489859999999</v>
      </c>
      <c r="AD731" s="3">
        <f t="shared" si="516"/>
        <v>0.92350326032687291</v>
      </c>
      <c r="AE731" t="s">
        <v>858</v>
      </c>
      <c r="AF731">
        <v>1.6653258887661309</v>
      </c>
      <c r="AG731" s="3">
        <f>AB731/VLOOKUP(C731,Sheet3!A$2:C$15,3,FALSE)</f>
        <v>1.0562499623086328</v>
      </c>
      <c r="AI731" s="4">
        <f t="shared" si="517"/>
        <v>1.7088470785624297</v>
      </c>
      <c r="AJ731" s="4">
        <f t="shared" si="518"/>
        <v>2.0943301541735866</v>
      </c>
      <c r="AK731" s="4">
        <f t="shared" si="519"/>
        <v>4.7752693863465499E-2</v>
      </c>
      <c r="AL731" s="4">
        <f t="shared" si="520"/>
        <v>2.6185787982717179</v>
      </c>
      <c r="AM731" s="3">
        <f t="shared" si="521"/>
        <v>0.18107443691888636</v>
      </c>
      <c r="AN731" s="3">
        <f t="shared" si="551"/>
        <v>0.71921182266009198</v>
      </c>
      <c r="AO731" s="3">
        <f t="shared" si="522"/>
        <v>1.0351192935833355</v>
      </c>
      <c r="AP731">
        <v>966</v>
      </c>
      <c r="AQ731">
        <v>6.8731638342125176</v>
      </c>
      <c r="AR731">
        <v>1.123547385</v>
      </c>
      <c r="AT731" s="3">
        <f>AQ731/VLOOKUP(C731,Sheet3!A$34:C$47,3,FALSE)</f>
        <v>0.98324244825185869</v>
      </c>
      <c r="AV731" s="4">
        <f t="shared" si="523"/>
        <v>0.5666884457599084</v>
      </c>
      <c r="AW731" s="4">
        <f t="shared" si="524"/>
        <v>0.65354760776962617</v>
      </c>
      <c r="AX731" s="4">
        <f t="shared" si="525"/>
        <v>-6.7346781754700727E-2</v>
      </c>
      <c r="AZ731">
        <v>271</v>
      </c>
      <c r="BA731">
        <v>5.602118820879701</v>
      </c>
      <c r="BB731">
        <v>0.43508500300000003</v>
      </c>
      <c r="BC731" s="3">
        <f t="shared" si="526"/>
        <v>0.81507133483332062</v>
      </c>
      <c r="BD731" s="3">
        <f>BA731/VLOOKUP(C731,Sheet3!A$50:C$63,3,FALSE)</f>
        <v>0.92170525894036381</v>
      </c>
      <c r="BF731" s="4">
        <f t="shared" si="527"/>
        <v>0.38313994515155964</v>
      </c>
      <c r="BG731" s="4">
        <f t="shared" si="528"/>
        <v>0.27236484288846569</v>
      </c>
      <c r="BH731" s="4">
        <f t="shared" si="529"/>
        <v>-6.2300177946062692E-2</v>
      </c>
      <c r="BI731" s="4">
        <f t="shared" si="530"/>
        <v>0.20242373634059269</v>
      </c>
      <c r="BK731">
        <v>1761</v>
      </c>
      <c r="BL731">
        <v>7.4736371084962059</v>
      </c>
      <c r="BM731">
        <v>2.2447250849999998</v>
      </c>
      <c r="BN731" s="3">
        <f t="shared" si="531"/>
        <v>1.0873649004690846</v>
      </c>
      <c r="BO731" s="3">
        <f>BL731/VLOOKUP(C731,Sheet3!A$18:C$31,3,FALSE)</f>
        <v>1.063580654114342</v>
      </c>
      <c r="BQ731" s="4">
        <f t="shared" si="532"/>
        <v>3.4635962553275395</v>
      </c>
      <c r="BR731" s="4">
        <f t="shared" si="533"/>
        <v>3.8781214537524646</v>
      </c>
      <c r="BS731" s="4">
        <f t="shared" si="534"/>
        <v>0.18092419096284798</v>
      </c>
      <c r="BT731" s="4">
        <f t="shared" si="535"/>
        <v>4.4377372416878877</v>
      </c>
      <c r="BV731">
        <v>785</v>
      </c>
      <c r="BW731">
        <v>6.6656837177824082</v>
      </c>
      <c r="BX731">
        <v>1.189860028</v>
      </c>
      <c r="BY731" s="3">
        <f t="shared" si="536"/>
        <v>0.96981301167341061</v>
      </c>
      <c r="BZ731" s="3">
        <f>BW731/VLOOKUP(C731,Sheet3!A$98:C$111,3,FALSE)</f>
        <v>1.0339638395872719</v>
      </c>
      <c r="CB731" s="4">
        <f t="shared" si="537"/>
        <v>1.1061586463999025</v>
      </c>
      <c r="CC731" s="4">
        <f t="shared" si="538"/>
        <v>1.4976938739944849</v>
      </c>
      <c r="CD731" s="4">
        <f t="shared" si="539"/>
        <v>-4.5764876643223366E-2</v>
      </c>
      <c r="CE731" s="4">
        <f t="shared" si="540"/>
        <v>1.7022880663975628</v>
      </c>
      <c r="CG731">
        <v>7311</v>
      </c>
      <c r="CH731">
        <v>8.8971353422933159</v>
      </c>
      <c r="CI731">
        <v>7.8128236639999997</v>
      </c>
      <c r="CJ731" s="3">
        <f t="shared" si="541"/>
        <v>1.2944745035766621</v>
      </c>
      <c r="CK731" s="3">
        <f>CH731/VLOOKUP(C731,Sheet3!A$114:C$127,3,FALSE)</f>
        <v>1.1088960919729189</v>
      </c>
      <c r="CM731" s="4">
        <f t="shared" si="542"/>
        <v>4.1716887120678248</v>
      </c>
      <c r="CN731" s="4">
        <f t="shared" si="543"/>
        <v>3.831601438117572</v>
      </c>
      <c r="CO731" s="4">
        <f t="shared" si="544"/>
        <v>0.12573787051337287</v>
      </c>
      <c r="CP731" s="4">
        <f t="shared" si="545"/>
        <v>4.150055169236107</v>
      </c>
      <c r="CR731">
        <v>1137</v>
      </c>
      <c r="CS731">
        <v>7.0361484937505363</v>
      </c>
      <c r="CT731">
        <v>5.9427669420000004</v>
      </c>
      <c r="CU731" s="3">
        <f t="shared" si="546"/>
        <v>1.0237131928569387</v>
      </c>
      <c r="CV731" s="3">
        <f>CS731/VLOOKUP(C731,Sheet3!A$130:C$143,3,FALSE)</f>
        <v>1.0369717506727092</v>
      </c>
      <c r="CX731" s="4">
        <f t="shared" si="547"/>
        <v>1.4058658443332308</v>
      </c>
      <c r="CY731" s="4">
        <f t="shared" si="548"/>
        <v>2.2312960092467442</v>
      </c>
      <c r="CZ731" s="4">
        <f t="shared" si="549"/>
        <v>-4.1983874588306609E-2</v>
      </c>
      <c r="DA731" s="4">
        <f t="shared" si="550"/>
        <v>2.2976710781916165</v>
      </c>
    </row>
    <row r="732" spans="1:105" x14ac:dyDescent="0.25">
      <c r="A732">
        <v>16228046</v>
      </c>
      <c r="B732" t="s">
        <v>858</v>
      </c>
      <c r="C732">
        <v>6</v>
      </c>
      <c r="D732">
        <v>192</v>
      </c>
      <c r="E732" s="3">
        <v>0.76041319900000004</v>
      </c>
      <c r="F732">
        <v>5.2574953720277815</v>
      </c>
      <c r="G732" s="3">
        <f t="shared" si="506"/>
        <v>0.748340573571876</v>
      </c>
      <c r="H732" s="3">
        <f>F732/VLOOKUP(C732,Sheet3!A$66:C$79,3,FALSE)</f>
        <v>0.9877777997423639</v>
      </c>
      <c r="J732" s="4">
        <f t="shared" si="507"/>
        <v>0.57438870282780863</v>
      </c>
      <c r="K732" s="4">
        <f t="shared" si="508"/>
        <v>0.75512740058754646</v>
      </c>
      <c r="L732" s="4">
        <f t="shared" si="509"/>
        <v>-0.39403950814090438</v>
      </c>
      <c r="M732" s="4">
        <f t="shared" si="510"/>
        <v>1.1205255160988248</v>
      </c>
      <c r="O732">
        <v>532</v>
      </c>
      <c r="P732">
        <v>6.2766434893416445</v>
      </c>
      <c r="Q732">
        <v>7.0334416519999996</v>
      </c>
      <c r="R732">
        <v>0.75054035711630473</v>
      </c>
      <c r="S732" s="3">
        <f t="shared" si="511"/>
        <v>0.89340392269493896</v>
      </c>
      <c r="T732" s="3">
        <f>P732/VLOOKUP(C732,Sheet3!A$82:C$95,3,FALSE)</f>
        <v>1.0022710022882468</v>
      </c>
      <c r="V732" s="4">
        <f t="shared" si="512"/>
        <v>0.74876539772731154</v>
      </c>
      <c r="W732" s="4">
        <f t="shared" si="513"/>
        <v>0.92619180285686664</v>
      </c>
      <c r="X732" s="4">
        <f t="shared" si="514"/>
        <v>-4.5041268652421765E-2</v>
      </c>
      <c r="Y732" s="4">
        <f t="shared" si="515"/>
        <v>1.2527629684953681</v>
      </c>
      <c r="AA732">
        <v>315</v>
      </c>
      <c r="AB732">
        <v>5.7525726388256331</v>
      </c>
      <c r="AC732">
        <v>0.44685346599999998</v>
      </c>
      <c r="AD732" s="3">
        <f t="shared" si="516"/>
        <v>0.81880880598707773</v>
      </c>
      <c r="AE732" t="s">
        <v>858</v>
      </c>
      <c r="AF732">
        <v>0.2966903306142159</v>
      </c>
      <c r="AG732" s="3">
        <f>AB732/VLOOKUP(C732,Sheet3!A$2:C$15,3,FALSE)</f>
        <v>0.95726832438348886</v>
      </c>
      <c r="AI732" s="4">
        <f t="shared" si="517"/>
        <v>0.28599445248522909</v>
      </c>
      <c r="AJ732" s="4">
        <f t="shared" si="518"/>
        <v>0.20001409662043956</v>
      </c>
      <c r="AK732" s="4">
        <f t="shared" si="519"/>
        <v>-0.19280710811420609</v>
      </c>
      <c r="AL732" s="4">
        <f t="shared" si="520"/>
        <v>0.36871048745007667</v>
      </c>
      <c r="AM732" s="3">
        <f t="shared" si="521"/>
        <v>0.75126678359890486</v>
      </c>
      <c r="AN732" s="3">
        <f t="shared" si="551"/>
        <v>0.72019704433496878</v>
      </c>
      <c r="AO732" s="3">
        <f t="shared" si="522"/>
        <v>1.0353049246261883</v>
      </c>
      <c r="AP732">
        <v>1125</v>
      </c>
      <c r="AQ732">
        <v>7.0255383146385206</v>
      </c>
      <c r="AR732">
        <v>1.964310767</v>
      </c>
      <c r="AT732" s="3">
        <f>AQ732/VLOOKUP(C732,Sheet3!A$34:C$47,3,FALSE)</f>
        <v>1.0050404237983463</v>
      </c>
      <c r="AV732" s="4">
        <f t="shared" si="523"/>
        <v>0.76543159079136125</v>
      </c>
      <c r="AW732" s="4">
        <f t="shared" si="524"/>
        <v>1.6094379124341003</v>
      </c>
      <c r="AX732" s="4">
        <f t="shared" si="525"/>
        <v>-6.4863580643253399E-2</v>
      </c>
      <c r="AZ732">
        <v>248</v>
      </c>
      <c r="BA732">
        <v>5.5134287461649825</v>
      </c>
      <c r="BB732">
        <v>0.33839738400000002</v>
      </c>
      <c r="BC732" s="3">
        <f t="shared" si="526"/>
        <v>0.78476957910500844</v>
      </c>
      <c r="BD732" s="3">
        <f>BA732/VLOOKUP(C732,Sheet3!A$50:C$63,3,FALSE)</f>
        <v>0.90711326064577325</v>
      </c>
      <c r="BF732" s="4">
        <f t="shared" si="527"/>
        <v>0.33295224188077793</v>
      </c>
      <c r="BG732" s="4">
        <f t="shared" si="528"/>
        <v>0.17037351533414558</v>
      </c>
      <c r="BH732" s="4">
        <f t="shared" si="529"/>
        <v>-6.2386301994408096E-2</v>
      </c>
      <c r="BI732" s="4">
        <f t="shared" si="530"/>
        <v>5.2590479677762106E-2</v>
      </c>
      <c r="BK732">
        <v>929</v>
      </c>
      <c r="BL732">
        <v>6.8341087388138382</v>
      </c>
      <c r="BM732">
        <v>0.17321763800000001</v>
      </c>
      <c r="BN732" s="3">
        <f t="shared" si="531"/>
        <v>0.97275232626291186</v>
      </c>
      <c r="BO732" s="3">
        <f>BL732/VLOOKUP(C732,Sheet3!A$18:C$31,3,FALSE)</f>
        <v>0.97256874225977852</v>
      </c>
      <c r="BQ732" s="4">
        <f t="shared" si="532"/>
        <v>0.23390252738693904</v>
      </c>
      <c r="BR732" s="4">
        <f t="shared" si="533"/>
        <v>3.7134221441070349E-2</v>
      </c>
      <c r="BS732" s="4">
        <f t="shared" si="534"/>
        <v>-8.7611214373923246E-2</v>
      </c>
      <c r="BT732" s="4">
        <f t="shared" si="535"/>
        <v>0.27755292197024373</v>
      </c>
      <c r="BV732">
        <v>618</v>
      </c>
      <c r="BW732">
        <v>6.4264884574576904</v>
      </c>
      <c r="BX732">
        <v>0.87055522100000005</v>
      </c>
      <c r="BY732" s="3">
        <f t="shared" si="536"/>
        <v>0.91473253288895451</v>
      </c>
      <c r="BZ732" s="3">
        <f>BW732/VLOOKUP(C732,Sheet3!A$98:C$111,3,FALSE)</f>
        <v>0.99686048151514561</v>
      </c>
      <c r="CB732" s="4">
        <f t="shared" si="537"/>
        <v>0.68431808411424011</v>
      </c>
      <c r="CC732" s="4">
        <f t="shared" si="538"/>
        <v>0.85190616347339787</v>
      </c>
      <c r="CD732" s="4">
        <f t="shared" si="539"/>
        <v>-5.4382980462324725E-2</v>
      </c>
      <c r="CE732" s="4">
        <f t="shared" si="540"/>
        <v>0.73437976839329788</v>
      </c>
      <c r="CG732">
        <v>1839</v>
      </c>
      <c r="CH732">
        <v>7.5169772246043207</v>
      </c>
      <c r="CI732">
        <v>1.264363471</v>
      </c>
      <c r="CJ732" s="3">
        <f t="shared" si="541"/>
        <v>1.0699503565359298</v>
      </c>
      <c r="CK732" s="3">
        <f>CH732/VLOOKUP(C732,Sheet3!A$114:C$127,3,FALSE)</f>
        <v>0.936879832342149</v>
      </c>
      <c r="CM732" s="4">
        <f t="shared" si="542"/>
        <v>0.10227062374888096</v>
      </c>
      <c r="CN732" s="4">
        <f t="shared" si="543"/>
        <v>2.8987536873252298E-2</v>
      </c>
      <c r="CO732" s="4">
        <f t="shared" si="544"/>
        <v>-0.14530792595821279</v>
      </c>
      <c r="CP732" s="4">
        <f t="shared" si="545"/>
        <v>0.118029371413264</v>
      </c>
      <c r="CR732">
        <v>1021</v>
      </c>
      <c r="CS732">
        <v>6.9285378181646653</v>
      </c>
      <c r="CT732">
        <v>5.1839397299999996</v>
      </c>
      <c r="CU732" s="3">
        <f t="shared" si="546"/>
        <v>0.98619315814252362</v>
      </c>
      <c r="CV732" s="3">
        <f>CS732/VLOOKUP(C732,Sheet3!A$130:C$143,3,FALSE)</f>
        <v>1.0211123311689188</v>
      </c>
      <c r="CX732" s="4">
        <f t="shared" si="547"/>
        <v>1.0693644533584661</v>
      </c>
      <c r="CY732" s="4">
        <f t="shared" si="548"/>
        <v>1.5803096395110767</v>
      </c>
      <c r="CZ732" s="4">
        <f t="shared" si="549"/>
        <v>-5.222635356372033E-2</v>
      </c>
      <c r="DA732" s="4">
        <f t="shared" si="550"/>
        <v>1.0010654718320722</v>
      </c>
    </row>
    <row r="733" spans="1:105" x14ac:dyDescent="0.25">
      <c r="A733">
        <v>16228072</v>
      </c>
      <c r="B733" t="s">
        <v>858</v>
      </c>
      <c r="C733">
        <v>6</v>
      </c>
      <c r="D733">
        <v>156</v>
      </c>
      <c r="E733" s="3">
        <v>0.15805892999999999</v>
      </c>
      <c r="F733">
        <v>5.0498560072495371</v>
      </c>
      <c r="G733" s="3">
        <f t="shared" si="506"/>
        <v>0.74646369733892448</v>
      </c>
      <c r="H733" s="3">
        <f>F733/VLOOKUP(C733,Sheet3!A$66:C$79,3,FALSE)</f>
        <v>0.94876653290002144</v>
      </c>
      <c r="J733" s="4">
        <f t="shared" si="507"/>
        <v>0.25796518187205375</v>
      </c>
      <c r="K733" s="4">
        <f t="shared" si="508"/>
        <v>0.17154242253912752</v>
      </c>
      <c r="L733" s="4">
        <f t="shared" si="509"/>
        <v>-0.62659988110887666</v>
      </c>
      <c r="M733" s="4">
        <f t="shared" si="510"/>
        <v>1.0936982738656806</v>
      </c>
      <c r="O733">
        <v>489</v>
      </c>
      <c r="P733">
        <v>6.1923624894748723</v>
      </c>
      <c r="Q733">
        <v>0</v>
      </c>
      <c r="R733">
        <v>0.50227552894627869</v>
      </c>
      <c r="S733" s="3">
        <f t="shared" si="511"/>
        <v>0.91534764407548119</v>
      </c>
      <c r="T733" s="3">
        <f>P733/VLOOKUP(C733,Sheet3!A$82:C$95,3,FALSE)</f>
        <v>0.98881278973343656</v>
      </c>
      <c r="V733" s="4">
        <f t="shared" si="512"/>
        <v>0.5116072106869215</v>
      </c>
      <c r="W733" s="4">
        <f t="shared" si="513"/>
        <v>0.46901889258319601</v>
      </c>
      <c r="X733" s="4">
        <f t="shared" si="514"/>
        <v>-5.4029757575440443E-2</v>
      </c>
      <c r="Y733" s="4">
        <f t="shared" si="515"/>
        <v>1.6343768607813525</v>
      </c>
      <c r="AA733">
        <v>439</v>
      </c>
      <c r="AB733">
        <v>6.0844994130751715</v>
      </c>
      <c r="AC733">
        <v>1.1695699180000001</v>
      </c>
      <c r="AD733" s="3">
        <f t="shared" si="516"/>
        <v>0.899403452656937</v>
      </c>
      <c r="AE733" t="s">
        <v>858</v>
      </c>
      <c r="AF733">
        <v>0.87997899598993978</v>
      </c>
      <c r="AG733" s="3">
        <f>AB733/VLOOKUP(C733,Sheet3!A$2:C$15,3,FALSE)</f>
        <v>1.0125032613331488</v>
      </c>
      <c r="AI733" s="4">
        <f t="shared" si="517"/>
        <v>0.8858429857027027</v>
      </c>
      <c r="AJ733" s="4">
        <f t="shared" si="518"/>
        <v>1.284289222142142</v>
      </c>
      <c r="AK733" s="4">
        <f t="shared" si="519"/>
        <v>-7.6941033033138595E-2</v>
      </c>
      <c r="AL733" s="4">
        <f t="shared" si="520"/>
        <v>2.1604699566781314</v>
      </c>
      <c r="AM733" s="3">
        <f t="shared" si="521"/>
        <v>0.41236640773295852</v>
      </c>
      <c r="AN733" s="3">
        <f t="shared" si="551"/>
        <v>0.72118226600984559</v>
      </c>
      <c r="AO733" s="3">
        <f t="shared" si="522"/>
        <v>1.035490895210603</v>
      </c>
      <c r="AP733">
        <v>867</v>
      </c>
      <c r="AQ733">
        <v>6.7650389767805414</v>
      </c>
      <c r="AR733">
        <v>0.60561053899999995</v>
      </c>
      <c r="AT733" s="3">
        <f>AQ733/VLOOKUP(C733,Sheet3!A$34:C$47,3,FALSE)</f>
        <v>0.96777461537275489</v>
      </c>
      <c r="AV733" s="4">
        <f t="shared" si="523"/>
        <v>0.44852336421029454</v>
      </c>
      <c r="AW733" s="4">
        <f t="shared" si="524"/>
        <v>0.23304462229692138</v>
      </c>
      <c r="AX733" s="4">
        <f t="shared" si="525"/>
        <v>-6.8876512210595764E-2</v>
      </c>
      <c r="AZ733">
        <v>440</v>
      </c>
      <c r="BA733">
        <v>6.0867747269123065</v>
      </c>
      <c r="BB733">
        <v>1.1767935890000001</v>
      </c>
      <c r="BC733" s="3">
        <f t="shared" si="526"/>
        <v>0.89973978683696831</v>
      </c>
      <c r="BD733" s="3">
        <f>BA733/VLOOKUP(C733,Sheet3!A$50:C$63,3,FALSE)</f>
        <v>1.0014447131807529</v>
      </c>
      <c r="BF733" s="4">
        <f t="shared" si="527"/>
        <v>0.74267149976613522</v>
      </c>
      <c r="BG733" s="4">
        <f t="shared" si="528"/>
        <v>1.1449915682532312</v>
      </c>
      <c r="BH733" s="4">
        <f t="shared" si="529"/>
        <v>-6.1639504461912992E-2</v>
      </c>
      <c r="BI733" s="4">
        <f t="shared" si="530"/>
        <v>1.129630283091744</v>
      </c>
      <c r="BK733">
        <v>979</v>
      </c>
      <c r="BL733">
        <v>6.8865316425305103</v>
      </c>
      <c r="BM733">
        <v>0.29428881099999998</v>
      </c>
      <c r="BN733" s="3">
        <f t="shared" si="531"/>
        <v>1.0179589010746228</v>
      </c>
      <c r="BO733" s="3">
        <f>BL733/VLOOKUP(C733,Sheet3!A$18:C$31,3,FALSE)</f>
        <v>0.98002909729389798</v>
      </c>
      <c r="BQ733" s="4">
        <f t="shared" si="532"/>
        <v>0.32694764840432949</v>
      </c>
      <c r="BR733" s="4">
        <f t="shared" si="533"/>
        <v>0.13818682883824429</v>
      </c>
      <c r="BS733" s="4">
        <f t="shared" si="534"/>
        <v>-7.1916413680236255E-2</v>
      </c>
      <c r="BT733" s="4">
        <f t="shared" si="535"/>
        <v>2.2041450201807931</v>
      </c>
      <c r="BV733">
        <v>328</v>
      </c>
      <c r="BW733">
        <v>5.7930136083841441</v>
      </c>
      <c r="BX733">
        <v>0.32344299199999998</v>
      </c>
      <c r="BY733" s="3">
        <f t="shared" si="536"/>
        <v>0.8563163683560947</v>
      </c>
      <c r="BZ733" s="3">
        <f>BW733/VLOOKUP(C733,Sheet3!A$98:C$111,3,FALSE)</f>
        <v>0.89859748030452735</v>
      </c>
      <c r="CB733" s="4">
        <f t="shared" si="537"/>
        <v>0.11040784229271391</v>
      </c>
      <c r="CC733" s="4">
        <f t="shared" si="538"/>
        <v>2.3929357145899732E-2</v>
      </c>
      <c r="CD733" s="4">
        <f t="shared" si="539"/>
        <v>-6.914965445800296E-2</v>
      </c>
      <c r="CE733" s="4">
        <f t="shared" si="540"/>
        <v>0.15991438454400844</v>
      </c>
      <c r="CG733">
        <v>3159</v>
      </c>
      <c r="CH733">
        <v>8.0580108008020854</v>
      </c>
      <c r="CI733">
        <v>2.8341538530000001</v>
      </c>
      <c r="CJ733" s="3">
        <f t="shared" si="541"/>
        <v>1.1911255542590924</v>
      </c>
      <c r="CK733" s="3">
        <f>CH733/VLOOKUP(C733,Sheet3!A$114:C$127,3,FALSE)</f>
        <v>1.0043116511456598</v>
      </c>
      <c r="CM733" s="4">
        <f t="shared" si="542"/>
        <v>0.77967214265916929</v>
      </c>
      <c r="CN733" s="4">
        <f t="shared" si="543"/>
        <v>0.97200133888816076</v>
      </c>
      <c r="CO733" s="4">
        <f t="shared" si="544"/>
        <v>-8.0333096480368738E-2</v>
      </c>
      <c r="CP733" s="4">
        <f t="shared" si="545"/>
        <v>1.9597992612159805</v>
      </c>
      <c r="CR733">
        <v>616</v>
      </c>
      <c r="CS733">
        <v>6.4232469635335194</v>
      </c>
      <c r="CT733">
        <v>2.555012799</v>
      </c>
      <c r="CU733" s="3">
        <f t="shared" si="546"/>
        <v>0.9494767118977222</v>
      </c>
      <c r="CV733" s="3">
        <f>CS733/VLOOKUP(C733,Sheet3!A$130:C$143,3,FALSE)</f>
        <v>0.94664370069712611</v>
      </c>
      <c r="CX733" s="4">
        <f t="shared" si="547"/>
        <v>0.17825967221714578</v>
      </c>
      <c r="CY733" s="4">
        <f t="shared" si="548"/>
        <v>4.4317423184562783E-2</v>
      </c>
      <c r="CZ733" s="4">
        <f t="shared" si="549"/>
        <v>-8.7711017783519543E-2</v>
      </c>
      <c r="DA733" s="4">
        <f t="shared" si="550"/>
        <v>0.38161389228598441</v>
      </c>
    </row>
    <row r="734" spans="1:105" x14ac:dyDescent="0.25">
      <c r="A734">
        <v>16228082</v>
      </c>
      <c r="B734" t="s">
        <v>858</v>
      </c>
      <c r="C734">
        <v>6</v>
      </c>
      <c r="D734">
        <v>248</v>
      </c>
      <c r="E734" s="3">
        <v>1.697712844</v>
      </c>
      <c r="F734">
        <v>5.5134287461649825</v>
      </c>
      <c r="G734" s="3">
        <f t="shared" si="506"/>
        <v>0.79408491027673933</v>
      </c>
      <c r="H734" s="3">
        <f>F734/VLOOKUP(C734,Sheet3!A$66:C$79,3,FALSE)</f>
        <v>1.035862541106269</v>
      </c>
      <c r="J734" s="4">
        <f t="shared" si="507"/>
        <v>1.2292689312422147</v>
      </c>
      <c r="K734" s="4">
        <f t="shared" si="508"/>
        <v>1.6599537025710023</v>
      </c>
      <c r="L734" s="4">
        <f t="shared" si="509"/>
        <v>-3.2161513342550963E-2</v>
      </c>
      <c r="M734" s="4">
        <f t="shared" si="510"/>
        <v>2.2405126643516682</v>
      </c>
      <c r="O734">
        <v>454</v>
      </c>
      <c r="P734">
        <v>6.1180971980413483</v>
      </c>
      <c r="Q734">
        <v>0</v>
      </c>
      <c r="R734">
        <v>0.33649108575251319</v>
      </c>
      <c r="S734" s="3">
        <f t="shared" si="511"/>
        <v>0.88117374654571368</v>
      </c>
      <c r="T734" s="3">
        <f>P734/VLOOKUP(C734,Sheet3!A$82:C$95,3,FALSE)</f>
        <v>0.97695391194203374</v>
      </c>
      <c r="V734" s="4">
        <f t="shared" si="512"/>
        <v>0.35069489405144705</v>
      </c>
      <c r="W734" s="4">
        <f t="shared" si="513"/>
        <v>0.19401527839118615</v>
      </c>
      <c r="X734" s="4">
        <f t="shared" si="514"/>
        <v>-5.4029757575440443E-2</v>
      </c>
      <c r="Y734" s="4">
        <f t="shared" si="515"/>
        <v>1.0505261020004719</v>
      </c>
      <c r="AA734">
        <v>866</v>
      </c>
      <c r="AB734">
        <v>6.7638849085624351</v>
      </c>
      <c r="AC734">
        <v>3.702076355</v>
      </c>
      <c r="AD734" s="3">
        <f t="shared" si="516"/>
        <v>0.97418488349450572</v>
      </c>
      <c r="AE734" t="s">
        <v>858</v>
      </c>
      <c r="AF734">
        <v>3.5493213898494864</v>
      </c>
      <c r="AG734" s="3">
        <f>AB734/VLOOKUP(C734,Sheet3!A$2:C$15,3,FALSE)</f>
        <v>1.1255577598519726</v>
      </c>
      <c r="AI734" s="4">
        <f t="shared" si="517"/>
        <v>3.7038665481995565</v>
      </c>
      <c r="AJ734" s="4">
        <f t="shared" si="518"/>
        <v>3.3962833668597265</v>
      </c>
      <c r="AK734" s="4">
        <f t="shared" si="519"/>
        <v>0.3290710069041074</v>
      </c>
      <c r="AL734" s="4">
        <f t="shared" si="520"/>
        <v>3.5904393813006839</v>
      </c>
      <c r="AM734" s="3">
        <f t="shared" si="521"/>
        <v>2.4628116336386285E-2</v>
      </c>
      <c r="AN734" s="3">
        <f t="shared" si="551"/>
        <v>0.72216748768472239</v>
      </c>
      <c r="AO734" s="3">
        <f t="shared" si="522"/>
        <v>1.035677208141176</v>
      </c>
      <c r="AP734">
        <v>1036</v>
      </c>
      <c r="AQ734">
        <v>6.9431224228194282</v>
      </c>
      <c r="AR734">
        <v>1.492636587</v>
      </c>
      <c r="AT734" s="3">
        <f>AQ734/VLOOKUP(C734,Sheet3!A$34:C$47,3,FALSE)</f>
        <v>0.99325039446080921</v>
      </c>
      <c r="AV734" s="4">
        <f t="shared" si="523"/>
        <v>0.65314401630318275</v>
      </c>
      <c r="AW734" s="4">
        <f t="shared" si="524"/>
        <v>1.0393215029876088</v>
      </c>
      <c r="AX734" s="4">
        <f t="shared" si="525"/>
        <v>-6.6256673959509418E-2</v>
      </c>
      <c r="AZ734">
        <v>407</v>
      </c>
      <c r="BA734">
        <v>6.0088131854425946</v>
      </c>
      <c r="BB734">
        <v>1.028767617</v>
      </c>
      <c r="BC734" s="3">
        <f t="shared" si="526"/>
        <v>0.86543385231029324</v>
      </c>
      <c r="BD734" s="3">
        <f>BA734/VLOOKUP(C734,Sheet3!A$50:C$63,3,FALSE)</f>
        <v>0.98861785872348751</v>
      </c>
      <c r="BF734" s="4">
        <f t="shared" si="527"/>
        <v>0.67481062682288351</v>
      </c>
      <c r="BG734" s="4">
        <f t="shared" si="528"/>
        <v>0.99305474808599314</v>
      </c>
      <c r="BH734" s="4">
        <f t="shared" si="529"/>
        <v>-6.1771357910169938E-2</v>
      </c>
      <c r="BI734" s="4">
        <f t="shared" si="530"/>
        <v>0.68627430127218325</v>
      </c>
      <c r="BK734">
        <v>1147</v>
      </c>
      <c r="BL734">
        <v>7.0449051171293711</v>
      </c>
      <c r="BM734">
        <v>0.70679497000000002</v>
      </c>
      <c r="BN734" s="3">
        <f t="shared" si="531"/>
        <v>1.0146594987257349</v>
      </c>
      <c r="BO734" s="3">
        <f>BL734/VLOOKUP(C734,Sheet3!A$18:C$31,3,FALSE)</f>
        <v>1.0025673823702135</v>
      </c>
      <c r="BQ734" s="4">
        <f t="shared" si="532"/>
        <v>0.76537030667610595</v>
      </c>
      <c r="BR734" s="4">
        <f t="shared" si="533"/>
        <v>1.0966437840954373</v>
      </c>
      <c r="BS734" s="4">
        <f t="shared" si="534"/>
        <v>-1.8442066401686694E-2</v>
      </c>
      <c r="BT734" s="4">
        <f t="shared" si="535"/>
        <v>2.002662965647763</v>
      </c>
      <c r="BV734">
        <v>2843</v>
      </c>
      <c r="BW734">
        <v>7.9526151116510002</v>
      </c>
      <c r="BX734">
        <v>5.2242845869999996</v>
      </c>
      <c r="BY734" s="3">
        <f t="shared" si="536"/>
        <v>1.1453946261286925</v>
      </c>
      <c r="BZ734" s="3">
        <f>BW734/VLOOKUP(C734,Sheet3!A$98:C$111,3,FALSE)</f>
        <v>1.2335893516318872</v>
      </c>
      <c r="CB734" s="4">
        <f t="shared" si="537"/>
        <v>5.6196404322196587</v>
      </c>
      <c r="CC734" s="4">
        <f t="shared" si="538"/>
        <v>4.150055169236107</v>
      </c>
      <c r="CD734" s="4">
        <f t="shared" si="539"/>
        <v>6.3125089738630069E-2</v>
      </c>
      <c r="CE734" s="4">
        <f t="shared" si="540"/>
        <v>4.0894305474196715</v>
      </c>
      <c r="CG734">
        <v>3037</v>
      </c>
      <c r="CH734">
        <v>8.0186254650457496</v>
      </c>
      <c r="CI734">
        <v>2.6886819549999998</v>
      </c>
      <c r="CJ734" s="3">
        <f t="shared" si="541"/>
        <v>1.1549019269329817</v>
      </c>
      <c r="CK734" s="3">
        <f>CH734/VLOOKUP(C734,Sheet3!A$114:C$127,3,FALSE)</f>
        <v>0.99940285261433548</v>
      </c>
      <c r="CM734" s="4">
        <f t="shared" si="542"/>
        <v>0.69650021532850392</v>
      </c>
      <c r="CN734" s="4">
        <f t="shared" si="543"/>
        <v>0.81339630871152224</v>
      </c>
      <c r="CO734" s="4">
        <f t="shared" si="544"/>
        <v>-8.6354290058027153E-2</v>
      </c>
      <c r="CP734" s="4">
        <f t="shared" si="545"/>
        <v>1.0995979959928688</v>
      </c>
      <c r="CR734">
        <v>1229</v>
      </c>
      <c r="CS734">
        <v>7.1139561095660344</v>
      </c>
      <c r="CT734">
        <v>6.5460093280000002</v>
      </c>
      <c r="CU734" s="3">
        <f t="shared" si="546"/>
        <v>1.0246047349223082</v>
      </c>
      <c r="CV734" s="3">
        <f>CS734/VLOOKUP(C734,Sheet3!A$130:C$143,3,FALSE)</f>
        <v>1.0484388622124288</v>
      </c>
      <c r="CX734" s="4">
        <f t="shared" si="547"/>
        <v>1.6851375810527951</v>
      </c>
      <c r="CY734" s="4">
        <f t="shared" si="548"/>
        <v>2.6185787982717179</v>
      </c>
      <c r="CZ734" s="4">
        <f t="shared" si="549"/>
        <v>-3.3841444588467065E-2</v>
      </c>
      <c r="DA734" s="4">
        <f t="shared" si="550"/>
        <v>2.3075233746346284</v>
      </c>
    </row>
    <row r="735" spans="1:105" x14ac:dyDescent="0.25">
      <c r="A735">
        <v>16228085</v>
      </c>
      <c r="B735" t="s">
        <v>858</v>
      </c>
      <c r="C735">
        <v>6</v>
      </c>
      <c r="D735">
        <v>177</v>
      </c>
      <c r="E735" s="3">
        <v>0.50940095799999996</v>
      </c>
      <c r="F735">
        <v>5.1761497325738288</v>
      </c>
      <c r="G735" s="3">
        <f t="shared" si="506"/>
        <v>0.77092914299923498</v>
      </c>
      <c r="H735" s="3">
        <f>F735/VLOOKUP(C735,Sheet3!A$66:C$79,3,FALSE)</f>
        <v>0.97249458766652142</v>
      </c>
      <c r="J735" s="4">
        <f t="shared" si="507"/>
        <v>0.4295465717963115</v>
      </c>
      <c r="K735" s="4">
        <f t="shared" si="508"/>
        <v>0.47851263477544725</v>
      </c>
      <c r="L735" s="4">
        <f t="shared" si="509"/>
        <v>-0.4909517463215996</v>
      </c>
      <c r="M735" s="4">
        <f t="shared" si="510"/>
        <v>1.6343768607813525</v>
      </c>
      <c r="O735">
        <v>441</v>
      </c>
      <c r="P735">
        <v>6.089044875446846</v>
      </c>
      <c r="Q735">
        <v>0</v>
      </c>
      <c r="R735">
        <v>0.2838343340173704</v>
      </c>
      <c r="S735" s="3">
        <f t="shared" si="511"/>
        <v>0.90689458188797978</v>
      </c>
      <c r="T735" s="3">
        <f>P735/VLOOKUP(C735,Sheet3!A$82:C$95,3,FALSE)</f>
        <v>0.972314760373996</v>
      </c>
      <c r="V735" s="4">
        <f t="shared" si="512"/>
        <v>0.29889955875738244</v>
      </c>
      <c r="W735" s="4">
        <f t="shared" si="513"/>
        <v>0.13705624646795814</v>
      </c>
      <c r="X735" s="4">
        <f t="shared" si="514"/>
        <v>-5.4029757575440443E-2</v>
      </c>
      <c r="Y735" s="4">
        <f t="shared" si="515"/>
        <v>1.4802261809540942</v>
      </c>
      <c r="AA735">
        <v>370</v>
      </c>
      <c r="AB735">
        <v>5.9135030056382698</v>
      </c>
      <c r="AC735">
        <v>0.76606958000000003</v>
      </c>
      <c r="AD735" s="3">
        <f t="shared" si="516"/>
        <v>0.88074959956639687</v>
      </c>
      <c r="AE735" t="s">
        <v>858</v>
      </c>
      <c r="AF735">
        <v>0.5271839075228506</v>
      </c>
      <c r="AG735" s="3">
        <f>AB735/VLOOKUP(C735,Sheet3!A$2:C$15,3,FALSE)</f>
        <v>0.98404826307412008</v>
      </c>
      <c r="AI735" s="4">
        <f t="shared" si="517"/>
        <v>0.52081146212881202</v>
      </c>
      <c r="AJ735" s="4">
        <f t="shared" si="518"/>
        <v>0.63664579696702295</v>
      </c>
      <c r="AK735" s="4">
        <f t="shared" si="519"/>
        <v>-0.14163030408621285</v>
      </c>
      <c r="AL735" s="4">
        <f t="shared" si="520"/>
        <v>1.6496443329121411</v>
      </c>
      <c r="AM735" s="3">
        <f t="shared" si="521"/>
        <v>0.59403831274498864</v>
      </c>
      <c r="AN735" s="3">
        <f t="shared" si="551"/>
        <v>0.72315270935959919</v>
      </c>
      <c r="AO735" s="3">
        <f t="shared" si="522"/>
        <v>1.0358638662489561</v>
      </c>
      <c r="AP735">
        <v>824</v>
      </c>
      <c r="AQ735">
        <v>6.7141705299094721</v>
      </c>
      <c r="AR735">
        <v>0.382912268</v>
      </c>
      <c r="AT735" s="3">
        <f>AQ735/VLOOKUP(C735,Sheet3!A$34:C$47,3,FALSE)</f>
        <v>0.96049761493355168</v>
      </c>
      <c r="AV735" s="4">
        <f t="shared" si="523"/>
        <v>0.39918812325075737</v>
      </c>
      <c r="AW735" s="4">
        <f t="shared" si="524"/>
        <v>0.14045183546909645</v>
      </c>
      <c r="AX735" s="4">
        <f t="shared" si="525"/>
        <v>-6.953425326581289E-2</v>
      </c>
      <c r="AZ735">
        <v>818</v>
      </c>
      <c r="BA735">
        <v>6.7068623366027467</v>
      </c>
      <c r="BB735">
        <v>2.9353207600000002</v>
      </c>
      <c r="BC735" s="3">
        <f t="shared" si="526"/>
        <v>0.9989115270048371</v>
      </c>
      <c r="BD735" s="3">
        <f>BA735/VLOOKUP(C735,Sheet3!A$50:C$63,3,FALSE)</f>
        <v>1.1034664712208098</v>
      </c>
      <c r="BF735" s="4">
        <f t="shared" si="527"/>
        <v>1.4227214078335599</v>
      </c>
      <c r="BG735" s="4">
        <f t="shared" si="528"/>
        <v>2.1690537003695232</v>
      </c>
      <c r="BH735" s="4">
        <f t="shared" si="529"/>
        <v>-6.0073104537514008E-2</v>
      </c>
      <c r="BI735" s="4">
        <f t="shared" si="530"/>
        <v>2.3687669998753469</v>
      </c>
      <c r="BK735">
        <v>1148</v>
      </c>
      <c r="BL735">
        <v>7.0457765768795113</v>
      </c>
      <c r="BM735">
        <v>0.709267804</v>
      </c>
      <c r="BN735" s="3">
        <f t="shared" si="531"/>
        <v>1.0493889819290172</v>
      </c>
      <c r="BO735" s="3">
        <f>BL735/VLOOKUP(C735,Sheet3!A$18:C$31,3,FALSE)</f>
        <v>1.0026914006651391</v>
      </c>
      <c r="BQ735" s="4">
        <f t="shared" si="532"/>
        <v>0.76851756346572808</v>
      </c>
      <c r="BR735" s="4">
        <f t="shared" si="533"/>
        <v>1.0995979959928688</v>
      </c>
      <c r="BS735" s="4">
        <f t="shared" si="534"/>
        <v>-1.8121505893211466E-2</v>
      </c>
      <c r="BT735" s="4">
        <f t="shared" si="535"/>
        <v>3.5553480614894135</v>
      </c>
      <c r="BV735">
        <v>391</v>
      </c>
      <c r="BW735">
        <v>5.9687075599853658</v>
      </c>
      <c r="BX735">
        <v>0.44117925400000002</v>
      </c>
      <c r="BY735" s="3">
        <f t="shared" si="536"/>
        <v>0.88897169552019739</v>
      </c>
      <c r="BZ735" s="3">
        <f>BW735/VLOOKUP(C735,Sheet3!A$98:C$111,3,FALSE)</f>
        <v>0.92585067749797234</v>
      </c>
      <c r="CB735" s="4">
        <f t="shared" si="537"/>
        <v>0.20274632513745278</v>
      </c>
      <c r="CC735" s="4">
        <f t="shared" si="538"/>
        <v>0.11029879729840893</v>
      </c>
      <c r="CD735" s="4">
        <f t="shared" si="539"/>
        <v>-6.5971928013098799E-2</v>
      </c>
      <c r="CE735" s="4">
        <f t="shared" si="540"/>
        <v>0.41089856183115997</v>
      </c>
      <c r="CG735">
        <v>3121</v>
      </c>
      <c r="CH735">
        <v>8.0459087422707789</v>
      </c>
      <c r="CI735">
        <v>2.7888360109999999</v>
      </c>
      <c r="CJ735" s="3">
        <f t="shared" si="541"/>
        <v>1.1983473917483687</v>
      </c>
      <c r="CK735" s="3">
        <f>CH735/VLOOKUP(C735,Sheet3!A$114:C$127,3,FALSE)</f>
        <v>1.0028033088653754</v>
      </c>
      <c r="CM735" s="4">
        <f t="shared" si="542"/>
        <v>0.75345533440375523</v>
      </c>
      <c r="CN735" s="4">
        <f t="shared" si="543"/>
        <v>0.92122901351473763</v>
      </c>
      <c r="CO735" s="4">
        <f t="shared" si="544"/>
        <v>-8.2208836763923293E-2</v>
      </c>
      <c r="CP735" s="4">
        <f t="shared" si="545"/>
        <v>2.1435203983643585</v>
      </c>
      <c r="CR735">
        <v>771</v>
      </c>
      <c r="CS735">
        <v>6.6476883735633292</v>
      </c>
      <c r="CT735">
        <v>3.5566740170000002</v>
      </c>
      <c r="CU735" s="3">
        <f t="shared" si="546"/>
        <v>0.9900982323803087</v>
      </c>
      <c r="CV735" s="3">
        <f>CS735/VLOOKUP(C735,Sheet3!A$130:C$143,3,FALSE)</f>
        <v>0.97972137125635061</v>
      </c>
      <c r="CX735" s="4">
        <f t="shared" si="547"/>
        <v>0.44694165486053189</v>
      </c>
      <c r="CY735" s="4">
        <f t="shared" si="548"/>
        <v>0.38017193096908325</v>
      </c>
      <c r="CZ735" s="4">
        <f t="shared" si="549"/>
        <v>-7.4190820031501792E-2</v>
      </c>
      <c r="DA735" s="4">
        <f t="shared" si="550"/>
        <v>1.1115028984991873</v>
      </c>
    </row>
    <row r="736" spans="1:105" x14ac:dyDescent="0.25">
      <c r="A736">
        <v>16228120</v>
      </c>
      <c r="B736" t="s">
        <v>858</v>
      </c>
      <c r="C736">
        <v>6</v>
      </c>
      <c r="D736">
        <v>158</v>
      </c>
      <c r="E736" s="3">
        <v>0.19151385700000001</v>
      </c>
      <c r="F736">
        <v>5.0625950330269669</v>
      </c>
      <c r="G736" s="3">
        <f t="shared" si="506"/>
        <v>0.73950976722794159</v>
      </c>
      <c r="H736" s="3">
        <f>F736/VLOOKUP(C736,Sheet3!A$66:C$79,3,FALSE)</f>
        <v>0.95115994001935811</v>
      </c>
      <c r="J736" s="4">
        <f t="shared" si="507"/>
        <v>0.27255118391838468</v>
      </c>
      <c r="K736" s="4">
        <f t="shared" si="508"/>
        <v>0.18805223150293959</v>
      </c>
      <c r="L736" s="4">
        <f t="shared" si="509"/>
        <v>-0.61368341201228871</v>
      </c>
      <c r="M736" s="4">
        <f t="shared" si="510"/>
        <v>1.003750037202741</v>
      </c>
      <c r="O736">
        <v>438</v>
      </c>
      <c r="P736">
        <v>6.0822189103764464</v>
      </c>
      <c r="Q736">
        <v>0</v>
      </c>
      <c r="R736">
        <v>0.27238742036629915</v>
      </c>
      <c r="S736" s="3">
        <f t="shared" si="511"/>
        <v>0.88844955231439138</v>
      </c>
      <c r="T736" s="3">
        <f>P736/VLOOKUP(C736,Sheet3!A$82:C$95,3,FALSE)</f>
        <v>0.97122477225147297</v>
      </c>
      <c r="V736" s="4">
        <f t="shared" si="512"/>
        <v>0.28758101506824346</v>
      </c>
      <c r="W736" s="4">
        <f t="shared" si="513"/>
        <v>0.12470347850095725</v>
      </c>
      <c r="X736" s="4">
        <f t="shared" si="514"/>
        <v>-5.4029757575440443E-2</v>
      </c>
      <c r="Y736" s="4">
        <f t="shared" si="515"/>
        <v>1.1512027683458719</v>
      </c>
      <c r="AA736">
        <v>356</v>
      </c>
      <c r="AB736">
        <v>5.8749307308520304</v>
      </c>
      <c r="AC736">
        <v>0.68456728099999997</v>
      </c>
      <c r="AD736" s="3">
        <f t="shared" si="516"/>
        <v>0.85817029189771321</v>
      </c>
      <c r="AE736" t="s">
        <v>858</v>
      </c>
      <c r="AF736">
        <v>0.46348395507481677</v>
      </c>
      <c r="AG736" s="3">
        <f>AB736/VLOOKUP(C736,Sheet3!A$2:C$15,3,FALSE)</f>
        <v>0.97762956674978807</v>
      </c>
      <c r="AI736" s="4">
        <f t="shared" si="517"/>
        <v>0.45550987496353129</v>
      </c>
      <c r="AJ736" s="4">
        <f t="shared" si="518"/>
        <v>0.5273822933604384</v>
      </c>
      <c r="AK736" s="4">
        <f t="shared" si="519"/>
        <v>-0.15469677222746062</v>
      </c>
      <c r="AL736" s="4">
        <f t="shared" si="520"/>
        <v>1.129630283091744</v>
      </c>
      <c r="AM736" s="3">
        <f t="shared" si="521"/>
        <v>0.63412456126919881</v>
      </c>
      <c r="AN736" s="3">
        <f t="shared" si="551"/>
        <v>0.72413793103447599</v>
      </c>
      <c r="AO736" s="3">
        <f t="shared" si="522"/>
        <v>1.036050872391822</v>
      </c>
      <c r="AP736">
        <v>940</v>
      </c>
      <c r="AQ736">
        <v>6.8458798752640497</v>
      </c>
      <c r="AR736">
        <v>0.98698867899999998</v>
      </c>
      <c r="AT736" s="3">
        <f>AQ736/VLOOKUP(C736,Sheet3!A$34:C$47,3,FALSE)</f>
        <v>0.9793393335812961</v>
      </c>
      <c r="AV736" s="4">
        <f t="shared" si="523"/>
        <v>0.53512600875812211</v>
      </c>
      <c r="AW736" s="4">
        <f t="shared" si="524"/>
        <v>0.52571423625974123</v>
      </c>
      <c r="AX736" s="4">
        <f t="shared" si="525"/>
        <v>-6.7750108942559867E-2</v>
      </c>
      <c r="AZ736">
        <v>300</v>
      </c>
      <c r="BA736">
        <v>5.7037824746562009</v>
      </c>
      <c r="BB736">
        <v>0.55889993800000004</v>
      </c>
      <c r="BC736" s="3">
        <f t="shared" si="526"/>
        <v>0.83317010794557689</v>
      </c>
      <c r="BD736" s="3">
        <f>BA736/VLOOKUP(C736,Sheet3!A$50:C$63,3,FALSE)</f>
        <v>0.93843177391174348</v>
      </c>
      <c r="BF736" s="4">
        <f t="shared" si="527"/>
        <v>0.44644173460311914</v>
      </c>
      <c r="BG736" s="4">
        <f t="shared" si="528"/>
        <v>0.42586890129002525</v>
      </c>
      <c r="BH736" s="4">
        <f t="shared" si="529"/>
        <v>-6.2189890366762354E-2</v>
      </c>
      <c r="BI736" s="4">
        <f t="shared" si="530"/>
        <v>0.33234284327920177</v>
      </c>
      <c r="BK736">
        <v>962</v>
      </c>
      <c r="BL736">
        <v>6.8690144506657065</v>
      </c>
      <c r="BM736">
        <v>0.25299450699999998</v>
      </c>
      <c r="BN736" s="3">
        <f t="shared" si="531"/>
        <v>1.0033793428782249</v>
      </c>
      <c r="BO736" s="3">
        <f>BL736/VLOOKUP(C736,Sheet3!A$18:C$31,3,FALSE)</f>
        <v>0.97753620847532874</v>
      </c>
      <c r="BQ736" s="4">
        <f t="shared" si="532"/>
        <v>0.29330453823582237</v>
      </c>
      <c r="BR736" s="4">
        <f t="shared" si="533"/>
        <v>8.745930532858609E-2</v>
      </c>
      <c r="BS736" s="4">
        <f t="shared" si="534"/>
        <v>-7.7269511820819411E-2</v>
      </c>
      <c r="BT736" s="4">
        <f t="shared" si="535"/>
        <v>1.3242219324775129</v>
      </c>
      <c r="BV736">
        <v>634</v>
      </c>
      <c r="BW736">
        <v>6.4520489544372257</v>
      </c>
      <c r="BX736">
        <v>0.90104337700000003</v>
      </c>
      <c r="BY736" s="3">
        <f t="shared" si="536"/>
        <v>0.94247183298529125</v>
      </c>
      <c r="BZ736" s="3">
        <f>BW736/VLOOKUP(C736,Sheet3!A$98:C$111,3,FALSE)</f>
        <v>1.0008253605459665</v>
      </c>
      <c r="CB736" s="4">
        <f t="shared" si="537"/>
        <v>0.72340528749320498</v>
      </c>
      <c r="CC736" s="4">
        <f t="shared" si="538"/>
        <v>0.89677791765057335</v>
      </c>
      <c r="CD736" s="4">
        <f t="shared" si="539"/>
        <v>-5.3560098727064916E-2</v>
      </c>
      <c r="CE736" s="4">
        <f t="shared" si="540"/>
        <v>1.1637421175986071</v>
      </c>
      <c r="CG736">
        <v>7513</v>
      </c>
      <c r="CH736">
        <v>8.9243901323691599</v>
      </c>
      <c r="CI736">
        <v>8.0560997049999994</v>
      </c>
      <c r="CJ736" s="3">
        <f t="shared" si="541"/>
        <v>1.3036147719470379</v>
      </c>
      <c r="CK736" s="3">
        <f>CH736/VLOOKUP(C736,Sheet3!A$114:C$127,3,FALSE)</f>
        <v>1.1122929977229057</v>
      </c>
      <c r="CM736" s="4">
        <f t="shared" si="542"/>
        <v>4.3358711552895857</v>
      </c>
      <c r="CN736" s="4">
        <f t="shared" si="543"/>
        <v>3.8781214537524646</v>
      </c>
      <c r="CO736" s="4">
        <f t="shared" si="544"/>
        <v>0.13580725268138005</v>
      </c>
      <c r="CP736" s="4">
        <f t="shared" si="545"/>
        <v>4.3576945340143514</v>
      </c>
      <c r="CR736">
        <v>864</v>
      </c>
      <c r="CS736">
        <v>6.7615727688040552</v>
      </c>
      <c r="CT736">
        <v>4.1605541969999997</v>
      </c>
      <c r="CU736" s="3">
        <f t="shared" si="546"/>
        <v>0.9876849860067487</v>
      </c>
      <c r="CV736" s="3">
        <f>CS736/VLOOKUP(C736,Sheet3!A$130:C$143,3,FALSE)</f>
        <v>0.99650539746216038</v>
      </c>
      <c r="CX736" s="4">
        <f t="shared" si="547"/>
        <v>0.65695064541141213</v>
      </c>
      <c r="CY736" s="4">
        <f t="shared" si="548"/>
        <v>0.75512740058754646</v>
      </c>
      <c r="CZ736" s="4">
        <f t="shared" si="549"/>
        <v>-6.6039781231750583E-2</v>
      </c>
      <c r="DA736" s="4">
        <f t="shared" si="550"/>
        <v>1.0365398600257321</v>
      </c>
    </row>
    <row r="737" spans="1:105" x14ac:dyDescent="0.25">
      <c r="A737">
        <v>16228121</v>
      </c>
      <c r="B737" t="s">
        <v>858</v>
      </c>
      <c r="C737">
        <v>6</v>
      </c>
      <c r="D737">
        <v>197</v>
      </c>
      <c r="E737" s="3">
        <v>0.84409019900000004</v>
      </c>
      <c r="F737">
        <v>5.2832037287379885</v>
      </c>
      <c r="G737" s="3">
        <f t="shared" si="506"/>
        <v>0.77221582342684481</v>
      </c>
      <c r="H737" s="3">
        <f>F737/VLOOKUP(C737,Sheet3!A$66:C$79,3,FALSE)</f>
        <v>0.99260788369475461</v>
      </c>
      <c r="J737" s="4">
        <f t="shared" si="507"/>
        <v>0.62619819569689239</v>
      </c>
      <c r="K737" s="4">
        <f t="shared" si="508"/>
        <v>0.85885868278827959</v>
      </c>
      <c r="L737" s="4">
        <f t="shared" si="509"/>
        <v>-0.36173301455342222</v>
      </c>
      <c r="M737" s="4">
        <f t="shared" si="510"/>
        <v>1.6808968764162453</v>
      </c>
      <c r="O737">
        <v>428</v>
      </c>
      <c r="P737">
        <v>6.0591231955817966</v>
      </c>
      <c r="Q737">
        <v>0</v>
      </c>
      <c r="R737">
        <v>0.23615382528839918</v>
      </c>
      <c r="S737" s="3">
        <f t="shared" si="511"/>
        <v>0.88562755630068501</v>
      </c>
      <c r="T737" s="3">
        <f>P737/VLOOKUP(C737,Sheet3!A$82:C$95,3,FALSE)</f>
        <v>0.96753678754195338</v>
      </c>
      <c r="V737" s="4">
        <f t="shared" si="512"/>
        <v>0.25159080677466422</v>
      </c>
      <c r="W737" s="4">
        <f t="shared" si="513"/>
        <v>9.0690325910032538E-2</v>
      </c>
      <c r="X737" s="4">
        <f t="shared" si="514"/>
        <v>-5.4029757575440443E-2</v>
      </c>
      <c r="Y737" s="4">
        <f t="shared" si="515"/>
        <v>1.1145014014954437</v>
      </c>
      <c r="AA737">
        <v>354</v>
      </c>
      <c r="AB737">
        <v>5.8692969131337742</v>
      </c>
      <c r="AC737">
        <v>0.672936325</v>
      </c>
      <c r="AD737" s="3">
        <f t="shared" si="516"/>
        <v>0.85788172885676173</v>
      </c>
      <c r="AE737" t="s">
        <v>858</v>
      </c>
      <c r="AF737">
        <v>0.45464325927569443</v>
      </c>
      <c r="AG737" s="3">
        <f>AB737/VLOOKUP(C737,Sheet3!A$2:C$15,3,FALSE)</f>
        <v>0.97669206007483755</v>
      </c>
      <c r="AI737" s="4">
        <f t="shared" si="517"/>
        <v>0.44646740997240075</v>
      </c>
      <c r="AJ737" s="4">
        <f t="shared" si="518"/>
        <v>0.50918493430853073</v>
      </c>
      <c r="AK737" s="4">
        <f t="shared" si="519"/>
        <v>-0.15656144988552587</v>
      </c>
      <c r="AL737" s="4">
        <f t="shared" si="520"/>
        <v>1.1115028984991873</v>
      </c>
      <c r="AM737" s="3">
        <f t="shared" si="521"/>
        <v>0.63988461370266303</v>
      </c>
      <c r="AN737" s="3">
        <f t="shared" si="551"/>
        <v>0.72512315270935279</v>
      </c>
      <c r="AO737" s="3">
        <f t="shared" si="522"/>
        <v>1.0362382294548658</v>
      </c>
      <c r="AP737">
        <v>936</v>
      </c>
      <c r="AQ737">
        <v>6.8416154764775916</v>
      </c>
      <c r="AR737">
        <v>0.96600921399999995</v>
      </c>
      <c r="AT737" s="3">
        <f>AQ737/VLOOKUP(C737,Sheet3!A$34:C$47,3,FALSE)</f>
        <v>0.97872928877452925</v>
      </c>
      <c r="AV737" s="4">
        <f t="shared" si="523"/>
        <v>0.53030062217208485</v>
      </c>
      <c r="AW737" s="4">
        <f t="shared" si="524"/>
        <v>0.49131280954240897</v>
      </c>
      <c r="AX737" s="4">
        <f t="shared" si="525"/>
        <v>-6.7812071953700578E-2</v>
      </c>
      <c r="AZ737">
        <v>241</v>
      </c>
      <c r="BA737">
        <v>5.4847969334906548</v>
      </c>
      <c r="BB737">
        <v>0.30928735299999999</v>
      </c>
      <c r="BC737" s="3">
        <f t="shared" si="526"/>
        <v>0.8016815549409545</v>
      </c>
      <c r="BD737" s="3">
        <f>BA737/VLOOKUP(C737,Sheet3!A$50:C$63,3,FALSE)</f>
        <v>0.90240252651843478</v>
      </c>
      <c r="BF737" s="4">
        <f t="shared" si="527"/>
        <v>0.31773016761206652</v>
      </c>
      <c r="BG737" s="4">
        <f t="shared" si="528"/>
        <v>0.1461368991037047</v>
      </c>
      <c r="BH737" s="4">
        <f t="shared" si="529"/>
        <v>-6.2412231619556696E-2</v>
      </c>
      <c r="BI737" s="4">
        <f t="shared" si="530"/>
        <v>0.13142242874970214</v>
      </c>
      <c r="BK737">
        <v>1821</v>
      </c>
      <c r="BL737">
        <v>7.5071410797276084</v>
      </c>
      <c r="BM737">
        <v>2.3964364969999998</v>
      </c>
      <c r="BN737" s="3">
        <f t="shared" si="531"/>
        <v>1.0972760900606275</v>
      </c>
      <c r="BO737" s="3">
        <f>BL737/VLOOKUP(C737,Sheet3!A$18:C$31,3,FALSE)</f>
        <v>1.068348637242291</v>
      </c>
      <c r="BQ737" s="4">
        <f t="shared" si="532"/>
        <v>3.7774013782858327</v>
      </c>
      <c r="BR737" s="4">
        <f t="shared" si="533"/>
        <v>4.0322721335797231</v>
      </c>
      <c r="BS737" s="4">
        <f t="shared" si="534"/>
        <v>0.20059097303241488</v>
      </c>
      <c r="BT737" s="4">
        <f t="shared" si="535"/>
        <v>4.524748618677517</v>
      </c>
      <c r="BV737">
        <v>1125</v>
      </c>
      <c r="BW737">
        <v>7.0255383146385206</v>
      </c>
      <c r="BX737">
        <v>1.845766105</v>
      </c>
      <c r="BY737" s="3">
        <f t="shared" si="536"/>
        <v>1.0268829545877405</v>
      </c>
      <c r="BZ737" s="3">
        <f>BW737/VLOOKUP(C737,Sheet3!A$98:C$111,3,FALSE)</f>
        <v>1.0897835658766946</v>
      </c>
      <c r="CB737" s="4">
        <f t="shared" si="537"/>
        <v>1.9863469075701639</v>
      </c>
      <c r="CC737" s="4">
        <f t="shared" si="538"/>
        <v>2.5159246442116343</v>
      </c>
      <c r="CD737" s="4">
        <f t="shared" si="539"/>
        <v>-2.8061833835084597E-2</v>
      </c>
      <c r="CE737" s="4">
        <f t="shared" si="540"/>
        <v>2.7637608081162157</v>
      </c>
      <c r="CG737">
        <v>2032</v>
      </c>
      <c r="CH737">
        <v>7.6167758086983728</v>
      </c>
      <c r="CI737">
        <v>1.49320461</v>
      </c>
      <c r="CJ737" s="3">
        <f t="shared" si="541"/>
        <v>1.1133007744860681</v>
      </c>
      <c r="CK737" s="3">
        <f>CH737/VLOOKUP(C737,Sheet3!A$114:C$127,3,FALSE)</f>
        <v>0.94931824713845581</v>
      </c>
      <c r="CM737" s="4">
        <f t="shared" si="542"/>
        <v>0.16316617831271771</v>
      </c>
      <c r="CN737" s="4">
        <f t="shared" si="543"/>
        <v>6.6181906881301225E-2</v>
      </c>
      <c r="CO737" s="4">
        <f t="shared" si="544"/>
        <v>-0.1358360154696947</v>
      </c>
      <c r="CP737" s="4">
        <f t="shared" si="545"/>
        <v>0.40793120060335791</v>
      </c>
      <c r="CR737">
        <v>920</v>
      </c>
      <c r="CS737">
        <v>6.8243736700430864</v>
      </c>
      <c r="CT737">
        <v>4.5250567420000003</v>
      </c>
      <c r="CU737" s="3">
        <f t="shared" si="546"/>
        <v>0.99747986327296745</v>
      </c>
      <c r="CV737" s="3">
        <f>CS737/VLOOKUP(C737,Sheet3!A$130:C$143,3,FALSE)</f>
        <v>1.0057608531364548</v>
      </c>
      <c r="CX737" s="4">
        <f t="shared" si="547"/>
        <v>0.796926776191485</v>
      </c>
      <c r="CY737" s="4">
        <f t="shared" si="548"/>
        <v>1.0505261020004719</v>
      </c>
      <c r="CZ737" s="4">
        <f t="shared" si="549"/>
        <v>-6.1119807890510816E-2</v>
      </c>
      <c r="DA737" s="4">
        <f t="shared" si="550"/>
        <v>1.3504898592981232</v>
      </c>
    </row>
    <row r="738" spans="1:105" x14ac:dyDescent="0.25">
      <c r="A738">
        <v>16228134</v>
      </c>
      <c r="B738" t="s">
        <v>858</v>
      </c>
      <c r="C738">
        <v>6</v>
      </c>
      <c r="D738">
        <v>273</v>
      </c>
      <c r="E738" s="3">
        <v>2.1162105320000002</v>
      </c>
      <c r="F738">
        <v>5.6094717951849598</v>
      </c>
      <c r="G738" s="3">
        <f t="shared" si="506"/>
        <v>0.75866434029484264</v>
      </c>
      <c r="H738" s="3">
        <f>F738/VLOOKUP(C738,Sheet3!A$66:C$79,3,FALSE)</f>
        <v>1.0539071012871961</v>
      </c>
      <c r="J738" s="4">
        <f t="shared" si="507"/>
        <v>1.5586111652437586</v>
      </c>
      <c r="K738" s="4">
        <f t="shared" si="508"/>
        <v>1.9738840010977194</v>
      </c>
      <c r="L738" s="4">
        <f t="shared" si="509"/>
        <v>0.12941446182085264</v>
      </c>
      <c r="M738" s="4">
        <f t="shared" si="510"/>
        <v>1.3353952330756382</v>
      </c>
      <c r="O738">
        <v>522</v>
      </c>
      <c r="P738">
        <v>6.2576675878826391</v>
      </c>
      <c r="Q738">
        <v>4.5347007890000004</v>
      </c>
      <c r="R738">
        <v>0.68871004474044273</v>
      </c>
      <c r="S738" s="3">
        <f t="shared" si="511"/>
        <v>0.84633088919718236</v>
      </c>
      <c r="T738" s="3">
        <f>P738/VLOOKUP(C738,Sheet3!A$82:C$95,3,FALSE)</f>
        <v>0.9992408802481888</v>
      </c>
      <c r="V738" s="4">
        <f t="shared" si="512"/>
        <v>0.69000949684183099</v>
      </c>
      <c r="W738" s="4">
        <f t="shared" si="513"/>
        <v>0.80454669343453977</v>
      </c>
      <c r="X738" s="4">
        <f t="shared" si="514"/>
        <v>-4.8234570833606848E-2</v>
      </c>
      <c r="Y738" s="4">
        <f t="shared" si="515"/>
        <v>0.76778579745946995</v>
      </c>
      <c r="AA738">
        <v>344</v>
      </c>
      <c r="AB738">
        <v>5.8406416573733981</v>
      </c>
      <c r="AC738">
        <v>0.61483078499999999</v>
      </c>
      <c r="AD738" s="3">
        <f t="shared" si="516"/>
        <v>0.78992937511394701</v>
      </c>
      <c r="AE738" t="s">
        <v>858</v>
      </c>
      <c r="AF738">
        <v>0.41146429473142104</v>
      </c>
      <c r="AG738" s="3">
        <f>AB738/VLOOKUP(C738,Sheet3!A$2:C$15,3,FALSE)</f>
        <v>0.97192362508257368</v>
      </c>
      <c r="AI738" s="4">
        <f t="shared" si="517"/>
        <v>0.40238360481216284</v>
      </c>
      <c r="AJ738" s="4">
        <f t="shared" si="518"/>
        <v>0.40349660353549205</v>
      </c>
      <c r="AK738" s="4">
        <f t="shared" si="519"/>
        <v>-0.16587694400723155</v>
      </c>
      <c r="AL738" s="4">
        <f t="shared" si="520"/>
        <v>0.11692133805890229</v>
      </c>
      <c r="AM738" s="3">
        <f t="shared" si="521"/>
        <v>0.66872417067190781</v>
      </c>
      <c r="AN738" s="3">
        <f t="shared" si="551"/>
        <v>0.72610837438422959</v>
      </c>
      <c r="AO738" s="3">
        <f t="shared" si="522"/>
        <v>1.0364259403507834</v>
      </c>
      <c r="AP738">
        <v>1626</v>
      </c>
      <c r="AQ738">
        <v>7.3938782901077555</v>
      </c>
      <c r="AR738">
        <v>4.6499218500000001</v>
      </c>
      <c r="AT738" s="3">
        <f>AQ738/VLOOKUP(C738,Sheet3!A$34:C$47,3,FALSE)</f>
        <v>1.0577334059540517</v>
      </c>
      <c r="AV738" s="4">
        <f t="shared" si="523"/>
        <v>1.4117984826368097</v>
      </c>
      <c r="AW738" s="4">
        <f t="shared" si="524"/>
        <v>2.795509506430796</v>
      </c>
      <c r="AX738" s="4">
        <f t="shared" si="525"/>
        <v>-5.6931607666080096E-2</v>
      </c>
      <c r="AZ738">
        <v>978</v>
      </c>
      <c r="BA738">
        <v>6.8855096700348177</v>
      </c>
      <c r="BB738">
        <v>3.7035935109999998</v>
      </c>
      <c r="BC738" s="3">
        <f t="shared" si="526"/>
        <v>0.93124465941600876</v>
      </c>
      <c r="BD738" s="3">
        <f>BA738/VLOOKUP(C738,Sheet3!A$50:C$63,3,FALSE)</f>
        <v>1.1328589550264561</v>
      </c>
      <c r="BF738" s="4">
        <f t="shared" si="527"/>
        <v>1.664606008960489</v>
      </c>
      <c r="BG738" s="4">
        <f t="shared" si="528"/>
        <v>2.3793491092058838</v>
      </c>
      <c r="BH738" s="4">
        <f t="shared" si="529"/>
        <v>-5.9388769146551654E-2</v>
      </c>
      <c r="BI738" s="4">
        <f t="shared" si="530"/>
        <v>1.5660576168038753</v>
      </c>
      <c r="BK738">
        <v>1049</v>
      </c>
      <c r="BL738">
        <v>6.9555926083962971</v>
      </c>
      <c r="BM738">
        <v>0.465348337</v>
      </c>
      <c r="BN738" s="3">
        <f t="shared" si="531"/>
        <v>0.94072316793504174</v>
      </c>
      <c r="BO738" s="3">
        <f>BL738/VLOOKUP(C738,Sheet3!A$18:C$31,3,FALSE)</f>
        <v>0.98985723133131331</v>
      </c>
      <c r="BQ738" s="4">
        <f t="shared" si="532"/>
        <v>0.48687614046932598</v>
      </c>
      <c r="BR738" s="4">
        <f t="shared" si="533"/>
        <v>0.42586890129002525</v>
      </c>
      <c r="BS738" s="4">
        <f t="shared" si="534"/>
        <v>-4.9741480533048804E-2</v>
      </c>
      <c r="BT738" s="4">
        <f t="shared" si="535"/>
        <v>9.1769656829708376E-2</v>
      </c>
      <c r="BV738">
        <v>336</v>
      </c>
      <c r="BW738">
        <v>5.8171111599632042</v>
      </c>
      <c r="BX738">
        <v>0.338345532</v>
      </c>
      <c r="BY738" s="3">
        <f t="shared" si="536"/>
        <v>0.78674694547594826</v>
      </c>
      <c r="BZ738" s="3">
        <f>BW738/VLOOKUP(C738,Sheet3!A$98:C$111,3,FALSE)</f>
        <v>0.9023354309799948</v>
      </c>
      <c r="CB738" s="4">
        <f t="shared" si="537"/>
        <v>0.12068354101867695</v>
      </c>
      <c r="CC738" s="4">
        <f t="shared" si="538"/>
        <v>2.8987536873252298E-2</v>
      </c>
      <c r="CD738" s="4">
        <f t="shared" si="539"/>
        <v>-6.8747431772741868E-2</v>
      </c>
      <c r="CE738" s="4">
        <f t="shared" si="540"/>
        <v>3.4071431910524627E-2</v>
      </c>
      <c r="CG738">
        <v>1988</v>
      </c>
      <c r="CH738">
        <v>7.5948843872165197</v>
      </c>
      <c r="CI738">
        <v>1.4410078209999999</v>
      </c>
      <c r="CJ738" s="3">
        <f t="shared" si="541"/>
        <v>1.0271854755004135</v>
      </c>
      <c r="CK738" s="3">
        <f>CH738/VLOOKUP(C738,Sheet3!A$114:C$127,3,FALSE)</f>
        <v>0.94658980581492502</v>
      </c>
      <c r="CM738" s="4">
        <f t="shared" si="542"/>
        <v>0.14790474246004806</v>
      </c>
      <c r="CN738" s="4">
        <f t="shared" si="543"/>
        <v>5.2590479677762106E-2</v>
      </c>
      <c r="CO738" s="4">
        <f t="shared" si="544"/>
        <v>-0.13799648065246969</v>
      </c>
      <c r="CP738" s="4">
        <f t="shared" si="545"/>
        <v>5.6752816592449483E-2</v>
      </c>
      <c r="CR738">
        <v>601</v>
      </c>
      <c r="CS738">
        <v>6.3985949345352076</v>
      </c>
      <c r="CT738">
        <v>2.4584560999999998</v>
      </c>
      <c r="CU738" s="3">
        <f t="shared" si="546"/>
        <v>0.86539089277353476</v>
      </c>
      <c r="CV738" s="3">
        <f>CS738/VLOOKUP(C738,Sheet3!A$130:C$143,3,FALSE)</f>
        <v>0.94301054007086604</v>
      </c>
      <c r="CX738" s="4">
        <f t="shared" si="547"/>
        <v>0.15870069950733653</v>
      </c>
      <c r="CY738" s="4">
        <f t="shared" si="548"/>
        <v>3.3052583121421869E-2</v>
      </c>
      <c r="CZ738" s="4">
        <f t="shared" si="549"/>
        <v>-8.9014318381868227E-2</v>
      </c>
      <c r="DA738" s="4">
        <f t="shared" si="550"/>
        <v>3.5091319811270061E-2</v>
      </c>
    </row>
    <row r="739" spans="1:105" x14ac:dyDescent="0.25">
      <c r="A739">
        <v>16228144</v>
      </c>
      <c r="B739" t="s">
        <v>858</v>
      </c>
      <c r="C739">
        <v>6</v>
      </c>
      <c r="D739">
        <v>169</v>
      </c>
      <c r="E739" s="3">
        <v>0.37554268699999999</v>
      </c>
      <c r="F739">
        <v>5.1298987149230735</v>
      </c>
      <c r="G739" s="3">
        <f t="shared" si="506"/>
        <v>0.74306004022485928</v>
      </c>
      <c r="H739" s="3">
        <f>F739/VLOOKUP(C739,Sheet3!A$66:C$79,3,FALSE)</f>
        <v>0.96380495025971036</v>
      </c>
      <c r="J739" s="4">
        <f t="shared" si="507"/>
        <v>0.35954051427547279</v>
      </c>
      <c r="K739" s="4">
        <f t="shared" si="508"/>
        <v>0.35737892144052658</v>
      </c>
      <c r="L739" s="4">
        <f t="shared" si="509"/>
        <v>-0.54263251133101609</v>
      </c>
      <c r="M739" s="4">
        <f t="shared" si="510"/>
        <v>1.0561758345425909</v>
      </c>
      <c r="O739">
        <v>554</v>
      </c>
      <c r="P739">
        <v>6.3171646867472839</v>
      </c>
      <c r="Q739">
        <v>12.82515304</v>
      </c>
      <c r="R739">
        <v>0.89464741478022702</v>
      </c>
      <c r="S739" s="3">
        <f t="shared" si="511"/>
        <v>0.91503417652016694</v>
      </c>
      <c r="T739" s="3">
        <f>P739/VLOOKUP(C739,Sheet3!A$82:C$95,3,FALSE)</f>
        <v>1.0087415340631731</v>
      </c>
      <c r="V739" s="4">
        <f t="shared" si="512"/>
        <v>0.88510886055294691</v>
      </c>
      <c r="W739" s="4">
        <f t="shared" si="513"/>
        <v>1.2878542883066382</v>
      </c>
      <c r="X739" s="4">
        <f t="shared" si="514"/>
        <v>-3.7639666956962192E-2</v>
      </c>
      <c r="Y739" s="4">
        <f t="shared" si="515"/>
        <v>1.6094379124341003</v>
      </c>
      <c r="AA739">
        <v>465</v>
      </c>
      <c r="AB739">
        <v>6.1420374055873559</v>
      </c>
      <c r="AC739">
        <v>1.322245396</v>
      </c>
      <c r="AD739" s="3">
        <f t="shared" si="516"/>
        <v>0.88966718745962026</v>
      </c>
      <c r="AE739" t="s">
        <v>858</v>
      </c>
      <c r="AF739">
        <v>1.0259463025403359</v>
      </c>
      <c r="AG739" s="3">
        <f>AB739/VLOOKUP(C739,Sheet3!A$2:C$15,3,FALSE)</f>
        <v>1.0220779857458027</v>
      </c>
      <c r="AI739" s="4">
        <f t="shared" si="517"/>
        <v>1.0380027623004848</v>
      </c>
      <c r="AJ739" s="4">
        <f t="shared" si="518"/>
        <v>1.4759065198095778</v>
      </c>
      <c r="AK739" s="4">
        <f t="shared" si="519"/>
        <v>-5.2464063748667598E-2</v>
      </c>
      <c r="AL739" s="4">
        <f t="shared" si="520"/>
        <v>1.8856912890622586</v>
      </c>
      <c r="AM739" s="3">
        <f t="shared" si="521"/>
        <v>0.35416132040223203</v>
      </c>
      <c r="AN739" s="3">
        <f t="shared" si="551"/>
        <v>0.7270935960591064</v>
      </c>
      <c r="AO739" s="3">
        <f t="shared" si="522"/>
        <v>1.0366140080202721</v>
      </c>
      <c r="AP739">
        <v>996</v>
      </c>
      <c r="AQ739">
        <v>6.9037472575845982</v>
      </c>
      <c r="AR739">
        <v>1.281492536</v>
      </c>
      <c r="AT739" s="3">
        <f>AQ739/VLOOKUP(C739,Sheet3!A$34:C$47,3,FALSE)</f>
        <v>0.98761756876369688</v>
      </c>
      <c r="AV739" s="4">
        <f t="shared" si="523"/>
        <v>0.60349773006478347</v>
      </c>
      <c r="AW739" s="4">
        <f t="shared" si="524"/>
        <v>0.82681932904366295</v>
      </c>
      <c r="AX739" s="4">
        <f t="shared" si="525"/>
        <v>-6.688028953714252E-2</v>
      </c>
      <c r="AZ739">
        <v>389</v>
      </c>
      <c r="BA739">
        <v>5.9635793436184459</v>
      </c>
      <c r="BB739">
        <v>0.94856713699999995</v>
      </c>
      <c r="BC739" s="3">
        <f t="shared" si="526"/>
        <v>0.86381773855738064</v>
      </c>
      <c r="BD739" s="3">
        <f>BA739/VLOOKUP(C739,Sheet3!A$50:C$63,3,FALSE)</f>
        <v>0.98117562637811084</v>
      </c>
      <c r="BF739" s="4">
        <f t="shared" si="527"/>
        <v>0.63722741025838059</v>
      </c>
      <c r="BG739" s="4">
        <f t="shared" si="528"/>
        <v>0.92370732952920476</v>
      </c>
      <c r="BH739" s="4">
        <f t="shared" si="529"/>
        <v>-6.1842796115891455E-2</v>
      </c>
      <c r="BI739" s="4">
        <f t="shared" si="530"/>
        <v>0.67266864921640457</v>
      </c>
      <c r="BK739">
        <v>952</v>
      </c>
      <c r="BL739">
        <v>6.8585650347913649</v>
      </c>
      <c r="BM739">
        <v>0.22876154000000001</v>
      </c>
      <c r="BN739" s="3">
        <f t="shared" si="531"/>
        <v>0.99345540601249627</v>
      </c>
      <c r="BO739" s="3">
        <f>BL739/VLOOKUP(C739,Sheet3!A$18:C$31,3,FALSE)</f>
        <v>0.97604914181562819</v>
      </c>
      <c r="BQ739" s="4">
        <f t="shared" si="532"/>
        <v>0.27447935329981205</v>
      </c>
      <c r="BR739" s="4">
        <f t="shared" si="533"/>
        <v>7.1458963982144977E-2</v>
      </c>
      <c r="BS739" s="4">
        <f t="shared" si="534"/>
        <v>-8.0410900293876444E-2</v>
      </c>
      <c r="BT739" s="4">
        <f t="shared" si="535"/>
        <v>0.82681932904366295</v>
      </c>
      <c r="BV739">
        <v>834</v>
      </c>
      <c r="BW739">
        <v>6.7262334023587469</v>
      </c>
      <c r="BX739">
        <v>1.283955006</v>
      </c>
      <c r="BY739" s="3">
        <f t="shared" si="536"/>
        <v>0.97428731837903959</v>
      </c>
      <c r="BZ739" s="3">
        <f>BW739/VLOOKUP(C739,Sheet3!A$98:C$111,3,FALSE)</f>
        <v>1.0433561520642847</v>
      </c>
      <c r="CB739" s="4">
        <f t="shared" si="537"/>
        <v>1.2333182284723563</v>
      </c>
      <c r="CC739" s="4">
        <f t="shared" si="538"/>
        <v>1.6599537025710023</v>
      </c>
      <c r="CD739" s="4">
        <f t="shared" si="539"/>
        <v>-4.3225233419937795E-2</v>
      </c>
      <c r="CE739" s="4">
        <f t="shared" si="540"/>
        <v>1.7521598964377361</v>
      </c>
      <c r="CG739">
        <v>2786</v>
      </c>
      <c r="CH739">
        <v>7.9323621543397511</v>
      </c>
      <c r="CI739">
        <v>2.3896031739999999</v>
      </c>
      <c r="CJ739" s="3">
        <f t="shared" si="541"/>
        <v>1.1489937070950991</v>
      </c>
      <c r="CK739" s="3">
        <f>CH739/VLOOKUP(C739,Sheet3!A$114:C$127,3,FALSE)</f>
        <v>0.98865140909432825</v>
      </c>
      <c r="CM739" s="4">
        <f t="shared" si="542"/>
        <v>0.53547465752542456</v>
      </c>
      <c r="CN739" s="4">
        <f t="shared" si="543"/>
        <v>0.54082787406978949</v>
      </c>
      <c r="CO739" s="4">
        <f t="shared" si="544"/>
        <v>-9.8733390489995826E-2</v>
      </c>
      <c r="CP739" s="4">
        <f t="shared" si="545"/>
        <v>0.97460890229524166</v>
      </c>
      <c r="CR739">
        <v>1073</v>
      </c>
      <c r="CS739">
        <v>6.9782137426306985</v>
      </c>
      <c r="CT739">
        <v>5.5238437290000002</v>
      </c>
      <c r="CU739" s="3">
        <f t="shared" si="546"/>
        <v>1.0107863863301614</v>
      </c>
      <c r="CV739" s="3">
        <f>CS739/VLOOKUP(C739,Sheet3!A$130:C$143,3,FALSE)</f>
        <v>1.0284334572658993</v>
      </c>
      <c r="CX739" s="4">
        <f t="shared" si="547"/>
        <v>1.2176166238453541</v>
      </c>
      <c r="CY739" s="4">
        <f t="shared" si="548"/>
        <v>1.8663980861275797</v>
      </c>
      <c r="CZ739" s="4">
        <f t="shared" si="549"/>
        <v>-4.7638405861844098E-2</v>
      </c>
      <c r="DA739" s="4">
        <f t="shared" si="550"/>
        <v>1.8166984175753071</v>
      </c>
    </row>
    <row r="740" spans="1:105" x14ac:dyDescent="0.25">
      <c r="A740">
        <v>16228155</v>
      </c>
      <c r="B740" t="s">
        <v>858</v>
      </c>
      <c r="C740">
        <v>6</v>
      </c>
      <c r="D740">
        <v>361</v>
      </c>
      <c r="E740" s="3">
        <v>3.5895034400000001</v>
      </c>
      <c r="F740">
        <v>5.8888779583328805</v>
      </c>
      <c r="G740" s="3">
        <f t="shared" si="506"/>
        <v>0.8429974098390034</v>
      </c>
      <c r="H740" s="3">
        <f>F740/VLOOKUP(C740,Sheet3!A$66:C$79,3,FALSE)</f>
        <v>1.1064019083272756</v>
      </c>
      <c r="J740" s="4">
        <f t="shared" si="507"/>
        <v>2.7874788701482021</v>
      </c>
      <c r="K740" s="4">
        <f t="shared" si="508"/>
        <v>2.732989149449462</v>
      </c>
      <c r="L740" s="4">
        <f t="shared" si="509"/>
        <v>0.69823179376134958</v>
      </c>
      <c r="M740" s="4">
        <f t="shared" si="510"/>
        <v>3.2337644373619514</v>
      </c>
      <c r="O740">
        <v>768</v>
      </c>
      <c r="P740">
        <v>6.6437897331476723</v>
      </c>
      <c r="Q740">
        <v>77.543070589999999</v>
      </c>
      <c r="R740">
        <v>2.7107007200911153</v>
      </c>
      <c r="S740" s="3">
        <f t="shared" si="511"/>
        <v>0.95106361113042803</v>
      </c>
      <c r="T740" s="3">
        <f>P740/VLOOKUP(C740,Sheet3!A$82:C$95,3,FALSE)</f>
        <v>1.0608978837402041</v>
      </c>
      <c r="V740" s="4">
        <f t="shared" si="512"/>
        <v>2.5711463091520694</v>
      </c>
      <c r="W740" s="4">
        <f t="shared" si="513"/>
        <v>3.4569079886761611</v>
      </c>
      <c r="X740" s="4">
        <f t="shared" si="514"/>
        <v>4.506753583238586E-2</v>
      </c>
      <c r="Y740" s="4">
        <f t="shared" si="515"/>
        <v>2.578838469622204</v>
      </c>
      <c r="AA740">
        <v>395</v>
      </c>
      <c r="AB740">
        <v>5.978885764901122</v>
      </c>
      <c r="AC740">
        <v>0.91194646700000004</v>
      </c>
      <c r="AD740" s="3">
        <f t="shared" si="516"/>
        <v>0.85588209658904058</v>
      </c>
      <c r="AE740" t="s">
        <v>858</v>
      </c>
      <c r="AF740">
        <v>0.64818832929117309</v>
      </c>
      <c r="AG740" s="3">
        <f>AB740/VLOOKUP(C740,Sheet3!A$2:C$15,3,FALSE)</f>
        <v>0.99492841154555201</v>
      </c>
      <c r="AI740" s="4">
        <f t="shared" si="517"/>
        <v>0.64546106710818474</v>
      </c>
      <c r="AJ740" s="4">
        <f t="shared" si="518"/>
        <v>0.85190616347339787</v>
      </c>
      <c r="AK740" s="4">
        <f t="shared" si="519"/>
        <v>-0.11824328654294208</v>
      </c>
      <c r="AL740" s="4">
        <f t="shared" si="520"/>
        <v>1.061857668010022</v>
      </c>
      <c r="AM740" s="3">
        <f t="shared" si="521"/>
        <v>0.52442069322409779</v>
      </c>
      <c r="AN740" s="3">
        <f t="shared" si="551"/>
        <v>0.7280788177339832</v>
      </c>
      <c r="AO740" s="3">
        <f t="shared" si="522"/>
        <v>1.0368024354324337</v>
      </c>
      <c r="AP740">
        <v>1081</v>
      </c>
      <c r="AQ740">
        <v>6.9856418176392081</v>
      </c>
      <c r="AR740">
        <v>1.7308280250000001</v>
      </c>
      <c r="AT740" s="3">
        <f>AQ740/VLOOKUP(C740,Sheet3!A$34:C$47,3,FALSE)</f>
        <v>0.99933301883427261</v>
      </c>
      <c r="AV740" s="4">
        <f t="shared" si="523"/>
        <v>0.7096463228622294</v>
      </c>
      <c r="AW740" s="4">
        <f t="shared" si="524"/>
        <v>1.3429140654896654</v>
      </c>
      <c r="AX740" s="4">
        <f t="shared" si="525"/>
        <v>-6.5553173716466198E-2</v>
      </c>
      <c r="AZ740">
        <v>595</v>
      </c>
      <c r="BA740">
        <v>6.3885614055456301</v>
      </c>
      <c r="BB740">
        <v>1.8859407989999999</v>
      </c>
      <c r="BC740" s="3">
        <f t="shared" si="526"/>
        <v>0.91452747969615189</v>
      </c>
      <c r="BD740" s="3">
        <f>BA740/VLOOKUP(C740,Sheet3!A$50:C$63,3,FALSE)</f>
        <v>1.0510970639552051</v>
      </c>
      <c r="BF740" s="4">
        <f t="shared" si="527"/>
        <v>1.0424805057126807</v>
      </c>
      <c r="BG740" s="4">
        <f t="shared" si="528"/>
        <v>1.6496443329121411</v>
      </c>
      <c r="BH740" s="4">
        <f t="shared" si="529"/>
        <v>-6.1007834872468955E-2</v>
      </c>
      <c r="BI740" s="4">
        <f t="shared" si="530"/>
        <v>1.3095157850878174</v>
      </c>
      <c r="BK740">
        <v>3832</v>
      </c>
      <c r="BL740">
        <v>8.2511421390907511</v>
      </c>
      <c r="BM740">
        <v>7.5497678849999996</v>
      </c>
      <c r="BN740" s="3">
        <f t="shared" si="531"/>
        <v>1.1811573445200225</v>
      </c>
      <c r="BO740" s="3">
        <f>BL740/VLOOKUP(C740,Sheet3!A$18:C$31,3,FALSE)</f>
        <v>1.1742281604104203</v>
      </c>
      <c r="BQ740" s="4">
        <f t="shared" si="532"/>
        <v>14.626174430428016</v>
      </c>
      <c r="BR740" s="4">
        <f t="shared" si="533"/>
        <v>5.5363495303559969</v>
      </c>
      <c r="BS740" s="4">
        <f t="shared" si="534"/>
        <v>0.8686319859263868</v>
      </c>
      <c r="BT740" s="4">
        <f t="shared" si="535"/>
        <v>5.8240316028077777</v>
      </c>
      <c r="BV740">
        <v>707</v>
      </c>
      <c r="BW740">
        <v>6.5610306658965731</v>
      </c>
      <c r="BX740">
        <v>1.0404379720000001</v>
      </c>
      <c r="BY740" s="3">
        <f t="shared" si="536"/>
        <v>0.93921658698983623</v>
      </c>
      <c r="BZ740" s="3">
        <f>BW740/VLOOKUP(C740,Sheet3!A$98:C$111,3,FALSE)</f>
        <v>1.0177303253772092</v>
      </c>
      <c r="CB740" s="4">
        <f t="shared" si="537"/>
        <v>0.90598486355488672</v>
      </c>
      <c r="CC740" s="4">
        <f t="shared" si="538"/>
        <v>1.199058789523507</v>
      </c>
      <c r="CD740" s="4">
        <f t="shared" si="539"/>
        <v>-4.9797809324601934E-2</v>
      </c>
      <c r="CE740" s="4">
        <f t="shared" si="540"/>
        <v>1.1205255160988248</v>
      </c>
      <c r="CG740">
        <v>3657</v>
      </c>
      <c r="CH740">
        <v>8.2043984181493812</v>
      </c>
      <c r="CI740">
        <v>3.428596712</v>
      </c>
      <c r="CJ740" s="3">
        <f t="shared" si="541"/>
        <v>1.1744659449089891</v>
      </c>
      <c r="CK740" s="3">
        <f>CH740/VLOOKUP(C740,Sheet3!A$114:C$127,3,FALSE)</f>
        <v>1.0225566986294268</v>
      </c>
      <c r="CM740" s="4">
        <f t="shared" si="542"/>
        <v>1.1447699826673241</v>
      </c>
      <c r="CN740" s="4">
        <f t="shared" si="543"/>
        <v>1.6293390667513954</v>
      </c>
      <c r="CO740" s="4">
        <f t="shared" si="544"/>
        <v>-5.5728650026417227E-2</v>
      </c>
      <c r="CP740" s="4">
        <f t="shared" si="545"/>
        <v>1.5290163451235261</v>
      </c>
      <c r="CR740">
        <v>943</v>
      </c>
      <c r="CS740">
        <v>6.8490662826334576</v>
      </c>
      <c r="CT740">
        <v>4.6749382500000003</v>
      </c>
      <c r="CU740" s="3">
        <f t="shared" si="546"/>
        <v>0.98044910710124178</v>
      </c>
      <c r="CV740" s="3">
        <f>CS740/VLOOKUP(C740,Sheet3!A$130:C$143,3,FALSE)</f>
        <v>1.0093999948812977</v>
      </c>
      <c r="CX740" s="4">
        <f t="shared" si="547"/>
        <v>0.8568935291282862</v>
      </c>
      <c r="CY740" s="4">
        <f t="shared" si="548"/>
        <v>1.1205255160988248</v>
      </c>
      <c r="CZ740" s="4">
        <f t="shared" si="549"/>
        <v>-5.9096741018083862E-2</v>
      </c>
      <c r="DA740" s="4">
        <f t="shared" si="550"/>
        <v>0.8800110577935063</v>
      </c>
    </row>
    <row r="741" spans="1:105" x14ac:dyDescent="0.25">
      <c r="A741">
        <v>16228165</v>
      </c>
      <c r="B741" t="s">
        <v>858</v>
      </c>
      <c r="C741">
        <v>6</v>
      </c>
      <c r="D741">
        <v>158</v>
      </c>
      <c r="E741" s="3">
        <v>0.19151385700000001</v>
      </c>
      <c r="F741">
        <v>5.0625950330269669</v>
      </c>
      <c r="G741" s="3">
        <f t="shared" si="506"/>
        <v>0.7360213354753119</v>
      </c>
      <c r="H741" s="3">
        <f>F741/VLOOKUP(C741,Sheet3!A$66:C$79,3,FALSE)</f>
        <v>0.95115994001935811</v>
      </c>
      <c r="J741" s="4">
        <f t="shared" si="507"/>
        <v>0.27255118391838468</v>
      </c>
      <c r="K741" s="4">
        <f t="shared" si="508"/>
        <v>0.18805223150293959</v>
      </c>
      <c r="L741" s="4">
        <f t="shared" si="509"/>
        <v>-0.61368341201228871</v>
      </c>
      <c r="M741" s="4">
        <f t="shared" si="510"/>
        <v>0.94883427960662647</v>
      </c>
      <c r="O741">
        <v>436</v>
      </c>
      <c r="P741">
        <v>6.0776422433490342</v>
      </c>
      <c r="Q741">
        <v>0</v>
      </c>
      <c r="R741">
        <v>0.26490380274657366</v>
      </c>
      <c r="S741" s="3">
        <f t="shared" si="511"/>
        <v>0.88359316344849326</v>
      </c>
      <c r="T741" s="3">
        <f>P741/VLOOKUP(C741,Sheet3!A$82:C$95,3,FALSE)</f>
        <v>0.9704939579784474</v>
      </c>
      <c r="V741" s="4">
        <f t="shared" si="512"/>
        <v>0.28016861603665622</v>
      </c>
      <c r="W741" s="4">
        <f t="shared" si="513"/>
        <v>0.11029879729840893</v>
      </c>
      <c r="X741" s="4">
        <f t="shared" si="514"/>
        <v>-5.4029757575440443E-2</v>
      </c>
      <c r="Y741" s="4">
        <f t="shared" si="515"/>
        <v>1.0733191115290286</v>
      </c>
      <c r="AA741">
        <v>326</v>
      </c>
      <c r="AB741">
        <v>5.7868973813667077</v>
      </c>
      <c r="AC741">
        <v>0.51046749599999997</v>
      </c>
      <c r="AD741" s="3">
        <f t="shared" si="516"/>
        <v>0.84132345390175345</v>
      </c>
      <c r="AE741" t="s">
        <v>858</v>
      </c>
      <c r="AF741">
        <v>0.33830214831128785</v>
      </c>
      <c r="AG741" s="3">
        <f>AB741/VLOOKUP(C741,Sheet3!A$2:C$15,3,FALSE)</f>
        <v>0.96298020163218667</v>
      </c>
      <c r="AI741" s="4">
        <f t="shared" si="517"/>
        <v>0.32803974497828897</v>
      </c>
      <c r="AJ741" s="4">
        <f t="shared" si="518"/>
        <v>0.26463284560513944</v>
      </c>
      <c r="AK741" s="4">
        <f t="shared" si="519"/>
        <v>-0.18260849155332384</v>
      </c>
      <c r="AL741" s="4">
        <f t="shared" si="520"/>
        <v>0.71405386537925897</v>
      </c>
      <c r="AM741" s="3">
        <f t="shared" si="521"/>
        <v>0.72033438946168094</v>
      </c>
      <c r="AN741" s="3">
        <f t="shared" si="551"/>
        <v>0.72906403940886</v>
      </c>
      <c r="AO741" s="3">
        <f t="shared" si="522"/>
        <v>1.0369912255851863</v>
      </c>
      <c r="AP741">
        <v>971</v>
      </c>
      <c r="AQ741">
        <v>6.8783264682913252</v>
      </c>
      <c r="AR741">
        <v>1.149844788</v>
      </c>
      <c r="AT741" s="3">
        <f>AQ741/VLOOKUP(C741,Sheet3!A$34:C$47,3,FALSE)</f>
        <v>0.98398099036921771</v>
      </c>
      <c r="AV741" s="4">
        <f t="shared" si="523"/>
        <v>0.57279550616158825</v>
      </c>
      <c r="AW741" s="4">
        <f t="shared" si="524"/>
        <v>0.67653712599432492</v>
      </c>
      <c r="AX741" s="4">
        <f t="shared" si="525"/>
        <v>-6.7269112172799517E-2</v>
      </c>
      <c r="AZ741">
        <v>286</v>
      </c>
      <c r="BA741">
        <v>5.6559918108198524</v>
      </c>
      <c r="BB741">
        <v>0.49888883499999997</v>
      </c>
      <c r="BC741" s="3">
        <f t="shared" si="526"/>
        <v>0.8222918520796646</v>
      </c>
      <c r="BD741" s="3">
        <f>BA741/VLOOKUP(C741,Sheet3!A$50:C$63,3,FALSE)</f>
        <v>0.93056887282117062</v>
      </c>
      <c r="BF741" s="4">
        <f t="shared" si="527"/>
        <v>0.41590628892968928</v>
      </c>
      <c r="BG741" s="4">
        <f t="shared" si="528"/>
        <v>0.35036134878188002</v>
      </c>
      <c r="BH741" s="4">
        <f t="shared" si="529"/>
        <v>-6.2243344978526377E-2</v>
      </c>
      <c r="BI741" s="4">
        <f t="shared" si="530"/>
        <v>0.24934592370823383</v>
      </c>
      <c r="BK741">
        <v>1518</v>
      </c>
      <c r="BL741">
        <v>7.3251489579555749</v>
      </c>
      <c r="BM741">
        <v>1.6324113</v>
      </c>
      <c r="BN741" s="3">
        <f t="shared" si="531"/>
        <v>1.0649609307909524</v>
      </c>
      <c r="BO741" s="3">
        <f>BL741/VLOOKUP(C741,Sheet3!A$18:C$31,3,FALSE)</f>
        <v>1.0424491592360725</v>
      </c>
      <c r="BQ741" s="4">
        <f t="shared" si="532"/>
        <v>2.2564490376390203</v>
      </c>
      <c r="BR741" s="4">
        <f t="shared" si="533"/>
        <v>3.3391249530197777</v>
      </c>
      <c r="BS741" s="4">
        <f t="shared" si="534"/>
        <v>0.10154821252434634</v>
      </c>
      <c r="BT741" s="4">
        <f t="shared" si="535"/>
        <v>3.9269116179218968</v>
      </c>
      <c r="BV741">
        <v>872</v>
      </c>
      <c r="BW741">
        <v>6.7707894239089796</v>
      </c>
      <c r="BX741">
        <v>1.357037882</v>
      </c>
      <c r="BY741" s="3">
        <f t="shared" si="536"/>
        <v>0.98436581269032741</v>
      </c>
      <c r="BZ741" s="3">
        <f>BW741/VLOOKUP(C741,Sheet3!A$98:C$111,3,FALSE)</f>
        <v>1.0502675683674481</v>
      </c>
      <c r="CB741" s="4">
        <f t="shared" si="537"/>
        <v>1.3322605921520041</v>
      </c>
      <c r="CC741" s="4">
        <f t="shared" si="538"/>
        <v>1.7751494146624347</v>
      </c>
      <c r="CD741" s="4">
        <f t="shared" si="539"/>
        <v>-4.1252711243763632E-2</v>
      </c>
      <c r="CE741" s="4">
        <f t="shared" si="540"/>
        <v>1.8856912890622586</v>
      </c>
      <c r="CG741">
        <v>2180</v>
      </c>
      <c r="CH741">
        <v>7.6870801557831347</v>
      </c>
      <c r="CI741">
        <v>1.668878386</v>
      </c>
      <c r="CJ741" s="3">
        <f t="shared" si="541"/>
        <v>1.1175800089193375</v>
      </c>
      <c r="CK741" s="3">
        <f>CH741/VLOOKUP(C741,Sheet3!A$114:C$127,3,FALSE)</f>
        <v>0.95808064230630374</v>
      </c>
      <c r="CM741" s="4">
        <f t="shared" si="542"/>
        <v>0.22028473741227375</v>
      </c>
      <c r="CN741" s="4">
        <f t="shared" si="543"/>
        <v>0.12024912815157693</v>
      </c>
      <c r="CO741" s="4">
        <f t="shared" si="544"/>
        <v>-0.12856474296719253</v>
      </c>
      <c r="CP741" s="4">
        <f t="shared" si="545"/>
        <v>0.45961443455521772</v>
      </c>
      <c r="CR741">
        <v>784</v>
      </c>
      <c r="CS741">
        <v>6.6644090203504076</v>
      </c>
      <c r="CT741">
        <v>3.6409702429999999</v>
      </c>
      <c r="CU741" s="3">
        <f t="shared" si="546"/>
        <v>0.96889978268303134</v>
      </c>
      <c r="CV741" s="3">
        <f>CS741/VLOOKUP(C741,Sheet3!A$130:C$143,3,FALSE)</f>
        <v>0.98218562259876852</v>
      </c>
      <c r="CX741" s="4">
        <f t="shared" si="547"/>
        <v>0.47438735934905357</v>
      </c>
      <c r="CY741" s="4">
        <f t="shared" si="548"/>
        <v>0.42737833553887949</v>
      </c>
      <c r="CZ741" s="4">
        <f t="shared" si="549"/>
        <v>-7.3053008539164702E-2</v>
      </c>
      <c r="DA741" s="4">
        <f t="shared" si="550"/>
        <v>0.62737789003624145</v>
      </c>
    </row>
    <row r="742" spans="1:105" x14ac:dyDescent="0.25">
      <c r="A742">
        <v>16228181</v>
      </c>
      <c r="B742" t="s">
        <v>858</v>
      </c>
      <c r="C742">
        <v>6</v>
      </c>
      <c r="D742">
        <v>183</v>
      </c>
      <c r="E742" s="3">
        <v>0.60980207399999997</v>
      </c>
      <c r="F742">
        <v>5.2094861528414214</v>
      </c>
      <c r="G742" s="3">
        <f t="shared" si="506"/>
        <v>0.74958183475759887</v>
      </c>
      <c r="H742" s="3">
        <f>F742/VLOOKUP(C742,Sheet3!A$66:C$79,3,FALSE)</f>
        <v>0.97875783157509544</v>
      </c>
      <c r="J742" s="4">
        <f t="shared" si="507"/>
        <v>0.48546897534167399</v>
      </c>
      <c r="K742" s="4">
        <f t="shared" si="508"/>
        <v>0.59649441832078853</v>
      </c>
      <c r="L742" s="4">
        <f t="shared" si="509"/>
        <v>-0.45218831060772297</v>
      </c>
      <c r="M742" s="4">
        <f t="shared" si="510"/>
        <v>1.1388187091461501</v>
      </c>
      <c r="O742">
        <v>524</v>
      </c>
      <c r="P742">
        <v>6.261491684321042</v>
      </c>
      <c r="Q742">
        <v>5.0256020220000002</v>
      </c>
      <c r="R742">
        <v>0.70088549569647929</v>
      </c>
      <c r="S742" s="3">
        <f t="shared" si="511"/>
        <v>0.90095266353531411</v>
      </c>
      <c r="T742" s="3">
        <f>P742/VLOOKUP(C742,Sheet3!A$82:C$95,3,FALSE)</f>
        <v>0.99985152206282646</v>
      </c>
      <c r="V742" s="4">
        <f t="shared" si="512"/>
        <v>0.70159336166896646</v>
      </c>
      <c r="W742" s="4">
        <f t="shared" si="513"/>
        <v>0.8245696093096474</v>
      </c>
      <c r="X742" s="4">
        <f t="shared" si="514"/>
        <v>-4.7607216472337351E-2</v>
      </c>
      <c r="Y742" s="4">
        <f t="shared" si="515"/>
        <v>1.3466947883295715</v>
      </c>
      <c r="AA742">
        <v>580</v>
      </c>
      <c r="AB742">
        <v>6.363028103540465</v>
      </c>
      <c r="AC742">
        <v>2.0005898009999998</v>
      </c>
      <c r="AD742" s="3">
        <f t="shared" si="516"/>
        <v>0.91556252200891786</v>
      </c>
      <c r="AE742" t="s">
        <v>858</v>
      </c>
      <c r="AF742">
        <v>1.7217685571218055</v>
      </c>
      <c r="AG742" s="3">
        <f>AB742/VLOOKUP(C742,Sheet3!A$2:C$15,3,FALSE)</f>
        <v>1.058852383639733</v>
      </c>
      <c r="AI742" s="4">
        <f t="shared" si="517"/>
        <v>1.7683062148153679</v>
      </c>
      <c r="AJ742" s="4">
        <f t="shared" si="518"/>
        <v>2.151959267010223</v>
      </c>
      <c r="AK742" s="4">
        <f t="shared" si="519"/>
        <v>5.6288274105337745E-2</v>
      </c>
      <c r="AL742" s="4">
        <f t="shared" si="520"/>
        <v>2.5038032836792898</v>
      </c>
      <c r="AM742" s="3">
        <f t="shared" si="521"/>
        <v>0.17062174079120329</v>
      </c>
      <c r="AN742" s="3">
        <f t="shared" si="551"/>
        <v>0.7300492610837368</v>
      </c>
      <c r="AO742" s="3">
        <f t="shared" si="522"/>
        <v>1.0371803815056821</v>
      </c>
      <c r="AP742">
        <v>1043</v>
      </c>
      <c r="AQ742">
        <v>6.9498564550007726</v>
      </c>
      <c r="AR742">
        <v>1.529645484</v>
      </c>
      <c r="AT742" s="3">
        <f>AQ742/VLOOKUP(C742,Sheet3!A$34:C$47,3,FALSE)</f>
        <v>0.99421373339005659</v>
      </c>
      <c r="AV742" s="4">
        <f t="shared" si="523"/>
        <v>0.66189138691346139</v>
      </c>
      <c r="AW742" s="4">
        <f t="shared" si="524"/>
        <v>1.0704414117014134</v>
      </c>
      <c r="AX742" s="4">
        <f t="shared" si="525"/>
        <v>-6.614736789774299E-2</v>
      </c>
      <c r="AZ742">
        <v>352</v>
      </c>
      <c r="BA742">
        <v>5.8636311755980968</v>
      </c>
      <c r="BB742">
        <v>0.78505875999999997</v>
      </c>
      <c r="BC742" s="3">
        <f t="shared" si="526"/>
        <v>0.84370536478906955</v>
      </c>
      <c r="BD742" s="3">
        <f>BA742/VLOOKUP(C742,Sheet3!A$50:C$63,3,FALSE)</f>
        <v>0.96473135680238187</v>
      </c>
      <c r="BF742" s="4">
        <f t="shared" si="527"/>
        <v>0.55880953075801298</v>
      </c>
      <c r="BG742" s="4">
        <f t="shared" si="528"/>
        <v>0.71606796475096013</v>
      </c>
      <c r="BH742" s="4">
        <f t="shared" si="529"/>
        <v>-6.198844044462011E-2</v>
      </c>
      <c r="BI742" s="4">
        <f t="shared" si="530"/>
        <v>0.41985384556026401</v>
      </c>
      <c r="BK742">
        <v>1083</v>
      </c>
      <c r="BL742">
        <v>6.9874902470009905</v>
      </c>
      <c r="BM742">
        <v>0.54889808799999995</v>
      </c>
      <c r="BN742" s="3">
        <f t="shared" si="531"/>
        <v>1.0054150459428752</v>
      </c>
      <c r="BO742" s="3">
        <f>BL742/VLOOKUP(C742,Sheet3!A$18:C$31,3,FALSE)</f>
        <v>0.9943966156818479</v>
      </c>
      <c r="BQ742" s="4">
        <f t="shared" si="532"/>
        <v>0.57657202170285005</v>
      </c>
      <c r="BR742" s="4">
        <f t="shared" si="533"/>
        <v>0.62737789003624145</v>
      </c>
      <c r="BS742" s="4">
        <f t="shared" si="534"/>
        <v>-3.8910688549624525E-2</v>
      </c>
      <c r="BT742" s="4">
        <f t="shared" si="535"/>
        <v>1.4716054379101871</v>
      </c>
      <c r="BV742">
        <v>552</v>
      </c>
      <c r="BW742">
        <v>6.313548046277095</v>
      </c>
      <c r="BX742">
        <v>0.74506195799999997</v>
      </c>
      <c r="BY742" s="3">
        <f t="shared" si="536"/>
        <v>0.90844294226166045</v>
      </c>
      <c r="BZ742" s="3">
        <f>BW742/VLOOKUP(C742,Sheet3!A$98:C$111,3,FALSE)</f>
        <v>0.97934145329043054</v>
      </c>
      <c r="CB742" s="4">
        <f t="shared" si="537"/>
        <v>0.52807551267978559</v>
      </c>
      <c r="CC742" s="4">
        <f t="shared" si="538"/>
        <v>0.59470710774669278</v>
      </c>
      <c r="CD742" s="4">
        <f t="shared" si="539"/>
        <v>-5.7770069993776069E-2</v>
      </c>
      <c r="CE742" s="4">
        <f t="shared" si="540"/>
        <v>0.63850973040508574</v>
      </c>
      <c r="CG742">
        <v>2631</v>
      </c>
      <c r="CH742">
        <v>7.875119281040293</v>
      </c>
      <c r="CI742">
        <v>2.205065764</v>
      </c>
      <c r="CJ742" s="3">
        <f t="shared" si="541"/>
        <v>1.1331340916219568</v>
      </c>
      <c r="CK742" s="3">
        <f>CH742/VLOOKUP(C742,Sheet3!A$114:C$127,3,FALSE)</f>
        <v>0.98151693310256383</v>
      </c>
      <c r="CM742" s="4">
        <f t="shared" si="542"/>
        <v>0.44392331563339194</v>
      </c>
      <c r="CN742" s="4">
        <f t="shared" si="543"/>
        <v>0.38740262046222917</v>
      </c>
      <c r="CO742" s="4">
        <f t="shared" si="544"/>
        <v>-0.10637153561084738</v>
      </c>
      <c r="CP742" s="4">
        <f t="shared" si="545"/>
        <v>0.68042062602072262</v>
      </c>
      <c r="CR742">
        <v>741</v>
      </c>
      <c r="CS742">
        <v>6.6080006252960866</v>
      </c>
      <c r="CT742">
        <v>3.3622999020000002</v>
      </c>
      <c r="CU742" s="3">
        <f t="shared" si="546"/>
        <v>0.9508110948883407</v>
      </c>
      <c r="CV742" s="3">
        <f>CS742/VLOOKUP(C742,Sheet3!A$130:C$143,3,FALSE)</f>
        <v>0.97387228011828064</v>
      </c>
      <c r="CX742" s="4">
        <f t="shared" si="547"/>
        <v>0.38624047687227536</v>
      </c>
      <c r="CY742" s="4">
        <f t="shared" si="548"/>
        <v>0.29592614222686303</v>
      </c>
      <c r="CZ742" s="4">
        <f t="shared" si="549"/>
        <v>-7.6814438102610391E-2</v>
      </c>
      <c r="DA742" s="4">
        <f t="shared" si="550"/>
        <v>0.39322505321366247</v>
      </c>
    </row>
    <row r="743" spans="1:105" x14ac:dyDescent="0.25">
      <c r="A743">
        <v>16228210</v>
      </c>
      <c r="B743" t="s">
        <v>858</v>
      </c>
      <c r="C743">
        <v>6</v>
      </c>
      <c r="D743">
        <v>181</v>
      </c>
      <c r="E743" s="3">
        <v>0.57633441699999999</v>
      </c>
      <c r="F743">
        <v>5.1984970312658261</v>
      </c>
      <c r="G743" s="3">
        <f t="shared" si="506"/>
        <v>0.75476694764587882</v>
      </c>
      <c r="H743" s="3">
        <f>F743/VLOOKUP(C743,Sheet3!A$66:C$79,3,FALSE)</f>
        <v>0.97669319631382723</v>
      </c>
      <c r="J743" s="4">
        <f t="shared" si="507"/>
        <v>0.46651685931016551</v>
      </c>
      <c r="K743" s="4">
        <f t="shared" si="508"/>
        <v>0.54761907164779133</v>
      </c>
      <c r="L743" s="4">
        <f t="shared" si="509"/>
        <v>-0.46510969457534312</v>
      </c>
      <c r="M743" s="4">
        <f t="shared" si="510"/>
        <v>1.2562172033634555</v>
      </c>
      <c r="O743">
        <v>451</v>
      </c>
      <c r="P743">
        <v>6.1114673395026786</v>
      </c>
      <c r="Q743">
        <v>0</v>
      </c>
      <c r="R743">
        <v>0.32390132951859696</v>
      </c>
      <c r="S743" s="3">
        <f t="shared" si="511"/>
        <v>0.88732060857803796</v>
      </c>
      <c r="T743" s="3">
        <f>P743/VLOOKUP(C743,Sheet3!A$82:C$95,3,FALSE)</f>
        <v>0.97589523862820515</v>
      </c>
      <c r="V743" s="4">
        <f t="shared" si="512"/>
        <v>0.33834852502130369</v>
      </c>
      <c r="W743" s="4">
        <f t="shared" si="513"/>
        <v>0.18686387723356096</v>
      </c>
      <c r="X743" s="4">
        <f t="shared" si="514"/>
        <v>-5.4029757575440443E-2</v>
      </c>
      <c r="Y743" s="4">
        <f t="shared" si="515"/>
        <v>1.1388187091461501</v>
      </c>
      <c r="AA743">
        <v>332</v>
      </c>
      <c r="AB743">
        <v>5.8051349689164882</v>
      </c>
      <c r="AC743">
        <v>0.54522054600000003</v>
      </c>
      <c r="AD743" s="3">
        <f t="shared" si="516"/>
        <v>0.84284437882896257</v>
      </c>
      <c r="AE743" t="s">
        <v>858</v>
      </c>
      <c r="AF743">
        <v>0.36201105363377073</v>
      </c>
      <c r="AG743" s="3">
        <f>AB743/VLOOKUP(C743,Sheet3!A$2:C$15,3,FALSE)</f>
        <v>0.96601506376617252</v>
      </c>
      <c r="AI743" s="4">
        <f t="shared" si="517"/>
        <v>0.3520778090206203</v>
      </c>
      <c r="AJ743" s="4">
        <f t="shared" si="518"/>
        <v>0.31329464830850723</v>
      </c>
      <c r="AK743" s="4">
        <f t="shared" si="519"/>
        <v>-0.17703687423445297</v>
      </c>
      <c r="AL743" s="4">
        <f t="shared" si="520"/>
        <v>0.76143656978081131</v>
      </c>
      <c r="AM743" s="3">
        <f t="shared" si="521"/>
        <v>0.70322540256768762</v>
      </c>
      <c r="AN743" s="3">
        <f t="shared" si="551"/>
        <v>0.7310344827586136</v>
      </c>
      <c r="AO743" s="3">
        <f t="shared" si="522"/>
        <v>1.0373699062507344</v>
      </c>
      <c r="AP743">
        <v>980</v>
      </c>
      <c r="AQ743">
        <v>6.8875525716646173</v>
      </c>
      <c r="AR743">
        <v>1.1972077290000001</v>
      </c>
      <c r="AT743" s="3">
        <f>AQ743/VLOOKUP(C743,Sheet3!A$34:C$47,3,FALSE)</f>
        <v>0.98530083326652007</v>
      </c>
      <c r="AV743" s="4">
        <f t="shared" si="523"/>
        <v>0.58381690333396552</v>
      </c>
      <c r="AW743" s="4">
        <f t="shared" si="524"/>
        <v>0.74055898475925597</v>
      </c>
      <c r="AX743" s="4">
        <f t="shared" si="525"/>
        <v>-6.7129225362490497E-2</v>
      </c>
      <c r="AZ743">
        <v>362</v>
      </c>
      <c r="BA743">
        <v>5.8916442118257715</v>
      </c>
      <c r="BB743">
        <v>0.829059451</v>
      </c>
      <c r="BC743" s="3">
        <f t="shared" si="526"/>
        <v>0.85540460860712531</v>
      </c>
      <c r="BD743" s="3">
        <f>BA743/VLOOKUP(C743,Sheet3!A$50:C$63,3,FALSE)</f>
        <v>0.96934028489467816</v>
      </c>
      <c r="BF743" s="4">
        <f t="shared" si="527"/>
        <v>0.58014887102792034</v>
      </c>
      <c r="BG743" s="4">
        <f t="shared" si="528"/>
        <v>0.76778579745946995</v>
      </c>
      <c r="BH743" s="4">
        <f t="shared" si="529"/>
        <v>-6.1949247033115003E-2</v>
      </c>
      <c r="BI743" s="4">
        <f t="shared" si="530"/>
        <v>0.56653623077999637</v>
      </c>
      <c r="BK743">
        <v>1007</v>
      </c>
      <c r="BL743">
        <v>6.9147308927185627</v>
      </c>
      <c r="BM743">
        <v>0.362535041</v>
      </c>
      <c r="BN743" s="3">
        <f t="shared" si="531"/>
        <v>1.0039460056052067</v>
      </c>
      <c r="BO743" s="3">
        <f>BL743/VLOOKUP(C743,Sheet3!A$18:C$31,3,FALSE)</f>
        <v>0.98404216034808967</v>
      </c>
      <c r="BQ743" s="4">
        <f t="shared" si="532"/>
        <v>0.38682812646043152</v>
      </c>
      <c r="BR743" s="4">
        <f t="shared" si="533"/>
        <v>0.22314355131420971</v>
      </c>
      <c r="BS743" s="4">
        <f t="shared" si="534"/>
        <v>-6.3069460673961839E-2</v>
      </c>
      <c r="BT743" s="4">
        <f t="shared" si="535"/>
        <v>1.3619622604603598</v>
      </c>
      <c r="BV743">
        <v>369</v>
      </c>
      <c r="BW743">
        <v>5.9107966440405271</v>
      </c>
      <c r="BX743">
        <v>0.39997143899999998</v>
      </c>
      <c r="BY743" s="3">
        <f t="shared" si="536"/>
        <v>0.85818533979073164</v>
      </c>
      <c r="BZ743" s="3">
        <f>BW743/VLOOKUP(C743,Sheet3!A$98:C$111,3,FALSE)</f>
        <v>0.91686768407381658</v>
      </c>
      <c r="CB743" s="4">
        <f t="shared" si="537"/>
        <v>0.16764132735642223</v>
      </c>
      <c r="CC743" s="4">
        <f t="shared" si="538"/>
        <v>7.3577608842430267E-2</v>
      </c>
      <c r="CD743" s="4">
        <f t="shared" si="539"/>
        <v>-6.7084135596708158E-2</v>
      </c>
      <c r="CE743" s="4">
        <f t="shared" si="540"/>
        <v>0.16803979198792549</v>
      </c>
      <c r="CG743">
        <v>3302</v>
      </c>
      <c r="CH743">
        <v>8.1022836244800729</v>
      </c>
      <c r="CI743">
        <v>3.0047464869999998</v>
      </c>
      <c r="CJ743" s="3">
        <f t="shared" si="541"/>
        <v>1.1763661387954929</v>
      </c>
      <c r="CK743" s="3">
        <f>CH743/VLOOKUP(C743,Sheet3!A$114:C$127,3,FALSE)</f>
        <v>1.0098296026287348</v>
      </c>
      <c r="CM743" s="4">
        <f t="shared" si="542"/>
        <v>0.88065374156708343</v>
      </c>
      <c r="CN743" s="4">
        <f t="shared" si="543"/>
        <v>1.1543228956821154</v>
      </c>
      <c r="CO743" s="4">
        <f t="shared" si="544"/>
        <v>-7.3272136347459577E-2</v>
      </c>
      <c r="CP743" s="4">
        <f t="shared" si="545"/>
        <v>1.5613517257664626</v>
      </c>
      <c r="CR743">
        <v>724</v>
      </c>
      <c r="CS743">
        <v>6.584791392385716</v>
      </c>
      <c r="CT743">
        <v>3.2522544980000001</v>
      </c>
      <c r="CU743" s="3">
        <f t="shared" si="546"/>
        <v>0.95604226956837168</v>
      </c>
      <c r="CV743" s="3">
        <f>CS743/VLOOKUP(C743,Sheet3!A$130:C$143,3,FALSE)</f>
        <v>0.97045175553665564</v>
      </c>
      <c r="CX743" s="4">
        <f t="shared" si="547"/>
        <v>0.35355659718418864</v>
      </c>
      <c r="CY743" s="4">
        <f t="shared" si="548"/>
        <v>0.24430177682155577</v>
      </c>
      <c r="CZ743" s="4">
        <f t="shared" si="549"/>
        <v>-7.8299806206160824E-2</v>
      </c>
      <c r="DA743" s="4">
        <f t="shared" si="550"/>
        <v>0.43953654001868897</v>
      </c>
    </row>
    <row r="744" spans="1:105" x14ac:dyDescent="0.25">
      <c r="A744">
        <v>16228218</v>
      </c>
      <c r="B744" t="s">
        <v>858</v>
      </c>
      <c r="C744">
        <v>6</v>
      </c>
      <c r="D744">
        <v>187</v>
      </c>
      <c r="E744" s="3">
        <v>0.67673907200000005</v>
      </c>
      <c r="F744">
        <v>5.2311086168545868</v>
      </c>
      <c r="G744" s="3">
        <f t="shared" si="506"/>
        <v>0.74736289188685645</v>
      </c>
      <c r="H744" s="3">
        <f>F744/VLOOKUP(C744,Sheet3!A$66:C$79,3,FALSE)</f>
        <v>0.98282025834232911</v>
      </c>
      <c r="J744" s="4">
        <f t="shared" si="507"/>
        <v>0.52427188629484844</v>
      </c>
      <c r="K744" s="4">
        <f t="shared" si="508"/>
        <v>0.66306242741096477</v>
      </c>
      <c r="L744" s="4">
        <f t="shared" si="509"/>
        <v>-0.42634489250415442</v>
      </c>
      <c r="M744" s="4">
        <f t="shared" si="510"/>
        <v>1.1115028984991873</v>
      </c>
      <c r="O744">
        <v>532</v>
      </c>
      <c r="P744">
        <v>6.2766434893416445</v>
      </c>
      <c r="Q744">
        <v>7.0334416519999996</v>
      </c>
      <c r="R744">
        <v>0.75054035711630473</v>
      </c>
      <c r="S744" s="3">
        <f t="shared" si="511"/>
        <v>0.89673734061323895</v>
      </c>
      <c r="T744" s="3">
        <f>P744/VLOOKUP(C744,Sheet3!A$82:C$95,3,FALSE)</f>
        <v>1.0022710022882468</v>
      </c>
      <c r="V744" s="4">
        <f t="shared" si="512"/>
        <v>0.74876539772731154</v>
      </c>
      <c r="W744" s="4">
        <f t="shared" si="513"/>
        <v>0.92619180285686664</v>
      </c>
      <c r="X744" s="4">
        <f t="shared" si="514"/>
        <v>-4.5041268652421765E-2</v>
      </c>
      <c r="Y744" s="4">
        <f t="shared" si="515"/>
        <v>1.2666520806560351</v>
      </c>
      <c r="AA744">
        <v>292</v>
      </c>
      <c r="AB744">
        <v>5.6767538022682817</v>
      </c>
      <c r="AC744">
        <v>0.31433698999999998</v>
      </c>
      <c r="AD744" s="3">
        <f t="shared" si="516"/>
        <v>0.81103174277883017</v>
      </c>
      <c r="AE744" t="s">
        <v>858</v>
      </c>
      <c r="AF744">
        <v>0.2179556465200734</v>
      </c>
      <c r="AG744" s="3">
        <f>AB744/VLOOKUP(C744,Sheet3!A$2:C$15,3,FALSE)</f>
        <v>0.94465153965345239</v>
      </c>
      <c r="AI744" s="4">
        <f t="shared" si="517"/>
        <v>0.20706227561500762</v>
      </c>
      <c r="AJ744" s="4">
        <f t="shared" si="518"/>
        <v>8.4238690628543916E-2</v>
      </c>
      <c r="AK744" s="4">
        <f t="shared" si="519"/>
        <v>-0.21405218135863599</v>
      </c>
      <c r="AL744" s="4">
        <f t="shared" si="520"/>
        <v>0.27236484288846569</v>
      </c>
      <c r="AM744" s="3">
        <f t="shared" si="521"/>
        <v>0.81296902026536966</v>
      </c>
      <c r="AN744" s="3">
        <f t="shared" si="551"/>
        <v>0.7320197044334904</v>
      </c>
      <c r="AO744" s="3">
        <f t="shared" si="522"/>
        <v>1.0375598029072495</v>
      </c>
      <c r="AP744">
        <v>1096</v>
      </c>
      <c r="AQ744">
        <v>6.9994224675079613</v>
      </c>
      <c r="AR744">
        <v>1.8103632489999999</v>
      </c>
      <c r="AT744" s="3">
        <f>AQ744/VLOOKUP(C744,Sheet3!A$34:C$47,3,FALSE)</f>
        <v>1.0013044137031113</v>
      </c>
      <c r="AV744" s="4">
        <f t="shared" si="523"/>
        <v>0.72861028839498199</v>
      </c>
      <c r="AW744" s="4">
        <f t="shared" si="524"/>
        <v>1.4461803395443771</v>
      </c>
      <c r="AX744" s="4">
        <f t="shared" si="525"/>
        <v>-6.5318265821017421E-2</v>
      </c>
      <c r="AZ744">
        <v>758</v>
      </c>
      <c r="BA744">
        <v>6.6306833856423717</v>
      </c>
      <c r="BB744">
        <v>2.6502507479999999</v>
      </c>
      <c r="BC744" s="3">
        <f t="shared" si="526"/>
        <v>0.94731864184833614</v>
      </c>
      <c r="BD744" s="3">
        <f>BA744/VLOOKUP(C744,Sheet3!A$50:C$63,3,FALSE)</f>
        <v>1.0909329027682735</v>
      </c>
      <c r="BF744" s="4">
        <f t="shared" si="527"/>
        <v>1.3257683251813794</v>
      </c>
      <c r="BG744" s="4">
        <f t="shared" si="528"/>
        <v>2.017369113037458</v>
      </c>
      <c r="BH744" s="4">
        <f t="shared" si="529"/>
        <v>-6.0327029329015111E-2</v>
      </c>
      <c r="BI744" s="4">
        <f t="shared" si="530"/>
        <v>1.7521598964377361</v>
      </c>
      <c r="BK744">
        <v>1038</v>
      </c>
      <c r="BL744">
        <v>6.9450510637258338</v>
      </c>
      <c r="BM744">
        <v>0.43837547500000001</v>
      </c>
      <c r="BN744" s="3">
        <f t="shared" si="531"/>
        <v>0.99223201570779229</v>
      </c>
      <c r="BO744" s="3">
        <f>BL744/VLOOKUP(C744,Sheet3!A$18:C$31,3,FALSE)</f>
        <v>0.98835705373194316</v>
      </c>
      <c r="BQ744" s="4">
        <f t="shared" si="532"/>
        <v>0.45950632080502035</v>
      </c>
      <c r="BR744" s="4">
        <f t="shared" si="533"/>
        <v>0.36586553531784533</v>
      </c>
      <c r="BS744" s="4">
        <f t="shared" si="534"/>
        <v>-5.3238049391998603E-2</v>
      </c>
      <c r="BT744" s="4">
        <f t="shared" si="535"/>
        <v>0.78275933924963248</v>
      </c>
      <c r="BV744">
        <v>883</v>
      </c>
      <c r="BW744">
        <v>6.7833252006039597</v>
      </c>
      <c r="BX744">
        <v>1.3782107880000001</v>
      </c>
      <c r="BY744" s="3">
        <f t="shared" si="536"/>
        <v>0.96912641465675953</v>
      </c>
      <c r="BZ744" s="3">
        <f>BW744/VLOOKUP(C744,Sheet3!A$98:C$111,3,FALSE)</f>
        <v>1.0522120860422324</v>
      </c>
      <c r="CB744" s="4">
        <f t="shared" si="537"/>
        <v>1.3609226633793077</v>
      </c>
      <c r="CC744" s="4">
        <f t="shared" si="538"/>
        <v>1.8046500790591327</v>
      </c>
      <c r="CD744" s="4">
        <f t="shared" si="539"/>
        <v>-4.0681250062911213E-2</v>
      </c>
      <c r="CE744" s="4">
        <f t="shared" si="540"/>
        <v>1.6862019286459384</v>
      </c>
      <c r="CG744">
        <v>2463</v>
      </c>
      <c r="CH744">
        <v>7.8091353981205378</v>
      </c>
      <c r="CI744">
        <v>2.0051941609999999</v>
      </c>
      <c r="CJ744" s="3">
        <f t="shared" si="541"/>
        <v>1.1156828201714279</v>
      </c>
      <c r="CK744" s="3">
        <f>CH744/VLOOKUP(C744,Sheet3!A$114:C$127,3,FALSE)</f>
        <v>0.97329301977676574</v>
      </c>
      <c r="CM744" s="4">
        <f t="shared" si="542"/>
        <v>0.35260998637126612</v>
      </c>
      <c r="CN744" s="4">
        <f t="shared" si="543"/>
        <v>0.27236484288846569</v>
      </c>
      <c r="CO744" s="4">
        <f t="shared" si="544"/>
        <v>-0.1146443747563151</v>
      </c>
      <c r="CP744" s="4">
        <f t="shared" si="545"/>
        <v>0.43800865584063581</v>
      </c>
      <c r="CR744">
        <v>986</v>
      </c>
      <c r="CS744">
        <v>6.8936563546026353</v>
      </c>
      <c r="CT744">
        <v>4.9554102459999996</v>
      </c>
      <c r="CU744" s="3">
        <f t="shared" si="546"/>
        <v>0.98488930859705881</v>
      </c>
      <c r="CV744" s="3">
        <f>CS744/VLOOKUP(C744,Sheet3!A$130:C$143,3,FALSE)</f>
        <v>1.0159715794681734</v>
      </c>
      <c r="CX744" s="4">
        <f t="shared" si="547"/>
        <v>0.97240766453382366</v>
      </c>
      <c r="CY744" s="4">
        <f t="shared" si="548"/>
        <v>1.3658158297763499</v>
      </c>
      <c r="CZ744" s="4">
        <f t="shared" si="549"/>
        <v>-5.5310993120811155E-2</v>
      </c>
      <c r="DA744" s="4">
        <f t="shared" si="550"/>
        <v>0.97460890229524166</v>
      </c>
    </row>
    <row r="745" spans="1:105" x14ac:dyDescent="0.25">
      <c r="A745">
        <v>16228235</v>
      </c>
      <c r="B745" t="s">
        <v>858</v>
      </c>
      <c r="C745">
        <v>6</v>
      </c>
      <c r="D745">
        <v>168</v>
      </c>
      <c r="E745" s="3">
        <v>0.35881135400000003</v>
      </c>
      <c r="F745">
        <v>5.1239639794032588</v>
      </c>
      <c r="G745" s="3">
        <f t="shared" si="506"/>
        <v>0.75550263647652272</v>
      </c>
      <c r="H745" s="3">
        <f>F745/VLOOKUP(C745,Sheet3!A$66:C$79,3,FALSE)</f>
        <v>0.96268993263648905</v>
      </c>
      <c r="J745" s="4">
        <f t="shared" si="507"/>
        <v>0.35117588866064237</v>
      </c>
      <c r="K745" s="4">
        <f t="shared" si="508"/>
        <v>0.34478253375484108</v>
      </c>
      <c r="L745" s="4">
        <f t="shared" si="509"/>
        <v>-0.54909223983794786</v>
      </c>
      <c r="M745" s="4">
        <f t="shared" si="510"/>
        <v>1.284289222142142</v>
      </c>
      <c r="O745">
        <v>474</v>
      </c>
      <c r="P745">
        <v>6.1612073216950769</v>
      </c>
      <c r="Q745">
        <v>0</v>
      </c>
      <c r="R745">
        <v>0.42702741552126744</v>
      </c>
      <c r="S745" s="3">
        <f t="shared" si="511"/>
        <v>0.90843893402255893</v>
      </c>
      <c r="T745" s="3">
        <f>P745/VLOOKUP(C745,Sheet3!A$82:C$95,3,FALSE)</f>
        <v>0.9838378502948435</v>
      </c>
      <c r="V745" s="4">
        <f t="shared" si="512"/>
        <v>0.43890902277370819</v>
      </c>
      <c r="W745" s="4">
        <f t="shared" si="513"/>
        <v>0.33097015946722946</v>
      </c>
      <c r="X745" s="4">
        <f t="shared" si="514"/>
        <v>-5.4029757575440443E-2</v>
      </c>
      <c r="Y745" s="4">
        <f t="shared" si="515"/>
        <v>1.5427465379354282</v>
      </c>
      <c r="AA745">
        <v>242</v>
      </c>
      <c r="AB745">
        <v>5.4889377261566867</v>
      </c>
      <c r="AC745">
        <v>3.0530865000000001E-2</v>
      </c>
      <c r="AD745" s="3">
        <f t="shared" si="516"/>
        <v>0.80931617400826816</v>
      </c>
      <c r="AE745" t="s">
        <v>858</v>
      </c>
      <c r="AF745">
        <v>8.9606512421060255E-2</v>
      </c>
      <c r="AG745" s="3">
        <f>AB745/VLOOKUP(C745,Sheet3!A$2:C$15,3,FALSE)</f>
        <v>0.91339763087911097</v>
      </c>
      <c r="AI745" s="4">
        <f t="shared" si="517"/>
        <v>8.1258288844409582E-2</v>
      </c>
      <c r="AJ745" s="4">
        <f t="shared" si="518"/>
        <v>4.9382816405825663E-3</v>
      </c>
      <c r="AK745" s="4">
        <f t="shared" si="519"/>
        <v>-0.25955204744957261</v>
      </c>
      <c r="AL745" s="4">
        <f t="shared" si="520"/>
        <v>0.25568709904668113</v>
      </c>
      <c r="AM745" s="3">
        <f t="shared" si="521"/>
        <v>0.92195552986028728</v>
      </c>
      <c r="AN745" s="3">
        <f t="shared" si="551"/>
        <v>0.73300492610836721</v>
      </c>
      <c r="AO745" s="3">
        <f t="shared" si="522"/>
        <v>1.037750074592668</v>
      </c>
      <c r="AP745">
        <v>882</v>
      </c>
      <c r="AQ745">
        <v>6.7821920560067914</v>
      </c>
      <c r="AR745">
        <v>0.68368651000000003</v>
      </c>
      <c r="AT745" s="3">
        <f>AQ745/VLOOKUP(C745,Sheet3!A$34:C$47,3,FALSE)</f>
        <v>0.97022845410267489</v>
      </c>
      <c r="AV745" s="4">
        <f t="shared" si="523"/>
        <v>0.46604754123934405</v>
      </c>
      <c r="AW745" s="4">
        <f t="shared" si="524"/>
        <v>0.27495551791255818</v>
      </c>
      <c r="AX745" s="4">
        <f t="shared" si="525"/>
        <v>-6.8645914230099345E-2</v>
      </c>
      <c r="AZ745">
        <v>307</v>
      </c>
      <c r="BA745">
        <v>5.7268477475871968</v>
      </c>
      <c r="BB745">
        <v>0.58905840899999995</v>
      </c>
      <c r="BC745" s="3">
        <f t="shared" si="526"/>
        <v>0.84439480632446751</v>
      </c>
      <c r="BD745" s="3">
        <f>BA745/VLOOKUP(C745,Sheet3!A$50:C$63,3,FALSE)</f>
        <v>0.94222665653368243</v>
      </c>
      <c r="BF745" s="4">
        <f t="shared" si="527"/>
        <v>0.46167814339876828</v>
      </c>
      <c r="BG745" s="4">
        <f t="shared" si="528"/>
        <v>0.46117571512217015</v>
      </c>
      <c r="BH745" s="4">
        <f t="shared" si="529"/>
        <v>-6.2163026848544696E-2</v>
      </c>
      <c r="BI745" s="4">
        <f t="shared" si="530"/>
        <v>0.42889005162420135</v>
      </c>
      <c r="BK745">
        <v>982</v>
      </c>
      <c r="BL745">
        <v>6.8895913083544658</v>
      </c>
      <c r="BM745">
        <v>0.30158780899999998</v>
      </c>
      <c r="BN745" s="3">
        <f t="shared" si="531"/>
        <v>1.0158354778898593</v>
      </c>
      <c r="BO745" s="3">
        <f>BL745/VLOOKUP(C745,Sheet3!A$18:C$31,3,FALSE)</f>
        <v>0.98046452134930395</v>
      </c>
      <c r="BQ745" s="4">
        <f t="shared" si="532"/>
        <v>0.33309833338393613</v>
      </c>
      <c r="BR745" s="4">
        <f t="shared" si="533"/>
        <v>0.14499729784077101</v>
      </c>
      <c r="BS745" s="4">
        <f t="shared" si="534"/>
        <v>-7.0970223798408477E-2</v>
      </c>
      <c r="BT745" s="4">
        <f t="shared" si="535"/>
        <v>2.0628314871142157</v>
      </c>
      <c r="BV745">
        <v>385</v>
      </c>
      <c r="BW745">
        <v>5.9532433342877846</v>
      </c>
      <c r="BX745">
        <v>0.42993162600000001</v>
      </c>
      <c r="BY745" s="3">
        <f t="shared" si="536"/>
        <v>0.87777569333430616</v>
      </c>
      <c r="BZ745" s="3">
        <f>BW745/VLOOKUP(C745,Sheet3!A$98:C$111,3,FALSE)</f>
        <v>0.92345190629077278</v>
      </c>
      <c r="CB745" s="4">
        <f t="shared" si="537"/>
        <v>0.19288917142713166</v>
      </c>
      <c r="CC745" s="4">
        <f t="shared" si="538"/>
        <v>9.9357769120200598E-2</v>
      </c>
      <c r="CD745" s="4">
        <f t="shared" si="539"/>
        <v>-6.6275503855671783E-2</v>
      </c>
      <c r="CE745" s="4">
        <f t="shared" si="540"/>
        <v>0.29592614222686303</v>
      </c>
      <c r="CG745">
        <v>3417</v>
      </c>
      <c r="CH745">
        <v>8.136518252115291</v>
      </c>
      <c r="CI745">
        <v>3.1419967529999999</v>
      </c>
      <c r="CJ745" s="3">
        <f t="shared" si="541"/>
        <v>1.1996885645414614</v>
      </c>
      <c r="CK745" s="3">
        <f>CH745/VLOOKUP(C745,Sheet3!A$114:C$127,3,FALSE)</f>
        <v>1.0140964417105662</v>
      </c>
      <c r="CM745" s="4">
        <f t="shared" si="542"/>
        <v>0.96429027903543163</v>
      </c>
      <c r="CN745" s="4">
        <f t="shared" si="543"/>
        <v>1.3131720962909281</v>
      </c>
      <c r="CO745" s="4">
        <f t="shared" si="544"/>
        <v>-6.7591242432326171E-2</v>
      </c>
      <c r="CP745" s="4">
        <f t="shared" si="545"/>
        <v>2.186445443081392</v>
      </c>
      <c r="CR745">
        <v>509</v>
      </c>
      <c r="CS745">
        <v>6.2324480165505225</v>
      </c>
      <c r="CT745">
        <v>1.868038656</v>
      </c>
      <c r="CU745" s="3">
        <f t="shared" si="546"/>
        <v>0.91894301504343623</v>
      </c>
      <c r="CV745" s="3">
        <f>CS745/VLOOKUP(C745,Sheet3!A$130:C$143,3,FALSE)</f>
        <v>0.91852418072747233</v>
      </c>
      <c r="CX745" s="4">
        <f t="shared" si="547"/>
        <v>6.6021624559799943E-2</v>
      </c>
      <c r="CY745" s="4">
        <f t="shared" si="548"/>
        <v>5.9288711222786981E-3</v>
      </c>
      <c r="CZ745" s="4">
        <f t="shared" si="549"/>
        <v>-9.6983640200136778E-2</v>
      </c>
      <c r="DA745" s="4">
        <f t="shared" si="550"/>
        <v>0.14158626553970818</v>
      </c>
    </row>
    <row r="746" spans="1:105" x14ac:dyDescent="0.25">
      <c r="A746">
        <v>16228247</v>
      </c>
      <c r="B746" t="s">
        <v>858</v>
      </c>
      <c r="C746">
        <v>6</v>
      </c>
      <c r="D746">
        <v>168</v>
      </c>
      <c r="E746" s="3">
        <v>0.35881135400000003</v>
      </c>
      <c r="F746">
        <v>5.1239639794032588</v>
      </c>
      <c r="G746" s="3">
        <f t="shared" si="506"/>
        <v>0.71944971884049547</v>
      </c>
      <c r="H746" s="3">
        <f>F746/VLOOKUP(C746,Sheet3!A$66:C$79,3,FALSE)</f>
        <v>0.96268993263648905</v>
      </c>
      <c r="J746" s="4">
        <f t="shared" si="507"/>
        <v>0.35117588866064237</v>
      </c>
      <c r="K746" s="4">
        <f t="shared" si="508"/>
        <v>0.34478253375484108</v>
      </c>
      <c r="L746" s="4">
        <f t="shared" si="509"/>
        <v>-0.54909223983794786</v>
      </c>
      <c r="M746" s="4">
        <f t="shared" si="510"/>
        <v>0.69808546220052792</v>
      </c>
      <c r="O746">
        <v>480</v>
      </c>
      <c r="P746">
        <v>6.1737861039019366</v>
      </c>
      <c r="Q746">
        <v>0</v>
      </c>
      <c r="R746">
        <v>0.45638611059484402</v>
      </c>
      <c r="S746" s="3">
        <f t="shared" si="511"/>
        <v>0.86685400102107935</v>
      </c>
      <c r="T746" s="3">
        <f>P746/VLOOKUP(C746,Sheet3!A$82:C$95,3,FALSE)</f>
        <v>0.9858464634447609</v>
      </c>
      <c r="V746" s="4">
        <f t="shared" si="512"/>
        <v>0.46733115708914069</v>
      </c>
      <c r="W746" s="4">
        <f t="shared" si="513"/>
        <v>0.38450406770821777</v>
      </c>
      <c r="X746" s="4">
        <f t="shared" si="514"/>
        <v>-5.4029757575440443E-2</v>
      </c>
      <c r="Y746" s="4">
        <f t="shared" si="515"/>
        <v>0.90648673177753425</v>
      </c>
      <c r="AA746">
        <v>348</v>
      </c>
      <c r="AB746">
        <v>5.8522024797744745</v>
      </c>
      <c r="AC746">
        <v>0.63806292600000003</v>
      </c>
      <c r="AD746" s="3">
        <f t="shared" si="516"/>
        <v>0.82170082490738716</v>
      </c>
      <c r="AE746" t="s">
        <v>858</v>
      </c>
      <c r="AF746">
        <v>0.42852773377932396</v>
      </c>
      <c r="AG746" s="3">
        <f>AB746/VLOOKUP(C746,Sheet3!A$2:C$15,3,FALSE)</f>
        <v>0.97384742679412106</v>
      </c>
      <c r="AI746" s="4">
        <f t="shared" si="517"/>
        <v>0.41978803172621937</v>
      </c>
      <c r="AJ746" s="4">
        <f t="shared" si="518"/>
        <v>0.43800865584063581</v>
      </c>
      <c r="AK746" s="4">
        <f t="shared" si="519"/>
        <v>-0.16215236158496785</v>
      </c>
      <c r="AL746" s="4">
        <f t="shared" si="520"/>
        <v>0.41089856183115997</v>
      </c>
      <c r="AM746" s="3">
        <f t="shared" si="521"/>
        <v>0.65718610765702623</v>
      </c>
      <c r="AN746" s="3">
        <f t="shared" si="551"/>
        <v>0.73399014778324401</v>
      </c>
      <c r="AO746" s="3">
        <f t="shared" si="522"/>
        <v>1.0379407244554146</v>
      </c>
      <c r="AP746">
        <v>1239</v>
      </c>
      <c r="AQ746">
        <v>7.1220598816291423</v>
      </c>
      <c r="AR746">
        <v>2.5714928779999999</v>
      </c>
      <c r="AT746" s="3">
        <f>AQ746/VLOOKUP(C746,Sheet3!A$34:C$47,3,FALSE)</f>
        <v>1.0188483445937973</v>
      </c>
      <c r="AV746" s="4">
        <f t="shared" si="523"/>
        <v>0.91167459931920147</v>
      </c>
      <c r="AW746" s="4">
        <f t="shared" si="524"/>
        <v>2.0784568050172965</v>
      </c>
      <c r="AX746" s="4">
        <f t="shared" si="525"/>
        <v>-6.3070263611177749E-2</v>
      </c>
      <c r="AZ746">
        <v>480</v>
      </c>
      <c r="BA746">
        <v>6.1737861039019366</v>
      </c>
      <c r="BB746">
        <v>1.357767122</v>
      </c>
      <c r="BC746" s="3">
        <f t="shared" si="526"/>
        <v>0.86685400102107935</v>
      </c>
      <c r="BD746" s="3">
        <f>BA746/VLOOKUP(C746,Sheet3!A$50:C$63,3,FALSE)</f>
        <v>1.0157605187399057</v>
      </c>
      <c r="BF746" s="4">
        <f t="shared" si="527"/>
        <v>0.82304548542942457</v>
      </c>
      <c r="BG746" s="4">
        <f t="shared" si="528"/>
        <v>1.284289222142142</v>
      </c>
      <c r="BH746" s="4">
        <f t="shared" si="529"/>
        <v>-6.1478303126452132E-2</v>
      </c>
      <c r="BI746" s="4">
        <f t="shared" si="530"/>
        <v>0.70603779039102288</v>
      </c>
      <c r="BK746">
        <v>1087</v>
      </c>
      <c r="BL746">
        <v>6.9911768871212097</v>
      </c>
      <c r="BM746">
        <v>0.55874393899999997</v>
      </c>
      <c r="BN746" s="3">
        <f t="shared" si="531"/>
        <v>0.98162287362318645</v>
      </c>
      <c r="BO746" s="3">
        <f>BL746/VLOOKUP(C746,Sheet3!A$18:C$31,3,FALSE)</f>
        <v>0.99492126506656176</v>
      </c>
      <c r="BQ746" s="4">
        <f t="shared" si="532"/>
        <v>0.58762124752924949</v>
      </c>
      <c r="BR746" s="4">
        <f t="shared" si="533"/>
        <v>0.66689384972252075</v>
      </c>
      <c r="BS746" s="4">
        <f t="shared" si="534"/>
        <v>-3.7634342865712316E-2</v>
      </c>
      <c r="BT746" s="4">
        <f t="shared" si="535"/>
        <v>0.43953654001868897</v>
      </c>
      <c r="BV746">
        <v>652</v>
      </c>
      <c r="BW746">
        <v>6.4800445619266531</v>
      </c>
      <c r="BX746">
        <v>0.93537106299999995</v>
      </c>
      <c r="BY746" s="3">
        <f t="shared" si="536"/>
        <v>0.90985538869751392</v>
      </c>
      <c r="BZ746" s="3">
        <f>BW746/VLOOKUP(C746,Sheet3!A$98:C$111,3,FALSE)</f>
        <v>1.0051679677017973</v>
      </c>
      <c r="CB746" s="4">
        <f t="shared" si="537"/>
        <v>0.767829993714085</v>
      </c>
      <c r="CC746" s="4">
        <f t="shared" si="538"/>
        <v>0.97200133888816076</v>
      </c>
      <c r="CD746" s="4">
        <f t="shared" si="539"/>
        <v>-5.2633587270513274E-2</v>
      </c>
      <c r="CE746" s="4">
        <f t="shared" si="540"/>
        <v>0.65544334293452533</v>
      </c>
      <c r="CG746">
        <v>2208</v>
      </c>
      <c r="CH746">
        <v>7.6998424073969858</v>
      </c>
      <c r="CI746">
        <v>1.702130929</v>
      </c>
      <c r="CJ746" s="3">
        <f t="shared" si="541"/>
        <v>1.0811257607168108</v>
      </c>
      <c r="CK746" s="3">
        <f>CH746/VLOOKUP(C746,Sheet3!A$114:C$127,3,FALSE)</f>
        <v>0.95967126787227686</v>
      </c>
      <c r="CM746" s="4">
        <f t="shared" si="542"/>
        <v>0.23206518330507142</v>
      </c>
      <c r="CN746" s="4">
        <f t="shared" si="543"/>
        <v>0.13367214848371761</v>
      </c>
      <c r="CO746" s="4">
        <f t="shared" si="544"/>
        <v>-0.12718839467515053</v>
      </c>
      <c r="CP746" s="4">
        <f t="shared" si="545"/>
        <v>0.15530076621049568</v>
      </c>
      <c r="CR746">
        <v>707</v>
      </c>
      <c r="CS746">
        <v>6.5610306658965731</v>
      </c>
      <c r="CT746">
        <v>3.142284305</v>
      </c>
      <c r="CU746" s="3">
        <f t="shared" si="546"/>
        <v>0.92122655172000101</v>
      </c>
      <c r="CV746" s="3">
        <f>CS746/VLOOKUP(C746,Sheet3!A$130:C$143,3,FALSE)</f>
        <v>0.96694995307091935</v>
      </c>
      <c r="CX746" s="4">
        <f t="shared" si="547"/>
        <v>0.32217455633766046</v>
      </c>
      <c r="CY746" s="4">
        <f t="shared" si="548"/>
        <v>0.18924199963852842</v>
      </c>
      <c r="CZ746" s="4">
        <f t="shared" si="549"/>
        <v>-7.9784159128555354E-2</v>
      </c>
      <c r="DA746" s="4">
        <f t="shared" si="550"/>
        <v>0.1564521768155375</v>
      </c>
    </row>
    <row r="747" spans="1:105" x14ac:dyDescent="0.25">
      <c r="A747">
        <v>16228253</v>
      </c>
      <c r="B747" t="s">
        <v>858</v>
      </c>
      <c r="C747">
        <v>6</v>
      </c>
      <c r="D747">
        <v>171</v>
      </c>
      <c r="E747" s="3">
        <v>0.40900603800000002</v>
      </c>
      <c r="F747">
        <v>5.1416635565026603</v>
      </c>
      <c r="G747" s="3">
        <f t="shared" si="506"/>
        <v>0.75414950586048579</v>
      </c>
      <c r="H747" s="3">
        <f>F747/VLOOKUP(C747,Sheet3!A$66:C$79,3,FALSE)</f>
        <v>0.96601532773177257</v>
      </c>
      <c r="J747" s="4">
        <f t="shared" si="507"/>
        <v>0.37653247649922628</v>
      </c>
      <c r="K747" s="4">
        <f t="shared" si="508"/>
        <v>0.38885505354254402</v>
      </c>
      <c r="L747" s="4">
        <f t="shared" si="509"/>
        <v>-0.52971278984844428</v>
      </c>
      <c r="M747" s="4">
        <f t="shared" si="510"/>
        <v>1.2458900892076059</v>
      </c>
      <c r="O747">
        <v>504</v>
      </c>
      <c r="P747">
        <v>6.2225762680713688</v>
      </c>
      <c r="Q747">
        <v>0.45462425299999998</v>
      </c>
      <c r="R747">
        <v>0.58356348966161553</v>
      </c>
      <c r="S747" s="3">
        <f t="shared" si="511"/>
        <v>0.91269153770481259</v>
      </c>
      <c r="T747" s="3">
        <f>P747/VLOOKUP(C747,Sheet3!A$82:C$95,3,FALSE)</f>
        <v>0.99363740566203729</v>
      </c>
      <c r="V747" s="4">
        <f t="shared" si="512"/>
        <v>0.58965276908626929</v>
      </c>
      <c r="W747" s="4">
        <f t="shared" si="513"/>
        <v>0.59649441832078853</v>
      </c>
      <c r="X747" s="4">
        <f t="shared" si="514"/>
        <v>-5.3448763907701098E-2</v>
      </c>
      <c r="Y747" s="4">
        <f t="shared" si="515"/>
        <v>1.5851058117745698</v>
      </c>
      <c r="AA747">
        <v>344</v>
      </c>
      <c r="AB747">
        <v>5.8406416573733981</v>
      </c>
      <c r="AC747">
        <v>0.61483078499999999</v>
      </c>
      <c r="AD747" s="3">
        <f t="shared" si="516"/>
        <v>0.85667157553427875</v>
      </c>
      <c r="AE747" t="s">
        <v>858</v>
      </c>
      <c r="AF747">
        <v>0.41146429473142104</v>
      </c>
      <c r="AG747" s="3">
        <f>AB747/VLOOKUP(C747,Sheet3!A$2:C$15,3,FALSE)</f>
        <v>0.97192362508257368</v>
      </c>
      <c r="AI747" s="4">
        <f t="shared" si="517"/>
        <v>0.40238360481216284</v>
      </c>
      <c r="AJ747" s="4">
        <f t="shared" si="518"/>
        <v>0.40349660353549205</v>
      </c>
      <c r="AK747" s="4">
        <f t="shared" si="519"/>
        <v>-0.16587694400723155</v>
      </c>
      <c r="AL747" s="4">
        <f t="shared" si="520"/>
        <v>1.0733191115290286</v>
      </c>
      <c r="AM747" s="3">
        <f t="shared" si="521"/>
        <v>0.66872417067190781</v>
      </c>
      <c r="AN747" s="3">
        <f t="shared" si="551"/>
        <v>0.73497536945812081</v>
      </c>
      <c r="AO747" s="3">
        <f t="shared" si="522"/>
        <v>1.0381317556753547</v>
      </c>
      <c r="AP747">
        <v>914</v>
      </c>
      <c r="AQ747">
        <v>6.8178305714541496</v>
      </c>
      <c r="AR747">
        <v>0.850776266</v>
      </c>
      <c r="AT747" s="3">
        <f>AQ747/VLOOKUP(C747,Sheet3!A$34:C$47,3,FALSE)</f>
        <v>0.97532673227932731</v>
      </c>
      <c r="AV747" s="4">
        <f t="shared" si="523"/>
        <v>0.50391647065872047</v>
      </c>
      <c r="AW747" s="4">
        <f t="shared" si="524"/>
        <v>0.39176626375000245</v>
      </c>
      <c r="AX747" s="4">
        <f t="shared" si="525"/>
        <v>-6.8152413351381655E-2</v>
      </c>
      <c r="AZ747">
        <v>737</v>
      </c>
      <c r="BA747">
        <v>6.6025878921893364</v>
      </c>
      <c r="BB747">
        <v>2.5509133130000001</v>
      </c>
      <c r="BC747" s="3">
        <f t="shared" si="526"/>
        <v>0.96842944731334013</v>
      </c>
      <c r="BD747" s="3">
        <f>BA747/VLOOKUP(C747,Sheet3!A$50:C$63,3,FALSE)</f>
        <v>1.0863104081557582</v>
      </c>
      <c r="BF747" s="4">
        <f t="shared" si="527"/>
        <v>1.2909523822091349</v>
      </c>
      <c r="BG747" s="4">
        <f t="shared" si="528"/>
        <v>1.9459101490553135</v>
      </c>
      <c r="BH747" s="4">
        <f t="shared" si="529"/>
        <v>-6.0415513688677022E-2</v>
      </c>
      <c r="BI747" s="4">
        <f t="shared" si="530"/>
        <v>2.017369113037458</v>
      </c>
      <c r="BK747">
        <v>1064</v>
      </c>
      <c r="BL747">
        <v>6.9697906699015899</v>
      </c>
      <c r="BM747">
        <v>0.50217655100000003</v>
      </c>
      <c r="BN747" s="3">
        <f t="shared" si="531"/>
        <v>1.0222886293308151</v>
      </c>
      <c r="BO747" s="3">
        <f>BL747/VLOOKUP(C747,Sheet3!A$18:C$31,3,FALSE)</f>
        <v>0.99187777144099931</v>
      </c>
      <c r="BQ747" s="4">
        <f t="shared" si="532"/>
        <v>0.52550761041676608</v>
      </c>
      <c r="BR747" s="4">
        <f t="shared" si="533"/>
        <v>0.50102162366936975</v>
      </c>
      <c r="BS747" s="4">
        <f t="shared" si="534"/>
        <v>-4.4967334348519371E-2</v>
      </c>
      <c r="BT747" s="4">
        <f t="shared" si="535"/>
        <v>2.3900443983226318</v>
      </c>
      <c r="BV747">
        <v>474</v>
      </c>
      <c r="BW747">
        <v>6.1612073216950769</v>
      </c>
      <c r="BX747">
        <v>0.59738766799999998</v>
      </c>
      <c r="BY747" s="3">
        <f t="shared" si="536"/>
        <v>0.90369029519326649</v>
      </c>
      <c r="BZ747" s="3">
        <f>BW747/VLOOKUP(C747,Sheet3!A$98:C$111,3,FALSE)</f>
        <v>0.95571074904712539</v>
      </c>
      <c r="CB747" s="4">
        <f t="shared" si="537"/>
        <v>0.35785674127037331</v>
      </c>
      <c r="CC747" s="4">
        <f t="shared" si="538"/>
        <v>0.32549818958923626</v>
      </c>
      <c r="CD747" s="4">
        <f t="shared" si="539"/>
        <v>-6.1755830103651516E-2</v>
      </c>
      <c r="CE747" s="4">
        <f t="shared" si="540"/>
        <v>0.5787634573495567</v>
      </c>
      <c r="CG747">
        <v>3971</v>
      </c>
      <c r="CH747">
        <v>8.2867732311312512</v>
      </c>
      <c r="CI747">
        <v>3.8038802989999998</v>
      </c>
      <c r="CJ747" s="3">
        <f t="shared" si="541"/>
        <v>1.2154560228920146</v>
      </c>
      <c r="CK747" s="3">
        <f>CH747/VLOOKUP(C747,Sheet3!A$114:C$127,3,FALSE)</f>
        <v>1.0328234985238127</v>
      </c>
      <c r="CM747" s="4">
        <f t="shared" si="542"/>
        <v>1.3905663773559043</v>
      </c>
      <c r="CN747" s="4">
        <f t="shared" si="543"/>
        <v>2.002662965647763</v>
      </c>
      <c r="CO747" s="4">
        <f t="shared" si="544"/>
        <v>-4.0195374150378237E-2</v>
      </c>
      <c r="CP747" s="4">
        <f t="shared" si="545"/>
        <v>2.7482566215802504</v>
      </c>
      <c r="CR747">
        <v>602</v>
      </c>
      <c r="CS747">
        <v>6.4002574453088208</v>
      </c>
      <c r="CT747">
        <v>2.464890864</v>
      </c>
      <c r="CU747" s="3">
        <f t="shared" si="546"/>
        <v>0.93875278627578651</v>
      </c>
      <c r="CV747" s="3">
        <f>CS747/VLOOKUP(C747,Sheet3!A$130:C$143,3,FALSE)</f>
        <v>0.94325555717204823</v>
      </c>
      <c r="CX747" s="4">
        <f t="shared" si="547"/>
        <v>0.15996634160906906</v>
      </c>
      <c r="CY747" s="4">
        <f t="shared" si="548"/>
        <v>3.6112248945377345E-2</v>
      </c>
      <c r="CZ747" s="4">
        <f t="shared" si="549"/>
        <v>-8.8927463385184535E-2</v>
      </c>
      <c r="DA747" s="4">
        <f t="shared" si="550"/>
        <v>0.26334997179225034</v>
      </c>
    </row>
    <row r="748" spans="1:105" x14ac:dyDescent="0.25">
      <c r="A748">
        <v>16228269</v>
      </c>
      <c r="B748" t="s">
        <v>858</v>
      </c>
      <c r="C748">
        <v>6</v>
      </c>
      <c r="D748">
        <v>201</v>
      </c>
      <c r="E748" s="3">
        <v>0.91103367300000004</v>
      </c>
      <c r="F748">
        <v>5.3033049080590757</v>
      </c>
      <c r="G748" s="3">
        <f t="shared" si="506"/>
        <v>0.71577908548450619</v>
      </c>
      <c r="H748" s="3">
        <f>F748/VLOOKUP(C748,Sheet3!A$66:C$79,3,FALSE)</f>
        <v>0.9963844916186817</v>
      </c>
      <c r="J748" s="4">
        <f t="shared" si="507"/>
        <v>0.66879453157729707</v>
      </c>
      <c r="K748" s="4">
        <f t="shared" si="508"/>
        <v>0.93368247458602427</v>
      </c>
      <c r="L748" s="4">
        <f t="shared" si="509"/>
        <v>-0.33588709615882417</v>
      </c>
      <c r="M748" s="4">
        <f t="shared" si="510"/>
        <v>0.66115220715484557</v>
      </c>
      <c r="O748">
        <v>480</v>
      </c>
      <c r="P748">
        <v>6.1737861039019366</v>
      </c>
      <c r="Q748">
        <v>0</v>
      </c>
      <c r="R748">
        <v>0.45638611059484402</v>
      </c>
      <c r="S748" s="3">
        <f t="shared" si="511"/>
        <v>0.83326662299060383</v>
      </c>
      <c r="T748" s="3">
        <f>P748/VLOOKUP(C748,Sheet3!A$82:C$95,3,FALSE)</f>
        <v>0.9858464634447609</v>
      </c>
      <c r="V748" s="4">
        <f t="shared" si="512"/>
        <v>0.46733115708914069</v>
      </c>
      <c r="W748" s="4">
        <f t="shared" si="513"/>
        <v>0.38450406770821777</v>
      </c>
      <c r="X748" s="4">
        <f t="shared" si="514"/>
        <v>-5.4029757575440443E-2</v>
      </c>
      <c r="Y748" s="4">
        <f t="shared" si="515"/>
        <v>0.72010837428796515</v>
      </c>
      <c r="AA748">
        <v>456</v>
      </c>
      <c r="AB748">
        <v>6.1224928095143865</v>
      </c>
      <c r="AC748">
        <v>1.2693624990000001</v>
      </c>
      <c r="AD748" s="3">
        <f t="shared" si="516"/>
        <v>0.82634364420950157</v>
      </c>
      <c r="AE748" t="s">
        <v>858</v>
      </c>
      <c r="AF748">
        <v>0.97477273544618714</v>
      </c>
      <c r="AG748" s="3">
        <f>AB748/VLOOKUP(C748,Sheet3!A$2:C$15,3,FALSE)</f>
        <v>1.0188256282514794</v>
      </c>
      <c r="AI748" s="4">
        <f t="shared" si="517"/>
        <v>0.98460170785237078</v>
      </c>
      <c r="AJ748" s="4">
        <f t="shared" si="518"/>
        <v>1.4092151453109054</v>
      </c>
      <c r="AK748" s="4">
        <f t="shared" si="519"/>
        <v>-6.0942262490857504E-2</v>
      </c>
      <c r="AL748" s="4">
        <f t="shared" si="520"/>
        <v>0.46901889258319601</v>
      </c>
      <c r="AM748" s="3">
        <f t="shared" si="521"/>
        <v>0.37358799447287061</v>
      </c>
      <c r="AN748" s="3">
        <f t="shared" si="551"/>
        <v>0.73596059113299761</v>
      </c>
      <c r="AO748" s="3">
        <f t="shared" si="522"/>
        <v>1.0383231714642589</v>
      </c>
      <c r="AP748">
        <v>1651</v>
      </c>
      <c r="AQ748">
        <v>7.4091364439201284</v>
      </c>
      <c r="AR748">
        <v>4.7848822929999999</v>
      </c>
      <c r="AT748" s="3">
        <f>AQ748/VLOOKUP(C748,Sheet3!A$34:C$47,3,FALSE)</f>
        <v>1.0599161655786082</v>
      </c>
      <c r="AV748" s="4">
        <f t="shared" si="523"/>
        <v>1.4438063752983414</v>
      </c>
      <c r="AW748" s="4">
        <f t="shared" si="524"/>
        <v>2.8622008809294686</v>
      </c>
      <c r="AX748" s="4">
        <f t="shared" si="525"/>
        <v>-5.6533000960276851E-2</v>
      </c>
      <c r="AZ748">
        <v>370</v>
      </c>
      <c r="BA748">
        <v>5.9135030056382698</v>
      </c>
      <c r="BB748">
        <v>0.86436464800000001</v>
      </c>
      <c r="BC748" s="3">
        <f t="shared" si="526"/>
        <v>0.79813660477137494</v>
      </c>
      <c r="BD748" s="3">
        <f>BA748/VLOOKUP(C748,Sheet3!A$50:C$63,3,FALSE)</f>
        <v>0.9729366679517425</v>
      </c>
      <c r="BF748" s="4">
        <f t="shared" si="527"/>
        <v>0.59714519877095507</v>
      </c>
      <c r="BG748" s="4">
        <f t="shared" si="528"/>
        <v>0.8200852968623189</v>
      </c>
      <c r="BH748" s="4">
        <f t="shared" si="529"/>
        <v>-6.1917799092574943E-2</v>
      </c>
      <c r="BI748" s="4">
        <f t="shared" si="530"/>
        <v>0.11470894777596156</v>
      </c>
      <c r="BK748">
        <v>983</v>
      </c>
      <c r="BL748">
        <v>6.8906091201471664</v>
      </c>
      <c r="BM748">
        <v>0.304021549</v>
      </c>
      <c r="BN748" s="3">
        <f t="shared" si="531"/>
        <v>0.93001514715004863</v>
      </c>
      <c r="BO748" s="3">
        <f>BL748/VLOOKUP(C748,Sheet3!A$18:C$31,3,FALSE)</f>
        <v>0.98060936714747826</v>
      </c>
      <c r="BQ748" s="4">
        <f t="shared" si="532"/>
        <v>0.33516276239509701</v>
      </c>
      <c r="BR748" s="4">
        <f t="shared" si="533"/>
        <v>0.14727780053949627</v>
      </c>
      <c r="BS748" s="4">
        <f t="shared" si="534"/>
        <v>-7.0654731156404818E-2</v>
      </c>
      <c r="BT748" s="4">
        <f t="shared" si="535"/>
        <v>7.4638616899524654E-2</v>
      </c>
      <c r="BV748">
        <v>584</v>
      </c>
      <c r="BW748">
        <v>6.3699009828282271</v>
      </c>
      <c r="BX748">
        <v>0.80585084500000004</v>
      </c>
      <c r="BY748" s="3">
        <f t="shared" si="536"/>
        <v>0.85973595317647467</v>
      </c>
      <c r="BZ748" s="3">
        <f>BW748/VLOOKUP(C748,Sheet3!A$98:C$111,3,FALSE)</f>
        <v>0.98808277692884205</v>
      </c>
      <c r="CB748" s="4">
        <f t="shared" si="537"/>
        <v>0.6027174598189281</v>
      </c>
      <c r="CC748" s="4">
        <f t="shared" si="538"/>
        <v>0.70404377178415856</v>
      </c>
      <c r="CD748" s="4">
        <f t="shared" si="539"/>
        <v>-5.612936516337988E-2</v>
      </c>
      <c r="CE748" s="4">
        <f t="shared" si="540"/>
        <v>0.17740754199152559</v>
      </c>
      <c r="CG748">
        <v>4553</v>
      </c>
      <c r="CH748">
        <v>8.4235416353347823</v>
      </c>
      <c r="CI748">
        <v>4.5003284619999997</v>
      </c>
      <c r="CJ748" s="3">
        <f t="shared" si="541"/>
        <v>1.1369127426782735</v>
      </c>
      <c r="CK748" s="3">
        <f>CH748/VLOOKUP(C748,Sheet3!A$114:C$127,3,FALSE)</f>
        <v>1.049869653616647</v>
      </c>
      <c r="CM748" s="4">
        <f t="shared" si="542"/>
        <v>1.8653247444248149</v>
      </c>
      <c r="CN748" s="4">
        <f t="shared" si="543"/>
        <v>2.6599640144345722</v>
      </c>
      <c r="CO748" s="4">
        <f t="shared" si="544"/>
        <v>-1.1368849825882321E-2</v>
      </c>
      <c r="CP748" s="4">
        <f t="shared" si="545"/>
        <v>0.74469977742528737</v>
      </c>
      <c r="CR748">
        <v>764</v>
      </c>
      <c r="CS748">
        <v>6.6385677891665207</v>
      </c>
      <c r="CT748">
        <v>3.511300404</v>
      </c>
      <c r="CU748" s="3">
        <f t="shared" si="546"/>
        <v>0.89599750786261612</v>
      </c>
      <c r="CV748" s="3">
        <f>CS748/VLOOKUP(C748,Sheet3!A$130:C$143,3,FALSE)</f>
        <v>0.97837720002723039</v>
      </c>
      <c r="CX748" s="4">
        <f t="shared" si="547"/>
        <v>0.43244370826574452</v>
      </c>
      <c r="CY748" s="4">
        <f t="shared" si="548"/>
        <v>0.35316247106159177</v>
      </c>
      <c r="CZ748" s="4">
        <f t="shared" si="549"/>
        <v>-7.4803262850949695E-2</v>
      </c>
      <c r="DA748" s="4">
        <f t="shared" si="550"/>
        <v>7.1458963982144977E-2</v>
      </c>
    </row>
    <row r="749" spans="1:105" x14ac:dyDescent="0.25">
      <c r="A749">
        <v>16228277</v>
      </c>
      <c r="B749" t="s">
        <v>858</v>
      </c>
      <c r="C749">
        <v>6</v>
      </c>
      <c r="D749">
        <v>227</v>
      </c>
      <c r="E749" s="3">
        <v>1.3461995339999999</v>
      </c>
      <c r="F749">
        <v>5.4249500174814029</v>
      </c>
      <c r="G749" s="3">
        <f t="shared" si="506"/>
        <v>0.79672766944769935</v>
      </c>
      <c r="H749" s="3">
        <f>F749/VLOOKUP(C749,Sheet3!A$66:C$79,3,FALSE)</f>
        <v>1.0192391648103885</v>
      </c>
      <c r="J749" s="4">
        <f t="shared" si="507"/>
        <v>0.96704218459368341</v>
      </c>
      <c r="K749" s="4">
        <f t="shared" si="508"/>
        <v>1.3813803463174614</v>
      </c>
      <c r="L749" s="4">
        <f t="shared" si="509"/>
        <v>-0.16787577766165462</v>
      </c>
      <c r="M749" s="4">
        <f t="shared" si="510"/>
        <v>2.2976710781916165</v>
      </c>
      <c r="O749">
        <v>510</v>
      </c>
      <c r="P749">
        <v>6.2344107257183712</v>
      </c>
      <c r="Q749">
        <v>1.7199561969999999</v>
      </c>
      <c r="R749">
        <v>0.61771165095146863</v>
      </c>
      <c r="S749" s="3">
        <f t="shared" si="511"/>
        <v>0.91560798014271572</v>
      </c>
      <c r="T749" s="3">
        <f>P749/VLOOKUP(C749,Sheet3!A$82:C$95,3,FALSE)</f>
        <v>0.99552716310127065</v>
      </c>
      <c r="V749" s="4">
        <f t="shared" si="512"/>
        <v>0.62231214676171343</v>
      </c>
      <c r="W749" s="4">
        <f t="shared" si="513"/>
        <v>0.65924562888426386</v>
      </c>
      <c r="X749" s="4">
        <f t="shared" si="514"/>
        <v>-5.1831714570361162E-2</v>
      </c>
      <c r="Y749" s="4">
        <f t="shared" si="515"/>
        <v>1.6547857324125594</v>
      </c>
      <c r="AA749">
        <v>382</v>
      </c>
      <c r="AB749">
        <v>5.9454206086065753</v>
      </c>
      <c r="AC749">
        <v>0.83603980499999997</v>
      </c>
      <c r="AD749" s="3">
        <f t="shared" si="516"/>
        <v>0.87316585224145371</v>
      </c>
      <c r="AE749" t="s">
        <v>858</v>
      </c>
      <c r="AF749">
        <v>0.58416940850529719</v>
      </c>
      <c r="AG749" s="3">
        <f>AB749/VLOOKUP(C749,Sheet3!A$2:C$15,3,FALSE)</f>
        <v>0.98935957546078901</v>
      </c>
      <c r="AI749" s="4">
        <f t="shared" si="517"/>
        <v>0.57942516217843187</v>
      </c>
      <c r="AJ749" s="4">
        <f t="shared" si="518"/>
        <v>0.7282385003712154</v>
      </c>
      <c r="AK749" s="4">
        <f t="shared" si="519"/>
        <v>-0.13041266081705258</v>
      </c>
      <c r="AL749" s="4">
        <f t="shared" si="520"/>
        <v>1.4420049681338964</v>
      </c>
      <c r="AM749" s="3">
        <f t="shared" si="521"/>
        <v>0.56022030984645999</v>
      </c>
      <c r="AN749" s="3">
        <f t="shared" si="551"/>
        <v>0.73694581280787441</v>
      </c>
      <c r="AO749" s="3">
        <f t="shared" si="522"/>
        <v>1.0385149750662779</v>
      </c>
      <c r="AP749">
        <v>906</v>
      </c>
      <c r="AQ749">
        <v>6.8090393060429797</v>
      </c>
      <c r="AR749">
        <v>0.80894227900000004</v>
      </c>
      <c r="AT749" s="3">
        <f>AQ749/VLOOKUP(C749,Sheet3!A$34:C$47,3,FALSE)</f>
        <v>0.97406909525297214</v>
      </c>
      <c r="AV749" s="4">
        <f t="shared" si="523"/>
        <v>0.49439053395844096</v>
      </c>
      <c r="AW749" s="4">
        <f t="shared" si="524"/>
        <v>0.36019979778216793</v>
      </c>
      <c r="AX749" s="4">
        <f t="shared" si="525"/>
        <v>-6.8275970353552179E-2</v>
      </c>
      <c r="AZ749">
        <v>366</v>
      </c>
      <c r="BA749">
        <v>5.9026333334013659</v>
      </c>
      <c r="BB749">
        <v>0.84670067299999996</v>
      </c>
      <c r="BC749" s="3">
        <f t="shared" si="526"/>
        <v>0.86688195912789279</v>
      </c>
      <c r="BD749" s="3">
        <f>BA749/VLOOKUP(C749,Sheet3!A$50:C$63,3,FALSE)</f>
        <v>0.97114830280204734</v>
      </c>
      <c r="BF749" s="4">
        <f t="shared" si="527"/>
        <v>0.58865559548656377</v>
      </c>
      <c r="BG749" s="4">
        <f t="shared" si="528"/>
        <v>0.78924584847923918</v>
      </c>
      <c r="BH749" s="4">
        <f t="shared" si="529"/>
        <v>-6.193353319640961E-2</v>
      </c>
      <c r="BI749" s="4">
        <f t="shared" si="530"/>
        <v>0.70803579305369591</v>
      </c>
      <c r="BK749">
        <v>1058</v>
      </c>
      <c r="BL749">
        <v>6.9641356124182447</v>
      </c>
      <c r="BM749">
        <v>0.487438967</v>
      </c>
      <c r="BN749" s="3">
        <f t="shared" si="531"/>
        <v>1.02277800133091</v>
      </c>
      <c r="BO749" s="3">
        <f>BL749/VLOOKUP(C749,Sheet3!A$18:C$31,3,FALSE)</f>
        <v>0.991072994643588</v>
      </c>
      <c r="BQ749" s="4">
        <f t="shared" si="532"/>
        <v>0.50987511184365875</v>
      </c>
      <c r="BR749" s="4">
        <f t="shared" si="533"/>
        <v>0.46901889258319601</v>
      </c>
      <c r="BS749" s="4">
        <f t="shared" si="534"/>
        <v>-4.687780930184679E-2</v>
      </c>
      <c r="BT749" s="4">
        <f t="shared" si="535"/>
        <v>2.4340075217437476</v>
      </c>
      <c r="BV749">
        <v>924</v>
      </c>
      <c r="BW749">
        <v>6.828712071641684</v>
      </c>
      <c r="BX749">
        <v>1.4571939060000001</v>
      </c>
      <c r="BY749" s="3">
        <f t="shared" si="536"/>
        <v>1.0028892131054736</v>
      </c>
      <c r="BZ749" s="3">
        <f>BW749/VLOOKUP(C749,Sheet3!A$98:C$111,3,FALSE)</f>
        <v>1.0592523815965842</v>
      </c>
      <c r="CB749" s="4">
        <f t="shared" si="537"/>
        <v>1.4677359980215599</v>
      </c>
      <c r="CC749" s="4">
        <f t="shared" si="538"/>
        <v>1.9390372697675513</v>
      </c>
      <c r="CD749" s="4">
        <f t="shared" si="539"/>
        <v>-3.8549479115659757E-2</v>
      </c>
      <c r="CE749" s="4">
        <f t="shared" si="540"/>
        <v>2.2312960092467442</v>
      </c>
      <c r="CG749">
        <v>2023</v>
      </c>
      <c r="CH749">
        <v>7.6123368371677458</v>
      </c>
      <c r="CI749">
        <v>1.482526813</v>
      </c>
      <c r="CJ749" s="3">
        <f t="shared" si="541"/>
        <v>1.1179751643395339</v>
      </c>
      <c r="CK749" s="3">
        <f>CH749/VLOOKUP(C749,Sheet3!A$114:C$127,3,FALSE)</f>
        <v>0.94876499510919954</v>
      </c>
      <c r="CM749" s="4">
        <f t="shared" si="542"/>
        <v>0.15997922887212243</v>
      </c>
      <c r="CN749" s="4">
        <f t="shared" si="543"/>
        <v>6.1980220027601174E-2</v>
      </c>
      <c r="CO749" s="4">
        <f t="shared" si="544"/>
        <v>-0.13627797768785413</v>
      </c>
      <c r="CP749" s="4">
        <f t="shared" si="545"/>
        <v>0.46587423590372429</v>
      </c>
      <c r="CR749">
        <v>1343</v>
      </c>
      <c r="CS749">
        <v>7.2026611965232377</v>
      </c>
      <c r="CT749">
        <v>7.2950625410000001</v>
      </c>
      <c r="CU749" s="3">
        <f t="shared" si="546"/>
        <v>1.057808726427959</v>
      </c>
      <c r="CV749" s="3">
        <f>CS749/VLOOKUP(C749,Sheet3!A$130:C$143,3,FALSE)</f>
        <v>1.0615120185560287</v>
      </c>
      <c r="CX749" s="4">
        <f t="shared" si="547"/>
        <v>2.0410625886575837</v>
      </c>
      <c r="CY749" s="4">
        <f t="shared" si="548"/>
        <v>3.0724962897658292</v>
      </c>
      <c r="CZ749" s="4">
        <f t="shared" si="549"/>
        <v>-2.3730892852456588E-2</v>
      </c>
      <c r="DA749" s="4">
        <f t="shared" si="550"/>
        <v>3.5214465098137322</v>
      </c>
    </row>
    <row r="750" spans="1:105" x14ac:dyDescent="0.25">
      <c r="A750">
        <v>16228297</v>
      </c>
      <c r="B750" t="s">
        <v>858</v>
      </c>
      <c r="C750">
        <v>6</v>
      </c>
      <c r="D750">
        <v>232</v>
      </c>
      <c r="E750" s="3">
        <v>1.4298908299999999</v>
      </c>
      <c r="F750">
        <v>5.4467373716663099</v>
      </c>
      <c r="G750" s="3">
        <f t="shared" si="506"/>
        <v>0.79966847009309794</v>
      </c>
      <c r="H750" s="3">
        <f>F750/VLOOKUP(C750,Sheet3!A$66:C$79,3,FALSE)</f>
        <v>1.0233325711295793</v>
      </c>
      <c r="J750" s="4">
        <f t="shared" si="507"/>
        <v>1.0280048731561628</v>
      </c>
      <c r="K750" s="4">
        <f t="shared" si="508"/>
        <v>1.4461803395443771</v>
      </c>
      <c r="L750" s="4">
        <f t="shared" si="509"/>
        <v>-0.13556376459292518</v>
      </c>
      <c r="M750" s="4">
        <f t="shared" si="510"/>
        <v>2.3793491092058838</v>
      </c>
      <c r="O750">
        <v>413</v>
      </c>
      <c r="P750">
        <v>6.0234475929610332</v>
      </c>
      <c r="Q750">
        <v>0</v>
      </c>
      <c r="R750">
        <v>0.18736517105072395</v>
      </c>
      <c r="S750" s="3">
        <f t="shared" si="511"/>
        <v>0.88433878718031889</v>
      </c>
      <c r="T750" s="3">
        <f>P750/VLOOKUP(C750,Sheet3!A$82:C$95,3,FALSE)</f>
        <v>0.96184001313431533</v>
      </c>
      <c r="V750" s="4">
        <f t="shared" si="512"/>
        <v>0.20266085830464126</v>
      </c>
      <c r="W750" s="4">
        <f t="shared" si="513"/>
        <v>5.2590479677762106E-2</v>
      </c>
      <c r="X750" s="4">
        <f t="shared" si="514"/>
        <v>-5.4029757575440443E-2</v>
      </c>
      <c r="Y750" s="4">
        <f t="shared" si="515"/>
        <v>1.0907614141923709</v>
      </c>
      <c r="AA750">
        <v>426</v>
      </c>
      <c r="AB750">
        <v>6.0544393462693709</v>
      </c>
      <c r="AC750">
        <v>1.0933492090000001</v>
      </c>
      <c r="AD750" s="3">
        <f t="shared" si="516"/>
        <v>0.88888887400523209</v>
      </c>
      <c r="AE750" t="s">
        <v>858</v>
      </c>
      <c r="AF750">
        <v>0.80930934166662805</v>
      </c>
      <c r="AG750" s="3">
        <f>AB750/VLOOKUP(C750,Sheet3!A$2:C$15,3,FALSE)</f>
        <v>1.0075010559567523</v>
      </c>
      <c r="AI750" s="4">
        <f t="shared" si="517"/>
        <v>0.81237102811622408</v>
      </c>
      <c r="AJ750" s="4">
        <f t="shared" si="518"/>
        <v>1.1732509055676343</v>
      </c>
      <c r="AK750" s="4">
        <f t="shared" si="519"/>
        <v>-8.9160755397679703E-2</v>
      </c>
      <c r="AL750" s="4">
        <f t="shared" si="520"/>
        <v>1.8727878842263508</v>
      </c>
      <c r="AM750" s="3">
        <f t="shared" si="521"/>
        <v>0.44380454469833042</v>
      </c>
      <c r="AN750" s="3">
        <f t="shared" si="551"/>
        <v>0.73793103448275121</v>
      </c>
      <c r="AO750" s="3">
        <f t="shared" si="522"/>
        <v>1.038707169758424</v>
      </c>
      <c r="AP750">
        <v>908</v>
      </c>
      <c r="AQ750">
        <v>6.8112443786012937</v>
      </c>
      <c r="AR750">
        <v>0.81939713999999997</v>
      </c>
      <c r="AT750" s="3">
        <f>AQ750/VLOOKUP(C750,Sheet3!A$34:C$47,3,FALSE)</f>
        <v>0.97438454254814899</v>
      </c>
      <c r="AV750" s="4">
        <f t="shared" si="523"/>
        <v>0.49676847389977358</v>
      </c>
      <c r="AW750" s="4">
        <f t="shared" si="524"/>
        <v>0.36728699966522277</v>
      </c>
      <c r="AX750" s="4">
        <f t="shared" si="525"/>
        <v>-6.8245091841225125E-2</v>
      </c>
      <c r="AZ750">
        <v>340</v>
      </c>
      <c r="BA750">
        <v>5.8289456176102075</v>
      </c>
      <c r="BB750">
        <v>0.73245923499999999</v>
      </c>
      <c r="BC750" s="3">
        <f t="shared" si="526"/>
        <v>0.85578277530649927</v>
      </c>
      <c r="BD750" s="3">
        <f>BA750/VLOOKUP(C750,Sheet3!A$50:C$63,3,FALSE)</f>
        <v>0.95902461222431912</v>
      </c>
      <c r="BF750" s="4">
        <f t="shared" si="527"/>
        <v>0.53307284485083062</v>
      </c>
      <c r="BG750" s="4">
        <f t="shared" si="528"/>
        <v>0.65544334293452533</v>
      </c>
      <c r="BH750" s="4">
        <f t="shared" si="529"/>
        <v>-6.2035293227643402E-2</v>
      </c>
      <c r="BI750" s="4">
        <f t="shared" si="530"/>
        <v>0.57525468181987738</v>
      </c>
      <c r="BK750">
        <v>1019</v>
      </c>
      <c r="BL750">
        <v>6.926577033222725</v>
      </c>
      <c r="BM750">
        <v>0.391860392</v>
      </c>
      <c r="BN750" s="3">
        <f t="shared" si="531"/>
        <v>1.016932684867947</v>
      </c>
      <c r="BO750" s="3">
        <f>BL750/VLOOKUP(C750,Sheet3!A$18:C$31,3,FALSE)</f>
        <v>0.98572799626482488</v>
      </c>
      <c r="BQ750" s="4">
        <f t="shared" si="532"/>
        <v>0.41417425995007079</v>
      </c>
      <c r="BR750" s="4">
        <f t="shared" si="533"/>
        <v>0.28015709010863155</v>
      </c>
      <c r="BS750" s="4">
        <f t="shared" si="534"/>
        <v>-5.9267931971357997E-2</v>
      </c>
      <c r="BT750" s="4">
        <f t="shared" si="535"/>
        <v>2.1268533458791468</v>
      </c>
      <c r="BV750">
        <v>467</v>
      </c>
      <c r="BW750">
        <v>6.1463292576688975</v>
      </c>
      <c r="BX750">
        <v>0.58417314200000003</v>
      </c>
      <c r="BY750" s="3">
        <f t="shared" si="536"/>
        <v>0.90237978789582962</v>
      </c>
      <c r="BZ750" s="3">
        <f>BW750/VLOOKUP(C750,Sheet3!A$98:C$111,3,FALSE)</f>
        <v>0.9534029017418153</v>
      </c>
      <c r="CB750" s="4">
        <f t="shared" si="537"/>
        <v>0.34358828251904888</v>
      </c>
      <c r="CC750" s="4">
        <f t="shared" si="538"/>
        <v>0.2972515234679316</v>
      </c>
      <c r="CD750" s="4">
        <f t="shared" si="539"/>
        <v>-6.2112492936441929E-2</v>
      </c>
      <c r="CE750" s="4">
        <f t="shared" si="540"/>
        <v>0.55445670512539524</v>
      </c>
      <c r="CG750">
        <v>3429</v>
      </c>
      <c r="CH750">
        <v>8.1400239524629203</v>
      </c>
      <c r="CI750">
        <v>3.1563215329999998</v>
      </c>
      <c r="CJ750" s="3">
        <f t="shared" si="541"/>
        <v>1.195086169281522</v>
      </c>
      <c r="CK750" s="3">
        <f>CH750/VLOOKUP(C750,Sheet3!A$114:C$127,3,FALSE)</f>
        <v>1.0145333753150978</v>
      </c>
      <c r="CM750" s="4">
        <f t="shared" si="542"/>
        <v>0.97313178771915942</v>
      </c>
      <c r="CN750" s="4">
        <f t="shared" si="543"/>
        <v>1.3353952330756382</v>
      </c>
      <c r="CO750" s="4">
        <f t="shared" si="544"/>
        <v>-6.6998328786988512E-2</v>
      </c>
      <c r="CP750" s="4">
        <f t="shared" si="545"/>
        <v>2.0784568050172965</v>
      </c>
      <c r="CR750">
        <v>936</v>
      </c>
      <c r="CS750">
        <v>6.8416154764775916</v>
      </c>
      <c r="CT750">
        <v>4.6293117009999998</v>
      </c>
      <c r="CU750" s="3">
        <f t="shared" si="546"/>
        <v>1.0044589646455373</v>
      </c>
      <c r="CV750" s="3">
        <f>CS750/VLOOKUP(C750,Sheet3!A$130:C$143,3,FALSE)</f>
        <v>1.0083019118163603</v>
      </c>
      <c r="CX750" s="4">
        <f t="shared" si="547"/>
        <v>0.8385012673792801</v>
      </c>
      <c r="CY750" s="4">
        <f t="shared" si="548"/>
        <v>1.0995979959928688</v>
      </c>
      <c r="CZ750" s="4">
        <f t="shared" si="549"/>
        <v>-5.9712597910750474E-2</v>
      </c>
      <c r="DA750" s="4">
        <f t="shared" si="550"/>
        <v>1.5427465379354282</v>
      </c>
    </row>
    <row r="751" spans="1:105" x14ac:dyDescent="0.25">
      <c r="A751">
        <v>16228314</v>
      </c>
      <c r="B751" t="s">
        <v>858</v>
      </c>
      <c r="C751">
        <v>6</v>
      </c>
      <c r="D751">
        <v>195</v>
      </c>
      <c r="E751" s="3">
        <v>0.810619074</v>
      </c>
      <c r="F751">
        <v>5.2729995585637468</v>
      </c>
      <c r="G751" s="3">
        <f t="shared" si="506"/>
        <v>0.79367345601792894</v>
      </c>
      <c r="H751" s="3">
        <f>F751/VLOOKUP(C751,Sheet3!A$66:C$79,3,FALSE)</f>
        <v>0.99069072503846056</v>
      </c>
      <c r="J751" s="4">
        <f t="shared" si="507"/>
        <v>0.60527800609768057</v>
      </c>
      <c r="K751" s="4">
        <f t="shared" si="508"/>
        <v>0.8089617116436566</v>
      </c>
      <c r="L751" s="4">
        <f t="shared" si="509"/>
        <v>-0.3746557374662694</v>
      </c>
      <c r="M751" s="4">
        <f t="shared" si="510"/>
        <v>2.2221635256834715</v>
      </c>
      <c r="O751">
        <v>425</v>
      </c>
      <c r="P751">
        <v>6.0520891689244172</v>
      </c>
      <c r="Q751">
        <v>0</v>
      </c>
      <c r="R751">
        <v>0.2258620418972411</v>
      </c>
      <c r="S751" s="3">
        <f t="shared" si="511"/>
        <v>0.91093930000958634</v>
      </c>
      <c r="T751" s="3">
        <f>P751/VLOOKUP(C751,Sheet3!A$82:C$95,3,FALSE)</f>
        <v>0.96641357559595309</v>
      </c>
      <c r="V751" s="4">
        <f t="shared" si="512"/>
        <v>0.2413181030017095</v>
      </c>
      <c r="W751" s="4">
        <f t="shared" si="513"/>
        <v>8.3167453247045053E-2</v>
      </c>
      <c r="X751" s="4">
        <f t="shared" si="514"/>
        <v>-5.4029757575440443E-2</v>
      </c>
      <c r="Y751" s="4">
        <f t="shared" si="515"/>
        <v>1.5707857579998212</v>
      </c>
      <c r="AA751">
        <v>274</v>
      </c>
      <c r="AB751">
        <v>5.6131281063880705</v>
      </c>
      <c r="AC751">
        <v>0.21124115800000001</v>
      </c>
      <c r="AD751" s="3">
        <f t="shared" si="516"/>
        <v>0.84486841574510541</v>
      </c>
      <c r="AE751" t="s">
        <v>858</v>
      </c>
      <c r="AF751">
        <v>0.16472633028740505</v>
      </c>
      <c r="AG751" s="3">
        <f>AB751/VLOOKUP(C751,Sheet3!A$2:C$15,3,FALSE)</f>
        <v>0.93406377881895075</v>
      </c>
      <c r="AI751" s="4">
        <f t="shared" si="517"/>
        <v>0.15432228945158896</v>
      </c>
      <c r="AJ751" s="4">
        <f t="shared" si="518"/>
        <v>3.6112248945377345E-2</v>
      </c>
      <c r="AK751" s="4">
        <f t="shared" si="519"/>
        <v>-0.23058052989422062</v>
      </c>
      <c r="AL751" s="4">
        <f t="shared" si="520"/>
        <v>0.80454669343453977</v>
      </c>
      <c r="AM751" s="3">
        <f t="shared" si="521"/>
        <v>0.85699577579979314</v>
      </c>
      <c r="AN751" s="3">
        <f t="shared" si="551"/>
        <v>0.73891625615762802</v>
      </c>
      <c r="AO751" s="3">
        <f t="shared" si="522"/>
        <v>1.0388997588510624</v>
      </c>
      <c r="AP751">
        <v>768</v>
      </c>
      <c r="AQ751">
        <v>6.6437897331476723</v>
      </c>
      <c r="AR751">
        <v>9.7010782000000004E-2</v>
      </c>
      <c r="AT751" s="3">
        <f>AQ751/VLOOKUP(C751,Sheet3!A$34:C$47,3,FALSE)</f>
        <v>0.95042926961439533</v>
      </c>
      <c r="AV751" s="4">
        <f t="shared" si="523"/>
        <v>0.33724601207272076</v>
      </c>
      <c r="AW751" s="4">
        <f t="shared" si="524"/>
        <v>6.09325509951575E-2</v>
      </c>
      <c r="AX751" s="4">
        <f t="shared" si="525"/>
        <v>-7.0378665502357732E-2</v>
      </c>
      <c r="AZ751">
        <v>252</v>
      </c>
      <c r="BA751">
        <v>5.5294290875114234</v>
      </c>
      <c r="BB751">
        <v>0.35510235000000001</v>
      </c>
      <c r="BC751" s="3">
        <f t="shared" si="526"/>
        <v>0.83227033208525536</v>
      </c>
      <c r="BD751" s="3">
        <f>BA751/VLOOKUP(C751,Sheet3!A$50:C$63,3,FALSE)</f>
        <v>0.9097457643886232</v>
      </c>
      <c r="BF751" s="4">
        <f t="shared" si="527"/>
        <v>0.34166548164570559</v>
      </c>
      <c r="BG751" s="4">
        <f t="shared" si="528"/>
        <v>0.18924199963852842</v>
      </c>
      <c r="BH751" s="4">
        <f t="shared" si="529"/>
        <v>-6.2371422123393881E-2</v>
      </c>
      <c r="BI751" s="4">
        <f t="shared" si="530"/>
        <v>0.32141377274701155</v>
      </c>
      <c r="BK751">
        <v>907</v>
      </c>
      <c r="BL751">
        <v>6.8101424501151362</v>
      </c>
      <c r="BM751">
        <v>0.120403106</v>
      </c>
      <c r="BN751" s="3">
        <f t="shared" si="531"/>
        <v>1.0250388292900789</v>
      </c>
      <c r="BO751" s="3">
        <f>BL751/VLOOKUP(C751,Sheet3!A$18:C$31,3,FALSE)</f>
        <v>0.96915807612215177</v>
      </c>
      <c r="BQ751" s="4">
        <f t="shared" si="532"/>
        <v>0.19863634489199344</v>
      </c>
      <c r="BR751" s="4">
        <f t="shared" si="533"/>
        <v>1.5889112827334236E-2</v>
      </c>
      <c r="BS751" s="4">
        <f t="shared" si="534"/>
        <v>-9.445771245377875E-2</v>
      </c>
      <c r="BT751" s="4">
        <f t="shared" si="535"/>
        <v>2.5919105511895566</v>
      </c>
      <c r="BV751">
        <v>379</v>
      </c>
      <c r="BW751">
        <v>5.9375362050824263</v>
      </c>
      <c r="BX751">
        <v>0.41869075100000003</v>
      </c>
      <c r="BY751" s="3">
        <f t="shared" si="536"/>
        <v>0.89369718843726265</v>
      </c>
      <c r="BZ751" s="3">
        <f>BW751/VLOOKUP(C751,Sheet3!A$98:C$111,3,FALSE)</f>
        <v>0.92101545651162409</v>
      </c>
      <c r="CB751" s="4">
        <f t="shared" si="537"/>
        <v>0.18324145647060913</v>
      </c>
      <c r="CC751" s="4">
        <f t="shared" si="538"/>
        <v>8.6384614198820694E-2</v>
      </c>
      <c r="CD751" s="4">
        <f t="shared" si="539"/>
        <v>-6.6578897433356127E-2</v>
      </c>
      <c r="CE751" s="4">
        <f t="shared" si="540"/>
        <v>0.45494516537153401</v>
      </c>
      <c r="CG751">
        <v>2626</v>
      </c>
      <c r="CH751">
        <v>7.8732170548627414</v>
      </c>
      <c r="CI751">
        <v>2.199115001</v>
      </c>
      <c r="CJ751" s="3">
        <f t="shared" si="541"/>
        <v>1.1850491016567128</v>
      </c>
      <c r="CK751" s="3">
        <f>CH751/VLOOKUP(C751,Sheet3!A$114:C$127,3,FALSE)</f>
        <v>0.98127984879472951</v>
      </c>
      <c r="CM751" s="4">
        <f t="shared" si="542"/>
        <v>0.44108193117759742</v>
      </c>
      <c r="CN751" s="4">
        <f t="shared" si="543"/>
        <v>0.37729423114146804</v>
      </c>
      <c r="CO751" s="4">
        <f t="shared" si="544"/>
        <v>-0.10661784226148148</v>
      </c>
      <c r="CP751" s="4">
        <f t="shared" si="545"/>
        <v>1.7693522969781088</v>
      </c>
      <c r="CR751">
        <v>725</v>
      </c>
      <c r="CS751">
        <v>6.5861716548546747</v>
      </c>
      <c r="CT751">
        <v>3.2587256990000002</v>
      </c>
      <c r="CU751" s="3">
        <f t="shared" si="546"/>
        <v>0.99132752832234816</v>
      </c>
      <c r="CV751" s="3">
        <f>CS751/VLOOKUP(C751,Sheet3!A$130:C$143,3,FALSE)</f>
        <v>0.97065517551707459</v>
      </c>
      <c r="CX751" s="4">
        <f t="shared" si="547"/>
        <v>0.35544362226017012</v>
      </c>
      <c r="CY751" s="4">
        <f t="shared" si="548"/>
        <v>0.24934592370823383</v>
      </c>
      <c r="CZ751" s="4">
        <f t="shared" si="549"/>
        <v>-7.8212459391049274E-2</v>
      </c>
      <c r="DA751" s="4">
        <f t="shared" si="550"/>
        <v>1.1543228956821154</v>
      </c>
    </row>
    <row r="752" spans="1:105" x14ac:dyDescent="0.25">
      <c r="A752">
        <v>16228368</v>
      </c>
      <c r="B752" t="s">
        <v>858</v>
      </c>
      <c r="C752">
        <v>6</v>
      </c>
      <c r="D752">
        <v>215</v>
      </c>
      <c r="E752" s="3">
        <v>1.145347248</v>
      </c>
      <c r="F752">
        <v>5.3706380281276624</v>
      </c>
      <c r="G752" s="3">
        <f t="shared" si="506"/>
        <v>0.75838167623346431</v>
      </c>
      <c r="H752" s="3">
        <f>F752/VLOOKUP(C752,Sheet3!A$66:C$79,3,FALSE)</f>
        <v>1.0090350327004678</v>
      </c>
      <c r="J752" s="4">
        <f t="shared" si="507"/>
        <v>0.82515727002300732</v>
      </c>
      <c r="K752" s="4">
        <f t="shared" si="508"/>
        <v>1.1700712526502546</v>
      </c>
      <c r="L752" s="4">
        <f t="shared" si="509"/>
        <v>-0.24542197422331594</v>
      </c>
      <c r="M752" s="4">
        <f t="shared" si="510"/>
        <v>1.3205250705961868</v>
      </c>
      <c r="O752">
        <v>500</v>
      </c>
      <c r="P752">
        <v>6.2146080984221914</v>
      </c>
      <c r="Q752">
        <v>0</v>
      </c>
      <c r="R752">
        <v>0.56131058643503995</v>
      </c>
      <c r="S752" s="3">
        <f t="shared" si="511"/>
        <v>0.87755772817528133</v>
      </c>
      <c r="T752" s="3">
        <f>P752/VLOOKUP(C752,Sheet3!A$82:C$95,3,FALSE)</f>
        <v>0.99236502729703291</v>
      </c>
      <c r="V752" s="4">
        <f t="shared" si="512"/>
        <v>0.56833176947686914</v>
      </c>
      <c r="W752" s="4">
        <f t="shared" si="513"/>
        <v>0.56827385067853731</v>
      </c>
      <c r="X752" s="4">
        <f t="shared" si="514"/>
        <v>-5.4029757575440443E-2</v>
      </c>
      <c r="Y752" s="4">
        <f t="shared" si="515"/>
        <v>1.0118472474353606</v>
      </c>
      <c r="AA752">
        <v>334</v>
      </c>
      <c r="AB752">
        <v>5.8111409929767008</v>
      </c>
      <c r="AC752">
        <v>0.55681286799999996</v>
      </c>
      <c r="AD752" s="3">
        <f t="shared" si="516"/>
        <v>0.82058459795680549</v>
      </c>
      <c r="AE752" t="s">
        <v>858</v>
      </c>
      <c r="AF752">
        <v>0.37006753032968154</v>
      </c>
      <c r="AG752" s="3">
        <f>AB752/VLOOKUP(C752,Sheet3!A$2:C$15,3,FALSE)</f>
        <v>0.9670145081798811</v>
      </c>
      <c r="AI752" s="4">
        <f t="shared" si="517"/>
        <v>0.36025846626911862</v>
      </c>
      <c r="AJ752" s="4">
        <f t="shared" si="518"/>
        <v>0.32959935733345086</v>
      </c>
      <c r="AK752" s="4">
        <f t="shared" si="519"/>
        <v>-0.17517839038854227</v>
      </c>
      <c r="AL752" s="4">
        <f t="shared" si="520"/>
        <v>0.39761423363242565</v>
      </c>
      <c r="AM752" s="3">
        <f t="shared" si="521"/>
        <v>0.69749602357603946</v>
      </c>
      <c r="AN752" s="3">
        <f t="shared" si="551"/>
        <v>0.73990147783250482</v>
      </c>
      <c r="AO752" s="3">
        <f t="shared" si="522"/>
        <v>1.0390927456884109</v>
      </c>
      <c r="AP752">
        <v>1190</v>
      </c>
      <c r="AQ752">
        <v>7.0817085861055746</v>
      </c>
      <c r="AR752">
        <v>2.310147213</v>
      </c>
      <c r="AT752" s="3">
        <f>AQ752/VLOOKUP(C752,Sheet3!A$34:C$47,3,FALSE)</f>
        <v>1.013075878294764</v>
      </c>
      <c r="AV752" s="4">
        <f t="shared" si="523"/>
        <v>0.84857853686053564</v>
      </c>
      <c r="AW752" s="4">
        <f t="shared" si="524"/>
        <v>1.9120085973796319</v>
      </c>
      <c r="AX752" s="4">
        <f t="shared" si="525"/>
        <v>-6.3842150041645451E-2</v>
      </c>
      <c r="AZ752">
        <v>600</v>
      </c>
      <c r="BA752">
        <v>6.3969296552161463</v>
      </c>
      <c r="BB752">
        <v>1.9091357609999999</v>
      </c>
      <c r="BC752" s="3">
        <f t="shared" si="526"/>
        <v>0.90330314745893736</v>
      </c>
      <c r="BD752" s="3">
        <f>BA752/VLOOKUP(C752,Sheet3!A$50:C$63,3,FALSE)</f>
        <v>1.0524738751182767</v>
      </c>
      <c r="BF752" s="4">
        <f t="shared" si="527"/>
        <v>1.0516374261318968</v>
      </c>
      <c r="BG752" s="4">
        <f t="shared" si="528"/>
        <v>1.6703704634292578</v>
      </c>
      <c r="BH752" s="4">
        <f t="shared" si="529"/>
        <v>-6.0987174067607702E-2</v>
      </c>
      <c r="BI752" s="4">
        <f t="shared" si="530"/>
        <v>1.1732509055676343</v>
      </c>
      <c r="BK752">
        <v>976</v>
      </c>
      <c r="BL752">
        <v>6.8834625864130921</v>
      </c>
      <c r="BM752">
        <v>0.286993208</v>
      </c>
      <c r="BN752" s="3">
        <f t="shared" si="531"/>
        <v>0.97200590828017908</v>
      </c>
      <c r="BO752" s="3">
        <f>BL752/VLOOKUP(C752,Sheet3!A$18:C$31,3,FALSE)</f>
        <v>0.97959233689658531</v>
      </c>
      <c r="BQ752" s="4">
        <f t="shared" si="532"/>
        <v>0.32086093764661988</v>
      </c>
      <c r="BR752" s="4">
        <f t="shared" si="533"/>
        <v>0.13254665596198315</v>
      </c>
      <c r="BS752" s="4">
        <f t="shared" si="534"/>
        <v>-7.2862163458552717E-2</v>
      </c>
      <c r="BT752" s="4">
        <f t="shared" si="535"/>
        <v>0.25823487112547988</v>
      </c>
      <c r="BV752">
        <v>404</v>
      </c>
      <c r="BW752">
        <v>6.0014148779611505</v>
      </c>
      <c r="BX752">
        <v>0.46557152000000002</v>
      </c>
      <c r="BY752" s="3">
        <f t="shared" si="536"/>
        <v>0.84745295644274632</v>
      </c>
      <c r="BZ752" s="3">
        <f>BW752/VLOOKUP(C752,Sheet3!A$98:C$111,3,FALSE)</f>
        <v>0.93092415315458432</v>
      </c>
      <c r="CB752" s="4">
        <f t="shared" si="537"/>
        <v>0.22479743911072847</v>
      </c>
      <c r="CC752" s="4">
        <f t="shared" si="538"/>
        <v>0.13705624646795814</v>
      </c>
      <c r="CD752" s="4">
        <f t="shared" si="539"/>
        <v>-6.5313575629537157E-2</v>
      </c>
      <c r="CE752" s="4">
        <f t="shared" si="540"/>
        <v>0.12805731059938866</v>
      </c>
      <c r="CG752">
        <v>2472</v>
      </c>
      <c r="CH752">
        <v>7.8127828185775812</v>
      </c>
      <c r="CI752">
        <v>2.0158976019999999</v>
      </c>
      <c r="CJ752" s="3">
        <f t="shared" si="541"/>
        <v>1.1032341593251078</v>
      </c>
      <c r="CK752" s="3">
        <f>CH752/VLOOKUP(C752,Sheet3!A$114:C$127,3,FALSE)</f>
        <v>0.97374761669307552</v>
      </c>
      <c r="CM752" s="4">
        <f t="shared" si="542"/>
        <v>0.35727626971057191</v>
      </c>
      <c r="CN752" s="4">
        <f t="shared" si="543"/>
        <v>0.27495551791255818</v>
      </c>
      <c r="CO752" s="4">
        <f t="shared" si="544"/>
        <v>-0.11420135111330162</v>
      </c>
      <c r="CP752" s="4">
        <f t="shared" si="545"/>
        <v>0.31599370527767229</v>
      </c>
      <c r="CR752">
        <v>902</v>
      </c>
      <c r="CS752">
        <v>6.804614520062624</v>
      </c>
      <c r="CT752">
        <v>4.4078280259999998</v>
      </c>
      <c r="CU752" s="3">
        <f t="shared" si="546"/>
        <v>0.96087186267638669</v>
      </c>
      <c r="CV752" s="3">
        <f>CS752/VLOOKUP(C752,Sheet3!A$130:C$143,3,FALSE)</f>
        <v>1.0028487940226878</v>
      </c>
      <c r="CX752" s="4">
        <f t="shared" si="547"/>
        <v>0.75096271195666142</v>
      </c>
      <c r="CY752" s="4">
        <f t="shared" si="548"/>
        <v>0.96940055718810358</v>
      </c>
      <c r="CZ752" s="4">
        <f t="shared" si="549"/>
        <v>-6.2702134723229552E-2</v>
      </c>
      <c r="DA752" s="4">
        <f t="shared" si="550"/>
        <v>0.51576390540657324</v>
      </c>
    </row>
    <row r="753" spans="1:105" x14ac:dyDescent="0.25">
      <c r="A753">
        <v>16228415</v>
      </c>
      <c r="B753" t="s">
        <v>858</v>
      </c>
      <c r="C753">
        <v>6</v>
      </c>
      <c r="D753">
        <v>220</v>
      </c>
      <c r="E753" s="3">
        <v>1.229034467</v>
      </c>
      <c r="F753">
        <v>5.393627546352362</v>
      </c>
      <c r="G753" s="3">
        <f t="shared" si="506"/>
        <v>0.51867061357790745</v>
      </c>
      <c r="H753" s="3">
        <f>F753/VLOOKUP(C753,Sheet3!A$66:C$79,3,FALSE)</f>
        <v>1.0133543015009596</v>
      </c>
      <c r="J753" s="4">
        <f t="shared" si="507"/>
        <v>0.88347157423657985</v>
      </c>
      <c r="K753" s="4">
        <f t="shared" si="508"/>
        <v>1.2527629684953681</v>
      </c>
      <c r="L753" s="4">
        <f t="shared" si="509"/>
        <v>-0.21311153522600823</v>
      </c>
      <c r="M753" s="4">
        <f t="shared" si="510"/>
        <v>1.388911216066715E-2</v>
      </c>
      <c r="O753">
        <v>478</v>
      </c>
      <c r="P753">
        <v>6.1696107324914564</v>
      </c>
      <c r="Q753">
        <v>0</v>
      </c>
      <c r="R753">
        <v>0.44648915644337006</v>
      </c>
      <c r="S753" s="3">
        <f t="shared" si="511"/>
        <v>0.59329194621944203</v>
      </c>
      <c r="T753" s="3">
        <f>P753/VLOOKUP(C753,Sheet3!A$82:C$95,3,FALSE)</f>
        <v>0.98517972911523999</v>
      </c>
      <c r="V753" s="4">
        <f t="shared" si="512"/>
        <v>0.45775874965110697</v>
      </c>
      <c r="W753" s="4">
        <f t="shared" si="513"/>
        <v>0.36444608866361899</v>
      </c>
      <c r="X753" s="4">
        <f t="shared" si="514"/>
        <v>-5.4029757575440443E-2</v>
      </c>
      <c r="Y753" s="4">
        <f t="shared" si="515"/>
        <v>1.8896633891289497E-2</v>
      </c>
      <c r="AA753">
        <v>346</v>
      </c>
      <c r="AB753">
        <v>5.8464387750577247</v>
      </c>
      <c r="AC753">
        <v>0.62644513700000004</v>
      </c>
      <c r="AD753" s="3">
        <f t="shared" si="516"/>
        <v>0.562214569071536</v>
      </c>
      <c r="AE753" t="s">
        <v>858</v>
      </c>
      <c r="AF753">
        <v>0.41996078040347701</v>
      </c>
      <c r="AG753" s="3">
        <f>AB753/VLOOKUP(C753,Sheet3!A$2:C$15,3,FALSE)</f>
        <v>0.97288830601410592</v>
      </c>
      <c r="AI753" s="4">
        <f t="shared" si="517"/>
        <v>0.41104706968781102</v>
      </c>
      <c r="AJ753" s="4">
        <f t="shared" si="518"/>
        <v>0.41685983134765925</v>
      </c>
      <c r="AK753" s="4">
        <f t="shared" si="519"/>
        <v>-0.16401492830643224</v>
      </c>
      <c r="AL753" s="4">
        <f t="shared" si="520"/>
        <v>8.9065408162032258E-3</v>
      </c>
      <c r="AM753" s="3">
        <f t="shared" si="521"/>
        <v>0.6629557257472648</v>
      </c>
      <c r="AN753" s="3">
        <f t="shared" si="551"/>
        <v>0.74088669950738162</v>
      </c>
      <c r="AO753" s="3">
        <f t="shared" si="522"/>
        <v>1.0392861336490502</v>
      </c>
      <c r="AP753">
        <v>32825</v>
      </c>
      <c r="AQ753">
        <v>10.398945699170996</v>
      </c>
      <c r="AR753">
        <v>181.78696049999999</v>
      </c>
      <c r="AT753" s="3">
        <f>AQ753/VLOOKUP(C753,Sheet3!A$34:C$47,3,FALSE)</f>
        <v>1.487624196821216</v>
      </c>
      <c r="AV753" s="4">
        <f t="shared" si="523"/>
        <v>15.212340920504847</v>
      </c>
      <c r="AW753" s="4">
        <f t="shared" si="524"/>
        <v>4.524748618677517</v>
      </c>
      <c r="AX753" s="4">
        <f t="shared" si="525"/>
        <v>0.46624399758900975</v>
      </c>
      <c r="AZ753">
        <v>539</v>
      </c>
      <c r="BA753">
        <v>6.2897155709089976</v>
      </c>
      <c r="BB753">
        <v>1.6274092689999999</v>
      </c>
      <c r="BC753" s="3">
        <f t="shared" si="526"/>
        <v>0.60484165922805166</v>
      </c>
      <c r="BD753" s="3">
        <f>BA753/VLOOKUP(C753,Sheet3!A$50:C$63,3,FALSE)</f>
        <v>1.0348341590576209</v>
      </c>
      <c r="BF753" s="4">
        <f t="shared" si="527"/>
        <v>0.93776451886550749</v>
      </c>
      <c r="BG753" s="4">
        <f t="shared" si="528"/>
        <v>1.4932982625214468</v>
      </c>
      <c r="BH753" s="4">
        <f t="shared" si="529"/>
        <v>-6.1238120634170591E-2</v>
      </c>
      <c r="BI753" s="4">
        <f t="shared" si="530"/>
        <v>0</v>
      </c>
      <c r="BK753">
        <v>1085</v>
      </c>
      <c r="BL753">
        <v>6.9893352659745602</v>
      </c>
      <c r="BM753">
        <v>0.55382060300000002</v>
      </c>
      <c r="BN753" s="3">
        <f t="shared" si="531"/>
        <v>0.67211960406060689</v>
      </c>
      <c r="BO753" s="3">
        <f>BL753/VLOOKUP(C753,Sheet3!A$18:C$31,3,FALSE)</f>
        <v>0.99465918214825177</v>
      </c>
      <c r="BQ753" s="4">
        <f t="shared" si="532"/>
        <v>0.58208375889783326</v>
      </c>
      <c r="BR753" s="4">
        <f t="shared" si="533"/>
        <v>0.64224805251569295</v>
      </c>
      <c r="BS753" s="4">
        <f t="shared" si="534"/>
        <v>-3.8272568921951591E-2</v>
      </c>
      <c r="BT753" s="4">
        <f t="shared" si="535"/>
        <v>8.9065408162032258E-3</v>
      </c>
      <c r="BV753">
        <v>706</v>
      </c>
      <c r="BW753">
        <v>6.5596152374932419</v>
      </c>
      <c r="BX753">
        <v>1.03852539</v>
      </c>
      <c r="BY753" s="3">
        <f t="shared" si="536"/>
        <v>0.63079618138752036</v>
      </c>
      <c r="BZ753" s="3">
        <f>BW753/VLOOKUP(C753,Sheet3!A$98:C$111,3,FALSE)</f>
        <v>1.0175107677371331</v>
      </c>
      <c r="CB753" s="4">
        <f t="shared" si="537"/>
        <v>0.90344590051714679</v>
      </c>
      <c r="CC753" s="4">
        <f t="shared" si="538"/>
        <v>1.1893026145781422</v>
      </c>
      <c r="CD753" s="4">
        <f t="shared" si="539"/>
        <v>-4.9849430314568885E-2</v>
      </c>
      <c r="CE753" s="4">
        <f t="shared" si="540"/>
        <v>8.9065408162032258E-3</v>
      </c>
      <c r="CG753">
        <v>4061</v>
      </c>
      <c r="CH753">
        <v>8.3091845276862983</v>
      </c>
      <c r="CI753">
        <v>3.9115078890000001</v>
      </c>
      <c r="CJ753" s="3">
        <f t="shared" si="541"/>
        <v>0.7990410535895679</v>
      </c>
      <c r="CK753" s="3">
        <f>CH753/VLOOKUP(C753,Sheet3!A$114:C$127,3,FALSE)</f>
        <v>1.0356167345722522</v>
      </c>
      <c r="CM753" s="4">
        <f t="shared" si="542"/>
        <v>1.4626137576948384</v>
      </c>
      <c r="CN753" s="4">
        <f t="shared" si="543"/>
        <v>2.1023623258708506</v>
      </c>
      <c r="CO753" s="4">
        <f t="shared" si="544"/>
        <v>-3.5740585544493317E-2</v>
      </c>
      <c r="CP753" s="4">
        <f t="shared" si="545"/>
        <v>1.289060983107756E-2</v>
      </c>
      <c r="CR753">
        <v>867</v>
      </c>
      <c r="CS753">
        <v>6.7650389767805414</v>
      </c>
      <c r="CT753">
        <v>4.1800652359999999</v>
      </c>
      <c r="CU753" s="3">
        <f t="shared" si="546"/>
        <v>0.65055046660353755</v>
      </c>
      <c r="CV753" s="3">
        <f>CS753/VLOOKUP(C753,Sheet3!A$130:C$143,3,FALSE)</f>
        <v>0.99701623940314066</v>
      </c>
      <c r="CX753" s="4">
        <f t="shared" si="547"/>
        <v>0.66421534960827544</v>
      </c>
      <c r="CY753" s="4">
        <f t="shared" si="548"/>
        <v>0.76354850298395471</v>
      </c>
      <c r="CZ753" s="4">
        <f t="shared" si="549"/>
        <v>-6.5776425617210518E-2</v>
      </c>
      <c r="DA753" s="4">
        <f t="shared" si="550"/>
        <v>1.0896591224213256E-2</v>
      </c>
    </row>
    <row r="754" spans="1:105" x14ac:dyDescent="0.25">
      <c r="A754">
        <v>16228422</v>
      </c>
      <c r="B754" t="s">
        <v>858</v>
      </c>
      <c r="C754">
        <v>6</v>
      </c>
      <c r="D754">
        <v>278</v>
      </c>
      <c r="E754" s="3">
        <v>2.1999133519999998</v>
      </c>
      <c r="F754">
        <v>5.6276211136906369</v>
      </c>
      <c r="G754" s="3">
        <f t="shared" si="506"/>
        <v>0.79715664643619977</v>
      </c>
      <c r="H754" s="3">
        <f>F754/VLOOKUP(C754,Sheet3!A$66:C$79,3,FALSE)</f>
        <v>1.0573169937610427</v>
      </c>
      <c r="J754" s="4">
        <f t="shared" si="507"/>
        <v>1.6261522998519913</v>
      </c>
      <c r="K754" s="4">
        <f t="shared" si="508"/>
        <v>2.0099890057398357</v>
      </c>
      <c r="L754" s="4">
        <f t="shared" si="509"/>
        <v>0.16173092414125326</v>
      </c>
      <c r="M754" s="4">
        <f t="shared" si="510"/>
        <v>2.3075233746346284</v>
      </c>
      <c r="O754">
        <v>533</v>
      </c>
      <c r="P754">
        <v>6.2785214241658442</v>
      </c>
      <c r="Q754">
        <v>7.2888098719999999</v>
      </c>
      <c r="R754">
        <v>0.75685300325120963</v>
      </c>
      <c r="S754" s="3">
        <f t="shared" si="511"/>
        <v>0.88935715144184302</v>
      </c>
      <c r="T754" s="3">
        <f>P754/VLOOKUP(C754,Sheet3!A$82:C$95,3,FALSE)</f>
        <v>1.0025708758785947</v>
      </c>
      <c r="V754" s="4">
        <f t="shared" si="512"/>
        <v>0.75475469836788456</v>
      </c>
      <c r="W754" s="4">
        <f t="shared" si="513"/>
        <v>0.94122968022140718</v>
      </c>
      <c r="X754" s="4">
        <f t="shared" si="514"/>
        <v>-4.4714917126336622E-2</v>
      </c>
      <c r="Y754" s="4">
        <f t="shared" si="515"/>
        <v>1.1764407009357345</v>
      </c>
      <c r="AA754">
        <v>498</v>
      </c>
      <c r="AB754">
        <v>6.2106000770246528</v>
      </c>
      <c r="AC754">
        <v>1.516429955</v>
      </c>
      <c r="AD754" s="3">
        <f t="shared" si="516"/>
        <v>0.87973604294596686</v>
      </c>
      <c r="AE754" t="s">
        <v>858</v>
      </c>
      <c r="AF754">
        <v>1.2186040629126316</v>
      </c>
      <c r="AG754" s="3">
        <f>AB754/VLOOKUP(C754,Sheet3!A$2:C$15,3,FALSE)</f>
        <v>1.0334872938454629</v>
      </c>
      <c r="AI754" s="4">
        <f t="shared" si="517"/>
        <v>1.2395085891033817</v>
      </c>
      <c r="AJ754" s="4">
        <f t="shared" si="518"/>
        <v>1.6547857324125594</v>
      </c>
      <c r="AK754" s="4">
        <f t="shared" si="519"/>
        <v>-2.1332348633542508E-2</v>
      </c>
      <c r="AL754" s="4">
        <f t="shared" si="520"/>
        <v>1.6293390667513954</v>
      </c>
      <c r="AM754" s="3">
        <f t="shared" si="521"/>
        <v>0.28952645944370548</v>
      </c>
      <c r="AN754" s="3">
        <f t="shared" si="551"/>
        <v>0.74187192118225842</v>
      </c>
      <c r="AO754" s="3">
        <f t="shared" si="522"/>
        <v>1.0394799261464414</v>
      </c>
      <c r="AP754">
        <v>1164</v>
      </c>
      <c r="AQ754">
        <v>7.0596176282913827</v>
      </c>
      <c r="AR754">
        <v>2.1716901019999999</v>
      </c>
      <c r="AT754" s="3">
        <f>AQ754/VLOOKUP(C754,Sheet3!A$34:C$47,3,FALSE)</f>
        <v>1.009915649909499</v>
      </c>
      <c r="AV754" s="4">
        <f t="shared" si="523"/>
        <v>0.81523090836442957</v>
      </c>
      <c r="AW754" s="4">
        <f t="shared" si="524"/>
        <v>1.7927451765528142</v>
      </c>
      <c r="AX754" s="4">
        <f t="shared" si="525"/>
        <v>-6.4251084183264612E-2</v>
      </c>
      <c r="AZ754">
        <v>414</v>
      </c>
      <c r="BA754">
        <v>6.0258659738253142</v>
      </c>
      <c r="BB754">
        <v>1.0600631380000001</v>
      </c>
      <c r="BC754" s="3">
        <f t="shared" si="526"/>
        <v>0.85356832212508027</v>
      </c>
      <c r="BD754" s="3">
        <f>BA754/VLOOKUP(C754,Sheet3!A$50:C$63,3,FALSE)</f>
        <v>0.99142351944481466</v>
      </c>
      <c r="BF754" s="4">
        <f t="shared" si="527"/>
        <v>0.68931978747027944</v>
      </c>
      <c r="BG754" s="4">
        <f t="shared" si="528"/>
        <v>1.0254900238391471</v>
      </c>
      <c r="BH754" s="4">
        <f t="shared" si="529"/>
        <v>-6.1743481569936566E-2</v>
      </c>
      <c r="BI754" s="4">
        <f t="shared" si="530"/>
        <v>0.54761907164779133</v>
      </c>
      <c r="BK754">
        <v>1013</v>
      </c>
      <c r="BL754">
        <v>6.9206715042486833</v>
      </c>
      <c r="BM754">
        <v>0.377192368</v>
      </c>
      <c r="BN754" s="3">
        <f t="shared" si="531"/>
        <v>0.98031817991304893</v>
      </c>
      <c r="BO754" s="3">
        <f>BL754/VLOOKUP(C754,Sheet3!A$18:C$31,3,FALSE)</f>
        <v>0.98488757462300303</v>
      </c>
      <c r="BQ754" s="4">
        <f t="shared" si="532"/>
        <v>0.40037598990207562</v>
      </c>
      <c r="BR754" s="4">
        <f t="shared" si="533"/>
        <v>0.25314580161800854</v>
      </c>
      <c r="BS754" s="4">
        <f t="shared" si="534"/>
        <v>-6.1169389663935383E-2</v>
      </c>
      <c r="BT754" s="4">
        <f t="shared" si="535"/>
        <v>0.41387475450420586</v>
      </c>
      <c r="BV754">
        <v>802</v>
      </c>
      <c r="BW754">
        <v>6.6871086078665147</v>
      </c>
      <c r="BX754">
        <v>1.2224863029999999</v>
      </c>
      <c r="BY754" s="3">
        <f t="shared" si="536"/>
        <v>0.94723382482756002</v>
      </c>
      <c r="BZ754" s="3">
        <f>BW754/VLOOKUP(C754,Sheet3!A$98:C$111,3,FALSE)</f>
        <v>1.0372872138354379</v>
      </c>
      <c r="CB754" s="4">
        <f t="shared" si="537"/>
        <v>1.1501951348588564</v>
      </c>
      <c r="CC754" s="4">
        <f t="shared" si="538"/>
        <v>1.5566678764540363</v>
      </c>
      <c r="CD754" s="4">
        <f t="shared" si="539"/>
        <v>-4.4884286626986777E-2</v>
      </c>
      <c r="CE754" s="4">
        <f t="shared" si="540"/>
        <v>1.2424712824588204</v>
      </c>
      <c r="CG754">
        <v>4141</v>
      </c>
      <c r="CH754">
        <v>8.3286925835455676</v>
      </c>
      <c r="CI754">
        <v>4.0071992180000002</v>
      </c>
      <c r="CJ754" s="3">
        <f t="shared" si="541"/>
        <v>1.1797653955319582</v>
      </c>
      <c r="CK754" s="3">
        <f>CH754/VLOOKUP(C754,Sheet3!A$114:C$127,3,FALSE)</f>
        <v>1.0380481246851463</v>
      </c>
      <c r="CM754" s="4">
        <f t="shared" si="542"/>
        <v>1.5271496967803277</v>
      </c>
      <c r="CN754" s="4">
        <f t="shared" si="543"/>
        <v>2.1690537003695232</v>
      </c>
      <c r="CO754" s="4">
        <f t="shared" si="544"/>
        <v>-3.1779847948202398E-2</v>
      </c>
      <c r="CP754" s="4">
        <f t="shared" si="545"/>
        <v>1.6599537025710023</v>
      </c>
      <c r="CR754">
        <v>1361</v>
      </c>
      <c r="CS754">
        <v>7.215975002651466</v>
      </c>
      <c r="CT754">
        <v>7.4134810900000003</v>
      </c>
      <c r="CU754" s="3">
        <f t="shared" si="546"/>
        <v>1.0221481364278826</v>
      </c>
      <c r="CV754" s="3">
        <f>CS754/VLOOKUP(C754,Sheet3!A$130:C$143,3,FALSE)</f>
        <v>1.0634741773793066</v>
      </c>
      <c r="CX754" s="4">
        <f t="shared" si="547"/>
        <v>2.0979647689312912</v>
      </c>
      <c r="CY754" s="4">
        <f t="shared" si="548"/>
        <v>3.1384542575576266</v>
      </c>
      <c r="CZ754" s="4">
        <f t="shared" si="549"/>
        <v>-2.213250592161007E-2</v>
      </c>
      <c r="DA754" s="4">
        <f t="shared" si="550"/>
        <v>2.2221635256834715</v>
      </c>
    </row>
    <row r="755" spans="1:105" x14ac:dyDescent="0.25">
      <c r="A755">
        <v>16228428</v>
      </c>
      <c r="B755" t="s">
        <v>858</v>
      </c>
      <c r="C755">
        <v>6</v>
      </c>
      <c r="D755">
        <v>206</v>
      </c>
      <c r="E755" s="3">
        <v>0.99471515799999999</v>
      </c>
      <c r="F755">
        <v>5.3278761687895813</v>
      </c>
      <c r="G755" s="3">
        <f t="shared" si="506"/>
        <v>0.76128725130629771</v>
      </c>
      <c r="H755" s="3">
        <f>F755/VLOOKUP(C755,Sheet3!A$66:C$79,3,FALSE)</f>
        <v>1.0010009380715701</v>
      </c>
      <c r="J755" s="4">
        <f t="shared" si="507"/>
        <v>0.72339118888054266</v>
      </c>
      <c r="K755" s="4">
        <f t="shared" si="508"/>
        <v>1.0145609533069568</v>
      </c>
      <c r="L755" s="4">
        <f t="shared" si="509"/>
        <v>-0.30357887097695241</v>
      </c>
      <c r="M755" s="4">
        <f t="shared" si="510"/>
        <v>1.397190952344104</v>
      </c>
      <c r="O755">
        <v>576</v>
      </c>
      <c r="P755">
        <v>6.3561076606958915</v>
      </c>
      <c r="Q755">
        <v>18.89403733</v>
      </c>
      <c r="R755">
        <v>1.0491045467871181</v>
      </c>
      <c r="S755" s="3">
        <f t="shared" si="511"/>
        <v>0.90820874523391748</v>
      </c>
      <c r="T755" s="3">
        <f>P755/VLOOKUP(C755,Sheet3!A$82:C$95,3,FALSE)</f>
        <v>1.0149600509500787</v>
      </c>
      <c r="V755" s="4">
        <f t="shared" si="512"/>
        <v>1.0304961097305891</v>
      </c>
      <c r="W755" s="4">
        <f t="shared" si="513"/>
        <v>1.7464941589020586</v>
      </c>
      <c r="X755" s="4">
        <f t="shared" si="514"/>
        <v>-2.9883848125332953E-2</v>
      </c>
      <c r="Y755" s="4">
        <f t="shared" si="515"/>
        <v>1.5335721616593869</v>
      </c>
      <c r="AA755">
        <v>361</v>
      </c>
      <c r="AB755">
        <v>5.8888779583328805</v>
      </c>
      <c r="AC755">
        <v>0.71365836400000005</v>
      </c>
      <c r="AD755" s="3">
        <f t="shared" si="516"/>
        <v>0.84144743086173956</v>
      </c>
      <c r="AE755" t="s">
        <v>858</v>
      </c>
      <c r="AF755">
        <v>0.48587451752967242</v>
      </c>
      <c r="AG755" s="3">
        <f>AB755/VLOOKUP(C755,Sheet3!A$2:C$15,3,FALSE)</f>
        <v>0.97995048295869913</v>
      </c>
      <c r="AI755" s="4">
        <f t="shared" si="517"/>
        <v>0.47843471177471414</v>
      </c>
      <c r="AJ755" s="4">
        <f t="shared" si="518"/>
        <v>0.55961578793542277</v>
      </c>
      <c r="AK755" s="4">
        <f t="shared" si="519"/>
        <v>-0.15003288281725027</v>
      </c>
      <c r="AL755" s="4">
        <f t="shared" si="520"/>
        <v>0.72010837428796515</v>
      </c>
      <c r="AM755" s="3">
        <f t="shared" si="521"/>
        <v>0.61975272460803232</v>
      </c>
      <c r="AN755" s="3">
        <f t="shared" si="551"/>
        <v>0.74285714285713522</v>
      </c>
      <c r="AO755" s="3">
        <f t="shared" si="522"/>
        <v>1.0396741266294545</v>
      </c>
      <c r="AP755">
        <v>1095</v>
      </c>
      <c r="AQ755">
        <v>6.9985096422506015</v>
      </c>
      <c r="AR755">
        <v>1.805058877</v>
      </c>
      <c r="AT755" s="3">
        <f>AQ755/VLOOKUP(C755,Sheet3!A$34:C$47,3,FALSE)</f>
        <v>1.0011738292208376</v>
      </c>
      <c r="AV755" s="4">
        <f t="shared" si="523"/>
        <v>0.72734420086095197</v>
      </c>
      <c r="AW755" s="4">
        <f t="shared" si="524"/>
        <v>1.4420049681338964</v>
      </c>
      <c r="AX755" s="4">
        <f t="shared" si="525"/>
        <v>-6.5333932324492638E-2</v>
      </c>
      <c r="AZ755">
        <v>642</v>
      </c>
      <c r="BA755">
        <v>6.4645883036899612</v>
      </c>
      <c r="BB755">
        <v>2.1046450920000002</v>
      </c>
      <c r="BC755" s="3">
        <f t="shared" si="526"/>
        <v>0.92370928013911546</v>
      </c>
      <c r="BD755" s="3">
        <f>BA755/VLOOKUP(C755,Sheet3!A$50:C$63,3,FALSE)</f>
        <v>1.0636056154659974</v>
      </c>
      <c r="BF755" s="4">
        <f t="shared" si="527"/>
        <v>1.1273433660799068</v>
      </c>
      <c r="BG755" s="4">
        <f t="shared" si="528"/>
        <v>1.7693522969781088</v>
      </c>
      <c r="BH755" s="4">
        <f t="shared" si="529"/>
        <v>-6.0813025037471567E-2</v>
      </c>
      <c r="BI755" s="4">
        <f t="shared" si="530"/>
        <v>1.4295824481353392</v>
      </c>
      <c r="BK755">
        <v>1012</v>
      </c>
      <c r="BL755">
        <v>6.9196838498474111</v>
      </c>
      <c r="BM755">
        <v>0.374748727</v>
      </c>
      <c r="BN755" s="3">
        <f t="shared" si="531"/>
        <v>0.98873677448019615</v>
      </c>
      <c r="BO755" s="3">
        <f>BL755/VLOOKUP(C755,Sheet3!A$18:C$31,3,FALSE)</f>
        <v>0.98474702055289043</v>
      </c>
      <c r="BQ755" s="4">
        <f t="shared" si="532"/>
        <v>0.39810059103659989</v>
      </c>
      <c r="BR755" s="4">
        <f t="shared" si="533"/>
        <v>0.24430177682155577</v>
      </c>
      <c r="BS755" s="4">
        <f t="shared" si="534"/>
        <v>-6.1486165800744778E-2</v>
      </c>
      <c r="BT755" s="4">
        <f t="shared" si="535"/>
        <v>0.64600040213424326</v>
      </c>
      <c r="BV755">
        <v>385</v>
      </c>
      <c r="BW755">
        <v>5.9532433342877846</v>
      </c>
      <c r="BX755">
        <v>0.42993162600000001</v>
      </c>
      <c r="BY755" s="3">
        <f t="shared" si="536"/>
        <v>0.85064444268927564</v>
      </c>
      <c r="BZ755" s="3">
        <f>BW755/VLOOKUP(C755,Sheet3!A$98:C$111,3,FALSE)</f>
        <v>0.92345190629077278</v>
      </c>
      <c r="CB755" s="4">
        <f t="shared" si="537"/>
        <v>0.19288917142713166</v>
      </c>
      <c r="CC755" s="4">
        <f t="shared" si="538"/>
        <v>9.9357769120200598E-2</v>
      </c>
      <c r="CD755" s="4">
        <f t="shared" si="539"/>
        <v>-6.6275503855671783E-2</v>
      </c>
      <c r="CE755" s="4">
        <f t="shared" si="540"/>
        <v>0.13705624646795814</v>
      </c>
      <c r="CG755">
        <v>3247</v>
      </c>
      <c r="CH755">
        <v>8.0854867721028452</v>
      </c>
      <c r="CI755">
        <v>2.9391239009999999</v>
      </c>
      <c r="CJ755" s="3">
        <f t="shared" si="541"/>
        <v>1.1553155150762484</v>
      </c>
      <c r="CK755" s="3">
        <f>CH755/VLOOKUP(C755,Sheet3!A$114:C$127,3,FALSE)</f>
        <v>1.0077361238581002</v>
      </c>
      <c r="CM755" s="4">
        <f t="shared" si="542"/>
        <v>0.84139703322205961</v>
      </c>
      <c r="CN755" s="4">
        <f t="shared" si="543"/>
        <v>1.0790994744445279</v>
      </c>
      <c r="CO755" s="4">
        <f t="shared" si="544"/>
        <v>-7.5988305578801679E-2</v>
      </c>
      <c r="CP755" s="4">
        <f t="shared" si="545"/>
        <v>1.1115028984991873</v>
      </c>
      <c r="CR755">
        <v>893</v>
      </c>
      <c r="CS755">
        <v>6.7945865808764987</v>
      </c>
      <c r="CT755">
        <v>4.3492372059999997</v>
      </c>
      <c r="CU755" s="3">
        <f t="shared" si="546"/>
        <v>0.9708619303539997</v>
      </c>
      <c r="CV755" s="3">
        <f>CS755/VLOOKUP(C755,Sheet3!A$130:C$143,3,FALSE)</f>
        <v>1.0013708988840744</v>
      </c>
      <c r="CX755" s="4">
        <f t="shared" si="547"/>
        <v>0.72831573472864353</v>
      </c>
      <c r="CY755" s="4">
        <f t="shared" si="548"/>
        <v>0.93619188619145</v>
      </c>
      <c r="CZ755" s="4">
        <f t="shared" si="549"/>
        <v>-6.3492980428960843E-2</v>
      </c>
      <c r="DA755" s="4">
        <f t="shared" si="550"/>
        <v>0.65544334293452533</v>
      </c>
    </row>
    <row r="756" spans="1:105" x14ac:dyDescent="0.25">
      <c r="A756">
        <v>16228456</v>
      </c>
      <c r="B756" t="s">
        <v>858</v>
      </c>
      <c r="C756">
        <v>6</v>
      </c>
      <c r="D756">
        <v>170</v>
      </c>
      <c r="E756" s="3">
        <v>0.39227425100000002</v>
      </c>
      <c r="F756">
        <v>5.1357984370502621</v>
      </c>
      <c r="G756" s="3">
        <f t="shared" si="506"/>
        <v>0.74359067342697593</v>
      </c>
      <c r="H756" s="3">
        <f>F756/VLOOKUP(C756,Sheet3!A$66:C$79,3,FALSE)</f>
        <v>0.96491338956959383</v>
      </c>
      <c r="J756" s="4">
        <f t="shared" si="507"/>
        <v>0.36799300246865935</v>
      </c>
      <c r="K756" s="4">
        <f t="shared" si="508"/>
        <v>0.37013600444129763</v>
      </c>
      <c r="L756" s="4">
        <f t="shared" si="509"/>
        <v>-0.53617269363828635</v>
      </c>
      <c r="M756" s="4">
        <f t="shared" si="510"/>
        <v>1.061857668010022</v>
      </c>
      <c r="O756">
        <v>612</v>
      </c>
      <c r="P756">
        <v>6.4167322825123261</v>
      </c>
      <c r="Q756">
        <v>29.236929400000001</v>
      </c>
      <c r="R756">
        <v>1.3217967692728743</v>
      </c>
      <c r="S756" s="3">
        <f t="shared" si="511"/>
        <v>0.92905170201625276</v>
      </c>
      <c r="T756" s="3">
        <f>P756/VLOOKUP(C756,Sheet3!A$82:C$95,3,FALSE)</f>
        <v>1.0246407506065884</v>
      </c>
      <c r="V756" s="4">
        <f t="shared" si="512"/>
        <v>1.2857681544157034</v>
      </c>
      <c r="W756" s="4">
        <f t="shared" si="513"/>
        <v>2.4008553144268476</v>
      </c>
      <c r="X756" s="4">
        <f t="shared" si="514"/>
        <v>-1.6665998969402719E-2</v>
      </c>
      <c r="Y756" s="4">
        <f t="shared" si="515"/>
        <v>2.0863619845244097</v>
      </c>
      <c r="AA756">
        <v>617</v>
      </c>
      <c r="AB756">
        <v>6.4248690239053881</v>
      </c>
      <c r="AC756">
        <v>2.219701733</v>
      </c>
      <c r="AD756" s="3">
        <f t="shared" si="516"/>
        <v>0.93022978660935507</v>
      </c>
      <c r="AE756" t="s">
        <v>858</v>
      </c>
      <c r="AF756">
        <v>1.9558531901970437</v>
      </c>
      <c r="AG756" s="3">
        <f>AB756/VLOOKUP(C756,Sheet3!A$2:C$15,3,FALSE)</f>
        <v>1.0691431453445948</v>
      </c>
      <c r="AI756" s="4">
        <f t="shared" si="517"/>
        <v>2.0151962689741993</v>
      </c>
      <c r="AJ756" s="4">
        <f t="shared" si="518"/>
        <v>2.4117843849590375</v>
      </c>
      <c r="AK756" s="4">
        <f t="shared" si="519"/>
        <v>9.1416351643926516E-2</v>
      </c>
      <c r="AL756" s="4">
        <f t="shared" si="520"/>
        <v>2.7482566215802504</v>
      </c>
      <c r="AM756" s="3">
        <f t="shared" si="521"/>
        <v>0.13329423927482456</v>
      </c>
      <c r="AN756" s="3">
        <f t="shared" si="551"/>
        <v>0.74384236453201202</v>
      </c>
      <c r="AO756" s="3">
        <f t="shared" si="522"/>
        <v>1.0398687385829075</v>
      </c>
      <c r="AP756">
        <v>999</v>
      </c>
      <c r="AQ756">
        <v>6.9067547786485539</v>
      </c>
      <c r="AR756">
        <v>1.2973074570000001</v>
      </c>
      <c r="AT756" s="3">
        <f>AQ756/VLOOKUP(C756,Sheet3!A$34:C$47,3,FALSE)</f>
        <v>0.98804781056287716</v>
      </c>
      <c r="AV756" s="4">
        <f t="shared" si="523"/>
        <v>0.60719981689751079</v>
      </c>
      <c r="AW756" s="4">
        <f t="shared" si="524"/>
        <v>0.84959935737548276</v>
      </c>
      <c r="AX756" s="4">
        <f t="shared" si="525"/>
        <v>-6.683358004640419E-2</v>
      </c>
      <c r="AZ756">
        <v>253</v>
      </c>
      <c r="BA756">
        <v>5.5333894887275203</v>
      </c>
      <c r="BB756">
        <v>0.35928628099999999</v>
      </c>
      <c r="BC756" s="3">
        <f t="shared" si="526"/>
        <v>0.80115621099410739</v>
      </c>
      <c r="BD756" s="3">
        <f>BA756/VLOOKUP(C756,Sheet3!A$50:C$63,3,FALSE)</f>
        <v>0.91039736117639303</v>
      </c>
      <c r="BF756" s="4">
        <f t="shared" si="527"/>
        <v>0.34384518652337215</v>
      </c>
      <c r="BG756" s="4">
        <f t="shared" si="528"/>
        <v>0.19281982098641237</v>
      </c>
      <c r="BH756" s="4">
        <f t="shared" si="529"/>
        <v>-6.2367695306253849E-2</v>
      </c>
      <c r="BI756" s="4">
        <f t="shared" si="530"/>
        <v>0.12805731059938866</v>
      </c>
      <c r="BK756">
        <v>1016</v>
      </c>
      <c r="BL756">
        <v>6.9236286281384274</v>
      </c>
      <c r="BM756">
        <v>0.38452506800000003</v>
      </c>
      <c r="BN756" s="3">
        <f t="shared" si="531"/>
        <v>1.0024430937583071</v>
      </c>
      <c r="BO756" s="3">
        <f>BL756/VLOOKUP(C756,Sheet3!A$18:C$31,3,FALSE)</f>
        <v>0.98530840583480694</v>
      </c>
      <c r="BQ756" s="4">
        <f t="shared" si="532"/>
        <v>0.40724389956470208</v>
      </c>
      <c r="BR756" s="4">
        <f t="shared" si="533"/>
        <v>0.26463284560513944</v>
      </c>
      <c r="BS756" s="4">
        <f t="shared" si="534"/>
        <v>-6.0218830895940302E-2</v>
      </c>
      <c r="BT756" s="4">
        <f t="shared" si="535"/>
        <v>1.3022430257587376</v>
      </c>
      <c r="BV756">
        <v>580</v>
      </c>
      <c r="BW756">
        <v>6.363028103540465</v>
      </c>
      <c r="BX756">
        <v>0.79824627199999998</v>
      </c>
      <c r="BY756" s="3">
        <f t="shared" si="536"/>
        <v>0.92127609962511514</v>
      </c>
      <c r="BZ756" s="3">
        <f>BW756/VLOOKUP(C756,Sheet3!A$98:C$111,3,FALSE)</f>
        <v>0.98701667344144794</v>
      </c>
      <c r="CB756" s="4">
        <f t="shared" si="537"/>
        <v>0.59326373075472494</v>
      </c>
      <c r="CC756" s="4">
        <f t="shared" si="538"/>
        <v>0.68431926643637997</v>
      </c>
      <c r="CD756" s="4">
        <f t="shared" si="539"/>
        <v>-5.6334614186185648E-2</v>
      </c>
      <c r="CE756" s="4">
        <f t="shared" si="540"/>
        <v>0.84042498109944153</v>
      </c>
      <c r="CG756">
        <v>2184</v>
      </c>
      <c r="CH756">
        <v>7.6889133368647959</v>
      </c>
      <c r="CI756">
        <v>1.6736284299999999</v>
      </c>
      <c r="CJ756" s="3">
        <f t="shared" si="541"/>
        <v>1.1132454507628091</v>
      </c>
      <c r="CK756" s="3">
        <f>CH756/VLOOKUP(C756,Sheet3!A$114:C$127,3,FALSE)</f>
        <v>0.95830912116597333</v>
      </c>
      <c r="CM756" s="4">
        <f t="shared" si="542"/>
        <v>0.22194911197679251</v>
      </c>
      <c r="CN756" s="4">
        <f t="shared" si="543"/>
        <v>0.12470347850095725</v>
      </c>
      <c r="CO756" s="4">
        <f t="shared" si="544"/>
        <v>-0.12836813499809605</v>
      </c>
      <c r="CP756" s="4">
        <f t="shared" si="545"/>
        <v>0.40497261856361272</v>
      </c>
      <c r="CR756">
        <v>939</v>
      </c>
      <c r="CS756">
        <v>6.8448154792082629</v>
      </c>
      <c r="CT756">
        <v>4.6488648279999998</v>
      </c>
      <c r="CU756" s="3">
        <f t="shared" si="546"/>
        <v>0.99103206912285791</v>
      </c>
      <c r="CV756" s="3">
        <f>CS756/VLOOKUP(C756,Sheet3!A$130:C$143,3,FALSE)</f>
        <v>1.0087735210265312</v>
      </c>
      <c r="CX756" s="4">
        <f t="shared" si="547"/>
        <v>0.84636880597264574</v>
      </c>
      <c r="CY756" s="4">
        <f t="shared" si="548"/>
        <v>1.1115028984991873</v>
      </c>
      <c r="CZ756" s="4">
        <f t="shared" si="549"/>
        <v>-5.9448674201856004E-2</v>
      </c>
      <c r="DA756" s="4">
        <f t="shared" si="550"/>
        <v>1.1388187091461501</v>
      </c>
    </row>
    <row r="757" spans="1:105" x14ac:dyDescent="0.25">
      <c r="A757">
        <v>16228463</v>
      </c>
      <c r="B757" t="s">
        <v>858</v>
      </c>
      <c r="C757">
        <v>6</v>
      </c>
      <c r="D757">
        <v>195</v>
      </c>
      <c r="E757" s="3">
        <v>0.810619074</v>
      </c>
      <c r="F757">
        <v>5.2729995585637468</v>
      </c>
      <c r="G757" s="3">
        <f t="shared" si="506"/>
        <v>0.77852310412799397</v>
      </c>
      <c r="H757" s="3">
        <f>F757/VLOOKUP(C757,Sheet3!A$66:C$79,3,FALSE)</f>
        <v>0.99069072503846056</v>
      </c>
      <c r="J757" s="4">
        <f t="shared" si="507"/>
        <v>0.60527800609768057</v>
      </c>
      <c r="K757" s="4">
        <f t="shared" si="508"/>
        <v>0.8089617116436566</v>
      </c>
      <c r="L757" s="4">
        <f t="shared" si="509"/>
        <v>-0.3746557374662694</v>
      </c>
      <c r="M757" s="4">
        <f t="shared" si="510"/>
        <v>1.8856912890622586</v>
      </c>
      <c r="O757">
        <v>502</v>
      </c>
      <c r="P757">
        <v>6.2186001196917289</v>
      </c>
      <c r="Q757">
        <v>8.7546561999999994E-2</v>
      </c>
      <c r="R757">
        <v>0.57238535070345364</v>
      </c>
      <c r="S757" s="3">
        <f t="shared" si="511"/>
        <v>0.91813470013484955</v>
      </c>
      <c r="T757" s="3">
        <f>P757/VLOOKUP(C757,Sheet3!A$82:C$95,3,FALSE)</f>
        <v>0.99300248379201617</v>
      </c>
      <c r="V757" s="4">
        <f t="shared" si="512"/>
        <v>0.57894666647782012</v>
      </c>
      <c r="W757" s="4">
        <f t="shared" si="513"/>
        <v>0.5893642633361974</v>
      </c>
      <c r="X757" s="4">
        <f t="shared" si="514"/>
        <v>-5.3917876174880079E-2</v>
      </c>
      <c r="Y757" s="4">
        <f t="shared" si="515"/>
        <v>1.724146860210062</v>
      </c>
      <c r="AA757">
        <v>266</v>
      </c>
      <c r="AB757">
        <v>5.5834963087816991</v>
      </c>
      <c r="AC757">
        <v>0.165659897</v>
      </c>
      <c r="AD757" s="3">
        <f t="shared" si="516"/>
        <v>0.8243658718196295</v>
      </c>
      <c r="AE757" t="s">
        <v>858</v>
      </c>
      <c r="AF757">
        <v>0.14356434491492778</v>
      </c>
      <c r="AG757" s="3">
        <f>AB757/VLOOKUP(C757,Sheet3!A$2:C$15,3,FALSE)</f>
        <v>0.92913284043293631</v>
      </c>
      <c r="AI757" s="4">
        <f t="shared" si="517"/>
        <v>0.13354480545143704</v>
      </c>
      <c r="AJ757" s="4">
        <f t="shared" si="518"/>
        <v>2.4938948347252066E-2</v>
      </c>
      <c r="AK757" s="4">
        <f t="shared" si="519"/>
        <v>-0.23788812860004849</v>
      </c>
      <c r="AL757" s="4">
        <f t="shared" si="520"/>
        <v>0.44413424926731854</v>
      </c>
      <c r="AM757" s="3">
        <f t="shared" si="521"/>
        <v>0.87498826385515749</v>
      </c>
      <c r="AN757" s="3">
        <f t="shared" si="551"/>
        <v>0.74482758620688883</v>
      </c>
      <c r="AO757" s="3">
        <f t="shared" si="522"/>
        <v>1.0400637655281142</v>
      </c>
      <c r="AP757">
        <v>874</v>
      </c>
      <c r="AQ757">
        <v>6.7730803756555353</v>
      </c>
      <c r="AR757">
        <v>0.64202439600000005</v>
      </c>
      <c r="AT757" s="3">
        <f>AQ757/VLOOKUP(C757,Sheet3!A$34:C$47,3,FALSE)</f>
        <v>0.96892498002401806</v>
      </c>
      <c r="AV757" s="4">
        <f t="shared" si="523"/>
        <v>0.45668234716275474</v>
      </c>
      <c r="AW757" s="4">
        <f t="shared" si="524"/>
        <v>0.25568709904668113</v>
      </c>
      <c r="AX757" s="4">
        <f t="shared" si="525"/>
        <v>-6.8768963604043234E-2</v>
      </c>
      <c r="AZ757">
        <v>217</v>
      </c>
      <c r="BA757">
        <v>5.3798973535404597</v>
      </c>
      <c r="BB757">
        <v>0.21086152599999999</v>
      </c>
      <c r="BC757" s="3">
        <f t="shared" si="526"/>
        <v>0.79430584832233952</v>
      </c>
      <c r="BD757" s="3">
        <f>BA757/VLOOKUP(C757,Sheet3!A$50:C$63,3,FALSE)</f>
        <v>0.88514361117012608</v>
      </c>
      <c r="BF757" s="4">
        <f t="shared" si="527"/>
        <v>0.26594061163905408</v>
      </c>
      <c r="BG757" s="4">
        <f t="shared" si="528"/>
        <v>7.7828412267624769E-2</v>
      </c>
      <c r="BH757" s="4">
        <f t="shared" si="529"/>
        <v>-6.2499903968619139E-2</v>
      </c>
      <c r="BI757" s="4">
        <f t="shared" si="530"/>
        <v>8.745930532858609E-2</v>
      </c>
      <c r="BK757">
        <v>969</v>
      </c>
      <c r="BL757">
        <v>6.8762646118907664</v>
      </c>
      <c r="BM757">
        <v>0.26998381100000002</v>
      </c>
      <c r="BN757" s="3">
        <f t="shared" si="531"/>
        <v>1.015234462092921</v>
      </c>
      <c r="BO757" s="3">
        <f>BL757/VLOOKUP(C757,Sheet3!A$18:C$31,3,FALSE)</f>
        <v>0.97856798605647688</v>
      </c>
      <c r="BQ757" s="4">
        <f t="shared" si="532"/>
        <v>0.30690787485281162</v>
      </c>
      <c r="BR757" s="4">
        <f t="shared" si="533"/>
        <v>0.10810099421592942</v>
      </c>
      <c r="BS757" s="4">
        <f t="shared" si="534"/>
        <v>-7.5067139996070842E-2</v>
      </c>
      <c r="BT757" s="4">
        <f t="shared" si="535"/>
        <v>2.0398419688895166</v>
      </c>
      <c r="BV757">
        <v>330</v>
      </c>
      <c r="BW757">
        <v>5.7990926544605257</v>
      </c>
      <c r="BX757">
        <v>0.32716717899999997</v>
      </c>
      <c r="BY757" s="3">
        <f t="shared" si="536"/>
        <v>0.85619722974264245</v>
      </c>
      <c r="BZ757" s="3">
        <f>BW757/VLOOKUP(C757,Sheet3!A$98:C$111,3,FALSE)</f>
        <v>0.89954044641097419</v>
      </c>
      <c r="CB757" s="4">
        <f t="shared" si="537"/>
        <v>0.11293457368534782</v>
      </c>
      <c r="CC757" s="4">
        <f t="shared" si="538"/>
        <v>2.4938948347252066E-2</v>
      </c>
      <c r="CD757" s="4">
        <f t="shared" si="539"/>
        <v>-6.904913786851187E-2</v>
      </c>
      <c r="CE757" s="4">
        <f t="shared" si="540"/>
        <v>0.15760491469534588</v>
      </c>
      <c r="CG757">
        <v>2084</v>
      </c>
      <c r="CH757">
        <v>7.6420444028732577</v>
      </c>
      <c r="CI757">
        <v>1.5549101729999999</v>
      </c>
      <c r="CJ757" s="3">
        <f t="shared" si="541"/>
        <v>1.1282967245363036</v>
      </c>
      <c r="CK757" s="3">
        <f>CH757/VLOOKUP(C757,Sheet3!A$114:C$127,3,FALSE)</f>
        <v>0.95246760299876099</v>
      </c>
      <c r="CM757" s="4">
        <f t="shared" si="542"/>
        <v>0.18223049003265415</v>
      </c>
      <c r="CN757" s="4">
        <f t="shared" si="543"/>
        <v>8.209736218720072E-2</v>
      </c>
      <c r="CO757" s="4">
        <f t="shared" si="544"/>
        <v>-0.13328197482851609</v>
      </c>
      <c r="CP757" s="4">
        <f t="shared" si="545"/>
        <v>0.60728588995355293</v>
      </c>
      <c r="CR757">
        <v>597</v>
      </c>
      <c r="CS757">
        <v>6.3919171133926023</v>
      </c>
      <c r="CT757">
        <v>2.4327204560000002</v>
      </c>
      <c r="CU757" s="3">
        <f t="shared" si="546"/>
        <v>0.94372379462187583</v>
      </c>
      <c r="CV757" s="3">
        <f>CS757/VLOOKUP(C757,Sheet3!A$130:C$143,3,FALSE)</f>
        <v>0.94202637779983422</v>
      </c>
      <c r="CX757" s="4">
        <f t="shared" si="547"/>
        <v>0.15369312801701465</v>
      </c>
      <c r="CY757" s="4">
        <f t="shared" si="548"/>
        <v>2.8987536873252298E-2</v>
      </c>
      <c r="CZ757" s="4">
        <f t="shared" si="549"/>
        <v>-8.9361692314194635E-2</v>
      </c>
      <c r="DA757" s="4">
        <f t="shared" si="550"/>
        <v>0.32141377274701155</v>
      </c>
    </row>
    <row r="758" spans="1:105" x14ac:dyDescent="0.25">
      <c r="A758">
        <v>16228476</v>
      </c>
      <c r="B758" t="s">
        <v>858</v>
      </c>
      <c r="C758">
        <v>6</v>
      </c>
      <c r="D758">
        <v>251</v>
      </c>
      <c r="E758" s="3">
        <v>1.747931007</v>
      </c>
      <c r="F758">
        <v>5.5254529391317835</v>
      </c>
      <c r="G758" s="3">
        <f t="shared" si="506"/>
        <v>0.78962160041385954</v>
      </c>
      <c r="H758" s="3">
        <f>F758/VLOOKUP(C758,Sheet3!A$66:C$79,3,FALSE)</f>
        <v>1.0381216454957118</v>
      </c>
      <c r="J758" s="4">
        <f t="shared" si="507"/>
        <v>1.2679316325869425</v>
      </c>
      <c r="K758" s="4">
        <f t="shared" si="508"/>
        <v>1.6968972177626864</v>
      </c>
      <c r="L758" s="4">
        <f t="shared" si="509"/>
        <v>-1.2772998446765551E-2</v>
      </c>
      <c r="M758" s="4">
        <f t="shared" si="510"/>
        <v>2.1351521486938418</v>
      </c>
      <c r="O758">
        <v>475</v>
      </c>
      <c r="P758">
        <v>6.1633148040346413</v>
      </c>
      <c r="Q758">
        <v>0</v>
      </c>
      <c r="R758">
        <v>0.43185116371665894</v>
      </c>
      <c r="S758" s="3">
        <f t="shared" si="511"/>
        <v>0.88077602922828813</v>
      </c>
      <c r="T758" s="3">
        <f>P758/VLOOKUP(C758,Sheet3!A$82:C$95,3,FALSE)</f>
        <v>0.9841743786384346</v>
      </c>
      <c r="V758" s="4">
        <f t="shared" si="512"/>
        <v>0.44358440101171465</v>
      </c>
      <c r="W758" s="4">
        <f t="shared" si="513"/>
        <v>0.3378524990901714</v>
      </c>
      <c r="X758" s="4">
        <f t="shared" si="514"/>
        <v>-5.4029757575440443E-2</v>
      </c>
      <c r="Y758" s="4">
        <f t="shared" si="515"/>
        <v>1.0421109050751873</v>
      </c>
      <c r="AA758">
        <v>784</v>
      </c>
      <c r="AB758">
        <v>6.6644090203504076</v>
      </c>
      <c r="AC758">
        <v>3.2126051210000002</v>
      </c>
      <c r="AD758" s="3">
        <f t="shared" si="516"/>
        <v>0.95238551018923845</v>
      </c>
      <c r="AE758" t="s">
        <v>858</v>
      </c>
      <c r="AF758">
        <v>3.0274576598479292</v>
      </c>
      <c r="AG758" s="3">
        <f>AB758/VLOOKUP(C758,Sheet3!A$2:C$15,3,FALSE)</f>
        <v>1.1090042762535932</v>
      </c>
      <c r="AI758" s="4">
        <f t="shared" si="517"/>
        <v>3.1496978751397493</v>
      </c>
      <c r="AJ758" s="4">
        <f t="shared" si="518"/>
        <v>3.0308235933652612</v>
      </c>
      <c r="AK758" s="4">
        <f t="shared" si="519"/>
        <v>0.25059886116600716</v>
      </c>
      <c r="AL758" s="4">
        <f t="shared" si="520"/>
        <v>3.1384542575576266</v>
      </c>
      <c r="AM758" s="3">
        <f t="shared" si="521"/>
        <v>4.2865075515837188E-2</v>
      </c>
      <c r="AN758" s="3">
        <f t="shared" si="551"/>
        <v>0.74581280788176563</v>
      </c>
      <c r="AO758" s="3">
        <f t="shared" si="522"/>
        <v>1.0402592110234414</v>
      </c>
      <c r="AP758">
        <v>1094</v>
      </c>
      <c r="AQ758">
        <v>6.9975959829819265</v>
      </c>
      <c r="AR758">
        <v>1.799754791</v>
      </c>
      <c r="AT758" s="3">
        <f>AQ758/VLOOKUP(C758,Sheet3!A$34:C$47,3,FALSE)</f>
        <v>1.0010431254288332</v>
      </c>
      <c r="AV758" s="4">
        <f t="shared" si="523"/>
        <v>0.72607836784788993</v>
      </c>
      <c r="AW758" s="4">
        <f t="shared" si="524"/>
        <v>1.4254756661826857</v>
      </c>
      <c r="AX758" s="4">
        <f t="shared" si="525"/>
        <v>-6.5349597983264646E-2</v>
      </c>
      <c r="AZ758">
        <v>266</v>
      </c>
      <c r="BA758">
        <v>5.5834963087816991</v>
      </c>
      <c r="BB758">
        <v>0.41394108299999999</v>
      </c>
      <c r="BC758" s="3">
        <f t="shared" si="526"/>
        <v>0.79791635904111902</v>
      </c>
      <c r="BD758" s="3">
        <f>BA758/VLOOKUP(C758,Sheet3!A$50:C$63,3,FALSE)</f>
        <v>0.91864133475663612</v>
      </c>
      <c r="BF758" s="4">
        <f t="shared" si="527"/>
        <v>0.37221715227352503</v>
      </c>
      <c r="BG758" s="4">
        <f t="shared" si="528"/>
        <v>0.2468206698410397</v>
      </c>
      <c r="BH758" s="4">
        <f t="shared" si="529"/>
        <v>-6.2319011794771818E-2</v>
      </c>
      <c r="BI758" s="4">
        <f t="shared" si="530"/>
        <v>0.11250144136075106</v>
      </c>
      <c r="BK758">
        <v>1131</v>
      </c>
      <c r="BL758">
        <v>7.0308574761161209</v>
      </c>
      <c r="BM758">
        <v>0.66725208899999999</v>
      </c>
      <c r="BN758" s="3">
        <f t="shared" si="531"/>
        <v>1.0047532742980712</v>
      </c>
      <c r="BO758" s="3">
        <f>BL758/VLOOKUP(C758,Sheet3!A$18:C$31,3,FALSE)</f>
        <v>1.000568248748827</v>
      </c>
      <c r="BQ758" s="4">
        <f t="shared" si="532"/>
        <v>0.71581954397218328</v>
      </c>
      <c r="BR758" s="4">
        <f t="shared" si="533"/>
        <v>0.99305474808599314</v>
      </c>
      <c r="BS758" s="4">
        <f t="shared" si="534"/>
        <v>-2.3568122594676437E-2</v>
      </c>
      <c r="BT758" s="4">
        <f t="shared" si="535"/>
        <v>1.4337061653192014</v>
      </c>
      <c r="BV758">
        <v>840</v>
      </c>
      <c r="BW758">
        <v>6.7334018918373593</v>
      </c>
      <c r="BX758">
        <v>1.2954881119999999</v>
      </c>
      <c r="BY758" s="3">
        <f t="shared" si="536"/>
        <v>0.96224502074897089</v>
      </c>
      <c r="BZ758" s="3">
        <f>BW758/VLOOKUP(C758,Sheet3!A$98:C$111,3,FALSE)</f>
        <v>1.0444681098497364</v>
      </c>
      <c r="CB758" s="4">
        <f t="shared" si="537"/>
        <v>1.2489284965665033</v>
      </c>
      <c r="CC758" s="4">
        <f t="shared" si="538"/>
        <v>1.7022880663975628</v>
      </c>
      <c r="CD758" s="4">
        <f t="shared" si="539"/>
        <v>-4.2913952466172821E-2</v>
      </c>
      <c r="CE758" s="4">
        <f t="shared" si="540"/>
        <v>1.5566678764540363</v>
      </c>
      <c r="CG758">
        <v>3434</v>
      </c>
      <c r="CH758">
        <v>8.1414810414574212</v>
      </c>
      <c r="CI758">
        <v>3.1622903569999998</v>
      </c>
      <c r="CJ758" s="3">
        <f t="shared" si="541"/>
        <v>1.163468291289953</v>
      </c>
      <c r="CK758" s="3">
        <f>CH758/VLOOKUP(C758,Sheet3!A$114:C$127,3,FALSE)</f>
        <v>1.0147149798686419</v>
      </c>
      <c r="CM758" s="4">
        <f t="shared" si="542"/>
        <v>0.97682184844682562</v>
      </c>
      <c r="CN758" s="4">
        <f t="shared" si="543"/>
        <v>1.3504898592981232</v>
      </c>
      <c r="CO758" s="4">
        <f t="shared" si="544"/>
        <v>-6.675127457769392E-2</v>
      </c>
      <c r="CP758" s="4">
        <f t="shared" si="545"/>
        <v>1.2878542883066382</v>
      </c>
      <c r="CR758">
        <v>1076</v>
      </c>
      <c r="CS758">
        <v>6.9810057407217299</v>
      </c>
      <c r="CT758">
        <v>5.543466757</v>
      </c>
      <c r="CU758" s="3">
        <f t="shared" si="546"/>
        <v>0.99762915116840922</v>
      </c>
      <c r="CV758" s="3">
        <f>CS758/VLOOKUP(C758,Sheet3!A$130:C$143,3,FALSE)</f>
        <v>1.0288449356693048</v>
      </c>
      <c r="CX758" s="4">
        <f t="shared" si="547"/>
        <v>1.2263075975702544</v>
      </c>
      <c r="CY758" s="4">
        <f t="shared" si="548"/>
        <v>1.8856912890622586</v>
      </c>
      <c r="CZ758" s="4">
        <f t="shared" si="549"/>
        <v>-4.7373538644978987E-2</v>
      </c>
      <c r="DA758" s="4">
        <f t="shared" si="550"/>
        <v>1.3658158297763499</v>
      </c>
    </row>
    <row r="759" spans="1:105" x14ac:dyDescent="0.25">
      <c r="A759">
        <v>16228484</v>
      </c>
      <c r="B759" t="s">
        <v>858</v>
      </c>
      <c r="C759">
        <v>6</v>
      </c>
      <c r="D759">
        <v>172</v>
      </c>
      <c r="E759" s="3">
        <v>0.42573803700000001</v>
      </c>
      <c r="F759">
        <v>5.1474944768134527</v>
      </c>
      <c r="G759" s="3">
        <f t="shared" si="506"/>
        <v>0.73804717778649376</v>
      </c>
      <c r="H759" s="3">
        <f>F759/VLOOKUP(C759,Sheet3!A$66:C$79,3,FALSE)</f>
        <v>0.96711084056202856</v>
      </c>
      <c r="J759" s="4">
        <f t="shared" si="507"/>
        <v>0.38515805623168209</v>
      </c>
      <c r="K759" s="4">
        <f t="shared" si="508"/>
        <v>0.40497261856361272</v>
      </c>
      <c r="L759" s="4">
        <f t="shared" si="509"/>
        <v>-0.52325280420843256</v>
      </c>
      <c r="M759" s="4">
        <f t="shared" si="510"/>
        <v>0.97722328286931248</v>
      </c>
      <c r="O759">
        <v>456</v>
      </c>
      <c r="P759">
        <v>6.1224928095143865</v>
      </c>
      <c r="Q759">
        <v>0</v>
      </c>
      <c r="R759">
        <v>0.3450293245532452</v>
      </c>
      <c r="S759" s="3">
        <f t="shared" si="511"/>
        <v>0.87784232881343083</v>
      </c>
      <c r="T759" s="3">
        <f>P759/VLOOKUP(C759,Sheet3!A$82:C$95,3,FALSE)</f>
        <v>0.97765581478616259</v>
      </c>
      <c r="V759" s="4">
        <f t="shared" si="512"/>
        <v>0.35905581906781403</v>
      </c>
      <c r="W759" s="4">
        <f t="shared" si="513"/>
        <v>0.20847336156641594</v>
      </c>
      <c r="X759" s="4">
        <f t="shared" si="514"/>
        <v>-5.4029757575440443E-2</v>
      </c>
      <c r="Y759" s="4">
        <f t="shared" si="515"/>
        <v>1.0200105580745213</v>
      </c>
      <c r="AA759">
        <v>368</v>
      </c>
      <c r="AB759">
        <v>5.9080829381689313</v>
      </c>
      <c r="AC759">
        <v>0.75441755099999996</v>
      </c>
      <c r="AD759" s="3">
        <f t="shared" si="516"/>
        <v>0.84710026563125917</v>
      </c>
      <c r="AE759" t="s">
        <v>858</v>
      </c>
      <c r="AF759">
        <v>0.51789498065609496</v>
      </c>
      <c r="AG759" s="3">
        <f>AB759/VLOOKUP(C759,Sheet3!A$2:C$15,3,FALSE)</f>
        <v>0.98314632593569951</v>
      </c>
      <c r="AI759" s="4">
        <f t="shared" si="517"/>
        <v>0.51127375935212149</v>
      </c>
      <c r="AJ759" s="4">
        <f t="shared" si="518"/>
        <v>0.62553457154195224</v>
      </c>
      <c r="AK759" s="4">
        <f t="shared" si="519"/>
        <v>-0.14349836017269693</v>
      </c>
      <c r="AL759" s="4">
        <f t="shared" si="520"/>
        <v>0.86352069589409086</v>
      </c>
      <c r="AM759" s="3">
        <f t="shared" si="521"/>
        <v>0.59973117888697391</v>
      </c>
      <c r="AN759" s="3">
        <f t="shared" si="551"/>
        <v>0.74679802955664243</v>
      </c>
      <c r="AO759" s="3">
        <f t="shared" si="522"/>
        <v>1.0404550786648801</v>
      </c>
      <c r="AP759">
        <v>1069</v>
      </c>
      <c r="AQ759">
        <v>6.9744789110250451</v>
      </c>
      <c r="AR759">
        <v>1.667247884</v>
      </c>
      <c r="AT759" s="3">
        <f>AQ759/VLOOKUP(C759,Sheet3!A$34:C$47,3,FALSE)</f>
        <v>0.99773610598690499</v>
      </c>
      <c r="AV759" s="4">
        <f t="shared" si="523"/>
        <v>0.69451930203978329</v>
      </c>
      <c r="AW759" s="4">
        <f t="shared" si="524"/>
        <v>1.2736696533146816</v>
      </c>
      <c r="AX759" s="4">
        <f t="shared" si="525"/>
        <v>-6.5740958151632251E-2</v>
      </c>
      <c r="AZ759">
        <v>292</v>
      </c>
      <c r="BA759">
        <v>5.6767538022682817</v>
      </c>
      <c r="BB759">
        <v>0.52455619799999997</v>
      </c>
      <c r="BC759" s="3">
        <f t="shared" si="526"/>
        <v>0.81393232020454476</v>
      </c>
      <c r="BD759" s="3">
        <f>BA759/VLOOKUP(C759,Sheet3!A$50:C$63,3,FALSE)</f>
        <v>0.93398480120754634</v>
      </c>
      <c r="BF759" s="4">
        <f t="shared" si="527"/>
        <v>0.42900130973515149</v>
      </c>
      <c r="BG759" s="4">
        <f t="shared" si="528"/>
        <v>0.38450406770821777</v>
      </c>
      <c r="BH759" s="4">
        <f t="shared" si="529"/>
        <v>-6.2220481893937328E-2</v>
      </c>
      <c r="BI759" s="4">
        <f t="shared" si="530"/>
        <v>0.1916257909938047</v>
      </c>
      <c r="BK759">
        <v>1055</v>
      </c>
      <c r="BL759">
        <v>6.9612960459101672</v>
      </c>
      <c r="BM759">
        <v>0.48007329399999998</v>
      </c>
      <c r="BN759" s="3">
        <f t="shared" si="531"/>
        <v>0.99810984228598942</v>
      </c>
      <c r="BO759" s="3">
        <f>BL759/VLOOKUP(C759,Sheet3!A$18:C$31,3,FALSE)</f>
        <v>0.99066889313849493</v>
      </c>
      <c r="BQ759" s="4">
        <f t="shared" si="532"/>
        <v>0.5021486133293751</v>
      </c>
      <c r="BR759" s="4">
        <f t="shared" si="533"/>
        <v>0.45494516537153401</v>
      </c>
      <c r="BS759" s="4">
        <f t="shared" si="534"/>
        <v>-4.7832642453664621E-2</v>
      </c>
      <c r="BT759" s="4">
        <f t="shared" si="535"/>
        <v>1.0590127158777907</v>
      </c>
      <c r="BV759">
        <v>597</v>
      </c>
      <c r="BW759">
        <v>6.3919171133926023</v>
      </c>
      <c r="BX759">
        <v>0.83057708299999999</v>
      </c>
      <c r="BY759" s="3">
        <f t="shared" si="536"/>
        <v>0.91647235513013781</v>
      </c>
      <c r="BZ759" s="3">
        <f>BW759/VLOOKUP(C759,Sheet3!A$98:C$111,3,FALSE)</f>
        <v>0.99149786289076192</v>
      </c>
      <c r="CB759" s="4">
        <f t="shared" si="537"/>
        <v>0.63366418991509021</v>
      </c>
      <c r="CC759" s="4">
        <f t="shared" si="538"/>
        <v>0.75722603724446769</v>
      </c>
      <c r="CD759" s="4">
        <f t="shared" si="539"/>
        <v>-5.5461998805378859E-2</v>
      </c>
      <c r="CE759" s="4">
        <f t="shared" si="540"/>
        <v>0.76991119677178343</v>
      </c>
      <c r="CG759">
        <v>2663</v>
      </c>
      <c r="CH759">
        <v>7.8872085858139318</v>
      </c>
      <c r="CI759">
        <v>2.2431537459999999</v>
      </c>
      <c r="CJ759" s="3">
        <f t="shared" si="541"/>
        <v>1.1308670778753194</v>
      </c>
      <c r="CK759" s="3">
        <f>CH759/VLOOKUP(C759,Sheet3!A$114:C$127,3,FALSE)</f>
        <v>0.9830236858159267</v>
      </c>
      <c r="CM759" s="4">
        <f t="shared" si="542"/>
        <v>0.46227909487752233</v>
      </c>
      <c r="CN759" s="4">
        <f t="shared" si="543"/>
        <v>0.42586890129002525</v>
      </c>
      <c r="CO759" s="4">
        <f t="shared" si="544"/>
        <v>-0.10479504478507724</v>
      </c>
      <c r="CP759" s="4">
        <f t="shared" si="545"/>
        <v>0.64600040213424326</v>
      </c>
      <c r="CR759">
        <v>1105</v>
      </c>
      <c r="CS759">
        <v>7.007600613951853</v>
      </c>
      <c r="CT759">
        <v>5.7332278419999998</v>
      </c>
      <c r="CU759" s="3">
        <f t="shared" si="546"/>
        <v>1.0047489860316947</v>
      </c>
      <c r="CV759" s="3">
        <f>CS759/VLOOKUP(C759,Sheet3!A$130:C$143,3,FALSE)</f>
        <v>1.0327644283117432</v>
      </c>
      <c r="CX759" s="4">
        <f t="shared" si="547"/>
        <v>1.3110220273865527</v>
      </c>
      <c r="CY759" s="4">
        <f t="shared" si="548"/>
        <v>2.047446568274736</v>
      </c>
      <c r="CZ759" s="4">
        <f t="shared" si="549"/>
        <v>-4.4812186214902724E-2</v>
      </c>
      <c r="DA759" s="4">
        <f t="shared" si="550"/>
        <v>1.5613517257664626</v>
      </c>
    </row>
    <row r="760" spans="1:105" x14ac:dyDescent="0.25">
      <c r="A760">
        <v>16228509</v>
      </c>
      <c r="B760" t="s">
        <v>858</v>
      </c>
      <c r="C760">
        <v>6</v>
      </c>
      <c r="D760">
        <v>195</v>
      </c>
      <c r="E760" s="3">
        <v>0.810619074</v>
      </c>
      <c r="F760">
        <v>5.2729995585637468</v>
      </c>
      <c r="G760" s="3">
        <f t="shared" si="506"/>
        <v>0.77353731330184916</v>
      </c>
      <c r="H760" s="3">
        <f>F760/VLOOKUP(C760,Sheet3!A$66:C$79,3,FALSE)</f>
        <v>0.99069072503846056</v>
      </c>
      <c r="J760" s="4">
        <f t="shared" si="507"/>
        <v>0.60527800609768057</v>
      </c>
      <c r="K760" s="4">
        <f t="shared" si="508"/>
        <v>0.8089617116436566</v>
      </c>
      <c r="L760" s="4">
        <f t="shared" si="509"/>
        <v>-0.3746557374662694</v>
      </c>
      <c r="M760" s="4">
        <f t="shared" si="510"/>
        <v>1.7186372043990923</v>
      </c>
      <c r="O760">
        <v>427</v>
      </c>
      <c r="P760">
        <v>6.0567840132286248</v>
      </c>
      <c r="Q760">
        <v>0</v>
      </c>
      <c r="R760">
        <v>0.23269354512537641</v>
      </c>
      <c r="S760" s="3">
        <f t="shared" si="511"/>
        <v>0.88851675043921252</v>
      </c>
      <c r="T760" s="3">
        <f>P760/VLOOKUP(C760,Sheet3!A$82:C$95,3,FALSE)</f>
        <v>0.96716326072851733</v>
      </c>
      <c r="V760" s="4">
        <f t="shared" si="512"/>
        <v>0.24813959762926868</v>
      </c>
      <c r="W760" s="4">
        <f t="shared" si="513"/>
        <v>8.8535152662049144E-2</v>
      </c>
      <c r="X760" s="4">
        <f t="shared" si="514"/>
        <v>-5.4029757575440443E-2</v>
      </c>
      <c r="Y760" s="4">
        <f t="shared" si="515"/>
        <v>1.1543228956821154</v>
      </c>
      <c r="AA760">
        <v>317</v>
      </c>
      <c r="AB760">
        <v>5.7589017738772803</v>
      </c>
      <c r="AC760">
        <v>0.45840947700000001</v>
      </c>
      <c r="AD760" s="3">
        <f t="shared" si="516"/>
        <v>0.84481808812205883</v>
      </c>
      <c r="AE760" t="s">
        <v>858</v>
      </c>
      <c r="AF760">
        <v>0.30407305156131609</v>
      </c>
      <c r="AG760" s="3">
        <f>AB760/VLOOKUP(C760,Sheet3!A$2:C$15,3,FALSE)</f>
        <v>0.95832153672622322</v>
      </c>
      <c r="AI760" s="4">
        <f t="shared" si="517"/>
        <v>0.29343958414996429</v>
      </c>
      <c r="AJ760" s="4">
        <f t="shared" si="518"/>
        <v>0.20968769079881791</v>
      </c>
      <c r="AK760" s="4">
        <f t="shared" si="519"/>
        <v>-0.19095444565653227</v>
      </c>
      <c r="AL760" s="4">
        <f t="shared" si="520"/>
        <v>0.80234647252493729</v>
      </c>
      <c r="AM760" s="3">
        <f t="shared" si="521"/>
        <v>0.74569427325659321</v>
      </c>
      <c r="AN760" s="3">
        <f t="shared" si="551"/>
        <v>0.74778325123151923</v>
      </c>
      <c r="AO760" s="3">
        <f t="shared" si="522"/>
        <v>1.0406513720866228</v>
      </c>
      <c r="AP760">
        <v>913</v>
      </c>
      <c r="AQ760">
        <v>6.816735880594968</v>
      </c>
      <c r="AR760">
        <v>0.84554491799999998</v>
      </c>
      <c r="AT760" s="3">
        <f>AQ760/VLOOKUP(C760,Sheet3!A$34:C$47,3,FALSE)</f>
        <v>0.9751701309605717</v>
      </c>
      <c r="AV760" s="4">
        <f t="shared" si="523"/>
        <v>0.50272367478786195</v>
      </c>
      <c r="AW760" s="4">
        <f t="shared" si="524"/>
        <v>0.38595229388458274</v>
      </c>
      <c r="AX760" s="4">
        <f t="shared" si="525"/>
        <v>-6.8167864177911541E-2</v>
      </c>
      <c r="AZ760">
        <v>988</v>
      </c>
      <c r="BA760">
        <v>6.8956826977478682</v>
      </c>
      <c r="BB760">
        <v>3.75196401</v>
      </c>
      <c r="BC760" s="3">
        <f t="shared" si="526"/>
        <v>1.0115813225766361</v>
      </c>
      <c r="BD760" s="3">
        <f>BA760/VLOOKUP(C760,Sheet3!A$50:C$63,3,FALSE)</f>
        <v>1.1345327026641387</v>
      </c>
      <c r="BF760" s="4">
        <f t="shared" si="527"/>
        <v>1.6789879852197529</v>
      </c>
      <c r="BG760" s="4">
        <f t="shared" si="528"/>
        <v>2.4008553144268476</v>
      </c>
      <c r="BH760" s="4">
        <f t="shared" si="529"/>
        <v>-5.9345683348830565E-2</v>
      </c>
      <c r="BI760" s="4">
        <f t="shared" si="530"/>
        <v>2.5531960390088662</v>
      </c>
      <c r="BK760">
        <v>936</v>
      </c>
      <c r="BL760">
        <v>6.8416154764775916</v>
      </c>
      <c r="BM760">
        <v>0.190091174</v>
      </c>
      <c r="BN760" s="3">
        <f t="shared" si="531"/>
        <v>1.0036497814083494</v>
      </c>
      <c r="BO760" s="3">
        <f>BL760/VLOOKUP(C760,Sheet3!A$18:C$31,3,FALSE)</f>
        <v>0.97363703348649644</v>
      </c>
      <c r="BQ760" s="4">
        <f t="shared" si="532"/>
        <v>0.24585026726677062</v>
      </c>
      <c r="BR760" s="4">
        <f t="shared" si="533"/>
        <v>4.7411804199310653E-2</v>
      </c>
      <c r="BS760" s="4">
        <f t="shared" si="534"/>
        <v>-8.5423849884460903E-2</v>
      </c>
      <c r="BT760" s="4">
        <f t="shared" si="535"/>
        <v>1.3391475826941885</v>
      </c>
      <c r="BV760">
        <v>439</v>
      </c>
      <c r="BW760">
        <v>6.0844994130751715</v>
      </c>
      <c r="BX760">
        <v>0.53138535399999998</v>
      </c>
      <c r="BY760" s="3">
        <f t="shared" si="536"/>
        <v>0.89258253798504417</v>
      </c>
      <c r="BZ760" s="3">
        <f>BW760/VLOOKUP(C760,Sheet3!A$98:C$111,3,FALSE)</f>
        <v>0.94381201411138904</v>
      </c>
      <c r="CB760" s="4">
        <f t="shared" si="537"/>
        <v>0.28852950654944776</v>
      </c>
      <c r="CC760" s="4">
        <f t="shared" si="538"/>
        <v>0.21578155487314066</v>
      </c>
      <c r="CD760" s="4">
        <f t="shared" si="539"/>
        <v>-6.3537246423991875E-2</v>
      </c>
      <c r="CE760" s="4">
        <f t="shared" si="540"/>
        <v>0.44106676219945667</v>
      </c>
      <c r="CG760">
        <v>2043</v>
      </c>
      <c r="CH760">
        <v>7.6221745948176221</v>
      </c>
      <c r="CI760">
        <v>1.5062560650000001</v>
      </c>
      <c r="CJ760" s="3">
        <f t="shared" si="541"/>
        <v>1.1181560688768177</v>
      </c>
      <c r="CK760" s="3">
        <f>CH760/VLOOKUP(C760,Sheet3!A$114:C$127,3,FALSE)</f>
        <v>0.94999112583465539</v>
      </c>
      <c r="CM760" s="4">
        <f t="shared" si="542"/>
        <v>0.16710668507105508</v>
      </c>
      <c r="CN760" s="4">
        <f t="shared" si="543"/>
        <v>6.8289389220865956E-2</v>
      </c>
      <c r="CO760" s="4">
        <f t="shared" si="544"/>
        <v>-0.13529580572399458</v>
      </c>
      <c r="CP760" s="4">
        <f t="shared" si="545"/>
        <v>0.46901889258319601</v>
      </c>
      <c r="CR760">
        <v>785</v>
      </c>
      <c r="CS760">
        <v>6.6656837177824082</v>
      </c>
      <c r="CT760">
        <v>3.6474562150000001</v>
      </c>
      <c r="CU760" s="3">
        <f t="shared" si="546"/>
        <v>0.97784098350611526</v>
      </c>
      <c r="CV760" s="3">
        <f>CS760/VLOOKUP(C760,Sheet3!A$130:C$143,3,FALSE)</f>
        <v>0.98237348464130692</v>
      </c>
      <c r="CX760" s="4">
        <f t="shared" si="547"/>
        <v>0.47652612076024398</v>
      </c>
      <c r="CY760" s="4">
        <f t="shared" si="548"/>
        <v>0.43343896015057054</v>
      </c>
      <c r="CZ760" s="4">
        <f t="shared" si="549"/>
        <v>-7.2965462348418553E-2</v>
      </c>
      <c r="DA760" s="4">
        <f t="shared" si="550"/>
        <v>0.81339630871152224</v>
      </c>
    </row>
    <row r="761" spans="1:105" x14ac:dyDescent="0.25">
      <c r="A761">
        <v>16228523</v>
      </c>
      <c r="B761" t="s">
        <v>858</v>
      </c>
      <c r="C761">
        <v>6</v>
      </c>
      <c r="D761">
        <v>226</v>
      </c>
      <c r="E761" s="3">
        <v>1.3294614659999999</v>
      </c>
      <c r="F761">
        <v>5.4205349992722862</v>
      </c>
      <c r="G761" s="3">
        <f t="shared" si="506"/>
        <v>0.77203677193470166</v>
      </c>
      <c r="H761" s="3">
        <f>F761/VLOOKUP(C761,Sheet3!A$66:C$79,3,FALSE)</f>
        <v>1.0184096715509885</v>
      </c>
      <c r="J761" s="4">
        <f t="shared" si="507"/>
        <v>0.95497282984883758</v>
      </c>
      <c r="K761" s="4">
        <f t="shared" si="508"/>
        <v>1.3581234841531944</v>
      </c>
      <c r="L761" s="4">
        <f t="shared" si="509"/>
        <v>-0.1743381064558136</v>
      </c>
      <c r="M761" s="4">
        <f t="shared" si="510"/>
        <v>1.6599537025710023</v>
      </c>
      <c r="O761">
        <v>573</v>
      </c>
      <c r="P761">
        <v>6.3508857167147399</v>
      </c>
      <c r="Q761">
        <v>18.053458200000001</v>
      </c>
      <c r="R761">
        <v>1.0274665382961152</v>
      </c>
      <c r="S761" s="3">
        <f t="shared" si="511"/>
        <v>0.90454490346744409</v>
      </c>
      <c r="T761" s="3">
        <f>P761/VLOOKUP(C761,Sheet3!A$82:C$95,3,FALSE)</f>
        <v>1.0141261971495927</v>
      </c>
      <c r="V761" s="4">
        <f t="shared" si="512"/>
        <v>1.0101685532608353</v>
      </c>
      <c r="W761" s="4">
        <f t="shared" si="513"/>
        <v>1.6756198193154015</v>
      </c>
      <c r="X761" s="4">
        <f t="shared" si="514"/>
        <v>-3.0958078434299433E-2</v>
      </c>
      <c r="Y761" s="4">
        <f t="shared" si="515"/>
        <v>1.4092151453109054</v>
      </c>
      <c r="AA761">
        <v>438</v>
      </c>
      <c r="AB761">
        <v>6.0822189103764464</v>
      </c>
      <c r="AC761">
        <v>1.163703897</v>
      </c>
      <c r="AD761" s="3">
        <f t="shared" si="516"/>
        <v>0.86627918727535824</v>
      </c>
      <c r="AE761" t="s">
        <v>858</v>
      </c>
      <c r="AF761">
        <v>0.87448434442166101</v>
      </c>
      <c r="AG761" s="3">
        <f>AB761/VLOOKUP(C761,Sheet3!A$2:C$15,3,FALSE)</f>
        <v>1.0121237697327425</v>
      </c>
      <c r="AI761" s="4">
        <f t="shared" si="517"/>
        <v>0.88012547488506343</v>
      </c>
      <c r="AJ761" s="4">
        <f t="shared" si="518"/>
        <v>1.2701547112072371</v>
      </c>
      <c r="AK761" s="4">
        <f t="shared" si="519"/>
        <v>-7.7881474928064673E-2</v>
      </c>
      <c r="AL761" s="4">
        <f t="shared" si="520"/>
        <v>1.2986263852885491</v>
      </c>
      <c r="AM761" s="3">
        <f t="shared" si="521"/>
        <v>0.41473087010843535</v>
      </c>
      <c r="AN761" s="3">
        <f t="shared" si="551"/>
        <v>0.74876847290639603</v>
      </c>
      <c r="AO761" s="3">
        <f t="shared" si="522"/>
        <v>1.0408480949616572</v>
      </c>
      <c r="AP761">
        <v>1120</v>
      </c>
      <c r="AQ761">
        <v>7.0210839642891401</v>
      </c>
      <c r="AR761">
        <v>1.937751813</v>
      </c>
      <c r="AT761" s="3">
        <f>AQ761/VLOOKUP(C761,Sheet3!A$34:C$47,3,FALSE)</f>
        <v>1.0044032054155843</v>
      </c>
      <c r="AV761" s="4">
        <f t="shared" si="523"/>
        <v>0.75906928950139774</v>
      </c>
      <c r="AW761" s="4">
        <f t="shared" si="524"/>
        <v>1.5707857579998212</v>
      </c>
      <c r="AX761" s="4">
        <f t="shared" si="525"/>
        <v>-6.4942022718043571E-2</v>
      </c>
      <c r="AZ761">
        <v>949</v>
      </c>
      <c r="BA761">
        <v>6.8554087986099281</v>
      </c>
      <c r="BB761">
        <v>3.5635418799999998</v>
      </c>
      <c r="BC761" s="3">
        <f t="shared" si="526"/>
        <v>0.97640319265203579</v>
      </c>
      <c r="BD761" s="3">
        <f>BA761/VLOOKUP(C761,Sheet3!A$50:C$63,3,FALSE)</f>
        <v>1.1279065196394016</v>
      </c>
      <c r="BF761" s="4">
        <f t="shared" si="527"/>
        <v>1.622433169628674</v>
      </c>
      <c r="BG761" s="4">
        <f t="shared" si="528"/>
        <v>2.3479329129725048</v>
      </c>
      <c r="BH761" s="4">
        <f t="shared" si="529"/>
        <v>-5.9513519487534777E-2</v>
      </c>
      <c r="BI761" s="4">
        <f t="shared" si="530"/>
        <v>2.1023623258708506</v>
      </c>
      <c r="BK761">
        <v>1017</v>
      </c>
      <c r="BL761">
        <v>6.9246123960485599</v>
      </c>
      <c r="BM761">
        <v>0.38696988599999999</v>
      </c>
      <c r="BN761" s="3">
        <f t="shared" si="531"/>
        <v>0.98625973300828518</v>
      </c>
      <c r="BO761" s="3">
        <f>BL761/VLOOKUP(C761,Sheet3!A$18:C$31,3,FALSE)</f>
        <v>0.9854484068145396</v>
      </c>
      <c r="BQ761" s="4">
        <f t="shared" si="532"/>
        <v>0.40954708836445747</v>
      </c>
      <c r="BR761" s="4">
        <f t="shared" si="533"/>
        <v>0.26849137129266892</v>
      </c>
      <c r="BS761" s="4">
        <f t="shared" si="534"/>
        <v>-5.990190218127147E-2</v>
      </c>
      <c r="BT761" s="4">
        <f t="shared" si="535"/>
        <v>0.55961578793542277</v>
      </c>
      <c r="BV761">
        <v>1562</v>
      </c>
      <c r="BW761">
        <v>7.3537223303996315</v>
      </c>
      <c r="BX761">
        <v>2.6968470930000001</v>
      </c>
      <c r="BY761" s="3">
        <f t="shared" si="536"/>
        <v>1.047377067102796</v>
      </c>
      <c r="BZ761" s="3">
        <f>BW761/VLOOKUP(C761,Sheet3!A$98:C$111,3,FALSE)</f>
        <v>1.1406906324874726</v>
      </c>
      <c r="CB761" s="4">
        <f t="shared" si="537"/>
        <v>3.0511977388622351</v>
      </c>
      <c r="CC761" s="4">
        <f t="shared" si="538"/>
        <v>3.2337644373619514</v>
      </c>
      <c r="CD761" s="4">
        <f t="shared" si="539"/>
        <v>-5.0909791775555751E-3</v>
      </c>
      <c r="CE761" s="4">
        <f t="shared" si="540"/>
        <v>3.0940024949867926</v>
      </c>
      <c r="CG761">
        <v>3177</v>
      </c>
      <c r="CH761">
        <v>8.0636926342695165</v>
      </c>
      <c r="CI761">
        <v>2.85562235</v>
      </c>
      <c r="CJ761" s="3">
        <f t="shared" si="541"/>
        <v>1.148496824035053</v>
      </c>
      <c r="CK761" s="3">
        <f>CH761/VLOOKUP(C761,Sheet3!A$114:C$127,3,FALSE)</f>
        <v>1.0050198074999106</v>
      </c>
      <c r="CM761" s="4">
        <f t="shared" si="542"/>
        <v>0.79218465009039296</v>
      </c>
      <c r="CN761" s="4">
        <f t="shared" si="543"/>
        <v>1.003750037202741</v>
      </c>
      <c r="CO761" s="4">
        <f t="shared" si="544"/>
        <v>-7.9444498902172728E-2</v>
      </c>
      <c r="CP761" s="4">
        <f t="shared" si="545"/>
        <v>0.96421919844610593</v>
      </c>
      <c r="CR761">
        <v>802</v>
      </c>
      <c r="CS761">
        <v>6.6871086078665147</v>
      </c>
      <c r="CT761">
        <v>3.7577530810000002</v>
      </c>
      <c r="CU761" s="3">
        <f t="shared" si="546"/>
        <v>0.95243250784048428</v>
      </c>
      <c r="CV761" s="3">
        <f>CS761/VLOOKUP(C761,Sheet3!A$130:C$143,3,FALSE)</f>
        <v>0.98553103678765797</v>
      </c>
      <c r="CX761" s="4">
        <f t="shared" si="547"/>
        <v>0.51347133033771197</v>
      </c>
      <c r="CY761" s="4">
        <f t="shared" si="548"/>
        <v>0.50102162366936975</v>
      </c>
      <c r="CZ761" s="4">
        <f t="shared" si="549"/>
        <v>-7.1476700067369739E-2</v>
      </c>
      <c r="DA761" s="4">
        <f t="shared" si="550"/>
        <v>0.40645081543292355</v>
      </c>
    </row>
    <row r="762" spans="1:105" x14ac:dyDescent="0.25">
      <c r="A762">
        <v>16228536</v>
      </c>
      <c r="B762" t="s">
        <v>858</v>
      </c>
      <c r="C762">
        <v>6</v>
      </c>
      <c r="D762">
        <v>242</v>
      </c>
      <c r="E762" s="3">
        <v>1.597277922</v>
      </c>
      <c r="F762">
        <v>5.4889377261566867</v>
      </c>
      <c r="G762" s="3">
        <f t="shared" si="506"/>
        <v>0.75454713726377687</v>
      </c>
      <c r="H762" s="3">
        <f>F762/VLOOKUP(C762,Sheet3!A$66:C$79,3,FALSE)</f>
        <v>1.0312611702736951</v>
      </c>
      <c r="J762" s="4">
        <f t="shared" si="507"/>
        <v>1.1527739141406406</v>
      </c>
      <c r="K762" s="4">
        <f t="shared" si="508"/>
        <v>1.5566678764540363</v>
      </c>
      <c r="L762" s="4">
        <f t="shared" si="509"/>
        <v>-7.0938001069791104E-2</v>
      </c>
      <c r="M762" s="4">
        <f t="shared" si="510"/>
        <v>1.2527629684953681</v>
      </c>
      <c r="O762">
        <v>535</v>
      </c>
      <c r="P762">
        <v>6.2822667468960063</v>
      </c>
      <c r="Q762">
        <v>7.8021593640000004</v>
      </c>
      <c r="R762">
        <v>0.76954786381845874</v>
      </c>
      <c r="S762" s="3">
        <f t="shared" si="511"/>
        <v>0.86360360162382466</v>
      </c>
      <c r="T762" s="3">
        <f>P762/VLOOKUP(C762,Sheet3!A$82:C$95,3,FALSE)</f>
        <v>1.0031689388995431</v>
      </c>
      <c r="V762" s="4">
        <f t="shared" si="512"/>
        <v>0.76679428367026015</v>
      </c>
      <c r="W762" s="4">
        <f t="shared" si="513"/>
        <v>0.97460890229524166</v>
      </c>
      <c r="X762" s="4">
        <f t="shared" si="514"/>
        <v>-4.4058874686407207E-2</v>
      </c>
      <c r="Y762" s="4">
        <f t="shared" si="515"/>
        <v>0.88238918019847368</v>
      </c>
      <c r="AA762">
        <v>1358</v>
      </c>
      <c r="AB762">
        <v>7.2137683081186417</v>
      </c>
      <c r="AC762">
        <v>6.6575717919999997</v>
      </c>
      <c r="AD762" s="3">
        <f t="shared" si="516"/>
        <v>0.99165421386303787</v>
      </c>
      <c r="AE762" t="s">
        <v>858</v>
      </c>
      <c r="AF762">
        <v>6.4583312743712957</v>
      </c>
      <c r="AG762" s="3">
        <f>AB762/VLOOKUP(C762,Sheet3!A$2:C$15,3,FALSE)</f>
        <v>1.2004215043190107</v>
      </c>
      <c r="AI762" s="4">
        <f t="shared" si="517"/>
        <v>6.8027322114251616</v>
      </c>
      <c r="AJ762" s="4">
        <f t="shared" si="518"/>
        <v>4.4377372416878877</v>
      </c>
      <c r="AK762" s="4">
        <f t="shared" si="519"/>
        <v>0.80289674486474594</v>
      </c>
      <c r="AL762" s="4">
        <f t="shared" si="520"/>
        <v>3.8781214537524646</v>
      </c>
      <c r="AM762" s="3">
        <f t="shared" si="521"/>
        <v>1.1107362320315064E-3</v>
      </c>
      <c r="AN762" s="3">
        <f t="shared" si="551"/>
        <v>0.74975369458127283</v>
      </c>
      <c r="AO762" s="3">
        <f t="shared" si="522"/>
        <v>1.0410452510023658</v>
      </c>
      <c r="AP762">
        <v>1443</v>
      </c>
      <c r="AQ762">
        <v>7.2744795587738711</v>
      </c>
      <c r="AR762">
        <v>3.664340395</v>
      </c>
      <c r="AT762" s="3">
        <f>AQ762/VLOOKUP(C762,Sheet3!A$34:C$47,3,FALSE)</f>
        <v>1.0406527857700074</v>
      </c>
      <c r="AV762" s="4">
        <f t="shared" si="523"/>
        <v>1.1758494783768649</v>
      </c>
      <c r="AW762" s="4">
        <f t="shared" si="524"/>
        <v>2.540617256802006</v>
      </c>
      <c r="AX762" s="4">
        <f t="shared" si="525"/>
        <v>-5.9842530069308487E-2</v>
      </c>
      <c r="AZ762">
        <v>412</v>
      </c>
      <c r="BA762">
        <v>6.0210233493495267</v>
      </c>
      <c r="BB762">
        <v>1.051115655</v>
      </c>
      <c r="BC762" s="3">
        <f t="shared" si="526"/>
        <v>0.82769128715022233</v>
      </c>
      <c r="BD762" s="3">
        <f>BA762/VLOOKUP(C762,Sheet3!A$50:C$63,3,FALSE)</f>
        <v>0.99062677225163287</v>
      </c>
      <c r="BF762" s="4">
        <f t="shared" si="527"/>
        <v>0.68518050357737104</v>
      </c>
      <c r="BG762" s="4">
        <f t="shared" si="528"/>
        <v>1.0118472474353606</v>
      </c>
      <c r="BH762" s="4">
        <f t="shared" si="529"/>
        <v>-6.1751451498935038E-2</v>
      </c>
      <c r="BI762" s="4">
        <f t="shared" si="530"/>
        <v>0.28932545819551098</v>
      </c>
      <c r="BK762">
        <v>1041</v>
      </c>
      <c r="BL762">
        <v>6.9479370686149693</v>
      </c>
      <c r="BM762">
        <v>0.445728701</v>
      </c>
      <c r="BN762" s="3">
        <f t="shared" si="531"/>
        <v>0.95511122307505103</v>
      </c>
      <c r="BO762" s="3">
        <f>BL762/VLOOKUP(C762,Sheet3!A$18:C$31,3,FALSE)</f>
        <v>0.98876776392875954</v>
      </c>
      <c r="BQ762" s="4">
        <f t="shared" si="532"/>
        <v>0.46688959766943583</v>
      </c>
      <c r="BR762" s="4">
        <f t="shared" si="533"/>
        <v>0.37873204591109549</v>
      </c>
      <c r="BS762" s="4">
        <f t="shared" si="534"/>
        <v>-5.2284829780211761E-2</v>
      </c>
      <c r="BT762" s="4">
        <f t="shared" si="535"/>
        <v>0.13254665596198315</v>
      </c>
      <c r="BV762">
        <v>587</v>
      </c>
      <c r="BW762">
        <v>6.3750248198280968</v>
      </c>
      <c r="BX762">
        <v>0.81155536399999995</v>
      </c>
      <c r="BY762" s="3">
        <f t="shared" si="536"/>
        <v>0.87635476439535431</v>
      </c>
      <c r="BZ762" s="3">
        <f>BW762/VLOOKUP(C762,Sheet3!A$98:C$111,3,FALSE)</f>
        <v>0.98887757344216465</v>
      </c>
      <c r="CB762" s="4">
        <f t="shared" si="537"/>
        <v>0.60982929949795739</v>
      </c>
      <c r="CC762" s="4">
        <f t="shared" si="538"/>
        <v>0.72010837428796515</v>
      </c>
      <c r="CD762" s="4">
        <f t="shared" si="539"/>
        <v>-5.5975398997189223E-2</v>
      </c>
      <c r="CE762" s="4">
        <f t="shared" si="540"/>
        <v>0.2840761023093672</v>
      </c>
      <c r="CG762">
        <v>5256</v>
      </c>
      <c r="CH762">
        <v>8.5671255601644472</v>
      </c>
      <c r="CI762">
        <v>5.3428973549999998</v>
      </c>
      <c r="CJ762" s="3">
        <f t="shared" si="541"/>
        <v>1.1776960112330639</v>
      </c>
      <c r="CK762" s="3">
        <f>CH762/VLOOKUP(C762,Sheet3!A$114:C$127,3,FALSE)</f>
        <v>1.067765262370274</v>
      </c>
      <c r="CM762" s="4">
        <f t="shared" si="542"/>
        <v>2.4552904873723125</v>
      </c>
      <c r="CN762" s="4">
        <f t="shared" si="543"/>
        <v>3.2590822453462414</v>
      </c>
      <c r="CO762" s="4">
        <f t="shared" si="544"/>
        <v>2.3505723731041692E-2</v>
      </c>
      <c r="CP762" s="4">
        <f t="shared" si="545"/>
        <v>1.575536360758419</v>
      </c>
      <c r="CR762">
        <v>1334</v>
      </c>
      <c r="CS762">
        <v>7.1959372264755688</v>
      </c>
      <c r="CT762">
        <v>7.2358678379999999</v>
      </c>
      <c r="CU762" s="3">
        <f t="shared" si="546"/>
        <v>0.9892030307235421</v>
      </c>
      <c r="CV762" s="3">
        <f>CS762/VLOOKUP(C762,Sheet3!A$130:C$143,3,FALSE)</f>
        <v>1.0605210549630921</v>
      </c>
      <c r="CX762" s="4">
        <f t="shared" si="547"/>
        <v>2.0126711766119403</v>
      </c>
      <c r="CY762" s="4">
        <f t="shared" si="548"/>
        <v>3.0106208860477417</v>
      </c>
      <c r="CZ762" s="4">
        <f t="shared" si="549"/>
        <v>-2.4529889635051361E-2</v>
      </c>
      <c r="DA762" s="4">
        <f t="shared" si="550"/>
        <v>1.0762051164181634</v>
      </c>
    </row>
    <row r="763" spans="1:105" x14ac:dyDescent="0.25">
      <c r="A763">
        <v>16228537</v>
      </c>
      <c r="B763" t="s">
        <v>858</v>
      </c>
      <c r="C763">
        <v>6</v>
      </c>
      <c r="D763">
        <v>213</v>
      </c>
      <c r="E763" s="3">
        <v>1.1118728870000001</v>
      </c>
      <c r="F763">
        <v>5.3612921657094255</v>
      </c>
      <c r="G763" s="3">
        <f t="shared" si="506"/>
        <v>0.76646277998353785</v>
      </c>
      <c r="H763" s="3">
        <f>F763/VLOOKUP(C763,Sheet3!A$66:C$79,3,FALSE)</f>
        <v>1.0072791328350494</v>
      </c>
      <c r="J763" s="4">
        <f t="shared" si="507"/>
        <v>0.8021754256882877</v>
      </c>
      <c r="K763" s="4">
        <f t="shared" si="508"/>
        <v>1.1205255160988248</v>
      </c>
      <c r="L763" s="4">
        <f t="shared" si="509"/>
        <v>-0.25834594650950637</v>
      </c>
      <c r="M763" s="4">
        <f t="shared" si="510"/>
        <v>1.5109978396208479</v>
      </c>
      <c r="O763">
        <v>496</v>
      </c>
      <c r="P763">
        <v>6.2065759267249279</v>
      </c>
      <c r="Q763">
        <v>0</v>
      </c>
      <c r="R763">
        <v>0.53947374131185888</v>
      </c>
      <c r="S763" s="3">
        <f t="shared" si="511"/>
        <v>0.88730650968860469</v>
      </c>
      <c r="T763" s="3">
        <f>P763/VLOOKUP(C763,Sheet3!A$82:C$95,3,FALSE)</f>
        <v>0.99108242891602916</v>
      </c>
      <c r="V763" s="4">
        <f t="shared" si="512"/>
        <v>0.54737803134780372</v>
      </c>
      <c r="W763" s="4">
        <f t="shared" si="513"/>
        <v>0.5357645721132428</v>
      </c>
      <c r="X763" s="4">
        <f t="shared" si="514"/>
        <v>-5.4029757575440443E-2</v>
      </c>
      <c r="Y763" s="4">
        <f t="shared" si="515"/>
        <v>1.1357465101091799</v>
      </c>
      <c r="AA763">
        <v>319</v>
      </c>
      <c r="AB763">
        <v>5.7651911027848444</v>
      </c>
      <c r="AC763">
        <v>0.46997013599999998</v>
      </c>
      <c r="AD763" s="3">
        <f t="shared" si="516"/>
        <v>0.82420511011119613</v>
      </c>
      <c r="AE763" t="s">
        <v>858</v>
      </c>
      <c r="AF763">
        <v>0.3115380722046</v>
      </c>
      <c r="AG763" s="3">
        <f>AB763/VLOOKUP(C763,Sheet3!A$2:C$15,3,FALSE)</f>
        <v>0.95936812504815183</v>
      </c>
      <c r="AI763" s="4">
        <f t="shared" si="517"/>
        <v>0.30097430860229629</v>
      </c>
      <c r="AJ763" s="4">
        <f t="shared" si="518"/>
        <v>0.22068352547334746</v>
      </c>
      <c r="AK763" s="4">
        <f t="shared" si="519"/>
        <v>-0.18910103803038261</v>
      </c>
      <c r="AL763" s="4">
        <f t="shared" si="520"/>
        <v>0.43800865584063581</v>
      </c>
      <c r="AM763" s="3">
        <f t="shared" si="521"/>
        <v>0.74009678662334444</v>
      </c>
      <c r="AN763" s="3">
        <f t="shared" si="551"/>
        <v>0.75073891625614964</v>
      </c>
      <c r="AO763" s="3">
        <f t="shared" si="522"/>
        <v>1.0412428439611399</v>
      </c>
      <c r="AP763">
        <v>1091</v>
      </c>
      <c r="AQ763">
        <v>6.9948499858330706</v>
      </c>
      <c r="AR763">
        <v>1.783844252</v>
      </c>
      <c r="AT763" s="3">
        <f>AQ763/VLOOKUP(C763,Sheet3!A$34:C$47,3,FALSE)</f>
        <v>1.0006502960092734</v>
      </c>
      <c r="AV763" s="4">
        <f t="shared" si="523"/>
        <v>0.72228240951885281</v>
      </c>
      <c r="AW763" s="4">
        <f t="shared" si="524"/>
        <v>1.397190952344104</v>
      </c>
      <c r="AX763" s="4">
        <f t="shared" si="525"/>
        <v>-6.5396589882500952E-2</v>
      </c>
      <c r="AZ763">
        <v>365</v>
      </c>
      <c r="BA763">
        <v>5.8998973535824915</v>
      </c>
      <c r="BB763">
        <v>0.84228821799999998</v>
      </c>
      <c r="BC763" s="3">
        <f t="shared" si="526"/>
        <v>0.84346302858985867</v>
      </c>
      <c r="BD763" s="3">
        <f>BA763/VLOOKUP(C763,Sheet3!A$50:C$63,3,FALSE)</f>
        <v>0.97069815758591727</v>
      </c>
      <c r="BF763" s="4">
        <f t="shared" si="527"/>
        <v>0.58653050606581125</v>
      </c>
      <c r="BG763" s="4">
        <f t="shared" si="528"/>
        <v>0.78275933924963248</v>
      </c>
      <c r="BH763" s="4">
        <f t="shared" si="529"/>
        <v>-6.1937463570243122E-2</v>
      </c>
      <c r="BI763" s="4">
        <f t="shared" si="530"/>
        <v>0.41685983134765925</v>
      </c>
      <c r="BK763">
        <v>1069</v>
      </c>
      <c r="BL763">
        <v>6.9744789110250451</v>
      </c>
      <c r="BM763">
        <v>0.51446408300000002</v>
      </c>
      <c r="BN763" s="3">
        <f t="shared" si="531"/>
        <v>0.99708770383220746</v>
      </c>
      <c r="BO763" s="3">
        <f>BL763/VLOOKUP(C763,Sheet3!A$18:C$31,3,FALSE)</f>
        <v>0.99254495965048062</v>
      </c>
      <c r="BQ763" s="4">
        <f t="shared" si="532"/>
        <v>0.53871652295532313</v>
      </c>
      <c r="BR763" s="4">
        <f t="shared" si="533"/>
        <v>0.52571423625974123</v>
      </c>
      <c r="BS763" s="4">
        <f t="shared" si="534"/>
        <v>-4.3374466608175427E-2</v>
      </c>
      <c r="BT763" s="4">
        <f t="shared" si="535"/>
        <v>0.9877496958562999</v>
      </c>
      <c r="BV763">
        <v>584</v>
      </c>
      <c r="BW763">
        <v>6.3699009828282271</v>
      </c>
      <c r="BX763">
        <v>0.80585084500000004</v>
      </c>
      <c r="BY763" s="3">
        <f t="shared" si="536"/>
        <v>0.91065583904292791</v>
      </c>
      <c r="BZ763" s="3">
        <f>BW763/VLOOKUP(C763,Sheet3!A$98:C$111,3,FALSE)</f>
        <v>0.98808277692884205</v>
      </c>
      <c r="CB763" s="4">
        <f t="shared" si="537"/>
        <v>0.6027174598189281</v>
      </c>
      <c r="CC763" s="4">
        <f t="shared" si="538"/>
        <v>0.70404377178415856</v>
      </c>
      <c r="CD763" s="4">
        <f t="shared" si="539"/>
        <v>-5.612936516337988E-2</v>
      </c>
      <c r="CE763" s="4">
        <f t="shared" si="540"/>
        <v>0.66881507990041456</v>
      </c>
      <c r="CG763">
        <v>3521</v>
      </c>
      <c r="CH763">
        <v>8.1665003191550518</v>
      </c>
      <c r="CI763">
        <v>3.2661633390000002</v>
      </c>
      <c r="CJ763" s="3">
        <f t="shared" si="541"/>
        <v>1.167501852891051</v>
      </c>
      <c r="CK763" s="3">
        <f>CH763/VLOOKUP(C763,Sheet3!A$114:C$127,3,FALSE)</f>
        <v>1.0178332621241681</v>
      </c>
      <c r="CM763" s="4">
        <f t="shared" si="542"/>
        <v>1.0415838422228927</v>
      </c>
      <c r="CN763" s="4">
        <f t="shared" si="543"/>
        <v>1.4420049681338964</v>
      </c>
      <c r="CO763" s="4">
        <f t="shared" si="544"/>
        <v>-6.245189208039105E-2</v>
      </c>
      <c r="CP763" s="4">
        <f t="shared" si="545"/>
        <v>1.373567806580668</v>
      </c>
      <c r="CR763">
        <v>909</v>
      </c>
      <c r="CS763">
        <v>6.8123450941774788</v>
      </c>
      <c r="CT763">
        <v>4.4534095679999997</v>
      </c>
      <c r="CU763" s="3">
        <f t="shared" si="546"/>
        <v>0.97390867680861981</v>
      </c>
      <c r="CV763" s="3">
        <f>CS763/VLOOKUP(C763,Sheet3!A$130:C$143,3,FALSE)</f>
        <v>1.0039881086606188</v>
      </c>
      <c r="CX763" s="4">
        <f t="shared" si="547"/>
        <v>0.76873319402263673</v>
      </c>
      <c r="CY763" s="4">
        <f t="shared" si="548"/>
        <v>0.99838809406135587</v>
      </c>
      <c r="CZ763" s="4">
        <f t="shared" si="549"/>
        <v>-6.2086885324922611E-2</v>
      </c>
      <c r="DA763" s="4">
        <f t="shared" si="550"/>
        <v>0.71606796475096013</v>
      </c>
    </row>
    <row r="764" spans="1:105" x14ac:dyDescent="0.25">
      <c r="A764">
        <v>16228548</v>
      </c>
      <c r="B764" t="s">
        <v>858</v>
      </c>
      <c r="C764">
        <v>6</v>
      </c>
      <c r="D764">
        <v>194</v>
      </c>
      <c r="E764" s="3">
        <v>0.79388367199999998</v>
      </c>
      <c r="F764">
        <v>5.2678581590633282</v>
      </c>
      <c r="G764" s="3">
        <f t="shared" si="506"/>
        <v>0.73461722000675544</v>
      </c>
      <c r="H764" s="3">
        <f>F764/VLOOKUP(C764,Sheet3!A$66:C$79,3,FALSE)</f>
        <v>0.98972475932156423</v>
      </c>
      <c r="J764" s="4">
        <f t="shared" si="507"/>
        <v>0.59491527528652066</v>
      </c>
      <c r="K764" s="4">
        <f t="shared" si="508"/>
        <v>0.78924584847923918</v>
      </c>
      <c r="L764" s="4">
        <f t="shared" si="509"/>
        <v>-0.38111703695593724</v>
      </c>
      <c r="M764" s="4">
        <f t="shared" si="510"/>
        <v>0.92619180285686664</v>
      </c>
      <c r="O764">
        <v>461</v>
      </c>
      <c r="P764">
        <v>6.1333980429966486</v>
      </c>
      <c r="Q764">
        <v>0</v>
      </c>
      <c r="R764">
        <v>0.36687997101615977</v>
      </c>
      <c r="S764" s="3">
        <f t="shared" si="511"/>
        <v>0.8553191227802962</v>
      </c>
      <c r="T764" s="3">
        <f>P764/VLOOKUP(C764,Sheet3!A$82:C$95,3,FALSE)</f>
        <v>0.97939719125768188</v>
      </c>
      <c r="V764" s="4">
        <f t="shared" si="512"/>
        <v>0.38041013414345959</v>
      </c>
      <c r="W764" s="4">
        <f t="shared" si="513"/>
        <v>0.23678294440752851</v>
      </c>
      <c r="X764" s="4">
        <f t="shared" si="514"/>
        <v>-5.4029757575440443E-2</v>
      </c>
      <c r="Y764" s="4">
        <f t="shared" si="515"/>
        <v>0.81562100373363344</v>
      </c>
      <c r="AA764">
        <v>1092</v>
      </c>
      <c r="AB764">
        <v>6.9957661563048505</v>
      </c>
      <c r="AC764">
        <v>5.0562040320000001</v>
      </c>
      <c r="AD764" s="3">
        <f t="shared" si="516"/>
        <v>0.97557871347010816</v>
      </c>
      <c r="AE764" t="s">
        <v>858</v>
      </c>
      <c r="AF764">
        <v>4.9381402041691018</v>
      </c>
      <c r="AG764" s="3">
        <f>AB764/VLOOKUP(C764,Sheet3!A$2:C$15,3,FALSE)</f>
        <v>1.1641444214065235</v>
      </c>
      <c r="AI764" s="4">
        <f t="shared" si="517"/>
        <v>5.1817697078403384</v>
      </c>
      <c r="AJ764" s="4">
        <f t="shared" si="518"/>
        <v>3.831601438117572</v>
      </c>
      <c r="AK764" s="4">
        <f t="shared" si="519"/>
        <v>0.54616508115472862</v>
      </c>
      <c r="AL764" s="4">
        <f t="shared" si="520"/>
        <v>3.6268070254715585</v>
      </c>
      <c r="AM764" s="3">
        <f t="shared" si="521"/>
        <v>5.6180552952109775E-3</v>
      </c>
      <c r="AN764" s="3">
        <f t="shared" si="551"/>
        <v>0.75172413793102644</v>
      </c>
      <c r="AO764" s="3">
        <f t="shared" si="522"/>
        <v>1.0414408776310069</v>
      </c>
      <c r="AP764">
        <v>1301</v>
      </c>
      <c r="AQ764">
        <v>7.1708884785125049</v>
      </c>
      <c r="AR764">
        <v>2.9028693410000002</v>
      </c>
      <c r="AT764" s="3">
        <f>AQ764/VLOOKUP(C764,Sheet3!A$34:C$47,3,FALSE)</f>
        <v>1.0258335337006421</v>
      </c>
      <c r="AV764" s="4">
        <f t="shared" si="523"/>
        <v>0.99183121644321548</v>
      </c>
      <c r="AW764" s="4">
        <f t="shared" si="524"/>
        <v>2.2592047973638207</v>
      </c>
      <c r="AX764" s="4">
        <f t="shared" si="525"/>
        <v>-6.2091540680510107E-2</v>
      </c>
      <c r="AZ764">
        <v>461</v>
      </c>
      <c r="BA764">
        <v>6.1333980429966486</v>
      </c>
      <c r="BB764">
        <v>1.271605439</v>
      </c>
      <c r="BC764" s="3">
        <f t="shared" si="526"/>
        <v>0.8553191227802962</v>
      </c>
      <c r="BD764" s="3">
        <f>BA764/VLOOKUP(C764,Sheet3!A$50:C$63,3,FALSE)</f>
        <v>1.0091155529108942</v>
      </c>
      <c r="BF764" s="4">
        <f t="shared" si="527"/>
        <v>0.78512863404315791</v>
      </c>
      <c r="BG764" s="4">
        <f t="shared" si="528"/>
        <v>1.2289117526731881</v>
      </c>
      <c r="BH764" s="4">
        <f t="shared" si="529"/>
        <v>-6.1555051246107592E-2</v>
      </c>
      <c r="BI764" s="4">
        <f t="shared" si="530"/>
        <v>0.56480162496778819</v>
      </c>
      <c r="BK764">
        <v>1017</v>
      </c>
      <c r="BL764">
        <v>6.9246123960485599</v>
      </c>
      <c r="BM764">
        <v>0.38696988599999999</v>
      </c>
      <c r="BN764" s="3">
        <f t="shared" si="531"/>
        <v>0.96565612710309068</v>
      </c>
      <c r="BO764" s="3">
        <f>BL764/VLOOKUP(C764,Sheet3!A$18:C$31,3,FALSE)</f>
        <v>0.9854484068145396</v>
      </c>
      <c r="BQ764" s="4">
        <f t="shared" si="532"/>
        <v>0.40954708836445747</v>
      </c>
      <c r="BR764" s="4">
        <f t="shared" si="533"/>
        <v>0.26849137129266892</v>
      </c>
      <c r="BS764" s="4">
        <f t="shared" si="534"/>
        <v>-5.990190218127147E-2</v>
      </c>
      <c r="BT764" s="4">
        <f t="shared" si="535"/>
        <v>0.20483919645219636</v>
      </c>
      <c r="BV764">
        <v>743</v>
      </c>
      <c r="BW764">
        <v>6.6106960447177592</v>
      </c>
      <c r="BX764">
        <v>1.1093441369999999</v>
      </c>
      <c r="BY764" s="3">
        <f t="shared" si="536"/>
        <v>0.92187963381757276</v>
      </c>
      <c r="BZ764" s="3">
        <f>BW764/VLOOKUP(C764,Sheet3!A$98:C$111,3,FALSE)</f>
        <v>1.0254342921351149</v>
      </c>
      <c r="CB764" s="4">
        <f t="shared" si="537"/>
        <v>0.99790716572758442</v>
      </c>
      <c r="CC764" s="4">
        <f t="shared" si="538"/>
        <v>1.3429140654896654</v>
      </c>
      <c r="CD764" s="4">
        <f t="shared" si="539"/>
        <v>-4.7938017455743144E-2</v>
      </c>
      <c r="CE764" s="4">
        <f t="shared" si="540"/>
        <v>0.85190616347339787</v>
      </c>
      <c r="CG764">
        <v>4329</v>
      </c>
      <c r="CH764">
        <v>8.3730918474419802</v>
      </c>
      <c r="CI764">
        <v>4.2321544109999998</v>
      </c>
      <c r="CJ764" s="3">
        <f t="shared" si="541"/>
        <v>1.1676505460281339</v>
      </c>
      <c r="CK764" s="3">
        <f>CH764/VLOOKUP(C764,Sheet3!A$114:C$127,3,FALSE)</f>
        <v>1.0435818350679893</v>
      </c>
      <c r="CM764" s="4">
        <f t="shared" si="542"/>
        <v>1.6803918742047341</v>
      </c>
      <c r="CN764" s="4">
        <f t="shared" si="543"/>
        <v>2.3687669998753469</v>
      </c>
      <c r="CO764" s="4">
        <f t="shared" si="544"/>
        <v>-2.2468779748951277E-2</v>
      </c>
      <c r="CP764" s="4">
        <f t="shared" si="545"/>
        <v>1.3774664469963254</v>
      </c>
      <c r="CR764">
        <v>1824</v>
      </c>
      <c r="CS764">
        <v>7.5087871706342764</v>
      </c>
      <c r="CT764">
        <v>10.47126621</v>
      </c>
      <c r="CU764" s="3">
        <f t="shared" si="546"/>
        <v>1.0471208962647072</v>
      </c>
      <c r="CV764" s="3">
        <f>CS764/VLOOKUP(C764,Sheet3!A$130:C$143,3,FALSE)</f>
        <v>1.1066281765766084</v>
      </c>
      <c r="CX764" s="4">
        <f t="shared" si="547"/>
        <v>3.5807786674314803</v>
      </c>
      <c r="CY764" s="4">
        <f t="shared" si="548"/>
        <v>4.0322721335797231</v>
      </c>
      <c r="CZ764" s="4">
        <f t="shared" si="549"/>
        <v>1.9140789642456885E-2</v>
      </c>
      <c r="DA764" s="4">
        <f t="shared" si="550"/>
        <v>3.1849742731925192</v>
      </c>
    </row>
    <row r="765" spans="1:105" x14ac:dyDescent="0.25">
      <c r="A765">
        <v>16228614</v>
      </c>
      <c r="B765" t="s">
        <v>858</v>
      </c>
      <c r="C765">
        <v>6</v>
      </c>
      <c r="D765">
        <v>229</v>
      </c>
      <c r="E765" s="3">
        <v>1.3796758629999999</v>
      </c>
      <c r="F765">
        <v>5.43372200355424</v>
      </c>
      <c r="G765" s="3">
        <f t="shared" si="506"/>
        <v>0.75393817029588406</v>
      </c>
      <c r="H765" s="3">
        <f>F765/VLOOKUP(C765,Sheet3!A$66:C$79,3,FALSE)</f>
        <v>1.0208872448350514</v>
      </c>
      <c r="J765" s="4">
        <f t="shared" si="507"/>
        <v>0.99130591019013903</v>
      </c>
      <c r="K765" s="4">
        <f t="shared" si="508"/>
        <v>1.4051909950111801</v>
      </c>
      <c r="L765" s="4">
        <f t="shared" si="509"/>
        <v>-0.15495104555879549</v>
      </c>
      <c r="M765" s="4">
        <f t="shared" si="510"/>
        <v>1.2356685351360679</v>
      </c>
      <c r="O765">
        <v>572</v>
      </c>
      <c r="P765">
        <v>6.3491389913797978</v>
      </c>
      <c r="Q765">
        <v>17.77410592</v>
      </c>
      <c r="R765">
        <v>1.0202932372722597</v>
      </c>
      <c r="S765" s="3">
        <f t="shared" si="511"/>
        <v>0.88095383440375086</v>
      </c>
      <c r="T765" s="3">
        <f>P765/VLOOKUP(C765,Sheet3!A$82:C$95,3,FALSE)</f>
        <v>1.0138472754368737</v>
      </c>
      <c r="V765" s="4">
        <f t="shared" si="512"/>
        <v>1.0034270052858016</v>
      </c>
      <c r="W765" s="4">
        <f t="shared" si="513"/>
        <v>1.6243265249278509</v>
      </c>
      <c r="X765" s="4">
        <f t="shared" si="514"/>
        <v>-3.1315080738240637E-2</v>
      </c>
      <c r="Y765" s="4">
        <f t="shared" si="515"/>
        <v>1.0449081096962487</v>
      </c>
      <c r="AA765">
        <v>354</v>
      </c>
      <c r="AB765">
        <v>5.8692969131337742</v>
      </c>
      <c r="AC765">
        <v>0.672936325</v>
      </c>
      <c r="AD765" s="3">
        <f t="shared" si="516"/>
        <v>0.81437492987622007</v>
      </c>
      <c r="AE765" t="s">
        <v>858</v>
      </c>
      <c r="AF765">
        <v>0.45464325927569443</v>
      </c>
      <c r="AG765" s="3">
        <f>AB765/VLOOKUP(C765,Sheet3!A$2:C$15,3,FALSE)</f>
        <v>0.97669206007483755</v>
      </c>
      <c r="AI765" s="4">
        <f t="shared" si="517"/>
        <v>0.44646740997240075</v>
      </c>
      <c r="AJ765" s="4">
        <f t="shared" si="518"/>
        <v>0.50918493430853073</v>
      </c>
      <c r="AK765" s="4">
        <f t="shared" si="519"/>
        <v>-0.15656144988552587</v>
      </c>
      <c r="AL765" s="4">
        <f t="shared" si="520"/>
        <v>0.31329464830850723</v>
      </c>
      <c r="AM765" s="3">
        <f t="shared" si="521"/>
        <v>0.63988461370266303</v>
      </c>
      <c r="AN765" s="3">
        <f t="shared" si="551"/>
        <v>0.75270935960590324</v>
      </c>
      <c r="AO765" s="3">
        <f t="shared" si="522"/>
        <v>1.0416393558462651</v>
      </c>
      <c r="AP765">
        <v>1349</v>
      </c>
      <c r="AQ765">
        <v>7.2071188562077557</v>
      </c>
      <c r="AR765">
        <v>3.1599006919999999</v>
      </c>
      <c r="AT765" s="3">
        <f>AQ765/VLOOKUP(C765,Sheet3!A$34:C$47,3,FALSE)</f>
        <v>1.031016480903042</v>
      </c>
      <c r="AV765" s="4">
        <f t="shared" si="523"/>
        <v>1.054021874419355</v>
      </c>
      <c r="AW765" s="4">
        <f t="shared" si="524"/>
        <v>2.3582957000080516</v>
      </c>
      <c r="AX765" s="4">
        <f t="shared" si="525"/>
        <v>-6.1332396609604302E-2</v>
      </c>
      <c r="AZ765">
        <v>951</v>
      </c>
      <c r="BA765">
        <v>6.8575140625453903</v>
      </c>
      <c r="BB765">
        <v>3.5731898219999998</v>
      </c>
      <c r="BC765" s="3">
        <f t="shared" si="526"/>
        <v>0.95149174023108585</v>
      </c>
      <c r="BD765" s="3">
        <f>BA765/VLOOKUP(C765,Sheet3!A$50:C$63,3,FALSE)</f>
        <v>1.1282528944491506</v>
      </c>
      <c r="BF765" s="4">
        <f t="shared" si="527"/>
        <v>1.6253641623329105</v>
      </c>
      <c r="BG765" s="4">
        <f t="shared" si="528"/>
        <v>2.3582957000080516</v>
      </c>
      <c r="BH765" s="4">
        <f t="shared" si="529"/>
        <v>-5.9504925627929632E-2</v>
      </c>
      <c r="BI765" s="4">
        <f t="shared" si="530"/>
        <v>1.7986799120726289</v>
      </c>
      <c r="BK765">
        <v>1022</v>
      </c>
      <c r="BL765">
        <v>6.9295167707636498</v>
      </c>
      <c r="BM765">
        <v>0.39919829299999998</v>
      </c>
      <c r="BN765" s="3">
        <f t="shared" si="531"/>
        <v>0.96148223846690173</v>
      </c>
      <c r="BO765" s="3">
        <f>BL765/VLOOKUP(C765,Sheet3!A$18:C$31,3,FALSE)</f>
        <v>0.98614635320821276</v>
      </c>
      <c r="BQ765" s="4">
        <f t="shared" si="532"/>
        <v>0.42116691449281485</v>
      </c>
      <c r="BR765" s="4">
        <f t="shared" si="533"/>
        <v>0.29328063803843896</v>
      </c>
      <c r="BS765" s="4">
        <f t="shared" si="534"/>
        <v>-5.8316698982932208E-2</v>
      </c>
      <c r="BT765" s="4">
        <f t="shared" si="535"/>
        <v>0.16222920039245969</v>
      </c>
      <c r="BV765">
        <v>393</v>
      </c>
      <c r="BW765">
        <v>5.9738096118692612</v>
      </c>
      <c r="BX765">
        <v>0.44492993600000003</v>
      </c>
      <c r="BY765" s="3">
        <f t="shared" si="536"/>
        <v>0.82887624459305265</v>
      </c>
      <c r="BZ765" s="3">
        <f>BW765/VLOOKUP(C765,Sheet3!A$98:C$111,3,FALSE)</f>
        <v>0.92664209475972636</v>
      </c>
      <c r="CB765" s="4">
        <f t="shared" si="537"/>
        <v>0.20607769406594206</v>
      </c>
      <c r="CC765" s="4">
        <f t="shared" si="538"/>
        <v>0.11581453108371126</v>
      </c>
      <c r="CD765" s="4">
        <f t="shared" si="539"/>
        <v>-6.5870696317991764E-2</v>
      </c>
      <c r="CE765" s="4">
        <f t="shared" si="540"/>
        <v>7.3577608842430267E-2</v>
      </c>
      <c r="CG765">
        <v>2438</v>
      </c>
      <c r="CH765">
        <v>7.7989333100412166</v>
      </c>
      <c r="CI765">
        <v>1.975464814</v>
      </c>
      <c r="CJ765" s="3">
        <f t="shared" si="541"/>
        <v>1.0821152620958525</v>
      </c>
      <c r="CK765" s="3">
        <f>CH765/VLOOKUP(C765,Sheet3!A$114:C$127,3,FALSE)</f>
        <v>0.97202148066154681</v>
      </c>
      <c r="CM765" s="4">
        <f t="shared" si="542"/>
        <v>0.33978819303393271</v>
      </c>
      <c r="CN765" s="4">
        <f t="shared" si="543"/>
        <v>0.2480824996614619</v>
      </c>
      <c r="CO765" s="4">
        <f t="shared" si="544"/>
        <v>-0.11587489526017475</v>
      </c>
      <c r="CP765" s="4">
        <f t="shared" si="545"/>
        <v>0.16107112267183207</v>
      </c>
      <c r="CR765">
        <v>910</v>
      </c>
      <c r="CS765">
        <v>6.8134445995108956</v>
      </c>
      <c r="CT765">
        <v>4.4599219899999998</v>
      </c>
      <c r="CU765" s="3">
        <f t="shared" si="546"/>
        <v>0.94537702727661077</v>
      </c>
      <c r="CV765" s="3">
        <f>CS765/VLOOKUP(C765,Sheet3!A$130:C$143,3,FALSE)</f>
        <v>1.004150151285427</v>
      </c>
      <c r="CX765" s="4">
        <f t="shared" si="547"/>
        <v>0.77128279623688967</v>
      </c>
      <c r="CY765" s="4">
        <f t="shared" si="548"/>
        <v>1.0010654718320722</v>
      </c>
      <c r="CZ765" s="4">
        <f t="shared" si="549"/>
        <v>-6.1998982118027568E-2</v>
      </c>
      <c r="DA765" s="4">
        <f t="shared" si="550"/>
        <v>0.3378524990901714</v>
      </c>
    </row>
    <row r="766" spans="1:105" x14ac:dyDescent="0.25">
      <c r="A766">
        <v>16228620</v>
      </c>
      <c r="B766" t="s">
        <v>858</v>
      </c>
      <c r="C766">
        <v>6</v>
      </c>
      <c r="D766">
        <v>163</v>
      </c>
      <c r="E766" s="3">
        <v>0.27515858900000001</v>
      </c>
      <c r="F766">
        <v>5.0937502008067623</v>
      </c>
      <c r="G766" s="3">
        <f t="shared" si="506"/>
        <v>0.73435676332597954</v>
      </c>
      <c r="H766" s="3">
        <f>F766/VLOOKUP(C766,Sheet3!A$66:C$79,3,FALSE)</f>
        <v>0.95701337038923795</v>
      </c>
      <c r="J766" s="4">
        <f t="shared" si="507"/>
        <v>0.31070106589257979</v>
      </c>
      <c r="K766" s="4">
        <f t="shared" si="508"/>
        <v>0.25314580161800854</v>
      </c>
      <c r="L766" s="4">
        <f t="shared" si="509"/>
        <v>-0.58138937663835488</v>
      </c>
      <c r="M766" s="4">
        <f t="shared" si="510"/>
        <v>0.91137671707172607</v>
      </c>
      <c r="O766">
        <v>474</v>
      </c>
      <c r="P766">
        <v>6.1612073216950769</v>
      </c>
      <c r="Q766">
        <v>0</v>
      </c>
      <c r="R766">
        <v>0.42702741552126744</v>
      </c>
      <c r="S766" s="3">
        <f t="shared" si="511"/>
        <v>0.88825012781814805</v>
      </c>
      <c r="T766" s="3">
        <f>P766/VLOOKUP(C766,Sheet3!A$82:C$95,3,FALSE)</f>
        <v>0.9838378502948435</v>
      </c>
      <c r="V766" s="4">
        <f t="shared" si="512"/>
        <v>0.43890902277370819</v>
      </c>
      <c r="W766" s="4">
        <f t="shared" si="513"/>
        <v>0.33097015946722946</v>
      </c>
      <c r="X766" s="4">
        <f t="shared" si="514"/>
        <v>-5.4029757575440443E-2</v>
      </c>
      <c r="Y766" s="4">
        <f t="shared" si="515"/>
        <v>1.1480923459314794</v>
      </c>
      <c r="AA766">
        <v>281</v>
      </c>
      <c r="AB766">
        <v>5.6383546693337454</v>
      </c>
      <c r="AC766">
        <v>0.25125577900000001</v>
      </c>
      <c r="AD766" s="3">
        <f t="shared" si="516"/>
        <v>0.81287140559033666</v>
      </c>
      <c r="AE766" t="s">
        <v>858</v>
      </c>
      <c r="AF766">
        <v>0.18451565559463495</v>
      </c>
      <c r="AG766" s="3">
        <f>AB766/VLOOKUP(C766,Sheet3!A$2:C$15,3,FALSE)</f>
        <v>0.93826165534431194</v>
      </c>
      <c r="AI766" s="4">
        <f t="shared" si="517"/>
        <v>0.17385728189920827</v>
      </c>
      <c r="AJ766" s="4">
        <f t="shared" si="518"/>
        <v>4.9480057263369695E-2</v>
      </c>
      <c r="AK766" s="4">
        <f t="shared" si="519"/>
        <v>-0.2241653762495289</v>
      </c>
      <c r="AL766" s="4">
        <f t="shared" si="520"/>
        <v>0.29328063803843896</v>
      </c>
      <c r="AM766" s="3">
        <f t="shared" si="521"/>
        <v>0.84041683179394888</v>
      </c>
      <c r="AN766" s="3">
        <f t="shared" si="551"/>
        <v>0.75369458128078004</v>
      </c>
      <c r="AO766" s="3">
        <f t="shared" si="522"/>
        <v>1.041838282483136</v>
      </c>
      <c r="AP766">
        <v>1029</v>
      </c>
      <c r="AQ766">
        <v>6.9363427358340495</v>
      </c>
      <c r="AR766">
        <v>1.455644494</v>
      </c>
      <c r="AT766" s="3">
        <f>AQ766/VLOOKUP(C766,Sheet3!A$34:C$47,3,FALSE)</f>
        <v>0.99228052437031278</v>
      </c>
      <c r="AV766" s="4">
        <f t="shared" si="523"/>
        <v>0.64441340240702238</v>
      </c>
      <c r="AW766" s="4">
        <f t="shared" si="524"/>
        <v>1.0064418288684525</v>
      </c>
      <c r="AX766" s="4">
        <f t="shared" si="525"/>
        <v>-6.6365930390532665E-2</v>
      </c>
      <c r="AZ766">
        <v>480</v>
      </c>
      <c r="BA766">
        <v>6.1737861039019366</v>
      </c>
      <c r="BB766">
        <v>1.357767122</v>
      </c>
      <c r="BC766" s="3">
        <f t="shared" si="526"/>
        <v>0.89006358812221809</v>
      </c>
      <c r="BD766" s="3">
        <f>BA766/VLOOKUP(C766,Sheet3!A$50:C$63,3,FALSE)</f>
        <v>1.0157605187399057</v>
      </c>
      <c r="BF766" s="4">
        <f t="shared" si="527"/>
        <v>0.82304548542942457</v>
      </c>
      <c r="BG766" s="4">
        <f t="shared" si="528"/>
        <v>1.284289222142142</v>
      </c>
      <c r="BH766" s="4">
        <f t="shared" si="529"/>
        <v>-6.1478303126452132E-2</v>
      </c>
      <c r="BI766" s="4">
        <f t="shared" si="530"/>
        <v>0.98510768639346147</v>
      </c>
      <c r="BK766">
        <v>1030</v>
      </c>
      <c r="BL766">
        <v>6.9373140812236818</v>
      </c>
      <c r="BM766">
        <v>0.418778286</v>
      </c>
      <c r="BN766" s="3">
        <f t="shared" si="531"/>
        <v>1.0001400371098468</v>
      </c>
      <c r="BO766" s="3">
        <f>BL766/VLOOKUP(C766,Sheet3!A$18:C$31,3,FALSE)</f>
        <v>0.98725599613561499</v>
      </c>
      <c r="BQ766" s="4">
        <f t="shared" si="532"/>
        <v>0.44011730520999931</v>
      </c>
      <c r="BR766" s="4">
        <f t="shared" si="533"/>
        <v>0.33509387665109164</v>
      </c>
      <c r="BS766" s="4">
        <f t="shared" si="534"/>
        <v>-5.5778488770673117E-2</v>
      </c>
      <c r="BT766" s="4">
        <f t="shared" si="535"/>
        <v>1.1764407009357345</v>
      </c>
      <c r="BV766">
        <v>500</v>
      </c>
      <c r="BW766">
        <v>6.2146080984221914</v>
      </c>
      <c r="BX766">
        <v>0.64652807400000001</v>
      </c>
      <c r="BY766" s="3">
        <f t="shared" si="536"/>
        <v>0.89594882131713549</v>
      </c>
      <c r="BZ766" s="3">
        <f>BW766/VLOOKUP(C766,Sheet3!A$98:C$111,3,FALSE)</f>
        <v>0.96399414119104176</v>
      </c>
      <c r="CB766" s="4">
        <f t="shared" si="537"/>
        <v>0.41244227558785729</v>
      </c>
      <c r="CC766" s="4">
        <f t="shared" si="538"/>
        <v>0.39322505321366247</v>
      </c>
      <c r="CD766" s="4">
        <f t="shared" si="539"/>
        <v>-6.0429520222507797E-2</v>
      </c>
      <c r="CE766" s="4">
        <f t="shared" si="540"/>
        <v>0.48010372500768905</v>
      </c>
      <c r="CG766">
        <v>2856</v>
      </c>
      <c r="CH766">
        <v>7.9571773234594749</v>
      </c>
      <c r="CI766">
        <v>2.4729818099999998</v>
      </c>
      <c r="CJ766" s="3">
        <f t="shared" si="541"/>
        <v>1.1471718781068387</v>
      </c>
      <c r="CK766" s="3">
        <f>CH766/VLOOKUP(C766,Sheet3!A$114:C$127,3,FALSE)</f>
        <v>0.9917442522398856</v>
      </c>
      <c r="CM766" s="4">
        <f t="shared" si="542"/>
        <v>0.57889270411372018</v>
      </c>
      <c r="CN766" s="4">
        <f t="shared" si="543"/>
        <v>0.60728588995355293</v>
      </c>
      <c r="CO766" s="4">
        <f t="shared" si="544"/>
        <v>-9.5282284712870965E-2</v>
      </c>
      <c r="CP766" s="4">
        <f t="shared" si="545"/>
        <v>0.93117934436790573</v>
      </c>
      <c r="CR766">
        <v>825</v>
      </c>
      <c r="CS766">
        <v>6.7153833863346808</v>
      </c>
      <c r="CT766">
        <v>3.9070821690000002</v>
      </c>
      <c r="CU766" s="3">
        <f t="shared" si="546"/>
        <v>0.96814468980059709</v>
      </c>
      <c r="CV766" s="3">
        <f>CS766/VLOOKUP(C766,Sheet3!A$130:C$143,3,FALSE)</f>
        <v>0.98969811008835062</v>
      </c>
      <c r="CX766" s="4">
        <f t="shared" si="547"/>
        <v>0.56515580369409335</v>
      </c>
      <c r="CY766" s="4">
        <f t="shared" si="548"/>
        <v>0.58228458774813563</v>
      </c>
      <c r="CZ766" s="4">
        <f t="shared" si="549"/>
        <v>-6.9461089635811171E-2</v>
      </c>
      <c r="DA766" s="4">
        <f t="shared" si="550"/>
        <v>0.61636860452787223</v>
      </c>
    </row>
    <row r="767" spans="1:105" x14ac:dyDescent="0.25">
      <c r="A767">
        <v>16228638</v>
      </c>
      <c r="B767" t="s">
        <v>858</v>
      </c>
      <c r="C767">
        <v>6</v>
      </c>
      <c r="D767">
        <v>158</v>
      </c>
      <c r="E767" s="3">
        <v>0.19151385700000001</v>
      </c>
      <c r="F767">
        <v>5.0625950330269669</v>
      </c>
      <c r="G767" s="3">
        <f t="shared" si="506"/>
        <v>0.73352474622537134</v>
      </c>
      <c r="H767" s="3">
        <f>F767/VLOOKUP(C767,Sheet3!A$66:C$79,3,FALSE)</f>
        <v>0.95115994001935811</v>
      </c>
      <c r="J767" s="4">
        <f t="shared" si="507"/>
        <v>0.27255118391838468</v>
      </c>
      <c r="K767" s="4">
        <f t="shared" si="508"/>
        <v>0.18805223150293959</v>
      </c>
      <c r="L767" s="4">
        <f t="shared" si="509"/>
        <v>-0.61368341201228871</v>
      </c>
      <c r="M767" s="4">
        <f t="shared" si="510"/>
        <v>0.89677791765057335</v>
      </c>
      <c r="O767">
        <v>731</v>
      </c>
      <c r="P767">
        <v>6.5944134597497781</v>
      </c>
      <c r="Q767">
        <v>65.706482159999993</v>
      </c>
      <c r="R767">
        <v>2.3580364629015111</v>
      </c>
      <c r="S767" s="3">
        <f t="shared" si="511"/>
        <v>0.95547153742533264</v>
      </c>
      <c r="T767" s="3">
        <f>P767/VLOOKUP(C767,Sheet3!A$82:C$95,3,FALSE)</f>
        <v>1.0530133500540386</v>
      </c>
      <c r="V767" s="4">
        <f t="shared" si="512"/>
        <v>2.2462954277802667</v>
      </c>
      <c r="W767" s="4">
        <f t="shared" si="513"/>
        <v>3.2090718247715797</v>
      </c>
      <c r="X767" s="4">
        <f t="shared" si="514"/>
        <v>2.9940795716594523E-2</v>
      </c>
      <c r="Y767" s="4">
        <f t="shared" si="515"/>
        <v>2.6599640144345722</v>
      </c>
      <c r="AA767">
        <v>393</v>
      </c>
      <c r="AB767">
        <v>5.9738096118692612</v>
      </c>
      <c r="AC767">
        <v>0.90026172699999996</v>
      </c>
      <c r="AD767" s="3">
        <f t="shared" si="516"/>
        <v>0.86555158983851965</v>
      </c>
      <c r="AE767" t="s">
        <v>858</v>
      </c>
      <c r="AF767">
        <v>0.63819234568521477</v>
      </c>
      <c r="AG767" s="3">
        <f>AB767/VLOOKUP(C767,Sheet3!A$2:C$15,3,FALSE)</f>
        <v>0.99408370417509184</v>
      </c>
      <c r="AI767" s="4">
        <f t="shared" si="517"/>
        <v>0.63513818542188971</v>
      </c>
      <c r="AJ767" s="4">
        <f t="shared" si="518"/>
        <v>0.83133400939818958</v>
      </c>
      <c r="AK767" s="4">
        <f t="shared" si="519"/>
        <v>-0.12011658686479883</v>
      </c>
      <c r="AL767" s="4">
        <f t="shared" si="520"/>
        <v>1.280736820537774</v>
      </c>
      <c r="AM767" s="3">
        <f t="shared" si="521"/>
        <v>0.52986226401792291</v>
      </c>
      <c r="AN767" s="3">
        <f t="shared" si="551"/>
        <v>0.75467980295565684</v>
      </c>
      <c r="AO767" s="3">
        <f t="shared" si="522"/>
        <v>1.042037661460425</v>
      </c>
      <c r="AP767">
        <v>994</v>
      </c>
      <c r="AQ767">
        <v>6.9017372066565743</v>
      </c>
      <c r="AR767">
        <v>1.2709512380000001</v>
      </c>
      <c r="AT767" s="3">
        <f>AQ767/VLOOKUP(C767,Sheet3!A$34:C$47,3,FALSE)</f>
        <v>0.98733002034447492</v>
      </c>
      <c r="AV767" s="4">
        <f t="shared" si="523"/>
        <v>0.60103172247691794</v>
      </c>
      <c r="AW767" s="4">
        <f t="shared" si="524"/>
        <v>0.81339630871152224</v>
      </c>
      <c r="AX767" s="4">
        <f t="shared" si="525"/>
        <v>-6.6911423341813492E-2</v>
      </c>
      <c r="AZ767">
        <v>294</v>
      </c>
      <c r="BA767">
        <v>5.6835797673386814</v>
      </c>
      <c r="BB767">
        <v>0.53312945700000003</v>
      </c>
      <c r="BC767" s="3">
        <f t="shared" si="526"/>
        <v>0.82349988084985226</v>
      </c>
      <c r="BD767" s="3">
        <f>BA767/VLOOKUP(C767,Sheet3!A$50:C$63,3,FALSE)</f>
        <v>0.93510786341024033</v>
      </c>
      <c r="BF767" s="4">
        <f t="shared" si="527"/>
        <v>0.43336377081419653</v>
      </c>
      <c r="BG767" s="4">
        <f t="shared" si="528"/>
        <v>0.39761423363242565</v>
      </c>
      <c r="BH767" s="4">
        <f t="shared" si="529"/>
        <v>-6.221284530323181E-2</v>
      </c>
      <c r="BI767" s="4">
        <f t="shared" si="530"/>
        <v>0.25823487112547988</v>
      </c>
      <c r="BK767">
        <v>1074</v>
      </c>
      <c r="BL767">
        <v>6.9791452750688103</v>
      </c>
      <c r="BM767">
        <v>0.52675712399999997</v>
      </c>
      <c r="BN767" s="3">
        <f t="shared" si="531"/>
        <v>1.0112157368636954</v>
      </c>
      <c r="BO767" s="3">
        <f>BL767/VLOOKUP(C767,Sheet3!A$18:C$31,3,FALSE)</f>
        <v>0.99320903451121489</v>
      </c>
      <c r="BQ767" s="4">
        <f t="shared" si="532"/>
        <v>0.55208968025076643</v>
      </c>
      <c r="BR767" s="4">
        <f t="shared" si="533"/>
        <v>0.5700144951563213</v>
      </c>
      <c r="BS767" s="4">
        <f t="shared" si="534"/>
        <v>-4.1780884720484281E-2</v>
      </c>
      <c r="BT767" s="4">
        <f t="shared" si="535"/>
        <v>1.7986799120726289</v>
      </c>
      <c r="BV767">
        <v>744</v>
      </c>
      <c r="BW767">
        <v>6.6120410348330916</v>
      </c>
      <c r="BX767">
        <v>1.1112596450000001</v>
      </c>
      <c r="BY767" s="3">
        <f t="shared" si="536"/>
        <v>0.95802561541403275</v>
      </c>
      <c r="BZ767" s="3">
        <f>BW767/VLOOKUP(C767,Sheet3!A$98:C$111,3,FALSE)</f>
        <v>1.0256429235677984</v>
      </c>
      <c r="CB767" s="4">
        <f t="shared" si="537"/>
        <v>1.0004734637053352</v>
      </c>
      <c r="CC767" s="4">
        <f t="shared" si="538"/>
        <v>1.3504898592981232</v>
      </c>
      <c r="CD767" s="4">
        <f t="shared" si="539"/>
        <v>-4.7886317492421511E-2</v>
      </c>
      <c r="CE767" s="4">
        <f t="shared" si="540"/>
        <v>1.4132555548479104</v>
      </c>
      <c r="CG767">
        <v>2292</v>
      </c>
      <c r="CH767">
        <v>7.7371800778346298</v>
      </c>
      <c r="CI767">
        <v>1.8019192100000001</v>
      </c>
      <c r="CJ767" s="3">
        <f t="shared" si="541"/>
        <v>1.1210482007880986</v>
      </c>
      <c r="CK767" s="3">
        <f>CH767/VLOOKUP(C767,Sheet3!A$114:C$127,3,FALSE)</f>
        <v>0.96432485526178868</v>
      </c>
      <c r="CM767" s="4">
        <f t="shared" si="542"/>
        <v>0.26919090656537431</v>
      </c>
      <c r="CN767" s="4">
        <f t="shared" si="543"/>
        <v>0.16222920039245969</v>
      </c>
      <c r="CO767" s="4">
        <f t="shared" si="544"/>
        <v>-0.12305808108920438</v>
      </c>
      <c r="CP767" s="4">
        <f t="shared" si="545"/>
        <v>0.50591160896356169</v>
      </c>
      <c r="CR767">
        <v>749</v>
      </c>
      <c r="CS767">
        <v>6.6187389835172192</v>
      </c>
      <c r="CT767">
        <v>3.4141113220000001</v>
      </c>
      <c r="CU767" s="3">
        <f t="shared" si="546"/>
        <v>0.95899608827956973</v>
      </c>
      <c r="CV767" s="3">
        <f>CS767/VLOOKUP(C767,Sheet3!A$130:C$143,3,FALSE)</f>
        <v>0.97545487521754681</v>
      </c>
      <c r="CX767" s="4">
        <f t="shared" si="547"/>
        <v>0.4020574843468353</v>
      </c>
      <c r="CY767" s="4">
        <f t="shared" si="548"/>
        <v>0.3200559992865511</v>
      </c>
      <c r="CZ767" s="4">
        <f t="shared" si="549"/>
        <v>-7.6115099212749476E-2</v>
      </c>
      <c r="DA767" s="4">
        <f t="shared" si="550"/>
        <v>0.47692407209030929</v>
      </c>
    </row>
    <row r="768" spans="1:105" x14ac:dyDescent="0.25">
      <c r="A768">
        <v>16228649</v>
      </c>
      <c r="B768" t="s">
        <v>858</v>
      </c>
      <c r="C768">
        <v>6</v>
      </c>
      <c r="D768">
        <v>246</v>
      </c>
      <c r="E768" s="3">
        <v>1.664234325</v>
      </c>
      <c r="F768">
        <v>5.5053315359323625</v>
      </c>
      <c r="G768" s="3">
        <f t="shared" si="506"/>
        <v>0.76254909943328297</v>
      </c>
      <c r="H768" s="3">
        <f>F768/VLOOKUP(C768,Sheet3!A$66:C$79,3,FALSE)</f>
        <v>1.0343412379111805</v>
      </c>
      <c r="J768" s="4">
        <f t="shared" si="507"/>
        <v>1.2036442611541314</v>
      </c>
      <c r="K768" s="4">
        <f t="shared" si="508"/>
        <v>1.6094379124341003</v>
      </c>
      <c r="L768" s="4">
        <f t="shared" si="509"/>
        <v>-4.508709097310535E-2</v>
      </c>
      <c r="M768" s="4">
        <f t="shared" si="510"/>
        <v>1.4213856809311607</v>
      </c>
      <c r="O768">
        <v>547</v>
      </c>
      <c r="P768">
        <v>6.3044488024219811</v>
      </c>
      <c r="Q768">
        <v>10.94686843</v>
      </c>
      <c r="R768">
        <v>0.84762823287609712</v>
      </c>
      <c r="S768" s="3">
        <f t="shared" si="511"/>
        <v>0.8732356489945613</v>
      </c>
      <c r="T768" s="3">
        <f>P768/VLOOKUP(C768,Sheet3!A$82:C$95,3,FALSE)</f>
        <v>1.0067110280850426</v>
      </c>
      <c r="V768" s="4">
        <f t="shared" si="512"/>
        <v>0.84070575568940953</v>
      </c>
      <c r="W768" s="4">
        <f t="shared" si="513"/>
        <v>1.1732509055676343</v>
      </c>
      <c r="X768" s="4">
        <f t="shared" si="514"/>
        <v>-4.0040048057224921E-2</v>
      </c>
      <c r="Y768" s="4">
        <f t="shared" si="515"/>
        <v>0.97200133888816076</v>
      </c>
      <c r="AA768">
        <v>316</v>
      </c>
      <c r="AB768">
        <v>5.7557422135869123</v>
      </c>
      <c r="AC768">
        <v>0.45263088299999998</v>
      </c>
      <c r="AD768" s="3">
        <f t="shared" si="516"/>
        <v>0.79723373840328038</v>
      </c>
      <c r="AE768" t="s">
        <v>858</v>
      </c>
      <c r="AF768">
        <v>0.30037135374367546</v>
      </c>
      <c r="AG768" s="3">
        <f>AB768/VLOOKUP(C768,Sheet3!A$2:C$15,3,FALSE)</f>
        <v>0.95779576379385978</v>
      </c>
      <c r="AI768" s="4">
        <f t="shared" si="517"/>
        <v>0.28970576942578596</v>
      </c>
      <c r="AJ768" s="4">
        <f t="shared" si="518"/>
        <v>0.20483919645219636</v>
      </c>
      <c r="AK768" s="4">
        <f t="shared" si="519"/>
        <v>-0.19188087123383044</v>
      </c>
      <c r="AL768" s="4">
        <f t="shared" si="520"/>
        <v>0.16920597287810793</v>
      </c>
      <c r="AM768" s="3">
        <f t="shared" si="521"/>
        <v>0.74848376199009281</v>
      </c>
      <c r="AN768" s="3">
        <f t="shared" si="551"/>
        <v>0.75566502463053364</v>
      </c>
      <c r="AO768" s="3">
        <f t="shared" si="522"/>
        <v>1.0422374967401975</v>
      </c>
      <c r="AP768">
        <v>1366</v>
      </c>
      <c r="AQ768">
        <v>7.2196420401307355</v>
      </c>
      <c r="AR768">
        <v>3.251026263</v>
      </c>
      <c r="AT768" s="3">
        <f>AQ768/VLOOKUP(C768,Sheet3!A$34:C$47,3,FALSE)</f>
        <v>1.0328079886158434</v>
      </c>
      <c r="AV768" s="4">
        <f t="shared" si="523"/>
        <v>1.0760593614458813</v>
      </c>
      <c r="AW768" s="4">
        <f t="shared" si="524"/>
        <v>2.4228342211456226</v>
      </c>
      <c r="AX768" s="4">
        <f t="shared" si="525"/>
        <v>-6.1063256535199319E-2</v>
      </c>
      <c r="AZ768">
        <v>1081</v>
      </c>
      <c r="BA768">
        <v>6.9856418176392081</v>
      </c>
      <c r="BB768">
        <v>4.203607141</v>
      </c>
      <c r="BC768" s="3">
        <f t="shared" si="526"/>
        <v>0.96758838995190821</v>
      </c>
      <c r="BD768" s="3">
        <f>BA768/VLOOKUP(C768,Sheet3!A$50:C$63,3,FALSE)</f>
        <v>1.1493334943903797</v>
      </c>
      <c r="BF768" s="4">
        <f t="shared" si="527"/>
        <v>1.8089909634120944</v>
      </c>
      <c r="BG768" s="4">
        <f t="shared" si="528"/>
        <v>2.540617256802006</v>
      </c>
      <c r="BH768" s="4">
        <f t="shared" si="529"/>
        <v>-5.8943384323873541E-2</v>
      </c>
      <c r="BI768" s="4">
        <f t="shared" si="530"/>
        <v>1.9881699583451959</v>
      </c>
      <c r="BK768">
        <v>1004</v>
      </c>
      <c r="BL768">
        <v>6.9117473002516743</v>
      </c>
      <c r="BM768">
        <v>0.355210517</v>
      </c>
      <c r="BN768" s="3">
        <f t="shared" si="531"/>
        <v>0.9573531848022917</v>
      </c>
      <c r="BO768" s="3">
        <f>BL768/VLOOKUP(C768,Sheet3!A$18:C$31,3,FALSE)</f>
        <v>0.98361756236701614</v>
      </c>
      <c r="BQ768" s="4">
        <f t="shared" si="532"/>
        <v>0.38014846290136456</v>
      </c>
      <c r="BR768" s="4">
        <f t="shared" si="533"/>
        <v>0.21090349641970776</v>
      </c>
      <c r="BS768" s="4">
        <f t="shared" si="534"/>
        <v>-6.4018959563810096E-2</v>
      </c>
      <c r="BT768" s="4">
        <f t="shared" si="535"/>
        <v>0.14045183546909645</v>
      </c>
      <c r="BV768">
        <v>528</v>
      </c>
      <c r="BW768">
        <v>6.2690962837062614</v>
      </c>
      <c r="BX768">
        <v>0.69954483599999995</v>
      </c>
      <c r="BY768" s="3">
        <f t="shared" si="536"/>
        <v>0.86833893548449925</v>
      </c>
      <c r="BZ768" s="3">
        <f>BW768/VLOOKUP(C768,Sheet3!A$98:C$111,3,FALSE)</f>
        <v>0.9724462093739592</v>
      </c>
      <c r="CB768" s="4">
        <f t="shared" si="537"/>
        <v>0.47373946982341769</v>
      </c>
      <c r="CC768" s="4">
        <f t="shared" si="538"/>
        <v>0.50102162366936975</v>
      </c>
      <c r="CD768" s="4">
        <f t="shared" si="539"/>
        <v>-5.8998586678595984E-2</v>
      </c>
      <c r="CE768" s="4">
        <f t="shared" si="540"/>
        <v>0.21333955121758891</v>
      </c>
      <c r="CG768">
        <v>3946</v>
      </c>
      <c r="CH768">
        <v>8.2804576865825599</v>
      </c>
      <c r="CI768">
        <v>3.7739885470000001</v>
      </c>
      <c r="CJ768" s="3">
        <f t="shared" si="541"/>
        <v>1.1469346597179235</v>
      </c>
      <c r="CK768" s="3">
        <f>CH768/VLOOKUP(C768,Sheet3!A$114:C$127,3,FALSE)</f>
        <v>1.0320363594729507</v>
      </c>
      <c r="CM768" s="4">
        <f t="shared" si="542"/>
        <v>1.3706658892421517</v>
      </c>
      <c r="CN768" s="4">
        <f t="shared" si="543"/>
        <v>1.9528305918998869</v>
      </c>
      <c r="CO768" s="4">
        <f t="shared" si="544"/>
        <v>-4.1432616721911578E-2</v>
      </c>
      <c r="CP768" s="4">
        <f t="shared" si="545"/>
        <v>0.92619180285686664</v>
      </c>
      <c r="CR768">
        <v>785</v>
      </c>
      <c r="CS768">
        <v>6.6656837177824082</v>
      </c>
      <c r="CT768">
        <v>3.6474562150000001</v>
      </c>
      <c r="CU768" s="3">
        <f t="shared" si="546"/>
        <v>0.92327066643067301</v>
      </c>
      <c r="CV768" s="3">
        <f>CS768/VLOOKUP(C768,Sheet3!A$130:C$143,3,FALSE)</f>
        <v>0.98237348464130692</v>
      </c>
      <c r="CX768" s="4">
        <f t="shared" si="547"/>
        <v>0.47652612076024398</v>
      </c>
      <c r="CY768" s="4">
        <f t="shared" si="548"/>
        <v>0.43343896015057054</v>
      </c>
      <c r="CZ768" s="4">
        <f t="shared" si="549"/>
        <v>-7.2965462348418553E-2</v>
      </c>
      <c r="DA768" s="4">
        <f t="shared" si="550"/>
        <v>0.16687496949163233</v>
      </c>
    </row>
    <row r="769" spans="1:105" x14ac:dyDescent="0.25">
      <c r="A769">
        <v>16228650</v>
      </c>
      <c r="B769" t="s">
        <v>858</v>
      </c>
      <c r="C769">
        <v>6</v>
      </c>
      <c r="D769">
        <v>192</v>
      </c>
      <c r="E769" s="3">
        <v>0.76041319900000004</v>
      </c>
      <c r="F769">
        <v>5.2574953720277815</v>
      </c>
      <c r="G769" s="3">
        <f t="shared" si="506"/>
        <v>0.74929283641011524</v>
      </c>
      <c r="H769" s="3">
        <f>F769/VLOOKUP(C769,Sheet3!A$66:C$79,3,FALSE)</f>
        <v>0.9877777997423639</v>
      </c>
      <c r="J769" s="4">
        <f t="shared" si="507"/>
        <v>0.57438870282780863</v>
      </c>
      <c r="K769" s="4">
        <f t="shared" si="508"/>
        <v>0.75512740058754646</v>
      </c>
      <c r="L769" s="4">
        <f t="shared" si="509"/>
        <v>-0.39403950814090438</v>
      </c>
      <c r="M769" s="4">
        <f t="shared" si="510"/>
        <v>1.1326837205786342</v>
      </c>
      <c r="O769">
        <v>562</v>
      </c>
      <c r="P769">
        <v>6.3315018498936908</v>
      </c>
      <c r="Q769">
        <v>15.00514785</v>
      </c>
      <c r="R769">
        <v>0.949664819812432</v>
      </c>
      <c r="S769" s="3">
        <f t="shared" si="511"/>
        <v>0.90235913569866788</v>
      </c>
      <c r="T769" s="3">
        <f>P769/VLOOKUP(C769,Sheet3!A$82:C$95,3,FALSE)</f>
        <v>1.011030930123523</v>
      </c>
      <c r="V769" s="4">
        <f t="shared" si="512"/>
        <v>0.93697461254335668</v>
      </c>
      <c r="W769" s="4">
        <f t="shared" si="513"/>
        <v>1.4845645825526923</v>
      </c>
      <c r="X769" s="4">
        <f t="shared" si="514"/>
        <v>-3.4853710924135604E-2</v>
      </c>
      <c r="Y769" s="4">
        <f t="shared" si="515"/>
        <v>1.3774664469963254</v>
      </c>
      <c r="AA769">
        <v>368</v>
      </c>
      <c r="AB769">
        <v>5.9080829381689313</v>
      </c>
      <c r="AC769">
        <v>0.75441755099999996</v>
      </c>
      <c r="AD769" s="3">
        <f t="shared" si="516"/>
        <v>0.84201390761840755</v>
      </c>
      <c r="AE769" t="s">
        <v>858</v>
      </c>
      <c r="AF769">
        <v>0.51789498065609496</v>
      </c>
      <c r="AG769" s="3">
        <f>AB769/VLOOKUP(C769,Sheet3!A$2:C$15,3,FALSE)</f>
        <v>0.98314632593569951</v>
      </c>
      <c r="AI769" s="4">
        <f t="shared" si="517"/>
        <v>0.51127375935212149</v>
      </c>
      <c r="AJ769" s="4">
        <f t="shared" si="518"/>
        <v>0.62553457154195224</v>
      </c>
      <c r="AK769" s="4">
        <f t="shared" si="519"/>
        <v>-0.14349836017269693</v>
      </c>
      <c r="AL769" s="4">
        <f t="shared" si="520"/>
        <v>0.73028140200101566</v>
      </c>
      <c r="AM769" s="3">
        <f t="shared" si="521"/>
        <v>0.59973117888697391</v>
      </c>
      <c r="AN769" s="3">
        <f t="shared" si="551"/>
        <v>0.75665024630541045</v>
      </c>
      <c r="AO769" s="3">
        <f t="shared" si="522"/>
        <v>1.0424377923284682</v>
      </c>
      <c r="AP769">
        <v>1115</v>
      </c>
      <c r="AQ769">
        <v>7.0166096838942194</v>
      </c>
      <c r="AR769">
        <v>1.911199527</v>
      </c>
      <c r="AT769" s="3">
        <f>AQ769/VLOOKUP(C769,Sheet3!A$34:C$47,3,FALSE)</f>
        <v>1.0037631359343697</v>
      </c>
      <c r="AV769" s="4">
        <f t="shared" si="523"/>
        <v>0.75271253604611521</v>
      </c>
      <c r="AW769" s="4">
        <f t="shared" si="524"/>
        <v>1.5427465379354282</v>
      </c>
      <c r="AX769" s="4">
        <f t="shared" si="525"/>
        <v>-6.5020445098844484E-2</v>
      </c>
      <c r="AZ769">
        <v>857</v>
      </c>
      <c r="BA769">
        <v>6.75343791859778</v>
      </c>
      <c r="BB769">
        <v>3.1215514799999999</v>
      </c>
      <c r="BC769" s="3">
        <f t="shared" si="526"/>
        <v>0.96249303051578905</v>
      </c>
      <c r="BD769" s="3">
        <f>BA769/VLOOKUP(C769,Sheet3!A$50:C$63,3,FALSE)</f>
        <v>1.1111294573579531</v>
      </c>
      <c r="BF769" s="4">
        <f t="shared" si="527"/>
        <v>1.4838284389302274</v>
      </c>
      <c r="BG769" s="4">
        <f t="shared" si="528"/>
        <v>2.2041450201807931</v>
      </c>
      <c r="BH769" s="4">
        <f t="shared" si="529"/>
        <v>-5.9907220387107114E-2</v>
      </c>
      <c r="BI769" s="4">
        <f t="shared" si="530"/>
        <v>1.9322113046971514</v>
      </c>
      <c r="BK769">
        <v>938</v>
      </c>
      <c r="BL769">
        <v>6.8437499490062246</v>
      </c>
      <c r="BM769">
        <v>0.19491746400000001</v>
      </c>
      <c r="BN769" s="3">
        <f t="shared" si="531"/>
        <v>0.97536420826075398</v>
      </c>
      <c r="BO769" s="3">
        <f>BL769/VLOOKUP(C769,Sheet3!A$18:C$31,3,FALSE)</f>
        <v>0.97394079237326547</v>
      </c>
      <c r="BQ769" s="4">
        <f t="shared" si="532"/>
        <v>0.24932846379818535</v>
      </c>
      <c r="BR769" s="4">
        <f t="shared" si="533"/>
        <v>5.2590479677762106E-2</v>
      </c>
      <c r="BS769" s="4">
        <f t="shared" si="534"/>
        <v>-8.4798204177369801E-2</v>
      </c>
      <c r="BT769" s="4">
        <f t="shared" si="535"/>
        <v>0.3200559992865511</v>
      </c>
      <c r="BV769">
        <v>560</v>
      </c>
      <c r="BW769">
        <v>6.3279367837291947</v>
      </c>
      <c r="BX769">
        <v>0.76024879999999995</v>
      </c>
      <c r="BY769" s="3">
        <f t="shared" si="536"/>
        <v>0.90185104613332134</v>
      </c>
      <c r="BZ769" s="3">
        <f>BW769/VLOOKUP(C769,Sheet3!A$98:C$111,3,FALSE)</f>
        <v>0.98157339750691008</v>
      </c>
      <c r="CB769" s="4">
        <f t="shared" si="537"/>
        <v>0.54651563763909639</v>
      </c>
      <c r="CC769" s="4">
        <f t="shared" si="538"/>
        <v>0.63107475191756757</v>
      </c>
      <c r="CD769" s="4">
        <f t="shared" si="539"/>
        <v>-5.7360173937810059E-2</v>
      </c>
      <c r="CE769" s="4">
        <f t="shared" si="540"/>
        <v>0.54421770782430101</v>
      </c>
      <c r="CG769">
        <v>4337</v>
      </c>
      <c r="CH769">
        <v>8.3749381438353669</v>
      </c>
      <c r="CI769">
        <v>4.2417294280000002</v>
      </c>
      <c r="CJ769" s="3">
        <f t="shared" si="541"/>
        <v>1.1935875759284469</v>
      </c>
      <c r="CK769" s="3">
        <f>CH769/VLOOKUP(C769,Sheet3!A$114:C$127,3,FALSE)</f>
        <v>1.0438119485569364</v>
      </c>
      <c r="CM769" s="4">
        <f t="shared" si="542"/>
        <v>1.686956578018151</v>
      </c>
      <c r="CN769" s="4">
        <f t="shared" si="543"/>
        <v>2.4117843849590375</v>
      </c>
      <c r="CO769" s="4">
        <f t="shared" si="544"/>
        <v>-2.2072462441904302E-2</v>
      </c>
      <c r="CP769" s="4">
        <f t="shared" si="545"/>
        <v>2.0398419688895166</v>
      </c>
      <c r="CR769">
        <v>838</v>
      </c>
      <c r="CS769">
        <v>6.7310181004820828</v>
      </c>
      <c r="CT769">
        <v>3.9915369319999998</v>
      </c>
      <c r="CU769" s="3">
        <f t="shared" si="546"/>
        <v>0.9592977810825537</v>
      </c>
      <c r="CV769" s="3">
        <f>CS769/VLOOKUP(C769,Sheet3!A$130:C$143,3,FALSE)</f>
        <v>0.99200231911905812</v>
      </c>
      <c r="CX769" s="4">
        <f t="shared" si="547"/>
        <v>0.5951926633962239</v>
      </c>
      <c r="CY769" s="4">
        <f t="shared" si="548"/>
        <v>0.62922461262940621</v>
      </c>
      <c r="CZ769" s="4">
        <f t="shared" si="549"/>
        <v>-6.832113824671808E-2</v>
      </c>
      <c r="DA769" s="4">
        <f t="shared" si="550"/>
        <v>0.48329352037578921</v>
      </c>
    </row>
    <row r="770" spans="1:105" x14ac:dyDescent="0.25">
      <c r="A770">
        <v>16228656</v>
      </c>
      <c r="B770" t="s">
        <v>858</v>
      </c>
      <c r="C770">
        <v>6</v>
      </c>
      <c r="D770">
        <v>191</v>
      </c>
      <c r="E770" s="3">
        <v>0.74367813400000005</v>
      </c>
      <c r="F770">
        <v>5.2522734280466299</v>
      </c>
      <c r="G770" s="3">
        <f t="shared" si="506"/>
        <v>0.76829640524381182</v>
      </c>
      <c r="H770" s="3">
        <f>F770/VLOOKUP(C770,Sheet3!A$66:C$79,3,FALSE)</f>
        <v>0.9867967013350265</v>
      </c>
      <c r="J770" s="4">
        <f t="shared" si="507"/>
        <v>0.5642265412664571</v>
      </c>
      <c r="K770" s="4">
        <f t="shared" si="508"/>
        <v>0.71405386537925897</v>
      </c>
      <c r="L770" s="4">
        <f t="shared" si="509"/>
        <v>-0.40050067751968943</v>
      </c>
      <c r="M770" s="4">
        <f t="shared" si="510"/>
        <v>1.5427465379354282</v>
      </c>
      <c r="O770">
        <v>462</v>
      </c>
      <c r="P770">
        <v>6.1355648910817386</v>
      </c>
      <c r="Q770">
        <v>0</v>
      </c>
      <c r="R770">
        <v>0.37133628637071309</v>
      </c>
      <c r="S770" s="3">
        <f t="shared" si="511"/>
        <v>0.89750324588706643</v>
      </c>
      <c r="T770" s="3">
        <f>P770/VLOOKUP(C770,Sheet3!A$82:C$95,3,FALSE)</f>
        <v>0.97974319928024001</v>
      </c>
      <c r="V770" s="4">
        <f t="shared" si="512"/>
        <v>0.38475804759581411</v>
      </c>
      <c r="W770" s="4">
        <f t="shared" si="513"/>
        <v>0.24304470563150471</v>
      </c>
      <c r="X770" s="4">
        <f t="shared" si="514"/>
        <v>-5.4029757575440443E-2</v>
      </c>
      <c r="Y770" s="4">
        <f t="shared" si="515"/>
        <v>1.291432109654522</v>
      </c>
      <c r="AA770">
        <v>358</v>
      </c>
      <c r="AB770">
        <v>5.8805329864007003</v>
      </c>
      <c r="AC770">
        <v>0.69620139199999997</v>
      </c>
      <c r="AD770" s="3">
        <f t="shared" si="516"/>
        <v>0.86019747758059872</v>
      </c>
      <c r="AE770" t="s">
        <v>858</v>
      </c>
      <c r="AF770">
        <v>0.47239106786371043</v>
      </c>
      <c r="AG770" s="3">
        <f>AB770/VLOOKUP(C770,Sheet3!A$2:C$15,3,FALSE)</f>
        <v>0.97856182125895297</v>
      </c>
      <c r="AI770" s="4">
        <f t="shared" si="517"/>
        <v>0.46462560072344111</v>
      </c>
      <c r="AJ770" s="4">
        <f t="shared" si="518"/>
        <v>0.53744949247816221</v>
      </c>
      <c r="AK770" s="4">
        <f t="shared" si="519"/>
        <v>-0.15283158875903796</v>
      </c>
      <c r="AL770" s="4">
        <f t="shared" si="520"/>
        <v>1.1860715939966957</v>
      </c>
      <c r="AM770" s="3">
        <f t="shared" si="521"/>
        <v>0.62837032254846192</v>
      </c>
      <c r="AN770" s="3">
        <f t="shared" si="551"/>
        <v>0.75763546798028725</v>
      </c>
      <c r="AO770" s="3">
        <f t="shared" si="522"/>
        <v>1.0426385522759023</v>
      </c>
      <c r="AP770">
        <v>931</v>
      </c>
      <c r="AQ770">
        <v>6.8362592772770672</v>
      </c>
      <c r="AR770">
        <v>0.93979663700000005</v>
      </c>
      <c r="AT770" s="3">
        <f>AQ770/VLOOKUP(C770,Sheet3!A$34:C$47,3,FALSE)</f>
        <v>0.97796305614247214</v>
      </c>
      <c r="AV770" s="4">
        <f t="shared" si="523"/>
        <v>0.52428083812477555</v>
      </c>
      <c r="AW770" s="4">
        <f t="shared" si="524"/>
        <v>0.46744532813576561</v>
      </c>
      <c r="AX770" s="4">
        <f t="shared" si="525"/>
        <v>-6.7889491001358743E-2</v>
      </c>
      <c r="AZ770">
        <v>356</v>
      </c>
      <c r="BA770">
        <v>5.8749307308520304</v>
      </c>
      <c r="BB770">
        <v>0.80264120999999999</v>
      </c>
      <c r="BC770" s="3">
        <f t="shared" si="526"/>
        <v>0.85937798620067241</v>
      </c>
      <c r="BD770" s="3">
        <f>BA770/VLOOKUP(C770,Sheet3!A$50:C$63,3,FALSE)</f>
        <v>0.9665904497338671</v>
      </c>
      <c r="BF770" s="4">
        <f t="shared" si="527"/>
        <v>0.5673574613240725</v>
      </c>
      <c r="BG770" s="4">
        <f t="shared" si="528"/>
        <v>0.74469977742528737</v>
      </c>
      <c r="BH770" s="4">
        <f t="shared" si="529"/>
        <v>-6.1972778958801218E-2</v>
      </c>
      <c r="BI770" s="4">
        <f t="shared" si="530"/>
        <v>0.61272561324937114</v>
      </c>
      <c r="BK770">
        <v>1197</v>
      </c>
      <c r="BL770">
        <v>7.0875737055579728</v>
      </c>
      <c r="BM770">
        <v>0.83062497400000002</v>
      </c>
      <c r="BN770" s="3">
        <f t="shared" si="531"/>
        <v>1.036761980212811</v>
      </c>
      <c r="BO770" s="3">
        <f>BL770/VLOOKUP(C770,Sheet3!A$18:C$31,3,FALSE)</f>
        <v>1.0086395911933361</v>
      </c>
      <c r="BQ770" s="4">
        <f t="shared" si="532"/>
        <v>0.92972890260038277</v>
      </c>
      <c r="BR770" s="4">
        <f t="shared" si="533"/>
        <v>1.515472120015769</v>
      </c>
      <c r="BS770" s="4">
        <f t="shared" si="534"/>
        <v>-2.3896305945399188E-3</v>
      </c>
      <c r="BT770" s="4">
        <f t="shared" si="535"/>
        <v>3.0940024949867926</v>
      </c>
      <c r="BV770">
        <v>447</v>
      </c>
      <c r="BW770">
        <v>6.1025585946135692</v>
      </c>
      <c r="BX770">
        <v>0.54645577000000001</v>
      </c>
      <c r="BY770" s="3">
        <f t="shared" si="536"/>
        <v>0.89267512349886524</v>
      </c>
      <c r="BZ770" s="3">
        <f>BW770/VLOOKUP(C770,Sheet3!A$98:C$111,3,FALSE)</f>
        <v>0.94661330824321699</v>
      </c>
      <c r="CB770" s="4">
        <f t="shared" si="537"/>
        <v>0.30391645328857086</v>
      </c>
      <c r="CC770" s="4">
        <f t="shared" si="538"/>
        <v>0.2318016140573243</v>
      </c>
      <c r="CD770" s="4">
        <f t="shared" si="539"/>
        <v>-6.3130492730224128E-2</v>
      </c>
      <c r="CE770" s="4">
        <f t="shared" si="540"/>
        <v>0.44259932954923475</v>
      </c>
      <c r="CG770">
        <v>3786</v>
      </c>
      <c r="CH770">
        <v>8.2390653317692681</v>
      </c>
      <c r="CI770">
        <v>3.582731914</v>
      </c>
      <c r="CJ770" s="3">
        <f t="shared" si="541"/>
        <v>1.2052008265916663</v>
      </c>
      <c r="CK770" s="3">
        <f>CH770/VLOOKUP(C770,Sheet3!A$114:C$127,3,FALSE)</f>
        <v>1.0268774157540856</v>
      </c>
      <c r="CM770" s="4">
        <f t="shared" si="542"/>
        <v>1.2445919575164262</v>
      </c>
      <c r="CN770" s="4">
        <f t="shared" si="543"/>
        <v>1.7578579175523736</v>
      </c>
      <c r="CO770" s="4">
        <f t="shared" si="544"/>
        <v>-4.9348875642958784E-2</v>
      </c>
      <c r="CP770" s="4">
        <f t="shared" si="545"/>
        <v>2.3687669998753469</v>
      </c>
      <c r="CR770">
        <v>852</v>
      </c>
      <c r="CS770">
        <v>6.7475865268293154</v>
      </c>
      <c r="CT770">
        <v>4.0825286250000001</v>
      </c>
      <c r="CU770" s="3">
        <f t="shared" si="546"/>
        <v>0.98702905392390694</v>
      </c>
      <c r="CV770" s="3">
        <f>CS770/VLOOKUP(C770,Sheet3!A$130:C$143,3,FALSE)</f>
        <v>0.99444413655517983</v>
      </c>
      <c r="CX770" s="4">
        <f t="shared" si="547"/>
        <v>0.62817506005164159</v>
      </c>
      <c r="CY770" s="4">
        <f t="shared" si="548"/>
        <v>0.68627430127218325</v>
      </c>
      <c r="CZ770" s="4">
        <f t="shared" si="549"/>
        <v>-6.7092952847260107E-2</v>
      </c>
      <c r="DA770" s="4">
        <f t="shared" si="550"/>
        <v>1.0172820434213175</v>
      </c>
    </row>
    <row r="771" spans="1:105" x14ac:dyDescent="0.25">
      <c r="A771">
        <v>16228660</v>
      </c>
      <c r="B771" t="s">
        <v>858</v>
      </c>
      <c r="C771">
        <v>6</v>
      </c>
      <c r="D771">
        <v>240</v>
      </c>
      <c r="E771" s="3">
        <v>1.563800047</v>
      </c>
      <c r="F771">
        <v>5.4806389233419912</v>
      </c>
      <c r="G771" s="3">
        <f t="shared" ref="G771:G834" si="552">F771/AQ771</f>
        <v>0.79421139443939237</v>
      </c>
      <c r="H771" s="3">
        <f>F771/VLOOKUP(C771,Sheet3!A$66:C$79,3,FALSE)</f>
        <v>1.029701991880803</v>
      </c>
      <c r="J771" s="4">
        <f t="shared" ref="J771:J834" si="553">-LN(1-_xlfn.GAMMA.DIST(H771,I$8,I$6,TRUE))</f>
        <v>1.1275364435319721</v>
      </c>
      <c r="K771" s="4">
        <f t="shared" ref="K771:K834" si="554">-LN(RANK(H771,H:H)/1015)</f>
        <v>1.5335721616593869</v>
      </c>
      <c r="L771" s="4">
        <f t="shared" ref="L771:L834" si="555">(E771-AVERAGE(E:E))/STDEV(E:E)</f>
        <v>-8.3863330061151098E-2</v>
      </c>
      <c r="M771" s="4">
        <f t="shared" ref="M771:M834" si="556">-LN(RANK(G771,G:G)/1015)</f>
        <v>2.2498150570139814</v>
      </c>
      <c r="O771">
        <v>508</v>
      </c>
      <c r="P771">
        <v>6.230481447578482</v>
      </c>
      <c r="Q771">
        <v>1.281831835</v>
      </c>
      <c r="R771">
        <v>0.6062272957060626</v>
      </c>
      <c r="S771" s="3">
        <f t="shared" ref="S771:S834" si="557">P771/AQ771</f>
        <v>0.9028727175284661</v>
      </c>
      <c r="T771" s="3">
        <f>P771/VLOOKUP(C771,Sheet3!A$82:C$95,3,FALSE)</f>
        <v>0.99489972559486717</v>
      </c>
      <c r="V771" s="4">
        <f t="shared" ref="V771:V834" si="558">-LN(1-_xlfn.GAMMA.DIST(T771,U$8,U$6,TRUE))</f>
        <v>0.6113361290207977</v>
      </c>
      <c r="W771" s="4">
        <f t="shared" ref="W771:W834" si="559">-LN(RANK(T771,T:T)/1015)</f>
        <v>0.64600040213424326</v>
      </c>
      <c r="X771" s="4">
        <f t="shared" ref="X771:X834" si="560">(Q771-AVERAGE(Q:Q))/STDEV(Q:Q)</f>
        <v>-5.2391621962728861E-2</v>
      </c>
      <c r="Y771" s="4">
        <f t="shared" ref="Y771:Y834" si="561">-LN(RANK(S771,S:S)/1015)</f>
        <v>1.3853096244573511</v>
      </c>
      <c r="AA771">
        <v>373</v>
      </c>
      <c r="AB771">
        <v>5.9215784196438159</v>
      </c>
      <c r="AC771">
        <v>0.78355291800000004</v>
      </c>
      <c r="AD771" s="3">
        <f t="shared" ref="AD771:AD834" si="562">AB771/AQ771</f>
        <v>0.85810890294515818</v>
      </c>
      <c r="AE771" t="s">
        <v>858</v>
      </c>
      <c r="AF771">
        <v>0.54123123143154195</v>
      </c>
      <c r="AG771" s="3">
        <f>AB771/VLOOKUP(C771,Sheet3!A$2:C$15,3,FALSE)</f>
        <v>0.98539206844940874</v>
      </c>
      <c r="AI771" s="4">
        <f t="shared" ref="AI771:AI834" si="563">-LN(1-_xlfn.GAMMA.DIST(AG771,AH$8,AH$6,TRUE))</f>
        <v>0.53524418795624817</v>
      </c>
      <c r="AJ771" s="4">
        <f t="shared" ref="AJ771:AJ834" si="564">-LN(RANK(AG771,AG:AG)/1015)</f>
        <v>0.65544334293452533</v>
      </c>
      <c r="AK771" s="4">
        <f t="shared" ref="AK771:AK834" si="565">(AC771-AVERAGE(AC:AC))/STDEV(AC:AC)</f>
        <v>-0.13882737114097571</v>
      </c>
      <c r="AL771" s="4">
        <f t="shared" ref="AL771:AL834" si="566">-LN(RANK(AD771,AD:AD)/1015)</f>
        <v>1.1265861407105158</v>
      </c>
      <c r="AM771" s="3">
        <f t="shared" ref="AM771:AM834" si="567">EXP(-AI771)</f>
        <v>0.58552629421744817</v>
      </c>
      <c r="AN771" s="3">
        <f t="shared" si="551"/>
        <v>0.75862068965516405</v>
      </c>
      <c r="AO771" s="3">
        <f t="shared" ref="AO771:AO834" si="568">_xlfn.GAMMA.INV(AN771,AH$8,AH$6)</f>
        <v>1.0428397806785328</v>
      </c>
      <c r="AP771">
        <v>993</v>
      </c>
      <c r="AQ771">
        <v>6.9007306640451729</v>
      </c>
      <c r="AR771">
        <v>1.2656811889999999</v>
      </c>
      <c r="AT771" s="3">
        <f>AQ771/VLOOKUP(C771,Sheet3!A$34:C$47,3,FALSE)</f>
        <v>0.98718602909890363</v>
      </c>
      <c r="AV771" s="4">
        <f t="shared" ref="AV771:AV834" si="569">-LN(1-_xlfn.GAMMA.DIST(AT771,AU$8,AU$6,TRUE))</f>
        <v>0.59979933924844164</v>
      </c>
      <c r="AW771" s="4">
        <f t="shared" ref="AW771:AW834" si="570">-LN(RANK(AT771,AT:AT)/1015)</f>
        <v>0.8067517659928537</v>
      </c>
      <c r="AX771" s="4">
        <f t="shared" ref="AX771:AX834" si="571">(AR771-AVERAGE(AR:AR))/STDEV(AR:AR)</f>
        <v>-6.6926988472044369E-2</v>
      </c>
      <c r="AZ771">
        <v>541</v>
      </c>
      <c r="BA771">
        <v>6.2934192788464811</v>
      </c>
      <c r="BB771">
        <v>1.6366011300000001</v>
      </c>
      <c r="BC771" s="3">
        <f t="shared" ref="BC771:BC834" si="572">BA771/AQ771</f>
        <v>0.91199317655404788</v>
      </c>
      <c r="BD771" s="3">
        <f>BA771/VLOOKUP(C771,Sheet3!A$50:C$63,3,FALSE)</f>
        <v>1.035443522620356</v>
      </c>
      <c r="BF771" s="4">
        <f t="shared" ref="BF771:BF834" si="573">-LN(1-_xlfn.GAMMA.DIST(BD771,BE$8,BE$6,TRUE))</f>
        <v>0.9415735811043684</v>
      </c>
      <c r="BG771" s="4">
        <f t="shared" ref="BG771:BG834" si="574">-LN(RANK(BD771,BD:BD)/1015)</f>
        <v>1.4976938739944849</v>
      </c>
      <c r="BH771" s="4">
        <f t="shared" ref="BH771:BH834" si="575">(BB771-AVERAGE(BB:BB))/STDEV(BB:BB)</f>
        <v>-6.1229933026601638E-2</v>
      </c>
      <c r="BI771" s="4">
        <f t="shared" ref="BI771:BI834" si="576">-LN(RANK(BC771,BC:BC)/1015)</f>
        <v>1.284289222142142</v>
      </c>
      <c r="BK771">
        <v>997</v>
      </c>
      <c r="BL771">
        <v>6.9047507699618382</v>
      </c>
      <c r="BM771">
        <v>0.33813107599999997</v>
      </c>
      <c r="BN771" s="3">
        <f t="shared" ref="BN771:BN834" si="577">BL771/AQ771</f>
        <v>1.00058256235642</v>
      </c>
      <c r="BO771" s="3">
        <f>BL771/VLOOKUP(C771,Sheet3!A$18:C$31,3,FALSE)</f>
        <v>0.98262187925393929</v>
      </c>
      <c r="BQ771" s="4">
        <f t="shared" ref="BQ771:BQ834" si="578">-LN(1-_xlfn.GAMMA.DIST(BO771,BP$8,BP$6,TRUE))</f>
        <v>0.36480793049076071</v>
      </c>
      <c r="BR771" s="4">
        <f t="shared" ref="BR771:BR834" si="579">-LN(RANK(BO771,BO:BO)/1015)</f>
        <v>0.18924199963852842</v>
      </c>
      <c r="BS771" s="4">
        <f t="shared" ref="BS771:BS834" si="580">(BM771-AVERAGE(BM:BM))/STDEV(BM:BM)</f>
        <v>-6.6233016104375597E-2</v>
      </c>
      <c r="BT771" s="4">
        <f t="shared" ref="BT771:BT834" si="581">-LN(RANK(BN771,BN:BN)/1015)</f>
        <v>1.199058789523507</v>
      </c>
      <c r="BV771">
        <v>1304</v>
      </c>
      <c r="BW771">
        <v>7.1731917424865985</v>
      </c>
      <c r="BX771">
        <v>2.1934532550000001</v>
      </c>
      <c r="BY771" s="3">
        <f t="shared" ref="BY771:BY834" si="582">BW771/AQ771</f>
        <v>1.0394829318380774</v>
      </c>
      <c r="BZ771" s="3">
        <f>BW771/VLOOKUP(C771,Sheet3!A$98:C$111,3,FALSE)</f>
        <v>1.1126871886181606</v>
      </c>
      <c r="CB771" s="4">
        <f t="shared" ref="CB771:CB834" si="583">-LN(1-_xlfn.GAMMA.DIST(BZ771,CA$8,CA$6,TRUE))</f>
        <v>2.4346062440923673</v>
      </c>
      <c r="CC771" s="4">
        <f t="shared" ref="CC771:CC834" si="584">-LN(RANK(BZ771,BZ:BZ)/1015)</f>
        <v>2.8117700273025763</v>
      </c>
      <c r="CD771" s="4">
        <f t="shared" ref="CD771:CD834" si="585">(BX771-AVERAGE(BX:BX))/STDEV(BX:BX)</f>
        <v>-1.8677684615973512E-2</v>
      </c>
      <c r="CE771" s="4">
        <f t="shared" ref="CE771:CE834" si="586">-LN(RANK(BY771,BY:BY)/1015)</f>
        <v>3.0514428805679965</v>
      </c>
      <c r="CG771">
        <v>2704</v>
      </c>
      <c r="CH771">
        <v>7.9024874371628551</v>
      </c>
      <c r="CI771">
        <v>2.2919617190000001</v>
      </c>
      <c r="CJ771" s="3">
        <f t="shared" ref="CJ771:CJ834" si="587">CH771/AQ771</f>
        <v>1.1451667688375564</v>
      </c>
      <c r="CK771" s="3">
        <f>CH771/VLOOKUP(C771,Sheet3!A$114:C$127,3,FALSE)</f>
        <v>0.98492796825053441</v>
      </c>
      <c r="CM771" s="4">
        <f t="shared" ref="CM771:CM834" si="588">-LN(1-_xlfn.GAMMA.DIST(CK771,CL$8,CL$6,TRUE))</f>
        <v>0.48622090222534003</v>
      </c>
      <c r="CN771" s="4">
        <f t="shared" ref="CN771:CN834" si="589">-LN(RANK(CK771,CK:CK)/1015)</f>
        <v>0.46744532813576561</v>
      </c>
      <c r="CO771" s="4">
        <f t="shared" ref="CO771:CO834" si="590">(CI771-AVERAGE(CI:CI))/STDEV(CI:CI)</f>
        <v>-0.10277484529908355</v>
      </c>
      <c r="CP771" s="4">
        <f t="shared" ref="CP771:CP834" si="591">-LN(RANK(CJ771,CJ:CJ)/1015)</f>
        <v>0.89436537124518944</v>
      </c>
      <c r="CR771">
        <v>855</v>
      </c>
      <c r="CS771">
        <v>6.7511014689367599</v>
      </c>
      <c r="CT771">
        <v>4.1020322140000003</v>
      </c>
      <c r="CU771" s="3">
        <f t="shared" ref="CU771:CU834" si="592">CS771/AQ771</f>
        <v>0.97831690549987338</v>
      </c>
      <c r="CV771" s="3">
        <f>CS771/VLOOKUP(C771,Sheet3!A$130:C$143,3,FALSE)</f>
        <v>0.99496216082284661</v>
      </c>
      <c r="CX771" s="4">
        <f t="shared" ref="CX771:CX834" si="593">-LN(1-_xlfn.GAMMA.DIST(CV771,CW$8,CW$6,TRUE))</f>
        <v>0.63532597293497017</v>
      </c>
      <c r="CY771" s="4">
        <f t="shared" ref="CY771:CY834" si="594">-LN(RANK(CV771,CV:CV)/1015)</f>
        <v>0.70205372137614852</v>
      </c>
      <c r="CZ771" s="4">
        <f t="shared" ref="CZ771:CZ834" si="595">(CT771-AVERAGE(CT:CT))/STDEV(CT:CT)</f>
        <v>-6.6829697791143838E-2</v>
      </c>
      <c r="DA771" s="4">
        <f t="shared" ref="DA771:DA834" si="596">-LN(RANK(CU771,CU:CU)/1015)</f>
        <v>0.82681932904366295</v>
      </c>
    </row>
    <row r="772" spans="1:105" x14ac:dyDescent="0.25">
      <c r="A772">
        <v>16228662</v>
      </c>
      <c r="B772" t="s">
        <v>858</v>
      </c>
      <c r="C772">
        <v>6</v>
      </c>
      <c r="D772">
        <v>338</v>
      </c>
      <c r="E772" s="3">
        <v>3.2044159290000001</v>
      </c>
      <c r="F772">
        <v>5.8230458954830189</v>
      </c>
      <c r="G772" s="3">
        <f t="shared" si="552"/>
        <v>0.84395356232990348</v>
      </c>
      <c r="H772" s="3">
        <f>F772/VLOOKUP(C772,Sheet3!A$66:C$79,3,FALSE)</f>
        <v>1.0940333857527598</v>
      </c>
      <c r="J772" s="4">
        <f t="shared" si="553"/>
        <v>2.4614544761792443</v>
      </c>
      <c r="K772" s="4">
        <f t="shared" si="554"/>
        <v>2.565935064786296</v>
      </c>
      <c r="L772" s="4">
        <f t="shared" si="555"/>
        <v>0.54955501035920828</v>
      </c>
      <c r="M772" s="4">
        <f t="shared" si="556"/>
        <v>3.2590822453462414</v>
      </c>
      <c r="O772">
        <v>570</v>
      </c>
      <c r="P772">
        <v>6.3456363608285962</v>
      </c>
      <c r="Q772">
        <v>17.216694409999999</v>
      </c>
      <c r="R772">
        <v>1.0060061996848975</v>
      </c>
      <c r="S772" s="3">
        <f t="shared" si="557"/>
        <v>0.91969435036150082</v>
      </c>
      <c r="T772" s="3">
        <f>P772/VLOOKUP(C772,Sheet3!A$82:C$95,3,FALSE)</f>
        <v>1.0132879661437524</v>
      </c>
      <c r="V772" s="4">
        <f t="shared" si="558"/>
        <v>0.98999582483498128</v>
      </c>
      <c r="W772" s="4">
        <f t="shared" si="559"/>
        <v>1.5947677226863066</v>
      </c>
      <c r="X772" s="4">
        <f t="shared" si="560"/>
        <v>-3.2027432874093417E-2</v>
      </c>
      <c r="Y772" s="4">
        <f t="shared" si="561"/>
        <v>1.7635885922613588</v>
      </c>
      <c r="AA772">
        <v>558</v>
      </c>
      <c r="AB772">
        <v>6.3243589623813108</v>
      </c>
      <c r="AC772">
        <v>1.8704869719999999</v>
      </c>
      <c r="AD772" s="3">
        <f t="shared" si="562"/>
        <v>0.91661054567594458</v>
      </c>
      <c r="AE772" t="s">
        <v>858</v>
      </c>
      <c r="AF772">
        <v>1.584224549720167</v>
      </c>
      <c r="AG772" s="3">
        <f>AB772/VLOOKUP(C772,Sheet3!A$2:C$15,3,FALSE)</f>
        <v>1.0524175680734007</v>
      </c>
      <c r="AI772" s="4">
        <f t="shared" si="563"/>
        <v>1.6234658913277766</v>
      </c>
      <c r="AJ772" s="4">
        <f t="shared" si="564"/>
        <v>2.0248040915249765</v>
      </c>
      <c r="AK772" s="4">
        <f t="shared" si="565"/>
        <v>3.5430157327371724E-2</v>
      </c>
      <c r="AL772" s="4">
        <f t="shared" si="566"/>
        <v>2.540617256802006</v>
      </c>
      <c r="AM772" s="3">
        <f t="shared" si="567"/>
        <v>0.19721399094609612</v>
      </c>
      <c r="AN772" s="3">
        <f t="shared" si="551"/>
        <v>0.75960591133004085</v>
      </c>
      <c r="AO772" s="3">
        <f t="shared" si="568"/>
        <v>1.0430414816784905</v>
      </c>
      <c r="AP772">
        <v>992</v>
      </c>
      <c r="AQ772">
        <v>6.8997231072848724</v>
      </c>
      <c r="AR772">
        <v>1.2604115419999999</v>
      </c>
      <c r="AT772" s="3">
        <f>AQ772/VLOOKUP(C772,Sheet3!A$34:C$47,3,FALSE)</f>
        <v>0.98704189277396703</v>
      </c>
      <c r="AV772" s="4">
        <f t="shared" si="569"/>
        <v>0.59856737217642664</v>
      </c>
      <c r="AW772" s="4">
        <f t="shared" si="570"/>
        <v>0.797960500581683</v>
      </c>
      <c r="AX772" s="4">
        <f t="shared" si="571"/>
        <v>-6.6942552414965148E-2</v>
      </c>
      <c r="AZ772">
        <v>531</v>
      </c>
      <c r="BA772">
        <v>6.2747620212419388</v>
      </c>
      <c r="BB772">
        <v>1.59067409</v>
      </c>
      <c r="BC772" s="3">
        <f t="shared" si="572"/>
        <v>0.90942229473193115</v>
      </c>
      <c r="BD772" s="3">
        <f>BA772/VLOOKUP(C772,Sheet3!A$50:C$63,3,FALSE)</f>
        <v>1.0323738818288366</v>
      </c>
      <c r="BF772" s="4">
        <f t="shared" si="573"/>
        <v>0.92247633629417447</v>
      </c>
      <c r="BG772" s="4">
        <f t="shared" si="574"/>
        <v>1.4545837503407566</v>
      </c>
      <c r="BH772" s="4">
        <f t="shared" si="575"/>
        <v>-6.1270842324547242E-2</v>
      </c>
      <c r="BI772" s="4">
        <f t="shared" si="576"/>
        <v>1.2424712824588204</v>
      </c>
      <c r="BK772">
        <v>1095</v>
      </c>
      <c r="BL772">
        <v>6.9985096422506015</v>
      </c>
      <c r="BM772">
        <v>0.57844535500000005</v>
      </c>
      <c r="BN772" s="3">
        <f t="shared" si="577"/>
        <v>1.0143174636763943</v>
      </c>
      <c r="BO772" s="3">
        <f>BL772/VLOOKUP(C772,Sheet3!A$18:C$31,3,FALSE)</f>
        <v>0.99596479666754256</v>
      </c>
      <c r="BQ772" s="4">
        <f t="shared" si="578"/>
        <v>0.61002735016377785</v>
      </c>
      <c r="BR772" s="4">
        <f t="shared" si="579"/>
        <v>0.72619976368136718</v>
      </c>
      <c r="BS772" s="4">
        <f t="shared" si="580"/>
        <v>-3.5080392244424309E-2</v>
      </c>
      <c r="BT772" s="4">
        <f t="shared" si="581"/>
        <v>1.9738840010977194</v>
      </c>
      <c r="BV772">
        <v>415</v>
      </c>
      <c r="BW772">
        <v>6.0282785202306979</v>
      </c>
      <c r="BX772">
        <v>0.48623415800000003</v>
      </c>
      <c r="BY772" s="3">
        <f t="shared" si="582"/>
        <v>0.87369861463946508</v>
      </c>
      <c r="BZ772" s="3">
        <f>BW772/VLOOKUP(C772,Sheet3!A$98:C$111,3,FALSE)</f>
        <v>0.93509117275562248</v>
      </c>
      <c r="CB772" s="4">
        <f t="shared" si="583"/>
        <v>0.24416645285508209</v>
      </c>
      <c r="CC772" s="4">
        <f t="shared" si="584"/>
        <v>0.15530076621049568</v>
      </c>
      <c r="CD772" s="4">
        <f t="shared" si="585"/>
        <v>-6.4755886689199627E-2</v>
      </c>
      <c r="CE772" s="4">
        <f t="shared" si="586"/>
        <v>0.25568709904668113</v>
      </c>
      <c r="CG772">
        <v>2940</v>
      </c>
      <c r="CH772">
        <v>7.9861648603327273</v>
      </c>
      <c r="CI772">
        <v>2.5730669759999998</v>
      </c>
      <c r="CJ772" s="3">
        <f t="shared" si="587"/>
        <v>1.1574616453667201</v>
      </c>
      <c r="CK772" s="3">
        <f>CH772/VLOOKUP(C772,Sheet3!A$114:C$127,3,FALSE)</f>
        <v>0.99535711920413994</v>
      </c>
      <c r="CM772" s="4">
        <f t="shared" si="588"/>
        <v>0.63255685186305621</v>
      </c>
      <c r="CN772" s="4">
        <f t="shared" si="589"/>
        <v>0.70404377178415856</v>
      </c>
      <c r="CO772" s="4">
        <f t="shared" si="590"/>
        <v>-9.113968282877323E-2</v>
      </c>
      <c r="CP772" s="4">
        <f t="shared" si="591"/>
        <v>1.1512027683458719</v>
      </c>
      <c r="CR772">
        <v>887</v>
      </c>
      <c r="CS772">
        <v>6.7878449823095792</v>
      </c>
      <c r="CT772">
        <v>4.3101855139999996</v>
      </c>
      <c r="CU772" s="3">
        <f t="shared" si="592"/>
        <v>0.98378512829635589</v>
      </c>
      <c r="CV772" s="3">
        <f>CS772/VLOOKUP(C772,Sheet3!A$130:C$143,3,FALSE)</f>
        <v>1.0003773372395923</v>
      </c>
      <c r="CX772" s="4">
        <f t="shared" si="593"/>
        <v>0.71334608087233031</v>
      </c>
      <c r="CY772" s="4">
        <f t="shared" si="594"/>
        <v>0.88716245895113144</v>
      </c>
      <c r="CZ772" s="4">
        <f t="shared" si="595"/>
        <v>-6.402009138114996E-2</v>
      </c>
      <c r="DA772" s="4">
        <f t="shared" si="596"/>
        <v>0.95906454785744133</v>
      </c>
    </row>
    <row r="773" spans="1:105" x14ac:dyDescent="0.25">
      <c r="A773">
        <v>16228692</v>
      </c>
      <c r="B773" t="s">
        <v>858</v>
      </c>
      <c r="C773">
        <v>6</v>
      </c>
      <c r="D773">
        <v>271</v>
      </c>
      <c r="E773" s="3">
        <v>2.0827296909999999</v>
      </c>
      <c r="F773">
        <v>5.602118820879701</v>
      </c>
      <c r="G773" s="3">
        <f t="shared" si="552"/>
        <v>0.80959173026427145</v>
      </c>
      <c r="H773" s="3">
        <f>F773/VLOOKUP(C773,Sheet3!A$66:C$79,3,FALSE)</f>
        <v>1.052525625077164</v>
      </c>
      <c r="J773" s="4">
        <f t="shared" si="553"/>
        <v>1.5317300341203901</v>
      </c>
      <c r="K773" s="4">
        <f t="shared" si="554"/>
        <v>1.9390372697675513</v>
      </c>
      <c r="L773" s="4">
        <f t="shared" si="555"/>
        <v>0.11648798769928974</v>
      </c>
      <c r="M773" s="4">
        <f t="shared" si="556"/>
        <v>2.528194736803449</v>
      </c>
      <c r="O773">
        <v>698</v>
      </c>
      <c r="P773">
        <v>6.5482191027623724</v>
      </c>
      <c r="Q773">
        <v>55.322418949999999</v>
      </c>
      <c r="R773">
        <v>2.0538305386648799</v>
      </c>
      <c r="S773" s="3">
        <f t="shared" si="557"/>
        <v>0.94631767069918515</v>
      </c>
      <c r="T773" s="3">
        <f>P773/VLOOKUP(C773,Sheet3!A$82:C$95,3,FALSE)</f>
        <v>1.0456369131803418</v>
      </c>
      <c r="V773" s="4">
        <f t="shared" si="558"/>
        <v>1.9654140865636738</v>
      </c>
      <c r="W773" s="4">
        <f t="shared" si="559"/>
        <v>3.0940024949867926</v>
      </c>
      <c r="X773" s="4">
        <f t="shared" si="560"/>
        <v>1.6670331304272312E-2</v>
      </c>
      <c r="Y773" s="4">
        <f t="shared" si="561"/>
        <v>2.456735772821304</v>
      </c>
      <c r="AA773">
        <v>511</v>
      </c>
      <c r="AB773">
        <v>6.2363695902037044</v>
      </c>
      <c r="AC773">
        <v>1.5930394539999999</v>
      </c>
      <c r="AD773" s="3">
        <f t="shared" si="562"/>
        <v>0.9012506532854424</v>
      </c>
      <c r="AE773" t="s">
        <v>858</v>
      </c>
      <c r="AF773">
        <v>1.2963642073380259</v>
      </c>
      <c r="AG773" s="3">
        <f>AB773/VLOOKUP(C773,Sheet3!A$2:C$15,3,FALSE)</f>
        <v>1.0377755210874096</v>
      </c>
      <c r="AI773" s="4">
        <f t="shared" si="563"/>
        <v>1.321018135147896</v>
      </c>
      <c r="AJ773" s="4">
        <f t="shared" si="564"/>
        <v>1.7521598964377361</v>
      </c>
      <c r="AK773" s="4">
        <f t="shared" si="565"/>
        <v>-9.0502953628678884E-3</v>
      </c>
      <c r="AL773" s="4">
        <f t="shared" si="566"/>
        <v>2.2131136901635537</v>
      </c>
      <c r="AM773" s="3">
        <f t="shared" si="567"/>
        <v>0.26686346053481547</v>
      </c>
      <c r="AN773" s="3">
        <f t="shared" ref="AN773:AN836" si="597">AN772+AN$2</f>
        <v>0.76059113300491765</v>
      </c>
      <c r="AO773" s="3">
        <f t="shared" si="568"/>
        <v>1.043243659464749</v>
      </c>
      <c r="AP773">
        <v>1012</v>
      </c>
      <c r="AQ773">
        <v>6.9196838498474111</v>
      </c>
      <c r="AR773">
        <v>1.3658790839999999</v>
      </c>
      <c r="AT773" s="3">
        <f>AQ773/VLOOKUP(C773,Sheet3!A$34:C$47,3,FALSE)</f>
        <v>0.9898973825977978</v>
      </c>
      <c r="AV773" s="4">
        <f t="shared" si="569"/>
        <v>0.62328371653462888</v>
      </c>
      <c r="AW773" s="4">
        <f t="shared" si="570"/>
        <v>0.94375812657476577</v>
      </c>
      <c r="AX773" s="4">
        <f t="shared" si="571"/>
        <v>-6.6631053218968991E-2</v>
      </c>
      <c r="AZ773">
        <v>367</v>
      </c>
      <c r="BA773">
        <v>5.9053618480545707</v>
      </c>
      <c r="BB773">
        <v>0.85111455000000003</v>
      </c>
      <c r="BC773" s="3">
        <f t="shared" si="572"/>
        <v>0.85341497909399322</v>
      </c>
      <c r="BD773" s="3">
        <f>BA773/VLOOKUP(C773,Sheet3!A$50:C$63,3,FALSE)</f>
        <v>0.97159721978959523</v>
      </c>
      <c r="BF773" s="4">
        <f t="shared" si="573"/>
        <v>0.59077961472641394</v>
      </c>
      <c r="BG773" s="4">
        <f t="shared" si="574"/>
        <v>0.80234647252493729</v>
      </c>
      <c r="BH773" s="4">
        <f t="shared" si="575"/>
        <v>-6.1929601555936187E-2</v>
      </c>
      <c r="BI773" s="4">
        <f t="shared" si="576"/>
        <v>0.54252135457612261</v>
      </c>
      <c r="BK773">
        <v>923</v>
      </c>
      <c r="BL773">
        <v>6.8276292345028518</v>
      </c>
      <c r="BM773">
        <v>0.15877902899999999</v>
      </c>
      <c r="BN773" s="3">
        <f t="shared" si="577"/>
        <v>0.98669670214101046</v>
      </c>
      <c r="BO773" s="3">
        <f>BL773/VLOOKUP(C773,Sheet3!A$18:C$31,3,FALSE)</f>
        <v>0.97164663762272285</v>
      </c>
      <c r="BQ773" s="4">
        <f t="shared" si="578"/>
        <v>0.22394117912228553</v>
      </c>
      <c r="BR773" s="4">
        <f t="shared" si="579"/>
        <v>3.0002250303798789E-2</v>
      </c>
      <c r="BS773" s="4">
        <f t="shared" si="580"/>
        <v>-8.9482932347194025E-2</v>
      </c>
      <c r="BT773" s="4">
        <f t="shared" si="581"/>
        <v>0.5893642633361974</v>
      </c>
      <c r="BV773">
        <v>656</v>
      </c>
      <c r="BW773">
        <v>6.4861607889440887</v>
      </c>
      <c r="BX773">
        <v>0.94300343600000003</v>
      </c>
      <c r="BY773" s="3">
        <f t="shared" si="582"/>
        <v>0.93734929654150567</v>
      </c>
      <c r="BZ773" s="3">
        <f>BW773/VLOOKUP(C773,Sheet3!A$98:C$111,3,FALSE)</f>
        <v>1.0061167012208905</v>
      </c>
      <c r="CB773" s="4">
        <f t="shared" si="583"/>
        <v>0.7777616323360157</v>
      </c>
      <c r="CC773" s="4">
        <f t="shared" si="584"/>
        <v>0.99039870402787689</v>
      </c>
      <c r="CD773" s="4">
        <f t="shared" si="585"/>
        <v>-5.2427587919867395E-2</v>
      </c>
      <c r="CE773" s="4">
        <f t="shared" si="586"/>
        <v>1.1025609611235259</v>
      </c>
      <c r="CG773">
        <v>3417</v>
      </c>
      <c r="CH773">
        <v>8.136518252115291</v>
      </c>
      <c r="CI773">
        <v>3.1419967529999999</v>
      </c>
      <c r="CJ773" s="3">
        <f t="shared" si="587"/>
        <v>1.1758511557279763</v>
      </c>
      <c r="CK773" s="3">
        <f>CH773/VLOOKUP(C773,Sheet3!A$114:C$127,3,FALSE)</f>
        <v>1.0140964417105662</v>
      </c>
      <c r="CM773" s="4">
        <f t="shared" si="588"/>
        <v>0.96429027903543163</v>
      </c>
      <c r="CN773" s="4">
        <f t="shared" si="589"/>
        <v>1.3131720962909281</v>
      </c>
      <c r="CO773" s="4">
        <f t="shared" si="590"/>
        <v>-6.7591242432326171E-2</v>
      </c>
      <c r="CP773" s="4">
        <f t="shared" si="591"/>
        <v>1.552005863348225</v>
      </c>
      <c r="CR773">
        <v>1368</v>
      </c>
      <c r="CS773">
        <v>7.2211050981824956</v>
      </c>
      <c r="CT773">
        <v>7.4595431410000002</v>
      </c>
      <c r="CU773" s="3">
        <f t="shared" si="592"/>
        <v>1.0435599739635115</v>
      </c>
      <c r="CV773" s="3">
        <f>CS773/VLOOKUP(C773,Sheet3!A$130:C$143,3,FALSE)</f>
        <v>1.064230239328348</v>
      </c>
      <c r="CX773" s="4">
        <f t="shared" si="593"/>
        <v>2.1201337831635159</v>
      </c>
      <c r="CY773" s="4">
        <f t="shared" si="594"/>
        <v>3.1614437757823253</v>
      </c>
      <c r="CZ773" s="4">
        <f t="shared" si="595"/>
        <v>-2.1510770720933142E-2</v>
      </c>
      <c r="DA773" s="4">
        <f t="shared" si="596"/>
        <v>2.9908182587515619</v>
      </c>
    </row>
    <row r="774" spans="1:105" x14ac:dyDescent="0.25">
      <c r="A774">
        <v>16228725</v>
      </c>
      <c r="B774" t="s">
        <v>858</v>
      </c>
      <c r="C774">
        <v>6</v>
      </c>
      <c r="D774">
        <v>218</v>
      </c>
      <c r="E774" s="3">
        <v>1.1955593600000001</v>
      </c>
      <c r="F774">
        <v>5.3844950627890888</v>
      </c>
      <c r="G774" s="3">
        <f t="shared" si="552"/>
        <v>0.76170281775334814</v>
      </c>
      <c r="H774" s="3">
        <f>F774/VLOOKUP(C774,Sheet3!A$66:C$79,3,FALSE)</f>
        <v>1.0116384912373295</v>
      </c>
      <c r="J774" s="4">
        <f t="shared" si="553"/>
        <v>0.8600019380195042</v>
      </c>
      <c r="K774" s="4">
        <f t="shared" si="554"/>
        <v>1.2089110859665186</v>
      </c>
      <c r="L774" s="4">
        <f t="shared" si="555"/>
        <v>-0.2260357955321351</v>
      </c>
      <c r="M774" s="4">
        <f t="shared" si="556"/>
        <v>1.4051909950111801</v>
      </c>
      <c r="O774">
        <v>418</v>
      </c>
      <c r="P774">
        <v>6.0354814325247563</v>
      </c>
      <c r="Q774">
        <v>0</v>
      </c>
      <c r="R774">
        <v>0.2028867715839491</v>
      </c>
      <c r="S774" s="3">
        <f t="shared" si="557"/>
        <v>0.85379281809032193</v>
      </c>
      <c r="T774" s="3">
        <f>P774/VLOOKUP(C774,Sheet3!A$82:C$95,3,FALSE)</f>
        <v>0.96376160840436531</v>
      </c>
      <c r="V774" s="4">
        <f t="shared" si="558"/>
        <v>0.21829423665233066</v>
      </c>
      <c r="W774" s="4">
        <f t="shared" si="559"/>
        <v>6.1980220027601174E-2</v>
      </c>
      <c r="X774" s="4">
        <f t="shared" si="560"/>
        <v>-5.4029757575440443E-2</v>
      </c>
      <c r="Y774" s="4">
        <f t="shared" si="561"/>
        <v>0.81117655197320926</v>
      </c>
      <c r="AA774">
        <v>835</v>
      </c>
      <c r="AB774">
        <v>6.7274317248508551</v>
      </c>
      <c r="AC774">
        <v>3.5169014280000002</v>
      </c>
      <c r="AD774" s="3">
        <f t="shared" si="562"/>
        <v>0.9516776673220404</v>
      </c>
      <c r="AE774" t="s">
        <v>858</v>
      </c>
      <c r="AF774">
        <v>3.3528796142036477</v>
      </c>
      <c r="AG774" s="3">
        <f>AB774/VLOOKUP(C774,Sheet3!A$2:C$15,3,FALSE)</f>
        <v>1.1194916951047831</v>
      </c>
      <c r="AI774" s="4">
        <f t="shared" si="563"/>
        <v>3.4951689764197096</v>
      </c>
      <c r="AJ774" s="4">
        <f t="shared" si="564"/>
        <v>3.2337644373619514</v>
      </c>
      <c r="AK774" s="4">
        <f t="shared" si="565"/>
        <v>0.29938371815408849</v>
      </c>
      <c r="AL774" s="4">
        <f t="shared" si="566"/>
        <v>3.115981401705568</v>
      </c>
      <c r="AM774" s="3">
        <f t="shared" si="567"/>
        <v>3.0343620647018683E-2</v>
      </c>
      <c r="AN774" s="3">
        <f t="shared" si="597"/>
        <v>0.76157635467979445</v>
      </c>
      <c r="AO774" s="3">
        <f t="shared" si="568"/>
        <v>1.0434463182738842</v>
      </c>
      <c r="AP774">
        <v>1175</v>
      </c>
      <c r="AQ774">
        <v>7.0690234265782594</v>
      </c>
      <c r="AR774">
        <v>2.2302489510000001</v>
      </c>
      <c r="AT774" s="3">
        <f>AQ774/VLOOKUP(C774,Sheet3!A$34:C$47,3,FALSE)</f>
        <v>1.011261199114847</v>
      </c>
      <c r="AV774" s="4">
        <f t="shared" si="569"/>
        <v>0.82932657808495225</v>
      </c>
      <c r="AW774" s="4">
        <f t="shared" si="570"/>
        <v>1.8474700762420608</v>
      </c>
      <c r="AX774" s="4">
        <f t="shared" si="571"/>
        <v>-6.4078130172617792E-2</v>
      </c>
      <c r="AZ774">
        <v>814</v>
      </c>
      <c r="BA774">
        <v>6.70196036600254</v>
      </c>
      <c r="BB774">
        <v>2.9162607220000001</v>
      </c>
      <c r="BC774" s="3">
        <f t="shared" si="572"/>
        <v>0.94807443144188375</v>
      </c>
      <c r="BD774" s="3">
        <f>BA774/VLOOKUP(C774,Sheet3!A$50:C$63,3,FALSE)</f>
        <v>1.1026599599300209</v>
      </c>
      <c r="BF774" s="4">
        <f t="shared" si="573"/>
        <v>1.4163706678737247</v>
      </c>
      <c r="BG774" s="4">
        <f t="shared" si="574"/>
        <v>2.1435203983643585</v>
      </c>
      <c r="BH774" s="4">
        <f t="shared" si="575"/>
        <v>-6.0090082177993255E-2</v>
      </c>
      <c r="BI774" s="4">
        <f t="shared" si="576"/>
        <v>1.7693522969781088</v>
      </c>
      <c r="BK774">
        <v>926</v>
      </c>
      <c r="BL774">
        <v>6.8308742346461795</v>
      </c>
      <c r="BM774">
        <v>0.16599538799999999</v>
      </c>
      <c r="BN774" s="3">
        <f t="shared" si="577"/>
        <v>0.96631087809998173</v>
      </c>
      <c r="BO774" s="3">
        <f>BL774/VLOOKUP(C774,Sheet3!A$18:C$31,3,FALSE)</f>
        <v>0.97210843678756564</v>
      </c>
      <c r="BQ774" s="4">
        <f t="shared" si="578"/>
        <v>0.22888961295464097</v>
      </c>
      <c r="BR774" s="4">
        <f t="shared" si="579"/>
        <v>3.4071431910524627E-2</v>
      </c>
      <c r="BS774" s="4">
        <f t="shared" si="580"/>
        <v>-8.854745519410577E-2</v>
      </c>
      <c r="BT774" s="4">
        <f t="shared" si="581"/>
        <v>0.21333955121758891</v>
      </c>
      <c r="BV774">
        <v>795</v>
      </c>
      <c r="BW774">
        <v>6.678342114654332</v>
      </c>
      <c r="BX774">
        <v>1.2090494730000001</v>
      </c>
      <c r="BY774" s="3">
        <f t="shared" si="582"/>
        <v>0.94473334032887257</v>
      </c>
      <c r="BZ774" s="3">
        <f>BW774/VLOOKUP(C774,Sheet3!A$98:C$111,3,FALSE)</f>
        <v>1.0359273777908318</v>
      </c>
      <c r="CB774" s="4">
        <f t="shared" si="583"/>
        <v>1.1320501155974143</v>
      </c>
      <c r="CC774" s="4">
        <f t="shared" si="584"/>
        <v>1.5290163451235261</v>
      </c>
      <c r="CD774" s="4">
        <f t="shared" si="585"/>
        <v>-4.5246949491437843E-2</v>
      </c>
      <c r="CE774" s="4">
        <f t="shared" si="586"/>
        <v>1.2089110859665186</v>
      </c>
      <c r="CG774">
        <v>4281</v>
      </c>
      <c r="CH774">
        <v>8.3619419061449456</v>
      </c>
      <c r="CI774">
        <v>4.174708474</v>
      </c>
      <c r="CJ774" s="3">
        <f t="shared" si="587"/>
        <v>1.182899164643527</v>
      </c>
      <c r="CK774" s="3">
        <f>CH774/VLOOKUP(C774,Sheet3!A$114:C$127,3,FALSE)</f>
        <v>1.0421921600934796</v>
      </c>
      <c r="CM774" s="4">
        <f t="shared" si="588"/>
        <v>1.6410741010142877</v>
      </c>
      <c r="CN774" s="4">
        <f t="shared" si="589"/>
        <v>2.3174737054877963</v>
      </c>
      <c r="CO774" s="4">
        <f t="shared" si="590"/>
        <v>-2.484651119868439E-2</v>
      </c>
      <c r="CP774" s="4">
        <f t="shared" si="591"/>
        <v>1.7408603411838024</v>
      </c>
      <c r="CR774">
        <v>1216</v>
      </c>
      <c r="CS774">
        <v>7.1033220625261126</v>
      </c>
      <c r="CT774">
        <v>6.4606976859999996</v>
      </c>
      <c r="CU774" s="3">
        <f t="shared" si="592"/>
        <v>1.0048519624109458</v>
      </c>
      <c r="CV774" s="3">
        <f>CS774/VLOOKUP(C774,Sheet3!A$130:C$143,3,FALSE)</f>
        <v>1.0468716402606013</v>
      </c>
      <c r="CX774" s="4">
        <f t="shared" si="593"/>
        <v>1.6451637092503884</v>
      </c>
      <c r="CY774" s="4">
        <f t="shared" si="594"/>
        <v>2.578838469622204</v>
      </c>
      <c r="CZ774" s="4">
        <f t="shared" si="595"/>
        <v>-3.4992961937508872E-2</v>
      </c>
      <c r="DA774" s="4">
        <f t="shared" si="596"/>
        <v>1.5660576168038753</v>
      </c>
    </row>
    <row r="775" spans="1:105" x14ac:dyDescent="0.25">
      <c r="A775">
        <v>16228734</v>
      </c>
      <c r="B775" t="s">
        <v>858</v>
      </c>
      <c r="C775">
        <v>6</v>
      </c>
      <c r="D775">
        <v>182</v>
      </c>
      <c r="E775" s="3">
        <v>0.59306817199999995</v>
      </c>
      <c r="F775">
        <v>5.2040066870767951</v>
      </c>
      <c r="G775" s="3">
        <f t="shared" si="552"/>
        <v>0.76016622872396999</v>
      </c>
      <c r="H775" s="3">
        <f>F775/VLOOKUP(C775,Sheet3!A$66:C$79,3,FALSE)</f>
        <v>0.97772834999617808</v>
      </c>
      <c r="J775" s="4">
        <f t="shared" si="553"/>
        <v>0.47595474001232646</v>
      </c>
      <c r="K775" s="4">
        <f t="shared" si="554"/>
        <v>0.57525468181987738</v>
      </c>
      <c r="L775" s="4">
        <f t="shared" si="555"/>
        <v>-0.45864903096883242</v>
      </c>
      <c r="M775" s="4">
        <f t="shared" si="556"/>
        <v>1.373567806580668</v>
      </c>
      <c r="O775">
        <v>430</v>
      </c>
      <c r="P775">
        <v>6.0637852086876078</v>
      </c>
      <c r="Q775">
        <v>0</v>
      </c>
      <c r="R775">
        <v>0.24316342004514757</v>
      </c>
      <c r="S775" s="3">
        <f t="shared" si="557"/>
        <v>0.88575688139046171</v>
      </c>
      <c r="T775" s="3">
        <f>P775/VLOOKUP(C775,Sheet3!A$82:C$95,3,FALSE)</f>
        <v>0.96828123010208555</v>
      </c>
      <c r="V775" s="4">
        <f t="shared" si="558"/>
        <v>0.25857404745825158</v>
      </c>
      <c r="W775" s="4">
        <f t="shared" si="559"/>
        <v>9.6098667919293848E-2</v>
      </c>
      <c r="X775" s="4">
        <f t="shared" si="560"/>
        <v>-5.4029757575440443E-2</v>
      </c>
      <c r="Y775" s="4">
        <f t="shared" si="561"/>
        <v>1.117508922559399</v>
      </c>
      <c r="AA775">
        <v>266</v>
      </c>
      <c r="AB775">
        <v>5.5834963087816991</v>
      </c>
      <c r="AC775">
        <v>0.165659897</v>
      </c>
      <c r="AD775" s="3">
        <f t="shared" si="562"/>
        <v>0.81559951540434239</v>
      </c>
      <c r="AE775" t="s">
        <v>858</v>
      </c>
      <c r="AF775">
        <v>0.14356434491492778</v>
      </c>
      <c r="AG775" s="3">
        <f>AB775/VLOOKUP(C775,Sheet3!A$2:C$15,3,FALSE)</f>
        <v>0.92913284043293631</v>
      </c>
      <c r="AI775" s="4">
        <f t="shared" si="563"/>
        <v>0.13354480545143704</v>
      </c>
      <c r="AJ775" s="4">
        <f t="shared" si="564"/>
        <v>2.4938948347252066E-2</v>
      </c>
      <c r="AK775" s="4">
        <f t="shared" si="565"/>
        <v>-0.23788812860004849</v>
      </c>
      <c r="AL775" s="4">
        <f t="shared" si="566"/>
        <v>0.32686337751457611</v>
      </c>
      <c r="AM775" s="3">
        <f t="shared" si="567"/>
        <v>0.87498826385515749</v>
      </c>
      <c r="AN775" s="3">
        <f t="shared" si="597"/>
        <v>0.76256157635467126</v>
      </c>
      <c r="AO775" s="3">
        <f t="shared" si="568"/>
        <v>1.0436494623908514</v>
      </c>
      <c r="AP775">
        <v>940</v>
      </c>
      <c r="AQ775">
        <v>6.8458798752640497</v>
      </c>
      <c r="AR775">
        <v>0.98698867899999998</v>
      </c>
      <c r="AT775" s="3">
        <f>AQ775/VLOOKUP(C775,Sheet3!A$34:C$47,3,FALSE)</f>
        <v>0.9793393335812961</v>
      </c>
      <c r="AV775" s="4">
        <f t="shared" si="569"/>
        <v>0.53512600875812211</v>
      </c>
      <c r="AW775" s="4">
        <f t="shared" si="570"/>
        <v>0.52571423625974123</v>
      </c>
      <c r="AX775" s="4">
        <f t="shared" si="571"/>
        <v>-6.7750108942559867E-2</v>
      </c>
      <c r="AZ775">
        <v>313</v>
      </c>
      <c r="BA775">
        <v>5.7462031905401529</v>
      </c>
      <c r="BB775">
        <v>0.61498491200000005</v>
      </c>
      <c r="BC775" s="3">
        <f t="shared" si="572"/>
        <v>0.83936664026236929</v>
      </c>
      <c r="BD775" s="3">
        <f>BA775/VLOOKUP(C775,Sheet3!A$50:C$63,3,FALSE)</f>
        <v>0.94541116834595751</v>
      </c>
      <c r="BF775" s="4">
        <f t="shared" si="573"/>
        <v>0.47471635551857905</v>
      </c>
      <c r="BG775" s="4">
        <f t="shared" si="574"/>
        <v>0.50918493430853073</v>
      </c>
      <c r="BH775" s="4">
        <f t="shared" si="575"/>
        <v>-6.2139932936202118E-2</v>
      </c>
      <c r="BI775" s="4">
        <f t="shared" si="576"/>
        <v>0.38595229388458274</v>
      </c>
      <c r="BK775">
        <v>894</v>
      </c>
      <c r="BL775">
        <v>6.7957057751735137</v>
      </c>
      <c r="BM775">
        <v>8.9389658999999996E-2</v>
      </c>
      <c r="BN775" s="3">
        <f t="shared" si="577"/>
        <v>0.99267090556586768</v>
      </c>
      <c r="BO775" s="3">
        <f>BL775/VLOOKUP(C775,Sheet3!A$18:C$31,3,FALSE)</f>
        <v>0.96710357869944563</v>
      </c>
      <c r="BQ775" s="4">
        <f t="shared" si="578"/>
        <v>0.17941805430014143</v>
      </c>
      <c r="BR775" s="4">
        <f t="shared" si="579"/>
        <v>9.9010709827115698E-3</v>
      </c>
      <c r="BS775" s="4">
        <f t="shared" si="580"/>
        <v>-9.8478073844753503E-2</v>
      </c>
      <c r="BT775" s="4">
        <f t="shared" si="581"/>
        <v>0.79141740199274702</v>
      </c>
      <c r="BV775">
        <v>346</v>
      </c>
      <c r="BW775">
        <v>5.8464387750577247</v>
      </c>
      <c r="BX775">
        <v>0.35699483100000001</v>
      </c>
      <c r="BY775" s="3">
        <f t="shared" si="582"/>
        <v>0.85400837899339044</v>
      </c>
      <c r="BZ775" s="3">
        <f>BW775/VLOOKUP(C775,Sheet3!A$98:C$111,3,FALSE)</f>
        <v>0.90688465575466748</v>
      </c>
      <c r="CB775" s="4">
        <f t="shared" si="583"/>
        <v>0.13415120715292472</v>
      </c>
      <c r="CC775" s="4">
        <f t="shared" si="584"/>
        <v>4.2259809289882613E-2</v>
      </c>
      <c r="CD775" s="4">
        <f t="shared" si="585"/>
        <v>-6.8244083274967879E-2</v>
      </c>
      <c r="CE775" s="4">
        <f t="shared" si="586"/>
        <v>0.15070833563628547</v>
      </c>
      <c r="CG775">
        <v>2103</v>
      </c>
      <c r="CH775">
        <v>7.6511201757027001</v>
      </c>
      <c r="CI775">
        <v>1.57746129</v>
      </c>
      <c r="CJ775" s="3">
        <f t="shared" si="587"/>
        <v>1.1176240768331611</v>
      </c>
      <c r="CK775" s="3">
        <f>CH775/VLOOKUP(C775,Sheet3!A$114:C$127,3,FALSE)</f>
        <v>0.95359876360664364</v>
      </c>
      <c r="CM775" s="4">
        <f t="shared" si="588"/>
        <v>0.1894704844732337</v>
      </c>
      <c r="CN775" s="4">
        <f t="shared" si="589"/>
        <v>9.1769656829708376E-2</v>
      </c>
      <c r="CO775" s="4">
        <f t="shared" si="590"/>
        <v>-0.13234856677709006</v>
      </c>
      <c r="CP775" s="4">
        <f t="shared" si="591"/>
        <v>0.4627394370983528</v>
      </c>
      <c r="CR775">
        <v>717</v>
      </c>
      <c r="CS775">
        <v>6.5750758405996201</v>
      </c>
      <c r="CT775">
        <v>3.2069634050000002</v>
      </c>
      <c r="CU775" s="3">
        <f t="shared" si="592"/>
        <v>0.96044277147735013</v>
      </c>
      <c r="CV775" s="3">
        <f>CS775/VLOOKUP(C775,Sheet3!A$130:C$143,3,FALSE)</f>
        <v>0.96901989935094157</v>
      </c>
      <c r="CX775" s="4">
        <f t="shared" si="593"/>
        <v>0.34047411894385532</v>
      </c>
      <c r="CY775" s="4">
        <f t="shared" si="594"/>
        <v>0.22191278192807712</v>
      </c>
      <c r="CZ775" s="4">
        <f t="shared" si="595"/>
        <v>-7.891113518921529E-2</v>
      </c>
      <c r="DA775" s="4">
        <f t="shared" si="596"/>
        <v>0.50918493430853073</v>
      </c>
    </row>
    <row r="776" spans="1:105" x14ac:dyDescent="0.25">
      <c r="A776">
        <v>16228735</v>
      </c>
      <c r="B776" t="s">
        <v>858</v>
      </c>
      <c r="C776">
        <v>6</v>
      </c>
      <c r="D776">
        <v>171</v>
      </c>
      <c r="E776" s="3">
        <v>0.40900603800000002</v>
      </c>
      <c r="F776">
        <v>5.1416635565026603</v>
      </c>
      <c r="G776" s="3">
        <f t="shared" si="552"/>
        <v>0.74729310094983448</v>
      </c>
      <c r="H776" s="3">
        <f>F776/VLOOKUP(C776,Sheet3!A$66:C$79,3,FALSE)</f>
        <v>0.96601532773177257</v>
      </c>
      <c r="J776" s="4">
        <f t="shared" si="553"/>
        <v>0.37653247649922628</v>
      </c>
      <c r="K776" s="4">
        <f t="shared" si="554"/>
        <v>0.38885505354254402</v>
      </c>
      <c r="L776" s="4">
        <f t="shared" si="555"/>
        <v>-0.52971278984844428</v>
      </c>
      <c r="M776" s="4">
        <f t="shared" si="556"/>
        <v>1.1055327315126835</v>
      </c>
      <c r="O776">
        <v>484</v>
      </c>
      <c r="P776">
        <v>6.1820849067166321</v>
      </c>
      <c r="Q776">
        <v>0</v>
      </c>
      <c r="R776">
        <v>0.47650946248936282</v>
      </c>
      <c r="S776" s="3">
        <f t="shared" si="557"/>
        <v>0.89850869266479783</v>
      </c>
      <c r="T776" s="3">
        <f>P776/VLOOKUP(C776,Sheet3!A$82:C$95,3,FALSE)</f>
        <v>0.98717163818648412</v>
      </c>
      <c r="V776" s="4">
        <f t="shared" si="558"/>
        <v>0.48676833363427169</v>
      </c>
      <c r="W776" s="4">
        <f t="shared" si="559"/>
        <v>0.42889005162420135</v>
      </c>
      <c r="X776" s="4">
        <f t="shared" si="560"/>
        <v>-5.4029757575440443E-2</v>
      </c>
      <c r="Y776" s="4">
        <f t="shared" si="561"/>
        <v>1.3058727938093164</v>
      </c>
      <c r="AA776">
        <v>342</v>
      </c>
      <c r="AB776">
        <v>5.8348107370626048</v>
      </c>
      <c r="AC776">
        <v>0.60321993299999999</v>
      </c>
      <c r="AD776" s="3">
        <f t="shared" si="562"/>
        <v>0.84803561361777857</v>
      </c>
      <c r="AE776" t="s">
        <v>858</v>
      </c>
      <c r="AF776">
        <v>0.4030390939283976</v>
      </c>
      <c r="AG776" s="3">
        <f>AB776/VLOOKUP(C776,Sheet3!A$2:C$15,3,FALSE)</f>
        <v>0.97095331915755956</v>
      </c>
      <c r="AI776" s="4">
        <f t="shared" si="563"/>
        <v>0.39379848688831526</v>
      </c>
      <c r="AJ776" s="4">
        <f t="shared" si="564"/>
        <v>0.39176626375000245</v>
      </c>
      <c r="AK776" s="4">
        <f t="shared" si="565"/>
        <v>-0.16773839858719061</v>
      </c>
      <c r="AL776" s="4">
        <f t="shared" si="566"/>
        <v>0.88477297155375001</v>
      </c>
      <c r="AM776" s="3">
        <f t="shared" si="567"/>
        <v>0.67448996111754189</v>
      </c>
      <c r="AN776" s="3">
        <f t="shared" si="597"/>
        <v>0.76354679802954806</v>
      </c>
      <c r="AO776" s="3">
        <f t="shared" si="568"/>
        <v>1.0438530961497745</v>
      </c>
      <c r="AP776">
        <v>973</v>
      </c>
      <c r="AQ776">
        <v>6.8803840821860049</v>
      </c>
      <c r="AR776">
        <v>1.1603668490000001</v>
      </c>
      <c r="AT776" s="3">
        <f>AQ776/VLOOKUP(C776,Sheet3!A$34:C$47,3,FALSE)</f>
        <v>0.98427534292244678</v>
      </c>
      <c r="AV776" s="4">
        <f t="shared" si="569"/>
        <v>0.57524154984676823</v>
      </c>
      <c r="AW776" s="4">
        <f t="shared" si="570"/>
        <v>0.69216244389740578</v>
      </c>
      <c r="AX776" s="4">
        <f t="shared" si="571"/>
        <v>-6.723803518475592E-2</v>
      </c>
      <c r="AZ776">
        <v>324</v>
      </c>
      <c r="BA776">
        <v>5.780743515792329</v>
      </c>
      <c r="BB776">
        <v>0.66269104999999995</v>
      </c>
      <c r="BC776" s="3">
        <f t="shared" si="572"/>
        <v>0.84017744456435883</v>
      </c>
      <c r="BD776" s="3">
        <f>BA776/VLOOKUP(C776,Sheet3!A$50:C$63,3,FALSE)</f>
        <v>0.95109401807627481</v>
      </c>
      <c r="BF776" s="4">
        <f t="shared" si="573"/>
        <v>0.4985588436822323</v>
      </c>
      <c r="BG776" s="4">
        <f t="shared" si="574"/>
        <v>0.5700144951563213</v>
      </c>
      <c r="BH776" s="4">
        <f t="shared" si="575"/>
        <v>-6.2097438914961556E-2</v>
      </c>
      <c r="BI776" s="4">
        <f t="shared" si="576"/>
        <v>0.39614903190509759</v>
      </c>
      <c r="BK776">
        <v>959</v>
      </c>
      <c r="BL776">
        <v>6.8658910748834385</v>
      </c>
      <c r="BM776">
        <v>0.24571984299999999</v>
      </c>
      <c r="BN776" s="3">
        <f t="shared" si="577"/>
        <v>0.99789357583392901</v>
      </c>
      <c r="BO776" s="3">
        <f>BL776/VLOOKUP(C776,Sheet3!A$18:C$31,3,FALSE)</f>
        <v>0.97709171779303783</v>
      </c>
      <c r="BQ776" s="4">
        <f t="shared" si="578"/>
        <v>0.28758179395634292</v>
      </c>
      <c r="BR776" s="4">
        <f t="shared" si="579"/>
        <v>8.209736218720072E-2</v>
      </c>
      <c r="BS776" s="4">
        <f t="shared" si="580"/>
        <v>-7.8212547216978831E-2</v>
      </c>
      <c r="BT776" s="4">
        <f t="shared" si="581"/>
        <v>1.0337659331430067</v>
      </c>
      <c r="BV776">
        <v>1351</v>
      </c>
      <c r="BW776">
        <v>7.2086003379601991</v>
      </c>
      <c r="BX776">
        <v>2.2849700629999998</v>
      </c>
      <c r="BY776" s="3">
        <f t="shared" si="582"/>
        <v>1.0477031880566055</v>
      </c>
      <c r="BZ776" s="3">
        <f>BW776/VLOOKUP(C776,Sheet3!A$98:C$111,3,FALSE)</f>
        <v>1.118179679543376</v>
      </c>
      <c r="CB776" s="4">
        <f t="shared" si="583"/>
        <v>2.5496233756607296</v>
      </c>
      <c r="CC776" s="4">
        <f t="shared" si="584"/>
        <v>2.8795926236413374</v>
      </c>
      <c r="CD776" s="4">
        <f t="shared" si="585"/>
        <v>-1.6207626742598735E-2</v>
      </c>
      <c r="CE776" s="4">
        <f t="shared" si="586"/>
        <v>3.1384542575576266</v>
      </c>
      <c r="CG776">
        <v>2989</v>
      </c>
      <c r="CH776">
        <v>8.0026941622839374</v>
      </c>
      <c r="CI776">
        <v>2.6314650930000001</v>
      </c>
      <c r="CJ776" s="3">
        <f t="shared" si="587"/>
        <v>1.1631173589572861</v>
      </c>
      <c r="CK776" s="3">
        <f>CH776/VLOOKUP(C776,Sheet3!A$114:C$127,3,FALSE)</f>
        <v>0.99741725177845375</v>
      </c>
      <c r="CM776" s="4">
        <f t="shared" si="588"/>
        <v>0.66460381480168074</v>
      </c>
      <c r="CN776" s="4">
        <f t="shared" si="589"/>
        <v>0.7593290874412465</v>
      </c>
      <c r="CO776" s="4">
        <f t="shared" si="590"/>
        <v>-8.8722539917585358E-2</v>
      </c>
      <c r="CP776" s="4">
        <f t="shared" si="591"/>
        <v>1.280736820537774</v>
      </c>
      <c r="CR776">
        <v>696</v>
      </c>
      <c r="CS776">
        <v>6.5453496603344199</v>
      </c>
      <c r="CT776">
        <v>3.0711683769999998</v>
      </c>
      <c r="CU776" s="3">
        <f t="shared" si="592"/>
        <v>0.95130585475322194</v>
      </c>
      <c r="CV776" s="3">
        <f>CS776/VLOOKUP(C776,Sheet3!A$130:C$143,3,FALSE)</f>
        <v>0.96463892171554966</v>
      </c>
      <c r="CX776" s="4">
        <f t="shared" si="593"/>
        <v>0.30258516949442393</v>
      </c>
      <c r="CY776" s="4">
        <f t="shared" si="594"/>
        <v>0.15991438454400844</v>
      </c>
      <c r="CZ776" s="4">
        <f t="shared" si="595"/>
        <v>-8.0744065923986724E-2</v>
      </c>
      <c r="DA776" s="4">
        <f t="shared" si="596"/>
        <v>0.39468597385333726</v>
      </c>
    </row>
    <row r="777" spans="1:105" x14ac:dyDescent="0.25">
      <c r="A777">
        <v>16228774</v>
      </c>
      <c r="B777" t="s">
        <v>858</v>
      </c>
      <c r="C777">
        <v>6</v>
      </c>
      <c r="D777">
        <v>353</v>
      </c>
      <c r="E777" s="3">
        <v>3.4555584160000001</v>
      </c>
      <c r="F777">
        <v>5.8664680569332965</v>
      </c>
      <c r="G777" s="3">
        <f t="shared" si="552"/>
        <v>0.83780882561518843</v>
      </c>
      <c r="H777" s="3">
        <f>F777/VLOOKUP(C777,Sheet3!A$66:C$79,3,FALSE)</f>
        <v>1.1021915378883973</v>
      </c>
      <c r="J777" s="4">
        <f t="shared" si="553"/>
        <v>2.6739747879807867</v>
      </c>
      <c r="K777" s="4">
        <f t="shared" si="554"/>
        <v>2.6459777724598323</v>
      </c>
      <c r="L777" s="4">
        <f t="shared" si="555"/>
        <v>0.64651753465871509</v>
      </c>
      <c r="M777" s="4">
        <f t="shared" si="556"/>
        <v>3.1614437757823253</v>
      </c>
      <c r="O777">
        <v>492</v>
      </c>
      <c r="P777">
        <v>6.1984787164923079</v>
      </c>
      <c r="Q777">
        <v>0</v>
      </c>
      <c r="R777">
        <v>0.51805800540704006</v>
      </c>
      <c r="S777" s="3">
        <f t="shared" si="557"/>
        <v>0.88522431617566522</v>
      </c>
      <c r="T777" s="3">
        <f>P777/VLOOKUP(C777,Sheet3!A$82:C$95,3,FALSE)</f>
        <v>0.98978944501000232</v>
      </c>
      <c r="V777" s="4">
        <f t="shared" si="558"/>
        <v>0.52679638923779226</v>
      </c>
      <c r="W777" s="4">
        <f t="shared" si="559"/>
        <v>0.49939692794236795</v>
      </c>
      <c r="X777" s="4">
        <f t="shared" si="560"/>
        <v>-5.4029757575440443E-2</v>
      </c>
      <c r="Y777" s="4">
        <f t="shared" si="561"/>
        <v>1.1055327315126835</v>
      </c>
      <c r="AA777">
        <v>397</v>
      </c>
      <c r="AB777">
        <v>5.9839362806871907</v>
      </c>
      <c r="AC777">
        <v>0.92363360000000005</v>
      </c>
      <c r="AD777" s="3">
        <f t="shared" si="562"/>
        <v>0.85458483353600867</v>
      </c>
      <c r="AE777" t="s">
        <v>858</v>
      </c>
      <c r="AF777">
        <v>0.65823595328061135</v>
      </c>
      <c r="AG777" s="3">
        <f>AB777/VLOOKUP(C777,Sheet3!A$2:C$15,3,FALSE)</f>
        <v>0.99576885269898852</v>
      </c>
      <c r="AI777" s="4">
        <f t="shared" si="563"/>
        <v>0.65584149206111853</v>
      </c>
      <c r="AJ777" s="4">
        <f t="shared" si="564"/>
        <v>0.87763857743987583</v>
      </c>
      <c r="AK777" s="4">
        <f t="shared" si="565"/>
        <v>-0.11636960257475089</v>
      </c>
      <c r="AL777" s="4">
        <f t="shared" si="566"/>
        <v>1.0309996796501166</v>
      </c>
      <c r="AM777" s="3">
        <f t="shared" si="567"/>
        <v>0.51900514007436538</v>
      </c>
      <c r="AN777" s="3">
        <f t="shared" si="597"/>
        <v>0.76453201970442486</v>
      </c>
      <c r="AO777" s="3">
        <f t="shared" si="568"/>
        <v>1.0440572239347532</v>
      </c>
      <c r="AP777">
        <v>1099</v>
      </c>
      <c r="AQ777">
        <v>7.0021559544036212</v>
      </c>
      <c r="AR777">
        <v>1.8262780709999999</v>
      </c>
      <c r="AT777" s="3">
        <f>AQ777/VLOOKUP(C777,Sheet3!A$34:C$47,3,FALSE)</f>
        <v>1.0016954534647673</v>
      </c>
      <c r="AV777" s="4">
        <f t="shared" si="569"/>
        <v>0.7324100646200985</v>
      </c>
      <c r="AW777" s="4">
        <f t="shared" si="570"/>
        <v>1.4716054379101871</v>
      </c>
      <c r="AX777" s="4">
        <f t="shared" si="571"/>
        <v>-6.5271261271907688E-2</v>
      </c>
      <c r="AZ777">
        <v>379</v>
      </c>
      <c r="BA777">
        <v>5.9375362050824263</v>
      </c>
      <c r="BB777">
        <v>0.90418969500000002</v>
      </c>
      <c r="BC777" s="3">
        <f t="shared" si="572"/>
        <v>0.84795829223831254</v>
      </c>
      <c r="BD777" s="3">
        <f>BA777/VLOOKUP(C777,Sheet3!A$50:C$63,3,FALSE)</f>
        <v>0.97689080156174035</v>
      </c>
      <c r="BF777" s="4">
        <f t="shared" si="573"/>
        <v>0.61618252467372836</v>
      </c>
      <c r="BG777" s="4">
        <f t="shared" si="574"/>
        <v>0.87763857743987583</v>
      </c>
      <c r="BH777" s="4">
        <f t="shared" si="575"/>
        <v>-6.1882325116603049E-2</v>
      </c>
      <c r="BI777" s="4">
        <f t="shared" si="576"/>
        <v>0.48809737268843456</v>
      </c>
      <c r="BK777">
        <v>1033</v>
      </c>
      <c r="BL777">
        <v>6.9402224691196386</v>
      </c>
      <c r="BM777">
        <v>0.42612525800000001</v>
      </c>
      <c r="BN777" s="3">
        <f t="shared" si="577"/>
        <v>0.99115508342183767</v>
      </c>
      <c r="BO777" s="3">
        <f>BL777/VLOOKUP(C777,Sheet3!A$18:C$31,3,FALSE)</f>
        <v>0.98766989168016628</v>
      </c>
      <c r="BQ777" s="4">
        <f t="shared" si="578"/>
        <v>0.4473369628802315</v>
      </c>
      <c r="BR777" s="4">
        <f t="shared" si="579"/>
        <v>0.34200475419093868</v>
      </c>
      <c r="BS777" s="4">
        <f t="shared" si="580"/>
        <v>-5.482607988270357E-2</v>
      </c>
      <c r="BT777" s="4">
        <f t="shared" si="581"/>
        <v>0.73028140200101566</v>
      </c>
      <c r="BV777">
        <v>714</v>
      </c>
      <c r="BW777">
        <v>6.5708829623395841</v>
      </c>
      <c r="BX777">
        <v>1.05382832</v>
      </c>
      <c r="BY777" s="3">
        <f t="shared" si="582"/>
        <v>0.93840854233005033</v>
      </c>
      <c r="BZ777" s="3">
        <f>BW777/VLOOKUP(C777,Sheet3!A$98:C$111,3,FALSE)</f>
        <v>1.0192585884467262</v>
      </c>
      <c r="CB777" s="4">
        <f t="shared" si="583"/>
        <v>0.92378128660515879</v>
      </c>
      <c r="CC777" s="4">
        <f t="shared" si="584"/>
        <v>1.2289117526731881</v>
      </c>
      <c r="CD777" s="4">
        <f t="shared" si="585"/>
        <v>-4.9436401019095605E-2</v>
      </c>
      <c r="CE777" s="4">
        <f t="shared" si="586"/>
        <v>1.1145014014954437</v>
      </c>
      <c r="CG777">
        <v>4067</v>
      </c>
      <c r="CH777">
        <v>8.3106609059072252</v>
      </c>
      <c r="CI777">
        <v>3.9186840150000002</v>
      </c>
      <c r="CJ777" s="3">
        <f t="shared" si="587"/>
        <v>1.1868717235126265</v>
      </c>
      <c r="CK777" s="3">
        <f>CH777/VLOOKUP(C777,Sheet3!A$114:C$127,3,FALSE)</f>
        <v>1.0358007432420628</v>
      </c>
      <c r="CM777" s="4">
        <f t="shared" si="588"/>
        <v>1.467438445531384</v>
      </c>
      <c r="CN777" s="4">
        <f t="shared" si="589"/>
        <v>2.1104595361034701</v>
      </c>
      <c r="CO777" s="4">
        <f t="shared" si="590"/>
        <v>-3.5443560178235516E-2</v>
      </c>
      <c r="CP777" s="4">
        <f t="shared" si="591"/>
        <v>1.8474700762420608</v>
      </c>
      <c r="CR777">
        <v>984</v>
      </c>
      <c r="CS777">
        <v>6.8916258970522533</v>
      </c>
      <c r="CT777">
        <v>4.9423577669999998</v>
      </c>
      <c r="CU777" s="3">
        <f t="shared" si="592"/>
        <v>0.98421485352923965</v>
      </c>
      <c r="CV777" s="3">
        <f>CS777/VLOOKUP(C777,Sheet3!A$130:C$143,3,FALSE)</f>
        <v>1.0156723351980226</v>
      </c>
      <c r="CX777" s="4">
        <f t="shared" si="593"/>
        <v>0.96694320510223164</v>
      </c>
      <c r="CY777" s="4">
        <f t="shared" si="594"/>
        <v>1.3466947883295715</v>
      </c>
      <c r="CZ777" s="4">
        <f t="shared" si="595"/>
        <v>-5.54871725456135E-2</v>
      </c>
      <c r="DA777" s="4">
        <f t="shared" si="596"/>
        <v>0.96680652201105688</v>
      </c>
    </row>
    <row r="778" spans="1:105" x14ac:dyDescent="0.25">
      <c r="A778">
        <v>16228778</v>
      </c>
      <c r="B778" t="s">
        <v>858</v>
      </c>
      <c r="C778">
        <v>6</v>
      </c>
      <c r="D778">
        <v>190</v>
      </c>
      <c r="E778" s="3">
        <v>0.72694318599999996</v>
      </c>
      <c r="F778">
        <v>5.2470240721604862</v>
      </c>
      <c r="G778" s="3">
        <f t="shared" si="552"/>
        <v>0.76656910447020665</v>
      </c>
      <c r="H778" s="3">
        <f>F778/VLOOKUP(C778,Sheet3!A$66:C$79,3,FALSE)</f>
        <v>0.98581045278122514</v>
      </c>
      <c r="J778" s="4">
        <f t="shared" si="553"/>
        <v>0.55413292446964968</v>
      </c>
      <c r="K778" s="4">
        <f t="shared" si="554"/>
        <v>0.70404377178415856</v>
      </c>
      <c r="L778" s="4">
        <f t="shared" si="555"/>
        <v>-0.40696180172644697</v>
      </c>
      <c r="M778" s="4">
        <f t="shared" si="556"/>
        <v>1.524481189958135</v>
      </c>
      <c r="O778">
        <v>401</v>
      </c>
      <c r="P778">
        <v>5.9939614273065693</v>
      </c>
      <c r="Q778">
        <v>0</v>
      </c>
      <c r="R778">
        <v>0.15311928744446973</v>
      </c>
      <c r="S778" s="3">
        <f t="shared" si="557"/>
        <v>0.87569364660212701</v>
      </c>
      <c r="T778" s="3">
        <f>P778/VLOOKUP(C778,Sheet3!A$82:C$95,3,FALSE)</f>
        <v>0.95713158436114687</v>
      </c>
      <c r="V778" s="4">
        <f t="shared" si="558"/>
        <v>0.16790188465432077</v>
      </c>
      <c r="W778" s="4">
        <f t="shared" si="559"/>
        <v>2.5949559853175628E-2</v>
      </c>
      <c r="X778" s="4">
        <f t="shared" si="560"/>
        <v>-5.4029757575440443E-2</v>
      </c>
      <c r="Y778" s="4">
        <f t="shared" si="561"/>
        <v>0.99039870402787689</v>
      </c>
      <c r="AA778">
        <v>466</v>
      </c>
      <c r="AB778">
        <v>6.1441856341256456</v>
      </c>
      <c r="AC778">
        <v>1.3281233889999999</v>
      </c>
      <c r="AD778" s="3">
        <f t="shared" si="562"/>
        <v>0.8976407987606323</v>
      </c>
      <c r="AE778" t="s">
        <v>858</v>
      </c>
      <c r="AF778">
        <v>1.0316716209029428</v>
      </c>
      <c r="AG778" s="3">
        <f>AB778/VLOOKUP(C778,Sheet3!A$2:C$15,3,FALSE)</f>
        <v>1.0224354660006998</v>
      </c>
      <c r="AI778" s="4">
        <f t="shared" si="563"/>
        <v>1.0439807942235815</v>
      </c>
      <c r="AJ778" s="4">
        <f t="shared" si="564"/>
        <v>1.4802261809540942</v>
      </c>
      <c r="AK778" s="4">
        <f t="shared" si="565"/>
        <v>-5.1521702499827536E-2</v>
      </c>
      <c r="AL778" s="4">
        <f t="shared" si="566"/>
        <v>2.1268533458791468</v>
      </c>
      <c r="AM778" s="3">
        <f t="shared" si="567"/>
        <v>0.35205044843925676</v>
      </c>
      <c r="AN778" s="3">
        <f t="shared" si="597"/>
        <v>0.76551724137930166</v>
      </c>
      <c r="AO778" s="3">
        <f t="shared" si="568"/>
        <v>1.0442618501806884</v>
      </c>
      <c r="AP778">
        <v>939</v>
      </c>
      <c r="AQ778">
        <v>6.8448154792082629</v>
      </c>
      <c r="AR778">
        <v>0.98174304000000001</v>
      </c>
      <c r="AT778" s="3">
        <f>AQ778/VLOOKUP(C778,Sheet3!A$34:C$47,3,FALSE)</f>
        <v>0.97918706609443773</v>
      </c>
      <c r="AV778" s="4">
        <f t="shared" si="569"/>
        <v>0.533918874191874</v>
      </c>
      <c r="AW778" s="4">
        <f t="shared" si="570"/>
        <v>0.51246900950972063</v>
      </c>
      <c r="AX778" s="4">
        <f t="shared" si="571"/>
        <v>-6.7765601977668108E-2</v>
      </c>
      <c r="AZ778">
        <v>429</v>
      </c>
      <c r="BA778">
        <v>6.061456918928017</v>
      </c>
      <c r="BB778">
        <v>1.127315861</v>
      </c>
      <c r="BC778" s="3">
        <f t="shared" si="572"/>
        <v>0.885554466346132</v>
      </c>
      <c r="BD778" s="3">
        <f>BA778/VLOOKUP(C778,Sheet3!A$50:C$63,3,FALSE)</f>
        <v>0.99727922553043957</v>
      </c>
      <c r="BF778" s="4">
        <f t="shared" si="573"/>
        <v>0.72020450670273217</v>
      </c>
      <c r="BG778" s="4">
        <f t="shared" si="574"/>
        <v>1.1085133596508212</v>
      </c>
      <c r="BH778" s="4">
        <f t="shared" si="575"/>
        <v>-6.1683576518732318E-2</v>
      </c>
      <c r="BI778" s="4">
        <f t="shared" si="576"/>
        <v>0.92122901351473763</v>
      </c>
      <c r="BK778">
        <v>907</v>
      </c>
      <c r="BL778">
        <v>6.8101424501151362</v>
      </c>
      <c r="BM778">
        <v>0.120403106</v>
      </c>
      <c r="BN778" s="3">
        <f t="shared" si="577"/>
        <v>0.99493440996350457</v>
      </c>
      <c r="BO778" s="3">
        <f>BL778/VLOOKUP(C778,Sheet3!A$18:C$31,3,FALSE)</f>
        <v>0.96915807612215177</v>
      </c>
      <c r="BQ778" s="4">
        <f t="shared" si="578"/>
        <v>0.19863634489199344</v>
      </c>
      <c r="BR778" s="4">
        <f t="shared" si="579"/>
        <v>1.5889112827334236E-2</v>
      </c>
      <c r="BS778" s="4">
        <f t="shared" si="580"/>
        <v>-9.445771245377875E-2</v>
      </c>
      <c r="BT778" s="4">
        <f t="shared" si="581"/>
        <v>0.88477297155375001</v>
      </c>
      <c r="BV778">
        <v>523</v>
      </c>
      <c r="BW778">
        <v>6.2595814640649232</v>
      </c>
      <c r="BX778">
        <v>0.69007055100000003</v>
      </c>
      <c r="BY778" s="3">
        <f t="shared" si="582"/>
        <v>0.91449966519608306</v>
      </c>
      <c r="BZ778" s="3">
        <f>BW778/VLOOKUP(C778,Sheet3!A$98:C$111,3,FALSE)</f>
        <v>0.97097029484427744</v>
      </c>
      <c r="CB778" s="4">
        <f t="shared" si="583"/>
        <v>0.46261900960974045</v>
      </c>
      <c r="CC778" s="4">
        <f t="shared" si="584"/>
        <v>0.47692407209030929</v>
      </c>
      <c r="CD778" s="4">
        <f t="shared" si="585"/>
        <v>-5.9254299621062753E-2</v>
      </c>
      <c r="CE778" s="4">
        <f t="shared" si="586"/>
        <v>0.72213471743319757</v>
      </c>
      <c r="CG778">
        <v>2977</v>
      </c>
      <c r="CH778">
        <v>7.9986713610157762</v>
      </c>
      <c r="CI778">
        <v>2.6171625000000001</v>
      </c>
      <c r="CJ778" s="3">
        <f t="shared" si="587"/>
        <v>1.1685737015573983</v>
      </c>
      <c r="CK778" s="3">
        <f>CH778/VLOOKUP(C778,Sheet3!A$114:C$127,3,FALSE)</f>
        <v>0.99691586920603825</v>
      </c>
      <c r="CM778" s="4">
        <f t="shared" si="588"/>
        <v>0.65670672099376126</v>
      </c>
      <c r="CN778" s="4">
        <f t="shared" si="589"/>
        <v>0.74262723782331497</v>
      </c>
      <c r="CO778" s="4">
        <f t="shared" si="590"/>
        <v>-8.9314535225953867E-2</v>
      </c>
      <c r="CP778" s="4">
        <f t="shared" si="591"/>
        <v>1.4051909950111801</v>
      </c>
      <c r="CR778">
        <v>876</v>
      </c>
      <c r="CS778">
        <v>6.7753660909363917</v>
      </c>
      <c r="CT778">
        <v>4.2386093740000002</v>
      </c>
      <c r="CU778" s="3">
        <f t="shared" si="592"/>
        <v>0.98985372381727021</v>
      </c>
      <c r="CV778" s="3">
        <f>CS778/VLOOKUP(C778,Sheet3!A$130:C$143,3,FALSE)</f>
        <v>0.99853822627637112</v>
      </c>
      <c r="CX778" s="4">
        <f t="shared" si="593"/>
        <v>0.68617544670164865</v>
      </c>
      <c r="CY778" s="4">
        <f t="shared" si="594"/>
        <v>0.80454669343453977</v>
      </c>
      <c r="CZ778" s="4">
        <f t="shared" si="595"/>
        <v>-6.4986210014612023E-2</v>
      </c>
      <c r="DA778" s="4">
        <f t="shared" si="596"/>
        <v>1.0995979959928688</v>
      </c>
    </row>
    <row r="779" spans="1:105" x14ac:dyDescent="0.25">
      <c r="A779">
        <v>16228796</v>
      </c>
      <c r="B779" t="s">
        <v>858</v>
      </c>
      <c r="C779">
        <v>6</v>
      </c>
      <c r="D779">
        <v>185</v>
      </c>
      <c r="E779" s="3">
        <v>0.64327030100000004</v>
      </c>
      <c r="F779">
        <v>5.2203558250783244</v>
      </c>
      <c r="G779" s="3">
        <f t="shared" si="552"/>
        <v>0.75839096378362147</v>
      </c>
      <c r="H779" s="3">
        <f>F779/VLOOKUP(C779,Sheet3!A$66:C$79,3,FALSE)</f>
        <v>0.98080002470439676</v>
      </c>
      <c r="J779" s="4">
        <f t="shared" si="553"/>
        <v>0.50472298898665591</v>
      </c>
      <c r="K779" s="4">
        <f t="shared" si="554"/>
        <v>0.63107475191756757</v>
      </c>
      <c r="L779" s="4">
        <f t="shared" si="555"/>
        <v>-0.43926670657125055</v>
      </c>
      <c r="M779" s="4">
        <f t="shared" si="556"/>
        <v>1.3242219324775129</v>
      </c>
      <c r="O779">
        <v>420</v>
      </c>
      <c r="P779">
        <v>6.0402547112774139</v>
      </c>
      <c r="Q779">
        <v>0</v>
      </c>
      <c r="R779">
        <v>0.20930277972054021</v>
      </c>
      <c r="S779" s="3">
        <f t="shared" si="557"/>
        <v>0.87750236678847615</v>
      </c>
      <c r="T779" s="3">
        <f>P779/VLOOKUP(C779,Sheet3!A$82:C$95,3,FALSE)</f>
        <v>0.96452381815671961</v>
      </c>
      <c r="V779" s="4">
        <f t="shared" si="558"/>
        <v>0.22473719683452922</v>
      </c>
      <c r="W779" s="4">
        <f t="shared" si="559"/>
        <v>6.6181906881301225E-2</v>
      </c>
      <c r="X779" s="4">
        <f t="shared" si="560"/>
        <v>-5.4029757575440443E-2</v>
      </c>
      <c r="Y779" s="4">
        <f t="shared" si="561"/>
        <v>1.0091408858376176</v>
      </c>
      <c r="AA779">
        <v>282</v>
      </c>
      <c r="AB779">
        <v>5.6419070709381138</v>
      </c>
      <c r="AC779">
        <v>0.256980863</v>
      </c>
      <c r="AD779" s="3">
        <f t="shared" si="562"/>
        <v>0.81963212556343079</v>
      </c>
      <c r="AE779" t="s">
        <v>858</v>
      </c>
      <c r="AF779">
        <v>0.18743831590086568</v>
      </c>
      <c r="AG779" s="3">
        <f>AB779/VLOOKUP(C779,Sheet3!A$2:C$15,3,FALSE)</f>
        <v>0.93885279981911607</v>
      </c>
      <c r="AI779" s="4">
        <f t="shared" si="563"/>
        <v>0.17675012949492797</v>
      </c>
      <c r="AJ779" s="4">
        <f t="shared" si="564"/>
        <v>5.2590479677762106E-2</v>
      </c>
      <c r="AK779" s="4">
        <f t="shared" si="565"/>
        <v>-0.22324752940827639</v>
      </c>
      <c r="AL779" s="4">
        <f t="shared" si="566"/>
        <v>0.38885505354254402</v>
      </c>
      <c r="AM779" s="3">
        <f t="shared" si="567"/>
        <v>0.83798914713657346</v>
      </c>
      <c r="AN779" s="3">
        <f t="shared" si="597"/>
        <v>0.76650246305417846</v>
      </c>
      <c r="AO779" s="3">
        <f t="shared" si="568"/>
        <v>1.0444669793741201</v>
      </c>
      <c r="AP779">
        <v>976</v>
      </c>
      <c r="AQ779">
        <v>6.8834625864130921</v>
      </c>
      <c r="AR779">
        <v>1.1761532130000001</v>
      </c>
      <c r="AT779" s="3">
        <f>AQ779/VLOOKUP(C779,Sheet3!A$34:C$47,3,FALSE)</f>
        <v>0.9847157392386422</v>
      </c>
      <c r="AV779" s="4">
        <f t="shared" si="569"/>
        <v>0.57891401586489277</v>
      </c>
      <c r="AW779" s="4">
        <f t="shared" si="570"/>
        <v>0.71003779572436909</v>
      </c>
      <c r="AX779" s="4">
        <f t="shared" si="571"/>
        <v>-6.7191410037336599E-2</v>
      </c>
      <c r="AZ779">
        <v>522</v>
      </c>
      <c r="BA779">
        <v>6.2576675878826391</v>
      </c>
      <c r="BB779">
        <v>1.5494097099999999</v>
      </c>
      <c r="BC779" s="3">
        <f t="shared" si="572"/>
        <v>0.90908717950095685</v>
      </c>
      <c r="BD779" s="3">
        <f>BA779/VLOOKUP(C779,Sheet3!A$50:C$63,3,FALSE)</f>
        <v>1.029561369343891</v>
      </c>
      <c r="BF779" s="4">
        <f t="shared" si="573"/>
        <v>0.90517750457597268</v>
      </c>
      <c r="BG779" s="4">
        <f t="shared" si="574"/>
        <v>1.417312355543525</v>
      </c>
      <c r="BH779" s="4">
        <f t="shared" si="575"/>
        <v>-6.1307598379715611E-2</v>
      </c>
      <c r="BI779" s="4">
        <f t="shared" si="576"/>
        <v>1.2356685351360679</v>
      </c>
      <c r="BK779">
        <v>955</v>
      </c>
      <c r="BL779">
        <v>6.8617113404807304</v>
      </c>
      <c r="BM779">
        <v>0.23602659400000001</v>
      </c>
      <c r="BN779" s="3">
        <f t="shared" si="577"/>
        <v>0.99684007203361646</v>
      </c>
      <c r="BO779" s="3">
        <f>BL779/VLOOKUP(C779,Sheet3!A$18:C$31,3,FALSE)</f>
        <v>0.97649689567557074</v>
      </c>
      <c r="BQ779" s="4">
        <f t="shared" si="578"/>
        <v>0.28005169859552992</v>
      </c>
      <c r="BR779" s="4">
        <f t="shared" si="579"/>
        <v>7.6764016211838149E-2</v>
      </c>
      <c r="BS779" s="4">
        <f t="shared" si="580"/>
        <v>-7.9469110669364643E-2</v>
      </c>
      <c r="BT779" s="4">
        <f t="shared" si="581"/>
        <v>0.97200133888816076</v>
      </c>
      <c r="BV779">
        <v>424</v>
      </c>
      <c r="BW779">
        <v>6.0497334552319577</v>
      </c>
      <c r="BX779">
        <v>0.50315502000000001</v>
      </c>
      <c r="BY779" s="3">
        <f t="shared" si="582"/>
        <v>0.87887939816411742</v>
      </c>
      <c r="BZ779" s="3">
        <f>BW779/VLOOKUP(C779,Sheet3!A$98:C$111,3,FALSE)</f>
        <v>0.93841920749462715</v>
      </c>
      <c r="CB779" s="4">
        <f t="shared" si="583"/>
        <v>0.26047492190512489</v>
      </c>
      <c r="CC779" s="4">
        <f t="shared" si="584"/>
        <v>0.17976325568398469</v>
      </c>
      <c r="CD779" s="4">
        <f t="shared" si="585"/>
        <v>-6.4299189069158214E-2</v>
      </c>
      <c r="CE779" s="4">
        <f t="shared" si="586"/>
        <v>0.31194784675812859</v>
      </c>
      <c r="CG779">
        <v>3350</v>
      </c>
      <c r="CH779">
        <v>8.1167156248191112</v>
      </c>
      <c r="CI779">
        <v>3.062027144</v>
      </c>
      <c r="CJ779" s="3">
        <f t="shared" si="587"/>
        <v>1.1791617260824911</v>
      </c>
      <c r="CK779" s="3">
        <f>CH779/VLOOKUP(C779,Sheet3!A$114:C$127,3,FALSE)</f>
        <v>1.0116283376327126</v>
      </c>
      <c r="CM779" s="4">
        <f t="shared" si="588"/>
        <v>0.91531563232428848</v>
      </c>
      <c r="CN779" s="4">
        <f t="shared" si="589"/>
        <v>1.2222003180852012</v>
      </c>
      <c r="CO779" s="4">
        <f t="shared" si="590"/>
        <v>-7.0901245963858106E-2</v>
      </c>
      <c r="CP779" s="4">
        <f t="shared" si="591"/>
        <v>1.6394401627378992</v>
      </c>
      <c r="CR779">
        <v>801</v>
      </c>
      <c r="CS779">
        <v>6.6858609470683596</v>
      </c>
      <c r="CT779">
        <v>3.7512631989999998</v>
      </c>
      <c r="CU779" s="3">
        <f t="shared" si="592"/>
        <v>0.97129327909259389</v>
      </c>
      <c r="CV779" s="3">
        <f>CS779/VLOOKUP(C779,Sheet3!A$130:C$143,3,FALSE)</f>
        <v>0.98534715934344852</v>
      </c>
      <c r="CX779" s="4">
        <f t="shared" si="593"/>
        <v>0.51126788392935663</v>
      </c>
      <c r="CY779" s="4">
        <f t="shared" si="594"/>
        <v>0.49453861879129168</v>
      </c>
      <c r="CZ779" s="4">
        <f t="shared" si="595"/>
        <v>-7.1564299034416162E-2</v>
      </c>
      <c r="DA779" s="4">
        <f t="shared" si="596"/>
        <v>0.66689384972252075</v>
      </c>
    </row>
    <row r="780" spans="1:105" x14ac:dyDescent="0.25">
      <c r="A780">
        <v>16228800</v>
      </c>
      <c r="B780" t="s">
        <v>858</v>
      </c>
      <c r="C780">
        <v>6</v>
      </c>
      <c r="D780">
        <v>294</v>
      </c>
      <c r="E780" s="3">
        <v>2.4677688820000001</v>
      </c>
      <c r="F780">
        <v>5.6835797673386814</v>
      </c>
      <c r="G780" s="3">
        <f t="shared" si="552"/>
        <v>0.83662443536465858</v>
      </c>
      <c r="H780" s="3">
        <f>F780/VLOOKUP(C780,Sheet3!A$66:C$79,3,FALSE)</f>
        <v>1.0678305010236637</v>
      </c>
      <c r="J780" s="4">
        <f t="shared" si="553"/>
        <v>1.8450988942910149</v>
      </c>
      <c r="K780" s="4">
        <f t="shared" si="554"/>
        <v>2.1351521486938418</v>
      </c>
      <c r="L780" s="4">
        <f t="shared" si="555"/>
        <v>0.26514611544013644</v>
      </c>
      <c r="M780" s="4">
        <f t="shared" si="556"/>
        <v>3.0940024949867926</v>
      </c>
      <c r="O780">
        <v>527</v>
      </c>
      <c r="P780">
        <v>6.2672005485413624</v>
      </c>
      <c r="Q780">
        <v>5.7707425880000001</v>
      </c>
      <c r="R780">
        <v>0.71932845199315265</v>
      </c>
      <c r="S780" s="3">
        <f t="shared" si="557"/>
        <v>0.9225335677299118</v>
      </c>
      <c r="T780" s="3">
        <f>P780/VLOOKUP(C780,Sheet3!A$82:C$95,3,FALSE)</f>
        <v>1.0007631285725389</v>
      </c>
      <c r="V780" s="4">
        <f t="shared" si="558"/>
        <v>0.71912701544457425</v>
      </c>
      <c r="W780" s="4">
        <f t="shared" si="559"/>
        <v>0.86585987824726318</v>
      </c>
      <c r="X780" s="4">
        <f t="shared" si="560"/>
        <v>-4.6654953262521955E-2</v>
      </c>
      <c r="Y780" s="4">
        <f t="shared" si="561"/>
        <v>1.8474700762420608</v>
      </c>
      <c r="AA780">
        <v>336</v>
      </c>
      <c r="AB780">
        <v>5.8171111599632042</v>
      </c>
      <c r="AC780">
        <v>0.56840904299999995</v>
      </c>
      <c r="AD780" s="3">
        <f t="shared" si="562"/>
        <v>0.85628029145027806</v>
      </c>
      <c r="AE780" t="s">
        <v>858</v>
      </c>
      <c r="AF780">
        <v>0.37819939391713941</v>
      </c>
      <c r="AG780" s="3">
        <f>AB780/VLOOKUP(C780,Sheet3!A$2:C$15,3,FALSE)</f>
        <v>0.96800798572571634</v>
      </c>
      <c r="AI780" s="4">
        <f t="shared" si="563"/>
        <v>0.36852170803465978</v>
      </c>
      <c r="AJ780" s="4">
        <f t="shared" si="564"/>
        <v>0.34617432242766349</v>
      </c>
      <c r="AK780" s="4">
        <f t="shared" si="565"/>
        <v>-0.17331928882874659</v>
      </c>
      <c r="AL780" s="4">
        <f t="shared" si="566"/>
        <v>1.0675719692734604</v>
      </c>
      <c r="AM780" s="3">
        <f t="shared" si="567"/>
        <v>0.69175619276771538</v>
      </c>
      <c r="AN780" s="3">
        <f t="shared" si="597"/>
        <v>0.76748768472905526</v>
      </c>
      <c r="AO780" s="3">
        <f t="shared" si="568"/>
        <v>1.0446726160540869</v>
      </c>
      <c r="AP780">
        <v>892</v>
      </c>
      <c r="AQ780">
        <v>6.7934661325800096</v>
      </c>
      <c r="AR780">
        <v>0.73582935000000005</v>
      </c>
      <c r="AT780" s="3">
        <f>AQ780/VLOOKUP(C780,Sheet3!A$34:C$47,3,FALSE)</f>
        <v>0.97184127040081858</v>
      </c>
      <c r="AV780" s="4">
        <f t="shared" si="569"/>
        <v>0.47781307007890222</v>
      </c>
      <c r="AW780" s="4">
        <f t="shared" si="570"/>
        <v>0.30791829127212694</v>
      </c>
      <c r="AX780" s="4">
        <f t="shared" si="571"/>
        <v>-6.8491909951352098E-2</v>
      </c>
      <c r="AZ780">
        <v>409</v>
      </c>
      <c r="BA780">
        <v>6.0137151560428022</v>
      </c>
      <c r="BB780">
        <v>1.0377032669999999</v>
      </c>
      <c r="BC780" s="3">
        <f t="shared" si="572"/>
        <v>0.88522045133960581</v>
      </c>
      <c r="BD780" s="3">
        <f>BA780/VLOOKUP(C780,Sheet3!A$50:C$63,3,FALSE)</f>
        <v>0.98942437001427674</v>
      </c>
      <c r="BF780" s="4">
        <f t="shared" si="573"/>
        <v>0.67896227974173018</v>
      </c>
      <c r="BG780" s="4">
        <f t="shared" si="574"/>
        <v>0.99838809406135587</v>
      </c>
      <c r="BH780" s="4">
        <f t="shared" si="575"/>
        <v>-6.1763398521361354E-2</v>
      </c>
      <c r="BI780" s="4">
        <f t="shared" si="576"/>
        <v>0.91875682436934858</v>
      </c>
      <c r="BK780">
        <v>940</v>
      </c>
      <c r="BL780">
        <v>6.8458798752640497</v>
      </c>
      <c r="BM780">
        <v>0.19974599800000001</v>
      </c>
      <c r="BN780" s="3">
        <f t="shared" si="577"/>
        <v>1.0077153166971238</v>
      </c>
      <c r="BO780" s="3">
        <f>BL780/VLOOKUP(C780,Sheet3!A$18:C$31,3,FALSE)</f>
        <v>0.97424390427576035</v>
      </c>
      <c r="BQ780" s="4">
        <f t="shared" si="578"/>
        <v>0.25283535888425124</v>
      </c>
      <c r="BR780" s="4">
        <f t="shared" si="579"/>
        <v>5.4669482505595196E-2</v>
      </c>
      <c r="BS780" s="4">
        <f t="shared" si="580"/>
        <v>-8.4172267574172829E-2</v>
      </c>
      <c r="BT780" s="4">
        <f t="shared" si="581"/>
        <v>1.614376194074683</v>
      </c>
      <c r="BV780">
        <v>2811</v>
      </c>
      <c r="BW780">
        <v>7.941295570906532</v>
      </c>
      <c r="BX780">
        <v>5.1607040350000002</v>
      </c>
      <c r="BY780" s="3">
        <f t="shared" si="582"/>
        <v>1.1689607949647056</v>
      </c>
      <c r="BZ780" s="3">
        <f>BW780/VLOOKUP(C780,Sheet3!A$98:C$111,3,FALSE)</f>
        <v>1.2318334933724724</v>
      </c>
      <c r="CB780" s="4">
        <f t="shared" si="583"/>
        <v>5.5639034268048126</v>
      </c>
      <c r="CC780" s="4">
        <f t="shared" si="584"/>
        <v>4.0894305474196715</v>
      </c>
      <c r="CD780" s="4">
        <f t="shared" si="585"/>
        <v>6.1409037283423E-2</v>
      </c>
      <c r="CE780" s="4">
        <f t="shared" si="586"/>
        <v>4.6200587984818418</v>
      </c>
      <c r="CG780">
        <v>5362</v>
      </c>
      <c r="CH780">
        <v>8.5870923187959054</v>
      </c>
      <c r="CI780">
        <v>5.4700572120000004</v>
      </c>
      <c r="CJ780" s="3">
        <f t="shared" si="587"/>
        <v>1.26402224596573</v>
      </c>
      <c r="CK780" s="3">
        <f>CH780/VLOOKUP(C780,Sheet3!A$114:C$127,3,FALSE)</f>
        <v>1.0702538229871437</v>
      </c>
      <c r="CM780" s="4">
        <f t="shared" si="588"/>
        <v>2.5448410051088821</v>
      </c>
      <c r="CN780" s="4">
        <f t="shared" si="589"/>
        <v>3.3117259788316633</v>
      </c>
      <c r="CO780" s="4">
        <f t="shared" si="590"/>
        <v>2.8768967868437655E-2</v>
      </c>
      <c r="CP780" s="4">
        <f t="shared" si="591"/>
        <v>3.8781214537524646</v>
      </c>
      <c r="CR780">
        <v>1151</v>
      </c>
      <c r="CS780">
        <v>7.0483864087218828</v>
      </c>
      <c r="CT780">
        <v>6.0344876860000003</v>
      </c>
      <c r="CU780" s="3">
        <f t="shared" si="592"/>
        <v>1.0375243316396809</v>
      </c>
      <c r="CV780" s="3">
        <f>CS780/VLOOKUP(C780,Sheet3!A$130:C$143,3,FALSE)</f>
        <v>1.0387753470754419</v>
      </c>
      <c r="CX780" s="4">
        <f t="shared" si="593"/>
        <v>1.447770227751433</v>
      </c>
      <c r="CY780" s="4">
        <f t="shared" si="594"/>
        <v>2.2686835413183641</v>
      </c>
      <c r="CZ780" s="4">
        <f t="shared" si="595"/>
        <v>-4.0745848622483309E-2</v>
      </c>
      <c r="DA780" s="4">
        <f t="shared" si="596"/>
        <v>2.7031361862997811</v>
      </c>
    </row>
    <row r="781" spans="1:105" x14ac:dyDescent="0.25">
      <c r="A781">
        <v>16228822</v>
      </c>
      <c r="B781" t="s">
        <v>858</v>
      </c>
      <c r="C781">
        <v>6</v>
      </c>
      <c r="D781">
        <v>208</v>
      </c>
      <c r="E781" s="3">
        <v>1.028188377</v>
      </c>
      <c r="F781">
        <v>5.3375380797013179</v>
      </c>
      <c r="G781" s="3">
        <f t="shared" si="552"/>
        <v>0.78138432890907816</v>
      </c>
      <c r="H781" s="3">
        <f>F781/VLOOKUP(C781,Sheet3!A$66:C$79,3,FALSE)</f>
        <v>1.0028162171020529</v>
      </c>
      <c r="J781" s="4">
        <f t="shared" si="553"/>
        <v>0.7456301617387191</v>
      </c>
      <c r="K781" s="4">
        <f t="shared" si="554"/>
        <v>1.0561758345425909</v>
      </c>
      <c r="L781" s="4">
        <f t="shared" si="555"/>
        <v>-0.29065533960063766</v>
      </c>
      <c r="M781" s="4">
        <f t="shared" si="556"/>
        <v>1.966816833874627</v>
      </c>
      <c r="O781">
        <v>554</v>
      </c>
      <c r="P781">
        <v>6.3171646867472839</v>
      </c>
      <c r="Q781">
        <v>12.82515304</v>
      </c>
      <c r="R781">
        <v>0.89464741478022702</v>
      </c>
      <c r="S781" s="3">
        <f t="shared" si="557"/>
        <v>0.92479592944438038</v>
      </c>
      <c r="T781" s="3">
        <f>P781/VLOOKUP(C781,Sheet3!A$82:C$95,3,FALSE)</f>
        <v>1.0087415340631731</v>
      </c>
      <c r="V781" s="4">
        <f t="shared" si="558"/>
        <v>0.88510886055294691</v>
      </c>
      <c r="W781" s="4">
        <f t="shared" si="559"/>
        <v>1.2878542883066382</v>
      </c>
      <c r="X781" s="4">
        <f t="shared" si="560"/>
        <v>-3.7639666956962192E-2</v>
      </c>
      <c r="Y781" s="4">
        <f t="shared" si="561"/>
        <v>1.9053640546609634</v>
      </c>
      <c r="AA781">
        <v>254</v>
      </c>
      <c r="AB781">
        <v>5.5373342670185366</v>
      </c>
      <c r="AC781">
        <v>9.7687059000000007E-2</v>
      </c>
      <c r="AD781" s="3">
        <f t="shared" si="562"/>
        <v>0.81063332112501629</v>
      </c>
      <c r="AE781" t="s">
        <v>858</v>
      </c>
      <c r="AF781">
        <v>0.11478471965243701</v>
      </c>
      <c r="AG781" s="3">
        <f>AB781/VLOOKUP(C781,Sheet3!A$2:C$15,3,FALSE)</f>
        <v>0.92145115379581388</v>
      </c>
      <c r="AI781" s="4">
        <f t="shared" si="563"/>
        <v>0.10551310242771457</v>
      </c>
      <c r="AJ781" s="4">
        <f t="shared" si="564"/>
        <v>9.9010709827115698E-3</v>
      </c>
      <c r="AK781" s="4">
        <f t="shared" si="565"/>
        <v>-0.24878555030587296</v>
      </c>
      <c r="AL781" s="4">
        <f t="shared" si="566"/>
        <v>0.26463284560513944</v>
      </c>
      <c r="AM781" s="3">
        <f t="shared" si="567"/>
        <v>0.89986268238379274</v>
      </c>
      <c r="AN781" s="3">
        <f t="shared" si="597"/>
        <v>0.76847290640393207</v>
      </c>
      <c r="AO781" s="3">
        <f t="shared" si="568"/>
        <v>1.0448787648130005</v>
      </c>
      <c r="AP781">
        <v>926</v>
      </c>
      <c r="AQ781">
        <v>6.8308742346461795</v>
      </c>
      <c r="AR781">
        <v>0.91359744700000001</v>
      </c>
      <c r="AT781" s="3">
        <f>AQ781/VLOOKUP(C781,Sheet3!A$34:C$47,3,FALSE)</f>
        <v>0.97719269730510838</v>
      </c>
      <c r="AV781" s="4">
        <f t="shared" si="569"/>
        <v>0.51827458691492423</v>
      </c>
      <c r="AW781" s="4">
        <f t="shared" si="570"/>
        <v>0.43648310253179856</v>
      </c>
      <c r="AX781" s="4">
        <f t="shared" si="571"/>
        <v>-6.7966870510409505E-2</v>
      </c>
      <c r="AZ781">
        <v>502</v>
      </c>
      <c r="BA781">
        <v>6.2186001196917289</v>
      </c>
      <c r="BB781">
        <v>1.457956459</v>
      </c>
      <c r="BC781" s="3">
        <f t="shared" si="572"/>
        <v>0.91036665382463089</v>
      </c>
      <c r="BD781" s="3">
        <f>BA781/VLOOKUP(C781,Sheet3!A$50:C$63,3,FALSE)</f>
        <v>1.0231336779584748</v>
      </c>
      <c r="BF781" s="4">
        <f t="shared" si="573"/>
        <v>0.86635613828088176</v>
      </c>
      <c r="BG781" s="4">
        <f t="shared" si="574"/>
        <v>1.3542993877147909</v>
      </c>
      <c r="BH781" s="4">
        <f t="shared" si="575"/>
        <v>-6.1389059939033451E-2</v>
      </c>
      <c r="BI781" s="4">
        <f t="shared" si="576"/>
        <v>1.2631616757162665</v>
      </c>
      <c r="BK781">
        <v>1016</v>
      </c>
      <c r="BL781">
        <v>6.9236286281384274</v>
      </c>
      <c r="BM781">
        <v>0.38452506800000003</v>
      </c>
      <c r="BN781" s="3">
        <f t="shared" si="577"/>
        <v>1.0135787002228496</v>
      </c>
      <c r="BO781" s="3">
        <f>BL781/VLOOKUP(C781,Sheet3!A$18:C$31,3,FALSE)</f>
        <v>0.98530840583480694</v>
      </c>
      <c r="BQ781" s="4">
        <f t="shared" si="578"/>
        <v>0.40724389956470208</v>
      </c>
      <c r="BR781" s="4">
        <f t="shared" si="579"/>
        <v>0.26463284560513944</v>
      </c>
      <c r="BS781" s="4">
        <f t="shared" si="580"/>
        <v>-6.0218830895940302E-2</v>
      </c>
      <c r="BT781" s="4">
        <f t="shared" si="581"/>
        <v>1.9528305918998869</v>
      </c>
      <c r="BV781">
        <v>662</v>
      </c>
      <c r="BW781">
        <v>6.4952655559370083</v>
      </c>
      <c r="BX781">
        <v>0.95445467299999998</v>
      </c>
      <c r="BY781" s="3">
        <f t="shared" si="582"/>
        <v>0.9508688540908915</v>
      </c>
      <c r="BZ781" s="3">
        <f>BW781/VLOOKUP(C781,Sheet3!A$98:C$111,3,FALSE)</f>
        <v>1.0075290094306895</v>
      </c>
      <c r="CB781" s="4">
        <f t="shared" si="583"/>
        <v>0.79269704413517705</v>
      </c>
      <c r="CC781" s="4">
        <f t="shared" si="584"/>
        <v>1.0091408858376176</v>
      </c>
      <c r="CD781" s="4">
        <f t="shared" si="585"/>
        <v>-5.2118516627611113E-2</v>
      </c>
      <c r="CE781" s="4">
        <f t="shared" si="586"/>
        <v>1.284289222142142</v>
      </c>
      <c r="CG781">
        <v>3060</v>
      </c>
      <c r="CH781">
        <v>8.0261701949464257</v>
      </c>
      <c r="CI781">
        <v>2.7161020100000002</v>
      </c>
      <c r="CJ781" s="3">
        <f t="shared" si="587"/>
        <v>1.1749843313228792</v>
      </c>
      <c r="CK781" s="3">
        <f>CH781/VLOOKUP(C781,Sheet3!A$114:C$127,3,FALSE)</f>
        <v>1.0003431914065399</v>
      </c>
      <c r="CM781" s="4">
        <f t="shared" si="588"/>
        <v>0.71195432303207618</v>
      </c>
      <c r="CN781" s="4">
        <f t="shared" si="589"/>
        <v>0.84500164812685341</v>
      </c>
      <c r="CO781" s="4">
        <f t="shared" si="590"/>
        <v>-8.5219352923536468E-2</v>
      </c>
      <c r="CP781" s="4">
        <f t="shared" si="591"/>
        <v>1.5381488286867988</v>
      </c>
      <c r="CR781">
        <v>818</v>
      </c>
      <c r="CS781">
        <v>6.7068623366027467</v>
      </c>
      <c r="CT781">
        <v>3.8616217609999999</v>
      </c>
      <c r="CU781" s="3">
        <f t="shared" si="592"/>
        <v>0.98184538409235456</v>
      </c>
      <c r="CV781" s="3">
        <f>CS781/VLOOKUP(C781,Sheet3!A$130:C$143,3,FALSE)</f>
        <v>0.98844229693063501</v>
      </c>
      <c r="CX781" s="4">
        <f t="shared" si="593"/>
        <v>0.54922492636559539</v>
      </c>
      <c r="CY781" s="4">
        <f t="shared" si="594"/>
        <v>0.55617344374444988</v>
      </c>
      <c r="CZ781" s="4">
        <f t="shared" si="595"/>
        <v>-7.0074703994640636E-2</v>
      </c>
      <c r="DA781" s="4">
        <f t="shared" si="596"/>
        <v>0.90648673177753425</v>
      </c>
    </row>
    <row r="782" spans="1:105" x14ac:dyDescent="0.25">
      <c r="A782">
        <v>16228838</v>
      </c>
      <c r="B782" t="s">
        <v>858</v>
      </c>
      <c r="C782">
        <v>6</v>
      </c>
      <c r="D782">
        <v>265</v>
      </c>
      <c r="E782" s="3">
        <v>1.9822881880000001</v>
      </c>
      <c r="F782">
        <v>5.579729825986222</v>
      </c>
      <c r="G782" s="3">
        <f t="shared" si="552"/>
        <v>0.80821756906819209</v>
      </c>
      <c r="H782" s="3">
        <f>F782/VLOOKUP(C782,Sheet3!A$66:C$79,3,FALSE)</f>
        <v>1.0483191825509399</v>
      </c>
      <c r="J782" s="4">
        <f t="shared" si="553"/>
        <v>1.4515887939591736</v>
      </c>
      <c r="K782" s="4">
        <f t="shared" si="554"/>
        <v>1.8856912890622586</v>
      </c>
      <c r="L782" s="4">
        <f t="shared" si="555"/>
        <v>7.7708959142021097E-2</v>
      </c>
      <c r="M782" s="4">
        <f t="shared" si="556"/>
        <v>2.5159246442116343</v>
      </c>
      <c r="O782">
        <v>405</v>
      </c>
      <c r="P782">
        <v>6.0038870671065387</v>
      </c>
      <c r="Q782">
        <v>0</v>
      </c>
      <c r="R782">
        <v>0.16406530955663803</v>
      </c>
      <c r="S782" s="3">
        <f t="shared" si="557"/>
        <v>0.86965626682097108</v>
      </c>
      <c r="T782" s="3">
        <f>P782/VLOOKUP(C782,Sheet3!A$82:C$95,3,FALSE)</f>
        <v>0.95871653672741719</v>
      </c>
      <c r="V782" s="4">
        <f t="shared" si="558"/>
        <v>0.17905573467030442</v>
      </c>
      <c r="W782" s="4">
        <f t="shared" si="559"/>
        <v>3.7134221441070349E-2</v>
      </c>
      <c r="X782" s="4">
        <f t="shared" si="560"/>
        <v>-5.4029757575440443E-2</v>
      </c>
      <c r="Y782" s="4">
        <f t="shared" si="561"/>
        <v>0.93117934436790573</v>
      </c>
      <c r="AA782">
        <v>556</v>
      </c>
      <c r="AB782">
        <v>6.3207682942505823</v>
      </c>
      <c r="AC782">
        <v>1.858666492</v>
      </c>
      <c r="AD782" s="3">
        <f t="shared" si="562"/>
        <v>0.91555615500067111</v>
      </c>
      <c r="AE782" t="s">
        <v>858</v>
      </c>
      <c r="AF782">
        <v>1.5717961350212177</v>
      </c>
      <c r="AG782" s="3">
        <f>AB782/VLOOKUP(C782,Sheet3!A$2:C$15,3,FALSE)</f>
        <v>1.0518200557809489</v>
      </c>
      <c r="AI782" s="4">
        <f t="shared" si="563"/>
        <v>1.6103875753412831</v>
      </c>
      <c r="AJ782" s="4">
        <f t="shared" si="564"/>
        <v>2.0099890057398357</v>
      </c>
      <c r="AK782" s="4">
        <f t="shared" si="565"/>
        <v>3.3535095136129053E-2</v>
      </c>
      <c r="AL782" s="4">
        <f t="shared" si="566"/>
        <v>2.4918270926325743</v>
      </c>
      <c r="AM782" s="3">
        <f t="shared" si="567"/>
        <v>0.19981015757598522</v>
      </c>
      <c r="AN782" s="3">
        <f t="shared" si="597"/>
        <v>0.76945812807880887</v>
      </c>
      <c r="AO782" s="3">
        <f t="shared" si="568"/>
        <v>1.0450854302975403</v>
      </c>
      <c r="AP782">
        <v>996</v>
      </c>
      <c r="AQ782">
        <v>6.9037472575845982</v>
      </c>
      <c r="AR782">
        <v>1.281492536</v>
      </c>
      <c r="AT782" s="3">
        <f>AQ782/VLOOKUP(C782,Sheet3!A$34:C$47,3,FALSE)</f>
        <v>0.98761756876369688</v>
      </c>
      <c r="AV782" s="4">
        <f t="shared" si="569"/>
        <v>0.60349773006478347</v>
      </c>
      <c r="AW782" s="4">
        <f t="shared" si="570"/>
        <v>0.82681932904366295</v>
      </c>
      <c r="AX782" s="4">
        <f t="shared" si="571"/>
        <v>-6.688028953714252E-2</v>
      </c>
      <c r="AZ782">
        <v>344</v>
      </c>
      <c r="BA782">
        <v>5.8406416573733981</v>
      </c>
      <c r="BB782">
        <v>0.74996727600000002</v>
      </c>
      <c r="BC782" s="3">
        <f t="shared" si="572"/>
        <v>0.84601035342896558</v>
      </c>
      <c r="BD782" s="3">
        <f>BA782/VLOOKUP(C782,Sheet3!A$50:C$63,3,FALSE)</f>
        <v>0.96094893794878056</v>
      </c>
      <c r="BF782" s="4">
        <f t="shared" si="573"/>
        <v>0.54166676855471496</v>
      </c>
      <c r="BG782" s="4">
        <f t="shared" si="574"/>
        <v>0.67074000830999914</v>
      </c>
      <c r="BH782" s="4">
        <f t="shared" si="575"/>
        <v>-6.2019698021296268E-2</v>
      </c>
      <c r="BI782" s="4">
        <f t="shared" si="576"/>
        <v>0.45805558778592648</v>
      </c>
      <c r="BK782">
        <v>1046</v>
      </c>
      <c r="BL782">
        <v>6.9527286446248686</v>
      </c>
      <c r="BM782">
        <v>0.457989119</v>
      </c>
      <c r="BN782" s="3">
        <f t="shared" si="577"/>
        <v>1.0070948986416701</v>
      </c>
      <c r="BO782" s="3">
        <f>BL782/VLOOKUP(C782,Sheet3!A$18:C$31,3,FALSE)</f>
        <v>0.98944965782765559</v>
      </c>
      <c r="BQ782" s="4">
        <f t="shared" si="578"/>
        <v>0.47933056595921358</v>
      </c>
      <c r="BR782" s="4">
        <f t="shared" si="579"/>
        <v>0.40941378056358063</v>
      </c>
      <c r="BS782" s="4">
        <f t="shared" si="580"/>
        <v>-5.0695476904847353E-2</v>
      </c>
      <c r="BT782" s="4">
        <f t="shared" si="581"/>
        <v>1.5707857579998212</v>
      </c>
      <c r="BV782">
        <v>3066</v>
      </c>
      <c r="BW782">
        <v>8.0281290594317589</v>
      </c>
      <c r="BX782">
        <v>5.667879031</v>
      </c>
      <c r="BY782" s="3">
        <f t="shared" si="582"/>
        <v>1.1628654352332919</v>
      </c>
      <c r="BZ782" s="3">
        <f>BW782/VLOOKUP(C782,Sheet3!A$98:C$111,3,FALSE)</f>
        <v>1.2453028824106567</v>
      </c>
      <c r="CB782" s="4">
        <f t="shared" si="583"/>
        <v>5.9983052827145542</v>
      </c>
      <c r="CC782" s="4">
        <f t="shared" si="584"/>
        <v>4.214593690373678</v>
      </c>
      <c r="CD782" s="4">
        <f t="shared" si="585"/>
        <v>7.5097796970590228E-2</v>
      </c>
      <c r="CE782" s="4">
        <f t="shared" si="586"/>
        <v>4.4377372416878877</v>
      </c>
      <c r="CG782">
        <v>1606</v>
      </c>
      <c r="CH782">
        <v>7.381501894506707</v>
      </c>
      <c r="CI782">
        <v>0.98852863599999996</v>
      </c>
      <c r="CJ782" s="3">
        <f t="shared" si="587"/>
        <v>1.0692022200548026</v>
      </c>
      <c r="CK782" s="3">
        <f>CH782/VLOOKUP(C782,Sheet3!A$114:C$127,3,FALSE)</f>
        <v>0.91999483977719809</v>
      </c>
      <c r="CM782" s="4">
        <f t="shared" si="588"/>
        <v>4.9768424423191099E-2</v>
      </c>
      <c r="CN782" s="4">
        <f t="shared" si="589"/>
        <v>7.9129987573253804E-3</v>
      </c>
      <c r="CO782" s="4">
        <f t="shared" si="590"/>
        <v>-0.15672494161436698</v>
      </c>
      <c r="CP782" s="4">
        <f t="shared" si="591"/>
        <v>0.11581453108371126</v>
      </c>
      <c r="CR782">
        <v>796</v>
      </c>
      <c r="CS782">
        <v>6.6795991858443831</v>
      </c>
      <c r="CT782">
        <v>3.7188172009999998</v>
      </c>
      <c r="CU782" s="3">
        <f t="shared" si="592"/>
        <v>0.9675324047394751</v>
      </c>
      <c r="CV782" s="3">
        <f>CS782/VLOOKUP(C782,Sheet3!A$130:C$143,3,FALSE)</f>
        <v>0.98442431504809447</v>
      </c>
      <c r="CX782" s="4">
        <f t="shared" si="593"/>
        <v>0.50030672313470359</v>
      </c>
      <c r="CY782" s="4">
        <f t="shared" si="594"/>
        <v>0.48169735084296694</v>
      </c>
      <c r="CZ782" s="4">
        <f t="shared" si="595"/>
        <v>-7.200224781523995E-2</v>
      </c>
      <c r="DA782" s="4">
        <f t="shared" si="596"/>
        <v>0.60909584519879234</v>
      </c>
    </row>
    <row r="783" spans="1:105" x14ac:dyDescent="0.25">
      <c r="A783">
        <v>16228853</v>
      </c>
      <c r="B783" t="s">
        <v>858</v>
      </c>
      <c r="C783">
        <v>6</v>
      </c>
      <c r="D783">
        <v>176</v>
      </c>
      <c r="E783" s="3">
        <v>0.49266800700000002</v>
      </c>
      <c r="F783">
        <v>5.1704839950381514</v>
      </c>
      <c r="G783" s="3">
        <f t="shared" si="552"/>
        <v>0.77134699305616261</v>
      </c>
      <c r="H783" s="3">
        <f>F783/VLOOKUP(C783,Sheet3!A$66:C$79,3,FALSE)</f>
        <v>0.97143010936252039</v>
      </c>
      <c r="J783" s="4">
        <f t="shared" si="553"/>
        <v>0.42050374367212678</v>
      </c>
      <c r="K783" s="4">
        <f t="shared" si="554"/>
        <v>0.45961443455521772</v>
      </c>
      <c r="L783" s="4">
        <f t="shared" si="555"/>
        <v>-0.49741209951520299</v>
      </c>
      <c r="M783" s="4">
        <f t="shared" si="556"/>
        <v>1.6445292322453704</v>
      </c>
      <c r="O783">
        <v>1146</v>
      </c>
      <c r="P783">
        <v>7.0440328972746853</v>
      </c>
      <c r="Q783">
        <v>206.3497989</v>
      </c>
      <c r="R783">
        <v>6.6256274542460041</v>
      </c>
      <c r="S783" s="3">
        <f t="shared" si="557"/>
        <v>1.0508481603493343</v>
      </c>
      <c r="T783" s="3">
        <f>P783/VLOOKUP(C783,Sheet3!A$82:C$95,3,FALSE)</f>
        <v>1.1248097688026257</v>
      </c>
      <c r="V783" s="4">
        <f t="shared" si="558"/>
        <v>6.1506098143979662</v>
      </c>
      <c r="W783" s="4">
        <f t="shared" si="559"/>
        <v>4.214593690373678</v>
      </c>
      <c r="X783" s="4">
        <f t="shared" si="560"/>
        <v>0.20967796525074761</v>
      </c>
      <c r="Y783" s="4">
        <f t="shared" si="561"/>
        <v>5.3132059790417872</v>
      </c>
      <c r="AA783">
        <v>292</v>
      </c>
      <c r="AB783">
        <v>5.6767538022682817</v>
      </c>
      <c r="AC783">
        <v>0.31433698999999998</v>
      </c>
      <c r="AD783" s="3">
        <f t="shared" si="562"/>
        <v>0.84687371238395404</v>
      </c>
      <c r="AE783" t="s">
        <v>858</v>
      </c>
      <c r="AF783">
        <v>0.2179556465200734</v>
      </c>
      <c r="AG783" s="3">
        <f>AB783/VLOOKUP(C783,Sheet3!A$2:C$15,3,FALSE)</f>
        <v>0.94465153965345239</v>
      </c>
      <c r="AI783" s="4">
        <f t="shared" si="563"/>
        <v>0.20706227561500762</v>
      </c>
      <c r="AJ783" s="4">
        <f t="shared" si="564"/>
        <v>8.4238690628543916E-2</v>
      </c>
      <c r="AK783" s="4">
        <f t="shared" si="565"/>
        <v>-0.21405218135863599</v>
      </c>
      <c r="AL783" s="4">
        <f t="shared" si="566"/>
        <v>0.85885868278827959</v>
      </c>
      <c r="AM783" s="3">
        <f t="shared" si="567"/>
        <v>0.81296902026536966</v>
      </c>
      <c r="AN783" s="3">
        <f t="shared" si="597"/>
        <v>0.77044334975368567</v>
      </c>
      <c r="AO783" s="3">
        <f t="shared" si="568"/>
        <v>1.0452926172095651</v>
      </c>
      <c r="AP783">
        <v>815</v>
      </c>
      <c r="AQ783">
        <v>6.7031881132408628</v>
      </c>
      <c r="AR783">
        <v>0.33656460799999999</v>
      </c>
      <c r="AT783" s="3">
        <f>AQ783/VLOOKUP(C783,Sheet3!A$34:C$47,3,FALSE)</f>
        <v>0.95892652212775908</v>
      </c>
      <c r="AV783" s="4">
        <f t="shared" si="569"/>
        <v>0.38904585890069915</v>
      </c>
      <c r="AW783" s="4">
        <f t="shared" si="570"/>
        <v>0.1224738231736881</v>
      </c>
      <c r="AX783" s="4">
        <f t="shared" si="571"/>
        <v>-6.9671141435884237E-2</v>
      </c>
      <c r="AZ783">
        <v>294</v>
      </c>
      <c r="BA783">
        <v>5.6835797673386814</v>
      </c>
      <c r="BB783">
        <v>0.53312945700000003</v>
      </c>
      <c r="BC783" s="3">
        <f t="shared" si="572"/>
        <v>0.84789202858739099</v>
      </c>
      <c r="BD783" s="3">
        <f>BA783/VLOOKUP(C783,Sheet3!A$50:C$63,3,FALSE)</f>
        <v>0.93510786341024033</v>
      </c>
      <c r="BF783" s="4">
        <f t="shared" si="573"/>
        <v>0.43336377081419653</v>
      </c>
      <c r="BG783" s="4">
        <f t="shared" si="574"/>
        <v>0.39761423363242565</v>
      </c>
      <c r="BH783" s="4">
        <f t="shared" si="575"/>
        <v>-6.221284530323181E-2</v>
      </c>
      <c r="BI783" s="4">
        <f t="shared" si="576"/>
        <v>0.4864935231064601</v>
      </c>
      <c r="BK783">
        <v>1036</v>
      </c>
      <c r="BL783">
        <v>6.9431224228194282</v>
      </c>
      <c r="BM783">
        <v>0.43347460700000001</v>
      </c>
      <c r="BN783" s="3">
        <f t="shared" si="577"/>
        <v>1.0357940588157777</v>
      </c>
      <c r="BO783" s="3">
        <f>BL783/VLOOKUP(C783,Sheet3!A$18:C$31,3,FALSE)</f>
        <v>0.9880825869459583</v>
      </c>
      <c r="BQ783" s="4">
        <f t="shared" si="578"/>
        <v>0.4546181282423738</v>
      </c>
      <c r="BR783" s="4">
        <f t="shared" si="579"/>
        <v>0.35456598006391188</v>
      </c>
      <c r="BS783" s="4">
        <f t="shared" si="580"/>
        <v>-5.3873362857459688E-2</v>
      </c>
      <c r="BT783" s="4">
        <f t="shared" si="581"/>
        <v>3.0514428805679965</v>
      </c>
      <c r="BV783">
        <v>424</v>
      </c>
      <c r="BW783">
        <v>6.0497334552319577</v>
      </c>
      <c r="BX783">
        <v>0.50315502000000001</v>
      </c>
      <c r="BY783" s="3">
        <f t="shared" si="582"/>
        <v>0.90251584067615065</v>
      </c>
      <c r="BZ783" s="3">
        <f>BW783/VLOOKUP(C783,Sheet3!A$98:C$111,3,FALSE)</f>
        <v>0.93841920749462715</v>
      </c>
      <c r="CB783" s="4">
        <f t="shared" si="583"/>
        <v>0.26047492190512489</v>
      </c>
      <c r="CC783" s="4">
        <f t="shared" si="584"/>
        <v>0.17976325568398469</v>
      </c>
      <c r="CD783" s="4">
        <f t="shared" si="585"/>
        <v>-6.4299189069158214E-2</v>
      </c>
      <c r="CE783" s="4">
        <f t="shared" si="586"/>
        <v>0.55961578793542277</v>
      </c>
      <c r="CG783">
        <v>3363</v>
      </c>
      <c r="CH783">
        <v>8.12058871174027</v>
      </c>
      <c r="CI783">
        <v>3.0775422450000001</v>
      </c>
      <c r="CJ783" s="3">
        <f t="shared" si="587"/>
        <v>1.2114517114176766</v>
      </c>
      <c r="CK783" s="3">
        <f>CH783/VLOOKUP(C783,Sheet3!A$114:C$127,3,FALSE)</f>
        <v>1.0121110605300847</v>
      </c>
      <c r="CM783" s="4">
        <f t="shared" si="588"/>
        <v>0.92476526559180117</v>
      </c>
      <c r="CN783" s="4">
        <f t="shared" si="589"/>
        <v>1.2458900892076059</v>
      </c>
      <c r="CO783" s="4">
        <f t="shared" si="590"/>
        <v>-7.025906401818828E-2</v>
      </c>
      <c r="CP783" s="4">
        <f t="shared" si="591"/>
        <v>2.6051557779395771</v>
      </c>
      <c r="CR783">
        <v>793</v>
      </c>
      <c r="CS783">
        <v>6.6758232216348476</v>
      </c>
      <c r="CT783">
        <v>3.6993523449999999</v>
      </c>
      <c r="CU783" s="3">
        <f t="shared" si="592"/>
        <v>0.99591763036577163</v>
      </c>
      <c r="CV783" s="3">
        <f>CS783/VLOOKUP(C783,Sheet3!A$130:C$143,3,FALSE)</f>
        <v>0.98386782192969069</v>
      </c>
      <c r="CX783" s="4">
        <f t="shared" si="593"/>
        <v>0.49377524403134765</v>
      </c>
      <c r="CY783" s="4">
        <f t="shared" si="594"/>
        <v>0.47059493703866184</v>
      </c>
      <c r="CZ783" s="4">
        <f t="shared" si="595"/>
        <v>-7.2264980062036951E-2</v>
      </c>
      <c r="DA783" s="4">
        <f t="shared" si="596"/>
        <v>1.2950227777852508</v>
      </c>
    </row>
    <row r="784" spans="1:105" x14ac:dyDescent="0.25">
      <c r="A784">
        <v>16228862</v>
      </c>
      <c r="B784" t="s">
        <v>858</v>
      </c>
      <c r="C784">
        <v>6</v>
      </c>
      <c r="D784">
        <v>205</v>
      </c>
      <c r="E784" s="3">
        <v>0.97797867999999999</v>
      </c>
      <c r="F784">
        <v>5.3230099791384085</v>
      </c>
      <c r="G784" s="3">
        <f t="shared" si="552"/>
        <v>0.68595129820047684</v>
      </c>
      <c r="H784" s="3">
        <f>F784/VLOOKUP(C784,Sheet3!A$66:C$79,3,FALSE)</f>
        <v>1.0000866787586018</v>
      </c>
      <c r="J784" s="4">
        <f t="shared" si="553"/>
        <v>0.71235594425488247</v>
      </c>
      <c r="K784" s="4">
        <f t="shared" si="554"/>
        <v>0.99305474808599314</v>
      </c>
      <c r="L784" s="4">
        <f t="shared" si="555"/>
        <v>-0.31004058589483946</v>
      </c>
      <c r="M784" s="4">
        <f t="shared" si="556"/>
        <v>0.40645081543292355</v>
      </c>
      <c r="O784">
        <v>558</v>
      </c>
      <c r="P784">
        <v>6.3243589623813108</v>
      </c>
      <c r="Q784">
        <v>13.91096624</v>
      </c>
      <c r="R784">
        <v>0.92198784700010983</v>
      </c>
      <c r="S784" s="3">
        <f t="shared" si="557"/>
        <v>0.81499043915628155</v>
      </c>
      <c r="T784" s="3">
        <f>P784/VLOOKUP(C784,Sheet3!A$82:C$95,3,FALSE)</f>
        <v>1.0098903349888109</v>
      </c>
      <c r="V784" s="4">
        <f t="shared" si="558"/>
        <v>0.91089480244870624</v>
      </c>
      <c r="W784" s="4">
        <f t="shared" si="559"/>
        <v>1.3932148039644645</v>
      </c>
      <c r="X784" s="4">
        <f t="shared" si="560"/>
        <v>-3.6252036206106071E-2</v>
      </c>
      <c r="Y784" s="4">
        <f t="shared" si="561"/>
        <v>0.67074000830999914</v>
      </c>
      <c r="AA784">
        <v>260</v>
      </c>
      <c r="AB784">
        <v>5.5606816310155276</v>
      </c>
      <c r="AC784">
        <v>0.13160281300000001</v>
      </c>
      <c r="AD784" s="3">
        <f t="shared" si="562"/>
        <v>0.71657892782910848</v>
      </c>
      <c r="AE784" t="s">
        <v>858</v>
      </c>
      <c r="AF784">
        <v>0.12872665920629475</v>
      </c>
      <c r="AG784" s="3">
        <f>AB784/VLOOKUP(C784,Sheet3!A$2:C$15,3,FALSE)</f>
        <v>0.92533631847175846</v>
      </c>
      <c r="AI784" s="4">
        <f t="shared" si="563"/>
        <v>0.11905687555711722</v>
      </c>
      <c r="AJ784" s="4">
        <f t="shared" si="564"/>
        <v>1.5889112827334236E-2</v>
      </c>
      <c r="AK784" s="4">
        <f t="shared" si="565"/>
        <v>-0.2433481684827247</v>
      </c>
      <c r="AL784" s="4">
        <f t="shared" si="566"/>
        <v>3.2034771328721137E-2</v>
      </c>
      <c r="AM784" s="3">
        <f t="shared" si="567"/>
        <v>0.88775730763459471</v>
      </c>
      <c r="AN784" s="3">
        <f t="shared" si="597"/>
        <v>0.77142857142856247</v>
      </c>
      <c r="AO784" s="3">
        <f t="shared" si="568"/>
        <v>1.0455003303070438</v>
      </c>
      <c r="AP784">
        <v>2345</v>
      </c>
      <c r="AQ784">
        <v>7.7600406808803797</v>
      </c>
      <c r="AR784">
        <v>8.5542834059999997</v>
      </c>
      <c r="AT784" s="3">
        <f>AQ784/VLOOKUP(C784,Sheet3!A$34:C$47,3,FALSE)</f>
        <v>1.1101148730986188</v>
      </c>
      <c r="AV784" s="4">
        <f t="shared" si="569"/>
        <v>2.2967036867387036</v>
      </c>
      <c r="AW784" s="4">
        <f t="shared" si="570"/>
        <v>3.1384542575576266</v>
      </c>
      <c r="AX784" s="4">
        <f t="shared" si="571"/>
        <v>-4.5400045798711125E-2</v>
      </c>
      <c r="AZ784">
        <v>2588</v>
      </c>
      <c r="BA784">
        <v>7.8586406556207908</v>
      </c>
      <c r="BB784">
        <v>11.82730718</v>
      </c>
      <c r="BC784" s="3">
        <f t="shared" si="572"/>
        <v>1.0127061157016028</v>
      </c>
      <c r="BD784" s="3">
        <f>BA784/VLOOKUP(C784,Sheet3!A$50:C$63,3,FALSE)</f>
        <v>1.2929662243884372</v>
      </c>
      <c r="BF784" s="4">
        <f t="shared" si="573"/>
        <v>3.3236509066282323</v>
      </c>
      <c r="BG784" s="4">
        <f t="shared" si="574"/>
        <v>3.3117259788316633</v>
      </c>
      <c r="BH784" s="4">
        <f t="shared" si="575"/>
        <v>-5.2152608860370521E-2</v>
      </c>
      <c r="BI784" s="4">
        <f t="shared" si="576"/>
        <v>2.5919105511895566</v>
      </c>
      <c r="BK784">
        <v>1207</v>
      </c>
      <c r="BL784">
        <v>7.0958932210975316</v>
      </c>
      <c r="BM784">
        <v>0.85543439099999996</v>
      </c>
      <c r="BN784" s="3">
        <f t="shared" si="577"/>
        <v>0.9144144358135633</v>
      </c>
      <c r="BO784" s="3">
        <f>BL784/VLOOKUP(C784,Sheet3!A$18:C$31,3,FALSE)</f>
        <v>1.0098235496396752</v>
      </c>
      <c r="BQ784" s="4">
        <f t="shared" si="578"/>
        <v>0.96425676011776618</v>
      </c>
      <c r="BR784" s="4">
        <f t="shared" si="579"/>
        <v>1.6193389834168119</v>
      </c>
      <c r="BS784" s="4">
        <f t="shared" si="580"/>
        <v>8.2648473244686764E-4</v>
      </c>
      <c r="BT784" s="4">
        <f t="shared" si="581"/>
        <v>5.6752816592449483E-2</v>
      </c>
      <c r="BV784">
        <v>513</v>
      </c>
      <c r="BW784">
        <v>6.2402758451707694</v>
      </c>
      <c r="BX784">
        <v>0.67113101399999997</v>
      </c>
      <c r="BY784" s="3">
        <f t="shared" si="582"/>
        <v>0.8041550427107822</v>
      </c>
      <c r="BZ784" s="3">
        <f>BW784/VLOOKUP(C784,Sheet3!A$98:C$111,3,FALSE)</f>
        <v>0.96797565653220807</v>
      </c>
      <c r="CB784" s="4">
        <f t="shared" si="583"/>
        <v>0.44060022043112712</v>
      </c>
      <c r="CC784" s="4">
        <f t="shared" si="584"/>
        <v>0.43800865584063581</v>
      </c>
      <c r="CD784" s="4">
        <f t="shared" si="585"/>
        <v>-5.9765481703428679E-2</v>
      </c>
      <c r="CE784" s="4">
        <f t="shared" si="586"/>
        <v>4.1232587833352624E-2</v>
      </c>
      <c r="CG784">
        <v>2990</v>
      </c>
      <c r="CH784">
        <v>8.0030286663847328</v>
      </c>
      <c r="CI784">
        <v>2.632657005</v>
      </c>
      <c r="CJ784" s="3">
        <f t="shared" si="587"/>
        <v>1.0313127205767156</v>
      </c>
      <c r="CK784" s="3">
        <f>CH784/VLOOKUP(C784,Sheet3!A$114:C$127,3,FALSE)</f>
        <v>0.99745894275828606</v>
      </c>
      <c r="CM784" s="4">
        <f t="shared" si="588"/>
        <v>0.66526331565085195</v>
      </c>
      <c r="CN784" s="4">
        <f t="shared" si="589"/>
        <v>0.76143656978081131</v>
      </c>
      <c r="CO784" s="4">
        <f t="shared" si="590"/>
        <v>-8.8673205764541352E-2</v>
      </c>
      <c r="CP784" s="4">
        <f t="shared" si="591"/>
        <v>6.3028987821685534E-2</v>
      </c>
      <c r="CR784">
        <v>865</v>
      </c>
      <c r="CS784">
        <v>6.7627295069318789</v>
      </c>
      <c r="CT784">
        <v>4.1670576710000002</v>
      </c>
      <c r="CU784" s="3">
        <f t="shared" si="592"/>
        <v>0.87148119256568701</v>
      </c>
      <c r="CV784" s="3">
        <f>CS784/VLOOKUP(C784,Sheet3!A$130:C$143,3,FALSE)</f>
        <v>0.9966758749275727</v>
      </c>
      <c r="CX784" s="4">
        <f t="shared" si="593"/>
        <v>0.65936910631518098</v>
      </c>
      <c r="CY784" s="4">
        <f t="shared" si="594"/>
        <v>0.7593290874412465</v>
      </c>
      <c r="CZ784" s="4">
        <f t="shared" si="595"/>
        <v>-6.5951998802946277E-2</v>
      </c>
      <c r="DA784" s="4">
        <f t="shared" si="596"/>
        <v>3.918130506279522E-2</v>
      </c>
    </row>
    <row r="785" spans="1:105" x14ac:dyDescent="0.25">
      <c r="A785">
        <v>16228869</v>
      </c>
      <c r="B785" t="s">
        <v>858</v>
      </c>
      <c r="C785">
        <v>6</v>
      </c>
      <c r="D785">
        <v>192</v>
      </c>
      <c r="E785" s="3">
        <v>0.76041319900000004</v>
      </c>
      <c r="F785">
        <v>5.2574953720277815</v>
      </c>
      <c r="G785" s="3">
        <f t="shared" si="552"/>
        <v>0.74609884172219021</v>
      </c>
      <c r="H785" s="3">
        <f>F785/VLOOKUP(C785,Sheet3!A$66:C$79,3,FALSE)</f>
        <v>0.9877777997423639</v>
      </c>
      <c r="J785" s="4">
        <f t="shared" si="553"/>
        <v>0.57438870282780863</v>
      </c>
      <c r="K785" s="4">
        <f t="shared" si="554"/>
        <v>0.75512740058754646</v>
      </c>
      <c r="L785" s="4">
        <f t="shared" si="555"/>
        <v>-0.39403950814090438</v>
      </c>
      <c r="M785" s="4">
        <f t="shared" si="556"/>
        <v>1.0907614141923709</v>
      </c>
      <c r="O785">
        <v>457</v>
      </c>
      <c r="P785">
        <v>6.1246833908942051</v>
      </c>
      <c r="Q785">
        <v>0</v>
      </c>
      <c r="R785">
        <v>0.34934182957493598</v>
      </c>
      <c r="S785" s="3">
        <f t="shared" si="557"/>
        <v>0.86916275916736196</v>
      </c>
      <c r="T785" s="3">
        <f>P785/VLOOKUP(C785,Sheet3!A$82:C$95,3,FALSE)</f>
        <v>0.97800561260387731</v>
      </c>
      <c r="V785" s="4">
        <f t="shared" si="558"/>
        <v>0.36327513150400476</v>
      </c>
      <c r="W785" s="4">
        <f t="shared" si="559"/>
        <v>0.21333955121758891</v>
      </c>
      <c r="X785" s="4">
        <f t="shared" si="560"/>
        <v>-5.4029757575440443E-2</v>
      </c>
      <c r="Y785" s="4">
        <f t="shared" si="561"/>
        <v>0.92619180285686664</v>
      </c>
      <c r="AA785">
        <v>361</v>
      </c>
      <c r="AB785">
        <v>5.8888779583328805</v>
      </c>
      <c r="AC785">
        <v>0.71365836400000005</v>
      </c>
      <c r="AD785" s="3">
        <f t="shared" si="562"/>
        <v>0.83569926606723444</v>
      </c>
      <c r="AE785" t="s">
        <v>858</v>
      </c>
      <c r="AF785">
        <v>0.48587451752967242</v>
      </c>
      <c r="AG785" s="3">
        <f>AB785/VLOOKUP(C785,Sheet3!A$2:C$15,3,FALSE)</f>
        <v>0.97995048295869913</v>
      </c>
      <c r="AI785" s="4">
        <f t="shared" si="563"/>
        <v>0.47843471177471414</v>
      </c>
      <c r="AJ785" s="4">
        <f t="shared" si="564"/>
        <v>0.55961578793542277</v>
      </c>
      <c r="AK785" s="4">
        <f t="shared" si="565"/>
        <v>-0.15003288281725027</v>
      </c>
      <c r="AL785" s="4">
        <f t="shared" si="566"/>
        <v>0.62185809681264359</v>
      </c>
      <c r="AM785" s="3">
        <f t="shared" si="567"/>
        <v>0.61975272460803232</v>
      </c>
      <c r="AN785" s="3">
        <f t="shared" si="597"/>
        <v>0.77241379310343927</v>
      </c>
      <c r="AO785" s="3">
        <f t="shared" si="568"/>
        <v>1.0457085744050079</v>
      </c>
      <c r="AP785">
        <v>1149</v>
      </c>
      <c r="AQ785">
        <v>7.0466472778487557</v>
      </c>
      <c r="AR785">
        <v>2.0918838790000001</v>
      </c>
      <c r="AT785" s="3">
        <f>AQ785/VLOOKUP(C785,Sheet3!A$34:C$47,3,FALSE)</f>
        <v>1.0080601726603735</v>
      </c>
      <c r="AV785" s="4">
        <f t="shared" si="569"/>
        <v>0.79604301523556109</v>
      </c>
      <c r="AW785" s="4">
        <f t="shared" si="570"/>
        <v>1.724146860210062</v>
      </c>
      <c r="AX785" s="4">
        <f t="shared" si="571"/>
        <v>-6.4486792476342966E-2</v>
      </c>
      <c r="AZ785">
        <v>318</v>
      </c>
      <c r="BA785">
        <v>5.7620513827801769</v>
      </c>
      <c r="BB785">
        <v>0.63664219</v>
      </c>
      <c r="BC785" s="3">
        <f t="shared" si="572"/>
        <v>0.81770112162322561</v>
      </c>
      <c r="BD785" s="3">
        <f>BA785/VLOOKUP(C785,Sheet3!A$50:C$63,3,FALSE)</f>
        <v>0.94801863930460351</v>
      </c>
      <c r="BF785" s="4">
        <f t="shared" si="573"/>
        <v>0.48556425322776481</v>
      </c>
      <c r="BG785" s="4">
        <f t="shared" si="574"/>
        <v>0.54082787406978949</v>
      </c>
      <c r="BH785" s="4">
        <f t="shared" si="575"/>
        <v>-6.2120641816234605E-2</v>
      </c>
      <c r="BI785" s="4">
        <f t="shared" si="576"/>
        <v>0.22314355131420971</v>
      </c>
      <c r="BK785">
        <v>944</v>
      </c>
      <c r="BL785">
        <v>6.8501261661455004</v>
      </c>
      <c r="BM785">
        <v>0.20940958800000001</v>
      </c>
      <c r="BN785" s="3">
        <f t="shared" si="577"/>
        <v>0.97211140220952696</v>
      </c>
      <c r="BO785" s="3">
        <f>BL785/VLOOKUP(C785,Sheet3!A$18:C$31,3,FALSE)</f>
        <v>0.97484819811123691</v>
      </c>
      <c r="BQ785" s="4">
        <f t="shared" si="578"/>
        <v>0.25993524759982745</v>
      </c>
      <c r="BR785" s="4">
        <f t="shared" si="579"/>
        <v>6.09325509951575E-2</v>
      </c>
      <c r="BS785" s="4">
        <f t="shared" si="580"/>
        <v>-8.2919548902358975E-2</v>
      </c>
      <c r="BT785" s="4">
        <f t="shared" si="581"/>
        <v>0.26078915093057664</v>
      </c>
      <c r="BV785">
        <v>847</v>
      </c>
      <c r="BW785">
        <v>6.7417006946520548</v>
      </c>
      <c r="BX785">
        <v>1.308946419</v>
      </c>
      <c r="BY785" s="3">
        <f t="shared" si="582"/>
        <v>0.95672458529955018</v>
      </c>
      <c r="BZ785" s="3">
        <f>BW785/VLOOKUP(C785,Sheet3!A$98:C$111,3,FALSE)</f>
        <v>1.0457553989539838</v>
      </c>
      <c r="CB785" s="4">
        <f t="shared" si="583"/>
        <v>1.267147637795105</v>
      </c>
      <c r="CC785" s="4">
        <f t="shared" si="584"/>
        <v>1.724146860210062</v>
      </c>
      <c r="CD785" s="4">
        <f t="shared" si="585"/>
        <v>-4.2550709932979956E-2</v>
      </c>
      <c r="CE785" s="4">
        <f t="shared" si="586"/>
        <v>1.397190952344104</v>
      </c>
      <c r="CG785">
        <v>4783</v>
      </c>
      <c r="CH785">
        <v>8.4728232436802973</v>
      </c>
      <c r="CI785">
        <v>4.7758397769999998</v>
      </c>
      <c r="CJ785" s="3">
        <f t="shared" si="587"/>
        <v>1.2023907128592555</v>
      </c>
      <c r="CK785" s="3">
        <f>CH785/VLOOKUP(C785,Sheet3!A$114:C$127,3,FALSE)</f>
        <v>1.0560118758935979</v>
      </c>
      <c r="CM785" s="4">
        <f t="shared" si="588"/>
        <v>2.0571607233570295</v>
      </c>
      <c r="CN785" s="4">
        <f t="shared" si="589"/>
        <v>2.9336598449116131</v>
      </c>
      <c r="CO785" s="4">
        <f t="shared" si="590"/>
        <v>3.4775089015130999E-5</v>
      </c>
      <c r="CP785" s="4">
        <f t="shared" si="591"/>
        <v>2.2686835413183641</v>
      </c>
      <c r="CR785">
        <v>1114</v>
      </c>
      <c r="CS785">
        <v>7.0157124204872297</v>
      </c>
      <c r="CT785">
        <v>5.7921452809999998</v>
      </c>
      <c r="CU785" s="3">
        <f t="shared" si="592"/>
        <v>0.99560998924144106</v>
      </c>
      <c r="CV785" s="3">
        <f>CS785/VLOOKUP(C785,Sheet3!A$130:C$143,3,FALSE)</f>
        <v>1.0339599281269587</v>
      </c>
      <c r="CX785" s="4">
        <f t="shared" si="593"/>
        <v>1.3375587562135018</v>
      </c>
      <c r="CY785" s="4">
        <f t="shared" si="594"/>
        <v>2.1268533458791468</v>
      </c>
      <c r="CZ785" s="4">
        <f t="shared" si="595"/>
        <v>-4.4016931879397002E-2</v>
      </c>
      <c r="DA785" s="4">
        <f t="shared" si="596"/>
        <v>1.280736820537774</v>
      </c>
    </row>
    <row r="786" spans="1:105" x14ac:dyDescent="0.25">
      <c r="A786">
        <v>16226437</v>
      </c>
      <c r="B786" t="s">
        <v>1200</v>
      </c>
      <c r="C786">
        <v>7</v>
      </c>
      <c r="D786">
        <v>187</v>
      </c>
      <c r="E786" s="3">
        <v>0.50129174600000004</v>
      </c>
      <c r="F786">
        <v>5.2311086168545868</v>
      </c>
      <c r="G786" s="3">
        <f t="shared" si="552"/>
        <v>0.72902461373781835</v>
      </c>
      <c r="H786" s="3">
        <f>F786/VLOOKUP(C786,Sheet3!A$66:C$79,3,FALSE)</f>
        <v>0.95511526880097442</v>
      </c>
      <c r="J786" s="4">
        <f t="shared" si="553"/>
        <v>0.29793850291084917</v>
      </c>
      <c r="K786" s="4">
        <f t="shared" si="554"/>
        <v>0.23553528360937329</v>
      </c>
      <c r="L786" s="4">
        <f t="shared" si="555"/>
        <v>-0.49408259715847869</v>
      </c>
      <c r="M786" s="4">
        <f t="shared" si="556"/>
        <v>0.8178506590609026</v>
      </c>
      <c r="O786">
        <v>568</v>
      </c>
      <c r="P786">
        <v>6.3421214187211516</v>
      </c>
      <c r="Q786">
        <v>0</v>
      </c>
      <c r="R786">
        <v>0.44573683774602302</v>
      </c>
      <c r="S786" s="3">
        <f t="shared" si="557"/>
        <v>0.88385903566682844</v>
      </c>
      <c r="T786" s="3">
        <f>P786/VLOOKUP(C786,Sheet3!A$82:C$95,3,FALSE)</f>
        <v>0.98812836797499881</v>
      </c>
      <c r="V786" s="4">
        <f t="shared" si="558"/>
        <v>0.50114460131399063</v>
      </c>
      <c r="W786" s="4">
        <f t="shared" si="559"/>
        <v>0.45184438769328594</v>
      </c>
      <c r="X786" s="4">
        <f t="shared" si="560"/>
        <v>-5.4029757575440443E-2</v>
      </c>
      <c r="Y786" s="4">
        <f t="shared" si="561"/>
        <v>1.0762051164181634</v>
      </c>
      <c r="AA786">
        <v>517</v>
      </c>
      <c r="AB786">
        <v>6.2480428745084291</v>
      </c>
      <c r="AC786">
        <v>1.5071469310000001</v>
      </c>
      <c r="AD786" s="3">
        <f t="shared" si="562"/>
        <v>0.87074793831077013</v>
      </c>
      <c r="AE786" t="s">
        <v>1200</v>
      </c>
      <c r="AF786">
        <v>0.80445990429474123</v>
      </c>
      <c r="AG786" s="3">
        <f>AB786/VLOOKUP(C786,Sheet3!A$2:C$15,3,FALSE)</f>
        <v>1.0100464770803885</v>
      </c>
      <c r="AI786" s="4">
        <f t="shared" si="563"/>
        <v>0.84924719815802474</v>
      </c>
      <c r="AJ786" s="4">
        <f t="shared" si="564"/>
        <v>1.2222003180852012</v>
      </c>
      <c r="AK786" s="4">
        <f t="shared" si="565"/>
        <v>-2.282060526971957E-2</v>
      </c>
      <c r="AL786" s="4">
        <f t="shared" si="566"/>
        <v>1.397190952344104</v>
      </c>
      <c r="AM786" s="3">
        <f t="shared" si="567"/>
        <v>0.42773681183747092</v>
      </c>
      <c r="AN786" s="3">
        <f t="shared" si="597"/>
        <v>0.77339901477831607</v>
      </c>
      <c r="AO786" s="3">
        <f t="shared" si="568"/>
        <v>1.0459173543765214</v>
      </c>
      <c r="AP786">
        <v>1307</v>
      </c>
      <c r="AQ786">
        <v>7.1754897136242217</v>
      </c>
      <c r="AR786">
        <v>1.9884910579999999</v>
      </c>
      <c r="AT786" s="3">
        <f>AQ786/VLOOKUP(C786,Sheet3!A$34:C$47,3,FALSE)</f>
        <v>0.99289735361681708</v>
      </c>
      <c r="AV786" s="4">
        <f t="shared" si="569"/>
        <v>0.64995717530966279</v>
      </c>
      <c r="AW786" s="4">
        <f t="shared" si="570"/>
        <v>1.0254900238391471</v>
      </c>
      <c r="AX786" s="4">
        <f t="shared" si="571"/>
        <v>-6.4792163967917843E-2</v>
      </c>
      <c r="AZ786">
        <v>464</v>
      </c>
      <c r="BA786">
        <v>6.1398845522262553</v>
      </c>
      <c r="BB786">
        <v>0.99598807700000003</v>
      </c>
      <c r="BC786" s="3">
        <f t="shared" si="572"/>
        <v>0.85567463647371056</v>
      </c>
      <c r="BD786" s="3">
        <f>BA786/VLOOKUP(C786,Sheet3!A$50:C$63,3,FALSE)</f>
        <v>0.91246109795815478</v>
      </c>
      <c r="BF786" s="4">
        <f t="shared" si="573"/>
        <v>0.35080920732316773</v>
      </c>
      <c r="BG786" s="4">
        <f t="shared" si="574"/>
        <v>0.20604911795490968</v>
      </c>
      <c r="BH786" s="4">
        <f t="shared" si="575"/>
        <v>-6.1800556133447107E-2</v>
      </c>
      <c r="BI786" s="4">
        <f t="shared" si="576"/>
        <v>0.5700144951563213</v>
      </c>
      <c r="BK786">
        <v>1076</v>
      </c>
      <c r="BL786">
        <v>6.9810057407217299</v>
      </c>
      <c r="BM786">
        <v>0.339103292</v>
      </c>
      <c r="BN786" s="3">
        <f t="shared" si="577"/>
        <v>0.97289606972284803</v>
      </c>
      <c r="BO786" s="3">
        <f>BL786/VLOOKUP(C786,Sheet3!A$18:C$31,3,FALSE)</f>
        <v>0.99259631876035315</v>
      </c>
      <c r="BQ786" s="4">
        <f t="shared" si="578"/>
        <v>0.53974273330431255</v>
      </c>
      <c r="BR786" s="4">
        <f t="shared" si="579"/>
        <v>0.5273822933604384</v>
      </c>
      <c r="BS786" s="4">
        <f t="shared" si="580"/>
        <v>-6.6106984977616676E-2</v>
      </c>
      <c r="BT786" s="4">
        <f t="shared" si="581"/>
        <v>0.27885415832821547</v>
      </c>
      <c r="BV786">
        <v>892</v>
      </c>
      <c r="BW786">
        <v>6.7934661325800096</v>
      </c>
      <c r="BX786">
        <v>1.0679956939999999</v>
      </c>
      <c r="BY786" s="3">
        <f t="shared" si="582"/>
        <v>0.946759929107158</v>
      </c>
      <c r="BZ786" s="3">
        <f>BW786/VLOOKUP(C786,Sheet3!A$98:C$111,3,FALSE)</f>
        <v>1.0155234798431791</v>
      </c>
      <c r="CB786" s="4">
        <f t="shared" si="583"/>
        <v>0.88066743417270543</v>
      </c>
      <c r="CC786" s="4">
        <f t="shared" si="584"/>
        <v>1.1543228956821154</v>
      </c>
      <c r="CD786" s="4">
        <f t="shared" si="585"/>
        <v>-4.9054020618615017E-2</v>
      </c>
      <c r="CE786" s="4">
        <f t="shared" si="586"/>
        <v>1.2356685351360679</v>
      </c>
      <c r="CG786">
        <v>4162</v>
      </c>
      <c r="CH786">
        <v>8.3337510069535803</v>
      </c>
      <c r="CI786">
        <v>3.5714847490000001</v>
      </c>
      <c r="CJ786" s="3">
        <f t="shared" si="587"/>
        <v>1.1614191281091448</v>
      </c>
      <c r="CK786" s="3">
        <f>CH786/VLOOKUP(C786,Sheet3!A$114:C$127,3,FALSE)</f>
        <v>1.0225505863832958</v>
      </c>
      <c r="CM786" s="4">
        <f t="shared" si="588"/>
        <v>1.1446324645666943</v>
      </c>
      <c r="CN786" s="4">
        <f t="shared" si="589"/>
        <v>1.6243265249278509</v>
      </c>
      <c r="CO786" s="4">
        <f t="shared" si="590"/>
        <v>-4.9814404439901157E-2</v>
      </c>
      <c r="CP786" s="4">
        <f t="shared" si="591"/>
        <v>1.2458900892076059</v>
      </c>
      <c r="CR786">
        <v>1248</v>
      </c>
      <c r="CS786">
        <v>7.1292975489293733</v>
      </c>
      <c r="CT786">
        <v>4.8559270059999999</v>
      </c>
      <c r="CU786" s="3">
        <f t="shared" si="592"/>
        <v>0.9935625070150762</v>
      </c>
      <c r="CV786" s="3">
        <f>CS786/VLOOKUP(C786,Sheet3!A$130:C$143,3,FALSE)</f>
        <v>0.99898400170056578</v>
      </c>
      <c r="CX786" s="4">
        <f t="shared" si="593"/>
        <v>0.69269725054393616</v>
      </c>
      <c r="CY786" s="4">
        <f t="shared" si="594"/>
        <v>0.83359901602904174</v>
      </c>
      <c r="CZ786" s="4">
        <f t="shared" si="595"/>
        <v>-5.6653795511121367E-2</v>
      </c>
      <c r="DA786" s="4">
        <f t="shared" si="596"/>
        <v>1.2122168741010182</v>
      </c>
    </row>
    <row r="787" spans="1:105" x14ac:dyDescent="0.25">
      <c r="A787">
        <v>16226444</v>
      </c>
      <c r="B787" t="s">
        <v>1200</v>
      </c>
      <c r="C787">
        <v>7</v>
      </c>
      <c r="D787">
        <v>162</v>
      </c>
      <c r="E787" s="3">
        <v>0.19409489099999999</v>
      </c>
      <c r="F787">
        <v>5.0875963352323836</v>
      </c>
      <c r="G787" s="3">
        <f t="shared" si="552"/>
        <v>0.69141918603906194</v>
      </c>
      <c r="H787" s="3">
        <f>F787/VLOOKUP(C787,Sheet3!A$66:C$79,3,FALSE)</f>
        <v>0.92891226261674209</v>
      </c>
      <c r="J787" s="4">
        <f t="shared" si="553"/>
        <v>0.15791280439700392</v>
      </c>
      <c r="K787" s="4">
        <f t="shared" si="554"/>
        <v>5.2590479677762106E-2</v>
      </c>
      <c r="L787" s="4">
        <f t="shared" si="555"/>
        <v>-0.6126869116792214</v>
      </c>
      <c r="M787" s="4">
        <f t="shared" si="556"/>
        <v>0.44106676219945667</v>
      </c>
      <c r="O787">
        <v>629</v>
      </c>
      <c r="P787">
        <v>6.444131256700441</v>
      </c>
      <c r="Q787">
        <v>0</v>
      </c>
      <c r="R787">
        <v>0.80716222497770795</v>
      </c>
      <c r="S787" s="3">
        <f t="shared" si="557"/>
        <v>0.87577623982881891</v>
      </c>
      <c r="T787" s="3">
        <f>P787/VLOOKUP(C787,Sheet3!A$82:C$95,3,FALSE)</f>
        <v>1.0040219165315314</v>
      </c>
      <c r="V787" s="4">
        <f t="shared" si="558"/>
        <v>0.78418436522312096</v>
      </c>
      <c r="W787" s="4">
        <f t="shared" si="559"/>
        <v>1.0200105580745213</v>
      </c>
      <c r="X787" s="4">
        <f t="shared" si="560"/>
        <v>-5.4029757575440443E-2</v>
      </c>
      <c r="Y787" s="4">
        <f t="shared" si="561"/>
        <v>0.99305474808599314</v>
      </c>
      <c r="AA787">
        <v>5448</v>
      </c>
      <c r="AB787">
        <v>8.6030038478293491</v>
      </c>
      <c r="AC787">
        <v>29.526813300000001</v>
      </c>
      <c r="AD787" s="3">
        <f t="shared" si="562"/>
        <v>1.1691733239062863</v>
      </c>
      <c r="AE787" t="s">
        <v>1200</v>
      </c>
      <c r="AF787">
        <v>8.2489226662430237</v>
      </c>
      <c r="AG787" s="3">
        <f>AB787/VLOOKUP(C787,Sheet3!A$2:C$15,3,FALSE)</f>
        <v>1.3907448945751208</v>
      </c>
      <c r="AI787" s="4">
        <f t="shared" si="563"/>
        <v>18.634138061685054</v>
      </c>
      <c r="AJ787" s="4">
        <f t="shared" si="564"/>
        <v>5.8240316028077777</v>
      </c>
      <c r="AK787" s="4">
        <f t="shared" si="565"/>
        <v>4.4692990334527378</v>
      </c>
      <c r="AL787" s="4">
        <f t="shared" si="566"/>
        <v>5.8240316028077777</v>
      </c>
      <c r="AM787" s="3">
        <f t="shared" si="567"/>
        <v>8.0778663757996632E-9</v>
      </c>
      <c r="AN787" s="3">
        <f t="shared" si="597"/>
        <v>0.77438423645319288</v>
      </c>
      <c r="AO787" s="3">
        <f t="shared" si="568"/>
        <v>1.0461266751536726</v>
      </c>
      <c r="AP787">
        <v>1569</v>
      </c>
      <c r="AQ787">
        <v>7.3581937527330323</v>
      </c>
      <c r="AR787">
        <v>3.3019712640000001</v>
      </c>
      <c r="AT787" s="3">
        <f>AQ787/VLOOKUP(C787,Sheet3!A$34:C$47,3,FALSE)</f>
        <v>1.0181787440398014</v>
      </c>
      <c r="AV787" s="4">
        <f t="shared" si="569"/>
        <v>0.90421018448247392</v>
      </c>
      <c r="AW787" s="4">
        <f t="shared" si="570"/>
        <v>2.0398419688895166</v>
      </c>
      <c r="AX787" s="4">
        <f t="shared" si="571"/>
        <v>-6.0912790083146005E-2</v>
      </c>
      <c r="AZ787">
        <v>469</v>
      </c>
      <c r="BA787">
        <v>6.1506027684462792</v>
      </c>
      <c r="BB787">
        <v>1.016764878</v>
      </c>
      <c r="BC787" s="3">
        <f t="shared" si="572"/>
        <v>0.83588486184694155</v>
      </c>
      <c r="BD787" s="3">
        <f>BA787/VLOOKUP(C787,Sheet3!A$50:C$63,3,FALSE)</f>
        <v>0.9140539545106009</v>
      </c>
      <c r="BF787" s="4">
        <f t="shared" si="573"/>
        <v>0.35624727759159336</v>
      </c>
      <c r="BG787" s="4">
        <f t="shared" si="574"/>
        <v>0.21700479661588479</v>
      </c>
      <c r="BH787" s="4">
        <f t="shared" si="575"/>
        <v>-6.1782049294285143E-2</v>
      </c>
      <c r="BI787" s="4">
        <f t="shared" si="576"/>
        <v>0.35176092913630336</v>
      </c>
      <c r="BK787">
        <v>1694</v>
      </c>
      <c r="BL787">
        <v>7.4348478752119993</v>
      </c>
      <c r="BM787">
        <v>1.6227781960000001</v>
      </c>
      <c r="BN787" s="3">
        <f t="shared" si="577"/>
        <v>1.0104175188986422</v>
      </c>
      <c r="BO787" s="3">
        <f>BL787/VLOOKUP(C787,Sheet3!A$18:C$31,3,FALSE)</f>
        <v>1.0571259938135655</v>
      </c>
      <c r="BQ787" s="4">
        <f t="shared" si="578"/>
        <v>3.0631641739500597</v>
      </c>
      <c r="BR787" s="4">
        <f t="shared" si="579"/>
        <v>3.6268070254715585</v>
      </c>
      <c r="BS787" s="4">
        <f t="shared" si="580"/>
        <v>0.10029944583946787</v>
      </c>
      <c r="BT787" s="4">
        <f t="shared" si="581"/>
        <v>1.7578579175523736</v>
      </c>
      <c r="BV787">
        <v>3584</v>
      </c>
      <c r="BW787">
        <v>8.1842347740948203</v>
      </c>
      <c r="BX787">
        <v>5.918464256</v>
      </c>
      <c r="BY787" s="3">
        <f t="shared" si="582"/>
        <v>1.1122613849431424</v>
      </c>
      <c r="BZ787" s="3">
        <f>BW787/VLOOKUP(C787,Sheet3!A$98:C$111,3,FALSE)</f>
        <v>1.2234229795866935</v>
      </c>
      <c r="CB787" s="4">
        <f t="shared" si="583"/>
        <v>5.3006597474489601</v>
      </c>
      <c r="CC787" s="4">
        <f t="shared" si="584"/>
        <v>4.0322721335797231</v>
      </c>
      <c r="CD787" s="4">
        <f t="shared" si="585"/>
        <v>8.1861144835199337E-2</v>
      </c>
      <c r="CE787" s="4">
        <f t="shared" si="586"/>
        <v>3.8781214537524646</v>
      </c>
      <c r="CG787">
        <v>3969</v>
      </c>
      <c r="CH787">
        <v>8.2862694527830651</v>
      </c>
      <c r="CI787">
        <v>3.350547427</v>
      </c>
      <c r="CJ787" s="3">
        <f t="shared" si="587"/>
        <v>1.1261281954834799</v>
      </c>
      <c r="CK787" s="3">
        <f>CH787/VLOOKUP(C787,Sheet3!A$114:C$127,3,FALSE)</f>
        <v>1.0167246034592872</v>
      </c>
      <c r="CM787" s="4">
        <f t="shared" si="588"/>
        <v>1.0182545868374682</v>
      </c>
      <c r="CN787" s="4">
        <f t="shared" si="589"/>
        <v>1.4051909950111801</v>
      </c>
      <c r="CO787" s="4">
        <f t="shared" si="590"/>
        <v>-5.8959169872819663E-2</v>
      </c>
      <c r="CP787" s="4">
        <f t="shared" si="591"/>
        <v>0.57175817476114821</v>
      </c>
      <c r="CR787">
        <v>3800</v>
      </c>
      <c r="CS787">
        <v>8.2427563457144775</v>
      </c>
      <c r="CT787">
        <v>17.977553449999998</v>
      </c>
      <c r="CU787" s="3">
        <f t="shared" si="592"/>
        <v>1.1202146372746564</v>
      </c>
      <c r="CV787" s="3">
        <f>CS787/VLOOKUP(C787,Sheet3!A$130:C$143,3,FALSE)</f>
        <v>1.1550060385011089</v>
      </c>
      <c r="CX787" s="4">
        <f t="shared" si="593"/>
        <v>5.7652784741026988</v>
      </c>
      <c r="CY787" s="4">
        <f t="shared" si="594"/>
        <v>4.6200587984818418</v>
      </c>
      <c r="CZ787" s="4">
        <f t="shared" si="595"/>
        <v>0.12045896593252411</v>
      </c>
      <c r="DA787" s="4">
        <f t="shared" si="596"/>
        <v>4.7254193141396685</v>
      </c>
    </row>
    <row r="788" spans="1:105" x14ac:dyDescent="0.25">
      <c r="A788">
        <v>16226446</v>
      </c>
      <c r="B788" t="s">
        <v>1200</v>
      </c>
      <c r="C788">
        <v>7</v>
      </c>
      <c r="D788">
        <v>209</v>
      </c>
      <c r="E788" s="3">
        <v>0.778529205</v>
      </c>
      <c r="F788">
        <v>5.3423342519648109</v>
      </c>
      <c r="G788" s="3">
        <f t="shared" si="552"/>
        <v>0.75062245281375994</v>
      </c>
      <c r="H788" s="3">
        <f>F788/VLOOKUP(C788,Sheet3!A$66:C$79,3,FALSE)</f>
        <v>0.97542325897223137</v>
      </c>
      <c r="J788" s="4">
        <f t="shared" si="553"/>
        <v>0.45511376302934253</v>
      </c>
      <c r="K788" s="4">
        <f t="shared" si="554"/>
        <v>0.52571423625974123</v>
      </c>
      <c r="L788" s="4">
        <f t="shared" si="555"/>
        <v>-0.38704517718174247</v>
      </c>
      <c r="M788" s="4">
        <f t="shared" si="556"/>
        <v>1.160592508695711</v>
      </c>
      <c r="O788">
        <v>672</v>
      </c>
      <c r="P788">
        <v>6.5102583405231496</v>
      </c>
      <c r="Q788">
        <v>0</v>
      </c>
      <c r="R788">
        <v>1.1236105386112918</v>
      </c>
      <c r="S788" s="3">
        <f t="shared" si="557"/>
        <v>0.91472114127218285</v>
      </c>
      <c r="T788" s="3">
        <f>P788/VLOOKUP(C788,Sheet3!A$82:C$95,3,FALSE)</f>
        <v>1.014324785729809</v>
      </c>
      <c r="V788" s="4">
        <f t="shared" si="558"/>
        <v>1.0149861394556541</v>
      </c>
      <c r="W788" s="4">
        <f t="shared" si="559"/>
        <v>1.691535274621301</v>
      </c>
      <c r="X788" s="4">
        <f t="shared" si="560"/>
        <v>-5.4029757575440443E-2</v>
      </c>
      <c r="Y788" s="4">
        <f t="shared" si="561"/>
        <v>1.6045238976316714</v>
      </c>
      <c r="AA788">
        <v>401</v>
      </c>
      <c r="AB788">
        <v>5.9939614273065693</v>
      </c>
      <c r="AC788">
        <v>0.88821329400000004</v>
      </c>
      <c r="AD788" s="3">
        <f t="shared" si="562"/>
        <v>0.84217905814882332</v>
      </c>
      <c r="AE788" t="s">
        <v>1200</v>
      </c>
      <c r="AF788">
        <v>0.4972047992309096</v>
      </c>
      <c r="AG788" s="3">
        <f>AB788/VLOOKUP(C788,Sheet3!A$2:C$15,3,FALSE)</f>
        <v>0.96897216376465023</v>
      </c>
      <c r="AI788" s="4">
        <f t="shared" si="563"/>
        <v>0.37666741739020598</v>
      </c>
      <c r="AJ788" s="4">
        <f t="shared" si="564"/>
        <v>0.35878836494376026</v>
      </c>
      <c r="AK788" s="4">
        <f t="shared" si="565"/>
        <v>-0.12204819453572424</v>
      </c>
      <c r="AL788" s="4">
        <f t="shared" si="566"/>
        <v>0.73232848562274055</v>
      </c>
      <c r="AM788" s="3">
        <f t="shared" si="567"/>
        <v>0.68614423559317939</v>
      </c>
      <c r="AN788" s="3">
        <f t="shared" si="597"/>
        <v>0.77536945812806968</v>
      </c>
      <c r="AO788" s="3">
        <f t="shared" si="568"/>
        <v>1.0463365417285881</v>
      </c>
      <c r="AP788">
        <v>1233</v>
      </c>
      <c r="AQ788">
        <v>7.1172055031643442</v>
      </c>
      <c r="AR788">
        <v>1.6181998129999999</v>
      </c>
      <c r="AT788" s="3">
        <f>AQ788/VLOOKUP(C788,Sheet3!A$34:C$47,3,FALSE)</f>
        <v>0.98483236563232057</v>
      </c>
      <c r="AV788" s="4">
        <f t="shared" si="569"/>
        <v>0.57988913791819019</v>
      </c>
      <c r="AW788" s="4">
        <f t="shared" si="570"/>
        <v>0.72010837428796515</v>
      </c>
      <c r="AX788" s="4">
        <f t="shared" si="571"/>
        <v>-6.5885822006349404E-2</v>
      </c>
      <c r="AZ788">
        <v>306</v>
      </c>
      <c r="BA788">
        <v>5.7235851019523807</v>
      </c>
      <c r="BB788">
        <v>0.34788160600000001</v>
      </c>
      <c r="BC788" s="3">
        <f t="shared" si="572"/>
        <v>0.80418994497315655</v>
      </c>
      <c r="BD788" s="3">
        <f>BA788/VLOOKUP(C788,Sheet3!A$50:C$63,3,FALSE)</f>
        <v>0.85059396507557583</v>
      </c>
      <c r="BF788" s="4">
        <f t="shared" si="573"/>
        <v>0.18014699545621893</v>
      </c>
      <c r="BG788" s="4">
        <f t="shared" si="574"/>
        <v>1.388911216066715E-2</v>
      </c>
      <c r="BH788" s="4">
        <f t="shared" si="575"/>
        <v>-6.2377853967633887E-2</v>
      </c>
      <c r="BI788" s="4">
        <f t="shared" si="576"/>
        <v>0.14045183546909645</v>
      </c>
      <c r="BK788">
        <v>1124</v>
      </c>
      <c r="BL788">
        <v>7.0246490304536362</v>
      </c>
      <c r="BM788">
        <v>0.438122766</v>
      </c>
      <c r="BN788" s="3">
        <f t="shared" si="577"/>
        <v>0.98699539128530756</v>
      </c>
      <c r="BO788" s="3">
        <f>BL788/VLOOKUP(C788,Sheet3!A$18:C$31,3,FALSE)</f>
        <v>0.99880175252382741</v>
      </c>
      <c r="BQ788" s="4">
        <f t="shared" si="578"/>
        <v>0.67386812349497571</v>
      </c>
      <c r="BR788" s="4">
        <f t="shared" si="579"/>
        <v>0.89919629851485505</v>
      </c>
      <c r="BS788" s="4">
        <f t="shared" si="580"/>
        <v>-5.3270808778814002E-2</v>
      </c>
      <c r="BT788" s="4">
        <f t="shared" si="581"/>
        <v>0.59649441832078853</v>
      </c>
      <c r="BV788">
        <v>1224</v>
      </c>
      <c r="BW788">
        <v>7.1098794630722715</v>
      </c>
      <c r="BX788">
        <v>1.640389495</v>
      </c>
      <c r="BY788" s="3">
        <f t="shared" si="582"/>
        <v>0.99897065778291561</v>
      </c>
      <c r="BZ788" s="3">
        <f>BW788/VLOOKUP(C788,Sheet3!A$98:C$111,3,FALSE)</f>
        <v>1.0628226287870834</v>
      </c>
      <c r="CB788" s="4">
        <f t="shared" si="583"/>
        <v>1.5237271896270801</v>
      </c>
      <c r="CC788" s="4">
        <f t="shared" si="584"/>
        <v>1.9881699583451959</v>
      </c>
      <c r="CD788" s="4">
        <f t="shared" si="585"/>
        <v>-3.3604991683613604E-2</v>
      </c>
      <c r="CE788" s="4">
        <f t="shared" si="586"/>
        <v>2.151959267010223</v>
      </c>
      <c r="CG788">
        <v>3424</v>
      </c>
      <c r="CH788">
        <v>8.1385647372616319</v>
      </c>
      <c r="CI788">
        <v>2.7282654059999998</v>
      </c>
      <c r="CJ788" s="3">
        <f t="shared" si="587"/>
        <v>1.1435056545217341</v>
      </c>
      <c r="CK788" s="3">
        <f>CH788/VLOOKUP(C788,Sheet3!A$114:C$127,3,FALSE)</f>
        <v>0.99860124660089322</v>
      </c>
      <c r="CM788" s="4">
        <f t="shared" si="588"/>
        <v>0.68350343791601298</v>
      </c>
      <c r="CN788" s="4">
        <f t="shared" si="589"/>
        <v>0.7870790003941488</v>
      </c>
      <c r="CO788" s="4">
        <f t="shared" si="590"/>
        <v>-8.4715900621857451E-2</v>
      </c>
      <c r="CP788" s="4">
        <f t="shared" si="591"/>
        <v>0.87291043624392994</v>
      </c>
      <c r="CR788">
        <v>998</v>
      </c>
      <c r="CS788">
        <v>6.9057532763114642</v>
      </c>
      <c r="CT788">
        <v>3.605524441</v>
      </c>
      <c r="CU788" s="3">
        <f t="shared" si="592"/>
        <v>0.9702899927845462</v>
      </c>
      <c r="CV788" s="3">
        <f>CS788/VLOOKUP(C788,Sheet3!A$130:C$143,3,FALSE)</f>
        <v>0.96766013697414299</v>
      </c>
      <c r="CX788" s="4">
        <f t="shared" si="593"/>
        <v>0.3283720105374433</v>
      </c>
      <c r="CY788" s="4">
        <f t="shared" si="594"/>
        <v>0.20363073709062804</v>
      </c>
      <c r="CZ788" s="4">
        <f t="shared" si="595"/>
        <v>-7.3531447999440253E-2</v>
      </c>
      <c r="DA788" s="4">
        <f t="shared" si="596"/>
        <v>0.64412246731004319</v>
      </c>
    </row>
    <row r="789" spans="1:105" x14ac:dyDescent="0.25">
      <c r="A789">
        <v>16226489</v>
      </c>
      <c r="B789" t="s">
        <v>1200</v>
      </c>
      <c r="C789">
        <v>7</v>
      </c>
      <c r="D789">
        <v>303</v>
      </c>
      <c r="E789" s="3">
        <v>1.9986147679999999</v>
      </c>
      <c r="F789">
        <v>5.7137328055093688</v>
      </c>
      <c r="G789" s="3">
        <f t="shared" si="552"/>
        <v>0.80280565215786104</v>
      </c>
      <c r="H789" s="3">
        <f>F789/VLOOKUP(C789,Sheet3!A$66:C$79,3,FALSE)</f>
        <v>1.0432345883256444</v>
      </c>
      <c r="J789" s="4">
        <f t="shared" si="553"/>
        <v>1.3581406220628858</v>
      </c>
      <c r="K789" s="4">
        <f t="shared" si="554"/>
        <v>1.786845454425626</v>
      </c>
      <c r="L789" s="4">
        <f t="shared" si="555"/>
        <v>8.4012418301354128E-2</v>
      </c>
      <c r="M789" s="4">
        <f t="shared" si="556"/>
        <v>2.4117843849590375</v>
      </c>
      <c r="O789">
        <v>677</v>
      </c>
      <c r="P789">
        <v>6.517671272912275</v>
      </c>
      <c r="Q789">
        <v>1.6609180830000001</v>
      </c>
      <c r="R789">
        <v>1.1633910975329327</v>
      </c>
      <c r="S789" s="3">
        <f t="shared" si="557"/>
        <v>0.91576269225533624</v>
      </c>
      <c r="T789" s="3">
        <f>P789/VLOOKUP(C789,Sheet3!A$82:C$95,3,FALSE)</f>
        <v>1.0154797508116746</v>
      </c>
      <c r="V789" s="4">
        <f t="shared" si="558"/>
        <v>1.0432969337385896</v>
      </c>
      <c r="W789" s="4">
        <f t="shared" si="559"/>
        <v>1.7751494146624347</v>
      </c>
      <c r="X789" s="4">
        <f t="shared" si="560"/>
        <v>-5.190716318570214E-2</v>
      </c>
      <c r="Y789" s="4">
        <f t="shared" si="561"/>
        <v>1.6651485194481062</v>
      </c>
      <c r="AA789">
        <v>324</v>
      </c>
      <c r="AB789">
        <v>5.780743515792329</v>
      </c>
      <c r="AC789">
        <v>0.483378855</v>
      </c>
      <c r="AD789" s="3">
        <f t="shared" si="562"/>
        <v>0.812220964144169</v>
      </c>
      <c r="AE789" t="s">
        <v>1200</v>
      </c>
      <c r="AF789">
        <v>0.30907407048886043</v>
      </c>
      <c r="AG789" s="3">
        <f>AB789/VLOOKUP(C789,Sheet3!A$2:C$15,3,FALSE)</f>
        <v>0.93450377026913656</v>
      </c>
      <c r="AI789" s="4">
        <f t="shared" si="563"/>
        <v>0.15628835055734672</v>
      </c>
      <c r="AJ789" s="4">
        <f t="shared" si="564"/>
        <v>3.7134221441070349E-2</v>
      </c>
      <c r="AK789" s="4">
        <f t="shared" si="565"/>
        <v>-0.18695134898138482</v>
      </c>
      <c r="AL789" s="4">
        <f t="shared" si="566"/>
        <v>0.28669733578924145</v>
      </c>
      <c r="AM789" s="3">
        <f t="shared" si="567"/>
        <v>0.85531252496639443</v>
      </c>
      <c r="AN789" s="3">
        <f t="shared" si="597"/>
        <v>0.77635467980294648</v>
      </c>
      <c r="AO789" s="3">
        <f t="shared" si="568"/>
        <v>1.0465469591544658</v>
      </c>
      <c r="AP789">
        <v>1233</v>
      </c>
      <c r="AQ789">
        <v>7.1172055031643442</v>
      </c>
      <c r="AR789">
        <v>1.6181998129999999</v>
      </c>
      <c r="AT789" s="3">
        <f>AQ789/VLOOKUP(C789,Sheet3!A$34:C$47,3,FALSE)</f>
        <v>0.98483236563232057</v>
      </c>
      <c r="AV789" s="4">
        <f t="shared" si="569"/>
        <v>0.57988913791819019</v>
      </c>
      <c r="AW789" s="4">
        <f t="shared" si="570"/>
        <v>0.72010837428796515</v>
      </c>
      <c r="AX789" s="4">
        <f t="shared" si="571"/>
        <v>-6.5885822006349404E-2</v>
      </c>
      <c r="AZ789">
        <v>1338</v>
      </c>
      <c r="BA789">
        <v>7.1989312406881734</v>
      </c>
      <c r="BB789">
        <v>4.731623957</v>
      </c>
      <c r="BC789" s="3">
        <f t="shared" si="572"/>
        <v>1.0114828407705094</v>
      </c>
      <c r="BD789" s="3">
        <f>BA789/VLOOKUP(C789,Sheet3!A$50:C$63,3,FALSE)</f>
        <v>1.0698482435833157</v>
      </c>
      <c r="BF789" s="4">
        <f t="shared" si="573"/>
        <v>1.1710989007381674</v>
      </c>
      <c r="BG789" s="4">
        <f t="shared" si="574"/>
        <v>1.8166984175753071</v>
      </c>
      <c r="BH789" s="4">
        <f t="shared" si="575"/>
        <v>-5.847305579309886E-2</v>
      </c>
      <c r="BI789" s="4">
        <f t="shared" si="576"/>
        <v>2.540617256802006</v>
      </c>
      <c r="BK789">
        <v>1171</v>
      </c>
      <c r="BL789">
        <v>7.0656133635977172</v>
      </c>
      <c r="BM789">
        <v>0.53525724600000002</v>
      </c>
      <c r="BN789" s="3">
        <f t="shared" si="577"/>
        <v>0.99275106788139122</v>
      </c>
      <c r="BO789" s="3">
        <f>BL789/VLOOKUP(C789,Sheet3!A$18:C$31,3,FALSE)</f>
        <v>1.0046262780706412</v>
      </c>
      <c r="BQ789" s="4">
        <f t="shared" si="578"/>
        <v>0.81874059102368968</v>
      </c>
      <c r="BR789" s="4">
        <f t="shared" si="579"/>
        <v>1.2255504049704833</v>
      </c>
      <c r="BS789" s="4">
        <f t="shared" si="580"/>
        <v>-4.0678989716443764E-2</v>
      </c>
      <c r="BT789" s="4">
        <f t="shared" si="581"/>
        <v>0.80234647252493729</v>
      </c>
      <c r="BV789">
        <v>725</v>
      </c>
      <c r="BW789">
        <v>6.5861716548546747</v>
      </c>
      <c r="BX789">
        <v>0.78556487900000005</v>
      </c>
      <c r="BY789" s="3">
        <f t="shared" si="582"/>
        <v>0.92538730993877172</v>
      </c>
      <c r="BZ789" s="3">
        <f>BW789/VLOOKUP(C789,Sheet3!A$98:C$111,3,FALSE)</f>
        <v>0.98453599786217183</v>
      </c>
      <c r="CB789" s="4">
        <f t="shared" si="583"/>
        <v>0.57164491678875573</v>
      </c>
      <c r="CC789" s="4">
        <f t="shared" si="584"/>
        <v>0.65354760776962617</v>
      </c>
      <c r="CD789" s="4">
        <f t="shared" si="585"/>
        <v>-5.6676887647307793E-2</v>
      </c>
      <c r="CE789" s="4">
        <f t="shared" si="586"/>
        <v>0.90892873543308594</v>
      </c>
      <c r="CG789">
        <v>2242</v>
      </c>
      <c r="CH789">
        <v>7.7151236036321054</v>
      </c>
      <c r="CI789">
        <v>1.389189835</v>
      </c>
      <c r="CJ789" s="3">
        <f t="shared" si="587"/>
        <v>1.0840102341012809</v>
      </c>
      <c r="CK789" s="3">
        <f>CH789/VLOOKUP(C789,Sheet3!A$114:C$127,3,FALSE)</f>
        <v>0.94664505314966119</v>
      </c>
      <c r="CM789" s="4">
        <f t="shared" si="588"/>
        <v>0.14820256054619516</v>
      </c>
      <c r="CN789" s="4">
        <f t="shared" si="589"/>
        <v>5.5710607014005833E-2</v>
      </c>
      <c r="CO789" s="4">
        <f t="shared" si="590"/>
        <v>-0.1401412668881617</v>
      </c>
      <c r="CP789" s="4">
        <f t="shared" si="591"/>
        <v>0.18330726411871387</v>
      </c>
      <c r="CR789">
        <v>1396</v>
      </c>
      <c r="CS789">
        <v>7.2413662833223178</v>
      </c>
      <c r="CT789">
        <v>5.6008837849999997</v>
      </c>
      <c r="CU789" s="3">
        <f t="shared" si="592"/>
        <v>1.0174451587919966</v>
      </c>
      <c r="CV789" s="3">
        <f>CS789/VLOOKUP(C789,Sheet3!A$130:C$143,3,FALSE)</f>
        <v>1.014687494503471</v>
      </c>
      <c r="CX789" s="4">
        <f t="shared" si="593"/>
        <v>0.94909765451265637</v>
      </c>
      <c r="CY789" s="4">
        <f t="shared" si="594"/>
        <v>1.3022430257587376</v>
      </c>
      <c r="CZ789" s="4">
        <f t="shared" si="595"/>
        <v>-4.6598536519566622E-2</v>
      </c>
      <c r="DA789" s="4">
        <f t="shared" si="596"/>
        <v>2.055109441020305</v>
      </c>
    </row>
    <row r="790" spans="1:105" x14ac:dyDescent="0.25">
      <c r="A790">
        <v>16226509</v>
      </c>
      <c r="B790" t="s">
        <v>1200</v>
      </c>
      <c r="C790">
        <v>7</v>
      </c>
      <c r="D790">
        <v>462</v>
      </c>
      <c r="E790" s="3">
        <v>4.1291462609999998</v>
      </c>
      <c r="F790">
        <v>6.1355648910817386</v>
      </c>
      <c r="G790" s="3">
        <f t="shared" si="552"/>
        <v>0.86629337321159217</v>
      </c>
      <c r="H790" s="3">
        <f>F790/VLOOKUP(C790,Sheet3!A$66:C$79,3,FALSE)</f>
        <v>1.1202542595483362</v>
      </c>
      <c r="J790" s="4">
        <f t="shared" si="553"/>
        <v>3.1792289304240855</v>
      </c>
      <c r="K790" s="4">
        <f t="shared" si="554"/>
        <v>2.8972922007407385</v>
      </c>
      <c r="L790" s="4">
        <f t="shared" si="555"/>
        <v>0.9065801730790507</v>
      </c>
      <c r="M790" s="4">
        <f t="shared" si="556"/>
        <v>3.5214465098137322</v>
      </c>
      <c r="O790">
        <v>436</v>
      </c>
      <c r="P790">
        <v>6.0776422433490342</v>
      </c>
      <c r="Q790">
        <v>0</v>
      </c>
      <c r="R790">
        <v>4.8863712085593203E-2</v>
      </c>
      <c r="S790" s="3">
        <f t="shared" si="557"/>
        <v>0.85811515217074763</v>
      </c>
      <c r="T790" s="3">
        <f>P790/VLOOKUP(C790,Sheet3!A$82:C$95,3,FALSE)</f>
        <v>0.94692143441608234</v>
      </c>
      <c r="V790" s="4">
        <f t="shared" si="558"/>
        <v>0.10819339276450229</v>
      </c>
      <c r="W790" s="4">
        <f t="shared" si="559"/>
        <v>1.1893103513952183E-2</v>
      </c>
      <c r="X790" s="4">
        <f t="shared" si="560"/>
        <v>-5.4029757575440443E-2</v>
      </c>
      <c r="Y790" s="4">
        <f t="shared" si="561"/>
        <v>0.82681932904366295</v>
      </c>
      <c r="AA790">
        <v>520</v>
      </c>
      <c r="AB790">
        <v>6.253828811575473</v>
      </c>
      <c r="AC790">
        <v>1.5232579980000001</v>
      </c>
      <c r="AD790" s="3">
        <f t="shared" si="562"/>
        <v>0.88299130607229115</v>
      </c>
      <c r="AE790" t="s">
        <v>1200</v>
      </c>
      <c r="AF790">
        <v>0.81256889581163849</v>
      </c>
      <c r="AG790" s="3">
        <f>AB790/VLOOKUP(C790,Sheet3!A$2:C$15,3,FALSE)</f>
        <v>1.0109818204300669</v>
      </c>
      <c r="AI790" s="4">
        <f t="shared" si="563"/>
        <v>0.86306326671776312</v>
      </c>
      <c r="AJ790" s="4">
        <f t="shared" si="564"/>
        <v>1.2458900892076059</v>
      </c>
      <c r="AK790" s="4">
        <f t="shared" si="565"/>
        <v>-2.0237675140631951E-2</v>
      </c>
      <c r="AL790" s="4">
        <f t="shared" si="566"/>
        <v>1.7077081338669022</v>
      </c>
      <c r="AM790" s="3">
        <f t="shared" si="567"/>
        <v>0.42186780736154406</v>
      </c>
      <c r="AN790" s="3">
        <f t="shared" si="597"/>
        <v>0.77733990147782328</v>
      </c>
      <c r="AO790" s="3">
        <f t="shared" si="568"/>
        <v>1.0467579325466323</v>
      </c>
      <c r="AP790">
        <v>1191</v>
      </c>
      <c r="AQ790">
        <v>7.0825485693552999</v>
      </c>
      <c r="AR790">
        <v>1.408213618</v>
      </c>
      <c r="AT790" s="3">
        <f>AQ790/VLOOKUP(C790,Sheet3!A$34:C$47,3,FALSE)</f>
        <v>0.98003676571693954</v>
      </c>
      <c r="AV790" s="4">
        <f t="shared" si="569"/>
        <v>0.54067817818231267</v>
      </c>
      <c r="AW790" s="4">
        <f t="shared" si="570"/>
        <v>0.53744949247816221</v>
      </c>
      <c r="AX790" s="4">
        <f t="shared" si="571"/>
        <v>-6.6506017847386398E-2</v>
      </c>
      <c r="AZ790">
        <v>614</v>
      </c>
      <c r="BA790">
        <v>6.4199949281471422</v>
      </c>
      <c r="BB790">
        <v>1.623909227</v>
      </c>
      <c r="BC790" s="3">
        <f t="shared" si="572"/>
        <v>0.906452651228558</v>
      </c>
      <c r="BD790" s="3">
        <f>BA790/VLOOKUP(C790,Sheet3!A$50:C$63,3,FALSE)</f>
        <v>0.95408888737148667</v>
      </c>
      <c r="BF790" s="4">
        <f t="shared" si="573"/>
        <v>0.51142205721608658</v>
      </c>
      <c r="BG790" s="4">
        <f t="shared" si="574"/>
        <v>0.60367577772945324</v>
      </c>
      <c r="BH790" s="4">
        <f t="shared" si="575"/>
        <v>-6.1241238280354625E-2</v>
      </c>
      <c r="BI790" s="4">
        <f t="shared" si="576"/>
        <v>1.199058789523507</v>
      </c>
      <c r="BK790">
        <v>1180</v>
      </c>
      <c r="BL790">
        <v>7.0732697174597101</v>
      </c>
      <c r="BM790">
        <v>0.55387468399999995</v>
      </c>
      <c r="BN790" s="3">
        <f t="shared" si="577"/>
        <v>0.99868989929193885</v>
      </c>
      <c r="BO790" s="3">
        <f>BL790/VLOOKUP(C790,Sheet3!A$18:C$31,3,FALSE)</f>
        <v>1.0057148989572007</v>
      </c>
      <c r="BQ790" s="4">
        <f t="shared" si="578"/>
        <v>0.8479309437375061</v>
      </c>
      <c r="BR790" s="4">
        <f t="shared" si="579"/>
        <v>1.2950227777852508</v>
      </c>
      <c r="BS790" s="4">
        <f t="shared" si="580"/>
        <v>-3.8265558248020859E-2</v>
      </c>
      <c r="BT790" s="4">
        <f t="shared" si="581"/>
        <v>1.0907614141923709</v>
      </c>
      <c r="BV790">
        <v>1129</v>
      </c>
      <c r="BW790">
        <v>7.0290875641496617</v>
      </c>
      <c r="BX790">
        <v>1.4753564139999999</v>
      </c>
      <c r="BY790" s="3">
        <f t="shared" si="582"/>
        <v>0.99245172769630519</v>
      </c>
      <c r="BZ790" s="3">
        <f>BW790/VLOOKUP(C790,Sheet3!A$98:C$111,3,FALSE)</f>
        <v>1.0507454256722328</v>
      </c>
      <c r="CB790" s="4">
        <f t="shared" si="583"/>
        <v>1.3392705556172697</v>
      </c>
      <c r="CC790" s="4">
        <f t="shared" si="584"/>
        <v>1.786845454425626</v>
      </c>
      <c r="CD790" s="4">
        <f t="shared" si="585"/>
        <v>-3.8059269209238716E-2</v>
      </c>
      <c r="CE790" s="4">
        <f t="shared" si="586"/>
        <v>2.0322947632541339</v>
      </c>
      <c r="CG790">
        <v>3783</v>
      </c>
      <c r="CH790">
        <v>8.23827262463303</v>
      </c>
      <c r="CI790">
        <v>3.1378944400000002</v>
      </c>
      <c r="CJ790" s="3">
        <f t="shared" si="587"/>
        <v>1.1631791217469805</v>
      </c>
      <c r="CK790" s="3">
        <f>CH790/VLOOKUP(C790,Sheet3!A$114:C$127,3,FALSE)</f>
        <v>1.0108353964589334</v>
      </c>
      <c r="CM790" s="4">
        <f t="shared" si="588"/>
        <v>0.89992890637393497</v>
      </c>
      <c r="CN790" s="4">
        <f t="shared" si="589"/>
        <v>1.1957961438886906</v>
      </c>
      <c r="CO790" s="4">
        <f t="shared" si="590"/>
        <v>-6.776104031788853E-2</v>
      </c>
      <c r="CP790" s="4">
        <f t="shared" si="591"/>
        <v>1.284289222142142</v>
      </c>
      <c r="CR790">
        <v>973</v>
      </c>
      <c r="CS790">
        <v>6.8803840821860049</v>
      </c>
      <c r="CT790">
        <v>3.4811250829999998</v>
      </c>
      <c r="CU790" s="3">
        <f t="shared" si="592"/>
        <v>0.97145596882398833</v>
      </c>
      <c r="CV790" s="3">
        <f>CS790/VLOOKUP(C790,Sheet3!A$130:C$143,3,FALSE)</f>
        <v>0.96410531002332012</v>
      </c>
      <c r="CX790" s="4">
        <f t="shared" si="593"/>
        <v>0.29818629927241053</v>
      </c>
      <c r="CY790" s="4">
        <f t="shared" si="594"/>
        <v>0.15530076621049568</v>
      </c>
      <c r="CZ790" s="4">
        <f t="shared" si="595"/>
        <v>-7.5210562544517953E-2</v>
      </c>
      <c r="DA790" s="4">
        <f t="shared" si="596"/>
        <v>0.66881507990041456</v>
      </c>
    </row>
    <row r="791" spans="1:105" x14ac:dyDescent="0.25">
      <c r="A791">
        <v>16226560</v>
      </c>
      <c r="B791" t="s">
        <v>1200</v>
      </c>
      <c r="C791">
        <v>7</v>
      </c>
      <c r="D791">
        <v>215</v>
      </c>
      <c r="E791" s="3">
        <v>0.85489606399999996</v>
      </c>
      <c r="F791">
        <v>5.3706380281276624</v>
      </c>
      <c r="G791" s="3">
        <f t="shared" si="552"/>
        <v>0.75451331857863835</v>
      </c>
      <c r="H791" s="3">
        <f>F791/VLOOKUP(C791,Sheet3!A$66:C$79,3,FALSE)</f>
        <v>0.98059106770225146</v>
      </c>
      <c r="J791" s="4">
        <f t="shared" si="553"/>
        <v>0.5027295751396984</v>
      </c>
      <c r="K791" s="4">
        <f t="shared" si="554"/>
        <v>0.62553457154195224</v>
      </c>
      <c r="L791" s="4">
        <f t="shared" si="555"/>
        <v>-0.35756102454028005</v>
      </c>
      <c r="M791" s="4">
        <f t="shared" si="556"/>
        <v>1.2493206243043953</v>
      </c>
      <c r="O791">
        <v>566</v>
      </c>
      <c r="P791">
        <v>6.3385940782031831</v>
      </c>
      <c r="Q791">
        <v>0</v>
      </c>
      <c r="R791">
        <v>0.43576900356235082</v>
      </c>
      <c r="S791" s="3">
        <f t="shared" si="557"/>
        <v>0.8905000910544153</v>
      </c>
      <c r="T791" s="3">
        <f>P791/VLOOKUP(C791,Sheet3!A$82:C$95,3,FALSE)</f>
        <v>0.98757879394460835</v>
      </c>
      <c r="V791" s="4">
        <f t="shared" si="558"/>
        <v>0.49285107900056674</v>
      </c>
      <c r="W791" s="4">
        <f t="shared" si="559"/>
        <v>0.44259932954923475</v>
      </c>
      <c r="X791" s="4">
        <f t="shared" si="560"/>
        <v>-5.4029757575440443E-2</v>
      </c>
      <c r="Y791" s="4">
        <f t="shared" si="561"/>
        <v>1.202332114868476</v>
      </c>
      <c r="AA791">
        <v>436</v>
      </c>
      <c r="AB791">
        <v>6.0776422433490342</v>
      </c>
      <c r="AC791">
        <v>1.0740340239999999</v>
      </c>
      <c r="AD791" s="3">
        <f t="shared" si="562"/>
        <v>0.85383933792344513</v>
      </c>
      <c r="AE791" t="s">
        <v>1200</v>
      </c>
      <c r="AF791">
        <v>0.58802742102164751</v>
      </c>
      <c r="AG791" s="3">
        <f>AB791/VLOOKUP(C791,Sheet3!A$2:C$15,3,FALSE)</f>
        <v>0.98249984197373319</v>
      </c>
      <c r="AI791" s="4">
        <f t="shared" si="563"/>
        <v>0.50451079891549244</v>
      </c>
      <c r="AJ791" s="4">
        <f t="shared" si="564"/>
        <v>0.60547920472860384</v>
      </c>
      <c r="AK791" s="4">
        <f t="shared" si="565"/>
        <v>-9.2257370493712867E-2</v>
      </c>
      <c r="AL791" s="4">
        <f t="shared" si="566"/>
        <v>1.0172820434213175</v>
      </c>
      <c r="AM791" s="3">
        <f t="shared" si="567"/>
        <v>0.60380088323560654</v>
      </c>
      <c r="AN791" s="3">
        <f t="shared" si="597"/>
        <v>0.77832512315270008</v>
      </c>
      <c r="AO791" s="3">
        <f t="shared" si="568"/>
        <v>1.0469694670836227</v>
      </c>
      <c r="AP791">
        <v>1234</v>
      </c>
      <c r="AQ791">
        <v>7.1180162044653335</v>
      </c>
      <c r="AR791">
        <v>1.6232011740000001</v>
      </c>
      <c r="AT791" s="3">
        <f>AQ791/VLOOKUP(C791,Sheet3!A$34:C$47,3,FALSE)</f>
        <v>0.98494454517803121</v>
      </c>
      <c r="AV791" s="4">
        <f t="shared" si="569"/>
        <v>0.58082809730252383</v>
      </c>
      <c r="AW791" s="4">
        <f t="shared" si="570"/>
        <v>0.72416517498357957</v>
      </c>
      <c r="AX791" s="4">
        <f t="shared" si="571"/>
        <v>-6.5871050448191873E-2</v>
      </c>
      <c r="AZ791">
        <v>386</v>
      </c>
      <c r="BA791">
        <v>5.955837369464831</v>
      </c>
      <c r="BB791">
        <v>0.673681643</v>
      </c>
      <c r="BC791" s="3">
        <f t="shared" si="572"/>
        <v>0.83672714396583769</v>
      </c>
      <c r="BD791" s="3">
        <f>BA791/VLOOKUP(C791,Sheet3!A$50:C$63,3,FALSE)</f>
        <v>0.88510946080111697</v>
      </c>
      <c r="BF791" s="4">
        <f t="shared" si="573"/>
        <v>0.26584422591941953</v>
      </c>
      <c r="BG791" s="4">
        <f t="shared" si="574"/>
        <v>7.6764016211838149E-2</v>
      </c>
      <c r="BH791" s="4">
        <f t="shared" si="575"/>
        <v>-6.2087649095203187E-2</v>
      </c>
      <c r="BI791" s="4">
        <f t="shared" si="576"/>
        <v>0.36161322557931502</v>
      </c>
      <c r="BK791">
        <v>1136</v>
      </c>
      <c r="BL791">
        <v>7.035268599281097</v>
      </c>
      <c r="BM791">
        <v>0.46290783400000002</v>
      </c>
      <c r="BN791" s="3">
        <f t="shared" si="577"/>
        <v>0.98837490632118452</v>
      </c>
      <c r="BO791" s="3">
        <f>BL791/VLOOKUP(C791,Sheet3!A$18:C$31,3,FALSE)</f>
        <v>1.0003116989866232</v>
      </c>
      <c r="BQ791" s="4">
        <f t="shared" si="578"/>
        <v>0.70962080799512139</v>
      </c>
      <c r="BR791" s="4">
        <f t="shared" si="579"/>
        <v>0.9877496958562999</v>
      </c>
      <c r="BS791" s="4">
        <f t="shared" si="580"/>
        <v>-5.0057849881988255E-2</v>
      </c>
      <c r="BT791" s="4">
        <f t="shared" si="581"/>
        <v>0.63850973040508574</v>
      </c>
      <c r="BV791">
        <v>371</v>
      </c>
      <c r="BW791">
        <v>5.916202062607435</v>
      </c>
      <c r="BX791">
        <v>0.207545379</v>
      </c>
      <c r="BY791" s="3">
        <f t="shared" si="582"/>
        <v>0.83115883592622808</v>
      </c>
      <c r="BZ791" s="3">
        <f>BW791/VLOOKUP(C791,Sheet3!A$98:C$111,3,FALSE)</f>
        <v>0.88438537689342589</v>
      </c>
      <c r="CB791" s="4">
        <f t="shared" si="583"/>
        <v>7.7329616315396657E-2</v>
      </c>
      <c r="CC791" s="4">
        <f t="shared" si="584"/>
        <v>4.9382816405825663E-3</v>
      </c>
      <c r="CD791" s="4">
        <f t="shared" si="585"/>
        <v>-7.2277755380141695E-2</v>
      </c>
      <c r="CE791" s="4">
        <f t="shared" si="586"/>
        <v>8.3167453247045053E-2</v>
      </c>
      <c r="CG791">
        <v>18507</v>
      </c>
      <c r="CH791">
        <v>9.8259043178777485</v>
      </c>
      <c r="CI791">
        <v>20.399768170000002</v>
      </c>
      <c r="CJ791" s="3">
        <f t="shared" si="587"/>
        <v>1.3804273600436143</v>
      </c>
      <c r="CK791" s="3">
        <f>CH791/VLOOKUP(C791,Sheet3!A$114:C$127,3,FALSE)</f>
        <v>1.2056376790725509</v>
      </c>
      <c r="CM791" s="4">
        <f t="shared" si="588"/>
        <v>10.143918486261549</v>
      </c>
      <c r="CN791" s="4">
        <f t="shared" si="589"/>
        <v>4.8432023497960515</v>
      </c>
      <c r="CO791" s="4">
        <f t="shared" si="590"/>
        <v>0.64672117013231278</v>
      </c>
      <c r="CP791" s="4">
        <f t="shared" si="591"/>
        <v>4.9767337424205742</v>
      </c>
      <c r="CR791">
        <v>1016</v>
      </c>
      <c r="CS791">
        <v>6.9236286281384274</v>
      </c>
      <c r="CT791">
        <v>3.6951709830000001</v>
      </c>
      <c r="CU791" s="3">
        <f t="shared" si="592"/>
        <v>0.97269076513130703</v>
      </c>
      <c r="CV791" s="3">
        <f>CS791/VLOOKUP(C791,Sheet3!A$130:C$143,3,FALSE)</f>
        <v>0.97016489854109245</v>
      </c>
      <c r="CX791" s="4">
        <f t="shared" si="593"/>
        <v>0.35090762875579895</v>
      </c>
      <c r="CY791" s="4">
        <f t="shared" si="594"/>
        <v>0.23803216380796036</v>
      </c>
      <c r="CZ791" s="4">
        <f t="shared" si="595"/>
        <v>-7.232141914552831E-2</v>
      </c>
      <c r="DA791" s="4">
        <f t="shared" si="596"/>
        <v>0.68823316575751614</v>
      </c>
    </row>
    <row r="792" spans="1:105" x14ac:dyDescent="0.25">
      <c r="A792">
        <v>16226568</v>
      </c>
      <c r="B792" t="s">
        <v>1200</v>
      </c>
      <c r="C792">
        <v>7</v>
      </c>
      <c r="D792">
        <v>177</v>
      </c>
      <c r="E792" s="3">
        <v>0.37711277799999998</v>
      </c>
      <c r="F792">
        <v>5.1761497325738288</v>
      </c>
      <c r="G792" s="3">
        <f t="shared" si="552"/>
        <v>0.69725897611635501</v>
      </c>
      <c r="H792" s="3">
        <f>F792/VLOOKUP(C792,Sheet3!A$66:C$79,3,FALSE)</f>
        <v>0.94508067128493567</v>
      </c>
      <c r="J792" s="4">
        <f t="shared" si="553"/>
        <v>0.23661666408536539</v>
      </c>
      <c r="K792" s="4">
        <f t="shared" si="554"/>
        <v>0.14158626553970818</v>
      </c>
      <c r="L792" s="4">
        <f t="shared" si="555"/>
        <v>-0.5420263216394251</v>
      </c>
      <c r="M792" s="4">
        <f t="shared" si="556"/>
        <v>0.49939692794236795</v>
      </c>
      <c r="O792">
        <v>464</v>
      </c>
      <c r="P792">
        <v>6.1398845522262553</v>
      </c>
      <c r="Q792">
        <v>0</v>
      </c>
      <c r="R792">
        <v>9.1548214665412464E-2</v>
      </c>
      <c r="S792" s="3">
        <f t="shared" si="557"/>
        <v>0.82707994118036099</v>
      </c>
      <c r="T792" s="3">
        <f>P792/VLOOKUP(C792,Sheet3!A$82:C$95,3,FALSE)</f>
        <v>0.95661903984323382</v>
      </c>
      <c r="V792" s="4">
        <f t="shared" si="558"/>
        <v>0.16441007947486524</v>
      </c>
      <c r="W792" s="4">
        <f t="shared" si="559"/>
        <v>2.3929357145899732E-2</v>
      </c>
      <c r="X792" s="4">
        <f t="shared" si="560"/>
        <v>-5.4029757575440443E-2</v>
      </c>
      <c r="Y792" s="4">
        <f t="shared" si="561"/>
        <v>0.70603779039102288</v>
      </c>
      <c r="AA792">
        <v>1667</v>
      </c>
      <c r="AB792">
        <v>7.4187808827507942</v>
      </c>
      <c r="AC792">
        <v>7.8540296859999996</v>
      </c>
      <c r="AD792" s="3">
        <f t="shared" si="562"/>
        <v>0.99935508623052105</v>
      </c>
      <c r="AE792" t="s">
        <v>1200</v>
      </c>
      <c r="AF792">
        <v>3.5009715909277004</v>
      </c>
      <c r="AG792" s="3">
        <f>AB792/VLOOKUP(C792,Sheet3!A$2:C$15,3,FALSE)</f>
        <v>1.1993057098609168</v>
      </c>
      <c r="AI792" s="4">
        <f t="shared" si="563"/>
        <v>6.7496123335443299</v>
      </c>
      <c r="AJ792" s="4">
        <f t="shared" si="564"/>
        <v>4.3576945340143514</v>
      </c>
      <c r="AK792" s="4">
        <f t="shared" si="565"/>
        <v>0.99471316165435553</v>
      </c>
      <c r="AL792" s="4">
        <f t="shared" si="566"/>
        <v>4.0322721335797231</v>
      </c>
      <c r="AM792" s="3">
        <f t="shared" si="567"/>
        <v>1.1713336195381396E-3</v>
      </c>
      <c r="AN792" s="3">
        <f t="shared" si="597"/>
        <v>0.77931034482757688</v>
      </c>
      <c r="AO792" s="3">
        <f t="shared" si="568"/>
        <v>1.0471815680082841</v>
      </c>
      <c r="AP792">
        <v>1675</v>
      </c>
      <c r="AQ792">
        <v>7.4235684442591667</v>
      </c>
      <c r="AR792">
        <v>3.8342184669999999</v>
      </c>
      <c r="AT792" s="3">
        <f>AQ792/VLOOKUP(C792,Sheet3!A$34:C$47,3,FALSE)</f>
        <v>1.0272248664370738</v>
      </c>
      <c r="AV792" s="4">
        <f t="shared" si="569"/>
        <v>1.0082980179876857</v>
      </c>
      <c r="AW792" s="4">
        <f t="shared" si="570"/>
        <v>2.2782529923345152</v>
      </c>
      <c r="AX792" s="4">
        <f t="shared" si="571"/>
        <v>-5.9340793877851794E-2</v>
      </c>
      <c r="AZ792">
        <v>343</v>
      </c>
      <c r="BA792">
        <v>5.8377304471659395</v>
      </c>
      <c r="BB792">
        <v>0.49779910500000002</v>
      </c>
      <c r="BC792" s="3">
        <f t="shared" si="572"/>
        <v>0.78637793818421708</v>
      </c>
      <c r="BD792" s="3">
        <f>BA792/VLOOKUP(C792,Sheet3!A$50:C$63,3,FALSE)</f>
        <v>0.86755734380598071</v>
      </c>
      <c r="BF792" s="4">
        <f t="shared" si="573"/>
        <v>0.21939117787888701</v>
      </c>
      <c r="BG792" s="4">
        <f t="shared" si="574"/>
        <v>3.918130506279522E-2</v>
      </c>
      <c r="BH792" s="4">
        <f t="shared" si="575"/>
        <v>-6.2244315650471498E-2</v>
      </c>
      <c r="BI792" s="4">
        <f t="shared" si="576"/>
        <v>5.3629440810181242E-2</v>
      </c>
      <c r="BK792">
        <v>1433</v>
      </c>
      <c r="BL792">
        <v>7.267525427828172</v>
      </c>
      <c r="BM792">
        <v>1.0788830760000001</v>
      </c>
      <c r="BN792" s="3">
        <f t="shared" si="577"/>
        <v>0.97898005284080503</v>
      </c>
      <c r="BO792" s="3">
        <f>BL792/VLOOKUP(C792,Sheet3!A$18:C$31,3,FALSE)</f>
        <v>1.0333352032759846</v>
      </c>
      <c r="BQ792" s="4">
        <f t="shared" si="578"/>
        <v>1.8271976678577426</v>
      </c>
      <c r="BR792" s="4">
        <f t="shared" si="579"/>
        <v>3.1384542575576266</v>
      </c>
      <c r="BS792" s="4">
        <f t="shared" si="580"/>
        <v>2.9792773646996715E-2</v>
      </c>
      <c r="BT792" s="4">
        <f t="shared" si="581"/>
        <v>0.38595229388458274</v>
      </c>
      <c r="BV792">
        <v>858</v>
      </c>
      <c r="BW792">
        <v>6.7546040994879624</v>
      </c>
      <c r="BX792">
        <v>1.0101451429999999</v>
      </c>
      <c r="BY792" s="3">
        <f t="shared" si="582"/>
        <v>0.90988641786033087</v>
      </c>
      <c r="BZ792" s="3">
        <f>BW792/VLOOKUP(C792,Sheet3!A$98:C$111,3,FALSE)</f>
        <v>1.009714176269831</v>
      </c>
      <c r="CB792" s="4">
        <f t="shared" si="583"/>
        <v>0.81616249840329969</v>
      </c>
      <c r="CC792" s="4">
        <f t="shared" si="584"/>
        <v>1.0449081096962487</v>
      </c>
      <c r="CD792" s="4">
        <f t="shared" si="585"/>
        <v>-5.0615419143098299E-2</v>
      </c>
      <c r="CE792" s="4">
        <f t="shared" si="586"/>
        <v>0.65734267873817787</v>
      </c>
      <c r="CG792">
        <v>4015</v>
      </c>
      <c r="CH792">
        <v>8.2977926263808612</v>
      </c>
      <c r="CI792">
        <v>3.403180667</v>
      </c>
      <c r="CJ792" s="3">
        <f t="shared" si="587"/>
        <v>1.1177633356095416</v>
      </c>
      <c r="CK792" s="3">
        <f>CH792/VLOOKUP(C792,Sheet3!A$114:C$127,3,FALSE)</f>
        <v>1.0181384959441468</v>
      </c>
      <c r="CM792" s="4">
        <f t="shared" si="588"/>
        <v>1.0480659379862838</v>
      </c>
      <c r="CN792" s="4">
        <f t="shared" si="589"/>
        <v>1.4545837503407566</v>
      </c>
      <c r="CO792" s="4">
        <f t="shared" si="590"/>
        <v>-5.6780639647969269E-2</v>
      </c>
      <c r="CP792" s="4">
        <f t="shared" si="591"/>
        <v>0.46430560813109784</v>
      </c>
      <c r="CR792">
        <v>1124</v>
      </c>
      <c r="CS792">
        <v>7.0246490304536362</v>
      </c>
      <c r="CT792">
        <v>4.2343551660000003</v>
      </c>
      <c r="CU792" s="3">
        <f t="shared" si="592"/>
        <v>0.9462631190375802</v>
      </c>
      <c r="CV792" s="3">
        <f>CS792/VLOOKUP(C792,Sheet3!A$130:C$143,3,FALSE)</f>
        <v>0.98432025747591534</v>
      </c>
      <c r="CX792" s="4">
        <f t="shared" si="593"/>
        <v>0.49908094553320903</v>
      </c>
      <c r="CY792" s="4">
        <f t="shared" si="594"/>
        <v>0.47851263477544725</v>
      </c>
      <c r="CZ792" s="4">
        <f t="shared" si="595"/>
        <v>-6.5043632357021416E-2</v>
      </c>
      <c r="DA792" s="4">
        <f t="shared" si="596"/>
        <v>0.34478253375484108</v>
      </c>
    </row>
    <row r="793" spans="1:105" x14ac:dyDescent="0.25">
      <c r="A793">
        <v>16226573</v>
      </c>
      <c r="B793" t="s">
        <v>1200</v>
      </c>
      <c r="C793">
        <v>7</v>
      </c>
      <c r="D793">
        <v>307</v>
      </c>
      <c r="E793" s="3">
        <v>2.0513878870000002</v>
      </c>
      <c r="F793">
        <v>5.7268477475871968</v>
      </c>
      <c r="G793" s="3">
        <f t="shared" si="552"/>
        <v>0.8074428235674953</v>
      </c>
      <c r="H793" s="3">
        <f>F793/VLOOKUP(C793,Sheet3!A$66:C$79,3,FALSE)</f>
        <v>1.0456291632323123</v>
      </c>
      <c r="J793" s="4">
        <f t="shared" si="553"/>
        <v>1.4016839692461134</v>
      </c>
      <c r="K793" s="4">
        <f t="shared" si="554"/>
        <v>1.8350475562435036</v>
      </c>
      <c r="L793" s="4">
        <f t="shared" si="555"/>
        <v>0.10438736518717631</v>
      </c>
      <c r="M793" s="4">
        <f t="shared" si="556"/>
        <v>2.5038032836792898</v>
      </c>
      <c r="O793">
        <v>730</v>
      </c>
      <c r="P793">
        <v>6.5930445341424369</v>
      </c>
      <c r="Q793">
        <v>37.270115269999998</v>
      </c>
      <c r="R793">
        <v>1.6191976624866056</v>
      </c>
      <c r="S793" s="3">
        <f t="shared" si="557"/>
        <v>0.92957011067686945</v>
      </c>
      <c r="T793" s="3">
        <f>P793/VLOOKUP(C793,Sheet3!A$82:C$95,3,FALSE)</f>
        <v>1.0272232121381106</v>
      </c>
      <c r="V793" s="4">
        <f t="shared" si="558"/>
        <v>1.3599561437544643</v>
      </c>
      <c r="W793" s="4">
        <f t="shared" si="559"/>
        <v>2.4682965952223799</v>
      </c>
      <c r="X793" s="4">
        <f t="shared" si="560"/>
        <v>-6.3998724012647853E-3</v>
      </c>
      <c r="Y793" s="4">
        <f t="shared" si="561"/>
        <v>2.1104595361034701</v>
      </c>
      <c r="AA793">
        <v>495</v>
      </c>
      <c r="AB793">
        <v>6.2045577625686903</v>
      </c>
      <c r="AC793">
        <v>1.3891405029999999</v>
      </c>
      <c r="AD793" s="3">
        <f t="shared" si="562"/>
        <v>0.8747963730844418</v>
      </c>
      <c r="AE793" t="s">
        <v>1200</v>
      </c>
      <c r="AF793">
        <v>0.74512950067758354</v>
      </c>
      <c r="AG793" s="3">
        <f>AB793/VLOOKUP(C793,Sheet3!A$2:C$15,3,FALSE)</f>
        <v>1.0030167583344787</v>
      </c>
      <c r="AI793" s="4">
        <f t="shared" si="563"/>
        <v>0.74995546399753921</v>
      </c>
      <c r="AJ793" s="4">
        <f t="shared" si="564"/>
        <v>1.0309996796501166</v>
      </c>
      <c r="AK793" s="4">
        <f t="shared" si="565"/>
        <v>-4.1739424135484926E-2</v>
      </c>
      <c r="AL793" s="4">
        <f t="shared" si="566"/>
        <v>1.5021088922036019</v>
      </c>
      <c r="AM793" s="3">
        <f t="shared" si="567"/>
        <v>0.47238759052743595</v>
      </c>
      <c r="AN793" s="3">
        <f t="shared" si="597"/>
        <v>0.78029556650245369</v>
      </c>
      <c r="AO793" s="3">
        <f t="shared" si="568"/>
        <v>1.0473942406289019</v>
      </c>
      <c r="AP793">
        <v>1203</v>
      </c>
      <c r="AQ793">
        <v>7.0925737159746784</v>
      </c>
      <c r="AR793">
        <v>1.4681950690000001</v>
      </c>
      <c r="AT793" s="3">
        <f>AQ793/VLOOKUP(C793,Sheet3!A$34:C$47,3,FALSE)</f>
        <v>0.98142397996227559</v>
      </c>
      <c r="AV793" s="4">
        <f t="shared" si="569"/>
        <v>0.55183470642481236</v>
      </c>
      <c r="AW793" s="4">
        <f t="shared" si="570"/>
        <v>0.58404981327270467</v>
      </c>
      <c r="AX793" s="4">
        <f t="shared" si="571"/>
        <v>-6.6328862170797448E-2</v>
      </c>
      <c r="AZ793">
        <v>415</v>
      </c>
      <c r="BA793">
        <v>6.0282785202306979</v>
      </c>
      <c r="BB793">
        <v>0.79308300799999998</v>
      </c>
      <c r="BC793" s="3">
        <f t="shared" si="572"/>
        <v>0.8499423145441749</v>
      </c>
      <c r="BD793" s="3">
        <f>BA793/VLOOKUP(C793,Sheet3!A$50:C$63,3,FALSE)</f>
        <v>0.89587509188146164</v>
      </c>
      <c r="BF793" s="4">
        <f t="shared" si="573"/>
        <v>0.29741412394880168</v>
      </c>
      <c r="BG793" s="4">
        <f t="shared" si="574"/>
        <v>0.11581453108371126</v>
      </c>
      <c r="BH793" s="4">
        <f t="shared" si="575"/>
        <v>-6.1981292882917434E-2</v>
      </c>
      <c r="BI793" s="4">
        <f t="shared" si="576"/>
        <v>0.50754693230429238</v>
      </c>
      <c r="BK793">
        <v>1114</v>
      </c>
      <c r="BL793">
        <v>7.0157124204872297</v>
      </c>
      <c r="BM793">
        <v>0.41747719999999999</v>
      </c>
      <c r="BN793" s="3">
        <f t="shared" si="577"/>
        <v>0.98916313054112737</v>
      </c>
      <c r="BO793" s="3">
        <f>BL793/VLOOKUP(C793,Sheet3!A$18:C$31,3,FALSE)</f>
        <v>0.99753109805306694</v>
      </c>
      <c r="BQ793" s="4">
        <f t="shared" si="578"/>
        <v>0.64474075921162843</v>
      </c>
      <c r="BR793" s="4">
        <f t="shared" si="579"/>
        <v>0.83586916456358085</v>
      </c>
      <c r="BS793" s="4">
        <f t="shared" si="580"/>
        <v>-5.5947152251412224E-2</v>
      </c>
      <c r="BT793" s="4">
        <f t="shared" si="581"/>
        <v>0.66497630359324911</v>
      </c>
      <c r="BV793">
        <v>1086</v>
      </c>
      <c r="BW793">
        <v>6.9902565004938806</v>
      </c>
      <c r="BX793">
        <v>1.4009620330000001</v>
      </c>
      <c r="BY793" s="3">
        <f t="shared" si="582"/>
        <v>0.9855740356634789</v>
      </c>
      <c r="BZ793" s="3">
        <f>BW793/VLOOKUP(C793,Sheet3!A$98:C$111,3,FALSE)</f>
        <v>1.0449407515750715</v>
      </c>
      <c r="CB793" s="4">
        <f t="shared" si="583"/>
        <v>1.2555994525428837</v>
      </c>
      <c r="CC793" s="4">
        <f t="shared" si="584"/>
        <v>1.7131577386344667</v>
      </c>
      <c r="CD793" s="4">
        <f t="shared" si="585"/>
        <v>-4.006718918087817E-2</v>
      </c>
      <c r="CE793" s="4">
        <f t="shared" si="586"/>
        <v>1.9254316177117727</v>
      </c>
      <c r="CG793">
        <v>2180</v>
      </c>
      <c r="CH793">
        <v>7.6870801557831347</v>
      </c>
      <c r="CI793">
        <v>1.319482802</v>
      </c>
      <c r="CJ793" s="3">
        <f t="shared" si="587"/>
        <v>1.0838209743903604</v>
      </c>
      <c r="CK793" s="3">
        <f>CH793/VLOOKUP(C793,Sheet3!A$114:C$127,3,FALSE)</f>
        <v>0.9432041243268241</v>
      </c>
      <c r="CM793" s="4">
        <f t="shared" si="588"/>
        <v>0.13050846736549501</v>
      </c>
      <c r="CN793" s="4">
        <f t="shared" si="589"/>
        <v>4.2259809289882613E-2</v>
      </c>
      <c r="CO793" s="4">
        <f t="shared" si="590"/>
        <v>-0.14302649451760543</v>
      </c>
      <c r="CP793" s="4">
        <f t="shared" si="591"/>
        <v>0.18094319682383331</v>
      </c>
      <c r="CR793">
        <v>1215</v>
      </c>
      <c r="CS793">
        <v>7.1024993557746487</v>
      </c>
      <c r="CT793">
        <v>4.6902651899999999</v>
      </c>
      <c r="CU793" s="3">
        <f t="shared" si="592"/>
        <v>1.0013994411898202</v>
      </c>
      <c r="CV793" s="3">
        <f>CS793/VLOOKUP(C793,Sheet3!A$130:C$143,3,FALSE)</f>
        <v>0.99522893802811863</v>
      </c>
      <c r="CX793" s="4">
        <f t="shared" si="593"/>
        <v>0.63902973667128182</v>
      </c>
      <c r="CY793" s="4">
        <f t="shared" si="594"/>
        <v>0.72010837428796515</v>
      </c>
      <c r="CZ793" s="4">
        <f t="shared" si="595"/>
        <v>-5.8889861430445375E-2</v>
      </c>
      <c r="DA793" s="4">
        <f t="shared" si="596"/>
        <v>1.4545837503407566</v>
      </c>
    </row>
    <row r="794" spans="1:105" x14ac:dyDescent="0.25">
      <c r="A794">
        <v>16226592</v>
      </c>
      <c r="B794" t="s">
        <v>1200</v>
      </c>
      <c r="C794">
        <v>7</v>
      </c>
      <c r="D794">
        <v>168</v>
      </c>
      <c r="E794" s="3">
        <v>0.26672336699999999</v>
      </c>
      <c r="F794">
        <v>5.1239639794032588</v>
      </c>
      <c r="G794" s="3">
        <f t="shared" si="552"/>
        <v>0.72528503226313601</v>
      </c>
      <c r="H794" s="3">
        <f>F794/VLOOKUP(C794,Sheet3!A$66:C$79,3,FALSE)</f>
        <v>0.93555240236188264</v>
      </c>
      <c r="J794" s="4">
        <f t="shared" si="553"/>
        <v>0.18741214164974782</v>
      </c>
      <c r="K794" s="4">
        <f t="shared" si="554"/>
        <v>8.3167453247045053E-2</v>
      </c>
      <c r="L794" s="4">
        <f t="shared" si="555"/>
        <v>-0.58464609527611655</v>
      </c>
      <c r="M794" s="4">
        <f t="shared" si="556"/>
        <v>0.76991119677178343</v>
      </c>
      <c r="O794">
        <v>581</v>
      </c>
      <c r="P794">
        <v>6.3647507568519108</v>
      </c>
      <c r="Q794">
        <v>0</v>
      </c>
      <c r="R794">
        <v>0.51352257880713514</v>
      </c>
      <c r="S794" s="3">
        <f t="shared" si="557"/>
        <v>0.90091547805294503</v>
      </c>
      <c r="T794" s="3">
        <f>P794/VLOOKUP(C794,Sheet3!A$82:C$95,3,FALSE)</f>
        <v>0.99165411109456381</v>
      </c>
      <c r="V794" s="4">
        <f t="shared" si="558"/>
        <v>0.55665112628402902</v>
      </c>
      <c r="W794" s="4">
        <f t="shared" si="559"/>
        <v>0.54932410189887504</v>
      </c>
      <c r="X794" s="4">
        <f t="shared" si="560"/>
        <v>-5.4029757575440443E-2</v>
      </c>
      <c r="Y794" s="4">
        <f t="shared" si="561"/>
        <v>1.3429140654896654</v>
      </c>
      <c r="AA794">
        <v>369</v>
      </c>
      <c r="AB794">
        <v>5.9107966440405271</v>
      </c>
      <c r="AC794">
        <v>0.71920899000000005</v>
      </c>
      <c r="AD794" s="3">
        <f t="shared" si="562"/>
        <v>0.83665934263125696</v>
      </c>
      <c r="AE794" t="s">
        <v>1200</v>
      </c>
      <c r="AF794">
        <v>0.41662859845773598</v>
      </c>
      <c r="AG794" s="3">
        <f>AB794/VLOOKUP(C794,Sheet3!A$2:C$15,3,FALSE)</f>
        <v>0.95552790641204222</v>
      </c>
      <c r="AI794" s="4">
        <f t="shared" si="563"/>
        <v>0.27399005832369405</v>
      </c>
      <c r="AJ794" s="4">
        <f t="shared" si="564"/>
        <v>0.1916257909938047</v>
      </c>
      <c r="AK794" s="4">
        <f t="shared" si="565"/>
        <v>-0.14914300512443843</v>
      </c>
      <c r="AL794" s="4">
        <f t="shared" si="566"/>
        <v>0.63664579696702295</v>
      </c>
      <c r="AM794" s="3">
        <f t="shared" si="567"/>
        <v>0.76033963427383389</v>
      </c>
      <c r="AN794" s="3">
        <f t="shared" si="597"/>
        <v>0.78128078817733049</v>
      </c>
      <c r="AO794" s="3">
        <f t="shared" si="568"/>
        <v>1.0476074903203514</v>
      </c>
      <c r="AP794">
        <v>1170</v>
      </c>
      <c r="AQ794">
        <v>7.0647590277918022</v>
      </c>
      <c r="AR794">
        <v>1.3032761749999999</v>
      </c>
      <c r="AT794" s="3">
        <f>AQ794/VLOOKUP(C794,Sheet3!A$34:C$47,3,FALSE)</f>
        <v>0.97757516526242061</v>
      </c>
      <c r="AV794" s="4">
        <f t="shared" si="569"/>
        <v>0.5212508205085955</v>
      </c>
      <c r="AW794" s="4">
        <f t="shared" si="570"/>
        <v>0.45494516537153401</v>
      </c>
      <c r="AX794" s="4">
        <f t="shared" si="571"/>
        <v>-6.6815951391911335E-2</v>
      </c>
      <c r="AZ794">
        <v>867</v>
      </c>
      <c r="BA794">
        <v>6.7650389767805414</v>
      </c>
      <c r="BB794">
        <v>2.6986151010000001</v>
      </c>
      <c r="BC794" s="3">
        <f t="shared" si="572"/>
        <v>0.95757533274210727</v>
      </c>
      <c r="BD794" s="3">
        <f>BA794/VLOOKUP(C794,Sheet3!A$50:C$63,3,FALSE)</f>
        <v>1.0053666058337665</v>
      </c>
      <c r="BF794" s="4">
        <f t="shared" si="573"/>
        <v>0.76420302065537771</v>
      </c>
      <c r="BG794" s="4">
        <f t="shared" si="574"/>
        <v>1.1796407036664054</v>
      </c>
      <c r="BH794" s="4">
        <f t="shared" si="575"/>
        <v>-6.0283949005815032E-2</v>
      </c>
      <c r="BI794" s="4">
        <f t="shared" si="576"/>
        <v>1.8792187745566411</v>
      </c>
      <c r="BK794">
        <v>996</v>
      </c>
      <c r="BL794">
        <v>6.9037472575845982</v>
      </c>
      <c r="BM794">
        <v>0.174642821</v>
      </c>
      <c r="BN794" s="3">
        <f t="shared" si="577"/>
        <v>0.97720916317544515</v>
      </c>
      <c r="BO794" s="3">
        <f>BL794/VLOOKUP(C794,Sheet3!A$18:C$31,3,FALSE)</f>
        <v>0.98161129900774124</v>
      </c>
      <c r="BQ794" s="4">
        <f t="shared" si="578"/>
        <v>0.34969611026529224</v>
      </c>
      <c r="BR794" s="4">
        <f t="shared" si="579"/>
        <v>0.16454938704815686</v>
      </c>
      <c r="BS794" s="4">
        <f t="shared" si="580"/>
        <v>-8.74264638459257E-2</v>
      </c>
      <c r="BT794" s="4">
        <f t="shared" si="581"/>
        <v>0.35316247106159177</v>
      </c>
      <c r="BV794">
        <v>686</v>
      </c>
      <c r="BW794">
        <v>6.5308776277258849</v>
      </c>
      <c r="BX794">
        <v>0.72029337400000004</v>
      </c>
      <c r="BY794" s="3">
        <f t="shared" si="582"/>
        <v>0.92443034532873658</v>
      </c>
      <c r="BZ794" s="3">
        <f>BW794/VLOOKUP(C794,Sheet3!A$98:C$111,3,FALSE)</f>
        <v>0.97627035235095372</v>
      </c>
      <c r="CB794" s="4">
        <f t="shared" si="583"/>
        <v>0.50338650971270649</v>
      </c>
      <c r="CC794" s="4">
        <f t="shared" si="584"/>
        <v>0.54932410189887504</v>
      </c>
      <c r="CD794" s="4">
        <f t="shared" si="585"/>
        <v>-5.8438579279212949E-2</v>
      </c>
      <c r="CE794" s="4">
        <f t="shared" si="586"/>
        <v>0.88716245895113144</v>
      </c>
      <c r="CG794">
        <v>3413</v>
      </c>
      <c r="CH794">
        <v>8.1353469489067063</v>
      </c>
      <c r="CI794">
        <v>2.7157321400000001</v>
      </c>
      <c r="CJ794" s="3">
        <f t="shared" si="587"/>
        <v>1.1515391985633703</v>
      </c>
      <c r="CK794" s="3">
        <f>CH794/VLOOKUP(C794,Sheet3!A$114:C$127,3,FALSE)</f>
        <v>0.99820642422541772</v>
      </c>
      <c r="CM794" s="4">
        <f t="shared" si="588"/>
        <v>0.67716177359098539</v>
      </c>
      <c r="CN794" s="4">
        <f t="shared" si="589"/>
        <v>0.78060648588853143</v>
      </c>
      <c r="CO794" s="4">
        <f t="shared" si="590"/>
        <v>-8.5234662126889058E-2</v>
      </c>
      <c r="CP794" s="4">
        <f t="shared" si="591"/>
        <v>1.0309996796501166</v>
      </c>
      <c r="CR794">
        <v>1476</v>
      </c>
      <c r="CS794">
        <v>7.2970910051604179</v>
      </c>
      <c r="CT794">
        <v>6.0048157209999999</v>
      </c>
      <c r="CU794" s="3">
        <f t="shared" si="592"/>
        <v>1.0328860441601269</v>
      </c>
      <c r="CV794" s="3">
        <f>CS794/VLOOKUP(C794,Sheet3!A$130:C$143,3,FALSE)</f>
        <v>1.0224958522320435</v>
      </c>
      <c r="CX794" s="4">
        <f t="shared" si="593"/>
        <v>1.0964595191820372</v>
      </c>
      <c r="CY794" s="4">
        <f t="shared" si="594"/>
        <v>1.6343768607813525</v>
      </c>
      <c r="CZ794" s="4">
        <f t="shared" si="595"/>
        <v>-4.114635413001605E-2</v>
      </c>
      <c r="DA794" s="4">
        <f t="shared" si="596"/>
        <v>2.5531960390088662</v>
      </c>
    </row>
    <row r="795" spans="1:105" x14ac:dyDescent="0.25">
      <c r="A795">
        <v>16226609</v>
      </c>
      <c r="B795" t="s">
        <v>1200</v>
      </c>
      <c r="C795">
        <v>7</v>
      </c>
      <c r="D795">
        <v>183</v>
      </c>
      <c r="E795" s="3">
        <v>0.45145441200000003</v>
      </c>
      <c r="F795">
        <v>5.2094861528414214</v>
      </c>
      <c r="G795" s="3">
        <f t="shared" si="552"/>
        <v>0.75030884313947899</v>
      </c>
      <c r="H795" s="3">
        <f>F795/VLOOKUP(C795,Sheet3!A$66:C$79,3,FALSE)</f>
        <v>0.95116735889493009</v>
      </c>
      <c r="J795" s="4">
        <f t="shared" si="553"/>
        <v>0.27259729667165694</v>
      </c>
      <c r="K795" s="4">
        <f t="shared" si="554"/>
        <v>0.18924199963852842</v>
      </c>
      <c r="L795" s="4">
        <f t="shared" si="555"/>
        <v>-0.51332407942108615</v>
      </c>
      <c r="M795" s="4">
        <f t="shared" si="556"/>
        <v>1.1512027683458719</v>
      </c>
      <c r="O795">
        <v>593</v>
      </c>
      <c r="P795">
        <v>6.3851943989977258</v>
      </c>
      <c r="Q795">
        <v>0</v>
      </c>
      <c r="R795">
        <v>0.58063944534853951</v>
      </c>
      <c r="S795" s="3">
        <f t="shared" si="557"/>
        <v>0.91964306693080866</v>
      </c>
      <c r="T795" s="3">
        <f>P795/VLOOKUP(C795,Sheet3!A$82:C$95,3,FALSE)</f>
        <v>0.99483931387062208</v>
      </c>
      <c r="V795" s="4">
        <f t="shared" si="558"/>
        <v>0.61028629146559621</v>
      </c>
      <c r="W795" s="4">
        <f t="shared" si="559"/>
        <v>0.64412246731004319</v>
      </c>
      <c r="X795" s="4">
        <f t="shared" si="560"/>
        <v>-5.4029757575440443E-2</v>
      </c>
      <c r="Y795" s="4">
        <f t="shared" si="561"/>
        <v>1.7578579175523736</v>
      </c>
      <c r="AA795">
        <v>463</v>
      </c>
      <c r="AB795">
        <v>6.1377270540862341</v>
      </c>
      <c r="AC795">
        <v>1.2179707420000001</v>
      </c>
      <c r="AD795" s="3">
        <f t="shared" si="562"/>
        <v>0.88400098404052863</v>
      </c>
      <c r="AE795" t="s">
        <v>1200</v>
      </c>
      <c r="AF795">
        <v>0.65945062071366789</v>
      </c>
      <c r="AG795" s="3">
        <f>AB795/VLOOKUP(C795,Sheet3!A$2:C$15,3,FALSE)</f>
        <v>0.99221303578979281</v>
      </c>
      <c r="AI795" s="4">
        <f t="shared" si="563"/>
        <v>0.61266880916194233</v>
      </c>
      <c r="AJ795" s="4">
        <f t="shared" si="564"/>
        <v>0.78924584847923918</v>
      </c>
      <c r="AK795" s="4">
        <f t="shared" si="565"/>
        <v>-6.918140131028204E-2</v>
      </c>
      <c r="AL795" s="4">
        <f t="shared" si="566"/>
        <v>1.7521598964377361</v>
      </c>
      <c r="AM795" s="3">
        <f t="shared" si="567"/>
        <v>0.54190270259649886</v>
      </c>
      <c r="AN795" s="3">
        <f t="shared" si="597"/>
        <v>0.78226600985220729</v>
      </c>
      <c r="AO795" s="3">
        <f t="shared" si="568"/>
        <v>1.0478213225252759</v>
      </c>
      <c r="AP795">
        <v>1036</v>
      </c>
      <c r="AQ795">
        <v>6.9431224228194282</v>
      </c>
      <c r="AR795">
        <v>0.634817038</v>
      </c>
      <c r="AT795" s="3">
        <f>AQ795/VLOOKUP(C795,Sheet3!A$34:C$47,3,FALSE)</f>
        <v>0.96074388711973291</v>
      </c>
      <c r="AV795" s="4">
        <f t="shared" si="569"/>
        <v>0.40079417484605689</v>
      </c>
      <c r="AW795" s="4">
        <f t="shared" si="570"/>
        <v>0.14385899379071074</v>
      </c>
      <c r="AX795" s="4">
        <f t="shared" si="571"/>
        <v>-6.8790250591297161E-2</v>
      </c>
      <c r="AZ795">
        <v>498</v>
      </c>
      <c r="BA795">
        <v>6.2106000770246528</v>
      </c>
      <c r="BB795">
        <v>1.1375065959999999</v>
      </c>
      <c r="BC795" s="3">
        <f t="shared" si="572"/>
        <v>0.89449669742431004</v>
      </c>
      <c r="BD795" s="3">
        <f>BA795/VLOOKUP(C795,Sheet3!A$50:C$63,3,FALSE)</f>
        <v>0.92297028015065008</v>
      </c>
      <c r="BF795" s="4">
        <f t="shared" si="573"/>
        <v>0.38770993693563482</v>
      </c>
      <c r="BG795" s="4">
        <f t="shared" si="574"/>
        <v>0.2840761023093672</v>
      </c>
      <c r="BH795" s="4">
        <f t="shared" si="575"/>
        <v>-6.1674499168779012E-2</v>
      </c>
      <c r="BI795" s="4">
        <f t="shared" si="576"/>
        <v>1.0590127158777907</v>
      </c>
      <c r="BK795">
        <v>1175</v>
      </c>
      <c r="BL795">
        <v>7.0690234265782594</v>
      </c>
      <c r="BM795">
        <v>0.54353102399999997</v>
      </c>
      <c r="BN795" s="3">
        <f t="shared" si="577"/>
        <v>1.0181331965781046</v>
      </c>
      <c r="BO795" s="3">
        <f>BL795/VLOOKUP(C795,Sheet3!A$18:C$31,3,FALSE)</f>
        <v>1.0051111388610403</v>
      </c>
      <c r="BQ795" s="4">
        <f t="shared" si="578"/>
        <v>0.83165818482452536</v>
      </c>
      <c r="BR795" s="4">
        <f t="shared" si="579"/>
        <v>1.2424712824588204</v>
      </c>
      <c r="BS795" s="4">
        <f t="shared" si="580"/>
        <v>-3.9606436329240588E-2</v>
      </c>
      <c r="BT795" s="4">
        <f t="shared" si="581"/>
        <v>2.2131136901635537</v>
      </c>
      <c r="BV795">
        <v>619</v>
      </c>
      <c r="BW795">
        <v>6.4281052726845962</v>
      </c>
      <c r="BX795">
        <v>0.60887930199999996</v>
      </c>
      <c r="BY795" s="3">
        <f t="shared" si="582"/>
        <v>0.92582340930037976</v>
      </c>
      <c r="BZ795" s="3">
        <f>BW795/VLOOKUP(C795,Sheet3!A$98:C$111,3,FALSE)</f>
        <v>0.96090739365116973</v>
      </c>
      <c r="CB795" s="4">
        <f t="shared" si="583"/>
        <v>0.39147720795458679</v>
      </c>
      <c r="CC795" s="4">
        <f t="shared" si="584"/>
        <v>0.36302865398264567</v>
      </c>
      <c r="CD795" s="4">
        <f t="shared" si="585"/>
        <v>-6.1445668487878802E-2</v>
      </c>
      <c r="CE795" s="4">
        <f t="shared" si="586"/>
        <v>0.91875682436934858</v>
      </c>
      <c r="CG795">
        <v>3877</v>
      </c>
      <c r="CH795">
        <v>8.2628169376709284</v>
      </c>
      <c r="CI795">
        <v>3.2453300039999999</v>
      </c>
      <c r="CJ795" s="3">
        <f t="shared" si="587"/>
        <v>1.1900721943940038</v>
      </c>
      <c r="CK795" s="3">
        <f>CH795/VLOOKUP(C795,Sheet3!A$114:C$127,3,FALSE)</f>
        <v>1.0138469817184805</v>
      </c>
      <c r="CM795" s="4">
        <f t="shared" si="588"/>
        <v>0.95926555379312817</v>
      </c>
      <c r="CN795" s="4">
        <f t="shared" si="589"/>
        <v>1.2950227777852508</v>
      </c>
      <c r="CO795" s="4">
        <f t="shared" si="590"/>
        <v>-6.3314199815615674E-2</v>
      </c>
      <c r="CP795" s="4">
        <f t="shared" si="591"/>
        <v>1.9390372697675513</v>
      </c>
      <c r="CR795">
        <v>1045</v>
      </c>
      <c r="CS795">
        <v>6.9517721643989114</v>
      </c>
      <c r="CT795">
        <v>3.8397364330000001</v>
      </c>
      <c r="CU795" s="3">
        <f t="shared" si="592"/>
        <v>1.0012457999517703</v>
      </c>
      <c r="CV795" s="3">
        <f>CS795/VLOOKUP(C795,Sheet3!A$130:C$143,3,FALSE)</f>
        <v>0.97410847675234635</v>
      </c>
      <c r="CX795" s="4">
        <f t="shared" si="593"/>
        <v>0.38857292500714968</v>
      </c>
      <c r="CY795" s="4">
        <f t="shared" si="594"/>
        <v>0.3012382397117529</v>
      </c>
      <c r="CZ795" s="4">
        <f t="shared" si="595"/>
        <v>-7.0370107227900061E-2</v>
      </c>
      <c r="DA795" s="4">
        <f t="shared" si="596"/>
        <v>1.4420049681338964</v>
      </c>
    </row>
    <row r="796" spans="1:105" x14ac:dyDescent="0.25">
      <c r="A796">
        <v>16226611</v>
      </c>
      <c r="B796" t="s">
        <v>1200</v>
      </c>
      <c r="C796">
        <v>7</v>
      </c>
      <c r="D796">
        <v>223</v>
      </c>
      <c r="E796" s="3">
        <v>0.95713649000000001</v>
      </c>
      <c r="F796">
        <v>5.4071717714601188</v>
      </c>
      <c r="G796" s="3">
        <f t="shared" si="552"/>
        <v>0.77622064268289803</v>
      </c>
      <c r="H796" s="3">
        <f>F796/VLOOKUP(C796,Sheet3!A$66:C$79,3,FALSE)</f>
        <v>0.98726153445013298</v>
      </c>
      <c r="J796" s="4">
        <f t="shared" si="553"/>
        <v>0.56902615013255897</v>
      </c>
      <c r="K796" s="4">
        <f t="shared" si="554"/>
        <v>0.7282385003712154</v>
      </c>
      <c r="L796" s="4">
        <f t="shared" si="555"/>
        <v>-0.31808745752723649</v>
      </c>
      <c r="M796" s="4">
        <f t="shared" si="556"/>
        <v>1.8106561031193444</v>
      </c>
      <c r="O796">
        <v>592</v>
      </c>
      <c r="P796">
        <v>6.3835066348840055</v>
      </c>
      <c r="Q796">
        <v>0</v>
      </c>
      <c r="R796">
        <v>0.57488196667170643</v>
      </c>
      <c r="S796" s="3">
        <f t="shared" si="557"/>
        <v>0.91637732850535769</v>
      </c>
      <c r="T796" s="3">
        <f>P796/VLOOKUP(C796,Sheet3!A$82:C$95,3,FALSE)</f>
        <v>0.9945763533422578</v>
      </c>
      <c r="V796" s="4">
        <f t="shared" si="558"/>
        <v>0.60573078069946484</v>
      </c>
      <c r="W796" s="4">
        <f t="shared" si="559"/>
        <v>0.62737789003624145</v>
      </c>
      <c r="X796" s="4">
        <f t="shared" si="560"/>
        <v>-5.4029757575440443E-2</v>
      </c>
      <c r="Y796" s="4">
        <f t="shared" si="561"/>
        <v>1.6703704634292578</v>
      </c>
      <c r="AA796">
        <v>414</v>
      </c>
      <c r="AB796">
        <v>6.0258659738253142</v>
      </c>
      <c r="AC796">
        <v>0.95712352899999997</v>
      </c>
      <c r="AD796" s="3">
        <f t="shared" si="562"/>
        <v>0.86503661370843343</v>
      </c>
      <c r="AE796" t="s">
        <v>1200</v>
      </c>
      <c r="AF796">
        <v>0.53066056338761713</v>
      </c>
      <c r="AG796" s="3">
        <f>AB796/VLOOKUP(C796,Sheet3!A$2:C$15,3,FALSE)</f>
        <v>0.9741297907946409</v>
      </c>
      <c r="AI796" s="4">
        <f t="shared" si="563"/>
        <v>0.42238568349531874</v>
      </c>
      <c r="AJ796" s="4">
        <f t="shared" si="564"/>
        <v>0.45029759697498711</v>
      </c>
      <c r="AK796" s="4">
        <f t="shared" si="565"/>
        <v>-0.11100048911782683</v>
      </c>
      <c r="AL796" s="4">
        <f t="shared" si="566"/>
        <v>1.2701547112072371</v>
      </c>
      <c r="AM796" s="3">
        <f t="shared" si="567"/>
        <v>0.65548118236165531</v>
      </c>
      <c r="AN796" s="3">
        <f t="shared" si="597"/>
        <v>0.78325123152708409</v>
      </c>
      <c r="AO796" s="3">
        <f t="shared" si="568"/>
        <v>1.0480357427552898</v>
      </c>
      <c r="AP796">
        <v>1060</v>
      </c>
      <c r="AQ796">
        <v>6.9660241871061128</v>
      </c>
      <c r="AR796">
        <v>0.754362686</v>
      </c>
      <c r="AT796" s="3">
        <f>AQ796/VLOOKUP(C796,Sheet3!A$34:C$47,3,FALSE)</f>
        <v>0.96391288353125726</v>
      </c>
      <c r="AV796" s="4">
        <f t="shared" si="569"/>
        <v>0.42185590747645491</v>
      </c>
      <c r="AW796" s="4">
        <f t="shared" si="570"/>
        <v>0.17976325568398469</v>
      </c>
      <c r="AX796" s="4">
        <f t="shared" si="571"/>
        <v>-6.8437171601015576E-2</v>
      </c>
      <c r="AZ796">
        <v>487</v>
      </c>
      <c r="BA796">
        <v>6.1882641230825897</v>
      </c>
      <c r="BB796">
        <v>1.091661883</v>
      </c>
      <c r="BC796" s="3">
        <f t="shared" si="572"/>
        <v>0.888349502796282</v>
      </c>
      <c r="BD796" s="3">
        <f>BA796/VLOOKUP(C796,Sheet3!A$50:C$63,3,FALSE)</f>
        <v>0.91965088727207744</v>
      </c>
      <c r="BF796" s="4">
        <f t="shared" si="573"/>
        <v>0.37579340839835845</v>
      </c>
      <c r="BG796" s="4">
        <f t="shared" si="574"/>
        <v>0.25951119548508456</v>
      </c>
      <c r="BH796" s="4">
        <f t="shared" si="575"/>
        <v>-6.1715335134331049E-2</v>
      </c>
      <c r="BI796" s="4">
        <f t="shared" si="576"/>
        <v>0.95393633149052193</v>
      </c>
      <c r="BK796">
        <v>1309</v>
      </c>
      <c r="BL796">
        <v>7.1770187659099003</v>
      </c>
      <c r="BM796">
        <v>0.82121719500000001</v>
      </c>
      <c r="BN796" s="3">
        <f t="shared" si="577"/>
        <v>1.0302890964970135</v>
      </c>
      <c r="BO796" s="3">
        <f>BL796/VLOOKUP(C796,Sheet3!A$18:C$31,3,FALSE)</f>
        <v>1.0204664873946427</v>
      </c>
      <c r="BQ796" s="4">
        <f t="shared" si="578"/>
        <v>1.3123096473181479</v>
      </c>
      <c r="BR796" s="4">
        <f t="shared" si="579"/>
        <v>2.3582957000080516</v>
      </c>
      <c r="BS796" s="4">
        <f t="shared" si="580"/>
        <v>-3.6091877584508848E-3</v>
      </c>
      <c r="BT796" s="4">
        <f t="shared" si="581"/>
        <v>2.8795926236413374</v>
      </c>
      <c r="BV796">
        <v>651</v>
      </c>
      <c r="BW796">
        <v>6.4785096422085688</v>
      </c>
      <c r="BX796">
        <v>0.66197249800000002</v>
      </c>
      <c r="BY796" s="3">
        <f t="shared" si="582"/>
        <v>0.93001538154290109</v>
      </c>
      <c r="BZ796" s="3">
        <f>BW796/VLOOKUP(C796,Sheet3!A$98:C$111,3,FALSE)</f>
        <v>0.96844210711545053</v>
      </c>
      <c r="CB796" s="4">
        <f t="shared" si="583"/>
        <v>0.44398218726789757</v>
      </c>
      <c r="CC796" s="4">
        <f t="shared" si="584"/>
        <v>0.4456715285862049</v>
      </c>
      <c r="CD796" s="4">
        <f t="shared" si="585"/>
        <v>-6.0012671974250073E-2</v>
      </c>
      <c r="CE796" s="4">
        <f t="shared" si="586"/>
        <v>0.97984451634918679</v>
      </c>
      <c r="CG796">
        <v>3158</v>
      </c>
      <c r="CH796">
        <v>8.0576941948155874</v>
      </c>
      <c r="CI796">
        <v>2.4255131859999999</v>
      </c>
      <c r="CJ796" s="3">
        <f t="shared" si="587"/>
        <v>1.1567134965925212</v>
      </c>
      <c r="CK796" s="3">
        <f>CH796/VLOOKUP(C796,Sheet3!A$114:C$127,3,FALSE)</f>
        <v>0.9886784374684463</v>
      </c>
      <c r="CM796" s="4">
        <f t="shared" si="588"/>
        <v>0.53584415484857373</v>
      </c>
      <c r="CN796" s="4">
        <f t="shared" si="589"/>
        <v>0.54421770782430101</v>
      </c>
      <c r="CO796" s="4">
        <f t="shared" si="590"/>
        <v>-9.7247047515162041E-2</v>
      </c>
      <c r="CP796" s="4">
        <f t="shared" si="591"/>
        <v>1.1357465101091799</v>
      </c>
      <c r="CR796">
        <v>827</v>
      </c>
      <c r="CS796">
        <v>6.7178046950236912</v>
      </c>
      <c r="CT796">
        <v>2.7574174220000001</v>
      </c>
      <c r="CU796" s="3">
        <f t="shared" si="592"/>
        <v>0.96436712170166339</v>
      </c>
      <c r="CV796" s="3">
        <f>CS796/VLOOKUP(C796,Sheet3!A$130:C$143,3,FALSE)</f>
        <v>0.9413240744714636</v>
      </c>
      <c r="CX796" s="4">
        <f t="shared" si="593"/>
        <v>0.15019356380204996</v>
      </c>
      <c r="CY796" s="4">
        <f t="shared" si="594"/>
        <v>2.5949559853175628E-2</v>
      </c>
      <c r="CZ796" s="4">
        <f t="shared" si="595"/>
        <v>-8.4979005722249354E-2</v>
      </c>
      <c r="DA796" s="4">
        <f t="shared" si="596"/>
        <v>0.56480162496778819</v>
      </c>
    </row>
    <row r="797" spans="1:105" x14ac:dyDescent="0.25">
      <c r="A797">
        <v>16226616</v>
      </c>
      <c r="B797" t="s">
        <v>1200</v>
      </c>
      <c r="C797">
        <v>7</v>
      </c>
      <c r="D797">
        <v>187</v>
      </c>
      <c r="E797" s="3">
        <v>0.50129174600000004</v>
      </c>
      <c r="F797">
        <v>5.2311086168545868</v>
      </c>
      <c r="G797" s="3">
        <f t="shared" si="552"/>
        <v>0.73780704187276713</v>
      </c>
      <c r="H797" s="3">
        <f>F797/VLOOKUP(C797,Sheet3!A$66:C$79,3,FALSE)</f>
        <v>0.95511526880097442</v>
      </c>
      <c r="J797" s="4">
        <f t="shared" si="553"/>
        <v>0.29793850291084917</v>
      </c>
      <c r="K797" s="4">
        <f t="shared" si="554"/>
        <v>0.23553528360937329</v>
      </c>
      <c r="L797" s="4">
        <f t="shared" si="555"/>
        <v>-0.49408259715847869</v>
      </c>
      <c r="M797" s="4">
        <f t="shared" si="556"/>
        <v>0.97200133888816076</v>
      </c>
      <c r="O797">
        <v>680</v>
      </c>
      <c r="P797">
        <v>6.522092798170152</v>
      </c>
      <c r="Q797">
        <v>4.2549728</v>
      </c>
      <c r="R797">
        <v>1.187541688060284</v>
      </c>
      <c r="S797" s="3">
        <f t="shared" si="557"/>
        <v>0.91989028458197697</v>
      </c>
      <c r="T797" s="3">
        <f>P797/VLOOKUP(C797,Sheet3!A$82:C$95,3,FALSE)</f>
        <v>1.0161686424693035</v>
      </c>
      <c r="V797" s="4">
        <f t="shared" si="558"/>
        <v>1.0604214224384128</v>
      </c>
      <c r="W797" s="4">
        <f t="shared" si="559"/>
        <v>1.7986799120726289</v>
      </c>
      <c r="X797" s="4">
        <f t="shared" si="560"/>
        <v>-4.8592053280321942E-2</v>
      </c>
      <c r="Y797" s="4">
        <f t="shared" si="561"/>
        <v>1.7809803349732278</v>
      </c>
      <c r="AA797">
        <v>475</v>
      </c>
      <c r="AB797">
        <v>6.1633148040346413</v>
      </c>
      <c r="AC797">
        <v>1.2820897689999999</v>
      </c>
      <c r="AD797" s="3">
        <f t="shared" si="562"/>
        <v>0.869287448753014</v>
      </c>
      <c r="AE797" t="s">
        <v>1200</v>
      </c>
      <c r="AF797">
        <v>0.69147256077208274</v>
      </c>
      <c r="AG797" s="3">
        <f>AB797/VLOOKUP(C797,Sheet3!A$2:C$15,3,FALSE)</f>
        <v>0.99634950175375847</v>
      </c>
      <c r="AI797" s="4">
        <f t="shared" si="563"/>
        <v>0.66307728283145206</v>
      </c>
      <c r="AJ797" s="4">
        <f t="shared" si="564"/>
        <v>0.88955766967708616</v>
      </c>
      <c r="AK797" s="4">
        <f t="shared" si="565"/>
        <v>-5.8901823509129439E-2</v>
      </c>
      <c r="AL797" s="4">
        <f t="shared" si="566"/>
        <v>1.3658158297763499</v>
      </c>
      <c r="AM797" s="3">
        <f t="shared" si="567"/>
        <v>0.51526328145102818</v>
      </c>
      <c r="AN797" s="3">
        <f t="shared" si="597"/>
        <v>0.78423645320196089</v>
      </c>
      <c r="AO797" s="3">
        <f t="shared" si="568"/>
        <v>1.0482507565922083</v>
      </c>
      <c r="AP797">
        <v>1200</v>
      </c>
      <c r="AQ797">
        <v>7.0900768357760917</v>
      </c>
      <c r="AR797">
        <v>1.453198572</v>
      </c>
      <c r="AT797" s="3">
        <f>AQ797/VLOOKUP(C797,Sheet3!A$34:C$47,3,FALSE)</f>
        <v>0.9810784780048597</v>
      </c>
      <c r="AV797" s="4">
        <f t="shared" si="569"/>
        <v>0.54904194174431642</v>
      </c>
      <c r="AW797" s="4">
        <f t="shared" si="570"/>
        <v>0.57175817476114821</v>
      </c>
      <c r="AX797" s="4">
        <f t="shared" si="571"/>
        <v>-6.637315443996078E-2</v>
      </c>
      <c r="AZ797">
        <v>599</v>
      </c>
      <c r="BA797">
        <v>6.3952615981154493</v>
      </c>
      <c r="BB797">
        <v>1.5607402939999999</v>
      </c>
      <c r="BC797" s="3">
        <f t="shared" si="572"/>
        <v>0.90200173372527537</v>
      </c>
      <c r="BD797" s="3">
        <f>BA797/VLOOKUP(C797,Sheet3!A$50:C$63,3,FALSE)</f>
        <v>0.9504132154130136</v>
      </c>
      <c r="BF797" s="4">
        <f t="shared" si="573"/>
        <v>0.49566350781762192</v>
      </c>
      <c r="BG797" s="4">
        <f t="shared" si="574"/>
        <v>0.56134141390289249</v>
      </c>
      <c r="BH797" s="4">
        <f t="shared" si="575"/>
        <v>-6.129750571455031E-2</v>
      </c>
      <c r="BI797" s="4">
        <f t="shared" si="576"/>
        <v>1.1543228956821154</v>
      </c>
      <c r="BK797">
        <v>1189</v>
      </c>
      <c r="BL797">
        <v>7.0808678966907816</v>
      </c>
      <c r="BM797">
        <v>0.57249720800000004</v>
      </c>
      <c r="BN797" s="3">
        <f t="shared" si="577"/>
        <v>0.99870115101731449</v>
      </c>
      <c r="BO797" s="3">
        <f>BL797/VLOOKUP(C797,Sheet3!A$18:C$31,3,FALSE)</f>
        <v>1.0067952482670499</v>
      </c>
      <c r="BQ797" s="4">
        <f t="shared" si="578"/>
        <v>0.87757047088722318</v>
      </c>
      <c r="BR797" s="4">
        <f t="shared" si="579"/>
        <v>1.4011829736136412</v>
      </c>
      <c r="BS797" s="4">
        <f t="shared" si="580"/>
        <v>-3.5851467466944474E-2</v>
      </c>
      <c r="BT797" s="4">
        <f t="shared" si="581"/>
        <v>1.0936982738656806</v>
      </c>
      <c r="BV797">
        <v>878</v>
      </c>
      <c r="BW797">
        <v>6.7776465936351169</v>
      </c>
      <c r="BX797">
        <v>1.0441549109999999</v>
      </c>
      <c r="BY797" s="3">
        <f t="shared" si="582"/>
        <v>0.95593415284803807</v>
      </c>
      <c r="BZ797" s="3">
        <f>BW797/VLOOKUP(C797,Sheet3!A$98:C$111,3,FALSE)</f>
        <v>1.0131586909526027</v>
      </c>
      <c r="CB797" s="4">
        <f t="shared" si="583"/>
        <v>0.8540360297067684</v>
      </c>
      <c r="CC797" s="4">
        <f t="shared" si="584"/>
        <v>1.1025609611235259</v>
      </c>
      <c r="CD797" s="4">
        <f t="shared" si="585"/>
        <v>-4.9697488360153488E-2</v>
      </c>
      <c r="CE797" s="4">
        <f t="shared" si="586"/>
        <v>1.3813803463174614</v>
      </c>
      <c r="CG797">
        <v>4558</v>
      </c>
      <c r="CH797">
        <v>8.4246392098056297</v>
      </c>
      <c r="CI797">
        <v>4.0256397589999997</v>
      </c>
      <c r="CJ797" s="3">
        <f t="shared" si="587"/>
        <v>1.1882296066659557</v>
      </c>
      <c r="CK797" s="3">
        <f>CH797/VLOOKUP(C797,Sheet3!A$114:C$127,3,FALSE)</f>
        <v>1.0337025616515922</v>
      </c>
      <c r="CM797" s="4">
        <f t="shared" si="588"/>
        <v>1.4129998591903776</v>
      </c>
      <c r="CN797" s="4">
        <f t="shared" si="589"/>
        <v>2.0398419688895166</v>
      </c>
      <c r="CO797" s="4">
        <f t="shared" si="590"/>
        <v>-3.1016579794254595E-2</v>
      </c>
      <c r="CP797" s="4">
        <f t="shared" si="591"/>
        <v>1.8792187745566411</v>
      </c>
      <c r="CR797">
        <v>948</v>
      </c>
      <c r="CS797">
        <v>6.8543545022550214</v>
      </c>
      <c r="CT797">
        <v>3.356857207</v>
      </c>
      <c r="CU797" s="3">
        <f t="shared" si="592"/>
        <v>0.96675320465758141</v>
      </c>
      <c r="CV797" s="3">
        <f>CS797/VLOOKUP(C797,Sheet3!A$130:C$143,3,FALSE)</f>
        <v>0.96045794732824741</v>
      </c>
      <c r="CX797" s="4">
        <f t="shared" si="593"/>
        <v>0.26934179949664105</v>
      </c>
      <c r="CY797" s="4">
        <f t="shared" si="594"/>
        <v>0.11913863386754982</v>
      </c>
      <c r="CZ797" s="4">
        <f t="shared" si="595"/>
        <v>-7.6887902375142425E-2</v>
      </c>
      <c r="DA797" s="4">
        <f t="shared" si="596"/>
        <v>0.60007865154860363</v>
      </c>
    </row>
    <row r="798" spans="1:105" x14ac:dyDescent="0.25">
      <c r="A798">
        <v>16226622</v>
      </c>
      <c r="B798" t="s">
        <v>1200</v>
      </c>
      <c r="C798">
        <v>7</v>
      </c>
      <c r="D798">
        <v>162</v>
      </c>
      <c r="E798" s="3">
        <v>0.19409489099999999</v>
      </c>
      <c r="F798">
        <v>5.0875963352323836</v>
      </c>
      <c r="G798" s="3">
        <f t="shared" si="552"/>
        <v>0.71266159395758555</v>
      </c>
      <c r="H798" s="3">
        <f>F798/VLOOKUP(C798,Sheet3!A$66:C$79,3,FALSE)</f>
        <v>0.92891226261674209</v>
      </c>
      <c r="J798" s="4">
        <f t="shared" si="553"/>
        <v>0.15791280439700392</v>
      </c>
      <c r="K798" s="4">
        <f t="shared" si="554"/>
        <v>5.2590479677762106E-2</v>
      </c>
      <c r="L798" s="4">
        <f t="shared" si="555"/>
        <v>-0.6126869116792214</v>
      </c>
      <c r="M798" s="4">
        <f t="shared" si="556"/>
        <v>0.62922461262940621</v>
      </c>
      <c r="O798">
        <v>604</v>
      </c>
      <c r="P798">
        <v>6.4035741979348151</v>
      </c>
      <c r="Q798">
        <v>0</v>
      </c>
      <c r="R798">
        <v>0.64591531001981073</v>
      </c>
      <c r="S798" s="3">
        <f t="shared" si="557"/>
        <v>0.89700147067926606</v>
      </c>
      <c r="T798" s="3">
        <f>P798/VLOOKUP(C798,Sheet3!A$82:C$95,3,FALSE)</f>
        <v>0.99770296146238902</v>
      </c>
      <c r="V798" s="4">
        <f t="shared" si="558"/>
        <v>0.66140412581288965</v>
      </c>
      <c r="W798" s="4">
        <f t="shared" si="559"/>
        <v>0.73849500053840444</v>
      </c>
      <c r="X798" s="4">
        <f t="shared" si="560"/>
        <v>-5.4029757575440443E-2</v>
      </c>
      <c r="Y798" s="4">
        <f t="shared" si="561"/>
        <v>1.27719699383265</v>
      </c>
      <c r="AA798">
        <v>459</v>
      </c>
      <c r="AB798">
        <v>6.1290502100605453</v>
      </c>
      <c r="AC798">
        <v>1.196617204</v>
      </c>
      <c r="AD798" s="3">
        <f t="shared" si="562"/>
        <v>0.85854663073388471</v>
      </c>
      <c r="AE798" t="s">
        <v>1200</v>
      </c>
      <c r="AF798">
        <v>0.64881081069740265</v>
      </c>
      <c r="AG798" s="3">
        <f>AB798/VLOOKUP(C798,Sheet3!A$2:C$15,3,FALSE)</f>
        <v>0.99081035403546625</v>
      </c>
      <c r="AI798" s="4">
        <f t="shared" si="563"/>
        <v>0.59617234780121753</v>
      </c>
      <c r="AJ798" s="4">
        <f t="shared" si="564"/>
        <v>0.7593290874412465</v>
      </c>
      <c r="AK798" s="4">
        <f t="shared" si="565"/>
        <v>-7.2604805648605358E-2</v>
      </c>
      <c r="AL798" s="4">
        <f t="shared" si="566"/>
        <v>1.1449915682532312</v>
      </c>
      <c r="AM798" s="3">
        <f t="shared" si="567"/>
        <v>0.55091632159204507</v>
      </c>
      <c r="AN798" s="3">
        <f t="shared" si="597"/>
        <v>0.78522167487683769</v>
      </c>
      <c r="AO798" s="3">
        <f t="shared" si="568"/>
        <v>1.0484663696893044</v>
      </c>
      <c r="AP798">
        <v>1260</v>
      </c>
      <c r="AQ798">
        <v>7.1388669999455239</v>
      </c>
      <c r="AR798">
        <v>1.753262364</v>
      </c>
      <c r="AT798" s="3">
        <f>AQ798/VLOOKUP(C798,Sheet3!A$34:C$47,3,FALSE)</f>
        <v>0.98782974193523343</v>
      </c>
      <c r="AV798" s="4">
        <f t="shared" si="569"/>
        <v>0.60532155892583794</v>
      </c>
      <c r="AW798" s="4">
        <f t="shared" si="570"/>
        <v>0.83814447840071638</v>
      </c>
      <c r="AX798" s="4">
        <f t="shared" si="571"/>
        <v>-6.5486913723783277E-2</v>
      </c>
      <c r="AZ798">
        <v>792</v>
      </c>
      <c r="BA798">
        <v>6.674561391814426</v>
      </c>
      <c r="BB798">
        <v>2.3784182060000001</v>
      </c>
      <c r="BC798" s="3">
        <f t="shared" si="572"/>
        <v>0.93496088270944944</v>
      </c>
      <c r="BD798" s="3">
        <f>BA798/VLOOKUP(C798,Sheet3!A$50:C$63,3,FALSE)</f>
        <v>0.99192054250528749</v>
      </c>
      <c r="BF798" s="4">
        <f t="shared" si="573"/>
        <v>0.69190957159243072</v>
      </c>
      <c r="BG798" s="4">
        <f t="shared" si="574"/>
        <v>1.0393215029876088</v>
      </c>
      <c r="BH798" s="4">
        <f t="shared" si="575"/>
        <v>-6.0569162905487431E-2</v>
      </c>
      <c r="BI798" s="4">
        <f t="shared" si="576"/>
        <v>1.6045238976316714</v>
      </c>
      <c r="BK798">
        <v>1104</v>
      </c>
      <c r="BL798">
        <v>7.0066952268370404</v>
      </c>
      <c r="BM798">
        <v>0.39683991099999999</v>
      </c>
      <c r="BN798" s="3">
        <f t="shared" si="577"/>
        <v>0.98148560925571349</v>
      </c>
      <c r="BO798" s="3">
        <f>BL798/VLOOKUP(C798,Sheet3!A$18:C$31,3,FALSE)</f>
        <v>0.99624898576793919</v>
      </c>
      <c r="BQ798" s="4">
        <f t="shared" si="578"/>
        <v>0.61622882800116974</v>
      </c>
      <c r="BR798" s="4">
        <f t="shared" si="579"/>
        <v>0.75512740058754646</v>
      </c>
      <c r="BS798" s="4">
        <f t="shared" si="580"/>
        <v>-5.862242275294622E-2</v>
      </c>
      <c r="BT798" s="4">
        <f t="shared" si="581"/>
        <v>0.43648310253179856</v>
      </c>
      <c r="BV798">
        <v>616</v>
      </c>
      <c r="BW798">
        <v>6.4232469635335194</v>
      </c>
      <c r="BX798">
        <v>0.60391362900000001</v>
      </c>
      <c r="BY798" s="3">
        <f t="shared" si="582"/>
        <v>0.89975719726709225</v>
      </c>
      <c r="BZ798" s="3">
        <f>BW798/VLOOKUP(C798,Sheet3!A$98:C$111,3,FALSE)</f>
        <v>0.9601811477379687</v>
      </c>
      <c r="CB798" s="4">
        <f t="shared" si="583"/>
        <v>0.3866530796876253</v>
      </c>
      <c r="CC798" s="4">
        <f t="shared" si="584"/>
        <v>0.35176092913630336</v>
      </c>
      <c r="CD798" s="4">
        <f t="shared" si="585"/>
        <v>-6.1579693045315888E-2</v>
      </c>
      <c r="CE798" s="4">
        <f t="shared" si="586"/>
        <v>0.5240489569406801</v>
      </c>
      <c r="CG798">
        <v>3034</v>
      </c>
      <c r="CH798">
        <v>8.0176371599084781</v>
      </c>
      <c r="CI798">
        <v>2.2846244910000002</v>
      </c>
      <c r="CJ798" s="3">
        <f t="shared" si="587"/>
        <v>1.123096586610965</v>
      </c>
      <c r="CK798" s="3">
        <f>CH798/VLOOKUP(C798,Sheet3!A$114:C$127,3,FALSE)</f>
        <v>0.98376344246813197</v>
      </c>
      <c r="CM798" s="4">
        <f t="shared" si="588"/>
        <v>0.47148064020475672</v>
      </c>
      <c r="CN798" s="4">
        <f t="shared" si="589"/>
        <v>0.4349598729912772</v>
      </c>
      <c r="CO798" s="4">
        <f t="shared" si="590"/>
        <v>-0.10307853880084439</v>
      </c>
      <c r="CP798" s="4">
        <f t="shared" si="591"/>
        <v>0.5357645721132428</v>
      </c>
      <c r="CR798">
        <v>941</v>
      </c>
      <c r="CS798">
        <v>6.8469431395853793</v>
      </c>
      <c r="CT798">
        <v>3.3220863789999999</v>
      </c>
      <c r="CU798" s="3">
        <f t="shared" si="592"/>
        <v>0.95910781635764164</v>
      </c>
      <c r="CV798" s="3">
        <f>CS798/VLOOKUP(C798,Sheet3!A$130:C$143,3,FALSE)</f>
        <v>0.95941943930035822</v>
      </c>
      <c r="CX798" s="4">
        <f t="shared" si="593"/>
        <v>0.2615124646632962</v>
      </c>
      <c r="CY798" s="4">
        <f t="shared" si="594"/>
        <v>0.10810099421592942</v>
      </c>
      <c r="CZ798" s="4">
        <f t="shared" si="595"/>
        <v>-7.7357231188231595E-2</v>
      </c>
      <c r="DA798" s="4">
        <f t="shared" si="596"/>
        <v>0.48010372500768905</v>
      </c>
    </row>
    <row r="799" spans="1:105" x14ac:dyDescent="0.25">
      <c r="A799">
        <v>16226627</v>
      </c>
      <c r="B799" t="s">
        <v>1200</v>
      </c>
      <c r="C799">
        <v>7</v>
      </c>
      <c r="D799">
        <v>182</v>
      </c>
      <c r="E799" s="3">
        <v>0.43902811400000002</v>
      </c>
      <c r="F799">
        <v>5.2040066870767951</v>
      </c>
      <c r="G799" s="3">
        <f t="shared" si="552"/>
        <v>0.76028443759870945</v>
      </c>
      <c r="H799" s="3">
        <f>F799/VLOOKUP(C799,Sheet3!A$66:C$79,3,FALSE)</f>
        <v>0.95016689765430429</v>
      </c>
      <c r="J799" s="4">
        <f t="shared" si="553"/>
        <v>0.26642923855607753</v>
      </c>
      <c r="K799" s="4">
        <f t="shared" si="554"/>
        <v>0.17740754199152559</v>
      </c>
      <c r="L799" s="4">
        <f t="shared" si="555"/>
        <v>-0.51812169545241071</v>
      </c>
      <c r="M799" s="4">
        <f t="shared" si="556"/>
        <v>1.3774664469963254</v>
      </c>
      <c r="O799">
        <v>574</v>
      </c>
      <c r="P799">
        <v>6.3526293963195668</v>
      </c>
      <c r="Q799">
        <v>0</v>
      </c>
      <c r="R799">
        <v>0.47637986304194957</v>
      </c>
      <c r="S799" s="3">
        <f t="shared" si="557"/>
        <v>0.92809359370113698</v>
      </c>
      <c r="T799" s="3">
        <f>P799/VLOOKUP(C799,Sheet3!A$82:C$95,3,FALSE)</f>
        <v>0.98976555371609642</v>
      </c>
      <c r="V799" s="4">
        <f t="shared" si="558"/>
        <v>0.52642117165410796</v>
      </c>
      <c r="W799" s="4">
        <f t="shared" si="559"/>
        <v>0.49615543401819689</v>
      </c>
      <c r="X799" s="4">
        <f t="shared" si="560"/>
        <v>-5.4029757575440443E-2</v>
      </c>
      <c r="Y799" s="4">
        <f t="shared" si="561"/>
        <v>2.0322947632541339</v>
      </c>
      <c r="AA799">
        <v>421</v>
      </c>
      <c r="AB799">
        <v>6.0426328336823811</v>
      </c>
      <c r="AC799">
        <v>0.99428370600000004</v>
      </c>
      <c r="AD799" s="3">
        <f t="shared" si="562"/>
        <v>0.88280434323429413</v>
      </c>
      <c r="AE799" t="s">
        <v>1200</v>
      </c>
      <c r="AF799">
        <v>0.5488188815420959</v>
      </c>
      <c r="AG799" s="3">
        <f>AB799/VLOOKUP(C799,Sheet3!A$2:C$15,3,FALSE)</f>
        <v>0.97684028879705154</v>
      </c>
      <c r="AI799" s="4">
        <f t="shared" si="563"/>
        <v>0.44788882036628991</v>
      </c>
      <c r="AJ799" s="4">
        <f t="shared" si="564"/>
        <v>0.51741543344504615</v>
      </c>
      <c r="AK799" s="4">
        <f t="shared" si="565"/>
        <v>-0.10504296062045734</v>
      </c>
      <c r="AL799" s="4">
        <f t="shared" si="566"/>
        <v>1.6968972177626864</v>
      </c>
      <c r="AM799" s="3">
        <f t="shared" si="567"/>
        <v>0.63897572116953083</v>
      </c>
      <c r="AN799" s="3">
        <f t="shared" si="597"/>
        <v>0.7862068965517145</v>
      </c>
      <c r="AO799" s="3">
        <f t="shared" si="568"/>
        <v>1.0486825877725949</v>
      </c>
      <c r="AP799">
        <v>939</v>
      </c>
      <c r="AQ799">
        <v>6.8448154792082629</v>
      </c>
      <c r="AR799">
        <v>0.15309408599999999</v>
      </c>
      <c r="AT799" s="3">
        <f>AQ799/VLOOKUP(C799,Sheet3!A$34:C$47,3,FALSE)</f>
        <v>0.94714081498817471</v>
      </c>
      <c r="AV799" s="4">
        <f t="shared" si="569"/>
        <v>0.31855407953750303</v>
      </c>
      <c r="AW799" s="4">
        <f t="shared" si="570"/>
        <v>4.5347819978459145E-2</v>
      </c>
      <c r="AX799" s="4">
        <f t="shared" si="571"/>
        <v>-7.021302303289724E-2</v>
      </c>
      <c r="AZ799">
        <v>985</v>
      </c>
      <c r="BA799">
        <v>6.892641641172089</v>
      </c>
      <c r="BB799">
        <v>3.2046380320000001</v>
      </c>
      <c r="BC799" s="3">
        <f t="shared" si="572"/>
        <v>1.0069872098245896</v>
      </c>
      <c r="BD799" s="3">
        <f>BA799/VLOOKUP(C799,Sheet3!A$50:C$63,3,FALSE)</f>
        <v>1.024329904941871</v>
      </c>
      <c r="BF799" s="4">
        <f t="shared" si="573"/>
        <v>0.8735058692598292</v>
      </c>
      <c r="BG799" s="4">
        <f t="shared" si="574"/>
        <v>1.3696843065542703</v>
      </c>
      <c r="BH799" s="4">
        <f t="shared" si="575"/>
        <v>-5.9833211426132474E-2</v>
      </c>
      <c r="BI799" s="4">
        <f t="shared" si="576"/>
        <v>2.4453070769976812</v>
      </c>
      <c r="BK799">
        <v>1287</v>
      </c>
      <c r="BL799">
        <v>7.160069207596127</v>
      </c>
      <c r="BM799">
        <v>0.77556603800000001</v>
      </c>
      <c r="BN799" s="3">
        <f t="shared" si="577"/>
        <v>1.0460573012297374</v>
      </c>
      <c r="BO799" s="3">
        <f>BL799/VLOOKUP(C799,Sheet3!A$18:C$31,3,FALSE)</f>
        <v>1.0180565095473639</v>
      </c>
      <c r="BQ799" s="4">
        <f t="shared" si="578"/>
        <v>1.227460909489577</v>
      </c>
      <c r="BR799" s="4">
        <f t="shared" si="579"/>
        <v>2.2312960092467442</v>
      </c>
      <c r="BS799" s="4">
        <f t="shared" si="580"/>
        <v>-9.5270771519171023E-3</v>
      </c>
      <c r="BT799" s="4">
        <f t="shared" si="581"/>
        <v>3.3962833668597265</v>
      </c>
      <c r="BV799">
        <v>629</v>
      </c>
      <c r="BW799">
        <v>6.444131256700441</v>
      </c>
      <c r="BX799">
        <v>0.625446426</v>
      </c>
      <c r="BY799" s="3">
        <f t="shared" si="582"/>
        <v>0.94146164732636894</v>
      </c>
      <c r="BZ799" s="3">
        <f>BW799/VLOOKUP(C799,Sheet3!A$98:C$111,3,FALSE)</f>
        <v>0.96330304304988112</v>
      </c>
      <c r="CB799" s="4">
        <f t="shared" si="583"/>
        <v>0.40768318234198103</v>
      </c>
      <c r="CC799" s="4">
        <f t="shared" si="584"/>
        <v>0.38161389228598441</v>
      </c>
      <c r="CD799" s="4">
        <f t="shared" si="585"/>
        <v>-6.0998518330769129E-2</v>
      </c>
      <c r="CE799" s="4">
        <f t="shared" si="586"/>
        <v>1.1512027683458719</v>
      </c>
      <c r="CG799">
        <v>3011</v>
      </c>
      <c r="CH799">
        <v>8.0100275284817339</v>
      </c>
      <c r="CI799">
        <v>2.2585099849999999</v>
      </c>
      <c r="CJ799" s="3">
        <f t="shared" si="587"/>
        <v>1.1702327919303166</v>
      </c>
      <c r="CK799" s="3">
        <f>CH799/VLOOKUP(C799,Sheet3!A$114:C$127,3,FALSE)</f>
        <v>0.98282974129670442</v>
      </c>
      <c r="CM799" s="4">
        <f t="shared" si="588"/>
        <v>0.45988742160983087</v>
      </c>
      <c r="CN799" s="4">
        <f t="shared" si="589"/>
        <v>0.42135422093549851</v>
      </c>
      <c r="CO799" s="4">
        <f t="shared" si="590"/>
        <v>-0.10415943825959019</v>
      </c>
      <c r="CP799" s="4">
        <f t="shared" si="591"/>
        <v>1.4630583773317287</v>
      </c>
      <c r="CR799">
        <v>896</v>
      </c>
      <c r="CS799">
        <v>6.7979404129749303</v>
      </c>
      <c r="CT799">
        <v>3.0988215170000002</v>
      </c>
      <c r="CU799" s="3">
        <f t="shared" si="592"/>
        <v>0.99315174143470786</v>
      </c>
      <c r="CV799" s="3">
        <f>CS799/VLOOKUP(C799,Sheet3!A$130:C$143,3,FALSE)</f>
        <v>0.95255299283945882</v>
      </c>
      <c r="CX799" s="4">
        <f t="shared" si="593"/>
        <v>0.21385393924845697</v>
      </c>
      <c r="CY799" s="4">
        <f t="shared" si="594"/>
        <v>7.0401322424009385E-2</v>
      </c>
      <c r="CZ799" s="4">
        <f t="shared" si="595"/>
        <v>-8.0370810062078885E-2</v>
      </c>
      <c r="DA799" s="4">
        <f t="shared" si="596"/>
        <v>1.205616190069666</v>
      </c>
    </row>
    <row r="800" spans="1:105" x14ac:dyDescent="0.25">
      <c r="A800">
        <v>16226632</v>
      </c>
      <c r="B800" t="s">
        <v>1200</v>
      </c>
      <c r="C800">
        <v>7</v>
      </c>
      <c r="D800">
        <v>158</v>
      </c>
      <c r="E800" s="3">
        <v>0.146250925</v>
      </c>
      <c r="F800">
        <v>5.0625950330269669</v>
      </c>
      <c r="G800" s="3">
        <f t="shared" si="552"/>
        <v>0.71496815177034334</v>
      </c>
      <c r="H800" s="3">
        <f>F800/VLOOKUP(C800,Sheet3!A$66:C$79,3,FALSE)</f>
        <v>0.92434743186569202</v>
      </c>
      <c r="J800" s="4">
        <f t="shared" si="553"/>
        <v>0.13975555290659225</v>
      </c>
      <c r="K800" s="4">
        <f t="shared" si="554"/>
        <v>3.8157239433105013E-2</v>
      </c>
      <c r="L800" s="4">
        <f t="shared" si="555"/>
        <v>-0.63115878305102868</v>
      </c>
      <c r="M800" s="4">
        <f t="shared" si="556"/>
        <v>0.65354760776962617</v>
      </c>
      <c r="O800">
        <v>377</v>
      </c>
      <c r="P800">
        <v>5.9322451874480109</v>
      </c>
      <c r="Q800">
        <v>0</v>
      </c>
      <c r="R800">
        <v>8.159121000683018E-3</v>
      </c>
      <c r="S800" s="3">
        <f t="shared" si="557"/>
        <v>0.83778503906568069</v>
      </c>
      <c r="T800" s="3">
        <f>P800/VLOOKUP(C800,Sheet3!A$82:C$95,3,FALSE)</f>
        <v>0.92426798045795577</v>
      </c>
      <c r="V800" s="4">
        <f t="shared" si="558"/>
        <v>3.4308083289471825E-2</v>
      </c>
      <c r="W800" s="4">
        <f t="shared" si="559"/>
        <v>0</v>
      </c>
      <c r="X800" s="4">
        <f t="shared" si="560"/>
        <v>-5.4029757575440443E-2</v>
      </c>
      <c r="Y800" s="4">
        <f t="shared" si="561"/>
        <v>0.73643526757539401</v>
      </c>
      <c r="AA800">
        <v>566</v>
      </c>
      <c r="AB800">
        <v>6.3385940782031831</v>
      </c>
      <c r="AC800">
        <v>1.77083072</v>
      </c>
      <c r="AD800" s="3">
        <f t="shared" si="562"/>
        <v>0.89517191546046249</v>
      </c>
      <c r="AE800" t="s">
        <v>1200</v>
      </c>
      <c r="AF800">
        <v>0.93720068616439056</v>
      </c>
      <c r="AG800" s="3">
        <f>AB800/VLOOKUP(C800,Sheet3!A$2:C$15,3,FALSE)</f>
        <v>1.0246848088147031</v>
      </c>
      <c r="AI800" s="4">
        <f t="shared" si="563"/>
        <v>1.0820910092628657</v>
      </c>
      <c r="AJ800" s="4">
        <f t="shared" si="564"/>
        <v>1.524481189958135</v>
      </c>
      <c r="AK800" s="4">
        <f t="shared" si="565"/>
        <v>1.9453243083097985E-2</v>
      </c>
      <c r="AL800" s="4">
        <f t="shared" si="566"/>
        <v>2.0784568050172965</v>
      </c>
      <c r="AM800" s="3">
        <f t="shared" si="567"/>
        <v>0.33888617014810585</v>
      </c>
      <c r="AN800" s="3">
        <f t="shared" si="597"/>
        <v>0.7871921182265913</v>
      </c>
      <c r="AO800" s="3">
        <f t="shared" si="568"/>
        <v>1.0488994166421559</v>
      </c>
      <c r="AP800">
        <v>1189</v>
      </c>
      <c r="AQ800">
        <v>7.0808678966907816</v>
      </c>
      <c r="AR800">
        <v>1.3982178999999999</v>
      </c>
      <c r="AT800" s="3">
        <f>AQ800/VLOOKUP(C800,Sheet3!A$34:C$47,3,FALSE)</f>
        <v>0.97980420522176837</v>
      </c>
      <c r="AV800" s="4">
        <f t="shared" si="569"/>
        <v>0.53882257273176259</v>
      </c>
      <c r="AW800" s="4">
        <f t="shared" si="570"/>
        <v>0.5357645721132428</v>
      </c>
      <c r="AX800" s="4">
        <f t="shared" si="571"/>
        <v>-6.653554027733366E-2</v>
      </c>
      <c r="AZ800">
        <v>783</v>
      </c>
      <c r="BA800">
        <v>6.6631326959908028</v>
      </c>
      <c r="BB800">
        <v>2.3400768260000002</v>
      </c>
      <c r="BC800" s="3">
        <f t="shared" si="572"/>
        <v>0.94100508485757717</v>
      </c>
      <c r="BD800" s="3">
        <f>BA800/VLOOKUP(C800,Sheet3!A$50:C$63,3,FALSE)</f>
        <v>0.99022210009146849</v>
      </c>
      <c r="BF800" s="4">
        <f t="shared" si="573"/>
        <v>0.68308391052621664</v>
      </c>
      <c r="BG800" s="4">
        <f t="shared" si="574"/>
        <v>1.003750037202741</v>
      </c>
      <c r="BH800" s="4">
        <f t="shared" si="575"/>
        <v>-6.0603315311957902E-2</v>
      </c>
      <c r="BI800" s="4">
        <f t="shared" si="576"/>
        <v>1.6808968764162453</v>
      </c>
      <c r="BK800">
        <v>1104</v>
      </c>
      <c r="BL800">
        <v>7.0066952268370404</v>
      </c>
      <c r="BM800">
        <v>0.39683991099999999</v>
      </c>
      <c r="BN800" s="3">
        <f t="shared" si="577"/>
        <v>0.98952491828178213</v>
      </c>
      <c r="BO800" s="3">
        <f>BL800/VLOOKUP(C800,Sheet3!A$18:C$31,3,FALSE)</f>
        <v>0.99624898576793919</v>
      </c>
      <c r="BQ800" s="4">
        <f t="shared" si="578"/>
        <v>0.61622882800116974</v>
      </c>
      <c r="BR800" s="4">
        <f t="shared" si="579"/>
        <v>0.75512740058754646</v>
      </c>
      <c r="BS800" s="4">
        <f t="shared" si="580"/>
        <v>-5.862242275294622E-2</v>
      </c>
      <c r="BT800" s="4">
        <f t="shared" si="581"/>
        <v>0.68236804630511816</v>
      </c>
      <c r="BV800">
        <v>506</v>
      </c>
      <c r="BW800">
        <v>6.2265366692874657</v>
      </c>
      <c r="BX800">
        <v>0.42342771099999998</v>
      </c>
      <c r="BY800" s="3">
        <f t="shared" si="582"/>
        <v>0.87934653775950478</v>
      </c>
      <c r="BZ800" s="3">
        <f>BW800/VLOOKUP(C800,Sheet3!A$98:C$111,3,FALSE)</f>
        <v>0.93077584584418249</v>
      </c>
      <c r="CB800" s="4">
        <f t="shared" si="583"/>
        <v>0.22412923466521187</v>
      </c>
      <c r="CC800" s="4">
        <f t="shared" si="584"/>
        <v>0.13479890916630827</v>
      </c>
      <c r="CD800" s="4">
        <f t="shared" si="585"/>
        <v>-6.6451045887836097E-2</v>
      </c>
      <c r="CE800" s="4">
        <f t="shared" si="586"/>
        <v>0.31599370527767229</v>
      </c>
      <c r="CG800">
        <v>2438</v>
      </c>
      <c r="CH800">
        <v>7.7989333100412166</v>
      </c>
      <c r="CI800">
        <v>1.6099743580000001</v>
      </c>
      <c r="CJ800" s="3">
        <f t="shared" si="587"/>
        <v>1.1014092373741389</v>
      </c>
      <c r="CK800" s="3">
        <f>CH800/VLOOKUP(C800,Sheet3!A$114:C$127,3,FALSE)</f>
        <v>0.95692849746684105</v>
      </c>
      <c r="CM800" s="4">
        <f t="shared" si="588"/>
        <v>0.21203212633619928</v>
      </c>
      <c r="CN800" s="4">
        <f t="shared" si="589"/>
        <v>0.11139951287459442</v>
      </c>
      <c r="CO800" s="4">
        <f t="shared" si="590"/>
        <v>-0.1310028259231997</v>
      </c>
      <c r="CP800" s="4">
        <f t="shared" si="591"/>
        <v>0.29990756752604786</v>
      </c>
      <c r="CR800">
        <v>1094</v>
      </c>
      <c r="CS800">
        <v>6.9975959829819265</v>
      </c>
      <c r="CT800">
        <v>4.0843659069999996</v>
      </c>
      <c r="CU800" s="3">
        <f t="shared" si="592"/>
        <v>0.98823987187393059</v>
      </c>
      <c r="CV800" s="3">
        <f>CS800/VLOOKUP(C800,Sheet3!A$130:C$143,3,FALSE)</f>
        <v>0.98052948265749829</v>
      </c>
      <c r="CX800" s="4">
        <f t="shared" si="593"/>
        <v>0.45581780286317958</v>
      </c>
      <c r="CY800" s="4">
        <f t="shared" si="594"/>
        <v>0.39908158532637528</v>
      </c>
      <c r="CZ800" s="4">
        <f t="shared" si="595"/>
        <v>-6.7068153628202967E-2</v>
      </c>
      <c r="DA800" s="4">
        <f t="shared" si="596"/>
        <v>1.0477131606238572</v>
      </c>
    </row>
    <row r="801" spans="1:105" x14ac:dyDescent="0.25">
      <c r="A801">
        <v>16226646</v>
      </c>
      <c r="B801" t="s">
        <v>1200</v>
      </c>
      <c r="C801">
        <v>7</v>
      </c>
      <c r="D801">
        <v>214</v>
      </c>
      <c r="E801" s="3">
        <v>0.84214882499999999</v>
      </c>
      <c r="F801">
        <v>5.3659760150218512</v>
      </c>
      <c r="G801" s="3">
        <f t="shared" si="552"/>
        <v>0.75232777525075412</v>
      </c>
      <c r="H801" s="3">
        <f>F801/VLOOKUP(C801,Sheet3!A$66:C$79,3,FALSE)</f>
        <v>0.9797398600086541</v>
      </c>
      <c r="J801" s="4">
        <f t="shared" si="553"/>
        <v>0.4946642821470541</v>
      </c>
      <c r="K801" s="4">
        <f t="shared" si="554"/>
        <v>0.61454544996635696</v>
      </c>
      <c r="L801" s="4">
        <f t="shared" si="555"/>
        <v>-0.3624825513040455</v>
      </c>
      <c r="M801" s="4">
        <f t="shared" si="556"/>
        <v>1.199058789523507</v>
      </c>
      <c r="O801">
        <v>912</v>
      </c>
      <c r="P801">
        <v>6.815639990074331</v>
      </c>
      <c r="Q801">
        <v>134.65971400000001</v>
      </c>
      <c r="R801">
        <v>3.5385028111967367</v>
      </c>
      <c r="S801" s="3">
        <f t="shared" si="557"/>
        <v>0.95557551064115454</v>
      </c>
      <c r="T801" s="3">
        <f>P801/VLOOKUP(C801,Sheet3!A$82:C$95,3,FALSE)</f>
        <v>1.0619044914872193</v>
      </c>
      <c r="V801" s="4">
        <f t="shared" si="558"/>
        <v>2.6144597257563449</v>
      </c>
      <c r="W801" s="4">
        <f t="shared" si="559"/>
        <v>3.5214465098137322</v>
      </c>
      <c r="X801" s="4">
        <f t="shared" si="560"/>
        <v>0.11806057992265807</v>
      </c>
      <c r="Y801" s="4">
        <f t="shared" si="561"/>
        <v>2.6741486494265287</v>
      </c>
      <c r="AA801">
        <v>326</v>
      </c>
      <c r="AB801">
        <v>5.7868973813667077</v>
      </c>
      <c r="AC801">
        <v>0.493805094</v>
      </c>
      <c r="AD801" s="3">
        <f t="shared" si="562"/>
        <v>0.81134235791217957</v>
      </c>
      <c r="AE801" t="s">
        <v>1200</v>
      </c>
      <c r="AF801">
        <v>0.31367580539107959</v>
      </c>
      <c r="AG801" s="3">
        <f>AB801/VLOOKUP(C801,Sheet3!A$2:C$15,3,FALSE)</f>
        <v>0.93549859222677512</v>
      </c>
      <c r="AI801" s="4">
        <f t="shared" si="563"/>
        <v>0.16080314999539796</v>
      </c>
      <c r="AJ801" s="4">
        <f t="shared" si="564"/>
        <v>4.0206420478040482E-2</v>
      </c>
      <c r="AK801" s="4">
        <f t="shared" si="565"/>
        <v>-0.18527981184196579</v>
      </c>
      <c r="AL801" s="4">
        <f t="shared" si="566"/>
        <v>0.27495551791255818</v>
      </c>
      <c r="AM801" s="3">
        <f t="shared" si="567"/>
        <v>0.85145966445010024</v>
      </c>
      <c r="AN801" s="3">
        <f t="shared" si="597"/>
        <v>0.7881773399014681</v>
      </c>
      <c r="AO801" s="3">
        <f t="shared" si="568"/>
        <v>1.0491168621734643</v>
      </c>
      <c r="AP801">
        <v>1252</v>
      </c>
      <c r="AQ801">
        <v>7.1324975516600437</v>
      </c>
      <c r="AR801">
        <v>1.713238338</v>
      </c>
      <c r="AT801" s="3">
        <f>AQ801/VLOOKUP(C801,Sheet3!A$34:C$47,3,FALSE)</f>
        <v>0.98694837932458901</v>
      </c>
      <c r="AV801" s="4">
        <f t="shared" si="569"/>
        <v>0.59776897756708292</v>
      </c>
      <c r="AW801" s="4">
        <f t="shared" si="570"/>
        <v>0.79141740199274702</v>
      </c>
      <c r="AX801" s="4">
        <f t="shared" si="571"/>
        <v>-6.5605124992227648E-2</v>
      </c>
      <c r="AZ801">
        <v>1109</v>
      </c>
      <c r="BA801">
        <v>7.0112139873503674</v>
      </c>
      <c r="BB801">
        <v>3.7389709130000002</v>
      </c>
      <c r="BC801" s="3">
        <f t="shared" si="572"/>
        <v>0.98299563884442576</v>
      </c>
      <c r="BD801" s="3">
        <f>BA801/VLOOKUP(C801,Sheet3!A$50:C$63,3,FALSE)</f>
        <v>1.0419511895541487</v>
      </c>
      <c r="BF801" s="4">
        <f t="shared" si="573"/>
        <v>0.98280872982388967</v>
      </c>
      <c r="BG801" s="4">
        <f t="shared" si="574"/>
        <v>1.5566678764540363</v>
      </c>
      <c r="BH801" s="4">
        <f t="shared" si="575"/>
        <v>-5.9357256889742603E-2</v>
      </c>
      <c r="BI801" s="4">
        <f t="shared" si="576"/>
        <v>2.1777117631126375</v>
      </c>
      <c r="BK801">
        <v>1107</v>
      </c>
      <c r="BL801">
        <v>7.0094089327086371</v>
      </c>
      <c r="BM801">
        <v>0.40303020499999997</v>
      </c>
      <c r="BN801" s="3">
        <f t="shared" si="577"/>
        <v>0.9827425641495301</v>
      </c>
      <c r="BO801" s="3">
        <f>BL801/VLOOKUP(C801,Sheet3!A$18:C$31,3,FALSE)</f>
        <v>0.99663483482155513</v>
      </c>
      <c r="BQ801" s="4">
        <f t="shared" si="578"/>
        <v>0.62471726531034566</v>
      </c>
      <c r="BR801" s="4">
        <f t="shared" si="579"/>
        <v>0.77845825735024177</v>
      </c>
      <c r="BS801" s="4">
        <f t="shared" si="580"/>
        <v>-5.7819957325727422E-2</v>
      </c>
      <c r="BT801" s="4">
        <f t="shared" si="581"/>
        <v>0.4627394370983528</v>
      </c>
      <c r="BV801">
        <v>460</v>
      </c>
      <c r="BW801">
        <v>6.131226489483141</v>
      </c>
      <c r="BX801">
        <v>0.349029162</v>
      </c>
      <c r="BY801" s="3">
        <f t="shared" si="582"/>
        <v>0.85961844992938508</v>
      </c>
      <c r="BZ801" s="3">
        <f>BW801/VLOOKUP(C801,Sheet3!A$98:C$111,3,FALSE)</f>
        <v>0.91652837282077482</v>
      </c>
      <c r="CB801" s="4">
        <f t="shared" si="583"/>
        <v>0.16641019599519685</v>
      </c>
      <c r="CC801" s="4">
        <f t="shared" si="584"/>
        <v>7.2517725330387001E-2</v>
      </c>
      <c r="CD801" s="4">
        <f t="shared" si="585"/>
        <v>-6.8459078354671146E-2</v>
      </c>
      <c r="CE801" s="4">
        <f t="shared" si="586"/>
        <v>0.17623176290251352</v>
      </c>
      <c r="CG801">
        <v>3914</v>
      </c>
      <c r="CH801">
        <v>8.2723151479560215</v>
      </c>
      <c r="CI801">
        <v>3.2876377630000002</v>
      </c>
      <c r="CJ801" s="3">
        <f t="shared" si="587"/>
        <v>1.1598062373019242</v>
      </c>
      <c r="CK801" s="3">
        <f>CH801/VLOOKUP(C801,Sheet3!A$114:C$127,3,FALSE)</f>
        <v>1.0150124113657679</v>
      </c>
      <c r="CM801" s="4">
        <f t="shared" si="588"/>
        <v>0.98288475639092443</v>
      </c>
      <c r="CN801" s="4">
        <f t="shared" si="589"/>
        <v>1.3581234841531944</v>
      </c>
      <c r="CO801" s="4">
        <f t="shared" si="590"/>
        <v>-6.1563049179113212E-2</v>
      </c>
      <c r="CP801" s="4">
        <f t="shared" si="591"/>
        <v>1.2089110859665186</v>
      </c>
      <c r="CR801">
        <v>805</v>
      </c>
      <c r="CS801">
        <v>6.6908422774185636</v>
      </c>
      <c r="CT801">
        <v>2.6488196089999998</v>
      </c>
      <c r="CU801" s="3">
        <f t="shared" si="592"/>
        <v>0.93807845413999646</v>
      </c>
      <c r="CV801" s="3">
        <f>CS801/VLOOKUP(C801,Sheet3!A$130:C$143,3,FALSE)</f>
        <v>0.93754599905101244</v>
      </c>
      <c r="CX801" s="4">
        <f t="shared" si="593"/>
        <v>0.13239526392942882</v>
      </c>
      <c r="CY801" s="4">
        <f t="shared" si="594"/>
        <v>2.0906684819313712E-2</v>
      </c>
      <c r="CZ801" s="4">
        <f t="shared" si="595"/>
        <v>-8.6444834568182208E-2</v>
      </c>
      <c r="DA801" s="4">
        <f t="shared" si="596"/>
        <v>0.25951119548508456</v>
      </c>
    </row>
    <row r="802" spans="1:105" x14ac:dyDescent="0.25">
      <c r="A802">
        <v>16226651</v>
      </c>
      <c r="B802" t="s">
        <v>1200</v>
      </c>
      <c r="C802">
        <v>7</v>
      </c>
      <c r="D802">
        <v>226</v>
      </c>
      <c r="E802" s="3">
        <v>0.99559091600000005</v>
      </c>
      <c r="F802">
        <v>5.4205349992722862</v>
      </c>
      <c r="G802" s="3">
        <f t="shared" si="552"/>
        <v>0.77076988590315076</v>
      </c>
      <c r="H802" s="3">
        <f>F802/VLOOKUP(C802,Sheet3!A$66:C$79,3,FALSE)</f>
        <v>0.98970144228969559</v>
      </c>
      <c r="J802" s="4">
        <f t="shared" si="553"/>
        <v>0.59466660221273837</v>
      </c>
      <c r="K802" s="4">
        <f t="shared" si="554"/>
        <v>0.7870790003941488</v>
      </c>
      <c r="L802" s="4">
        <f t="shared" si="555"/>
        <v>-0.30324075333158762</v>
      </c>
      <c r="M802" s="4">
        <f t="shared" si="556"/>
        <v>1.6243265249278509</v>
      </c>
      <c r="O802">
        <v>518</v>
      </c>
      <c r="P802">
        <v>6.2499752422594828</v>
      </c>
      <c r="Q802">
        <v>0</v>
      </c>
      <c r="R802">
        <v>0.2340555432566673</v>
      </c>
      <c r="S802" s="3">
        <f t="shared" si="557"/>
        <v>0.8887116686859482</v>
      </c>
      <c r="T802" s="3">
        <f>P802/VLOOKUP(C802,Sheet3!A$82:C$95,3,FALSE)</f>
        <v>0.97377161808789792</v>
      </c>
      <c r="V802" s="4">
        <f t="shared" si="558"/>
        <v>0.31452669082774709</v>
      </c>
      <c r="W802" s="4">
        <f t="shared" si="559"/>
        <v>0.15070833563628547</v>
      </c>
      <c r="X802" s="4">
        <f t="shared" si="560"/>
        <v>-5.4029757575440443E-2</v>
      </c>
      <c r="Y802" s="4">
        <f t="shared" si="561"/>
        <v>1.1574527886910431</v>
      </c>
      <c r="AA802">
        <v>524</v>
      </c>
      <c r="AB802">
        <v>6.261491684321042</v>
      </c>
      <c r="AC802">
        <v>1.544746384</v>
      </c>
      <c r="AD802" s="3">
        <f t="shared" si="562"/>
        <v>0.89034924260346548</v>
      </c>
      <c r="AE802" t="s">
        <v>1200</v>
      </c>
      <c r="AF802">
        <v>0.82338635584939024</v>
      </c>
      <c r="AG802" s="3">
        <f>AB802/VLOOKUP(C802,Sheet3!A$2:C$15,3,FALSE)</f>
        <v>1.0122205855564324</v>
      </c>
      <c r="AI802" s="4">
        <f t="shared" si="563"/>
        <v>0.88158187514829489</v>
      </c>
      <c r="AJ802" s="4">
        <f t="shared" si="564"/>
        <v>1.27719699383265</v>
      </c>
      <c r="AK802" s="4">
        <f t="shared" si="565"/>
        <v>-1.6792651938576836E-2</v>
      </c>
      <c r="AL802" s="4">
        <f t="shared" si="566"/>
        <v>1.9053640546609634</v>
      </c>
      <c r="AM802" s="3">
        <f t="shared" si="567"/>
        <v>0.41412729558977002</v>
      </c>
      <c r="AN802" s="3">
        <f t="shared" si="597"/>
        <v>0.7891625615763449</v>
      </c>
      <c r="AO802" s="3">
        <f t="shared" si="568"/>
        <v>1.0493349303187758</v>
      </c>
      <c r="AP802">
        <v>1133</v>
      </c>
      <c r="AQ802">
        <v>7.0326242610280065</v>
      </c>
      <c r="AR802">
        <v>1.1184877609999999</v>
      </c>
      <c r="AT802" s="3">
        <f>AQ802/VLOOKUP(C802,Sheet3!A$34:C$47,3,FALSE)</f>
        <v>0.97312856633297273</v>
      </c>
      <c r="AV802" s="4">
        <f t="shared" si="569"/>
        <v>0.4873457554445465</v>
      </c>
      <c r="AW802" s="4">
        <f t="shared" si="570"/>
        <v>0.3378524990901714</v>
      </c>
      <c r="AX802" s="4">
        <f t="shared" si="571"/>
        <v>-6.736172539307661E-2</v>
      </c>
      <c r="AZ802">
        <v>1032</v>
      </c>
      <c r="BA802">
        <v>6.9392539460415081</v>
      </c>
      <c r="BB802">
        <v>3.406876488</v>
      </c>
      <c r="BC802" s="3">
        <f t="shared" si="572"/>
        <v>0.98672326125769017</v>
      </c>
      <c r="BD802" s="3">
        <f>BA802/VLOOKUP(C802,Sheet3!A$50:C$63,3,FALSE)</f>
        <v>1.0312570571574755</v>
      </c>
      <c r="BF802" s="4">
        <f t="shared" si="573"/>
        <v>0.91558437056913311</v>
      </c>
      <c r="BG802" s="4">
        <f t="shared" si="574"/>
        <v>1.4461803395443771</v>
      </c>
      <c r="BH802" s="4">
        <f t="shared" si="575"/>
        <v>-5.9653068459101254E-2</v>
      </c>
      <c r="BI802" s="4">
        <f t="shared" si="576"/>
        <v>2.2498150570139814</v>
      </c>
      <c r="BK802">
        <v>1022</v>
      </c>
      <c r="BL802">
        <v>6.9295167707636498</v>
      </c>
      <c r="BM802">
        <v>0.22799366400000001</v>
      </c>
      <c r="BN802" s="3">
        <f t="shared" si="577"/>
        <v>0.98533868916675427</v>
      </c>
      <c r="BO802" s="3">
        <f>BL802/VLOOKUP(C802,Sheet3!A$18:C$31,3,FALSE)</f>
        <v>0.98527534468651312</v>
      </c>
      <c r="BQ802" s="4">
        <f t="shared" si="578"/>
        <v>0.40670134538630182</v>
      </c>
      <c r="BR802" s="4">
        <f t="shared" si="579"/>
        <v>0.26078915093057664</v>
      </c>
      <c r="BS802" s="4">
        <f t="shared" si="580"/>
        <v>-8.0510442244935809E-2</v>
      </c>
      <c r="BT802" s="4">
        <f t="shared" si="581"/>
        <v>0.53240322441053789</v>
      </c>
      <c r="BV802">
        <v>528</v>
      </c>
      <c r="BW802">
        <v>6.2690962837062614</v>
      </c>
      <c r="BX802">
        <v>0.459255417</v>
      </c>
      <c r="BY802" s="3">
        <f t="shared" si="582"/>
        <v>0.89143057428037042</v>
      </c>
      <c r="BZ802" s="3">
        <f>BW802/VLOOKUP(C802,Sheet3!A$98:C$111,3,FALSE)</f>
        <v>0.93713788355687289</v>
      </c>
      <c r="CB802" s="4">
        <f t="shared" si="583"/>
        <v>0.2541065342974137</v>
      </c>
      <c r="CC802" s="4">
        <f t="shared" si="584"/>
        <v>0.16454938704815686</v>
      </c>
      <c r="CD802" s="4">
        <f t="shared" si="585"/>
        <v>-6.5484048576366735E-2</v>
      </c>
      <c r="CE802" s="4">
        <f t="shared" si="586"/>
        <v>0.43192035697338044</v>
      </c>
      <c r="CG802">
        <v>2088</v>
      </c>
      <c r="CH802">
        <v>7.643961949002529</v>
      </c>
      <c r="CI802">
        <v>1.2161751569999999</v>
      </c>
      <c r="CJ802" s="3">
        <f t="shared" si="587"/>
        <v>1.0869288142354359</v>
      </c>
      <c r="CK802" s="3">
        <f>CH802/VLOOKUP(C802,Sheet3!A$114:C$127,3,FALSE)</f>
        <v>0.93791352378086157</v>
      </c>
      <c r="CM802" s="4">
        <f t="shared" si="588"/>
        <v>0.10652650260159865</v>
      </c>
      <c r="CN802" s="4">
        <f t="shared" si="589"/>
        <v>3.2034771328721137E-2</v>
      </c>
      <c r="CO802" s="4">
        <f t="shared" si="590"/>
        <v>-0.14730247728231105</v>
      </c>
      <c r="CP802" s="4">
        <f t="shared" si="591"/>
        <v>0.2012181906852441</v>
      </c>
      <c r="CR802">
        <v>1112</v>
      </c>
      <c r="CS802">
        <v>7.0139154748105277</v>
      </c>
      <c r="CT802">
        <v>4.174340269</v>
      </c>
      <c r="CU802" s="3">
        <f t="shared" si="592"/>
        <v>0.99733971480302797</v>
      </c>
      <c r="CV802" s="3">
        <f>CS802/VLOOKUP(C802,Sheet3!A$130:C$143,3,FALSE)</f>
        <v>0.98281623126642736</v>
      </c>
      <c r="CX802" s="4">
        <f t="shared" si="593"/>
        <v>0.48159288250619792</v>
      </c>
      <c r="CY802" s="4">
        <f t="shared" si="594"/>
        <v>0.44106676219945667</v>
      </c>
      <c r="CZ802" s="4">
        <f t="shared" si="595"/>
        <v>-6.5853699933688822E-2</v>
      </c>
      <c r="DA802" s="4">
        <f t="shared" si="596"/>
        <v>1.3466947883295715</v>
      </c>
    </row>
    <row r="803" spans="1:105" x14ac:dyDescent="0.25">
      <c r="A803">
        <v>16226664</v>
      </c>
      <c r="B803" t="s">
        <v>1200</v>
      </c>
      <c r="C803">
        <v>7</v>
      </c>
      <c r="D803">
        <v>165</v>
      </c>
      <c r="E803" s="3">
        <v>0.230295477</v>
      </c>
      <c r="F803">
        <v>5.1059454739005803</v>
      </c>
      <c r="G803" s="3">
        <f t="shared" si="552"/>
        <v>0.71120301505234251</v>
      </c>
      <c r="H803" s="3">
        <f>F803/VLOOKUP(C803,Sheet3!A$66:C$79,3,FALSE)</f>
        <v>0.93226251660590109</v>
      </c>
      <c r="J803" s="4">
        <f t="shared" si="553"/>
        <v>0.17232585833985722</v>
      </c>
      <c r="K803" s="4">
        <f t="shared" si="554"/>
        <v>7.0401322424009385E-2</v>
      </c>
      <c r="L803" s="4">
        <f t="shared" si="555"/>
        <v>-0.59871038289028178</v>
      </c>
      <c r="M803" s="4">
        <f t="shared" si="556"/>
        <v>0.60728588995355293</v>
      </c>
      <c r="O803">
        <v>543</v>
      </c>
      <c r="P803">
        <v>6.2971093199339352</v>
      </c>
      <c r="Q803">
        <v>0</v>
      </c>
      <c r="R803">
        <v>0.33009238154107656</v>
      </c>
      <c r="S803" s="3">
        <f t="shared" si="557"/>
        <v>0.87711926367869086</v>
      </c>
      <c r="T803" s="3">
        <f>P803/VLOOKUP(C803,Sheet3!A$82:C$95,3,FALSE)</f>
        <v>0.98111529951143261</v>
      </c>
      <c r="V803" s="4">
        <f t="shared" si="558"/>
        <v>0.40234626600035539</v>
      </c>
      <c r="W803" s="4">
        <f t="shared" si="559"/>
        <v>0.27495551791255818</v>
      </c>
      <c r="X803" s="4">
        <f t="shared" si="560"/>
        <v>-5.4029757575440443E-2</v>
      </c>
      <c r="Y803" s="4">
        <f t="shared" si="561"/>
        <v>1.0010654718320722</v>
      </c>
      <c r="AA803">
        <v>333</v>
      </c>
      <c r="AB803">
        <v>5.8081424899804439</v>
      </c>
      <c r="AC803">
        <v>0.530341701</v>
      </c>
      <c r="AD803" s="3">
        <f t="shared" si="562"/>
        <v>0.80901146944134872</v>
      </c>
      <c r="AE803" t="s">
        <v>1200</v>
      </c>
      <c r="AF803">
        <v>0.32992660603310886</v>
      </c>
      <c r="AG803" s="3">
        <f>AB803/VLOOKUP(C803,Sheet3!A$2:C$15,3,FALSE)</f>
        <v>0.93893303522620519</v>
      </c>
      <c r="AI803" s="4">
        <f t="shared" si="563"/>
        <v>0.17714552549381465</v>
      </c>
      <c r="AJ803" s="4">
        <f t="shared" si="564"/>
        <v>5.4669482505595196E-2</v>
      </c>
      <c r="AK803" s="4">
        <f t="shared" si="565"/>
        <v>-0.1794222542366915</v>
      </c>
      <c r="AL803" s="4">
        <f t="shared" si="566"/>
        <v>0.25061094601482048</v>
      </c>
      <c r="AM803" s="3">
        <f t="shared" si="567"/>
        <v>0.83765787507682454</v>
      </c>
      <c r="AN803" s="3">
        <f t="shared" si="597"/>
        <v>0.7901477832512217</v>
      </c>
      <c r="AO803" s="3">
        <f t="shared" si="568"/>
        <v>1.04955362710853</v>
      </c>
      <c r="AP803">
        <v>1312</v>
      </c>
      <c r="AQ803">
        <v>7.179307969504034</v>
      </c>
      <c r="AR803">
        <v>2.013523765</v>
      </c>
      <c r="AT803" s="3">
        <f>AQ803/VLOOKUP(C803,Sheet3!A$34:C$47,3,FALSE)</f>
        <v>0.99342569890192001</v>
      </c>
      <c r="AV803" s="4">
        <f t="shared" si="569"/>
        <v>0.65473021717243596</v>
      </c>
      <c r="AW803" s="4">
        <f t="shared" si="570"/>
        <v>1.0421109050751873</v>
      </c>
      <c r="AX803" s="4">
        <f t="shared" si="571"/>
        <v>-6.4718229675374009E-2</v>
      </c>
      <c r="AZ803">
        <v>1648</v>
      </c>
      <c r="BA803">
        <v>7.4073177104694174</v>
      </c>
      <c r="BB803">
        <v>6.0853700599999998</v>
      </c>
      <c r="BC803" s="3">
        <f t="shared" si="572"/>
        <v>1.0317592923905639</v>
      </c>
      <c r="BD803" s="3">
        <f>BA803/VLOOKUP(C803,Sheet3!A$50:C$63,3,FALSE)</f>
        <v>1.1008169931418517</v>
      </c>
      <c r="BF803" s="4">
        <f t="shared" si="573"/>
        <v>1.4019162637779989</v>
      </c>
      <c r="BG803" s="4">
        <f t="shared" si="574"/>
        <v>2.1268533458791468</v>
      </c>
      <c r="BH803" s="4">
        <f t="shared" si="575"/>
        <v>-5.726721272830914E-2</v>
      </c>
      <c r="BI803" s="4">
        <f t="shared" si="576"/>
        <v>2.8451064475701684</v>
      </c>
      <c r="BK803">
        <v>1121</v>
      </c>
      <c r="BL803">
        <v>7.02197642307216</v>
      </c>
      <c r="BM803">
        <v>0.43192825099999999</v>
      </c>
      <c r="BN803" s="3">
        <f t="shared" si="577"/>
        <v>0.97808541615707523</v>
      </c>
      <c r="BO803" s="3">
        <f>BL803/VLOOKUP(C803,Sheet3!A$18:C$31,3,FALSE)</f>
        <v>0.9984217470709067</v>
      </c>
      <c r="BQ803" s="4">
        <f t="shared" si="578"/>
        <v>0.66506581920026075</v>
      </c>
      <c r="BR803" s="4">
        <f t="shared" si="579"/>
        <v>0.87055472255147093</v>
      </c>
      <c r="BS803" s="4">
        <f t="shared" si="580"/>
        <v>-5.4073821386274694E-2</v>
      </c>
      <c r="BT803" s="4">
        <f t="shared" si="581"/>
        <v>0.36161322557931502</v>
      </c>
      <c r="BV803">
        <v>531</v>
      </c>
      <c r="BW803">
        <v>6.2747620212419388</v>
      </c>
      <c r="BX803">
        <v>0.46415235900000001</v>
      </c>
      <c r="BY803" s="3">
        <f t="shared" si="582"/>
        <v>0.87400652651977206</v>
      </c>
      <c r="BZ803" s="3">
        <f>BW803/VLOOKUP(C803,Sheet3!A$98:C$111,3,FALSE)</f>
        <v>0.93798482816303141</v>
      </c>
      <c r="CB803" s="4">
        <f t="shared" si="583"/>
        <v>0.2583033535952548</v>
      </c>
      <c r="CC803" s="4">
        <f t="shared" si="584"/>
        <v>0.17505736464657198</v>
      </c>
      <c r="CD803" s="4">
        <f t="shared" si="585"/>
        <v>-6.5351879083058367E-2</v>
      </c>
      <c r="CE803" s="4">
        <f t="shared" si="586"/>
        <v>0.26078915093057664</v>
      </c>
      <c r="CG803">
        <v>1456</v>
      </c>
      <c r="CH803">
        <v>7.2834482287566313</v>
      </c>
      <c r="CI803">
        <v>0.51194139500000002</v>
      </c>
      <c r="CJ803" s="3">
        <f t="shared" si="587"/>
        <v>1.0145056124761551</v>
      </c>
      <c r="CK803" s="3">
        <f>CH803/VLOOKUP(C803,Sheet3!A$114:C$127,3,FALSE)</f>
        <v>0.8936785189518146</v>
      </c>
      <c r="CM803" s="4">
        <f t="shared" si="588"/>
        <v>1.2907936755743494E-2</v>
      </c>
      <c r="CN803" s="4">
        <f t="shared" si="589"/>
        <v>0</v>
      </c>
      <c r="CO803" s="4">
        <f t="shared" si="590"/>
        <v>-0.17645125352859756</v>
      </c>
      <c r="CP803" s="4">
        <f t="shared" si="591"/>
        <v>4.8445396022593415E-2</v>
      </c>
      <c r="CR803">
        <v>875</v>
      </c>
      <c r="CS803">
        <v>6.7742238863576141</v>
      </c>
      <c r="CT803">
        <v>2.9947919970000001</v>
      </c>
      <c r="CU803" s="3">
        <f t="shared" si="592"/>
        <v>0.9435761657158156</v>
      </c>
      <c r="CV803" s="3">
        <f>CS803/VLOOKUP(C803,Sheet3!A$130:C$143,3,FALSE)</f>
        <v>0.9492297438792352</v>
      </c>
      <c r="CX803" s="4">
        <f t="shared" si="593"/>
        <v>0.1932445116867727</v>
      </c>
      <c r="CY803" s="4">
        <f t="shared" si="594"/>
        <v>5.1552596865342096E-2</v>
      </c>
      <c r="CZ803" s="4">
        <f t="shared" si="595"/>
        <v>-8.1774977116939832E-2</v>
      </c>
      <c r="DA803" s="4">
        <f t="shared" si="596"/>
        <v>0.3200559992865511</v>
      </c>
    </row>
    <row r="804" spans="1:105" x14ac:dyDescent="0.25">
      <c r="A804">
        <v>16226679</v>
      </c>
      <c r="B804" t="s">
        <v>1200</v>
      </c>
      <c r="C804">
        <v>7</v>
      </c>
      <c r="D804">
        <v>295</v>
      </c>
      <c r="E804" s="3">
        <v>1.893235046</v>
      </c>
      <c r="F804">
        <v>5.6869753563398202</v>
      </c>
      <c r="G804" s="3">
        <f t="shared" si="552"/>
        <v>0.76600872166219036</v>
      </c>
      <c r="H804" s="3">
        <f>F804/VLOOKUP(C804,Sheet3!A$66:C$79,3,FALSE)</f>
        <v>1.0383491137297511</v>
      </c>
      <c r="J804" s="4">
        <f t="shared" si="553"/>
        <v>1.2718650740971811</v>
      </c>
      <c r="K804" s="4">
        <f t="shared" si="554"/>
        <v>1.7022880663975628</v>
      </c>
      <c r="L804" s="4">
        <f t="shared" si="555"/>
        <v>4.3326813977063693E-2</v>
      </c>
      <c r="M804" s="4">
        <f t="shared" si="556"/>
        <v>1.4932982625214468</v>
      </c>
      <c r="O804">
        <v>698</v>
      </c>
      <c r="P804">
        <v>6.5482191027623724</v>
      </c>
      <c r="Q804">
        <v>17.222177670000001</v>
      </c>
      <c r="R804">
        <v>1.3367607033442801</v>
      </c>
      <c r="S804" s="3">
        <f t="shared" si="557"/>
        <v>0.8820141867643454</v>
      </c>
      <c r="T804" s="3">
        <f>P804/VLOOKUP(C804,Sheet3!A$82:C$95,3,FALSE)</f>
        <v>1.0202392272174483</v>
      </c>
      <c r="V804" s="4">
        <f t="shared" si="558"/>
        <v>1.165269595673988</v>
      </c>
      <c r="W804" s="4">
        <f t="shared" si="559"/>
        <v>2.1435203983643585</v>
      </c>
      <c r="X804" s="4">
        <f t="shared" si="560"/>
        <v>-3.2020425462329645E-2</v>
      </c>
      <c r="Y804" s="4">
        <f t="shared" si="561"/>
        <v>1.061857668010022</v>
      </c>
      <c r="AA804">
        <v>681</v>
      </c>
      <c r="AB804">
        <v>6.523562306149512</v>
      </c>
      <c r="AC804">
        <v>2.3935455920000002</v>
      </c>
      <c r="AD804" s="3">
        <f t="shared" si="562"/>
        <v>0.8786930327114012</v>
      </c>
      <c r="AE804" t="s">
        <v>1200</v>
      </c>
      <c r="AF804">
        <v>1.2475970372063545</v>
      </c>
      <c r="AG804" s="3">
        <f>AB804/VLOOKUP(C804,Sheet3!A$2:C$15,3,FALSE)</f>
        <v>1.0545864133269305</v>
      </c>
      <c r="AI804" s="4">
        <f t="shared" si="563"/>
        <v>1.6714665996914222</v>
      </c>
      <c r="AJ804" s="4">
        <f t="shared" si="564"/>
        <v>2.0628314871142157</v>
      </c>
      <c r="AK804" s="4">
        <f t="shared" si="565"/>
        <v>0.11928704085203179</v>
      </c>
      <c r="AL804" s="4">
        <f t="shared" si="566"/>
        <v>1.6045238976316714</v>
      </c>
      <c r="AM804" s="3">
        <f t="shared" si="567"/>
        <v>0.18797118490312037</v>
      </c>
      <c r="AN804" s="3">
        <f t="shared" si="597"/>
        <v>0.7911330049260985</v>
      </c>
      <c r="AO804" s="3">
        <f t="shared" si="568"/>
        <v>1.0497729586527884</v>
      </c>
      <c r="AP804">
        <v>1676</v>
      </c>
      <c r="AQ804">
        <v>7.4241652810420282</v>
      </c>
      <c r="AR804">
        <v>3.8392415940000002</v>
      </c>
      <c r="AT804" s="3">
        <f>AQ804/VLOOKUP(C804,Sheet3!A$34:C$47,3,FALSE)</f>
        <v>1.0273074528090005</v>
      </c>
      <c r="AV804" s="4">
        <f t="shared" si="569"/>
        <v>1.0092807015518228</v>
      </c>
      <c r="AW804" s="4">
        <f t="shared" si="570"/>
        <v>2.2879149032462518</v>
      </c>
      <c r="AX804" s="4">
        <f t="shared" si="571"/>
        <v>-5.9325958033645931E-2</v>
      </c>
      <c r="AZ804">
        <v>1546</v>
      </c>
      <c r="BA804">
        <v>7.3434262291473669</v>
      </c>
      <c r="BB804">
        <v>5.6388142590000001</v>
      </c>
      <c r="BC804" s="3">
        <f t="shared" si="572"/>
        <v>0.98912483102971416</v>
      </c>
      <c r="BD804" s="3">
        <f>BA804/VLOOKUP(C804,Sheet3!A$50:C$63,3,FALSE)</f>
        <v>1.0913219463374042</v>
      </c>
      <c r="BF804" s="4">
        <f t="shared" si="573"/>
        <v>1.3287217227380408</v>
      </c>
      <c r="BG804" s="4">
        <f t="shared" si="574"/>
        <v>2.0248040915249765</v>
      </c>
      <c r="BH804" s="4">
        <f t="shared" si="575"/>
        <v>-5.7664980237655365E-2</v>
      </c>
      <c r="BI804" s="4">
        <f t="shared" si="576"/>
        <v>2.2686835413183641</v>
      </c>
      <c r="BK804">
        <v>1047</v>
      </c>
      <c r="BL804">
        <v>6.953684210870537</v>
      </c>
      <c r="BM804">
        <v>0.27938902500000001</v>
      </c>
      <c r="BN804" s="3">
        <f t="shared" si="577"/>
        <v>0.93662842186812734</v>
      </c>
      <c r="BO804" s="3">
        <f>BL804/VLOOKUP(C804,Sheet3!A$18:C$31,3,FALSE)</f>
        <v>0.98871159914251894</v>
      </c>
      <c r="BQ804" s="4">
        <f t="shared" si="578"/>
        <v>0.46587506372739179</v>
      </c>
      <c r="BR804" s="4">
        <f t="shared" si="579"/>
        <v>0.37585848071536387</v>
      </c>
      <c r="BS804" s="4">
        <f t="shared" si="580"/>
        <v>-7.3847915340409215E-2</v>
      </c>
      <c r="BT804" s="4">
        <f t="shared" si="581"/>
        <v>8.6384614198820694E-2</v>
      </c>
      <c r="BV804">
        <v>813</v>
      </c>
      <c r="BW804">
        <v>6.7007311095478101</v>
      </c>
      <c r="BX804">
        <v>0.93384018099999999</v>
      </c>
      <c r="BY804" s="3">
        <f t="shared" si="582"/>
        <v>0.90255683378419083</v>
      </c>
      <c r="BZ804" s="3">
        <f>BW804/VLOOKUP(C804,Sheet3!A$98:C$111,3,FALSE)</f>
        <v>1.0016609549619031</v>
      </c>
      <c r="CB804" s="4">
        <f t="shared" si="583"/>
        <v>0.73182181812853642</v>
      </c>
      <c r="CC804" s="4">
        <f t="shared" si="584"/>
        <v>0.91137671707172607</v>
      </c>
      <c r="CD804" s="4">
        <f t="shared" si="585"/>
        <v>-5.267490609729434E-2</v>
      </c>
      <c r="CE804" s="4">
        <f t="shared" si="586"/>
        <v>0.56134141390289249</v>
      </c>
      <c r="CG804">
        <v>3116</v>
      </c>
      <c r="CH804">
        <v>8.0443054069906381</v>
      </c>
      <c r="CI804">
        <v>2.3777746940000002</v>
      </c>
      <c r="CJ804" s="3">
        <f t="shared" si="587"/>
        <v>1.0835299461250099</v>
      </c>
      <c r="CK804" s="3">
        <f>CH804/VLOOKUP(C804,Sheet3!A$114:C$127,3,FALSE)</f>
        <v>0.98703563426614993</v>
      </c>
      <c r="CM804" s="4">
        <f t="shared" si="588"/>
        <v>0.51370070916823152</v>
      </c>
      <c r="CN804" s="4">
        <f t="shared" si="589"/>
        <v>0.49939692794236795</v>
      </c>
      <c r="CO804" s="4">
        <f t="shared" si="590"/>
        <v>-9.9222980361226204E-2</v>
      </c>
      <c r="CP804" s="4">
        <f t="shared" si="591"/>
        <v>0.17154242253912752</v>
      </c>
      <c r="CR804">
        <v>1534</v>
      </c>
      <c r="CS804">
        <v>7.3356339819272014</v>
      </c>
      <c r="CT804">
        <v>6.2981736430000002</v>
      </c>
      <c r="CU804" s="3">
        <f t="shared" si="592"/>
        <v>0.98807525213091685</v>
      </c>
      <c r="CV804" s="3">
        <f>CS804/VLOOKUP(C804,Sheet3!A$130:C$143,3,FALSE)</f>
        <v>1.0278966391824655</v>
      </c>
      <c r="CX804" s="4">
        <f t="shared" si="593"/>
        <v>1.2063359744365947</v>
      </c>
      <c r="CY804" s="4">
        <f t="shared" si="594"/>
        <v>1.8412395264914245</v>
      </c>
      <c r="CZ804" s="4">
        <f t="shared" si="595"/>
        <v>-3.718667490286142E-2</v>
      </c>
      <c r="DA804" s="4">
        <f t="shared" si="596"/>
        <v>1.0421109050751873</v>
      </c>
    </row>
    <row r="805" spans="1:105" x14ac:dyDescent="0.25">
      <c r="A805">
        <v>16226696</v>
      </c>
      <c r="B805" t="s">
        <v>1200</v>
      </c>
      <c r="C805">
        <v>7</v>
      </c>
      <c r="D805">
        <v>174</v>
      </c>
      <c r="E805" s="3">
        <v>0.34015200000000001</v>
      </c>
      <c r="F805">
        <v>5.1590552992145291</v>
      </c>
      <c r="G805" s="3">
        <f t="shared" si="552"/>
        <v>0.61201134940352397</v>
      </c>
      <c r="H805" s="3">
        <f>F805/VLOOKUP(C805,Sheet3!A$66:C$79,3,FALSE)</f>
        <v>0.9419595060580539</v>
      </c>
      <c r="J805" s="4">
        <f t="shared" si="553"/>
        <v>0.21956795449853861</v>
      </c>
      <c r="K805" s="4">
        <f t="shared" si="554"/>
        <v>0.12470347850095725</v>
      </c>
      <c r="L805" s="4">
        <f t="shared" si="555"/>
        <v>-0.55629634969307606</v>
      </c>
      <c r="M805" s="4">
        <f t="shared" si="556"/>
        <v>5.988597842448639E-2</v>
      </c>
      <c r="O805">
        <v>469</v>
      </c>
      <c r="P805">
        <v>6.1506027684462792</v>
      </c>
      <c r="Q805">
        <v>0</v>
      </c>
      <c r="R805">
        <v>0.1012374784499913</v>
      </c>
      <c r="S805" s="3">
        <f t="shared" si="557"/>
        <v>0.72963720713266367</v>
      </c>
      <c r="T805" s="3">
        <f>P805/VLOOKUP(C805,Sheet3!A$82:C$95,3,FALSE)</f>
        <v>0.95828898161852571</v>
      </c>
      <c r="V805" s="4">
        <f t="shared" si="558"/>
        <v>0.17599335277548225</v>
      </c>
      <c r="W805" s="4">
        <f t="shared" si="559"/>
        <v>3.2034771328721137E-2</v>
      </c>
      <c r="X805" s="4">
        <f t="shared" si="560"/>
        <v>-5.4029757575440443E-2</v>
      </c>
      <c r="Y805" s="4">
        <f t="shared" si="561"/>
        <v>0.53072677808328572</v>
      </c>
      <c r="AA805">
        <v>351</v>
      </c>
      <c r="AB805">
        <v>5.8607862234658654</v>
      </c>
      <c r="AC805">
        <v>0.62458734900000001</v>
      </c>
      <c r="AD805" s="3">
        <f t="shared" si="562"/>
        <v>0.69525668502429716</v>
      </c>
      <c r="AE805" t="s">
        <v>1200</v>
      </c>
      <c r="AF805">
        <v>0.37267101648731565</v>
      </c>
      <c r="AG805" s="3">
        <f>AB805/VLOOKUP(C805,Sheet3!A$2:C$15,3,FALSE)</f>
        <v>0.94744331894468747</v>
      </c>
      <c r="AI805" s="4">
        <f t="shared" si="563"/>
        <v>0.22295127691423194</v>
      </c>
      <c r="AJ805" s="4">
        <f t="shared" si="564"/>
        <v>0.11029879729840893</v>
      </c>
      <c r="AK805" s="4">
        <f t="shared" si="565"/>
        <v>-0.1643127693245757</v>
      </c>
      <c r="AL805" s="4">
        <f t="shared" si="566"/>
        <v>2.5949559853175628E-2</v>
      </c>
      <c r="AM805" s="3">
        <f t="shared" si="567"/>
        <v>0.80015383430870801</v>
      </c>
      <c r="AN805" s="3">
        <f t="shared" si="597"/>
        <v>0.79211822660097531</v>
      </c>
      <c r="AO805" s="3">
        <f t="shared" si="568"/>
        <v>1.0499929311427065</v>
      </c>
      <c r="AP805">
        <v>4581</v>
      </c>
      <c r="AQ805">
        <v>8.4296725938867425</v>
      </c>
      <c r="AR805">
        <v>18.51576098</v>
      </c>
      <c r="AT805" s="3">
        <f>AQ805/VLOOKUP(C805,Sheet3!A$34:C$47,3,FALSE)</f>
        <v>1.1664429808093069</v>
      </c>
      <c r="AV805" s="4">
        <f t="shared" si="569"/>
        <v>3.5183149463415941</v>
      </c>
      <c r="AW805" s="4">
        <f t="shared" si="570"/>
        <v>3.4886566869907414</v>
      </c>
      <c r="AX805" s="4">
        <f t="shared" si="571"/>
        <v>-1.5978745212841507E-2</v>
      </c>
      <c r="AZ805">
        <v>47123</v>
      </c>
      <c r="BA805">
        <v>10.760516483531394</v>
      </c>
      <c r="BB805">
        <v>229.0231264</v>
      </c>
      <c r="BC805" s="3">
        <f t="shared" si="572"/>
        <v>1.276504676033918</v>
      </c>
      <c r="BD805" s="3">
        <f>BA805/VLOOKUP(C805,Sheet3!A$50:C$63,3,FALSE)</f>
        <v>1.5991428831670422</v>
      </c>
      <c r="BF805" s="4">
        <f t="shared" si="573"/>
        <v>7.8749153408318087</v>
      </c>
      <c r="BG805" s="4">
        <f t="shared" si="574"/>
        <v>3.9269116179218968</v>
      </c>
      <c r="BH805" s="4">
        <f t="shared" si="575"/>
        <v>0.14131356011131438</v>
      </c>
      <c r="BI805" s="4">
        <f t="shared" si="576"/>
        <v>6.2294967109159423</v>
      </c>
      <c r="BK805">
        <v>1096</v>
      </c>
      <c r="BL805">
        <v>6.9994224675079613</v>
      </c>
      <c r="BM805">
        <v>0.38033632000000001</v>
      </c>
      <c r="BN805" s="3">
        <f t="shared" si="577"/>
        <v>0.83033147367834803</v>
      </c>
      <c r="BO805" s="3">
        <f>BL805/VLOOKUP(C805,Sheet3!A$18:C$31,3,FALSE)</f>
        <v>0.99521490638090115</v>
      </c>
      <c r="BQ805" s="4">
        <f t="shared" si="578"/>
        <v>0.59386824848463715</v>
      </c>
      <c r="BR805" s="4">
        <f t="shared" si="579"/>
        <v>0.69216244389740578</v>
      </c>
      <c r="BS805" s="4">
        <f t="shared" si="580"/>
        <v>-6.0761830219289395E-2</v>
      </c>
      <c r="BT805" s="4">
        <f t="shared" si="581"/>
        <v>2.6961193728019882E-2</v>
      </c>
      <c r="BV805">
        <v>539</v>
      </c>
      <c r="BW805">
        <v>6.2897155709089976</v>
      </c>
      <c r="BX805">
        <v>0.47722372099999999</v>
      </c>
      <c r="BY805" s="3">
        <f t="shared" si="582"/>
        <v>0.74613995986870751</v>
      </c>
      <c r="BZ805" s="3">
        <f>BW805/VLOOKUP(C805,Sheet3!A$98:C$111,3,FALSE)</f>
        <v>0.94022016436660383</v>
      </c>
      <c r="CB805" s="4">
        <f t="shared" si="583"/>
        <v>0.26961750722301053</v>
      </c>
      <c r="CC805" s="4">
        <f t="shared" si="584"/>
        <v>0.18924199963852842</v>
      </c>
      <c r="CD805" s="4">
        <f t="shared" si="585"/>
        <v>-6.4999080276703231E-2</v>
      </c>
      <c r="CE805" s="4">
        <f t="shared" si="586"/>
        <v>2.2920784191014863E-2</v>
      </c>
      <c r="CG805">
        <v>4226</v>
      </c>
      <c r="CH805">
        <v>8.3490111981760027</v>
      </c>
      <c r="CI805">
        <v>3.6448094700000002</v>
      </c>
      <c r="CJ805" s="3">
        <f t="shared" si="587"/>
        <v>0.99043125402412002</v>
      </c>
      <c r="CK805" s="3">
        <f>CH805/VLOOKUP(C805,Sheet3!A$114:C$127,3,FALSE)</f>
        <v>1.0244230106337671</v>
      </c>
      <c r="CM805" s="4">
        <f t="shared" si="588"/>
        <v>1.1872467200105854</v>
      </c>
      <c r="CN805" s="4">
        <f t="shared" si="589"/>
        <v>1.6756198193154015</v>
      </c>
      <c r="CO805" s="4">
        <f t="shared" si="590"/>
        <v>-4.6779437925827116E-2</v>
      </c>
      <c r="CP805" s="4">
        <f t="shared" si="591"/>
        <v>4.0206420478040482E-2</v>
      </c>
      <c r="CR805">
        <v>1056</v>
      </c>
      <c r="CS805">
        <v>6.9622434642662068</v>
      </c>
      <c r="CT805">
        <v>3.8946141170000002</v>
      </c>
      <c r="CU805" s="3">
        <f t="shared" si="592"/>
        <v>0.82592098171348605</v>
      </c>
      <c r="CV805" s="3">
        <f>CS805/VLOOKUP(C805,Sheet3!A$130:C$143,3,FALSE)</f>
        <v>0.97557575469560009</v>
      </c>
      <c r="CX805" s="4">
        <f t="shared" si="593"/>
        <v>0.40328391417332748</v>
      </c>
      <c r="CY805" s="4">
        <f t="shared" si="594"/>
        <v>0.32141377274701155</v>
      </c>
      <c r="CZ805" s="4">
        <f t="shared" si="595"/>
        <v>-6.9629380596460552E-2</v>
      </c>
      <c r="DA805" s="4">
        <f t="shared" si="596"/>
        <v>2.797385204240618E-2</v>
      </c>
    </row>
    <row r="806" spans="1:105" x14ac:dyDescent="0.25">
      <c r="A806">
        <v>16226724</v>
      </c>
      <c r="B806" t="s">
        <v>1200</v>
      </c>
      <c r="C806">
        <v>7</v>
      </c>
      <c r="D806">
        <v>206</v>
      </c>
      <c r="E806" s="3">
        <v>0.74045487899999995</v>
      </c>
      <c r="F806">
        <v>5.3278761687895813</v>
      </c>
      <c r="G806" s="3">
        <f t="shared" si="552"/>
        <v>0.76059470760734105</v>
      </c>
      <c r="H806" s="3">
        <f>F806/VLOOKUP(C806,Sheet3!A$66:C$79,3,FALSE)</f>
        <v>0.97278344836807695</v>
      </c>
      <c r="J806" s="4">
        <f t="shared" si="553"/>
        <v>0.43202335130636343</v>
      </c>
      <c r="K806" s="4">
        <f t="shared" si="554"/>
        <v>0.48169735084296694</v>
      </c>
      <c r="L806" s="4">
        <f t="shared" si="555"/>
        <v>-0.40174513020069286</v>
      </c>
      <c r="M806" s="4">
        <f t="shared" si="556"/>
        <v>1.3853096244573511</v>
      </c>
      <c r="O806">
        <v>511</v>
      </c>
      <c r="P806">
        <v>6.2363695902037044</v>
      </c>
      <c r="Q806">
        <v>0</v>
      </c>
      <c r="R806">
        <v>0.21066659905079033</v>
      </c>
      <c r="S806" s="3">
        <f t="shared" si="557"/>
        <v>0.89028902975984936</v>
      </c>
      <c r="T806" s="3">
        <f>P806/VLOOKUP(C806,Sheet3!A$82:C$95,3,FALSE)</f>
        <v>0.97165180204000168</v>
      </c>
      <c r="V806" s="4">
        <f t="shared" si="558"/>
        <v>0.29197760542351531</v>
      </c>
      <c r="W806" s="4">
        <f t="shared" si="559"/>
        <v>0.12693811630237359</v>
      </c>
      <c r="X806" s="4">
        <f t="shared" si="560"/>
        <v>-5.4029757575440443E-2</v>
      </c>
      <c r="Y806" s="4">
        <f t="shared" si="561"/>
        <v>1.1957961438886906</v>
      </c>
      <c r="AA806">
        <v>350</v>
      </c>
      <c r="AB806">
        <v>5.857933154483459</v>
      </c>
      <c r="AC806">
        <v>0.61934111599999997</v>
      </c>
      <c r="AD806" s="3">
        <f t="shared" si="562"/>
        <v>0.8362643600686247</v>
      </c>
      <c r="AE806" t="s">
        <v>1200</v>
      </c>
      <c r="AF806">
        <v>0.37026267009324954</v>
      </c>
      <c r="AG806" s="3">
        <f>AB806/VLOOKUP(C806,Sheet3!A$2:C$15,3,FALSE)</f>
        <v>0.94698209735379479</v>
      </c>
      <c r="AI806" s="4">
        <f t="shared" si="563"/>
        <v>0.22026656913268239</v>
      </c>
      <c r="AJ806" s="4">
        <f t="shared" si="564"/>
        <v>0.10481332002173764</v>
      </c>
      <c r="AK806" s="4">
        <f t="shared" si="565"/>
        <v>-0.16515384665855451</v>
      </c>
      <c r="AL806" s="4">
        <f t="shared" si="566"/>
        <v>0.63107475191756757</v>
      </c>
      <c r="AM806" s="3">
        <f t="shared" si="567"/>
        <v>0.80230489973314367</v>
      </c>
      <c r="AN806" s="3">
        <f t="shared" si="597"/>
        <v>0.79310344827585211</v>
      </c>
      <c r="AO806" s="3">
        <f t="shared" si="568"/>
        <v>1.0502135508520407</v>
      </c>
      <c r="AP806">
        <v>1102</v>
      </c>
      <c r="AQ806">
        <v>7.0048819897128594</v>
      </c>
      <c r="AR806">
        <v>0.96377713300000001</v>
      </c>
      <c r="AT806" s="3">
        <f>AQ806/VLOOKUP(C806,Sheet3!A$34:C$47,3,FALSE)</f>
        <v>0.96928977220581669</v>
      </c>
      <c r="AV806" s="4">
        <f t="shared" si="569"/>
        <v>0.459290402761309</v>
      </c>
      <c r="AW806" s="4">
        <f t="shared" si="570"/>
        <v>0.2620687416362017</v>
      </c>
      <c r="AX806" s="4">
        <f t="shared" si="571"/>
        <v>-6.7818664422091446E-2</v>
      </c>
      <c r="AZ806">
        <v>676</v>
      </c>
      <c r="BA806">
        <v>6.5161930760429643</v>
      </c>
      <c r="BB806">
        <v>1.885744292</v>
      </c>
      <c r="BC806" s="3">
        <f t="shared" si="572"/>
        <v>0.93023595338400167</v>
      </c>
      <c r="BD806" s="3">
        <f>BA806/VLOOKUP(C806,Sheet3!A$50:C$63,3,FALSE)</f>
        <v>0.96838509553369645</v>
      </c>
      <c r="BF806" s="4">
        <f t="shared" si="573"/>
        <v>0.57568558576843887</v>
      </c>
      <c r="BG806" s="4">
        <f t="shared" si="574"/>
        <v>0.75722603724446769</v>
      </c>
      <c r="BH806" s="4">
        <f t="shared" si="575"/>
        <v>-6.100800991016813E-2</v>
      </c>
      <c r="BI806" s="4">
        <f t="shared" si="576"/>
        <v>1.5473654837917228</v>
      </c>
      <c r="BK806">
        <v>1150</v>
      </c>
      <c r="BL806">
        <v>7.0475172213572961</v>
      </c>
      <c r="BM806">
        <v>0.49183732600000002</v>
      </c>
      <c r="BN806" s="3">
        <f t="shared" si="577"/>
        <v>1.0060865024859875</v>
      </c>
      <c r="BO806" s="3">
        <f>BL806/VLOOKUP(C806,Sheet3!A$18:C$31,3,FALSE)</f>
        <v>1.0020532728563885</v>
      </c>
      <c r="BQ806" s="4">
        <f t="shared" si="578"/>
        <v>0.75241527793046159</v>
      </c>
      <c r="BR806" s="4">
        <f t="shared" si="579"/>
        <v>1.0647107369924282</v>
      </c>
      <c r="BS806" s="4">
        <f t="shared" si="580"/>
        <v>-4.6307637508068225E-2</v>
      </c>
      <c r="BT806" s="4">
        <f t="shared" si="581"/>
        <v>1.5109978396208479</v>
      </c>
      <c r="BV806">
        <v>1251</v>
      </c>
      <c r="BW806">
        <v>7.1316985104669115</v>
      </c>
      <c r="BX806">
        <v>1.687453783</v>
      </c>
      <c r="BY806" s="3">
        <f t="shared" si="582"/>
        <v>1.0181040195880946</v>
      </c>
      <c r="BZ806" s="3">
        <f>BW806/VLOOKUP(C806,Sheet3!A$98:C$111,3,FALSE)</f>
        <v>1.0660842561367516</v>
      </c>
      <c r="CB806" s="4">
        <f t="shared" si="583"/>
        <v>1.5759536907550453</v>
      </c>
      <c r="CC806" s="4">
        <f t="shared" si="584"/>
        <v>2.0784568050172965</v>
      </c>
      <c r="CD806" s="4">
        <f t="shared" si="585"/>
        <v>-3.2334716663431753E-2</v>
      </c>
      <c r="CE806" s="4">
        <f t="shared" si="586"/>
        <v>2.528194736803449</v>
      </c>
      <c r="CG806">
        <v>3581</v>
      </c>
      <c r="CH806">
        <v>8.183397369998433</v>
      </c>
      <c r="CI806">
        <v>2.9072690090000002</v>
      </c>
      <c r="CJ806" s="3">
        <f t="shared" si="587"/>
        <v>1.1682420035078824</v>
      </c>
      <c r="CK806" s="3">
        <f>CH806/VLOOKUP(C806,Sheet3!A$114:C$127,3,FALSE)</f>
        <v>1.0041022070754588</v>
      </c>
      <c r="CM806" s="4">
        <f t="shared" si="588"/>
        <v>0.77599646349142615</v>
      </c>
      <c r="CN806" s="4">
        <f t="shared" si="589"/>
        <v>0.96680652201105688</v>
      </c>
      <c r="CO806" s="4">
        <f t="shared" si="590"/>
        <v>-7.7306804022586328E-2</v>
      </c>
      <c r="CP806" s="4">
        <f t="shared" si="591"/>
        <v>1.4011829736136412</v>
      </c>
      <c r="CR806">
        <v>1249</v>
      </c>
      <c r="CS806">
        <v>7.1300985101255776</v>
      </c>
      <c r="CT806">
        <v>4.8609497030000002</v>
      </c>
      <c r="CU806" s="3">
        <f t="shared" si="592"/>
        <v>1.0178756074116033</v>
      </c>
      <c r="CV806" s="3">
        <f>CS806/VLOOKUP(C806,Sheet3!A$130:C$143,3,FALSE)</f>
        <v>0.99909623539757442</v>
      </c>
      <c r="CX806" s="4">
        <f t="shared" si="593"/>
        <v>0.69434569640108956</v>
      </c>
      <c r="CY806" s="4">
        <f t="shared" si="594"/>
        <v>0.83814447840071638</v>
      </c>
      <c r="CZ806" s="4">
        <f t="shared" si="595"/>
        <v>-5.6586000277095976E-2</v>
      </c>
      <c r="DA806" s="4">
        <f t="shared" si="596"/>
        <v>2.0628314871142157</v>
      </c>
    </row>
    <row r="807" spans="1:105" x14ac:dyDescent="0.25">
      <c r="A807">
        <v>16226731</v>
      </c>
      <c r="B807" t="s">
        <v>1200</v>
      </c>
      <c r="C807">
        <v>7</v>
      </c>
      <c r="D807">
        <v>250</v>
      </c>
      <c r="E807" s="3">
        <v>1.305190182</v>
      </c>
      <c r="F807">
        <v>5.521460917862246</v>
      </c>
      <c r="G807" s="3">
        <f t="shared" si="552"/>
        <v>0.79613064087077556</v>
      </c>
      <c r="H807" s="3">
        <f>F807/VLOOKUP(C807,Sheet3!A$66:C$79,3,FALSE)</f>
        <v>1.0081288719080461</v>
      </c>
      <c r="J807" s="4">
        <f t="shared" si="553"/>
        <v>0.81324505916589618</v>
      </c>
      <c r="K807" s="4">
        <f t="shared" si="554"/>
        <v>1.1388187091461501</v>
      </c>
      <c r="L807" s="4">
        <f t="shared" si="555"/>
        <v>-0.18370890226476891</v>
      </c>
      <c r="M807" s="4">
        <f t="shared" si="556"/>
        <v>2.2879149032462518</v>
      </c>
      <c r="O807">
        <v>539</v>
      </c>
      <c r="P807">
        <v>6.2897155709089976</v>
      </c>
      <c r="Q807">
        <v>0</v>
      </c>
      <c r="R807">
        <v>0.31340677779890763</v>
      </c>
      <c r="S807" s="3">
        <f t="shared" si="557"/>
        <v>0.90690405362887438</v>
      </c>
      <c r="T807" s="3">
        <f>P807/VLOOKUP(C807,Sheet3!A$82:C$95,3,FALSE)</f>
        <v>0.97996332327590008</v>
      </c>
      <c r="V807" s="4">
        <f t="shared" si="558"/>
        <v>0.38754235337797815</v>
      </c>
      <c r="W807" s="4">
        <f t="shared" si="559"/>
        <v>0.25061094601482048</v>
      </c>
      <c r="X807" s="4">
        <f t="shared" si="560"/>
        <v>-5.4029757575440443E-2</v>
      </c>
      <c r="Y807" s="4">
        <f t="shared" si="561"/>
        <v>1.4845645825526923</v>
      </c>
      <c r="AA807">
        <v>412</v>
      </c>
      <c r="AB807">
        <v>6.0210233493495267</v>
      </c>
      <c r="AC807">
        <v>0.94651322800000004</v>
      </c>
      <c r="AD807" s="3">
        <f t="shared" si="562"/>
        <v>0.86816175087072034</v>
      </c>
      <c r="AE807" t="s">
        <v>1200</v>
      </c>
      <c r="AF807">
        <v>0.52549021511460192</v>
      </c>
      <c r="AG807" s="3">
        <f>AB807/VLOOKUP(C807,Sheet3!A$2:C$15,3,FALSE)</f>
        <v>0.97334694152650469</v>
      </c>
      <c r="AI807" s="4">
        <f t="shared" si="563"/>
        <v>0.41521095096329619</v>
      </c>
      <c r="AJ807" s="4">
        <f t="shared" si="564"/>
        <v>0.42889005162420135</v>
      </c>
      <c r="AK807" s="4">
        <f t="shared" si="565"/>
        <v>-0.11270153512127205</v>
      </c>
      <c r="AL807" s="4">
        <f t="shared" si="566"/>
        <v>1.3391475826941885</v>
      </c>
      <c r="AM807" s="3">
        <f t="shared" si="567"/>
        <v>0.66020099597830506</v>
      </c>
      <c r="AN807" s="3">
        <f t="shared" si="597"/>
        <v>0.79408866995072891</v>
      </c>
      <c r="AO807" s="3">
        <f t="shared" si="568"/>
        <v>1.0504348241386874</v>
      </c>
      <c r="AP807">
        <v>1028</v>
      </c>
      <c r="AQ807">
        <v>6.93537044601511</v>
      </c>
      <c r="AR807">
        <v>0.59499119600000006</v>
      </c>
      <c r="AT807" s="3">
        <f>AQ807/VLOOKUP(C807,Sheet3!A$34:C$47,3,FALSE)</f>
        <v>0.95967121925154653</v>
      </c>
      <c r="AV807" s="4">
        <f t="shared" si="569"/>
        <v>0.39383100514296987</v>
      </c>
      <c r="AW807" s="4">
        <f t="shared" si="570"/>
        <v>0.13367214848371761</v>
      </c>
      <c r="AX807" s="4">
        <f t="shared" si="571"/>
        <v>-6.8907876521774145E-2</v>
      </c>
      <c r="AZ807">
        <v>346</v>
      </c>
      <c r="BA807">
        <v>5.8464387750577247</v>
      </c>
      <c r="BB807">
        <v>0.51001813299999998</v>
      </c>
      <c r="BC807" s="3">
        <f t="shared" si="572"/>
        <v>0.84298867963382429</v>
      </c>
      <c r="BD807" s="3">
        <f>BA807/VLOOKUP(C807,Sheet3!A$50:C$63,3,FALSE)</f>
        <v>0.86885150664600297</v>
      </c>
      <c r="BF807" s="4">
        <f t="shared" si="573"/>
        <v>0.22260925632092218</v>
      </c>
      <c r="BG807" s="4">
        <f t="shared" si="574"/>
        <v>4.6379279585121488E-2</v>
      </c>
      <c r="BH807" s="4">
        <f t="shared" si="575"/>
        <v>-6.2233431607932335E-2</v>
      </c>
      <c r="BI807" s="4">
        <f t="shared" si="576"/>
        <v>0.41089856183115997</v>
      </c>
      <c r="BK807">
        <v>1150</v>
      </c>
      <c r="BL807">
        <v>7.0475172213572961</v>
      </c>
      <c r="BM807">
        <v>0.49183732600000002</v>
      </c>
      <c r="BN807" s="3">
        <f t="shared" si="577"/>
        <v>1.0161702646189033</v>
      </c>
      <c r="BO807" s="3">
        <f>BL807/VLOOKUP(C807,Sheet3!A$18:C$31,3,FALSE)</f>
        <v>1.0020532728563885</v>
      </c>
      <c r="BQ807" s="4">
        <f t="shared" si="578"/>
        <v>0.75241527793046159</v>
      </c>
      <c r="BR807" s="4">
        <f t="shared" si="579"/>
        <v>1.0647107369924282</v>
      </c>
      <c r="BS807" s="4">
        <f t="shared" si="580"/>
        <v>-4.6307637508068225E-2</v>
      </c>
      <c r="BT807" s="4">
        <f t="shared" si="581"/>
        <v>2.1104595361034701</v>
      </c>
      <c r="BV807">
        <v>786</v>
      </c>
      <c r="BW807">
        <v>6.6669567924292066</v>
      </c>
      <c r="BX807">
        <v>0.88820852800000005</v>
      </c>
      <c r="BY807" s="3">
        <f t="shared" si="582"/>
        <v>0.96129786351353053</v>
      </c>
      <c r="BZ807" s="3">
        <f>BW807/VLOOKUP(C807,Sheet3!A$98:C$111,3,FALSE)</f>
        <v>0.99661219025472025</v>
      </c>
      <c r="CB807" s="4">
        <f t="shared" si="583"/>
        <v>0.68191681589172815</v>
      </c>
      <c r="CC807" s="4">
        <f t="shared" si="584"/>
        <v>0.84500164812685341</v>
      </c>
      <c r="CD807" s="4">
        <f t="shared" si="585"/>
        <v>-5.3906513997864419E-2</v>
      </c>
      <c r="CE807" s="4">
        <f t="shared" si="586"/>
        <v>1.5199665096036081</v>
      </c>
      <c r="CG807">
        <v>2981</v>
      </c>
      <c r="CH807">
        <v>8.0000140936780717</v>
      </c>
      <c r="CI807">
        <v>2.224456312</v>
      </c>
      <c r="CJ807" s="3">
        <f t="shared" si="587"/>
        <v>1.1535092690361881</v>
      </c>
      <c r="CK807" s="3">
        <f>CH807/VLOOKUP(C807,Sheet3!A$114:C$127,3,FALSE)</f>
        <v>0.98160109364192671</v>
      </c>
      <c r="CM807" s="4">
        <f t="shared" si="588"/>
        <v>0.44493500724049323</v>
      </c>
      <c r="CN807" s="4">
        <f t="shared" si="589"/>
        <v>0.39030959925353842</v>
      </c>
      <c r="CO807" s="4">
        <f t="shared" si="590"/>
        <v>-0.10556894593758362</v>
      </c>
      <c r="CP807" s="4">
        <f t="shared" si="591"/>
        <v>1.0704414117014134</v>
      </c>
      <c r="CR807">
        <v>1093</v>
      </c>
      <c r="CS807">
        <v>6.9966814881765389</v>
      </c>
      <c r="CT807">
        <v>4.0793690399999996</v>
      </c>
      <c r="CU807" s="3">
        <f t="shared" si="592"/>
        <v>1.008840341354319</v>
      </c>
      <c r="CV807" s="3">
        <f>CS807/VLOOKUP(C807,Sheet3!A$130:C$143,3,FALSE)</f>
        <v>0.98040134020391845</v>
      </c>
      <c r="CX807" s="4">
        <f t="shared" si="593"/>
        <v>0.45440225470171342</v>
      </c>
      <c r="CY807" s="4">
        <f t="shared" si="594"/>
        <v>0.39614903190509759</v>
      </c>
      <c r="CZ807" s="4">
        <f t="shared" si="595"/>
        <v>-6.713560021469997E-2</v>
      </c>
      <c r="DA807" s="4">
        <f t="shared" si="596"/>
        <v>1.7022880663975628</v>
      </c>
    </row>
    <row r="808" spans="1:105" x14ac:dyDescent="0.25">
      <c r="A808">
        <v>16226744</v>
      </c>
      <c r="B808" t="s">
        <v>1200</v>
      </c>
      <c r="C808">
        <v>7</v>
      </c>
      <c r="D808">
        <v>198</v>
      </c>
      <c r="E808" s="3">
        <v>0.63931181400000003</v>
      </c>
      <c r="F808">
        <v>5.2882670306945352</v>
      </c>
      <c r="G808" s="3">
        <f t="shared" si="552"/>
        <v>0.73278092189156174</v>
      </c>
      <c r="H808" s="3">
        <f>F808/VLOOKUP(C808,Sheet3!A$66:C$79,3,FALSE)</f>
        <v>0.96555146460525987</v>
      </c>
      <c r="J808" s="4">
        <f t="shared" si="553"/>
        <v>0.37292111236187458</v>
      </c>
      <c r="K808" s="4">
        <f t="shared" si="554"/>
        <v>0.38017193096908325</v>
      </c>
      <c r="L808" s="4">
        <f t="shared" si="555"/>
        <v>-0.44079502181775354</v>
      </c>
      <c r="M808" s="4">
        <f t="shared" si="556"/>
        <v>0.88238918019847368</v>
      </c>
      <c r="O808">
        <v>661</v>
      </c>
      <c r="P808">
        <v>6.4937538398516859</v>
      </c>
      <c r="Q808">
        <v>0</v>
      </c>
      <c r="R808">
        <v>1.0382075416409111</v>
      </c>
      <c r="S808" s="3">
        <f t="shared" si="557"/>
        <v>0.89982198283176129</v>
      </c>
      <c r="T808" s="3">
        <f>P808/VLOOKUP(C808,Sheet3!A$82:C$95,3,FALSE)</f>
        <v>1.0117533172516757</v>
      </c>
      <c r="V808" s="4">
        <f t="shared" si="558"/>
        <v>0.95373960797057167</v>
      </c>
      <c r="W808" s="4">
        <f t="shared" si="559"/>
        <v>1.5199665096036081</v>
      </c>
      <c r="X808" s="4">
        <f t="shared" si="560"/>
        <v>-5.4029757575440443E-2</v>
      </c>
      <c r="Y808" s="4">
        <f t="shared" si="561"/>
        <v>1.3279325118740486</v>
      </c>
      <c r="AA808">
        <v>347</v>
      </c>
      <c r="AB808">
        <v>5.8493247799468593</v>
      </c>
      <c r="AC808">
        <v>0.60360944800000005</v>
      </c>
      <c r="AD808" s="3">
        <f t="shared" si="562"/>
        <v>0.81052518335665014</v>
      </c>
      <c r="AE808" t="s">
        <v>1200</v>
      </c>
      <c r="AF808">
        <v>0.36306040157310349</v>
      </c>
      <c r="AG808" s="3">
        <f>AB808/VLOOKUP(C808,Sheet3!A$2:C$15,3,FALSE)</f>
        <v>0.94559048424410319</v>
      </c>
      <c r="AI808" s="4">
        <f t="shared" si="563"/>
        <v>0.2123099236885074</v>
      </c>
      <c r="AJ808" s="4">
        <f t="shared" si="564"/>
        <v>8.9612158689687166E-2</v>
      </c>
      <c r="AK808" s="4">
        <f t="shared" si="565"/>
        <v>-0.167675951448883</v>
      </c>
      <c r="AL808" s="4">
        <f t="shared" si="566"/>
        <v>0.2620687416362017</v>
      </c>
      <c r="AM808" s="3">
        <f t="shared" si="567"/>
        <v>0.80871401909116314</v>
      </c>
      <c r="AN808" s="3">
        <f t="shared" si="597"/>
        <v>0.79507389162560571</v>
      </c>
      <c r="AO808" s="3">
        <f t="shared" si="568"/>
        <v>1.0506567574462615</v>
      </c>
      <c r="AP808">
        <v>1362</v>
      </c>
      <c r="AQ808">
        <v>7.2167094867094574</v>
      </c>
      <c r="AR808">
        <v>2.2639327549999999</v>
      </c>
      <c r="AT808" s="3">
        <f>AQ808/VLOOKUP(C808,Sheet3!A$34:C$47,3,FALSE)</f>
        <v>0.99860107632375761</v>
      </c>
      <c r="AV808" s="4">
        <f t="shared" si="569"/>
        <v>0.7026868650444672</v>
      </c>
      <c r="AW808" s="4">
        <f t="shared" si="570"/>
        <v>1.3022430257587376</v>
      </c>
      <c r="AX808" s="4">
        <f t="shared" si="571"/>
        <v>-6.3978644798585921E-2</v>
      </c>
      <c r="AZ808">
        <v>299</v>
      </c>
      <c r="BA808">
        <v>5.7004435733906869</v>
      </c>
      <c r="BB808">
        <v>0.31970729199999998</v>
      </c>
      <c r="BC808" s="3">
        <f t="shared" si="572"/>
        <v>0.78989511548009816</v>
      </c>
      <c r="BD808" s="3">
        <f>BA808/VLOOKUP(C808,Sheet3!A$50:C$63,3,FALSE)</f>
        <v>0.84715485406620405</v>
      </c>
      <c r="BF808" s="4">
        <f t="shared" si="573"/>
        <v>0.17283944061397888</v>
      </c>
      <c r="BG808" s="4">
        <f t="shared" si="574"/>
        <v>1.0896591224213256E-2</v>
      </c>
      <c r="BH808" s="4">
        <f t="shared" si="575"/>
        <v>-6.2402950107203058E-2</v>
      </c>
      <c r="BI808" s="4">
        <f t="shared" si="576"/>
        <v>6.512982893049736E-2</v>
      </c>
      <c r="BK808">
        <v>1278</v>
      </c>
      <c r="BL808">
        <v>7.15305163493748</v>
      </c>
      <c r="BM808">
        <v>0.75689680500000001</v>
      </c>
      <c r="BN808" s="3">
        <f t="shared" si="577"/>
        <v>0.99117910290150768</v>
      </c>
      <c r="BO808" s="3">
        <f>BL808/VLOOKUP(C808,Sheet3!A$18:C$31,3,FALSE)</f>
        <v>1.0170587139508105</v>
      </c>
      <c r="BQ808" s="4">
        <f t="shared" si="578"/>
        <v>1.1933777194142985</v>
      </c>
      <c r="BR808" s="4">
        <f t="shared" si="579"/>
        <v>2.151959267010223</v>
      </c>
      <c r="BS808" s="4">
        <f t="shared" si="580"/>
        <v>-1.1947222953585381E-2</v>
      </c>
      <c r="BT808" s="4">
        <f t="shared" si="581"/>
        <v>0.73232848562274055</v>
      </c>
      <c r="BV808">
        <v>631</v>
      </c>
      <c r="BW808">
        <v>6.4473058625412127</v>
      </c>
      <c r="BX808">
        <v>0.62876256500000005</v>
      </c>
      <c r="BY808" s="3">
        <f t="shared" si="582"/>
        <v>0.89338581169365272</v>
      </c>
      <c r="BZ808" s="3">
        <f>BW808/VLOOKUP(C808,Sheet3!A$98:C$111,3,FALSE)</f>
        <v>0.96377760002972535</v>
      </c>
      <c r="CB808" s="4">
        <f t="shared" si="583"/>
        <v>0.41094705002498921</v>
      </c>
      <c r="CC808" s="4">
        <f t="shared" si="584"/>
        <v>0.39030959925353842</v>
      </c>
      <c r="CD808" s="4">
        <f t="shared" si="585"/>
        <v>-6.0909015042518999E-2</v>
      </c>
      <c r="CE808" s="4">
        <f t="shared" si="586"/>
        <v>0.44875319512361306</v>
      </c>
      <c r="CG808">
        <v>2605</v>
      </c>
      <c r="CH808">
        <v>7.8651879541874674</v>
      </c>
      <c r="CI808">
        <v>1.7985492830000001</v>
      </c>
      <c r="CJ808" s="3">
        <f t="shared" si="587"/>
        <v>1.0898579149780478</v>
      </c>
      <c r="CK808" s="3">
        <f>CH808/VLOOKUP(C808,Sheet3!A$114:C$127,3,FALSE)</f>
        <v>0.96505793703923004</v>
      </c>
      <c r="CM808" s="4">
        <f t="shared" si="588"/>
        <v>0.27541126881390543</v>
      </c>
      <c r="CN808" s="4">
        <f t="shared" si="589"/>
        <v>0.17623176290251352</v>
      </c>
      <c r="CO808" s="4">
        <f t="shared" si="590"/>
        <v>-0.12319756495576932</v>
      </c>
      <c r="CP808" s="4">
        <f t="shared" si="591"/>
        <v>0.21333955121758891</v>
      </c>
      <c r="CR808">
        <v>1303</v>
      </c>
      <c r="CS808">
        <v>7.1724245771248452</v>
      </c>
      <c r="CT808">
        <v>5.1323996989999996</v>
      </c>
      <c r="CU808" s="3">
        <f t="shared" si="592"/>
        <v>0.99386355933183002</v>
      </c>
      <c r="CV808" s="3">
        <f>CS808/VLOOKUP(C808,Sheet3!A$130:C$143,3,FALSE)</f>
        <v>1.0050271231879886</v>
      </c>
      <c r="CX808" s="4">
        <f t="shared" si="593"/>
        <v>0.78517714680123452</v>
      </c>
      <c r="CY808" s="4">
        <f t="shared" si="594"/>
        <v>1.0365398600257321</v>
      </c>
      <c r="CZ808" s="4">
        <f t="shared" si="595"/>
        <v>-5.2922029305920354E-2</v>
      </c>
      <c r="DA808" s="4">
        <f t="shared" si="596"/>
        <v>1.2222003180852012</v>
      </c>
    </row>
    <row r="809" spans="1:105" x14ac:dyDescent="0.25">
      <c r="A809">
        <v>16226747</v>
      </c>
      <c r="B809" t="s">
        <v>1200</v>
      </c>
      <c r="C809">
        <v>7</v>
      </c>
      <c r="D809">
        <v>233</v>
      </c>
      <c r="E809" s="3">
        <v>1.0855432309999999</v>
      </c>
      <c r="F809">
        <v>5.4510384535657002</v>
      </c>
      <c r="G809" s="3">
        <f t="shared" si="552"/>
        <v>0.78652948132155731</v>
      </c>
      <c r="H809" s="3">
        <f>F809/VLOOKUP(C809,Sheet3!A$66:C$79,3,FALSE)</f>
        <v>0.99527087643467627</v>
      </c>
      <c r="J809" s="4">
        <f t="shared" si="553"/>
        <v>0.65604189288154124</v>
      </c>
      <c r="K809" s="4">
        <f t="shared" si="554"/>
        <v>0.92122901351473763</v>
      </c>
      <c r="L809" s="4">
        <f t="shared" si="555"/>
        <v>-0.26851145032446888</v>
      </c>
      <c r="M809" s="4">
        <f t="shared" si="556"/>
        <v>2.0628314871142157</v>
      </c>
      <c r="O809">
        <v>514</v>
      </c>
      <c r="P809">
        <v>6.2422232654551655</v>
      </c>
      <c r="Q809">
        <v>0</v>
      </c>
      <c r="R809">
        <v>0.22050448040875761</v>
      </c>
      <c r="S809" s="3">
        <f t="shared" si="557"/>
        <v>0.90068941341997333</v>
      </c>
      <c r="T809" s="3">
        <f>P809/VLOOKUP(C809,Sheet3!A$82:C$95,3,FALSE)</f>
        <v>0.97256382850417622</v>
      </c>
      <c r="V809" s="4">
        <f t="shared" si="558"/>
        <v>0.3015305286309955</v>
      </c>
      <c r="W809" s="4">
        <f t="shared" si="559"/>
        <v>0.14385899379071074</v>
      </c>
      <c r="X809" s="4">
        <f t="shared" si="560"/>
        <v>-5.4029757575440443E-2</v>
      </c>
      <c r="Y809" s="4">
        <f t="shared" si="561"/>
        <v>1.3391475826941885</v>
      </c>
      <c r="AA809">
        <v>355</v>
      </c>
      <c r="AB809">
        <v>5.872117789475416</v>
      </c>
      <c r="AC809">
        <v>0.64558375700000004</v>
      </c>
      <c r="AD809" s="3">
        <f t="shared" si="562"/>
        <v>0.84728695248774433</v>
      </c>
      <c r="AE809" t="s">
        <v>1200</v>
      </c>
      <c r="AF809">
        <v>0.38234144717158897</v>
      </c>
      <c r="AG809" s="3">
        <f>AB809/VLOOKUP(C809,Sheet3!A$2:C$15,3,FALSE)</f>
        <v>0.94927515789932193</v>
      </c>
      <c r="AI809" s="4">
        <f t="shared" si="563"/>
        <v>0.23385124923309814</v>
      </c>
      <c r="AJ809" s="4">
        <f t="shared" si="564"/>
        <v>0.12805731059938866</v>
      </c>
      <c r="AK809" s="4">
        <f t="shared" si="565"/>
        <v>-0.16094662015358557</v>
      </c>
      <c r="AL809" s="4">
        <f t="shared" si="566"/>
        <v>0.86820454520651724</v>
      </c>
      <c r="AM809" s="3">
        <f t="shared" si="567"/>
        <v>0.79147954032817791</v>
      </c>
      <c r="AN809" s="3">
        <f t="shared" si="597"/>
        <v>0.79605911330048251</v>
      </c>
      <c r="AO809" s="3">
        <f t="shared" si="568"/>
        <v>1.05087935730571</v>
      </c>
      <c r="AP809">
        <v>1023</v>
      </c>
      <c r="AQ809">
        <v>6.9304947659516261</v>
      </c>
      <c r="AR809">
        <v>0.57010636699999995</v>
      </c>
      <c r="AT809" s="3">
        <f>AQ809/VLOOKUP(C809,Sheet3!A$34:C$47,3,FALSE)</f>
        <v>0.95899655452128796</v>
      </c>
      <c r="AV809" s="4">
        <f t="shared" si="569"/>
        <v>0.38949415407372195</v>
      </c>
      <c r="AW809" s="4">
        <f t="shared" si="570"/>
        <v>0.12693811630237359</v>
      </c>
      <c r="AX809" s="4">
        <f t="shared" si="571"/>
        <v>-6.898137405550829E-2</v>
      </c>
      <c r="AZ809">
        <v>317</v>
      </c>
      <c r="BA809">
        <v>5.7589017738772803</v>
      </c>
      <c r="BB809">
        <v>0.39228695200000002</v>
      </c>
      <c r="BC809" s="3">
        <f t="shared" si="572"/>
        <v>0.83095103139963566</v>
      </c>
      <c r="BD809" s="3">
        <f>BA809/VLOOKUP(C809,Sheet3!A$50:C$63,3,FALSE)</f>
        <v>0.85584244963040956</v>
      </c>
      <c r="BF809" s="4">
        <f t="shared" si="573"/>
        <v>0.19171474622021376</v>
      </c>
      <c r="BG809" s="4">
        <f t="shared" si="574"/>
        <v>2.2920784191014863E-2</v>
      </c>
      <c r="BH809" s="4">
        <f t="shared" si="575"/>
        <v>-6.233830011156366E-2</v>
      </c>
      <c r="BI809" s="4">
        <f t="shared" si="576"/>
        <v>0.3106028566427958</v>
      </c>
      <c r="BK809">
        <v>1211</v>
      </c>
      <c r="BL809">
        <v>7.0992017435530919</v>
      </c>
      <c r="BM809">
        <v>0.61803935799999998</v>
      </c>
      <c r="BN809" s="3">
        <f t="shared" si="577"/>
        <v>1.0243427032699448</v>
      </c>
      <c r="BO809" s="3">
        <f>BL809/VLOOKUP(C809,Sheet3!A$18:C$31,3,FALSE)</f>
        <v>1.0094020515816629</v>
      </c>
      <c r="BQ809" s="4">
        <f t="shared" si="578"/>
        <v>0.95187038109825117</v>
      </c>
      <c r="BR809" s="4">
        <f t="shared" si="579"/>
        <v>1.575536360758419</v>
      </c>
      <c r="BS809" s="4">
        <f t="shared" si="580"/>
        <v>-2.9947708961094402E-2</v>
      </c>
      <c r="BT809" s="4">
        <f t="shared" si="581"/>
        <v>2.5038032836792898</v>
      </c>
      <c r="BV809">
        <v>617</v>
      </c>
      <c r="BW809">
        <v>6.4248690239053881</v>
      </c>
      <c r="BX809">
        <v>0.60556862199999995</v>
      </c>
      <c r="BY809" s="3">
        <f t="shared" si="582"/>
        <v>0.92704334118679466</v>
      </c>
      <c r="BZ809" s="3">
        <f>BW809/VLOOKUP(C809,Sheet3!A$98:C$111,3,FALSE)</f>
        <v>0.96042362195675612</v>
      </c>
      <c r="CB809" s="4">
        <f t="shared" si="583"/>
        <v>0.38825915690746921</v>
      </c>
      <c r="CC809" s="4">
        <f t="shared" si="584"/>
        <v>0.35456598006391188</v>
      </c>
      <c r="CD809" s="4">
        <f t="shared" si="585"/>
        <v>-6.1535024436572133E-2</v>
      </c>
      <c r="CE809" s="4">
        <f t="shared" si="586"/>
        <v>0.93368247458602427</v>
      </c>
      <c r="CG809">
        <v>4511</v>
      </c>
      <c r="CH809">
        <v>8.4142741374083965</v>
      </c>
      <c r="CI809">
        <v>3.9716817639999999</v>
      </c>
      <c r="CJ809" s="3">
        <f t="shared" si="587"/>
        <v>1.2140942921919995</v>
      </c>
      <c r="CK809" s="3">
        <f>CH809/VLOOKUP(C809,Sheet3!A$114:C$127,3,FALSE)</f>
        <v>1.0324307680920231</v>
      </c>
      <c r="CM809" s="4">
        <f t="shared" si="588"/>
        <v>1.3806152681920212</v>
      </c>
      <c r="CN809" s="4">
        <f t="shared" si="589"/>
        <v>1.9738840010977194</v>
      </c>
      <c r="CO809" s="4">
        <f t="shared" si="590"/>
        <v>-3.3249942645939688E-2</v>
      </c>
      <c r="CP809" s="4">
        <f t="shared" si="591"/>
        <v>2.732989149449462</v>
      </c>
      <c r="CR809">
        <v>1068</v>
      </c>
      <c r="CS809">
        <v>6.9735430195201404</v>
      </c>
      <c r="CT809">
        <v>3.9545067889999999</v>
      </c>
      <c r="CU809" s="3">
        <f t="shared" si="592"/>
        <v>1.0062114257383186</v>
      </c>
      <c r="CV809" s="3">
        <f>CS809/VLOOKUP(C809,Sheet3!A$130:C$143,3,FALSE)</f>
        <v>0.97715909090054032</v>
      </c>
      <c r="CX809" s="4">
        <f t="shared" si="593"/>
        <v>0.41959032838130278</v>
      </c>
      <c r="CY809" s="4">
        <f t="shared" si="594"/>
        <v>0.33923466931712304</v>
      </c>
      <c r="CZ809" s="4">
        <f t="shared" si="595"/>
        <v>-6.8820962785343165E-2</v>
      </c>
      <c r="DA809" s="4">
        <f t="shared" si="596"/>
        <v>1.6293390667513954</v>
      </c>
    </row>
    <row r="810" spans="1:105" x14ac:dyDescent="0.25">
      <c r="A810">
        <v>16226777</v>
      </c>
      <c r="B810" t="s">
        <v>1200</v>
      </c>
      <c r="C810">
        <v>7</v>
      </c>
      <c r="D810">
        <v>210</v>
      </c>
      <c r="E810" s="3">
        <v>0.79123721000000002</v>
      </c>
      <c r="F810">
        <v>5.3471075307174685</v>
      </c>
      <c r="G810" s="3">
        <f t="shared" si="552"/>
        <v>0.73297685795146716</v>
      </c>
      <c r="H810" s="3">
        <f>F810/VLOOKUP(C810,Sheet3!A$66:C$79,3,FALSE)</f>
        <v>0.97629478196149166</v>
      </c>
      <c r="J810" s="4">
        <f t="shared" si="553"/>
        <v>0.46291863984585291</v>
      </c>
      <c r="K810" s="4">
        <f t="shared" si="554"/>
        <v>0.53408248593025798</v>
      </c>
      <c r="L810" s="4">
        <f t="shared" si="555"/>
        <v>-0.38213879810455054</v>
      </c>
      <c r="M810" s="4">
        <f t="shared" si="556"/>
        <v>0.88716245895113144</v>
      </c>
      <c r="O810">
        <v>668</v>
      </c>
      <c r="P810">
        <v>6.5042881735366453</v>
      </c>
      <c r="Q810">
        <v>0</v>
      </c>
      <c r="R810">
        <v>1.0922152054952987</v>
      </c>
      <c r="S810" s="3">
        <f t="shared" si="557"/>
        <v>0.89160217580477219</v>
      </c>
      <c r="T810" s="3">
        <f>P810/VLOOKUP(C810,Sheet3!A$82:C$95,3,FALSE)</f>
        <v>1.013394609378486</v>
      </c>
      <c r="V810" s="4">
        <f t="shared" si="558"/>
        <v>0.99254775730372169</v>
      </c>
      <c r="W810" s="4">
        <f t="shared" si="559"/>
        <v>1.6094379124341003</v>
      </c>
      <c r="X810" s="4">
        <f t="shared" si="560"/>
        <v>-5.4029757575440443E-2</v>
      </c>
      <c r="Y810" s="4">
        <f t="shared" si="561"/>
        <v>1.215533626727012</v>
      </c>
      <c r="AA810">
        <v>585</v>
      </c>
      <c r="AB810">
        <v>6.3716118472318568</v>
      </c>
      <c r="AC810">
        <v>1.8733633350000001</v>
      </c>
      <c r="AD810" s="3">
        <f t="shared" si="562"/>
        <v>0.87341502018451123</v>
      </c>
      <c r="AE810" t="s">
        <v>1200</v>
      </c>
      <c r="AF810">
        <v>0.98872351750200027</v>
      </c>
      <c r="AG810" s="3">
        <f>AB810/VLOOKUP(C810,Sheet3!A$2:C$15,3,FALSE)</f>
        <v>1.030022397233715</v>
      </c>
      <c r="AI810" s="4">
        <f t="shared" si="563"/>
        <v>1.175963285631352</v>
      </c>
      <c r="AJ810" s="4">
        <f t="shared" si="564"/>
        <v>1.5899250982105186</v>
      </c>
      <c r="AK810" s="4">
        <f t="shared" si="565"/>
        <v>3.5891296534035888E-2</v>
      </c>
      <c r="AL810" s="4">
        <f t="shared" si="566"/>
        <v>1.4545837503407566</v>
      </c>
      <c r="AM810" s="3">
        <f t="shared" si="567"/>
        <v>0.30852164203573379</v>
      </c>
      <c r="AN810" s="3">
        <f t="shared" si="597"/>
        <v>0.79704433497535931</v>
      </c>
      <c r="AO810" s="3">
        <f t="shared" si="568"/>
        <v>1.0511026303369648</v>
      </c>
      <c r="AP810">
        <v>1473</v>
      </c>
      <c r="AQ810">
        <v>7.2950564164626304</v>
      </c>
      <c r="AR810">
        <v>2.8203174689999999</v>
      </c>
      <c r="AT810" s="3">
        <f>AQ810/VLOOKUP(C810,Sheet3!A$34:C$47,3,FALSE)</f>
        <v>1.0094422122351123</v>
      </c>
      <c r="AV810" s="4">
        <f t="shared" si="569"/>
        <v>0.81030751272027768</v>
      </c>
      <c r="AW810" s="4">
        <f t="shared" si="570"/>
        <v>1.7751494146624347</v>
      </c>
      <c r="AX810" s="4">
        <f t="shared" si="571"/>
        <v>-6.2335358269014998E-2</v>
      </c>
      <c r="AZ810">
        <v>894</v>
      </c>
      <c r="BA810">
        <v>6.7957057751735137</v>
      </c>
      <c r="BB810">
        <v>2.8141691940000002</v>
      </c>
      <c r="BC810" s="3">
        <f t="shared" si="572"/>
        <v>0.93154944762836367</v>
      </c>
      <c r="BD810" s="3">
        <f>BA810/VLOOKUP(C810,Sheet3!A$50:C$63,3,FALSE)</f>
        <v>1.0099240629479016</v>
      </c>
      <c r="BF810" s="4">
        <f t="shared" si="573"/>
        <v>0.78968558476795769</v>
      </c>
      <c r="BG810" s="4">
        <f t="shared" si="574"/>
        <v>1.2424712824588204</v>
      </c>
      <c r="BH810" s="4">
        <f t="shared" si="575"/>
        <v>-6.0181019733225934E-2</v>
      </c>
      <c r="BI810" s="4">
        <f t="shared" si="576"/>
        <v>1.575536360758419</v>
      </c>
      <c r="BK810">
        <v>1182</v>
      </c>
      <c r="BL810">
        <v>7.0749631979660439</v>
      </c>
      <c r="BM810">
        <v>0.55801258899999995</v>
      </c>
      <c r="BN810" s="3">
        <f t="shared" si="577"/>
        <v>0.96982981269344182</v>
      </c>
      <c r="BO810" s="3">
        <f>BL810/VLOOKUP(C810,Sheet3!A$18:C$31,3,FALSE)</f>
        <v>1.0059556869724107</v>
      </c>
      <c r="BQ810" s="4">
        <f t="shared" si="578"/>
        <v>0.85447893140861608</v>
      </c>
      <c r="BR810" s="4">
        <f t="shared" si="579"/>
        <v>1.3279325118740486</v>
      </c>
      <c r="BS810" s="4">
        <f t="shared" si="580"/>
        <v>-3.772914984744799E-2</v>
      </c>
      <c r="BT810" s="4">
        <f t="shared" si="581"/>
        <v>0.23803216380796036</v>
      </c>
      <c r="BV810">
        <v>1180</v>
      </c>
      <c r="BW810">
        <v>7.0732697174597101</v>
      </c>
      <c r="BX810">
        <v>1.563841496</v>
      </c>
      <c r="BY810" s="3">
        <f t="shared" si="582"/>
        <v>0.9695976718559135</v>
      </c>
      <c r="BZ810" s="3">
        <f>BW810/VLOOKUP(C810,Sheet3!A$98:C$111,3,FALSE)</f>
        <v>1.0573500091353354</v>
      </c>
      <c r="CB810" s="4">
        <f t="shared" si="583"/>
        <v>1.4384034303753359</v>
      </c>
      <c r="CC810" s="4">
        <f t="shared" si="584"/>
        <v>1.8792187745566411</v>
      </c>
      <c r="CD810" s="4">
        <f t="shared" si="585"/>
        <v>-3.5671038257495805E-2</v>
      </c>
      <c r="CE810" s="4">
        <f t="shared" si="586"/>
        <v>1.6968972177626864</v>
      </c>
      <c r="CG810">
        <v>2712</v>
      </c>
      <c r="CH810">
        <v>7.9054416490602861</v>
      </c>
      <c r="CI810">
        <v>1.9195733100000001</v>
      </c>
      <c r="CJ810" s="3">
        <f t="shared" si="587"/>
        <v>1.0836710777479677</v>
      </c>
      <c r="CK810" s="3">
        <f>CH810/VLOOKUP(C810,Sheet3!A$114:C$127,3,FALSE)</f>
        <v>0.969997062201711</v>
      </c>
      <c r="CM810" s="4">
        <f t="shared" si="588"/>
        <v>0.32006570874969598</v>
      </c>
      <c r="CN810" s="4">
        <f t="shared" si="589"/>
        <v>0.22437583736047481</v>
      </c>
      <c r="CO810" s="4">
        <f t="shared" si="590"/>
        <v>-0.11818828753426515</v>
      </c>
      <c r="CP810" s="4">
        <f t="shared" si="591"/>
        <v>0.17505736464657198</v>
      </c>
      <c r="CR810">
        <v>1477</v>
      </c>
      <c r="CS810">
        <v>7.2977682825313801</v>
      </c>
      <c r="CT810">
        <v>6.0098700809999999</v>
      </c>
      <c r="CU810" s="3">
        <f t="shared" si="592"/>
        <v>1.0003717402462617</v>
      </c>
      <c r="CV810" s="3">
        <f>CS810/VLOOKUP(C810,Sheet3!A$130:C$143,3,FALSE)</f>
        <v>1.0225907548860091</v>
      </c>
      <c r="CX810" s="4">
        <f t="shared" si="593"/>
        <v>1.0983337621502802</v>
      </c>
      <c r="CY810" s="4">
        <f t="shared" si="594"/>
        <v>1.6445292322453704</v>
      </c>
      <c r="CZ810" s="4">
        <f t="shared" si="595"/>
        <v>-4.1078131515940669E-2</v>
      </c>
      <c r="DA810" s="4">
        <f t="shared" si="596"/>
        <v>1.4213856809311607</v>
      </c>
    </row>
    <row r="811" spans="1:105" x14ac:dyDescent="0.25">
      <c r="A811">
        <v>16226826</v>
      </c>
      <c r="B811" t="s">
        <v>1200</v>
      </c>
      <c r="C811">
        <v>7</v>
      </c>
      <c r="D811">
        <v>185</v>
      </c>
      <c r="E811" s="3">
        <v>0.476347297</v>
      </c>
      <c r="F811">
        <v>5.2203558250783244</v>
      </c>
      <c r="G811" s="3">
        <f t="shared" si="552"/>
        <v>0.72176806841752217</v>
      </c>
      <c r="H811" s="3">
        <f>F811/VLOOKUP(C811,Sheet3!A$66:C$79,3,FALSE)</f>
        <v>0.95315198408257729</v>
      </c>
      <c r="J811" s="4">
        <f t="shared" si="553"/>
        <v>0.28513509881827104</v>
      </c>
      <c r="K811" s="4">
        <f t="shared" si="554"/>
        <v>0.21578155487314066</v>
      </c>
      <c r="L811" s="4">
        <f t="shared" si="555"/>
        <v>-0.50371329235144424</v>
      </c>
      <c r="M811" s="4">
        <f t="shared" si="556"/>
        <v>0.72619976368136718</v>
      </c>
      <c r="O811">
        <v>517</v>
      </c>
      <c r="P811">
        <v>6.2480428745084291</v>
      </c>
      <c r="Q811">
        <v>0</v>
      </c>
      <c r="R811">
        <v>0.23062117037913843</v>
      </c>
      <c r="S811" s="3">
        <f t="shared" si="557"/>
        <v>0.86385640903245342</v>
      </c>
      <c r="T811" s="3">
        <f>P811/VLOOKUP(C811,Sheet3!A$82:C$95,3,FALSE)</f>
        <v>0.97347054731581528</v>
      </c>
      <c r="V811" s="4">
        <f t="shared" si="558"/>
        <v>0.31124998407763005</v>
      </c>
      <c r="W811" s="4">
        <f t="shared" si="559"/>
        <v>0.14727780053949627</v>
      </c>
      <c r="X811" s="4">
        <f t="shared" si="560"/>
        <v>-5.4029757575440443E-2</v>
      </c>
      <c r="Y811" s="4">
        <f t="shared" si="561"/>
        <v>0.88716245895113144</v>
      </c>
      <c r="AA811">
        <v>280</v>
      </c>
      <c r="AB811">
        <v>5.6347896031692493</v>
      </c>
      <c r="AC811">
        <v>0.25577428400000002</v>
      </c>
      <c r="AD811" s="3">
        <f t="shared" si="562"/>
        <v>0.77906781531651348</v>
      </c>
      <c r="AE811" t="s">
        <v>1200</v>
      </c>
      <c r="AF811">
        <v>0.21324714382075519</v>
      </c>
      <c r="AG811" s="3">
        <f>AB811/VLOOKUP(C811,Sheet3!A$2:C$15,3,FALSE)</f>
        <v>0.91090914420430846</v>
      </c>
      <c r="AI811" s="4">
        <f t="shared" si="563"/>
        <v>7.4728217937126765E-2</v>
      </c>
      <c r="AJ811" s="4">
        <f t="shared" si="564"/>
        <v>3.9486724554163308E-3</v>
      </c>
      <c r="AK811" s="4">
        <f t="shared" si="565"/>
        <v>-0.22344096844320963</v>
      </c>
      <c r="AL811" s="4">
        <f t="shared" si="566"/>
        <v>7.9960609237465508E-2</v>
      </c>
      <c r="AM811" s="3">
        <f t="shared" si="567"/>
        <v>0.92799566463430228</v>
      </c>
      <c r="AN811" s="3">
        <f t="shared" si="597"/>
        <v>0.79802955665023612</v>
      </c>
      <c r="AO811" s="3">
        <f t="shared" si="568"/>
        <v>1.0513265832506329</v>
      </c>
      <c r="AP811">
        <v>1384</v>
      </c>
      <c r="AQ811">
        <v>7.2327331361776146</v>
      </c>
      <c r="AR811">
        <v>2.3741573929999999</v>
      </c>
      <c r="AT811" s="3">
        <f>AQ811/VLOOKUP(C811,Sheet3!A$34:C$47,3,FALSE)</f>
        <v>1.000818324175428</v>
      </c>
      <c r="AV811" s="4">
        <f t="shared" si="569"/>
        <v>0.7239045262553796</v>
      </c>
      <c r="AW811" s="4">
        <f t="shared" si="570"/>
        <v>1.4011829736136412</v>
      </c>
      <c r="AX811" s="4">
        <f t="shared" si="571"/>
        <v>-6.365309548298731E-2</v>
      </c>
      <c r="AZ811">
        <v>954</v>
      </c>
      <c r="BA811">
        <v>6.8606636714482869</v>
      </c>
      <c r="BB811">
        <v>3.071453059</v>
      </c>
      <c r="BC811" s="3">
        <f t="shared" si="572"/>
        <v>0.94855755663536612</v>
      </c>
      <c r="BD811" s="3">
        <f>BA811/VLOOKUP(C811,Sheet3!A$50:C$63,3,FALSE)</f>
        <v>1.0195775919111523</v>
      </c>
      <c r="BF811" s="4">
        <f t="shared" si="573"/>
        <v>0.84530454813743439</v>
      </c>
      <c r="BG811" s="4">
        <f t="shared" si="574"/>
        <v>1.3279325118740486</v>
      </c>
      <c r="BH811" s="4">
        <f t="shared" si="575"/>
        <v>-5.9951845323338415E-2</v>
      </c>
      <c r="BI811" s="4">
        <f t="shared" si="576"/>
        <v>1.7751494146624347</v>
      </c>
      <c r="BK811">
        <v>1024</v>
      </c>
      <c r="BL811">
        <v>6.9314718055994531</v>
      </c>
      <c r="BM811">
        <v>0.23210209900000001</v>
      </c>
      <c r="BN811" s="3">
        <f t="shared" si="577"/>
        <v>0.95834751194243928</v>
      </c>
      <c r="BO811" s="3">
        <f>BL811/VLOOKUP(C811,Sheet3!A$18:C$31,3,FALSE)</f>
        <v>0.98555332187964828</v>
      </c>
      <c r="BQ811" s="4">
        <f t="shared" si="578"/>
        <v>0.41127910695836883</v>
      </c>
      <c r="BR811" s="4">
        <f t="shared" si="579"/>
        <v>0.27365934145111154</v>
      </c>
      <c r="BS811" s="4">
        <f t="shared" si="580"/>
        <v>-7.997785412432705E-2</v>
      </c>
      <c r="BT811" s="4">
        <f t="shared" si="581"/>
        <v>0.14499729784077101</v>
      </c>
      <c r="BV811">
        <v>704</v>
      </c>
      <c r="BW811">
        <v>6.5567783561580422</v>
      </c>
      <c r="BX811">
        <v>0.75038264700000001</v>
      </c>
      <c r="BY811" s="3">
        <f t="shared" si="582"/>
        <v>0.90654227561106948</v>
      </c>
      <c r="BZ811" s="3">
        <f>BW811/VLOOKUP(C811,Sheet3!A$98:C$111,3,FALSE)</f>
        <v>0.98014213110933379</v>
      </c>
      <c r="CB811" s="4">
        <f t="shared" si="583"/>
        <v>0.53464228625594268</v>
      </c>
      <c r="CC811" s="4">
        <f t="shared" si="584"/>
        <v>0.61272561324937114</v>
      </c>
      <c r="CD811" s="4">
        <f t="shared" si="585"/>
        <v>-5.762646347991876E-2</v>
      </c>
      <c r="CE811" s="4">
        <f t="shared" si="586"/>
        <v>0.60728588995355293</v>
      </c>
      <c r="CG811">
        <v>4242</v>
      </c>
      <c r="CH811">
        <v>8.3527901351246285</v>
      </c>
      <c r="CI811">
        <v>3.66314524</v>
      </c>
      <c r="CJ811" s="3">
        <f t="shared" si="587"/>
        <v>1.1548594394205656</v>
      </c>
      <c r="CK811" s="3">
        <f>CH811/VLOOKUP(C811,Sheet3!A$114:C$127,3,FALSE)</f>
        <v>1.0248866858971026</v>
      </c>
      <c r="CM811" s="4">
        <f t="shared" si="588"/>
        <v>1.1979507183999853</v>
      </c>
      <c r="CN811" s="4">
        <f t="shared" si="589"/>
        <v>1.691535274621301</v>
      </c>
      <c r="CO811" s="4">
        <f t="shared" si="590"/>
        <v>-4.6020506324031284E-2</v>
      </c>
      <c r="CP811" s="4">
        <f t="shared" si="591"/>
        <v>1.0936982738656806</v>
      </c>
      <c r="CR811">
        <v>831</v>
      </c>
      <c r="CS811">
        <v>6.7226297948554485</v>
      </c>
      <c r="CT811">
        <v>2.7771762369999999</v>
      </c>
      <c r="CU811" s="3">
        <f t="shared" si="592"/>
        <v>0.92947294864638852</v>
      </c>
      <c r="CV811" s="3">
        <f>CS811/VLOOKUP(C811,Sheet3!A$130:C$143,3,FALSE)</f>
        <v>0.94200018561782151</v>
      </c>
      <c r="CX811" s="4">
        <f t="shared" si="593"/>
        <v>0.15356151384469025</v>
      </c>
      <c r="CY811" s="4">
        <f t="shared" si="594"/>
        <v>2.797385204240618E-2</v>
      </c>
      <c r="CZ811" s="4">
        <f t="shared" si="595"/>
        <v>-8.4712305683009595E-2</v>
      </c>
      <c r="DA811" s="4">
        <f t="shared" si="596"/>
        <v>0.19401527839118615</v>
      </c>
    </row>
    <row r="812" spans="1:105" x14ac:dyDescent="0.25">
      <c r="A812">
        <v>16226831</v>
      </c>
      <c r="B812" t="s">
        <v>1200</v>
      </c>
      <c r="C812">
        <v>7</v>
      </c>
      <c r="D812">
        <v>235</v>
      </c>
      <c r="E812" s="3">
        <v>1.1112992420000001</v>
      </c>
      <c r="F812">
        <v>5.4595855141441589</v>
      </c>
      <c r="G812" s="3">
        <f t="shared" si="552"/>
        <v>0.7695806006873861</v>
      </c>
      <c r="H812" s="3">
        <f>F812/VLOOKUP(C812,Sheet3!A$66:C$79,3,FALSE)</f>
        <v>0.99683143054658097</v>
      </c>
      <c r="J812" s="4">
        <f t="shared" si="553"/>
        <v>0.67395810958113789</v>
      </c>
      <c r="K812" s="4">
        <f t="shared" si="554"/>
        <v>0.94629298217795388</v>
      </c>
      <c r="L812" s="4">
        <f t="shared" si="555"/>
        <v>-0.25856742264409527</v>
      </c>
      <c r="M812" s="4">
        <f t="shared" si="556"/>
        <v>1.5707857579998212</v>
      </c>
      <c r="O812">
        <v>757</v>
      </c>
      <c r="P812">
        <v>6.6293632534374485</v>
      </c>
      <c r="Q812">
        <v>52.975355159999999</v>
      </c>
      <c r="R812">
        <v>1.8730314263854644</v>
      </c>
      <c r="S812" s="3">
        <f t="shared" si="557"/>
        <v>0.93447191944112906</v>
      </c>
      <c r="T812" s="3">
        <f>P812/VLOOKUP(C812,Sheet3!A$82:C$95,3,FALSE)</f>
        <v>1.032881816641958</v>
      </c>
      <c r="V812" s="4">
        <f t="shared" si="558"/>
        <v>1.5316467238588527</v>
      </c>
      <c r="W812" s="4">
        <f t="shared" si="559"/>
        <v>2.6741486494265287</v>
      </c>
      <c r="X812" s="4">
        <f t="shared" si="560"/>
        <v>1.3670867041704027E-2</v>
      </c>
      <c r="Y812" s="4">
        <f t="shared" si="561"/>
        <v>2.2041450201807931</v>
      </c>
      <c r="AA812">
        <v>348</v>
      </c>
      <c r="AB812">
        <v>5.8522024797744745</v>
      </c>
      <c r="AC812">
        <v>0.60885215599999998</v>
      </c>
      <c r="AD812" s="3">
        <f t="shared" si="562"/>
        <v>0.82492370310185603</v>
      </c>
      <c r="AE812" t="s">
        <v>1200</v>
      </c>
      <c r="AF812">
        <v>0.36545732825933702</v>
      </c>
      <c r="AG812" s="3">
        <f>AB812/VLOOKUP(C812,Sheet3!A$2:C$15,3,FALSE)</f>
        <v>0.94605568760959802</v>
      </c>
      <c r="AI812" s="4">
        <f t="shared" si="563"/>
        <v>0.21494584380450729</v>
      </c>
      <c r="AJ812" s="4">
        <f t="shared" si="564"/>
        <v>9.6098667919293848E-2</v>
      </c>
      <c r="AK812" s="4">
        <f t="shared" si="565"/>
        <v>-0.16683543924375044</v>
      </c>
      <c r="AL812" s="4">
        <f t="shared" si="566"/>
        <v>0.45184438769328594</v>
      </c>
      <c r="AM812" s="3">
        <f t="shared" si="567"/>
        <v>0.80658512057600551</v>
      </c>
      <c r="AN812" s="3">
        <f t="shared" si="597"/>
        <v>0.79901477832511292</v>
      </c>
      <c r="AO812" s="3">
        <f t="shared" si="568"/>
        <v>1.0515512228497297</v>
      </c>
      <c r="AP812">
        <v>1205</v>
      </c>
      <c r="AQ812">
        <v>7.0942348459247553</v>
      </c>
      <c r="AR812">
        <v>1.478193146</v>
      </c>
      <c r="AT812" s="3">
        <f>AQ812/VLOOKUP(C812,Sheet3!A$34:C$47,3,FALSE)</f>
        <v>0.98165383626439162</v>
      </c>
      <c r="AV812" s="4">
        <f t="shared" si="569"/>
        <v>0.5536978730080313</v>
      </c>
      <c r="AW812" s="4">
        <f t="shared" si="570"/>
        <v>0.59649441832078853</v>
      </c>
      <c r="AX812" s="4">
        <f t="shared" si="571"/>
        <v>-6.6299332773525566E-2</v>
      </c>
      <c r="AZ812">
        <v>570</v>
      </c>
      <c r="BA812">
        <v>6.3456363608285962</v>
      </c>
      <c r="BB812">
        <v>1.438827912</v>
      </c>
      <c r="BC812" s="3">
        <f t="shared" si="572"/>
        <v>0.89447791039421432</v>
      </c>
      <c r="BD812" s="3">
        <f>BA812/VLOOKUP(C812,Sheet3!A$50:C$63,3,FALSE)</f>
        <v>0.94303830500288588</v>
      </c>
      <c r="BF812" s="4">
        <f t="shared" si="573"/>
        <v>0.46497932303983919</v>
      </c>
      <c r="BG812" s="4">
        <f t="shared" si="574"/>
        <v>0.48010372500768905</v>
      </c>
      <c r="BH812" s="4">
        <f t="shared" si="575"/>
        <v>-6.1406098603586833E-2</v>
      </c>
      <c r="BI812" s="4">
        <f t="shared" si="576"/>
        <v>1.0561758345425909</v>
      </c>
      <c r="BK812">
        <v>1035</v>
      </c>
      <c r="BL812">
        <v>6.9421567056994693</v>
      </c>
      <c r="BM812">
        <v>0.25470874100000002</v>
      </c>
      <c r="BN812" s="3">
        <f t="shared" si="577"/>
        <v>0.97856313703617437</v>
      </c>
      <c r="BO812" s="3">
        <f>BL812/VLOOKUP(C812,Sheet3!A$18:C$31,3,FALSE)</f>
        <v>0.98707255748831313</v>
      </c>
      <c r="BQ812" s="4">
        <f t="shared" si="578"/>
        <v>0.43694392254437381</v>
      </c>
      <c r="BR812" s="4">
        <f t="shared" si="579"/>
        <v>0.32686337751457611</v>
      </c>
      <c r="BS812" s="4">
        <f t="shared" si="580"/>
        <v>-7.7047290789126407E-2</v>
      </c>
      <c r="BT812" s="4">
        <f t="shared" si="581"/>
        <v>0.37585848071536387</v>
      </c>
      <c r="BV812">
        <v>704</v>
      </c>
      <c r="BW812">
        <v>6.5567783561580422</v>
      </c>
      <c r="BX812">
        <v>0.75038264700000001</v>
      </c>
      <c r="BY812" s="3">
        <f t="shared" si="582"/>
        <v>0.92424038653365814</v>
      </c>
      <c r="BZ812" s="3">
        <f>BW812/VLOOKUP(C812,Sheet3!A$98:C$111,3,FALSE)</f>
        <v>0.98014213110933379</v>
      </c>
      <c r="CB812" s="4">
        <f t="shared" si="583"/>
        <v>0.53464228625594268</v>
      </c>
      <c r="CC812" s="4">
        <f t="shared" si="584"/>
        <v>0.61272561324937114</v>
      </c>
      <c r="CD812" s="4">
        <f t="shared" si="585"/>
        <v>-5.762646347991876E-2</v>
      </c>
      <c r="CE812" s="4">
        <f t="shared" si="586"/>
        <v>0.88238918019847368</v>
      </c>
      <c r="CG812">
        <v>2611</v>
      </c>
      <c r="CH812">
        <v>7.8674885686991285</v>
      </c>
      <c r="CI812">
        <v>1.805331671</v>
      </c>
      <c r="CJ812" s="3">
        <f t="shared" si="587"/>
        <v>1.1089974802876119</v>
      </c>
      <c r="CK812" s="3">
        <f>CH812/VLOOKUP(C812,Sheet3!A$114:C$127,3,FALSE)</f>
        <v>0.96534022225701233</v>
      </c>
      <c r="CM812" s="4">
        <f t="shared" si="588"/>
        <v>0.27783412062856527</v>
      </c>
      <c r="CN812" s="4">
        <f t="shared" si="589"/>
        <v>0.17858470516454036</v>
      </c>
      <c r="CO812" s="4">
        <f t="shared" si="590"/>
        <v>-0.12291683670771422</v>
      </c>
      <c r="CP812" s="4">
        <f t="shared" si="591"/>
        <v>0.36586553531784533</v>
      </c>
      <c r="CR812">
        <v>1377</v>
      </c>
      <c r="CS812">
        <v>7.2276624987286544</v>
      </c>
      <c r="CT812">
        <v>5.5050743249999998</v>
      </c>
      <c r="CU812" s="3">
        <f t="shared" si="592"/>
        <v>1.0188078990478509</v>
      </c>
      <c r="CV812" s="3">
        <f>CS812/VLOOKUP(C812,Sheet3!A$130:C$143,3,FALSE)</f>
        <v>1.0127672686357938</v>
      </c>
      <c r="CX812" s="4">
        <f t="shared" si="593"/>
        <v>0.91491156587998168</v>
      </c>
      <c r="CY812" s="4">
        <f t="shared" si="594"/>
        <v>1.2289117526731881</v>
      </c>
      <c r="CZ812" s="4">
        <f t="shared" si="595"/>
        <v>-4.7891751054018161E-2</v>
      </c>
      <c r="DA812" s="4">
        <f t="shared" si="596"/>
        <v>2.1268533458791468</v>
      </c>
    </row>
    <row r="813" spans="1:105" x14ac:dyDescent="0.25">
      <c r="A813">
        <v>16226853</v>
      </c>
      <c r="B813" t="s">
        <v>1200</v>
      </c>
      <c r="C813">
        <v>7</v>
      </c>
      <c r="D813">
        <v>260</v>
      </c>
      <c r="E813" s="3">
        <v>1.435098848</v>
      </c>
      <c r="F813">
        <v>5.5606816310155276</v>
      </c>
      <c r="G813" s="3">
        <f t="shared" si="552"/>
        <v>0.79923589397125949</v>
      </c>
      <c r="H813" s="3">
        <f>F813/VLOOKUP(C813,Sheet3!A$66:C$79,3,FALSE)</f>
        <v>1.0152899356002174</v>
      </c>
      <c r="J813" s="4">
        <f t="shared" si="553"/>
        <v>0.91043241783286444</v>
      </c>
      <c r="K813" s="4">
        <f t="shared" si="554"/>
        <v>1.27719699383265</v>
      </c>
      <c r="L813" s="4">
        <f t="shared" si="555"/>
        <v>-0.13355302328861823</v>
      </c>
      <c r="M813" s="4">
        <f t="shared" si="556"/>
        <v>2.3479329129725048</v>
      </c>
      <c r="O813">
        <v>542</v>
      </c>
      <c r="P813">
        <v>6.2952660014396464</v>
      </c>
      <c r="Q813">
        <v>0</v>
      </c>
      <c r="R813">
        <v>0.32587379632573349</v>
      </c>
      <c r="S813" s="3">
        <f t="shared" si="557"/>
        <v>0.90481758969693515</v>
      </c>
      <c r="T813" s="3">
        <f>P813/VLOOKUP(C813,Sheet3!A$82:C$95,3,FALSE)</f>
        <v>0.98082810297652501</v>
      </c>
      <c r="V813" s="4">
        <f t="shared" si="558"/>
        <v>0.39861882015284739</v>
      </c>
      <c r="W813" s="4">
        <f t="shared" si="559"/>
        <v>0.26720354110824029</v>
      </c>
      <c r="X813" s="4">
        <f t="shared" si="560"/>
        <v>-5.4029757575440443E-2</v>
      </c>
      <c r="Y813" s="4">
        <f t="shared" si="561"/>
        <v>1.4213856809311607</v>
      </c>
      <c r="AA813">
        <v>857</v>
      </c>
      <c r="AB813">
        <v>6.75343791859778</v>
      </c>
      <c r="AC813">
        <v>3.354674991</v>
      </c>
      <c r="AD813" s="3">
        <f t="shared" si="562"/>
        <v>0.97067056710170907</v>
      </c>
      <c r="AE813" t="s">
        <v>1200</v>
      </c>
      <c r="AF813">
        <v>1.7078167189188325</v>
      </c>
      <c r="AG813" s="3">
        <f>AB813/VLOOKUP(C813,Sheet3!A$2:C$15,3,FALSE)</f>
        <v>1.0917476584053483</v>
      </c>
      <c r="AI813" s="4">
        <f t="shared" si="563"/>
        <v>2.6237638830358225</v>
      </c>
      <c r="AJ813" s="4">
        <f t="shared" si="564"/>
        <v>2.7795091650843551</v>
      </c>
      <c r="AK813" s="4">
        <f t="shared" si="565"/>
        <v>0.2733755368299195</v>
      </c>
      <c r="AL813" s="4">
        <f t="shared" si="566"/>
        <v>3.4886566869907414</v>
      </c>
      <c r="AM813" s="3">
        <f t="shared" si="567"/>
        <v>7.252935641304957E-2</v>
      </c>
      <c r="AN813" s="3">
        <f t="shared" si="597"/>
        <v>0.79999999999998972</v>
      </c>
      <c r="AO813" s="3">
        <f t="shared" si="568"/>
        <v>1.0517765560314518</v>
      </c>
      <c r="AP813">
        <v>1051</v>
      </c>
      <c r="AQ813">
        <v>6.9574973708769514</v>
      </c>
      <c r="AR813">
        <v>0.70952174000000001</v>
      </c>
      <c r="AT813" s="3">
        <f>AQ813/VLOOKUP(C813,Sheet3!A$34:C$47,3,FALSE)</f>
        <v>0.96273299844931837</v>
      </c>
      <c r="AV813" s="4">
        <f t="shared" si="569"/>
        <v>0.41392818770144374</v>
      </c>
      <c r="AW813" s="4">
        <f t="shared" si="570"/>
        <v>0.16571150222833433</v>
      </c>
      <c r="AX813" s="4">
        <f t="shared" si="571"/>
        <v>-6.8569609679706253E-2</v>
      </c>
      <c r="AZ813">
        <v>463</v>
      </c>
      <c r="BA813">
        <v>6.1377270540862341</v>
      </c>
      <c r="BB813">
        <v>0.99183421800000005</v>
      </c>
      <c r="BC813" s="3">
        <f t="shared" si="572"/>
        <v>0.88217454163588283</v>
      </c>
      <c r="BD813" s="3">
        <f>BA813/VLOOKUP(C813,Sheet3!A$50:C$63,3,FALSE)</f>
        <v>0.91214046764256151</v>
      </c>
      <c r="BF813" s="4">
        <f t="shared" si="573"/>
        <v>0.34972120973894799</v>
      </c>
      <c r="BG813" s="4">
        <f t="shared" si="574"/>
        <v>0.20363073709062804</v>
      </c>
      <c r="BH813" s="4">
        <f t="shared" si="575"/>
        <v>-6.1804256164092575E-2</v>
      </c>
      <c r="BI813" s="4">
        <f t="shared" si="576"/>
        <v>0.88716245895113144</v>
      </c>
      <c r="BK813">
        <v>1297</v>
      </c>
      <c r="BL813">
        <v>7.167809184316444</v>
      </c>
      <c r="BM813">
        <v>0.79631392300000003</v>
      </c>
      <c r="BN813" s="3">
        <f t="shared" si="577"/>
        <v>1.0302280837819395</v>
      </c>
      <c r="BO813" s="3">
        <f>BL813/VLOOKUP(C813,Sheet3!A$18:C$31,3,FALSE)</f>
        <v>1.0191570203742013</v>
      </c>
      <c r="BQ813" s="4">
        <f t="shared" si="578"/>
        <v>1.2657620021301492</v>
      </c>
      <c r="BR813" s="4">
        <f t="shared" si="579"/>
        <v>2.2879149032462518</v>
      </c>
      <c r="BS813" s="4">
        <f t="shared" si="580"/>
        <v>-6.8374697761750813E-3</v>
      </c>
      <c r="BT813" s="4">
        <f t="shared" si="581"/>
        <v>2.8622008809294686</v>
      </c>
      <c r="BV813">
        <v>555</v>
      </c>
      <c r="BW813">
        <v>6.3189681137464344</v>
      </c>
      <c r="BX813">
        <v>0.50342098700000004</v>
      </c>
      <c r="BY813" s="3">
        <f t="shared" si="582"/>
        <v>0.90822429056124332</v>
      </c>
      <c r="BZ813" s="3">
        <f>BW813/VLOOKUP(C813,Sheet3!A$98:C$111,3,FALSE)</f>
        <v>0.94459299018435083</v>
      </c>
      <c r="CB813" s="4">
        <f t="shared" si="583"/>
        <v>0.29276259966051121</v>
      </c>
      <c r="CC813" s="4">
        <f t="shared" si="584"/>
        <v>0.22314355131420971</v>
      </c>
      <c r="CD813" s="4">
        <f t="shared" si="585"/>
        <v>-6.4292010563955018E-2</v>
      </c>
      <c r="CE813" s="4">
        <f t="shared" si="586"/>
        <v>0.63292832056689063</v>
      </c>
      <c r="CG813">
        <v>3809</v>
      </c>
      <c r="CH813">
        <v>8.2451219664786048</v>
      </c>
      <c r="CI813">
        <v>3.1676035439999999</v>
      </c>
      <c r="CJ813" s="3">
        <f t="shared" si="587"/>
        <v>1.185070080082453</v>
      </c>
      <c r="CK813" s="3">
        <f>CH813/VLOOKUP(C813,Sheet3!A$114:C$127,3,FALSE)</f>
        <v>1.0116758101591612</v>
      </c>
      <c r="CM813" s="4">
        <f t="shared" si="588"/>
        <v>0.91624216595354391</v>
      </c>
      <c r="CN813" s="4">
        <f t="shared" si="589"/>
        <v>1.2255504049704833</v>
      </c>
      <c r="CO813" s="4">
        <f t="shared" si="590"/>
        <v>-6.6531357687345125E-2</v>
      </c>
      <c r="CP813" s="4">
        <f t="shared" si="591"/>
        <v>1.7751494146624347</v>
      </c>
      <c r="CR813">
        <v>1426</v>
      </c>
      <c r="CS813">
        <v>7.2626286009742413</v>
      </c>
      <c r="CT813">
        <v>5.7522604209999999</v>
      </c>
      <c r="CU813" s="3">
        <f t="shared" si="592"/>
        <v>1.0438564635862493</v>
      </c>
      <c r="CV813" s="3">
        <f>CS813/VLOOKUP(C813,Sheet3!A$130:C$143,3,FALSE)</f>
        <v>1.0176668504677253</v>
      </c>
      <c r="CX813" s="4">
        <f t="shared" si="593"/>
        <v>1.003736192968304</v>
      </c>
      <c r="CY813" s="4">
        <f t="shared" si="594"/>
        <v>1.4378469579852327</v>
      </c>
      <c r="CZ813" s="4">
        <f t="shared" si="595"/>
        <v>-4.4555288745791663E-2</v>
      </c>
      <c r="DA813" s="4">
        <f t="shared" si="596"/>
        <v>3.0308235933652612</v>
      </c>
    </row>
    <row r="814" spans="1:105" x14ac:dyDescent="0.25">
      <c r="A814">
        <v>16226874</v>
      </c>
      <c r="B814" t="s">
        <v>1200</v>
      </c>
      <c r="C814">
        <v>7</v>
      </c>
      <c r="D814">
        <v>438</v>
      </c>
      <c r="E814" s="3">
        <v>3.803980186</v>
      </c>
      <c r="F814">
        <v>6.0822189103764464</v>
      </c>
      <c r="G814" s="3">
        <f t="shared" si="552"/>
        <v>0.86705343944996649</v>
      </c>
      <c r="H814" s="3">
        <f>F814/VLOOKUP(C814,Sheet3!A$66:C$79,3,FALSE)</f>
        <v>1.1105141519664326</v>
      </c>
      <c r="J814" s="4">
        <f t="shared" si="553"/>
        <v>2.9008461929132809</v>
      </c>
      <c r="K814" s="4">
        <f t="shared" si="554"/>
        <v>2.7795091650843551</v>
      </c>
      <c r="L814" s="4">
        <f t="shared" si="555"/>
        <v>0.78103819957552845</v>
      </c>
      <c r="M814" s="4">
        <f t="shared" si="556"/>
        <v>3.5553480614894135</v>
      </c>
      <c r="O814">
        <v>1269</v>
      </c>
      <c r="P814">
        <v>7.1459844677143876</v>
      </c>
      <c r="Q814">
        <v>302.80069320000001</v>
      </c>
      <c r="R814">
        <v>8.0197123081271986</v>
      </c>
      <c r="S814" s="3">
        <f t="shared" si="557"/>
        <v>1.0186990146667234</v>
      </c>
      <c r="T814" s="3">
        <f>P814/VLOOKUP(C814,Sheet3!A$82:C$95,3,FALSE)</f>
        <v>1.1133735076111402</v>
      </c>
      <c r="V814" s="4">
        <f t="shared" si="558"/>
        <v>5.386898424123034</v>
      </c>
      <c r="W814" s="4">
        <f t="shared" si="559"/>
        <v>4.0322721335797231</v>
      </c>
      <c r="X814" s="4">
        <f t="shared" si="560"/>
        <v>0.33293878661325566</v>
      </c>
      <c r="Y814" s="4">
        <f t="shared" si="561"/>
        <v>4.7254193141396685</v>
      </c>
      <c r="AA814">
        <v>443</v>
      </c>
      <c r="AB814">
        <v>6.0935697700451357</v>
      </c>
      <c r="AC814">
        <v>1.1113048750000001</v>
      </c>
      <c r="AD814" s="3">
        <f t="shared" si="562"/>
        <v>0.8686715663312039</v>
      </c>
      <c r="AE814" t="s">
        <v>1200</v>
      </c>
      <c r="AF814">
        <v>0.60644911313272643</v>
      </c>
      <c r="AG814" s="3">
        <f>AB814/VLOOKUP(C814,Sheet3!A$2:C$15,3,FALSE)</f>
        <v>0.98507465500736924</v>
      </c>
      <c r="AI814" s="4">
        <f t="shared" si="563"/>
        <v>0.53181101840938383</v>
      </c>
      <c r="AJ814" s="4">
        <f t="shared" si="564"/>
        <v>0.65165545961758842</v>
      </c>
      <c r="AK814" s="4">
        <f t="shared" si="565"/>
        <v>-8.6282098714094799E-2</v>
      </c>
      <c r="AL814" s="4">
        <f t="shared" si="566"/>
        <v>1.3466947883295715</v>
      </c>
      <c r="AM814" s="3">
        <f t="shared" si="567"/>
        <v>0.58753995990964536</v>
      </c>
      <c r="AN814" s="3">
        <f t="shared" si="597"/>
        <v>0.80098522167486652</v>
      </c>
      <c r="AO814" s="3">
        <f t="shared" si="568"/>
        <v>1.0520025897889935</v>
      </c>
      <c r="AP814">
        <v>1113</v>
      </c>
      <c r="AQ814">
        <v>7.014814351275545</v>
      </c>
      <c r="AR814">
        <v>1.018661767</v>
      </c>
      <c r="AT814" s="3">
        <f>AQ814/VLOOKUP(C814,Sheet3!A$34:C$47,3,FALSE)</f>
        <v>0.9706641474616311</v>
      </c>
      <c r="AV814" s="4">
        <f t="shared" si="569"/>
        <v>0.46920650719446733</v>
      </c>
      <c r="AW814" s="4">
        <f t="shared" si="570"/>
        <v>0.28669733578924145</v>
      </c>
      <c r="AX814" s="4">
        <f t="shared" si="571"/>
        <v>-6.7656562233689793E-2</v>
      </c>
      <c r="AZ814">
        <v>1304</v>
      </c>
      <c r="BA814">
        <v>7.1731917424865985</v>
      </c>
      <c r="BB814">
        <v>4.5838097280000003</v>
      </c>
      <c r="BC814" s="3">
        <f t="shared" si="572"/>
        <v>1.0225775599011049</v>
      </c>
      <c r="BD814" s="3">
        <f>BA814/VLOOKUP(C814,Sheet3!A$50:C$63,3,FALSE)</f>
        <v>1.0660230428665718</v>
      </c>
      <c r="BF814" s="4">
        <f t="shared" si="573"/>
        <v>1.1441767530307174</v>
      </c>
      <c r="BG814" s="4">
        <f t="shared" si="574"/>
        <v>1.786845454425626</v>
      </c>
      <c r="BH814" s="4">
        <f t="shared" si="575"/>
        <v>-5.8604720632260271E-2</v>
      </c>
      <c r="BI814" s="4">
        <f t="shared" si="576"/>
        <v>2.7637608081162157</v>
      </c>
      <c r="BK814">
        <v>1193</v>
      </c>
      <c r="BL814">
        <v>7.0842264220979159</v>
      </c>
      <c r="BM814">
        <v>0.58077547500000004</v>
      </c>
      <c r="BN814" s="3">
        <f t="shared" si="577"/>
        <v>1.0098950688281223</v>
      </c>
      <c r="BO814" s="3">
        <f>BL814/VLOOKUP(C814,Sheet3!A$18:C$31,3,FALSE)</f>
        <v>1.0072727811726796</v>
      </c>
      <c r="BQ814" s="4">
        <f t="shared" si="578"/>
        <v>0.89088596214277249</v>
      </c>
      <c r="BR814" s="4">
        <f t="shared" si="579"/>
        <v>1.4337061653192014</v>
      </c>
      <c r="BS814" s="4">
        <f t="shared" si="580"/>
        <v>-3.4778332157896746E-2</v>
      </c>
      <c r="BT814" s="4">
        <f t="shared" si="581"/>
        <v>1.7352580856351327</v>
      </c>
      <c r="BV814">
        <v>535</v>
      </c>
      <c r="BW814">
        <v>6.2822667468960063</v>
      </c>
      <c r="BX814">
        <v>0.470685721</v>
      </c>
      <c r="BY814" s="3">
        <f t="shared" si="582"/>
        <v>0.89557134833563556</v>
      </c>
      <c r="BZ814" s="3">
        <f>BW814/VLOOKUP(C814,Sheet3!A$98:C$111,3,FALSE)</f>
        <v>0.93910667450225682</v>
      </c>
      <c r="CB814" s="4">
        <f t="shared" si="583"/>
        <v>0.26393833334837186</v>
      </c>
      <c r="CC814" s="4">
        <f t="shared" si="584"/>
        <v>0.18330726411871387</v>
      </c>
      <c r="CD814" s="4">
        <f t="shared" si="585"/>
        <v>-6.5175542270177952E-2</v>
      </c>
      <c r="CE814" s="4">
        <f t="shared" si="586"/>
        <v>0.47375449732903024</v>
      </c>
      <c r="CG814">
        <v>5428</v>
      </c>
      <c r="CH814">
        <v>8.5993260209547593</v>
      </c>
      <c r="CI814">
        <v>5.0268874449999998</v>
      </c>
      <c r="CJ814" s="3">
        <f t="shared" si="587"/>
        <v>1.2258807703715058</v>
      </c>
      <c r="CK814" s="3">
        <f>CH814/VLOOKUP(C814,Sheet3!A$114:C$127,3,FALSE)</f>
        <v>1.0551366194996041</v>
      </c>
      <c r="CM814" s="4">
        <f t="shared" si="588"/>
        <v>2.029146288546432</v>
      </c>
      <c r="CN814" s="4">
        <f t="shared" si="589"/>
        <v>2.8622008809294686</v>
      </c>
      <c r="CO814" s="4">
        <f t="shared" si="590"/>
        <v>1.0425830867002696E-2</v>
      </c>
      <c r="CP814" s="4">
        <f t="shared" si="591"/>
        <v>3.0724962897658292</v>
      </c>
      <c r="CR814">
        <v>1177</v>
      </c>
      <c r="CS814">
        <v>7.0707241072602764</v>
      </c>
      <c r="CT814">
        <v>4.4997178599999996</v>
      </c>
      <c r="CU814" s="3">
        <f t="shared" si="592"/>
        <v>1.0079702402921846</v>
      </c>
      <c r="CV814" s="3">
        <f>CS814/VLOOKUP(C814,Sheet3!A$130:C$143,3,FALSE)</f>
        <v>0.99077647062890273</v>
      </c>
      <c r="CX814" s="4">
        <f t="shared" si="593"/>
        <v>0.57908242706610458</v>
      </c>
      <c r="CY814" s="4">
        <f t="shared" si="594"/>
        <v>0.60007865154860363</v>
      </c>
      <c r="CZ814" s="4">
        <f t="shared" si="595"/>
        <v>-6.146182641863062E-2</v>
      </c>
      <c r="DA814" s="4">
        <f t="shared" si="596"/>
        <v>1.6808968764162453</v>
      </c>
    </row>
    <row r="815" spans="1:105" x14ac:dyDescent="0.25">
      <c r="A815">
        <v>16226950</v>
      </c>
      <c r="B815" t="s">
        <v>1200</v>
      </c>
      <c r="C815">
        <v>7</v>
      </c>
      <c r="D815">
        <v>233</v>
      </c>
      <c r="E815" s="3">
        <v>1.0855432309999999</v>
      </c>
      <c r="F815">
        <v>5.4510384535657002</v>
      </c>
      <c r="G815" s="3">
        <f t="shared" si="552"/>
        <v>0.76340232484720172</v>
      </c>
      <c r="H815" s="3">
        <f>F815/VLOOKUP(C815,Sheet3!A$66:C$79,3,FALSE)</f>
        <v>0.99527087643467627</v>
      </c>
      <c r="J815" s="4">
        <f t="shared" si="553"/>
        <v>0.65604189288154124</v>
      </c>
      <c r="K815" s="4">
        <f t="shared" si="554"/>
        <v>0.92122901351473763</v>
      </c>
      <c r="L815" s="4">
        <f t="shared" si="555"/>
        <v>-0.26851145032446888</v>
      </c>
      <c r="M815" s="4">
        <f t="shared" si="556"/>
        <v>1.4420049681338964</v>
      </c>
      <c r="O815">
        <v>769</v>
      </c>
      <c r="P815">
        <v>6.6450909695056444</v>
      </c>
      <c r="Q815">
        <v>59.735824739999998</v>
      </c>
      <c r="R815">
        <v>1.9900048876307248</v>
      </c>
      <c r="S815" s="3">
        <f t="shared" si="557"/>
        <v>0.93062596020092669</v>
      </c>
      <c r="T815" s="3">
        <f>P815/VLOOKUP(C815,Sheet3!A$82:C$95,3,FALSE)</f>
        <v>1.0353322589126728</v>
      </c>
      <c r="V815" s="4">
        <f t="shared" si="558"/>
        <v>1.6099238325810683</v>
      </c>
      <c r="W815" s="4">
        <f t="shared" si="559"/>
        <v>2.7795091650843551</v>
      </c>
      <c r="X815" s="4">
        <f t="shared" si="560"/>
        <v>2.2310507340270441E-2</v>
      </c>
      <c r="Y815" s="4">
        <f t="shared" si="561"/>
        <v>2.1351521486938418</v>
      </c>
      <c r="AA815">
        <v>741</v>
      </c>
      <c r="AB815">
        <v>6.6080006252960866</v>
      </c>
      <c r="AC815">
        <v>2.7202297789999998</v>
      </c>
      <c r="AD815" s="3">
        <f t="shared" si="562"/>
        <v>0.92543156371296253</v>
      </c>
      <c r="AE815" t="s">
        <v>1200</v>
      </c>
      <c r="AF815">
        <v>1.4070217295522531</v>
      </c>
      <c r="AG815" s="3">
        <f>AB815/VLOOKUP(C815,Sheet3!A$2:C$15,3,FALSE)</f>
        <v>1.0682365480167149</v>
      </c>
      <c r="AI815" s="4">
        <f t="shared" si="563"/>
        <v>1.9926893742306069</v>
      </c>
      <c r="AJ815" s="4">
        <f t="shared" si="564"/>
        <v>2.3900443983226318</v>
      </c>
      <c r="AK815" s="4">
        <f t="shared" si="565"/>
        <v>0.17166112813618215</v>
      </c>
      <c r="AL815" s="4">
        <f t="shared" si="566"/>
        <v>2.6885373868786284</v>
      </c>
      <c r="AM815" s="3">
        <f t="shared" si="567"/>
        <v>0.13632829418883952</v>
      </c>
      <c r="AN815" s="3">
        <f t="shared" si="597"/>
        <v>0.80197044334974332</v>
      </c>
      <c r="AO815" s="3">
        <f t="shared" si="568"/>
        <v>1.0522293312134061</v>
      </c>
      <c r="AP815">
        <v>1262</v>
      </c>
      <c r="AQ815">
        <v>7.1404530431011581</v>
      </c>
      <c r="AR815">
        <v>1.7632690740000001</v>
      </c>
      <c r="AT815" s="3">
        <f>AQ815/VLOOKUP(C815,Sheet3!A$34:C$47,3,FALSE)</f>
        <v>0.98804920821764775</v>
      </c>
      <c r="AV815" s="4">
        <f t="shared" si="569"/>
        <v>0.60721186738060573</v>
      </c>
      <c r="AW815" s="4">
        <f t="shared" si="570"/>
        <v>0.85190616347339787</v>
      </c>
      <c r="AX815" s="4">
        <f t="shared" si="571"/>
        <v>-6.5457358828879528E-2</v>
      </c>
      <c r="AZ815">
        <v>609</v>
      </c>
      <c r="BA815">
        <v>6.4118182677098972</v>
      </c>
      <c r="BB815">
        <v>1.602844792</v>
      </c>
      <c r="BC815" s="3">
        <f t="shared" si="572"/>
        <v>0.89795678635612053</v>
      </c>
      <c r="BD815" s="3">
        <f>BA815/VLOOKUP(C815,Sheet3!A$50:C$63,3,FALSE)</f>
        <v>0.95287373674499898</v>
      </c>
      <c r="BF815" s="4">
        <f t="shared" si="573"/>
        <v>0.50617799852669232</v>
      </c>
      <c r="BG815" s="4">
        <f t="shared" si="574"/>
        <v>0.58758963997782876</v>
      </c>
      <c r="BH815" s="4">
        <f t="shared" si="575"/>
        <v>-6.1260001328168522E-2</v>
      </c>
      <c r="BI815" s="4">
        <f t="shared" si="576"/>
        <v>1.1115028984991873</v>
      </c>
      <c r="BK815">
        <v>1042</v>
      </c>
      <c r="BL815">
        <v>6.9488972223133123</v>
      </c>
      <c r="BM815">
        <v>0.26910333600000003</v>
      </c>
      <c r="BN815" s="3">
        <f t="shared" si="577"/>
        <v>0.97317315587238262</v>
      </c>
      <c r="BO815" s="3">
        <f>BL815/VLOOKUP(C815,Sheet3!A$18:C$31,3,FALSE)</f>
        <v>0.9880309597910667</v>
      </c>
      <c r="BQ815" s="4">
        <f t="shared" si="578"/>
        <v>0.45370275308922242</v>
      </c>
      <c r="BR815" s="4">
        <f t="shared" si="579"/>
        <v>0.35036134878188002</v>
      </c>
      <c r="BS815" s="4">
        <f t="shared" si="580"/>
        <v>-7.5181278475928259E-2</v>
      </c>
      <c r="BT815" s="4">
        <f t="shared" si="581"/>
        <v>0.28015709010863155</v>
      </c>
      <c r="BV815">
        <v>673</v>
      </c>
      <c r="BW815">
        <v>6.5117453296447279</v>
      </c>
      <c r="BX815">
        <v>0.69860202299999996</v>
      </c>
      <c r="BY815" s="3">
        <f t="shared" si="582"/>
        <v>0.91195128521097624</v>
      </c>
      <c r="BZ815" s="3">
        <f>BW815/VLOOKUP(C815,Sheet3!A$98:C$111,3,FALSE)</f>
        <v>0.97341035459051817</v>
      </c>
      <c r="CB815" s="4">
        <f t="shared" si="583"/>
        <v>0.48110034252063094</v>
      </c>
      <c r="CC815" s="4">
        <f t="shared" si="584"/>
        <v>0.50918493430853073</v>
      </c>
      <c r="CD815" s="4">
        <f t="shared" si="585"/>
        <v>-5.9024033399528053E-2</v>
      </c>
      <c r="CE815" s="4">
        <f t="shared" si="586"/>
        <v>0.69610722218842214</v>
      </c>
      <c r="CG815">
        <v>2708</v>
      </c>
      <c r="CH815">
        <v>7.9039656340321658</v>
      </c>
      <c r="CI815">
        <v>1.9150463719999999</v>
      </c>
      <c r="CJ815" s="3">
        <f t="shared" si="587"/>
        <v>1.106927751827832</v>
      </c>
      <c r="CK815" s="3">
        <f>CH815/VLOOKUP(C815,Sheet3!A$114:C$127,3,FALSE)</f>
        <v>0.9698159552750395</v>
      </c>
      <c r="CM815" s="4">
        <f t="shared" si="588"/>
        <v>0.31834220741212382</v>
      </c>
      <c r="CN815" s="4">
        <f t="shared" si="589"/>
        <v>0.21945577823502496</v>
      </c>
      <c r="CO815" s="4">
        <f t="shared" si="590"/>
        <v>-0.11837566097468083</v>
      </c>
      <c r="CP815" s="4">
        <f t="shared" si="591"/>
        <v>0.34478253375484108</v>
      </c>
      <c r="CR815">
        <v>1256</v>
      </c>
      <c r="CS815">
        <v>7.1356873470281439</v>
      </c>
      <c r="CT815">
        <v>4.8961128770000002</v>
      </c>
      <c r="CU815" s="3">
        <f t="shared" si="592"/>
        <v>0.99933257791287922</v>
      </c>
      <c r="CV815" s="3">
        <f>CS815/VLOOKUP(C815,Sheet3!A$130:C$143,3,FALSE)</f>
        <v>0.99987936425640789</v>
      </c>
      <c r="CX815" s="4">
        <f t="shared" si="593"/>
        <v>0.70592023841649032</v>
      </c>
      <c r="CY815" s="4">
        <f t="shared" si="594"/>
        <v>0.86820454520651724</v>
      </c>
      <c r="CZ815" s="4">
        <f t="shared" si="595"/>
        <v>-5.61113756659746E-2</v>
      </c>
      <c r="DA815" s="4">
        <f t="shared" si="596"/>
        <v>1.3853096244573511</v>
      </c>
    </row>
    <row r="816" spans="1:105" x14ac:dyDescent="0.25">
      <c r="A816">
        <v>16226952</v>
      </c>
      <c r="B816" t="s">
        <v>1200</v>
      </c>
      <c r="C816">
        <v>7</v>
      </c>
      <c r="D816">
        <v>265</v>
      </c>
      <c r="E816" s="3">
        <v>1.500230795</v>
      </c>
      <c r="F816">
        <v>5.579729825986222</v>
      </c>
      <c r="G816" s="3">
        <f t="shared" si="552"/>
        <v>0.79291003695101692</v>
      </c>
      <c r="H816" s="3">
        <f>F816/VLOOKUP(C816,Sheet3!A$66:C$79,3,FALSE)</f>
        <v>1.0187678258892836</v>
      </c>
      <c r="J816" s="4">
        <f t="shared" si="553"/>
        <v>0.96017236209894907</v>
      </c>
      <c r="K816" s="4">
        <f t="shared" si="554"/>
        <v>1.373567806580668</v>
      </c>
      <c r="L816" s="4">
        <f t="shared" si="555"/>
        <v>-0.10840650957402843</v>
      </c>
      <c r="M816" s="4">
        <f t="shared" si="556"/>
        <v>2.2041450201807931</v>
      </c>
      <c r="O816">
        <v>690</v>
      </c>
      <c r="P816">
        <v>6.5366915975913047</v>
      </c>
      <c r="Q816">
        <v>11.745205159999999</v>
      </c>
      <c r="R816">
        <v>1.2695415405883785</v>
      </c>
      <c r="S816" s="3">
        <f t="shared" si="557"/>
        <v>0.92889952342225146</v>
      </c>
      <c r="T816" s="3">
        <f>P816/VLOOKUP(C816,Sheet3!A$82:C$95,3,FALSE)</f>
        <v>1.0184431949248645</v>
      </c>
      <c r="V816" s="4">
        <f t="shared" si="558"/>
        <v>1.1182332916713604</v>
      </c>
      <c r="W816" s="4">
        <f t="shared" si="559"/>
        <v>1.9459101490553135</v>
      </c>
      <c r="X816" s="4">
        <f t="shared" si="560"/>
        <v>-3.9019802036927953E-2</v>
      </c>
      <c r="Y816" s="4">
        <f t="shared" si="561"/>
        <v>2.0706136275562708</v>
      </c>
      <c r="AA816">
        <v>529</v>
      </c>
      <c r="AB816">
        <v>6.2709884318582994</v>
      </c>
      <c r="AC816">
        <v>1.571617912</v>
      </c>
      <c r="AD816" s="3">
        <f t="shared" si="562"/>
        <v>0.89114165457738814</v>
      </c>
      <c r="AE816" t="s">
        <v>1200</v>
      </c>
      <c r="AF816">
        <v>0.83691608171536425</v>
      </c>
      <c r="AG816" s="3">
        <f>AB816/VLOOKUP(C816,Sheet3!A$2:C$15,3,FALSE)</f>
        <v>1.0137558113201453</v>
      </c>
      <c r="AI816" s="4">
        <f t="shared" si="563"/>
        <v>0.90488250560185002</v>
      </c>
      <c r="AJ816" s="4">
        <f t="shared" si="564"/>
        <v>1.3131720962909281</v>
      </c>
      <c r="AK816" s="4">
        <f t="shared" si="565"/>
        <v>-1.2484602118796324E-2</v>
      </c>
      <c r="AL816" s="4">
        <f t="shared" si="566"/>
        <v>1.9390372697675513</v>
      </c>
      <c r="AM816" s="3">
        <f t="shared" si="567"/>
        <v>0.40458941930078174</v>
      </c>
      <c r="AN816" s="3">
        <f t="shared" si="597"/>
        <v>0.80295566502462012</v>
      </c>
      <c r="AO816" s="3">
        <f t="shared" si="568"/>
        <v>1.0524567874955049</v>
      </c>
      <c r="AP816">
        <v>1138</v>
      </c>
      <c r="AQ816">
        <v>7.0370276146862762</v>
      </c>
      <c r="AR816">
        <v>1.1434510879999999</v>
      </c>
      <c r="AT816" s="3">
        <f>AQ816/VLOOKUP(C816,Sheet3!A$34:C$47,3,FALSE)</f>
        <v>0.97373787362332165</v>
      </c>
      <c r="AV816" s="4">
        <f t="shared" si="569"/>
        <v>0.49190188758050801</v>
      </c>
      <c r="AW816" s="4">
        <f t="shared" si="570"/>
        <v>0.35036134878188002</v>
      </c>
      <c r="AX816" s="4">
        <f t="shared" si="571"/>
        <v>-6.7287996014896087E-2</v>
      </c>
      <c r="AZ816">
        <v>434</v>
      </c>
      <c r="BA816">
        <v>6.0730445341004051</v>
      </c>
      <c r="BB816">
        <v>0.871600449</v>
      </c>
      <c r="BC816" s="3">
        <f t="shared" si="572"/>
        <v>0.86301274723236288</v>
      </c>
      <c r="BD816" s="3">
        <f>BA816/VLOOKUP(C816,Sheet3!A$50:C$63,3,FALSE)</f>
        <v>0.90252786292614717</v>
      </c>
      <c r="BF816" s="4">
        <f t="shared" si="573"/>
        <v>0.31812906152781795</v>
      </c>
      <c r="BG816" s="4">
        <f t="shared" si="574"/>
        <v>0.14727780053949627</v>
      </c>
      <c r="BH816" s="4">
        <f t="shared" si="575"/>
        <v>-6.1911353836381994E-2</v>
      </c>
      <c r="BI816" s="4">
        <f t="shared" si="576"/>
        <v>0.65544334293452533</v>
      </c>
      <c r="BK816">
        <v>1053</v>
      </c>
      <c r="BL816">
        <v>6.9593985121339754</v>
      </c>
      <c r="BM816">
        <v>0.29173588700000003</v>
      </c>
      <c r="BN816" s="3">
        <f t="shared" si="577"/>
        <v>0.98896848118226954</v>
      </c>
      <c r="BO816" s="3">
        <f>BL816/VLOOKUP(C816,Sheet3!A$18:C$31,3,FALSE)</f>
        <v>0.98952408871909825</v>
      </c>
      <c r="BQ816" s="4">
        <f t="shared" si="578"/>
        <v>0.48070240231038042</v>
      </c>
      <c r="BR816" s="4">
        <f t="shared" si="579"/>
        <v>0.41387475450420586</v>
      </c>
      <c r="BS816" s="4">
        <f t="shared" si="580"/>
        <v>-7.224735648332721E-2</v>
      </c>
      <c r="BT816" s="4">
        <f t="shared" si="581"/>
        <v>0.65165545961758842</v>
      </c>
      <c r="BV816">
        <v>1280</v>
      </c>
      <c r="BW816">
        <v>7.1546153569136628</v>
      </c>
      <c r="BX816">
        <v>1.738079573</v>
      </c>
      <c r="BY816" s="3">
        <f t="shared" si="582"/>
        <v>1.016709859427293</v>
      </c>
      <c r="BZ816" s="3">
        <f>BW816/VLOOKUP(C816,Sheet3!A$98:C$111,3,FALSE)</f>
        <v>1.069509988332431</v>
      </c>
      <c r="CB816" s="4">
        <f t="shared" si="583"/>
        <v>1.6319147138151016</v>
      </c>
      <c r="CC816" s="4">
        <f t="shared" si="584"/>
        <v>2.1268533458791468</v>
      </c>
      <c r="CD816" s="4">
        <f t="shared" si="585"/>
        <v>-3.0968315956084989E-2</v>
      </c>
      <c r="CE816" s="4">
        <f t="shared" si="586"/>
        <v>2.4799926349855714</v>
      </c>
      <c r="CG816">
        <v>2678</v>
      </c>
      <c r="CH816">
        <v>7.8928255262511176</v>
      </c>
      <c r="CI816">
        <v>1.881100872</v>
      </c>
      <c r="CJ816" s="3">
        <f t="shared" si="587"/>
        <v>1.121613550269263</v>
      </c>
      <c r="CK816" s="3">
        <f>CH816/VLOOKUP(C816,Sheet3!A$114:C$127,3,FALSE)</f>
        <v>0.96844906493545779</v>
      </c>
      <c r="CM816" s="4">
        <f t="shared" si="588"/>
        <v>0.30554822810239007</v>
      </c>
      <c r="CN816" s="4">
        <f t="shared" si="589"/>
        <v>0.20726050514120672</v>
      </c>
      <c r="CO816" s="4">
        <f t="shared" si="590"/>
        <v>-0.11978069128912962</v>
      </c>
      <c r="CP816" s="4">
        <f t="shared" si="591"/>
        <v>0.51411510041638953</v>
      </c>
      <c r="CR816">
        <v>994</v>
      </c>
      <c r="CS816">
        <v>6.9017372066565743</v>
      </c>
      <c r="CT816">
        <v>3.5856118879999999</v>
      </c>
      <c r="CU816" s="3">
        <f t="shared" si="592"/>
        <v>0.98077449522191007</v>
      </c>
      <c r="CV816" s="3">
        <f>CS816/VLOOKUP(C816,Sheet3!A$130:C$143,3,FALSE)</f>
        <v>0.9670973901807296</v>
      </c>
      <c r="CX816" s="4">
        <f t="shared" si="593"/>
        <v>0.323454254157305</v>
      </c>
      <c r="CY816" s="4">
        <f t="shared" si="594"/>
        <v>0.19281982098641237</v>
      </c>
      <c r="CZ816" s="4">
        <f t="shared" si="595"/>
        <v>-7.3800223159613751E-2</v>
      </c>
      <c r="DA816" s="4">
        <f t="shared" si="596"/>
        <v>0.88477297155375001</v>
      </c>
    </row>
    <row r="817" spans="1:105" x14ac:dyDescent="0.25">
      <c r="A817">
        <v>16226974</v>
      </c>
      <c r="B817" t="s">
        <v>1200</v>
      </c>
      <c r="C817">
        <v>7</v>
      </c>
      <c r="D817">
        <v>220</v>
      </c>
      <c r="E817" s="3">
        <v>0.91874307</v>
      </c>
      <c r="F817">
        <v>5.393627546352362</v>
      </c>
      <c r="G817" s="3">
        <f t="shared" si="552"/>
        <v>0.77748066228550705</v>
      </c>
      <c r="H817" s="3">
        <f>F817/VLOOKUP(C817,Sheet3!A$66:C$79,3,FALSE)</f>
        <v>0.98478857945110743</v>
      </c>
      <c r="J817" s="4">
        <f t="shared" si="553"/>
        <v>0.54380307530565397</v>
      </c>
      <c r="K817" s="4">
        <f t="shared" si="554"/>
        <v>0.69019587492536494</v>
      </c>
      <c r="L817" s="4">
        <f t="shared" si="555"/>
        <v>-0.33291060817832946</v>
      </c>
      <c r="M817" s="4">
        <f t="shared" si="556"/>
        <v>1.8474700762420608</v>
      </c>
      <c r="O817">
        <v>574</v>
      </c>
      <c r="P817">
        <v>6.3526293963195668</v>
      </c>
      <c r="Q817">
        <v>0</v>
      </c>
      <c r="R817">
        <v>0.47637986304194957</v>
      </c>
      <c r="S817" s="3">
        <f t="shared" si="557"/>
        <v>0.91571886784157508</v>
      </c>
      <c r="T817" s="3">
        <f>P817/VLOOKUP(C817,Sheet3!A$82:C$95,3,FALSE)</f>
        <v>0.98976555371609642</v>
      </c>
      <c r="V817" s="4">
        <f t="shared" si="558"/>
        <v>0.52642117165410796</v>
      </c>
      <c r="W817" s="4">
        <f t="shared" si="559"/>
        <v>0.49615543401819689</v>
      </c>
      <c r="X817" s="4">
        <f t="shared" si="560"/>
        <v>-5.4029757575440443E-2</v>
      </c>
      <c r="Y817" s="4">
        <f t="shared" si="561"/>
        <v>1.6599537025710023</v>
      </c>
      <c r="AA817">
        <v>419</v>
      </c>
      <c r="AB817">
        <v>6.0378709199221374</v>
      </c>
      <c r="AC817">
        <v>0.98366273000000004</v>
      </c>
      <c r="AD817" s="3">
        <f t="shared" si="562"/>
        <v>0.87034706072542556</v>
      </c>
      <c r="AE817" t="s">
        <v>1200</v>
      </c>
      <c r="AF817">
        <v>0.54362118344438692</v>
      </c>
      <c r="AG817" s="3">
        <f>AB817/VLOOKUP(C817,Sheet3!A$2:C$15,3,FALSE)</f>
        <v>0.97607048706644595</v>
      </c>
      <c r="AI817" s="4">
        <f t="shared" si="563"/>
        <v>0.44054075486383987</v>
      </c>
      <c r="AJ817" s="4">
        <f t="shared" si="564"/>
        <v>0.49777486757049999</v>
      </c>
      <c r="AK817" s="4">
        <f t="shared" si="565"/>
        <v>-0.10674571804246524</v>
      </c>
      <c r="AL817" s="4">
        <f t="shared" si="566"/>
        <v>1.3932148039644645</v>
      </c>
      <c r="AM817" s="3">
        <f t="shared" si="567"/>
        <v>0.64368824940219982</v>
      </c>
      <c r="AN817" s="3">
        <f t="shared" si="597"/>
        <v>0.80394088669949693</v>
      </c>
      <c r="AO817" s="3">
        <f t="shared" si="568"/>
        <v>1.0526849659278199</v>
      </c>
      <c r="AP817">
        <v>1030</v>
      </c>
      <c r="AQ817">
        <v>6.9373140812236818</v>
      </c>
      <c r="AR817">
        <v>0.60494651099999996</v>
      </c>
      <c r="AT817" s="3">
        <f>AQ817/VLOOKUP(C817,Sheet3!A$34:C$47,3,FALSE)</f>
        <v>0.95994016678432925</v>
      </c>
      <c r="AV817" s="4">
        <f t="shared" si="569"/>
        <v>0.39556902401217403</v>
      </c>
      <c r="AW817" s="4">
        <f t="shared" si="570"/>
        <v>0.13479890916630827</v>
      </c>
      <c r="AX817" s="4">
        <f t="shared" si="571"/>
        <v>-6.8878473422397946E-2</v>
      </c>
      <c r="AZ817">
        <v>412</v>
      </c>
      <c r="BA817">
        <v>6.0210233493495267</v>
      </c>
      <c r="BB817">
        <v>0.78070553300000001</v>
      </c>
      <c r="BC817" s="3">
        <f t="shared" si="572"/>
        <v>0.86791851700153533</v>
      </c>
      <c r="BD817" s="3">
        <f>BA817/VLOOKUP(C817,Sheet3!A$50:C$63,3,FALSE)</f>
        <v>0.8947968857471611</v>
      </c>
      <c r="BF817" s="4">
        <f t="shared" si="573"/>
        <v>0.29414429863570252</v>
      </c>
      <c r="BG817" s="4">
        <f t="shared" si="574"/>
        <v>0.1136045854329084</v>
      </c>
      <c r="BH817" s="4">
        <f t="shared" si="575"/>
        <v>-6.1992318061387219E-2</v>
      </c>
      <c r="BI817" s="4">
        <f t="shared" si="576"/>
        <v>0.71606796475096013</v>
      </c>
      <c r="BK817">
        <v>977</v>
      </c>
      <c r="BL817">
        <v>6.8844866520427823</v>
      </c>
      <c r="BM817">
        <v>0.13573742</v>
      </c>
      <c r="BN817" s="3">
        <f t="shared" si="577"/>
        <v>0.99238503135905576</v>
      </c>
      <c r="BO817" s="3">
        <f>BL817/VLOOKUP(C817,Sheet3!A$18:C$31,3,FALSE)</f>
        <v>0.97887272424244887</v>
      </c>
      <c r="BQ817" s="4">
        <f t="shared" si="578"/>
        <v>0.31101188528115514</v>
      </c>
      <c r="BR817" s="4">
        <f t="shared" si="579"/>
        <v>0.11913863386754982</v>
      </c>
      <c r="BS817" s="4">
        <f t="shared" si="580"/>
        <v>-9.2469881692409869E-2</v>
      </c>
      <c r="BT817" s="4">
        <f t="shared" si="581"/>
        <v>0.78491683738965368</v>
      </c>
      <c r="BV817">
        <v>531</v>
      </c>
      <c r="BW817">
        <v>6.2747620212419388</v>
      </c>
      <c r="BX817">
        <v>0.46415235900000001</v>
      </c>
      <c r="BY817" s="3">
        <f t="shared" si="582"/>
        <v>0.90449444089968689</v>
      </c>
      <c r="BZ817" s="3">
        <f>BW817/VLOOKUP(C817,Sheet3!A$98:C$111,3,FALSE)</f>
        <v>0.93798482816303141</v>
      </c>
      <c r="CB817" s="4">
        <f t="shared" si="583"/>
        <v>0.2583033535952548</v>
      </c>
      <c r="CC817" s="4">
        <f t="shared" si="584"/>
        <v>0.17505736464657198</v>
      </c>
      <c r="CD817" s="4">
        <f t="shared" si="585"/>
        <v>-6.5351879083058367E-2</v>
      </c>
      <c r="CE817" s="4">
        <f t="shared" si="586"/>
        <v>0.5893642633361974</v>
      </c>
      <c r="CG817">
        <v>2947</v>
      </c>
      <c r="CH817">
        <v>7.9885429827376946</v>
      </c>
      <c r="CI817">
        <v>2.185874256</v>
      </c>
      <c r="CJ817" s="3">
        <f t="shared" si="587"/>
        <v>1.1515325512447585</v>
      </c>
      <c r="CK817" s="3">
        <f>CH817/VLOOKUP(C817,Sheet3!A$114:C$127,3,FALSE)</f>
        <v>0.98019358924099564</v>
      </c>
      <c r="CM817" s="4">
        <f t="shared" si="588"/>
        <v>0.42822513741906093</v>
      </c>
      <c r="CN817" s="4">
        <f t="shared" si="589"/>
        <v>0.36019979778216793</v>
      </c>
      <c r="CO817" s="4">
        <f t="shared" si="590"/>
        <v>-0.10716588686565247</v>
      </c>
      <c r="CP817" s="4">
        <f t="shared" si="591"/>
        <v>1.028241057211037</v>
      </c>
      <c r="CR817">
        <v>979</v>
      </c>
      <c r="CS817">
        <v>6.8865316425305103</v>
      </c>
      <c r="CT817">
        <v>3.5109691029999999</v>
      </c>
      <c r="CU817" s="3">
        <f t="shared" si="592"/>
        <v>0.99267981266256666</v>
      </c>
      <c r="CV817" s="3">
        <f>CS817/VLOOKUP(C817,Sheet3!A$130:C$143,3,FALSE)</f>
        <v>0.96496672931343963</v>
      </c>
      <c r="CX817" s="4">
        <f t="shared" si="593"/>
        <v>0.30531045226877701</v>
      </c>
      <c r="CY817" s="4">
        <f t="shared" si="594"/>
        <v>0.16687496949163233</v>
      </c>
      <c r="CZ817" s="4">
        <f t="shared" si="595"/>
        <v>-7.4807734677306698E-2</v>
      </c>
      <c r="DA817" s="4">
        <f t="shared" si="596"/>
        <v>1.1925441085023132</v>
      </c>
    </row>
    <row r="818" spans="1:105" x14ac:dyDescent="0.25">
      <c r="A818">
        <v>16226978</v>
      </c>
      <c r="B818" t="s">
        <v>1200</v>
      </c>
      <c r="C818">
        <v>7</v>
      </c>
      <c r="D818">
        <v>233</v>
      </c>
      <c r="E818" s="3">
        <v>1.0855432309999999</v>
      </c>
      <c r="F818">
        <v>5.4510384535657002</v>
      </c>
      <c r="G818" s="3">
        <f t="shared" si="552"/>
        <v>0.71631237329255582</v>
      </c>
      <c r="H818" s="3">
        <f>F818/VLOOKUP(C818,Sheet3!A$66:C$79,3,FALSE)</f>
        <v>0.99527087643467627</v>
      </c>
      <c r="J818" s="4">
        <f t="shared" si="553"/>
        <v>0.65604189288154124</v>
      </c>
      <c r="K818" s="4">
        <f t="shared" si="554"/>
        <v>0.92122901351473763</v>
      </c>
      <c r="L818" s="4">
        <f t="shared" si="555"/>
        <v>-0.26851145032446888</v>
      </c>
      <c r="M818" s="4">
        <f t="shared" si="556"/>
        <v>0.66306242741096477</v>
      </c>
      <c r="O818">
        <v>645</v>
      </c>
      <c r="P818">
        <v>6.4692503167957724</v>
      </c>
      <c r="Q818">
        <v>0</v>
      </c>
      <c r="R818">
        <v>0.91935736798250645</v>
      </c>
      <c r="S818" s="3">
        <f t="shared" si="557"/>
        <v>0.85011398971444552</v>
      </c>
      <c r="T818" s="3">
        <f>P818/VLOOKUP(C818,Sheet3!A$82:C$95,3,FALSE)</f>
        <v>1.0079355684814606</v>
      </c>
      <c r="V818" s="4">
        <f t="shared" si="558"/>
        <v>0.8673051755156802</v>
      </c>
      <c r="W818" s="4">
        <f t="shared" si="559"/>
        <v>1.2527629684953681</v>
      </c>
      <c r="X818" s="4">
        <f t="shared" si="560"/>
        <v>-5.4029757575440443E-2</v>
      </c>
      <c r="Y818" s="4">
        <f t="shared" si="561"/>
        <v>0.78275933924963248</v>
      </c>
      <c r="AA818">
        <v>3221</v>
      </c>
      <c r="AB818">
        <v>8.0774471493311992</v>
      </c>
      <c r="AC818">
        <v>16.669982600000001</v>
      </c>
      <c r="AD818" s="3">
        <f t="shared" si="562"/>
        <v>1.0614446012388388</v>
      </c>
      <c r="AE818" t="s">
        <v>1200</v>
      </c>
      <c r="AF818">
        <v>5.9132074809933615</v>
      </c>
      <c r="AG818" s="3">
        <f>AB818/VLOOKUP(C818,Sheet3!A$2:C$15,3,FALSE)</f>
        <v>1.3057844193533787</v>
      </c>
      <c r="AI818" s="4">
        <f t="shared" si="563"/>
        <v>12.702032127921008</v>
      </c>
      <c r="AJ818" s="4">
        <f t="shared" si="564"/>
        <v>5.3132059790417872</v>
      </c>
      <c r="AK818" s="4">
        <f t="shared" si="565"/>
        <v>2.4080888491981058</v>
      </c>
      <c r="AL818" s="4">
        <f t="shared" si="566"/>
        <v>4.8432023497960515</v>
      </c>
      <c r="AM818" s="3">
        <f t="shared" si="567"/>
        <v>3.0449315762126629E-6</v>
      </c>
      <c r="AN818" s="3">
        <f t="shared" si="597"/>
        <v>0.80492610837437373</v>
      </c>
      <c r="AO818" s="3">
        <f t="shared" si="568"/>
        <v>1.0529138739065975</v>
      </c>
      <c r="AP818">
        <v>2018</v>
      </c>
      <c r="AQ818">
        <v>7.6098622009135539</v>
      </c>
      <c r="AR818">
        <v>5.5589601120000003</v>
      </c>
      <c r="AT818" s="3">
        <f>AQ818/VLOOKUP(C818,Sheet3!A$34:C$47,3,FALSE)</f>
        <v>1.0530029785046404</v>
      </c>
      <c r="AV818" s="4">
        <f t="shared" si="569"/>
        <v>1.3438781949150589</v>
      </c>
      <c r="AW818" s="4">
        <f t="shared" si="570"/>
        <v>2.7179512720849215</v>
      </c>
      <c r="AX818" s="4">
        <f t="shared" si="571"/>
        <v>-5.4246756171743085E-2</v>
      </c>
      <c r="AZ818">
        <v>2136</v>
      </c>
      <c r="BA818">
        <v>7.6666902000800858</v>
      </c>
      <c r="BB818">
        <v>8.2348324270000006</v>
      </c>
      <c r="BC818" s="3">
        <f t="shared" si="572"/>
        <v>1.0074676778194105</v>
      </c>
      <c r="BD818" s="3">
        <f>BA818/VLOOKUP(C818,Sheet3!A$50:C$63,3,FALSE)</f>
        <v>1.1393628818531429</v>
      </c>
      <c r="BF818" s="4">
        <f t="shared" si="573"/>
        <v>1.7208568481638034</v>
      </c>
      <c r="BG818" s="4">
        <f t="shared" si="574"/>
        <v>2.4340075217437476</v>
      </c>
      <c r="BH818" s="4">
        <f t="shared" si="575"/>
        <v>-5.535258909059039E-2</v>
      </c>
      <c r="BI818" s="4">
        <f t="shared" si="576"/>
        <v>2.456735772821304</v>
      </c>
      <c r="BK818">
        <v>1092</v>
      </c>
      <c r="BL818">
        <v>6.9957661563048505</v>
      </c>
      <c r="BM818">
        <v>0.372086684</v>
      </c>
      <c r="BN818" s="3">
        <f t="shared" si="577"/>
        <v>0.91930260648675322</v>
      </c>
      <c r="BO818" s="3">
        <f>BL818/VLOOKUP(C818,Sheet3!A$18:C$31,3,FALSE)</f>
        <v>0.99469503271581028</v>
      </c>
      <c r="BQ818" s="4">
        <f t="shared" si="578"/>
        <v>0.58283911737751048</v>
      </c>
      <c r="BR818" s="4">
        <f t="shared" si="579"/>
        <v>0.64412246731004319</v>
      </c>
      <c r="BS818" s="4">
        <f t="shared" si="580"/>
        <v>-6.1831254010330593E-2</v>
      </c>
      <c r="BT818" s="4">
        <f t="shared" si="581"/>
        <v>5.988597842448639E-2</v>
      </c>
      <c r="BV818">
        <v>2107</v>
      </c>
      <c r="BW818">
        <v>7.6530204138041888</v>
      </c>
      <c r="BX818">
        <v>3.20817979</v>
      </c>
      <c r="BY818" s="3">
        <f t="shared" si="582"/>
        <v>1.0056713527461054</v>
      </c>
      <c r="BZ818" s="3">
        <f>BW818/VLOOKUP(C818,Sheet3!A$98:C$111,3,FALSE)</f>
        <v>1.1440142292997268</v>
      </c>
      <c r="CB818" s="4">
        <f t="shared" si="583"/>
        <v>3.1293381339006343</v>
      </c>
      <c r="CC818" s="4">
        <f t="shared" si="584"/>
        <v>3.2590822453462414</v>
      </c>
      <c r="CD818" s="4">
        <f t="shared" si="585"/>
        <v>8.7099977330334817E-3</v>
      </c>
      <c r="CE818" s="4">
        <f t="shared" si="586"/>
        <v>2.3174737054877963</v>
      </c>
      <c r="CG818">
        <v>2651</v>
      </c>
      <c r="CH818">
        <v>7.8826922062890254</v>
      </c>
      <c r="CI818">
        <v>1.8505598910000001</v>
      </c>
      <c r="CJ818" s="3">
        <f t="shared" si="587"/>
        <v>1.0358521610736551</v>
      </c>
      <c r="CK818" s="3">
        <f>CH818/VLOOKUP(C818,Sheet3!A$114:C$127,3,FALSE)</f>
        <v>0.96720570738126632</v>
      </c>
      <c r="CM818" s="4">
        <f t="shared" si="588"/>
        <v>0.29423557025450814</v>
      </c>
      <c r="CN818" s="4">
        <f t="shared" si="589"/>
        <v>0.19401527839118615</v>
      </c>
      <c r="CO818" s="4">
        <f t="shared" si="590"/>
        <v>-0.12104480594756754</v>
      </c>
      <c r="CP818" s="4">
        <f t="shared" si="591"/>
        <v>6.4078856684522401E-2</v>
      </c>
      <c r="CR818">
        <v>2604</v>
      </c>
      <c r="CS818">
        <v>7.8648040033284596</v>
      </c>
      <c r="CT818">
        <v>11.76944316</v>
      </c>
      <c r="CU818" s="3">
        <f t="shared" si="592"/>
        <v>1.0335015005113102</v>
      </c>
      <c r="CV818" s="3">
        <f>CS818/VLOOKUP(C818,Sheet3!A$130:C$143,3,FALSE)</f>
        <v>1.1020459339666044</v>
      </c>
      <c r="CX818" s="4">
        <f t="shared" si="593"/>
        <v>3.4023248653354852</v>
      </c>
      <c r="CY818" s="4">
        <f t="shared" si="594"/>
        <v>3.9782049123094474</v>
      </c>
      <c r="CZ818" s="4">
        <f t="shared" si="595"/>
        <v>3.6663290030518485E-2</v>
      </c>
      <c r="DA818" s="4">
        <f t="shared" si="596"/>
        <v>2.578838469622204</v>
      </c>
    </row>
    <row r="819" spans="1:105" x14ac:dyDescent="0.25">
      <c r="A819">
        <v>16227019</v>
      </c>
      <c r="B819" t="s">
        <v>1200</v>
      </c>
      <c r="C819">
        <v>7</v>
      </c>
      <c r="D819">
        <v>224</v>
      </c>
      <c r="E819" s="3">
        <v>0.96994796400000005</v>
      </c>
      <c r="F819">
        <v>5.4116460518550396</v>
      </c>
      <c r="G819" s="3">
        <f t="shared" si="552"/>
        <v>0.76979614570683608</v>
      </c>
      <c r="H819" s="3">
        <f>F819/VLOOKUP(C819,Sheet3!A$66:C$79,3,FALSE)</f>
        <v>0.98807846520708897</v>
      </c>
      <c r="J819" s="4">
        <f t="shared" si="553"/>
        <v>0.57752726525982478</v>
      </c>
      <c r="K819" s="4">
        <f t="shared" si="554"/>
        <v>0.7593290874412465</v>
      </c>
      <c r="L819" s="4">
        <f t="shared" si="555"/>
        <v>-0.31314113054817178</v>
      </c>
      <c r="M819" s="4">
        <f t="shared" si="556"/>
        <v>1.575536360758419</v>
      </c>
      <c r="O819">
        <v>466</v>
      </c>
      <c r="P819">
        <v>6.1441856341256456</v>
      </c>
      <c r="Q819">
        <v>0</v>
      </c>
      <c r="R819">
        <v>9.5344019823857706E-2</v>
      </c>
      <c r="S819" s="3">
        <f t="shared" si="557"/>
        <v>0.87399847926786212</v>
      </c>
      <c r="T819" s="3">
        <f>P819/VLOOKUP(C819,Sheet3!A$82:C$95,3,FALSE)</f>
        <v>0.95728916593467483</v>
      </c>
      <c r="V819" s="4">
        <f t="shared" si="558"/>
        <v>0.16898665219386966</v>
      </c>
      <c r="W819" s="4">
        <f t="shared" si="559"/>
        <v>2.6961193728019882E-2</v>
      </c>
      <c r="X819" s="4">
        <f t="shared" si="560"/>
        <v>-5.4029757575440443E-2</v>
      </c>
      <c r="Y819" s="4">
        <f t="shared" si="561"/>
        <v>0.97722328286931248</v>
      </c>
      <c r="AA819">
        <v>401</v>
      </c>
      <c r="AB819">
        <v>5.9939614273065693</v>
      </c>
      <c r="AC819">
        <v>0.88821329400000004</v>
      </c>
      <c r="AD819" s="3">
        <f t="shared" si="562"/>
        <v>0.85262937746536138</v>
      </c>
      <c r="AE819" t="s">
        <v>1200</v>
      </c>
      <c r="AF819">
        <v>0.4972047992309096</v>
      </c>
      <c r="AG819" s="3">
        <f>AB819/VLOOKUP(C819,Sheet3!A$2:C$15,3,FALSE)</f>
        <v>0.96897216376465023</v>
      </c>
      <c r="AI819" s="4">
        <f t="shared" si="563"/>
        <v>0.37666741739020598</v>
      </c>
      <c r="AJ819" s="4">
        <f t="shared" si="564"/>
        <v>0.35878836494376026</v>
      </c>
      <c r="AK819" s="4">
        <f t="shared" si="565"/>
        <v>-0.12204819453572424</v>
      </c>
      <c r="AL819" s="4">
        <f t="shared" si="566"/>
        <v>0.9877496958562999</v>
      </c>
      <c r="AM819" s="3">
        <f t="shared" si="567"/>
        <v>0.68614423559317939</v>
      </c>
      <c r="AN819" s="3">
        <f t="shared" si="597"/>
        <v>0.80591133004925053</v>
      </c>
      <c r="AO819" s="3">
        <f t="shared" si="568"/>
        <v>1.0531435189338478</v>
      </c>
      <c r="AP819">
        <v>1130</v>
      </c>
      <c r="AQ819">
        <v>7.0299729117063858</v>
      </c>
      <c r="AR819">
        <v>1.103511044</v>
      </c>
      <c r="AT819" s="3">
        <f>AQ819/VLOOKUP(C819,Sheet3!A$34:C$47,3,FALSE)</f>
        <v>0.97276168994822187</v>
      </c>
      <c r="AV819" s="4">
        <f t="shared" si="569"/>
        <v>0.48461609375222703</v>
      </c>
      <c r="AW819" s="4">
        <f t="shared" si="570"/>
        <v>0.32277339226305102</v>
      </c>
      <c r="AX819" s="4">
        <f t="shared" si="571"/>
        <v>-6.7405959241857896E-2</v>
      </c>
      <c r="AZ819">
        <v>718</v>
      </c>
      <c r="BA819">
        <v>6.576469569048224</v>
      </c>
      <c r="BB819">
        <v>2.0637347400000001</v>
      </c>
      <c r="BC819" s="3">
        <f t="shared" si="572"/>
        <v>0.93549002985445606</v>
      </c>
      <c r="BD819" s="3">
        <f>BA819/VLOOKUP(C819,Sheet3!A$50:C$63,3,FALSE)</f>
        <v>0.97734291135593432</v>
      </c>
      <c r="BF819" s="4">
        <f t="shared" si="573"/>
        <v>0.6183826453361515</v>
      </c>
      <c r="BG819" s="4">
        <f t="shared" si="574"/>
        <v>0.88716245895113144</v>
      </c>
      <c r="BH819" s="4">
        <f t="shared" si="575"/>
        <v>-6.0849465743840349E-2</v>
      </c>
      <c r="BI819" s="4">
        <f t="shared" si="576"/>
        <v>1.6193389834168119</v>
      </c>
      <c r="BK819">
        <v>1016</v>
      </c>
      <c r="BL819">
        <v>6.9236286281384274</v>
      </c>
      <c r="BM819">
        <v>0.21567199200000001</v>
      </c>
      <c r="BN819" s="3">
        <f t="shared" si="577"/>
        <v>0.98487273209959703</v>
      </c>
      <c r="BO819" s="3">
        <f>BL819/VLOOKUP(C819,Sheet3!A$18:C$31,3,FALSE)</f>
        <v>0.98443813742566821</v>
      </c>
      <c r="BQ819" s="4">
        <f t="shared" si="578"/>
        <v>0.39313244106017814</v>
      </c>
      <c r="BR819" s="4">
        <f t="shared" si="579"/>
        <v>0.23678294440752851</v>
      </c>
      <c r="BS819" s="4">
        <f t="shared" si="580"/>
        <v>-8.2107735650633493E-2</v>
      </c>
      <c r="BT819" s="4">
        <f t="shared" si="581"/>
        <v>0.5240489569406801</v>
      </c>
      <c r="BV819">
        <v>765</v>
      </c>
      <c r="BW819">
        <v>6.6398758338265358</v>
      </c>
      <c r="BX819">
        <v>0.85279978700000003</v>
      </c>
      <c r="BY819" s="3">
        <f t="shared" si="582"/>
        <v>0.9445094479339663</v>
      </c>
      <c r="BZ819" s="3">
        <f>BW819/VLOOKUP(C819,Sheet3!A$98:C$111,3,FALSE)</f>
        <v>0.99256398440796079</v>
      </c>
      <c r="CB819" s="4">
        <f t="shared" si="583"/>
        <v>0.64353330324515945</v>
      </c>
      <c r="CC819" s="4">
        <f t="shared" si="584"/>
        <v>0.7763146338069904</v>
      </c>
      <c r="CD819" s="4">
        <f t="shared" si="585"/>
        <v>-5.4862203355969426E-2</v>
      </c>
      <c r="CE819" s="4">
        <f t="shared" si="586"/>
        <v>1.199058789523507</v>
      </c>
      <c r="CG819">
        <v>3787</v>
      </c>
      <c r="CH819">
        <v>8.2393294279017955</v>
      </c>
      <c r="CI819">
        <v>3.1424647139999999</v>
      </c>
      <c r="CJ819" s="3">
        <f t="shared" si="587"/>
        <v>1.1720286168075522</v>
      </c>
      <c r="CK819" s="3">
        <f>CH819/VLOOKUP(C819,Sheet3!A$114:C$127,3,FALSE)</f>
        <v>1.010965066136041</v>
      </c>
      <c r="CM819" s="4">
        <f t="shared" si="588"/>
        <v>0.90243358155726472</v>
      </c>
      <c r="CN819" s="4">
        <f t="shared" si="589"/>
        <v>1.202332114868476</v>
      </c>
      <c r="CO819" s="4">
        <f t="shared" si="590"/>
        <v>-6.7571873167151714E-2</v>
      </c>
      <c r="CP819" s="4">
        <f t="shared" si="591"/>
        <v>1.4932982625214468</v>
      </c>
      <c r="CR819">
        <v>834</v>
      </c>
      <c r="CS819">
        <v>6.7262334023587469</v>
      </c>
      <c r="CT819">
        <v>2.791998081</v>
      </c>
      <c r="CU819" s="3">
        <f t="shared" si="592"/>
        <v>0.95679364441904913</v>
      </c>
      <c r="CV819" s="3">
        <f>CS819/VLOOKUP(C819,Sheet3!A$130:C$143,3,FALSE)</f>
        <v>0.94250513666236646</v>
      </c>
      <c r="CX819" s="4">
        <f t="shared" si="593"/>
        <v>0.15611395209472259</v>
      </c>
      <c r="CY819" s="4">
        <f t="shared" si="594"/>
        <v>3.2034771328721137E-2</v>
      </c>
      <c r="CZ819" s="4">
        <f t="shared" si="595"/>
        <v>-8.4512243767535147E-2</v>
      </c>
      <c r="DA819" s="4">
        <f t="shared" si="596"/>
        <v>0.45029759697498711</v>
      </c>
    </row>
    <row r="820" spans="1:105" x14ac:dyDescent="0.25">
      <c r="A820">
        <v>16227036</v>
      </c>
      <c r="B820" t="s">
        <v>1200</v>
      </c>
      <c r="C820">
        <v>7</v>
      </c>
      <c r="D820">
        <v>229</v>
      </c>
      <c r="E820" s="3">
        <v>1.034104175</v>
      </c>
      <c r="F820">
        <v>5.43372200355424</v>
      </c>
      <c r="G820" s="3">
        <f t="shared" si="552"/>
        <v>0.78056183327336115</v>
      </c>
      <c r="H820" s="3">
        <f>F820/VLOOKUP(C820,Sheet3!A$66:C$79,3,FALSE)</f>
        <v>0.99210917458163395</v>
      </c>
      <c r="J820" s="4">
        <f t="shared" si="553"/>
        <v>0.62071089930526324</v>
      </c>
      <c r="K820" s="4">
        <f t="shared" si="554"/>
        <v>0.83814447840071638</v>
      </c>
      <c r="L820" s="4">
        <f t="shared" si="555"/>
        <v>-0.28837133455562125</v>
      </c>
      <c r="M820" s="4">
        <f t="shared" si="556"/>
        <v>1.9459101490553135</v>
      </c>
      <c r="O820">
        <v>633</v>
      </c>
      <c r="P820">
        <v>6.4504704221441758</v>
      </c>
      <c r="Q820">
        <v>0</v>
      </c>
      <c r="R820">
        <v>0.83456982190045415</v>
      </c>
      <c r="S820" s="3">
        <f t="shared" si="557"/>
        <v>0.92661917832583685</v>
      </c>
      <c r="T820" s="3">
        <f>P820/VLOOKUP(C820,Sheet3!A$82:C$95,3,FALSE)</f>
        <v>1.0050095843465547</v>
      </c>
      <c r="V820" s="4">
        <f t="shared" si="558"/>
        <v>0.80464333776872121</v>
      </c>
      <c r="W820" s="4">
        <f t="shared" si="559"/>
        <v>1.0820022341024893</v>
      </c>
      <c r="X820" s="4">
        <f t="shared" si="560"/>
        <v>-5.4029757575440443E-2</v>
      </c>
      <c r="Y820" s="4">
        <f t="shared" si="561"/>
        <v>1.966816833874627</v>
      </c>
      <c r="AA820">
        <v>486</v>
      </c>
      <c r="AB820">
        <v>6.1862086239004936</v>
      </c>
      <c r="AC820">
        <v>1.340939793</v>
      </c>
      <c r="AD820" s="3">
        <f t="shared" si="562"/>
        <v>0.88865759811133949</v>
      </c>
      <c r="AE820" t="s">
        <v>1200</v>
      </c>
      <c r="AF820">
        <v>0.72094461795428</v>
      </c>
      <c r="AG820" s="3">
        <f>AB820/VLOOKUP(C820,Sheet3!A$2:C$15,3,FALSE)</f>
        <v>1.0000504722123258</v>
      </c>
      <c r="AI820" s="4">
        <f t="shared" si="563"/>
        <v>0.71043649140634246</v>
      </c>
      <c r="AJ820" s="4">
        <f t="shared" si="564"/>
        <v>0.97722328286931248</v>
      </c>
      <c r="AK820" s="4">
        <f t="shared" si="565"/>
        <v>-4.946697353382179E-2</v>
      </c>
      <c r="AL820" s="4">
        <f t="shared" si="566"/>
        <v>1.8663980861275797</v>
      </c>
      <c r="AM820" s="3">
        <f t="shared" si="567"/>
        <v>0.49142964582217497</v>
      </c>
      <c r="AN820" s="3">
        <f t="shared" si="597"/>
        <v>0.80689655172412733</v>
      </c>
      <c r="AO820" s="3">
        <f t="shared" si="568"/>
        <v>1.053373908619448</v>
      </c>
      <c r="AP820">
        <v>1055</v>
      </c>
      <c r="AQ820">
        <v>6.9612960459101672</v>
      </c>
      <c r="AR820">
        <v>0.72944944300000003</v>
      </c>
      <c r="AT820" s="3">
        <f>AQ820/VLOOKUP(C820,Sheet3!A$34:C$47,3,FALSE)</f>
        <v>0.96325863426488767</v>
      </c>
      <c r="AV820" s="4">
        <f t="shared" si="569"/>
        <v>0.41744732275405744</v>
      </c>
      <c r="AW820" s="4">
        <f t="shared" si="570"/>
        <v>0.17505736464657198</v>
      </c>
      <c r="AX820" s="4">
        <f t="shared" si="571"/>
        <v>-6.8510753055717133E-2</v>
      </c>
      <c r="AZ820">
        <v>1045</v>
      </c>
      <c r="BA820">
        <v>6.9517721643989114</v>
      </c>
      <c r="BB820">
        <v>3.4628789960000002</v>
      </c>
      <c r="BC820" s="3">
        <f t="shared" si="572"/>
        <v>0.99863188098186817</v>
      </c>
      <c r="BD820" s="3">
        <f>BA820/VLOOKUP(C820,Sheet3!A$50:C$63,3,FALSE)</f>
        <v>1.0331174157960976</v>
      </c>
      <c r="BF820" s="4">
        <f t="shared" si="573"/>
        <v>0.92708132780274199</v>
      </c>
      <c r="BG820" s="4">
        <f t="shared" si="574"/>
        <v>1.4630583773317287</v>
      </c>
      <c r="BH820" s="4">
        <f t="shared" si="575"/>
        <v>-5.9603184484748169E-2</v>
      </c>
      <c r="BI820" s="4">
        <f t="shared" si="576"/>
        <v>2.3582957000080516</v>
      </c>
      <c r="BK820">
        <v>1116</v>
      </c>
      <c r="BL820">
        <v>7.0175061429412562</v>
      </c>
      <c r="BM820">
        <v>0.42160566399999999</v>
      </c>
      <c r="BN820" s="3">
        <f t="shared" si="577"/>
        <v>1.0080746597559391</v>
      </c>
      <c r="BO820" s="3">
        <f>BL820/VLOOKUP(C820,Sheet3!A$18:C$31,3,FALSE)</f>
        <v>0.99778613899857982</v>
      </c>
      <c r="BQ820" s="4">
        <f t="shared" si="578"/>
        <v>0.65051727929950154</v>
      </c>
      <c r="BR820" s="4">
        <f t="shared" si="579"/>
        <v>0.84729786038720367</v>
      </c>
      <c r="BS820" s="4">
        <f t="shared" si="580"/>
        <v>-5.5411967714536041E-2</v>
      </c>
      <c r="BT820" s="4">
        <f t="shared" si="581"/>
        <v>1.6394401627378992</v>
      </c>
      <c r="BV820">
        <v>1194</v>
      </c>
      <c r="BW820">
        <v>7.0850642939525477</v>
      </c>
      <c r="BX820">
        <v>1.5881772300000001</v>
      </c>
      <c r="BY820" s="3">
        <f t="shared" si="582"/>
        <v>1.0177794834792431</v>
      </c>
      <c r="BZ820" s="3">
        <f>BW820/VLOOKUP(C820,Sheet3!A$98:C$111,3,FALSE)</f>
        <v>1.0591131252132739</v>
      </c>
      <c r="CB820" s="4">
        <f t="shared" si="583"/>
        <v>1.465576984261957</v>
      </c>
      <c r="CC820" s="4">
        <f t="shared" si="584"/>
        <v>1.9186975855304285</v>
      </c>
      <c r="CD820" s="4">
        <f t="shared" si="585"/>
        <v>-3.5014211684490169E-2</v>
      </c>
      <c r="CE820" s="4">
        <f t="shared" si="586"/>
        <v>2.5159246442116343</v>
      </c>
      <c r="CG820">
        <v>3224</v>
      </c>
      <c r="CH820">
        <v>8.0783781036265196</v>
      </c>
      <c r="CI820">
        <v>2.5005673260000001</v>
      </c>
      <c r="CJ820" s="3">
        <f t="shared" si="587"/>
        <v>1.1604704138926327</v>
      </c>
      <c r="CK820" s="3">
        <f>CH820/VLOOKUP(C820,Sheet3!A$114:C$127,3,FALSE)</f>
        <v>0.99121635143607856</v>
      </c>
      <c r="CM820" s="4">
        <f t="shared" si="588"/>
        <v>0.57131869536750057</v>
      </c>
      <c r="CN820" s="4">
        <f t="shared" si="589"/>
        <v>0.59470710774669278</v>
      </c>
      <c r="CO820" s="4">
        <f t="shared" si="590"/>
        <v>-9.414049902051963E-2</v>
      </c>
      <c r="CP820" s="4">
        <f t="shared" si="591"/>
        <v>1.2222003180852012</v>
      </c>
      <c r="CR820">
        <v>1220</v>
      </c>
      <c r="CS820">
        <v>7.1066061377273027</v>
      </c>
      <c r="CT820">
        <v>4.7153544810000003</v>
      </c>
      <c r="CU820" s="3">
        <f t="shared" si="592"/>
        <v>1.0208739997349354</v>
      </c>
      <c r="CV820" s="3">
        <f>CS820/VLOOKUP(C820,Sheet3!A$130:C$143,3,FALSE)</f>
        <v>0.99580439577006541</v>
      </c>
      <c r="CX820" s="4">
        <f t="shared" si="593"/>
        <v>0.64706801801882574</v>
      </c>
      <c r="CY820" s="4">
        <f t="shared" si="594"/>
        <v>0.73437976839329788</v>
      </c>
      <c r="CZ820" s="4">
        <f t="shared" si="595"/>
        <v>-5.85512118254869E-2</v>
      </c>
      <c r="DA820" s="4">
        <f t="shared" si="596"/>
        <v>2.1952560727635473</v>
      </c>
    </row>
    <row r="821" spans="1:105" x14ac:dyDescent="0.25">
      <c r="A821">
        <v>16227053</v>
      </c>
      <c r="B821" t="s">
        <v>1200</v>
      </c>
      <c r="C821">
        <v>7</v>
      </c>
      <c r="D821">
        <v>427</v>
      </c>
      <c r="E821" s="3">
        <v>3.6553069279999999</v>
      </c>
      <c r="F821">
        <v>6.0567840132286248</v>
      </c>
      <c r="G821" s="3">
        <f t="shared" si="552"/>
        <v>0.87847336835372269</v>
      </c>
      <c r="H821" s="3">
        <f>F821/VLOOKUP(C821,Sheet3!A$66:C$79,3,FALSE)</f>
        <v>1.1058701538380062</v>
      </c>
      <c r="J821" s="4">
        <f t="shared" si="553"/>
        <v>2.7730002588284561</v>
      </c>
      <c r="K821" s="4">
        <f t="shared" si="554"/>
        <v>2.6885373868786284</v>
      </c>
      <c r="L821" s="4">
        <f t="shared" si="555"/>
        <v>0.72363757985676358</v>
      </c>
      <c r="M821" s="4">
        <f t="shared" si="556"/>
        <v>3.7037680666076871</v>
      </c>
      <c r="O821">
        <v>513</v>
      </c>
      <c r="P821">
        <v>6.2402758451707694</v>
      </c>
      <c r="Q821">
        <v>0</v>
      </c>
      <c r="R821">
        <v>0.21719426403904685</v>
      </c>
      <c r="S821" s="3">
        <f t="shared" si="557"/>
        <v>0.90508694534764389</v>
      </c>
      <c r="T821" s="3">
        <f>P821/VLOOKUP(C821,Sheet3!A$82:C$95,3,FALSE)</f>
        <v>0.97226041248604356</v>
      </c>
      <c r="V821" s="4">
        <f t="shared" si="558"/>
        <v>0.29832768424524447</v>
      </c>
      <c r="W821" s="4">
        <f t="shared" si="559"/>
        <v>0.13479890916630827</v>
      </c>
      <c r="X821" s="4">
        <f t="shared" si="560"/>
        <v>-5.4029757575440443E-2</v>
      </c>
      <c r="Y821" s="4">
        <f t="shared" si="561"/>
        <v>1.4337061653192014</v>
      </c>
      <c r="AA821">
        <v>405</v>
      </c>
      <c r="AB821">
        <v>6.0038870671065387</v>
      </c>
      <c r="AC821">
        <v>0.90940198100000003</v>
      </c>
      <c r="AD821" s="3">
        <f t="shared" si="562"/>
        <v>0.87080121786362719</v>
      </c>
      <c r="AE821" t="s">
        <v>1200</v>
      </c>
      <c r="AF821">
        <v>0.50745978474072573</v>
      </c>
      <c r="AG821" s="3">
        <f>AB821/VLOOKUP(C821,Sheet3!A$2:C$15,3,FALSE)</f>
        <v>0.97057672341862289</v>
      </c>
      <c r="AI821" s="4">
        <f t="shared" si="563"/>
        <v>0.39050106438783355</v>
      </c>
      <c r="AJ821" s="4">
        <f t="shared" si="564"/>
        <v>0.38595229388458274</v>
      </c>
      <c r="AK821" s="4">
        <f t="shared" si="565"/>
        <v>-0.11865121914929533</v>
      </c>
      <c r="AL821" s="4">
        <f t="shared" si="566"/>
        <v>1.4051909950111801</v>
      </c>
      <c r="AM821" s="3">
        <f t="shared" si="567"/>
        <v>0.67671771038844031</v>
      </c>
      <c r="AN821" s="3">
        <f t="shared" si="597"/>
        <v>0.80788177339900413</v>
      </c>
      <c r="AO821" s="3">
        <f t="shared" si="568"/>
        <v>1.053605050683293</v>
      </c>
      <c r="AP821">
        <v>987</v>
      </c>
      <c r="AQ821">
        <v>6.8946700394334819</v>
      </c>
      <c r="AR821">
        <v>0.39110220400000001</v>
      </c>
      <c r="AT821" s="3">
        <f>AQ821/VLOOKUP(C821,Sheet3!A$34:C$47,3,FALSE)</f>
        <v>0.95403936308578585</v>
      </c>
      <c r="AV821" s="4">
        <f t="shared" si="569"/>
        <v>0.35862975065477826</v>
      </c>
      <c r="AW821" s="4">
        <f t="shared" si="570"/>
        <v>9.0690325910032538E-2</v>
      </c>
      <c r="AX821" s="4">
        <f t="shared" si="571"/>
        <v>-6.9510064226883161E-2</v>
      </c>
      <c r="AZ821">
        <v>433</v>
      </c>
      <c r="BA821">
        <v>6.0707377280024897</v>
      </c>
      <c r="BB821">
        <v>0.86746266900000002</v>
      </c>
      <c r="BC821" s="3">
        <f t="shared" si="572"/>
        <v>0.88049720918933305</v>
      </c>
      <c r="BD821" s="3">
        <f>BA821/VLOOKUP(C821,Sheet3!A$50:C$63,3,FALSE)</f>
        <v>0.90218504364233554</v>
      </c>
      <c r="BF821" s="4">
        <f t="shared" si="573"/>
        <v>0.31703879982475552</v>
      </c>
      <c r="BG821" s="4">
        <f t="shared" si="574"/>
        <v>0.14499729784077101</v>
      </c>
      <c r="BH821" s="4">
        <f t="shared" si="575"/>
        <v>-6.1915039544732743E-2</v>
      </c>
      <c r="BI821" s="4">
        <f t="shared" si="576"/>
        <v>0.86585987824726318</v>
      </c>
      <c r="BK821">
        <v>970</v>
      </c>
      <c r="BL821">
        <v>6.8772960714974287</v>
      </c>
      <c r="BM821">
        <v>0.121425351</v>
      </c>
      <c r="BN821" s="3">
        <f t="shared" si="577"/>
        <v>0.99748008710544755</v>
      </c>
      <c r="BO821" s="3">
        <f>BL821/VLOOKUP(C821,Sheet3!A$18:C$31,3,FALSE)</f>
        <v>0.97785032946952466</v>
      </c>
      <c r="BQ821" s="4">
        <f t="shared" si="578"/>
        <v>0.29739856168564482</v>
      </c>
      <c r="BR821" s="4">
        <f t="shared" si="579"/>
        <v>9.6098667919293848E-2</v>
      </c>
      <c r="BS821" s="4">
        <f t="shared" si="580"/>
        <v>-9.4325195925380051E-2</v>
      </c>
      <c r="BT821" s="4">
        <f t="shared" si="581"/>
        <v>1.0118472474353606</v>
      </c>
      <c r="BV821">
        <v>451</v>
      </c>
      <c r="BW821">
        <v>6.1114673395026786</v>
      </c>
      <c r="BX821">
        <v>0.33456237100000003</v>
      </c>
      <c r="BY821" s="3">
        <f t="shared" si="582"/>
        <v>0.88640461465866505</v>
      </c>
      <c r="BZ821" s="3">
        <f>BW821/VLOOKUP(C821,Sheet3!A$98:C$111,3,FALSE)</f>
        <v>0.91357466990163161</v>
      </c>
      <c r="CB821" s="4">
        <f t="shared" si="583"/>
        <v>0.1559748102372501</v>
      </c>
      <c r="CC821" s="4">
        <f t="shared" si="584"/>
        <v>6.1980220027601174E-2</v>
      </c>
      <c r="CD821" s="4">
        <f t="shared" si="585"/>
        <v>-6.8849540082881952E-2</v>
      </c>
      <c r="CE821" s="4">
        <f t="shared" si="586"/>
        <v>0.38885505354254402</v>
      </c>
      <c r="CG821">
        <v>3537</v>
      </c>
      <c r="CH821">
        <v>8.1710341892054803</v>
      </c>
      <c r="CI821">
        <v>2.8570801659999998</v>
      </c>
      <c r="CJ821" s="3">
        <f t="shared" si="587"/>
        <v>1.185123311553989</v>
      </c>
      <c r="CK821" s="3">
        <f>CH821/VLOOKUP(C821,Sheet3!A$114:C$127,3,FALSE)</f>
        <v>1.0025852457744975</v>
      </c>
      <c r="CM821" s="4">
        <f t="shared" si="588"/>
        <v>0.74971385126671697</v>
      </c>
      <c r="CN821" s="4">
        <f t="shared" si="589"/>
        <v>0.91383070603329275</v>
      </c>
      <c r="CO821" s="4">
        <f t="shared" si="590"/>
        <v>-7.9384158778359901E-2</v>
      </c>
      <c r="CP821" s="4">
        <f t="shared" si="591"/>
        <v>1.7809803349732278</v>
      </c>
      <c r="CR821">
        <v>954</v>
      </c>
      <c r="CS821">
        <v>6.8606636714482869</v>
      </c>
      <c r="CT821">
        <v>3.3866692669999998</v>
      </c>
      <c r="CU821" s="3">
        <f t="shared" si="592"/>
        <v>0.99506773090072498</v>
      </c>
      <c r="CV821" s="3">
        <f>CS821/VLOOKUP(C821,Sheet3!A$130:C$143,3,FALSE)</f>
        <v>0.96134201185842549</v>
      </c>
      <c r="CX821" s="4">
        <f t="shared" si="593"/>
        <v>0.27613948460771204</v>
      </c>
      <c r="CY821" s="4">
        <f t="shared" si="594"/>
        <v>0.12358802941709153</v>
      </c>
      <c r="CZ821" s="4">
        <f t="shared" si="595"/>
        <v>-7.6485505896820322E-2</v>
      </c>
      <c r="DA821" s="4">
        <f t="shared" si="596"/>
        <v>1.2493206243043953</v>
      </c>
    </row>
    <row r="822" spans="1:105" x14ac:dyDescent="0.25">
      <c r="A822">
        <v>16227079</v>
      </c>
      <c r="B822" t="s">
        <v>1200</v>
      </c>
      <c r="C822">
        <v>7</v>
      </c>
      <c r="D822">
        <v>187</v>
      </c>
      <c r="E822" s="3">
        <v>0.50129174600000004</v>
      </c>
      <c r="F822">
        <v>5.2311086168545868</v>
      </c>
      <c r="G822" s="3">
        <f t="shared" si="552"/>
        <v>0.75155851696650888</v>
      </c>
      <c r="H822" s="3">
        <f>F822/VLOOKUP(C822,Sheet3!A$66:C$79,3,FALSE)</f>
        <v>0.95511526880097442</v>
      </c>
      <c r="J822" s="4">
        <f t="shared" si="553"/>
        <v>0.29793850291084917</v>
      </c>
      <c r="K822" s="4">
        <f t="shared" si="554"/>
        <v>0.23553528360937329</v>
      </c>
      <c r="L822" s="4">
        <f t="shared" si="555"/>
        <v>-0.49408259715847869</v>
      </c>
      <c r="M822" s="4">
        <f t="shared" si="556"/>
        <v>1.1764407009357345</v>
      </c>
      <c r="O822">
        <v>695</v>
      </c>
      <c r="P822">
        <v>6.543911845564792</v>
      </c>
      <c r="Q822">
        <v>15.20279794</v>
      </c>
      <c r="R822">
        <v>1.3113878018333707</v>
      </c>
      <c r="S822" s="3">
        <f t="shared" si="557"/>
        <v>0.94017024727149889</v>
      </c>
      <c r="T822" s="3">
        <f>P822/VLOOKUP(C822,Sheet3!A$82:C$95,3,FALSE)</f>
        <v>1.0195681389893783</v>
      </c>
      <c r="V822" s="4">
        <f t="shared" si="558"/>
        <v>1.1475506479201625</v>
      </c>
      <c r="W822" s="4">
        <f t="shared" si="559"/>
        <v>2.0628314871142157</v>
      </c>
      <c r="X822" s="4">
        <f t="shared" si="560"/>
        <v>-3.4601121120665282E-2</v>
      </c>
      <c r="Y822" s="4">
        <f t="shared" si="561"/>
        <v>2.3275240413412979</v>
      </c>
      <c r="AA822">
        <v>392</v>
      </c>
      <c r="AB822">
        <v>5.9712618397904622</v>
      </c>
      <c r="AC822">
        <v>0.84058770900000002</v>
      </c>
      <c r="AD822" s="3">
        <f t="shared" si="562"/>
        <v>0.85789705804848448</v>
      </c>
      <c r="AE822" t="s">
        <v>1200</v>
      </c>
      <c r="AF822">
        <v>0.47426826535549105</v>
      </c>
      <c r="AG822" s="3">
        <f>AB822/VLOOKUP(C822,Sheet3!A$2:C$15,3,FALSE)</f>
        <v>0.96530259253053385</v>
      </c>
      <c r="AI822" s="4">
        <f t="shared" si="563"/>
        <v>0.34632652506621631</v>
      </c>
      <c r="AJ822" s="4">
        <f t="shared" si="564"/>
        <v>0.29857866367599417</v>
      </c>
      <c r="AK822" s="4">
        <f t="shared" si="565"/>
        <v>-0.12968353975599572</v>
      </c>
      <c r="AL822" s="4">
        <f t="shared" si="566"/>
        <v>1.1145014014954437</v>
      </c>
      <c r="AM822" s="3">
        <f t="shared" si="567"/>
        <v>0.70728150425769765</v>
      </c>
      <c r="AN822" s="3">
        <f t="shared" si="597"/>
        <v>0.80886699507388093</v>
      </c>
      <c r="AO822" s="3">
        <f t="shared" si="568"/>
        <v>1.0538369529575045</v>
      </c>
      <c r="AP822">
        <v>1054</v>
      </c>
      <c r="AQ822">
        <v>6.9603477291013078</v>
      </c>
      <c r="AR822">
        <v>0.72446727300000002</v>
      </c>
      <c r="AT822" s="3">
        <f>AQ822/VLOOKUP(C822,Sheet3!A$34:C$47,3,FALSE)</f>
        <v>0.9631274123849205</v>
      </c>
      <c r="AV822" s="4">
        <f t="shared" si="569"/>
        <v>0.41656689062230096</v>
      </c>
      <c r="AW822" s="4">
        <f t="shared" si="570"/>
        <v>0.17037351533414558</v>
      </c>
      <c r="AX822" s="4">
        <f t="shared" si="571"/>
        <v>-6.8525467933108666E-2</v>
      </c>
      <c r="AZ822">
        <v>380</v>
      </c>
      <c r="BA822">
        <v>5.9401712527204316</v>
      </c>
      <c r="BB822">
        <v>0.64905090200000004</v>
      </c>
      <c r="BC822" s="3">
        <f t="shared" si="572"/>
        <v>0.85343024284325553</v>
      </c>
      <c r="BD822" s="3">
        <f>BA822/VLOOKUP(C822,Sheet3!A$50:C$63,3,FALSE)</f>
        <v>0.88278128639266618</v>
      </c>
      <c r="BF822" s="4">
        <f t="shared" si="573"/>
        <v>0.25932897936194638</v>
      </c>
      <c r="BG822" s="4">
        <f t="shared" si="574"/>
        <v>6.8289389220865956E-2</v>
      </c>
      <c r="BH822" s="4">
        <f t="shared" si="575"/>
        <v>-6.2109588813551893E-2</v>
      </c>
      <c r="BI822" s="4">
        <f t="shared" si="576"/>
        <v>0.54421770782430101</v>
      </c>
      <c r="BK822">
        <v>997</v>
      </c>
      <c r="BL822">
        <v>6.9047507699618382</v>
      </c>
      <c r="BM822">
        <v>0.17669256699999999</v>
      </c>
      <c r="BN822" s="3">
        <f t="shared" si="577"/>
        <v>0.99201233023071278</v>
      </c>
      <c r="BO822" s="3">
        <f>BL822/VLOOKUP(C822,Sheet3!A$18:C$31,3,FALSE)</f>
        <v>0.98175398370511491</v>
      </c>
      <c r="BQ822" s="4">
        <f t="shared" si="578"/>
        <v>0.35180202239545749</v>
      </c>
      <c r="BR822" s="4">
        <f t="shared" si="579"/>
        <v>0.17037351533414558</v>
      </c>
      <c r="BS822" s="4">
        <f t="shared" si="580"/>
        <v>-8.7160749438891072E-2</v>
      </c>
      <c r="BT822" s="4">
        <f t="shared" si="581"/>
        <v>0.77417559555824089</v>
      </c>
      <c r="BV822">
        <v>628</v>
      </c>
      <c r="BW822">
        <v>6.4425401664681985</v>
      </c>
      <c r="BX822">
        <v>0.62378869299999995</v>
      </c>
      <c r="BY822" s="3">
        <f t="shared" si="582"/>
        <v>0.92560607849114362</v>
      </c>
      <c r="BZ822" s="3">
        <f>BW822/VLOOKUP(C822,Sheet3!A$98:C$111,3,FALSE)</f>
        <v>0.96306519841242244</v>
      </c>
      <c r="CB822" s="4">
        <f t="shared" si="583"/>
        <v>0.40605404508156734</v>
      </c>
      <c r="CC822" s="4">
        <f t="shared" si="584"/>
        <v>0.37729423114146804</v>
      </c>
      <c r="CD822" s="4">
        <f t="shared" si="585"/>
        <v>-6.1043260892688501E-2</v>
      </c>
      <c r="CE822" s="4">
        <f t="shared" si="586"/>
        <v>0.916290731874155</v>
      </c>
      <c r="CG822">
        <v>3902</v>
      </c>
      <c r="CH822">
        <v>8.2692445211830563</v>
      </c>
      <c r="CI822">
        <v>3.2739151479999999</v>
      </c>
      <c r="CJ822" s="3">
        <f t="shared" si="587"/>
        <v>1.1880504887146992</v>
      </c>
      <c r="CK822" s="3">
        <f>CH822/VLOOKUP(C822,Sheet3!A$114:C$127,3,FALSE)</f>
        <v>1.0146356457047059</v>
      </c>
      <c r="CM822" s="4">
        <f t="shared" si="588"/>
        <v>0.97520874048891015</v>
      </c>
      <c r="CN822" s="4">
        <f t="shared" si="589"/>
        <v>1.3391475826941885</v>
      </c>
      <c r="CO822" s="4">
        <f t="shared" si="590"/>
        <v>-6.2131038752650504E-2</v>
      </c>
      <c r="CP822" s="4">
        <f t="shared" si="591"/>
        <v>1.8600488584489208</v>
      </c>
      <c r="CR822">
        <v>1389</v>
      </c>
      <c r="CS822">
        <v>7.2363393427543441</v>
      </c>
      <c r="CT822">
        <v>5.5655798729999999</v>
      </c>
      <c r="CU822" s="3">
        <f t="shared" si="592"/>
        <v>1.039651986422907</v>
      </c>
      <c r="CV822" s="3">
        <f>CS822/VLOOKUP(C822,Sheet3!A$130:C$143,3,FALSE)</f>
        <v>1.0139831006735824</v>
      </c>
      <c r="CX822" s="4">
        <f t="shared" si="593"/>
        <v>0.93646390892712594</v>
      </c>
      <c r="CY822" s="4">
        <f t="shared" si="594"/>
        <v>1.27719699383265</v>
      </c>
      <c r="CZ822" s="4">
        <f t="shared" si="595"/>
        <v>-4.7075060780546678E-2</v>
      </c>
      <c r="DA822" s="4">
        <f t="shared" si="596"/>
        <v>2.8117700273025763</v>
      </c>
    </row>
    <row r="823" spans="1:105" x14ac:dyDescent="0.25">
      <c r="A823">
        <v>16227103</v>
      </c>
      <c r="B823" t="s">
        <v>1200</v>
      </c>
      <c r="C823">
        <v>7</v>
      </c>
      <c r="D823">
        <v>186</v>
      </c>
      <c r="E823" s="3">
        <v>0.48881322900000002</v>
      </c>
      <c r="F823">
        <v>5.2257466737132017</v>
      </c>
      <c r="G823" s="3">
        <f t="shared" si="552"/>
        <v>0.74926696895627565</v>
      </c>
      <c r="H823" s="3">
        <f>F823/VLOOKUP(C823,Sheet3!A$66:C$79,3,FALSE)</f>
        <v>0.95413626527803497</v>
      </c>
      <c r="J823" s="4">
        <f t="shared" si="553"/>
        <v>0.29150385164301018</v>
      </c>
      <c r="K823" s="4">
        <f t="shared" si="554"/>
        <v>0.22560964380940324</v>
      </c>
      <c r="L823" s="4">
        <f t="shared" si="555"/>
        <v>-0.49890037419926392</v>
      </c>
      <c r="M823" s="4">
        <f t="shared" si="556"/>
        <v>1.129630283091744</v>
      </c>
      <c r="O823">
        <v>582</v>
      </c>
      <c r="P823">
        <v>6.3664704477314382</v>
      </c>
      <c r="Q823">
        <v>0</v>
      </c>
      <c r="R823">
        <v>0.51895025302278597</v>
      </c>
      <c r="S823" s="3">
        <f t="shared" si="557"/>
        <v>0.91282381507635135</v>
      </c>
      <c r="T823" s="3">
        <f>P823/VLOOKUP(C823,Sheet3!A$82:C$95,3,FALSE)</f>
        <v>0.99192204594317657</v>
      </c>
      <c r="V823" s="4">
        <f t="shared" si="558"/>
        <v>0.56103395793130706</v>
      </c>
      <c r="W823" s="4">
        <f t="shared" si="559"/>
        <v>0.55445670512539524</v>
      </c>
      <c r="X823" s="4">
        <f t="shared" si="560"/>
        <v>-5.4029757575440443E-2</v>
      </c>
      <c r="Y823" s="4">
        <f t="shared" si="561"/>
        <v>1.5899250982105186</v>
      </c>
      <c r="AA823">
        <v>309</v>
      </c>
      <c r="AB823">
        <v>5.7333412768977459</v>
      </c>
      <c r="AC823">
        <v>0.40537900100000002</v>
      </c>
      <c r="AD823" s="3">
        <f t="shared" si="562"/>
        <v>0.82204582593756981</v>
      </c>
      <c r="AE823" t="s">
        <v>1200</v>
      </c>
      <c r="AF823">
        <v>0.27518840132753636</v>
      </c>
      <c r="AG823" s="3">
        <f>AB823/VLOOKUP(C823,Sheet3!A$2:C$15,3,FALSE)</f>
        <v>0.92684081638696381</v>
      </c>
      <c r="AI823" s="4">
        <f t="shared" si="563"/>
        <v>0.12464620099264967</v>
      </c>
      <c r="AJ823" s="4">
        <f t="shared" si="564"/>
        <v>1.6890615164423733E-2</v>
      </c>
      <c r="AK823" s="4">
        <f t="shared" si="565"/>
        <v>-0.19945630429943023</v>
      </c>
      <c r="AL823" s="4">
        <f t="shared" si="566"/>
        <v>0.41536617909087603</v>
      </c>
      <c r="AM823" s="3">
        <f t="shared" si="567"/>
        <v>0.88280918435195177</v>
      </c>
      <c r="AN823" s="3">
        <f t="shared" si="597"/>
        <v>0.80985221674875774</v>
      </c>
      <c r="AO823" s="3">
        <f t="shared" si="568"/>
        <v>1.0540696233886915</v>
      </c>
      <c r="AP823">
        <v>1069</v>
      </c>
      <c r="AQ823">
        <v>6.9744789110250451</v>
      </c>
      <c r="AR823">
        <v>0.79921626300000004</v>
      </c>
      <c r="AT823" s="3">
        <f>AQ823/VLOOKUP(C823,Sheet3!A$34:C$47,3,FALSE)</f>
        <v>0.96508279295064225</v>
      </c>
      <c r="AV823" s="4">
        <f t="shared" si="569"/>
        <v>0.42981792798822233</v>
      </c>
      <c r="AW823" s="4">
        <f t="shared" si="570"/>
        <v>0.18924199963852842</v>
      </c>
      <c r="AX823" s="4">
        <f t="shared" si="571"/>
        <v>-6.8304696216569316E-2</v>
      </c>
      <c r="AZ823">
        <v>267</v>
      </c>
      <c r="BA823">
        <v>5.5872486584002496</v>
      </c>
      <c r="BB823">
        <v>0.19193191100000001</v>
      </c>
      <c r="BC823" s="3">
        <f t="shared" si="572"/>
        <v>0.80109908276704311</v>
      </c>
      <c r="BD823" s="3">
        <f>BA823/VLOOKUP(C823,Sheet3!A$50:C$63,3,FALSE)</f>
        <v>0.8303327207611072</v>
      </c>
      <c r="BF823" s="4">
        <f t="shared" si="573"/>
        <v>0.14009874970417935</v>
      </c>
      <c r="BG823" s="4">
        <f t="shared" si="574"/>
        <v>3.9486724554163308E-3</v>
      </c>
      <c r="BH823" s="4">
        <f t="shared" si="575"/>
        <v>-6.2516765435415844E-2</v>
      </c>
      <c r="BI823" s="4">
        <f t="shared" si="576"/>
        <v>0.12582017320103231</v>
      </c>
      <c r="BK823">
        <v>1102</v>
      </c>
      <c r="BL823">
        <v>7.0048819897128594</v>
      </c>
      <c r="BM823">
        <v>0.39271348299999997</v>
      </c>
      <c r="BN823" s="3">
        <f t="shared" si="577"/>
        <v>1.0043591899947899</v>
      </c>
      <c r="BO823" s="3">
        <f>BL823/VLOOKUP(C823,Sheet3!A$18:C$31,3,FALSE)</f>
        <v>0.99599117012341065</v>
      </c>
      <c r="BQ823" s="4">
        <f t="shared" si="578"/>
        <v>0.61060106296983896</v>
      </c>
      <c r="BR823" s="4">
        <f t="shared" si="579"/>
        <v>0.73232848562274055</v>
      </c>
      <c r="BS823" s="4">
        <f t="shared" si="580"/>
        <v>-5.9157343357348471E-2</v>
      </c>
      <c r="BT823" s="4">
        <f t="shared" si="581"/>
        <v>1.4051909950111801</v>
      </c>
      <c r="BV823">
        <v>631</v>
      </c>
      <c r="BW823">
        <v>6.4473058625412127</v>
      </c>
      <c r="BX823">
        <v>0.62876256500000005</v>
      </c>
      <c r="BY823" s="3">
        <f t="shared" si="582"/>
        <v>0.92441398773885552</v>
      </c>
      <c r="BZ823" s="3">
        <f>BW823/VLOOKUP(C823,Sheet3!A$98:C$111,3,FALSE)</f>
        <v>0.96377760002972535</v>
      </c>
      <c r="CB823" s="4">
        <f t="shared" si="583"/>
        <v>0.41094705002498921</v>
      </c>
      <c r="CC823" s="4">
        <f t="shared" si="584"/>
        <v>0.39030959925353842</v>
      </c>
      <c r="CD823" s="4">
        <f t="shared" si="585"/>
        <v>-6.0909015042518999E-2</v>
      </c>
      <c r="CE823" s="4">
        <f t="shared" si="586"/>
        <v>0.88477297155375001</v>
      </c>
      <c r="CG823">
        <v>2450</v>
      </c>
      <c r="CH823">
        <v>7.8038433035387724</v>
      </c>
      <c r="CI823">
        <v>1.6235112469999999</v>
      </c>
      <c r="CJ823" s="3">
        <f t="shared" si="587"/>
        <v>1.118914173100831</v>
      </c>
      <c r="CK823" s="3">
        <f>CH823/VLOOKUP(C823,Sheet3!A$114:C$127,3,FALSE)</f>
        <v>0.95753095327886073</v>
      </c>
      <c r="CM823" s="4">
        <f t="shared" si="588"/>
        <v>0.21631830465226734</v>
      </c>
      <c r="CN823" s="4">
        <f t="shared" si="589"/>
        <v>0.11581453108371126</v>
      </c>
      <c r="CO823" s="4">
        <f t="shared" si="590"/>
        <v>-0.13044252369143619</v>
      </c>
      <c r="CP823" s="4">
        <f t="shared" si="591"/>
        <v>0.47692407209030929</v>
      </c>
      <c r="CR823">
        <v>917</v>
      </c>
      <c r="CS823">
        <v>6.8211074722564646</v>
      </c>
      <c r="CT823">
        <v>3.202954536</v>
      </c>
      <c r="CU823" s="3">
        <f t="shared" si="592"/>
        <v>0.97800962039957773</v>
      </c>
      <c r="CV823" s="3">
        <f>CS823/VLOOKUP(C823,Sheet3!A$130:C$143,3,FALSE)</f>
        <v>0.95579924836882402</v>
      </c>
      <c r="CX823" s="4">
        <f t="shared" si="593"/>
        <v>0.23551121765203953</v>
      </c>
      <c r="CY823" s="4">
        <f t="shared" si="594"/>
        <v>8.6384614198820694E-2</v>
      </c>
      <c r="CZ823" s="4">
        <f t="shared" si="595"/>
        <v>-7.8965246001002687E-2</v>
      </c>
      <c r="DA823" s="4">
        <f t="shared" si="596"/>
        <v>0.82232493945582374</v>
      </c>
    </row>
    <row r="824" spans="1:105" x14ac:dyDescent="0.25">
      <c r="A824">
        <v>16227142</v>
      </c>
      <c r="B824" t="s">
        <v>1200</v>
      </c>
      <c r="C824">
        <v>7</v>
      </c>
      <c r="D824">
        <v>218</v>
      </c>
      <c r="E824" s="3">
        <v>0.89318250099999996</v>
      </c>
      <c r="F824">
        <v>5.3844950627890888</v>
      </c>
      <c r="G824" s="3">
        <f t="shared" si="552"/>
        <v>0.74603910841091403</v>
      </c>
      <c r="H824" s="3">
        <f>F824/VLOOKUP(C824,Sheet3!A$66:C$79,3,FALSE)</f>
        <v>0.98312113663310674</v>
      </c>
      <c r="J824" s="4">
        <f t="shared" si="553"/>
        <v>0.52722635246180038</v>
      </c>
      <c r="K824" s="4">
        <f t="shared" si="554"/>
        <v>0.66497630359324911</v>
      </c>
      <c r="L824" s="4">
        <f t="shared" si="555"/>
        <v>-0.34277917849622924</v>
      </c>
      <c r="M824" s="4">
        <f t="shared" si="556"/>
        <v>1.0878331544132827</v>
      </c>
      <c r="O824">
        <v>1349</v>
      </c>
      <c r="P824">
        <v>7.2071188562077557</v>
      </c>
      <c r="Q824">
        <v>338.68283159999999</v>
      </c>
      <c r="R824">
        <v>9.0614995413646824</v>
      </c>
      <c r="S824" s="3">
        <f t="shared" si="557"/>
        <v>0.99856949686042074</v>
      </c>
      <c r="T824" s="3">
        <f>P824/VLOOKUP(C824,Sheet3!A$82:C$95,3,FALSE)</f>
        <v>1.122898494526525</v>
      </c>
      <c r="V824" s="4">
        <f t="shared" si="558"/>
        <v>6.0192835369470563</v>
      </c>
      <c r="W824" s="4">
        <f t="shared" si="559"/>
        <v>4.150055169236107</v>
      </c>
      <c r="X824" s="4">
        <f t="shared" si="560"/>
        <v>0.37879488658543792</v>
      </c>
      <c r="Y824" s="4">
        <f t="shared" si="561"/>
        <v>3.9269116179218968</v>
      </c>
      <c r="AA824">
        <v>341</v>
      </c>
      <c r="AB824">
        <v>5.8318824772835169</v>
      </c>
      <c r="AC824">
        <v>0.57217863700000005</v>
      </c>
      <c r="AD824" s="3">
        <f t="shared" si="562"/>
        <v>0.80802607356392875</v>
      </c>
      <c r="AE824" t="s">
        <v>1200</v>
      </c>
      <c r="AF824">
        <v>0.34876146308346267</v>
      </c>
      <c r="AG824" s="3">
        <f>AB824/VLOOKUP(C824,Sheet3!A$2:C$15,3,FALSE)</f>
        <v>0.94277079546937381</v>
      </c>
      <c r="AI824" s="4">
        <f t="shared" si="563"/>
        <v>0.19683958431129531</v>
      </c>
      <c r="AJ824" s="4">
        <f t="shared" si="564"/>
        <v>7.3577608842430267E-2</v>
      </c>
      <c r="AK824" s="4">
        <f t="shared" si="565"/>
        <v>-0.17271494661373202</v>
      </c>
      <c r="AL824" s="4">
        <f t="shared" si="566"/>
        <v>0.24178921268567272</v>
      </c>
      <c r="AM824" s="3">
        <f t="shared" si="567"/>
        <v>0.82132237574015221</v>
      </c>
      <c r="AN824" s="3">
        <f t="shared" si="597"/>
        <v>0.81083743842363454</v>
      </c>
      <c r="AO824" s="3">
        <f t="shared" si="568"/>
        <v>1.0543030700402727</v>
      </c>
      <c r="AP824">
        <v>1363</v>
      </c>
      <c r="AQ824">
        <v>7.217443431696533</v>
      </c>
      <c r="AR824">
        <v>2.2689423940000002</v>
      </c>
      <c r="AT824" s="3">
        <f>AQ824/VLOOKUP(C824,Sheet3!A$34:C$47,3,FALSE)</f>
        <v>0.99870263483257737</v>
      </c>
      <c r="AV824" s="4">
        <f t="shared" si="569"/>
        <v>0.70364987169964055</v>
      </c>
      <c r="AW824" s="4">
        <f t="shared" si="570"/>
        <v>1.3131720962909281</v>
      </c>
      <c r="AX824" s="4">
        <f t="shared" si="571"/>
        <v>-6.3963848791291744E-2</v>
      </c>
      <c r="AZ824">
        <v>740</v>
      </c>
      <c r="BA824">
        <v>6.6066501861982152</v>
      </c>
      <c r="BB824">
        <v>2.157150809</v>
      </c>
      <c r="BC824" s="3">
        <f t="shared" si="572"/>
        <v>0.91537263142016134</v>
      </c>
      <c r="BD824" s="3">
        <f>BA824/VLOOKUP(C824,Sheet3!A$50:C$63,3,FALSE)</f>
        <v>0.98182811605766618</v>
      </c>
      <c r="BF824" s="4">
        <f t="shared" si="573"/>
        <v>0.64047009936558619</v>
      </c>
      <c r="BG824" s="4">
        <f t="shared" si="574"/>
        <v>0.92619180285686664</v>
      </c>
      <c r="BH824" s="4">
        <f t="shared" si="575"/>
        <v>-6.076625581348935E-2</v>
      </c>
      <c r="BI824" s="4">
        <f t="shared" si="576"/>
        <v>1.3205250705961868</v>
      </c>
      <c r="BK824">
        <v>935</v>
      </c>
      <c r="BL824">
        <v>6.8405465292886873</v>
      </c>
      <c r="BM824">
        <v>5.0115682000000002E-2</v>
      </c>
      <c r="BN824" s="3">
        <f t="shared" si="577"/>
        <v>0.94777972200618243</v>
      </c>
      <c r="BO824" s="3">
        <f>BL824/VLOOKUP(C824,Sheet3!A$18:C$31,3,FALSE)</f>
        <v>0.97262508518992985</v>
      </c>
      <c r="BQ824" s="4">
        <f t="shared" si="578"/>
        <v>0.23452167953280112</v>
      </c>
      <c r="BR824" s="4">
        <f t="shared" si="579"/>
        <v>3.8157239433105013E-2</v>
      </c>
      <c r="BS824" s="4">
        <f t="shared" si="580"/>
        <v>-0.10356927124699099</v>
      </c>
      <c r="BT824" s="4">
        <f t="shared" si="581"/>
        <v>0.10810099421592942</v>
      </c>
      <c r="BV824">
        <v>355</v>
      </c>
      <c r="BW824">
        <v>5.872117789475416</v>
      </c>
      <c r="BX824">
        <v>0.18255357899999999</v>
      </c>
      <c r="BY824" s="3">
        <f t="shared" si="582"/>
        <v>0.81360080547179503</v>
      </c>
      <c r="BZ824" s="3">
        <f>BW824/VLOOKUP(C824,Sheet3!A$98:C$111,3,FALSE)</f>
        <v>0.87779542508036179</v>
      </c>
      <c r="CB824" s="4">
        <f t="shared" si="583"/>
        <v>6.4907176045016959E-2</v>
      </c>
      <c r="CC824" s="4">
        <f t="shared" si="584"/>
        <v>3.9486724554163308E-3</v>
      </c>
      <c r="CD824" s="4">
        <f t="shared" si="585"/>
        <v>-7.295228931231082E-2</v>
      </c>
      <c r="CE824" s="4">
        <f t="shared" si="586"/>
        <v>4.8445396022593415E-2</v>
      </c>
      <c r="CG824">
        <v>2359</v>
      </c>
      <c r="CH824">
        <v>7.765993079407675</v>
      </c>
      <c r="CI824">
        <v>1.52091109</v>
      </c>
      <c r="CJ824" s="3">
        <f t="shared" si="587"/>
        <v>1.0760033179203179</v>
      </c>
      <c r="CK824" s="3">
        <f>CH824/VLOOKUP(C824,Sheet3!A$114:C$127,3,FALSE)</f>
        <v>0.95288673378541788</v>
      </c>
      <c r="CM824" s="4">
        <f t="shared" si="588"/>
        <v>0.18488850916904565</v>
      </c>
      <c r="CN824" s="4">
        <f t="shared" si="589"/>
        <v>8.6384614198820694E-2</v>
      </c>
      <c r="CO824" s="4">
        <f t="shared" si="590"/>
        <v>-0.13468922298448549</v>
      </c>
      <c r="CP824" s="4">
        <f t="shared" si="591"/>
        <v>0.13592694087080676</v>
      </c>
      <c r="CR824">
        <v>1189</v>
      </c>
      <c r="CS824">
        <v>7.0808678966907816</v>
      </c>
      <c r="CT824">
        <v>4.5598653669999996</v>
      </c>
      <c r="CU824" s="3">
        <f t="shared" si="592"/>
        <v>0.98107702037456113</v>
      </c>
      <c r="CV824" s="3">
        <f>CS824/VLOOKUP(C824,Sheet3!A$130:C$143,3,FALSE)</f>
        <v>0.99219785657725834</v>
      </c>
      <c r="CX824" s="4">
        <f t="shared" si="593"/>
        <v>0.59779000285408934</v>
      </c>
      <c r="CY824" s="4">
        <f t="shared" si="594"/>
        <v>0.63107475191756757</v>
      </c>
      <c r="CZ824" s="4">
        <f t="shared" si="595"/>
        <v>-6.0649968902019777E-2</v>
      </c>
      <c r="DA824" s="4">
        <f t="shared" si="596"/>
        <v>0.88955766967708616</v>
      </c>
    </row>
    <row r="825" spans="1:105" x14ac:dyDescent="0.25">
      <c r="A825">
        <v>16227144</v>
      </c>
      <c r="B825" t="s">
        <v>1200</v>
      </c>
      <c r="C825">
        <v>7</v>
      </c>
      <c r="D825">
        <v>204</v>
      </c>
      <c r="E825" s="3">
        <v>0.71511470200000005</v>
      </c>
      <c r="F825">
        <v>5.3181199938442161</v>
      </c>
      <c r="G825" s="3">
        <f t="shared" si="552"/>
        <v>0.61902040701674144</v>
      </c>
      <c r="H825" s="3">
        <f>F825/VLOOKUP(C825,Sheet3!A$66:C$79,3,FALSE)</f>
        <v>0.97100212965766286</v>
      </c>
      <c r="J825" s="4">
        <f t="shared" si="553"/>
        <v>0.4169052907972558</v>
      </c>
      <c r="K825" s="4">
        <f t="shared" si="554"/>
        <v>0.44875319512361306</v>
      </c>
      <c r="L825" s="4">
        <f t="shared" si="555"/>
        <v>-0.411528610317764</v>
      </c>
      <c r="M825" s="4">
        <f t="shared" si="556"/>
        <v>7.5700751890508025E-2</v>
      </c>
      <c r="O825">
        <v>529</v>
      </c>
      <c r="P825">
        <v>6.2709884318582994</v>
      </c>
      <c r="Q825">
        <v>0</v>
      </c>
      <c r="R825">
        <v>0.27389471544799421</v>
      </c>
      <c r="S825" s="3">
        <f t="shared" si="557"/>
        <v>0.72993272359019901</v>
      </c>
      <c r="T825" s="3">
        <f>P825/VLOOKUP(C825,Sheet3!A$82:C$95,3,FALSE)</f>
        <v>0.97704555867864984</v>
      </c>
      <c r="V825" s="4">
        <f t="shared" si="558"/>
        <v>0.351778605014399</v>
      </c>
      <c r="W825" s="4">
        <f t="shared" si="559"/>
        <v>0.19761024930904506</v>
      </c>
      <c r="X825" s="4">
        <f t="shared" si="560"/>
        <v>-5.4029757575440443E-2</v>
      </c>
      <c r="Y825" s="4">
        <f t="shared" si="561"/>
        <v>0.53744949247816221</v>
      </c>
      <c r="AA825">
        <v>480</v>
      </c>
      <c r="AB825">
        <v>6.1737861039019366</v>
      </c>
      <c r="AC825">
        <v>1.3088311699999999</v>
      </c>
      <c r="AD825" s="3">
        <f t="shared" si="562"/>
        <v>0.71861853273249554</v>
      </c>
      <c r="AE825" t="s">
        <v>1200</v>
      </c>
      <c r="AF825">
        <v>0.70485606876537155</v>
      </c>
      <c r="AG825" s="3">
        <f>AB825/VLOOKUP(C825,Sheet3!A$2:C$15,3,FALSE)</f>
        <v>0.99804227175451588</v>
      </c>
      <c r="AI825" s="4">
        <f t="shared" si="563"/>
        <v>0.68447203195456885</v>
      </c>
      <c r="AJ825" s="4">
        <f t="shared" si="564"/>
        <v>0.92619180285686664</v>
      </c>
      <c r="AK825" s="4">
        <f t="shared" si="565"/>
        <v>-5.4614635681227423E-2</v>
      </c>
      <c r="AL825" s="4">
        <f t="shared" si="566"/>
        <v>3.3052583121421869E-2</v>
      </c>
      <c r="AM825" s="3">
        <f t="shared" si="567"/>
        <v>0.50435644337806185</v>
      </c>
      <c r="AN825" s="3">
        <f t="shared" si="597"/>
        <v>0.81182266009851134</v>
      </c>
      <c r="AO825" s="3">
        <f t="shared" si="568"/>
        <v>1.0545373010948551</v>
      </c>
      <c r="AP825">
        <v>5384</v>
      </c>
      <c r="AQ825">
        <v>8.5911868713245632</v>
      </c>
      <c r="AR825">
        <v>22.591953100000001</v>
      </c>
      <c r="AT825" s="3">
        <f>AQ825/VLOOKUP(C825,Sheet3!A$34:C$47,3,FALSE)</f>
        <v>1.1887922705497482</v>
      </c>
      <c r="AV825" s="4">
        <f t="shared" si="569"/>
        <v>4.0787281362517058</v>
      </c>
      <c r="AW825" s="4">
        <f t="shared" si="570"/>
        <v>3.5904393813006839</v>
      </c>
      <c r="AX825" s="4">
        <f t="shared" si="571"/>
        <v>-3.9396804538855811E-3</v>
      </c>
      <c r="AZ825">
        <v>7636</v>
      </c>
      <c r="BA825">
        <v>8.9406291848456387</v>
      </c>
      <c r="BB825">
        <v>33.273519999999998</v>
      </c>
      <c r="BC825" s="3">
        <f t="shared" si="572"/>
        <v>1.0406745096754251</v>
      </c>
      <c r="BD825" s="3">
        <f>BA825/VLOOKUP(C825,Sheet3!A$50:C$63,3,FALSE)</f>
        <v>1.3286856215371314</v>
      </c>
      <c r="BF825" s="4">
        <f t="shared" si="573"/>
        <v>3.7675739742867789</v>
      </c>
      <c r="BG825" s="4">
        <f t="shared" si="574"/>
        <v>3.3672958299864741</v>
      </c>
      <c r="BH825" s="4">
        <f t="shared" si="575"/>
        <v>-3.3049494223370307E-2</v>
      </c>
      <c r="BI825" s="4">
        <f t="shared" si="576"/>
        <v>3.0724962897658292</v>
      </c>
      <c r="BK825">
        <v>1090</v>
      </c>
      <c r="BL825">
        <v>6.9939329752231894</v>
      </c>
      <c r="BM825">
        <v>0.36796242000000001</v>
      </c>
      <c r="BN825" s="3">
        <f t="shared" si="577"/>
        <v>0.81408227756834795</v>
      </c>
      <c r="BO825" s="3">
        <f>BL825/VLOOKUP(C825,Sheet3!A$18:C$31,3,FALSE)</f>
        <v>0.99443438133392359</v>
      </c>
      <c r="BQ825" s="4">
        <f t="shared" si="578"/>
        <v>0.57736257679544811</v>
      </c>
      <c r="BR825" s="4">
        <f t="shared" si="579"/>
        <v>0.62922461262940621</v>
      </c>
      <c r="BS825" s="4">
        <f t="shared" si="580"/>
        <v>-6.236589408925465E-2</v>
      </c>
      <c r="BT825" s="4">
        <f t="shared" si="581"/>
        <v>2.5949559853175628E-2</v>
      </c>
      <c r="BV825">
        <v>1185</v>
      </c>
      <c r="BW825">
        <v>7.0774980535692311</v>
      </c>
      <c r="BX825">
        <v>1.5725306109999999</v>
      </c>
      <c r="BY825" s="3">
        <f t="shared" si="582"/>
        <v>0.82380911503535292</v>
      </c>
      <c r="BZ825" s="3">
        <f>BW825/VLOOKUP(C825,Sheet3!A$98:C$111,3,FALSE)</f>
        <v>1.057982083324871</v>
      </c>
      <c r="CB825" s="4">
        <f t="shared" si="583"/>
        <v>1.4481106716263492</v>
      </c>
      <c r="CC825" s="4">
        <f t="shared" si="584"/>
        <v>1.9053640546609634</v>
      </c>
      <c r="CD825" s="4">
        <f t="shared" si="585"/>
        <v>-3.5436517218274149E-2</v>
      </c>
      <c r="CE825" s="4">
        <f t="shared" si="586"/>
        <v>6.1980220027601174E-2</v>
      </c>
      <c r="CG825">
        <v>2905</v>
      </c>
      <c r="CH825">
        <v>7.9741886692860113</v>
      </c>
      <c r="CI825">
        <v>2.1382321229999999</v>
      </c>
      <c r="CJ825" s="3">
        <f t="shared" si="587"/>
        <v>0.92818242563225439</v>
      </c>
      <c r="CK825" s="3">
        <f>CH825/VLOOKUP(C825,Sheet3!A$114:C$127,3,FALSE)</f>
        <v>0.97843231612101622</v>
      </c>
      <c r="CM825" s="4">
        <f t="shared" si="588"/>
        <v>0.40793843376129252</v>
      </c>
      <c r="CN825" s="4">
        <f t="shared" si="589"/>
        <v>0.33923466931712304</v>
      </c>
      <c r="CO825" s="4">
        <f t="shared" si="590"/>
        <v>-0.10913783133870492</v>
      </c>
      <c r="CP825" s="4">
        <f t="shared" si="591"/>
        <v>2.4938948347252066E-2</v>
      </c>
      <c r="CR825">
        <v>1618</v>
      </c>
      <c r="CS825">
        <v>7.3889460976184367</v>
      </c>
      <c r="CT825">
        <v>6.7237507430000001</v>
      </c>
      <c r="CU825" s="3">
        <f t="shared" si="592"/>
        <v>0.86006115433026675</v>
      </c>
      <c r="CV825" s="3">
        <f>CS825/VLOOKUP(C825,Sheet3!A$130:C$143,3,FALSE)</f>
        <v>1.0353669334585616</v>
      </c>
      <c r="CX825" s="4">
        <f t="shared" si="593"/>
        <v>1.3692098130672716</v>
      </c>
      <c r="CY825" s="4">
        <f t="shared" si="594"/>
        <v>2.2131136901635537</v>
      </c>
      <c r="CZ825" s="4">
        <f t="shared" si="595"/>
        <v>-3.1442330959687785E-2</v>
      </c>
      <c r="DA825" s="4">
        <f t="shared" si="596"/>
        <v>3.4071431910524627E-2</v>
      </c>
    </row>
    <row r="826" spans="1:105" x14ac:dyDescent="0.25">
      <c r="A826">
        <v>16227145</v>
      </c>
      <c r="B826" t="s">
        <v>1200</v>
      </c>
      <c r="C826">
        <v>7</v>
      </c>
      <c r="D826">
        <v>270</v>
      </c>
      <c r="E826" s="3">
        <v>1.5654747760000001</v>
      </c>
      <c r="F826">
        <v>5.598421958998375</v>
      </c>
      <c r="G826" s="3">
        <f t="shared" si="552"/>
        <v>0.80599059635818671</v>
      </c>
      <c r="H826" s="3">
        <f>F826/VLOOKUP(C826,Sheet3!A$66:C$79,3,FALSE)</f>
        <v>1.0221807050615574</v>
      </c>
      <c r="J826" s="4">
        <f t="shared" si="553"/>
        <v>1.010613824487131</v>
      </c>
      <c r="K826" s="4">
        <f t="shared" si="554"/>
        <v>1.4378469579852327</v>
      </c>
      <c r="L826" s="4">
        <f t="shared" si="555"/>
        <v>-8.321674113349746E-2</v>
      </c>
      <c r="M826" s="4">
        <f t="shared" si="556"/>
        <v>2.4799926349855714</v>
      </c>
      <c r="O826">
        <v>641</v>
      </c>
      <c r="P826">
        <v>6.4630294569206699</v>
      </c>
      <c r="Q826">
        <v>0</v>
      </c>
      <c r="R826">
        <v>0.89067227519654868</v>
      </c>
      <c r="S826" s="3">
        <f t="shared" si="557"/>
        <v>0.93046594279863759</v>
      </c>
      <c r="T826" s="3">
        <f>P826/VLOOKUP(C826,Sheet3!A$82:C$95,3,FALSE)</f>
        <v>1.0069663331562519</v>
      </c>
      <c r="V826" s="4">
        <f t="shared" si="558"/>
        <v>0.84620678086011358</v>
      </c>
      <c r="W826" s="4">
        <f t="shared" si="559"/>
        <v>1.1925441085023132</v>
      </c>
      <c r="X826" s="4">
        <f t="shared" si="560"/>
        <v>-5.4029757575440443E-2</v>
      </c>
      <c r="Y826" s="4">
        <f t="shared" si="561"/>
        <v>2.1268533458791468</v>
      </c>
      <c r="AA826">
        <v>393</v>
      </c>
      <c r="AB826">
        <v>5.9738096118692612</v>
      </c>
      <c r="AC826">
        <v>0.84587601499999998</v>
      </c>
      <c r="AD826" s="3">
        <f t="shared" si="562"/>
        <v>0.860034203720901</v>
      </c>
      <c r="AE826" t="s">
        <v>1200</v>
      </c>
      <c r="AF826">
        <v>0.47680699718002567</v>
      </c>
      <c r="AG826" s="3">
        <f>AB826/VLOOKUP(C826,Sheet3!A$2:C$15,3,FALSE)</f>
        <v>0.96571446041689135</v>
      </c>
      <c r="AI826" s="4">
        <f t="shared" si="563"/>
        <v>0.34964310799193282</v>
      </c>
      <c r="AJ826" s="4">
        <f t="shared" si="564"/>
        <v>0.30791829127212694</v>
      </c>
      <c r="AK826" s="4">
        <f t="shared" si="565"/>
        <v>-0.12883571726855683</v>
      </c>
      <c r="AL826" s="4">
        <f t="shared" si="566"/>
        <v>1.1796407036664054</v>
      </c>
      <c r="AM826" s="3">
        <f t="shared" si="567"/>
        <v>0.70493963215018596</v>
      </c>
      <c r="AN826" s="3">
        <f t="shared" si="597"/>
        <v>0.81280788177338814</v>
      </c>
      <c r="AO826" s="3">
        <f t="shared" si="568"/>
        <v>1.054772324856674</v>
      </c>
      <c r="AP826">
        <v>1039</v>
      </c>
      <c r="AQ826">
        <v>6.9460139910992273</v>
      </c>
      <c r="AR826">
        <v>0.64975480699999999</v>
      </c>
      <c r="AT826" s="3">
        <f>AQ826/VLOOKUP(C826,Sheet3!A$34:C$47,3,FALSE)</f>
        <v>0.96114400343337814</v>
      </c>
      <c r="AV826" s="4">
        <f t="shared" si="569"/>
        <v>0.40341292183478117</v>
      </c>
      <c r="AW826" s="4">
        <f t="shared" si="570"/>
        <v>0.14499729784077101</v>
      </c>
      <c r="AX826" s="4">
        <f t="shared" si="571"/>
        <v>-6.8746131775733257E-2</v>
      </c>
      <c r="AZ826">
        <v>694</v>
      </c>
      <c r="BA826">
        <v>6.5424719605068047</v>
      </c>
      <c r="BB826">
        <v>1.961968095</v>
      </c>
      <c r="BC826" s="3">
        <f t="shared" si="572"/>
        <v>0.94190307835407039</v>
      </c>
      <c r="BD826" s="3">
        <f>BA826/VLOOKUP(C826,Sheet3!A$50:C$63,3,FALSE)</f>
        <v>0.97229045557215144</v>
      </c>
      <c r="BF826" s="4">
        <f t="shared" si="573"/>
        <v>0.59406889081273884</v>
      </c>
      <c r="BG826" s="4">
        <f t="shared" si="574"/>
        <v>0.81562100373363344</v>
      </c>
      <c r="BH826" s="4">
        <f t="shared" si="575"/>
        <v>-6.0940113911047047E-2</v>
      </c>
      <c r="BI826" s="4">
        <f t="shared" si="576"/>
        <v>1.6968972177626864</v>
      </c>
      <c r="BK826">
        <v>1131</v>
      </c>
      <c r="BL826">
        <v>7.0308574761161209</v>
      </c>
      <c r="BM826">
        <v>0.45257937999999998</v>
      </c>
      <c r="BN826" s="3">
        <f t="shared" si="577"/>
        <v>1.0122147011401954</v>
      </c>
      <c r="BO826" s="3">
        <f>BL826/VLOOKUP(C826,Sheet3!A$18:C$31,3,FALSE)</f>
        <v>0.99968450216459315</v>
      </c>
      <c r="BQ826" s="4">
        <f t="shared" si="578"/>
        <v>0.69461870886749122</v>
      </c>
      <c r="BR826" s="4">
        <f t="shared" si="579"/>
        <v>0.95393633149052193</v>
      </c>
      <c r="BS826" s="4">
        <f t="shared" si="580"/>
        <v>-5.1396756766155592E-2</v>
      </c>
      <c r="BT826" s="4">
        <f t="shared" si="581"/>
        <v>1.8474700762420608</v>
      </c>
      <c r="BV826">
        <v>649</v>
      </c>
      <c r="BW826">
        <v>6.4754327167040904</v>
      </c>
      <c r="BX826">
        <v>0.65864759399999995</v>
      </c>
      <c r="BY826" s="3">
        <f t="shared" si="582"/>
        <v>0.93225160862069234</v>
      </c>
      <c r="BZ826" s="3">
        <f>BW826/VLOOKUP(C826,Sheet3!A$98:C$111,3,FALSE)</f>
        <v>0.96798215191223824</v>
      </c>
      <c r="CB826" s="4">
        <f t="shared" si="583"/>
        <v>0.44064719431728938</v>
      </c>
      <c r="CC826" s="4">
        <f t="shared" si="584"/>
        <v>0.43953654001868897</v>
      </c>
      <c r="CD826" s="4">
        <f t="shared" si="585"/>
        <v>-6.0102411831691502E-2</v>
      </c>
      <c r="CE826" s="4">
        <f t="shared" si="586"/>
        <v>1.0227465378933962</v>
      </c>
      <c r="CG826">
        <v>2741</v>
      </c>
      <c r="CH826">
        <v>7.9160780963027859</v>
      </c>
      <c r="CI826">
        <v>1.952399671</v>
      </c>
      <c r="CJ826" s="3">
        <f t="shared" si="587"/>
        <v>1.1396576664611704</v>
      </c>
      <c r="CK826" s="3">
        <f>CH826/VLOOKUP(C826,Sheet3!A$114:C$127,3,FALSE)</f>
        <v>0.97130215343323179</v>
      </c>
      <c r="CM826" s="4">
        <f t="shared" si="588"/>
        <v>0.33268369584898494</v>
      </c>
      <c r="CN826" s="4">
        <f t="shared" si="589"/>
        <v>0.23803216380796036</v>
      </c>
      <c r="CO826" s="4">
        <f t="shared" si="590"/>
        <v>-0.11682957924250217</v>
      </c>
      <c r="CP826" s="4">
        <f t="shared" si="591"/>
        <v>0.79141740199274702</v>
      </c>
      <c r="CR826">
        <v>856</v>
      </c>
      <c r="CS826">
        <v>6.752270376141742</v>
      </c>
      <c r="CT826">
        <v>2.9007620489999999</v>
      </c>
      <c r="CU826" s="3">
        <f t="shared" si="592"/>
        <v>0.97210722362411695</v>
      </c>
      <c r="CV826" s="3">
        <f>CS826/VLOOKUP(C826,Sheet3!A$130:C$143,3,FALSE)</f>
        <v>0.9461535354118078</v>
      </c>
      <c r="CX826" s="4">
        <f t="shared" si="593"/>
        <v>0.17552046530355511</v>
      </c>
      <c r="CY826" s="4">
        <f t="shared" si="594"/>
        <v>4.1232587833352624E-2</v>
      </c>
      <c r="CZ826" s="4">
        <f t="shared" si="595"/>
        <v>-8.3044172198796298E-2</v>
      </c>
      <c r="DA826" s="4">
        <f t="shared" si="596"/>
        <v>0.68042062602072262</v>
      </c>
    </row>
    <row r="827" spans="1:105" x14ac:dyDescent="0.25">
      <c r="A827">
        <v>16227151</v>
      </c>
      <c r="B827" t="s">
        <v>1200</v>
      </c>
      <c r="C827">
        <v>7</v>
      </c>
      <c r="D827">
        <v>205</v>
      </c>
      <c r="E827" s="3">
        <v>0.72778042899999995</v>
      </c>
      <c r="F827">
        <v>5.3230099791384085</v>
      </c>
      <c r="G827" s="3">
        <f t="shared" si="552"/>
        <v>0.75548946536364692</v>
      </c>
      <c r="H827" s="3">
        <f>F827/VLOOKUP(C827,Sheet3!A$66:C$79,3,FALSE)</f>
        <v>0.9718949613613761</v>
      </c>
      <c r="J827" s="4">
        <f t="shared" si="553"/>
        <v>0.42443640792581944</v>
      </c>
      <c r="K827" s="4">
        <f t="shared" si="554"/>
        <v>0.46744532813576561</v>
      </c>
      <c r="L827" s="4">
        <f t="shared" si="555"/>
        <v>-0.40663855417203343</v>
      </c>
      <c r="M827" s="4">
        <f t="shared" si="556"/>
        <v>1.280736820537774</v>
      </c>
      <c r="O827">
        <v>1196</v>
      </c>
      <c r="P827">
        <v>7.0867379345105768</v>
      </c>
      <c r="Q827">
        <v>269.62713380000002</v>
      </c>
      <c r="R827">
        <v>7.0727481313190372</v>
      </c>
      <c r="S827" s="3">
        <f t="shared" si="557"/>
        <v>1.0058136043889723</v>
      </c>
      <c r="T827" s="3">
        <f>P827/VLOOKUP(C827,Sheet3!A$82:C$95,3,FALSE)</f>
        <v>1.1041426562449006</v>
      </c>
      <c r="V827" s="4">
        <f t="shared" si="558"/>
        <v>4.8093404182965811</v>
      </c>
      <c r="W827" s="4">
        <f t="shared" si="559"/>
        <v>3.9782049123094474</v>
      </c>
      <c r="X827" s="4">
        <f t="shared" si="560"/>
        <v>0.29054415451742921</v>
      </c>
      <c r="Y827" s="4">
        <f t="shared" si="561"/>
        <v>4.150055169236107</v>
      </c>
      <c r="AA827">
        <v>359</v>
      </c>
      <c r="AB827">
        <v>5.8833223884882786</v>
      </c>
      <c r="AC827">
        <v>0.66659809999999997</v>
      </c>
      <c r="AD827" s="3">
        <f t="shared" si="562"/>
        <v>0.83501404341917562</v>
      </c>
      <c r="AE827" t="s">
        <v>1200</v>
      </c>
      <c r="AF827">
        <v>0.39206955196119875</v>
      </c>
      <c r="AG827" s="3">
        <f>AB827/VLOOKUP(C827,Sheet3!A$2:C$15,3,FALSE)</f>
        <v>0.95108647161584803</v>
      </c>
      <c r="AI827" s="4">
        <f t="shared" si="563"/>
        <v>0.2450066014761656</v>
      </c>
      <c r="AJ827" s="4">
        <f t="shared" si="564"/>
        <v>0.1427219840036355</v>
      </c>
      <c r="AK827" s="4">
        <f t="shared" si="565"/>
        <v>-0.15757759563908993</v>
      </c>
      <c r="AL827" s="4">
        <f t="shared" si="566"/>
        <v>0.61272561324937114</v>
      </c>
      <c r="AM827" s="3">
        <f t="shared" si="567"/>
        <v>0.78269937125356914</v>
      </c>
      <c r="AN827" s="3">
        <f t="shared" si="597"/>
        <v>0.81379310344826494</v>
      </c>
      <c r="AO827" s="3">
        <f t="shared" si="568"/>
        <v>1.0550081497540973</v>
      </c>
      <c r="AP827">
        <v>1148</v>
      </c>
      <c r="AQ827">
        <v>7.0457765768795113</v>
      </c>
      <c r="AR827">
        <v>1.1933855390000001</v>
      </c>
      <c r="AT827" s="3">
        <f>AQ827/VLOOKUP(C827,Sheet3!A$34:C$47,3,FALSE)</f>
        <v>0.97494849781139103</v>
      </c>
      <c r="AV827" s="4">
        <f t="shared" si="569"/>
        <v>0.50103877007082365</v>
      </c>
      <c r="AW827" s="4">
        <f t="shared" si="570"/>
        <v>0.38017193096908325</v>
      </c>
      <c r="AX827" s="4">
        <f t="shared" si="571"/>
        <v>-6.7140514230035572E-2</v>
      </c>
      <c r="AZ827">
        <v>389</v>
      </c>
      <c r="BA827">
        <v>5.9635793436184459</v>
      </c>
      <c r="BB827">
        <v>0.686006848</v>
      </c>
      <c r="BC827" s="3">
        <f t="shared" si="572"/>
        <v>0.84640483253297294</v>
      </c>
      <c r="BD827" s="3">
        <f>BA827/VLOOKUP(C827,Sheet3!A$50:C$63,3,FALSE)</f>
        <v>0.88626001178892166</v>
      </c>
      <c r="BF827" s="4">
        <f t="shared" si="573"/>
        <v>0.26910459782823076</v>
      </c>
      <c r="BG827" s="4">
        <f t="shared" si="574"/>
        <v>8.3167453247045053E-2</v>
      </c>
      <c r="BH827" s="4">
        <f t="shared" si="575"/>
        <v>-6.2076670475993544E-2</v>
      </c>
      <c r="BI827" s="4">
        <f t="shared" si="576"/>
        <v>0.46587423590372429</v>
      </c>
      <c r="BK827">
        <v>1144</v>
      </c>
      <c r="BL827">
        <v>7.0422861719397432</v>
      </c>
      <c r="BM827">
        <v>0.47943723300000002</v>
      </c>
      <c r="BN827" s="3">
        <f t="shared" si="577"/>
        <v>0.999504610329084</v>
      </c>
      <c r="BO827" s="3">
        <f>BL827/VLOOKUP(C827,Sheet3!A$18:C$31,3,FALSE)</f>
        <v>1.0013094945831764</v>
      </c>
      <c r="BQ827" s="4">
        <f t="shared" si="578"/>
        <v>0.7339334447230601</v>
      </c>
      <c r="BR827" s="4">
        <f t="shared" si="579"/>
        <v>1.0254900238391471</v>
      </c>
      <c r="BS827" s="4">
        <f t="shared" si="580"/>
        <v>-4.7915096851162089E-2</v>
      </c>
      <c r="BT827" s="4">
        <f t="shared" si="581"/>
        <v>1.1326837205786342</v>
      </c>
      <c r="BV827">
        <v>1004</v>
      </c>
      <c r="BW827">
        <v>6.9117473002516743</v>
      </c>
      <c r="BX827">
        <v>1.2596630950000001</v>
      </c>
      <c r="BY827" s="3">
        <f t="shared" si="582"/>
        <v>0.98097735924984486</v>
      </c>
      <c r="BZ827" s="3">
        <f>BW827/VLOOKUP(C827,Sheet3!A$98:C$111,3,FALSE)</f>
        <v>1.0332047784100162</v>
      </c>
      <c r="CB827" s="4">
        <f t="shared" si="583"/>
        <v>1.0962473065569811</v>
      </c>
      <c r="CC827" s="4">
        <f t="shared" si="584"/>
        <v>1.4802261809540942</v>
      </c>
      <c r="CD827" s="4">
        <f t="shared" si="585"/>
        <v>-4.3880877200967276E-2</v>
      </c>
      <c r="CE827" s="4">
        <f t="shared" si="586"/>
        <v>1.8474700762420608</v>
      </c>
      <c r="CG827">
        <v>3847</v>
      </c>
      <c r="CH827">
        <v>8.2550489027522946</v>
      </c>
      <c r="CI827">
        <v>3.2110343619999999</v>
      </c>
      <c r="CJ827" s="3">
        <f t="shared" si="587"/>
        <v>1.1716308078574293</v>
      </c>
      <c r="CK827" s="3">
        <f>CH827/VLOOKUP(C827,Sheet3!A$114:C$127,3,FALSE)</f>
        <v>1.0128938444511844</v>
      </c>
      <c r="CM827" s="4">
        <f t="shared" si="588"/>
        <v>0.94022198850493444</v>
      </c>
      <c r="CN827" s="4">
        <f t="shared" si="589"/>
        <v>1.2666520806560351</v>
      </c>
      <c r="CO827" s="4">
        <f t="shared" si="590"/>
        <v>-6.4733722776346356E-2</v>
      </c>
      <c r="CP827" s="4">
        <f t="shared" si="591"/>
        <v>1.4889218879216481</v>
      </c>
      <c r="CR827">
        <v>1149</v>
      </c>
      <c r="CS827">
        <v>7.0466472778487557</v>
      </c>
      <c r="CT827">
        <v>4.3594667290000002</v>
      </c>
      <c r="CU827" s="3">
        <f t="shared" si="592"/>
        <v>1.0001235777149251</v>
      </c>
      <c r="CV827" s="3">
        <f>CS827/VLOOKUP(C827,Sheet3!A$130:C$143,3,FALSE)</f>
        <v>0.98740273468525497</v>
      </c>
      <c r="CX827" s="4">
        <f t="shared" si="593"/>
        <v>0.53626986213741046</v>
      </c>
      <c r="CY827" s="4">
        <f t="shared" si="594"/>
        <v>0.5357645721132428</v>
      </c>
      <c r="CZ827" s="4">
        <f t="shared" si="595"/>
        <v>-6.3354904629096126E-2</v>
      </c>
      <c r="DA827" s="4">
        <f t="shared" si="596"/>
        <v>1.4092151453109054</v>
      </c>
    </row>
    <row r="828" spans="1:105" x14ac:dyDescent="0.25">
      <c r="A828">
        <v>16227174</v>
      </c>
      <c r="B828" t="s">
        <v>1200</v>
      </c>
      <c r="C828">
        <v>7</v>
      </c>
      <c r="D828">
        <v>203</v>
      </c>
      <c r="E828" s="3">
        <v>0.70245783900000003</v>
      </c>
      <c r="F828">
        <v>5.3132059790417872</v>
      </c>
      <c r="G828" s="3">
        <f t="shared" si="552"/>
        <v>0.58916408732994252</v>
      </c>
      <c r="H828" s="3">
        <f>F828/VLOOKUP(C828,Sheet3!A$66:C$79,3,FALSE)</f>
        <v>0.97010491055695602</v>
      </c>
      <c r="J828" s="4">
        <f t="shared" si="553"/>
        <v>0.40943053845787486</v>
      </c>
      <c r="K828" s="4">
        <f t="shared" si="554"/>
        <v>0.44106676219945667</v>
      </c>
      <c r="L828" s="4">
        <f t="shared" si="555"/>
        <v>-0.41641524419980014</v>
      </c>
      <c r="M828" s="4">
        <f t="shared" si="556"/>
        <v>3.4071431910524627E-2</v>
      </c>
      <c r="O828">
        <v>525</v>
      </c>
      <c r="P828">
        <v>6.2633982625916236</v>
      </c>
      <c r="Q828">
        <v>0</v>
      </c>
      <c r="R828">
        <v>0.25896956156477507</v>
      </c>
      <c r="S828" s="3">
        <f t="shared" si="557"/>
        <v>0.69452781155479437</v>
      </c>
      <c r="T828" s="3">
        <f>P828/VLOOKUP(C828,Sheet3!A$82:C$95,3,FALSE)</f>
        <v>0.9758629793688316</v>
      </c>
      <c r="V828" s="4">
        <f t="shared" si="558"/>
        <v>0.33797727061570138</v>
      </c>
      <c r="W828" s="4">
        <f t="shared" si="559"/>
        <v>0.1856769334740323</v>
      </c>
      <c r="X828" s="4">
        <f t="shared" si="560"/>
        <v>-5.4029757575440443E-2</v>
      </c>
      <c r="Y828" s="4">
        <f t="shared" si="561"/>
        <v>0.20726050514120672</v>
      </c>
      <c r="AA828">
        <v>503</v>
      </c>
      <c r="AB828">
        <v>6.2205901700997392</v>
      </c>
      <c r="AC828">
        <v>1.43202257</v>
      </c>
      <c r="AD828" s="3">
        <f t="shared" si="562"/>
        <v>0.68978096175397696</v>
      </c>
      <c r="AE828" t="s">
        <v>1200</v>
      </c>
      <c r="AF828">
        <v>0.76667311318411835</v>
      </c>
      <c r="AG828" s="3">
        <f>AB828/VLOOKUP(C828,Sheet3!A$2:C$15,3,FALSE)</f>
        <v>1.0056085262002086</v>
      </c>
      <c r="AI828" s="4">
        <f t="shared" si="563"/>
        <v>0.78563465471816418</v>
      </c>
      <c r="AJ828" s="4">
        <f t="shared" si="564"/>
        <v>1.1419003756835584</v>
      </c>
      <c r="AK828" s="4">
        <f t="shared" si="565"/>
        <v>-3.4864560859709695E-2</v>
      </c>
      <c r="AL828" s="4">
        <f t="shared" si="566"/>
        <v>2.4938948347252066E-2</v>
      </c>
      <c r="AM828" s="3">
        <f t="shared" si="567"/>
        <v>0.45583031510487793</v>
      </c>
      <c r="AN828" s="3">
        <f t="shared" si="597"/>
        <v>0.81477832512314174</v>
      </c>
      <c r="AO828" s="3">
        <f t="shared" si="568"/>
        <v>1.0552447843421926</v>
      </c>
      <c r="AP828">
        <v>8252</v>
      </c>
      <c r="AQ828">
        <v>9.0182108741911424</v>
      </c>
      <c r="AR828">
        <v>37.197677669999997</v>
      </c>
      <c r="AT828" s="3">
        <f>AQ828/VLOOKUP(C828,Sheet3!A$34:C$47,3,FALSE)</f>
        <v>1.2478810602071353</v>
      </c>
      <c r="AV828" s="4">
        <f t="shared" si="569"/>
        <v>5.759449673037019</v>
      </c>
      <c r="AW828" s="4">
        <f t="shared" si="570"/>
        <v>3.831601438117572</v>
      </c>
      <c r="AX828" s="4">
        <f t="shared" si="571"/>
        <v>3.9198439333683111E-2</v>
      </c>
      <c r="AZ828">
        <v>570</v>
      </c>
      <c r="BA828">
        <v>6.3456363608285962</v>
      </c>
      <c r="BB828">
        <v>1.438827912</v>
      </c>
      <c r="BC828" s="3">
        <f t="shared" si="572"/>
        <v>0.70364692613131496</v>
      </c>
      <c r="BD828" s="3">
        <f>BA828/VLOOKUP(C828,Sheet3!A$50:C$63,3,FALSE)</f>
        <v>0.94303830500288588</v>
      </c>
      <c r="BF828" s="4">
        <f t="shared" si="573"/>
        <v>0.46497932303983919</v>
      </c>
      <c r="BG828" s="4">
        <f t="shared" si="574"/>
        <v>0.48010372500768905</v>
      </c>
      <c r="BH828" s="4">
        <f t="shared" si="575"/>
        <v>-6.1406098603586833E-2</v>
      </c>
      <c r="BI828" s="4">
        <f t="shared" si="576"/>
        <v>2.9600416284768275E-3</v>
      </c>
      <c r="BK828">
        <v>1043</v>
      </c>
      <c r="BL828">
        <v>6.9498564550007726</v>
      </c>
      <c r="BM828">
        <v>0.27116022400000001</v>
      </c>
      <c r="BN828" s="3">
        <f t="shared" si="577"/>
        <v>0.77064692231696308</v>
      </c>
      <c r="BO828" s="3">
        <f>BL828/VLOOKUP(C828,Sheet3!A$18:C$31,3,FALSE)</f>
        <v>0.98816734856795219</v>
      </c>
      <c r="BQ828" s="4">
        <f t="shared" si="578"/>
        <v>0.45612380245085138</v>
      </c>
      <c r="BR828" s="4">
        <f t="shared" si="579"/>
        <v>0.35737892144052658</v>
      </c>
      <c r="BS828" s="4">
        <f t="shared" si="580"/>
        <v>-7.4914638231109318E-2</v>
      </c>
      <c r="BT828" s="4">
        <f t="shared" si="581"/>
        <v>1.7893121514049332E-2</v>
      </c>
      <c r="BV828">
        <v>548</v>
      </c>
      <c r="BW828">
        <v>6.3062752869480159</v>
      </c>
      <c r="BX828">
        <v>0.491950887</v>
      </c>
      <c r="BY828" s="3">
        <f t="shared" si="582"/>
        <v>0.69928230498531518</v>
      </c>
      <c r="BZ828" s="3">
        <f>BW828/VLOOKUP(C828,Sheet3!A$98:C$111,3,FALSE)</f>
        <v>0.94269559886925181</v>
      </c>
      <c r="CB828" s="4">
        <f t="shared" si="583"/>
        <v>0.28255371225697001</v>
      </c>
      <c r="CC828" s="4">
        <f t="shared" si="584"/>
        <v>0.20968769079881791</v>
      </c>
      <c r="CD828" s="4">
        <f t="shared" si="585"/>
        <v>-6.4601590972543962E-2</v>
      </c>
      <c r="CE828" s="4">
        <f t="shared" si="586"/>
        <v>1.289060983107756E-2</v>
      </c>
      <c r="CG828">
        <v>2947</v>
      </c>
      <c r="CH828">
        <v>7.9885429827376946</v>
      </c>
      <c r="CI828">
        <v>2.185874256</v>
      </c>
      <c r="CJ828" s="3">
        <f t="shared" si="587"/>
        <v>0.8858234847446057</v>
      </c>
      <c r="CK828" s="3">
        <f>CH828/VLOOKUP(C828,Sheet3!A$114:C$127,3,FALSE)</f>
        <v>0.98019358924099564</v>
      </c>
      <c r="CM828" s="4">
        <f t="shared" si="588"/>
        <v>0.42822513741906093</v>
      </c>
      <c r="CN828" s="4">
        <f t="shared" si="589"/>
        <v>0.36019979778216793</v>
      </c>
      <c r="CO828" s="4">
        <f t="shared" si="590"/>
        <v>-0.10716588686565247</v>
      </c>
      <c r="CP828" s="4">
        <f t="shared" si="591"/>
        <v>1.7893121514049332E-2</v>
      </c>
      <c r="CR828">
        <v>1314</v>
      </c>
      <c r="CS828">
        <v>7.1808311990445555</v>
      </c>
      <c r="CT828">
        <v>5.1877479690000001</v>
      </c>
      <c r="CU828" s="3">
        <f t="shared" si="592"/>
        <v>0.79625895859178564</v>
      </c>
      <c r="CV828" s="3">
        <f>CS828/VLOOKUP(C828,Sheet3!A$130:C$143,3,FALSE)</f>
        <v>1.006205090687381</v>
      </c>
      <c r="CX828" s="4">
        <f t="shared" si="593"/>
        <v>0.80409598511696845</v>
      </c>
      <c r="CY828" s="4">
        <f t="shared" si="594"/>
        <v>1.061857668010022</v>
      </c>
      <c r="CZ828" s="4">
        <f t="shared" si="595"/>
        <v>-5.2174950810532222E-2</v>
      </c>
      <c r="DA828" s="4">
        <f t="shared" si="596"/>
        <v>2.2920784191014863E-2</v>
      </c>
    </row>
    <row r="829" spans="1:105" x14ac:dyDescent="0.25">
      <c r="A829">
        <v>16227183</v>
      </c>
      <c r="B829" t="s">
        <v>1200</v>
      </c>
      <c r="C829">
        <v>7</v>
      </c>
      <c r="D829">
        <v>199</v>
      </c>
      <c r="E829" s="3">
        <v>0.65192204499999995</v>
      </c>
      <c r="F829">
        <v>5.2933048247244923</v>
      </c>
      <c r="G829" s="3">
        <f t="shared" si="552"/>
        <v>0.750349790734128</v>
      </c>
      <c r="H829" s="3">
        <f>F829/VLOOKUP(C829,Sheet3!A$66:C$79,3,FALSE)</f>
        <v>0.96647128377773572</v>
      </c>
      <c r="J829" s="4">
        <f t="shared" si="553"/>
        <v>0.38010595663646912</v>
      </c>
      <c r="K829" s="4">
        <f t="shared" si="554"/>
        <v>0.39176626375000245</v>
      </c>
      <c r="L829" s="4">
        <f t="shared" si="555"/>
        <v>-0.43592639188434101</v>
      </c>
      <c r="M829" s="4">
        <f t="shared" si="556"/>
        <v>1.1543228956821154</v>
      </c>
      <c r="O829">
        <v>570</v>
      </c>
      <c r="P829">
        <v>6.3456363608285962</v>
      </c>
      <c r="Q829">
        <v>0</v>
      </c>
      <c r="R829">
        <v>0.4558281342598729</v>
      </c>
      <c r="S829" s="3">
        <f t="shared" si="557"/>
        <v>0.89952252384604281</v>
      </c>
      <c r="T829" s="3">
        <f>P829/VLOOKUP(C829,Sheet3!A$82:C$95,3,FALSE)</f>
        <v>0.98867601028249286</v>
      </c>
      <c r="V829" s="4">
        <f t="shared" si="558"/>
        <v>0.50950435934495386</v>
      </c>
      <c r="W829" s="4">
        <f t="shared" si="559"/>
        <v>0.46744532813576561</v>
      </c>
      <c r="X829" s="4">
        <f t="shared" si="560"/>
        <v>-5.4029757575440443E-2</v>
      </c>
      <c r="Y829" s="4">
        <f t="shared" si="561"/>
        <v>1.3242219324775129</v>
      </c>
      <c r="AA829">
        <v>461</v>
      </c>
      <c r="AB829">
        <v>6.1333980429966486</v>
      </c>
      <c r="AC829">
        <v>1.207292732</v>
      </c>
      <c r="AD829" s="3">
        <f t="shared" si="562"/>
        <v>0.86943678674148184</v>
      </c>
      <c r="AE829" t="s">
        <v>1200</v>
      </c>
      <c r="AF829">
        <v>0.65412843887026406</v>
      </c>
      <c r="AG829" s="3">
        <f>AB829/VLOOKUP(C829,Sheet3!A$2:C$15,3,FALSE)</f>
        <v>0.99151321626420708</v>
      </c>
      <c r="AI829" s="4">
        <f t="shared" si="563"/>
        <v>0.60440093111567927</v>
      </c>
      <c r="AJ829" s="4">
        <f t="shared" si="564"/>
        <v>0.7763146338069904</v>
      </c>
      <c r="AK829" s="4">
        <f t="shared" si="565"/>
        <v>-7.0893302436861635E-2</v>
      </c>
      <c r="AL829" s="4">
        <f t="shared" si="566"/>
        <v>1.3696843065542703</v>
      </c>
      <c r="AM829" s="3">
        <f t="shared" si="567"/>
        <v>0.54640166084536124</v>
      </c>
      <c r="AN829" s="3">
        <f t="shared" si="597"/>
        <v>0.81576354679801855</v>
      </c>
      <c r="AO829" s="3">
        <f t="shared" si="568"/>
        <v>1.0554822373053629</v>
      </c>
      <c r="AP829">
        <v>1158</v>
      </c>
      <c r="AQ829">
        <v>7.0544496581329401</v>
      </c>
      <c r="AR829">
        <v>1.243330042</v>
      </c>
      <c r="AT829" s="3">
        <f>AQ829/VLOOKUP(C829,Sheet3!A$34:C$47,3,FALSE)</f>
        <v>0.97614862209111541</v>
      </c>
      <c r="AV829" s="4">
        <f t="shared" si="569"/>
        <v>0.51020758129065602</v>
      </c>
      <c r="AW829" s="4">
        <f t="shared" si="570"/>
        <v>0.41685983134765925</v>
      </c>
      <c r="AX829" s="4">
        <f t="shared" si="571"/>
        <v>-6.6993002756515804E-2</v>
      </c>
      <c r="AZ829">
        <v>426</v>
      </c>
      <c r="BA829">
        <v>6.0544393462693709</v>
      </c>
      <c r="BB829">
        <v>0.83851436700000004</v>
      </c>
      <c r="BC829" s="3">
        <f t="shared" si="572"/>
        <v>0.85824403598788512</v>
      </c>
      <c r="BD829" s="3">
        <f>BA829/VLOOKUP(C829,Sheet3!A$50:C$63,3,FALSE)</f>
        <v>0.89976290701018169</v>
      </c>
      <c r="BF829" s="4">
        <f t="shared" si="573"/>
        <v>0.30940656548697398</v>
      </c>
      <c r="BG829" s="4">
        <f t="shared" si="574"/>
        <v>0.13479890916630827</v>
      </c>
      <c r="BH829" s="4">
        <f t="shared" si="575"/>
        <v>-6.1940825110524428E-2</v>
      </c>
      <c r="BI829" s="4">
        <f t="shared" si="576"/>
        <v>0.60187559722530537</v>
      </c>
      <c r="BK829">
        <v>1072</v>
      </c>
      <c r="BL829">
        <v>6.9772813416307473</v>
      </c>
      <c r="BM829">
        <v>0.33086140800000002</v>
      </c>
      <c r="BN829" s="3">
        <f t="shared" si="577"/>
        <v>0.98906104370406456</v>
      </c>
      <c r="BO829" s="3">
        <f>BL829/VLOOKUP(C829,Sheet3!A$18:C$31,3,FALSE)</f>
        <v>0.99206676399924776</v>
      </c>
      <c r="BQ829" s="4">
        <f t="shared" si="578"/>
        <v>0.52922626428863517</v>
      </c>
      <c r="BR829" s="4">
        <f t="shared" si="579"/>
        <v>0.50918493430853073</v>
      </c>
      <c r="BS829" s="4">
        <f t="shared" si="580"/>
        <v>-6.7175403854837654E-2</v>
      </c>
      <c r="BT829" s="4">
        <f t="shared" si="581"/>
        <v>0.65924562888426386</v>
      </c>
      <c r="BV829">
        <v>569</v>
      </c>
      <c r="BW829">
        <v>6.3438804341263308</v>
      </c>
      <c r="BX829">
        <v>0.52640104899999995</v>
      </c>
      <c r="BY829" s="3">
        <f t="shared" si="582"/>
        <v>0.89927361333035982</v>
      </c>
      <c r="BZ829" s="3">
        <f>BW829/VLOOKUP(C829,Sheet3!A$98:C$111,3,FALSE)</f>
        <v>0.94831701644567734</v>
      </c>
      <c r="CB829" s="4">
        <f t="shared" si="583"/>
        <v>0.31355216957039544</v>
      </c>
      <c r="CC829" s="4">
        <f t="shared" si="584"/>
        <v>0.24304470563150471</v>
      </c>
      <c r="CD829" s="4">
        <f t="shared" si="585"/>
        <v>-6.3671773863023085E-2</v>
      </c>
      <c r="CE829" s="4">
        <f t="shared" si="586"/>
        <v>0.51741543344504615</v>
      </c>
      <c r="CG829">
        <v>3589</v>
      </c>
      <c r="CH829">
        <v>8.1856288911476067</v>
      </c>
      <c r="CI829">
        <v>2.9163960769999999</v>
      </c>
      <c r="CJ829" s="3">
        <f t="shared" si="587"/>
        <v>1.1603497491417423</v>
      </c>
      <c r="CK829" s="3">
        <f>CH829/VLOOKUP(C829,Sheet3!A$114:C$127,3,FALSE)</f>
        <v>1.0043760145431537</v>
      </c>
      <c r="CM829" s="4">
        <f t="shared" si="588"/>
        <v>0.78080399215246221</v>
      </c>
      <c r="CN829" s="4">
        <f t="shared" si="589"/>
        <v>0.97984451634918679</v>
      </c>
      <c r="CO829" s="4">
        <f t="shared" si="590"/>
        <v>-7.6929027668665037E-2</v>
      </c>
      <c r="CP829" s="4">
        <f t="shared" si="591"/>
        <v>1.2188614168196865</v>
      </c>
      <c r="CR829">
        <v>1123</v>
      </c>
      <c r="CS829">
        <v>7.0237589547384429</v>
      </c>
      <c r="CT829">
        <v>4.2293529569999997</v>
      </c>
      <c r="CU829" s="3">
        <f t="shared" si="592"/>
        <v>0.99564945461633358</v>
      </c>
      <c r="CV829" s="3">
        <f>CS829/VLOOKUP(C829,Sheet3!A$130:C$143,3,FALSE)</f>
        <v>0.9841955367171481</v>
      </c>
      <c r="CX829" s="4">
        <f t="shared" si="593"/>
        <v>0.49761447006852927</v>
      </c>
      <c r="CY829" s="4">
        <f t="shared" si="594"/>
        <v>0.47533802893467458</v>
      </c>
      <c r="CZ829" s="4">
        <f t="shared" si="595"/>
        <v>-6.5111151048632507E-2</v>
      </c>
      <c r="DA829" s="4">
        <f t="shared" si="596"/>
        <v>1.284289222142142</v>
      </c>
    </row>
    <row r="830" spans="1:105" x14ac:dyDescent="0.25">
      <c r="A830">
        <v>16227209</v>
      </c>
      <c r="B830" t="s">
        <v>1200</v>
      </c>
      <c r="C830">
        <v>7</v>
      </c>
      <c r="D830">
        <v>190</v>
      </c>
      <c r="E830" s="3">
        <v>0.53879997899999998</v>
      </c>
      <c r="F830">
        <v>5.2470240721604862</v>
      </c>
      <c r="G830" s="3">
        <f t="shared" si="552"/>
        <v>0.72878590128970122</v>
      </c>
      <c r="H830" s="3">
        <f>F830/VLOOKUP(C830,Sheet3!A$66:C$79,3,FALSE)</f>
        <v>0.95802117182956115</v>
      </c>
      <c r="J830" s="4">
        <f t="shared" si="553"/>
        <v>0.31763274749666115</v>
      </c>
      <c r="K830" s="4">
        <f t="shared" si="554"/>
        <v>0.27365934145111154</v>
      </c>
      <c r="L830" s="4">
        <f t="shared" si="555"/>
        <v>-0.47960120455486854</v>
      </c>
      <c r="M830" s="4">
        <f t="shared" si="556"/>
        <v>0.81117655197320926</v>
      </c>
      <c r="O830">
        <v>637</v>
      </c>
      <c r="P830">
        <v>6.4567696555721632</v>
      </c>
      <c r="Q830">
        <v>0</v>
      </c>
      <c r="R830">
        <v>0.86240812374072817</v>
      </c>
      <c r="S830" s="3">
        <f t="shared" si="557"/>
        <v>0.89681362771385176</v>
      </c>
      <c r="T830" s="3">
        <f>P830/VLOOKUP(C830,Sheet3!A$82:C$95,3,FALSE)</f>
        <v>1.0059910305907589</v>
      </c>
      <c r="V830" s="4">
        <f t="shared" si="558"/>
        <v>0.82531849070443664</v>
      </c>
      <c r="W830" s="4">
        <f t="shared" si="559"/>
        <v>1.1388187091461501</v>
      </c>
      <c r="X830" s="4">
        <f t="shared" si="560"/>
        <v>-5.4029757575440443E-2</v>
      </c>
      <c r="Y830" s="4">
        <f t="shared" si="561"/>
        <v>1.2701547112072371</v>
      </c>
      <c r="AA830">
        <v>319</v>
      </c>
      <c r="AB830">
        <v>5.7651911027848444</v>
      </c>
      <c r="AC830">
        <v>0.45733931900000002</v>
      </c>
      <c r="AD830" s="3">
        <f t="shared" si="562"/>
        <v>0.80075675967318283</v>
      </c>
      <c r="AE830" t="s">
        <v>1200</v>
      </c>
      <c r="AF830">
        <v>0.29765341148941121</v>
      </c>
      <c r="AG830" s="3">
        <f>AB830/VLOOKUP(C830,Sheet3!A$2:C$15,3,FALSE)</f>
        <v>0.9319895973859128</v>
      </c>
      <c r="AI830" s="4">
        <f t="shared" si="563"/>
        <v>0.14530433070139975</v>
      </c>
      <c r="AJ830" s="4">
        <f t="shared" si="564"/>
        <v>3.4071431910524627E-2</v>
      </c>
      <c r="AK830" s="4">
        <f t="shared" si="565"/>
        <v>-0.19112601364399603</v>
      </c>
      <c r="AL830" s="4">
        <f t="shared" si="566"/>
        <v>0.19401527839118615</v>
      </c>
      <c r="AM830" s="3">
        <f t="shared" si="567"/>
        <v>0.86475908032345006</v>
      </c>
      <c r="AN830" s="3">
        <f t="shared" si="597"/>
        <v>0.81674876847289535</v>
      </c>
      <c r="AO830" s="3">
        <f t="shared" si="568"/>
        <v>1.0557205174600512</v>
      </c>
      <c r="AP830">
        <v>1339</v>
      </c>
      <c r="AQ830">
        <v>7.1996783456911722</v>
      </c>
      <c r="AR830">
        <v>2.1487265500000001</v>
      </c>
      <c r="AT830" s="3">
        <f>AQ830/VLOOKUP(C830,Sheet3!A$34:C$47,3,FALSE)</f>
        <v>0.99624441837830435</v>
      </c>
      <c r="AV830" s="4">
        <f t="shared" si="569"/>
        <v>0.68057799232862803</v>
      </c>
      <c r="AW830" s="4">
        <f t="shared" si="570"/>
        <v>1.1893026145781422</v>
      </c>
      <c r="AX830" s="4">
        <f t="shared" si="571"/>
        <v>-6.431890721061094E-2</v>
      </c>
      <c r="AZ830">
        <v>543</v>
      </c>
      <c r="BA830">
        <v>6.2971093199339352</v>
      </c>
      <c r="BB830">
        <v>1.3255933879999999</v>
      </c>
      <c r="BC830" s="3">
        <f t="shared" si="572"/>
        <v>0.87463759040049305</v>
      </c>
      <c r="BD830" s="3">
        <f>BA830/VLOOKUP(C830,Sheet3!A$50:C$63,3,FALSE)</f>
        <v>0.93582659985781969</v>
      </c>
      <c r="BF830" s="4">
        <f t="shared" si="573"/>
        <v>0.43617054338622052</v>
      </c>
      <c r="BG830" s="4">
        <f t="shared" si="574"/>
        <v>0.40349660353549205</v>
      </c>
      <c r="BH830" s="4">
        <f t="shared" si="575"/>
        <v>-6.1506961730843537E-2</v>
      </c>
      <c r="BI830" s="4">
        <f t="shared" si="576"/>
        <v>0.80234647252493729</v>
      </c>
      <c r="BK830">
        <v>1015</v>
      </c>
      <c r="BL830">
        <v>6.9226438914758877</v>
      </c>
      <c r="BM830">
        <v>0.21361892499999999</v>
      </c>
      <c r="BN830" s="3">
        <f t="shared" si="577"/>
        <v>0.96152127346340655</v>
      </c>
      <c r="BO830" s="3">
        <f>BL830/VLOOKUP(C830,Sheet3!A$18:C$31,3,FALSE)</f>
        <v>0.98429812235871539</v>
      </c>
      <c r="BQ830" s="4">
        <f t="shared" si="578"/>
        <v>0.39089498637259334</v>
      </c>
      <c r="BR830" s="4">
        <f t="shared" si="579"/>
        <v>0.23304462229692138</v>
      </c>
      <c r="BS830" s="4">
        <f t="shared" si="580"/>
        <v>-8.2373880568348837E-2</v>
      </c>
      <c r="BT830" s="4">
        <f t="shared" si="581"/>
        <v>0.16338862081219463</v>
      </c>
      <c r="BV830">
        <v>388</v>
      </c>
      <c r="BW830">
        <v>5.9610053396232736</v>
      </c>
      <c r="BX830">
        <v>0.234268528</v>
      </c>
      <c r="BY830" s="3">
        <f t="shared" si="582"/>
        <v>0.82795439648922464</v>
      </c>
      <c r="BZ830" s="3">
        <f>BW830/VLOOKUP(C830,Sheet3!A$98:C$111,3,FALSE)</f>
        <v>0.89108280923437777</v>
      </c>
      <c r="CB830" s="4">
        <f t="shared" si="583"/>
        <v>9.1786911133331497E-2</v>
      </c>
      <c r="CC830" s="4">
        <f t="shared" si="584"/>
        <v>1.0896591224213256E-2</v>
      </c>
      <c r="CD830" s="4">
        <f t="shared" si="585"/>
        <v>-7.1556491974748254E-2</v>
      </c>
      <c r="CE830" s="4">
        <f t="shared" si="586"/>
        <v>7.0401322424009385E-2</v>
      </c>
      <c r="CG830">
        <v>2797</v>
      </c>
      <c r="CH830">
        <v>7.9363026932019594</v>
      </c>
      <c r="CI830">
        <v>2.0158181800000001</v>
      </c>
      <c r="CJ830" s="3">
        <f t="shared" si="587"/>
        <v>1.10231350792937</v>
      </c>
      <c r="CK830" s="3">
        <f>CH830/VLOOKUP(C830,Sheet3!A$114:C$127,3,FALSE)</f>
        <v>0.97378370986578666</v>
      </c>
      <c r="CM830" s="4">
        <f t="shared" si="588"/>
        <v>0.35764862127239128</v>
      </c>
      <c r="CN830" s="4">
        <f t="shared" si="589"/>
        <v>0.27625337662815824</v>
      </c>
      <c r="CO830" s="4">
        <f t="shared" si="590"/>
        <v>-0.11420463845087608</v>
      </c>
      <c r="CP830" s="4">
        <f t="shared" si="591"/>
        <v>0.30925967309632818</v>
      </c>
      <c r="CR830">
        <v>1015</v>
      </c>
      <c r="CS830">
        <v>6.9226438914758877</v>
      </c>
      <c r="CT830">
        <v>3.6901889159999999</v>
      </c>
      <c r="CU830" s="3">
        <f t="shared" si="592"/>
        <v>0.96152127346340655</v>
      </c>
      <c r="CV830" s="3">
        <f>CS830/VLOOKUP(C830,Sheet3!A$130:C$143,3,FALSE)</f>
        <v>0.9700269135341526</v>
      </c>
      <c r="CX830" s="4">
        <f t="shared" si="593"/>
        <v>0.34963843018028151</v>
      </c>
      <c r="CY830" s="4">
        <f t="shared" si="594"/>
        <v>0.23428917752912601</v>
      </c>
      <c r="CZ830" s="4">
        <f t="shared" si="595"/>
        <v>-7.2388665964955246E-2</v>
      </c>
      <c r="DA830" s="4">
        <f t="shared" si="596"/>
        <v>0.5240489569406801</v>
      </c>
    </row>
    <row r="831" spans="1:105" x14ac:dyDescent="0.25">
      <c r="A831">
        <v>16227228</v>
      </c>
      <c r="B831" t="s">
        <v>1200</v>
      </c>
      <c r="C831">
        <v>7</v>
      </c>
      <c r="D831">
        <v>455</v>
      </c>
      <c r="E831" s="3">
        <v>4.0341978090000001</v>
      </c>
      <c r="F831">
        <v>6.1202974189509503</v>
      </c>
      <c r="G831" s="3">
        <f t="shared" si="552"/>
        <v>0.8846028369807919</v>
      </c>
      <c r="H831" s="3">
        <f>F831/VLOOKUP(C831,Sheet3!A$66:C$79,3,FALSE)</f>
        <v>1.1174666676980876</v>
      </c>
      <c r="J831" s="4">
        <f t="shared" si="553"/>
        <v>3.098141912525092</v>
      </c>
      <c r="K831" s="4">
        <f t="shared" si="554"/>
        <v>2.8622008809294686</v>
      </c>
      <c r="L831" s="4">
        <f t="shared" si="555"/>
        <v>0.86992193299301335</v>
      </c>
      <c r="M831" s="4">
        <f t="shared" si="556"/>
        <v>3.7445900611279419</v>
      </c>
      <c r="O831">
        <v>666</v>
      </c>
      <c r="P831">
        <v>6.5012896705403893</v>
      </c>
      <c r="Q831">
        <v>0</v>
      </c>
      <c r="R831">
        <v>1.0766623282871204</v>
      </c>
      <c r="S831" s="3">
        <f t="shared" si="557"/>
        <v>0.9396699037511328</v>
      </c>
      <c r="T831" s="3">
        <f>P831/VLOOKUP(C831,Sheet3!A$82:C$95,3,FALSE)</f>
        <v>1.0129274303895579</v>
      </c>
      <c r="V831" s="4">
        <f t="shared" si="558"/>
        <v>0.98139964593819873</v>
      </c>
      <c r="W831" s="4">
        <f t="shared" si="559"/>
        <v>1.5851058117745698</v>
      </c>
      <c r="X831" s="4">
        <f t="shared" si="560"/>
        <v>-5.4029757575440443E-2</v>
      </c>
      <c r="Y831" s="4">
        <f t="shared" si="561"/>
        <v>2.2976710781916165</v>
      </c>
      <c r="AA831">
        <v>386</v>
      </c>
      <c r="AB831">
        <v>5.955837369464831</v>
      </c>
      <c r="AC831">
        <v>0.80887639499999997</v>
      </c>
      <c r="AD831" s="3">
        <f t="shared" si="562"/>
        <v>0.86083245191830271</v>
      </c>
      <c r="AE831" t="s">
        <v>1200</v>
      </c>
      <c r="AF831">
        <v>0.45908983708010548</v>
      </c>
      <c r="AG831" s="3">
        <f>AB831/VLOOKUP(C831,Sheet3!A$2:C$15,3,FALSE)</f>
        <v>0.96280910261278729</v>
      </c>
      <c r="AI831" s="4">
        <f t="shared" si="563"/>
        <v>0.3267201295165717</v>
      </c>
      <c r="AJ831" s="4">
        <f t="shared" si="564"/>
        <v>0.26078915093057664</v>
      </c>
      <c r="AK831" s="4">
        <f t="shared" si="565"/>
        <v>-0.13476750522914274</v>
      </c>
      <c r="AL831" s="4">
        <f t="shared" si="566"/>
        <v>1.199058789523507</v>
      </c>
      <c r="AM831" s="3">
        <f t="shared" si="567"/>
        <v>0.72128558132533382</v>
      </c>
      <c r="AN831" s="3">
        <f t="shared" si="597"/>
        <v>0.81773399014777215</v>
      </c>
      <c r="AO831" s="3">
        <f t="shared" si="568"/>
        <v>1.055959633757515</v>
      </c>
      <c r="AP831">
        <v>1011</v>
      </c>
      <c r="AQ831">
        <v>6.9186952190204716</v>
      </c>
      <c r="AR831">
        <v>0.51040406299999996</v>
      </c>
      <c r="AT831" s="3">
        <f>AQ831/VLOOKUP(C831,Sheet3!A$34:C$47,3,FALSE)</f>
        <v>0.95736381036173934</v>
      </c>
      <c r="AV831" s="4">
        <f t="shared" si="569"/>
        <v>0.37913440380274593</v>
      </c>
      <c r="AW831" s="4">
        <f t="shared" si="570"/>
        <v>0.10481332002173764</v>
      </c>
      <c r="AX831" s="4">
        <f t="shared" si="571"/>
        <v>-6.9157705269287009E-2</v>
      </c>
      <c r="AZ831">
        <v>407</v>
      </c>
      <c r="BA831">
        <v>6.0088131854425946</v>
      </c>
      <c r="BB831">
        <v>0.76008907199999998</v>
      </c>
      <c r="BC831" s="3">
        <f t="shared" si="572"/>
        <v>0.86848936038163926</v>
      </c>
      <c r="BD831" s="3">
        <f>BA831/VLOOKUP(C831,Sheet3!A$50:C$63,3,FALSE)</f>
        <v>0.8929823077253759</v>
      </c>
      <c r="BF831" s="4">
        <f t="shared" si="573"/>
        <v>0.28869595046852031</v>
      </c>
      <c r="BG831" s="4">
        <f t="shared" si="574"/>
        <v>0.10262752680175748</v>
      </c>
      <c r="BH831" s="4">
        <f t="shared" si="575"/>
        <v>-6.2010682078437587E-2</v>
      </c>
      <c r="BI831" s="4">
        <f t="shared" si="576"/>
        <v>0.72416517498357957</v>
      </c>
      <c r="BK831">
        <v>1103</v>
      </c>
      <c r="BL831">
        <v>7.0057890192535028</v>
      </c>
      <c r="BM831">
        <v>0.39477665299999998</v>
      </c>
      <c r="BN831" s="3">
        <f t="shared" si="577"/>
        <v>1.0125881828113483</v>
      </c>
      <c r="BO831" s="3">
        <f>BL831/VLOOKUP(C831,Sheet3!A$18:C$31,3,FALSE)</f>
        <v>0.99612013638077923</v>
      </c>
      <c r="BQ831" s="4">
        <f t="shared" si="578"/>
        <v>0.61341182043489184</v>
      </c>
      <c r="BR831" s="4">
        <f t="shared" si="579"/>
        <v>0.74469977742528737</v>
      </c>
      <c r="BS831" s="4">
        <f t="shared" si="580"/>
        <v>-5.8889888758992558E-2</v>
      </c>
      <c r="BT831" s="4">
        <f t="shared" si="581"/>
        <v>1.8792187745566411</v>
      </c>
      <c r="BV831">
        <v>1234</v>
      </c>
      <c r="BW831">
        <v>7.1180162044653335</v>
      </c>
      <c r="BX831">
        <v>1.6578127229999999</v>
      </c>
      <c r="BY831" s="3">
        <f t="shared" si="582"/>
        <v>1.0288090426207677</v>
      </c>
      <c r="BZ831" s="3">
        <f>BW831/VLOOKUP(C831,Sheet3!A$98:C$111,3,FALSE)</f>
        <v>1.0640389522032609</v>
      </c>
      <c r="CB831" s="4">
        <f t="shared" si="583"/>
        <v>1.5430833323119106</v>
      </c>
      <c r="CC831" s="4">
        <f t="shared" si="584"/>
        <v>2.047446568274736</v>
      </c>
      <c r="CD831" s="4">
        <f t="shared" si="585"/>
        <v>-3.3134735099697304E-2</v>
      </c>
      <c r="CE831" s="4">
        <f t="shared" si="586"/>
        <v>2.8117700273025763</v>
      </c>
      <c r="CG831">
        <v>5118</v>
      </c>
      <c r="CH831">
        <v>8.5405190167197347</v>
      </c>
      <c r="CI831">
        <v>4.6696117079999997</v>
      </c>
      <c r="CJ831" s="3">
        <f t="shared" si="587"/>
        <v>1.2344117996758464</v>
      </c>
      <c r="CK831" s="3">
        <f>CH831/VLOOKUP(C831,Sheet3!A$114:C$127,3,FALSE)</f>
        <v>1.0479210047525598</v>
      </c>
      <c r="CM831" s="4">
        <f t="shared" si="588"/>
        <v>1.8067775120724681</v>
      </c>
      <c r="CN831" s="4">
        <f t="shared" si="589"/>
        <v>2.565935064786296</v>
      </c>
      <c r="CO831" s="4">
        <f t="shared" si="590"/>
        <v>-4.3620862678763151E-3</v>
      </c>
      <c r="CP831" s="4">
        <f t="shared" si="591"/>
        <v>3.2337644373619514</v>
      </c>
      <c r="CR831">
        <v>2706</v>
      </c>
      <c r="CS831">
        <v>7.9032268087307331</v>
      </c>
      <c r="CT831">
        <v>12.29570053</v>
      </c>
      <c r="CU831" s="3">
        <f t="shared" si="592"/>
        <v>1.1423001821215719</v>
      </c>
      <c r="CV831" s="3">
        <f>CS831/VLOOKUP(C831,Sheet3!A$130:C$143,3,FALSE)</f>
        <v>1.1074298820531994</v>
      </c>
      <c r="CX831" s="4">
        <f t="shared" si="593"/>
        <v>3.6125118704320958</v>
      </c>
      <c r="CY831" s="4">
        <f t="shared" si="594"/>
        <v>4.0894305474196715</v>
      </c>
      <c r="CZ831" s="4">
        <f t="shared" si="595"/>
        <v>4.3766593605616834E-2</v>
      </c>
      <c r="DA831" s="4">
        <f t="shared" si="596"/>
        <v>4.9767337424205742</v>
      </c>
    </row>
    <row r="832" spans="1:105" x14ac:dyDescent="0.25">
      <c r="A832">
        <v>16227275</v>
      </c>
      <c r="B832" t="s">
        <v>1200</v>
      </c>
      <c r="C832">
        <v>7</v>
      </c>
      <c r="D832">
        <v>777</v>
      </c>
      <c r="E832" s="3">
        <v>8.4721423720000004</v>
      </c>
      <c r="F832">
        <v>6.6554403503676474</v>
      </c>
      <c r="G832" s="3">
        <f t="shared" si="552"/>
        <v>0.94589253712865329</v>
      </c>
      <c r="H832" s="3">
        <f>F832/VLOOKUP(C832,Sheet3!A$66:C$79,3,FALSE)</f>
        <v>1.2151750546239803</v>
      </c>
      <c r="J832" s="4">
        <f t="shared" si="553"/>
        <v>6.6005490273498326</v>
      </c>
      <c r="K832" s="4">
        <f t="shared" si="554"/>
        <v>4.0322721335797231</v>
      </c>
      <c r="L832" s="4">
        <f t="shared" si="555"/>
        <v>2.5833488910120734</v>
      </c>
      <c r="M832" s="4">
        <f t="shared" si="556"/>
        <v>4.7254193141396685</v>
      </c>
      <c r="O832">
        <v>593</v>
      </c>
      <c r="P832">
        <v>6.3851943989977258</v>
      </c>
      <c r="Q832">
        <v>0</v>
      </c>
      <c r="R832">
        <v>0.58063944534853951</v>
      </c>
      <c r="S832" s="3">
        <f t="shared" si="557"/>
        <v>0.90748431541332819</v>
      </c>
      <c r="T832" s="3">
        <f>P832/VLOOKUP(C832,Sheet3!A$82:C$95,3,FALSE)</f>
        <v>0.99483931387062208</v>
      </c>
      <c r="V832" s="4">
        <f t="shared" si="558"/>
        <v>0.61028629146559621</v>
      </c>
      <c r="W832" s="4">
        <f t="shared" si="559"/>
        <v>0.64412246731004319</v>
      </c>
      <c r="X832" s="4">
        <f t="shared" si="560"/>
        <v>-5.4029757575440443E-2</v>
      </c>
      <c r="Y832" s="4">
        <f t="shared" si="561"/>
        <v>1.5109978396208479</v>
      </c>
      <c r="AA832">
        <v>316</v>
      </c>
      <c r="AB832">
        <v>5.7557422135869123</v>
      </c>
      <c r="AC832">
        <v>0.44173410699999999</v>
      </c>
      <c r="AD832" s="3">
        <f t="shared" si="562"/>
        <v>0.8180245511730071</v>
      </c>
      <c r="AE832" t="s">
        <v>1200</v>
      </c>
      <c r="AF832">
        <v>0.29086004208522881</v>
      </c>
      <c r="AG832" s="3">
        <f>AB832/VLOOKUP(C832,Sheet3!A$2:C$15,3,FALSE)</f>
        <v>0.93046210830839182</v>
      </c>
      <c r="AI832" s="4">
        <f t="shared" si="563"/>
        <v>0.13892282172458187</v>
      </c>
      <c r="AJ832" s="4">
        <f t="shared" si="564"/>
        <v>3.1017994423634315E-2</v>
      </c>
      <c r="AK832" s="4">
        <f t="shared" si="565"/>
        <v>-0.19362784497804733</v>
      </c>
      <c r="AL832" s="4">
        <f t="shared" si="566"/>
        <v>0.35878836494376026</v>
      </c>
      <c r="AM832" s="3">
        <f t="shared" si="567"/>
        <v>0.87029519374852582</v>
      </c>
      <c r="AN832" s="3">
        <f t="shared" si="597"/>
        <v>0.81871921182264895</v>
      </c>
      <c r="AO832" s="3">
        <f t="shared" si="568"/>
        <v>1.0561995952866761</v>
      </c>
      <c r="AP832">
        <v>1137</v>
      </c>
      <c r="AQ832">
        <v>7.0361484937505363</v>
      </c>
      <c r="AR832">
        <v>1.138458212</v>
      </c>
      <c r="AT832" s="3">
        <f>AQ832/VLOOKUP(C832,Sheet3!A$34:C$47,3,FALSE)</f>
        <v>0.97361622661587788</v>
      </c>
      <c r="AV832" s="4">
        <f t="shared" si="569"/>
        <v>0.49098999668770571</v>
      </c>
      <c r="AW832" s="4">
        <f t="shared" si="570"/>
        <v>0.3475680508762673</v>
      </c>
      <c r="AX832" s="4">
        <f t="shared" si="571"/>
        <v>-6.7302742512540911E-2</v>
      </c>
      <c r="AZ832">
        <v>459</v>
      </c>
      <c r="BA832">
        <v>6.1290502100605453</v>
      </c>
      <c r="BB832">
        <v>0.97522385099999997</v>
      </c>
      <c r="BC832" s="3">
        <f t="shared" si="572"/>
        <v>0.87108028142162286</v>
      </c>
      <c r="BD832" s="3">
        <f>BA832/VLOOKUP(C832,Sheet3!A$50:C$63,3,FALSE)</f>
        <v>0.91085098368579553</v>
      </c>
      <c r="BF832" s="4">
        <f t="shared" si="573"/>
        <v>0.34536803645394853</v>
      </c>
      <c r="BG832" s="4">
        <f t="shared" si="574"/>
        <v>0.19521216662503224</v>
      </c>
      <c r="BH832" s="4">
        <f t="shared" si="575"/>
        <v>-6.1819051771486139E-2</v>
      </c>
      <c r="BI832" s="4">
        <f t="shared" si="576"/>
        <v>0.75512740058754646</v>
      </c>
      <c r="BK832">
        <v>1013</v>
      </c>
      <c r="BL832">
        <v>6.9206715042486833</v>
      </c>
      <c r="BM832">
        <v>0.20951327</v>
      </c>
      <c r="BN832" s="3">
        <f t="shared" si="577"/>
        <v>0.98358803973446285</v>
      </c>
      <c r="BO832" s="3">
        <f>BL832/VLOOKUP(C832,Sheet3!A$18:C$31,3,FALSE)</f>
        <v>0.98401767791079398</v>
      </c>
      <c r="BQ832" s="4">
        <f t="shared" si="578"/>
        <v>0.38644072126685891</v>
      </c>
      <c r="BR832" s="4">
        <f t="shared" si="579"/>
        <v>0.22191278192807712</v>
      </c>
      <c r="BS832" s="4">
        <f t="shared" si="580"/>
        <v>-8.290610830964644E-2</v>
      </c>
      <c r="BT832" s="4">
        <f t="shared" si="581"/>
        <v>0.48970379873670816</v>
      </c>
      <c r="BV832">
        <v>804</v>
      </c>
      <c r="BW832">
        <v>6.6895992691789665</v>
      </c>
      <c r="BX832">
        <v>0.91861665100000001</v>
      </c>
      <c r="BY832" s="3">
        <f t="shared" si="582"/>
        <v>0.95074731227185261</v>
      </c>
      <c r="BZ832" s="3">
        <f>BW832/VLOOKUP(C832,Sheet3!A$98:C$111,3,FALSE)</f>
        <v>0.99999690820759424</v>
      </c>
      <c r="CB832" s="4">
        <f t="shared" si="583"/>
        <v>0.71512234657170082</v>
      </c>
      <c r="CC832" s="4">
        <f t="shared" si="584"/>
        <v>0.88716245895113144</v>
      </c>
      <c r="CD832" s="4">
        <f t="shared" si="585"/>
        <v>-5.3085792370087599E-2</v>
      </c>
      <c r="CE832" s="4">
        <f t="shared" si="586"/>
        <v>1.280736820537774</v>
      </c>
      <c r="CG832">
        <v>2553</v>
      </c>
      <c r="CH832">
        <v>7.8450244172414836</v>
      </c>
      <c r="CI832">
        <v>1.739789147</v>
      </c>
      <c r="CJ832" s="3">
        <f t="shared" si="587"/>
        <v>1.1149600415922696</v>
      </c>
      <c r="CK832" s="3">
        <f>CH832/VLOOKUP(C832,Sheet3!A$114:C$127,3,FALSE)</f>
        <v>0.9625838726580801</v>
      </c>
      <c r="CM832" s="4">
        <f t="shared" si="588"/>
        <v>0.25482865389899728</v>
      </c>
      <c r="CN832" s="4">
        <f t="shared" si="589"/>
        <v>0.14842000511827333</v>
      </c>
      <c r="CO832" s="4">
        <f t="shared" si="590"/>
        <v>-0.12562969211139036</v>
      </c>
      <c r="CP832" s="4">
        <f t="shared" si="591"/>
        <v>0.42586890129002525</v>
      </c>
      <c r="CR832">
        <v>906</v>
      </c>
      <c r="CS832">
        <v>6.8090393060429797</v>
      </c>
      <c r="CT832">
        <v>3.1483959600000002</v>
      </c>
      <c r="CU832" s="3">
        <f t="shared" si="592"/>
        <v>0.9677225135442673</v>
      </c>
      <c r="CV832" s="3">
        <f>CS832/VLOOKUP(C832,Sheet3!A$130:C$143,3,FALSE)</f>
        <v>0.95410821150377612</v>
      </c>
      <c r="CX832" s="4">
        <f t="shared" si="593"/>
        <v>0.22403777486292992</v>
      </c>
      <c r="CY832" s="4">
        <f t="shared" si="594"/>
        <v>7.8893942469663081E-2</v>
      </c>
      <c r="CZ832" s="4">
        <f t="shared" si="595"/>
        <v>-7.9701665384455833E-2</v>
      </c>
      <c r="DA832" s="4">
        <f t="shared" si="596"/>
        <v>0.61454544996635696</v>
      </c>
    </row>
    <row r="833" spans="1:105" x14ac:dyDescent="0.25">
      <c r="A833">
        <v>16227278</v>
      </c>
      <c r="B833" t="s">
        <v>1200</v>
      </c>
      <c r="C833">
        <v>7</v>
      </c>
      <c r="D833">
        <v>185</v>
      </c>
      <c r="E833" s="3">
        <v>0.476347297</v>
      </c>
      <c r="F833">
        <v>5.2203558250783244</v>
      </c>
      <c r="G833" s="3">
        <f t="shared" si="552"/>
        <v>0.73655048144114488</v>
      </c>
      <c r="H833" s="3">
        <f>F833/VLOOKUP(C833,Sheet3!A$66:C$79,3,FALSE)</f>
        <v>0.95315198408257729</v>
      </c>
      <c r="J833" s="4">
        <f t="shared" si="553"/>
        <v>0.28513509881827104</v>
      </c>
      <c r="K833" s="4">
        <f t="shared" si="554"/>
        <v>0.21578155487314066</v>
      </c>
      <c r="L833" s="4">
        <f t="shared" si="555"/>
        <v>-0.50371329235144424</v>
      </c>
      <c r="M833" s="4">
        <f t="shared" si="556"/>
        <v>0.95649715235219568</v>
      </c>
      <c r="O833">
        <v>482</v>
      </c>
      <c r="P833">
        <v>6.1779441140506002</v>
      </c>
      <c r="Q833">
        <v>0</v>
      </c>
      <c r="R833">
        <v>0.12962936292276975</v>
      </c>
      <c r="S833" s="3">
        <f t="shared" si="557"/>
        <v>0.87165853516358438</v>
      </c>
      <c r="T833" s="3">
        <f>P833/VLOOKUP(C833,Sheet3!A$82:C$95,3,FALSE)</f>
        <v>0.96254887470894934</v>
      </c>
      <c r="V833" s="4">
        <f t="shared" si="558"/>
        <v>0.20832728437765677</v>
      </c>
      <c r="W833" s="4">
        <f t="shared" si="559"/>
        <v>5.4669482505595196E-2</v>
      </c>
      <c r="X833" s="4">
        <f t="shared" si="560"/>
        <v>-5.4029757575440443E-2</v>
      </c>
      <c r="Y833" s="4">
        <f t="shared" si="561"/>
        <v>0.94883427960662647</v>
      </c>
      <c r="AA833">
        <v>720</v>
      </c>
      <c r="AB833">
        <v>6.5792512120101012</v>
      </c>
      <c r="AC833">
        <v>2.6057658269999999</v>
      </c>
      <c r="AD833" s="3">
        <f t="shared" si="562"/>
        <v>0.92827975910158755</v>
      </c>
      <c r="AE833" t="s">
        <v>1200</v>
      </c>
      <c r="AF833">
        <v>1.3514875229116778</v>
      </c>
      <c r="AG833" s="3">
        <f>AB833/VLOOKUP(C833,Sheet3!A$2:C$15,3,FALSE)</f>
        <v>1.0635889736977051</v>
      </c>
      <c r="AI833" s="4">
        <f t="shared" si="563"/>
        <v>1.8796067047785061</v>
      </c>
      <c r="AJ833" s="4">
        <f t="shared" si="564"/>
        <v>2.2592047973638207</v>
      </c>
      <c r="AK833" s="4">
        <f t="shared" si="565"/>
        <v>0.1533102398731491</v>
      </c>
      <c r="AL833" s="4">
        <f t="shared" si="566"/>
        <v>2.732989149449462</v>
      </c>
      <c r="AM833" s="3">
        <f t="shared" si="567"/>
        <v>0.15265013051927767</v>
      </c>
      <c r="AN833" s="3">
        <f t="shared" si="597"/>
        <v>0.81970443349752575</v>
      </c>
      <c r="AO833" s="3">
        <f t="shared" si="568"/>
        <v>1.0564404112770451</v>
      </c>
      <c r="AP833">
        <v>1197</v>
      </c>
      <c r="AQ833">
        <v>7.0875737055579728</v>
      </c>
      <c r="AR833">
        <v>1.438202827</v>
      </c>
      <c r="AT833" s="3">
        <f>AQ833/VLOOKUP(C833,Sheet3!A$34:C$47,3,FALSE)</f>
        <v>0.98073211121060322</v>
      </c>
      <c r="AV833" s="4">
        <f t="shared" si="569"/>
        <v>0.54625158179438438</v>
      </c>
      <c r="AW833" s="4">
        <f t="shared" si="570"/>
        <v>0.56134141390289249</v>
      </c>
      <c r="AX833" s="4">
        <f t="shared" si="571"/>
        <v>-6.6417444488086327E-2</v>
      </c>
      <c r="AZ833">
        <v>499</v>
      </c>
      <c r="BA833">
        <v>6.2126060957515188</v>
      </c>
      <c r="BB833">
        <v>1.1416769950000001</v>
      </c>
      <c r="BC833" s="3">
        <f t="shared" si="572"/>
        <v>0.87654906373385333</v>
      </c>
      <c r="BD833" s="3">
        <f>BA833/VLOOKUP(C833,Sheet3!A$50:C$63,3,FALSE)</f>
        <v>0.92326839879351241</v>
      </c>
      <c r="BF833" s="4">
        <f t="shared" si="573"/>
        <v>0.38879205395329508</v>
      </c>
      <c r="BG833" s="4">
        <f t="shared" si="574"/>
        <v>0.28932545819551098</v>
      </c>
      <c r="BH833" s="4">
        <f t="shared" si="575"/>
        <v>-6.1670784405205237E-2</v>
      </c>
      <c r="BI833" s="4">
        <f t="shared" si="576"/>
        <v>0.82681932904366295</v>
      </c>
      <c r="BK833">
        <v>1143</v>
      </c>
      <c r="BL833">
        <v>7.0414116637948103</v>
      </c>
      <c r="BM833">
        <v>0.47737080199999998</v>
      </c>
      <c r="BN833" s="3">
        <f t="shared" si="577"/>
        <v>0.99348690487310731</v>
      </c>
      <c r="BO833" s="3">
        <f>BL833/VLOOKUP(C833,Sheet3!A$18:C$31,3,FALSE)</f>
        <v>1.0011851523898556</v>
      </c>
      <c r="BQ833" s="4">
        <f t="shared" si="578"/>
        <v>0.7308736767827555</v>
      </c>
      <c r="BR833" s="4">
        <f t="shared" si="579"/>
        <v>1.0200105580745213</v>
      </c>
      <c r="BS833" s="4">
        <f t="shared" si="580"/>
        <v>-4.8182974182227979E-2</v>
      </c>
      <c r="BT833" s="4">
        <f t="shared" si="581"/>
        <v>0.8290741214307521</v>
      </c>
      <c r="BV833">
        <v>610</v>
      </c>
      <c r="BW833">
        <v>6.4134589571673573</v>
      </c>
      <c r="BX833">
        <v>0.59398856200000005</v>
      </c>
      <c r="BY833" s="3">
        <f t="shared" si="582"/>
        <v>0.90488779709451428</v>
      </c>
      <c r="BZ833" s="3">
        <f>BW833/VLOOKUP(C833,Sheet3!A$98:C$111,3,FALSE)</f>
        <v>0.95871798444375256</v>
      </c>
      <c r="CB833" s="4">
        <f t="shared" si="583"/>
        <v>0.37705843687787033</v>
      </c>
      <c r="CC833" s="4">
        <f t="shared" si="584"/>
        <v>0.3475680508762673</v>
      </c>
      <c r="CD833" s="4">
        <f t="shared" si="585"/>
        <v>-6.1847572688661E-2</v>
      </c>
      <c r="CE833" s="4">
        <f t="shared" si="586"/>
        <v>0.59470710774669278</v>
      </c>
      <c r="CG833">
        <v>2461</v>
      </c>
      <c r="CH833">
        <v>7.8083230503910555</v>
      </c>
      <c r="CI833">
        <v>1.63592194</v>
      </c>
      <c r="CJ833" s="3">
        <f t="shared" si="587"/>
        <v>1.1016919717205735</v>
      </c>
      <c r="CK833" s="3">
        <f>CH833/VLOOKUP(C833,Sheet3!A$114:C$127,3,FALSE)</f>
        <v>0.9580806178616913</v>
      </c>
      <c r="CM833" s="4">
        <f t="shared" si="588"/>
        <v>0.22028455983845258</v>
      </c>
      <c r="CN833" s="4">
        <f t="shared" si="589"/>
        <v>0.11913863386754982</v>
      </c>
      <c r="CO833" s="4">
        <f t="shared" si="590"/>
        <v>-0.12992883557700813</v>
      </c>
      <c r="CP833" s="4">
        <f t="shared" si="591"/>
        <v>0.3012382397117529</v>
      </c>
      <c r="CR833">
        <v>1298</v>
      </c>
      <c r="CS833">
        <v>7.1685798972640349</v>
      </c>
      <c r="CT833">
        <v>5.1072472229999999</v>
      </c>
      <c r="CU833" s="3">
        <f t="shared" si="592"/>
        <v>1.0114293261800633</v>
      </c>
      <c r="CV833" s="3">
        <f>CS833/VLOOKUP(C833,Sheet3!A$130:C$143,3,FALSE)</f>
        <v>1.0044883921774999</v>
      </c>
      <c r="CX833" s="4">
        <f t="shared" si="593"/>
        <v>0.77662253299446149</v>
      </c>
      <c r="CY833" s="4">
        <f t="shared" si="594"/>
        <v>1.0118472474353606</v>
      </c>
      <c r="CZ833" s="4">
        <f t="shared" si="595"/>
        <v>-5.3261531767792518E-2</v>
      </c>
      <c r="DA833" s="4">
        <f t="shared" si="596"/>
        <v>1.8474700762420608</v>
      </c>
    </row>
    <row r="834" spans="1:105" x14ac:dyDescent="0.25">
      <c r="A834">
        <v>16227293</v>
      </c>
      <c r="B834" t="s">
        <v>1200</v>
      </c>
      <c r="C834">
        <v>7</v>
      </c>
      <c r="D834">
        <v>511</v>
      </c>
      <c r="E834" s="3">
        <v>4.7961097500000003</v>
      </c>
      <c r="F834">
        <v>6.2363695902037044</v>
      </c>
      <c r="G834" s="3">
        <f t="shared" si="552"/>
        <v>0.87795112417948018</v>
      </c>
      <c r="H834" s="3">
        <f>F834/VLOOKUP(C834,Sheet3!A$66:C$79,3,FALSE)</f>
        <v>1.1386595564653346</v>
      </c>
      <c r="J834" s="4">
        <f t="shared" si="553"/>
        <v>3.7429360734001338</v>
      </c>
      <c r="K834" s="4">
        <f t="shared" si="554"/>
        <v>3.1849742731925192</v>
      </c>
      <c r="L834" s="4">
        <f t="shared" si="555"/>
        <v>1.1640852423389818</v>
      </c>
      <c r="M834" s="4">
        <f t="shared" si="556"/>
        <v>3.6268070254715585</v>
      </c>
      <c r="O834">
        <v>518</v>
      </c>
      <c r="P834">
        <v>6.2499752422594828</v>
      </c>
      <c r="Q834">
        <v>0</v>
      </c>
      <c r="R834">
        <v>0.2340555432566673</v>
      </c>
      <c r="S834" s="3">
        <f t="shared" si="557"/>
        <v>0.8798665169965334</v>
      </c>
      <c r="T834" s="3">
        <f>P834/VLOOKUP(C834,Sheet3!A$82:C$95,3,FALSE)</f>
        <v>0.97377161808789792</v>
      </c>
      <c r="V834" s="4">
        <f t="shared" si="558"/>
        <v>0.31452669082774709</v>
      </c>
      <c r="W834" s="4">
        <f t="shared" si="559"/>
        <v>0.15070833563628547</v>
      </c>
      <c r="X834" s="4">
        <f t="shared" si="560"/>
        <v>-5.4029757575440443E-2</v>
      </c>
      <c r="Y834" s="4">
        <f t="shared" si="561"/>
        <v>1.028241057211037</v>
      </c>
      <c r="AA834">
        <v>430</v>
      </c>
      <c r="AB834">
        <v>6.0637852086876078</v>
      </c>
      <c r="AC834">
        <v>1.042114556</v>
      </c>
      <c r="AD834" s="3">
        <f t="shared" si="562"/>
        <v>0.85365483295166533</v>
      </c>
      <c r="AE834" t="s">
        <v>1200</v>
      </c>
      <c r="AF834">
        <v>0.57229816081728002</v>
      </c>
      <c r="AG834" s="3">
        <f>AB834/VLOOKUP(C834,Sheet3!A$2:C$15,3,FALSE)</f>
        <v>0.9802597406614233</v>
      </c>
      <c r="AI834" s="4">
        <f t="shared" si="563"/>
        <v>0.48154777987143921</v>
      </c>
      <c r="AJ834" s="4">
        <f t="shared" si="564"/>
        <v>0.56480162496778819</v>
      </c>
      <c r="AK834" s="4">
        <f t="shared" si="565"/>
        <v>-9.7374707266109625E-2</v>
      </c>
      <c r="AL834" s="4">
        <f t="shared" si="566"/>
        <v>1.0091408858376176</v>
      </c>
      <c r="AM834" s="3">
        <f t="shared" si="567"/>
        <v>0.61782639213099033</v>
      </c>
      <c r="AN834" s="3">
        <f t="shared" si="597"/>
        <v>0.82068965517240255</v>
      </c>
      <c r="AO834" s="3">
        <f t="shared" si="568"/>
        <v>1.0566820911017241</v>
      </c>
      <c r="AP834">
        <v>1216</v>
      </c>
      <c r="AQ834">
        <v>7.1033220625261126</v>
      </c>
      <c r="AR834">
        <v>1.5331883900000001</v>
      </c>
      <c r="AT834" s="3">
        <f>AQ834/VLOOKUP(C834,Sheet3!A$34:C$47,3,FALSE)</f>
        <v>0.98291126588596833</v>
      </c>
      <c r="AV834" s="4">
        <f t="shared" si="569"/>
        <v>0.56396386134192644</v>
      </c>
      <c r="AW834" s="4">
        <f t="shared" si="570"/>
        <v>0.63664579696702295</v>
      </c>
      <c r="AX834" s="4">
        <f t="shared" si="571"/>
        <v>-6.6136903897638682E-2</v>
      </c>
      <c r="AZ834">
        <v>452</v>
      </c>
      <c r="BA834">
        <v>6.1136821798322316</v>
      </c>
      <c r="BB834">
        <v>0.94617553899999995</v>
      </c>
      <c r="BC834" s="3">
        <f t="shared" si="572"/>
        <v>0.86067928865076104</v>
      </c>
      <c r="BD834" s="3">
        <f>BA834/VLOOKUP(C834,Sheet3!A$50:C$63,3,FALSE)</f>
        <v>0.90856710853858336</v>
      </c>
      <c r="BF834" s="4">
        <f t="shared" si="573"/>
        <v>0.33774588710631925</v>
      </c>
      <c r="BG834" s="4">
        <f t="shared" si="574"/>
        <v>0.18212453186966437</v>
      </c>
      <c r="BH834" s="4">
        <f t="shared" si="575"/>
        <v>-6.184492642072164E-2</v>
      </c>
      <c r="BI834" s="4">
        <f t="shared" si="576"/>
        <v>0.62553457154195224</v>
      </c>
      <c r="BK834">
        <v>943</v>
      </c>
      <c r="BL834">
        <v>6.8490662826334576</v>
      </c>
      <c r="BM834">
        <v>6.6367831000000002E-2</v>
      </c>
      <c r="BN834" s="3">
        <f t="shared" si="577"/>
        <v>0.9642060746148633</v>
      </c>
      <c r="BO834" s="3">
        <f>BL834/VLOOKUP(C834,Sheet3!A$18:C$31,3,FALSE)</f>
        <v>0.97383646878147101</v>
      </c>
      <c r="BQ834" s="4">
        <f t="shared" si="578"/>
        <v>0.2481298309413611</v>
      </c>
      <c r="BR834" s="4">
        <f t="shared" si="579"/>
        <v>4.9480057263369695E-2</v>
      </c>
      <c r="BS834" s="4">
        <f t="shared" si="580"/>
        <v>-0.10146245892264766</v>
      </c>
      <c r="BT834" s="4">
        <f t="shared" si="581"/>
        <v>0.18805223150293959</v>
      </c>
      <c r="BV834">
        <v>585</v>
      </c>
      <c r="BW834">
        <v>6.3716118472318568</v>
      </c>
      <c r="BX834">
        <v>0.55272682399999995</v>
      </c>
      <c r="BY834" s="3">
        <f t="shared" si="582"/>
        <v>0.89699042098141302</v>
      </c>
      <c r="BZ834" s="3">
        <f>BW834/VLOOKUP(C834,Sheet3!A$98:C$111,3,FALSE)</f>
        <v>0.95246245569396248</v>
      </c>
      <c r="CB834" s="4">
        <f t="shared" si="583"/>
        <v>0.33788909972655379</v>
      </c>
      <c r="CC834" s="4">
        <f t="shared" si="584"/>
        <v>0.28276805764935192</v>
      </c>
      <c r="CD834" s="4">
        <f t="shared" si="585"/>
        <v>-6.2961235665368251E-2</v>
      </c>
      <c r="CE834" s="4">
        <f t="shared" si="586"/>
        <v>0.48970379873670816</v>
      </c>
      <c r="CG834">
        <v>3265</v>
      </c>
      <c r="CH834">
        <v>8.0910150417105307</v>
      </c>
      <c r="CI834">
        <v>2.5472138750000002</v>
      </c>
      <c r="CJ834" s="3">
        <f t="shared" si="587"/>
        <v>1.1390466278299609</v>
      </c>
      <c r="CK834" s="3">
        <f>CH834/VLOOKUP(C834,Sheet3!A$114:C$127,3,FALSE)</f>
        <v>0.99276690273490109</v>
      </c>
      <c r="CM834" s="4">
        <f t="shared" si="588"/>
        <v>0.5937579087884296</v>
      </c>
      <c r="CN834" s="4">
        <f t="shared" si="589"/>
        <v>0.63107475191756757</v>
      </c>
      <c r="CO834" s="4">
        <f t="shared" si="590"/>
        <v>-9.2209762533815312E-2</v>
      </c>
      <c r="CP834" s="4">
        <f t="shared" si="591"/>
        <v>0.78060648588853143</v>
      </c>
      <c r="CR834">
        <v>1583</v>
      </c>
      <c r="CS834">
        <v>7.3670770598810122</v>
      </c>
      <c r="CT834">
        <v>6.5463270150000001</v>
      </c>
      <c r="CU834" s="3">
        <f t="shared" si="592"/>
        <v>1.0371312176237018</v>
      </c>
      <c r="CV834" s="3">
        <f>CS834/VLOOKUP(C834,Sheet3!A$130:C$143,3,FALSE)</f>
        <v>1.0323025615927033</v>
      </c>
      <c r="CX834" s="4">
        <f t="shared" si="593"/>
        <v>1.3008574167414708</v>
      </c>
      <c r="CY834" s="4">
        <f t="shared" si="594"/>
        <v>2.002662965647763</v>
      </c>
      <c r="CZ834" s="4">
        <f t="shared" si="595"/>
        <v>-3.3837156520818978E-2</v>
      </c>
      <c r="DA834" s="4">
        <f t="shared" si="596"/>
        <v>2.6885373868786284</v>
      </c>
    </row>
    <row r="835" spans="1:105" x14ac:dyDescent="0.25">
      <c r="A835">
        <v>16227306</v>
      </c>
      <c r="B835" t="s">
        <v>1200</v>
      </c>
      <c r="C835">
        <v>7</v>
      </c>
      <c r="D835">
        <v>373</v>
      </c>
      <c r="E835" s="3">
        <v>2.9291066780000001</v>
      </c>
      <c r="F835">
        <v>5.9215784196438159</v>
      </c>
      <c r="G835" s="3">
        <f t="shared" ref="G835:G898" si="598">F835/AQ835</f>
        <v>0.67660110683475116</v>
      </c>
      <c r="H835" s="3">
        <f>F835/VLOOKUP(C835,Sheet3!A$66:C$79,3,FALSE)</f>
        <v>1.0811838136530458</v>
      </c>
      <c r="J835" s="4">
        <f t="shared" ref="J835:J898" si="599">-LN(1-_xlfn.GAMMA.DIST(H835,I$8,I$6,TRUE))</f>
        <v>2.1465766913299063</v>
      </c>
      <c r="K835" s="4">
        <f t="shared" ref="K835:K898" si="600">-LN(RANK(H835,H:H)/1015)</f>
        <v>2.3479329129725048</v>
      </c>
      <c r="L835" s="4">
        <f t="shared" ref="L835:L898" si="601">(E835-AVERAGE(E:E))/STDEV(E:E)</f>
        <v>0.44326204392869556</v>
      </c>
      <c r="M835" s="4">
        <f t="shared" ref="M835:M898" si="602">-LN(RANK(G835,G:G)/1015)</f>
        <v>0.32277339226305102</v>
      </c>
      <c r="O835">
        <v>638</v>
      </c>
      <c r="P835">
        <v>6.4583382833447898</v>
      </c>
      <c r="Q835">
        <v>0</v>
      </c>
      <c r="R835">
        <v>0.869434429086961</v>
      </c>
      <c r="S835" s="3">
        <f t="shared" ref="S835:S898" si="603">P835/AQ835</f>
        <v>0.73793142995937411</v>
      </c>
      <c r="T835" s="3">
        <f>P835/VLOOKUP(C835,Sheet3!A$82:C$95,3,FALSE)</f>
        <v>1.0062354291915725</v>
      </c>
      <c r="V835" s="4">
        <f t="shared" ref="V835:V898" si="604">-LN(1-_xlfn.GAMMA.DIST(T835,U$8,U$6,TRUE))</f>
        <v>0.83052070028751213</v>
      </c>
      <c r="W835" s="4">
        <f t="shared" ref="W835:W898" si="605">-LN(RANK(T835,T:T)/1015)</f>
        <v>1.1574527886910431</v>
      </c>
      <c r="X835" s="4">
        <f t="shared" ref="X835:X898" si="606">(Q835-AVERAGE(Q:Q))/STDEV(Q:Q)</f>
        <v>-5.4029757575440443E-2</v>
      </c>
      <c r="Y835" s="4">
        <f t="shared" ref="Y835:Y898" si="607">-LN(RANK(S835,S:S)/1015)</f>
        <v>0.56827385067853731</v>
      </c>
      <c r="AA835">
        <v>661</v>
      </c>
      <c r="AB835">
        <v>6.4937538398516859</v>
      </c>
      <c r="AC835">
        <v>2.284904144</v>
      </c>
      <c r="AD835" s="3">
        <f t="shared" ref="AD835:AD898" si="608">AB835/AQ835</f>
        <v>0.74197802075554486</v>
      </c>
      <c r="AE835" t="s">
        <v>1200</v>
      </c>
      <c r="AF835">
        <v>1.193980167694795</v>
      </c>
      <c r="AG835" s="3">
        <f>AB835/VLOOKUP(C835,Sheet3!A$2:C$15,3,FALSE)</f>
        <v>1.0497676345547606</v>
      </c>
      <c r="AI835" s="4">
        <f t="shared" ref="AI835:AI898" si="609">-LN(1-_xlfn.GAMMA.DIST(AG835,AH$8,AH$6,TRUE))</f>
        <v>1.5659432848642318</v>
      </c>
      <c r="AJ835" s="4">
        <f t="shared" ref="AJ835:AJ898" si="610">-LN(RANK(AG835,AG:AG)/1015)</f>
        <v>1.9738840010977194</v>
      </c>
      <c r="AK835" s="4">
        <f t="shared" ref="AK835:AK898" si="611">(AC835-AVERAGE(AC:AC))/STDEV(AC:AC)</f>
        <v>0.10186961782803799</v>
      </c>
      <c r="AL835" s="4">
        <f t="shared" ref="AL835:AL898" si="612">-LN(RANK(AD835,AD:AD)/1015)</f>
        <v>3.8157239433105013E-2</v>
      </c>
      <c r="AM835" s="3">
        <f t="shared" ref="AM835:AM898" si="613">EXP(-AI835)</f>
        <v>0.20889087660775094</v>
      </c>
      <c r="AN835" s="3">
        <f t="shared" si="597"/>
        <v>0.82167487684727936</v>
      </c>
      <c r="AO835" s="3">
        <f t="shared" ref="AO835:AO898" si="614">_xlfn.GAMMA.INV(AN835,AH$8,AH$6)</f>
        <v>1.0569246442804907</v>
      </c>
      <c r="AP835">
        <v>6323</v>
      </c>
      <c r="AQ835">
        <v>8.7519490580586137</v>
      </c>
      <c r="AR835">
        <v>27.366300209999999</v>
      </c>
      <c r="AT835" s="3">
        <f>AQ835/VLOOKUP(C835,Sheet3!A$34:C$47,3,FALSE)</f>
        <v>1.2110374908957293</v>
      </c>
      <c r="AV835" s="4">
        <f t="shared" ref="AV835:AV898" si="615">-LN(1-_xlfn.GAMMA.DIST(AT835,AU$8,AU$6,TRUE))</f>
        <v>4.6780660698416661</v>
      </c>
      <c r="AW835" s="4">
        <f t="shared" ref="AW835:AW898" si="616">-LN(RANK(AT835,AT:AT)/1015)</f>
        <v>3.7037680666076871</v>
      </c>
      <c r="AX835" s="4">
        <f t="shared" ref="AX835:AX898" si="617">(AR835-AVERAGE(AR:AR))/STDEV(AR:AR)</f>
        <v>1.0161390434555275E-2</v>
      </c>
      <c r="AZ835">
        <v>5508</v>
      </c>
      <c r="BA835">
        <v>8.6139568598485461</v>
      </c>
      <c r="BB835">
        <v>23.45584036</v>
      </c>
      <c r="BC835" s="3">
        <f t="shared" ref="BC835:BC898" si="618">BA835/AQ835</f>
        <v>0.98423297515848684</v>
      </c>
      <c r="BD835" s="3">
        <f>BA835/VLOOKUP(C835,Sheet3!A$50:C$63,3,FALSE)</f>
        <v>1.2801381633880509</v>
      </c>
      <c r="BF835" s="4">
        <f t="shared" ref="BF835:BF898" si="619">-LN(1-_xlfn.GAMMA.DIST(BD835,BE$8,BE$6,TRUE))</f>
        <v>3.1704872700052968</v>
      </c>
      <c r="BG835" s="4">
        <f t="shared" ref="BG835:BG898" si="620">-LN(RANK(BD835,BD:BD)/1015)</f>
        <v>3.2090718247715797</v>
      </c>
      <c r="BH835" s="4">
        <f t="shared" ref="BH835:BH898" si="621">(BB835-AVERAGE(BB:BB))/STDEV(BB:BB)</f>
        <v>-4.1794546844379547E-2</v>
      </c>
      <c r="BI835" s="4">
        <f t="shared" ref="BI835:BI898" si="622">-LN(RANK(BC835,BC:BC)/1015)</f>
        <v>2.2041450201807931</v>
      </c>
      <c r="BK835">
        <v>1025</v>
      </c>
      <c r="BL835">
        <v>6.932447891572509</v>
      </c>
      <c r="BM835">
        <v>0.234156538</v>
      </c>
      <c r="BN835" s="3">
        <f t="shared" ref="BN835:BN898" si="623">BL835/AQ835</f>
        <v>0.79210331842474035</v>
      </c>
      <c r="BO835" s="3">
        <f>BL835/VLOOKUP(C835,Sheet3!A$18:C$31,3,FALSE)</f>
        <v>0.98569210694581677</v>
      </c>
      <c r="BQ835" s="4">
        <f t="shared" ref="BQ835:BQ898" si="624">-LN(1-_xlfn.GAMMA.DIST(BO835,BP$8,BP$6,TRUE))</f>
        <v>0.41357823637802721</v>
      </c>
      <c r="BR835" s="4">
        <f t="shared" ref="BR835:BR898" si="625">-LN(RANK(BO835,BO:BO)/1015)</f>
        <v>0.27755292197024373</v>
      </c>
      <c r="BS835" s="4">
        <f t="shared" ref="BS835:BS898" si="626">(BM835-AVERAGE(BM:BM))/STDEV(BM:BM)</f>
        <v>-7.9711531350347337E-2</v>
      </c>
      <c r="BT835" s="4">
        <f t="shared" ref="BT835:BT898" si="627">-LN(RANK(BN835,BN:BN)/1015)</f>
        <v>2.2920784191014863E-2</v>
      </c>
      <c r="BV835">
        <v>960</v>
      </c>
      <c r="BW835">
        <v>6.866933284461882</v>
      </c>
      <c r="BX835">
        <v>1.1841728760000001</v>
      </c>
      <c r="BY835" s="3">
        <f t="shared" ref="BY835:BY898" si="628">BW835/AQ835</f>
        <v>0.7846176021944451</v>
      </c>
      <c r="BZ835" s="3">
        <f>BW835/VLOOKUP(C835,Sheet3!A$98:C$111,3,FALSE)</f>
        <v>1.0265057407799703</v>
      </c>
      <c r="CB835" s="4">
        <f t="shared" ref="CB835:CB898" si="629">-LN(1-_xlfn.GAMMA.DIST(BZ835,CA$8,CA$6,TRUE))</f>
        <v>1.0111299290049636</v>
      </c>
      <c r="CC835" s="4">
        <f t="shared" ref="CC835:CC898" si="630">-LN(RANK(BZ835,BZ:BZ)/1015)</f>
        <v>1.373567806580668</v>
      </c>
      <c r="CD835" s="4">
        <f t="shared" ref="CD835:CD898" si="631">(BX835-AVERAGE(BX:BX))/STDEV(BX:BX)</f>
        <v>-4.5918374070435634E-2</v>
      </c>
      <c r="CE835" s="4">
        <f t="shared" ref="CE835:CE898" si="632">-LN(RANK(BY835,BY:BY)/1015)</f>
        <v>3.3052583121421869E-2</v>
      </c>
      <c r="CG835">
        <v>3291</v>
      </c>
      <c r="CH835">
        <v>8.0989467489433391</v>
      </c>
      <c r="CI835">
        <v>2.5768031950000001</v>
      </c>
      <c r="CJ835" s="3">
        <f t="shared" ref="CJ835:CJ898" si="633">CH835/AQ835</f>
        <v>0.92538778450566928</v>
      </c>
      <c r="CK835" s="3">
        <f>CH835/VLOOKUP(C835,Sheet3!A$114:C$127,3,FALSE)</f>
        <v>0.99374012258214173</v>
      </c>
      <c r="CM835" s="4">
        <f t="shared" ref="CM835:CM898" si="634">-LN(1-_xlfn.GAMMA.DIST(CK835,CL$8,CL$6,TRUE))</f>
        <v>0.60814202925177996</v>
      </c>
      <c r="CN835" s="4">
        <f t="shared" ref="CN835:CN898" si="635">-LN(RANK(CK835,CK:CK)/1015)</f>
        <v>0.65544334293452533</v>
      </c>
      <c r="CO835" s="4">
        <f t="shared" ref="CO835:CO898" si="636">(CI835-AVERAGE(CI:CI))/STDEV(CI:CI)</f>
        <v>-9.0985037855023543E-2</v>
      </c>
      <c r="CP835" s="4">
        <f t="shared" ref="CP835:CP898" si="637">-LN(RANK(CJ835,CJ:CJ)/1015)</f>
        <v>2.2920784191014863E-2</v>
      </c>
      <c r="CR835">
        <v>1119</v>
      </c>
      <c r="CS835">
        <v>7.020190708311925</v>
      </c>
      <c r="CT835">
        <v>4.2093458779999997</v>
      </c>
      <c r="CU835" s="3">
        <f t="shared" ref="CU835:CU898" si="638">CS835/AQ835</f>
        <v>0.8021288357303541</v>
      </c>
      <c r="CV835" s="3">
        <f>CS835/VLOOKUP(C835,Sheet3!A$130:C$143,3,FALSE)</f>
        <v>0.98369554059975328</v>
      </c>
      <c r="CX835" s="4">
        <f t="shared" ref="CX835:CX898" si="639">-LN(1-_xlfn.GAMMA.DIST(CV835,CW$8,CW$6,TRUE))</f>
        <v>0.49176510528878958</v>
      </c>
      <c r="CY835" s="4">
        <f t="shared" ref="CY835:CY898" si="640">-LN(RANK(CV835,CV:CV)/1015)</f>
        <v>0.46430560813109784</v>
      </c>
      <c r="CZ835" s="4">
        <f t="shared" ref="CZ835:CZ898" si="641">(CT835-AVERAGE(CT:CT))/STDEV(CT:CT)</f>
        <v>-6.5381202099486155E-2</v>
      </c>
      <c r="DA835" s="4">
        <f t="shared" ref="DA835:DA898" si="642">-LN(RANK(CU835,CU:CU)/1015)</f>
        <v>2.3929357145899732E-2</v>
      </c>
    </row>
    <row r="836" spans="1:105" x14ac:dyDescent="0.25">
      <c r="A836">
        <v>16227332</v>
      </c>
      <c r="B836" t="s">
        <v>1200</v>
      </c>
      <c r="C836">
        <v>7</v>
      </c>
      <c r="D836">
        <v>319</v>
      </c>
      <c r="E836" s="3">
        <v>2.2100247780000002</v>
      </c>
      <c r="F836">
        <v>5.7651911027848444</v>
      </c>
      <c r="G836" s="3">
        <f t="shared" si="598"/>
        <v>0.78195977676043604</v>
      </c>
      <c r="H836" s="3">
        <f>F836/VLOOKUP(C836,Sheet3!A$66:C$79,3,FALSE)</f>
        <v>1.0526300356455396</v>
      </c>
      <c r="J836" s="4">
        <f t="shared" si="599"/>
        <v>1.5337519776292015</v>
      </c>
      <c r="K836" s="4">
        <f t="shared" si="600"/>
        <v>1.9528305918998869</v>
      </c>
      <c r="L836" s="4">
        <f t="shared" si="601"/>
        <v>0.16563480118308449</v>
      </c>
      <c r="M836" s="4">
        <f t="shared" si="602"/>
        <v>1.9881699583451959</v>
      </c>
      <c r="O836">
        <v>685</v>
      </c>
      <c r="P836">
        <v>6.5294188382622256</v>
      </c>
      <c r="Q836">
        <v>8.1308638159999997</v>
      </c>
      <c r="R836">
        <v>1.2282562053149315</v>
      </c>
      <c r="S836" s="3">
        <f t="shared" si="603"/>
        <v>0.88561555135208159</v>
      </c>
      <c r="T836" s="3">
        <f>P836/VLOOKUP(C836,Sheet3!A$82:C$95,3,FALSE)</f>
        <v>1.0173100693771093</v>
      </c>
      <c r="V836" s="4">
        <f t="shared" si="604"/>
        <v>1.0891883967657461</v>
      </c>
      <c r="W836" s="4">
        <f t="shared" si="605"/>
        <v>1.8474700762420608</v>
      </c>
      <c r="X836" s="4">
        <f t="shared" si="606"/>
        <v>-4.3638802057396515E-2</v>
      </c>
      <c r="Y836" s="4">
        <f t="shared" si="607"/>
        <v>1.1115028984991873</v>
      </c>
      <c r="AA836">
        <v>370</v>
      </c>
      <c r="AB836">
        <v>5.9135030056382698</v>
      </c>
      <c r="AC836">
        <v>0.72447576499999999</v>
      </c>
      <c r="AD836" s="3">
        <f t="shared" si="608"/>
        <v>0.80207601235064208</v>
      </c>
      <c r="AE836" t="s">
        <v>1200</v>
      </c>
      <c r="AF836">
        <v>0.41910240665050452</v>
      </c>
      <c r="AG836" s="3">
        <f>AB836/VLOOKUP(C836,Sheet3!A$2:C$15,3,FALSE)</f>
        <v>0.95596541157204329</v>
      </c>
      <c r="AI836" s="4">
        <f t="shared" si="609"/>
        <v>0.27697294478003703</v>
      </c>
      <c r="AJ836" s="4">
        <f t="shared" si="610"/>
        <v>0.19521216662503224</v>
      </c>
      <c r="AK836" s="4">
        <f t="shared" si="611"/>
        <v>-0.1482986344920883</v>
      </c>
      <c r="AL836" s="4">
        <f t="shared" si="612"/>
        <v>0.20242373634059269</v>
      </c>
      <c r="AM836" s="3">
        <f t="shared" si="613"/>
        <v>0.75807500671911632</v>
      </c>
      <c r="AN836" s="3">
        <f t="shared" si="597"/>
        <v>0.82266009852215616</v>
      </c>
      <c r="AO836" s="3">
        <f t="shared" si="614"/>
        <v>1.0571680804829666</v>
      </c>
      <c r="AP836">
        <v>1592</v>
      </c>
      <c r="AQ836">
        <v>7.3727463664043285</v>
      </c>
      <c r="AR836">
        <v>3.4174232830000002</v>
      </c>
      <c r="AT836" s="3">
        <f>AQ836/VLOOKUP(C836,Sheet3!A$34:C$47,3,FALSE)</f>
        <v>1.0201924395754527</v>
      </c>
      <c r="AV836" s="4">
        <f t="shared" si="615"/>
        <v>0.92677352661337142</v>
      </c>
      <c r="AW836" s="4">
        <f t="shared" si="616"/>
        <v>2.1104595361034701</v>
      </c>
      <c r="AX836" s="4">
        <f t="shared" si="617"/>
        <v>-6.0571801657582483E-2</v>
      </c>
      <c r="AZ836">
        <v>932</v>
      </c>
      <c r="BA836">
        <v>6.837332814685591</v>
      </c>
      <c r="BB836">
        <v>2.9770383499999999</v>
      </c>
      <c r="BC836" s="3">
        <f t="shared" si="618"/>
        <v>0.92737936108063113</v>
      </c>
      <c r="BD836" s="3">
        <f>BA836/VLOOKUP(C836,Sheet3!A$50:C$63,3,FALSE)</f>
        <v>1.0161103444414463</v>
      </c>
      <c r="BF836" s="4">
        <f t="shared" si="619"/>
        <v>0.82507093545467691</v>
      </c>
      <c r="BG836" s="4">
        <f t="shared" si="620"/>
        <v>1.2878542883066382</v>
      </c>
      <c r="BH836" s="4">
        <f t="shared" si="621"/>
        <v>-6.0035944787639364E-2</v>
      </c>
      <c r="BI836" s="4">
        <f t="shared" si="622"/>
        <v>1.4932982625214468</v>
      </c>
      <c r="BK836">
        <v>1659</v>
      </c>
      <c r="BL836">
        <v>7.4139702901904441</v>
      </c>
      <c r="BM836">
        <v>1.5497414979999999</v>
      </c>
      <c r="BN836" s="3">
        <f t="shared" si="623"/>
        <v>1.0055913931847653</v>
      </c>
      <c r="BO836" s="3">
        <f>BL836/VLOOKUP(C836,Sheet3!A$18:C$31,3,FALSE)</f>
        <v>1.0541575083536381</v>
      </c>
      <c r="BQ836" s="4">
        <f t="shared" si="624"/>
        <v>2.8883994158963007</v>
      </c>
      <c r="BR836" s="4">
        <f t="shared" si="625"/>
        <v>3.5214465098137322</v>
      </c>
      <c r="BS836" s="4">
        <f t="shared" si="626"/>
        <v>9.0831490833902601E-2</v>
      </c>
      <c r="BT836" s="4">
        <f t="shared" si="627"/>
        <v>1.4802261809540942</v>
      </c>
      <c r="BV836">
        <v>974</v>
      </c>
      <c r="BW836">
        <v>6.8814113036425351</v>
      </c>
      <c r="BX836">
        <v>1.208166445</v>
      </c>
      <c r="BY836" s="3">
        <f t="shared" si="628"/>
        <v>0.93335793226243635</v>
      </c>
      <c r="BZ836" s="3">
        <f>BW836/VLOOKUP(C836,Sheet3!A$98:C$111,3,FALSE)</f>
        <v>1.0286699921551352</v>
      </c>
      <c r="CB836" s="4">
        <f t="shared" si="629"/>
        <v>1.0381672036884981</v>
      </c>
      <c r="CC836" s="4">
        <f t="shared" si="630"/>
        <v>1.4132555548479104</v>
      </c>
      <c r="CD836" s="4">
        <f t="shared" si="631"/>
        <v>-4.5270782602660549E-2</v>
      </c>
      <c r="CE836" s="4">
        <f t="shared" si="632"/>
        <v>1.0393215029876088</v>
      </c>
      <c r="CG836">
        <v>3736</v>
      </c>
      <c r="CH836">
        <v>8.2257707993487337</v>
      </c>
      <c r="CI836">
        <v>3.0842035390000002</v>
      </c>
      <c r="CJ836" s="3">
        <f t="shared" si="633"/>
        <v>1.115699685103968</v>
      </c>
      <c r="CK836" s="3">
        <f>CH836/VLOOKUP(C836,Sheet3!A$114:C$127,3,FALSE)</f>
        <v>1.0093014234899003</v>
      </c>
      <c r="CM836" s="4">
        <f t="shared" si="634"/>
        <v>0.87063964115131054</v>
      </c>
      <c r="CN836" s="4">
        <f t="shared" si="635"/>
        <v>1.1357465101091799</v>
      </c>
      <c r="CO836" s="4">
        <f t="shared" si="636"/>
        <v>-6.9983347943790908E-2</v>
      </c>
      <c r="CP836" s="4">
        <f t="shared" si="637"/>
        <v>0.43953654001868897</v>
      </c>
      <c r="CR836">
        <v>1120</v>
      </c>
      <c r="CS836">
        <v>7.0210839642891401</v>
      </c>
      <c r="CT836">
        <v>4.2143473839999999</v>
      </c>
      <c r="CU836" s="3">
        <f t="shared" si="638"/>
        <v>0.95230238711077575</v>
      </c>
      <c r="CV836" s="3">
        <f>CS836/VLOOKUP(C836,Sheet3!A$130:C$143,3,FALSE)</f>
        <v>0.9838207069888032</v>
      </c>
      <c r="CX836" s="4">
        <f t="shared" si="639"/>
        <v>0.49322495946686834</v>
      </c>
      <c r="CY836" s="4">
        <f t="shared" si="640"/>
        <v>0.46744532813576561</v>
      </c>
      <c r="CZ836" s="4">
        <f t="shared" si="641"/>
        <v>-6.5313692896810896E-2</v>
      </c>
      <c r="DA836" s="4">
        <f t="shared" si="642"/>
        <v>0.40497261856361272</v>
      </c>
    </row>
    <row r="837" spans="1:105" x14ac:dyDescent="0.25">
      <c r="A837">
        <v>16227383</v>
      </c>
      <c r="B837" t="s">
        <v>1200</v>
      </c>
      <c r="C837">
        <v>7</v>
      </c>
      <c r="D837">
        <v>389</v>
      </c>
      <c r="E837" s="3">
        <v>3.1436060160000001</v>
      </c>
      <c r="F837">
        <v>5.9635793436184459</v>
      </c>
      <c r="G837" s="3">
        <f t="shared" si="598"/>
        <v>0.84402854171769592</v>
      </c>
      <c r="H837" s="3">
        <f>F837/VLOOKUP(C837,Sheet3!A$66:C$79,3,FALSE)</f>
        <v>1.0888524985782002</v>
      </c>
      <c r="J837" s="4">
        <f t="shared" si="599"/>
        <v>2.3315733394594278</v>
      </c>
      <c r="K837" s="4">
        <f t="shared" si="600"/>
        <v>2.5038032836792898</v>
      </c>
      <c r="L837" s="4">
        <f t="shared" si="601"/>
        <v>0.52607717219113526</v>
      </c>
      <c r="M837" s="4">
        <f t="shared" si="602"/>
        <v>3.3117259788316633</v>
      </c>
      <c r="O837">
        <v>621</v>
      </c>
      <c r="P837">
        <v>6.4313310819334788</v>
      </c>
      <c r="Q837">
        <v>0</v>
      </c>
      <c r="R837">
        <v>0.75365825401757169</v>
      </c>
      <c r="S837" s="3">
        <f t="shared" si="603"/>
        <v>0.9102296928767597</v>
      </c>
      <c r="T837" s="3">
        <f>P837/VLOOKUP(C837,Sheet3!A$82:C$95,3,FALSE)</f>
        <v>1.0020275971284154</v>
      </c>
      <c r="V837" s="4">
        <f t="shared" si="604"/>
        <v>0.7439271744986794</v>
      </c>
      <c r="W837" s="4">
        <f t="shared" si="605"/>
        <v>0.91875682436934858</v>
      </c>
      <c r="X837" s="4">
        <f t="shared" si="606"/>
        <v>-5.4029757575440443E-2</v>
      </c>
      <c r="Y837" s="4">
        <f t="shared" si="607"/>
        <v>1.5613517257664626</v>
      </c>
      <c r="AA837">
        <v>464</v>
      </c>
      <c r="AB837">
        <v>6.1398845522262553</v>
      </c>
      <c r="AC837">
        <v>1.22331067</v>
      </c>
      <c r="AD837" s="3">
        <f t="shared" si="608"/>
        <v>0.86898111123078869</v>
      </c>
      <c r="AE837" t="s">
        <v>1200</v>
      </c>
      <c r="AF837">
        <v>0.66211338068112502</v>
      </c>
      <c r="AG837" s="3">
        <f>AB837/VLOOKUP(C837,Sheet3!A$2:C$15,3,FALSE)</f>
        <v>0.99256181274913902</v>
      </c>
      <c r="AI837" s="4">
        <f t="shared" si="609"/>
        <v>0.61681734864257443</v>
      </c>
      <c r="AJ837" s="4">
        <f t="shared" si="610"/>
        <v>0.79141740199274702</v>
      </c>
      <c r="AK837" s="4">
        <f t="shared" si="611"/>
        <v>-6.832530277141069E-2</v>
      </c>
      <c r="AL837" s="4">
        <f t="shared" si="612"/>
        <v>1.3542993877147909</v>
      </c>
      <c r="AM837" s="3">
        <f t="shared" si="613"/>
        <v>0.53965925457401154</v>
      </c>
      <c r="AN837" s="3">
        <f t="shared" ref="AN837:AN900" si="643">AN836+AN$2</f>
        <v>0.82364532019703296</v>
      </c>
      <c r="AO837" s="3">
        <f t="shared" si="614"/>
        <v>1.0574124095318698</v>
      </c>
      <c r="AP837">
        <v>1171</v>
      </c>
      <c r="AQ837">
        <v>7.0656133635977172</v>
      </c>
      <c r="AR837">
        <v>1.3082722959999999</v>
      </c>
      <c r="AT837" s="3">
        <f>AQ837/VLOOKUP(C837,Sheet3!A$34:C$47,3,FALSE)</f>
        <v>0.97769338266564298</v>
      </c>
      <c r="AV837" s="4">
        <f t="shared" si="615"/>
        <v>0.52217304156014011</v>
      </c>
      <c r="AW837" s="4">
        <f t="shared" si="616"/>
        <v>0.45805558778592648</v>
      </c>
      <c r="AX837" s="4">
        <f t="shared" si="617"/>
        <v>-6.6801195310134079E-2</v>
      </c>
      <c r="AZ837">
        <v>538</v>
      </c>
      <c r="BA837">
        <v>6.2878585601617845</v>
      </c>
      <c r="BB837">
        <v>1.3046542569999999</v>
      </c>
      <c r="BC837" s="3">
        <f t="shared" si="618"/>
        <v>0.88992395091373777</v>
      </c>
      <c r="BD837" s="3">
        <f>BA837/VLOOKUP(C837,Sheet3!A$50:C$63,3,FALSE)</f>
        <v>0.93445182508040414</v>
      </c>
      <c r="BF837" s="4">
        <f t="shared" si="619"/>
        <v>0.4308119896156638</v>
      </c>
      <c r="BG837" s="4">
        <f t="shared" si="620"/>
        <v>0.38885505354254402</v>
      </c>
      <c r="BH837" s="4">
        <f t="shared" si="621"/>
        <v>-6.1525613164700392E-2</v>
      </c>
      <c r="BI837" s="4">
        <f t="shared" si="622"/>
        <v>0.98247263875545632</v>
      </c>
      <c r="BK837">
        <v>964</v>
      </c>
      <c r="BL837">
        <v>6.8710912946105456</v>
      </c>
      <c r="BM837">
        <v>0.10916864799999999</v>
      </c>
      <c r="BN837" s="3">
        <f t="shared" si="623"/>
        <v>0.97246918859311549</v>
      </c>
      <c r="BO837" s="3">
        <f>BL837/VLOOKUP(C837,Sheet3!A$18:C$31,3,FALSE)</f>
        <v>0.97696810147467805</v>
      </c>
      <c r="BQ837" s="4">
        <f t="shared" si="624"/>
        <v>0.28600484933235087</v>
      </c>
      <c r="BR837" s="4">
        <f t="shared" si="625"/>
        <v>8.1028414998295606E-2</v>
      </c>
      <c r="BS837" s="4">
        <f t="shared" si="626"/>
        <v>-9.5914067214722523E-2</v>
      </c>
      <c r="BT837" s="4">
        <f t="shared" si="627"/>
        <v>0.27107201788616059</v>
      </c>
      <c r="BV837">
        <v>496</v>
      </c>
      <c r="BW837">
        <v>6.2065759267249279</v>
      </c>
      <c r="BX837">
        <v>0.40719271899999998</v>
      </c>
      <c r="BY837" s="3">
        <f t="shared" si="628"/>
        <v>0.87841997677107841</v>
      </c>
      <c r="BZ837" s="3">
        <f>BW837/VLOOKUP(C837,Sheet3!A$98:C$111,3,FALSE)</f>
        <v>0.92779200779277171</v>
      </c>
      <c r="CB837" s="4">
        <f t="shared" si="629"/>
        <v>0.21098895383094213</v>
      </c>
      <c r="CC837" s="4">
        <f t="shared" si="630"/>
        <v>0.1224738231736881</v>
      </c>
      <c r="CD837" s="4">
        <f t="shared" si="631"/>
        <v>-6.6889231732492907E-2</v>
      </c>
      <c r="CE837" s="4">
        <f t="shared" si="632"/>
        <v>0.30257068494553158</v>
      </c>
      <c r="CG837">
        <v>5414</v>
      </c>
      <c r="CH837">
        <v>8.5967434701742462</v>
      </c>
      <c r="CI837">
        <v>5.010740975</v>
      </c>
      <c r="CJ837" s="3">
        <f t="shared" si="633"/>
        <v>1.2167016545888236</v>
      </c>
      <c r="CK837" s="3">
        <f>CH837/VLOOKUP(C837,Sheet3!A$114:C$127,3,FALSE)</f>
        <v>1.0548197407240354</v>
      </c>
      <c r="CM837" s="4">
        <f t="shared" si="634"/>
        <v>2.0190595666186302</v>
      </c>
      <c r="CN837" s="4">
        <f t="shared" si="635"/>
        <v>2.8451064475701684</v>
      </c>
      <c r="CO837" s="4">
        <f t="shared" si="636"/>
        <v>9.7575160735444248E-3</v>
      </c>
      <c r="CP837" s="4">
        <f t="shared" si="637"/>
        <v>2.795509506430796</v>
      </c>
      <c r="CR837">
        <v>1132</v>
      </c>
      <c r="CS837">
        <v>7.0317412587631285</v>
      </c>
      <c r="CT837">
        <v>4.2743791130000002</v>
      </c>
      <c r="CU837" s="3">
        <f t="shared" si="638"/>
        <v>0.99520606307032045</v>
      </c>
      <c r="CV837" s="3">
        <f>CS837/VLOOKUP(C837,Sheet3!A$130:C$143,3,FALSE)</f>
        <v>0.98531404719628612</v>
      </c>
      <c r="CX837" s="4">
        <f t="shared" si="639"/>
        <v>0.51087178048895854</v>
      </c>
      <c r="CY837" s="4">
        <f t="shared" si="640"/>
        <v>0.49292441343675042</v>
      </c>
      <c r="CZ837" s="4">
        <f t="shared" si="641"/>
        <v>-6.4503398125594608E-2</v>
      </c>
      <c r="DA837" s="4">
        <f t="shared" si="642"/>
        <v>1.2666520806560351</v>
      </c>
    </row>
    <row r="838" spans="1:105" x14ac:dyDescent="0.25">
      <c r="A838">
        <v>16227385</v>
      </c>
      <c r="B838" t="s">
        <v>1200</v>
      </c>
      <c r="C838">
        <v>7</v>
      </c>
      <c r="D838">
        <v>210</v>
      </c>
      <c r="E838" s="3">
        <v>0.79123721000000002</v>
      </c>
      <c r="F838">
        <v>5.3471075307174685</v>
      </c>
      <c r="G838" s="3">
        <f t="shared" si="598"/>
        <v>0.76615506913412823</v>
      </c>
      <c r="H838" s="3">
        <f>F838/VLOOKUP(C838,Sheet3!A$66:C$79,3,FALSE)</f>
        <v>0.97629478196149166</v>
      </c>
      <c r="J838" s="4">
        <f t="shared" si="599"/>
        <v>0.46291863984585291</v>
      </c>
      <c r="K838" s="4">
        <f t="shared" si="600"/>
        <v>0.53408248593025798</v>
      </c>
      <c r="L838" s="4">
        <f t="shared" si="601"/>
        <v>-0.38213879810455054</v>
      </c>
      <c r="M838" s="4">
        <f t="shared" si="602"/>
        <v>1.5021088922036019</v>
      </c>
      <c r="O838">
        <v>474</v>
      </c>
      <c r="P838">
        <v>6.1612073216950769</v>
      </c>
      <c r="Q838">
        <v>0</v>
      </c>
      <c r="R838">
        <v>0.11160180674874705</v>
      </c>
      <c r="S838" s="3">
        <f t="shared" si="603"/>
        <v>0.88280256089587283</v>
      </c>
      <c r="T838" s="3">
        <f>P838/VLOOKUP(C838,Sheet3!A$82:C$95,3,FALSE)</f>
        <v>0.9599412142396021</v>
      </c>
      <c r="V838" s="4">
        <f t="shared" si="604"/>
        <v>0.18805005698138325</v>
      </c>
      <c r="W838" s="4">
        <f t="shared" si="605"/>
        <v>4.1232587833352624E-2</v>
      </c>
      <c r="X838" s="4">
        <f t="shared" si="606"/>
        <v>-5.4029757575440443E-2</v>
      </c>
      <c r="Y838" s="4">
        <f t="shared" si="607"/>
        <v>1.0647107369924282</v>
      </c>
      <c r="AA838">
        <v>799</v>
      </c>
      <c r="AB838">
        <v>6.6833609457662746</v>
      </c>
      <c r="AC838">
        <v>3.0370144489999999</v>
      </c>
      <c r="AD838" s="3">
        <f t="shared" si="608"/>
        <v>0.95761883187055175</v>
      </c>
      <c r="AE838" t="s">
        <v>1200</v>
      </c>
      <c r="AF838">
        <v>1.5587427742192526</v>
      </c>
      <c r="AG838" s="3">
        <f>AB838/VLOOKUP(C838,Sheet3!A$2:C$15,3,FALSE)</f>
        <v>1.0804191510704033</v>
      </c>
      <c r="AI838" s="4">
        <f t="shared" si="609"/>
        <v>2.3073744373565424</v>
      </c>
      <c r="AJ838" s="4">
        <f t="shared" si="610"/>
        <v>2.6599640144345722</v>
      </c>
      <c r="AK838" s="4">
        <f t="shared" si="611"/>
        <v>0.22244812247839924</v>
      </c>
      <c r="AL838" s="4">
        <f t="shared" si="612"/>
        <v>3.285057731749502</v>
      </c>
      <c r="AM838" s="3">
        <f t="shared" si="613"/>
        <v>9.9522210625959687E-2</v>
      </c>
      <c r="AN838" s="3">
        <f t="shared" si="643"/>
        <v>0.82463054187190976</v>
      </c>
      <c r="AO838" s="3">
        <f t="shared" si="614"/>
        <v>1.0576576414063581</v>
      </c>
      <c r="AP838">
        <v>1074</v>
      </c>
      <c r="AQ838">
        <v>6.9791452750688103</v>
      </c>
      <c r="AR838">
        <v>0.82414012000000003</v>
      </c>
      <c r="AT838" s="3">
        <f>AQ838/VLOOKUP(C838,Sheet3!A$34:C$47,3,FALSE)</f>
        <v>0.96572849389858861</v>
      </c>
      <c r="AV838" s="4">
        <f t="shared" si="615"/>
        <v>0.43425574538993822</v>
      </c>
      <c r="AW838" s="4">
        <f t="shared" si="616"/>
        <v>0.19881145065467909</v>
      </c>
      <c r="AX838" s="4">
        <f t="shared" si="617"/>
        <v>-6.8231083413337182E-2</v>
      </c>
      <c r="AZ838">
        <v>511</v>
      </c>
      <c r="BA838">
        <v>6.2363695902037044</v>
      </c>
      <c r="BB838">
        <v>1.191755927</v>
      </c>
      <c r="BC838" s="3">
        <f t="shared" si="618"/>
        <v>0.89357211297514039</v>
      </c>
      <c r="BD838" s="3">
        <f>BA838/VLOOKUP(C838,Sheet3!A$50:C$63,3,FALSE)</f>
        <v>0.92679994145603717</v>
      </c>
      <c r="BF838" s="4">
        <f t="shared" si="619"/>
        <v>0.40176050421267506</v>
      </c>
      <c r="BG838" s="4">
        <f t="shared" si="620"/>
        <v>0.31734597052768587</v>
      </c>
      <c r="BH838" s="4">
        <f t="shared" si="621"/>
        <v>-6.1626176828710313E-2</v>
      </c>
      <c r="BI838" s="4">
        <f t="shared" si="622"/>
        <v>1.0337659331430067</v>
      </c>
      <c r="BK838">
        <v>930</v>
      </c>
      <c r="BL838">
        <v>6.8351845861473013</v>
      </c>
      <c r="BM838">
        <v>3.9979004999999998E-2</v>
      </c>
      <c r="BN838" s="3">
        <f t="shared" si="623"/>
        <v>0.9793727335873389</v>
      </c>
      <c r="BO838" s="3">
        <f>BL838/VLOOKUP(C838,Sheet3!A$18:C$31,3,FALSE)</f>
        <v>0.97186269575476625</v>
      </c>
      <c r="BQ838" s="4">
        <f t="shared" si="624"/>
        <v>0.22624633947375236</v>
      </c>
      <c r="BR838" s="4">
        <f t="shared" si="625"/>
        <v>3.1017994423634315E-2</v>
      </c>
      <c r="BS838" s="4">
        <f t="shared" si="626"/>
        <v>-0.10488331753289988</v>
      </c>
      <c r="BT838" s="4">
        <f t="shared" si="627"/>
        <v>0.39614903190509759</v>
      </c>
      <c r="BV838">
        <v>1051</v>
      </c>
      <c r="BW838">
        <v>6.9574973708769514</v>
      </c>
      <c r="BX838">
        <v>1.34055744</v>
      </c>
      <c r="BY838" s="3">
        <f t="shared" si="628"/>
        <v>0.99689820123544493</v>
      </c>
      <c r="BZ838" s="3">
        <f>BW838/VLOOKUP(C838,Sheet3!A$98:C$111,3,FALSE)</f>
        <v>1.0400437424995903</v>
      </c>
      <c r="CB838" s="4">
        <f t="shared" si="629"/>
        <v>1.1875155019278605</v>
      </c>
      <c r="CC838" s="4">
        <f t="shared" si="630"/>
        <v>1.5947677226863066</v>
      </c>
      <c r="CD838" s="4">
        <f t="shared" si="631"/>
        <v>-4.1697521835483531E-2</v>
      </c>
      <c r="CE838" s="4">
        <f t="shared" si="632"/>
        <v>2.0943301541735866</v>
      </c>
      <c r="CG838">
        <v>3292</v>
      </c>
      <c r="CH838">
        <v>8.0992505617969606</v>
      </c>
      <c r="CI838">
        <v>2.5779413779999998</v>
      </c>
      <c r="CJ838" s="3">
        <f t="shared" si="633"/>
        <v>1.1604931897218755</v>
      </c>
      <c r="CK838" s="3">
        <f>CH838/VLOOKUP(C838,Sheet3!A$114:C$127,3,FALSE)</f>
        <v>0.99377740039514117</v>
      </c>
      <c r="CM838" s="4">
        <f t="shared" si="634"/>
        <v>0.60869761639672748</v>
      </c>
      <c r="CN838" s="4">
        <f t="shared" si="635"/>
        <v>0.65734267873817787</v>
      </c>
      <c r="CO838" s="4">
        <f t="shared" si="636"/>
        <v>-9.0937927586552322E-2</v>
      </c>
      <c r="CP838" s="4">
        <f t="shared" si="637"/>
        <v>1.2255504049704833</v>
      </c>
      <c r="CR838">
        <v>1042</v>
      </c>
      <c r="CS838">
        <v>6.9488972223133123</v>
      </c>
      <c r="CT838">
        <v>3.8247738070000001</v>
      </c>
      <c r="CU838" s="3">
        <f t="shared" si="638"/>
        <v>0.9956659373657758</v>
      </c>
      <c r="CV838" s="3">
        <f>CS838/VLOOKUP(C838,Sheet3!A$130:C$143,3,FALSE)</f>
        <v>0.97370562904826075</v>
      </c>
      <c r="CX838" s="4">
        <f t="shared" si="639"/>
        <v>0.38460071564944742</v>
      </c>
      <c r="CY838" s="4">
        <f t="shared" si="640"/>
        <v>0.28801053361420181</v>
      </c>
      <c r="CZ838" s="4">
        <f t="shared" si="641"/>
        <v>-7.0572069387135311E-2</v>
      </c>
      <c r="DA838" s="4">
        <f t="shared" si="642"/>
        <v>1.2878542883066382</v>
      </c>
    </row>
    <row r="839" spans="1:105" x14ac:dyDescent="0.25">
      <c r="A839">
        <v>16227390</v>
      </c>
      <c r="B839" t="s">
        <v>1200</v>
      </c>
      <c r="C839">
        <v>7</v>
      </c>
      <c r="D839">
        <v>279</v>
      </c>
      <c r="E839" s="3">
        <v>1.6831827210000001</v>
      </c>
      <c r="F839">
        <v>5.6312117818213654</v>
      </c>
      <c r="G839" s="3">
        <f t="shared" si="598"/>
        <v>0.79442537213177844</v>
      </c>
      <c r="H839" s="3">
        <f>F839/VLOOKUP(C839,Sheet3!A$66:C$79,3,FALSE)</f>
        <v>1.0281675928770027</v>
      </c>
      <c r="J839" s="4">
        <f t="shared" si="599"/>
        <v>1.1030361993894442</v>
      </c>
      <c r="K839" s="4">
        <f t="shared" si="600"/>
        <v>1.5109978396208479</v>
      </c>
      <c r="L839" s="4">
        <f t="shared" si="601"/>
        <v>-3.7771386133459144E-2</v>
      </c>
      <c r="M839" s="4">
        <f t="shared" si="602"/>
        <v>2.2592047973638207</v>
      </c>
      <c r="O839">
        <v>551</v>
      </c>
      <c r="P839">
        <v>6.3117348091529148</v>
      </c>
      <c r="Q839">
        <v>0</v>
      </c>
      <c r="R839">
        <v>0.36497231341291969</v>
      </c>
      <c r="S839" s="3">
        <f t="shared" si="603"/>
        <v>0.89043042045500986</v>
      </c>
      <c r="T839" s="3">
        <f>P839/VLOOKUP(C839,Sheet3!A$82:C$95,3,FALSE)</f>
        <v>0.98339401034628449</v>
      </c>
      <c r="V839" s="4">
        <f t="shared" si="604"/>
        <v>0.43279562301229429</v>
      </c>
      <c r="W839" s="4">
        <f t="shared" si="605"/>
        <v>0.32277339226305102</v>
      </c>
      <c r="X839" s="4">
        <f t="shared" si="606"/>
        <v>-5.4029757575440443E-2</v>
      </c>
      <c r="Y839" s="4">
        <f t="shared" si="607"/>
        <v>1.199058789523507</v>
      </c>
      <c r="AA839">
        <v>316</v>
      </c>
      <c r="AB839">
        <v>5.7557422135869123</v>
      </c>
      <c r="AC839">
        <v>0.44173410699999999</v>
      </c>
      <c r="AD839" s="3">
        <f t="shared" si="608"/>
        <v>0.81199355078143265</v>
      </c>
      <c r="AE839" t="s">
        <v>1200</v>
      </c>
      <c r="AF839">
        <v>0.29086004208522881</v>
      </c>
      <c r="AG839" s="3">
        <f>AB839/VLOOKUP(C839,Sheet3!A$2:C$15,3,FALSE)</f>
        <v>0.93046210830839182</v>
      </c>
      <c r="AI839" s="4">
        <f t="shared" si="609"/>
        <v>0.13892282172458187</v>
      </c>
      <c r="AJ839" s="4">
        <f t="shared" si="610"/>
        <v>3.1017994423634315E-2</v>
      </c>
      <c r="AK839" s="4">
        <f t="shared" si="611"/>
        <v>-0.19362784497804733</v>
      </c>
      <c r="AL839" s="4">
        <f t="shared" si="612"/>
        <v>0.28538586019143075</v>
      </c>
      <c r="AM839" s="3">
        <f t="shared" si="613"/>
        <v>0.87029519374852582</v>
      </c>
      <c r="AN839" s="3">
        <f t="shared" si="643"/>
        <v>0.82561576354678656</v>
      </c>
      <c r="AO839" s="3">
        <f t="shared" si="614"/>
        <v>1.0579037862454639</v>
      </c>
      <c r="AP839">
        <v>1198</v>
      </c>
      <c r="AQ839">
        <v>7.0884087786753947</v>
      </c>
      <c r="AR839">
        <v>1.443201325</v>
      </c>
      <c r="AT839" s="3">
        <f>AQ839/VLOOKUP(C839,Sheet3!A$34:C$47,3,FALSE)</f>
        <v>0.98084766316893024</v>
      </c>
      <c r="AV839" s="4">
        <f t="shared" si="615"/>
        <v>0.5471814330164948</v>
      </c>
      <c r="AW839" s="4">
        <f t="shared" si="616"/>
        <v>0.56653623077999637</v>
      </c>
      <c r="AX839" s="4">
        <f t="shared" si="617"/>
        <v>-6.6402681385821283E-2</v>
      </c>
      <c r="AZ839">
        <v>406</v>
      </c>
      <c r="BA839">
        <v>6.0063531596017325</v>
      </c>
      <c r="BB839">
        <v>0.75596770800000002</v>
      </c>
      <c r="BC839" s="3">
        <f t="shared" si="618"/>
        <v>0.84734858656446377</v>
      </c>
      <c r="BD839" s="3">
        <f>BA839/VLOOKUP(C839,Sheet3!A$50:C$63,3,FALSE)</f>
        <v>0.89261671813477939</v>
      </c>
      <c r="BF839" s="4">
        <f t="shared" si="619"/>
        <v>0.28760652653677926</v>
      </c>
      <c r="BG839" s="4">
        <f t="shared" si="620"/>
        <v>0.10153641921942283</v>
      </c>
      <c r="BH839" s="4">
        <f t="shared" si="621"/>
        <v>-6.2014353164312447E-2</v>
      </c>
      <c r="BI839" s="4">
        <f t="shared" si="622"/>
        <v>0.47692407209030929</v>
      </c>
      <c r="BK839">
        <v>1006</v>
      </c>
      <c r="BL839">
        <v>6.9137373506596846</v>
      </c>
      <c r="BM839">
        <v>0.19514867999999999</v>
      </c>
      <c r="BN839" s="3">
        <f t="shared" si="623"/>
        <v>0.97535816098230854</v>
      </c>
      <c r="BO839" s="3">
        <f>BL839/VLOOKUP(C839,Sheet3!A$18:C$31,3,FALSE)</f>
        <v>0.98303174327876675</v>
      </c>
      <c r="BQ839" s="4">
        <f t="shared" si="624"/>
        <v>0.37106809017495762</v>
      </c>
      <c r="BR839" s="4">
        <f t="shared" si="625"/>
        <v>0.1964104891171409</v>
      </c>
      <c r="BS839" s="4">
        <f t="shared" si="626"/>
        <v>-8.4768230989307997E-2</v>
      </c>
      <c r="BT839" s="4">
        <f t="shared" si="627"/>
        <v>0.31870006687541524</v>
      </c>
      <c r="BV839">
        <v>516</v>
      </c>
      <c r="BW839">
        <v>6.2461067654815627</v>
      </c>
      <c r="BX839">
        <v>0.43969458099999997</v>
      </c>
      <c r="BY839" s="3">
        <f t="shared" si="628"/>
        <v>0.88117191890402913</v>
      </c>
      <c r="BZ839" s="3">
        <f>BW839/VLOOKUP(C839,Sheet3!A$98:C$111,3,FALSE)</f>
        <v>0.93370128799698637</v>
      </c>
      <c r="CB839" s="4">
        <f t="shared" si="629"/>
        <v>0.23757757420780354</v>
      </c>
      <c r="CC839" s="4">
        <f t="shared" si="630"/>
        <v>0.14956351582035227</v>
      </c>
      <c r="CD839" s="4">
        <f t="shared" si="631"/>
        <v>-6.6011999649262479E-2</v>
      </c>
      <c r="CE839" s="4">
        <f t="shared" si="632"/>
        <v>0.3406187525830614</v>
      </c>
      <c r="CG839">
        <v>3604</v>
      </c>
      <c r="CH839">
        <v>8.1897996187282285</v>
      </c>
      <c r="CI839">
        <v>2.9335108280000002</v>
      </c>
      <c r="CJ839" s="3">
        <f t="shared" si="633"/>
        <v>1.1553791371860822</v>
      </c>
      <c r="CK839" s="3">
        <f>CH839/VLOOKUP(C839,Sheet3!A$114:C$127,3,FALSE)</f>
        <v>1.0048877624859049</v>
      </c>
      <c r="CM839" s="4">
        <f t="shared" si="634"/>
        <v>0.7898416156186534</v>
      </c>
      <c r="CN839" s="4">
        <f t="shared" si="635"/>
        <v>0.99838809406135587</v>
      </c>
      <c r="CO839" s="4">
        <f t="shared" si="636"/>
        <v>-7.6220634980996779E-2</v>
      </c>
      <c r="CP839" s="4">
        <f t="shared" si="637"/>
        <v>1.1145014014954437</v>
      </c>
      <c r="CR839">
        <v>1022</v>
      </c>
      <c r="CS839">
        <v>6.9295167707636498</v>
      </c>
      <c r="CT839">
        <v>3.7250675549999999</v>
      </c>
      <c r="CU839" s="3">
        <f t="shared" si="638"/>
        <v>0.97758424875414185</v>
      </c>
      <c r="CV839" s="3">
        <f>CS839/VLOOKUP(C839,Sheet3!A$130:C$143,3,FALSE)</f>
        <v>0.97098996724413911</v>
      </c>
      <c r="CX839" s="4">
        <f t="shared" si="639"/>
        <v>0.35856480437919996</v>
      </c>
      <c r="CY839" s="4">
        <f t="shared" si="640"/>
        <v>0.25187757063001348</v>
      </c>
      <c r="CZ839" s="4">
        <f t="shared" si="641"/>
        <v>-7.1917881943244985E-2</v>
      </c>
      <c r="DA839" s="4">
        <f t="shared" si="642"/>
        <v>0.80234647252493729</v>
      </c>
    </row>
    <row r="840" spans="1:105" x14ac:dyDescent="0.25">
      <c r="A840">
        <v>16227427</v>
      </c>
      <c r="B840" t="s">
        <v>1200</v>
      </c>
      <c r="C840">
        <v>7</v>
      </c>
      <c r="D840">
        <v>249</v>
      </c>
      <c r="E840" s="3">
        <v>1.2922265930000001</v>
      </c>
      <c r="F840">
        <v>5.5174528964647074</v>
      </c>
      <c r="G840" s="3">
        <f t="shared" si="598"/>
        <v>0.79389451166212521</v>
      </c>
      <c r="H840" s="3">
        <f>F840/VLOOKUP(C840,Sheet3!A$66:C$79,3,FALSE)</f>
        <v>1.0073970724531207</v>
      </c>
      <c r="J840" s="4">
        <f t="shared" si="599"/>
        <v>0.80370601053260982</v>
      </c>
      <c r="K840" s="4">
        <f t="shared" si="600"/>
        <v>1.1235512370153617</v>
      </c>
      <c r="L840" s="4">
        <f t="shared" si="601"/>
        <v>-0.1887139586709409</v>
      </c>
      <c r="M840" s="4">
        <f t="shared" si="602"/>
        <v>2.2312960092467442</v>
      </c>
      <c r="O840">
        <v>686</v>
      </c>
      <c r="P840">
        <v>6.5308776277258849</v>
      </c>
      <c r="Q840">
        <v>8.8697791030000008</v>
      </c>
      <c r="R840">
        <v>1.236467923994879</v>
      </c>
      <c r="S840" s="3">
        <f t="shared" si="603"/>
        <v>0.93971403150731103</v>
      </c>
      <c r="T840" s="3">
        <f>P840/VLOOKUP(C840,Sheet3!A$82:C$95,3,FALSE)</f>
        <v>1.0175373547216771</v>
      </c>
      <c r="V840" s="4">
        <f t="shared" si="604"/>
        <v>1.0949753176906889</v>
      </c>
      <c r="W840" s="4">
        <f t="shared" si="605"/>
        <v>1.8856912890622586</v>
      </c>
      <c r="X840" s="4">
        <f t="shared" si="606"/>
        <v>-4.2694494533304088E-2</v>
      </c>
      <c r="Y840" s="4">
        <f t="shared" si="607"/>
        <v>2.3075233746346284</v>
      </c>
      <c r="AA840">
        <v>538</v>
      </c>
      <c r="AB840">
        <v>6.2878585601617845</v>
      </c>
      <c r="AC840">
        <v>1.6200169950000001</v>
      </c>
      <c r="AD840" s="3">
        <f t="shared" si="608"/>
        <v>0.90474653697881091</v>
      </c>
      <c r="AE840" t="s">
        <v>1200</v>
      </c>
      <c r="AF840">
        <v>0.86128810280667401</v>
      </c>
      <c r="AG840" s="3">
        <f>AB840/VLOOKUP(C840,Sheet3!A$2:C$15,3,FALSE)</f>
        <v>1.0164830034990513</v>
      </c>
      <c r="AI840" s="4">
        <f t="shared" si="609"/>
        <v>0.94723461771214057</v>
      </c>
      <c r="AJ840" s="4">
        <f t="shared" si="610"/>
        <v>1.3658158297763499</v>
      </c>
      <c r="AK840" s="4">
        <f t="shared" si="611"/>
        <v>-4.7252495134777108E-3</v>
      </c>
      <c r="AL840" s="4">
        <f t="shared" si="612"/>
        <v>2.2686835413183641</v>
      </c>
      <c r="AM840" s="3">
        <f t="shared" si="613"/>
        <v>0.38781199036470926</v>
      </c>
      <c r="AN840" s="3">
        <f t="shared" si="643"/>
        <v>0.82660098522166336</v>
      </c>
      <c r="AO840" s="3">
        <f t="shared" si="614"/>
        <v>1.0581508543516247</v>
      </c>
      <c r="AP840">
        <v>1043</v>
      </c>
      <c r="AQ840">
        <v>6.9498564550007726</v>
      </c>
      <c r="AR840">
        <v>0.66967434599999998</v>
      </c>
      <c r="AT840" s="3">
        <f>AQ840/VLOOKUP(C840,Sheet3!A$34:C$47,3,FALSE)</f>
        <v>0.96167569846625778</v>
      </c>
      <c r="AV840" s="4">
        <f t="shared" si="615"/>
        <v>0.40691090087212195</v>
      </c>
      <c r="AW840" s="4">
        <f t="shared" si="616"/>
        <v>0.14956351582035227</v>
      </c>
      <c r="AX840" s="4">
        <f t="shared" si="617"/>
        <v>-6.8687299264180893E-2</v>
      </c>
      <c r="AZ840">
        <v>2338</v>
      </c>
      <c r="BA840">
        <v>7.7570511420320134</v>
      </c>
      <c r="BB840">
        <v>9.1300442060000009</v>
      </c>
      <c r="BC840" s="3">
        <f t="shared" si="618"/>
        <v>1.1161455193006791</v>
      </c>
      <c r="BD840" s="3">
        <f>BA840/VLOOKUP(C840,Sheet3!A$50:C$63,3,FALSE)</f>
        <v>1.1527916106190761</v>
      </c>
      <c r="BF840" s="4">
        <f t="shared" si="619"/>
        <v>1.840093596673422</v>
      </c>
      <c r="BG840" s="4">
        <f t="shared" si="620"/>
        <v>2.6051557779395771</v>
      </c>
      <c r="BH840" s="4">
        <f t="shared" si="621"/>
        <v>-5.4555183348972379E-2</v>
      </c>
      <c r="BI840" s="4">
        <f t="shared" si="622"/>
        <v>4.150055169236107</v>
      </c>
      <c r="BK840">
        <v>1185</v>
      </c>
      <c r="BL840">
        <v>7.0774980535692311</v>
      </c>
      <c r="BM840">
        <v>0.56421991299999996</v>
      </c>
      <c r="BN840" s="3">
        <f t="shared" si="623"/>
        <v>1.0183660769679084</v>
      </c>
      <c r="BO840" s="3">
        <f>BL840/VLOOKUP(C840,Sheet3!A$18:C$31,3,FALSE)</f>
        <v>1.0063161061489252</v>
      </c>
      <c r="BQ840" s="4">
        <f t="shared" si="624"/>
        <v>0.86434233714691067</v>
      </c>
      <c r="BR840" s="4">
        <f t="shared" si="625"/>
        <v>1.3619622604603598</v>
      </c>
      <c r="BS840" s="4">
        <f t="shared" si="626"/>
        <v>-3.6924476772866151E-2</v>
      </c>
      <c r="BT840" s="4">
        <f t="shared" si="627"/>
        <v>2.2312960092467442</v>
      </c>
      <c r="BV840">
        <v>529</v>
      </c>
      <c r="BW840">
        <v>6.2709884318582994</v>
      </c>
      <c r="BX840">
        <v>0.46088743599999998</v>
      </c>
      <c r="BY840" s="3">
        <f t="shared" si="628"/>
        <v>0.90231913025282795</v>
      </c>
      <c r="BZ840" s="3">
        <f>BW840/VLOOKUP(C840,Sheet3!A$98:C$111,3,FALSE)</f>
        <v>0.93742073193474607</v>
      </c>
      <c r="CB840" s="4">
        <f t="shared" si="629"/>
        <v>0.2555026510186364</v>
      </c>
      <c r="CC840" s="4">
        <f t="shared" si="630"/>
        <v>0.16803979198792549</v>
      </c>
      <c r="CD840" s="4">
        <f t="shared" si="631"/>
        <v>-6.5440000040709254E-2</v>
      </c>
      <c r="CE840" s="4">
        <f t="shared" si="632"/>
        <v>0.55274290864766062</v>
      </c>
      <c r="CG840">
        <v>3822</v>
      </c>
      <c r="CH840">
        <v>8.2485291248002177</v>
      </c>
      <c r="CI840">
        <v>3.1824601490000002</v>
      </c>
      <c r="CJ840" s="3">
        <f t="shared" si="633"/>
        <v>1.1868632364147584</v>
      </c>
      <c r="CK840" s="3">
        <f>CH840/VLOOKUP(C840,Sheet3!A$114:C$127,3,FALSE)</f>
        <v>1.0120938682145026</v>
      </c>
      <c r="CM840" s="4">
        <f t="shared" si="634"/>
        <v>0.92442763918126547</v>
      </c>
      <c r="CN840" s="4">
        <f t="shared" si="635"/>
        <v>1.2424712824588204</v>
      </c>
      <c r="CO840" s="4">
        <f t="shared" si="636"/>
        <v>-6.5916431396826736E-2</v>
      </c>
      <c r="CP840" s="4">
        <f t="shared" si="637"/>
        <v>1.8412395264914245</v>
      </c>
      <c r="CR840">
        <v>971</v>
      </c>
      <c r="CS840">
        <v>6.8783264682913252</v>
      </c>
      <c r="CT840">
        <v>3.471178756</v>
      </c>
      <c r="CU840" s="3">
        <f t="shared" si="638"/>
        <v>0.98970770300471778</v>
      </c>
      <c r="CV840" s="3">
        <f>CS840/VLOOKUP(C840,Sheet3!A$130:C$143,3,FALSE)</f>
        <v>0.96381698942113536</v>
      </c>
      <c r="CX840" s="4">
        <f t="shared" si="639"/>
        <v>0.29582871629360241</v>
      </c>
      <c r="CY840" s="4">
        <f t="shared" si="640"/>
        <v>0.15070833563628547</v>
      </c>
      <c r="CZ840" s="4">
        <f t="shared" si="641"/>
        <v>-7.5344815828492284E-2</v>
      </c>
      <c r="DA840" s="4">
        <f t="shared" si="642"/>
        <v>1.0936982738656806</v>
      </c>
    </row>
    <row r="841" spans="1:105" x14ac:dyDescent="0.25">
      <c r="A841">
        <v>16227432</v>
      </c>
      <c r="B841" t="s">
        <v>1200</v>
      </c>
      <c r="C841">
        <v>7</v>
      </c>
      <c r="D841">
        <v>256</v>
      </c>
      <c r="E841" s="3">
        <v>1.383077084</v>
      </c>
      <c r="F841">
        <v>5.5451774444795623</v>
      </c>
      <c r="G841" s="3">
        <f t="shared" si="598"/>
        <v>0.73558149801930051</v>
      </c>
      <c r="H841" s="3">
        <f>F841/VLOOKUP(C841,Sheet3!A$66:C$79,3,FALSE)</f>
        <v>1.0124591235533931</v>
      </c>
      <c r="J841" s="4">
        <f t="shared" si="599"/>
        <v>0.87117669491834426</v>
      </c>
      <c r="K841" s="4">
        <f t="shared" si="600"/>
        <v>1.2222003180852012</v>
      </c>
      <c r="L841" s="4">
        <f t="shared" si="601"/>
        <v>-0.15363788274910931</v>
      </c>
      <c r="M841" s="4">
        <f t="shared" si="602"/>
        <v>0.93870761078869736</v>
      </c>
      <c r="O841">
        <v>535</v>
      </c>
      <c r="P841">
        <v>6.2822667468960063</v>
      </c>
      <c r="Q841">
        <v>0</v>
      </c>
      <c r="R841">
        <v>0.29722456031204725</v>
      </c>
      <c r="S841" s="3">
        <f t="shared" si="603"/>
        <v>0.83335821637937013</v>
      </c>
      <c r="T841" s="3">
        <f>P841/VLOOKUP(C841,Sheet3!A$82:C$95,3,FALSE)</f>
        <v>0.97880276613273931</v>
      </c>
      <c r="V841" s="4">
        <f t="shared" si="604"/>
        <v>0.37302212162997439</v>
      </c>
      <c r="W841" s="4">
        <f t="shared" si="605"/>
        <v>0.22684497441739607</v>
      </c>
      <c r="X841" s="4">
        <f t="shared" si="606"/>
        <v>-5.4029757575440443E-2</v>
      </c>
      <c r="Y841" s="4">
        <f t="shared" si="607"/>
        <v>0.72213471743319757</v>
      </c>
      <c r="AA841">
        <v>15910</v>
      </c>
      <c r="AB841">
        <v>9.6747031213318326</v>
      </c>
      <c r="AC841">
        <v>91.547815249999999</v>
      </c>
      <c r="AD841" s="3">
        <f t="shared" si="608"/>
        <v>1.2833732889767222</v>
      </c>
      <c r="AE841" t="s">
        <v>1200</v>
      </c>
      <c r="AF841">
        <v>13.99430209452451</v>
      </c>
      <c r="AG841" s="3">
        <f>AB841/VLOOKUP(C841,Sheet3!A$2:C$15,3,FALSE)</f>
        <v>1.5639937178357901</v>
      </c>
      <c r="AI841" s="4">
        <f t="shared" si="609"/>
        <v>33.517924744808901</v>
      </c>
      <c r="AJ841" s="4">
        <f t="shared" si="610"/>
        <v>6.2294967109159423</v>
      </c>
      <c r="AK841" s="4">
        <f t="shared" si="611"/>
        <v>14.412520954934239</v>
      </c>
      <c r="AL841" s="4">
        <f t="shared" si="612"/>
        <v>6.9226438914758877</v>
      </c>
      <c r="AM841" s="3">
        <f t="shared" si="613"/>
        <v>2.775557561562889E-15</v>
      </c>
      <c r="AN841" s="3">
        <f t="shared" si="643"/>
        <v>0.82758620689654017</v>
      </c>
      <c r="AO841" s="3">
        <f t="shared" si="614"/>
        <v>1.0583988561943101</v>
      </c>
      <c r="AP841">
        <v>1879</v>
      </c>
      <c r="AQ841">
        <v>7.5384949994134649</v>
      </c>
      <c r="AR841">
        <v>4.8596026200000004</v>
      </c>
      <c r="AT841" s="3">
        <f>AQ841/VLOOKUP(C841,Sheet3!A$34:C$47,3,FALSE)</f>
        <v>1.0431276517558705</v>
      </c>
      <c r="AV841" s="4">
        <f t="shared" si="615"/>
        <v>1.2084471357934763</v>
      </c>
      <c r="AW841" s="4">
        <f t="shared" si="616"/>
        <v>2.5919105511895566</v>
      </c>
      <c r="AX841" s="4">
        <f t="shared" si="617"/>
        <v>-5.6312313900128329E-2</v>
      </c>
      <c r="AZ841">
        <v>937</v>
      </c>
      <c r="BA841">
        <v>6.842683282238422</v>
      </c>
      <c r="BB841">
        <v>2.9984885280000002</v>
      </c>
      <c r="BC841" s="3">
        <f t="shared" si="618"/>
        <v>0.90769885537774042</v>
      </c>
      <c r="BD841" s="3">
        <f>BA841/VLOOKUP(C841,Sheet3!A$50:C$63,3,FALSE)</f>
        <v>1.0169054886263764</v>
      </c>
      <c r="BF841" s="4">
        <f t="shared" si="619"/>
        <v>0.82968563926230443</v>
      </c>
      <c r="BG841" s="4">
        <f t="shared" si="620"/>
        <v>1.2986263852885491</v>
      </c>
      <c r="BH841" s="4">
        <f t="shared" si="621"/>
        <v>-6.0016838141036671E-2</v>
      </c>
      <c r="BI841" s="4">
        <f t="shared" si="622"/>
        <v>1.2222003180852012</v>
      </c>
      <c r="BK841">
        <v>1128</v>
      </c>
      <c r="BL841">
        <v>7.0282014320580046</v>
      </c>
      <c r="BM841">
        <v>0.446383223</v>
      </c>
      <c r="BN841" s="3">
        <f t="shared" si="623"/>
        <v>0.93230829663014114</v>
      </c>
      <c r="BO841" s="3">
        <f>BL841/VLOOKUP(C841,Sheet3!A$18:C$31,3,FALSE)</f>
        <v>0.99930685177259115</v>
      </c>
      <c r="BQ841" s="4">
        <f t="shared" si="624"/>
        <v>0.68568940541545964</v>
      </c>
      <c r="BR841" s="4">
        <f t="shared" si="625"/>
        <v>0.92868246416931854</v>
      </c>
      <c r="BS841" s="4">
        <f t="shared" si="626"/>
        <v>-5.2199982230748995E-2</v>
      </c>
      <c r="BT841" s="4">
        <f t="shared" si="627"/>
        <v>7.7828412267624769E-2</v>
      </c>
      <c r="BV841">
        <v>1859</v>
      </c>
      <c r="BW841">
        <v>7.5277939877214441</v>
      </c>
      <c r="BX841">
        <v>2.7626777769999999</v>
      </c>
      <c r="BY841" s="3">
        <f t="shared" si="628"/>
        <v>0.99858048434165525</v>
      </c>
      <c r="BZ841" s="3">
        <f>BW841/VLOOKUP(C841,Sheet3!A$98:C$111,3,FALSE)</f>
        <v>1.12529471653525</v>
      </c>
      <c r="CB841" s="4">
        <f t="shared" si="629"/>
        <v>2.7029235839675425</v>
      </c>
      <c r="CC841" s="4">
        <f t="shared" si="630"/>
        <v>2.9523519779237661</v>
      </c>
      <c r="CD841" s="4">
        <f t="shared" si="631"/>
        <v>-3.3141951869705135E-3</v>
      </c>
      <c r="CE841" s="4">
        <f t="shared" si="632"/>
        <v>2.1351521486938418</v>
      </c>
      <c r="CG841">
        <v>15390</v>
      </c>
      <c r="CH841">
        <v>9.6414732268329253</v>
      </c>
      <c r="CI841">
        <v>16.696870189999999</v>
      </c>
      <c r="CJ841" s="3">
        <f t="shared" si="633"/>
        <v>1.2789652613131777</v>
      </c>
      <c r="CK841" s="3">
        <f>CH841/VLOOKUP(C841,Sheet3!A$114:C$127,3,FALSE)</f>
        <v>1.1830079988555828</v>
      </c>
      <c r="CM841" s="4">
        <f t="shared" si="634"/>
        <v>8.5117457369390674</v>
      </c>
      <c r="CN841" s="4">
        <f t="shared" si="635"/>
        <v>4.524748618677517</v>
      </c>
      <c r="CO841" s="4">
        <f t="shared" si="636"/>
        <v>0.49345537899029945</v>
      </c>
      <c r="CP841" s="4">
        <f t="shared" si="637"/>
        <v>4.0894305474196715</v>
      </c>
      <c r="CR841">
        <v>1749</v>
      </c>
      <c r="CS841">
        <v>7.4667994750186022</v>
      </c>
      <c r="CT841">
        <v>7.3890271570000001</v>
      </c>
      <c r="CU841" s="3">
        <f t="shared" si="638"/>
        <v>0.99048941142755409</v>
      </c>
      <c r="CV841" s="3">
        <f>CS841/VLOOKUP(C841,Sheet3!A$130:C$143,3,FALSE)</f>
        <v>1.0462760416795815</v>
      </c>
      <c r="CX841" s="4">
        <f t="shared" si="639"/>
        <v>1.6301227601150565</v>
      </c>
      <c r="CY841" s="4">
        <f t="shared" si="640"/>
        <v>2.565935064786296</v>
      </c>
      <c r="CZ841" s="4">
        <f t="shared" si="641"/>
        <v>-2.2462579607236775E-2</v>
      </c>
      <c r="DA841" s="4">
        <f t="shared" si="642"/>
        <v>1.1205255160988248</v>
      </c>
    </row>
    <row r="842" spans="1:105" x14ac:dyDescent="0.25">
      <c r="A842">
        <v>16227460</v>
      </c>
      <c r="B842" t="s">
        <v>1200</v>
      </c>
      <c r="C842">
        <v>7</v>
      </c>
      <c r="D842">
        <v>212</v>
      </c>
      <c r="E842" s="3">
        <v>0.81667732900000001</v>
      </c>
      <c r="F842">
        <v>5.3565862746720123</v>
      </c>
      <c r="G842" s="3">
        <f t="shared" si="598"/>
        <v>0.73841397165201417</v>
      </c>
      <c r="H842" s="3">
        <f>F842/VLOOKUP(C842,Sheet3!A$66:C$79,3,FALSE)</f>
        <v>0.97802544628967447</v>
      </c>
      <c r="J842" s="4">
        <f t="shared" si="599"/>
        <v>0.47868729700102863</v>
      </c>
      <c r="K842" s="4">
        <f t="shared" si="600"/>
        <v>0.57700753064729193</v>
      </c>
      <c r="L842" s="4">
        <f t="shared" si="601"/>
        <v>-0.37231673180989033</v>
      </c>
      <c r="M842" s="4">
        <f t="shared" si="602"/>
        <v>0.98510768639346147</v>
      </c>
      <c r="O842">
        <v>663</v>
      </c>
      <c r="P842">
        <v>6.4967749901858625</v>
      </c>
      <c r="Q842">
        <v>0</v>
      </c>
      <c r="R842">
        <v>1.0535157892359501</v>
      </c>
      <c r="S842" s="3">
        <f t="shared" si="603"/>
        <v>0.89559080680099024</v>
      </c>
      <c r="T842" s="3">
        <f>P842/VLOOKUP(C842,Sheet3!A$82:C$95,3,FALSE)</f>
        <v>1.0122240247881642</v>
      </c>
      <c r="V842" s="4">
        <f t="shared" si="604"/>
        <v>0.96476735312569784</v>
      </c>
      <c r="W842" s="4">
        <f t="shared" si="605"/>
        <v>1.552005863348225</v>
      </c>
      <c r="X842" s="4">
        <f t="shared" si="606"/>
        <v>-5.4029757575440443E-2</v>
      </c>
      <c r="Y842" s="4">
        <f t="shared" si="607"/>
        <v>1.2596834113399418</v>
      </c>
      <c r="AA842">
        <v>919</v>
      </c>
      <c r="AB842">
        <v>6.8232861223556869</v>
      </c>
      <c r="AC842">
        <v>3.695123293</v>
      </c>
      <c r="AD842" s="3">
        <f t="shared" si="608"/>
        <v>0.94060088776134565</v>
      </c>
      <c r="AE842" t="s">
        <v>1200</v>
      </c>
      <c r="AF842">
        <v>1.8640552679120734</v>
      </c>
      <c r="AG842" s="3">
        <f>AB842/VLOOKUP(C842,Sheet3!A$2:C$15,3,FALSE)</f>
        <v>1.1030391833761364</v>
      </c>
      <c r="AI842" s="4">
        <f t="shared" si="609"/>
        <v>2.9619032177419728</v>
      </c>
      <c r="AJ842" s="4">
        <f t="shared" si="610"/>
        <v>2.8795926236413374</v>
      </c>
      <c r="AK842" s="4">
        <f t="shared" si="611"/>
        <v>0.32795629033510459</v>
      </c>
      <c r="AL842" s="4">
        <f t="shared" si="612"/>
        <v>2.9523519779237661</v>
      </c>
      <c r="AM842" s="3">
        <f t="shared" si="613"/>
        <v>5.1720388280901641E-2</v>
      </c>
      <c r="AN842" s="3">
        <f t="shared" si="643"/>
        <v>0.82857142857141697</v>
      </c>
      <c r="AO842" s="3">
        <f t="shared" si="614"/>
        <v>1.0586478024137527</v>
      </c>
      <c r="AP842">
        <v>1414</v>
      </c>
      <c r="AQ842">
        <v>7.2541778464565176</v>
      </c>
      <c r="AR842">
        <v>2.524504823</v>
      </c>
      <c r="AT842" s="3">
        <f>AQ842/VLOOKUP(C842,Sheet3!A$34:C$47,3,FALSE)</f>
        <v>1.0037857029794941</v>
      </c>
      <c r="AV842" s="4">
        <f t="shared" si="615"/>
        <v>0.7529360779635057</v>
      </c>
      <c r="AW842" s="4">
        <f t="shared" si="616"/>
        <v>1.5473654837917228</v>
      </c>
      <c r="AX842" s="4">
        <f t="shared" si="617"/>
        <v>-6.320904319280414E-2</v>
      </c>
      <c r="AZ842">
        <v>803</v>
      </c>
      <c r="BA842">
        <v>6.6883547139467616</v>
      </c>
      <c r="BB842">
        <v>2.4253046380000001</v>
      </c>
      <c r="BC842" s="3">
        <f t="shared" si="618"/>
        <v>0.92200037764635911</v>
      </c>
      <c r="BD842" s="3">
        <f>BA842/VLOOKUP(C842,Sheet3!A$50:C$63,3,FALSE)</f>
        <v>0.99397039698549883</v>
      </c>
      <c r="BF842" s="4">
        <f t="shared" si="619"/>
        <v>0.70265255493434287</v>
      </c>
      <c r="BG842" s="4">
        <f t="shared" si="620"/>
        <v>1.0675719692734604</v>
      </c>
      <c r="BH842" s="4">
        <f t="shared" si="621"/>
        <v>-6.052739903356593E-2</v>
      </c>
      <c r="BI842" s="4">
        <f t="shared" si="622"/>
        <v>1.4051909950111801</v>
      </c>
      <c r="BK842">
        <v>1066</v>
      </c>
      <c r="BL842">
        <v>6.9716686047257896</v>
      </c>
      <c r="BM842">
        <v>0.31850170999999999</v>
      </c>
      <c r="BN842" s="3">
        <f t="shared" si="623"/>
        <v>0.96105564990128733</v>
      </c>
      <c r="BO842" s="3">
        <f>BL842/VLOOKUP(C842,Sheet3!A$18:C$31,3,FALSE)</f>
        <v>0.99126871538033123</v>
      </c>
      <c r="BQ842" s="4">
        <f t="shared" si="624"/>
        <v>0.51364682948262375</v>
      </c>
      <c r="BR842" s="4">
        <f t="shared" si="625"/>
        <v>0.47533802893467458</v>
      </c>
      <c r="BS842" s="4">
        <f t="shared" si="626"/>
        <v>-6.8777626679127651E-2</v>
      </c>
      <c r="BT842" s="4">
        <f t="shared" si="627"/>
        <v>0.15875898291345253</v>
      </c>
      <c r="BV842">
        <v>1304</v>
      </c>
      <c r="BW842">
        <v>7.1731917424865985</v>
      </c>
      <c r="BX842">
        <v>1.7800343169999999</v>
      </c>
      <c r="BY842" s="3">
        <f t="shared" si="628"/>
        <v>0.98883593624472843</v>
      </c>
      <c r="BZ842" s="3">
        <f>BW842/VLOOKUP(C842,Sheet3!A$98:C$111,3,FALSE)</f>
        <v>1.072286885331956</v>
      </c>
      <c r="CB842" s="4">
        <f t="shared" si="629"/>
        <v>1.6781095631408183</v>
      </c>
      <c r="CC842" s="4">
        <f t="shared" si="630"/>
        <v>2.1690537003695232</v>
      </c>
      <c r="CD842" s="4">
        <f t="shared" si="631"/>
        <v>-2.9835948601854026E-2</v>
      </c>
      <c r="CE842" s="4">
        <f t="shared" si="632"/>
        <v>1.9881699583451959</v>
      </c>
      <c r="CG842">
        <v>2761</v>
      </c>
      <c r="CH842">
        <v>7.9233482119301542</v>
      </c>
      <c r="CI842">
        <v>1.9750446880000001</v>
      </c>
      <c r="CJ842" s="3">
        <f t="shared" si="633"/>
        <v>1.0922462034481977</v>
      </c>
      <c r="CK842" s="3">
        <f>CH842/VLOOKUP(C842,Sheet3!A$114:C$127,3,FALSE)</f>
        <v>0.97219419604305268</v>
      </c>
      <c r="CM842" s="4">
        <f t="shared" si="634"/>
        <v>0.34151000053173625</v>
      </c>
      <c r="CN842" s="4">
        <f t="shared" si="635"/>
        <v>0.25187757063001348</v>
      </c>
      <c r="CO842" s="4">
        <f t="shared" si="636"/>
        <v>-0.1158922845979629</v>
      </c>
      <c r="CP842" s="4">
        <f t="shared" si="637"/>
        <v>0.2318016140573243</v>
      </c>
      <c r="CR842">
        <v>2152</v>
      </c>
      <c r="CS842">
        <v>7.6741529212816753</v>
      </c>
      <c r="CT842">
        <v>9.4462246019999991</v>
      </c>
      <c r="CU842" s="3">
        <f t="shared" si="638"/>
        <v>1.0578942347037033</v>
      </c>
      <c r="CV842" s="3">
        <f>CS842/VLOOKUP(C842,Sheet3!A$130:C$143,3,FALSE)</f>
        <v>1.0753311868874562</v>
      </c>
      <c r="CX842" s="4">
        <f t="shared" si="639"/>
        <v>2.4612529797824991</v>
      </c>
      <c r="CY842" s="4">
        <f t="shared" si="640"/>
        <v>3.4261363300094074</v>
      </c>
      <c r="CZ842" s="4">
        <f t="shared" si="641"/>
        <v>5.3050086466848575E-3</v>
      </c>
      <c r="DA842" s="4">
        <f t="shared" si="642"/>
        <v>3.5553480614894135</v>
      </c>
    </row>
    <row r="843" spans="1:105" x14ac:dyDescent="0.25">
      <c r="A843">
        <v>16227465</v>
      </c>
      <c r="B843" t="s">
        <v>1200</v>
      </c>
      <c r="C843">
        <v>7</v>
      </c>
      <c r="D843">
        <v>193</v>
      </c>
      <c r="E843" s="3">
        <v>0.57641181900000005</v>
      </c>
      <c r="F843">
        <v>5.2626901889048856</v>
      </c>
      <c r="G843" s="3">
        <f t="shared" si="598"/>
        <v>0.75355791269280625</v>
      </c>
      <c r="H843" s="3">
        <f>F843/VLOOKUP(C843,Sheet3!A$66:C$79,3,FALSE)</f>
        <v>0.96088154969615414</v>
      </c>
      <c r="J843" s="4">
        <f t="shared" si="599"/>
        <v>0.3379015581187394</v>
      </c>
      <c r="K843" s="4">
        <f t="shared" si="600"/>
        <v>0.31599370527767229</v>
      </c>
      <c r="L843" s="4">
        <f t="shared" si="601"/>
        <v>-0.46507981076955823</v>
      </c>
      <c r="M843" s="4">
        <f t="shared" si="602"/>
        <v>1.2255504049704833</v>
      </c>
      <c r="O843">
        <v>716</v>
      </c>
      <c r="P843">
        <v>6.5736801669606457</v>
      </c>
      <c r="Q843">
        <v>28.758842470000001</v>
      </c>
      <c r="R843">
        <v>1.4930461095575782</v>
      </c>
      <c r="S843" s="3">
        <f t="shared" si="603"/>
        <v>0.94127689974388706</v>
      </c>
      <c r="T843" s="3">
        <f>P843/VLOOKUP(C843,Sheet3!A$82:C$95,3,FALSE)</f>
        <v>1.0242061648006489</v>
      </c>
      <c r="V843" s="4">
        <f t="shared" si="604"/>
        <v>1.2735382276759886</v>
      </c>
      <c r="W843" s="4">
        <f t="shared" si="605"/>
        <v>2.3900443983226318</v>
      </c>
      <c r="X843" s="4">
        <f t="shared" si="606"/>
        <v>-1.7276977106019952E-2</v>
      </c>
      <c r="Y843" s="4">
        <f t="shared" si="607"/>
        <v>2.3479329129725048</v>
      </c>
      <c r="AA843">
        <v>306</v>
      </c>
      <c r="AB843">
        <v>5.7235851019523807</v>
      </c>
      <c r="AC843">
        <v>0.389823955</v>
      </c>
      <c r="AD843" s="3">
        <f t="shared" si="608"/>
        <v>0.819552868918621</v>
      </c>
      <c r="AE843" t="s">
        <v>1200</v>
      </c>
      <c r="AF843">
        <v>0.26855175847092383</v>
      </c>
      <c r="AG843" s="3">
        <f>AB843/VLOOKUP(C843,Sheet3!A$2:C$15,3,FALSE)</f>
        <v>0.92526365209227712</v>
      </c>
      <c r="AI843" s="4">
        <f t="shared" si="609"/>
        <v>0.11879187497115745</v>
      </c>
      <c r="AJ843" s="4">
        <f t="shared" si="610"/>
        <v>1.4888612493750637E-2</v>
      </c>
      <c r="AK843" s="4">
        <f t="shared" si="611"/>
        <v>-0.20195009300831859</v>
      </c>
      <c r="AL843" s="4">
        <f t="shared" si="612"/>
        <v>0.38450406770821777</v>
      </c>
      <c r="AM843" s="3">
        <f t="shared" si="613"/>
        <v>0.88799259501557792</v>
      </c>
      <c r="AN843" s="3">
        <f t="shared" si="643"/>
        <v>0.82955665024629377</v>
      </c>
      <c r="AO843" s="3">
        <f t="shared" si="614"/>
        <v>1.0588977038247838</v>
      </c>
      <c r="AP843">
        <v>1079</v>
      </c>
      <c r="AQ843">
        <v>6.9837899652581346</v>
      </c>
      <c r="AR843">
        <v>0.84906755599999995</v>
      </c>
      <c r="AT843" s="3">
        <f>AQ843/VLOOKUP(C843,Sheet3!A$34:C$47,3,FALSE)</f>
        <v>0.96637119576025998</v>
      </c>
      <c r="AV843" s="4">
        <f t="shared" si="615"/>
        <v>0.43870369801011</v>
      </c>
      <c r="AW843" s="4">
        <f t="shared" si="616"/>
        <v>0.20968769079881791</v>
      </c>
      <c r="AX843" s="4">
        <f t="shared" si="617"/>
        <v>-6.815746003950103E-2</v>
      </c>
      <c r="AZ843">
        <v>566</v>
      </c>
      <c r="BA843">
        <v>6.3385940782031831</v>
      </c>
      <c r="BB843">
        <v>1.422035502</v>
      </c>
      <c r="BC843" s="3">
        <f t="shared" si="618"/>
        <v>0.90761522178293286</v>
      </c>
      <c r="BD843" s="3">
        <f>BA843/VLOOKUP(C843,Sheet3!A$50:C$63,3,FALSE)</f>
        <v>0.94199173663798297</v>
      </c>
      <c r="BF843" s="4">
        <f t="shared" si="619"/>
        <v>0.46072545865517328</v>
      </c>
      <c r="BG843" s="4">
        <f t="shared" si="620"/>
        <v>0.45649916723826833</v>
      </c>
      <c r="BH843" s="4">
        <f t="shared" si="621"/>
        <v>-6.142105636493863E-2</v>
      </c>
      <c r="BI843" s="4">
        <f t="shared" si="622"/>
        <v>1.2188614168196865</v>
      </c>
      <c r="BK843">
        <v>926</v>
      </c>
      <c r="BL843">
        <v>6.8308742346461795</v>
      </c>
      <c r="BM843">
        <v>3.1884426E-2</v>
      </c>
      <c r="BN843" s="3">
        <f t="shared" si="623"/>
        <v>0.97810419108068025</v>
      </c>
      <c r="BO843" s="3">
        <f>BL843/VLOOKUP(C843,Sheet3!A$18:C$31,3,FALSE)</f>
        <v>0.97124982718088448</v>
      </c>
      <c r="BQ843" s="4">
        <f t="shared" si="624"/>
        <v>0.2197531917861307</v>
      </c>
      <c r="BR843" s="4">
        <f t="shared" si="625"/>
        <v>2.8987536873252298E-2</v>
      </c>
      <c r="BS843" s="4">
        <f t="shared" si="626"/>
        <v>-0.10593264084377838</v>
      </c>
      <c r="BT843" s="4">
        <f t="shared" si="627"/>
        <v>0.36586553531784533</v>
      </c>
      <c r="BV843">
        <v>546</v>
      </c>
      <c r="BW843">
        <v>6.3026189757449051</v>
      </c>
      <c r="BX843">
        <v>0.48867621100000003</v>
      </c>
      <c r="BY843" s="3">
        <f t="shared" si="628"/>
        <v>0.90246399263124866</v>
      </c>
      <c r="BZ843" s="3">
        <f>BW843/VLOOKUP(C843,Sheet3!A$98:C$111,3,FALSE)</f>
        <v>0.94214903400767613</v>
      </c>
      <c r="CB843" s="4">
        <f t="shared" si="629"/>
        <v>0.27966035685855228</v>
      </c>
      <c r="CC843" s="4">
        <f t="shared" si="630"/>
        <v>0.20483919645219636</v>
      </c>
      <c r="CD843" s="4">
        <f t="shared" si="631"/>
        <v>-6.4689975165713717E-2</v>
      </c>
      <c r="CE843" s="4">
        <f t="shared" si="632"/>
        <v>0.55789313462397638</v>
      </c>
      <c r="CG843">
        <v>3049</v>
      </c>
      <c r="CH843">
        <v>8.0225689469882546</v>
      </c>
      <c r="CI843">
        <v>2.301658787</v>
      </c>
      <c r="CJ843" s="3">
        <f t="shared" si="633"/>
        <v>1.1487414408075951</v>
      </c>
      <c r="CK843" s="3">
        <f>CH843/VLOOKUP(C843,Sheet3!A$114:C$127,3,FALSE)</f>
        <v>0.98436857235095854</v>
      </c>
      <c r="CM843" s="4">
        <f t="shared" si="634"/>
        <v>0.47910113180422209</v>
      </c>
      <c r="CN843" s="4">
        <f t="shared" si="635"/>
        <v>0.45184438769328594</v>
      </c>
      <c r="CO843" s="4">
        <f t="shared" si="636"/>
        <v>-0.10237347620741392</v>
      </c>
      <c r="CP843" s="4">
        <f t="shared" si="637"/>
        <v>0.96940055718810358</v>
      </c>
      <c r="CR843">
        <v>1437</v>
      </c>
      <c r="CS843">
        <v>7.2703128860790249</v>
      </c>
      <c r="CT843">
        <v>5.8077949179999999</v>
      </c>
      <c r="CU843" s="3">
        <f t="shared" si="638"/>
        <v>1.0410268525036177</v>
      </c>
      <c r="CV843" s="3">
        <f>CS843/VLOOKUP(C843,Sheet3!A$130:C$143,3,FALSE)</f>
        <v>1.0187436014142948</v>
      </c>
      <c r="CX843" s="4">
        <f t="shared" si="639"/>
        <v>1.0239633582695515</v>
      </c>
      <c r="CY843" s="4">
        <f t="shared" si="640"/>
        <v>1.4976938739944849</v>
      </c>
      <c r="CZ843" s="4">
        <f t="shared" si="641"/>
        <v>-4.3805696600257647E-2</v>
      </c>
      <c r="DA843" s="4">
        <f t="shared" si="642"/>
        <v>2.8622008809294686</v>
      </c>
    </row>
    <row r="844" spans="1:105" x14ac:dyDescent="0.25">
      <c r="A844">
        <v>16227478</v>
      </c>
      <c r="B844" t="s">
        <v>1200</v>
      </c>
      <c r="C844">
        <v>7</v>
      </c>
      <c r="D844">
        <v>266</v>
      </c>
      <c r="E844" s="3">
        <v>1.513270771</v>
      </c>
      <c r="F844">
        <v>5.5834963087816991</v>
      </c>
      <c r="G844" s="3">
        <f t="shared" si="598"/>
        <v>0.72926468458873273</v>
      </c>
      <c r="H844" s="3">
        <f>F844/VLOOKUP(C844,Sheet3!A$66:C$79,3,FALSE)</f>
        <v>1.019455524327822</v>
      </c>
      <c r="J844" s="4">
        <f t="shared" si="599"/>
        <v>0.97020598140914804</v>
      </c>
      <c r="K844" s="4">
        <f t="shared" si="600"/>
        <v>1.3892544027483675</v>
      </c>
      <c r="L844" s="4">
        <f t="shared" si="601"/>
        <v>-0.1033719612390628</v>
      </c>
      <c r="M844" s="4">
        <f t="shared" si="602"/>
        <v>0.82232493945582374</v>
      </c>
      <c r="O844">
        <v>631</v>
      </c>
      <c r="P844">
        <v>6.4473058625412127</v>
      </c>
      <c r="Q844">
        <v>0</v>
      </c>
      <c r="R844">
        <v>0.82081188415206885</v>
      </c>
      <c r="S844" s="3">
        <f t="shared" si="603"/>
        <v>0.84208750508140318</v>
      </c>
      <c r="T844" s="3">
        <f>P844/VLOOKUP(C844,Sheet3!A$82:C$95,3,FALSE)</f>
        <v>1.004516533061443</v>
      </c>
      <c r="V844" s="4">
        <f t="shared" si="604"/>
        <v>0.7943866383927447</v>
      </c>
      <c r="W844" s="4">
        <f t="shared" si="605"/>
        <v>1.0421109050751873</v>
      </c>
      <c r="X844" s="4">
        <f t="shared" si="606"/>
        <v>-5.4029757575440443E-2</v>
      </c>
      <c r="Y844" s="4">
        <f t="shared" si="607"/>
        <v>0.74677662137012657</v>
      </c>
      <c r="AA844">
        <v>349</v>
      </c>
      <c r="AB844">
        <v>5.855071922202427</v>
      </c>
      <c r="AC844">
        <v>0.61409604799999995</v>
      </c>
      <c r="AD844" s="3">
        <f t="shared" si="608"/>
        <v>0.76473538128316154</v>
      </c>
      <c r="AE844" t="s">
        <v>1200</v>
      </c>
      <c r="AF844">
        <v>0.36785809593015839</v>
      </c>
      <c r="AG844" s="3">
        <f>AB844/VLOOKUP(C844,Sheet3!A$2:C$15,3,FALSE)</f>
        <v>0.94651955609989968</v>
      </c>
      <c r="AI844" s="4">
        <f t="shared" si="609"/>
        <v>0.21759807510648518</v>
      </c>
      <c r="AJ844" s="4">
        <f t="shared" si="610"/>
        <v>0.10044650085539726</v>
      </c>
      <c r="AK844" s="4">
        <f t="shared" si="611"/>
        <v>-0.16599473721945363</v>
      </c>
      <c r="AL844" s="4">
        <f t="shared" si="612"/>
        <v>5.1552596865342096E-2</v>
      </c>
      <c r="AM844" s="3">
        <f t="shared" si="613"/>
        <v>0.80444870465844409</v>
      </c>
      <c r="AN844" s="3">
        <f t="shared" si="643"/>
        <v>0.83054187192117057</v>
      </c>
      <c r="AO844" s="3">
        <f t="shared" si="614"/>
        <v>1.0591485714207751</v>
      </c>
      <c r="AP844">
        <v>2114</v>
      </c>
      <c r="AQ844">
        <v>7.6563371664301831</v>
      </c>
      <c r="AR844">
        <v>6.0422577820000001</v>
      </c>
      <c r="AT844" s="3">
        <f>AQ844/VLOOKUP(C844,Sheet3!A$34:C$47,3,FALSE)</f>
        <v>1.05943388038208</v>
      </c>
      <c r="AV844" s="4">
        <f t="shared" si="615"/>
        <v>1.4366978554020671</v>
      </c>
      <c r="AW844" s="4">
        <f t="shared" si="616"/>
        <v>2.8451064475701684</v>
      </c>
      <c r="AX844" s="4">
        <f t="shared" si="617"/>
        <v>-5.2819332788425599E-2</v>
      </c>
      <c r="AZ844">
        <v>136105</v>
      </c>
      <c r="BA844">
        <v>11.821181925657617</v>
      </c>
      <c r="BB844">
        <v>735.93853309999997</v>
      </c>
      <c r="BC844" s="3">
        <f t="shared" si="618"/>
        <v>1.5439735305138502</v>
      </c>
      <c r="BD844" s="3">
        <f>BA844/VLOOKUP(C844,Sheet3!A$50:C$63,3,FALSE)</f>
        <v>1.7567705951633283</v>
      </c>
      <c r="BF844" s="4">
        <f t="shared" si="619"/>
        <v>10.78433010356752</v>
      </c>
      <c r="BG844" s="4">
        <f t="shared" si="620"/>
        <v>4.3576945340143514</v>
      </c>
      <c r="BH844" s="4">
        <f t="shared" si="621"/>
        <v>0.59284610838580665</v>
      </c>
      <c r="BI844" s="4">
        <f t="shared" si="622"/>
        <v>6.9226438914758877</v>
      </c>
      <c r="BK844">
        <v>978</v>
      </c>
      <c r="BL844">
        <v>6.8855096700348177</v>
      </c>
      <c r="BM844">
        <v>0.137783028</v>
      </c>
      <c r="BN844" s="3">
        <f t="shared" si="623"/>
        <v>0.89932163649021102</v>
      </c>
      <c r="BO844" s="3">
        <f>BL844/VLOOKUP(C844,Sheet3!A$18:C$31,3,FALSE)</f>
        <v>0.97901818235129934</v>
      </c>
      <c r="BQ844" s="4">
        <f t="shared" si="624"/>
        <v>0.31298479288217396</v>
      </c>
      <c r="BR844" s="4">
        <f t="shared" si="625"/>
        <v>0.12358802941709153</v>
      </c>
      <c r="BS844" s="4">
        <f t="shared" si="626"/>
        <v>-9.2204703706090935E-2</v>
      </c>
      <c r="BT844" s="4">
        <f t="shared" si="627"/>
        <v>4.8445396022593415E-2</v>
      </c>
      <c r="BV844">
        <v>386</v>
      </c>
      <c r="BW844">
        <v>5.955837369464831</v>
      </c>
      <c r="BX844">
        <v>0.23111617400000001</v>
      </c>
      <c r="BY844" s="3">
        <f t="shared" si="628"/>
        <v>0.77789643271963937</v>
      </c>
      <c r="BZ844" s="3">
        <f>BW844/VLOOKUP(C844,Sheet3!A$98:C$111,3,FALSE)</f>
        <v>0.89031027354543713</v>
      </c>
      <c r="CB844" s="4">
        <f t="shared" si="629"/>
        <v>9.0019884162152217E-2</v>
      </c>
      <c r="CC844" s="4">
        <f t="shared" si="630"/>
        <v>9.9010709827115698E-3</v>
      </c>
      <c r="CD844" s="4">
        <f t="shared" si="631"/>
        <v>-7.1641574671441138E-2</v>
      </c>
      <c r="CE844" s="4">
        <f t="shared" si="632"/>
        <v>3.0002250303798789E-2</v>
      </c>
      <c r="CG844">
        <v>3478</v>
      </c>
      <c r="CH844">
        <v>8.1542126949142286</v>
      </c>
      <c r="CI844">
        <v>2.78980848</v>
      </c>
      <c r="CJ844" s="3">
        <f t="shared" si="633"/>
        <v>1.0650279001122129</v>
      </c>
      <c r="CK844" s="3">
        <f>CH844/VLOOKUP(C844,Sheet3!A$114:C$127,3,FALSE)</f>
        <v>1.0005212497615363</v>
      </c>
      <c r="CM844" s="4">
        <f t="shared" si="634"/>
        <v>0.71490601510285934</v>
      </c>
      <c r="CN844" s="4">
        <f t="shared" si="635"/>
        <v>0.85421830323177739</v>
      </c>
      <c r="CO844" s="4">
        <f t="shared" si="636"/>
        <v>-8.2168585525177015E-2</v>
      </c>
      <c r="CP844" s="4">
        <f t="shared" si="637"/>
        <v>0.10371982620036638</v>
      </c>
      <c r="CR844">
        <v>920</v>
      </c>
      <c r="CS844">
        <v>6.8243736700430864</v>
      </c>
      <c r="CT844">
        <v>3.2178389429999998</v>
      </c>
      <c r="CU844" s="3">
        <f t="shared" si="638"/>
        <v>0.891336617196679</v>
      </c>
      <c r="CV844" s="3">
        <f>CS844/VLOOKUP(C844,Sheet3!A$130:C$143,3,FALSE)</f>
        <v>0.95625692029411979</v>
      </c>
      <c r="CX844" s="4">
        <f t="shared" si="639"/>
        <v>0.23868917999495465</v>
      </c>
      <c r="CY844" s="4">
        <f t="shared" si="640"/>
        <v>9.3931819834203498E-2</v>
      </c>
      <c r="CZ844" s="4">
        <f t="shared" si="641"/>
        <v>-7.8764339624230573E-2</v>
      </c>
      <c r="DA844" s="4">
        <f t="shared" si="642"/>
        <v>6.4078856684522401E-2</v>
      </c>
    </row>
    <row r="845" spans="1:105" x14ac:dyDescent="0.25">
      <c r="A845">
        <v>16227515</v>
      </c>
      <c r="B845" t="s">
        <v>1200</v>
      </c>
      <c r="C845">
        <v>7</v>
      </c>
      <c r="D845">
        <v>240</v>
      </c>
      <c r="E845" s="3">
        <v>1.175791563</v>
      </c>
      <c r="F845">
        <v>5.4806389233419912</v>
      </c>
      <c r="G845" s="3">
        <f t="shared" si="598"/>
        <v>0.76202727887043131</v>
      </c>
      <c r="H845" s="3">
        <f>F845/VLOOKUP(C845,Sheet3!A$66:C$79,3,FALSE)</f>
        <v>1.000675440307796</v>
      </c>
      <c r="J845" s="4">
        <f t="shared" si="599"/>
        <v>0.71944971437826788</v>
      </c>
      <c r="K845" s="4">
        <f t="shared" si="600"/>
        <v>1.0064418288684525</v>
      </c>
      <c r="L845" s="4">
        <f t="shared" si="601"/>
        <v>-0.23366785938503554</v>
      </c>
      <c r="M845" s="4">
        <f t="shared" si="602"/>
        <v>1.4092151453109054</v>
      </c>
      <c r="O845">
        <v>550</v>
      </c>
      <c r="P845">
        <v>6.3099182782265162</v>
      </c>
      <c r="Q845">
        <v>0</v>
      </c>
      <c r="R845">
        <v>0.36050245118654189</v>
      </c>
      <c r="S845" s="3">
        <f t="shared" si="603"/>
        <v>0.87733016582667323</v>
      </c>
      <c r="T845" s="3">
        <f>P845/VLOOKUP(C845,Sheet3!A$82:C$95,3,FALSE)</f>
        <v>0.98311098742364222</v>
      </c>
      <c r="V845" s="4">
        <f t="shared" si="604"/>
        <v>0.42892858410917872</v>
      </c>
      <c r="W845" s="4">
        <f t="shared" si="605"/>
        <v>0.3200559992865511</v>
      </c>
      <c r="X845" s="4">
        <f t="shared" si="606"/>
        <v>-5.4029757575440443E-2</v>
      </c>
      <c r="Y845" s="4">
        <f t="shared" si="607"/>
        <v>1.003750037202741</v>
      </c>
      <c r="AA845">
        <v>263</v>
      </c>
      <c r="AB845">
        <v>5.5721540321777647</v>
      </c>
      <c r="AC845">
        <v>0.169081962</v>
      </c>
      <c r="AD845" s="3">
        <f t="shared" si="608"/>
        <v>0.77475152696213578</v>
      </c>
      <c r="AE845" t="s">
        <v>1200</v>
      </c>
      <c r="AF845">
        <v>0.17950853188917382</v>
      </c>
      <c r="AG845" s="3">
        <f>AB845/VLOOKUP(C845,Sheet3!A$2:C$15,3,FALSE)</f>
        <v>0.90078359943924546</v>
      </c>
      <c r="AI845" s="4">
        <f t="shared" si="609"/>
        <v>5.2318967091734614E-2</v>
      </c>
      <c r="AJ845" s="4">
        <f t="shared" si="610"/>
        <v>1.9723872272043464E-3</v>
      </c>
      <c r="AK845" s="4">
        <f t="shared" si="611"/>
        <v>-0.23733950231774231</v>
      </c>
      <c r="AL845" s="4">
        <f t="shared" si="612"/>
        <v>6.8289389220865956E-2</v>
      </c>
      <c r="AM845" s="3">
        <f t="shared" si="613"/>
        <v>0.94902611046236096</v>
      </c>
      <c r="AN845" s="3">
        <f t="shared" si="643"/>
        <v>0.83152709359604737</v>
      </c>
      <c r="AO845" s="3">
        <f t="shared" si="614"/>
        <v>1.0594004163776967</v>
      </c>
      <c r="AP845">
        <v>1329</v>
      </c>
      <c r="AQ845">
        <v>7.1921820587132457</v>
      </c>
      <c r="AR845">
        <v>2.0986463789999998</v>
      </c>
      <c r="AT845" s="3">
        <f>AQ845/VLOOKUP(C845,Sheet3!A$34:C$47,3,FALSE)</f>
        <v>0.9952071311966082</v>
      </c>
      <c r="AV845" s="4">
        <f t="shared" si="615"/>
        <v>0.67099074635963907</v>
      </c>
      <c r="AW845" s="4">
        <f t="shared" si="616"/>
        <v>1.129630283091744</v>
      </c>
      <c r="AX845" s="4">
        <f t="shared" si="617"/>
        <v>-6.4466819380611551E-2</v>
      </c>
      <c r="AZ845">
        <v>612</v>
      </c>
      <c r="BA845">
        <v>6.4167322825123261</v>
      </c>
      <c r="BB845">
        <v>1.6154824889999999</v>
      </c>
      <c r="BC845" s="3">
        <f t="shared" si="618"/>
        <v>0.89218157022854128</v>
      </c>
      <c r="BD845" s="3">
        <f>BA845/VLOOKUP(C845,Sheet3!A$50:C$63,3,FALSE)</f>
        <v>0.953604018772921</v>
      </c>
      <c r="BF845" s="4">
        <f t="shared" si="619"/>
        <v>0.50932549803772031</v>
      </c>
      <c r="BG845" s="4">
        <f t="shared" si="620"/>
        <v>0.59828492909457687</v>
      </c>
      <c r="BH845" s="4">
        <f t="shared" si="621"/>
        <v>-6.1248744358158712E-2</v>
      </c>
      <c r="BI845" s="4">
        <f t="shared" si="622"/>
        <v>1.0145609533069568</v>
      </c>
      <c r="BK845">
        <v>809</v>
      </c>
      <c r="BL845">
        <v>6.6957989170584913</v>
      </c>
      <c r="BM845">
        <v>0</v>
      </c>
      <c r="BN845" s="3">
        <f t="shared" si="623"/>
        <v>0.93098295654885543</v>
      </c>
      <c r="BO845" s="3">
        <f>BL845/VLOOKUP(C845,Sheet3!A$18:C$31,3,FALSE)</f>
        <v>0.95204410411281215</v>
      </c>
      <c r="BQ845" s="4">
        <f t="shared" si="624"/>
        <v>7.8328535269047692E-2</v>
      </c>
      <c r="BR845" s="4">
        <f t="shared" si="625"/>
        <v>0</v>
      </c>
      <c r="BS845" s="4">
        <f t="shared" si="626"/>
        <v>-0.11006590972110734</v>
      </c>
      <c r="BT845" s="4">
        <f t="shared" si="627"/>
        <v>7.5700751890508025E-2</v>
      </c>
      <c r="BV845">
        <v>907</v>
      </c>
      <c r="BW845">
        <v>6.8101424501151362</v>
      </c>
      <c r="BX845">
        <v>1.0935696909999999</v>
      </c>
      <c r="BY845" s="3">
        <f t="shared" si="628"/>
        <v>0.94688126559097974</v>
      </c>
      <c r="BZ845" s="3">
        <f>BW845/VLOOKUP(C845,Sheet3!A$98:C$111,3,FALSE)</f>
        <v>1.0180163445581476</v>
      </c>
      <c r="CB845" s="4">
        <f t="shared" si="629"/>
        <v>0.90929907408138033</v>
      </c>
      <c r="CC845" s="4">
        <f t="shared" si="630"/>
        <v>1.2122168741010182</v>
      </c>
      <c r="CD845" s="4">
        <f t="shared" si="631"/>
        <v>-4.8363773067110462E-2</v>
      </c>
      <c r="CE845" s="4">
        <f t="shared" si="632"/>
        <v>1.239064124137206</v>
      </c>
      <c r="CG845">
        <v>3356</v>
      </c>
      <c r="CH845">
        <v>8.1185050675870976</v>
      </c>
      <c r="CI845">
        <v>2.6508051250000002</v>
      </c>
      <c r="CJ845" s="3">
        <f t="shared" si="633"/>
        <v>1.1287958232024482</v>
      </c>
      <c r="CK845" s="3">
        <f>CH845/VLOOKUP(C845,Sheet3!A$114:C$127,3,FALSE)</f>
        <v>0.99613992672569718</v>
      </c>
      <c r="CM845" s="4">
        <f t="shared" si="634"/>
        <v>0.6446092165015721</v>
      </c>
      <c r="CN845" s="4">
        <f t="shared" si="635"/>
        <v>0.72416517498357957</v>
      </c>
      <c r="CO845" s="4">
        <f t="shared" si="636"/>
        <v>-8.7922041140356857E-2</v>
      </c>
      <c r="CP845" s="4">
        <f t="shared" si="637"/>
        <v>0.61454544996635696</v>
      </c>
      <c r="CR845">
        <v>765</v>
      </c>
      <c r="CS845">
        <v>6.6398758338265358</v>
      </c>
      <c r="CT845">
        <v>2.4517100510000001</v>
      </c>
      <c r="CU845" s="3">
        <f t="shared" si="638"/>
        <v>0.92320741878084167</v>
      </c>
      <c r="CV845" s="3">
        <f>CS845/VLOOKUP(C845,Sheet3!A$130:C$143,3,FALSE)</f>
        <v>0.93040438917674706</v>
      </c>
      <c r="CX845" s="4">
        <f t="shared" si="639"/>
        <v>0.10321156896319267</v>
      </c>
      <c r="CY845" s="4">
        <f t="shared" si="640"/>
        <v>1.4888612493750637E-2</v>
      </c>
      <c r="CZ845" s="4">
        <f t="shared" si="641"/>
        <v>-8.9105375033444401E-2</v>
      </c>
      <c r="DA845" s="4">
        <f t="shared" si="642"/>
        <v>0.16571150222833433</v>
      </c>
    </row>
    <row r="846" spans="1:105" x14ac:dyDescent="0.25">
      <c r="A846">
        <v>16227541</v>
      </c>
      <c r="B846" t="s">
        <v>1200</v>
      </c>
      <c r="C846">
        <v>7</v>
      </c>
      <c r="D846">
        <v>237</v>
      </c>
      <c r="E846" s="3">
        <v>1.1370788810000001</v>
      </c>
      <c r="F846">
        <v>5.4680601411351315</v>
      </c>
      <c r="G846" s="3">
        <f t="shared" si="598"/>
        <v>0.78988031550606841</v>
      </c>
      <c r="H846" s="3">
        <f>F846/VLOOKUP(C846,Sheet3!A$66:C$79,3,FALSE)</f>
        <v>0.99837875946465982</v>
      </c>
      <c r="J846" s="4">
        <f t="shared" si="599"/>
        <v>0.6920364252377661</v>
      </c>
      <c r="K846" s="4">
        <f t="shared" si="600"/>
        <v>0.96421919844610593</v>
      </c>
      <c r="L846" s="4">
        <f t="shared" si="601"/>
        <v>-0.24861427253066976</v>
      </c>
      <c r="M846" s="4">
        <f t="shared" si="602"/>
        <v>2.1435203983643585</v>
      </c>
      <c r="O846">
        <v>519</v>
      </c>
      <c r="P846">
        <v>6.2519038831658884</v>
      </c>
      <c r="Q846">
        <v>0</v>
      </c>
      <c r="R846">
        <v>0.23752104750901884</v>
      </c>
      <c r="S846" s="3">
        <f t="shared" si="603"/>
        <v>0.90310927171396083</v>
      </c>
      <c r="T846" s="3">
        <f>P846/VLOOKUP(C846,Sheet3!A$82:C$95,3,FALSE)</f>
        <v>0.97407210820239354</v>
      </c>
      <c r="V846" s="4">
        <f t="shared" si="604"/>
        <v>0.31782179747682171</v>
      </c>
      <c r="W846" s="4">
        <f t="shared" si="605"/>
        <v>0.16454938704815686</v>
      </c>
      <c r="X846" s="4">
        <f t="shared" si="606"/>
        <v>-5.4029757575440443E-2</v>
      </c>
      <c r="Y846" s="4">
        <f t="shared" si="607"/>
        <v>1.397190952344104</v>
      </c>
      <c r="AA846">
        <v>271</v>
      </c>
      <c r="AB846">
        <v>5.602118820879701</v>
      </c>
      <c r="AC846">
        <v>0.209761542</v>
      </c>
      <c r="AD846" s="3">
        <f t="shared" si="608"/>
        <v>0.80924555830147515</v>
      </c>
      <c r="AE846" t="s">
        <v>1200</v>
      </c>
      <c r="AF846">
        <v>0.19512523940288418</v>
      </c>
      <c r="AG846" s="3">
        <f>AB846/VLOOKUP(C846,Sheet3!A$2:C$15,3,FALSE)</f>
        <v>0.90562764898767789</v>
      </c>
      <c r="AI846" s="4">
        <f t="shared" si="609"/>
        <v>6.224567968246187E-2</v>
      </c>
      <c r="AJ846" s="4">
        <f t="shared" si="610"/>
        <v>2.9600416284768275E-3</v>
      </c>
      <c r="AK846" s="4">
        <f t="shared" si="611"/>
        <v>-0.23081774228653951</v>
      </c>
      <c r="AL846" s="4">
        <f t="shared" si="612"/>
        <v>0.25314580161800854</v>
      </c>
      <c r="AM846" s="3">
        <f t="shared" si="613"/>
        <v>0.9396520050245516</v>
      </c>
      <c r="AN846" s="3">
        <f t="shared" si="643"/>
        <v>0.83251231527092417</v>
      </c>
      <c r="AO846" s="3">
        <f t="shared" si="614"/>
        <v>1.0596532500582889</v>
      </c>
      <c r="AP846">
        <v>1015</v>
      </c>
      <c r="AQ846">
        <v>6.9226438914758877</v>
      </c>
      <c r="AR846">
        <v>0.53030136400000005</v>
      </c>
      <c r="AT846" s="3">
        <f>AQ846/VLOOKUP(C846,Sheet3!A$34:C$47,3,FALSE)</f>
        <v>0.95791020183991793</v>
      </c>
      <c r="AV846" s="4">
        <f t="shared" si="615"/>
        <v>0.3825799162292669</v>
      </c>
      <c r="AW846" s="4">
        <f t="shared" si="616"/>
        <v>0.1136045854329084</v>
      </c>
      <c r="AX846" s="4">
        <f t="shared" si="617"/>
        <v>-6.9098938437838583E-2</v>
      </c>
      <c r="AZ846">
        <v>364</v>
      </c>
      <c r="BA846">
        <v>5.8971538676367405</v>
      </c>
      <c r="BB846">
        <v>0.58350365999999998</v>
      </c>
      <c r="BC846" s="3">
        <f t="shared" si="618"/>
        <v>0.85186439748809384</v>
      </c>
      <c r="BD846" s="3">
        <f>BA846/VLOOKUP(C846,Sheet3!A$50:C$63,3,FALSE)</f>
        <v>0.87638838273285369</v>
      </c>
      <c r="BF846" s="4">
        <f t="shared" si="619"/>
        <v>0.24199970521026853</v>
      </c>
      <c r="BG846" s="4">
        <f t="shared" si="620"/>
        <v>5.988597842448639E-2</v>
      </c>
      <c r="BH846" s="4">
        <f t="shared" si="621"/>
        <v>-6.2167974715462621E-2</v>
      </c>
      <c r="BI846" s="4">
        <f t="shared" si="622"/>
        <v>0.5357645721132428</v>
      </c>
      <c r="BK846">
        <v>1134</v>
      </c>
      <c r="BL846">
        <v>7.0335064842876971</v>
      </c>
      <c r="BM846">
        <v>0.45877622600000001</v>
      </c>
      <c r="BN846" s="3">
        <f t="shared" si="623"/>
        <v>1.0160144873186845</v>
      </c>
      <c r="BO846" s="3">
        <f>BL846/VLOOKUP(C846,Sheet3!A$18:C$31,3,FALSE)</f>
        <v>1.000061152157034</v>
      </c>
      <c r="BQ846" s="4">
        <f t="shared" si="624"/>
        <v>0.70360203390539811</v>
      </c>
      <c r="BR846" s="4">
        <f t="shared" si="625"/>
        <v>0.97460890229524166</v>
      </c>
      <c r="BS846" s="4">
        <f t="shared" si="626"/>
        <v>-5.0593441984531466E-2</v>
      </c>
      <c r="BT846" s="4">
        <f t="shared" si="627"/>
        <v>2.0863619845244097</v>
      </c>
      <c r="BV846">
        <v>582</v>
      </c>
      <c r="BW846">
        <v>6.3664704477314382</v>
      </c>
      <c r="BX846">
        <v>0.54778576099999998</v>
      </c>
      <c r="BY846" s="3">
        <f t="shared" si="628"/>
        <v>0.91965881064180022</v>
      </c>
      <c r="BZ846" s="3">
        <f>BW846/VLOOKUP(C846,Sheet3!A$98:C$111,3,FALSE)</f>
        <v>0.95169389192842169</v>
      </c>
      <c r="CB846" s="4">
        <f t="shared" si="629"/>
        <v>0.33328072605650944</v>
      </c>
      <c r="CC846" s="4">
        <f t="shared" si="630"/>
        <v>0.27495551791255818</v>
      </c>
      <c r="CD846" s="4">
        <f t="shared" si="631"/>
        <v>-6.3094595993735375E-2</v>
      </c>
      <c r="CE846" s="4">
        <f t="shared" si="632"/>
        <v>0.81339630871152224</v>
      </c>
      <c r="CG846">
        <v>3990</v>
      </c>
      <c r="CH846">
        <v>8.2915465098839096</v>
      </c>
      <c r="CI846">
        <v>3.3745736399999999</v>
      </c>
      <c r="CJ846" s="3">
        <f t="shared" si="633"/>
        <v>1.1977427468273507</v>
      </c>
      <c r="CK846" s="3">
        <f>CH846/VLOOKUP(C846,Sheet3!A$114:C$127,3,FALSE)</f>
        <v>1.0173720979462648</v>
      </c>
      <c r="CM846" s="4">
        <f t="shared" si="634"/>
        <v>1.031838790906187</v>
      </c>
      <c r="CN846" s="4">
        <f t="shared" si="635"/>
        <v>1.4295824481353392</v>
      </c>
      <c r="CO846" s="4">
        <f t="shared" si="636"/>
        <v>-5.7964706465110136E-2</v>
      </c>
      <c r="CP846" s="4">
        <f t="shared" si="637"/>
        <v>2.1268533458791468</v>
      </c>
      <c r="CR846">
        <v>1026</v>
      </c>
      <c r="CS846">
        <v>6.9334230257307148</v>
      </c>
      <c r="CT846">
        <v>3.745002553</v>
      </c>
      <c r="CU846" s="3">
        <f t="shared" si="638"/>
        <v>1.0015570834530576</v>
      </c>
      <c r="CV846" s="3">
        <f>CS846/VLOOKUP(C846,Sheet3!A$130:C$143,3,FALSE)</f>
        <v>0.97153732639023715</v>
      </c>
      <c r="CX846" s="4">
        <f t="shared" si="639"/>
        <v>0.3637093284785235</v>
      </c>
      <c r="CY846" s="4">
        <f t="shared" si="640"/>
        <v>0.25568709904668113</v>
      </c>
      <c r="CZ846" s="4">
        <f t="shared" si="641"/>
        <v>-7.164880382551149E-2</v>
      </c>
      <c r="DA846" s="4">
        <f t="shared" si="642"/>
        <v>1.4588120864502776</v>
      </c>
    </row>
    <row r="847" spans="1:105" x14ac:dyDescent="0.25">
      <c r="A847">
        <v>16227563</v>
      </c>
      <c r="B847" t="s">
        <v>1200</v>
      </c>
      <c r="C847">
        <v>7</v>
      </c>
      <c r="D847">
        <v>192</v>
      </c>
      <c r="E847" s="3">
        <v>0.563863428</v>
      </c>
      <c r="F847">
        <v>5.2574953720277815</v>
      </c>
      <c r="G847" s="3">
        <f t="shared" si="598"/>
        <v>0.74014599447263263</v>
      </c>
      <c r="H847" s="3">
        <f>F847/VLOOKUP(C847,Sheet3!A$66:C$79,3,FALSE)</f>
        <v>0.95993306070818685</v>
      </c>
      <c r="J847" s="4">
        <f t="shared" si="599"/>
        <v>0.33108231829949125</v>
      </c>
      <c r="K847" s="4">
        <f t="shared" si="600"/>
        <v>0.30657870634307038</v>
      </c>
      <c r="L847" s="4">
        <f t="shared" si="601"/>
        <v>-0.46992456516293657</v>
      </c>
      <c r="M847" s="4">
        <f t="shared" si="602"/>
        <v>1.0145609533069568</v>
      </c>
      <c r="O847">
        <v>609</v>
      </c>
      <c r="P847">
        <v>6.4118182677098972</v>
      </c>
      <c r="Q847">
        <v>0</v>
      </c>
      <c r="R847">
        <v>0.67675000076806546</v>
      </c>
      <c r="S847" s="3">
        <f t="shared" si="603"/>
        <v>0.90265064870643075</v>
      </c>
      <c r="T847" s="3">
        <f>P847/VLOOKUP(C847,Sheet3!A$82:C$95,3,FALSE)</f>
        <v>0.99898742113676187</v>
      </c>
      <c r="V847" s="4">
        <f t="shared" si="604"/>
        <v>0.68523919550931645</v>
      </c>
      <c r="W847" s="4">
        <f t="shared" si="605"/>
        <v>0.79359368141534259</v>
      </c>
      <c r="X847" s="4">
        <f t="shared" si="606"/>
        <v>-5.4029757575440443E-2</v>
      </c>
      <c r="Y847" s="4">
        <f t="shared" si="607"/>
        <v>1.3813803463174614</v>
      </c>
      <c r="AA847">
        <v>310</v>
      </c>
      <c r="AB847">
        <v>5.7365722974791922</v>
      </c>
      <c r="AC847">
        <v>0.41056752600000002</v>
      </c>
      <c r="AD847" s="3">
        <f t="shared" si="608"/>
        <v>0.80759006095791874</v>
      </c>
      <c r="AE847" t="s">
        <v>1200</v>
      </c>
      <c r="AF847">
        <v>0.27741142827348175</v>
      </c>
      <c r="AG847" s="3">
        <f>AB847/VLOOKUP(C847,Sheet3!A$2:C$15,3,FALSE)</f>
        <v>0.92736313689935634</v>
      </c>
      <c r="AI847" s="4">
        <f t="shared" si="609"/>
        <v>0.12663294093770611</v>
      </c>
      <c r="AJ847" s="4">
        <f t="shared" si="610"/>
        <v>1.8896633891289497E-2</v>
      </c>
      <c r="AK847" s="4">
        <f t="shared" si="611"/>
        <v>-0.19862447872586489</v>
      </c>
      <c r="AL847" s="4">
        <f t="shared" si="612"/>
        <v>0.23678294440752851</v>
      </c>
      <c r="AM847" s="3">
        <f t="shared" si="613"/>
        <v>0.88105701321207219</v>
      </c>
      <c r="AN847" s="3">
        <f t="shared" si="643"/>
        <v>0.83349753694580098</v>
      </c>
      <c r="AO847" s="3">
        <f t="shared" si="614"/>
        <v>1.0599070840163547</v>
      </c>
      <c r="AP847">
        <v>1216</v>
      </c>
      <c r="AQ847">
        <v>7.1033220625261126</v>
      </c>
      <c r="AR847">
        <v>1.5331883900000001</v>
      </c>
      <c r="AT847" s="3">
        <f>AQ847/VLOOKUP(C847,Sheet3!A$34:C$47,3,FALSE)</f>
        <v>0.98291126588596833</v>
      </c>
      <c r="AV847" s="4">
        <f t="shared" si="615"/>
        <v>0.56396386134192644</v>
      </c>
      <c r="AW847" s="4">
        <f t="shared" si="616"/>
        <v>0.63664579696702295</v>
      </c>
      <c r="AX847" s="4">
        <f t="shared" si="617"/>
        <v>-6.6136903897638682E-2</v>
      </c>
      <c r="AZ847">
        <v>768</v>
      </c>
      <c r="BA847">
        <v>6.6437897331476723</v>
      </c>
      <c r="BB847">
        <v>2.2762158129999999</v>
      </c>
      <c r="BC847" s="3">
        <f t="shared" si="618"/>
        <v>0.93530740612160568</v>
      </c>
      <c r="BD847" s="3">
        <f>BA847/VLOOKUP(C847,Sheet3!A$50:C$63,3,FALSE)</f>
        <v>0.98734750188632681</v>
      </c>
      <c r="BF847" s="4">
        <f t="shared" si="619"/>
        <v>0.66830253061456191</v>
      </c>
      <c r="BG847" s="4">
        <f t="shared" si="620"/>
        <v>0.96940055718810358</v>
      </c>
      <c r="BH847" s="4">
        <f t="shared" si="621"/>
        <v>-6.0660199213204861E-2</v>
      </c>
      <c r="BI847" s="4">
        <f t="shared" si="622"/>
        <v>1.614376194074683</v>
      </c>
      <c r="BK847">
        <v>1080</v>
      </c>
      <c r="BL847">
        <v>6.9847163201182658</v>
      </c>
      <c r="BM847">
        <v>0.34734679899999998</v>
      </c>
      <c r="BN847" s="3">
        <f t="shared" si="623"/>
        <v>0.98330277842341451</v>
      </c>
      <c r="BO847" s="3">
        <f>BL847/VLOOKUP(C847,Sheet3!A$18:C$31,3,FALSE)</f>
        <v>0.99312390856420985</v>
      </c>
      <c r="BQ847" s="4">
        <f t="shared" si="624"/>
        <v>0.55036276421557673</v>
      </c>
      <c r="BR847" s="4">
        <f t="shared" si="625"/>
        <v>0.56134141390289249</v>
      </c>
      <c r="BS847" s="4">
        <f t="shared" si="626"/>
        <v>-6.5038355706287049E-2</v>
      </c>
      <c r="BT847" s="4">
        <f t="shared" si="627"/>
        <v>0.47692407209030929</v>
      </c>
      <c r="BV847">
        <v>596</v>
      </c>
      <c r="BW847">
        <v>6.39024066706535</v>
      </c>
      <c r="BX847">
        <v>0.57086325199999999</v>
      </c>
      <c r="BY847" s="3">
        <f t="shared" si="628"/>
        <v>0.89961297134158469</v>
      </c>
      <c r="BZ847" s="3">
        <f>BW847/VLOOKUP(C847,Sheet3!A$98:C$111,3,FALSE)</f>
        <v>0.95524719084586873</v>
      </c>
      <c r="CB847" s="4">
        <f t="shared" si="629"/>
        <v>0.35495835822402638</v>
      </c>
      <c r="CC847" s="4">
        <f t="shared" si="630"/>
        <v>0.32141377274701155</v>
      </c>
      <c r="CD847" s="4">
        <f t="shared" si="631"/>
        <v>-6.2471729663625991E-2</v>
      </c>
      <c r="CE847" s="4">
        <f t="shared" si="632"/>
        <v>0.52072669474870226</v>
      </c>
      <c r="CG847">
        <v>2877</v>
      </c>
      <c r="CH847">
        <v>7.9645033635515476</v>
      </c>
      <c r="CI847">
        <v>2.1064819720000001</v>
      </c>
      <c r="CJ847" s="3">
        <f t="shared" si="633"/>
        <v>1.1212364149400793</v>
      </c>
      <c r="CK847" s="3">
        <f>CH847/VLOOKUP(C847,Sheet3!A$114:C$127,3,FALSE)</f>
        <v>0.97724392987695718</v>
      </c>
      <c r="CM847" s="4">
        <f t="shared" si="634"/>
        <v>0.3946369882257747</v>
      </c>
      <c r="CN847" s="4">
        <f t="shared" si="635"/>
        <v>0.31870006687541524</v>
      </c>
      <c r="CO847" s="4">
        <f t="shared" si="636"/>
        <v>-0.11045199447206062</v>
      </c>
      <c r="CP847" s="4">
        <f t="shared" si="637"/>
        <v>0.50918493430853073</v>
      </c>
      <c r="CR847">
        <v>1263</v>
      </c>
      <c r="CS847">
        <v>7.1412451223504911</v>
      </c>
      <c r="CT847">
        <v>4.9312835289999999</v>
      </c>
      <c r="CU847" s="3">
        <f t="shared" si="638"/>
        <v>1.0053387780380174</v>
      </c>
      <c r="CV847" s="3">
        <f>CS847/VLOOKUP(C847,Sheet3!A$130:C$143,3,FALSE)</f>
        <v>1.0006581406497295</v>
      </c>
      <c r="CX847" s="4">
        <f t="shared" si="639"/>
        <v>0.717556091594306</v>
      </c>
      <c r="CY847" s="4">
        <f t="shared" si="640"/>
        <v>0.89919629851485505</v>
      </c>
      <c r="CZ847" s="4">
        <f t="shared" si="641"/>
        <v>-5.5636650118491747E-2</v>
      </c>
      <c r="DA847" s="4">
        <f t="shared" si="642"/>
        <v>1.5803096395110767</v>
      </c>
    </row>
    <row r="848" spans="1:105" x14ac:dyDescent="0.25">
      <c r="A848">
        <v>16227574</v>
      </c>
      <c r="B848" t="s">
        <v>1200</v>
      </c>
      <c r="C848">
        <v>7</v>
      </c>
      <c r="D848">
        <v>219</v>
      </c>
      <c r="E848" s="3">
        <v>0.90595922100000004</v>
      </c>
      <c r="F848">
        <v>5.389071729816501</v>
      </c>
      <c r="G848" s="3">
        <f t="shared" si="598"/>
        <v>0.76514970469192767</v>
      </c>
      <c r="H848" s="3">
        <f>F848/VLOOKUP(C848,Sheet3!A$66:C$79,3,FALSE)</f>
        <v>0.98395676152225831</v>
      </c>
      <c r="J848" s="4">
        <f t="shared" si="599"/>
        <v>0.5354905055857031</v>
      </c>
      <c r="K848" s="4">
        <f t="shared" si="600"/>
        <v>0.68431926643637997</v>
      </c>
      <c r="L848" s="4">
        <f t="shared" si="601"/>
        <v>-0.33784626953977692</v>
      </c>
      <c r="M848" s="4">
        <f t="shared" si="602"/>
        <v>1.4716054379101871</v>
      </c>
      <c r="O848">
        <v>776</v>
      </c>
      <c r="P848">
        <v>6.654152520183219</v>
      </c>
      <c r="Q848">
        <v>63.629481249999998</v>
      </c>
      <c r="R848">
        <v>2.0593503514635811</v>
      </c>
      <c r="S848" s="3">
        <f t="shared" si="603"/>
        <v>0.94476805859227275</v>
      </c>
      <c r="T848" s="3">
        <f>P848/VLOOKUP(C848,Sheet3!A$82:C$95,3,FALSE)</f>
        <v>1.0367440854437644</v>
      </c>
      <c r="V848" s="4">
        <f t="shared" si="604"/>
        <v>1.6561088505479751</v>
      </c>
      <c r="W848" s="4">
        <f t="shared" si="605"/>
        <v>2.8282993292537872</v>
      </c>
      <c r="X848" s="4">
        <f t="shared" si="606"/>
        <v>2.7286462234304809E-2</v>
      </c>
      <c r="Y848" s="4">
        <f t="shared" si="607"/>
        <v>2.4117843849590375</v>
      </c>
      <c r="AA848">
        <v>601</v>
      </c>
      <c r="AB848">
        <v>6.3985949345352076</v>
      </c>
      <c r="AC848">
        <v>1.95982166</v>
      </c>
      <c r="AD848" s="3">
        <f t="shared" si="608"/>
        <v>0.90848355153914129</v>
      </c>
      <c r="AE848" t="s">
        <v>1200</v>
      </c>
      <c r="AF848">
        <v>1.0320773297572081</v>
      </c>
      <c r="AG848" s="3">
        <f>AB848/VLOOKUP(C848,Sheet3!A$2:C$15,3,FALSE)</f>
        <v>1.0343844307246657</v>
      </c>
      <c r="AI848" s="4">
        <f t="shared" si="609"/>
        <v>1.2562984045489147</v>
      </c>
      <c r="AJ848" s="4">
        <f t="shared" si="610"/>
        <v>1.6808968764162453</v>
      </c>
      <c r="AK848" s="4">
        <f t="shared" si="611"/>
        <v>4.9752315953354893E-2</v>
      </c>
      <c r="AL848" s="4">
        <f t="shared" si="612"/>
        <v>2.3582957000080516</v>
      </c>
      <c r="AM848" s="3">
        <f t="shared" si="613"/>
        <v>0.28470594464054816</v>
      </c>
      <c r="AN848" s="3">
        <f t="shared" si="643"/>
        <v>0.83448275862067778</v>
      </c>
      <c r="AO848" s="3">
        <f t="shared" si="614"/>
        <v>1.0601619300011773</v>
      </c>
      <c r="AP848">
        <v>1145</v>
      </c>
      <c r="AQ848">
        <v>7.0431599159883405</v>
      </c>
      <c r="AR848">
        <v>1.1784041300000001</v>
      </c>
      <c r="AT848" s="3">
        <f>AQ848/VLOOKUP(C848,Sheet3!A$34:C$47,3,FALSE)</f>
        <v>0.97458642138485485</v>
      </c>
      <c r="AV848" s="4">
        <f t="shared" si="615"/>
        <v>0.49829430425872256</v>
      </c>
      <c r="AW848" s="4">
        <f t="shared" si="616"/>
        <v>0.37013600444129763</v>
      </c>
      <c r="AX848" s="4">
        <f t="shared" si="617"/>
        <v>-6.7184761936674928E-2</v>
      </c>
      <c r="AZ848">
        <v>2394</v>
      </c>
      <c r="BA848">
        <v>7.7807208861179182</v>
      </c>
      <c r="BB848">
        <v>9.3787264639999997</v>
      </c>
      <c r="BC848" s="3">
        <f t="shared" si="618"/>
        <v>1.1047201794261801</v>
      </c>
      <c r="BD848" s="3">
        <f>BA848/VLOOKUP(C848,Sheet3!A$50:C$63,3,FALSE)</f>
        <v>1.1563092208433892</v>
      </c>
      <c r="BF848" s="4">
        <f t="shared" si="619"/>
        <v>1.8720129238626293</v>
      </c>
      <c r="BG848" s="4">
        <f t="shared" si="620"/>
        <v>2.6459777724598323</v>
      </c>
      <c r="BH848" s="4">
        <f t="shared" si="621"/>
        <v>-5.4333670780639949E-2</v>
      </c>
      <c r="BI848" s="4">
        <f t="shared" si="622"/>
        <v>3.9782049123094474</v>
      </c>
      <c r="BK848">
        <v>1061</v>
      </c>
      <c r="BL848">
        <v>6.9669671386139829</v>
      </c>
      <c r="BM848">
        <v>0.30820492100000002</v>
      </c>
      <c r="BN848" s="3">
        <f t="shared" si="623"/>
        <v>0.98918201797443273</v>
      </c>
      <c r="BO848" s="3">
        <f>BL848/VLOOKUP(C848,Sheet3!A$18:C$31,3,FALSE)</f>
        <v>0.99060023606249681</v>
      </c>
      <c r="BQ848" s="4">
        <f t="shared" si="624"/>
        <v>0.50084401267647594</v>
      </c>
      <c r="BR848" s="4">
        <f t="shared" si="625"/>
        <v>0.45029759697498711</v>
      </c>
      <c r="BS848" s="4">
        <f t="shared" si="626"/>
        <v>-7.0112428739234442E-2</v>
      </c>
      <c r="BT848" s="4">
        <f t="shared" si="627"/>
        <v>0.66689384972252075</v>
      </c>
      <c r="BV848">
        <v>870</v>
      </c>
      <c r="BW848">
        <v>6.7684932116486296</v>
      </c>
      <c r="BX848">
        <v>1.030544084</v>
      </c>
      <c r="BY848" s="3">
        <f t="shared" si="628"/>
        <v>0.96100234729638845</v>
      </c>
      <c r="BZ848" s="3">
        <f>BW848/VLOOKUP(C848,Sheet3!A$98:C$111,3,FALSE)</f>
        <v>1.0117903946888336</v>
      </c>
      <c r="CB848" s="4">
        <f t="shared" si="629"/>
        <v>0.83886123765725262</v>
      </c>
      <c r="CC848" s="4">
        <f t="shared" si="630"/>
        <v>1.0849134443099477</v>
      </c>
      <c r="CD848" s="4">
        <f t="shared" si="631"/>
        <v>-5.0064847440187091E-2</v>
      </c>
      <c r="CE848" s="4">
        <f t="shared" si="632"/>
        <v>1.4976938739944849</v>
      </c>
      <c r="CG848">
        <v>2977</v>
      </c>
      <c r="CH848">
        <v>7.9986713610157762</v>
      </c>
      <c r="CI848">
        <v>2.2199165760000001</v>
      </c>
      <c r="CJ848" s="3">
        <f t="shared" si="633"/>
        <v>1.1356651639924256</v>
      </c>
      <c r="CK848" s="3">
        <f>CH848/VLOOKUP(C848,Sheet3!A$114:C$127,3,FALSE)</f>
        <v>0.98143634045095174</v>
      </c>
      <c r="CM848" s="4">
        <f t="shared" si="634"/>
        <v>0.4429560133839775</v>
      </c>
      <c r="CN848" s="4">
        <f t="shared" si="635"/>
        <v>0.38305793585821818</v>
      </c>
      <c r="CO848" s="4">
        <f t="shared" si="636"/>
        <v>-0.1057568490970479</v>
      </c>
      <c r="CP848" s="4">
        <f t="shared" si="637"/>
        <v>0.71003779572436909</v>
      </c>
      <c r="CR848">
        <v>1251</v>
      </c>
      <c r="CS848">
        <v>7.1316985104669115</v>
      </c>
      <c r="CT848">
        <v>4.8709955579999997</v>
      </c>
      <c r="CU848" s="3">
        <f t="shared" si="638"/>
        <v>1.0125708624445093</v>
      </c>
      <c r="CV848" s="3">
        <f>CS848/VLOOKUP(C848,Sheet3!A$130:C$143,3,FALSE)</f>
        <v>0.99932043346656207</v>
      </c>
      <c r="CX848" s="4">
        <f t="shared" si="639"/>
        <v>0.69764639707318499</v>
      </c>
      <c r="CY848" s="4">
        <f t="shared" si="640"/>
        <v>0.84729786038720367</v>
      </c>
      <c r="CZ848" s="4">
        <f t="shared" si="641"/>
        <v>-5.6450403586570927E-2</v>
      </c>
      <c r="DA848" s="4">
        <f t="shared" si="642"/>
        <v>1.8922059700834524</v>
      </c>
    </row>
    <row r="849" spans="1:105" x14ac:dyDescent="0.25">
      <c r="A849">
        <v>16227609</v>
      </c>
      <c r="B849" t="s">
        <v>1200</v>
      </c>
      <c r="C849">
        <v>7</v>
      </c>
      <c r="D849">
        <v>207</v>
      </c>
      <c r="E849" s="3">
        <v>0.75313791299999999</v>
      </c>
      <c r="F849">
        <v>5.3327187932653688</v>
      </c>
      <c r="G849" s="3">
        <f t="shared" si="598"/>
        <v>0.7781243340988061</v>
      </c>
      <c r="H849" s="3">
        <f>F849/VLOOKUP(C849,Sheet3!A$66:C$79,3,FALSE)</f>
        <v>0.97366763275740342</v>
      </c>
      <c r="J849" s="4">
        <f t="shared" si="599"/>
        <v>0.43966558296036423</v>
      </c>
      <c r="K849" s="4">
        <f t="shared" si="600"/>
        <v>0.49777486757049999</v>
      </c>
      <c r="L849" s="4">
        <f t="shared" si="601"/>
        <v>-0.39684839206965539</v>
      </c>
      <c r="M849" s="4">
        <f t="shared" si="602"/>
        <v>1.8792187745566411</v>
      </c>
      <c r="O849">
        <v>578</v>
      </c>
      <c r="P849">
        <v>6.3595738686723777</v>
      </c>
      <c r="Q849">
        <v>0</v>
      </c>
      <c r="R849">
        <v>0.49742153334056555</v>
      </c>
      <c r="S849" s="3">
        <f t="shared" si="603"/>
        <v>0.92795802170598551</v>
      </c>
      <c r="T849" s="3">
        <f>P849/VLOOKUP(C849,Sheet3!A$82:C$95,3,FALSE)</f>
        <v>0.9908475308148279</v>
      </c>
      <c r="V849" s="4">
        <f t="shared" si="604"/>
        <v>0.54359866726403938</v>
      </c>
      <c r="W849" s="4">
        <f t="shared" si="605"/>
        <v>0.52905313752525596</v>
      </c>
      <c r="X849" s="4">
        <f t="shared" si="606"/>
        <v>-5.4029757575440443E-2</v>
      </c>
      <c r="Y849" s="4">
        <f t="shared" si="607"/>
        <v>2.017369113037458</v>
      </c>
      <c r="AA849">
        <v>286</v>
      </c>
      <c r="AB849">
        <v>5.6559918108198524</v>
      </c>
      <c r="AC849">
        <v>0.28657339799999998</v>
      </c>
      <c r="AD849" s="3">
        <f t="shared" si="608"/>
        <v>0.82529475715474698</v>
      </c>
      <c r="AE849" t="s">
        <v>1200</v>
      </c>
      <c r="AF849">
        <v>0.22563551176020691</v>
      </c>
      <c r="AG849" s="3">
        <f>AB849/VLOOKUP(C849,Sheet3!A$2:C$15,3,FALSE)</f>
        <v>0.91433665191735425</v>
      </c>
      <c r="AI849" s="4">
        <f t="shared" si="609"/>
        <v>8.3836033556851972E-2</v>
      </c>
      <c r="AJ849" s="4">
        <f t="shared" si="610"/>
        <v>5.9288711222786981E-3</v>
      </c>
      <c r="AK849" s="4">
        <f t="shared" si="611"/>
        <v>-0.21850324709304675</v>
      </c>
      <c r="AL849" s="4">
        <f t="shared" si="612"/>
        <v>0.45339357468011521</v>
      </c>
      <c r="AM849" s="3">
        <f t="shared" si="613"/>
        <v>0.91958202432803338</v>
      </c>
      <c r="AN849" s="3">
        <f t="shared" si="643"/>
        <v>0.83546798029555458</v>
      </c>
      <c r="AO849" s="3">
        <f t="shared" si="614"/>
        <v>1.0604177999620674</v>
      </c>
      <c r="AP849">
        <v>947</v>
      </c>
      <c r="AQ849">
        <v>6.8532990931860782</v>
      </c>
      <c r="AR849">
        <v>0.19268444800000001</v>
      </c>
      <c r="AT849" s="3">
        <f>AQ849/VLOOKUP(C849,Sheet3!A$34:C$47,3,FALSE)</f>
        <v>0.94831472202502631</v>
      </c>
      <c r="AV849" s="4">
        <f t="shared" si="615"/>
        <v>0.32514145148303303</v>
      </c>
      <c r="AW849" s="4">
        <f t="shared" si="616"/>
        <v>4.7411804199310653E-2</v>
      </c>
      <c r="AX849" s="4">
        <f t="shared" si="617"/>
        <v>-7.0096092594410325E-2</v>
      </c>
      <c r="AZ849">
        <v>1343</v>
      </c>
      <c r="BA849">
        <v>7.2026611965232377</v>
      </c>
      <c r="BB849">
        <v>4.7533732420000003</v>
      </c>
      <c r="BC849" s="3">
        <f t="shared" si="618"/>
        <v>1.0509772152924879</v>
      </c>
      <c r="BD849" s="3">
        <f>BA849/VLOOKUP(C849,Sheet3!A$50:C$63,3,FALSE)</f>
        <v>1.0704025601291154</v>
      </c>
      <c r="BF849" s="4">
        <f t="shared" si="619"/>
        <v>1.1750292907060775</v>
      </c>
      <c r="BG849" s="4">
        <f t="shared" si="620"/>
        <v>1.8288936906691253</v>
      </c>
      <c r="BH849" s="4">
        <f t="shared" si="621"/>
        <v>-5.8453682718322679E-2</v>
      </c>
      <c r="BI849" s="4">
        <f t="shared" si="622"/>
        <v>3.3117259788316633</v>
      </c>
      <c r="BK849">
        <v>982</v>
      </c>
      <c r="BL849">
        <v>6.8895913083544658</v>
      </c>
      <c r="BM849">
        <v>0.145967875</v>
      </c>
      <c r="BN849" s="3">
        <f t="shared" si="623"/>
        <v>1.0052955831454184</v>
      </c>
      <c r="BO849" s="3">
        <f>BL849/VLOOKUP(C849,Sheet3!A$18:C$31,3,FALSE)</f>
        <v>0.979598531275375</v>
      </c>
      <c r="BQ849" s="4">
        <f t="shared" si="624"/>
        <v>0.32094668527322767</v>
      </c>
      <c r="BR849" s="4">
        <f t="shared" si="625"/>
        <v>0.13367214848371761</v>
      </c>
      <c r="BS849" s="4">
        <f t="shared" si="626"/>
        <v>-9.1143678697492708E-2</v>
      </c>
      <c r="BT849" s="4">
        <f t="shared" si="627"/>
        <v>1.4588120864502776</v>
      </c>
      <c r="BV849">
        <v>538</v>
      </c>
      <c r="BW849">
        <v>6.2878585601617845</v>
      </c>
      <c r="BX849">
        <v>0.47558878900000001</v>
      </c>
      <c r="BY849" s="3">
        <f t="shared" si="628"/>
        <v>0.91749367343583688</v>
      </c>
      <c r="BZ849" s="3">
        <f>BW849/VLOOKUP(C849,Sheet3!A$98:C$111,3,FALSE)</f>
        <v>0.9399425685150441</v>
      </c>
      <c r="CB849" s="4">
        <f t="shared" si="629"/>
        <v>0.26819360792403851</v>
      </c>
      <c r="CC849" s="4">
        <f t="shared" si="630"/>
        <v>0.18805223150293959</v>
      </c>
      <c r="CD849" s="4">
        <f t="shared" si="631"/>
        <v>-6.5043207434842668E-2</v>
      </c>
      <c r="CE849" s="4">
        <f t="shared" si="632"/>
        <v>0.78491683738965368</v>
      </c>
      <c r="CG849">
        <v>3616</v>
      </c>
      <c r="CH849">
        <v>8.1931237215120678</v>
      </c>
      <c r="CI849">
        <v>2.9472040329999998</v>
      </c>
      <c r="CJ849" s="3">
        <f t="shared" si="633"/>
        <v>1.1955006793236438</v>
      </c>
      <c r="CK849" s="3">
        <f>CH849/VLOOKUP(C849,Sheet3!A$114:C$127,3,FALSE)</f>
        <v>1.0052956296333608</v>
      </c>
      <c r="CM849" s="4">
        <f t="shared" si="634"/>
        <v>0.79709357886274956</v>
      </c>
      <c r="CN849" s="4">
        <f t="shared" si="635"/>
        <v>1.0145609533069568</v>
      </c>
      <c r="CO849" s="4">
        <f t="shared" si="636"/>
        <v>-7.5653862709945785E-2</v>
      </c>
      <c r="CP849" s="4">
        <f t="shared" si="637"/>
        <v>2.0943301541735866</v>
      </c>
      <c r="CR849">
        <v>1008</v>
      </c>
      <c r="CS849">
        <v>6.9157234486313142</v>
      </c>
      <c r="CT849">
        <v>3.6553200330000002</v>
      </c>
      <c r="CU849" s="3">
        <f t="shared" si="638"/>
        <v>1.0091086576839032</v>
      </c>
      <c r="CV849" s="3">
        <f>CS849/VLOOKUP(C849,Sheet3!A$130:C$143,3,FALSE)</f>
        <v>0.96905719503959353</v>
      </c>
      <c r="CX849" s="4">
        <f t="shared" si="639"/>
        <v>0.34081045416210032</v>
      </c>
      <c r="CY849" s="4">
        <f t="shared" si="640"/>
        <v>0.22314355131420971</v>
      </c>
      <c r="CZ849" s="4">
        <f t="shared" si="641"/>
        <v>-7.285931830237255E-2</v>
      </c>
      <c r="DA849" s="4">
        <f t="shared" si="642"/>
        <v>1.7131577386344667</v>
      </c>
    </row>
    <row r="850" spans="1:105" x14ac:dyDescent="0.25">
      <c r="A850">
        <v>16227628</v>
      </c>
      <c r="B850" t="s">
        <v>1200</v>
      </c>
      <c r="C850">
        <v>7</v>
      </c>
      <c r="D850">
        <v>276</v>
      </c>
      <c r="E850" s="3">
        <v>1.643909394</v>
      </c>
      <c r="F850">
        <v>5.6204008657171496</v>
      </c>
      <c r="G850" s="3">
        <f t="shared" si="598"/>
        <v>0.79603706242578309</v>
      </c>
      <c r="H850" s="3">
        <f>F850/VLOOKUP(C850,Sheet3!A$66:C$79,3,FALSE)</f>
        <v>1.0261936956026096</v>
      </c>
      <c r="J850" s="4">
        <f t="shared" si="599"/>
        <v>1.0720073508952987</v>
      </c>
      <c r="K850" s="4">
        <f t="shared" si="600"/>
        <v>1.4845645825526923</v>
      </c>
      <c r="L850" s="4">
        <f t="shared" si="601"/>
        <v>-5.2934256299509472E-2</v>
      </c>
      <c r="M850" s="4">
        <f t="shared" si="602"/>
        <v>2.2782529923345152</v>
      </c>
      <c r="O850">
        <v>596</v>
      </c>
      <c r="P850">
        <v>6.39024066706535</v>
      </c>
      <c r="Q850">
        <v>0</v>
      </c>
      <c r="R850">
        <v>0.59808953703853096</v>
      </c>
      <c r="S850" s="3">
        <f t="shared" si="603"/>
        <v>0.90507217017791941</v>
      </c>
      <c r="T850" s="3">
        <f>P850/VLOOKUP(C850,Sheet3!A$82:C$95,3,FALSE)</f>
        <v>0.99562554300450568</v>
      </c>
      <c r="V850" s="4">
        <f t="shared" si="604"/>
        <v>0.62404514430140356</v>
      </c>
      <c r="W850" s="4">
        <f t="shared" si="605"/>
        <v>0.66689384972252075</v>
      </c>
      <c r="X850" s="4">
        <f t="shared" si="606"/>
        <v>-5.4029757575440443E-2</v>
      </c>
      <c r="Y850" s="4">
        <f t="shared" si="607"/>
        <v>1.4295824481353392</v>
      </c>
      <c r="AA850">
        <v>360</v>
      </c>
      <c r="AB850">
        <v>5.8861040314501558</v>
      </c>
      <c r="AC850">
        <v>0.67185442500000003</v>
      </c>
      <c r="AD850" s="3">
        <f t="shared" si="608"/>
        <v>0.83366953252546616</v>
      </c>
      <c r="AE850" t="s">
        <v>1200</v>
      </c>
      <c r="AF850">
        <v>0.39451034424554371</v>
      </c>
      <c r="AG850" s="3">
        <f>AB850/VLOOKUP(C850,Sheet3!A$2:C$15,3,FALSE)</f>
        <v>0.95153614661497488</v>
      </c>
      <c r="AI850" s="4">
        <f t="shared" si="609"/>
        <v>0.24783495244915335</v>
      </c>
      <c r="AJ850" s="4">
        <f t="shared" si="610"/>
        <v>0.14956351582035227</v>
      </c>
      <c r="AK850" s="4">
        <f t="shared" si="611"/>
        <v>-0.15673490035324844</v>
      </c>
      <c r="AL850" s="4">
        <f t="shared" si="612"/>
        <v>0.5893642633361974</v>
      </c>
      <c r="AM850" s="3">
        <f t="shared" si="613"/>
        <v>0.78048875040480914</v>
      </c>
      <c r="AN850" s="3">
        <f t="shared" si="643"/>
        <v>0.83645320197043138</v>
      </c>
      <c r="AO850" s="3">
        <f t="shared" si="614"/>
        <v>1.0606747060530417</v>
      </c>
      <c r="AP850">
        <v>1165</v>
      </c>
      <c r="AQ850">
        <v>7.0604763659998007</v>
      </c>
      <c r="AR850">
        <v>1.278296968</v>
      </c>
      <c r="AT850" s="3">
        <f>AQ850/VLOOKUP(C850,Sheet3!A$34:C$47,3,FALSE)</f>
        <v>0.97698255852344917</v>
      </c>
      <c r="AV850" s="4">
        <f t="shared" si="615"/>
        <v>0.51664418211933283</v>
      </c>
      <c r="AW850" s="4">
        <f t="shared" si="616"/>
        <v>0.43040405645541652</v>
      </c>
      <c r="AX850" s="4">
        <f t="shared" si="617"/>
        <v>-6.688972767179395E-2</v>
      </c>
      <c r="AZ850">
        <v>314</v>
      </c>
      <c r="BA850">
        <v>5.7493929859082531</v>
      </c>
      <c r="BB850">
        <v>0.38016129700000001</v>
      </c>
      <c r="BC850" s="3">
        <f t="shared" si="618"/>
        <v>0.81430666825751896</v>
      </c>
      <c r="BD850" s="3">
        <f>BA850/VLOOKUP(C850,Sheet3!A$50:C$63,3,FALSE)</f>
        <v>0.85442932874244049</v>
      </c>
      <c r="BF850" s="4">
        <f t="shared" si="619"/>
        <v>0.18855035630036382</v>
      </c>
      <c r="BG850" s="4">
        <f t="shared" si="620"/>
        <v>1.8896633891289497E-2</v>
      </c>
      <c r="BH850" s="4">
        <f t="shared" si="621"/>
        <v>-6.2349100982535988E-2</v>
      </c>
      <c r="BI850" s="4">
        <f t="shared" si="622"/>
        <v>0.1964104891171409</v>
      </c>
      <c r="BK850">
        <v>1035</v>
      </c>
      <c r="BL850">
        <v>6.9421567056994693</v>
      </c>
      <c r="BM850">
        <v>0.25470874100000002</v>
      </c>
      <c r="BN850" s="3">
        <f t="shared" si="623"/>
        <v>0.98324197204736674</v>
      </c>
      <c r="BO850" s="3">
        <f>BL850/VLOOKUP(C850,Sheet3!A$18:C$31,3,FALSE)</f>
        <v>0.98707255748831313</v>
      </c>
      <c r="BQ850" s="4">
        <f t="shared" si="624"/>
        <v>0.43694392254437381</v>
      </c>
      <c r="BR850" s="4">
        <f t="shared" si="625"/>
        <v>0.32686337751457611</v>
      </c>
      <c r="BS850" s="4">
        <f t="shared" si="626"/>
        <v>-7.7047290789126407E-2</v>
      </c>
      <c r="BT850" s="4">
        <f t="shared" si="627"/>
        <v>0.47375449732903024</v>
      </c>
      <c r="BV850">
        <v>890</v>
      </c>
      <c r="BW850">
        <v>6.7912214627261855</v>
      </c>
      <c r="BX850">
        <v>1.0645881829999999</v>
      </c>
      <c r="BY850" s="3">
        <f t="shared" si="628"/>
        <v>0.9618644848709883</v>
      </c>
      <c r="BZ850" s="3">
        <f>BW850/VLOOKUP(C850,Sheet3!A$98:C$111,3,FALSE)</f>
        <v>1.0151879346448123</v>
      </c>
      <c r="CB850" s="4">
        <f t="shared" si="629"/>
        <v>0.87685732587975218</v>
      </c>
      <c r="CC850" s="4">
        <f t="shared" si="630"/>
        <v>1.1449915682532312</v>
      </c>
      <c r="CD850" s="4">
        <f t="shared" si="631"/>
        <v>-4.9145990056340176E-2</v>
      </c>
      <c r="CE850" s="4">
        <f t="shared" si="632"/>
        <v>1.5427465379354282</v>
      </c>
      <c r="CG850">
        <v>3054</v>
      </c>
      <c r="CH850">
        <v>8.024207485778577</v>
      </c>
      <c r="CI850">
        <v>2.3073374260000001</v>
      </c>
      <c r="CJ850" s="3">
        <f t="shared" si="633"/>
        <v>1.1364966143672244</v>
      </c>
      <c r="CK850" s="3">
        <f>CH850/VLOOKUP(C850,Sheet3!A$114:C$127,3,FALSE)</f>
        <v>0.98456962093033862</v>
      </c>
      <c r="CM850" s="4">
        <f t="shared" si="634"/>
        <v>0.4816516638601937</v>
      </c>
      <c r="CN850" s="4">
        <f t="shared" si="635"/>
        <v>0.45961443455521772</v>
      </c>
      <c r="CO850" s="4">
        <f t="shared" si="636"/>
        <v>-0.10213843297812547</v>
      </c>
      <c r="CP850" s="4">
        <f t="shared" si="637"/>
        <v>0.74055898475925597</v>
      </c>
      <c r="CR850">
        <v>1194</v>
      </c>
      <c r="CS850">
        <v>7.0850642939525477</v>
      </c>
      <c r="CT850">
        <v>4.5849337800000001</v>
      </c>
      <c r="CU850" s="3">
        <f t="shared" si="638"/>
        <v>1.0034824743654907</v>
      </c>
      <c r="CV850" s="3">
        <f>CS850/VLOOKUP(C850,Sheet3!A$130:C$143,3,FALSE)</f>
        <v>0.99278587155356046</v>
      </c>
      <c r="CX850" s="4">
        <f t="shared" si="639"/>
        <v>0.6056465117201395</v>
      </c>
      <c r="CY850" s="4">
        <f t="shared" si="640"/>
        <v>0.64788187023394894</v>
      </c>
      <c r="CZ850" s="4">
        <f t="shared" si="641"/>
        <v>-6.0311601103607865E-2</v>
      </c>
      <c r="DA850" s="4">
        <f t="shared" si="642"/>
        <v>1.5021088922036019</v>
      </c>
    </row>
    <row r="851" spans="1:105" x14ac:dyDescent="0.25">
      <c r="A851">
        <v>16227633</v>
      </c>
      <c r="B851" t="s">
        <v>1200</v>
      </c>
      <c r="C851">
        <v>7</v>
      </c>
      <c r="D851">
        <v>244</v>
      </c>
      <c r="E851" s="3">
        <v>1.2274867279999999</v>
      </c>
      <c r="F851">
        <v>5.4971682252932021</v>
      </c>
      <c r="G851" s="3">
        <f t="shared" si="598"/>
        <v>0.78828913938089828</v>
      </c>
      <c r="H851" s="3">
        <f>F851/VLOOKUP(C851,Sheet3!A$66:C$79,3,FALSE)</f>
        <v>1.0036934217401363</v>
      </c>
      <c r="J851" s="4">
        <f t="shared" si="599"/>
        <v>0.75653386488146146</v>
      </c>
      <c r="K851" s="4">
        <f t="shared" si="600"/>
        <v>1.0647107369924282</v>
      </c>
      <c r="L851" s="4">
        <f t="shared" si="601"/>
        <v>-0.21370909512990774</v>
      </c>
      <c r="M851" s="4">
        <f t="shared" si="602"/>
        <v>2.1186228467426313</v>
      </c>
      <c r="O851">
        <v>607</v>
      </c>
      <c r="P851">
        <v>6.4085287910594984</v>
      </c>
      <c r="Q851">
        <v>0</v>
      </c>
      <c r="R851">
        <v>0.66432973593321309</v>
      </c>
      <c r="S851" s="3">
        <f t="shared" si="603"/>
        <v>0.9189774513645258</v>
      </c>
      <c r="T851" s="3">
        <f>P851/VLOOKUP(C851,Sheet3!A$82:C$95,3,FALSE)</f>
        <v>0.9984749072664888</v>
      </c>
      <c r="V851" s="4">
        <f t="shared" si="604"/>
        <v>0.67566085696915057</v>
      </c>
      <c r="W851" s="4">
        <f t="shared" si="605"/>
        <v>0.77845825735024177</v>
      </c>
      <c r="X851" s="4">
        <f t="shared" si="606"/>
        <v>-5.4029757575440443E-2</v>
      </c>
      <c r="Y851" s="4">
        <f t="shared" si="607"/>
        <v>1.7464941589020586</v>
      </c>
      <c r="AA851">
        <v>351</v>
      </c>
      <c r="AB851">
        <v>5.8607862234658654</v>
      </c>
      <c r="AC851">
        <v>0.62458734900000001</v>
      </c>
      <c r="AD851" s="3">
        <f t="shared" si="608"/>
        <v>0.84043164386604075</v>
      </c>
      <c r="AE851" t="s">
        <v>1200</v>
      </c>
      <c r="AF851">
        <v>0.37267101648731565</v>
      </c>
      <c r="AG851" s="3">
        <f>AB851/VLOOKUP(C851,Sheet3!A$2:C$15,3,FALSE)</f>
        <v>0.94744331894468747</v>
      </c>
      <c r="AI851" s="4">
        <f t="shared" si="609"/>
        <v>0.22295127691423194</v>
      </c>
      <c r="AJ851" s="4">
        <f t="shared" si="610"/>
        <v>0.11029879729840893</v>
      </c>
      <c r="AK851" s="4">
        <f t="shared" si="611"/>
        <v>-0.1643127693245757</v>
      </c>
      <c r="AL851" s="4">
        <f t="shared" si="612"/>
        <v>0.69413288788470451</v>
      </c>
      <c r="AM851" s="3">
        <f t="shared" si="613"/>
        <v>0.80015383430870801</v>
      </c>
      <c r="AN851" s="3">
        <f t="shared" si="643"/>
        <v>0.83743842364530818</v>
      </c>
      <c r="AO851" s="3">
        <f t="shared" si="614"/>
        <v>1.0609326606376415</v>
      </c>
      <c r="AP851">
        <v>1068</v>
      </c>
      <c r="AQ851">
        <v>6.9735430195201404</v>
      </c>
      <c r="AR851">
        <v>0.794231931</v>
      </c>
      <c r="AT851" s="3">
        <f>AQ851/VLOOKUP(C851,Sheet3!A$34:C$47,3,FALSE)</f>
        <v>0.96495329040300037</v>
      </c>
      <c r="AV851" s="4">
        <f t="shared" si="615"/>
        <v>0.4289315947306247</v>
      </c>
      <c r="AW851" s="4">
        <f t="shared" si="616"/>
        <v>0.1856769334740323</v>
      </c>
      <c r="AX851" s="4">
        <f t="shared" si="617"/>
        <v>-6.8319417479444478E-2</v>
      </c>
      <c r="AZ851">
        <v>358</v>
      </c>
      <c r="BA851">
        <v>5.8805329864007003</v>
      </c>
      <c r="BB851">
        <v>0.55897699099999998</v>
      </c>
      <c r="BC851" s="3">
        <f t="shared" si="618"/>
        <v>0.84326331248550157</v>
      </c>
      <c r="BD851" s="3">
        <f>BA851/VLOOKUP(C851,Sheet3!A$50:C$63,3,FALSE)</f>
        <v>0.87391831877437576</v>
      </c>
      <c r="BF851" s="4">
        <f t="shared" si="619"/>
        <v>0.23552199588027636</v>
      </c>
      <c r="BG851" s="4">
        <f t="shared" si="620"/>
        <v>5.7796113505027114E-2</v>
      </c>
      <c r="BH851" s="4">
        <f t="shared" si="621"/>
        <v>-6.2189821732159853E-2</v>
      </c>
      <c r="BI851" s="4">
        <f t="shared" si="622"/>
        <v>0.41536617909087603</v>
      </c>
      <c r="BK851">
        <v>973</v>
      </c>
      <c r="BL851">
        <v>6.8803840821860049</v>
      </c>
      <c r="BM851">
        <v>0.12755751600000001</v>
      </c>
      <c r="BN851" s="3">
        <f t="shared" si="623"/>
        <v>0.9866410894615022</v>
      </c>
      <c r="BO851" s="3">
        <f>BL851/VLOOKUP(C851,Sheet3!A$18:C$31,3,FALSE)</f>
        <v>0.9782893991617172</v>
      </c>
      <c r="BQ851" s="4">
        <f t="shared" si="624"/>
        <v>0.30319059791104702</v>
      </c>
      <c r="BR851" s="4">
        <f t="shared" si="625"/>
        <v>0.10044650085539726</v>
      </c>
      <c r="BS851" s="4">
        <f t="shared" si="626"/>
        <v>-9.3530265925851563E-2</v>
      </c>
      <c r="BT851" s="4">
        <f t="shared" si="627"/>
        <v>0.58404981327270467</v>
      </c>
      <c r="BV851">
        <v>709</v>
      </c>
      <c r="BW851">
        <v>6.5638555265321274</v>
      </c>
      <c r="BX851">
        <v>0.758751858</v>
      </c>
      <c r="BY851" s="3">
        <f t="shared" si="628"/>
        <v>0.94125117005212022</v>
      </c>
      <c r="BZ851" s="3">
        <f>BW851/VLOOKUP(C851,Sheet3!A$98:C$111,3,FALSE)</f>
        <v>0.9812000642093851</v>
      </c>
      <c r="CB851" s="4">
        <f t="shared" si="629"/>
        <v>0.54340187746345026</v>
      </c>
      <c r="CC851" s="4">
        <f t="shared" si="630"/>
        <v>0.62553457154195224</v>
      </c>
      <c r="CD851" s="4">
        <f t="shared" si="631"/>
        <v>-5.7400576716861142E-2</v>
      </c>
      <c r="CE851" s="4">
        <f t="shared" si="632"/>
        <v>1.1480923459314794</v>
      </c>
      <c r="CG851">
        <v>2533</v>
      </c>
      <c r="CH851">
        <v>7.8371596500016754</v>
      </c>
      <c r="CI851">
        <v>1.71719906</v>
      </c>
      <c r="CJ851" s="3">
        <f t="shared" si="633"/>
        <v>1.1238418732148241</v>
      </c>
      <c r="CK851" s="3">
        <f>CH851/VLOOKUP(C851,Sheet3!A$114:C$127,3,FALSE)</f>
        <v>0.96161886634266169</v>
      </c>
      <c r="CM851" s="4">
        <f t="shared" si="634"/>
        <v>0.24711327477766379</v>
      </c>
      <c r="CN851" s="4">
        <f t="shared" si="635"/>
        <v>0.14385899379071074</v>
      </c>
      <c r="CO851" s="4">
        <f t="shared" si="636"/>
        <v>-0.12656471316104453</v>
      </c>
      <c r="CP851" s="4">
        <f t="shared" si="637"/>
        <v>0.54082787406978949</v>
      </c>
      <c r="CR851">
        <v>1168</v>
      </c>
      <c r="CS851">
        <v>7.0630481633881725</v>
      </c>
      <c r="CT851">
        <v>4.4546228279999998</v>
      </c>
      <c r="CU851" s="3">
        <f t="shared" si="638"/>
        <v>1.0128349597353157</v>
      </c>
      <c r="CV851" s="3">
        <f>CS851/VLOOKUP(C851,Sheet3!A$130:C$143,3,FALSE)</f>
        <v>0.98970088848724636</v>
      </c>
      <c r="CX851" s="4">
        <f t="shared" si="639"/>
        <v>0.56519139190044698</v>
      </c>
      <c r="CY851" s="4">
        <f t="shared" si="640"/>
        <v>0.58404981327270467</v>
      </c>
      <c r="CZ851" s="4">
        <f t="shared" si="641"/>
        <v>-6.2070509014419774E-2</v>
      </c>
      <c r="DA851" s="4">
        <f t="shared" si="642"/>
        <v>1.9120085973796319</v>
      </c>
    </row>
    <row r="852" spans="1:105" x14ac:dyDescent="0.25">
      <c r="A852">
        <v>16227657</v>
      </c>
      <c r="B852" t="s">
        <v>1200</v>
      </c>
      <c r="C852">
        <v>7</v>
      </c>
      <c r="D852">
        <v>185</v>
      </c>
      <c r="E852" s="3">
        <v>0.476347297</v>
      </c>
      <c r="F852">
        <v>5.2203558250783244</v>
      </c>
      <c r="G852" s="3">
        <f t="shared" si="598"/>
        <v>0.72263813644309016</v>
      </c>
      <c r="H852" s="3">
        <f>F852/VLOOKUP(C852,Sheet3!A$66:C$79,3,FALSE)</f>
        <v>0.95315198408257729</v>
      </c>
      <c r="J852" s="4">
        <f t="shared" si="599"/>
        <v>0.28513509881827104</v>
      </c>
      <c r="K852" s="4">
        <f t="shared" si="600"/>
        <v>0.21578155487314066</v>
      </c>
      <c r="L852" s="4">
        <f t="shared" si="601"/>
        <v>-0.50371329235144424</v>
      </c>
      <c r="M852" s="4">
        <f t="shared" si="602"/>
        <v>0.74262723782331497</v>
      </c>
      <c r="O852">
        <v>538</v>
      </c>
      <c r="P852">
        <v>6.2878585601617845</v>
      </c>
      <c r="Q852">
        <v>0</v>
      </c>
      <c r="R852">
        <v>0.30931402886305909</v>
      </c>
      <c r="S852" s="3">
        <f t="shared" si="603"/>
        <v>0.87040932541506788</v>
      </c>
      <c r="T852" s="3">
        <f>P852/VLOOKUP(C852,Sheet3!A$82:C$95,3,FALSE)</f>
        <v>0.97967399343217632</v>
      </c>
      <c r="V852" s="4">
        <f t="shared" si="604"/>
        <v>0.38388561024820927</v>
      </c>
      <c r="W852" s="4">
        <f t="shared" si="605"/>
        <v>0.24053529402607893</v>
      </c>
      <c r="X852" s="4">
        <f t="shared" si="606"/>
        <v>-5.4029757575440443E-2</v>
      </c>
      <c r="Y852" s="4">
        <f t="shared" si="607"/>
        <v>0.93870761078869736</v>
      </c>
      <c r="AA852">
        <v>370</v>
      </c>
      <c r="AB852">
        <v>5.9135030056382698</v>
      </c>
      <c r="AC852">
        <v>0.72447576499999999</v>
      </c>
      <c r="AD852" s="3">
        <f t="shared" si="608"/>
        <v>0.81858841332543397</v>
      </c>
      <c r="AE852" t="s">
        <v>1200</v>
      </c>
      <c r="AF852">
        <v>0.41910240665050452</v>
      </c>
      <c r="AG852" s="3">
        <f>AB852/VLOOKUP(C852,Sheet3!A$2:C$15,3,FALSE)</f>
        <v>0.95596541157204329</v>
      </c>
      <c r="AI852" s="4">
        <f t="shared" si="609"/>
        <v>0.27697294478003703</v>
      </c>
      <c r="AJ852" s="4">
        <f t="shared" si="610"/>
        <v>0.19521216662503224</v>
      </c>
      <c r="AK852" s="4">
        <f t="shared" si="611"/>
        <v>-0.1482986344920883</v>
      </c>
      <c r="AL852" s="4">
        <f t="shared" si="612"/>
        <v>0.36586553531784533</v>
      </c>
      <c r="AM852" s="3">
        <f t="shared" si="613"/>
        <v>0.75807500671911632</v>
      </c>
      <c r="AN852" s="3">
        <f t="shared" si="643"/>
        <v>0.83842364532018498</v>
      </c>
      <c r="AO852" s="3">
        <f t="shared" si="614"/>
        <v>1.0611916762938942</v>
      </c>
      <c r="AP852">
        <v>1372</v>
      </c>
      <c r="AQ852">
        <v>7.2240248082858303</v>
      </c>
      <c r="AR852">
        <v>2.3140316159999998</v>
      </c>
      <c r="AT852" s="3">
        <f>AQ852/VLOOKUP(C852,Sheet3!A$34:C$47,3,FALSE)</f>
        <v>0.99961332269632852</v>
      </c>
      <c r="AV852" s="4">
        <f t="shared" si="615"/>
        <v>0.71232318274120243</v>
      </c>
      <c r="AW852" s="4">
        <f t="shared" si="616"/>
        <v>1.3504898592981232</v>
      </c>
      <c r="AX852" s="4">
        <f t="shared" si="617"/>
        <v>-6.3830677427526641E-2</v>
      </c>
      <c r="AZ852">
        <v>388</v>
      </c>
      <c r="BA852">
        <v>5.9610053396232736</v>
      </c>
      <c r="BB852">
        <v>0.68189772900000001</v>
      </c>
      <c r="BC852" s="3">
        <f t="shared" si="618"/>
        <v>0.82516401837187836</v>
      </c>
      <c r="BD852" s="3">
        <f>BA852/VLOOKUP(C852,Sheet3!A$50:C$63,3,FALSE)</f>
        <v>0.88587748366618491</v>
      </c>
      <c r="BF852" s="4">
        <f t="shared" si="619"/>
        <v>0.26801761888713083</v>
      </c>
      <c r="BG852" s="4">
        <f t="shared" si="620"/>
        <v>8.1028414998295606E-2</v>
      </c>
      <c r="BH852" s="4">
        <f t="shared" si="621"/>
        <v>-6.2080330654691436E-2</v>
      </c>
      <c r="BI852" s="4">
        <f t="shared" si="622"/>
        <v>0.27365934145111154</v>
      </c>
      <c r="BK852">
        <v>1367</v>
      </c>
      <c r="BL852">
        <v>7.2203738367239492</v>
      </c>
      <c r="BM852">
        <v>0.94166682400000001</v>
      </c>
      <c r="BN852" s="3">
        <f t="shared" si="623"/>
        <v>0.9994946070011147</v>
      </c>
      <c r="BO852" s="3">
        <f>BL852/VLOOKUP(C852,Sheet3!A$18:C$31,3,FALSE)</f>
        <v>1.0266309406679859</v>
      </c>
      <c r="BQ852" s="4">
        <f t="shared" si="624"/>
        <v>1.5458279331091069</v>
      </c>
      <c r="BR852" s="4">
        <f t="shared" si="625"/>
        <v>2.8117700273025763</v>
      </c>
      <c r="BS852" s="4">
        <f t="shared" si="626"/>
        <v>1.2005040417760309E-2</v>
      </c>
      <c r="BT852" s="4">
        <f t="shared" si="627"/>
        <v>1.129630283091744</v>
      </c>
      <c r="BV852">
        <v>546</v>
      </c>
      <c r="BW852">
        <v>6.3026189757449051</v>
      </c>
      <c r="BX852">
        <v>0.48867621100000003</v>
      </c>
      <c r="BY852" s="3">
        <f t="shared" si="628"/>
        <v>0.87245256529516779</v>
      </c>
      <c r="BZ852" s="3">
        <f>BW852/VLOOKUP(C852,Sheet3!A$98:C$111,3,FALSE)</f>
        <v>0.94214903400767613</v>
      </c>
      <c r="CB852" s="4">
        <f t="shared" si="629"/>
        <v>0.27966035685855228</v>
      </c>
      <c r="CC852" s="4">
        <f t="shared" si="630"/>
        <v>0.20483919645219636</v>
      </c>
      <c r="CD852" s="4">
        <f t="shared" si="631"/>
        <v>-6.4689975165713717E-2</v>
      </c>
      <c r="CE852" s="4">
        <f t="shared" si="632"/>
        <v>0.23928294570961309</v>
      </c>
      <c r="CG852">
        <v>2896</v>
      </c>
      <c r="CH852">
        <v>7.9710857535056068</v>
      </c>
      <c r="CI852">
        <v>2.1280257260000002</v>
      </c>
      <c r="CJ852" s="3">
        <f t="shared" si="633"/>
        <v>1.1034133969699149</v>
      </c>
      <c r="CK852" s="3">
        <f>CH852/VLOOKUP(C852,Sheet3!A$114:C$127,3,FALSE)</f>
        <v>0.97805158860130714</v>
      </c>
      <c r="CM852" s="4">
        <f t="shared" si="634"/>
        <v>0.40364329241636254</v>
      </c>
      <c r="CN852" s="4">
        <f t="shared" si="635"/>
        <v>0.33234284327920177</v>
      </c>
      <c r="CO852" s="4">
        <f t="shared" si="636"/>
        <v>-0.10956028194883877</v>
      </c>
      <c r="CP852" s="4">
        <f t="shared" si="637"/>
        <v>0.31870006687541524</v>
      </c>
      <c r="CR852">
        <v>934</v>
      </c>
      <c r="CS852">
        <v>6.8394764382288429</v>
      </c>
      <c r="CT852">
        <v>3.28732632</v>
      </c>
      <c r="CU852" s="3">
        <f t="shared" si="638"/>
        <v>0.94676812715040548</v>
      </c>
      <c r="CV852" s="3">
        <f>CS852/VLOOKUP(C852,Sheet3!A$130:C$143,3,FALSE)</f>
        <v>0.95837317700740965</v>
      </c>
      <c r="CX852" s="4">
        <f t="shared" si="639"/>
        <v>0.25379322542312299</v>
      </c>
      <c r="CY852" s="4">
        <f t="shared" si="640"/>
        <v>0.10262752680175748</v>
      </c>
      <c r="CZ852" s="4">
        <f t="shared" si="641"/>
        <v>-7.7826414643781733E-2</v>
      </c>
      <c r="DA852" s="4">
        <f t="shared" si="642"/>
        <v>0.35176092913630336</v>
      </c>
    </row>
    <row r="853" spans="1:105" x14ac:dyDescent="0.25">
      <c r="A853">
        <v>16227659</v>
      </c>
      <c r="B853" t="s">
        <v>1200</v>
      </c>
      <c r="C853">
        <v>7</v>
      </c>
      <c r="D853">
        <v>225</v>
      </c>
      <c r="E853" s="3">
        <v>0.98276613300000004</v>
      </c>
      <c r="F853">
        <v>5.4161004022044201</v>
      </c>
      <c r="G853" s="3">
        <f t="shared" si="598"/>
        <v>0.77219356601253164</v>
      </c>
      <c r="H853" s="3">
        <f>F853/VLOOKUP(C853,Sheet3!A$66:C$79,3,FALSE)</f>
        <v>0.98889175706219867</v>
      </c>
      <c r="J853" s="4">
        <f t="shared" si="599"/>
        <v>0.58607424970684141</v>
      </c>
      <c r="K853" s="4">
        <f t="shared" si="600"/>
        <v>0.7763146338069904</v>
      </c>
      <c r="L853" s="4">
        <f t="shared" si="601"/>
        <v>-0.30819221872530811</v>
      </c>
      <c r="M853" s="4">
        <f t="shared" si="602"/>
        <v>1.6756198193154015</v>
      </c>
      <c r="O853">
        <v>622</v>
      </c>
      <c r="P853">
        <v>6.4329400927391793</v>
      </c>
      <c r="Q853">
        <v>0</v>
      </c>
      <c r="R853">
        <v>0.76024969577222168</v>
      </c>
      <c r="S853" s="3">
        <f t="shared" si="603"/>
        <v>0.91716818028990532</v>
      </c>
      <c r="T853" s="3">
        <f>P853/VLOOKUP(C853,Sheet3!A$82:C$95,3,FALSE)</f>
        <v>1.002278287570386</v>
      </c>
      <c r="V853" s="4">
        <f t="shared" si="604"/>
        <v>0.74891052993280083</v>
      </c>
      <c r="W853" s="4">
        <f t="shared" si="605"/>
        <v>0.92868246416931854</v>
      </c>
      <c r="X853" s="4">
        <f t="shared" si="606"/>
        <v>-5.4029757575440443E-2</v>
      </c>
      <c r="Y853" s="4">
        <f t="shared" si="607"/>
        <v>1.6968972177626864</v>
      </c>
      <c r="AA853">
        <v>374</v>
      </c>
      <c r="AB853">
        <v>5.9242557974145322</v>
      </c>
      <c r="AC853">
        <v>0.74555284700000002</v>
      </c>
      <c r="AD853" s="3">
        <f t="shared" si="608"/>
        <v>0.84464316952359175</v>
      </c>
      <c r="AE853" t="s">
        <v>1200</v>
      </c>
      <c r="AF853">
        <v>0.42902868155343471</v>
      </c>
      <c r="AG853" s="3">
        <f>AB853/VLOOKUP(C853,Sheet3!A$2:C$15,3,FALSE)</f>
        <v>0.95770368700813291</v>
      </c>
      <c r="AI853" s="4">
        <f t="shared" si="609"/>
        <v>0.28905539972074723</v>
      </c>
      <c r="AJ853" s="4">
        <f t="shared" si="610"/>
        <v>0.20363073709062804</v>
      </c>
      <c r="AK853" s="4">
        <f t="shared" si="611"/>
        <v>-0.14491955164605144</v>
      </c>
      <c r="AL853" s="4">
        <f t="shared" si="612"/>
        <v>0.797960500581683</v>
      </c>
      <c r="AM853" s="3">
        <f t="shared" si="613"/>
        <v>0.74897071148504013</v>
      </c>
      <c r="AN853" s="3">
        <f t="shared" si="643"/>
        <v>0.83940886699506179</v>
      </c>
      <c r="AO853" s="3">
        <f t="shared" si="614"/>
        <v>1.0614517658194234</v>
      </c>
      <c r="AP853">
        <v>1112</v>
      </c>
      <c r="AQ853">
        <v>7.0139154748105277</v>
      </c>
      <c r="AR853">
        <v>1.01367166</v>
      </c>
      <c r="AT853" s="3">
        <f>AQ853/VLOOKUP(C853,Sheet3!A$34:C$47,3,FALSE)</f>
        <v>0.97053976681320653</v>
      </c>
      <c r="AV853" s="4">
        <f t="shared" si="615"/>
        <v>0.46830322917002765</v>
      </c>
      <c r="AW853" s="4">
        <f t="shared" si="616"/>
        <v>0.28146172173529638</v>
      </c>
      <c r="AX853" s="4">
        <f t="shared" si="617"/>
        <v>-6.7671300553071842E-2</v>
      </c>
      <c r="AZ853">
        <v>425</v>
      </c>
      <c r="BA853">
        <v>6.0520891689244172</v>
      </c>
      <c r="BB853">
        <v>0.83438123600000003</v>
      </c>
      <c r="BC853" s="3">
        <f t="shared" si="618"/>
        <v>0.8628688484569893</v>
      </c>
      <c r="BD853" s="3">
        <f>BA853/VLOOKUP(C853,Sheet3!A$50:C$63,3,FALSE)</f>
        <v>0.89941364223454434</v>
      </c>
      <c r="BF853" s="4">
        <f t="shared" si="619"/>
        <v>0.30831623544546993</v>
      </c>
      <c r="BG853" s="4">
        <f t="shared" si="620"/>
        <v>0.13142242874970214</v>
      </c>
      <c r="BH853" s="4">
        <f t="shared" si="621"/>
        <v>-6.1944506677799986E-2</v>
      </c>
      <c r="BI853" s="4">
        <f t="shared" si="622"/>
        <v>0.64976688492972012</v>
      </c>
      <c r="BK853">
        <v>918</v>
      </c>
      <c r="BL853">
        <v>6.8221973906204907</v>
      </c>
      <c r="BM853">
        <v>1.5751134E-2</v>
      </c>
      <c r="BN853" s="3">
        <f t="shared" si="623"/>
        <v>0.97266604012002067</v>
      </c>
      <c r="BO853" s="3">
        <f>BL853/VLOOKUP(C853,Sheet3!A$18:C$31,3,FALSE)</f>
        <v>0.97001610760547763</v>
      </c>
      <c r="BQ853" s="4">
        <f t="shared" si="624"/>
        <v>0.20710538822277333</v>
      </c>
      <c r="BR853" s="4">
        <f t="shared" si="625"/>
        <v>1.7893121514049332E-2</v>
      </c>
      <c r="BS853" s="4">
        <f t="shared" si="626"/>
        <v>-0.10802404539697499</v>
      </c>
      <c r="BT853" s="4">
        <f t="shared" si="627"/>
        <v>0.27495551791255818</v>
      </c>
      <c r="BV853">
        <v>781</v>
      </c>
      <c r="BW853">
        <v>6.6605751498396861</v>
      </c>
      <c r="BX853">
        <v>0.87977120499999995</v>
      </c>
      <c r="BY853" s="3">
        <f t="shared" si="628"/>
        <v>0.94962295650128481</v>
      </c>
      <c r="BZ853" s="3">
        <f>BW853/VLOOKUP(C853,Sheet3!A$98:C$111,3,FALSE)</f>
        <v>0.99565822835027429</v>
      </c>
      <c r="CB853" s="4">
        <f t="shared" si="629"/>
        <v>0.67274162052914599</v>
      </c>
      <c r="CC853" s="4">
        <f t="shared" si="630"/>
        <v>0.82232493945582374</v>
      </c>
      <c r="CD853" s="4">
        <f t="shared" si="631"/>
        <v>-5.4134239118110709E-2</v>
      </c>
      <c r="CE853" s="4">
        <f t="shared" si="632"/>
        <v>1.2701547112072371</v>
      </c>
      <c r="CG853">
        <v>4210</v>
      </c>
      <c r="CH853">
        <v>8.3452179266764279</v>
      </c>
      <c r="CI853">
        <v>3.6264755270000002</v>
      </c>
      <c r="CJ853" s="3">
        <f t="shared" si="633"/>
        <v>1.189808739019893</v>
      </c>
      <c r="CK853" s="3">
        <f>CH853/VLOOKUP(C853,Sheet3!A$114:C$127,3,FALSE)</f>
        <v>1.0239575765221689</v>
      </c>
      <c r="CM853" s="4">
        <f t="shared" si="634"/>
        <v>1.1765625885906947</v>
      </c>
      <c r="CN853" s="4">
        <f t="shared" si="635"/>
        <v>1.6547857324125594</v>
      </c>
      <c r="CO853" s="4">
        <f t="shared" si="636"/>
        <v>-4.7538293906689864E-2</v>
      </c>
      <c r="CP853" s="4">
        <f t="shared" si="637"/>
        <v>1.9186975855304285</v>
      </c>
      <c r="CR853">
        <v>1394</v>
      </c>
      <c r="CS853">
        <v>7.2399325913204695</v>
      </c>
      <c r="CT853">
        <v>5.5907962790000001</v>
      </c>
      <c r="CU853" s="3">
        <f t="shared" si="638"/>
        <v>1.0322241004074899</v>
      </c>
      <c r="CV853" s="3">
        <f>CS853/VLOOKUP(C853,Sheet3!A$130:C$143,3,FALSE)</f>
        <v>1.0144866001848676</v>
      </c>
      <c r="CX853" s="4">
        <f t="shared" si="639"/>
        <v>0.94548344800615458</v>
      </c>
      <c r="CY853" s="4">
        <f t="shared" si="640"/>
        <v>1.2950227777852508</v>
      </c>
      <c r="CZ853" s="4">
        <f t="shared" si="641"/>
        <v>-4.6734695405918417E-2</v>
      </c>
      <c r="DA853" s="4">
        <f t="shared" si="642"/>
        <v>2.5159246442116343</v>
      </c>
    </row>
    <row r="854" spans="1:105" x14ac:dyDescent="0.25">
      <c r="A854">
        <v>16227660</v>
      </c>
      <c r="B854" t="s">
        <v>1200</v>
      </c>
      <c r="C854">
        <v>7</v>
      </c>
      <c r="D854">
        <v>222</v>
      </c>
      <c r="E854" s="3">
        <v>0.94433179199999995</v>
      </c>
      <c r="F854">
        <v>5.4026773818722793</v>
      </c>
      <c r="G854" s="3">
        <f t="shared" si="598"/>
        <v>0.77177417915255775</v>
      </c>
      <c r="H854" s="3">
        <f>F854/VLOOKUP(C854,Sheet3!A$66:C$79,3,FALSE)</f>
        <v>0.98644093208193617</v>
      </c>
      <c r="J854" s="4">
        <f t="shared" si="599"/>
        <v>0.56057140841643283</v>
      </c>
      <c r="K854" s="4">
        <f t="shared" si="600"/>
        <v>0.71003779572436909</v>
      </c>
      <c r="L854" s="4">
        <f t="shared" si="601"/>
        <v>-0.32303116838956003</v>
      </c>
      <c r="M854" s="4">
        <f t="shared" si="602"/>
        <v>1.6496443329121411</v>
      </c>
      <c r="O854">
        <v>677</v>
      </c>
      <c r="P854">
        <v>6.517671272912275</v>
      </c>
      <c r="Q854">
        <v>1.6609180830000001</v>
      </c>
      <c r="R854">
        <v>1.1633910975329327</v>
      </c>
      <c r="S854" s="3">
        <f t="shared" si="603"/>
        <v>0.93105141045732576</v>
      </c>
      <c r="T854" s="3">
        <f>P854/VLOOKUP(C854,Sheet3!A$82:C$95,3,FALSE)</f>
        <v>1.0154797508116746</v>
      </c>
      <c r="V854" s="4">
        <f t="shared" si="604"/>
        <v>1.0432969337385896</v>
      </c>
      <c r="W854" s="4">
        <f t="shared" si="605"/>
        <v>1.7751494146624347</v>
      </c>
      <c r="X854" s="4">
        <f t="shared" si="606"/>
        <v>-5.190716318570214E-2</v>
      </c>
      <c r="Y854" s="4">
        <f t="shared" si="607"/>
        <v>2.1435203983643585</v>
      </c>
      <c r="AA854">
        <v>343</v>
      </c>
      <c r="AB854">
        <v>5.8377304471659395</v>
      </c>
      <c r="AC854">
        <v>0.58265066099999996</v>
      </c>
      <c r="AD854" s="3">
        <f t="shared" si="608"/>
        <v>0.83392164764316412</v>
      </c>
      <c r="AE854" t="s">
        <v>1200</v>
      </c>
      <c r="AF854">
        <v>0.3535118026670051</v>
      </c>
      <c r="AG854" s="3">
        <f>AB854/VLOOKUP(C854,Sheet3!A$2:C$15,3,FALSE)</f>
        <v>0.94371616692351545</v>
      </c>
      <c r="AI854" s="4">
        <f t="shared" si="609"/>
        <v>0.20193030578529358</v>
      </c>
      <c r="AJ854" s="4">
        <f t="shared" si="610"/>
        <v>7.7828412267624769E-2</v>
      </c>
      <c r="AK854" s="4">
        <f t="shared" si="611"/>
        <v>-0.17103606921212178</v>
      </c>
      <c r="AL854" s="4">
        <f t="shared" si="612"/>
        <v>0.59114204158219663</v>
      </c>
      <c r="AM854" s="3">
        <f t="shared" si="613"/>
        <v>0.81715187671605716</v>
      </c>
      <c r="AN854" s="3">
        <f t="shared" si="643"/>
        <v>0.84039408866993859</v>
      </c>
      <c r="AO854" s="3">
        <f t="shared" si="614"/>
        <v>1.0617129422367113</v>
      </c>
      <c r="AP854">
        <v>1097</v>
      </c>
      <c r="AQ854">
        <v>7.00033446027523</v>
      </c>
      <c r="AR854">
        <v>0.93883445200000004</v>
      </c>
      <c r="AT854" s="3">
        <f>AQ854/VLOOKUP(C854,Sheet3!A$34:C$47,3,FALSE)</f>
        <v>0.96866051481373316</v>
      </c>
      <c r="AV854" s="4">
        <f t="shared" si="615"/>
        <v>0.45479782975503402</v>
      </c>
      <c r="AW854" s="4">
        <f t="shared" si="616"/>
        <v>0.24934592370823383</v>
      </c>
      <c r="AX854" s="4">
        <f t="shared" si="617"/>
        <v>-6.789233282215229E-2</v>
      </c>
      <c r="AZ854">
        <v>1130</v>
      </c>
      <c r="BA854">
        <v>7.0299729117063858</v>
      </c>
      <c r="BB854">
        <v>3.8296990009999998</v>
      </c>
      <c r="BC854" s="3">
        <f t="shared" si="618"/>
        <v>1.0042338621960629</v>
      </c>
      <c r="BD854" s="3">
        <f>BA854/VLOOKUP(C854,Sheet3!A$50:C$63,3,FALSE)</f>
        <v>1.0447389925769597</v>
      </c>
      <c r="BF854" s="4">
        <f t="shared" si="619"/>
        <v>1.0007846936290172</v>
      </c>
      <c r="BG854" s="4">
        <f t="shared" si="620"/>
        <v>1.575536360758419</v>
      </c>
      <c r="BH854" s="4">
        <f t="shared" si="621"/>
        <v>-5.9276441266004905E-2</v>
      </c>
      <c r="BI854" s="4">
        <f t="shared" si="622"/>
        <v>2.4117843849590375</v>
      </c>
      <c r="BK854">
        <v>1106</v>
      </c>
      <c r="BL854">
        <v>7.0085051820822803</v>
      </c>
      <c r="BM854">
        <v>0.40096668699999999</v>
      </c>
      <c r="BN854" s="3">
        <f t="shared" si="623"/>
        <v>1.001167190204042</v>
      </c>
      <c r="BO854" s="3">
        <f>BL854/VLOOKUP(C854,Sheet3!A$18:C$31,3,FALSE)</f>
        <v>0.99650633477756201</v>
      </c>
      <c r="BQ854" s="4">
        <f t="shared" si="624"/>
        <v>0.62188155906008924</v>
      </c>
      <c r="BR854" s="4">
        <f t="shared" si="625"/>
        <v>0.76991119677178343</v>
      </c>
      <c r="BS854" s="4">
        <f t="shared" si="626"/>
        <v>-5.8087457036313649E-2</v>
      </c>
      <c r="BT854" s="4">
        <f t="shared" si="627"/>
        <v>1.2356685351360679</v>
      </c>
      <c r="BV854">
        <v>463</v>
      </c>
      <c r="BW854">
        <v>6.1377270540862341</v>
      </c>
      <c r="BX854">
        <v>0.35385830400000001</v>
      </c>
      <c r="BY854" s="3">
        <f t="shared" si="628"/>
        <v>0.87677625817965832</v>
      </c>
      <c r="BZ854" s="3">
        <f>BW854/VLOOKUP(C854,Sheet3!A$98:C$111,3,FALSE)</f>
        <v>0.91750011182084423</v>
      </c>
      <c r="CB854" s="4">
        <f t="shared" si="629"/>
        <v>0.16995398002308498</v>
      </c>
      <c r="CC854" s="4">
        <f t="shared" si="630"/>
        <v>7.6764016211838149E-2</v>
      </c>
      <c r="CD854" s="4">
        <f t="shared" si="631"/>
        <v>-6.8328738797605898E-2</v>
      </c>
      <c r="CE854" s="4">
        <f t="shared" si="632"/>
        <v>0.28801053361420181</v>
      </c>
      <c r="CG854">
        <v>2972</v>
      </c>
      <c r="CH854">
        <v>7.99699040583765</v>
      </c>
      <c r="CI854">
        <v>2.2142421560000001</v>
      </c>
      <c r="CJ854" s="3">
        <f t="shared" si="633"/>
        <v>1.1423726182253346</v>
      </c>
      <c r="CK854" s="3">
        <f>CH854/VLOOKUP(C854,Sheet3!A$114:C$127,3,FALSE)</f>
        <v>0.98123008738415829</v>
      </c>
      <c r="CM854" s="4">
        <f t="shared" si="634"/>
        <v>0.44048716568280399</v>
      </c>
      <c r="CN854" s="4">
        <f t="shared" si="635"/>
        <v>0.37585848071536387</v>
      </c>
      <c r="CO854" s="4">
        <f t="shared" si="636"/>
        <v>-0.10599171769868625</v>
      </c>
      <c r="CP854" s="4">
        <f t="shared" si="637"/>
        <v>0.84500164812685341</v>
      </c>
      <c r="CR854">
        <v>977</v>
      </c>
      <c r="CS854">
        <v>6.8844866520427823</v>
      </c>
      <c r="CT854">
        <v>3.5010202590000001</v>
      </c>
      <c r="CU854" s="3">
        <f t="shared" si="638"/>
        <v>0.98345110381656065</v>
      </c>
      <c r="CV854" s="3">
        <f>CS854/VLOOKUP(C854,Sheet3!A$130:C$143,3,FALSE)</f>
        <v>0.9646801775505417</v>
      </c>
      <c r="CX854" s="4">
        <f t="shared" si="639"/>
        <v>0.3029271931100791</v>
      </c>
      <c r="CY854" s="4">
        <f t="shared" si="640"/>
        <v>0.16107112267183207</v>
      </c>
      <c r="CZ854" s="4">
        <f t="shared" si="641"/>
        <v>-7.4942021935180708E-2</v>
      </c>
      <c r="DA854" s="4">
        <f t="shared" si="642"/>
        <v>0.94883427960662647</v>
      </c>
    </row>
    <row r="855" spans="1:105" x14ac:dyDescent="0.25">
      <c r="A855">
        <v>16227665</v>
      </c>
      <c r="B855" t="s">
        <v>1200</v>
      </c>
      <c r="C855">
        <v>7</v>
      </c>
      <c r="D855">
        <v>262</v>
      </c>
      <c r="E855" s="3">
        <v>1.461137892</v>
      </c>
      <c r="F855">
        <v>5.5683445037610966</v>
      </c>
      <c r="G855" s="3">
        <f t="shared" si="598"/>
        <v>0.75100003639681057</v>
      </c>
      <c r="H855" s="3">
        <f>F855/VLOOKUP(C855,Sheet3!A$66:C$79,3,FALSE)</f>
        <v>1.0166890514087845</v>
      </c>
      <c r="J855" s="4">
        <f t="shared" si="599"/>
        <v>0.93024128929905447</v>
      </c>
      <c r="K855" s="4">
        <f t="shared" si="600"/>
        <v>1.3131720962909281</v>
      </c>
      <c r="L855" s="4">
        <f t="shared" si="601"/>
        <v>-0.12349972061273158</v>
      </c>
      <c r="M855" s="4">
        <f t="shared" si="602"/>
        <v>1.1732509055676343</v>
      </c>
      <c r="O855">
        <v>577</v>
      </c>
      <c r="P855">
        <v>6.3578422665080998</v>
      </c>
      <c r="Q855">
        <v>0</v>
      </c>
      <c r="R855">
        <v>0.49211533803241914</v>
      </c>
      <c r="S855" s="3">
        <f t="shared" si="603"/>
        <v>0.85747923289008088</v>
      </c>
      <c r="T855" s="3">
        <f>P855/VLOOKUP(C855,Sheet3!A$82:C$95,3,FALSE)</f>
        <v>0.99057774013949973</v>
      </c>
      <c r="V855" s="4">
        <f t="shared" si="604"/>
        <v>0.53928001162113381</v>
      </c>
      <c r="W855" s="4">
        <f t="shared" si="605"/>
        <v>0.52238644616706675</v>
      </c>
      <c r="X855" s="4">
        <f t="shared" si="606"/>
        <v>-5.4029757575440443E-2</v>
      </c>
      <c r="Y855" s="4">
        <f t="shared" si="607"/>
        <v>0.8200852968623189</v>
      </c>
      <c r="AA855">
        <v>549</v>
      </c>
      <c r="AB855">
        <v>6.3080984415095305</v>
      </c>
      <c r="AC855">
        <v>1.679223017</v>
      </c>
      <c r="AD855" s="3">
        <f t="shared" si="608"/>
        <v>0.85077030632147344</v>
      </c>
      <c r="AE855" t="s">
        <v>1200</v>
      </c>
      <c r="AF855">
        <v>0.89110015563770018</v>
      </c>
      <c r="AG855" s="3">
        <f>AB855/VLOOKUP(C855,Sheet3!A$2:C$15,3,FALSE)</f>
        <v>1.0197549434108633</v>
      </c>
      <c r="AI855" s="4">
        <f t="shared" si="609"/>
        <v>0.99967916524997102</v>
      </c>
      <c r="AJ855" s="4">
        <f t="shared" si="610"/>
        <v>1.4337061653192014</v>
      </c>
      <c r="AK855" s="4">
        <f t="shared" si="611"/>
        <v>4.7666741466513432E-3</v>
      </c>
      <c r="AL855" s="4">
        <f t="shared" si="612"/>
        <v>0.94629298217795388</v>
      </c>
      <c r="AM855" s="3">
        <f t="shared" si="613"/>
        <v>0.36799748861583992</v>
      </c>
      <c r="AN855" s="3">
        <f t="shared" si="643"/>
        <v>0.84137931034481539</v>
      </c>
      <c r="AO855" s="3">
        <f t="shared" si="614"/>
        <v>1.0619752187985227</v>
      </c>
      <c r="AP855">
        <v>1660</v>
      </c>
      <c r="AQ855">
        <v>7.4145728813505887</v>
      </c>
      <c r="AR855">
        <v>3.7588757230000001</v>
      </c>
      <c r="AT855" s="3">
        <f>AQ855/VLOOKUP(C855,Sheet3!A$34:C$47,3,FALSE)</f>
        <v>1.0259801192542772</v>
      </c>
      <c r="AV855" s="4">
        <f t="shared" si="615"/>
        <v>0.99355822909377078</v>
      </c>
      <c r="AW855" s="4">
        <f t="shared" si="616"/>
        <v>2.2686835413183641</v>
      </c>
      <c r="AX855" s="4">
        <f t="shared" si="617"/>
        <v>-5.9563319251394159E-2</v>
      </c>
      <c r="AZ855">
        <v>1823</v>
      </c>
      <c r="BA855">
        <v>7.508238774678663</v>
      </c>
      <c r="BB855">
        <v>6.8538382010000003</v>
      </c>
      <c r="BC855" s="3">
        <f t="shared" si="618"/>
        <v>1.0126326755198085</v>
      </c>
      <c r="BD855" s="3">
        <f>BA855/VLOOKUP(C855,Sheet3!A$50:C$63,3,FALSE)</f>
        <v>1.1158150837854426</v>
      </c>
      <c r="BF855" s="4">
        <f t="shared" si="619"/>
        <v>1.5218745915573855</v>
      </c>
      <c r="BG855" s="4">
        <f t="shared" si="620"/>
        <v>2.2405126643516682</v>
      </c>
      <c r="BH855" s="4">
        <f t="shared" si="621"/>
        <v>-5.6582703294610182E-2</v>
      </c>
      <c r="BI855" s="4">
        <f t="shared" si="622"/>
        <v>2.578838469622204</v>
      </c>
      <c r="BK855">
        <v>970</v>
      </c>
      <c r="BL855">
        <v>6.8772960714974287</v>
      </c>
      <c r="BM855">
        <v>0.121425351</v>
      </c>
      <c r="BN855" s="3">
        <f t="shared" si="623"/>
        <v>0.92753772625196806</v>
      </c>
      <c r="BO855" s="3">
        <f>BL855/VLOOKUP(C855,Sheet3!A$18:C$31,3,FALSE)</f>
        <v>0.97785032946952466</v>
      </c>
      <c r="BQ855" s="4">
        <f t="shared" si="624"/>
        <v>0.29739856168564482</v>
      </c>
      <c r="BR855" s="4">
        <f t="shared" si="625"/>
        <v>9.6098667919293848E-2</v>
      </c>
      <c r="BS855" s="4">
        <f t="shared" si="626"/>
        <v>-9.4325195925380051E-2</v>
      </c>
      <c r="BT855" s="4">
        <f t="shared" si="627"/>
        <v>6.9344798289809467E-2</v>
      </c>
      <c r="BV855">
        <v>655</v>
      </c>
      <c r="BW855">
        <v>6.4846352356352517</v>
      </c>
      <c r="BX855">
        <v>0.66862486600000004</v>
      </c>
      <c r="BY855" s="3">
        <f t="shared" si="628"/>
        <v>0.87457974173342456</v>
      </c>
      <c r="BZ855" s="3">
        <f>BW855/VLOOKUP(C855,Sheet3!A$98:C$111,3,FALSE)</f>
        <v>0.9693577934280585</v>
      </c>
      <c r="CB855" s="4">
        <f t="shared" si="629"/>
        <v>0.45067240888855137</v>
      </c>
      <c r="CC855" s="4">
        <f t="shared" si="630"/>
        <v>0.45961443455521772</v>
      </c>
      <c r="CD855" s="4">
        <f t="shared" si="631"/>
        <v>-5.9833123164429403E-2</v>
      </c>
      <c r="CE855" s="4">
        <f t="shared" si="632"/>
        <v>0.26591736729749604</v>
      </c>
      <c r="CG855">
        <v>3146</v>
      </c>
      <c r="CH855">
        <v>8.053887083618223</v>
      </c>
      <c r="CI855">
        <v>2.4118717520000001</v>
      </c>
      <c r="CJ855" s="3">
        <f t="shared" si="633"/>
        <v>1.0862240094605666</v>
      </c>
      <c r="CK855" s="3">
        <f>CH855/VLOOKUP(C855,Sheet3!A$114:C$127,3,FALSE)</f>
        <v>0.98821130522702905</v>
      </c>
      <c r="CM855" s="4">
        <f t="shared" si="634"/>
        <v>0.52948257247267905</v>
      </c>
      <c r="CN855" s="4">
        <f t="shared" si="635"/>
        <v>0.53240322441053789</v>
      </c>
      <c r="CO855" s="4">
        <f t="shared" si="636"/>
        <v>-9.7811676944763976E-2</v>
      </c>
      <c r="CP855" s="4">
        <f t="shared" si="637"/>
        <v>0.1964104891171409</v>
      </c>
      <c r="CR855">
        <v>1653</v>
      </c>
      <c r="CS855">
        <v>7.410347097821024</v>
      </c>
      <c r="CT855">
        <v>6.9013132119999998</v>
      </c>
      <c r="CU855" s="3">
        <f t="shared" si="638"/>
        <v>0.99943007053849409</v>
      </c>
      <c r="CV855" s="3">
        <f>CS855/VLOOKUP(C855,Sheet3!A$130:C$143,3,FALSE)</f>
        <v>1.0383657221437086</v>
      </c>
      <c r="CX855" s="4">
        <f t="shared" si="639"/>
        <v>1.4381872167657261</v>
      </c>
      <c r="CY855" s="4">
        <f t="shared" si="640"/>
        <v>2.2405126643516682</v>
      </c>
      <c r="CZ855" s="4">
        <f t="shared" si="641"/>
        <v>-2.9045632703754595E-2</v>
      </c>
      <c r="DA855" s="4">
        <f t="shared" si="642"/>
        <v>1.3892544027483675</v>
      </c>
    </row>
    <row r="856" spans="1:105" x14ac:dyDescent="0.25">
      <c r="A856">
        <v>16227672</v>
      </c>
      <c r="B856" t="s">
        <v>1200</v>
      </c>
      <c r="C856">
        <v>7</v>
      </c>
      <c r="D856">
        <v>242</v>
      </c>
      <c r="E856" s="3">
        <v>1.2016281529999999</v>
      </c>
      <c r="F856">
        <v>5.4889377261566867</v>
      </c>
      <c r="G856" s="3">
        <f t="shared" si="598"/>
        <v>0.76853957113514504</v>
      </c>
      <c r="H856" s="3">
        <f>F856/VLOOKUP(C856,Sheet3!A$66:C$79,3,FALSE)</f>
        <v>1.0021906665937776</v>
      </c>
      <c r="J856" s="4">
        <f t="shared" si="599"/>
        <v>0.73791712760946671</v>
      </c>
      <c r="K856" s="4">
        <f t="shared" si="600"/>
        <v>1.0337659331430067</v>
      </c>
      <c r="L856" s="4">
        <f t="shared" si="601"/>
        <v>-0.22369272130459045</v>
      </c>
      <c r="M856" s="4">
        <f t="shared" si="602"/>
        <v>1.552005863348225</v>
      </c>
      <c r="O856">
        <v>534</v>
      </c>
      <c r="P856">
        <v>6.280395838960195</v>
      </c>
      <c r="Q856">
        <v>0</v>
      </c>
      <c r="R856">
        <v>0.29325765491839773</v>
      </c>
      <c r="S856" s="3">
        <f t="shared" si="603"/>
        <v>0.87935643751838666</v>
      </c>
      <c r="T856" s="3">
        <f>P856/VLOOKUP(C856,Sheet3!A$82:C$95,3,FALSE)</f>
        <v>0.97851127105038593</v>
      </c>
      <c r="V856" s="4">
        <f t="shared" si="604"/>
        <v>0.3694366564328983</v>
      </c>
      <c r="W856" s="4">
        <f t="shared" si="605"/>
        <v>0.22314355131420971</v>
      </c>
      <c r="X856" s="4">
        <f t="shared" si="606"/>
        <v>-5.4029757575440443E-2</v>
      </c>
      <c r="Y856" s="4">
        <f t="shared" si="607"/>
        <v>1.0254900238391471</v>
      </c>
      <c r="AA856">
        <v>337</v>
      </c>
      <c r="AB856">
        <v>5.8200829303523616</v>
      </c>
      <c r="AC856">
        <v>0.55124975499999995</v>
      </c>
      <c r="AD856" s="3">
        <f t="shared" si="608"/>
        <v>0.81490522618771233</v>
      </c>
      <c r="AE856" t="s">
        <v>1200</v>
      </c>
      <c r="AF856">
        <v>0.33931014450737157</v>
      </c>
      <c r="AG856" s="3">
        <f>AB856/VLOOKUP(C856,Sheet3!A$2:C$15,3,FALSE)</f>
        <v>0.94086330362779524</v>
      </c>
      <c r="AI856" s="4">
        <f t="shared" si="609"/>
        <v>0.18685810831880328</v>
      </c>
      <c r="AJ856" s="4">
        <f t="shared" si="610"/>
        <v>6.512982893049736E-2</v>
      </c>
      <c r="AK856" s="4">
        <f t="shared" si="611"/>
        <v>-0.17607027000019176</v>
      </c>
      <c r="AL856" s="4">
        <f t="shared" si="612"/>
        <v>0.31870006687541524</v>
      </c>
      <c r="AM856" s="3">
        <f t="shared" si="613"/>
        <v>0.82956143590171139</v>
      </c>
      <c r="AN856" s="3">
        <f t="shared" si="643"/>
        <v>0.84236453201969219</v>
      </c>
      <c r="AO856" s="3">
        <f t="shared" si="614"/>
        <v>1.0622386089934934</v>
      </c>
      <c r="AP856">
        <v>1264</v>
      </c>
      <c r="AQ856">
        <v>7.1420365747068031</v>
      </c>
      <c r="AR856">
        <v>1.7732760620000001</v>
      </c>
      <c r="AT856" s="3">
        <f>AQ856/VLOOKUP(C856,Sheet3!A$34:C$47,3,FALSE)</f>
        <v>0.988268326968195</v>
      </c>
      <c r="AV856" s="4">
        <f t="shared" si="615"/>
        <v>0.60910302805475658</v>
      </c>
      <c r="AW856" s="4">
        <f t="shared" si="616"/>
        <v>0.8611869725478708</v>
      </c>
      <c r="AX856" s="4">
        <f t="shared" si="617"/>
        <v>-6.542780311290064E-2</v>
      </c>
      <c r="AZ856">
        <v>566</v>
      </c>
      <c r="BA856">
        <v>6.3385940782031831</v>
      </c>
      <c r="BB856">
        <v>1.422035502</v>
      </c>
      <c r="BC856" s="3">
        <f t="shared" si="618"/>
        <v>0.88750512713012775</v>
      </c>
      <c r="BD856" s="3">
        <f>BA856/VLOOKUP(C856,Sheet3!A$50:C$63,3,FALSE)</f>
        <v>0.94199173663798297</v>
      </c>
      <c r="BF856" s="4">
        <f t="shared" si="619"/>
        <v>0.46072545865517328</v>
      </c>
      <c r="BG856" s="4">
        <f t="shared" si="620"/>
        <v>0.45649916723826833</v>
      </c>
      <c r="BH856" s="4">
        <f t="shared" si="621"/>
        <v>-6.142105636493863E-2</v>
      </c>
      <c r="BI856" s="4">
        <f t="shared" si="622"/>
        <v>0.94883427960662647</v>
      </c>
      <c r="BK856">
        <v>985</v>
      </c>
      <c r="BL856">
        <v>6.892641641172089</v>
      </c>
      <c r="BM856">
        <v>0.15210895499999999</v>
      </c>
      <c r="BN856" s="3">
        <f t="shared" si="623"/>
        <v>0.96508069779172867</v>
      </c>
      <c r="BO856" s="3">
        <f>BL856/VLOOKUP(C856,Sheet3!A$18:C$31,3,FALSE)</f>
        <v>0.98003224372859721</v>
      </c>
      <c r="BQ856" s="4">
        <f t="shared" si="624"/>
        <v>0.32699179761936797</v>
      </c>
      <c r="BR856" s="4">
        <f t="shared" si="625"/>
        <v>0.13931869087192766</v>
      </c>
      <c r="BS856" s="4">
        <f t="shared" si="626"/>
        <v>-9.0347593021144409E-2</v>
      </c>
      <c r="BT856" s="4">
        <f t="shared" si="627"/>
        <v>0.1964104891171409</v>
      </c>
      <c r="BV856">
        <v>690</v>
      </c>
      <c r="BW856">
        <v>6.5366915975913047</v>
      </c>
      <c r="BX856">
        <v>0.72697441399999996</v>
      </c>
      <c r="BY856" s="3">
        <f t="shared" si="628"/>
        <v>0.9152419662398118</v>
      </c>
      <c r="BZ856" s="3">
        <f>BW856/VLOOKUP(C856,Sheet3!A$98:C$111,3,FALSE)</f>
        <v>0.97713945551481862</v>
      </c>
      <c r="CB856" s="4">
        <f t="shared" si="629"/>
        <v>0.51029336906538059</v>
      </c>
      <c r="CC856" s="4">
        <f t="shared" si="630"/>
        <v>0.56134141390289249</v>
      </c>
      <c r="CD856" s="4">
        <f t="shared" si="631"/>
        <v>-5.8258256606089E-2</v>
      </c>
      <c r="CE856" s="4">
        <f t="shared" si="632"/>
        <v>0.74055898475925597</v>
      </c>
      <c r="CG856">
        <v>3667</v>
      </c>
      <c r="CH856">
        <v>8.2071291680713259</v>
      </c>
      <c r="CI856">
        <v>3.0054139439999998</v>
      </c>
      <c r="CJ856" s="3">
        <f t="shared" si="633"/>
        <v>1.1491300950679109</v>
      </c>
      <c r="CK856" s="3">
        <f>CH856/VLOOKUP(C856,Sheet3!A$114:C$127,3,FALSE)</f>
        <v>1.0070140968133594</v>
      </c>
      <c r="CM856" s="4">
        <f t="shared" si="634"/>
        <v>0.82812662299870521</v>
      </c>
      <c r="CN856" s="4">
        <f t="shared" si="635"/>
        <v>1.0590127158777907</v>
      </c>
      <c r="CO856" s="4">
        <f t="shared" si="636"/>
        <v>-7.3244509789636272E-2</v>
      </c>
      <c r="CP856" s="4">
        <f t="shared" si="637"/>
        <v>0.97722328286931248</v>
      </c>
      <c r="CR856">
        <v>1119</v>
      </c>
      <c r="CS856">
        <v>7.020190708311925</v>
      </c>
      <c r="CT856">
        <v>4.2093458779999997</v>
      </c>
      <c r="CU856" s="3">
        <f t="shared" si="638"/>
        <v>0.9829396188159566</v>
      </c>
      <c r="CV856" s="3">
        <f>CS856/VLOOKUP(C856,Sheet3!A$130:C$143,3,FALSE)</f>
        <v>0.98369554059975328</v>
      </c>
      <c r="CX856" s="4">
        <f t="shared" si="639"/>
        <v>0.49176510528878958</v>
      </c>
      <c r="CY856" s="4">
        <f t="shared" si="640"/>
        <v>0.46430560813109784</v>
      </c>
      <c r="CZ856" s="4">
        <f t="shared" si="641"/>
        <v>-6.5381202099486155E-2</v>
      </c>
      <c r="DA856" s="4">
        <f t="shared" si="642"/>
        <v>0.93368247458602427</v>
      </c>
    </row>
    <row r="857" spans="1:105" x14ac:dyDescent="0.25">
      <c r="A857">
        <v>16227686</v>
      </c>
      <c r="B857" t="s">
        <v>1200</v>
      </c>
      <c r="C857">
        <v>7</v>
      </c>
      <c r="D857">
        <v>208</v>
      </c>
      <c r="E857" s="3">
        <v>0.76582939800000005</v>
      </c>
      <c r="F857">
        <v>5.3375380797013179</v>
      </c>
      <c r="G857" s="3">
        <f t="shared" si="598"/>
        <v>0.73479018873822732</v>
      </c>
      <c r="H857" s="3">
        <f>F857/VLOOKUP(C857,Sheet3!A$66:C$79,3,FALSE)</f>
        <v>0.97454755600060849</v>
      </c>
      <c r="J857" s="4">
        <f t="shared" si="599"/>
        <v>0.44736256564614851</v>
      </c>
      <c r="K857" s="4">
        <f t="shared" si="600"/>
        <v>0.51576390540657324</v>
      </c>
      <c r="L857" s="4">
        <f t="shared" si="601"/>
        <v>-0.39194839112831997</v>
      </c>
      <c r="M857" s="4">
        <f t="shared" si="602"/>
        <v>0.93368247458602427</v>
      </c>
      <c r="O857">
        <v>616</v>
      </c>
      <c r="P857">
        <v>6.4232469635335194</v>
      </c>
      <c r="Q857">
        <v>0</v>
      </c>
      <c r="R857">
        <v>0.72111954877354334</v>
      </c>
      <c r="S857" s="3">
        <f t="shared" si="603"/>
        <v>0.88425389724079517</v>
      </c>
      <c r="T857" s="3">
        <f>P857/VLOOKUP(C857,Sheet3!A$82:C$95,3,FALSE)</f>
        <v>1.0007680585302599</v>
      </c>
      <c r="V857" s="4">
        <f t="shared" si="604"/>
        <v>0.71922262282849636</v>
      </c>
      <c r="W857" s="4">
        <f t="shared" si="605"/>
        <v>0.86820454520651724</v>
      </c>
      <c r="X857" s="4">
        <f t="shared" si="606"/>
        <v>-5.4029757575440443E-2</v>
      </c>
      <c r="Y857" s="4">
        <f t="shared" si="607"/>
        <v>1.0849134443099477</v>
      </c>
      <c r="AA857">
        <v>420</v>
      </c>
      <c r="AB857">
        <v>6.0402547112774139</v>
      </c>
      <c r="AC857">
        <v>0.98897284399999996</v>
      </c>
      <c r="AD857" s="3">
        <f t="shared" si="608"/>
        <v>0.83152941169739825</v>
      </c>
      <c r="AE857" t="s">
        <v>1200</v>
      </c>
      <c r="AF857">
        <v>0.54621909288012171</v>
      </c>
      <c r="AG857" s="3">
        <f>AB857/VLOOKUP(C857,Sheet3!A$2:C$15,3,FALSE)</f>
        <v>0.97645584614749759</v>
      </c>
      <c r="AI857" s="4">
        <f t="shared" si="609"/>
        <v>0.44420870193970224</v>
      </c>
      <c r="AJ857" s="4">
        <f t="shared" si="610"/>
        <v>0.50427895553967628</v>
      </c>
      <c r="AK857" s="4">
        <f t="shared" si="611"/>
        <v>-0.10589439929123108</v>
      </c>
      <c r="AL857" s="4">
        <f t="shared" si="612"/>
        <v>0.55274290864766062</v>
      </c>
      <c r="AM857" s="3">
        <f t="shared" si="613"/>
        <v>0.64133155971876366</v>
      </c>
      <c r="AN857" s="3">
        <f t="shared" si="643"/>
        <v>0.84334975369456899</v>
      </c>
      <c r="AO857" s="3">
        <f t="shared" si="614"/>
        <v>1.0625031265518876</v>
      </c>
      <c r="AP857">
        <v>1428</v>
      </c>
      <c r="AQ857">
        <v>7.2640301428995295</v>
      </c>
      <c r="AR857">
        <v>2.5946825320000002</v>
      </c>
      <c r="AT857" s="3">
        <f>AQ857/VLOOKUP(C857,Sheet3!A$34:C$47,3,FALSE)</f>
        <v>1.0051489993475093</v>
      </c>
      <c r="AV857" s="4">
        <f t="shared" si="615"/>
        <v>0.76651903454522519</v>
      </c>
      <c r="AW857" s="4">
        <f t="shared" si="616"/>
        <v>1.614376194074683</v>
      </c>
      <c r="AX857" s="4">
        <f t="shared" si="617"/>
        <v>-6.300177278983643E-2</v>
      </c>
      <c r="AZ857">
        <v>1609</v>
      </c>
      <c r="BA857">
        <v>7.3833681469923835</v>
      </c>
      <c r="BB857">
        <v>5.9145053179999998</v>
      </c>
      <c r="BC857" s="3">
        <f t="shared" si="618"/>
        <v>1.0164286218180834</v>
      </c>
      <c r="BD857" s="3">
        <f>BA857/VLOOKUP(C857,Sheet3!A$50:C$63,3,FALSE)</f>
        <v>1.0972577983719842</v>
      </c>
      <c r="BF857" s="4">
        <f t="shared" si="619"/>
        <v>1.3742290215588757</v>
      </c>
      <c r="BG857" s="4">
        <f t="shared" si="620"/>
        <v>2.0943301541735866</v>
      </c>
      <c r="BH857" s="4">
        <f t="shared" si="621"/>
        <v>-5.7419409705054776E-2</v>
      </c>
      <c r="BI857" s="4">
        <f t="shared" si="622"/>
        <v>2.6599640144345722</v>
      </c>
      <c r="BK857">
        <v>931</v>
      </c>
      <c r="BL857">
        <v>6.8362592772770672</v>
      </c>
      <c r="BM857">
        <v>4.2004832999999998E-2</v>
      </c>
      <c r="BN857" s="3">
        <f t="shared" si="623"/>
        <v>0.9411110833508034</v>
      </c>
      <c r="BO857" s="3">
        <f>BL857/VLOOKUP(C857,Sheet3!A$18:C$31,3,FALSE)</f>
        <v>0.97201550102363854</v>
      </c>
      <c r="BQ857" s="4">
        <f t="shared" si="624"/>
        <v>0.22788727747872853</v>
      </c>
      <c r="BR857" s="4">
        <f t="shared" si="625"/>
        <v>3.3052583121421869E-2</v>
      </c>
      <c r="BS857" s="4">
        <f t="shared" si="626"/>
        <v>-0.10462070368426978</v>
      </c>
      <c r="BT857" s="4">
        <f t="shared" si="627"/>
        <v>9.2850153963462523E-2</v>
      </c>
      <c r="BV857">
        <v>866</v>
      </c>
      <c r="BW857">
        <v>6.7638849085624351</v>
      </c>
      <c r="BX857">
        <v>1.0237421170000001</v>
      </c>
      <c r="BY857" s="3">
        <f t="shared" si="628"/>
        <v>0.93114769287872823</v>
      </c>
      <c r="BZ857" s="3">
        <f>BW857/VLOOKUP(C857,Sheet3!A$98:C$111,3,FALSE)</f>
        <v>1.0111015210130201</v>
      </c>
      <c r="CB857" s="4">
        <f t="shared" si="629"/>
        <v>0.83128630935931147</v>
      </c>
      <c r="CC857" s="4">
        <f t="shared" si="630"/>
        <v>1.0675719692734604</v>
      </c>
      <c r="CD857" s="4">
        <f t="shared" si="631"/>
        <v>-5.0248433958444867E-2</v>
      </c>
      <c r="CE857" s="4">
        <f t="shared" si="632"/>
        <v>1.0064418288684525</v>
      </c>
      <c r="CG857">
        <v>7363</v>
      </c>
      <c r="CH857">
        <v>8.9042227373687162</v>
      </c>
      <c r="CI857">
        <v>7.2676883349999999</v>
      </c>
      <c r="CJ857" s="3">
        <f t="shared" si="633"/>
        <v>1.2257965016943726</v>
      </c>
      <c r="CK857" s="3">
        <f>CH857/VLOOKUP(C857,Sheet3!A$114:C$127,3,FALSE)</f>
        <v>1.0925474223775991</v>
      </c>
      <c r="CM857" s="4">
        <f t="shared" si="634"/>
        <v>3.4292533070781182</v>
      </c>
      <c r="CN857" s="4">
        <f t="shared" si="635"/>
        <v>3.6268070254715585</v>
      </c>
      <c r="CO857" s="4">
        <f t="shared" si="636"/>
        <v>0.10317430059329459</v>
      </c>
      <c r="CP857" s="4">
        <f t="shared" si="637"/>
        <v>3.0514428805679965</v>
      </c>
      <c r="CR857">
        <v>1264</v>
      </c>
      <c r="CS857">
        <v>7.1420365747068031</v>
      </c>
      <c r="CT857">
        <v>4.9363085150000003</v>
      </c>
      <c r="CU857" s="3">
        <f t="shared" si="638"/>
        <v>0.98320580094068399</v>
      </c>
      <c r="CV857" s="3">
        <f>CS857/VLOOKUP(C857,Sheet3!A$130:C$143,3,FALSE)</f>
        <v>1.0007690419323085</v>
      </c>
      <c r="CX857" s="4">
        <f t="shared" si="639"/>
        <v>0.71922330650031874</v>
      </c>
      <c r="CY857" s="4">
        <f t="shared" si="640"/>
        <v>0.90405067697965302</v>
      </c>
      <c r="CZ857" s="4">
        <f t="shared" si="641"/>
        <v>-5.5568823988059367E-2</v>
      </c>
      <c r="DA857" s="4">
        <f t="shared" si="642"/>
        <v>0.94375812657476577</v>
      </c>
    </row>
    <row r="858" spans="1:105" x14ac:dyDescent="0.25">
      <c r="A858">
        <v>16227690</v>
      </c>
      <c r="B858" t="s">
        <v>1200</v>
      </c>
      <c r="C858">
        <v>7</v>
      </c>
      <c r="D858">
        <v>233</v>
      </c>
      <c r="E858" s="3">
        <v>1.0855432309999999</v>
      </c>
      <c r="F858">
        <v>5.4510384535657002</v>
      </c>
      <c r="G858" s="3">
        <f t="shared" si="598"/>
        <v>0.78742147350346436</v>
      </c>
      <c r="H858" s="3">
        <f>F858/VLOOKUP(C858,Sheet3!A$66:C$79,3,FALSE)</f>
        <v>0.99527087643467627</v>
      </c>
      <c r="J858" s="4">
        <f t="shared" si="599"/>
        <v>0.65604189288154124</v>
      </c>
      <c r="K858" s="4">
        <f t="shared" si="600"/>
        <v>0.92122901351473763</v>
      </c>
      <c r="L858" s="4">
        <f t="shared" si="601"/>
        <v>-0.26851145032446888</v>
      </c>
      <c r="M858" s="4">
        <f t="shared" si="602"/>
        <v>2.0784568050172965</v>
      </c>
      <c r="O858">
        <v>652</v>
      </c>
      <c r="P858">
        <v>6.4800445619266531</v>
      </c>
      <c r="Q858">
        <v>0</v>
      </c>
      <c r="R858">
        <v>0.97055424864793294</v>
      </c>
      <c r="S858" s="3">
        <f t="shared" si="603"/>
        <v>0.93606498666005</v>
      </c>
      <c r="T858" s="3">
        <f>P858/VLOOKUP(C858,Sheet3!A$82:C$95,3,FALSE)</f>
        <v>1.0096173558709631</v>
      </c>
      <c r="V858" s="4">
        <f t="shared" si="604"/>
        <v>0.90472385292632207</v>
      </c>
      <c r="W858" s="4">
        <f t="shared" si="605"/>
        <v>1.373567806580668</v>
      </c>
      <c r="X858" s="4">
        <f t="shared" si="606"/>
        <v>-5.4029757575440443E-2</v>
      </c>
      <c r="Y858" s="4">
        <f t="shared" si="607"/>
        <v>2.2592047973638207</v>
      </c>
      <c r="AA858">
        <v>382</v>
      </c>
      <c r="AB858">
        <v>5.9454206086065753</v>
      </c>
      <c r="AC858">
        <v>0.78775355899999999</v>
      </c>
      <c r="AD858" s="3">
        <f t="shared" si="608"/>
        <v>0.85883669618299963</v>
      </c>
      <c r="AE858" t="s">
        <v>1200</v>
      </c>
      <c r="AF858">
        <v>0.44902419922788556</v>
      </c>
      <c r="AG858" s="3">
        <f>AB858/VLOOKUP(C858,Sheet3!A$2:C$15,3,FALSE)</f>
        <v>0.96112514928231374</v>
      </c>
      <c r="AI858" s="4">
        <f t="shared" si="609"/>
        <v>0.31393272263256627</v>
      </c>
      <c r="AJ858" s="4">
        <f t="shared" si="610"/>
        <v>0.24304470563150471</v>
      </c>
      <c r="AK858" s="4">
        <f t="shared" si="611"/>
        <v>-0.13815392336744337</v>
      </c>
      <c r="AL858" s="4">
        <f t="shared" si="612"/>
        <v>1.1574527886910431</v>
      </c>
      <c r="AM858" s="3">
        <f t="shared" si="613"/>
        <v>0.7305681772097905</v>
      </c>
      <c r="AN858" s="3">
        <f t="shared" si="643"/>
        <v>0.84433497536944579</v>
      </c>
      <c r="AO858" s="3">
        <f t="shared" si="614"/>
        <v>1.0627687854515382</v>
      </c>
      <c r="AP858">
        <v>1015</v>
      </c>
      <c r="AQ858">
        <v>6.9226438914758877</v>
      </c>
      <c r="AR858">
        <v>0.53030136400000005</v>
      </c>
      <c r="AT858" s="3">
        <f>AQ858/VLOOKUP(C858,Sheet3!A$34:C$47,3,FALSE)</f>
        <v>0.95791020183991793</v>
      </c>
      <c r="AV858" s="4">
        <f t="shared" si="615"/>
        <v>0.3825799162292669</v>
      </c>
      <c r="AW858" s="4">
        <f t="shared" si="616"/>
        <v>0.1136045854329084</v>
      </c>
      <c r="AX858" s="4">
        <f t="shared" si="617"/>
        <v>-6.9098938437838583E-2</v>
      </c>
      <c r="AZ858">
        <v>458</v>
      </c>
      <c r="BA858">
        <v>6.1268691841141854</v>
      </c>
      <c r="BB858">
        <v>0.97107253699999996</v>
      </c>
      <c r="BC858" s="3">
        <f t="shared" si="618"/>
        <v>0.88504757433188641</v>
      </c>
      <c r="BD858" s="3">
        <f>BA858/VLOOKUP(C858,Sheet3!A$50:C$63,3,FALSE)</f>
        <v>0.91052685685364365</v>
      </c>
      <c r="BF858" s="4">
        <f t="shared" si="619"/>
        <v>0.34427946207423871</v>
      </c>
      <c r="BG858" s="4">
        <f t="shared" si="620"/>
        <v>0.19401527839118615</v>
      </c>
      <c r="BH858" s="4">
        <f t="shared" si="621"/>
        <v>-6.1822749535184643E-2</v>
      </c>
      <c r="BI858" s="4">
        <f t="shared" si="622"/>
        <v>0.91383070603329275</v>
      </c>
      <c r="BK858">
        <v>943</v>
      </c>
      <c r="BL858">
        <v>6.8490662826334576</v>
      </c>
      <c r="BM858">
        <v>6.6367831000000002E-2</v>
      </c>
      <c r="BN858" s="3">
        <f t="shared" si="623"/>
        <v>0.98937145836245755</v>
      </c>
      <c r="BO858" s="3">
        <f>BL858/VLOOKUP(C858,Sheet3!A$18:C$31,3,FALSE)</f>
        <v>0.97383646878147101</v>
      </c>
      <c r="BQ858" s="4">
        <f t="shared" si="624"/>
        <v>0.2481298309413611</v>
      </c>
      <c r="BR858" s="4">
        <f t="shared" si="625"/>
        <v>4.9480057263369695E-2</v>
      </c>
      <c r="BS858" s="4">
        <f t="shared" si="626"/>
        <v>-0.10146245892264766</v>
      </c>
      <c r="BT858" s="4">
        <f t="shared" si="627"/>
        <v>0.66881507990041456</v>
      </c>
      <c r="BV858">
        <v>926</v>
      </c>
      <c r="BW858">
        <v>6.8308742346461795</v>
      </c>
      <c r="BX858">
        <v>1.1260074170000001</v>
      </c>
      <c r="BY858" s="3">
        <f t="shared" si="628"/>
        <v>0.98674355372479761</v>
      </c>
      <c r="BZ858" s="3">
        <f>BW858/VLOOKUP(C858,Sheet3!A$98:C$111,3,FALSE)</f>
        <v>1.0211154420673492</v>
      </c>
      <c r="CB858" s="4">
        <f t="shared" si="629"/>
        <v>0.94569551563367038</v>
      </c>
      <c r="CC858" s="4">
        <f t="shared" si="630"/>
        <v>1.2596834113399418</v>
      </c>
      <c r="CD858" s="4">
        <f t="shared" si="631"/>
        <v>-4.7488272027993425E-2</v>
      </c>
      <c r="CE858" s="4">
        <f t="shared" si="632"/>
        <v>1.9597992612159805</v>
      </c>
      <c r="CG858">
        <v>2970</v>
      </c>
      <c r="CH858">
        <v>7.9963172317967457</v>
      </c>
      <c r="CI858">
        <v>2.2119724660000002</v>
      </c>
      <c r="CJ858" s="3">
        <f t="shared" si="633"/>
        <v>1.1550958502491964</v>
      </c>
      <c r="CK858" s="3">
        <f>CH858/VLOOKUP(C858,Sheet3!A$114:C$127,3,FALSE)</f>
        <v>0.98114748898282733</v>
      </c>
      <c r="CM858" s="4">
        <f t="shared" si="634"/>
        <v>0.43950115319234917</v>
      </c>
      <c r="CN858" s="4">
        <f t="shared" si="635"/>
        <v>0.3744247887135152</v>
      </c>
      <c r="CO858" s="4">
        <f t="shared" si="636"/>
        <v>-0.10608566191086168</v>
      </c>
      <c r="CP858" s="4">
        <f t="shared" si="637"/>
        <v>1.1025609611235259</v>
      </c>
      <c r="CR858">
        <v>955</v>
      </c>
      <c r="CS858">
        <v>6.8617113404807304</v>
      </c>
      <c r="CT858">
        <v>3.3916387000000001</v>
      </c>
      <c r="CU858" s="3">
        <f t="shared" si="638"/>
        <v>0.99119808097160889</v>
      </c>
      <c r="CV858" s="3">
        <f>CS858/VLOOKUP(C858,Sheet3!A$130:C$143,3,FALSE)</f>
        <v>0.96148881518586482</v>
      </c>
      <c r="CX858" s="4">
        <f t="shared" si="639"/>
        <v>0.27728017346462341</v>
      </c>
      <c r="CY858" s="4">
        <f t="shared" si="640"/>
        <v>0.12693811630237359</v>
      </c>
      <c r="CZ858" s="4">
        <f t="shared" si="641"/>
        <v>-7.6418429608282823E-2</v>
      </c>
      <c r="DA858" s="4">
        <f t="shared" si="642"/>
        <v>1.1449915682532312</v>
      </c>
    </row>
    <row r="859" spans="1:105" x14ac:dyDescent="0.25">
      <c r="A859">
        <v>16227696</v>
      </c>
      <c r="B859" t="s">
        <v>1200</v>
      </c>
      <c r="C859">
        <v>7</v>
      </c>
      <c r="D859">
        <v>209</v>
      </c>
      <c r="E859" s="3">
        <v>0.778529205</v>
      </c>
      <c r="F859">
        <v>5.3423342519648109</v>
      </c>
      <c r="G859" s="3">
        <f t="shared" si="598"/>
        <v>0.75974556733114473</v>
      </c>
      <c r="H859" s="3">
        <f>F859/VLOOKUP(C859,Sheet3!A$66:C$79,3,FALSE)</f>
        <v>0.97542325897223137</v>
      </c>
      <c r="J859" s="4">
        <f t="shared" si="599"/>
        <v>0.45511376302934253</v>
      </c>
      <c r="K859" s="4">
        <f t="shared" si="600"/>
        <v>0.52571423625974123</v>
      </c>
      <c r="L859" s="4">
        <f t="shared" si="601"/>
        <v>-0.38704517718174247</v>
      </c>
      <c r="M859" s="4">
        <f t="shared" si="602"/>
        <v>1.3658158297763499</v>
      </c>
      <c r="O859">
        <v>667</v>
      </c>
      <c r="P859">
        <v>6.5027900459156234</v>
      </c>
      <c r="Q859">
        <v>0</v>
      </c>
      <c r="R859">
        <v>1.0844266347939455</v>
      </c>
      <c r="S859" s="3">
        <f t="shared" si="603"/>
        <v>0.92477663876094518</v>
      </c>
      <c r="T859" s="3">
        <f>P859/VLOOKUP(C859,Sheet3!A$82:C$95,3,FALSE)</f>
        <v>1.0131611949886561</v>
      </c>
      <c r="V859" s="4">
        <f t="shared" si="604"/>
        <v>0.98696774043286373</v>
      </c>
      <c r="W859" s="4">
        <f t="shared" si="605"/>
        <v>1.5899250982105186</v>
      </c>
      <c r="X859" s="4">
        <f t="shared" si="606"/>
        <v>-5.4029757575440443E-2</v>
      </c>
      <c r="Y859" s="4">
        <f t="shared" si="607"/>
        <v>1.8987633706296112</v>
      </c>
      <c r="AA859">
        <v>478</v>
      </c>
      <c r="AB859">
        <v>6.1696107324914564</v>
      </c>
      <c r="AC859">
        <v>1.2981328700000001</v>
      </c>
      <c r="AD859" s="3">
        <f t="shared" si="608"/>
        <v>0.8773944469021433</v>
      </c>
      <c r="AE859" t="s">
        <v>1200</v>
      </c>
      <c r="AF859">
        <v>0.6994999809246536</v>
      </c>
      <c r="AG859" s="3">
        <f>AB859/VLOOKUP(C859,Sheet3!A$2:C$15,3,FALSE)</f>
        <v>0.99736728932107832</v>
      </c>
      <c r="AI859" s="4">
        <f t="shared" si="609"/>
        <v>0.67588729383023227</v>
      </c>
      <c r="AJ859" s="4">
        <f t="shared" si="610"/>
        <v>0.91383070603329275</v>
      </c>
      <c r="AK859" s="4">
        <f t="shared" si="611"/>
        <v>-5.6329789705477813E-2</v>
      </c>
      <c r="AL859" s="4">
        <f t="shared" si="612"/>
        <v>1.575536360758419</v>
      </c>
      <c r="AM859" s="3">
        <f t="shared" si="613"/>
        <v>0.50870484962462093</v>
      </c>
      <c r="AN859" s="3">
        <f t="shared" si="643"/>
        <v>0.8453201970443226</v>
      </c>
      <c r="AO859" s="3">
        <f t="shared" si="614"/>
        <v>1.0630355999239658</v>
      </c>
      <c r="AP859">
        <v>1132</v>
      </c>
      <c r="AQ859">
        <v>7.0317412587631285</v>
      </c>
      <c r="AR859">
        <v>1.113495415</v>
      </c>
      <c r="AT859" s="3">
        <f>AQ859/VLOOKUP(C859,Sheet3!A$34:C$47,3,FALSE)</f>
        <v>0.97300638225257885</v>
      </c>
      <c r="AV859" s="4">
        <f t="shared" si="615"/>
        <v>0.48643553120844585</v>
      </c>
      <c r="AW859" s="4">
        <f t="shared" si="616"/>
        <v>0.33234284327920177</v>
      </c>
      <c r="AX859" s="4">
        <f t="shared" si="617"/>
        <v>-6.737647032536237E-2</v>
      </c>
      <c r="AZ859">
        <v>1083</v>
      </c>
      <c r="BA859">
        <v>6.9874902470009905</v>
      </c>
      <c r="BB859">
        <v>3.626732364</v>
      </c>
      <c r="BC859" s="3">
        <f t="shared" si="618"/>
        <v>0.99370696245300671</v>
      </c>
      <c r="BD859" s="3">
        <f>BA859/VLOOKUP(C859,Sheet3!A$50:C$63,3,FALSE)</f>
        <v>1.0384255548320729</v>
      </c>
      <c r="BF859" s="4">
        <f t="shared" si="619"/>
        <v>0.96034259677546596</v>
      </c>
      <c r="BG859" s="4">
        <f t="shared" si="620"/>
        <v>1.524481189958135</v>
      </c>
      <c r="BH859" s="4">
        <f t="shared" si="621"/>
        <v>-5.9457232856885762E-2</v>
      </c>
      <c r="BI859" s="4">
        <f t="shared" si="622"/>
        <v>2.2976710781916165</v>
      </c>
      <c r="BK859">
        <v>862</v>
      </c>
      <c r="BL859">
        <v>6.7592552706636928</v>
      </c>
      <c r="BM859">
        <v>0</v>
      </c>
      <c r="BN859" s="3">
        <f t="shared" si="623"/>
        <v>0.96124914468946687</v>
      </c>
      <c r="BO859" s="3">
        <f>BL859/VLOOKUP(C859,Sheet3!A$18:C$31,3,FALSE)</f>
        <v>0.96106666408910102</v>
      </c>
      <c r="BQ859" s="4">
        <f t="shared" si="624"/>
        <v>0.13104969419801649</v>
      </c>
      <c r="BR859" s="4">
        <f t="shared" si="625"/>
        <v>2.9600416284768275E-3</v>
      </c>
      <c r="BS859" s="4">
        <f t="shared" si="626"/>
        <v>-0.11006590972110734</v>
      </c>
      <c r="BT859" s="4">
        <f t="shared" si="627"/>
        <v>0.16107112267183207</v>
      </c>
      <c r="BV859">
        <v>1487</v>
      </c>
      <c r="BW859">
        <v>7.304515946460155</v>
      </c>
      <c r="BX859">
        <v>2.1015426129999999</v>
      </c>
      <c r="BY859" s="3">
        <f t="shared" si="628"/>
        <v>1.0387919119403162</v>
      </c>
      <c r="BZ859" s="3">
        <f>BW859/VLOOKUP(C859,Sheet3!A$98:C$111,3,FALSE)</f>
        <v>1.0919179263946741</v>
      </c>
      <c r="CB859" s="4">
        <f t="shared" si="629"/>
        <v>2.0259767414580581</v>
      </c>
      <c r="CC859" s="4">
        <f t="shared" si="630"/>
        <v>2.5531960390088662</v>
      </c>
      <c r="CD859" s="4">
        <f t="shared" si="631"/>
        <v>-2.1158372151743241E-2</v>
      </c>
      <c r="CE859" s="4">
        <f t="shared" si="632"/>
        <v>3.0308235933652612</v>
      </c>
      <c r="CG859">
        <v>3098</v>
      </c>
      <c r="CH859">
        <v>8.0385120209768139</v>
      </c>
      <c r="CI859">
        <v>2.3573209720000001</v>
      </c>
      <c r="CJ859" s="3">
        <f t="shared" si="633"/>
        <v>1.1431751717199525</v>
      </c>
      <c r="CK859" s="3">
        <f>CH859/VLOOKUP(C859,Sheet3!A$114:C$127,3,FALSE)</f>
        <v>0.98632478626257536</v>
      </c>
      <c r="CM859" s="4">
        <f t="shared" si="634"/>
        <v>0.50431653862232861</v>
      </c>
      <c r="CN859" s="4">
        <f t="shared" si="635"/>
        <v>0.48489224173948614</v>
      </c>
      <c r="CO859" s="4">
        <f t="shared" si="636"/>
        <v>-0.10006957562284581</v>
      </c>
      <c r="CP859" s="4">
        <f t="shared" si="637"/>
        <v>0.8611869725478708</v>
      </c>
      <c r="CR859">
        <v>1103</v>
      </c>
      <c r="CS859">
        <v>7.0057890192535028</v>
      </c>
      <c r="CT859">
        <v>4.1293458340000004</v>
      </c>
      <c r="CU859" s="3">
        <f t="shared" si="638"/>
        <v>0.99630927268871228</v>
      </c>
      <c r="CV859" s="3">
        <f>CS859/VLOOKUP(C859,Sheet3!A$130:C$143,3,FALSE)</f>
        <v>0.98167752173210343</v>
      </c>
      <c r="CX859" s="4">
        <f t="shared" si="639"/>
        <v>0.46863586628513387</v>
      </c>
      <c r="CY859" s="4">
        <f t="shared" si="640"/>
        <v>0.41835571793924203</v>
      </c>
      <c r="CZ859" s="4">
        <f t="shared" si="641"/>
        <v>-6.6461024693805784E-2</v>
      </c>
      <c r="DA859" s="4">
        <f t="shared" si="642"/>
        <v>1.3095157850878174</v>
      </c>
    </row>
    <row r="860" spans="1:105" x14ac:dyDescent="0.25">
      <c r="A860">
        <v>16227711</v>
      </c>
      <c r="B860" t="s">
        <v>1200</v>
      </c>
      <c r="C860">
        <v>7</v>
      </c>
      <c r="D860">
        <v>301</v>
      </c>
      <c r="E860" s="3">
        <v>1.972248768</v>
      </c>
      <c r="F860">
        <v>5.7071102647488754</v>
      </c>
      <c r="G860" s="3">
        <f t="shared" si="598"/>
        <v>0.80362864872409046</v>
      </c>
      <c r="H860" s="3">
        <f>F860/VLOOKUP(C860,Sheet3!A$66:C$79,3,FALSE)</f>
        <v>1.0420254202005124</v>
      </c>
      <c r="J860" s="4">
        <f t="shared" si="599"/>
        <v>1.3364673240738865</v>
      </c>
      <c r="K860" s="4">
        <f t="shared" si="600"/>
        <v>1.7635885922613588</v>
      </c>
      <c r="L860" s="4">
        <f t="shared" si="601"/>
        <v>7.383288258750742E-2</v>
      </c>
      <c r="M860" s="4">
        <f t="shared" si="602"/>
        <v>2.4228342211456226</v>
      </c>
      <c r="O860">
        <v>624</v>
      </c>
      <c r="P860">
        <v>6.4361503683694279</v>
      </c>
      <c r="Q860">
        <v>0</v>
      </c>
      <c r="R860">
        <v>0.7735157050559146</v>
      </c>
      <c r="S860" s="3">
        <f t="shared" si="603"/>
        <v>0.90628612092276983</v>
      </c>
      <c r="T860" s="3">
        <f>P860/VLOOKUP(C860,Sheet3!A$82:C$95,3,FALSE)</f>
        <v>1.0027784615988906</v>
      </c>
      <c r="V860" s="4">
        <f t="shared" si="604"/>
        <v>0.75891930291447651</v>
      </c>
      <c r="W860" s="4">
        <f t="shared" si="605"/>
        <v>0.95138205168542522</v>
      </c>
      <c r="X860" s="4">
        <f t="shared" si="606"/>
        <v>-5.4029757575440443E-2</v>
      </c>
      <c r="Y860" s="4">
        <f t="shared" si="607"/>
        <v>1.4673227761181862</v>
      </c>
      <c r="AA860">
        <v>709</v>
      </c>
      <c r="AB860">
        <v>6.5638555265321274</v>
      </c>
      <c r="AC860">
        <v>2.545861022</v>
      </c>
      <c r="AD860" s="3">
        <f t="shared" si="608"/>
        <v>0.92426851813056277</v>
      </c>
      <c r="AE860" t="s">
        <v>1200</v>
      </c>
      <c r="AF860">
        <v>1.3222806168066061</v>
      </c>
      <c r="AG860" s="3">
        <f>AB860/VLOOKUP(C860,Sheet3!A$2:C$15,3,FALSE)</f>
        <v>1.0611001370825293</v>
      </c>
      <c r="AI860" s="4">
        <f t="shared" si="609"/>
        <v>1.8206276965857953</v>
      </c>
      <c r="AJ860" s="4">
        <f t="shared" si="610"/>
        <v>2.1952560727635473</v>
      </c>
      <c r="AK860" s="4">
        <f t="shared" si="611"/>
        <v>0.14370628715470909</v>
      </c>
      <c r="AL860" s="4">
        <f t="shared" si="612"/>
        <v>2.6321844503274967</v>
      </c>
      <c r="AM860" s="3">
        <f t="shared" si="613"/>
        <v>0.16192407983584745</v>
      </c>
      <c r="AN860" s="3">
        <f t="shared" si="643"/>
        <v>0.8463054187191994</v>
      </c>
      <c r="AO860" s="3">
        <f t="shared" si="614"/>
        <v>1.0633035844606928</v>
      </c>
      <c r="AP860">
        <v>1214</v>
      </c>
      <c r="AQ860">
        <v>7.1016759716194438</v>
      </c>
      <c r="AR860">
        <v>1.523188531</v>
      </c>
      <c r="AT860" s="3">
        <f>AQ860/VLOOKUP(C860,Sheet3!A$34:C$47,3,FALSE)</f>
        <v>0.98268349058835469</v>
      </c>
      <c r="AV860" s="4">
        <f t="shared" si="615"/>
        <v>0.56209501058320488</v>
      </c>
      <c r="AW860" s="4">
        <f t="shared" si="616"/>
        <v>0.62737789003624145</v>
      </c>
      <c r="AX860" s="4">
        <f t="shared" si="617"/>
        <v>-6.6166438558061272E-2</v>
      </c>
      <c r="AZ860">
        <v>664</v>
      </c>
      <c r="BA860">
        <v>6.4982821494764336</v>
      </c>
      <c r="BB860">
        <v>1.834978378</v>
      </c>
      <c r="BC860" s="3">
        <f t="shared" si="618"/>
        <v>0.91503501081232597</v>
      </c>
      <c r="BD860" s="3">
        <f>BA860/VLOOKUP(C860,Sheet3!A$50:C$63,3,FALSE)</f>
        <v>0.96572331523777566</v>
      </c>
      <c r="BF860" s="4">
        <f t="shared" si="619"/>
        <v>0.56336043102224009</v>
      </c>
      <c r="BG860" s="4">
        <f t="shared" si="620"/>
        <v>0.73232848562274055</v>
      </c>
      <c r="BH860" s="4">
        <f t="shared" si="621"/>
        <v>-6.1053229412694449E-2</v>
      </c>
      <c r="BI860" s="4">
        <f t="shared" si="622"/>
        <v>1.3168418251798906</v>
      </c>
      <c r="BK860">
        <v>954</v>
      </c>
      <c r="BL860">
        <v>6.8606636714482869</v>
      </c>
      <c r="BM860">
        <v>8.8766178000000001E-2</v>
      </c>
      <c r="BN860" s="3">
        <f t="shared" si="623"/>
        <v>0.96606261660848525</v>
      </c>
      <c r="BO860" s="3">
        <f>BL860/VLOOKUP(C860,Sheet3!A$18:C$31,3,FALSE)</f>
        <v>0.97548544686176153</v>
      </c>
      <c r="BQ860" s="4">
        <f t="shared" si="624"/>
        <v>0.26758022816029325</v>
      </c>
      <c r="BR860" s="4">
        <f t="shared" si="625"/>
        <v>6.4078856684522401E-2</v>
      </c>
      <c r="BS860" s="4">
        <f t="shared" si="626"/>
        <v>-9.8558897461051495E-2</v>
      </c>
      <c r="BT860" s="4">
        <f t="shared" si="627"/>
        <v>0.20847336156641594</v>
      </c>
      <c r="BV860">
        <v>665</v>
      </c>
      <c r="BW860">
        <v>6.4997870406558542</v>
      </c>
      <c r="BX860">
        <v>0.68527054399999998</v>
      </c>
      <c r="BY860" s="3">
        <f t="shared" si="628"/>
        <v>0.91524691729544838</v>
      </c>
      <c r="BZ860" s="3">
        <f>BW860/VLOOKUP(C860,Sheet3!A$98:C$111,3,FALSE)</f>
        <v>0.97162276589721308</v>
      </c>
      <c r="CB860" s="4">
        <f t="shared" si="629"/>
        <v>0.46751316838817497</v>
      </c>
      <c r="CC860" s="4">
        <f t="shared" si="630"/>
        <v>0.48809737268843456</v>
      </c>
      <c r="CD860" s="4">
        <f t="shared" si="631"/>
        <v>-5.9383852818357445E-2</v>
      </c>
      <c r="CE860" s="4">
        <f t="shared" si="632"/>
        <v>0.74262723782331497</v>
      </c>
      <c r="CG860">
        <v>2592</v>
      </c>
      <c r="CH860">
        <v>7.8601850574721652</v>
      </c>
      <c r="CI860">
        <v>1.783855781</v>
      </c>
      <c r="CJ860" s="3">
        <f t="shared" si="633"/>
        <v>1.1068070535580565</v>
      </c>
      <c r="CK860" s="3">
        <f>CH860/VLOOKUP(C860,Sheet3!A$114:C$127,3,FALSE)</f>
        <v>0.96444408200977472</v>
      </c>
      <c r="CM860" s="4">
        <f t="shared" si="634"/>
        <v>0.27019554892105652</v>
      </c>
      <c r="CN860" s="4">
        <f t="shared" si="635"/>
        <v>0.16454938704815686</v>
      </c>
      <c r="CO860" s="4">
        <f t="shared" si="636"/>
        <v>-0.12380574028785794</v>
      </c>
      <c r="CP860" s="4">
        <f t="shared" si="637"/>
        <v>0.34339267946578667</v>
      </c>
      <c r="CR860">
        <v>700</v>
      </c>
      <c r="CS860">
        <v>6.5510803350434044</v>
      </c>
      <c r="CT860">
        <v>2.132422917</v>
      </c>
      <c r="CU860" s="3">
        <f t="shared" si="638"/>
        <v>0.92246962001978194</v>
      </c>
      <c r="CV860" s="3">
        <f>CS860/VLOOKUP(C860,Sheet3!A$130:C$143,3,FALSE)</f>
        <v>0.91796202972989083</v>
      </c>
      <c r="CX860" s="4">
        <f t="shared" si="639"/>
        <v>6.4572099792464269E-2</v>
      </c>
      <c r="CY860" s="4">
        <f t="shared" si="640"/>
        <v>4.9382816405825663E-3</v>
      </c>
      <c r="CZ860" s="4">
        <f t="shared" si="641"/>
        <v>-9.3415040930237656E-2</v>
      </c>
      <c r="DA860" s="4">
        <f t="shared" si="642"/>
        <v>0.16222920039245969</v>
      </c>
    </row>
    <row r="861" spans="1:105" x14ac:dyDescent="0.25">
      <c r="A861">
        <v>16227725</v>
      </c>
      <c r="B861" t="s">
        <v>1200</v>
      </c>
      <c r="C861">
        <v>7</v>
      </c>
      <c r="D861">
        <v>467</v>
      </c>
      <c r="E861" s="3">
        <v>4.1970196</v>
      </c>
      <c r="F861">
        <v>6.1463292576688975</v>
      </c>
      <c r="G861" s="3">
        <f t="shared" si="598"/>
        <v>0.61052375668541825</v>
      </c>
      <c r="H861" s="3">
        <f>F861/VLOOKUP(C861,Sheet3!A$66:C$79,3,FALSE)</f>
        <v>1.1222196576387602</v>
      </c>
      <c r="J861" s="4">
        <f t="shared" si="599"/>
        <v>3.237080026414946</v>
      </c>
      <c r="K861" s="4">
        <f t="shared" si="600"/>
        <v>2.9523519779237661</v>
      </c>
      <c r="L861" s="4">
        <f t="shared" si="601"/>
        <v>0.93278509905828644</v>
      </c>
      <c r="M861" s="4">
        <f t="shared" si="602"/>
        <v>5.7796113505027114E-2</v>
      </c>
      <c r="O861">
        <v>606</v>
      </c>
      <c r="P861">
        <v>6.4068799860693142</v>
      </c>
      <c r="Q861">
        <v>0</v>
      </c>
      <c r="R861">
        <v>0.65816273182570439</v>
      </c>
      <c r="S861" s="3">
        <f t="shared" si="603"/>
        <v>0.63640463661251723</v>
      </c>
      <c r="T861" s="3">
        <f>P861/VLOOKUP(C861,Sheet3!A$82:C$95,3,FALSE)</f>
        <v>0.99821801672837163</v>
      </c>
      <c r="V861" s="4">
        <f t="shared" si="604"/>
        <v>0.67089379532057647</v>
      </c>
      <c r="W861" s="4">
        <f t="shared" si="605"/>
        <v>0.75303315898443168</v>
      </c>
      <c r="X861" s="4">
        <f t="shared" si="606"/>
        <v>-5.4029757575440443E-2</v>
      </c>
      <c r="Y861" s="4">
        <f t="shared" si="607"/>
        <v>3.4071431910524627E-2</v>
      </c>
      <c r="AA861">
        <v>482</v>
      </c>
      <c r="AB861">
        <v>6.1779441140506002</v>
      </c>
      <c r="AC861">
        <v>1.3195317689999999</v>
      </c>
      <c r="AD861" s="3">
        <f t="shared" si="608"/>
        <v>0.61366410600223109</v>
      </c>
      <c r="AE861" t="s">
        <v>1200</v>
      </c>
      <c r="AF861">
        <v>0.71021560884477852</v>
      </c>
      <c r="AG861" s="3">
        <f>AB861/VLOOKUP(C861,Sheet3!A$2:C$15,3,FALSE)</f>
        <v>0.99871444760008454</v>
      </c>
      <c r="AI861" s="4">
        <f t="shared" si="609"/>
        <v>0.69309207961386854</v>
      </c>
      <c r="AJ861" s="4">
        <f t="shared" si="610"/>
        <v>0.94629298217795388</v>
      </c>
      <c r="AK861" s="4">
        <f t="shared" si="611"/>
        <v>-5.2899113080745103E-2</v>
      </c>
      <c r="AL861" s="4">
        <f t="shared" si="612"/>
        <v>1.388911216066715E-2</v>
      </c>
      <c r="AM861" s="3">
        <f t="shared" si="613"/>
        <v>0.50002755123208087</v>
      </c>
      <c r="AN861" s="3">
        <f t="shared" si="643"/>
        <v>0.8472906403940762</v>
      </c>
      <c r="AO861" s="3">
        <f t="shared" si="614"/>
        <v>1.0635727538197559</v>
      </c>
      <c r="AP861">
        <v>23560</v>
      </c>
      <c r="AQ861">
        <v>10.067305637765523</v>
      </c>
      <c r="AR861">
        <v>116.08544670000001</v>
      </c>
      <c r="AT861" s="3">
        <f>AQ861/VLOOKUP(C861,Sheet3!A$34:C$47,3,FALSE)</f>
        <v>1.3930479346670732</v>
      </c>
      <c r="AV861" s="4">
        <f t="shared" si="615"/>
        <v>11.018600561853344</v>
      </c>
      <c r="AW861" s="4">
        <f t="shared" si="616"/>
        <v>4.3576945340143514</v>
      </c>
      <c r="AX861" s="4">
        <f t="shared" si="617"/>
        <v>0.27219407155175612</v>
      </c>
      <c r="AZ861">
        <v>319837</v>
      </c>
      <c r="BA861">
        <v>12.675566770000392</v>
      </c>
      <c r="BB861">
        <v>2098.7635759999998</v>
      </c>
      <c r="BC861" s="3">
        <f t="shared" si="618"/>
        <v>1.2590823429906099</v>
      </c>
      <c r="BD861" s="3">
        <f>BA861/VLOOKUP(C861,Sheet3!A$50:C$63,3,FALSE)</f>
        <v>1.8837425156475895</v>
      </c>
      <c r="BF861" s="4">
        <f t="shared" si="619"/>
        <v>13.354421035395029</v>
      </c>
      <c r="BG861" s="4">
        <f t="shared" si="620"/>
        <v>5.1308844222478323</v>
      </c>
      <c r="BH861" s="4">
        <f t="shared" si="621"/>
        <v>1.8067761967981921</v>
      </c>
      <c r="BI861" s="4">
        <f t="shared" si="622"/>
        <v>5.8240316028077777</v>
      </c>
      <c r="BK861">
        <v>25604</v>
      </c>
      <c r="BL861">
        <v>10.150503868261895</v>
      </c>
      <c r="BM861">
        <v>52.736304689999997</v>
      </c>
      <c r="BN861" s="3">
        <f t="shared" si="623"/>
        <v>1.0082642003223057</v>
      </c>
      <c r="BO861" s="3">
        <f>BL861/VLOOKUP(C861,Sheet3!A$18:C$31,3,FALSE)</f>
        <v>1.4432523260119599</v>
      </c>
      <c r="BQ861" s="4">
        <v>70.779700000000005</v>
      </c>
      <c r="BR861" s="4">
        <f t="shared" si="625"/>
        <v>6.2294967109159423</v>
      </c>
      <c r="BS861" s="4">
        <f t="shared" si="626"/>
        <v>6.7262913413241119</v>
      </c>
      <c r="BT861" s="4">
        <f t="shared" si="627"/>
        <v>1.6496443329121411</v>
      </c>
      <c r="BV861">
        <v>450687</v>
      </c>
      <c r="BW861">
        <v>13.01852836424233</v>
      </c>
      <c r="BX861">
        <v>1160.189435</v>
      </c>
      <c r="BY861" s="3">
        <f t="shared" si="628"/>
        <v>1.2931492131723779</v>
      </c>
      <c r="BZ861" s="3">
        <f>BW861/VLOOKUP(C861,Sheet3!A$98:C$111,3,FALSE)</f>
        <v>1.946078918902566</v>
      </c>
      <c r="CB861" s="4">
        <v>45.228299999999997</v>
      </c>
      <c r="CC861" s="4">
        <f t="shared" si="630"/>
        <v>6.9226438914758877</v>
      </c>
      <c r="CD861" s="4">
        <f t="shared" si="631"/>
        <v>31.235877129463628</v>
      </c>
      <c r="CE861" s="4">
        <f t="shared" si="632"/>
        <v>5.5363495303559969</v>
      </c>
      <c r="CG861">
        <v>15066</v>
      </c>
      <c r="CH861">
        <v>9.6201958283856399</v>
      </c>
      <c r="CI861">
        <v>16.313108199999999</v>
      </c>
      <c r="CJ861" s="3">
        <f t="shared" si="633"/>
        <v>0.95558793728257951</v>
      </c>
      <c r="CK861" s="3">
        <f>CH861/VLOOKUP(C861,Sheet3!A$114:C$127,3,FALSE)</f>
        <v>1.1803972637567266</v>
      </c>
      <c r="CM861" s="4">
        <f t="shared" si="634"/>
        <v>8.3324411201345558</v>
      </c>
      <c r="CN861" s="4">
        <f t="shared" si="635"/>
        <v>4.4377372416878877</v>
      </c>
      <c r="CO861" s="4">
        <f t="shared" si="636"/>
        <v>0.47757117550285055</v>
      </c>
      <c r="CP861" s="4">
        <f t="shared" si="637"/>
        <v>3.2034771328721137E-2</v>
      </c>
      <c r="CR861">
        <v>387965</v>
      </c>
      <c r="CS861">
        <v>12.86867040835102</v>
      </c>
      <c r="CT861">
        <v>2270.6526530000001</v>
      </c>
      <c r="CU861" s="3">
        <f t="shared" si="638"/>
        <v>1.2782636061109267</v>
      </c>
      <c r="CV861" s="3">
        <f>CS861/VLOOKUP(C861,Sheet3!A$130:C$143,3,FALSE)</f>
        <v>1.8032065253091754</v>
      </c>
      <c r="CX861" s="4">
        <v>75.839100000000002</v>
      </c>
      <c r="CY861" s="4">
        <f t="shared" si="640"/>
        <v>6.9226438914758877</v>
      </c>
      <c r="CZ861" s="4">
        <f t="shared" si="641"/>
        <v>30.526560619518015</v>
      </c>
      <c r="DA861" s="4">
        <f t="shared" si="642"/>
        <v>5.5363495303559969</v>
      </c>
    </row>
    <row r="862" spans="1:105" x14ac:dyDescent="0.25">
      <c r="A862">
        <v>16227745</v>
      </c>
      <c r="B862" t="s">
        <v>1200</v>
      </c>
      <c r="C862">
        <v>7</v>
      </c>
      <c r="D862">
        <v>285</v>
      </c>
      <c r="E862" s="3">
        <v>1.761837423</v>
      </c>
      <c r="F862">
        <v>5.6524891802686508</v>
      </c>
      <c r="G862" s="3">
        <f t="shared" si="598"/>
        <v>0.78112549903127715</v>
      </c>
      <c r="H862" s="3">
        <f>F862/VLOOKUP(C862,Sheet3!A$66:C$79,3,FALSE)</f>
        <v>1.0320524994285289</v>
      </c>
      <c r="J862" s="4">
        <f t="shared" si="599"/>
        <v>1.1657146664154354</v>
      </c>
      <c r="K862" s="4">
        <f t="shared" si="600"/>
        <v>1.5851058117745698</v>
      </c>
      <c r="L862" s="4">
        <f t="shared" si="601"/>
        <v>-7.4039300130399298E-3</v>
      </c>
      <c r="M862" s="4">
        <f t="shared" si="602"/>
        <v>1.9528305918998869</v>
      </c>
      <c r="O862">
        <v>642</v>
      </c>
      <c r="P862">
        <v>6.4645883036899612</v>
      </c>
      <c r="Q862">
        <v>0</v>
      </c>
      <c r="R862">
        <v>0.89780427792829143</v>
      </c>
      <c r="S862" s="3">
        <f t="shared" si="603"/>
        <v>0.89335062902527818</v>
      </c>
      <c r="T862" s="3">
        <f>P862/VLOOKUP(C862,Sheet3!A$82:C$95,3,FALSE)</f>
        <v>1.007209207836878</v>
      </c>
      <c r="V862" s="4">
        <f t="shared" si="604"/>
        <v>0.85146180043688391</v>
      </c>
      <c r="W862" s="4">
        <f t="shared" si="605"/>
        <v>1.1957961438886906</v>
      </c>
      <c r="X862" s="4">
        <f t="shared" si="606"/>
        <v>-5.4029757575440443E-2</v>
      </c>
      <c r="Y862" s="4">
        <f t="shared" si="607"/>
        <v>1.2458900892076059</v>
      </c>
      <c r="AA862">
        <v>636</v>
      </c>
      <c r="AB862">
        <v>6.4551985633401223</v>
      </c>
      <c r="AC862">
        <v>2.1492942460000002</v>
      </c>
      <c r="AD862" s="3">
        <f t="shared" si="608"/>
        <v>0.89205304748507019</v>
      </c>
      <c r="AE862" t="s">
        <v>1200</v>
      </c>
      <c r="AF862">
        <v>1.1266859484385132</v>
      </c>
      <c r="AG862" s="3">
        <f>AB862/VLOOKUP(C862,Sheet3!A$2:C$15,3,FALSE)</f>
        <v>1.043534863430182</v>
      </c>
      <c r="AI862" s="4">
        <f t="shared" si="609"/>
        <v>1.4355101410919839</v>
      </c>
      <c r="AJ862" s="4">
        <f t="shared" si="610"/>
        <v>1.8856912890622586</v>
      </c>
      <c r="AK862" s="4">
        <f t="shared" si="611"/>
        <v>8.0128606425956497E-2</v>
      </c>
      <c r="AL862" s="4">
        <f t="shared" si="612"/>
        <v>1.966816833874627</v>
      </c>
      <c r="AM862" s="3">
        <f t="shared" si="613"/>
        <v>0.23799392256164187</v>
      </c>
      <c r="AN862" s="3">
        <f t="shared" si="643"/>
        <v>0.848275862068953</v>
      </c>
      <c r="AO862" s="3">
        <f t="shared" si="614"/>
        <v>1.0638431230324219</v>
      </c>
      <c r="AP862">
        <v>1389</v>
      </c>
      <c r="AQ862">
        <v>7.2363393427543441</v>
      </c>
      <c r="AR862">
        <v>2.3992120610000001</v>
      </c>
      <c r="AT862" s="3">
        <f>AQ862/VLOOKUP(C862,Sheet3!A$34:C$47,3,FALSE)</f>
        <v>1.001317327464337</v>
      </c>
      <c r="AV862" s="4">
        <f t="shared" si="615"/>
        <v>0.72873557092320806</v>
      </c>
      <c r="AW862" s="4">
        <f t="shared" si="616"/>
        <v>1.4503732178044131</v>
      </c>
      <c r="AX862" s="4">
        <f t="shared" si="617"/>
        <v>-6.3579096328461163E-2</v>
      </c>
      <c r="AZ862">
        <v>498</v>
      </c>
      <c r="BA862">
        <v>6.2106000770246528</v>
      </c>
      <c r="BB862">
        <v>1.1375065959999999</v>
      </c>
      <c r="BC862" s="3">
        <f t="shared" si="618"/>
        <v>0.85825163564824369</v>
      </c>
      <c r="BD862" s="3">
        <f>BA862/VLOOKUP(C862,Sheet3!A$50:C$63,3,FALSE)</f>
        <v>0.92297028015065008</v>
      </c>
      <c r="BF862" s="4">
        <f t="shared" si="619"/>
        <v>0.38770993693563482</v>
      </c>
      <c r="BG862" s="4">
        <f t="shared" si="620"/>
        <v>0.2840761023093672</v>
      </c>
      <c r="BH862" s="4">
        <f t="shared" si="621"/>
        <v>-6.1674499168779012E-2</v>
      </c>
      <c r="BI862" s="4">
        <f t="shared" si="622"/>
        <v>0.60367577772945324</v>
      </c>
      <c r="BK862">
        <v>1425</v>
      </c>
      <c r="BL862">
        <v>7.2619270927027513</v>
      </c>
      <c r="BM862">
        <v>1.0622428100000001</v>
      </c>
      <c r="BN862" s="3">
        <f t="shared" si="623"/>
        <v>1.0035360074668178</v>
      </c>
      <c r="BO862" s="3">
        <f>BL862/VLOOKUP(C862,Sheet3!A$18:C$31,3,FALSE)</f>
        <v>1.0325392023782536</v>
      </c>
      <c r="BQ862" s="4">
        <f t="shared" si="624"/>
        <v>1.7922779422140889</v>
      </c>
      <c r="BR862" s="4">
        <f t="shared" si="625"/>
        <v>3.115981401705568</v>
      </c>
      <c r="BS862" s="4">
        <f t="shared" si="626"/>
        <v>2.7635648611461325E-2</v>
      </c>
      <c r="BT862" s="4">
        <f t="shared" si="627"/>
        <v>1.3279325118740486</v>
      </c>
      <c r="BV862">
        <v>689</v>
      </c>
      <c r="BW862">
        <v>6.5352412710136587</v>
      </c>
      <c r="BX862">
        <v>0.72530385799999997</v>
      </c>
      <c r="BY862" s="3">
        <f t="shared" si="628"/>
        <v>0.90311426281539908</v>
      </c>
      <c r="BZ862" s="3">
        <f>BW862/VLOOKUP(C862,Sheet3!A$98:C$111,3,FALSE)</f>
        <v>0.97692265297774905</v>
      </c>
      <c r="CB862" s="4">
        <f t="shared" si="629"/>
        <v>0.50856452189598123</v>
      </c>
      <c r="CC862" s="4">
        <f t="shared" si="630"/>
        <v>0.55445670512539524</v>
      </c>
      <c r="CD862" s="4">
        <f t="shared" si="631"/>
        <v>-5.830334526347216E-2</v>
      </c>
      <c r="CE862" s="4">
        <f t="shared" si="632"/>
        <v>0.57525468181987738</v>
      </c>
      <c r="CG862">
        <v>3404</v>
      </c>
      <c r="CH862">
        <v>8.1327064896932644</v>
      </c>
      <c r="CI862">
        <v>2.705478485</v>
      </c>
      <c r="CJ862" s="3">
        <f t="shared" si="633"/>
        <v>1.1238702477152955</v>
      </c>
      <c r="CK862" s="3">
        <f>CH862/VLOOKUP(C862,Sheet3!A$114:C$127,3,FALSE)</f>
        <v>0.99788244008972982</v>
      </c>
      <c r="CM862" s="4">
        <f t="shared" si="634"/>
        <v>0.67198729879101116</v>
      </c>
      <c r="CN862" s="4">
        <f t="shared" si="635"/>
        <v>0.7763146338069904</v>
      </c>
      <c r="CO862" s="4">
        <f t="shared" si="636"/>
        <v>-8.5659068781936104E-2</v>
      </c>
      <c r="CP862" s="4">
        <f t="shared" si="637"/>
        <v>0.54252135457612261</v>
      </c>
      <c r="CR862">
        <v>1082</v>
      </c>
      <c r="CS862">
        <v>6.9865664594064265</v>
      </c>
      <c r="CT862">
        <v>4.0244155020000001</v>
      </c>
      <c r="CU862" s="3">
        <f t="shared" si="638"/>
        <v>0.96548353089632089</v>
      </c>
      <c r="CV862" s="3">
        <f>CS862/VLOOKUP(C862,Sheet3!A$130:C$143,3,FALSE)</f>
        <v>0.97898398430752998</v>
      </c>
      <c r="CX862" s="4">
        <f t="shared" si="639"/>
        <v>0.43894733649566614</v>
      </c>
      <c r="CY862" s="4">
        <f t="shared" si="640"/>
        <v>0.36728699966522277</v>
      </c>
      <c r="CZ862" s="4">
        <f t="shared" si="641"/>
        <v>-6.787735070636472E-2</v>
      </c>
      <c r="DA862" s="4">
        <f t="shared" si="642"/>
        <v>0.5787634573495567</v>
      </c>
    </row>
    <row r="863" spans="1:105" x14ac:dyDescent="0.25">
      <c r="A863">
        <v>16225246</v>
      </c>
      <c r="B863" t="s">
        <v>1355</v>
      </c>
      <c r="C863">
        <v>8</v>
      </c>
      <c r="D863">
        <v>294</v>
      </c>
      <c r="E863" s="3">
        <v>2.6444677599999999</v>
      </c>
      <c r="F863">
        <v>5.6835797673386814</v>
      </c>
      <c r="G863" s="3">
        <f t="shared" si="598"/>
        <v>0.75215165026706343</v>
      </c>
      <c r="H863" s="3">
        <f>F863/VLOOKUP(C863,Sheet3!A$66:C$79,3,FALSE)</f>
        <v>1.0665711289257225</v>
      </c>
      <c r="J863" s="4">
        <f t="shared" si="599"/>
        <v>1.8180182325375767</v>
      </c>
      <c r="K863" s="4">
        <f t="shared" si="600"/>
        <v>2.1104595361034701</v>
      </c>
      <c r="L863" s="4">
        <f t="shared" si="601"/>
        <v>0.33336702643147564</v>
      </c>
      <c r="M863" s="4">
        <f t="shared" si="602"/>
        <v>1.1957961438886906</v>
      </c>
      <c r="O863">
        <v>663</v>
      </c>
      <c r="P863">
        <v>6.4967749901858625</v>
      </c>
      <c r="Q863">
        <v>0</v>
      </c>
      <c r="R863">
        <v>0.38957794803209761</v>
      </c>
      <c r="S863" s="3">
        <f t="shared" si="603"/>
        <v>0.85976800367318462</v>
      </c>
      <c r="T863" s="3">
        <f>P863/VLOOKUP(C863,Sheet3!A$82:C$95,3,FALSE)</f>
        <v>0.96067298775439369</v>
      </c>
      <c r="V863" s="4">
        <f t="shared" si="604"/>
        <v>0.19358398444413591</v>
      </c>
      <c r="W863" s="4">
        <f t="shared" si="605"/>
        <v>4.4317423184562783E-2</v>
      </c>
      <c r="X863" s="4">
        <f t="shared" si="606"/>
        <v>-5.4029757575440443E-2</v>
      </c>
      <c r="Y863" s="4">
        <f t="shared" si="607"/>
        <v>0.84500164812685341</v>
      </c>
      <c r="AA863">
        <v>368</v>
      </c>
      <c r="AB863">
        <v>5.9080829381689313</v>
      </c>
      <c r="AC863">
        <v>0.47483541800000001</v>
      </c>
      <c r="AD863" s="3">
        <f t="shared" si="608"/>
        <v>0.78186187469296775</v>
      </c>
      <c r="AE863" t="s">
        <v>1355</v>
      </c>
      <c r="AF863">
        <v>0.13747257613826955</v>
      </c>
      <c r="AG863" s="3">
        <f>AB863/VLOOKUP(C863,Sheet3!A$2:C$15,3,FALSE)</f>
        <v>0.94650835721296123</v>
      </c>
      <c r="AI863" s="4">
        <f t="shared" si="609"/>
        <v>0.21753376222576445</v>
      </c>
      <c r="AJ863" s="4">
        <f t="shared" si="610"/>
        <v>9.9357769120200598E-2</v>
      </c>
      <c r="AK863" s="4">
        <f t="shared" si="611"/>
        <v>-0.1883210348521755</v>
      </c>
      <c r="AL863" s="4">
        <f t="shared" si="612"/>
        <v>8.9612158689687166E-2</v>
      </c>
      <c r="AM863" s="3">
        <f t="shared" si="613"/>
        <v>0.80450044273572729</v>
      </c>
      <c r="AN863" s="3">
        <f t="shared" si="643"/>
        <v>0.8492610837438298</v>
      </c>
      <c r="AO863" s="3">
        <f t="shared" si="614"/>
        <v>1.0641147074101209</v>
      </c>
      <c r="AP863">
        <v>1913</v>
      </c>
      <c r="AQ863">
        <v>7.5564279694402527</v>
      </c>
      <c r="AR863">
        <v>3.4971508519999999</v>
      </c>
      <c r="AT863" s="3">
        <f>AQ863/VLOOKUP(C863,Sheet3!A$34:C$47,3,FALSE)</f>
        <v>1.009806463149906</v>
      </c>
      <c r="AV863" s="4">
        <f t="shared" si="615"/>
        <v>0.814093776453925</v>
      </c>
      <c r="AW863" s="4">
        <f t="shared" si="616"/>
        <v>1.786845454425626</v>
      </c>
      <c r="AX863" s="4">
        <f t="shared" si="617"/>
        <v>-6.033632566969771E-2</v>
      </c>
      <c r="AZ863">
        <v>429</v>
      </c>
      <c r="BA863">
        <v>6.061456918928017</v>
      </c>
      <c r="BB863">
        <v>0.60464297199999995</v>
      </c>
      <c r="BC863" s="3">
        <f t="shared" si="618"/>
        <v>0.8021590285041813</v>
      </c>
      <c r="BD863" s="3">
        <f>BA863/VLOOKUP(C863,Sheet3!A$50:C$63,3,FALSE)</f>
        <v>0.91465803743474483</v>
      </c>
      <c r="BF863" s="4">
        <f t="shared" si="619"/>
        <v>0.35832403829238757</v>
      </c>
      <c r="BG863" s="4">
        <f t="shared" si="620"/>
        <v>0.22314355131420971</v>
      </c>
      <c r="BH863" s="4">
        <f t="shared" si="621"/>
        <v>-6.2149144971308141E-2</v>
      </c>
      <c r="BI863" s="4">
        <f t="shared" si="622"/>
        <v>0.13479890916630827</v>
      </c>
      <c r="BK863">
        <v>1678</v>
      </c>
      <c r="BL863">
        <v>7.4253578870271513</v>
      </c>
      <c r="BM863">
        <v>0.83823453800000003</v>
      </c>
      <c r="BN863" s="3">
        <f t="shared" si="623"/>
        <v>0.98265449191824816</v>
      </c>
      <c r="BO863" s="3">
        <f>BL863/VLOOKUP(C863,Sheet3!A$18:C$31,3,FALSE)</f>
        <v>1.0108763395291991</v>
      </c>
      <c r="BQ863" s="4">
        <f t="shared" si="624"/>
        <v>0.99565166852388332</v>
      </c>
      <c r="BR863" s="4">
        <f t="shared" si="625"/>
        <v>1.6862019286459384</v>
      </c>
      <c r="BS863" s="4">
        <f t="shared" si="626"/>
        <v>-1.4031811583404719E-3</v>
      </c>
      <c r="BT863" s="4">
        <f t="shared" si="627"/>
        <v>0.45805558778592648</v>
      </c>
      <c r="BV863">
        <v>950</v>
      </c>
      <c r="BW863">
        <v>6.8564619845945867</v>
      </c>
      <c r="BX863">
        <v>1.1861877830000001</v>
      </c>
      <c r="BY863" s="3">
        <f t="shared" si="628"/>
        <v>0.9073681390629974</v>
      </c>
      <c r="BZ863" s="3">
        <f>BW863/VLOOKUP(C863,Sheet3!A$98:C$111,3,FALSE)</f>
        <v>1.0151274052278727</v>
      </c>
      <c r="CB863" s="4">
        <f t="shared" si="629"/>
        <v>0.87617111966905403</v>
      </c>
      <c r="CC863" s="4">
        <f t="shared" si="630"/>
        <v>1.1419003756835584</v>
      </c>
      <c r="CD863" s="4">
        <f t="shared" si="631"/>
        <v>-4.5863991307222698E-2</v>
      </c>
      <c r="CE863" s="4">
        <f t="shared" si="632"/>
        <v>0.62002491573098273</v>
      </c>
      <c r="CG863">
        <v>4841</v>
      </c>
      <c r="CH863">
        <v>8.4848765899396952</v>
      </c>
      <c r="CI863">
        <v>4.6326814799999996</v>
      </c>
      <c r="CJ863" s="3">
        <f t="shared" si="633"/>
        <v>1.122868718428109</v>
      </c>
      <c r="CK863" s="3">
        <f>CH863/VLOOKUP(C863,Sheet3!A$114:C$127,3,FALSE)</f>
        <v>1.0281494998621448</v>
      </c>
      <c r="CM863" s="4">
        <f t="shared" si="634"/>
        <v>1.2749796402910833</v>
      </c>
      <c r="CN863" s="4">
        <f t="shared" si="635"/>
        <v>1.8166984175753071</v>
      </c>
      <c r="CO863" s="4">
        <f t="shared" si="636"/>
        <v>-5.8906567664550932E-3</v>
      </c>
      <c r="CP863" s="4">
        <f t="shared" si="637"/>
        <v>0.53072677808328572</v>
      </c>
      <c r="CR863">
        <v>1369</v>
      </c>
      <c r="CS863">
        <v>7.2218358252884487</v>
      </c>
      <c r="CT863">
        <v>6.3917817179999998</v>
      </c>
      <c r="CU863" s="3">
        <f t="shared" si="638"/>
        <v>0.9557208583864012</v>
      </c>
      <c r="CV863" s="3">
        <f>CS863/VLOOKUP(C863,Sheet3!A$130:C$143,3,FALSE)</f>
        <v>1.0269671583342568</v>
      </c>
      <c r="CX863" s="4">
        <f t="shared" si="639"/>
        <v>1.1869581181593289</v>
      </c>
      <c r="CY863" s="4">
        <f t="shared" si="640"/>
        <v>1.8106561031193444</v>
      </c>
      <c r="CZ863" s="4">
        <f t="shared" si="641"/>
        <v>-3.5923174167839751E-2</v>
      </c>
      <c r="DA863" s="4">
        <f t="shared" si="642"/>
        <v>0.43648310253179856</v>
      </c>
    </row>
    <row r="864" spans="1:105" x14ac:dyDescent="0.25">
      <c r="A864">
        <v>16225259</v>
      </c>
      <c r="B864" t="s">
        <v>1355</v>
      </c>
      <c r="C864">
        <v>8</v>
      </c>
      <c r="D864">
        <v>166</v>
      </c>
      <c r="E864" s="3">
        <v>0.35268765699999999</v>
      </c>
      <c r="F864">
        <v>5.1119877883565437</v>
      </c>
      <c r="G864" s="3">
        <f t="shared" si="598"/>
        <v>0.65641000507841207</v>
      </c>
      <c r="H864" s="3">
        <f>F864/VLOOKUP(C864,Sheet3!A$66:C$79,3,FALSE)</f>
        <v>0.95930712854848654</v>
      </c>
      <c r="J864" s="4">
        <f t="shared" si="599"/>
        <v>0.3266356450873249</v>
      </c>
      <c r="K864" s="4">
        <f t="shared" si="600"/>
        <v>0.2972515234679316</v>
      </c>
      <c r="L864" s="4">
        <f t="shared" si="601"/>
        <v>-0.55145651171507282</v>
      </c>
      <c r="M864" s="4">
        <f t="shared" si="602"/>
        <v>0.18924199963852842</v>
      </c>
      <c r="O864">
        <v>561</v>
      </c>
      <c r="P864">
        <v>6.329720905522696</v>
      </c>
      <c r="Q864">
        <v>0</v>
      </c>
      <c r="R864">
        <v>0.24801505524959833</v>
      </c>
      <c r="S864" s="3">
        <f t="shared" si="603"/>
        <v>0.81277426781076934</v>
      </c>
      <c r="T864" s="3">
        <f>P864/VLOOKUP(C864,Sheet3!A$82:C$95,3,FALSE)</f>
        <v>0.93597083216606414</v>
      </c>
      <c r="V864" s="4">
        <f t="shared" si="604"/>
        <v>6.4102681823140759E-2</v>
      </c>
      <c r="W864" s="4">
        <f t="shared" si="605"/>
        <v>2.9600416284768275E-3</v>
      </c>
      <c r="X864" s="4">
        <f t="shared" si="606"/>
        <v>-5.4029757575440443E-2</v>
      </c>
      <c r="Y864" s="4">
        <f t="shared" si="607"/>
        <v>0.65734267873817787</v>
      </c>
      <c r="AA864">
        <v>382</v>
      </c>
      <c r="AB864">
        <v>5.9454206086065753</v>
      </c>
      <c r="AC864">
        <v>0.56093761600000003</v>
      </c>
      <c r="AD864" s="3">
        <f t="shared" si="608"/>
        <v>0.76342779628262725</v>
      </c>
      <c r="AE864" t="s">
        <v>1355</v>
      </c>
      <c r="AF864">
        <v>0.1718604683650353</v>
      </c>
      <c r="AG864" s="3">
        <f>AB864/VLOOKUP(C864,Sheet3!A$2:C$15,3,FALSE)</f>
        <v>0.95249006354273835</v>
      </c>
      <c r="AI864" s="4">
        <f t="shared" si="609"/>
        <v>0.25391326678483439</v>
      </c>
      <c r="AJ864" s="4">
        <f t="shared" si="610"/>
        <v>0.15760491469534588</v>
      </c>
      <c r="AK864" s="4">
        <f t="shared" si="611"/>
        <v>-0.17451710979898888</v>
      </c>
      <c r="AL864" s="4">
        <f t="shared" si="612"/>
        <v>4.9480057263369695E-2</v>
      </c>
      <c r="AM864" s="3">
        <f t="shared" si="613"/>
        <v>0.77575908320815867</v>
      </c>
      <c r="AN864" s="3">
        <f t="shared" si="643"/>
        <v>0.8502463054187066</v>
      </c>
      <c r="AO864" s="3">
        <f t="shared" si="614"/>
        <v>1.0643875225515995</v>
      </c>
      <c r="AP864">
        <v>2411</v>
      </c>
      <c r="AQ864">
        <v>7.7877968781811706</v>
      </c>
      <c r="AR864">
        <v>6.5603595920000002</v>
      </c>
      <c r="AT864" s="3">
        <f>AQ864/VLOOKUP(C864,Sheet3!A$34:C$47,3,FALSE)</f>
        <v>1.0407255456004234</v>
      </c>
      <c r="AV864" s="4">
        <f t="shared" si="615"/>
        <v>1.1768001782874316</v>
      </c>
      <c r="AW864" s="4">
        <f t="shared" si="616"/>
        <v>2.5531960390088662</v>
      </c>
      <c r="AX864" s="4">
        <f t="shared" si="617"/>
        <v>-5.1289115110088518E-2</v>
      </c>
      <c r="AZ864">
        <v>426</v>
      </c>
      <c r="BA864">
        <v>6.0544393462693709</v>
      </c>
      <c r="BB864">
        <v>0.58981171899999996</v>
      </c>
      <c r="BC864" s="3">
        <f t="shared" si="618"/>
        <v>0.77742645846759384</v>
      </c>
      <c r="BD864" s="3">
        <f>BA864/VLOOKUP(C864,Sheet3!A$50:C$63,3,FALSE)</f>
        <v>0.91359910402626521</v>
      </c>
      <c r="BF864" s="4">
        <f t="shared" si="619"/>
        <v>0.35468878901669332</v>
      </c>
      <c r="BG864" s="4">
        <f t="shared" si="620"/>
        <v>0.21090349641970776</v>
      </c>
      <c r="BH864" s="4">
        <f t="shared" si="621"/>
        <v>-6.2162355841154822E-2</v>
      </c>
      <c r="BI864" s="4">
        <f t="shared" si="622"/>
        <v>3.8157239433105013E-2</v>
      </c>
      <c r="BK864">
        <v>2116</v>
      </c>
      <c r="BL864">
        <v>7.6572827929781901</v>
      </c>
      <c r="BM864">
        <v>1.9212972189999999</v>
      </c>
      <c r="BN864" s="3">
        <f t="shared" si="623"/>
        <v>0.98324120579356178</v>
      </c>
      <c r="BO864" s="3">
        <f>BL864/VLOOKUP(C864,Sheet3!A$18:C$31,3,FALSE)</f>
        <v>1.0424502250631265</v>
      </c>
      <c r="BQ864" s="4">
        <f t="shared" si="624"/>
        <v>2.2565024239856082</v>
      </c>
      <c r="BR864" s="4">
        <f t="shared" si="625"/>
        <v>3.3672958299864741</v>
      </c>
      <c r="BS864" s="4">
        <f t="shared" si="626"/>
        <v>0.138997316300004</v>
      </c>
      <c r="BT864" s="4">
        <f t="shared" si="627"/>
        <v>0.4721734693317115</v>
      </c>
      <c r="BV864">
        <v>719</v>
      </c>
      <c r="BW864">
        <v>6.577861357721047</v>
      </c>
      <c r="BX864">
        <v>0.73345218000000001</v>
      </c>
      <c r="BY864" s="3">
        <f t="shared" si="628"/>
        <v>0.84463699562453121</v>
      </c>
      <c r="BZ864" s="3">
        <f>BW864/VLOOKUP(C864,Sheet3!A$98:C$111,3,FALSE)</f>
        <v>0.97387943621871953</v>
      </c>
      <c r="CB864" s="4">
        <f t="shared" si="629"/>
        <v>0.48470924978089497</v>
      </c>
      <c r="CC864" s="4">
        <f t="shared" si="630"/>
        <v>0.51741543344504615</v>
      </c>
      <c r="CD864" s="4">
        <f t="shared" si="631"/>
        <v>-5.8083420340927963E-2</v>
      </c>
      <c r="CE864" s="4">
        <f t="shared" si="632"/>
        <v>0.12024912815157693</v>
      </c>
      <c r="CG864">
        <v>3451</v>
      </c>
      <c r="CH864">
        <v>8.1464193230980033</v>
      </c>
      <c r="CI864">
        <v>2.7585854919999999</v>
      </c>
      <c r="CJ864" s="3">
        <f t="shared" si="633"/>
        <v>1.0460492807563553</v>
      </c>
      <c r="CK864" s="3">
        <f>CH864/VLOOKUP(C864,Sheet3!A$114:C$127,3,FALSE)</f>
        <v>0.98713715679040326</v>
      </c>
      <c r="CM864" s="4">
        <f t="shared" si="634"/>
        <v>0.51505064149135438</v>
      </c>
      <c r="CN864" s="4">
        <f t="shared" si="635"/>
        <v>0.50427895553967628</v>
      </c>
      <c r="CO864" s="4">
        <f t="shared" si="636"/>
        <v>-8.3460928977112353E-2</v>
      </c>
      <c r="CP864" s="4">
        <f t="shared" si="637"/>
        <v>7.1458963982144977E-2</v>
      </c>
      <c r="CR864">
        <v>1206</v>
      </c>
      <c r="CS864">
        <v>7.0950643772871311</v>
      </c>
      <c r="CT864">
        <v>5.3737711800000003</v>
      </c>
      <c r="CU864" s="3">
        <f t="shared" si="638"/>
        <v>0.91104897678638141</v>
      </c>
      <c r="CV864" s="3">
        <f>CS864/VLOOKUP(C864,Sheet3!A$130:C$143,3,FALSE)</f>
        <v>1.0089398704172496</v>
      </c>
      <c r="CX864" s="4">
        <f t="shared" si="639"/>
        <v>0.84915526118054308</v>
      </c>
      <c r="CY864" s="4">
        <f t="shared" si="640"/>
        <v>1.1145014014954437</v>
      </c>
      <c r="CZ864" s="4">
        <f t="shared" si="641"/>
        <v>-4.9664051362705817E-2</v>
      </c>
      <c r="DA864" s="4">
        <f t="shared" si="642"/>
        <v>0.11139951287459442</v>
      </c>
    </row>
    <row r="865" spans="1:105" x14ac:dyDescent="0.25">
      <c r="A865">
        <v>16225263</v>
      </c>
      <c r="B865" t="s">
        <v>1355</v>
      </c>
      <c r="C865">
        <v>8</v>
      </c>
      <c r="D865">
        <v>179</v>
      </c>
      <c r="E865" s="3">
        <v>0.58763052999999998</v>
      </c>
      <c r="F865">
        <v>5.1873858058407549</v>
      </c>
      <c r="G865" s="3">
        <f t="shared" si="598"/>
        <v>0.69382799017752872</v>
      </c>
      <c r="H865" s="3">
        <f>F865/VLOOKUP(C865,Sheet3!A$66:C$79,3,FALSE)</f>
        <v>0.97345619514363202</v>
      </c>
      <c r="J865" s="4">
        <f t="shared" si="599"/>
        <v>0.4378296979681448</v>
      </c>
      <c r="K865" s="4">
        <f t="shared" si="600"/>
        <v>0.48970379873670816</v>
      </c>
      <c r="L865" s="4">
        <f t="shared" si="601"/>
        <v>-0.46074842681720202</v>
      </c>
      <c r="M865" s="4">
        <f t="shared" si="602"/>
        <v>0.46117571512217015</v>
      </c>
      <c r="O865">
        <v>681</v>
      </c>
      <c r="P865">
        <v>6.523562306149512</v>
      </c>
      <c r="Q865">
        <v>0</v>
      </c>
      <c r="R865">
        <v>0.41656198636892366</v>
      </c>
      <c r="S865" s="3">
        <f t="shared" si="603"/>
        <v>0.87254549653455038</v>
      </c>
      <c r="T865" s="3">
        <f>P865/VLOOKUP(C865,Sheet3!A$82:C$95,3,FALSE)</f>
        <v>0.96463400701388691</v>
      </c>
      <c r="V865" s="4">
        <f t="shared" si="604"/>
        <v>0.22568015738721009</v>
      </c>
      <c r="W865" s="4">
        <f t="shared" si="605"/>
        <v>7.0401322424009385E-2</v>
      </c>
      <c r="X865" s="4">
        <f t="shared" si="606"/>
        <v>-5.4029757575440443E-2</v>
      </c>
      <c r="Y865" s="4">
        <f t="shared" si="607"/>
        <v>0.95906454785744133</v>
      </c>
      <c r="AA865">
        <v>371</v>
      </c>
      <c r="AB865">
        <v>5.916202062607435</v>
      </c>
      <c r="AC865">
        <v>0.49325272999999997</v>
      </c>
      <c r="AD865" s="3">
        <f t="shared" si="608"/>
        <v>0.79130929146646911</v>
      </c>
      <c r="AE865" t="s">
        <v>1355</v>
      </c>
      <c r="AF865">
        <v>0.14445864971157846</v>
      </c>
      <c r="AG865" s="3">
        <f>AB865/VLOOKUP(C865,Sheet3!A$2:C$15,3,FALSE)</f>
        <v>0.94780908694453769</v>
      </c>
      <c r="AI865" s="4">
        <f t="shared" si="609"/>
        <v>0.22509735233067563</v>
      </c>
      <c r="AJ865" s="4">
        <f t="shared" si="610"/>
        <v>0.1136045854329084</v>
      </c>
      <c r="AK865" s="4">
        <f t="shared" si="611"/>
        <v>-0.18536836697104714</v>
      </c>
      <c r="AL865" s="4">
        <f t="shared" si="612"/>
        <v>0.12805731059938866</v>
      </c>
      <c r="AM865" s="3">
        <f t="shared" si="613"/>
        <v>0.79843848512823501</v>
      </c>
      <c r="AN865" s="3">
        <f t="shared" si="643"/>
        <v>0.85123152709358341</v>
      </c>
      <c r="AO865" s="3">
        <f t="shared" si="614"/>
        <v>1.0646615843503069</v>
      </c>
      <c r="AP865">
        <v>1766</v>
      </c>
      <c r="AQ865">
        <v>7.4764723811639051</v>
      </c>
      <c r="AR865">
        <v>2.6024291480000001</v>
      </c>
      <c r="AT865" s="3">
        <f>AQ865/VLOOKUP(C865,Sheet3!A$34:C$47,3,FALSE)</f>
        <v>0.99912156412976894</v>
      </c>
      <c r="AV865" s="4">
        <f t="shared" si="615"/>
        <v>0.7076312420833557</v>
      </c>
      <c r="AW865" s="4">
        <f t="shared" si="616"/>
        <v>1.3353952330756382</v>
      </c>
      <c r="AX865" s="4">
        <f t="shared" si="617"/>
        <v>-6.2978893099934388E-2</v>
      </c>
      <c r="AZ865">
        <v>664</v>
      </c>
      <c r="BA865">
        <v>6.4982821494764336</v>
      </c>
      <c r="BB865">
        <v>1.775985938</v>
      </c>
      <c r="BC865" s="3">
        <f t="shared" si="618"/>
        <v>0.86916420180299103</v>
      </c>
      <c r="BD865" s="3">
        <f>BA865/VLOOKUP(C865,Sheet3!A$50:C$63,3,FALSE)</f>
        <v>0.98057382524274517</v>
      </c>
      <c r="BF865" s="4">
        <f t="shared" si="619"/>
        <v>0.63424553791326099</v>
      </c>
      <c r="BG865" s="4">
        <f t="shared" si="620"/>
        <v>0.91875682436934858</v>
      </c>
      <c r="BH865" s="4">
        <f t="shared" si="621"/>
        <v>-6.1105776655114116E-2</v>
      </c>
      <c r="BI865" s="4">
        <f t="shared" si="622"/>
        <v>0.73028140200101566</v>
      </c>
      <c r="BK865">
        <v>1872</v>
      </c>
      <c r="BL865">
        <v>7.534762657037537</v>
      </c>
      <c r="BM865">
        <v>1.317344464</v>
      </c>
      <c r="BN865" s="3">
        <f t="shared" si="623"/>
        <v>1.0077964945099627</v>
      </c>
      <c r="BO865" s="3">
        <f>BL865/VLOOKUP(C865,Sheet3!A$18:C$31,3,FALSE)</f>
        <v>1.0257705298319122</v>
      </c>
      <c r="BQ865" s="4">
        <f t="shared" si="624"/>
        <v>1.5117969614861049</v>
      </c>
      <c r="BR865" s="4">
        <f t="shared" si="625"/>
        <v>2.7482566215802504</v>
      </c>
      <c r="BS865" s="4">
        <f t="shared" si="626"/>
        <v>6.0705201973762495E-2</v>
      </c>
      <c r="BT865" s="4">
        <f t="shared" si="627"/>
        <v>1.6193389834168119</v>
      </c>
      <c r="BV865">
        <v>675</v>
      </c>
      <c r="BW865">
        <v>6.5147126908725301</v>
      </c>
      <c r="BX865">
        <v>0.64835463699999996</v>
      </c>
      <c r="BY865" s="3">
        <f t="shared" si="628"/>
        <v>0.8713618346649129</v>
      </c>
      <c r="BZ865" s="3">
        <f>BW865/VLOOKUP(C865,Sheet3!A$98:C$111,3,FALSE)</f>
        <v>0.96453001628967072</v>
      </c>
      <c r="CB865" s="4">
        <f t="shared" si="629"/>
        <v>0.41615848643538084</v>
      </c>
      <c r="CC865" s="4">
        <f t="shared" si="630"/>
        <v>0.40349660353549205</v>
      </c>
      <c r="CD865" s="4">
        <f t="shared" si="631"/>
        <v>-6.038022090342135E-2</v>
      </c>
      <c r="CE865" s="4">
        <f t="shared" si="632"/>
        <v>0.2318016140573243</v>
      </c>
      <c r="CG865">
        <v>3192</v>
      </c>
      <c r="CH865">
        <v>8.068402958569699</v>
      </c>
      <c r="CI865">
        <v>2.4106134859999999</v>
      </c>
      <c r="CJ865" s="3">
        <f t="shared" si="633"/>
        <v>1.0791724421930713</v>
      </c>
      <c r="CK865" s="3">
        <f>CH865/VLOOKUP(C865,Sheet3!A$114:C$127,3,FALSE)</f>
        <v>0.97768357366275416</v>
      </c>
      <c r="CM865" s="4">
        <f t="shared" si="634"/>
        <v>0.39952181260722086</v>
      </c>
      <c r="CN865" s="4">
        <f t="shared" si="635"/>
        <v>0.32549818958923626</v>
      </c>
      <c r="CO865" s="4">
        <f t="shared" si="636"/>
        <v>-9.786375754082649E-2</v>
      </c>
      <c r="CP865" s="4">
        <f t="shared" si="637"/>
        <v>0.14727780053949627</v>
      </c>
      <c r="CR865">
        <v>899</v>
      </c>
      <c r="CS865">
        <v>6.80128303447162</v>
      </c>
      <c r="CT865">
        <v>3.4605377339999999</v>
      </c>
      <c r="CU865" s="3">
        <f t="shared" si="638"/>
        <v>0.90969145443600574</v>
      </c>
      <c r="CV865" s="3">
        <f>CS865/VLOOKUP(C865,Sheet3!A$130:C$143,3,FALSE)</f>
        <v>0.96716326428804322</v>
      </c>
      <c r="CX865" s="4">
        <f t="shared" si="639"/>
        <v>0.32402718634524602</v>
      </c>
      <c r="CY865" s="4">
        <f t="shared" si="640"/>
        <v>0.1964104891171409</v>
      </c>
      <c r="CZ865" s="4">
        <f t="shared" si="641"/>
        <v>-7.5488445949273883E-2</v>
      </c>
      <c r="DA865" s="4">
        <f t="shared" si="642"/>
        <v>0.10810099421592942</v>
      </c>
    </row>
    <row r="866" spans="1:105" x14ac:dyDescent="0.25">
      <c r="A866">
        <v>16225274</v>
      </c>
      <c r="B866" t="s">
        <v>1355</v>
      </c>
      <c r="C866">
        <v>8</v>
      </c>
      <c r="D866">
        <v>145</v>
      </c>
      <c r="E866" s="3">
        <v>0</v>
      </c>
      <c r="F866">
        <v>4.9767337424205742</v>
      </c>
      <c r="G866" s="3">
        <f t="shared" si="598"/>
        <v>0.6743307935512165</v>
      </c>
      <c r="H866" s="3">
        <f>F866/VLOOKUP(C866,Sheet3!A$66:C$79,3,FALSE)</f>
        <v>0.93392557917801877</v>
      </c>
      <c r="J866" s="4">
        <f t="shared" si="599"/>
        <v>0.17983449070837673</v>
      </c>
      <c r="K866" s="4">
        <f t="shared" si="600"/>
        <v>7.6764016211838149E-2</v>
      </c>
      <c r="L866" s="4">
        <f t="shared" si="601"/>
        <v>-0.6876241746242906</v>
      </c>
      <c r="M866" s="4">
        <f t="shared" si="602"/>
        <v>0.30657870634307038</v>
      </c>
      <c r="O866">
        <v>663</v>
      </c>
      <c r="P866">
        <v>6.4967749901858625</v>
      </c>
      <c r="Q866">
        <v>0</v>
      </c>
      <c r="R866">
        <v>0.38957794803209761</v>
      </c>
      <c r="S866" s="3">
        <f t="shared" si="603"/>
        <v>0.88029130377485687</v>
      </c>
      <c r="T866" s="3">
        <f>P866/VLOOKUP(C866,Sheet3!A$82:C$95,3,FALSE)</f>
        <v>0.96067298775439369</v>
      </c>
      <c r="V866" s="4">
        <f t="shared" si="604"/>
        <v>0.19358398444413591</v>
      </c>
      <c r="W866" s="4">
        <f t="shared" si="605"/>
        <v>4.4317423184562783E-2</v>
      </c>
      <c r="X866" s="4">
        <f t="shared" si="606"/>
        <v>-5.4029757575440443E-2</v>
      </c>
      <c r="Y866" s="4">
        <f t="shared" si="607"/>
        <v>1.0393215029876088</v>
      </c>
      <c r="AA866">
        <v>424</v>
      </c>
      <c r="AB866">
        <v>6.0497334552319577</v>
      </c>
      <c r="AC866">
        <v>0.821234397</v>
      </c>
      <c r="AD866" s="3">
        <f t="shared" si="608"/>
        <v>0.81971866946928917</v>
      </c>
      <c r="AE866" t="s">
        <v>1355</v>
      </c>
      <c r="AF866">
        <v>0.30216925692386598</v>
      </c>
      <c r="AG866" s="3">
        <f>AB866/VLOOKUP(C866,Sheet3!A$2:C$15,3,FALSE)</f>
        <v>0.96920157252609029</v>
      </c>
      <c r="AI866" s="4">
        <f t="shared" si="609"/>
        <v>0.37862393748748263</v>
      </c>
      <c r="AJ866" s="4">
        <f t="shared" si="610"/>
        <v>0.36302865398264567</v>
      </c>
      <c r="AK866" s="4">
        <f t="shared" si="611"/>
        <v>-0.1327862673818217</v>
      </c>
      <c r="AL866" s="4">
        <f t="shared" si="612"/>
        <v>0.39030959925353842</v>
      </c>
      <c r="AM866" s="3">
        <f t="shared" si="613"/>
        <v>0.68480309302063025</v>
      </c>
      <c r="AN866" s="3">
        <f t="shared" si="643"/>
        <v>0.85221674876846021</v>
      </c>
      <c r="AO866" s="3">
        <f t="shared" si="614"/>
        <v>1.0649369090020198</v>
      </c>
      <c r="AP866">
        <v>1604</v>
      </c>
      <c r="AQ866">
        <v>7.3802557884264601</v>
      </c>
      <c r="AR866">
        <v>1.6243130539999999</v>
      </c>
      <c r="AT866" s="3">
        <f>AQ866/VLOOKUP(C866,Sheet3!A$34:C$47,3,FALSE)</f>
        <v>0.98626361886760672</v>
      </c>
      <c r="AV866" s="4">
        <f t="shared" si="615"/>
        <v>0.59194391132011348</v>
      </c>
      <c r="AW866" s="4">
        <f t="shared" si="616"/>
        <v>0.7763146338069904</v>
      </c>
      <c r="AX866" s="4">
        <f t="shared" si="617"/>
        <v>-6.5867766502065148E-2</v>
      </c>
      <c r="AZ866">
        <v>516</v>
      </c>
      <c r="BA866">
        <v>6.2461067654815627</v>
      </c>
      <c r="BB866">
        <v>1.036416311</v>
      </c>
      <c r="BC866" s="3">
        <f t="shared" si="618"/>
        <v>0.84632659687440071</v>
      </c>
      <c r="BD866" s="3">
        <f>BA866/VLOOKUP(C866,Sheet3!A$50:C$63,3,FALSE)</f>
        <v>0.9425212176107679</v>
      </c>
      <c r="BF866" s="4">
        <f t="shared" si="619"/>
        <v>0.46287446654814418</v>
      </c>
      <c r="BG866" s="4">
        <f t="shared" si="620"/>
        <v>0.46744532813576561</v>
      </c>
      <c r="BH866" s="4">
        <f t="shared" si="621"/>
        <v>-6.1764544871451561E-2</v>
      </c>
      <c r="BI866" s="4">
        <f t="shared" si="622"/>
        <v>0.46430560813109784</v>
      </c>
      <c r="BK866">
        <v>1367</v>
      </c>
      <c r="BL866">
        <v>7.2203738367239492</v>
      </c>
      <c r="BM866">
        <v>7.4416472999999997E-2</v>
      </c>
      <c r="BN866" s="3">
        <f t="shared" si="623"/>
        <v>0.97833652975101026</v>
      </c>
      <c r="BO866" s="3">
        <f>BL866/VLOOKUP(C866,Sheet3!A$18:C$31,3,FALSE)</f>
        <v>0.98297013896822782</v>
      </c>
      <c r="BQ866" s="4">
        <f t="shared" si="624"/>
        <v>0.37012229469541774</v>
      </c>
      <c r="BR866" s="4">
        <f t="shared" si="625"/>
        <v>0.19521216662503224</v>
      </c>
      <c r="BS866" s="4">
        <f t="shared" si="626"/>
        <v>-0.10041909055580416</v>
      </c>
      <c r="BT866" s="4">
        <f t="shared" si="627"/>
        <v>0.37299314924207749</v>
      </c>
      <c r="BV866">
        <v>665</v>
      </c>
      <c r="BW866">
        <v>6.4997870406558542</v>
      </c>
      <c r="BX866">
        <v>0.62907676400000001</v>
      </c>
      <c r="BY866" s="3">
        <f t="shared" si="628"/>
        <v>0.88069942654950584</v>
      </c>
      <c r="BZ866" s="3">
        <f>BW866/VLOOKUP(C866,Sheet3!A$98:C$111,3,FALSE)</f>
        <v>0.96232021236895537</v>
      </c>
      <c r="CB866" s="4">
        <f t="shared" si="629"/>
        <v>0.40098004695210643</v>
      </c>
      <c r="CC866" s="4">
        <f t="shared" si="630"/>
        <v>0.37013600444129763</v>
      </c>
      <c r="CD866" s="4">
        <f t="shared" si="631"/>
        <v>-6.0900534745503436E-2</v>
      </c>
      <c r="CE866" s="4">
        <f t="shared" si="632"/>
        <v>0.33509387665109164</v>
      </c>
      <c r="CG866">
        <v>3176</v>
      </c>
      <c r="CH866">
        <v>8.0633778223670269</v>
      </c>
      <c r="CI866">
        <v>2.389132831</v>
      </c>
      <c r="CJ866" s="3">
        <f t="shared" si="633"/>
        <v>1.0925607531126256</v>
      </c>
      <c r="CK866" s="3">
        <f>CH866/VLOOKUP(C866,Sheet3!A$114:C$127,3,FALSE)</f>
        <v>0.97707465599391707</v>
      </c>
      <c r="CM866" s="4">
        <f t="shared" si="634"/>
        <v>0.39276745167249061</v>
      </c>
      <c r="CN866" s="4">
        <f t="shared" si="635"/>
        <v>0.31194784675812859</v>
      </c>
      <c r="CO866" s="4">
        <f t="shared" si="636"/>
        <v>-9.8752858347979616E-2</v>
      </c>
      <c r="CP866" s="4">
        <f t="shared" si="637"/>
        <v>0.23678294440752851</v>
      </c>
      <c r="CR866">
        <v>970</v>
      </c>
      <c r="CS866">
        <v>6.8772960714974287</v>
      </c>
      <c r="CT866">
        <v>3.9024444680000001</v>
      </c>
      <c r="CU866" s="3">
        <f t="shared" si="638"/>
        <v>0.93185063887382324</v>
      </c>
      <c r="CV866" s="3">
        <f>CS866/VLOOKUP(C866,Sheet3!A$130:C$143,3,FALSE)</f>
        <v>0.97797255080732437</v>
      </c>
      <c r="CX866" s="4">
        <f t="shared" si="639"/>
        <v>0.4281439663233953</v>
      </c>
      <c r="CY866" s="4">
        <f t="shared" si="640"/>
        <v>0.3489637245152421</v>
      </c>
      <c r="CZ866" s="4">
        <f t="shared" si="641"/>
        <v>-6.9523688280450649E-2</v>
      </c>
      <c r="DA866" s="4">
        <f t="shared" si="642"/>
        <v>0.20604911795490968</v>
      </c>
    </row>
    <row r="867" spans="1:105" x14ac:dyDescent="0.25">
      <c r="A867">
        <v>16225296</v>
      </c>
      <c r="B867" t="s">
        <v>1355</v>
      </c>
      <c r="C867">
        <v>8</v>
      </c>
      <c r="D867">
        <v>161</v>
      </c>
      <c r="E867" s="3">
        <v>0.26198789</v>
      </c>
      <c r="F867">
        <v>5.0814043649844631</v>
      </c>
      <c r="G867" s="3">
        <f t="shared" si="598"/>
        <v>0.6872447943568204</v>
      </c>
      <c r="H867" s="3">
        <f>F867/VLOOKUP(C867,Sheet3!A$66:C$79,3,FALSE)</f>
        <v>0.95356789417021248</v>
      </c>
      <c r="J867" s="4">
        <f t="shared" si="599"/>
        <v>0.28781397194332625</v>
      </c>
      <c r="K867" s="4">
        <f t="shared" si="600"/>
        <v>0.21700479661588479</v>
      </c>
      <c r="L867" s="4">
        <f t="shared" si="601"/>
        <v>-0.58647439525501366</v>
      </c>
      <c r="M867" s="4">
        <f t="shared" si="602"/>
        <v>0.41238555095273816</v>
      </c>
      <c r="O867">
        <v>710</v>
      </c>
      <c r="P867">
        <v>6.5652649700353614</v>
      </c>
      <c r="Q867">
        <v>0</v>
      </c>
      <c r="R867">
        <v>0.46106395743818079</v>
      </c>
      <c r="S867" s="3">
        <f t="shared" si="603"/>
        <v>0.88793251828597275</v>
      </c>
      <c r="T867" s="3">
        <f>P867/VLOOKUP(C867,Sheet3!A$82:C$95,3,FALSE)</f>
        <v>0.97080054699303897</v>
      </c>
      <c r="V867" s="4">
        <f t="shared" si="604"/>
        <v>0.28326111088751282</v>
      </c>
      <c r="W867" s="4">
        <f t="shared" si="605"/>
        <v>0.11470894777596156</v>
      </c>
      <c r="X867" s="4">
        <f t="shared" si="606"/>
        <v>-5.4029757575440443E-2</v>
      </c>
      <c r="Y867" s="4">
        <f t="shared" si="607"/>
        <v>1.1419003756835584</v>
      </c>
      <c r="AA867">
        <v>474</v>
      </c>
      <c r="AB867">
        <v>6.1612073216950769</v>
      </c>
      <c r="AC867">
        <v>1.134049407</v>
      </c>
      <c r="AD867" s="3">
        <f t="shared" si="608"/>
        <v>0.83328492571187374</v>
      </c>
      <c r="AE867" t="s">
        <v>1355</v>
      </c>
      <c r="AF867">
        <v>0.50754751042285895</v>
      </c>
      <c r="AG867" s="3">
        <f>AB867/VLOOKUP(C867,Sheet3!A$2:C$15,3,FALSE)</f>
        <v>0.987060317456114</v>
      </c>
      <c r="AI867" s="4">
        <f t="shared" si="609"/>
        <v>0.55353427076118145</v>
      </c>
      <c r="AJ867" s="4">
        <f t="shared" si="610"/>
        <v>0.69216244389740578</v>
      </c>
      <c r="AK867" s="4">
        <f t="shared" si="611"/>
        <v>-8.2635689883767335E-2</v>
      </c>
      <c r="AL867" s="4">
        <f t="shared" si="612"/>
        <v>0.58228458774813563</v>
      </c>
      <c r="AM867" s="3">
        <f t="shared" si="613"/>
        <v>0.57491431265383452</v>
      </c>
      <c r="AN867" s="3">
        <f t="shared" si="643"/>
        <v>0.85320197044333701</v>
      </c>
      <c r="AO867" s="3">
        <f t="shared" si="614"/>
        <v>1.0652135130127165</v>
      </c>
      <c r="AP867">
        <v>1626</v>
      </c>
      <c r="AQ867">
        <v>7.3938782901077555</v>
      </c>
      <c r="AR867">
        <v>1.7565298579999999</v>
      </c>
      <c r="AT867" s="3">
        <f>AQ867/VLOOKUP(C867,Sheet3!A$34:C$47,3,FALSE)</f>
        <v>0.98808406766929913</v>
      </c>
      <c r="AV867" s="4">
        <f t="shared" si="615"/>
        <v>0.60751247374731554</v>
      </c>
      <c r="AW867" s="4">
        <f t="shared" si="616"/>
        <v>0.85421830323177739</v>
      </c>
      <c r="AX867" s="4">
        <f t="shared" si="617"/>
        <v>-6.547726315513798E-2</v>
      </c>
      <c r="AZ867">
        <v>644</v>
      </c>
      <c r="BA867">
        <v>6.4676987261043539</v>
      </c>
      <c r="BB867">
        <v>1.6757657939999999</v>
      </c>
      <c r="BC867" s="3">
        <f t="shared" si="618"/>
        <v>0.87473697460742161</v>
      </c>
      <c r="BD867" s="3">
        <f>BA867/VLOOKUP(C867,Sheet3!A$50:C$63,3,FALSE)</f>
        <v>0.97595886643437846</v>
      </c>
      <c r="BF867" s="4">
        <f t="shared" si="619"/>
        <v>0.61166258600609091</v>
      </c>
      <c r="BG867" s="4">
        <f t="shared" si="620"/>
        <v>0.86352069589409086</v>
      </c>
      <c r="BH867" s="4">
        <f t="shared" si="621"/>
        <v>-6.1195047283725212E-2</v>
      </c>
      <c r="BI867" s="4">
        <f t="shared" si="622"/>
        <v>0.8067517659928537</v>
      </c>
      <c r="BK867">
        <v>1615</v>
      </c>
      <c r="BL867">
        <v>7.3870902356567569</v>
      </c>
      <c r="BM867">
        <v>0.68293951600000002</v>
      </c>
      <c r="BN867" s="3">
        <f t="shared" si="623"/>
        <v>0.99908193586847649</v>
      </c>
      <c r="BO867" s="3">
        <f>BL867/VLOOKUP(C867,Sheet3!A$18:C$31,3,FALSE)</f>
        <v>1.0056666427134715</v>
      </c>
      <c r="BQ867" s="4">
        <f t="shared" si="624"/>
        <v>0.84662265964234129</v>
      </c>
      <c r="BR867" s="4">
        <f t="shared" si="625"/>
        <v>1.2878542883066382</v>
      </c>
      <c r="BS867" s="4">
        <f t="shared" si="626"/>
        <v>-2.1534516790247957E-2</v>
      </c>
      <c r="BT867" s="4">
        <f t="shared" si="627"/>
        <v>1.1055327315126835</v>
      </c>
      <c r="BV867">
        <v>731</v>
      </c>
      <c r="BW867">
        <v>6.5944134597497781</v>
      </c>
      <c r="BX867">
        <v>0.75673409800000002</v>
      </c>
      <c r="BY867" s="3">
        <f t="shared" si="628"/>
        <v>0.89187476463771675</v>
      </c>
      <c r="BZ867" s="3">
        <f>BW867/VLOOKUP(C867,Sheet3!A$98:C$111,3,FALSE)</f>
        <v>0.97633004302165161</v>
      </c>
      <c r="CB867" s="4">
        <f t="shared" si="629"/>
        <v>0.50385886615693676</v>
      </c>
      <c r="CC867" s="4">
        <f t="shared" si="630"/>
        <v>0.55103204424403129</v>
      </c>
      <c r="CD867" s="4">
        <f t="shared" si="631"/>
        <v>-5.7455036483143436E-2</v>
      </c>
      <c r="CE867" s="4">
        <f t="shared" si="632"/>
        <v>0.4349598729912772</v>
      </c>
      <c r="CG867">
        <v>4001</v>
      </c>
      <c r="CH867">
        <v>8.2942996088572354</v>
      </c>
      <c r="CI867">
        <v>3.498931572</v>
      </c>
      <c r="CJ867" s="3">
        <f t="shared" si="633"/>
        <v>1.1217792994989044</v>
      </c>
      <c r="CK867" s="3">
        <f>CH867/VLOOKUP(C867,Sheet3!A$114:C$127,3,FALSE)</f>
        <v>1.0050564559376767</v>
      </c>
      <c r="CM867" s="4">
        <f t="shared" si="634"/>
        <v>0.79283575427278241</v>
      </c>
      <c r="CN867" s="4">
        <f t="shared" si="635"/>
        <v>1.0091408858376176</v>
      </c>
      <c r="CO867" s="4">
        <f t="shared" si="636"/>
        <v>-5.2817436155285211E-2</v>
      </c>
      <c r="CP867" s="4">
        <f t="shared" si="637"/>
        <v>0.51576390540657324</v>
      </c>
      <c r="CR867">
        <v>1288</v>
      </c>
      <c r="CS867">
        <v>7.1608459066642993</v>
      </c>
      <c r="CT867">
        <v>5.8857373270000002</v>
      </c>
      <c r="CU867" s="3">
        <f t="shared" si="638"/>
        <v>0.96848306473272228</v>
      </c>
      <c r="CV867" s="3">
        <f>CS867/VLOOKUP(C867,Sheet3!A$130:C$143,3,FALSE)</f>
        <v>1.0182942052331694</v>
      </c>
      <c r="CX867" s="4">
        <f t="shared" si="639"/>
        <v>1.0154901517789774</v>
      </c>
      <c r="CY867" s="4">
        <f t="shared" si="640"/>
        <v>1.4673227761181862</v>
      </c>
      <c r="CZ867" s="4">
        <f t="shared" si="641"/>
        <v>-4.2753647500210878E-2</v>
      </c>
      <c r="DA867" s="4">
        <f t="shared" si="642"/>
        <v>0.62002491573098273</v>
      </c>
    </row>
    <row r="868" spans="1:105" x14ac:dyDescent="0.25">
      <c r="A868">
        <v>16225298</v>
      </c>
      <c r="B868" t="s">
        <v>1355</v>
      </c>
      <c r="C868">
        <v>8</v>
      </c>
      <c r="D868">
        <v>214</v>
      </c>
      <c r="E868" s="3">
        <v>1.2165675199999999</v>
      </c>
      <c r="F868">
        <v>5.3659760150218512</v>
      </c>
      <c r="G868" s="3">
        <f t="shared" si="598"/>
        <v>0.74212421649228422</v>
      </c>
      <c r="H868" s="3">
        <f>F868/VLOOKUP(C868,Sheet3!A$66:C$79,3,FALSE)</f>
        <v>1.0069701368526887</v>
      </c>
      <c r="J868" s="4">
        <f t="shared" si="599"/>
        <v>0.79817426438465788</v>
      </c>
      <c r="K868" s="4">
        <f t="shared" si="600"/>
        <v>1.117508922559399</v>
      </c>
      <c r="L868" s="4">
        <f t="shared" si="601"/>
        <v>-0.21792484525517972</v>
      </c>
      <c r="M868" s="4">
        <f t="shared" si="602"/>
        <v>1.0393215029876088</v>
      </c>
      <c r="O868">
        <v>675</v>
      </c>
      <c r="P868">
        <v>6.5147126908725301</v>
      </c>
      <c r="Q868">
        <v>0</v>
      </c>
      <c r="R868">
        <v>0.40751033258897679</v>
      </c>
      <c r="S868" s="3">
        <f t="shared" si="603"/>
        <v>0.90099658251387638</v>
      </c>
      <c r="T868" s="3">
        <f>P868/VLOOKUP(C868,Sheet3!A$82:C$95,3,FALSE)</f>
        <v>0.9633254213907958</v>
      </c>
      <c r="V868" s="4">
        <f t="shared" si="604"/>
        <v>0.21466944419504352</v>
      </c>
      <c r="W868" s="4">
        <f t="shared" si="605"/>
        <v>5.7796113505027114E-2</v>
      </c>
      <c r="X868" s="4">
        <f t="shared" si="606"/>
        <v>-5.4029757575440443E-2</v>
      </c>
      <c r="Y868" s="4">
        <f t="shared" si="607"/>
        <v>1.3504898592981232</v>
      </c>
      <c r="AA868">
        <v>657</v>
      </c>
      <c r="AB868">
        <v>6.4876840184846101</v>
      </c>
      <c r="AC868">
        <v>2.296003265</v>
      </c>
      <c r="AD868" s="3">
        <f t="shared" si="608"/>
        <v>0.89725846809395382</v>
      </c>
      <c r="AE868" t="s">
        <v>1355</v>
      </c>
      <c r="AF868">
        <v>1.6013175516057225</v>
      </c>
      <c r="AG868" s="3">
        <f>AB868/VLOOKUP(C868,Sheet3!A$2:C$15,3,FALSE)</f>
        <v>1.039363733840168</v>
      </c>
      <c r="AI868" s="4">
        <f t="shared" si="609"/>
        <v>1.3520145225914193</v>
      </c>
      <c r="AJ868" s="4">
        <f t="shared" si="610"/>
        <v>1.7986799120726289</v>
      </c>
      <c r="AK868" s="4">
        <f t="shared" si="611"/>
        <v>0.10364903157123012</v>
      </c>
      <c r="AL868" s="4">
        <f t="shared" si="612"/>
        <v>2.1186228467426313</v>
      </c>
      <c r="AM868" s="3">
        <f t="shared" si="613"/>
        <v>0.25871854096869429</v>
      </c>
      <c r="AN868" s="3">
        <f t="shared" si="643"/>
        <v>0.85418719211821381</v>
      </c>
      <c r="AO868" s="3">
        <f t="shared" si="614"/>
        <v>1.0654914132067126</v>
      </c>
      <c r="AP868">
        <v>1381</v>
      </c>
      <c r="AQ868">
        <v>7.2305631534092925</v>
      </c>
      <c r="AR868">
        <v>0.30300418699999998</v>
      </c>
      <c r="AT868" s="3">
        <f>AQ868/VLOOKUP(C868,Sheet3!A$34:C$47,3,FALSE)</f>
        <v>0.96625937996827482</v>
      </c>
      <c r="AV868" s="4">
        <f t="shared" si="615"/>
        <v>0.43792764577815929</v>
      </c>
      <c r="AW868" s="4">
        <f t="shared" si="616"/>
        <v>0.20483919645219636</v>
      </c>
      <c r="AX868" s="4">
        <f t="shared" si="617"/>
        <v>-6.9770262397277197E-2</v>
      </c>
      <c r="AZ868">
        <v>409</v>
      </c>
      <c r="BA868">
        <v>6.0137151560428022</v>
      </c>
      <c r="BB868">
        <v>0.505860423</v>
      </c>
      <c r="BC868" s="3">
        <f t="shared" si="618"/>
        <v>0.83170771466220683</v>
      </c>
      <c r="BD868" s="3">
        <f>BA868/VLOOKUP(C868,Sheet3!A$50:C$63,3,FALSE)</f>
        <v>0.90745392995228369</v>
      </c>
      <c r="BF868" s="4">
        <f t="shared" si="619"/>
        <v>0.33407143546678536</v>
      </c>
      <c r="BG868" s="4">
        <f t="shared" si="620"/>
        <v>0.17271269768731781</v>
      </c>
      <c r="BH868" s="4">
        <f t="shared" si="621"/>
        <v>-6.2237135068838184E-2</v>
      </c>
      <c r="BI868" s="4">
        <f t="shared" si="622"/>
        <v>0.31870006687541524</v>
      </c>
      <c r="BK868">
        <v>1511</v>
      </c>
      <c r="BL868">
        <v>7.3205269622727398</v>
      </c>
      <c r="BM868">
        <v>0.42703301799999999</v>
      </c>
      <c r="BN868" s="3">
        <f t="shared" si="623"/>
        <v>1.012442157955709</v>
      </c>
      <c r="BO868" s="3">
        <f>BL868/VLOOKUP(C868,Sheet3!A$18:C$31,3,FALSE)</f>
        <v>0.99660482519985727</v>
      </c>
      <c r="BQ868" s="4">
        <f t="shared" si="624"/>
        <v>0.6240542344923885</v>
      </c>
      <c r="BR868" s="4">
        <f t="shared" si="625"/>
        <v>0.77417559555824089</v>
      </c>
      <c r="BS868" s="4">
        <f t="shared" si="626"/>
        <v>-5.4708404370650006E-2</v>
      </c>
      <c r="BT868" s="4">
        <f t="shared" si="627"/>
        <v>1.8663980861275797</v>
      </c>
      <c r="BV868">
        <v>1701</v>
      </c>
      <c r="BW868">
        <v>7.4389715923958617</v>
      </c>
      <c r="BX868">
        <v>2.7008681330000002</v>
      </c>
      <c r="BY868" s="3">
        <f t="shared" si="628"/>
        <v>1.0288232651544302</v>
      </c>
      <c r="BZ868" s="3">
        <f>BW868/VLOOKUP(C868,Sheet3!A$98:C$111,3,FALSE)</f>
        <v>1.1013703491858824</v>
      </c>
      <c r="CB868" s="4">
        <f t="shared" si="629"/>
        <v>2.2067841235935939</v>
      </c>
      <c r="CC868" s="4">
        <f t="shared" si="630"/>
        <v>2.732989149449462</v>
      </c>
      <c r="CD868" s="4">
        <f t="shared" si="631"/>
        <v>-4.9824504632329011E-3</v>
      </c>
      <c r="CE868" s="4">
        <f t="shared" si="632"/>
        <v>2.8282993292537872</v>
      </c>
      <c r="CG868">
        <v>4481</v>
      </c>
      <c r="CH868">
        <v>8.4076015147861423</v>
      </c>
      <c r="CI868">
        <v>4.146385864</v>
      </c>
      <c r="CJ868" s="3">
        <f t="shared" si="633"/>
        <v>1.1627865404677176</v>
      </c>
      <c r="CK868" s="3">
        <f>CH868/VLOOKUP(C868,Sheet3!A$114:C$127,3,FALSE)</f>
        <v>1.0187857420008768</v>
      </c>
      <c r="CM868" s="4">
        <f t="shared" si="634"/>
        <v>1.0618958276033197</v>
      </c>
      <c r="CN868" s="4">
        <f t="shared" si="635"/>
        <v>1.4845645825526923</v>
      </c>
      <c r="CO868" s="4">
        <f t="shared" si="636"/>
        <v>-2.6018805777768824E-2</v>
      </c>
      <c r="CP868" s="4">
        <f t="shared" si="637"/>
        <v>1.2701547112072371</v>
      </c>
      <c r="CR868">
        <v>1121</v>
      </c>
      <c r="CS868">
        <v>7.02197642307216</v>
      </c>
      <c r="CT868">
        <v>4.8434533289999999</v>
      </c>
      <c r="CU868" s="3">
        <f t="shared" si="638"/>
        <v>0.97115207682837523</v>
      </c>
      <c r="CV868" s="3">
        <f>CS868/VLOOKUP(C868,Sheet3!A$130:C$143,3,FALSE)</f>
        <v>0.9985465396265133</v>
      </c>
      <c r="CX868" s="4">
        <f t="shared" si="639"/>
        <v>0.68629669943808835</v>
      </c>
      <c r="CY868" s="4">
        <f t="shared" si="640"/>
        <v>0.8089617116436566</v>
      </c>
      <c r="CZ868" s="4">
        <f t="shared" si="641"/>
        <v>-5.6822162396755145E-2</v>
      </c>
      <c r="DA868" s="4">
        <f t="shared" si="642"/>
        <v>0.66497630359324911</v>
      </c>
    </row>
    <row r="869" spans="1:105" x14ac:dyDescent="0.25">
      <c r="A869">
        <v>16225314</v>
      </c>
      <c r="B869" t="s">
        <v>1355</v>
      </c>
      <c r="C869">
        <v>8</v>
      </c>
      <c r="D869">
        <v>169</v>
      </c>
      <c r="E869" s="3">
        <v>0.407003638</v>
      </c>
      <c r="F869">
        <v>5.1298987149230735</v>
      </c>
      <c r="G869" s="3">
        <f t="shared" si="598"/>
        <v>0.67267808095748238</v>
      </c>
      <c r="H869" s="3">
        <f>F869/VLOOKUP(C869,Sheet3!A$66:C$79,3,FALSE)</f>
        <v>0.96266826324707011</v>
      </c>
      <c r="J869" s="4">
        <f t="shared" si="599"/>
        <v>0.35101469422785342</v>
      </c>
      <c r="K869" s="4">
        <f t="shared" si="600"/>
        <v>0.34200475419093868</v>
      </c>
      <c r="L869" s="4">
        <f t="shared" si="601"/>
        <v>-0.53048588786533757</v>
      </c>
      <c r="M869" s="4">
        <f t="shared" si="602"/>
        <v>0.2840761023093672</v>
      </c>
      <c r="O869">
        <v>644</v>
      </c>
      <c r="P869">
        <v>6.4676987261043539</v>
      </c>
      <c r="Q869">
        <v>0</v>
      </c>
      <c r="R869">
        <v>0.36167551684297772</v>
      </c>
      <c r="S869" s="3">
        <f t="shared" si="603"/>
        <v>0.84810235231949838</v>
      </c>
      <c r="T869" s="3">
        <f>P869/VLOOKUP(C869,Sheet3!A$82:C$95,3,FALSE)</f>
        <v>0.95637350354413331</v>
      </c>
      <c r="V869" s="4">
        <f t="shared" si="604"/>
        <v>0.16275697395518179</v>
      </c>
      <c r="W869" s="4">
        <f t="shared" si="605"/>
        <v>2.2920784191014863E-2</v>
      </c>
      <c r="X869" s="4">
        <f t="shared" si="606"/>
        <v>-5.4029757575440443E-2</v>
      </c>
      <c r="Y869" s="4">
        <f t="shared" si="607"/>
        <v>0.7763146338069904</v>
      </c>
      <c r="AA869">
        <v>399</v>
      </c>
      <c r="AB869">
        <v>5.9889614168898637</v>
      </c>
      <c r="AC869">
        <v>0.66597043700000003</v>
      </c>
      <c r="AD869" s="3">
        <f t="shared" si="608"/>
        <v>0.78532604574090326</v>
      </c>
      <c r="AE869" t="s">
        <v>1355</v>
      </c>
      <c r="AF869">
        <v>0.21973489112423827</v>
      </c>
      <c r="AG869" s="3">
        <f>AB869/VLOOKUP(C869,Sheet3!A$2:C$15,3,FALSE)</f>
        <v>0.9594655476974534</v>
      </c>
      <c r="AI869" s="4">
        <f t="shared" si="609"/>
        <v>0.30168264594844718</v>
      </c>
      <c r="AJ869" s="4">
        <f t="shared" si="610"/>
        <v>0.22314355131420971</v>
      </c>
      <c r="AK869" s="4">
        <f t="shared" si="611"/>
        <v>-0.15767822272192769</v>
      </c>
      <c r="AL869" s="4">
        <f t="shared" si="612"/>
        <v>0.10481332002173764</v>
      </c>
      <c r="AM869" s="3">
        <f t="shared" si="613"/>
        <v>0.73957273405452739</v>
      </c>
      <c r="AN869" s="3">
        <f t="shared" si="643"/>
        <v>0.85517241379309061</v>
      </c>
      <c r="AO869" s="3">
        <f t="shared" si="614"/>
        <v>1.0657706267350635</v>
      </c>
      <c r="AP869">
        <v>2051</v>
      </c>
      <c r="AQ869">
        <v>7.6260827580723802</v>
      </c>
      <c r="AR869">
        <v>4.3416916990000001</v>
      </c>
      <c r="AT869" s="3">
        <f>AQ869/VLOOKUP(C869,Sheet3!A$34:C$47,3,FALSE)</f>
        <v>1.0191148104317862</v>
      </c>
      <c r="AV869" s="4">
        <f t="shared" si="615"/>
        <v>0.9146556865119958</v>
      </c>
      <c r="AW869" s="4">
        <f t="shared" si="616"/>
        <v>2.0863619845244097</v>
      </c>
      <c r="AX869" s="4">
        <f t="shared" si="617"/>
        <v>-5.7841967786336594E-2</v>
      </c>
      <c r="AZ869">
        <v>501</v>
      </c>
      <c r="BA869">
        <v>6.2166061010848646</v>
      </c>
      <c r="BB869">
        <v>0.96177540500000003</v>
      </c>
      <c r="BC869" s="3">
        <f t="shared" si="618"/>
        <v>0.81517684744562302</v>
      </c>
      <c r="BD869" s="3">
        <f>BA869/VLOOKUP(C869,Sheet3!A$50:C$63,3,FALSE)</f>
        <v>0.93806964430735207</v>
      </c>
      <c r="BF869" s="4">
        <f t="shared" si="619"/>
        <v>0.44500482997018392</v>
      </c>
      <c r="BG869" s="4">
        <f t="shared" si="620"/>
        <v>0.41985384556026401</v>
      </c>
      <c r="BH869" s="4">
        <f t="shared" si="621"/>
        <v>-6.1831030912408769E-2</v>
      </c>
      <c r="BI869" s="4">
        <f t="shared" si="622"/>
        <v>0.20363073709062804</v>
      </c>
      <c r="BK869">
        <v>1708</v>
      </c>
      <c r="BL869">
        <v>7.4430783743485156</v>
      </c>
      <c r="BM869">
        <v>0.91224221900000002</v>
      </c>
      <c r="BN869" s="3">
        <f t="shared" si="623"/>
        <v>0.97600283270855537</v>
      </c>
      <c r="BO869" s="3">
        <f>BL869/VLOOKUP(C869,Sheet3!A$18:C$31,3,FALSE)</f>
        <v>1.0132887783140543</v>
      </c>
      <c r="BQ869" s="4">
        <f t="shared" si="624"/>
        <v>1.0700725184097153</v>
      </c>
      <c r="BR869" s="4">
        <f t="shared" si="625"/>
        <v>1.8792187745566411</v>
      </c>
      <c r="BS869" s="4">
        <f t="shared" si="626"/>
        <v>8.1906451366848924E-3</v>
      </c>
      <c r="BT869" s="4">
        <f t="shared" si="627"/>
        <v>0.33234284327920177</v>
      </c>
      <c r="BV869">
        <v>832</v>
      </c>
      <c r="BW869">
        <v>6.7238324408212087</v>
      </c>
      <c r="BX869">
        <v>0.95379780300000006</v>
      </c>
      <c r="BY869" s="3">
        <f t="shared" si="628"/>
        <v>0.88168888984372495</v>
      </c>
      <c r="BZ869" s="3">
        <f>BW869/VLOOKUP(C869,Sheet3!A$98:C$111,3,FALSE)</f>
        <v>0.99549105561640672</v>
      </c>
      <c r="CB869" s="4">
        <f t="shared" si="629"/>
        <v>0.67114203660773641</v>
      </c>
      <c r="CC869" s="4">
        <f t="shared" si="630"/>
        <v>0.8200852968623189</v>
      </c>
      <c r="CD869" s="4">
        <f t="shared" si="631"/>
        <v>-5.2136245686903511E-2</v>
      </c>
      <c r="CE869" s="4">
        <f t="shared" si="632"/>
        <v>0.34339267946578667</v>
      </c>
      <c r="CG869">
        <v>4153</v>
      </c>
      <c r="CH869">
        <v>8.3315862436307544</v>
      </c>
      <c r="CI869">
        <v>3.7038346290000002</v>
      </c>
      <c r="CJ869" s="3">
        <f t="shared" si="633"/>
        <v>1.0925119104971137</v>
      </c>
      <c r="CK869" s="3">
        <f>CH869/VLOOKUP(C869,Sheet3!A$114:C$127,3,FALSE)</f>
        <v>1.0095746400842074</v>
      </c>
      <c r="CM869" s="4">
        <f t="shared" si="634"/>
        <v>0.87581046735770718</v>
      </c>
      <c r="CN869" s="4">
        <f t="shared" si="635"/>
        <v>1.1480923459314794</v>
      </c>
      <c r="CO869" s="4">
        <f t="shared" si="636"/>
        <v>-4.4336341264703844E-2</v>
      </c>
      <c r="CP869" s="4">
        <f t="shared" si="637"/>
        <v>0.23553528360937329</v>
      </c>
      <c r="CR869">
        <v>1026</v>
      </c>
      <c r="CS869">
        <v>6.9334230257307148</v>
      </c>
      <c r="CT869">
        <v>4.2512525029999999</v>
      </c>
      <c r="CU869" s="3">
        <f t="shared" si="638"/>
        <v>0.90917227699785064</v>
      </c>
      <c r="CV869" s="3">
        <f>CS869/VLOOKUP(C869,Sheet3!A$130:C$143,3,FALSE)</f>
        <v>0.98595397548788499</v>
      </c>
      <c r="CX869" s="4">
        <f t="shared" si="639"/>
        <v>0.51856408131721221</v>
      </c>
      <c r="CY869" s="4">
        <f t="shared" si="640"/>
        <v>0.50754693230429238</v>
      </c>
      <c r="CZ869" s="4">
        <f t="shared" si="641"/>
        <v>-6.481555590400806E-2</v>
      </c>
      <c r="DA869" s="4">
        <f t="shared" si="642"/>
        <v>0.10153641921942283</v>
      </c>
    </row>
    <row r="870" spans="1:105" x14ac:dyDescent="0.25">
      <c r="A870">
        <v>16225319</v>
      </c>
      <c r="B870" t="s">
        <v>1355</v>
      </c>
      <c r="C870">
        <v>8</v>
      </c>
      <c r="D870">
        <v>234</v>
      </c>
      <c r="E870" s="3">
        <v>1.57450895</v>
      </c>
      <c r="F870">
        <v>5.4553211153577017</v>
      </c>
      <c r="G870" s="3">
        <f t="shared" si="598"/>
        <v>0.75276120524462586</v>
      </c>
      <c r="H870" s="3">
        <f>F870/VLOOKUP(C870,Sheet3!A$66:C$79,3,FALSE)</f>
        <v>1.0237364898256516</v>
      </c>
      <c r="J870" s="4">
        <f t="shared" si="599"/>
        <v>1.0341472778285048</v>
      </c>
      <c r="K870" s="4">
        <f t="shared" si="600"/>
        <v>1.4545837503407566</v>
      </c>
      <c r="L870" s="4">
        <f t="shared" si="601"/>
        <v>-7.9728775690195278E-2</v>
      </c>
      <c r="M870" s="4">
        <f t="shared" si="602"/>
        <v>1.205616190069666</v>
      </c>
      <c r="O870">
        <v>798</v>
      </c>
      <c r="P870">
        <v>6.6821085974498091</v>
      </c>
      <c r="Q870">
        <v>0</v>
      </c>
      <c r="R870">
        <v>0.60252036990919</v>
      </c>
      <c r="S870" s="3">
        <f t="shared" si="603"/>
        <v>0.92204143716331521</v>
      </c>
      <c r="T870" s="3">
        <f>P870/VLOOKUP(C870,Sheet3!A$82:C$95,3,FALSE)</f>
        <v>0.98807812191565259</v>
      </c>
      <c r="V870" s="4">
        <f t="shared" si="604"/>
        <v>0.50038237117477902</v>
      </c>
      <c r="W870" s="4">
        <f t="shared" si="605"/>
        <v>0.45029759697498711</v>
      </c>
      <c r="X870" s="4">
        <f t="shared" si="606"/>
        <v>-5.4029757575440443E-2</v>
      </c>
      <c r="Y870" s="4">
        <f t="shared" si="607"/>
        <v>1.8412395264914245</v>
      </c>
      <c r="AA870">
        <v>431</v>
      </c>
      <c r="AB870">
        <v>6.0661080901037474</v>
      </c>
      <c r="AC870">
        <v>0.86485833499999998</v>
      </c>
      <c r="AD870" s="3">
        <f t="shared" si="608"/>
        <v>0.83704162238876034</v>
      </c>
      <c r="AE870" t="s">
        <v>1355</v>
      </c>
      <c r="AF870">
        <v>0.32775478673682229</v>
      </c>
      <c r="AG870" s="3">
        <f>AB870/VLOOKUP(C870,Sheet3!A$2:C$15,3,FALSE)</f>
        <v>0.97182488179826232</v>
      </c>
      <c r="AI870" s="4">
        <f t="shared" si="609"/>
        <v>0.40150404626163738</v>
      </c>
      <c r="AJ870" s="4">
        <f t="shared" si="610"/>
        <v>0.40055109330573541</v>
      </c>
      <c r="AK870" s="4">
        <f t="shared" si="611"/>
        <v>-0.12579246716923179</v>
      </c>
      <c r="AL870" s="4">
        <f t="shared" si="612"/>
        <v>0.64600040213424326</v>
      </c>
      <c r="AM870" s="3">
        <f t="shared" si="613"/>
        <v>0.66931261148030163</v>
      </c>
      <c r="AN870" s="3">
        <f t="shared" si="643"/>
        <v>0.85615763546796742</v>
      </c>
      <c r="AO870" s="3">
        <f t="shared" si="614"/>
        <v>1.0660511710842508</v>
      </c>
      <c r="AP870">
        <v>1404</v>
      </c>
      <c r="AQ870">
        <v>7.2470805845857562</v>
      </c>
      <c r="AR870">
        <v>0.436749848</v>
      </c>
      <c r="AT870" s="3">
        <f>AQ870/VLOOKUP(C870,Sheet3!A$34:C$47,3,FALSE)</f>
        <v>0.96846669390338835</v>
      </c>
      <c r="AV870" s="4">
        <f t="shared" si="615"/>
        <v>0.45342004372808559</v>
      </c>
      <c r="AW870" s="4">
        <f t="shared" si="616"/>
        <v>0.2480824996614619</v>
      </c>
      <c r="AX870" s="4">
        <f t="shared" si="617"/>
        <v>-6.9375243559448629E-2</v>
      </c>
      <c r="AZ870">
        <v>1112</v>
      </c>
      <c r="BA870">
        <v>7.0139154748105277</v>
      </c>
      <c r="BB870">
        <v>4.0354558650000003</v>
      </c>
      <c r="BC870" s="3">
        <f t="shared" si="618"/>
        <v>0.96782633957856612</v>
      </c>
      <c r="BD870" s="3">
        <f>BA870/VLOOKUP(C870,Sheet3!A$50:C$63,3,FALSE)</f>
        <v>1.058381548978814</v>
      </c>
      <c r="BF870" s="4">
        <f t="shared" si="619"/>
        <v>1.091444796160028</v>
      </c>
      <c r="BG870" s="4">
        <f t="shared" si="620"/>
        <v>1.724146860210062</v>
      </c>
      <c r="BH870" s="4">
        <f t="shared" si="621"/>
        <v>-5.9093164293360284E-2</v>
      </c>
      <c r="BI870" s="4">
        <f t="shared" si="622"/>
        <v>1.995390206318683</v>
      </c>
      <c r="BK870">
        <v>1578</v>
      </c>
      <c r="BL870">
        <v>7.3639135014058192</v>
      </c>
      <c r="BM870">
        <v>0.59182254700000003</v>
      </c>
      <c r="BN870" s="3">
        <f t="shared" si="623"/>
        <v>1.0161213768022066</v>
      </c>
      <c r="BO870" s="3">
        <f>BL870/VLOOKUP(C870,Sheet3!A$18:C$31,3,FALSE)</f>
        <v>1.0025113992035577</v>
      </c>
      <c r="BQ870" s="4">
        <f t="shared" si="624"/>
        <v>0.76395242217332737</v>
      </c>
      <c r="BR870" s="4">
        <f t="shared" si="625"/>
        <v>1.0936982738656806</v>
      </c>
      <c r="BS870" s="4">
        <f t="shared" si="626"/>
        <v>-3.3346268777385765E-2</v>
      </c>
      <c r="BT870" s="4">
        <f t="shared" si="627"/>
        <v>2.1023623258708506</v>
      </c>
      <c r="BV870">
        <v>2328</v>
      </c>
      <c r="BW870">
        <v>7.7527648088513281</v>
      </c>
      <c r="BX870">
        <v>3.995752977</v>
      </c>
      <c r="BY870" s="3">
        <f t="shared" si="628"/>
        <v>1.0697776460967112</v>
      </c>
      <c r="BZ870" s="3">
        <f>BW870/VLOOKUP(C870,Sheet3!A$98:C$111,3,FALSE)</f>
        <v>1.1478287258696964</v>
      </c>
      <c r="CB870" s="4">
        <f t="shared" si="629"/>
        <v>3.2203075336187141</v>
      </c>
      <c r="CC870" s="4">
        <f t="shared" si="630"/>
        <v>3.3117259788316633</v>
      </c>
      <c r="CD870" s="4">
        <f t="shared" si="631"/>
        <v>2.996676350012864E-2</v>
      </c>
      <c r="CE870" s="4">
        <f t="shared" si="632"/>
        <v>3.4886566869907414</v>
      </c>
      <c r="CG870">
        <v>4169</v>
      </c>
      <c r="CH870">
        <v>8.3354314778807961</v>
      </c>
      <c r="CI870">
        <v>3.7254102809999998</v>
      </c>
      <c r="CJ870" s="3">
        <f t="shared" si="633"/>
        <v>1.1501778379020537</v>
      </c>
      <c r="CK870" s="3">
        <f>CH870/VLOOKUP(C870,Sheet3!A$114:C$127,3,FALSE)</f>
        <v>1.0100405838877651</v>
      </c>
      <c r="CM870" s="4">
        <f t="shared" si="634"/>
        <v>0.88467464039451416</v>
      </c>
      <c r="CN870" s="4">
        <f t="shared" si="635"/>
        <v>1.1637421175986071</v>
      </c>
      <c r="CO870" s="4">
        <f t="shared" si="636"/>
        <v>-4.3443308458764991E-2</v>
      </c>
      <c r="CP870" s="4">
        <f t="shared" si="637"/>
        <v>1.0064418288684525</v>
      </c>
      <c r="CR870">
        <v>1103</v>
      </c>
      <c r="CS870">
        <v>7.0057890192535028</v>
      </c>
      <c r="CT870">
        <v>4.731203915</v>
      </c>
      <c r="CU870" s="3">
        <f t="shared" si="638"/>
        <v>0.96670499761718243</v>
      </c>
      <c r="CV870" s="3">
        <f>CS870/VLOOKUP(C870,Sheet3!A$130:C$143,3,FALSE)</f>
        <v>0.99624464125847734</v>
      </c>
      <c r="CX870" s="4">
        <f t="shared" si="639"/>
        <v>0.65326288588435399</v>
      </c>
      <c r="CY870" s="4">
        <f t="shared" si="640"/>
        <v>0.74677662137012657</v>
      </c>
      <c r="CZ870" s="4">
        <f t="shared" si="641"/>
        <v>-5.8337279731394832E-2</v>
      </c>
      <c r="DA870" s="4">
        <f t="shared" si="642"/>
        <v>0.59828492909457687</v>
      </c>
    </row>
    <row r="871" spans="1:105" x14ac:dyDescent="0.25">
      <c r="A871">
        <v>16225339</v>
      </c>
      <c r="B871" t="s">
        <v>1355</v>
      </c>
      <c r="C871">
        <v>8</v>
      </c>
      <c r="D871">
        <v>144</v>
      </c>
      <c r="E871" s="3">
        <v>0</v>
      </c>
      <c r="F871">
        <v>4.9698132995760007</v>
      </c>
      <c r="G871" s="3">
        <f t="shared" si="598"/>
        <v>0.66220541801438115</v>
      </c>
      <c r="H871" s="3">
        <f>F871/VLOOKUP(C871,Sheet3!A$66:C$79,3,FALSE)</f>
        <v>0.93262690038057861</v>
      </c>
      <c r="J871" s="4">
        <f t="shared" si="599"/>
        <v>0.17395067000023481</v>
      </c>
      <c r="K871" s="4">
        <f t="shared" si="600"/>
        <v>7.1458963982144977E-2</v>
      </c>
      <c r="L871" s="4">
        <f t="shared" si="601"/>
        <v>-0.6876241746242906</v>
      </c>
      <c r="M871" s="4">
        <f t="shared" si="602"/>
        <v>0.22068352547334746</v>
      </c>
      <c r="O871">
        <v>792</v>
      </c>
      <c r="P871">
        <v>6.674561391814426</v>
      </c>
      <c r="Q871">
        <v>0</v>
      </c>
      <c r="R871">
        <v>0.59261664814715231</v>
      </c>
      <c r="S871" s="3">
        <f t="shared" si="603"/>
        <v>0.88935548482398874</v>
      </c>
      <c r="T871" s="3">
        <f>P871/VLOOKUP(C871,Sheet3!A$82:C$95,3,FALSE)</f>
        <v>0.98696212257784377</v>
      </c>
      <c r="V871" s="4">
        <f t="shared" si="604"/>
        <v>0.48365860515513254</v>
      </c>
      <c r="W871" s="4">
        <f t="shared" si="605"/>
        <v>0.41985384556026401</v>
      </c>
      <c r="X871" s="4">
        <f t="shared" si="606"/>
        <v>-5.4029757575440443E-2</v>
      </c>
      <c r="Y871" s="4">
        <f t="shared" si="607"/>
        <v>1.1732509055676343</v>
      </c>
      <c r="AA871">
        <v>408</v>
      </c>
      <c r="AB871">
        <v>6.0112671744041615</v>
      </c>
      <c r="AC871">
        <v>0.72176323099999995</v>
      </c>
      <c r="AD871" s="3">
        <f t="shared" si="608"/>
        <v>0.80097449382294661</v>
      </c>
      <c r="AE871" t="s">
        <v>1355</v>
      </c>
      <c r="AF871">
        <v>0.24777909900244516</v>
      </c>
      <c r="AG871" s="3">
        <f>AB871/VLOOKUP(C871,Sheet3!A$2:C$15,3,FALSE)</f>
        <v>0.96303905641799825</v>
      </c>
      <c r="AI871" s="4">
        <f t="shared" si="609"/>
        <v>0.32849453917182342</v>
      </c>
      <c r="AJ871" s="4">
        <f t="shared" si="610"/>
        <v>0.26720354110824029</v>
      </c>
      <c r="AK871" s="4">
        <f t="shared" si="611"/>
        <v>-0.14873350859414342</v>
      </c>
      <c r="AL871" s="4">
        <f t="shared" si="612"/>
        <v>0.1964104891171409</v>
      </c>
      <c r="AM871" s="3">
        <f t="shared" si="613"/>
        <v>0.72000686004883363</v>
      </c>
      <c r="AN871" s="3">
        <f t="shared" si="643"/>
        <v>0.85714285714284422</v>
      </c>
      <c r="AO871" s="3">
        <f t="shared" si="614"/>
        <v>1.0663330640851574</v>
      </c>
      <c r="AP871">
        <v>1817</v>
      </c>
      <c r="AQ871">
        <v>7.5049420683961712</v>
      </c>
      <c r="AR871">
        <v>2.9121882179999998</v>
      </c>
      <c r="AT871" s="3">
        <f>AQ871/VLOOKUP(C871,Sheet3!A$34:C$47,3,FALSE)</f>
        <v>1.0029261228825639</v>
      </c>
      <c r="AV871" s="4">
        <f t="shared" si="615"/>
        <v>0.74445123139198544</v>
      </c>
      <c r="AW871" s="4">
        <f t="shared" si="616"/>
        <v>1.515472120015769</v>
      </c>
      <c r="AX871" s="4">
        <f t="shared" si="617"/>
        <v>-6.2064017305659032E-2</v>
      </c>
      <c r="AZ871">
        <v>554</v>
      </c>
      <c r="BA871">
        <v>6.3171646867472839</v>
      </c>
      <c r="BB871">
        <v>1.225803449</v>
      </c>
      <c r="BC871" s="3">
        <f t="shared" si="618"/>
        <v>0.84173397065239186</v>
      </c>
      <c r="BD871" s="3">
        <f>BA871/VLOOKUP(C871,Sheet3!A$50:C$63,3,FALSE)</f>
        <v>0.95324367257141318</v>
      </c>
      <c r="BF871" s="4">
        <f t="shared" si="619"/>
        <v>0.50777087891836248</v>
      </c>
      <c r="BG871" s="4">
        <f t="shared" si="620"/>
        <v>0.59292298595319148</v>
      </c>
      <c r="BH871" s="4">
        <f t="shared" si="621"/>
        <v>-6.1595849156345465E-2</v>
      </c>
      <c r="BI871" s="4">
        <f t="shared" si="622"/>
        <v>0.40349660353549205</v>
      </c>
      <c r="BK871">
        <v>1476</v>
      </c>
      <c r="BL871">
        <v>7.2970910051604179</v>
      </c>
      <c r="BM871">
        <v>0.34108117700000001</v>
      </c>
      <c r="BN871" s="3">
        <f t="shared" si="623"/>
        <v>0.97230477446174723</v>
      </c>
      <c r="BO871" s="3">
        <f>BL871/VLOOKUP(C871,Sheet3!A$18:C$31,3,FALSE)</f>
        <v>0.99341429150444338</v>
      </c>
      <c r="BQ871" s="4">
        <f t="shared" si="624"/>
        <v>0.55626898865545193</v>
      </c>
      <c r="BR871" s="4">
        <f t="shared" si="625"/>
        <v>0.58052247275473645</v>
      </c>
      <c r="BS871" s="4">
        <f t="shared" si="626"/>
        <v>-6.5850586116510124E-2</v>
      </c>
      <c r="BT871" s="4">
        <f t="shared" si="627"/>
        <v>0.26720354110824029</v>
      </c>
      <c r="BV871">
        <v>465</v>
      </c>
      <c r="BW871">
        <v>6.1420374055873559</v>
      </c>
      <c r="BX871">
        <v>0.249990666</v>
      </c>
      <c r="BY871" s="3">
        <f t="shared" si="628"/>
        <v>0.81839904287228271</v>
      </c>
      <c r="BZ871" s="3">
        <f>BW871/VLOOKUP(C871,Sheet3!A$98:C$111,3,FALSE)</f>
        <v>0.90935390706685182</v>
      </c>
      <c r="CB871" s="4">
        <f t="shared" si="629"/>
        <v>0.14191998347669565</v>
      </c>
      <c r="CC871" s="4">
        <f t="shared" si="630"/>
        <v>4.6379279585121488E-2</v>
      </c>
      <c r="CD871" s="4">
        <f t="shared" si="631"/>
        <v>-7.1132148167289577E-2</v>
      </c>
      <c r="CE871" s="4">
        <f t="shared" si="632"/>
        <v>5.2590479677762106E-2</v>
      </c>
      <c r="CG871">
        <v>3738</v>
      </c>
      <c r="CH871">
        <v>8.2263059880155076</v>
      </c>
      <c r="CI871">
        <v>3.1446898060000001</v>
      </c>
      <c r="CJ871" s="3">
        <f t="shared" si="633"/>
        <v>1.0961185193763254</v>
      </c>
      <c r="CK871" s="3">
        <f>CH871/VLOOKUP(C871,Sheet3!A$114:C$127,3,FALSE)</f>
        <v>0.99681737237279289</v>
      </c>
      <c r="CM871" s="4">
        <f t="shared" si="634"/>
        <v>0.65516273981446349</v>
      </c>
      <c r="CN871" s="4">
        <f t="shared" si="635"/>
        <v>0.73849500053840444</v>
      </c>
      <c r="CO871" s="4">
        <f t="shared" si="636"/>
        <v>-6.7479774900446612E-2</v>
      </c>
      <c r="CP871" s="4">
        <f t="shared" si="637"/>
        <v>0.25823487112547988</v>
      </c>
      <c r="CR871">
        <v>837</v>
      </c>
      <c r="CS871">
        <v>6.7298240704894754</v>
      </c>
      <c r="CT871">
        <v>3.0749848590000002</v>
      </c>
      <c r="CU871" s="3">
        <f t="shared" si="638"/>
        <v>0.89671898985459575</v>
      </c>
      <c r="CV871" s="3">
        <f>CS871/VLOOKUP(C871,Sheet3!A$130:C$143,3,FALSE)</f>
        <v>0.95700158089428899</v>
      </c>
      <c r="CX871" s="4">
        <f t="shared" si="639"/>
        <v>0.24392685421622148</v>
      </c>
      <c r="CY871" s="4">
        <f t="shared" si="640"/>
        <v>9.6098667919293848E-2</v>
      </c>
      <c r="CZ871" s="4">
        <f t="shared" si="641"/>
        <v>-8.0692551908639235E-2</v>
      </c>
      <c r="DA871" s="4">
        <f t="shared" si="642"/>
        <v>7.2517725330387001E-2</v>
      </c>
    </row>
    <row r="872" spans="1:105" x14ac:dyDescent="0.25">
      <c r="A872">
        <v>16225363</v>
      </c>
      <c r="B872" t="s">
        <v>1355</v>
      </c>
      <c r="C872">
        <v>8</v>
      </c>
      <c r="D872">
        <v>170</v>
      </c>
      <c r="E872" s="3">
        <v>0.42509417199999999</v>
      </c>
      <c r="F872">
        <v>5.1357984370502621</v>
      </c>
      <c r="G872" s="3">
        <f t="shared" si="598"/>
        <v>0.69617803295547498</v>
      </c>
      <c r="H872" s="3">
        <f>F872/VLOOKUP(C872,Sheet3!A$66:C$79,3,FALSE)</f>
        <v>0.96377539529186063</v>
      </c>
      <c r="J872" s="4">
        <f t="shared" si="599"/>
        <v>0.35931701745556083</v>
      </c>
      <c r="K872" s="4">
        <f t="shared" si="600"/>
        <v>0.35597146167264687</v>
      </c>
      <c r="L872" s="4">
        <f t="shared" si="601"/>
        <v>-0.52350139128126871</v>
      </c>
      <c r="M872" s="4">
        <f t="shared" si="602"/>
        <v>0.48489224173948614</v>
      </c>
      <c r="O872">
        <v>875</v>
      </c>
      <c r="P872">
        <v>6.7742238863576141</v>
      </c>
      <c r="Q872">
        <v>0</v>
      </c>
      <c r="R872">
        <v>0.73220122457382297</v>
      </c>
      <c r="S872" s="3">
        <f t="shared" si="603"/>
        <v>0.91827316001776382</v>
      </c>
      <c r="T872" s="3">
        <f>P872/VLOOKUP(C872,Sheet3!A$82:C$95,3,FALSE)</f>
        <v>1.0016991369495114</v>
      </c>
      <c r="V872" s="4">
        <f t="shared" si="604"/>
        <v>0.73743125683131638</v>
      </c>
      <c r="W872" s="4">
        <f t="shared" si="605"/>
        <v>0.90648673177753425</v>
      </c>
      <c r="X872" s="4">
        <f t="shared" si="606"/>
        <v>-5.4029757575440443E-2</v>
      </c>
      <c r="Y872" s="4">
        <f t="shared" si="607"/>
        <v>1.7296870405856772</v>
      </c>
      <c r="AA872">
        <v>525</v>
      </c>
      <c r="AB872">
        <v>6.2633982625916236</v>
      </c>
      <c r="AC872">
        <v>1.455572197</v>
      </c>
      <c r="AD872" s="3">
        <f t="shared" si="608"/>
        <v>0.84902870225806371</v>
      </c>
      <c r="AE872" t="s">
        <v>1355</v>
      </c>
      <c r="AF872">
        <v>0.76596528114786622</v>
      </c>
      <c r="AG872" s="3">
        <f>AB872/VLOOKUP(C872,Sheet3!A$2:C$15,3,FALSE)</f>
        <v>1.0034318851206692</v>
      </c>
      <c r="AI872" s="4">
        <f t="shared" si="609"/>
        <v>0.7555978396374009</v>
      </c>
      <c r="AJ872" s="4">
        <f t="shared" si="610"/>
        <v>1.0561758345425909</v>
      </c>
      <c r="AK872" s="4">
        <f t="shared" si="611"/>
        <v>-3.1089079005709876E-2</v>
      </c>
      <c r="AL872" s="4">
        <f t="shared" si="612"/>
        <v>0.90892873543308594</v>
      </c>
      <c r="AM872" s="3">
        <f t="shared" si="613"/>
        <v>0.46972970773208855</v>
      </c>
      <c r="AN872" s="3">
        <f t="shared" si="643"/>
        <v>0.85812807881772102</v>
      </c>
      <c r="AO872" s="3">
        <f t="shared" si="614"/>
        <v>1.0666163239223492</v>
      </c>
      <c r="AP872">
        <v>1599</v>
      </c>
      <c r="AQ872">
        <v>7.3771337128339542</v>
      </c>
      <c r="AR872">
        <v>1.5942955400000001</v>
      </c>
      <c r="AT872" s="3">
        <f>AQ872/VLOOKUP(C872,Sheet3!A$34:C$47,3,FALSE)</f>
        <v>0.98584639896893167</v>
      </c>
      <c r="AV872" s="4">
        <f t="shared" si="615"/>
        <v>0.58841304873118661</v>
      </c>
      <c r="AW872" s="4">
        <f t="shared" si="616"/>
        <v>0.76143656978081131</v>
      </c>
      <c r="AX872" s="4">
        <f t="shared" si="617"/>
        <v>-6.5956423460400287E-2</v>
      </c>
      <c r="AZ872">
        <v>627</v>
      </c>
      <c r="BA872">
        <v>6.4409465406329209</v>
      </c>
      <c r="BB872">
        <v>1.590639208</v>
      </c>
      <c r="BC872" s="3">
        <f t="shared" si="618"/>
        <v>0.87309608194137045</v>
      </c>
      <c r="BD872" s="3">
        <f>BA872/VLOOKUP(C872,Sheet3!A$50:C$63,3,FALSE)</f>
        <v>0.97192203143123224</v>
      </c>
      <c r="BF872" s="4">
        <f t="shared" si="619"/>
        <v>0.5923193833353837</v>
      </c>
      <c r="BG872" s="4">
        <f t="shared" si="620"/>
        <v>0.8067517659928537</v>
      </c>
      <c r="BH872" s="4">
        <f t="shared" si="621"/>
        <v>-6.127087339552701E-2</v>
      </c>
      <c r="BI872" s="4">
        <f t="shared" si="622"/>
        <v>0.78491683738965368</v>
      </c>
      <c r="BK872">
        <v>1549</v>
      </c>
      <c r="BL872">
        <v>7.3453648404168685</v>
      </c>
      <c r="BM872">
        <v>0.52045992200000002</v>
      </c>
      <c r="BN872" s="3">
        <f t="shared" si="623"/>
        <v>0.99569360219649838</v>
      </c>
      <c r="BO872" s="3">
        <f>BL872/VLOOKUP(C872,Sheet3!A$18:C$31,3,FALSE)</f>
        <v>0.99998621418096956</v>
      </c>
      <c r="BQ872" s="4">
        <f t="shared" si="624"/>
        <v>0.70180852553324602</v>
      </c>
      <c r="BR872" s="4">
        <f t="shared" si="625"/>
        <v>0.97200133888816076</v>
      </c>
      <c r="BS872" s="4">
        <f t="shared" si="626"/>
        <v>-4.2597208935975989E-2</v>
      </c>
      <c r="BT872" s="4">
        <f t="shared" si="627"/>
        <v>0.92122901351473763</v>
      </c>
      <c r="BV872">
        <v>600</v>
      </c>
      <c r="BW872">
        <v>6.3969296552161463</v>
      </c>
      <c r="BX872">
        <v>0.50440161500000003</v>
      </c>
      <c r="BY872" s="3">
        <f t="shared" si="628"/>
        <v>0.86712941695599843</v>
      </c>
      <c r="BZ872" s="3">
        <f>BW872/VLOOKUP(C872,Sheet3!A$98:C$111,3,FALSE)</f>
        <v>0.94709175328546091</v>
      </c>
      <c r="CB872" s="4">
        <f t="shared" si="629"/>
        <v>0.30660107376324125</v>
      </c>
      <c r="CC872" s="4">
        <f t="shared" si="630"/>
        <v>0.23678294440752851</v>
      </c>
      <c r="CD872" s="4">
        <f t="shared" si="631"/>
        <v>-6.4265543208228929E-2</v>
      </c>
      <c r="CE872" s="4">
        <f t="shared" si="632"/>
        <v>0.20726050514120672</v>
      </c>
      <c r="CG872">
        <v>3629</v>
      </c>
      <c r="CH872">
        <v>8.1967124072130702</v>
      </c>
      <c r="CI872">
        <v>2.9979911480000001</v>
      </c>
      <c r="CJ872" s="3">
        <f t="shared" si="633"/>
        <v>1.1110971721921348</v>
      </c>
      <c r="CK872" s="3">
        <f>CH872/VLOOKUP(C872,Sheet3!A$114:C$127,3,FALSE)</f>
        <v>0.99323138912617359</v>
      </c>
      <c r="CM872" s="4">
        <f t="shared" si="634"/>
        <v>0.60059401208874208</v>
      </c>
      <c r="CN872" s="4">
        <f t="shared" si="635"/>
        <v>0.64412246731004319</v>
      </c>
      <c r="CO872" s="4">
        <f t="shared" si="636"/>
        <v>-7.3551745016631573E-2</v>
      </c>
      <c r="CP872" s="4">
        <f t="shared" si="637"/>
        <v>0.39030959925353842</v>
      </c>
      <c r="CR872">
        <v>1047</v>
      </c>
      <c r="CS872">
        <v>6.953684210870537</v>
      </c>
      <c r="CT872">
        <v>4.3821106790000002</v>
      </c>
      <c r="CU872" s="3">
        <f t="shared" si="638"/>
        <v>0.94259972525281133</v>
      </c>
      <c r="CV872" s="3">
        <f>CS872/VLOOKUP(C872,Sheet3!A$130:C$143,3,FALSE)</f>
        <v>0.98883517802847265</v>
      </c>
      <c r="CX872" s="4">
        <f t="shared" si="639"/>
        <v>0.5541757732127518</v>
      </c>
      <c r="CY872" s="4">
        <f t="shared" si="640"/>
        <v>0.56480162496778819</v>
      </c>
      <c r="CZ872" s="4">
        <f t="shared" si="641"/>
        <v>-6.3049261686766694E-2</v>
      </c>
      <c r="DA872" s="4">
        <f t="shared" si="642"/>
        <v>0.30524091350141053</v>
      </c>
    </row>
    <row r="873" spans="1:105" x14ac:dyDescent="0.25">
      <c r="A873">
        <v>16225368</v>
      </c>
      <c r="B873" t="s">
        <v>1355</v>
      </c>
      <c r="C873">
        <v>8</v>
      </c>
      <c r="D873">
        <v>186</v>
      </c>
      <c r="E873" s="3">
        <v>0.71376266099999996</v>
      </c>
      <c r="F873">
        <v>5.2257466737132017</v>
      </c>
      <c r="G873" s="3">
        <f t="shared" si="598"/>
        <v>0.66177569772007949</v>
      </c>
      <c r="H873" s="3">
        <f>F873/VLOOKUP(C873,Sheet3!A$66:C$79,3,FALSE)</f>
        <v>0.98065493182511687</v>
      </c>
      <c r="J873" s="4">
        <f t="shared" si="599"/>
        <v>0.50333826147064809</v>
      </c>
      <c r="K873" s="4">
        <f t="shared" si="600"/>
        <v>0.62737789003624145</v>
      </c>
      <c r="L873" s="4">
        <f t="shared" si="601"/>
        <v>-0.41205061402124904</v>
      </c>
      <c r="M873" s="4">
        <f t="shared" si="602"/>
        <v>0.21822953651178073</v>
      </c>
      <c r="O873">
        <v>919</v>
      </c>
      <c r="P873">
        <v>6.8232861223556869</v>
      </c>
      <c r="Q873">
        <v>0</v>
      </c>
      <c r="R873">
        <v>0.80803923088170371</v>
      </c>
      <c r="S873" s="3">
        <f t="shared" si="603"/>
        <v>0.86408416180594372</v>
      </c>
      <c r="T873" s="3">
        <f>P873/VLOOKUP(C873,Sheet3!A$82:C$95,3,FALSE)</f>
        <v>1.0089539310455637</v>
      </c>
      <c r="V873" s="4">
        <f t="shared" si="604"/>
        <v>0.88984002499761217</v>
      </c>
      <c r="W873" s="4">
        <f t="shared" si="605"/>
        <v>1.3279325118740486</v>
      </c>
      <c r="X873" s="4">
        <f t="shared" si="606"/>
        <v>-5.4029757575440443E-2</v>
      </c>
      <c r="Y873" s="4">
        <f t="shared" si="607"/>
        <v>0.88955766967708616</v>
      </c>
      <c r="AA873">
        <v>614</v>
      </c>
      <c r="AB873">
        <v>6.4199949281471422</v>
      </c>
      <c r="AC873">
        <v>2.0211239779999999</v>
      </c>
      <c r="AD873" s="3">
        <f t="shared" si="608"/>
        <v>0.8130123575077679</v>
      </c>
      <c r="AE873" t="s">
        <v>1355</v>
      </c>
      <c r="AF873">
        <v>1.3083380245464082</v>
      </c>
      <c r="AG873" s="3">
        <f>AB873/VLOOKUP(C873,Sheet3!A$2:C$15,3,FALSE)</f>
        <v>1.0285195580953346</v>
      </c>
      <c r="AI873" s="4">
        <f t="shared" si="609"/>
        <v>1.1490415188727505</v>
      </c>
      <c r="AJ873" s="4">
        <f t="shared" si="610"/>
        <v>1.575536360758419</v>
      </c>
      <c r="AK873" s="4">
        <f t="shared" si="611"/>
        <v>5.9580318291443994E-2</v>
      </c>
      <c r="AL873" s="4">
        <f t="shared" si="612"/>
        <v>0.29460251529635467</v>
      </c>
      <c r="AM873" s="3">
        <f t="shared" si="613"/>
        <v>0.31694040523807099</v>
      </c>
      <c r="AN873" s="3">
        <f t="shared" si="643"/>
        <v>0.85911330049259782</v>
      </c>
      <c r="AO873" s="3">
        <f t="shared" si="614"/>
        <v>1.0669009691436724</v>
      </c>
      <c r="AP873">
        <v>2688</v>
      </c>
      <c r="AQ873">
        <v>7.8965527016430404</v>
      </c>
      <c r="AR873">
        <v>8.2790988720000005</v>
      </c>
      <c r="AT873" s="3">
        <f>AQ873/VLOOKUP(C873,Sheet3!A$34:C$47,3,FALSE)</f>
        <v>1.0552591762895707</v>
      </c>
      <c r="AV873" s="4">
        <f t="shared" si="615"/>
        <v>1.3760263316834933</v>
      </c>
      <c r="AW873" s="4">
        <f t="shared" si="616"/>
        <v>2.7637608081162157</v>
      </c>
      <c r="AX873" s="4">
        <f t="shared" si="617"/>
        <v>-4.6212805435145804E-2</v>
      </c>
      <c r="AZ873">
        <v>1341</v>
      </c>
      <c r="BA873">
        <v>7.2011708832816783</v>
      </c>
      <c r="BB873">
        <v>5.1979342920000002</v>
      </c>
      <c r="BC873" s="3">
        <f t="shared" si="618"/>
        <v>0.91193855792076539</v>
      </c>
      <c r="BD873" s="3">
        <f>BA873/VLOOKUP(C873,Sheet3!A$50:C$63,3,FALSE)</f>
        <v>1.0866379016514573</v>
      </c>
      <c r="BF873" s="4">
        <f t="shared" si="619"/>
        <v>1.2934022822821221</v>
      </c>
      <c r="BG873" s="4">
        <f t="shared" si="620"/>
        <v>1.9597992612159805</v>
      </c>
      <c r="BH873" s="4">
        <f t="shared" si="621"/>
        <v>-5.8057692024181311E-2</v>
      </c>
      <c r="BI873" s="4">
        <f t="shared" si="622"/>
        <v>1.280736820537774</v>
      </c>
      <c r="BK873">
        <v>1770</v>
      </c>
      <c r="BL873">
        <v>7.4787348255678747</v>
      </c>
      <c r="BM873">
        <v>1.0652934359999999</v>
      </c>
      <c r="BN873" s="3">
        <f t="shared" si="623"/>
        <v>0.94708857246172373</v>
      </c>
      <c r="BO873" s="3">
        <f>BL873/VLOOKUP(C873,Sheet3!A$18:C$31,3,FALSE)</f>
        <v>1.0181429905200681</v>
      </c>
      <c r="BQ873" s="4">
        <f t="shared" si="624"/>
        <v>1.2304437272401287</v>
      </c>
      <c r="BR873" s="4">
        <f t="shared" si="625"/>
        <v>2.2498150570139814</v>
      </c>
      <c r="BS873" s="4">
        <f t="shared" si="626"/>
        <v>2.8031109941145289E-2</v>
      </c>
      <c r="BT873" s="4">
        <f t="shared" si="627"/>
        <v>0.10590801088091925</v>
      </c>
      <c r="BV873">
        <v>702</v>
      </c>
      <c r="BW873">
        <v>6.5539334040258108</v>
      </c>
      <c r="BX873">
        <v>0.700522168</v>
      </c>
      <c r="BY873" s="3">
        <f t="shared" si="628"/>
        <v>0.8299739964582431</v>
      </c>
      <c r="BZ873" s="3">
        <f>BW873/VLOOKUP(C873,Sheet3!A$98:C$111,3,FALSE)</f>
        <v>0.97033680423131352</v>
      </c>
      <c r="CB873" s="4">
        <f t="shared" si="629"/>
        <v>0.45790043473639708</v>
      </c>
      <c r="CC873" s="4">
        <f t="shared" si="630"/>
        <v>0.46901889258319601</v>
      </c>
      <c r="CD873" s="4">
        <f t="shared" si="631"/>
        <v>-5.8972208282602301E-2</v>
      </c>
      <c r="CE873" s="4">
        <f t="shared" si="632"/>
        <v>7.7828412267624769E-2</v>
      </c>
      <c r="CG873">
        <v>3135</v>
      </c>
      <c r="CH873">
        <v>8.0503844530670214</v>
      </c>
      <c r="CI873">
        <v>2.33409742</v>
      </c>
      <c r="CJ873" s="3">
        <f t="shared" si="633"/>
        <v>1.0194808744063688</v>
      </c>
      <c r="CK873" s="3">
        <f>CH873/VLOOKUP(C873,Sheet3!A$114:C$127,3,FALSE)</f>
        <v>0.97550019277035482</v>
      </c>
      <c r="CM873" s="4">
        <f t="shared" si="634"/>
        <v>0.37567593161206791</v>
      </c>
      <c r="CN873" s="4">
        <f t="shared" si="635"/>
        <v>0.29328063803843896</v>
      </c>
      <c r="CO873" s="4">
        <f t="shared" si="636"/>
        <v>-0.10103081627533814</v>
      </c>
      <c r="CP873" s="4">
        <f t="shared" si="637"/>
        <v>5.0515790136901835E-2</v>
      </c>
      <c r="CR873">
        <v>1100</v>
      </c>
      <c r="CS873">
        <v>7.0030654587864616</v>
      </c>
      <c r="CT873">
        <v>4.7124975679999999</v>
      </c>
      <c r="CU873" s="3">
        <f t="shared" si="638"/>
        <v>0.88685097451820083</v>
      </c>
      <c r="CV873" s="3">
        <f>CS873/VLOOKUP(C873,Sheet3!A$130:C$143,3,FALSE)</f>
        <v>0.99585734262402281</v>
      </c>
      <c r="CX873" s="4">
        <f t="shared" si="639"/>
        <v>0.64781097457083903</v>
      </c>
      <c r="CY873" s="4">
        <f t="shared" si="640"/>
        <v>0.74262723782331497</v>
      </c>
      <c r="CZ873" s="4">
        <f t="shared" si="641"/>
        <v>-5.8589773794370394E-2</v>
      </c>
      <c r="DA873" s="4">
        <f t="shared" si="642"/>
        <v>5.6752816592449483E-2</v>
      </c>
    </row>
    <row r="874" spans="1:105" x14ac:dyDescent="0.25">
      <c r="A874">
        <v>16225378</v>
      </c>
      <c r="B874" t="s">
        <v>1355</v>
      </c>
      <c r="C874">
        <v>8</v>
      </c>
      <c r="D874">
        <v>294</v>
      </c>
      <c r="E874" s="3">
        <v>2.6444677599999999</v>
      </c>
      <c r="F874">
        <v>5.6835797673386814</v>
      </c>
      <c r="G874" s="3">
        <f t="shared" si="598"/>
        <v>0.67864140244692517</v>
      </c>
      <c r="H874" s="3">
        <f>F874/VLOOKUP(C874,Sheet3!A$66:C$79,3,FALSE)</f>
        <v>1.0665711289257225</v>
      </c>
      <c r="J874" s="4">
        <f t="shared" si="599"/>
        <v>1.8180182325375767</v>
      </c>
      <c r="K874" s="4">
        <f t="shared" si="600"/>
        <v>2.1104595361034701</v>
      </c>
      <c r="L874" s="4">
        <f t="shared" si="601"/>
        <v>0.33336702643147564</v>
      </c>
      <c r="M874" s="4">
        <f t="shared" si="602"/>
        <v>0.34617432242766349</v>
      </c>
      <c r="O874">
        <v>924</v>
      </c>
      <c r="P874">
        <v>6.828712071641684</v>
      </c>
      <c r="Q874">
        <v>0.71639569000000003</v>
      </c>
      <c r="R874">
        <v>0.81672006420390153</v>
      </c>
      <c r="S874" s="3">
        <f t="shared" si="603"/>
        <v>0.81537462777180858</v>
      </c>
      <c r="T874" s="3">
        <f>P874/VLOOKUP(C874,Sheet3!A$82:C$95,3,FALSE)</f>
        <v>1.0097562618819951</v>
      </c>
      <c r="V874" s="4">
        <f t="shared" si="604"/>
        <v>0.90786054650710324</v>
      </c>
      <c r="W874" s="4">
        <f t="shared" si="605"/>
        <v>1.3853096244573511</v>
      </c>
      <c r="X874" s="4">
        <f t="shared" si="606"/>
        <v>-5.3114229297441258E-2</v>
      </c>
      <c r="Y874" s="4">
        <f t="shared" si="607"/>
        <v>0.67266864921640457</v>
      </c>
      <c r="AA874">
        <v>740</v>
      </c>
      <c r="AB874">
        <v>6.6066501861982152</v>
      </c>
      <c r="AC874">
        <v>2.8290375839999999</v>
      </c>
      <c r="AD874" s="3">
        <f t="shared" si="608"/>
        <v>0.78885957994343459</v>
      </c>
      <c r="AE874" t="s">
        <v>1355</v>
      </c>
      <c r="AF874">
        <v>2.2054091276898102</v>
      </c>
      <c r="AG874" s="3">
        <f>AB874/VLOOKUP(C874,Sheet3!A$2:C$15,3,FALSE)</f>
        <v>1.058422787875964</v>
      </c>
      <c r="AI874" s="4">
        <f t="shared" si="609"/>
        <v>1.7584083414841141</v>
      </c>
      <c r="AJ874" s="4">
        <f t="shared" si="610"/>
        <v>2.1435203983643585</v>
      </c>
      <c r="AK874" s="4">
        <f t="shared" si="611"/>
        <v>0.18910522155435186</v>
      </c>
      <c r="AL874" s="4">
        <f t="shared" si="612"/>
        <v>0.11139951287459442</v>
      </c>
      <c r="AM874" s="3">
        <f t="shared" si="613"/>
        <v>0.17231891853857281</v>
      </c>
      <c r="AN874" s="3">
        <f t="shared" si="643"/>
        <v>0.86009852216747462</v>
      </c>
      <c r="AO874" s="3">
        <f t="shared" si="614"/>
        <v>1.0671870186701806</v>
      </c>
      <c r="AP874">
        <v>4337</v>
      </c>
      <c r="AQ874">
        <v>8.3749381438353669</v>
      </c>
      <c r="AR874">
        <v>18.638064</v>
      </c>
      <c r="AT874" s="3">
        <f>AQ874/VLOOKUP(C874,Sheet3!A$34:C$47,3,FALSE)</f>
        <v>1.1191884181689742</v>
      </c>
      <c r="AV874" s="4">
        <f t="shared" si="615"/>
        <v>2.4747268614707911</v>
      </c>
      <c r="AW874" s="4">
        <f t="shared" si="616"/>
        <v>3.2337644373619514</v>
      </c>
      <c r="AX874" s="4">
        <f t="shared" si="617"/>
        <v>-1.5617522303162783E-2</v>
      </c>
      <c r="AZ874">
        <v>3678</v>
      </c>
      <c r="BA874">
        <v>8.210124405164267</v>
      </c>
      <c r="BB874">
        <v>17.204774660000002</v>
      </c>
      <c r="BC874" s="3">
        <f t="shared" si="618"/>
        <v>0.98032060227305484</v>
      </c>
      <c r="BD874" s="3">
        <f>BA874/VLOOKUP(C874,Sheet3!A$50:C$63,3,FALSE)</f>
        <v>1.2388863561948265</v>
      </c>
      <c r="BF874" s="4">
        <f t="shared" si="619"/>
        <v>2.7010736248889002</v>
      </c>
      <c r="BG874" s="4">
        <f t="shared" si="620"/>
        <v>3.0940024949867926</v>
      </c>
      <c r="BH874" s="4">
        <f t="shared" si="621"/>
        <v>-4.736265463444856E-2</v>
      </c>
      <c r="BI874" s="4">
        <f t="shared" si="622"/>
        <v>2.1435203983643585</v>
      </c>
      <c r="BK874">
        <v>1624</v>
      </c>
      <c r="BL874">
        <v>7.3926475207216233</v>
      </c>
      <c r="BM874">
        <v>0.70511356800000002</v>
      </c>
      <c r="BN874" s="3">
        <f t="shared" si="623"/>
        <v>0.88271070111284478</v>
      </c>
      <c r="BO874" s="3">
        <f>BL874/VLOOKUP(C874,Sheet3!A$18:C$31,3,FALSE)</f>
        <v>1.006423202608572</v>
      </c>
      <c r="BQ874" s="4">
        <f t="shared" si="624"/>
        <v>0.86728757925092026</v>
      </c>
      <c r="BR874" s="4">
        <f t="shared" si="625"/>
        <v>1.3696843065542703</v>
      </c>
      <c r="BS874" s="4">
        <f t="shared" si="626"/>
        <v>-1.8660031327788193E-2</v>
      </c>
      <c r="BT874" s="4">
        <f t="shared" si="627"/>
        <v>4.1232587833352624E-2</v>
      </c>
      <c r="BV874">
        <v>772</v>
      </c>
      <c r="BW874">
        <v>6.6489845500247764</v>
      </c>
      <c r="BX874">
        <v>0.83650063900000005</v>
      </c>
      <c r="BY874" s="3">
        <f t="shared" si="628"/>
        <v>0.79391446668999788</v>
      </c>
      <c r="BZ874" s="3">
        <f>BW874/VLOOKUP(C874,Sheet3!A$98:C$111,3,FALSE)</f>
        <v>0.98440951744968497</v>
      </c>
      <c r="CB874" s="4">
        <f t="shared" si="629"/>
        <v>0.5705567942358668</v>
      </c>
      <c r="CC874" s="4">
        <f t="shared" si="630"/>
        <v>0.65165545961758842</v>
      </c>
      <c r="CD874" s="4">
        <f t="shared" si="631"/>
        <v>-5.5302120784543864E-2</v>
      </c>
      <c r="CE874" s="4">
        <f t="shared" si="632"/>
        <v>3.8157239433105013E-2</v>
      </c>
      <c r="CG874">
        <v>4677</v>
      </c>
      <c r="CH874">
        <v>8.4504121577258857</v>
      </c>
      <c r="CI874">
        <v>4.4110764869999999</v>
      </c>
      <c r="CJ874" s="3">
        <f t="shared" si="633"/>
        <v>1.0090118891141988</v>
      </c>
      <c r="CK874" s="3">
        <f>CH874/VLOOKUP(C874,Sheet3!A$114:C$127,3,FALSE)</f>
        <v>1.0239732943077027</v>
      </c>
      <c r="CM874" s="4">
        <f t="shared" si="634"/>
        <v>1.17692240582594</v>
      </c>
      <c r="CN874" s="4">
        <f t="shared" si="635"/>
        <v>1.6599537025710023</v>
      </c>
      <c r="CO874" s="4">
        <f t="shared" si="636"/>
        <v>-1.5063057614821232E-2</v>
      </c>
      <c r="CP874" s="4">
        <f t="shared" si="637"/>
        <v>4.6379279585121488E-2</v>
      </c>
      <c r="CR874">
        <v>1435</v>
      </c>
      <c r="CS874">
        <v>7.2689201281937219</v>
      </c>
      <c r="CT874">
        <v>6.8043330549999999</v>
      </c>
      <c r="CU874" s="3">
        <f t="shared" si="638"/>
        <v>0.86793717199502374</v>
      </c>
      <c r="CV874" s="3">
        <f>CS874/VLOOKUP(C874,Sheet3!A$130:C$143,3,FALSE)</f>
        <v>1.0336626903189994</v>
      </c>
      <c r="CX874" s="4">
        <f t="shared" si="639"/>
        <v>1.3309303578968905</v>
      </c>
      <c r="CY874" s="4">
        <f t="shared" si="640"/>
        <v>2.0943301541735866</v>
      </c>
      <c r="CZ874" s="4">
        <f t="shared" si="641"/>
        <v>-3.0354649042911418E-2</v>
      </c>
      <c r="DA874" s="4">
        <f t="shared" si="642"/>
        <v>3.6112248945377345E-2</v>
      </c>
    </row>
    <row r="875" spans="1:105" x14ac:dyDescent="0.25">
      <c r="A875">
        <v>16225389</v>
      </c>
      <c r="B875" t="s">
        <v>1355</v>
      </c>
      <c r="C875">
        <v>8</v>
      </c>
      <c r="D875">
        <v>208</v>
      </c>
      <c r="E875" s="3">
        <v>1.1090127869999999</v>
      </c>
      <c r="F875">
        <v>5.3375380797013179</v>
      </c>
      <c r="G875" s="3">
        <f t="shared" si="598"/>
        <v>0.71167396998600718</v>
      </c>
      <c r="H875" s="3">
        <f>F875/VLOOKUP(C875,Sheet3!A$66:C$79,3,FALSE)</f>
        <v>1.0016335211948177</v>
      </c>
      <c r="J875" s="4">
        <f t="shared" si="599"/>
        <v>0.73109131116086923</v>
      </c>
      <c r="K875" s="4">
        <f t="shared" si="600"/>
        <v>1.0227465378933962</v>
      </c>
      <c r="L875" s="4">
        <f t="shared" si="601"/>
        <v>-0.25945019023609273</v>
      </c>
      <c r="M875" s="4">
        <f t="shared" si="602"/>
        <v>0.61636860452787223</v>
      </c>
      <c r="O875">
        <v>753</v>
      </c>
      <c r="P875">
        <v>6.6240652277998935</v>
      </c>
      <c r="Q875">
        <v>0</v>
      </c>
      <c r="R875">
        <v>0.52910432842472344</v>
      </c>
      <c r="S875" s="3">
        <f t="shared" si="603"/>
        <v>0.88321145961330816</v>
      </c>
      <c r="T875" s="3">
        <f>P875/VLOOKUP(C875,Sheet3!A$82:C$95,3,FALSE)</f>
        <v>0.97949529467826935</v>
      </c>
      <c r="V875" s="4">
        <f t="shared" si="604"/>
        <v>0.38163934088337825</v>
      </c>
      <c r="W875" s="4">
        <f t="shared" si="605"/>
        <v>0.23803216380796036</v>
      </c>
      <c r="X875" s="4">
        <f t="shared" si="606"/>
        <v>-5.4029757575440443E-2</v>
      </c>
      <c r="Y875" s="4">
        <f t="shared" si="607"/>
        <v>1.0675719692734604</v>
      </c>
      <c r="AA875">
        <v>635</v>
      </c>
      <c r="AB875">
        <v>6.4536249988926917</v>
      </c>
      <c r="AC875">
        <v>2.1552488099999998</v>
      </c>
      <c r="AD875" s="3">
        <f t="shared" si="608"/>
        <v>0.86048602467673907</v>
      </c>
      <c r="AE875" t="s">
        <v>1355</v>
      </c>
      <c r="AF875">
        <v>1.4493630319187754</v>
      </c>
      <c r="AG875" s="3">
        <f>AB875/VLOOKUP(C875,Sheet3!A$2:C$15,3,FALSE)</f>
        <v>1.0339072859501148</v>
      </c>
      <c r="AI875" s="4">
        <f t="shared" si="609"/>
        <v>1.2473514222081687</v>
      </c>
      <c r="AJ875" s="4">
        <f t="shared" si="610"/>
        <v>1.6599537025710023</v>
      </c>
      <c r="AK875" s="4">
        <f t="shared" si="611"/>
        <v>8.1083243555898271E-2</v>
      </c>
      <c r="AL875" s="4">
        <f t="shared" si="612"/>
        <v>1.1893026145781422</v>
      </c>
      <c r="AM875" s="3">
        <f t="shared" si="613"/>
        <v>0.28726463290065307</v>
      </c>
      <c r="AN875" s="3">
        <f t="shared" si="643"/>
        <v>0.86108374384235142</v>
      </c>
      <c r="AO875" s="3">
        <f t="shared" si="614"/>
        <v>1.0674744918064039</v>
      </c>
      <c r="AP875">
        <v>1808</v>
      </c>
      <c r="AQ875">
        <v>7.4999765409521215</v>
      </c>
      <c r="AR875">
        <v>2.8574707940000001</v>
      </c>
      <c r="AT875" s="3">
        <f>AQ875/VLOOKUP(C875,Sheet3!A$34:C$47,3,FALSE)</f>
        <v>1.0022625525122477</v>
      </c>
      <c r="AV875" s="4">
        <f t="shared" si="615"/>
        <v>0.73794311041749716</v>
      </c>
      <c r="AW875" s="4">
        <f t="shared" si="616"/>
        <v>1.5021088922036019</v>
      </c>
      <c r="AX875" s="4">
        <f t="shared" si="617"/>
        <v>-6.2225625638040391E-2</v>
      </c>
      <c r="AZ875">
        <v>517</v>
      </c>
      <c r="BA875">
        <v>6.2480428745084291</v>
      </c>
      <c r="BB875">
        <v>1.0413948609999999</v>
      </c>
      <c r="BC875" s="3">
        <f t="shared" si="618"/>
        <v>0.83307498902059773</v>
      </c>
      <c r="BD875" s="3">
        <f>BA875/VLOOKUP(C875,Sheet3!A$50:C$63,3,FALSE)</f>
        <v>0.94281337141247901</v>
      </c>
      <c r="BF875" s="4">
        <f t="shared" si="619"/>
        <v>0.46406296098723238</v>
      </c>
      <c r="BG875" s="4">
        <f t="shared" si="620"/>
        <v>0.47533802893467458</v>
      </c>
      <c r="BH875" s="4">
        <f t="shared" si="621"/>
        <v>-6.1760110251121422E-2</v>
      </c>
      <c r="BI875" s="4">
        <f t="shared" si="622"/>
        <v>0.32959935733345086</v>
      </c>
      <c r="BK875">
        <v>1683</v>
      </c>
      <c r="BL875">
        <v>7.428333194190806</v>
      </c>
      <c r="BM875">
        <v>0.85056673900000002</v>
      </c>
      <c r="BN875" s="3">
        <f t="shared" si="623"/>
        <v>0.99044752388622537</v>
      </c>
      <c r="BO875" s="3">
        <f>BL875/VLOOKUP(C875,Sheet3!A$18:C$31,3,FALSE)</f>
        <v>1.0112813930849107</v>
      </c>
      <c r="BQ875" s="4">
        <f t="shared" si="624"/>
        <v>1.0079051675340938</v>
      </c>
      <c r="BR875" s="4">
        <f t="shared" si="625"/>
        <v>1.724146860210062</v>
      </c>
      <c r="BS875" s="4">
        <f t="shared" si="626"/>
        <v>1.954771515900606E-4</v>
      </c>
      <c r="BT875" s="4">
        <f t="shared" si="627"/>
        <v>0.70404377178415856</v>
      </c>
      <c r="BV875">
        <v>846</v>
      </c>
      <c r="BW875">
        <v>6.7405193596062229</v>
      </c>
      <c r="BX875">
        <v>0.98125657700000002</v>
      </c>
      <c r="BY875" s="3">
        <f t="shared" si="628"/>
        <v>0.89873872575480274</v>
      </c>
      <c r="BZ875" s="3">
        <f>BW875/VLOOKUP(C875,Sheet3!A$98:C$111,3,FALSE)</f>
        <v>0.99796162259476084</v>
      </c>
      <c r="CB875" s="4">
        <f t="shared" si="629"/>
        <v>0.69503327401431159</v>
      </c>
      <c r="CC875" s="4">
        <f t="shared" si="630"/>
        <v>0.8611869725478708</v>
      </c>
      <c r="CD875" s="4">
        <f t="shared" si="631"/>
        <v>-5.1395127608223165E-2</v>
      </c>
      <c r="CE875" s="4">
        <f t="shared" si="632"/>
        <v>0.51082562376599072</v>
      </c>
      <c r="CG875">
        <v>2727</v>
      </c>
      <c r="CH875">
        <v>7.9109573828455888</v>
      </c>
      <c r="CI875">
        <v>1.787177521</v>
      </c>
      <c r="CJ875" s="3">
        <f t="shared" si="633"/>
        <v>1.0547976169857851</v>
      </c>
      <c r="CK875" s="3">
        <f>CH875/VLOOKUP(C875,Sheet3!A$114:C$127,3,FALSE)</f>
        <v>0.95860520661517856</v>
      </c>
      <c r="CM875" s="4">
        <f t="shared" si="634"/>
        <v>0.22411977199298561</v>
      </c>
      <c r="CN875" s="4">
        <f t="shared" si="635"/>
        <v>0.12805731059938866</v>
      </c>
      <c r="CO875" s="4">
        <f t="shared" si="636"/>
        <v>-0.12366825091822962</v>
      </c>
      <c r="CP875" s="4">
        <f t="shared" si="637"/>
        <v>7.9960609237465508E-2</v>
      </c>
      <c r="CR875">
        <v>1226</v>
      </c>
      <c r="CS875">
        <v>7.111512116496157</v>
      </c>
      <c r="CT875">
        <v>5.4986091970000004</v>
      </c>
      <c r="CU875" s="3">
        <f t="shared" si="638"/>
        <v>0.94820458139637742</v>
      </c>
      <c r="CV875" s="3">
        <f>CS875/VLOOKUP(C875,Sheet3!A$130:C$143,3,FALSE)</f>
        <v>1.0112787892746085</v>
      </c>
      <c r="CX875" s="4">
        <f t="shared" si="639"/>
        <v>0.88896310597286832</v>
      </c>
      <c r="CY875" s="4">
        <f t="shared" si="640"/>
        <v>1.1796407036664054</v>
      </c>
      <c r="CZ875" s="4">
        <f t="shared" si="641"/>
        <v>-4.7979015897142097E-2</v>
      </c>
      <c r="DA875" s="4">
        <f t="shared" si="642"/>
        <v>0.37013600444129763</v>
      </c>
    </row>
    <row r="876" spans="1:105" x14ac:dyDescent="0.25">
      <c r="A876">
        <v>16225423</v>
      </c>
      <c r="B876" t="s">
        <v>1355</v>
      </c>
      <c r="C876">
        <v>8</v>
      </c>
      <c r="D876">
        <v>169</v>
      </c>
      <c r="E876" s="3">
        <v>0.407003638</v>
      </c>
      <c r="F876">
        <v>5.1298987149230735</v>
      </c>
      <c r="G876" s="3">
        <f t="shared" si="598"/>
        <v>0.71281396854390688</v>
      </c>
      <c r="H876" s="3">
        <f>F876/VLOOKUP(C876,Sheet3!A$66:C$79,3,FALSE)</f>
        <v>0.96266826324707011</v>
      </c>
      <c r="J876" s="4">
        <f t="shared" si="599"/>
        <v>0.35101469422785342</v>
      </c>
      <c r="K876" s="4">
        <f t="shared" si="600"/>
        <v>0.34200475419093868</v>
      </c>
      <c r="L876" s="4">
        <f t="shared" si="601"/>
        <v>-0.53048588786533757</v>
      </c>
      <c r="M876" s="4">
        <f t="shared" si="602"/>
        <v>0.63478533131410331</v>
      </c>
      <c r="O876">
        <v>848</v>
      </c>
      <c r="P876">
        <v>6.7428806357919031</v>
      </c>
      <c r="Q876">
        <v>0</v>
      </c>
      <c r="R876">
        <v>0.68623262675064045</v>
      </c>
      <c r="S876" s="3">
        <f t="shared" si="603"/>
        <v>0.93694237888842302</v>
      </c>
      <c r="T876" s="3">
        <f>P876/VLOOKUP(C876,Sheet3!A$82:C$95,3,FALSE)</f>
        <v>0.99706443523791122</v>
      </c>
      <c r="V876" s="4">
        <f t="shared" si="604"/>
        <v>0.64976532292811529</v>
      </c>
      <c r="W876" s="4">
        <f t="shared" si="605"/>
        <v>0.70205372137614852</v>
      </c>
      <c r="X876" s="4">
        <f t="shared" si="606"/>
        <v>-5.4029757575440443E-2</v>
      </c>
      <c r="Y876" s="4">
        <f t="shared" si="607"/>
        <v>2.2782529923345152</v>
      </c>
      <c r="AA876">
        <v>691</v>
      </c>
      <c r="AB876">
        <v>6.5381398237676702</v>
      </c>
      <c r="AC876">
        <v>2.5139887989999998</v>
      </c>
      <c r="AD876" s="3">
        <f t="shared" si="608"/>
        <v>0.90849306266365148</v>
      </c>
      <c r="AE876" t="s">
        <v>1355</v>
      </c>
      <c r="AF876">
        <v>1.8435131591229716</v>
      </c>
      <c r="AG876" s="3">
        <f>AB876/VLOOKUP(C876,Sheet3!A$2:C$15,3,FALSE)</f>
        <v>1.0474470396891424</v>
      </c>
      <c r="AI876" s="4">
        <f t="shared" si="609"/>
        <v>1.5165841546190502</v>
      </c>
      <c r="AJ876" s="4">
        <f t="shared" si="610"/>
        <v>1.9528305918998869</v>
      </c>
      <c r="AK876" s="4">
        <f t="shared" si="611"/>
        <v>0.138596524712054</v>
      </c>
      <c r="AL876" s="4">
        <f t="shared" si="612"/>
        <v>2.3687669998753469</v>
      </c>
      <c r="AM876" s="3">
        <f t="shared" si="613"/>
        <v>0.219460250360206</v>
      </c>
      <c r="AN876" s="3">
        <f t="shared" si="643"/>
        <v>0.86206896551722823</v>
      </c>
      <c r="AO876" s="3">
        <f t="shared" si="614"/>
        <v>1.0677634082509777</v>
      </c>
      <c r="AP876">
        <v>1335</v>
      </c>
      <c r="AQ876">
        <v>7.1966865708343501</v>
      </c>
      <c r="AR876">
        <v>4.0585075999999998E-2</v>
      </c>
      <c r="AT876" s="3">
        <f>AQ876/VLOOKUP(C876,Sheet3!A$34:C$47,3,FALSE)</f>
        <v>0.96173226845845095</v>
      </c>
      <c r="AV876" s="4">
        <f t="shared" si="615"/>
        <v>0.40728428470134781</v>
      </c>
      <c r="AW876" s="4">
        <f t="shared" si="616"/>
        <v>0.15070833563628547</v>
      </c>
      <c r="AX876" s="4">
        <f t="shared" si="617"/>
        <v>-7.0545319258757178E-2</v>
      </c>
      <c r="AZ876">
        <v>447</v>
      </c>
      <c r="BA876">
        <v>6.1025585946135692</v>
      </c>
      <c r="BB876">
        <v>0.69372340200000004</v>
      </c>
      <c r="BC876" s="3">
        <f t="shared" si="618"/>
        <v>0.84796781609818905</v>
      </c>
      <c r="BD876" s="3">
        <f>BA876/VLOOKUP(C876,Sheet3!A$50:C$63,3,FALSE)</f>
        <v>0.92086017307979617</v>
      </c>
      <c r="BF876" s="4">
        <f t="shared" si="619"/>
        <v>0.38010664254381493</v>
      </c>
      <c r="BG876" s="4">
        <f t="shared" si="620"/>
        <v>0.26720354110824029</v>
      </c>
      <c r="BH876" s="4">
        <f t="shared" si="621"/>
        <v>-6.2069796991294786E-2</v>
      </c>
      <c r="BI876" s="4">
        <f t="shared" si="622"/>
        <v>0.48970379873670816</v>
      </c>
      <c r="BK876">
        <v>1538</v>
      </c>
      <c r="BL876">
        <v>7.3382381500655889</v>
      </c>
      <c r="BM876">
        <v>0.493405017</v>
      </c>
      <c r="BN876" s="3">
        <f t="shared" si="623"/>
        <v>1.0196689932009679</v>
      </c>
      <c r="BO876" s="3">
        <f>BL876/VLOOKUP(C876,Sheet3!A$18:C$31,3,FALSE)</f>
        <v>0.99901599796178286</v>
      </c>
      <c r="BQ876" s="4">
        <f t="shared" si="624"/>
        <v>0.6788653542837505</v>
      </c>
      <c r="BR876" s="4">
        <f t="shared" si="625"/>
        <v>0.916290731874155</v>
      </c>
      <c r="BS876" s="4">
        <f t="shared" si="626"/>
        <v>-4.6104413262489249E-2</v>
      </c>
      <c r="BT876" s="4">
        <f t="shared" si="627"/>
        <v>2.3075233746346284</v>
      </c>
      <c r="BV876">
        <v>683</v>
      </c>
      <c r="BW876">
        <v>6.5264948595707901</v>
      </c>
      <c r="BX876">
        <v>0.66379412599999998</v>
      </c>
      <c r="BY876" s="3">
        <f t="shared" si="628"/>
        <v>0.90687496187764904</v>
      </c>
      <c r="BZ876" s="3">
        <f>BW876/VLOOKUP(C876,Sheet3!A$98:C$111,3,FALSE)</f>
        <v>0.96627441483887799</v>
      </c>
      <c r="CB876" s="4">
        <f t="shared" si="629"/>
        <v>0.42841375983878943</v>
      </c>
      <c r="CC876" s="4">
        <f t="shared" si="630"/>
        <v>0.42135422093549851</v>
      </c>
      <c r="CD876" s="4">
        <f t="shared" si="631"/>
        <v>-5.9963505851850347E-2</v>
      </c>
      <c r="CE876" s="4">
        <f t="shared" si="632"/>
        <v>0.61454544996635696</v>
      </c>
      <c r="CG876">
        <v>3465</v>
      </c>
      <c r="CH876">
        <v>8.1504679116240037</v>
      </c>
      <c r="CI876">
        <v>2.7774078129999999</v>
      </c>
      <c r="CJ876" s="3">
        <f t="shared" si="633"/>
        <v>1.1325306210576123</v>
      </c>
      <c r="CK876" s="3">
        <f>CH876/VLOOKUP(C876,Sheet3!A$114:C$127,3,FALSE)</f>
        <v>0.98762774191842861</v>
      </c>
      <c r="CM876" s="4">
        <f t="shared" si="634"/>
        <v>0.52160814326547822</v>
      </c>
      <c r="CN876" s="4">
        <f t="shared" si="635"/>
        <v>0.51741543344504615</v>
      </c>
      <c r="CO876" s="4">
        <f t="shared" si="636"/>
        <v>-8.2681858655765314E-2</v>
      </c>
      <c r="CP876" s="4">
        <f t="shared" si="637"/>
        <v>0.67266864921640457</v>
      </c>
      <c r="CR876">
        <v>914</v>
      </c>
      <c r="CS876">
        <v>6.8178305714541496</v>
      </c>
      <c r="CT876">
        <v>3.5538654709999999</v>
      </c>
      <c r="CU876" s="3">
        <f t="shared" si="638"/>
        <v>0.94735688491484804</v>
      </c>
      <c r="CV876" s="3">
        <f>CS876/VLOOKUP(C876,Sheet3!A$130:C$143,3,FALSE)</f>
        <v>0.96951637469424679</v>
      </c>
      <c r="CX876" s="4">
        <f t="shared" si="639"/>
        <v>0.34497071397687196</v>
      </c>
      <c r="CY876" s="4">
        <f t="shared" si="640"/>
        <v>0.22560964380940324</v>
      </c>
      <c r="CZ876" s="4">
        <f t="shared" si="641"/>
        <v>-7.4228729153501607E-2</v>
      </c>
      <c r="DA876" s="4">
        <f t="shared" si="642"/>
        <v>0.35737892144052658</v>
      </c>
    </row>
    <row r="877" spans="1:105" x14ac:dyDescent="0.25">
      <c r="A877">
        <v>16225424</v>
      </c>
      <c r="B877" t="s">
        <v>1355</v>
      </c>
      <c r="C877">
        <v>8</v>
      </c>
      <c r="D877">
        <v>194</v>
      </c>
      <c r="E877" s="3">
        <v>0.85767165599999995</v>
      </c>
      <c r="F877">
        <v>5.2678581590633282</v>
      </c>
      <c r="G877" s="3">
        <f t="shared" si="598"/>
        <v>0.72689382953293591</v>
      </c>
      <c r="H877" s="3">
        <f>F877/VLOOKUP(C877,Sheet3!A$66:C$79,3,FALSE)</f>
        <v>0.98855750314622892</v>
      </c>
      <c r="J877" s="4">
        <f t="shared" si="599"/>
        <v>0.58255140342209111</v>
      </c>
      <c r="K877" s="4">
        <f t="shared" si="600"/>
        <v>0.76778579745946995</v>
      </c>
      <c r="L877" s="4">
        <f t="shared" si="601"/>
        <v>-0.35648940814450264</v>
      </c>
      <c r="M877" s="4">
        <f t="shared" si="602"/>
        <v>0.78275933924963248</v>
      </c>
      <c r="O877">
        <v>855</v>
      </c>
      <c r="P877">
        <v>6.7511014689367599</v>
      </c>
      <c r="Q877">
        <v>0</v>
      </c>
      <c r="R877">
        <v>0.69810391182798692</v>
      </c>
      <c r="S877" s="3">
        <f t="shared" si="603"/>
        <v>0.93156152883080623</v>
      </c>
      <c r="T877" s="3">
        <f>P877/VLOOKUP(C877,Sheet3!A$82:C$95,3,FALSE)</f>
        <v>0.99828004334362985</v>
      </c>
      <c r="V877" s="4">
        <f t="shared" si="604"/>
        <v>0.67204273686666538</v>
      </c>
      <c r="W877" s="4">
        <f t="shared" si="605"/>
        <v>0.75512740058754646</v>
      </c>
      <c r="X877" s="4">
        <f t="shared" si="606"/>
        <v>-5.4029757575440443E-2</v>
      </c>
      <c r="Y877" s="4">
        <f t="shared" si="607"/>
        <v>2.1604699566781314</v>
      </c>
      <c r="AA877">
        <v>376</v>
      </c>
      <c r="AB877">
        <v>5.9295891433898946</v>
      </c>
      <c r="AC877">
        <v>0.52398934900000005</v>
      </c>
      <c r="AD877" s="3">
        <f t="shared" si="608"/>
        <v>0.81820383728061308</v>
      </c>
      <c r="AE877" t="s">
        <v>1355</v>
      </c>
      <c r="AF877">
        <v>0.15656561586727322</v>
      </c>
      <c r="AG877" s="3">
        <f>AB877/VLOOKUP(C877,Sheet3!A$2:C$15,3,FALSE)</f>
        <v>0.94995377312648388</v>
      </c>
      <c r="AI877" s="4">
        <f t="shared" si="609"/>
        <v>0.23798631017458646</v>
      </c>
      <c r="AJ877" s="4">
        <f t="shared" si="610"/>
        <v>0.13479890916630827</v>
      </c>
      <c r="AK877" s="4">
        <f t="shared" si="611"/>
        <v>-0.18044066483428692</v>
      </c>
      <c r="AL877" s="4">
        <f t="shared" si="612"/>
        <v>0.36161322557931502</v>
      </c>
      <c r="AM877" s="3">
        <f t="shared" si="613"/>
        <v>0.78821348152486137</v>
      </c>
      <c r="AN877" s="3">
        <f t="shared" si="643"/>
        <v>0.86305418719210503</v>
      </c>
      <c r="AO877" s="3">
        <f t="shared" si="614"/>
        <v>1.0680537881076428</v>
      </c>
      <c r="AP877">
        <v>1404</v>
      </c>
      <c r="AQ877">
        <v>7.2470805845857562</v>
      </c>
      <c r="AR877">
        <v>0.436749848</v>
      </c>
      <c r="AT877" s="3">
        <f>AQ877/VLOOKUP(C877,Sheet3!A$34:C$47,3,FALSE)</f>
        <v>0.96846669390338835</v>
      </c>
      <c r="AV877" s="4">
        <f t="shared" si="615"/>
        <v>0.45342004372808559</v>
      </c>
      <c r="AW877" s="4">
        <f t="shared" si="616"/>
        <v>0.2480824996614619</v>
      </c>
      <c r="AX877" s="4">
        <f t="shared" si="617"/>
        <v>-6.9375243559448629E-2</v>
      </c>
      <c r="AZ877">
        <v>514</v>
      </c>
      <c r="BA877">
        <v>6.2422232654551655</v>
      </c>
      <c r="BB877">
        <v>1.026460127</v>
      </c>
      <c r="BC877" s="3">
        <f t="shared" si="618"/>
        <v>0.86134315640592141</v>
      </c>
      <c r="BD877" s="3">
        <f>BA877/VLOOKUP(C877,Sheet3!A$50:C$63,3,FALSE)</f>
        <v>0.94193520758710014</v>
      </c>
      <c r="BF877" s="4">
        <f t="shared" si="619"/>
        <v>0.46049640013594928</v>
      </c>
      <c r="BG877" s="4">
        <f t="shared" si="620"/>
        <v>0.45339357468011521</v>
      </c>
      <c r="BH877" s="4">
        <f t="shared" si="621"/>
        <v>-6.1773413296189073E-2</v>
      </c>
      <c r="BI877" s="4">
        <f t="shared" si="622"/>
        <v>0.63664579696702295</v>
      </c>
      <c r="BK877">
        <v>2005</v>
      </c>
      <c r="BL877">
        <v>7.6033993397406698</v>
      </c>
      <c r="BM877">
        <v>1.6463941639999999</v>
      </c>
      <c r="BN877" s="3">
        <f t="shared" si="623"/>
        <v>1.0491672130585645</v>
      </c>
      <c r="BO877" s="3">
        <f>BL877/VLOOKUP(C877,Sheet3!A$18:C$31,3,FALSE)</f>
        <v>1.0351146179720392</v>
      </c>
      <c r="BQ877" s="4">
        <f t="shared" si="624"/>
        <v>1.9067437938226188</v>
      </c>
      <c r="BR877" s="4">
        <f t="shared" si="625"/>
        <v>3.2090718247715797</v>
      </c>
      <c r="BS877" s="4">
        <f t="shared" si="626"/>
        <v>0.103360850976333</v>
      </c>
      <c r="BT877" s="4">
        <f t="shared" si="627"/>
        <v>3.5214465098137322</v>
      </c>
      <c r="BV877">
        <v>576</v>
      </c>
      <c r="BW877">
        <v>6.3561076606958915</v>
      </c>
      <c r="BX877">
        <v>0.45867459900000002</v>
      </c>
      <c r="BY877" s="3">
        <f t="shared" si="628"/>
        <v>0.87705767674435309</v>
      </c>
      <c r="BZ877" s="3">
        <f>BW877/VLOOKUP(C877,Sheet3!A$98:C$111,3,FALSE)</f>
        <v>0.94104788904955017</v>
      </c>
      <c r="CB877" s="4">
        <f t="shared" si="629"/>
        <v>0.27389517300381699</v>
      </c>
      <c r="CC877" s="4">
        <f t="shared" si="630"/>
        <v>0.19881145065467909</v>
      </c>
      <c r="CD877" s="4">
        <f t="shared" si="631"/>
        <v>-6.5499724976202461E-2</v>
      </c>
      <c r="CE877" s="4">
        <f t="shared" si="632"/>
        <v>0.29064211408025775</v>
      </c>
      <c r="CG877">
        <v>3196</v>
      </c>
      <c r="CH877">
        <v>8.0696553068861654</v>
      </c>
      <c r="CI877">
        <v>2.415983947</v>
      </c>
      <c r="CJ877" s="3">
        <f t="shared" si="633"/>
        <v>1.11350428806463</v>
      </c>
      <c r="CK877" s="3">
        <f>CH877/VLOOKUP(C877,Sheet3!A$114:C$127,3,FALSE)</f>
        <v>0.97783532616988611</v>
      </c>
      <c r="CM877" s="4">
        <f t="shared" si="634"/>
        <v>0.40121772597943234</v>
      </c>
      <c r="CN877" s="4">
        <f t="shared" si="635"/>
        <v>0.32686337751457611</v>
      </c>
      <c r="CO877" s="4">
        <f t="shared" si="636"/>
        <v>-9.7641470035632436E-2</v>
      </c>
      <c r="CP877" s="4">
        <f t="shared" si="637"/>
        <v>0.41089856183115997</v>
      </c>
      <c r="CR877">
        <v>872</v>
      </c>
      <c r="CS877">
        <v>6.7707894239089796</v>
      </c>
      <c r="CT877">
        <v>3.292594705</v>
      </c>
      <c r="CU877" s="3">
        <f t="shared" si="638"/>
        <v>0.93427820277177154</v>
      </c>
      <c r="CV877" s="3">
        <f>CS877/VLOOKUP(C877,Sheet3!A$130:C$143,3,FALSE)</f>
        <v>0.96282697953379726</v>
      </c>
      <c r="CX877" s="4">
        <f t="shared" si="639"/>
        <v>0.28783545245821968</v>
      </c>
      <c r="CY877" s="4">
        <f t="shared" si="640"/>
        <v>0.13818682883824429</v>
      </c>
      <c r="CZ877" s="4">
        <f t="shared" si="641"/>
        <v>-7.7755303168410866E-2</v>
      </c>
      <c r="DA877" s="4">
        <f t="shared" si="642"/>
        <v>0.23304462229692138</v>
      </c>
    </row>
    <row r="878" spans="1:105" x14ac:dyDescent="0.25">
      <c r="A878">
        <v>16225426</v>
      </c>
      <c r="B878" t="s">
        <v>1355</v>
      </c>
      <c r="C878">
        <v>8</v>
      </c>
      <c r="D878">
        <v>160</v>
      </c>
      <c r="E878" s="3">
        <v>0.24381697399999999</v>
      </c>
      <c r="F878">
        <v>5.0751738152338266</v>
      </c>
      <c r="G878" s="3">
        <f t="shared" si="598"/>
        <v>0.71785914756311997</v>
      </c>
      <c r="H878" s="3">
        <f>F878/VLOOKUP(C878,Sheet3!A$66:C$79,3,FALSE)</f>
        <v>0.95239867956368007</v>
      </c>
      <c r="J878" s="4">
        <f t="shared" si="599"/>
        <v>0.28032853728063872</v>
      </c>
      <c r="K878" s="4">
        <f t="shared" si="600"/>
        <v>0.19881145065467909</v>
      </c>
      <c r="L878" s="4">
        <f t="shared" si="601"/>
        <v>-0.59348992618026997</v>
      </c>
      <c r="M878" s="4">
        <f t="shared" si="602"/>
        <v>0.67847699081215151</v>
      </c>
      <c r="O878">
        <v>587</v>
      </c>
      <c r="P878">
        <v>6.3750248198280968</v>
      </c>
      <c r="Q878">
        <v>0</v>
      </c>
      <c r="R878">
        <v>0.28203325155477676</v>
      </c>
      <c r="S878" s="3">
        <f t="shared" si="603"/>
        <v>0.9017168769902878</v>
      </c>
      <c r="T878" s="3">
        <f>P878/VLOOKUP(C878,Sheet3!A$82:C$95,3,FALSE)</f>
        <v>0.94266988620110204</v>
      </c>
      <c r="V878" s="4">
        <f t="shared" si="604"/>
        <v>8.8889549840949655E-2</v>
      </c>
      <c r="W878" s="4">
        <f t="shared" si="605"/>
        <v>6.9204428445737952E-3</v>
      </c>
      <c r="X878" s="4">
        <f t="shared" si="606"/>
        <v>-5.4029757575440443E-2</v>
      </c>
      <c r="Y878" s="4">
        <f t="shared" si="607"/>
        <v>1.3696843065542703</v>
      </c>
      <c r="AA878">
        <v>355</v>
      </c>
      <c r="AB878">
        <v>5.872117789475416</v>
      </c>
      <c r="AC878">
        <v>0.39526022399999999</v>
      </c>
      <c r="AD878" s="3">
        <f t="shared" si="608"/>
        <v>0.83058307443384427</v>
      </c>
      <c r="AE878" t="s">
        <v>1355</v>
      </c>
      <c r="AF878">
        <v>0.10959333980675241</v>
      </c>
      <c r="AG878" s="3">
        <f>AB878/VLOOKUP(C878,Sheet3!A$2:C$15,3,FALSE)</f>
        <v>0.94074653664221453</v>
      </c>
      <c r="AI878" s="4">
        <f t="shared" si="609"/>
        <v>0.18625955942287339</v>
      </c>
      <c r="AJ878" s="4">
        <f t="shared" si="610"/>
        <v>6.4078856684522401E-2</v>
      </c>
      <c r="AK878" s="4">
        <f t="shared" si="611"/>
        <v>-0.20107854905719943</v>
      </c>
      <c r="AL878" s="4">
        <f t="shared" si="612"/>
        <v>0.5357645721132428</v>
      </c>
      <c r="AM878" s="3">
        <f t="shared" si="613"/>
        <v>0.83005811761259274</v>
      </c>
      <c r="AN878" s="3">
        <f t="shared" si="643"/>
        <v>0.86403940886698183</v>
      </c>
      <c r="AO878" s="3">
        <f t="shared" si="614"/>
        <v>1.0683456518966357</v>
      </c>
      <c r="AP878">
        <v>1176</v>
      </c>
      <c r="AQ878">
        <v>7.0698741284585722</v>
      </c>
      <c r="AR878">
        <v>0</v>
      </c>
      <c r="AT878" s="3">
        <f>AQ878/VLOOKUP(C878,Sheet3!A$34:C$47,3,FALSE)</f>
        <v>0.94478563382674796</v>
      </c>
      <c r="AV878" s="4">
        <f t="shared" si="615"/>
        <v>0.30562061466592283</v>
      </c>
      <c r="AW878" s="4">
        <f t="shared" si="616"/>
        <v>3.7134221441070349E-2</v>
      </c>
      <c r="AX878" s="4">
        <f t="shared" si="617"/>
        <v>-7.066518759268918E-2</v>
      </c>
      <c r="AZ878">
        <v>738</v>
      </c>
      <c r="BA878">
        <v>6.6039438246004725</v>
      </c>
      <c r="BB878">
        <v>2.1474085129999998</v>
      </c>
      <c r="BC878" s="3">
        <f t="shared" si="618"/>
        <v>0.93409637917278088</v>
      </c>
      <c r="BD878" s="3">
        <f>BA878/VLOOKUP(C878,Sheet3!A$50:C$63,3,FALSE)</f>
        <v>0.99651789639488542</v>
      </c>
      <c r="BF878" s="4">
        <f t="shared" si="619"/>
        <v>0.71614289091823635</v>
      </c>
      <c r="BG878" s="4">
        <f t="shared" si="620"/>
        <v>1.0966437840954373</v>
      </c>
      <c r="BH878" s="4">
        <f t="shared" si="621"/>
        <v>-6.0774933718482534E-2</v>
      </c>
      <c r="BI878" s="4">
        <f t="shared" si="622"/>
        <v>1.5899250982105186</v>
      </c>
      <c r="BK878">
        <v>1378</v>
      </c>
      <c r="BL878">
        <v>7.2283884515736041</v>
      </c>
      <c r="BM878">
        <v>0.101212039</v>
      </c>
      <c r="BN878" s="3">
        <f t="shared" si="623"/>
        <v>1.0224210955152595</v>
      </c>
      <c r="BO878" s="3">
        <f>BL878/VLOOKUP(C878,Sheet3!A$18:C$31,3,FALSE)</f>
        <v>0.98406123580762872</v>
      </c>
      <c r="BQ878" s="4">
        <f t="shared" si="624"/>
        <v>0.38713016428844804</v>
      </c>
      <c r="BR878" s="4">
        <f t="shared" si="625"/>
        <v>0.22437583736047481</v>
      </c>
      <c r="BS878" s="4">
        <f t="shared" si="626"/>
        <v>-9.6945505081873579E-2</v>
      </c>
      <c r="BT878" s="4">
        <f t="shared" si="627"/>
        <v>2.4117843849590375</v>
      </c>
      <c r="BV878">
        <v>884</v>
      </c>
      <c r="BW878">
        <v>6.7844570626376433</v>
      </c>
      <c r="BX878">
        <v>1.0559465640000001</v>
      </c>
      <c r="BY878" s="3">
        <f t="shared" si="628"/>
        <v>0.95962911635554704</v>
      </c>
      <c r="BZ878" s="3">
        <f>BW878/VLOOKUP(C878,Sheet3!A$98:C$111,3,FALSE)</f>
        <v>1.0044667802941945</v>
      </c>
      <c r="CB878" s="4">
        <f t="shared" si="629"/>
        <v>0.76054199650156107</v>
      </c>
      <c r="CC878" s="4">
        <f t="shared" si="630"/>
        <v>0.95649715235219568</v>
      </c>
      <c r="CD878" s="4">
        <f t="shared" si="631"/>
        <v>-4.9379229168544078E-2</v>
      </c>
      <c r="CE878" s="4">
        <f t="shared" si="632"/>
        <v>1.4588120864502776</v>
      </c>
      <c r="CG878">
        <v>4107</v>
      </c>
      <c r="CH878">
        <v>8.3204481139565587</v>
      </c>
      <c r="CI878">
        <v>3.6418118769999999</v>
      </c>
      <c r="CJ878" s="3">
        <f t="shared" si="633"/>
        <v>1.1768877299334106</v>
      </c>
      <c r="CK878" s="3">
        <f>CH878/VLOOKUP(C878,Sheet3!A$114:C$127,3,FALSE)</f>
        <v>1.0082249843370039</v>
      </c>
      <c r="CM878" s="4">
        <f t="shared" si="634"/>
        <v>0.85046013211151061</v>
      </c>
      <c r="CN878" s="4">
        <f t="shared" si="635"/>
        <v>1.0966437840954373</v>
      </c>
      <c r="CO878" s="4">
        <f t="shared" si="636"/>
        <v>-4.6903510602187164E-2</v>
      </c>
      <c r="CP878" s="4">
        <f t="shared" si="637"/>
        <v>1.5707857579998212</v>
      </c>
      <c r="CR878">
        <v>1118</v>
      </c>
      <c r="CS878">
        <v>7.0192966537150445</v>
      </c>
      <c r="CT878">
        <v>4.824743754</v>
      </c>
      <c r="CU878" s="3">
        <f t="shared" si="638"/>
        <v>0.99284605725299457</v>
      </c>
      <c r="CV878" s="3">
        <f>CS878/VLOOKUP(C878,Sheet3!A$130:C$143,3,FALSE)</f>
        <v>0.99816546822192231</v>
      </c>
      <c r="CX878" s="4">
        <f t="shared" si="639"/>
        <v>0.68075323176040514</v>
      </c>
      <c r="CY878" s="4">
        <f t="shared" si="640"/>
        <v>0.79141740199274702</v>
      </c>
      <c r="CZ878" s="4">
        <f t="shared" si="641"/>
        <v>-5.7074700030548417E-2</v>
      </c>
      <c r="DA878" s="4">
        <f t="shared" si="642"/>
        <v>1.199058789523507</v>
      </c>
    </row>
    <row r="879" spans="1:105" x14ac:dyDescent="0.25">
      <c r="A879">
        <v>16225432</v>
      </c>
      <c r="B879" t="s">
        <v>1355</v>
      </c>
      <c r="C879">
        <v>8</v>
      </c>
      <c r="D879">
        <v>180</v>
      </c>
      <c r="E879" s="3">
        <v>0.60566308000000002</v>
      </c>
      <c r="F879">
        <v>5.1929568508902104</v>
      </c>
      <c r="G879" s="3">
        <f t="shared" si="598"/>
        <v>0.65563940713677127</v>
      </c>
      <c r="H879" s="3">
        <f>F879/VLOOKUP(C879,Sheet3!A$66:C$79,3,FALSE)</f>
        <v>0.97450164819451379</v>
      </c>
      <c r="J879" s="4">
        <f t="shared" si="599"/>
        <v>0.44695872888040178</v>
      </c>
      <c r="K879" s="4">
        <f t="shared" si="600"/>
        <v>0.51082562376599072</v>
      </c>
      <c r="L879" s="4">
        <f t="shared" si="601"/>
        <v>-0.45378631702668665</v>
      </c>
      <c r="M879" s="4">
        <f t="shared" si="602"/>
        <v>0.18330726411871387</v>
      </c>
      <c r="O879">
        <v>898</v>
      </c>
      <c r="P879">
        <v>6.8001700683021999</v>
      </c>
      <c r="Q879">
        <v>0</v>
      </c>
      <c r="R879">
        <v>0.77171356711603201</v>
      </c>
      <c r="S879" s="3">
        <f t="shared" si="603"/>
        <v>0.85855892895520081</v>
      </c>
      <c r="T879" s="3">
        <f>P879/VLOOKUP(C879,Sheet3!A$82:C$95,3,FALSE)</f>
        <v>1.0055357783857899</v>
      </c>
      <c r="V879" s="4">
        <f t="shared" si="604"/>
        <v>0.8156852554629731</v>
      </c>
      <c r="W879" s="4">
        <f t="shared" si="605"/>
        <v>1.1025609611235259</v>
      </c>
      <c r="X879" s="4">
        <f t="shared" si="606"/>
        <v>-5.4029757575440443E-2</v>
      </c>
      <c r="Y879" s="4">
        <f t="shared" si="607"/>
        <v>0.83586916456358085</v>
      </c>
      <c r="AA879">
        <v>477</v>
      </c>
      <c r="AB879">
        <v>6.1675164908883415</v>
      </c>
      <c r="AC879">
        <v>1.15290033</v>
      </c>
      <c r="AD879" s="3">
        <f t="shared" si="608"/>
        <v>0.77868292991864552</v>
      </c>
      <c r="AE879" t="s">
        <v>1355</v>
      </c>
      <c r="AF879">
        <v>0.521467248098759</v>
      </c>
      <c r="AG879" s="3">
        <f>AB879/VLOOKUP(C879,Sheet3!A$2:C$15,3,FALSE)</f>
        <v>0.98807108210363026</v>
      </c>
      <c r="AI879" s="4">
        <f t="shared" si="609"/>
        <v>0.56481814935635644</v>
      </c>
      <c r="AJ879" s="4">
        <f t="shared" si="610"/>
        <v>0.70803579305369591</v>
      </c>
      <c r="AK879" s="4">
        <f t="shared" si="611"/>
        <v>-7.961350538302564E-2</v>
      </c>
      <c r="AL879" s="4">
        <f t="shared" si="612"/>
        <v>7.6764016211838149E-2</v>
      </c>
      <c r="AM879" s="3">
        <f t="shared" si="613"/>
        <v>0.56846351281435681</v>
      </c>
      <c r="AN879" s="3">
        <f t="shared" si="643"/>
        <v>0.86502463054185863</v>
      </c>
      <c r="AO879" s="3">
        <f t="shared" si="614"/>
        <v>1.0686390205664824</v>
      </c>
      <c r="AP879">
        <v>2753</v>
      </c>
      <c r="AQ879">
        <v>7.920446505142607</v>
      </c>
      <c r="AR879">
        <v>8.6836001179999993</v>
      </c>
      <c r="AT879" s="3">
        <f>AQ879/VLOOKUP(C879,Sheet3!A$34:C$47,3,FALSE)</f>
        <v>1.0584522348750127</v>
      </c>
      <c r="AV879" s="4">
        <f t="shared" si="615"/>
        <v>1.4222927738579461</v>
      </c>
      <c r="AW879" s="4">
        <f t="shared" si="616"/>
        <v>2.8282993292537872</v>
      </c>
      <c r="AX879" s="4">
        <f t="shared" si="617"/>
        <v>-4.5018107895798139E-2</v>
      </c>
      <c r="AZ879">
        <v>4051</v>
      </c>
      <c r="BA879">
        <v>8.3067190432026905</v>
      </c>
      <c r="BB879">
        <v>19.137275249999998</v>
      </c>
      <c r="BC879" s="3">
        <f t="shared" si="618"/>
        <v>1.0487690356609674</v>
      </c>
      <c r="BD879" s="3">
        <f>BA879/VLOOKUP(C879,Sheet3!A$50:C$63,3,FALSE)</f>
        <v>1.2534622351025939</v>
      </c>
      <c r="BF879" s="4">
        <f t="shared" si="619"/>
        <v>2.8628539133678075</v>
      </c>
      <c r="BG879" s="4">
        <f t="shared" si="620"/>
        <v>3.1384542575576266</v>
      </c>
      <c r="BH879" s="4">
        <f t="shared" si="621"/>
        <v>-4.5641288693679137E-2</v>
      </c>
      <c r="BI879" s="4">
        <f t="shared" si="622"/>
        <v>3.2337644373619514</v>
      </c>
      <c r="BK879">
        <v>1365</v>
      </c>
      <c r="BL879">
        <v>7.2189097076190603</v>
      </c>
      <c r="BM879">
        <v>6.9549755000000005E-2</v>
      </c>
      <c r="BN879" s="3">
        <f t="shared" si="623"/>
        <v>0.91142711499054363</v>
      </c>
      <c r="BO879" s="3">
        <f>BL879/VLOOKUP(C879,Sheet3!A$18:C$31,3,FALSE)</f>
        <v>0.98277081477501493</v>
      </c>
      <c r="BQ879" s="4">
        <f t="shared" si="624"/>
        <v>0.36707392684700013</v>
      </c>
      <c r="BR879" s="4">
        <f t="shared" si="625"/>
        <v>0.19043318500868148</v>
      </c>
      <c r="BS879" s="4">
        <f t="shared" si="626"/>
        <v>-0.10104997705958303</v>
      </c>
      <c r="BT879" s="4">
        <f t="shared" si="627"/>
        <v>5.4669482505595196E-2</v>
      </c>
      <c r="BV879">
        <v>476</v>
      </c>
      <c r="BW879">
        <v>6.1654178542314204</v>
      </c>
      <c r="BX879">
        <v>0.270420944</v>
      </c>
      <c r="BY879" s="3">
        <f t="shared" si="628"/>
        <v>0.77841796548064845</v>
      </c>
      <c r="BZ879" s="3">
        <f>BW879/VLOOKUP(C879,Sheet3!A$98:C$111,3,FALSE)</f>
        <v>0.91281547867892232</v>
      </c>
      <c r="CB879" s="4">
        <f t="shared" si="629"/>
        <v>0.15337322655050281</v>
      </c>
      <c r="CC879" s="4">
        <f t="shared" si="630"/>
        <v>5.7796113505027114E-2</v>
      </c>
      <c r="CD879" s="4">
        <f t="shared" si="631"/>
        <v>-7.0580730672165221E-2</v>
      </c>
      <c r="CE879" s="4">
        <f t="shared" si="632"/>
        <v>3.1017994423634315E-2</v>
      </c>
      <c r="CG879">
        <v>3374</v>
      </c>
      <c r="CH879">
        <v>8.1238542631059136</v>
      </c>
      <c r="CI879">
        <v>2.6550859419999999</v>
      </c>
      <c r="CJ879" s="3">
        <f t="shared" si="633"/>
        <v>1.0256813498874384</v>
      </c>
      <c r="CK879" s="3">
        <f>CH879/VLOOKUP(C879,Sheet3!A$114:C$127,3,FALSE)</f>
        <v>0.98440285006250883</v>
      </c>
      <c r="CM879" s="4">
        <f t="shared" si="634"/>
        <v>0.47953532344033351</v>
      </c>
      <c r="CN879" s="4">
        <f t="shared" si="635"/>
        <v>0.45339357468011521</v>
      </c>
      <c r="CO879" s="4">
        <f t="shared" si="636"/>
        <v>-8.7744854837147085E-2</v>
      </c>
      <c r="CP879" s="4">
        <f t="shared" si="637"/>
        <v>5.3629440810181242E-2</v>
      </c>
      <c r="CR879">
        <v>1070</v>
      </c>
      <c r="CS879">
        <v>6.9754139274559517</v>
      </c>
      <c r="CT879">
        <v>4.5254644370000001</v>
      </c>
      <c r="CU879" s="3">
        <f t="shared" si="638"/>
        <v>0.88068443148084363</v>
      </c>
      <c r="CV879" s="3">
        <f>CS879/VLOOKUP(C879,Sheet3!A$130:C$143,3,FALSE)</f>
        <v>0.99192521023537905</v>
      </c>
      <c r="CX879" s="4">
        <f t="shared" si="639"/>
        <v>0.59417050937422011</v>
      </c>
      <c r="CY879" s="4">
        <f t="shared" si="640"/>
        <v>0.62737789003624145</v>
      </c>
      <c r="CZ879" s="4">
        <f t="shared" si="641"/>
        <v>-6.1114304915130063E-2</v>
      </c>
      <c r="DA879" s="4">
        <f t="shared" si="642"/>
        <v>4.9480057263369695E-2</v>
      </c>
    </row>
    <row r="880" spans="1:105" x14ac:dyDescent="0.25">
      <c r="A880">
        <v>16225435</v>
      </c>
      <c r="B880" t="s">
        <v>1355</v>
      </c>
      <c r="C880">
        <v>8</v>
      </c>
      <c r="D880">
        <v>165</v>
      </c>
      <c r="E880" s="3">
        <v>0.33456628700000002</v>
      </c>
      <c r="F880">
        <v>5.1059454739005803</v>
      </c>
      <c r="G880" s="3">
        <f t="shared" si="598"/>
        <v>0.70489905819991738</v>
      </c>
      <c r="H880" s="3">
        <f>F880/VLOOKUP(C880,Sheet3!A$66:C$79,3,FALSE)</f>
        <v>0.95817323786436959</v>
      </c>
      <c r="J880" s="4">
        <f t="shared" si="599"/>
        <v>0.31868808709970547</v>
      </c>
      <c r="K880" s="4">
        <f t="shared" si="600"/>
        <v>0.27755292197024373</v>
      </c>
      <c r="L880" s="4">
        <f t="shared" si="601"/>
        <v>-0.55845291363795946</v>
      </c>
      <c r="M880" s="4">
        <f t="shared" si="602"/>
        <v>0.54932410189887504</v>
      </c>
      <c r="O880">
        <v>791</v>
      </c>
      <c r="P880">
        <v>6.6732979677676543</v>
      </c>
      <c r="Q880">
        <v>0</v>
      </c>
      <c r="R880">
        <v>0.59096926211893352</v>
      </c>
      <c r="S880" s="3">
        <f t="shared" si="603"/>
        <v>0.92127921784744771</v>
      </c>
      <c r="T880" s="3">
        <f>P880/VLOOKUP(C880,Sheet3!A$82:C$95,3,FALSE)</f>
        <v>0.98677530106168432</v>
      </c>
      <c r="V880" s="4">
        <f t="shared" si="604"/>
        <v>0.48089734858339672</v>
      </c>
      <c r="W880" s="4">
        <f t="shared" si="605"/>
        <v>0.41238555095273816</v>
      </c>
      <c r="X880" s="4">
        <f t="shared" si="606"/>
        <v>-5.4029757575440443E-2</v>
      </c>
      <c r="Y880" s="4">
        <f t="shared" si="607"/>
        <v>1.8227774636516891</v>
      </c>
      <c r="AA880">
        <v>542</v>
      </c>
      <c r="AB880">
        <v>6.2952660014396464</v>
      </c>
      <c r="AC880">
        <v>1.563199359</v>
      </c>
      <c r="AD880" s="3">
        <f t="shared" si="608"/>
        <v>0.86909018089118184</v>
      </c>
      <c r="AE880" t="s">
        <v>1355</v>
      </c>
      <c r="AF880">
        <v>0.86151126366820696</v>
      </c>
      <c r="AG880" s="3">
        <f>AB880/VLOOKUP(C880,Sheet3!A$2:C$15,3,FALSE)</f>
        <v>1.0085372774214894</v>
      </c>
      <c r="AI880" s="4">
        <f t="shared" si="609"/>
        <v>0.82725581255717939</v>
      </c>
      <c r="AJ880" s="4">
        <f t="shared" si="610"/>
        <v>1.199058789523507</v>
      </c>
      <c r="AK880" s="4">
        <f t="shared" si="611"/>
        <v>-1.3834266556727166E-2</v>
      </c>
      <c r="AL880" s="4">
        <f t="shared" si="612"/>
        <v>1.3619622604603598</v>
      </c>
      <c r="AM880" s="3">
        <f t="shared" si="613"/>
        <v>0.43724753064907396</v>
      </c>
      <c r="AN880" s="3">
        <f t="shared" si="643"/>
        <v>0.86600985221673543</v>
      </c>
      <c r="AO880" s="3">
        <f t="shared" si="614"/>
        <v>1.0689339155062167</v>
      </c>
      <c r="AP880">
        <v>1399</v>
      </c>
      <c r="AQ880">
        <v>7.2435129746654816</v>
      </c>
      <c r="AR880">
        <v>0.40758808499999999</v>
      </c>
      <c r="AT880" s="3">
        <f>AQ880/VLOOKUP(C880,Sheet3!A$34:C$47,3,FALSE)</f>
        <v>0.96798993483547158</v>
      </c>
      <c r="AV880" s="4">
        <f t="shared" si="615"/>
        <v>0.45004297195482046</v>
      </c>
      <c r="AW880" s="4">
        <f t="shared" si="616"/>
        <v>0.23678294440752851</v>
      </c>
      <c r="AX880" s="4">
        <f t="shared" si="617"/>
        <v>-6.9461373050627356E-2</v>
      </c>
      <c r="AZ880">
        <v>594</v>
      </c>
      <c r="BA880">
        <v>6.3868793193626452</v>
      </c>
      <c r="BB880">
        <v>1.425563548</v>
      </c>
      <c r="BC880" s="3">
        <f t="shared" si="618"/>
        <v>0.88173781723054101</v>
      </c>
      <c r="BD880" s="3">
        <f>BA880/VLOOKUP(C880,Sheet3!A$50:C$63,3,FALSE)</f>
        <v>0.96376342877875865</v>
      </c>
      <c r="BF880" s="4">
        <f t="shared" si="619"/>
        <v>0.55439097687710615</v>
      </c>
      <c r="BG880" s="4">
        <f t="shared" si="620"/>
        <v>0.71204381445123477</v>
      </c>
      <c r="BH880" s="4">
        <f t="shared" si="621"/>
        <v>-6.1417913774321431E-2</v>
      </c>
      <c r="BI880" s="4">
        <f t="shared" si="622"/>
        <v>0.88477297155375001</v>
      </c>
      <c r="BK880">
        <v>1930</v>
      </c>
      <c r="BL880">
        <v>7.5652752818989315</v>
      </c>
      <c r="BM880">
        <v>1.460789976</v>
      </c>
      <c r="BN880" s="3">
        <f t="shared" si="623"/>
        <v>1.044420753901985</v>
      </c>
      <c r="BO880" s="3">
        <f>BL880/VLOOKUP(C880,Sheet3!A$18:C$31,3,FALSE)</f>
        <v>1.029924469749502</v>
      </c>
      <c r="BQ880" s="4">
        <f t="shared" si="624"/>
        <v>1.6804494402835208</v>
      </c>
      <c r="BR880" s="4">
        <f t="shared" si="625"/>
        <v>3.0106208860477417</v>
      </c>
      <c r="BS880" s="4">
        <f t="shared" si="626"/>
        <v>7.9300451903684996E-2</v>
      </c>
      <c r="BT880" s="4">
        <f t="shared" si="627"/>
        <v>3.3391249530197777</v>
      </c>
      <c r="BV880">
        <v>805</v>
      </c>
      <c r="BW880">
        <v>6.6908422774185636</v>
      </c>
      <c r="BX880">
        <v>0.90093510300000001</v>
      </c>
      <c r="BY880" s="3">
        <f t="shared" si="628"/>
        <v>0.92370128980511124</v>
      </c>
      <c r="BZ880" s="3">
        <f>BW880/VLOOKUP(C880,Sheet3!A$98:C$111,3,FALSE)</f>
        <v>0.99060672619866685</v>
      </c>
      <c r="CB880" s="4">
        <f t="shared" si="629"/>
        <v>0.62549109262524138</v>
      </c>
      <c r="CC880" s="4">
        <f t="shared" si="630"/>
        <v>0.74677662137012657</v>
      </c>
      <c r="CD880" s="4">
        <f t="shared" si="631"/>
        <v>-5.3563021065070646E-2</v>
      </c>
      <c r="CE880" s="4">
        <f t="shared" si="632"/>
        <v>0.87291043624392994</v>
      </c>
      <c r="CG880">
        <v>6551</v>
      </c>
      <c r="CH880">
        <v>8.7873729887318763</v>
      </c>
      <c r="CI880">
        <v>6.9493393780000003</v>
      </c>
      <c r="CJ880" s="3">
        <f t="shared" si="633"/>
        <v>1.21313691567422</v>
      </c>
      <c r="CK880" s="3">
        <f>CH880/VLOOKUP(C880,Sheet3!A$114:C$127,3,FALSE)</f>
        <v>1.0648043077231146</v>
      </c>
      <c r="CM880" s="4">
        <f t="shared" si="634"/>
        <v>2.3511364458471413</v>
      </c>
      <c r="CN880" s="4">
        <f t="shared" si="635"/>
        <v>3.1614437757823253</v>
      </c>
      <c r="CO880" s="4">
        <f t="shared" si="636"/>
        <v>8.9997592777585428E-2</v>
      </c>
      <c r="CP880" s="4">
        <f t="shared" si="637"/>
        <v>2.6741486494265287</v>
      </c>
      <c r="CR880">
        <v>1726</v>
      </c>
      <c r="CS880">
        <v>7.4535618716433731</v>
      </c>
      <c r="CT880">
        <v>8.6253699869999991</v>
      </c>
      <c r="CU880" s="3">
        <f t="shared" si="638"/>
        <v>1.0289982081501816</v>
      </c>
      <c r="CV880" s="3">
        <f>CS880/VLOOKUP(C880,Sheet3!A$130:C$143,3,FALSE)</f>
        <v>1.0599193113732168</v>
      </c>
      <c r="CX880" s="4">
        <f t="shared" si="639"/>
        <v>1.9955443728256899</v>
      </c>
      <c r="CY880" s="4">
        <f t="shared" si="640"/>
        <v>2.9523519779237661</v>
      </c>
      <c r="CZ880" s="4">
        <f t="shared" si="641"/>
        <v>-5.7747022585809098E-3</v>
      </c>
      <c r="DA880" s="4">
        <f t="shared" si="642"/>
        <v>2.4117843849590375</v>
      </c>
    </row>
    <row r="881" spans="1:105" x14ac:dyDescent="0.25">
      <c r="A881">
        <v>16225451</v>
      </c>
      <c r="B881" t="s">
        <v>1355</v>
      </c>
      <c r="C881">
        <v>8</v>
      </c>
      <c r="D881">
        <v>168</v>
      </c>
      <c r="E881" s="3">
        <v>0.38890594000000001</v>
      </c>
      <c r="F881">
        <v>5.1239639794032588</v>
      </c>
      <c r="G881" s="3">
        <f t="shared" si="598"/>
        <v>0.66912088438207518</v>
      </c>
      <c r="H881" s="3">
        <f>F881/VLOOKUP(C881,Sheet3!A$66:C$79,3,FALSE)</f>
        <v>0.96155456064723688</v>
      </c>
      <c r="J881" s="4">
        <f t="shared" si="599"/>
        <v>0.34279979138875777</v>
      </c>
      <c r="K881" s="4">
        <f t="shared" si="600"/>
        <v>0.33371741394236831</v>
      </c>
      <c r="L881" s="4">
        <f t="shared" si="601"/>
        <v>-0.53747315036740118</v>
      </c>
      <c r="M881" s="4">
        <f t="shared" si="602"/>
        <v>0.25951119548508456</v>
      </c>
      <c r="O881">
        <v>727</v>
      </c>
      <c r="P881">
        <v>6.5889264775335192</v>
      </c>
      <c r="Q881">
        <v>0</v>
      </c>
      <c r="R881">
        <v>0.48768968128044976</v>
      </c>
      <c r="S881" s="3">
        <f t="shared" si="603"/>
        <v>0.86042531319456128</v>
      </c>
      <c r="T881" s="3">
        <f>P881/VLOOKUP(C881,Sheet3!A$82:C$95,3,FALSE)</f>
        <v>0.97429935542297008</v>
      </c>
      <c r="V881" s="4">
        <f t="shared" si="604"/>
        <v>0.32033019496917164</v>
      </c>
      <c r="W881" s="4">
        <f t="shared" si="605"/>
        <v>0.16803979198792549</v>
      </c>
      <c r="X881" s="4">
        <f t="shared" si="606"/>
        <v>-5.4029757575440443E-2</v>
      </c>
      <c r="Y881" s="4">
        <f t="shared" si="607"/>
        <v>0.85653580137213992</v>
      </c>
      <c r="AA881">
        <v>453</v>
      </c>
      <c r="AB881">
        <v>6.1158921254830343</v>
      </c>
      <c r="AC881">
        <v>1.0023382709999999</v>
      </c>
      <c r="AD881" s="3">
        <f t="shared" si="608"/>
        <v>0.79865337934424097</v>
      </c>
      <c r="AE881" t="s">
        <v>1355</v>
      </c>
      <c r="AF881">
        <v>0.41501450186018068</v>
      </c>
      <c r="AG881" s="3">
        <f>AB881/VLOOKUP(C881,Sheet3!A$2:C$15,3,FALSE)</f>
        <v>0.97980056630293588</v>
      </c>
      <c r="AI881" s="4">
        <f t="shared" si="609"/>
        <v>0.4769305724977268</v>
      </c>
      <c r="AJ881" s="4">
        <f t="shared" si="610"/>
        <v>0.55274290864766062</v>
      </c>
      <c r="AK881" s="4">
        <f t="shared" si="611"/>
        <v>-0.10375165082606605</v>
      </c>
      <c r="AL881" s="4">
        <f t="shared" si="612"/>
        <v>0.18330726411871387</v>
      </c>
      <c r="AM881" s="3">
        <f t="shared" si="613"/>
        <v>0.62068562044988906</v>
      </c>
      <c r="AN881" s="3">
        <f t="shared" si="643"/>
        <v>0.86699507389161223</v>
      </c>
      <c r="AO881" s="3">
        <f t="shared" si="614"/>
        <v>1.0692303585580392</v>
      </c>
      <c r="AP881">
        <v>2117</v>
      </c>
      <c r="AQ881">
        <v>7.6577552711348655</v>
      </c>
      <c r="AR881">
        <v>4.7469105459999996</v>
      </c>
      <c r="AT881" s="3">
        <f>AQ881/VLOOKUP(C881,Sheet3!A$34:C$47,3,FALSE)</f>
        <v>1.0233473801755917</v>
      </c>
      <c r="AV881" s="4">
        <f t="shared" si="615"/>
        <v>0.96282209870780566</v>
      </c>
      <c r="AW881" s="4">
        <f t="shared" si="616"/>
        <v>2.1952560727635473</v>
      </c>
      <c r="AX881" s="4">
        <f t="shared" si="617"/>
        <v>-5.6645150806919432E-2</v>
      </c>
      <c r="AZ881">
        <v>1054</v>
      </c>
      <c r="BA881">
        <v>6.9603477291013078</v>
      </c>
      <c r="BB881">
        <v>3.7417020459999999</v>
      </c>
      <c r="BC881" s="3">
        <f t="shared" si="618"/>
        <v>0.90892794071620897</v>
      </c>
      <c r="BD881" s="3">
        <f>BA881/VLOOKUP(C881,Sheet3!A$50:C$63,3,FALSE)</f>
        <v>1.0502983158855952</v>
      </c>
      <c r="BF881" s="4">
        <f t="shared" si="619"/>
        <v>1.037189041302172</v>
      </c>
      <c r="BG881" s="4">
        <f t="shared" si="620"/>
        <v>1.6445292322453704</v>
      </c>
      <c r="BH881" s="4">
        <f t="shared" si="621"/>
        <v>-5.9354824145685374E-2</v>
      </c>
      <c r="BI881" s="4">
        <f t="shared" si="622"/>
        <v>1.2322844371518273</v>
      </c>
      <c r="BK881">
        <v>1396</v>
      </c>
      <c r="BL881">
        <v>7.2413662833223178</v>
      </c>
      <c r="BM881">
        <v>0.145140349</v>
      </c>
      <c r="BN881" s="3">
        <f t="shared" si="623"/>
        <v>0.94562519001069623</v>
      </c>
      <c r="BO881" s="3">
        <f>BL881/VLOOKUP(C881,Sheet3!A$18:C$31,3,FALSE)</f>
        <v>0.98582801705275702</v>
      </c>
      <c r="BQ881" s="4">
        <f t="shared" si="624"/>
        <v>0.41583853862444015</v>
      </c>
      <c r="BR881" s="4">
        <f t="shared" si="625"/>
        <v>0.28669733578924145</v>
      </c>
      <c r="BS881" s="4">
        <f t="shared" si="626"/>
        <v>-9.1250953247800762E-2</v>
      </c>
      <c r="BT881" s="4">
        <f t="shared" si="627"/>
        <v>0.10262752680175748</v>
      </c>
      <c r="BV881">
        <v>631</v>
      </c>
      <c r="BW881">
        <v>6.4473058625412127</v>
      </c>
      <c r="BX881">
        <v>0.56371956199999995</v>
      </c>
      <c r="BY881" s="3">
        <f t="shared" si="628"/>
        <v>0.84193156274446124</v>
      </c>
      <c r="BZ881" s="3">
        <f>BW881/VLOOKUP(C881,Sheet3!A$98:C$111,3,FALSE)</f>
        <v>0.9545501580344431</v>
      </c>
      <c r="CB881" s="4">
        <f t="shared" si="629"/>
        <v>0.35063089650586626</v>
      </c>
      <c r="CC881" s="4">
        <f t="shared" si="630"/>
        <v>0.3106028566427958</v>
      </c>
      <c r="CD881" s="4">
        <f t="shared" si="631"/>
        <v>-6.2664539357441457E-2</v>
      </c>
      <c r="CE881" s="4">
        <f t="shared" si="632"/>
        <v>0.11470894777596156</v>
      </c>
      <c r="CG881">
        <v>3358</v>
      </c>
      <c r="CH881">
        <v>8.119100837637486</v>
      </c>
      <c r="CI881">
        <v>2.6335845510000002</v>
      </c>
      <c r="CJ881" s="3">
        <f t="shared" si="633"/>
        <v>1.0602455354301561</v>
      </c>
      <c r="CK881" s="3">
        <f>CH881/VLOOKUP(C881,Sheet3!A$114:C$127,3,FALSE)</f>
        <v>0.98382685676829984</v>
      </c>
      <c r="CM881" s="4">
        <f t="shared" si="634"/>
        <v>0.4722752706070989</v>
      </c>
      <c r="CN881" s="4">
        <f t="shared" si="635"/>
        <v>0.43800865584063581</v>
      </c>
      <c r="CO881" s="4">
        <f t="shared" si="636"/>
        <v>-8.8634813923265013E-2</v>
      </c>
      <c r="CP881" s="4">
        <f t="shared" si="637"/>
        <v>9.0690325910032538E-2</v>
      </c>
      <c r="CR881">
        <v>1093</v>
      </c>
      <c r="CS881">
        <v>6.9966814881765389</v>
      </c>
      <c r="CT881">
        <v>4.6688515480000001</v>
      </c>
      <c r="CU881" s="3">
        <f t="shared" si="638"/>
        <v>0.91367264171392659</v>
      </c>
      <c r="CV881" s="3">
        <f>CS881/VLOOKUP(C881,Sheet3!A$130:C$143,3,FALSE)</f>
        <v>0.99494952246377988</v>
      </c>
      <c r="CX881" s="4">
        <f t="shared" si="639"/>
        <v>0.63515086653064845</v>
      </c>
      <c r="CY881" s="4">
        <f t="shared" si="640"/>
        <v>0.69808546220052792</v>
      </c>
      <c r="CZ881" s="4">
        <f t="shared" si="641"/>
        <v>-5.9178897952203685E-2</v>
      </c>
      <c r="DA881" s="4">
        <f t="shared" si="642"/>
        <v>0.1224738231736881</v>
      </c>
    </row>
    <row r="882" spans="1:105" x14ac:dyDescent="0.25">
      <c r="A882">
        <v>16225464</v>
      </c>
      <c r="B882" t="s">
        <v>1355</v>
      </c>
      <c r="C882">
        <v>8</v>
      </c>
      <c r="D882">
        <v>165</v>
      </c>
      <c r="E882" s="3">
        <v>0.33456628700000002</v>
      </c>
      <c r="F882">
        <v>5.1059454739005803</v>
      </c>
      <c r="G882" s="3">
        <f t="shared" si="598"/>
        <v>0.6930761592960788</v>
      </c>
      <c r="H882" s="3">
        <f>F882/VLOOKUP(C882,Sheet3!A$66:C$79,3,FALSE)</f>
        <v>0.95817323786436959</v>
      </c>
      <c r="J882" s="4">
        <f t="shared" si="599"/>
        <v>0.31868808709970547</v>
      </c>
      <c r="K882" s="4">
        <f t="shared" si="600"/>
        <v>0.27755292197024373</v>
      </c>
      <c r="L882" s="4">
        <f t="shared" si="601"/>
        <v>-0.55845291363795946</v>
      </c>
      <c r="M882" s="4">
        <f t="shared" si="602"/>
        <v>0.45184438769328594</v>
      </c>
      <c r="O882">
        <v>790</v>
      </c>
      <c r="P882">
        <v>6.6720329454610674</v>
      </c>
      <c r="Q882">
        <v>0</v>
      </c>
      <c r="R882">
        <v>0.58932281201439973</v>
      </c>
      <c r="S882" s="3">
        <f t="shared" si="603"/>
        <v>0.90565537610500157</v>
      </c>
      <c r="T882" s="3">
        <f>P882/VLOOKUP(C882,Sheet3!A$82:C$95,3,FALSE)</f>
        <v>0.98658824321210814</v>
      </c>
      <c r="V882" s="4">
        <f t="shared" si="604"/>
        <v>0.47814357010047687</v>
      </c>
      <c r="W882" s="4">
        <f t="shared" si="605"/>
        <v>0.40793120060335791</v>
      </c>
      <c r="X882" s="4">
        <f t="shared" si="606"/>
        <v>-5.4029757575440443E-2</v>
      </c>
      <c r="Y882" s="4">
        <f t="shared" si="607"/>
        <v>1.4461803395443771</v>
      </c>
      <c r="AA882">
        <v>495</v>
      </c>
      <c r="AB882">
        <v>6.2045577625686903</v>
      </c>
      <c r="AC882">
        <v>1.2661768529999999</v>
      </c>
      <c r="AD882" s="3">
        <f t="shared" si="608"/>
        <v>0.84220074150668678</v>
      </c>
      <c r="AE882" t="s">
        <v>1355</v>
      </c>
      <c r="AF882">
        <v>0.60848221279455639</v>
      </c>
      <c r="AG882" s="3">
        <f>AB882/VLOOKUP(C882,Sheet3!A$2:C$15,3,FALSE)</f>
        <v>0.99400530367332818</v>
      </c>
      <c r="AI882" s="4">
        <f t="shared" si="609"/>
        <v>0.63418567054758912</v>
      </c>
      <c r="AJ882" s="4">
        <f t="shared" si="610"/>
        <v>0.8290741214307521</v>
      </c>
      <c r="AK882" s="4">
        <f t="shared" si="611"/>
        <v>-6.1452986022328626E-2</v>
      </c>
      <c r="AL882" s="4">
        <f t="shared" si="612"/>
        <v>0.73437976839329788</v>
      </c>
      <c r="AM882" s="3">
        <f t="shared" si="613"/>
        <v>0.5303672061499991</v>
      </c>
      <c r="AN882" s="3">
        <f t="shared" si="643"/>
        <v>0.86798029556648904</v>
      </c>
      <c r="AO882" s="3">
        <f t="shared" si="614"/>
        <v>1.0695283720304365</v>
      </c>
      <c r="AP882">
        <v>1583</v>
      </c>
      <c r="AQ882">
        <v>7.3670770598810122</v>
      </c>
      <c r="AR882">
        <v>1.4983226650000001</v>
      </c>
      <c r="AT882" s="3">
        <f>AQ882/VLOOKUP(C882,Sheet3!A$34:C$47,3,FALSE)</f>
        <v>0.98450247387752521</v>
      </c>
      <c r="AV882" s="4">
        <f t="shared" si="615"/>
        <v>0.57713367662845394</v>
      </c>
      <c r="AW882" s="4">
        <f t="shared" si="616"/>
        <v>0.70205372137614852</v>
      </c>
      <c r="AX882" s="4">
        <f t="shared" si="617"/>
        <v>-6.6239880084429145E-2</v>
      </c>
      <c r="AZ882">
        <v>614</v>
      </c>
      <c r="BA882">
        <v>6.4199949281471422</v>
      </c>
      <c r="BB882">
        <v>1.5255817840000001</v>
      </c>
      <c r="BC882" s="3">
        <f t="shared" si="618"/>
        <v>0.87144397648676608</v>
      </c>
      <c r="BD882" s="3">
        <f>BA882/VLOOKUP(C882,Sheet3!A$50:C$63,3,FALSE)</f>
        <v>0.96876048776051937</v>
      </c>
      <c r="BF882" s="4">
        <f t="shared" si="619"/>
        <v>0.57743712519324575</v>
      </c>
      <c r="BG882" s="4">
        <f t="shared" si="620"/>
        <v>0.76143656978081131</v>
      </c>
      <c r="BH882" s="4">
        <f t="shared" si="621"/>
        <v>-6.1328822994325217E-2</v>
      </c>
      <c r="BI882" s="4">
        <f t="shared" si="622"/>
        <v>0.76143656978081131</v>
      </c>
      <c r="BK882">
        <v>1396</v>
      </c>
      <c r="BL882">
        <v>7.2413662833223178</v>
      </c>
      <c r="BM882">
        <v>0.145140349</v>
      </c>
      <c r="BN882" s="3">
        <f t="shared" si="623"/>
        <v>0.98293613932134916</v>
      </c>
      <c r="BO882" s="3">
        <f>BL882/VLOOKUP(C882,Sheet3!A$18:C$31,3,FALSE)</f>
        <v>0.98582801705275702</v>
      </c>
      <c r="BQ882" s="4">
        <f t="shared" si="624"/>
        <v>0.41583853862444015</v>
      </c>
      <c r="BR882" s="4">
        <f t="shared" si="625"/>
        <v>0.28669733578924145</v>
      </c>
      <c r="BS882" s="4">
        <f t="shared" si="626"/>
        <v>-9.1250953247800762E-2</v>
      </c>
      <c r="BT882" s="4">
        <f t="shared" si="627"/>
        <v>0.46744532813576561</v>
      </c>
      <c r="BV882">
        <v>540</v>
      </c>
      <c r="BW882">
        <v>6.2915691395583204</v>
      </c>
      <c r="BX882">
        <v>0.39044348899999998</v>
      </c>
      <c r="BY882" s="3">
        <f t="shared" si="628"/>
        <v>0.85401158266965882</v>
      </c>
      <c r="BZ882" s="3">
        <f>BW882/VLOOKUP(C882,Sheet3!A$98:C$111,3,FALSE)</f>
        <v>0.93149269547495894</v>
      </c>
      <c r="CB882" s="4">
        <f t="shared" si="629"/>
        <v>0.22737238472711346</v>
      </c>
      <c r="CC882" s="4">
        <f t="shared" si="630"/>
        <v>0.13818682883824429</v>
      </c>
      <c r="CD882" s="4">
        <f t="shared" si="631"/>
        <v>-6.7341296968798633E-2</v>
      </c>
      <c r="CE882" s="4">
        <f t="shared" si="632"/>
        <v>0.1518544675669081</v>
      </c>
      <c r="CG882">
        <v>2866</v>
      </c>
      <c r="CH882">
        <v>7.9606726083881174</v>
      </c>
      <c r="CI882">
        <v>1.9733432829999999</v>
      </c>
      <c r="CJ882" s="3">
        <f t="shared" si="633"/>
        <v>1.0805740925040213</v>
      </c>
      <c r="CK882" s="3">
        <f>CH882/VLOOKUP(C882,Sheet3!A$114:C$127,3,FALSE)</f>
        <v>0.96462941730761098</v>
      </c>
      <c r="CM882" s="4">
        <f t="shared" si="634"/>
        <v>0.27176265058331267</v>
      </c>
      <c r="CN882" s="4">
        <f t="shared" si="635"/>
        <v>0.16687496949163233</v>
      </c>
      <c r="CO882" s="4">
        <f t="shared" si="636"/>
        <v>-0.1159627070575571</v>
      </c>
      <c r="CP882" s="4">
        <f t="shared" si="637"/>
        <v>0.15415067982725836</v>
      </c>
      <c r="CR882">
        <v>884</v>
      </c>
      <c r="CS882">
        <v>6.7844570626376433</v>
      </c>
      <c r="CT882">
        <v>3.3672284729999999</v>
      </c>
      <c r="CU882" s="3">
        <f t="shared" si="638"/>
        <v>0.92091571833608876</v>
      </c>
      <c r="CV882" s="3">
        <f>CS882/VLOOKUP(C882,Sheet3!A$130:C$143,3,FALSE)</f>
        <v>0.96477055959375435</v>
      </c>
      <c r="CX882" s="4">
        <f t="shared" si="639"/>
        <v>0.30367745734553042</v>
      </c>
      <c r="CY882" s="4">
        <f t="shared" si="640"/>
        <v>0.16338862081219463</v>
      </c>
      <c r="CZ882" s="4">
        <f t="shared" si="641"/>
        <v>-7.6747913360155143E-2</v>
      </c>
      <c r="DA882" s="4">
        <f t="shared" si="642"/>
        <v>0.15300191462338489</v>
      </c>
    </row>
    <row r="883" spans="1:105" x14ac:dyDescent="0.25">
      <c r="A883">
        <v>16225480</v>
      </c>
      <c r="B883" t="s">
        <v>1355</v>
      </c>
      <c r="C883">
        <v>8</v>
      </c>
      <c r="D883">
        <v>217</v>
      </c>
      <c r="E883" s="3">
        <v>1.270312656</v>
      </c>
      <c r="F883">
        <v>5.3798973535404597</v>
      </c>
      <c r="G883" s="3">
        <f t="shared" si="598"/>
        <v>0.71451812087269806</v>
      </c>
      <c r="H883" s="3">
        <f>F883/VLOOKUP(C883,Sheet3!A$66:C$79,3,FALSE)</f>
        <v>1.0095825920917751</v>
      </c>
      <c r="J883" s="4">
        <f t="shared" si="599"/>
        <v>0.83240930217983455</v>
      </c>
      <c r="K883" s="4">
        <f t="shared" si="600"/>
        <v>1.1828509792966535</v>
      </c>
      <c r="L883" s="4">
        <f t="shared" si="601"/>
        <v>-0.19717461650005752</v>
      </c>
      <c r="M883" s="4">
        <f t="shared" si="602"/>
        <v>0.65165545961758842</v>
      </c>
      <c r="O883">
        <v>779</v>
      </c>
      <c r="P883">
        <v>6.6580110458707482</v>
      </c>
      <c r="Q883">
        <v>0</v>
      </c>
      <c r="R883">
        <v>0.57127492348921893</v>
      </c>
      <c r="S883" s="3">
        <f t="shared" si="603"/>
        <v>0.88426771527797265</v>
      </c>
      <c r="T883" s="3">
        <f>P883/VLOOKUP(C883,Sheet3!A$82:C$95,3,FALSE)</f>
        <v>0.98451483599179146</v>
      </c>
      <c r="V883" s="4">
        <f t="shared" si="604"/>
        <v>0.44834966377081265</v>
      </c>
      <c r="W883" s="4">
        <f t="shared" si="605"/>
        <v>0.35176092913630336</v>
      </c>
      <c r="X883" s="4">
        <f t="shared" si="606"/>
        <v>-5.4029757575440443E-2</v>
      </c>
      <c r="Y883" s="4">
        <f t="shared" si="607"/>
        <v>1.0878331544132827</v>
      </c>
      <c r="AA883">
        <v>383</v>
      </c>
      <c r="AB883">
        <v>5.9480349891806457</v>
      </c>
      <c r="AC883">
        <v>0.567102192</v>
      </c>
      <c r="AD883" s="3">
        <f t="shared" si="608"/>
        <v>0.78997395378882884</v>
      </c>
      <c r="AE883" t="s">
        <v>1355</v>
      </c>
      <c r="AF883">
        <v>0.17449097480797784</v>
      </c>
      <c r="AG883" s="3">
        <f>AB883/VLOOKUP(C883,Sheet3!A$2:C$15,3,FALSE)</f>
        <v>0.95290890212171397</v>
      </c>
      <c r="AI883" s="4">
        <f t="shared" si="609"/>
        <v>0.25661594401211424</v>
      </c>
      <c r="AJ883" s="4">
        <f t="shared" si="610"/>
        <v>0.16338862081219463</v>
      </c>
      <c r="AK883" s="4">
        <f t="shared" si="611"/>
        <v>-0.17352880349479127</v>
      </c>
      <c r="AL883" s="4">
        <f t="shared" si="612"/>
        <v>0.118029371413264</v>
      </c>
      <c r="AM883" s="3">
        <f t="shared" si="613"/>
        <v>0.77366528750160835</v>
      </c>
      <c r="AN883" s="3">
        <f t="shared" si="643"/>
        <v>0.86896551724136584</v>
      </c>
      <c r="AO883" s="3">
        <f t="shared" si="614"/>
        <v>1.069827978711783</v>
      </c>
      <c r="AP883">
        <v>1862</v>
      </c>
      <c r="AQ883">
        <v>7.5294064578370126</v>
      </c>
      <c r="AR883">
        <v>3.186101158</v>
      </c>
      <c r="AT883" s="3">
        <f>AQ883/VLOOKUP(C883,Sheet3!A$34:C$47,3,FALSE)</f>
        <v>1.0061954319627653</v>
      </c>
      <c r="AV883" s="4">
        <f t="shared" si="615"/>
        <v>0.77705002494481368</v>
      </c>
      <c r="AW883" s="4">
        <f t="shared" si="616"/>
        <v>1.6547857324125594</v>
      </c>
      <c r="AX883" s="4">
        <f t="shared" si="617"/>
        <v>-6.1255013331877738E-2</v>
      </c>
      <c r="AZ883">
        <v>999</v>
      </c>
      <c r="BA883">
        <v>6.9067547786485539</v>
      </c>
      <c r="BB883">
        <v>3.4634272589999999</v>
      </c>
      <c r="BC883" s="3">
        <f t="shared" si="618"/>
        <v>0.91730401557212138</v>
      </c>
      <c r="BD883" s="3">
        <f>BA883/VLOOKUP(C883,Sheet3!A$50:C$63,3,FALSE)</f>
        <v>1.0422112794623251</v>
      </c>
      <c r="BF883" s="4">
        <f t="shared" si="619"/>
        <v>0.98447791082491587</v>
      </c>
      <c r="BG883" s="4">
        <f t="shared" si="620"/>
        <v>1.5613517257664626</v>
      </c>
      <c r="BH883" s="4">
        <f t="shared" si="621"/>
        <v>-5.9602696122022868E-2</v>
      </c>
      <c r="BI883" s="4">
        <f t="shared" si="622"/>
        <v>1.3542993877147909</v>
      </c>
      <c r="BK883">
        <v>1651</v>
      </c>
      <c r="BL883">
        <v>7.4091364439201284</v>
      </c>
      <c r="BM883">
        <v>0.77165826100000001</v>
      </c>
      <c r="BN883" s="3">
        <f t="shared" si="623"/>
        <v>0.98402662751833503</v>
      </c>
      <c r="BO883" s="3">
        <f>BL883/VLOOKUP(C883,Sheet3!A$18:C$31,3,FALSE)</f>
        <v>1.0086679782246812</v>
      </c>
      <c r="BQ883" s="4">
        <f t="shared" si="624"/>
        <v>0.93054715451406633</v>
      </c>
      <c r="BR883" s="4">
        <f t="shared" si="625"/>
        <v>1.5199665096036081</v>
      </c>
      <c r="BS883" s="4">
        <f t="shared" si="626"/>
        <v>-1.003365340496434E-2</v>
      </c>
      <c r="BT883" s="4">
        <f t="shared" si="627"/>
        <v>0.50102162366936975</v>
      </c>
      <c r="BV883">
        <v>543</v>
      </c>
      <c r="BW883">
        <v>6.2971093199339352</v>
      </c>
      <c r="BX883">
        <v>0.396111659</v>
      </c>
      <c r="BY883" s="3">
        <f t="shared" si="628"/>
        <v>0.83633542101842095</v>
      </c>
      <c r="BZ883" s="3">
        <f>BW883/VLOOKUP(C883,Sheet3!A$98:C$111,3,FALSE)</f>
        <v>0.93231294197261749</v>
      </c>
      <c r="CB883" s="4">
        <f t="shared" si="629"/>
        <v>0.23112477408541565</v>
      </c>
      <c r="CC883" s="4">
        <f t="shared" si="630"/>
        <v>0.14045183546909645</v>
      </c>
      <c r="CD883" s="4">
        <f t="shared" si="631"/>
        <v>-6.7188311869754033E-2</v>
      </c>
      <c r="CE883" s="4">
        <f t="shared" si="632"/>
        <v>9.3931819834203498E-2</v>
      </c>
      <c r="CG883">
        <v>4285</v>
      </c>
      <c r="CH883">
        <v>8.3628758310318805</v>
      </c>
      <c r="CI883">
        <v>3.8818719549999998</v>
      </c>
      <c r="CJ883" s="3">
        <f t="shared" si="633"/>
        <v>1.1106952291474912</v>
      </c>
      <c r="CK883" s="3">
        <f>CH883/VLOOKUP(C883,Sheet3!A$114:C$127,3,FALSE)</f>
        <v>1.0133661358468569</v>
      </c>
      <c r="CM883" s="4">
        <f t="shared" si="634"/>
        <v>0.94962764700347224</v>
      </c>
      <c r="CN883" s="4">
        <f t="shared" si="635"/>
        <v>1.280736820537774</v>
      </c>
      <c r="CO883" s="4">
        <f t="shared" si="636"/>
        <v>-3.6967239612543695E-2</v>
      </c>
      <c r="CP883" s="4">
        <f t="shared" si="637"/>
        <v>0.38740262046222917</v>
      </c>
      <c r="CR883">
        <v>934</v>
      </c>
      <c r="CS883">
        <v>6.8394764382288429</v>
      </c>
      <c r="CT883">
        <v>3.6783303709999999</v>
      </c>
      <c r="CU883" s="3">
        <f t="shared" si="638"/>
        <v>0.90836860468728542</v>
      </c>
      <c r="CV883" s="3">
        <f>CS883/VLOOKUP(C883,Sheet3!A$130:C$143,3,FALSE)</f>
        <v>0.97259448320142827</v>
      </c>
      <c r="CX883" s="4">
        <f t="shared" si="639"/>
        <v>0.37379236370426355</v>
      </c>
      <c r="CY883" s="4">
        <f t="shared" si="640"/>
        <v>0.27236484288846569</v>
      </c>
      <c r="CZ883" s="4">
        <f t="shared" si="641"/>
        <v>-7.2548729937254516E-2</v>
      </c>
      <c r="DA883" s="4">
        <f t="shared" si="642"/>
        <v>9.7183855220580914E-2</v>
      </c>
    </row>
    <row r="884" spans="1:105" x14ac:dyDescent="0.25">
      <c r="A884">
        <v>16225492</v>
      </c>
      <c r="B884" t="s">
        <v>1355</v>
      </c>
      <c r="C884">
        <v>8</v>
      </c>
      <c r="D884">
        <v>149</v>
      </c>
      <c r="E884" s="3">
        <v>4.2749470999999997E-2</v>
      </c>
      <c r="F884">
        <v>5.0039463059454592</v>
      </c>
      <c r="G884" s="3">
        <f t="shared" si="598"/>
        <v>0.6773907108636501</v>
      </c>
      <c r="H884" s="3">
        <f>F884/VLOOKUP(C884,Sheet3!A$66:C$79,3,FALSE)</f>
        <v>0.93903224360217097</v>
      </c>
      <c r="J884" s="4">
        <f t="shared" si="599"/>
        <v>0.20441148735208892</v>
      </c>
      <c r="K884" s="4">
        <f t="shared" si="600"/>
        <v>0.10044650085539726</v>
      </c>
      <c r="L884" s="4">
        <f t="shared" si="601"/>
        <v>-0.67111921494923343</v>
      </c>
      <c r="M884" s="4">
        <f t="shared" si="602"/>
        <v>0.33097015946722946</v>
      </c>
      <c r="O884">
        <v>943</v>
      </c>
      <c r="P884">
        <v>6.8490662826334576</v>
      </c>
      <c r="Q884">
        <v>5.5649017479999996</v>
      </c>
      <c r="R884">
        <v>0.84980933029832861</v>
      </c>
      <c r="S884" s="3">
        <f t="shared" si="603"/>
        <v>0.92716699866121699</v>
      </c>
      <c r="T884" s="3">
        <f>P884/VLOOKUP(C884,Sheet3!A$82:C$95,3,FALSE)</f>
        <v>1.0127660229890656</v>
      </c>
      <c r="V884" s="4">
        <f t="shared" si="604"/>
        <v>0.97756688684923765</v>
      </c>
      <c r="W884" s="4">
        <f t="shared" si="605"/>
        <v>1.5707857579998212</v>
      </c>
      <c r="X884" s="4">
        <f t="shared" si="606"/>
        <v>-4.6918010553929038E-2</v>
      </c>
      <c r="Y884" s="4">
        <f t="shared" si="607"/>
        <v>1.9881699583451959</v>
      </c>
      <c r="AA884">
        <v>442</v>
      </c>
      <c r="AB884">
        <v>6.0913098820776979</v>
      </c>
      <c r="AC884">
        <v>0.93352973699999997</v>
      </c>
      <c r="AD884" s="3">
        <f t="shared" si="608"/>
        <v>0.82458853049818526</v>
      </c>
      <c r="AE884" t="s">
        <v>1355</v>
      </c>
      <c r="AF884">
        <v>0.37010638852692224</v>
      </c>
      <c r="AG884" s="3">
        <f>AB884/VLOOKUP(C884,Sheet3!A$2:C$15,3,FALSE)</f>
        <v>0.97586235164588087</v>
      </c>
      <c r="AI884" s="4">
        <f t="shared" si="609"/>
        <v>0.43856837250261788</v>
      </c>
      <c r="AJ884" s="4">
        <f t="shared" si="610"/>
        <v>0.49131280954240897</v>
      </c>
      <c r="AK884" s="4">
        <f t="shared" si="611"/>
        <v>-0.11478305151522897</v>
      </c>
      <c r="AL884" s="4">
        <f t="shared" si="612"/>
        <v>0.44721117477179767</v>
      </c>
      <c r="AM884" s="3">
        <f t="shared" si="613"/>
        <v>0.64495910164271919</v>
      </c>
      <c r="AN884" s="3">
        <f t="shared" si="643"/>
        <v>0.86995073891624264</v>
      </c>
      <c r="AO884" s="3">
        <f t="shared" si="614"/>
        <v>1.070129201884443</v>
      </c>
      <c r="AP884">
        <v>1615</v>
      </c>
      <c r="AQ884">
        <v>7.3870902356567569</v>
      </c>
      <c r="AR884">
        <v>1.6903935109999999</v>
      </c>
      <c r="AT884" s="3">
        <f>AQ884/VLOOKUP(C884,Sheet3!A$34:C$47,3,FALSE)</f>
        <v>0.9871769431278421</v>
      </c>
      <c r="AV884" s="4">
        <f t="shared" si="615"/>
        <v>0.59972163033957804</v>
      </c>
      <c r="AW884" s="4">
        <f t="shared" si="616"/>
        <v>0.80454669343453977</v>
      </c>
      <c r="AX884" s="4">
        <f t="shared" si="617"/>
        <v>-6.5672597364373878E-2</v>
      </c>
      <c r="AZ884">
        <v>950</v>
      </c>
      <c r="BA884">
        <v>6.8564619845945867</v>
      </c>
      <c r="BB884">
        <v>3.2157599139999999</v>
      </c>
      <c r="BC884" s="3">
        <f t="shared" si="618"/>
        <v>0.9281681644416796</v>
      </c>
      <c r="BD884" s="3">
        <f>BA884/VLOOKUP(C884,Sheet3!A$50:C$63,3,FALSE)</f>
        <v>1.0346222280309991</v>
      </c>
      <c r="BF884" s="4">
        <f t="shared" si="619"/>
        <v>0.93644185331123009</v>
      </c>
      <c r="BG884" s="4">
        <f t="shared" si="620"/>
        <v>1.4889218879216481</v>
      </c>
      <c r="BH884" s="4">
        <f t="shared" si="621"/>
        <v>-5.9823304661306045E-2</v>
      </c>
      <c r="BI884" s="4">
        <f t="shared" si="622"/>
        <v>1.5021088922036019</v>
      </c>
      <c r="BK884">
        <v>1478</v>
      </c>
      <c r="BL884">
        <v>7.2984451015081468</v>
      </c>
      <c r="BM884">
        <v>0.345989765</v>
      </c>
      <c r="BN884" s="3">
        <f t="shared" si="623"/>
        <v>0.9879999930526463</v>
      </c>
      <c r="BO884" s="3">
        <f>BL884/VLOOKUP(C884,Sheet3!A$18:C$31,3,FALSE)</f>
        <v>0.99359863601418796</v>
      </c>
      <c r="BQ884" s="4">
        <f t="shared" si="624"/>
        <v>0.56004100775137378</v>
      </c>
      <c r="BR884" s="4">
        <f t="shared" si="625"/>
        <v>0.59649441832078853</v>
      </c>
      <c r="BS884" s="4">
        <f t="shared" si="626"/>
        <v>-6.5214271885479888E-2</v>
      </c>
      <c r="BT884" s="4">
        <f t="shared" si="627"/>
        <v>0.62737789003624145</v>
      </c>
      <c r="BV884">
        <v>645</v>
      </c>
      <c r="BW884">
        <v>6.4692503167957724</v>
      </c>
      <c r="BX884">
        <v>0.59059521999999998</v>
      </c>
      <c r="BY884" s="3">
        <f t="shared" si="628"/>
        <v>0.87575081803784371</v>
      </c>
      <c r="BZ884" s="3">
        <f>BW884/VLOOKUP(C884,Sheet3!A$98:C$111,3,FALSE)</f>
        <v>0.95779912476927287</v>
      </c>
      <c r="CB884" s="4">
        <f t="shared" si="629"/>
        <v>0.37111769105247866</v>
      </c>
      <c r="CC884" s="4">
        <f t="shared" si="630"/>
        <v>0.3406187525830614</v>
      </c>
      <c r="CD884" s="4">
        <f t="shared" si="631"/>
        <v>-6.1939159702099587E-2</v>
      </c>
      <c r="CE884" s="4">
        <f t="shared" si="632"/>
        <v>0.27755292197024373</v>
      </c>
      <c r="CG884">
        <v>3625</v>
      </c>
      <c r="CH884">
        <v>8.1956095672887752</v>
      </c>
      <c r="CI884">
        <v>2.9926090699999999</v>
      </c>
      <c r="CJ884" s="3">
        <f t="shared" si="633"/>
        <v>1.1094503120767871</v>
      </c>
      <c r="CK884" s="3">
        <f>CH884/VLOOKUP(C884,Sheet3!A$114:C$127,3,FALSE)</f>
        <v>0.99309775320294325</v>
      </c>
      <c r="CM884" s="4">
        <f t="shared" si="634"/>
        <v>0.59862180428970768</v>
      </c>
      <c r="CN884" s="4">
        <f t="shared" si="635"/>
        <v>0.64224805251569295</v>
      </c>
      <c r="CO884" s="4">
        <f t="shared" si="636"/>
        <v>-7.3774513358377258E-2</v>
      </c>
      <c r="CP884" s="4">
        <f t="shared" si="637"/>
        <v>0.36728699966522277</v>
      </c>
      <c r="CR884">
        <v>988</v>
      </c>
      <c r="CS884">
        <v>6.8956826977478682</v>
      </c>
      <c r="CT884">
        <v>4.0145373150000001</v>
      </c>
      <c r="CU884" s="3">
        <f t="shared" si="638"/>
        <v>0.93347752332347145</v>
      </c>
      <c r="CV884" s="3">
        <f>CS884/VLOOKUP(C884,Sheet3!A$130:C$143,3,FALSE)</f>
        <v>0.98058718533635192</v>
      </c>
      <c r="CX884" s="4">
        <f t="shared" si="639"/>
        <v>0.45645621897804506</v>
      </c>
      <c r="CY884" s="4">
        <f t="shared" si="640"/>
        <v>0.40202276391719155</v>
      </c>
      <c r="CZ884" s="4">
        <f t="shared" si="641"/>
        <v>-6.8010684251950212E-2</v>
      </c>
      <c r="DA884" s="4">
        <f t="shared" si="642"/>
        <v>0.22437583736047481</v>
      </c>
    </row>
    <row r="885" spans="1:105" x14ac:dyDescent="0.25">
      <c r="A885">
        <v>16225504</v>
      </c>
      <c r="B885" t="s">
        <v>1355</v>
      </c>
      <c r="C885">
        <v>8</v>
      </c>
      <c r="D885">
        <v>157</v>
      </c>
      <c r="E885" s="3">
        <v>0.18922761199999999</v>
      </c>
      <c r="F885">
        <v>5.0562458053483077</v>
      </c>
      <c r="G885" s="3">
        <f t="shared" si="598"/>
        <v>0.70458005395288958</v>
      </c>
      <c r="H885" s="3">
        <f>F885/VLOOKUP(C885,Sheet3!A$66:C$79,3,FALSE)</f>
        <v>0.94884668070058187</v>
      </c>
      <c r="J885" s="4">
        <f t="shared" si="599"/>
        <v>0.25844430856837763</v>
      </c>
      <c r="K885" s="4">
        <f t="shared" si="600"/>
        <v>0.17388434398420866</v>
      </c>
      <c r="L885" s="4">
        <f t="shared" si="601"/>
        <v>-0.61456609852628796</v>
      </c>
      <c r="M885" s="4">
        <f t="shared" si="602"/>
        <v>0.54761907164779133</v>
      </c>
      <c r="O885">
        <v>711</v>
      </c>
      <c r="P885">
        <v>6.5666724298032406</v>
      </c>
      <c r="Q885">
        <v>0</v>
      </c>
      <c r="R885">
        <v>0.4626196345623646</v>
      </c>
      <c r="S885" s="3">
        <f t="shared" si="603"/>
        <v>0.91505567430834167</v>
      </c>
      <c r="T885" s="3">
        <f>P885/VLOOKUP(C885,Sheet3!A$82:C$95,3,FALSE)</f>
        <v>0.97100866695754362</v>
      </c>
      <c r="V885" s="4">
        <f t="shared" si="604"/>
        <v>0.28537446760407359</v>
      </c>
      <c r="W885" s="4">
        <f t="shared" si="605"/>
        <v>0.11913863386754982</v>
      </c>
      <c r="X885" s="4">
        <f t="shared" si="606"/>
        <v>-5.4029757575440443E-2</v>
      </c>
      <c r="Y885" s="4">
        <f t="shared" si="607"/>
        <v>1.614376194074683</v>
      </c>
      <c r="AA885">
        <v>680</v>
      </c>
      <c r="AB885">
        <v>6.522092798170152</v>
      </c>
      <c r="AC885">
        <v>2.4434057990000002</v>
      </c>
      <c r="AD885" s="3">
        <f t="shared" si="608"/>
        <v>0.90884357140226513</v>
      </c>
      <c r="AE885" t="s">
        <v>1355</v>
      </c>
      <c r="AF885">
        <v>1.7642595958202401</v>
      </c>
      <c r="AG885" s="3">
        <f>AB885/VLOOKUP(C885,Sheet3!A$2:C$15,3,FALSE)</f>
        <v>1.0448762152786832</v>
      </c>
      <c r="AI885" s="4">
        <f t="shared" si="609"/>
        <v>1.4630058161328741</v>
      </c>
      <c r="AJ885" s="4">
        <f t="shared" si="610"/>
        <v>1.9186975855304285</v>
      </c>
      <c r="AK885" s="4">
        <f t="shared" si="611"/>
        <v>0.12728064120779009</v>
      </c>
      <c r="AL885" s="4">
        <f t="shared" si="612"/>
        <v>2.3900443983226318</v>
      </c>
      <c r="AM885" s="3">
        <f t="shared" si="613"/>
        <v>0.23153926325748905</v>
      </c>
      <c r="AN885" s="3">
        <f t="shared" si="643"/>
        <v>0.87093596059111944</v>
      </c>
      <c r="AO885" s="3">
        <f t="shared" si="614"/>
        <v>1.0704320653393999</v>
      </c>
      <c r="AP885">
        <v>1308</v>
      </c>
      <c r="AQ885">
        <v>7.1762545320171442</v>
      </c>
      <c r="AR885">
        <v>0</v>
      </c>
      <c r="AT885" s="3">
        <f>AQ885/VLOOKUP(C885,Sheet3!A$34:C$47,3,FALSE)</f>
        <v>0.95900182426757319</v>
      </c>
      <c r="AV885" s="4">
        <f t="shared" si="615"/>
        <v>0.3895279013822206</v>
      </c>
      <c r="AW885" s="4">
        <f t="shared" si="616"/>
        <v>0.12805731059938866</v>
      </c>
      <c r="AX885" s="4">
        <f t="shared" si="617"/>
        <v>-7.066518759268918E-2</v>
      </c>
      <c r="AZ885">
        <v>388</v>
      </c>
      <c r="BA885">
        <v>5.9610053396232736</v>
      </c>
      <c r="BB885">
        <v>0.402402168</v>
      </c>
      <c r="BC885" s="3">
        <f t="shared" si="618"/>
        <v>0.83065689950488963</v>
      </c>
      <c r="BD885" s="3">
        <f>BA885/VLOOKUP(C885,Sheet3!A$50:C$63,3,FALSE)</f>
        <v>0.89950015615092538</v>
      </c>
      <c r="BF885" s="4">
        <f t="shared" si="619"/>
        <v>0.30858607400981947</v>
      </c>
      <c r="BG885" s="4">
        <f t="shared" si="620"/>
        <v>0.13367214848371761</v>
      </c>
      <c r="BH885" s="4">
        <f t="shared" si="621"/>
        <v>-6.2329290029809477E-2</v>
      </c>
      <c r="BI885" s="4">
        <f t="shared" si="622"/>
        <v>0.30791829127212694</v>
      </c>
      <c r="BK885">
        <v>1571</v>
      </c>
      <c r="BL885">
        <v>7.3594676382556212</v>
      </c>
      <c r="BM885">
        <v>0.57459252999999999</v>
      </c>
      <c r="BN885" s="3">
        <f t="shared" si="623"/>
        <v>1.0255304637566942</v>
      </c>
      <c r="BO885" s="3">
        <f>BL885/VLOOKUP(C885,Sheet3!A$18:C$31,3,FALSE)</f>
        <v>1.0019061465092505</v>
      </c>
      <c r="BQ885" s="4">
        <f t="shared" si="624"/>
        <v>0.74873498731138977</v>
      </c>
      <c r="BR885" s="4">
        <f t="shared" si="625"/>
        <v>1.0533469783421132</v>
      </c>
      <c r="BS885" s="4">
        <f t="shared" si="626"/>
        <v>-3.5579844913332173E-2</v>
      </c>
      <c r="BT885" s="4">
        <f t="shared" si="627"/>
        <v>2.6599640144345722</v>
      </c>
      <c r="BV885">
        <v>1094</v>
      </c>
      <c r="BW885">
        <v>6.9975959829819265</v>
      </c>
      <c r="BX885">
        <v>1.472356373</v>
      </c>
      <c r="BY885" s="3">
        <f t="shared" si="628"/>
        <v>0.97510420676438869</v>
      </c>
      <c r="BZ885" s="3">
        <f>BW885/VLOOKUP(C885,Sheet3!A$98:C$111,3,FALSE)</f>
        <v>1.0360228743334083</v>
      </c>
      <c r="CB885" s="4">
        <f t="shared" si="629"/>
        <v>1.1333186542942097</v>
      </c>
      <c r="CC885" s="4">
        <f t="shared" si="630"/>
        <v>1.5335721616593869</v>
      </c>
      <c r="CD885" s="4">
        <f t="shared" si="631"/>
        <v>-3.8140240946064337E-2</v>
      </c>
      <c r="CE885" s="4">
        <f t="shared" si="632"/>
        <v>1.7635885922613588</v>
      </c>
      <c r="CG885">
        <v>3965</v>
      </c>
      <c r="CH885">
        <v>8.2852611340689482</v>
      </c>
      <c r="CI885">
        <v>3.4504196870000001</v>
      </c>
      <c r="CJ885" s="3">
        <f t="shared" si="633"/>
        <v>1.1545383594051641</v>
      </c>
      <c r="CK885" s="3">
        <f>CH885/VLOOKUP(C885,Sheet3!A$114:C$127,3,FALSE)</f>
        <v>1.0039612245298195</v>
      </c>
      <c r="CM885" s="4">
        <f t="shared" si="634"/>
        <v>0.77352868315695678</v>
      </c>
      <c r="CN885" s="4">
        <f t="shared" si="635"/>
        <v>0.96163855185261427</v>
      </c>
      <c r="CO885" s="4">
        <f t="shared" si="636"/>
        <v>-5.4825380331569362E-2</v>
      </c>
      <c r="CP885" s="4">
        <f t="shared" si="637"/>
        <v>1.0849134443099477</v>
      </c>
      <c r="CR885">
        <v>1092</v>
      </c>
      <c r="CS885">
        <v>6.9957661563048505</v>
      </c>
      <c r="CT885">
        <v>4.662616646</v>
      </c>
      <c r="CU885" s="3">
        <f t="shared" si="638"/>
        <v>0.97484922323936007</v>
      </c>
      <c r="CV885" s="3">
        <f>CS885/VLOOKUP(C885,Sheet3!A$130:C$143,3,FALSE)</f>
        <v>0.99481935947005617</v>
      </c>
      <c r="CX885" s="4">
        <f t="shared" si="639"/>
        <v>0.63334931330254529</v>
      </c>
      <c r="CY885" s="4">
        <f t="shared" si="640"/>
        <v>0.69019587492536494</v>
      </c>
      <c r="CZ885" s="4">
        <f t="shared" si="641"/>
        <v>-5.9263055256579274E-2</v>
      </c>
      <c r="DA885" s="4">
        <f t="shared" si="642"/>
        <v>0.73643526757539401</v>
      </c>
    </row>
    <row r="886" spans="1:105" x14ac:dyDescent="0.25">
      <c r="A886">
        <v>16225506</v>
      </c>
      <c r="B886" t="s">
        <v>1355</v>
      </c>
      <c r="C886">
        <v>8</v>
      </c>
      <c r="D886">
        <v>206</v>
      </c>
      <c r="E886" s="3">
        <v>1.073140982</v>
      </c>
      <c r="F886">
        <v>5.3278761687895813</v>
      </c>
      <c r="G886" s="3">
        <f t="shared" si="598"/>
        <v>0.71283518537770263</v>
      </c>
      <c r="H886" s="3">
        <f>F886/VLOOKUP(C886,Sheet3!A$66:C$79,3,FALSE)</f>
        <v>0.9998203830581931</v>
      </c>
      <c r="J886" s="4">
        <f t="shared" si="599"/>
        <v>0.70916247894366669</v>
      </c>
      <c r="K886" s="4">
        <f t="shared" si="600"/>
        <v>0.9877496958562999</v>
      </c>
      <c r="L886" s="4">
        <f t="shared" si="601"/>
        <v>-0.27329978138065941</v>
      </c>
      <c r="M886" s="4">
        <f t="shared" si="602"/>
        <v>0.63664579696702295</v>
      </c>
      <c r="O886">
        <v>830</v>
      </c>
      <c r="P886">
        <v>6.7214257007906433</v>
      </c>
      <c r="Q886">
        <v>0</v>
      </c>
      <c r="R886">
        <v>0.65586812488310664</v>
      </c>
      <c r="S886" s="3">
        <f t="shared" si="603"/>
        <v>0.89928305081348436</v>
      </c>
      <c r="T886" s="3">
        <f>P886/VLOOKUP(C886,Sheet3!A$82:C$95,3,FALSE)</f>
        <v>0.99389191094072193</v>
      </c>
      <c r="V886" s="4">
        <f t="shared" si="604"/>
        <v>0.59398178347080044</v>
      </c>
      <c r="W886" s="4">
        <f t="shared" si="605"/>
        <v>0.60367577772945324</v>
      </c>
      <c r="X886" s="4">
        <f t="shared" si="606"/>
        <v>-5.4029757575440443E-2</v>
      </c>
      <c r="Y886" s="4">
        <f t="shared" si="607"/>
        <v>1.3131720962909281</v>
      </c>
      <c r="AA886">
        <v>358</v>
      </c>
      <c r="AB886">
        <v>5.8805329864007003</v>
      </c>
      <c r="AC886">
        <v>0.41358815399999999</v>
      </c>
      <c r="AD886" s="3">
        <f t="shared" si="608"/>
        <v>0.7867770737683959</v>
      </c>
      <c r="AE886" t="s">
        <v>1355</v>
      </c>
      <c r="AF886">
        <v>0.11568375934630251</v>
      </c>
      <c r="AG886" s="3">
        <f>AB886/VLOOKUP(C886,Sheet3!A$2:C$15,3,FALSE)</f>
        <v>0.94209469886348551</v>
      </c>
      <c r="AI886" s="4">
        <f t="shared" si="609"/>
        <v>0.19325759374841658</v>
      </c>
      <c r="AJ886" s="4">
        <f t="shared" si="610"/>
        <v>6.9344798289809467E-2</v>
      </c>
      <c r="AK886" s="4">
        <f t="shared" si="611"/>
        <v>-0.1981402109197683</v>
      </c>
      <c r="AL886" s="4">
        <f t="shared" si="612"/>
        <v>0.10919929196499197</v>
      </c>
      <c r="AM886" s="3">
        <f t="shared" si="613"/>
        <v>0.82426962008859994</v>
      </c>
      <c r="AN886" s="3">
        <f t="shared" si="643"/>
        <v>0.87192118226599624</v>
      </c>
      <c r="AO886" s="3">
        <f t="shared" si="614"/>
        <v>1.0707365933914323</v>
      </c>
      <c r="AP886">
        <v>1762</v>
      </c>
      <c r="AQ886">
        <v>7.4742048064961244</v>
      </c>
      <c r="AR886">
        <v>2.5781668259999999</v>
      </c>
      <c r="AT886" s="3">
        <f>AQ886/VLOOKUP(C886,Sheet3!A$34:C$47,3,FALSE)</f>
        <v>0.99881853582532931</v>
      </c>
      <c r="AV886" s="4">
        <f t="shared" si="615"/>
        <v>0.70474991372573226</v>
      </c>
      <c r="AW886" s="4">
        <f t="shared" si="616"/>
        <v>1.3168418251798906</v>
      </c>
      <c r="AX886" s="4">
        <f t="shared" si="617"/>
        <v>-6.3050552054459003E-2</v>
      </c>
      <c r="AZ886">
        <v>400</v>
      </c>
      <c r="BA886">
        <v>5.9914645471079817</v>
      </c>
      <c r="BB886">
        <v>0.461484964</v>
      </c>
      <c r="BC886" s="3">
        <f t="shared" si="618"/>
        <v>0.80161899522750102</v>
      </c>
      <c r="BD886" s="3">
        <f>BA886/VLOOKUP(C886,Sheet3!A$50:C$63,3,FALSE)</f>
        <v>0.90409637110591146</v>
      </c>
      <c r="BF886" s="4">
        <f t="shared" si="619"/>
        <v>0.32314917183721126</v>
      </c>
      <c r="BG886" s="4">
        <f t="shared" si="620"/>
        <v>0.16107112267183207</v>
      </c>
      <c r="BH886" s="4">
        <f t="shared" si="621"/>
        <v>-6.2276662303201731E-2</v>
      </c>
      <c r="BI886" s="4">
        <f t="shared" si="622"/>
        <v>0.13029946400507841</v>
      </c>
      <c r="BK886">
        <v>1722</v>
      </c>
      <c r="BL886">
        <v>7.4512416849876759</v>
      </c>
      <c r="BM886">
        <v>0.94679060900000001</v>
      </c>
      <c r="BN886" s="3">
        <f t="shared" si="623"/>
        <v>0.99692768366629581</v>
      </c>
      <c r="BO886" s="3">
        <f>BL886/VLOOKUP(C886,Sheet3!A$18:C$31,3,FALSE)</f>
        <v>1.0144001183602724</v>
      </c>
      <c r="BQ886" s="4">
        <f t="shared" si="624"/>
        <v>1.1055278993727848</v>
      </c>
      <c r="BR886" s="4">
        <f t="shared" si="625"/>
        <v>2.017369113037458</v>
      </c>
      <c r="BS886" s="4">
        <f t="shared" si="626"/>
        <v>1.2669251248296352E-2</v>
      </c>
      <c r="BT886" s="4">
        <f t="shared" si="627"/>
        <v>0.97984451634918679</v>
      </c>
      <c r="BV886">
        <v>948</v>
      </c>
      <c r="BW886">
        <v>6.8543545022550214</v>
      </c>
      <c r="BX886">
        <v>1.182231971</v>
      </c>
      <c r="BY886" s="3">
        <f t="shared" si="628"/>
        <v>0.91706806004267283</v>
      </c>
      <c r="BZ886" s="3">
        <f>BW886/VLOOKUP(C886,Sheet3!A$98:C$111,3,FALSE)</f>
        <v>1.0148153837970337</v>
      </c>
      <c r="CB886" s="4">
        <f t="shared" si="629"/>
        <v>0.87263916477337977</v>
      </c>
      <c r="CC886" s="4">
        <f t="shared" si="630"/>
        <v>1.1265861407105158</v>
      </c>
      <c r="CD886" s="4">
        <f t="shared" si="631"/>
        <v>-4.5970759504122556E-2</v>
      </c>
      <c r="CE886" s="4">
        <f t="shared" si="632"/>
        <v>0.78060648588853143</v>
      </c>
      <c r="CG886">
        <v>4293</v>
      </c>
      <c r="CH886">
        <v>8.3647410682245606</v>
      </c>
      <c r="CI886">
        <v>3.892664855</v>
      </c>
      <c r="CJ886" s="3">
        <f t="shared" si="633"/>
        <v>1.1191479608579145</v>
      </c>
      <c r="CK886" s="3">
        <f>CH886/VLOOKUP(C886,Sheet3!A$114:C$127,3,FALSE)</f>
        <v>1.0135921547719939</v>
      </c>
      <c r="CM886" s="4">
        <f t="shared" si="634"/>
        <v>0.95415010759892482</v>
      </c>
      <c r="CN886" s="4">
        <f t="shared" si="635"/>
        <v>1.2878542883066382</v>
      </c>
      <c r="CO886" s="4">
        <f t="shared" si="636"/>
        <v>-3.6520513192817523E-2</v>
      </c>
      <c r="CP886" s="4">
        <f t="shared" si="637"/>
        <v>0.47851263477544725</v>
      </c>
      <c r="CR886">
        <v>1244</v>
      </c>
      <c r="CS886">
        <v>7.1260872732991247</v>
      </c>
      <c r="CT886">
        <v>5.6109812220000004</v>
      </c>
      <c r="CU886" s="3">
        <f t="shared" si="638"/>
        <v>0.9534241377899576</v>
      </c>
      <c r="CV886" s="3">
        <f>CS886/VLOOKUP(C886,Sheet3!A$130:C$143,3,FALSE)</f>
        <v>1.0133514211823855</v>
      </c>
      <c r="CX886" s="4">
        <f t="shared" si="639"/>
        <v>0.92522635084407634</v>
      </c>
      <c r="CY886" s="4">
        <f t="shared" si="640"/>
        <v>1.2527629684953681</v>
      </c>
      <c r="CZ886" s="4">
        <f t="shared" si="641"/>
        <v>-4.6462243586811239E-2</v>
      </c>
      <c r="DA886" s="4">
        <f t="shared" si="642"/>
        <v>0.41536617909087603</v>
      </c>
    </row>
    <row r="887" spans="1:105" x14ac:dyDescent="0.25">
      <c r="A887">
        <v>16225518</v>
      </c>
      <c r="B887" t="s">
        <v>1355</v>
      </c>
      <c r="C887">
        <v>8</v>
      </c>
      <c r="D887">
        <v>217</v>
      </c>
      <c r="E887" s="3">
        <v>1.270312656</v>
      </c>
      <c r="F887">
        <v>5.3798973535404597</v>
      </c>
      <c r="G887" s="3">
        <f t="shared" si="598"/>
        <v>0.64328914525686631</v>
      </c>
      <c r="H887" s="3">
        <f>F887/VLOOKUP(C887,Sheet3!A$66:C$79,3,FALSE)</f>
        <v>1.0095825920917751</v>
      </c>
      <c r="J887" s="4">
        <f t="shared" si="599"/>
        <v>0.83240930217983455</v>
      </c>
      <c r="K887" s="4">
        <f t="shared" si="600"/>
        <v>1.1828509792966535</v>
      </c>
      <c r="L887" s="4">
        <f t="shared" si="601"/>
        <v>-0.19717461650005752</v>
      </c>
      <c r="M887" s="4">
        <f t="shared" si="602"/>
        <v>0.12805731059938866</v>
      </c>
      <c r="O887">
        <v>78616</v>
      </c>
      <c r="P887">
        <v>11.272330520042264</v>
      </c>
      <c r="Q887">
        <v>24836.254860000001</v>
      </c>
      <c r="R887">
        <v>26.380646307548513</v>
      </c>
      <c r="S887" s="3">
        <f t="shared" si="603"/>
        <v>1.3478636094271981</v>
      </c>
      <c r="T887" s="3">
        <f>P887/VLOOKUP(C887,Sheet3!A$82:C$95,3,FALSE)</f>
        <v>1.6668306130353205</v>
      </c>
      <c r="V887" s="4">
        <v>91.307500000000005</v>
      </c>
      <c r="W887" s="4">
        <f t="shared" si="605"/>
        <v>6.9226438914758877</v>
      </c>
      <c r="X887" s="4">
        <f t="shared" si="606"/>
        <v>31.685822898328681</v>
      </c>
      <c r="Y887" s="4">
        <f t="shared" si="607"/>
        <v>6.2294967109159423</v>
      </c>
      <c r="AA887">
        <v>777</v>
      </c>
      <c r="AB887">
        <v>6.6554403503676474</v>
      </c>
      <c r="AC887">
        <v>3.0675694899999999</v>
      </c>
      <c r="AD887" s="3">
        <f t="shared" si="608"/>
        <v>0.79580933481538119</v>
      </c>
      <c r="AE887" t="s">
        <v>1355</v>
      </c>
      <c r="AF887">
        <v>2.486541146159877</v>
      </c>
      <c r="AG887" s="3">
        <f>AB887/VLOOKUP(C887,Sheet3!A$2:C$15,3,FALSE)</f>
        <v>1.066239248582332</v>
      </c>
      <c r="AI887" s="4">
        <f t="shared" si="609"/>
        <v>1.9436212486784097</v>
      </c>
      <c r="AJ887" s="4">
        <f t="shared" si="610"/>
        <v>2.3479329129725048</v>
      </c>
      <c r="AK887" s="4">
        <f t="shared" si="611"/>
        <v>0.22734671398660955</v>
      </c>
      <c r="AL887" s="4">
        <f t="shared" si="612"/>
        <v>0.15415067982725836</v>
      </c>
      <c r="AM887" s="3">
        <f t="shared" si="613"/>
        <v>0.14318450312987596</v>
      </c>
      <c r="AN887" s="3">
        <f t="shared" si="643"/>
        <v>0.87290640394087304</v>
      </c>
      <c r="AO887" s="3">
        <f t="shared" si="614"/>
        <v>1.0710428108948646</v>
      </c>
      <c r="AP887">
        <v>4286</v>
      </c>
      <c r="AQ887">
        <v>8.3631091760335217</v>
      </c>
      <c r="AR887">
        <v>18.31529566</v>
      </c>
      <c r="AT887" s="3">
        <f>AQ887/VLOOKUP(C887,Sheet3!A$34:C$47,3,FALSE)</f>
        <v>1.1176076490295075</v>
      </c>
      <c r="AV887" s="4">
        <f t="shared" si="615"/>
        <v>2.4431893075810005</v>
      </c>
      <c r="AW887" s="4">
        <f t="shared" si="616"/>
        <v>3.2090718247715797</v>
      </c>
      <c r="AX887" s="4">
        <f t="shared" si="617"/>
        <v>-1.657082107638172E-2</v>
      </c>
      <c r="AZ887">
        <v>4892</v>
      </c>
      <c r="BA887">
        <v>8.4953564968070623</v>
      </c>
      <c r="BB887">
        <v>23.506405950000001</v>
      </c>
      <c r="BC887" s="3">
        <f t="shared" si="618"/>
        <v>1.0158131764144043</v>
      </c>
      <c r="BD887" s="3">
        <f>BA887/VLOOKUP(C887,Sheet3!A$50:C$63,3,FALSE)</f>
        <v>1.2819271347807024</v>
      </c>
      <c r="BF887" s="4">
        <f t="shared" si="619"/>
        <v>3.1916453144587247</v>
      </c>
      <c r="BG887" s="4">
        <f t="shared" si="620"/>
        <v>3.2590822453462414</v>
      </c>
      <c r="BH887" s="4">
        <f t="shared" si="621"/>
        <v>-4.1749505779527442E-2</v>
      </c>
      <c r="BI887" s="4">
        <f t="shared" si="622"/>
        <v>2.6321844503274967</v>
      </c>
      <c r="BK887">
        <v>1592</v>
      </c>
      <c r="BL887">
        <v>7.3727463664043285</v>
      </c>
      <c r="BM887">
        <v>0.62629077</v>
      </c>
      <c r="BN887" s="3">
        <f t="shared" si="623"/>
        <v>0.88157959094121197</v>
      </c>
      <c r="BO887" s="3">
        <f>BL887/VLOOKUP(C887,Sheet3!A$18:C$31,3,FALSE)</f>
        <v>1.0037138913087327</v>
      </c>
      <c r="BQ887" s="4">
        <f t="shared" si="624"/>
        <v>0.79479478747499299</v>
      </c>
      <c r="BR887" s="4">
        <f t="shared" si="625"/>
        <v>1.1419003756835584</v>
      </c>
      <c r="BS887" s="4">
        <f t="shared" si="626"/>
        <v>-2.8878054942119157E-2</v>
      </c>
      <c r="BT887" s="4">
        <f t="shared" si="627"/>
        <v>4.0206420478040482E-2</v>
      </c>
      <c r="BV887">
        <v>809</v>
      </c>
      <c r="BW887">
        <v>6.6957989170584913</v>
      </c>
      <c r="BX887">
        <v>0.908758658</v>
      </c>
      <c r="BY887" s="3">
        <f t="shared" si="628"/>
        <v>0.80063511980052771</v>
      </c>
      <c r="BZ887" s="3">
        <f>BW887/VLOOKUP(C887,Sheet3!A$98:C$111,3,FALSE)</f>
        <v>0.99134057708964163</v>
      </c>
      <c r="CB887" s="4">
        <f t="shared" si="629"/>
        <v>0.63221660120345657</v>
      </c>
      <c r="CC887" s="4">
        <f t="shared" si="630"/>
        <v>0.75512740058754646</v>
      </c>
      <c r="CD887" s="4">
        <f t="shared" si="631"/>
        <v>-5.3351861672082092E-2</v>
      </c>
      <c r="CE887" s="4">
        <f t="shared" si="632"/>
        <v>3.918130506279522E-2</v>
      </c>
      <c r="CG887">
        <v>5052</v>
      </c>
      <c r="CH887">
        <v>8.527539483470381</v>
      </c>
      <c r="CI887">
        <v>4.9179602119999997</v>
      </c>
      <c r="CJ887" s="3">
        <f t="shared" si="633"/>
        <v>1.0196613847763789</v>
      </c>
      <c r="CK887" s="3">
        <f>CH887/VLOOKUP(C887,Sheet3!A$114:C$127,3,FALSE)</f>
        <v>1.0333191487287239</v>
      </c>
      <c r="CM887" s="4">
        <f t="shared" si="634"/>
        <v>1.4031881162472937</v>
      </c>
      <c r="CN887" s="4">
        <f t="shared" si="635"/>
        <v>2.0248040915249765</v>
      </c>
      <c r="CO887" s="4">
        <f t="shared" si="636"/>
        <v>5.917249039248576E-3</v>
      </c>
      <c r="CP887" s="4">
        <f t="shared" si="637"/>
        <v>5.1552596865342096E-2</v>
      </c>
      <c r="CR887">
        <v>1143</v>
      </c>
      <c r="CS887">
        <v>7.0414116637948103</v>
      </c>
      <c r="CT887">
        <v>4.9806729580000004</v>
      </c>
      <c r="CU887" s="3">
        <f t="shared" si="638"/>
        <v>0.84196098790311746</v>
      </c>
      <c r="CV887" s="3">
        <f>CS887/VLOOKUP(C887,Sheet3!A$130:C$143,3,FALSE)</f>
        <v>1.0013102903429989</v>
      </c>
      <c r="CX887" s="4">
        <f t="shared" si="639"/>
        <v>0.72739669630807202</v>
      </c>
      <c r="CY887" s="4">
        <f t="shared" si="640"/>
        <v>0.93117934436790573</v>
      </c>
      <c r="CZ887" s="4">
        <f t="shared" si="641"/>
        <v>-5.4970002718213493E-2</v>
      </c>
      <c r="DA887" s="4">
        <f t="shared" si="642"/>
        <v>3.2034771328721137E-2</v>
      </c>
    </row>
    <row r="888" spans="1:105" x14ac:dyDescent="0.25">
      <c r="A888">
        <v>16225557</v>
      </c>
      <c r="B888" t="s">
        <v>1355</v>
      </c>
      <c r="C888">
        <v>8</v>
      </c>
      <c r="D888">
        <v>180</v>
      </c>
      <c r="E888" s="3">
        <v>0.60566308000000002</v>
      </c>
      <c r="F888">
        <v>5.1929568508902104</v>
      </c>
      <c r="G888" s="3">
        <f t="shared" si="598"/>
        <v>0.70981951088875006</v>
      </c>
      <c r="H888" s="3">
        <f>F888/VLOOKUP(C888,Sheet3!A$66:C$79,3,FALSE)</f>
        <v>0.97450164819451379</v>
      </c>
      <c r="J888" s="4">
        <f t="shared" si="599"/>
        <v>0.44695872888040178</v>
      </c>
      <c r="K888" s="4">
        <f t="shared" si="600"/>
        <v>0.51082562376599072</v>
      </c>
      <c r="L888" s="4">
        <f t="shared" si="601"/>
        <v>-0.45378631702668665</v>
      </c>
      <c r="M888" s="4">
        <f t="shared" si="602"/>
        <v>0.59114204158219663</v>
      </c>
      <c r="O888">
        <v>887</v>
      </c>
      <c r="P888">
        <v>6.7878449823095792</v>
      </c>
      <c r="Q888">
        <v>0</v>
      </c>
      <c r="R888">
        <v>0.75277857622194178</v>
      </c>
      <c r="S888" s="3">
        <f t="shared" si="603"/>
        <v>0.92782300020568897</v>
      </c>
      <c r="T888" s="3">
        <f>P888/VLOOKUP(C888,Sheet3!A$82:C$95,3,FALSE)</f>
        <v>1.003713277652311</v>
      </c>
      <c r="V888" s="4">
        <f t="shared" si="604"/>
        <v>0.77786222280259498</v>
      </c>
      <c r="W888" s="4">
        <f t="shared" si="605"/>
        <v>1.0091408858376176</v>
      </c>
      <c r="X888" s="4">
        <f t="shared" si="606"/>
        <v>-5.4029757575440443E-2</v>
      </c>
      <c r="Y888" s="4">
        <f t="shared" si="607"/>
        <v>1.995390206318683</v>
      </c>
      <c r="AA888">
        <v>532</v>
      </c>
      <c r="AB888">
        <v>6.2766434893416445</v>
      </c>
      <c r="AC888">
        <v>1.499864047</v>
      </c>
      <c r="AD888" s="3">
        <f t="shared" si="608"/>
        <v>0.85794743525815931</v>
      </c>
      <c r="AE888" t="s">
        <v>1355</v>
      </c>
      <c r="AF888">
        <v>0.80478517064329969</v>
      </c>
      <c r="AG888" s="3">
        <f>AB888/VLOOKUP(C888,Sheet3!A$2:C$15,3,FALSE)</f>
        <v>1.0055538454829862</v>
      </c>
      <c r="AI888" s="4">
        <f t="shared" si="609"/>
        <v>0.78487075740054579</v>
      </c>
      <c r="AJ888" s="4">
        <f t="shared" si="610"/>
        <v>1.1388187091461501</v>
      </c>
      <c r="AK888" s="4">
        <f t="shared" si="611"/>
        <v>-2.3988198980939963E-2</v>
      </c>
      <c r="AL888" s="4">
        <f t="shared" si="612"/>
        <v>1.1205255160988248</v>
      </c>
      <c r="AM888" s="3">
        <f t="shared" si="613"/>
        <v>0.45617865569115623</v>
      </c>
      <c r="AN888" s="3">
        <f t="shared" si="643"/>
        <v>0.87389162561574985</v>
      </c>
      <c r="AO888" s="3">
        <f t="shared" si="614"/>
        <v>1.0713507432599183</v>
      </c>
      <c r="AP888">
        <v>1504</v>
      </c>
      <c r="AQ888">
        <v>7.3158835045097854</v>
      </c>
      <c r="AR888">
        <v>1.0265886150000001</v>
      </c>
      <c r="AT888" s="3">
        <f>AQ888/VLOOKUP(C888,Sheet3!A$34:C$47,3,FALSE)</f>
        <v>0.97766120134842083</v>
      </c>
      <c r="AV888" s="4">
        <f t="shared" si="615"/>
        <v>0.52192188580985743</v>
      </c>
      <c r="AW888" s="4">
        <f t="shared" si="616"/>
        <v>0.45649916723826833</v>
      </c>
      <c r="AX888" s="4">
        <f t="shared" si="617"/>
        <v>-6.7633150227190353E-2</v>
      </c>
      <c r="AZ888">
        <v>394</v>
      </c>
      <c r="BA888">
        <v>5.9763509092979339</v>
      </c>
      <c r="BB888">
        <v>0.43193084900000001</v>
      </c>
      <c r="BC888" s="3">
        <f t="shared" si="618"/>
        <v>0.81690077563617391</v>
      </c>
      <c r="BD888" s="3">
        <f>BA888/VLOOKUP(C888,Sheet3!A$50:C$63,3,FALSE)</f>
        <v>0.9018157625851001</v>
      </c>
      <c r="BF888" s="4">
        <f t="shared" si="619"/>
        <v>0.31586716809870513</v>
      </c>
      <c r="BG888" s="4">
        <f t="shared" si="620"/>
        <v>0.1427219840036355</v>
      </c>
      <c r="BH888" s="4">
        <f t="shared" si="621"/>
        <v>-6.2302987494114392E-2</v>
      </c>
      <c r="BI888" s="4">
        <f t="shared" si="622"/>
        <v>0.21822953651178073</v>
      </c>
      <c r="BK888">
        <v>1726</v>
      </c>
      <c r="BL888">
        <v>7.4535618716433731</v>
      </c>
      <c r="BM888">
        <v>0.95666286300000003</v>
      </c>
      <c r="BN888" s="3">
        <f t="shared" si="623"/>
        <v>1.0188191032632925</v>
      </c>
      <c r="BO888" s="3">
        <f>BL888/VLOOKUP(C888,Sheet3!A$18:C$31,3,FALSE)</f>
        <v>1.0147159848584559</v>
      </c>
      <c r="BQ888" s="4">
        <f t="shared" si="624"/>
        <v>1.1157409031996557</v>
      </c>
      <c r="BR888" s="4">
        <f t="shared" si="625"/>
        <v>2.047446568274736</v>
      </c>
      <c r="BS888" s="4">
        <f t="shared" si="626"/>
        <v>1.3949019628234773E-2</v>
      </c>
      <c r="BT888" s="4">
        <f t="shared" si="627"/>
        <v>2.2592047973638207</v>
      </c>
      <c r="BV888">
        <v>1133</v>
      </c>
      <c r="BW888">
        <v>7.0326242610280065</v>
      </c>
      <c r="BX888">
        <v>1.550282258</v>
      </c>
      <c r="BY888" s="3">
        <f t="shared" si="628"/>
        <v>0.96128160825590414</v>
      </c>
      <c r="BZ888" s="3">
        <f>BW888/VLOOKUP(C888,Sheet3!A$98:C$111,3,FALSE)</f>
        <v>1.0412089550091872</v>
      </c>
      <c r="CB888" s="4">
        <f t="shared" si="629"/>
        <v>1.2035084466927168</v>
      </c>
      <c r="CC888" s="4">
        <f t="shared" si="630"/>
        <v>1.6293390667513954</v>
      </c>
      <c r="CD888" s="4">
        <f t="shared" si="631"/>
        <v>-3.603700493958182E-2</v>
      </c>
      <c r="CE888" s="4">
        <f t="shared" si="632"/>
        <v>1.515472120015769</v>
      </c>
      <c r="CG888">
        <v>3059</v>
      </c>
      <c r="CH888">
        <v>8.0258433441509034</v>
      </c>
      <c r="CI888">
        <v>2.232114701</v>
      </c>
      <c r="CJ888" s="3">
        <f t="shared" si="633"/>
        <v>1.0970436228520413</v>
      </c>
      <c r="CK888" s="3">
        <f>CH888/VLOOKUP(C888,Sheet3!A$114:C$127,3,FALSE)</f>
        <v>0.97252643957657403</v>
      </c>
      <c r="CM888" s="4">
        <f t="shared" si="634"/>
        <v>0.34483961043579053</v>
      </c>
      <c r="CN888" s="4">
        <f t="shared" si="635"/>
        <v>0.26078915093057664</v>
      </c>
      <c r="CO888" s="4">
        <f t="shared" si="636"/>
        <v>-0.10525195933538772</v>
      </c>
      <c r="CP888" s="4">
        <f t="shared" si="637"/>
        <v>0.26463284560513944</v>
      </c>
      <c r="CR888">
        <v>1318</v>
      </c>
      <c r="CS888">
        <v>7.1838707150624526</v>
      </c>
      <c r="CT888">
        <v>6.0731253260000004</v>
      </c>
      <c r="CU888" s="3">
        <f t="shared" si="638"/>
        <v>0.98195531826525739</v>
      </c>
      <c r="CV888" s="3">
        <f>CS888/VLOOKUP(C888,Sheet3!A$130:C$143,3,FALSE)</f>
        <v>1.0215684034597536</v>
      </c>
      <c r="CX888" s="4">
        <f t="shared" si="639"/>
        <v>1.0782490777057407</v>
      </c>
      <c r="CY888" s="4">
        <f t="shared" si="640"/>
        <v>1.614376194074683</v>
      </c>
      <c r="CZ888" s="4">
        <f t="shared" si="641"/>
        <v>-4.0224326451030648E-2</v>
      </c>
      <c r="DA888" s="4">
        <f t="shared" si="642"/>
        <v>0.91137671707172607</v>
      </c>
    </row>
    <row r="889" spans="1:105" x14ac:dyDescent="0.25">
      <c r="A889">
        <v>16225563</v>
      </c>
      <c r="B889" t="s">
        <v>1355</v>
      </c>
      <c r="C889">
        <v>8</v>
      </c>
      <c r="D889">
        <v>141</v>
      </c>
      <c r="E889" s="3">
        <v>0</v>
      </c>
      <c r="F889">
        <v>4.9487598903781684</v>
      </c>
      <c r="G889" s="3">
        <f t="shared" si="598"/>
        <v>0.67546347054840961</v>
      </c>
      <c r="H889" s="3">
        <f>F889/VLOOKUP(C889,Sheet3!A$66:C$79,3,FALSE)</f>
        <v>0.92867605261647979</v>
      </c>
      <c r="J889" s="4">
        <f t="shared" si="599"/>
        <v>0.15693190120160116</v>
      </c>
      <c r="K889" s="4">
        <f t="shared" si="600"/>
        <v>4.9480057263369695E-2</v>
      </c>
      <c r="L889" s="4">
        <f t="shared" si="601"/>
        <v>-0.6876241746242906</v>
      </c>
      <c r="M889" s="4">
        <f t="shared" si="602"/>
        <v>0.31464326617980087</v>
      </c>
      <c r="O889">
        <v>900</v>
      </c>
      <c r="P889">
        <v>6.8023947633243109</v>
      </c>
      <c r="Q889">
        <v>0</v>
      </c>
      <c r="R889">
        <v>0.77516339277545787</v>
      </c>
      <c r="S889" s="3">
        <f t="shared" si="603"/>
        <v>0.92846880363077167</v>
      </c>
      <c r="T889" s="3">
        <f>P889/VLOOKUP(C889,Sheet3!A$82:C$95,3,FALSE)</f>
        <v>1.0058647422820248</v>
      </c>
      <c r="V889" s="4">
        <f t="shared" si="604"/>
        <v>0.82263875317233737</v>
      </c>
      <c r="W889" s="4">
        <f t="shared" si="605"/>
        <v>1.1357465101091799</v>
      </c>
      <c r="X889" s="4">
        <f t="shared" si="606"/>
        <v>-5.4029757575440443E-2</v>
      </c>
      <c r="Y889" s="4">
        <f t="shared" si="607"/>
        <v>2.055109441020305</v>
      </c>
      <c r="AA889">
        <v>525</v>
      </c>
      <c r="AB889">
        <v>6.2633982625916236</v>
      </c>
      <c r="AC889">
        <v>1.455572197</v>
      </c>
      <c r="AD889" s="3">
        <f t="shared" si="608"/>
        <v>0.85490038344812902</v>
      </c>
      <c r="AE889" t="s">
        <v>1355</v>
      </c>
      <c r="AF889">
        <v>0.76596528114786622</v>
      </c>
      <c r="AG889" s="3">
        <f>AB889/VLOOKUP(C889,Sheet3!A$2:C$15,3,FALSE)</f>
        <v>1.0034318851206692</v>
      </c>
      <c r="AI889" s="4">
        <f t="shared" si="609"/>
        <v>0.7555978396374009</v>
      </c>
      <c r="AJ889" s="4">
        <f t="shared" si="610"/>
        <v>1.0561758345425909</v>
      </c>
      <c r="AK889" s="4">
        <f t="shared" si="611"/>
        <v>-3.1089079005709876E-2</v>
      </c>
      <c r="AL889" s="4">
        <f t="shared" si="612"/>
        <v>1.0421109050751873</v>
      </c>
      <c r="AM889" s="3">
        <f t="shared" si="613"/>
        <v>0.46972970773208855</v>
      </c>
      <c r="AN889" s="3">
        <f t="shared" si="643"/>
        <v>0.87487684729062665</v>
      </c>
      <c r="AO889" s="3">
        <f t="shared" si="614"/>
        <v>1.0716604164696899</v>
      </c>
      <c r="AP889">
        <v>1520</v>
      </c>
      <c r="AQ889">
        <v>7.3264656138403224</v>
      </c>
      <c r="AR889">
        <v>1.121808516</v>
      </c>
      <c r="AT889" s="3">
        <f>AQ889/VLOOKUP(C889,Sheet3!A$34:C$47,3,FALSE)</f>
        <v>0.97907534602616419</v>
      </c>
      <c r="AV889" s="4">
        <f t="shared" si="615"/>
        <v>0.53303433781366139</v>
      </c>
      <c r="AW889" s="4">
        <f t="shared" si="616"/>
        <v>0.50102162366936975</v>
      </c>
      <c r="AX889" s="4">
        <f t="shared" si="617"/>
        <v>-6.7351917517658413E-2</v>
      </c>
      <c r="AZ889">
        <v>557</v>
      </c>
      <c r="BA889">
        <v>6.3225652399272843</v>
      </c>
      <c r="BB889">
        <v>1.2407718000000001</v>
      </c>
      <c r="BC889" s="3">
        <f t="shared" si="618"/>
        <v>0.86297617066316612</v>
      </c>
      <c r="BD889" s="3">
        <f>BA889/VLOOKUP(C889,Sheet3!A$50:C$63,3,FALSE)</f>
        <v>0.95405860195864611</v>
      </c>
      <c r="BF889" s="4">
        <f t="shared" si="619"/>
        <v>0.51129094524262919</v>
      </c>
      <c r="BG889" s="4">
        <f t="shared" si="620"/>
        <v>0.60007865154860363</v>
      </c>
      <c r="BH889" s="4">
        <f t="shared" si="621"/>
        <v>-6.1582516167090907E-2</v>
      </c>
      <c r="BI889" s="4">
        <f t="shared" si="622"/>
        <v>0.65354760776962617</v>
      </c>
      <c r="BK889">
        <v>1456</v>
      </c>
      <c r="BL889">
        <v>7.2834482287566313</v>
      </c>
      <c r="BM889">
        <v>0.29201759199999999</v>
      </c>
      <c r="BN889" s="3">
        <f t="shared" si="623"/>
        <v>0.99412849423568883</v>
      </c>
      <c r="BO889" s="3">
        <f>BL889/VLOOKUP(C889,Sheet3!A$18:C$31,3,FALSE)</f>
        <v>0.99155698575812101</v>
      </c>
      <c r="BQ889" s="4">
        <f t="shared" si="624"/>
        <v>0.51923723665287169</v>
      </c>
      <c r="BR889" s="4">
        <f t="shared" si="625"/>
        <v>0.48970379873670816</v>
      </c>
      <c r="BS889" s="4">
        <f t="shared" si="626"/>
        <v>-7.2210838262516591E-2</v>
      </c>
      <c r="BT889" s="4">
        <f t="shared" si="627"/>
        <v>0.85421830323177739</v>
      </c>
      <c r="BV889">
        <v>677</v>
      </c>
      <c r="BW889">
        <v>6.517671272912275</v>
      </c>
      <c r="BX889">
        <v>0.65221309199999999</v>
      </c>
      <c r="BY889" s="3">
        <f t="shared" si="628"/>
        <v>0.88960647827239303</v>
      </c>
      <c r="BZ889" s="3">
        <f>BW889/VLOOKUP(C889,Sheet3!A$98:C$111,3,FALSE)</f>
        <v>0.96496804653266022</v>
      </c>
      <c r="CB889" s="4">
        <f t="shared" si="629"/>
        <v>0.41921308622014714</v>
      </c>
      <c r="CC889" s="4">
        <f t="shared" si="630"/>
        <v>0.40645081543292355</v>
      </c>
      <c r="CD889" s="4">
        <f t="shared" si="631"/>
        <v>-6.027608039240382E-2</v>
      </c>
      <c r="CE889" s="4">
        <f t="shared" si="632"/>
        <v>0.41387475450420586</v>
      </c>
      <c r="CG889">
        <v>3875</v>
      </c>
      <c r="CH889">
        <v>8.2623009417874478</v>
      </c>
      <c r="CI889">
        <v>3.3291707189999999</v>
      </c>
      <c r="CJ889" s="3">
        <f t="shared" si="633"/>
        <v>1.1277335317290307</v>
      </c>
      <c r="CK889" s="3">
        <f>CH889/VLOOKUP(C889,Sheet3!A$114:C$127,3,FALSE)</f>
        <v>1.0011790378992027</v>
      </c>
      <c r="CM889" s="4">
        <f t="shared" si="634"/>
        <v>0.72588049878086236</v>
      </c>
      <c r="CN889" s="4">
        <f t="shared" si="635"/>
        <v>0.87291043624392994</v>
      </c>
      <c r="CO889" s="4">
        <f t="shared" si="636"/>
        <v>-5.9843968233813612E-2</v>
      </c>
      <c r="CP889" s="4">
        <f t="shared" si="637"/>
        <v>0.60007865154860363</v>
      </c>
      <c r="CR889">
        <v>1004</v>
      </c>
      <c r="CS889">
        <v>6.9117473002516743</v>
      </c>
      <c r="CT889">
        <v>4.1141947160000001</v>
      </c>
      <c r="CU889" s="3">
        <f t="shared" si="638"/>
        <v>0.94339449122572694</v>
      </c>
      <c r="CV889" s="3">
        <f>CS889/VLOOKUP(C889,Sheet3!A$130:C$143,3,FALSE)</f>
        <v>0.98287162098155634</v>
      </c>
      <c r="CX889" s="4">
        <f t="shared" si="639"/>
        <v>0.4822293521023957</v>
      </c>
      <c r="CY889" s="4">
        <f t="shared" si="640"/>
        <v>0.44259932954923475</v>
      </c>
      <c r="CZ889" s="4">
        <f t="shared" si="641"/>
        <v>-6.6665531075647308E-2</v>
      </c>
      <c r="DA889" s="4">
        <f t="shared" si="642"/>
        <v>0.31599370527767229</v>
      </c>
    </row>
    <row r="890" spans="1:105" x14ac:dyDescent="0.25">
      <c r="A890">
        <v>16225576</v>
      </c>
      <c r="B890" t="s">
        <v>1355</v>
      </c>
      <c r="C890">
        <v>8</v>
      </c>
      <c r="D890">
        <v>209</v>
      </c>
      <c r="E890" s="3">
        <v>1.1269447939999999</v>
      </c>
      <c r="F890">
        <v>5.3423342519648109</v>
      </c>
      <c r="G890" s="3">
        <f t="shared" si="598"/>
        <v>0.72104681731818865</v>
      </c>
      <c r="H890" s="3">
        <f>F890/VLOOKUP(C890,Sheet3!A$66:C$79,3,FALSE)</f>
        <v>1.002533562907084</v>
      </c>
      <c r="J890" s="4">
        <f t="shared" si="599"/>
        <v>0.74213859122168468</v>
      </c>
      <c r="K890" s="4">
        <f t="shared" si="600"/>
        <v>1.0421109050751873</v>
      </c>
      <c r="L890" s="4">
        <f t="shared" si="601"/>
        <v>-0.25252689866067551</v>
      </c>
      <c r="M890" s="4">
        <f t="shared" si="602"/>
        <v>0.71808612890719736</v>
      </c>
      <c r="O890">
        <v>711</v>
      </c>
      <c r="P890">
        <v>6.5666724298032406</v>
      </c>
      <c r="Q890">
        <v>0</v>
      </c>
      <c r="R890">
        <v>0.4626196345623646</v>
      </c>
      <c r="S890" s="3">
        <f t="shared" si="603"/>
        <v>0.88629389936418213</v>
      </c>
      <c r="T890" s="3">
        <f>P890/VLOOKUP(C890,Sheet3!A$82:C$95,3,FALSE)</f>
        <v>0.97100866695754362</v>
      </c>
      <c r="V890" s="4">
        <f t="shared" si="604"/>
        <v>0.28537446760407359</v>
      </c>
      <c r="W890" s="4">
        <f t="shared" si="605"/>
        <v>0.11913863386754982</v>
      </c>
      <c r="X890" s="4">
        <f t="shared" si="606"/>
        <v>-5.4029757575440443E-2</v>
      </c>
      <c r="Y890" s="4">
        <f t="shared" si="607"/>
        <v>1.1205255160988248</v>
      </c>
      <c r="AA890">
        <v>433</v>
      </c>
      <c r="AB890">
        <v>6.0707377280024897</v>
      </c>
      <c r="AC890">
        <v>0.87733340100000001</v>
      </c>
      <c r="AD890" s="3">
        <f t="shared" si="608"/>
        <v>0.8193583387149096</v>
      </c>
      <c r="AE890" t="s">
        <v>1355</v>
      </c>
      <c r="AF890">
        <v>0.33526145785194444</v>
      </c>
      <c r="AG890" s="3">
        <f>AB890/VLOOKUP(C890,Sheet3!A$2:C$15,3,FALSE)</f>
        <v>0.97256657601750207</v>
      </c>
      <c r="AI890" s="4">
        <f t="shared" si="609"/>
        <v>0.40814347715319915</v>
      </c>
      <c r="AJ890" s="4">
        <f t="shared" si="610"/>
        <v>0.41238555095273816</v>
      </c>
      <c r="AK890" s="4">
        <f t="shared" si="611"/>
        <v>-0.12379246159332816</v>
      </c>
      <c r="AL890" s="4">
        <f t="shared" si="612"/>
        <v>0.38017193096908325</v>
      </c>
      <c r="AM890" s="3">
        <f t="shared" si="613"/>
        <v>0.66488347639012924</v>
      </c>
      <c r="AN890" s="3">
        <f t="shared" si="643"/>
        <v>0.87586206896550345</v>
      </c>
      <c r="AO890" s="3">
        <f t="shared" si="614"/>
        <v>1.071971857097787</v>
      </c>
      <c r="AP890">
        <v>1651</v>
      </c>
      <c r="AQ890">
        <v>7.4091364439201284</v>
      </c>
      <c r="AR890">
        <v>1.9070371479999999</v>
      </c>
      <c r="AT890" s="3">
        <f>AQ890/VLOOKUP(C890,Sheet3!A$34:C$47,3,FALSE)</f>
        <v>0.99012309753867411</v>
      </c>
      <c r="AV890" s="4">
        <f t="shared" si="615"/>
        <v>0.62526534726736116</v>
      </c>
      <c r="AW890" s="4">
        <f t="shared" si="616"/>
        <v>0.95138205168542522</v>
      </c>
      <c r="AX890" s="4">
        <f t="shared" si="617"/>
        <v>-6.5032738717216002E-2</v>
      </c>
      <c r="AZ890">
        <v>1393</v>
      </c>
      <c r="BA890">
        <v>7.2392149737798057</v>
      </c>
      <c r="BB890">
        <v>5.462431466</v>
      </c>
      <c r="BC890" s="3">
        <f t="shared" si="618"/>
        <v>0.97706595479426506</v>
      </c>
      <c r="BD890" s="3">
        <f>BA890/VLOOKUP(C890,Sheet3!A$50:C$63,3,FALSE)</f>
        <v>1.0923786556675992</v>
      </c>
      <c r="BF890" s="4">
        <f t="shared" si="619"/>
        <v>1.3367618072294432</v>
      </c>
      <c r="BG890" s="4">
        <f t="shared" si="620"/>
        <v>2.0398419688895166</v>
      </c>
      <c r="BH890" s="4">
        <f t="shared" si="621"/>
        <v>-5.7822092392745564E-2</v>
      </c>
      <c r="BI890" s="4">
        <f t="shared" si="622"/>
        <v>2.1104595361034701</v>
      </c>
      <c r="BK890">
        <v>1330</v>
      </c>
      <c r="BL890">
        <v>7.1929342212157996</v>
      </c>
      <c r="BM890">
        <v>0</v>
      </c>
      <c r="BN890" s="3">
        <f t="shared" si="623"/>
        <v>0.97081951124253596</v>
      </c>
      <c r="BO890" s="3">
        <f>BL890/VLOOKUP(C890,Sheet3!A$18:C$31,3,FALSE)</f>
        <v>0.97923455362608181</v>
      </c>
      <c r="BQ890" s="4">
        <f t="shared" si="624"/>
        <v>0.31593629138093365</v>
      </c>
      <c r="BR890" s="4">
        <f t="shared" si="625"/>
        <v>0.12582017320103231</v>
      </c>
      <c r="BS890" s="4">
        <f t="shared" si="626"/>
        <v>-0.11006590972110734</v>
      </c>
      <c r="BT890" s="4">
        <f t="shared" si="627"/>
        <v>0.2468206698410397</v>
      </c>
      <c r="BV890">
        <v>836</v>
      </c>
      <c r="BW890">
        <v>6.7286286130847017</v>
      </c>
      <c r="BX890">
        <v>0.96163985299999999</v>
      </c>
      <c r="BY890" s="3">
        <f t="shared" si="628"/>
        <v>0.90815288178504994</v>
      </c>
      <c r="BZ890" s="3">
        <f>BW890/VLOOKUP(C890,Sheet3!A$98:C$111,3,FALSE)</f>
        <v>0.99620114865211595</v>
      </c>
      <c r="CB890" s="4">
        <f t="shared" si="629"/>
        <v>0.67795355532908397</v>
      </c>
      <c r="CC890" s="4">
        <f t="shared" si="630"/>
        <v>0.83586916456358085</v>
      </c>
      <c r="CD890" s="4">
        <f t="shared" si="631"/>
        <v>-5.192458710997961E-2</v>
      </c>
      <c r="CE890" s="4">
        <f t="shared" si="632"/>
        <v>0.63107475191756757</v>
      </c>
      <c r="CG890">
        <v>2874</v>
      </c>
      <c r="CH890">
        <v>7.9634600666389703</v>
      </c>
      <c r="CI890">
        <v>1.984063237</v>
      </c>
      <c r="CJ890" s="3">
        <f t="shared" si="633"/>
        <v>1.0748162254689904</v>
      </c>
      <c r="CK890" s="3">
        <f>CH890/VLOOKUP(C890,Sheet3!A$114:C$127,3,FALSE)</f>
        <v>0.96496718578027196</v>
      </c>
      <c r="CM890" s="4">
        <f t="shared" si="634"/>
        <v>0.27463561918327506</v>
      </c>
      <c r="CN890" s="4">
        <f t="shared" si="635"/>
        <v>0.17388434398420866</v>
      </c>
      <c r="CO890" s="4">
        <f t="shared" si="636"/>
        <v>-0.11551899992879197</v>
      </c>
      <c r="CP890" s="4">
        <f t="shared" si="637"/>
        <v>0.13479890916630827</v>
      </c>
      <c r="CR890">
        <v>669</v>
      </c>
      <c r="CS890">
        <v>6.5057840601282289</v>
      </c>
      <c r="CT890">
        <v>2.0322002929999998</v>
      </c>
      <c r="CU890" s="3">
        <f t="shared" si="638"/>
        <v>0.87807588770575518</v>
      </c>
      <c r="CV890" s="3">
        <f>CS890/VLOOKUP(C890,Sheet3!A$130:C$143,3,FALSE)</f>
        <v>0.92514240569839246</v>
      </c>
      <c r="CX890" s="4">
        <f t="shared" si="639"/>
        <v>8.5119983156689033E-2</v>
      </c>
      <c r="CY890" s="4">
        <f t="shared" si="640"/>
        <v>8.9065408162032258E-3</v>
      </c>
      <c r="CZ890" s="4">
        <f t="shared" si="641"/>
        <v>-9.4767823359422326E-2</v>
      </c>
      <c r="DA890" s="4">
        <f t="shared" si="642"/>
        <v>4.5347819978459145E-2</v>
      </c>
    </row>
    <row r="891" spans="1:105" x14ac:dyDescent="0.25">
      <c r="A891">
        <v>16225581</v>
      </c>
      <c r="B891" t="s">
        <v>1355</v>
      </c>
      <c r="C891">
        <v>8</v>
      </c>
      <c r="D891">
        <v>213</v>
      </c>
      <c r="E891" s="3">
        <v>1.198647821</v>
      </c>
      <c r="F891">
        <v>5.3612921657094255</v>
      </c>
      <c r="G891" s="3">
        <f t="shared" si="598"/>
        <v>0.72425900401125565</v>
      </c>
      <c r="H891" s="3">
        <f>F891/VLOOKUP(C891,Sheet3!A$66:C$79,3,FALSE)</f>
        <v>1.0060911734786582</v>
      </c>
      <c r="J891" s="4">
        <f t="shared" si="599"/>
        <v>0.78686296937458911</v>
      </c>
      <c r="K891" s="4">
        <f t="shared" si="600"/>
        <v>1.1055327315126835</v>
      </c>
      <c r="L891" s="4">
        <f t="shared" si="601"/>
        <v>-0.22484338488773237</v>
      </c>
      <c r="M891" s="4">
        <f t="shared" si="602"/>
        <v>0.76354850298395471</v>
      </c>
      <c r="O891">
        <v>885</v>
      </c>
      <c r="P891">
        <v>6.7855876450079293</v>
      </c>
      <c r="Q891">
        <v>0</v>
      </c>
      <c r="R891">
        <v>0.74934315412625097</v>
      </c>
      <c r="S891" s="3">
        <f t="shared" si="603"/>
        <v>0.91666762368176535</v>
      </c>
      <c r="T891" s="3">
        <f>P891/VLOOKUP(C891,Sheet3!A$82:C$95,3,FALSE)</f>
        <v>1.003379486967976</v>
      </c>
      <c r="V891" s="4">
        <f t="shared" si="604"/>
        <v>0.77106288167641501</v>
      </c>
      <c r="W891" s="4">
        <f t="shared" si="605"/>
        <v>0.98247263875545632</v>
      </c>
      <c r="X891" s="4">
        <f t="shared" si="606"/>
        <v>-5.4029757575440443E-2</v>
      </c>
      <c r="Y891" s="4">
        <f t="shared" si="607"/>
        <v>1.6808968764162453</v>
      </c>
      <c r="AA891">
        <v>575</v>
      </c>
      <c r="AB891">
        <v>6.3543700407973507</v>
      </c>
      <c r="AC891">
        <v>1.7726858080000001</v>
      </c>
      <c r="AD891" s="3">
        <f t="shared" si="608"/>
        <v>0.85841427301842821</v>
      </c>
      <c r="AE891" t="s">
        <v>1355</v>
      </c>
      <c r="AF891">
        <v>1.0585140011741103</v>
      </c>
      <c r="AG891" s="3">
        <f>AB891/VLOOKUP(C891,Sheet3!A$2:C$15,3,FALSE)</f>
        <v>1.0180060793632659</v>
      </c>
      <c r="AI891" s="4">
        <f t="shared" si="609"/>
        <v>0.97142500332170478</v>
      </c>
      <c r="AJ891" s="4">
        <f t="shared" si="610"/>
        <v>1.4051909950111801</v>
      </c>
      <c r="AK891" s="4">
        <f t="shared" si="611"/>
        <v>1.9750651236593295E-2</v>
      </c>
      <c r="AL891" s="4">
        <f t="shared" si="612"/>
        <v>1.1388187091461501</v>
      </c>
      <c r="AM891" s="3">
        <f t="shared" si="613"/>
        <v>0.37854322822168318</v>
      </c>
      <c r="AN891" s="3">
        <f t="shared" si="643"/>
        <v>0.87684729064038025</v>
      </c>
      <c r="AO891" s="3">
        <f t="shared" si="614"/>
        <v>1.0722850923266507</v>
      </c>
      <c r="AP891">
        <v>1640</v>
      </c>
      <c r="AQ891">
        <v>7.4024515208182438</v>
      </c>
      <c r="AR891">
        <v>1.840781056</v>
      </c>
      <c r="AT891" s="3">
        <f>AQ891/VLOOKUP(C891,Sheet3!A$34:C$47,3,FALSE)</f>
        <v>0.98922975499888632</v>
      </c>
      <c r="AV891" s="4">
        <f t="shared" si="615"/>
        <v>0.61744635595019792</v>
      </c>
      <c r="AW891" s="4">
        <f t="shared" si="616"/>
        <v>0.916290731874155</v>
      </c>
      <c r="AX891" s="4">
        <f t="shared" si="617"/>
        <v>-6.5228426594229852E-2</v>
      </c>
      <c r="AZ891">
        <v>488</v>
      </c>
      <c r="BA891">
        <v>6.1903154058531475</v>
      </c>
      <c r="BB891">
        <v>0.89714596899999999</v>
      </c>
      <c r="BC891" s="3">
        <f t="shared" si="618"/>
        <v>0.83625206979658673</v>
      </c>
      <c r="BD891" s="3">
        <f>BA891/VLOOKUP(C891,Sheet3!A$50:C$63,3,FALSE)</f>
        <v>0.93410244697755729</v>
      </c>
      <c r="BF891" s="4">
        <f t="shared" si="619"/>
        <v>0.42945696778148218</v>
      </c>
      <c r="BG891" s="4">
        <f t="shared" si="620"/>
        <v>0.38740262046222917</v>
      </c>
      <c r="BH891" s="4">
        <f t="shared" si="621"/>
        <v>-6.1888599282880284E-2</v>
      </c>
      <c r="BI891" s="4">
        <f t="shared" si="622"/>
        <v>0.35597146167264687</v>
      </c>
      <c r="BK891">
        <v>1596</v>
      </c>
      <c r="BL891">
        <v>7.3752557780097545</v>
      </c>
      <c r="BM891">
        <v>0.63614077300000005</v>
      </c>
      <c r="BN891" s="3">
        <f t="shared" si="623"/>
        <v>0.99632611672876137</v>
      </c>
      <c r="BO891" s="3">
        <f>BL891/VLOOKUP(C891,Sheet3!A$18:C$31,3,FALSE)</f>
        <v>1.0040555185887454</v>
      </c>
      <c r="BQ891" s="4">
        <f t="shared" si="624"/>
        <v>0.80370566666803422</v>
      </c>
      <c r="BR891" s="4">
        <f t="shared" si="625"/>
        <v>1.1732509055676343</v>
      </c>
      <c r="BS891" s="4">
        <f t="shared" si="626"/>
        <v>-2.7601171022631404E-2</v>
      </c>
      <c r="BT891" s="4">
        <f t="shared" si="627"/>
        <v>0.95906454785744133</v>
      </c>
      <c r="BV891">
        <v>982</v>
      </c>
      <c r="BW891">
        <v>6.8895913083544658</v>
      </c>
      <c r="BX891">
        <v>1.249554375</v>
      </c>
      <c r="BY891" s="3">
        <f t="shared" si="628"/>
        <v>0.93071751824089111</v>
      </c>
      <c r="BZ891" s="3">
        <f>BW891/VLOOKUP(C891,Sheet3!A$98:C$111,3,FALSE)</f>
        <v>1.0200323379090257</v>
      </c>
      <c r="CB891" s="4">
        <f t="shared" si="629"/>
        <v>0.9328740286107674</v>
      </c>
      <c r="CC891" s="4">
        <f t="shared" si="630"/>
        <v>1.2424712824588204</v>
      </c>
      <c r="CD891" s="4">
        <f t="shared" si="631"/>
        <v>-4.4153713677363413E-2</v>
      </c>
      <c r="CE891" s="4">
        <f t="shared" si="632"/>
        <v>0.99571786550547692</v>
      </c>
      <c r="CG891">
        <v>5773</v>
      </c>
      <c r="CH891">
        <v>8.6609471550609332</v>
      </c>
      <c r="CI891">
        <v>5.8940655319999999</v>
      </c>
      <c r="CJ891" s="3">
        <f t="shared" si="633"/>
        <v>1.1700106553488889</v>
      </c>
      <c r="CK891" s="3">
        <f>CH891/VLOOKUP(C891,Sheet3!A$114:C$127,3,FALSE)</f>
        <v>1.0494847381005517</v>
      </c>
      <c r="CM891" s="4">
        <f t="shared" si="634"/>
        <v>1.8536718212401</v>
      </c>
      <c r="CN891" s="4">
        <f t="shared" si="635"/>
        <v>2.6459777724598323</v>
      </c>
      <c r="CO891" s="4">
        <f t="shared" si="636"/>
        <v>4.6318997862943703E-2</v>
      </c>
      <c r="CP891" s="4">
        <f t="shared" si="637"/>
        <v>1.4503732178044131</v>
      </c>
      <c r="CR891">
        <v>1440</v>
      </c>
      <c r="CS891">
        <v>7.2723983925700466</v>
      </c>
      <c r="CT891">
        <v>6.8355945729999998</v>
      </c>
      <c r="CU891" s="3">
        <f t="shared" si="638"/>
        <v>0.98243107328937673</v>
      </c>
      <c r="CV891" s="3">
        <f>CS891/VLOOKUP(C891,Sheet3!A$130:C$143,3,FALSE)</f>
        <v>1.0341573101592871</v>
      </c>
      <c r="CX891" s="4">
        <f t="shared" si="639"/>
        <v>1.341971555011233</v>
      </c>
      <c r="CY891" s="4">
        <f t="shared" si="640"/>
        <v>2.1435203983643585</v>
      </c>
      <c r="CZ891" s="4">
        <f t="shared" si="641"/>
        <v>-2.9932688106625811E-2</v>
      </c>
      <c r="DA891" s="4">
        <f t="shared" si="642"/>
        <v>0.92370732952920476</v>
      </c>
    </row>
    <row r="892" spans="1:105" x14ac:dyDescent="0.25">
      <c r="A892">
        <v>16225624</v>
      </c>
      <c r="B892" t="s">
        <v>1355</v>
      </c>
      <c r="C892">
        <v>8</v>
      </c>
      <c r="D892">
        <v>212</v>
      </c>
      <c r="E892" s="3">
        <v>1.1807257360000001</v>
      </c>
      <c r="F892">
        <v>5.3565862746720123</v>
      </c>
      <c r="G892" s="3">
        <f t="shared" si="598"/>
        <v>0.74361859248299034</v>
      </c>
      <c r="H892" s="3">
        <f>F892/VLOOKUP(C892,Sheet3!A$66:C$79,3,FALSE)</f>
        <v>1.0052080737911657</v>
      </c>
      <c r="J892" s="4">
        <f t="shared" si="599"/>
        <v>0.77560303829212107</v>
      </c>
      <c r="K892" s="4">
        <f t="shared" si="600"/>
        <v>1.0849134443099477</v>
      </c>
      <c r="L892" s="4">
        <f t="shared" si="601"/>
        <v>-0.23176284572077857</v>
      </c>
      <c r="M892" s="4">
        <f t="shared" si="602"/>
        <v>1.0647107369924282</v>
      </c>
      <c r="O892">
        <v>730</v>
      </c>
      <c r="P892">
        <v>6.5930445341424369</v>
      </c>
      <c r="Q892">
        <v>0</v>
      </c>
      <c r="R892">
        <v>0.49242679063334666</v>
      </c>
      <c r="S892" s="3">
        <f t="shared" si="603"/>
        <v>0.91526771814328112</v>
      </c>
      <c r="T892" s="3">
        <f>P892/VLOOKUP(C892,Sheet3!A$82:C$95,3,FALSE)</f>
        <v>0.97490828920199224</v>
      </c>
      <c r="V892" s="4">
        <f t="shared" si="604"/>
        <v>0.32712191109972544</v>
      </c>
      <c r="W892" s="4">
        <f t="shared" si="605"/>
        <v>0.17271269768731781</v>
      </c>
      <c r="X892" s="4">
        <f t="shared" si="606"/>
        <v>-5.4029757575440443E-2</v>
      </c>
      <c r="Y892" s="4">
        <f t="shared" si="607"/>
        <v>1.6293390667513954</v>
      </c>
      <c r="AA892">
        <v>458</v>
      </c>
      <c r="AB892">
        <v>6.1268691841141854</v>
      </c>
      <c r="AC892">
        <v>1.033657751</v>
      </c>
      <c r="AD892" s="3">
        <f t="shared" si="608"/>
        <v>0.85055175169326813</v>
      </c>
      <c r="AE892" t="s">
        <v>1355</v>
      </c>
      <c r="AF892">
        <v>0.43625054543545838</v>
      </c>
      <c r="AG892" s="3">
        <f>AB892/VLOOKUP(C892,Sheet3!A$2:C$15,3,FALSE)</f>
        <v>0.98155915328296595</v>
      </c>
      <c r="AI892" s="4">
        <f t="shared" si="609"/>
        <v>0.4947791262820731</v>
      </c>
      <c r="AJ892" s="4">
        <f t="shared" si="610"/>
        <v>0.58581816032944678</v>
      </c>
      <c r="AK892" s="4">
        <f t="shared" si="611"/>
        <v>-9.8730504273863304E-2</v>
      </c>
      <c r="AL892" s="4">
        <f t="shared" si="612"/>
        <v>0.93870761078869736</v>
      </c>
      <c r="AM892" s="3">
        <f t="shared" si="613"/>
        <v>0.60970556035905776</v>
      </c>
      <c r="AN892" s="3">
        <f t="shared" si="643"/>
        <v>0.87783251231525705</v>
      </c>
      <c r="AO892" s="3">
        <f t="shared" si="614"/>
        <v>1.0726001499666011</v>
      </c>
      <c r="AP892">
        <v>1344</v>
      </c>
      <c r="AQ892">
        <v>7.203405521083095</v>
      </c>
      <c r="AR892">
        <v>9.0980985E-2</v>
      </c>
      <c r="AT892" s="3">
        <f>AQ892/VLOOKUP(C892,Sheet3!A$34:C$47,3,FALSE)</f>
        <v>0.96263015823047082</v>
      </c>
      <c r="AV892" s="4">
        <f t="shared" si="615"/>
        <v>0.41324204391289099</v>
      </c>
      <c r="AW892" s="4">
        <f t="shared" si="616"/>
        <v>0.16338862081219463</v>
      </c>
      <c r="AX892" s="4">
        <f t="shared" si="617"/>
        <v>-7.0396474554146576E-2</v>
      </c>
      <c r="AZ892">
        <v>808</v>
      </c>
      <c r="BA892">
        <v>6.694562058521095</v>
      </c>
      <c r="BB892">
        <v>2.49953044</v>
      </c>
      <c r="BC892" s="3">
        <f t="shared" si="618"/>
        <v>0.92936070847702446</v>
      </c>
      <c r="BD892" s="3">
        <f>BA892/VLOOKUP(C892,Sheet3!A$50:C$63,3,FALSE)</f>
        <v>1.0101919515110434</v>
      </c>
      <c r="BF892" s="4">
        <f t="shared" si="619"/>
        <v>0.791198917179053</v>
      </c>
      <c r="BG892" s="4">
        <f t="shared" si="620"/>
        <v>1.2458900892076059</v>
      </c>
      <c r="BH892" s="4">
        <f t="shared" si="621"/>
        <v>-6.0461282744572145E-2</v>
      </c>
      <c r="BI892" s="4">
        <f t="shared" si="622"/>
        <v>1.5290163451235261</v>
      </c>
      <c r="BK892">
        <v>1379</v>
      </c>
      <c r="BL892">
        <v>7.2291138777933019</v>
      </c>
      <c r="BM892">
        <v>0.10365010700000001</v>
      </c>
      <c r="BN892" s="3">
        <f t="shared" si="623"/>
        <v>1.0035689170399977</v>
      </c>
      <c r="BO892" s="3">
        <f>BL892/VLOOKUP(C892,Sheet3!A$18:C$31,3,FALSE)</f>
        <v>0.98415999417223865</v>
      </c>
      <c r="BQ892" s="4">
        <f t="shared" si="624"/>
        <v>0.38869657350146219</v>
      </c>
      <c r="BR892" s="4">
        <f t="shared" si="625"/>
        <v>0.22808183295479231</v>
      </c>
      <c r="BS892" s="4">
        <f t="shared" si="626"/>
        <v>-9.6629451388913518E-2</v>
      </c>
      <c r="BT892" s="4">
        <f t="shared" si="627"/>
        <v>1.3353952330756382</v>
      </c>
      <c r="BV892">
        <v>801</v>
      </c>
      <c r="BW892">
        <v>6.6858609470683596</v>
      </c>
      <c r="BX892">
        <v>0.89311437100000002</v>
      </c>
      <c r="BY892" s="3">
        <f t="shared" si="628"/>
        <v>0.9281527921064594</v>
      </c>
      <c r="BZ892" s="3">
        <f>BW892/VLOOKUP(C892,Sheet3!A$98:C$111,3,FALSE)</f>
        <v>0.98986921974645481</v>
      </c>
      <c r="CB892" s="4">
        <f t="shared" si="629"/>
        <v>0.61877934921023992</v>
      </c>
      <c r="CC892" s="4">
        <f t="shared" si="630"/>
        <v>0.74055898475925597</v>
      </c>
      <c r="CD892" s="4">
        <f t="shared" si="631"/>
        <v>-5.3774104264696164E-2</v>
      </c>
      <c r="CE892" s="4">
        <f t="shared" si="632"/>
        <v>0.95393633149052193</v>
      </c>
      <c r="CG892">
        <v>3733</v>
      </c>
      <c r="CH892">
        <v>8.2249674789145839</v>
      </c>
      <c r="CI892">
        <v>3.1379589669999999</v>
      </c>
      <c r="CJ892" s="3">
        <f t="shared" si="633"/>
        <v>1.1418165275912286</v>
      </c>
      <c r="CK892" s="3">
        <f>CH892/VLOOKUP(C892,Sheet3!A$114:C$127,3,FALSE)</f>
        <v>0.9966551793876518</v>
      </c>
      <c r="CM892" s="4">
        <f t="shared" si="634"/>
        <v>0.65262558602382736</v>
      </c>
      <c r="CN892" s="4">
        <f t="shared" si="635"/>
        <v>0.73643526757539401</v>
      </c>
      <c r="CO892" s="4">
        <f t="shared" si="636"/>
        <v>-6.7758369495803134E-2</v>
      </c>
      <c r="CP892" s="4">
        <f t="shared" si="637"/>
        <v>0.83133400939818958</v>
      </c>
      <c r="CR892">
        <v>1134</v>
      </c>
      <c r="CS892">
        <v>7.0335064842876971</v>
      </c>
      <c r="CT892">
        <v>4.9245342570000004</v>
      </c>
      <c r="CU892" s="3">
        <f t="shared" si="638"/>
        <v>0.9764140674437759</v>
      </c>
      <c r="CV892" s="3">
        <f>CS892/VLOOKUP(C892,Sheet3!A$130:C$143,3,FALSE)</f>
        <v>1.0001861496215891</v>
      </c>
      <c r="CX892" s="4">
        <f t="shared" si="639"/>
        <v>0.7104889987824432</v>
      </c>
      <c r="CY892" s="4">
        <f t="shared" si="640"/>
        <v>0.88238918019847368</v>
      </c>
      <c r="CZ892" s="4">
        <f t="shared" si="641"/>
        <v>-5.5727750273396763E-2</v>
      </c>
      <c r="DA892" s="4">
        <f t="shared" si="642"/>
        <v>0.76566490589033231</v>
      </c>
    </row>
    <row r="893" spans="1:105" x14ac:dyDescent="0.25">
      <c r="A893">
        <v>16225635</v>
      </c>
      <c r="B893" t="s">
        <v>1355</v>
      </c>
      <c r="C893">
        <v>8</v>
      </c>
      <c r="D893">
        <v>406</v>
      </c>
      <c r="E893" s="3">
        <v>4.6320877449999998</v>
      </c>
      <c r="F893">
        <v>6.0063531596017325</v>
      </c>
      <c r="G893" s="3">
        <f t="shared" si="598"/>
        <v>0.82130071865528309</v>
      </c>
      <c r="H893" s="3">
        <f>F893/VLOOKUP(C893,Sheet3!A$66:C$79,3,FALSE)</f>
        <v>1.1271422470353898</v>
      </c>
      <c r="J893" s="4">
        <f t="shared" si="599"/>
        <v>3.3844410367193878</v>
      </c>
      <c r="K893" s="4">
        <f t="shared" si="600"/>
        <v>3.0514428805679965</v>
      </c>
      <c r="L893" s="4">
        <f t="shared" si="601"/>
        <v>1.1007586908046476</v>
      </c>
      <c r="M893" s="4">
        <f t="shared" si="602"/>
        <v>2.7482566215802504</v>
      </c>
      <c r="O893">
        <v>892</v>
      </c>
      <c r="P893">
        <v>6.7934661325800096</v>
      </c>
      <c r="Q893">
        <v>0</v>
      </c>
      <c r="R893">
        <v>0.761377073469094</v>
      </c>
      <c r="S893" s="3">
        <f t="shared" si="603"/>
        <v>0.92892949658295676</v>
      </c>
      <c r="T893" s="3">
        <f>P893/VLOOKUP(C893,Sheet3!A$82:C$95,3,FALSE)</f>
        <v>1.0045444727041741</v>
      </c>
      <c r="V893" s="4">
        <f t="shared" si="604"/>
        <v>0.7949655366179923</v>
      </c>
      <c r="W893" s="4">
        <f t="shared" si="605"/>
        <v>1.0533469783421132</v>
      </c>
      <c r="X893" s="4">
        <f t="shared" si="606"/>
        <v>-5.4029757575440443E-2</v>
      </c>
      <c r="Y893" s="4">
        <f t="shared" si="607"/>
        <v>2.0784568050172965</v>
      </c>
      <c r="AA893">
        <v>508</v>
      </c>
      <c r="AB893">
        <v>6.230481447578482</v>
      </c>
      <c r="AC893">
        <v>1.3481602290000001</v>
      </c>
      <c r="AD893" s="3">
        <f t="shared" si="608"/>
        <v>0.85194772176931388</v>
      </c>
      <c r="AE893" t="s">
        <v>1355</v>
      </c>
      <c r="AF893">
        <v>0.67489345793651123</v>
      </c>
      <c r="AG893" s="3">
        <f>AB893/VLOOKUP(C893,Sheet3!A$2:C$15,3,FALSE)</f>
        <v>0.99815842487496265</v>
      </c>
      <c r="AI893" s="4">
        <f t="shared" si="609"/>
        <v>0.68595652137272267</v>
      </c>
      <c r="AJ893" s="4">
        <f t="shared" si="610"/>
        <v>0.93368247458602427</v>
      </c>
      <c r="AK893" s="4">
        <f t="shared" si="611"/>
        <v>-4.8309391500952759E-2</v>
      </c>
      <c r="AL893" s="4">
        <f t="shared" si="612"/>
        <v>0.96940055718810358</v>
      </c>
      <c r="AM893" s="3">
        <f t="shared" si="613"/>
        <v>0.50360828702737548</v>
      </c>
      <c r="AN893" s="3">
        <f t="shared" si="643"/>
        <v>0.87881773399013385</v>
      </c>
      <c r="AO893" s="3">
        <f t="shared" si="614"/>
        <v>1.0729170584756353</v>
      </c>
      <c r="AP893">
        <v>1500</v>
      </c>
      <c r="AQ893">
        <v>7.3132203870903014</v>
      </c>
      <c r="AR893">
        <v>1.0028127760000001</v>
      </c>
      <c r="AT893" s="3">
        <f>AQ893/VLOOKUP(C893,Sheet3!A$34:C$47,3,FALSE)</f>
        <v>0.97730531452025315</v>
      </c>
      <c r="AV893" s="4">
        <f t="shared" si="615"/>
        <v>0.5191497578761175</v>
      </c>
      <c r="AW893" s="4">
        <f t="shared" si="616"/>
        <v>0.44413424926731854</v>
      </c>
      <c r="AX893" s="4">
        <f t="shared" si="617"/>
        <v>-6.7703372350435012E-2</v>
      </c>
      <c r="AZ893">
        <v>384</v>
      </c>
      <c r="BA893">
        <v>5.9506425525877269</v>
      </c>
      <c r="BB893">
        <v>0.38273139</v>
      </c>
      <c r="BC893" s="3">
        <f t="shared" si="618"/>
        <v>0.81368292456933589</v>
      </c>
      <c r="BD893" s="3">
        <f>BA893/VLOOKUP(C893,Sheet3!A$50:C$63,3,FALSE)</f>
        <v>0.8979364386191403</v>
      </c>
      <c r="BF893" s="4">
        <f t="shared" si="619"/>
        <v>0.30373310306650719</v>
      </c>
      <c r="BG893" s="4">
        <f t="shared" si="620"/>
        <v>0.12358802941709153</v>
      </c>
      <c r="BH893" s="4">
        <f t="shared" si="621"/>
        <v>-6.2346811684112116E-2</v>
      </c>
      <c r="BI893" s="4">
        <f t="shared" si="622"/>
        <v>0.18805223150293959</v>
      </c>
      <c r="BK893">
        <v>1371</v>
      </c>
      <c r="BL893">
        <v>7.2232956795623142</v>
      </c>
      <c r="BM893">
        <v>8.4155039000000001E-2</v>
      </c>
      <c r="BN893" s="3">
        <f t="shared" si="623"/>
        <v>0.98770381545088848</v>
      </c>
      <c r="BO893" s="3">
        <f>BL893/VLOOKUP(C893,Sheet3!A$18:C$31,3,FALSE)</f>
        <v>0.98336791397625622</v>
      </c>
      <c r="BQ893" s="4">
        <f t="shared" si="624"/>
        <v>0.37625967476091787</v>
      </c>
      <c r="BR893" s="4">
        <f t="shared" si="625"/>
        <v>0.20604911795490968</v>
      </c>
      <c r="BS893" s="4">
        <f t="shared" si="626"/>
        <v>-9.9156652531747699E-2</v>
      </c>
      <c r="BT893" s="4">
        <f t="shared" si="627"/>
        <v>0.61272561324937114</v>
      </c>
      <c r="BV893">
        <v>6557</v>
      </c>
      <c r="BW893">
        <v>8.7882884602636189</v>
      </c>
      <c r="BX893">
        <v>13.06576591</v>
      </c>
      <c r="BY893" s="3">
        <f t="shared" si="628"/>
        <v>1.2016988406061424</v>
      </c>
      <c r="BZ893" s="3">
        <f>BW893/VLOOKUP(C893,Sheet3!A$98:C$111,3,FALSE)</f>
        <v>1.3011422627451446</v>
      </c>
      <c r="CB893" s="4">
        <f t="shared" si="629"/>
        <v>7.9626637612240296</v>
      </c>
      <c r="CC893" s="4">
        <f t="shared" si="630"/>
        <v>4.8432023497960515</v>
      </c>
      <c r="CD893" s="4">
        <f t="shared" si="631"/>
        <v>0.274768317950845</v>
      </c>
      <c r="CE893" s="4">
        <f t="shared" si="632"/>
        <v>4.8432023497960515</v>
      </c>
      <c r="CG893">
        <v>2117</v>
      </c>
      <c r="CH893">
        <v>7.6577552711348655</v>
      </c>
      <c r="CI893">
        <v>0.97273806500000004</v>
      </c>
      <c r="CJ893" s="3">
        <f t="shared" si="633"/>
        <v>1.0471112404396776</v>
      </c>
      <c r="CK893" s="3">
        <f>CH893/VLOOKUP(C893,Sheet3!A$114:C$127,3,FALSE)</f>
        <v>0.92792360249755523</v>
      </c>
      <c r="CM893" s="4">
        <f t="shared" si="634"/>
        <v>7.0715055230065882E-2</v>
      </c>
      <c r="CN893" s="4">
        <f t="shared" si="635"/>
        <v>1.7893121514049332E-2</v>
      </c>
      <c r="CO893" s="4">
        <f t="shared" si="636"/>
        <v>-0.15737852547489212</v>
      </c>
      <c r="CP893" s="4">
        <f t="shared" si="637"/>
        <v>7.2517725330387001E-2</v>
      </c>
      <c r="CR893">
        <v>1121</v>
      </c>
      <c r="CS893">
        <v>7.02197642307216</v>
      </c>
      <c r="CT893">
        <v>4.8434533289999999</v>
      </c>
      <c r="CU893" s="3">
        <f t="shared" si="638"/>
        <v>0.96017568887541505</v>
      </c>
      <c r="CV893" s="3">
        <f>CS893/VLOOKUP(C893,Sheet3!A$130:C$143,3,FALSE)</f>
        <v>0.9985465396265133</v>
      </c>
      <c r="CX893" s="4">
        <f t="shared" si="639"/>
        <v>0.68629669943808835</v>
      </c>
      <c r="CY893" s="4">
        <f t="shared" si="640"/>
        <v>0.8089617116436566</v>
      </c>
      <c r="CZ893" s="4">
        <f t="shared" si="641"/>
        <v>-5.6822162396755145E-2</v>
      </c>
      <c r="DA893" s="4">
        <f t="shared" si="642"/>
        <v>0.50427895553967628</v>
      </c>
    </row>
    <row r="894" spans="1:105" x14ac:dyDescent="0.25">
      <c r="A894">
        <v>16225647</v>
      </c>
      <c r="B894" t="s">
        <v>1355</v>
      </c>
      <c r="C894">
        <v>8</v>
      </c>
      <c r="D894">
        <v>140</v>
      </c>
      <c r="E894" s="3">
        <v>0</v>
      </c>
      <c r="F894">
        <v>4.9416424226093039</v>
      </c>
      <c r="G894" s="3">
        <f t="shared" si="598"/>
        <v>0.66762337048666642</v>
      </c>
      <c r="H894" s="3">
        <f>F894/VLOOKUP(C894,Sheet3!A$66:C$79,3,FALSE)</f>
        <v>0.92734040044934485</v>
      </c>
      <c r="J894" s="4">
        <f t="shared" si="599"/>
        <v>0.15147124158608277</v>
      </c>
      <c r="K894" s="4">
        <f t="shared" si="600"/>
        <v>4.4317423184562783E-2</v>
      </c>
      <c r="L894" s="4">
        <f t="shared" si="601"/>
        <v>-0.6876241746242906</v>
      </c>
      <c r="M894" s="4">
        <f t="shared" si="602"/>
        <v>0.24934592370823383</v>
      </c>
      <c r="O894">
        <v>822</v>
      </c>
      <c r="P894">
        <v>6.7117403950561796</v>
      </c>
      <c r="Q894">
        <v>0</v>
      </c>
      <c r="R894">
        <v>0.64245184462203286</v>
      </c>
      <c r="S894" s="3">
        <f t="shared" si="603"/>
        <v>0.90676628561337469</v>
      </c>
      <c r="T894" s="3">
        <f>P894/VLOOKUP(C894,Sheet3!A$82:C$95,3,FALSE)</f>
        <v>0.99245975242956863</v>
      </c>
      <c r="V894" s="4">
        <f t="shared" si="604"/>
        <v>0.56990066352228308</v>
      </c>
      <c r="W894" s="4">
        <f t="shared" si="605"/>
        <v>0.57700753064729193</v>
      </c>
      <c r="X894" s="4">
        <f t="shared" si="606"/>
        <v>-5.4029757575440443E-2</v>
      </c>
      <c r="Y894" s="4">
        <f t="shared" si="607"/>
        <v>1.4759065198095778</v>
      </c>
      <c r="AA894">
        <v>414</v>
      </c>
      <c r="AB894">
        <v>6.0258659738253142</v>
      </c>
      <c r="AC894">
        <v>0.75902399799999998</v>
      </c>
      <c r="AD894" s="3">
        <f t="shared" si="608"/>
        <v>0.81410361323187985</v>
      </c>
      <c r="AE894" t="s">
        <v>1355</v>
      </c>
      <c r="AF894">
        <v>0.26750088875179845</v>
      </c>
      <c r="AG894" s="3">
        <f>AB894/VLOOKUP(C894,Sheet3!A$2:C$15,3,FALSE)</f>
        <v>0.96537786679050108</v>
      </c>
      <c r="AI894" s="4">
        <f t="shared" si="609"/>
        <v>0.34693101096650303</v>
      </c>
      <c r="AJ894" s="4">
        <f t="shared" si="610"/>
        <v>0.29990756752604786</v>
      </c>
      <c r="AK894" s="4">
        <f t="shared" si="611"/>
        <v>-0.14275985348382614</v>
      </c>
      <c r="AL894" s="4">
        <f t="shared" si="612"/>
        <v>0.30791829127212694</v>
      </c>
      <c r="AM894" s="3">
        <f t="shared" si="613"/>
        <v>0.70685409175627045</v>
      </c>
      <c r="AN894" s="3">
        <f t="shared" si="643"/>
        <v>0.87980295566501066</v>
      </c>
      <c r="AO894" s="3">
        <f t="shared" si="614"/>
        <v>1.0732358469800185</v>
      </c>
      <c r="AP894">
        <v>1639</v>
      </c>
      <c r="AQ894">
        <v>7.4018415787438299</v>
      </c>
      <c r="AR894">
        <v>1.8347603020000001</v>
      </c>
      <c r="AT894" s="3">
        <f>AQ894/VLOOKUP(C894,Sheet3!A$34:C$47,3,FALSE)</f>
        <v>0.989148245130549</v>
      </c>
      <c r="AV894" s="4">
        <f t="shared" si="615"/>
        <v>0.61673613206846001</v>
      </c>
      <c r="AW894" s="4">
        <f t="shared" si="616"/>
        <v>0.90648673177753425</v>
      </c>
      <c r="AX894" s="4">
        <f t="shared" si="617"/>
        <v>-6.5246208937448688E-2</v>
      </c>
      <c r="AZ894">
        <v>530</v>
      </c>
      <c r="BA894">
        <v>6.2728770065461674</v>
      </c>
      <c r="BB894">
        <v>1.1061430880000001</v>
      </c>
      <c r="BC894" s="3">
        <f t="shared" si="618"/>
        <v>0.8474751776044821</v>
      </c>
      <c r="BD894" s="3">
        <f>BA894/VLOOKUP(C894,Sheet3!A$50:C$63,3,FALSE)</f>
        <v>0.94656077715582476</v>
      </c>
      <c r="BF894" s="4">
        <f t="shared" si="619"/>
        <v>0.47947994027568558</v>
      </c>
      <c r="BG894" s="4">
        <f t="shared" si="620"/>
        <v>0.5273822933604384</v>
      </c>
      <c r="BH894" s="4">
        <f t="shared" si="621"/>
        <v>-6.1702436068117421E-2</v>
      </c>
      <c r="BI894" s="4">
        <f t="shared" si="622"/>
        <v>0.47851263477544725</v>
      </c>
      <c r="BK894">
        <v>1451</v>
      </c>
      <c r="BL894">
        <v>7.2800082528841878</v>
      </c>
      <c r="BM894">
        <v>0.27975848399999997</v>
      </c>
      <c r="BN894" s="3">
        <f t="shared" si="623"/>
        <v>0.9835401332812207</v>
      </c>
      <c r="BO894" s="3">
        <f>BL894/VLOOKUP(C894,Sheet3!A$18:C$31,3,FALSE)</f>
        <v>0.99108867294803016</v>
      </c>
      <c r="BQ894" s="4">
        <f t="shared" si="624"/>
        <v>0.51017653671292973</v>
      </c>
      <c r="BR894" s="4">
        <f t="shared" si="625"/>
        <v>0.47059493703866184</v>
      </c>
      <c r="BS894" s="4">
        <f t="shared" si="626"/>
        <v>-7.380002131885309E-2</v>
      </c>
      <c r="BT894" s="4">
        <f t="shared" si="627"/>
        <v>0.4864935231064601</v>
      </c>
      <c r="BV894">
        <v>677</v>
      </c>
      <c r="BW894">
        <v>6.517671272912275</v>
      </c>
      <c r="BX894">
        <v>0.65221309199999999</v>
      </c>
      <c r="BY894" s="3">
        <f t="shared" si="628"/>
        <v>0.88054725348747498</v>
      </c>
      <c r="BZ894" s="3">
        <f>BW894/VLOOKUP(C894,Sheet3!A$98:C$111,3,FALSE)</f>
        <v>0.96496804653266022</v>
      </c>
      <c r="CB894" s="4">
        <f t="shared" si="629"/>
        <v>0.41921308622014714</v>
      </c>
      <c r="CC894" s="4">
        <f t="shared" si="630"/>
        <v>0.40645081543292355</v>
      </c>
      <c r="CD894" s="4">
        <f t="shared" si="631"/>
        <v>-6.027608039240382E-2</v>
      </c>
      <c r="CE894" s="4">
        <f t="shared" si="632"/>
        <v>0.32959935733345086</v>
      </c>
      <c r="CG894">
        <v>3040</v>
      </c>
      <c r="CH894">
        <v>8.0196127944002669</v>
      </c>
      <c r="CI894">
        <v>2.2066261210000002</v>
      </c>
      <c r="CJ894" s="3">
        <f t="shared" si="633"/>
        <v>1.0834618262339626</v>
      </c>
      <c r="CK894" s="3">
        <f>CH894/VLOOKUP(C894,Sheet3!A$114:C$127,3,FALSE)</f>
        <v>0.97177145669119191</v>
      </c>
      <c r="CM894" s="4">
        <f t="shared" si="634"/>
        <v>0.33730666480414201</v>
      </c>
      <c r="CN894" s="4">
        <f t="shared" si="635"/>
        <v>0.24556043022875201</v>
      </c>
      <c r="CO894" s="4">
        <f t="shared" si="636"/>
        <v>-0.10630695123629515</v>
      </c>
      <c r="CP894" s="4">
        <f t="shared" si="637"/>
        <v>0.17037351533414558</v>
      </c>
      <c r="CR894">
        <v>1412</v>
      </c>
      <c r="CS894">
        <v>7.2527624180531873</v>
      </c>
      <c r="CT894">
        <v>6.6605437260000002</v>
      </c>
      <c r="CU894" s="3">
        <f t="shared" si="638"/>
        <v>0.97985917975889147</v>
      </c>
      <c r="CV894" s="3">
        <f>CS894/VLOOKUP(C894,Sheet3!A$130:C$143,3,FALSE)</f>
        <v>1.0313650144828761</v>
      </c>
      <c r="CX894" s="4">
        <f t="shared" si="639"/>
        <v>1.2803739634769464</v>
      </c>
      <c r="CY894" s="4">
        <f t="shared" si="640"/>
        <v>1.966816833874627</v>
      </c>
      <c r="CZ894" s="4">
        <f t="shared" si="641"/>
        <v>-3.2295485053904845E-2</v>
      </c>
      <c r="DA894" s="4">
        <f t="shared" si="642"/>
        <v>0.85421830323177739</v>
      </c>
    </row>
    <row r="895" spans="1:105" x14ac:dyDescent="0.25">
      <c r="A895">
        <v>16225655</v>
      </c>
      <c r="B895" t="s">
        <v>1355</v>
      </c>
      <c r="C895">
        <v>8</v>
      </c>
      <c r="D895">
        <v>170</v>
      </c>
      <c r="E895" s="3">
        <v>0.42509417199999999</v>
      </c>
      <c r="F895">
        <v>5.1357984370502621</v>
      </c>
      <c r="G895" s="3">
        <f t="shared" si="598"/>
        <v>0.70309907934955274</v>
      </c>
      <c r="H895" s="3">
        <f>F895/VLOOKUP(C895,Sheet3!A$66:C$79,3,FALSE)</f>
        <v>0.96377539529186063</v>
      </c>
      <c r="J895" s="4">
        <f t="shared" si="599"/>
        <v>0.35931701745556083</v>
      </c>
      <c r="K895" s="4">
        <f t="shared" si="600"/>
        <v>0.35597146167264687</v>
      </c>
      <c r="L895" s="4">
        <f t="shared" si="601"/>
        <v>-0.52350139128126871</v>
      </c>
      <c r="M895" s="4">
        <f t="shared" si="602"/>
        <v>0.53240322441053789</v>
      </c>
      <c r="O895">
        <v>667</v>
      </c>
      <c r="P895">
        <v>6.5027900459156234</v>
      </c>
      <c r="Q895">
        <v>0</v>
      </c>
      <c r="R895">
        <v>0.39552959403734717</v>
      </c>
      <c r="S895" s="3">
        <f t="shared" si="603"/>
        <v>0.89024243270588566</v>
      </c>
      <c r="T895" s="3">
        <f>P895/VLOOKUP(C895,Sheet3!A$82:C$95,3,FALSE)</f>
        <v>0.96156242929548874</v>
      </c>
      <c r="V895" s="4">
        <f t="shared" si="604"/>
        <v>0.20047360600552114</v>
      </c>
      <c r="W895" s="4">
        <f t="shared" si="605"/>
        <v>4.8445396022593415E-2</v>
      </c>
      <c r="X895" s="4">
        <f t="shared" si="606"/>
        <v>-5.4029757575440443E-2</v>
      </c>
      <c r="Y895" s="4">
        <f t="shared" si="607"/>
        <v>1.1925441085023132</v>
      </c>
      <c r="AA895">
        <v>432</v>
      </c>
      <c r="AB895">
        <v>6.0684255882441107</v>
      </c>
      <c r="AC895">
        <v>0.87109526400000004</v>
      </c>
      <c r="AD895" s="3">
        <f t="shared" si="608"/>
        <v>0.8307772387279041</v>
      </c>
      <c r="AE895" t="s">
        <v>1355</v>
      </c>
      <c r="AF895">
        <v>0.33149727405960777</v>
      </c>
      <c r="AG895" s="3">
        <f>AB895/VLOOKUP(C895,Sheet3!A$2:C$15,3,FALSE)</f>
        <v>0.97219615812945737</v>
      </c>
      <c r="AI895" s="4">
        <f t="shared" si="609"/>
        <v>0.40481814802090632</v>
      </c>
      <c r="AJ895" s="4">
        <f t="shared" si="610"/>
        <v>0.40793120060335791</v>
      </c>
      <c r="AK895" s="4">
        <f t="shared" si="611"/>
        <v>-0.12479256121470496</v>
      </c>
      <c r="AL895" s="4">
        <f t="shared" si="612"/>
        <v>0.54082787406978949</v>
      </c>
      <c r="AM895" s="3">
        <f t="shared" si="613"/>
        <v>0.66709811294071619</v>
      </c>
      <c r="AN895" s="3">
        <f t="shared" si="643"/>
        <v>0.88078817733988746</v>
      </c>
      <c r="AO895" s="3">
        <f t="shared" si="614"/>
        <v>1.0735565452957041</v>
      </c>
      <c r="AP895">
        <v>1487</v>
      </c>
      <c r="AQ895">
        <v>7.304515946460155</v>
      </c>
      <c r="AR895">
        <v>0.92562688199999998</v>
      </c>
      <c r="AT895" s="3">
        <f>AQ895/VLOOKUP(C895,Sheet3!A$34:C$47,3,FALSE)</f>
        <v>0.9761420928972887</v>
      </c>
      <c r="AV895" s="4">
        <f t="shared" si="615"/>
        <v>0.51015739871588017</v>
      </c>
      <c r="AW895" s="4">
        <f t="shared" si="616"/>
        <v>0.41536617909087603</v>
      </c>
      <c r="AX895" s="4">
        <f t="shared" si="617"/>
        <v>-6.7931341481670141E-2</v>
      </c>
      <c r="AZ895">
        <v>922</v>
      </c>
      <c r="BA895">
        <v>6.826545223556594</v>
      </c>
      <c r="BB895">
        <v>3.0743481159999999</v>
      </c>
      <c r="BC895" s="3">
        <f t="shared" si="618"/>
        <v>0.93456503806591174</v>
      </c>
      <c r="BD895" s="3">
        <f>BA895/VLOOKUP(C895,Sheet3!A$50:C$63,3,FALSE)</f>
        <v>1.030107866829822</v>
      </c>
      <c r="BF895" s="4">
        <f t="shared" si="619"/>
        <v>0.9085239549471521</v>
      </c>
      <c r="BG895" s="4">
        <f t="shared" si="620"/>
        <v>1.4337061653192014</v>
      </c>
      <c r="BH895" s="4">
        <f t="shared" si="621"/>
        <v>-5.9949266564738209E-2</v>
      </c>
      <c r="BI895" s="4">
        <f t="shared" si="622"/>
        <v>1.5996339123374794</v>
      </c>
      <c r="BK895">
        <v>1316</v>
      </c>
      <c r="BL895">
        <v>7.1823521118852627</v>
      </c>
      <c r="BM895">
        <v>0</v>
      </c>
      <c r="BN895" s="3">
        <f t="shared" si="623"/>
        <v>0.98327557425155676</v>
      </c>
      <c r="BO895" s="3">
        <f>BL895/VLOOKUP(C895,Sheet3!A$18:C$31,3,FALSE)</f>
        <v>0.97779392219695704</v>
      </c>
      <c r="BQ895" s="4">
        <f t="shared" si="624"/>
        <v>0.29666034274720665</v>
      </c>
      <c r="BR895" s="4">
        <f t="shared" si="625"/>
        <v>9.1769656829708376E-2</v>
      </c>
      <c r="BS895" s="4">
        <f t="shared" si="626"/>
        <v>-0.11006590972110734</v>
      </c>
      <c r="BT895" s="4">
        <f t="shared" si="627"/>
        <v>0.47533802893467458</v>
      </c>
      <c r="BV895">
        <v>2144</v>
      </c>
      <c r="BW895">
        <v>7.6704285221906927</v>
      </c>
      <c r="BX895">
        <v>3.6136073</v>
      </c>
      <c r="BY895" s="3">
        <f t="shared" si="628"/>
        <v>1.0500940210703302</v>
      </c>
      <c r="BZ895" s="3">
        <f>BW895/VLOOKUP(C895,Sheet3!A$98:C$111,3,FALSE)</f>
        <v>1.1356384998870095</v>
      </c>
      <c r="CB895" s="4">
        <f t="shared" si="629"/>
        <v>2.93442461734191</v>
      </c>
      <c r="CC895" s="4">
        <f t="shared" si="630"/>
        <v>3.1384542575576266</v>
      </c>
      <c r="CD895" s="4">
        <f t="shared" si="631"/>
        <v>1.9652571398389395E-2</v>
      </c>
      <c r="CE895" s="4">
        <f t="shared" si="632"/>
        <v>3.2090718247715797</v>
      </c>
      <c r="CG895">
        <v>2454</v>
      </c>
      <c r="CH895">
        <v>7.8054746252708567</v>
      </c>
      <c r="CI895">
        <v>1.422110204</v>
      </c>
      <c r="CJ895" s="3">
        <f t="shared" si="633"/>
        <v>1.068582050129341</v>
      </c>
      <c r="CK895" s="3">
        <f>CH895/VLOOKUP(C895,Sheet3!A$114:C$127,3,FALSE)</f>
        <v>0.94582340085820038</v>
      </c>
      <c r="CM895" s="4">
        <f t="shared" si="634"/>
        <v>0.14382021286466024</v>
      </c>
      <c r="CN895" s="4">
        <f t="shared" si="635"/>
        <v>4.8445396022593415E-2</v>
      </c>
      <c r="CO895" s="4">
        <f t="shared" si="636"/>
        <v>-0.13877866753308252</v>
      </c>
      <c r="CP895" s="4">
        <f t="shared" si="637"/>
        <v>0.1136045854329084</v>
      </c>
      <c r="CR895">
        <v>920</v>
      </c>
      <c r="CS895">
        <v>6.8243736700430864</v>
      </c>
      <c r="CT895">
        <v>3.5912016310000001</v>
      </c>
      <c r="CU895" s="3">
        <f t="shared" si="638"/>
        <v>0.9342677488917317</v>
      </c>
      <c r="CV895" s="3">
        <f>CS895/VLOOKUP(C895,Sheet3!A$130:C$143,3,FALSE)</f>
        <v>0.97044682334015087</v>
      </c>
      <c r="CX895" s="4">
        <f t="shared" si="639"/>
        <v>0.35351093186304283</v>
      </c>
      <c r="CY895" s="4">
        <f t="shared" si="640"/>
        <v>0.24304470563150471</v>
      </c>
      <c r="CZ895" s="4">
        <f t="shared" si="641"/>
        <v>-7.3724774066262738E-2</v>
      </c>
      <c r="DA895" s="4">
        <f t="shared" si="642"/>
        <v>0.2318016140573243</v>
      </c>
    </row>
    <row r="896" spans="1:105" x14ac:dyDescent="0.25">
      <c r="A896">
        <v>16225676</v>
      </c>
      <c r="B896" t="s">
        <v>1355</v>
      </c>
      <c r="C896">
        <v>8</v>
      </c>
      <c r="D896">
        <v>183</v>
      </c>
      <c r="E896" s="3">
        <v>0.65973260499999997</v>
      </c>
      <c r="F896">
        <v>5.2094861528414214</v>
      </c>
      <c r="G896" s="3">
        <f t="shared" si="598"/>
        <v>0.71384647349126362</v>
      </c>
      <c r="H896" s="3">
        <f>F896/VLOOKUP(C896,Sheet3!A$66:C$79,3,FALSE)</f>
        <v>0.97760350951504416</v>
      </c>
      <c r="J896" s="4">
        <f t="shared" si="599"/>
        <v>0.47480968868102685</v>
      </c>
      <c r="K896" s="4">
        <f t="shared" si="600"/>
        <v>0.57175817476114821</v>
      </c>
      <c r="L896" s="4">
        <f t="shared" si="601"/>
        <v>-0.43291084631561061</v>
      </c>
      <c r="M896" s="4">
        <f t="shared" si="602"/>
        <v>0.64600040213424326</v>
      </c>
      <c r="O896">
        <v>843</v>
      </c>
      <c r="P896">
        <v>6.7369669580018554</v>
      </c>
      <c r="Q896">
        <v>0</v>
      </c>
      <c r="R896">
        <v>0.67777420891388052</v>
      </c>
      <c r="S896" s="3">
        <f t="shared" si="603"/>
        <v>0.92315440792058157</v>
      </c>
      <c r="T896" s="3">
        <f>P896/VLOOKUP(C896,Sheet3!A$82:C$95,3,FALSE)</f>
        <v>0.99618998437271056</v>
      </c>
      <c r="V896" s="4">
        <f t="shared" si="604"/>
        <v>0.63405103843541977</v>
      </c>
      <c r="W896" s="4">
        <f t="shared" si="605"/>
        <v>0.68627430127218325</v>
      </c>
      <c r="X896" s="4">
        <f t="shared" si="606"/>
        <v>-5.4029757575440443E-2</v>
      </c>
      <c r="Y896" s="4">
        <f t="shared" si="607"/>
        <v>1.8600488584489208</v>
      </c>
      <c r="AA896">
        <v>632</v>
      </c>
      <c r="AB896">
        <v>6.4488893941468577</v>
      </c>
      <c r="AC896">
        <v>2.1360739400000002</v>
      </c>
      <c r="AD896" s="3">
        <f t="shared" si="608"/>
        <v>0.88367965992884723</v>
      </c>
      <c r="AE896" t="s">
        <v>1355</v>
      </c>
      <c r="AF896">
        <v>1.4289650530730378</v>
      </c>
      <c r="AG896" s="3">
        <f>AB896/VLOOKUP(C896,Sheet3!A$2:C$15,3,FALSE)</f>
        <v>1.0331486152416467</v>
      </c>
      <c r="AI896" s="4">
        <f t="shared" si="609"/>
        <v>1.2332063157831052</v>
      </c>
      <c r="AJ896" s="4">
        <f t="shared" si="610"/>
        <v>1.6445292322453704</v>
      </c>
      <c r="AK896" s="4">
        <f t="shared" si="611"/>
        <v>7.8009123794349419E-2</v>
      </c>
      <c r="AL896" s="4">
        <f t="shared" si="612"/>
        <v>1.7296870405856772</v>
      </c>
      <c r="AM896" s="3">
        <f t="shared" si="613"/>
        <v>0.29135689622247363</v>
      </c>
      <c r="AN896" s="3">
        <f t="shared" si="643"/>
        <v>0.88177339901476426</v>
      </c>
      <c r="AO896" s="3">
        <f t="shared" si="614"/>
        <v>1.0738791839506237</v>
      </c>
      <c r="AP896">
        <v>1477</v>
      </c>
      <c r="AQ896">
        <v>7.2977682825313801</v>
      </c>
      <c r="AR896">
        <v>0.86634710599999998</v>
      </c>
      <c r="AT896" s="3">
        <f>AQ896/VLOOKUP(C896,Sheet3!A$34:C$47,3,FALSE)</f>
        <v>0.97524036596043473</v>
      </c>
      <c r="AV896" s="4">
        <f t="shared" si="615"/>
        <v>0.50325840513579356</v>
      </c>
      <c r="AW896" s="4">
        <f t="shared" si="616"/>
        <v>0.38885505354254402</v>
      </c>
      <c r="AX896" s="4">
        <f t="shared" si="617"/>
        <v>-6.8106424755753014E-2</v>
      </c>
      <c r="AZ896">
        <v>633</v>
      </c>
      <c r="BA896">
        <v>6.4504704221441758</v>
      </c>
      <c r="BB896">
        <v>1.6206773459999999</v>
      </c>
      <c r="BC896" s="3">
        <f t="shared" si="618"/>
        <v>0.88389630533825314</v>
      </c>
      <c r="BD896" s="3">
        <f>BA896/VLOOKUP(C896,Sheet3!A$50:C$63,3,FALSE)</f>
        <v>0.97335916030773117</v>
      </c>
      <c r="BF896" s="4">
        <f t="shared" si="619"/>
        <v>0.59916177953072014</v>
      </c>
      <c r="BG896" s="4">
        <f t="shared" si="620"/>
        <v>0.8290741214307521</v>
      </c>
      <c r="BH896" s="4">
        <f t="shared" si="621"/>
        <v>-6.1244117063371212E-2</v>
      </c>
      <c r="BI896" s="4">
        <f t="shared" si="622"/>
        <v>0.90405067697965302</v>
      </c>
      <c r="BK896">
        <v>1453</v>
      </c>
      <c r="BL896">
        <v>7.2813856635702825</v>
      </c>
      <c r="BM896">
        <v>0.284661781</v>
      </c>
      <c r="BN896" s="3">
        <f t="shared" si="623"/>
        <v>0.99775511932869776</v>
      </c>
      <c r="BO896" s="3">
        <f>BL896/VLOOKUP(C896,Sheet3!A$18:C$31,3,FALSE)</f>
        <v>0.99127619143448864</v>
      </c>
      <c r="BQ896" s="4">
        <f t="shared" si="624"/>
        <v>0.51379128246110084</v>
      </c>
      <c r="BR896" s="4">
        <f t="shared" si="625"/>
        <v>0.47692407209030929</v>
      </c>
      <c r="BS896" s="4">
        <f t="shared" si="626"/>
        <v>-7.3164392975209686E-2</v>
      </c>
      <c r="BT896" s="4">
        <f t="shared" si="627"/>
        <v>1.028241057211037</v>
      </c>
      <c r="BV896">
        <v>695</v>
      </c>
      <c r="BW896">
        <v>6.543911845564792</v>
      </c>
      <c r="BX896">
        <v>0.68698124900000002</v>
      </c>
      <c r="BY896" s="3">
        <f t="shared" si="628"/>
        <v>0.89670041473211892</v>
      </c>
      <c r="BZ896" s="3">
        <f>BW896/VLOOKUP(C896,Sheet3!A$98:C$111,3,FALSE)</f>
        <v>0.96885307127111764</v>
      </c>
      <c r="CB896" s="4">
        <f t="shared" si="629"/>
        <v>0.44697640349872525</v>
      </c>
      <c r="CC896" s="4">
        <f t="shared" si="630"/>
        <v>0.45649916723826833</v>
      </c>
      <c r="CD896" s="4">
        <f t="shared" si="631"/>
        <v>-5.9337680531029939E-2</v>
      </c>
      <c r="CE896" s="4">
        <f t="shared" si="632"/>
        <v>0.4864935231064601</v>
      </c>
      <c r="CG896">
        <v>2308</v>
      </c>
      <c r="CH896">
        <v>7.7441366276279906</v>
      </c>
      <c r="CI896">
        <v>1.2272298880000001</v>
      </c>
      <c r="CJ896" s="3">
        <f t="shared" si="633"/>
        <v>1.0611650476989081</v>
      </c>
      <c r="CK896" s="3">
        <f>CH896/VLOOKUP(C896,Sheet3!A$114:C$127,3,FALSE)</f>
        <v>0.9383908081822111</v>
      </c>
      <c r="CM896" s="4">
        <f t="shared" si="634"/>
        <v>0.1085375360992038</v>
      </c>
      <c r="CN896" s="4">
        <f t="shared" si="635"/>
        <v>3.3052583121421869E-2</v>
      </c>
      <c r="CO896" s="4">
        <f t="shared" si="636"/>
        <v>-0.14684491347641404</v>
      </c>
      <c r="CP896" s="4">
        <f t="shared" si="637"/>
        <v>9.2850153963462523E-2</v>
      </c>
      <c r="CR896">
        <v>1007</v>
      </c>
      <c r="CS896">
        <v>6.9147308927185627</v>
      </c>
      <c r="CT896">
        <v>4.1328824659999999</v>
      </c>
      <c r="CU896" s="3">
        <f t="shared" si="638"/>
        <v>0.94751307865862344</v>
      </c>
      <c r="CV896" s="3">
        <f>CS896/VLOOKUP(C896,Sheet3!A$130:C$143,3,FALSE)</f>
        <v>0.98329589696227282</v>
      </c>
      <c r="CX896" s="4">
        <f t="shared" si="639"/>
        <v>0.48712377101836529</v>
      </c>
      <c r="CY896" s="4">
        <f t="shared" si="640"/>
        <v>0.45339357468011521</v>
      </c>
      <c r="CZ896" s="4">
        <f t="shared" si="641"/>
        <v>-6.6413288030793521E-2</v>
      </c>
      <c r="DA896" s="4">
        <f t="shared" si="642"/>
        <v>0.35878836494376026</v>
      </c>
    </row>
    <row r="897" spans="1:105" x14ac:dyDescent="0.25">
      <c r="A897">
        <v>16225685</v>
      </c>
      <c r="B897" t="s">
        <v>1355</v>
      </c>
      <c r="C897">
        <v>8</v>
      </c>
      <c r="D897">
        <v>296</v>
      </c>
      <c r="E897" s="3">
        <v>2.6800558040000002</v>
      </c>
      <c r="F897">
        <v>5.6903594543240601</v>
      </c>
      <c r="G897" s="3">
        <f t="shared" si="598"/>
        <v>0.78351238469783924</v>
      </c>
      <c r="H897" s="3">
        <f>F897/VLOOKUP(C897,Sheet3!A$66:C$79,3,FALSE)</f>
        <v>1.0678433937126639</v>
      </c>
      <c r="J897" s="4">
        <f t="shared" si="599"/>
        <v>1.8453773333822776</v>
      </c>
      <c r="K897" s="4">
        <f t="shared" si="600"/>
        <v>2.1435203983643585</v>
      </c>
      <c r="L897" s="4">
        <f t="shared" si="601"/>
        <v>0.34710706151013576</v>
      </c>
      <c r="M897" s="4">
        <f t="shared" si="602"/>
        <v>2.0248040915249765</v>
      </c>
      <c r="O897">
        <v>731</v>
      </c>
      <c r="P897">
        <v>6.5944134597497781</v>
      </c>
      <c r="Q897">
        <v>0</v>
      </c>
      <c r="R897">
        <v>0.49400831227258624</v>
      </c>
      <c r="S897" s="3">
        <f t="shared" si="603"/>
        <v>0.90799265969144749</v>
      </c>
      <c r="T897" s="3">
        <f>P897/VLOOKUP(C897,Sheet3!A$82:C$95,3,FALSE)</f>
        <v>0.97511071115060599</v>
      </c>
      <c r="V897" s="4">
        <f t="shared" si="604"/>
        <v>0.32940235042167348</v>
      </c>
      <c r="W897" s="4">
        <f t="shared" si="605"/>
        <v>0.17388434398420866</v>
      </c>
      <c r="X897" s="4">
        <f t="shared" si="606"/>
        <v>-5.4029757575440443E-2</v>
      </c>
      <c r="Y897" s="4">
        <f t="shared" si="607"/>
        <v>1.524481189958135</v>
      </c>
      <c r="AA897">
        <v>482</v>
      </c>
      <c r="AB897">
        <v>6.1779441140506002</v>
      </c>
      <c r="AC897">
        <v>1.184337022</v>
      </c>
      <c r="AD897" s="3">
        <f t="shared" si="608"/>
        <v>0.85064849842684553</v>
      </c>
      <c r="AE897" t="s">
        <v>1355</v>
      </c>
      <c r="AF897">
        <v>0.54504287681687269</v>
      </c>
      <c r="AG897" s="3">
        <f>AB897/VLOOKUP(C897,Sheet3!A$2:C$15,3,FALSE)</f>
        <v>0.98974164640887752</v>
      </c>
      <c r="AI897" s="4">
        <f t="shared" si="609"/>
        <v>0.58380468354183601</v>
      </c>
      <c r="AJ897" s="4">
        <f t="shared" si="610"/>
        <v>0.74055898475925597</v>
      </c>
      <c r="AK897" s="4">
        <f t="shared" si="611"/>
        <v>-7.4573567374844815E-2</v>
      </c>
      <c r="AL897" s="4">
        <f t="shared" si="612"/>
        <v>0.94122968022140718</v>
      </c>
      <c r="AM897" s="3">
        <f t="shared" si="613"/>
        <v>0.55777217776761656</v>
      </c>
      <c r="AN897" s="3">
        <f t="shared" si="643"/>
        <v>0.88275862068964106</v>
      </c>
      <c r="AO897" s="3">
        <f t="shared" si="614"/>
        <v>1.0742037942078924</v>
      </c>
      <c r="AP897">
        <v>1426</v>
      </c>
      <c r="AQ897">
        <v>7.2626286009742413</v>
      </c>
      <c r="AR897">
        <v>0.56553067700000004</v>
      </c>
      <c r="AT897" s="3">
        <f>AQ897/VLOOKUP(C897,Sheet3!A$34:C$47,3,FALSE)</f>
        <v>0.97054445968131264</v>
      </c>
      <c r="AV897" s="4">
        <f t="shared" si="615"/>
        <v>0.46833728850042999</v>
      </c>
      <c r="AW897" s="4">
        <f t="shared" si="616"/>
        <v>0.28276805764935192</v>
      </c>
      <c r="AX897" s="4">
        <f t="shared" si="617"/>
        <v>-6.8994888391095313E-2</v>
      </c>
      <c r="AZ897">
        <v>657</v>
      </c>
      <c r="BA897">
        <v>6.4876840184846101</v>
      </c>
      <c r="BB897">
        <v>1.740900372</v>
      </c>
      <c r="BC897" s="3">
        <f t="shared" si="618"/>
        <v>0.89329695554228439</v>
      </c>
      <c r="BD897" s="3">
        <f>BA897/VLOOKUP(C897,Sheet3!A$50:C$63,3,FALSE)</f>
        <v>0.97897459492186512</v>
      </c>
      <c r="BF897" s="4">
        <f t="shared" si="619"/>
        <v>0.62636300866209849</v>
      </c>
      <c r="BG897" s="4">
        <f t="shared" si="620"/>
        <v>0.90648673177753425</v>
      </c>
      <c r="BH897" s="4">
        <f t="shared" si="621"/>
        <v>-6.1137028960359226E-2</v>
      </c>
      <c r="BI897" s="4">
        <f t="shared" si="622"/>
        <v>1.028241057211037</v>
      </c>
      <c r="BK897">
        <v>1572</v>
      </c>
      <c r="BL897">
        <v>7.360103972989152</v>
      </c>
      <c r="BM897">
        <v>0.57705378900000004</v>
      </c>
      <c r="BN897" s="3">
        <f t="shared" si="623"/>
        <v>1.0134215003093832</v>
      </c>
      <c r="BO897" s="3">
        <f>BL897/VLOOKUP(C897,Sheet3!A$18:C$31,3,FALSE)</f>
        <v>1.0019927761015117</v>
      </c>
      <c r="BQ897" s="4">
        <f t="shared" si="624"/>
        <v>0.75090052249248429</v>
      </c>
      <c r="BR897" s="4">
        <f t="shared" si="625"/>
        <v>1.0590127158777907</v>
      </c>
      <c r="BS897" s="4">
        <f t="shared" si="626"/>
        <v>-3.5260784905046437E-2</v>
      </c>
      <c r="BT897" s="4">
        <f t="shared" si="627"/>
        <v>1.9390372697675513</v>
      </c>
      <c r="BV897">
        <v>1032</v>
      </c>
      <c r="BW897">
        <v>6.9392539460415081</v>
      </c>
      <c r="BX897">
        <v>1.3488310210000001</v>
      </c>
      <c r="BY897" s="3">
        <f t="shared" si="628"/>
        <v>0.95547415781534606</v>
      </c>
      <c r="BZ897" s="3">
        <f>BW897/VLOOKUP(C897,Sheet3!A$98:C$111,3,FALSE)</f>
        <v>1.0273850957373767</v>
      </c>
      <c r="CB897" s="4">
        <f t="shared" si="629"/>
        <v>1.0220624171106876</v>
      </c>
      <c r="CC897" s="4">
        <f t="shared" si="630"/>
        <v>1.3853096244573511</v>
      </c>
      <c r="CD897" s="4">
        <f t="shared" si="631"/>
        <v>-4.1474216146215458E-2</v>
      </c>
      <c r="CE897" s="4">
        <f t="shared" si="632"/>
        <v>1.3774664469963254</v>
      </c>
      <c r="CG897">
        <v>4249</v>
      </c>
      <c r="CH897">
        <v>8.3544389401148109</v>
      </c>
      <c r="CI897">
        <v>3.8333077699999998</v>
      </c>
      <c r="CJ897" s="3">
        <f t="shared" si="633"/>
        <v>1.1503326686695929</v>
      </c>
      <c r="CK897" s="3">
        <f>CH897/VLOOKUP(C897,Sheet3!A$114:C$127,3,FALSE)</f>
        <v>1.0123438009802472</v>
      </c>
      <c r="CM897" s="4">
        <f t="shared" si="634"/>
        <v>0.92934369293069385</v>
      </c>
      <c r="CN897" s="4">
        <f t="shared" si="635"/>
        <v>1.2493206243043953</v>
      </c>
      <c r="CO897" s="4">
        <f t="shared" si="636"/>
        <v>-3.8977348525993182E-2</v>
      </c>
      <c r="CP897" s="4">
        <f t="shared" si="637"/>
        <v>1.0091408858376176</v>
      </c>
      <c r="CR897">
        <v>1175</v>
      </c>
      <c r="CS897">
        <v>7.0690234265782594</v>
      </c>
      <c r="CT897">
        <v>5.1803145099999997</v>
      </c>
      <c r="CU897" s="3">
        <f t="shared" si="638"/>
        <v>0.97334227247005156</v>
      </c>
      <c r="CV897" s="3">
        <f>CS897/VLOOKUP(C897,Sheet3!A$130:C$143,3,FALSE)</f>
        <v>1.0052367675225304</v>
      </c>
      <c r="CX897" s="4">
        <f t="shared" si="639"/>
        <v>0.7885226855612657</v>
      </c>
      <c r="CY897" s="4">
        <f t="shared" si="640"/>
        <v>1.0393215029876088</v>
      </c>
      <c r="CZ897" s="4">
        <f t="shared" si="641"/>
        <v>-5.2275285967624749E-2</v>
      </c>
      <c r="DA897" s="4">
        <f t="shared" si="642"/>
        <v>0.70404377178415856</v>
      </c>
    </row>
    <row r="898" spans="1:105" x14ac:dyDescent="0.25">
      <c r="A898">
        <v>16225704</v>
      </c>
      <c r="B898" t="s">
        <v>1355</v>
      </c>
      <c r="C898">
        <v>8</v>
      </c>
      <c r="D898">
        <v>295</v>
      </c>
      <c r="E898" s="3">
        <v>2.6622623120000002</v>
      </c>
      <c r="F898">
        <v>5.6869753563398202</v>
      </c>
      <c r="G898" s="3">
        <f t="shared" si="598"/>
        <v>0.78312206715135668</v>
      </c>
      <c r="H898" s="3">
        <f>F898/VLOOKUP(C898,Sheet3!A$66:C$79,3,FALSE)</f>
        <v>1.0672083395117555</v>
      </c>
      <c r="J898" s="4">
        <f t="shared" si="599"/>
        <v>1.8316912761315798</v>
      </c>
      <c r="K898" s="4">
        <f t="shared" si="600"/>
        <v>2.1268533458791468</v>
      </c>
      <c r="L898" s="4">
        <f t="shared" si="601"/>
        <v>0.34023724859622972</v>
      </c>
      <c r="M898" s="4">
        <f t="shared" si="602"/>
        <v>2.0099890057398357</v>
      </c>
      <c r="O898">
        <v>733</v>
      </c>
      <c r="P898">
        <v>6.5971457018866513</v>
      </c>
      <c r="Q898">
        <v>0</v>
      </c>
      <c r="R898">
        <v>0.49717505040861204</v>
      </c>
      <c r="S898" s="3">
        <f t="shared" si="603"/>
        <v>0.9084566145694144</v>
      </c>
      <c r="T898" s="3">
        <f>P898/VLOOKUP(C898,Sheet3!A$82:C$95,3,FALSE)</f>
        <v>0.97551472563792674</v>
      </c>
      <c r="V898" s="4">
        <f t="shared" si="604"/>
        <v>0.33398796641317641</v>
      </c>
      <c r="W898" s="4">
        <f t="shared" si="605"/>
        <v>0.17740754199152559</v>
      </c>
      <c r="X898" s="4">
        <f t="shared" si="606"/>
        <v>-5.4029757575440443E-2</v>
      </c>
      <c r="Y898" s="4">
        <f t="shared" si="607"/>
        <v>1.5473654837917228</v>
      </c>
      <c r="AA898">
        <v>574</v>
      </c>
      <c r="AB898">
        <v>6.3526293963195668</v>
      </c>
      <c r="AC898">
        <v>1.766327451</v>
      </c>
      <c r="AD898" s="3">
        <f t="shared" si="608"/>
        <v>0.87478562029397056</v>
      </c>
      <c r="AE898" t="s">
        <v>1355</v>
      </c>
      <c r="AF898">
        <v>1.0523375189572974</v>
      </c>
      <c r="AG898" s="3">
        <f>AB898/VLOOKUP(C898,Sheet3!A$2:C$15,3,FALSE)</f>
        <v>1.017727218256812</v>
      </c>
      <c r="AI898" s="4">
        <f t="shared" si="609"/>
        <v>0.96696705176802666</v>
      </c>
      <c r="AJ898" s="4">
        <f t="shared" si="610"/>
        <v>1.397190952344104</v>
      </c>
      <c r="AK898" s="4">
        <f t="shared" si="611"/>
        <v>1.8731277915956277E-2</v>
      </c>
      <c r="AL898" s="4">
        <f t="shared" si="612"/>
        <v>1.4976938739944849</v>
      </c>
      <c r="AM898" s="3">
        <f t="shared" si="613"/>
        <v>0.38023452264740443</v>
      </c>
      <c r="AN898" s="3">
        <f t="shared" si="643"/>
        <v>0.88374384236451786</v>
      </c>
      <c r="AO898" s="3">
        <f t="shared" si="614"/>
        <v>1.0745304080899702</v>
      </c>
      <c r="AP898">
        <v>1425</v>
      </c>
      <c r="AQ898">
        <v>7.2619270927027513</v>
      </c>
      <c r="AR898">
        <v>0.55966199400000005</v>
      </c>
      <c r="AT898" s="3">
        <f>AQ898/VLOOKUP(C898,Sheet3!A$34:C$47,3,FALSE)</f>
        <v>0.97045071332531374</v>
      </c>
      <c r="AV898" s="4">
        <f t="shared" si="615"/>
        <v>0.46765722329571291</v>
      </c>
      <c r="AW898" s="4">
        <f t="shared" si="616"/>
        <v>0.28015709010863155</v>
      </c>
      <c r="AX898" s="4">
        <f t="shared" si="617"/>
        <v>-6.9012221591446737E-2</v>
      </c>
      <c r="AZ898">
        <v>1496</v>
      </c>
      <c r="BA898">
        <v>7.3105501585344221</v>
      </c>
      <c r="BB898">
        <v>5.9868549719999997</v>
      </c>
      <c r="BC898" s="3">
        <f t="shared" si="618"/>
        <v>1.0066956147054313</v>
      </c>
      <c r="BD898" s="3">
        <f>BA898/VLOOKUP(C898,Sheet3!A$50:C$63,3,FALSE)</f>
        <v>1.1031429489654623</v>
      </c>
      <c r="BF898" s="4">
        <f t="shared" si="619"/>
        <v>1.4201720384038163</v>
      </c>
      <c r="BG898" s="4">
        <f t="shared" si="620"/>
        <v>2.151959267010223</v>
      </c>
      <c r="BH898" s="4">
        <f t="shared" si="621"/>
        <v>-5.7354964586193484E-2</v>
      </c>
      <c r="BI898" s="4">
        <f t="shared" si="622"/>
        <v>2.4228342211456226</v>
      </c>
      <c r="BK898">
        <v>1489</v>
      </c>
      <c r="BL898">
        <v>7.3058600326840093</v>
      </c>
      <c r="BM898">
        <v>0.37299368399999999</v>
      </c>
      <c r="BN898" s="3">
        <f t="shared" si="623"/>
        <v>1.0060497632956691</v>
      </c>
      <c r="BO898" s="3">
        <f>BL898/VLOOKUP(C898,Sheet3!A$18:C$31,3,FALSE)</f>
        <v>0.9946080928779456</v>
      </c>
      <c r="BQ898" s="4">
        <f t="shared" si="624"/>
        <v>0.58100848614836331</v>
      </c>
      <c r="BR898" s="4">
        <f t="shared" si="625"/>
        <v>0.64037714457988115</v>
      </c>
      <c r="BS898" s="4">
        <f t="shared" si="626"/>
        <v>-6.1713677019239792E-2</v>
      </c>
      <c r="BT898" s="4">
        <f t="shared" si="627"/>
        <v>1.5021088922036019</v>
      </c>
      <c r="BV898">
        <v>829</v>
      </c>
      <c r="BW898">
        <v>6.7202201551352951</v>
      </c>
      <c r="BX898">
        <v>0.94791802199999997</v>
      </c>
      <c r="BY898" s="3">
        <f t="shared" si="628"/>
        <v>0.92540451995011108</v>
      </c>
      <c r="BZ898" s="3">
        <f>BW898/VLOOKUP(C898,Sheet3!A$98:C$111,3,FALSE)</f>
        <v>0.99495624185917708</v>
      </c>
      <c r="CB898" s="4">
        <f t="shared" si="629"/>
        <v>0.66604126359213156</v>
      </c>
      <c r="CC898" s="4">
        <f t="shared" si="630"/>
        <v>0.80454669343453977</v>
      </c>
      <c r="CD898" s="4">
        <f t="shared" si="631"/>
        <v>-5.2294942211292446E-2</v>
      </c>
      <c r="CE898" s="4">
        <f t="shared" si="632"/>
        <v>0.91137671707172607</v>
      </c>
      <c r="CG898">
        <v>6203</v>
      </c>
      <c r="CH898">
        <v>8.732788324973118</v>
      </c>
      <c r="CI898">
        <v>6.4770753890000003</v>
      </c>
      <c r="CJ898" s="3">
        <f t="shared" si="633"/>
        <v>1.2025442025916759</v>
      </c>
      <c r="CK898" s="3">
        <f>CH898/VLOOKUP(C898,Sheet3!A$114:C$127,3,FALSE)</f>
        <v>1.058190045965878</v>
      </c>
      <c r="CM898" s="4">
        <f t="shared" si="634"/>
        <v>2.1278584461879517</v>
      </c>
      <c r="CN898" s="4">
        <f t="shared" si="635"/>
        <v>3.0308235933652612</v>
      </c>
      <c r="CO898" s="4">
        <f t="shared" si="636"/>
        <v>7.0450223583803845E-2</v>
      </c>
      <c r="CP898" s="4">
        <f t="shared" si="637"/>
        <v>2.2782529923345152</v>
      </c>
      <c r="CR898">
        <v>1328</v>
      </c>
      <c r="CS898">
        <v>7.191429330036379</v>
      </c>
      <c r="CT898">
        <v>6.1355974929999997</v>
      </c>
      <c r="CU898" s="3">
        <f t="shared" si="638"/>
        <v>0.99029214122278741</v>
      </c>
      <c r="CV898" s="3">
        <f>CS898/VLOOKUP(C898,Sheet3!A$130:C$143,3,FALSE)</f>
        <v>1.022643261643809</v>
      </c>
      <c r="CX898" s="4">
        <f t="shared" si="639"/>
        <v>1.0993715887172528</v>
      </c>
      <c r="CY898" s="4">
        <f t="shared" si="640"/>
        <v>1.6547857324125594</v>
      </c>
      <c r="CZ898" s="4">
        <f t="shared" si="641"/>
        <v>-3.9381091196776186E-2</v>
      </c>
      <c r="DA898" s="4">
        <f t="shared" si="642"/>
        <v>1.117508922559399</v>
      </c>
    </row>
    <row r="899" spans="1:105" x14ac:dyDescent="0.25">
      <c r="A899">
        <v>16225713</v>
      </c>
      <c r="B899" t="s">
        <v>1355</v>
      </c>
      <c r="C899">
        <v>8</v>
      </c>
      <c r="D899">
        <v>194</v>
      </c>
      <c r="E899" s="3">
        <v>0.85767165599999995</v>
      </c>
      <c r="F899">
        <v>5.2678581590633282</v>
      </c>
      <c r="G899" s="3">
        <f t="shared" ref="G899:G962" si="644">F899/AQ899</f>
        <v>0.72278835192820845</v>
      </c>
      <c r="H899" s="3">
        <f>F899/VLOOKUP(C899,Sheet3!A$66:C$79,3,FALSE)</f>
        <v>0.98855750314622892</v>
      </c>
      <c r="J899" s="4">
        <f t="shared" ref="J899:J962" si="645">-LN(1-_xlfn.GAMMA.DIST(H899,I$8,I$6,TRUE))</f>
        <v>0.58255140342209111</v>
      </c>
      <c r="K899" s="4">
        <f t="shared" ref="K899:K962" si="646">-LN(RANK(H899,H:H)/1015)</f>
        <v>0.76778579745946995</v>
      </c>
      <c r="L899" s="4">
        <f t="shared" ref="L899:L962" si="647">(E899-AVERAGE(E:E))/STDEV(E:E)</f>
        <v>-0.35648940814450264</v>
      </c>
      <c r="M899" s="4">
        <f t="shared" ref="M899:M962" si="648">-LN(RANK(G899,G:G)/1015)</f>
        <v>0.74677662137012657</v>
      </c>
      <c r="O899">
        <v>667</v>
      </c>
      <c r="P899">
        <v>6.5027900459156234</v>
      </c>
      <c r="Q899">
        <v>0</v>
      </c>
      <c r="R899">
        <v>0.39552959403734717</v>
      </c>
      <c r="S899" s="3">
        <f t="shared" ref="S899:S962" si="649">P899/AQ899</f>
        <v>0.8922299648740426</v>
      </c>
      <c r="T899" s="3">
        <f>P899/VLOOKUP(C899,Sheet3!A$82:C$95,3,FALSE)</f>
        <v>0.96156242929548874</v>
      </c>
      <c r="V899" s="4">
        <f t="shared" ref="V899:V962" si="650">-LN(1-_xlfn.GAMMA.DIST(T899,U$8,U$6,TRUE))</f>
        <v>0.20047360600552114</v>
      </c>
      <c r="W899" s="4">
        <f t="shared" ref="W899:W962" si="651">-LN(RANK(T899,T:T)/1015)</f>
        <v>4.8445396022593415E-2</v>
      </c>
      <c r="X899" s="4">
        <f t="shared" ref="X899:X962" si="652">(Q899-AVERAGE(Q:Q))/STDEV(Q:Q)</f>
        <v>-5.4029757575440443E-2</v>
      </c>
      <c r="Y899" s="4">
        <f t="shared" ref="Y899:Y962" si="653">-LN(RANK(S899,S:S)/1015)</f>
        <v>1.2322844371518273</v>
      </c>
      <c r="AA899">
        <v>412</v>
      </c>
      <c r="AB899">
        <v>6.0210233493495267</v>
      </c>
      <c r="AC899">
        <v>0.74659811700000001</v>
      </c>
      <c r="AD899" s="3">
        <f t="shared" ref="AD899:AD962" si="654">AB899/AQ899</f>
        <v>0.82612807941879296</v>
      </c>
      <c r="AE899" t="s">
        <v>1355</v>
      </c>
      <c r="AF899">
        <v>0.26083638136027254</v>
      </c>
      <c r="AG899" s="3">
        <f>AB899/VLOOKUP(C899,Sheet3!A$2:C$15,3,FALSE)</f>
        <v>0.96460205091500539</v>
      </c>
      <c r="AI899" s="4">
        <f t="shared" ref="AI899:AI962" si="655">-LN(1-_xlfn.GAMMA.DIST(AG899,AH$8,AH$6,TRUE))</f>
        <v>0.34073644163063566</v>
      </c>
      <c r="AJ899" s="4">
        <f t="shared" ref="AJ899:AJ962" si="656">-LN(RANK(AG899,AG:AG)/1015)</f>
        <v>0.28801053361420181</v>
      </c>
      <c r="AK899" s="4">
        <f t="shared" ref="AK899:AK962" si="657">(AC899-AVERAGE(AC:AC))/STDEV(AC:AC)</f>
        <v>-0.14475197370872231</v>
      </c>
      <c r="AL899" s="4">
        <f t="shared" ref="AL899:AL962" si="658">-LN(RANK(AD899,AD:AD)/1015)</f>
        <v>0.46744532813576561</v>
      </c>
      <c r="AM899" s="3">
        <f t="shared" ref="AM899:AM962" si="659">EXP(-AI899)</f>
        <v>0.71124633843109586</v>
      </c>
      <c r="AN899" s="3">
        <f t="shared" si="643"/>
        <v>0.88472906403939466</v>
      </c>
      <c r="AO899" s="3">
        <f t="shared" ref="AO899:AO962" si="660">_xlfn.GAMMA.INV(AN899,AH$8,AH$6)</f>
        <v>1.0748590584038336</v>
      </c>
      <c r="AP899">
        <v>1463</v>
      </c>
      <c r="AQ899">
        <v>7.2882444010201244</v>
      </c>
      <c r="AR899">
        <v>0.78350392499999999</v>
      </c>
      <c r="AT899" s="3">
        <f>AQ899/VLOOKUP(C899,Sheet3!A$34:C$47,3,FALSE)</f>
        <v>0.97396763800706387</v>
      </c>
      <c r="AV899" s="4">
        <f t="shared" ref="AV899:AV962" si="661">-LN(1-_xlfn.GAMMA.DIST(AT899,AU$8,AU$6,TRUE))</f>
        <v>0.49362733846784268</v>
      </c>
      <c r="AW899" s="4">
        <f t="shared" ref="AW899:AW962" si="662">-LN(RANK(AT899,AT:AT)/1015)</f>
        <v>0.35456598006391188</v>
      </c>
      <c r="AX899" s="4">
        <f t="shared" ref="AX899:AX962" si="663">(AR899-AVERAGE(AR:AR))/STDEV(AR:AR)</f>
        <v>-6.8351102727628607E-2</v>
      </c>
      <c r="AZ899">
        <v>1414</v>
      </c>
      <c r="BA899">
        <v>7.2541778464565176</v>
      </c>
      <c r="BB899">
        <v>5.5692982310000003</v>
      </c>
      <c r="BC899" s="3">
        <f t="shared" ref="BC899:BC962" si="664">BA899/AQ899</f>
        <v>0.99532582159856786</v>
      </c>
      <c r="BD899" s="3">
        <f>BA899/VLOOKUP(C899,Sheet3!A$50:C$63,3,FALSE)</f>
        <v>1.0946365141230689</v>
      </c>
      <c r="BF899" s="4">
        <f t="shared" ref="BF899:BF962" si="665">-LN(1-_xlfn.GAMMA.DIST(BD899,BE$8,BE$6,TRUE))</f>
        <v>1.3540298178236958</v>
      </c>
      <c r="BG899" s="4">
        <f t="shared" ref="BG899:BG962" si="666">-LN(RANK(BD899,BD:BD)/1015)</f>
        <v>2.055109441020305</v>
      </c>
      <c r="BH899" s="4">
        <f t="shared" ref="BH899:BH962" si="667">(BB899-AVERAGE(BB:BB))/STDEV(BB:BB)</f>
        <v>-5.7726901317294861E-2</v>
      </c>
      <c r="BI899" s="4">
        <f t="shared" ref="BI899:BI962" si="668">-LN(RANK(BC899,BC:BC)/1015)</f>
        <v>2.3075233746346284</v>
      </c>
      <c r="BK899">
        <v>1336</v>
      </c>
      <c r="BL899">
        <v>7.1974353540965907</v>
      </c>
      <c r="BM899">
        <v>0</v>
      </c>
      <c r="BN899" s="3">
        <f t="shared" ref="BN899:BN962" si="669">BL899/AQ899</f>
        <v>0.98754034004254532</v>
      </c>
      <c r="BO899" s="3">
        <f>BL899/VLOOKUP(C899,Sheet3!A$18:C$31,3,FALSE)</f>
        <v>0.97984733065306096</v>
      </c>
      <c r="BQ899" s="4">
        <f t="shared" ref="BQ899:BQ962" si="670">-LN(1-_xlfn.GAMMA.DIST(BO899,BP$8,BP$6,TRUE))</f>
        <v>0.32440449236921937</v>
      </c>
      <c r="BR899" s="4">
        <f t="shared" ref="BR899:BR962" si="671">-LN(RANK(BO899,BO:BO)/1015)</f>
        <v>0.13705624646795814</v>
      </c>
      <c r="BS899" s="4">
        <f t="shared" ref="BS899:BS962" si="672">(BM899-AVERAGE(BM:BM))/STDEV(BM:BM)</f>
        <v>-0.11006590972110734</v>
      </c>
      <c r="BT899" s="4">
        <f t="shared" ref="BT899:BT962" si="673">-LN(RANK(BN899,BN:BN)/1015)</f>
        <v>0.60547920472860384</v>
      </c>
      <c r="BV899">
        <v>734</v>
      </c>
      <c r="BW899">
        <v>6.5985090286145152</v>
      </c>
      <c r="BX899">
        <v>0.76255926600000001</v>
      </c>
      <c r="BY899" s="3">
        <f t="shared" ref="BY899:BY962" si="674">BW899/AQ899</f>
        <v>0.90536330363604878</v>
      </c>
      <c r="BZ899" s="3">
        <f>BW899/VLOOKUP(C899,Sheet3!A$98:C$111,3,FALSE)</f>
        <v>0.97693640884179822</v>
      </c>
      <c r="CB899" s="4">
        <f t="shared" ref="CB899:CB962" si="675">-LN(1-_xlfn.GAMMA.DIST(BZ899,CA$8,CA$6,TRUE))</f>
        <v>0.50867409871261038</v>
      </c>
      <c r="CC899" s="4">
        <f t="shared" ref="CC899:CC962" si="676">-LN(RANK(BZ899,BZ:BZ)/1015)</f>
        <v>0.55617344374444988</v>
      </c>
      <c r="CD899" s="4">
        <f t="shared" ref="CD899:CD962" si="677">(BX899-AVERAGE(BX:BX))/STDEV(BX:BX)</f>
        <v>-5.7297813975097353E-2</v>
      </c>
      <c r="CE899" s="4">
        <f t="shared" ref="CE899:CE962" si="678">-LN(RANK(BY899,BY:BY)/1015)</f>
        <v>0.59828492909457687</v>
      </c>
      <c r="CG899">
        <v>3669</v>
      </c>
      <c r="CH899">
        <v>8.2076744243552824</v>
      </c>
      <c r="CI899">
        <v>3.0518172649999999</v>
      </c>
      <c r="CJ899" s="3">
        <f t="shared" ref="CJ899:CJ962" si="679">CH899/AQ899</f>
        <v>1.1261524686530089</v>
      </c>
      <c r="CK899" s="3">
        <f>CH899/VLOOKUP(C899,Sheet3!A$114:C$127,3,FALSE)</f>
        <v>0.99455970454983089</v>
      </c>
      <c r="CM899" s="4">
        <f t="shared" ref="CM899:CM962" si="680">-LN(1-_xlfn.GAMMA.DIST(CK899,CL$8,CL$6,TRUE))</f>
        <v>0.62043603139001502</v>
      </c>
      <c r="CN899" s="4">
        <f t="shared" ref="CN899:CN962" si="681">-LN(RANK(CK899,CK:CK)/1015)</f>
        <v>0.68042062602072262</v>
      </c>
      <c r="CO899" s="4">
        <f t="shared" ref="CO899:CO962" si="682">(CI899-AVERAGE(CI:CI))/STDEV(CI:CI)</f>
        <v>-7.1323840696646088E-2</v>
      </c>
      <c r="CP899" s="4">
        <f t="shared" ref="CP899:CP962" si="683">-LN(RANK(CJ899,CJ:CJ)/1015)</f>
        <v>0.57350490009608979</v>
      </c>
      <c r="CR899">
        <v>1134</v>
      </c>
      <c r="CS899">
        <v>7.0335064842876971</v>
      </c>
      <c r="CT899">
        <v>4.9245342570000004</v>
      </c>
      <c r="CU899" s="3">
        <f t="shared" ref="CU899:CU962" si="684">CS899/AQ899</f>
        <v>0.96504810998149682</v>
      </c>
      <c r="CV899" s="3">
        <f>CS899/VLOOKUP(C899,Sheet3!A$130:C$143,3,FALSE)</f>
        <v>1.0001861496215891</v>
      </c>
      <c r="CX899" s="4">
        <f t="shared" ref="CX899:CX962" si="685">-LN(1-_xlfn.GAMMA.DIST(CV899,CW$8,CW$6,TRUE))</f>
        <v>0.7104889987824432</v>
      </c>
      <c r="CY899" s="4">
        <f t="shared" ref="CY899:CY962" si="686">-LN(RANK(CV899,CV:CV)/1015)</f>
        <v>0.88238918019847368</v>
      </c>
      <c r="CZ899" s="4">
        <f t="shared" ref="CZ899:CZ962" si="687">(CT899-AVERAGE(CT:CT))/STDEV(CT:CT)</f>
        <v>-5.5727750273396763E-2</v>
      </c>
      <c r="DA899" s="4">
        <f t="shared" ref="DA899:DA962" si="688">-LN(RANK(CU899,CU:CU)/1015)</f>
        <v>0.5700144951563213</v>
      </c>
    </row>
    <row r="900" spans="1:105" x14ac:dyDescent="0.25">
      <c r="A900">
        <v>16225722</v>
      </c>
      <c r="B900" t="s">
        <v>1355</v>
      </c>
      <c r="C900">
        <v>8</v>
      </c>
      <c r="D900">
        <v>197</v>
      </c>
      <c r="E900" s="3">
        <v>0.91157999599999995</v>
      </c>
      <c r="F900">
        <v>5.2832037287379885</v>
      </c>
      <c r="G900" s="3">
        <f t="shared" si="644"/>
        <v>0.6908147923263962</v>
      </c>
      <c r="H900" s="3">
        <f>F900/VLOOKUP(C900,Sheet3!A$66:C$79,3,FALSE)</f>
        <v>0.99143722723595951</v>
      </c>
      <c r="J900" s="4">
        <f t="shared" si="645"/>
        <v>0.6133679313276843</v>
      </c>
      <c r="K900" s="4">
        <f t="shared" si="646"/>
        <v>0.83133400939818958</v>
      </c>
      <c r="L900" s="4">
        <f t="shared" si="647"/>
        <v>-0.33567616865788374</v>
      </c>
      <c r="M900" s="4">
        <f t="shared" si="648"/>
        <v>0.43800865584063581</v>
      </c>
      <c r="O900">
        <v>898</v>
      </c>
      <c r="P900">
        <v>6.8001700683021999</v>
      </c>
      <c r="Q900">
        <v>0</v>
      </c>
      <c r="R900">
        <v>0.77171356711603201</v>
      </c>
      <c r="S900" s="3">
        <f t="shared" si="649"/>
        <v>0.88916845056825022</v>
      </c>
      <c r="T900" s="3">
        <f>P900/VLOOKUP(C900,Sheet3!A$82:C$95,3,FALSE)</f>
        <v>1.0055357783857899</v>
      </c>
      <c r="V900" s="4">
        <f t="shared" si="650"/>
        <v>0.8156852554629731</v>
      </c>
      <c r="W900" s="4">
        <f t="shared" si="651"/>
        <v>1.1025609611235259</v>
      </c>
      <c r="X900" s="4">
        <f t="shared" si="652"/>
        <v>-5.4029757575440443E-2</v>
      </c>
      <c r="Y900" s="4">
        <f t="shared" si="653"/>
        <v>1.1700712526502546</v>
      </c>
      <c r="AA900">
        <v>404</v>
      </c>
      <c r="AB900">
        <v>6.0014148779611505</v>
      </c>
      <c r="AC900">
        <v>0.696951459</v>
      </c>
      <c r="AD900" s="3">
        <f t="shared" si="654"/>
        <v>0.78472578106951196</v>
      </c>
      <c r="AE900" t="s">
        <v>1355</v>
      </c>
      <c r="AF900">
        <v>0.23508601497795806</v>
      </c>
      <c r="AG900" s="3">
        <f>AB900/VLOOKUP(C900,Sheet3!A$2:C$15,3,FALSE)</f>
        <v>0.96146066271251995</v>
      </c>
      <c r="AI900" s="4">
        <f t="shared" si="655"/>
        <v>0.31645162105507918</v>
      </c>
      <c r="AJ900" s="4">
        <f t="shared" si="656"/>
        <v>0.24556043022875201</v>
      </c>
      <c r="AK900" s="4">
        <f t="shared" si="657"/>
        <v>-0.15271133783753571</v>
      </c>
      <c r="AL900" s="4">
        <f t="shared" si="658"/>
        <v>0.10262752680175748</v>
      </c>
      <c r="AM900" s="3">
        <f t="shared" si="659"/>
        <v>0.72873026590838996</v>
      </c>
      <c r="AN900" s="3">
        <f t="shared" si="643"/>
        <v>0.88571428571427147</v>
      </c>
      <c r="AO900" s="3">
        <f t="shared" si="660"/>
        <v>1.0751897787672016</v>
      </c>
      <c r="AP900">
        <v>2096</v>
      </c>
      <c r="AQ900">
        <v>7.6477860454409328</v>
      </c>
      <c r="AR900">
        <v>4.6178929599999998</v>
      </c>
      <c r="AT900" s="3">
        <f>AQ900/VLOOKUP(C900,Sheet3!A$34:C$47,3,FALSE)</f>
        <v>1.0220151384630991</v>
      </c>
      <c r="AV900" s="4">
        <f t="shared" si="661"/>
        <v>0.94749573380202146</v>
      </c>
      <c r="AW900" s="4">
        <f t="shared" si="662"/>
        <v>2.1777117631126375</v>
      </c>
      <c r="AX900" s="4">
        <f t="shared" si="663"/>
        <v>-5.7026205238892125E-2</v>
      </c>
      <c r="AZ900">
        <v>1669</v>
      </c>
      <c r="BA900">
        <v>7.4199799236618347</v>
      </c>
      <c r="BB900">
        <v>6.8691034010000003</v>
      </c>
      <c r="BC900" s="3">
        <f t="shared" si="664"/>
        <v>0.97021280140088384</v>
      </c>
      <c r="BD900" s="3">
        <f>BA900/VLOOKUP(C900,Sheet3!A$50:C$63,3,FALSE)</f>
        <v>1.1196556150698491</v>
      </c>
      <c r="BF900" s="4">
        <f t="shared" si="665"/>
        <v>1.5534433785406525</v>
      </c>
      <c r="BG900" s="4">
        <f t="shared" si="666"/>
        <v>2.2686835413183641</v>
      </c>
      <c r="BH900" s="4">
        <f t="shared" si="667"/>
        <v>-5.6569105888485183E-2</v>
      </c>
      <c r="BI900" s="4">
        <f t="shared" si="668"/>
        <v>2.0398419688895166</v>
      </c>
      <c r="BK900">
        <v>1810</v>
      </c>
      <c r="BL900">
        <v>7.5010821242598711</v>
      </c>
      <c r="BM900">
        <v>1.1641016609999999</v>
      </c>
      <c r="BN900" s="3">
        <f t="shared" si="669"/>
        <v>0.98081746530180247</v>
      </c>
      <c r="BO900" s="3">
        <f>BL900/VLOOKUP(C900,Sheet3!A$18:C$31,3,FALSE)</f>
        <v>1.021185316000379</v>
      </c>
      <c r="BQ900" s="4">
        <f t="shared" si="670"/>
        <v>1.3383139819624852</v>
      </c>
      <c r="BR900" s="4">
        <f t="shared" si="671"/>
        <v>2.4117843849590375</v>
      </c>
      <c r="BS900" s="4">
        <f t="shared" si="672"/>
        <v>4.0839901330917146E-2</v>
      </c>
      <c r="BT900" s="4">
        <f t="shared" si="673"/>
        <v>0.4228568508200336</v>
      </c>
      <c r="BV900">
        <v>1040</v>
      </c>
      <c r="BW900">
        <v>6.9469759921354184</v>
      </c>
      <c r="BX900">
        <v>1.3647441789999999</v>
      </c>
      <c r="BY900" s="3">
        <f t="shared" si="674"/>
        <v>0.90836432280642998</v>
      </c>
      <c r="BZ900" s="3">
        <f>BW900/VLOOKUP(C900,Sheet3!A$98:C$111,3,FALSE)</f>
        <v>1.0285283764311184</v>
      </c>
      <c r="CB900" s="4">
        <f t="shared" si="675"/>
        <v>1.0363846022547885</v>
      </c>
      <c r="CC900" s="4">
        <f t="shared" si="676"/>
        <v>1.4092151453109054</v>
      </c>
      <c r="CD900" s="4">
        <f t="shared" si="677"/>
        <v>-4.1044716668828127E-2</v>
      </c>
      <c r="CE900" s="4">
        <f t="shared" si="678"/>
        <v>0.63478533131410331</v>
      </c>
      <c r="CG900">
        <v>3520</v>
      </c>
      <c r="CH900">
        <v>8.1662162685921427</v>
      </c>
      <c r="CI900">
        <v>2.8513649609999998</v>
      </c>
      <c r="CJ900" s="3">
        <f t="shared" si="679"/>
        <v>1.067788274942689</v>
      </c>
      <c r="CK900" s="3">
        <f>CH900/VLOOKUP(C900,Sheet3!A$114:C$127,3,FALSE)</f>
        <v>0.98953603901253617</v>
      </c>
      <c r="CM900" s="4">
        <f t="shared" si="680"/>
        <v>0.54765868596362444</v>
      </c>
      <c r="CN900" s="4">
        <f t="shared" si="681"/>
        <v>0.56653623077999637</v>
      </c>
      <c r="CO900" s="4">
        <f t="shared" si="682"/>
        <v>-7.9620715502470296E-2</v>
      </c>
      <c r="CP900" s="4">
        <f t="shared" si="683"/>
        <v>0.11250144136075106</v>
      </c>
      <c r="CR900">
        <v>907</v>
      </c>
      <c r="CS900">
        <v>6.8101424501151362</v>
      </c>
      <c r="CT900">
        <v>3.5103102590000002</v>
      </c>
      <c r="CU900" s="3">
        <f t="shared" si="684"/>
        <v>0.89047240726286525</v>
      </c>
      <c r="CV900" s="3">
        <f>CS900/VLOOKUP(C900,Sheet3!A$130:C$143,3,FALSE)</f>
        <v>0.96842310030869394</v>
      </c>
      <c r="CX900" s="4">
        <f t="shared" si="685"/>
        <v>0.33512415165514137</v>
      </c>
      <c r="CY900" s="4">
        <f t="shared" si="686"/>
        <v>0.21578155487314066</v>
      </c>
      <c r="CZ900" s="4">
        <f t="shared" si="687"/>
        <v>-7.4816627605382227E-2</v>
      </c>
      <c r="DA900" s="4">
        <f t="shared" si="688"/>
        <v>6.09325509951575E-2</v>
      </c>
    </row>
    <row r="901" spans="1:105" x14ac:dyDescent="0.25">
      <c r="A901">
        <v>16225723</v>
      </c>
      <c r="B901" t="s">
        <v>1355</v>
      </c>
      <c r="C901">
        <v>8</v>
      </c>
      <c r="D901">
        <v>453</v>
      </c>
      <c r="E901" s="3">
        <v>5.4636655320000003</v>
      </c>
      <c r="F901">
        <v>6.1158921254830343</v>
      </c>
      <c r="G901" s="3">
        <f t="shared" si="644"/>
        <v>0.52988734391160652</v>
      </c>
      <c r="H901" s="3">
        <f>F901/VLOOKUP(C901,Sheet3!A$66:C$79,3,FALSE)</f>
        <v>1.1476981472398278</v>
      </c>
      <c r="J901" s="4">
        <f t="shared" si="645"/>
        <v>4.0376589724481029</v>
      </c>
      <c r="K901" s="4">
        <f t="shared" si="646"/>
        <v>3.2337644373619514</v>
      </c>
      <c r="L901" s="4">
        <f t="shared" si="647"/>
        <v>1.4218189874597396</v>
      </c>
      <c r="M901" s="4">
        <f t="shared" si="648"/>
        <v>1.4888612493750637E-2</v>
      </c>
      <c r="O901">
        <v>814</v>
      </c>
      <c r="P901">
        <v>6.70196036600254</v>
      </c>
      <c r="Q901">
        <v>0</v>
      </c>
      <c r="R901">
        <v>0.62908705943088128</v>
      </c>
      <c r="S901" s="3">
        <f t="shared" si="649"/>
        <v>0.58066491437035661</v>
      </c>
      <c r="T901" s="3">
        <f>P901/VLOOKUP(C901,Sheet3!A$82:C$95,3,FALSE)</f>
        <v>0.99101358725600519</v>
      </c>
      <c r="V901" s="4">
        <f t="shared" si="650"/>
        <v>0.54626855362764193</v>
      </c>
      <c r="W901" s="4">
        <f t="shared" si="651"/>
        <v>0.53408248593025798</v>
      </c>
      <c r="X901" s="4">
        <f t="shared" si="652"/>
        <v>-5.4029757575440443E-2</v>
      </c>
      <c r="Y901" s="4">
        <f t="shared" si="653"/>
        <v>1.6890615164423733E-2</v>
      </c>
      <c r="AA901">
        <v>537</v>
      </c>
      <c r="AB901">
        <v>6.2859980945088649</v>
      </c>
      <c r="AC901">
        <v>1.531522839</v>
      </c>
      <c r="AD901" s="3">
        <f t="shared" si="654"/>
        <v>0.54462550447121383</v>
      </c>
      <c r="AE901" t="s">
        <v>1355</v>
      </c>
      <c r="AF901">
        <v>0.83296498244797945</v>
      </c>
      <c r="AG901" s="3">
        <f>AB901/VLOOKUP(C901,Sheet3!A$2:C$15,3,FALSE)</f>
        <v>1.0070525062265583</v>
      </c>
      <c r="AI901" s="4">
        <f t="shared" si="655"/>
        <v>0.80598185615341023</v>
      </c>
      <c r="AJ901" s="4">
        <f t="shared" si="656"/>
        <v>1.1669016778889756</v>
      </c>
      <c r="AK901" s="4">
        <f t="shared" si="657"/>
        <v>-1.8912653847441469E-2</v>
      </c>
      <c r="AL901" s="4">
        <f t="shared" si="658"/>
        <v>3.9486724554163308E-3</v>
      </c>
      <c r="AM901" s="3">
        <f t="shared" si="659"/>
        <v>0.44664916596269322</v>
      </c>
      <c r="AN901" s="3">
        <f t="shared" ref="AN901:AN964" si="689">AN900+AN$2</f>
        <v>0.88669950738914827</v>
      </c>
      <c r="AO901" s="3">
        <f t="shared" si="660"/>
        <v>1.0755226036358774</v>
      </c>
      <c r="AP901">
        <v>102937</v>
      </c>
      <c r="AQ901">
        <v>11.541872429591866</v>
      </c>
      <c r="AR901">
        <v>680.44257140000002</v>
      </c>
      <c r="AT901" s="3">
        <f>AQ901/VLOOKUP(C901,Sheet3!A$34:C$47,3,FALSE)</f>
        <v>1.5424030273813263</v>
      </c>
      <c r="AV901" s="4">
        <f t="shared" si="661"/>
        <v>17.886654520300095</v>
      </c>
      <c r="AW901" s="4">
        <f t="shared" si="662"/>
        <v>4.9767337424205742</v>
      </c>
      <c r="AX901" s="4">
        <f t="shared" si="663"/>
        <v>1.9390271774068015</v>
      </c>
      <c r="AZ901">
        <v>1168</v>
      </c>
      <c r="BA901">
        <v>7.0630481633881725</v>
      </c>
      <c r="BB901">
        <v>4.3193540700000002</v>
      </c>
      <c r="BC901" s="3">
        <f t="shared" si="664"/>
        <v>0.61194994195910812</v>
      </c>
      <c r="BD901" s="3">
        <f>BA901/VLOOKUP(C901,Sheet3!A$50:C$63,3,FALSE)</f>
        <v>1.0657955435199595</v>
      </c>
      <c r="BF901" s="4">
        <f t="shared" si="665"/>
        <v>1.1425866283210406</v>
      </c>
      <c r="BG901" s="4">
        <f t="shared" si="666"/>
        <v>1.7809803349732278</v>
      </c>
      <c r="BH901" s="4">
        <f t="shared" si="667"/>
        <v>-5.8840283283511499E-2</v>
      </c>
      <c r="BI901" s="4">
        <f t="shared" si="668"/>
        <v>9.8570732475918824E-4</v>
      </c>
      <c r="BK901">
        <v>93811</v>
      </c>
      <c r="BL901">
        <v>11.449037398907548</v>
      </c>
      <c r="BM901">
        <v>234.55265439999999</v>
      </c>
      <c r="BN901" s="3">
        <f t="shared" si="669"/>
        <v>0.9919566750325276</v>
      </c>
      <c r="BO901" s="3">
        <f>BL901/VLOOKUP(C901,Sheet3!A$18:C$31,3,FALSE)</f>
        <v>1.5586536289598572</v>
      </c>
      <c r="BQ901" s="4">
        <v>104.946</v>
      </c>
      <c r="BR901" s="4">
        <f t="shared" si="671"/>
        <v>6.9226438914758877</v>
      </c>
      <c r="BS901" s="4">
        <f t="shared" si="672"/>
        <v>30.295662157217201</v>
      </c>
      <c r="BT901" s="4">
        <f t="shared" si="673"/>
        <v>0.76778579745946995</v>
      </c>
      <c r="BV901">
        <v>887</v>
      </c>
      <c r="BW901">
        <v>6.7878449823095792</v>
      </c>
      <c r="BX901">
        <v>1.061852724</v>
      </c>
      <c r="BY901" s="3">
        <f t="shared" si="674"/>
        <v>0.58810604810588829</v>
      </c>
      <c r="BZ901" s="3">
        <f>BW901/VLOOKUP(C901,Sheet3!A$98:C$111,3,FALSE)</f>
        <v>1.0049683757399825</v>
      </c>
      <c r="CB901" s="4">
        <f t="shared" si="675"/>
        <v>0.7657509581005717</v>
      </c>
      <c r="CC901" s="4">
        <f t="shared" si="676"/>
        <v>0.96680652201105688</v>
      </c>
      <c r="CD901" s="4">
        <f t="shared" si="677"/>
        <v>-4.9219820669403558E-2</v>
      </c>
      <c r="CE901" s="4">
        <f t="shared" si="678"/>
        <v>4.9382816405825663E-3</v>
      </c>
      <c r="CG901">
        <v>87187</v>
      </c>
      <c r="CH901">
        <v>11.375810516214353</v>
      </c>
      <c r="CI901">
        <v>120.4308609</v>
      </c>
      <c r="CJ901" s="3">
        <f t="shared" si="679"/>
        <v>0.98561222068684873</v>
      </c>
      <c r="CK901" s="3">
        <f>CH901/VLOOKUP(C901,Sheet3!A$114:C$127,3,FALSE)</f>
        <v>1.3784565713825474</v>
      </c>
      <c r="CM901" s="4">
        <f t="shared" si="680"/>
        <v>26.846094351505705</v>
      </c>
      <c r="CN901" s="4">
        <f t="shared" si="681"/>
        <v>5.8240316028077777</v>
      </c>
      <c r="CO901" s="4">
        <f t="shared" si="682"/>
        <v>4.7870849200575911</v>
      </c>
      <c r="CP901" s="4">
        <f t="shared" si="683"/>
        <v>3.8157239433105013E-2</v>
      </c>
      <c r="CR901">
        <v>1747</v>
      </c>
      <c r="CS901">
        <v>7.4656553101340561</v>
      </c>
      <c r="CT901">
        <v>8.7569023210000001</v>
      </c>
      <c r="CU901" s="3">
        <f t="shared" si="684"/>
        <v>0.64683224976504528</v>
      </c>
      <c r="CV901" s="3">
        <f>CS901/VLOOKUP(C901,Sheet3!A$130:C$143,3,FALSE)</f>
        <v>1.0616390353411556</v>
      </c>
      <c r="CX901" s="4">
        <f t="shared" si="685"/>
        <v>2.0447184571588357</v>
      </c>
      <c r="CY901" s="4">
        <f t="shared" si="686"/>
        <v>3.0940024949867926</v>
      </c>
      <c r="CZ901" s="4">
        <f t="shared" si="687"/>
        <v>-3.9993084083375634E-3</v>
      </c>
      <c r="DA901" s="4">
        <f t="shared" si="688"/>
        <v>7.9129987573253804E-3</v>
      </c>
    </row>
    <row r="902" spans="1:105" x14ac:dyDescent="0.25">
      <c r="A902">
        <v>16225730</v>
      </c>
      <c r="B902" t="s">
        <v>1355</v>
      </c>
      <c r="C902">
        <v>8</v>
      </c>
      <c r="D902">
        <v>185</v>
      </c>
      <c r="E902" s="3">
        <v>0.69575682999999999</v>
      </c>
      <c r="F902">
        <v>5.2203558250783244</v>
      </c>
      <c r="G902" s="3">
        <f t="shared" si="644"/>
        <v>0.71735304625870411</v>
      </c>
      <c r="H902" s="3">
        <f>F902/VLOOKUP(C902,Sheet3!A$66:C$79,3,FALSE)</f>
        <v>0.97964329413377838</v>
      </c>
      <c r="J902" s="4">
        <f t="shared" si="645"/>
        <v>0.49375488520515048</v>
      </c>
      <c r="K902" s="4">
        <f t="shared" si="646"/>
        <v>0.61272561324937114</v>
      </c>
      <c r="L902" s="4">
        <f t="shared" si="647"/>
        <v>-0.41900240798779642</v>
      </c>
      <c r="M902" s="4">
        <f t="shared" si="648"/>
        <v>0.67460101696745867</v>
      </c>
      <c r="O902">
        <v>824</v>
      </c>
      <c r="P902">
        <v>6.7141705299094721</v>
      </c>
      <c r="Q902">
        <v>0</v>
      </c>
      <c r="R902">
        <v>0.6458011671657875</v>
      </c>
      <c r="S902" s="3">
        <f t="shared" si="649"/>
        <v>0.92262497885548134</v>
      </c>
      <c r="T902" s="3">
        <f>P902/VLOOKUP(C902,Sheet3!A$82:C$95,3,FALSE)</f>
        <v>0.99281909455141915</v>
      </c>
      <c r="V902" s="4">
        <f t="shared" si="650"/>
        <v>0.57587915401925105</v>
      </c>
      <c r="W902" s="4">
        <f t="shared" si="651"/>
        <v>0.58758963997782876</v>
      </c>
      <c r="X902" s="4">
        <f t="shared" si="652"/>
        <v>-5.4029757575440443E-2</v>
      </c>
      <c r="Y902" s="4">
        <f t="shared" si="653"/>
        <v>1.8537396892556561</v>
      </c>
      <c r="AA902">
        <v>482</v>
      </c>
      <c r="AB902">
        <v>6.1779441140506002</v>
      </c>
      <c r="AC902">
        <v>1.184337022</v>
      </c>
      <c r="AD902" s="3">
        <f t="shared" si="654"/>
        <v>0.84893964670765265</v>
      </c>
      <c r="AE902" t="s">
        <v>1355</v>
      </c>
      <c r="AF902">
        <v>0.54504287681687269</v>
      </c>
      <c r="AG902" s="3">
        <f>AB902/VLOOKUP(C902,Sheet3!A$2:C$15,3,FALSE)</f>
        <v>0.98974164640887752</v>
      </c>
      <c r="AI902" s="4">
        <f t="shared" si="655"/>
        <v>0.58380468354183601</v>
      </c>
      <c r="AJ902" s="4">
        <f t="shared" si="656"/>
        <v>0.74055898475925597</v>
      </c>
      <c r="AK902" s="4">
        <f t="shared" si="657"/>
        <v>-7.4573567374844815E-2</v>
      </c>
      <c r="AL902" s="4">
        <f t="shared" si="658"/>
        <v>0.90405067697965302</v>
      </c>
      <c r="AM902" s="3">
        <f t="shared" si="659"/>
        <v>0.55777217776761656</v>
      </c>
      <c r="AN902" s="3">
        <f t="shared" si="689"/>
        <v>0.88768472906402507</v>
      </c>
      <c r="AO902" s="3">
        <f t="shared" si="660"/>
        <v>1.0758575683322571</v>
      </c>
      <c r="AP902">
        <v>1447</v>
      </c>
      <c r="AQ902">
        <v>7.2772477266314839</v>
      </c>
      <c r="AR902">
        <v>0.68905886999999999</v>
      </c>
      <c r="AT902" s="3">
        <f>AQ902/VLOOKUP(C902,Sheet3!A$34:C$47,3,FALSE)</f>
        <v>0.97249809275159227</v>
      </c>
      <c r="AV902" s="4">
        <f t="shared" si="661"/>
        <v>0.48266119590733442</v>
      </c>
      <c r="AW902" s="4">
        <f t="shared" si="662"/>
        <v>0.3200559992865511</v>
      </c>
      <c r="AX902" s="4">
        <f t="shared" si="663"/>
        <v>-6.8630046923543547E-2</v>
      </c>
      <c r="AZ902">
        <v>647</v>
      </c>
      <c r="BA902">
        <v>6.4723462945009009</v>
      </c>
      <c r="BB902">
        <v>1.690793999</v>
      </c>
      <c r="BC902" s="3">
        <f t="shared" si="664"/>
        <v>0.88939480111622382</v>
      </c>
      <c r="BD902" s="3">
        <f>BA902/VLOOKUP(C902,Sheet3!A$50:C$63,3,FALSE)</f>
        <v>0.97666017238198899</v>
      </c>
      <c r="BF902" s="4">
        <f t="shared" si="665"/>
        <v>0.61506205726856589</v>
      </c>
      <c r="BG902" s="4">
        <f t="shared" si="666"/>
        <v>0.87291043624392994</v>
      </c>
      <c r="BH902" s="4">
        <f t="shared" si="667"/>
        <v>-6.1181660979797672E-2</v>
      </c>
      <c r="BI902" s="4">
        <f t="shared" si="668"/>
        <v>0.97460890229524166</v>
      </c>
      <c r="BK902">
        <v>1350</v>
      </c>
      <c r="BL902">
        <v>7.2078598714324755</v>
      </c>
      <c r="BM902">
        <v>3.3121244000000001E-2</v>
      </c>
      <c r="BN902" s="3">
        <f t="shared" si="669"/>
        <v>0.9904650964477848</v>
      </c>
      <c r="BO902" s="3">
        <f>BL902/VLOOKUP(C902,Sheet3!A$18:C$31,3,FALSE)</f>
        <v>0.98126650776023694</v>
      </c>
      <c r="BQ902" s="4">
        <f t="shared" si="670"/>
        <v>0.34464466765563173</v>
      </c>
      <c r="BR902" s="4">
        <f t="shared" si="671"/>
        <v>0.15415067982725836</v>
      </c>
      <c r="BS902" s="4">
        <f t="shared" si="672"/>
        <v>-0.1057723086067696</v>
      </c>
      <c r="BT902" s="4">
        <f t="shared" si="673"/>
        <v>0.70603779039102288</v>
      </c>
      <c r="BV902">
        <v>614</v>
      </c>
      <c r="BW902">
        <v>6.4199949281471422</v>
      </c>
      <c r="BX902">
        <v>0.53115643700000004</v>
      </c>
      <c r="BY902" s="3">
        <f t="shared" si="674"/>
        <v>0.88220095966402534</v>
      </c>
      <c r="BZ902" s="3">
        <f>BW902/VLOOKUP(C902,Sheet3!A$98:C$111,3,FALSE)</f>
        <v>0.95050666183653609</v>
      </c>
      <c r="CB902" s="4">
        <f t="shared" si="675"/>
        <v>0.32624850155508656</v>
      </c>
      <c r="CC902" s="4">
        <f t="shared" si="676"/>
        <v>0.26849137129266892</v>
      </c>
      <c r="CD902" s="4">
        <f t="shared" si="677"/>
        <v>-6.3543424941911772E-2</v>
      </c>
      <c r="CE902" s="4">
        <f t="shared" si="678"/>
        <v>0.3475680508762673</v>
      </c>
      <c r="CG902">
        <v>2276</v>
      </c>
      <c r="CH902">
        <v>7.7301747952462216</v>
      </c>
      <c r="CI902">
        <v>1.1845543540000001</v>
      </c>
      <c r="CJ902" s="3">
        <f t="shared" si="679"/>
        <v>1.0622387866441905</v>
      </c>
      <c r="CK902" s="3">
        <f>CH902/VLOOKUP(C902,Sheet3!A$114:C$127,3,FALSE)</f>
        <v>0.93669899206345997</v>
      </c>
      <c r="CM902" s="4">
        <f t="shared" si="680"/>
        <v>0.10153992270793617</v>
      </c>
      <c r="CN902" s="4">
        <f t="shared" si="681"/>
        <v>2.797385204240618E-2</v>
      </c>
      <c r="CO902" s="4">
        <f t="shared" si="682"/>
        <v>-0.14861128660261017</v>
      </c>
      <c r="CP902" s="4">
        <f t="shared" si="683"/>
        <v>9.6098667919293848E-2</v>
      </c>
      <c r="CR902">
        <v>840</v>
      </c>
      <c r="CS902">
        <v>6.7334018918373593</v>
      </c>
      <c r="CT902">
        <v>3.0936328120000001</v>
      </c>
      <c r="CU902" s="3">
        <f t="shared" si="684"/>
        <v>0.92526764853642518</v>
      </c>
      <c r="CV902" s="3">
        <f>CS902/VLOOKUP(C902,Sheet3!A$130:C$143,3,FALSE)</f>
        <v>0.9575103580406481</v>
      </c>
      <c r="CX902" s="4">
        <f t="shared" si="685"/>
        <v>0.24755338554659692</v>
      </c>
      <c r="CY902" s="4">
        <f t="shared" si="686"/>
        <v>9.7183855220580914E-2</v>
      </c>
      <c r="CZ902" s="4">
        <f t="shared" si="687"/>
        <v>-8.0440846034737348E-2</v>
      </c>
      <c r="DA902" s="4">
        <f t="shared" si="688"/>
        <v>0.17271269768731781</v>
      </c>
    </row>
    <row r="903" spans="1:105" x14ac:dyDescent="0.25">
      <c r="A903">
        <v>16225754</v>
      </c>
      <c r="B903" t="s">
        <v>1355</v>
      </c>
      <c r="C903">
        <v>8</v>
      </c>
      <c r="D903">
        <v>187</v>
      </c>
      <c r="E903" s="3">
        <v>0.73176444699999998</v>
      </c>
      <c r="F903">
        <v>5.2311086168545868</v>
      </c>
      <c r="G903" s="3">
        <f t="shared" si="644"/>
        <v>0.72062610992088727</v>
      </c>
      <c r="H903" s="3">
        <f>F903/VLOOKUP(C903,Sheet3!A$66:C$79,3,FALSE)</f>
        <v>0.98166114515960845</v>
      </c>
      <c r="J903" s="4">
        <f t="shared" si="645"/>
        <v>0.51299434508668462</v>
      </c>
      <c r="K903" s="4">
        <f t="shared" si="646"/>
        <v>0.64600040213424326</v>
      </c>
      <c r="L903" s="4">
        <f t="shared" si="647"/>
        <v>-0.40510038177138069</v>
      </c>
      <c r="M903" s="4">
        <f t="shared" si="648"/>
        <v>0.71003779572436909</v>
      </c>
      <c r="O903">
        <v>897</v>
      </c>
      <c r="P903">
        <v>6.799055862058796</v>
      </c>
      <c r="Q903">
        <v>0</v>
      </c>
      <c r="R903">
        <v>0.76998945803605279</v>
      </c>
      <c r="S903" s="3">
        <f t="shared" si="649"/>
        <v>0.93662310150162809</v>
      </c>
      <c r="T903" s="3">
        <f>P903/VLOOKUP(C903,Sheet3!A$82:C$95,3,FALSE)</f>
        <v>1.0053710215883878</v>
      </c>
      <c r="V903" s="4">
        <f t="shared" si="650"/>
        <v>0.81221726701088803</v>
      </c>
      <c r="W903" s="4">
        <f t="shared" si="651"/>
        <v>1.0907614141923709</v>
      </c>
      <c r="X903" s="4">
        <f t="shared" si="652"/>
        <v>-5.4029757575440443E-2</v>
      </c>
      <c r="Y903" s="4">
        <f t="shared" si="653"/>
        <v>2.2686835413183641</v>
      </c>
      <c r="AA903">
        <v>1012</v>
      </c>
      <c r="AB903">
        <v>6.9196838498474111</v>
      </c>
      <c r="AC903">
        <v>4.5930726740000001</v>
      </c>
      <c r="AD903" s="3">
        <f t="shared" si="654"/>
        <v>0.9532405499154526</v>
      </c>
      <c r="AE903" t="s">
        <v>1355</v>
      </c>
      <c r="AF903">
        <v>4.34975199450892</v>
      </c>
      <c r="AG903" s="3">
        <f>AB903/VLOOKUP(C903,Sheet3!A$2:C$15,3,FALSE)</f>
        <v>1.1085725541933582</v>
      </c>
      <c r="AI903" s="4">
        <f t="shared" si="655"/>
        <v>3.135894065644619</v>
      </c>
      <c r="AJ903" s="4">
        <f t="shared" si="656"/>
        <v>3.0106208860477417</v>
      </c>
      <c r="AK903" s="4">
        <f t="shared" si="657"/>
        <v>0.47191575066013969</v>
      </c>
      <c r="AL903" s="4">
        <f t="shared" si="658"/>
        <v>3.1849742731925192</v>
      </c>
      <c r="AM903" s="3">
        <f t="shared" si="659"/>
        <v>4.3460879574511939E-2</v>
      </c>
      <c r="AN903" s="3">
        <f t="shared" si="689"/>
        <v>0.88866995073890187</v>
      </c>
      <c r="AO903" s="3">
        <f t="shared" si="660"/>
        <v>1.0761947090750692</v>
      </c>
      <c r="AP903">
        <v>1421</v>
      </c>
      <c r="AQ903">
        <v>7.2591161280971006</v>
      </c>
      <c r="AR903">
        <v>0.53620069400000003</v>
      </c>
      <c r="AT903" s="3">
        <f>AQ903/VLOOKUP(C903,Sheet3!A$34:C$47,3,FALSE)</f>
        <v>0.97007506887558803</v>
      </c>
      <c r="AV903" s="4">
        <f t="shared" si="661"/>
        <v>0.46493884683474057</v>
      </c>
      <c r="AW903" s="4">
        <f t="shared" si="662"/>
        <v>0.27236484288846569</v>
      </c>
      <c r="AX903" s="4">
        <f t="shared" si="663"/>
        <v>-6.9081514721337098E-2</v>
      </c>
      <c r="AZ903">
        <v>423</v>
      </c>
      <c r="BA903">
        <v>6.0473721790462776</v>
      </c>
      <c r="BB903">
        <v>0.57498517100000002</v>
      </c>
      <c r="BC903" s="3">
        <f t="shared" si="664"/>
        <v>0.83307279733952011</v>
      </c>
      <c r="BD903" s="3">
        <f>BA903/VLOOKUP(C903,Sheet3!A$50:C$63,3,FALSE)</f>
        <v>0.91253268692738054</v>
      </c>
      <c r="BF903" s="4">
        <f t="shared" si="665"/>
        <v>0.35105243464383612</v>
      </c>
      <c r="BG903" s="4">
        <f t="shared" si="666"/>
        <v>0.20726050514120672</v>
      </c>
      <c r="BH903" s="4">
        <f t="shared" si="667"/>
        <v>-6.2175562520044574E-2</v>
      </c>
      <c r="BI903" s="4">
        <f t="shared" si="668"/>
        <v>0.32823043172610927</v>
      </c>
      <c r="BK903">
        <v>1421</v>
      </c>
      <c r="BL903">
        <v>7.2591161280971006</v>
      </c>
      <c r="BM903">
        <v>0.206270852</v>
      </c>
      <c r="BN903" s="3">
        <f t="shared" si="669"/>
        <v>1</v>
      </c>
      <c r="BO903" s="3">
        <f>BL903/VLOOKUP(C903,Sheet3!A$18:C$31,3,FALSE)</f>
        <v>0.98824445251433823</v>
      </c>
      <c r="BQ903" s="4">
        <f t="shared" si="670"/>
        <v>0.4574964830944927</v>
      </c>
      <c r="BR903" s="4">
        <f t="shared" si="671"/>
        <v>0.36302865398264567</v>
      </c>
      <c r="BS903" s="4">
        <f t="shared" si="672"/>
        <v>-8.3326432182081564E-2</v>
      </c>
      <c r="BT903" s="4">
        <f t="shared" si="673"/>
        <v>1.1700712526502546</v>
      </c>
      <c r="BV903">
        <v>995</v>
      </c>
      <c r="BW903">
        <v>6.9027427371585928</v>
      </c>
      <c r="BX903">
        <v>1.275335723</v>
      </c>
      <c r="BY903" s="3">
        <f t="shared" si="674"/>
        <v>0.9509067791932504</v>
      </c>
      <c r="BZ903" s="3">
        <f>BW903/VLOOKUP(C903,Sheet3!A$98:C$111,3,FALSE)</f>
        <v>1.0219794610502271</v>
      </c>
      <c r="CB903" s="4">
        <f t="shared" si="675"/>
        <v>0.95600173257166099</v>
      </c>
      <c r="CC903" s="4">
        <f t="shared" si="676"/>
        <v>1.284289222142142</v>
      </c>
      <c r="CD903" s="4">
        <f t="shared" si="677"/>
        <v>-4.3457869678809449E-2</v>
      </c>
      <c r="CE903" s="4">
        <f t="shared" si="678"/>
        <v>1.2878542883066382</v>
      </c>
      <c r="CG903">
        <v>3318</v>
      </c>
      <c r="CH903">
        <v>8.1071174707503904</v>
      </c>
      <c r="CI903">
        <v>2.5798387690000002</v>
      </c>
      <c r="CJ903" s="3">
        <f t="shared" si="679"/>
        <v>1.1168188148101144</v>
      </c>
      <c r="CK903" s="3">
        <f>CH903/VLOOKUP(C903,Sheet3!A$114:C$127,3,FALSE)</f>
        <v>0.98237477994183897</v>
      </c>
      <c r="CM903" s="4">
        <f t="shared" si="680"/>
        <v>0.45431062817257001</v>
      </c>
      <c r="CN903" s="4">
        <f t="shared" si="681"/>
        <v>0.40645081543292355</v>
      </c>
      <c r="CO903" s="4">
        <f t="shared" si="682"/>
        <v>-9.085939311590488E-2</v>
      </c>
      <c r="CP903" s="4">
        <f t="shared" si="683"/>
        <v>0.45339357468011521</v>
      </c>
      <c r="CR903">
        <v>1159</v>
      </c>
      <c r="CS903">
        <v>7.0553128433397516</v>
      </c>
      <c r="CT903">
        <v>5.0804865340000003</v>
      </c>
      <c r="CU903" s="3">
        <f t="shared" si="684"/>
        <v>0.97192450414610276</v>
      </c>
      <c r="CV903" s="3">
        <f>CS903/VLOOKUP(C903,Sheet3!A$130:C$143,3,FALSE)</f>
        <v>1.0032870806218326</v>
      </c>
      <c r="CX903" s="4">
        <f t="shared" si="685"/>
        <v>0.75776667644011475</v>
      </c>
      <c r="CY903" s="4">
        <f t="shared" si="686"/>
        <v>0.97984451634918679</v>
      </c>
      <c r="CZ903" s="4">
        <f t="shared" si="687"/>
        <v>-5.3622741526899158E-2</v>
      </c>
      <c r="DA903" s="4">
        <f t="shared" si="688"/>
        <v>0.67653712599432492</v>
      </c>
    </row>
    <row r="904" spans="1:105" x14ac:dyDescent="0.25">
      <c r="A904">
        <v>16225787</v>
      </c>
      <c r="B904" t="s">
        <v>1355</v>
      </c>
      <c r="C904">
        <v>8</v>
      </c>
      <c r="D904">
        <v>199</v>
      </c>
      <c r="E904" s="3">
        <v>0.94750301599999998</v>
      </c>
      <c r="F904">
        <v>5.2933048247244923</v>
      </c>
      <c r="G904" s="3">
        <f t="shared" si="644"/>
        <v>0.71448781602898126</v>
      </c>
      <c r="H904" s="3">
        <f>F904/VLOOKUP(C904,Sheet3!A$66:C$79,3,FALSE)</f>
        <v>0.99333278211347242</v>
      </c>
      <c r="J904" s="4">
        <f t="shared" si="645"/>
        <v>0.63423129772828524</v>
      </c>
      <c r="K904" s="4">
        <f t="shared" si="646"/>
        <v>0.8800110577935063</v>
      </c>
      <c r="L904" s="4">
        <f t="shared" si="647"/>
        <v>-0.32180680413390472</v>
      </c>
      <c r="M904" s="4">
        <f t="shared" si="648"/>
        <v>0.64976688492972012</v>
      </c>
      <c r="O904">
        <v>795</v>
      </c>
      <c r="P904">
        <v>6.678342114654332</v>
      </c>
      <c r="Q904">
        <v>0</v>
      </c>
      <c r="R904">
        <v>0.59756437722977629</v>
      </c>
      <c r="S904" s="3">
        <f t="shared" si="649"/>
        <v>0.90143950333374123</v>
      </c>
      <c r="T904" s="3">
        <f>P904/VLOOKUP(C904,Sheet3!A$82:C$95,3,FALSE)</f>
        <v>0.98752117507881088</v>
      </c>
      <c r="V904" s="4">
        <f t="shared" si="650"/>
        <v>0.4919870984354045</v>
      </c>
      <c r="W904" s="4">
        <f t="shared" si="651"/>
        <v>0.43953654001868897</v>
      </c>
      <c r="X904" s="4">
        <f t="shared" si="652"/>
        <v>-5.4029757575440443E-2</v>
      </c>
      <c r="Y904" s="4">
        <f t="shared" si="653"/>
        <v>1.3581234841531944</v>
      </c>
      <c r="AA904">
        <v>588</v>
      </c>
      <c r="AB904">
        <v>6.3767269478986268</v>
      </c>
      <c r="AC904">
        <v>1.8553998970000001</v>
      </c>
      <c r="AD904" s="3">
        <f t="shared" si="654"/>
        <v>0.86072762882201459</v>
      </c>
      <c r="AE904" t="s">
        <v>1355</v>
      </c>
      <c r="AF904">
        <v>1.1398974656813055</v>
      </c>
      <c r="AG904" s="3">
        <f>AB904/VLOOKUP(C904,Sheet3!A$2:C$15,3,FALSE)</f>
        <v>1.0215877825374176</v>
      </c>
      <c r="AI904" s="4">
        <f t="shared" si="655"/>
        <v>1.0298402559308579</v>
      </c>
      <c r="AJ904" s="4">
        <f t="shared" si="656"/>
        <v>1.4673227761181862</v>
      </c>
      <c r="AK904" s="4">
        <f t="shared" si="657"/>
        <v>3.3011393841545222E-2</v>
      </c>
      <c r="AL904" s="4">
        <f t="shared" si="658"/>
        <v>1.1957961438886906</v>
      </c>
      <c r="AM904" s="3">
        <f t="shared" si="659"/>
        <v>0.35706399486906504</v>
      </c>
      <c r="AN904" s="3">
        <f t="shared" si="689"/>
        <v>0.88965517241377867</v>
      </c>
      <c r="AO904" s="3">
        <f t="shared" si="660"/>
        <v>1.0765340630104085</v>
      </c>
      <c r="AP904">
        <v>1650</v>
      </c>
      <c r="AQ904">
        <v>7.4085305668946262</v>
      </c>
      <c r="AR904">
        <v>1.901011784</v>
      </c>
      <c r="AT904" s="3">
        <f>AQ904/VLOOKUP(C904,Sheet3!A$34:C$47,3,FALSE)</f>
        <v>0.99004213090487569</v>
      </c>
      <c r="AV904" s="4">
        <f t="shared" si="661"/>
        <v>0.62455404126983094</v>
      </c>
      <c r="AW904" s="4">
        <f t="shared" si="662"/>
        <v>0.94883427960662647</v>
      </c>
      <c r="AX904" s="4">
        <f t="shared" si="663"/>
        <v>-6.5050534676105276E-2</v>
      </c>
      <c r="AZ904">
        <v>441</v>
      </c>
      <c r="BA904">
        <v>6.089044875446846</v>
      </c>
      <c r="BB904">
        <v>0.66401288000000003</v>
      </c>
      <c r="BC904" s="3">
        <f t="shared" si="664"/>
        <v>0.82189643687994418</v>
      </c>
      <c r="BD904" s="3">
        <f>BA904/VLOOKUP(C904,Sheet3!A$50:C$63,3,FALSE)</f>
        <v>0.91882098810878998</v>
      </c>
      <c r="BF904" s="4">
        <f t="shared" si="665"/>
        <v>0.37285192556380886</v>
      </c>
      <c r="BG904" s="4">
        <f t="shared" si="666"/>
        <v>0.25061094601482048</v>
      </c>
      <c r="BH904" s="4">
        <f t="shared" si="667"/>
        <v>-6.209626150101754E-2</v>
      </c>
      <c r="BI904" s="4">
        <f t="shared" si="668"/>
        <v>0.24304470563150471</v>
      </c>
      <c r="BK904">
        <v>1508</v>
      </c>
      <c r="BL904">
        <v>7.3185395485679017</v>
      </c>
      <c r="BM904">
        <v>0.419661695</v>
      </c>
      <c r="BN904" s="3">
        <f t="shared" si="669"/>
        <v>0.98785305432512438</v>
      </c>
      <c r="BO904" s="3">
        <f>BL904/VLOOKUP(C904,Sheet3!A$18:C$31,3,FALSE)</f>
        <v>0.9963342618786486</v>
      </c>
      <c r="BQ904" s="4">
        <f t="shared" si="670"/>
        <v>0.61809804283839698</v>
      </c>
      <c r="BR904" s="4">
        <f t="shared" si="671"/>
        <v>0.76354850298395471</v>
      </c>
      <c r="BS904" s="4">
        <f t="shared" si="672"/>
        <v>-5.5663969948046288E-2</v>
      </c>
      <c r="BT904" s="4">
        <f t="shared" si="673"/>
        <v>0.61819508905390641</v>
      </c>
      <c r="BV904">
        <v>729</v>
      </c>
      <c r="BW904">
        <v>6.5916737320086582</v>
      </c>
      <c r="BX904">
        <v>0.75285168599999996</v>
      </c>
      <c r="BY904" s="3">
        <f t="shared" si="674"/>
        <v>0.88974104547315602</v>
      </c>
      <c r="BZ904" s="3">
        <f>BW904/VLOOKUP(C904,Sheet3!A$98:C$111,3,FALSE)</f>
        <v>0.97592441505796967</v>
      </c>
      <c r="CB904" s="4">
        <f t="shared" si="675"/>
        <v>0.5006548026810429</v>
      </c>
      <c r="CC904" s="4">
        <f t="shared" si="676"/>
        <v>0.54421770782430101</v>
      </c>
      <c r="CD904" s="4">
        <f t="shared" si="677"/>
        <v>-5.755982359862373E-2</v>
      </c>
      <c r="CE904" s="4">
        <f t="shared" si="678"/>
        <v>0.41685983134765925</v>
      </c>
      <c r="CG904">
        <v>3237</v>
      </c>
      <c r="CH904">
        <v>8.0824022539262437</v>
      </c>
      <c r="CI904">
        <v>2.4710379530000002</v>
      </c>
      <c r="CJ904" s="3">
        <f t="shared" si="679"/>
        <v>1.0909588859689459</v>
      </c>
      <c r="CK904" s="3">
        <f>CH904/VLOOKUP(C904,Sheet3!A$114:C$127,3,FALSE)</f>
        <v>0.97937992933353901</v>
      </c>
      <c r="CM904" s="4">
        <f t="shared" si="680"/>
        <v>0.41876767964448641</v>
      </c>
      <c r="CN904" s="4">
        <f t="shared" si="681"/>
        <v>0.34617432242766349</v>
      </c>
      <c r="CO904" s="4">
        <f t="shared" si="682"/>
        <v>-9.536274244694333E-2</v>
      </c>
      <c r="CP904" s="4">
        <f t="shared" si="683"/>
        <v>0.22191278192807712</v>
      </c>
      <c r="CR904">
        <v>1037</v>
      </c>
      <c r="CS904">
        <v>6.9440872082295275</v>
      </c>
      <c r="CT904">
        <v>4.3197936300000004</v>
      </c>
      <c r="CU904" s="3">
        <f t="shared" si="684"/>
        <v>0.9373096521001768</v>
      </c>
      <c r="CV904" s="3">
        <f>CS904/VLOOKUP(C904,Sheet3!A$130:C$143,3,FALSE)</f>
        <v>0.98747045487923513</v>
      </c>
      <c r="CX904" s="4">
        <f t="shared" si="685"/>
        <v>0.53710740844905402</v>
      </c>
      <c r="CY904" s="4">
        <f t="shared" si="686"/>
        <v>0.53913725659188205</v>
      </c>
      <c r="CZ904" s="4">
        <f t="shared" si="687"/>
        <v>-6.3890403193157905E-2</v>
      </c>
      <c r="DA904" s="4">
        <f t="shared" si="688"/>
        <v>0.25568709904668113</v>
      </c>
    </row>
    <row r="905" spans="1:105" x14ac:dyDescent="0.25">
      <c r="A905">
        <v>16225808</v>
      </c>
      <c r="B905" t="s">
        <v>1355</v>
      </c>
      <c r="C905">
        <v>8</v>
      </c>
      <c r="D905">
        <v>168</v>
      </c>
      <c r="E905" s="3">
        <v>0.38890594000000001</v>
      </c>
      <c r="F905">
        <v>5.1239639794032588</v>
      </c>
      <c r="G905" s="3">
        <f t="shared" si="644"/>
        <v>0.70545662241103702</v>
      </c>
      <c r="H905" s="3">
        <f>F905/VLOOKUP(C905,Sheet3!A$66:C$79,3,FALSE)</f>
        <v>0.96155456064723688</v>
      </c>
      <c r="J905" s="4">
        <f t="shared" si="645"/>
        <v>0.34279979138875777</v>
      </c>
      <c r="K905" s="4">
        <f t="shared" si="646"/>
        <v>0.33371741394236831</v>
      </c>
      <c r="L905" s="4">
        <f t="shared" si="647"/>
        <v>-0.53747315036740118</v>
      </c>
      <c r="M905" s="4">
        <f t="shared" si="648"/>
        <v>0.55445670512539524</v>
      </c>
      <c r="O905">
        <v>866</v>
      </c>
      <c r="P905">
        <v>6.7638849085624351</v>
      </c>
      <c r="Q905">
        <v>0</v>
      </c>
      <c r="R905">
        <v>0.71682559161909509</v>
      </c>
      <c r="S905" s="3">
        <f t="shared" si="649"/>
        <v>0.93123749916117671</v>
      </c>
      <c r="T905" s="3">
        <f>P905/VLOOKUP(C905,Sheet3!A$82:C$95,3,FALSE)</f>
        <v>1.000170320466899</v>
      </c>
      <c r="V905" s="4">
        <f t="shared" si="650"/>
        <v>0.70769224893586913</v>
      </c>
      <c r="W905" s="4">
        <f t="shared" si="651"/>
        <v>0.84729786038720367</v>
      </c>
      <c r="X905" s="4">
        <f t="shared" si="652"/>
        <v>-5.4029757575440443E-2</v>
      </c>
      <c r="Y905" s="4">
        <f t="shared" si="653"/>
        <v>2.151959267010223</v>
      </c>
      <c r="AA905">
        <v>506</v>
      </c>
      <c r="AB905">
        <v>6.2265366692874657</v>
      </c>
      <c r="AC905">
        <v>1.3355384020000001</v>
      </c>
      <c r="AD905" s="3">
        <f t="shared" si="654"/>
        <v>0.85725651969660499</v>
      </c>
      <c r="AE905" t="s">
        <v>1355</v>
      </c>
      <c r="AF905">
        <v>0.66448912499698343</v>
      </c>
      <c r="AG905" s="3">
        <f>AB905/VLOOKUP(C905,Sheet3!A$2:C$15,3,FALSE)</f>
        <v>0.99752644904475252</v>
      </c>
      <c r="AI905" s="4">
        <f t="shared" si="655"/>
        <v>0.67790513298111765</v>
      </c>
      <c r="AJ905" s="4">
        <f t="shared" si="656"/>
        <v>0.916290731874155</v>
      </c>
      <c r="AK905" s="4">
        <f t="shared" si="657"/>
        <v>-5.0332925835608042E-2</v>
      </c>
      <c r="AL905" s="4">
        <f t="shared" si="658"/>
        <v>1.0907614141923709</v>
      </c>
      <c r="AM905" s="3">
        <f t="shared" si="659"/>
        <v>0.50767940000693745</v>
      </c>
      <c r="AN905" s="3">
        <f t="shared" si="689"/>
        <v>0.89064039408865547</v>
      </c>
      <c r="AO905" s="3">
        <f t="shared" si="660"/>
        <v>1.0768756682441352</v>
      </c>
      <c r="AP905">
        <v>1427</v>
      </c>
      <c r="AQ905">
        <v>7.2633296174768365</v>
      </c>
      <c r="AR905">
        <v>0.57140067699999997</v>
      </c>
      <c r="AT905" s="3">
        <f>AQ905/VLOOKUP(C905,Sheet3!A$34:C$47,3,FALSE)</f>
        <v>0.97063814031956641</v>
      </c>
      <c r="AV905" s="4">
        <f t="shared" si="661"/>
        <v>0.46901754114192873</v>
      </c>
      <c r="AW905" s="4">
        <f t="shared" si="662"/>
        <v>0.28538586019143075</v>
      </c>
      <c r="AX905" s="4">
        <f t="shared" si="663"/>
        <v>-6.8977551300974299E-2</v>
      </c>
      <c r="AZ905">
        <v>460</v>
      </c>
      <c r="BA905">
        <v>6.131226489483141</v>
      </c>
      <c r="BB905">
        <v>0.75815059100000004</v>
      </c>
      <c r="BC905" s="3">
        <f t="shared" si="664"/>
        <v>0.84413441388235255</v>
      </c>
      <c r="BD905" s="3">
        <f>BA905/VLOOKUP(C905,Sheet3!A$50:C$63,3,FALSE)</f>
        <v>0.9251860836338921</v>
      </c>
      <c r="BF905" s="4">
        <f t="shared" si="665"/>
        <v>0.39579985970979942</v>
      </c>
      <c r="BG905" s="4">
        <f t="shared" si="666"/>
        <v>0.30657870634307038</v>
      </c>
      <c r="BH905" s="4">
        <f t="shared" si="667"/>
        <v>-6.2012408771400837E-2</v>
      </c>
      <c r="BI905" s="4">
        <f t="shared" si="668"/>
        <v>0.42436174199945381</v>
      </c>
      <c r="BK905">
        <v>1473</v>
      </c>
      <c r="BL905">
        <v>7.2950564164626304</v>
      </c>
      <c r="BM905">
        <v>0.333719025</v>
      </c>
      <c r="BN905" s="3">
        <f t="shared" si="669"/>
        <v>1.0043680791946237</v>
      </c>
      <c r="BO905" s="3">
        <f>BL905/VLOOKUP(C905,Sheet3!A$18:C$31,3,FALSE)</f>
        <v>0.99313730585519133</v>
      </c>
      <c r="BQ905" s="4">
        <f t="shared" si="670"/>
        <v>0.55063430258082646</v>
      </c>
      <c r="BR905" s="4">
        <f t="shared" si="671"/>
        <v>0.56307002280351037</v>
      </c>
      <c r="BS905" s="4">
        <f t="shared" si="672"/>
        <v>-6.6804962831078077E-2</v>
      </c>
      <c r="BT905" s="4">
        <f t="shared" si="673"/>
        <v>1.4092151453109054</v>
      </c>
      <c r="BV905">
        <v>1809</v>
      </c>
      <c r="BW905">
        <v>7.5005294853952948</v>
      </c>
      <c r="BX905">
        <v>2.9223370399999999</v>
      </c>
      <c r="BY905" s="3">
        <f t="shared" si="674"/>
        <v>1.0326571807160885</v>
      </c>
      <c r="BZ905" s="3">
        <f>BW905/VLOOKUP(C905,Sheet3!A$98:C$111,3,FALSE)</f>
        <v>1.1104842485019164</v>
      </c>
      <c r="CB905" s="4">
        <f t="shared" si="675"/>
        <v>2.3892904277051548</v>
      </c>
      <c r="CC905" s="4">
        <f t="shared" si="676"/>
        <v>2.7637608081162157</v>
      </c>
      <c r="CD905" s="4">
        <f t="shared" si="677"/>
        <v>9.9504186192617833E-4</v>
      </c>
      <c r="CE905" s="4">
        <f t="shared" si="678"/>
        <v>2.9153107062434169</v>
      </c>
      <c r="CG905">
        <v>2720</v>
      </c>
      <c r="CH905">
        <v>7.9083871592900428</v>
      </c>
      <c r="CI905">
        <v>1.7778071010000001</v>
      </c>
      <c r="CJ905" s="3">
        <f t="shared" si="679"/>
        <v>1.0888101705120314</v>
      </c>
      <c r="CK905" s="3">
        <f>CH905/VLOOKUP(C905,Sheet3!A$114:C$127,3,FALSE)</f>
        <v>0.95829376141793177</v>
      </c>
      <c r="CM905" s="4">
        <f t="shared" si="680"/>
        <v>0.22183693208713276</v>
      </c>
      <c r="CN905" s="4">
        <f t="shared" si="681"/>
        <v>0.12358802941709153</v>
      </c>
      <c r="CO905" s="4">
        <f t="shared" si="682"/>
        <v>-0.12405609979832029</v>
      </c>
      <c r="CP905" s="4">
        <f t="shared" si="683"/>
        <v>0.20726050514120672</v>
      </c>
      <c r="CR905">
        <v>1233</v>
      </c>
      <c r="CS905">
        <v>7.1172055031643442</v>
      </c>
      <c r="CT905">
        <v>5.5423074449999996</v>
      </c>
      <c r="CU905" s="3">
        <f t="shared" si="684"/>
        <v>0.97988193817324598</v>
      </c>
      <c r="CV905" s="3">
        <f>CS905/VLOOKUP(C905,Sheet3!A$130:C$143,3,FALSE)</f>
        <v>1.0120884062846562</v>
      </c>
      <c r="CX905" s="4">
        <f t="shared" si="685"/>
        <v>0.90301751470048408</v>
      </c>
      <c r="CY905" s="4">
        <f t="shared" si="686"/>
        <v>1.2188614168196865</v>
      </c>
      <c r="CZ905" s="4">
        <f t="shared" si="687"/>
        <v>-4.7389186777515843E-2</v>
      </c>
      <c r="DA905" s="4">
        <f t="shared" si="688"/>
        <v>0.85653580137213992</v>
      </c>
    </row>
    <row r="906" spans="1:105" x14ac:dyDescent="0.25">
      <c r="A906">
        <v>16225809</v>
      </c>
      <c r="B906" t="s">
        <v>1355</v>
      </c>
      <c r="C906">
        <v>8</v>
      </c>
      <c r="D906">
        <v>193</v>
      </c>
      <c r="E906" s="3">
        <v>0.83969559299999996</v>
      </c>
      <c r="F906">
        <v>5.2626901889048856</v>
      </c>
      <c r="G906" s="3">
        <f t="shared" si="644"/>
        <v>0.7164640971878824</v>
      </c>
      <c r="H906" s="3">
        <f>F906/VLOOKUP(C906,Sheet3!A$66:C$79,3,FALSE)</f>
        <v>0.98758769045919326</v>
      </c>
      <c r="J906" s="4">
        <f t="shared" si="645"/>
        <v>0.57241009158368317</v>
      </c>
      <c r="K906" s="4">
        <f t="shared" si="646"/>
        <v>0.74677662137012657</v>
      </c>
      <c r="L906" s="4">
        <f t="shared" si="647"/>
        <v>-0.36342970911176575</v>
      </c>
      <c r="M906" s="4">
        <f t="shared" si="648"/>
        <v>0.66881507990041456</v>
      </c>
      <c r="O906">
        <v>868</v>
      </c>
      <c r="P906">
        <v>6.7661917146603505</v>
      </c>
      <c r="Q906">
        <v>0</v>
      </c>
      <c r="R906">
        <v>0.72023800031291452</v>
      </c>
      <c r="S906" s="3">
        <f t="shared" si="649"/>
        <v>0.92115121054713345</v>
      </c>
      <c r="T906" s="3">
        <f>P906/VLOOKUP(C906,Sheet3!A$82:C$95,3,FALSE)</f>
        <v>1.0005114260630759</v>
      </c>
      <c r="V906" s="4">
        <f t="shared" si="650"/>
        <v>0.71425695807679235</v>
      </c>
      <c r="W906" s="4">
        <f t="shared" si="651"/>
        <v>0.85653580137213992</v>
      </c>
      <c r="X906" s="4">
        <f t="shared" si="652"/>
        <v>-5.4029757575440443E-2</v>
      </c>
      <c r="Y906" s="4">
        <f t="shared" si="653"/>
        <v>1.8166984175753071</v>
      </c>
      <c r="AA906">
        <v>747</v>
      </c>
      <c r="AB906">
        <v>6.6160651851328174</v>
      </c>
      <c r="AC906">
        <v>2.8741248289999999</v>
      </c>
      <c r="AD906" s="3">
        <f t="shared" si="654"/>
        <v>0.90071294331478546</v>
      </c>
      <c r="AE906" t="s">
        <v>1355</v>
      </c>
      <c r="AF906">
        <v>2.2581380587192084</v>
      </c>
      <c r="AG906" s="3">
        <f>AB906/VLOOKUP(C906,Sheet3!A$2:C$15,3,FALSE)</f>
        <v>1.0599311240432139</v>
      </c>
      <c r="AI906" s="4">
        <f t="shared" si="655"/>
        <v>1.7933045177096989</v>
      </c>
      <c r="AJ906" s="4">
        <f t="shared" si="656"/>
        <v>2.1690537003695232</v>
      </c>
      <c r="AK906" s="4">
        <f t="shared" si="657"/>
        <v>0.19633361949646549</v>
      </c>
      <c r="AL906" s="4">
        <f t="shared" si="658"/>
        <v>2.1952560727635473</v>
      </c>
      <c r="AM906" s="3">
        <f t="shared" si="659"/>
        <v>0.16640935741521368</v>
      </c>
      <c r="AN906" s="3">
        <f t="shared" si="689"/>
        <v>0.89162561576353228</v>
      </c>
      <c r="AO906" s="3">
        <f t="shared" si="660"/>
        <v>1.0772195638757065</v>
      </c>
      <c r="AP906">
        <v>1549</v>
      </c>
      <c r="AQ906">
        <v>7.3453648404168685</v>
      </c>
      <c r="AR906">
        <v>1.2948319610000001</v>
      </c>
      <c r="AT906" s="3">
        <f>AQ906/VLOOKUP(C906,Sheet3!A$34:C$47,3,FALSE)</f>
        <v>0.98160095220182197</v>
      </c>
      <c r="AV906" s="4">
        <f t="shared" si="661"/>
        <v>0.55326883849986352</v>
      </c>
      <c r="AW906" s="4">
        <f t="shared" si="662"/>
        <v>0.5893642633361974</v>
      </c>
      <c r="AX906" s="4">
        <f t="shared" si="663"/>
        <v>-6.684089144286863E-2</v>
      </c>
      <c r="AZ906">
        <v>944</v>
      </c>
      <c r="BA906">
        <v>6.8501261661455004</v>
      </c>
      <c r="BB906">
        <v>3.185450323</v>
      </c>
      <c r="BC906" s="3">
        <f t="shared" si="664"/>
        <v>0.93257806997599568</v>
      </c>
      <c r="BD906" s="3">
        <f>BA906/VLOOKUP(C906,Sheet3!A$50:C$63,3,FALSE)</f>
        <v>1.0336661695543501</v>
      </c>
      <c r="BF906" s="4">
        <f t="shared" si="665"/>
        <v>0.93048848975084941</v>
      </c>
      <c r="BG906" s="4">
        <f t="shared" si="666"/>
        <v>1.4716054379101871</v>
      </c>
      <c r="BH906" s="4">
        <f t="shared" si="667"/>
        <v>-5.9850302788963056E-2</v>
      </c>
      <c r="BI906" s="4">
        <f t="shared" si="668"/>
        <v>1.5803096395110767</v>
      </c>
      <c r="BK906">
        <v>1434</v>
      </c>
      <c r="BL906">
        <v>7.2682230211595655</v>
      </c>
      <c r="BM906">
        <v>0.238100376</v>
      </c>
      <c r="BN906" s="3">
        <f t="shared" si="669"/>
        <v>0.98949789140045974</v>
      </c>
      <c r="BO906" s="3">
        <f>BL906/VLOOKUP(C906,Sheet3!A$18:C$31,3,FALSE)</f>
        <v>0.98948425036159782</v>
      </c>
      <c r="BQ906" s="4">
        <f t="shared" si="670"/>
        <v>0.47996780085452279</v>
      </c>
      <c r="BR906" s="4">
        <f t="shared" si="671"/>
        <v>0.41238555095273816</v>
      </c>
      <c r="BS906" s="4">
        <f t="shared" si="672"/>
        <v>-7.920028040724969E-2</v>
      </c>
      <c r="BT906" s="4">
        <f t="shared" si="673"/>
        <v>0.67847699081215151</v>
      </c>
      <c r="BV906">
        <v>845</v>
      </c>
      <c r="BW906">
        <v>6.739336627357174</v>
      </c>
      <c r="BX906">
        <v>0.97929416499999999</v>
      </c>
      <c r="BY906" s="3">
        <f t="shared" si="674"/>
        <v>0.91749515153759187</v>
      </c>
      <c r="BZ906" s="3">
        <f>BW906/VLOOKUP(C906,Sheet3!A$98:C$111,3,FALSE)</f>
        <v>0.99778651421936926</v>
      </c>
      <c r="CB906" s="4">
        <f t="shared" si="675"/>
        <v>0.69332210218236279</v>
      </c>
      <c r="CC906" s="4">
        <f t="shared" si="676"/>
        <v>0.85885868278827959</v>
      </c>
      <c r="CD906" s="4">
        <f t="shared" si="677"/>
        <v>-5.144809352035818E-2</v>
      </c>
      <c r="CE906" s="4">
        <f t="shared" si="678"/>
        <v>0.7870790003941488</v>
      </c>
      <c r="CG906">
        <v>5178</v>
      </c>
      <c r="CH906">
        <v>8.5521741603114823</v>
      </c>
      <c r="CI906">
        <v>5.0884013179999998</v>
      </c>
      <c r="CJ906" s="3">
        <f t="shared" si="679"/>
        <v>1.1642953544328132</v>
      </c>
      <c r="CK906" s="3">
        <f>CH906/VLOOKUP(C906,Sheet3!A$114:C$127,3,FALSE)</f>
        <v>1.0363042399560347</v>
      </c>
      <c r="CM906" s="4">
        <f t="shared" si="680"/>
        <v>1.4806897610891392</v>
      </c>
      <c r="CN906" s="4">
        <f t="shared" si="681"/>
        <v>2.1268533458791468</v>
      </c>
      <c r="CO906" s="4">
        <f t="shared" si="682"/>
        <v>1.2971937311867356E-2</v>
      </c>
      <c r="CP906" s="4">
        <f t="shared" si="683"/>
        <v>1.3279325118740486</v>
      </c>
      <c r="CR906">
        <v>1075</v>
      </c>
      <c r="CS906">
        <v>6.9800759405617629</v>
      </c>
      <c r="CT906">
        <v>4.5566327470000001</v>
      </c>
      <c r="CU906" s="3">
        <f t="shared" si="684"/>
        <v>0.95026946818963254</v>
      </c>
      <c r="CV906" s="3">
        <f>CS906/VLOOKUP(C906,Sheet3!A$130:C$143,3,FALSE)</f>
        <v>0.9925881627681169</v>
      </c>
      <c r="CX906" s="4">
        <f t="shared" si="685"/>
        <v>0.60299722215569307</v>
      </c>
      <c r="CY906" s="4">
        <f t="shared" si="686"/>
        <v>0.63664579696702295</v>
      </c>
      <c r="CZ906" s="4">
        <f t="shared" si="687"/>
        <v>-6.0693602079457142E-2</v>
      </c>
      <c r="DA906" s="4">
        <f t="shared" si="688"/>
        <v>0.38885505354254402</v>
      </c>
    </row>
    <row r="907" spans="1:105" x14ac:dyDescent="0.25">
      <c r="A907">
        <v>16225827</v>
      </c>
      <c r="B907" t="s">
        <v>1355</v>
      </c>
      <c r="C907">
        <v>8</v>
      </c>
      <c r="D907">
        <v>172</v>
      </c>
      <c r="E907" s="3">
        <v>0.46125496100000002</v>
      </c>
      <c r="F907">
        <v>5.1474944768134527</v>
      </c>
      <c r="G907" s="3">
        <f t="shared" si="644"/>
        <v>0.70258904472156314</v>
      </c>
      <c r="H907" s="3">
        <f>F907/VLOOKUP(C907,Sheet3!A$66:C$79,3,FALSE)</f>
        <v>0.96597025466655839</v>
      </c>
      <c r="J907" s="4">
        <f t="shared" si="645"/>
        <v>0.37618049975153139</v>
      </c>
      <c r="K907" s="4">
        <f t="shared" si="646"/>
        <v>0.38305793585821818</v>
      </c>
      <c r="L907" s="4">
        <f t="shared" si="647"/>
        <v>-0.50954022754515482</v>
      </c>
      <c r="M907" s="4">
        <f t="shared" si="648"/>
        <v>0.52905313752525596</v>
      </c>
      <c r="O907">
        <v>2523</v>
      </c>
      <c r="P907">
        <v>7.8332039486410574</v>
      </c>
      <c r="Q907">
        <v>457.98384349999998</v>
      </c>
      <c r="R907">
        <v>3.4818888075632652</v>
      </c>
      <c r="S907" s="3">
        <f t="shared" si="649"/>
        <v>1.069165455966034</v>
      </c>
      <c r="T907" s="3">
        <f>P907/VLOOKUP(C907,Sheet3!A$82:C$95,3,FALSE)</f>
        <v>1.158289682557597</v>
      </c>
      <c r="V907" s="4">
        <f t="shared" si="650"/>
        <v>8.6880119153780768</v>
      </c>
      <c r="W907" s="4">
        <f t="shared" si="651"/>
        <v>4.9767337424205742</v>
      </c>
      <c r="X907" s="4">
        <f t="shared" si="652"/>
        <v>0.53125734764291255</v>
      </c>
      <c r="Y907" s="4">
        <f t="shared" si="653"/>
        <v>5.5363495303559969</v>
      </c>
      <c r="AA907">
        <v>555</v>
      </c>
      <c r="AB907">
        <v>6.3189681137464344</v>
      </c>
      <c r="AC907">
        <v>1.645638876</v>
      </c>
      <c r="AD907" s="3">
        <f t="shared" si="654"/>
        <v>0.86248519365317999</v>
      </c>
      <c r="AE907" t="s">
        <v>1355</v>
      </c>
      <c r="AF907">
        <v>0.93738667143440146</v>
      </c>
      <c r="AG907" s="3">
        <f>AB907/VLOOKUP(C907,Sheet3!A$2:C$15,3,FALSE)</f>
        <v>1.0123344900904312</v>
      </c>
      <c r="AI907" s="4">
        <f t="shared" si="655"/>
        <v>0.88329731383819265</v>
      </c>
      <c r="AJ907" s="4">
        <f t="shared" si="656"/>
        <v>1.280736820537774</v>
      </c>
      <c r="AK907" s="4">
        <f t="shared" si="657"/>
        <v>-6.1754340072939923E-4</v>
      </c>
      <c r="AL907" s="4">
        <f t="shared" si="658"/>
        <v>1.2188614168196865</v>
      </c>
      <c r="AM907" s="3">
        <f t="shared" si="659"/>
        <v>0.4134174945884852</v>
      </c>
      <c r="AN907" s="3">
        <f t="shared" si="689"/>
        <v>0.89261083743840908</v>
      </c>
      <c r="AO907" s="3">
        <f t="shared" si="660"/>
        <v>1.0775657900335245</v>
      </c>
      <c r="AP907">
        <v>1520</v>
      </c>
      <c r="AQ907">
        <v>7.3264656138403224</v>
      </c>
      <c r="AR907">
        <v>1.121808516</v>
      </c>
      <c r="AT907" s="3">
        <f>AQ907/VLOOKUP(C907,Sheet3!A$34:C$47,3,FALSE)</f>
        <v>0.97907534602616419</v>
      </c>
      <c r="AV907" s="4">
        <f t="shared" si="661"/>
        <v>0.53303433781366139</v>
      </c>
      <c r="AW907" s="4">
        <f t="shared" si="662"/>
        <v>0.50102162366936975</v>
      </c>
      <c r="AX907" s="4">
        <f t="shared" si="663"/>
        <v>-6.7351917517658413E-2</v>
      </c>
      <c r="AZ907">
        <v>601</v>
      </c>
      <c r="BA907">
        <v>6.3985949345352076</v>
      </c>
      <c r="BB907">
        <v>1.4605599979999999</v>
      </c>
      <c r="BC907" s="3">
        <f t="shared" si="664"/>
        <v>0.873353574805253</v>
      </c>
      <c r="BD907" s="3">
        <f>BA907/VLOOKUP(C907,Sheet3!A$50:C$63,3,FALSE)</f>
        <v>0.96553128454749548</v>
      </c>
      <c r="BF907" s="4">
        <f t="shared" si="665"/>
        <v>0.56247764342113171</v>
      </c>
      <c r="BG907" s="4">
        <f t="shared" si="666"/>
        <v>0.73028140200101566</v>
      </c>
      <c r="BH907" s="4">
        <f t="shared" si="667"/>
        <v>-6.1386740848740157E-2</v>
      </c>
      <c r="BI907" s="4">
        <f t="shared" si="668"/>
        <v>0.7870790003941488</v>
      </c>
      <c r="BK907">
        <v>1469</v>
      </c>
      <c r="BL907">
        <v>7.2923371761738771</v>
      </c>
      <c r="BM907">
        <v>0.32390421000000003</v>
      </c>
      <c r="BN907" s="3">
        <f t="shared" si="669"/>
        <v>0.99534175966076011</v>
      </c>
      <c r="BO907" s="3">
        <f>BL907/VLOOKUP(C907,Sheet3!A$18:C$31,3,FALSE)</f>
        <v>0.99276711283403096</v>
      </c>
      <c r="BQ907" s="4">
        <f t="shared" si="670"/>
        <v>0.54316508696561394</v>
      </c>
      <c r="BR907" s="4">
        <f t="shared" si="671"/>
        <v>0.54421770782430101</v>
      </c>
      <c r="BS907" s="4">
        <f t="shared" si="672"/>
        <v>-6.8077285229989751E-2</v>
      </c>
      <c r="BT907" s="4">
        <f t="shared" si="673"/>
        <v>0.90162054212636122</v>
      </c>
      <c r="BV907">
        <v>802</v>
      </c>
      <c r="BW907">
        <v>6.6871086078665147</v>
      </c>
      <c r="BX907">
        <v>0.89506928799999996</v>
      </c>
      <c r="BY907" s="3">
        <f t="shared" si="674"/>
        <v>0.91273322777001675</v>
      </c>
      <c r="BZ907" s="3">
        <f>BW907/VLOOKUP(C907,Sheet3!A$98:C$111,3,FALSE)</f>
        <v>0.99005394106066624</v>
      </c>
      <c r="CB907" s="4">
        <f t="shared" si="675"/>
        <v>0.62045597960908061</v>
      </c>
      <c r="CC907" s="4">
        <f t="shared" si="676"/>
        <v>0.74262723782331497</v>
      </c>
      <c r="CD907" s="4">
        <f t="shared" si="677"/>
        <v>-5.3721340644185669E-2</v>
      </c>
      <c r="CE907" s="4">
        <f t="shared" si="678"/>
        <v>0.71003779572436909</v>
      </c>
      <c r="CG907">
        <v>4152</v>
      </c>
      <c r="CH907">
        <v>8.3313454248457237</v>
      </c>
      <c r="CI907">
        <v>3.702486194</v>
      </c>
      <c r="CJ907" s="3">
        <f t="shared" si="679"/>
        <v>1.1371575141371164</v>
      </c>
      <c r="CK907" s="3">
        <f>CH907/VLOOKUP(C907,Sheet3!A$114:C$127,3,FALSE)</f>
        <v>1.0095454590217887</v>
      </c>
      <c r="CM907" s="4">
        <f t="shared" si="680"/>
        <v>0.87525724693453766</v>
      </c>
      <c r="CN907" s="4">
        <f t="shared" si="681"/>
        <v>1.1419003756835584</v>
      </c>
      <c r="CO907" s="4">
        <f t="shared" si="682"/>
        <v>-4.4392154024924316E-2</v>
      </c>
      <c r="CP907" s="4">
        <f t="shared" si="683"/>
        <v>0.7509432940649724</v>
      </c>
      <c r="CR907">
        <v>1404</v>
      </c>
      <c r="CS907">
        <v>7.2470805845857562</v>
      </c>
      <c r="CT907">
        <v>6.6105353640000004</v>
      </c>
      <c r="CU907" s="3">
        <f t="shared" si="684"/>
        <v>0.98916462132783356</v>
      </c>
      <c r="CV907" s="3">
        <f>CS907/VLOOKUP(C907,Sheet3!A$130:C$143,3,FALSE)</f>
        <v>1.0305570403733368</v>
      </c>
      <c r="CX907" s="4">
        <f t="shared" si="685"/>
        <v>1.2628821761736422</v>
      </c>
      <c r="CY907" s="4">
        <f t="shared" si="686"/>
        <v>1.9390372697675513</v>
      </c>
      <c r="CZ907" s="4">
        <f t="shared" si="687"/>
        <v>-3.297048667256039E-2</v>
      </c>
      <c r="DA907" s="4">
        <f t="shared" si="688"/>
        <v>1.0733191115290286</v>
      </c>
    </row>
    <row r="908" spans="1:105" x14ac:dyDescent="0.25">
      <c r="A908">
        <v>16225830</v>
      </c>
      <c r="B908" t="s">
        <v>1355</v>
      </c>
      <c r="C908">
        <v>8</v>
      </c>
      <c r="D908">
        <v>210</v>
      </c>
      <c r="E908" s="3">
        <v>1.144874261</v>
      </c>
      <c r="F908">
        <v>5.3471075307174685</v>
      </c>
      <c r="G908" s="3">
        <f t="shared" si="644"/>
        <v>0.73407586116743995</v>
      </c>
      <c r="H908" s="3">
        <f>F908/VLOOKUP(C908,Sheet3!A$66:C$79,3,FALSE)</f>
        <v>1.0034293084611721</v>
      </c>
      <c r="J908" s="4">
        <f t="shared" si="645"/>
        <v>0.7532401264009051</v>
      </c>
      <c r="K908" s="4">
        <f t="shared" si="646"/>
        <v>1.061857668010022</v>
      </c>
      <c r="L908" s="4">
        <f t="shared" si="647"/>
        <v>-0.24560458774295049</v>
      </c>
      <c r="M908" s="4">
        <f t="shared" si="648"/>
        <v>0.90405067697965302</v>
      </c>
      <c r="O908">
        <v>1094</v>
      </c>
      <c r="P908">
        <v>6.9975959829819265</v>
      </c>
      <c r="Q908">
        <v>46.415347150000002</v>
      </c>
      <c r="R908">
        <v>1.1167406457148714</v>
      </c>
      <c r="S908" s="3">
        <f t="shared" si="649"/>
        <v>0.96066261390857632</v>
      </c>
      <c r="T908" s="3">
        <f>P908/VLOOKUP(C908,Sheet3!A$82:C$95,3,FALSE)</f>
        <v>1.0347289924961789</v>
      </c>
      <c r="V908" s="4">
        <f t="shared" si="650"/>
        <v>1.5904315289285791</v>
      </c>
      <c r="W908" s="4">
        <f t="shared" si="651"/>
        <v>2.7482566215802504</v>
      </c>
      <c r="X908" s="4">
        <f t="shared" si="652"/>
        <v>5.2874095183119228E-3</v>
      </c>
      <c r="Y908" s="4">
        <f t="shared" si="653"/>
        <v>2.7637608081162157</v>
      </c>
      <c r="AA908">
        <v>573</v>
      </c>
      <c r="AB908">
        <v>6.3508857167147399</v>
      </c>
      <c r="AC908">
        <v>1.759969713</v>
      </c>
      <c r="AD908" s="3">
        <f t="shared" si="654"/>
        <v>0.87187921224539522</v>
      </c>
      <c r="AE908" t="s">
        <v>1355</v>
      </c>
      <c r="AF908">
        <v>1.0461733081821409</v>
      </c>
      <c r="AG908" s="3">
        <f>AB908/VLOOKUP(C908,Sheet3!A$2:C$15,3,FALSE)</f>
        <v>1.0174478709058112</v>
      </c>
      <c r="AI908" s="4">
        <f t="shared" si="655"/>
        <v>0.9625143328228164</v>
      </c>
      <c r="AJ908" s="4">
        <f t="shared" si="656"/>
        <v>1.3774664469963254</v>
      </c>
      <c r="AK908" s="4">
        <f t="shared" si="657"/>
        <v>1.7712003833547884E-2</v>
      </c>
      <c r="AL908" s="4">
        <f t="shared" si="658"/>
        <v>1.4254756661826857</v>
      </c>
      <c r="AM908" s="3">
        <f t="shared" si="659"/>
        <v>0.3819313751099912</v>
      </c>
      <c r="AN908" s="3">
        <f t="shared" si="689"/>
        <v>0.89359605911328588</v>
      </c>
      <c r="AO908" s="3">
        <f t="shared" si="660"/>
        <v>1.0779143879118793</v>
      </c>
      <c r="AP908">
        <v>1457</v>
      </c>
      <c r="AQ908">
        <v>7.2841348061952047</v>
      </c>
      <c r="AR908">
        <v>0.74805648300000005</v>
      </c>
      <c r="AT908" s="3">
        <f>AQ908/VLOOKUP(C908,Sheet3!A$34:C$47,3,FALSE)</f>
        <v>0.97341845055607323</v>
      </c>
      <c r="AV908" s="4">
        <f t="shared" si="661"/>
        <v>0.48950984294087307</v>
      </c>
      <c r="AW908" s="4">
        <f t="shared" si="662"/>
        <v>0.34478253375484108</v>
      </c>
      <c r="AX908" s="4">
        <f t="shared" si="663"/>
        <v>-6.8455797020050085E-2</v>
      </c>
      <c r="AZ908">
        <v>472</v>
      </c>
      <c r="BA908">
        <v>6.156978985585555</v>
      </c>
      <c r="BB908">
        <v>0.817683622</v>
      </c>
      <c r="BC908" s="3">
        <f t="shared" si="664"/>
        <v>0.84525879179899355</v>
      </c>
      <c r="BD908" s="3">
        <f>BA908/VLOOKUP(C908,Sheet3!A$50:C$63,3,FALSE)</f>
        <v>0.9290720681189959</v>
      </c>
      <c r="BF908" s="4">
        <f t="shared" si="665"/>
        <v>0.41025049790495516</v>
      </c>
      <c r="BG908" s="4">
        <f t="shared" si="666"/>
        <v>0.33647223662121289</v>
      </c>
      <c r="BH908" s="4">
        <f t="shared" si="667"/>
        <v>-6.1959380000054291E-2</v>
      </c>
      <c r="BI908" s="4">
        <f t="shared" si="668"/>
        <v>0.4456715285862049</v>
      </c>
      <c r="BK908">
        <v>1497</v>
      </c>
      <c r="BL908">
        <v>7.3112183844196288</v>
      </c>
      <c r="BM908">
        <v>0.39263968500000002</v>
      </c>
      <c r="BN908" s="3">
        <f t="shared" si="669"/>
        <v>1.0037181599386915</v>
      </c>
      <c r="BO908" s="3">
        <f>BL908/VLOOKUP(C908,Sheet3!A$18:C$31,3,FALSE)</f>
        <v>0.99533757030796632</v>
      </c>
      <c r="BQ908" s="4">
        <f t="shared" si="670"/>
        <v>0.59649123135478799</v>
      </c>
      <c r="BR908" s="4">
        <f t="shared" si="671"/>
        <v>0.69610722218842214</v>
      </c>
      <c r="BS908" s="4">
        <f t="shared" si="672"/>
        <v>-5.9166910002098762E-2</v>
      </c>
      <c r="BT908" s="4">
        <f t="shared" si="673"/>
        <v>1.3466947883295715</v>
      </c>
      <c r="BV908">
        <v>721</v>
      </c>
      <c r="BW908">
        <v>6.5806391372849493</v>
      </c>
      <c r="BX908">
        <v>0.737330394</v>
      </c>
      <c r="BY908" s="3">
        <f t="shared" si="674"/>
        <v>0.90342083341017687</v>
      </c>
      <c r="BZ908" s="3">
        <f>BW908/VLOOKUP(C908,Sheet3!A$98:C$111,3,FALSE)</f>
        <v>0.97429069791131473</v>
      </c>
      <c r="CB908" s="4">
        <f t="shared" si="675"/>
        <v>0.48788824208742571</v>
      </c>
      <c r="CC908" s="4">
        <f t="shared" si="676"/>
        <v>0.52571423625974123</v>
      </c>
      <c r="CD908" s="4">
        <f t="shared" si="677"/>
        <v>-5.7978746530349561E-2</v>
      </c>
      <c r="CE908" s="4">
        <f t="shared" si="678"/>
        <v>0.57700753064729193</v>
      </c>
      <c r="CG908">
        <v>3061</v>
      </c>
      <c r="CH908">
        <v>8.0264969389454119</v>
      </c>
      <c r="CI908">
        <v>2.2347978770000001</v>
      </c>
      <c r="CJ908" s="3">
        <f t="shared" si="679"/>
        <v>1.1019149360221647</v>
      </c>
      <c r="CK908" s="3">
        <f>CH908/VLOOKUP(C908,Sheet3!A$114:C$127,3,FALSE)</f>
        <v>0.97260563850822179</v>
      </c>
      <c r="CM908" s="4">
        <f t="shared" si="680"/>
        <v>0.34563670750283637</v>
      </c>
      <c r="CN908" s="4">
        <f t="shared" si="681"/>
        <v>0.2620687416362017</v>
      </c>
      <c r="CO908" s="4">
        <f t="shared" si="682"/>
        <v>-0.10514090062012349</v>
      </c>
      <c r="CP908" s="4">
        <f t="shared" si="683"/>
        <v>0.30657870634307038</v>
      </c>
      <c r="CR908">
        <v>1099</v>
      </c>
      <c r="CS908">
        <v>7.0021559544036212</v>
      </c>
      <c r="CT908">
        <v>4.70626224</v>
      </c>
      <c r="CU908" s="3">
        <f t="shared" si="684"/>
        <v>0.96128862805342941</v>
      </c>
      <c r="CV908" s="3">
        <f>CS908/VLOOKUP(C908,Sheet3!A$130:C$143,3,FALSE)</f>
        <v>0.99572800831704955</v>
      </c>
      <c r="CX908" s="4">
        <f t="shared" si="685"/>
        <v>0.64599714121102059</v>
      </c>
      <c r="CY908" s="4">
        <f t="shared" si="686"/>
        <v>0.73232848562274055</v>
      </c>
      <c r="CZ908" s="4">
        <f t="shared" si="687"/>
        <v>-5.8673936848798132E-2</v>
      </c>
      <c r="DA908" s="4">
        <f t="shared" si="688"/>
        <v>0.52072669474870226</v>
      </c>
    </row>
    <row r="909" spans="1:105" x14ac:dyDescent="0.25">
      <c r="A909">
        <v>16225839</v>
      </c>
      <c r="B909" t="s">
        <v>1355</v>
      </c>
      <c r="C909">
        <v>8</v>
      </c>
      <c r="D909">
        <v>182</v>
      </c>
      <c r="E909" s="3">
        <v>0.64171398099999999</v>
      </c>
      <c r="F909">
        <v>5.2040066870767951</v>
      </c>
      <c r="G909" s="3">
        <f t="shared" si="644"/>
        <v>0.70152060342523404</v>
      </c>
      <c r="H909" s="3">
        <f>F909/VLOOKUP(C909,Sheet3!A$66:C$79,3,FALSE)</f>
        <v>0.97657524208048263</v>
      </c>
      <c r="J909" s="4">
        <f t="shared" si="645"/>
        <v>0.46544959216036635</v>
      </c>
      <c r="K909" s="4">
        <f t="shared" si="646"/>
        <v>0.54591694357726073</v>
      </c>
      <c r="L909" s="4">
        <f t="shared" si="647"/>
        <v>-0.43986757947658983</v>
      </c>
      <c r="M909" s="4">
        <f t="shared" si="648"/>
        <v>0.5190696935410728</v>
      </c>
      <c r="O909">
        <v>822</v>
      </c>
      <c r="P909">
        <v>6.7117403950561796</v>
      </c>
      <c r="Q909">
        <v>0</v>
      </c>
      <c r="R909">
        <v>0.64245184462203286</v>
      </c>
      <c r="S909" s="3">
        <f t="shared" si="649"/>
        <v>0.90476904721622387</v>
      </c>
      <c r="T909" s="3">
        <f>P909/VLOOKUP(C909,Sheet3!A$82:C$95,3,FALSE)</f>
        <v>0.99245975242956863</v>
      </c>
      <c r="V909" s="4">
        <f t="shared" si="650"/>
        <v>0.56990066352228308</v>
      </c>
      <c r="W909" s="4">
        <f t="shared" si="651"/>
        <v>0.57700753064729193</v>
      </c>
      <c r="X909" s="4">
        <f t="shared" si="652"/>
        <v>-5.4029757575440443E-2</v>
      </c>
      <c r="Y909" s="4">
        <f t="shared" si="653"/>
        <v>1.417312355543525</v>
      </c>
      <c r="AA909">
        <v>1029</v>
      </c>
      <c r="AB909">
        <v>6.9363427358340495</v>
      </c>
      <c r="AC909">
        <v>4.7040289609999997</v>
      </c>
      <c r="AD909" s="3">
        <f t="shared" si="654"/>
        <v>0.93504632760951989</v>
      </c>
      <c r="AE909" t="s">
        <v>1355</v>
      </c>
      <c r="AF909">
        <v>4.4864457432378737</v>
      </c>
      <c r="AG909" s="3">
        <f>AB909/VLOOKUP(C909,Sheet3!A$2:C$15,3,FALSE)</f>
        <v>1.1112414021044705</v>
      </c>
      <c r="AI909" s="4">
        <f t="shared" si="655"/>
        <v>3.2217571628639896</v>
      </c>
      <c r="AJ909" s="4">
        <f t="shared" si="656"/>
        <v>3.0724962897658292</v>
      </c>
      <c r="AK909" s="4">
        <f t="shared" si="657"/>
        <v>0.48970428922831721</v>
      </c>
      <c r="AL909" s="4">
        <f t="shared" si="658"/>
        <v>2.8795926236413374</v>
      </c>
      <c r="AM909" s="3">
        <f t="shared" si="659"/>
        <v>3.9884912362981632E-2</v>
      </c>
      <c r="AN909" s="3">
        <f t="shared" si="689"/>
        <v>0.89458128078816268</v>
      </c>
      <c r="AO909" s="3">
        <f t="shared" si="660"/>
        <v>1.0782653998095737</v>
      </c>
      <c r="AP909">
        <v>1666</v>
      </c>
      <c r="AQ909">
        <v>7.4181808227267876</v>
      </c>
      <c r="AR909">
        <v>1.997466301</v>
      </c>
      <c r="AT909" s="3">
        <f>AQ909/VLOOKUP(C909,Sheet3!A$34:C$47,3,FALSE)</f>
        <v>0.99133174694432935</v>
      </c>
      <c r="AV909" s="4">
        <f t="shared" si="661"/>
        <v>0.63594632853339417</v>
      </c>
      <c r="AW909" s="4">
        <f t="shared" si="662"/>
        <v>0.97984451634918679</v>
      </c>
      <c r="AX909" s="4">
        <f t="shared" si="663"/>
        <v>-6.4765655518727192E-2</v>
      </c>
      <c r="AZ909">
        <v>416</v>
      </c>
      <c r="BA909">
        <v>6.0306852602612633</v>
      </c>
      <c r="BB909">
        <v>0.54040885599999999</v>
      </c>
      <c r="BC909" s="3">
        <f t="shared" si="664"/>
        <v>0.81296013192146666</v>
      </c>
      <c r="BD909" s="3">
        <f>BA909/VLOOKUP(C909,Sheet3!A$50:C$63,3,FALSE)</f>
        <v>0.91001467441143358</v>
      </c>
      <c r="BF909" s="4">
        <f t="shared" si="665"/>
        <v>0.34256392404769104</v>
      </c>
      <c r="BG909" s="4">
        <f t="shared" si="666"/>
        <v>0.19043318500868148</v>
      </c>
      <c r="BH909" s="4">
        <f t="shared" si="667"/>
        <v>-6.2206361212322495E-2</v>
      </c>
      <c r="BI909" s="4">
        <f t="shared" si="668"/>
        <v>0.1856769334740323</v>
      </c>
      <c r="BK909">
        <v>1631</v>
      </c>
      <c r="BL909">
        <v>7.3969486026210136</v>
      </c>
      <c r="BM909">
        <v>0.72236270800000002</v>
      </c>
      <c r="BN909" s="3">
        <f t="shared" si="669"/>
        <v>0.99713781308205296</v>
      </c>
      <c r="BO909" s="3">
        <f>BL909/VLOOKUP(C909,Sheet3!A$18:C$31,3,FALSE)</f>
        <v>1.0070087450150957</v>
      </c>
      <c r="BQ909" s="4">
        <f t="shared" si="670"/>
        <v>0.88350731171982311</v>
      </c>
      <c r="BR909" s="4">
        <f t="shared" si="671"/>
        <v>1.4213856809311607</v>
      </c>
      <c r="BS909" s="4">
        <f t="shared" si="672"/>
        <v>-1.6423976222932606E-2</v>
      </c>
      <c r="BT909" s="4">
        <f t="shared" si="673"/>
        <v>0.99039870402787689</v>
      </c>
      <c r="BV909">
        <v>886</v>
      </c>
      <c r="BW909">
        <v>6.7867169506050811</v>
      </c>
      <c r="BX909">
        <v>1.059883852</v>
      </c>
      <c r="BY909" s="3">
        <f t="shared" si="674"/>
        <v>0.91487618228621281</v>
      </c>
      <c r="BZ909" s="3">
        <f>BW909/VLOOKUP(C909,Sheet3!A$98:C$111,3,FALSE)</f>
        <v>1.0048013660052573</v>
      </c>
      <c r="CB909" s="4">
        <f t="shared" si="675"/>
        <v>0.76401407662716481</v>
      </c>
      <c r="CC909" s="4">
        <f t="shared" si="676"/>
        <v>0.96421919844610593</v>
      </c>
      <c r="CD909" s="4">
        <f t="shared" si="677"/>
        <v>-4.9272960938295661E-2</v>
      </c>
      <c r="CE909" s="4">
        <f t="shared" si="678"/>
        <v>0.73849500053840444</v>
      </c>
      <c r="CG909">
        <v>3765</v>
      </c>
      <c r="CH909">
        <v>8.233503140233994</v>
      </c>
      <c r="CI909">
        <v>3.1810388509999998</v>
      </c>
      <c r="CJ909" s="3">
        <f t="shared" si="679"/>
        <v>1.1099086604911728</v>
      </c>
      <c r="CK909" s="3">
        <f>CH909/VLOOKUP(C909,Sheet3!A$114:C$127,3,FALSE)</f>
        <v>0.99768948269466162</v>
      </c>
      <c r="CM909" s="4">
        <f t="shared" si="680"/>
        <v>0.66891806596072767</v>
      </c>
      <c r="CN909" s="4">
        <f t="shared" si="681"/>
        <v>0.77204112302960837</v>
      </c>
      <c r="CO909" s="4">
        <f t="shared" si="682"/>
        <v>-6.5975260012574505E-2</v>
      </c>
      <c r="CP909" s="4">
        <f t="shared" si="683"/>
        <v>0.37299314924207749</v>
      </c>
      <c r="CR909">
        <v>1454</v>
      </c>
      <c r="CS909">
        <v>7.2820736580934646</v>
      </c>
      <c r="CT909">
        <v>6.9231323959999997</v>
      </c>
      <c r="CU909" s="3">
        <f t="shared" si="684"/>
        <v>0.98165221799172964</v>
      </c>
      <c r="CV909" s="3">
        <f>CS909/VLOOKUP(C909,Sheet3!A$130:C$143,3,FALSE)</f>
        <v>1.0355331625299435</v>
      </c>
      <c r="CX909" s="4">
        <f t="shared" si="685"/>
        <v>1.3729792023288865</v>
      </c>
      <c r="CY909" s="4">
        <f t="shared" si="686"/>
        <v>2.2221635256834715</v>
      </c>
      <c r="CZ909" s="4">
        <f t="shared" si="687"/>
        <v>-2.8751122267325117E-2</v>
      </c>
      <c r="DA909" s="4">
        <f t="shared" si="688"/>
        <v>0.90162054212636122</v>
      </c>
    </row>
    <row r="910" spans="1:105" x14ac:dyDescent="0.25">
      <c r="A910">
        <v>16225847</v>
      </c>
      <c r="B910" t="s">
        <v>1355</v>
      </c>
      <c r="C910">
        <v>8</v>
      </c>
      <c r="D910">
        <v>157</v>
      </c>
      <c r="E910" s="3">
        <v>0.18922761199999999</v>
      </c>
      <c r="F910">
        <v>5.0562458053483077</v>
      </c>
      <c r="G910" s="3">
        <f t="shared" si="644"/>
        <v>0.69434148056559131</v>
      </c>
      <c r="H910" s="3">
        <f>F910/VLOOKUP(C910,Sheet3!A$66:C$79,3,FALSE)</f>
        <v>0.94884668070058187</v>
      </c>
      <c r="J910" s="4">
        <f t="shared" si="645"/>
        <v>0.25844430856837763</v>
      </c>
      <c r="K910" s="4">
        <f t="shared" si="646"/>
        <v>0.17388434398420866</v>
      </c>
      <c r="L910" s="4">
        <f t="shared" si="647"/>
        <v>-0.61456609852628796</v>
      </c>
      <c r="M910" s="4">
        <f t="shared" si="648"/>
        <v>0.47059493703866184</v>
      </c>
      <c r="O910">
        <v>804</v>
      </c>
      <c r="P910">
        <v>6.6895992691789665</v>
      </c>
      <c r="Q910">
        <v>0</v>
      </c>
      <c r="R910">
        <v>0.6124566736121142</v>
      </c>
      <c r="S910" s="3">
        <f t="shared" si="649"/>
        <v>0.91863933039787249</v>
      </c>
      <c r="T910" s="3">
        <f>P910/VLOOKUP(C910,Sheet3!A$82:C$95,3,FALSE)</f>
        <v>0.98918576162938865</v>
      </c>
      <c r="V910" s="4">
        <f t="shared" si="650"/>
        <v>0.517371670441928</v>
      </c>
      <c r="W910" s="4">
        <f t="shared" si="651"/>
        <v>0.48329352037578921</v>
      </c>
      <c r="X910" s="4">
        <f t="shared" si="652"/>
        <v>-5.4029757575440443E-2</v>
      </c>
      <c r="Y910" s="4">
        <f t="shared" si="653"/>
        <v>1.7408603411838024</v>
      </c>
      <c r="AA910">
        <v>827</v>
      </c>
      <c r="AB910">
        <v>6.7178046950236912</v>
      </c>
      <c r="AC910">
        <v>3.390703749</v>
      </c>
      <c r="AD910" s="3">
        <f t="shared" si="654"/>
        <v>0.92251259880588654</v>
      </c>
      <c r="AE910" t="s">
        <v>1355</v>
      </c>
      <c r="AF910">
        <v>2.8744021195609091</v>
      </c>
      <c r="AG910" s="3">
        <f>AB910/VLOOKUP(C910,Sheet3!A$2:C$15,3,FALSE)</f>
        <v>1.0762303699032099</v>
      </c>
      <c r="AI910" s="4">
        <f t="shared" si="655"/>
        <v>2.1961891969476488</v>
      </c>
      <c r="AJ910" s="4">
        <f t="shared" si="656"/>
        <v>2.578838469622204</v>
      </c>
      <c r="AK910" s="4">
        <f t="shared" si="657"/>
        <v>0.27915167596159879</v>
      </c>
      <c r="AL910" s="4">
        <f t="shared" si="658"/>
        <v>2.5919105511895566</v>
      </c>
      <c r="AM910" s="3">
        <f t="shared" si="659"/>
        <v>0.11122621295332034</v>
      </c>
      <c r="AN910" s="3">
        <f t="shared" si="689"/>
        <v>0.89556650246303948</v>
      </c>
      <c r="AO910" s="3">
        <f t="shared" si="660"/>
        <v>1.0786188691703271</v>
      </c>
      <c r="AP910">
        <v>1454</v>
      </c>
      <c r="AQ910">
        <v>7.2820736580934646</v>
      </c>
      <c r="AR910">
        <v>0.730346261</v>
      </c>
      <c r="AT910" s="3">
        <f>AQ910/VLOOKUP(C910,Sheet3!A$34:C$47,3,FALSE)</f>
        <v>0.97314300815351695</v>
      </c>
      <c r="AV910" s="4">
        <f t="shared" si="661"/>
        <v>0.48745341676313342</v>
      </c>
      <c r="AW910" s="4">
        <f t="shared" si="662"/>
        <v>0.33923466931712304</v>
      </c>
      <c r="AX910" s="4">
        <f t="shared" si="663"/>
        <v>-6.8508104296860536E-2</v>
      </c>
      <c r="AZ910">
        <v>687</v>
      </c>
      <c r="BA910">
        <v>6.5323342922223491</v>
      </c>
      <c r="BB910">
        <v>1.8913292479999999</v>
      </c>
      <c r="BC910" s="3">
        <f t="shared" si="664"/>
        <v>0.8970431499222975</v>
      </c>
      <c r="BD910" s="3">
        <f>BA910/VLOOKUP(C910,Sheet3!A$50:C$63,3,FALSE)</f>
        <v>0.98571220475628551</v>
      </c>
      <c r="BF910" s="4">
        <f t="shared" si="665"/>
        <v>0.65998112247809593</v>
      </c>
      <c r="BG910" s="4">
        <f t="shared" si="666"/>
        <v>0.95393633149052193</v>
      </c>
      <c r="BH910" s="4">
        <f t="shared" si="667"/>
        <v>-6.1003035136504999E-2</v>
      </c>
      <c r="BI910" s="4">
        <f t="shared" si="668"/>
        <v>1.1025609611235259</v>
      </c>
      <c r="BK910">
        <v>1469</v>
      </c>
      <c r="BL910">
        <v>7.2923371761738771</v>
      </c>
      <c r="BM910">
        <v>0.32390421000000003</v>
      </c>
      <c r="BN910" s="3">
        <f t="shared" si="669"/>
        <v>1.0014094224478223</v>
      </c>
      <c r="BO910" s="3">
        <f>BL910/VLOOKUP(C910,Sheet3!A$18:C$31,3,FALSE)</f>
        <v>0.99276711283403096</v>
      </c>
      <c r="BQ910" s="4">
        <f t="shared" si="670"/>
        <v>0.54316508696561394</v>
      </c>
      <c r="BR910" s="4">
        <f t="shared" si="671"/>
        <v>0.54421770782430101</v>
      </c>
      <c r="BS910" s="4">
        <f t="shared" si="672"/>
        <v>-6.8077285229989751E-2</v>
      </c>
      <c r="BT910" s="4">
        <f t="shared" si="673"/>
        <v>1.2596834113399418</v>
      </c>
      <c r="BV910">
        <v>1391</v>
      </c>
      <c r="BW910">
        <v>7.237778191923443</v>
      </c>
      <c r="BX910">
        <v>2.0696107709999998</v>
      </c>
      <c r="BY910" s="3">
        <f t="shared" si="674"/>
        <v>0.99391719059023931</v>
      </c>
      <c r="BZ910" s="3">
        <f>BW910/VLOOKUP(C910,Sheet3!A$98:C$111,3,FALSE)</f>
        <v>1.0715828385091766</v>
      </c>
      <c r="CB910" s="4">
        <f t="shared" si="675"/>
        <v>1.6663268497133434</v>
      </c>
      <c r="CC910" s="4">
        <f t="shared" si="676"/>
        <v>2.1604699566781314</v>
      </c>
      <c r="CD910" s="4">
        <f t="shared" si="677"/>
        <v>-2.2020219275426356E-2</v>
      </c>
      <c r="CE910" s="4">
        <f t="shared" si="678"/>
        <v>2.055109441020305</v>
      </c>
      <c r="CG910">
        <v>3050</v>
      </c>
      <c r="CH910">
        <v>8.0228968696014569</v>
      </c>
      <c r="CI910">
        <v>2.2200408039999999</v>
      </c>
      <c r="CJ910" s="3">
        <f t="shared" si="679"/>
        <v>1.1017324523605476</v>
      </c>
      <c r="CK910" s="3">
        <f>CH910/VLOOKUP(C910,Sheet3!A$114:C$127,3,FALSE)</f>
        <v>0.97216940240552518</v>
      </c>
      <c r="CM910" s="4">
        <f t="shared" si="680"/>
        <v>0.34126245041290609</v>
      </c>
      <c r="CN910" s="4">
        <f t="shared" si="681"/>
        <v>0.25061094601482048</v>
      </c>
      <c r="CO910" s="4">
        <f t="shared" si="682"/>
        <v>-0.10575170720472334</v>
      </c>
      <c r="CP910" s="4">
        <f t="shared" si="683"/>
        <v>0.30257068494553158</v>
      </c>
      <c r="CR910">
        <v>1425</v>
      </c>
      <c r="CS910">
        <v>7.2619270927027513</v>
      </c>
      <c r="CT910">
        <v>6.7418131849999998</v>
      </c>
      <c r="CU910" s="3">
        <f t="shared" si="684"/>
        <v>0.99723340269041061</v>
      </c>
      <c r="CV910" s="3">
        <f>CS910/VLOOKUP(C910,Sheet3!A$130:C$143,3,FALSE)</f>
        <v>1.0326682592684975</v>
      </c>
      <c r="CX910" s="4">
        <f t="shared" si="685"/>
        <v>1.3089015526396128</v>
      </c>
      <c r="CY910" s="4">
        <f t="shared" si="686"/>
        <v>2.0322947632541339</v>
      </c>
      <c r="CZ910" s="4">
        <f t="shared" si="687"/>
        <v>-3.1198528181526967E-2</v>
      </c>
      <c r="DA910" s="4">
        <f t="shared" si="688"/>
        <v>1.3429140654896654</v>
      </c>
    </row>
    <row r="911" spans="1:105" x14ac:dyDescent="0.25">
      <c r="A911">
        <v>16225928</v>
      </c>
      <c r="B911" t="s">
        <v>1355</v>
      </c>
      <c r="C911">
        <v>8</v>
      </c>
      <c r="D911">
        <v>200</v>
      </c>
      <c r="E911" s="3">
        <v>0.96545994999999996</v>
      </c>
      <c r="F911">
        <v>5.2983173665480363</v>
      </c>
      <c r="G911" s="3">
        <f t="shared" si="644"/>
        <v>0.71881941141714967</v>
      </c>
      <c r="H911" s="3">
        <f>F911/VLOOKUP(C911,Sheet3!A$66:C$79,3,FALSE)</f>
        <v>0.99427342737761526</v>
      </c>
      <c r="J911" s="4">
        <f t="shared" si="645"/>
        <v>0.64475626948215947</v>
      </c>
      <c r="K911" s="4">
        <f t="shared" si="646"/>
        <v>0.89195863121462438</v>
      </c>
      <c r="L911" s="4">
        <f t="shared" si="647"/>
        <v>-0.31487388860010401</v>
      </c>
      <c r="M911" s="4">
        <f t="shared" si="648"/>
        <v>0.69216244389740578</v>
      </c>
      <c r="O911">
        <v>788</v>
      </c>
      <c r="P911">
        <v>6.6694980898578793</v>
      </c>
      <c r="Q911">
        <v>0</v>
      </c>
      <c r="R911">
        <v>0.5860327375017863</v>
      </c>
      <c r="S911" s="3">
        <f t="shared" si="649"/>
        <v>0.90484664464766529</v>
      </c>
      <c r="T911" s="3">
        <f>P911/VLOOKUP(C911,Sheet3!A$82:C$95,3,FALSE)</f>
        <v>0.98621341611566116</v>
      </c>
      <c r="V911" s="4">
        <f t="shared" si="650"/>
        <v>0.4726585051350834</v>
      </c>
      <c r="W911" s="4">
        <f t="shared" si="651"/>
        <v>0.39761423363242565</v>
      </c>
      <c r="X911" s="4">
        <f t="shared" si="652"/>
        <v>-5.4029757575440443E-2</v>
      </c>
      <c r="Y911" s="4">
        <f t="shared" si="653"/>
        <v>1.4254756661826857</v>
      </c>
      <c r="AA911">
        <v>382</v>
      </c>
      <c r="AB911">
        <v>5.9454206086065753</v>
      </c>
      <c r="AC911">
        <v>0.56093761600000003</v>
      </c>
      <c r="AD911" s="3">
        <f t="shared" si="654"/>
        <v>0.80661150452947739</v>
      </c>
      <c r="AE911" t="s">
        <v>1355</v>
      </c>
      <c r="AF911">
        <v>0.1718604683650353</v>
      </c>
      <c r="AG911" s="3">
        <f>AB911/VLOOKUP(C911,Sheet3!A$2:C$15,3,FALSE)</f>
        <v>0.95249006354273835</v>
      </c>
      <c r="AI911" s="4">
        <f t="shared" si="655"/>
        <v>0.25391326678483439</v>
      </c>
      <c r="AJ911" s="4">
        <f t="shared" si="656"/>
        <v>0.15760491469534588</v>
      </c>
      <c r="AK911" s="4">
        <f t="shared" si="657"/>
        <v>-0.17451710979898888</v>
      </c>
      <c r="AL911" s="4">
        <f t="shared" si="658"/>
        <v>0.22684497441739607</v>
      </c>
      <c r="AM911" s="3">
        <f t="shared" si="659"/>
        <v>0.77575908320815867</v>
      </c>
      <c r="AN911" s="3">
        <f t="shared" si="689"/>
        <v>0.89655172413791628</v>
      </c>
      <c r="AO911" s="3">
        <f t="shared" si="660"/>
        <v>1.0789748406250541</v>
      </c>
      <c r="AP911">
        <v>1589</v>
      </c>
      <c r="AQ911">
        <v>7.3708601665367164</v>
      </c>
      <c r="AR911">
        <v>1.534297367</v>
      </c>
      <c r="AT911" s="3">
        <f>AQ911/VLOOKUP(C911,Sheet3!A$34:C$47,3,FALSE)</f>
        <v>0.9850080309432665</v>
      </c>
      <c r="AV911" s="4">
        <f t="shared" si="661"/>
        <v>0.58135992487888877</v>
      </c>
      <c r="AW911" s="4">
        <f t="shared" si="662"/>
        <v>0.7282385003712154</v>
      </c>
      <c r="AX911" s="4">
        <f t="shared" si="663"/>
        <v>-6.6133628525544774E-2</v>
      </c>
      <c r="AZ911">
        <v>1347</v>
      </c>
      <c r="BA911">
        <v>7.2056351764103637</v>
      </c>
      <c r="BB911">
        <v>5.2284439159999998</v>
      </c>
      <c r="BC911" s="3">
        <f t="shared" si="664"/>
        <v>0.97758402867599292</v>
      </c>
      <c r="BD911" s="3">
        <f>BA911/VLOOKUP(C911,Sheet3!A$50:C$63,3,FALSE)</f>
        <v>1.0873115518392307</v>
      </c>
      <c r="BF911" s="4">
        <f t="shared" si="665"/>
        <v>1.2984497236823347</v>
      </c>
      <c r="BG911" s="4">
        <f t="shared" si="666"/>
        <v>1.9881699583451959</v>
      </c>
      <c r="BH911" s="4">
        <f t="shared" si="667"/>
        <v>-5.803051571805698E-2</v>
      </c>
      <c r="BI911" s="4">
        <f t="shared" si="668"/>
        <v>2.1268533458791468</v>
      </c>
      <c r="BK911">
        <v>1246</v>
      </c>
      <c r="BL911">
        <v>7.1276936993473985</v>
      </c>
      <c r="BM911">
        <v>0</v>
      </c>
      <c r="BN911" s="3">
        <f t="shared" si="669"/>
        <v>0.96700975711175752</v>
      </c>
      <c r="BO911" s="3">
        <f>BL911/VLOOKUP(C911,Sheet3!A$18:C$31,3,FALSE)</f>
        <v>0.97035281338693113</v>
      </c>
      <c r="BQ911" s="4">
        <f t="shared" si="670"/>
        <v>0.21050169180649311</v>
      </c>
      <c r="BR911" s="4">
        <f t="shared" si="671"/>
        <v>1.9901154317294913E-2</v>
      </c>
      <c r="BS911" s="4">
        <f t="shared" si="672"/>
        <v>-0.11006590972110734</v>
      </c>
      <c r="BT911" s="4">
        <f t="shared" si="673"/>
        <v>0.21700479661588479</v>
      </c>
      <c r="BV911">
        <v>563</v>
      </c>
      <c r="BW911">
        <v>6.3332796281396906</v>
      </c>
      <c r="BX911">
        <v>0.43398342200000001</v>
      </c>
      <c r="BY911" s="3">
        <f t="shared" si="674"/>
        <v>0.85923209571827419</v>
      </c>
      <c r="BZ911" s="3">
        <f>BW911/VLOOKUP(C911,Sheet3!A$98:C$111,3,FALSE)</f>
        <v>0.93766810491200214</v>
      </c>
      <c r="CB911" s="4">
        <f t="shared" si="675"/>
        <v>0.25672815486047318</v>
      </c>
      <c r="CC911" s="4">
        <f t="shared" si="676"/>
        <v>0.17154242253912752</v>
      </c>
      <c r="CD911" s="4">
        <f t="shared" si="677"/>
        <v>-6.6166145030448029E-2</v>
      </c>
      <c r="CE911" s="4">
        <f t="shared" si="678"/>
        <v>0.17271269768731781</v>
      </c>
      <c r="CG911">
        <v>2577</v>
      </c>
      <c r="CH911">
        <v>7.8543812106523649</v>
      </c>
      <c r="CI911">
        <v>1.586491259</v>
      </c>
      <c r="CJ911" s="3">
        <f t="shared" si="679"/>
        <v>1.0655989983788876</v>
      </c>
      <c r="CK911" s="3">
        <f>CH911/VLOOKUP(C911,Sheet3!A$114:C$127,3,FALSE)</f>
        <v>0.95174962509575534</v>
      </c>
      <c r="CM911" s="4">
        <f t="shared" si="680"/>
        <v>0.17774402819427088</v>
      </c>
      <c r="CN911" s="4">
        <f t="shared" si="681"/>
        <v>7.7828412267624769E-2</v>
      </c>
      <c r="CO911" s="4">
        <f t="shared" si="682"/>
        <v>-0.13197480942534881</v>
      </c>
      <c r="CP911" s="4">
        <f t="shared" si="683"/>
        <v>0.10700390140155627</v>
      </c>
      <c r="CR911">
        <v>1040</v>
      </c>
      <c r="CS911">
        <v>6.9469759921354184</v>
      </c>
      <c r="CT911">
        <v>4.3384880570000002</v>
      </c>
      <c r="CU911" s="3">
        <f t="shared" si="684"/>
        <v>0.94249189852688997</v>
      </c>
      <c r="CV911" s="3">
        <f>CS911/VLOOKUP(C911,Sheet3!A$130:C$143,3,FALSE)</f>
        <v>0.98788124879239581</v>
      </c>
      <c r="CX911" s="4">
        <f t="shared" si="685"/>
        <v>0.5422070547589144</v>
      </c>
      <c r="CY911" s="4">
        <f t="shared" si="686"/>
        <v>0.54591694357726073</v>
      </c>
      <c r="CZ911" s="4">
        <f t="shared" si="687"/>
        <v>-6.3638070023660412E-2</v>
      </c>
      <c r="DA911" s="4">
        <f t="shared" si="688"/>
        <v>0.30257068494553158</v>
      </c>
    </row>
    <row r="912" spans="1:105" x14ac:dyDescent="0.25">
      <c r="A912">
        <v>16225937</v>
      </c>
      <c r="B912" t="s">
        <v>1355</v>
      </c>
      <c r="C912">
        <v>8</v>
      </c>
      <c r="D912">
        <v>195</v>
      </c>
      <c r="E912" s="3">
        <v>0.87564436400000001</v>
      </c>
      <c r="F912">
        <v>5.2729995585637468</v>
      </c>
      <c r="G912" s="3">
        <f t="shared" si="644"/>
        <v>0.70928396577127228</v>
      </c>
      <c r="H912" s="3">
        <f>F912/VLOOKUP(C912,Sheet3!A$66:C$79,3,FALSE)</f>
        <v>0.98952232962775943</v>
      </c>
      <c r="J912" s="4">
        <f t="shared" si="645"/>
        <v>0.5927586938366407</v>
      </c>
      <c r="K912" s="4">
        <f t="shared" si="646"/>
        <v>0.78275933924963248</v>
      </c>
      <c r="L912" s="4">
        <f t="shared" si="647"/>
        <v>-0.34955040249478181</v>
      </c>
      <c r="M912" s="4">
        <f t="shared" si="648"/>
        <v>0.58404981327270467</v>
      </c>
      <c r="O912">
        <v>744</v>
      </c>
      <c r="P912">
        <v>6.6120410348330916</v>
      </c>
      <c r="Q912">
        <v>0</v>
      </c>
      <c r="R912">
        <v>0.51467836539634204</v>
      </c>
      <c r="S912" s="3">
        <f t="shared" si="649"/>
        <v>0.88940168398311192</v>
      </c>
      <c r="T912" s="3">
        <f>P912/VLOOKUP(C912,Sheet3!A$82:C$95,3,FALSE)</f>
        <v>0.97771728675892444</v>
      </c>
      <c r="V912" s="4">
        <f t="shared" si="650"/>
        <v>0.35979476197800253</v>
      </c>
      <c r="W912" s="4">
        <f t="shared" si="651"/>
        <v>0.21212078202345952</v>
      </c>
      <c r="X912" s="4">
        <f t="shared" si="652"/>
        <v>-5.4029757575440443E-2</v>
      </c>
      <c r="Y912" s="4">
        <f t="shared" si="653"/>
        <v>1.1796407036664054</v>
      </c>
      <c r="AA912">
        <v>1693</v>
      </c>
      <c r="AB912">
        <v>7.4342573821331355</v>
      </c>
      <c r="AC912">
        <v>9.0822423489999995</v>
      </c>
      <c r="AD912" s="3">
        <f t="shared" si="654"/>
        <v>1</v>
      </c>
      <c r="AE912" t="s">
        <v>1355</v>
      </c>
      <c r="AF912">
        <v>9.5955150406681362</v>
      </c>
      <c r="AG912" s="3">
        <f>AB912/VLOOKUP(C912,Sheet3!A$2:C$15,3,FALSE)</f>
        <v>1.1910101492315857</v>
      </c>
      <c r="AI912" s="4">
        <f t="shared" si="655"/>
        <v>6.3611140537445481</v>
      </c>
      <c r="AJ912" s="4">
        <f t="shared" si="656"/>
        <v>4.0894305474196715</v>
      </c>
      <c r="AK912" s="4">
        <f t="shared" si="657"/>
        <v>1.1916205106331439</v>
      </c>
      <c r="AL912" s="4">
        <f t="shared" si="658"/>
        <v>4.0894305474196715</v>
      </c>
      <c r="AM912" s="3">
        <f t="shared" si="659"/>
        <v>1.7274411771698304E-3</v>
      </c>
      <c r="AN912" s="3">
        <f t="shared" si="689"/>
        <v>0.89753694581279309</v>
      </c>
      <c r="AO912" s="3">
        <f t="shared" si="660"/>
        <v>1.0793333600361243</v>
      </c>
      <c r="AP912">
        <v>1693</v>
      </c>
      <c r="AQ912">
        <v>7.4342573821331355</v>
      </c>
      <c r="AR912">
        <v>2.1604595519999998</v>
      </c>
      <c r="AT912" s="3">
        <f>AQ912/VLOOKUP(C912,Sheet3!A$34:C$47,3,FALSE)</f>
        <v>0.99348014479307456</v>
      </c>
      <c r="AV912" s="4">
        <f t="shared" si="661"/>
        <v>0.65522336559700611</v>
      </c>
      <c r="AW912" s="4">
        <f t="shared" si="662"/>
        <v>1.0477131606238572</v>
      </c>
      <c r="AX912" s="4">
        <f t="shared" si="663"/>
        <v>-6.4284253699015678E-2</v>
      </c>
      <c r="AZ912">
        <v>915</v>
      </c>
      <c r="BA912">
        <v>6.818924065275521</v>
      </c>
      <c r="BB912">
        <v>3.0390084640000001</v>
      </c>
      <c r="BC912" s="3">
        <f t="shared" si="664"/>
        <v>0.91723002241804885</v>
      </c>
      <c r="BD912" s="3">
        <f>BA912/VLOOKUP(C912,Sheet3!A$50:C$63,3,FALSE)</f>
        <v>1.0289578539254034</v>
      </c>
      <c r="BF912" s="4">
        <f t="shared" si="665"/>
        <v>0.90149024339897188</v>
      </c>
      <c r="BG912" s="4">
        <f t="shared" si="666"/>
        <v>1.4051909950111801</v>
      </c>
      <c r="BH912" s="4">
        <f t="shared" si="667"/>
        <v>-5.998074519590977E-2</v>
      </c>
      <c r="BI912" s="4">
        <f t="shared" si="668"/>
        <v>1.3466947883295715</v>
      </c>
      <c r="BK912">
        <v>1397</v>
      </c>
      <c r="BL912">
        <v>7.2420823592569619</v>
      </c>
      <c r="BM912">
        <v>0.14758319</v>
      </c>
      <c r="BN912" s="3">
        <f t="shared" si="669"/>
        <v>0.97415007135238141</v>
      </c>
      <c r="BO912" s="3">
        <f>BL912/VLOOKUP(C912,Sheet3!A$18:C$31,3,FALSE)</f>
        <v>0.9859255024845236</v>
      </c>
      <c r="BQ912" s="4">
        <f t="shared" si="670"/>
        <v>0.41746517695412394</v>
      </c>
      <c r="BR912" s="4">
        <f t="shared" si="671"/>
        <v>0.28801053361420181</v>
      </c>
      <c r="BS912" s="4">
        <f t="shared" si="672"/>
        <v>-9.0934280817267968E-2</v>
      </c>
      <c r="BT912" s="4">
        <f t="shared" si="673"/>
        <v>0.30257068494553158</v>
      </c>
      <c r="BV912">
        <v>899</v>
      </c>
      <c r="BW912">
        <v>6.80128303447162</v>
      </c>
      <c r="BX912">
        <v>1.0854909690000001</v>
      </c>
      <c r="BY912" s="3">
        <f t="shared" si="674"/>
        <v>0.91485708455793413</v>
      </c>
      <c r="BZ912" s="3">
        <f>BW912/VLOOKUP(C912,Sheet3!A$98:C$111,3,FALSE)</f>
        <v>1.0069579346485305</v>
      </c>
      <c r="CB912" s="4">
        <f t="shared" si="675"/>
        <v>0.7866360546998723</v>
      </c>
      <c r="CC912" s="4">
        <f t="shared" si="676"/>
        <v>0.99571786550547692</v>
      </c>
      <c r="CD912" s="4">
        <f t="shared" si="677"/>
        <v>-4.8581819471033391E-2</v>
      </c>
      <c r="CE912" s="4">
        <f t="shared" si="678"/>
        <v>0.73643526757539401</v>
      </c>
      <c r="CG912">
        <v>3847</v>
      </c>
      <c r="CH912">
        <v>8.2550489027522946</v>
      </c>
      <c r="CI912">
        <v>3.291457936</v>
      </c>
      <c r="CJ912" s="3">
        <f t="shared" si="679"/>
        <v>1.1104066591226422</v>
      </c>
      <c r="CK912" s="3">
        <f>CH912/VLOOKUP(C912,Sheet3!A$114:C$127,3,FALSE)</f>
        <v>1.0003002767023912</v>
      </c>
      <c r="CM912" s="4">
        <f t="shared" si="680"/>
        <v>0.71124413150169907</v>
      </c>
      <c r="CN912" s="4">
        <f t="shared" si="681"/>
        <v>0.84042498109944153</v>
      </c>
      <c r="CO912" s="4">
        <f t="shared" si="682"/>
        <v>-6.1404929284828595E-2</v>
      </c>
      <c r="CP912" s="4">
        <f t="shared" si="683"/>
        <v>0.38305793585821818</v>
      </c>
      <c r="CR912">
        <v>1422</v>
      </c>
      <c r="CS912">
        <v>7.259819610363186</v>
      </c>
      <c r="CT912">
        <v>6.723058054</v>
      </c>
      <c r="CU912" s="3">
        <f t="shared" si="684"/>
        <v>0.97653595203884402</v>
      </c>
      <c r="CV912" s="3">
        <f>CS912/VLOOKUP(C912,Sheet3!A$130:C$143,3,FALSE)</f>
        <v>1.0323685688294095</v>
      </c>
      <c r="CX912" s="4">
        <f t="shared" si="685"/>
        <v>1.3023070974769186</v>
      </c>
      <c r="CY912" s="4">
        <f t="shared" si="686"/>
        <v>2.0099890057398357</v>
      </c>
      <c r="CZ912" s="4">
        <f t="shared" si="687"/>
        <v>-3.1451680719958373E-2</v>
      </c>
      <c r="DA912" s="4">
        <f t="shared" si="688"/>
        <v>0.77204112302960837</v>
      </c>
    </row>
    <row r="913" spans="1:105" x14ac:dyDescent="0.25">
      <c r="A913">
        <v>16225938</v>
      </c>
      <c r="B913" t="s">
        <v>1355</v>
      </c>
      <c r="C913">
        <v>8</v>
      </c>
      <c r="D913">
        <v>187</v>
      </c>
      <c r="E913" s="3">
        <v>0.73176444699999998</v>
      </c>
      <c r="F913">
        <v>5.2311086168545868</v>
      </c>
      <c r="G913" s="3">
        <f t="shared" si="644"/>
        <v>0.71272998844704827</v>
      </c>
      <c r="H913" s="3">
        <f>F913/VLOOKUP(C913,Sheet3!A$66:C$79,3,FALSE)</f>
        <v>0.98166114515960845</v>
      </c>
      <c r="J913" s="4">
        <f t="shared" si="645"/>
        <v>0.51299434508668462</v>
      </c>
      <c r="K913" s="4">
        <f t="shared" si="646"/>
        <v>0.64600040213424326</v>
      </c>
      <c r="L913" s="4">
        <f t="shared" si="647"/>
        <v>-0.40510038177138069</v>
      </c>
      <c r="M913" s="4">
        <f t="shared" si="648"/>
        <v>0.63107475191756757</v>
      </c>
      <c r="O913">
        <v>755</v>
      </c>
      <c r="P913">
        <v>6.6267177492490248</v>
      </c>
      <c r="Q913">
        <v>0</v>
      </c>
      <c r="R913">
        <v>0.53232251995068058</v>
      </c>
      <c r="S913" s="3">
        <f t="shared" si="649"/>
        <v>0.90287944885075544</v>
      </c>
      <c r="T913" s="3">
        <f>P913/VLOOKUP(C913,Sheet3!A$82:C$95,3,FALSE)</f>
        <v>0.97988752093044351</v>
      </c>
      <c r="V913" s="4">
        <f t="shared" si="650"/>
        <v>0.38658193995169376</v>
      </c>
      <c r="W913" s="4">
        <f t="shared" si="651"/>
        <v>0.24430177682155577</v>
      </c>
      <c r="X913" s="4">
        <f t="shared" si="652"/>
        <v>-5.4029757575440443E-2</v>
      </c>
      <c r="Y913" s="4">
        <f t="shared" si="653"/>
        <v>1.3932148039644645</v>
      </c>
      <c r="AA913">
        <v>408</v>
      </c>
      <c r="AB913">
        <v>6.0112671744041615</v>
      </c>
      <c r="AC913">
        <v>0.72176323099999995</v>
      </c>
      <c r="AD913" s="3">
        <f t="shared" si="654"/>
        <v>0.81902531520008304</v>
      </c>
      <c r="AE913" t="s">
        <v>1355</v>
      </c>
      <c r="AF913">
        <v>0.24777909900244516</v>
      </c>
      <c r="AG913" s="3">
        <f>AB913/VLOOKUP(C913,Sheet3!A$2:C$15,3,FALSE)</f>
        <v>0.96303905641799825</v>
      </c>
      <c r="AI913" s="4">
        <f t="shared" si="655"/>
        <v>0.32849453917182342</v>
      </c>
      <c r="AJ913" s="4">
        <f t="shared" si="656"/>
        <v>0.26720354110824029</v>
      </c>
      <c r="AK913" s="4">
        <f t="shared" si="657"/>
        <v>-0.14873350859414342</v>
      </c>
      <c r="AL913" s="4">
        <f t="shared" si="658"/>
        <v>0.3744247887135152</v>
      </c>
      <c r="AM913" s="3">
        <f t="shared" si="659"/>
        <v>0.72000686004883363</v>
      </c>
      <c r="AN913" s="3">
        <f t="shared" si="689"/>
        <v>0.89852216748766989</v>
      </c>
      <c r="AO913" s="3">
        <f t="shared" si="660"/>
        <v>1.0796944745437191</v>
      </c>
      <c r="AP913">
        <v>1540</v>
      </c>
      <c r="AQ913">
        <v>7.3395376954076745</v>
      </c>
      <c r="AR913">
        <v>1.24107817</v>
      </c>
      <c r="AT913" s="3">
        <f>AQ913/VLOOKUP(C913,Sheet3!A$34:C$47,3,FALSE)</f>
        <v>0.9808222392020034</v>
      </c>
      <c r="AV913" s="4">
        <f t="shared" si="661"/>
        <v>0.54697675557971448</v>
      </c>
      <c r="AW913" s="4">
        <f t="shared" si="662"/>
        <v>0.56307002280351037</v>
      </c>
      <c r="AX913" s="4">
        <f t="shared" si="663"/>
        <v>-6.6999653677777313E-2</v>
      </c>
      <c r="AZ913">
        <v>721</v>
      </c>
      <c r="BA913">
        <v>6.5806391372849493</v>
      </c>
      <c r="BB913">
        <v>2.0620022339999999</v>
      </c>
      <c r="BC913" s="3">
        <f t="shared" si="664"/>
        <v>0.89660131337733084</v>
      </c>
      <c r="BD913" s="3">
        <f>BA913/VLOOKUP(C913,Sheet3!A$50:C$63,3,FALSE)</f>
        <v>0.99300127987048448</v>
      </c>
      <c r="BF913" s="4">
        <f t="shared" si="665"/>
        <v>0.69756110848290021</v>
      </c>
      <c r="BG913" s="4">
        <f t="shared" si="666"/>
        <v>1.0590127158777907</v>
      </c>
      <c r="BH913" s="4">
        <f t="shared" si="667"/>
        <v>-6.0851008965527316E-2</v>
      </c>
      <c r="BI913" s="4">
        <f t="shared" si="668"/>
        <v>1.0966437840954373</v>
      </c>
      <c r="BK913">
        <v>1407</v>
      </c>
      <c r="BL913">
        <v>7.2492150571143892</v>
      </c>
      <c r="BM913">
        <v>0.172023235</v>
      </c>
      <c r="BN913" s="3">
        <f t="shared" si="669"/>
        <v>0.98769368834364046</v>
      </c>
      <c r="BO913" s="3">
        <f>BL913/VLOOKUP(C913,Sheet3!A$18:C$31,3,FALSE)</f>
        <v>0.98689653655598308</v>
      </c>
      <c r="BQ913" s="4">
        <f t="shared" si="670"/>
        <v>0.43391404152944657</v>
      </c>
      <c r="BR913" s="4">
        <f t="shared" si="671"/>
        <v>0.31599370527767229</v>
      </c>
      <c r="BS913" s="4">
        <f t="shared" si="672"/>
        <v>-8.7766048233779717E-2</v>
      </c>
      <c r="BT913" s="4">
        <f t="shared" si="673"/>
        <v>0.61090908232297325</v>
      </c>
      <c r="BV913">
        <v>701</v>
      </c>
      <c r="BW913">
        <v>6.5525078870345901</v>
      </c>
      <c r="BX913">
        <v>0.698587081</v>
      </c>
      <c r="BY913" s="3">
        <f t="shared" si="674"/>
        <v>0.89276847656691971</v>
      </c>
      <c r="BZ913" s="3">
        <f>BW913/VLOOKUP(C913,Sheet3!A$98:C$111,3,FALSE)</f>
        <v>0.97012575057599437</v>
      </c>
      <c r="CB913" s="4">
        <f t="shared" si="675"/>
        <v>0.45633564737502091</v>
      </c>
      <c r="CC913" s="4">
        <f t="shared" si="676"/>
        <v>0.46430560813109784</v>
      </c>
      <c r="CD913" s="4">
        <f t="shared" si="677"/>
        <v>-5.9024436687247002E-2</v>
      </c>
      <c r="CE913" s="4">
        <f t="shared" si="678"/>
        <v>0.44413424926731854</v>
      </c>
      <c r="CG913">
        <v>3651</v>
      </c>
      <c r="CH913">
        <v>8.2027563816556377</v>
      </c>
      <c r="CI913">
        <v>3.0275943139999999</v>
      </c>
      <c r="CJ913" s="3">
        <f t="shared" si="679"/>
        <v>1.1176121333620339</v>
      </c>
      <c r="CK913" s="3">
        <f>CH913/VLOOKUP(C913,Sheet3!A$114:C$127,3,FALSE)</f>
        <v>0.99396376386780194</v>
      </c>
      <c r="CM913" s="4">
        <f t="shared" si="680"/>
        <v>0.61148029886215516</v>
      </c>
      <c r="CN913" s="4">
        <f t="shared" si="681"/>
        <v>0.66689384972252075</v>
      </c>
      <c r="CO913" s="4">
        <f t="shared" si="682"/>
        <v>-7.232644724126637E-2</v>
      </c>
      <c r="CP913" s="4">
        <f t="shared" si="683"/>
        <v>0.46117571512217015</v>
      </c>
      <c r="CR913">
        <v>984</v>
      </c>
      <c r="CS913">
        <v>6.8916258970522533</v>
      </c>
      <c r="CT913">
        <v>3.9896257839999998</v>
      </c>
      <c r="CU913" s="3">
        <f t="shared" si="684"/>
        <v>0.93897275047232498</v>
      </c>
      <c r="CV913" s="3">
        <f>CS913/VLOOKUP(C913,Sheet3!A$130:C$143,3,FALSE)</f>
        <v>0.98001029586072641</v>
      </c>
      <c r="CX913" s="4">
        <f t="shared" si="685"/>
        <v>0.45010129540837734</v>
      </c>
      <c r="CY913" s="4">
        <f t="shared" si="686"/>
        <v>0.38450406770821777</v>
      </c>
      <c r="CZ913" s="4">
        <f t="shared" si="687"/>
        <v>-6.8346934492423753E-2</v>
      </c>
      <c r="DA913" s="4">
        <f t="shared" si="688"/>
        <v>0.26849137129266892</v>
      </c>
    </row>
    <row r="914" spans="1:105" x14ac:dyDescent="0.25">
      <c r="A914">
        <v>16225981</v>
      </c>
      <c r="B914" t="s">
        <v>1355</v>
      </c>
      <c r="C914">
        <v>8</v>
      </c>
      <c r="D914">
        <v>187</v>
      </c>
      <c r="E914" s="3">
        <v>0.73176444699999998</v>
      </c>
      <c r="F914">
        <v>5.2311086168545868</v>
      </c>
      <c r="G914" s="3">
        <f t="shared" si="644"/>
        <v>0.70632400704901488</v>
      </c>
      <c r="H914" s="3">
        <f>F914/VLOOKUP(C914,Sheet3!A$66:C$79,3,FALSE)</f>
        <v>0.98166114515960845</v>
      </c>
      <c r="J914" s="4">
        <f t="shared" si="645"/>
        <v>0.51299434508668462</v>
      </c>
      <c r="K914" s="4">
        <f t="shared" si="646"/>
        <v>0.64600040213424326</v>
      </c>
      <c r="L914" s="4">
        <f t="shared" si="647"/>
        <v>-0.40510038177138069</v>
      </c>
      <c r="M914" s="4">
        <f t="shared" si="648"/>
        <v>0.56134141390289249</v>
      </c>
      <c r="O914">
        <v>735</v>
      </c>
      <c r="P914">
        <v>6.5998704992128365</v>
      </c>
      <c r="Q914">
        <v>0</v>
      </c>
      <c r="R914">
        <v>0.50034667867851934</v>
      </c>
      <c r="S914" s="3">
        <f t="shared" si="649"/>
        <v>0.89113939672152986</v>
      </c>
      <c r="T914" s="3">
        <f>P914/VLOOKUP(C914,Sheet3!A$82:C$95,3,FALSE)</f>
        <v>0.97591763926696973</v>
      </c>
      <c r="V914" s="4">
        <f t="shared" si="650"/>
        <v>0.33860649364510642</v>
      </c>
      <c r="W914" s="4">
        <f t="shared" si="651"/>
        <v>0.18805223150293959</v>
      </c>
      <c r="X914" s="4">
        <f t="shared" si="652"/>
        <v>-5.4029757575440443E-2</v>
      </c>
      <c r="Y914" s="4">
        <f t="shared" si="653"/>
        <v>1.205616190069666</v>
      </c>
      <c r="AA914">
        <v>508</v>
      </c>
      <c r="AB914">
        <v>6.230481447578482</v>
      </c>
      <c r="AC914">
        <v>1.3481602290000001</v>
      </c>
      <c r="AD914" s="3">
        <f t="shared" si="654"/>
        <v>0.84126309435040947</v>
      </c>
      <c r="AE914" t="s">
        <v>1355</v>
      </c>
      <c r="AF914">
        <v>0.67489345793651123</v>
      </c>
      <c r="AG914" s="3">
        <f>AB914/VLOOKUP(C914,Sheet3!A$2:C$15,3,FALSE)</f>
        <v>0.99815842487496265</v>
      </c>
      <c r="AI914" s="4">
        <f t="shared" si="655"/>
        <v>0.68595652137272267</v>
      </c>
      <c r="AJ914" s="4">
        <f t="shared" si="656"/>
        <v>0.93368247458602427</v>
      </c>
      <c r="AK914" s="4">
        <f t="shared" si="657"/>
        <v>-4.8309391500952759E-2</v>
      </c>
      <c r="AL914" s="4">
        <f t="shared" si="658"/>
        <v>0.71003779572436909</v>
      </c>
      <c r="AM914" s="3">
        <f t="shared" si="659"/>
        <v>0.50360828702737548</v>
      </c>
      <c r="AN914" s="3">
        <f t="shared" si="689"/>
        <v>0.89950738916254669</v>
      </c>
      <c r="AO914" s="3">
        <f t="shared" si="660"/>
        <v>1.0800582326144017</v>
      </c>
      <c r="AP914">
        <v>1646</v>
      </c>
      <c r="AQ914">
        <v>7.4061033812370152</v>
      </c>
      <c r="AR914">
        <v>1.8769144689999999</v>
      </c>
      <c r="AT914" s="3">
        <f>AQ914/VLOOKUP(C914,Sheet3!A$34:C$47,3,FALSE)</f>
        <v>0.98971777291797602</v>
      </c>
      <c r="AV914" s="4">
        <f t="shared" si="661"/>
        <v>0.62170978798053333</v>
      </c>
      <c r="AW914" s="4">
        <f t="shared" si="662"/>
        <v>0.93619188619145</v>
      </c>
      <c r="AX914" s="4">
        <f t="shared" si="663"/>
        <v>-6.5121706281187033E-2</v>
      </c>
      <c r="AZ914">
        <v>364</v>
      </c>
      <c r="BA914">
        <v>5.8971538676367405</v>
      </c>
      <c r="BB914">
        <v>0.28458252899999997</v>
      </c>
      <c r="BC914" s="3">
        <f t="shared" si="664"/>
        <v>0.79625594784119258</v>
      </c>
      <c r="BD914" s="3">
        <f>BA914/VLOOKUP(C914,Sheet3!A$50:C$63,3,FALSE)</f>
        <v>0.88986513558810487</v>
      </c>
      <c r="BF914" s="4">
        <f t="shared" si="665"/>
        <v>0.27949574170597852</v>
      </c>
      <c r="BG914" s="4">
        <f t="shared" si="666"/>
        <v>9.3931819834203498E-2</v>
      </c>
      <c r="BH914" s="4">
        <f t="shared" si="667"/>
        <v>-6.2434237326994178E-2</v>
      </c>
      <c r="BI914" s="4">
        <f t="shared" si="668"/>
        <v>9.6098667919293848E-2</v>
      </c>
      <c r="BK914">
        <v>1468</v>
      </c>
      <c r="BL914">
        <v>7.2916562091744606</v>
      </c>
      <c r="BM914">
        <v>0.32145075899999997</v>
      </c>
      <c r="BN914" s="3">
        <f t="shared" si="669"/>
        <v>0.98454691135523431</v>
      </c>
      <c r="BO914" s="3">
        <f>BL914/VLOOKUP(C914,Sheet3!A$18:C$31,3,FALSE)</f>
        <v>0.99267440707651955</v>
      </c>
      <c r="BQ914" s="4">
        <f t="shared" si="670"/>
        <v>0.54130560642964942</v>
      </c>
      <c r="BR914" s="4">
        <f t="shared" si="671"/>
        <v>0.53408248593025798</v>
      </c>
      <c r="BS914" s="4">
        <f t="shared" si="672"/>
        <v>-6.8395333065015912E-2</v>
      </c>
      <c r="BT914" s="4">
        <f t="shared" si="673"/>
        <v>0.51576390540657324</v>
      </c>
      <c r="BV914">
        <v>1859</v>
      </c>
      <c r="BW914">
        <v>7.5277939877214441</v>
      </c>
      <c r="BX914">
        <v>3.0251114619999999</v>
      </c>
      <c r="BY914" s="3">
        <f t="shared" si="674"/>
        <v>1.0164311244686006</v>
      </c>
      <c r="BZ914" s="3">
        <f>BW914/VLOOKUP(C914,Sheet3!A$98:C$111,3,FALSE)</f>
        <v>1.1145208702411398</v>
      </c>
      <c r="CB914" s="4">
        <f t="shared" si="675"/>
        <v>2.472682437275787</v>
      </c>
      <c r="CC914" s="4">
        <f t="shared" si="676"/>
        <v>2.8282993292537872</v>
      </c>
      <c r="CD914" s="4">
        <f t="shared" si="677"/>
        <v>3.7689451021117675E-3</v>
      </c>
      <c r="CE914" s="4">
        <f t="shared" si="678"/>
        <v>2.4682965952223799</v>
      </c>
      <c r="CG914">
        <v>3451</v>
      </c>
      <c r="CH914">
        <v>8.1464193230980033</v>
      </c>
      <c r="CI914">
        <v>2.7585854919999999</v>
      </c>
      <c r="CJ914" s="3">
        <f t="shared" si="679"/>
        <v>1.0999602495067164</v>
      </c>
      <c r="CK914" s="3">
        <f>CH914/VLOOKUP(C914,Sheet3!A$114:C$127,3,FALSE)</f>
        <v>0.98713715679040326</v>
      </c>
      <c r="CM914" s="4">
        <f t="shared" si="680"/>
        <v>0.51505064149135438</v>
      </c>
      <c r="CN914" s="4">
        <f t="shared" si="681"/>
        <v>0.50427895553967628</v>
      </c>
      <c r="CO914" s="4">
        <f t="shared" si="682"/>
        <v>-8.3460928977112353E-2</v>
      </c>
      <c r="CP914" s="4">
        <f t="shared" si="683"/>
        <v>0.29064211408025775</v>
      </c>
      <c r="CR914">
        <v>1099</v>
      </c>
      <c r="CS914">
        <v>7.0021559544036212</v>
      </c>
      <c r="CT914">
        <v>4.70626224</v>
      </c>
      <c r="CU914" s="3">
        <f t="shared" si="684"/>
        <v>0.94545749552230474</v>
      </c>
      <c r="CV914" s="3">
        <f>CS914/VLOOKUP(C914,Sheet3!A$130:C$143,3,FALSE)</f>
        <v>0.99572800831704955</v>
      </c>
      <c r="CX914" s="4">
        <f t="shared" si="685"/>
        <v>0.64599714121102059</v>
      </c>
      <c r="CY914" s="4">
        <f t="shared" si="686"/>
        <v>0.73232848562274055</v>
      </c>
      <c r="CZ914" s="4">
        <f t="shared" si="687"/>
        <v>-5.8673936848798132E-2</v>
      </c>
      <c r="DA914" s="4">
        <f t="shared" si="688"/>
        <v>0.33923466931712304</v>
      </c>
    </row>
    <row r="915" spans="1:105" x14ac:dyDescent="0.25">
      <c r="A915">
        <v>16226018</v>
      </c>
      <c r="B915" t="s">
        <v>1355</v>
      </c>
      <c r="C915">
        <v>8</v>
      </c>
      <c r="D915">
        <v>179</v>
      </c>
      <c r="E915" s="3">
        <v>0.58763052999999998</v>
      </c>
      <c r="F915">
        <v>5.1873858058407549</v>
      </c>
      <c r="G915" s="3">
        <f t="shared" si="644"/>
        <v>0.70899359646368199</v>
      </c>
      <c r="H915" s="3">
        <f>F915/VLOOKUP(C915,Sheet3!A$66:C$79,3,FALSE)</f>
        <v>0.97345619514363202</v>
      </c>
      <c r="J915" s="4">
        <f t="shared" si="645"/>
        <v>0.4378296979681448</v>
      </c>
      <c r="K915" s="4">
        <f t="shared" si="646"/>
        <v>0.48970379873670816</v>
      </c>
      <c r="L915" s="4">
        <f t="shared" si="647"/>
        <v>-0.46074842681720202</v>
      </c>
      <c r="M915" s="4">
        <f t="shared" si="648"/>
        <v>0.58052247275473645</v>
      </c>
      <c r="O915">
        <v>873</v>
      </c>
      <c r="P915">
        <v>6.7719355558396019</v>
      </c>
      <c r="Q915">
        <v>0</v>
      </c>
      <c r="R915">
        <v>0.72878005810516855</v>
      </c>
      <c r="S915" s="3">
        <f t="shared" si="649"/>
        <v>0.9255642677182423</v>
      </c>
      <c r="T915" s="3">
        <f>P915/VLOOKUP(C915,Sheet3!A$82:C$95,3,FALSE)</f>
        <v>1.0013607633227459</v>
      </c>
      <c r="V915" s="4">
        <f t="shared" si="650"/>
        <v>0.73077880940369344</v>
      </c>
      <c r="W915" s="4">
        <f t="shared" si="651"/>
        <v>0.89919629851485505</v>
      </c>
      <c r="X915" s="4">
        <f t="shared" si="652"/>
        <v>-5.4029757575440443E-2</v>
      </c>
      <c r="Y915" s="4">
        <f t="shared" si="653"/>
        <v>1.9390372697675513</v>
      </c>
      <c r="AA915">
        <v>391</v>
      </c>
      <c r="AB915">
        <v>5.9687075599853658</v>
      </c>
      <c r="AC915">
        <v>0.61648261100000001</v>
      </c>
      <c r="AD915" s="3">
        <f t="shared" si="654"/>
        <v>0.8157818981632734</v>
      </c>
      <c r="AE915" t="s">
        <v>1355</v>
      </c>
      <c r="AF915">
        <v>0.19637143314465802</v>
      </c>
      <c r="AG915" s="3">
        <f>AB915/VLOOKUP(C915,Sheet3!A$2:C$15,3,FALSE)</f>
        <v>0.95622076507904219</v>
      </c>
      <c r="AI915" s="4">
        <f t="shared" si="655"/>
        <v>0.27872469052842419</v>
      </c>
      <c r="AJ915" s="4">
        <f t="shared" si="656"/>
        <v>0.1964104891171409</v>
      </c>
      <c r="AK915" s="4">
        <f t="shared" si="657"/>
        <v>-0.16561212286637159</v>
      </c>
      <c r="AL915" s="4">
        <f t="shared" si="658"/>
        <v>0.32823043172610927</v>
      </c>
      <c r="AM915" s="3">
        <f t="shared" si="659"/>
        <v>0.75674821448974527</v>
      </c>
      <c r="AN915" s="3">
        <f t="shared" si="689"/>
        <v>0.90049261083742349</v>
      </c>
      <c r="AO915" s="3">
        <f t="shared" si="660"/>
        <v>1.0804246840920335</v>
      </c>
      <c r="AP915">
        <v>1505</v>
      </c>
      <c r="AQ915">
        <v>7.3165481771829759</v>
      </c>
      <c r="AR915">
        <v>1.032534445</v>
      </c>
      <c r="AT915" s="3">
        <f>AQ915/VLOOKUP(C915,Sheet3!A$34:C$47,3,FALSE)</f>
        <v>0.97775002516358611</v>
      </c>
      <c r="AV915" s="4">
        <f t="shared" si="661"/>
        <v>0.52261529719059552</v>
      </c>
      <c r="AW915" s="4">
        <f t="shared" si="662"/>
        <v>0.45961443455521772</v>
      </c>
      <c r="AX915" s="4">
        <f t="shared" si="663"/>
        <v>-6.7615589172581453E-2</v>
      </c>
      <c r="AZ915">
        <v>555</v>
      </c>
      <c r="BA915">
        <v>6.3189681137464344</v>
      </c>
      <c r="BB915">
        <v>1.2307926410000001</v>
      </c>
      <c r="BC915" s="3">
        <f t="shared" si="664"/>
        <v>0.86365427531147199</v>
      </c>
      <c r="BD915" s="3">
        <f>BA915/VLOOKUP(C915,Sheet3!A$50:C$63,3,FALSE)</f>
        <v>0.95351580500125011</v>
      </c>
      <c r="BF915" s="4">
        <f t="shared" si="665"/>
        <v>0.50894464639620163</v>
      </c>
      <c r="BG915" s="4">
        <f t="shared" si="666"/>
        <v>0.59649441832078853</v>
      </c>
      <c r="BH915" s="4">
        <f t="shared" si="667"/>
        <v>-6.1591405056703172E-2</v>
      </c>
      <c r="BI915" s="4">
        <f t="shared" si="668"/>
        <v>0.66881507990041456</v>
      </c>
      <c r="BK915">
        <v>1313</v>
      </c>
      <c r="BL915">
        <v>7.180069874302796</v>
      </c>
      <c r="BM915">
        <v>0</v>
      </c>
      <c r="BN915" s="3">
        <f t="shared" si="669"/>
        <v>0.9813466269099691</v>
      </c>
      <c r="BO915" s="3">
        <f>BL915/VLOOKUP(C915,Sheet3!A$18:C$31,3,FALSE)</f>
        <v>0.97748322202487092</v>
      </c>
      <c r="BQ915" s="4">
        <f t="shared" si="670"/>
        <v>0.29261802280079241</v>
      </c>
      <c r="BR915" s="4">
        <f t="shared" si="671"/>
        <v>8.6384614198820694E-2</v>
      </c>
      <c r="BS915" s="4">
        <f t="shared" si="672"/>
        <v>-0.11006590972110734</v>
      </c>
      <c r="BT915" s="4">
        <f t="shared" si="673"/>
        <v>0.43343896015057054</v>
      </c>
      <c r="BV915">
        <v>747</v>
      </c>
      <c r="BW915">
        <v>6.6160651851328174</v>
      </c>
      <c r="BX915">
        <v>0.78782286800000001</v>
      </c>
      <c r="BY915" s="3">
        <f t="shared" si="674"/>
        <v>0.90426045519188269</v>
      </c>
      <c r="BZ915" s="3">
        <f>BW915/VLOOKUP(C915,Sheet3!A$98:C$111,3,FALSE)</f>
        <v>0.97953567004272679</v>
      </c>
      <c r="CB915" s="4">
        <f t="shared" si="675"/>
        <v>0.52966342633379071</v>
      </c>
      <c r="CC915" s="4">
        <f t="shared" si="676"/>
        <v>0.59649441832078853</v>
      </c>
      <c r="CD915" s="4">
        <f t="shared" si="677"/>
        <v>-5.661594404984923E-2</v>
      </c>
      <c r="CE915" s="4">
        <f t="shared" si="678"/>
        <v>0.58228458774813563</v>
      </c>
      <c r="CG915">
        <v>3944</v>
      </c>
      <c r="CH915">
        <v>8.2799507157225261</v>
      </c>
      <c r="CI915">
        <v>3.4221243069999998</v>
      </c>
      <c r="CJ915" s="3">
        <f t="shared" si="679"/>
        <v>1.1316744611268972</v>
      </c>
      <c r="CK915" s="3">
        <f>CH915/VLOOKUP(C915,Sheet3!A$114:C$127,3,FALSE)</f>
        <v>1.003317737979478</v>
      </c>
      <c r="CM915" s="4">
        <f t="shared" si="680"/>
        <v>0.76233049157503807</v>
      </c>
      <c r="CN915" s="4">
        <f t="shared" si="681"/>
        <v>0.93870761078869736</v>
      </c>
      <c r="CO915" s="4">
        <f t="shared" si="682"/>
        <v>-5.5996547840041724E-2</v>
      </c>
      <c r="CP915" s="4">
        <f t="shared" si="683"/>
        <v>0.66689384972252075</v>
      </c>
      <c r="CR915">
        <v>1106</v>
      </c>
      <c r="CS915">
        <v>7.0085051820822803</v>
      </c>
      <c r="CT915">
        <v>4.7499108049999998</v>
      </c>
      <c r="CU915" s="3">
        <f t="shared" si="684"/>
        <v>0.95789776987168029</v>
      </c>
      <c r="CV915" s="3">
        <f>CS915/VLOOKUP(C915,Sheet3!A$130:C$143,3,FALSE)</f>
        <v>0.99663088792612864</v>
      </c>
      <c r="CX915" s="4">
        <f t="shared" si="685"/>
        <v>0.65873032860501113</v>
      </c>
      <c r="CY915" s="4">
        <f t="shared" si="686"/>
        <v>0.75722603724446769</v>
      </c>
      <c r="CZ915" s="4">
        <f t="shared" si="687"/>
        <v>-5.8084778339127452E-2</v>
      </c>
      <c r="DA915" s="4">
        <f t="shared" si="688"/>
        <v>0.46430560813109784</v>
      </c>
    </row>
    <row r="916" spans="1:105" x14ac:dyDescent="0.25">
      <c r="A916">
        <v>16226019</v>
      </c>
      <c r="B916" t="s">
        <v>1355</v>
      </c>
      <c r="C916">
        <v>8</v>
      </c>
      <c r="D916">
        <v>185</v>
      </c>
      <c r="E916" s="3">
        <v>0.69575682999999999</v>
      </c>
      <c r="F916">
        <v>5.2203558250783244</v>
      </c>
      <c r="G916" s="3">
        <f t="shared" si="644"/>
        <v>0.71824375915276661</v>
      </c>
      <c r="H916" s="3">
        <f>F916/VLOOKUP(C916,Sheet3!A$66:C$79,3,FALSE)</f>
        <v>0.97964329413377838</v>
      </c>
      <c r="J916" s="4">
        <f t="shared" si="645"/>
        <v>0.49375488520515048</v>
      </c>
      <c r="K916" s="4">
        <f t="shared" si="646"/>
        <v>0.61272561324937114</v>
      </c>
      <c r="L916" s="4">
        <f t="shared" si="647"/>
        <v>-0.41900240798779642</v>
      </c>
      <c r="M916" s="4">
        <f t="shared" si="648"/>
        <v>0.68627430127218325</v>
      </c>
      <c r="O916">
        <v>1052</v>
      </c>
      <c r="P916">
        <v>6.9584483932976555</v>
      </c>
      <c r="Q916">
        <v>34.869134330000001</v>
      </c>
      <c r="R916">
        <v>1.0419960238786359</v>
      </c>
      <c r="S916" s="3">
        <f t="shared" si="649"/>
        <v>0.95737959237628223</v>
      </c>
      <c r="T916" s="3">
        <f>P916/VLOOKUP(C916,Sheet3!A$82:C$95,3,FALSE)</f>
        <v>1.0289402693216527</v>
      </c>
      <c r="V916" s="4">
        <f t="shared" si="650"/>
        <v>1.410723739505928</v>
      </c>
      <c r="W916" s="4">
        <f t="shared" si="651"/>
        <v>2.565935064786296</v>
      </c>
      <c r="X916" s="4">
        <f t="shared" si="652"/>
        <v>-9.4682408688459754E-3</v>
      </c>
      <c r="Y916" s="4">
        <f t="shared" si="653"/>
        <v>2.7031361862997811</v>
      </c>
      <c r="AA916">
        <v>571</v>
      </c>
      <c r="AB916">
        <v>6.3473892096560105</v>
      </c>
      <c r="AC916">
        <v>1.747256106</v>
      </c>
      <c r="AD916" s="3">
        <f t="shared" si="654"/>
        <v>0.87330688549005941</v>
      </c>
      <c r="AE916" t="s">
        <v>1355</v>
      </c>
      <c r="AF916">
        <v>1.0338819461048785</v>
      </c>
      <c r="AG916" s="3">
        <f>AB916/VLOOKUP(C916,Sheet3!A$2:C$15,3,FALSE)</f>
        <v>1.0168877106665632</v>
      </c>
      <c r="AI916" s="4">
        <f t="shared" si="655"/>
        <v>0.95362472076827209</v>
      </c>
      <c r="AJ916" s="4">
        <f t="shared" si="656"/>
        <v>1.373567806580668</v>
      </c>
      <c r="AK916" s="4">
        <f t="shared" si="657"/>
        <v>1.5673755307259753E-2</v>
      </c>
      <c r="AL916" s="4">
        <f t="shared" si="658"/>
        <v>1.4503732178044131</v>
      </c>
      <c r="AM916" s="3">
        <f t="shared" si="659"/>
        <v>0.38534173278587636</v>
      </c>
      <c r="AN916" s="3">
        <f t="shared" si="689"/>
        <v>0.90147783251230029</v>
      </c>
      <c r="AO916" s="3">
        <f t="shared" si="660"/>
        <v>1.0807938802511727</v>
      </c>
      <c r="AP916">
        <v>1434</v>
      </c>
      <c r="AQ916">
        <v>7.2682230211595655</v>
      </c>
      <c r="AR916">
        <v>0.61252647699999996</v>
      </c>
      <c r="AT916" s="3">
        <f>AQ916/VLOOKUP(C916,Sheet3!A$34:C$47,3,FALSE)</f>
        <v>0.97129207240038617</v>
      </c>
      <c r="AV916" s="4">
        <f t="shared" si="661"/>
        <v>0.47378451616267159</v>
      </c>
      <c r="AW916" s="4">
        <f t="shared" si="662"/>
        <v>0.29857866367599417</v>
      </c>
      <c r="AX916" s="4">
        <f t="shared" si="663"/>
        <v>-6.8856085934551906E-2</v>
      </c>
      <c r="AZ916">
        <v>415</v>
      </c>
      <c r="BA916">
        <v>6.0282785202306979</v>
      </c>
      <c r="BB916">
        <v>0.53547161799999998</v>
      </c>
      <c r="BC916" s="3">
        <f t="shared" si="664"/>
        <v>0.82940197386361325</v>
      </c>
      <c r="BD916" s="3">
        <f>BA916/VLOOKUP(C916,Sheet3!A$50:C$63,3,FALSE)</f>
        <v>0.9096515036189301</v>
      </c>
      <c r="BF916" s="4">
        <f t="shared" si="665"/>
        <v>0.34135092006723894</v>
      </c>
      <c r="BG916" s="4">
        <f t="shared" si="666"/>
        <v>0.18686387723356096</v>
      </c>
      <c r="BH916" s="4">
        <f t="shared" si="667"/>
        <v>-6.2210759034180163E-2</v>
      </c>
      <c r="BI916" s="4">
        <f t="shared" si="668"/>
        <v>0.3012382397117529</v>
      </c>
      <c r="BK916">
        <v>1393</v>
      </c>
      <c r="BL916">
        <v>7.2392149737798057</v>
      </c>
      <c r="BM916">
        <v>0.137813193</v>
      </c>
      <c r="BN916" s="3">
        <f t="shared" si="669"/>
        <v>0.99600892167242117</v>
      </c>
      <c r="BO916" s="3">
        <f>BL916/VLOOKUP(C916,Sheet3!A$18:C$31,3,FALSE)</f>
        <v>0.98553514121449903</v>
      </c>
      <c r="BQ916" s="4">
        <f t="shared" si="670"/>
        <v>0.41097859574290091</v>
      </c>
      <c r="BR916" s="4">
        <f t="shared" si="671"/>
        <v>0.27236484288846569</v>
      </c>
      <c r="BS916" s="4">
        <f t="shared" si="672"/>
        <v>-9.2200793331299019E-2</v>
      </c>
      <c r="BT916" s="4">
        <f t="shared" si="673"/>
        <v>0.93870761078869736</v>
      </c>
      <c r="BV916">
        <v>673</v>
      </c>
      <c r="BW916">
        <v>6.5117453296447279</v>
      </c>
      <c r="BX916">
        <v>0.64449713500000005</v>
      </c>
      <c r="BY916" s="3">
        <f t="shared" si="674"/>
        <v>0.8959198569839496</v>
      </c>
      <c r="BZ916" s="3">
        <f>BW916/VLOOKUP(C916,Sheet3!A$98:C$111,3,FALSE)</f>
        <v>0.96409068625177052</v>
      </c>
      <c r="CB916" s="4">
        <f t="shared" si="675"/>
        <v>0.41311011973371753</v>
      </c>
      <c r="CC916" s="4">
        <f t="shared" si="676"/>
        <v>0.39614903190509759</v>
      </c>
      <c r="CD916" s="4">
        <f t="shared" si="677"/>
        <v>-6.0484335692768662E-2</v>
      </c>
      <c r="CE916" s="4">
        <f t="shared" si="678"/>
        <v>0.47851263477544725</v>
      </c>
      <c r="CG916">
        <v>2419</v>
      </c>
      <c r="CH916">
        <v>7.7911095106100277</v>
      </c>
      <c r="CI916">
        <v>1.375367596</v>
      </c>
      <c r="CJ916" s="3">
        <f t="shared" si="679"/>
        <v>1.0719414481267584</v>
      </c>
      <c r="CK916" s="3">
        <f>CH916/VLOOKUP(C916,Sheet3!A$114:C$127,3,FALSE)</f>
        <v>0.94408271726693804</v>
      </c>
      <c r="CM916" s="4">
        <f t="shared" si="680"/>
        <v>0.13486356913265313</v>
      </c>
      <c r="CN916" s="4">
        <f t="shared" si="681"/>
        <v>4.4317423184562783E-2</v>
      </c>
      <c r="CO916" s="4">
        <f t="shared" si="682"/>
        <v>-0.14071337997556815</v>
      </c>
      <c r="CP916" s="4">
        <f t="shared" si="683"/>
        <v>0.12693811630237359</v>
      </c>
      <c r="CR916">
        <v>948</v>
      </c>
      <c r="CS916">
        <v>6.8543545022550214</v>
      </c>
      <c r="CT916">
        <v>3.7654742680000002</v>
      </c>
      <c r="CU916" s="3">
        <f t="shared" si="684"/>
        <v>0.94305781238417252</v>
      </c>
      <c r="CV916" s="3">
        <f>CS916/VLOOKUP(C916,Sheet3!A$130:C$143,3,FALSE)</f>
        <v>0.97471018944345844</v>
      </c>
      <c r="CX916" s="4">
        <f t="shared" si="685"/>
        <v>0.39455944965125889</v>
      </c>
      <c r="CY916" s="4">
        <f t="shared" si="686"/>
        <v>0.3106028566427958</v>
      </c>
      <c r="CZ916" s="4">
        <f t="shared" si="687"/>
        <v>-7.1372481222470516E-2</v>
      </c>
      <c r="DA916" s="4">
        <f t="shared" si="688"/>
        <v>0.30925967309632818</v>
      </c>
    </row>
    <row r="917" spans="1:105" x14ac:dyDescent="0.25">
      <c r="A917">
        <v>16226032</v>
      </c>
      <c r="B917" t="s">
        <v>1355</v>
      </c>
      <c r="C917">
        <v>8</v>
      </c>
      <c r="D917">
        <v>160</v>
      </c>
      <c r="E917" s="3">
        <v>0.24381697399999999</v>
      </c>
      <c r="F917">
        <v>5.0751738152338266</v>
      </c>
      <c r="G917" s="3">
        <f t="shared" si="644"/>
        <v>0.67506391178499092</v>
      </c>
      <c r="H917" s="3">
        <f>F917/VLOOKUP(C917,Sheet3!A$66:C$79,3,FALSE)</f>
        <v>0.95239867956368007</v>
      </c>
      <c r="J917" s="4">
        <f t="shared" si="645"/>
        <v>0.28032853728063872</v>
      </c>
      <c r="K917" s="4">
        <f t="shared" si="646"/>
        <v>0.19881145065467909</v>
      </c>
      <c r="L917" s="4">
        <f t="shared" si="647"/>
        <v>-0.59348992618026997</v>
      </c>
      <c r="M917" s="4">
        <f t="shared" si="648"/>
        <v>0.31194784675812859</v>
      </c>
      <c r="O917">
        <v>788</v>
      </c>
      <c r="P917">
        <v>6.6694980898578793</v>
      </c>
      <c r="Q917">
        <v>0</v>
      </c>
      <c r="R917">
        <v>0.5860327375017863</v>
      </c>
      <c r="S917" s="3">
        <f t="shared" si="649"/>
        <v>0.88712970906880162</v>
      </c>
      <c r="T917" s="3">
        <f>P917/VLOOKUP(C917,Sheet3!A$82:C$95,3,FALSE)</f>
        <v>0.98621341611566116</v>
      </c>
      <c r="V917" s="4">
        <f t="shared" si="650"/>
        <v>0.4726585051350834</v>
      </c>
      <c r="W917" s="4">
        <f t="shared" si="651"/>
        <v>0.39761423363242565</v>
      </c>
      <c r="X917" s="4">
        <f t="shared" si="652"/>
        <v>-5.4029757575440443E-2</v>
      </c>
      <c r="Y917" s="4">
        <f t="shared" si="653"/>
        <v>1.1326837205786342</v>
      </c>
      <c r="AA917">
        <v>472</v>
      </c>
      <c r="AB917">
        <v>6.156978985585555</v>
      </c>
      <c r="AC917">
        <v>1.1214868280000001</v>
      </c>
      <c r="AD917" s="3">
        <f t="shared" si="654"/>
        <v>0.81895802392255124</v>
      </c>
      <c r="AE917" t="s">
        <v>1355</v>
      </c>
      <c r="AF917">
        <v>0.4983628566813797</v>
      </c>
      <c r="AG917" s="3">
        <f>AB917/VLOOKUP(C917,Sheet3!A$2:C$15,3,FALSE)</f>
        <v>0.98638291405696532</v>
      </c>
      <c r="AI917" s="4">
        <f t="shared" si="655"/>
        <v>0.54605747660701398</v>
      </c>
      <c r="AJ917" s="4">
        <f t="shared" si="656"/>
        <v>0.67266864921640457</v>
      </c>
      <c r="AK917" s="4">
        <f t="shared" si="657"/>
        <v>-8.4649725564839434E-2</v>
      </c>
      <c r="AL917" s="4">
        <f t="shared" si="658"/>
        <v>0.37299314924207749</v>
      </c>
      <c r="AM917" s="3">
        <f t="shared" si="659"/>
        <v>0.57922893830994648</v>
      </c>
      <c r="AN917" s="3">
        <f t="shared" si="689"/>
        <v>0.90246305418717709</v>
      </c>
      <c r="AO917" s="3">
        <f t="shared" si="660"/>
        <v>1.0811658738531</v>
      </c>
      <c r="AP917">
        <v>1841</v>
      </c>
      <c r="AQ917">
        <v>7.5180641812330782</v>
      </c>
      <c r="AR917">
        <v>3.0582089749999999</v>
      </c>
      <c r="AT917" s="3">
        <f>AQ917/VLOOKUP(C917,Sheet3!A$34:C$47,3,FALSE)</f>
        <v>1.0046797020083731</v>
      </c>
      <c r="AV917" s="4">
        <f t="shared" si="661"/>
        <v>0.76182581505503877</v>
      </c>
      <c r="AW917" s="4">
        <f t="shared" si="662"/>
        <v>1.6045238976316714</v>
      </c>
      <c r="AX917" s="4">
        <f t="shared" si="663"/>
        <v>-6.1632743877439271E-2</v>
      </c>
      <c r="AZ917">
        <v>10059</v>
      </c>
      <c r="BA917">
        <v>9.2162230351343375</v>
      </c>
      <c r="BB917">
        <v>50.629992960000003</v>
      </c>
      <c r="BC917" s="3">
        <f t="shared" si="664"/>
        <v>1.2258771424351866</v>
      </c>
      <c r="BD917" s="3">
        <f>BA917/VLOOKUP(C917,Sheet3!A$50:C$63,3,FALSE)</f>
        <v>1.3907040149957333</v>
      </c>
      <c r="BF917" s="4">
        <f t="shared" si="665"/>
        <v>4.5970393236416562</v>
      </c>
      <c r="BG917" s="4">
        <f t="shared" si="666"/>
        <v>3.5214465098137322</v>
      </c>
      <c r="BH917" s="4">
        <f t="shared" si="667"/>
        <v>-1.7589296405148964E-2</v>
      </c>
      <c r="BI917" s="4">
        <f t="shared" si="668"/>
        <v>5.3132059790417872</v>
      </c>
      <c r="BK917">
        <v>1515</v>
      </c>
      <c r="BL917">
        <v>7.3231707179434693</v>
      </c>
      <c r="BM917">
        <v>0.436862533</v>
      </c>
      <c r="BN917" s="3">
        <f t="shared" si="669"/>
        <v>0.97407664279109107</v>
      </c>
      <c r="BO917" s="3">
        <f>BL917/VLOOKUP(C917,Sheet3!A$18:C$31,3,FALSE)</f>
        <v>0.99696474186592199</v>
      </c>
      <c r="BQ917" s="4">
        <f t="shared" si="670"/>
        <v>0.63203783851832918</v>
      </c>
      <c r="BR917" s="4">
        <f t="shared" si="671"/>
        <v>0.79577470736170275</v>
      </c>
      <c r="BS917" s="4">
        <f t="shared" si="672"/>
        <v>-5.3434176368905885E-2</v>
      </c>
      <c r="BT917" s="4">
        <f t="shared" si="673"/>
        <v>0.29990756752604786</v>
      </c>
      <c r="BV917">
        <v>722</v>
      </c>
      <c r="BW917">
        <v>6.5820251388928259</v>
      </c>
      <c r="BX917">
        <v>0.73926981999999997</v>
      </c>
      <c r="BY917" s="3">
        <f t="shared" si="674"/>
        <v>0.87549467259446467</v>
      </c>
      <c r="BZ917" s="3">
        <f>BW917/VLOOKUP(C917,Sheet3!A$98:C$111,3,FALSE)</f>
        <v>0.97449590115155826</v>
      </c>
      <c r="CB917" s="4">
        <f t="shared" si="675"/>
        <v>0.4894796552090907</v>
      </c>
      <c r="CC917" s="4">
        <f t="shared" si="676"/>
        <v>0.52905313752525596</v>
      </c>
      <c r="CD917" s="4">
        <f t="shared" si="677"/>
        <v>-5.7926401015183336E-2</v>
      </c>
      <c r="CE917" s="4">
        <f t="shared" si="678"/>
        <v>0.27365934145111154</v>
      </c>
      <c r="CG917">
        <v>5616</v>
      </c>
      <c r="CH917">
        <v>8.633374945705647</v>
      </c>
      <c r="CI917">
        <v>5.6813546500000003</v>
      </c>
      <c r="CJ917" s="3">
        <f t="shared" si="679"/>
        <v>1.1483507905208705</v>
      </c>
      <c r="CK917" s="3">
        <f>CH917/VLOOKUP(C917,Sheet3!A$114:C$127,3,FALSE)</f>
        <v>1.046143693247602</v>
      </c>
      <c r="CM917" s="4">
        <f t="shared" si="680"/>
        <v>1.754346349063701</v>
      </c>
      <c r="CN917" s="4">
        <f t="shared" si="681"/>
        <v>2.4918270926325743</v>
      </c>
      <c r="CO917" s="4">
        <f t="shared" si="682"/>
        <v>3.751473109936266E-2</v>
      </c>
      <c r="CP917" s="4">
        <f t="shared" si="683"/>
        <v>0.95649715235219568</v>
      </c>
      <c r="CR917">
        <v>1104</v>
      </c>
      <c r="CS917">
        <v>7.0066952268370404</v>
      </c>
      <c r="CT917">
        <v>4.7374394850000003</v>
      </c>
      <c r="CU917" s="3">
        <f t="shared" si="684"/>
        <v>0.93198129969779464</v>
      </c>
      <c r="CV917" s="3">
        <f>CS917/VLOOKUP(C917,Sheet3!A$130:C$143,3,FALSE)</f>
        <v>0.99637350675049907</v>
      </c>
      <c r="CX917" s="4">
        <f t="shared" si="685"/>
        <v>0.65508364649443707</v>
      </c>
      <c r="CY917" s="4">
        <f t="shared" si="686"/>
        <v>0.74885778757395116</v>
      </c>
      <c r="CZ917" s="4">
        <f t="shared" si="687"/>
        <v>-5.8253113410505535E-2</v>
      </c>
      <c r="DA917" s="4">
        <f t="shared" si="688"/>
        <v>0.20847336156641594</v>
      </c>
    </row>
    <row r="918" spans="1:105" x14ac:dyDescent="0.25">
      <c r="A918">
        <v>16226071</v>
      </c>
      <c r="B918" t="s">
        <v>1355</v>
      </c>
      <c r="C918">
        <v>8</v>
      </c>
      <c r="D918">
        <v>188</v>
      </c>
      <c r="E918" s="3">
        <v>0.74976229100000003</v>
      </c>
      <c r="F918">
        <v>5.2364419628299492</v>
      </c>
      <c r="G918" s="3">
        <f t="shared" si="644"/>
        <v>0.7122666634151813</v>
      </c>
      <c r="H918" s="3">
        <f>F918/VLOOKUP(C918,Sheet3!A$66:C$79,3,FALSE)</f>
        <v>0.98266199199747328</v>
      </c>
      <c r="J918" s="4">
        <f t="shared" si="645"/>
        <v>0.52272228138912702</v>
      </c>
      <c r="K918" s="4">
        <f t="shared" si="646"/>
        <v>0.66115220715484557</v>
      </c>
      <c r="L918" s="4">
        <f t="shared" si="647"/>
        <v>-0.39815167147136393</v>
      </c>
      <c r="M918" s="4">
        <f t="shared" si="648"/>
        <v>0.62737789003624145</v>
      </c>
      <c r="O918">
        <v>635</v>
      </c>
      <c r="P918">
        <v>6.4536249988926917</v>
      </c>
      <c r="Q918">
        <v>0</v>
      </c>
      <c r="R918">
        <v>0.34868012611391619</v>
      </c>
      <c r="S918" s="3">
        <f t="shared" si="649"/>
        <v>0.8778292545822256</v>
      </c>
      <c r="T918" s="3">
        <f>P918/VLOOKUP(C918,Sheet3!A$82:C$95,3,FALSE)</f>
        <v>0.95429243261437324</v>
      </c>
      <c r="V918" s="4">
        <f t="shared" si="650"/>
        <v>0.14924833523438139</v>
      </c>
      <c r="W918" s="4">
        <f t="shared" si="651"/>
        <v>1.8896633891289497E-2</v>
      </c>
      <c r="X918" s="4">
        <f t="shared" si="652"/>
        <v>-5.4029757575440443E-2</v>
      </c>
      <c r="Y918" s="4">
        <f t="shared" si="653"/>
        <v>1.0172820434213175</v>
      </c>
      <c r="AA918">
        <v>370</v>
      </c>
      <c r="AB918">
        <v>5.9135030056382698</v>
      </c>
      <c r="AC918">
        <v>0.48711152200000002</v>
      </c>
      <c r="AD918" s="3">
        <f t="shared" si="654"/>
        <v>0.80436125995853014</v>
      </c>
      <c r="AE918" t="s">
        <v>1355</v>
      </c>
      <c r="AF918">
        <v>0.14210681511318035</v>
      </c>
      <c r="AG918" s="3">
        <f>AB918/VLOOKUP(C918,Sheet3!A$2:C$15,3,FALSE)</f>
        <v>0.94737668272735842</v>
      </c>
      <c r="AI918" s="4">
        <f t="shared" si="655"/>
        <v>0.22256192189714874</v>
      </c>
      <c r="AJ918" s="4">
        <f t="shared" si="656"/>
        <v>0.10700390140155627</v>
      </c>
      <c r="AK918" s="4">
        <f t="shared" si="657"/>
        <v>-0.18635292691187502</v>
      </c>
      <c r="AL918" s="4">
        <f t="shared" si="658"/>
        <v>0.21212078202345952</v>
      </c>
      <c r="AM918" s="3">
        <f t="shared" si="659"/>
        <v>0.80046543887699895</v>
      </c>
      <c r="AN918" s="3">
        <f t="shared" si="689"/>
        <v>0.9034482758620539</v>
      </c>
      <c r="AO918" s="3">
        <f t="shared" si="660"/>
        <v>1.0815407192046342</v>
      </c>
      <c r="AP918">
        <v>1559</v>
      </c>
      <c r="AQ918">
        <v>7.3517998690577766</v>
      </c>
      <c r="AR918">
        <v>1.3546149430000001</v>
      </c>
      <c r="AT918" s="3">
        <f>AQ918/VLOOKUP(C918,Sheet3!A$34:C$47,3,FALSE)</f>
        <v>0.9824608999891129</v>
      </c>
      <c r="AV918" s="4">
        <f t="shared" si="661"/>
        <v>0.56027264897846274</v>
      </c>
      <c r="AW918" s="4">
        <f t="shared" si="662"/>
        <v>0.62002491573098273</v>
      </c>
      <c r="AX918" s="4">
        <f t="shared" si="663"/>
        <v>-6.6664321945996752E-2</v>
      </c>
      <c r="AZ918">
        <v>553</v>
      </c>
      <c r="BA918">
        <v>6.315358001522335</v>
      </c>
      <c r="BB918">
        <v>1.2208145159999999</v>
      </c>
      <c r="BC918" s="3">
        <f t="shared" si="664"/>
        <v>0.85902202372270586</v>
      </c>
      <c r="BD918" s="3">
        <f>BA918/VLOOKUP(C918,Sheet3!A$50:C$63,3,FALSE)</f>
        <v>0.95297104848380243</v>
      </c>
      <c r="BF918" s="4">
        <f t="shared" si="665"/>
        <v>0.50659670083473141</v>
      </c>
      <c r="BG918" s="4">
        <f t="shared" si="666"/>
        <v>0.5893642633361974</v>
      </c>
      <c r="BH918" s="4">
        <f t="shared" si="667"/>
        <v>-6.1600293025284712E-2</v>
      </c>
      <c r="BI918" s="4">
        <f t="shared" si="668"/>
        <v>0.60909584519879234</v>
      </c>
      <c r="BK918">
        <v>1251</v>
      </c>
      <c r="BL918">
        <v>7.1316985104669115</v>
      </c>
      <c r="BM918">
        <v>0</v>
      </c>
      <c r="BN918" s="3">
        <f t="shared" si="669"/>
        <v>0.97006156825388745</v>
      </c>
      <c r="BO918" s="3">
        <f>BL918/VLOOKUP(C918,Sheet3!A$18:C$31,3,FALSE)</f>
        <v>0.97089802196362107</v>
      </c>
      <c r="BQ918" s="4">
        <f t="shared" si="670"/>
        <v>0.21608931963473918</v>
      </c>
      <c r="BR918" s="4">
        <f t="shared" si="671"/>
        <v>2.5949559853175628E-2</v>
      </c>
      <c r="BS918" s="4">
        <f t="shared" si="672"/>
        <v>-0.11006590972110734</v>
      </c>
      <c r="BT918" s="4">
        <f t="shared" si="673"/>
        <v>0.23928294570961309</v>
      </c>
      <c r="BV918">
        <v>490</v>
      </c>
      <c r="BW918">
        <v>6.1944053911046719</v>
      </c>
      <c r="BX918">
        <v>0.29651543499999999</v>
      </c>
      <c r="BY918" s="3">
        <f t="shared" si="674"/>
        <v>0.84256991504565548</v>
      </c>
      <c r="BZ918" s="3">
        <f>BW918/VLOOKUP(C918,Sheet3!A$98:C$111,3,FALSE)</f>
        <v>0.91710720277164048</v>
      </c>
      <c r="CB918" s="4">
        <f t="shared" si="675"/>
        <v>0.16851443489225845</v>
      </c>
      <c r="CC918" s="4">
        <f t="shared" si="676"/>
        <v>7.5700751890508025E-2</v>
      </c>
      <c r="CD918" s="4">
        <f t="shared" si="677"/>
        <v>-6.9876434878257537E-2</v>
      </c>
      <c r="CE918" s="4">
        <f t="shared" si="678"/>
        <v>0.11692133805890229</v>
      </c>
      <c r="CG918">
        <v>3242</v>
      </c>
      <c r="CH918">
        <v>8.0839457022956207</v>
      </c>
      <c r="CI918">
        <v>2.4777526939999999</v>
      </c>
      <c r="CJ918" s="3">
        <f t="shared" si="679"/>
        <v>1.0995872910413811</v>
      </c>
      <c r="CK918" s="3">
        <f>CH918/VLOOKUP(C918,Sheet3!A$114:C$127,3,FALSE)</f>
        <v>0.97956695570360075</v>
      </c>
      <c r="CM918" s="4">
        <f t="shared" si="680"/>
        <v>0.42092850778774388</v>
      </c>
      <c r="CN918" s="4">
        <f t="shared" si="681"/>
        <v>0.3475680508762673</v>
      </c>
      <c r="CO918" s="4">
        <f t="shared" si="682"/>
        <v>-9.508481416016977E-2</v>
      </c>
      <c r="CP918" s="4">
        <f t="shared" si="683"/>
        <v>0.28801053361420181</v>
      </c>
      <c r="CR918">
        <v>980</v>
      </c>
      <c r="CS918">
        <v>6.8875525716646173</v>
      </c>
      <c r="CT918">
        <v>3.9647153959999999</v>
      </c>
      <c r="CU918" s="3">
        <f t="shared" si="684"/>
        <v>0.93685256594822697</v>
      </c>
      <c r="CV918" s="3">
        <f>CS918/VLOOKUP(C918,Sheet3!A$130:C$143,3,FALSE)</f>
        <v>0.97943105652331819</v>
      </c>
      <c r="CX918" s="4">
        <f t="shared" si="685"/>
        <v>0.44378230387909445</v>
      </c>
      <c r="CY918" s="4">
        <f t="shared" si="686"/>
        <v>0.37585848071536387</v>
      </c>
      <c r="CZ918" s="4">
        <f t="shared" si="687"/>
        <v>-6.8683169304940464E-2</v>
      </c>
      <c r="DA918" s="4">
        <f t="shared" si="688"/>
        <v>0.25187757063001348</v>
      </c>
    </row>
    <row r="919" spans="1:105" x14ac:dyDescent="0.25">
      <c r="A919">
        <v>16226072</v>
      </c>
      <c r="B919" t="s">
        <v>1355</v>
      </c>
      <c r="C919">
        <v>8</v>
      </c>
      <c r="D919">
        <v>304</v>
      </c>
      <c r="E919" s="3">
        <v>2.8223664689999999</v>
      </c>
      <c r="F919">
        <v>5.7170277014062219</v>
      </c>
      <c r="G919" s="3">
        <f t="shared" si="644"/>
        <v>0.75092390207559045</v>
      </c>
      <c r="H919" s="3">
        <f>F919/VLOOKUP(C919,Sheet3!A$66:C$79,3,FALSE)</f>
        <v>1.0728479126182215</v>
      </c>
      <c r="J919" s="4">
        <f t="shared" si="645"/>
        <v>1.9553021657664795</v>
      </c>
      <c r="K919" s="4">
        <f t="shared" si="646"/>
        <v>2.2498150570139814</v>
      </c>
      <c r="L919" s="4">
        <f t="shared" si="647"/>
        <v>0.40205117502105048</v>
      </c>
      <c r="M919" s="4">
        <f t="shared" si="648"/>
        <v>1.1669016778889756</v>
      </c>
      <c r="O919">
        <v>770</v>
      </c>
      <c r="P919">
        <v>6.6463905148477291</v>
      </c>
      <c r="Q919">
        <v>0</v>
      </c>
      <c r="R919">
        <v>0.55659736338355414</v>
      </c>
      <c r="S919" s="3">
        <f t="shared" si="649"/>
        <v>0.87299445809927168</v>
      </c>
      <c r="T919" s="3">
        <f>P919/VLOOKUP(C919,Sheet3!A$82:C$95,3,FALSE)</f>
        <v>0.98279651724533035</v>
      </c>
      <c r="V919" s="4">
        <f t="shared" si="650"/>
        <v>0.42466034899633964</v>
      </c>
      <c r="W919" s="4">
        <f t="shared" si="651"/>
        <v>0.3106028566427958</v>
      </c>
      <c r="X919" s="4">
        <f t="shared" si="652"/>
        <v>-5.4029757575440443E-2</v>
      </c>
      <c r="Y919" s="4">
        <f t="shared" si="653"/>
        <v>0.96940055718810358</v>
      </c>
      <c r="AA919">
        <v>822</v>
      </c>
      <c r="AB919">
        <v>6.7117403950561796</v>
      </c>
      <c r="AC919">
        <v>3.3583513909999998</v>
      </c>
      <c r="AD919" s="3">
        <f t="shared" si="654"/>
        <v>0.88157807700219071</v>
      </c>
      <c r="AE919" t="s">
        <v>1355</v>
      </c>
      <c r="AF919">
        <v>2.8352794792298601</v>
      </c>
      <c r="AG919" s="3">
        <f>AB919/VLOOKUP(C919,Sheet3!A$2:C$15,3,FALSE)</f>
        <v>1.0752588346928942</v>
      </c>
      <c r="AI919" s="4">
        <f t="shared" si="655"/>
        <v>2.1708484875815182</v>
      </c>
      <c r="AJ919" s="4">
        <f t="shared" si="656"/>
        <v>2.565935064786296</v>
      </c>
      <c r="AK919" s="4">
        <f t="shared" si="657"/>
        <v>0.27396493816048173</v>
      </c>
      <c r="AL919" s="4">
        <f t="shared" si="658"/>
        <v>1.6651485194481062</v>
      </c>
      <c r="AM919" s="3">
        <f t="shared" si="659"/>
        <v>0.11408077970919149</v>
      </c>
      <c r="AN919" s="3">
        <f t="shared" si="689"/>
        <v>0.9044334975369307</v>
      </c>
      <c r="AO919" s="3">
        <f t="shared" si="660"/>
        <v>1.0819184722199016</v>
      </c>
      <c r="AP919">
        <v>2025</v>
      </c>
      <c r="AQ919">
        <v>7.6133249795406392</v>
      </c>
      <c r="AR919">
        <v>4.182280231</v>
      </c>
      <c r="AT919" s="3">
        <f>AQ919/VLOOKUP(C919,Sheet3!A$34:C$47,3,FALSE)</f>
        <v>1.0174099192756887</v>
      </c>
      <c r="AV919" s="4">
        <f t="shared" si="661"/>
        <v>0.89568680559783342</v>
      </c>
      <c r="AW919" s="4">
        <f t="shared" si="662"/>
        <v>2.0099890057398357</v>
      </c>
      <c r="AX919" s="4">
        <f t="shared" si="663"/>
        <v>-5.8312790782425461E-2</v>
      </c>
      <c r="AZ919">
        <v>2589</v>
      </c>
      <c r="BA919">
        <v>7.8590269797515377</v>
      </c>
      <c r="BB919">
        <v>11.58462261</v>
      </c>
      <c r="BC919" s="3">
        <f t="shared" si="664"/>
        <v>1.0322726273830654</v>
      </c>
      <c r="BD919" s="3">
        <f>BA919/VLOOKUP(C919,Sheet3!A$50:C$63,3,FALSE)</f>
        <v>1.18590667055628</v>
      </c>
      <c r="BF919" s="4">
        <f t="shared" si="665"/>
        <v>2.1517331960432502</v>
      </c>
      <c r="BG919" s="4">
        <f t="shared" si="666"/>
        <v>2.8972922007407385</v>
      </c>
      <c r="BH919" s="4">
        <f t="shared" si="667"/>
        <v>-5.2368779015924405E-2</v>
      </c>
      <c r="BI919" s="4">
        <f t="shared" si="668"/>
        <v>2.8622008809294686</v>
      </c>
      <c r="BK919">
        <v>1412</v>
      </c>
      <c r="BL919">
        <v>7.2527624180531873</v>
      </c>
      <c r="BM919">
        <v>0.18425058599999999</v>
      </c>
      <c r="BN919" s="3">
        <f t="shared" si="669"/>
        <v>0.95264059232248788</v>
      </c>
      <c r="BO919" s="3">
        <f>BL919/VLOOKUP(C919,Sheet3!A$18:C$31,3,FALSE)</f>
        <v>0.98737946859715331</v>
      </c>
      <c r="BQ919" s="4">
        <f t="shared" si="670"/>
        <v>0.44226241704524888</v>
      </c>
      <c r="BR919" s="4">
        <f t="shared" si="671"/>
        <v>0.3378524990901714</v>
      </c>
      <c r="BS919" s="4">
        <f t="shared" si="672"/>
        <v>-8.6180981927725567E-2</v>
      </c>
      <c r="BT919" s="4">
        <f t="shared" si="673"/>
        <v>0.12693811630237359</v>
      </c>
      <c r="BV919">
        <v>1325</v>
      </c>
      <c r="BW919">
        <v>7.1891677384203225</v>
      </c>
      <c r="BX919">
        <v>1.9361770250000001</v>
      </c>
      <c r="BY919" s="3">
        <f t="shared" si="674"/>
        <v>0.94428751665531707</v>
      </c>
      <c r="BZ919" s="3">
        <f>BW919/VLOOKUP(C919,Sheet3!A$98:C$111,3,FALSE)</f>
        <v>1.0643858608780827</v>
      </c>
      <c r="CB919" s="4">
        <f t="shared" si="675"/>
        <v>1.5486300947934037</v>
      </c>
      <c r="CC919" s="4">
        <f t="shared" si="676"/>
        <v>2.055109441020305</v>
      </c>
      <c r="CD919" s="4">
        <f t="shared" si="677"/>
        <v>-2.5621624111149977E-2</v>
      </c>
      <c r="CE919" s="4">
        <f t="shared" si="678"/>
        <v>1.1893026145781422</v>
      </c>
      <c r="CG919">
        <v>3168</v>
      </c>
      <c r="CH919">
        <v>8.0608557529343159</v>
      </c>
      <c r="CI919">
        <v>2.3783932189999999</v>
      </c>
      <c r="CJ919" s="3">
        <f t="shared" si="679"/>
        <v>1.0587825653832368</v>
      </c>
      <c r="CK919" s="3">
        <f>CH919/VLOOKUP(C919,Sheet3!A$114:C$127,3,FALSE)</f>
        <v>0.97676904584173951</v>
      </c>
      <c r="CM919" s="4">
        <f t="shared" si="680"/>
        <v>0.38940794479966528</v>
      </c>
      <c r="CN919" s="4">
        <f t="shared" si="681"/>
        <v>0.30524091350141053</v>
      </c>
      <c r="CO919" s="4">
        <f t="shared" si="682"/>
        <v>-9.9197379136461677E-2</v>
      </c>
      <c r="CP919" s="4">
        <f t="shared" si="683"/>
        <v>8.6384614198820694E-2</v>
      </c>
      <c r="CR919">
        <v>1407</v>
      </c>
      <c r="CS919">
        <v>7.2492150571143892</v>
      </c>
      <c r="CT919">
        <v>6.6292881750000001</v>
      </c>
      <c r="CU919" s="3">
        <f t="shared" si="684"/>
        <v>0.95217465123257894</v>
      </c>
      <c r="CV919" s="3">
        <f>CS919/VLOOKUP(C919,Sheet3!A$130:C$143,3,FALSE)</f>
        <v>1.0308605688999197</v>
      </c>
      <c r="CX919" s="4">
        <f t="shared" si="685"/>
        <v>1.2694358118186089</v>
      </c>
      <c r="CY919" s="4">
        <f t="shared" si="686"/>
        <v>1.9459101490553135</v>
      </c>
      <c r="CZ919" s="4">
        <f t="shared" si="687"/>
        <v>-3.2717365448966994E-2</v>
      </c>
      <c r="DA919" s="4">
        <f t="shared" si="688"/>
        <v>0.40202276391719155</v>
      </c>
    </row>
    <row r="920" spans="1:105" x14ac:dyDescent="0.25">
      <c r="A920">
        <v>16226104</v>
      </c>
      <c r="B920" t="s">
        <v>1355</v>
      </c>
      <c r="C920">
        <v>8</v>
      </c>
      <c r="D920">
        <v>216</v>
      </c>
      <c r="E920" s="3">
        <v>1.252399904</v>
      </c>
      <c r="F920">
        <v>5.3752784076841653</v>
      </c>
      <c r="G920" s="3">
        <f t="shared" si="644"/>
        <v>0.73032642302485151</v>
      </c>
      <c r="H920" s="3">
        <f>F920/VLOOKUP(C920,Sheet3!A$66:C$79,3,FALSE)</f>
        <v>1.0087158083924057</v>
      </c>
      <c r="J920" s="4">
        <f t="shared" si="645"/>
        <v>0.82094812724676047</v>
      </c>
      <c r="K920" s="4">
        <f t="shared" si="646"/>
        <v>1.160592508695711</v>
      </c>
      <c r="L920" s="4">
        <f t="shared" si="647"/>
        <v>-0.20409047399521341</v>
      </c>
      <c r="M920" s="4">
        <f t="shared" si="648"/>
        <v>0.83814447840071638</v>
      </c>
      <c r="O920">
        <v>895</v>
      </c>
      <c r="P920">
        <v>6.7968237182748554</v>
      </c>
      <c r="Q920">
        <v>0</v>
      </c>
      <c r="R920">
        <v>0.76654286275136074</v>
      </c>
      <c r="S920" s="3">
        <f t="shared" si="649"/>
        <v>0.92346843783980781</v>
      </c>
      <c r="T920" s="3">
        <f>P920/VLOOKUP(C920,Sheet3!A$82:C$95,3,FALSE)</f>
        <v>1.0050409562496228</v>
      </c>
      <c r="V920" s="4">
        <f t="shared" si="650"/>
        <v>0.80529888684243389</v>
      </c>
      <c r="W920" s="4">
        <f t="shared" si="651"/>
        <v>1.0849134443099477</v>
      </c>
      <c r="X920" s="4">
        <f t="shared" si="652"/>
        <v>-5.4029757575440443E-2</v>
      </c>
      <c r="Y920" s="4">
        <f t="shared" si="653"/>
        <v>1.8663980861275797</v>
      </c>
      <c r="AA920">
        <v>633</v>
      </c>
      <c r="AB920">
        <v>6.4504704221441758</v>
      </c>
      <c r="AC920">
        <v>2.142465047</v>
      </c>
      <c r="AD920" s="3">
        <f t="shared" si="654"/>
        <v>0.87641023086314529</v>
      </c>
      <c r="AE920" t="s">
        <v>1355</v>
      </c>
      <c r="AF920">
        <v>1.4357553799672975</v>
      </c>
      <c r="AG920" s="3">
        <f>AB920/VLOOKUP(C920,Sheet3!A$2:C$15,3,FALSE)</f>
        <v>1.0334019048836696</v>
      </c>
      <c r="AI920" s="4">
        <f t="shared" si="655"/>
        <v>1.2379177732161137</v>
      </c>
      <c r="AJ920" s="4">
        <f t="shared" si="656"/>
        <v>1.6496443329121411</v>
      </c>
      <c r="AK920" s="4">
        <f t="shared" si="657"/>
        <v>7.9033747602848411E-2</v>
      </c>
      <c r="AL920" s="4">
        <f t="shared" si="658"/>
        <v>1.5566678764540363</v>
      </c>
      <c r="AM920" s="3">
        <f t="shared" si="659"/>
        <v>0.28998740928112499</v>
      </c>
      <c r="AN920" s="3">
        <f t="shared" si="689"/>
        <v>0.9054187192118075</v>
      </c>
      <c r="AO920" s="3">
        <f t="shared" si="660"/>
        <v>1.0822991904852426</v>
      </c>
      <c r="AP920">
        <v>1572</v>
      </c>
      <c r="AQ920">
        <v>7.360103972989152</v>
      </c>
      <c r="AR920">
        <v>1.4324178219999999</v>
      </c>
      <c r="AT920" s="3">
        <f>AQ920/VLOOKUP(C920,Sheet3!A$34:C$47,3,FALSE)</f>
        <v>0.98357062244719551</v>
      </c>
      <c r="AV920" s="4">
        <f t="shared" si="661"/>
        <v>0.56939682225600352</v>
      </c>
      <c r="AW920" s="4">
        <f t="shared" si="662"/>
        <v>0.66689384972252075</v>
      </c>
      <c r="AX920" s="4">
        <f t="shared" si="663"/>
        <v>-6.6434530544821527E-2</v>
      </c>
      <c r="AZ920">
        <v>576</v>
      </c>
      <c r="BA920">
        <v>6.3561076606958915</v>
      </c>
      <c r="BB920">
        <v>1.335623894</v>
      </c>
      <c r="BC920" s="3">
        <f t="shared" si="664"/>
        <v>0.86358938460953449</v>
      </c>
      <c r="BD920" s="3">
        <f>BA920/VLOOKUP(C920,Sheet3!A$50:C$63,3,FALSE)</f>
        <v>0.95912006575544739</v>
      </c>
      <c r="BF920" s="4">
        <f t="shared" si="665"/>
        <v>0.53349711075023931</v>
      </c>
      <c r="BG920" s="4">
        <f t="shared" si="666"/>
        <v>0.65734267873817787</v>
      </c>
      <c r="BH920" s="4">
        <f t="shared" si="667"/>
        <v>-6.1498027104129105E-2</v>
      </c>
      <c r="BI920" s="4">
        <f t="shared" si="668"/>
        <v>0.66689384972252075</v>
      </c>
      <c r="BK920">
        <v>1323</v>
      </c>
      <c r="BL920">
        <v>7.187657164114956</v>
      </c>
      <c r="BM920">
        <v>0</v>
      </c>
      <c r="BN920" s="3">
        <f t="shared" si="669"/>
        <v>0.97657005804441643</v>
      </c>
      <c r="BO920" s="3">
        <f>BL920/VLOOKUP(C920,Sheet3!A$18:C$31,3,FALSE)</f>
        <v>0.97851614351753913</v>
      </c>
      <c r="BQ920" s="4">
        <f t="shared" si="670"/>
        <v>0.3062136286560459</v>
      </c>
      <c r="BR920" s="4">
        <f t="shared" si="671"/>
        <v>0.10590801088091925</v>
      </c>
      <c r="BS920" s="4">
        <f t="shared" si="672"/>
        <v>-0.11006590972110734</v>
      </c>
      <c r="BT920" s="4">
        <f t="shared" si="673"/>
        <v>0.3406187525830614</v>
      </c>
      <c r="BV920">
        <v>973</v>
      </c>
      <c r="BW920">
        <v>6.8803840821860049</v>
      </c>
      <c r="BX920">
        <v>1.231718691</v>
      </c>
      <c r="BY920" s="3">
        <f t="shared" si="674"/>
        <v>0.93482158777054358</v>
      </c>
      <c r="BZ920" s="3">
        <f>BW920/VLOOKUP(C920,Sheet3!A$98:C$111,3,FALSE)</f>
        <v>1.0186691701950157</v>
      </c>
      <c r="CB920" s="4">
        <f t="shared" si="675"/>
        <v>0.91689196648369764</v>
      </c>
      <c r="CC920" s="4">
        <f t="shared" si="676"/>
        <v>1.2255504049704833</v>
      </c>
      <c r="CD920" s="4">
        <f t="shared" si="677"/>
        <v>-4.4635102535366684E-2</v>
      </c>
      <c r="CE920" s="4">
        <f t="shared" si="678"/>
        <v>1.0675719692734604</v>
      </c>
      <c r="CG920">
        <v>7899</v>
      </c>
      <c r="CH920">
        <v>8.9744914481644198</v>
      </c>
      <c r="CI920">
        <v>8.7819671699999997</v>
      </c>
      <c r="CJ920" s="3">
        <f t="shared" si="679"/>
        <v>1.2193430257371241</v>
      </c>
      <c r="CK920" s="3">
        <f>CH920/VLOOKUP(C920,Sheet3!A$114:C$127,3,FALSE)</f>
        <v>1.0874782674962775</v>
      </c>
      <c r="CM920" s="4">
        <f t="shared" si="680"/>
        <v>3.2151625833825421</v>
      </c>
      <c r="CN920" s="4">
        <f t="shared" si="681"/>
        <v>3.5553480614894135</v>
      </c>
      <c r="CO920" s="4">
        <f t="shared" si="682"/>
        <v>0.16585146450907742</v>
      </c>
      <c r="CP920" s="4">
        <f t="shared" si="683"/>
        <v>2.8972922007407385</v>
      </c>
      <c r="CR920">
        <v>1270</v>
      </c>
      <c r="CS920">
        <v>7.1467721794526371</v>
      </c>
      <c r="CT920">
        <v>5.7733254629999999</v>
      </c>
      <c r="CU920" s="3">
        <f t="shared" si="684"/>
        <v>0.97101511142785191</v>
      </c>
      <c r="CV920" s="3">
        <f>CS920/VLOOKUP(C920,Sheet3!A$130:C$143,3,FALSE)</f>
        <v>1.0162928781480087</v>
      </c>
      <c r="CX920" s="4">
        <f t="shared" si="685"/>
        <v>0.97829672723463446</v>
      </c>
      <c r="CY920" s="4">
        <f t="shared" si="686"/>
        <v>1.3932148039644645</v>
      </c>
      <c r="CZ920" s="4">
        <f t="shared" si="687"/>
        <v>-4.4270957548400172E-2</v>
      </c>
      <c r="DA920" s="4">
        <f t="shared" si="688"/>
        <v>0.65924562888426386</v>
      </c>
    </row>
    <row r="921" spans="1:105" x14ac:dyDescent="0.25">
      <c r="A921">
        <v>16226119</v>
      </c>
      <c r="B921" t="s">
        <v>1355</v>
      </c>
      <c r="C921">
        <v>8</v>
      </c>
      <c r="D921">
        <v>184</v>
      </c>
      <c r="E921" s="3">
        <v>0.67774684900000004</v>
      </c>
      <c r="F921">
        <v>5.2149357576089859</v>
      </c>
      <c r="G921" s="3">
        <f t="shared" si="644"/>
        <v>0.69682929760916912</v>
      </c>
      <c r="H921" s="3">
        <f>F921/VLOOKUP(C921,Sheet3!A$66:C$79,3,FALSE)</f>
        <v>0.9786261732845476</v>
      </c>
      <c r="J921" s="4">
        <f t="shared" si="645"/>
        <v>0.48424507407223871</v>
      </c>
      <c r="K921" s="4">
        <f t="shared" si="646"/>
        <v>0.59470710774669278</v>
      </c>
      <c r="L921" s="4">
        <f t="shared" si="647"/>
        <v>-0.42595580421002199</v>
      </c>
      <c r="M921" s="4">
        <f t="shared" si="648"/>
        <v>0.49615543401819689</v>
      </c>
      <c r="O921">
        <v>922</v>
      </c>
      <c r="P921">
        <v>6.826545223556594</v>
      </c>
      <c r="Q921">
        <v>0.23102320300000001</v>
      </c>
      <c r="R921">
        <v>0.81324632931810892</v>
      </c>
      <c r="S921" s="3">
        <f t="shared" si="649"/>
        <v>0.91217551554445109</v>
      </c>
      <c r="T921" s="3">
        <f>P921/VLOOKUP(C921,Sheet3!A$82:C$95,3,FALSE)</f>
        <v>1.0094358517666597</v>
      </c>
      <c r="V921" s="4">
        <f t="shared" si="650"/>
        <v>0.9006358667143386</v>
      </c>
      <c r="W921" s="4">
        <f t="shared" si="651"/>
        <v>1.3581234841531944</v>
      </c>
      <c r="X921" s="4">
        <f t="shared" si="652"/>
        <v>-5.373451811745257E-2</v>
      </c>
      <c r="Y921" s="4">
        <f t="shared" si="653"/>
        <v>1.5803096395110767</v>
      </c>
      <c r="AA921">
        <v>420</v>
      </c>
      <c r="AB921">
        <v>6.0402547112774139</v>
      </c>
      <c r="AC921">
        <v>0.79633436199999996</v>
      </c>
      <c r="AD921" s="3">
        <f t="shared" si="654"/>
        <v>0.80710993260053621</v>
      </c>
      <c r="AE921" t="s">
        <v>1355</v>
      </c>
      <c r="AF921">
        <v>0.28803411125357992</v>
      </c>
      <c r="AG921" s="3">
        <f>AB921/VLOOKUP(C921,Sheet3!A$2:C$15,3,FALSE)</f>
        <v>0.96768302404551698</v>
      </c>
      <c r="AI921" s="4">
        <f t="shared" si="655"/>
        <v>0.36580436458315074</v>
      </c>
      <c r="AJ921" s="4">
        <f t="shared" si="656"/>
        <v>0.3406187525830614</v>
      </c>
      <c r="AK921" s="4">
        <f t="shared" si="657"/>
        <v>-0.13677824697056254</v>
      </c>
      <c r="AL921" s="4">
        <f t="shared" si="658"/>
        <v>0.23056014896925944</v>
      </c>
      <c r="AM921" s="3">
        <f t="shared" si="659"/>
        <v>0.69363848819151341</v>
      </c>
      <c r="AN921" s="3">
        <f t="shared" si="689"/>
        <v>0.9064039408866843</v>
      </c>
      <c r="AO921" s="3">
        <f t="shared" si="660"/>
        <v>1.082682933327449</v>
      </c>
      <c r="AP921">
        <v>1779</v>
      </c>
      <c r="AQ921">
        <v>7.4838066876658349</v>
      </c>
      <c r="AR921">
        <v>2.6813152429999998</v>
      </c>
      <c r="AT921" s="3">
        <f>AQ921/VLOOKUP(C921,Sheet3!A$34:C$47,3,FALSE)</f>
        <v>1.0001016872962072</v>
      </c>
      <c r="AV921" s="4">
        <f t="shared" si="661"/>
        <v>0.71700245366871029</v>
      </c>
      <c r="AW921" s="4">
        <f t="shared" si="662"/>
        <v>1.3853096244573511</v>
      </c>
      <c r="AX921" s="4">
        <f t="shared" si="663"/>
        <v>-6.2745902411976792E-2</v>
      </c>
      <c r="AZ921">
        <v>1237</v>
      </c>
      <c r="BA921">
        <v>7.1204443723924875</v>
      </c>
      <c r="BB921">
        <v>4.6695034260000003</v>
      </c>
      <c r="BC921" s="3">
        <f t="shared" si="664"/>
        <v>0.9514468598083633</v>
      </c>
      <c r="BD921" s="3">
        <f>BA921/VLOOKUP(C921,Sheet3!A$50:C$63,3,FALSE)</f>
        <v>1.0744564817376587</v>
      </c>
      <c r="BF921" s="4">
        <f t="shared" si="665"/>
        <v>1.2039971030294676</v>
      </c>
      <c r="BG921" s="4">
        <f t="shared" si="666"/>
        <v>1.8792187745566411</v>
      </c>
      <c r="BH921" s="4">
        <f t="shared" si="667"/>
        <v>-5.8528389368073808E-2</v>
      </c>
      <c r="BI921" s="4">
        <f t="shared" si="668"/>
        <v>1.7927451765528142</v>
      </c>
      <c r="BK921">
        <v>1287</v>
      </c>
      <c r="BL921">
        <v>7.160069207596127</v>
      </c>
      <c r="BM921">
        <v>0</v>
      </c>
      <c r="BN921" s="3">
        <f t="shared" si="669"/>
        <v>0.95674160309308043</v>
      </c>
      <c r="BO921" s="3">
        <f>BL921/VLOOKUP(C921,Sheet3!A$18:C$31,3,FALSE)</f>
        <v>0.97476036326759752</v>
      </c>
      <c r="BQ921" s="4">
        <f t="shared" si="670"/>
        <v>0.25889425570739377</v>
      </c>
      <c r="BR921" s="4">
        <f t="shared" si="671"/>
        <v>5.6752816592449483E-2</v>
      </c>
      <c r="BS921" s="4">
        <f t="shared" si="672"/>
        <v>-0.11006590972110734</v>
      </c>
      <c r="BT921" s="4">
        <f t="shared" si="673"/>
        <v>0.13705624646795814</v>
      </c>
      <c r="BV921">
        <v>742</v>
      </c>
      <c r="BW921">
        <v>6.6093492431673804</v>
      </c>
      <c r="BX921">
        <v>0.77810205399999999</v>
      </c>
      <c r="BY921" s="3">
        <f t="shared" si="674"/>
        <v>0.883153389579175</v>
      </c>
      <c r="BZ921" s="3">
        <f>BW921/VLOOKUP(C921,Sheet3!A$98:C$111,3,FALSE)</f>
        <v>0.97854134720445352</v>
      </c>
      <c r="CB921" s="4">
        <f t="shared" si="675"/>
        <v>0.52156728609336878</v>
      </c>
      <c r="CC921" s="4">
        <f t="shared" si="676"/>
        <v>0.58404981327270467</v>
      </c>
      <c r="CD921" s="4">
        <f t="shared" si="677"/>
        <v>-5.6878310861815752E-2</v>
      </c>
      <c r="CE921" s="4">
        <f t="shared" si="678"/>
        <v>0.35597146167264687</v>
      </c>
      <c r="CG921">
        <v>3849</v>
      </c>
      <c r="CH921">
        <v>8.2555686532837456</v>
      </c>
      <c r="CI921">
        <v>3.2941515610000001</v>
      </c>
      <c r="CJ921" s="3">
        <f t="shared" si="679"/>
        <v>1.1031242518449684</v>
      </c>
      <c r="CK921" s="3">
        <f>CH921/VLOOKUP(C921,Sheet3!A$114:C$127,3,FALSE)</f>
        <v>1.0003632571409751</v>
      </c>
      <c r="CM921" s="4">
        <f t="shared" si="680"/>
        <v>0.71228655025488452</v>
      </c>
      <c r="CN921" s="4">
        <f t="shared" si="681"/>
        <v>0.84959935737548276</v>
      </c>
      <c r="CO921" s="4">
        <f t="shared" si="682"/>
        <v>-6.1293438077429756E-2</v>
      </c>
      <c r="CP921" s="4">
        <f t="shared" si="683"/>
        <v>0.31464326617980087</v>
      </c>
      <c r="CR921">
        <v>851</v>
      </c>
      <c r="CS921">
        <v>6.7464121285733745</v>
      </c>
      <c r="CT921">
        <v>3.162015663</v>
      </c>
      <c r="CU921" s="3">
        <f t="shared" si="684"/>
        <v>0.90146798416001706</v>
      </c>
      <c r="CV921" s="3">
        <f>CS921/VLOOKUP(C921,Sheet3!A$130:C$143,3,FALSE)</f>
        <v>0.95936045352513077</v>
      </c>
      <c r="CX921" s="4">
        <f t="shared" si="685"/>
        <v>0.26107278946332951</v>
      </c>
      <c r="CY921" s="4">
        <f t="shared" si="686"/>
        <v>0.10700390140155627</v>
      </c>
      <c r="CZ921" s="4">
        <f t="shared" si="687"/>
        <v>-7.9517829697723919E-2</v>
      </c>
      <c r="DA921" s="4">
        <f t="shared" si="688"/>
        <v>8.1028414998295606E-2</v>
      </c>
    </row>
    <row r="922" spans="1:105" x14ac:dyDescent="0.25">
      <c r="A922">
        <v>16226139</v>
      </c>
      <c r="B922" t="s">
        <v>1355</v>
      </c>
      <c r="C922">
        <v>8</v>
      </c>
      <c r="D922">
        <v>193</v>
      </c>
      <c r="E922" s="3">
        <v>0.83969559299999996</v>
      </c>
      <c r="F922">
        <v>5.2626901889048856</v>
      </c>
      <c r="G922" s="3">
        <f t="shared" si="644"/>
        <v>0.73035756877252889</v>
      </c>
      <c r="H922" s="3">
        <f>F922/VLOOKUP(C922,Sheet3!A$66:C$79,3,FALSE)</f>
        <v>0.98758769045919326</v>
      </c>
      <c r="J922" s="4">
        <f t="shared" si="645"/>
        <v>0.57241009158368317</v>
      </c>
      <c r="K922" s="4">
        <f t="shared" si="646"/>
        <v>0.74677662137012657</v>
      </c>
      <c r="L922" s="4">
        <f t="shared" si="647"/>
        <v>-0.36342970911176575</v>
      </c>
      <c r="M922" s="4">
        <f t="shared" si="648"/>
        <v>0.84042498109944153</v>
      </c>
      <c r="O922">
        <v>849</v>
      </c>
      <c r="P922">
        <v>6.7440591863113477</v>
      </c>
      <c r="Q922">
        <v>0</v>
      </c>
      <c r="R922">
        <v>0.68792643939546361</v>
      </c>
      <c r="S922" s="3">
        <f t="shared" si="649"/>
        <v>0.93594235916770918</v>
      </c>
      <c r="T922" s="3">
        <f>P922/VLOOKUP(C922,Sheet3!A$82:C$95,3,FALSE)</f>
        <v>0.99723870657260338</v>
      </c>
      <c r="V922" s="4">
        <f t="shared" si="650"/>
        <v>0.65292808817452996</v>
      </c>
      <c r="W922" s="4">
        <f t="shared" si="651"/>
        <v>0.72619976368136718</v>
      </c>
      <c r="X922" s="4">
        <f t="shared" si="652"/>
        <v>-5.4029757575440443E-2</v>
      </c>
      <c r="Y922" s="4">
        <f t="shared" si="653"/>
        <v>2.2405126643516682</v>
      </c>
      <c r="AA922">
        <v>374</v>
      </c>
      <c r="AB922">
        <v>5.9242557974145322</v>
      </c>
      <c r="AC922">
        <v>0.51168867900000004</v>
      </c>
      <c r="AD922" s="3">
        <f t="shared" si="654"/>
        <v>0.82216982297538732</v>
      </c>
      <c r="AE922" t="s">
        <v>1355</v>
      </c>
      <c r="AF922">
        <v>0.15165321675236473</v>
      </c>
      <c r="AG922" s="3">
        <f>AB922/VLOOKUP(C922,Sheet3!A$2:C$15,3,FALSE)</f>
        <v>0.94909934088671688</v>
      </c>
      <c r="AI922" s="4">
        <f t="shared" si="655"/>
        <v>0.2327885380269534</v>
      </c>
      <c r="AJ922" s="4">
        <f t="shared" si="656"/>
        <v>0.12470347850095725</v>
      </c>
      <c r="AK922" s="4">
        <f t="shared" si="657"/>
        <v>-0.18241271120160477</v>
      </c>
      <c r="AL922" s="4">
        <f t="shared" si="658"/>
        <v>0.41685983134765925</v>
      </c>
      <c r="AM922" s="3">
        <f t="shared" si="659"/>
        <v>0.79232110159421121</v>
      </c>
      <c r="AN922" s="3">
        <f t="shared" si="689"/>
        <v>0.9073891625615611</v>
      </c>
      <c r="AO922" s="3">
        <f t="shared" si="660"/>
        <v>1.0830697618855387</v>
      </c>
      <c r="AP922">
        <v>1347</v>
      </c>
      <c r="AQ922">
        <v>7.2056351764103637</v>
      </c>
      <c r="AR922">
        <v>0.10793949999999999</v>
      </c>
      <c r="AT922" s="3">
        <f>AQ922/VLOOKUP(C922,Sheet3!A$34:C$47,3,FALSE)</f>
        <v>0.96292811916772558</v>
      </c>
      <c r="AV922" s="4">
        <f t="shared" si="661"/>
        <v>0.41523215424740861</v>
      </c>
      <c r="AW922" s="4">
        <f t="shared" si="662"/>
        <v>0.16920597287810793</v>
      </c>
      <c r="AX922" s="4">
        <f t="shared" si="663"/>
        <v>-7.034638744973877E-2</v>
      </c>
      <c r="AZ922">
        <v>738</v>
      </c>
      <c r="BA922">
        <v>6.6039438246004725</v>
      </c>
      <c r="BB922">
        <v>2.1474085129999998</v>
      </c>
      <c r="BC922" s="3">
        <f t="shared" si="664"/>
        <v>0.91649711134700607</v>
      </c>
      <c r="BD922" s="3">
        <f>BA922/VLOOKUP(C922,Sheet3!A$50:C$63,3,FALSE)</f>
        <v>0.99651789639488542</v>
      </c>
      <c r="BF922" s="4">
        <f t="shared" si="665"/>
        <v>0.71614289091823635</v>
      </c>
      <c r="BG922" s="4">
        <f t="shared" si="666"/>
        <v>1.0966437840954373</v>
      </c>
      <c r="BH922" s="4">
        <f t="shared" si="667"/>
        <v>-6.0774933718482534E-2</v>
      </c>
      <c r="BI922" s="4">
        <f t="shared" si="668"/>
        <v>1.3279325118740486</v>
      </c>
      <c r="BK922">
        <v>1325</v>
      </c>
      <c r="BL922">
        <v>7.1891677384203225</v>
      </c>
      <c r="BM922">
        <v>0</v>
      </c>
      <c r="BN922" s="3">
        <f t="shared" si="669"/>
        <v>0.99771464449880121</v>
      </c>
      <c r="BO922" s="3">
        <f>BL922/VLOOKUP(C922,Sheet3!A$18:C$31,3,FALSE)</f>
        <v>0.97872179068601617</v>
      </c>
      <c r="BQ922" s="4">
        <f t="shared" si="670"/>
        <v>0.30897426663783945</v>
      </c>
      <c r="BR922" s="4">
        <f t="shared" si="671"/>
        <v>0.11470894777596156</v>
      </c>
      <c r="BS922" s="4">
        <f t="shared" si="672"/>
        <v>-0.11006590972110734</v>
      </c>
      <c r="BT922" s="4">
        <f t="shared" si="673"/>
        <v>1.0254900238391471</v>
      </c>
      <c r="BV922">
        <v>578</v>
      </c>
      <c r="BW922">
        <v>6.3595738686723777</v>
      </c>
      <c r="BX922">
        <v>0.462478216</v>
      </c>
      <c r="BY922" s="3">
        <f t="shared" si="674"/>
        <v>0.88258338272414882</v>
      </c>
      <c r="BZ922" s="3">
        <f>BW922/VLOOKUP(C922,Sheet3!A$98:C$111,3,FALSE)</f>
        <v>0.94156107540091571</v>
      </c>
      <c r="CB922" s="4">
        <f t="shared" si="675"/>
        <v>0.27657141382885703</v>
      </c>
      <c r="CC922" s="4">
        <f t="shared" si="676"/>
        <v>0.2012181906852441</v>
      </c>
      <c r="CD922" s="4">
        <f t="shared" si="677"/>
        <v>-6.5397064554325077E-2</v>
      </c>
      <c r="CE922" s="4">
        <f t="shared" si="678"/>
        <v>0.35176092913630336</v>
      </c>
      <c r="CG922">
        <v>3950</v>
      </c>
      <c r="CH922">
        <v>8.281470857895167</v>
      </c>
      <c r="CI922">
        <v>3.4302084580000001</v>
      </c>
      <c r="CJ922" s="3">
        <f t="shared" si="679"/>
        <v>1.1493047670532708</v>
      </c>
      <c r="CK922" s="3">
        <f>CH922/VLOOKUP(C922,Sheet3!A$114:C$127,3,FALSE)</f>
        <v>1.0035019402360403</v>
      </c>
      <c r="CM922" s="4">
        <f t="shared" si="680"/>
        <v>0.76552508095781024</v>
      </c>
      <c r="CN922" s="4">
        <f t="shared" si="681"/>
        <v>0.95138205168542522</v>
      </c>
      <c r="CO922" s="4">
        <f t="shared" si="682"/>
        <v>-5.5661938621689312E-2</v>
      </c>
      <c r="CP922" s="4">
        <f t="shared" si="683"/>
        <v>0.98247263875545632</v>
      </c>
      <c r="CR922">
        <v>1522</v>
      </c>
      <c r="CS922">
        <v>7.3277805384216315</v>
      </c>
      <c r="CT922">
        <v>7.3484299289999999</v>
      </c>
      <c r="CU922" s="3">
        <f t="shared" si="684"/>
        <v>1.0169513663987797</v>
      </c>
      <c r="CV922" s="3">
        <f>CS922/VLOOKUP(C922,Sheet3!A$130:C$143,3,FALSE)</f>
        <v>1.042032820808324</v>
      </c>
      <c r="CX922" s="4">
        <f t="shared" si="685"/>
        <v>1.5253591834693561</v>
      </c>
      <c r="CY922" s="4">
        <f t="shared" si="686"/>
        <v>2.4453070769976812</v>
      </c>
      <c r="CZ922" s="4">
        <f t="shared" si="687"/>
        <v>-2.3010551856616358E-2</v>
      </c>
      <c r="DA922" s="4">
        <f t="shared" si="688"/>
        <v>2.0398419688895166</v>
      </c>
    </row>
    <row r="923" spans="1:105" x14ac:dyDescent="0.25">
      <c r="A923">
        <v>16226188</v>
      </c>
      <c r="B923" t="s">
        <v>1355</v>
      </c>
      <c r="C923">
        <v>8</v>
      </c>
      <c r="D923">
        <v>304</v>
      </c>
      <c r="E923" s="3">
        <v>2.8223664689999999</v>
      </c>
      <c r="F923">
        <v>5.7170277014062219</v>
      </c>
      <c r="G923" s="3">
        <f t="shared" si="644"/>
        <v>0.77333968451510349</v>
      </c>
      <c r="H923" s="3">
        <f>F923/VLOOKUP(C923,Sheet3!A$66:C$79,3,FALSE)</f>
        <v>1.0728479126182215</v>
      </c>
      <c r="J923" s="4">
        <f t="shared" si="645"/>
        <v>1.9553021657664795</v>
      </c>
      <c r="K923" s="4">
        <f t="shared" si="646"/>
        <v>2.2498150570139814</v>
      </c>
      <c r="L923" s="4">
        <f t="shared" si="647"/>
        <v>0.40205117502105048</v>
      </c>
      <c r="M923" s="4">
        <f t="shared" si="648"/>
        <v>1.7131577386344667</v>
      </c>
      <c r="O923">
        <v>983</v>
      </c>
      <c r="P923">
        <v>6.8906091201471664</v>
      </c>
      <c r="Q923">
        <v>16.154336959999998</v>
      </c>
      <c r="R923">
        <v>0.91993330360494341</v>
      </c>
      <c r="S923" s="3">
        <f t="shared" si="649"/>
        <v>0.93208949849600686</v>
      </c>
      <c r="T923" s="3">
        <f>P923/VLOOKUP(C923,Sheet3!A$82:C$95,3,FALSE)</f>
        <v>1.018908929568773</v>
      </c>
      <c r="V923" s="4">
        <f t="shared" si="650"/>
        <v>1.1303124885821609</v>
      </c>
      <c r="W923" s="4">
        <f t="shared" si="651"/>
        <v>2.0398419688895166</v>
      </c>
      <c r="X923" s="4">
        <f t="shared" si="652"/>
        <v>-3.3385088008531912E-2</v>
      </c>
      <c r="Y923" s="4">
        <f t="shared" si="653"/>
        <v>2.1690537003695232</v>
      </c>
      <c r="AA923">
        <v>367</v>
      </c>
      <c r="AB923">
        <v>5.9053618480545707</v>
      </c>
      <c r="AC923">
        <v>0.46870057199999998</v>
      </c>
      <c r="AD923" s="3">
        <f t="shared" si="654"/>
        <v>0.79881555714672114</v>
      </c>
      <c r="AE923" t="s">
        <v>1355</v>
      </c>
      <c r="AF923">
        <v>0.13519013190570925</v>
      </c>
      <c r="AG923" s="3">
        <f>AB923/VLOOKUP(C923,Sheet3!A$2:C$15,3,FALSE)</f>
        <v>0.94607242316109941</v>
      </c>
      <c r="AI923" s="4">
        <f t="shared" si="655"/>
        <v>0.21504111636992942</v>
      </c>
      <c r="AJ923" s="4">
        <f t="shared" si="656"/>
        <v>9.7183855220580914E-2</v>
      </c>
      <c r="AK923" s="4">
        <f t="shared" si="657"/>
        <v>-0.18930457483563612</v>
      </c>
      <c r="AL923" s="4">
        <f t="shared" si="658"/>
        <v>0.18449139687993055</v>
      </c>
      <c r="AM923" s="3">
        <f t="shared" si="659"/>
        <v>0.80650827880285147</v>
      </c>
      <c r="AN923" s="3">
        <f t="shared" si="689"/>
        <v>0.9083743842364379</v>
      </c>
      <c r="AO923" s="3">
        <f t="shared" si="660"/>
        <v>1.0834597391862935</v>
      </c>
      <c r="AP923">
        <v>1624</v>
      </c>
      <c r="AQ923">
        <v>7.3926475207216233</v>
      </c>
      <c r="AR923">
        <v>1.7445010030000001</v>
      </c>
      <c r="AT923" s="3">
        <f>AQ923/VLOOKUP(C923,Sheet3!A$34:C$47,3,FALSE)</f>
        <v>0.987919593279311</v>
      </c>
      <c r="AV923" s="4">
        <f t="shared" si="661"/>
        <v>0.60609500125010018</v>
      </c>
      <c r="AW923" s="4">
        <f t="shared" si="662"/>
        <v>0.84500164812685341</v>
      </c>
      <c r="AX923" s="4">
        <f t="shared" si="663"/>
        <v>-6.551279047084288E-2</v>
      </c>
      <c r="AZ923">
        <v>432</v>
      </c>
      <c r="BA923">
        <v>6.0684255882441107</v>
      </c>
      <c r="BB923">
        <v>0.61947881699999996</v>
      </c>
      <c r="BC923" s="3">
        <f t="shared" si="664"/>
        <v>0.82087311362191784</v>
      </c>
      <c r="BD923" s="3">
        <f>BA923/VLOOKUP(C923,Sheet3!A$50:C$63,3,FALSE)</f>
        <v>0.9157095914564003</v>
      </c>
      <c r="BF923" s="4">
        <f t="shared" si="665"/>
        <v>0.36195807731304563</v>
      </c>
      <c r="BG923" s="4">
        <f t="shared" si="666"/>
        <v>0.22808183295479231</v>
      </c>
      <c r="BH923" s="4">
        <f t="shared" si="667"/>
        <v>-6.213593001115874E-2</v>
      </c>
      <c r="BI923" s="4">
        <f t="shared" si="668"/>
        <v>0.23803216380796036</v>
      </c>
      <c r="BK923">
        <v>1485</v>
      </c>
      <c r="BL923">
        <v>7.3031700512368003</v>
      </c>
      <c r="BM923">
        <v>0.36317279400000002</v>
      </c>
      <c r="BN923" s="3">
        <f t="shared" si="669"/>
        <v>0.98789642421960233</v>
      </c>
      <c r="BO923" s="3">
        <f>BL923/VLOOKUP(C923,Sheet3!A$18:C$31,3,FALSE)</f>
        <v>0.99424188310864858</v>
      </c>
      <c r="BQ923" s="4">
        <f t="shared" si="670"/>
        <v>0.57334073114269468</v>
      </c>
      <c r="BR923" s="4">
        <f t="shared" si="671"/>
        <v>0.61819508905390641</v>
      </c>
      <c r="BS923" s="4">
        <f t="shared" si="672"/>
        <v>-6.298678693768936E-2</v>
      </c>
      <c r="BT923" s="4">
        <f t="shared" si="673"/>
        <v>0.62369464461994517</v>
      </c>
      <c r="BV923">
        <v>658</v>
      </c>
      <c r="BW923">
        <v>6.4892049313253173</v>
      </c>
      <c r="BX923">
        <v>0.61559678900000003</v>
      </c>
      <c r="BY923" s="3">
        <f t="shared" si="674"/>
        <v>0.8777917401223374</v>
      </c>
      <c r="BZ923" s="3">
        <f>BW923/VLOOKUP(C923,Sheet3!A$98:C$111,3,FALSE)</f>
        <v>0.96075348754634537</v>
      </c>
      <c r="CB923" s="4">
        <f t="shared" si="675"/>
        <v>0.39045144387314901</v>
      </c>
      <c r="CC923" s="4">
        <f t="shared" si="676"/>
        <v>0.35878836494376026</v>
      </c>
      <c r="CD923" s="4">
        <f t="shared" si="677"/>
        <v>-6.1264362102568221E-2</v>
      </c>
      <c r="CE923" s="4">
        <f t="shared" si="678"/>
        <v>0.2972515234679316</v>
      </c>
      <c r="CG923">
        <v>4470</v>
      </c>
      <c r="CH923">
        <v>8.4051436876076142</v>
      </c>
      <c r="CI923">
        <v>4.1315359249999997</v>
      </c>
      <c r="CJ923" s="3">
        <f t="shared" si="679"/>
        <v>1.1369598867047237</v>
      </c>
      <c r="CK923" s="3">
        <f>CH923/VLOOKUP(C923,Sheet3!A$114:C$127,3,FALSE)</f>
        <v>1.018487916362806</v>
      </c>
      <c r="CM923" s="4">
        <f t="shared" si="680"/>
        <v>1.0555178030028951</v>
      </c>
      <c r="CN923" s="4">
        <f t="shared" si="681"/>
        <v>1.4759065198095778</v>
      </c>
      <c r="CO923" s="4">
        <f t="shared" si="682"/>
        <v>-2.6633456157427862E-2</v>
      </c>
      <c r="CP923" s="4">
        <f t="shared" si="683"/>
        <v>0.74677662137012657</v>
      </c>
      <c r="CR923">
        <v>1218</v>
      </c>
      <c r="CS923">
        <v>7.1049654482698426</v>
      </c>
      <c r="CT923">
        <v>5.4486714669999996</v>
      </c>
      <c r="CU923" s="3">
        <f t="shared" si="684"/>
        <v>0.96108537954157736</v>
      </c>
      <c r="CV923" s="3">
        <f>CS923/VLOOKUP(C923,Sheet3!A$130:C$143,3,FALSE)</f>
        <v>1.0103478330153435</v>
      </c>
      <c r="CX923" s="4">
        <f t="shared" si="685"/>
        <v>0.87297737273750953</v>
      </c>
      <c r="CY923" s="4">
        <f t="shared" si="686"/>
        <v>1.1480923459314794</v>
      </c>
      <c r="CZ923" s="4">
        <f t="shared" si="687"/>
        <v>-4.8653064140953488E-2</v>
      </c>
      <c r="DA923" s="4">
        <f t="shared" si="688"/>
        <v>0.5190696935410728</v>
      </c>
    </row>
    <row r="924" spans="1:105" x14ac:dyDescent="0.25">
      <c r="A924">
        <v>16226200</v>
      </c>
      <c r="B924" t="s">
        <v>1355</v>
      </c>
      <c r="C924">
        <v>8</v>
      </c>
      <c r="D924">
        <v>203</v>
      </c>
      <c r="E924" s="3">
        <v>1.019313132</v>
      </c>
      <c r="F924">
        <v>5.3132059790417872</v>
      </c>
      <c r="G924" s="3">
        <f t="shared" si="644"/>
        <v>0.72195520657267953</v>
      </c>
      <c r="H924" s="3">
        <f>F924/VLOOKUP(C924,Sheet3!A$66:C$79,3,FALSE)</f>
        <v>0.99706739964256907</v>
      </c>
      <c r="J924" s="4">
        <f t="shared" si="645"/>
        <v>0.6766948269278894</v>
      </c>
      <c r="K924" s="4">
        <f t="shared" si="646"/>
        <v>0.95393633149052193</v>
      </c>
      <c r="L924" s="4">
        <f t="shared" si="647"/>
        <v>-0.2940819448288346</v>
      </c>
      <c r="M924" s="4">
        <f t="shared" si="648"/>
        <v>0.7282385003712154</v>
      </c>
      <c r="O924">
        <v>675</v>
      </c>
      <c r="P924">
        <v>6.5147126908725301</v>
      </c>
      <c r="Q924">
        <v>0</v>
      </c>
      <c r="R924">
        <v>0.40751033258897679</v>
      </c>
      <c r="S924" s="3">
        <f t="shared" si="649"/>
        <v>0.8852152099980809</v>
      </c>
      <c r="T924" s="3">
        <f>P924/VLOOKUP(C924,Sheet3!A$82:C$95,3,FALSE)</f>
        <v>0.9633254213907958</v>
      </c>
      <c r="V924" s="4">
        <f t="shared" si="650"/>
        <v>0.21466944419504352</v>
      </c>
      <c r="W924" s="4">
        <f t="shared" si="651"/>
        <v>5.7796113505027114E-2</v>
      </c>
      <c r="X924" s="4">
        <f t="shared" si="652"/>
        <v>-5.4029757575440443E-2</v>
      </c>
      <c r="Y924" s="4">
        <f t="shared" si="653"/>
        <v>1.1025609611235259</v>
      </c>
      <c r="AA924">
        <v>788</v>
      </c>
      <c r="AB924">
        <v>6.6694980898578793</v>
      </c>
      <c r="AC924">
        <v>3.1385831930000001</v>
      </c>
      <c r="AD924" s="3">
        <f t="shared" si="654"/>
        <v>0.90624735615234231</v>
      </c>
      <c r="AE924" t="s">
        <v>1355</v>
      </c>
      <c r="AF924">
        <v>2.5711730387074656</v>
      </c>
      <c r="AG924" s="3">
        <f>AB924/VLOOKUP(C924,Sheet3!A$2:C$15,3,FALSE)</f>
        <v>1.0684913780886842</v>
      </c>
      <c r="AI924" s="4">
        <f t="shared" si="655"/>
        <v>1.9990009178225694</v>
      </c>
      <c r="AJ924" s="4">
        <f t="shared" si="656"/>
        <v>2.4008553144268476</v>
      </c>
      <c r="AK924" s="4">
        <f t="shared" si="657"/>
        <v>0.23873164789922877</v>
      </c>
      <c r="AL924" s="4">
        <f t="shared" si="658"/>
        <v>2.2879149032462518</v>
      </c>
      <c r="AM924" s="3">
        <f t="shared" si="659"/>
        <v>0.13547056187205622</v>
      </c>
      <c r="AN924" s="3">
        <f t="shared" si="689"/>
        <v>0.90935960591131471</v>
      </c>
      <c r="AO924" s="3">
        <f t="shared" si="660"/>
        <v>1.0838529302237982</v>
      </c>
      <c r="AP924">
        <v>1571</v>
      </c>
      <c r="AQ924">
        <v>7.3594676382556212</v>
      </c>
      <c r="AR924">
        <v>1.4264296759999999</v>
      </c>
      <c r="AT924" s="3">
        <f>AQ924/VLOOKUP(C924,Sheet3!A$34:C$47,3,FALSE)</f>
        <v>0.98348558558464028</v>
      </c>
      <c r="AV924" s="4">
        <f t="shared" si="661"/>
        <v>0.56869420827177164</v>
      </c>
      <c r="AW924" s="4">
        <f t="shared" si="662"/>
        <v>0.66115220715484557</v>
      </c>
      <c r="AX924" s="4">
        <f t="shared" si="663"/>
        <v>-6.6452216580061715E-2</v>
      </c>
      <c r="AZ924">
        <v>526</v>
      </c>
      <c r="BA924">
        <v>6.2653012127377101</v>
      </c>
      <c r="BB924">
        <v>1.0862152780000001</v>
      </c>
      <c r="BC924" s="3">
        <f t="shared" si="664"/>
        <v>0.85132532958902229</v>
      </c>
      <c r="BD924" s="3">
        <f>BA924/VLOOKUP(C924,Sheet3!A$50:C$63,3,FALSE)</f>
        <v>0.94541760963198795</v>
      </c>
      <c r="BF924" s="4">
        <f t="shared" si="665"/>
        <v>0.47474296195885313</v>
      </c>
      <c r="BG924" s="4">
        <f t="shared" si="666"/>
        <v>0.51246900950972063</v>
      </c>
      <c r="BH924" s="4">
        <f t="shared" si="667"/>
        <v>-6.1720186672482372E-2</v>
      </c>
      <c r="BI924" s="4">
        <f t="shared" si="668"/>
        <v>0.53072677808328572</v>
      </c>
      <c r="BK924">
        <v>1297</v>
      </c>
      <c r="BL924">
        <v>7.167809184316444</v>
      </c>
      <c r="BM924">
        <v>0</v>
      </c>
      <c r="BN924" s="3">
        <f t="shared" si="669"/>
        <v>0.97395756549795698</v>
      </c>
      <c r="BO924" s="3">
        <f>BL924/VLOOKUP(C924,Sheet3!A$18:C$31,3,FALSE)</f>
        <v>0.97581407131158893</v>
      </c>
      <c r="BQ924" s="4">
        <f t="shared" si="670"/>
        <v>0.2715866281713612</v>
      </c>
      <c r="BR924" s="4">
        <f t="shared" si="671"/>
        <v>6.9344798289809467E-2</v>
      </c>
      <c r="BS924" s="4">
        <f t="shared" si="672"/>
        <v>-0.11006590972110734</v>
      </c>
      <c r="BT924" s="4">
        <f t="shared" si="673"/>
        <v>0.29064211408025775</v>
      </c>
      <c r="BV924">
        <v>447</v>
      </c>
      <c r="BW924">
        <v>6.1025585946135692</v>
      </c>
      <c r="BX924">
        <v>0.21671069600000001</v>
      </c>
      <c r="BY924" s="3">
        <f t="shared" si="674"/>
        <v>0.82921196132333685</v>
      </c>
      <c r="BZ924" s="3">
        <f>BW924/VLOOKUP(C924,Sheet3!A$98:C$111,3,FALSE)</f>
        <v>0.9035089066810339</v>
      </c>
      <c r="CB924" s="4">
        <f t="shared" si="675"/>
        <v>0.12405473755581697</v>
      </c>
      <c r="CC924" s="4">
        <f t="shared" si="676"/>
        <v>3.2034771328721137E-2</v>
      </c>
      <c r="CD924" s="4">
        <f t="shared" si="677"/>
        <v>-7.2030381548901581E-2</v>
      </c>
      <c r="CE924" s="4">
        <f t="shared" si="678"/>
        <v>7.5700751890508025E-2</v>
      </c>
      <c r="CG924">
        <v>3091</v>
      </c>
      <c r="CH924">
        <v>8.0362499421321161</v>
      </c>
      <c r="CI924">
        <v>2.2750493060000001</v>
      </c>
      <c r="CJ924" s="3">
        <f t="shared" si="679"/>
        <v>1.0919607690586854</v>
      </c>
      <c r="CK924" s="3">
        <f>CH924/VLOOKUP(C924,Sheet3!A$114:C$127,3,FALSE)</f>
        <v>0.97378745243825027</v>
      </c>
      <c r="CM924" s="4">
        <f t="shared" si="680"/>
        <v>0.35768724688644898</v>
      </c>
      <c r="CN924" s="4">
        <f t="shared" si="681"/>
        <v>0.27755292197024373</v>
      </c>
      <c r="CO924" s="4">
        <f t="shared" si="682"/>
        <v>-0.10347486306154037</v>
      </c>
      <c r="CP924" s="4">
        <f t="shared" si="683"/>
        <v>0.22932022320593884</v>
      </c>
      <c r="CR924">
        <v>1128</v>
      </c>
      <c r="CS924">
        <v>7.0282014320580046</v>
      </c>
      <c r="CT924">
        <v>4.8871110629999999</v>
      </c>
      <c r="CU924" s="3">
        <f t="shared" si="684"/>
        <v>0.95498774877741899</v>
      </c>
      <c r="CV924" s="3">
        <f>CS924/VLOOKUP(C924,Sheet3!A$130:C$143,3,FALSE)</f>
        <v>0.99943175495727621</v>
      </c>
      <c r="CX924" s="4">
        <f t="shared" si="685"/>
        <v>0.6992891478032327</v>
      </c>
      <c r="CY924" s="4">
        <f t="shared" si="686"/>
        <v>0.85421830323177739</v>
      </c>
      <c r="CZ924" s="4">
        <f t="shared" si="687"/>
        <v>-5.6232880125985436E-2</v>
      </c>
      <c r="DA924" s="4">
        <f t="shared" si="688"/>
        <v>0.42737833553887949</v>
      </c>
    </row>
    <row r="925" spans="1:105" x14ac:dyDescent="0.25">
      <c r="A925">
        <v>16226205</v>
      </c>
      <c r="B925" t="s">
        <v>1355</v>
      </c>
      <c r="C925">
        <v>8</v>
      </c>
      <c r="D925">
        <v>324</v>
      </c>
      <c r="E925" s="3">
        <v>3.1778704109999998</v>
      </c>
      <c r="F925">
        <v>5.780743515792329</v>
      </c>
      <c r="G925" s="3">
        <f t="shared" si="644"/>
        <v>0.77958287300565143</v>
      </c>
      <c r="H925" s="3">
        <f>F925/VLOOKUP(C925,Sheet3!A$66:C$79,3,FALSE)</f>
        <v>1.0848047164042329</v>
      </c>
      <c r="J925" s="4">
        <f t="shared" si="645"/>
        <v>2.2328472744114944</v>
      </c>
      <c r="K925" s="4">
        <f t="shared" si="646"/>
        <v>2.4340075217437476</v>
      </c>
      <c r="L925" s="4">
        <f t="shared" si="647"/>
        <v>0.53930616531166364</v>
      </c>
      <c r="M925" s="4">
        <f t="shared" si="648"/>
        <v>1.9254316177117727</v>
      </c>
      <c r="O925">
        <v>917</v>
      </c>
      <c r="P925">
        <v>6.8211074722564646</v>
      </c>
      <c r="Q925">
        <v>0</v>
      </c>
      <c r="R925">
        <v>0.80457020090814679</v>
      </c>
      <c r="S925" s="3">
        <f t="shared" si="649"/>
        <v>0.91988488085916409</v>
      </c>
      <c r="T925" s="3">
        <f>P925/VLOOKUP(C925,Sheet3!A$82:C$95,3,FALSE)</f>
        <v>1.0086317757757177</v>
      </c>
      <c r="V925" s="4">
        <f t="shared" si="650"/>
        <v>0.88267042204065749</v>
      </c>
      <c r="W925" s="4">
        <f t="shared" si="651"/>
        <v>1.280736820537774</v>
      </c>
      <c r="X925" s="4">
        <f t="shared" si="652"/>
        <v>-5.4029757575440443E-2</v>
      </c>
      <c r="Y925" s="4">
        <f t="shared" si="653"/>
        <v>1.7751494146624347</v>
      </c>
      <c r="AA925">
        <v>468</v>
      </c>
      <c r="AB925">
        <v>6.1484682959176471</v>
      </c>
      <c r="AC925">
        <v>1.096373134</v>
      </c>
      <c r="AD925" s="3">
        <f t="shared" si="654"/>
        <v>0.82917371539163731</v>
      </c>
      <c r="AE925" t="s">
        <v>1355</v>
      </c>
      <c r="AF925">
        <v>0.48022443567757156</v>
      </c>
      <c r="AG925" s="3">
        <f>AB925/VLOOKUP(C925,Sheet3!A$2:C$15,3,FALSE)</f>
        <v>0.98501945335733987</v>
      </c>
      <c r="AI925" s="4">
        <f t="shared" si="655"/>
        <v>0.53121547623058141</v>
      </c>
      <c r="AJ925" s="4">
        <f t="shared" si="656"/>
        <v>0.64976688492972012</v>
      </c>
      <c r="AK925" s="4">
        <f t="shared" si="657"/>
        <v>-8.8675959015751607E-2</v>
      </c>
      <c r="AL925" s="4">
        <f t="shared" si="658"/>
        <v>0.51741543344504615</v>
      </c>
      <c r="AM925" s="3">
        <f t="shared" si="659"/>
        <v>0.58788996894973178</v>
      </c>
      <c r="AN925" s="3">
        <f t="shared" si="689"/>
        <v>0.91034482758619151</v>
      </c>
      <c r="AO925" s="3">
        <f t="shared" si="660"/>
        <v>1.0842494020432394</v>
      </c>
      <c r="AP925">
        <v>1661</v>
      </c>
      <c r="AQ925">
        <v>7.415175109613295</v>
      </c>
      <c r="AR925">
        <v>1.9673132149999999</v>
      </c>
      <c r="AT925" s="3">
        <f>AQ925/VLOOKUP(C925,Sheet3!A$34:C$47,3,FALSE)</f>
        <v>0.99093007719499093</v>
      </c>
      <c r="AV925" s="4">
        <f t="shared" si="661"/>
        <v>0.63238365750259473</v>
      </c>
      <c r="AW925" s="4">
        <f t="shared" si="662"/>
        <v>0.97200133888816076</v>
      </c>
      <c r="AX925" s="4">
        <f t="shared" si="663"/>
        <v>-6.4854712890006425E-2</v>
      </c>
      <c r="AZ925">
        <v>741</v>
      </c>
      <c r="BA925">
        <v>6.6080006252960866</v>
      </c>
      <c r="BB925">
        <v>2.1624848440000002</v>
      </c>
      <c r="BC925" s="3">
        <f t="shared" si="664"/>
        <v>0.8911455936798095</v>
      </c>
      <c r="BD925" s="3">
        <f>BA925/VLOOKUP(C925,Sheet3!A$50:C$63,3,FALSE)</f>
        <v>0.99713005703747404</v>
      </c>
      <c r="BF925" s="4">
        <f t="shared" si="665"/>
        <v>0.71940762018479287</v>
      </c>
      <c r="BG925" s="4">
        <f t="shared" si="666"/>
        <v>1.1055327315126835</v>
      </c>
      <c r="BH925" s="4">
        <f t="shared" si="667"/>
        <v>-6.076150454654361E-2</v>
      </c>
      <c r="BI925" s="4">
        <f t="shared" si="668"/>
        <v>1.0010654718320722</v>
      </c>
      <c r="BK925">
        <v>1557</v>
      </c>
      <c r="BL925">
        <v>7.3505161718339984</v>
      </c>
      <c r="BM925">
        <v>0.54014109099999996</v>
      </c>
      <c r="BN925" s="3">
        <f t="shared" si="669"/>
        <v>0.99128018734237711</v>
      </c>
      <c r="BO925" s="3">
        <f>BL925/VLOOKUP(C925,Sheet3!A$18:C$31,3,FALSE)</f>
        <v>1.0006875081961373</v>
      </c>
      <c r="BQ925" s="4">
        <f t="shared" si="670"/>
        <v>0.71871342120731585</v>
      </c>
      <c r="BR925" s="4">
        <f t="shared" si="671"/>
        <v>1.0010654718320722</v>
      </c>
      <c r="BS925" s="4">
        <f t="shared" si="672"/>
        <v>-4.0045882990915806E-2</v>
      </c>
      <c r="BT925" s="4">
        <f t="shared" si="673"/>
        <v>0.73643526757539401</v>
      </c>
      <c r="BV925">
        <v>1246</v>
      </c>
      <c r="BW925">
        <v>7.1276936993473985</v>
      </c>
      <c r="BX925">
        <v>1.776967207</v>
      </c>
      <c r="BY925" s="3">
        <f t="shared" si="674"/>
        <v>0.96123066468205243</v>
      </c>
      <c r="BZ925" s="3">
        <f>BW925/VLOOKUP(C925,Sheet3!A$98:C$111,3,FALSE)</f>
        <v>1.0552843764808548</v>
      </c>
      <c r="CB925" s="4">
        <f t="shared" si="675"/>
        <v>1.4069481740319079</v>
      </c>
      <c r="CC925" s="4">
        <f t="shared" si="676"/>
        <v>1.8600488584489208</v>
      </c>
      <c r="CD925" s="4">
        <f t="shared" si="677"/>
        <v>-2.9918730545079212E-2</v>
      </c>
      <c r="CE925" s="4">
        <f t="shared" si="678"/>
        <v>1.5109978396208479</v>
      </c>
      <c r="CG925">
        <v>4380</v>
      </c>
      <c r="CH925">
        <v>8.3848040033704923</v>
      </c>
      <c r="CI925">
        <v>4.0100575410000001</v>
      </c>
      <c r="CJ925" s="3">
        <f t="shared" si="679"/>
        <v>1.1307627776045552</v>
      </c>
      <c r="CK925" s="3">
        <f>CH925/VLOOKUP(C925,Sheet3!A$114:C$127,3,FALSE)</f>
        <v>1.0160232681202439</v>
      </c>
      <c r="CM925" s="4">
        <f t="shared" si="680"/>
        <v>1.0036700616539347</v>
      </c>
      <c r="CN925" s="4">
        <f t="shared" si="681"/>
        <v>1.3813803463174614</v>
      </c>
      <c r="CO925" s="4">
        <f t="shared" si="682"/>
        <v>-3.1661539764098877E-2</v>
      </c>
      <c r="CP925" s="4">
        <f t="shared" si="683"/>
        <v>0.64412246731004319</v>
      </c>
      <c r="CR925">
        <v>1110</v>
      </c>
      <c r="CS925">
        <v>7.0121152943063798</v>
      </c>
      <c r="CT925">
        <v>4.774854167</v>
      </c>
      <c r="CU925" s="3">
        <f t="shared" si="684"/>
        <v>0.94564392487719218</v>
      </c>
      <c r="CV925" s="3">
        <f>CS925/VLOOKUP(C925,Sheet3!A$130:C$143,3,FALSE)</f>
        <v>0.99714425693391873</v>
      </c>
      <c r="CX925" s="4">
        <f t="shared" si="685"/>
        <v>0.66604422308853906</v>
      </c>
      <c r="CY925" s="4">
        <f t="shared" si="686"/>
        <v>0.76566490589033231</v>
      </c>
      <c r="CZ925" s="4">
        <f t="shared" si="687"/>
        <v>-5.7748098450977718E-2</v>
      </c>
      <c r="DA925" s="4">
        <f t="shared" si="688"/>
        <v>0.3406187525830614</v>
      </c>
    </row>
    <row r="926" spans="1:105" x14ac:dyDescent="0.25">
      <c r="A926">
        <v>16226213</v>
      </c>
      <c r="B926" t="s">
        <v>1355</v>
      </c>
      <c r="C926">
        <v>8</v>
      </c>
      <c r="D926">
        <v>751</v>
      </c>
      <c r="E926" s="3">
        <v>10.71492784</v>
      </c>
      <c r="F926">
        <v>6.6214056517641344</v>
      </c>
      <c r="G926" s="3">
        <f t="shared" si="644"/>
        <v>0.89559989505224569</v>
      </c>
      <c r="H926" s="3">
        <f>F926/VLOOKUP(C926,Sheet3!A$66:C$79,3,FALSE)</f>
        <v>1.2425619750532833</v>
      </c>
      <c r="J926" s="4">
        <f t="shared" si="645"/>
        <v>7.8169421270710542</v>
      </c>
      <c r="K926" s="4">
        <f t="shared" si="646"/>
        <v>4.214593690373678</v>
      </c>
      <c r="L926" s="4">
        <f t="shared" si="647"/>
        <v>3.4492563009340373</v>
      </c>
      <c r="M926" s="4">
        <f t="shared" si="648"/>
        <v>3.9269116179218968</v>
      </c>
      <c r="O926">
        <v>932</v>
      </c>
      <c r="P926">
        <v>6.837332814685591</v>
      </c>
      <c r="Q926">
        <v>2.7276745020000002</v>
      </c>
      <c r="R926">
        <v>0.83063320657147655</v>
      </c>
      <c r="S926" s="3">
        <f t="shared" si="649"/>
        <v>0.92480583026025742</v>
      </c>
      <c r="T926" s="3">
        <f>P926/VLOOKUP(C926,Sheet3!A$82:C$95,3,FALSE)</f>
        <v>1.0110310043487056</v>
      </c>
      <c r="V926" s="4">
        <f t="shared" si="650"/>
        <v>0.93697632526517238</v>
      </c>
      <c r="W926" s="4">
        <f t="shared" si="651"/>
        <v>1.4889218879216481</v>
      </c>
      <c r="X926" s="4">
        <f t="shared" si="652"/>
        <v>-5.0543886324933125E-2</v>
      </c>
      <c r="Y926" s="4">
        <f t="shared" si="653"/>
        <v>1.9186975855304285</v>
      </c>
      <c r="AA926">
        <v>495</v>
      </c>
      <c r="AB926">
        <v>6.2045577625686903</v>
      </c>
      <c r="AC926">
        <v>1.2661768529999999</v>
      </c>
      <c r="AD926" s="3">
        <f t="shared" si="654"/>
        <v>0.83921776934503667</v>
      </c>
      <c r="AE926" t="s">
        <v>1355</v>
      </c>
      <c r="AF926">
        <v>0.60848221279455639</v>
      </c>
      <c r="AG926" s="3">
        <f>AB926/VLOOKUP(C926,Sheet3!A$2:C$15,3,FALSE)</f>
        <v>0.99400530367332818</v>
      </c>
      <c r="AI926" s="4">
        <f t="shared" si="655"/>
        <v>0.63418567054758912</v>
      </c>
      <c r="AJ926" s="4">
        <f t="shared" si="656"/>
        <v>0.8290741214307521</v>
      </c>
      <c r="AK926" s="4">
        <f t="shared" si="657"/>
        <v>-6.1452986022328626E-2</v>
      </c>
      <c r="AL926" s="4">
        <f t="shared" si="658"/>
        <v>0.67074000830999914</v>
      </c>
      <c r="AM926" s="3">
        <f t="shared" si="659"/>
        <v>0.5303672061499991</v>
      </c>
      <c r="AN926" s="3">
        <f t="shared" si="689"/>
        <v>0.91133004926106831</v>
      </c>
      <c r="AO926" s="3">
        <f t="shared" si="660"/>
        <v>1.0846492238292438</v>
      </c>
      <c r="AP926">
        <v>1625</v>
      </c>
      <c r="AQ926">
        <v>7.3932630947638378</v>
      </c>
      <c r="AR926">
        <v>1.7505152070000001</v>
      </c>
      <c r="AT926" s="3">
        <f>AQ926/VLOOKUP(C926,Sheet3!A$34:C$47,3,FALSE)</f>
        <v>0.98800185577805899</v>
      </c>
      <c r="AV926" s="4">
        <f t="shared" si="661"/>
        <v>0.6068036849832068</v>
      </c>
      <c r="AW926" s="4">
        <f t="shared" si="662"/>
        <v>0.84729786038720367</v>
      </c>
      <c r="AX926" s="4">
        <f t="shared" si="663"/>
        <v>-6.5495027473099404E-2</v>
      </c>
      <c r="AZ926">
        <v>361</v>
      </c>
      <c r="BA926">
        <v>5.8888779583328805</v>
      </c>
      <c r="BB926">
        <v>0.269893724</v>
      </c>
      <c r="BC926" s="3">
        <f t="shared" si="664"/>
        <v>0.79651946411910945</v>
      </c>
      <c r="BD926" s="3">
        <f>BA926/VLOOKUP(C926,Sheet3!A$50:C$63,3,FALSE)</f>
        <v>0.88861632246230027</v>
      </c>
      <c r="BF926" s="4">
        <f t="shared" si="665"/>
        <v>0.27586610477152779</v>
      </c>
      <c r="BG926" s="4">
        <f t="shared" si="666"/>
        <v>9.0690325910032538E-2</v>
      </c>
      <c r="BH926" s="4">
        <f t="shared" si="667"/>
        <v>-6.244732131194531E-2</v>
      </c>
      <c r="BI926" s="4">
        <f t="shared" si="668"/>
        <v>9.9357769120200598E-2</v>
      </c>
      <c r="BK926">
        <v>1472</v>
      </c>
      <c r="BL926">
        <v>7.2943772992888212</v>
      </c>
      <c r="BM926">
        <v>0.33126517100000002</v>
      </c>
      <c r="BN926" s="3">
        <f t="shared" si="669"/>
        <v>0.98662487805350108</v>
      </c>
      <c r="BO926" s="3">
        <f>BL926/VLOOKUP(C926,Sheet3!A$18:C$31,3,FALSE)</f>
        <v>0.99304485192997771</v>
      </c>
      <c r="BQ926" s="4">
        <f t="shared" si="670"/>
        <v>0.54876231062757796</v>
      </c>
      <c r="BR926" s="4">
        <f t="shared" si="671"/>
        <v>0.55445670512539524</v>
      </c>
      <c r="BS926" s="4">
        <f t="shared" si="672"/>
        <v>-6.7123062908141087E-2</v>
      </c>
      <c r="BT926" s="4">
        <f t="shared" si="673"/>
        <v>0.58052247275473645</v>
      </c>
      <c r="BV926">
        <v>869</v>
      </c>
      <c r="BW926">
        <v>6.7673431252653922</v>
      </c>
      <c r="BX926">
        <v>1.026436516</v>
      </c>
      <c r="BY926" s="3">
        <f t="shared" si="674"/>
        <v>0.91533914572284825</v>
      </c>
      <c r="BZ926" s="3">
        <f>BW926/VLOOKUP(C926,Sheet3!A$98:C$111,3,FALSE)</f>
        <v>1.0019329914571877</v>
      </c>
      <c r="CB926" s="4">
        <f t="shared" si="675"/>
        <v>0.73457540287570178</v>
      </c>
      <c r="CC926" s="4">
        <f t="shared" si="676"/>
        <v>0.916290731874155</v>
      </c>
      <c r="CD926" s="4">
        <f t="shared" si="677"/>
        <v>-5.0175711563407194E-2</v>
      </c>
      <c r="CE926" s="4">
        <f t="shared" si="678"/>
        <v>0.74677662137012657</v>
      </c>
      <c r="CG926">
        <v>4111</v>
      </c>
      <c r="CH926">
        <v>8.3214215868978787</v>
      </c>
      <c r="CI926">
        <v>3.6472047299999999</v>
      </c>
      <c r="CJ926" s="3">
        <f t="shared" si="679"/>
        <v>1.1255411149633501</v>
      </c>
      <c r="CK926" s="3">
        <f>CH926/VLOOKUP(C926,Sheet3!A$114:C$127,3,FALSE)</f>
        <v>1.008342944298724</v>
      </c>
      <c r="CM926" s="4">
        <f t="shared" si="680"/>
        <v>0.85265648679448192</v>
      </c>
      <c r="CN926" s="4">
        <f t="shared" si="681"/>
        <v>1.0995979959928688</v>
      </c>
      <c r="CO926" s="4">
        <f t="shared" si="682"/>
        <v>-4.6680296274916509E-2</v>
      </c>
      <c r="CP926" s="4">
        <f t="shared" si="683"/>
        <v>0.55445670512539524</v>
      </c>
      <c r="CR926">
        <v>1424</v>
      </c>
      <c r="CS926">
        <v>7.2612250919719212</v>
      </c>
      <c r="CT926">
        <v>6.7355614319999999</v>
      </c>
      <c r="CU926" s="3">
        <f t="shared" si="684"/>
        <v>0.98214076773685621</v>
      </c>
      <c r="CV926" s="3">
        <f>CS926/VLOOKUP(C926,Sheet3!A$130:C$143,3,FALSE)</f>
        <v>1.0325684326159497</v>
      </c>
      <c r="CX926" s="4">
        <f t="shared" si="685"/>
        <v>1.3067026654041627</v>
      </c>
      <c r="CY926" s="4">
        <f t="shared" si="686"/>
        <v>2.0248040915249765</v>
      </c>
      <c r="CZ926" s="4">
        <f t="shared" si="687"/>
        <v>-3.1282912936909171E-2</v>
      </c>
      <c r="DA926" s="4">
        <f t="shared" si="688"/>
        <v>0.916290731874155</v>
      </c>
    </row>
    <row r="927" spans="1:105" x14ac:dyDescent="0.25">
      <c r="A927">
        <v>16226256</v>
      </c>
      <c r="B927" t="s">
        <v>1355</v>
      </c>
      <c r="C927">
        <v>8</v>
      </c>
      <c r="D927">
        <v>226</v>
      </c>
      <c r="E927" s="3">
        <v>1.431429885</v>
      </c>
      <c r="F927">
        <v>5.4205349992722862</v>
      </c>
      <c r="G927" s="3">
        <f t="shared" si="644"/>
        <v>0.73452644890375751</v>
      </c>
      <c r="H927" s="3">
        <f>F927/VLOOKUP(C927,Sheet3!A$66:C$79,3,FALSE)</f>
        <v>1.0172085851207027</v>
      </c>
      <c r="J927" s="4">
        <f t="shared" si="645"/>
        <v>0.93766570687255768</v>
      </c>
      <c r="K927" s="4">
        <f t="shared" si="646"/>
        <v>1.3279325118740486</v>
      </c>
      <c r="L927" s="4">
        <f t="shared" si="647"/>
        <v>-0.13496955745729311</v>
      </c>
      <c r="M927" s="4">
        <f t="shared" si="648"/>
        <v>0.92122901351473763</v>
      </c>
      <c r="O927">
        <v>763</v>
      </c>
      <c r="P927">
        <v>6.6372580312844569</v>
      </c>
      <c r="Q927">
        <v>0</v>
      </c>
      <c r="R927">
        <v>0.54523917123154508</v>
      </c>
      <c r="S927" s="3">
        <f t="shared" si="649"/>
        <v>0.89940228645914544</v>
      </c>
      <c r="T927" s="3">
        <f>P927/VLOOKUP(C927,Sheet3!A$82:C$95,3,FALSE)</f>
        <v>0.98144610411210653</v>
      </c>
      <c r="V927" s="4">
        <f t="shared" si="650"/>
        <v>0.40667006741809314</v>
      </c>
      <c r="W927" s="4">
        <f t="shared" si="651"/>
        <v>0.28801053361420181</v>
      </c>
      <c r="X927" s="4">
        <f t="shared" si="652"/>
        <v>-5.4029757575440443E-2</v>
      </c>
      <c r="Y927" s="4">
        <f t="shared" si="653"/>
        <v>1.3205250705961868</v>
      </c>
      <c r="AA927">
        <v>523</v>
      </c>
      <c r="AB927">
        <v>6.2595814640649232</v>
      </c>
      <c r="AC927">
        <v>1.4429240329999999</v>
      </c>
      <c r="AD927" s="3">
        <f t="shared" si="654"/>
        <v>0.84822404892518088</v>
      </c>
      <c r="AE927" t="s">
        <v>1355</v>
      </c>
      <c r="AF927">
        <v>0.75501216083004341</v>
      </c>
      <c r="AG927" s="3">
        <f>AB927/VLOOKUP(C927,Sheet3!A$2:C$15,3,FALSE)</f>
        <v>1.0028204123737345</v>
      </c>
      <c r="AI927" s="4">
        <f t="shared" si="655"/>
        <v>0.74729633291491748</v>
      </c>
      <c r="AJ927" s="4">
        <f t="shared" si="656"/>
        <v>1.0254900238391471</v>
      </c>
      <c r="AK927" s="4">
        <f t="shared" si="657"/>
        <v>-3.3116835694527662E-2</v>
      </c>
      <c r="AL927" s="4">
        <f t="shared" si="658"/>
        <v>0.89195863121462438</v>
      </c>
      <c r="AM927" s="3">
        <f t="shared" si="659"/>
        <v>0.47364540265495103</v>
      </c>
      <c r="AN927" s="3">
        <f t="shared" si="689"/>
        <v>0.91231527093594511</v>
      </c>
      <c r="AO927" s="3">
        <f t="shared" si="660"/>
        <v>1.0850524669990524</v>
      </c>
      <c r="AP927">
        <v>1603</v>
      </c>
      <c r="AQ927">
        <v>7.3796321526095525</v>
      </c>
      <c r="AR927">
        <v>1.6183085850000001</v>
      </c>
      <c r="AT927" s="3">
        <f>AQ927/VLOOKUP(C927,Sheet3!A$34:C$47,3,FALSE)</f>
        <v>0.98618027903017136</v>
      </c>
      <c r="AV927" s="4">
        <f t="shared" si="661"/>
        <v>0.5912375127681222</v>
      </c>
      <c r="AW927" s="4">
        <f t="shared" si="662"/>
        <v>0.77204112302960837</v>
      </c>
      <c r="AX927" s="4">
        <f t="shared" si="663"/>
        <v>-6.5885500747411313E-2</v>
      </c>
      <c r="AZ927">
        <v>405</v>
      </c>
      <c r="BA927">
        <v>6.0038870671065387</v>
      </c>
      <c r="BB927">
        <v>0.48613167600000001</v>
      </c>
      <c r="BC927" s="3">
        <f t="shared" si="664"/>
        <v>0.81357538464616708</v>
      </c>
      <c r="BD927" s="3">
        <f>BA927/VLOOKUP(C927,Sheet3!A$50:C$63,3,FALSE)</f>
        <v>0.9059708969688921</v>
      </c>
      <c r="BF927" s="4">
        <f t="shared" si="665"/>
        <v>0.32921738832563319</v>
      </c>
      <c r="BG927" s="4">
        <f t="shared" si="666"/>
        <v>0.16803979198792549</v>
      </c>
      <c r="BH927" s="4">
        <f t="shared" si="667"/>
        <v>-6.225470835875882E-2</v>
      </c>
      <c r="BI927" s="4">
        <f t="shared" si="668"/>
        <v>0.18686387723356096</v>
      </c>
      <c r="BK927">
        <v>1216</v>
      </c>
      <c r="BL927">
        <v>7.1033220625261126</v>
      </c>
      <c r="BM927">
        <v>0</v>
      </c>
      <c r="BN927" s="3">
        <f t="shared" si="669"/>
        <v>0.96255774212462175</v>
      </c>
      <c r="BO927" s="3">
        <f>BL927/VLOOKUP(C927,Sheet3!A$18:C$31,3,FALSE)</f>
        <v>0.96703489775335882</v>
      </c>
      <c r="BQ927" s="4">
        <f t="shared" si="670"/>
        <v>0.17880088740024155</v>
      </c>
      <c r="BR927" s="4">
        <f t="shared" si="671"/>
        <v>8.9065408162032258E-3</v>
      </c>
      <c r="BS927" s="4">
        <f t="shared" si="672"/>
        <v>-0.11006590972110734</v>
      </c>
      <c r="BT927" s="4">
        <f t="shared" si="673"/>
        <v>0.17037351533414558</v>
      </c>
      <c r="BV927">
        <v>804</v>
      </c>
      <c r="BW927">
        <v>6.6895992691789665</v>
      </c>
      <c r="BX927">
        <v>0.89897965400000002</v>
      </c>
      <c r="BY927" s="3">
        <f t="shared" si="674"/>
        <v>0.90649494864231417</v>
      </c>
      <c r="BZ927" s="3">
        <f>BW927/VLOOKUP(C927,Sheet3!A$98:C$111,3,FALSE)</f>
        <v>0.99042269371489111</v>
      </c>
      <c r="CB927" s="4">
        <f t="shared" si="675"/>
        <v>0.62381185561272823</v>
      </c>
      <c r="CC927" s="4">
        <f t="shared" si="676"/>
        <v>0.74469977742528737</v>
      </c>
      <c r="CD927" s="4">
        <f t="shared" si="677"/>
        <v>-5.3615799044372907E-2</v>
      </c>
      <c r="CE927" s="4">
        <f t="shared" si="678"/>
        <v>0.60547920472860384</v>
      </c>
      <c r="CG927">
        <v>3001</v>
      </c>
      <c r="CH927">
        <v>8.006700845440367</v>
      </c>
      <c r="CI927">
        <v>2.1543165709999998</v>
      </c>
      <c r="CJ927" s="3">
        <f t="shared" si="679"/>
        <v>1.0849728929387183</v>
      </c>
      <c r="CK927" s="3">
        <f>CH927/VLOOKUP(C927,Sheet3!A$114:C$127,3,FALSE)</f>
        <v>0.97020685952532304</v>
      </c>
      <c r="CM927" s="4">
        <f t="shared" si="680"/>
        <v>0.32207058695213092</v>
      </c>
      <c r="CN927" s="4">
        <f t="shared" si="681"/>
        <v>0.22808183295479231</v>
      </c>
      <c r="CO927" s="4">
        <f t="shared" si="682"/>
        <v>-0.10847208368345826</v>
      </c>
      <c r="CP927" s="4">
        <f t="shared" si="683"/>
        <v>0.18805223150293959</v>
      </c>
      <c r="CR927">
        <v>1076</v>
      </c>
      <c r="CS927">
        <v>6.9810057407217299</v>
      </c>
      <c r="CT927">
        <v>4.5628665970000002</v>
      </c>
      <c r="CU927" s="3">
        <f t="shared" si="684"/>
        <v>0.94598288862584268</v>
      </c>
      <c r="CV927" s="3">
        <f>CS927/VLOOKUP(C927,Sheet3!A$130:C$143,3,FALSE)</f>
        <v>0.99272038319671707</v>
      </c>
      <c r="CX927" s="4">
        <f t="shared" si="685"/>
        <v>0.60476810688719029</v>
      </c>
      <c r="CY927" s="4">
        <f t="shared" si="686"/>
        <v>0.64412246731004319</v>
      </c>
      <c r="CZ927" s="4">
        <f t="shared" si="687"/>
        <v>-6.0609458974740855E-2</v>
      </c>
      <c r="DA927" s="4">
        <f t="shared" si="688"/>
        <v>0.34200475419093868</v>
      </c>
    </row>
    <row r="928" spans="1:105" x14ac:dyDescent="0.25">
      <c r="A928">
        <v>16226259</v>
      </c>
      <c r="B928" t="s">
        <v>1355</v>
      </c>
      <c r="C928">
        <v>8</v>
      </c>
      <c r="D928">
        <v>215</v>
      </c>
      <c r="E928" s="3">
        <v>1.2344848690000001</v>
      </c>
      <c r="F928">
        <v>5.3706380281276624</v>
      </c>
      <c r="G928" s="3">
        <f t="shared" si="644"/>
        <v>0.72881796709728375</v>
      </c>
      <c r="H928" s="3">
        <f>F928/VLOOKUP(C928,Sheet3!A$66:C$79,3,FALSE)</f>
        <v>1.0078450024804937</v>
      </c>
      <c r="J928" s="4">
        <f t="shared" si="645"/>
        <v>0.80953621693364863</v>
      </c>
      <c r="K928" s="4">
        <f t="shared" si="646"/>
        <v>1.1357465101091799</v>
      </c>
      <c r="L928" s="4">
        <f t="shared" si="647"/>
        <v>-0.21100721292403513</v>
      </c>
      <c r="M928" s="4">
        <f t="shared" si="648"/>
        <v>0.81339630871152224</v>
      </c>
      <c r="O928">
        <v>743</v>
      </c>
      <c r="P928">
        <v>6.6106960447177592</v>
      </c>
      <c r="Q928">
        <v>0</v>
      </c>
      <c r="R928">
        <v>0.51308123017346885</v>
      </c>
      <c r="S928" s="3">
        <f t="shared" si="649"/>
        <v>0.89709900894008376</v>
      </c>
      <c r="T928" s="3">
        <f>P928/VLOOKUP(C928,Sheet3!A$82:C$95,3,FALSE)</f>
        <v>0.97751840413261393</v>
      </c>
      <c r="V928" s="4">
        <f t="shared" si="650"/>
        <v>0.35740794257143416</v>
      </c>
      <c r="W928" s="4">
        <f t="shared" si="651"/>
        <v>0.20242373634059269</v>
      </c>
      <c r="X928" s="4">
        <f t="shared" si="652"/>
        <v>-5.4029757575440443E-2</v>
      </c>
      <c r="Y928" s="4">
        <f t="shared" si="653"/>
        <v>1.280736820537774</v>
      </c>
      <c r="AA928">
        <v>453</v>
      </c>
      <c r="AB928">
        <v>6.1158921254830343</v>
      </c>
      <c r="AC928">
        <v>1.0023382709999999</v>
      </c>
      <c r="AD928" s="3">
        <f t="shared" si="654"/>
        <v>0.8299520545857344</v>
      </c>
      <c r="AE928" t="s">
        <v>1355</v>
      </c>
      <c r="AF928">
        <v>0.41501450186018068</v>
      </c>
      <c r="AG928" s="3">
        <f>AB928/VLOOKUP(C928,Sheet3!A$2:C$15,3,FALSE)</f>
        <v>0.97980056630293588</v>
      </c>
      <c r="AI928" s="4">
        <f t="shared" si="655"/>
        <v>0.4769305724977268</v>
      </c>
      <c r="AJ928" s="4">
        <f t="shared" si="656"/>
        <v>0.55274290864766062</v>
      </c>
      <c r="AK928" s="4">
        <f t="shared" si="657"/>
        <v>-0.10375165082606605</v>
      </c>
      <c r="AL928" s="4">
        <f t="shared" si="658"/>
        <v>0.5273822933604384</v>
      </c>
      <c r="AM928" s="3">
        <f t="shared" si="659"/>
        <v>0.62068562044988906</v>
      </c>
      <c r="AN928" s="3">
        <f t="shared" si="689"/>
        <v>0.91330049261082191</v>
      </c>
      <c r="AO928" s="3">
        <f t="shared" si="660"/>
        <v>1.0854592053008565</v>
      </c>
      <c r="AP928">
        <v>1586</v>
      </c>
      <c r="AQ928">
        <v>7.368970402194793</v>
      </c>
      <c r="AR928">
        <v>1.51630771</v>
      </c>
      <c r="AT928" s="3">
        <f>AQ928/VLOOKUP(C928,Sheet3!A$34:C$47,3,FALSE)</f>
        <v>0.9847554914822908</v>
      </c>
      <c r="AV928" s="4">
        <f t="shared" si="661"/>
        <v>0.57924626621421627</v>
      </c>
      <c r="AW928" s="4">
        <f t="shared" si="662"/>
        <v>0.71204381445123477</v>
      </c>
      <c r="AX928" s="4">
        <f t="shared" si="663"/>
        <v>-6.6186761115775691E-2</v>
      </c>
      <c r="AZ928">
        <v>919</v>
      </c>
      <c r="BA928">
        <v>6.8232861223556869</v>
      </c>
      <c r="BB928">
        <v>3.0592018890000001</v>
      </c>
      <c r="BC928" s="3">
        <f t="shared" si="664"/>
        <v>0.9259483686246619</v>
      </c>
      <c r="BD928" s="3">
        <f>BA928/VLOOKUP(C928,Sheet3!A$50:C$63,3,FALSE)</f>
        <v>1.0296160769601435</v>
      </c>
      <c r="BF928" s="4">
        <f t="shared" si="665"/>
        <v>0.90551218082629081</v>
      </c>
      <c r="BG928" s="4">
        <f t="shared" si="666"/>
        <v>1.4213856809311607</v>
      </c>
      <c r="BH928" s="4">
        <f t="shared" si="667"/>
        <v>-5.9962757996215067E-2</v>
      </c>
      <c r="BI928" s="4">
        <f t="shared" si="668"/>
        <v>1.4716054379101871</v>
      </c>
      <c r="BK928">
        <v>1396</v>
      </c>
      <c r="BL928">
        <v>7.2413662833223178</v>
      </c>
      <c r="BM928">
        <v>0.145140349</v>
      </c>
      <c r="BN928" s="3">
        <f t="shared" si="669"/>
        <v>0.98268358917081966</v>
      </c>
      <c r="BO928" s="3">
        <f>BL928/VLOOKUP(C928,Sheet3!A$18:C$31,3,FALSE)</f>
        <v>0.98582801705275702</v>
      </c>
      <c r="BQ928" s="4">
        <f t="shared" si="670"/>
        <v>0.41583853862444015</v>
      </c>
      <c r="BR928" s="4">
        <f t="shared" si="671"/>
        <v>0.28669733578924145</v>
      </c>
      <c r="BS928" s="4">
        <f t="shared" si="672"/>
        <v>-9.1250953247800762E-2</v>
      </c>
      <c r="BT928" s="4">
        <f t="shared" si="673"/>
        <v>0.45961443455521772</v>
      </c>
      <c r="BV928">
        <v>1431</v>
      </c>
      <c r="BW928">
        <v>7.2661287795564506</v>
      </c>
      <c r="BX928">
        <v>2.1506566970000001</v>
      </c>
      <c r="BY928" s="3">
        <f t="shared" si="674"/>
        <v>0.98604396312845666</v>
      </c>
      <c r="BZ928" s="3">
        <f>BW928/VLOOKUP(C928,Sheet3!A$98:C$111,3,FALSE)</f>
        <v>1.0757802596463817</v>
      </c>
      <c r="CB928" s="4">
        <f t="shared" si="675"/>
        <v>1.7372832276294481</v>
      </c>
      <c r="CC928" s="4">
        <f t="shared" si="676"/>
        <v>2.2405126643516682</v>
      </c>
      <c r="CD928" s="4">
        <f t="shared" si="677"/>
        <v>-1.983277270690912E-2</v>
      </c>
      <c r="CE928" s="4">
        <f t="shared" si="678"/>
        <v>1.9322113046971514</v>
      </c>
      <c r="CG928">
        <v>3273</v>
      </c>
      <c r="CH928">
        <v>8.0934622745011797</v>
      </c>
      <c r="CI928">
        <v>2.51938811</v>
      </c>
      <c r="CJ928" s="3">
        <f t="shared" si="679"/>
        <v>1.0983165670051547</v>
      </c>
      <c r="CK928" s="3">
        <f>CH928/VLOOKUP(C928,Sheet3!A$114:C$127,3,FALSE)</f>
        <v>0.980720120260543</v>
      </c>
      <c r="CM928" s="4">
        <f t="shared" si="680"/>
        <v>0.43442399311654423</v>
      </c>
      <c r="CN928" s="4">
        <f t="shared" si="681"/>
        <v>0.36871048745007667</v>
      </c>
      <c r="CO928" s="4">
        <f t="shared" si="682"/>
        <v>-9.3361492316782965E-2</v>
      </c>
      <c r="CP928" s="4">
        <f t="shared" si="683"/>
        <v>0.27625337662815824</v>
      </c>
      <c r="CR928">
        <v>1198</v>
      </c>
      <c r="CS928">
        <v>7.0884087786753947</v>
      </c>
      <c r="CT928">
        <v>5.3238419070000003</v>
      </c>
      <c r="CU928" s="3">
        <f t="shared" si="684"/>
        <v>0.9619266182103493</v>
      </c>
      <c r="CV928" s="3">
        <f>CS928/VLOOKUP(C928,Sheet3!A$130:C$143,3,FALSE)</f>
        <v>1.0079934239237729</v>
      </c>
      <c r="CX928" s="4">
        <f t="shared" si="685"/>
        <v>0.83338070333210068</v>
      </c>
      <c r="CY928" s="4">
        <f t="shared" si="686"/>
        <v>1.0966437840954373</v>
      </c>
      <c r="CZ928" s="4">
        <f t="shared" si="687"/>
        <v>-5.0337985455833983E-2</v>
      </c>
      <c r="DA928" s="4">
        <f t="shared" si="688"/>
        <v>0.52905313752525596</v>
      </c>
    </row>
    <row r="929" spans="1:105" x14ac:dyDescent="0.25">
      <c r="A929">
        <v>16226282</v>
      </c>
      <c r="B929" t="s">
        <v>1355</v>
      </c>
      <c r="C929">
        <v>8</v>
      </c>
      <c r="D929">
        <v>241</v>
      </c>
      <c r="E929" s="3">
        <v>1.699607769</v>
      </c>
      <c r="F929">
        <v>5.4847969334906548</v>
      </c>
      <c r="G929" s="3">
        <f t="shared" si="644"/>
        <v>0.72410780706621536</v>
      </c>
      <c r="H929" s="3">
        <f>F929/VLOOKUP(C929,Sheet3!A$66:C$79,3,FALSE)</f>
        <v>1.0292678728463907</v>
      </c>
      <c r="J929" s="4">
        <f t="shared" si="645"/>
        <v>1.1205709371502941</v>
      </c>
      <c r="K929" s="4">
        <f t="shared" si="646"/>
        <v>1.524481189958135</v>
      </c>
      <c r="L929" s="4">
        <f t="shared" si="647"/>
        <v>-3.1429909886867093E-2</v>
      </c>
      <c r="M929" s="4">
        <f t="shared" si="648"/>
        <v>0.76143656978081131</v>
      </c>
      <c r="O929">
        <v>913</v>
      </c>
      <c r="P929">
        <v>6.816735880594968</v>
      </c>
      <c r="Q929">
        <v>0</v>
      </c>
      <c r="R929">
        <v>0.79763792952901236</v>
      </c>
      <c r="S929" s="3">
        <f t="shared" si="649"/>
        <v>0.89995158065146252</v>
      </c>
      <c r="T929" s="3">
        <f>P929/VLOOKUP(C929,Sheet3!A$82:C$95,3,FALSE)</f>
        <v>1.0079853519686695</v>
      </c>
      <c r="V929" s="4">
        <f t="shared" si="650"/>
        <v>0.86839805099409273</v>
      </c>
      <c r="W929" s="4">
        <f t="shared" si="651"/>
        <v>1.2562172033634555</v>
      </c>
      <c r="X929" s="4">
        <f t="shared" si="652"/>
        <v>-5.4029757575440443E-2</v>
      </c>
      <c r="Y929" s="4">
        <f t="shared" si="653"/>
        <v>1.3316569109650311</v>
      </c>
      <c r="AA929">
        <v>504</v>
      </c>
      <c r="AB929">
        <v>6.2225762680713688</v>
      </c>
      <c r="AC929">
        <v>1.322919803</v>
      </c>
      <c r="AD929" s="3">
        <f t="shared" si="654"/>
        <v>0.82151009607347947</v>
      </c>
      <c r="AE929" t="s">
        <v>1355</v>
      </c>
      <c r="AF929">
        <v>0.65415202362750335</v>
      </c>
      <c r="AG929" s="3">
        <f>AB929/VLOOKUP(C929,Sheet3!A$2:C$15,3,FALSE)</f>
        <v>0.99689197033343746</v>
      </c>
      <c r="AI929" s="4">
        <f t="shared" si="655"/>
        <v>0.66988473935541781</v>
      </c>
      <c r="AJ929" s="4">
        <f t="shared" si="656"/>
        <v>0.89919629851485505</v>
      </c>
      <c r="AK929" s="4">
        <f t="shared" si="657"/>
        <v>-5.2355942656528418E-2</v>
      </c>
      <c r="AL929" s="4">
        <f t="shared" si="658"/>
        <v>0.40793120060335791</v>
      </c>
      <c r="AM929" s="3">
        <f t="shared" si="659"/>
        <v>0.51176756104621535</v>
      </c>
      <c r="AN929" s="3">
        <f t="shared" si="689"/>
        <v>0.91428571428569871</v>
      </c>
      <c r="AO929" s="3">
        <f t="shared" si="660"/>
        <v>1.0858695149176396</v>
      </c>
      <c r="AP929">
        <v>1948</v>
      </c>
      <c r="AQ929">
        <v>7.5745584842024805</v>
      </c>
      <c r="AR929">
        <v>3.7109664539999998</v>
      </c>
      <c r="AT929" s="3">
        <f>AQ929/VLOOKUP(C929,Sheet3!A$34:C$47,3,FALSE)</f>
        <v>1.0122293421955577</v>
      </c>
      <c r="AV929" s="4">
        <f t="shared" si="661"/>
        <v>0.83956302143269357</v>
      </c>
      <c r="AW929" s="4">
        <f t="shared" si="662"/>
        <v>1.8663980861275797</v>
      </c>
      <c r="AX929" s="4">
        <f t="shared" si="663"/>
        <v>-5.970481964565065E-2</v>
      </c>
      <c r="AZ929">
        <v>1356</v>
      </c>
      <c r="BA929">
        <v>7.2122944685003407</v>
      </c>
      <c r="BB929">
        <v>5.2742129389999999</v>
      </c>
      <c r="BC929" s="3">
        <f t="shared" si="664"/>
        <v>0.95217357995747498</v>
      </c>
      <c r="BD929" s="3">
        <f>BA929/VLOOKUP(C929,Sheet3!A$50:C$63,3,FALSE)</f>
        <v>1.088316421644492</v>
      </c>
      <c r="BF929" s="4">
        <f t="shared" si="665"/>
        <v>1.3059989543178754</v>
      </c>
      <c r="BG929" s="4">
        <f t="shared" si="666"/>
        <v>2.002662965647763</v>
      </c>
      <c r="BH929" s="4">
        <f t="shared" si="667"/>
        <v>-5.7989747173021515E-2</v>
      </c>
      <c r="BI929" s="4">
        <f t="shared" si="668"/>
        <v>1.8046500790591327</v>
      </c>
      <c r="BK929">
        <v>1435</v>
      </c>
      <c r="BL929">
        <v>7.2689201281937219</v>
      </c>
      <c r="BM929">
        <v>0.24054981</v>
      </c>
      <c r="BN929" s="3">
        <f t="shared" si="669"/>
        <v>0.95964935030256893</v>
      </c>
      <c r="BO929" s="3">
        <f>BL929/VLOOKUP(C929,Sheet3!A$18:C$31,3,FALSE)</f>
        <v>0.98957915339760893</v>
      </c>
      <c r="BQ929" s="4">
        <f t="shared" si="670"/>
        <v>0.48171906164373007</v>
      </c>
      <c r="BR929" s="4">
        <f t="shared" si="671"/>
        <v>0.41536617909087603</v>
      </c>
      <c r="BS929" s="4">
        <f t="shared" si="672"/>
        <v>-7.8882753307364897E-2</v>
      </c>
      <c r="BT929" s="4">
        <f t="shared" si="673"/>
        <v>0.15300191462338489</v>
      </c>
      <c r="BV929">
        <v>2538</v>
      </c>
      <c r="BW929">
        <v>7.839131648274333</v>
      </c>
      <c r="BX929">
        <v>4.4337851969999997</v>
      </c>
      <c r="BY929" s="3">
        <f t="shared" si="674"/>
        <v>1.0349291862520631</v>
      </c>
      <c r="BZ929" s="3">
        <f>BW929/VLOOKUP(C929,Sheet3!A$98:C$111,3,FALSE)</f>
        <v>1.1606156917710893</v>
      </c>
      <c r="CB929" s="4">
        <f t="shared" si="675"/>
        <v>3.5352455869371742</v>
      </c>
      <c r="CC929" s="4">
        <f t="shared" si="676"/>
        <v>3.4569079886761611</v>
      </c>
      <c r="CD929" s="4">
        <f t="shared" si="677"/>
        <v>4.1789345137840855E-2</v>
      </c>
      <c r="CE929" s="4">
        <f t="shared" si="678"/>
        <v>2.9908182587515619</v>
      </c>
      <c r="CG929">
        <v>5903</v>
      </c>
      <c r="CH929">
        <v>8.6832159752406888</v>
      </c>
      <c r="CI929">
        <v>6.0702596590000004</v>
      </c>
      <c r="CJ929" s="3">
        <f t="shared" si="679"/>
        <v>1.1463659556329822</v>
      </c>
      <c r="CK929" s="3">
        <f>CH929/VLOOKUP(C929,Sheet3!A$114:C$127,3,FALSE)</f>
        <v>1.052183148158452</v>
      </c>
      <c r="CM929" s="4">
        <f t="shared" si="680"/>
        <v>1.9362788373257402</v>
      </c>
      <c r="CN929" s="4">
        <f t="shared" si="681"/>
        <v>2.7482566215802504</v>
      </c>
      <c r="CO929" s="4">
        <f t="shared" si="682"/>
        <v>5.36118080929548E-2</v>
      </c>
      <c r="CP929" s="4">
        <f t="shared" si="683"/>
        <v>0.90892873543308594</v>
      </c>
      <c r="CR929">
        <v>1694</v>
      </c>
      <c r="CS929">
        <v>7.4348478752119993</v>
      </c>
      <c r="CT929">
        <v>8.4249681620000008</v>
      </c>
      <c r="CU929" s="3">
        <f t="shared" si="684"/>
        <v>0.98155528018143079</v>
      </c>
      <c r="CV929" s="3">
        <f>CS929/VLOOKUP(C929,Sheet3!A$130:C$143,3,FALSE)</f>
        <v>1.0572581238024736</v>
      </c>
      <c r="CX929" s="4">
        <f t="shared" si="685"/>
        <v>1.9208276114518721</v>
      </c>
      <c r="CY929" s="4">
        <f t="shared" si="686"/>
        <v>2.8795926236413374</v>
      </c>
      <c r="CZ929" s="4">
        <f t="shared" si="687"/>
        <v>-8.4796810030661855E-3</v>
      </c>
      <c r="DA929" s="4">
        <f t="shared" si="688"/>
        <v>0.89919629851485505</v>
      </c>
    </row>
    <row r="930" spans="1:105" x14ac:dyDescent="0.25">
      <c r="A930">
        <v>16226284</v>
      </c>
      <c r="B930" t="s">
        <v>1355</v>
      </c>
      <c r="C930">
        <v>8</v>
      </c>
      <c r="D930">
        <v>199</v>
      </c>
      <c r="E930" s="3">
        <v>0.94750301599999998</v>
      </c>
      <c r="F930">
        <v>5.2933048247244923</v>
      </c>
      <c r="G930" s="3">
        <f t="shared" si="644"/>
        <v>0.70923855538581448</v>
      </c>
      <c r="H930" s="3">
        <f>F930/VLOOKUP(C930,Sheet3!A$66:C$79,3,FALSE)</f>
        <v>0.99333278211347242</v>
      </c>
      <c r="J930" s="4">
        <f t="shared" si="645"/>
        <v>0.63423129772828524</v>
      </c>
      <c r="K930" s="4">
        <f t="shared" si="646"/>
        <v>0.8800110577935063</v>
      </c>
      <c r="L930" s="4">
        <f t="shared" si="647"/>
        <v>-0.32180680413390472</v>
      </c>
      <c r="M930" s="4">
        <f t="shared" si="648"/>
        <v>0.58228458774813563</v>
      </c>
      <c r="O930">
        <v>856</v>
      </c>
      <c r="P930">
        <v>6.752270376141742</v>
      </c>
      <c r="Q930">
        <v>0</v>
      </c>
      <c r="R930">
        <v>0.69980255627378596</v>
      </c>
      <c r="S930" s="3">
        <f t="shared" si="649"/>
        <v>0.90472221905309547</v>
      </c>
      <c r="T930" s="3">
        <f>P930/VLOOKUP(C930,Sheet3!A$82:C$95,3,FALSE)</f>
        <v>0.99845288872902704</v>
      </c>
      <c r="V930" s="4">
        <f t="shared" si="650"/>
        <v>0.67525137654585898</v>
      </c>
      <c r="W930" s="4">
        <f t="shared" si="651"/>
        <v>0.77417559555824089</v>
      </c>
      <c r="X930" s="4">
        <f t="shared" si="652"/>
        <v>-5.4029757575440443E-2</v>
      </c>
      <c r="Y930" s="4">
        <f t="shared" si="653"/>
        <v>1.4132555548479104</v>
      </c>
      <c r="AA930">
        <v>449</v>
      </c>
      <c r="AB930">
        <v>6.1070228877422545</v>
      </c>
      <c r="AC930">
        <v>0.97730170900000002</v>
      </c>
      <c r="AD930" s="3">
        <f t="shared" si="654"/>
        <v>0.81826689261861285</v>
      </c>
      <c r="AE930" t="s">
        <v>1355</v>
      </c>
      <c r="AF930">
        <v>0.39839350354133524</v>
      </c>
      <c r="AG930" s="3">
        <f>AB930/VLOOKUP(C930,Sheet3!A$2:C$15,3,FALSE)</f>
        <v>0.97837966417078703</v>
      </c>
      <c r="AI930" s="4">
        <f t="shared" si="655"/>
        <v>0.46283469569648106</v>
      </c>
      <c r="AJ930" s="4">
        <f t="shared" si="656"/>
        <v>0.5357645721132428</v>
      </c>
      <c r="AK930" s="4">
        <f t="shared" si="657"/>
        <v>-0.10776551845622177</v>
      </c>
      <c r="AL930" s="4">
        <f t="shared" si="658"/>
        <v>0.36444608866361899</v>
      </c>
      <c r="AM930" s="3">
        <f t="shared" si="659"/>
        <v>0.62949668241863166</v>
      </c>
      <c r="AN930" s="3">
        <f t="shared" si="689"/>
        <v>0.91527093596057552</v>
      </c>
      <c r="AO930" s="3">
        <f t="shared" si="660"/>
        <v>1.086283474576907</v>
      </c>
      <c r="AP930">
        <v>1743</v>
      </c>
      <c r="AQ930">
        <v>7.4633630455200208</v>
      </c>
      <c r="AR930">
        <v>2.4629889490000001</v>
      </c>
      <c r="AT930" s="3">
        <f>AQ930/VLOOKUP(C930,Sheet3!A$34:C$47,3,FALSE)</f>
        <v>0.99736969248957963</v>
      </c>
      <c r="AV930" s="4">
        <f t="shared" si="661"/>
        <v>0.69107791821083031</v>
      </c>
      <c r="AW930" s="4">
        <f t="shared" si="662"/>
        <v>1.2527629684953681</v>
      </c>
      <c r="AX930" s="4">
        <f t="shared" si="663"/>
        <v>-6.3390730799518263E-2</v>
      </c>
      <c r="AZ930">
        <v>470</v>
      </c>
      <c r="BA930">
        <v>6.1527326947041043</v>
      </c>
      <c r="BB930">
        <v>0.807757524</v>
      </c>
      <c r="BC930" s="3">
        <f t="shared" si="664"/>
        <v>0.82439145157187022</v>
      </c>
      <c r="BD930" s="3">
        <f>BA930/VLOOKUP(C930,Sheet3!A$50:C$63,3,FALSE)</f>
        <v>0.92843131390165978</v>
      </c>
      <c r="BF930" s="4">
        <f t="shared" si="665"/>
        <v>0.40784463235241974</v>
      </c>
      <c r="BG930" s="4">
        <f t="shared" si="666"/>
        <v>0.33097015946722946</v>
      </c>
      <c r="BH930" s="4">
        <f t="shared" si="667"/>
        <v>-6.1968221625826811E-2</v>
      </c>
      <c r="BI930" s="4">
        <f t="shared" si="668"/>
        <v>0.26720354110824029</v>
      </c>
      <c r="BK930">
        <v>1250</v>
      </c>
      <c r="BL930">
        <v>7.1308988302963465</v>
      </c>
      <c r="BM930">
        <v>0</v>
      </c>
      <c r="BN930" s="3">
        <f t="shared" si="669"/>
        <v>0.95545383318539756</v>
      </c>
      <c r="BO930" s="3">
        <f>BL930/VLOOKUP(C930,Sheet3!A$18:C$31,3,FALSE)</f>
        <v>0.97078915478497274</v>
      </c>
      <c r="BQ930" s="4">
        <f t="shared" si="670"/>
        <v>0.21496482506245032</v>
      </c>
      <c r="BR930" s="4">
        <f t="shared" si="671"/>
        <v>2.2920784191014863E-2</v>
      </c>
      <c r="BS930" s="4">
        <f t="shared" si="672"/>
        <v>-0.11006590972110734</v>
      </c>
      <c r="BT930" s="4">
        <f t="shared" si="673"/>
        <v>0.13479890916630827</v>
      </c>
      <c r="BV930">
        <v>781</v>
      </c>
      <c r="BW930">
        <v>6.6605751498396861</v>
      </c>
      <c r="BX930">
        <v>0.85405386599999999</v>
      </c>
      <c r="BY930" s="3">
        <f t="shared" si="674"/>
        <v>0.89243617243539852</v>
      </c>
      <c r="BZ930" s="3">
        <f>BW930/VLOOKUP(C930,Sheet3!A$98:C$111,3,FALSE)</f>
        <v>0.98612555343757213</v>
      </c>
      <c r="CB930" s="4">
        <f t="shared" si="675"/>
        <v>0.58543686991655186</v>
      </c>
      <c r="CC930" s="4">
        <f t="shared" si="676"/>
        <v>0.67074000830999914</v>
      </c>
      <c r="CD930" s="4">
        <f t="shared" si="677"/>
        <v>-5.4828355500307936E-2</v>
      </c>
      <c r="CE930" s="4">
        <f t="shared" si="678"/>
        <v>0.43953654001868897</v>
      </c>
      <c r="CG930">
        <v>3832</v>
      </c>
      <c r="CH930">
        <v>8.2511421390907511</v>
      </c>
      <c r="CI930">
        <v>3.2712564679999998</v>
      </c>
      <c r="CJ930" s="3">
        <f t="shared" si="679"/>
        <v>1.1055528303749882</v>
      </c>
      <c r="CK930" s="3">
        <f>CH930/VLOOKUP(C930,Sheet3!A$114:C$127,3,FALSE)</f>
        <v>0.99982687711170548</v>
      </c>
      <c r="CM930" s="4">
        <f t="shared" si="680"/>
        <v>0.70344103619724907</v>
      </c>
      <c r="CN930" s="4">
        <f t="shared" si="681"/>
        <v>0.82681932904366295</v>
      </c>
      <c r="CO930" s="4">
        <f t="shared" si="682"/>
        <v>-6.2241083559662305E-2</v>
      </c>
      <c r="CP930" s="4">
        <f t="shared" si="683"/>
        <v>0.33509387665109164</v>
      </c>
      <c r="CR930">
        <v>931</v>
      </c>
      <c r="CS930">
        <v>6.8362592772770672</v>
      </c>
      <c r="CT930">
        <v>3.6596586389999999</v>
      </c>
      <c r="CU930" s="3">
        <f t="shared" si="684"/>
        <v>0.91597571169750602</v>
      </c>
      <c r="CV930" s="3">
        <f>CS930/VLOOKUP(C930,Sheet3!A$130:C$143,3,FALSE)</f>
        <v>0.9721369930672743</v>
      </c>
      <c r="CX930" s="4">
        <f t="shared" si="685"/>
        <v>0.36940502409104509</v>
      </c>
      <c r="CY930" s="4">
        <f t="shared" si="686"/>
        <v>0.26463284560513944</v>
      </c>
      <c r="CZ930" s="4">
        <f t="shared" si="687"/>
        <v>-7.280075677474826E-2</v>
      </c>
      <c r="DA930" s="4">
        <f t="shared" si="688"/>
        <v>0.12917775889587838</v>
      </c>
    </row>
    <row r="931" spans="1:105" x14ac:dyDescent="0.25">
      <c r="A931">
        <v>16226294</v>
      </c>
      <c r="B931" t="s">
        <v>1355</v>
      </c>
      <c r="C931">
        <v>8</v>
      </c>
      <c r="D931">
        <v>294</v>
      </c>
      <c r="E931" s="3">
        <v>2.6444677599999999</v>
      </c>
      <c r="F931">
        <v>5.6835797673386814</v>
      </c>
      <c r="G931" s="3">
        <f t="shared" si="644"/>
        <v>0.77787659520133123</v>
      </c>
      <c r="H931" s="3">
        <f>F931/VLOOKUP(C931,Sheet3!A$66:C$79,3,FALSE)</f>
        <v>1.0665711289257225</v>
      </c>
      <c r="J931" s="4">
        <f t="shared" si="645"/>
        <v>1.8180182325375767</v>
      </c>
      <c r="K931" s="4">
        <f t="shared" si="646"/>
        <v>2.1104595361034701</v>
      </c>
      <c r="L931" s="4">
        <f t="shared" si="647"/>
        <v>0.33336702643147564</v>
      </c>
      <c r="M931" s="4">
        <f t="shared" si="648"/>
        <v>1.8727878842263508</v>
      </c>
      <c r="O931">
        <v>880</v>
      </c>
      <c r="P931">
        <v>6.7799219074722519</v>
      </c>
      <c r="Q931">
        <v>0</v>
      </c>
      <c r="R931">
        <v>0.74076476513651346</v>
      </c>
      <c r="S931" s="3">
        <f t="shared" si="649"/>
        <v>0.92792619880567584</v>
      </c>
      <c r="T931" s="3">
        <f>P931/VLOOKUP(C931,Sheet3!A$82:C$95,3,FALSE)</f>
        <v>1.0025416988324081</v>
      </c>
      <c r="V931" s="4">
        <f t="shared" si="650"/>
        <v>0.75417056256789217</v>
      </c>
      <c r="W931" s="4">
        <f t="shared" si="651"/>
        <v>0.93870761078869736</v>
      </c>
      <c r="X931" s="4">
        <f t="shared" si="652"/>
        <v>-5.4029757575440443E-2</v>
      </c>
      <c r="Y931" s="4">
        <f t="shared" si="653"/>
        <v>2.002662965647763</v>
      </c>
      <c r="AA931">
        <v>401</v>
      </c>
      <c r="AB931">
        <v>5.9939614273065693</v>
      </c>
      <c r="AC931">
        <v>0.67835826300000002</v>
      </c>
      <c r="AD931" s="3">
        <f t="shared" si="654"/>
        <v>0.82035662341457305</v>
      </c>
      <c r="AE931" t="s">
        <v>1355</v>
      </c>
      <c r="AF931">
        <v>0.22580644289190835</v>
      </c>
      <c r="AG931" s="3">
        <f>AB931/VLOOKUP(C931,Sheet3!A$2:C$15,3,FALSE)</f>
        <v>0.96026657769230828</v>
      </c>
      <c r="AI931" s="4">
        <f t="shared" si="655"/>
        <v>0.30755193321155838</v>
      </c>
      <c r="AJ931" s="4">
        <f t="shared" si="656"/>
        <v>0.23678294440752851</v>
      </c>
      <c r="AK931" s="4">
        <f t="shared" si="657"/>
        <v>-0.15569220348376706</v>
      </c>
      <c r="AL931" s="4">
        <f t="shared" si="658"/>
        <v>0.39468597385333726</v>
      </c>
      <c r="AM931" s="3">
        <f t="shared" si="659"/>
        <v>0.73524468293861833</v>
      </c>
      <c r="AN931" s="3">
        <f t="shared" si="689"/>
        <v>0.91625615763545232</v>
      </c>
      <c r="AO931" s="3">
        <f t="shared" si="660"/>
        <v>1.0867011656667034</v>
      </c>
      <c r="AP931">
        <v>1490</v>
      </c>
      <c r="AQ931">
        <v>7.3065313989395051</v>
      </c>
      <c r="AR931">
        <v>0.943427075</v>
      </c>
      <c r="AT931" s="3">
        <f>AQ931/VLOOKUP(C931,Sheet3!A$34:C$47,3,FALSE)</f>
        <v>0.97641142874592635</v>
      </c>
      <c r="AV931" s="4">
        <f t="shared" si="661"/>
        <v>0.5122302125940047</v>
      </c>
      <c r="AW931" s="4">
        <f t="shared" si="662"/>
        <v>0.42135422093549851</v>
      </c>
      <c r="AX931" s="4">
        <f t="shared" si="663"/>
        <v>-6.7878768474819592E-2</v>
      </c>
      <c r="AZ931">
        <v>526</v>
      </c>
      <c r="BA931">
        <v>6.2653012127377101</v>
      </c>
      <c r="BB931">
        <v>1.0862152780000001</v>
      </c>
      <c r="BC931" s="3">
        <f t="shared" si="664"/>
        <v>0.85749323046049963</v>
      </c>
      <c r="BD931" s="3">
        <f>BA931/VLOOKUP(C931,Sheet3!A$50:C$63,3,FALSE)</f>
        <v>0.94541760963198795</v>
      </c>
      <c r="BF931" s="4">
        <f t="shared" si="665"/>
        <v>0.47474296195885313</v>
      </c>
      <c r="BG931" s="4">
        <f t="shared" si="666"/>
        <v>0.51246900950972063</v>
      </c>
      <c r="BH931" s="4">
        <f t="shared" si="667"/>
        <v>-6.1720186672482372E-2</v>
      </c>
      <c r="BI931" s="4">
        <f t="shared" si="668"/>
        <v>0.59649441832078853</v>
      </c>
      <c r="BK931">
        <v>1251</v>
      </c>
      <c r="BL931">
        <v>7.1316985104669115</v>
      </c>
      <c r="BM931">
        <v>0</v>
      </c>
      <c r="BN931" s="3">
        <f t="shared" si="669"/>
        <v>0.97607169819348627</v>
      </c>
      <c r="BO931" s="3">
        <f>BL931/VLOOKUP(C931,Sheet3!A$18:C$31,3,FALSE)</f>
        <v>0.97089802196362107</v>
      </c>
      <c r="BQ931" s="4">
        <f t="shared" si="670"/>
        <v>0.21608931963473918</v>
      </c>
      <c r="BR931" s="4">
        <f t="shared" si="671"/>
        <v>2.5949559853175628E-2</v>
      </c>
      <c r="BS931" s="4">
        <f t="shared" si="672"/>
        <v>-0.11006590972110734</v>
      </c>
      <c r="BT931" s="4">
        <f t="shared" si="673"/>
        <v>0.33509387665109164</v>
      </c>
      <c r="BV931">
        <v>1307</v>
      </c>
      <c r="BW931">
        <v>7.1754897136242217</v>
      </c>
      <c r="BX931">
        <v>1.8998515359999999</v>
      </c>
      <c r="BY931" s="3">
        <f t="shared" si="674"/>
        <v>0.98206513074941371</v>
      </c>
      <c r="BZ931" s="3">
        <f>BW931/VLOOKUP(C931,Sheet3!A$98:C$111,3,FALSE)</f>
        <v>1.0623607730337825</v>
      </c>
      <c r="CB931" s="4">
        <f t="shared" si="675"/>
        <v>1.5164147881324743</v>
      </c>
      <c r="CC931" s="4">
        <f t="shared" si="676"/>
        <v>1.9738840010977194</v>
      </c>
      <c r="CD931" s="4">
        <f t="shared" si="677"/>
        <v>-2.660205669036143E-2</v>
      </c>
      <c r="CE931" s="4">
        <f t="shared" si="678"/>
        <v>1.8600488584489208</v>
      </c>
      <c r="CG931">
        <v>4198</v>
      </c>
      <c r="CH931">
        <v>8.3423635003805785</v>
      </c>
      <c r="CI931">
        <v>3.764519435</v>
      </c>
      <c r="CJ931" s="3">
        <f t="shared" si="679"/>
        <v>1.1417679668893803</v>
      </c>
      <c r="CK931" s="3">
        <f>CH931/VLOOKUP(C931,Sheet3!A$114:C$127,3,FALSE)</f>
        <v>1.0108805672853591</v>
      </c>
      <c r="CM931" s="4">
        <f t="shared" si="680"/>
        <v>0.90080090700729409</v>
      </c>
      <c r="CN931" s="4">
        <f t="shared" si="681"/>
        <v>1.199058789523507</v>
      </c>
      <c r="CO931" s="4">
        <f t="shared" si="682"/>
        <v>-4.1824550539675667E-2</v>
      </c>
      <c r="CP931" s="4">
        <f t="shared" si="683"/>
        <v>0.82681932904366295</v>
      </c>
      <c r="CR931">
        <v>1551</v>
      </c>
      <c r="CS931">
        <v>7.3466551631765391</v>
      </c>
      <c r="CT931">
        <v>7.5298624419999998</v>
      </c>
      <c r="CU931" s="3">
        <f t="shared" si="684"/>
        <v>1.0054914927543948</v>
      </c>
      <c r="CV931" s="3">
        <f>CS931/VLOOKUP(C931,Sheet3!A$130:C$143,3,FALSE)</f>
        <v>1.0447168502183113</v>
      </c>
      <c r="CX931" s="4">
        <f t="shared" si="685"/>
        <v>1.5911396718211206</v>
      </c>
      <c r="CY931" s="4">
        <f t="shared" si="686"/>
        <v>2.5038032836792898</v>
      </c>
      <c r="CZ931" s="4">
        <f t="shared" si="687"/>
        <v>-2.0561616617510867E-2</v>
      </c>
      <c r="DA931" s="4">
        <f t="shared" si="688"/>
        <v>1.5899250982105186</v>
      </c>
    </row>
    <row r="932" spans="1:105" x14ac:dyDescent="0.25">
      <c r="A932">
        <v>16226322</v>
      </c>
      <c r="B932" t="s">
        <v>1355</v>
      </c>
      <c r="C932">
        <v>8</v>
      </c>
      <c r="D932">
        <v>291</v>
      </c>
      <c r="E932" s="3">
        <v>2.5910776800000002</v>
      </c>
      <c r="F932">
        <v>5.6733232671714928</v>
      </c>
      <c r="G932" s="3">
        <f t="shared" si="644"/>
        <v>0.77449937192197371</v>
      </c>
      <c r="H932" s="3">
        <f>F932/VLOOKUP(C932,Sheet3!A$66:C$79,3,FALSE)</f>
        <v>1.0646464111580562</v>
      </c>
      <c r="J932" s="4">
        <f t="shared" si="645"/>
        <v>1.7770799700049891</v>
      </c>
      <c r="K932" s="4">
        <f t="shared" si="646"/>
        <v>2.0784568050172965</v>
      </c>
      <c r="L932" s="4">
        <f t="shared" si="647"/>
        <v>0.31275387972264101</v>
      </c>
      <c r="M932" s="4">
        <f t="shared" si="648"/>
        <v>1.7521598964377361</v>
      </c>
      <c r="O932">
        <v>688</v>
      </c>
      <c r="P932">
        <v>6.5337888379333435</v>
      </c>
      <c r="Q932">
        <v>0</v>
      </c>
      <c r="R932">
        <v>0.42719179143109759</v>
      </c>
      <c r="S932" s="3">
        <f t="shared" si="649"/>
        <v>0.89196668565179626</v>
      </c>
      <c r="T932" s="3">
        <f>P932/VLOOKUP(C932,Sheet3!A$82:C$95,3,FALSE)</f>
        <v>0.9661461961935921</v>
      </c>
      <c r="V932" s="4">
        <f t="shared" si="650"/>
        <v>0.23891893702668762</v>
      </c>
      <c r="W932" s="4">
        <f t="shared" si="651"/>
        <v>7.7828412267624769E-2</v>
      </c>
      <c r="X932" s="4">
        <f t="shared" si="652"/>
        <v>-5.4029757575440443E-2</v>
      </c>
      <c r="Y932" s="4">
        <f t="shared" si="653"/>
        <v>1.2255504049704833</v>
      </c>
      <c r="AA932">
        <v>369</v>
      </c>
      <c r="AB932">
        <v>5.9107966440405271</v>
      </c>
      <c r="AC932">
        <v>0.48097241000000002</v>
      </c>
      <c r="AD932" s="3">
        <f t="shared" si="654"/>
        <v>0.80691828629928797</v>
      </c>
      <c r="AE932" t="s">
        <v>1355</v>
      </c>
      <c r="AF932">
        <v>0.13977813027339447</v>
      </c>
      <c r="AG932" s="3">
        <f>AB932/VLOOKUP(C932,Sheet3!A$2:C$15,3,FALSE)</f>
        <v>0.94694310826729888</v>
      </c>
      <c r="AI932" s="4">
        <f t="shared" si="655"/>
        <v>0.22004071123570823</v>
      </c>
      <c r="AJ932" s="4">
        <f t="shared" si="656"/>
        <v>0.10371982620036638</v>
      </c>
      <c r="AK932" s="4">
        <f t="shared" si="657"/>
        <v>-0.18733715082147975</v>
      </c>
      <c r="AL932" s="4">
        <f t="shared" si="658"/>
        <v>0.22932022320593884</v>
      </c>
      <c r="AM932" s="3">
        <f t="shared" si="659"/>
        <v>0.80248612709557454</v>
      </c>
      <c r="AN932" s="3">
        <f t="shared" si="689"/>
        <v>0.91724137931032912</v>
      </c>
      <c r="AO932" s="3">
        <f t="shared" si="660"/>
        <v>1.0871226723583618</v>
      </c>
      <c r="AP932">
        <v>1518</v>
      </c>
      <c r="AQ932">
        <v>7.3251489579555749</v>
      </c>
      <c r="AR932">
        <v>1.109896153</v>
      </c>
      <c r="AT932" s="3">
        <f>AQ932/VLOOKUP(C932,Sheet3!A$34:C$47,3,FALSE)</f>
        <v>0.97889939415743221</v>
      </c>
      <c r="AV932" s="4">
        <f t="shared" si="661"/>
        <v>0.531643222137827</v>
      </c>
      <c r="AW932" s="4">
        <f t="shared" si="662"/>
        <v>0.49615543401819689</v>
      </c>
      <c r="AX932" s="4">
        <f t="shared" si="663"/>
        <v>-6.7387100773345879E-2</v>
      </c>
      <c r="AZ932">
        <v>1213</v>
      </c>
      <c r="BA932">
        <v>7.1008519089440503</v>
      </c>
      <c r="BB932">
        <v>4.5476704870000004</v>
      </c>
      <c r="BC932" s="3">
        <f t="shared" si="664"/>
        <v>0.9693798651332648</v>
      </c>
      <c r="BD932" s="3">
        <f>BA932/VLOOKUP(C932,Sheet3!A$50:C$63,3,FALSE)</f>
        <v>1.0715000301112685</v>
      </c>
      <c r="BF932" s="4">
        <f t="shared" si="665"/>
        <v>1.1828326040551784</v>
      </c>
      <c r="BG932" s="4">
        <f t="shared" si="666"/>
        <v>1.8350475562435036</v>
      </c>
      <c r="BH932" s="4">
        <f t="shared" si="667"/>
        <v>-5.8636911493626397E-2</v>
      </c>
      <c r="BI932" s="4">
        <f t="shared" si="668"/>
        <v>2.0248040915249765</v>
      </c>
      <c r="BK932">
        <v>1286</v>
      </c>
      <c r="BL932">
        <v>7.1592919047975645</v>
      </c>
      <c r="BM932">
        <v>0</v>
      </c>
      <c r="BN932" s="3">
        <f t="shared" si="669"/>
        <v>0.9773578593268224</v>
      </c>
      <c r="BO932" s="3">
        <f>BL932/VLOOKUP(C932,Sheet3!A$18:C$31,3,FALSE)</f>
        <v>0.97465454250856187</v>
      </c>
      <c r="BQ932" s="4">
        <f t="shared" si="670"/>
        <v>0.25764418251812921</v>
      </c>
      <c r="BR932" s="4">
        <f t="shared" si="671"/>
        <v>5.5710607014005833E-2</v>
      </c>
      <c r="BS932" s="4">
        <f t="shared" si="672"/>
        <v>-0.11006590972110734</v>
      </c>
      <c r="BT932" s="4">
        <f t="shared" si="673"/>
        <v>0.35597146167264687</v>
      </c>
      <c r="BV932">
        <v>487</v>
      </c>
      <c r="BW932">
        <v>6.1882641230825897</v>
      </c>
      <c r="BX932">
        <v>0.290915441</v>
      </c>
      <c r="BY932" s="3">
        <f t="shared" si="674"/>
        <v>0.84479703533697337</v>
      </c>
      <c r="BZ932" s="3">
        <f>BW932/VLOOKUP(C932,Sheet3!A$98:C$111,3,FALSE)</f>
        <v>0.9161979627749669</v>
      </c>
      <c r="CB932" s="4">
        <f t="shared" si="675"/>
        <v>0.16521781756621509</v>
      </c>
      <c r="CC932" s="4">
        <f t="shared" si="676"/>
        <v>6.9344798289809467E-2</v>
      </c>
      <c r="CD932" s="4">
        <f t="shared" si="677"/>
        <v>-7.0027579892740027E-2</v>
      </c>
      <c r="CE932" s="4">
        <f t="shared" si="678"/>
        <v>0.12136085700426748</v>
      </c>
      <c r="CG932">
        <v>3676</v>
      </c>
      <c r="CH932">
        <v>8.2095804834755768</v>
      </c>
      <c r="CI932">
        <v>3.0612378269999998</v>
      </c>
      <c r="CJ932" s="3">
        <f t="shared" si="679"/>
        <v>1.1207390498946037</v>
      </c>
      <c r="CK932" s="3">
        <f>CH932/VLOOKUP(C932,Sheet3!A$114:C$127,3,FALSE)</f>
        <v>0.99479067004596577</v>
      </c>
      <c r="CM932" s="4">
        <f t="shared" si="680"/>
        <v>0.62393054079777921</v>
      </c>
      <c r="CN932" s="4">
        <f t="shared" si="681"/>
        <v>0.69019587492536494</v>
      </c>
      <c r="CO932" s="4">
        <f t="shared" si="682"/>
        <v>-7.0933916400667402E-2</v>
      </c>
      <c r="CP932" s="4">
        <f t="shared" si="683"/>
        <v>0.49939692794236795</v>
      </c>
      <c r="CR932">
        <v>935</v>
      </c>
      <c r="CS932">
        <v>6.8405465292886873</v>
      </c>
      <c r="CT932">
        <v>3.6845544370000001</v>
      </c>
      <c r="CU932" s="3">
        <f t="shared" si="684"/>
        <v>0.93384401717311449</v>
      </c>
      <c r="CV932" s="3">
        <f>CS932/VLOOKUP(C932,Sheet3!A$130:C$143,3,FALSE)</f>
        <v>0.97274665342538147</v>
      </c>
      <c r="CX932" s="4">
        <f t="shared" si="685"/>
        <v>0.37525977212609357</v>
      </c>
      <c r="CY932" s="4">
        <f t="shared" si="686"/>
        <v>0.27755292197024373</v>
      </c>
      <c r="CZ932" s="4">
        <f t="shared" si="687"/>
        <v>-7.2464718894768881E-2</v>
      </c>
      <c r="DA932" s="4">
        <f t="shared" si="688"/>
        <v>0.22932022320593884</v>
      </c>
    </row>
    <row r="933" spans="1:105" x14ac:dyDescent="0.25">
      <c r="A933">
        <v>16226362</v>
      </c>
      <c r="B933" t="s">
        <v>1355</v>
      </c>
      <c r="C933">
        <v>8</v>
      </c>
      <c r="D933">
        <v>209</v>
      </c>
      <c r="E933" s="3">
        <v>1.1269447939999999</v>
      </c>
      <c r="F933">
        <v>5.3423342519648109</v>
      </c>
      <c r="G933" s="3">
        <f t="shared" si="644"/>
        <v>0.72435918329688942</v>
      </c>
      <c r="H933" s="3">
        <f>F933/VLOOKUP(C933,Sheet3!A$66:C$79,3,FALSE)</f>
        <v>1.002533562907084</v>
      </c>
      <c r="J933" s="4">
        <f t="shared" si="645"/>
        <v>0.74213859122168468</v>
      </c>
      <c r="K933" s="4">
        <f t="shared" si="646"/>
        <v>1.0421109050751873</v>
      </c>
      <c r="L933" s="4">
        <f t="shared" si="647"/>
        <v>-0.25252689866067551</v>
      </c>
      <c r="M933" s="4">
        <f t="shared" si="648"/>
        <v>0.76566490589033231</v>
      </c>
      <c r="O933">
        <v>811</v>
      </c>
      <c r="P933">
        <v>6.6982680541154132</v>
      </c>
      <c r="Q933">
        <v>0</v>
      </c>
      <c r="R933">
        <v>0.62408896458273855</v>
      </c>
      <c r="S933" s="3">
        <f t="shared" si="649"/>
        <v>0.90820823788744187</v>
      </c>
      <c r="T933" s="3">
        <f>P933/VLOOKUP(C933,Sheet3!A$82:C$95,3,FALSE)</f>
        <v>0.99046760801281375</v>
      </c>
      <c r="V933" s="4">
        <f t="shared" si="650"/>
        <v>0.53752386176924161</v>
      </c>
      <c r="W933" s="4">
        <f t="shared" si="651"/>
        <v>0.5190696935410728</v>
      </c>
      <c r="X933" s="4">
        <f t="shared" si="652"/>
        <v>-5.4029757575440443E-2</v>
      </c>
      <c r="Y933" s="4">
        <f t="shared" si="653"/>
        <v>1.5290163451235261</v>
      </c>
      <c r="AA933">
        <v>392</v>
      </c>
      <c r="AB933">
        <v>5.9712618397904622</v>
      </c>
      <c r="AC933">
        <v>0.62266288199999997</v>
      </c>
      <c r="AD933" s="3">
        <f t="shared" si="654"/>
        <v>0.80963454279030223</v>
      </c>
      <c r="AE933" t="s">
        <v>1355</v>
      </c>
      <c r="AF933">
        <v>0.1992109138686611</v>
      </c>
      <c r="AG933" s="3">
        <f>AB933/VLOOKUP(C933,Sheet3!A$2:C$15,3,FALSE)</f>
        <v>0.95662997517434478</v>
      </c>
      <c r="AI933" s="4">
        <f t="shared" si="655"/>
        <v>0.28154849566176493</v>
      </c>
      <c r="AJ933" s="4">
        <f t="shared" si="656"/>
        <v>0.19761024930904506</v>
      </c>
      <c r="AK933" s="4">
        <f t="shared" si="657"/>
        <v>-0.16462130033600622</v>
      </c>
      <c r="AL933" s="4">
        <f t="shared" si="658"/>
        <v>0.25823487112547988</v>
      </c>
      <c r="AM933" s="3">
        <f t="shared" si="659"/>
        <v>0.75461431926711553</v>
      </c>
      <c r="AN933" s="3">
        <f t="shared" si="689"/>
        <v>0.91822660098520592</v>
      </c>
      <c r="AO933" s="3">
        <f t="shared" si="660"/>
        <v>1.08754808173646</v>
      </c>
      <c r="AP933">
        <v>1596</v>
      </c>
      <c r="AQ933">
        <v>7.3752557780097545</v>
      </c>
      <c r="AR933">
        <v>1.5762908790000001</v>
      </c>
      <c r="AT933" s="3">
        <f>AQ933/VLOOKUP(C933,Sheet3!A$34:C$47,3,FALSE)</f>
        <v>0.98559544035058444</v>
      </c>
      <c r="AV933" s="4">
        <f t="shared" si="661"/>
        <v>0.58629589735249255</v>
      </c>
      <c r="AW933" s="4">
        <f t="shared" si="662"/>
        <v>0.75303315898443168</v>
      </c>
      <c r="AX933" s="4">
        <f t="shared" si="663"/>
        <v>-6.6009600365060525E-2</v>
      </c>
      <c r="AZ933">
        <v>1201</v>
      </c>
      <c r="BA933">
        <v>7.0909098220799835</v>
      </c>
      <c r="BB933">
        <v>4.4867705750000004</v>
      </c>
      <c r="BC933" s="3">
        <f t="shared" si="664"/>
        <v>0.96144595326746718</v>
      </c>
      <c r="BD933" s="3">
        <f>BA933/VLOOKUP(C933,Sheet3!A$50:C$63,3,FALSE)</f>
        <v>1.069999795137941</v>
      </c>
      <c r="BF933" s="4">
        <f t="shared" si="665"/>
        <v>1.1721727490724376</v>
      </c>
      <c r="BG933" s="4">
        <f t="shared" si="666"/>
        <v>1.8227774636516891</v>
      </c>
      <c r="BH933" s="4">
        <f t="shared" si="667"/>
        <v>-5.8691157807886349E-2</v>
      </c>
      <c r="BI933" s="4">
        <f t="shared" si="668"/>
        <v>1.9120085973796319</v>
      </c>
      <c r="BK933">
        <v>1425</v>
      </c>
      <c r="BL933">
        <v>7.2619270927027513</v>
      </c>
      <c r="BM933">
        <v>0.21606186299999999</v>
      </c>
      <c r="BN933" s="3">
        <f t="shared" si="669"/>
        <v>0.98463393152480128</v>
      </c>
      <c r="BO933" s="3">
        <f>BL933/VLOOKUP(C933,Sheet3!A$18:C$31,3,FALSE)</f>
        <v>0.98862713273720948</v>
      </c>
      <c r="BQ933" s="4">
        <f t="shared" si="670"/>
        <v>0.46435220973199143</v>
      </c>
      <c r="BR933" s="4">
        <f t="shared" si="671"/>
        <v>0.37299314924207749</v>
      </c>
      <c r="BS933" s="4">
        <f t="shared" si="672"/>
        <v>-8.205719556343001E-2</v>
      </c>
      <c r="BT933" s="4">
        <f t="shared" si="673"/>
        <v>0.51741543344504615</v>
      </c>
      <c r="BV933">
        <v>681</v>
      </c>
      <c r="BW933">
        <v>6.523562306149512</v>
      </c>
      <c r="BX933">
        <v>0.65993284200000002</v>
      </c>
      <c r="BY933" s="3">
        <f t="shared" si="674"/>
        <v>0.8845201444538815</v>
      </c>
      <c r="BZ933" s="3">
        <f>BW933/VLOOKUP(C933,Sheet3!A$98:C$111,3,FALSE)</f>
        <v>0.96584023823993781</v>
      </c>
      <c r="CB933" s="4">
        <f t="shared" si="675"/>
        <v>0.42534077501938272</v>
      </c>
      <c r="CC933" s="4">
        <f t="shared" si="676"/>
        <v>0.41387475450420586</v>
      </c>
      <c r="CD933" s="4">
        <f t="shared" si="677"/>
        <v>-6.0067722718172172E-2</v>
      </c>
      <c r="CE933" s="4">
        <f t="shared" si="678"/>
        <v>0.37585848071536387</v>
      </c>
      <c r="CG933">
        <v>3499</v>
      </c>
      <c r="CH933">
        <v>8.1602324923676886</v>
      </c>
      <c r="CI933">
        <v>2.8231244769999999</v>
      </c>
      <c r="CJ933" s="3">
        <f t="shared" si="679"/>
        <v>1.1064338292779541</v>
      </c>
      <c r="CK933" s="3">
        <f>CH933/VLOOKUP(C933,Sheet3!A$114:C$127,3,FALSE)</f>
        <v>0.98881095875152747</v>
      </c>
      <c r="CM933" s="4">
        <f t="shared" si="680"/>
        <v>0.53765833429116583</v>
      </c>
      <c r="CN933" s="4">
        <f t="shared" si="681"/>
        <v>0.54761907164779133</v>
      </c>
      <c r="CO933" s="4">
        <f t="shared" si="682"/>
        <v>-8.0789610823343641E-2</v>
      </c>
      <c r="CP933" s="4">
        <f t="shared" si="683"/>
        <v>0.33647223662121289</v>
      </c>
      <c r="CR933">
        <v>954</v>
      </c>
      <c r="CS933">
        <v>6.8606636714482869</v>
      </c>
      <c r="CT933">
        <v>3.802826204</v>
      </c>
      <c r="CU933" s="3">
        <f t="shared" si="684"/>
        <v>0.93022721895343774</v>
      </c>
      <c r="CV933" s="3">
        <f>CS933/VLOOKUP(C933,Sheet3!A$130:C$143,3,FALSE)</f>
        <v>0.97560737261330699</v>
      </c>
      <c r="CX933" s="4">
        <f t="shared" si="685"/>
        <v>0.4036051369162173</v>
      </c>
      <c r="CY933" s="4">
        <f t="shared" si="686"/>
        <v>0.32277339226305102</v>
      </c>
      <c r="CZ933" s="4">
        <f t="shared" si="687"/>
        <v>-7.0868313194333177E-2</v>
      </c>
      <c r="DA933" s="4">
        <f t="shared" si="688"/>
        <v>0.19881145065467909</v>
      </c>
    </row>
    <row r="934" spans="1:105" x14ac:dyDescent="0.25">
      <c r="A934">
        <v>16226367</v>
      </c>
      <c r="B934" t="s">
        <v>1355</v>
      </c>
      <c r="C934">
        <v>8</v>
      </c>
      <c r="D934">
        <v>221</v>
      </c>
      <c r="E934" s="3">
        <v>1.3419414949999999</v>
      </c>
      <c r="F934">
        <v>5.3981627015177525</v>
      </c>
      <c r="G934" s="3">
        <f t="shared" si="644"/>
        <v>0.72948050796392938</v>
      </c>
      <c r="H934" s="3">
        <f>F934/VLOOKUP(C934,Sheet3!A$66:C$79,3,FALSE)</f>
        <v>1.0130102369229983</v>
      </c>
      <c r="J934" s="4">
        <f t="shared" si="645"/>
        <v>0.87873301787542135</v>
      </c>
      <c r="K934" s="4">
        <f t="shared" si="646"/>
        <v>1.2458900892076059</v>
      </c>
      <c r="L934" s="4">
        <f t="shared" si="647"/>
        <v>-0.16951974565344147</v>
      </c>
      <c r="M934" s="4">
        <f t="shared" si="648"/>
        <v>0.82681932904366295</v>
      </c>
      <c r="O934">
        <v>873</v>
      </c>
      <c r="P934">
        <v>6.7719355558396019</v>
      </c>
      <c r="Q934">
        <v>0</v>
      </c>
      <c r="R934">
        <v>0.72878005810516855</v>
      </c>
      <c r="S934" s="3">
        <f t="shared" si="649"/>
        <v>0.91512524951942142</v>
      </c>
      <c r="T934" s="3">
        <f>P934/VLOOKUP(C934,Sheet3!A$82:C$95,3,FALSE)</f>
        <v>1.0013607633227459</v>
      </c>
      <c r="V934" s="4">
        <f t="shared" si="650"/>
        <v>0.73077880940369344</v>
      </c>
      <c r="W934" s="4">
        <f t="shared" si="651"/>
        <v>0.89919629851485505</v>
      </c>
      <c r="X934" s="4">
        <f t="shared" si="652"/>
        <v>-5.4029757575440443E-2</v>
      </c>
      <c r="Y934" s="4">
        <f t="shared" si="653"/>
        <v>1.6243265249278509</v>
      </c>
      <c r="AA934">
        <v>994</v>
      </c>
      <c r="AB934">
        <v>6.9017372066565743</v>
      </c>
      <c r="AC934">
        <v>4.475668668</v>
      </c>
      <c r="AD934" s="3">
        <f t="shared" si="654"/>
        <v>0.9326659905841358</v>
      </c>
      <c r="AE934" t="s">
        <v>1355</v>
      </c>
      <c r="AF934">
        <v>4.2050308440738755</v>
      </c>
      <c r="AG934" s="3">
        <f>AB934/VLOOKUP(C934,Sheet3!A$2:C$15,3,FALSE)</f>
        <v>1.1056974002827209</v>
      </c>
      <c r="AI934" s="4">
        <f t="shared" si="655"/>
        <v>3.044808711719631</v>
      </c>
      <c r="AJ934" s="4">
        <f t="shared" si="656"/>
        <v>2.9523519779237661</v>
      </c>
      <c r="AK934" s="4">
        <f t="shared" si="657"/>
        <v>0.45309351223403266</v>
      </c>
      <c r="AL934" s="4">
        <f t="shared" si="658"/>
        <v>2.8117700273025763</v>
      </c>
      <c r="AM934" s="3">
        <f t="shared" si="659"/>
        <v>4.7605417475061078E-2</v>
      </c>
      <c r="AN934" s="3">
        <f t="shared" si="689"/>
        <v>0.91921182266008272</v>
      </c>
      <c r="AO934" s="3">
        <f t="shared" si="660"/>
        <v>1.0879774839364962</v>
      </c>
      <c r="AP934">
        <v>1636</v>
      </c>
      <c r="AQ934">
        <v>7.4000095171626921</v>
      </c>
      <c r="AR934">
        <v>1.816700609</v>
      </c>
      <c r="AT934" s="3">
        <f>AQ934/VLOOKUP(C934,Sheet3!A$34:C$47,3,FALSE)</f>
        <v>0.98890341680253424</v>
      </c>
      <c r="AV934" s="4">
        <f t="shared" si="661"/>
        <v>0.61460606379810923</v>
      </c>
      <c r="AW934" s="4">
        <f t="shared" si="662"/>
        <v>0.89677791765057335</v>
      </c>
      <c r="AX934" s="4">
        <f t="shared" si="663"/>
        <v>-6.5299548379543937E-2</v>
      </c>
      <c r="AZ934">
        <v>448</v>
      </c>
      <c r="BA934">
        <v>6.1047932324149849</v>
      </c>
      <c r="BB934">
        <v>0.69867673900000005</v>
      </c>
      <c r="BC934" s="3">
        <f t="shared" si="664"/>
        <v>0.82497099743672786</v>
      </c>
      <c r="BD934" s="3">
        <f>BA934/VLOOKUP(C934,Sheet3!A$50:C$63,3,FALSE)</f>
        <v>0.92119737409485869</v>
      </c>
      <c r="BF934" s="4">
        <f t="shared" si="665"/>
        <v>0.3813150883475549</v>
      </c>
      <c r="BG934" s="4">
        <f t="shared" si="666"/>
        <v>0.26849137129266892</v>
      </c>
      <c r="BH934" s="4">
        <f t="shared" si="667"/>
        <v>-6.2065384829327497E-2</v>
      </c>
      <c r="BI934" s="4">
        <f t="shared" si="668"/>
        <v>0.27236484288846569</v>
      </c>
      <c r="BK934">
        <v>1526</v>
      </c>
      <c r="BL934">
        <v>7.3304052118444023</v>
      </c>
      <c r="BM934">
        <v>0.46389987700000002</v>
      </c>
      <c r="BN934" s="3">
        <f t="shared" si="669"/>
        <v>0.99059402489187909</v>
      </c>
      <c r="BO934" s="3">
        <f>BL934/VLOOKUP(C934,Sheet3!A$18:C$31,3,FALSE)</f>
        <v>0.99794963428783456</v>
      </c>
      <c r="BQ934" s="4">
        <f t="shared" si="670"/>
        <v>0.6542387435371585</v>
      </c>
      <c r="BR934" s="4">
        <f t="shared" si="671"/>
        <v>0.85421830323177739</v>
      </c>
      <c r="BS934" s="4">
        <f t="shared" si="672"/>
        <v>-4.992924852479675E-2</v>
      </c>
      <c r="BT934" s="4">
        <f t="shared" si="673"/>
        <v>0.71204381445123477</v>
      </c>
      <c r="BV934">
        <v>782</v>
      </c>
      <c r="BW934">
        <v>6.6618547405453112</v>
      </c>
      <c r="BX934">
        <v>0.85600515700000002</v>
      </c>
      <c r="BY934" s="3">
        <f t="shared" si="674"/>
        <v>0.90024948280061079</v>
      </c>
      <c r="BZ934" s="3">
        <f>BW934/VLOOKUP(C934,Sheet3!A$98:C$111,3,FALSE)</f>
        <v>0.98631500210594847</v>
      </c>
      <c r="CB934" s="4">
        <f t="shared" si="675"/>
        <v>0.58709510953879707</v>
      </c>
      <c r="CC934" s="4">
        <f t="shared" si="676"/>
        <v>0.67460101696745867</v>
      </c>
      <c r="CD934" s="4">
        <f t="shared" si="677"/>
        <v>-5.4775689746299164E-2</v>
      </c>
      <c r="CE934" s="4">
        <f t="shared" si="678"/>
        <v>0.53072677808328572</v>
      </c>
      <c r="CG934">
        <v>3190</v>
      </c>
      <c r="CH934">
        <v>8.0677761957788903</v>
      </c>
      <c r="CI934">
        <v>2.4079283</v>
      </c>
      <c r="CJ934" s="3">
        <f t="shared" si="679"/>
        <v>1.090238624297369</v>
      </c>
      <c r="CK934" s="3">
        <f>CH934/VLOOKUP(C934,Sheet3!A$114:C$127,3,FALSE)</f>
        <v>0.97760762608201202</v>
      </c>
      <c r="CM934" s="4">
        <f t="shared" si="680"/>
        <v>0.39867495132948227</v>
      </c>
      <c r="CN934" s="4">
        <f t="shared" si="681"/>
        <v>0.32413486286137205</v>
      </c>
      <c r="CO934" s="4">
        <f t="shared" si="682"/>
        <v>-9.7974899451534342E-2</v>
      </c>
      <c r="CP934" s="4">
        <f t="shared" si="683"/>
        <v>0.21822953651178073</v>
      </c>
      <c r="CR934">
        <v>1076</v>
      </c>
      <c r="CS934">
        <v>6.9810057407217299</v>
      </c>
      <c r="CT934">
        <v>4.5628665970000002</v>
      </c>
      <c r="CU934" s="3">
        <f t="shared" si="684"/>
        <v>0.94337794087032245</v>
      </c>
      <c r="CV934" s="3">
        <f>CS934/VLOOKUP(C934,Sheet3!A$130:C$143,3,FALSE)</f>
        <v>0.99272038319671707</v>
      </c>
      <c r="CX934" s="4">
        <f t="shared" si="685"/>
        <v>0.60476810688719029</v>
      </c>
      <c r="CY934" s="4">
        <f t="shared" si="686"/>
        <v>0.64412246731004319</v>
      </c>
      <c r="CZ934" s="4">
        <f t="shared" si="687"/>
        <v>-6.0609458974740855E-2</v>
      </c>
      <c r="DA934" s="4">
        <f t="shared" si="688"/>
        <v>0.31464326617980087</v>
      </c>
    </row>
    <row r="935" spans="1:105" x14ac:dyDescent="0.25">
      <c r="A935">
        <v>16226377</v>
      </c>
      <c r="B935" t="s">
        <v>1355</v>
      </c>
      <c r="C935">
        <v>8</v>
      </c>
      <c r="D935">
        <v>257</v>
      </c>
      <c r="E935" s="3">
        <v>1.9852491370000001</v>
      </c>
      <c r="F935">
        <v>5.5490760848952201</v>
      </c>
      <c r="G935" s="3">
        <f t="shared" si="644"/>
        <v>0.77391681564983994</v>
      </c>
      <c r="H935" s="3">
        <f>F935/VLOOKUP(C935,Sheet3!A$66:C$79,3,FALSE)</f>
        <v>1.0413303915206129</v>
      </c>
      <c r="J935" s="4">
        <f t="shared" si="645"/>
        <v>1.3241048766156709</v>
      </c>
      <c r="K935" s="4">
        <f t="shared" si="646"/>
        <v>1.7352580856351327</v>
      </c>
      <c r="L935" s="4">
        <f t="shared" si="647"/>
        <v>7.8852139225931386E-2</v>
      </c>
      <c r="M935" s="4">
        <f t="shared" si="648"/>
        <v>1.7352580856351327</v>
      </c>
      <c r="O935">
        <v>820</v>
      </c>
      <c r="P935">
        <v>6.7093043402582984</v>
      </c>
      <c r="Q935">
        <v>0</v>
      </c>
      <c r="R935">
        <v>0.63910574023979883</v>
      </c>
      <c r="S935" s="3">
        <f t="shared" si="649"/>
        <v>0.93573116872056694</v>
      </c>
      <c r="T935" s="3">
        <f>P935/VLOOKUP(C935,Sheet3!A$82:C$95,3,FALSE)</f>
        <v>0.99209953493018643</v>
      </c>
      <c r="V935" s="4">
        <f t="shared" si="650"/>
        <v>0.56395023647057163</v>
      </c>
      <c r="W935" s="4">
        <f t="shared" si="651"/>
        <v>0.56307002280351037</v>
      </c>
      <c r="X935" s="4">
        <f t="shared" si="652"/>
        <v>-5.4029757575440443E-2</v>
      </c>
      <c r="Y935" s="4">
        <f t="shared" si="653"/>
        <v>2.2312960092467442</v>
      </c>
      <c r="AA935">
        <v>421</v>
      </c>
      <c r="AB935">
        <v>6.0426328336823811</v>
      </c>
      <c r="AC935">
        <v>0.80255742100000005</v>
      </c>
      <c r="AD935" s="3">
        <f t="shared" si="654"/>
        <v>0.84275203461603654</v>
      </c>
      <c r="AE935" t="s">
        <v>1355</v>
      </c>
      <c r="AF935">
        <v>0.29153457908759528</v>
      </c>
      <c r="AG935" s="3">
        <f>AB935/VLOOKUP(C935,Sheet3!A$2:C$15,3,FALSE)</f>
        <v>0.96806401272735065</v>
      </c>
      <c r="AI935" s="4">
        <f t="shared" si="655"/>
        <v>0.36899163421131875</v>
      </c>
      <c r="AJ935" s="4">
        <f t="shared" si="656"/>
        <v>0.3489637245152421</v>
      </c>
      <c r="AK935" s="4">
        <f t="shared" si="657"/>
        <v>-0.13578056465776539</v>
      </c>
      <c r="AL935" s="4">
        <f t="shared" si="658"/>
        <v>0.75303315898443168</v>
      </c>
      <c r="AM935" s="3">
        <f t="shared" si="659"/>
        <v>0.69143119479337645</v>
      </c>
      <c r="AN935" s="3">
        <f t="shared" si="689"/>
        <v>0.92019704433495952</v>
      </c>
      <c r="AO935" s="3">
        <f t="shared" si="660"/>
        <v>1.0884109722908499</v>
      </c>
      <c r="AP935">
        <v>1300</v>
      </c>
      <c r="AQ935">
        <v>7.1701195434496281</v>
      </c>
      <c r="AR935">
        <v>0</v>
      </c>
      <c r="AT935" s="3">
        <f>AQ935/VLOOKUP(C935,Sheet3!A$34:C$47,3,FALSE)</f>
        <v>0.95818197246300585</v>
      </c>
      <c r="AV935" s="4">
        <f t="shared" si="661"/>
        <v>0.38430166906799873</v>
      </c>
      <c r="AW935" s="4">
        <f t="shared" si="662"/>
        <v>0.11470894777596156</v>
      </c>
      <c r="AX935" s="4">
        <f t="shared" si="663"/>
        <v>-7.066518759268918E-2</v>
      </c>
      <c r="AZ935">
        <v>454</v>
      </c>
      <c r="BA935">
        <v>6.1180971980413483</v>
      </c>
      <c r="BB935">
        <v>0.72840598300000003</v>
      </c>
      <c r="BC935" s="3">
        <f t="shared" si="664"/>
        <v>0.85327687508789574</v>
      </c>
      <c r="BD935" s="3">
        <f>BA935/VLOOKUP(C935,Sheet3!A$50:C$63,3,FALSE)</f>
        <v>0.92320490780377784</v>
      </c>
      <c r="BF935" s="4">
        <f t="shared" si="665"/>
        <v>0.38856142865980015</v>
      </c>
      <c r="BG935" s="4">
        <f t="shared" si="666"/>
        <v>0.28669733578924145</v>
      </c>
      <c r="BH935" s="4">
        <f t="shared" si="667"/>
        <v>-6.2038903643070055E-2</v>
      </c>
      <c r="BI935" s="4">
        <f t="shared" si="668"/>
        <v>0.54082787406978949</v>
      </c>
      <c r="BK935">
        <v>1174</v>
      </c>
      <c r="BL935">
        <v>7.0681720003880422</v>
      </c>
      <c r="BM935">
        <v>0</v>
      </c>
      <c r="BN935" s="3">
        <f t="shared" si="669"/>
        <v>0.98578161180663693</v>
      </c>
      <c r="BO935" s="3">
        <f>BL935/VLOOKUP(C935,Sheet3!A$18:C$31,3,FALSE)</f>
        <v>0.96224962454646934</v>
      </c>
      <c r="BQ935" s="4">
        <f t="shared" si="670"/>
        <v>0.13962576989421202</v>
      </c>
      <c r="BR935" s="4">
        <f t="shared" si="671"/>
        <v>3.9486724554163308E-3</v>
      </c>
      <c r="BS935" s="4">
        <f t="shared" si="672"/>
        <v>-0.11006590972110734</v>
      </c>
      <c r="BT935" s="4">
        <f t="shared" si="673"/>
        <v>0.54761907164779133</v>
      </c>
      <c r="BV935">
        <v>610</v>
      </c>
      <c r="BW935">
        <v>6.4134589571673573</v>
      </c>
      <c r="BX935">
        <v>0.52350636800000006</v>
      </c>
      <c r="BY935" s="3">
        <f t="shared" si="674"/>
        <v>0.89447029694595126</v>
      </c>
      <c r="BZ935" s="3">
        <f>BW935/VLOOKUP(C935,Sheet3!A$98:C$111,3,FALSE)</f>
        <v>0.94953898444311347</v>
      </c>
      <c r="CB935" s="4">
        <f t="shared" si="675"/>
        <v>0.32059401609730309</v>
      </c>
      <c r="CC935" s="4">
        <f t="shared" si="676"/>
        <v>0.25568709904668113</v>
      </c>
      <c r="CD935" s="4">
        <f t="shared" si="677"/>
        <v>-6.3749901911315132E-2</v>
      </c>
      <c r="CE935" s="4">
        <f t="shared" si="678"/>
        <v>0.4627394370983528</v>
      </c>
      <c r="CG935">
        <v>3585</v>
      </c>
      <c r="CH935">
        <v>8.1845137530337215</v>
      </c>
      <c r="CI935">
        <v>2.9387936940000001</v>
      </c>
      <c r="CJ935" s="3">
        <f t="shared" si="679"/>
        <v>1.1414752157808594</v>
      </c>
      <c r="CK935" s="3">
        <f>CH935/VLOOKUP(C935,Sheet3!A$114:C$127,3,FALSE)</f>
        <v>0.99175322499961938</v>
      </c>
      <c r="CM935" s="4">
        <f t="shared" si="680"/>
        <v>0.57902202450715301</v>
      </c>
      <c r="CN935" s="4">
        <f t="shared" si="681"/>
        <v>0.60909584519879234</v>
      </c>
      <c r="CO935" s="4">
        <f t="shared" si="682"/>
        <v>-7.6001973100123882E-2</v>
      </c>
      <c r="CP935" s="4">
        <f t="shared" si="683"/>
        <v>0.8200852968623189</v>
      </c>
      <c r="CR935">
        <v>1255</v>
      </c>
      <c r="CS935">
        <v>7.134890851565884</v>
      </c>
      <c r="CT935">
        <v>5.6796611730000004</v>
      </c>
      <c r="CU935" s="3">
        <f t="shared" si="684"/>
        <v>0.99508673576915074</v>
      </c>
      <c r="CV935" s="3">
        <f>CS935/VLOOKUP(C935,Sheet3!A$130:C$143,3,FALSE)</f>
        <v>1.0146033169571589</v>
      </c>
      <c r="CX935" s="4">
        <f t="shared" si="685"/>
        <v>0.94758217801522238</v>
      </c>
      <c r="CY935" s="4">
        <f t="shared" si="686"/>
        <v>1.2986263852885491</v>
      </c>
      <c r="CZ935" s="4">
        <f t="shared" si="687"/>
        <v>-4.5535217060843763E-2</v>
      </c>
      <c r="DA935" s="4">
        <f t="shared" si="688"/>
        <v>1.2527629684953681</v>
      </c>
    </row>
    <row r="936" spans="1:105" x14ac:dyDescent="0.25">
      <c r="A936">
        <v>16226386</v>
      </c>
      <c r="B936" t="s">
        <v>1355</v>
      </c>
      <c r="C936">
        <v>8</v>
      </c>
      <c r="D936">
        <v>229</v>
      </c>
      <c r="E936" s="3">
        <v>1.485098808</v>
      </c>
      <c r="F936">
        <v>5.43372200355424</v>
      </c>
      <c r="G936" s="3">
        <f t="shared" si="644"/>
        <v>0.61636069698313523</v>
      </c>
      <c r="H936" s="3">
        <f>F936/VLOOKUP(C936,Sheet3!A$66:C$79,3,FALSE)</f>
        <v>1.019683236417932</v>
      </c>
      <c r="J936" s="4">
        <f t="shared" si="645"/>
        <v>0.97354281064249915</v>
      </c>
      <c r="K936" s="4">
        <f t="shared" si="646"/>
        <v>1.397190952344104</v>
      </c>
      <c r="L936" s="4">
        <f t="shared" si="647"/>
        <v>-0.11424875345205181</v>
      </c>
      <c r="M936" s="4">
        <f t="shared" si="648"/>
        <v>7.2517725330387001E-2</v>
      </c>
      <c r="O936">
        <v>1014</v>
      </c>
      <c r="P936">
        <v>6.9216581841511289</v>
      </c>
      <c r="Q936">
        <v>24.513599800000001</v>
      </c>
      <c r="R936">
        <v>0.97463096096327551</v>
      </c>
      <c r="S936" s="3">
        <f t="shared" si="649"/>
        <v>0.78514102485770021</v>
      </c>
      <c r="T936" s="3">
        <f>P936/VLOOKUP(C936,Sheet3!A$82:C$95,3,FALSE)</f>
        <v>1.0235001301457858</v>
      </c>
      <c r="V936" s="4">
        <f t="shared" si="650"/>
        <v>1.2538251484889382</v>
      </c>
      <c r="W936" s="4">
        <f t="shared" si="651"/>
        <v>2.3582957000080516</v>
      </c>
      <c r="X936" s="4">
        <f t="shared" si="652"/>
        <v>-2.270224664017052E-2</v>
      </c>
      <c r="Y936" s="4">
        <f t="shared" si="653"/>
        <v>0.61454544996635696</v>
      </c>
      <c r="AA936">
        <v>569</v>
      </c>
      <c r="AB936">
        <v>6.3438804341263308</v>
      </c>
      <c r="AC936">
        <v>1.7345450019999999</v>
      </c>
      <c r="AD936" s="3">
        <f t="shared" si="654"/>
        <v>0.71960224748305879</v>
      </c>
      <c r="AE936" t="s">
        <v>1355</v>
      </c>
      <c r="AF936">
        <v>1.0216404071780261</v>
      </c>
      <c r="AG936" s="3">
        <f>AB936/VLOOKUP(C936,Sheet3!A$2:C$15,3,FALSE)</f>
        <v>1.0163255849487656</v>
      </c>
      <c r="AI936" s="4">
        <f t="shared" si="655"/>
        <v>0.94475642462254539</v>
      </c>
      <c r="AJ936" s="4">
        <f t="shared" si="656"/>
        <v>1.3619622604603598</v>
      </c>
      <c r="AK936" s="4">
        <f t="shared" si="657"/>
        <v>1.3635908062532485E-2</v>
      </c>
      <c r="AL936" s="4">
        <f t="shared" si="658"/>
        <v>3.4071431910524627E-2</v>
      </c>
      <c r="AM936" s="3">
        <f t="shared" si="659"/>
        <v>0.38877425520585873</v>
      </c>
      <c r="AN936" s="3">
        <f t="shared" si="689"/>
        <v>0.92118226600983633</v>
      </c>
      <c r="AO936" s="3">
        <f t="shared" si="660"/>
        <v>1.0888486434836293</v>
      </c>
      <c r="AP936">
        <v>6740</v>
      </c>
      <c r="AQ936">
        <v>8.815815203906352</v>
      </c>
      <c r="AR936">
        <v>33.957851640000001</v>
      </c>
      <c r="AT936" s="3">
        <f>AQ936/VLOOKUP(C936,Sheet3!A$34:C$47,3,FALSE)</f>
        <v>1.1781052114626698</v>
      </c>
      <c r="AV936" s="4">
        <f t="shared" si="661"/>
        <v>3.8054764722829546</v>
      </c>
      <c r="AW936" s="4">
        <f t="shared" si="662"/>
        <v>3.5214465098137322</v>
      </c>
      <c r="AX936" s="4">
        <f t="shared" si="663"/>
        <v>2.9629588250451779E-2</v>
      </c>
      <c r="AZ936">
        <v>14778</v>
      </c>
      <c r="BA936">
        <v>9.6008948673485932</v>
      </c>
      <c r="BB936">
        <v>75.727391339999997</v>
      </c>
      <c r="BC936" s="3">
        <f t="shared" si="664"/>
        <v>1.0890535526532323</v>
      </c>
      <c r="BD936" s="3">
        <f>BA936/VLOOKUP(C936,Sheet3!A$50:C$63,3,FALSE)</f>
        <v>1.4487499910400112</v>
      </c>
      <c r="BF936" s="4">
        <f t="shared" si="665"/>
        <v>5.4372452096956287</v>
      </c>
      <c r="BG936" s="4">
        <f t="shared" si="666"/>
        <v>3.7037680666076871</v>
      </c>
      <c r="BH936" s="4">
        <f t="shared" si="667"/>
        <v>4.7660948412017925E-3</v>
      </c>
      <c r="BI936" s="4">
        <f t="shared" si="668"/>
        <v>3.9269116179218968</v>
      </c>
      <c r="BK936">
        <v>1151</v>
      </c>
      <c r="BL936">
        <v>7.0483864087218828</v>
      </c>
      <c r="BM936">
        <v>0</v>
      </c>
      <c r="BN936" s="3">
        <f t="shared" si="669"/>
        <v>0.79951612479339307</v>
      </c>
      <c r="BO936" s="3">
        <f>BL936/VLOOKUP(C936,Sheet3!A$18:C$31,3,FALSE)</f>
        <v>0.9595560457610145</v>
      </c>
      <c r="BQ936" s="4">
        <f t="shared" si="670"/>
        <v>0.12069799904586531</v>
      </c>
      <c r="BR936" s="4">
        <f t="shared" si="671"/>
        <v>1.9723872272043464E-3</v>
      </c>
      <c r="BS936" s="4">
        <f t="shared" si="672"/>
        <v>-0.11006590972110734</v>
      </c>
      <c r="BT936" s="4">
        <f t="shared" si="673"/>
        <v>2.3929357145899732E-2</v>
      </c>
      <c r="BV936">
        <v>889</v>
      </c>
      <c r="BW936">
        <v>6.7900972355139046</v>
      </c>
      <c r="BX936">
        <v>1.0657909249999999</v>
      </c>
      <c r="BY936" s="3">
        <f t="shared" si="674"/>
        <v>0.77021773692637785</v>
      </c>
      <c r="BZ936" s="3">
        <f>BW936/VLOOKUP(C936,Sheet3!A$98:C$111,3,FALSE)</f>
        <v>1.0053018310929562</v>
      </c>
      <c r="CB936" s="4">
        <f t="shared" si="675"/>
        <v>0.76922638790066133</v>
      </c>
      <c r="CC936" s="4">
        <f t="shared" si="676"/>
        <v>0.97722328286931248</v>
      </c>
      <c r="CD936" s="4">
        <f t="shared" si="677"/>
        <v>-4.9113527797093347E-2</v>
      </c>
      <c r="CE936" s="4">
        <f t="shared" si="678"/>
        <v>2.797385204240618E-2</v>
      </c>
      <c r="CG936">
        <v>3495</v>
      </c>
      <c r="CH936">
        <v>8.1590886546679098</v>
      </c>
      <c r="CI936">
        <v>2.8177456580000002</v>
      </c>
      <c r="CJ936" s="3">
        <f t="shared" si="679"/>
        <v>0.92550586258348044</v>
      </c>
      <c r="CK936" s="3">
        <f>CH936/VLOOKUP(C936,Sheet3!A$114:C$127,3,FALSE)</f>
        <v>0.98867235494904615</v>
      </c>
      <c r="CM936" s="4">
        <f t="shared" si="680"/>
        <v>0.53576098726296273</v>
      </c>
      <c r="CN936" s="4">
        <f t="shared" si="681"/>
        <v>0.54252135457612261</v>
      </c>
      <c r="CO936" s="4">
        <f t="shared" si="682"/>
        <v>-8.1012244272576459E-2</v>
      </c>
      <c r="CP936" s="4">
        <f t="shared" si="683"/>
        <v>2.3929357145899732E-2</v>
      </c>
      <c r="CR936">
        <v>1492</v>
      </c>
      <c r="CS936">
        <v>7.3078727807637058</v>
      </c>
      <c r="CT936">
        <v>7.1607757440000004</v>
      </c>
      <c r="CU936" s="3">
        <f t="shared" si="684"/>
        <v>0.82895031392281615</v>
      </c>
      <c r="CV936" s="3">
        <f>CS936/VLOOKUP(C936,Sheet3!A$130:C$143,3,FALSE)</f>
        <v>1.0392018767374029</v>
      </c>
      <c r="CX936" s="4">
        <f t="shared" si="685"/>
        <v>1.4577899093188316</v>
      </c>
      <c r="CY936" s="4">
        <f t="shared" si="686"/>
        <v>2.2879149032462518</v>
      </c>
      <c r="CZ936" s="4">
        <f t="shared" si="687"/>
        <v>-2.5543465824534119E-2</v>
      </c>
      <c r="DA936" s="4">
        <f t="shared" si="688"/>
        <v>2.8987536873252298E-2</v>
      </c>
    </row>
    <row r="937" spans="1:105" x14ac:dyDescent="0.25">
      <c r="A937">
        <v>16226413</v>
      </c>
      <c r="B937" t="s">
        <v>1355</v>
      </c>
      <c r="C937">
        <v>8</v>
      </c>
      <c r="D937">
        <v>228</v>
      </c>
      <c r="E937" s="3">
        <v>1.467211117</v>
      </c>
      <c r="F937">
        <v>5.4293456289544411</v>
      </c>
      <c r="G937" s="3">
        <f t="shared" si="644"/>
        <v>0.76337115679227885</v>
      </c>
      <c r="H937" s="3">
        <f>F937/VLOOKUP(C937,Sheet3!A$66:C$79,3,FALSE)</f>
        <v>1.0188619732372282</v>
      </c>
      <c r="J937" s="4">
        <f t="shared" si="645"/>
        <v>0.9615421067277532</v>
      </c>
      <c r="K937" s="4">
        <f t="shared" si="646"/>
        <v>1.3774664469963254</v>
      </c>
      <c r="L937" s="4">
        <f t="shared" si="647"/>
        <v>-0.12115493525333969</v>
      </c>
      <c r="M937" s="4">
        <f t="shared" si="648"/>
        <v>1.4378469579852327</v>
      </c>
      <c r="O937">
        <v>851</v>
      </c>
      <c r="P937">
        <v>6.7464121285733745</v>
      </c>
      <c r="Q937">
        <v>0</v>
      </c>
      <c r="R937">
        <v>0.6913161644237078</v>
      </c>
      <c r="S937" s="3">
        <f t="shared" si="649"/>
        <v>0.94855195869677655</v>
      </c>
      <c r="T937" s="3">
        <f>P937/VLOOKUP(C937,Sheet3!A$82:C$95,3,FALSE)</f>
        <v>0.99758663428693695</v>
      </c>
      <c r="V937" s="4">
        <f t="shared" si="650"/>
        <v>0.65927340310813343</v>
      </c>
      <c r="W937" s="4">
        <f t="shared" si="651"/>
        <v>0.73232848562274055</v>
      </c>
      <c r="X937" s="4">
        <f t="shared" si="652"/>
        <v>-5.4029757575440443E-2</v>
      </c>
      <c r="Y937" s="4">
        <f t="shared" si="653"/>
        <v>2.4918270926325743</v>
      </c>
      <c r="AA937">
        <v>461</v>
      </c>
      <c r="AB937">
        <v>6.1333980429966486</v>
      </c>
      <c r="AC937">
        <v>1.052461828</v>
      </c>
      <c r="AD937" s="3">
        <f t="shared" si="654"/>
        <v>0.86236159550805769</v>
      </c>
      <c r="AE937" t="s">
        <v>1355</v>
      </c>
      <c r="AF937">
        <v>0.44923430438884704</v>
      </c>
      <c r="AG937" s="3">
        <f>AB937/VLOOKUP(C937,Sheet3!A$2:C$15,3,FALSE)</f>
        <v>0.98260511346327961</v>
      </c>
      <c r="AI937" s="4">
        <f t="shared" si="655"/>
        <v>0.50560789155153463</v>
      </c>
      <c r="AJ937" s="4">
        <f t="shared" si="656"/>
        <v>0.61090908232297325</v>
      </c>
      <c r="AK937" s="4">
        <f t="shared" si="657"/>
        <v>-9.571583013508754E-2</v>
      </c>
      <c r="AL937" s="4">
        <f t="shared" si="658"/>
        <v>1.215533626727012</v>
      </c>
      <c r="AM937" s="3">
        <f t="shared" si="659"/>
        <v>0.60313882097119598</v>
      </c>
      <c r="AN937" s="3">
        <f t="shared" si="689"/>
        <v>0.92216748768471313</v>
      </c>
      <c r="AO937" s="3">
        <f t="shared" si="660"/>
        <v>1.0892905977150693</v>
      </c>
      <c r="AP937">
        <v>1227</v>
      </c>
      <c r="AQ937">
        <v>7.1123274447109113</v>
      </c>
      <c r="AR937">
        <v>0</v>
      </c>
      <c r="AT937" s="3">
        <f>AQ937/VLOOKUP(C937,Sheet3!A$34:C$47,3,FALSE)</f>
        <v>0.95045890078663064</v>
      </c>
      <c r="AV937" s="4">
        <f t="shared" si="661"/>
        <v>0.33741782763325212</v>
      </c>
      <c r="AW937" s="4">
        <f t="shared" si="662"/>
        <v>6.1980220027601174E-2</v>
      </c>
      <c r="AX937" s="4">
        <f t="shared" si="663"/>
        <v>-7.066518759268918E-2</v>
      </c>
      <c r="AZ937">
        <v>464</v>
      </c>
      <c r="BA937">
        <v>6.1398845522262553</v>
      </c>
      <c r="BB937">
        <v>0.77798857700000001</v>
      </c>
      <c r="BC937" s="3">
        <f t="shared" si="664"/>
        <v>0.86327360487208527</v>
      </c>
      <c r="BD937" s="3">
        <f>BA937/VLOOKUP(C937,Sheet3!A$50:C$63,3,FALSE)</f>
        <v>0.92649256271681268</v>
      </c>
      <c r="BF937" s="4">
        <f t="shared" si="665"/>
        <v>0.40062077227672271</v>
      </c>
      <c r="BG937" s="4">
        <f t="shared" si="666"/>
        <v>0.31599370527767229</v>
      </c>
      <c r="BH937" s="4">
        <f t="shared" si="667"/>
        <v>-6.1994738177347429E-2</v>
      </c>
      <c r="BI937" s="4">
        <f t="shared" si="668"/>
        <v>0.66115220715484557</v>
      </c>
      <c r="BK937">
        <v>1350</v>
      </c>
      <c r="BL937">
        <v>7.2078598714324755</v>
      </c>
      <c r="BM937">
        <v>3.3121244000000001E-2</v>
      </c>
      <c r="BN937" s="3">
        <f t="shared" si="669"/>
        <v>1.0134319500141415</v>
      </c>
      <c r="BO937" s="3">
        <f>BL937/VLOOKUP(C937,Sheet3!A$18:C$31,3,FALSE)</f>
        <v>0.98126650776023694</v>
      </c>
      <c r="BQ937" s="4">
        <f t="shared" si="670"/>
        <v>0.34464466765563173</v>
      </c>
      <c r="BR937" s="4">
        <f t="shared" si="671"/>
        <v>0.15415067982725836</v>
      </c>
      <c r="BS937" s="4">
        <f t="shared" si="672"/>
        <v>-0.1057723086067696</v>
      </c>
      <c r="BT937" s="4">
        <f t="shared" si="673"/>
        <v>1.9459101490553135</v>
      </c>
      <c r="BV937">
        <v>922</v>
      </c>
      <c r="BW937">
        <v>6.826545223556594</v>
      </c>
      <c r="BX937">
        <v>1.13085718</v>
      </c>
      <c r="BY937" s="3">
        <f t="shared" si="674"/>
        <v>0.95981874802926304</v>
      </c>
      <c r="BZ937" s="3">
        <f>BW937/VLOOKUP(C937,Sheet3!A$98:C$111,3,FALSE)</f>
        <v>1.0106981056746112</v>
      </c>
      <c r="CB937" s="4">
        <f t="shared" si="675"/>
        <v>0.82687045287495231</v>
      </c>
      <c r="CC937" s="4">
        <f t="shared" si="676"/>
        <v>1.0590127158777907</v>
      </c>
      <c r="CD937" s="4">
        <f t="shared" si="677"/>
        <v>-4.7357375905806208E-2</v>
      </c>
      <c r="CE937" s="4">
        <f t="shared" si="678"/>
        <v>1.4673227761181862</v>
      </c>
      <c r="CG937">
        <v>4221</v>
      </c>
      <c r="CH937">
        <v>8.3478273457824983</v>
      </c>
      <c r="CI937">
        <v>3.7955400290000001</v>
      </c>
      <c r="CJ937" s="3">
        <f t="shared" si="679"/>
        <v>1.173712460608147</v>
      </c>
      <c r="CK937" s="3">
        <f>CH937/VLOOKUP(C937,Sheet3!A$114:C$127,3,FALSE)</f>
        <v>1.0115426452611271</v>
      </c>
      <c r="CM937" s="4">
        <f t="shared" si="680"/>
        <v>0.91364468281093036</v>
      </c>
      <c r="CN937" s="4">
        <f t="shared" si="681"/>
        <v>1.215533626727012</v>
      </c>
      <c r="CO937" s="4">
        <f t="shared" si="682"/>
        <v>-4.0540584330834774E-2</v>
      </c>
      <c r="CP937" s="4">
        <f t="shared" si="683"/>
        <v>1.515472120015769</v>
      </c>
      <c r="CR937">
        <v>1083</v>
      </c>
      <c r="CS937">
        <v>6.9874902470009905</v>
      </c>
      <c r="CT937">
        <v>4.6065052939999998</v>
      </c>
      <c r="CU937" s="3">
        <f t="shared" si="684"/>
        <v>0.98244777132656402</v>
      </c>
      <c r="CV937" s="3">
        <f>CS937/VLOOKUP(C937,Sheet3!A$130:C$143,3,FALSE)</f>
        <v>0.99364249983685093</v>
      </c>
      <c r="CX937" s="4">
        <f t="shared" si="685"/>
        <v>0.61721551514590545</v>
      </c>
      <c r="CY937" s="4">
        <f t="shared" si="686"/>
        <v>0.65544334293452533</v>
      </c>
      <c r="CZ937" s="4">
        <f t="shared" si="687"/>
        <v>-6.0020433661113932E-2</v>
      </c>
      <c r="DA937" s="4">
        <f t="shared" si="688"/>
        <v>0.92619180285686664</v>
      </c>
    </row>
    <row r="938" spans="1:105" x14ac:dyDescent="0.25">
      <c r="A938">
        <v>16226430</v>
      </c>
      <c r="B938" t="s">
        <v>1355</v>
      </c>
      <c r="C938">
        <v>8</v>
      </c>
      <c r="D938">
        <v>201</v>
      </c>
      <c r="E938" s="3">
        <v>0.98341391099999997</v>
      </c>
      <c r="F938">
        <v>5.3033049080590757</v>
      </c>
      <c r="G938" s="3">
        <f t="shared" si="644"/>
        <v>0.7045469112335262</v>
      </c>
      <c r="H938" s="3">
        <f>F938/VLOOKUP(C938,Sheet3!A$66:C$79,3,FALSE)</f>
        <v>0.99520938112468194</v>
      </c>
      <c r="J938" s="4">
        <f t="shared" si="645"/>
        <v>0.65534237286850427</v>
      </c>
      <c r="K938" s="4">
        <f t="shared" si="646"/>
        <v>0.91137671707172607</v>
      </c>
      <c r="L938" s="4">
        <f t="shared" si="647"/>
        <v>-0.30794212089910605</v>
      </c>
      <c r="M938" s="4">
        <f t="shared" si="648"/>
        <v>0.54591694357726073</v>
      </c>
      <c r="O938">
        <v>685</v>
      </c>
      <c r="P938">
        <v>6.5294188382622256</v>
      </c>
      <c r="Q938">
        <v>0</v>
      </c>
      <c r="R938">
        <v>0.42262711821838744</v>
      </c>
      <c r="S938" s="3">
        <f t="shared" si="649"/>
        <v>0.86743680674609358</v>
      </c>
      <c r="T938" s="3">
        <f>P938/VLOOKUP(C938,Sheet3!A$82:C$95,3,FALSE)</f>
        <v>0.96550000779290401</v>
      </c>
      <c r="V938" s="4">
        <f t="shared" si="650"/>
        <v>0.2331934475830692</v>
      </c>
      <c r="W938" s="4">
        <f t="shared" si="651"/>
        <v>7.4638616899524654E-2</v>
      </c>
      <c r="X938" s="4">
        <f t="shared" si="652"/>
        <v>-5.4029757575440443E-2</v>
      </c>
      <c r="Y938" s="4">
        <f t="shared" si="653"/>
        <v>0.91137671707172607</v>
      </c>
      <c r="AA938">
        <v>735</v>
      </c>
      <c r="AB938">
        <v>6.5998704992128365</v>
      </c>
      <c r="AC938">
        <v>2.796844299</v>
      </c>
      <c r="AD938" s="3">
        <f t="shared" si="654"/>
        <v>0.87679634781992388</v>
      </c>
      <c r="AE938" t="s">
        <v>1355</v>
      </c>
      <c r="AF938">
        <v>2.1678888863549344</v>
      </c>
      <c r="AG938" s="3">
        <f>AB938/VLOOKUP(C938,Sheet3!A$2:C$15,3,FALSE)</f>
        <v>1.05733664361257</v>
      </c>
      <c r="AI938" s="4">
        <f t="shared" si="655"/>
        <v>1.7335293862297294</v>
      </c>
      <c r="AJ938" s="4">
        <f t="shared" si="656"/>
        <v>2.1186228467426313</v>
      </c>
      <c r="AK938" s="4">
        <f t="shared" si="657"/>
        <v>0.18394398637478215</v>
      </c>
      <c r="AL938" s="4">
        <f t="shared" si="658"/>
        <v>1.5613517257664626</v>
      </c>
      <c r="AM938" s="3">
        <f t="shared" si="659"/>
        <v>0.17665980769428624</v>
      </c>
      <c r="AN938" s="3">
        <f t="shared" si="689"/>
        <v>0.92315270935958993</v>
      </c>
      <c r="AO938" s="3">
        <f t="shared" si="660"/>
        <v>1.0897369388761973</v>
      </c>
      <c r="AP938">
        <v>1858</v>
      </c>
      <c r="AQ938">
        <v>7.5272559193737836</v>
      </c>
      <c r="AR938">
        <v>3.1617320470000001</v>
      </c>
      <c r="AT938" s="3">
        <f>AQ938/VLOOKUP(C938,Sheet3!A$34:C$47,3,FALSE)</f>
        <v>1.0059080438412606</v>
      </c>
      <c r="AV938" s="4">
        <f t="shared" si="661"/>
        <v>0.7741487349389593</v>
      </c>
      <c r="AW938" s="4">
        <f t="shared" si="662"/>
        <v>1.6343768607813525</v>
      </c>
      <c r="AX938" s="4">
        <f t="shared" si="663"/>
        <v>-6.1326987688534694E-2</v>
      </c>
      <c r="AZ938">
        <v>378</v>
      </c>
      <c r="BA938">
        <v>5.934894195619588</v>
      </c>
      <c r="BB938">
        <v>0.35324924299999999</v>
      </c>
      <c r="BC938" s="3">
        <f t="shared" si="664"/>
        <v>0.78845388800243299</v>
      </c>
      <c r="BD938" s="3">
        <f>BA938/VLOOKUP(C938,Sheet3!A$50:C$63,3,FALSE)</f>
        <v>0.89556005263307159</v>
      </c>
      <c r="BF938" s="4">
        <f t="shared" si="665"/>
        <v>0.296456211412506</v>
      </c>
      <c r="BG938" s="4">
        <f t="shared" si="666"/>
        <v>0.11470894777596156</v>
      </c>
      <c r="BH938" s="4">
        <f t="shared" si="667"/>
        <v>-6.2373072769862453E-2</v>
      </c>
      <c r="BI938" s="4">
        <f t="shared" si="668"/>
        <v>5.988597842448639E-2</v>
      </c>
      <c r="BK938">
        <v>1294</v>
      </c>
      <c r="BL938">
        <v>7.1654934750608454</v>
      </c>
      <c r="BM938">
        <v>0</v>
      </c>
      <c r="BN938" s="3">
        <f t="shared" si="669"/>
        <v>0.95193966457526336</v>
      </c>
      <c r="BO938" s="3">
        <f>BL938/VLOOKUP(C938,Sheet3!A$18:C$31,3,FALSE)</f>
        <v>0.97549881435948926</v>
      </c>
      <c r="BQ938" s="4">
        <f t="shared" si="670"/>
        <v>0.26774234482451131</v>
      </c>
      <c r="BR938" s="4">
        <f t="shared" si="671"/>
        <v>6.512982893049736E-2</v>
      </c>
      <c r="BS938" s="4">
        <f t="shared" si="672"/>
        <v>-0.11006590972110734</v>
      </c>
      <c r="BT938" s="4">
        <f t="shared" si="673"/>
        <v>0.12024912815157693</v>
      </c>
      <c r="BV938">
        <v>720</v>
      </c>
      <c r="BW938">
        <v>6.5792512120101012</v>
      </c>
      <c r="BX938">
        <v>0.735391181</v>
      </c>
      <c r="BY938" s="3">
        <f t="shared" si="674"/>
        <v>0.87405706441789877</v>
      </c>
      <c r="BZ938" s="3">
        <f>BW938/VLOOKUP(C938,Sheet3!A$98:C$111,3,FALSE)</f>
        <v>0.97408520986426184</v>
      </c>
      <c r="CB938" s="4">
        <f t="shared" si="675"/>
        <v>0.48629810504564863</v>
      </c>
      <c r="CC938" s="4">
        <f t="shared" si="676"/>
        <v>0.52238644616706675</v>
      </c>
      <c r="CD938" s="4">
        <f t="shared" si="677"/>
        <v>-5.8031086296601031E-2</v>
      </c>
      <c r="CE938" s="4">
        <f t="shared" si="678"/>
        <v>0.2620687416362017</v>
      </c>
      <c r="CG938">
        <v>3545</v>
      </c>
      <c r="CH938">
        <v>8.173293438966228</v>
      </c>
      <c r="CI938">
        <v>2.884988248</v>
      </c>
      <c r="CJ938" s="3">
        <f t="shared" si="679"/>
        <v>1.0858264321702762</v>
      </c>
      <c r="CK938" s="3">
        <f>CH938/VLOOKUP(C938,Sheet3!A$114:C$127,3,FALSE)</f>
        <v>0.99039361061106501</v>
      </c>
      <c r="CM938" s="4">
        <f t="shared" si="680"/>
        <v>0.5596489479343919</v>
      </c>
      <c r="CN938" s="4">
        <f t="shared" si="681"/>
        <v>0.58228458774813563</v>
      </c>
      <c r="CO938" s="4">
        <f t="shared" si="682"/>
        <v>-7.8229021831544482E-2</v>
      </c>
      <c r="CP938" s="4">
        <f t="shared" si="683"/>
        <v>0.19401527839118615</v>
      </c>
      <c r="CR938">
        <v>876</v>
      </c>
      <c r="CS938">
        <v>6.7753660909363917</v>
      </c>
      <c r="CT938">
        <v>3.3174712620000002</v>
      </c>
      <c r="CU938" s="3">
        <f t="shared" si="684"/>
        <v>0.90011103163077466</v>
      </c>
      <c r="CV938" s="3">
        <f>CS938/VLOOKUP(C938,Sheet3!A$130:C$143,3,FALSE)</f>
        <v>0.96347779559296676</v>
      </c>
      <c r="CX938" s="4">
        <f t="shared" si="685"/>
        <v>0.29307233600984822</v>
      </c>
      <c r="CY938" s="4">
        <f t="shared" si="686"/>
        <v>0.14385899379071074</v>
      </c>
      <c r="CZ938" s="4">
        <f t="shared" si="687"/>
        <v>-7.7419524999120359E-2</v>
      </c>
      <c r="DA938" s="4">
        <f t="shared" si="688"/>
        <v>7.8893942469663081E-2</v>
      </c>
    </row>
    <row r="939" spans="1:105" x14ac:dyDescent="0.25">
      <c r="A939">
        <v>16226464</v>
      </c>
      <c r="B939" t="s">
        <v>1355</v>
      </c>
      <c r="C939">
        <v>8</v>
      </c>
      <c r="D939">
        <v>193</v>
      </c>
      <c r="E939" s="3">
        <v>0.83969559299999996</v>
      </c>
      <c r="F939">
        <v>5.2626901889048856</v>
      </c>
      <c r="G939" s="3">
        <f t="shared" si="644"/>
        <v>0.71889499431213411</v>
      </c>
      <c r="H939" s="3">
        <f>F939/VLOOKUP(C939,Sheet3!A$66:C$79,3,FALSE)</f>
        <v>0.98758769045919326</v>
      </c>
      <c r="J939" s="4">
        <f t="shared" si="645"/>
        <v>0.57241009158368317</v>
      </c>
      <c r="K939" s="4">
        <f t="shared" si="646"/>
        <v>0.74677662137012657</v>
      </c>
      <c r="L939" s="4">
        <f t="shared" si="647"/>
        <v>-0.36342970911176575</v>
      </c>
      <c r="M939" s="4">
        <f t="shared" si="648"/>
        <v>0.69413288788470451</v>
      </c>
      <c r="O939">
        <v>973</v>
      </c>
      <c r="P939">
        <v>6.8803840821860049</v>
      </c>
      <c r="Q939">
        <v>13.4809141</v>
      </c>
      <c r="R939">
        <v>0.90234966052894472</v>
      </c>
      <c r="S939" s="3">
        <f t="shared" si="649"/>
        <v>0.93987551956914217</v>
      </c>
      <c r="T939" s="3">
        <f>P939/VLOOKUP(C939,Sheet3!A$82:C$95,3,FALSE)</f>
        <v>1.0173969612794462</v>
      </c>
      <c r="V939" s="4">
        <f t="shared" si="650"/>
        <v>1.0913984481656698</v>
      </c>
      <c r="W939" s="4">
        <f t="shared" si="651"/>
        <v>1.8537396892556561</v>
      </c>
      <c r="X939" s="4">
        <f t="shared" si="652"/>
        <v>-3.6801627585116278E-2</v>
      </c>
      <c r="Y939" s="4">
        <f t="shared" si="653"/>
        <v>2.3174737054877963</v>
      </c>
      <c r="AA939">
        <v>456</v>
      </c>
      <c r="AB939">
        <v>6.1224928095143865</v>
      </c>
      <c r="AC939">
        <v>1.021126832</v>
      </c>
      <c r="AD939" s="3">
        <f t="shared" si="654"/>
        <v>0.83634591349330811</v>
      </c>
      <c r="AE939" t="s">
        <v>1355</v>
      </c>
      <c r="AF939">
        <v>0.427695269857292</v>
      </c>
      <c r="AG939" s="3">
        <f>AB939/VLOOKUP(C939,Sheet3!A$2:C$15,3,FALSE)</f>
        <v>0.980858033279006</v>
      </c>
      <c r="AI939" s="4">
        <f t="shared" si="655"/>
        <v>0.48760955314123056</v>
      </c>
      <c r="AJ939" s="4">
        <f t="shared" si="656"/>
        <v>0.57350490009608979</v>
      </c>
      <c r="AK939" s="4">
        <f t="shared" si="657"/>
        <v>-0.10073946421613507</v>
      </c>
      <c r="AL939" s="4">
        <f t="shared" si="658"/>
        <v>0.63478533131410331</v>
      </c>
      <c r="AM939" s="3">
        <f t="shared" si="659"/>
        <v>0.614092596765485</v>
      </c>
      <c r="AN939" s="3">
        <f t="shared" si="689"/>
        <v>0.92413793103446673</v>
      </c>
      <c r="AO939" s="3">
        <f t="shared" si="660"/>
        <v>1.0901877747345492</v>
      </c>
      <c r="AP939">
        <v>1511</v>
      </c>
      <c r="AQ939">
        <v>7.3205269622727398</v>
      </c>
      <c r="AR939">
        <v>1.068224829</v>
      </c>
      <c r="AT939" s="3">
        <f>AQ939/VLOOKUP(C939,Sheet3!A$34:C$47,3,FALSE)</f>
        <v>0.97828173180002553</v>
      </c>
      <c r="AV939" s="4">
        <f t="shared" si="661"/>
        <v>0.52677891943366861</v>
      </c>
      <c r="AW939" s="4">
        <f t="shared" si="662"/>
        <v>0.48169735084296694</v>
      </c>
      <c r="AX939" s="4">
        <f t="shared" si="663"/>
        <v>-6.7510177349095563E-2</v>
      </c>
      <c r="AZ939">
        <v>488</v>
      </c>
      <c r="BA939">
        <v>6.1903154058531475</v>
      </c>
      <c r="BB939">
        <v>0.89714596899999999</v>
      </c>
      <c r="BC939" s="3">
        <f t="shared" si="664"/>
        <v>0.84561062854569347</v>
      </c>
      <c r="BD939" s="3">
        <f>BA939/VLOOKUP(C939,Sheet3!A$50:C$63,3,FALSE)</f>
        <v>0.93410244697755729</v>
      </c>
      <c r="BF939" s="4">
        <f t="shared" si="665"/>
        <v>0.42945696778148218</v>
      </c>
      <c r="BG939" s="4">
        <f t="shared" si="666"/>
        <v>0.38740262046222917</v>
      </c>
      <c r="BH939" s="4">
        <f t="shared" si="667"/>
        <v>-6.1888599282880284E-2</v>
      </c>
      <c r="BI939" s="4">
        <f t="shared" si="668"/>
        <v>0.45184438769328594</v>
      </c>
      <c r="BK939">
        <v>1358</v>
      </c>
      <c r="BL939">
        <v>7.2137683081186417</v>
      </c>
      <c r="BM939">
        <v>5.2531910000000001E-2</v>
      </c>
      <c r="BN939" s="3">
        <f t="shared" si="669"/>
        <v>0.98541653425985698</v>
      </c>
      <c r="BO939" s="3">
        <f>BL939/VLOOKUP(C939,Sheet3!A$18:C$31,3,FALSE)</f>
        <v>0.98207087287509387</v>
      </c>
      <c r="BQ939" s="4">
        <f t="shared" si="670"/>
        <v>0.3565115878248778</v>
      </c>
      <c r="BR939" s="4">
        <f t="shared" si="671"/>
        <v>0.17976325568398469</v>
      </c>
      <c r="BS939" s="4">
        <f t="shared" si="672"/>
        <v>-0.10325604873538201</v>
      </c>
      <c r="BT939" s="4">
        <f t="shared" si="673"/>
        <v>0.53913725659188205</v>
      </c>
      <c r="BV939">
        <v>1086</v>
      </c>
      <c r="BW939">
        <v>6.9902565004938806</v>
      </c>
      <c r="BX939">
        <v>1.4563925209999999</v>
      </c>
      <c r="BY939" s="3">
        <f t="shared" si="674"/>
        <v>0.95488433230545422</v>
      </c>
      <c r="BZ939" s="3">
        <f>BW939/VLOOKUP(C939,Sheet3!A$98:C$111,3,FALSE)</f>
        <v>1.0349362337554331</v>
      </c>
      <c r="CB939" s="4">
        <f t="shared" si="675"/>
        <v>1.1189351519902433</v>
      </c>
      <c r="CC939" s="4">
        <f t="shared" si="676"/>
        <v>1.5021088922036019</v>
      </c>
      <c r="CD939" s="4">
        <f t="shared" si="677"/>
        <v>-3.8571108665161252E-2</v>
      </c>
      <c r="CE939" s="4">
        <f t="shared" si="678"/>
        <v>1.3542993877147909</v>
      </c>
      <c r="CG939">
        <v>4322</v>
      </c>
      <c r="CH939">
        <v>8.3714735370668318</v>
      </c>
      <c r="CI939">
        <v>3.9317917150000001</v>
      </c>
      <c r="CJ939" s="3">
        <f t="shared" si="679"/>
        <v>1.1435616015363754</v>
      </c>
      <c r="CK939" s="3">
        <f>CH939/VLOOKUP(C939,Sheet3!A$114:C$127,3,FALSE)</f>
        <v>1.0144079573826326</v>
      </c>
      <c r="CM939" s="4">
        <f t="shared" si="680"/>
        <v>0.97058861642370686</v>
      </c>
      <c r="CN939" s="4">
        <f t="shared" si="681"/>
        <v>1.3242219324775129</v>
      </c>
      <c r="CO939" s="4">
        <f t="shared" si="682"/>
        <v>-3.4901022408790359E-2</v>
      </c>
      <c r="CP939" s="4">
        <f t="shared" si="683"/>
        <v>0.87763857743987583</v>
      </c>
      <c r="CR939">
        <v>1280</v>
      </c>
      <c r="CS939">
        <v>7.1546153569136628</v>
      </c>
      <c r="CT939">
        <v>5.8357745339999996</v>
      </c>
      <c r="CU939" s="3">
        <f t="shared" si="684"/>
        <v>0.97733611170150403</v>
      </c>
      <c r="CV939" s="3">
        <f>CS939/VLOOKUP(C939,Sheet3!A$130:C$143,3,FALSE)</f>
        <v>1.0174082019886943</v>
      </c>
      <c r="CX939" s="4">
        <f t="shared" si="685"/>
        <v>0.99891549442922201</v>
      </c>
      <c r="CY939" s="4">
        <f t="shared" si="686"/>
        <v>1.417312355543525</v>
      </c>
      <c r="CZ939" s="4">
        <f t="shared" si="687"/>
        <v>-4.3428034038757224E-2</v>
      </c>
      <c r="DA939" s="4">
        <f t="shared" si="688"/>
        <v>0.78924584847923918</v>
      </c>
    </row>
    <row r="940" spans="1:105" x14ac:dyDescent="0.25">
      <c r="A940">
        <v>16224188</v>
      </c>
      <c r="B940" t="s">
        <v>1511</v>
      </c>
      <c r="C940">
        <v>9</v>
      </c>
      <c r="D940">
        <v>102</v>
      </c>
      <c r="E940" s="3">
        <v>0.23911421499999999</v>
      </c>
      <c r="F940">
        <v>4.6249728132842707</v>
      </c>
      <c r="G940" s="3">
        <f t="shared" si="644"/>
        <v>0.58599948251587297</v>
      </c>
      <c r="H940" s="3">
        <f>F940/VLOOKUP(C940,Sheet3!A$66:C$79,3,FALSE)</f>
        <v>0.94033060082952846</v>
      </c>
      <c r="J940" s="4">
        <f t="shared" si="645"/>
        <v>0.21103591943293304</v>
      </c>
      <c r="K940" s="4">
        <f t="shared" si="646"/>
        <v>0.11250144136075106</v>
      </c>
      <c r="L940" s="4">
        <f t="shared" si="647"/>
        <v>-0.5953055942070512</v>
      </c>
      <c r="M940" s="4">
        <f t="shared" si="648"/>
        <v>3.0002250303798789E-2</v>
      </c>
      <c r="O940">
        <v>165</v>
      </c>
      <c r="P940">
        <v>5.1059454739005803</v>
      </c>
      <c r="Q940">
        <v>4.2861792730000001</v>
      </c>
      <c r="R940">
        <v>1.1818316668550644</v>
      </c>
      <c r="S940" s="3">
        <f t="shared" si="649"/>
        <v>0.64694032294976389</v>
      </c>
      <c r="T940" s="3">
        <f>P940/VLOOKUP(C940,Sheet3!A$82:C$95,3,FALSE)</f>
        <v>1.0069295157864038</v>
      </c>
      <c r="V940" s="4">
        <f t="shared" si="650"/>
        <v>0.84541203112875773</v>
      </c>
      <c r="W940" s="4">
        <f t="shared" si="651"/>
        <v>1.1893026145781422</v>
      </c>
      <c r="X940" s="4">
        <f t="shared" si="652"/>
        <v>-4.8552172514863788E-2</v>
      </c>
      <c r="Y940" s="4">
        <f t="shared" si="653"/>
        <v>5.1552596865342096E-2</v>
      </c>
      <c r="AA940">
        <v>383</v>
      </c>
      <c r="AB940">
        <v>5.9480349891806457</v>
      </c>
      <c r="AC940">
        <v>0.47126694600000002</v>
      </c>
      <c r="AD940" s="3">
        <f t="shared" si="654"/>
        <v>0.75363587341198235</v>
      </c>
      <c r="AE940" t="s">
        <v>1511</v>
      </c>
      <c r="AF940">
        <v>0.365022197467534</v>
      </c>
      <c r="AG940" s="3">
        <f>AB940/VLOOKUP(C940,Sheet3!A$2:C$15,3,FALSE)</f>
        <v>0.97581990378536199</v>
      </c>
      <c r="AI940" s="4">
        <f t="shared" si="655"/>
        <v>0.43816686654526477</v>
      </c>
      <c r="AJ940" s="4">
        <f t="shared" si="656"/>
        <v>0.4864935231064601</v>
      </c>
      <c r="AK940" s="4">
        <f t="shared" si="657"/>
        <v>-0.18889313313986839</v>
      </c>
      <c r="AL940" s="4">
        <f t="shared" si="658"/>
        <v>4.3288087015448673E-2</v>
      </c>
      <c r="AM940" s="3">
        <f t="shared" si="659"/>
        <v>0.64521810855720796</v>
      </c>
      <c r="AN940" s="3">
        <f t="shared" si="689"/>
        <v>0.92512315270934353</v>
      </c>
      <c r="AO940" s="3">
        <f t="shared" si="660"/>
        <v>1.0906432171317908</v>
      </c>
      <c r="AP940">
        <v>2677</v>
      </c>
      <c r="AQ940">
        <v>7.8924520435203522</v>
      </c>
      <c r="AR940">
        <v>5.9912545020000003</v>
      </c>
      <c r="AT940" s="3">
        <f>AQ940/VLOOKUP(C940,Sheet3!A$34:C$47,3,FALSE)</f>
        <v>1.0793657363613427</v>
      </c>
      <c r="AV940" s="4">
        <f t="shared" si="661"/>
        <v>1.7476820438370309</v>
      </c>
      <c r="AW940" s="4">
        <f t="shared" si="662"/>
        <v>2.9714001728944601</v>
      </c>
      <c r="AX940" s="4">
        <f t="shared" si="663"/>
        <v>-5.2969971367953388E-2</v>
      </c>
      <c r="AZ940">
        <v>15267</v>
      </c>
      <c r="BA940">
        <v>9.6334489152569418</v>
      </c>
      <c r="BB940">
        <v>63.492978659999999</v>
      </c>
      <c r="BC940" s="3">
        <f t="shared" si="664"/>
        <v>1.2205901109232504</v>
      </c>
      <c r="BD940" s="3">
        <f>BA940/VLOOKUP(C940,Sheet3!A$50:C$63,3,FALSE)</f>
        <v>1.4888264610808661</v>
      </c>
      <c r="BF940" s="4">
        <f t="shared" si="665"/>
        <v>6.0513598996453473</v>
      </c>
      <c r="BG940" s="4">
        <f t="shared" si="666"/>
        <v>3.831601438117572</v>
      </c>
      <c r="BH940" s="4">
        <f t="shared" si="667"/>
        <v>-6.1316515303372456E-3</v>
      </c>
      <c r="BI940" s="4">
        <f t="shared" si="668"/>
        <v>5.1308844222478323</v>
      </c>
      <c r="BK940">
        <v>1474</v>
      </c>
      <c r="BL940">
        <v>7.2957350727492818</v>
      </c>
      <c r="BM940">
        <v>0.50199757099999998</v>
      </c>
      <c r="BN940" s="3">
        <f t="shared" si="669"/>
        <v>0.92439396939244367</v>
      </c>
      <c r="BO940" s="3">
        <f>BL940/VLOOKUP(C940,Sheet3!A$18:C$31,3,FALSE)</f>
        <v>1.0236706176316579</v>
      </c>
      <c r="BQ940" s="4">
        <f t="shared" si="670"/>
        <v>1.4307067674487799</v>
      </c>
      <c r="BR940" s="4">
        <f t="shared" si="671"/>
        <v>2.578838469622204</v>
      </c>
      <c r="BS940" s="4">
        <f t="shared" si="672"/>
        <v>-4.4990536035250835E-2</v>
      </c>
      <c r="BT940" s="4">
        <f t="shared" si="673"/>
        <v>6.6181906881301225E-2</v>
      </c>
      <c r="BV940">
        <v>987</v>
      </c>
      <c r="BW940">
        <v>6.8946700394334819</v>
      </c>
      <c r="BX940">
        <v>1.05317678</v>
      </c>
      <c r="BY940" s="3">
        <f t="shared" si="674"/>
        <v>0.87357769187764123</v>
      </c>
      <c r="BZ940" s="3">
        <f>BW940/VLOOKUP(C940,Sheet3!A$98:C$111,3,FALSE)</f>
        <v>1.0406217891152663</v>
      </c>
      <c r="CB940" s="4">
        <f t="shared" si="675"/>
        <v>1.1954332389294478</v>
      </c>
      <c r="CC940" s="4">
        <f t="shared" si="676"/>
        <v>1.614376194074683</v>
      </c>
      <c r="CD940" s="4">
        <f t="shared" si="677"/>
        <v>-4.9453986220568305E-2</v>
      </c>
      <c r="CE940" s="4">
        <f t="shared" si="678"/>
        <v>0.25441564305848452</v>
      </c>
      <c r="CG940">
        <v>2731</v>
      </c>
      <c r="CH940">
        <v>7.9124231214737053</v>
      </c>
      <c r="CI940">
        <v>1.3797647239999999</v>
      </c>
      <c r="CJ940" s="3">
        <f t="shared" si="679"/>
        <v>1.0025304021922754</v>
      </c>
      <c r="CK940" s="3">
        <f>CH940/VLOOKUP(C940,Sheet3!A$114:C$127,3,FALSE)</f>
        <v>0.96641422772650476</v>
      </c>
      <c r="CM940" s="4">
        <f t="shared" si="680"/>
        <v>0.2871936744957494</v>
      </c>
      <c r="CN940" s="4">
        <f t="shared" si="681"/>
        <v>0.18449139687993055</v>
      </c>
      <c r="CO940" s="4">
        <f t="shared" si="682"/>
        <v>-0.1405313794707439</v>
      </c>
      <c r="CP940" s="4">
        <f t="shared" si="683"/>
        <v>4.3288087015448673E-2</v>
      </c>
      <c r="CR940">
        <v>994</v>
      </c>
      <c r="CS940">
        <v>6.9017372066565743</v>
      </c>
      <c r="CT940">
        <v>3.1006712950000002</v>
      </c>
      <c r="CU940" s="3">
        <f t="shared" si="684"/>
        <v>0.87447312553807055</v>
      </c>
      <c r="CV940" s="3">
        <f>CS940/VLOOKUP(C940,Sheet3!A$130:C$143,3,FALSE)</f>
        <v>0.98068537063369232</v>
      </c>
      <c r="CX940" s="4">
        <f t="shared" si="685"/>
        <v>0.45754394902437151</v>
      </c>
      <c r="CY940" s="4">
        <f t="shared" si="686"/>
        <v>0.40349660353549205</v>
      </c>
      <c r="CZ940" s="4">
        <f t="shared" si="687"/>
        <v>-8.0345842174825294E-2</v>
      </c>
      <c r="DA940" s="4">
        <f t="shared" si="688"/>
        <v>4.1232587833352624E-2</v>
      </c>
    </row>
    <row r="941" spans="1:105" x14ac:dyDescent="0.25">
      <c r="A941">
        <v>16224193</v>
      </c>
      <c r="B941" t="s">
        <v>1511</v>
      </c>
      <c r="C941">
        <v>9</v>
      </c>
      <c r="D941">
        <v>101</v>
      </c>
      <c r="E941" s="3">
        <v>0.22296656300000001</v>
      </c>
      <c r="F941">
        <v>4.6151205168412597</v>
      </c>
      <c r="G941" s="3">
        <f t="shared" si="644"/>
        <v>0.63246032063701829</v>
      </c>
      <c r="H941" s="3">
        <f>F941/VLOOKUP(C941,Sheet3!A$66:C$79,3,FALSE)</f>
        <v>0.93832747211768019</v>
      </c>
      <c r="J941" s="4">
        <f t="shared" si="645"/>
        <v>0.20088033941476607</v>
      </c>
      <c r="K941" s="4">
        <f t="shared" si="646"/>
        <v>9.5014656973035572E-2</v>
      </c>
      <c r="L941" s="4">
        <f t="shared" si="647"/>
        <v>-0.60153997182325281</v>
      </c>
      <c r="M941" s="4">
        <f t="shared" si="648"/>
        <v>9.9357769120200598E-2</v>
      </c>
      <c r="O941">
        <v>159</v>
      </c>
      <c r="P941">
        <v>5.0689042022202315</v>
      </c>
      <c r="Q941">
        <v>1.3148026159999999</v>
      </c>
      <c r="R941">
        <v>0.6752986396951226</v>
      </c>
      <c r="S941" s="3">
        <f t="shared" si="649"/>
        <v>0.69464725034065788</v>
      </c>
      <c r="T941" s="3">
        <f>P941/VLOOKUP(C941,Sheet3!A$82:C$95,3,FALSE)</f>
        <v>0.99962470809743476</v>
      </c>
      <c r="V941" s="4">
        <f t="shared" si="650"/>
        <v>0.69727565331734753</v>
      </c>
      <c r="W941" s="4">
        <f t="shared" si="651"/>
        <v>0.81562100373363344</v>
      </c>
      <c r="X941" s="4">
        <f t="shared" si="652"/>
        <v>-5.2349486474234756E-2</v>
      </c>
      <c r="Y941" s="4">
        <f t="shared" si="653"/>
        <v>0.20847336156641594</v>
      </c>
      <c r="AA941">
        <v>431</v>
      </c>
      <c r="AB941">
        <v>6.0661080901037474</v>
      </c>
      <c r="AC941">
        <v>0.67649855999999997</v>
      </c>
      <c r="AD941" s="3">
        <f t="shared" si="654"/>
        <v>0.83130497972601225</v>
      </c>
      <c r="AE941" t="s">
        <v>1511</v>
      </c>
      <c r="AF941">
        <v>0.62547111960720003</v>
      </c>
      <c r="AG941" s="3">
        <f>AB941/VLOOKUP(C941,Sheet3!A$2:C$15,3,FALSE)</f>
        <v>0.99519068458809767</v>
      </c>
      <c r="AI941" s="4">
        <f t="shared" si="655"/>
        <v>0.64868868289384451</v>
      </c>
      <c r="AJ941" s="4">
        <f t="shared" si="656"/>
        <v>0.85653580137213992</v>
      </c>
      <c r="AK941" s="4">
        <f t="shared" si="657"/>
        <v>-0.15599035151517024</v>
      </c>
      <c r="AL941" s="4">
        <f t="shared" si="658"/>
        <v>0.54761907164779133</v>
      </c>
      <c r="AM941" s="3">
        <f t="shared" si="659"/>
        <v>0.52273079335710904</v>
      </c>
      <c r="AN941" s="3">
        <f t="shared" si="689"/>
        <v>0.92610837438422033</v>
      </c>
      <c r="AO941" s="3">
        <f t="shared" si="660"/>
        <v>1.0911033821941696</v>
      </c>
      <c r="AP941">
        <v>1476</v>
      </c>
      <c r="AQ941">
        <v>7.2970910051604179</v>
      </c>
      <c r="AR941">
        <v>1.029803413</v>
      </c>
      <c r="AT941" s="3">
        <f>AQ941/VLOOKUP(C941,Sheet3!A$34:C$47,3,FALSE)</f>
        <v>0.99794461374612153</v>
      </c>
      <c r="AV941" s="4">
        <f t="shared" si="661"/>
        <v>0.69648253826961171</v>
      </c>
      <c r="AW941" s="4">
        <f t="shared" si="662"/>
        <v>1.2878542883066382</v>
      </c>
      <c r="AX941" s="4">
        <f t="shared" si="663"/>
        <v>-6.7623655296586122E-2</v>
      </c>
      <c r="AZ941">
        <v>326</v>
      </c>
      <c r="BA941">
        <v>5.7868973813667077</v>
      </c>
      <c r="BB941">
        <v>0.25799588699999998</v>
      </c>
      <c r="BC941" s="3">
        <f t="shared" si="664"/>
        <v>0.79304168980135803</v>
      </c>
      <c r="BD941" s="3">
        <f>BA941/VLOOKUP(C941,Sheet3!A$50:C$63,3,FALSE)</f>
        <v>0.89435113267619692</v>
      </c>
      <c r="BF941" s="4">
        <f t="shared" si="665"/>
        <v>0.29279956273904256</v>
      </c>
      <c r="BG941" s="4">
        <f t="shared" si="666"/>
        <v>0.11029879729840893</v>
      </c>
      <c r="BH941" s="4">
        <f t="shared" si="667"/>
        <v>-6.2457919255090366E-2</v>
      </c>
      <c r="BI941" s="4">
        <f t="shared" si="668"/>
        <v>8.1028414998295606E-2</v>
      </c>
      <c r="BK941">
        <v>1091</v>
      </c>
      <c r="BL941">
        <v>6.9948499858330706</v>
      </c>
      <c r="BM941">
        <v>0</v>
      </c>
      <c r="BN941" s="3">
        <f t="shared" si="669"/>
        <v>0.95858061532827177</v>
      </c>
      <c r="BO941" s="3">
        <f>BL941/VLOOKUP(C941,Sheet3!A$18:C$31,3,FALSE)</f>
        <v>0.98145318241938873</v>
      </c>
      <c r="BQ941" s="4">
        <f t="shared" si="670"/>
        <v>0.34737302892874866</v>
      </c>
      <c r="BR941" s="4">
        <f t="shared" si="671"/>
        <v>0.15875898291345253</v>
      </c>
      <c r="BS941" s="4">
        <f t="shared" si="672"/>
        <v>-0.11006590972110734</v>
      </c>
      <c r="BT941" s="4">
        <f t="shared" si="673"/>
        <v>0.14727780053949627</v>
      </c>
      <c r="BV941">
        <v>885</v>
      </c>
      <c r="BW941">
        <v>6.7855876450079293</v>
      </c>
      <c r="BX941">
        <v>0.89782871900000005</v>
      </c>
      <c r="BY941" s="3">
        <f t="shared" si="674"/>
        <v>0.929903113474841</v>
      </c>
      <c r="BZ941" s="3">
        <f>BW941/VLOOKUP(C941,Sheet3!A$98:C$111,3,FALSE)</f>
        <v>1.0241578371351332</v>
      </c>
      <c r="CB941" s="4">
        <f t="shared" si="675"/>
        <v>0.98229459771466654</v>
      </c>
      <c r="CC941" s="4">
        <f t="shared" si="676"/>
        <v>1.3205250705961868</v>
      </c>
      <c r="CD941" s="4">
        <f t="shared" si="677"/>
        <v>-5.3646863021806351E-2</v>
      </c>
      <c r="CE941" s="4">
        <f t="shared" si="678"/>
        <v>0.97460890229524166</v>
      </c>
      <c r="CG941">
        <v>3837</v>
      </c>
      <c r="CH941">
        <v>8.2524460902469521</v>
      </c>
      <c r="CI941">
        <v>2.517429076</v>
      </c>
      <c r="CJ941" s="3">
        <f t="shared" si="679"/>
        <v>1.1309227313200449</v>
      </c>
      <c r="CK941" s="3">
        <f>CH941/VLOOKUP(C941,Sheet3!A$114:C$127,3,FALSE)</f>
        <v>1.0079442406860579</v>
      </c>
      <c r="CM941" s="4">
        <f t="shared" si="680"/>
        <v>0.84524763646299406</v>
      </c>
      <c r="CN941" s="4">
        <f t="shared" si="681"/>
        <v>1.0820022341024893</v>
      </c>
      <c r="CO941" s="4">
        <f t="shared" si="682"/>
        <v>-9.3442578238540963E-2</v>
      </c>
      <c r="CP941" s="4">
        <f t="shared" si="683"/>
        <v>0.65165545961758842</v>
      </c>
      <c r="CR941">
        <v>1365</v>
      </c>
      <c r="CS941">
        <v>7.2189097076190603</v>
      </c>
      <c r="CT941">
        <v>4.8590784280000001</v>
      </c>
      <c r="CU941" s="3">
        <f t="shared" si="684"/>
        <v>0.98928596375102507</v>
      </c>
      <c r="CV941" s="3">
        <f>CS941/VLOOKUP(C941,Sheet3!A$130:C$143,3,FALSE)</f>
        <v>1.0257532169378392</v>
      </c>
      <c r="CX941" s="4">
        <f t="shared" si="685"/>
        <v>1.1619435717577342</v>
      </c>
      <c r="CY941" s="4">
        <f t="shared" si="686"/>
        <v>1.7809803349732278</v>
      </c>
      <c r="CZ941" s="4">
        <f t="shared" si="687"/>
        <v>-5.6611258326018869E-2</v>
      </c>
      <c r="DA941" s="4">
        <f t="shared" si="688"/>
        <v>1.0790994744445279</v>
      </c>
    </row>
    <row r="942" spans="1:105" x14ac:dyDescent="0.25">
      <c r="A942">
        <v>16224198</v>
      </c>
      <c r="B942" t="s">
        <v>1511</v>
      </c>
      <c r="C942">
        <v>9</v>
      </c>
      <c r="D942">
        <v>97</v>
      </c>
      <c r="E942" s="3">
        <v>0.15861721100000001</v>
      </c>
      <c r="F942">
        <v>4.5747109785033828</v>
      </c>
      <c r="G942" s="3">
        <f t="shared" si="644"/>
        <v>0.62628530241217906</v>
      </c>
      <c r="H942" s="3">
        <f>F942/VLOOKUP(C942,Sheet3!A$66:C$79,3,FALSE)</f>
        <v>0.93011156966840369</v>
      </c>
      <c r="J942" s="4">
        <f t="shared" si="645"/>
        <v>0.16296428668130375</v>
      </c>
      <c r="K942" s="4">
        <f t="shared" si="646"/>
        <v>6.3028987821685534E-2</v>
      </c>
      <c r="L942" s="4">
        <f t="shared" si="647"/>
        <v>-0.62638433679506866</v>
      </c>
      <c r="M942" s="4">
        <f t="shared" si="648"/>
        <v>8.9612158689687166E-2</v>
      </c>
      <c r="O942">
        <v>164</v>
      </c>
      <c r="P942">
        <v>5.0998664278241987</v>
      </c>
      <c r="Q942">
        <v>3.7955907720000002</v>
      </c>
      <c r="R942">
        <v>1.0855909773034313</v>
      </c>
      <c r="S942" s="3">
        <f t="shared" si="649"/>
        <v>0.69817992940321361</v>
      </c>
      <c r="T942" s="3">
        <f>P942/VLOOKUP(C942,Sheet3!A$82:C$95,3,FALSE)</f>
        <v>1.0057306837672562</v>
      </c>
      <c r="V942" s="4">
        <f t="shared" si="650"/>
        <v>0.8198003986766863</v>
      </c>
      <c r="W942" s="4">
        <f t="shared" si="651"/>
        <v>1.129630283091744</v>
      </c>
      <c r="X942" s="4">
        <f t="shared" si="652"/>
        <v>-4.9179127215731318E-2</v>
      </c>
      <c r="Y942" s="4">
        <f t="shared" si="653"/>
        <v>0.23428917752912601</v>
      </c>
      <c r="AA942">
        <v>602</v>
      </c>
      <c r="AB942">
        <v>6.4002574453088208</v>
      </c>
      <c r="AC942">
        <v>1.430248964</v>
      </c>
      <c r="AD942" s="3">
        <f t="shared" si="654"/>
        <v>0.87620555451185678</v>
      </c>
      <c r="AE942" t="s">
        <v>1511</v>
      </c>
      <c r="AF942">
        <v>1.9522917137535944</v>
      </c>
      <c r="AG942" s="3">
        <f>AB942/VLOOKUP(C942,Sheet3!A$2:C$15,3,FALSE)</f>
        <v>1.0500104010556821</v>
      </c>
      <c r="AI942" s="4">
        <f t="shared" si="655"/>
        <v>1.5711616253247549</v>
      </c>
      <c r="AJ942" s="4">
        <f t="shared" si="656"/>
        <v>1.9881699583451959</v>
      </c>
      <c r="AK942" s="4">
        <f t="shared" si="657"/>
        <v>-3.5148905799404287E-2</v>
      </c>
      <c r="AL942" s="4">
        <f t="shared" si="658"/>
        <v>1.5381488286867988</v>
      </c>
      <c r="AM942" s="3">
        <f t="shared" si="659"/>
        <v>0.20780365211548346</v>
      </c>
      <c r="AN942" s="3">
        <f t="shared" si="689"/>
        <v>0.92709359605909714</v>
      </c>
      <c r="AO942" s="3">
        <f t="shared" si="660"/>
        <v>1.0915683905568245</v>
      </c>
      <c r="AP942">
        <v>1487</v>
      </c>
      <c r="AQ942">
        <v>7.304515946460155</v>
      </c>
      <c r="AR942">
        <v>1.0724388760000001</v>
      </c>
      <c r="AT942" s="3">
        <f>AQ942/VLOOKUP(C942,Sheet3!A$34:C$47,3,FALSE)</f>
        <v>0.99896004306887687</v>
      </c>
      <c r="AV942" s="4">
        <f t="shared" si="661"/>
        <v>0.70609448781469941</v>
      </c>
      <c r="AW942" s="4">
        <f t="shared" si="662"/>
        <v>1.3279325118740486</v>
      </c>
      <c r="AX942" s="4">
        <f t="shared" si="663"/>
        <v>-6.7497731128888877E-2</v>
      </c>
      <c r="AZ942">
        <v>426</v>
      </c>
      <c r="BA942">
        <v>6.0544393462693709</v>
      </c>
      <c r="BB942">
        <v>0.58931303199999996</v>
      </c>
      <c r="BC942" s="3">
        <f t="shared" si="664"/>
        <v>0.82886249967096259</v>
      </c>
      <c r="BD942" s="3">
        <f>BA942/VLOOKUP(C942,Sheet3!A$50:C$63,3,FALSE)</f>
        <v>0.93569910268160272</v>
      </c>
      <c r="BF942" s="4">
        <f t="shared" si="665"/>
        <v>0.43567179946714968</v>
      </c>
      <c r="BG942" s="4">
        <f t="shared" si="666"/>
        <v>0.40202276391719155</v>
      </c>
      <c r="BH942" s="4">
        <f t="shared" si="667"/>
        <v>-6.2162800044287973E-2</v>
      </c>
      <c r="BI942" s="4">
        <f t="shared" si="668"/>
        <v>0.29857866367599417</v>
      </c>
      <c r="BK942">
        <v>1448</v>
      </c>
      <c r="BL942">
        <v>7.2779385729456614</v>
      </c>
      <c r="BM942">
        <v>0.45240201099999999</v>
      </c>
      <c r="BN942" s="3">
        <f t="shared" si="669"/>
        <v>0.99636151475206602</v>
      </c>
      <c r="BO942" s="3">
        <f>BL942/VLOOKUP(C942,Sheet3!A$18:C$31,3,FALSE)</f>
        <v>1.0211735760362608</v>
      </c>
      <c r="BQ942" s="4">
        <f t="shared" si="670"/>
        <v>1.3378866957753439</v>
      </c>
      <c r="BR942" s="4">
        <f t="shared" si="671"/>
        <v>2.4008553144268476</v>
      </c>
      <c r="BS942" s="4">
        <f t="shared" si="672"/>
        <v>-5.1419749614372554E-2</v>
      </c>
      <c r="BT942" s="4">
        <f t="shared" si="673"/>
        <v>0.96163855185261427</v>
      </c>
      <c r="BV942">
        <v>653</v>
      </c>
      <c r="BW942">
        <v>6.481577129276431</v>
      </c>
      <c r="BX942">
        <v>0.54963351900000001</v>
      </c>
      <c r="BY942" s="3">
        <f t="shared" si="674"/>
        <v>0.8873383502458464</v>
      </c>
      <c r="BZ942" s="3">
        <f>BW942/VLOOKUP(C942,Sheet3!A$98:C$111,3,FALSE)</f>
        <v>0.97827312256852261</v>
      </c>
      <c r="CB942" s="4">
        <f t="shared" si="675"/>
        <v>0.51939751570258741</v>
      </c>
      <c r="CC942" s="4">
        <f t="shared" si="676"/>
        <v>0.58052247275473645</v>
      </c>
      <c r="CD942" s="4">
        <f t="shared" si="677"/>
        <v>-6.3044724617146386E-2</v>
      </c>
      <c r="CE942" s="4">
        <f t="shared" si="678"/>
        <v>0.39322505321366247</v>
      </c>
      <c r="CG942">
        <v>3871</v>
      </c>
      <c r="CH942">
        <v>8.2612681505776475</v>
      </c>
      <c r="CI942">
        <v>2.552711822</v>
      </c>
      <c r="CJ942" s="3">
        <f t="shared" si="679"/>
        <v>1.1309809179869263</v>
      </c>
      <c r="CK942" s="3">
        <f>CH942/VLOOKUP(C942,Sheet3!A$114:C$127,3,FALSE)</f>
        <v>1.0090217569526372</v>
      </c>
      <c r="CM942" s="4">
        <f t="shared" si="680"/>
        <v>0.86536729746752694</v>
      </c>
      <c r="CN942" s="4">
        <f t="shared" si="681"/>
        <v>1.1265861407105158</v>
      </c>
      <c r="CO942" s="4">
        <f t="shared" si="682"/>
        <v>-9.1982198285174621E-2</v>
      </c>
      <c r="CP942" s="4">
        <f t="shared" si="683"/>
        <v>0.65354760776962617</v>
      </c>
      <c r="CR942">
        <v>1228</v>
      </c>
      <c r="CS942">
        <v>7.1131421087070876</v>
      </c>
      <c r="CT942">
        <v>4.2066573590000003</v>
      </c>
      <c r="CU942" s="3">
        <f t="shared" si="684"/>
        <v>0.97380061332526635</v>
      </c>
      <c r="CV942" s="3">
        <f>CS942/VLOOKUP(C942,Sheet3!A$130:C$143,3,FALSE)</f>
        <v>1.0107244301506542</v>
      </c>
      <c r="CX942" s="4">
        <f t="shared" si="685"/>
        <v>0.87942151960506998</v>
      </c>
      <c r="CY942" s="4">
        <f t="shared" si="686"/>
        <v>1.1574527886910431</v>
      </c>
      <c r="CZ942" s="4">
        <f t="shared" si="687"/>
        <v>-6.5417491124045407E-2</v>
      </c>
      <c r="DA942" s="4">
        <f t="shared" si="688"/>
        <v>0.71405386537925897</v>
      </c>
    </row>
    <row r="943" spans="1:105" x14ac:dyDescent="0.25">
      <c r="A943">
        <v>16224226</v>
      </c>
      <c r="B943" t="s">
        <v>1511</v>
      </c>
      <c r="C943">
        <v>9</v>
      </c>
      <c r="D943">
        <v>98</v>
      </c>
      <c r="E943" s="3">
        <v>0.17466441899999999</v>
      </c>
      <c r="F943">
        <v>4.5849674786705723</v>
      </c>
      <c r="G943" s="3">
        <f t="shared" si="644"/>
        <v>0.6343000946044115</v>
      </c>
      <c r="H943" s="3">
        <f>F943/VLOOKUP(C943,Sheet3!A$66:C$79,3,FALSE)</f>
        <v>0.93219687943215401</v>
      </c>
      <c r="J943" s="4">
        <f t="shared" si="645"/>
        <v>0.17203438478729544</v>
      </c>
      <c r="K943" s="4">
        <f t="shared" si="646"/>
        <v>6.9344798289809467E-2</v>
      </c>
      <c r="L943" s="4">
        <f t="shared" si="647"/>
        <v>-0.62018873917148043</v>
      </c>
      <c r="M943" s="4">
        <f t="shared" si="648"/>
        <v>0.10371982620036638</v>
      </c>
      <c r="O943">
        <v>146</v>
      </c>
      <c r="P943">
        <v>4.9836066217083363</v>
      </c>
      <c r="Q943">
        <v>0</v>
      </c>
      <c r="R943">
        <v>0.11212399690721175</v>
      </c>
      <c r="S943" s="3">
        <f t="shared" si="649"/>
        <v>0.68944919812982886</v>
      </c>
      <c r="T943" s="3">
        <f>P943/VLOOKUP(C943,Sheet3!A$82:C$95,3,FALSE)</f>
        <v>0.98280340597393556</v>
      </c>
      <c r="V943" s="4">
        <f t="shared" si="650"/>
        <v>0.42475352768121699</v>
      </c>
      <c r="W943" s="4">
        <f t="shared" si="651"/>
        <v>0.31464326617980087</v>
      </c>
      <c r="X943" s="4">
        <f t="shared" si="652"/>
        <v>-5.4029757575440443E-2</v>
      </c>
      <c r="Y943" s="4">
        <f t="shared" si="653"/>
        <v>0.17976325568398469</v>
      </c>
      <c r="AA943">
        <v>376</v>
      </c>
      <c r="AB943">
        <v>5.9295891433898946</v>
      </c>
      <c r="AC943">
        <v>0.44168078900000002</v>
      </c>
      <c r="AD943" s="3">
        <f t="shared" si="654"/>
        <v>0.8203196581250467</v>
      </c>
      <c r="AE943" t="s">
        <v>1511</v>
      </c>
      <c r="AF943">
        <v>0.33273612315691414</v>
      </c>
      <c r="AG943" s="3">
        <f>AB943/VLOOKUP(C943,Sheet3!A$2:C$15,3,FALSE)</f>
        <v>0.97279372396336838</v>
      </c>
      <c r="AI943" s="4">
        <f t="shared" si="655"/>
        <v>0.41019199030663811</v>
      </c>
      <c r="AJ943" s="4">
        <f t="shared" si="656"/>
        <v>0.41387475450420586</v>
      </c>
      <c r="AK943" s="4">
        <f t="shared" si="657"/>
        <v>-0.19363639293260693</v>
      </c>
      <c r="AL943" s="4">
        <f t="shared" si="658"/>
        <v>0.39322505321366247</v>
      </c>
      <c r="AM943" s="3">
        <f t="shared" si="659"/>
        <v>0.66352284795167882</v>
      </c>
      <c r="AN943" s="3">
        <f t="shared" si="689"/>
        <v>0.92807881773397394</v>
      </c>
      <c r="AO943" s="3">
        <f t="shared" si="660"/>
        <v>1.0920383676030572</v>
      </c>
      <c r="AP943">
        <v>1378</v>
      </c>
      <c r="AQ943">
        <v>7.2283884515736041</v>
      </c>
      <c r="AR943">
        <v>0.65499505899999999</v>
      </c>
      <c r="AT943" s="3">
        <f>AQ943/VLOOKUP(C943,Sheet3!A$34:C$47,3,FALSE)</f>
        <v>0.98854890479113122</v>
      </c>
      <c r="AV943" s="4">
        <f t="shared" si="661"/>
        <v>0.61153024107643494</v>
      </c>
      <c r="AW943" s="4">
        <f t="shared" si="662"/>
        <v>0.88477297155375001</v>
      </c>
      <c r="AX943" s="4">
        <f t="shared" si="663"/>
        <v>-6.8730654651170925E-2</v>
      </c>
      <c r="AZ943">
        <v>611</v>
      </c>
      <c r="BA943">
        <v>6.4150969591715956</v>
      </c>
      <c r="BB943">
        <v>1.2309277810000001</v>
      </c>
      <c r="BC943" s="3">
        <f t="shared" si="664"/>
        <v>0.88748647117533419</v>
      </c>
      <c r="BD943" s="3">
        <f>BA943/VLOOKUP(C943,Sheet3!A$50:C$63,3,FALSE)</f>
        <v>0.99143787310562914</v>
      </c>
      <c r="BF943" s="4">
        <f t="shared" si="665"/>
        <v>0.68939449625439075</v>
      </c>
      <c r="BG943" s="4">
        <f t="shared" si="666"/>
        <v>1.028241057211037</v>
      </c>
      <c r="BH943" s="4">
        <f t="shared" si="667"/>
        <v>-6.1591284681374724E-2</v>
      </c>
      <c r="BI943" s="4">
        <f t="shared" si="668"/>
        <v>0.94629298217795388</v>
      </c>
      <c r="BK943">
        <v>1273</v>
      </c>
      <c r="BL943">
        <v>7.1491315985574069</v>
      </c>
      <c r="BM943">
        <v>0.12185776800000001</v>
      </c>
      <c r="BN943" s="3">
        <f t="shared" si="669"/>
        <v>0.98903533567029822</v>
      </c>
      <c r="BO943" s="3">
        <f>BL943/VLOOKUP(C943,Sheet3!A$18:C$31,3,FALSE)</f>
        <v>1.0031005630070744</v>
      </c>
      <c r="BQ943" s="4">
        <f t="shared" si="670"/>
        <v>0.77896217398256851</v>
      </c>
      <c r="BR943" s="4">
        <f t="shared" si="671"/>
        <v>1.1205255160988248</v>
      </c>
      <c r="BS943" s="4">
        <f t="shared" si="672"/>
        <v>-9.4269140479121494E-2</v>
      </c>
      <c r="BT943" s="4">
        <f t="shared" si="673"/>
        <v>0.65734267873817787</v>
      </c>
      <c r="BV943">
        <v>570</v>
      </c>
      <c r="BW943">
        <v>6.3456363608285962</v>
      </c>
      <c r="BX943">
        <v>0.42732758500000001</v>
      </c>
      <c r="BY943" s="3">
        <f t="shared" si="674"/>
        <v>0.87787705424812434</v>
      </c>
      <c r="BZ943" s="3">
        <f>BW943/VLOOKUP(C943,Sheet3!A$98:C$111,3,FALSE)</f>
        <v>0.95775540020228833</v>
      </c>
      <c r="CB943" s="4">
        <f t="shared" si="675"/>
        <v>0.37083661793769218</v>
      </c>
      <c r="CC943" s="4">
        <f t="shared" si="676"/>
        <v>0.33923466931712304</v>
      </c>
      <c r="CD943" s="4">
        <f t="shared" si="677"/>
        <v>-6.6345787469307443E-2</v>
      </c>
      <c r="CE943" s="4">
        <f t="shared" si="678"/>
        <v>0.29857866367599417</v>
      </c>
      <c r="CG943">
        <v>2657</v>
      </c>
      <c r="CH943">
        <v>7.8849529457598138</v>
      </c>
      <c r="CI943">
        <v>1.304498038</v>
      </c>
      <c r="CJ943" s="3">
        <f t="shared" si="679"/>
        <v>1.0908313794402231</v>
      </c>
      <c r="CK943" s="3">
        <f>CH943/VLOOKUP(C943,Sheet3!A$114:C$127,3,FALSE)</f>
        <v>0.96305905217023247</v>
      </c>
      <c r="CM943" s="4">
        <f t="shared" si="680"/>
        <v>0.25869179172992912</v>
      </c>
      <c r="CN943" s="4">
        <f t="shared" si="681"/>
        <v>0.1518544675669081</v>
      </c>
      <c r="CO943" s="4">
        <f t="shared" si="682"/>
        <v>-0.1436467254075573</v>
      </c>
      <c r="CP943" s="4">
        <f t="shared" si="683"/>
        <v>0.22068352547334746</v>
      </c>
      <c r="CR943">
        <v>804</v>
      </c>
      <c r="CS943">
        <v>6.6895992691789665</v>
      </c>
      <c r="CT943">
        <v>2.212484634</v>
      </c>
      <c r="CU943" s="3">
        <f t="shared" si="684"/>
        <v>0.92546206031894362</v>
      </c>
      <c r="CV943" s="3">
        <f>CS943/VLOOKUP(C943,Sheet3!A$130:C$143,3,FALSE)</f>
        <v>0.95054215225092853</v>
      </c>
      <c r="CX943" s="4">
        <f t="shared" si="685"/>
        <v>0.20119874481915423</v>
      </c>
      <c r="CY943" s="4">
        <f t="shared" si="686"/>
        <v>5.5710607014005833E-2</v>
      </c>
      <c r="CZ943" s="4">
        <f t="shared" si="687"/>
        <v>-9.2334385887640119E-2</v>
      </c>
      <c r="DA943" s="4">
        <f t="shared" si="688"/>
        <v>0.17623176290251352</v>
      </c>
    </row>
    <row r="944" spans="1:105" x14ac:dyDescent="0.25">
      <c r="A944">
        <v>16224230</v>
      </c>
      <c r="B944" t="s">
        <v>1511</v>
      </c>
      <c r="C944">
        <v>9</v>
      </c>
      <c r="D944">
        <v>247</v>
      </c>
      <c r="E944" s="3">
        <v>2.656686782</v>
      </c>
      <c r="F944">
        <v>5.5093883366279774</v>
      </c>
      <c r="G944" s="3">
        <f t="shared" si="644"/>
        <v>0.69247119683910796</v>
      </c>
      <c r="H944" s="3">
        <f>F944/VLOOKUP(C944,Sheet3!A$66:C$79,3,FALSE)</f>
        <v>1.1201463562994911</v>
      </c>
      <c r="J944" s="4">
        <f t="shared" si="645"/>
        <v>3.1760691094022011</v>
      </c>
      <c r="K944" s="4">
        <f t="shared" si="646"/>
        <v>2.8795926236413374</v>
      </c>
      <c r="L944" s="4">
        <f t="shared" si="647"/>
        <v>0.33808461616208624</v>
      </c>
      <c r="M944" s="4">
        <f t="shared" si="648"/>
        <v>0.44721117477179767</v>
      </c>
      <c r="O944">
        <v>151</v>
      </c>
      <c r="P944">
        <v>5.0172798368149243</v>
      </c>
      <c r="Q944">
        <v>0</v>
      </c>
      <c r="R944">
        <v>0.25219754289237611</v>
      </c>
      <c r="S944" s="3">
        <f t="shared" si="649"/>
        <v>0.63061842099197796</v>
      </c>
      <c r="T944" s="3">
        <f>P944/VLOOKUP(C944,Sheet3!A$82:C$95,3,FALSE)</f>
        <v>0.98944400845501657</v>
      </c>
      <c r="V944" s="4">
        <f t="shared" si="650"/>
        <v>0.52138910197364952</v>
      </c>
      <c r="W944" s="4">
        <f t="shared" si="651"/>
        <v>0.4864935231064601</v>
      </c>
      <c r="X944" s="4">
        <f t="shared" si="652"/>
        <v>-5.4029757575440443E-2</v>
      </c>
      <c r="Y944" s="4">
        <f t="shared" si="653"/>
        <v>2.797385204240618E-2</v>
      </c>
      <c r="AA944">
        <v>368</v>
      </c>
      <c r="AB944">
        <v>5.9080829381689313</v>
      </c>
      <c r="AC944">
        <v>0.40799342599999999</v>
      </c>
      <c r="AD944" s="3">
        <f t="shared" si="654"/>
        <v>0.7425828446361723</v>
      </c>
      <c r="AE944" t="s">
        <v>1511</v>
      </c>
      <c r="AF944">
        <v>0.29773469286275456</v>
      </c>
      <c r="AG944" s="3">
        <f>AB944/VLOOKUP(C944,Sheet3!A$2:C$15,3,FALSE)</f>
        <v>0.96926546914514988</v>
      </c>
      <c r="AI944" s="4">
        <f t="shared" si="655"/>
        <v>0.37917014458349696</v>
      </c>
      <c r="AJ944" s="4">
        <f t="shared" si="656"/>
        <v>0.36444608866361899</v>
      </c>
      <c r="AK944" s="4">
        <f t="shared" si="657"/>
        <v>-0.19903715905580732</v>
      </c>
      <c r="AL944" s="4">
        <f t="shared" si="658"/>
        <v>3.918130506279522E-2</v>
      </c>
      <c r="AM944" s="3">
        <f t="shared" si="659"/>
        <v>0.68442915084608136</v>
      </c>
      <c r="AN944" s="3">
        <f t="shared" si="689"/>
        <v>0.92906403940885074</v>
      </c>
      <c r="AO944" s="3">
        <f t="shared" si="660"/>
        <v>1.0925134437197896</v>
      </c>
      <c r="AP944">
        <v>2853</v>
      </c>
      <c r="AQ944">
        <v>7.9561263512135003</v>
      </c>
      <c r="AR944">
        <v>6.7485203010000001</v>
      </c>
      <c r="AT944" s="3">
        <f>AQ944/VLOOKUP(C944,Sheet3!A$34:C$47,3,FALSE)</f>
        <v>1.0880737862337444</v>
      </c>
      <c r="AV944" s="4">
        <f t="shared" si="661"/>
        <v>1.8946346380510859</v>
      </c>
      <c r="AW944" s="4">
        <f t="shared" si="662"/>
        <v>3.0308235933652612</v>
      </c>
      <c r="AX944" s="4">
        <f t="shared" si="663"/>
        <v>-5.0733381009718873E-2</v>
      </c>
      <c r="AZ944">
        <v>440</v>
      </c>
      <c r="BA944">
        <v>6.0867747269123065</v>
      </c>
      <c r="BB944">
        <v>0.63680489600000001</v>
      </c>
      <c r="BC944" s="3">
        <f t="shared" si="664"/>
        <v>0.76504249156172932</v>
      </c>
      <c r="BD944" s="3">
        <f>BA944/VLOOKUP(C944,Sheet3!A$50:C$63,3,FALSE)</f>
        <v>0.94069645832793625</v>
      </c>
      <c r="BF944" s="4">
        <f t="shared" si="665"/>
        <v>0.45549513895927746</v>
      </c>
      <c r="BG944" s="4">
        <f t="shared" si="666"/>
        <v>0.44259932954923475</v>
      </c>
      <c r="BH944" s="4">
        <f t="shared" si="667"/>
        <v>-6.212049688661947E-2</v>
      </c>
      <c r="BI944" s="4">
        <f t="shared" si="668"/>
        <v>1.9901154317294913E-2</v>
      </c>
      <c r="BK944">
        <v>1377</v>
      </c>
      <c r="BL944">
        <v>7.2276624987286544</v>
      </c>
      <c r="BM944">
        <v>0.31748104199999999</v>
      </c>
      <c r="BN944" s="3">
        <f t="shared" si="669"/>
        <v>0.90843988389227404</v>
      </c>
      <c r="BO944" s="3">
        <f>BL944/VLOOKUP(C944,Sheet3!A$18:C$31,3,FALSE)</f>
        <v>1.0141192985121148</v>
      </c>
      <c r="BQ944" s="4">
        <f t="shared" si="670"/>
        <v>1.0964986289462992</v>
      </c>
      <c r="BR944" s="4">
        <f t="shared" si="671"/>
        <v>1.995390206318683</v>
      </c>
      <c r="BS944" s="4">
        <f t="shared" si="672"/>
        <v>-6.8909938776528609E-2</v>
      </c>
      <c r="BT944" s="4">
        <f t="shared" si="673"/>
        <v>5.3629440810181242E-2</v>
      </c>
      <c r="BV944">
        <v>503</v>
      </c>
      <c r="BW944">
        <v>6.2205901700997392</v>
      </c>
      <c r="BX944">
        <v>0.32978717800000001</v>
      </c>
      <c r="BY944" s="3">
        <f t="shared" si="674"/>
        <v>0.78186166175590588</v>
      </c>
      <c r="BZ944" s="3">
        <f>BW944/VLOOKUP(C944,Sheet3!A$98:C$111,3,FALSE)</f>
        <v>0.93888201105181868</v>
      </c>
      <c r="CB944" s="4">
        <f t="shared" si="675"/>
        <v>0.26280290179397509</v>
      </c>
      <c r="CC944" s="4">
        <f t="shared" si="676"/>
        <v>0.18212453186966437</v>
      </c>
      <c r="CD944" s="4">
        <f t="shared" si="677"/>
        <v>-6.897842354510382E-2</v>
      </c>
      <c r="CE944" s="4">
        <f t="shared" si="678"/>
        <v>3.2034771328721137E-2</v>
      </c>
      <c r="CG944">
        <v>6046</v>
      </c>
      <c r="CH944">
        <v>8.7071521753394041</v>
      </c>
      <c r="CI944">
        <v>4.8360787719999996</v>
      </c>
      <c r="CJ944" s="3">
        <f t="shared" si="679"/>
        <v>1.0943959146666085</v>
      </c>
      <c r="CK944" s="3">
        <f>CH944/VLOOKUP(C944,Sheet3!A$114:C$127,3,FALSE)</f>
        <v>1.0634815171083176</v>
      </c>
      <c r="CM944" s="4">
        <f t="shared" si="680"/>
        <v>2.3054466054001175</v>
      </c>
      <c r="CN944" s="4">
        <f t="shared" si="681"/>
        <v>3.115981401705568</v>
      </c>
      <c r="CO944" s="4">
        <f t="shared" si="682"/>
        <v>2.5281133543795849E-3</v>
      </c>
      <c r="CP944" s="4">
        <f t="shared" si="683"/>
        <v>0.24556043022875201</v>
      </c>
      <c r="CR944">
        <v>1272</v>
      </c>
      <c r="CS944">
        <v>7.1483457439000677</v>
      </c>
      <c r="CT944">
        <v>4.4158380670000001</v>
      </c>
      <c r="CU944" s="3">
        <f t="shared" si="684"/>
        <v>0.89847061601903466</v>
      </c>
      <c r="CV944" s="3">
        <f>CS944/VLOOKUP(C944,Sheet3!A$130:C$143,3,FALSE)</f>
        <v>1.015726604095148</v>
      </c>
      <c r="CX944" s="4">
        <f t="shared" si="685"/>
        <v>0.96793274465796741</v>
      </c>
      <c r="CY944" s="4">
        <f t="shared" si="686"/>
        <v>1.3504898592981232</v>
      </c>
      <c r="CZ944" s="4">
        <f t="shared" si="687"/>
        <v>-6.2594016992028961E-2</v>
      </c>
      <c r="DA944" s="4">
        <f t="shared" si="688"/>
        <v>7.6764016211838149E-2</v>
      </c>
    </row>
    <row r="945" spans="1:105" x14ac:dyDescent="0.25">
      <c r="A945">
        <v>16224241</v>
      </c>
      <c r="B945" t="s">
        <v>1511</v>
      </c>
      <c r="C945">
        <v>9</v>
      </c>
      <c r="D945">
        <v>97</v>
      </c>
      <c r="E945" s="3">
        <v>0.15861721100000001</v>
      </c>
      <c r="F945">
        <v>4.5747109785033828</v>
      </c>
      <c r="G945" s="3">
        <f t="shared" si="644"/>
        <v>0.62698079316333899</v>
      </c>
      <c r="H945" s="3">
        <f>F945/VLOOKUP(C945,Sheet3!A$66:C$79,3,FALSE)</f>
        <v>0.93011156966840369</v>
      </c>
      <c r="J945" s="4">
        <f t="shared" si="645"/>
        <v>0.16296428668130375</v>
      </c>
      <c r="K945" s="4">
        <f t="shared" si="646"/>
        <v>6.3028987821685534E-2</v>
      </c>
      <c r="L945" s="4">
        <f t="shared" si="647"/>
        <v>-0.62638433679506866</v>
      </c>
      <c r="M945" s="4">
        <f t="shared" si="648"/>
        <v>9.1769656829708376E-2</v>
      </c>
      <c r="O945">
        <v>183</v>
      </c>
      <c r="P945">
        <v>5.2094861528414214</v>
      </c>
      <c r="Q945">
        <v>12.975207019999999</v>
      </c>
      <c r="R945">
        <v>3.7053397967927286</v>
      </c>
      <c r="S945" s="3">
        <f t="shared" si="649"/>
        <v>0.71397904161160775</v>
      </c>
      <c r="T945" s="3">
        <f>P945/VLOOKUP(C945,Sheet3!A$82:C$95,3,FALSE)</f>
        <v>1.0273484893620168</v>
      </c>
      <c r="V945" s="4">
        <f t="shared" si="650"/>
        <v>1.3636211565012606</v>
      </c>
      <c r="W945" s="4">
        <f t="shared" si="651"/>
        <v>2.4799926349855714</v>
      </c>
      <c r="X945" s="4">
        <f t="shared" si="652"/>
        <v>-3.7447903293620889E-2</v>
      </c>
      <c r="Y945" s="4">
        <f t="shared" si="653"/>
        <v>0.38740262046222917</v>
      </c>
      <c r="AA945">
        <v>348</v>
      </c>
      <c r="AB945">
        <v>5.8522024797744745</v>
      </c>
      <c r="AC945">
        <v>0.32442731200000002</v>
      </c>
      <c r="AD945" s="3">
        <f t="shared" si="654"/>
        <v>0.80206565393161611</v>
      </c>
      <c r="AE945" t="s">
        <v>1511</v>
      </c>
      <c r="AF945">
        <v>0.21931593844790806</v>
      </c>
      <c r="AG945" s="3">
        <f>AB945/VLOOKUP(C945,Sheet3!A$2:C$15,3,FALSE)</f>
        <v>0.9600978593995535</v>
      </c>
      <c r="AI945" s="4">
        <f t="shared" si="655"/>
        <v>0.30630899347034535</v>
      </c>
      <c r="AJ945" s="4">
        <f t="shared" si="656"/>
        <v>0.23553528360937329</v>
      </c>
      <c r="AK945" s="4">
        <f t="shared" si="657"/>
        <v>-0.21243449851329768</v>
      </c>
      <c r="AL945" s="4">
        <f t="shared" si="658"/>
        <v>0.2012181906852441</v>
      </c>
      <c r="AM945" s="3">
        <f t="shared" si="659"/>
        <v>0.73615911594939765</v>
      </c>
      <c r="AN945" s="3">
        <f t="shared" si="689"/>
        <v>0.93004926108372754</v>
      </c>
      <c r="AO945" s="3">
        <f t="shared" si="660"/>
        <v>1.0929937545705437</v>
      </c>
      <c r="AP945">
        <v>1475</v>
      </c>
      <c r="AQ945">
        <v>7.2964132687739198</v>
      </c>
      <c r="AR945">
        <v>1.0259324700000001</v>
      </c>
      <c r="AT945" s="3">
        <f>AQ945/VLOOKUP(C945,Sheet3!A$34:C$47,3,FALSE)</f>
        <v>0.99785192703357173</v>
      </c>
      <c r="AV945" s="4">
        <f t="shared" si="661"/>
        <v>0.69560939222425011</v>
      </c>
      <c r="AW945" s="4">
        <f t="shared" si="662"/>
        <v>1.280736820537774</v>
      </c>
      <c r="AX945" s="4">
        <f t="shared" si="663"/>
        <v>-6.7635088156491455E-2</v>
      </c>
      <c r="AZ945">
        <v>403</v>
      </c>
      <c r="BA945">
        <v>5.9989365619466826</v>
      </c>
      <c r="BB945">
        <v>0.51178996200000004</v>
      </c>
      <c r="BC945" s="3">
        <f t="shared" si="664"/>
        <v>0.82217609405706493</v>
      </c>
      <c r="BD945" s="3">
        <f>BA945/VLOOKUP(C945,Sheet3!A$50:C$63,3,FALSE)</f>
        <v>0.92712128027446761</v>
      </c>
      <c r="BF945" s="4">
        <f t="shared" si="665"/>
        <v>0.40295424250949119</v>
      </c>
      <c r="BG945" s="4">
        <f t="shared" si="666"/>
        <v>0.32141377274701155</v>
      </c>
      <c r="BH945" s="4">
        <f t="shared" si="667"/>
        <v>-6.2231853359465433E-2</v>
      </c>
      <c r="BI945" s="4">
        <f t="shared" si="668"/>
        <v>0.2468206698410397</v>
      </c>
      <c r="BK945">
        <v>1431</v>
      </c>
      <c r="BL945">
        <v>7.2661287795564506</v>
      </c>
      <c r="BM945">
        <v>0.42002431899999998</v>
      </c>
      <c r="BN945" s="3">
        <f t="shared" si="669"/>
        <v>0.99584940050653703</v>
      </c>
      <c r="BO945" s="3">
        <f>BL945/VLOOKUP(C945,Sheet3!A$18:C$31,3,FALSE)</f>
        <v>1.0195165341655943</v>
      </c>
      <c r="BQ945" s="4">
        <f t="shared" si="670"/>
        <v>1.2784359879654599</v>
      </c>
      <c r="BR945" s="4">
        <f t="shared" si="671"/>
        <v>2.3174737054877963</v>
      </c>
      <c r="BS945" s="4">
        <f t="shared" si="672"/>
        <v>-5.561696196699082E-2</v>
      </c>
      <c r="BT945" s="4">
        <f t="shared" si="673"/>
        <v>0.92868246416931854</v>
      </c>
      <c r="BV945">
        <v>575</v>
      </c>
      <c r="BW945">
        <v>6.3543700407973507</v>
      </c>
      <c r="BX945">
        <v>0.43465267699999999</v>
      </c>
      <c r="BY945" s="3">
        <f t="shared" si="674"/>
        <v>0.87088954623661707</v>
      </c>
      <c r="BZ945" s="3">
        <f>BW945/VLOOKUP(C945,Sheet3!A$98:C$111,3,FALSE)</f>
        <v>0.9590735862246309</v>
      </c>
      <c r="CB945" s="4">
        <f t="shared" si="675"/>
        <v>0.37937502094531433</v>
      </c>
      <c r="CC945" s="4">
        <f t="shared" si="676"/>
        <v>0.3489637245152421</v>
      </c>
      <c r="CD945" s="4">
        <f t="shared" si="677"/>
        <v>-6.614808169740384E-2</v>
      </c>
      <c r="CE945" s="4">
        <f t="shared" si="678"/>
        <v>0.23056014896925944</v>
      </c>
      <c r="CG945">
        <v>3602</v>
      </c>
      <c r="CH945">
        <v>8.1892445257359014</v>
      </c>
      <c r="CI945">
        <v>2.2740048929999999</v>
      </c>
      <c r="CJ945" s="3">
        <f t="shared" si="679"/>
        <v>1.1223657739869239</v>
      </c>
      <c r="CK945" s="3">
        <f>CH945/VLOOKUP(C945,Sheet3!A$114:C$127,3,FALSE)</f>
        <v>1.0002248745424185</v>
      </c>
      <c r="CM945" s="4">
        <f t="shared" si="680"/>
        <v>0.70999744581404645</v>
      </c>
      <c r="CN945" s="4">
        <f t="shared" si="681"/>
        <v>0.83359901602904174</v>
      </c>
      <c r="CO945" s="4">
        <f t="shared" si="682"/>
        <v>-0.10351809211769818</v>
      </c>
      <c r="CP945" s="4">
        <f t="shared" si="683"/>
        <v>0.52238644616706675</v>
      </c>
      <c r="CR945">
        <v>808</v>
      </c>
      <c r="CS945">
        <v>6.694562058521095</v>
      </c>
      <c r="CT945">
        <v>2.2310715910000001</v>
      </c>
      <c r="CU945" s="3">
        <f t="shared" si="684"/>
        <v>0.91751410068443684</v>
      </c>
      <c r="CV945" s="3">
        <f>CS945/VLOOKUP(C945,Sheet3!A$130:C$143,3,FALSE)</f>
        <v>0.95124732759441577</v>
      </c>
      <c r="CX945" s="4">
        <f t="shared" si="685"/>
        <v>0.20557175090226368</v>
      </c>
      <c r="CY945" s="4">
        <f t="shared" si="686"/>
        <v>5.8840500022933465E-2</v>
      </c>
      <c r="CZ945" s="4">
        <f t="shared" si="687"/>
        <v>-9.2083503324022431E-2</v>
      </c>
      <c r="DA945" s="4">
        <f t="shared" si="688"/>
        <v>0.13479890916630827</v>
      </c>
    </row>
    <row r="946" spans="1:105" x14ac:dyDescent="0.25">
      <c r="A946">
        <v>16224248</v>
      </c>
      <c r="B946" t="s">
        <v>1511</v>
      </c>
      <c r="C946">
        <v>9</v>
      </c>
      <c r="D946">
        <v>111</v>
      </c>
      <c r="E946" s="3">
        <v>0.38525456899999999</v>
      </c>
      <c r="F946">
        <v>4.7095302013123339</v>
      </c>
      <c r="G946" s="3">
        <f t="shared" si="644"/>
        <v>0.62629293170744249</v>
      </c>
      <c r="H946" s="3">
        <f>F946/VLOOKUP(C946,Sheet3!A$66:C$79,3,FALSE)</f>
        <v>0.95752246393856622</v>
      </c>
      <c r="J946" s="4">
        <f t="shared" si="645"/>
        <v>0.31418907567430576</v>
      </c>
      <c r="K946" s="4">
        <f t="shared" si="646"/>
        <v>0.26849137129266892</v>
      </c>
      <c r="L946" s="4">
        <f t="shared" si="647"/>
        <v>-0.53888289251634325</v>
      </c>
      <c r="M946" s="4">
        <f t="shared" si="648"/>
        <v>9.0690325910032538E-2</v>
      </c>
      <c r="O946">
        <v>171</v>
      </c>
      <c r="P946">
        <v>5.1416635565026603</v>
      </c>
      <c r="Q946">
        <v>7.2070314350000002</v>
      </c>
      <c r="R946">
        <v>1.8588723248817021</v>
      </c>
      <c r="S946" s="3">
        <f t="shared" si="649"/>
        <v>0.68375982423003578</v>
      </c>
      <c r="T946" s="3">
        <f>P946/VLOOKUP(C946,Sheet3!A$82:C$95,3,FALSE)</f>
        <v>1.0139733809830009</v>
      </c>
      <c r="V946" s="4">
        <f t="shared" si="650"/>
        <v>1.0064713871555881</v>
      </c>
      <c r="W946" s="4">
        <f t="shared" si="651"/>
        <v>1.6547857324125594</v>
      </c>
      <c r="X946" s="4">
        <f t="shared" si="652"/>
        <v>-4.4819427067768675E-2</v>
      </c>
      <c r="Y946" s="4">
        <f t="shared" si="653"/>
        <v>0.15415067982725836</v>
      </c>
      <c r="AA946">
        <v>414</v>
      </c>
      <c r="AB946">
        <v>6.0258659738253142</v>
      </c>
      <c r="AC946">
        <v>0.60338289000000001</v>
      </c>
      <c r="AD946" s="3">
        <f t="shared" si="654"/>
        <v>0.8013447425757132</v>
      </c>
      <c r="AE946" t="s">
        <v>1511</v>
      </c>
      <c r="AF946">
        <v>0.52578553355709423</v>
      </c>
      <c r="AG946" s="3">
        <f>AB946/VLOOKUP(C946,Sheet3!A$2:C$15,3,FALSE)</f>
        <v>0.9885886625579029</v>
      </c>
      <c r="AI946" s="4">
        <f t="shared" si="655"/>
        <v>0.57065564339255881</v>
      </c>
      <c r="AJ946" s="4">
        <f t="shared" si="656"/>
        <v>0.72010837428796515</v>
      </c>
      <c r="AK946" s="4">
        <f t="shared" si="657"/>
        <v>-0.16771227328183086</v>
      </c>
      <c r="AL946" s="4">
        <f t="shared" si="658"/>
        <v>0.19881145065467909</v>
      </c>
      <c r="AM946" s="3">
        <f t="shared" si="659"/>
        <v>0.56515477720648721</v>
      </c>
      <c r="AN946" s="3">
        <f t="shared" si="689"/>
        <v>0.93103448275860434</v>
      </c>
      <c r="AO946" s="3">
        <f t="shared" si="660"/>
        <v>1.0934794413874096</v>
      </c>
      <c r="AP946">
        <v>1844</v>
      </c>
      <c r="AQ946">
        <v>7.5196924041165394</v>
      </c>
      <c r="AR946">
        <v>2.4968418529999998</v>
      </c>
      <c r="AT946" s="3">
        <f>AQ946/VLOOKUP(C946,Sheet3!A$34:C$47,3,FALSE)</f>
        <v>1.0283874116971838</v>
      </c>
      <c r="AV946" s="4">
        <f t="shared" si="661"/>
        <v>1.0221852001267246</v>
      </c>
      <c r="AW946" s="4">
        <f t="shared" si="662"/>
        <v>2.2976710781916165</v>
      </c>
      <c r="AX946" s="4">
        <f t="shared" si="663"/>
        <v>-6.3290745987336569E-2</v>
      </c>
      <c r="AZ946">
        <v>1617</v>
      </c>
      <c r="BA946">
        <v>7.3883278595771067</v>
      </c>
      <c r="BB946">
        <v>4.9733533059999999</v>
      </c>
      <c r="BC946" s="3">
        <f t="shared" si="664"/>
        <v>0.98253059600316639</v>
      </c>
      <c r="BD946" s="3">
        <f>BA946/VLOOKUP(C946,Sheet3!A$50:C$63,3,FALSE)</f>
        <v>1.1418483782125257</v>
      </c>
      <c r="BF946" s="4">
        <f t="shared" si="665"/>
        <v>1.7426122543964335</v>
      </c>
      <c r="BG946" s="4">
        <f t="shared" si="666"/>
        <v>2.4682965952223799</v>
      </c>
      <c r="BH946" s="4">
        <f t="shared" si="667"/>
        <v>-5.8257736496221964E-2</v>
      </c>
      <c r="BI946" s="4">
        <f t="shared" si="668"/>
        <v>2.1690537003695232</v>
      </c>
      <c r="BK946">
        <v>1426</v>
      </c>
      <c r="BL946">
        <v>7.2626286009742413</v>
      </c>
      <c r="BM946">
        <v>0.41050952899999998</v>
      </c>
      <c r="BN946" s="3">
        <f t="shared" si="669"/>
        <v>0.96581458531447739</v>
      </c>
      <c r="BO946" s="3">
        <f>BL946/VLOOKUP(C946,Sheet3!A$18:C$31,3,FALSE)</f>
        <v>1.019025421215995</v>
      </c>
      <c r="BQ946" s="4">
        <f t="shared" si="670"/>
        <v>1.2611426734290758</v>
      </c>
      <c r="BR946" s="4">
        <f t="shared" si="671"/>
        <v>2.2782529923345152</v>
      </c>
      <c r="BS946" s="4">
        <f t="shared" si="672"/>
        <v>-5.6850391271357811E-2</v>
      </c>
      <c r="BT946" s="4">
        <f t="shared" si="673"/>
        <v>0.20726050514120672</v>
      </c>
      <c r="BV946">
        <v>979</v>
      </c>
      <c r="BW946">
        <v>6.8865316425305103</v>
      </c>
      <c r="BX946">
        <v>1.0409507090000001</v>
      </c>
      <c r="BY946" s="3">
        <f t="shared" si="674"/>
        <v>0.91579964610794251</v>
      </c>
      <c r="BZ946" s="3">
        <f>BW946/VLOOKUP(C946,Sheet3!A$98:C$111,3,FALSE)</f>
        <v>1.0393934499638258</v>
      </c>
      <c r="CB946" s="4">
        <f t="shared" si="675"/>
        <v>1.1786461769599252</v>
      </c>
      <c r="CC946" s="4">
        <f t="shared" si="676"/>
        <v>1.5851058117745698</v>
      </c>
      <c r="CD946" s="4">
        <f t="shared" si="677"/>
        <v>-4.9783970445258369E-2</v>
      </c>
      <c r="CE946" s="4">
        <f t="shared" si="678"/>
        <v>0.75722603724446769</v>
      </c>
      <c r="CG946">
        <v>3213</v>
      </c>
      <c r="CH946">
        <v>8.0749603591158579</v>
      </c>
      <c r="CI946">
        <v>1.872916781</v>
      </c>
      <c r="CJ946" s="3">
        <f t="shared" si="679"/>
        <v>1.0738418442083277</v>
      </c>
      <c r="CK946" s="3">
        <f>CH946/VLOOKUP(C946,Sheet3!A$114:C$127,3,FALSE)</f>
        <v>0.98626633833550914</v>
      </c>
      <c r="CM946" s="4">
        <f t="shared" si="680"/>
        <v>0.50355022065990152</v>
      </c>
      <c r="CN946" s="4">
        <f t="shared" si="681"/>
        <v>0.48329352037578921</v>
      </c>
      <c r="CO946" s="4">
        <f t="shared" si="682"/>
        <v>-0.12011943710083391</v>
      </c>
      <c r="CP946" s="4">
        <f t="shared" si="683"/>
        <v>0.13254665596198315</v>
      </c>
      <c r="CR946">
        <v>1273</v>
      </c>
      <c r="CS946">
        <v>7.1491315985574069</v>
      </c>
      <c r="CT946">
        <v>4.4205962080000001</v>
      </c>
      <c r="CU946" s="3">
        <f t="shared" si="684"/>
        <v>0.95072128145078449</v>
      </c>
      <c r="CV946" s="3">
        <f>CS946/VLOOKUP(C946,Sheet3!A$130:C$143,3,FALSE)</f>
        <v>1.0158382681795401</v>
      </c>
      <c r="CX946" s="4">
        <f t="shared" si="685"/>
        <v>0.96997085961186136</v>
      </c>
      <c r="CY946" s="4">
        <f t="shared" si="686"/>
        <v>1.3542993877147909</v>
      </c>
      <c r="CZ946" s="4">
        <f t="shared" si="687"/>
        <v>-6.252979267536786E-2</v>
      </c>
      <c r="DA946" s="4">
        <f t="shared" si="688"/>
        <v>0.39176626375000245</v>
      </c>
    </row>
    <row r="947" spans="1:105" x14ac:dyDescent="0.25">
      <c r="A947">
        <v>16224263</v>
      </c>
      <c r="B947" t="s">
        <v>1511</v>
      </c>
      <c r="C947">
        <v>9</v>
      </c>
      <c r="D947">
        <v>111</v>
      </c>
      <c r="E947" s="3">
        <v>0.38525456899999999</v>
      </c>
      <c r="F947">
        <v>4.7095302013123339</v>
      </c>
      <c r="G947" s="3">
        <f t="shared" si="644"/>
        <v>0.66110984366010095</v>
      </c>
      <c r="H947" s="3">
        <f>F947/VLOOKUP(C947,Sheet3!A$66:C$79,3,FALSE)</f>
        <v>0.95752246393856622</v>
      </c>
      <c r="J947" s="4">
        <f t="shared" si="645"/>
        <v>0.31418907567430576</v>
      </c>
      <c r="K947" s="4">
        <f t="shared" si="646"/>
        <v>0.26849137129266892</v>
      </c>
      <c r="L947" s="4">
        <f t="shared" si="647"/>
        <v>-0.53888289251634325</v>
      </c>
      <c r="M947" s="4">
        <f t="shared" si="648"/>
        <v>0.21700479661588479</v>
      </c>
      <c r="O947">
        <v>155</v>
      </c>
      <c r="P947">
        <v>5.0434251169192468</v>
      </c>
      <c r="Q947">
        <v>0</v>
      </c>
      <c r="R947">
        <v>0.42977854644259328</v>
      </c>
      <c r="S947" s="3">
        <f t="shared" si="649"/>
        <v>0.70798101891963705</v>
      </c>
      <c r="T947" s="3">
        <f>P947/VLOOKUP(C947,Sheet3!A$82:C$95,3,FALSE)</f>
        <v>0.99460004750206765</v>
      </c>
      <c r="V947" s="4">
        <f t="shared" si="650"/>
        <v>0.60614030881866043</v>
      </c>
      <c r="W947" s="4">
        <f t="shared" si="651"/>
        <v>0.63850973040508574</v>
      </c>
      <c r="X947" s="4">
        <f t="shared" si="652"/>
        <v>-5.4029757575440443E-2</v>
      </c>
      <c r="Y947" s="4">
        <f t="shared" si="653"/>
        <v>0.32277339226305102</v>
      </c>
      <c r="AA947">
        <v>662</v>
      </c>
      <c r="AB947">
        <v>6.4952655559370083</v>
      </c>
      <c r="AC947">
        <v>1.7004989660000001</v>
      </c>
      <c r="AD947" s="3">
        <f t="shared" si="654"/>
        <v>0.91178606201947421</v>
      </c>
      <c r="AE947" t="s">
        <v>1511</v>
      </c>
      <c r="AF947">
        <v>2.5050297105641648</v>
      </c>
      <c r="AG947" s="3">
        <f>AB947/VLOOKUP(C947,Sheet3!A$2:C$15,3,FALSE)</f>
        <v>1.0655971966176898</v>
      </c>
      <c r="AI947" s="4">
        <f t="shared" si="655"/>
        <v>1.9279985526086074</v>
      </c>
      <c r="AJ947" s="4">
        <f t="shared" si="656"/>
        <v>2.3075233746346284</v>
      </c>
      <c r="AK947" s="4">
        <f t="shared" si="657"/>
        <v>8.1776393978685268E-3</v>
      </c>
      <c r="AL947" s="4">
        <f t="shared" si="658"/>
        <v>2.4340075217437476</v>
      </c>
      <c r="AM947" s="3">
        <f t="shared" si="659"/>
        <v>0.14543899587761411</v>
      </c>
      <c r="AN947" s="3">
        <f t="shared" si="689"/>
        <v>0.93201970443348114</v>
      </c>
      <c r="AO947" s="3">
        <f t="shared" si="660"/>
        <v>1.0939706512836216</v>
      </c>
      <c r="AP947">
        <v>1241</v>
      </c>
      <c r="AQ947">
        <v>7.1236727852046071</v>
      </c>
      <c r="AR947">
        <v>0.15480196399999999</v>
      </c>
      <c r="AT947" s="3">
        <f>AQ947/VLOOKUP(C947,Sheet3!A$34:C$47,3,FALSE)</f>
        <v>0.97422806993325772</v>
      </c>
      <c r="AV947" s="4">
        <f t="shared" si="661"/>
        <v>0.49558798111840446</v>
      </c>
      <c r="AW947" s="4">
        <f t="shared" si="662"/>
        <v>0.36586553531784533</v>
      </c>
      <c r="AX947" s="4">
        <f t="shared" si="663"/>
        <v>-7.0207978802096269E-2</v>
      </c>
      <c r="AZ947">
        <v>480</v>
      </c>
      <c r="BA947">
        <v>6.1737861039019366</v>
      </c>
      <c r="BB947">
        <v>0.773617522</v>
      </c>
      <c r="BC947" s="3">
        <f t="shared" si="664"/>
        <v>0.86665773261294066</v>
      </c>
      <c r="BD947" s="3">
        <f>BA947/VLOOKUP(C947,Sheet3!A$50:C$63,3,FALSE)</f>
        <v>0.9541438582795857</v>
      </c>
      <c r="BF947" s="4">
        <f t="shared" si="665"/>
        <v>0.5116600919464217</v>
      </c>
      <c r="BG947" s="4">
        <f t="shared" si="666"/>
        <v>0.60547920472860384</v>
      </c>
      <c r="BH947" s="4">
        <f t="shared" si="667"/>
        <v>-6.1998631674322888E-2</v>
      </c>
      <c r="BI947" s="4">
        <f t="shared" si="668"/>
        <v>0.70404377178415856</v>
      </c>
      <c r="BK947">
        <v>1160</v>
      </c>
      <c r="BL947">
        <v>7.0561752841004104</v>
      </c>
      <c r="BM947">
        <v>0</v>
      </c>
      <c r="BN947" s="3">
        <f t="shared" si="669"/>
        <v>0.99052490153051609</v>
      </c>
      <c r="BO947" s="3">
        <f>BL947/VLOOKUP(C947,Sheet3!A$18:C$31,3,FALSE)</f>
        <v>0.99005778570168923</v>
      </c>
      <c r="BQ947" s="4">
        <f t="shared" si="670"/>
        <v>0.49061931375326123</v>
      </c>
      <c r="BR947" s="4">
        <f t="shared" si="671"/>
        <v>0.43192035697338044</v>
      </c>
      <c r="BS947" s="4">
        <f t="shared" si="672"/>
        <v>-0.11006590972110734</v>
      </c>
      <c r="BT947" s="4">
        <f t="shared" si="673"/>
        <v>0.70803579305369591</v>
      </c>
      <c r="BV947">
        <v>1087</v>
      </c>
      <c r="BW947">
        <v>6.9911768871212097</v>
      </c>
      <c r="BX947">
        <v>1.2065539350000001</v>
      </c>
      <c r="BY947" s="3">
        <f t="shared" si="674"/>
        <v>0.98140061986583904</v>
      </c>
      <c r="BZ947" s="3">
        <f>BW947/VLOOKUP(C947,Sheet3!A$98:C$111,3,FALSE)</f>
        <v>1.0551876969728278</v>
      </c>
      <c r="CB947" s="4">
        <f t="shared" si="675"/>
        <v>1.4054860054452216</v>
      </c>
      <c r="CC947" s="4">
        <f t="shared" si="676"/>
        <v>1.8537396892556561</v>
      </c>
      <c r="CD947" s="4">
        <f t="shared" si="677"/>
        <v>-4.5314304586309667E-2</v>
      </c>
      <c r="CE947" s="4">
        <f t="shared" si="678"/>
        <v>1.8537396892556561</v>
      </c>
      <c r="CG947">
        <v>3441</v>
      </c>
      <c r="CH947">
        <v>8.1435174057974802</v>
      </c>
      <c r="CI947">
        <v>2.1077051080000002</v>
      </c>
      <c r="CJ947" s="3">
        <f t="shared" si="679"/>
        <v>1.1431627548518262</v>
      </c>
      <c r="CK947" s="3">
        <f>CH947/VLOOKUP(C947,Sheet3!A$114:C$127,3,FALSE)</f>
        <v>0.99463981689029224</v>
      </c>
      <c r="CM947" s="4">
        <f t="shared" si="680"/>
        <v>0.62164663723117364</v>
      </c>
      <c r="CN947" s="4">
        <f t="shared" si="681"/>
        <v>0.68236804630511816</v>
      </c>
      <c r="CO947" s="4">
        <f t="shared" si="682"/>
        <v>-0.11040136793367722</v>
      </c>
      <c r="CP947" s="4">
        <f t="shared" si="683"/>
        <v>0.85885868278827959</v>
      </c>
      <c r="CR947">
        <v>947</v>
      </c>
      <c r="CS947">
        <v>6.8532990931860782</v>
      </c>
      <c r="CT947">
        <v>2.8800288360000001</v>
      </c>
      <c r="CU947" s="3">
        <f t="shared" si="684"/>
        <v>0.96204574519760688</v>
      </c>
      <c r="CV947" s="3">
        <f>CS947/VLOOKUP(C947,Sheet3!A$130:C$143,3,FALSE)</f>
        <v>0.97380267605416015</v>
      </c>
      <c r="CX947" s="4">
        <f t="shared" si="685"/>
        <v>0.38555501308167223</v>
      </c>
      <c r="CY947" s="4">
        <f t="shared" si="686"/>
        <v>0.29064211408025775</v>
      </c>
      <c r="CZ947" s="4">
        <f t="shared" si="687"/>
        <v>-8.3324024443005573E-2</v>
      </c>
      <c r="DA947" s="4">
        <f t="shared" si="688"/>
        <v>0.53240322441053789</v>
      </c>
    </row>
    <row r="948" spans="1:105" x14ac:dyDescent="0.25">
      <c r="A948">
        <v>16224269</v>
      </c>
      <c r="B948" t="s">
        <v>1511</v>
      </c>
      <c r="C948">
        <v>9</v>
      </c>
      <c r="D948">
        <v>89</v>
      </c>
      <c r="E948" s="3">
        <v>3.1816641E-2</v>
      </c>
      <c r="F948">
        <v>4.4886363697321396</v>
      </c>
      <c r="G948" s="3">
        <f t="shared" si="644"/>
        <v>0.58156209396296132</v>
      </c>
      <c r="H948" s="3">
        <f>F948/VLOOKUP(C948,Sheet3!A$66:C$79,3,FALSE)</f>
        <v>0.91261123142867384</v>
      </c>
      <c r="J948" s="4">
        <f t="shared" si="645"/>
        <v>0.10032811345396836</v>
      </c>
      <c r="K948" s="4">
        <f t="shared" si="646"/>
        <v>1.6890615164423733E-2</v>
      </c>
      <c r="L948" s="4">
        <f t="shared" si="647"/>
        <v>-0.6753402243339871</v>
      </c>
      <c r="M948" s="4">
        <f t="shared" si="648"/>
        <v>2.5949559853175628E-2</v>
      </c>
      <c r="O948">
        <v>157</v>
      </c>
      <c r="P948">
        <v>5.0562458053483077</v>
      </c>
      <c r="Q948">
        <v>0.29545624700000001</v>
      </c>
      <c r="R948">
        <v>0.54363543491655442</v>
      </c>
      <c r="S948" s="3">
        <f t="shared" si="649"/>
        <v>0.65510338907789001</v>
      </c>
      <c r="T948" s="3">
        <f>P948/VLOOKUP(C948,Sheet3!A$82:C$95,3,FALSE)</f>
        <v>0.99712838033639006</v>
      </c>
      <c r="V948" s="4">
        <f t="shared" si="650"/>
        <v>0.65092463092661401</v>
      </c>
      <c r="W948" s="4">
        <f t="shared" si="651"/>
        <v>0.71808612890719736</v>
      </c>
      <c r="X948" s="4">
        <f t="shared" si="652"/>
        <v>-5.3652174972954367E-2</v>
      </c>
      <c r="Y948" s="4">
        <f t="shared" si="653"/>
        <v>6.512982893049736E-2</v>
      </c>
      <c r="AA948">
        <v>386</v>
      </c>
      <c r="AB948">
        <v>5.955837369464831</v>
      </c>
      <c r="AC948">
        <v>0.48397652800000002</v>
      </c>
      <c r="AD948" s="3">
        <f t="shared" si="654"/>
        <v>0.77165735127158874</v>
      </c>
      <c r="AE948" t="s">
        <v>1511</v>
      </c>
      <c r="AF948">
        <v>0.37932563078068116</v>
      </c>
      <c r="AG948" s="3">
        <f>AB948/VLOOKUP(C948,Sheet3!A$2:C$15,3,FALSE)</f>
        <v>0.97709994299025227</v>
      </c>
      <c r="AI948" s="4">
        <f t="shared" si="655"/>
        <v>0.45038621965869097</v>
      </c>
      <c r="AJ948" s="4">
        <f t="shared" si="656"/>
        <v>0.52072669474870226</v>
      </c>
      <c r="AK948" s="4">
        <f t="shared" si="657"/>
        <v>-0.1868555299025465</v>
      </c>
      <c r="AL948" s="4">
        <f t="shared" si="658"/>
        <v>6.1980220027601174E-2</v>
      </c>
      <c r="AM948" s="3">
        <f t="shared" si="659"/>
        <v>0.6373819346446612</v>
      </c>
      <c r="AN948" s="3">
        <f t="shared" si="689"/>
        <v>0.93300492610835795</v>
      </c>
      <c r="AO948" s="3">
        <f t="shared" si="660"/>
        <v>1.0944675375885102</v>
      </c>
      <c r="AP948">
        <v>2249</v>
      </c>
      <c r="AQ948">
        <v>7.7182409519593156</v>
      </c>
      <c r="AR948">
        <v>4.1742051470000003</v>
      </c>
      <c r="AT948" s="3">
        <f>AQ948/VLOOKUP(C948,Sheet3!A$34:C$47,3,FALSE)</f>
        <v>1.0555407600310185</v>
      </c>
      <c r="AV948" s="4">
        <f t="shared" si="661"/>
        <v>1.3800701387306598</v>
      </c>
      <c r="AW948" s="4">
        <f t="shared" si="662"/>
        <v>2.7795091650843551</v>
      </c>
      <c r="AX948" s="4">
        <f t="shared" si="663"/>
        <v>-5.8336640605090348E-2</v>
      </c>
      <c r="AZ948">
        <v>730</v>
      </c>
      <c r="BA948">
        <v>6.5930445341424369</v>
      </c>
      <c r="BB948">
        <v>1.6555958099999999</v>
      </c>
      <c r="BC948" s="3">
        <f t="shared" si="664"/>
        <v>0.85421595091155555</v>
      </c>
      <c r="BD948" s="3">
        <f>BA948/VLOOKUP(C948,Sheet3!A$50:C$63,3,FALSE)</f>
        <v>1.0189392446945906</v>
      </c>
      <c r="BF948" s="4">
        <f t="shared" si="665"/>
        <v>0.84155773022989044</v>
      </c>
      <c r="BG948" s="4">
        <f t="shared" si="666"/>
        <v>1.3131720962909281</v>
      </c>
      <c r="BH948" s="4">
        <f t="shared" si="667"/>
        <v>-6.1213013603457864E-2</v>
      </c>
      <c r="BI948" s="4">
        <f t="shared" si="668"/>
        <v>0.55274290864766062</v>
      </c>
      <c r="BK948">
        <v>1297</v>
      </c>
      <c r="BL948">
        <v>7.167809184316444</v>
      </c>
      <c r="BM948">
        <v>0.16670004199999999</v>
      </c>
      <c r="BN948" s="3">
        <f t="shared" si="669"/>
        <v>0.92868429852489365</v>
      </c>
      <c r="BO948" s="3">
        <f>BL948/VLOOKUP(C948,Sheet3!A$18:C$31,3,FALSE)</f>
        <v>1.0057212305010512</v>
      </c>
      <c r="BQ948" s="4">
        <f t="shared" si="670"/>
        <v>0.84810269837398722</v>
      </c>
      <c r="BR948" s="4">
        <f t="shared" si="671"/>
        <v>1.3022430257587376</v>
      </c>
      <c r="BS948" s="4">
        <f t="shared" si="672"/>
        <v>-8.8456108890820104E-2</v>
      </c>
      <c r="BT948" s="4">
        <f t="shared" si="673"/>
        <v>7.0401322424009385E-2</v>
      </c>
      <c r="BV948">
        <v>687</v>
      </c>
      <c r="BW948">
        <v>6.5323342922223491</v>
      </c>
      <c r="BX948">
        <v>0.60012981399999998</v>
      </c>
      <c r="BY948" s="3">
        <f t="shared" si="674"/>
        <v>0.84635013766499245</v>
      </c>
      <c r="BZ948" s="3">
        <f>BW948/VLOOKUP(C948,Sheet3!A$98:C$111,3,FALSE)</f>
        <v>0.98593396919542464</v>
      </c>
      <c r="CB948" s="4">
        <f t="shared" si="675"/>
        <v>0.58376307579818709</v>
      </c>
      <c r="CC948" s="4">
        <f t="shared" si="676"/>
        <v>0.66881507990041456</v>
      </c>
      <c r="CD948" s="4">
        <f t="shared" si="677"/>
        <v>-6.1681819007053371E-2</v>
      </c>
      <c r="CE948" s="4">
        <f t="shared" si="678"/>
        <v>0.12582017320103231</v>
      </c>
      <c r="CG948">
        <v>2800</v>
      </c>
      <c r="CH948">
        <v>7.9373746961632952</v>
      </c>
      <c r="CI948">
        <v>1.4500619189999999</v>
      </c>
      <c r="CJ948" s="3">
        <f t="shared" si="679"/>
        <v>1.0283916692375807</v>
      </c>
      <c r="CK948" s="3">
        <f>CH948/VLOOKUP(C948,Sheet3!A$114:C$127,3,FALSE)</f>
        <v>0.96946178426057805</v>
      </c>
      <c r="CM948" s="4">
        <f t="shared" si="680"/>
        <v>0.31499098611312687</v>
      </c>
      <c r="CN948" s="4">
        <f t="shared" si="681"/>
        <v>0.21455980762281834</v>
      </c>
      <c r="CO948" s="4">
        <f t="shared" si="682"/>
        <v>-0.13762172458288785</v>
      </c>
      <c r="CP948" s="4">
        <f t="shared" si="683"/>
        <v>5.988597842448639E-2</v>
      </c>
      <c r="CR948">
        <v>818</v>
      </c>
      <c r="CS948">
        <v>6.7068623366027467</v>
      </c>
      <c r="CT948">
        <v>2.2775622480000002</v>
      </c>
      <c r="CU948" s="3">
        <f t="shared" si="684"/>
        <v>0.86896254967269126</v>
      </c>
      <c r="CV948" s="3">
        <f>CS948/VLOOKUP(C948,Sheet3!A$130:C$143,3,FALSE)</f>
        <v>0.95299510535068377</v>
      </c>
      <c r="CX948" s="4">
        <f t="shared" si="685"/>
        <v>0.21671347614799913</v>
      </c>
      <c r="CY948" s="4">
        <f t="shared" si="686"/>
        <v>7.2517725330387001E-2</v>
      </c>
      <c r="CZ948" s="4">
        <f t="shared" si="687"/>
        <v>-9.1455982895991619E-2</v>
      </c>
      <c r="DA948" s="4">
        <f t="shared" si="688"/>
        <v>3.7134221441070349E-2</v>
      </c>
    </row>
    <row r="949" spans="1:105" x14ac:dyDescent="0.25">
      <c r="A949">
        <v>16224274</v>
      </c>
      <c r="B949" t="s">
        <v>1511</v>
      </c>
      <c r="C949">
        <v>9</v>
      </c>
      <c r="D949">
        <v>108</v>
      </c>
      <c r="E949" s="3">
        <v>0.33639820500000001</v>
      </c>
      <c r="F949">
        <v>4.6821312271242199</v>
      </c>
      <c r="G949" s="3">
        <f t="shared" si="644"/>
        <v>0.64774206014134872</v>
      </c>
      <c r="H949" s="3">
        <f>F949/VLOOKUP(C949,Sheet3!A$66:C$79,3,FALSE)</f>
        <v>0.95195181630439629</v>
      </c>
      <c r="J949" s="4">
        <f t="shared" si="645"/>
        <v>0.27750483564003725</v>
      </c>
      <c r="K949" s="4">
        <f t="shared" si="646"/>
        <v>0.19401527839118615</v>
      </c>
      <c r="L949" s="4">
        <f t="shared" si="647"/>
        <v>-0.55774563628432838</v>
      </c>
      <c r="M949" s="4">
        <f t="shared" si="648"/>
        <v>0.14842000511827333</v>
      </c>
      <c r="O949">
        <v>142</v>
      </c>
      <c r="P949">
        <v>4.9558270576012609</v>
      </c>
      <c r="Q949">
        <v>0</v>
      </c>
      <c r="R949">
        <v>5.0764592735034565E-2</v>
      </c>
      <c r="S949" s="3">
        <f t="shared" si="649"/>
        <v>0.68560607814628283</v>
      </c>
      <c r="T949" s="3">
        <f>P949/VLOOKUP(C949,Sheet3!A$82:C$95,3,FALSE)</f>
        <v>0.97732507425690573</v>
      </c>
      <c r="V949" s="4">
        <f t="shared" si="650"/>
        <v>0.35509860027075563</v>
      </c>
      <c r="W949" s="4">
        <f t="shared" si="651"/>
        <v>0.2012181906852441</v>
      </c>
      <c r="X949" s="4">
        <f t="shared" si="652"/>
        <v>-5.4029757575440443E-2</v>
      </c>
      <c r="Y949" s="4">
        <f t="shared" si="653"/>
        <v>0.16454938704815686</v>
      </c>
      <c r="AA949">
        <v>563</v>
      </c>
      <c r="AB949">
        <v>6.3332796281396906</v>
      </c>
      <c r="AC949">
        <v>1.255965623</v>
      </c>
      <c r="AD949" s="3">
        <f t="shared" si="654"/>
        <v>0.87616758155283558</v>
      </c>
      <c r="AE949" t="s">
        <v>1511</v>
      </c>
      <c r="AF949">
        <v>1.6106437080567171</v>
      </c>
      <c r="AG949" s="3">
        <f>AB949/VLOOKUP(C949,Sheet3!A$2:C$15,3,FALSE)</f>
        <v>1.0390221860864328</v>
      </c>
      <c r="AI949" s="4">
        <f t="shared" si="655"/>
        <v>1.3453117350478752</v>
      </c>
      <c r="AJ949" s="4">
        <f t="shared" si="656"/>
        <v>1.7809803349732278</v>
      </c>
      <c r="AK949" s="4">
        <f t="shared" si="657"/>
        <v>-6.309005286725225E-2</v>
      </c>
      <c r="AL949" s="4">
        <f t="shared" si="658"/>
        <v>1.5335721616593869</v>
      </c>
      <c r="AM949" s="3">
        <f t="shared" si="659"/>
        <v>0.26045850115981739</v>
      </c>
      <c r="AN949" s="3">
        <f t="shared" si="689"/>
        <v>0.93399014778323475</v>
      </c>
      <c r="AO949" s="3">
        <f t="shared" si="660"/>
        <v>1.0949702602067992</v>
      </c>
      <c r="AP949">
        <v>1378</v>
      </c>
      <c r="AQ949">
        <v>7.2283884515736041</v>
      </c>
      <c r="AR949">
        <v>0.65499505899999999</v>
      </c>
      <c r="AT949" s="3">
        <f>AQ949/VLOOKUP(C949,Sheet3!A$34:C$47,3,FALSE)</f>
        <v>0.98854890479113122</v>
      </c>
      <c r="AV949" s="4">
        <f t="shared" si="661"/>
        <v>0.61153024107643494</v>
      </c>
      <c r="AW949" s="4">
        <f t="shared" si="662"/>
        <v>0.88477297155375001</v>
      </c>
      <c r="AX949" s="4">
        <f t="shared" si="663"/>
        <v>-6.8730654651170925E-2</v>
      </c>
      <c r="AZ949">
        <v>313</v>
      </c>
      <c r="BA949">
        <v>5.7462031905401529</v>
      </c>
      <c r="BB949">
        <v>0.21631473300000001</v>
      </c>
      <c r="BC949" s="3">
        <f t="shared" si="664"/>
        <v>0.79494941770723693</v>
      </c>
      <c r="BD949" s="3">
        <f>BA949/VLOOKUP(C949,Sheet3!A$50:C$63,3,FALSE)</f>
        <v>0.88806194293243912</v>
      </c>
      <c r="BF949" s="4">
        <f t="shared" si="665"/>
        <v>0.2742650760861518</v>
      </c>
      <c r="BG949" s="4">
        <f t="shared" si="666"/>
        <v>8.9612158689687166E-2</v>
      </c>
      <c r="BH949" s="4">
        <f t="shared" si="667"/>
        <v>-6.2495046549766932E-2</v>
      </c>
      <c r="BI949" s="4">
        <f t="shared" si="668"/>
        <v>9.2850153963462523E-2</v>
      </c>
      <c r="BK949">
        <v>1361</v>
      </c>
      <c r="BL949">
        <v>7.215975002651466</v>
      </c>
      <c r="BM949">
        <v>0.28720034900000002</v>
      </c>
      <c r="BN949" s="3">
        <f t="shared" si="669"/>
        <v>0.99828268098687534</v>
      </c>
      <c r="BO949" s="3">
        <f>BL949/VLOOKUP(C949,Sheet3!A$18:C$31,3,FALSE)</f>
        <v>1.012479416278371</v>
      </c>
      <c r="BQ949" s="4">
        <f t="shared" si="670"/>
        <v>1.0447177689885712</v>
      </c>
      <c r="BR949" s="4">
        <f t="shared" si="671"/>
        <v>1.8166984175753071</v>
      </c>
      <c r="BS949" s="4">
        <f t="shared" si="672"/>
        <v>-7.2835311181252235E-2</v>
      </c>
      <c r="BT949" s="4">
        <f t="shared" si="673"/>
        <v>1.0704414117014134</v>
      </c>
      <c r="BV949">
        <v>754</v>
      </c>
      <c r="BW949">
        <v>6.6253923680079563</v>
      </c>
      <c r="BX949">
        <v>0.70021818700000005</v>
      </c>
      <c r="BY949" s="3">
        <f t="shared" si="674"/>
        <v>0.91657945784106598</v>
      </c>
      <c r="BZ949" s="3">
        <f>BW949/VLOOKUP(C949,Sheet3!A$98:C$111,3,FALSE)</f>
        <v>0.9999793492878416</v>
      </c>
      <c r="CB949" s="4">
        <f t="shared" si="675"/>
        <v>0.71494745436865137</v>
      </c>
      <c r="CC949" s="4">
        <f t="shared" si="676"/>
        <v>0.88477297155375001</v>
      </c>
      <c r="CD949" s="4">
        <f t="shared" si="677"/>
        <v>-5.8980412793651314E-2</v>
      </c>
      <c r="CE949" s="4">
        <f t="shared" si="678"/>
        <v>0.77417559555824089</v>
      </c>
      <c r="CG949">
        <v>3778</v>
      </c>
      <c r="CH949">
        <v>8.2369500480614555</v>
      </c>
      <c r="CI949">
        <v>2.4562406320000001</v>
      </c>
      <c r="CJ949" s="3">
        <f t="shared" si="679"/>
        <v>1.1395278634020132</v>
      </c>
      <c r="CK949" s="3">
        <f>CH949/VLOOKUP(C949,Sheet3!A$114:C$127,3,FALSE)</f>
        <v>1.006051571978684</v>
      </c>
      <c r="CM949" s="4">
        <f t="shared" si="680"/>
        <v>0.81064939514111733</v>
      </c>
      <c r="CN949" s="4">
        <f t="shared" si="681"/>
        <v>1.0309996796501166</v>
      </c>
      <c r="CO949" s="4">
        <f t="shared" si="682"/>
        <v>-9.59752149271728E-2</v>
      </c>
      <c r="CP949" s="4">
        <f t="shared" si="683"/>
        <v>0.78924584847923918</v>
      </c>
      <c r="CR949">
        <v>1161</v>
      </c>
      <c r="CS949">
        <v>7.0570369816978911</v>
      </c>
      <c r="CT949">
        <v>3.888825609</v>
      </c>
      <c r="CU949" s="3">
        <f t="shared" si="684"/>
        <v>0.97629465114891412</v>
      </c>
      <c r="CV949" s="3">
        <f>CS949/VLOOKUP(C949,Sheet3!A$130:C$143,3,FALSE)</f>
        <v>1.0027523101426079</v>
      </c>
      <c r="CX949" s="4">
        <f t="shared" si="685"/>
        <v>0.74947029678061861</v>
      </c>
      <c r="CY949" s="4">
        <f t="shared" si="686"/>
        <v>0.96680652201105688</v>
      </c>
      <c r="CZ949" s="4">
        <f t="shared" si="687"/>
        <v>-6.9707512575060471E-2</v>
      </c>
      <c r="DA949" s="4">
        <f t="shared" si="688"/>
        <v>0.75722603724446769</v>
      </c>
    </row>
    <row r="950" spans="1:105" x14ac:dyDescent="0.25">
      <c r="A950">
        <v>16224312</v>
      </c>
      <c r="B950" t="s">
        <v>1511</v>
      </c>
      <c r="C950">
        <v>9</v>
      </c>
      <c r="D950">
        <v>112</v>
      </c>
      <c r="E950" s="3">
        <v>0.40156713999999999</v>
      </c>
      <c r="F950">
        <v>4.7184988712950942</v>
      </c>
      <c r="G950" s="3">
        <f t="shared" si="644"/>
        <v>0.66724880423003274</v>
      </c>
      <c r="H950" s="3">
        <f>F950/VLOOKUP(C950,Sheet3!A$66:C$79,3,FALSE)</f>
        <v>0.95934593732403284</v>
      </c>
      <c r="J950" s="4">
        <f t="shared" si="645"/>
        <v>0.32691011273623005</v>
      </c>
      <c r="K950" s="4">
        <f t="shared" si="646"/>
        <v>0.29857866367599417</v>
      </c>
      <c r="L950" s="4">
        <f t="shared" si="647"/>
        <v>-0.5325848420316599</v>
      </c>
      <c r="M950" s="4">
        <f t="shared" si="648"/>
        <v>0.24178921268567272</v>
      </c>
      <c r="O950">
        <v>146</v>
      </c>
      <c r="P950">
        <v>4.9836066217083363</v>
      </c>
      <c r="Q950">
        <v>0</v>
      </c>
      <c r="R950">
        <v>0.11212399690721175</v>
      </c>
      <c r="S950" s="3">
        <f t="shared" si="649"/>
        <v>0.7047380215172242</v>
      </c>
      <c r="T950" s="3">
        <f>P950/VLOOKUP(C950,Sheet3!A$82:C$95,3,FALSE)</f>
        <v>0.98280340597393556</v>
      </c>
      <c r="V950" s="4">
        <f t="shared" si="650"/>
        <v>0.42475352768121699</v>
      </c>
      <c r="W950" s="4">
        <f t="shared" si="651"/>
        <v>0.31464326617980087</v>
      </c>
      <c r="X950" s="4">
        <f t="shared" si="652"/>
        <v>-5.4029757575440443E-2</v>
      </c>
      <c r="Y950" s="4">
        <f t="shared" si="653"/>
        <v>0.29328063803843896</v>
      </c>
      <c r="AA950">
        <v>321</v>
      </c>
      <c r="AB950">
        <v>5.7714411231300158</v>
      </c>
      <c r="AC950">
        <v>0.21342847200000001</v>
      </c>
      <c r="AD950" s="3">
        <f t="shared" si="654"/>
        <v>0.81614667993669632</v>
      </c>
      <c r="AE950" t="s">
        <v>1511</v>
      </c>
      <c r="AF950">
        <v>0.13450337102144677</v>
      </c>
      <c r="AG950" s="3">
        <f>AB950/VLOOKUP(C950,Sheet3!A$2:C$15,3,FALSE)</f>
        <v>0.94684835104700982</v>
      </c>
      <c r="AI950" s="4">
        <f t="shared" si="655"/>
        <v>0.21949250529753472</v>
      </c>
      <c r="AJ950" s="4">
        <f t="shared" si="656"/>
        <v>0.10262752680175748</v>
      </c>
      <c r="AK950" s="4">
        <f t="shared" si="657"/>
        <v>-0.23022985918865063</v>
      </c>
      <c r="AL950" s="4">
        <f t="shared" si="658"/>
        <v>0.33371741394236831</v>
      </c>
      <c r="AM950" s="3">
        <f t="shared" si="659"/>
        <v>0.80292617536326627</v>
      </c>
      <c r="AN950" s="3">
        <f t="shared" si="689"/>
        <v>0.93497536945811155</v>
      </c>
      <c r="AO950" s="3">
        <f t="shared" si="660"/>
        <v>1.0954789860044012</v>
      </c>
      <c r="AP950">
        <v>1178</v>
      </c>
      <c r="AQ950">
        <v>7.0715733642115319</v>
      </c>
      <c r="AR950">
        <v>0</v>
      </c>
      <c r="AT950" s="3">
        <f>AQ950/VLOOKUP(C950,Sheet3!A$34:C$47,3,FALSE)</f>
        <v>0.96710299275900258</v>
      </c>
      <c r="AV950" s="4">
        <f t="shared" si="661"/>
        <v>0.44380570172184886</v>
      </c>
      <c r="AW950" s="4">
        <f t="shared" si="662"/>
        <v>0.21822953651178073</v>
      </c>
      <c r="AX950" s="4">
        <f t="shared" si="663"/>
        <v>-7.066518759268918E-2</v>
      </c>
      <c r="AZ950">
        <v>370</v>
      </c>
      <c r="BA950">
        <v>5.9135030056382698</v>
      </c>
      <c r="BB950">
        <v>0.40179767599999999</v>
      </c>
      <c r="BC950" s="3">
        <f t="shared" si="664"/>
        <v>0.8362358277389681</v>
      </c>
      <c r="BD950" s="3">
        <f>BA950/VLOOKUP(C950,Sheet3!A$50:C$63,3,FALSE)</f>
        <v>0.91391772873076649</v>
      </c>
      <c r="BF950" s="4">
        <f t="shared" si="665"/>
        <v>0.35578004584028394</v>
      </c>
      <c r="BG950" s="4">
        <f t="shared" si="666"/>
        <v>0.21333955121758891</v>
      </c>
      <c r="BH950" s="4">
        <f t="shared" si="667"/>
        <v>-6.2329828478255828E-2</v>
      </c>
      <c r="BI950" s="4">
        <f t="shared" si="668"/>
        <v>0.35456598006391188</v>
      </c>
      <c r="BK950">
        <v>1280</v>
      </c>
      <c r="BL950">
        <v>7.1546153569136628</v>
      </c>
      <c r="BM950">
        <v>0.13491130700000001</v>
      </c>
      <c r="BN950" s="3">
        <f t="shared" si="669"/>
        <v>1.0117430716511262</v>
      </c>
      <c r="BO950" s="3">
        <f>BL950/VLOOKUP(C950,Sheet3!A$18:C$31,3,FALSE)</f>
        <v>1.0038699936741031</v>
      </c>
      <c r="BQ950" s="4">
        <f t="shared" si="670"/>
        <v>0.79885831881805736</v>
      </c>
      <c r="BR950" s="4">
        <f t="shared" si="671"/>
        <v>1.160592508695711</v>
      </c>
      <c r="BS950" s="4">
        <f t="shared" si="672"/>
        <v>-9.2576973071506891E-2</v>
      </c>
      <c r="BT950" s="4">
        <f t="shared" si="673"/>
        <v>1.8227774636516891</v>
      </c>
      <c r="BV950">
        <v>897</v>
      </c>
      <c r="BW950">
        <v>6.799055862058796</v>
      </c>
      <c r="BX950">
        <v>0.91604243200000002</v>
      </c>
      <c r="BY950" s="3">
        <f t="shared" si="674"/>
        <v>0.96146296048741886</v>
      </c>
      <c r="BZ950" s="3">
        <f>BW950/VLOOKUP(C950,Sheet3!A$98:C$111,3,FALSE)</f>
        <v>1.0261906131843865</v>
      </c>
      <c r="CB950" s="4">
        <f t="shared" si="675"/>
        <v>1.0072297764149376</v>
      </c>
      <c r="CC950" s="4">
        <f t="shared" si="676"/>
        <v>1.3542993877147909</v>
      </c>
      <c r="CD950" s="4">
        <f t="shared" si="677"/>
        <v>-5.3155271081678383E-2</v>
      </c>
      <c r="CE950" s="4">
        <f t="shared" si="678"/>
        <v>1.5290163451235261</v>
      </c>
      <c r="CG950">
        <v>2555</v>
      </c>
      <c r="CH950">
        <v>7.8458075026378049</v>
      </c>
      <c r="CI950">
        <v>1.2009757240000001</v>
      </c>
      <c r="CJ950" s="3">
        <f t="shared" si="679"/>
        <v>1.1094854141434194</v>
      </c>
      <c r="CK950" s="3">
        <f>CH950/VLOOKUP(C950,Sheet3!A$114:C$127,3,FALSE)</f>
        <v>0.95827787292804834</v>
      </c>
      <c r="CM950" s="4">
        <f t="shared" si="680"/>
        <v>0.2217209346215929</v>
      </c>
      <c r="CN950" s="4">
        <f t="shared" si="681"/>
        <v>0.12136085700426748</v>
      </c>
      <c r="CO950" s="4">
        <f t="shared" si="682"/>
        <v>-0.1479315934870343</v>
      </c>
      <c r="CP950" s="4">
        <f t="shared" si="683"/>
        <v>0.36871048745007667</v>
      </c>
      <c r="CR950">
        <v>1050</v>
      </c>
      <c r="CS950">
        <v>6.956545443151569</v>
      </c>
      <c r="CT950">
        <v>3.3642703049999998</v>
      </c>
      <c r="CU950" s="3">
        <f t="shared" si="684"/>
        <v>0.9837337583681014</v>
      </c>
      <c r="CV950" s="3">
        <f>CS950/VLOOKUP(C950,Sheet3!A$130:C$143,3,FALSE)</f>
        <v>0.98847321217437467</v>
      </c>
      <c r="CX950" s="4">
        <f t="shared" si="685"/>
        <v>0.54961341046051526</v>
      </c>
      <c r="CY950" s="4">
        <f t="shared" si="686"/>
        <v>0.55789313462397638</v>
      </c>
      <c r="CZ950" s="4">
        <f t="shared" si="687"/>
        <v>-7.6787842046246779E-2</v>
      </c>
      <c r="DA950" s="4">
        <f t="shared" si="688"/>
        <v>0.95649715235219568</v>
      </c>
    </row>
    <row r="951" spans="1:105" x14ac:dyDescent="0.25">
      <c r="A951">
        <v>16224333</v>
      </c>
      <c r="B951" t="s">
        <v>1511</v>
      </c>
      <c r="C951">
        <v>9</v>
      </c>
      <c r="D951">
        <v>138</v>
      </c>
      <c r="E951" s="3">
        <v>0.82915764400000003</v>
      </c>
      <c r="F951">
        <v>4.9272536851572051</v>
      </c>
      <c r="G951" s="3">
        <f t="shared" si="644"/>
        <v>0.67643636701596233</v>
      </c>
      <c r="H951" s="3">
        <f>F951/VLOOKUP(C951,Sheet3!A$66:C$79,3,FALSE)</f>
        <v>1.0017891142830819</v>
      </c>
      <c r="J951" s="4">
        <f t="shared" si="645"/>
        <v>0.7329933987946704</v>
      </c>
      <c r="K951" s="4">
        <f t="shared" si="646"/>
        <v>1.028241057211037</v>
      </c>
      <c r="L951" s="4">
        <f t="shared" si="647"/>
        <v>-0.36749826058700641</v>
      </c>
      <c r="M951" s="4">
        <f t="shared" si="648"/>
        <v>0.32141377274701155</v>
      </c>
      <c r="O951">
        <v>149</v>
      </c>
      <c r="P951">
        <v>5.0039463059454592</v>
      </c>
      <c r="Q951">
        <v>0</v>
      </c>
      <c r="R951">
        <v>0.18628395827548097</v>
      </c>
      <c r="S951" s="3">
        <f t="shared" si="649"/>
        <v>0.68696508769848275</v>
      </c>
      <c r="T951" s="3">
        <f>P951/VLOOKUP(C951,Sheet3!A$82:C$95,3,FALSE)</f>
        <v>0.98681453936829377</v>
      </c>
      <c r="V951" s="4">
        <f t="shared" si="650"/>
        <v>0.48147638897221257</v>
      </c>
      <c r="W951" s="4">
        <f t="shared" si="651"/>
        <v>0.41536617909087603</v>
      </c>
      <c r="X951" s="4">
        <f t="shared" si="652"/>
        <v>-5.4029757575440443E-2</v>
      </c>
      <c r="Y951" s="4">
        <f t="shared" si="653"/>
        <v>0.16920597287810793</v>
      </c>
      <c r="AA951">
        <v>633</v>
      </c>
      <c r="AB951">
        <v>6.4504704221441758</v>
      </c>
      <c r="AC951">
        <v>1.5695770170000001</v>
      </c>
      <c r="AD951" s="3">
        <f t="shared" si="654"/>
        <v>0.88555066507802793</v>
      </c>
      <c r="AE951" t="s">
        <v>1511</v>
      </c>
      <c r="AF951">
        <v>2.2344033842411561</v>
      </c>
      <c r="AG951" s="3">
        <f>AB951/VLOOKUP(C951,Sheet3!A$2:C$15,3,FALSE)</f>
        <v>1.0582482177990908</v>
      </c>
      <c r="AI951" s="4">
        <f t="shared" si="655"/>
        <v>1.7543955930885025</v>
      </c>
      <c r="AJ951" s="4">
        <f t="shared" si="656"/>
        <v>2.1351521486938418</v>
      </c>
      <c r="AK951" s="4">
        <f t="shared" si="657"/>
        <v>-1.2811798895136719E-2</v>
      </c>
      <c r="AL951" s="4">
        <f t="shared" si="658"/>
        <v>1.8227774636516891</v>
      </c>
      <c r="AM951" s="3">
        <f t="shared" si="659"/>
        <v>0.17301178021254404</v>
      </c>
      <c r="AN951" s="3">
        <f t="shared" si="689"/>
        <v>0.93596059113298835</v>
      </c>
      <c r="AO951" s="3">
        <f t="shared" si="660"/>
        <v>1.0959938892231078</v>
      </c>
      <c r="AP951">
        <v>1457</v>
      </c>
      <c r="AQ951">
        <v>7.2841348061952047</v>
      </c>
      <c r="AR951">
        <v>0.95640308500000004</v>
      </c>
      <c r="AT951" s="3">
        <f>AQ951/VLOOKUP(C951,Sheet3!A$34:C$47,3,FALSE)</f>
        <v>0.99617273383359006</v>
      </c>
      <c r="AV951" s="4">
        <f t="shared" si="661"/>
        <v>0.67991261355254695</v>
      </c>
      <c r="AW951" s="4">
        <f t="shared" si="662"/>
        <v>1.1860715939966957</v>
      </c>
      <c r="AX951" s="4">
        <f t="shared" si="663"/>
        <v>-6.7840443729541677E-2</v>
      </c>
      <c r="AZ951">
        <v>677</v>
      </c>
      <c r="BA951">
        <v>6.517671272912275</v>
      </c>
      <c r="BB951">
        <v>1.4655396940000001</v>
      </c>
      <c r="BC951" s="3">
        <f t="shared" si="664"/>
        <v>0.89477631130178326</v>
      </c>
      <c r="BD951" s="3">
        <f>BA951/VLOOKUP(C951,Sheet3!A$50:C$63,3,FALSE)</f>
        <v>1.0072904876643125</v>
      </c>
      <c r="BF951" s="4">
        <f t="shared" si="665"/>
        <v>0.77489963297144482</v>
      </c>
      <c r="BG951" s="4">
        <f t="shared" si="666"/>
        <v>1.205616190069666</v>
      </c>
      <c r="BH951" s="4">
        <f t="shared" si="667"/>
        <v>-6.1382305207615825E-2</v>
      </c>
      <c r="BI951" s="4">
        <f t="shared" si="668"/>
        <v>1.061857668010022</v>
      </c>
      <c r="BK951">
        <v>1468</v>
      </c>
      <c r="BL951">
        <v>7.2916562091744606</v>
      </c>
      <c r="BM951">
        <v>0.490544598</v>
      </c>
      <c r="BN951" s="3">
        <f t="shared" si="669"/>
        <v>1.001032573281436</v>
      </c>
      <c r="BO951" s="3">
        <f>BL951/VLOOKUP(C951,Sheet3!A$18:C$31,3,FALSE)</f>
        <v>1.0230983089124903</v>
      </c>
      <c r="BQ951" s="4">
        <f t="shared" si="670"/>
        <v>1.4090880365508069</v>
      </c>
      <c r="BR951" s="4">
        <f t="shared" si="671"/>
        <v>2.540617256802006</v>
      </c>
      <c r="BS951" s="4">
        <f t="shared" si="672"/>
        <v>-4.6475217517482598E-2</v>
      </c>
      <c r="BT951" s="4">
        <f t="shared" si="673"/>
        <v>1.2289117526731881</v>
      </c>
      <c r="BV951">
        <v>610</v>
      </c>
      <c r="BW951">
        <v>6.4134589571673573</v>
      </c>
      <c r="BX951">
        <v>0.48608783999999999</v>
      </c>
      <c r="BY951" s="3">
        <f t="shared" si="674"/>
        <v>0.88046955854148501</v>
      </c>
      <c r="BZ951" s="3">
        <f>BW951/VLOOKUP(C951,Sheet3!A$98:C$111,3,FALSE)</f>
        <v>0.96799195556183726</v>
      </c>
      <c r="CB951" s="4">
        <f t="shared" si="675"/>
        <v>0.44071809968716413</v>
      </c>
      <c r="CC951" s="4">
        <f t="shared" si="676"/>
        <v>0.44259932954923475</v>
      </c>
      <c r="CD951" s="4">
        <f t="shared" si="677"/>
        <v>-6.475983584275749E-2</v>
      </c>
      <c r="CE951" s="4">
        <f t="shared" si="678"/>
        <v>0.32823043172610927</v>
      </c>
      <c r="CG951">
        <v>3728</v>
      </c>
      <c r="CH951">
        <v>8.2236271758054826</v>
      </c>
      <c r="CI951">
        <v>2.4044239369999998</v>
      </c>
      <c r="CJ951" s="3">
        <f t="shared" si="679"/>
        <v>1.1289778943699988</v>
      </c>
      <c r="CK951" s="3">
        <f>CH951/VLOOKUP(C951,Sheet3!A$114:C$127,3,FALSE)</f>
        <v>1.0044243317382813</v>
      </c>
      <c r="CM951" s="4">
        <f t="shared" si="680"/>
        <v>0.78165437271560434</v>
      </c>
      <c r="CN951" s="4">
        <f t="shared" si="681"/>
        <v>0.98247263875545632</v>
      </c>
      <c r="CO951" s="4">
        <f t="shared" si="682"/>
        <v>-9.8119947727383375E-2</v>
      </c>
      <c r="CP951" s="4">
        <f t="shared" si="683"/>
        <v>0.61636860452787223</v>
      </c>
      <c r="CR951">
        <v>1322</v>
      </c>
      <c r="CS951">
        <v>7.1869010204116313</v>
      </c>
      <c r="CT951">
        <v>4.6539579829999997</v>
      </c>
      <c r="CU951" s="3">
        <f t="shared" si="684"/>
        <v>0.98665129238123439</v>
      </c>
      <c r="CV951" s="3">
        <f>CS951/VLOOKUP(C951,Sheet3!A$130:C$143,3,FALSE)</f>
        <v>1.0212050212680244</v>
      </c>
      <c r="CX951" s="4">
        <f t="shared" si="685"/>
        <v>1.0711663738925292</v>
      </c>
      <c r="CY951" s="4">
        <f t="shared" si="686"/>
        <v>1.5851058117745698</v>
      </c>
      <c r="CZ951" s="4">
        <f t="shared" si="687"/>
        <v>-5.9379927941599298E-2</v>
      </c>
      <c r="DA951" s="4">
        <f t="shared" si="688"/>
        <v>1.0091408858376176</v>
      </c>
    </row>
    <row r="952" spans="1:105" x14ac:dyDescent="0.25">
      <c r="A952">
        <v>16224337</v>
      </c>
      <c r="B952" t="s">
        <v>1511</v>
      </c>
      <c r="C952">
        <v>9</v>
      </c>
      <c r="D952">
        <v>133</v>
      </c>
      <c r="E952" s="3">
        <v>0.74650714299999998</v>
      </c>
      <c r="F952">
        <v>4.8903491282217537</v>
      </c>
      <c r="G952" s="3">
        <f t="shared" si="644"/>
        <v>0.6847275391364841</v>
      </c>
      <c r="H952" s="3">
        <f>F952/VLOOKUP(C952,Sheet3!A$66:C$79,3,FALSE)</f>
        <v>0.99428583035095042</v>
      </c>
      <c r="J952" s="4">
        <f t="shared" si="645"/>
        <v>0.64489581140344154</v>
      </c>
      <c r="K952" s="4">
        <f t="shared" si="646"/>
        <v>0.89436537124518944</v>
      </c>
      <c r="L952" s="4">
        <f t="shared" si="647"/>
        <v>-0.39940843758377603</v>
      </c>
      <c r="M952" s="4">
        <f t="shared" si="648"/>
        <v>0.39761423363242565</v>
      </c>
      <c r="O952">
        <v>147</v>
      </c>
      <c r="P952">
        <v>4.990432586778736</v>
      </c>
      <c r="Q952">
        <v>0</v>
      </c>
      <c r="R952">
        <v>0.13381013602290795</v>
      </c>
      <c r="S952" s="3">
        <f t="shared" si="649"/>
        <v>0.69874083317524938</v>
      </c>
      <c r="T952" s="3">
        <f>P952/VLOOKUP(C952,Sheet3!A$82:C$95,3,FALSE)</f>
        <v>0.98414953584121401</v>
      </c>
      <c r="V952" s="4">
        <f t="shared" si="650"/>
        <v>0.44323807628138695</v>
      </c>
      <c r="W952" s="4">
        <f t="shared" si="651"/>
        <v>0.33647223662121289</v>
      </c>
      <c r="X952" s="4">
        <f t="shared" si="652"/>
        <v>-5.4029757575440443E-2</v>
      </c>
      <c r="Y952" s="4">
        <f t="shared" si="653"/>
        <v>0.24430177682155577</v>
      </c>
      <c r="AA952">
        <v>384</v>
      </c>
      <c r="AB952">
        <v>5.9506425525877269</v>
      </c>
      <c r="AC952">
        <v>0.47550152899999998</v>
      </c>
      <c r="AD952" s="3">
        <f t="shared" si="654"/>
        <v>0.83318567335004368</v>
      </c>
      <c r="AE952" t="s">
        <v>1511</v>
      </c>
      <c r="AF952">
        <v>0.36975914686580802</v>
      </c>
      <c r="AG952" s="3">
        <f>AB952/VLOOKUP(C952,Sheet3!A$2:C$15,3,FALSE)</f>
        <v>0.97624769418633317</v>
      </c>
      <c r="AI952" s="4">
        <f t="shared" si="655"/>
        <v>0.44222485677211598</v>
      </c>
      <c r="AJ952" s="4">
        <f t="shared" si="656"/>
        <v>0.50102162366936975</v>
      </c>
      <c r="AK952" s="4">
        <f t="shared" si="657"/>
        <v>-0.18821424377674786</v>
      </c>
      <c r="AL952" s="4">
        <f t="shared" si="658"/>
        <v>0.58052247275473645</v>
      </c>
      <c r="AM952" s="3">
        <f t="shared" si="659"/>
        <v>0.64260512509489942</v>
      </c>
      <c r="AN952" s="3">
        <f t="shared" si="689"/>
        <v>0.93694581280786515</v>
      </c>
      <c r="AO952" s="3">
        <f t="shared" si="660"/>
        <v>1.096515151926819</v>
      </c>
      <c r="AP952">
        <v>1264</v>
      </c>
      <c r="AQ952">
        <v>7.1420365747068031</v>
      </c>
      <c r="AR952">
        <v>0.235623157</v>
      </c>
      <c r="AT952" s="3">
        <f>AQ952/VLOOKUP(C952,Sheet3!A$34:C$47,3,FALSE)</f>
        <v>0.97673948781316688</v>
      </c>
      <c r="AV952" s="4">
        <f t="shared" si="661"/>
        <v>0.51476253049290266</v>
      </c>
      <c r="AW952" s="4">
        <f t="shared" si="662"/>
        <v>0.42586890129002525</v>
      </c>
      <c r="AX952" s="4">
        <f t="shared" si="663"/>
        <v>-6.9969272787321124E-2</v>
      </c>
      <c r="AZ952">
        <v>453</v>
      </c>
      <c r="BA952">
        <v>6.1158921254830343</v>
      </c>
      <c r="BB952">
        <v>0.68109405999999995</v>
      </c>
      <c r="BC952" s="3">
        <f t="shared" si="664"/>
        <v>0.85632327159205368</v>
      </c>
      <c r="BD952" s="3">
        <f>BA952/VLOOKUP(C952,Sheet3!A$50:C$63,3,FALSE)</f>
        <v>0.945196482550962</v>
      </c>
      <c r="BF952" s="4">
        <f t="shared" si="665"/>
        <v>0.4738301137410737</v>
      </c>
      <c r="BG952" s="4">
        <f t="shared" si="666"/>
        <v>0.50754693230429238</v>
      </c>
      <c r="BH952" s="4">
        <f t="shared" si="667"/>
        <v>-6.2081046519127076E-2</v>
      </c>
      <c r="BI952" s="4">
        <f t="shared" si="668"/>
        <v>0.58228458774813563</v>
      </c>
      <c r="BK952">
        <v>1200</v>
      </c>
      <c r="BL952">
        <v>7.0900768357760917</v>
      </c>
      <c r="BM952">
        <v>0</v>
      </c>
      <c r="BN952" s="3">
        <f t="shared" si="669"/>
        <v>0.99272480077815273</v>
      </c>
      <c r="BO952" s="3">
        <f>BL952/VLOOKUP(C952,Sheet3!A$18:C$31,3,FALSE)</f>
        <v>0.99481454043530637</v>
      </c>
      <c r="BQ952" s="4">
        <f t="shared" si="670"/>
        <v>0.58536195259060086</v>
      </c>
      <c r="BR952" s="4">
        <f t="shared" si="671"/>
        <v>0.65734267873817787</v>
      </c>
      <c r="BS952" s="4">
        <f t="shared" si="672"/>
        <v>-0.11006590972110734</v>
      </c>
      <c r="BT952" s="4">
        <f t="shared" si="673"/>
        <v>0.80015108196150164</v>
      </c>
      <c r="BV952">
        <v>731</v>
      </c>
      <c r="BW952">
        <v>6.5944134597497781</v>
      </c>
      <c r="BX952">
        <v>0.66577734799999999</v>
      </c>
      <c r="BY952" s="3">
        <f t="shared" si="674"/>
        <v>0.92332395539720324</v>
      </c>
      <c r="BZ952" s="3">
        <f>BW952/VLOOKUP(C952,Sheet3!A$98:C$111,3,FALSE)</f>
        <v>0.99530366114728019</v>
      </c>
      <c r="CB952" s="4">
        <f t="shared" si="675"/>
        <v>0.6693518946850251</v>
      </c>
      <c r="CC952" s="4">
        <f t="shared" si="676"/>
        <v>0.81562100373363344</v>
      </c>
      <c r="CD952" s="4">
        <f t="shared" si="677"/>
        <v>-5.9909978273443659E-2</v>
      </c>
      <c r="CE952" s="4">
        <f t="shared" si="678"/>
        <v>0.86585987824726318</v>
      </c>
      <c r="CG952">
        <v>2988</v>
      </c>
      <c r="CH952">
        <v>8.0023595462527073</v>
      </c>
      <c r="CI952">
        <v>1.6421258940000001</v>
      </c>
      <c r="CJ952" s="3">
        <f t="shared" si="679"/>
        <v>1.1204590542972992</v>
      </c>
      <c r="CK952" s="3">
        <f>CH952/VLOOKUP(C952,Sheet3!A$114:C$127,3,FALSE)</f>
        <v>0.97739895884653283</v>
      </c>
      <c r="CM952" s="4">
        <f t="shared" si="680"/>
        <v>0.39635467718934358</v>
      </c>
      <c r="CN952" s="4">
        <f t="shared" si="681"/>
        <v>0.3200559992865511</v>
      </c>
      <c r="CO952" s="4">
        <f t="shared" si="682"/>
        <v>-0.12967204915643851</v>
      </c>
      <c r="CP952" s="4">
        <f t="shared" si="683"/>
        <v>0.49615543401819689</v>
      </c>
      <c r="CR952">
        <v>953</v>
      </c>
      <c r="CS952">
        <v>6.8596149036542018</v>
      </c>
      <c r="CT952">
        <v>2.9081644409999998</v>
      </c>
      <c r="CU952" s="3">
        <f t="shared" si="684"/>
        <v>0.96045642330469372</v>
      </c>
      <c r="CV952" s="3">
        <f>CS952/VLOOKUP(C952,Sheet3!A$130:C$143,3,FALSE)</f>
        <v>0.974700105606217</v>
      </c>
      <c r="CX952" s="4">
        <f t="shared" si="685"/>
        <v>0.3944585952969919</v>
      </c>
      <c r="CY952" s="4">
        <f t="shared" si="686"/>
        <v>0.30925967309632818</v>
      </c>
      <c r="CZ952" s="4">
        <f t="shared" si="687"/>
        <v>-8.2944256377079847E-2</v>
      </c>
      <c r="DA952" s="4">
        <f t="shared" si="688"/>
        <v>0.51082562376599072</v>
      </c>
    </row>
    <row r="953" spans="1:105" x14ac:dyDescent="0.25">
      <c r="A953">
        <v>16224356</v>
      </c>
      <c r="B953" t="s">
        <v>1511</v>
      </c>
      <c r="C953">
        <v>9</v>
      </c>
      <c r="D953">
        <v>106</v>
      </c>
      <c r="E953" s="3">
        <v>0.30390135299999999</v>
      </c>
      <c r="F953">
        <v>4.6634390941120669</v>
      </c>
      <c r="G953" s="3">
        <f t="shared" si="644"/>
        <v>0.60052766840535243</v>
      </c>
      <c r="H953" s="3">
        <f>F953/VLOOKUP(C953,Sheet3!A$66:C$79,3,FALSE)</f>
        <v>0.94815140809105125</v>
      </c>
      <c r="J953" s="4">
        <f t="shared" si="645"/>
        <v>0.25430924988790843</v>
      </c>
      <c r="K953" s="4">
        <f t="shared" si="646"/>
        <v>0.16454938704815686</v>
      </c>
      <c r="L953" s="4">
        <f t="shared" si="647"/>
        <v>-0.57029220631852373</v>
      </c>
      <c r="M953" s="4">
        <f t="shared" si="648"/>
        <v>3.918130506279522E-2</v>
      </c>
      <c r="O953">
        <v>149</v>
      </c>
      <c r="P953">
        <v>5.0039463059454592</v>
      </c>
      <c r="Q953">
        <v>0</v>
      </c>
      <c r="R953">
        <v>0.18628395827548097</v>
      </c>
      <c r="S953" s="3">
        <f t="shared" si="649"/>
        <v>0.64437599533122369</v>
      </c>
      <c r="T953" s="3">
        <f>P953/VLOOKUP(C953,Sheet3!A$82:C$95,3,FALSE)</f>
        <v>0.98681453936829377</v>
      </c>
      <c r="V953" s="4">
        <f t="shared" si="650"/>
        <v>0.48147638897221257</v>
      </c>
      <c r="W953" s="4">
        <f t="shared" si="651"/>
        <v>0.41536617909087603</v>
      </c>
      <c r="X953" s="4">
        <f t="shared" si="652"/>
        <v>-5.4029757575440443E-2</v>
      </c>
      <c r="Y953" s="4">
        <f t="shared" si="653"/>
        <v>4.4317423184562783E-2</v>
      </c>
      <c r="AA953">
        <v>438</v>
      </c>
      <c r="AB953">
        <v>6.0822189103764464</v>
      </c>
      <c r="AC953">
        <v>0.70672678899999997</v>
      </c>
      <c r="AD953" s="3">
        <f t="shared" si="654"/>
        <v>0.78322900058690825</v>
      </c>
      <c r="AE953" t="s">
        <v>1511</v>
      </c>
      <c r="AF953">
        <v>0.66871596686267998</v>
      </c>
      <c r="AG953" s="3">
        <f>AB953/VLOOKUP(C953,Sheet3!A$2:C$15,3,FALSE)</f>
        <v>0.99783378590088501</v>
      </c>
      <c r="AI953" s="4">
        <f t="shared" si="655"/>
        <v>0.68181279503323955</v>
      </c>
      <c r="AJ953" s="4">
        <f t="shared" si="656"/>
        <v>0.92370732952920476</v>
      </c>
      <c r="AK953" s="4">
        <f t="shared" si="657"/>
        <v>-0.1511441545852549</v>
      </c>
      <c r="AL953" s="4">
        <f t="shared" si="658"/>
        <v>9.8270221432801716E-2</v>
      </c>
      <c r="AM953" s="3">
        <f t="shared" si="659"/>
        <v>0.50569943152421848</v>
      </c>
      <c r="AN953" s="3">
        <f t="shared" si="689"/>
        <v>0.93793103448274195</v>
      </c>
      <c r="AO953" s="3">
        <f t="shared" si="660"/>
        <v>1.0970429644822466</v>
      </c>
      <c r="AP953">
        <v>2358</v>
      </c>
      <c r="AQ953">
        <v>7.7655690810973166</v>
      </c>
      <c r="AR953">
        <v>4.6332650620000004</v>
      </c>
      <c r="AT953" s="3">
        <f>AQ953/VLOOKUP(C953,Sheet3!A$34:C$47,3,FALSE)</f>
        <v>1.0620133189614949</v>
      </c>
      <c r="AV953" s="4">
        <f t="shared" si="661"/>
        <v>1.4749564778634869</v>
      </c>
      <c r="AW953" s="4">
        <f t="shared" si="662"/>
        <v>2.9153107062434169</v>
      </c>
      <c r="AX953" s="4">
        <f t="shared" si="663"/>
        <v>-5.6980803617474117E-2</v>
      </c>
      <c r="AZ953">
        <v>2801</v>
      </c>
      <c r="BA953">
        <v>7.9377317752601089</v>
      </c>
      <c r="BB953">
        <v>9.6260069500000007</v>
      </c>
      <c r="BC953" s="3">
        <f t="shared" si="664"/>
        <v>1.0221700035586401</v>
      </c>
      <c r="BD953" s="3">
        <f>BA953/VLOOKUP(C953,Sheet3!A$50:C$63,3,FALSE)</f>
        <v>1.226757437749328</v>
      </c>
      <c r="BF953" s="4">
        <f t="shared" si="665"/>
        <v>2.5699108346051509</v>
      </c>
      <c r="BG953" s="4">
        <f t="shared" si="666"/>
        <v>3.0514428805679965</v>
      </c>
      <c r="BH953" s="4">
        <f t="shared" si="667"/>
        <v>-5.4113406834217392E-2</v>
      </c>
      <c r="BI953" s="4">
        <f t="shared" si="668"/>
        <v>2.7482566215802504</v>
      </c>
      <c r="BK953">
        <v>1146</v>
      </c>
      <c r="BL953">
        <v>7.0440328972746853</v>
      </c>
      <c r="BM953">
        <v>0</v>
      </c>
      <c r="BN953" s="3">
        <f t="shared" si="669"/>
        <v>0.90708521471028181</v>
      </c>
      <c r="BO953" s="3">
        <f>BL953/VLOOKUP(C953,Sheet3!A$18:C$31,3,FALSE)</f>
        <v>0.98835407737107295</v>
      </c>
      <c r="BQ953" s="4">
        <f t="shared" si="670"/>
        <v>0.45945311576737902</v>
      </c>
      <c r="BR953" s="4">
        <f t="shared" si="671"/>
        <v>0.36444608866361899</v>
      </c>
      <c r="BS953" s="4">
        <f t="shared" si="672"/>
        <v>-0.11006590972110734</v>
      </c>
      <c r="BT953" s="4">
        <f t="shared" si="673"/>
        <v>5.0515790136901835E-2</v>
      </c>
      <c r="BV953">
        <v>1588</v>
      </c>
      <c r="BW953">
        <v>7.3702306418070807</v>
      </c>
      <c r="BX953">
        <v>1.987462117</v>
      </c>
      <c r="BY953" s="3">
        <f t="shared" si="674"/>
        <v>0.94909086054587355</v>
      </c>
      <c r="BZ953" s="3">
        <f>BW953/VLOOKUP(C953,Sheet3!A$98:C$111,3,FALSE)</f>
        <v>1.1123987881658852</v>
      </c>
      <c r="CB953" s="4">
        <f t="shared" si="675"/>
        <v>2.4286470891868817</v>
      </c>
      <c r="CC953" s="4">
        <f t="shared" si="676"/>
        <v>2.795509506430796</v>
      </c>
      <c r="CD953" s="4">
        <f t="shared" si="677"/>
        <v>-2.4237428704319903E-2</v>
      </c>
      <c r="CE953" s="4">
        <f t="shared" si="678"/>
        <v>1.2631616757162665</v>
      </c>
      <c r="CG953">
        <v>3686</v>
      </c>
      <c r="CH953">
        <v>8.2122971382297685</v>
      </c>
      <c r="CI953">
        <v>2.360925317</v>
      </c>
      <c r="CJ953" s="3">
        <f t="shared" si="679"/>
        <v>1.0575267636495389</v>
      </c>
      <c r="CK953" s="3">
        <f>CH953/VLOOKUP(C953,Sheet3!A$114:C$127,3,FALSE)</f>
        <v>1.0030404940256432</v>
      </c>
      <c r="CM953" s="4">
        <f t="shared" si="680"/>
        <v>0.75753885485055328</v>
      </c>
      <c r="CN953" s="4">
        <f t="shared" si="681"/>
        <v>0.92868246416931854</v>
      </c>
      <c r="CO953" s="4">
        <f t="shared" si="682"/>
        <v>-9.9920389015232675E-2</v>
      </c>
      <c r="CP953" s="4">
        <f t="shared" si="683"/>
        <v>8.209736218720072E-2</v>
      </c>
      <c r="CR953">
        <v>1566</v>
      </c>
      <c r="CS953">
        <v>7.3562798765507482</v>
      </c>
      <c r="CT953">
        <v>5.8216872830000002</v>
      </c>
      <c r="CU953" s="3">
        <f t="shared" si="684"/>
        <v>0.94729437079597345</v>
      </c>
      <c r="CV953" s="3">
        <f>CS953/VLOOKUP(C953,Sheet3!A$130:C$143,3,FALSE)</f>
        <v>1.0452724931720681</v>
      </c>
      <c r="CX953" s="4">
        <f t="shared" si="685"/>
        <v>1.6049669125369532</v>
      </c>
      <c r="CY953" s="4">
        <f t="shared" si="686"/>
        <v>2.540617256802006</v>
      </c>
      <c r="CZ953" s="4">
        <f t="shared" si="687"/>
        <v>-4.3618180583197268E-2</v>
      </c>
      <c r="DA953" s="4">
        <f t="shared" si="688"/>
        <v>0.35597146167264687</v>
      </c>
    </row>
    <row r="954" spans="1:105" x14ac:dyDescent="0.25">
      <c r="A954">
        <v>16224357</v>
      </c>
      <c r="B954" t="s">
        <v>1511</v>
      </c>
      <c r="C954">
        <v>9</v>
      </c>
      <c r="D954">
        <v>184</v>
      </c>
      <c r="E954" s="3">
        <v>1.5955751090000001</v>
      </c>
      <c r="F954">
        <v>5.2149357576089859</v>
      </c>
      <c r="G954" s="3">
        <f t="shared" si="644"/>
        <v>0.71966200170378991</v>
      </c>
      <c r="H954" s="3">
        <f>F954/VLOOKUP(C954,Sheet3!A$66:C$79,3,FALSE)</f>
        <v>1.0602794594067257</v>
      </c>
      <c r="J954" s="4">
        <f t="shared" si="645"/>
        <v>1.6862091209065249</v>
      </c>
      <c r="K954" s="4">
        <f t="shared" si="646"/>
        <v>2.0322947632541339</v>
      </c>
      <c r="L954" s="4">
        <f t="shared" si="647"/>
        <v>-7.1595432828400724E-2</v>
      </c>
      <c r="M954" s="4">
        <f t="shared" si="648"/>
        <v>0.70006762340451911</v>
      </c>
      <c r="O954">
        <v>158</v>
      </c>
      <c r="P954">
        <v>5.0625950330269669</v>
      </c>
      <c r="Q954">
        <v>0.80906080300000005</v>
      </c>
      <c r="R954">
        <v>0.60720153628093398</v>
      </c>
      <c r="S954" s="3">
        <f t="shared" si="649"/>
        <v>0.69863895637983986</v>
      </c>
      <c r="T954" s="3">
        <f>P954/VLOOKUP(C954,Sheet3!A$82:C$95,3,FALSE)</f>
        <v>0.99838049412898133</v>
      </c>
      <c r="V954" s="4">
        <f t="shared" si="650"/>
        <v>0.67390622166964798</v>
      </c>
      <c r="W954" s="4">
        <f t="shared" si="651"/>
        <v>0.76778579745946995</v>
      </c>
      <c r="X954" s="4">
        <f t="shared" si="652"/>
        <v>-5.2995806570281224E-2</v>
      </c>
      <c r="Y954" s="4">
        <f t="shared" si="653"/>
        <v>0.24053529402607893</v>
      </c>
      <c r="AA954">
        <v>652</v>
      </c>
      <c r="AB954">
        <v>6.4800445619266531</v>
      </c>
      <c r="AC954">
        <v>1.655292494</v>
      </c>
      <c r="AD954" s="3">
        <f t="shared" si="654"/>
        <v>0.89424722706537252</v>
      </c>
      <c r="AE954" t="s">
        <v>1511</v>
      </c>
      <c r="AF954">
        <v>2.4110622977271734</v>
      </c>
      <c r="AG954" s="3">
        <f>AB954/VLOOKUP(C954,Sheet3!A$2:C$15,3,FALSE)</f>
        <v>1.0631000779999078</v>
      </c>
      <c r="AI954" s="4">
        <f t="shared" si="655"/>
        <v>1.8679343299912536</v>
      </c>
      <c r="AJ954" s="4">
        <f t="shared" si="656"/>
        <v>2.2405126643516682</v>
      </c>
      <c r="AK954" s="4">
        <f t="shared" si="657"/>
        <v>9.3012695449304112E-4</v>
      </c>
      <c r="AL954" s="4">
        <f t="shared" si="658"/>
        <v>2.0322947632541339</v>
      </c>
      <c r="AM954" s="3">
        <f t="shared" si="659"/>
        <v>0.15444235948977192</v>
      </c>
      <c r="AN954" s="3">
        <f t="shared" si="689"/>
        <v>0.93891625615761876</v>
      </c>
      <c r="AO954" s="3">
        <f t="shared" si="660"/>
        <v>1.097577526077349</v>
      </c>
      <c r="AP954">
        <v>1403</v>
      </c>
      <c r="AQ954">
        <v>7.246368080102461</v>
      </c>
      <c r="AR954">
        <v>0.74965080900000003</v>
      </c>
      <c r="AT954" s="3">
        <f>AQ954/VLOOKUP(C954,Sheet3!A$34:C$47,3,FALSE)</f>
        <v>0.99100778510862209</v>
      </c>
      <c r="AV954" s="4">
        <f t="shared" si="661"/>
        <v>0.63307188405910308</v>
      </c>
      <c r="AW954" s="4">
        <f t="shared" si="662"/>
        <v>0.97460890229524166</v>
      </c>
      <c r="AX954" s="4">
        <f t="shared" si="663"/>
        <v>-6.8451088165953952E-2</v>
      </c>
      <c r="AZ954">
        <v>360</v>
      </c>
      <c r="BA954">
        <v>5.8861040314501558</v>
      </c>
      <c r="BB954">
        <v>0.36879716099999998</v>
      </c>
      <c r="BC954" s="3">
        <f t="shared" si="664"/>
        <v>0.81228333509756356</v>
      </c>
      <c r="BD954" s="3">
        <f>BA954/VLOOKUP(C954,Sheet3!A$50:C$63,3,FALSE)</f>
        <v>0.90968328288104272</v>
      </c>
      <c r="BF954" s="4">
        <f t="shared" si="665"/>
        <v>0.341456950605938</v>
      </c>
      <c r="BG954" s="4">
        <f t="shared" si="666"/>
        <v>0.18805223150293959</v>
      </c>
      <c r="BH954" s="4">
        <f t="shared" si="667"/>
        <v>-6.2359223533989733E-2</v>
      </c>
      <c r="BI954" s="4">
        <f t="shared" si="668"/>
        <v>0.17858470516454036</v>
      </c>
      <c r="BK954">
        <v>1490</v>
      </c>
      <c r="BL954">
        <v>7.3065313989395051</v>
      </c>
      <c r="BM954">
        <v>0.53256067100000004</v>
      </c>
      <c r="BN954" s="3">
        <f t="shared" si="669"/>
        <v>1.0083025480036329</v>
      </c>
      <c r="BO954" s="3">
        <f>BL954/VLOOKUP(C954,Sheet3!A$18:C$31,3,FALSE)</f>
        <v>1.0251854590820526</v>
      </c>
      <c r="BQ954" s="4">
        <f t="shared" si="670"/>
        <v>1.488924111400177</v>
      </c>
      <c r="BR954" s="4">
        <f t="shared" si="671"/>
        <v>2.7031361862997811</v>
      </c>
      <c r="BS954" s="4">
        <f t="shared" si="672"/>
        <v>-4.1028554407458846E-2</v>
      </c>
      <c r="BT954" s="4">
        <f t="shared" si="673"/>
        <v>1.6547857324125594</v>
      </c>
      <c r="BV954">
        <v>557</v>
      </c>
      <c r="BW954">
        <v>6.3225652399272843</v>
      </c>
      <c r="BX954">
        <v>0.40831045599999999</v>
      </c>
      <c r="BY954" s="3">
        <f t="shared" si="674"/>
        <v>0.87251505444336819</v>
      </c>
      <c r="BZ954" s="3">
        <f>BW954/VLOOKUP(C954,Sheet3!A$98:C$111,3,FALSE)</f>
        <v>0.95427324500531674</v>
      </c>
      <c r="CB954" s="4">
        <f t="shared" si="675"/>
        <v>0.34892192295265589</v>
      </c>
      <c r="CC954" s="4">
        <f t="shared" si="676"/>
        <v>0.3039049079586682</v>
      </c>
      <c r="CD954" s="4">
        <f t="shared" si="677"/>
        <v>-6.6859063776053565E-2</v>
      </c>
      <c r="CE954" s="4">
        <f t="shared" si="678"/>
        <v>0.24053529402607893</v>
      </c>
      <c r="CG954">
        <v>3920</v>
      </c>
      <c r="CH954">
        <v>8.2738469327845081</v>
      </c>
      <c r="CI954">
        <v>2.6035878019999998</v>
      </c>
      <c r="CJ954" s="3">
        <f t="shared" si="679"/>
        <v>1.1417922525221103</v>
      </c>
      <c r="CK954" s="3">
        <f>CH954/VLOOKUP(C954,Sheet3!A$114:C$127,3,FALSE)</f>
        <v>1.0105581148932523</v>
      </c>
      <c r="CM954" s="4">
        <f t="shared" si="680"/>
        <v>0.894588075882222</v>
      </c>
      <c r="CN954" s="4">
        <f t="shared" si="681"/>
        <v>1.1828509792966535</v>
      </c>
      <c r="CO954" s="4">
        <f t="shared" si="682"/>
        <v>-8.9876402401263933E-2</v>
      </c>
      <c r="CP954" s="4">
        <f t="shared" si="683"/>
        <v>0.8290741214307521</v>
      </c>
      <c r="CR954">
        <v>911</v>
      </c>
      <c r="CS954">
        <v>6.8145428972599582</v>
      </c>
      <c r="CT954">
        <v>2.711417172</v>
      </c>
      <c r="CU954" s="3">
        <f t="shared" si="684"/>
        <v>0.94040805296266472</v>
      </c>
      <c r="CV954" s="3">
        <f>CS954/VLOOKUP(C954,Sheet3!A$130:C$143,3,FALSE)</f>
        <v>0.96829570973131884</v>
      </c>
      <c r="CX954" s="4">
        <f t="shared" si="685"/>
        <v>0.33398995302364076</v>
      </c>
      <c r="CY954" s="4">
        <f t="shared" si="686"/>
        <v>0.21455980762281834</v>
      </c>
      <c r="CZ954" s="4">
        <f t="shared" si="687"/>
        <v>-8.5599906746933185E-2</v>
      </c>
      <c r="DA954" s="4">
        <f t="shared" si="688"/>
        <v>0.28538586019143075</v>
      </c>
    </row>
    <row r="955" spans="1:105" x14ac:dyDescent="0.25">
      <c r="A955">
        <v>16224359</v>
      </c>
      <c r="B955" t="s">
        <v>1511</v>
      </c>
      <c r="C955">
        <v>9</v>
      </c>
      <c r="D955">
        <v>130</v>
      </c>
      <c r="E955" s="3">
        <v>0.69699944000000003</v>
      </c>
      <c r="F955">
        <v>4.8675344504555822</v>
      </c>
      <c r="G955" s="3">
        <f t="shared" si="644"/>
        <v>0.67359447307043374</v>
      </c>
      <c r="H955" s="3">
        <f>F955/VLOOKUP(C955,Sheet3!A$66:C$79,3,FALSE)</f>
        <v>0.98964724315969699</v>
      </c>
      <c r="J955" s="4">
        <f t="shared" si="645"/>
        <v>0.59408884271312412</v>
      </c>
      <c r="K955" s="4">
        <f t="shared" si="646"/>
        <v>0.78491683738965368</v>
      </c>
      <c r="L955" s="4">
        <f t="shared" si="647"/>
        <v>-0.41852265402916083</v>
      </c>
      <c r="M955" s="4">
        <f t="shared" si="648"/>
        <v>0.2972515234679316</v>
      </c>
      <c r="O955">
        <v>153</v>
      </c>
      <c r="P955">
        <v>5.0304379213924353</v>
      </c>
      <c r="Q955">
        <v>0</v>
      </c>
      <c r="R955">
        <v>0.33296091828589197</v>
      </c>
      <c r="S955" s="3">
        <f t="shared" si="649"/>
        <v>0.69613789393041015</v>
      </c>
      <c r="T955" s="3">
        <f>P955/VLOOKUP(C955,Sheet3!A$82:C$95,3,FALSE)</f>
        <v>0.99203887825925441</v>
      </c>
      <c r="V955" s="4">
        <f t="shared" si="650"/>
        <v>0.56295243990697497</v>
      </c>
      <c r="W955" s="4">
        <f t="shared" si="651"/>
        <v>0.55961578793542277</v>
      </c>
      <c r="X955" s="4">
        <f t="shared" si="652"/>
        <v>-5.4029757575440443E-2</v>
      </c>
      <c r="Y955" s="4">
        <f t="shared" si="653"/>
        <v>0.22560964380940324</v>
      </c>
      <c r="AA955">
        <v>567</v>
      </c>
      <c r="AB955">
        <v>6.3403593037277517</v>
      </c>
      <c r="AC955">
        <v>1.273786176</v>
      </c>
      <c r="AD955" s="3">
        <f t="shared" si="654"/>
        <v>0.87741155768748258</v>
      </c>
      <c r="AE955" t="s">
        <v>1511</v>
      </c>
      <c r="AF955">
        <v>1.6448989321141474</v>
      </c>
      <c r="AG955" s="3">
        <f>AB955/VLOOKUP(C955,Sheet3!A$2:C$15,3,FALSE)</f>
        <v>1.040183660146982</v>
      </c>
      <c r="AI955" s="4">
        <f t="shared" si="655"/>
        <v>1.3681881308411312</v>
      </c>
      <c r="AJ955" s="4">
        <f t="shared" si="656"/>
        <v>1.8046500790591327</v>
      </c>
      <c r="AK955" s="4">
        <f t="shared" si="657"/>
        <v>-6.0233057532262789E-2</v>
      </c>
      <c r="AL955" s="4">
        <f t="shared" si="658"/>
        <v>1.5851058117745698</v>
      </c>
      <c r="AM955" s="3">
        <f t="shared" si="659"/>
        <v>0.25456778546793024</v>
      </c>
      <c r="AN955" s="3">
        <f t="shared" si="689"/>
        <v>0.93990147783249556</v>
      </c>
      <c r="AO955" s="3">
        <f t="shared" si="660"/>
        <v>1.0981190452811287</v>
      </c>
      <c r="AP955">
        <v>1375</v>
      </c>
      <c r="AQ955">
        <v>7.2262090101006713</v>
      </c>
      <c r="AR955">
        <v>0.64368738800000003</v>
      </c>
      <c r="AT955" s="3">
        <f>AQ955/VLOOKUP(C955,Sheet3!A$34:C$47,3,FALSE)</f>
        <v>0.98825084603355917</v>
      </c>
      <c r="AV955" s="4">
        <f t="shared" si="661"/>
        <v>0.60895201325498571</v>
      </c>
      <c r="AW955" s="4">
        <f t="shared" si="662"/>
        <v>0.85653580137213992</v>
      </c>
      <c r="AX955" s="4">
        <f t="shared" si="663"/>
        <v>-6.8764051944388296E-2</v>
      </c>
      <c r="AZ955">
        <v>819</v>
      </c>
      <c r="BA955">
        <v>6.7080840838530698</v>
      </c>
      <c r="BB955">
        <v>1.9776353470000001</v>
      </c>
      <c r="BC955" s="3">
        <f t="shared" si="664"/>
        <v>0.92829920563834023</v>
      </c>
      <c r="BD955" s="3">
        <f>BA955/VLOOKUP(C955,Sheet3!A$50:C$63,3,FALSE)</f>
        <v>1.0367183316225095</v>
      </c>
      <c r="BF955" s="4">
        <f t="shared" si="665"/>
        <v>0.94957112516607811</v>
      </c>
      <c r="BG955" s="4">
        <f t="shared" si="666"/>
        <v>1.5199665096036081</v>
      </c>
      <c r="BH955" s="4">
        <f t="shared" si="667"/>
        <v>-6.0926158378967109E-2</v>
      </c>
      <c r="BI955" s="4">
        <f t="shared" si="668"/>
        <v>1.5065434892714675</v>
      </c>
      <c r="BK955">
        <v>1297</v>
      </c>
      <c r="BL955">
        <v>7.167809184316444</v>
      </c>
      <c r="BM955">
        <v>0.16670004199999999</v>
      </c>
      <c r="BN955" s="3">
        <f t="shared" si="669"/>
        <v>0.99191833149268216</v>
      </c>
      <c r="BO955" s="3">
        <f>BL955/VLOOKUP(C955,Sheet3!A$18:C$31,3,FALSE)</f>
        <v>1.0057212305010512</v>
      </c>
      <c r="BQ955" s="4">
        <f t="shared" si="670"/>
        <v>0.84810269837398722</v>
      </c>
      <c r="BR955" s="4">
        <f t="shared" si="671"/>
        <v>1.3022430257587376</v>
      </c>
      <c r="BS955" s="4">
        <f t="shared" si="672"/>
        <v>-8.8456108890820104E-2</v>
      </c>
      <c r="BT955" s="4">
        <f t="shared" si="673"/>
        <v>0.76354850298395471</v>
      </c>
      <c r="BV955">
        <v>560</v>
      </c>
      <c r="BW955">
        <v>6.3279367837291947</v>
      </c>
      <c r="BX955">
        <v>0.41269536400000001</v>
      </c>
      <c r="BY955" s="3">
        <f t="shared" si="674"/>
        <v>0.87569246542469403</v>
      </c>
      <c r="BZ955" s="3">
        <f>BW955/VLOOKUP(C955,Sheet3!A$98:C$111,3,FALSE)</f>
        <v>0.9550839793101471</v>
      </c>
      <c r="CB955" s="4">
        <f t="shared" si="675"/>
        <v>0.35394177060336557</v>
      </c>
      <c r="CC955" s="4">
        <f t="shared" si="676"/>
        <v>0.31870006687541524</v>
      </c>
      <c r="CD955" s="4">
        <f t="shared" si="677"/>
        <v>-6.6740714187971076E-2</v>
      </c>
      <c r="CE955" s="4">
        <f t="shared" si="678"/>
        <v>0.27625337662815824</v>
      </c>
      <c r="CG955">
        <v>2919</v>
      </c>
      <c r="CH955">
        <v>7.978996370854115</v>
      </c>
      <c r="CI955">
        <v>1.5715477680000001</v>
      </c>
      <c r="CJ955" s="3">
        <f t="shared" si="679"/>
        <v>1.1041745899822728</v>
      </c>
      <c r="CK955" s="3">
        <f>CH955/VLOOKUP(C955,Sheet3!A$114:C$127,3,FALSE)</f>
        <v>0.97454540756856933</v>
      </c>
      <c r="CM955" s="4">
        <f t="shared" si="680"/>
        <v>0.36557092387124485</v>
      </c>
      <c r="CN955" s="4">
        <f t="shared" si="681"/>
        <v>0.28276805764935192</v>
      </c>
      <c r="CO955" s="4">
        <f t="shared" si="682"/>
        <v>-0.13259333199413384</v>
      </c>
      <c r="CP955" s="4">
        <f t="shared" si="683"/>
        <v>0.32413486286137205</v>
      </c>
      <c r="CR955">
        <v>811</v>
      </c>
      <c r="CS955">
        <v>6.6982680541154132</v>
      </c>
      <c r="CT955">
        <v>2.2450153140000002</v>
      </c>
      <c r="CU955" s="3">
        <f t="shared" si="684"/>
        <v>0.92694081291486152</v>
      </c>
      <c r="CV955" s="3">
        <f>CS955/VLOOKUP(C955,Sheet3!A$130:C$143,3,FALSE)</f>
        <v>0.95177392192192434</v>
      </c>
      <c r="CX955" s="4">
        <f t="shared" si="685"/>
        <v>0.2088829718992691</v>
      </c>
      <c r="CY955" s="4">
        <f t="shared" si="686"/>
        <v>6.6181906881301225E-2</v>
      </c>
      <c r="CZ955" s="4">
        <f t="shared" si="687"/>
        <v>-9.189529408823334E-2</v>
      </c>
      <c r="DA955" s="4">
        <f t="shared" si="688"/>
        <v>0.18805223150293959</v>
      </c>
    </row>
    <row r="956" spans="1:105" x14ac:dyDescent="0.25">
      <c r="A956">
        <v>16224380</v>
      </c>
      <c r="B956" t="s">
        <v>1511</v>
      </c>
      <c r="C956">
        <v>9</v>
      </c>
      <c r="D956">
        <v>165</v>
      </c>
      <c r="E956" s="3">
        <v>1.2778901090000001</v>
      </c>
      <c r="F956">
        <v>5.1059454739005803</v>
      </c>
      <c r="G956" s="3">
        <f t="shared" si="644"/>
        <v>0.70263751011542963</v>
      </c>
      <c r="H956" s="3">
        <f>F956/VLOOKUP(C956,Sheet3!A$66:C$79,3,FALSE)</f>
        <v>1.0381199996430415</v>
      </c>
      <c r="J956" s="4">
        <f t="shared" si="645"/>
        <v>1.2679031990972367</v>
      </c>
      <c r="K956" s="4">
        <f t="shared" si="646"/>
        <v>1.691535274621301</v>
      </c>
      <c r="L956" s="4">
        <f t="shared" si="647"/>
        <v>-0.19424907021190246</v>
      </c>
      <c r="M956" s="4">
        <f t="shared" si="648"/>
        <v>0.53072677808328572</v>
      </c>
      <c r="O956">
        <v>155</v>
      </c>
      <c r="P956">
        <v>5.0434251169192468</v>
      </c>
      <c r="Q956">
        <v>0</v>
      </c>
      <c r="R956">
        <v>0.42977854644259328</v>
      </c>
      <c r="S956" s="3">
        <f t="shared" si="649"/>
        <v>0.69403398150639162</v>
      </c>
      <c r="T956" s="3">
        <f>P956/VLOOKUP(C956,Sheet3!A$82:C$95,3,FALSE)</f>
        <v>0.99460004750206765</v>
      </c>
      <c r="V956" s="4">
        <f t="shared" si="650"/>
        <v>0.60614030881866043</v>
      </c>
      <c r="W956" s="4">
        <f t="shared" si="651"/>
        <v>0.63850973040508574</v>
      </c>
      <c r="X956" s="4">
        <f t="shared" si="652"/>
        <v>-5.4029757575440443E-2</v>
      </c>
      <c r="Y956" s="4">
        <f t="shared" si="653"/>
        <v>0.2012181906852441</v>
      </c>
      <c r="AA956">
        <v>664</v>
      </c>
      <c r="AB956">
        <v>6.4982821494764336</v>
      </c>
      <c r="AC956">
        <v>1.7095477690000001</v>
      </c>
      <c r="AD956" s="3">
        <f t="shared" si="654"/>
        <v>0.89423923793835813</v>
      </c>
      <c r="AE956" t="s">
        <v>1511</v>
      </c>
      <c r="AF956">
        <v>2.5238988945883536</v>
      </c>
      <c r="AG956" s="3">
        <f>AB956/VLOOKUP(C956,Sheet3!A$2:C$15,3,FALSE)</f>
        <v>1.066092091490157</v>
      </c>
      <c r="AI956" s="4">
        <f t="shared" si="655"/>
        <v>1.9400340798895197</v>
      </c>
      <c r="AJ956" s="4">
        <f t="shared" si="656"/>
        <v>2.3376764128053158</v>
      </c>
      <c r="AK956" s="4">
        <f t="shared" si="657"/>
        <v>9.6283456670981475E-3</v>
      </c>
      <c r="AL956" s="4">
        <f t="shared" si="658"/>
        <v>2.0248040915249765</v>
      </c>
      <c r="AM956" s="3">
        <f t="shared" si="659"/>
        <v>0.14369905244642167</v>
      </c>
      <c r="AN956" s="3">
        <f t="shared" si="689"/>
        <v>0.94088669950737236</v>
      </c>
      <c r="AO956" s="3">
        <f t="shared" si="660"/>
        <v>1.0986677406488208</v>
      </c>
      <c r="AP956">
        <v>1432</v>
      </c>
      <c r="AQ956">
        <v>7.2668273475205911</v>
      </c>
      <c r="AR956">
        <v>0.86032325099999996</v>
      </c>
      <c r="AT956" s="3">
        <f>AQ956/VLOOKUP(C956,Sheet3!A$34:C$47,3,FALSE)</f>
        <v>0.99380577895393329</v>
      </c>
      <c r="AV956" s="4">
        <f t="shared" si="661"/>
        <v>0.65817785042356636</v>
      </c>
      <c r="AW956" s="4">
        <f t="shared" si="662"/>
        <v>1.0561758345425909</v>
      </c>
      <c r="AX956" s="4">
        <f t="shared" si="663"/>
        <v>-6.8124216257799186E-2</v>
      </c>
      <c r="AZ956">
        <v>376</v>
      </c>
      <c r="BA956">
        <v>5.9295891433898946</v>
      </c>
      <c r="BB956">
        <v>0.42167634999999998</v>
      </c>
      <c r="BC956" s="3">
        <f t="shared" si="664"/>
        <v>0.81598046297508964</v>
      </c>
      <c r="BD956" s="3">
        <f>BA956/VLOOKUP(C956,Sheet3!A$50:C$63,3,FALSE)</f>
        <v>0.91640380279955413</v>
      </c>
      <c r="BF956" s="4">
        <f t="shared" si="665"/>
        <v>0.36437038129395177</v>
      </c>
      <c r="BG956" s="4">
        <f t="shared" si="666"/>
        <v>0.23304462229692138</v>
      </c>
      <c r="BH956" s="4">
        <f t="shared" si="667"/>
        <v>-6.2312121641555071E-2</v>
      </c>
      <c r="BI956" s="4">
        <f t="shared" si="668"/>
        <v>0.21212078202345952</v>
      </c>
      <c r="BK956">
        <v>1926</v>
      </c>
      <c r="BL956">
        <v>7.5632005923580712</v>
      </c>
      <c r="BM956">
        <v>1.373763668</v>
      </c>
      <c r="BN956" s="3">
        <f t="shared" si="669"/>
        <v>1.04078440709598</v>
      </c>
      <c r="BO956" s="3">
        <f>BL956/VLOOKUP(C956,Sheet3!A$18:C$31,3,FALSE)</f>
        <v>1.0611989257353576</v>
      </c>
      <c r="BQ956" s="4">
        <f t="shared" si="670"/>
        <v>3.312577445642916</v>
      </c>
      <c r="BR956" s="4">
        <f t="shared" si="671"/>
        <v>3.831601438117572</v>
      </c>
      <c r="BS956" s="4">
        <f t="shared" si="672"/>
        <v>6.8018983942955663E-2</v>
      </c>
      <c r="BT956" s="4">
        <f t="shared" si="673"/>
        <v>3.1849742731925192</v>
      </c>
      <c r="BV956">
        <v>906</v>
      </c>
      <c r="BW956">
        <v>6.8090393060429797</v>
      </c>
      <c r="BX956">
        <v>0.92971408499999997</v>
      </c>
      <c r="BY956" s="3">
        <f t="shared" si="674"/>
        <v>0.93700303865980705</v>
      </c>
      <c r="BZ956" s="3">
        <f>BW956/VLOOKUP(C956,Sheet3!A$98:C$111,3,FALSE)</f>
        <v>1.0276974277644804</v>
      </c>
      <c r="CB956" s="4">
        <f t="shared" si="675"/>
        <v>1.0259629045431935</v>
      </c>
      <c r="CC956" s="4">
        <f t="shared" si="676"/>
        <v>1.3892544027483675</v>
      </c>
      <c r="CD956" s="4">
        <f t="shared" si="677"/>
        <v>-5.2786270295126711E-2</v>
      </c>
      <c r="CE956" s="4">
        <f t="shared" si="678"/>
        <v>1.0966437840954373</v>
      </c>
      <c r="CG956">
        <v>3634</v>
      </c>
      <c r="CH956">
        <v>8.1980892489561157</v>
      </c>
      <c r="CI956">
        <v>2.3071052079999999</v>
      </c>
      <c r="CJ956" s="3">
        <f t="shared" si="679"/>
        <v>1.1281524738238438</v>
      </c>
      <c r="CK956" s="3">
        <f>CH956/VLOOKUP(C956,Sheet3!A$114:C$127,3,FALSE)</f>
        <v>1.0013051588281665</v>
      </c>
      <c r="CM956" s="4">
        <f t="shared" si="680"/>
        <v>0.72799734490985257</v>
      </c>
      <c r="CN956" s="4">
        <f t="shared" si="681"/>
        <v>0.88238918019847368</v>
      </c>
      <c r="CO956" s="4">
        <f t="shared" si="682"/>
        <v>-0.10214804465948416</v>
      </c>
      <c r="CP956" s="4">
        <f t="shared" si="683"/>
        <v>0.60367577772945324</v>
      </c>
      <c r="CR956">
        <v>1049</v>
      </c>
      <c r="CS956">
        <v>6.9555926083962971</v>
      </c>
      <c r="CT956">
        <v>3.3595567599999998</v>
      </c>
      <c r="CU956" s="3">
        <f t="shared" si="684"/>
        <v>0.95717047836144253</v>
      </c>
      <c r="CV956" s="3">
        <f>CS956/VLOOKUP(C956,Sheet3!A$130:C$143,3,FALSE)</f>
        <v>0.98833782146372495</v>
      </c>
      <c r="CX956" s="4">
        <f t="shared" si="685"/>
        <v>0.54791345460523089</v>
      </c>
      <c r="CY956" s="4">
        <f t="shared" si="686"/>
        <v>0.55274290864766062</v>
      </c>
      <c r="CZ956" s="4">
        <f t="shared" si="687"/>
        <v>-7.6851464416133761E-2</v>
      </c>
      <c r="DA956" s="4">
        <f t="shared" si="688"/>
        <v>0.45339357468011521</v>
      </c>
    </row>
    <row r="957" spans="1:105" x14ac:dyDescent="0.25">
      <c r="A957">
        <v>16224382</v>
      </c>
      <c r="B957" t="s">
        <v>1511</v>
      </c>
      <c r="C957">
        <v>9</v>
      </c>
      <c r="D957">
        <v>158</v>
      </c>
      <c r="E957" s="3">
        <v>1.1612100919999999</v>
      </c>
      <c r="F957">
        <v>5.0625950330269669</v>
      </c>
      <c r="G957" s="3">
        <f t="shared" si="644"/>
        <v>0.69482045370991963</v>
      </c>
      <c r="H957" s="3">
        <f>F957/VLOOKUP(C957,Sheet3!A$66:C$79,3,FALSE)</f>
        <v>1.0293061648901487</v>
      </c>
      <c r="J957" s="4">
        <f t="shared" si="645"/>
        <v>1.1211842660213869</v>
      </c>
      <c r="K957" s="4">
        <f t="shared" si="646"/>
        <v>1.5290163451235261</v>
      </c>
      <c r="L957" s="4">
        <f t="shared" si="647"/>
        <v>-0.23929755690475493</v>
      </c>
      <c r="M957" s="4">
        <f t="shared" si="648"/>
        <v>0.47692407209030929</v>
      </c>
      <c r="O957">
        <v>144</v>
      </c>
      <c r="P957">
        <v>4.9698132995760007</v>
      </c>
      <c r="Q957">
        <v>0</v>
      </c>
      <c r="R957">
        <v>7.6802813393620925E-2</v>
      </c>
      <c r="S957" s="3">
        <f t="shared" si="649"/>
        <v>0.68208654042793082</v>
      </c>
      <c r="T957" s="3">
        <f>P957/VLOOKUP(C957,Sheet3!A$82:C$95,3,FALSE)</f>
        <v>0.98008326271216506</v>
      </c>
      <c r="V957" s="4">
        <f t="shared" si="650"/>
        <v>0.38906542927090898</v>
      </c>
      <c r="W957" s="4">
        <f t="shared" si="651"/>
        <v>0.25314580161800854</v>
      </c>
      <c r="X957" s="4">
        <f t="shared" si="652"/>
        <v>-5.4029757575440443E-2</v>
      </c>
      <c r="Y957" s="4">
        <f t="shared" si="653"/>
        <v>0.14499729784077101</v>
      </c>
      <c r="AA957">
        <v>559</v>
      </c>
      <c r="AB957">
        <v>6.3261494731550991</v>
      </c>
      <c r="AC957">
        <v>1.2381581239999999</v>
      </c>
      <c r="AD957" s="3">
        <f t="shared" si="654"/>
        <v>0.86823813054354992</v>
      </c>
      <c r="AE957" t="s">
        <v>1511</v>
      </c>
      <c r="AF957">
        <v>1.5765852163781773</v>
      </c>
      <c r="AG957" s="3">
        <f>AB957/VLOOKUP(C957,Sheet3!A$2:C$15,3,FALSE)</f>
        <v>1.037852430500984</v>
      </c>
      <c r="AI957" s="4">
        <f t="shared" si="655"/>
        <v>1.3225090545412457</v>
      </c>
      <c r="AJ957" s="4">
        <f t="shared" si="656"/>
        <v>1.7578579175523736</v>
      </c>
      <c r="AK957" s="4">
        <f t="shared" si="657"/>
        <v>-6.5944955381827985E-2</v>
      </c>
      <c r="AL957" s="4">
        <f t="shared" si="658"/>
        <v>1.3429140654896654</v>
      </c>
      <c r="AM957" s="3">
        <f t="shared" si="659"/>
        <v>0.26646588507625402</v>
      </c>
      <c r="AN957" s="3">
        <f t="shared" si="689"/>
        <v>0.94187192118224916</v>
      </c>
      <c r="AO957" s="3">
        <f t="shared" si="660"/>
        <v>1.0992238413769959</v>
      </c>
      <c r="AP957">
        <v>1460</v>
      </c>
      <c r="AQ957">
        <v>7.2861917147023822</v>
      </c>
      <c r="AR957">
        <v>0.96797153700000005</v>
      </c>
      <c r="AT957" s="3">
        <f>AQ957/VLOOKUP(C957,Sheet3!A$34:C$47,3,FALSE)</f>
        <v>0.99645403507599684</v>
      </c>
      <c r="AV957" s="4">
        <f t="shared" si="661"/>
        <v>0.68252607268660159</v>
      </c>
      <c r="AW957" s="4">
        <f t="shared" si="662"/>
        <v>1.215533626727012</v>
      </c>
      <c r="AX957" s="4">
        <f t="shared" si="663"/>
        <v>-6.7806276217636255E-2</v>
      </c>
      <c r="AZ957">
        <v>377</v>
      </c>
      <c r="BA957">
        <v>5.9322451874480109</v>
      </c>
      <c r="BB957">
        <v>0.42499494599999998</v>
      </c>
      <c r="BC957" s="3">
        <f t="shared" si="664"/>
        <v>0.81417637906475593</v>
      </c>
      <c r="BD957" s="3">
        <f>BA957/VLOOKUP(C957,Sheet3!A$50:C$63,3,FALSE)</f>
        <v>0.91681428804843079</v>
      </c>
      <c r="BF957" s="4">
        <f t="shared" si="665"/>
        <v>0.36580171430993302</v>
      </c>
      <c r="BG957" s="4">
        <f t="shared" si="666"/>
        <v>0.23428917752912601</v>
      </c>
      <c r="BH957" s="4">
        <f t="shared" si="667"/>
        <v>-6.2309165617554285E-2</v>
      </c>
      <c r="BI957" s="4">
        <f t="shared" si="668"/>
        <v>0.19281982098641237</v>
      </c>
      <c r="BK957">
        <v>1193</v>
      </c>
      <c r="BL957">
        <v>7.0842264220979159</v>
      </c>
      <c r="BM957">
        <v>0</v>
      </c>
      <c r="BN957" s="3">
        <f t="shared" si="669"/>
        <v>0.9722810899695471</v>
      </c>
      <c r="BO957" s="3">
        <f>BL957/VLOOKUP(C957,Sheet3!A$18:C$31,3,FALSE)</f>
        <v>0.99399366405703593</v>
      </c>
      <c r="BQ957" s="4">
        <f t="shared" si="670"/>
        <v>0.56818315526224972</v>
      </c>
      <c r="BR957" s="4">
        <f t="shared" si="671"/>
        <v>0.61272561324937114</v>
      </c>
      <c r="BS957" s="4">
        <f t="shared" si="672"/>
        <v>-0.11006590972110734</v>
      </c>
      <c r="BT957" s="4">
        <f t="shared" si="673"/>
        <v>0.26463284560513944</v>
      </c>
      <c r="BV957">
        <v>703</v>
      </c>
      <c r="BW957">
        <v>6.5553568918106651</v>
      </c>
      <c r="BX957">
        <v>0.62396398500000005</v>
      </c>
      <c r="BY957" s="3">
        <f t="shared" si="674"/>
        <v>0.89969591090816237</v>
      </c>
      <c r="BZ957" s="3">
        <f>BW957/VLOOKUP(C957,Sheet3!A$98:C$111,3,FALSE)</f>
        <v>0.9894088010055988</v>
      </c>
      <c r="CB957" s="4">
        <f t="shared" si="675"/>
        <v>0.61461324809892004</v>
      </c>
      <c r="CC957" s="4">
        <f t="shared" si="676"/>
        <v>0.73232848562274055</v>
      </c>
      <c r="CD957" s="4">
        <f t="shared" si="677"/>
        <v>-6.1038529724783915E-2</v>
      </c>
      <c r="CE957" s="4">
        <f t="shared" si="678"/>
        <v>0.52238644616706675</v>
      </c>
      <c r="CG957">
        <v>2685</v>
      </c>
      <c r="CH957">
        <v>7.8954360069429654</v>
      </c>
      <c r="CI957">
        <v>1.3329617709999999</v>
      </c>
      <c r="CJ957" s="3">
        <f t="shared" si="679"/>
        <v>1.0836162862708134</v>
      </c>
      <c r="CK957" s="3">
        <f>CH957/VLOOKUP(C957,Sheet3!A$114:C$127,3,FALSE)</f>
        <v>0.96433944116384307</v>
      </c>
      <c r="CM957" s="4">
        <f t="shared" si="680"/>
        <v>0.26931366593794148</v>
      </c>
      <c r="CN957" s="4">
        <f t="shared" si="681"/>
        <v>0.16338862081219463</v>
      </c>
      <c r="CO957" s="4">
        <f t="shared" si="682"/>
        <v>-0.14246858963912329</v>
      </c>
      <c r="CP957" s="4">
        <f t="shared" si="683"/>
        <v>0.17388434398420866</v>
      </c>
      <c r="CR957">
        <v>923</v>
      </c>
      <c r="CS957">
        <v>6.8276292345028518</v>
      </c>
      <c r="CT957">
        <v>2.7675819920000002</v>
      </c>
      <c r="CU957" s="3">
        <f t="shared" si="684"/>
        <v>0.93706417588845159</v>
      </c>
      <c r="CV957" s="3">
        <f>CS957/VLOOKUP(C957,Sheet3!A$130:C$143,3,FALSE)</f>
        <v>0.97015518063045814</v>
      </c>
      <c r="CX957" s="4">
        <f t="shared" si="685"/>
        <v>0.35081813592646888</v>
      </c>
      <c r="CY957" s="4">
        <f t="shared" si="686"/>
        <v>0.23678294440752851</v>
      </c>
      <c r="CZ957" s="4">
        <f t="shared" si="687"/>
        <v>-8.4841806643364548E-2</v>
      </c>
      <c r="DA957" s="4">
        <f t="shared" si="688"/>
        <v>0.25441564305848452</v>
      </c>
    </row>
    <row r="958" spans="1:105" x14ac:dyDescent="0.25">
      <c r="A958">
        <v>16224428</v>
      </c>
      <c r="B958" t="s">
        <v>1511</v>
      </c>
      <c r="C958">
        <v>9</v>
      </c>
      <c r="D958">
        <v>210</v>
      </c>
      <c r="E958" s="3">
        <v>2.0322376449999999</v>
      </c>
      <c r="F958">
        <v>5.3471075307174685</v>
      </c>
      <c r="G958" s="3">
        <f t="shared" si="644"/>
        <v>0.73877747962548046</v>
      </c>
      <c r="H958" s="3">
        <f>F958/VLOOKUP(C958,Sheet3!A$66:C$79,3,FALSE)</f>
        <v>1.0871520850063445</v>
      </c>
      <c r="J958" s="4">
        <f t="shared" si="645"/>
        <v>2.2898061947327464</v>
      </c>
      <c r="K958" s="4">
        <f t="shared" si="646"/>
        <v>2.4918270926325743</v>
      </c>
      <c r="L958" s="4">
        <f t="shared" si="647"/>
        <v>9.6993730492197519E-2</v>
      </c>
      <c r="M958" s="4">
        <f t="shared" si="648"/>
        <v>0.9877496958562999</v>
      </c>
      <c r="O958">
        <v>138</v>
      </c>
      <c r="P958">
        <v>4.9272536851572051</v>
      </c>
      <c r="Q958">
        <v>0</v>
      </c>
      <c r="R958">
        <v>1.9661608641151102E-2</v>
      </c>
      <c r="S958" s="3">
        <f t="shared" si="649"/>
        <v>0.68076881530515443</v>
      </c>
      <c r="T958" s="3">
        <f>P958/VLOOKUP(C958,Sheet3!A$82:C$95,3,FALSE)</f>
        <v>0.97169019777290389</v>
      </c>
      <c r="V958" s="4">
        <f t="shared" si="650"/>
        <v>0.29237529329601586</v>
      </c>
      <c r="W958" s="4">
        <f t="shared" si="651"/>
        <v>0.12805731059938866</v>
      </c>
      <c r="X958" s="4">
        <f t="shared" si="652"/>
        <v>-5.4029757575440443E-2</v>
      </c>
      <c r="Y958" s="4">
        <f t="shared" si="653"/>
        <v>0.14045183546909645</v>
      </c>
      <c r="AA958">
        <v>730</v>
      </c>
      <c r="AB958">
        <v>6.5930445341424369</v>
      </c>
      <c r="AC958">
        <v>2.0094817300000001</v>
      </c>
      <c r="AD958" s="3">
        <f t="shared" si="654"/>
        <v>0.91092105330052009</v>
      </c>
      <c r="AE958" t="s">
        <v>1511</v>
      </c>
      <c r="AF958">
        <v>3.1581892691140263</v>
      </c>
      <c r="AG958" s="3">
        <f>AB958/VLOOKUP(C958,Sheet3!A$2:C$15,3,FALSE)</f>
        <v>1.0816385738587804</v>
      </c>
      <c r="AI958" s="4">
        <f t="shared" si="655"/>
        <v>2.3403308528195939</v>
      </c>
      <c r="AJ958" s="4">
        <f t="shared" si="656"/>
        <v>2.6741486494265287</v>
      </c>
      <c r="AK958" s="4">
        <f t="shared" si="657"/>
        <v>5.7713830297227993E-2</v>
      </c>
      <c r="AL958" s="4">
        <f t="shared" si="658"/>
        <v>2.4117843849590375</v>
      </c>
      <c r="AM958" s="3">
        <f t="shared" si="659"/>
        <v>9.629577323138272E-2</v>
      </c>
      <c r="AN958" s="3">
        <f t="shared" si="689"/>
        <v>0.94285714285712596</v>
      </c>
      <c r="AO958" s="3">
        <f t="shared" si="660"/>
        <v>1.0997875880136045</v>
      </c>
      <c r="AP958">
        <v>1391</v>
      </c>
      <c r="AQ958">
        <v>7.237778191923443</v>
      </c>
      <c r="AR958">
        <v>0.70412373900000003</v>
      </c>
      <c r="AT958" s="3">
        <f>AQ958/VLOOKUP(C958,Sheet3!A$34:C$47,3,FALSE)</f>
        <v>0.98983303853702664</v>
      </c>
      <c r="AV958" s="4">
        <f t="shared" si="661"/>
        <v>0.62271956812267593</v>
      </c>
      <c r="AW958" s="4">
        <f t="shared" si="662"/>
        <v>0.93870761078869736</v>
      </c>
      <c r="AX958" s="4">
        <f t="shared" si="663"/>
        <v>-6.8585552717152651E-2</v>
      </c>
      <c r="AZ958">
        <v>672</v>
      </c>
      <c r="BA958">
        <v>6.5102583405231496</v>
      </c>
      <c r="BB958">
        <v>1.44768265</v>
      </c>
      <c r="BC958" s="3">
        <f t="shared" si="664"/>
        <v>0.89948298606164456</v>
      </c>
      <c r="BD958" s="3">
        <f>BA958/VLOOKUP(C958,Sheet3!A$50:C$63,3,FALSE)</f>
        <v>1.0061448367149775</v>
      </c>
      <c r="BF958" s="4">
        <f t="shared" si="665"/>
        <v>0.76851925956040079</v>
      </c>
      <c r="BG958" s="4">
        <f t="shared" si="666"/>
        <v>1.1893026145781422</v>
      </c>
      <c r="BH958" s="4">
        <f t="shared" si="667"/>
        <v>-6.1398211286767097E-2</v>
      </c>
      <c r="BI958" s="4">
        <f t="shared" si="668"/>
        <v>1.1205255160988248</v>
      </c>
      <c r="BK958">
        <v>1187</v>
      </c>
      <c r="BL958">
        <v>7.0791843946096682</v>
      </c>
      <c r="BM958">
        <v>0</v>
      </c>
      <c r="BN958" s="3">
        <f t="shared" si="669"/>
        <v>0.97808805504833685</v>
      </c>
      <c r="BO958" s="3">
        <f>BL958/VLOOKUP(C958,Sheet3!A$18:C$31,3,FALSE)</f>
        <v>0.99328621301316666</v>
      </c>
      <c r="BQ958" s="4">
        <f t="shared" si="670"/>
        <v>0.55365859253086236</v>
      </c>
      <c r="BR958" s="4">
        <f t="shared" si="671"/>
        <v>0.57700753064729193</v>
      </c>
      <c r="BS958" s="4">
        <f t="shared" si="672"/>
        <v>-0.11006590972110734</v>
      </c>
      <c r="BT958" s="4">
        <f t="shared" si="673"/>
        <v>0.36302865398264567</v>
      </c>
      <c r="BV958">
        <v>848</v>
      </c>
      <c r="BW958">
        <v>6.7428806357919031</v>
      </c>
      <c r="BX958">
        <v>0.84178209100000001</v>
      </c>
      <c r="BY958" s="3">
        <f t="shared" si="674"/>
        <v>0.93162300045561075</v>
      </c>
      <c r="BZ958" s="3">
        <f>BW958/VLOOKUP(C958,Sheet3!A$98:C$111,3,FALSE)</f>
        <v>1.0177120109992974</v>
      </c>
      <c r="CB958" s="4">
        <f t="shared" si="675"/>
        <v>0.90577290581471204</v>
      </c>
      <c r="CC958" s="4">
        <f t="shared" si="676"/>
        <v>1.1957961438886906</v>
      </c>
      <c r="CD958" s="4">
        <f t="shared" si="677"/>
        <v>-5.5159573285559302E-2</v>
      </c>
      <c r="CE958" s="4">
        <f t="shared" si="678"/>
        <v>1.0172820434213175</v>
      </c>
      <c r="CG958">
        <v>4548</v>
      </c>
      <c r="CH958">
        <v>8.4224428548704271</v>
      </c>
      <c r="CI958">
        <v>3.258268282</v>
      </c>
      <c r="CJ958" s="3">
        <f t="shared" si="679"/>
        <v>1.1636779452938939</v>
      </c>
      <c r="CK958" s="3">
        <f>CH958/VLOOKUP(C958,Sheet3!A$114:C$127,3,FALSE)</f>
        <v>1.0287074493109527</v>
      </c>
      <c r="CM958" s="4">
        <f t="shared" si="680"/>
        <v>1.2884520579319196</v>
      </c>
      <c r="CN958" s="4">
        <f t="shared" si="681"/>
        <v>1.8600488584489208</v>
      </c>
      <c r="CO958" s="4">
        <f t="shared" si="682"/>
        <v>-6.2778674552863151E-2</v>
      </c>
      <c r="CP958" s="4">
        <f t="shared" si="683"/>
        <v>1.2950227777852508</v>
      </c>
      <c r="CR958">
        <v>1122</v>
      </c>
      <c r="CS958">
        <v>7.0228680860826413</v>
      </c>
      <c r="CT958">
        <v>3.7042261170000002</v>
      </c>
      <c r="CU958" s="3">
        <f t="shared" si="684"/>
        <v>0.97030717160127711</v>
      </c>
      <c r="CV958" s="3">
        <f>CS958/VLOOKUP(C958,Sheet3!A$130:C$143,3,FALSE)</f>
        <v>0.99789716497303138</v>
      </c>
      <c r="CX958" s="4">
        <f t="shared" si="685"/>
        <v>0.67686806757101226</v>
      </c>
      <c r="CY958" s="4">
        <f t="shared" si="686"/>
        <v>0.78060648588853143</v>
      </c>
      <c r="CZ958" s="4">
        <f t="shared" si="687"/>
        <v>-7.2199194984154211E-2</v>
      </c>
      <c r="DA958" s="4">
        <f t="shared" si="688"/>
        <v>0.64600040213424326</v>
      </c>
    </row>
    <row r="959" spans="1:105" x14ac:dyDescent="0.25">
      <c r="A959">
        <v>16224472</v>
      </c>
      <c r="B959" t="s">
        <v>1511</v>
      </c>
      <c r="C959">
        <v>9</v>
      </c>
      <c r="D959">
        <v>123</v>
      </c>
      <c r="E959" s="3">
        <v>0.58175097799999997</v>
      </c>
      <c r="F959">
        <v>4.8121843553724171</v>
      </c>
      <c r="G959" s="3">
        <f t="shared" si="644"/>
        <v>0.63402962336542223</v>
      </c>
      <c r="H959" s="3">
        <f>F959/VLOOKUP(C959,Sheet3!A$66:C$79,3,FALSE)</f>
        <v>0.97839368767586166</v>
      </c>
      <c r="J959" s="4">
        <f t="shared" si="645"/>
        <v>0.4820890005585613</v>
      </c>
      <c r="K959" s="4">
        <f t="shared" si="646"/>
        <v>0.59292298595319148</v>
      </c>
      <c r="L959" s="4">
        <f t="shared" si="647"/>
        <v>-0.46301843779973328</v>
      </c>
      <c r="M959" s="4">
        <f t="shared" si="648"/>
        <v>0.10262752680175748</v>
      </c>
      <c r="O959">
        <v>145</v>
      </c>
      <c r="P959">
        <v>4.9767337424205742</v>
      </c>
      <c r="Q959">
        <v>0</v>
      </c>
      <c r="R959">
        <v>9.3193532764372464E-2</v>
      </c>
      <c r="S959" s="3">
        <f t="shared" si="649"/>
        <v>0.65570983721231679</v>
      </c>
      <c r="T959" s="3">
        <f>P959/VLOOKUP(C959,Sheet3!A$82:C$95,3,FALSE)</f>
        <v>0.98144802428240374</v>
      </c>
      <c r="V959" s="4">
        <f t="shared" si="650"/>
        <v>0.40669526025649755</v>
      </c>
      <c r="W959" s="4">
        <f t="shared" si="651"/>
        <v>0.28932545819551098</v>
      </c>
      <c r="X959" s="4">
        <f t="shared" si="652"/>
        <v>-5.4029757575440443E-2</v>
      </c>
      <c r="Y959" s="4">
        <f t="shared" si="653"/>
        <v>7.0401322424009385E-2</v>
      </c>
      <c r="AA959">
        <v>408</v>
      </c>
      <c r="AB959">
        <v>6.0112671744041615</v>
      </c>
      <c r="AC959">
        <v>0.57768360299999999</v>
      </c>
      <c r="AD959" s="3">
        <f t="shared" si="654"/>
        <v>0.79201484836742853</v>
      </c>
      <c r="AE959" t="s">
        <v>1511</v>
      </c>
      <c r="AF959">
        <v>0.49248768830645784</v>
      </c>
      <c r="AG959" s="3">
        <f>AB959/VLOOKUP(C959,Sheet3!A$2:C$15,3,FALSE)</f>
        <v>0.98619361964500074</v>
      </c>
      <c r="AI959" s="4">
        <f t="shared" si="655"/>
        <v>0.54398038660971426</v>
      </c>
      <c r="AJ959" s="4">
        <f t="shared" si="656"/>
        <v>0.66689384972252075</v>
      </c>
      <c r="AK959" s="4">
        <f t="shared" si="657"/>
        <v>-0.17183238914308141</v>
      </c>
      <c r="AL959" s="4">
        <f t="shared" si="658"/>
        <v>0.13142242874970214</v>
      </c>
      <c r="AM959" s="3">
        <f t="shared" si="659"/>
        <v>0.58043329929393495</v>
      </c>
      <c r="AN959" s="3">
        <f t="shared" si="689"/>
        <v>0.94384236453200276</v>
      </c>
      <c r="AO959" s="3">
        <f t="shared" si="660"/>
        <v>1.1003592332286194</v>
      </c>
      <c r="AP959">
        <v>1978</v>
      </c>
      <c r="AQ959">
        <v>7.589841512182657</v>
      </c>
      <c r="AR959">
        <v>3.0461991940000002</v>
      </c>
      <c r="AT959" s="3">
        <f>AQ959/VLOOKUP(C959,Sheet3!A$34:C$47,3,FALSE)</f>
        <v>1.0379809503421276</v>
      </c>
      <c r="AV959" s="4">
        <f t="shared" si="661"/>
        <v>1.1412592568672906</v>
      </c>
      <c r="AW959" s="4">
        <f t="shared" si="662"/>
        <v>2.5038032836792898</v>
      </c>
      <c r="AX959" s="4">
        <f t="shared" si="663"/>
        <v>-6.1668214857938559E-2</v>
      </c>
      <c r="AZ959">
        <v>1949</v>
      </c>
      <c r="BA959">
        <v>7.5750716995075607</v>
      </c>
      <c r="BB959">
        <v>6.2586752189999997</v>
      </c>
      <c r="BC959" s="3">
        <f t="shared" si="664"/>
        <v>0.99805400249117338</v>
      </c>
      <c r="BD959" s="3">
        <f>BA959/VLOOKUP(C959,Sheet3!A$50:C$63,3,FALSE)</f>
        <v>1.1707091914869887</v>
      </c>
      <c r="BF959" s="4">
        <f t="shared" si="665"/>
        <v>2.0056263480178922</v>
      </c>
      <c r="BG959" s="4">
        <f t="shared" si="666"/>
        <v>2.795509506430796</v>
      </c>
      <c r="BH959" s="4">
        <f t="shared" si="667"/>
        <v>-5.7112841961435415E-2</v>
      </c>
      <c r="BI959" s="4">
        <f t="shared" si="668"/>
        <v>2.3479329129725048</v>
      </c>
      <c r="BK959">
        <v>1192</v>
      </c>
      <c r="BL959">
        <v>7.0833878476252954</v>
      </c>
      <c r="BM959">
        <v>0</v>
      </c>
      <c r="BN959" s="3">
        <f t="shared" si="669"/>
        <v>0.93327216862902351</v>
      </c>
      <c r="BO959" s="3">
        <f>BL959/VLOOKUP(C959,Sheet3!A$18:C$31,3,FALSE)</f>
        <v>0.9938760029797411</v>
      </c>
      <c r="BQ959" s="4">
        <f t="shared" si="670"/>
        <v>0.56574952599121653</v>
      </c>
      <c r="BR959" s="4">
        <f t="shared" si="671"/>
        <v>0.60728588995355293</v>
      </c>
      <c r="BS959" s="4">
        <f t="shared" si="672"/>
        <v>-0.11006590972110734</v>
      </c>
      <c r="BT959" s="4">
        <f t="shared" si="673"/>
        <v>8.1028414998295606E-2</v>
      </c>
      <c r="BV959">
        <v>695</v>
      </c>
      <c r="BW959">
        <v>6.543911845564792</v>
      </c>
      <c r="BX959">
        <v>0.61204137999999997</v>
      </c>
      <c r="BY959" s="3">
        <f t="shared" si="674"/>
        <v>0.86219347730265306</v>
      </c>
      <c r="BZ959" s="3">
        <f>BW959/VLOOKUP(C959,Sheet3!A$98:C$111,3,FALSE)</f>
        <v>0.98768138483734569</v>
      </c>
      <c r="CB959" s="4">
        <f t="shared" si="675"/>
        <v>0.59914657352347467</v>
      </c>
      <c r="CC959" s="4">
        <f t="shared" si="676"/>
        <v>0.69610722218842214</v>
      </c>
      <c r="CD959" s="4">
        <f t="shared" si="677"/>
        <v>-6.1360323338383149E-2</v>
      </c>
      <c r="CE959" s="4">
        <f t="shared" si="678"/>
        <v>0.18805223150293959</v>
      </c>
      <c r="CG959">
        <v>2795</v>
      </c>
      <c r="CH959">
        <v>7.9355873855891996</v>
      </c>
      <c r="CI959">
        <v>1.444964269</v>
      </c>
      <c r="CJ959" s="3">
        <f t="shared" si="679"/>
        <v>1.0455537672099708</v>
      </c>
      <c r="CK959" s="3">
        <f>CH959/VLOOKUP(C959,Sheet3!A$114:C$127,3,FALSE)</f>
        <v>0.96924348420992934</v>
      </c>
      <c r="CM959" s="4">
        <f t="shared" si="680"/>
        <v>0.31293804828479571</v>
      </c>
      <c r="CN959" s="4">
        <f t="shared" si="681"/>
        <v>0.21090349641970776</v>
      </c>
      <c r="CO959" s="4">
        <f t="shared" si="682"/>
        <v>-0.13783272023127865</v>
      </c>
      <c r="CP959" s="4">
        <f t="shared" si="683"/>
        <v>7.0401322424009385E-2</v>
      </c>
      <c r="CR959">
        <v>810</v>
      </c>
      <c r="CS959">
        <v>6.6970342476664841</v>
      </c>
      <c r="CT959">
        <v>2.2403670739999999</v>
      </c>
      <c r="CU959" s="3">
        <f t="shared" si="684"/>
        <v>0.88236812809818177</v>
      </c>
      <c r="CV959" s="3">
        <f>CS959/VLOOKUP(C959,Sheet3!A$130:C$143,3,FALSE)</f>
        <v>0.95159860722963341</v>
      </c>
      <c r="CX959" s="4">
        <f t="shared" si="685"/>
        <v>0.20777624162212469</v>
      </c>
      <c r="CY959" s="4">
        <f t="shared" si="686"/>
        <v>6.512982893049736E-2</v>
      </c>
      <c r="CZ959" s="4">
        <f t="shared" si="687"/>
        <v>-9.1958034985923601E-2</v>
      </c>
      <c r="DA959" s="4">
        <f t="shared" si="688"/>
        <v>5.0515790136901835E-2</v>
      </c>
    </row>
    <row r="960" spans="1:105" x14ac:dyDescent="0.25">
      <c r="A960">
        <v>16224491</v>
      </c>
      <c r="B960" t="s">
        <v>1511</v>
      </c>
      <c r="C960">
        <v>9</v>
      </c>
      <c r="D960">
        <v>118</v>
      </c>
      <c r="E960" s="3">
        <v>0.49969291500000002</v>
      </c>
      <c r="F960">
        <v>4.7706846244656651</v>
      </c>
      <c r="G960" s="3">
        <f t="shared" si="644"/>
        <v>0.64823773389082218</v>
      </c>
      <c r="H960" s="3">
        <f>F960/VLOOKUP(C960,Sheet3!A$66:C$79,3,FALSE)</f>
        <v>0.96995613172186279</v>
      </c>
      <c r="J960" s="4">
        <f t="shared" si="645"/>
        <v>0.40820007307076328</v>
      </c>
      <c r="K960" s="4">
        <f t="shared" si="646"/>
        <v>0.43800865584063581</v>
      </c>
      <c r="L960" s="4">
        <f t="shared" si="647"/>
        <v>-0.49469988295324863</v>
      </c>
      <c r="M960" s="4">
        <f t="shared" si="648"/>
        <v>0.1518544675669081</v>
      </c>
      <c r="O960">
        <v>147</v>
      </c>
      <c r="P960">
        <v>4.990432586778736</v>
      </c>
      <c r="Q960">
        <v>0</v>
      </c>
      <c r="R960">
        <v>0.13381013602290795</v>
      </c>
      <c r="S960" s="3">
        <f t="shared" si="649"/>
        <v>0.6780969537575946</v>
      </c>
      <c r="T960" s="3">
        <f>P960/VLOOKUP(C960,Sheet3!A$82:C$95,3,FALSE)</f>
        <v>0.98414953584121401</v>
      </c>
      <c r="V960" s="4">
        <f t="shared" si="650"/>
        <v>0.44323807628138695</v>
      </c>
      <c r="W960" s="4">
        <f t="shared" si="651"/>
        <v>0.33647223662121289</v>
      </c>
      <c r="X960" s="4">
        <f t="shared" si="652"/>
        <v>-5.4029757575440443E-2</v>
      </c>
      <c r="Y960" s="4">
        <f t="shared" si="653"/>
        <v>0.12917775889587838</v>
      </c>
      <c r="AA960">
        <v>316</v>
      </c>
      <c r="AB960">
        <v>5.7557422135869123</v>
      </c>
      <c r="AC960">
        <v>0.193160628</v>
      </c>
      <c r="AD960" s="3">
        <f t="shared" si="654"/>
        <v>0.78208676177441117</v>
      </c>
      <c r="AE960" t="s">
        <v>1511</v>
      </c>
      <c r="AF960">
        <v>0.12145401692650044</v>
      </c>
      <c r="AG960" s="3">
        <f>AB960/VLOOKUP(C960,Sheet3!A$2:C$15,3,FALSE)</f>
        <v>0.94427282678937652</v>
      </c>
      <c r="AI960" s="4">
        <f t="shared" si="655"/>
        <v>0.20497299213114933</v>
      </c>
      <c r="AJ960" s="4">
        <f t="shared" si="656"/>
        <v>7.8893942469663081E-2</v>
      </c>
      <c r="AK960" s="4">
        <f t="shared" si="657"/>
        <v>-0.23347920480426057</v>
      </c>
      <c r="AL960" s="4">
        <f t="shared" si="658"/>
        <v>9.1769656829708376E-2</v>
      </c>
      <c r="AM960" s="3">
        <f t="shared" si="659"/>
        <v>0.81466931859641045</v>
      </c>
      <c r="AN960" s="3">
        <f t="shared" si="689"/>
        <v>0.94482758620687957</v>
      </c>
      <c r="AO960" s="3">
        <f t="shared" si="660"/>
        <v>1.1009390426516119</v>
      </c>
      <c r="AP960">
        <v>1571</v>
      </c>
      <c r="AQ960">
        <v>7.3594676382556212</v>
      </c>
      <c r="AR960">
        <v>1.401044867</v>
      </c>
      <c r="AT960" s="3">
        <f>AQ960/VLOOKUP(C960,Sheet3!A$34:C$47,3,FALSE)</f>
        <v>1.0064751946278667</v>
      </c>
      <c r="AV960" s="4">
        <f t="shared" si="661"/>
        <v>0.77988095819936532</v>
      </c>
      <c r="AW960" s="4">
        <f t="shared" si="662"/>
        <v>1.6756198193154015</v>
      </c>
      <c r="AX960" s="4">
        <f t="shared" si="663"/>
        <v>-6.6527190808569059E-2</v>
      </c>
      <c r="AZ960">
        <v>275</v>
      </c>
      <c r="BA960">
        <v>5.6167710976665717</v>
      </c>
      <c r="BB960">
        <v>9.7598453000000002E-2</v>
      </c>
      <c r="BC960" s="3">
        <f t="shared" si="664"/>
        <v>0.76320345081344598</v>
      </c>
      <c r="BD960" s="3">
        <f>BA960/VLOOKUP(C960,Sheet3!A$50:C$63,3,FALSE)</f>
        <v>0.86805852292384045</v>
      </c>
      <c r="BF960" s="4">
        <f t="shared" si="665"/>
        <v>0.22063357228464181</v>
      </c>
      <c r="BG960" s="4">
        <f t="shared" si="666"/>
        <v>4.3288087015448673E-2</v>
      </c>
      <c r="BH960" s="4">
        <f t="shared" si="667"/>
        <v>-6.2600792525765239E-2</v>
      </c>
      <c r="BI960" s="4">
        <f t="shared" si="668"/>
        <v>1.8896633891289497E-2</v>
      </c>
      <c r="BK960">
        <v>1234</v>
      </c>
      <c r="BL960">
        <v>7.1180162044653335</v>
      </c>
      <c r="BM960">
        <v>4.9673665999999998E-2</v>
      </c>
      <c r="BN960" s="3">
        <f t="shared" si="669"/>
        <v>0.96719172558960831</v>
      </c>
      <c r="BO960" s="3">
        <f>BL960/VLOOKUP(C960,Sheet3!A$18:C$31,3,FALSE)</f>
        <v>0.99873473634663856</v>
      </c>
      <c r="BQ960" s="4">
        <f t="shared" si="670"/>
        <v>0.67231010168507588</v>
      </c>
      <c r="BR960" s="4">
        <f t="shared" si="671"/>
        <v>0.89677791765057335</v>
      </c>
      <c r="BS960" s="4">
        <f t="shared" si="672"/>
        <v>-0.10362657103893586</v>
      </c>
      <c r="BT960" s="4">
        <f t="shared" si="673"/>
        <v>0.21822953651178073</v>
      </c>
      <c r="BV960">
        <v>660</v>
      </c>
      <c r="BW960">
        <v>6.4922398350204711</v>
      </c>
      <c r="BX960">
        <v>0.56001243300000003</v>
      </c>
      <c r="BY960" s="3">
        <f t="shared" si="674"/>
        <v>0.88216161197215281</v>
      </c>
      <c r="BZ960" s="3">
        <f>BW960/VLOOKUP(C960,Sheet3!A$98:C$111,3,FALSE)</f>
        <v>0.97988245903636095</v>
      </c>
      <c r="CB960" s="4">
        <f t="shared" si="675"/>
        <v>0.53250666458384344</v>
      </c>
      <c r="CC960" s="4">
        <f t="shared" si="676"/>
        <v>0.60187559722530537</v>
      </c>
      <c r="CD960" s="4">
        <f t="shared" si="677"/>
        <v>-6.276459554792907E-2</v>
      </c>
      <c r="CE960" s="4">
        <f t="shared" si="678"/>
        <v>0.34617432242766349</v>
      </c>
      <c r="CG960">
        <v>2925</v>
      </c>
      <c r="CH960">
        <v>7.9810497596659573</v>
      </c>
      <c r="CI960">
        <v>1.577681111</v>
      </c>
      <c r="CJ960" s="3">
        <f t="shared" si="679"/>
        <v>1.084460201737862</v>
      </c>
      <c r="CK960" s="3">
        <f>CH960/VLOOKUP(C960,Sheet3!A$114:C$127,3,FALSE)</f>
        <v>0.97479620610807527</v>
      </c>
      <c r="CM960" s="4">
        <f t="shared" si="680"/>
        <v>0.36820640967671797</v>
      </c>
      <c r="CN960" s="4">
        <f t="shared" si="681"/>
        <v>0.28538586019143075</v>
      </c>
      <c r="CO960" s="4">
        <f t="shared" si="682"/>
        <v>-0.13233946821708203</v>
      </c>
      <c r="CP960" s="4">
        <f t="shared" si="683"/>
        <v>0.1856769334740323</v>
      </c>
      <c r="CR960">
        <v>978</v>
      </c>
      <c r="CS960">
        <v>6.8855096700348177</v>
      </c>
      <c r="CT960">
        <v>3.0254961929999999</v>
      </c>
      <c r="CU960" s="3">
        <f t="shared" si="684"/>
        <v>0.9355988786801509</v>
      </c>
      <c r="CV960" s="3">
        <f>CS960/VLOOKUP(C960,Sheet3!A$130:C$143,3,FALSE)</f>
        <v>0.97837955873592397</v>
      </c>
      <c r="CX960" s="4">
        <f t="shared" si="685"/>
        <v>0.43246885906770788</v>
      </c>
      <c r="CY960" s="4">
        <f t="shared" si="686"/>
        <v>0.35456598006391188</v>
      </c>
      <c r="CZ960" s="4">
        <f t="shared" si="687"/>
        <v>-8.1360538787615677E-2</v>
      </c>
      <c r="DA960" s="4">
        <f t="shared" si="688"/>
        <v>0.23803216380796036</v>
      </c>
    </row>
    <row r="961" spans="1:105" x14ac:dyDescent="0.25">
      <c r="A961">
        <v>16224542</v>
      </c>
      <c r="B961" t="s">
        <v>1511</v>
      </c>
      <c r="C961">
        <v>9</v>
      </c>
      <c r="D961">
        <v>143</v>
      </c>
      <c r="E961" s="3">
        <v>0.91196595700000005</v>
      </c>
      <c r="F961">
        <v>4.962844630259907</v>
      </c>
      <c r="G961" s="3">
        <f t="shared" si="644"/>
        <v>0.69003323188231558</v>
      </c>
      <c r="H961" s="3">
        <f>F961/VLOOKUP(C961,Sheet3!A$66:C$79,3,FALSE)</f>
        <v>1.0090253200173915</v>
      </c>
      <c r="J961" s="4">
        <f t="shared" si="645"/>
        <v>0.82502899945725305</v>
      </c>
      <c r="K961" s="4">
        <f t="shared" si="646"/>
        <v>1.1669016778889756</v>
      </c>
      <c r="L961" s="4">
        <f t="shared" si="647"/>
        <v>-0.33552715463286464</v>
      </c>
      <c r="M961" s="4">
        <f t="shared" si="648"/>
        <v>0.43192035697338044</v>
      </c>
      <c r="O961">
        <v>163</v>
      </c>
      <c r="P961">
        <v>5.0937502008067623</v>
      </c>
      <c r="Q961">
        <v>3.3035598949999998</v>
      </c>
      <c r="R961">
        <v>0.99410365093264441</v>
      </c>
      <c r="S961" s="3">
        <f t="shared" si="649"/>
        <v>0.70823432432939359</v>
      </c>
      <c r="T961" s="3">
        <f>P961/VLOOKUP(C961,Sheet3!A$82:C$95,3,FALSE)</f>
        <v>1.004524519396605</v>
      </c>
      <c r="V961" s="4">
        <f t="shared" si="650"/>
        <v>0.79455208368662511</v>
      </c>
      <c r="W961" s="4">
        <f t="shared" si="651"/>
        <v>1.0477131606238572</v>
      </c>
      <c r="X961" s="4">
        <f t="shared" si="652"/>
        <v>-4.980792522195919E-2</v>
      </c>
      <c r="Y961" s="4">
        <f t="shared" si="653"/>
        <v>0.32549818958923626</v>
      </c>
      <c r="AA961">
        <v>357</v>
      </c>
      <c r="AB961">
        <v>5.8777357817796387</v>
      </c>
      <c r="AC961">
        <v>0.36190945200000002</v>
      </c>
      <c r="AD961" s="3">
        <f t="shared" si="654"/>
        <v>0.81723957121730939</v>
      </c>
      <c r="AE961" t="s">
        <v>1511</v>
      </c>
      <c r="AF961">
        <v>0.25297950549333825</v>
      </c>
      <c r="AG961" s="3">
        <f>AB961/VLOOKUP(C961,Sheet3!A$2:C$15,3,FALSE)</f>
        <v>0.96428678975240512</v>
      </c>
      <c r="AI961" s="4">
        <f t="shared" si="655"/>
        <v>0.33824167257120746</v>
      </c>
      <c r="AJ961" s="4">
        <f t="shared" si="656"/>
        <v>0.28015709010863155</v>
      </c>
      <c r="AK961" s="4">
        <f t="shared" si="657"/>
        <v>-0.20642535283047725</v>
      </c>
      <c r="AL961" s="4">
        <f t="shared" si="658"/>
        <v>0.35176092913630336</v>
      </c>
      <c r="AM961" s="3">
        <f t="shared" si="659"/>
        <v>0.71302294898491581</v>
      </c>
      <c r="AN961" s="3">
        <f t="shared" si="689"/>
        <v>0.94581280788175637</v>
      </c>
      <c r="AO961" s="3">
        <f t="shared" si="660"/>
        <v>1.1015272957833855</v>
      </c>
      <c r="AP961">
        <v>1329</v>
      </c>
      <c r="AQ961">
        <v>7.1921820587132457</v>
      </c>
      <c r="AR961">
        <v>0.47186620499999998</v>
      </c>
      <c r="AT961" s="3">
        <f>AQ961/VLOOKUP(C961,Sheet3!A$34:C$47,3,FALSE)</f>
        <v>0.98359734605181737</v>
      </c>
      <c r="AV961" s="4">
        <f t="shared" si="661"/>
        <v>0.56961774304756729</v>
      </c>
      <c r="AW961" s="4">
        <f t="shared" si="662"/>
        <v>0.67074000830999914</v>
      </c>
      <c r="AX961" s="4">
        <f t="shared" si="663"/>
        <v>-6.9271527129119617E-2</v>
      </c>
      <c r="AZ961">
        <v>455</v>
      </c>
      <c r="BA961">
        <v>6.1202974189509503</v>
      </c>
      <c r="BB961">
        <v>0.68792326999999998</v>
      </c>
      <c r="BC961" s="3">
        <f t="shared" si="664"/>
        <v>0.85096530774499524</v>
      </c>
      <c r="BD961" s="3">
        <f>BA961/VLOOKUP(C961,Sheet3!A$50:C$63,3,FALSE)</f>
        <v>0.94587731010727705</v>
      </c>
      <c r="BF961" s="4">
        <f t="shared" si="665"/>
        <v>0.47664425030618168</v>
      </c>
      <c r="BG961" s="4">
        <f t="shared" si="666"/>
        <v>0.51576390540657324</v>
      </c>
      <c r="BH961" s="4">
        <f t="shared" si="667"/>
        <v>-6.207496343198228E-2</v>
      </c>
      <c r="BI961" s="4">
        <f t="shared" si="668"/>
        <v>0.5273822933604384</v>
      </c>
      <c r="BK961">
        <v>1187</v>
      </c>
      <c r="BL961">
        <v>7.0791843946096682</v>
      </c>
      <c r="BM961">
        <v>0</v>
      </c>
      <c r="BN961" s="3">
        <f t="shared" si="669"/>
        <v>0.98428882039120769</v>
      </c>
      <c r="BO961" s="3">
        <f>BL961/VLOOKUP(C961,Sheet3!A$18:C$31,3,FALSE)</f>
        <v>0.99328621301316666</v>
      </c>
      <c r="BQ961" s="4">
        <f t="shared" si="670"/>
        <v>0.55365859253086236</v>
      </c>
      <c r="BR961" s="4">
        <f t="shared" si="671"/>
        <v>0.57700753064729193</v>
      </c>
      <c r="BS961" s="4">
        <f t="shared" si="672"/>
        <v>-0.11006590972110734</v>
      </c>
      <c r="BT961" s="4">
        <f t="shared" si="673"/>
        <v>0.50918493430853073</v>
      </c>
      <c r="BV961">
        <v>1080</v>
      </c>
      <c r="BW961">
        <v>6.9847163201182658</v>
      </c>
      <c r="BX961">
        <v>1.1957856440000001</v>
      </c>
      <c r="BY961" s="3">
        <f t="shared" si="674"/>
        <v>0.97115399236263245</v>
      </c>
      <c r="BZ961" s="3">
        <f>BW961/VLOOKUP(C961,Sheet3!A$98:C$111,3,FALSE)</f>
        <v>1.054212594936784</v>
      </c>
      <c r="CB961" s="4">
        <f t="shared" si="675"/>
        <v>1.3907889390231545</v>
      </c>
      <c r="CC961" s="4">
        <f t="shared" si="676"/>
        <v>1.8288936906691253</v>
      </c>
      <c r="CD961" s="4">
        <f t="shared" si="677"/>
        <v>-4.5604943022555612E-2</v>
      </c>
      <c r="CE961" s="4">
        <f t="shared" si="678"/>
        <v>1.7186372043990923</v>
      </c>
      <c r="CG961">
        <v>3288</v>
      </c>
      <c r="CH961">
        <v>8.0980347561760713</v>
      </c>
      <c r="CI961">
        <v>1.950052541</v>
      </c>
      <c r="CJ961" s="3">
        <f t="shared" si="679"/>
        <v>1.1259496339313875</v>
      </c>
      <c r="CK961" s="3">
        <f>CH961/VLOOKUP(C961,Sheet3!A$114:C$127,3,FALSE)</f>
        <v>0.98908461856052421</v>
      </c>
      <c r="CM961" s="4">
        <f t="shared" si="680"/>
        <v>0.54141791195912004</v>
      </c>
      <c r="CN961" s="4">
        <f t="shared" si="681"/>
        <v>0.55445670512539524</v>
      </c>
      <c r="CO961" s="4">
        <f t="shared" si="682"/>
        <v>-0.11692672875574997</v>
      </c>
      <c r="CP961" s="4">
        <f t="shared" si="683"/>
        <v>0.56480162496778819</v>
      </c>
      <c r="CR961">
        <v>947</v>
      </c>
      <c r="CS961">
        <v>6.8532990931860782</v>
      </c>
      <c r="CT961">
        <v>2.8800288360000001</v>
      </c>
      <c r="CU961" s="3">
        <f t="shared" si="684"/>
        <v>0.95288175928241214</v>
      </c>
      <c r="CV961" s="3">
        <f>CS961/VLOOKUP(C961,Sheet3!A$130:C$143,3,FALSE)</f>
        <v>0.97380267605416015</v>
      </c>
      <c r="CX961" s="4">
        <f t="shared" si="685"/>
        <v>0.38555501308167223</v>
      </c>
      <c r="CY961" s="4">
        <f t="shared" si="686"/>
        <v>0.29064211408025775</v>
      </c>
      <c r="CZ961" s="4">
        <f t="shared" si="687"/>
        <v>-8.3324024443005573E-2</v>
      </c>
      <c r="DA961" s="4">
        <f t="shared" si="688"/>
        <v>0.40941378056358063</v>
      </c>
    </row>
    <row r="962" spans="1:105" x14ac:dyDescent="0.25">
      <c r="A962">
        <v>16224560</v>
      </c>
      <c r="B962" t="s">
        <v>1511</v>
      </c>
      <c r="C962">
        <v>9</v>
      </c>
      <c r="D962">
        <v>115</v>
      </c>
      <c r="E962" s="3">
        <v>0.45057894500000001</v>
      </c>
      <c r="F962">
        <v>4.7449321283632502</v>
      </c>
      <c r="G962" s="3">
        <f t="shared" si="644"/>
        <v>0.65518892122211114</v>
      </c>
      <c r="H962" s="3">
        <f>F962/VLOOKUP(C962,Sheet3!A$66:C$79,3,FALSE)</f>
        <v>0.9647202392938492</v>
      </c>
      <c r="J962" s="4">
        <f t="shared" si="645"/>
        <v>0.36651023536405269</v>
      </c>
      <c r="K962" s="4">
        <f t="shared" si="646"/>
        <v>0.36444608866361899</v>
      </c>
      <c r="L962" s="4">
        <f t="shared" si="647"/>
        <v>-0.51366208471551056</v>
      </c>
      <c r="M962" s="4">
        <f t="shared" si="648"/>
        <v>0.17976325568398469</v>
      </c>
      <c r="O962">
        <v>166</v>
      </c>
      <c r="P962">
        <v>5.1119877883565437</v>
      </c>
      <c r="Q962">
        <v>4.7754983549999999</v>
      </c>
      <c r="R962">
        <v>1.2828302998355063</v>
      </c>
      <c r="S962" s="3">
        <f t="shared" si="649"/>
        <v>0.70587263921713173</v>
      </c>
      <c r="T962" s="3">
        <f>P962/VLOOKUP(C962,Sheet3!A$82:C$95,3,FALSE)</f>
        <v>1.0081211040633395</v>
      </c>
      <c r="V962" s="4">
        <f t="shared" si="650"/>
        <v>0.87138272718234622</v>
      </c>
      <c r="W962" s="4">
        <f t="shared" si="651"/>
        <v>1.2666520806560351</v>
      </c>
      <c r="X962" s="4">
        <f t="shared" si="652"/>
        <v>-4.7926840086446182E-2</v>
      </c>
      <c r="Y962" s="4">
        <f t="shared" si="653"/>
        <v>0.30524091350141053</v>
      </c>
      <c r="AA962">
        <v>453</v>
      </c>
      <c r="AB962">
        <v>6.1158921254830343</v>
      </c>
      <c r="AC962">
        <v>0.77172387799999997</v>
      </c>
      <c r="AD962" s="3">
        <f t="shared" si="654"/>
        <v>0.84449358928728413</v>
      </c>
      <c r="AE962" t="s">
        <v>1511</v>
      </c>
      <c r="AF962">
        <v>0.7654492440352213</v>
      </c>
      <c r="AG962" s="3">
        <f>AB962/VLOOKUP(C962,Sheet3!A$2:C$15,3,FALSE)</f>
        <v>1.0033581302575043</v>
      </c>
      <c r="AI962" s="4">
        <f t="shared" si="655"/>
        <v>0.75459335604854927</v>
      </c>
      <c r="AJ962" s="4">
        <f t="shared" si="656"/>
        <v>1.0477131606238572</v>
      </c>
      <c r="AK962" s="4">
        <f t="shared" si="657"/>
        <v>-0.14072380567347334</v>
      </c>
      <c r="AL962" s="4">
        <f t="shared" si="658"/>
        <v>0.79359368141534259</v>
      </c>
      <c r="AM962" s="3">
        <f t="shared" si="659"/>
        <v>0.47020178056971762</v>
      </c>
      <c r="AN962" s="3">
        <f t="shared" si="689"/>
        <v>0.94679802955663317</v>
      </c>
      <c r="AO962" s="3">
        <f t="shared" si="660"/>
        <v>1.1021242869897074</v>
      </c>
      <c r="AP962">
        <v>1397</v>
      </c>
      <c r="AQ962">
        <v>7.2420823592569619</v>
      </c>
      <c r="AR962">
        <v>0.726866605</v>
      </c>
      <c r="AT962" s="3">
        <f>AQ962/VLOOKUP(C962,Sheet3!A$34:C$47,3,FALSE)</f>
        <v>0.99042167318665753</v>
      </c>
      <c r="AV962" s="4">
        <f t="shared" si="661"/>
        <v>0.62789294745421231</v>
      </c>
      <c r="AW962" s="4">
        <f t="shared" si="662"/>
        <v>0.96163855185261427</v>
      </c>
      <c r="AX962" s="4">
        <f t="shared" si="663"/>
        <v>-6.8518381487603669E-2</v>
      </c>
      <c r="AZ962">
        <v>819</v>
      </c>
      <c r="BA962">
        <v>6.7080840838530698</v>
      </c>
      <c r="BB962">
        <v>1.9776353470000001</v>
      </c>
      <c r="BC962" s="3">
        <f t="shared" si="664"/>
        <v>0.92626453982239987</v>
      </c>
      <c r="BD962" s="3">
        <f>BA962/VLOOKUP(C962,Sheet3!A$50:C$63,3,FALSE)</f>
        <v>1.0367183316225095</v>
      </c>
      <c r="BF962" s="4">
        <f t="shared" si="665"/>
        <v>0.94957112516607811</v>
      </c>
      <c r="BG962" s="4">
        <f t="shared" si="666"/>
        <v>1.5199665096036081</v>
      </c>
      <c r="BH962" s="4">
        <f t="shared" si="667"/>
        <v>-6.0926158378967109E-2</v>
      </c>
      <c r="BI962" s="4">
        <f t="shared" si="668"/>
        <v>1.4845645825526923</v>
      </c>
      <c r="BK962">
        <v>1210</v>
      </c>
      <c r="BL962">
        <v>7.0983756385907864</v>
      </c>
      <c r="BM962">
        <v>6.1769240000000003E-3</v>
      </c>
      <c r="BN962" s="3">
        <f t="shared" si="669"/>
        <v>0.980156712732977</v>
      </c>
      <c r="BO962" s="3">
        <f>BL962/VLOOKUP(C962,Sheet3!A$18:C$31,3,FALSE)</f>
        <v>0.99597895231679767</v>
      </c>
      <c r="BQ962" s="4">
        <f t="shared" si="670"/>
        <v>0.61033523817745294</v>
      </c>
      <c r="BR962" s="4">
        <f t="shared" si="671"/>
        <v>0.7282385003712154</v>
      </c>
      <c r="BS962" s="4">
        <f t="shared" si="672"/>
        <v>-0.10926517748503616</v>
      </c>
      <c r="BT962" s="4">
        <f t="shared" si="673"/>
        <v>0.40941378056358063</v>
      </c>
      <c r="BV962">
        <v>1614</v>
      </c>
      <c r="BW962">
        <v>7.3864708488298945</v>
      </c>
      <c r="BX962">
        <v>2.0284581949999998</v>
      </c>
      <c r="BY962" s="3">
        <f t="shared" si="674"/>
        <v>1.0199374271667005</v>
      </c>
      <c r="BZ962" s="3">
        <f>BW962/VLOOKUP(C962,Sheet3!A$98:C$111,3,FALSE)</f>
        <v>1.114849944376556</v>
      </c>
      <c r="CB962" s="4">
        <f t="shared" si="675"/>
        <v>2.4795498585048277</v>
      </c>
      <c r="CC962" s="4">
        <f t="shared" si="676"/>
        <v>2.8451064475701684</v>
      </c>
      <c r="CD962" s="4">
        <f t="shared" si="677"/>
        <v>-2.3130935946821342E-2</v>
      </c>
      <c r="CE962" s="4">
        <f t="shared" si="678"/>
        <v>2.565935064786296</v>
      </c>
      <c r="CG962">
        <v>4425</v>
      </c>
      <c r="CH962">
        <v>8.3950255574420307</v>
      </c>
      <c r="CI962">
        <v>3.1296797220000001</v>
      </c>
      <c r="CJ962" s="3">
        <f t="shared" si="679"/>
        <v>1.1592005090512891</v>
      </c>
      <c r="CK962" s="3">
        <f>CH962/VLOOKUP(C962,Sheet3!A$114:C$127,3,FALSE)</f>
        <v>1.02535873224744</v>
      </c>
      <c r="CM962" s="4">
        <f t="shared" si="680"/>
        <v>1.208909807272093</v>
      </c>
      <c r="CN962" s="4">
        <f t="shared" si="681"/>
        <v>1.7077081338669022</v>
      </c>
      <c r="CO962" s="4">
        <f t="shared" si="682"/>
        <v>-6.8101053804643721E-2</v>
      </c>
      <c r="CP962" s="4">
        <f t="shared" si="683"/>
        <v>1.199058789523507</v>
      </c>
      <c r="CR962">
        <v>2332</v>
      </c>
      <c r="CS962">
        <v>7.754481547470383</v>
      </c>
      <c r="CT962">
        <v>9.5352076140000008</v>
      </c>
      <c r="CU962" s="3">
        <f t="shared" si="684"/>
        <v>1.0707530186478014</v>
      </c>
      <c r="CV962" s="3">
        <f>CS962/VLOOKUP(C962,Sheet3!A$130:C$143,3,FALSE)</f>
        <v>1.1018539800557094</v>
      </c>
      <c r="CX962" s="4">
        <f t="shared" si="685"/>
        <v>3.3949578832899299</v>
      </c>
      <c r="CY962" s="4">
        <f t="shared" si="686"/>
        <v>3.9269116179218968</v>
      </c>
      <c r="CZ962" s="4">
        <f t="shared" si="687"/>
        <v>6.5060813219475939E-3</v>
      </c>
      <c r="DA962" s="4">
        <f t="shared" si="688"/>
        <v>3.9269116179218968</v>
      </c>
    </row>
    <row r="963" spans="1:105" x14ac:dyDescent="0.25">
      <c r="A963">
        <v>16224565</v>
      </c>
      <c r="B963" t="s">
        <v>1511</v>
      </c>
      <c r="C963">
        <v>9</v>
      </c>
      <c r="D963">
        <v>230</v>
      </c>
      <c r="E963" s="3">
        <v>2.369383542</v>
      </c>
      <c r="F963">
        <v>5.4380793089231956</v>
      </c>
      <c r="G963" s="3">
        <f t="shared" ref="G963:G1016" si="690">F963/AQ963</f>
        <v>0.74245160062419513</v>
      </c>
      <c r="H963" s="3">
        <f>F963/VLOOKUP(C963,Sheet3!A$66:C$79,3,FALSE)</f>
        <v>1.1056480957532651</v>
      </c>
      <c r="J963" s="4">
        <f t="shared" ref="J963:J1016" si="691">-LN(1-_xlfn.GAMMA.DIST(H963,I$8,I$6,TRUE))</f>
        <v>2.7669663324669318</v>
      </c>
      <c r="K963" s="4">
        <f t="shared" ref="K963:K1016" si="692">-LN(RANK(H963,H:H)/1015)</f>
        <v>2.6741486494265287</v>
      </c>
      <c r="L963" s="4">
        <f t="shared" ref="L963:L1016" si="693">(E963-AVERAGE(E:E))/STDEV(E:E)</f>
        <v>0.22716094202555112</v>
      </c>
      <c r="M963" s="4">
        <f t="shared" ref="M963:M1016" si="694">-LN(RANK(G963,G:G)/1015)</f>
        <v>1.0449081096962487</v>
      </c>
      <c r="O963">
        <v>148</v>
      </c>
      <c r="P963">
        <v>4.9972122737641147</v>
      </c>
      <c r="Q963">
        <v>0</v>
      </c>
      <c r="R963">
        <v>0.15846247227099131</v>
      </c>
      <c r="S963" s="3">
        <f t="shared" ref="S963:S1016" si="695">P963/AQ963</f>
        <v>0.68226078373426702</v>
      </c>
      <c r="T963" s="3">
        <f>P963/VLOOKUP(C963,Sheet3!A$82:C$95,3,FALSE)</f>
        <v>0.98548653933415487</v>
      </c>
      <c r="V963" s="4">
        <f t="shared" ref="V963:V1016" si="696">-LN(1-_xlfn.GAMMA.DIST(T963,U$8,U$6,TRUE))</f>
        <v>0.46214654688002604</v>
      </c>
      <c r="W963" s="4">
        <f t="shared" ref="W963:W1016" si="697">-LN(RANK(T963,T:T)/1015)</f>
        <v>0.37299314924207749</v>
      </c>
      <c r="X963" s="4">
        <f t="shared" ref="X963:X1016" si="698">(Q963-AVERAGE(Q:Q))/STDEV(Q:Q)</f>
        <v>-5.4029757575440443E-2</v>
      </c>
      <c r="Y963" s="4">
        <f t="shared" ref="Y963:Y1016" si="699">-LN(RANK(S963,S:S)/1015)</f>
        <v>0.14727780053949627</v>
      </c>
      <c r="AA963">
        <v>330</v>
      </c>
      <c r="AB963">
        <v>5.7990926544605257</v>
      </c>
      <c r="AC963">
        <v>0.250157407</v>
      </c>
      <c r="AD963" s="3">
        <f t="shared" ref="AD963:AD1016" si="700">AB963/AQ963</f>
        <v>0.7917401308229135</v>
      </c>
      <c r="AE963" t="s">
        <v>1511</v>
      </c>
      <c r="AF963">
        <v>0.16007436380777909</v>
      </c>
      <c r="AG963" s="3">
        <f>AB963/VLOOKUP(C963,Sheet3!A$2:C$15,3,FALSE)</f>
        <v>0.95138479286208621</v>
      </c>
      <c r="AI963" s="4">
        <f t="shared" ref="AI963:AI1016" si="701">-LN(1-_xlfn.GAMMA.DIST(AG963,AH$8,AH$6,TRUE))</f>
        <v>0.24688033786290869</v>
      </c>
      <c r="AJ963" s="4">
        <f t="shared" ref="AJ963:AJ1016" si="702">-LN(RANK(AG963,AG:AG)/1015)</f>
        <v>0.14727780053949627</v>
      </c>
      <c r="AK963" s="4">
        <f t="shared" ref="AK963:AK1016" si="703">(AC963-AVERAGE(AC:AC))/STDEV(AC:AC)</f>
        <v>-0.22434146751224579</v>
      </c>
      <c r="AL963" s="4">
        <f t="shared" ref="AL963:AL1016" si="704">-LN(RANK(AD963,AD:AD)/1015)</f>
        <v>0.12917775889587838</v>
      </c>
      <c r="AM963" s="3">
        <f t="shared" ref="AM963:AM1016" si="705">EXP(-AI963)</f>
        <v>0.78123417208894386</v>
      </c>
      <c r="AN963" s="3">
        <f t="shared" si="689"/>
        <v>0.94778325123150997</v>
      </c>
      <c r="AO963" s="3">
        <f t="shared" ref="AO963:AO1016" si="706">_xlfn.GAMMA.INV(AN963,AH$8,AH$6)</f>
        <v>1.1027303265861952</v>
      </c>
      <c r="AP963">
        <v>1517</v>
      </c>
      <c r="AQ963">
        <v>7.3244899793485319</v>
      </c>
      <c r="AR963">
        <v>1.189208509</v>
      </c>
      <c r="AT963" s="3">
        <f>AQ963/VLOOKUP(C963,Sheet3!A$34:C$47,3,FALSE)</f>
        <v>1.0016916766090982</v>
      </c>
      <c r="AV963" s="4">
        <f t="shared" ref="AV963:AV1016" si="707">-LN(1-_xlfn.GAMMA.DIST(AT963,AU$8,AU$6,TRUE))</f>
        <v>0.73237330400580924</v>
      </c>
      <c r="AW963" s="4">
        <f t="shared" ref="AW963:AW1016" si="708">-LN(RANK(AT963,AT:AT)/1015)</f>
        <v>1.4673227761181862</v>
      </c>
      <c r="AX963" s="4">
        <f t="shared" ref="AX963:AX1016" si="709">(AR963-AVERAGE(AR:AR))/STDEV(AR:AR)</f>
        <v>-6.7152851120248228E-2</v>
      </c>
      <c r="AZ963">
        <v>385</v>
      </c>
      <c r="BA963">
        <v>5.9532433342877846</v>
      </c>
      <c r="BB963">
        <v>0.45159822399999999</v>
      </c>
      <c r="BC963" s="3">
        <f t="shared" ref="BC963:BC1016" si="710">BA963/AQ963</f>
        <v>0.81278605760578693</v>
      </c>
      <c r="BD963" s="3">
        <f>BA963/VLOOKUP(C963,Sheet3!A$50:C$63,3,FALSE)</f>
        <v>0.9200595013592322</v>
      </c>
      <c r="BF963" s="4">
        <f t="shared" ref="BF963:BF1016" si="711">-LN(1-_xlfn.GAMMA.DIST(BD963,BE$8,BE$6,TRUE))</f>
        <v>0.37724724482052585</v>
      </c>
      <c r="BG963" s="4">
        <f t="shared" ref="BG963:BG1016" si="712">-LN(RANK(BD963,BD:BD)/1015)</f>
        <v>0.2620687416362017</v>
      </c>
      <c r="BH963" s="4">
        <f t="shared" ref="BH963:BH1016" si="713">(BB963-AVERAGE(BB:BB))/STDEV(BB:BB)</f>
        <v>-6.2285468871018226E-2</v>
      </c>
      <c r="BI963" s="4">
        <f t="shared" ref="BI963:BI1016" si="714">-LN(RANK(BC963,BC:BC)/1015)</f>
        <v>0.18449139687993055</v>
      </c>
      <c r="BK963">
        <v>1311</v>
      </c>
      <c r="BL963">
        <v>7.1785454837636999</v>
      </c>
      <c r="BM963">
        <v>0.19295900999999999</v>
      </c>
      <c r="BN963" s="3">
        <f t="shared" ref="BN963:BN1016" si="715">BL963/AQ963</f>
        <v>0.98007444941609256</v>
      </c>
      <c r="BO963" s="3">
        <f>BL963/VLOOKUP(C963,Sheet3!A$18:C$31,3,FALSE)</f>
        <v>1.0072276495495309</v>
      </c>
      <c r="BQ963" s="4">
        <f t="shared" ref="BQ963:BQ1016" si="716">-LN(1-_xlfn.GAMMA.DIST(BO963,BP$8,BP$6,TRUE))</f>
        <v>0.88962187453523722</v>
      </c>
      <c r="BR963" s="4">
        <f t="shared" ref="BR963:BR1016" si="717">-LN(RANK(BO963,BO:BO)/1015)</f>
        <v>1.4295824481353392</v>
      </c>
      <c r="BS963" s="4">
        <f t="shared" ref="BS963:BS1016" si="718">(BM963-AVERAGE(BM:BM))/STDEV(BM:BM)</f>
        <v>-8.5052084142650669E-2</v>
      </c>
      <c r="BT963" s="4">
        <f t="shared" ref="BT963:BT1016" si="719">-LN(RANK(BN963,BN:BN)/1015)</f>
        <v>0.40793120060335791</v>
      </c>
      <c r="BV963">
        <v>562</v>
      </c>
      <c r="BW963">
        <v>6.3315018498936908</v>
      </c>
      <c r="BX963">
        <v>0.415619866</v>
      </c>
      <c r="BY963" s="3">
        <f t="shared" ref="BY963:BY1016" si="720">BW963/AQ963</f>
        <v>0.86442904116811126</v>
      </c>
      <c r="BZ963" s="3">
        <f>BW963/VLOOKUP(C963,Sheet3!A$98:C$111,3,FALSE)</f>
        <v>0.95562205952416657</v>
      </c>
      <c r="CB963" s="4">
        <f t="shared" ref="CB963:CB1016" si="721">-LN(1-_xlfn.GAMMA.DIST(BZ963,CA$8,CA$6,TRUE))</f>
        <v>0.35730094825471459</v>
      </c>
      <c r="CC963" s="4">
        <f t="shared" ref="CC963:CC1016" si="722">-LN(RANK(BZ963,BZ:BZ)/1015)</f>
        <v>0.32413486286137205</v>
      </c>
      <c r="CD963" s="4">
        <f t="shared" ref="CD963:CD1016" si="723">(BX963-AVERAGE(BX:BX))/STDEV(BX:BX)</f>
        <v>-6.6661781264624353E-2</v>
      </c>
      <c r="CE963" s="4">
        <f t="shared" ref="CE963:CE1016" si="724">-LN(RANK(BY963,BY:BY)/1015)</f>
        <v>0.1964104891171409</v>
      </c>
      <c r="CG963">
        <v>4743</v>
      </c>
      <c r="CH963">
        <v>8.4644251258775824</v>
      </c>
      <c r="CI963">
        <v>3.4624617999999998</v>
      </c>
      <c r="CJ963" s="3">
        <f t="shared" ref="CJ963:CJ1016" si="725">CH963/AQ963</f>
        <v>1.1556333819478364</v>
      </c>
      <c r="CK963" s="3">
        <f>CH963/VLOOKUP(C963,Sheet3!A$114:C$127,3,FALSE)</f>
        <v>1.0338351154368295</v>
      </c>
      <c r="CM963" s="4">
        <f t="shared" ref="CM963:CM1016" si="726">-LN(1-_xlfn.GAMMA.DIST(CK963,CL$8,CL$6,TRUE))</f>
        <v>1.4164017547492862</v>
      </c>
      <c r="CN963" s="4">
        <f t="shared" ref="CN963:CN1016" si="727">-LN(RANK(CK963,CK:CK)/1015)</f>
        <v>2.0628314871142157</v>
      </c>
      <c r="CO963" s="4">
        <f t="shared" ref="CO963:CO1016" si="728">(CI963-AVERAGE(CI:CI))/STDEV(CI:CI)</f>
        <v>-5.4326948026403213E-2</v>
      </c>
      <c r="CP963" s="4">
        <f t="shared" ref="CP963:CP1016" si="729">-LN(RANK(CJ963,CJ:CJ)/1015)</f>
        <v>1.117508922559399</v>
      </c>
      <c r="CR963">
        <v>1081</v>
      </c>
      <c r="CS963">
        <v>6.9856418176392081</v>
      </c>
      <c r="CT963">
        <v>3.51050167</v>
      </c>
      <c r="CU963" s="3">
        <f t="shared" ref="CU963:CU1016" si="730">CS963/AQ963</f>
        <v>0.95373764416843909</v>
      </c>
      <c r="CV963" s="3">
        <f>CS963/VLOOKUP(C963,Sheet3!A$130:C$143,3,FALSE)</f>
        <v>0.99260758993233766</v>
      </c>
      <c r="CX963" s="4">
        <f t="shared" ref="CX963:CX1016" si="731">-LN(1-_xlfn.GAMMA.DIST(CV963,CW$8,CW$6,TRUE))</f>
        <v>0.60325720000670346</v>
      </c>
      <c r="CY963" s="4">
        <f t="shared" ref="CY963:CY1016" si="732">-LN(RANK(CV963,CV:CV)/1015)</f>
        <v>0.63850973040508574</v>
      </c>
      <c r="CZ963" s="4">
        <f t="shared" ref="CZ963:CZ1016" si="733">(CT963-AVERAGE(CT:CT))/STDEV(CT:CT)</f>
        <v>-7.4814043982770709E-2</v>
      </c>
      <c r="DA963" s="4">
        <f t="shared" ref="DA963:DA1016" si="734">-LN(RANK(CU963,CU:CU)/1015)</f>
        <v>0.41835571793924203</v>
      </c>
    </row>
    <row r="964" spans="1:105" x14ac:dyDescent="0.25">
      <c r="A964">
        <v>16224594</v>
      </c>
      <c r="B964" t="s">
        <v>1511</v>
      </c>
      <c r="C964">
        <v>9</v>
      </c>
      <c r="D964">
        <v>110</v>
      </c>
      <c r="E964" s="3">
        <v>0.36895517500000002</v>
      </c>
      <c r="F964">
        <v>4.7004803657924166</v>
      </c>
      <c r="G964" s="3">
        <f t="shared" si="690"/>
        <v>0.64988992090430509</v>
      </c>
      <c r="H964" s="3">
        <f>F964/VLOOKUP(C964,Sheet3!A$66:C$79,3,FALSE)</f>
        <v>0.95568248830726965</v>
      </c>
      <c r="J964" s="4">
        <f t="shared" si="691"/>
        <v>0.30171258180478644</v>
      </c>
      <c r="K964" s="4">
        <f t="shared" si="692"/>
        <v>0.24053529402607893</v>
      </c>
      <c r="L964" s="4">
        <f t="shared" si="693"/>
        <v>-0.54517585554968395</v>
      </c>
      <c r="M964" s="4">
        <f t="shared" si="694"/>
        <v>0.15875898291345253</v>
      </c>
      <c r="O964">
        <v>164</v>
      </c>
      <c r="P964">
        <v>5.0998664278241987</v>
      </c>
      <c r="Q964">
        <v>3.7955907720000002</v>
      </c>
      <c r="R964">
        <v>1.0855909773034313</v>
      </c>
      <c r="S964" s="3">
        <f t="shared" si="695"/>
        <v>0.7051091657612848</v>
      </c>
      <c r="T964" s="3">
        <f>P964/VLOOKUP(C964,Sheet3!A$82:C$95,3,FALSE)</f>
        <v>1.0057306837672562</v>
      </c>
      <c r="V964" s="4">
        <f t="shared" si="696"/>
        <v>0.8198003986766863</v>
      </c>
      <c r="W964" s="4">
        <f t="shared" si="697"/>
        <v>1.129630283091744</v>
      </c>
      <c r="X964" s="4">
        <f t="shared" si="698"/>
        <v>-4.9179127215731318E-2</v>
      </c>
      <c r="Y964" s="4">
        <f t="shared" si="699"/>
        <v>0.2972515234679316</v>
      </c>
      <c r="AA964">
        <v>511</v>
      </c>
      <c r="AB964">
        <v>6.2363695902037044</v>
      </c>
      <c r="AC964">
        <v>1.0255524920000001</v>
      </c>
      <c r="AD964" s="3">
        <f t="shared" si="700"/>
        <v>0.86224245700561375</v>
      </c>
      <c r="AE964" t="s">
        <v>1511</v>
      </c>
      <c r="AF964">
        <v>1.1851724314550998</v>
      </c>
      <c r="AG964" s="3">
        <f>AB964/VLOOKUP(C964,Sheet3!A$2:C$15,3,FALSE)</f>
        <v>1.0231233650360279</v>
      </c>
      <c r="AI964" s="4">
        <f t="shared" si="701"/>
        <v>1.0555449740112397</v>
      </c>
      <c r="AJ964" s="4">
        <f t="shared" si="702"/>
        <v>1.5021088922036019</v>
      </c>
      <c r="AK964" s="4">
        <f t="shared" si="703"/>
        <v>-0.10002994134250427</v>
      </c>
      <c r="AL964" s="4">
        <f t="shared" si="704"/>
        <v>1.2122168741010182</v>
      </c>
      <c r="AM964" s="3">
        <f t="shared" si="705"/>
        <v>0.34800272317900988</v>
      </c>
      <c r="AN964" s="3">
        <f t="shared" si="689"/>
        <v>0.94876847290638677</v>
      </c>
      <c r="AO964" s="3">
        <f t="shared" si="706"/>
        <v>1.1033457420246326</v>
      </c>
      <c r="AP964">
        <v>1384</v>
      </c>
      <c r="AQ964">
        <v>7.2327331361776146</v>
      </c>
      <c r="AR964">
        <v>0.67764421900000005</v>
      </c>
      <c r="AT964" s="3">
        <f>AQ964/VLOOKUP(C964,Sheet3!A$34:C$47,3,FALSE)</f>
        <v>0.9891430805518463</v>
      </c>
      <c r="AV964" s="4">
        <f t="shared" si="707"/>
        <v>0.61669114926234303</v>
      </c>
      <c r="AW964" s="4">
        <f t="shared" si="708"/>
        <v>0.90405067697965302</v>
      </c>
      <c r="AX964" s="4">
        <f t="shared" si="709"/>
        <v>-6.8663760183013234E-2</v>
      </c>
      <c r="AZ964">
        <v>789</v>
      </c>
      <c r="BA964">
        <v>6.6707663208458738</v>
      </c>
      <c r="BB964">
        <v>1.8687050190000001</v>
      </c>
      <c r="BC964" s="3">
        <f t="shared" si="710"/>
        <v>0.92230228811832926</v>
      </c>
      <c r="BD964" s="3">
        <f>BA964/VLOOKUP(C964,Sheet3!A$50:C$63,3,FALSE)</f>
        <v>1.0309509607128589</v>
      </c>
      <c r="BF964" s="4">
        <f t="shared" si="711"/>
        <v>0.91370067012264355</v>
      </c>
      <c r="BG964" s="4">
        <f t="shared" si="712"/>
        <v>1.4420049681338964</v>
      </c>
      <c r="BH964" s="4">
        <f t="shared" si="713"/>
        <v>-6.102318756359263E-2</v>
      </c>
      <c r="BI964" s="4">
        <f t="shared" si="714"/>
        <v>1.4132555548479104</v>
      </c>
      <c r="BK964">
        <v>1284</v>
      </c>
      <c r="BL964">
        <v>7.1577354842499066</v>
      </c>
      <c r="BM964">
        <v>0.14238040499999999</v>
      </c>
      <c r="BN964" s="3">
        <f t="shared" si="715"/>
        <v>0.98963080062326991</v>
      </c>
      <c r="BO964" s="3">
        <f>BL964/VLOOKUP(C964,Sheet3!A$18:C$31,3,FALSE)</f>
        <v>1.0043077813192867</v>
      </c>
      <c r="BQ964" s="4">
        <f t="shared" si="716"/>
        <v>0.81032798013173313</v>
      </c>
      <c r="BR964" s="4">
        <f t="shared" si="717"/>
        <v>1.199058789523507</v>
      </c>
      <c r="BS964" s="4">
        <f t="shared" si="718"/>
        <v>-9.160873264261786E-2</v>
      </c>
      <c r="BT964" s="4">
        <f t="shared" si="719"/>
        <v>0.68431926643637997</v>
      </c>
      <c r="BV964">
        <v>589</v>
      </c>
      <c r="BW964">
        <v>6.3784261836515865</v>
      </c>
      <c r="BX964">
        <v>0.455193864</v>
      </c>
      <c r="BY964" s="3">
        <f t="shared" si="720"/>
        <v>0.88188324711541677</v>
      </c>
      <c r="BZ964" s="3">
        <f>BW964/VLOOKUP(C964,Sheet3!A$98:C$111,3,FALSE)</f>
        <v>0.96270441210505908</v>
      </c>
      <c r="CB964" s="4">
        <f t="shared" si="721"/>
        <v>0.4035913225183631</v>
      </c>
      <c r="CC964" s="4">
        <f t="shared" si="722"/>
        <v>0.37299314924207749</v>
      </c>
      <c r="CD964" s="4">
        <f t="shared" si="723"/>
        <v>-6.5593670745070207E-2</v>
      </c>
      <c r="CE964" s="4">
        <f t="shared" si="724"/>
        <v>0.34478253375484108</v>
      </c>
      <c r="CG964">
        <v>3233</v>
      </c>
      <c r="CH964">
        <v>8.0811657777254329</v>
      </c>
      <c r="CI964">
        <v>1.8934766839999999</v>
      </c>
      <c r="CJ964" s="3">
        <f t="shared" si="725"/>
        <v>1.1173045687672367</v>
      </c>
      <c r="CK964" s="3">
        <f>CH964/VLOOKUP(C964,Sheet3!A$114:C$127,3,FALSE)</f>
        <v>0.98702426100233631</v>
      </c>
      <c r="CM964" s="4">
        <f t="shared" si="726"/>
        <v>0.5135496314923117</v>
      </c>
      <c r="CN964" s="4">
        <f t="shared" si="727"/>
        <v>0.49615543401819689</v>
      </c>
      <c r="CO964" s="4">
        <f t="shared" si="728"/>
        <v>-0.11926844692607946</v>
      </c>
      <c r="CP964" s="4">
        <f t="shared" si="729"/>
        <v>0.45805558778592648</v>
      </c>
      <c r="CR964">
        <v>1852</v>
      </c>
      <c r="CS964">
        <v>7.5240214152061249</v>
      </c>
      <c r="CT964">
        <v>7.2007346400000003</v>
      </c>
      <c r="CU964" s="3">
        <f t="shared" si="730"/>
        <v>1.0402736107560098</v>
      </c>
      <c r="CV964" s="3">
        <f>CS964/VLOOKUP(C964,Sheet3!A$130:C$143,3,FALSE)</f>
        <v>1.0691073144759358</v>
      </c>
      <c r="CX964" s="4">
        <f t="shared" si="731"/>
        <v>2.266395591401809</v>
      </c>
      <c r="CY964" s="4">
        <f t="shared" si="732"/>
        <v>3.2590822453462414</v>
      </c>
      <c r="CZ964" s="4">
        <f t="shared" si="733"/>
        <v>-2.5004109636869169E-2</v>
      </c>
      <c r="DA964" s="4">
        <f t="shared" si="734"/>
        <v>2.8282993292537872</v>
      </c>
    </row>
    <row r="965" spans="1:105" x14ac:dyDescent="0.25">
      <c r="A965">
        <v>16224602</v>
      </c>
      <c r="B965" t="s">
        <v>1511</v>
      </c>
      <c r="C965">
        <v>9</v>
      </c>
      <c r="D965">
        <v>137</v>
      </c>
      <c r="E965" s="3">
        <v>0.81261442900000003</v>
      </c>
      <c r="F965">
        <v>4.9199809258281251</v>
      </c>
      <c r="G965" s="3">
        <f t="shared" si="690"/>
        <v>0.69096543256541154</v>
      </c>
      <c r="H965" s="3">
        <f>F965/VLOOKUP(C965,Sheet3!A$66:C$79,3,FALSE)</f>
        <v>1.0003104465317907</v>
      </c>
      <c r="J965" s="4">
        <f t="shared" si="691"/>
        <v>0.71504664426640097</v>
      </c>
      <c r="K965" s="4">
        <f t="shared" si="692"/>
        <v>0.99571786550547692</v>
      </c>
      <c r="L965" s="4">
        <f t="shared" si="693"/>
        <v>-0.37388535942317214</v>
      </c>
      <c r="M965" s="4">
        <f t="shared" si="694"/>
        <v>0.43953654001868897</v>
      </c>
      <c r="O965">
        <v>142</v>
      </c>
      <c r="P965">
        <v>4.9558270576012609</v>
      </c>
      <c r="Q965">
        <v>0</v>
      </c>
      <c r="R965">
        <v>5.0764592735034565E-2</v>
      </c>
      <c r="S965" s="3">
        <f t="shared" si="695"/>
        <v>0.69599968743749774</v>
      </c>
      <c r="T965" s="3">
        <f>P965/VLOOKUP(C965,Sheet3!A$82:C$95,3,FALSE)</f>
        <v>0.97732507425690573</v>
      </c>
      <c r="V965" s="4">
        <f t="shared" si="696"/>
        <v>0.35509860027075563</v>
      </c>
      <c r="W965" s="4">
        <f t="shared" si="697"/>
        <v>0.2012181906852441</v>
      </c>
      <c r="X965" s="4">
        <f t="shared" si="698"/>
        <v>-5.4029757575440443E-2</v>
      </c>
      <c r="Y965" s="4">
        <f t="shared" si="699"/>
        <v>0.22437583736047481</v>
      </c>
      <c r="AA965">
        <v>378</v>
      </c>
      <c r="AB965">
        <v>5.934894195619588</v>
      </c>
      <c r="AC965">
        <v>0.45012382400000001</v>
      </c>
      <c r="AD965" s="3">
        <f t="shared" si="700"/>
        <v>0.83350053525176948</v>
      </c>
      <c r="AE965" t="s">
        <v>1511</v>
      </c>
      <c r="AF965">
        <v>0.34180401855898918</v>
      </c>
      <c r="AG965" s="3">
        <f>AB965/VLOOKUP(C965,Sheet3!A$2:C$15,3,FALSE)</f>
        <v>0.97366405770649067</v>
      </c>
      <c r="AI965" s="4">
        <f t="shared" si="701"/>
        <v>0.41810703436903851</v>
      </c>
      <c r="AJ965" s="4">
        <f t="shared" si="702"/>
        <v>0.4349598729912772</v>
      </c>
      <c r="AK965" s="4">
        <f t="shared" si="703"/>
        <v>-0.1922828035345589</v>
      </c>
      <c r="AL965" s="4">
        <f t="shared" si="704"/>
        <v>0.58758963997782876</v>
      </c>
      <c r="AM965" s="3">
        <f t="shared" si="705"/>
        <v>0.65829176481019047</v>
      </c>
      <c r="AN965" s="3">
        <f t="shared" ref="AN965:AN1016" si="735">AN964+AN$2</f>
        <v>0.94975369458126357</v>
      </c>
      <c r="AO965" s="3">
        <f t="shared" si="706"/>
        <v>1.1039708791923513</v>
      </c>
      <c r="AP965">
        <v>1237</v>
      </c>
      <c r="AQ965">
        <v>7.1204443723924875</v>
      </c>
      <c r="AR965">
        <v>0.14096473200000001</v>
      </c>
      <c r="AT965" s="3">
        <f>AQ965/VLOOKUP(C965,Sheet3!A$34:C$47,3,FALSE)</f>
        <v>0.97378655465346675</v>
      </c>
      <c r="AV965" s="4">
        <f t="shared" si="707"/>
        <v>0.4922671278147463</v>
      </c>
      <c r="AW965" s="4">
        <f t="shared" si="708"/>
        <v>0.35176092913630336</v>
      </c>
      <c r="AX965" s="4">
        <f t="shared" si="709"/>
        <v>-7.0248847173171161E-2</v>
      </c>
      <c r="AZ965">
        <v>283</v>
      </c>
      <c r="BA965">
        <v>5.6454468976432377</v>
      </c>
      <c r="BB965">
        <v>0.122103595</v>
      </c>
      <c r="BC965" s="3">
        <f t="shared" si="710"/>
        <v>0.79285036191447034</v>
      </c>
      <c r="BD965" s="3">
        <f>BA965/VLOOKUP(C965,Sheet3!A$50:C$63,3,FALSE)</f>
        <v>0.87249029914162957</v>
      </c>
      <c r="BF965" s="4">
        <f t="shared" si="711"/>
        <v>0.23183188451026379</v>
      </c>
      <c r="BG965" s="4">
        <f t="shared" si="712"/>
        <v>5.2590479677762106E-2</v>
      </c>
      <c r="BH965" s="4">
        <f t="shared" si="713"/>
        <v>-6.2578964684143465E-2</v>
      </c>
      <c r="BI965" s="4">
        <f t="shared" si="714"/>
        <v>7.9960609237465508E-2</v>
      </c>
      <c r="BK965">
        <v>1197</v>
      </c>
      <c r="BL965">
        <v>7.0875737055579728</v>
      </c>
      <c r="BM965">
        <v>0</v>
      </c>
      <c r="BN965" s="3">
        <f t="shared" si="715"/>
        <v>0.9953836214264995</v>
      </c>
      <c r="BO965" s="3">
        <f>BL965/VLOOKUP(C965,Sheet3!A$18:C$31,3,FALSE)</f>
        <v>0.99446332416568539</v>
      </c>
      <c r="BQ965" s="4">
        <f t="shared" si="716"/>
        <v>0.57796894520543673</v>
      </c>
      <c r="BR965" s="4">
        <f t="shared" si="717"/>
        <v>0.63292832056689063</v>
      </c>
      <c r="BS965" s="4">
        <f t="shared" si="718"/>
        <v>-0.11006590972110734</v>
      </c>
      <c r="BT965" s="4">
        <f t="shared" si="719"/>
        <v>0.90405067697965302</v>
      </c>
      <c r="BV965">
        <v>884</v>
      </c>
      <c r="BW965">
        <v>6.7844570626376433</v>
      </c>
      <c r="BX965">
        <v>0.89631170100000002</v>
      </c>
      <c r="BY965" s="3">
        <f t="shared" si="720"/>
        <v>0.95281371608525722</v>
      </c>
      <c r="BZ965" s="3">
        <f>BW965/VLOOKUP(C965,Sheet3!A$98:C$111,3,FALSE)</f>
        <v>1.0239871968228078</v>
      </c>
      <c r="CB965" s="4">
        <f t="shared" si="721"/>
        <v>0.9802189996769507</v>
      </c>
      <c r="CC965" s="4">
        <f t="shared" si="722"/>
        <v>1.3131720962909281</v>
      </c>
      <c r="CD965" s="4">
        <f t="shared" si="723"/>
        <v>-5.3687807656314923E-2</v>
      </c>
      <c r="CE965" s="4">
        <f t="shared" si="724"/>
        <v>1.3205250705961868</v>
      </c>
      <c r="CG965">
        <v>4244</v>
      </c>
      <c r="CH965">
        <v>8.3532614997338737</v>
      </c>
      <c r="CI965">
        <v>2.9407665409999999</v>
      </c>
      <c r="CJ965" s="3">
        <f t="shared" si="725"/>
        <v>1.1731376670985993</v>
      </c>
      <c r="CK965" s="3">
        <f>CH965/VLOOKUP(C965,Sheet3!A$114:C$127,3,FALSE)</f>
        <v>1.0202577184420463</v>
      </c>
      <c r="CM965" s="4">
        <f t="shared" si="726"/>
        <v>1.0937774110315706</v>
      </c>
      <c r="CN965" s="4">
        <f t="shared" si="727"/>
        <v>1.5427465379354282</v>
      </c>
      <c r="CO965" s="4">
        <f t="shared" si="728"/>
        <v>-7.5920315447687792E-2</v>
      </c>
      <c r="CP965" s="4">
        <f t="shared" si="729"/>
        <v>1.5109978396208479</v>
      </c>
      <c r="CR965">
        <v>703</v>
      </c>
      <c r="CS965">
        <v>6.5553568918106651</v>
      </c>
      <c r="CT965">
        <v>1.745072427</v>
      </c>
      <c r="CU965" s="3">
        <f t="shared" si="730"/>
        <v>0.92063873390082374</v>
      </c>
      <c r="CV965" s="3">
        <f>CS965/VLOOKUP(C965,Sheet3!A$130:C$143,3,FALSE)</f>
        <v>0.93146731186477083</v>
      </c>
      <c r="CX965" s="4">
        <f t="shared" si="731"/>
        <v>0.10720499509969848</v>
      </c>
      <c r="CY965" s="4">
        <f t="shared" si="732"/>
        <v>1.6890615164423733E-2</v>
      </c>
      <c r="CZ965" s="4">
        <f t="shared" si="733"/>
        <v>-9.8643410692419026E-2</v>
      </c>
      <c r="DA965" s="4">
        <f t="shared" si="734"/>
        <v>0.15070833563628547</v>
      </c>
    </row>
    <row r="966" spans="1:105" x14ac:dyDescent="0.25">
      <c r="A966">
        <v>16224635</v>
      </c>
      <c r="B966" t="s">
        <v>1511</v>
      </c>
      <c r="C966">
        <v>9</v>
      </c>
      <c r="D966">
        <v>107</v>
      </c>
      <c r="E966" s="3">
        <v>0.32014190599999998</v>
      </c>
      <c r="F966">
        <v>4.6728288344619058</v>
      </c>
      <c r="G966" s="3">
        <f t="shared" si="690"/>
        <v>0.61899293112382747</v>
      </c>
      <c r="H966" s="3">
        <f>F966/VLOOKUP(C966,Sheet3!A$66:C$79,3,FALSE)</f>
        <v>0.95006049178543239</v>
      </c>
      <c r="J966" s="4">
        <f t="shared" si="691"/>
        <v>0.2657791817818202</v>
      </c>
      <c r="K966" s="4">
        <f t="shared" si="692"/>
        <v>0.17623176290251352</v>
      </c>
      <c r="L966" s="4">
        <f t="shared" si="693"/>
        <v>-0.56402196095418622</v>
      </c>
      <c r="M966" s="4">
        <f t="shared" si="694"/>
        <v>7.4638616899524654E-2</v>
      </c>
      <c r="O966">
        <v>164</v>
      </c>
      <c r="P966">
        <v>5.0998664278241987</v>
      </c>
      <c r="Q966">
        <v>3.7955907720000002</v>
      </c>
      <c r="R966">
        <v>1.0855909773034313</v>
      </c>
      <c r="S966" s="3">
        <f t="shared" si="695"/>
        <v>0.67556107452894099</v>
      </c>
      <c r="T966" s="3">
        <f>P966/VLOOKUP(C966,Sheet3!A$82:C$95,3,FALSE)</f>
        <v>1.0057306837672562</v>
      </c>
      <c r="V966" s="4">
        <f t="shared" si="696"/>
        <v>0.8198003986766863</v>
      </c>
      <c r="W966" s="4">
        <f t="shared" si="697"/>
        <v>1.129630283091744</v>
      </c>
      <c r="X966" s="4">
        <f t="shared" si="698"/>
        <v>-4.9179127215731318E-2</v>
      </c>
      <c r="Y966" s="4">
        <f t="shared" si="699"/>
        <v>0.12470347850095725</v>
      </c>
      <c r="AA966">
        <v>494</v>
      </c>
      <c r="AB966">
        <v>6.2025355171879228</v>
      </c>
      <c r="AC966">
        <v>0.95077592399999999</v>
      </c>
      <c r="AD966" s="3">
        <f t="shared" si="700"/>
        <v>0.82162770694037424</v>
      </c>
      <c r="AE966" t="s">
        <v>1511</v>
      </c>
      <c r="AF966">
        <v>1.0553520110363792</v>
      </c>
      <c r="AG966" s="3">
        <f>AB966/VLOOKUP(C966,Sheet3!A$2:C$15,3,FALSE)</f>
        <v>1.0175726307288184</v>
      </c>
      <c r="AI966" s="4">
        <f t="shared" si="701"/>
        <v>0.96450136162164268</v>
      </c>
      <c r="AJ966" s="4">
        <f t="shared" si="702"/>
        <v>1.3892544027483675</v>
      </c>
      <c r="AK966" s="4">
        <f t="shared" si="703"/>
        <v>-0.11201813867524268</v>
      </c>
      <c r="AL966" s="4">
        <f t="shared" si="704"/>
        <v>0.40941378056358063</v>
      </c>
      <c r="AM966" s="3">
        <f t="shared" si="705"/>
        <v>0.38117321995598574</v>
      </c>
      <c r="AN966" s="3">
        <f t="shared" si="735"/>
        <v>0.95073891625614038</v>
      </c>
      <c r="AO966" s="3">
        <f t="shared" si="706"/>
        <v>1.104606103837908</v>
      </c>
      <c r="AP966">
        <v>1899</v>
      </c>
      <c r="AQ966">
        <v>7.5490827108122858</v>
      </c>
      <c r="AR966">
        <v>2.7215550240000002</v>
      </c>
      <c r="AT966" s="3">
        <f>AQ966/VLOOKUP(C966,Sheet3!A$34:C$47,3,FALSE)</f>
        <v>1.032406807678764</v>
      </c>
      <c r="AV966" s="4">
        <f t="shared" si="707"/>
        <v>1.0711001897125765</v>
      </c>
      <c r="AW966" s="4">
        <f t="shared" si="708"/>
        <v>2.4008553144268476</v>
      </c>
      <c r="AX966" s="4">
        <f t="shared" si="709"/>
        <v>-6.2627053909481478E-2</v>
      </c>
      <c r="AZ966">
        <v>1868</v>
      </c>
      <c r="BA966">
        <v>7.5326236187887883</v>
      </c>
      <c r="BB966">
        <v>5.9434726209999997</v>
      </c>
      <c r="BC966" s="3">
        <f t="shared" si="710"/>
        <v>0.9978197229181337</v>
      </c>
      <c r="BD966" s="3">
        <f>BA966/VLOOKUP(C966,Sheet3!A$50:C$63,3,FALSE)</f>
        <v>1.1641489422603473</v>
      </c>
      <c r="BF966" s="4">
        <f t="shared" si="711"/>
        <v>1.9441699759420354</v>
      </c>
      <c r="BG966" s="4">
        <f t="shared" si="712"/>
        <v>2.7179512720849215</v>
      </c>
      <c r="BH966" s="4">
        <f t="shared" si="713"/>
        <v>-5.739360721421044E-2</v>
      </c>
      <c r="BI966" s="4">
        <f t="shared" si="714"/>
        <v>2.3376764128053158</v>
      </c>
      <c r="BK966">
        <v>1272</v>
      </c>
      <c r="BL966">
        <v>7.1483457439000677</v>
      </c>
      <c r="BM966">
        <v>0.119994885</v>
      </c>
      <c r="BN966" s="3">
        <f t="shared" si="715"/>
        <v>0.94691580656041074</v>
      </c>
      <c r="BO966" s="3">
        <f>BL966/VLOOKUP(C966,Sheet3!A$18:C$31,3,FALSE)</f>
        <v>1.0029902990906321</v>
      </c>
      <c r="BQ966" s="4">
        <f t="shared" si="716"/>
        <v>0.7761382394354448</v>
      </c>
      <c r="BR966" s="4">
        <f t="shared" si="717"/>
        <v>1.1115028984991873</v>
      </c>
      <c r="BS966" s="4">
        <f t="shared" si="718"/>
        <v>-9.4510631303701659E-2</v>
      </c>
      <c r="BT966" s="4">
        <f t="shared" si="719"/>
        <v>0.10371982620036638</v>
      </c>
      <c r="BV966">
        <v>986</v>
      </c>
      <c r="BW966">
        <v>6.8936563546026353</v>
      </c>
      <c r="BX966">
        <v>1.0516481479999999</v>
      </c>
      <c r="BY966" s="3">
        <f t="shared" si="720"/>
        <v>0.9131780136319203</v>
      </c>
      <c r="BZ966" s="3">
        <f>BW966/VLOOKUP(C966,Sheet3!A$98:C$111,3,FALSE)</f>
        <v>1.0404687923052318</v>
      </c>
      <c r="CB966" s="4">
        <f t="shared" si="721"/>
        <v>1.1933344858881341</v>
      </c>
      <c r="CC966" s="4">
        <f t="shared" si="722"/>
        <v>1.6094379124341003</v>
      </c>
      <c r="CD966" s="4">
        <f t="shared" si="723"/>
        <v>-4.9495244319376699E-2</v>
      </c>
      <c r="CE966" s="4">
        <f t="shared" si="724"/>
        <v>0.71405386537925897</v>
      </c>
      <c r="CG966">
        <v>3275</v>
      </c>
      <c r="CH966">
        <v>8.0940731480693522</v>
      </c>
      <c r="CI966">
        <v>1.9366753320000001</v>
      </c>
      <c r="CJ966" s="3">
        <f t="shared" si="725"/>
        <v>1.0721929349742712</v>
      </c>
      <c r="CK966" s="3">
        <f>CH966/VLOOKUP(C966,Sheet3!A$114:C$127,3,FALSE)</f>
        <v>0.98860075231876321</v>
      </c>
      <c r="CM966" s="4">
        <f t="shared" si="726"/>
        <v>0.53478261140794758</v>
      </c>
      <c r="CN966" s="4">
        <f t="shared" si="727"/>
        <v>0.53744949247816221</v>
      </c>
      <c r="CO966" s="4">
        <f t="shared" si="728"/>
        <v>-0.11748042170968251</v>
      </c>
      <c r="CP966" s="4">
        <f t="shared" si="729"/>
        <v>0.12805731059938866</v>
      </c>
      <c r="CR966">
        <v>1249</v>
      </c>
      <c r="CS966">
        <v>7.1300985101255776</v>
      </c>
      <c r="CT966">
        <v>4.3064499510000003</v>
      </c>
      <c r="CU966" s="3">
        <f t="shared" si="730"/>
        <v>0.94449866073309652</v>
      </c>
      <c r="CV966" s="3">
        <f>CS966/VLOOKUP(C966,Sheet3!A$130:C$143,3,FALSE)</f>
        <v>1.0131338082987627</v>
      </c>
      <c r="CX966" s="4">
        <f t="shared" si="731"/>
        <v>0.92137513988663444</v>
      </c>
      <c r="CY966" s="4">
        <f t="shared" si="732"/>
        <v>1.239064124137206</v>
      </c>
      <c r="CZ966" s="4">
        <f t="shared" si="733"/>
        <v>-6.4070513170041782E-2</v>
      </c>
      <c r="DA966" s="4">
        <f t="shared" si="734"/>
        <v>0.32823043172610927</v>
      </c>
    </row>
    <row r="967" spans="1:105" x14ac:dyDescent="0.25">
      <c r="A967">
        <v>16224645</v>
      </c>
      <c r="B967" t="s">
        <v>1511</v>
      </c>
      <c r="C967">
        <v>9</v>
      </c>
      <c r="D967">
        <v>123</v>
      </c>
      <c r="E967" s="3">
        <v>0.58175097799999997</v>
      </c>
      <c r="F967">
        <v>4.8121843553724171</v>
      </c>
      <c r="G967" s="3">
        <f t="shared" si="690"/>
        <v>0.67114422935509654</v>
      </c>
      <c r="H967" s="3">
        <f>F967/VLOOKUP(C967,Sheet3!A$66:C$79,3,FALSE)</f>
        <v>0.97839368767586166</v>
      </c>
      <c r="J967" s="4">
        <f t="shared" si="691"/>
        <v>0.4820890005585613</v>
      </c>
      <c r="K967" s="4">
        <f t="shared" si="692"/>
        <v>0.59292298595319148</v>
      </c>
      <c r="L967" s="4">
        <f t="shared" si="693"/>
        <v>-0.46301843779973328</v>
      </c>
      <c r="M967" s="4">
        <f t="shared" si="694"/>
        <v>0.27625337662815824</v>
      </c>
      <c r="O967">
        <v>164</v>
      </c>
      <c r="P967">
        <v>5.0998664278241987</v>
      </c>
      <c r="Q967">
        <v>3.7955907720000002</v>
      </c>
      <c r="R967">
        <v>1.0855909773034313</v>
      </c>
      <c r="S967" s="3">
        <f t="shared" si="695"/>
        <v>0.71126658306321533</v>
      </c>
      <c r="T967" s="3">
        <f>P967/VLOOKUP(C967,Sheet3!A$82:C$95,3,FALSE)</f>
        <v>1.0057306837672562</v>
      </c>
      <c r="V967" s="4">
        <f t="shared" si="696"/>
        <v>0.8198003986766863</v>
      </c>
      <c r="W967" s="4">
        <f t="shared" si="697"/>
        <v>1.129630283091744</v>
      </c>
      <c r="X967" s="4">
        <f t="shared" si="698"/>
        <v>-4.9179127215731318E-2</v>
      </c>
      <c r="Y967" s="4">
        <f t="shared" si="699"/>
        <v>0.35176092913630336</v>
      </c>
      <c r="AA967">
        <v>999</v>
      </c>
      <c r="AB967">
        <v>6.9067547786485539</v>
      </c>
      <c r="AC967">
        <v>3.2535016450000001</v>
      </c>
      <c r="AD967" s="3">
        <f t="shared" si="700"/>
        <v>0.96326912498388184</v>
      </c>
      <c r="AE967" t="s">
        <v>1511</v>
      </c>
      <c r="AF967">
        <v>5.8307720998655581</v>
      </c>
      <c r="AG967" s="3">
        <f>AB967/VLOOKUP(C967,Sheet3!A$2:C$15,3,FALSE)</f>
        <v>1.1331051003952375</v>
      </c>
      <c r="AI967" s="4">
        <f t="shared" si="701"/>
        <v>3.9725610351845</v>
      </c>
      <c r="AJ967" s="4">
        <f t="shared" si="702"/>
        <v>3.4886566869907414</v>
      </c>
      <c r="AK967" s="4">
        <f t="shared" si="703"/>
        <v>0.2571554017113698</v>
      </c>
      <c r="AL967" s="4">
        <f t="shared" si="704"/>
        <v>3.3672958299864741</v>
      </c>
      <c r="AM967" s="3">
        <f t="shared" si="705"/>
        <v>1.8825159450527654E-2</v>
      </c>
      <c r="AN967" s="3">
        <f t="shared" si="735"/>
        <v>0.95172413793101718</v>
      </c>
      <c r="AO967" s="3">
        <f t="shared" si="706"/>
        <v>1.1052518031381524</v>
      </c>
      <c r="AP967">
        <v>1300</v>
      </c>
      <c r="AQ967">
        <v>7.1701195434496281</v>
      </c>
      <c r="AR967">
        <v>0.365323705</v>
      </c>
      <c r="AT967" s="3">
        <f>AQ967/VLOOKUP(C967,Sheet3!A$34:C$47,3,FALSE)</f>
        <v>0.98058009325101647</v>
      </c>
      <c r="AV967" s="4">
        <f t="shared" si="707"/>
        <v>0.54502988015256815</v>
      </c>
      <c r="AW967" s="4">
        <f t="shared" si="708"/>
        <v>0.55445670512539524</v>
      </c>
      <c r="AX967" s="4">
        <f t="shared" si="709"/>
        <v>-6.9586201221831692E-2</v>
      </c>
      <c r="AZ967">
        <v>839</v>
      </c>
      <c r="BA967">
        <v>6.7322107064672059</v>
      </c>
      <c r="BB967">
        <v>2.0504562200000001</v>
      </c>
      <c r="BC967" s="3">
        <f t="shared" si="710"/>
        <v>0.93892586667087297</v>
      </c>
      <c r="BD967" s="3">
        <f>BA967/VLOOKUP(C967,Sheet3!A$50:C$63,3,FALSE)</f>
        <v>1.0404470433726229</v>
      </c>
      <c r="BF967" s="4">
        <f t="shared" si="711"/>
        <v>0.97318744170160498</v>
      </c>
      <c r="BG967" s="4">
        <f t="shared" si="712"/>
        <v>1.5473654837917228</v>
      </c>
      <c r="BH967" s="4">
        <f t="shared" si="713"/>
        <v>-6.0861293523966319E-2</v>
      </c>
      <c r="BI967" s="4">
        <f t="shared" si="714"/>
        <v>1.6496443329121411</v>
      </c>
      <c r="BK967">
        <v>1281</v>
      </c>
      <c r="BL967">
        <v>7.1553963018967339</v>
      </c>
      <c r="BM967">
        <v>0.13677792799999999</v>
      </c>
      <c r="BN967" s="3">
        <f t="shared" si="715"/>
        <v>0.99794658353132415</v>
      </c>
      <c r="BO967" s="3">
        <f>BL967/VLOOKUP(C967,Sheet3!A$18:C$31,3,FALSE)</f>
        <v>1.0039795687100914</v>
      </c>
      <c r="BQ967" s="4">
        <f t="shared" si="716"/>
        <v>0.80171891399850626</v>
      </c>
      <c r="BR967" s="4">
        <f t="shared" si="717"/>
        <v>1.1700712526502546</v>
      </c>
      <c r="BS967" s="4">
        <f t="shared" si="718"/>
        <v>-9.2334997679349329E-2</v>
      </c>
      <c r="BT967" s="4">
        <f t="shared" si="719"/>
        <v>1.0477131606238572</v>
      </c>
      <c r="BV967">
        <v>744</v>
      </c>
      <c r="BW967">
        <v>6.6120410348330916</v>
      </c>
      <c r="BX967">
        <v>0.68523375900000005</v>
      </c>
      <c r="BY967" s="3">
        <f t="shared" si="720"/>
        <v>0.92216608032339187</v>
      </c>
      <c r="BZ967" s="3">
        <f>BW967/VLOOKUP(C967,Sheet3!A$98:C$111,3,FALSE)</f>
        <v>0.99796421467863794</v>
      </c>
      <c r="CB967" s="4">
        <f t="shared" si="721"/>
        <v>0.69505862450218892</v>
      </c>
      <c r="CC967" s="4">
        <f t="shared" si="722"/>
        <v>0.86585987824726318</v>
      </c>
      <c r="CD967" s="4">
        <f t="shared" si="723"/>
        <v>-5.9384845653235076E-2</v>
      </c>
      <c r="CE967" s="4">
        <f t="shared" si="724"/>
        <v>0.85421830323177739</v>
      </c>
      <c r="CG967">
        <v>3520</v>
      </c>
      <c r="CH967">
        <v>8.1662162685921427</v>
      </c>
      <c r="CI967">
        <v>2.1892555979999999</v>
      </c>
      <c r="CJ967" s="3">
        <f t="shared" si="725"/>
        <v>1.1389233079178596</v>
      </c>
      <c r="CK967" s="3">
        <f>CH967/VLOOKUP(C967,Sheet3!A$114:C$127,3,FALSE)</f>
        <v>0.9974122297935456</v>
      </c>
      <c r="CM967" s="4">
        <f t="shared" si="726"/>
        <v>0.66452440254556022</v>
      </c>
      <c r="CN967" s="4">
        <f t="shared" si="727"/>
        <v>0.75722603724446769</v>
      </c>
      <c r="CO967" s="4">
        <f t="shared" si="728"/>
        <v>-0.10702593052347106</v>
      </c>
      <c r="CP967" s="4">
        <f t="shared" si="729"/>
        <v>0.77417559555824089</v>
      </c>
      <c r="CR967">
        <v>1146</v>
      </c>
      <c r="CS967">
        <v>7.0440328972746853</v>
      </c>
      <c r="CT967">
        <v>3.8177892550000001</v>
      </c>
      <c r="CU967" s="3">
        <f t="shared" si="730"/>
        <v>0.98241498688956574</v>
      </c>
      <c r="CV967" s="3">
        <f>CS967/VLOOKUP(C967,Sheet3!A$130:C$143,3,FALSE)</f>
        <v>1.0009045267555465</v>
      </c>
      <c r="CX967" s="4">
        <f t="shared" si="731"/>
        <v>0.72126355558208211</v>
      </c>
      <c r="CY967" s="4">
        <f t="shared" si="732"/>
        <v>0.91383070603329275</v>
      </c>
      <c r="CZ967" s="4">
        <f t="shared" si="733"/>
        <v>-7.0666345298543556E-2</v>
      </c>
      <c r="DA967" s="4">
        <f t="shared" si="734"/>
        <v>0.92122901351473763</v>
      </c>
    </row>
    <row r="968" spans="1:105" x14ac:dyDescent="0.25">
      <c r="A968">
        <v>16224665</v>
      </c>
      <c r="B968" t="s">
        <v>1511</v>
      </c>
      <c r="C968">
        <v>9</v>
      </c>
      <c r="D968">
        <v>168</v>
      </c>
      <c r="E968" s="3">
        <v>1.327959307</v>
      </c>
      <c r="F968">
        <v>5.1239639794032588</v>
      </c>
      <c r="G968" s="3">
        <f t="shared" si="690"/>
        <v>0.71831647134818966</v>
      </c>
      <c r="H968" s="3">
        <f>F968/VLOOKUP(C968,Sheet3!A$66:C$79,3,FALSE)</f>
        <v>1.041783448659805</v>
      </c>
      <c r="J968" s="4">
        <f t="shared" si="691"/>
        <v>1.3321554926901575</v>
      </c>
      <c r="K968" s="4">
        <f t="shared" si="692"/>
        <v>1.7578579175523736</v>
      </c>
      <c r="L968" s="4">
        <f t="shared" si="693"/>
        <v>-0.17491806857325179</v>
      </c>
      <c r="M968" s="4">
        <f t="shared" si="694"/>
        <v>0.68823316575751614</v>
      </c>
      <c r="O968">
        <v>153</v>
      </c>
      <c r="P968">
        <v>5.0304379213924353</v>
      </c>
      <c r="Q968">
        <v>0</v>
      </c>
      <c r="R968">
        <v>0.33296091828589197</v>
      </c>
      <c r="S968" s="3">
        <f t="shared" si="695"/>
        <v>0.70520527301824654</v>
      </c>
      <c r="T968" s="3">
        <f>P968/VLOOKUP(C968,Sheet3!A$82:C$95,3,FALSE)</f>
        <v>0.99203887825925441</v>
      </c>
      <c r="V968" s="4">
        <f t="shared" si="696"/>
        <v>0.56295243990697497</v>
      </c>
      <c r="W968" s="4">
        <f t="shared" si="697"/>
        <v>0.55961578793542277</v>
      </c>
      <c r="X968" s="4">
        <f t="shared" si="698"/>
        <v>-5.4029757575440443E-2</v>
      </c>
      <c r="Y968" s="4">
        <f t="shared" si="699"/>
        <v>0.29857866367599417</v>
      </c>
      <c r="AA968">
        <v>687</v>
      </c>
      <c r="AB968">
        <v>6.5323342922223491</v>
      </c>
      <c r="AC968">
        <v>1.813784037</v>
      </c>
      <c r="AD968" s="3">
        <f t="shared" si="700"/>
        <v>0.91575259648925145</v>
      </c>
      <c r="AE968" t="s">
        <v>1511</v>
      </c>
      <c r="AF968">
        <v>2.742553344019373</v>
      </c>
      <c r="AG968" s="3">
        <f>AB968/VLOOKUP(C968,Sheet3!A$2:C$15,3,FALSE)</f>
        <v>1.0716786017777473</v>
      </c>
      <c r="AI968" s="4">
        <f t="shared" si="701"/>
        <v>2.0789179205511528</v>
      </c>
      <c r="AJ968" s="4">
        <f t="shared" si="702"/>
        <v>2.4453070769976812</v>
      </c>
      <c r="AK968" s="4">
        <f t="shared" si="703"/>
        <v>2.6339529175977601E-2</v>
      </c>
      <c r="AL968" s="4">
        <f t="shared" si="704"/>
        <v>2.5159246442116343</v>
      </c>
      <c r="AM968" s="3">
        <f t="shared" si="705"/>
        <v>0.12506546978026964</v>
      </c>
      <c r="AN968" s="3">
        <f t="shared" si="735"/>
        <v>0.95270935960589398</v>
      </c>
      <c r="AO968" s="3">
        <f t="shared" si="706"/>
        <v>1.105908387423904</v>
      </c>
      <c r="AP968">
        <v>1253</v>
      </c>
      <c r="AQ968">
        <v>7.1332959548960684</v>
      </c>
      <c r="AR968">
        <v>0.19672624699999999</v>
      </c>
      <c r="AT968" s="3">
        <f>AQ968/VLOOKUP(C968,Sheet3!A$34:C$47,3,FALSE)</f>
        <v>0.97554412729830464</v>
      </c>
      <c r="AV968" s="4">
        <f t="shared" si="707"/>
        <v>0.50557544658437414</v>
      </c>
      <c r="AW968" s="4">
        <f t="shared" si="708"/>
        <v>0.39761423363242565</v>
      </c>
      <c r="AX968" s="4">
        <f t="shared" si="709"/>
        <v>-7.0084155109995661E-2</v>
      </c>
      <c r="AZ968">
        <v>326</v>
      </c>
      <c r="BA968">
        <v>5.7868973813667077</v>
      </c>
      <c r="BB968">
        <v>0.25799588699999998</v>
      </c>
      <c r="BC968" s="3">
        <f t="shared" si="710"/>
        <v>0.81125154738529592</v>
      </c>
      <c r="BD968" s="3">
        <f>BA968/VLOOKUP(C968,Sheet3!A$50:C$63,3,FALSE)</f>
        <v>0.89435113267619692</v>
      </c>
      <c r="BF968" s="4">
        <f t="shared" si="711"/>
        <v>0.29279956273904256</v>
      </c>
      <c r="BG968" s="4">
        <f t="shared" si="712"/>
        <v>0.11029879729840893</v>
      </c>
      <c r="BH968" s="4">
        <f t="shared" si="713"/>
        <v>-6.2457919255090366E-2</v>
      </c>
      <c r="BI968" s="4">
        <f t="shared" si="714"/>
        <v>0.17271269768731781</v>
      </c>
      <c r="BK968">
        <v>1069</v>
      </c>
      <c r="BL968">
        <v>6.9744789110250451</v>
      </c>
      <c r="BM968">
        <v>0</v>
      </c>
      <c r="BN968" s="3">
        <f t="shared" si="715"/>
        <v>0.97773581176566549</v>
      </c>
      <c r="BO968" s="3">
        <f>BL968/VLOOKUP(C968,Sheet3!A$18:C$31,3,FALSE)</f>
        <v>0.97859490007736094</v>
      </c>
      <c r="BQ968" s="4">
        <f t="shared" si="716"/>
        <v>0.30726874279066579</v>
      </c>
      <c r="BR968" s="4">
        <f t="shared" si="717"/>
        <v>0.11139951287459442</v>
      </c>
      <c r="BS968" s="4">
        <f t="shared" si="718"/>
        <v>-0.11006590972110734</v>
      </c>
      <c r="BT968" s="4">
        <f t="shared" si="719"/>
        <v>0.35878836494376026</v>
      </c>
      <c r="BV968">
        <v>931</v>
      </c>
      <c r="BW968">
        <v>6.8362592772770672</v>
      </c>
      <c r="BX968">
        <v>0.96774089799999996</v>
      </c>
      <c r="BY968" s="3">
        <f t="shared" si="720"/>
        <v>0.95835912606217821</v>
      </c>
      <c r="BZ968" s="3">
        <f>BW968/VLOOKUP(C968,Sheet3!A$98:C$111,3,FALSE)</f>
        <v>1.0318057745023628</v>
      </c>
      <c r="CB968" s="4">
        <f t="shared" si="721"/>
        <v>1.0781225707755957</v>
      </c>
      <c r="CC968" s="4">
        <f t="shared" si="722"/>
        <v>1.4588120864502776</v>
      </c>
      <c r="CD968" s="4">
        <f t="shared" si="723"/>
        <v>-5.1759918623748485E-2</v>
      </c>
      <c r="CE968" s="4">
        <f t="shared" si="724"/>
        <v>1.4213856809311607</v>
      </c>
      <c r="CG968">
        <v>2818</v>
      </c>
      <c r="CH968">
        <v>7.9437826924586252</v>
      </c>
      <c r="CI968">
        <v>1.468418096</v>
      </c>
      <c r="CJ968" s="3">
        <f t="shared" si="725"/>
        <v>1.1136202314732595</v>
      </c>
      <c r="CK968" s="3">
        <f>CH968/VLOOKUP(C968,Sheet3!A$114:C$127,3,FALSE)</f>
        <v>0.97024444953213296</v>
      </c>
      <c r="CM968" s="4">
        <f t="shared" si="726"/>
        <v>0.32243075455813724</v>
      </c>
      <c r="CN968" s="4">
        <f t="shared" si="727"/>
        <v>0.22932022320593884</v>
      </c>
      <c r="CO968" s="4">
        <f t="shared" si="728"/>
        <v>-0.13686194831968984</v>
      </c>
      <c r="CP968" s="4">
        <f t="shared" si="729"/>
        <v>0.41238555095273816</v>
      </c>
      <c r="CR968">
        <v>942</v>
      </c>
      <c r="CS968">
        <v>6.8480052745763631</v>
      </c>
      <c r="CT968">
        <v>2.85658973</v>
      </c>
      <c r="CU968" s="3">
        <f t="shared" si="730"/>
        <v>0.96000576982595387</v>
      </c>
      <c r="CV968" s="3">
        <f>CS968/VLOOKUP(C968,Sheet3!A$130:C$143,3,FALSE)</f>
        <v>0.97305046392120198</v>
      </c>
      <c r="CX968" s="4">
        <f t="shared" si="731"/>
        <v>0.37820159305940687</v>
      </c>
      <c r="CY968" s="4">
        <f t="shared" si="732"/>
        <v>0.28146172173529638</v>
      </c>
      <c r="CZ968" s="4">
        <f t="shared" si="733"/>
        <v>-8.3640400222117064E-2</v>
      </c>
      <c r="DA968" s="4">
        <f t="shared" si="734"/>
        <v>0.49939692794236795</v>
      </c>
    </row>
    <row r="969" spans="1:105" x14ac:dyDescent="0.25">
      <c r="A969">
        <v>16224672</v>
      </c>
      <c r="B969" t="s">
        <v>1511</v>
      </c>
      <c r="C969">
        <v>9</v>
      </c>
      <c r="D969">
        <v>124</v>
      </c>
      <c r="E969" s="3">
        <v>0.598190216</v>
      </c>
      <c r="F969">
        <v>4.8202815656050371</v>
      </c>
      <c r="G969" s="3">
        <f t="shared" si="690"/>
        <v>0.65571729204167772</v>
      </c>
      <c r="H969" s="3">
        <f>F969/VLOOKUP(C969,Sheet3!A$66:C$79,3,FALSE)</f>
        <v>0.98003997942080179</v>
      </c>
      <c r="J969" s="4">
        <f t="shared" si="691"/>
        <v>0.49749786584042066</v>
      </c>
      <c r="K969" s="4">
        <f t="shared" si="692"/>
        <v>0.61636860452787223</v>
      </c>
      <c r="L969" s="4">
        <f t="shared" si="693"/>
        <v>-0.45667148299697863</v>
      </c>
      <c r="M969" s="4">
        <f t="shared" si="694"/>
        <v>0.18449139687993055</v>
      </c>
      <c r="O969">
        <v>160</v>
      </c>
      <c r="P969">
        <v>5.0751738152338266</v>
      </c>
      <c r="Q969">
        <v>1.816066519</v>
      </c>
      <c r="R969">
        <v>0.74799062034790764</v>
      </c>
      <c r="S969" s="3">
        <f t="shared" si="695"/>
        <v>0.69039104572478283</v>
      </c>
      <c r="T969" s="3">
        <f>P969/VLOOKUP(C969,Sheet3!A$82:C$95,3,FALSE)</f>
        <v>1.0008611213000858</v>
      </c>
      <c r="V969" s="4">
        <f t="shared" si="696"/>
        <v>0.72102899142230403</v>
      </c>
      <c r="W969" s="4">
        <f t="shared" si="697"/>
        <v>0.87763857743987583</v>
      </c>
      <c r="X969" s="4">
        <f t="shared" si="698"/>
        <v>-5.1708888988316402E-2</v>
      </c>
      <c r="Y969" s="4">
        <f t="shared" si="699"/>
        <v>0.1856769334740323</v>
      </c>
      <c r="AA969">
        <v>378</v>
      </c>
      <c r="AB969">
        <v>5.934894195619588</v>
      </c>
      <c r="AC969">
        <v>0.45012382400000001</v>
      </c>
      <c r="AD969" s="3">
        <f t="shared" si="700"/>
        <v>0.80734137571423714</v>
      </c>
      <c r="AE969" t="s">
        <v>1511</v>
      </c>
      <c r="AF969">
        <v>0.34180401855898918</v>
      </c>
      <c r="AG969" s="3">
        <f>AB969/VLOOKUP(C969,Sheet3!A$2:C$15,3,FALSE)</f>
        <v>0.97366405770649067</v>
      </c>
      <c r="AI969" s="4">
        <f t="shared" si="701"/>
        <v>0.41810703436903851</v>
      </c>
      <c r="AJ969" s="4">
        <f t="shared" si="702"/>
        <v>0.4349598729912772</v>
      </c>
      <c r="AK969" s="4">
        <f t="shared" si="703"/>
        <v>-0.1922828035345589</v>
      </c>
      <c r="AL969" s="4">
        <f t="shared" si="704"/>
        <v>0.23428917752912601</v>
      </c>
      <c r="AM969" s="3">
        <f t="shared" si="705"/>
        <v>0.65829176481019047</v>
      </c>
      <c r="AN969" s="3">
        <f t="shared" si="735"/>
        <v>0.95369458128077078</v>
      </c>
      <c r="AO969" s="3">
        <f t="shared" si="706"/>
        <v>1.1065762920839917</v>
      </c>
      <c r="AP969">
        <v>1558</v>
      </c>
      <c r="AQ969">
        <v>7.3511582264306936</v>
      </c>
      <c r="AR969">
        <v>1.3498656579999999</v>
      </c>
      <c r="AT969" s="3">
        <f>AQ969/VLOOKUP(C969,Sheet3!A$34:C$47,3,FALSE)</f>
        <v>1.0053388057890513</v>
      </c>
      <c r="AV969" s="4">
        <f t="shared" si="707"/>
        <v>0.76842241029281555</v>
      </c>
      <c r="AW969" s="4">
        <f t="shared" si="708"/>
        <v>1.6193389834168119</v>
      </c>
      <c r="AX969" s="4">
        <f t="shared" si="709"/>
        <v>-6.6678348995750661E-2</v>
      </c>
      <c r="AZ969">
        <v>326</v>
      </c>
      <c r="BA969">
        <v>5.7868973813667077</v>
      </c>
      <c r="BB969">
        <v>0.25799588699999998</v>
      </c>
      <c r="BC969" s="3">
        <f t="shared" si="710"/>
        <v>0.7872089272354702</v>
      </c>
      <c r="BD969" s="3">
        <f>BA969/VLOOKUP(C969,Sheet3!A$50:C$63,3,FALSE)</f>
        <v>0.89435113267619692</v>
      </c>
      <c r="BF969" s="4">
        <f t="shared" si="711"/>
        <v>0.29279956273904256</v>
      </c>
      <c r="BG969" s="4">
        <f t="shared" si="712"/>
        <v>0.11029879729840893</v>
      </c>
      <c r="BH969" s="4">
        <f t="shared" si="713"/>
        <v>-6.2457919255090366E-2</v>
      </c>
      <c r="BI969" s="4">
        <f t="shared" si="714"/>
        <v>5.4669482505595196E-2</v>
      </c>
      <c r="BK969">
        <v>1448</v>
      </c>
      <c r="BL969">
        <v>7.2779385729456614</v>
      </c>
      <c r="BM969">
        <v>0.45240201099999999</v>
      </c>
      <c r="BN969" s="3">
        <f t="shared" si="715"/>
        <v>0.99003971194338125</v>
      </c>
      <c r="BO969" s="3">
        <f>BL969/VLOOKUP(C969,Sheet3!A$18:C$31,3,FALSE)</f>
        <v>1.0211735760362608</v>
      </c>
      <c r="BQ969" s="4">
        <f t="shared" si="716"/>
        <v>1.3378866957753439</v>
      </c>
      <c r="BR969" s="4">
        <f t="shared" si="717"/>
        <v>2.4008553144268476</v>
      </c>
      <c r="BS969" s="4">
        <f t="shared" si="718"/>
        <v>-5.1419749614372554E-2</v>
      </c>
      <c r="BT969" s="4">
        <f t="shared" si="719"/>
        <v>0.68627430127218325</v>
      </c>
      <c r="BV969">
        <v>610</v>
      </c>
      <c r="BW969">
        <v>6.4134589571673573</v>
      </c>
      <c r="BX969">
        <v>0.48608783999999999</v>
      </c>
      <c r="BY969" s="3">
        <f t="shared" si="720"/>
        <v>0.87244196895505677</v>
      </c>
      <c r="BZ969" s="3">
        <f>BW969/VLOOKUP(C969,Sheet3!A$98:C$111,3,FALSE)</f>
        <v>0.96799195556183726</v>
      </c>
      <c r="CB969" s="4">
        <f t="shared" si="721"/>
        <v>0.44071809968716413</v>
      </c>
      <c r="CC969" s="4">
        <f t="shared" si="722"/>
        <v>0.44259932954923475</v>
      </c>
      <c r="CD969" s="4">
        <f t="shared" si="723"/>
        <v>-6.475983584275749E-2</v>
      </c>
      <c r="CE969" s="4">
        <f t="shared" si="724"/>
        <v>0.23803216380796036</v>
      </c>
      <c r="CG969">
        <v>5349</v>
      </c>
      <c r="CH969">
        <v>8.5846649065312501</v>
      </c>
      <c r="CI969">
        <v>4.0994406239999996</v>
      </c>
      <c r="CJ969" s="3">
        <f t="shared" si="725"/>
        <v>1.1677975962570837</v>
      </c>
      <c r="CK969" s="3">
        <f>CH969/VLOOKUP(C969,Sheet3!A$114:C$127,3,FALSE)</f>
        <v>1.0485210634679776</v>
      </c>
      <c r="CM969" s="4">
        <f t="shared" si="726"/>
        <v>1.8246878692246469</v>
      </c>
      <c r="CN969" s="4">
        <f t="shared" si="727"/>
        <v>2.6051557779395771</v>
      </c>
      <c r="CO969" s="4">
        <f t="shared" si="728"/>
        <v>-2.796190531435172E-2</v>
      </c>
      <c r="CP969" s="4">
        <f t="shared" si="729"/>
        <v>1.3813803463174614</v>
      </c>
      <c r="CR969">
        <v>990</v>
      </c>
      <c r="CS969">
        <v>6.8977049431286357</v>
      </c>
      <c r="CT969">
        <v>3.0818715700000001</v>
      </c>
      <c r="CU969" s="3">
        <f t="shared" si="730"/>
        <v>0.93831539611381365</v>
      </c>
      <c r="CV969" s="3">
        <f>CS969/VLOOKUP(C969,Sheet3!A$130:C$143,3,FALSE)</f>
        <v>0.98011241606675004</v>
      </c>
      <c r="CX969" s="4">
        <f t="shared" si="731"/>
        <v>0.45122175292482747</v>
      </c>
      <c r="CY969" s="4">
        <f t="shared" si="732"/>
        <v>0.39030959925353842</v>
      </c>
      <c r="CZ969" s="4">
        <f t="shared" si="733"/>
        <v>-8.0599596633035273E-2</v>
      </c>
      <c r="DA969" s="4">
        <f t="shared" si="734"/>
        <v>0.26078915093057664</v>
      </c>
    </row>
    <row r="970" spans="1:105" x14ac:dyDescent="0.25">
      <c r="A970">
        <v>16224675</v>
      </c>
      <c r="B970" t="s">
        <v>1511</v>
      </c>
      <c r="C970">
        <v>9</v>
      </c>
      <c r="D970">
        <v>105</v>
      </c>
      <c r="E970" s="3">
        <v>0.287677356</v>
      </c>
      <c r="F970">
        <v>4.6539603501575231</v>
      </c>
      <c r="G970" s="3">
        <f t="shared" si="690"/>
        <v>0.64371564746670495</v>
      </c>
      <c r="H970" s="3">
        <f>F970/VLOOKUP(C970,Sheet3!A$66:C$79,3,FALSE)</f>
        <v>0.94622422854692845</v>
      </c>
      <c r="J970" s="4">
        <f t="shared" si="691"/>
        <v>0.24309759011740847</v>
      </c>
      <c r="K970" s="4">
        <f t="shared" si="692"/>
        <v>0.14842000511827333</v>
      </c>
      <c r="L970" s="4">
        <f t="shared" si="693"/>
        <v>-0.57655605964791923</v>
      </c>
      <c r="M970" s="4">
        <f t="shared" si="694"/>
        <v>0.13254665596198315</v>
      </c>
      <c r="O970">
        <v>156</v>
      </c>
      <c r="P970">
        <v>5.0498560072495371</v>
      </c>
      <c r="Q970">
        <v>0</v>
      </c>
      <c r="R970">
        <v>0.48452413702059072</v>
      </c>
      <c r="S970" s="3">
        <f t="shared" si="695"/>
        <v>0.6984742208236131</v>
      </c>
      <c r="T970" s="3">
        <f>P970/VLOOKUP(C970,Sheet3!A$82:C$95,3,FALSE)</f>
        <v>0.99586826576241816</v>
      </c>
      <c r="V970" s="4">
        <f t="shared" si="696"/>
        <v>0.62833473695909625</v>
      </c>
      <c r="W970" s="4">
        <f t="shared" si="697"/>
        <v>0.68236804630511816</v>
      </c>
      <c r="X970" s="4">
        <f t="shared" si="698"/>
        <v>-5.4029757575440443E-2</v>
      </c>
      <c r="Y970" s="4">
        <f t="shared" si="699"/>
        <v>0.23678294440752851</v>
      </c>
      <c r="AA970">
        <v>324</v>
      </c>
      <c r="AB970">
        <v>5.780743515792329</v>
      </c>
      <c r="AC970">
        <v>0.22563774</v>
      </c>
      <c r="AD970" s="3">
        <f t="shared" si="700"/>
        <v>0.79956741680905496</v>
      </c>
      <c r="AE970" t="s">
        <v>1511</v>
      </c>
      <c r="AF970">
        <v>0.14272847302675351</v>
      </c>
      <c r="AG970" s="3">
        <f>AB970/VLOOKUP(C970,Sheet3!A$2:C$15,3,FALSE)</f>
        <v>0.94837447857134749</v>
      </c>
      <c r="AI970" s="4">
        <f t="shared" si="701"/>
        <v>0.22844439038514153</v>
      </c>
      <c r="AJ970" s="4">
        <f t="shared" si="702"/>
        <v>0.118029371413264</v>
      </c>
      <c r="AK970" s="4">
        <f t="shared" si="703"/>
        <v>-0.2282724664119149</v>
      </c>
      <c r="AL970" s="4">
        <f t="shared" si="704"/>
        <v>0.19043318500868148</v>
      </c>
      <c r="AM970" s="3">
        <f t="shared" si="705"/>
        <v>0.79577054846779138</v>
      </c>
      <c r="AN970" s="3">
        <f t="shared" si="735"/>
        <v>0.95467980295564758</v>
      </c>
      <c r="AO970" s="3">
        <f t="shared" si="706"/>
        <v>1.1072559796703247</v>
      </c>
      <c r="AP970">
        <v>1380</v>
      </c>
      <c r="AQ970">
        <v>7.2298387781512501</v>
      </c>
      <c r="AR970">
        <v>0.66253981100000003</v>
      </c>
      <c r="AT970" s="3">
        <f>AQ970/VLOOKUP(C970,Sheet3!A$34:C$47,3,FALSE)</f>
        <v>0.98874725035038369</v>
      </c>
      <c r="AV970" s="4">
        <f t="shared" si="707"/>
        <v>0.61324988815104053</v>
      </c>
      <c r="AW970" s="4">
        <f t="shared" si="708"/>
        <v>0.89195863121462438</v>
      </c>
      <c r="AX970" s="4">
        <f t="shared" si="709"/>
        <v>-6.8708371168144558E-2</v>
      </c>
      <c r="AZ970">
        <v>301</v>
      </c>
      <c r="BA970">
        <v>5.7071102647488754</v>
      </c>
      <c r="BB970">
        <v>0.178257943</v>
      </c>
      <c r="BC970" s="3">
        <f t="shared" si="710"/>
        <v>0.78938278430162268</v>
      </c>
      <c r="BD970" s="3">
        <f>BA970/VLOOKUP(C970,Sheet3!A$50:C$63,3,FALSE)</f>
        <v>0.88202022486540843</v>
      </c>
      <c r="BF970" s="4">
        <f t="shared" si="711"/>
        <v>0.25722297234635577</v>
      </c>
      <c r="BG970" s="4">
        <f t="shared" si="712"/>
        <v>6.7235092865959828E-2</v>
      </c>
      <c r="BH970" s="4">
        <f t="shared" si="713"/>
        <v>-6.2528945459014357E-2</v>
      </c>
      <c r="BI970" s="4">
        <f t="shared" si="714"/>
        <v>6.1980220027601174E-2</v>
      </c>
      <c r="BK970">
        <v>1318</v>
      </c>
      <c r="BL970">
        <v>7.1838707150624526</v>
      </c>
      <c r="BM970">
        <v>0.20611222200000001</v>
      </c>
      <c r="BN970" s="3">
        <f t="shared" si="715"/>
        <v>0.99364189652088586</v>
      </c>
      <c r="BO970" s="3">
        <f>BL970/VLOOKUP(C970,Sheet3!A$18:C$31,3,FALSE)</f>
        <v>1.0079748371541066</v>
      </c>
      <c r="BQ970" s="4">
        <f t="shared" si="716"/>
        <v>0.91070180615758867</v>
      </c>
      <c r="BR970" s="4">
        <f t="shared" si="717"/>
        <v>1.4802261809540942</v>
      </c>
      <c r="BS970" s="4">
        <f t="shared" si="718"/>
        <v>-8.3346995840402102E-2</v>
      </c>
      <c r="BT970" s="4">
        <f t="shared" si="719"/>
        <v>0.83586916456358085</v>
      </c>
      <c r="BV970">
        <v>476</v>
      </c>
      <c r="BW970">
        <v>6.1654178542314204</v>
      </c>
      <c r="BX970">
        <v>0.290844608</v>
      </c>
      <c r="BY970" s="3">
        <f t="shared" si="720"/>
        <v>0.85277390594980684</v>
      </c>
      <c r="BZ970" s="3">
        <f>BW970/VLOOKUP(C970,Sheet3!A$98:C$111,3,FALSE)</f>
        <v>0.93055477947726173</v>
      </c>
      <c r="CB970" s="4">
        <f t="shared" si="721"/>
        <v>0.22313588124229711</v>
      </c>
      <c r="CC970" s="4">
        <f t="shared" si="722"/>
        <v>0.13367214848371761</v>
      </c>
      <c r="CD970" s="4">
        <f t="shared" si="723"/>
        <v>-7.0029491690290324E-2</v>
      </c>
      <c r="CE970" s="4">
        <f t="shared" si="724"/>
        <v>0.14385899379071074</v>
      </c>
      <c r="CG970">
        <v>3346</v>
      </c>
      <c r="CH970">
        <v>8.1155208815467699</v>
      </c>
      <c r="CI970">
        <v>2.0097705339999998</v>
      </c>
      <c r="CJ970" s="3">
        <f t="shared" si="725"/>
        <v>1.1225037142006642</v>
      </c>
      <c r="CK970" s="3">
        <f>CH970/VLOOKUP(C970,Sheet3!A$114:C$127,3,FALSE)</f>
        <v>0.99122035373123196</v>
      </c>
      <c r="CM970" s="4">
        <f t="shared" si="726"/>
        <v>0.57137586378699445</v>
      </c>
      <c r="CN970" s="4">
        <f t="shared" si="727"/>
        <v>0.59649441832078853</v>
      </c>
      <c r="CO970" s="4">
        <f t="shared" si="728"/>
        <v>-0.11445495516328437</v>
      </c>
      <c r="CP970" s="4">
        <f t="shared" si="729"/>
        <v>0.5240489569406801</v>
      </c>
      <c r="CR970">
        <v>868</v>
      </c>
      <c r="CS970">
        <v>6.7661917146603505</v>
      </c>
      <c r="CT970">
        <v>2.5104945939999999</v>
      </c>
      <c r="CU970" s="3">
        <f t="shared" si="730"/>
        <v>0.9358703454229087</v>
      </c>
      <c r="CV970" s="3">
        <f>CS970/VLOOKUP(C970,Sheet3!A$130:C$143,3,FALSE)</f>
        <v>0.96142536738004225</v>
      </c>
      <c r="CX970" s="4">
        <f t="shared" si="731"/>
        <v>0.27678675513282686</v>
      </c>
      <c r="CY970" s="4">
        <f t="shared" si="732"/>
        <v>0.12470347850095725</v>
      </c>
      <c r="CZ970" s="4">
        <f t="shared" si="733"/>
        <v>-8.8311914498245769E-2</v>
      </c>
      <c r="DA970" s="4">
        <f t="shared" si="734"/>
        <v>0.24304470563150471</v>
      </c>
    </row>
    <row r="971" spans="1:105" x14ac:dyDescent="0.25">
      <c r="A971">
        <v>16224679</v>
      </c>
      <c r="B971" t="s">
        <v>1511</v>
      </c>
      <c r="C971">
        <v>9</v>
      </c>
      <c r="D971">
        <v>97</v>
      </c>
      <c r="E971" s="3">
        <v>0.15861721100000001</v>
      </c>
      <c r="F971">
        <v>4.5747109785033828</v>
      </c>
      <c r="G971" s="3">
        <f t="shared" si="690"/>
        <v>0.64218432211046417</v>
      </c>
      <c r="H971" s="3">
        <f>F971/VLOOKUP(C971,Sheet3!A$66:C$79,3,FALSE)</f>
        <v>0.93011156966840369</v>
      </c>
      <c r="J971" s="4">
        <f t="shared" si="691"/>
        <v>0.16296428668130375</v>
      </c>
      <c r="K971" s="4">
        <f t="shared" si="692"/>
        <v>6.3028987821685534E-2</v>
      </c>
      <c r="L971" s="4">
        <f t="shared" si="693"/>
        <v>-0.62638433679506866</v>
      </c>
      <c r="M971" s="4">
        <f t="shared" si="694"/>
        <v>0.12470347850095725</v>
      </c>
      <c r="O971">
        <v>159</v>
      </c>
      <c r="P971">
        <v>5.0689042022202315</v>
      </c>
      <c r="Q971">
        <v>1.3148026159999999</v>
      </c>
      <c r="R971">
        <v>0.6752986396951226</v>
      </c>
      <c r="S971" s="3">
        <f t="shared" si="695"/>
        <v>0.71155769714016159</v>
      </c>
      <c r="T971" s="3">
        <f>P971/VLOOKUP(C971,Sheet3!A$82:C$95,3,FALSE)</f>
        <v>0.99962470809743476</v>
      </c>
      <c r="V971" s="4">
        <f t="shared" si="696"/>
        <v>0.69727565331734753</v>
      </c>
      <c r="W971" s="4">
        <f t="shared" si="697"/>
        <v>0.81562100373363344</v>
      </c>
      <c r="X971" s="4">
        <f t="shared" si="698"/>
        <v>-5.2349486474234756E-2</v>
      </c>
      <c r="Y971" s="4">
        <f t="shared" si="699"/>
        <v>0.35597146167264687</v>
      </c>
      <c r="AA971">
        <v>451</v>
      </c>
      <c r="AB971">
        <v>6.1114673395026786</v>
      </c>
      <c r="AC971">
        <v>0.76304069699999999</v>
      </c>
      <c r="AD971" s="3">
        <f t="shared" si="700"/>
        <v>0.85790960980068998</v>
      </c>
      <c r="AE971" t="s">
        <v>1511</v>
      </c>
      <c r="AF971">
        <v>0.75224130771743158</v>
      </c>
      <c r="AG971" s="3">
        <f>AB971/VLOOKUP(C971,Sheet3!A$2:C$15,3,FALSE)</f>
        <v>1.0026322108173067</v>
      </c>
      <c r="AI971" s="4">
        <f t="shared" si="701"/>
        <v>0.74475327782925205</v>
      </c>
      <c r="AJ971" s="4">
        <f t="shared" si="702"/>
        <v>1.0200105580745213</v>
      </c>
      <c r="AK971" s="4">
        <f t="shared" si="703"/>
        <v>-0.14211589533589117</v>
      </c>
      <c r="AL971" s="4">
        <f t="shared" si="704"/>
        <v>1.117508922559399</v>
      </c>
      <c r="AM971" s="3">
        <f t="shared" si="705"/>
        <v>0.47485144186708317</v>
      </c>
      <c r="AN971" s="3">
        <f t="shared" si="735"/>
        <v>0.95566502463052438</v>
      </c>
      <c r="AO971" s="3">
        <f t="shared" si="706"/>
        <v>1.1079479422301213</v>
      </c>
      <c r="AP971">
        <v>1241</v>
      </c>
      <c r="AQ971">
        <v>7.1236727852046071</v>
      </c>
      <c r="AR971">
        <v>0.15480196399999999</v>
      </c>
      <c r="AT971" s="3">
        <f>AQ971/VLOOKUP(C971,Sheet3!A$34:C$47,3,FALSE)</f>
        <v>0.97422806993325772</v>
      </c>
      <c r="AV971" s="4">
        <f t="shared" si="707"/>
        <v>0.49558798111840446</v>
      </c>
      <c r="AW971" s="4">
        <f t="shared" si="708"/>
        <v>0.36586553531784533</v>
      </c>
      <c r="AX971" s="4">
        <f t="shared" si="709"/>
        <v>-7.0207978802096269E-2</v>
      </c>
      <c r="AZ971">
        <v>373</v>
      </c>
      <c r="BA971">
        <v>5.9215784196438159</v>
      </c>
      <c r="BB971">
        <v>0.41172989500000001</v>
      </c>
      <c r="BC971" s="3">
        <f t="shared" si="710"/>
        <v>0.83125356795479699</v>
      </c>
      <c r="BD971" s="3">
        <f>BA971/VLOOKUP(C971,Sheet3!A$50:C$63,3,FALSE)</f>
        <v>0.91516576462750521</v>
      </c>
      <c r="BF971" s="4">
        <f t="shared" si="711"/>
        <v>0.36007567565440296</v>
      </c>
      <c r="BG971" s="4">
        <f t="shared" si="712"/>
        <v>0.22437583736047481</v>
      </c>
      <c r="BH971" s="4">
        <f t="shared" si="713"/>
        <v>-6.232098140023095E-2</v>
      </c>
      <c r="BI971" s="4">
        <f t="shared" si="714"/>
        <v>0.31194784675812859</v>
      </c>
      <c r="BK971">
        <v>1104</v>
      </c>
      <c r="BL971">
        <v>7.0066952268370404</v>
      </c>
      <c r="BM971">
        <v>0</v>
      </c>
      <c r="BN971" s="3">
        <f t="shared" si="715"/>
        <v>0.98357903824407522</v>
      </c>
      <c r="BO971" s="3">
        <f>BL971/VLOOKUP(C971,Sheet3!A$18:C$31,3,FALSE)</f>
        <v>0.9831151979741779</v>
      </c>
      <c r="BQ971" s="4">
        <f t="shared" si="716"/>
        <v>0.37235210165760807</v>
      </c>
      <c r="BR971" s="4">
        <f t="shared" si="717"/>
        <v>0.20242373634059269</v>
      </c>
      <c r="BS971" s="4">
        <f t="shared" si="718"/>
        <v>-0.11006590972110734</v>
      </c>
      <c r="BT971" s="4">
        <f t="shared" si="719"/>
        <v>0.48809737268843456</v>
      </c>
      <c r="BV971">
        <v>1380</v>
      </c>
      <c r="BW971">
        <v>7.2298387781512501</v>
      </c>
      <c r="BX971">
        <v>1.6610284609999999</v>
      </c>
      <c r="BY971" s="3">
        <f t="shared" si="720"/>
        <v>1.0149032663554034</v>
      </c>
      <c r="BZ971" s="3">
        <f>BW971/VLOOKUP(C971,Sheet3!A$98:C$111,3,FALSE)</f>
        <v>1.0912092560346622</v>
      </c>
      <c r="CB971" s="4">
        <f t="shared" si="721"/>
        <v>2.0127695625463966</v>
      </c>
      <c r="CC971" s="4">
        <f t="shared" si="722"/>
        <v>2.528194736803449</v>
      </c>
      <c r="CD971" s="4">
        <f t="shared" si="723"/>
        <v>-3.304794165552899E-2</v>
      </c>
      <c r="CE971" s="4">
        <f t="shared" si="724"/>
        <v>2.4340075217437476</v>
      </c>
      <c r="CG971">
        <v>3282</v>
      </c>
      <c r="CH971">
        <v>8.0962082716500365</v>
      </c>
      <c r="CI971">
        <v>1.9438780840000001</v>
      </c>
      <c r="CJ971" s="3">
        <f t="shared" si="725"/>
        <v>1.1365216392961397</v>
      </c>
      <c r="CK971" s="3">
        <f>CH971/VLOOKUP(C971,Sheet3!A$114:C$127,3,FALSE)</f>
        <v>0.98886153384859921</v>
      </c>
      <c r="CM971" s="4">
        <f t="shared" si="726"/>
        <v>0.53835179664848976</v>
      </c>
      <c r="CN971" s="4">
        <f t="shared" si="727"/>
        <v>0.54932410189887504</v>
      </c>
      <c r="CO971" s="4">
        <f t="shared" si="728"/>
        <v>-0.11718229427283648</v>
      </c>
      <c r="CP971" s="4">
        <f t="shared" si="729"/>
        <v>0.74262723782331497</v>
      </c>
      <c r="CR971">
        <v>1034</v>
      </c>
      <c r="CS971">
        <v>6.9411900550683745</v>
      </c>
      <c r="CT971">
        <v>3.2888810930000001</v>
      </c>
      <c r="CU971" s="3">
        <f t="shared" si="730"/>
        <v>0.97438361704158605</v>
      </c>
      <c r="CV971" s="3">
        <f>CS971/VLOOKUP(C971,Sheet3!A$130:C$143,3,FALSE)</f>
        <v>0.98629132607777448</v>
      </c>
      <c r="CX971" s="4">
        <f t="shared" si="731"/>
        <v>0.52265084604615286</v>
      </c>
      <c r="CY971" s="4">
        <f t="shared" si="732"/>
        <v>0.51411510041638953</v>
      </c>
      <c r="CZ971" s="4">
        <f t="shared" si="733"/>
        <v>-7.7805428667643547E-2</v>
      </c>
      <c r="DA971" s="4">
        <f t="shared" si="734"/>
        <v>0.73028140200101566</v>
      </c>
    </row>
    <row r="972" spans="1:105" x14ac:dyDescent="0.25">
      <c r="A972">
        <v>16224681</v>
      </c>
      <c r="B972" t="s">
        <v>1511</v>
      </c>
      <c r="C972">
        <v>9</v>
      </c>
      <c r="D972">
        <v>373</v>
      </c>
      <c r="E972" s="3">
        <v>4.8016529779999999</v>
      </c>
      <c r="F972">
        <v>5.9215784196438159</v>
      </c>
      <c r="G972" s="3">
        <f t="shared" si="690"/>
        <v>0.82920811681853734</v>
      </c>
      <c r="H972" s="3">
        <f>F972/VLOOKUP(C972,Sheet3!A$66:C$79,3,FALSE)</f>
        <v>1.2039511620931536</v>
      </c>
      <c r="J972" s="4">
        <f t="shared" si="691"/>
        <v>6.1308291171448133</v>
      </c>
      <c r="K972" s="4">
        <f t="shared" si="692"/>
        <v>3.9269116179218968</v>
      </c>
      <c r="L972" s="4">
        <f t="shared" si="693"/>
        <v>1.1662254034326627</v>
      </c>
      <c r="M972" s="4">
        <f t="shared" si="694"/>
        <v>2.9336598449116131</v>
      </c>
      <c r="O972">
        <v>177</v>
      </c>
      <c r="P972">
        <v>5.1761497325738288</v>
      </c>
      <c r="Q972">
        <v>10.100565830000001</v>
      </c>
      <c r="R972">
        <v>2.7029806285953688</v>
      </c>
      <c r="S972" s="3">
        <f t="shared" si="695"/>
        <v>0.72482454304413169</v>
      </c>
      <c r="T972" s="3">
        <f>P972/VLOOKUP(C972,Sheet3!A$82:C$95,3,FALSE)</f>
        <v>1.0207743052682616</v>
      </c>
      <c r="V972" s="4">
        <f t="shared" si="696"/>
        <v>1.1795207111114139</v>
      </c>
      <c r="W972" s="4">
        <f t="shared" si="697"/>
        <v>2.2131136901635537</v>
      </c>
      <c r="X972" s="4">
        <f t="shared" si="698"/>
        <v>-4.1121592757813831E-2</v>
      </c>
      <c r="Y972" s="4">
        <f t="shared" si="699"/>
        <v>0.48970379873670816</v>
      </c>
      <c r="AA972">
        <v>788</v>
      </c>
      <c r="AB972">
        <v>6.6694980898578793</v>
      </c>
      <c r="AC972">
        <v>2.275000967</v>
      </c>
      <c r="AD972" s="3">
        <f t="shared" si="700"/>
        <v>0.93394050695499164</v>
      </c>
      <c r="AE972" t="s">
        <v>1511</v>
      </c>
      <c r="AF972">
        <v>3.7286689132126392</v>
      </c>
      <c r="AG972" s="3">
        <f>AB972/VLOOKUP(C972,Sheet3!A$2:C$15,3,FALSE)</f>
        <v>1.0941813550492065</v>
      </c>
      <c r="AI972" s="4">
        <f t="shared" si="701"/>
        <v>2.6947226047099191</v>
      </c>
      <c r="AJ972" s="4">
        <f t="shared" si="702"/>
        <v>2.8117700273025763</v>
      </c>
      <c r="AK972" s="4">
        <f t="shared" si="703"/>
        <v>0.10028193811402603</v>
      </c>
      <c r="AL972" s="4">
        <f t="shared" si="704"/>
        <v>2.8451064475701684</v>
      </c>
      <c r="AM972" s="3">
        <f t="shared" si="705"/>
        <v>6.7561120311680378E-2</v>
      </c>
      <c r="AN972" s="3">
        <f t="shared" si="735"/>
        <v>0.95665024630540119</v>
      </c>
      <c r="AO972" s="3">
        <f t="shared" si="706"/>
        <v>1.1086527038954741</v>
      </c>
      <c r="AP972">
        <v>1263</v>
      </c>
      <c r="AQ972">
        <v>7.1412451223504911</v>
      </c>
      <c r="AR972">
        <v>0.232070635</v>
      </c>
      <c r="AT972" s="3">
        <f>AQ972/VLOOKUP(C972,Sheet3!A$34:C$47,3,FALSE)</f>
        <v>0.97663124939110801</v>
      </c>
      <c r="AV972" s="4">
        <f t="shared" si="707"/>
        <v>0.51392610881110112</v>
      </c>
      <c r="AW972" s="4">
        <f t="shared" si="708"/>
        <v>0.4228568508200336</v>
      </c>
      <c r="AX972" s="4">
        <f t="shared" si="709"/>
        <v>-6.9979765188355345E-2</v>
      </c>
      <c r="AZ972">
        <v>921</v>
      </c>
      <c r="BA972">
        <v>6.8254600362553068</v>
      </c>
      <c r="BB972">
        <v>2.350590253</v>
      </c>
      <c r="BC972" s="3">
        <f t="shared" si="710"/>
        <v>0.95578010827455728</v>
      </c>
      <c r="BD972" s="3">
        <f>BA972/VLOOKUP(C972,Sheet3!A$50:C$63,3,FALSE)</f>
        <v>1.0548585039915408</v>
      </c>
      <c r="BF972" s="4">
        <f t="shared" si="711"/>
        <v>1.0676048311762356</v>
      </c>
      <c r="BG972" s="4">
        <f t="shared" si="712"/>
        <v>1.7022880663975628</v>
      </c>
      <c r="BH972" s="4">
        <f t="shared" si="713"/>
        <v>-6.0593950525601709E-2</v>
      </c>
      <c r="BI972" s="4">
        <f t="shared" si="714"/>
        <v>1.8600488584489208</v>
      </c>
      <c r="BK972">
        <v>1199</v>
      </c>
      <c r="BL972">
        <v>7.0892431550275141</v>
      </c>
      <c r="BM972">
        <v>0</v>
      </c>
      <c r="BN972" s="3">
        <f t="shared" si="715"/>
        <v>0.99271808117043592</v>
      </c>
      <c r="BO972" s="3">
        <f>BL972/VLOOKUP(C972,Sheet3!A$18:C$31,3,FALSE)</f>
        <v>0.99469756600047643</v>
      </c>
      <c r="BQ972" s="4">
        <f t="shared" si="716"/>
        <v>0.58289251816345533</v>
      </c>
      <c r="BR972" s="4">
        <f t="shared" si="717"/>
        <v>0.64600040213424326</v>
      </c>
      <c r="BS972" s="4">
        <f t="shared" si="718"/>
        <v>-0.11006590972110734</v>
      </c>
      <c r="BT972" s="4">
        <f t="shared" si="719"/>
        <v>0.797960500581683</v>
      </c>
      <c r="BV972">
        <v>1299</v>
      </c>
      <c r="BW972">
        <v>7.1693500166705997</v>
      </c>
      <c r="BX972">
        <v>1.5347086329999999</v>
      </c>
      <c r="BY972" s="3">
        <f t="shared" si="720"/>
        <v>1.003935573396318</v>
      </c>
      <c r="BZ972" s="3">
        <f>BW972/VLOOKUP(C972,Sheet3!A$98:C$111,3,FALSE)</f>
        <v>1.0820796061988691</v>
      </c>
      <c r="CB972" s="4">
        <f t="shared" si="721"/>
        <v>1.8469734635066861</v>
      </c>
      <c r="CC972" s="4">
        <f t="shared" si="722"/>
        <v>2.3582957000080516</v>
      </c>
      <c r="CD972" s="4">
        <f t="shared" si="723"/>
        <v>-3.6457340349971529E-2</v>
      </c>
      <c r="CE972" s="4">
        <f t="shared" si="724"/>
        <v>2.2686835413183641</v>
      </c>
      <c r="CG972">
        <v>4990</v>
      </c>
      <c r="CH972">
        <v>8.5151911887455647</v>
      </c>
      <c r="CI972">
        <v>3.7216649249999998</v>
      </c>
      <c r="CJ972" s="3">
        <f t="shared" si="725"/>
        <v>1.1923958697475503</v>
      </c>
      <c r="CK972" s="3">
        <f>CH972/VLOOKUP(C972,Sheet3!A$114:C$127,3,FALSE)</f>
        <v>1.0400356237625443</v>
      </c>
      <c r="CM972" s="4">
        <f t="shared" si="726"/>
        <v>1.5811686596032963</v>
      </c>
      <c r="CN972" s="4">
        <f t="shared" si="727"/>
        <v>2.2686835413183641</v>
      </c>
      <c r="CO972" s="4">
        <f t="shared" si="728"/>
        <v>-4.3598331619961697E-2</v>
      </c>
      <c r="CP972" s="4">
        <f t="shared" si="729"/>
        <v>2.0099890057398357</v>
      </c>
      <c r="CR972">
        <v>1404</v>
      </c>
      <c r="CS972">
        <v>7.2470805845857562</v>
      </c>
      <c r="CT972">
        <v>5.0453767520000001</v>
      </c>
      <c r="CU972" s="3">
        <f t="shared" si="730"/>
        <v>1.0148203094029113</v>
      </c>
      <c r="CV972" s="3">
        <f>CS972/VLOOKUP(C972,Sheet3!A$130:C$143,3,FALSE)</f>
        <v>1.029756088402217</v>
      </c>
      <c r="CX972" s="4">
        <f t="shared" si="731"/>
        <v>1.2456890569912109</v>
      </c>
      <c r="CY972" s="4">
        <f t="shared" si="732"/>
        <v>1.9186975855304285</v>
      </c>
      <c r="CZ972" s="4">
        <f t="shared" si="733"/>
        <v>-5.4096645464817454E-2</v>
      </c>
      <c r="DA972" s="4">
        <f t="shared" si="734"/>
        <v>1.966816833874627</v>
      </c>
    </row>
    <row r="973" spans="1:105" x14ac:dyDescent="0.25">
      <c r="A973">
        <v>16224692</v>
      </c>
      <c r="B973" t="s">
        <v>1511</v>
      </c>
      <c r="C973">
        <v>9</v>
      </c>
      <c r="D973">
        <v>197</v>
      </c>
      <c r="E973" s="3">
        <v>1.8136548990000001</v>
      </c>
      <c r="F973">
        <v>5.2832037287379885</v>
      </c>
      <c r="G973" s="3">
        <f t="shared" si="690"/>
        <v>0.73652063382688238</v>
      </c>
      <c r="H973" s="3">
        <f>F973/VLOOKUP(C973,Sheet3!A$66:C$79,3,FALSE)</f>
        <v>1.0741594247385786</v>
      </c>
      <c r="J973" s="4">
        <f t="shared" si="691"/>
        <v>1.9847183557078585</v>
      </c>
      <c r="K973" s="4">
        <f t="shared" si="692"/>
        <v>2.2592047973638207</v>
      </c>
      <c r="L973" s="4">
        <f t="shared" si="693"/>
        <v>1.2602056770825579E-2</v>
      </c>
      <c r="M973" s="4">
        <f t="shared" si="694"/>
        <v>0.95393633149052193</v>
      </c>
      <c r="O973">
        <v>155</v>
      </c>
      <c r="P973">
        <v>5.0434251169192468</v>
      </c>
      <c r="Q973">
        <v>0</v>
      </c>
      <c r="R973">
        <v>0.42977854644259328</v>
      </c>
      <c r="S973" s="3">
        <f t="shared" si="695"/>
        <v>0.70309358762114105</v>
      </c>
      <c r="T973" s="3">
        <f>P973/VLOOKUP(C973,Sheet3!A$82:C$95,3,FALSE)</f>
        <v>0.99460004750206765</v>
      </c>
      <c r="V973" s="4">
        <f t="shared" si="696"/>
        <v>0.60614030881866043</v>
      </c>
      <c r="W973" s="4">
        <f t="shared" si="697"/>
        <v>0.63850973040508574</v>
      </c>
      <c r="X973" s="4">
        <f t="shared" si="698"/>
        <v>-5.4029757575440443E-2</v>
      </c>
      <c r="Y973" s="4">
        <f t="shared" si="699"/>
        <v>0.27365934145111154</v>
      </c>
      <c r="AA973">
        <v>449</v>
      </c>
      <c r="AB973">
        <v>6.1070228877422545</v>
      </c>
      <c r="AC973">
        <v>0.75436261900000001</v>
      </c>
      <c r="AD973" s="3">
        <f t="shared" si="700"/>
        <v>0.85136757903326943</v>
      </c>
      <c r="AE973" t="s">
        <v>1511</v>
      </c>
      <c r="AF973">
        <v>0.73912709154371159</v>
      </c>
      <c r="AG973" s="3">
        <f>AB973/VLOOKUP(C973,Sheet3!A$2:C$15,3,FALSE)</f>
        <v>1.001903065057888</v>
      </c>
      <c r="AI973" s="4">
        <f t="shared" si="701"/>
        <v>0.73495407691802517</v>
      </c>
      <c r="AJ973" s="4">
        <f t="shared" si="702"/>
        <v>1.0091408858376176</v>
      </c>
      <c r="AK973" s="4">
        <f t="shared" si="703"/>
        <v>-0.14350716688412399</v>
      </c>
      <c r="AL973" s="4">
        <f t="shared" si="704"/>
        <v>0.95906454785744133</v>
      </c>
      <c r="AM973" s="3">
        <f t="shared" si="705"/>
        <v>0.47952747984902333</v>
      </c>
      <c r="AN973" s="3">
        <f t="shared" si="735"/>
        <v>0.95763546798027799</v>
      </c>
      <c r="AO973" s="3">
        <f t="shared" si="706"/>
        <v>1.109370823765234</v>
      </c>
      <c r="AP973">
        <v>1304</v>
      </c>
      <c r="AQ973">
        <v>7.1731917424865985</v>
      </c>
      <c r="AR973">
        <v>0.37992280899999997</v>
      </c>
      <c r="AT973" s="3">
        <f>AQ973/VLOOKUP(C973,Sheet3!A$34:C$47,3,FALSE)</f>
        <v>0.98100024485377613</v>
      </c>
      <c r="AV973" s="4">
        <f t="shared" si="707"/>
        <v>0.54841086685183271</v>
      </c>
      <c r="AW973" s="4">
        <f t="shared" si="708"/>
        <v>0.5700144951563213</v>
      </c>
      <c r="AX973" s="4">
        <f t="shared" si="709"/>
        <v>-6.954308265594851E-2</v>
      </c>
      <c r="AZ973">
        <v>461</v>
      </c>
      <c r="BA973">
        <v>6.1333980429966486</v>
      </c>
      <c r="BB973">
        <v>0.70843493300000004</v>
      </c>
      <c r="BC973" s="3">
        <f t="shared" si="710"/>
        <v>0.85504448552082013</v>
      </c>
      <c r="BD973" s="3">
        <f>BA973/VLOOKUP(C973,Sheet3!A$50:C$63,3,FALSE)</f>
        <v>0.9479019801820846</v>
      </c>
      <c r="BF973" s="4">
        <f t="shared" si="711"/>
        <v>0.4850755928619222</v>
      </c>
      <c r="BG973" s="4">
        <f t="shared" si="712"/>
        <v>0.53744949247816221</v>
      </c>
      <c r="BH973" s="4">
        <f t="shared" si="713"/>
        <v>-6.2056692763264525E-2</v>
      </c>
      <c r="BI973" s="4">
        <f t="shared" si="714"/>
        <v>0.56134141390289249</v>
      </c>
      <c r="BK973">
        <v>1286</v>
      </c>
      <c r="BL973">
        <v>7.1592919047975645</v>
      </c>
      <c r="BM973">
        <v>0.14611751100000001</v>
      </c>
      <c r="BN973" s="3">
        <f t="shared" si="715"/>
        <v>0.99806225203674592</v>
      </c>
      <c r="BO973" s="3">
        <f>BL973/VLOOKUP(C973,Sheet3!A$18:C$31,3,FALSE)</f>
        <v>1.0045261639726355</v>
      </c>
      <c r="BQ973" s="4">
        <f t="shared" si="716"/>
        <v>0.81609002191584779</v>
      </c>
      <c r="BR973" s="4">
        <f t="shared" si="717"/>
        <v>1.2122168741010182</v>
      </c>
      <c r="BS973" s="4">
        <f t="shared" si="718"/>
        <v>-9.1124280956986783E-2</v>
      </c>
      <c r="BT973" s="4">
        <f t="shared" si="719"/>
        <v>1.0561758345425909</v>
      </c>
      <c r="BV973">
        <v>598</v>
      </c>
      <c r="BW973">
        <v>6.3935907539506314</v>
      </c>
      <c r="BX973">
        <v>0.468422326</v>
      </c>
      <c r="BY973" s="3">
        <f t="shared" si="720"/>
        <v>0.89131741956395594</v>
      </c>
      <c r="BZ973" s="3">
        <f>BW973/VLOOKUP(C973,Sheet3!A$98:C$111,3,FALSE)</f>
        <v>0.96499322102346996</v>
      </c>
      <c r="CB973" s="4">
        <f t="shared" si="721"/>
        <v>0.41938910368836219</v>
      </c>
      <c r="CC973" s="4">
        <f t="shared" si="722"/>
        <v>0.40793120060335791</v>
      </c>
      <c r="CD973" s="4">
        <f t="shared" si="723"/>
        <v>-6.5236631776712184E-2</v>
      </c>
      <c r="CE973" s="4">
        <f t="shared" si="724"/>
        <v>0.43040405645541652</v>
      </c>
      <c r="CG973">
        <v>3613</v>
      </c>
      <c r="CH973">
        <v>8.1922937311476396</v>
      </c>
      <c r="CI973">
        <v>2.285381412</v>
      </c>
      <c r="CJ973" s="3">
        <f t="shared" si="725"/>
        <v>1.1420709253629637</v>
      </c>
      <c r="CK973" s="3">
        <f>CH973/VLOOKUP(C973,Sheet3!A$114:C$127,3,FALSE)</f>
        <v>1.0005973009720879</v>
      </c>
      <c r="CM973" s="4">
        <f t="shared" si="726"/>
        <v>0.71616919118087241</v>
      </c>
      <c r="CN973" s="4">
        <f t="shared" si="727"/>
        <v>0.8611869725478708</v>
      </c>
      <c r="CO973" s="4">
        <f t="shared" si="728"/>
        <v>-0.10304720925935457</v>
      </c>
      <c r="CP973" s="4">
        <f t="shared" si="729"/>
        <v>0.83359901602904174</v>
      </c>
      <c r="CR973">
        <v>1139</v>
      </c>
      <c r="CS973">
        <v>7.0379059634471819</v>
      </c>
      <c r="CT973">
        <v>3.7846544880000001</v>
      </c>
      <c r="CU973" s="3">
        <f t="shared" si="730"/>
        <v>0.98114008604591973</v>
      </c>
      <c r="CV973" s="3">
        <f>CS973/VLOOKUP(C973,Sheet3!A$130:C$143,3,FALSE)</f>
        <v>1.0000339351651164</v>
      </c>
      <c r="CX973" s="4">
        <f t="shared" si="731"/>
        <v>0.7082197332590533</v>
      </c>
      <c r="CY973" s="4">
        <f t="shared" si="732"/>
        <v>0.87291043624392994</v>
      </c>
      <c r="CZ973" s="4">
        <f t="shared" si="733"/>
        <v>-7.1113590928359921E-2</v>
      </c>
      <c r="DA973" s="4">
        <f t="shared" si="734"/>
        <v>0.89195863121462438</v>
      </c>
    </row>
    <row r="974" spans="1:105" x14ac:dyDescent="0.25">
      <c r="A974">
        <v>16224694</v>
      </c>
      <c r="B974" t="s">
        <v>1511</v>
      </c>
      <c r="C974">
        <v>9</v>
      </c>
      <c r="D974">
        <v>123</v>
      </c>
      <c r="E974" s="3">
        <v>0.58175097799999997</v>
      </c>
      <c r="F974">
        <v>4.8121843553724171</v>
      </c>
      <c r="G974" s="3">
        <f t="shared" si="690"/>
        <v>0.65705839476673156</v>
      </c>
      <c r="H974" s="3">
        <f>F974/VLOOKUP(C974,Sheet3!A$66:C$79,3,FALSE)</f>
        <v>0.97839368767586166</v>
      </c>
      <c r="J974" s="4">
        <f t="shared" si="691"/>
        <v>0.4820890005585613</v>
      </c>
      <c r="K974" s="4">
        <f t="shared" si="692"/>
        <v>0.59292298595319148</v>
      </c>
      <c r="L974" s="4">
        <f t="shared" si="693"/>
        <v>-0.46301843779973328</v>
      </c>
      <c r="M974" s="4">
        <f t="shared" si="694"/>
        <v>0.19281982098641237</v>
      </c>
      <c r="O974">
        <v>168</v>
      </c>
      <c r="P974">
        <v>5.1239639794032588</v>
      </c>
      <c r="Q974">
        <v>5.7508467249999997</v>
      </c>
      <c r="R974">
        <v>1.4990834680257104</v>
      </c>
      <c r="S974" s="3">
        <f t="shared" si="695"/>
        <v>0.69962896234234262</v>
      </c>
      <c r="T974" s="3">
        <f>P974/VLOOKUP(C974,Sheet3!A$82:C$95,3,FALSE)</f>
        <v>1.0104828958829497</v>
      </c>
      <c r="V974" s="4">
        <f t="shared" si="696"/>
        <v>0.92438414406643832</v>
      </c>
      <c r="W974" s="4">
        <f t="shared" si="697"/>
        <v>1.4503732178044131</v>
      </c>
      <c r="X974" s="4">
        <f t="shared" si="698"/>
        <v>-4.6680379469638995E-2</v>
      </c>
      <c r="Y974" s="4">
        <f t="shared" si="699"/>
        <v>0.25061094601482048</v>
      </c>
      <c r="AA974">
        <v>563</v>
      </c>
      <c r="AB974">
        <v>6.3332796281396906</v>
      </c>
      <c r="AC974">
        <v>1.255965623</v>
      </c>
      <c r="AD974" s="3">
        <f t="shared" si="700"/>
        <v>0.86474961031543029</v>
      </c>
      <c r="AE974" t="s">
        <v>1511</v>
      </c>
      <c r="AF974">
        <v>1.6106437080567171</v>
      </c>
      <c r="AG974" s="3">
        <f>AB974/VLOOKUP(C974,Sheet3!A$2:C$15,3,FALSE)</f>
        <v>1.0390221860864328</v>
      </c>
      <c r="AI974" s="4">
        <f t="shared" si="701"/>
        <v>1.3453117350478752</v>
      </c>
      <c r="AJ974" s="4">
        <f t="shared" si="702"/>
        <v>1.7809803349732278</v>
      </c>
      <c r="AK974" s="4">
        <f t="shared" si="703"/>
        <v>-6.309005286725225E-2</v>
      </c>
      <c r="AL974" s="4">
        <f t="shared" si="704"/>
        <v>1.2527629684953681</v>
      </c>
      <c r="AM974" s="3">
        <f t="shared" si="705"/>
        <v>0.26045850115981739</v>
      </c>
      <c r="AN974" s="3">
        <f t="shared" si="735"/>
        <v>0.95862068965515479</v>
      </c>
      <c r="AO974" s="3">
        <f t="shared" si="706"/>
        <v>1.1101028991198814</v>
      </c>
      <c r="AP974">
        <v>1516</v>
      </c>
      <c r="AQ974">
        <v>7.3238305662023171</v>
      </c>
      <c r="AR974">
        <v>1.1853050759999999</v>
      </c>
      <c r="AT974" s="3">
        <f>AQ974/VLOOKUP(C974,Sheet3!A$34:C$47,3,FALSE)</f>
        <v>1.0016014957689479</v>
      </c>
      <c r="AV974" s="4">
        <f t="shared" si="707"/>
        <v>0.73149591299430583</v>
      </c>
      <c r="AW974" s="4">
        <f t="shared" si="708"/>
        <v>1.4630583773317287</v>
      </c>
      <c r="AX974" s="4">
        <f t="shared" si="709"/>
        <v>-6.7164379939618324E-2</v>
      </c>
      <c r="AZ974">
        <v>460</v>
      </c>
      <c r="BA974">
        <v>6.131226489483141</v>
      </c>
      <c r="BB974">
        <v>0.705013844</v>
      </c>
      <c r="BC974" s="3">
        <f t="shared" si="710"/>
        <v>0.83716115959553306</v>
      </c>
      <c r="BD974" s="3">
        <f>BA974/VLOOKUP(C974,Sheet3!A$50:C$63,3,FALSE)</f>
        <v>0.94756637178669023</v>
      </c>
      <c r="BF974" s="4">
        <f t="shared" si="711"/>
        <v>0.48367153704232974</v>
      </c>
      <c r="BG974" s="4">
        <f t="shared" si="712"/>
        <v>0.53408248593025798</v>
      </c>
      <c r="BH974" s="4">
        <f t="shared" si="713"/>
        <v>-6.2059740082429864E-2</v>
      </c>
      <c r="BI974" s="4">
        <f t="shared" si="714"/>
        <v>0.36586553531784533</v>
      </c>
      <c r="BK974">
        <v>1131</v>
      </c>
      <c r="BL974">
        <v>7.0308574761161209</v>
      </c>
      <c r="BM974">
        <v>0</v>
      </c>
      <c r="BN974" s="3">
        <f t="shared" si="715"/>
        <v>0.95999728728867717</v>
      </c>
      <c r="BO974" s="3">
        <f>BL974/VLOOKUP(C974,Sheet3!A$18:C$31,3,FALSE)</f>
        <v>0.98650542313946277</v>
      </c>
      <c r="BQ974" s="4">
        <f t="shared" si="716"/>
        <v>0.4272347812833005</v>
      </c>
      <c r="BR974" s="4">
        <f t="shared" si="717"/>
        <v>0.30524091350141053</v>
      </c>
      <c r="BS974" s="4">
        <f t="shared" si="718"/>
        <v>-0.11006590972110734</v>
      </c>
      <c r="BT974" s="4">
        <f t="shared" si="719"/>
        <v>0.15530076621049568</v>
      </c>
      <c r="BV974">
        <v>634</v>
      </c>
      <c r="BW974">
        <v>6.4520489544372257</v>
      </c>
      <c r="BX974">
        <v>0.52150957099999995</v>
      </c>
      <c r="BY974" s="3">
        <f t="shared" si="720"/>
        <v>0.88096644182510864</v>
      </c>
      <c r="BZ974" s="3">
        <f>BW974/VLOOKUP(C974,Sheet3!A$98:C$111,3,FALSE)</f>
        <v>0.97381639556712329</v>
      </c>
      <c r="CB974" s="4">
        <f t="shared" si="721"/>
        <v>0.48422318814809456</v>
      </c>
      <c r="CC974" s="4">
        <f t="shared" si="722"/>
        <v>0.51576390540657324</v>
      </c>
      <c r="CD974" s="4">
        <f t="shared" si="723"/>
        <v>-6.3803795881823597E-2</v>
      </c>
      <c r="CE974" s="4">
        <f t="shared" si="724"/>
        <v>0.33647223662121289</v>
      </c>
      <c r="CG974">
        <v>2847</v>
      </c>
      <c r="CH974">
        <v>7.9540210872780372</v>
      </c>
      <c r="CI974">
        <v>1.498007028</v>
      </c>
      <c r="CJ974" s="3">
        <f t="shared" si="725"/>
        <v>1.0860465729483004</v>
      </c>
      <c r="CK974" s="3">
        <f>CH974/VLOOKUP(C974,Sheet3!A$114:C$127,3,FALSE)</f>
        <v>0.97149495525846452</v>
      </c>
      <c r="CM974" s="4">
        <f t="shared" si="726"/>
        <v>0.33457742188669509</v>
      </c>
      <c r="CN974" s="4">
        <f t="shared" si="727"/>
        <v>0.24304470563150471</v>
      </c>
      <c r="CO974" s="4">
        <f t="shared" si="728"/>
        <v>-0.13563723970051605</v>
      </c>
      <c r="CP974" s="4">
        <f t="shared" si="729"/>
        <v>0.19521216662503224</v>
      </c>
      <c r="CR974">
        <v>1001</v>
      </c>
      <c r="CS974">
        <v>6.9087547793152204</v>
      </c>
      <c r="CT974">
        <v>3.133580255</v>
      </c>
      <c r="CU974" s="3">
        <f t="shared" si="730"/>
        <v>0.94332531547049026</v>
      </c>
      <c r="CV974" s="3">
        <f>CS974/VLOOKUP(C974,Sheet3!A$130:C$143,3,FALSE)</f>
        <v>0.98168251535793005</v>
      </c>
      <c r="CX974" s="4">
        <f t="shared" si="731"/>
        <v>0.46869215723637114</v>
      </c>
      <c r="CY974" s="4">
        <f t="shared" si="732"/>
        <v>0.41985384556026401</v>
      </c>
      <c r="CZ974" s="4">
        <f t="shared" si="733"/>
        <v>-7.9901644437089539E-2</v>
      </c>
      <c r="DA974" s="4">
        <f t="shared" si="734"/>
        <v>0.31329464830850723</v>
      </c>
    </row>
    <row r="975" spans="1:105" x14ac:dyDescent="0.25">
      <c r="A975">
        <v>16224705</v>
      </c>
      <c r="B975" t="s">
        <v>1511</v>
      </c>
      <c r="C975">
        <v>9</v>
      </c>
      <c r="D975">
        <v>108</v>
      </c>
      <c r="E975" s="3">
        <v>0.33639820500000001</v>
      </c>
      <c r="F975">
        <v>4.6821312271242199</v>
      </c>
      <c r="G975" s="3">
        <f t="shared" si="690"/>
        <v>0.67625395274603506</v>
      </c>
      <c r="H975" s="3">
        <f>F975/VLOOKUP(C975,Sheet3!A$66:C$79,3,FALSE)</f>
        <v>0.95195181630439629</v>
      </c>
      <c r="J975" s="4">
        <f t="shared" si="691"/>
        <v>0.27750483564003725</v>
      </c>
      <c r="K975" s="4">
        <f t="shared" si="692"/>
        <v>0.19401527839118615</v>
      </c>
      <c r="L975" s="4">
        <f t="shared" si="693"/>
        <v>-0.55774563628432838</v>
      </c>
      <c r="M975" s="4">
        <f t="shared" si="694"/>
        <v>0.3200559992865511</v>
      </c>
      <c r="O975">
        <v>152</v>
      </c>
      <c r="P975">
        <v>5.0238805208462765</v>
      </c>
      <c r="Q975">
        <v>0</v>
      </c>
      <c r="R975">
        <v>0.29064266135535577</v>
      </c>
      <c r="S975" s="3">
        <f t="shared" si="695"/>
        <v>0.72561380609419823</v>
      </c>
      <c r="T975" s="3">
        <f>P975/VLOOKUP(C975,Sheet3!A$82:C$95,3,FALSE)</f>
        <v>0.99074571126589106</v>
      </c>
      <c r="V975" s="4">
        <f t="shared" si="696"/>
        <v>0.54196602340416566</v>
      </c>
      <c r="W975" s="4">
        <f t="shared" si="697"/>
        <v>0.5273822933604384</v>
      </c>
      <c r="X975" s="4">
        <f t="shared" si="698"/>
        <v>-5.4029757575440443E-2</v>
      </c>
      <c r="Y975" s="4">
        <f t="shared" si="699"/>
        <v>0.49292441343675042</v>
      </c>
      <c r="AA975">
        <v>438</v>
      </c>
      <c r="AB975">
        <v>6.0822189103764464</v>
      </c>
      <c r="AC975">
        <v>0.70672678899999997</v>
      </c>
      <c r="AD975" s="3">
        <f t="shared" si="700"/>
        <v>0.87847272536507881</v>
      </c>
      <c r="AE975" t="s">
        <v>1511</v>
      </c>
      <c r="AF975">
        <v>0.66871596686267998</v>
      </c>
      <c r="AG975" s="3">
        <f>AB975/VLOOKUP(C975,Sheet3!A$2:C$15,3,FALSE)</f>
        <v>0.99783378590088501</v>
      </c>
      <c r="AI975" s="4">
        <f t="shared" si="701"/>
        <v>0.68181279503323955</v>
      </c>
      <c r="AJ975" s="4">
        <f t="shared" si="702"/>
        <v>0.92370732952920476</v>
      </c>
      <c r="AK975" s="4">
        <f t="shared" si="703"/>
        <v>-0.1511441545852549</v>
      </c>
      <c r="AL975" s="4">
        <f t="shared" si="704"/>
        <v>1.5996339123374794</v>
      </c>
      <c r="AM975" s="3">
        <f t="shared" si="705"/>
        <v>0.50569943152421848</v>
      </c>
      <c r="AN975" s="3">
        <f t="shared" si="735"/>
        <v>0.95960591133003159</v>
      </c>
      <c r="AO975" s="3">
        <f t="shared" si="706"/>
        <v>1.1108495690168316</v>
      </c>
      <c r="AP975">
        <v>1016</v>
      </c>
      <c r="AQ975">
        <v>6.9236286281384274</v>
      </c>
      <c r="AR975">
        <v>0</v>
      </c>
      <c r="AT975" s="3">
        <f>AQ975/VLOOKUP(C975,Sheet3!A$34:C$47,3,FALSE)</f>
        <v>0.94687018321999084</v>
      </c>
      <c r="AV975" s="4">
        <f t="shared" si="707"/>
        <v>0.31704877324504382</v>
      </c>
      <c r="AW975" s="4">
        <f t="shared" si="708"/>
        <v>4.3288087015448673E-2</v>
      </c>
      <c r="AX975" s="4">
        <f t="shared" si="709"/>
        <v>-7.066518759268918E-2</v>
      </c>
      <c r="AZ975">
        <v>680</v>
      </c>
      <c r="BA975">
        <v>6.522092798170152</v>
      </c>
      <c r="BB975">
        <v>1.4762601529999999</v>
      </c>
      <c r="BC975" s="3">
        <f t="shared" si="710"/>
        <v>0.94200500177950219</v>
      </c>
      <c r="BD975" s="3">
        <f>BA975/VLOOKUP(C975,Sheet3!A$50:C$63,3,FALSE)</f>
        <v>1.0079738238048963</v>
      </c>
      <c r="BF975" s="4">
        <f t="shared" si="711"/>
        <v>0.77872021858463414</v>
      </c>
      <c r="BG975" s="4">
        <f t="shared" si="712"/>
        <v>1.2122168741010182</v>
      </c>
      <c r="BH975" s="4">
        <f t="shared" si="713"/>
        <v>-6.1372756008465514E-2</v>
      </c>
      <c r="BI975" s="4">
        <f t="shared" si="714"/>
        <v>1.7022880663975628</v>
      </c>
      <c r="BK975">
        <v>1279</v>
      </c>
      <c r="BL975">
        <v>7.153833801578843</v>
      </c>
      <c r="BM975">
        <v>0.13304513100000001</v>
      </c>
      <c r="BN975" s="3">
        <f t="shared" si="715"/>
        <v>1.0332492087320853</v>
      </c>
      <c r="BO975" s="3">
        <f>BL975/VLOOKUP(C975,Sheet3!A$18:C$31,3,FALSE)</f>
        <v>1.0037603329991567</v>
      </c>
      <c r="BQ975" s="4">
        <f t="shared" si="716"/>
        <v>0.79600228197052914</v>
      </c>
      <c r="BR975" s="4">
        <f t="shared" si="717"/>
        <v>1.1480923459314794</v>
      </c>
      <c r="BS975" s="4">
        <f t="shared" si="718"/>
        <v>-9.281889077704808E-2</v>
      </c>
      <c r="BT975" s="4">
        <f t="shared" si="719"/>
        <v>2.9908182587515619</v>
      </c>
      <c r="BV975">
        <v>588</v>
      </c>
      <c r="BW975">
        <v>6.3767269478986268</v>
      </c>
      <c r="BX975">
        <v>0.45372515200000002</v>
      </c>
      <c r="BY975" s="3">
        <f t="shared" si="720"/>
        <v>0.92100938545185262</v>
      </c>
      <c r="BZ975" s="3">
        <f>BW975/VLOOKUP(C975,Sheet3!A$98:C$111,3,FALSE)</f>
        <v>0.96244794417559176</v>
      </c>
      <c r="CB975" s="4">
        <f t="shared" si="721"/>
        <v>0.40184690849667898</v>
      </c>
      <c r="CC975" s="4">
        <f t="shared" si="722"/>
        <v>0.37156355643248296</v>
      </c>
      <c r="CD975" s="4">
        <f t="shared" si="723"/>
        <v>-6.5633311590490864E-2</v>
      </c>
      <c r="CE975" s="4">
        <f t="shared" si="724"/>
        <v>0.83814447840071638</v>
      </c>
      <c r="CG975">
        <v>2745</v>
      </c>
      <c r="CH975">
        <v>7.917536353943631</v>
      </c>
      <c r="CI975">
        <v>1.394019042</v>
      </c>
      <c r="CJ975" s="3">
        <f t="shared" si="725"/>
        <v>1.1435530094386992</v>
      </c>
      <c r="CK975" s="3">
        <f>CH975/VLOOKUP(C975,Sheet3!A$114:C$127,3,FALSE)</f>
        <v>0.96703875203881029</v>
      </c>
      <c r="CM975" s="4">
        <f t="shared" si="726"/>
        <v>0.29273988258256139</v>
      </c>
      <c r="CN975" s="4">
        <f t="shared" si="727"/>
        <v>0.19043318500868148</v>
      </c>
      <c r="CO975" s="4">
        <f t="shared" si="728"/>
        <v>-0.13994138230169961</v>
      </c>
      <c r="CP975" s="4">
        <f t="shared" si="729"/>
        <v>0.87527171242960966</v>
      </c>
      <c r="CR975">
        <v>964</v>
      </c>
      <c r="CS975">
        <v>6.8710912946105456</v>
      </c>
      <c r="CT975">
        <v>2.9597706939999999</v>
      </c>
      <c r="CU975" s="3">
        <f t="shared" si="730"/>
        <v>0.9924118787489028</v>
      </c>
      <c r="CV975" s="3">
        <f>CS975/VLOOKUP(C975,Sheet3!A$130:C$143,3,FALSE)</f>
        <v>0.97633081514811382</v>
      </c>
      <c r="CX975" s="4">
        <f t="shared" si="731"/>
        <v>0.4110038815304759</v>
      </c>
      <c r="CY975" s="4">
        <f t="shared" si="732"/>
        <v>0.33097015946722946</v>
      </c>
      <c r="CZ975" s="4">
        <f t="shared" si="733"/>
        <v>-8.2247686785223442E-2</v>
      </c>
      <c r="DA975" s="4">
        <f t="shared" si="734"/>
        <v>1.1860715939966957</v>
      </c>
    </row>
    <row r="976" spans="1:105" x14ac:dyDescent="0.25">
      <c r="A976">
        <v>16224714</v>
      </c>
      <c r="B976" t="s">
        <v>1511</v>
      </c>
      <c r="C976">
        <v>9</v>
      </c>
      <c r="D976">
        <v>109</v>
      </c>
      <c r="E976" s="3">
        <v>0.35266951699999999</v>
      </c>
      <c r="F976">
        <v>4.6913478822291435</v>
      </c>
      <c r="G976" s="3">
        <f t="shared" si="690"/>
        <v>0.65811188194224379</v>
      </c>
      <c r="H976" s="3">
        <f>F976/VLOOKUP(C976,Sheet3!A$66:C$79,3,FALSE)</f>
        <v>0.95382570901303187</v>
      </c>
      <c r="J976" s="4">
        <f t="shared" si="691"/>
        <v>0.28948355399987918</v>
      </c>
      <c r="K976" s="4">
        <f t="shared" si="692"/>
        <v>0.22068352547334746</v>
      </c>
      <c r="L976" s="4">
        <f t="shared" si="693"/>
        <v>-0.55146351530977245</v>
      </c>
      <c r="M976" s="4">
        <f t="shared" si="694"/>
        <v>0.2012181906852441</v>
      </c>
      <c r="O976">
        <v>179</v>
      </c>
      <c r="P976">
        <v>5.1873858058407549</v>
      </c>
      <c r="Q976">
        <v>11.060610349999999</v>
      </c>
      <c r="R976">
        <v>3.020044396691409</v>
      </c>
      <c r="S976" s="3">
        <f t="shared" si="695"/>
        <v>0.72769709702709162</v>
      </c>
      <c r="T976" s="3">
        <f>P976/VLOOKUP(C976,Sheet3!A$82:C$95,3,FALSE)</f>
        <v>1.0229901404885628</v>
      </c>
      <c r="V976" s="4">
        <f t="shared" si="696"/>
        <v>1.2397056158286324</v>
      </c>
      <c r="W976" s="4">
        <f t="shared" si="697"/>
        <v>2.3075233746346284</v>
      </c>
      <c r="X976" s="4">
        <f t="shared" si="698"/>
        <v>-3.9894689918409318E-2</v>
      </c>
      <c r="Y976" s="4">
        <f t="shared" si="699"/>
        <v>0.51246900950972063</v>
      </c>
      <c r="AA976">
        <v>319</v>
      </c>
      <c r="AB976">
        <v>5.7651911027848444</v>
      </c>
      <c r="AC976">
        <v>0.20530883999999999</v>
      </c>
      <c r="AD976" s="3">
        <f t="shared" si="700"/>
        <v>0.80875280658308113</v>
      </c>
      <c r="AE976" t="s">
        <v>1511</v>
      </c>
      <c r="AF976">
        <v>0.12918503734297707</v>
      </c>
      <c r="AG976" s="3">
        <f>AB976/VLOOKUP(C976,Sheet3!A$2:C$15,3,FALSE)</f>
        <v>0.94582298817288835</v>
      </c>
      <c r="AI976" s="4">
        <f t="shared" si="701"/>
        <v>0.21362433977795856</v>
      </c>
      <c r="AJ976" s="4">
        <f t="shared" si="702"/>
        <v>9.3931819834203498E-2</v>
      </c>
      <c r="AK976" s="4">
        <f t="shared" si="703"/>
        <v>-0.23153160054010202</v>
      </c>
      <c r="AL976" s="4">
        <f t="shared" si="704"/>
        <v>0.2468206698410397</v>
      </c>
      <c r="AM976" s="3">
        <f t="shared" si="705"/>
        <v>0.80765173067014318</v>
      </c>
      <c r="AN976" s="3">
        <f t="shared" si="735"/>
        <v>0.96059113300490839</v>
      </c>
      <c r="AO976" s="3">
        <f t="shared" si="706"/>
        <v>1.1116115183217259</v>
      </c>
      <c r="AP976">
        <v>1247</v>
      </c>
      <c r="AQ976">
        <v>7.1284959456800365</v>
      </c>
      <c r="AR976">
        <v>0.175691448</v>
      </c>
      <c r="AT976" s="3">
        <f>AQ976/VLOOKUP(C976,Sheet3!A$34:C$47,3,FALSE)</f>
        <v>0.97488768169009121</v>
      </c>
      <c r="AV976" s="4">
        <f t="shared" si="707"/>
        <v>0.50057709252486726</v>
      </c>
      <c r="AW976" s="4">
        <f t="shared" si="708"/>
        <v>0.37585848071536387</v>
      </c>
      <c r="AX976" s="4">
        <f t="shared" si="709"/>
        <v>-7.0146281550530723E-2</v>
      </c>
      <c r="AZ976">
        <v>612</v>
      </c>
      <c r="BA976">
        <v>6.4167322825123261</v>
      </c>
      <c r="BB976">
        <v>1.234463885</v>
      </c>
      <c r="BC976" s="3">
        <f t="shared" si="710"/>
        <v>0.90015233667923333</v>
      </c>
      <c r="BD976" s="3">
        <f>BA976/VLOOKUP(C976,Sheet3!A$50:C$63,3,FALSE)</f>
        <v>0.99169060841190626</v>
      </c>
      <c r="BF976" s="4">
        <f t="shared" si="711"/>
        <v>0.69071074958715273</v>
      </c>
      <c r="BG976" s="4">
        <f t="shared" si="712"/>
        <v>1.0365398600257321</v>
      </c>
      <c r="BH976" s="4">
        <f t="shared" si="713"/>
        <v>-6.1588134913131386E-2</v>
      </c>
      <c r="BI976" s="4">
        <f t="shared" si="714"/>
        <v>1.1357465101091799</v>
      </c>
      <c r="BK976">
        <v>1253</v>
      </c>
      <c r="BL976">
        <v>7.1332959548960684</v>
      </c>
      <c r="BM976">
        <v>8.4704779999999993E-2</v>
      </c>
      <c r="BN976" s="3">
        <f t="shared" si="715"/>
        <v>1.0006733551162277</v>
      </c>
      <c r="BO976" s="3">
        <f>BL976/VLOOKUP(C976,Sheet3!A$18:C$31,3,FALSE)</f>
        <v>1.000878650757554</v>
      </c>
      <c r="BQ976" s="4">
        <f t="shared" si="716"/>
        <v>0.72336793068807115</v>
      </c>
      <c r="BR976" s="4">
        <f t="shared" si="717"/>
        <v>1.0118472474353606</v>
      </c>
      <c r="BS976" s="4">
        <f t="shared" si="718"/>
        <v>-9.9085388041494943E-2</v>
      </c>
      <c r="BT976" s="4">
        <f t="shared" si="719"/>
        <v>1.205616190069666</v>
      </c>
      <c r="BV976">
        <v>661</v>
      </c>
      <c r="BW976">
        <v>6.4937538398516859</v>
      </c>
      <c r="BX976">
        <v>0.561495886</v>
      </c>
      <c r="BY976" s="3">
        <f t="shared" si="720"/>
        <v>0.9109570783703661</v>
      </c>
      <c r="BZ976" s="3">
        <f>BW976/VLOOKUP(C976,Sheet3!A$98:C$111,3,FALSE)</f>
        <v>0.98011096981456747</v>
      </c>
      <c r="CB976" s="4">
        <f t="shared" si="721"/>
        <v>0.53438570619197856</v>
      </c>
      <c r="CC976" s="4">
        <f t="shared" si="722"/>
        <v>0.60909584519879234</v>
      </c>
      <c r="CD976" s="4">
        <f t="shared" si="723"/>
        <v>-6.2724556839821685E-2</v>
      </c>
      <c r="CE976" s="4">
        <f t="shared" si="724"/>
        <v>0.67847699081215151</v>
      </c>
      <c r="CG976">
        <v>3534</v>
      </c>
      <c r="CH976">
        <v>8.1701856528796419</v>
      </c>
      <c r="CI976">
        <v>2.2037177350000001</v>
      </c>
      <c r="CJ976" s="3">
        <f t="shared" si="725"/>
        <v>1.1461303639838476</v>
      </c>
      <c r="CK976" s="3">
        <f>CH976/VLOOKUP(C976,Sheet3!A$114:C$127,3,FALSE)</f>
        <v>0.99789704580905192</v>
      </c>
      <c r="CM976" s="4">
        <f t="shared" si="726"/>
        <v>0.67222000296786144</v>
      </c>
      <c r="CN976" s="4">
        <f t="shared" si="727"/>
        <v>0.77845825735024177</v>
      </c>
      <c r="CO976" s="4">
        <f t="shared" si="728"/>
        <v>-0.10642733156641603</v>
      </c>
      <c r="CP976" s="4">
        <f t="shared" si="729"/>
        <v>0.90648673177753425</v>
      </c>
      <c r="CR976">
        <v>1010</v>
      </c>
      <c r="CS976">
        <v>6.9177056098353047</v>
      </c>
      <c r="CT976">
        <v>3.1759092679999998</v>
      </c>
      <c r="CU976" s="3">
        <f t="shared" si="730"/>
        <v>0.97042990029720455</v>
      </c>
      <c r="CV976" s="3">
        <f>CS976/VLOOKUP(C976,Sheet3!A$130:C$143,3,FALSE)</f>
        <v>0.9829543616023223</v>
      </c>
      <c r="CX976" s="4">
        <f t="shared" si="731"/>
        <v>0.4831811798855889</v>
      </c>
      <c r="CY976" s="4">
        <f t="shared" si="732"/>
        <v>0.44413424926731854</v>
      </c>
      <c r="CZ976" s="4">
        <f t="shared" si="733"/>
        <v>-7.9330296943422543E-2</v>
      </c>
      <c r="DA976" s="4">
        <f t="shared" si="734"/>
        <v>0.64976688492972012</v>
      </c>
    </row>
    <row r="977" spans="1:105" x14ac:dyDescent="0.25">
      <c r="A977">
        <v>16224722</v>
      </c>
      <c r="B977" t="s">
        <v>1511</v>
      </c>
      <c r="C977">
        <v>9</v>
      </c>
      <c r="D977">
        <v>119</v>
      </c>
      <c r="E977" s="3">
        <v>0.51608520999999996</v>
      </c>
      <c r="F977">
        <v>4.7791234931115296</v>
      </c>
      <c r="G977" s="3">
        <f t="shared" si="690"/>
        <v>0.62275583274581903</v>
      </c>
      <c r="H977" s="3">
        <f>F977/VLOOKUP(C977,Sheet3!A$66:C$79,3,FALSE)</f>
        <v>0.97167188806129345</v>
      </c>
      <c r="J977" s="4">
        <f t="shared" si="691"/>
        <v>0.42254605261849865</v>
      </c>
      <c r="K977" s="4">
        <f t="shared" si="692"/>
        <v>0.46587423590372429</v>
      </c>
      <c r="L977" s="4">
        <f t="shared" si="693"/>
        <v>-0.48837105217177207</v>
      </c>
      <c r="M977" s="4">
        <f t="shared" si="694"/>
        <v>8.5311076790296508E-2</v>
      </c>
      <c r="O977">
        <v>157</v>
      </c>
      <c r="P977">
        <v>5.0562458053483077</v>
      </c>
      <c r="Q977">
        <v>0.29545624700000001</v>
      </c>
      <c r="R977">
        <v>0.54363543491655442</v>
      </c>
      <c r="S977" s="3">
        <f t="shared" si="695"/>
        <v>0.65886695993853794</v>
      </c>
      <c r="T977" s="3">
        <f>P977/VLOOKUP(C977,Sheet3!A$82:C$95,3,FALSE)</f>
        <v>0.99712838033639006</v>
      </c>
      <c r="V977" s="4">
        <f t="shared" si="696"/>
        <v>0.65092463092661401</v>
      </c>
      <c r="W977" s="4">
        <f t="shared" si="697"/>
        <v>0.71808612890719736</v>
      </c>
      <c r="X977" s="4">
        <f t="shared" si="698"/>
        <v>-5.3652174972954367E-2</v>
      </c>
      <c r="Y977" s="4">
        <f t="shared" si="699"/>
        <v>7.7828412267624769E-2</v>
      </c>
      <c r="AA977">
        <v>355</v>
      </c>
      <c r="AB977">
        <v>5.872117789475416</v>
      </c>
      <c r="AC977">
        <v>0.35356196499999998</v>
      </c>
      <c r="AD977" s="3">
        <f t="shared" si="700"/>
        <v>0.7651812323404551</v>
      </c>
      <c r="AE977" t="s">
        <v>1511</v>
      </c>
      <c r="AF977">
        <v>0.24526742122781667</v>
      </c>
      <c r="AG977" s="3">
        <f>AB977/VLOOKUP(C977,Sheet3!A$2:C$15,3,FALSE)</f>
        <v>0.96336511583492723</v>
      </c>
      <c r="AI977" s="4">
        <f t="shared" si="701"/>
        <v>0.3310222246947</v>
      </c>
      <c r="AJ977" s="4">
        <f t="shared" si="702"/>
        <v>0.26978086212254077</v>
      </c>
      <c r="AK977" s="4">
        <f t="shared" si="703"/>
        <v>-0.2077636239502279</v>
      </c>
      <c r="AL977" s="4">
        <f t="shared" si="704"/>
        <v>5.2590479677762106E-2</v>
      </c>
      <c r="AM977" s="3">
        <f t="shared" si="705"/>
        <v>0.71818920732732916</v>
      </c>
      <c r="AN977" s="3">
        <f t="shared" si="735"/>
        <v>0.96157635467978519</v>
      </c>
      <c r="AO977" s="3">
        <f t="shared" si="706"/>
        <v>1.1123894822409814</v>
      </c>
      <c r="AP977">
        <v>2152</v>
      </c>
      <c r="AQ977">
        <v>7.6741529212816753</v>
      </c>
      <c r="AR977">
        <v>3.7681254740000001</v>
      </c>
      <c r="AT977" s="3">
        <f>AQ977/VLOOKUP(C977,Sheet3!A$34:C$47,3,FALSE)</f>
        <v>1.0495113145006956</v>
      </c>
      <c r="AV977" s="4">
        <f t="shared" si="707"/>
        <v>1.2950119086795731</v>
      </c>
      <c r="AW977" s="4">
        <f t="shared" si="708"/>
        <v>2.7031361862997811</v>
      </c>
      <c r="AX977" s="4">
        <f t="shared" si="709"/>
        <v>-5.953600004071543E-2</v>
      </c>
      <c r="AZ977">
        <v>1259</v>
      </c>
      <c r="BA977">
        <v>7.1380730340443472</v>
      </c>
      <c r="BB977">
        <v>3.6098268670000002</v>
      </c>
      <c r="BC977" s="3">
        <f t="shared" si="710"/>
        <v>0.93014474786517598</v>
      </c>
      <c r="BD977" s="3">
        <f>BA977/VLOOKUP(C977,Sheet3!A$50:C$63,3,FALSE)</f>
        <v>1.1031720942000298</v>
      </c>
      <c r="BF977" s="4">
        <f t="shared" si="711"/>
        <v>1.4204016027206012</v>
      </c>
      <c r="BG977" s="4">
        <f t="shared" si="712"/>
        <v>2.1604699566781314</v>
      </c>
      <c r="BH977" s="4">
        <f t="shared" si="713"/>
        <v>-5.947229134995851E-2</v>
      </c>
      <c r="BI977" s="4">
        <f t="shared" si="714"/>
        <v>1.5427465379354282</v>
      </c>
      <c r="BK977">
        <v>1378</v>
      </c>
      <c r="BL977">
        <v>7.2283884515736041</v>
      </c>
      <c r="BM977">
        <v>0.31937529399999998</v>
      </c>
      <c r="BN977" s="3">
        <f t="shared" si="715"/>
        <v>0.94191352787981408</v>
      </c>
      <c r="BO977" s="3">
        <f>BL977/VLOOKUP(C977,Sheet3!A$18:C$31,3,FALSE)</f>
        <v>1.0142211575557547</v>
      </c>
      <c r="BQ977" s="4">
        <f t="shared" si="716"/>
        <v>1.0997682324714544</v>
      </c>
      <c r="BR977" s="4">
        <f t="shared" si="717"/>
        <v>2.002662965647763</v>
      </c>
      <c r="BS977" s="4">
        <f t="shared" si="718"/>
        <v>-6.8664381499210253E-2</v>
      </c>
      <c r="BT977" s="4">
        <f t="shared" si="719"/>
        <v>9.8270221432801716E-2</v>
      </c>
      <c r="BV977">
        <v>724</v>
      </c>
      <c r="BW977">
        <v>6.584791392385716</v>
      </c>
      <c r="BX977">
        <v>0.65531196800000002</v>
      </c>
      <c r="BY977" s="3">
        <f t="shared" si="720"/>
        <v>0.85804797740282412</v>
      </c>
      <c r="BZ977" s="3">
        <f>BW977/VLOOKUP(C977,Sheet3!A$98:C$111,3,FALSE)</f>
        <v>0.99385138962476938</v>
      </c>
      <c r="CB977" s="4">
        <f t="shared" si="721"/>
        <v>0.655583571972852</v>
      </c>
      <c r="CC977" s="4">
        <f t="shared" si="722"/>
        <v>0.797960500581683</v>
      </c>
      <c r="CD977" s="4">
        <f t="shared" si="723"/>
        <v>-6.0192441078165376E-2</v>
      </c>
      <c r="CE977" s="4">
        <f t="shared" si="724"/>
        <v>0.16687496949163233</v>
      </c>
      <c r="CG977">
        <v>3909</v>
      </c>
      <c r="CH977">
        <v>8.2710368657929543</v>
      </c>
      <c r="CI977">
        <v>2.5921638800000002</v>
      </c>
      <c r="CJ977" s="3">
        <f t="shared" si="725"/>
        <v>1.0777784793493002</v>
      </c>
      <c r="CK977" s="3">
        <f>CH977/VLOOKUP(C977,Sheet3!A$114:C$127,3,FALSE)</f>
        <v>1.0102148965542161</v>
      </c>
      <c r="CM977" s="4">
        <f t="shared" si="726"/>
        <v>0.88800565953607724</v>
      </c>
      <c r="CN977" s="4">
        <f t="shared" si="727"/>
        <v>1.1700712526502546</v>
      </c>
      <c r="CO977" s="4">
        <f t="shared" si="728"/>
        <v>-9.0349247306182046E-2</v>
      </c>
      <c r="CP977" s="4">
        <f t="shared" si="729"/>
        <v>0.13705624646795814</v>
      </c>
      <c r="CR977">
        <v>952</v>
      </c>
      <c r="CS977">
        <v>6.8585650347913649</v>
      </c>
      <c r="CT977">
        <v>2.903474519</v>
      </c>
      <c r="CU977" s="3">
        <f t="shared" si="730"/>
        <v>0.89372274766267001</v>
      </c>
      <c r="CV977" s="3">
        <f>CS977/VLOOKUP(C977,Sheet3!A$130:C$143,3,FALSE)</f>
        <v>0.97455092707274937</v>
      </c>
      <c r="CX977" s="4">
        <f t="shared" si="731"/>
        <v>0.39296868196631796</v>
      </c>
      <c r="CY977" s="4">
        <f t="shared" si="732"/>
        <v>0.30524091350141053</v>
      </c>
      <c r="CZ977" s="4">
        <f t="shared" si="733"/>
        <v>-8.3007559889027888E-2</v>
      </c>
      <c r="DA977" s="4">
        <f t="shared" si="734"/>
        <v>6.6181906881301225E-2</v>
      </c>
    </row>
    <row r="978" spans="1:105" x14ac:dyDescent="0.25">
      <c r="A978">
        <v>16224723</v>
      </c>
      <c r="B978" t="s">
        <v>1511</v>
      </c>
      <c r="C978">
        <v>9</v>
      </c>
      <c r="D978">
        <v>109</v>
      </c>
      <c r="E978" s="3">
        <v>0.35266951699999999</v>
      </c>
      <c r="F978">
        <v>4.6913478822291435</v>
      </c>
      <c r="G978" s="3">
        <f t="shared" si="690"/>
        <v>0.64472088479604639</v>
      </c>
      <c r="H978" s="3">
        <f>F978/VLOOKUP(C978,Sheet3!A$66:C$79,3,FALSE)</f>
        <v>0.95382570901303187</v>
      </c>
      <c r="J978" s="4">
        <f t="shared" si="691"/>
        <v>0.28948355399987918</v>
      </c>
      <c r="K978" s="4">
        <f t="shared" si="692"/>
        <v>0.22068352547334746</v>
      </c>
      <c r="L978" s="4">
        <f t="shared" si="693"/>
        <v>-0.55146351530977245</v>
      </c>
      <c r="M978" s="4">
        <f t="shared" si="694"/>
        <v>0.13818682883824429</v>
      </c>
      <c r="O978">
        <v>140</v>
      </c>
      <c r="P978">
        <v>4.9416424226093039</v>
      </c>
      <c r="Q978">
        <v>0</v>
      </c>
      <c r="R978">
        <v>3.2270139819707715E-2</v>
      </c>
      <c r="S978" s="3">
        <f t="shared" si="695"/>
        <v>0.67911827368822131</v>
      </c>
      <c r="T978" s="3">
        <f>P978/VLOOKUP(C978,Sheet3!A$82:C$95,3,FALSE)</f>
        <v>0.97452776125835017</v>
      </c>
      <c r="V978" s="4">
        <f t="shared" si="696"/>
        <v>0.32286570605652487</v>
      </c>
      <c r="W978" s="4">
        <f t="shared" si="697"/>
        <v>0.17154242253912752</v>
      </c>
      <c r="X978" s="4">
        <f t="shared" si="698"/>
        <v>-5.4029757575440443E-2</v>
      </c>
      <c r="Y978" s="4">
        <f t="shared" si="699"/>
        <v>0.13029946400507841</v>
      </c>
      <c r="AA978">
        <v>455</v>
      </c>
      <c r="AB978">
        <v>6.1202974189509503</v>
      </c>
      <c r="AC978">
        <v>0.78041210800000005</v>
      </c>
      <c r="AD978" s="3">
        <f t="shared" si="700"/>
        <v>0.84109805246122304</v>
      </c>
      <c r="AE978" t="s">
        <v>1511</v>
      </c>
      <c r="AF978">
        <v>0.77874996879514746</v>
      </c>
      <c r="AG978" s="3">
        <f>AB978/VLOOKUP(C978,Sheet3!A$2:C$15,3,FALSE)</f>
        <v>1.0040808518043391</v>
      </c>
      <c r="AI978" s="4">
        <f t="shared" si="701"/>
        <v>0.76447379212839961</v>
      </c>
      <c r="AJ978" s="4">
        <f t="shared" si="702"/>
        <v>1.0733191115290286</v>
      </c>
      <c r="AK978" s="4">
        <f t="shared" si="703"/>
        <v>-0.13933090655416341</v>
      </c>
      <c r="AL978" s="4">
        <f t="shared" si="704"/>
        <v>0.70803579305369591</v>
      </c>
      <c r="AM978" s="3">
        <f t="shared" si="705"/>
        <v>0.4655788577872717</v>
      </c>
      <c r="AN978" s="3">
        <f t="shared" si="735"/>
        <v>0.962561576354662</v>
      </c>
      <c r="AO978" s="3">
        <f t="shared" si="706"/>
        <v>1.113184251432602</v>
      </c>
      <c r="AP978">
        <v>1446</v>
      </c>
      <c r="AQ978">
        <v>7.2765564027187102</v>
      </c>
      <c r="AR978">
        <v>0.91405546599999998</v>
      </c>
      <c r="AT978" s="3">
        <f>AQ978/VLOOKUP(C978,Sheet3!A$34:C$47,3,FALSE)</f>
        <v>0.99513631714030581</v>
      </c>
      <c r="AV978" s="4">
        <f t="shared" si="707"/>
        <v>0.67033944046879834</v>
      </c>
      <c r="AW978" s="4">
        <f t="shared" si="708"/>
        <v>1.1205255160988248</v>
      </c>
      <c r="AX978" s="4">
        <f t="shared" si="709"/>
        <v>-6.7965517747772347E-2</v>
      </c>
      <c r="AZ978">
        <v>462</v>
      </c>
      <c r="BA978">
        <v>6.1355648910817386</v>
      </c>
      <c r="BB978">
        <v>0.71185700299999999</v>
      </c>
      <c r="BC978" s="3">
        <f t="shared" si="710"/>
        <v>0.84319622517999482</v>
      </c>
      <c r="BD978" s="3">
        <f>BA978/VLOOKUP(C978,Sheet3!A$50:C$63,3,FALSE)</f>
        <v>0.94823686136478491</v>
      </c>
      <c r="BF978" s="4">
        <f t="shared" si="711"/>
        <v>0.48647917561514764</v>
      </c>
      <c r="BG978" s="4">
        <f t="shared" si="712"/>
        <v>0.54252135457612261</v>
      </c>
      <c r="BH978" s="4">
        <f t="shared" si="713"/>
        <v>-6.2053644570277983E-2</v>
      </c>
      <c r="BI978" s="4">
        <f t="shared" si="714"/>
        <v>0.41387475450420586</v>
      </c>
      <c r="BK978">
        <v>1182</v>
      </c>
      <c r="BL978">
        <v>7.0749631979660439</v>
      </c>
      <c r="BM978">
        <v>0</v>
      </c>
      <c r="BN978" s="3">
        <f t="shared" si="715"/>
        <v>0.97229552090363158</v>
      </c>
      <c r="BO978" s="3">
        <f>BL978/VLOOKUP(C978,Sheet3!A$18:C$31,3,FALSE)</f>
        <v>0.99269393342348367</v>
      </c>
      <c r="BQ978" s="4">
        <f t="shared" si="716"/>
        <v>0.54169689771464025</v>
      </c>
      <c r="BR978" s="4">
        <f t="shared" si="717"/>
        <v>0.53913725659188205</v>
      </c>
      <c r="BS978" s="4">
        <f t="shared" si="718"/>
        <v>-0.11006590972110734</v>
      </c>
      <c r="BT978" s="4">
        <f t="shared" si="719"/>
        <v>0.26591736729749604</v>
      </c>
      <c r="BV978">
        <v>781</v>
      </c>
      <c r="BW978">
        <v>6.6605751498396861</v>
      </c>
      <c r="BX978">
        <v>0.740751677</v>
      </c>
      <c r="BY978" s="3">
        <f t="shared" si="720"/>
        <v>0.91534714791066862</v>
      </c>
      <c r="BZ978" s="3">
        <f>BW978/VLOOKUP(C978,Sheet3!A$98:C$111,3,FALSE)</f>
        <v>1.005289533700785</v>
      </c>
      <c r="CB978" s="4">
        <f t="shared" si="721"/>
        <v>0.76909804029803364</v>
      </c>
      <c r="CC978" s="4">
        <f t="shared" si="722"/>
        <v>0.97460890229524166</v>
      </c>
      <c r="CD978" s="4">
        <f t="shared" si="723"/>
        <v>-5.7886405383451238E-2</v>
      </c>
      <c r="CE978" s="4">
        <f t="shared" si="724"/>
        <v>0.7509432940649724</v>
      </c>
      <c r="CG978">
        <v>3252</v>
      </c>
      <c r="CH978">
        <v>8.0870254706677009</v>
      </c>
      <c r="CI978">
        <v>1.913015119</v>
      </c>
      <c r="CJ978" s="3">
        <f t="shared" si="725"/>
        <v>1.1113808542246959</v>
      </c>
      <c r="CK978" s="3">
        <f>CH978/VLOOKUP(C978,Sheet3!A$114:C$127,3,FALSE)</f>
        <v>0.98773995713518692</v>
      </c>
      <c r="CM978" s="4">
        <f t="shared" si="726"/>
        <v>0.52311607925201986</v>
      </c>
      <c r="CN978" s="4">
        <f t="shared" si="727"/>
        <v>0.52238644616706675</v>
      </c>
      <c r="CO978" s="4">
        <f t="shared" si="728"/>
        <v>-0.11845973609631154</v>
      </c>
      <c r="CP978" s="4">
        <f t="shared" si="729"/>
        <v>0.39468597385333726</v>
      </c>
      <c r="CR978">
        <v>906</v>
      </c>
      <c r="CS978">
        <v>6.8090393060429797</v>
      </c>
      <c r="CT978">
        <v>2.6880269440000002</v>
      </c>
      <c r="CU978" s="3">
        <f t="shared" si="730"/>
        <v>0.93575022705780797</v>
      </c>
      <c r="CV978" s="3">
        <f>CS978/VLOOKUP(C978,Sheet3!A$130:C$143,3,FALSE)</f>
        <v>0.96751369047575608</v>
      </c>
      <c r="CX978" s="4">
        <f t="shared" si="731"/>
        <v>0.32708714460962074</v>
      </c>
      <c r="CY978" s="4">
        <f t="shared" si="732"/>
        <v>0.20242373634059269</v>
      </c>
      <c r="CZ978" s="4">
        <f t="shared" si="733"/>
        <v>-8.5915622781797943E-2</v>
      </c>
      <c r="DA978" s="4">
        <f t="shared" si="734"/>
        <v>0.24178921268567272</v>
      </c>
    </row>
    <row r="979" spans="1:105" x14ac:dyDescent="0.25">
      <c r="A979">
        <v>16224724</v>
      </c>
      <c r="B979" t="s">
        <v>1511</v>
      </c>
      <c r="C979">
        <v>9</v>
      </c>
      <c r="D979">
        <v>125</v>
      </c>
      <c r="E979" s="3">
        <v>0.61463808200000003</v>
      </c>
      <c r="F979">
        <v>4.8283137373023015</v>
      </c>
      <c r="G979" s="3">
        <f t="shared" si="690"/>
        <v>0.67253191502743881</v>
      </c>
      <c r="H979" s="3">
        <f>F979/VLOOKUP(C979,Sheet3!A$66:C$79,3,FALSE)</f>
        <v>0.98167304779611431</v>
      </c>
      <c r="J979" s="4">
        <f t="shared" si="691"/>
        <v>0.51310931124038983</v>
      </c>
      <c r="K979" s="4">
        <f t="shared" si="692"/>
        <v>0.64788187023394894</v>
      </c>
      <c r="L979" s="4">
        <f t="shared" si="693"/>
        <v>-0.45032119704675616</v>
      </c>
      <c r="M979" s="4">
        <f t="shared" si="694"/>
        <v>0.28276805764935192</v>
      </c>
      <c r="O979">
        <v>171</v>
      </c>
      <c r="P979">
        <v>5.1416635565026603</v>
      </c>
      <c r="Q979">
        <v>7.2070314350000002</v>
      </c>
      <c r="R979">
        <v>1.8588723248817021</v>
      </c>
      <c r="S979" s="3">
        <f t="shared" si="695"/>
        <v>0.71617815788697248</v>
      </c>
      <c r="T979" s="3">
        <f>P979/VLOOKUP(C979,Sheet3!A$82:C$95,3,FALSE)</f>
        <v>1.0139733809830009</v>
      </c>
      <c r="V979" s="4">
        <f t="shared" si="696"/>
        <v>1.0064713871555881</v>
      </c>
      <c r="W979" s="4">
        <f t="shared" si="697"/>
        <v>1.6547857324125594</v>
      </c>
      <c r="X979" s="4">
        <f t="shared" si="698"/>
        <v>-4.4819427067768675E-2</v>
      </c>
      <c r="Y979" s="4">
        <f t="shared" si="699"/>
        <v>0.41685983134765925</v>
      </c>
      <c r="AA979">
        <v>363</v>
      </c>
      <c r="AB979">
        <v>5.8944028342648505</v>
      </c>
      <c r="AC979">
        <v>0.38701086899999998</v>
      </c>
      <c r="AD979" s="3">
        <f t="shared" si="700"/>
        <v>0.82102660302397523</v>
      </c>
      <c r="AE979" t="s">
        <v>1511</v>
      </c>
      <c r="AF979">
        <v>0.27690308341535824</v>
      </c>
      <c r="AG979" s="3">
        <f>AB979/VLOOKUP(C979,Sheet3!A$2:C$15,3,FALSE)</f>
        <v>0.96702114514575588</v>
      </c>
      <c r="AI979" s="4">
        <f t="shared" si="701"/>
        <v>0.36031323338795868</v>
      </c>
      <c r="AJ979" s="4">
        <f t="shared" si="702"/>
        <v>0.33234284327920177</v>
      </c>
      <c r="AK979" s="4">
        <f t="shared" si="703"/>
        <v>-0.20240108763115236</v>
      </c>
      <c r="AL979" s="4">
        <f t="shared" si="704"/>
        <v>0.40497261856361272</v>
      </c>
      <c r="AM979" s="3">
        <f t="shared" si="705"/>
        <v>0.6974578247744545</v>
      </c>
      <c r="AN979" s="3">
        <f t="shared" si="735"/>
        <v>0.9635467980295388</v>
      </c>
      <c r="AO979" s="3">
        <f t="shared" si="706"/>
        <v>1.1139966777864521</v>
      </c>
      <c r="AP979">
        <v>1312</v>
      </c>
      <c r="AQ979">
        <v>7.179307969504034</v>
      </c>
      <c r="AR979">
        <v>0.40921775999999999</v>
      </c>
      <c r="AT979" s="3">
        <f>AQ979/VLOOKUP(C979,Sheet3!A$34:C$47,3,FALSE)</f>
        <v>0.98183669540704199</v>
      </c>
      <c r="AV979" s="4">
        <f t="shared" si="707"/>
        <v>0.55518305453297434</v>
      </c>
      <c r="AW979" s="4">
        <f t="shared" si="708"/>
        <v>0.60367577772945324</v>
      </c>
      <c r="AX979" s="4">
        <f t="shared" si="709"/>
        <v>-6.9456559792987996E-2</v>
      </c>
      <c r="AZ979">
        <v>257</v>
      </c>
      <c r="BA979">
        <v>5.5490760848952201</v>
      </c>
      <c r="BB979">
        <v>4.3956717999999999E-2</v>
      </c>
      <c r="BC979" s="3">
        <f t="shared" si="710"/>
        <v>0.77292631942609991</v>
      </c>
      <c r="BD979" s="3">
        <f>BA979/VLOOKUP(C979,Sheet3!A$50:C$63,3,FALSE)</f>
        <v>0.85759642080612686</v>
      </c>
      <c r="BF979" s="4">
        <f t="shared" si="711"/>
        <v>0.19569392709970007</v>
      </c>
      <c r="BG979" s="4">
        <f t="shared" si="712"/>
        <v>2.4938948347252066E-2</v>
      </c>
      <c r="BH979" s="4">
        <f t="shared" si="713"/>
        <v>-6.2648573652513959E-2</v>
      </c>
      <c r="BI979" s="4">
        <f t="shared" si="714"/>
        <v>3.3052583121421869E-2</v>
      </c>
      <c r="BK979">
        <v>1135</v>
      </c>
      <c r="BL979">
        <v>7.0343879299155034</v>
      </c>
      <c r="BM979">
        <v>0</v>
      </c>
      <c r="BN979" s="3">
        <f t="shared" si="715"/>
        <v>0.9798142049060834</v>
      </c>
      <c r="BO979" s="3">
        <f>BL979/VLOOKUP(C979,Sheet3!A$18:C$31,3,FALSE)</f>
        <v>0.9870007840298044</v>
      </c>
      <c r="BQ979" s="4">
        <f t="shared" si="716"/>
        <v>0.43570667954799802</v>
      </c>
      <c r="BR979" s="4">
        <f t="shared" si="717"/>
        <v>0.32141377274701155</v>
      </c>
      <c r="BS979" s="4">
        <f t="shared" si="718"/>
        <v>-0.11006590972110734</v>
      </c>
      <c r="BT979" s="4">
        <f t="shared" si="719"/>
        <v>0.40055109330573541</v>
      </c>
      <c r="BV979">
        <v>553</v>
      </c>
      <c r="BW979">
        <v>6.315358001522335</v>
      </c>
      <c r="BX979">
        <v>0.40246739100000001</v>
      </c>
      <c r="BY979" s="3">
        <f t="shared" si="720"/>
        <v>0.87966110777646678</v>
      </c>
      <c r="BZ979" s="3">
        <f>BW979/VLOOKUP(C979,Sheet3!A$98:C$111,3,FALSE)</f>
        <v>0.95318544685389783</v>
      </c>
      <c r="CB979" s="4">
        <f t="shared" si="721"/>
        <v>0.34226458442390906</v>
      </c>
      <c r="CC979" s="4">
        <f t="shared" si="722"/>
        <v>0.29460251529635467</v>
      </c>
      <c r="CD979" s="4">
        <f t="shared" si="723"/>
        <v>-6.7016769327889358E-2</v>
      </c>
      <c r="CE979" s="4">
        <f t="shared" si="724"/>
        <v>0.31870006687541524</v>
      </c>
      <c r="CG979">
        <v>14566</v>
      </c>
      <c r="CH979">
        <v>9.5864453247778609</v>
      </c>
      <c r="CI979">
        <v>14.060007540000001</v>
      </c>
      <c r="CJ979" s="3">
        <f t="shared" si="725"/>
        <v>1.3352882151732124</v>
      </c>
      <c r="CK979" s="3">
        <f>CH979/VLOOKUP(C979,Sheet3!A$114:C$127,3,FALSE)</f>
        <v>1.1708773675215223</v>
      </c>
      <c r="CM979" s="4">
        <f t="shared" si="726"/>
        <v>7.6946010904046993</v>
      </c>
      <c r="CN979" s="4">
        <f t="shared" si="727"/>
        <v>4.3576945340143514</v>
      </c>
      <c r="CO979" s="4">
        <f t="shared" si="728"/>
        <v>0.38431360885028731</v>
      </c>
      <c r="CP979" s="4">
        <f t="shared" si="729"/>
        <v>4.6200587984818418</v>
      </c>
      <c r="CR979">
        <v>1036</v>
      </c>
      <c r="CS979">
        <v>6.9431224228194282</v>
      </c>
      <c r="CT979">
        <v>3.298301516</v>
      </c>
      <c r="CU979" s="3">
        <f t="shared" si="730"/>
        <v>0.96710190624390746</v>
      </c>
      <c r="CV979" s="3">
        <f>CS979/VLOOKUP(C979,Sheet3!A$130:C$143,3,FALSE)</f>
        <v>0.98656590111988351</v>
      </c>
      <c r="CX979" s="4">
        <f t="shared" si="731"/>
        <v>0.52599328481303176</v>
      </c>
      <c r="CY979" s="4">
        <f t="shared" si="732"/>
        <v>0.51741543344504615</v>
      </c>
      <c r="CZ979" s="4">
        <f t="shared" si="733"/>
        <v>-7.7678273917535554E-2</v>
      </c>
      <c r="DA979" s="4">
        <f t="shared" si="734"/>
        <v>0.60367577772945324</v>
      </c>
    </row>
    <row r="980" spans="1:105" x14ac:dyDescent="0.25">
      <c r="A980">
        <v>16224737</v>
      </c>
      <c r="B980" t="s">
        <v>1511</v>
      </c>
      <c r="C980">
        <v>9</v>
      </c>
      <c r="D980">
        <v>104</v>
      </c>
      <c r="E980" s="3">
        <v>0.27147081099999998</v>
      </c>
      <c r="F980">
        <v>4.6443908991413725</v>
      </c>
      <c r="G980" s="3">
        <f t="shared" si="690"/>
        <v>0.66790362609232401</v>
      </c>
      <c r="H980" s="3">
        <f>F980/VLOOKUP(C980,Sheet3!A$66:C$79,3,FALSE)</f>
        <v>0.94427860681315745</v>
      </c>
      <c r="J980" s="4">
        <f t="shared" si="691"/>
        <v>0.23214663517742049</v>
      </c>
      <c r="K980" s="4">
        <f t="shared" si="692"/>
        <v>0.13705624646795814</v>
      </c>
      <c r="L980" s="4">
        <f t="shared" si="693"/>
        <v>-0.58281317500958063</v>
      </c>
      <c r="M980" s="4">
        <f t="shared" si="694"/>
        <v>0.25061094601482048</v>
      </c>
      <c r="O980">
        <v>160</v>
      </c>
      <c r="P980">
        <v>5.0751738152338266</v>
      </c>
      <c r="Q980">
        <v>1.816066519</v>
      </c>
      <c r="R980">
        <v>0.74799062034790764</v>
      </c>
      <c r="S980" s="3">
        <f t="shared" si="695"/>
        <v>0.7298539394843272</v>
      </c>
      <c r="T980" s="3">
        <f>P980/VLOOKUP(C980,Sheet3!A$82:C$95,3,FALSE)</f>
        <v>1.0008611213000858</v>
      </c>
      <c r="V980" s="4">
        <f t="shared" si="696"/>
        <v>0.72102899142230403</v>
      </c>
      <c r="W980" s="4">
        <f t="shared" si="697"/>
        <v>0.87763857743987583</v>
      </c>
      <c r="X980" s="4">
        <f t="shared" si="698"/>
        <v>-5.1708888988316402E-2</v>
      </c>
      <c r="Y980" s="4">
        <f t="shared" si="699"/>
        <v>0.5357645721132428</v>
      </c>
      <c r="AA980">
        <v>330</v>
      </c>
      <c r="AB980">
        <v>5.7990926544605257</v>
      </c>
      <c r="AC980">
        <v>0.250157407</v>
      </c>
      <c r="AD980" s="3">
        <f t="shared" si="700"/>
        <v>0.83395973682482383</v>
      </c>
      <c r="AE980" t="s">
        <v>1511</v>
      </c>
      <c r="AF980">
        <v>0.16007436380777909</v>
      </c>
      <c r="AG980" s="3">
        <f>AB980/VLOOKUP(C980,Sheet3!A$2:C$15,3,FALSE)</f>
        <v>0.95138479286208621</v>
      </c>
      <c r="AI980" s="4">
        <f t="shared" si="701"/>
        <v>0.24688033786290869</v>
      </c>
      <c r="AJ980" s="4">
        <f t="shared" si="702"/>
        <v>0.14727780053949627</v>
      </c>
      <c r="AK980" s="4">
        <f t="shared" si="703"/>
        <v>-0.22434146751224579</v>
      </c>
      <c r="AL980" s="4">
        <f t="shared" si="704"/>
        <v>0.59470710774669278</v>
      </c>
      <c r="AM980" s="3">
        <f t="shared" si="705"/>
        <v>0.78123417208894386</v>
      </c>
      <c r="AN980" s="3">
        <f t="shared" si="735"/>
        <v>0.9645320197044156</v>
      </c>
      <c r="AO980" s="3">
        <f t="shared" si="706"/>
        <v>1.1148276809824829</v>
      </c>
      <c r="AP980">
        <v>1047</v>
      </c>
      <c r="AQ980">
        <v>6.953684210870537</v>
      </c>
      <c r="AR980">
        <v>0</v>
      </c>
      <c r="AT980" s="3">
        <f>AQ980/VLOOKUP(C980,Sheet3!A$34:C$47,3,FALSE)</f>
        <v>0.95098056184611712</v>
      </c>
      <c r="AV980" s="4">
        <f t="shared" si="707"/>
        <v>0.34045264245496693</v>
      </c>
      <c r="AW980" s="4">
        <f t="shared" si="708"/>
        <v>6.512982893049736E-2</v>
      </c>
      <c r="AX980" s="4">
        <f t="shared" si="709"/>
        <v>-7.066518759268918E-2</v>
      </c>
      <c r="AZ980">
        <v>865</v>
      </c>
      <c r="BA980">
        <v>6.7627295069318789</v>
      </c>
      <c r="BB980">
        <v>2.1453538970000001</v>
      </c>
      <c r="BC980" s="3">
        <f t="shared" si="710"/>
        <v>0.97253906013733804</v>
      </c>
      <c r="BD980" s="3">
        <f>BA980/VLOOKUP(C980,Sheet3!A$50:C$63,3,FALSE)</f>
        <v>1.0451636509024862</v>
      </c>
      <c r="BF980" s="4">
        <f t="shared" si="711"/>
        <v>1.0035393110751287</v>
      </c>
      <c r="BG980" s="4">
        <f t="shared" si="712"/>
        <v>1.5851058117745698</v>
      </c>
      <c r="BH980" s="4">
        <f t="shared" si="713"/>
        <v>-6.0776763858158583E-2</v>
      </c>
      <c r="BI980" s="4">
        <f t="shared" si="714"/>
        <v>2.055109441020305</v>
      </c>
      <c r="BK980">
        <v>1307</v>
      </c>
      <c r="BL980">
        <v>7.1754897136242217</v>
      </c>
      <c r="BM980">
        <v>0.18544976199999999</v>
      </c>
      <c r="BN980" s="3">
        <f t="shared" si="715"/>
        <v>1.0318975518627869</v>
      </c>
      <c r="BO980" s="3">
        <f>BL980/VLOOKUP(C980,Sheet3!A$18:C$31,3,FALSE)</f>
        <v>1.0067988919158137</v>
      </c>
      <c r="BQ980" s="4">
        <f t="shared" si="716"/>
        <v>0.87767157148293373</v>
      </c>
      <c r="BR980" s="4">
        <f t="shared" si="717"/>
        <v>1.4051909950111801</v>
      </c>
      <c r="BS980" s="4">
        <f t="shared" si="718"/>
        <v>-8.6025529330296349E-2</v>
      </c>
      <c r="BT980" s="4">
        <f t="shared" si="719"/>
        <v>2.9336598449116131</v>
      </c>
      <c r="BV980">
        <v>695</v>
      </c>
      <c r="BW980">
        <v>6.543911845564792</v>
      </c>
      <c r="BX980">
        <v>0.61204137999999997</v>
      </c>
      <c r="BY980" s="3">
        <f t="shared" si="720"/>
        <v>0.94107118573702886</v>
      </c>
      <c r="BZ980" s="3">
        <f>BW980/VLOOKUP(C980,Sheet3!A$98:C$111,3,FALSE)</f>
        <v>0.98768138483734569</v>
      </c>
      <c r="CB980" s="4">
        <f t="shared" si="721"/>
        <v>0.59914657352347467</v>
      </c>
      <c r="CC980" s="4">
        <f t="shared" si="722"/>
        <v>0.69610722218842214</v>
      </c>
      <c r="CD980" s="4">
        <f t="shared" si="723"/>
        <v>-6.1360323338383149E-2</v>
      </c>
      <c r="CE980" s="4">
        <f t="shared" si="724"/>
        <v>1.1388187091461501</v>
      </c>
      <c r="CG980">
        <v>3910</v>
      </c>
      <c r="CH980">
        <v>8.2712926529794117</v>
      </c>
      <c r="CI980">
        <v>2.593202352</v>
      </c>
      <c r="CJ980" s="3">
        <f t="shared" si="725"/>
        <v>1.1894835028673127</v>
      </c>
      <c r="CK980" s="3">
        <f>CH980/VLOOKUP(C980,Sheet3!A$114:C$127,3,FALSE)</f>
        <v>1.0102461381059467</v>
      </c>
      <c r="CM980" s="4">
        <f t="shared" si="726"/>
        <v>0.88860352498499762</v>
      </c>
      <c r="CN980" s="4">
        <f t="shared" si="727"/>
        <v>1.1732509055676343</v>
      </c>
      <c r="CO980" s="4">
        <f t="shared" si="728"/>
        <v>-9.0306264152576823E-2</v>
      </c>
      <c r="CP980" s="4">
        <f t="shared" si="729"/>
        <v>1.8987633706296112</v>
      </c>
      <c r="CR980">
        <v>930</v>
      </c>
      <c r="CS980">
        <v>6.8351845861473013</v>
      </c>
      <c r="CT980">
        <v>2.8003630049999999</v>
      </c>
      <c r="CU980" s="3">
        <f t="shared" si="730"/>
        <v>0.98295872790168015</v>
      </c>
      <c r="CV980" s="3">
        <f>CS980/VLOOKUP(C980,Sheet3!A$130:C$143,3,FALSE)</f>
        <v>0.97122873973678836</v>
      </c>
      <c r="CX980" s="4">
        <f t="shared" si="731"/>
        <v>0.36080261907466976</v>
      </c>
      <c r="CY980" s="4">
        <f t="shared" si="732"/>
        <v>0.25441564305848452</v>
      </c>
      <c r="CZ980" s="4">
        <f t="shared" si="733"/>
        <v>-8.439933590544739E-2</v>
      </c>
      <c r="DA980" s="4">
        <f t="shared" si="734"/>
        <v>0.93619188619145</v>
      </c>
    </row>
    <row r="981" spans="1:105" x14ac:dyDescent="0.25">
      <c r="A981">
        <v>16224749</v>
      </c>
      <c r="B981" t="s">
        <v>1511</v>
      </c>
      <c r="C981">
        <v>9</v>
      </c>
      <c r="D981">
        <v>252</v>
      </c>
      <c r="E981" s="3">
        <v>2.741303823</v>
      </c>
      <c r="F981">
        <v>5.5294290875114234</v>
      </c>
      <c r="G981" s="3">
        <f t="shared" si="690"/>
        <v>0.7722591677808428</v>
      </c>
      <c r="H981" s="3">
        <f>F981/VLOOKUP(C981,Sheet3!A$66:C$79,3,FALSE)</f>
        <v>1.1242209599955773</v>
      </c>
      <c r="J981" s="4">
        <f t="shared" si="691"/>
        <v>3.2965655473697235</v>
      </c>
      <c r="K981" s="4">
        <f t="shared" si="692"/>
        <v>2.9714001728944601</v>
      </c>
      <c r="L981" s="4">
        <f t="shared" si="693"/>
        <v>0.37075404614234625</v>
      </c>
      <c r="M981" s="4">
        <f t="shared" si="694"/>
        <v>1.6862019286459384</v>
      </c>
      <c r="O981">
        <v>137</v>
      </c>
      <c r="P981">
        <v>4.9199809258281251</v>
      </c>
      <c r="Q981">
        <v>0</v>
      </c>
      <c r="R981">
        <v>1.5088789942476616E-2</v>
      </c>
      <c r="S981" s="3">
        <f t="shared" si="695"/>
        <v>0.68714153218079388</v>
      </c>
      <c r="T981" s="3">
        <f>P981/VLOOKUP(C981,Sheet3!A$82:C$95,3,FALSE)</f>
        <v>0.97025595683416022</v>
      </c>
      <c r="V981" s="4">
        <f t="shared" si="696"/>
        <v>0.2777849520350818</v>
      </c>
      <c r="W981" s="4">
        <f t="shared" si="697"/>
        <v>0.10919929196499197</v>
      </c>
      <c r="X981" s="4">
        <f t="shared" si="698"/>
        <v>-5.4029757575440443E-2</v>
      </c>
      <c r="Y981" s="4">
        <f t="shared" si="699"/>
        <v>0.17037351533414558</v>
      </c>
      <c r="AA981">
        <v>467</v>
      </c>
      <c r="AB981">
        <v>6.1463292576688975</v>
      </c>
      <c r="AC981">
        <v>0.83264479400000002</v>
      </c>
      <c r="AD981" s="3">
        <f t="shared" si="700"/>
        <v>0.85841757662736673</v>
      </c>
      <c r="AE981" t="s">
        <v>1511</v>
      </c>
      <c r="AF981">
        <v>0.86045103912649268</v>
      </c>
      <c r="AG981" s="3">
        <f>AB981/VLOOKUP(C981,Sheet3!A$2:C$15,3,FALSE)</f>
        <v>1.0083515708568178</v>
      </c>
      <c r="AI981" s="4">
        <f t="shared" si="701"/>
        <v>0.82457540712863309</v>
      </c>
      <c r="AJ981" s="4">
        <f t="shared" si="702"/>
        <v>1.1925441085023132</v>
      </c>
      <c r="AK981" s="4">
        <f t="shared" si="703"/>
        <v>-0.13095694979558417</v>
      </c>
      <c r="AL981" s="4">
        <f t="shared" si="704"/>
        <v>1.1419003756835584</v>
      </c>
      <c r="AM981" s="3">
        <f t="shared" si="705"/>
        <v>0.43842110342663121</v>
      </c>
      <c r="AN981" s="3">
        <f t="shared" si="735"/>
        <v>0.9655172413792924</v>
      </c>
      <c r="AO981" s="3">
        <f t="shared" si="706"/>
        <v>1.1156782559565288</v>
      </c>
      <c r="AP981">
        <v>1287</v>
      </c>
      <c r="AQ981">
        <v>7.160069207596127</v>
      </c>
      <c r="AR981">
        <v>0.31811629800000002</v>
      </c>
      <c r="AT981" s="3">
        <f>AQ981/VLOOKUP(C981,Sheet3!A$34:C$47,3,FALSE)</f>
        <v>0.97920561696666597</v>
      </c>
      <c r="AV981" s="4">
        <f t="shared" si="707"/>
        <v>0.53406584369008625</v>
      </c>
      <c r="AW981" s="4">
        <f t="shared" si="708"/>
        <v>0.51411510041638953</v>
      </c>
      <c r="AX981" s="4">
        <f t="shared" si="709"/>
        <v>-6.9725628661276171E-2</v>
      </c>
      <c r="AZ981">
        <v>285</v>
      </c>
      <c r="BA981">
        <v>5.6524891802686508</v>
      </c>
      <c r="BB981">
        <v>0.12827827999999999</v>
      </c>
      <c r="BC981" s="3">
        <f t="shared" si="710"/>
        <v>0.78944616544654589</v>
      </c>
      <c r="BD981" s="3">
        <f>BA981/VLOOKUP(C981,Sheet3!A$50:C$63,3,FALSE)</f>
        <v>0.87357866705756049</v>
      </c>
      <c r="BF981" s="4">
        <f t="shared" si="711"/>
        <v>0.23464067769832411</v>
      </c>
      <c r="BG981" s="4">
        <f t="shared" si="712"/>
        <v>5.6752816592449483E-2</v>
      </c>
      <c r="BH981" s="4">
        <f t="shared" si="713"/>
        <v>-6.2573464612107776E-2</v>
      </c>
      <c r="BI981" s="4">
        <f t="shared" si="714"/>
        <v>6.3028987821685534E-2</v>
      </c>
      <c r="BK981">
        <v>1184</v>
      </c>
      <c r="BL981">
        <v>7.0766538154439509</v>
      </c>
      <c r="BM981">
        <v>0</v>
      </c>
      <c r="BN981" s="3">
        <f t="shared" si="715"/>
        <v>0.98834991817346118</v>
      </c>
      <c r="BO981" s="3">
        <f>BL981/VLOOKUP(C981,Sheet3!A$18:C$31,3,FALSE)</f>
        <v>0.99293114535902283</v>
      </c>
      <c r="BQ981" s="4">
        <f t="shared" si="716"/>
        <v>0.54646601929184602</v>
      </c>
      <c r="BR981" s="4">
        <f t="shared" si="717"/>
        <v>0.54932410189887504</v>
      </c>
      <c r="BS981" s="4">
        <f t="shared" si="718"/>
        <v>-0.11006590972110734</v>
      </c>
      <c r="BT981" s="4">
        <f t="shared" si="719"/>
        <v>0.63478533131410331</v>
      </c>
      <c r="BV981">
        <v>530</v>
      </c>
      <c r="BW981">
        <v>6.2728770065461674</v>
      </c>
      <c r="BX981">
        <v>0.368949533</v>
      </c>
      <c r="BY981" s="3">
        <f t="shared" si="720"/>
        <v>0.87609167239490704</v>
      </c>
      <c r="BZ981" s="3">
        <f>BW981/VLOOKUP(C981,Sheet3!A$98:C$111,3,FALSE)</f>
        <v>0.94677373335018267</v>
      </c>
      <c r="CB981" s="4">
        <f t="shared" si="721"/>
        <v>0.3048147690635602</v>
      </c>
      <c r="CC981" s="4">
        <f t="shared" si="722"/>
        <v>0.23304462229692138</v>
      </c>
      <c r="CD981" s="4">
        <f t="shared" si="723"/>
        <v>-6.7921423356595859E-2</v>
      </c>
      <c r="CE981" s="4">
        <f t="shared" si="724"/>
        <v>0.28146172173529638</v>
      </c>
      <c r="CG981">
        <v>2958</v>
      </c>
      <c r="CH981">
        <v>7.9922686432707453</v>
      </c>
      <c r="CI981">
        <v>1.611427801</v>
      </c>
      <c r="CJ981" s="3">
        <f t="shared" si="725"/>
        <v>1.116227848020203</v>
      </c>
      <c r="CK981" s="3">
        <f>CH981/VLOOKUP(C981,Sheet3!A$114:C$127,3,FALSE)</f>
        <v>0.97616646760299586</v>
      </c>
      <c r="CM981" s="4">
        <f t="shared" si="726"/>
        <v>0.3828432778720281</v>
      </c>
      <c r="CN981" s="4">
        <f t="shared" si="727"/>
        <v>0.29857866367599417</v>
      </c>
      <c r="CO981" s="4">
        <f t="shared" si="728"/>
        <v>-0.13094266680121525</v>
      </c>
      <c r="CP981" s="4">
        <f t="shared" si="729"/>
        <v>0.44875319512361306</v>
      </c>
      <c r="CR981">
        <v>1043</v>
      </c>
      <c r="CS981">
        <v>6.9498564550007726</v>
      </c>
      <c r="CT981">
        <v>3.3312802829999999</v>
      </c>
      <c r="CU981" s="3">
        <f t="shared" si="730"/>
        <v>0.97064096079234274</v>
      </c>
      <c r="CV981" s="3">
        <f>CS981/VLOOKUP(C981,Sheet3!A$130:C$143,3,FALSE)</f>
        <v>0.98752275685748703</v>
      </c>
      <c r="CX981" s="4">
        <f t="shared" si="731"/>
        <v>0.53775487409196376</v>
      </c>
      <c r="CY981" s="4">
        <f t="shared" si="732"/>
        <v>0.54082787406978949</v>
      </c>
      <c r="CZ981" s="4">
        <f t="shared" si="733"/>
        <v>-7.7233133940620008E-2</v>
      </c>
      <c r="DA981" s="4">
        <f t="shared" si="734"/>
        <v>0.65165545961758842</v>
      </c>
    </row>
    <row r="982" spans="1:105" x14ac:dyDescent="0.25">
      <c r="A982">
        <v>16224766</v>
      </c>
      <c r="B982" t="s">
        <v>1511</v>
      </c>
      <c r="C982">
        <v>9</v>
      </c>
      <c r="D982">
        <v>157</v>
      </c>
      <c r="E982" s="3">
        <v>1.1445592739999999</v>
      </c>
      <c r="F982">
        <v>5.0562458053483077</v>
      </c>
      <c r="G982" s="3">
        <f t="shared" si="690"/>
        <v>0.70331448497532456</v>
      </c>
      <c r="H982" s="3">
        <f>F982/VLOOKUP(C982,Sheet3!A$66:C$79,3,FALSE)</f>
        <v>1.0280152658256767</v>
      </c>
      <c r="J982" s="4">
        <f t="shared" si="691"/>
        <v>1.1006221062319623</v>
      </c>
      <c r="K982" s="4">
        <f t="shared" si="692"/>
        <v>1.5065434892714675</v>
      </c>
      <c r="L982" s="4">
        <f t="shared" si="693"/>
        <v>-0.24572619972110032</v>
      </c>
      <c r="M982" s="4">
        <f t="shared" si="694"/>
        <v>0.5357645721132428</v>
      </c>
      <c r="O982">
        <v>156</v>
      </c>
      <c r="P982">
        <v>5.0498560072495371</v>
      </c>
      <c r="Q982">
        <v>0</v>
      </c>
      <c r="R982">
        <v>0.48452413702059072</v>
      </c>
      <c r="S982" s="3">
        <f t="shared" si="695"/>
        <v>0.70242567582087645</v>
      </c>
      <c r="T982" s="3">
        <f>P982/VLOOKUP(C982,Sheet3!A$82:C$95,3,FALSE)</f>
        <v>0.99586826576241816</v>
      </c>
      <c r="V982" s="4">
        <f t="shared" si="696"/>
        <v>0.62833473695909625</v>
      </c>
      <c r="W982" s="4">
        <f t="shared" si="697"/>
        <v>0.68236804630511816</v>
      </c>
      <c r="X982" s="4">
        <f t="shared" si="698"/>
        <v>-5.4029757575440443E-2</v>
      </c>
      <c r="Y982" s="4">
        <f t="shared" si="699"/>
        <v>0.26463284560513944</v>
      </c>
      <c r="AA982">
        <v>392</v>
      </c>
      <c r="AB982">
        <v>5.9712618397904622</v>
      </c>
      <c r="AC982">
        <v>0.50944709600000004</v>
      </c>
      <c r="AD982" s="3">
        <f t="shared" si="700"/>
        <v>0.83059153118362616</v>
      </c>
      <c r="AE982" t="s">
        <v>1511</v>
      </c>
      <c r="AF982">
        <v>0.40875893281743192</v>
      </c>
      <c r="AG982" s="3">
        <f>AB982/VLOOKUP(C982,Sheet3!A$2:C$15,3,FALSE)</f>
        <v>0.9796304434288805</v>
      </c>
      <c r="AI982" s="4">
        <f t="shared" si="701"/>
        <v>0.4752276196926008</v>
      </c>
      <c r="AJ982" s="4">
        <f t="shared" si="702"/>
        <v>0.54932410189887504</v>
      </c>
      <c r="AK982" s="4">
        <f t="shared" si="703"/>
        <v>-0.18277208232628264</v>
      </c>
      <c r="AL982" s="4">
        <f t="shared" si="704"/>
        <v>0.53744949247816221</v>
      </c>
      <c r="AM982" s="3">
        <f t="shared" si="705"/>
        <v>0.62174351928856986</v>
      </c>
      <c r="AN982" s="3">
        <f t="shared" si="735"/>
        <v>0.9665024630541692</v>
      </c>
      <c r="AO982" s="3">
        <f t="shared" si="706"/>
        <v>1.1165494814292951</v>
      </c>
      <c r="AP982">
        <v>1325</v>
      </c>
      <c r="AQ982">
        <v>7.1891677384203225</v>
      </c>
      <c r="AR982">
        <v>0.45707938999999997</v>
      </c>
      <c r="AT982" s="3">
        <f>AQ982/VLOOKUP(C982,Sheet3!A$34:C$47,3,FALSE)</f>
        <v>0.98318510990205565</v>
      </c>
      <c r="AV982" s="4">
        <f t="shared" si="707"/>
        <v>0.56621611286781937</v>
      </c>
      <c r="AW982" s="4">
        <f t="shared" si="708"/>
        <v>0.65165545961758842</v>
      </c>
      <c r="AX982" s="4">
        <f t="shared" si="709"/>
        <v>-6.9315200100884183E-2</v>
      </c>
      <c r="AZ982">
        <v>534</v>
      </c>
      <c r="BA982">
        <v>6.280395838960195</v>
      </c>
      <c r="BB982">
        <v>0.96059160399999999</v>
      </c>
      <c r="BC982" s="3">
        <f t="shared" si="710"/>
        <v>0.87359150147471565</v>
      </c>
      <c r="BD982" s="3">
        <f>BA982/VLOOKUP(C982,Sheet3!A$50:C$63,3,FALSE)</f>
        <v>0.97062013753946519</v>
      </c>
      <c r="BF982" s="4">
        <f t="shared" si="711"/>
        <v>0.58616266403431239</v>
      </c>
      <c r="BG982" s="4">
        <f t="shared" si="712"/>
        <v>0.78060648588853143</v>
      </c>
      <c r="BH982" s="4">
        <f t="shared" si="713"/>
        <v>-6.1832085377660988E-2</v>
      </c>
      <c r="BI982" s="4">
        <f t="shared" si="714"/>
        <v>0.78924584847923918</v>
      </c>
      <c r="BK982">
        <v>1165</v>
      </c>
      <c r="BL982">
        <v>7.0604763659998007</v>
      </c>
      <c r="BM982">
        <v>0</v>
      </c>
      <c r="BN982" s="3">
        <f t="shared" si="715"/>
        <v>0.98209926696622063</v>
      </c>
      <c r="BO982" s="3">
        <f>BL982/VLOOKUP(C982,Sheet3!A$18:C$31,3,FALSE)</f>
        <v>0.99066127405763005</v>
      </c>
      <c r="BQ982" s="4">
        <f t="shared" si="716"/>
        <v>0.50200372150728989</v>
      </c>
      <c r="BR982" s="4">
        <f t="shared" si="717"/>
        <v>0.45339357468011521</v>
      </c>
      <c r="BS982" s="4">
        <f t="shared" si="718"/>
        <v>-0.11006590972110734</v>
      </c>
      <c r="BT982" s="4">
        <f t="shared" si="719"/>
        <v>0.44721117477179767</v>
      </c>
      <c r="BV982">
        <v>554</v>
      </c>
      <c r="BW982">
        <v>6.3171646867472839</v>
      </c>
      <c r="BX982">
        <v>0.40392778200000001</v>
      </c>
      <c r="BY982" s="3">
        <f t="shared" si="720"/>
        <v>0.87870598052499416</v>
      </c>
      <c r="BZ982" s="3">
        <f>BW982/VLOOKUP(C982,Sheet3!A$98:C$111,3,FALSE)</f>
        <v>0.9534581322761736</v>
      </c>
      <c r="CB982" s="4">
        <f t="shared" si="721"/>
        <v>0.34392504999084517</v>
      </c>
      <c r="CC982" s="4">
        <f t="shared" si="722"/>
        <v>0.29857866367599417</v>
      </c>
      <c r="CD982" s="4">
        <f t="shared" si="723"/>
        <v>-6.6977353068006742E-2</v>
      </c>
      <c r="CE982" s="4">
        <f t="shared" si="724"/>
        <v>0.30925967309632818</v>
      </c>
      <c r="CG982">
        <v>2353</v>
      </c>
      <c r="CH982">
        <v>7.7634463887273624</v>
      </c>
      <c r="CI982">
        <v>0.99680417099999996</v>
      </c>
      <c r="CJ982" s="3">
        <f t="shared" si="725"/>
        <v>1.079881103237859</v>
      </c>
      <c r="CK982" s="3">
        <f>CH982/VLOOKUP(C982,Sheet3!A$114:C$127,3,FALSE)</f>
        <v>0.94821838153426274</v>
      </c>
      <c r="CM982" s="4">
        <f t="shared" si="726"/>
        <v>0.15687705757817152</v>
      </c>
      <c r="CN982" s="4">
        <f t="shared" si="727"/>
        <v>5.8840500022933465E-2</v>
      </c>
      <c r="CO982" s="4">
        <f t="shared" si="728"/>
        <v>-0.1563824108652756</v>
      </c>
      <c r="CP982" s="4">
        <f t="shared" si="729"/>
        <v>0.15300191462338489</v>
      </c>
      <c r="CR982">
        <v>1516</v>
      </c>
      <c r="CS982">
        <v>7.3238305662023171</v>
      </c>
      <c r="CT982">
        <v>5.5816804470000001</v>
      </c>
      <c r="CU982" s="3">
        <f t="shared" si="730"/>
        <v>1.0187313514834728</v>
      </c>
      <c r="CV982" s="3">
        <f>CS982/VLOOKUP(C982,Sheet3!A$130:C$143,3,FALSE)</f>
        <v>1.0406616882409319</v>
      </c>
      <c r="CX982" s="4">
        <f t="shared" si="731"/>
        <v>1.4924010137368835</v>
      </c>
      <c r="CY982" s="4">
        <f t="shared" si="732"/>
        <v>2.3793491092058838</v>
      </c>
      <c r="CZ982" s="4">
        <f t="shared" si="733"/>
        <v>-4.6857738855239792E-2</v>
      </c>
      <c r="DA982" s="4">
        <f t="shared" si="734"/>
        <v>2.1186228467426313</v>
      </c>
    </row>
    <row r="983" spans="1:105" x14ac:dyDescent="0.25">
      <c r="A983">
        <v>16224774</v>
      </c>
      <c r="B983" t="s">
        <v>1511</v>
      </c>
      <c r="C983">
        <v>9</v>
      </c>
      <c r="D983">
        <v>162</v>
      </c>
      <c r="E983" s="3">
        <v>1.22785834</v>
      </c>
      <c r="F983">
        <v>5.0875963352323836</v>
      </c>
      <c r="G983" s="3">
        <f t="shared" si="690"/>
        <v>0.7073786917099546</v>
      </c>
      <c r="H983" s="3">
        <f>F983/VLOOKUP(C983,Sheet3!A$66:C$79,3,FALSE)</f>
        <v>1.0343893276401683</v>
      </c>
      <c r="J983" s="4">
        <f t="shared" si="691"/>
        <v>1.2044492230447608</v>
      </c>
      <c r="K983" s="4">
        <f t="shared" si="692"/>
        <v>1.6193389834168119</v>
      </c>
      <c r="L983" s="4">
        <f t="shared" si="693"/>
        <v>-0.21356562104867829</v>
      </c>
      <c r="M983" s="4">
        <f t="shared" si="694"/>
        <v>0.57350490009608979</v>
      </c>
      <c r="O983">
        <v>155</v>
      </c>
      <c r="P983">
        <v>5.0434251169192468</v>
      </c>
      <c r="Q983">
        <v>0</v>
      </c>
      <c r="R983">
        <v>0.42977854644259328</v>
      </c>
      <c r="S983" s="3">
        <f t="shared" si="695"/>
        <v>0.70123713161698897</v>
      </c>
      <c r="T983" s="3">
        <f>P983/VLOOKUP(C983,Sheet3!A$82:C$95,3,FALSE)</f>
        <v>0.99460004750206765</v>
      </c>
      <c r="V983" s="4">
        <f t="shared" si="696"/>
        <v>0.60614030881866043</v>
      </c>
      <c r="W983" s="4">
        <f t="shared" si="697"/>
        <v>0.63850973040508574</v>
      </c>
      <c r="X983" s="4">
        <f t="shared" si="698"/>
        <v>-5.4029757575440443E-2</v>
      </c>
      <c r="Y983" s="4">
        <f t="shared" si="699"/>
        <v>0.26334997179225034</v>
      </c>
      <c r="AA983">
        <v>326</v>
      </c>
      <c r="AB983">
        <v>5.7868973813667077</v>
      </c>
      <c r="AC983">
        <v>0.233796375</v>
      </c>
      <c r="AD983" s="3">
        <f t="shared" si="700"/>
        <v>0.80460941257124441</v>
      </c>
      <c r="AE983" t="s">
        <v>1511</v>
      </c>
      <c r="AF983">
        <v>0.14837749179718632</v>
      </c>
      <c r="AG983" s="3">
        <f>AB983/VLOOKUP(C983,Sheet3!A$2:C$15,3,FALSE)</f>
        <v>0.94938406653167751</v>
      </c>
      <c r="AI983" s="4">
        <f t="shared" si="701"/>
        <v>0.23451131208155038</v>
      </c>
      <c r="AJ983" s="4">
        <f t="shared" si="702"/>
        <v>0.12917775889587838</v>
      </c>
      <c r="AK983" s="4">
        <f t="shared" si="703"/>
        <v>-0.22696447209014037</v>
      </c>
      <c r="AL983" s="4">
        <f t="shared" si="704"/>
        <v>0.21333955121758891</v>
      </c>
      <c r="AM983" s="3">
        <f t="shared" si="705"/>
        <v>0.79095728646744412</v>
      </c>
      <c r="AN983" s="3">
        <f t="shared" si="735"/>
        <v>0.967487684729046</v>
      </c>
      <c r="AO983" s="3">
        <f t="shared" si="706"/>
        <v>1.1174425296862815</v>
      </c>
      <c r="AP983">
        <v>1329</v>
      </c>
      <c r="AQ983">
        <v>7.1921820587132457</v>
      </c>
      <c r="AR983">
        <v>0.47186620499999998</v>
      </c>
      <c r="AT983" s="3">
        <f>AQ983/VLOOKUP(C983,Sheet3!A$34:C$47,3,FALSE)</f>
        <v>0.98359734605181737</v>
      </c>
      <c r="AV983" s="4">
        <f t="shared" si="707"/>
        <v>0.56961774304756729</v>
      </c>
      <c r="AW983" s="4">
        <f t="shared" si="708"/>
        <v>0.67074000830999914</v>
      </c>
      <c r="AX983" s="4">
        <f t="shared" si="709"/>
        <v>-6.9271527129119617E-2</v>
      </c>
      <c r="AZ983">
        <v>1442</v>
      </c>
      <c r="BA983">
        <v>7.2737863178448947</v>
      </c>
      <c r="BB983">
        <v>4.3035594079999999</v>
      </c>
      <c r="BC983" s="3">
        <f t="shared" si="710"/>
        <v>1.0113462449178114</v>
      </c>
      <c r="BD983" s="3">
        <f>BA983/VLOOKUP(C983,Sheet3!A$50:C$63,3,FALSE)</f>
        <v>1.1241462572251153</v>
      </c>
      <c r="BF983" s="4">
        <f t="shared" si="711"/>
        <v>1.5907943926928685</v>
      </c>
      <c r="BG983" s="4">
        <f t="shared" si="712"/>
        <v>2.2976710781916165</v>
      </c>
      <c r="BH983" s="4">
        <f t="shared" si="713"/>
        <v>-5.8854352305458227E-2</v>
      </c>
      <c r="BI983" s="4">
        <f t="shared" si="714"/>
        <v>2.528194736803449</v>
      </c>
      <c r="BK983">
        <v>1220</v>
      </c>
      <c r="BL983">
        <v>7.1066061377273027</v>
      </c>
      <c r="BM983">
        <v>2.4130397000000001E-2</v>
      </c>
      <c r="BN983" s="3">
        <f t="shared" si="715"/>
        <v>0.98810153576656634</v>
      </c>
      <c r="BO983" s="3">
        <f>BL983/VLOOKUP(C983,Sheet3!A$18:C$31,3,FALSE)</f>
        <v>0.99713378045275403</v>
      </c>
      <c r="BQ983" s="4">
        <f t="shared" si="716"/>
        <v>0.63581127298200546</v>
      </c>
      <c r="BR983" s="4">
        <f t="shared" si="717"/>
        <v>0.80454669343453977</v>
      </c>
      <c r="BS983" s="4">
        <f t="shared" si="718"/>
        <v>-0.10693781768903839</v>
      </c>
      <c r="BT983" s="4">
        <f t="shared" si="719"/>
        <v>0.63107475191756757</v>
      </c>
      <c r="BV983">
        <v>702</v>
      </c>
      <c r="BW983">
        <v>6.5539334040258108</v>
      </c>
      <c r="BX983">
        <v>0.62247306199999997</v>
      </c>
      <c r="BY983" s="3">
        <f t="shared" si="720"/>
        <v>0.91125799521242601</v>
      </c>
      <c r="BZ983" s="3">
        <f>BW983/VLOOKUP(C983,Sheet3!A$98:C$111,3,FALSE)</f>
        <v>0.98919395208650818</v>
      </c>
      <c r="CB983" s="4">
        <f t="shared" si="721"/>
        <v>0.61267548611769507</v>
      </c>
      <c r="CC983" s="4">
        <f t="shared" si="722"/>
        <v>0.72416517498357957</v>
      </c>
      <c r="CD983" s="4">
        <f t="shared" si="723"/>
        <v>-6.1078770049760561E-2</v>
      </c>
      <c r="CE983" s="4">
        <f t="shared" si="724"/>
        <v>0.68627430127218325</v>
      </c>
      <c r="CG983">
        <v>3423</v>
      </c>
      <c r="CH983">
        <v>8.1382726385301858</v>
      </c>
      <c r="CI983">
        <v>2.089137816</v>
      </c>
      <c r="CJ983" s="3">
        <f t="shared" si="725"/>
        <v>1.1315443035359154</v>
      </c>
      <c r="CK983" s="3">
        <f>CH983/VLOOKUP(C983,Sheet3!A$114:C$127,3,FALSE)</f>
        <v>0.99399922706965038</v>
      </c>
      <c r="CM983" s="4">
        <f t="shared" si="726"/>
        <v>0.61201078537602194</v>
      </c>
      <c r="CN983" s="4">
        <f t="shared" si="727"/>
        <v>0.67074000830999914</v>
      </c>
      <c r="CO983" s="4">
        <f t="shared" si="728"/>
        <v>-0.11116988240885722</v>
      </c>
      <c r="CP983" s="4">
        <f t="shared" si="729"/>
        <v>0.65924562888426386</v>
      </c>
      <c r="CR983">
        <v>958</v>
      </c>
      <c r="CS983">
        <v>6.8648477779708603</v>
      </c>
      <c r="CT983">
        <v>2.9316179500000001</v>
      </c>
      <c r="CU983" s="3">
        <f t="shared" si="730"/>
        <v>0.95448748681968865</v>
      </c>
      <c r="CV983" s="3">
        <f>CS983/VLOOKUP(C983,Sheet3!A$130:C$143,3,FALSE)</f>
        <v>0.97544365800977162</v>
      </c>
      <c r="CX983" s="4">
        <f t="shared" si="731"/>
        <v>0.4019438081450894</v>
      </c>
      <c r="CY983" s="4">
        <f t="shared" si="732"/>
        <v>0.31870006687541524</v>
      </c>
      <c r="CZ983" s="4">
        <f t="shared" si="733"/>
        <v>-8.2627686189514979E-2</v>
      </c>
      <c r="DA983" s="4">
        <f t="shared" si="734"/>
        <v>0.42586890129002525</v>
      </c>
    </row>
    <row r="984" spans="1:105" x14ac:dyDescent="0.25">
      <c r="A984">
        <v>16224789</v>
      </c>
      <c r="B984" t="s">
        <v>1511</v>
      </c>
      <c r="C984">
        <v>9</v>
      </c>
      <c r="D984">
        <v>135</v>
      </c>
      <c r="E984" s="3">
        <v>0.77954740600000005</v>
      </c>
      <c r="F984">
        <v>4.9052747784384296</v>
      </c>
      <c r="G984" s="3">
        <f t="shared" si="690"/>
        <v>0.64781857648524743</v>
      </c>
      <c r="H984" s="3">
        <f>F984/VLOOKUP(C984,Sheet3!A$66:C$79,3,FALSE)</f>
        <v>0.99732045265093572</v>
      </c>
      <c r="J984" s="4">
        <f t="shared" si="691"/>
        <v>0.67963776515409147</v>
      </c>
      <c r="K984" s="4">
        <f t="shared" si="692"/>
        <v>0.95649715235219568</v>
      </c>
      <c r="L984" s="4">
        <f t="shared" si="693"/>
        <v>-0.38665206433021498</v>
      </c>
      <c r="M984" s="4">
        <f t="shared" si="694"/>
        <v>0.14956351582035227</v>
      </c>
      <c r="O984">
        <v>177</v>
      </c>
      <c r="P984">
        <v>5.1761497325738288</v>
      </c>
      <c r="Q984">
        <v>10.100565830000001</v>
      </c>
      <c r="R984">
        <v>2.7029806285953688</v>
      </c>
      <c r="S984" s="3">
        <f t="shared" si="695"/>
        <v>0.68359186852687359</v>
      </c>
      <c r="T984" s="3">
        <f>P984/VLOOKUP(C984,Sheet3!A$82:C$95,3,FALSE)</f>
        <v>1.0207743052682616</v>
      </c>
      <c r="V984" s="4">
        <f t="shared" si="696"/>
        <v>1.1795207111114139</v>
      </c>
      <c r="W984" s="4">
        <f t="shared" si="697"/>
        <v>2.2131136901635537</v>
      </c>
      <c r="X984" s="4">
        <f t="shared" si="698"/>
        <v>-4.1121592757813831E-2</v>
      </c>
      <c r="Y984" s="4">
        <f t="shared" si="699"/>
        <v>0.15300191462338489</v>
      </c>
      <c r="AA984">
        <v>354</v>
      </c>
      <c r="AB984">
        <v>5.8692969131337742</v>
      </c>
      <c r="AC984">
        <v>0.349392021</v>
      </c>
      <c r="AD984" s="3">
        <f t="shared" si="700"/>
        <v>0.77513284025365103</v>
      </c>
      <c r="AE984" t="s">
        <v>1511</v>
      </c>
      <c r="AF984">
        <v>0.24146081423350818</v>
      </c>
      <c r="AG984" s="3">
        <f>AB984/VLOOKUP(C984,Sheet3!A$2:C$15,3,FALSE)</f>
        <v>0.96290232984168778</v>
      </c>
      <c r="AI984" s="4">
        <f t="shared" si="701"/>
        <v>0.32743868484251776</v>
      </c>
      <c r="AJ984" s="4">
        <f t="shared" si="702"/>
        <v>0.26334997179225034</v>
      </c>
      <c r="AK984" s="4">
        <f t="shared" si="703"/>
        <v>-0.20843215037335108</v>
      </c>
      <c r="AL984" s="4">
        <f t="shared" si="704"/>
        <v>6.9344798289809467E-2</v>
      </c>
      <c r="AM984" s="3">
        <f t="shared" si="705"/>
        <v>0.72076748389247136</v>
      </c>
      <c r="AN984" s="3">
        <f t="shared" si="735"/>
        <v>0.96847290640392281</v>
      </c>
      <c r="AO984" s="3">
        <f t="shared" si="706"/>
        <v>1.1183586778363541</v>
      </c>
      <c r="AP984">
        <v>1943</v>
      </c>
      <c r="AQ984">
        <v>7.5719884493774403</v>
      </c>
      <c r="AR984">
        <v>2.902108396</v>
      </c>
      <c r="AT984" s="3">
        <f>AQ984/VLOOKUP(C984,Sheet3!A$34:C$47,3,FALSE)</f>
        <v>1.0355393790567018</v>
      </c>
      <c r="AV984" s="4">
        <f t="shared" si="707"/>
        <v>1.1101952614750004</v>
      </c>
      <c r="AW984" s="4">
        <f t="shared" si="708"/>
        <v>2.4682965952223799</v>
      </c>
      <c r="AX984" s="4">
        <f t="shared" si="709"/>
        <v>-6.2093788137416776E-2</v>
      </c>
      <c r="AZ984">
        <v>434</v>
      </c>
      <c r="BA984">
        <v>6.0730445341004051</v>
      </c>
      <c r="BB984">
        <v>0.61642453200000003</v>
      </c>
      <c r="BC984" s="3">
        <f t="shared" si="710"/>
        <v>0.80204091365191177</v>
      </c>
      <c r="BD984" s="3">
        <f>BA984/VLOOKUP(C984,Sheet3!A$50:C$63,3,FALSE)</f>
        <v>0.93857448990791104</v>
      </c>
      <c r="BF984" s="4">
        <f t="shared" si="711"/>
        <v>0.44700883583426543</v>
      </c>
      <c r="BG984" s="4">
        <f t="shared" si="712"/>
        <v>0.42737833553887949</v>
      </c>
      <c r="BH984" s="4">
        <f t="shared" si="713"/>
        <v>-6.2138650601361721E-2</v>
      </c>
      <c r="BI984" s="4">
        <f t="shared" si="714"/>
        <v>0.13367214848371761</v>
      </c>
      <c r="BK984">
        <v>1196</v>
      </c>
      <c r="BL984">
        <v>7.0867379345105768</v>
      </c>
      <c r="BM984">
        <v>0</v>
      </c>
      <c r="BN984" s="3">
        <f t="shared" si="715"/>
        <v>0.93591504819229354</v>
      </c>
      <c r="BO984" s="3">
        <f>BL984/VLOOKUP(C984,Sheet3!A$18:C$31,3,FALSE)</f>
        <v>0.99434605643930063</v>
      </c>
      <c r="BQ984" s="4">
        <f t="shared" si="716"/>
        <v>0.57551481901263812</v>
      </c>
      <c r="BR984" s="4">
        <f t="shared" si="717"/>
        <v>0.62553457154195224</v>
      </c>
      <c r="BS984" s="4">
        <f t="shared" si="718"/>
        <v>-0.11006590972110734</v>
      </c>
      <c r="BT984" s="4">
        <f t="shared" si="719"/>
        <v>8.5311076790296508E-2</v>
      </c>
      <c r="BV984">
        <v>849</v>
      </c>
      <c r="BW984">
        <v>6.7440591863113477</v>
      </c>
      <c r="BX984">
        <v>0.84329457799999996</v>
      </c>
      <c r="BY984" s="3">
        <f t="shared" si="720"/>
        <v>0.89065893739785562</v>
      </c>
      <c r="BZ984" s="3">
        <f>BW984/VLOOKUP(C984,Sheet3!A$98:C$111,3,FALSE)</f>
        <v>1.0178898912086611</v>
      </c>
      <c r="CB984" s="4">
        <f t="shared" si="721"/>
        <v>0.90783287890361475</v>
      </c>
      <c r="CC984" s="4">
        <f t="shared" si="722"/>
        <v>1.2089110859665186</v>
      </c>
      <c r="CD984" s="4">
        <f t="shared" si="723"/>
        <v>-5.511875094369257E-2</v>
      </c>
      <c r="CE984" s="4">
        <f t="shared" si="724"/>
        <v>0.42586890129002525</v>
      </c>
      <c r="CG984">
        <v>3671</v>
      </c>
      <c r="CH984">
        <v>8.208219383496834</v>
      </c>
      <c r="CI984">
        <v>2.3453962449999999</v>
      </c>
      <c r="CJ984" s="3">
        <f t="shared" si="725"/>
        <v>1.084024287460674</v>
      </c>
      <c r="CK984" s="3">
        <f>CH984/VLOOKUP(C984,Sheet3!A$114:C$127,3,FALSE)</f>
        <v>1.0025424417690099</v>
      </c>
      <c r="CM984" s="4">
        <f t="shared" si="726"/>
        <v>0.74898086953417542</v>
      </c>
      <c r="CN984" s="4">
        <f t="shared" si="727"/>
        <v>0.90892873543308594</v>
      </c>
      <c r="CO984" s="4">
        <f t="shared" si="728"/>
        <v>-0.10056314923132194</v>
      </c>
      <c r="CP984" s="4">
        <f t="shared" si="729"/>
        <v>0.18449139687993055</v>
      </c>
      <c r="CR984">
        <v>1060</v>
      </c>
      <c r="CS984">
        <v>6.9660241871061128</v>
      </c>
      <c r="CT984">
        <v>3.4114182309999999</v>
      </c>
      <c r="CU984" s="3">
        <f t="shared" si="730"/>
        <v>0.91997290192364867</v>
      </c>
      <c r="CV984" s="3">
        <f>CS984/VLOOKUP(C984,Sheet3!A$130:C$143,3,FALSE)</f>
        <v>0.98982007097960967</v>
      </c>
      <c r="CX984" s="4">
        <f t="shared" si="731"/>
        <v>0.56671941373587109</v>
      </c>
      <c r="CY984" s="4">
        <f t="shared" si="732"/>
        <v>0.58581816032944678</v>
      </c>
      <c r="CZ984" s="4">
        <f t="shared" si="733"/>
        <v>-7.6151449949136057E-2</v>
      </c>
      <c r="DA984" s="4">
        <f t="shared" si="734"/>
        <v>0.14499729784077101</v>
      </c>
    </row>
    <row r="985" spans="1:105" x14ac:dyDescent="0.25">
      <c r="A985">
        <v>16224793</v>
      </c>
      <c r="B985" t="s">
        <v>1511</v>
      </c>
      <c r="C985">
        <v>9</v>
      </c>
      <c r="D985">
        <v>113</v>
      </c>
      <c r="E985" s="3">
        <v>0.41789237099999998</v>
      </c>
      <c r="F985">
        <v>4.7273878187123408</v>
      </c>
      <c r="G985" s="3">
        <f t="shared" si="690"/>
        <v>0.65308971221824008</v>
      </c>
      <c r="H985" s="3">
        <f>F985/VLOOKUP(C985,Sheet3!A$66:C$79,3,FALSE)</f>
        <v>0.96115320184277631</v>
      </c>
      <c r="J985" s="4">
        <f t="shared" si="691"/>
        <v>0.3398726990251188</v>
      </c>
      <c r="K985" s="4">
        <f t="shared" si="692"/>
        <v>0.31734597052768587</v>
      </c>
      <c r="L985" s="4">
        <f t="shared" si="693"/>
        <v>-0.52628190370194372</v>
      </c>
      <c r="M985" s="4">
        <f t="shared" si="694"/>
        <v>0.16920597287810793</v>
      </c>
      <c r="O985">
        <v>163</v>
      </c>
      <c r="P985">
        <v>5.0937502008067623</v>
      </c>
      <c r="Q985">
        <v>3.3035598949999998</v>
      </c>
      <c r="R985">
        <v>0.99410365093264441</v>
      </c>
      <c r="S985" s="3">
        <f t="shared" si="695"/>
        <v>0.70370275939464177</v>
      </c>
      <c r="T985" s="3">
        <f>P985/VLOOKUP(C985,Sheet3!A$82:C$95,3,FALSE)</f>
        <v>1.004524519396605</v>
      </c>
      <c r="V985" s="4">
        <f t="shared" si="696"/>
        <v>0.79455208368662511</v>
      </c>
      <c r="W985" s="4">
        <f t="shared" si="697"/>
        <v>1.0477131606238572</v>
      </c>
      <c r="X985" s="4">
        <f t="shared" si="698"/>
        <v>-4.980792522195919E-2</v>
      </c>
      <c r="Y985" s="4">
        <f t="shared" si="699"/>
        <v>0.27625337662815824</v>
      </c>
      <c r="AA985">
        <v>518</v>
      </c>
      <c r="AB985">
        <v>6.2499752422594828</v>
      </c>
      <c r="AC985">
        <v>1.0564261340000001</v>
      </c>
      <c r="AD985" s="3">
        <f t="shared" si="700"/>
        <v>0.86343551425619691</v>
      </c>
      <c r="AE985" t="s">
        <v>1511</v>
      </c>
      <c r="AF985">
        <v>1.2400756010665108</v>
      </c>
      <c r="AG985" s="3">
        <f>AB985/VLOOKUP(C985,Sheet3!A$2:C$15,3,FALSE)</f>
        <v>1.0253554746493971</v>
      </c>
      <c r="AI985" s="4">
        <f t="shared" si="701"/>
        <v>1.093619738324535</v>
      </c>
      <c r="AJ985" s="4">
        <f t="shared" si="702"/>
        <v>1.5381488286867988</v>
      </c>
      <c r="AK985" s="4">
        <f t="shared" si="703"/>
        <v>-9.5080271645490114E-2</v>
      </c>
      <c r="AL985" s="4">
        <f t="shared" si="704"/>
        <v>1.2322844371518273</v>
      </c>
      <c r="AM985" s="3">
        <f t="shared" si="705"/>
        <v>0.33500167796310176</v>
      </c>
      <c r="AN985" s="3">
        <f t="shared" si="735"/>
        <v>0.96945812807879961</v>
      </c>
      <c r="AO985" s="3">
        <f t="shared" si="706"/>
        <v>1.1192993208266961</v>
      </c>
      <c r="AP985">
        <v>1392</v>
      </c>
      <c r="AQ985">
        <v>7.2384968408943653</v>
      </c>
      <c r="AR985">
        <v>0.70791129699999999</v>
      </c>
      <c r="AT985" s="3">
        <f>AQ985/VLOOKUP(C985,Sheet3!A$34:C$47,3,FALSE)</f>
        <v>0.9899313204234933</v>
      </c>
      <c r="AV985" s="4">
        <f t="shared" si="707"/>
        <v>0.62358140681436858</v>
      </c>
      <c r="AW985" s="4">
        <f t="shared" si="708"/>
        <v>0.94629298217795388</v>
      </c>
      <c r="AX985" s="4">
        <f t="shared" si="709"/>
        <v>-6.8574366135485773E-2</v>
      </c>
      <c r="AZ985">
        <v>319</v>
      </c>
      <c r="BA985">
        <v>5.7651911027848444</v>
      </c>
      <c r="BB985">
        <v>0.23549804299999999</v>
      </c>
      <c r="BC985" s="3">
        <f t="shared" si="710"/>
        <v>0.79646247411672777</v>
      </c>
      <c r="BD985" s="3">
        <f>BA985/VLOOKUP(C985,Sheet3!A$50:C$63,3,FALSE)</f>
        <v>0.89099647930038584</v>
      </c>
      <c r="BF985" s="4">
        <f t="shared" si="711"/>
        <v>0.28281165965293997</v>
      </c>
      <c r="BG985" s="4">
        <f t="shared" si="712"/>
        <v>9.7183855220580914E-2</v>
      </c>
      <c r="BH985" s="4">
        <f t="shared" si="713"/>
        <v>-6.2477959105325206E-2</v>
      </c>
      <c r="BI985" s="4">
        <f t="shared" si="714"/>
        <v>9.8270221432801716E-2</v>
      </c>
      <c r="BK985">
        <v>1374</v>
      </c>
      <c r="BL985">
        <v>7.2254814727822945</v>
      </c>
      <c r="BM985">
        <v>0.31179946200000003</v>
      </c>
      <c r="BN985" s="3">
        <f t="shared" si="715"/>
        <v>0.99820192390793905</v>
      </c>
      <c r="BO985" s="3">
        <f>BL985/VLOOKUP(C985,Sheet3!A$18:C$31,3,FALSE)</f>
        <v>1.013813276959068</v>
      </c>
      <c r="BQ985" s="4">
        <f t="shared" si="716"/>
        <v>1.086713145365054</v>
      </c>
      <c r="BR985" s="4">
        <f t="shared" si="717"/>
        <v>1.966816833874627</v>
      </c>
      <c r="BS985" s="4">
        <f t="shared" si="718"/>
        <v>-6.9646458160257024E-2</v>
      </c>
      <c r="BT985" s="4">
        <f t="shared" si="719"/>
        <v>1.0647107369924282</v>
      </c>
      <c r="BV985">
        <v>571</v>
      </c>
      <c r="BW985">
        <v>6.3473892096560105</v>
      </c>
      <c r="BX985">
        <v>0.42879212999999999</v>
      </c>
      <c r="BY985" s="3">
        <f t="shared" si="720"/>
        <v>0.87689327621116264</v>
      </c>
      <c r="BZ985" s="3">
        <f>BW985/VLOOKUP(C985,Sheet3!A$98:C$111,3,FALSE)</f>
        <v>0.95801996002493395</v>
      </c>
      <c r="CB985" s="4">
        <f t="shared" si="721"/>
        <v>0.3725395267340349</v>
      </c>
      <c r="CC985" s="4">
        <f t="shared" si="722"/>
        <v>0.34339267946578667</v>
      </c>
      <c r="CD985" s="4">
        <f t="shared" si="723"/>
        <v>-6.6306259092092174E-2</v>
      </c>
      <c r="CE985" s="4">
        <f t="shared" si="724"/>
        <v>0.28932545819551098</v>
      </c>
      <c r="CG985">
        <v>3112</v>
      </c>
      <c r="CH985">
        <v>8.043020885298283</v>
      </c>
      <c r="CI985">
        <v>1.769199467</v>
      </c>
      <c r="CJ985" s="3">
        <f t="shared" si="725"/>
        <v>1.1111451813943893</v>
      </c>
      <c r="CK985" s="3">
        <f>CH985/VLOOKUP(C985,Sheet3!A$114:C$127,3,FALSE)</f>
        <v>0.98236528786721045</v>
      </c>
      <c r="CM985" s="4">
        <f t="shared" si="726"/>
        <v>0.45419477884366893</v>
      </c>
      <c r="CN985" s="4">
        <f t="shared" si="727"/>
        <v>0.40497261856361272</v>
      </c>
      <c r="CO985" s="4">
        <f t="shared" si="728"/>
        <v>-0.12441237638006693</v>
      </c>
      <c r="CP985" s="4">
        <f t="shared" si="729"/>
        <v>0.39176626375000245</v>
      </c>
      <c r="CR985">
        <v>922</v>
      </c>
      <c r="CS985">
        <v>6.826545223556594</v>
      </c>
      <c r="CT985">
        <v>2.762900079</v>
      </c>
      <c r="CU985" s="3">
        <f t="shared" si="730"/>
        <v>0.94308878951076924</v>
      </c>
      <c r="CV985" s="3">
        <f>CS985/VLOOKUP(C985,Sheet3!A$130:C$143,3,FALSE)</f>
        <v>0.97000115076163373</v>
      </c>
      <c r="CX985" s="4">
        <f t="shared" si="731"/>
        <v>0.34940182251391638</v>
      </c>
      <c r="CY985" s="4">
        <f t="shared" si="732"/>
        <v>0.23304462229692138</v>
      </c>
      <c r="CZ985" s="4">
        <f t="shared" si="733"/>
        <v>-8.4905002051632567E-2</v>
      </c>
      <c r="DA985" s="4">
        <f t="shared" si="734"/>
        <v>0.3106028566427958</v>
      </c>
    </row>
    <row r="986" spans="1:105" x14ac:dyDescent="0.25">
      <c r="A986">
        <v>16224813</v>
      </c>
      <c r="B986" t="s">
        <v>1511</v>
      </c>
      <c r="C986">
        <v>9</v>
      </c>
      <c r="D986">
        <v>161</v>
      </c>
      <c r="E986" s="3">
        <v>1.2111896520000001</v>
      </c>
      <c r="F986">
        <v>5.0814043649844631</v>
      </c>
      <c r="G986" s="3">
        <f t="shared" si="690"/>
        <v>0.7049810145621761</v>
      </c>
      <c r="H986" s="3">
        <f>F986/VLOOKUP(C986,Sheet3!A$66:C$79,3,FALSE)</f>
        <v>1.0331304015148468</v>
      </c>
      <c r="J986" s="4">
        <f t="shared" si="691"/>
        <v>1.1834850285525547</v>
      </c>
      <c r="K986" s="4">
        <f t="shared" si="692"/>
        <v>1.5996339123374794</v>
      </c>
      <c r="L986" s="4">
        <f t="shared" si="693"/>
        <v>-0.22000116321658275</v>
      </c>
      <c r="M986" s="4">
        <f t="shared" si="694"/>
        <v>0.55103204424403129</v>
      </c>
      <c r="O986">
        <v>173</v>
      </c>
      <c r="P986">
        <v>5.1532915944977793</v>
      </c>
      <c r="Q986">
        <v>8.1740339300000002</v>
      </c>
      <c r="R986">
        <v>2.1220373543665478</v>
      </c>
      <c r="S986" s="3">
        <f t="shared" si="695"/>
        <v>0.71495446448983535</v>
      </c>
      <c r="T986" s="3">
        <f>P986/VLOOKUP(C986,Sheet3!A$82:C$95,3,FALSE)</f>
        <v>1.0162665144933021</v>
      </c>
      <c r="V986" s="4">
        <f t="shared" si="696"/>
        <v>1.0628688060895672</v>
      </c>
      <c r="W986" s="4">
        <f t="shared" si="697"/>
        <v>1.8166984175753071</v>
      </c>
      <c r="X986" s="4">
        <f t="shared" si="698"/>
        <v>-4.3583632183145246E-2</v>
      </c>
      <c r="Y986" s="4">
        <f t="shared" si="699"/>
        <v>0.40055109330573541</v>
      </c>
      <c r="AA986">
        <v>583</v>
      </c>
      <c r="AB986">
        <v>6.3681871863504922</v>
      </c>
      <c r="AC986">
        <v>1.3451957080000001</v>
      </c>
      <c r="AD986" s="3">
        <f t="shared" si="700"/>
        <v>0.88350596431404982</v>
      </c>
      <c r="AE986" t="s">
        <v>1511</v>
      </c>
      <c r="AF986">
        <v>1.7837891212773316</v>
      </c>
      <c r="AG986" s="3">
        <f>AB986/VLOOKUP(C986,Sheet3!A$2:C$15,3,FALSE)</f>
        <v>1.0447490337187362</v>
      </c>
      <c r="AI986" s="4">
        <f t="shared" si="701"/>
        <v>1.4603852846115342</v>
      </c>
      <c r="AJ986" s="4">
        <f t="shared" si="702"/>
        <v>1.9053640546609634</v>
      </c>
      <c r="AK986" s="4">
        <f t="shared" si="703"/>
        <v>-4.8784664219340246E-2</v>
      </c>
      <c r="AL986" s="4">
        <f t="shared" si="704"/>
        <v>1.7186372043990923</v>
      </c>
      <c r="AM986" s="3">
        <f t="shared" si="705"/>
        <v>0.23214681490171962</v>
      </c>
      <c r="AN986" s="3">
        <f t="shared" si="735"/>
        <v>0.97044334975367641</v>
      </c>
      <c r="AO986" s="3">
        <f t="shared" si="706"/>
        <v>1.1202659865548641</v>
      </c>
      <c r="AP986">
        <v>1350</v>
      </c>
      <c r="AQ986">
        <v>7.2078598714324755</v>
      </c>
      <c r="AR986">
        <v>0.54992245399999995</v>
      </c>
      <c r="AT986" s="3">
        <f>AQ986/VLOOKUP(C986,Sheet3!A$34:C$47,3,FALSE)</f>
        <v>0.98574143179056062</v>
      </c>
      <c r="AV986" s="4">
        <f t="shared" si="707"/>
        <v>0.58752690942851804</v>
      </c>
      <c r="AW986" s="4">
        <f t="shared" si="708"/>
        <v>0.75722603724446769</v>
      </c>
      <c r="AX986" s="4">
        <f t="shared" si="709"/>
        <v>-6.9040987397701814E-2</v>
      </c>
      <c r="AZ986">
        <v>546</v>
      </c>
      <c r="BA986">
        <v>6.3026189757449051</v>
      </c>
      <c r="BB986">
        <v>1.002453518</v>
      </c>
      <c r="BC986" s="3">
        <f t="shared" si="710"/>
        <v>0.87440919886977986</v>
      </c>
      <c r="BD986" s="3">
        <f>BA986/VLOOKUP(C986,Sheet3!A$50:C$63,3,FALSE)</f>
        <v>0.97405467011282998</v>
      </c>
      <c r="BF986" s="4">
        <f t="shared" si="711"/>
        <v>0.6024906146360367</v>
      </c>
      <c r="BG986" s="4">
        <f t="shared" si="712"/>
        <v>0.84500164812685341</v>
      </c>
      <c r="BH986" s="4">
        <f t="shared" si="713"/>
        <v>-6.1794797071852495E-2</v>
      </c>
      <c r="BI986" s="4">
        <f t="shared" si="714"/>
        <v>0.797960500581683</v>
      </c>
      <c r="BK986">
        <v>1258</v>
      </c>
      <c r="BL986">
        <v>7.1372784372603855</v>
      </c>
      <c r="BM986">
        <v>9.3970656E-2</v>
      </c>
      <c r="BN986" s="3">
        <f t="shared" si="715"/>
        <v>0.99020771277035624</v>
      </c>
      <c r="BO986" s="3">
        <f>BL986/VLOOKUP(C986,Sheet3!A$18:C$31,3,FALSE)</f>
        <v>1.0014374361494214</v>
      </c>
      <c r="BQ986" s="4">
        <f t="shared" si="716"/>
        <v>0.73709072843405499</v>
      </c>
      <c r="BR986" s="4">
        <f t="shared" si="717"/>
        <v>1.0337659331430067</v>
      </c>
      <c r="BS986" s="4">
        <f t="shared" si="718"/>
        <v>-9.7884226167293753E-2</v>
      </c>
      <c r="BT986" s="4">
        <f t="shared" si="719"/>
        <v>0.68823316575751614</v>
      </c>
      <c r="BV986">
        <v>943</v>
      </c>
      <c r="BW986">
        <v>6.8490662826334576</v>
      </c>
      <c r="BX986">
        <v>0.98601931799999998</v>
      </c>
      <c r="BY986" s="3">
        <f t="shared" si="720"/>
        <v>0.95022189731780793</v>
      </c>
      <c r="BZ986" s="3">
        <f>BW986/VLOOKUP(C986,Sheet3!A$98:C$111,3,FALSE)</f>
        <v>1.0337387529844295</v>
      </c>
      <c r="CB986" s="4">
        <f t="shared" si="721"/>
        <v>1.1032139283911033</v>
      </c>
      <c r="CC986" s="4">
        <f t="shared" si="722"/>
        <v>1.4889218879216481</v>
      </c>
      <c r="CD986" s="4">
        <f t="shared" si="723"/>
        <v>-5.1266580228097158E-2</v>
      </c>
      <c r="CE986" s="4">
        <f t="shared" si="724"/>
        <v>1.27719699383265</v>
      </c>
      <c r="CG986">
        <v>3967</v>
      </c>
      <c r="CH986">
        <v>8.2857654205143305</v>
      </c>
      <c r="CI986">
        <v>2.6524170460000001</v>
      </c>
      <c r="CJ986" s="3">
        <f t="shared" si="725"/>
        <v>1.1495458524872286</v>
      </c>
      <c r="CK986" s="3">
        <f>CH986/VLOOKUP(C986,Sheet3!A$114:C$127,3,FALSE)</f>
        <v>1.0120138252285382</v>
      </c>
      <c r="CM986" s="4">
        <f t="shared" si="726"/>
        <v>0.92285678359513601</v>
      </c>
      <c r="CN986" s="4">
        <f t="shared" si="727"/>
        <v>1.2356685351360679</v>
      </c>
      <c r="CO986" s="4">
        <f t="shared" si="728"/>
        <v>-8.785532249224455E-2</v>
      </c>
      <c r="CP986" s="4">
        <f t="shared" si="729"/>
        <v>0.98510768639346147</v>
      </c>
      <c r="CR986">
        <v>1129</v>
      </c>
      <c r="CS986">
        <v>7.0290875641496617</v>
      </c>
      <c r="CT986">
        <v>3.7373364659999999</v>
      </c>
      <c r="CU986" s="3">
        <f t="shared" si="730"/>
        <v>0.97519758840049631</v>
      </c>
      <c r="CV986" s="3">
        <f>CS986/VLOOKUP(C986,Sheet3!A$130:C$143,3,FALSE)</f>
        <v>0.99878090640952388</v>
      </c>
      <c r="CX986" s="4">
        <f t="shared" si="731"/>
        <v>0.68972085136089867</v>
      </c>
      <c r="CY986" s="4">
        <f t="shared" si="732"/>
        <v>0.8200852968623189</v>
      </c>
      <c r="CZ986" s="4">
        <f t="shared" si="733"/>
        <v>-7.1752278943007924E-2</v>
      </c>
      <c r="DA986" s="4">
        <f t="shared" si="734"/>
        <v>0.74262723782331497</v>
      </c>
    </row>
    <row r="987" spans="1:105" x14ac:dyDescent="0.25">
      <c r="A987">
        <v>16224833</v>
      </c>
      <c r="B987" t="s">
        <v>1511</v>
      </c>
      <c r="C987">
        <v>9</v>
      </c>
      <c r="D987">
        <v>146</v>
      </c>
      <c r="E987" s="3">
        <v>0.96172083500000005</v>
      </c>
      <c r="F987">
        <v>4.9836066217083363</v>
      </c>
      <c r="G987" s="3">
        <f t="shared" si="690"/>
        <v>0.69000499389288295</v>
      </c>
      <c r="H987" s="3">
        <f>F987/VLOOKUP(C987,Sheet3!A$66:C$79,3,FALSE)</f>
        <v>1.013246563402227</v>
      </c>
      <c r="J987" s="4">
        <f t="shared" si="691"/>
        <v>0.88198603021643529</v>
      </c>
      <c r="K987" s="4">
        <f t="shared" si="692"/>
        <v>1.2493206243043953</v>
      </c>
      <c r="L987" s="4">
        <f t="shared" si="693"/>
        <v>-0.31631750745319809</v>
      </c>
      <c r="M987" s="4">
        <f t="shared" si="694"/>
        <v>0.42889005162420135</v>
      </c>
      <c r="O987">
        <v>156</v>
      </c>
      <c r="P987">
        <v>5.0498560072495371</v>
      </c>
      <c r="Q987">
        <v>0</v>
      </c>
      <c r="R987">
        <v>0.48452413702059072</v>
      </c>
      <c r="S987" s="3">
        <f t="shared" si="695"/>
        <v>0.69917754909951635</v>
      </c>
      <c r="T987" s="3">
        <f>P987/VLOOKUP(C987,Sheet3!A$82:C$95,3,FALSE)</f>
        <v>0.99586826576241816</v>
      </c>
      <c r="V987" s="4">
        <f t="shared" si="696"/>
        <v>0.62833473695909625</v>
      </c>
      <c r="W987" s="4">
        <f t="shared" si="697"/>
        <v>0.68236804630511816</v>
      </c>
      <c r="X987" s="4">
        <f t="shared" si="698"/>
        <v>-5.4029757575440443E-2</v>
      </c>
      <c r="Y987" s="4">
        <f t="shared" si="699"/>
        <v>0.2480824996614619</v>
      </c>
      <c r="AA987">
        <v>509</v>
      </c>
      <c r="AB987">
        <v>6.2324480165505225</v>
      </c>
      <c r="AC987">
        <v>1.016740202</v>
      </c>
      <c r="AD987" s="3">
        <f t="shared" si="700"/>
        <v>0.86291326383291223</v>
      </c>
      <c r="AE987" t="s">
        <v>1511</v>
      </c>
      <c r="AF987">
        <v>1.1696364297891433</v>
      </c>
      <c r="AG987" s="3">
        <f>AB987/VLOOKUP(C987,Sheet3!A$2:C$15,3,FALSE)</f>
        <v>1.022480001365186</v>
      </c>
      <c r="AI987" s="4">
        <f t="shared" si="701"/>
        <v>1.0447270548376242</v>
      </c>
      <c r="AJ987" s="4">
        <f t="shared" si="702"/>
        <v>1.4845645825526923</v>
      </c>
      <c r="AK987" s="4">
        <f t="shared" si="703"/>
        <v>-0.10144272979079623</v>
      </c>
      <c r="AL987" s="4">
        <f t="shared" si="704"/>
        <v>1.2255504049704833</v>
      </c>
      <c r="AM987" s="3">
        <f t="shared" si="705"/>
        <v>0.35178782506036049</v>
      </c>
      <c r="AN987" s="3">
        <f t="shared" si="735"/>
        <v>0.97142857142855321</v>
      </c>
      <c r="AO987" s="3">
        <f t="shared" si="706"/>
        <v>1.1212603534985954</v>
      </c>
      <c r="AP987">
        <v>1370</v>
      </c>
      <c r="AQ987">
        <v>7.222566018822171</v>
      </c>
      <c r="AR987">
        <v>0.62486692799999999</v>
      </c>
      <c r="AT987" s="3">
        <f>AQ987/VLOOKUP(C987,Sheet3!A$34:C$47,3,FALSE)</f>
        <v>0.98775263331814522</v>
      </c>
      <c r="AV987" s="4">
        <f t="shared" si="707"/>
        <v>0.60465832112912943</v>
      </c>
      <c r="AW987" s="4">
        <f t="shared" si="708"/>
        <v>0.83359901602904174</v>
      </c>
      <c r="AX987" s="4">
        <f t="shared" si="709"/>
        <v>-6.881963831766584E-2</v>
      </c>
      <c r="AZ987">
        <v>915</v>
      </c>
      <c r="BA987">
        <v>6.818924065275521</v>
      </c>
      <c r="BB987">
        <v>2.328547656</v>
      </c>
      <c r="BC987" s="3">
        <f t="shared" si="710"/>
        <v>0.94411377445429367</v>
      </c>
      <c r="BD987" s="3">
        <f>BA987/VLOOKUP(C987,Sheet3!A$50:C$63,3,FALSE)</f>
        <v>1.0538483853280005</v>
      </c>
      <c r="BF987" s="4">
        <f t="shared" si="711"/>
        <v>1.0608244414244139</v>
      </c>
      <c r="BG987" s="4">
        <f t="shared" si="712"/>
        <v>1.6862019286459384</v>
      </c>
      <c r="BH987" s="4">
        <f t="shared" si="713"/>
        <v>-6.0613584866681995E-2</v>
      </c>
      <c r="BI987" s="4">
        <f t="shared" si="714"/>
        <v>1.7296870405856772</v>
      </c>
      <c r="BK987">
        <v>1096</v>
      </c>
      <c r="BL987">
        <v>6.9994224675079613</v>
      </c>
      <c r="BM987">
        <v>0</v>
      </c>
      <c r="BN987" s="3">
        <f t="shared" si="715"/>
        <v>0.96910467128542788</v>
      </c>
      <c r="BO987" s="3">
        <f>BL987/VLOOKUP(C987,Sheet3!A$18:C$31,3,FALSE)</f>
        <v>0.98209475110212896</v>
      </c>
      <c r="BQ987" s="4">
        <f t="shared" si="716"/>
        <v>0.35686828497506895</v>
      </c>
      <c r="BR987" s="4">
        <f t="shared" si="717"/>
        <v>0.18094319682383331</v>
      </c>
      <c r="BS987" s="4">
        <f t="shared" si="718"/>
        <v>-0.11006590972110734</v>
      </c>
      <c r="BT987" s="4">
        <f t="shared" si="719"/>
        <v>0.23056014896925944</v>
      </c>
      <c r="BV987">
        <v>831</v>
      </c>
      <c r="BW987">
        <v>6.7226297948554485</v>
      </c>
      <c r="BX987">
        <v>0.81608980099999995</v>
      </c>
      <c r="BY987" s="3">
        <f t="shared" si="720"/>
        <v>0.93078135628475012</v>
      </c>
      <c r="BZ987" s="3">
        <f>BW987/VLOOKUP(C987,Sheet3!A$98:C$111,3,FALSE)</f>
        <v>1.0146555244370901</v>
      </c>
      <c r="CB987" s="4">
        <f t="shared" si="721"/>
        <v>0.87083309340235049</v>
      </c>
      <c r="CC987" s="4">
        <f t="shared" si="722"/>
        <v>1.1235512370153617</v>
      </c>
      <c r="CD987" s="4">
        <f t="shared" si="723"/>
        <v>-5.5853013589984339E-2</v>
      </c>
      <c r="CE987" s="4">
        <f t="shared" si="724"/>
        <v>1.0010654718320722</v>
      </c>
      <c r="CG987">
        <v>3154</v>
      </c>
      <c r="CH987">
        <v>8.0564267675229839</v>
      </c>
      <c r="CI987">
        <v>1.812306795</v>
      </c>
      <c r="CJ987" s="3">
        <f t="shared" si="725"/>
        <v>1.1154521463047555</v>
      </c>
      <c r="CK987" s="3">
        <f>CH987/VLOOKUP(C987,Sheet3!A$114:C$127,3,FALSE)</f>
        <v>0.98400266684938553</v>
      </c>
      <c r="CM987" s="4">
        <f t="shared" si="726"/>
        <v>0.47448314557855376</v>
      </c>
      <c r="CN987" s="4">
        <f t="shared" si="727"/>
        <v>0.44259932954923475</v>
      </c>
      <c r="CO987" s="4">
        <f t="shared" si="728"/>
        <v>-0.12262813096860185</v>
      </c>
      <c r="CP987" s="4">
        <f t="shared" si="729"/>
        <v>0.43040405645541652</v>
      </c>
      <c r="CR987">
        <v>1208</v>
      </c>
      <c r="CS987">
        <v>7.0967213784947605</v>
      </c>
      <c r="CT987">
        <v>4.1116925689999997</v>
      </c>
      <c r="CU987" s="3">
        <f t="shared" si="730"/>
        <v>0.98257618691203974</v>
      </c>
      <c r="CV987" s="3">
        <f>CS987/VLOOKUP(C987,Sheet3!A$130:C$143,3,FALSE)</f>
        <v>1.0083911668848753</v>
      </c>
      <c r="CX987" s="4">
        <f t="shared" si="731"/>
        <v>0.83998659871739367</v>
      </c>
      <c r="CY987" s="4">
        <f t="shared" si="732"/>
        <v>1.1025609611235259</v>
      </c>
      <c r="CZ987" s="4">
        <f t="shared" si="733"/>
        <v>-6.6699304492883291E-2</v>
      </c>
      <c r="DA987" s="4">
        <f t="shared" si="734"/>
        <v>0.92868246416931854</v>
      </c>
    </row>
    <row r="988" spans="1:105" x14ac:dyDescent="0.25">
      <c r="A988">
        <v>16224844</v>
      </c>
      <c r="B988" t="s">
        <v>1511</v>
      </c>
      <c r="C988">
        <v>9</v>
      </c>
      <c r="D988">
        <v>304</v>
      </c>
      <c r="E988" s="3">
        <v>3.624040715</v>
      </c>
      <c r="F988">
        <v>5.7170277014062219</v>
      </c>
      <c r="G988" s="3">
        <f t="shared" si="690"/>
        <v>0.66273573470028979</v>
      </c>
      <c r="H988" s="3">
        <f>F988/VLOOKUP(C988,Sheet3!A$66:C$79,3,FALSE)</f>
        <v>1.1623627447022455</v>
      </c>
      <c r="J988" s="4">
        <f t="shared" si="691"/>
        <v>4.5406407747717887</v>
      </c>
      <c r="K988" s="4">
        <f t="shared" si="692"/>
        <v>3.3117259788316633</v>
      </c>
      <c r="L988" s="4">
        <f t="shared" si="693"/>
        <v>0.71156614194922208</v>
      </c>
      <c r="M988" s="4">
        <f t="shared" si="694"/>
        <v>0.22437583736047481</v>
      </c>
      <c r="O988">
        <v>156</v>
      </c>
      <c r="P988">
        <v>5.0498560072495371</v>
      </c>
      <c r="Q988">
        <v>0</v>
      </c>
      <c r="R988">
        <v>0.48452413702059072</v>
      </c>
      <c r="S988" s="3">
        <f t="shared" si="695"/>
        <v>0.58539510491999158</v>
      </c>
      <c r="T988" s="3">
        <f>P988/VLOOKUP(C988,Sheet3!A$82:C$95,3,FALSE)</f>
        <v>0.99586826576241816</v>
      </c>
      <c r="V988" s="4">
        <f t="shared" si="696"/>
        <v>0.62833473695909625</v>
      </c>
      <c r="W988" s="4">
        <f t="shared" si="697"/>
        <v>0.68236804630511816</v>
      </c>
      <c r="X988" s="4">
        <f t="shared" si="698"/>
        <v>-5.4029757575440443E-2</v>
      </c>
      <c r="Y988" s="4">
        <f t="shared" si="699"/>
        <v>1.7893121514049332E-2</v>
      </c>
      <c r="AA988">
        <v>928</v>
      </c>
      <c r="AB988">
        <v>6.8330317327862007</v>
      </c>
      <c r="AC988">
        <v>2.922267969</v>
      </c>
      <c r="AD988" s="3">
        <f t="shared" si="700"/>
        <v>0.792106413013283</v>
      </c>
      <c r="AE988" t="s">
        <v>1511</v>
      </c>
      <c r="AF988">
        <v>5.1242436533795885</v>
      </c>
      <c r="AG988" s="3">
        <f>AB988/VLOOKUP(C988,Sheet3!A$2:C$15,3,FALSE)</f>
        <v>1.1210102798955224</v>
      </c>
      <c r="AI988" s="4">
        <f t="shared" si="701"/>
        <v>3.546805730797109</v>
      </c>
      <c r="AJ988" s="4">
        <f t="shared" si="702"/>
        <v>3.3117259788316633</v>
      </c>
      <c r="AK988" s="4">
        <f t="shared" si="703"/>
        <v>0.20405193925858203</v>
      </c>
      <c r="AL988" s="4">
        <f t="shared" si="704"/>
        <v>0.13367214848371761</v>
      </c>
      <c r="AM988" s="3">
        <f t="shared" si="705"/>
        <v>2.8816540586067755E-2</v>
      </c>
      <c r="AN988" s="3">
        <f t="shared" si="735"/>
        <v>0.97241379310343001</v>
      </c>
      <c r="AO988" s="3">
        <f t="shared" si="706"/>
        <v>1.1222842713861489</v>
      </c>
      <c r="AP988">
        <v>5577</v>
      </c>
      <c r="AQ988">
        <v>8.6264062763895542</v>
      </c>
      <c r="AR988">
        <v>18.925296970000002</v>
      </c>
      <c r="AT988" s="3">
        <f>AQ988/VLOOKUP(C988,Sheet3!A$34:C$47,3,FALSE)</f>
        <v>1.1797407588065898</v>
      </c>
      <c r="AV988" s="4">
        <f t="shared" si="707"/>
        <v>3.8466712325069938</v>
      </c>
      <c r="AW988" s="4">
        <f t="shared" si="708"/>
        <v>3.5553480614894135</v>
      </c>
      <c r="AX988" s="4">
        <f t="shared" si="709"/>
        <v>-1.4769177518389178E-2</v>
      </c>
      <c r="AZ988">
        <v>48931</v>
      </c>
      <c r="BA988">
        <v>10.798166421433823</v>
      </c>
      <c r="BB988">
        <v>224.7776925</v>
      </c>
      <c r="BC988" s="3">
        <f t="shared" si="710"/>
        <v>1.2517572295416191</v>
      </c>
      <c r="BD988" s="3">
        <f>BA988/VLOOKUP(C988,Sheet3!A$50:C$63,3,FALSE)</f>
        <v>1.6688307625656587</v>
      </c>
      <c r="BF988" s="4">
        <f t="shared" si="711"/>
        <v>9.1198694275940753</v>
      </c>
      <c r="BG988" s="4">
        <f t="shared" si="712"/>
        <v>4.150055169236107</v>
      </c>
      <c r="BH988" s="4">
        <f t="shared" si="713"/>
        <v>0.13753195954825947</v>
      </c>
      <c r="BI988" s="4">
        <f t="shared" si="714"/>
        <v>5.5363495303559969</v>
      </c>
      <c r="BK988">
        <v>1381</v>
      </c>
      <c r="BL988">
        <v>7.2305631534092925</v>
      </c>
      <c r="BM988">
        <v>0.32505920799999999</v>
      </c>
      <c r="BN988" s="3">
        <f t="shared" si="715"/>
        <v>0.83818949881821825</v>
      </c>
      <c r="BO988" s="3">
        <f>BL988/VLOOKUP(C988,Sheet3!A$18:C$31,3,FALSE)</f>
        <v>1.0145262917676068</v>
      </c>
      <c r="BQ988" s="4">
        <f t="shared" si="716"/>
        <v>1.1096002740883528</v>
      </c>
      <c r="BR988" s="4">
        <f t="shared" si="717"/>
        <v>2.0248040915249765</v>
      </c>
      <c r="BS988" s="4">
        <f t="shared" si="718"/>
        <v>-6.7927559552419858E-2</v>
      </c>
      <c r="BT988" s="4">
        <f t="shared" si="719"/>
        <v>2.797385204240618E-2</v>
      </c>
      <c r="BV988">
        <v>5518</v>
      </c>
      <c r="BW988">
        <v>8.6157707547772322</v>
      </c>
      <c r="BX988">
        <v>8.456945653</v>
      </c>
      <c r="BY988" s="3">
        <f t="shared" si="720"/>
        <v>0.99876709706550326</v>
      </c>
      <c r="BZ988" s="3">
        <f>BW988/VLOOKUP(C988,Sheet3!A$98:C$111,3,FALSE)</f>
        <v>1.3003898266580378</v>
      </c>
      <c r="CB988" s="4">
        <f t="shared" si="721"/>
        <v>7.9344893039773421</v>
      </c>
      <c r="CC988" s="4">
        <f t="shared" si="722"/>
        <v>4.7254193141396685</v>
      </c>
      <c r="CD988" s="4">
        <f t="shared" si="723"/>
        <v>0.15037529101341032</v>
      </c>
      <c r="CE988" s="4">
        <f t="shared" si="724"/>
        <v>2.1435203983643585</v>
      </c>
      <c r="CG988">
        <v>4105</v>
      </c>
      <c r="CH988">
        <v>8.3199610218865292</v>
      </c>
      <c r="CI988">
        <v>2.7959522940000001</v>
      </c>
      <c r="CJ988" s="3">
        <f t="shared" si="725"/>
        <v>0.96447590750023393</v>
      </c>
      <c r="CK988" s="3">
        <f>CH988/VLOOKUP(C988,Sheet3!A$114:C$127,3,FALSE)</f>
        <v>1.0161904365123899</v>
      </c>
      <c r="CM988" s="4">
        <f t="shared" si="726"/>
        <v>1.0071342060647768</v>
      </c>
      <c r="CN988" s="4">
        <f t="shared" si="727"/>
        <v>1.3932148039644645</v>
      </c>
      <c r="CO988" s="4">
        <f t="shared" si="728"/>
        <v>-8.1914288345393688E-2</v>
      </c>
      <c r="CP988" s="4">
        <f t="shared" si="729"/>
        <v>3.3052583121421869E-2</v>
      </c>
      <c r="CR988">
        <v>94153</v>
      </c>
      <c r="CS988">
        <v>11.452676397624385</v>
      </c>
      <c r="CT988">
        <v>507.91296210000002</v>
      </c>
      <c r="CU988" s="3">
        <f t="shared" si="730"/>
        <v>1.327630073367901</v>
      </c>
      <c r="CV988" s="3">
        <f>CS988/VLOOKUP(C988,Sheet3!A$130:C$143,3,FALSE)</f>
        <v>1.6273398800115864</v>
      </c>
      <c r="CX988" s="4">
        <v>50.830100000000002</v>
      </c>
      <c r="CY988" s="4">
        <f t="shared" si="732"/>
        <v>6.2294967109159423</v>
      </c>
      <c r="CZ988" s="4">
        <f t="shared" si="733"/>
        <v>6.7334968789803122</v>
      </c>
      <c r="DA988" s="4">
        <f t="shared" si="734"/>
        <v>5.8240316028077777</v>
      </c>
    </row>
    <row r="989" spans="1:105" x14ac:dyDescent="0.25">
      <c r="A989">
        <v>16224858</v>
      </c>
      <c r="B989" t="s">
        <v>1511</v>
      </c>
      <c r="C989">
        <v>9</v>
      </c>
      <c r="D989">
        <v>121</v>
      </c>
      <c r="E989" s="3">
        <v>0.54889934100000004</v>
      </c>
      <c r="F989">
        <v>4.7957905455967413</v>
      </c>
      <c r="G989" s="3">
        <f t="shared" si="690"/>
        <v>0.6633329860812025</v>
      </c>
      <c r="H989" s="3">
        <f>F989/VLOOKUP(C989,Sheet3!A$66:C$79,3,FALSE)</f>
        <v>0.97506056516496431</v>
      </c>
      <c r="J989" s="4">
        <f t="shared" si="691"/>
        <v>0.45189235880693168</v>
      </c>
      <c r="K989" s="4">
        <f t="shared" si="692"/>
        <v>0.52238644616706675</v>
      </c>
      <c r="L989" s="4">
        <f t="shared" si="693"/>
        <v>-0.47570198525098978</v>
      </c>
      <c r="M989" s="4">
        <f t="shared" si="694"/>
        <v>0.22684497441739607</v>
      </c>
      <c r="O989">
        <v>147</v>
      </c>
      <c r="P989">
        <v>4.990432586778736</v>
      </c>
      <c r="Q989">
        <v>0</v>
      </c>
      <c r="R989">
        <v>0.13381013602290795</v>
      </c>
      <c r="S989" s="3">
        <f t="shared" si="695"/>
        <v>0.69025503056305293</v>
      </c>
      <c r="T989" s="3">
        <f>P989/VLOOKUP(C989,Sheet3!A$82:C$95,3,FALSE)</f>
        <v>0.98414953584121401</v>
      </c>
      <c r="V989" s="4">
        <f t="shared" si="696"/>
        <v>0.44323807628138695</v>
      </c>
      <c r="W989" s="4">
        <f t="shared" si="697"/>
        <v>0.33647223662121289</v>
      </c>
      <c r="X989" s="4">
        <f t="shared" si="698"/>
        <v>-5.4029757575440443E-2</v>
      </c>
      <c r="Y989" s="4">
        <f t="shared" si="699"/>
        <v>0.18449139687993055</v>
      </c>
      <c r="AA989">
        <v>466</v>
      </c>
      <c r="AB989">
        <v>6.1441856341256456</v>
      </c>
      <c r="AC989">
        <v>0.82828544800000004</v>
      </c>
      <c r="AD989" s="3">
        <f t="shared" si="700"/>
        <v>0.84983715718440711</v>
      </c>
      <c r="AE989" t="s">
        <v>1511</v>
      </c>
      <c r="AF989">
        <v>0.85352116674046963</v>
      </c>
      <c r="AG989" s="3">
        <f>AB989/VLOOKUP(C989,Sheet3!A$2:C$15,3,FALSE)</f>
        <v>1.0079998932820333</v>
      </c>
      <c r="AI989" s="4">
        <f t="shared" si="701"/>
        <v>0.81951480594291526</v>
      </c>
      <c r="AJ989" s="4">
        <f t="shared" si="702"/>
        <v>1.1796407036664054</v>
      </c>
      <c r="AK989" s="4">
        <f t="shared" si="703"/>
        <v>-0.13165584119281548</v>
      </c>
      <c r="AL989" s="4">
        <f t="shared" si="704"/>
        <v>0.92370732952920476</v>
      </c>
      <c r="AM989" s="3">
        <f t="shared" si="705"/>
        <v>0.44064540117743167</v>
      </c>
      <c r="AN989" s="3">
        <f t="shared" si="735"/>
        <v>0.97339901477830681</v>
      </c>
      <c r="AO989" s="3">
        <f t="shared" si="706"/>
        <v>1.1233397855615082</v>
      </c>
      <c r="AP989">
        <v>1380</v>
      </c>
      <c r="AQ989">
        <v>7.2298387781512501</v>
      </c>
      <c r="AR989">
        <v>0.66253981100000003</v>
      </c>
      <c r="AT989" s="3">
        <f>AQ989/VLOOKUP(C989,Sheet3!A$34:C$47,3,FALSE)</f>
        <v>0.98874725035038369</v>
      </c>
      <c r="AV989" s="4">
        <f t="shared" si="707"/>
        <v>0.61324988815104053</v>
      </c>
      <c r="AW989" s="4">
        <f t="shared" si="708"/>
        <v>0.89195863121462438</v>
      </c>
      <c r="AX989" s="4">
        <f t="shared" si="709"/>
        <v>-6.8708371168144558E-2</v>
      </c>
      <c r="AZ989">
        <v>397</v>
      </c>
      <c r="BA989">
        <v>5.9839362806871907</v>
      </c>
      <c r="BB989">
        <v>0.49167672600000001</v>
      </c>
      <c r="BC989" s="3">
        <f t="shared" si="710"/>
        <v>0.82767216037663149</v>
      </c>
      <c r="BD989" s="3">
        <f>BA989/VLOOKUP(C989,Sheet3!A$50:C$63,3,FALSE)</f>
        <v>0.92480302272628911</v>
      </c>
      <c r="BF989" s="4">
        <f t="shared" si="711"/>
        <v>0.39439353555756695</v>
      </c>
      <c r="BG989" s="4">
        <f t="shared" si="712"/>
        <v>0.30257068494553158</v>
      </c>
      <c r="BH989" s="4">
        <f t="shared" si="713"/>
        <v>-6.2249769131180181E-2</v>
      </c>
      <c r="BI989" s="4">
        <f t="shared" si="714"/>
        <v>0.28801053361420181</v>
      </c>
      <c r="BK989">
        <v>1742</v>
      </c>
      <c r="BL989">
        <v>7.4627891574124483</v>
      </c>
      <c r="BM989">
        <v>1.0171677649999999</v>
      </c>
      <c r="BN989" s="3">
        <f t="shared" si="715"/>
        <v>1.0322206879585172</v>
      </c>
      <c r="BO989" s="3">
        <f>BL989/VLOOKUP(C989,Sheet3!A$18:C$31,3,FALSE)</f>
        <v>1.0471101143129147</v>
      </c>
      <c r="BQ989" s="4">
        <f t="shared" si="716"/>
        <v>2.4970970869627478</v>
      </c>
      <c r="BR989" s="4">
        <f t="shared" si="717"/>
        <v>3.4569079886761611</v>
      </c>
      <c r="BS989" s="4">
        <f t="shared" si="718"/>
        <v>2.179244225602299E-2</v>
      </c>
      <c r="BT989" s="4">
        <f t="shared" si="719"/>
        <v>2.9714001728944601</v>
      </c>
      <c r="BV989">
        <v>730</v>
      </c>
      <c r="BW989">
        <v>6.5930445341424369</v>
      </c>
      <c r="BX989">
        <v>0.66428181100000006</v>
      </c>
      <c r="BY989" s="3">
        <f t="shared" si="720"/>
        <v>0.91192137701144582</v>
      </c>
      <c r="BZ989" s="3">
        <f>BW989/VLOOKUP(C989,Sheet3!A$98:C$111,3,FALSE)</f>
        <v>0.99509704737076454</v>
      </c>
      <c r="CB989" s="4">
        <f t="shared" si="721"/>
        <v>0.66738174593148214</v>
      </c>
      <c r="CC989" s="4">
        <f t="shared" si="722"/>
        <v>0.81117655197320926</v>
      </c>
      <c r="CD989" s="4">
        <f t="shared" si="723"/>
        <v>-5.9950343131249591E-2</v>
      </c>
      <c r="CE989" s="4">
        <f t="shared" si="724"/>
        <v>0.69413288788470451</v>
      </c>
      <c r="CG989">
        <v>3629</v>
      </c>
      <c r="CH989">
        <v>8.1967124072130702</v>
      </c>
      <c r="CI989">
        <v>2.3019322839999998</v>
      </c>
      <c r="CJ989" s="3">
        <f t="shared" si="725"/>
        <v>1.1337337745322531</v>
      </c>
      <c r="CK989" s="3">
        <f>CH989/VLOOKUP(C989,Sheet3!A$114:C$127,3,FALSE)</f>
        <v>1.0011369929667888</v>
      </c>
      <c r="CM989" s="4">
        <f t="shared" si="726"/>
        <v>0.72517571176330642</v>
      </c>
      <c r="CN989" s="4">
        <f t="shared" si="727"/>
        <v>0.87055472255147093</v>
      </c>
      <c r="CO989" s="4">
        <f t="shared" si="728"/>
        <v>-0.10236215595654384</v>
      </c>
      <c r="CP989" s="4">
        <f t="shared" si="729"/>
        <v>0.69216244389740578</v>
      </c>
      <c r="CR989">
        <v>1135</v>
      </c>
      <c r="CS989">
        <v>7.0343879299155034</v>
      </c>
      <c r="CT989">
        <v>3.7657248179999998</v>
      </c>
      <c r="CU989" s="3">
        <f t="shared" si="730"/>
        <v>0.97296608482800417</v>
      </c>
      <c r="CV989" s="3">
        <f>CS989/VLOOKUP(C989,Sheet3!A$130:C$143,3,FALSE)</f>
        <v>0.99953404884452635</v>
      </c>
      <c r="CX989" s="4">
        <f t="shared" si="731"/>
        <v>0.70080093234119845</v>
      </c>
      <c r="CY989" s="4">
        <f t="shared" si="732"/>
        <v>0.85653580137213992</v>
      </c>
      <c r="CZ989" s="4">
        <f t="shared" si="733"/>
        <v>-7.1369099354942969E-2</v>
      </c>
      <c r="DA989" s="4">
        <f t="shared" si="734"/>
        <v>0.69610722218842214</v>
      </c>
    </row>
    <row r="990" spans="1:105" x14ac:dyDescent="0.25">
      <c r="A990">
        <v>16224876</v>
      </c>
      <c r="B990" t="s">
        <v>1511</v>
      </c>
      <c r="C990">
        <v>9</v>
      </c>
      <c r="D990">
        <v>122</v>
      </c>
      <c r="E990" s="3">
        <v>0.56532060399999995</v>
      </c>
      <c r="F990">
        <v>4.8040210447332568</v>
      </c>
      <c r="G990" s="3">
        <f t="shared" si="690"/>
        <v>0.65889969323921393</v>
      </c>
      <c r="H990" s="3">
        <f>F990/VLOOKUP(C990,Sheet3!A$66:C$79,3,FALSE)</f>
        <v>0.9767339566659774</v>
      </c>
      <c r="J990" s="4">
        <f t="shared" si="691"/>
        <v>0.46688605265712263</v>
      </c>
      <c r="K990" s="4">
        <f t="shared" si="692"/>
        <v>0.54932410189887504</v>
      </c>
      <c r="L990" s="4">
        <f t="shared" si="693"/>
        <v>-0.46936197033879345</v>
      </c>
      <c r="M990" s="4">
        <f t="shared" si="694"/>
        <v>0.20847336156641594</v>
      </c>
      <c r="O990">
        <v>158</v>
      </c>
      <c r="P990">
        <v>5.0625950330269669</v>
      </c>
      <c r="Q990">
        <v>0.80906080300000005</v>
      </c>
      <c r="R990">
        <v>0.60720153628093398</v>
      </c>
      <c r="S990" s="3">
        <f t="shared" si="695"/>
        <v>0.69436463395864534</v>
      </c>
      <c r="T990" s="3">
        <f>P990/VLOOKUP(C990,Sheet3!A$82:C$95,3,FALSE)</f>
        <v>0.99838049412898133</v>
      </c>
      <c r="V990" s="4">
        <f t="shared" si="696"/>
        <v>0.67390622166964798</v>
      </c>
      <c r="W990" s="4">
        <f t="shared" si="697"/>
        <v>0.76778579745946995</v>
      </c>
      <c r="X990" s="4">
        <f t="shared" si="698"/>
        <v>-5.2995806570281224E-2</v>
      </c>
      <c r="Y990" s="4">
        <f t="shared" si="699"/>
        <v>0.20604911795490968</v>
      </c>
      <c r="AA990">
        <v>301</v>
      </c>
      <c r="AB990">
        <v>5.7071102647488754</v>
      </c>
      <c r="AC990">
        <v>0.13306221200000001</v>
      </c>
      <c r="AD990" s="3">
        <f t="shared" si="700"/>
        <v>0.78276368227987236</v>
      </c>
      <c r="AE990" t="s">
        <v>1511</v>
      </c>
      <c r="AF990">
        <v>8.7165701081124314E-2</v>
      </c>
      <c r="AG990" s="3">
        <f>AB990/VLOOKUP(C990,Sheet3!A$2:C$15,3,FALSE)</f>
        <v>0.93629438958745204</v>
      </c>
      <c r="AI990" s="4">
        <f t="shared" si="701"/>
        <v>0.1644847671407709</v>
      </c>
      <c r="AJ990" s="4">
        <f t="shared" si="702"/>
        <v>4.3288087015448673E-2</v>
      </c>
      <c r="AK990" s="4">
        <f t="shared" si="703"/>
        <v>-0.2431141972846991</v>
      </c>
      <c r="AL990" s="4">
        <f t="shared" si="704"/>
        <v>9.7183855220580914E-2</v>
      </c>
      <c r="AM990" s="3">
        <f t="shared" si="705"/>
        <v>0.84833067934773487</v>
      </c>
      <c r="AN990" s="3">
        <f t="shared" si="735"/>
        <v>0.97438423645318362</v>
      </c>
      <c r="AO990" s="3">
        <f t="shared" si="706"/>
        <v>1.1244291658696666</v>
      </c>
      <c r="AP990">
        <v>1467</v>
      </c>
      <c r="AQ990">
        <v>7.2909747781429814</v>
      </c>
      <c r="AR990">
        <v>0.99499564100000004</v>
      </c>
      <c r="AT990" s="3">
        <f>AQ990/VLOOKUP(C990,Sheet3!A$34:C$47,3,FALSE)</f>
        <v>0.99710816319285545</v>
      </c>
      <c r="AV990" s="4">
        <f t="shared" si="707"/>
        <v>0.68862834428864206</v>
      </c>
      <c r="AW990" s="4">
        <f t="shared" si="708"/>
        <v>1.239064124137206</v>
      </c>
      <c r="AX990" s="4">
        <f t="shared" si="709"/>
        <v>-6.7726460318745615E-2</v>
      </c>
      <c r="AZ990">
        <v>363</v>
      </c>
      <c r="BA990">
        <v>5.8944028342648505</v>
      </c>
      <c r="BB990">
        <v>0.37867961700000002</v>
      </c>
      <c r="BC990" s="3">
        <f t="shared" si="710"/>
        <v>0.80845195788294311</v>
      </c>
      <c r="BD990" s="3">
        <f>BA990/VLOOKUP(C990,Sheet3!A$50:C$63,3,FALSE)</f>
        <v>0.91096584298329664</v>
      </c>
      <c r="BF990" s="4">
        <f t="shared" si="711"/>
        <v>0.34575433335599054</v>
      </c>
      <c r="BG990" s="4">
        <f t="shared" si="712"/>
        <v>0.19761024930904506</v>
      </c>
      <c r="BH990" s="4">
        <f t="shared" si="713"/>
        <v>-6.2350420782126374E-2</v>
      </c>
      <c r="BI990" s="4">
        <f t="shared" si="714"/>
        <v>0.15415067982725836</v>
      </c>
      <c r="BK990">
        <v>1030</v>
      </c>
      <c r="BL990">
        <v>6.9373140812236818</v>
      </c>
      <c r="BM990">
        <v>0</v>
      </c>
      <c r="BN990" s="3">
        <f t="shared" si="715"/>
        <v>0.95149335888809949</v>
      </c>
      <c r="BO990" s="3">
        <f>BL990/VLOOKUP(C990,Sheet3!A$18:C$31,3,FALSE)</f>
        <v>0.97338027209298705</v>
      </c>
      <c r="BQ990" s="4">
        <f t="shared" si="716"/>
        <v>0.24293831642102162</v>
      </c>
      <c r="BR990" s="4">
        <f t="shared" si="717"/>
        <v>4.4317423184562783E-2</v>
      </c>
      <c r="BS990" s="4">
        <f t="shared" si="718"/>
        <v>-0.11006590972110734</v>
      </c>
      <c r="BT990" s="4">
        <f t="shared" si="719"/>
        <v>0.11913863386754982</v>
      </c>
      <c r="BV990">
        <v>679</v>
      </c>
      <c r="BW990">
        <v>6.5206211275586963</v>
      </c>
      <c r="BX990">
        <v>0.588229483</v>
      </c>
      <c r="BY990" s="3">
        <f t="shared" si="720"/>
        <v>0.89434147366773709</v>
      </c>
      <c r="BZ990" s="3">
        <f>BW990/VLOOKUP(C990,Sheet3!A$98:C$111,3,FALSE)</f>
        <v>0.98416608555505058</v>
      </c>
      <c r="CB990" s="4">
        <f t="shared" si="721"/>
        <v>0.56846637733768457</v>
      </c>
      <c r="CC990" s="4">
        <f t="shared" si="722"/>
        <v>0.64976688492972012</v>
      </c>
      <c r="CD990" s="4">
        <f t="shared" si="723"/>
        <v>-6.2003011440713372E-2</v>
      </c>
      <c r="CE990" s="4">
        <f t="shared" si="724"/>
        <v>0.46117571512217015</v>
      </c>
      <c r="CG990">
        <v>2470</v>
      </c>
      <c r="CH990">
        <v>7.8119734296220225</v>
      </c>
      <c r="CI990">
        <v>1.114918445</v>
      </c>
      <c r="CJ990" s="3">
        <f t="shared" si="725"/>
        <v>1.0714580241096019</v>
      </c>
      <c r="CK990" s="3">
        <f>CH990/VLOOKUP(C990,Sheet3!A$114:C$127,3,FALSE)</f>
        <v>0.9541454183003818</v>
      </c>
      <c r="CM990" s="4">
        <f t="shared" si="726"/>
        <v>0.19304549926826575</v>
      </c>
      <c r="CN990" s="4">
        <f t="shared" si="727"/>
        <v>9.7183855220580914E-2</v>
      </c>
      <c r="CO990" s="4">
        <f t="shared" si="728"/>
        <v>-0.15149357035507213</v>
      </c>
      <c r="CP990" s="4">
        <f t="shared" si="729"/>
        <v>0.12470347850095725</v>
      </c>
      <c r="CR990">
        <v>874</v>
      </c>
      <c r="CS990">
        <v>6.7730803756555353</v>
      </c>
      <c r="CT990">
        <v>2.5384980260000001</v>
      </c>
      <c r="CU990" s="3">
        <f t="shared" si="730"/>
        <v>0.92896774186628661</v>
      </c>
      <c r="CV990" s="3">
        <f>CS990/VLOOKUP(C990,Sheet3!A$130:C$143,3,FALSE)</f>
        <v>0.96240419471857341</v>
      </c>
      <c r="CX990" s="4">
        <f t="shared" si="731"/>
        <v>0.28446979470063299</v>
      </c>
      <c r="CY990" s="4">
        <f t="shared" si="732"/>
        <v>0.13367214848371761</v>
      </c>
      <c r="CZ990" s="4">
        <f t="shared" si="733"/>
        <v>-8.7933930473735822E-2</v>
      </c>
      <c r="DA990" s="4">
        <f t="shared" si="734"/>
        <v>0.1916257909938047</v>
      </c>
    </row>
    <row r="991" spans="1:105" x14ac:dyDescent="0.25">
      <c r="A991">
        <v>16224905</v>
      </c>
      <c r="B991" t="s">
        <v>1511</v>
      </c>
      <c r="C991">
        <v>9</v>
      </c>
      <c r="D991">
        <v>171</v>
      </c>
      <c r="E991" s="3">
        <v>1.3780645760000001</v>
      </c>
      <c r="F991">
        <v>5.1416635565026603</v>
      </c>
      <c r="G991" s="3">
        <f t="shared" si="690"/>
        <v>0.71275695820671725</v>
      </c>
      <c r="H991" s="3">
        <f>F991/VLOOKUP(C991,Sheet3!A$66:C$79,3,FALSE)</f>
        <v>1.0453820544549577</v>
      </c>
      <c r="J991" s="4">
        <f t="shared" si="691"/>
        <v>1.3971521670939664</v>
      </c>
      <c r="K991" s="4">
        <f t="shared" si="692"/>
        <v>1.8288936906691253</v>
      </c>
      <c r="L991" s="4">
        <f t="shared" si="693"/>
        <v>-0.15557314043711434</v>
      </c>
      <c r="M991" s="4">
        <f t="shared" si="694"/>
        <v>0.63292832056689063</v>
      </c>
      <c r="O991">
        <v>168</v>
      </c>
      <c r="P991">
        <v>5.1239639794032588</v>
      </c>
      <c r="Q991">
        <v>5.7508467249999997</v>
      </c>
      <c r="R991">
        <v>1.4990834680257104</v>
      </c>
      <c r="S991" s="3">
        <f t="shared" si="695"/>
        <v>0.71030337550993428</v>
      </c>
      <c r="T991" s="3">
        <f>P991/VLOOKUP(C991,Sheet3!A$82:C$95,3,FALSE)</f>
        <v>1.0104828958829497</v>
      </c>
      <c r="V991" s="4">
        <f t="shared" si="696"/>
        <v>0.92438414406643832</v>
      </c>
      <c r="W991" s="4">
        <f t="shared" si="697"/>
        <v>1.4503732178044131</v>
      </c>
      <c r="X991" s="4">
        <f t="shared" si="698"/>
        <v>-4.6680379469638995E-2</v>
      </c>
      <c r="Y991" s="4">
        <f t="shared" si="699"/>
        <v>0.34617432242766349</v>
      </c>
      <c r="AA991">
        <v>344</v>
      </c>
      <c r="AB991">
        <v>5.8406416573733981</v>
      </c>
      <c r="AC991">
        <v>0.30783870600000002</v>
      </c>
      <c r="AD991" s="3">
        <f t="shared" si="700"/>
        <v>0.80965196107007265</v>
      </c>
      <c r="AE991" t="s">
        <v>1511</v>
      </c>
      <c r="AF991">
        <v>0.20521693231476559</v>
      </c>
      <c r="AG991" s="3">
        <f>AB991/VLOOKUP(C991,Sheet3!A$2:C$15,3,FALSE)</f>
        <v>0.95820121948004766</v>
      </c>
      <c r="AI991" s="4">
        <f t="shared" si="701"/>
        <v>0.29258211960636149</v>
      </c>
      <c r="AJ991" s="4">
        <f t="shared" si="702"/>
        <v>0.20726050514120672</v>
      </c>
      <c r="AK991" s="4">
        <f t="shared" si="703"/>
        <v>-0.21509398780950406</v>
      </c>
      <c r="AL991" s="4">
        <f t="shared" si="704"/>
        <v>0.25951119548508456</v>
      </c>
      <c r="AM991" s="3">
        <f t="shared" si="705"/>
        <v>0.74633395386880697</v>
      </c>
      <c r="AN991" s="3">
        <f t="shared" si="735"/>
        <v>0.97536945812806042</v>
      </c>
      <c r="AO991" s="3">
        <f t="shared" si="706"/>
        <v>1.1255549411111885</v>
      </c>
      <c r="AP991">
        <v>1358</v>
      </c>
      <c r="AQ991">
        <v>7.2137683081186417</v>
      </c>
      <c r="AR991">
        <v>0.57983341600000005</v>
      </c>
      <c r="AT991" s="3">
        <f>AQ991/VLOOKUP(C991,Sheet3!A$34:C$47,3,FALSE)</f>
        <v>0.98654946509622299</v>
      </c>
      <c r="AV991" s="4">
        <f t="shared" si="707"/>
        <v>0.59437098116455611</v>
      </c>
      <c r="AW991" s="4">
        <f t="shared" si="708"/>
        <v>0.78275933924963248</v>
      </c>
      <c r="AX991" s="4">
        <f t="shared" si="709"/>
        <v>-6.8952645141517721E-2</v>
      </c>
      <c r="AZ991">
        <v>682</v>
      </c>
      <c r="BA991">
        <v>6.5250296578434623</v>
      </c>
      <c r="BB991">
        <v>1.4834097040000001</v>
      </c>
      <c r="BC991" s="3">
        <f t="shared" si="710"/>
        <v>0.90452442872332794</v>
      </c>
      <c r="BD991" s="3">
        <f>BA991/VLOOKUP(C991,Sheet3!A$50:C$63,3,FALSE)</f>
        <v>1.0084277084346451</v>
      </c>
      <c r="BF991" s="4">
        <f t="shared" si="711"/>
        <v>0.78126409524331686</v>
      </c>
      <c r="BG991" s="4">
        <f t="shared" si="712"/>
        <v>1.2222003180852012</v>
      </c>
      <c r="BH991" s="4">
        <f t="shared" si="713"/>
        <v>-6.1366387579060176E-2</v>
      </c>
      <c r="BI991" s="4">
        <f t="shared" si="714"/>
        <v>1.1828509792966535</v>
      </c>
      <c r="BK991">
        <v>1185</v>
      </c>
      <c r="BL991">
        <v>7.0774980535692311</v>
      </c>
      <c r="BM991">
        <v>0</v>
      </c>
      <c r="BN991" s="3">
        <f t="shared" si="715"/>
        <v>0.98110969901874356</v>
      </c>
      <c r="BO991" s="3">
        <f>BL991/VLOOKUP(C991,Sheet3!A$18:C$31,3,FALSE)</f>
        <v>0.99304960110810314</v>
      </c>
      <c r="BQ991" s="4">
        <f t="shared" si="716"/>
        <v>0.54885836418637424</v>
      </c>
      <c r="BR991" s="4">
        <f t="shared" si="717"/>
        <v>0.55789313462397638</v>
      </c>
      <c r="BS991" s="4">
        <f t="shared" si="718"/>
        <v>-0.11006590972110734</v>
      </c>
      <c r="BT991" s="4">
        <f t="shared" si="719"/>
        <v>0.42889005162420135</v>
      </c>
      <c r="BV991">
        <v>793</v>
      </c>
      <c r="BW991">
        <v>6.6758232216348476</v>
      </c>
      <c r="BX991">
        <v>0.75880088400000001</v>
      </c>
      <c r="BY991" s="3">
        <f t="shared" si="720"/>
        <v>0.92542800607022957</v>
      </c>
      <c r="BZ991" s="3">
        <f>BW991/VLOOKUP(C991,Sheet3!A$98:C$111,3,FALSE)</f>
        <v>1.0075909456119114</v>
      </c>
      <c r="CB991" s="4">
        <f t="shared" si="721"/>
        <v>0.79335617015115467</v>
      </c>
      <c r="CC991" s="4">
        <f t="shared" si="722"/>
        <v>1.0145609533069568</v>
      </c>
      <c r="CD991" s="4">
        <f t="shared" si="723"/>
        <v>-5.7399253494821972E-2</v>
      </c>
      <c r="CE991" s="4">
        <f t="shared" si="724"/>
        <v>0.91383070603329275</v>
      </c>
      <c r="CG991">
        <v>3736</v>
      </c>
      <c r="CH991">
        <v>8.2257707993487337</v>
      </c>
      <c r="CI991">
        <v>2.4127122399999998</v>
      </c>
      <c r="CJ991" s="3">
        <f t="shared" si="725"/>
        <v>1.1402876344241812</v>
      </c>
      <c r="CK991" s="3">
        <f>CH991/VLOOKUP(C991,Sheet3!A$114:C$127,3,FALSE)</f>
        <v>1.0046861514437349</v>
      </c>
      <c r="CM991" s="4">
        <f t="shared" si="726"/>
        <v>0.78627295843808431</v>
      </c>
      <c r="CN991" s="4">
        <f t="shared" si="727"/>
        <v>0.99305474808599314</v>
      </c>
      <c r="CO991" s="4">
        <f t="shared" si="728"/>
        <v>-9.7776888500966413E-2</v>
      </c>
      <c r="CP991" s="4">
        <f t="shared" si="729"/>
        <v>0.80454669343453977</v>
      </c>
      <c r="CR991">
        <v>1754</v>
      </c>
      <c r="CS991">
        <v>7.4696541729321284</v>
      </c>
      <c r="CT991">
        <v>6.7270694339999997</v>
      </c>
      <c r="CU991" s="3">
        <f t="shared" si="730"/>
        <v>1.0354718718267544</v>
      </c>
      <c r="CV991" s="3">
        <f>CS991/VLOOKUP(C991,Sheet3!A$130:C$143,3,FALSE)</f>
        <v>1.061382134924274</v>
      </c>
      <c r="CX991" s="4">
        <f t="shared" si="731"/>
        <v>2.0373281529149998</v>
      </c>
      <c r="CY991" s="4">
        <f t="shared" si="732"/>
        <v>3.0514428805679965</v>
      </c>
      <c r="CZ991" s="4">
        <f t="shared" si="733"/>
        <v>-3.1397536015257944E-2</v>
      </c>
      <c r="DA991" s="4">
        <f t="shared" si="734"/>
        <v>2.6051557779395771</v>
      </c>
    </row>
    <row r="992" spans="1:105" x14ac:dyDescent="0.25">
      <c r="A992">
        <v>16224907</v>
      </c>
      <c r="B992" t="s">
        <v>1511</v>
      </c>
      <c r="C992">
        <v>9</v>
      </c>
      <c r="D992">
        <v>120</v>
      </c>
      <c r="E992" s="3">
        <v>0.53248744999999997</v>
      </c>
      <c r="F992">
        <v>4.7874917427820458</v>
      </c>
      <c r="G992" s="3">
        <f t="shared" si="690"/>
        <v>0.65223022931040375</v>
      </c>
      <c r="H992" s="3">
        <f>F992/VLOOKUP(C992,Sheet3!A$66:C$79,3,FALSE)</f>
        <v>0.97337328643880738</v>
      </c>
      <c r="J992" s="4">
        <f t="shared" si="691"/>
        <v>0.43711125107502652</v>
      </c>
      <c r="K992" s="4">
        <f t="shared" si="692"/>
        <v>0.48329352037578921</v>
      </c>
      <c r="L992" s="4">
        <f t="shared" si="693"/>
        <v>-0.48203838176795333</v>
      </c>
      <c r="M992" s="4">
        <f t="shared" si="694"/>
        <v>0.16803979198792549</v>
      </c>
      <c r="O992">
        <v>178</v>
      </c>
      <c r="P992">
        <v>5.181783550292085</v>
      </c>
      <c r="Q992">
        <v>10.580834400000001</v>
      </c>
      <c r="R992">
        <v>2.85933691815911</v>
      </c>
      <c r="S992" s="3">
        <f t="shared" si="695"/>
        <v>0.70594709188572047</v>
      </c>
      <c r="T992" s="3">
        <f>P992/VLOOKUP(C992,Sheet3!A$82:C$95,3,FALSE)</f>
        <v>1.0218853350229014</v>
      </c>
      <c r="V992" s="4">
        <f t="shared" si="696"/>
        <v>1.2094618570013358</v>
      </c>
      <c r="W992" s="4">
        <f t="shared" si="697"/>
        <v>2.2686835413183641</v>
      </c>
      <c r="X992" s="4">
        <f t="shared" si="698"/>
        <v>-4.0507826562669311E-2</v>
      </c>
      <c r="Y992" s="4">
        <f t="shared" si="699"/>
        <v>0.30657870634307038</v>
      </c>
      <c r="AA992">
        <v>304</v>
      </c>
      <c r="AB992">
        <v>5.7170277014062219</v>
      </c>
      <c r="AC992">
        <v>0.144986595</v>
      </c>
      <c r="AD992" s="3">
        <f t="shared" si="700"/>
        <v>0.77886678223183059</v>
      </c>
      <c r="AE992" t="s">
        <v>1511</v>
      </c>
      <c r="AF992">
        <v>9.3449591426034193E-2</v>
      </c>
      <c r="AG992" s="3">
        <f>AB992/VLOOKUP(C992,Sheet3!A$2:C$15,3,FALSE)</f>
        <v>0.93792141970788212</v>
      </c>
      <c r="AI992" s="4">
        <f t="shared" si="701"/>
        <v>0.1722084222965789</v>
      </c>
      <c r="AJ992" s="4">
        <f t="shared" si="702"/>
        <v>4.7411804199310653E-2</v>
      </c>
      <c r="AK992" s="4">
        <f t="shared" si="703"/>
        <v>-0.2412024773395533</v>
      </c>
      <c r="AL992" s="4">
        <f t="shared" si="704"/>
        <v>7.8893942469663081E-2</v>
      </c>
      <c r="AM992" s="3">
        <f t="shared" si="705"/>
        <v>0.84180370422201212</v>
      </c>
      <c r="AN992" s="3">
        <f t="shared" si="735"/>
        <v>0.97635467980293722</v>
      </c>
      <c r="AO992" s="3">
        <f t="shared" si="706"/>
        <v>1.1267199404116623</v>
      </c>
      <c r="AP992">
        <v>1541</v>
      </c>
      <c r="AQ992">
        <v>7.3401868353201154</v>
      </c>
      <c r="AR992">
        <v>1.2831090169999999</v>
      </c>
      <c r="AT992" s="3">
        <f>AQ992/VLOOKUP(C992,Sheet3!A$34:C$47,3,FALSE)</f>
        <v>1.003838366688544</v>
      </c>
      <c r="AV992" s="4">
        <f t="shared" si="707"/>
        <v>0.75345791242288052</v>
      </c>
      <c r="AW992" s="4">
        <f t="shared" si="708"/>
        <v>1.552005863348225</v>
      </c>
      <c r="AX992" s="4">
        <f t="shared" si="709"/>
        <v>-6.6875515248083578E-2</v>
      </c>
      <c r="AZ992">
        <v>376</v>
      </c>
      <c r="BA992">
        <v>5.9295891433898946</v>
      </c>
      <c r="BB992">
        <v>0.42167634999999998</v>
      </c>
      <c r="BC992" s="3">
        <f t="shared" si="710"/>
        <v>0.8078253696292047</v>
      </c>
      <c r="BD992" s="3">
        <f>BA992/VLOOKUP(C992,Sheet3!A$50:C$63,3,FALSE)</f>
        <v>0.91640380279955413</v>
      </c>
      <c r="BF992" s="4">
        <f t="shared" si="711"/>
        <v>0.36437038129395177</v>
      </c>
      <c r="BG992" s="4">
        <f t="shared" si="712"/>
        <v>0.23304462229692138</v>
      </c>
      <c r="BH992" s="4">
        <f t="shared" si="713"/>
        <v>-6.2312121641555071E-2</v>
      </c>
      <c r="BI992" s="4">
        <f t="shared" si="714"/>
        <v>0.15070833563628547</v>
      </c>
      <c r="BK992">
        <v>1097</v>
      </c>
      <c r="BL992">
        <v>7.00033446027523</v>
      </c>
      <c r="BM992">
        <v>0</v>
      </c>
      <c r="BN992" s="3">
        <f t="shared" si="715"/>
        <v>0.95369976505099896</v>
      </c>
      <c r="BO992" s="3">
        <f>BL992/VLOOKUP(C992,Sheet3!A$18:C$31,3,FALSE)</f>
        <v>0.98222271356102253</v>
      </c>
      <c r="BQ992" s="4">
        <f t="shared" si="716"/>
        <v>0.35878417139863744</v>
      </c>
      <c r="BR992" s="4">
        <f t="shared" si="717"/>
        <v>0.18330726411871387</v>
      </c>
      <c r="BS992" s="4">
        <f t="shared" si="718"/>
        <v>-0.11006590972110734</v>
      </c>
      <c r="BT992" s="4">
        <f t="shared" si="719"/>
        <v>0.12917775889587838</v>
      </c>
      <c r="BV992">
        <v>722</v>
      </c>
      <c r="BW992">
        <v>6.5820251388928259</v>
      </c>
      <c r="BX992">
        <v>0.65232331499999996</v>
      </c>
      <c r="BY992" s="3">
        <f t="shared" si="720"/>
        <v>0.89671084490940955</v>
      </c>
      <c r="BZ992" s="3">
        <f>BW992/VLOOKUP(C992,Sheet3!A$98:C$111,3,FALSE)</f>
        <v>0.99343387527782401</v>
      </c>
      <c r="CB992" s="4">
        <f t="shared" si="721"/>
        <v>0.65165964961852807</v>
      </c>
      <c r="CC992" s="4">
        <f t="shared" si="722"/>
        <v>0.78924584847923918</v>
      </c>
      <c r="CD992" s="4">
        <f t="shared" si="723"/>
        <v>-6.0273105450478662E-2</v>
      </c>
      <c r="CE992" s="4">
        <f t="shared" si="724"/>
        <v>0.48809737268843456</v>
      </c>
      <c r="CG992">
        <v>3610</v>
      </c>
      <c r="CH992">
        <v>8.1914630513269273</v>
      </c>
      <c r="CI992">
        <v>2.2822785460000001</v>
      </c>
      <c r="CJ992" s="3">
        <f t="shared" si="725"/>
        <v>1.1159747340368191</v>
      </c>
      <c r="CK992" s="3">
        <f>CH992/VLOOKUP(C992,Sheet3!A$114:C$127,3,FALSE)</f>
        <v>1.000495842697537</v>
      </c>
      <c r="CM992" s="4">
        <f t="shared" si="726"/>
        <v>0.71448434447947784</v>
      </c>
      <c r="CN992" s="4">
        <f t="shared" si="727"/>
        <v>0.85190616347339787</v>
      </c>
      <c r="CO992" s="4">
        <f t="shared" si="728"/>
        <v>-0.10317563926603211</v>
      </c>
      <c r="CP992" s="4">
        <f t="shared" si="729"/>
        <v>0.4456715285862049</v>
      </c>
      <c r="CR992">
        <v>924</v>
      </c>
      <c r="CS992">
        <v>6.828712071641684</v>
      </c>
      <c r="CT992">
        <v>2.772264179</v>
      </c>
      <c r="CU992" s="3">
        <f t="shared" si="730"/>
        <v>0.93031856338897601</v>
      </c>
      <c r="CV992" s="3">
        <f>CS992/VLOOKUP(C992,Sheet3!A$130:C$143,3,FALSE)</f>
        <v>0.97030904371000382</v>
      </c>
      <c r="CX992" s="4">
        <f t="shared" si="731"/>
        <v>0.35223696875893301</v>
      </c>
      <c r="CY992" s="4">
        <f t="shared" si="732"/>
        <v>0.24053529402607893</v>
      </c>
      <c r="CZ992" s="4">
        <f t="shared" si="733"/>
        <v>-8.4778607536706185E-2</v>
      </c>
      <c r="DA992" s="4">
        <f t="shared" si="734"/>
        <v>0.20001409662043956</v>
      </c>
    </row>
    <row r="993" spans="1:105" x14ac:dyDescent="0.25">
      <c r="A993">
        <v>16224930</v>
      </c>
      <c r="B993" t="s">
        <v>1511</v>
      </c>
      <c r="C993">
        <v>9</v>
      </c>
      <c r="D993">
        <v>175</v>
      </c>
      <c r="E993" s="3">
        <v>1.444925544</v>
      </c>
      <c r="F993">
        <v>5.1647859739235145</v>
      </c>
      <c r="G993" s="3">
        <f t="shared" si="690"/>
        <v>0.69754069121216489</v>
      </c>
      <c r="H993" s="3">
        <f>F993/VLOOKUP(C993,Sheet3!A$66:C$79,3,FALSE)</f>
        <v>1.0500832100171118</v>
      </c>
      <c r="J993" s="4">
        <f t="shared" si="691"/>
        <v>1.4848841897837231</v>
      </c>
      <c r="K993" s="4">
        <f t="shared" si="692"/>
        <v>1.9053640546609634</v>
      </c>
      <c r="L993" s="4">
        <f t="shared" si="693"/>
        <v>-0.1297590764297426</v>
      </c>
      <c r="M993" s="4">
        <f t="shared" si="694"/>
        <v>0.50102162366936975</v>
      </c>
      <c r="O993">
        <v>167</v>
      </c>
      <c r="P993">
        <v>5.1179938124167554</v>
      </c>
      <c r="Q993">
        <v>5.2636841790000002</v>
      </c>
      <c r="R993">
        <v>1.3885840740913837</v>
      </c>
      <c r="S993" s="3">
        <f t="shared" si="695"/>
        <v>0.69122108051667253</v>
      </c>
      <c r="T993" s="3">
        <f>P993/VLOOKUP(C993,Sheet3!A$82:C$95,3,FALSE)</f>
        <v>1.0093055356107705</v>
      </c>
      <c r="V993" s="4">
        <f t="shared" si="696"/>
        <v>0.89770820177674737</v>
      </c>
      <c r="W993" s="4">
        <f t="shared" si="697"/>
        <v>1.3542993877147909</v>
      </c>
      <c r="X993" s="4">
        <f t="shared" si="698"/>
        <v>-4.730295592155076E-2</v>
      </c>
      <c r="Y993" s="4">
        <f t="shared" si="699"/>
        <v>0.1916257909938047</v>
      </c>
      <c r="AA993">
        <v>1136</v>
      </c>
      <c r="AB993">
        <v>7.035268599281097</v>
      </c>
      <c r="AC993">
        <v>3.8974722750000002</v>
      </c>
      <c r="AD993" s="3">
        <f t="shared" si="700"/>
        <v>0.95016253265530748</v>
      </c>
      <c r="AE993" t="s">
        <v>1511</v>
      </c>
      <c r="AF993">
        <v>7.1755263887367748</v>
      </c>
      <c r="AG993" s="3">
        <f>AB993/VLOOKUP(C993,Sheet3!A$2:C$15,3,FALSE)</f>
        <v>1.1541887598412308</v>
      </c>
      <c r="AI993" s="4">
        <f t="shared" si="701"/>
        <v>4.7758093358089981</v>
      </c>
      <c r="AJ993" s="4">
        <f t="shared" si="702"/>
        <v>3.787149675546738</v>
      </c>
      <c r="AK993" s="4">
        <f t="shared" si="703"/>
        <v>0.36039692770555376</v>
      </c>
      <c r="AL993" s="4">
        <f t="shared" si="704"/>
        <v>3.0724962897658292</v>
      </c>
      <c r="AM993" s="3">
        <f t="shared" si="705"/>
        <v>8.4312576066705204E-3</v>
      </c>
      <c r="AN993" s="3">
        <f t="shared" si="735"/>
        <v>0.97733990147781402</v>
      </c>
      <c r="AO993" s="3">
        <f t="shared" si="706"/>
        <v>1.1279273432480472</v>
      </c>
      <c r="AP993">
        <v>1643</v>
      </c>
      <c r="AQ993">
        <v>7.4042791180372678</v>
      </c>
      <c r="AR993">
        <v>1.6863779750000001</v>
      </c>
      <c r="AT993" s="3">
        <f>AQ993/VLOOKUP(C993,Sheet3!A$34:C$47,3,FALSE)</f>
        <v>1.0126035785072047</v>
      </c>
      <c r="AV993" s="4">
        <f t="shared" si="707"/>
        <v>0.84354112856158492</v>
      </c>
      <c r="AW993" s="4">
        <f t="shared" si="708"/>
        <v>1.8727878842263508</v>
      </c>
      <c r="AX993" s="4">
        <f t="shared" si="709"/>
        <v>-6.5684457280816164E-2</v>
      </c>
      <c r="AZ993">
        <v>749</v>
      </c>
      <c r="BA993">
        <v>6.6187389835172192</v>
      </c>
      <c r="BB993">
        <v>1.72405531</v>
      </c>
      <c r="BC993" s="3">
        <f t="shared" si="710"/>
        <v>0.89390727686015703</v>
      </c>
      <c r="BD993" s="3">
        <f>BA993/VLOOKUP(C993,Sheet3!A$50:C$63,3,FALSE)</f>
        <v>1.0229102603161604</v>
      </c>
      <c r="BF993" s="4">
        <f t="shared" si="711"/>
        <v>0.86502459959856104</v>
      </c>
      <c r="BG993" s="4">
        <f t="shared" si="712"/>
        <v>1.3504898592981232</v>
      </c>
      <c r="BH993" s="4">
        <f t="shared" si="713"/>
        <v>-6.1152033621235911E-2</v>
      </c>
      <c r="BI993" s="4">
        <f t="shared" si="714"/>
        <v>1.0449081096962487</v>
      </c>
      <c r="BK993">
        <v>1708</v>
      </c>
      <c r="BL993">
        <v>7.4430783743485156</v>
      </c>
      <c r="BM993">
        <v>0.95149315899999998</v>
      </c>
      <c r="BN993" s="3">
        <f t="shared" si="715"/>
        <v>1.0052401126014727</v>
      </c>
      <c r="BO993" s="3">
        <f>BL993/VLOOKUP(C993,Sheet3!A$18:C$31,3,FALSE)</f>
        <v>1.0443444780511999</v>
      </c>
      <c r="BQ993" s="4">
        <f t="shared" si="716"/>
        <v>2.3525698662352359</v>
      </c>
      <c r="BR993" s="4">
        <f t="shared" si="717"/>
        <v>3.4261363300094074</v>
      </c>
      <c r="BS993" s="4">
        <f t="shared" si="718"/>
        <v>1.3278856187054955E-2</v>
      </c>
      <c r="BT993" s="4">
        <f t="shared" si="719"/>
        <v>1.4545837503407566</v>
      </c>
      <c r="BV993">
        <v>758</v>
      </c>
      <c r="BW993">
        <v>6.6306833856423717</v>
      </c>
      <c r="BX993">
        <v>0.70621625399999999</v>
      </c>
      <c r="BY993" s="3">
        <f t="shared" si="720"/>
        <v>0.89552045242184741</v>
      </c>
      <c r="BZ993" s="3">
        <f>BW993/VLOOKUP(C993,Sheet3!A$98:C$111,3,FALSE)</f>
        <v>1.0007779296702928</v>
      </c>
      <c r="CB993" s="4">
        <f t="shared" si="721"/>
        <v>0.72292941382043141</v>
      </c>
      <c r="CC993" s="4">
        <f t="shared" si="722"/>
        <v>0.89436537124518944</v>
      </c>
      <c r="CD993" s="4">
        <f t="shared" si="723"/>
        <v>-5.8818523705273365E-2</v>
      </c>
      <c r="CE993" s="4">
        <f t="shared" si="724"/>
        <v>0.4721734693317115</v>
      </c>
      <c r="CG993">
        <v>4253</v>
      </c>
      <c r="CH993">
        <v>8.355379895253634</v>
      </c>
      <c r="CI993">
        <v>2.9501510120000001</v>
      </c>
      <c r="CJ993" s="3">
        <f t="shared" si="725"/>
        <v>1.1284528530129865</v>
      </c>
      <c r="CK993" s="3">
        <f>CH993/VLOOKUP(C993,Sheet3!A$114:C$127,3,FALSE)</f>
        <v>1.020516456825828</v>
      </c>
      <c r="CM993" s="4">
        <f t="shared" si="726"/>
        <v>1.0994432335945348</v>
      </c>
      <c r="CN993" s="4">
        <f t="shared" si="727"/>
        <v>1.552005863348225</v>
      </c>
      <c r="CO993" s="4">
        <f t="shared" si="728"/>
        <v>-7.5531884985916259E-2</v>
      </c>
      <c r="CP993" s="4">
        <f t="shared" si="729"/>
        <v>0.61090908232297325</v>
      </c>
      <c r="CR993">
        <v>1704</v>
      </c>
      <c r="CS993">
        <v>7.4407337073892608</v>
      </c>
      <c r="CT993">
        <v>6.4858408780000003</v>
      </c>
      <c r="CU993" s="3">
        <f t="shared" si="730"/>
        <v>1.0049234488288248</v>
      </c>
      <c r="CV993" s="3">
        <f>CS993/VLOOKUP(C993,Sheet3!A$130:C$143,3,FALSE)</f>
        <v>1.0572727525150958</v>
      </c>
      <c r="CX993" s="4">
        <f t="shared" si="731"/>
        <v>1.9212337636537187</v>
      </c>
      <c r="CY993" s="4">
        <f t="shared" si="732"/>
        <v>2.8972922007407385</v>
      </c>
      <c r="CZ993" s="4">
        <f t="shared" si="733"/>
        <v>-3.4653584788979841E-2</v>
      </c>
      <c r="DA993" s="4">
        <f t="shared" si="734"/>
        <v>1.5707857579998212</v>
      </c>
    </row>
    <row r="994" spans="1:105" x14ac:dyDescent="0.25">
      <c r="A994">
        <v>16224932</v>
      </c>
      <c r="B994" t="s">
        <v>1511</v>
      </c>
      <c r="C994">
        <v>9</v>
      </c>
      <c r="D994">
        <v>123</v>
      </c>
      <c r="E994" s="3">
        <v>0.58175097799999997</v>
      </c>
      <c r="F994">
        <v>4.8121843553724171</v>
      </c>
      <c r="G994" s="3">
        <f t="shared" si="690"/>
        <v>0.65879579025417179</v>
      </c>
      <c r="H994" s="3">
        <f>F994/VLOOKUP(C994,Sheet3!A$66:C$79,3,FALSE)</f>
        <v>0.97839368767586166</v>
      </c>
      <c r="J994" s="4">
        <f t="shared" si="691"/>
        <v>0.4820890005585613</v>
      </c>
      <c r="K994" s="4">
        <f t="shared" si="692"/>
        <v>0.59292298595319148</v>
      </c>
      <c r="L994" s="4">
        <f t="shared" si="693"/>
        <v>-0.46301843779973328</v>
      </c>
      <c r="M994" s="4">
        <f t="shared" si="694"/>
        <v>0.20604911795490968</v>
      </c>
      <c r="O994">
        <v>164</v>
      </c>
      <c r="P994">
        <v>5.0998664278241987</v>
      </c>
      <c r="Q994">
        <v>3.7955907720000002</v>
      </c>
      <c r="R994">
        <v>1.0855909773034313</v>
      </c>
      <c r="S994" s="3">
        <f t="shared" si="695"/>
        <v>0.69817992940321361</v>
      </c>
      <c r="T994" s="3">
        <f>P994/VLOOKUP(C994,Sheet3!A$82:C$95,3,FALSE)</f>
        <v>1.0057306837672562</v>
      </c>
      <c r="V994" s="4">
        <f t="shared" si="696"/>
        <v>0.8198003986766863</v>
      </c>
      <c r="W994" s="4">
        <f t="shared" si="697"/>
        <v>1.129630283091744</v>
      </c>
      <c r="X994" s="4">
        <f t="shared" si="698"/>
        <v>-4.9179127215731318E-2</v>
      </c>
      <c r="Y994" s="4">
        <f t="shared" si="699"/>
        <v>0.23428917752912601</v>
      </c>
      <c r="AA994">
        <v>502</v>
      </c>
      <c r="AB994">
        <v>6.2186001196917289</v>
      </c>
      <c r="AC994">
        <v>0.98592844999999996</v>
      </c>
      <c r="AD994" s="3">
        <f t="shared" si="700"/>
        <v>0.8513363740009805</v>
      </c>
      <c r="AE994" t="s">
        <v>1511</v>
      </c>
      <c r="AF994">
        <v>1.1158042329594668</v>
      </c>
      <c r="AG994" s="3">
        <f>AB994/VLOOKUP(C994,Sheet3!A$2:C$15,3,FALSE)</f>
        <v>1.0202081496687927</v>
      </c>
      <c r="AI994" s="4">
        <f t="shared" si="701"/>
        <v>1.0070846009113466</v>
      </c>
      <c r="AJ994" s="4">
        <f t="shared" si="702"/>
        <v>1.4378469579852327</v>
      </c>
      <c r="AK994" s="4">
        <f t="shared" si="703"/>
        <v>-0.10638247726815302</v>
      </c>
      <c r="AL994" s="4">
        <f t="shared" si="704"/>
        <v>0.95649715235219568</v>
      </c>
      <c r="AM994" s="3">
        <f t="shared" si="705"/>
        <v>0.36528237260698276</v>
      </c>
      <c r="AN994" s="3">
        <f t="shared" si="735"/>
        <v>0.97832512315269082</v>
      </c>
      <c r="AO994" s="3">
        <f t="shared" si="706"/>
        <v>1.1291807404098941</v>
      </c>
      <c r="AP994">
        <v>1487</v>
      </c>
      <c r="AQ994">
        <v>7.304515946460155</v>
      </c>
      <c r="AR994">
        <v>1.0724388760000001</v>
      </c>
      <c r="AT994" s="3">
        <f>AQ994/VLOOKUP(C994,Sheet3!A$34:C$47,3,FALSE)</f>
        <v>0.99896004306887687</v>
      </c>
      <c r="AV994" s="4">
        <f t="shared" si="707"/>
        <v>0.70609448781469941</v>
      </c>
      <c r="AW994" s="4">
        <f t="shared" si="708"/>
        <v>1.3279325118740486</v>
      </c>
      <c r="AX994" s="4">
        <f t="shared" si="709"/>
        <v>-6.7497731128888877E-2</v>
      </c>
      <c r="AZ994">
        <v>631</v>
      </c>
      <c r="BA994">
        <v>6.4473058625412127</v>
      </c>
      <c r="BB994">
        <v>1.3017627060000001</v>
      </c>
      <c r="BC994" s="3">
        <f t="shared" si="710"/>
        <v>0.88264655862181318</v>
      </c>
      <c r="BD994" s="3">
        <f>BA994/VLOOKUP(C994,Sheet3!A$50:C$63,3,FALSE)</f>
        <v>0.99641568199224051</v>
      </c>
      <c r="BF994" s="4">
        <f t="shared" si="711"/>
        <v>0.71559863808874458</v>
      </c>
      <c r="BG994" s="4">
        <f t="shared" si="712"/>
        <v>1.0878331544132827</v>
      </c>
      <c r="BH994" s="4">
        <f t="shared" si="713"/>
        <v>-6.1528188800347355E-2</v>
      </c>
      <c r="BI994" s="4">
        <f t="shared" si="714"/>
        <v>0.88955766967708616</v>
      </c>
      <c r="BK994">
        <v>1154</v>
      </c>
      <c r="BL994">
        <v>7.0509894470680452</v>
      </c>
      <c r="BM994">
        <v>0</v>
      </c>
      <c r="BN994" s="3">
        <f t="shared" si="715"/>
        <v>0.96529181382443674</v>
      </c>
      <c r="BO994" s="3">
        <f>BL994/VLOOKUP(C994,Sheet3!A$18:C$31,3,FALSE)</f>
        <v>0.98933015662183321</v>
      </c>
      <c r="BQ994" s="4">
        <f t="shared" si="716"/>
        <v>0.47713375877303715</v>
      </c>
      <c r="BR994" s="4">
        <f t="shared" si="717"/>
        <v>0.40055109330573541</v>
      </c>
      <c r="BS994" s="4">
        <f t="shared" si="718"/>
        <v>-0.11006590972110734</v>
      </c>
      <c r="BT994" s="4">
        <f t="shared" si="719"/>
        <v>0.20001409662043956</v>
      </c>
      <c r="BV994">
        <v>731</v>
      </c>
      <c r="BW994">
        <v>6.5944134597497781</v>
      </c>
      <c r="BX994">
        <v>0.66577734799999999</v>
      </c>
      <c r="BY994" s="3">
        <f t="shared" si="720"/>
        <v>0.90278582565700327</v>
      </c>
      <c r="BZ994" s="3">
        <f>BW994/VLOOKUP(C994,Sheet3!A$98:C$111,3,FALSE)</f>
        <v>0.99530366114728019</v>
      </c>
      <c r="CB994" s="4">
        <f t="shared" si="721"/>
        <v>0.6693518946850251</v>
      </c>
      <c r="CC994" s="4">
        <f t="shared" si="722"/>
        <v>0.81562100373363344</v>
      </c>
      <c r="CD994" s="4">
        <f t="shared" si="723"/>
        <v>-5.9909978273443659E-2</v>
      </c>
      <c r="CE994" s="4">
        <f t="shared" si="724"/>
        <v>0.56827385067853731</v>
      </c>
      <c r="CG994">
        <v>4357</v>
      </c>
      <c r="CH994">
        <v>8.3795390261174418</v>
      </c>
      <c r="CI994">
        <v>3.0586626049999999</v>
      </c>
      <c r="CJ994" s="3">
        <f t="shared" si="725"/>
        <v>1.1471723913722516</v>
      </c>
      <c r="CK994" s="3">
        <f>CH994/VLOOKUP(C994,Sheet3!A$114:C$127,3,FALSE)</f>
        <v>1.0234672251856403</v>
      </c>
      <c r="CM994" s="4">
        <f t="shared" si="726"/>
        <v>1.1653719299519099</v>
      </c>
      <c r="CN994" s="4">
        <f t="shared" si="727"/>
        <v>1.6445292322453704</v>
      </c>
      <c r="CO994" s="4">
        <f t="shared" si="728"/>
        <v>-7.1040506816965165E-2</v>
      </c>
      <c r="CP994" s="4">
        <f t="shared" si="729"/>
        <v>0.93368247458602427</v>
      </c>
      <c r="CR994">
        <v>1106</v>
      </c>
      <c r="CS994">
        <v>7.0085051820822803</v>
      </c>
      <c r="CT994">
        <v>3.6285837459999999</v>
      </c>
      <c r="CU994" s="3">
        <f t="shared" si="730"/>
        <v>0.95947564950948949</v>
      </c>
      <c r="CV994" s="3">
        <f>CS994/VLOOKUP(C994,Sheet3!A$130:C$143,3,FALSE)</f>
        <v>0.99585630346074649</v>
      </c>
      <c r="CX994" s="4">
        <f t="shared" si="731"/>
        <v>0.6477963874416014</v>
      </c>
      <c r="CY994" s="4">
        <f t="shared" si="732"/>
        <v>0.74055898475925597</v>
      </c>
      <c r="CZ994" s="4">
        <f t="shared" si="733"/>
        <v>-7.3220198688773525E-2</v>
      </c>
      <c r="DA994" s="4">
        <f t="shared" si="734"/>
        <v>0.4864935231064601</v>
      </c>
    </row>
    <row r="995" spans="1:105" x14ac:dyDescent="0.25">
      <c r="A995">
        <v>16224960</v>
      </c>
      <c r="B995" t="s">
        <v>1511</v>
      </c>
      <c r="C995">
        <v>9</v>
      </c>
      <c r="D995">
        <v>136</v>
      </c>
      <c r="E995" s="3">
        <v>0.79607764000000003</v>
      </c>
      <c r="F995">
        <v>4.9126548857360524</v>
      </c>
      <c r="G995" s="3">
        <f t="shared" si="690"/>
        <v>0.58260041486338709</v>
      </c>
      <c r="H995" s="3">
        <f>F995/VLOOKUP(C995,Sheet3!A$66:C$79,3,FALSE)</f>
        <v>0.9988209459531725</v>
      </c>
      <c r="J995" s="4">
        <f t="shared" si="691"/>
        <v>0.6972604030329288</v>
      </c>
      <c r="K995" s="4">
        <f t="shared" si="692"/>
        <v>0.97460890229524166</v>
      </c>
      <c r="L995" s="4">
        <f t="shared" si="693"/>
        <v>-0.38026997727259365</v>
      </c>
      <c r="M995" s="4">
        <f t="shared" si="694"/>
        <v>2.8987536873252298E-2</v>
      </c>
      <c r="O995">
        <v>177</v>
      </c>
      <c r="P995">
        <v>5.1761497325738288</v>
      </c>
      <c r="Q995">
        <v>10.100565830000001</v>
      </c>
      <c r="R995">
        <v>2.7029806285953688</v>
      </c>
      <c r="S995" s="3">
        <f t="shared" si="695"/>
        <v>0.61384873387878913</v>
      </c>
      <c r="T995" s="3">
        <f>P995/VLOOKUP(C995,Sheet3!A$82:C$95,3,FALSE)</f>
        <v>1.0207743052682616</v>
      </c>
      <c r="V995" s="4">
        <f t="shared" si="696"/>
        <v>1.1795207111114139</v>
      </c>
      <c r="W995" s="4">
        <f t="shared" si="697"/>
        <v>2.2131136901635537</v>
      </c>
      <c r="X995" s="4">
        <f t="shared" si="698"/>
        <v>-4.1121592757813831E-2</v>
      </c>
      <c r="Y995" s="4">
        <f t="shared" si="699"/>
        <v>2.2920784191014863E-2</v>
      </c>
      <c r="AA995">
        <v>390</v>
      </c>
      <c r="AB995">
        <v>5.9661467391236922</v>
      </c>
      <c r="AC995">
        <v>0.50094942799999997</v>
      </c>
      <c r="AD995" s="3">
        <f t="shared" si="700"/>
        <v>0.70753587341165813</v>
      </c>
      <c r="AE995" t="s">
        <v>1511</v>
      </c>
      <c r="AF995">
        <v>0.39882629693242566</v>
      </c>
      <c r="AG995" s="3">
        <f>AB995/VLOOKUP(C995,Sheet3!A$2:C$15,3,FALSE)</f>
        <v>0.97879127266919619</v>
      </c>
      <c r="AI995" s="4">
        <f t="shared" si="701"/>
        <v>0.46688823823922532</v>
      </c>
      <c r="AJ995" s="4">
        <f t="shared" si="702"/>
        <v>0.53913725659188205</v>
      </c>
      <c r="AK995" s="4">
        <f t="shared" si="703"/>
        <v>-0.18413443050000594</v>
      </c>
      <c r="AL995" s="4">
        <f t="shared" si="704"/>
        <v>2.797385204240618E-2</v>
      </c>
      <c r="AM995" s="3">
        <f t="shared" si="705"/>
        <v>0.62695015555030476</v>
      </c>
      <c r="AN995" s="3">
        <f t="shared" si="735"/>
        <v>0.97931034482756762</v>
      </c>
      <c r="AO995" s="3">
        <f t="shared" si="706"/>
        <v>1.1304842089070473</v>
      </c>
      <c r="AP995">
        <v>4593</v>
      </c>
      <c r="AQ995">
        <v>8.432288684325794</v>
      </c>
      <c r="AR995">
        <v>14.44892621</v>
      </c>
      <c r="AT995" s="3">
        <f>AQ995/VLOOKUP(C995,Sheet3!A$34:C$47,3,FALSE)</f>
        <v>1.153193384613723</v>
      </c>
      <c r="AV995" s="4">
        <f t="shared" si="707"/>
        <v>3.2061699581344518</v>
      </c>
      <c r="AW995" s="4">
        <f t="shared" si="708"/>
        <v>3.3672958299864741</v>
      </c>
      <c r="AX995" s="4">
        <f t="shared" si="709"/>
        <v>-2.7990172966645126E-2</v>
      </c>
      <c r="AZ995">
        <v>13654</v>
      </c>
      <c r="BA995">
        <v>9.5217877979782255</v>
      </c>
      <c r="BB995">
        <v>56.234753670000003</v>
      </c>
      <c r="BC995" s="3">
        <f t="shared" si="710"/>
        <v>1.1292056231041552</v>
      </c>
      <c r="BD995" s="3">
        <f>BA995/VLOOKUP(C995,Sheet3!A$50:C$63,3,FALSE)</f>
        <v>1.471569502795125</v>
      </c>
      <c r="BF995" s="4">
        <f t="shared" si="711"/>
        <v>5.7836144531655416</v>
      </c>
      <c r="BG995" s="4">
        <f t="shared" si="712"/>
        <v>3.787149675546738</v>
      </c>
      <c r="BH995" s="4">
        <f t="shared" si="713"/>
        <v>-1.2596881788418291E-2</v>
      </c>
      <c r="BI995" s="4">
        <f t="shared" si="714"/>
        <v>4.4377372416878877</v>
      </c>
      <c r="BK995">
        <v>1200</v>
      </c>
      <c r="BL995">
        <v>7.0900768357760917</v>
      </c>
      <c r="BM995">
        <v>0</v>
      </c>
      <c r="BN995" s="3">
        <f t="shared" si="715"/>
        <v>0.84082472756837079</v>
      </c>
      <c r="BO995" s="3">
        <f>BL995/VLOOKUP(C995,Sheet3!A$18:C$31,3,FALSE)</f>
        <v>0.99481454043530637</v>
      </c>
      <c r="BQ995" s="4">
        <f t="shared" si="716"/>
        <v>0.58536195259060086</v>
      </c>
      <c r="BR995" s="4">
        <f t="shared" si="717"/>
        <v>0.65734267873817787</v>
      </c>
      <c r="BS995" s="4">
        <f t="shared" si="718"/>
        <v>-0.11006590972110734</v>
      </c>
      <c r="BT995" s="4">
        <f t="shared" si="719"/>
        <v>3.0002250303798789E-2</v>
      </c>
      <c r="BV995">
        <v>625</v>
      </c>
      <c r="BW995">
        <v>6.4377516497364011</v>
      </c>
      <c r="BX995">
        <v>0.50821258800000002</v>
      </c>
      <c r="BY995" s="3">
        <f t="shared" si="720"/>
        <v>0.76346433225217947</v>
      </c>
      <c r="BZ995" s="3">
        <f>BW995/VLOOKUP(C995,Sheet3!A$98:C$111,3,FALSE)</f>
        <v>0.97165848420773926</v>
      </c>
      <c r="CB995" s="4">
        <f t="shared" si="721"/>
        <v>0.46778209387071662</v>
      </c>
      <c r="CC995" s="4">
        <f t="shared" si="722"/>
        <v>0.49131280954240897</v>
      </c>
      <c r="CD995" s="4">
        <f t="shared" si="723"/>
        <v>-6.4162684246366217E-2</v>
      </c>
      <c r="CE995" s="4">
        <f t="shared" si="724"/>
        <v>2.5949559853175628E-2</v>
      </c>
      <c r="CG995">
        <v>3127</v>
      </c>
      <c r="CH995">
        <v>8.0478293574578412</v>
      </c>
      <c r="CI995">
        <v>1.784591185</v>
      </c>
      <c r="CJ995" s="3">
        <f t="shared" si="725"/>
        <v>0.95440628976773556</v>
      </c>
      <c r="CK995" s="3">
        <f>CH995/VLOOKUP(C995,Sheet3!A$114:C$127,3,FALSE)</f>
        <v>0.98295258910695493</v>
      </c>
      <c r="CM995" s="4">
        <f t="shared" si="726"/>
        <v>0.46140135116051384</v>
      </c>
      <c r="CN995" s="4">
        <f t="shared" si="727"/>
        <v>0.4228568508200336</v>
      </c>
      <c r="CO995" s="4">
        <f t="shared" si="728"/>
        <v>-0.12377530135152272</v>
      </c>
      <c r="CP995" s="4">
        <f t="shared" si="729"/>
        <v>3.1017994423634315E-2</v>
      </c>
      <c r="CR995">
        <v>1034</v>
      </c>
      <c r="CS995">
        <v>6.9411900550683745</v>
      </c>
      <c r="CT995">
        <v>3.2888810930000001</v>
      </c>
      <c r="CU995" s="3">
        <f t="shared" si="730"/>
        <v>0.82316798142488634</v>
      </c>
      <c r="CV995" s="3">
        <f>CS995/VLOOKUP(C995,Sheet3!A$130:C$143,3,FALSE)</f>
        <v>0.98629132607777448</v>
      </c>
      <c r="CX995" s="4">
        <f t="shared" si="731"/>
        <v>0.52265084604615286</v>
      </c>
      <c r="CY995" s="4">
        <f t="shared" si="732"/>
        <v>0.51411510041638953</v>
      </c>
      <c r="CZ995" s="4">
        <f t="shared" si="733"/>
        <v>-7.7805428667643547E-2</v>
      </c>
      <c r="DA995" s="4">
        <f t="shared" si="734"/>
        <v>2.6961193728019882E-2</v>
      </c>
    </row>
    <row r="996" spans="1:105" x14ac:dyDescent="0.25">
      <c r="A996">
        <v>16224961</v>
      </c>
      <c r="B996" t="s">
        <v>1511</v>
      </c>
      <c r="C996">
        <v>9</v>
      </c>
      <c r="D996">
        <v>115</v>
      </c>
      <c r="E996" s="3">
        <v>0.45057894500000001</v>
      </c>
      <c r="F996">
        <v>4.7449321283632502</v>
      </c>
      <c r="G996" s="3">
        <f t="shared" si="690"/>
        <v>0.65377834702484916</v>
      </c>
      <c r="H996" s="3">
        <f>F996/VLOOKUP(C996,Sheet3!A$66:C$79,3,FALSE)</f>
        <v>0.9647202392938492</v>
      </c>
      <c r="J996" s="4">
        <f t="shared" si="691"/>
        <v>0.36651023536405269</v>
      </c>
      <c r="K996" s="4">
        <f t="shared" si="692"/>
        <v>0.36444608866361899</v>
      </c>
      <c r="L996" s="4">
        <f t="shared" si="693"/>
        <v>-0.51366208471551056</v>
      </c>
      <c r="M996" s="4">
        <f t="shared" si="694"/>
        <v>0.17271269768731781</v>
      </c>
      <c r="O996">
        <v>162</v>
      </c>
      <c r="P996">
        <v>5.0875963352323836</v>
      </c>
      <c r="Q996">
        <v>2.8098597029999999</v>
      </c>
      <c r="R996">
        <v>0.90735703282074187</v>
      </c>
      <c r="S996" s="3">
        <f t="shared" si="695"/>
        <v>0.70099218121487794</v>
      </c>
      <c r="T996" s="3">
        <f>P996/VLOOKUP(C996,Sheet3!A$82:C$95,3,FALSE)</f>
        <v>1.0033109324292748</v>
      </c>
      <c r="V996" s="4">
        <f t="shared" si="696"/>
        <v>0.76967130308728204</v>
      </c>
      <c r="W996" s="4">
        <f t="shared" si="697"/>
        <v>0.97984451634918679</v>
      </c>
      <c r="X996" s="4">
        <f t="shared" si="698"/>
        <v>-5.0438856553538844E-2</v>
      </c>
      <c r="Y996" s="4">
        <f t="shared" si="699"/>
        <v>0.26078915093057664</v>
      </c>
      <c r="AA996">
        <v>440</v>
      </c>
      <c r="AB996">
        <v>6.0867747269123065</v>
      </c>
      <c r="AC996">
        <v>0.71537583699999996</v>
      </c>
      <c r="AD996" s="3">
        <f t="shared" si="700"/>
        <v>0.83866352816431911</v>
      </c>
      <c r="AE996" t="s">
        <v>1511</v>
      </c>
      <c r="AF996">
        <v>0.68129798580808898</v>
      </c>
      <c r="AG996" s="3">
        <f>AB996/VLOOKUP(C996,Sheet3!A$2:C$15,3,FALSE)</f>
        <v>0.99858120188982469</v>
      </c>
      <c r="AI996" s="4">
        <f t="shared" si="701"/>
        <v>0.69137768418363488</v>
      </c>
      <c r="AJ996" s="4">
        <f t="shared" si="702"/>
        <v>0.94122968022140718</v>
      </c>
      <c r="AK996" s="4">
        <f t="shared" si="703"/>
        <v>-0.14975753713359108</v>
      </c>
      <c r="AL996" s="4">
        <f t="shared" si="704"/>
        <v>0.66115220715484557</v>
      </c>
      <c r="AM996" s="3">
        <f t="shared" si="705"/>
        <v>0.50088553142942438</v>
      </c>
      <c r="AN996" s="3">
        <f t="shared" si="735"/>
        <v>0.98029556650244443</v>
      </c>
      <c r="AO996" s="3">
        <f t="shared" si="706"/>
        <v>1.1318424048526774</v>
      </c>
      <c r="AP996">
        <v>1419</v>
      </c>
      <c r="AQ996">
        <v>7.2577076771600426</v>
      </c>
      <c r="AR996">
        <v>0.81060250899999997</v>
      </c>
      <c r="AT996" s="3">
        <f>AQ996/VLOOKUP(C996,Sheet3!A$34:C$47,3,FALSE)</f>
        <v>0.99255857977428574</v>
      </c>
      <c r="AV996" s="4">
        <f t="shared" si="707"/>
        <v>0.64690861951806888</v>
      </c>
      <c r="AW996" s="4">
        <f t="shared" si="708"/>
        <v>1.0145609533069568</v>
      </c>
      <c r="AX996" s="4">
        <f t="shared" si="709"/>
        <v>-6.8271066851485471E-2</v>
      </c>
      <c r="AZ996">
        <v>721</v>
      </c>
      <c r="BA996">
        <v>6.5806391372849493</v>
      </c>
      <c r="BB996">
        <v>1.623225997</v>
      </c>
      <c r="BC996" s="3">
        <f t="shared" si="710"/>
        <v>0.9067104146387952</v>
      </c>
      <c r="BD996" s="3">
        <f>BA996/VLOOKUP(C996,Sheet3!A$50:C$63,3,FALSE)</f>
        <v>1.0170220203168929</v>
      </c>
      <c r="BF996" s="4">
        <f t="shared" si="711"/>
        <v>0.83036321675305846</v>
      </c>
      <c r="BG996" s="4">
        <f t="shared" si="712"/>
        <v>1.3022430257587376</v>
      </c>
      <c r="BH996" s="4">
        <f t="shared" si="713"/>
        <v>-6.1241846864309418E-2</v>
      </c>
      <c r="BI996" s="4">
        <f t="shared" si="714"/>
        <v>1.202332114868476</v>
      </c>
      <c r="BK996">
        <v>1093</v>
      </c>
      <c r="BL996">
        <v>6.9966814881765389</v>
      </c>
      <c r="BM996">
        <v>0</v>
      </c>
      <c r="BN996" s="3">
        <f t="shared" si="715"/>
        <v>0.96403462352101177</v>
      </c>
      <c r="BO996" s="3">
        <f>BL996/VLOOKUP(C996,Sheet3!A$18:C$31,3,FALSE)</f>
        <v>0.98171016202684946</v>
      </c>
      <c r="BQ996" s="4">
        <f t="shared" si="716"/>
        <v>0.35115428329968534</v>
      </c>
      <c r="BR996" s="4">
        <f t="shared" si="717"/>
        <v>0.16920597287810793</v>
      </c>
      <c r="BS996" s="4">
        <f t="shared" si="718"/>
        <v>-0.11006590972110734</v>
      </c>
      <c r="BT996" s="4">
        <f t="shared" si="719"/>
        <v>0.18686387723356096</v>
      </c>
      <c r="BV996">
        <v>559</v>
      </c>
      <c r="BW996">
        <v>6.3261494731550991</v>
      </c>
      <c r="BX996">
        <v>0.41123348100000001</v>
      </c>
      <c r="BY996" s="3">
        <f t="shared" si="720"/>
        <v>0.87164567030764395</v>
      </c>
      <c r="BZ996" s="3">
        <f>BW996/VLOOKUP(C996,Sheet3!A$98:C$111,3,FALSE)</f>
        <v>0.95481421812989009</v>
      </c>
      <c r="CB996" s="4">
        <f t="shared" si="721"/>
        <v>0.3522659542484155</v>
      </c>
      <c r="CC996" s="4">
        <f t="shared" si="722"/>
        <v>0.31194784675812859</v>
      </c>
      <c r="CD996" s="4">
        <f t="shared" si="723"/>
        <v>-6.6780170717247136E-2</v>
      </c>
      <c r="CE996" s="4">
        <f t="shared" si="724"/>
        <v>0.23428917752912601</v>
      </c>
      <c r="CG996">
        <v>3005</v>
      </c>
      <c r="CH996">
        <v>8.0080328469693072</v>
      </c>
      <c r="CI996">
        <v>1.6595295080000001</v>
      </c>
      <c r="CJ996" s="3">
        <f t="shared" si="725"/>
        <v>1.1033832172891906</v>
      </c>
      <c r="CK996" s="3">
        <f>CH996/VLOOKUP(C996,Sheet3!A$114:C$127,3,FALSE)</f>
        <v>0.97809188924806978</v>
      </c>
      <c r="CM996" s="4">
        <f t="shared" si="726"/>
        <v>0.40409643264824552</v>
      </c>
      <c r="CN996" s="4">
        <f t="shared" si="727"/>
        <v>0.33371741394236831</v>
      </c>
      <c r="CO996" s="4">
        <f t="shared" si="728"/>
        <v>-0.12895170020735938</v>
      </c>
      <c r="CP996" s="4">
        <f t="shared" si="729"/>
        <v>0.31734597052768587</v>
      </c>
      <c r="CR996">
        <v>1085</v>
      </c>
      <c r="CS996">
        <v>6.9893352659745602</v>
      </c>
      <c r="CT996">
        <v>3.5293857229999999</v>
      </c>
      <c r="CU996" s="3">
        <f t="shared" si="730"/>
        <v>0.96302242758687451</v>
      </c>
      <c r="CV996" s="3">
        <f>CS996/VLOOKUP(C996,Sheet3!A$130:C$143,3,FALSE)</f>
        <v>0.99313240138794889</v>
      </c>
      <c r="CX996" s="4">
        <f t="shared" si="731"/>
        <v>0.61030881946271931</v>
      </c>
      <c r="CY996" s="4">
        <f t="shared" si="732"/>
        <v>0.65354760776962617</v>
      </c>
      <c r="CZ996" s="4">
        <f t="shared" si="733"/>
        <v>-7.4559151284190078E-2</v>
      </c>
      <c r="DA996" s="4">
        <f t="shared" si="734"/>
        <v>0.54591694357726073</v>
      </c>
    </row>
    <row r="997" spans="1:105" x14ac:dyDescent="0.25">
      <c r="A997">
        <v>16224991</v>
      </c>
      <c r="B997" t="s">
        <v>1511</v>
      </c>
      <c r="C997">
        <v>9</v>
      </c>
      <c r="D997">
        <v>106</v>
      </c>
      <c r="E997" s="3">
        <v>0.30390135299999999</v>
      </c>
      <c r="F997">
        <v>4.6634390941120669</v>
      </c>
      <c r="G997" s="3">
        <f t="shared" si="690"/>
        <v>0.65361043232898075</v>
      </c>
      <c r="H997" s="3">
        <f>F997/VLOOKUP(C997,Sheet3!A$66:C$79,3,FALSE)</f>
        <v>0.94815140809105125</v>
      </c>
      <c r="J997" s="4">
        <f t="shared" si="691"/>
        <v>0.25430924988790843</v>
      </c>
      <c r="K997" s="4">
        <f t="shared" si="692"/>
        <v>0.16454938704815686</v>
      </c>
      <c r="L997" s="4">
        <f t="shared" si="693"/>
        <v>-0.57029220631852373</v>
      </c>
      <c r="M997" s="4">
        <f t="shared" si="694"/>
        <v>0.17037351533414558</v>
      </c>
      <c r="O997">
        <v>171</v>
      </c>
      <c r="P997">
        <v>5.1416635565026603</v>
      </c>
      <c r="Q997">
        <v>7.2070314350000002</v>
      </c>
      <c r="R997">
        <v>1.8588723248817021</v>
      </c>
      <c r="S997" s="3">
        <f t="shared" si="695"/>
        <v>0.72063661007150892</v>
      </c>
      <c r="T997" s="3">
        <f>P997/VLOOKUP(C997,Sheet3!A$82:C$95,3,FALSE)</f>
        <v>1.0139733809830009</v>
      </c>
      <c r="V997" s="4">
        <f t="shared" si="696"/>
        <v>1.0064713871555881</v>
      </c>
      <c r="W997" s="4">
        <f t="shared" si="697"/>
        <v>1.6547857324125594</v>
      </c>
      <c r="X997" s="4">
        <f t="shared" si="698"/>
        <v>-4.4819427067768675E-2</v>
      </c>
      <c r="Y997" s="4">
        <f t="shared" si="699"/>
        <v>0.46587423590372429</v>
      </c>
      <c r="AA997">
        <v>321</v>
      </c>
      <c r="AB997">
        <v>5.7714411231300158</v>
      </c>
      <c r="AC997">
        <v>0.21342847200000001</v>
      </c>
      <c r="AD997" s="3">
        <f t="shared" si="700"/>
        <v>0.80890391222500146</v>
      </c>
      <c r="AE997" t="s">
        <v>1511</v>
      </c>
      <c r="AF997">
        <v>0.13450337102144677</v>
      </c>
      <c r="AG997" s="3">
        <f>AB997/VLOOKUP(C997,Sheet3!A$2:C$15,3,FALSE)</f>
        <v>0.94684835104700982</v>
      </c>
      <c r="AI997" s="4">
        <f t="shared" si="701"/>
        <v>0.21949250529753472</v>
      </c>
      <c r="AJ997" s="4">
        <f t="shared" si="702"/>
        <v>0.10262752680175748</v>
      </c>
      <c r="AK997" s="4">
        <f t="shared" si="703"/>
        <v>-0.23022985918865063</v>
      </c>
      <c r="AL997" s="4">
        <f t="shared" si="704"/>
        <v>0.24934592370823383</v>
      </c>
      <c r="AM997" s="3">
        <f t="shared" si="705"/>
        <v>0.80292617536326627</v>
      </c>
      <c r="AN997" s="3">
        <f t="shared" si="735"/>
        <v>0.98128078817732123</v>
      </c>
      <c r="AO997" s="3">
        <f t="shared" si="706"/>
        <v>1.1332606797813949</v>
      </c>
      <c r="AP997">
        <v>1255</v>
      </c>
      <c r="AQ997">
        <v>7.134890851565884</v>
      </c>
      <c r="AR997">
        <v>0.20376766299999999</v>
      </c>
      <c r="AT997" s="3">
        <f>AQ997/VLOOKUP(C997,Sheet3!A$34:C$47,3,FALSE)</f>
        <v>0.97576224415336354</v>
      </c>
      <c r="AV997" s="4">
        <f t="shared" si="707"/>
        <v>0.50724358867069763</v>
      </c>
      <c r="AW997" s="4">
        <f t="shared" si="708"/>
        <v>0.40202276391719155</v>
      </c>
      <c r="AX997" s="4">
        <f t="shared" si="709"/>
        <v>-7.006335823371429E-2</v>
      </c>
      <c r="AZ997">
        <v>597</v>
      </c>
      <c r="BA997">
        <v>6.3919171133926023</v>
      </c>
      <c r="BB997">
        <v>1.181486485</v>
      </c>
      <c r="BC997" s="3">
        <f t="shared" si="710"/>
        <v>0.89586753972413991</v>
      </c>
      <c r="BD997" s="3">
        <f>BA997/VLOOKUP(C997,Sheet3!A$50:C$63,3,FALSE)</f>
        <v>0.9878554834481843</v>
      </c>
      <c r="BF997" s="4">
        <f t="shared" si="711"/>
        <v>0.67090035334353204</v>
      </c>
      <c r="BG997" s="4">
        <f t="shared" si="712"/>
        <v>0.98247263875545632</v>
      </c>
      <c r="BH997" s="4">
        <f t="shared" si="713"/>
        <v>-6.1635324286558962E-2</v>
      </c>
      <c r="BI997" s="4">
        <f t="shared" si="714"/>
        <v>1.0790994744445279</v>
      </c>
      <c r="BK997">
        <v>1082</v>
      </c>
      <c r="BL997">
        <v>6.9865664594064265</v>
      </c>
      <c r="BM997">
        <v>0</v>
      </c>
      <c r="BN997" s="3">
        <f t="shared" si="715"/>
        <v>0.979211399971605</v>
      </c>
      <c r="BO997" s="3">
        <f>BL997/VLOOKUP(C997,Sheet3!A$18:C$31,3,FALSE)</f>
        <v>0.98029091398053003</v>
      </c>
      <c r="BQ997" s="4">
        <f t="shared" si="716"/>
        <v>0.33063608038015918</v>
      </c>
      <c r="BR997" s="4">
        <f t="shared" si="717"/>
        <v>0.1427219840036355</v>
      </c>
      <c r="BS997" s="4">
        <f t="shared" si="718"/>
        <v>-0.11006590972110734</v>
      </c>
      <c r="BT997" s="4">
        <f t="shared" si="719"/>
        <v>0.39176626375000245</v>
      </c>
      <c r="BV997">
        <v>518</v>
      </c>
      <c r="BW997">
        <v>6.2499752422594828</v>
      </c>
      <c r="BX997">
        <v>0.351518369</v>
      </c>
      <c r="BY997" s="3">
        <f t="shared" si="720"/>
        <v>0.87597349031454486</v>
      </c>
      <c r="BZ997" s="3">
        <f>BW997/VLOOKUP(C997,Sheet3!A$98:C$111,3,FALSE)</f>
        <v>0.94331713937402428</v>
      </c>
      <c r="CB997" s="4">
        <f t="shared" si="721"/>
        <v>0.2858696790201336</v>
      </c>
      <c r="CC997" s="4">
        <f t="shared" si="722"/>
        <v>0.21212078202345952</v>
      </c>
      <c r="CD997" s="4">
        <f t="shared" si="723"/>
        <v>-6.8391894134819317E-2</v>
      </c>
      <c r="CE997" s="4">
        <f t="shared" si="724"/>
        <v>0.28015709010863155</v>
      </c>
      <c r="CG997">
        <v>3898</v>
      </c>
      <c r="CH997">
        <v>8.268218880067506</v>
      </c>
      <c r="CI997">
        <v>2.5807415649999998</v>
      </c>
      <c r="CJ997" s="3">
        <f t="shared" si="725"/>
        <v>1.1588430786229746</v>
      </c>
      <c r="CK997" s="3">
        <f>CH997/VLOOKUP(C997,Sheet3!A$114:C$127,3,FALSE)</f>
        <v>1.0098707110301619</v>
      </c>
      <c r="CM997" s="4">
        <f t="shared" si="726"/>
        <v>0.88143625846779305</v>
      </c>
      <c r="CN997" s="4">
        <f t="shared" si="727"/>
        <v>1.1574527886910431</v>
      </c>
      <c r="CO997" s="4">
        <f t="shared" si="728"/>
        <v>-9.0822025696136052E-2</v>
      </c>
      <c r="CP997" s="4">
        <f t="shared" si="729"/>
        <v>1.1957961438886906</v>
      </c>
      <c r="CR997">
        <v>867</v>
      </c>
      <c r="CS997">
        <v>6.7650389767805414</v>
      </c>
      <c r="CT997">
        <v>2.5058283979999998</v>
      </c>
      <c r="CU997" s="3">
        <f t="shared" si="730"/>
        <v>0.94816292463616714</v>
      </c>
      <c r="CV997" s="3">
        <f>CS997/VLOOKUP(C997,Sheet3!A$130:C$143,3,FALSE)</f>
        <v>0.96126157192665795</v>
      </c>
      <c r="CX997" s="4">
        <f t="shared" si="731"/>
        <v>0.27551589275025451</v>
      </c>
      <c r="CY997" s="4">
        <f t="shared" si="732"/>
        <v>0.12136085700426748</v>
      </c>
      <c r="CZ997" s="4">
        <f t="shared" si="733"/>
        <v>-8.8374897761984025E-2</v>
      </c>
      <c r="DA997" s="4">
        <f t="shared" si="734"/>
        <v>0.36871048745007667</v>
      </c>
    </row>
    <row r="998" spans="1:105" x14ac:dyDescent="0.25">
      <c r="A998">
        <v>16224997</v>
      </c>
      <c r="B998" t="s">
        <v>1511</v>
      </c>
      <c r="C998">
        <v>9</v>
      </c>
      <c r="D998">
        <v>149</v>
      </c>
      <c r="E998" s="3">
        <v>1.011524917</v>
      </c>
      <c r="F998">
        <v>5.0039463059454592</v>
      </c>
      <c r="G998" s="3">
        <f t="shared" si="690"/>
        <v>0.69955405906827284</v>
      </c>
      <c r="H998" s="3">
        <f>F998/VLOOKUP(C998,Sheet3!A$66:C$79,3,FALSE)</f>
        <v>1.0173819450080259</v>
      </c>
      <c r="J998" s="4">
        <f t="shared" si="691"/>
        <v>0.94015141582217998</v>
      </c>
      <c r="K998" s="4">
        <f t="shared" si="692"/>
        <v>1.3316569109650311</v>
      </c>
      <c r="L998" s="4">
        <f t="shared" si="693"/>
        <v>-0.29708886331247325</v>
      </c>
      <c r="M998" s="4">
        <f t="shared" si="694"/>
        <v>0.51246900950972063</v>
      </c>
      <c r="O998">
        <v>157</v>
      </c>
      <c r="P998">
        <v>5.0562458053483077</v>
      </c>
      <c r="Q998">
        <v>0.29545624700000001</v>
      </c>
      <c r="R998">
        <v>0.54363543491655442</v>
      </c>
      <c r="S998" s="3">
        <f t="shared" si="695"/>
        <v>0.70686555380814065</v>
      </c>
      <c r="T998" s="3">
        <f>P998/VLOOKUP(C998,Sheet3!A$82:C$95,3,FALSE)</f>
        <v>0.99712838033639006</v>
      </c>
      <c r="V998" s="4">
        <f t="shared" si="696"/>
        <v>0.65092463092661401</v>
      </c>
      <c r="W998" s="4">
        <f t="shared" si="697"/>
        <v>0.71808612890719736</v>
      </c>
      <c r="X998" s="4">
        <f t="shared" si="698"/>
        <v>-5.3652174972954367E-2</v>
      </c>
      <c r="Y998" s="4">
        <f t="shared" si="699"/>
        <v>0.31599370527767229</v>
      </c>
      <c r="AA998">
        <v>407</v>
      </c>
      <c r="AB998">
        <v>6.0088131854425946</v>
      </c>
      <c r="AC998">
        <v>0.57340605499999997</v>
      </c>
      <c r="AD998" s="3">
        <f t="shared" si="700"/>
        <v>0.84003492384898937</v>
      </c>
      <c r="AE998" t="s">
        <v>1511</v>
      </c>
      <c r="AF998">
        <v>0.48703686498264831</v>
      </c>
      <c r="AG998" s="3">
        <f>AB998/VLOOKUP(C998,Sheet3!A$2:C$15,3,FALSE)</f>
        <v>0.98579102428758902</v>
      </c>
      <c r="AI998" s="4">
        <f t="shared" si="701"/>
        <v>0.53958052050212779</v>
      </c>
      <c r="AJ998" s="4">
        <f t="shared" si="702"/>
        <v>0.66306242741096477</v>
      </c>
      <c r="AK998" s="4">
        <f t="shared" si="703"/>
        <v>-0.17251816666531616</v>
      </c>
      <c r="AL998" s="4">
        <f t="shared" si="704"/>
        <v>0.68042062602072262</v>
      </c>
      <c r="AM998" s="3">
        <f t="shared" si="705"/>
        <v>0.58299275459653088</v>
      </c>
      <c r="AN998" s="3">
        <f t="shared" si="735"/>
        <v>0.98226600985219803</v>
      </c>
      <c r="AO998" s="3">
        <f t="shared" si="706"/>
        <v>1.1347452279063419</v>
      </c>
      <c r="AP998">
        <v>1278</v>
      </c>
      <c r="AQ998">
        <v>7.15305163493748</v>
      </c>
      <c r="AR998">
        <v>0.28566758799999997</v>
      </c>
      <c r="AT998" s="3">
        <f>AQ998/VLOOKUP(C998,Sheet3!A$34:C$47,3,FALSE)</f>
        <v>0.97824589906931259</v>
      </c>
      <c r="AV998" s="4">
        <f t="shared" si="707"/>
        <v>0.52649763490744461</v>
      </c>
      <c r="AW998" s="4">
        <f t="shared" si="708"/>
        <v>0.48010372500768905</v>
      </c>
      <c r="AX998" s="4">
        <f t="shared" si="709"/>
        <v>-6.9821466175685229E-2</v>
      </c>
      <c r="AZ998">
        <v>518</v>
      </c>
      <c r="BA998">
        <v>6.2499752422594828</v>
      </c>
      <c r="BB998">
        <v>0.90494474999999996</v>
      </c>
      <c r="BC998" s="3">
        <f t="shared" si="710"/>
        <v>0.87374949339564068</v>
      </c>
      <c r="BD998" s="3">
        <f>BA998/VLOOKUP(C998,Sheet3!A$50:C$63,3,FALSE)</f>
        <v>0.96591870716615824</v>
      </c>
      <c r="BF998" s="4">
        <f t="shared" si="711"/>
        <v>0.56425955329747401</v>
      </c>
      <c r="BG998" s="4">
        <f t="shared" si="712"/>
        <v>0.73437976839329788</v>
      </c>
      <c r="BH998" s="4">
        <f t="shared" si="713"/>
        <v>-6.1881652554862505E-2</v>
      </c>
      <c r="BI998" s="4">
        <f t="shared" si="714"/>
        <v>0.79141740199274702</v>
      </c>
      <c r="BK998">
        <v>1163</v>
      </c>
      <c r="BL998">
        <v>7.0587581525186645</v>
      </c>
      <c r="BM998">
        <v>0</v>
      </c>
      <c r="BN998" s="3">
        <f t="shared" si="715"/>
        <v>0.98681772658283917</v>
      </c>
      <c r="BO998" s="3">
        <f>BL998/VLOOKUP(C998,Sheet3!A$18:C$31,3,FALSE)</f>
        <v>0.99042019010407101</v>
      </c>
      <c r="BQ998" s="4">
        <f t="shared" si="716"/>
        <v>0.49743403125579133</v>
      </c>
      <c r="BR998" s="4">
        <f t="shared" si="717"/>
        <v>0.43800865584063581</v>
      </c>
      <c r="BS998" s="4">
        <f t="shared" si="718"/>
        <v>-0.11006590972110734</v>
      </c>
      <c r="BT998" s="4">
        <f t="shared" si="719"/>
        <v>0.59470710774669278</v>
      </c>
      <c r="BV998">
        <v>536</v>
      </c>
      <c r="BW998">
        <v>6.2841341610708019</v>
      </c>
      <c r="BX998">
        <v>0.37767990899999998</v>
      </c>
      <c r="BY998" s="3">
        <f t="shared" si="720"/>
        <v>0.87852492639328295</v>
      </c>
      <c r="BZ998" s="3">
        <f>BW998/VLOOKUP(C998,Sheet3!A$98:C$111,3,FALSE)</f>
        <v>0.94847279076914148</v>
      </c>
      <c r="CB998" s="4">
        <f t="shared" si="721"/>
        <v>0.31444375753827414</v>
      </c>
      <c r="CC998" s="4">
        <f t="shared" si="722"/>
        <v>0.24556043022875201</v>
      </c>
      <c r="CD998" s="4">
        <f t="shared" si="723"/>
        <v>-6.7685788674316266E-2</v>
      </c>
      <c r="CE998" s="4">
        <f t="shared" si="724"/>
        <v>0.3039049079586682</v>
      </c>
      <c r="CG998">
        <v>2980</v>
      </c>
      <c r="CH998">
        <v>7.9996785794994505</v>
      </c>
      <c r="CI998">
        <v>1.6339379590000001</v>
      </c>
      <c r="CJ998" s="3">
        <f t="shared" si="725"/>
        <v>1.1183588470725991</v>
      </c>
      <c r="CK998" s="3">
        <f>CH998/VLOOKUP(C998,Sheet3!A$114:C$127,3,FALSE)</f>
        <v>0.97707150866159798</v>
      </c>
      <c r="CM998" s="4">
        <f t="shared" si="726"/>
        <v>0.3927327502137879</v>
      </c>
      <c r="CN998" s="4">
        <f t="shared" si="727"/>
        <v>0.3106028566427958</v>
      </c>
      <c r="CO998" s="4">
        <f t="shared" si="728"/>
        <v>-0.13001095407425492</v>
      </c>
      <c r="CP998" s="4">
        <f t="shared" si="729"/>
        <v>0.47375449732903024</v>
      </c>
      <c r="CR998">
        <v>879</v>
      </c>
      <c r="CS998">
        <v>6.7787848976851768</v>
      </c>
      <c r="CT998">
        <v>2.5618423610000001</v>
      </c>
      <c r="CU998" s="3">
        <f t="shared" si="730"/>
        <v>0.94767733320639247</v>
      </c>
      <c r="CV998" s="3">
        <f>CS998/VLOOKUP(C998,Sheet3!A$130:C$143,3,FALSE)</f>
        <v>0.96321476474368695</v>
      </c>
      <c r="CX998" s="4">
        <f t="shared" si="731"/>
        <v>0.29094763316191846</v>
      </c>
      <c r="CY998" s="4">
        <f t="shared" si="732"/>
        <v>0.14045183546909645</v>
      </c>
      <c r="CZ998" s="4">
        <f t="shared" si="733"/>
        <v>-8.7618833892259357E-2</v>
      </c>
      <c r="DA998" s="4">
        <f t="shared" si="734"/>
        <v>0.36444608866361899</v>
      </c>
    </row>
    <row r="999" spans="1:105" x14ac:dyDescent="0.25">
      <c r="A999">
        <v>16225003</v>
      </c>
      <c r="B999" t="s">
        <v>1511</v>
      </c>
      <c r="C999">
        <v>9</v>
      </c>
      <c r="D999">
        <v>141</v>
      </c>
      <c r="E999" s="3">
        <v>0.87882463700000002</v>
      </c>
      <c r="F999">
        <v>4.9487598903781684</v>
      </c>
      <c r="G999" s="3">
        <f t="shared" si="690"/>
        <v>0.6769959129945855</v>
      </c>
      <c r="H999" s="3">
        <f>F999/VLOOKUP(C999,Sheet3!A$66:C$79,3,FALSE)</f>
        <v>1.0061616681754866</v>
      </c>
      <c r="J999" s="4">
        <f t="shared" si="691"/>
        <v>0.78776632452162221</v>
      </c>
      <c r="K999" s="4">
        <f t="shared" si="692"/>
        <v>1.1085133596508212</v>
      </c>
      <c r="L999" s="4">
        <f t="shared" si="693"/>
        <v>-0.34832254454957651</v>
      </c>
      <c r="M999" s="4">
        <f t="shared" si="694"/>
        <v>0.32686337751457611</v>
      </c>
      <c r="O999">
        <v>156</v>
      </c>
      <c r="P999">
        <v>5.0498560072495371</v>
      </c>
      <c r="Q999">
        <v>0</v>
      </c>
      <c r="R999">
        <v>0.48452413702059072</v>
      </c>
      <c r="S999" s="3">
        <f t="shared" si="695"/>
        <v>0.69082597536528367</v>
      </c>
      <c r="T999" s="3">
        <f>P999/VLOOKUP(C999,Sheet3!A$82:C$95,3,FALSE)</f>
        <v>0.99586826576241816</v>
      </c>
      <c r="V999" s="4">
        <f t="shared" si="696"/>
        <v>0.62833473695909625</v>
      </c>
      <c r="W999" s="4">
        <f t="shared" si="697"/>
        <v>0.68236804630511816</v>
      </c>
      <c r="X999" s="4">
        <f t="shared" si="698"/>
        <v>-5.4029757575440443E-2</v>
      </c>
      <c r="Y999" s="4">
        <f t="shared" si="699"/>
        <v>0.18805223150293959</v>
      </c>
      <c r="AA999">
        <v>392</v>
      </c>
      <c r="AB999">
        <v>5.9712618397904622</v>
      </c>
      <c r="AC999">
        <v>0.50944709600000004</v>
      </c>
      <c r="AD999" s="3">
        <f t="shared" si="700"/>
        <v>0.81687532846734168</v>
      </c>
      <c r="AE999" t="s">
        <v>1511</v>
      </c>
      <c r="AF999">
        <v>0.40875893281743192</v>
      </c>
      <c r="AG999" s="3">
        <f>AB999/VLOOKUP(C999,Sheet3!A$2:C$15,3,FALSE)</f>
        <v>0.9796304434288805</v>
      </c>
      <c r="AI999" s="4">
        <f t="shared" si="701"/>
        <v>0.4752276196926008</v>
      </c>
      <c r="AJ999" s="4">
        <f t="shared" si="702"/>
        <v>0.54932410189887504</v>
      </c>
      <c r="AK999" s="4">
        <f t="shared" si="703"/>
        <v>-0.18277208232628264</v>
      </c>
      <c r="AL999" s="4">
        <f t="shared" si="704"/>
        <v>0.34339267946578667</v>
      </c>
      <c r="AM999" s="3">
        <f t="shared" si="705"/>
        <v>0.62174351928856986</v>
      </c>
      <c r="AN999" s="3">
        <f t="shared" si="735"/>
        <v>0.98325123152707483</v>
      </c>
      <c r="AO999" s="3">
        <f t="shared" si="706"/>
        <v>1.1363032747897281</v>
      </c>
      <c r="AP999">
        <v>1495</v>
      </c>
      <c r="AQ999">
        <v>7.3098814858247865</v>
      </c>
      <c r="AR999">
        <v>1.1035085650000001</v>
      </c>
      <c r="AT999" s="3">
        <f>AQ999/VLOOKUP(C999,Sheet3!A$34:C$47,3,FALSE)</f>
        <v>0.99969383014991919</v>
      </c>
      <c r="AV999" s="4">
        <f t="shared" si="707"/>
        <v>0.71309321297201422</v>
      </c>
      <c r="AW999" s="4">
        <f t="shared" si="708"/>
        <v>1.3542993877147909</v>
      </c>
      <c r="AX999" s="4">
        <f t="shared" si="709"/>
        <v>-6.7405966563603467E-2</v>
      </c>
      <c r="AZ999">
        <v>623</v>
      </c>
      <c r="BA999">
        <v>6.4345465187874531</v>
      </c>
      <c r="BB999">
        <v>1.2734004839999999</v>
      </c>
      <c r="BC999" s="3">
        <f t="shared" si="710"/>
        <v>0.88025319306000105</v>
      </c>
      <c r="BD999" s="3">
        <f>BA999/VLOOKUP(C999,Sheet3!A$50:C$63,3,FALSE)</f>
        <v>0.99444375596930401</v>
      </c>
      <c r="BF999" s="4">
        <f t="shared" si="711"/>
        <v>0.70514755728630074</v>
      </c>
      <c r="BG999" s="4">
        <f t="shared" si="712"/>
        <v>1.0733191115290286</v>
      </c>
      <c r="BH999" s="4">
        <f t="shared" si="713"/>
        <v>-6.1553452318096315E-2</v>
      </c>
      <c r="BI999" s="4">
        <f t="shared" si="714"/>
        <v>0.8611869725478708</v>
      </c>
      <c r="BK999">
        <v>1217</v>
      </c>
      <c r="BL999">
        <v>7.1041440929875268</v>
      </c>
      <c r="BM999">
        <v>1.8706159999999999E-2</v>
      </c>
      <c r="BN999" s="3">
        <f t="shared" si="715"/>
        <v>0.97185489351144438</v>
      </c>
      <c r="BO999" s="3">
        <f>BL999/VLOOKUP(C999,Sheet3!A$18:C$31,3,FALSE)</f>
        <v>0.99678832892055447</v>
      </c>
      <c r="BQ999" s="4">
        <f t="shared" si="716"/>
        <v>0.6281160530813531</v>
      </c>
      <c r="BR999" s="4">
        <f t="shared" si="717"/>
        <v>0.78924584847923918</v>
      </c>
      <c r="BS999" s="4">
        <f t="shared" si="718"/>
        <v>-0.10764097696734423</v>
      </c>
      <c r="BT999" s="4">
        <f t="shared" si="719"/>
        <v>0.25696017369347918</v>
      </c>
      <c r="BV999">
        <v>625</v>
      </c>
      <c r="BW999">
        <v>6.4377516497364011</v>
      </c>
      <c r="BX999">
        <v>0.50821258800000002</v>
      </c>
      <c r="BY999" s="3">
        <f t="shared" si="720"/>
        <v>0.88069165857482001</v>
      </c>
      <c r="BZ999" s="3">
        <f>BW999/VLOOKUP(C999,Sheet3!A$98:C$111,3,FALSE)</f>
        <v>0.97165848420773926</v>
      </c>
      <c r="CB999" s="4">
        <f t="shared" si="721"/>
        <v>0.46778209387071662</v>
      </c>
      <c r="CC999" s="4">
        <f t="shared" si="722"/>
        <v>0.49131280954240897</v>
      </c>
      <c r="CD999" s="4">
        <f t="shared" si="723"/>
        <v>-6.4162684246366217E-2</v>
      </c>
      <c r="CE999" s="4">
        <f t="shared" si="724"/>
        <v>0.33371741394236831</v>
      </c>
      <c r="CG999">
        <v>3121</v>
      </c>
      <c r="CH999">
        <v>8.0459087422707789</v>
      </c>
      <c r="CI999">
        <v>1.778433994</v>
      </c>
      <c r="CJ999" s="3">
        <f t="shared" si="725"/>
        <v>1.1006893556172266</v>
      </c>
      <c r="CK999" s="3">
        <f>CH999/VLOOKUP(C999,Sheet3!A$114:C$127,3,FALSE)</f>
        <v>0.98271800738473536</v>
      </c>
      <c r="CM999" s="4">
        <f t="shared" si="726"/>
        <v>0.4585134470083031</v>
      </c>
      <c r="CN999" s="4">
        <f t="shared" si="727"/>
        <v>0.41985384556026401</v>
      </c>
      <c r="CO999" s="4">
        <f t="shared" si="728"/>
        <v>-0.1240301522156093</v>
      </c>
      <c r="CP999" s="4">
        <f t="shared" si="729"/>
        <v>0.29592614222686303</v>
      </c>
      <c r="CR999">
        <v>910</v>
      </c>
      <c r="CS999">
        <v>6.8134445995108956</v>
      </c>
      <c r="CT999">
        <v>2.706738568</v>
      </c>
      <c r="CU999" s="3">
        <f t="shared" si="730"/>
        <v>0.93208687619948782</v>
      </c>
      <c r="CV999" s="3">
        <f>CS999/VLOOKUP(C999,Sheet3!A$130:C$143,3,FALSE)</f>
        <v>0.96813964981439438</v>
      </c>
      <c r="CX999" s="4">
        <f t="shared" si="731"/>
        <v>0.33260422593143285</v>
      </c>
      <c r="CY999" s="4">
        <f t="shared" si="732"/>
        <v>0.21333955121758891</v>
      </c>
      <c r="CZ999" s="4">
        <f t="shared" si="733"/>
        <v>-8.566305749106369E-2</v>
      </c>
      <c r="DA999" s="4">
        <f t="shared" si="734"/>
        <v>0.20968769079881791</v>
      </c>
    </row>
    <row r="1000" spans="1:105" x14ac:dyDescent="0.25">
      <c r="A1000">
        <v>16225024</v>
      </c>
      <c r="B1000" t="s">
        <v>1511</v>
      </c>
      <c r="C1000">
        <v>9</v>
      </c>
      <c r="D1000">
        <v>163</v>
      </c>
      <c r="E1000" s="3">
        <v>1.2445313490000001</v>
      </c>
      <c r="F1000">
        <v>5.0937502008067623</v>
      </c>
      <c r="G1000" s="3">
        <f t="shared" si="690"/>
        <v>0.69670333082399216</v>
      </c>
      <c r="H1000" s="3">
        <f>F1000/VLOOKUP(C1000,Sheet3!A$66:C$79,3,FALSE)</f>
        <v>1.0356405064787462</v>
      </c>
      <c r="J1000" s="4">
        <f t="shared" si="691"/>
        <v>1.2255084019395681</v>
      </c>
      <c r="K1000" s="4">
        <f t="shared" si="692"/>
        <v>1.6496443329121411</v>
      </c>
      <c r="L1000" s="4">
        <f t="shared" si="693"/>
        <v>-0.20712841060443993</v>
      </c>
      <c r="M1000" s="4">
        <f t="shared" si="694"/>
        <v>0.49292441343675042</v>
      </c>
      <c r="O1000">
        <v>184</v>
      </c>
      <c r="P1000">
        <v>5.2149357576089859</v>
      </c>
      <c r="Q1000">
        <v>13.452819720000001</v>
      </c>
      <c r="R1000">
        <v>3.8870093973843249</v>
      </c>
      <c r="S1000" s="3">
        <f t="shared" si="695"/>
        <v>0.7132786197061397</v>
      </c>
      <c r="T1000" s="3">
        <f>P1000/VLOOKUP(C1000,Sheet3!A$82:C$95,3,FALSE)</f>
        <v>1.0284231909854242</v>
      </c>
      <c r="V1000" s="4">
        <f t="shared" si="696"/>
        <v>1.3953139668707033</v>
      </c>
      <c r="W1000" s="4">
        <f t="shared" si="697"/>
        <v>2.528194736803449</v>
      </c>
      <c r="X1000" s="4">
        <f t="shared" si="698"/>
        <v>-3.6837531206120551E-2</v>
      </c>
      <c r="Y1000" s="4">
        <f t="shared" si="699"/>
        <v>0.37729423114146804</v>
      </c>
      <c r="AA1000">
        <v>362</v>
      </c>
      <c r="AB1000">
        <v>5.8916442118257715</v>
      </c>
      <c r="AC1000">
        <v>0.38282130199999997</v>
      </c>
      <c r="AD1000" s="3">
        <f t="shared" si="700"/>
        <v>0.80583616875417075</v>
      </c>
      <c r="AE1000" t="s">
        <v>1511</v>
      </c>
      <c r="AF1000">
        <v>0.27283412582074945</v>
      </c>
      <c r="AG1000" s="3">
        <f>AB1000/VLOOKUP(C1000,Sheet3!A$2:C$15,3,FALSE)</f>
        <v>0.96656857237374305</v>
      </c>
      <c r="AI1000" s="4">
        <f t="shared" si="701"/>
        <v>0.35659206220732742</v>
      </c>
      <c r="AJ1000" s="4">
        <f t="shared" si="702"/>
        <v>0.32413486286137205</v>
      </c>
      <c r="AK1000" s="4">
        <f t="shared" si="703"/>
        <v>-0.20307276001834629</v>
      </c>
      <c r="AL1000" s="4">
        <f t="shared" si="704"/>
        <v>0.22068352547334746</v>
      </c>
      <c r="AM1000" s="3">
        <f t="shared" si="705"/>
        <v>0.7000580196163334</v>
      </c>
      <c r="AN1000" s="3">
        <f t="shared" si="735"/>
        <v>0.98423645320195163</v>
      </c>
      <c r="AO1000" s="3">
        <f t="shared" si="706"/>
        <v>1.1379433222999316</v>
      </c>
      <c r="AP1000">
        <v>1497</v>
      </c>
      <c r="AQ1000">
        <v>7.3112183844196288</v>
      </c>
      <c r="AR1000">
        <v>1.1112839750000001</v>
      </c>
      <c r="AT1000" s="3">
        <f>AQ1000/VLOOKUP(C1000,Sheet3!A$34:C$47,3,FALSE)</f>
        <v>0.99987666338454706</v>
      </c>
      <c r="AV1000" s="4">
        <f t="shared" si="707"/>
        <v>0.714843942723557</v>
      </c>
      <c r="AW1000" s="4">
        <f t="shared" si="708"/>
        <v>1.3619622604603598</v>
      </c>
      <c r="AX1000" s="4">
        <f t="shared" si="709"/>
        <v>-6.7383001830401079E-2</v>
      </c>
      <c r="AZ1000">
        <v>1209</v>
      </c>
      <c r="BA1000">
        <v>7.0975488506147926</v>
      </c>
      <c r="BB1000">
        <v>3.4216080280000001</v>
      </c>
      <c r="BC1000" s="3">
        <f t="shared" si="710"/>
        <v>0.97077511263236638</v>
      </c>
      <c r="BD1000" s="3">
        <f>BA1000/VLOOKUP(C1000,Sheet3!A$50:C$63,3,FALSE)</f>
        <v>1.0969091786923695</v>
      </c>
      <c r="BF1000" s="4">
        <f t="shared" si="711"/>
        <v>1.3715332199711536</v>
      </c>
      <c r="BG1000" s="4">
        <f t="shared" si="712"/>
        <v>2.0863619845244097</v>
      </c>
      <c r="BH1000" s="4">
        <f t="shared" si="713"/>
        <v>-5.9639946408147015E-2</v>
      </c>
      <c r="BI1000" s="4">
        <f t="shared" si="714"/>
        <v>2.047446568274736</v>
      </c>
      <c r="BK1000">
        <v>1169</v>
      </c>
      <c r="BL1000">
        <v>7.063903961472068</v>
      </c>
      <c r="BM1000">
        <v>0</v>
      </c>
      <c r="BN1000" s="3">
        <f t="shared" si="715"/>
        <v>0.96617329561997578</v>
      </c>
      <c r="BO1000" s="3">
        <f>BL1000/VLOOKUP(C1000,Sheet3!A$18:C$31,3,FALSE)</f>
        <v>0.99114220281108678</v>
      </c>
      <c r="BQ1000" s="4">
        <f t="shared" si="716"/>
        <v>0.51120661257343869</v>
      </c>
      <c r="BR1000" s="4">
        <f t="shared" si="717"/>
        <v>0.4721734693317115</v>
      </c>
      <c r="BS1000" s="4">
        <f t="shared" si="718"/>
        <v>-0.11006590972110734</v>
      </c>
      <c r="BT1000" s="4">
        <f t="shared" si="719"/>
        <v>0.20968769079881791</v>
      </c>
      <c r="BV1000">
        <v>723</v>
      </c>
      <c r="BW1000">
        <v>6.5834092221587648</v>
      </c>
      <c r="BX1000">
        <v>0.65381756000000002</v>
      </c>
      <c r="BY1000" s="3">
        <f t="shared" si="720"/>
        <v>0.90045309495721781</v>
      </c>
      <c r="BZ1000" s="3">
        <f>BW1000/VLOOKUP(C1000,Sheet3!A$98:C$111,3,FALSE)</f>
        <v>0.99364277682006585</v>
      </c>
      <c r="CB1000" s="4">
        <f t="shared" si="721"/>
        <v>0.65362105341978072</v>
      </c>
      <c r="CC1000" s="4">
        <f t="shared" si="722"/>
        <v>0.79359368141534259</v>
      </c>
      <c r="CD1000" s="4">
        <f t="shared" si="723"/>
        <v>-6.0232775464024127E-2</v>
      </c>
      <c r="CE1000" s="4">
        <f t="shared" si="724"/>
        <v>0.53240322441053789</v>
      </c>
      <c r="CG1000">
        <v>3918</v>
      </c>
      <c r="CH1000">
        <v>8.2733365985044856</v>
      </c>
      <c r="CI1000">
        <v>2.6015106060000002</v>
      </c>
      <c r="CJ1000" s="3">
        <f t="shared" si="725"/>
        <v>1.1315947853691735</v>
      </c>
      <c r="CK1000" s="3">
        <f>CH1000/VLOOKUP(C1000,Sheet3!A$114:C$127,3,FALSE)</f>
        <v>1.0104957832533059</v>
      </c>
      <c r="CM1000" s="4">
        <f t="shared" si="726"/>
        <v>0.89339031017796788</v>
      </c>
      <c r="CN1000" s="4">
        <f t="shared" si="727"/>
        <v>1.1764407009357345</v>
      </c>
      <c r="CO1000" s="4">
        <f t="shared" si="728"/>
        <v>-8.9962379138947904E-2</v>
      </c>
      <c r="CP1000" s="4">
        <f t="shared" si="729"/>
        <v>0.66306242741096477</v>
      </c>
      <c r="CR1000">
        <v>1329</v>
      </c>
      <c r="CS1000">
        <v>7.1921820587132457</v>
      </c>
      <c r="CT1000">
        <v>4.6873288119999996</v>
      </c>
      <c r="CU1000" s="3">
        <f t="shared" si="730"/>
        <v>0.98371867458369833</v>
      </c>
      <c r="CV1000" s="3">
        <f>CS1000/VLOOKUP(C1000,Sheet3!A$130:C$143,3,FALSE)</f>
        <v>1.0219554174145415</v>
      </c>
      <c r="CX1000" s="4">
        <f t="shared" si="731"/>
        <v>1.0858247548025881</v>
      </c>
      <c r="CY1000" s="4">
        <f t="shared" si="732"/>
        <v>1.6243265249278509</v>
      </c>
      <c r="CZ1000" s="4">
        <f t="shared" si="733"/>
        <v>-5.8929496000019656E-2</v>
      </c>
      <c r="DA1000" s="4">
        <f t="shared" si="734"/>
        <v>0.95393633149052193</v>
      </c>
    </row>
    <row r="1001" spans="1:105" x14ac:dyDescent="0.25">
      <c r="A1001">
        <v>16225047</v>
      </c>
      <c r="B1001" t="s">
        <v>1511</v>
      </c>
      <c r="C1001">
        <v>9</v>
      </c>
      <c r="D1001">
        <v>136</v>
      </c>
      <c r="E1001" s="3">
        <v>0.79607764000000003</v>
      </c>
      <c r="F1001">
        <v>4.9126548857360524</v>
      </c>
      <c r="G1001" s="3">
        <f t="shared" si="690"/>
        <v>0.68348486489630267</v>
      </c>
      <c r="H1001" s="3">
        <f>F1001/VLOOKUP(C1001,Sheet3!A$66:C$79,3,FALSE)</f>
        <v>0.9988209459531725</v>
      </c>
      <c r="J1001" s="4">
        <f t="shared" si="691"/>
        <v>0.6972604030329288</v>
      </c>
      <c r="K1001" s="4">
        <f t="shared" si="692"/>
        <v>0.97460890229524166</v>
      </c>
      <c r="L1001" s="4">
        <f t="shared" si="693"/>
        <v>-0.38026997727259365</v>
      </c>
      <c r="M1001" s="4">
        <f t="shared" si="694"/>
        <v>0.38161389228598441</v>
      </c>
      <c r="O1001">
        <v>176</v>
      </c>
      <c r="P1001">
        <v>5.1704839950381514</v>
      </c>
      <c r="Q1001">
        <v>9.6197800989999998</v>
      </c>
      <c r="R1001">
        <v>2.5510254433513992</v>
      </c>
      <c r="S1001" s="3">
        <f t="shared" si="695"/>
        <v>0.71935595660464602</v>
      </c>
      <c r="T1001" s="3">
        <f>P1001/VLOOKUP(C1001,Sheet3!A$82:C$95,3,FALSE)</f>
        <v>1.0196569806938935</v>
      </c>
      <c r="V1001" s="4">
        <f t="shared" si="696"/>
        <v>1.1498864943246074</v>
      </c>
      <c r="W1001" s="4">
        <f t="shared" si="697"/>
        <v>2.0706136275562708</v>
      </c>
      <c r="X1001" s="4">
        <f t="shared" si="698"/>
        <v>-4.1736019866370287E-2</v>
      </c>
      <c r="Y1001" s="4">
        <f t="shared" si="699"/>
        <v>0.4456715285862049</v>
      </c>
      <c r="AA1001">
        <v>432</v>
      </c>
      <c r="AB1001">
        <v>6.0684255882441107</v>
      </c>
      <c r="AC1001">
        <v>0.68081267999999995</v>
      </c>
      <c r="AD1001" s="3">
        <f t="shared" si="700"/>
        <v>0.84428422915623846</v>
      </c>
      <c r="AE1001" t="s">
        <v>1511</v>
      </c>
      <c r="AF1001">
        <v>0.6315725654658777</v>
      </c>
      <c r="AG1001" s="3">
        <f>AB1001/VLOOKUP(C1001,Sheet3!A$2:C$15,3,FALSE)</f>
        <v>0.9955708875990863</v>
      </c>
      <c r="AI1001" s="4">
        <f t="shared" si="701"/>
        <v>0.65338652316525614</v>
      </c>
      <c r="AJ1001" s="4">
        <f t="shared" si="702"/>
        <v>0.87055472255147093</v>
      </c>
      <c r="AK1001" s="4">
        <f t="shared" si="703"/>
        <v>-0.15529871076111593</v>
      </c>
      <c r="AL1001" s="4">
        <f t="shared" si="704"/>
        <v>0.78924584847923918</v>
      </c>
      <c r="AM1001" s="3">
        <f t="shared" si="705"/>
        <v>0.52028084681952036</v>
      </c>
      <c r="AN1001" s="3">
        <f t="shared" si="735"/>
        <v>0.98522167487682843</v>
      </c>
      <c r="AO1001" s="3">
        <f t="shared" si="706"/>
        <v>1.1396754713785453</v>
      </c>
      <c r="AP1001">
        <v>1323</v>
      </c>
      <c r="AQ1001">
        <v>7.187657164114956</v>
      </c>
      <c r="AR1001">
        <v>0.44969631599999998</v>
      </c>
      <c r="AT1001" s="3">
        <f>AQ1001/VLOOKUP(C1001,Sheet3!A$34:C$47,3,FALSE)</f>
        <v>0.98297852490940063</v>
      </c>
      <c r="AV1001" s="4">
        <f t="shared" si="707"/>
        <v>0.56451649042698704</v>
      </c>
      <c r="AW1001" s="4">
        <f t="shared" si="708"/>
        <v>0.64037714457988115</v>
      </c>
      <c r="AX1001" s="4">
        <f t="shared" si="709"/>
        <v>-6.9337006066694795E-2</v>
      </c>
      <c r="AZ1001">
        <v>754</v>
      </c>
      <c r="BA1001">
        <v>6.6253923680079563</v>
      </c>
      <c r="BB1001">
        <v>1.742098197</v>
      </c>
      <c r="BC1001" s="3">
        <f t="shared" si="710"/>
        <v>0.92177356497828544</v>
      </c>
      <c r="BD1001" s="3">
        <f>BA1001/VLOOKUP(C1001,Sheet3!A$50:C$63,3,FALSE)</f>
        <v>1.0239385249566533</v>
      </c>
      <c r="BF1001" s="4">
        <f t="shared" si="711"/>
        <v>0.87116284889770823</v>
      </c>
      <c r="BG1001" s="4">
        <f t="shared" si="712"/>
        <v>1.3619622604603598</v>
      </c>
      <c r="BH1001" s="4">
        <f t="shared" si="713"/>
        <v>-6.113596200329402E-2</v>
      </c>
      <c r="BI1001" s="4">
        <f t="shared" si="714"/>
        <v>1.4011829736136412</v>
      </c>
      <c r="BK1001">
        <v>1298</v>
      </c>
      <c r="BL1001">
        <v>7.1685798972640349</v>
      </c>
      <c r="BM1001">
        <v>0.16857344199999999</v>
      </c>
      <c r="BN1001" s="3">
        <f t="shared" si="715"/>
        <v>0.99734582960548446</v>
      </c>
      <c r="BO1001" s="3">
        <f>BL1001/VLOOKUP(C1001,Sheet3!A$18:C$31,3,FALSE)</f>
        <v>1.0058293698716849</v>
      </c>
      <c r="BQ1001" s="4">
        <f t="shared" si="716"/>
        <v>0.85103972107109727</v>
      </c>
      <c r="BR1001" s="4">
        <f t="shared" si="717"/>
        <v>1.3058727938093164</v>
      </c>
      <c r="BS1001" s="4">
        <f t="shared" si="718"/>
        <v>-8.8213254717601247E-2</v>
      </c>
      <c r="BT1001" s="4">
        <f t="shared" si="719"/>
        <v>1.003750037202741</v>
      </c>
      <c r="BV1001">
        <v>3005</v>
      </c>
      <c r="BW1001">
        <v>8.0080328469693072</v>
      </c>
      <c r="BX1001">
        <v>4.2676681050000003</v>
      </c>
      <c r="BY1001" s="3">
        <f t="shared" si="720"/>
        <v>1.1141367296913036</v>
      </c>
      <c r="BZ1001" s="3">
        <f>BW1001/VLOOKUP(C1001,Sheet3!A$98:C$111,3,FALSE)</f>
        <v>1.2086631297575119</v>
      </c>
      <c r="CB1001" s="4">
        <f t="shared" si="721"/>
        <v>4.8537595133444276</v>
      </c>
      <c r="CC1001" s="4">
        <f t="shared" si="722"/>
        <v>3.787149675546738</v>
      </c>
      <c r="CD1001" s="4">
        <f t="shared" si="723"/>
        <v>3.7305809927601422E-2</v>
      </c>
      <c r="CE1001" s="4">
        <f t="shared" si="724"/>
        <v>3.9269116179218968</v>
      </c>
      <c r="CG1001">
        <v>3390</v>
      </c>
      <c r="CH1001">
        <v>8.1285852003744967</v>
      </c>
      <c r="CI1001">
        <v>2.0551113729999999</v>
      </c>
      <c r="CJ1001" s="3">
        <f t="shared" si="725"/>
        <v>1.1309088642899123</v>
      </c>
      <c r="CK1001" s="3">
        <f>CH1001/VLOOKUP(C1001,Sheet3!A$114:C$127,3,FALSE)</f>
        <v>0.99281601455432489</v>
      </c>
      <c r="CM1001" s="4">
        <f t="shared" si="726"/>
        <v>0.59447821809158752</v>
      </c>
      <c r="CN1001" s="4">
        <f t="shared" si="727"/>
        <v>0.63478533131410331</v>
      </c>
      <c r="CO1001" s="4">
        <f t="shared" si="728"/>
        <v>-0.11257826301623859</v>
      </c>
      <c r="CP1001" s="4">
        <f t="shared" si="729"/>
        <v>0.64976688492972012</v>
      </c>
      <c r="CR1001">
        <v>1126</v>
      </c>
      <c r="CS1001">
        <v>7.026426808699636</v>
      </c>
      <c r="CT1001">
        <v>3.723145073</v>
      </c>
      <c r="CU1001" s="3">
        <f t="shared" si="730"/>
        <v>0.97756844104637075</v>
      </c>
      <c r="CV1001" s="3">
        <f>CS1001/VLOOKUP(C1001,Sheet3!A$130:C$143,3,FALSE)</f>
        <v>0.99840283290910758</v>
      </c>
      <c r="CX1001" s="4">
        <f t="shared" si="731"/>
        <v>0.68420269039692483</v>
      </c>
      <c r="CY1001" s="4">
        <f t="shared" si="732"/>
        <v>0.80015108196150164</v>
      </c>
      <c r="CZ1001" s="4">
        <f t="shared" si="733"/>
        <v>-7.1943831172732578E-2</v>
      </c>
      <c r="DA1001" s="4">
        <f t="shared" si="734"/>
        <v>0.80015108196150164</v>
      </c>
    </row>
    <row r="1002" spans="1:105" x14ac:dyDescent="0.25">
      <c r="A1002">
        <v>16225061</v>
      </c>
      <c r="B1002" t="s">
        <v>1511</v>
      </c>
      <c r="C1002">
        <v>9</v>
      </c>
      <c r="D1002">
        <v>132</v>
      </c>
      <c r="E1002" s="3">
        <v>0.72999739799999996</v>
      </c>
      <c r="F1002">
        <v>4.8828019225863706</v>
      </c>
      <c r="G1002" s="3">
        <f t="shared" si="690"/>
        <v>0.67742742085466934</v>
      </c>
      <c r="H1002" s="3">
        <f>F1002/VLOOKUP(C1002,Sheet3!A$66:C$79,3,FALSE)</f>
        <v>0.99275136329650215</v>
      </c>
      <c r="J1002" s="4">
        <f t="shared" si="691"/>
        <v>0.62778282326691903</v>
      </c>
      <c r="K1002" s="4">
        <f t="shared" si="692"/>
        <v>0.8611869725478708</v>
      </c>
      <c r="L1002" s="4">
        <f t="shared" si="693"/>
        <v>-0.40578261413137534</v>
      </c>
      <c r="M1002" s="4">
        <f t="shared" si="694"/>
        <v>0.33234284327920177</v>
      </c>
      <c r="O1002">
        <v>153</v>
      </c>
      <c r="P1002">
        <v>5.0304379213924353</v>
      </c>
      <c r="Q1002">
        <v>0</v>
      </c>
      <c r="R1002">
        <v>0.33296091828589197</v>
      </c>
      <c r="S1002" s="3">
        <f t="shared" si="695"/>
        <v>0.69791006083927876</v>
      </c>
      <c r="T1002" s="3">
        <f>P1002/VLOOKUP(C1002,Sheet3!A$82:C$95,3,FALSE)</f>
        <v>0.99203887825925441</v>
      </c>
      <c r="V1002" s="4">
        <f t="shared" si="696"/>
        <v>0.56295243990697497</v>
      </c>
      <c r="W1002" s="4">
        <f t="shared" si="697"/>
        <v>0.55961578793542277</v>
      </c>
      <c r="X1002" s="4">
        <f t="shared" si="698"/>
        <v>-5.4029757575440443E-2</v>
      </c>
      <c r="Y1002" s="4">
        <f t="shared" si="699"/>
        <v>0.2318016140573243</v>
      </c>
      <c r="AA1002">
        <v>317</v>
      </c>
      <c r="AB1002">
        <v>5.7589017738772803</v>
      </c>
      <c r="AC1002">
        <v>0.197205766</v>
      </c>
      <c r="AD1002" s="3">
        <f t="shared" si="700"/>
        <v>0.79897526819327136</v>
      </c>
      <c r="AE1002" t="s">
        <v>1511</v>
      </c>
      <c r="AF1002">
        <v>0.12399824297880727</v>
      </c>
      <c r="AG1002" s="3">
        <f>AB1002/VLOOKUP(C1002,Sheet3!A$2:C$15,3,FALSE)</f>
        <v>0.94479117643327726</v>
      </c>
      <c r="AI1002" s="4">
        <f t="shared" si="701"/>
        <v>0.20783657222275118</v>
      </c>
      <c r="AJ1002" s="4">
        <f t="shared" si="702"/>
        <v>8.5311076790296508E-2</v>
      </c>
      <c r="AK1002" s="4">
        <f t="shared" si="703"/>
        <v>-0.23283068730901849</v>
      </c>
      <c r="AL1002" s="4">
        <f t="shared" si="704"/>
        <v>0.18805223150293959</v>
      </c>
      <c r="AM1002" s="3">
        <f t="shared" si="705"/>
        <v>0.81233978474967761</v>
      </c>
      <c r="AN1002" s="3">
        <f t="shared" si="735"/>
        <v>0.98620689655170524</v>
      </c>
      <c r="AO1002" s="3">
        <f t="shared" si="706"/>
        <v>1.1415118544309806</v>
      </c>
      <c r="AP1002">
        <v>1350</v>
      </c>
      <c r="AQ1002">
        <v>7.2078598714324755</v>
      </c>
      <c r="AR1002">
        <v>0.54992245399999995</v>
      </c>
      <c r="AT1002" s="3">
        <f>AQ1002/VLOOKUP(C1002,Sheet3!A$34:C$47,3,FALSE)</f>
        <v>0.98574143179056062</v>
      </c>
      <c r="AV1002" s="4">
        <f t="shared" si="707"/>
        <v>0.58752690942851804</v>
      </c>
      <c r="AW1002" s="4">
        <f t="shared" si="708"/>
        <v>0.75722603724446769</v>
      </c>
      <c r="AX1002" s="4">
        <f t="shared" si="709"/>
        <v>-6.9040987397701814E-2</v>
      </c>
      <c r="AZ1002">
        <v>441</v>
      </c>
      <c r="BA1002">
        <v>6.089044875446846</v>
      </c>
      <c r="BB1002">
        <v>0.64020542499999999</v>
      </c>
      <c r="BC1002" s="3">
        <f t="shared" si="710"/>
        <v>0.84477847572759779</v>
      </c>
      <c r="BD1002" s="3">
        <f>BA1002/VLOOKUP(C1002,Sheet3!A$50:C$63,3,FALSE)</f>
        <v>0.94104730434773021</v>
      </c>
      <c r="BF1002" s="4">
        <f t="shared" si="711"/>
        <v>0.45690809183074155</v>
      </c>
      <c r="BG1002" s="4">
        <f t="shared" si="712"/>
        <v>0.44875319512361306</v>
      </c>
      <c r="BH1002" s="4">
        <f t="shared" si="713"/>
        <v>-6.2117467881178799E-2</v>
      </c>
      <c r="BI1002" s="4">
        <f t="shared" si="714"/>
        <v>0.43800865584063581</v>
      </c>
      <c r="BK1002">
        <v>1109</v>
      </c>
      <c r="BL1002">
        <v>7.0112139873503674</v>
      </c>
      <c r="BM1002">
        <v>0</v>
      </c>
      <c r="BN1002" s="3">
        <f t="shared" si="715"/>
        <v>0.97271785417728618</v>
      </c>
      <c r="BO1002" s="3">
        <f>BL1002/VLOOKUP(C1002,Sheet3!A$18:C$31,3,FALSE)</f>
        <v>0.9837492289963411</v>
      </c>
      <c r="BQ1002" s="4">
        <f t="shared" si="716"/>
        <v>0.38221094404894357</v>
      </c>
      <c r="BR1002" s="4">
        <f t="shared" si="717"/>
        <v>0.21578155487314066</v>
      </c>
      <c r="BS1002" s="4">
        <f t="shared" si="718"/>
        <v>-0.11006590972110734</v>
      </c>
      <c r="BT1002" s="4">
        <f t="shared" si="719"/>
        <v>0.27625337662815824</v>
      </c>
      <c r="BV1002">
        <v>522</v>
      </c>
      <c r="BW1002">
        <v>6.2576675878826391</v>
      </c>
      <c r="BX1002">
        <v>0.35732429999999998</v>
      </c>
      <c r="BY1002" s="3">
        <f t="shared" si="720"/>
        <v>0.8681727585582214</v>
      </c>
      <c r="BZ1002" s="3">
        <f>BW1002/VLOOKUP(C1002,Sheet3!A$98:C$111,3,FALSE)</f>
        <v>0.94447815540801561</v>
      </c>
      <c r="CB1002" s="4">
        <f t="shared" si="721"/>
        <v>0.29213743033136663</v>
      </c>
      <c r="CC1002" s="4">
        <f t="shared" si="722"/>
        <v>0.22191278192807712</v>
      </c>
      <c r="CD1002" s="4">
        <f t="shared" si="723"/>
        <v>-6.8235190837444462E-2</v>
      </c>
      <c r="CE1002" s="4">
        <f t="shared" si="724"/>
        <v>0.21212078202345952</v>
      </c>
      <c r="CG1002">
        <v>3107</v>
      </c>
      <c r="CH1002">
        <v>8.0414129093930473</v>
      </c>
      <c r="CI1002">
        <v>1.7640698290000001</v>
      </c>
      <c r="CJ1002" s="3">
        <f t="shared" si="725"/>
        <v>1.1156450115330714</v>
      </c>
      <c r="CK1002" s="3">
        <f>CH1002/VLOOKUP(C1002,Sheet3!A$114:C$127,3,FALSE)</f>
        <v>0.98216889154603249</v>
      </c>
      <c r="CM1002" s="4">
        <f t="shared" si="726"/>
        <v>0.45180238761044272</v>
      </c>
      <c r="CN1002" s="4">
        <f t="shared" si="727"/>
        <v>0.40202276391719155</v>
      </c>
      <c r="CO1002" s="4">
        <f t="shared" si="728"/>
        <v>-0.12462469603634384</v>
      </c>
      <c r="CP1002" s="4">
        <f t="shared" si="729"/>
        <v>0.43343896015057054</v>
      </c>
      <c r="CR1002">
        <v>1058</v>
      </c>
      <c r="CS1002">
        <v>6.9641356124182447</v>
      </c>
      <c r="CT1002">
        <v>3.4019868390000001</v>
      </c>
      <c r="CU1002" s="3">
        <f t="shared" si="730"/>
        <v>0.96618632113254532</v>
      </c>
      <c r="CV1002" s="3">
        <f>CS1002/VLOOKUP(C1002,Sheet3!A$130:C$143,3,FALSE)</f>
        <v>0.98955171860508651</v>
      </c>
      <c r="CX1002" s="4">
        <f t="shared" si="731"/>
        <v>0.56328283306115978</v>
      </c>
      <c r="CY1002" s="4">
        <f t="shared" si="732"/>
        <v>0.57700753064729193</v>
      </c>
      <c r="CZ1002" s="4">
        <f t="shared" si="733"/>
        <v>-7.6278752756338081E-2</v>
      </c>
      <c r="DA1002" s="4">
        <f t="shared" si="734"/>
        <v>0.58758963997782876</v>
      </c>
    </row>
    <row r="1003" spans="1:105" x14ac:dyDescent="0.25">
      <c r="A1003">
        <v>16225084</v>
      </c>
      <c r="B1003" t="s">
        <v>1511</v>
      </c>
      <c r="C1003">
        <v>9</v>
      </c>
      <c r="D1003">
        <v>184</v>
      </c>
      <c r="E1003" s="3">
        <v>1.5955751090000001</v>
      </c>
      <c r="F1003">
        <v>5.2149357576089859</v>
      </c>
      <c r="G1003" s="3">
        <f t="shared" si="690"/>
        <v>0.71096777657085219</v>
      </c>
      <c r="H1003" s="3">
        <f>F1003/VLOOKUP(C1003,Sheet3!A$66:C$79,3,FALSE)</f>
        <v>1.0602794594067257</v>
      </c>
      <c r="J1003" s="4">
        <f t="shared" si="691"/>
        <v>1.6862091209065249</v>
      </c>
      <c r="K1003" s="4">
        <f t="shared" si="692"/>
        <v>2.0322947632541339</v>
      </c>
      <c r="L1003" s="4">
        <f t="shared" si="693"/>
        <v>-7.1595432828400724E-2</v>
      </c>
      <c r="M1003" s="4">
        <f t="shared" si="694"/>
        <v>0.60367577772945324</v>
      </c>
      <c r="O1003">
        <v>155</v>
      </c>
      <c r="P1003">
        <v>5.0434251169192468</v>
      </c>
      <c r="Q1003">
        <v>0</v>
      </c>
      <c r="R1003">
        <v>0.42977854644259328</v>
      </c>
      <c r="S1003" s="3">
        <f t="shared" si="695"/>
        <v>0.6875852183693425</v>
      </c>
      <c r="T1003" s="3">
        <f>P1003/VLOOKUP(C1003,Sheet3!A$82:C$95,3,FALSE)</f>
        <v>0.99460004750206765</v>
      </c>
      <c r="V1003" s="4">
        <f t="shared" si="696"/>
        <v>0.60614030881866043</v>
      </c>
      <c r="W1003" s="4">
        <f t="shared" si="697"/>
        <v>0.63850973040508574</v>
      </c>
      <c r="X1003" s="4">
        <f t="shared" si="698"/>
        <v>-5.4029757575440443E-2</v>
      </c>
      <c r="Y1003" s="4">
        <f t="shared" si="699"/>
        <v>0.17388434398420866</v>
      </c>
      <c r="AA1003">
        <v>434</v>
      </c>
      <c r="AB1003">
        <v>6.0730445341004051</v>
      </c>
      <c r="AC1003">
        <v>0.68944514899999998</v>
      </c>
      <c r="AD1003" s="3">
        <f t="shared" si="700"/>
        <v>0.82795631051163465</v>
      </c>
      <c r="AE1003" t="s">
        <v>1511</v>
      </c>
      <c r="AF1003">
        <v>0.64385231646322394</v>
      </c>
      <c r="AG1003" s="3">
        <f>AB1003/VLOOKUP(C1003,Sheet3!A$2:C$15,3,FALSE)</f>
        <v>0.99632866042814283</v>
      </c>
      <c r="AI1003" s="4">
        <f t="shared" si="701"/>
        <v>0.66281665943464707</v>
      </c>
      <c r="AJ1003" s="4">
        <f t="shared" si="702"/>
        <v>0.88716245895113144</v>
      </c>
      <c r="AK1003" s="4">
        <f t="shared" si="703"/>
        <v>-0.15391475125871207</v>
      </c>
      <c r="AL1003" s="4">
        <f t="shared" si="704"/>
        <v>0.49615543401819689</v>
      </c>
      <c r="AM1003" s="3">
        <f t="shared" si="705"/>
        <v>0.51539758861872376</v>
      </c>
      <c r="AN1003" s="3">
        <f t="shared" si="735"/>
        <v>0.98719211822658204</v>
      </c>
      <c r="AO1003" s="3">
        <f t="shared" si="706"/>
        <v>1.1434672254959082</v>
      </c>
      <c r="AP1003">
        <v>1533</v>
      </c>
      <c r="AQ1003">
        <v>7.3349818788718144</v>
      </c>
      <c r="AR1003">
        <v>1.2517630559999999</v>
      </c>
      <c r="AT1003" s="3">
        <f>AQ1003/VLOOKUP(C1003,Sheet3!A$34:C$47,3,FALSE)</f>
        <v>1.0031265408049566</v>
      </c>
      <c r="AV1003" s="4">
        <f t="shared" si="707"/>
        <v>0.74642405697736758</v>
      </c>
      <c r="AW1003" s="4">
        <f t="shared" si="708"/>
        <v>1.524481189958135</v>
      </c>
      <c r="AX1003" s="4">
        <f t="shared" si="709"/>
        <v>-6.6968095784844611E-2</v>
      </c>
      <c r="AZ1003">
        <v>1203</v>
      </c>
      <c r="BA1003">
        <v>7.0925737159746784</v>
      </c>
      <c r="BB1003">
        <v>3.3990627760000001</v>
      </c>
      <c r="BC1003" s="3">
        <f t="shared" si="710"/>
        <v>0.96695177072006344</v>
      </c>
      <c r="BD1003" s="3">
        <f>BA1003/VLOOKUP(C1003,Sheet3!A$50:C$63,3,FALSE)</f>
        <v>1.0961402835474634</v>
      </c>
      <c r="BF1003" s="4">
        <f t="shared" si="711"/>
        <v>1.3655977027320134</v>
      </c>
      <c r="BG1003" s="4">
        <f t="shared" si="712"/>
        <v>2.0784568050172965</v>
      </c>
      <c r="BH1003" s="4">
        <f t="shared" si="713"/>
        <v>-5.9660028486838053E-2</v>
      </c>
      <c r="BI1003" s="4">
        <f t="shared" si="714"/>
        <v>1.9738840010977194</v>
      </c>
      <c r="BK1003">
        <v>1012</v>
      </c>
      <c r="BL1003">
        <v>6.9196838498474111</v>
      </c>
      <c r="BM1003">
        <v>0</v>
      </c>
      <c r="BN1003" s="3">
        <f t="shared" si="715"/>
        <v>0.94338117859286652</v>
      </c>
      <c r="BO1003" s="3">
        <f>BL1003/VLOOKUP(C1003,Sheet3!A$18:C$31,3,FALSE)</f>
        <v>0.97090655975804407</v>
      </c>
      <c r="BQ1003" s="4">
        <f t="shared" si="716"/>
        <v>0.2161776924291014</v>
      </c>
      <c r="BR1003" s="4">
        <f t="shared" si="717"/>
        <v>2.6961193728019882E-2</v>
      </c>
      <c r="BS1003" s="4">
        <f t="shared" si="718"/>
        <v>-0.11006590972110734</v>
      </c>
      <c r="BT1003" s="4">
        <f t="shared" si="719"/>
        <v>9.9357769120200598E-2</v>
      </c>
      <c r="BV1003">
        <v>687</v>
      </c>
      <c r="BW1003">
        <v>6.5323342922223491</v>
      </c>
      <c r="BX1003">
        <v>0.60012981399999998</v>
      </c>
      <c r="BY1003" s="3">
        <f t="shared" si="720"/>
        <v>0.89057265581507894</v>
      </c>
      <c r="BZ1003" s="3">
        <f>BW1003/VLOOKUP(C1003,Sheet3!A$98:C$111,3,FALSE)</f>
        <v>0.98593396919542464</v>
      </c>
      <c r="CB1003" s="4">
        <f t="shared" si="721"/>
        <v>0.58376307579818709</v>
      </c>
      <c r="CC1003" s="4">
        <f t="shared" si="722"/>
        <v>0.66881507990041456</v>
      </c>
      <c r="CD1003" s="4">
        <f t="shared" si="723"/>
        <v>-6.1681819007053371E-2</v>
      </c>
      <c r="CE1003" s="4">
        <f t="shared" si="724"/>
        <v>0.42436174199945381</v>
      </c>
      <c r="CG1003">
        <v>4244</v>
      </c>
      <c r="CH1003">
        <v>8.3532614997338737</v>
      </c>
      <c r="CI1003">
        <v>2.9407665409999999</v>
      </c>
      <c r="CJ1003" s="3">
        <f t="shared" si="725"/>
        <v>1.1388251038213444</v>
      </c>
      <c r="CK1003" s="3">
        <f>CH1003/VLOOKUP(C1003,Sheet3!A$114:C$127,3,FALSE)</f>
        <v>1.0202577184420463</v>
      </c>
      <c r="CM1003" s="4">
        <f t="shared" si="726"/>
        <v>1.0937774110315706</v>
      </c>
      <c r="CN1003" s="4">
        <f t="shared" si="727"/>
        <v>1.5427465379354282</v>
      </c>
      <c r="CO1003" s="4">
        <f t="shared" si="728"/>
        <v>-7.5920315447687792E-2</v>
      </c>
      <c r="CP1003" s="4">
        <f t="shared" si="729"/>
        <v>0.77204112302960837</v>
      </c>
      <c r="CR1003">
        <v>1943</v>
      </c>
      <c r="CS1003">
        <v>7.5719884493774403</v>
      </c>
      <c r="CT1003">
        <v>7.6415325359999997</v>
      </c>
      <c r="CU1003" s="3">
        <f t="shared" si="730"/>
        <v>1.0323118140466463</v>
      </c>
      <c r="CV1003" s="3">
        <f>CS1003/VLOOKUP(C1003,Sheet3!A$130:C$143,3,FALSE)</f>
        <v>1.0759230722012698</v>
      </c>
      <c r="CX1003" s="4">
        <f t="shared" si="731"/>
        <v>2.4802634502144736</v>
      </c>
      <c r="CY1003" s="4">
        <f t="shared" si="732"/>
        <v>3.4886566869907414</v>
      </c>
      <c r="CZ1003" s="4">
        <f t="shared" si="733"/>
        <v>-1.9054318813887198E-2</v>
      </c>
      <c r="DA1003" s="4">
        <f t="shared" si="734"/>
        <v>2.540617256802006</v>
      </c>
    </row>
    <row r="1004" spans="1:105" x14ac:dyDescent="0.25">
      <c r="A1004">
        <v>16225085</v>
      </c>
      <c r="B1004" t="s">
        <v>1511</v>
      </c>
      <c r="C1004">
        <v>9</v>
      </c>
      <c r="D1004">
        <v>111</v>
      </c>
      <c r="E1004" s="3">
        <v>0.38525456899999999</v>
      </c>
      <c r="F1004">
        <v>4.7095302013123339</v>
      </c>
      <c r="G1004" s="3">
        <f t="shared" si="690"/>
        <v>0.65426647582228448</v>
      </c>
      <c r="H1004" s="3">
        <f>F1004/VLOOKUP(C1004,Sheet3!A$66:C$79,3,FALSE)</f>
        <v>0.95752246393856622</v>
      </c>
      <c r="J1004" s="4">
        <f t="shared" si="691"/>
        <v>0.31418907567430576</v>
      </c>
      <c r="K1004" s="4">
        <f t="shared" si="692"/>
        <v>0.26849137129266892</v>
      </c>
      <c r="L1004" s="4">
        <f t="shared" si="693"/>
        <v>-0.53888289251634325</v>
      </c>
      <c r="M1004" s="4">
        <f t="shared" si="694"/>
        <v>0.17388434398420866</v>
      </c>
      <c r="O1004">
        <v>170</v>
      </c>
      <c r="P1004">
        <v>5.1357984370502621</v>
      </c>
      <c r="Q1004">
        <v>6.7224500069999999</v>
      </c>
      <c r="R1004">
        <v>1.7342511720015048</v>
      </c>
      <c r="S1004" s="3">
        <f t="shared" si="695"/>
        <v>0.71348533724364704</v>
      </c>
      <c r="T1004" s="3">
        <f>P1004/VLOOKUP(C1004,Sheet3!A$82:C$95,3,FALSE)</f>
        <v>1.0128167368471754</v>
      </c>
      <c r="V1004" s="4">
        <f t="shared" si="696"/>
        <v>0.97877008979443159</v>
      </c>
      <c r="W1004" s="4">
        <f t="shared" si="697"/>
        <v>1.575536360758419</v>
      </c>
      <c r="X1004" s="4">
        <f t="shared" si="698"/>
        <v>-4.5438704942440462E-2</v>
      </c>
      <c r="Y1004" s="4">
        <f t="shared" si="699"/>
        <v>0.38017193096908325</v>
      </c>
      <c r="AA1004">
        <v>363</v>
      </c>
      <c r="AB1004">
        <v>5.8944028342648505</v>
      </c>
      <c r="AC1004">
        <v>0.38701086899999998</v>
      </c>
      <c r="AD1004" s="3">
        <f t="shared" si="700"/>
        <v>0.81887364654264527</v>
      </c>
      <c r="AE1004" t="s">
        <v>1511</v>
      </c>
      <c r="AF1004">
        <v>0.27690308341535824</v>
      </c>
      <c r="AG1004" s="3">
        <f>AB1004/VLOOKUP(C1004,Sheet3!A$2:C$15,3,FALSE)</f>
        <v>0.96702114514575588</v>
      </c>
      <c r="AI1004" s="4">
        <f t="shared" si="701"/>
        <v>0.36031323338795868</v>
      </c>
      <c r="AJ1004" s="4">
        <f t="shared" si="702"/>
        <v>0.33234284327920177</v>
      </c>
      <c r="AK1004" s="4">
        <f t="shared" si="703"/>
        <v>-0.20240108763115236</v>
      </c>
      <c r="AL1004" s="4">
        <f t="shared" si="704"/>
        <v>0.37013600444129763</v>
      </c>
      <c r="AM1004" s="3">
        <f t="shared" si="705"/>
        <v>0.6974578247744545</v>
      </c>
      <c r="AN1004" s="3">
        <f t="shared" si="735"/>
        <v>0.98817733990145884</v>
      </c>
      <c r="AO1004" s="3">
        <f t="shared" si="706"/>
        <v>1.1455597830737492</v>
      </c>
      <c r="AP1004">
        <v>1337</v>
      </c>
      <c r="AQ1004">
        <v>7.1981835771019433</v>
      </c>
      <c r="AR1004">
        <v>0.50151986299999995</v>
      </c>
      <c r="AT1004" s="3">
        <f>AQ1004/VLOOKUP(C1004,Sheet3!A$34:C$47,3,FALSE)</f>
        <v>0.98441810914029515</v>
      </c>
      <c r="AV1004" s="4">
        <f t="shared" si="707"/>
        <v>0.57643039461192191</v>
      </c>
      <c r="AW1004" s="4">
        <f t="shared" si="708"/>
        <v>0.69610722218842214</v>
      </c>
      <c r="AX1004" s="4">
        <f t="shared" si="709"/>
        <v>-6.9183944822277355E-2</v>
      </c>
      <c r="AZ1004">
        <v>562</v>
      </c>
      <c r="BA1004">
        <v>6.3315018498936908</v>
      </c>
      <c r="BB1004">
        <v>1.0584308689999999</v>
      </c>
      <c r="BC1004" s="3">
        <f t="shared" si="710"/>
        <v>0.87959716254455589</v>
      </c>
      <c r="BD1004" s="3">
        <f>BA1004/VLOOKUP(C1004,Sheet3!A$50:C$63,3,FALSE)</f>
        <v>0.97851844914804931</v>
      </c>
      <c r="BF1004" s="4">
        <f t="shared" si="711"/>
        <v>0.62412573981725517</v>
      </c>
      <c r="BG1004" s="4">
        <f t="shared" si="712"/>
        <v>0.90162054212636122</v>
      </c>
      <c r="BH1004" s="4">
        <f t="shared" si="713"/>
        <v>-6.1744935505980522E-2</v>
      </c>
      <c r="BI1004" s="4">
        <f t="shared" si="714"/>
        <v>0.85653580137213992</v>
      </c>
      <c r="BK1004">
        <v>1203</v>
      </c>
      <c r="BL1004">
        <v>7.0925737159746784</v>
      </c>
      <c r="BM1004">
        <v>0</v>
      </c>
      <c r="BN1004" s="3">
        <f t="shared" si="715"/>
        <v>0.9853282623322891</v>
      </c>
      <c r="BO1004" s="3">
        <f>BL1004/VLOOKUP(C1004,Sheet3!A$18:C$31,3,FALSE)</f>
        <v>0.9951648797595215</v>
      </c>
      <c r="BQ1004" s="4">
        <f t="shared" si="716"/>
        <v>0.59280077329906</v>
      </c>
      <c r="BR1004" s="4">
        <f t="shared" si="717"/>
        <v>0.69019587492536494</v>
      </c>
      <c r="BS1004" s="4">
        <f t="shared" si="718"/>
        <v>-0.11006590972110734</v>
      </c>
      <c r="BT1004" s="4">
        <f t="shared" si="719"/>
        <v>0.53072677808328572</v>
      </c>
      <c r="BV1004">
        <v>558</v>
      </c>
      <c r="BW1004">
        <v>6.3243589623813108</v>
      </c>
      <c r="BX1004">
        <v>0.40977184500000002</v>
      </c>
      <c r="BY1004" s="3">
        <f t="shared" si="720"/>
        <v>0.87860484449155396</v>
      </c>
      <c r="BZ1004" s="3">
        <f>BW1004/VLOOKUP(C1004,Sheet3!A$98:C$111,3,FALSE)</f>
        <v>0.95454397393920465</v>
      </c>
      <c r="CB1004" s="4">
        <f t="shared" si="721"/>
        <v>0.35059266792189553</v>
      </c>
      <c r="CC1004" s="4">
        <f t="shared" si="722"/>
        <v>0.30925967309632818</v>
      </c>
      <c r="CD1004" s="4">
        <f t="shared" si="723"/>
        <v>-6.68196205799413E-2</v>
      </c>
      <c r="CE1004" s="4">
        <f t="shared" si="724"/>
        <v>0.30657870634307038</v>
      </c>
      <c r="CG1004">
        <v>3584</v>
      </c>
      <c r="CH1004">
        <v>8.1842347740948203</v>
      </c>
      <c r="CI1004">
        <v>2.2553926710000001</v>
      </c>
      <c r="CJ1004" s="3">
        <f t="shared" si="725"/>
        <v>1.1369861141260127</v>
      </c>
      <c r="CK1004" s="3">
        <f>CH1004/VLOOKUP(C1004,Sheet3!A$114:C$127,3,FALSE)</f>
        <v>0.99961298925911279</v>
      </c>
      <c r="CM1004" s="4">
        <f t="shared" si="726"/>
        <v>0.69993421195988414</v>
      </c>
      <c r="CN1004" s="4">
        <f t="shared" si="727"/>
        <v>0.82232493945582374</v>
      </c>
      <c r="CO1004" s="4">
        <f t="shared" si="728"/>
        <v>-0.10428846628008348</v>
      </c>
      <c r="CP1004" s="4">
        <f t="shared" si="729"/>
        <v>0.74885778757395116</v>
      </c>
      <c r="CR1004">
        <v>691</v>
      </c>
      <c r="CS1004">
        <v>6.5381398237676702</v>
      </c>
      <c r="CT1004">
        <v>1.6898042049999999</v>
      </c>
      <c r="CU1004" s="3">
        <f t="shared" si="730"/>
        <v>0.90830412335774113</v>
      </c>
      <c r="CV1004" s="3">
        <f>CS1004/VLOOKUP(C1004,Sheet3!A$130:C$143,3,FALSE)</f>
        <v>0.9290208949338733</v>
      </c>
      <c r="CX1004" s="4">
        <f t="shared" si="731"/>
        <v>9.8188365794497384E-2</v>
      </c>
      <c r="CY1004" s="4">
        <f t="shared" si="732"/>
        <v>1.388911216066715E-2</v>
      </c>
      <c r="CZ1004" s="4">
        <f t="shared" si="733"/>
        <v>-9.9389408717913533E-2</v>
      </c>
      <c r="DA1004" s="4">
        <f t="shared" si="734"/>
        <v>9.6098667919293848E-2</v>
      </c>
    </row>
    <row r="1005" spans="1:105" x14ac:dyDescent="0.25">
      <c r="A1005">
        <v>16225088</v>
      </c>
      <c r="B1005" t="s">
        <v>1511</v>
      </c>
      <c r="C1005">
        <v>9</v>
      </c>
      <c r="D1005">
        <v>152</v>
      </c>
      <c r="E1005" s="3">
        <v>1.06137587</v>
      </c>
      <c r="F1005">
        <v>5.0238805208462765</v>
      </c>
      <c r="G1005" s="3">
        <f t="shared" si="690"/>
        <v>0.70142442145957973</v>
      </c>
      <c r="H1005" s="3">
        <f>F1005/VLOOKUP(C1005,Sheet3!A$66:C$79,3,FALSE)</f>
        <v>1.0214348882428295</v>
      </c>
      <c r="J1005" s="4">
        <f t="shared" si="691"/>
        <v>0.99945227130664216</v>
      </c>
      <c r="K1005" s="4">
        <f t="shared" si="692"/>
        <v>1.4295824481353392</v>
      </c>
      <c r="L1005" s="4">
        <f t="shared" si="693"/>
        <v>-0.27784212294864119</v>
      </c>
      <c r="M1005" s="4">
        <f t="shared" si="694"/>
        <v>0.51741543344504615</v>
      </c>
      <c r="O1005">
        <v>146</v>
      </c>
      <c r="P1005">
        <v>4.9836066217083363</v>
      </c>
      <c r="Q1005">
        <v>0</v>
      </c>
      <c r="R1005">
        <v>0.11212399690721175</v>
      </c>
      <c r="S1005" s="3">
        <f t="shared" si="695"/>
        <v>0.69580145803807059</v>
      </c>
      <c r="T1005" s="3">
        <f>P1005/VLOOKUP(C1005,Sheet3!A$82:C$95,3,FALSE)</f>
        <v>0.98280340597393556</v>
      </c>
      <c r="V1005" s="4">
        <f t="shared" si="696"/>
        <v>0.42475352768121699</v>
      </c>
      <c r="W1005" s="4">
        <f t="shared" si="697"/>
        <v>0.31464326617980087</v>
      </c>
      <c r="X1005" s="4">
        <f t="shared" si="698"/>
        <v>-5.4029757575440443E-2</v>
      </c>
      <c r="Y1005" s="4">
        <f t="shared" si="699"/>
        <v>0.22314355131420971</v>
      </c>
      <c r="AA1005">
        <v>382</v>
      </c>
      <c r="AB1005">
        <v>5.9454206086065753</v>
      </c>
      <c r="AC1005">
        <v>0.46703432700000003</v>
      </c>
      <c r="AD1005" s="3">
        <f t="shared" si="700"/>
        <v>0.83008805512421813</v>
      </c>
      <c r="AE1005" t="s">
        <v>1511</v>
      </c>
      <c r="AF1005">
        <v>0.36031623272461583</v>
      </c>
      <c r="AG1005" s="3">
        <f>AB1005/VLOOKUP(C1005,Sheet3!A$2:C$15,3,FALSE)</f>
        <v>0.97539099497684145</v>
      </c>
      <c r="AI1005" s="4">
        <f t="shared" si="701"/>
        <v>0.43412411057908584</v>
      </c>
      <c r="AJ1005" s="4">
        <f t="shared" si="702"/>
        <v>0.47533802893467458</v>
      </c>
      <c r="AK1005" s="4">
        <f t="shared" si="703"/>
        <v>-0.18957170763403744</v>
      </c>
      <c r="AL1005" s="4">
        <f t="shared" si="704"/>
        <v>0.52905313752525596</v>
      </c>
      <c r="AM1005" s="3">
        <f t="shared" si="705"/>
        <v>0.6478318477099565</v>
      </c>
      <c r="AN1005" s="3">
        <f t="shared" si="735"/>
        <v>0.98916256157633564</v>
      </c>
      <c r="AO1005" s="3">
        <f t="shared" si="706"/>
        <v>1.1478123456857388</v>
      </c>
      <c r="AP1005">
        <v>1290</v>
      </c>
      <c r="AQ1005">
        <v>7.1623974973557178</v>
      </c>
      <c r="AR1005">
        <v>0.32897635200000003</v>
      </c>
      <c r="AT1005" s="3">
        <f>AQ1005/VLOOKUP(C1005,Sheet3!A$34:C$47,3,FALSE)</f>
        <v>0.97952403210266747</v>
      </c>
      <c r="AV1005" s="4">
        <f t="shared" si="707"/>
        <v>0.53659267441458458</v>
      </c>
      <c r="AW1005" s="4">
        <f t="shared" si="708"/>
        <v>0.53240322441053789</v>
      </c>
      <c r="AX1005" s="4">
        <f t="shared" si="709"/>
        <v>-6.9693553408309003E-2</v>
      </c>
      <c r="AZ1005">
        <v>593</v>
      </c>
      <c r="BA1005">
        <v>6.3851943989977258</v>
      </c>
      <c r="BB1005">
        <v>1.167382758</v>
      </c>
      <c r="BC1005" s="3">
        <f t="shared" si="710"/>
        <v>0.89148841590474037</v>
      </c>
      <c r="BD1005" s="3">
        <f>BA1005/VLOOKUP(C1005,Sheet3!A$50:C$63,3,FALSE)</f>
        <v>0.9868165040370277</v>
      </c>
      <c r="BF1005" s="4">
        <f t="shared" si="711"/>
        <v>0.66559353893843853</v>
      </c>
      <c r="BG1005" s="4">
        <f t="shared" si="712"/>
        <v>0.95906454785744133</v>
      </c>
      <c r="BH1005" s="4">
        <f t="shared" si="713"/>
        <v>-6.164788711599422E-2</v>
      </c>
      <c r="BI1005" s="4">
        <f t="shared" si="714"/>
        <v>1.003750037202741</v>
      </c>
      <c r="BK1005">
        <v>1171</v>
      </c>
      <c r="BL1005">
        <v>7.0656133635977172</v>
      </c>
      <c r="BM1005">
        <v>0</v>
      </c>
      <c r="BN1005" s="3">
        <f t="shared" si="715"/>
        <v>0.98648718759413556</v>
      </c>
      <c r="BO1005" s="3">
        <f>BL1005/VLOOKUP(C1005,Sheet3!A$18:C$31,3,FALSE)</f>
        <v>0.9913820504360753</v>
      </c>
      <c r="BQ1005" s="4">
        <f t="shared" si="716"/>
        <v>0.51583972434964109</v>
      </c>
      <c r="BR1005" s="4">
        <f t="shared" si="717"/>
        <v>0.48169735084296694</v>
      </c>
      <c r="BS1005" s="4">
        <f t="shared" si="718"/>
        <v>-0.11006590972110734</v>
      </c>
      <c r="BT1005" s="4">
        <f t="shared" si="719"/>
        <v>0.5700144951563213</v>
      </c>
      <c r="BV1005">
        <v>521</v>
      </c>
      <c r="BW1005">
        <v>6.2557500417533669</v>
      </c>
      <c r="BX1005">
        <v>0.35587239399999998</v>
      </c>
      <c r="BY1005" s="3">
        <f t="shared" si="720"/>
        <v>0.87341564665503757</v>
      </c>
      <c r="BZ1005" s="3">
        <f>BW1005/VLOOKUP(C1005,Sheet3!A$98:C$111,3,FALSE)</f>
        <v>0.9441887376008774</v>
      </c>
      <c r="CB1005" s="4">
        <f t="shared" si="721"/>
        <v>0.29056600384405479</v>
      </c>
      <c r="CC1005" s="4">
        <f t="shared" si="722"/>
        <v>0.21945577823502496</v>
      </c>
      <c r="CD1005" s="4">
        <f t="shared" si="723"/>
        <v>-6.8274378085394591E-2</v>
      </c>
      <c r="CE1005" s="4">
        <f t="shared" si="724"/>
        <v>0.25314580161800854</v>
      </c>
      <c r="CG1005">
        <v>3466</v>
      </c>
      <c r="CH1005">
        <v>8.1507564702755513</v>
      </c>
      <c r="CI1005">
        <v>2.133501597</v>
      </c>
      <c r="CJ1005" s="3">
        <f t="shared" si="725"/>
        <v>1.1379927563758818</v>
      </c>
      <c r="CK1005" s="3">
        <f>CH1005/VLOOKUP(C1005,Sheet3!A$114:C$127,3,FALSE)</f>
        <v>0.99552398787048813</v>
      </c>
      <c r="CM1005" s="4">
        <f t="shared" si="726"/>
        <v>0.63511323334529823</v>
      </c>
      <c r="CN1005" s="4">
        <f t="shared" si="727"/>
        <v>0.70803579305369591</v>
      </c>
      <c r="CO1005" s="4">
        <f t="shared" si="728"/>
        <v>-0.109333631442792</v>
      </c>
      <c r="CP1005" s="4">
        <f t="shared" si="729"/>
        <v>0.7593290874412465</v>
      </c>
      <c r="CR1005">
        <v>807</v>
      </c>
      <c r="CS1005">
        <v>6.6933236682699491</v>
      </c>
      <c r="CT1005">
        <v>2.2264243499999998</v>
      </c>
      <c r="CU1005" s="3">
        <f t="shared" si="730"/>
        <v>0.93450882483708198</v>
      </c>
      <c r="CV1005" s="3">
        <f>CS1005/VLOOKUP(C1005,Sheet3!A$130:C$143,3,FALSE)</f>
        <v>0.95107136157802452</v>
      </c>
      <c r="CX1005" s="4">
        <f t="shared" si="731"/>
        <v>0.20447399734662988</v>
      </c>
      <c r="CY1005" s="4">
        <f t="shared" si="732"/>
        <v>5.7796113505027114E-2</v>
      </c>
      <c r="CZ1005" s="4">
        <f t="shared" si="733"/>
        <v>-9.2146230737435469E-2</v>
      </c>
      <c r="DA1005" s="4">
        <f t="shared" si="734"/>
        <v>0.23553528360937329</v>
      </c>
    </row>
    <row r="1006" spans="1:105" x14ac:dyDescent="0.25">
      <c r="A1006">
        <v>16225095</v>
      </c>
      <c r="B1006" t="s">
        <v>1511</v>
      </c>
      <c r="C1006">
        <v>9</v>
      </c>
      <c r="D1006">
        <v>111</v>
      </c>
      <c r="E1006" s="3">
        <v>0.38525456899999999</v>
      </c>
      <c r="F1006">
        <v>4.7095302013123339</v>
      </c>
      <c r="G1006" s="3">
        <f t="shared" si="690"/>
        <v>0.66638135844518664</v>
      </c>
      <c r="H1006" s="3">
        <f>F1006/VLOOKUP(C1006,Sheet3!A$66:C$79,3,FALSE)</f>
        <v>0.95752246393856622</v>
      </c>
      <c r="J1006" s="4">
        <f t="shared" si="691"/>
        <v>0.31418907567430576</v>
      </c>
      <c r="K1006" s="4">
        <f t="shared" si="692"/>
        <v>0.26849137129266892</v>
      </c>
      <c r="L1006" s="4">
        <f t="shared" si="693"/>
        <v>-0.53888289251634325</v>
      </c>
      <c r="M1006" s="4">
        <f t="shared" si="694"/>
        <v>0.23803216380796036</v>
      </c>
      <c r="O1006">
        <v>165</v>
      </c>
      <c r="P1006">
        <v>5.1059454739005803</v>
      </c>
      <c r="Q1006">
        <v>4.2861792730000001</v>
      </c>
      <c r="R1006">
        <v>1.1818316668550644</v>
      </c>
      <c r="S1006" s="3">
        <f t="shared" si="695"/>
        <v>0.72247267468351628</v>
      </c>
      <c r="T1006" s="3">
        <f>P1006/VLOOKUP(C1006,Sheet3!A$82:C$95,3,FALSE)</f>
        <v>1.0069295157864038</v>
      </c>
      <c r="V1006" s="4">
        <f t="shared" si="696"/>
        <v>0.84541203112875773</v>
      </c>
      <c r="W1006" s="4">
        <f t="shared" si="697"/>
        <v>1.1893026145781422</v>
      </c>
      <c r="X1006" s="4">
        <f t="shared" si="698"/>
        <v>-4.8552172514863788E-2</v>
      </c>
      <c r="Y1006" s="4">
        <f t="shared" si="699"/>
        <v>0.47851263477544725</v>
      </c>
      <c r="AA1006">
        <v>322</v>
      </c>
      <c r="AB1006">
        <v>5.7745515455444085</v>
      </c>
      <c r="AC1006">
        <v>0.21749431899999999</v>
      </c>
      <c r="AD1006" s="3">
        <f t="shared" si="700"/>
        <v>0.81707799692193406</v>
      </c>
      <c r="AE1006" t="s">
        <v>1511</v>
      </c>
      <c r="AF1006">
        <v>0.13721200750044374</v>
      </c>
      <c r="AG1006" s="3">
        <f>AB1006/VLOOKUP(C1006,Sheet3!A$2:C$15,3,FALSE)</f>
        <v>0.94735863925255426</v>
      </c>
      <c r="AI1006" s="4">
        <f t="shared" si="701"/>
        <v>0.22245657978576497</v>
      </c>
      <c r="AJ1006" s="4">
        <f t="shared" si="702"/>
        <v>0.10590801088091925</v>
      </c>
      <c r="AK1006" s="4">
        <f t="shared" si="703"/>
        <v>-0.2295780216215571</v>
      </c>
      <c r="AL1006" s="4">
        <f t="shared" si="704"/>
        <v>0.3489637245152421</v>
      </c>
      <c r="AM1006" s="3">
        <f t="shared" si="705"/>
        <v>0.80054976603794259</v>
      </c>
      <c r="AN1006" s="3">
        <f t="shared" si="735"/>
        <v>0.99014778325121244</v>
      </c>
      <c r="AO1006" s="3">
        <f t="shared" si="706"/>
        <v>1.1502540796484921</v>
      </c>
      <c r="AP1006">
        <v>1173</v>
      </c>
      <c r="AQ1006">
        <v>7.0673198486534758</v>
      </c>
      <c r="AR1006">
        <v>0</v>
      </c>
      <c r="AT1006" s="3">
        <f>AQ1006/VLOOKUP(C1006,Sheet3!A$34:C$47,3,FALSE)</f>
        <v>0.96652128520764469</v>
      </c>
      <c r="AV1006" s="4">
        <f t="shared" si="707"/>
        <v>0.43974685019238602</v>
      </c>
      <c r="AW1006" s="4">
        <f t="shared" si="708"/>
        <v>0.21090349641970776</v>
      </c>
      <c r="AX1006" s="4">
        <f t="shared" si="709"/>
        <v>-7.066518759268918E-2</v>
      </c>
      <c r="AZ1006">
        <v>471</v>
      </c>
      <c r="BA1006">
        <v>6.1548580940164177</v>
      </c>
      <c r="BB1006">
        <v>0.74269912199999999</v>
      </c>
      <c r="BC1006" s="3">
        <f t="shared" si="710"/>
        <v>0.8708899874100211</v>
      </c>
      <c r="BD1006" s="3">
        <f>BA1006/VLOOKUP(C1006,Sheet3!A$50:C$63,3,FALSE)</f>
        <v>0.95121857967780377</v>
      </c>
      <c r="BF1006" s="4">
        <f t="shared" si="711"/>
        <v>0.49908973462509881</v>
      </c>
      <c r="BG1006" s="4">
        <f t="shared" si="712"/>
        <v>0.57175817476114821</v>
      </c>
      <c r="BH1006" s="4">
        <f t="shared" si="713"/>
        <v>-6.202617209577397E-2</v>
      </c>
      <c r="BI1006" s="4">
        <f t="shared" si="714"/>
        <v>0.75303315898443168</v>
      </c>
      <c r="BK1006">
        <v>1124</v>
      </c>
      <c r="BL1006">
        <v>7.0246490304536362</v>
      </c>
      <c r="BM1006">
        <v>0</v>
      </c>
      <c r="BN1006" s="3">
        <f t="shared" si="715"/>
        <v>0.99396223474900891</v>
      </c>
      <c r="BO1006" s="3">
        <f>BL1006/VLOOKUP(C1006,Sheet3!A$18:C$31,3,FALSE)</f>
        <v>0.98563431099757781</v>
      </c>
      <c r="BQ1006" s="4">
        <f t="shared" si="716"/>
        <v>0.41261967966707191</v>
      </c>
      <c r="BR1006" s="4">
        <f t="shared" si="717"/>
        <v>0.27625337662815824</v>
      </c>
      <c r="BS1006" s="4">
        <f t="shared" si="718"/>
        <v>-0.11006590972110734</v>
      </c>
      <c r="BT1006" s="4">
        <f t="shared" si="719"/>
        <v>0.84271069638029761</v>
      </c>
      <c r="BV1006">
        <v>840</v>
      </c>
      <c r="BW1006">
        <v>6.7334018918373593</v>
      </c>
      <c r="BX1006">
        <v>0.82968687299999999</v>
      </c>
      <c r="BY1006" s="3">
        <f t="shared" si="720"/>
        <v>0.95275182615659637</v>
      </c>
      <c r="BZ1006" s="3">
        <f>BW1006/VLOOKUP(C1006,Sheet3!A$98:C$111,3,FALSE)</f>
        <v>1.0162813714710637</v>
      </c>
      <c r="CB1006" s="4">
        <f t="shared" si="721"/>
        <v>0.88931146294126973</v>
      </c>
      <c r="CC1006" s="4">
        <f t="shared" si="722"/>
        <v>1.1669016778889756</v>
      </c>
      <c r="CD1006" s="4">
        <f t="shared" si="723"/>
        <v>-5.5486025760290325E-2</v>
      </c>
      <c r="CE1006" s="4">
        <f t="shared" si="724"/>
        <v>1.3168418251798906</v>
      </c>
      <c r="CG1006">
        <v>4165</v>
      </c>
      <c r="CH1006">
        <v>8.3344715546009436</v>
      </c>
      <c r="CI1006">
        <v>2.8584332699999999</v>
      </c>
      <c r="CJ1006" s="3">
        <f t="shared" si="725"/>
        <v>1.179297347945685</v>
      </c>
      <c r="CK1006" s="3">
        <f>CH1006/VLOOKUP(C1006,Sheet3!A$114:C$127,3,FALSE)</f>
        <v>1.0179627362304173</v>
      </c>
      <c r="CM1006" s="4">
        <f t="shared" si="726"/>
        <v>1.0443302960827396</v>
      </c>
      <c r="CN1006" s="4">
        <f t="shared" si="727"/>
        <v>1.4461803395443771</v>
      </c>
      <c r="CO1006" s="4">
        <f t="shared" si="728"/>
        <v>-7.9328152764643736E-2</v>
      </c>
      <c r="CP1006" s="4">
        <f t="shared" si="729"/>
        <v>1.6496443329121411</v>
      </c>
      <c r="CR1006">
        <v>855</v>
      </c>
      <c r="CS1006">
        <v>6.7511014689367599</v>
      </c>
      <c r="CT1006">
        <v>2.449857556</v>
      </c>
      <c r="CU1006" s="3">
        <f t="shared" si="730"/>
        <v>0.95525625180570195</v>
      </c>
      <c r="CV1006" s="3">
        <f>CS1006/VLOOKUP(C1006,Sheet3!A$130:C$143,3,FALSE)</f>
        <v>0.95928115603480013</v>
      </c>
      <c r="CX1006" s="4">
        <f t="shared" si="731"/>
        <v>0.26048255919423779</v>
      </c>
      <c r="CY1006" s="4">
        <f t="shared" si="732"/>
        <v>0.10590801088091925</v>
      </c>
      <c r="CZ1006" s="4">
        <f t="shared" si="733"/>
        <v>-8.9130379594152695E-2</v>
      </c>
      <c r="DA1006" s="4">
        <f t="shared" si="734"/>
        <v>0.43040405645541652</v>
      </c>
    </row>
    <row r="1007" spans="1:105" x14ac:dyDescent="0.25">
      <c r="A1007">
        <v>16225113</v>
      </c>
      <c r="B1007" t="s">
        <v>1511</v>
      </c>
      <c r="C1007">
        <v>9</v>
      </c>
      <c r="D1007">
        <v>162</v>
      </c>
      <c r="E1007" s="3">
        <v>1.22785834</v>
      </c>
      <c r="F1007">
        <v>5.0875963352323836</v>
      </c>
      <c r="G1007" s="3">
        <f t="shared" si="690"/>
        <v>0.69064470484619278</v>
      </c>
      <c r="H1007" s="3">
        <f>F1007/VLOOKUP(C1007,Sheet3!A$66:C$79,3,FALSE)</f>
        <v>1.0343893276401683</v>
      </c>
      <c r="J1007" s="4">
        <f t="shared" si="691"/>
        <v>1.2044492230447608</v>
      </c>
      <c r="K1007" s="4">
        <f t="shared" si="692"/>
        <v>1.6193389834168119</v>
      </c>
      <c r="L1007" s="4">
        <f t="shared" si="693"/>
        <v>-0.21356562104867829</v>
      </c>
      <c r="M1007" s="4">
        <f t="shared" si="694"/>
        <v>0.43648310253179856</v>
      </c>
      <c r="O1007">
        <v>164</v>
      </c>
      <c r="P1007">
        <v>5.0998664278241987</v>
      </c>
      <c r="Q1007">
        <v>3.7955907720000002</v>
      </c>
      <c r="R1007">
        <v>1.0855909773034313</v>
      </c>
      <c r="S1007" s="3">
        <f t="shared" si="695"/>
        <v>0.69231037836235287</v>
      </c>
      <c r="T1007" s="3">
        <f>P1007/VLOOKUP(C1007,Sheet3!A$82:C$95,3,FALSE)</f>
        <v>1.0057306837672562</v>
      </c>
      <c r="V1007" s="4">
        <f t="shared" si="696"/>
        <v>0.8198003986766863</v>
      </c>
      <c r="W1007" s="4">
        <f t="shared" si="697"/>
        <v>1.129630283091744</v>
      </c>
      <c r="X1007" s="4">
        <f t="shared" si="698"/>
        <v>-4.9179127215731318E-2</v>
      </c>
      <c r="Y1007" s="4">
        <f t="shared" si="699"/>
        <v>0.19281982098641237</v>
      </c>
      <c r="AA1007">
        <v>412</v>
      </c>
      <c r="AB1007">
        <v>6.0210233493495267</v>
      </c>
      <c r="AC1007">
        <v>0.59481005399999998</v>
      </c>
      <c r="AD1007" s="3">
        <f t="shared" si="700"/>
        <v>0.8173580645905546</v>
      </c>
      <c r="AE1007" t="s">
        <v>1511</v>
      </c>
      <c r="AF1007">
        <v>0.51457406481547974</v>
      </c>
      <c r="AG1007" s="3">
        <f>AB1007/VLOOKUP(C1007,Sheet3!A$2:C$15,3,FALSE)</f>
        <v>0.9877941935679545</v>
      </c>
      <c r="AI1007" s="4">
        <f t="shared" si="701"/>
        <v>0.56171181357353628</v>
      </c>
      <c r="AJ1007" s="4">
        <f t="shared" si="702"/>
        <v>0.70603779039102288</v>
      </c>
      <c r="AK1007" s="4">
        <f t="shared" si="703"/>
        <v>-0.16908667240735911</v>
      </c>
      <c r="AL1007" s="4">
        <f t="shared" si="704"/>
        <v>0.35316247106159177</v>
      </c>
      <c r="AM1007" s="3">
        <f t="shared" si="705"/>
        <v>0.57023209685124288</v>
      </c>
      <c r="AN1007" s="3">
        <f t="shared" si="735"/>
        <v>0.99113300492608924</v>
      </c>
      <c r="AO1007" s="3">
        <f t="shared" si="706"/>
        <v>1.1529231244850784</v>
      </c>
      <c r="AP1007">
        <v>1582</v>
      </c>
      <c r="AQ1007">
        <v>7.3664451483275988</v>
      </c>
      <c r="AR1007">
        <v>1.4444353510000001</v>
      </c>
      <c r="AT1007" s="3">
        <f>AQ1007/VLOOKUP(C1007,Sheet3!A$34:C$47,3,FALSE)</f>
        <v>1.0074294335963496</v>
      </c>
      <c r="AV1007" s="4">
        <f t="shared" si="707"/>
        <v>0.78958616870690446</v>
      </c>
      <c r="AW1007" s="4">
        <f t="shared" si="708"/>
        <v>1.7131577386344667</v>
      </c>
      <c r="AX1007" s="4">
        <f t="shared" si="709"/>
        <v>-6.6399036680544685E-2</v>
      </c>
      <c r="AZ1007">
        <v>506</v>
      </c>
      <c r="BA1007">
        <v>6.2265366692874657</v>
      </c>
      <c r="BB1007">
        <v>0.86334204400000003</v>
      </c>
      <c r="BC1007" s="3">
        <f t="shared" si="710"/>
        <v>0.84525663924899708</v>
      </c>
      <c r="BD1007" s="3">
        <f>BA1007/VLOOKUP(C1007,Sheet3!A$50:C$63,3,FALSE)</f>
        <v>0.9622963318405936</v>
      </c>
      <c r="BF1007" s="4">
        <f t="shared" si="711"/>
        <v>0.54773530961644745</v>
      </c>
      <c r="BG1007" s="4">
        <f t="shared" si="712"/>
        <v>0.69610722218842214</v>
      </c>
      <c r="BH1007" s="4">
        <f t="shared" si="713"/>
        <v>-6.1918709972346782E-2</v>
      </c>
      <c r="BI1007" s="4">
        <f t="shared" si="714"/>
        <v>0.44413424926731854</v>
      </c>
      <c r="BK1007">
        <v>1272</v>
      </c>
      <c r="BL1007">
        <v>7.1483457439000677</v>
      </c>
      <c r="BM1007">
        <v>0.119994885</v>
      </c>
      <c r="BN1007" s="3">
        <f t="shared" si="715"/>
        <v>0.97039285570774314</v>
      </c>
      <c r="BO1007" s="3">
        <f>BL1007/VLOOKUP(C1007,Sheet3!A$18:C$31,3,FALSE)</f>
        <v>1.0029902990906321</v>
      </c>
      <c r="BQ1007" s="4">
        <f t="shared" si="716"/>
        <v>0.7761382394354448</v>
      </c>
      <c r="BR1007" s="4">
        <f t="shared" si="717"/>
        <v>1.1115028984991873</v>
      </c>
      <c r="BS1007" s="4">
        <f t="shared" si="718"/>
        <v>-9.4510631303701659E-2</v>
      </c>
      <c r="BT1007" s="4">
        <f t="shared" si="719"/>
        <v>0.24304470563150471</v>
      </c>
      <c r="BV1007">
        <v>1039</v>
      </c>
      <c r="BW1007">
        <v>6.9460139910992273</v>
      </c>
      <c r="BX1007">
        <v>1.1328086260000001</v>
      </c>
      <c r="BY1007" s="3">
        <f t="shared" si="720"/>
        <v>0.94292618097837577</v>
      </c>
      <c r="BZ1007" s="3">
        <f>BW1007/VLOOKUP(C1007,Sheet3!A$98:C$111,3,FALSE)</f>
        <v>1.0483712005500514</v>
      </c>
      <c r="CB1007" s="4">
        <f t="shared" si="721"/>
        <v>1.3046575070854691</v>
      </c>
      <c r="CC1007" s="4">
        <f t="shared" si="722"/>
        <v>1.7521598964377361</v>
      </c>
      <c r="CD1007" s="4">
        <f t="shared" si="723"/>
        <v>-4.7304705968314882E-2</v>
      </c>
      <c r="CE1007" s="4">
        <f t="shared" si="724"/>
        <v>1.1700712526502546</v>
      </c>
      <c r="CG1007">
        <v>4990</v>
      </c>
      <c r="CH1007">
        <v>8.5151911887455647</v>
      </c>
      <c r="CI1007">
        <v>3.7216649249999998</v>
      </c>
      <c r="CJ1007" s="3">
        <f t="shared" si="725"/>
        <v>1.1559430657918854</v>
      </c>
      <c r="CK1007" s="3">
        <f>CH1007/VLOOKUP(C1007,Sheet3!A$114:C$127,3,FALSE)</f>
        <v>1.0400356237625443</v>
      </c>
      <c r="CM1007" s="4">
        <f t="shared" si="726"/>
        <v>1.5811686596032963</v>
      </c>
      <c r="CN1007" s="4">
        <f t="shared" si="727"/>
        <v>2.2686835413183641</v>
      </c>
      <c r="CO1007" s="4">
        <f t="shared" si="728"/>
        <v>-4.3598331619961697E-2</v>
      </c>
      <c r="CP1007" s="4">
        <f t="shared" si="729"/>
        <v>1.1235512370153617</v>
      </c>
      <c r="CR1007">
        <v>1353</v>
      </c>
      <c r="CS1007">
        <v>7.2100796281707877</v>
      </c>
      <c r="CT1007">
        <v>4.8018049319999996</v>
      </c>
      <c r="CU1007" s="3">
        <f t="shared" si="730"/>
        <v>0.97877327299554917</v>
      </c>
      <c r="CV1007" s="3">
        <f>CS1007/VLOOKUP(C1007,Sheet3!A$130:C$143,3,FALSE)</f>
        <v>1.0244985285199577</v>
      </c>
      <c r="CX1007" s="4">
        <f t="shared" si="731"/>
        <v>1.1364381586841539</v>
      </c>
      <c r="CY1007" s="4">
        <f t="shared" si="732"/>
        <v>1.7408603411838024</v>
      </c>
      <c r="CZ1007" s="4">
        <f t="shared" si="733"/>
        <v>-5.7384323088789192E-2</v>
      </c>
      <c r="DA1007" s="4">
        <f t="shared" si="734"/>
        <v>0.83814447840071638</v>
      </c>
    </row>
    <row r="1008" spans="1:105" x14ac:dyDescent="0.25">
      <c r="A1008">
        <v>16225130</v>
      </c>
      <c r="B1008" t="s">
        <v>1511</v>
      </c>
      <c r="C1008">
        <v>9</v>
      </c>
      <c r="D1008">
        <v>106</v>
      </c>
      <c r="E1008" s="3">
        <v>0.30390135299999999</v>
      </c>
      <c r="F1008">
        <v>4.6634390941120669</v>
      </c>
      <c r="G1008" s="3">
        <f t="shared" si="690"/>
        <v>0.63703598363146385</v>
      </c>
      <c r="H1008" s="3">
        <f>F1008/VLOOKUP(C1008,Sheet3!A$66:C$79,3,FALSE)</f>
        <v>0.94815140809105125</v>
      </c>
      <c r="J1008" s="4">
        <f t="shared" si="691"/>
        <v>0.25430924988790843</v>
      </c>
      <c r="K1008" s="4">
        <f t="shared" si="692"/>
        <v>0.16454938704815686</v>
      </c>
      <c r="L1008" s="4">
        <f t="shared" si="693"/>
        <v>-0.57029220631852373</v>
      </c>
      <c r="M1008" s="4">
        <f t="shared" si="694"/>
        <v>0.10919929196499197</v>
      </c>
      <c r="O1008">
        <v>162</v>
      </c>
      <c r="P1008">
        <v>5.0875963352323836</v>
      </c>
      <c r="Q1008">
        <v>2.8098597029999999</v>
      </c>
      <c r="R1008">
        <v>0.90735703282074187</v>
      </c>
      <c r="S1008" s="3">
        <f t="shared" si="695"/>
        <v>0.69497679080371588</v>
      </c>
      <c r="T1008" s="3">
        <f>P1008/VLOOKUP(C1008,Sheet3!A$82:C$95,3,FALSE)</f>
        <v>1.0033109324292748</v>
      </c>
      <c r="V1008" s="4">
        <f t="shared" si="696"/>
        <v>0.76967130308728204</v>
      </c>
      <c r="W1008" s="4">
        <f t="shared" si="697"/>
        <v>0.97984451634918679</v>
      </c>
      <c r="X1008" s="4">
        <f t="shared" si="698"/>
        <v>-5.0438856553538844E-2</v>
      </c>
      <c r="Y1008" s="4">
        <f t="shared" si="699"/>
        <v>0.21090349641970776</v>
      </c>
      <c r="AA1008">
        <v>432</v>
      </c>
      <c r="AB1008">
        <v>6.0684255882441107</v>
      </c>
      <c r="AC1008">
        <v>0.68081267999999995</v>
      </c>
      <c r="AD1008" s="3">
        <f t="shared" si="700"/>
        <v>0.82896021277136311</v>
      </c>
      <c r="AE1008" t="s">
        <v>1511</v>
      </c>
      <c r="AF1008">
        <v>0.6315725654658777</v>
      </c>
      <c r="AG1008" s="3">
        <f>AB1008/VLOOKUP(C1008,Sheet3!A$2:C$15,3,FALSE)</f>
        <v>0.9955708875990863</v>
      </c>
      <c r="AI1008" s="4">
        <f t="shared" si="701"/>
        <v>0.65338652316525614</v>
      </c>
      <c r="AJ1008" s="4">
        <f t="shared" si="702"/>
        <v>0.87055472255147093</v>
      </c>
      <c r="AK1008" s="4">
        <f t="shared" si="703"/>
        <v>-0.15529871076111593</v>
      </c>
      <c r="AL1008" s="4">
        <f t="shared" si="704"/>
        <v>0.51576390540657324</v>
      </c>
      <c r="AM1008" s="3">
        <f t="shared" si="705"/>
        <v>0.52028084681952036</v>
      </c>
      <c r="AN1008" s="3">
        <f t="shared" si="735"/>
        <v>0.99211822660096605</v>
      </c>
      <c r="AO1008" s="3">
        <f t="shared" si="706"/>
        <v>1.1558707441093885</v>
      </c>
      <c r="AP1008">
        <v>1511</v>
      </c>
      <c r="AQ1008">
        <v>7.3205269622727398</v>
      </c>
      <c r="AR1008">
        <v>1.1657991320000001</v>
      </c>
      <c r="AT1008" s="3">
        <f>AQ1008/VLOOKUP(C1008,Sheet3!A$34:C$47,3,FALSE)</f>
        <v>1.0011496974091438</v>
      </c>
      <c r="AV1008" s="4">
        <f t="shared" si="707"/>
        <v>0.72711038413085016</v>
      </c>
      <c r="AW1008" s="4">
        <f t="shared" si="708"/>
        <v>1.4337061653192014</v>
      </c>
      <c r="AX1008" s="4">
        <f t="shared" si="709"/>
        <v>-6.7221990895158984E-2</v>
      </c>
      <c r="AZ1008">
        <v>263</v>
      </c>
      <c r="BA1008">
        <v>5.5721540321777647</v>
      </c>
      <c r="BB1008">
        <v>6.1551190999999998E-2</v>
      </c>
      <c r="BC1008" s="3">
        <f t="shared" si="710"/>
        <v>0.76116843239490328</v>
      </c>
      <c r="BD1008" s="3">
        <f>BA1008/VLOOKUP(C1008,Sheet3!A$50:C$63,3,FALSE)</f>
        <v>0.86116306229495698</v>
      </c>
      <c r="BF1008" s="4">
        <f t="shared" si="711"/>
        <v>0.20396289926739625</v>
      </c>
      <c r="BG1008" s="4">
        <f t="shared" si="712"/>
        <v>2.797385204240618E-2</v>
      </c>
      <c r="BH1008" s="4">
        <f t="shared" si="713"/>
        <v>-6.2632901457263565E-2</v>
      </c>
      <c r="BI1008" s="4">
        <f t="shared" si="714"/>
        <v>1.388911216066715E-2</v>
      </c>
      <c r="BK1008">
        <v>1182</v>
      </c>
      <c r="BL1008">
        <v>7.0749631979660439</v>
      </c>
      <c r="BM1008">
        <v>0</v>
      </c>
      <c r="BN1008" s="3">
        <f t="shared" si="715"/>
        <v>0.96645545251424658</v>
      </c>
      <c r="BO1008" s="3">
        <f>BL1008/VLOOKUP(C1008,Sheet3!A$18:C$31,3,FALSE)</f>
        <v>0.99269393342348367</v>
      </c>
      <c r="BQ1008" s="4">
        <f t="shared" si="716"/>
        <v>0.54169689771464025</v>
      </c>
      <c r="BR1008" s="4">
        <f t="shared" si="717"/>
        <v>0.53913725659188205</v>
      </c>
      <c r="BS1008" s="4">
        <f t="shared" si="718"/>
        <v>-0.11006590972110734</v>
      </c>
      <c r="BT1008" s="4">
        <f t="shared" si="719"/>
        <v>0.21455980762281834</v>
      </c>
      <c r="BV1008">
        <v>693</v>
      </c>
      <c r="BW1008">
        <v>6.5410299991899032</v>
      </c>
      <c r="BX1008">
        <v>0.60906244600000004</v>
      </c>
      <c r="BY1008" s="3">
        <f t="shared" si="720"/>
        <v>0.89351900934180384</v>
      </c>
      <c r="BZ1008" s="3">
        <f>BW1008/VLOOKUP(C1008,Sheet3!A$98:C$111,3,FALSE)</f>
        <v>0.98724642390180561</v>
      </c>
      <c r="CB1008" s="4">
        <f t="shared" si="721"/>
        <v>0.5952927616777629</v>
      </c>
      <c r="CC1008" s="4">
        <f t="shared" si="722"/>
        <v>0.68823316575751614</v>
      </c>
      <c r="CD1008" s="4">
        <f t="shared" si="723"/>
        <v>-6.1440725392844703E-2</v>
      </c>
      <c r="CE1008" s="4">
        <f t="shared" si="724"/>
        <v>0.45339357468011521</v>
      </c>
      <c r="CG1008">
        <v>4960</v>
      </c>
      <c r="CH1008">
        <v>8.5091610197189738</v>
      </c>
      <c r="CI1008">
        <v>3.69015067</v>
      </c>
      <c r="CJ1008" s="3">
        <f t="shared" si="725"/>
        <v>1.1623700129201093</v>
      </c>
      <c r="CK1008" s="3">
        <f>CH1008/VLOOKUP(C1008,Sheet3!A$114:C$127,3,FALSE)</f>
        <v>1.0392991058775138</v>
      </c>
      <c r="CM1008" s="4">
        <f t="shared" si="726"/>
        <v>1.5610175625455631</v>
      </c>
      <c r="CN1008" s="4">
        <f t="shared" si="727"/>
        <v>2.2312960092467442</v>
      </c>
      <c r="CO1008" s="4">
        <f t="shared" si="728"/>
        <v>-4.4902730836714116E-2</v>
      </c>
      <c r="CP1008" s="4">
        <f t="shared" si="729"/>
        <v>1.2596834113399418</v>
      </c>
      <c r="CR1008">
        <v>1118</v>
      </c>
      <c r="CS1008">
        <v>7.0192966537150445</v>
      </c>
      <c r="CT1008">
        <v>3.68531049</v>
      </c>
      <c r="CU1008" s="3">
        <f t="shared" si="730"/>
        <v>0.95885128077389459</v>
      </c>
      <c r="CV1008" s="3">
        <f>CS1008/VLOOKUP(C1008,Sheet3!A$130:C$143,3,FALSE)</f>
        <v>0.99738969107620845</v>
      </c>
      <c r="CX1008" s="4">
        <f t="shared" si="731"/>
        <v>0.66955987387452376</v>
      </c>
      <c r="CY1008" s="4">
        <f t="shared" si="732"/>
        <v>0.77417559555824089</v>
      </c>
      <c r="CZ1008" s="4">
        <f t="shared" si="733"/>
        <v>-7.2454513861482855E-2</v>
      </c>
      <c r="DA1008" s="4">
        <f t="shared" si="734"/>
        <v>0.47375449732903024</v>
      </c>
    </row>
    <row r="1009" spans="1:105" x14ac:dyDescent="0.25">
      <c r="A1009">
        <v>16225131</v>
      </c>
      <c r="B1009" t="s">
        <v>1511</v>
      </c>
      <c r="C1009">
        <v>9</v>
      </c>
      <c r="D1009">
        <v>121</v>
      </c>
      <c r="E1009" s="3">
        <v>0.54889934100000004</v>
      </c>
      <c r="F1009">
        <v>4.7957905455967413</v>
      </c>
      <c r="G1009" s="3">
        <f t="shared" si="690"/>
        <v>0.65957707522243669</v>
      </c>
      <c r="H1009" s="3">
        <f>F1009/VLOOKUP(C1009,Sheet3!A$66:C$79,3,FALSE)</f>
        <v>0.97506056516496431</v>
      </c>
      <c r="J1009" s="4">
        <f t="shared" si="691"/>
        <v>0.45189235880693168</v>
      </c>
      <c r="K1009" s="4">
        <f t="shared" si="692"/>
        <v>0.52238644616706675</v>
      </c>
      <c r="L1009" s="4">
        <f t="shared" si="693"/>
        <v>-0.47570198525098978</v>
      </c>
      <c r="M1009" s="4">
        <f t="shared" si="694"/>
        <v>0.20968769079881791</v>
      </c>
      <c r="O1009">
        <v>157</v>
      </c>
      <c r="P1009">
        <v>5.0562458053483077</v>
      </c>
      <c r="Q1009">
        <v>0.29545624700000001</v>
      </c>
      <c r="R1009">
        <v>0.54363543491655442</v>
      </c>
      <c r="S1009" s="3">
        <f t="shared" si="695"/>
        <v>0.69539813888648006</v>
      </c>
      <c r="T1009" s="3">
        <f>P1009/VLOOKUP(C1009,Sheet3!A$82:C$95,3,FALSE)</f>
        <v>0.99712838033639006</v>
      </c>
      <c r="V1009" s="4">
        <f t="shared" si="696"/>
        <v>0.65092463092661401</v>
      </c>
      <c r="W1009" s="4">
        <f t="shared" si="697"/>
        <v>0.71808612890719736</v>
      </c>
      <c r="X1009" s="4">
        <f t="shared" si="698"/>
        <v>-5.3652174972954367E-2</v>
      </c>
      <c r="Y1009" s="4">
        <f t="shared" si="699"/>
        <v>0.21578155487314066</v>
      </c>
      <c r="AA1009">
        <v>585</v>
      </c>
      <c r="AB1009">
        <v>6.3716118472318568</v>
      </c>
      <c r="AC1009">
        <v>1.3541359049999999</v>
      </c>
      <c r="AD1009" s="3">
        <f t="shared" si="700"/>
        <v>0.87630372233591536</v>
      </c>
      <c r="AE1009" t="s">
        <v>1511</v>
      </c>
      <c r="AF1009">
        <v>1.8013508965865044</v>
      </c>
      <c r="AG1009" s="3">
        <f>AB1009/VLOOKUP(C1009,Sheet3!A$2:C$15,3,FALSE)</f>
        <v>1.0453108751096878</v>
      </c>
      <c r="AI1009" s="4">
        <f t="shared" si="701"/>
        <v>1.4719831985229979</v>
      </c>
      <c r="AJ1009" s="4">
        <f t="shared" si="702"/>
        <v>1.9322113046971514</v>
      </c>
      <c r="AK1009" s="4">
        <f t="shared" si="703"/>
        <v>-4.7351369690102778E-2</v>
      </c>
      <c r="AL1009" s="4">
        <f t="shared" si="704"/>
        <v>1.5473654837917228</v>
      </c>
      <c r="AM1009" s="3">
        <f t="shared" si="705"/>
        <v>0.22946994916259189</v>
      </c>
      <c r="AN1009" s="3">
        <f t="shared" si="735"/>
        <v>0.99310344827584285</v>
      </c>
      <c r="AO1009" s="3">
        <f t="shared" si="706"/>
        <v>1.1591682154010721</v>
      </c>
      <c r="AP1009">
        <v>1438</v>
      </c>
      <c r="AQ1009">
        <v>7.2710085382809924</v>
      </c>
      <c r="AR1009">
        <v>0.88332820599999995</v>
      </c>
      <c r="AT1009" s="3">
        <f>AQ1009/VLOOKUP(C1009,Sheet3!A$34:C$47,3,FALSE)</f>
        <v>0.99437759542099347</v>
      </c>
      <c r="AV1009" s="4">
        <f t="shared" si="707"/>
        <v>0.6633868032313972</v>
      </c>
      <c r="AW1009" s="4">
        <f t="shared" si="708"/>
        <v>1.0733191115290286</v>
      </c>
      <c r="AX1009" s="4">
        <f t="shared" si="709"/>
        <v>-6.8056270946374092E-2</v>
      </c>
      <c r="AZ1009">
        <v>648</v>
      </c>
      <c r="BA1009">
        <v>6.4738906963522744</v>
      </c>
      <c r="BB1009">
        <v>1.3621538470000001</v>
      </c>
      <c r="BC1009" s="3">
        <f t="shared" si="710"/>
        <v>0.8903703884087073</v>
      </c>
      <c r="BD1009" s="3">
        <f>BA1009/VLOOKUP(C1009,Sheet3!A$50:C$63,3,FALSE)</f>
        <v>1.0005243043962748</v>
      </c>
      <c r="BF1009" s="4">
        <f t="shared" si="711"/>
        <v>0.73767157046351473</v>
      </c>
      <c r="BG1009" s="4">
        <f t="shared" si="712"/>
        <v>1.1388187091461501</v>
      </c>
      <c r="BH1009" s="4">
        <f t="shared" si="713"/>
        <v>-6.1474395671496825E-2</v>
      </c>
      <c r="BI1009" s="4">
        <f t="shared" si="714"/>
        <v>0.99039870402787689</v>
      </c>
      <c r="BK1009">
        <v>1099</v>
      </c>
      <c r="BL1009">
        <v>7.0021559544036212</v>
      </c>
      <c r="BM1009">
        <v>0</v>
      </c>
      <c r="BN1009" s="3">
        <f t="shared" si="715"/>
        <v>0.96302403133459491</v>
      </c>
      <c r="BO1009" s="3">
        <f>BL1009/VLOOKUP(C1009,Sheet3!A$18:C$31,3,FALSE)</f>
        <v>0.9824782889075544</v>
      </c>
      <c r="BQ1009" s="4">
        <f t="shared" si="716"/>
        <v>0.36263275328282729</v>
      </c>
      <c r="BR1009" s="4">
        <f t="shared" si="717"/>
        <v>0.18686387723356096</v>
      </c>
      <c r="BS1009" s="4">
        <f t="shared" si="718"/>
        <v>-0.11006590972110734</v>
      </c>
      <c r="BT1009" s="4">
        <f t="shared" si="719"/>
        <v>0.17505736464657198</v>
      </c>
      <c r="BV1009">
        <v>571</v>
      </c>
      <c r="BW1009">
        <v>6.3473892096560105</v>
      </c>
      <c r="BX1009">
        <v>0.42879212999999999</v>
      </c>
      <c r="BY1009" s="3">
        <f t="shared" si="720"/>
        <v>0.87297232237285427</v>
      </c>
      <c r="BZ1009" s="3">
        <f>BW1009/VLOOKUP(C1009,Sheet3!A$98:C$111,3,FALSE)</f>
        <v>0.95801996002493395</v>
      </c>
      <c r="CB1009" s="4">
        <f t="shared" si="721"/>
        <v>0.3725395267340349</v>
      </c>
      <c r="CC1009" s="4">
        <f t="shared" si="722"/>
        <v>0.34339267946578667</v>
      </c>
      <c r="CD1009" s="4">
        <f t="shared" si="723"/>
        <v>-6.6306259092092174E-2</v>
      </c>
      <c r="CE1009" s="4">
        <f t="shared" si="724"/>
        <v>0.2468206698410397</v>
      </c>
      <c r="CG1009">
        <v>2982</v>
      </c>
      <c r="CH1009">
        <v>8.0003494953246843</v>
      </c>
      <c r="CI1009">
        <v>1.6359848219999999</v>
      </c>
      <c r="CJ1009" s="3">
        <f t="shared" si="725"/>
        <v>1.1003080870011084</v>
      </c>
      <c r="CK1009" s="3">
        <f>CH1009/VLOOKUP(C1009,Sheet3!A$114:C$127,3,FALSE)</f>
        <v>0.97715345354613703</v>
      </c>
      <c r="CM1009" s="4">
        <f t="shared" si="726"/>
        <v>0.39363695065366566</v>
      </c>
      <c r="CN1009" s="4">
        <f t="shared" si="727"/>
        <v>0.31464326617980087</v>
      </c>
      <c r="CO1009" s="4">
        <f t="shared" si="728"/>
        <v>-0.12992623284273602</v>
      </c>
      <c r="CP1009" s="4">
        <f t="shared" si="729"/>
        <v>0.29328063803843896</v>
      </c>
      <c r="CR1009">
        <v>1044</v>
      </c>
      <c r="CS1009">
        <v>6.9508147684425836</v>
      </c>
      <c r="CT1009">
        <v>3.3359924560000001</v>
      </c>
      <c r="CU1009" s="3">
        <f t="shared" si="730"/>
        <v>0.95596294954783412</v>
      </c>
      <c r="CV1009" s="3">
        <f>CS1009/VLOOKUP(C1009,Sheet3!A$130:C$143,3,FALSE)</f>
        <v>0.98765892604862326</v>
      </c>
      <c r="CX1009" s="4">
        <f t="shared" si="731"/>
        <v>0.53944304987467651</v>
      </c>
      <c r="CY1009" s="4">
        <f t="shared" si="732"/>
        <v>0.54252135457612261</v>
      </c>
      <c r="CZ1009" s="4">
        <f t="shared" si="733"/>
        <v>-7.7169530089680347E-2</v>
      </c>
      <c r="DA1009" s="4">
        <f t="shared" si="734"/>
        <v>0.43800865584063581</v>
      </c>
    </row>
    <row r="1010" spans="1:105" x14ac:dyDescent="0.25">
      <c r="A1010">
        <v>16225132</v>
      </c>
      <c r="B1010" t="s">
        <v>1511</v>
      </c>
      <c r="C1010">
        <v>9</v>
      </c>
      <c r="D1010">
        <v>131</v>
      </c>
      <c r="E1010" s="3">
        <v>0.71349477800000005</v>
      </c>
      <c r="F1010">
        <v>4.8751973232011512</v>
      </c>
      <c r="G1010" s="3">
        <f t="shared" si="690"/>
        <v>0.66966920281576592</v>
      </c>
      <c r="H1010" s="3">
        <f>F1010/VLOOKUP(C1010,Sheet3!A$66:C$79,3,FALSE)</f>
        <v>0.99120522717902448</v>
      </c>
      <c r="J1010" s="4">
        <f t="shared" si="691"/>
        <v>0.61084609088677166</v>
      </c>
      <c r="K1010" s="4">
        <f t="shared" si="692"/>
        <v>0.82232493945582374</v>
      </c>
      <c r="L1010" s="4">
        <f t="shared" si="693"/>
        <v>-0.41215403981832216</v>
      </c>
      <c r="M1010" s="4">
        <f t="shared" si="694"/>
        <v>0.26334997179225034</v>
      </c>
      <c r="O1010">
        <v>144</v>
      </c>
      <c r="P1010">
        <v>4.9698132995760007</v>
      </c>
      <c r="Q1010">
        <v>0</v>
      </c>
      <c r="R1010">
        <v>7.6802813393620925E-2</v>
      </c>
      <c r="S1010" s="3">
        <f t="shared" si="695"/>
        <v>0.68266588813372076</v>
      </c>
      <c r="T1010" s="3">
        <f>P1010/VLOOKUP(C1010,Sheet3!A$82:C$95,3,FALSE)</f>
        <v>0.98008326271216506</v>
      </c>
      <c r="V1010" s="4">
        <f t="shared" si="696"/>
        <v>0.38906542927090898</v>
      </c>
      <c r="W1010" s="4">
        <f t="shared" si="697"/>
        <v>0.25314580161800854</v>
      </c>
      <c r="X1010" s="4">
        <f t="shared" si="698"/>
        <v>-5.4029757575440443E-2</v>
      </c>
      <c r="Y1010" s="4">
        <f t="shared" si="699"/>
        <v>0.14842000511827333</v>
      </c>
      <c r="AA1010">
        <v>375</v>
      </c>
      <c r="AB1010">
        <v>5.9269260259704106</v>
      </c>
      <c r="AC1010">
        <v>0.43746238599999998</v>
      </c>
      <c r="AD1010" s="3">
        <f t="shared" si="700"/>
        <v>0.81413726744365789</v>
      </c>
      <c r="AE1010" t="s">
        <v>1511</v>
      </c>
      <c r="AF1010">
        <v>0.32824952566819598</v>
      </c>
      <c r="AG1010" s="3">
        <f>AB1010/VLOOKUP(C1010,Sheet3!A$2:C$15,3,FALSE)</f>
        <v>0.97235681950857333</v>
      </c>
      <c r="AI1010" s="4">
        <f t="shared" si="701"/>
        <v>0.40625812353466123</v>
      </c>
      <c r="AJ1010" s="4">
        <f t="shared" si="702"/>
        <v>0.41089856183115997</v>
      </c>
      <c r="AK1010" s="4">
        <f t="shared" si="703"/>
        <v>-0.19431268831424328</v>
      </c>
      <c r="AL1010" s="4">
        <f t="shared" si="704"/>
        <v>0.30925967309632818</v>
      </c>
      <c r="AM1010" s="3">
        <f t="shared" si="705"/>
        <v>0.66613819928475682</v>
      </c>
      <c r="AN1010" s="3">
        <f t="shared" si="735"/>
        <v>0.99408866995071965</v>
      </c>
      <c r="AO1010" s="3">
        <f t="shared" si="706"/>
        <v>1.162918967064863</v>
      </c>
      <c r="AP1010">
        <v>1451</v>
      </c>
      <c r="AQ1010">
        <v>7.2800082528841878</v>
      </c>
      <c r="AR1010">
        <v>0.93329059199999997</v>
      </c>
      <c r="AT1010" s="3">
        <f>AQ1010/VLOOKUP(C1010,Sheet3!A$34:C$47,3,FALSE)</f>
        <v>0.99560838954253583</v>
      </c>
      <c r="AV1010" s="4">
        <f t="shared" si="707"/>
        <v>0.6746890073756352</v>
      </c>
      <c r="AW1010" s="4">
        <f t="shared" si="708"/>
        <v>1.1543228956821154</v>
      </c>
      <c r="AX1010" s="4">
        <f t="shared" si="709"/>
        <v>-6.7908706655276374E-2</v>
      </c>
      <c r="AZ1010">
        <v>793</v>
      </c>
      <c r="BA1010">
        <v>6.6758232216348476</v>
      </c>
      <c r="BB1010">
        <v>1.883207667</v>
      </c>
      <c r="BC1010" s="3">
        <f t="shared" si="710"/>
        <v>0.91700764473584562</v>
      </c>
      <c r="BD1010" s="3">
        <f>BA1010/VLOOKUP(C1010,Sheet3!A$50:C$63,3,FALSE)</f>
        <v>1.0317324926202696</v>
      </c>
      <c r="BF1010" s="4">
        <f t="shared" si="711"/>
        <v>0.91851463711752945</v>
      </c>
      <c r="BG1010" s="4">
        <f t="shared" si="712"/>
        <v>1.4503732178044131</v>
      </c>
      <c r="BH1010" s="4">
        <f t="shared" si="713"/>
        <v>-6.1010269397126171E-2</v>
      </c>
      <c r="BI1010" s="4">
        <f t="shared" si="714"/>
        <v>1.3391475826941885</v>
      </c>
      <c r="BK1010">
        <v>1498</v>
      </c>
      <c r="BL1010">
        <v>7.3118861640771646</v>
      </c>
      <c r="BM1010">
        <v>0.54785371900000002</v>
      </c>
      <c r="BN1010" s="3">
        <f t="shared" si="715"/>
        <v>1.0043788289910727</v>
      </c>
      <c r="BO1010" s="3">
        <f>BL1010/VLOOKUP(C1010,Sheet3!A$18:C$31,3,FALSE)</f>
        <v>1.0259367906039736</v>
      </c>
      <c r="BQ1010" s="4">
        <f t="shared" si="716"/>
        <v>1.5183363219202555</v>
      </c>
      <c r="BR1010" s="4">
        <f t="shared" si="717"/>
        <v>2.7637608081162157</v>
      </c>
      <c r="BS1010" s="4">
        <f t="shared" si="718"/>
        <v>-3.904607307510248E-2</v>
      </c>
      <c r="BT1010" s="4">
        <f t="shared" si="719"/>
        <v>1.4132555548479104</v>
      </c>
      <c r="BV1010">
        <v>927</v>
      </c>
      <c r="BW1010">
        <v>6.831953565565855</v>
      </c>
      <c r="BX1010">
        <v>0.96165173800000003</v>
      </c>
      <c r="BY1010" s="3">
        <f t="shared" si="720"/>
        <v>0.93845409623803344</v>
      </c>
      <c r="BZ1010" s="3">
        <f>BW1010/VLOOKUP(C1010,Sheet3!A$98:C$111,3,FALSE)</f>
        <v>1.0311559076633827</v>
      </c>
      <c r="CB1010" s="4">
        <f t="shared" si="721"/>
        <v>1.0697660573065031</v>
      </c>
      <c r="CC1010" s="4">
        <f t="shared" si="722"/>
        <v>1.4503732178044131</v>
      </c>
      <c r="CD1010" s="4">
        <f t="shared" si="723"/>
        <v>-5.1924266331332854E-2</v>
      </c>
      <c r="CE1010" s="4">
        <f t="shared" si="724"/>
        <v>1.117508922559399</v>
      </c>
      <c r="CG1010">
        <v>3627</v>
      </c>
      <c r="CH1010">
        <v>8.1961611392829017</v>
      </c>
      <c r="CI1010">
        <v>2.299863218</v>
      </c>
      <c r="CJ1010" s="3">
        <f t="shared" si="725"/>
        <v>1.1258450340404151</v>
      </c>
      <c r="CK1010" s="3">
        <f>CH1010/VLOOKUP(C1010,Sheet3!A$114:C$127,3,FALSE)</f>
        <v>1.0010696617380583</v>
      </c>
      <c r="CM1010" s="4">
        <f t="shared" si="726"/>
        <v>0.72404800112400836</v>
      </c>
      <c r="CN1010" s="4">
        <f t="shared" si="727"/>
        <v>0.86585987824726318</v>
      </c>
      <c r="CO1010" s="4">
        <f t="shared" si="728"/>
        <v>-0.10244779618728415</v>
      </c>
      <c r="CP1010" s="4">
        <f t="shared" si="729"/>
        <v>0.56134141390289249</v>
      </c>
      <c r="CR1010">
        <v>1231</v>
      </c>
      <c r="CS1010">
        <v>7.1155821261844538</v>
      </c>
      <c r="CT1010">
        <v>4.2209084939999997</v>
      </c>
      <c r="CU1010" s="3">
        <f t="shared" si="730"/>
        <v>0.97741401918952608</v>
      </c>
      <c r="CV1010" s="3">
        <f>CS1010/VLOOKUP(C1010,Sheet3!A$130:C$143,3,FALSE)</f>
        <v>1.011071138431844</v>
      </c>
      <c r="CX1010" s="4">
        <f t="shared" si="731"/>
        <v>0.88538126421654695</v>
      </c>
      <c r="CY1010" s="4">
        <f t="shared" si="732"/>
        <v>1.1669016778889756</v>
      </c>
      <c r="CZ1010" s="4">
        <f t="shared" si="733"/>
        <v>-6.5225132510246406E-2</v>
      </c>
      <c r="DA1010" s="4">
        <f t="shared" si="734"/>
        <v>0.79359368141534259</v>
      </c>
    </row>
    <row r="1011" spans="1:105" x14ac:dyDescent="0.25">
      <c r="A1011">
        <v>16225146</v>
      </c>
      <c r="B1011" t="s">
        <v>1511</v>
      </c>
      <c r="C1011">
        <v>9</v>
      </c>
      <c r="D1011">
        <v>129</v>
      </c>
      <c r="E1011" s="3">
        <v>0.68051155100000005</v>
      </c>
      <c r="F1011">
        <v>4.8598124043616719</v>
      </c>
      <c r="G1011" s="3">
        <f t="shared" si="690"/>
        <v>0.67472455968184775</v>
      </c>
      <c r="H1011" s="3">
        <f>F1011/VLOOKUP(C1011,Sheet3!A$66:C$79,3,FALSE)</f>
        <v>0.98807722825663336</v>
      </c>
      <c r="J1011" s="4">
        <f t="shared" si="691"/>
        <v>0.57751432969862682</v>
      </c>
      <c r="K1011" s="4">
        <f t="shared" si="692"/>
        <v>0.75722603724446769</v>
      </c>
      <c r="L1011" s="4">
        <f t="shared" si="693"/>
        <v>-0.42488839228757852</v>
      </c>
      <c r="M1011" s="4">
        <f t="shared" si="694"/>
        <v>0.3106028566427958</v>
      </c>
      <c r="O1011">
        <v>171</v>
      </c>
      <c r="P1011">
        <v>5.1416635565026603</v>
      </c>
      <c r="Q1011">
        <v>7.2070314350000002</v>
      </c>
      <c r="R1011">
        <v>1.8588723248817021</v>
      </c>
      <c r="S1011" s="3">
        <f t="shared" si="695"/>
        <v>0.71385608960540425</v>
      </c>
      <c r="T1011" s="3">
        <f>P1011/VLOOKUP(C1011,Sheet3!A$82:C$95,3,FALSE)</f>
        <v>1.0139733809830009</v>
      </c>
      <c r="V1011" s="4">
        <f t="shared" si="696"/>
        <v>1.0064713871555881</v>
      </c>
      <c r="W1011" s="4">
        <f t="shared" si="697"/>
        <v>1.6547857324125594</v>
      </c>
      <c r="X1011" s="4">
        <f t="shared" si="698"/>
        <v>-4.4819427067768675E-2</v>
      </c>
      <c r="Y1011" s="4">
        <f t="shared" si="699"/>
        <v>0.38305793585821818</v>
      </c>
      <c r="AA1011">
        <v>352</v>
      </c>
      <c r="AB1011">
        <v>5.8636311755980968</v>
      </c>
      <c r="AC1011">
        <v>0.34105986999999999</v>
      </c>
      <c r="AD1011" s="3">
        <f t="shared" si="700"/>
        <v>0.81409232165862555</v>
      </c>
      <c r="AE1011" t="s">
        <v>1511</v>
      </c>
      <c r="AF1011">
        <v>0.23394669397570692</v>
      </c>
      <c r="AG1011" s="3">
        <f>AB1011/VLOOKUP(C1011,Sheet3!A$2:C$15,3,FALSE)</f>
        <v>0.96197282295966791</v>
      </c>
      <c r="AI1011" s="4">
        <f t="shared" si="701"/>
        <v>0.32032436881735499</v>
      </c>
      <c r="AJ1011" s="4">
        <f t="shared" si="702"/>
        <v>0.25187757063001348</v>
      </c>
      <c r="AK1011" s="4">
        <f t="shared" si="703"/>
        <v>-0.20976796282190013</v>
      </c>
      <c r="AL1011" s="4">
        <f t="shared" si="704"/>
        <v>0.30524091350141053</v>
      </c>
      <c r="AM1011" s="3">
        <f t="shared" si="705"/>
        <v>0.72591353516611434</v>
      </c>
      <c r="AN1011" s="3">
        <f t="shared" si="735"/>
        <v>0.99507389162559645</v>
      </c>
      <c r="AO1011" s="3">
        <f t="shared" si="706"/>
        <v>1.1672816811303091</v>
      </c>
      <c r="AP1011">
        <v>1343</v>
      </c>
      <c r="AQ1011">
        <v>7.2026611965232377</v>
      </c>
      <c r="AR1011">
        <v>0.52382736900000004</v>
      </c>
      <c r="AT1011" s="3">
        <f>AQ1011/VLOOKUP(C1011,Sheet3!A$34:C$47,3,FALSE)</f>
        <v>0.98503046496547608</v>
      </c>
      <c r="AV1011" s="4">
        <f t="shared" si="707"/>
        <v>0.58154793373662794</v>
      </c>
      <c r="AW1011" s="4">
        <f t="shared" si="708"/>
        <v>0.73028140200101566</v>
      </c>
      <c r="AX1011" s="4">
        <f t="shared" si="709"/>
        <v>-6.9118059431834855E-2</v>
      </c>
      <c r="AZ1011">
        <v>499</v>
      </c>
      <c r="BA1011">
        <v>6.2126060957515188</v>
      </c>
      <c r="BB1011">
        <v>0.83912834700000005</v>
      </c>
      <c r="BC1011" s="3">
        <f t="shared" si="710"/>
        <v>0.86254315262675085</v>
      </c>
      <c r="BD1011" s="3">
        <f>BA1011/VLOOKUP(C1011,Sheet3!A$50:C$63,3,FALSE)</f>
        <v>0.96014339505950963</v>
      </c>
      <c r="BF1011" s="4">
        <f t="shared" si="711"/>
        <v>0.53805881037786063</v>
      </c>
      <c r="BG1011" s="4">
        <f t="shared" si="712"/>
        <v>0.66689384972252075</v>
      </c>
      <c r="BH1011" s="4">
        <f t="shared" si="713"/>
        <v>-6.194027821068606E-2</v>
      </c>
      <c r="BI1011" s="4">
        <f t="shared" si="714"/>
        <v>0.64224805251569295</v>
      </c>
      <c r="BK1011">
        <v>1182</v>
      </c>
      <c r="BL1011">
        <v>7.0749631979660439</v>
      </c>
      <c r="BM1011">
        <v>0</v>
      </c>
      <c r="BN1011" s="3">
        <f t="shared" si="715"/>
        <v>0.98227071979745006</v>
      </c>
      <c r="BO1011" s="3">
        <f>BL1011/VLOOKUP(C1011,Sheet3!A$18:C$31,3,FALSE)</f>
        <v>0.99269393342348367</v>
      </c>
      <c r="BQ1011" s="4">
        <f t="shared" si="716"/>
        <v>0.54169689771464025</v>
      </c>
      <c r="BR1011" s="4">
        <f t="shared" si="717"/>
        <v>0.53913725659188205</v>
      </c>
      <c r="BS1011" s="4">
        <f t="shared" si="718"/>
        <v>-0.11006590972110734</v>
      </c>
      <c r="BT1011" s="4">
        <f t="shared" si="719"/>
        <v>0.44875319512361306</v>
      </c>
      <c r="BV1011">
        <v>744</v>
      </c>
      <c r="BW1011">
        <v>6.6120410348330916</v>
      </c>
      <c r="BX1011">
        <v>0.68523375900000005</v>
      </c>
      <c r="BY1011" s="3">
        <f t="shared" si="720"/>
        <v>0.9179997301587306</v>
      </c>
      <c r="BZ1011" s="3">
        <f>BW1011/VLOOKUP(C1011,Sheet3!A$98:C$111,3,FALSE)</f>
        <v>0.99796421467863794</v>
      </c>
      <c r="CB1011" s="4">
        <f t="shared" si="721"/>
        <v>0.69505862450218892</v>
      </c>
      <c r="CC1011" s="4">
        <f t="shared" si="722"/>
        <v>0.86585987824726318</v>
      </c>
      <c r="CD1011" s="4">
        <f t="shared" si="723"/>
        <v>-5.9384845653235076E-2</v>
      </c>
      <c r="CE1011" s="4">
        <f t="shared" si="724"/>
        <v>0.797960500581683</v>
      </c>
      <c r="CG1011">
        <v>3771</v>
      </c>
      <c r="CH1011">
        <v>8.2350954972583565</v>
      </c>
      <c r="CI1011">
        <v>2.4489841829999999</v>
      </c>
      <c r="CJ1011" s="3">
        <f t="shared" si="725"/>
        <v>1.1433406726438111</v>
      </c>
      <c r="CK1011" s="3">
        <f>CH1011/VLOOKUP(C1011,Sheet3!A$114:C$127,3,FALSE)</f>
        <v>1.0058250592840718</v>
      </c>
      <c r="CM1011" s="4">
        <f t="shared" si="726"/>
        <v>0.80657179393219325</v>
      </c>
      <c r="CN1011" s="4">
        <f t="shared" si="727"/>
        <v>1.0254900238391471</v>
      </c>
      <c r="CO1011" s="4">
        <f t="shared" si="728"/>
        <v>-9.6275564924087037E-2</v>
      </c>
      <c r="CP1011" s="4">
        <f t="shared" si="729"/>
        <v>0.86820454520651724</v>
      </c>
      <c r="CR1011">
        <v>1008</v>
      </c>
      <c r="CS1011">
        <v>6.9157234486313142</v>
      </c>
      <c r="CT1011">
        <v>3.166501131</v>
      </c>
      <c r="CU1011" s="3">
        <f t="shared" si="730"/>
        <v>0.96016225946731604</v>
      </c>
      <c r="CV1011" s="3">
        <f>CS1011/VLOOKUP(C1011,Sheet3!A$130:C$143,3,FALSE)</f>
        <v>0.98267271128200639</v>
      </c>
      <c r="CX1011" s="4">
        <f t="shared" si="731"/>
        <v>0.4799464147951566</v>
      </c>
      <c r="CY1011" s="4">
        <f t="shared" si="732"/>
        <v>0.43648310253179856</v>
      </c>
      <c r="CZ1011" s="4">
        <f t="shared" si="733"/>
        <v>-7.9457285859866805E-2</v>
      </c>
      <c r="DA1011" s="4">
        <f t="shared" si="734"/>
        <v>0.50264896332874531</v>
      </c>
    </row>
    <row r="1012" spans="1:105" x14ac:dyDescent="0.25">
      <c r="A1012">
        <v>16225168</v>
      </c>
      <c r="B1012" t="s">
        <v>1511</v>
      </c>
      <c r="C1012">
        <v>9</v>
      </c>
      <c r="D1012">
        <v>126</v>
      </c>
      <c r="E1012" s="3">
        <v>0.63109435400000002</v>
      </c>
      <c r="F1012">
        <v>4.836281906951478</v>
      </c>
      <c r="G1012" s="3">
        <f t="shared" si="690"/>
        <v>0.66082609444910989</v>
      </c>
      <c r="H1012" s="3">
        <f>F1012/VLOOKUP(C1012,Sheet3!A$66:C$79,3,FALSE)</f>
        <v>0.98329310353616117</v>
      </c>
      <c r="J1012" s="4">
        <f t="shared" si="691"/>
        <v>0.52892000263671657</v>
      </c>
      <c r="K1012" s="4">
        <f t="shared" si="692"/>
        <v>0.67266864921640457</v>
      </c>
      <c r="L1012" s="4">
        <f t="shared" si="693"/>
        <v>-0.44396766566009244</v>
      </c>
      <c r="M1012" s="4">
        <f t="shared" si="694"/>
        <v>0.21578155487314066</v>
      </c>
      <c r="O1012">
        <v>174</v>
      </c>
      <c r="P1012">
        <v>5.1590552992145291</v>
      </c>
      <c r="Q1012">
        <v>8.6565459090000001</v>
      </c>
      <c r="R1012">
        <v>2.2605089047722062</v>
      </c>
      <c r="S1012" s="3">
        <f t="shared" si="695"/>
        <v>0.70492961949273847</v>
      </c>
      <c r="T1012" s="3">
        <f>P1012/VLOOKUP(C1012,Sheet3!A$82:C$95,3,FALSE)</f>
        <v>1.0174031589070034</v>
      </c>
      <c r="V1012" s="4">
        <f t="shared" si="696"/>
        <v>1.0915561907463829</v>
      </c>
      <c r="W1012" s="4">
        <f t="shared" si="697"/>
        <v>1.8600488584489208</v>
      </c>
      <c r="X1012" s="4">
        <f t="shared" si="698"/>
        <v>-4.2966998990882674E-2</v>
      </c>
      <c r="Y1012" s="4">
        <f t="shared" si="699"/>
        <v>0.29592614222686303</v>
      </c>
      <c r="AA1012">
        <v>472</v>
      </c>
      <c r="AB1012">
        <v>6.156978985585555</v>
      </c>
      <c r="AC1012">
        <v>0.85445910899999999</v>
      </c>
      <c r="AD1012" s="3">
        <f t="shared" si="700"/>
        <v>0.84128519696123771</v>
      </c>
      <c r="AE1012" t="s">
        <v>1511</v>
      </c>
      <c r="AF1012">
        <v>0.89542194504539763</v>
      </c>
      <c r="AG1012" s="3">
        <f>AB1012/VLOOKUP(C1012,Sheet3!A$2:C$15,3,FALSE)</f>
        <v>1.0100987388694262</v>
      </c>
      <c r="AI1012" s="4">
        <f t="shared" si="701"/>
        <v>0.8500153898020214</v>
      </c>
      <c r="AJ1012" s="4">
        <f t="shared" si="702"/>
        <v>1.2255504049704833</v>
      </c>
      <c r="AK1012" s="4">
        <f t="shared" si="703"/>
        <v>-0.12745967357800603</v>
      </c>
      <c r="AL1012" s="4">
        <f t="shared" si="704"/>
        <v>0.71204381445123477</v>
      </c>
      <c r="AM1012" s="3">
        <f t="shared" si="705"/>
        <v>0.42740835416815848</v>
      </c>
      <c r="AN1012" s="3">
        <f t="shared" si="735"/>
        <v>0.99605911330047325</v>
      </c>
      <c r="AO1012" s="3">
        <f t="shared" si="706"/>
        <v>1.1725190042467528</v>
      </c>
      <c r="AP1012">
        <v>1508</v>
      </c>
      <c r="AQ1012">
        <v>7.3185395485679017</v>
      </c>
      <c r="AR1012">
        <v>1.154104622</v>
      </c>
      <c r="AT1012" s="3">
        <f>AQ1012/VLOOKUP(C1012,Sheet3!A$34:C$47,3,FALSE)</f>
        <v>1.0008779002230288</v>
      </c>
      <c r="AV1012" s="4">
        <f t="shared" si="707"/>
        <v>0.72448022365813858</v>
      </c>
      <c r="AW1012" s="4">
        <f t="shared" si="708"/>
        <v>1.4132555548479104</v>
      </c>
      <c r="AX1012" s="4">
        <f t="shared" si="709"/>
        <v>-6.7256530720336383E-2</v>
      </c>
      <c r="AZ1012">
        <v>388</v>
      </c>
      <c r="BA1012">
        <v>5.9610053396232736</v>
      </c>
      <c r="BB1012">
        <v>0.46159877900000001</v>
      </c>
      <c r="BC1012" s="3">
        <f t="shared" si="710"/>
        <v>0.81450749839696202</v>
      </c>
      <c r="BD1012" s="3">
        <f>BA1012/VLOOKUP(C1012,Sheet3!A$50:C$63,3,FALSE)</f>
        <v>0.92125910069651884</v>
      </c>
      <c r="BF1012" s="4">
        <f t="shared" si="711"/>
        <v>0.38153657220015968</v>
      </c>
      <c r="BG1012" s="4">
        <f t="shared" si="712"/>
        <v>0.26978086212254077</v>
      </c>
      <c r="BH1012" s="4">
        <f t="shared" si="713"/>
        <v>-6.2276560923018164E-2</v>
      </c>
      <c r="BI1012" s="4">
        <f t="shared" si="714"/>
        <v>0.19761024930904506</v>
      </c>
      <c r="BK1012">
        <v>1247</v>
      </c>
      <c r="BL1012">
        <v>7.1284959456800365</v>
      </c>
      <c r="BM1012">
        <v>7.3608954000000004E-2</v>
      </c>
      <c r="BN1012" s="3">
        <f t="shared" si="715"/>
        <v>0.97403257827238865</v>
      </c>
      <c r="BO1012" s="3">
        <f>BL1012/VLOOKUP(C1012,Sheet3!A$18:C$31,3,FALSE)</f>
        <v>1.0002051574974757</v>
      </c>
      <c r="BQ1012" s="4">
        <f t="shared" si="716"/>
        <v>0.70705719699979119</v>
      </c>
      <c r="BR1012" s="4">
        <f t="shared" si="717"/>
        <v>0.97722328286931248</v>
      </c>
      <c r="BS1012" s="4">
        <f t="shared" si="718"/>
        <v>-0.10052377154176738</v>
      </c>
      <c r="BT1012" s="4">
        <f t="shared" si="719"/>
        <v>0.2972515234679316</v>
      </c>
      <c r="BV1012">
        <v>607</v>
      </c>
      <c r="BW1012">
        <v>6.4085287910594984</v>
      </c>
      <c r="BX1012">
        <v>0.48166855800000002</v>
      </c>
      <c r="BY1012" s="3">
        <f t="shared" si="720"/>
        <v>0.87565678213948095</v>
      </c>
      <c r="BZ1012" s="3">
        <f>BW1012/VLOOKUP(C1012,Sheet3!A$98:C$111,3,FALSE)</f>
        <v>0.96724783898389333</v>
      </c>
      <c r="CB1012" s="4">
        <f t="shared" si="721"/>
        <v>0.43535822617611913</v>
      </c>
      <c r="CC1012" s="4">
        <f t="shared" si="722"/>
        <v>0.43040405645541652</v>
      </c>
      <c r="CD1012" s="4">
        <f t="shared" si="723"/>
        <v>-6.487911319232112E-2</v>
      </c>
      <c r="CE1012" s="4">
        <f t="shared" si="724"/>
        <v>0.27495551791255818</v>
      </c>
      <c r="CG1012">
        <v>4995</v>
      </c>
      <c r="CH1012">
        <v>8.5161926910826544</v>
      </c>
      <c r="CI1012">
        <v>3.726918145</v>
      </c>
      <c r="CJ1012" s="3">
        <f t="shared" si="725"/>
        <v>1.1636464672448359</v>
      </c>
      <c r="CK1012" s="3">
        <f>CH1012/VLOOKUP(C1012,Sheet3!A$114:C$127,3,FALSE)</f>
        <v>1.0401579461020862</v>
      </c>
      <c r="CM1012" s="4">
        <f t="shared" si="726"/>
        <v>1.5845305770410463</v>
      </c>
      <c r="CN1012" s="4">
        <f t="shared" si="727"/>
        <v>2.2782529923345152</v>
      </c>
      <c r="CO1012" s="4">
        <f t="shared" si="728"/>
        <v>-4.3380896809796315E-2</v>
      </c>
      <c r="CP1012" s="4">
        <f t="shared" si="729"/>
        <v>1.291432109654522</v>
      </c>
      <c r="CR1012">
        <v>1253</v>
      </c>
      <c r="CS1012">
        <v>7.1332959548960684</v>
      </c>
      <c r="CT1012">
        <v>4.3254671609999997</v>
      </c>
      <c r="CU1012" s="3">
        <f t="shared" si="730"/>
        <v>0.97468844809234079</v>
      </c>
      <c r="CV1012" s="3">
        <f>CS1012/VLOOKUP(C1012,Sheet3!A$130:C$143,3,FALSE)</f>
        <v>1.0135881413479557</v>
      </c>
      <c r="CX1012" s="4">
        <f t="shared" si="731"/>
        <v>0.9294274141757275</v>
      </c>
      <c r="CY1012" s="4">
        <f t="shared" si="732"/>
        <v>1.2631616757162665</v>
      </c>
      <c r="CZ1012" s="4">
        <f t="shared" si="733"/>
        <v>-6.3813823148234777E-2</v>
      </c>
      <c r="DA1012" s="4">
        <f t="shared" si="734"/>
        <v>0.73232848562274055</v>
      </c>
    </row>
    <row r="1013" spans="1:105" x14ac:dyDescent="0.25">
      <c r="A1013">
        <v>16225192</v>
      </c>
      <c r="B1013" t="s">
        <v>1511</v>
      </c>
      <c r="C1013">
        <v>9</v>
      </c>
      <c r="D1013">
        <v>116</v>
      </c>
      <c r="E1013" s="3">
        <v>0.46693943700000001</v>
      </c>
      <c r="F1013">
        <v>4.7535901911063645</v>
      </c>
      <c r="G1013" s="3">
        <f t="shared" si="690"/>
        <v>0.66812989874152273</v>
      </c>
      <c r="H1013" s="3">
        <f>F1013/VLOOKUP(C1013,Sheet3!A$66:C$79,3,FALSE)</f>
        <v>0.96648056128274129</v>
      </c>
      <c r="J1013" s="4">
        <f t="shared" si="691"/>
        <v>0.38017891167156381</v>
      </c>
      <c r="K1013" s="4">
        <f t="shared" si="692"/>
        <v>0.39322505321366247</v>
      </c>
      <c r="L1013" s="4">
        <f t="shared" si="693"/>
        <v>-0.50734553261772919</v>
      </c>
      <c r="M1013" s="4">
        <f t="shared" si="694"/>
        <v>0.25187757063001348</v>
      </c>
      <c r="O1013">
        <v>168</v>
      </c>
      <c r="P1013">
        <v>5.1239639794032588</v>
      </c>
      <c r="Q1013">
        <v>5.7508467249999997</v>
      </c>
      <c r="R1013">
        <v>1.4990834680257104</v>
      </c>
      <c r="S1013" s="3">
        <f t="shared" si="695"/>
        <v>0.72018693178873294</v>
      </c>
      <c r="T1013" s="3">
        <f>P1013/VLOOKUP(C1013,Sheet3!A$82:C$95,3,FALSE)</f>
        <v>1.0104828958829497</v>
      </c>
      <c r="V1013" s="4">
        <f t="shared" si="696"/>
        <v>0.92438414406643832</v>
      </c>
      <c r="W1013" s="4">
        <f t="shared" si="697"/>
        <v>1.4503732178044131</v>
      </c>
      <c r="X1013" s="4">
        <f t="shared" si="698"/>
        <v>-4.6680379469638995E-2</v>
      </c>
      <c r="Y1013" s="4">
        <f t="shared" si="699"/>
        <v>0.4627394370983528</v>
      </c>
      <c r="AA1013">
        <v>486</v>
      </c>
      <c r="AB1013">
        <v>6.1862086239004936</v>
      </c>
      <c r="AC1013">
        <v>0.915690428</v>
      </c>
      <c r="AD1013" s="3">
        <f t="shared" si="700"/>
        <v>0.86948827629556358</v>
      </c>
      <c r="AE1013" t="s">
        <v>1511</v>
      </c>
      <c r="AF1013">
        <v>0.99609229809621935</v>
      </c>
      <c r="AG1013" s="3">
        <f>AB1013/VLOOKUP(C1013,Sheet3!A$2:C$15,3,FALSE)</f>
        <v>1.0148940810118392</v>
      </c>
      <c r="AI1013" s="4">
        <f t="shared" si="701"/>
        <v>0.9224095228246405</v>
      </c>
      <c r="AJ1013" s="4">
        <f t="shared" si="702"/>
        <v>1.3353952330756382</v>
      </c>
      <c r="AK1013" s="4">
        <f t="shared" si="703"/>
        <v>-0.11764305381664103</v>
      </c>
      <c r="AL1013" s="4">
        <f t="shared" si="704"/>
        <v>1.373567806580668</v>
      </c>
      <c r="AM1013" s="3">
        <f t="shared" si="705"/>
        <v>0.39755995629133833</v>
      </c>
      <c r="AN1013" s="3">
        <f t="shared" si="735"/>
        <v>0.99704433497535006</v>
      </c>
      <c r="AO1013" s="3">
        <f t="shared" si="706"/>
        <v>1.1791162485748288</v>
      </c>
      <c r="AP1013">
        <v>1230</v>
      </c>
      <c r="AQ1013">
        <v>7.114769448366463</v>
      </c>
      <c r="AR1013">
        <v>0.11694270499999999</v>
      </c>
      <c r="AT1013" s="3">
        <f>AQ1013/VLOOKUP(C1013,Sheet3!A$34:C$47,3,FALSE)</f>
        <v>0.97301045636153305</v>
      </c>
      <c r="AV1013" s="4">
        <f t="shared" si="707"/>
        <v>0.48646586337945413</v>
      </c>
      <c r="AW1013" s="4">
        <f t="shared" si="708"/>
        <v>0.33371741394236831</v>
      </c>
      <c r="AX1013" s="4">
        <f t="shared" si="709"/>
        <v>-7.0319796414566191E-2</v>
      </c>
      <c r="AZ1013">
        <v>613</v>
      </c>
      <c r="BA1013">
        <v>6.4183649359362116</v>
      </c>
      <c r="BB1013">
        <v>1.2380005919999999</v>
      </c>
      <c r="BC1013" s="3">
        <f t="shared" si="710"/>
        <v>0.90211847095197939</v>
      </c>
      <c r="BD1013" s="3">
        <f>BA1013/VLOOKUP(C1013,Sheet3!A$50:C$63,3,FALSE)</f>
        <v>0.9919429310889285</v>
      </c>
      <c r="BF1013" s="4">
        <f t="shared" si="711"/>
        <v>0.69202636747371893</v>
      </c>
      <c r="BG1013" s="4">
        <f t="shared" si="712"/>
        <v>1.0421109050751873</v>
      </c>
      <c r="BH1013" s="4">
        <f t="shared" si="713"/>
        <v>-6.1584984607768588E-2</v>
      </c>
      <c r="BI1013" s="4">
        <f t="shared" si="714"/>
        <v>1.1574527886910431</v>
      </c>
      <c r="BK1013">
        <v>1149</v>
      </c>
      <c r="BL1013">
        <v>7.0466472778487557</v>
      </c>
      <c r="BM1013">
        <v>0</v>
      </c>
      <c r="BN1013" s="3">
        <f t="shared" si="715"/>
        <v>0.99042524553858202</v>
      </c>
      <c r="BO1013" s="3">
        <f>BL1013/VLOOKUP(C1013,Sheet3!A$18:C$31,3,FALSE)</f>
        <v>0.98872090327008066</v>
      </c>
      <c r="BQ1013" s="4">
        <f t="shared" si="716"/>
        <v>0.46604302231905509</v>
      </c>
      <c r="BR1013" s="4">
        <f t="shared" si="717"/>
        <v>0.37729423114146804</v>
      </c>
      <c r="BS1013" s="4">
        <f t="shared" si="718"/>
        <v>-0.11006590972110734</v>
      </c>
      <c r="BT1013" s="4">
        <f t="shared" si="719"/>
        <v>0.70006762340451911</v>
      </c>
      <c r="BV1013">
        <v>539</v>
      </c>
      <c r="BW1013">
        <v>6.2897155709089976</v>
      </c>
      <c r="BX1013">
        <v>0.38204870400000002</v>
      </c>
      <c r="BY1013" s="3">
        <f t="shared" si="720"/>
        <v>0.88403645635391659</v>
      </c>
      <c r="BZ1013" s="3">
        <f>BW1013/VLOOKUP(C1013,Sheet3!A$98:C$111,3,FALSE)</f>
        <v>0.94931520043608553</v>
      </c>
      <c r="CB1013" s="4">
        <f t="shared" si="721"/>
        <v>0.31929620459813868</v>
      </c>
      <c r="CC1013" s="4">
        <f t="shared" si="722"/>
        <v>0.25314580161800854</v>
      </c>
      <c r="CD1013" s="4">
        <f t="shared" si="723"/>
        <v>-6.7567873979488727E-2</v>
      </c>
      <c r="CE1013" s="4">
        <f t="shared" si="724"/>
        <v>0.37013600444129763</v>
      </c>
      <c r="CG1013">
        <v>3027</v>
      </c>
      <c r="CH1013">
        <v>8.0153273090217194</v>
      </c>
      <c r="CI1013">
        <v>1.682060342</v>
      </c>
      <c r="CJ1013" s="3">
        <f t="shared" si="725"/>
        <v>1.12657583175264</v>
      </c>
      <c r="CK1013" s="3">
        <f>CH1013/VLOOKUP(C1013,Sheet3!A$114:C$127,3,FALSE)</f>
        <v>0.9789828264240571</v>
      </c>
      <c r="CM1013" s="4">
        <f t="shared" si="726"/>
        <v>0.41420544461961029</v>
      </c>
      <c r="CN1013" s="4">
        <f t="shared" si="727"/>
        <v>0.34478253375484108</v>
      </c>
      <c r="CO1013" s="4">
        <f t="shared" si="728"/>
        <v>-0.12801913168488033</v>
      </c>
      <c r="CP1013" s="4">
        <f t="shared" si="729"/>
        <v>0.5787634573495567</v>
      </c>
      <c r="CR1013">
        <v>992</v>
      </c>
      <c r="CS1013">
        <v>6.8997231072848724</v>
      </c>
      <c r="CT1013">
        <v>3.0912709399999998</v>
      </c>
      <c r="CU1013" s="3">
        <f t="shared" si="730"/>
        <v>0.96977465782380834</v>
      </c>
      <c r="CV1013" s="3">
        <f>CS1013/VLOOKUP(C1013,Sheet3!A$130:C$143,3,FALSE)</f>
        <v>0.98039918213800092</v>
      </c>
      <c r="CX1013" s="4">
        <f t="shared" si="731"/>
        <v>0.45437844128227878</v>
      </c>
      <c r="CY1013" s="4">
        <f t="shared" si="732"/>
        <v>0.39468597385333726</v>
      </c>
      <c r="CZ1013" s="4">
        <f t="shared" si="733"/>
        <v>-8.0472726051584481E-2</v>
      </c>
      <c r="DA1013" s="4">
        <f t="shared" si="734"/>
        <v>0.63478533131410331</v>
      </c>
    </row>
    <row r="1014" spans="1:105" x14ac:dyDescent="0.25">
      <c r="A1014">
        <v>16225202</v>
      </c>
      <c r="B1014" t="s">
        <v>1511</v>
      </c>
      <c r="C1014">
        <v>9</v>
      </c>
      <c r="D1014">
        <v>487</v>
      </c>
      <c r="E1014" s="3">
        <v>6.7590058099999997</v>
      </c>
      <c r="F1014">
        <v>6.1882641230825897</v>
      </c>
      <c r="G1014" s="3">
        <f t="shared" si="690"/>
        <v>0.85705591746622756</v>
      </c>
      <c r="H1014" s="3">
        <f>F1014/VLOOKUP(C1014,Sheet3!A$66:C$79,3,FALSE)</f>
        <v>1.2581726111418776</v>
      </c>
      <c r="J1014" s="4">
        <f t="shared" si="691"/>
        <v>8.5539481949424765</v>
      </c>
      <c r="K1014" s="4">
        <f t="shared" si="692"/>
        <v>4.2835865618606288</v>
      </c>
      <c r="L1014" s="4">
        <f t="shared" si="693"/>
        <v>1.9219313526833297</v>
      </c>
      <c r="M1014" s="4">
        <f t="shared" si="694"/>
        <v>3.4569079886761611</v>
      </c>
      <c r="O1014">
        <v>175</v>
      </c>
      <c r="P1014">
        <v>5.1647859739235145</v>
      </c>
      <c r="Q1014">
        <v>9.1384501329999992</v>
      </c>
      <c r="R1014">
        <v>2.4035195064520734</v>
      </c>
      <c r="S1014" s="3">
        <f t="shared" si="695"/>
        <v>0.7153072805807652</v>
      </c>
      <c r="T1014" s="3">
        <f>P1014/VLOOKUP(C1014,Sheet3!A$82:C$95,3,FALSE)</f>
        <v>1.018533289563381</v>
      </c>
      <c r="V1014" s="4">
        <f t="shared" si="696"/>
        <v>1.1205635389461912</v>
      </c>
      <c r="W1014" s="4">
        <f t="shared" si="697"/>
        <v>1.995390206318683</v>
      </c>
      <c r="X1014" s="4">
        <f t="shared" si="698"/>
        <v>-4.2351142487950258E-2</v>
      </c>
      <c r="Y1014" s="4">
        <f t="shared" si="699"/>
        <v>0.40497261856361272</v>
      </c>
      <c r="AA1014">
        <v>482</v>
      </c>
      <c r="AB1014">
        <v>6.1779441140506002</v>
      </c>
      <c r="AC1014">
        <v>0.89817352800000005</v>
      </c>
      <c r="AD1014" s="3">
        <f t="shared" si="700"/>
        <v>0.85562662734007089</v>
      </c>
      <c r="AE1014" t="s">
        <v>1511</v>
      </c>
      <c r="AF1014">
        <v>0.96692660604738201</v>
      </c>
      <c r="AG1014" s="3">
        <f>AB1014/VLOOKUP(C1014,Sheet3!A$2:C$15,3,FALSE)</f>
        <v>1.0135382259737928</v>
      </c>
      <c r="AI1014" s="4">
        <f t="shared" si="701"/>
        <v>0.90155651152015226</v>
      </c>
      <c r="AJ1014" s="4">
        <f t="shared" si="702"/>
        <v>1.3095157850878174</v>
      </c>
      <c r="AK1014" s="4">
        <f t="shared" si="703"/>
        <v>-0.12045136742977508</v>
      </c>
      <c r="AL1014" s="4">
        <f t="shared" si="704"/>
        <v>1.0590127158777907</v>
      </c>
      <c r="AM1014" s="3">
        <f t="shared" si="705"/>
        <v>0.4059373216299107</v>
      </c>
      <c r="AN1014" s="3">
        <f t="shared" si="735"/>
        <v>0.99802955665022686</v>
      </c>
      <c r="AO1014" s="3">
        <f t="shared" si="706"/>
        <v>1.1881431997120628</v>
      </c>
      <c r="AP1014">
        <v>1367</v>
      </c>
      <c r="AQ1014">
        <v>7.2203738367239492</v>
      </c>
      <c r="AR1014">
        <v>0.61359034499999998</v>
      </c>
      <c r="AT1014" s="3">
        <f>AQ1014/VLOOKUP(C1014,Sheet3!A$34:C$47,3,FALSE)</f>
        <v>0.98745283216235258</v>
      </c>
      <c r="AV1014" s="4">
        <f t="shared" si="707"/>
        <v>0.60208414508373309</v>
      </c>
      <c r="AW1014" s="4">
        <f t="shared" si="708"/>
        <v>0.8200852968623189</v>
      </c>
      <c r="AX1014" s="4">
        <f t="shared" si="709"/>
        <v>-6.8852943792236249E-2</v>
      </c>
      <c r="AZ1014">
        <v>448</v>
      </c>
      <c r="BA1014">
        <v>6.1047932324149849</v>
      </c>
      <c r="BB1014">
        <v>0.66403889199999999</v>
      </c>
      <c r="BC1014" s="3">
        <f t="shared" si="710"/>
        <v>0.84549545085395061</v>
      </c>
      <c r="BD1014" s="3">
        <f>BA1014/VLOOKUP(C1014,Sheet3!A$50:C$63,3,FALSE)</f>
        <v>0.94348117520529806</v>
      </c>
      <c r="BF1014" s="4">
        <f t="shared" si="711"/>
        <v>0.46678690588963617</v>
      </c>
      <c r="BG1014" s="4">
        <f t="shared" si="712"/>
        <v>0.48329352037578921</v>
      </c>
      <c r="BH1014" s="4">
        <f t="shared" si="713"/>
        <v>-6.2096238330949148E-2</v>
      </c>
      <c r="BI1014" s="4">
        <f t="shared" si="714"/>
        <v>0.44875319512361306</v>
      </c>
      <c r="BK1014">
        <v>1042</v>
      </c>
      <c r="BL1014">
        <v>6.9488972223133123</v>
      </c>
      <c r="BM1014">
        <v>0</v>
      </c>
      <c r="BN1014" s="3">
        <f t="shared" si="715"/>
        <v>0.96240130766777421</v>
      </c>
      <c r="BO1014" s="3">
        <f>BL1014/VLOOKUP(C1014,Sheet3!A$18:C$31,3,FALSE)</f>
        <v>0.97500551219218223</v>
      </c>
      <c r="BQ1014" s="4">
        <f t="shared" si="716"/>
        <v>0.2618073849280847</v>
      </c>
      <c r="BR1014" s="4">
        <f t="shared" si="717"/>
        <v>6.3028987821685534E-2</v>
      </c>
      <c r="BS1014" s="4">
        <f t="shared" si="718"/>
        <v>-0.11006590972110734</v>
      </c>
      <c r="BT1014" s="4">
        <f t="shared" si="719"/>
        <v>0.16803979198792549</v>
      </c>
      <c r="BV1014">
        <v>828</v>
      </c>
      <c r="BW1014">
        <v>6.7190131543852596</v>
      </c>
      <c r="BX1014">
        <v>0.81155983300000001</v>
      </c>
      <c r="BY1014" s="3">
        <f t="shared" si="720"/>
        <v>0.93056305758177082</v>
      </c>
      <c r="BZ1014" s="3">
        <f>BW1014/VLOOKUP(C1014,Sheet3!A$98:C$111,3,FALSE)</f>
        <v>1.0141096600439938</v>
      </c>
      <c r="CB1014" s="4">
        <f t="shared" si="721"/>
        <v>0.86468370064076816</v>
      </c>
      <c r="CC1014" s="4">
        <f t="shared" si="722"/>
        <v>1.1085133596508212</v>
      </c>
      <c r="CD1014" s="4">
        <f t="shared" si="723"/>
        <v>-5.5975278377940405E-2</v>
      </c>
      <c r="CE1014" s="4">
        <f t="shared" si="724"/>
        <v>0.9877496958562999</v>
      </c>
      <c r="CG1014">
        <v>4596</v>
      </c>
      <c r="CH1014">
        <v>8.4329416389686465</v>
      </c>
      <c r="CI1014">
        <v>3.3084939489999998</v>
      </c>
      <c r="CJ1014" s="3">
        <f t="shared" si="725"/>
        <v>1.1679369835502682</v>
      </c>
      <c r="CK1014" s="3">
        <f>CH1014/VLOOKUP(C1014,Sheet3!A$114:C$127,3,FALSE)</f>
        <v>1.0299897586832627</v>
      </c>
      <c r="CM1014" s="4">
        <f t="shared" si="726"/>
        <v>1.3197488560317123</v>
      </c>
      <c r="CN1014" s="4">
        <f t="shared" si="727"/>
        <v>1.8856912890622586</v>
      </c>
      <c r="CO1014" s="4">
        <f t="shared" si="728"/>
        <v>-6.0699795623449515E-2</v>
      </c>
      <c r="CP1014" s="4">
        <f t="shared" si="729"/>
        <v>1.3892544027483675</v>
      </c>
      <c r="CR1014">
        <v>1082</v>
      </c>
      <c r="CS1014">
        <v>6.9865664594064265</v>
      </c>
      <c r="CT1014">
        <v>3.5152223560000002</v>
      </c>
      <c r="CU1014" s="3">
        <f t="shared" si="730"/>
        <v>0.96761838339611428</v>
      </c>
      <c r="CV1014" s="3">
        <f>CS1014/VLOOKUP(C1014,Sheet3!A$130:C$143,3,FALSE)</f>
        <v>0.99273897462970251</v>
      </c>
      <c r="CX1014" s="4">
        <f t="shared" si="731"/>
        <v>0.60501738949945794</v>
      </c>
      <c r="CY1014" s="4">
        <f t="shared" si="732"/>
        <v>0.64600040213424326</v>
      </c>
      <c r="CZ1014" s="4">
        <f t="shared" si="733"/>
        <v>-7.4750325225272418E-2</v>
      </c>
      <c r="DA1014" s="4">
        <f t="shared" si="734"/>
        <v>0.61090908232297325</v>
      </c>
    </row>
    <row r="1015" spans="1:105" x14ac:dyDescent="0.25">
      <c r="A1015">
        <v>16225212</v>
      </c>
      <c r="B1015" t="s">
        <v>1511</v>
      </c>
      <c r="C1015">
        <v>9</v>
      </c>
      <c r="D1015">
        <v>154</v>
      </c>
      <c r="E1015" s="3">
        <v>1.094634823</v>
      </c>
      <c r="F1015">
        <v>5.0369526024136295</v>
      </c>
      <c r="G1015" s="3">
        <f t="shared" si="690"/>
        <v>0.69946300178870591</v>
      </c>
      <c r="H1015" s="3">
        <f>F1015/VLOOKUP(C1015,Sheet3!A$66:C$79,3,FALSE)</f>
        <v>1.0240926505282673</v>
      </c>
      <c r="J1015" s="4">
        <f t="shared" si="691"/>
        <v>1.0395823938422648</v>
      </c>
      <c r="K1015" s="4">
        <f t="shared" si="692"/>
        <v>1.4630583773317287</v>
      </c>
      <c r="L1015" s="4">
        <f t="shared" si="693"/>
        <v>-0.26500131661212251</v>
      </c>
      <c r="M1015" s="4">
        <f t="shared" si="694"/>
        <v>0.51082562376599072</v>
      </c>
      <c r="O1015">
        <v>161</v>
      </c>
      <c r="P1015">
        <v>5.0814043649844631</v>
      </c>
      <c r="Q1015">
        <v>2.3141792880000001</v>
      </c>
      <c r="R1015">
        <v>0.82532967785952471</v>
      </c>
      <c r="S1015" s="3">
        <f t="shared" si="695"/>
        <v>0.70563585385558758</v>
      </c>
      <c r="T1015" s="3">
        <f>P1015/VLOOKUP(C1015,Sheet3!A$82:C$95,3,FALSE)</f>
        <v>1.0020898309436885</v>
      </c>
      <c r="V1015" s="4">
        <f t="shared" si="696"/>
        <v>0.74516223081631261</v>
      </c>
      <c r="W1015" s="4">
        <f t="shared" si="697"/>
        <v>0.92122901351473763</v>
      </c>
      <c r="X1015" s="4">
        <f t="shared" si="698"/>
        <v>-5.1072318539864971E-2</v>
      </c>
      <c r="Y1015" s="4">
        <f t="shared" si="699"/>
        <v>0.30257068494553158</v>
      </c>
      <c r="AA1015">
        <v>377</v>
      </c>
      <c r="AB1015">
        <v>5.9322451874480109</v>
      </c>
      <c r="AC1015">
        <v>0.44590127400000001</v>
      </c>
      <c r="AD1015" s="3">
        <f t="shared" si="700"/>
        <v>0.82378897593173073</v>
      </c>
      <c r="AE1015" t="s">
        <v>1511</v>
      </c>
      <c r="AF1015">
        <v>0.33725431522059379</v>
      </c>
      <c r="AG1015" s="3">
        <f>AB1015/VLOOKUP(C1015,Sheet3!A$2:C$15,3,FALSE)</f>
        <v>0.97322946797999832</v>
      </c>
      <c r="AI1015" s="4">
        <f t="shared" si="701"/>
        <v>0.41414165410381959</v>
      </c>
      <c r="AJ1015" s="4">
        <f t="shared" si="702"/>
        <v>0.42737833553887949</v>
      </c>
      <c r="AK1015" s="4">
        <f t="shared" si="703"/>
        <v>-0.1929597637642308</v>
      </c>
      <c r="AL1015" s="4">
        <f t="shared" si="704"/>
        <v>0.4349598729912772</v>
      </c>
      <c r="AM1015" s="3">
        <f t="shared" si="705"/>
        <v>0.66090732440000843</v>
      </c>
      <c r="AN1015" s="3">
        <f t="shared" si="735"/>
        <v>0.99901477832510366</v>
      </c>
      <c r="AO1015" s="3">
        <f t="shared" si="706"/>
        <v>1.2029246723098062</v>
      </c>
      <c r="AP1015">
        <v>1341</v>
      </c>
      <c r="AQ1015">
        <v>7.2011708832816783</v>
      </c>
      <c r="AR1015">
        <v>0.51638529399999999</v>
      </c>
      <c r="AT1015" s="3">
        <f>AQ1015/VLOOKUP(C1015,Sheet3!A$34:C$47,3,FALSE)</f>
        <v>0.98482665086049148</v>
      </c>
      <c r="AV1015" s="4">
        <f t="shared" si="707"/>
        <v>0.57984133115098291</v>
      </c>
      <c r="AW1015" s="4">
        <f t="shared" si="708"/>
        <v>0.71606796475096013</v>
      </c>
      <c r="AX1015" s="4">
        <f t="shared" si="709"/>
        <v>-6.9140039657552485E-2</v>
      </c>
      <c r="AZ1015">
        <v>468</v>
      </c>
      <c r="BA1015">
        <v>6.1484682959176471</v>
      </c>
      <c r="BB1015">
        <v>0.73240980200000005</v>
      </c>
      <c r="BC1015" s="3">
        <f t="shared" si="710"/>
        <v>0.8538150802936787</v>
      </c>
      <c r="BD1015" s="3">
        <f>BA1015/VLOOKUP(C1015,Sheet3!A$50:C$63,3,FALSE)</f>
        <v>0.95023105168299116</v>
      </c>
      <c r="BF1015" s="4">
        <f t="shared" si="711"/>
        <v>0.49489060157217341</v>
      </c>
      <c r="BG1015" s="4">
        <f t="shared" si="712"/>
        <v>0.55789313462397638</v>
      </c>
      <c r="BH1015" s="4">
        <f t="shared" si="713"/>
        <v>-6.2035337259858957E-2</v>
      </c>
      <c r="BI1015" s="4">
        <f t="shared" si="714"/>
        <v>0.54932410189887504</v>
      </c>
      <c r="BK1015">
        <v>1196</v>
      </c>
      <c r="BL1015">
        <v>7.0867379345105768</v>
      </c>
      <c r="BM1015">
        <v>0</v>
      </c>
      <c r="BN1015" s="3">
        <f t="shared" si="715"/>
        <v>0.9841091191105088</v>
      </c>
      <c r="BO1015" s="3">
        <f>BL1015/VLOOKUP(C1015,Sheet3!A$18:C$31,3,FALSE)</f>
        <v>0.99434605643930063</v>
      </c>
      <c r="BQ1015" s="4">
        <f t="shared" si="716"/>
        <v>0.57551481901263812</v>
      </c>
      <c r="BR1015" s="4">
        <f t="shared" si="717"/>
        <v>0.62553457154195224</v>
      </c>
      <c r="BS1015" s="4">
        <f t="shared" si="718"/>
        <v>-0.11006590972110734</v>
      </c>
      <c r="BT1015" s="4">
        <f t="shared" si="719"/>
        <v>0.50264896332874531</v>
      </c>
      <c r="BV1015">
        <v>518</v>
      </c>
      <c r="BW1015">
        <v>6.2499752422594828</v>
      </c>
      <c r="BX1015">
        <v>0.351518369</v>
      </c>
      <c r="BY1015" s="3">
        <f t="shared" si="720"/>
        <v>0.86791097497345848</v>
      </c>
      <c r="BZ1015" s="3">
        <f>BW1015/VLOOKUP(C1015,Sheet3!A$98:C$111,3,FALSE)</f>
        <v>0.94331713937402428</v>
      </c>
      <c r="CB1015" s="4">
        <f t="shared" si="721"/>
        <v>0.2858696790201336</v>
      </c>
      <c r="CC1015" s="4">
        <f t="shared" si="722"/>
        <v>0.21212078202345952</v>
      </c>
      <c r="CD1015" s="4">
        <f t="shared" si="723"/>
        <v>-6.8391894134819317E-2</v>
      </c>
      <c r="CE1015" s="4">
        <f t="shared" si="724"/>
        <v>0.20968769079881791</v>
      </c>
      <c r="CG1015">
        <v>3946</v>
      </c>
      <c r="CH1015">
        <v>8.2804576865825599</v>
      </c>
      <c r="CI1015">
        <v>2.6305961459999998</v>
      </c>
      <c r="CJ1015" s="3">
        <f t="shared" si="725"/>
        <v>1.1498765715734598</v>
      </c>
      <c r="CK1015" s="3">
        <f>CH1015/VLOOKUP(C1015,Sheet3!A$114:C$127,3,FALSE)</f>
        <v>1.0113655447321717</v>
      </c>
      <c r="CM1015" s="4">
        <f t="shared" si="726"/>
        <v>0.91019757015097891</v>
      </c>
      <c r="CN1015" s="4">
        <f t="shared" si="727"/>
        <v>1.2089110859665186</v>
      </c>
      <c r="CO1015" s="4">
        <f t="shared" si="728"/>
        <v>-8.8758506301248874E-2</v>
      </c>
      <c r="CP1015" s="4">
        <f t="shared" si="729"/>
        <v>0.99571786550547692</v>
      </c>
      <c r="CR1015">
        <v>1296</v>
      </c>
      <c r="CS1015">
        <v>7.1670378769122198</v>
      </c>
      <c r="CT1015">
        <v>4.5300818209999996</v>
      </c>
      <c r="CU1015" s="3">
        <f t="shared" si="730"/>
        <v>0.99526007549012596</v>
      </c>
      <c r="CV1015" s="3">
        <f>CS1015/VLOOKUP(C1015,Sheet3!A$130:C$143,3,FALSE)</f>
        <v>1.0183826167542909</v>
      </c>
      <c r="CX1015" s="4">
        <f t="shared" si="731"/>
        <v>1.0171535931137332</v>
      </c>
      <c r="CY1015" s="4">
        <f t="shared" si="732"/>
        <v>1.4759065198095778</v>
      </c>
      <c r="CZ1015" s="4">
        <f t="shared" si="733"/>
        <v>-6.1051980504785372E-2</v>
      </c>
      <c r="DA1015" s="4">
        <f t="shared" si="734"/>
        <v>1.2701547112072371</v>
      </c>
    </row>
    <row r="1016" spans="1:105" x14ac:dyDescent="0.25">
      <c r="A1016">
        <v>16225271</v>
      </c>
      <c r="B1016" t="s">
        <v>1511</v>
      </c>
      <c r="C1016">
        <v>9</v>
      </c>
      <c r="D1016">
        <v>148</v>
      </c>
      <c r="E1016" s="3">
        <v>0.99491823800000001</v>
      </c>
      <c r="F1016">
        <v>4.9972122737641147</v>
      </c>
      <c r="G1016" s="3">
        <f t="shared" si="690"/>
        <v>0.68418942187441489</v>
      </c>
      <c r="H1016" s="3">
        <f>F1016/VLOOKUP(C1016,Sheet3!A$66:C$79,3,FALSE)</f>
        <v>1.01601280906221</v>
      </c>
      <c r="J1016" s="4">
        <f t="shared" si="691"/>
        <v>0.92063325456754697</v>
      </c>
      <c r="K1016" s="4">
        <f t="shared" si="692"/>
        <v>1.2986263852885491</v>
      </c>
      <c r="L1016" s="4">
        <f t="shared" si="693"/>
        <v>-0.30350046469185915</v>
      </c>
      <c r="M1016" s="4">
        <f t="shared" si="694"/>
        <v>0.39030959925353842</v>
      </c>
      <c r="O1016">
        <v>171</v>
      </c>
      <c r="P1016">
        <v>5.1416635565026603</v>
      </c>
      <c r="Q1016">
        <v>7.2070314350000002</v>
      </c>
      <c r="R1016">
        <v>1.8588723248817021</v>
      </c>
      <c r="S1016" s="3">
        <f t="shared" si="695"/>
        <v>0.70396685661433611</v>
      </c>
      <c r="T1016" s="3">
        <f>P1016/VLOOKUP(C1016,Sheet3!A$82:C$95,3,FALSE)</f>
        <v>1.0139733809830009</v>
      </c>
      <c r="V1016" s="4">
        <f t="shared" si="696"/>
        <v>1.0064713871555881</v>
      </c>
      <c r="W1016" s="4">
        <f t="shared" si="697"/>
        <v>1.6547857324125594</v>
      </c>
      <c r="X1016" s="4">
        <f t="shared" si="698"/>
        <v>-4.4819427067768675E-2</v>
      </c>
      <c r="Y1016" s="4">
        <f t="shared" si="699"/>
        <v>0.28015709010863155</v>
      </c>
      <c r="AA1016">
        <v>429</v>
      </c>
      <c r="AB1016">
        <v>6.061456918928017</v>
      </c>
      <c r="AC1016">
        <v>0.66787459100000002</v>
      </c>
      <c r="AD1016" s="3">
        <f t="shared" si="700"/>
        <v>0.82989964761977075</v>
      </c>
      <c r="AE1016" t="s">
        <v>1511</v>
      </c>
      <c r="AF1016">
        <v>0.61334567375106197</v>
      </c>
      <c r="AG1016" s="3">
        <f>AB1016/VLOOKUP(C1016,Sheet3!A$2:C$15,3,FALSE)</f>
        <v>0.99442762495286574</v>
      </c>
      <c r="AI1016" s="4">
        <f t="shared" si="701"/>
        <v>0.63932781106021608</v>
      </c>
      <c r="AJ1016" s="4">
        <f t="shared" si="702"/>
        <v>0.84500164812685341</v>
      </c>
      <c r="AK1016" s="4">
        <f t="shared" si="703"/>
        <v>-0.15737294829553353</v>
      </c>
      <c r="AL1016" s="4">
        <f t="shared" si="704"/>
        <v>0.52238644616706675</v>
      </c>
      <c r="AM1016" s="3">
        <f t="shared" si="705"/>
        <v>0.52764698333058768</v>
      </c>
      <c r="AN1016" s="3">
        <f t="shared" si="735"/>
        <v>0.99999999999998046</v>
      </c>
      <c r="AO1016" s="3">
        <f t="shared" si="706"/>
        <v>1.5433913020815533</v>
      </c>
      <c r="AP1016">
        <v>1486</v>
      </c>
      <c r="AQ1016">
        <v>7.3038432252777046</v>
      </c>
      <c r="AR1016">
        <v>1.0685588020000001</v>
      </c>
      <c r="AT1016" s="3">
        <f>AQ1016/VLOOKUP(C1016,Sheet3!A$34:C$47,3,FALSE)</f>
        <v>0.99886804223181658</v>
      </c>
      <c r="AV1016" s="4">
        <f t="shared" si="707"/>
        <v>0.70522012662876832</v>
      </c>
      <c r="AW1016" s="4">
        <f t="shared" si="708"/>
        <v>1.3205250705961868</v>
      </c>
      <c r="AX1016" s="4">
        <f t="shared" si="709"/>
        <v>-6.7509190957272897E-2</v>
      </c>
      <c r="AZ1016">
        <v>612</v>
      </c>
      <c r="BA1016">
        <v>6.4167322825123261</v>
      </c>
      <c r="BB1016">
        <v>1.234463885</v>
      </c>
      <c r="BC1016" s="3">
        <f t="shared" si="710"/>
        <v>0.87854189699811791</v>
      </c>
      <c r="BD1016" s="3">
        <f>BA1016/VLOOKUP(C1016,Sheet3!A$50:C$63,3,FALSE)</f>
        <v>0.99169060841190626</v>
      </c>
      <c r="BF1016" s="4">
        <f t="shared" si="711"/>
        <v>0.69071074958715273</v>
      </c>
      <c r="BG1016" s="4">
        <f t="shared" si="712"/>
        <v>1.0365398600257321</v>
      </c>
      <c r="BH1016" s="4">
        <f t="shared" si="713"/>
        <v>-6.1588134913131386E-2</v>
      </c>
      <c r="BI1016" s="4">
        <f t="shared" si="714"/>
        <v>0.84729786038720367</v>
      </c>
      <c r="BK1016">
        <v>1282</v>
      </c>
      <c r="BL1016">
        <v>7.1561766374806153</v>
      </c>
      <c r="BM1016">
        <v>0.138644989</v>
      </c>
      <c r="BN1016" s="3">
        <f t="shared" si="715"/>
        <v>0.97978234427512989</v>
      </c>
      <c r="BO1016" s="3">
        <f>BL1016/VLOOKUP(C1016,Sheet3!A$18:C$31,3,FALSE)</f>
        <v>1.0040890582407755</v>
      </c>
      <c r="BQ1016" s="4">
        <f t="shared" si="716"/>
        <v>0.80458406057303722</v>
      </c>
      <c r="BR1016" s="4">
        <f t="shared" si="717"/>
        <v>1.1764407009357345</v>
      </c>
      <c r="BS1016" s="4">
        <f t="shared" si="718"/>
        <v>-9.2092965248739639E-2</v>
      </c>
      <c r="BT1016" s="4">
        <f t="shared" si="719"/>
        <v>0.39908158532637528</v>
      </c>
      <c r="BV1016">
        <v>792</v>
      </c>
      <c r="BW1016">
        <v>6.674561391814426</v>
      </c>
      <c r="BX1016">
        <v>0.757295995</v>
      </c>
      <c r="BY1016" s="3">
        <f t="shared" si="720"/>
        <v>0.91384236845536182</v>
      </c>
      <c r="BZ1016" s="3">
        <f>BW1016/VLOOKUP(C1016,Sheet3!A$98:C$111,3,FALSE)</f>
        <v>1.0074004959460425</v>
      </c>
      <c r="CB1016" s="4">
        <f t="shared" si="721"/>
        <v>0.79133051184851821</v>
      </c>
      <c r="CC1016" s="4">
        <f t="shared" si="722"/>
        <v>1.0064418288684525</v>
      </c>
      <c r="CD1016" s="4">
        <f t="shared" si="723"/>
        <v>-5.7439870765072551E-2</v>
      </c>
      <c r="CE1016" s="4">
        <f t="shared" si="724"/>
        <v>0.71808612890719736</v>
      </c>
      <c r="CG1016">
        <v>2975</v>
      </c>
      <c r="CH1016">
        <v>7.9979993179797297</v>
      </c>
      <c r="CI1016">
        <v>1.6288211539999999</v>
      </c>
      <c r="CJ1016" s="3">
        <f t="shared" si="725"/>
        <v>1.0950398401624553</v>
      </c>
      <c r="CK1016" s="3">
        <f>CH1016/VLOOKUP(C1016,Sheet3!A$114:C$127,3,FALSE)</f>
        <v>0.97686640559774296</v>
      </c>
      <c r="CM1016" s="4">
        <f t="shared" si="726"/>
        <v>0.39047599644740055</v>
      </c>
      <c r="CN1016" s="4">
        <f t="shared" si="727"/>
        <v>0.30657870634307038</v>
      </c>
      <c r="CO1016" s="4">
        <f t="shared" si="728"/>
        <v>-0.13022274256280636</v>
      </c>
      <c r="CP1016" s="4">
        <f t="shared" si="729"/>
        <v>0.24934592370823383</v>
      </c>
      <c r="CR1016">
        <v>983</v>
      </c>
      <c r="CS1016">
        <v>6.8906091201471664</v>
      </c>
      <c r="CT1016">
        <v>3.0489815720000002</v>
      </c>
      <c r="CU1016" s="3">
        <f t="shared" si="730"/>
        <v>0.94342237471631574</v>
      </c>
      <c r="CV1016" s="3">
        <f>CS1016/VLOOKUP(C1016,Sheet3!A$130:C$143,3,FALSE)</f>
        <v>0.97910415255538052</v>
      </c>
      <c r="CX1016" s="4">
        <f t="shared" si="731"/>
        <v>0.44024331915933484</v>
      </c>
      <c r="CY1016" s="4">
        <f t="shared" si="732"/>
        <v>0.37156355643248296</v>
      </c>
      <c r="CZ1016" s="4">
        <f t="shared" si="733"/>
        <v>-8.1043538425961376E-2</v>
      </c>
      <c r="DA1016" s="4">
        <f t="shared" si="734"/>
        <v>0.31734597052768587</v>
      </c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16"/>
  <sheetViews>
    <sheetView workbookViewId="0">
      <selection activeCell="E2" sqref="E2"/>
    </sheetView>
  </sheetViews>
  <sheetFormatPr defaultRowHeight="15" x14ac:dyDescent="0.25"/>
  <cols>
    <col min="1" max="1" width="13.5703125" style="4" customWidth="1"/>
    <col min="2" max="5" width="27.140625" style="4" customWidth="1"/>
    <col min="6" max="9" width="20.5703125" style="4" customWidth="1"/>
    <col min="10" max="13" width="21.5703125" style="3" customWidth="1"/>
    <col min="14" max="16" width="19.5703125" style="4" customWidth="1"/>
    <col min="17" max="17" width="21.5703125" style="3" customWidth="1"/>
    <col min="18" max="20" width="19.42578125" style="3" customWidth="1"/>
    <col min="21" max="24" width="23.140625" style="3" customWidth="1"/>
    <col min="25" max="28" width="19.7109375" style="3" customWidth="1"/>
    <col min="29" max="32" width="19.85546875" style="3" customWidth="1"/>
    <col min="33" max="36" width="22.28515625" style="3" customWidth="1"/>
    <col min="37" max="37" width="24.28515625" style="4" customWidth="1"/>
    <col min="38" max="40" width="24.28515625" customWidth="1"/>
  </cols>
  <sheetData>
    <row r="1" spans="1:41" x14ac:dyDescent="0.25">
      <c r="A1" s="4" t="s">
        <v>7</v>
      </c>
      <c r="B1" s="4" t="s">
        <v>2333</v>
      </c>
      <c r="C1" s="4" t="s">
        <v>2332</v>
      </c>
      <c r="D1" s="4" t="s">
        <v>2341</v>
      </c>
      <c r="E1" s="4" t="s">
        <v>2337</v>
      </c>
      <c r="F1" s="4" t="s">
        <v>2334</v>
      </c>
      <c r="G1" s="4" t="s">
        <v>2335</v>
      </c>
      <c r="H1" s="4" t="s">
        <v>2342</v>
      </c>
      <c r="I1" s="4" t="s">
        <v>2339</v>
      </c>
      <c r="J1" s="4" t="s">
        <v>2375</v>
      </c>
      <c r="K1" s="4" t="s">
        <v>2336</v>
      </c>
      <c r="L1" s="4" t="s">
        <v>2343</v>
      </c>
      <c r="M1" s="4" t="s">
        <v>2344</v>
      </c>
      <c r="N1" s="4" t="s">
        <v>2376</v>
      </c>
      <c r="O1" s="4" t="s">
        <v>2347</v>
      </c>
      <c r="P1" s="4" t="s">
        <v>2348</v>
      </c>
      <c r="Q1" s="4" t="s">
        <v>2377</v>
      </c>
      <c r="R1" s="4" t="s">
        <v>2351</v>
      </c>
      <c r="S1" s="4" t="s">
        <v>2352</v>
      </c>
      <c r="T1" s="4" t="s">
        <v>2353</v>
      </c>
      <c r="U1" s="4" t="s">
        <v>2378</v>
      </c>
      <c r="V1" s="4" t="s">
        <v>2357</v>
      </c>
      <c r="W1" s="4" t="s">
        <v>2358</v>
      </c>
      <c r="X1" s="4" t="s">
        <v>2359</v>
      </c>
      <c r="Y1" s="4" t="s">
        <v>2379</v>
      </c>
      <c r="Z1" s="4" t="s">
        <v>2362</v>
      </c>
      <c r="AA1" s="4" t="s">
        <v>2363</v>
      </c>
      <c r="AB1" s="4" t="s">
        <v>2364</v>
      </c>
      <c r="AC1" s="4" t="s">
        <v>2380</v>
      </c>
      <c r="AD1" s="4" t="s">
        <v>2367</v>
      </c>
      <c r="AE1" s="4" t="s">
        <v>2368</v>
      </c>
      <c r="AF1" s="4" t="s">
        <v>2369</v>
      </c>
      <c r="AG1" s="4" t="s">
        <v>2381</v>
      </c>
      <c r="AH1" s="4" t="s">
        <v>2372</v>
      </c>
      <c r="AI1" s="4" t="s">
        <v>2373</v>
      </c>
      <c r="AJ1" s="4" t="s">
        <v>2374</v>
      </c>
      <c r="AK1" s="4" t="s">
        <v>2382</v>
      </c>
      <c r="AL1" s="4" t="s">
        <v>2383</v>
      </c>
      <c r="AM1" s="4" t="s">
        <v>2384</v>
      </c>
      <c r="AN1" s="4" t="s">
        <v>2385</v>
      </c>
    </row>
    <row r="2" spans="1:41" x14ac:dyDescent="0.25">
      <c r="A2" s="4">
        <v>16233926</v>
      </c>
      <c r="B2" s="4">
        <v>0.9923798875601052</v>
      </c>
      <c r="C2" s="4">
        <v>1.4132555548479104</v>
      </c>
      <c r="D2" s="4">
        <v>1.5235513404301673</v>
      </c>
      <c r="E2" s="4">
        <v>0.7870790003941488</v>
      </c>
      <c r="F2" s="4">
        <v>0.39492629331365015</v>
      </c>
      <c r="G2" s="4">
        <v>0.25823487112547988</v>
      </c>
      <c r="H2" s="4">
        <v>-4.5709969355257001E-2</v>
      </c>
      <c r="I2" s="4">
        <v>0.37873204591109549</v>
      </c>
      <c r="J2" s="4">
        <v>1.6099023388363694</v>
      </c>
      <c r="K2" s="4">
        <v>2.002662965647763</v>
      </c>
      <c r="L2" s="4">
        <v>0.17904128842394287</v>
      </c>
      <c r="M2" s="4">
        <v>8.3167453247045053E-2</v>
      </c>
      <c r="N2" s="4">
        <v>2.150772998590063</v>
      </c>
      <c r="O2" s="4">
        <v>3.0940024949867926</v>
      </c>
      <c r="P2" s="4">
        <v>-2.4068983869397171E-2</v>
      </c>
      <c r="Q2" s="4">
        <v>3.3541060563096776</v>
      </c>
      <c r="R2" s="4">
        <v>3.3391249530197777</v>
      </c>
      <c r="S2" s="4">
        <v>-3.7045838261852496E-2</v>
      </c>
      <c r="T2" s="4">
        <v>2.9523519779237661</v>
      </c>
      <c r="U2" s="4">
        <v>1.052030805937209</v>
      </c>
      <c r="V2" s="4">
        <v>1.8288936906691253</v>
      </c>
      <c r="W2" s="4">
        <v>-1.2141593146167123E-2</v>
      </c>
      <c r="X2" s="4">
        <v>4.2259809289882613E-2</v>
      </c>
      <c r="Y2" s="4">
        <v>1.2228199741780534</v>
      </c>
      <c r="Z2" s="4">
        <v>1.6496443329121411</v>
      </c>
      <c r="AA2" s="4">
        <v>-2.9481533270846828E-2</v>
      </c>
      <c r="AB2" s="4">
        <v>0.14842000511827333</v>
      </c>
      <c r="AC2" s="4">
        <v>0.27260717942907242</v>
      </c>
      <c r="AD2" s="4">
        <v>0.16920597287810793</v>
      </c>
      <c r="AE2" s="4">
        <v>-9.5302221155739067E-2</v>
      </c>
      <c r="AF2" s="4">
        <v>3.4071431910524627E-2</v>
      </c>
      <c r="AG2" s="4">
        <v>0.97686050213056497</v>
      </c>
      <c r="AH2" s="4">
        <v>1.3853096244573511</v>
      </c>
      <c r="AI2" s="4">
        <v>-3.7671105485550783E-2</v>
      </c>
      <c r="AJ2" s="4">
        <v>3.8157239433105013E-2</v>
      </c>
      <c r="AK2" s="4">
        <f>SUM(B2,F2,J2,Q2,U2,Y2,AC2,AG2)</f>
        <v>9.875633037694703</v>
      </c>
      <c r="AL2" s="4">
        <f>SUM(C2,G2,K2,R2,V2,Z2,AD2,AH2)</f>
        <v>12.046331965557657</v>
      </c>
      <c r="AM2" s="4">
        <f t="shared" ref="AM2:AM66" si="0">SUM(D2,H2,L2,S2,W2,AA2,AE2,AI2)</f>
        <v>1.4452403681786969</v>
      </c>
      <c r="AN2" s="4">
        <f>SUM(E2,I2,M2,T2,X2,AB2,AF2,AJ2)</f>
        <v>4.4642389632278414</v>
      </c>
      <c r="AO2" s="4"/>
    </row>
    <row r="3" spans="1:41" x14ac:dyDescent="0.25">
      <c r="A3" s="4">
        <v>16233967</v>
      </c>
      <c r="B3" s="4">
        <v>2.2631091910449639</v>
      </c>
      <c r="C3" s="4">
        <v>2.456735772821304</v>
      </c>
      <c r="D3" s="4">
        <v>3.4509062845272038</v>
      </c>
      <c r="E3" s="4">
        <v>3.4261363300094074</v>
      </c>
      <c r="F3" s="4">
        <v>0.92059323592190279</v>
      </c>
      <c r="G3" s="4">
        <v>1.4337061653192014</v>
      </c>
      <c r="H3" s="4">
        <v>8.7834248207149468E-2</v>
      </c>
      <c r="I3" s="4">
        <v>0.66306242741096477</v>
      </c>
      <c r="J3" s="4">
        <v>0.4356295004743157</v>
      </c>
      <c r="K3" s="4">
        <v>0.47692407209030929</v>
      </c>
      <c r="L3" s="4">
        <v>-0.10889638023532021</v>
      </c>
      <c r="M3" s="4">
        <v>0.19281982098641237</v>
      </c>
      <c r="N3" s="4">
        <v>0.68342309554211811</v>
      </c>
      <c r="O3" s="4">
        <v>1.2222003180852012</v>
      </c>
      <c r="P3" s="4">
        <v>-6.1062466318310721E-2</v>
      </c>
      <c r="Q3" s="4">
        <v>0.18920199155214124</v>
      </c>
      <c r="R3" s="4">
        <v>1.9901154317294913E-2</v>
      </c>
      <c r="S3" s="4">
        <v>-6.2648875380035468E-2</v>
      </c>
      <c r="T3" s="4">
        <v>1.289060983107756E-2</v>
      </c>
      <c r="U3" s="4">
        <v>1.0354431368327068</v>
      </c>
      <c r="V3" s="4">
        <v>1.7986799120726289</v>
      </c>
      <c r="W3" s="4">
        <v>-1.4083522083553282E-2</v>
      </c>
      <c r="X3" s="4">
        <v>0.33923466931712304</v>
      </c>
      <c r="Y3" s="4">
        <v>0.60537002617535796</v>
      </c>
      <c r="Z3" s="4">
        <v>0.71204381445123477</v>
      </c>
      <c r="AA3" s="4">
        <v>-4.9860524370518383E-2</v>
      </c>
      <c r="AB3" s="4">
        <v>0.46901889258319601</v>
      </c>
      <c r="AC3" s="4">
        <v>1.1604390741809738</v>
      </c>
      <c r="AD3" s="4">
        <v>1.6394401627378992</v>
      </c>
      <c r="AE3" s="4">
        <v>2.920605483359983E-2</v>
      </c>
      <c r="AF3" s="4">
        <v>0.76778579745946995</v>
      </c>
      <c r="AG3" s="4">
        <v>1.2327489292275424</v>
      </c>
      <c r="AH3" s="4">
        <v>1.8987633706296112</v>
      </c>
      <c r="AI3" s="4">
        <v>-2.7516461566766119E-2</v>
      </c>
      <c r="AJ3" s="4">
        <v>0.74885778757395116</v>
      </c>
      <c r="AK3" s="4">
        <f t="shared" ref="AK3:AK66" si="1">SUM(B3,F3,J3,Q3,U3,Y3,AC3,AG3)</f>
        <v>7.8425350854099047</v>
      </c>
      <c r="AL3" s="4">
        <f t="shared" ref="AL3:AL66" si="2">SUM(C3,G3,K3,R3,V3,Z3,AD3,AH3)</f>
        <v>10.436194424439483</v>
      </c>
      <c r="AM3" s="4">
        <f t="shared" si="0"/>
        <v>3.3049408239317599</v>
      </c>
      <c r="AN3" s="4">
        <f t="shared" ref="AN3:AN66" si="3">SUM(E3,I3,M3,T3,X3,AB3,AF3,AJ3)</f>
        <v>6.6198063351716021</v>
      </c>
    </row>
    <row r="4" spans="1:41" x14ac:dyDescent="0.25">
      <c r="A4" s="4">
        <v>16233996</v>
      </c>
      <c r="B4" s="4">
        <v>1.4238119186198317</v>
      </c>
      <c r="C4" s="4">
        <v>1.8474700762420608</v>
      </c>
      <c r="D4" s="4">
        <v>2.205138280564614</v>
      </c>
      <c r="E4" s="4">
        <v>2.8622008809294686</v>
      </c>
      <c r="F4" s="4">
        <v>0.48465622702550881</v>
      </c>
      <c r="G4" s="4">
        <v>0.42586890129002525</v>
      </c>
      <c r="H4" s="4">
        <v>-1.6601787795177656E-2</v>
      </c>
      <c r="I4" s="4">
        <v>0.63478533131410331</v>
      </c>
      <c r="J4" s="4">
        <v>0.24024040479620462</v>
      </c>
      <c r="K4" s="4">
        <v>0.13705624646795814</v>
      </c>
      <c r="L4" s="4">
        <v>-0.18048412300208064</v>
      </c>
      <c r="M4" s="4">
        <v>8.8535152662049144E-2</v>
      </c>
      <c r="N4" s="4">
        <v>0.66169918341034206</v>
      </c>
      <c r="O4" s="4">
        <v>1.0675719692734604</v>
      </c>
      <c r="P4" s="4">
        <v>-6.1589169343132397E-2</v>
      </c>
      <c r="Q4" s="4">
        <v>0.39590186351463957</v>
      </c>
      <c r="R4" s="4">
        <v>0.30791829127212694</v>
      </c>
      <c r="S4" s="4">
        <v>-6.1793167642938476E-2</v>
      </c>
      <c r="T4" s="4">
        <v>0.23678294440752851</v>
      </c>
      <c r="U4" s="4">
        <v>0.39179468085656327</v>
      </c>
      <c r="V4" s="4">
        <v>0.23428917752912601</v>
      </c>
      <c r="W4" s="4">
        <v>-0.10659107329021533</v>
      </c>
      <c r="X4" s="4">
        <v>0.12136085700426748</v>
      </c>
      <c r="Y4" s="4">
        <v>0.48375417636458706</v>
      </c>
      <c r="Z4" s="4">
        <v>0.51411510041638953</v>
      </c>
      <c r="AA4" s="4">
        <v>-5.4158885795235721E-2</v>
      </c>
      <c r="AB4" s="4">
        <v>0.36871048745007667</v>
      </c>
      <c r="AC4" s="4">
        <v>0.47587838011067651</v>
      </c>
      <c r="AD4" s="4">
        <v>0.4456715285862049</v>
      </c>
      <c r="AE4" s="4">
        <v>-6.056297334882875E-2</v>
      </c>
      <c r="AF4" s="4">
        <v>0.27107201788616059</v>
      </c>
      <c r="AG4" s="4">
        <v>0.62362607507169077</v>
      </c>
      <c r="AH4" s="4">
        <v>0.67266864921640457</v>
      </c>
      <c r="AI4" s="4">
        <v>-5.3030388417831344E-2</v>
      </c>
      <c r="AJ4" s="4">
        <v>0.32959935733345086</v>
      </c>
      <c r="AK4" s="4">
        <f t="shared" si="1"/>
        <v>4.5196637263597026</v>
      </c>
      <c r="AL4" s="4">
        <f t="shared" si="2"/>
        <v>4.585057971020297</v>
      </c>
      <c r="AM4" s="4">
        <f t="shared" si="0"/>
        <v>1.6719158812723061</v>
      </c>
      <c r="AN4" s="4">
        <f t="shared" si="3"/>
        <v>4.9130470289871049</v>
      </c>
    </row>
    <row r="5" spans="1:41" x14ac:dyDescent="0.25">
      <c r="A5" s="4">
        <v>16234084</v>
      </c>
      <c r="B5" s="4">
        <v>0.78443892062713372</v>
      </c>
      <c r="C5" s="4">
        <v>1.1025609611235259</v>
      </c>
      <c r="D5" s="4">
        <v>1.1706333562882392</v>
      </c>
      <c r="E5" s="4">
        <v>2.7179512720849215</v>
      </c>
      <c r="F5" s="4">
        <v>0.54446469945354581</v>
      </c>
      <c r="G5" s="4">
        <v>0.53240322441053789</v>
      </c>
      <c r="H5" s="4">
        <v>4.33663713679311E-4</v>
      </c>
      <c r="I5" s="4">
        <v>0.70404377178415856</v>
      </c>
      <c r="J5" s="4">
        <v>1.5343085590051673</v>
      </c>
      <c r="K5" s="4">
        <v>1.9597992612159805</v>
      </c>
      <c r="L5" s="4">
        <v>0.16287882274022672</v>
      </c>
      <c r="M5" s="4">
        <v>1.9459101490553135</v>
      </c>
      <c r="N5" s="4">
        <v>0.40852219269107348</v>
      </c>
      <c r="O5" s="4">
        <v>0.15415067982725836</v>
      </c>
      <c r="P5" s="4">
        <v>-6.7875693560245906E-2</v>
      </c>
      <c r="Q5" s="4">
        <v>0.26162681035148883</v>
      </c>
      <c r="R5" s="4">
        <v>7.1458963982144977E-2</v>
      </c>
      <c r="S5" s="4">
        <v>-6.2348396247963657E-2</v>
      </c>
      <c r="T5" s="4">
        <v>0.16687496949163233</v>
      </c>
      <c r="U5" s="4">
        <v>0.43023299051929359</v>
      </c>
      <c r="V5" s="4">
        <v>0.30791829127212694</v>
      </c>
      <c r="W5" s="4">
        <v>-9.9402792249441971E-2</v>
      </c>
      <c r="X5" s="4">
        <v>0.55789313462397638</v>
      </c>
      <c r="Y5" s="4">
        <v>0.59979764659826318</v>
      </c>
      <c r="Z5" s="4">
        <v>0.69808546220052792</v>
      </c>
      <c r="AA5" s="4">
        <v>-5.0053444697204949E-2</v>
      </c>
      <c r="AB5" s="4">
        <v>0.93117934436790573</v>
      </c>
      <c r="AC5" s="4">
        <v>1.018637320558468</v>
      </c>
      <c r="AD5" s="4">
        <v>1.4092151453109054</v>
      </c>
      <c r="AE5" s="4">
        <v>1.2186123854945705E-2</v>
      </c>
      <c r="AF5" s="4">
        <v>1.4976938739944849</v>
      </c>
      <c r="AG5" s="4">
        <v>0.45197786964491005</v>
      </c>
      <c r="AH5" s="4">
        <v>0.39176626375000245</v>
      </c>
      <c r="AI5" s="4">
        <v>-6.1558815706761513E-2</v>
      </c>
      <c r="AJ5" s="4">
        <v>0.54082787406978949</v>
      </c>
      <c r="AK5" s="4">
        <f t="shared" si="1"/>
        <v>5.6254848167582701</v>
      </c>
      <c r="AL5" s="4">
        <f t="shared" si="2"/>
        <v>6.4732075732657517</v>
      </c>
      <c r="AM5" s="4">
        <f t="shared" si="0"/>
        <v>1.0727685176957187</v>
      </c>
      <c r="AN5" s="4">
        <f t="shared" si="3"/>
        <v>9.0623743894721827</v>
      </c>
    </row>
    <row r="6" spans="1:41" x14ac:dyDescent="0.25">
      <c r="A6" s="4">
        <v>16234085</v>
      </c>
      <c r="B6" s="4">
        <v>0.11917221758964056</v>
      </c>
      <c r="C6" s="4">
        <v>2.6961193728019882E-2</v>
      </c>
      <c r="D6" s="4">
        <v>-0.37720880602560408</v>
      </c>
      <c r="E6" s="4">
        <v>1.0337659331430067</v>
      </c>
      <c r="F6" s="4">
        <v>0.28111046475410167</v>
      </c>
      <c r="G6" s="4">
        <v>0.1136045854329084</v>
      </c>
      <c r="H6" s="4">
        <v>-5.4029757575440443E-2</v>
      </c>
      <c r="I6" s="4">
        <v>0.64224805251569295</v>
      </c>
      <c r="J6" s="4">
        <v>1.7754532498726563</v>
      </c>
      <c r="K6" s="4">
        <v>2.1604699566781314</v>
      </c>
      <c r="L6" s="4">
        <v>0.21399707172438037</v>
      </c>
      <c r="M6" s="4">
        <v>1.8987633706296112</v>
      </c>
      <c r="N6" s="4">
        <v>0.48693197554264683</v>
      </c>
      <c r="O6" s="4">
        <v>0.33647223662121289</v>
      </c>
      <c r="P6" s="4">
        <v>-6.5888797290248297E-2</v>
      </c>
      <c r="Q6" s="4">
        <v>0.85544881027227271</v>
      </c>
      <c r="R6" s="4">
        <v>1.3391475826941885</v>
      </c>
      <c r="S6" s="4">
        <v>-5.9726631561937839E-2</v>
      </c>
      <c r="T6" s="4">
        <v>1.4545837503407566</v>
      </c>
      <c r="U6" s="4">
        <v>0.66918637988490337</v>
      </c>
      <c r="V6" s="4">
        <v>0.87763857743987583</v>
      </c>
      <c r="W6" s="4">
        <v>-6.1230490809448875E-2</v>
      </c>
      <c r="X6" s="4">
        <v>0.58581816032944678</v>
      </c>
      <c r="Y6" s="4">
        <v>1.291410033050536</v>
      </c>
      <c r="Z6" s="4">
        <v>1.7408603411838024</v>
      </c>
      <c r="AA6" s="4">
        <v>-2.7256498867238344E-2</v>
      </c>
      <c r="AB6" s="4">
        <v>1.724146860210062</v>
      </c>
      <c r="AC6" s="4">
        <v>0.29342587146441773</v>
      </c>
      <c r="AD6" s="4">
        <v>0.1916257909938047</v>
      </c>
      <c r="AE6" s="4">
        <v>-9.1322219178479741E-2</v>
      </c>
      <c r="AF6" s="4">
        <v>0.30791829127212694</v>
      </c>
      <c r="AG6" s="4">
        <v>0.43018561407889205</v>
      </c>
      <c r="AH6" s="4">
        <v>0.35036134878188002</v>
      </c>
      <c r="AI6" s="4">
        <v>-6.2725581316755638E-2</v>
      </c>
      <c r="AJ6" s="4">
        <v>0.38740262046222917</v>
      </c>
      <c r="AK6" s="4">
        <f t="shared" si="1"/>
        <v>5.7153926409674209</v>
      </c>
      <c r="AL6" s="4">
        <f t="shared" si="2"/>
        <v>6.8006693769326114</v>
      </c>
      <c r="AM6" s="4">
        <f t="shared" si="0"/>
        <v>-0.51950291361052459</v>
      </c>
      <c r="AN6" s="4">
        <f t="shared" si="3"/>
        <v>8.0346470389029339</v>
      </c>
    </row>
    <row r="7" spans="1:41" x14ac:dyDescent="0.25">
      <c r="A7" s="4">
        <v>16234094</v>
      </c>
      <c r="B7" s="4">
        <v>0.20149055382598047</v>
      </c>
      <c r="C7" s="4">
        <v>9.6098667919293848E-2</v>
      </c>
      <c r="D7" s="4">
        <v>-8.8367587749046794E-2</v>
      </c>
      <c r="E7" s="4">
        <v>1.3095157850878174</v>
      </c>
      <c r="F7" s="4">
        <v>0.5756385167669168</v>
      </c>
      <c r="G7" s="4">
        <v>0.58581816032944678</v>
      </c>
      <c r="H7" s="4">
        <v>8.8154128413141623E-3</v>
      </c>
      <c r="I7" s="4">
        <v>0.68431926643637997</v>
      </c>
      <c r="J7" s="4">
        <v>0.31809223874340942</v>
      </c>
      <c r="K7" s="4">
        <v>0.24934592370823383</v>
      </c>
      <c r="L7" s="4">
        <v>-0.14943197674594097</v>
      </c>
      <c r="M7" s="4">
        <v>0.2480824996614619</v>
      </c>
      <c r="N7" s="4">
        <v>0.48233422261389858</v>
      </c>
      <c r="O7" s="4">
        <v>0.31870006687541524</v>
      </c>
      <c r="P7" s="4">
        <v>-6.6004036154463777E-2</v>
      </c>
      <c r="Q7" s="4">
        <v>0.3547955476613226</v>
      </c>
      <c r="R7" s="4">
        <v>0.21212078202345952</v>
      </c>
      <c r="S7" s="4">
        <v>-6.1963869520584178E-2</v>
      </c>
      <c r="T7" s="4">
        <v>0.2972515234679316</v>
      </c>
      <c r="U7" s="4">
        <v>0.47516646617060004</v>
      </c>
      <c r="V7" s="4">
        <v>0.39614903190509759</v>
      </c>
      <c r="W7" s="4">
        <v>-9.1479076981491908E-2</v>
      </c>
      <c r="X7" s="4">
        <v>0.36019979778216793</v>
      </c>
      <c r="Y7" s="4">
        <v>0.94993315704143022</v>
      </c>
      <c r="Z7" s="4">
        <v>1.2701547112072371</v>
      </c>
      <c r="AA7" s="4">
        <v>-3.8348947279829758E-2</v>
      </c>
      <c r="AB7" s="4">
        <v>1.2458900892076059</v>
      </c>
      <c r="AC7" s="4">
        <v>0.68714249580437903</v>
      </c>
      <c r="AD7" s="4">
        <v>0.79359368141534259</v>
      </c>
      <c r="AE7" s="4">
        <v>-3.0187702968419342E-2</v>
      </c>
      <c r="AF7" s="4">
        <v>0.7763146338069904</v>
      </c>
      <c r="AG7" s="4">
        <v>0.97246782748611227</v>
      </c>
      <c r="AH7" s="4">
        <v>1.3696843065542703</v>
      </c>
      <c r="AI7" s="4">
        <v>-3.7850800419351023E-2</v>
      </c>
      <c r="AJ7" s="4">
        <v>1.0200105580745213</v>
      </c>
      <c r="AK7" s="4">
        <f t="shared" si="1"/>
        <v>4.5347268035001509</v>
      </c>
      <c r="AL7" s="4">
        <f t="shared" si="2"/>
        <v>4.9729652650623812</v>
      </c>
      <c r="AM7" s="4">
        <f t="shared" si="0"/>
        <v>-0.48881454882334979</v>
      </c>
      <c r="AN7" s="4">
        <f t="shared" si="3"/>
        <v>5.941584153524877</v>
      </c>
    </row>
    <row r="8" spans="1:41" x14ac:dyDescent="0.25">
      <c r="A8" s="4">
        <v>16234120</v>
      </c>
      <c r="B8" s="4">
        <v>4.5634735369829631</v>
      </c>
      <c r="C8" s="4">
        <v>3.3391249530197777</v>
      </c>
      <c r="D8" s="4">
        <v>6.8774821393236367</v>
      </c>
      <c r="E8" s="4">
        <v>4.6200587984818418</v>
      </c>
      <c r="F8" s="4">
        <v>0.303321757910821</v>
      </c>
      <c r="G8" s="4">
        <v>0.14499729784077101</v>
      </c>
      <c r="H8" s="4">
        <v>-5.4029757575440443E-2</v>
      </c>
      <c r="I8" s="4">
        <v>0.64788187023394894</v>
      </c>
      <c r="J8" s="4">
        <v>0.38506255303236975</v>
      </c>
      <c r="K8" s="4">
        <v>0.3744247887135152</v>
      </c>
      <c r="L8" s="4">
        <v>-0.1256233475924742</v>
      </c>
      <c r="M8" s="4">
        <v>0.34478253375484108</v>
      </c>
      <c r="N8" s="4">
        <v>0.471638641485498</v>
      </c>
      <c r="O8" s="4">
        <v>0.29328063803843896</v>
      </c>
      <c r="P8" s="4">
        <v>-6.6272671790430421E-2</v>
      </c>
      <c r="Q8" s="4">
        <v>0.28756601948604149</v>
      </c>
      <c r="R8" s="4">
        <v>0.10044650085539726</v>
      </c>
      <c r="S8" s="4">
        <v>-6.2241381121047087E-2</v>
      </c>
      <c r="T8" s="4">
        <v>0.17154242253912752</v>
      </c>
      <c r="U8" s="4">
        <v>1.209532654674091</v>
      </c>
      <c r="V8" s="4">
        <v>2.1952560727635473</v>
      </c>
      <c r="W8" s="4">
        <v>5.7062578338149391E-3</v>
      </c>
      <c r="X8" s="4">
        <v>1.6045238976316714</v>
      </c>
      <c r="Y8" s="4">
        <v>0.70349350522114074</v>
      </c>
      <c r="Z8" s="4">
        <v>0.87527171242960966</v>
      </c>
      <c r="AA8" s="4">
        <v>-4.6510337770587419E-2</v>
      </c>
      <c r="AB8" s="4">
        <v>0.95138205168542522</v>
      </c>
      <c r="AC8" s="4">
        <v>0.85578766566134667</v>
      </c>
      <c r="AD8" s="4">
        <v>1.1115028984991873</v>
      </c>
      <c r="AE8" s="4">
        <v>-8.0684384392665665E-3</v>
      </c>
      <c r="AF8" s="4">
        <v>1.0337659331430067</v>
      </c>
      <c r="AG8" s="4">
        <v>0.72172213167072141</v>
      </c>
      <c r="AH8" s="4">
        <v>0.916290731874155</v>
      </c>
      <c r="AI8" s="4">
        <v>-4.8540384890680986E-2</v>
      </c>
      <c r="AJ8" s="4">
        <v>0.72010837428796515</v>
      </c>
      <c r="AK8" s="4">
        <f t="shared" si="1"/>
        <v>9.0299598246394943</v>
      </c>
      <c r="AL8" s="4">
        <f t="shared" si="2"/>
        <v>9.0573149559959614</v>
      </c>
      <c r="AM8" s="4">
        <f t="shared" si="0"/>
        <v>6.538174749767955</v>
      </c>
      <c r="AN8" s="4">
        <f t="shared" si="3"/>
        <v>10.094045881757829</v>
      </c>
    </row>
    <row r="9" spans="1:41" x14ac:dyDescent="0.25">
      <c r="A9" s="4">
        <v>16234145</v>
      </c>
      <c r="B9" s="4">
        <v>0.82364612605085175</v>
      </c>
      <c r="C9" s="4">
        <v>1.1637421175986071</v>
      </c>
      <c r="D9" s="4">
        <v>1.238987189252388</v>
      </c>
      <c r="E9" s="4">
        <v>2.3687669998753469</v>
      </c>
      <c r="F9" s="4">
        <v>2.6219791920802291</v>
      </c>
      <c r="G9" s="4">
        <v>3.5553480614894135</v>
      </c>
      <c r="H9" s="4">
        <v>0.35963611501130049</v>
      </c>
      <c r="I9" s="4">
        <v>0.84729786038720367</v>
      </c>
      <c r="J9" s="4">
        <v>0.32187301520535244</v>
      </c>
      <c r="K9" s="4">
        <v>0.25314580161800854</v>
      </c>
      <c r="L9" s="4">
        <v>-0.14802742875798819</v>
      </c>
      <c r="M9" s="4">
        <v>0.1427219840036355</v>
      </c>
      <c r="N9" s="4">
        <v>0.63126118957601574</v>
      </c>
      <c r="O9" s="4">
        <v>0.96940055718810358</v>
      </c>
      <c r="P9" s="4">
        <v>-6.232926691636631E-2</v>
      </c>
      <c r="Q9" s="4">
        <v>0.92279061403870666</v>
      </c>
      <c r="R9" s="4">
        <v>1.4588120864502776</v>
      </c>
      <c r="S9" s="4">
        <v>-5.9390184352096448E-2</v>
      </c>
      <c r="T9" s="4">
        <v>1.373567806580668</v>
      </c>
      <c r="U9" s="4">
        <v>1.2236319879340514</v>
      </c>
      <c r="V9" s="4">
        <v>2.2221635256834715</v>
      </c>
      <c r="W9" s="4">
        <v>7.2568200245828243E-3</v>
      </c>
      <c r="X9" s="4">
        <v>0.61636860452787223</v>
      </c>
      <c r="Y9" s="4">
        <v>0.35812331373952244</v>
      </c>
      <c r="Z9" s="4">
        <v>0.32686337751457611</v>
      </c>
      <c r="AA9" s="4">
        <v>-5.8878511174539995E-2</v>
      </c>
      <c r="AB9" s="4">
        <v>0.22314355131420971</v>
      </c>
      <c r="AC9" s="4">
        <v>1.0629311498429113</v>
      </c>
      <c r="AD9" s="4">
        <v>1.4976938739944849</v>
      </c>
      <c r="AE9" s="4">
        <v>1.7555419500840296E-2</v>
      </c>
      <c r="AF9" s="4">
        <v>0.80234647252493729</v>
      </c>
      <c r="AG9" s="4">
        <v>0.42356941685431271</v>
      </c>
      <c r="AH9" s="4">
        <v>0.34478253375484108</v>
      </c>
      <c r="AI9" s="4">
        <v>-6.308457170420706E-2</v>
      </c>
      <c r="AJ9" s="4">
        <v>0.21212078202345952</v>
      </c>
      <c r="AK9" s="4">
        <f t="shared" si="1"/>
        <v>7.7585448157459371</v>
      </c>
      <c r="AL9" s="4">
        <f t="shared" si="2"/>
        <v>10.822551378103681</v>
      </c>
      <c r="AM9" s="4">
        <f t="shared" si="0"/>
        <v>1.29405484780028</v>
      </c>
      <c r="AN9" s="4">
        <f t="shared" si="3"/>
        <v>6.5863340612373324</v>
      </c>
    </row>
    <row r="10" spans="1:41" x14ac:dyDescent="0.25">
      <c r="A10" s="4">
        <v>16234148</v>
      </c>
      <c r="B10" s="4">
        <v>0.31939439743831483</v>
      </c>
      <c r="C10" s="4">
        <v>0.27885415832821547</v>
      </c>
      <c r="D10" s="4">
        <v>0.2334835722705958</v>
      </c>
      <c r="E10" s="4">
        <v>1.8600488584489208</v>
      </c>
      <c r="F10" s="4">
        <v>0.33240709242196836</v>
      </c>
      <c r="G10" s="4">
        <v>0.17505736464657198</v>
      </c>
      <c r="H10" s="4">
        <v>-5.4029757575440443E-2</v>
      </c>
      <c r="I10" s="4">
        <v>0.64976688492972012</v>
      </c>
      <c r="J10" s="4">
        <v>0.75470498877638992</v>
      </c>
      <c r="K10" s="4">
        <v>1.0505261020004719</v>
      </c>
      <c r="L10" s="4">
        <v>-1.777982493899747E-2</v>
      </c>
      <c r="M10" s="4">
        <v>0.89436537124518944</v>
      </c>
      <c r="N10" s="4">
        <v>0.44586329298603211</v>
      </c>
      <c r="O10" s="4">
        <v>0.22932022320593884</v>
      </c>
      <c r="P10" s="4">
        <v>-6.6923468759213067E-2</v>
      </c>
      <c r="Q10" s="4">
        <v>1.2429129489147495</v>
      </c>
      <c r="R10" s="4">
        <v>1.9120085973796319</v>
      </c>
      <c r="S10" s="4">
        <v>-5.7642841650606028E-2</v>
      </c>
      <c r="T10" s="4">
        <v>2.2131136901635537</v>
      </c>
      <c r="U10" s="4">
        <v>3.073400876575525</v>
      </c>
      <c r="V10" s="4">
        <v>3.6645473534544055</v>
      </c>
      <c r="W10" s="4">
        <v>0.17766468026295099</v>
      </c>
      <c r="X10" s="4">
        <v>3.6268070254715585</v>
      </c>
      <c r="Y10" s="4">
        <v>0.72073879843453748</v>
      </c>
      <c r="Z10" s="4">
        <v>0.89195863121462438</v>
      </c>
      <c r="AA10" s="4">
        <v>-4.5929351771589501E-2</v>
      </c>
      <c r="AB10" s="4">
        <v>1.0365398600257321</v>
      </c>
      <c r="AC10" s="4">
        <v>0.26227412970714015</v>
      </c>
      <c r="AD10" s="4">
        <v>0.15760491469534588</v>
      </c>
      <c r="AE10" s="4">
        <v>-9.732919039157116E-2</v>
      </c>
      <c r="AF10" s="4">
        <v>0.32549818958923626</v>
      </c>
      <c r="AG10" s="4">
        <v>0.59141579575590619</v>
      </c>
      <c r="AH10" s="4">
        <v>0.62002491573098273</v>
      </c>
      <c r="AI10" s="4">
        <v>-5.4556783629407801E-2</v>
      </c>
      <c r="AJ10" s="4">
        <v>0.62553457154195224</v>
      </c>
      <c r="AK10" s="4">
        <f t="shared" si="1"/>
        <v>7.297249028024531</v>
      </c>
      <c r="AL10" s="4">
        <f t="shared" si="2"/>
        <v>8.7505820374502505</v>
      </c>
      <c r="AM10" s="4">
        <f t="shared" si="0"/>
        <v>8.3880502575934435E-2</v>
      </c>
      <c r="AN10" s="4">
        <f t="shared" si="3"/>
        <v>11.231674451415863</v>
      </c>
    </row>
    <row r="11" spans="1:41" x14ac:dyDescent="0.25">
      <c r="A11" s="4">
        <v>16234170</v>
      </c>
      <c r="B11" s="4">
        <v>1.2403941079807446</v>
      </c>
      <c r="C11" s="4">
        <v>1.6756198193154015</v>
      </c>
      <c r="D11" s="4">
        <v>1.9213557992785639</v>
      </c>
      <c r="E11" s="4">
        <v>2.9153107062434169</v>
      </c>
      <c r="F11" s="4">
        <v>0.3692287963690592</v>
      </c>
      <c r="G11" s="4">
        <v>0.22191278192807712</v>
      </c>
      <c r="H11" s="4">
        <v>-5.4029757575440443E-2</v>
      </c>
      <c r="I11" s="4">
        <v>0.63664579696702295</v>
      </c>
      <c r="J11" s="4">
        <v>0.23695195220987744</v>
      </c>
      <c r="K11" s="4">
        <v>0.13254665596198315</v>
      </c>
      <c r="L11" s="4">
        <v>-0.18190339239607706</v>
      </c>
      <c r="M11" s="4">
        <v>0.1224738231736881</v>
      </c>
      <c r="N11" s="4">
        <v>0.56151181009617279</v>
      </c>
      <c r="O11" s="4">
        <v>0.62369464461994517</v>
      </c>
      <c r="P11" s="4">
        <v>-6.4037195654784759E-2</v>
      </c>
      <c r="Q11" s="4">
        <v>1.010416978071625</v>
      </c>
      <c r="R11" s="4">
        <v>1.5899250982105186</v>
      </c>
      <c r="S11" s="4">
        <v>-5.8936943835840527E-2</v>
      </c>
      <c r="T11" s="4">
        <v>1.6547857324125594</v>
      </c>
      <c r="U11" s="4">
        <v>0.42586782124817857</v>
      </c>
      <c r="V11" s="4">
        <v>0.30257068494553158</v>
      </c>
      <c r="W11" s="4">
        <v>-0.10019799888546328</v>
      </c>
      <c r="X11" s="4">
        <v>0.19761024930904506</v>
      </c>
      <c r="Y11" s="4">
        <v>0.47494532176370974</v>
      </c>
      <c r="Z11" s="4">
        <v>0.50427895553967628</v>
      </c>
      <c r="AA11" s="4">
        <v>-5.4478755843553071E-2</v>
      </c>
      <c r="AB11" s="4">
        <v>0.4456715285862049</v>
      </c>
      <c r="AC11" s="4">
        <v>0.47441218480316516</v>
      </c>
      <c r="AD11" s="4">
        <v>0.44106676219945667</v>
      </c>
      <c r="AE11" s="4">
        <v>-6.0788859574344795E-2</v>
      </c>
      <c r="AF11" s="4">
        <v>0.38450406770821777</v>
      </c>
      <c r="AG11" s="4">
        <v>0.26618627112932713</v>
      </c>
      <c r="AH11" s="4">
        <v>0.1136045854329084</v>
      </c>
      <c r="AI11" s="4">
        <v>-7.2505481594880322E-2</v>
      </c>
      <c r="AJ11" s="4">
        <v>0.16454938704815686</v>
      </c>
      <c r="AK11" s="4">
        <f t="shared" si="1"/>
        <v>4.4984034335756871</v>
      </c>
      <c r="AL11" s="4">
        <f t="shared" si="2"/>
        <v>4.9815253435335523</v>
      </c>
      <c r="AM11" s="4">
        <f t="shared" si="0"/>
        <v>1.3385146095729643</v>
      </c>
      <c r="AN11" s="4">
        <f t="shared" si="3"/>
        <v>6.5215512914483122</v>
      </c>
    </row>
    <row r="12" spans="1:41" x14ac:dyDescent="0.25">
      <c r="A12" s="4">
        <v>16234178</v>
      </c>
      <c r="B12" s="4">
        <v>0.34785520520211788</v>
      </c>
      <c r="C12" s="4">
        <v>0.3378524990901714</v>
      </c>
      <c r="D12" s="4">
        <v>0.30229302497592314</v>
      </c>
      <c r="E12" s="4">
        <v>1.7635885922613588</v>
      </c>
      <c r="F12" s="4">
        <v>0.31478033127096383</v>
      </c>
      <c r="G12" s="4">
        <v>0.1518544675669081</v>
      </c>
      <c r="H12" s="4">
        <v>-5.4029757575440443E-2</v>
      </c>
      <c r="I12" s="4">
        <v>0.64600040213424326</v>
      </c>
      <c r="J12" s="4">
        <v>0.36879920641390962</v>
      </c>
      <c r="K12" s="4">
        <v>0.3475680508762673</v>
      </c>
      <c r="L12" s="4">
        <v>-0.13121285713109665</v>
      </c>
      <c r="M12" s="4">
        <v>0.28276805764935192</v>
      </c>
      <c r="N12" s="4">
        <v>0.50231588695992957</v>
      </c>
      <c r="O12" s="4">
        <v>0.38450406770821777</v>
      </c>
      <c r="P12" s="4">
        <v>-6.5504217832083975E-2</v>
      </c>
      <c r="Q12" s="4">
        <v>0.54671634992423901</v>
      </c>
      <c r="R12" s="4">
        <v>0.68823316575751614</v>
      </c>
      <c r="S12" s="4">
        <v>-6.1152299286931368E-2</v>
      </c>
      <c r="T12" s="4">
        <v>0.74055898475925597</v>
      </c>
      <c r="U12" s="4">
        <v>0.67191735542631692</v>
      </c>
      <c r="V12" s="4">
        <v>0.89195863121462438</v>
      </c>
      <c r="W12" s="4">
        <v>-6.0839330956852407E-2</v>
      </c>
      <c r="X12" s="4">
        <v>0.52072669474870226</v>
      </c>
      <c r="Y12" s="4">
        <v>0.33724304718934073</v>
      </c>
      <c r="Z12" s="4">
        <v>0.28146172173529638</v>
      </c>
      <c r="AA12" s="4">
        <v>-5.9704173009398433E-2</v>
      </c>
      <c r="AB12" s="4">
        <v>0.33923466931712304</v>
      </c>
      <c r="AC12" s="4">
        <v>0.6899250685150381</v>
      </c>
      <c r="AD12" s="4">
        <v>0.797960500581683</v>
      </c>
      <c r="AE12" s="4">
        <v>-2.9810473759059951E-2</v>
      </c>
      <c r="AF12" s="4">
        <v>0.72416517498357957</v>
      </c>
      <c r="AG12" s="4">
        <v>0.39113396206383633</v>
      </c>
      <c r="AH12" s="4">
        <v>0.30257068494553158</v>
      </c>
      <c r="AI12" s="4">
        <v>-6.4879419951556508E-2</v>
      </c>
      <c r="AJ12" s="4">
        <v>0.32549818958923626</v>
      </c>
      <c r="AK12" s="4">
        <f t="shared" si="1"/>
        <v>3.6683705260057629</v>
      </c>
      <c r="AL12" s="4">
        <f t="shared" si="2"/>
        <v>3.7994597217679984</v>
      </c>
      <c r="AM12" s="4">
        <f t="shared" si="0"/>
        <v>-0.1593352866944126</v>
      </c>
      <c r="AN12" s="4">
        <f t="shared" si="3"/>
        <v>5.3425407654428518</v>
      </c>
    </row>
    <row r="13" spans="1:41" x14ac:dyDescent="0.25">
      <c r="A13" s="4">
        <v>16234182</v>
      </c>
      <c r="B13" s="4">
        <v>0.6518263349062694</v>
      </c>
      <c r="C13" s="4">
        <v>0.90162054212636122</v>
      </c>
      <c r="D13" s="4">
        <v>0.93119658918942316</v>
      </c>
      <c r="E13" s="4">
        <v>2.3582957000080516</v>
      </c>
      <c r="F13" s="4">
        <v>0.67406361191327979</v>
      </c>
      <c r="G13" s="4">
        <v>0.76991119677178343</v>
      </c>
      <c r="H13" s="4">
        <v>3.356990823180301E-2</v>
      </c>
      <c r="I13" s="4">
        <v>0.68627430127218325</v>
      </c>
      <c r="J13" s="4">
        <v>0.40581330975329699</v>
      </c>
      <c r="K13" s="4">
        <v>0.40941378056358063</v>
      </c>
      <c r="L13" s="4">
        <v>-0.11864643567429262</v>
      </c>
      <c r="M13" s="4">
        <v>0.3012382397117529</v>
      </c>
      <c r="N13" s="4">
        <v>0.51856079642146657</v>
      </c>
      <c r="O13" s="4">
        <v>0.43800865584063581</v>
      </c>
      <c r="P13" s="4">
        <v>-6.5099705640824276E-2</v>
      </c>
      <c r="Q13" s="4">
        <v>0.31086472077770694</v>
      </c>
      <c r="R13" s="4">
        <v>0.13931869087192766</v>
      </c>
      <c r="S13" s="4">
        <v>-6.2145318721153912E-2</v>
      </c>
      <c r="T13" s="4">
        <v>0.18212453186966437</v>
      </c>
      <c r="U13" s="4">
        <v>0.63949300035571832</v>
      </c>
      <c r="V13" s="4">
        <v>0.82232493945582374</v>
      </c>
      <c r="W13" s="4">
        <v>-6.5535471613517499E-2</v>
      </c>
      <c r="X13" s="4">
        <v>0.43192035697338044</v>
      </c>
      <c r="Y13" s="4">
        <v>1.2006397889500877</v>
      </c>
      <c r="Z13" s="4">
        <v>1.6243265249278509</v>
      </c>
      <c r="AA13" s="4">
        <v>-3.0200734867102372E-2</v>
      </c>
      <c r="AB13" s="4">
        <v>1.5021088922036019</v>
      </c>
      <c r="AC13" s="4">
        <v>0.25887130620700238</v>
      </c>
      <c r="AD13" s="4">
        <v>0.15300191462338489</v>
      </c>
      <c r="AE13" s="4">
        <v>-9.8004758130693245E-2</v>
      </c>
      <c r="AF13" s="4">
        <v>0.23928294570961309</v>
      </c>
      <c r="AG13" s="4">
        <v>1.727849764685119</v>
      </c>
      <c r="AH13" s="4">
        <v>2.6459777724598323</v>
      </c>
      <c r="AI13" s="4">
        <v>-8.9958521705868731E-3</v>
      </c>
      <c r="AJ13" s="4">
        <v>1.9881699583451959</v>
      </c>
      <c r="AK13" s="4">
        <f t="shared" si="1"/>
        <v>5.8694218375484803</v>
      </c>
      <c r="AL13" s="4">
        <f t="shared" si="2"/>
        <v>7.4658953618005448</v>
      </c>
      <c r="AM13" s="4">
        <f t="shared" si="0"/>
        <v>0.58123792624387971</v>
      </c>
      <c r="AN13" s="4">
        <f t="shared" si="3"/>
        <v>7.689414926093443</v>
      </c>
    </row>
    <row r="14" spans="1:41" x14ac:dyDescent="0.25">
      <c r="A14" s="4">
        <v>16234201</v>
      </c>
      <c r="B14" s="4">
        <v>0.52749082774140132</v>
      </c>
      <c r="C14" s="4">
        <v>0.66689384972252075</v>
      </c>
      <c r="D14" s="4">
        <v>0.69141447112954824</v>
      </c>
      <c r="E14" s="4">
        <v>1.7408603411838024</v>
      </c>
      <c r="F14" s="4">
        <v>0.94013789439960627</v>
      </c>
      <c r="G14" s="4">
        <v>1.4932982625214468</v>
      </c>
      <c r="H14" s="4">
        <v>9.1796684439504533E-2</v>
      </c>
      <c r="I14" s="4">
        <v>0.66689384972252075</v>
      </c>
      <c r="J14" s="4">
        <v>1.5092407001624624</v>
      </c>
      <c r="K14" s="4">
        <v>1.9459101490553135</v>
      </c>
      <c r="L14" s="4">
        <v>0.15748707222572617</v>
      </c>
      <c r="M14" s="4">
        <v>1.1512027683458719</v>
      </c>
      <c r="N14" s="4">
        <v>0.68987387751871998</v>
      </c>
      <c r="O14" s="4">
        <v>1.2458900892076059</v>
      </c>
      <c r="P14" s="4">
        <v>-6.09062779856063E-2</v>
      </c>
      <c r="Q14" s="4">
        <v>0.47062227982664145</v>
      </c>
      <c r="R14" s="4">
        <v>0.50102162366936975</v>
      </c>
      <c r="S14" s="4">
        <v>-6.1479062079803991E-2</v>
      </c>
      <c r="T14" s="4">
        <v>0.3475680508762673</v>
      </c>
      <c r="U14" s="4">
        <v>1.0091276600348418</v>
      </c>
      <c r="V14" s="4">
        <v>1.7296870405856772</v>
      </c>
      <c r="W14" s="4">
        <v>-1.7191465023142383E-2</v>
      </c>
      <c r="X14" s="4">
        <v>0.3106028566427958</v>
      </c>
      <c r="Y14" s="4">
        <v>0.69203601819726568</v>
      </c>
      <c r="Z14" s="4">
        <v>0.85653580137213992</v>
      </c>
      <c r="AA14" s="4">
        <v>-4.6897479568007876E-2</v>
      </c>
      <c r="AB14" s="4">
        <v>0.56307002280351037</v>
      </c>
      <c r="AC14" s="4">
        <v>0.99388156995087129</v>
      </c>
      <c r="AD14" s="4">
        <v>1.3696843065542703</v>
      </c>
      <c r="AE14" s="4">
        <v>9.1617698923908437E-3</v>
      </c>
      <c r="AF14" s="4">
        <v>0.62553457154195224</v>
      </c>
      <c r="AG14" s="4">
        <v>1.0188489326652619</v>
      </c>
      <c r="AH14" s="4">
        <v>1.4802261809540942</v>
      </c>
      <c r="AI14" s="4">
        <v>-3.5963944089260819E-2</v>
      </c>
      <c r="AJ14" s="4">
        <v>0.56827385067853731</v>
      </c>
      <c r="AK14" s="4">
        <f t="shared" si="1"/>
        <v>7.1613858829783528</v>
      </c>
      <c r="AL14" s="4">
        <f t="shared" si="2"/>
        <v>10.043257214434833</v>
      </c>
      <c r="AM14" s="4">
        <f t="shared" si="0"/>
        <v>0.78832804692695457</v>
      </c>
      <c r="AN14" s="4">
        <f t="shared" si="3"/>
        <v>5.9740063117952582</v>
      </c>
    </row>
    <row r="15" spans="1:41" x14ac:dyDescent="0.25">
      <c r="A15" s="4">
        <v>16234232</v>
      </c>
      <c r="B15" s="4">
        <v>0.17615038544024675</v>
      </c>
      <c r="C15" s="4">
        <v>7.4638616899524654E-2</v>
      </c>
      <c r="D15" s="4">
        <v>-0.16906733660099077</v>
      </c>
      <c r="E15" s="4">
        <v>1.1025609611235259</v>
      </c>
      <c r="F15" s="4">
        <v>0.86297951621484903</v>
      </c>
      <c r="G15" s="4">
        <v>1.2424712824588204</v>
      </c>
      <c r="H15" s="4">
        <v>7.5906076466586841E-2</v>
      </c>
      <c r="I15" s="4">
        <v>0.69610722218842214</v>
      </c>
      <c r="J15" s="4">
        <v>0.34890179558526613</v>
      </c>
      <c r="K15" s="4">
        <v>0.30657870634307038</v>
      </c>
      <c r="L15" s="4">
        <v>-0.13821024162329362</v>
      </c>
      <c r="M15" s="4">
        <v>0.21578155487314066</v>
      </c>
      <c r="N15" s="4">
        <v>0.54504702672005156</v>
      </c>
      <c r="O15" s="4">
        <v>0.55617344374444988</v>
      </c>
      <c r="P15" s="4">
        <v>-6.4443376616283063E-2</v>
      </c>
      <c r="Q15" s="4">
        <v>0.35616793884416825</v>
      </c>
      <c r="R15" s="4">
        <v>0.21578155487314066</v>
      </c>
      <c r="S15" s="4">
        <v>-6.1958187932458296E-2</v>
      </c>
      <c r="T15" s="4">
        <v>0.24556043022875201</v>
      </c>
      <c r="U15" s="4">
        <v>1.3349824250105711</v>
      </c>
      <c r="V15" s="4">
        <v>2.3793491092058838</v>
      </c>
      <c r="W15" s="4">
        <v>1.9266639203430178E-2</v>
      </c>
      <c r="X15" s="4">
        <v>1.2424712824588204</v>
      </c>
      <c r="Y15" s="4">
        <v>0.6128162064604683</v>
      </c>
      <c r="Z15" s="4">
        <v>0.72619976368136718</v>
      </c>
      <c r="AA15" s="4">
        <v>-4.9603234147165005E-2</v>
      </c>
      <c r="AB15" s="4">
        <v>0.66115220715484557</v>
      </c>
      <c r="AC15" s="4">
        <v>3.4661648491595916</v>
      </c>
      <c r="AD15" s="4">
        <v>3.6645473534544055</v>
      </c>
      <c r="AE15" s="4">
        <v>0.28494335796983433</v>
      </c>
      <c r="AF15" s="4">
        <v>3.3672958299864741</v>
      </c>
      <c r="AG15" s="4">
        <v>0.97686050213056497</v>
      </c>
      <c r="AH15" s="4">
        <v>1.3853096244573511</v>
      </c>
      <c r="AI15" s="4">
        <v>-3.7671105485550783E-2</v>
      </c>
      <c r="AJ15" s="4">
        <v>0.84042498109944153</v>
      </c>
      <c r="AK15" s="4">
        <f t="shared" si="1"/>
        <v>8.135023618845727</v>
      </c>
      <c r="AL15" s="4">
        <f t="shared" si="2"/>
        <v>9.9948760113735631</v>
      </c>
      <c r="AM15" s="4">
        <f t="shared" si="0"/>
        <v>-7.6394032149607077E-2</v>
      </c>
      <c r="AN15" s="4">
        <f t="shared" si="3"/>
        <v>8.3713544691134221</v>
      </c>
    </row>
    <row r="16" spans="1:41" x14ac:dyDescent="0.25">
      <c r="A16" s="4">
        <v>16234236</v>
      </c>
      <c r="B16" s="4">
        <v>0.16245813937953932</v>
      </c>
      <c r="C16" s="4">
        <v>5.988597842448639E-2</v>
      </c>
      <c r="D16" s="4">
        <v>-0.21523562550219369</v>
      </c>
      <c r="E16" s="4">
        <v>1.117508922559399</v>
      </c>
      <c r="F16" s="4">
        <v>0.2495676171616921</v>
      </c>
      <c r="G16" s="4">
        <v>8.9612158689687166E-2</v>
      </c>
      <c r="H16" s="4">
        <v>-5.4029757575440443E-2</v>
      </c>
      <c r="I16" s="4">
        <v>0.62922461262940621</v>
      </c>
      <c r="J16" s="4">
        <v>0.39330722982241112</v>
      </c>
      <c r="K16" s="4">
        <v>0.39030959925353842</v>
      </c>
      <c r="L16" s="4">
        <v>-0.12283128099278821</v>
      </c>
      <c r="M16" s="4">
        <v>0.29990756752604786</v>
      </c>
      <c r="N16" s="4">
        <v>0.50926680591251616</v>
      </c>
      <c r="O16" s="4">
        <v>0.41238555095273816</v>
      </c>
      <c r="P16" s="4">
        <v>-6.5330940749045344E-2</v>
      </c>
      <c r="Q16" s="4">
        <v>0.66588136471840431</v>
      </c>
      <c r="R16" s="4">
        <v>0.96163855185261427</v>
      </c>
      <c r="S16" s="4">
        <v>-6.0622861678572351E-2</v>
      </c>
      <c r="T16" s="4">
        <v>1.0064418288684525</v>
      </c>
      <c r="U16" s="4">
        <v>0.85725520090659602</v>
      </c>
      <c r="V16" s="4">
        <v>1.3316569109650311</v>
      </c>
      <c r="W16" s="4">
        <v>-3.5863380336569918E-2</v>
      </c>
      <c r="X16" s="4">
        <v>0.72416517498357957</v>
      </c>
      <c r="Y16" s="4">
        <v>0.20659506369048725</v>
      </c>
      <c r="Z16" s="4">
        <v>0.11692133805890229</v>
      </c>
      <c r="AA16" s="4">
        <v>-6.5323043363388344E-2</v>
      </c>
      <c r="AB16" s="4">
        <v>0.16338862081219463</v>
      </c>
      <c r="AC16" s="4">
        <v>1.4906033342799996</v>
      </c>
      <c r="AD16" s="4">
        <v>2.1351521486938418</v>
      </c>
      <c r="AE16" s="4">
        <v>6.7375880128175553E-2</v>
      </c>
      <c r="AF16" s="4">
        <v>1.5851058117745698</v>
      </c>
      <c r="AG16" s="4">
        <v>0.37689703361548693</v>
      </c>
      <c r="AH16" s="4">
        <v>0.28015709010863155</v>
      </c>
      <c r="AI16" s="4">
        <v>-6.5687044322965751E-2</v>
      </c>
      <c r="AJ16" s="4">
        <v>0.2972515234679316</v>
      </c>
      <c r="AK16" s="4">
        <f t="shared" si="1"/>
        <v>4.4025649835746163</v>
      </c>
      <c r="AL16" s="4">
        <f t="shared" si="2"/>
        <v>5.3653337760467332</v>
      </c>
      <c r="AM16" s="4">
        <f t="shared" si="0"/>
        <v>-0.55221711364374326</v>
      </c>
      <c r="AN16" s="4">
        <f t="shared" si="3"/>
        <v>5.8229940626215813</v>
      </c>
    </row>
    <row r="17" spans="1:40" x14ac:dyDescent="0.25">
      <c r="A17" s="4">
        <v>16234251</v>
      </c>
      <c r="B17" s="4">
        <v>0.2488831153026034</v>
      </c>
      <c r="C17" s="4">
        <v>0.15760491469534588</v>
      </c>
      <c r="D17" s="4">
        <v>4.9734517435165826E-2</v>
      </c>
      <c r="E17" s="4">
        <v>1.5335721616593869</v>
      </c>
      <c r="F17" s="4">
        <v>0.50668274371141131</v>
      </c>
      <c r="G17" s="4">
        <v>0.46117571512217015</v>
      </c>
      <c r="H17" s="4">
        <v>-1.0164276618179473E-2</v>
      </c>
      <c r="I17" s="4">
        <v>0.68236804630511816</v>
      </c>
      <c r="J17" s="4">
        <v>0.21145902993594479</v>
      </c>
      <c r="K17" s="4">
        <v>8.8535152662049144E-2</v>
      </c>
      <c r="L17" s="4">
        <v>-0.19328666859741403</v>
      </c>
      <c r="M17" s="4">
        <v>0.17388434398420866</v>
      </c>
      <c r="N17" s="4">
        <v>0.45795655634387344</v>
      </c>
      <c r="O17" s="4">
        <v>0.25823487112547988</v>
      </c>
      <c r="P17" s="4">
        <v>-6.6617507691387273E-2</v>
      </c>
      <c r="Q17" s="4">
        <v>0.37399789791208476</v>
      </c>
      <c r="R17" s="4">
        <v>0.25314580161800854</v>
      </c>
      <c r="S17" s="4">
        <v>-6.1884272135431996E-2</v>
      </c>
      <c r="T17" s="4">
        <v>0.35878836494376026</v>
      </c>
      <c r="U17" s="4">
        <v>0.67739499332075215</v>
      </c>
      <c r="V17" s="4">
        <v>0.90648673177753425</v>
      </c>
      <c r="W17" s="4">
        <v>-6.0057108087395242E-2</v>
      </c>
      <c r="X17" s="4">
        <v>0.7282385003712154</v>
      </c>
      <c r="Y17" s="4">
        <v>0.51938894725490747</v>
      </c>
      <c r="Z17" s="4">
        <v>0.5787634573495567</v>
      </c>
      <c r="AA17" s="4">
        <v>-5.2878103837144148E-2</v>
      </c>
      <c r="AB17" s="4">
        <v>0.67266864921640457</v>
      </c>
      <c r="AC17" s="4">
        <v>1.3743252360840785</v>
      </c>
      <c r="AD17" s="4">
        <v>1.9597992612159805</v>
      </c>
      <c r="AE17" s="4">
        <v>5.4115772895122927E-2</v>
      </c>
      <c r="AF17" s="4">
        <v>1.6862019286459384</v>
      </c>
      <c r="AG17" s="4">
        <v>0.69575593779002831</v>
      </c>
      <c r="AH17" s="4">
        <v>0.84042498109944153</v>
      </c>
      <c r="AI17" s="4">
        <v>-4.9707870836433812E-2</v>
      </c>
      <c r="AJ17" s="4">
        <v>0.7282385003712154</v>
      </c>
      <c r="AK17" s="4">
        <f t="shared" si="1"/>
        <v>4.6078879013118108</v>
      </c>
      <c r="AL17" s="4">
        <f t="shared" si="2"/>
        <v>5.245936015540086</v>
      </c>
      <c r="AM17" s="4">
        <f t="shared" si="0"/>
        <v>-0.32412800978170991</v>
      </c>
      <c r="AN17" s="4">
        <f t="shared" si="3"/>
        <v>6.5639604954972484</v>
      </c>
    </row>
    <row r="18" spans="1:40" x14ac:dyDescent="0.25">
      <c r="A18" s="4">
        <v>16234284</v>
      </c>
      <c r="B18" s="4">
        <v>1.2259193256943095</v>
      </c>
      <c r="C18" s="4">
        <v>1.6547857324125594</v>
      </c>
      <c r="D18" s="4">
        <v>1.8986407730320154</v>
      </c>
      <c r="E18" s="4">
        <v>3.0724962897658292</v>
      </c>
      <c r="F18" s="4">
        <v>0.66558706180587512</v>
      </c>
      <c r="G18" s="4">
        <v>0.74677662137012657</v>
      </c>
      <c r="H18" s="4">
        <v>3.1525858107936629E-2</v>
      </c>
      <c r="I18" s="4">
        <v>0.69216244389740578</v>
      </c>
      <c r="J18" s="4">
        <v>0.23044246401531229</v>
      </c>
      <c r="K18" s="4">
        <v>0.12358802941709153</v>
      </c>
      <c r="L18" s="4">
        <v>-0.18474426560708548</v>
      </c>
      <c r="M18" s="4">
        <v>0.16803979198792549</v>
      </c>
      <c r="N18" s="4">
        <v>0.48846637812800375</v>
      </c>
      <c r="O18" s="4">
        <v>0.34339267946578667</v>
      </c>
      <c r="P18" s="4">
        <v>-6.5850370179347473E-2</v>
      </c>
      <c r="Q18" s="4">
        <v>0.16837827927528426</v>
      </c>
      <c r="R18" s="4">
        <v>9.9010709827115698E-3</v>
      </c>
      <c r="S18" s="4">
        <v>-6.2687727895273188E-2</v>
      </c>
      <c r="T18" s="4">
        <v>2.2920784191014863E-2</v>
      </c>
      <c r="U18" s="4">
        <v>0.26916838641430196</v>
      </c>
      <c r="V18" s="4">
        <v>6.7235092865959828E-2</v>
      </c>
      <c r="W18" s="4">
        <v>-0.11006590972110734</v>
      </c>
      <c r="X18" s="4">
        <v>0.18449139687993055</v>
      </c>
      <c r="Y18" s="4">
        <v>0.74190794282797379</v>
      </c>
      <c r="Z18" s="4">
        <v>0.92619180285686664</v>
      </c>
      <c r="AA18" s="4">
        <v>-4.5218819727702572E-2</v>
      </c>
      <c r="AB18" s="4">
        <v>0.97200133888816076</v>
      </c>
      <c r="AC18" s="4">
        <v>1.2551529101318271</v>
      </c>
      <c r="AD18" s="4">
        <v>1.786845454425626</v>
      </c>
      <c r="AE18" s="4">
        <v>4.0332709202703987E-2</v>
      </c>
      <c r="AF18" s="4">
        <v>1.4673227761181862</v>
      </c>
      <c r="AG18" s="4">
        <v>0.5127703346678667</v>
      </c>
      <c r="AH18" s="4">
        <v>0.49777486757049999</v>
      </c>
      <c r="AI18" s="4">
        <v>-5.8417176328112282E-2</v>
      </c>
      <c r="AJ18" s="4">
        <v>0.44875319512361306</v>
      </c>
      <c r="AK18" s="4">
        <f t="shared" si="1"/>
        <v>5.0693267048327506</v>
      </c>
      <c r="AL18" s="4">
        <f t="shared" si="2"/>
        <v>5.8130986719014413</v>
      </c>
      <c r="AM18" s="4">
        <f t="shared" si="0"/>
        <v>1.5093654410633752</v>
      </c>
      <c r="AN18" s="4">
        <f t="shared" si="3"/>
        <v>7.0281880168520656</v>
      </c>
    </row>
    <row r="19" spans="1:40" x14ac:dyDescent="0.25">
      <c r="A19" s="4">
        <v>16234343</v>
      </c>
      <c r="B19" s="4">
        <v>0.47164748461080863</v>
      </c>
      <c r="C19" s="4">
        <v>0.55789313462397638</v>
      </c>
      <c r="D19" s="4">
        <v>0.57709381032972129</v>
      </c>
      <c r="E19" s="4">
        <v>1.9810014688665833</v>
      </c>
      <c r="F19" s="4">
        <v>7.9532698997137485</v>
      </c>
      <c r="G19" s="4">
        <v>4.8432023497960515</v>
      </c>
      <c r="H19" s="4">
        <v>1.0262597029976266</v>
      </c>
      <c r="I19" s="4">
        <v>2.2879149032462518</v>
      </c>
      <c r="J19" s="4">
        <v>0.3728365491593586</v>
      </c>
      <c r="K19" s="4">
        <v>0.35316247106159177</v>
      </c>
      <c r="L19" s="4">
        <v>-0.12981479553973652</v>
      </c>
      <c r="M19" s="4">
        <v>0.23304462229692138</v>
      </c>
      <c r="N19" s="4">
        <v>0.54974335991407919</v>
      </c>
      <c r="O19" s="4">
        <v>0.57700753064729193</v>
      </c>
      <c r="P19" s="4">
        <v>-6.4327384882283692E-2</v>
      </c>
      <c r="Q19" s="4">
        <v>1.1223010324205556</v>
      </c>
      <c r="R19" s="4">
        <v>1.7521598964377361</v>
      </c>
      <c r="S19" s="4">
        <v>-5.8331395161784164E-2</v>
      </c>
      <c r="T19" s="4">
        <v>1.8537396892556561</v>
      </c>
      <c r="U19" s="4">
        <v>0.17489399133779318</v>
      </c>
      <c r="V19" s="4">
        <v>7.9129987573253804E-3</v>
      </c>
      <c r="W19" s="4">
        <v>-0.11006590972110734</v>
      </c>
      <c r="X19" s="4">
        <v>0.10700390140155627</v>
      </c>
      <c r="Y19" s="4">
        <v>0.97382790810903586</v>
      </c>
      <c r="Z19" s="4">
        <v>1.3058727938093164</v>
      </c>
      <c r="AA19" s="4">
        <v>-3.7568791371002254E-2</v>
      </c>
      <c r="AB19" s="4">
        <v>1.1419003756835584</v>
      </c>
      <c r="AC19" s="4">
        <v>0.75201815840157782</v>
      </c>
      <c r="AD19" s="4">
        <v>0.916290731874155</v>
      </c>
      <c r="AE19" s="4">
        <v>-2.1509338022016874E-2</v>
      </c>
      <c r="AF19" s="4">
        <v>0.68627430127218325</v>
      </c>
      <c r="AG19" s="4">
        <v>0.42521949019533467</v>
      </c>
      <c r="AH19" s="4">
        <v>0.34617432242766349</v>
      </c>
      <c r="AI19" s="4">
        <v>-6.2994824755237405E-2</v>
      </c>
      <c r="AJ19" s="4">
        <v>0.29460251529635467</v>
      </c>
      <c r="AK19" s="4">
        <f t="shared" si="1"/>
        <v>12.246014513948213</v>
      </c>
      <c r="AL19" s="4">
        <f t="shared" si="2"/>
        <v>10.082668698787813</v>
      </c>
      <c r="AM19" s="4">
        <f t="shared" si="0"/>
        <v>1.1830684587564635</v>
      </c>
      <c r="AN19" s="4">
        <f t="shared" si="3"/>
        <v>8.5854817773190657</v>
      </c>
    </row>
    <row r="20" spans="1:40" x14ac:dyDescent="0.25">
      <c r="A20" s="4">
        <v>16234345</v>
      </c>
      <c r="B20" s="4">
        <v>0.38236689062453583</v>
      </c>
      <c r="C20" s="4">
        <v>0.39614903190509759</v>
      </c>
      <c r="D20" s="4">
        <v>0.38251200986902584</v>
      </c>
      <c r="E20" s="4">
        <v>1.8227774636516891</v>
      </c>
      <c r="F20" s="4">
        <v>0.54446469945354581</v>
      </c>
      <c r="G20" s="4">
        <v>0.53240322441053789</v>
      </c>
      <c r="H20" s="4">
        <v>4.33663713679311E-4</v>
      </c>
      <c r="I20" s="4">
        <v>0.66881507990041456</v>
      </c>
      <c r="J20" s="4">
        <v>3.0122459613911334</v>
      </c>
      <c r="K20" s="4">
        <v>2.9153107062434169</v>
      </c>
      <c r="L20" s="4">
        <v>0.46598724846287376</v>
      </c>
      <c r="M20" s="4">
        <v>2.6459777724598323</v>
      </c>
      <c r="N20" s="4">
        <v>0.51778518069997825</v>
      </c>
      <c r="O20" s="4">
        <v>0.43192035697338044</v>
      </c>
      <c r="P20" s="4">
        <v>-6.5118983723033874E-2</v>
      </c>
      <c r="Q20" s="4">
        <v>1.0170223852682483</v>
      </c>
      <c r="R20" s="4">
        <v>1.6045238976316714</v>
      </c>
      <c r="S20" s="4">
        <v>-5.8902044949125508E-2</v>
      </c>
      <c r="T20" s="4">
        <v>1.7352580856351327</v>
      </c>
      <c r="U20" s="4">
        <v>0.59229617116738476</v>
      </c>
      <c r="V20" s="4">
        <v>0.68236804630511816</v>
      </c>
      <c r="W20" s="4">
        <v>-7.2589600677910246E-2</v>
      </c>
      <c r="X20" s="4">
        <v>0.39030959925353842</v>
      </c>
      <c r="Y20" s="4">
        <v>1.2793041320437506</v>
      </c>
      <c r="Z20" s="4">
        <v>1.7296870405856772</v>
      </c>
      <c r="AA20" s="4">
        <v>-2.7649373223337617E-2</v>
      </c>
      <c r="AB20" s="4">
        <v>1.6293390667513954</v>
      </c>
      <c r="AC20" s="4">
        <v>0.94360522364955579</v>
      </c>
      <c r="AD20" s="4">
        <v>1.2736696533146816</v>
      </c>
      <c r="AE20" s="4">
        <v>2.9632294567336561E-3</v>
      </c>
      <c r="AF20" s="4">
        <v>0.9877496958562999</v>
      </c>
      <c r="AG20" s="4">
        <v>0.88148925260529354</v>
      </c>
      <c r="AH20" s="4">
        <v>1.160592508695711</v>
      </c>
      <c r="AI20" s="4">
        <v>-4.1624111574716127E-2</v>
      </c>
      <c r="AJ20" s="4">
        <v>0.79577470736170275</v>
      </c>
      <c r="AK20" s="4">
        <f t="shared" si="1"/>
        <v>8.6527947162034486</v>
      </c>
      <c r="AL20" s="4">
        <f t="shared" si="2"/>
        <v>10.294704109091912</v>
      </c>
      <c r="AM20" s="4">
        <f t="shared" si="0"/>
        <v>0.65113102107722309</v>
      </c>
      <c r="AN20" s="4">
        <f t="shared" si="3"/>
        <v>10.676001470870006</v>
      </c>
    </row>
    <row r="21" spans="1:40" x14ac:dyDescent="0.25">
      <c r="A21" s="4">
        <v>16234364</v>
      </c>
      <c r="B21" s="4">
        <v>0.6827059200961586</v>
      </c>
      <c r="C21" s="4">
        <v>0.95906454785744133</v>
      </c>
      <c r="D21" s="4">
        <v>0.98823472230525733</v>
      </c>
      <c r="E21" s="4">
        <v>2.7031361862997811</v>
      </c>
      <c r="F21" s="4">
        <v>0.5756385167669168</v>
      </c>
      <c r="G21" s="4">
        <v>0.58581816032944678</v>
      </c>
      <c r="H21" s="4">
        <v>8.8154128413141623E-3</v>
      </c>
      <c r="I21" s="4">
        <v>0.72416517498357957</v>
      </c>
      <c r="J21" s="4">
        <v>0.62156617152178473</v>
      </c>
      <c r="K21" s="4">
        <v>0.80234647252493729</v>
      </c>
      <c r="L21" s="4">
        <v>-5.3519585115112227E-2</v>
      </c>
      <c r="M21" s="4">
        <v>0.93117934436790573</v>
      </c>
      <c r="N21" s="4">
        <v>0.36544429395303374</v>
      </c>
      <c r="O21" s="4">
        <v>9.5014656973035572E-2</v>
      </c>
      <c r="P21" s="4">
        <v>-6.8989443897979133E-2</v>
      </c>
      <c r="Q21" s="4">
        <v>0.43543142015141406</v>
      </c>
      <c r="R21" s="4">
        <v>0.40055109330573541</v>
      </c>
      <c r="S21" s="4">
        <v>-6.1627713922959931E-2</v>
      </c>
      <c r="T21" s="4">
        <v>0.67460101696745867</v>
      </c>
      <c r="U21" s="4">
        <v>0.53701054520814551</v>
      </c>
      <c r="V21" s="4">
        <v>0.5240489569406801</v>
      </c>
      <c r="W21" s="4">
        <v>-8.1230609741501952E-2</v>
      </c>
      <c r="X21" s="4">
        <v>1.0995979959928688</v>
      </c>
      <c r="Y21" s="4">
        <v>0.61468062888143205</v>
      </c>
      <c r="Z21" s="4">
        <v>0.73437976839329788</v>
      </c>
      <c r="AA21" s="4">
        <v>-4.9538900390389475E-2</v>
      </c>
      <c r="AB21" s="4">
        <v>1.0590127158777907</v>
      </c>
      <c r="AC21" s="4">
        <v>0.41073819784639332</v>
      </c>
      <c r="AD21" s="4">
        <v>0.34339267946578667</v>
      </c>
      <c r="AE21" s="4">
        <v>-7.0874609969894087E-2</v>
      </c>
      <c r="AF21" s="4">
        <v>0.73232848562274055</v>
      </c>
      <c r="AG21" s="4">
        <v>1.072526662576379</v>
      </c>
      <c r="AH21" s="4">
        <v>1.5947677226863066</v>
      </c>
      <c r="AI21" s="4">
        <v>-3.380737794556686E-2</v>
      </c>
      <c r="AJ21" s="4">
        <v>1.7751494146624347</v>
      </c>
      <c r="AK21" s="4">
        <f t="shared" si="1"/>
        <v>4.9502980630486242</v>
      </c>
      <c r="AL21" s="4">
        <f t="shared" si="2"/>
        <v>5.9443694015036312</v>
      </c>
      <c r="AM21" s="4">
        <f t="shared" si="0"/>
        <v>0.64645133806114685</v>
      </c>
      <c r="AN21" s="4">
        <f t="shared" si="3"/>
        <v>9.6991703347745606</v>
      </c>
    </row>
    <row r="22" spans="1:40" x14ac:dyDescent="0.25">
      <c r="A22" s="4">
        <v>16234367</v>
      </c>
      <c r="B22" s="4">
        <v>3.3430629315728284</v>
      </c>
      <c r="C22" s="4">
        <v>3.0308235933652612</v>
      </c>
      <c r="D22" s="4">
        <v>5.0313289126365088</v>
      </c>
      <c r="E22" s="4">
        <v>3.9782049123094474</v>
      </c>
      <c r="F22" s="4">
        <v>0.37556746385018441</v>
      </c>
      <c r="G22" s="4">
        <v>0.22808183295479231</v>
      </c>
      <c r="H22" s="4">
        <v>-5.3220726158053129E-2</v>
      </c>
      <c r="I22" s="4">
        <v>0.63292832056689063</v>
      </c>
      <c r="J22" s="4">
        <v>2.079345521442435</v>
      </c>
      <c r="K22" s="4">
        <v>2.456735772821304</v>
      </c>
      <c r="L22" s="4">
        <v>0.27698582663240279</v>
      </c>
      <c r="M22" s="4">
        <v>1.8600488584489208</v>
      </c>
      <c r="N22" s="4">
        <v>0.5930751299424194</v>
      </c>
      <c r="O22" s="4">
        <v>0.78060648588853143</v>
      </c>
      <c r="P22" s="4">
        <v>-6.326197179311964E-2</v>
      </c>
      <c r="Q22" s="4">
        <v>0.64166766151164301</v>
      </c>
      <c r="R22" s="4">
        <v>0.92868246416931854</v>
      </c>
      <c r="S22" s="4">
        <v>-6.0732379709104715E-2</v>
      </c>
      <c r="T22" s="4">
        <v>0.84271069638029761</v>
      </c>
      <c r="U22" s="4">
        <v>0.69673066688369645</v>
      </c>
      <c r="V22" s="4">
        <v>0.95649715235219568</v>
      </c>
      <c r="W22" s="4">
        <v>-5.732032135597568E-2</v>
      </c>
      <c r="X22" s="4">
        <v>0.3039049079586682</v>
      </c>
      <c r="Y22" s="4">
        <v>0.94396780670177072</v>
      </c>
      <c r="Z22" s="4">
        <v>1.2562172033634555</v>
      </c>
      <c r="AA22" s="4">
        <v>-3.8543913113567321E-2</v>
      </c>
      <c r="AB22" s="4">
        <v>1.0533469783421132</v>
      </c>
      <c r="AC22" s="4">
        <v>1.2635987879920223</v>
      </c>
      <c r="AD22" s="4">
        <v>1.8046500790591327</v>
      </c>
      <c r="AE22" s="4">
        <v>4.1316953560925483E-2</v>
      </c>
      <c r="AF22" s="4">
        <v>1.1085133596508212</v>
      </c>
      <c r="AG22" s="4">
        <v>1.1933732276472571</v>
      </c>
      <c r="AH22" s="4">
        <v>1.8288936906691253</v>
      </c>
      <c r="AI22" s="4">
        <v>-2.904437993476303E-2</v>
      </c>
      <c r="AJ22" s="4">
        <v>0.96421919844610593</v>
      </c>
      <c r="AK22" s="4">
        <f t="shared" si="1"/>
        <v>10.537314067601836</v>
      </c>
      <c r="AL22" s="4">
        <f t="shared" si="2"/>
        <v>12.490581788754586</v>
      </c>
      <c r="AM22" s="4">
        <f t="shared" si="0"/>
        <v>5.1107699725583728</v>
      </c>
      <c r="AN22" s="4">
        <f t="shared" si="3"/>
        <v>10.743877232103266</v>
      </c>
    </row>
    <row r="23" spans="1:40" x14ac:dyDescent="0.25">
      <c r="A23" s="4">
        <v>16234368</v>
      </c>
      <c r="B23" s="4">
        <v>1.4460974424590924</v>
      </c>
      <c r="C23" s="4">
        <v>1.8727878842263508</v>
      </c>
      <c r="D23" s="4">
        <v>2.2391736589922298</v>
      </c>
      <c r="E23" s="4">
        <v>2.5919105511895566</v>
      </c>
      <c r="F23" s="4">
        <v>0.80693785767630588</v>
      </c>
      <c r="G23" s="4">
        <v>1.0878331544132827</v>
      </c>
      <c r="H23" s="4">
        <v>6.3911064561516337E-2</v>
      </c>
      <c r="I23" s="4">
        <v>0.63107475191756757</v>
      </c>
      <c r="J23" s="4">
        <v>0.80809655709901873</v>
      </c>
      <c r="K23" s="4">
        <v>1.1700712526502546</v>
      </c>
      <c r="L23" s="4">
        <v>-4.0786957808561708E-3</v>
      </c>
      <c r="M23" s="4">
        <v>0.28932545819551098</v>
      </c>
      <c r="N23" s="4">
        <v>0.85593060110069974</v>
      </c>
      <c r="O23" s="4">
        <v>1.9254316177117727</v>
      </c>
      <c r="P23" s="4">
        <v>-5.6906240913006785E-2</v>
      </c>
      <c r="Q23" s="4">
        <v>0.54935685319463001</v>
      </c>
      <c r="R23" s="4">
        <v>0.69808546220052792</v>
      </c>
      <c r="S23" s="4">
        <v>-6.1140814596087847E-2</v>
      </c>
      <c r="T23" s="4">
        <v>0.37013600444129763</v>
      </c>
      <c r="U23" s="4">
        <v>1.273468105371804</v>
      </c>
      <c r="V23" s="4">
        <v>2.3075233746346284</v>
      </c>
      <c r="W23" s="4">
        <v>1.2682123012081761E-2</v>
      </c>
      <c r="X23" s="4">
        <v>0.21578155487314066</v>
      </c>
      <c r="Y23" s="4">
        <v>0.78646988976612142</v>
      </c>
      <c r="Z23" s="4">
        <v>0.99305474808599314</v>
      </c>
      <c r="AA23" s="4">
        <v>-4.3731645549467263E-2</v>
      </c>
      <c r="AB23" s="4">
        <v>0.48169735084296694</v>
      </c>
      <c r="AC23" s="4">
        <v>0.34394858925639626</v>
      </c>
      <c r="AD23" s="4">
        <v>0.25696017369347918</v>
      </c>
      <c r="AE23" s="4">
        <v>-8.2155237995882049E-2</v>
      </c>
      <c r="AF23" s="4">
        <v>0.10044650085539726</v>
      </c>
      <c r="AG23" s="4">
        <v>1.2234589818172834</v>
      </c>
      <c r="AH23" s="4">
        <v>1.8792187745566411</v>
      </c>
      <c r="AI23" s="4">
        <v>-2.7875978799371523E-2</v>
      </c>
      <c r="AJ23" s="4">
        <v>0.4721734693317115</v>
      </c>
      <c r="AK23" s="4">
        <f t="shared" si="1"/>
        <v>7.237834276640652</v>
      </c>
      <c r="AL23" s="4">
        <f t="shared" si="2"/>
        <v>10.265534824461158</v>
      </c>
      <c r="AM23" s="4">
        <f t="shared" si="0"/>
        <v>2.0967844738441626</v>
      </c>
      <c r="AN23" s="4">
        <f t="shared" si="3"/>
        <v>5.1525456416471496</v>
      </c>
    </row>
    <row r="24" spans="1:40" x14ac:dyDescent="0.25">
      <c r="A24" s="4">
        <v>16234369</v>
      </c>
      <c r="B24" s="4">
        <v>0.60938646683677944</v>
      </c>
      <c r="C24" s="4">
        <v>0.81562100373363344</v>
      </c>
      <c r="D24" s="4">
        <v>0.85131026886717975</v>
      </c>
      <c r="E24" s="4">
        <v>2.4340075217437476</v>
      </c>
      <c r="F24" s="4">
        <v>1.102333703646774</v>
      </c>
      <c r="G24" s="4">
        <v>1.9186975855304285</v>
      </c>
      <c r="H24" s="4">
        <v>0.12328131025047903</v>
      </c>
      <c r="I24" s="4">
        <v>0.75512740058754646</v>
      </c>
      <c r="J24" s="4">
        <v>0.35284238156279374</v>
      </c>
      <c r="K24" s="4">
        <v>0.31464326617980087</v>
      </c>
      <c r="L24" s="4">
        <v>-0.13680980312405433</v>
      </c>
      <c r="M24" s="4">
        <v>0.34200475419093868</v>
      </c>
      <c r="N24" s="4">
        <v>0.44586329298603211</v>
      </c>
      <c r="O24" s="4">
        <v>0.22932022320593884</v>
      </c>
      <c r="P24" s="4">
        <v>-6.6923468759213067E-2</v>
      </c>
      <c r="Q24" s="4">
        <v>0.21972936701342496</v>
      </c>
      <c r="R24" s="4">
        <v>4.1232587833352624E-2</v>
      </c>
      <c r="S24" s="4">
        <v>-6.2521878113385415E-2</v>
      </c>
      <c r="T24" s="4">
        <v>7.0401322424009385E-2</v>
      </c>
      <c r="U24" s="4">
        <v>0.62620816170766758</v>
      </c>
      <c r="V24" s="4">
        <v>0.7870790003941488</v>
      </c>
      <c r="W24" s="4">
        <v>-6.7493695269980961E-2</v>
      </c>
      <c r="X24" s="4">
        <v>0.71003779572436909</v>
      </c>
      <c r="Y24" s="4">
        <v>0.2876437945273625</v>
      </c>
      <c r="Z24" s="4">
        <v>0.21455980762281834</v>
      </c>
      <c r="AA24" s="4">
        <v>-6.1731590843747602E-2</v>
      </c>
      <c r="AB24" s="4">
        <v>0.32141377274701155</v>
      </c>
      <c r="AC24" s="4">
        <v>0.28904737718169771</v>
      </c>
      <c r="AD24" s="4">
        <v>0.1856769334740323</v>
      </c>
      <c r="AE24" s="4">
        <v>-9.2148379155695556E-2</v>
      </c>
      <c r="AF24" s="4">
        <v>0.35597146167264687</v>
      </c>
      <c r="AG24" s="4">
        <v>0.30065728459408236</v>
      </c>
      <c r="AH24" s="4">
        <v>0.15760491469534588</v>
      </c>
      <c r="AI24" s="4">
        <v>-7.0262880930254151E-2</v>
      </c>
      <c r="AJ24" s="4">
        <v>0.29990756752604786</v>
      </c>
      <c r="AK24" s="4">
        <f t="shared" si="1"/>
        <v>3.7878485370705826</v>
      </c>
      <c r="AL24" s="4">
        <f t="shared" si="2"/>
        <v>4.4351150994635615</v>
      </c>
      <c r="AM24" s="4">
        <f t="shared" si="0"/>
        <v>0.48362335168054094</v>
      </c>
      <c r="AN24" s="4">
        <f t="shared" si="3"/>
        <v>5.2888715966163176</v>
      </c>
    </row>
    <row r="25" spans="1:40" x14ac:dyDescent="0.25">
      <c r="A25" s="4">
        <v>16234402</v>
      </c>
      <c r="B25" s="4">
        <v>0.32876355183206896</v>
      </c>
      <c r="C25" s="4">
        <v>0.30524091350141053</v>
      </c>
      <c r="D25" s="4">
        <v>0.25642544819258356</v>
      </c>
      <c r="E25" s="4">
        <v>2.1104595361034701</v>
      </c>
      <c r="F25" s="4">
        <v>0.4014929788738365</v>
      </c>
      <c r="G25" s="4">
        <v>0.27365934145111154</v>
      </c>
      <c r="H25" s="4">
        <v>-4.334745022755937E-2</v>
      </c>
      <c r="I25" s="4">
        <v>0.69413288788470451</v>
      </c>
      <c r="J25" s="4">
        <v>0.76529221002149073</v>
      </c>
      <c r="K25" s="4">
        <v>1.0820022341024893</v>
      </c>
      <c r="L25" s="4">
        <v>-1.5037713645153944E-2</v>
      </c>
      <c r="M25" s="4">
        <v>1.1543228956821154</v>
      </c>
      <c r="N25" s="4">
        <v>0.37194025471254544</v>
      </c>
      <c r="O25" s="4">
        <v>9.8270221432801716E-2</v>
      </c>
      <c r="P25" s="4">
        <v>-6.8820427347244348E-2</v>
      </c>
      <c r="Q25" s="4">
        <v>0.36714300047617937</v>
      </c>
      <c r="R25" s="4">
        <v>0.23678294440752851</v>
      </c>
      <c r="S25" s="4">
        <v>-6.1912713147655223E-2</v>
      </c>
      <c r="T25" s="4">
        <v>0.45961443455521772</v>
      </c>
      <c r="U25" s="4">
        <v>0.49849838715206923</v>
      </c>
      <c r="V25" s="4">
        <v>0.44259932954923475</v>
      </c>
      <c r="W25" s="4">
        <v>-8.7531742698573514E-2</v>
      </c>
      <c r="X25" s="4">
        <v>0.93117934436790573</v>
      </c>
      <c r="Y25" s="4">
        <v>0.51221258663456637</v>
      </c>
      <c r="Z25" s="4">
        <v>0.56480162496778819</v>
      </c>
      <c r="AA25" s="4">
        <v>-5.3134423978366985E-2</v>
      </c>
      <c r="AB25" s="4">
        <v>0.85653580137213992</v>
      </c>
      <c r="AC25" s="4">
        <v>1.2486634723581089</v>
      </c>
      <c r="AD25" s="4">
        <v>1.7693522969781088</v>
      </c>
      <c r="AE25" s="4">
        <v>3.9575625905652258E-2</v>
      </c>
      <c r="AF25" s="4">
        <v>1.9528305918998869</v>
      </c>
      <c r="AG25" s="4">
        <v>0.55431755722586518</v>
      </c>
      <c r="AH25" s="4">
        <v>0.56827385067853731</v>
      </c>
      <c r="AI25" s="4">
        <v>-5.6352403814509802E-2</v>
      </c>
      <c r="AJ25" s="4">
        <v>0.78491683738965368</v>
      </c>
      <c r="AK25" s="4">
        <f t="shared" si="1"/>
        <v>4.6763837445741849</v>
      </c>
      <c r="AL25" s="4">
        <f t="shared" si="2"/>
        <v>5.2427125356362083</v>
      </c>
      <c r="AM25" s="4">
        <f t="shared" si="0"/>
        <v>-2.1315373413583021E-2</v>
      </c>
      <c r="AN25" s="4">
        <f t="shared" si="3"/>
        <v>8.943992329255094</v>
      </c>
    </row>
    <row r="26" spans="1:40" x14ac:dyDescent="0.25">
      <c r="A26" s="4">
        <v>16234407</v>
      </c>
      <c r="B26" s="4">
        <v>0.39247724022450248</v>
      </c>
      <c r="C26" s="4">
        <v>0.41985384556026401</v>
      </c>
      <c r="D26" s="4">
        <v>0.40542076234007313</v>
      </c>
      <c r="E26" s="4">
        <v>2.002662965647763</v>
      </c>
      <c r="F26" s="4">
        <v>1.1763960881615141</v>
      </c>
      <c r="G26" s="4">
        <v>2.1690537003695232</v>
      </c>
      <c r="H26" s="4">
        <v>0.13694998584022014</v>
      </c>
      <c r="I26" s="4">
        <v>0.74885778757395116</v>
      </c>
      <c r="J26" s="4">
        <v>0.56797431877467275</v>
      </c>
      <c r="K26" s="4">
        <v>0.71808612890719736</v>
      </c>
      <c r="L26" s="4">
        <v>-6.8696441401709094E-2</v>
      </c>
      <c r="M26" s="4">
        <v>0.56307002280351037</v>
      </c>
      <c r="N26" s="4">
        <v>0.47316374631756392</v>
      </c>
      <c r="O26" s="4">
        <v>0.2972515234679316</v>
      </c>
      <c r="P26" s="4">
        <v>-6.623431766070452E-2</v>
      </c>
      <c r="Q26" s="4">
        <v>0.32733634371997439</v>
      </c>
      <c r="R26" s="4">
        <v>0.16454938704815686</v>
      </c>
      <c r="S26" s="4">
        <v>-6.2077362414117994E-2</v>
      </c>
      <c r="T26" s="4">
        <v>0.2480824996614619</v>
      </c>
      <c r="U26" s="4">
        <v>1.1434277832769917</v>
      </c>
      <c r="V26" s="4">
        <v>2.1023623258708506</v>
      </c>
      <c r="W26" s="4">
        <v>-1.6619241701966241E-3</v>
      </c>
      <c r="X26" s="4">
        <v>1.4630583773317287</v>
      </c>
      <c r="Y26" s="4">
        <v>0.53924501258569935</v>
      </c>
      <c r="Z26" s="4">
        <v>0.62185809681264359</v>
      </c>
      <c r="AA26" s="4">
        <v>-5.2172811807592354E-2</v>
      </c>
      <c r="AB26" s="4">
        <v>0.68042062602072262</v>
      </c>
      <c r="AC26" s="4">
        <v>0.62200298926200559</v>
      </c>
      <c r="AD26" s="4">
        <v>0.68627430127218325</v>
      </c>
      <c r="AE26" s="4">
        <v>-3.9163232974921559E-2</v>
      </c>
      <c r="AF26" s="4">
        <v>0.71405386537925897</v>
      </c>
      <c r="AG26" s="4">
        <v>0.14920797775458186</v>
      </c>
      <c r="AH26" s="4">
        <v>2.4938948347252066E-2</v>
      </c>
      <c r="AI26" s="4">
        <v>-8.1472543837524447E-2</v>
      </c>
      <c r="AJ26" s="4">
        <v>0.12693811630237359</v>
      </c>
      <c r="AK26" s="4">
        <f t="shared" si="1"/>
        <v>4.9180677537599422</v>
      </c>
      <c r="AL26" s="4">
        <f t="shared" si="2"/>
        <v>6.9069767341880706</v>
      </c>
      <c r="AM26" s="4">
        <f t="shared" si="0"/>
        <v>0.23712643157423119</v>
      </c>
      <c r="AN26" s="4">
        <f t="shared" si="3"/>
        <v>6.5471442607207706</v>
      </c>
    </row>
    <row r="27" spans="1:40" x14ac:dyDescent="0.25">
      <c r="A27" s="4">
        <v>16234426</v>
      </c>
      <c r="B27" s="4">
        <v>0.40784516627771139</v>
      </c>
      <c r="C27" s="4">
        <v>0.43648310253179856</v>
      </c>
      <c r="D27" s="4">
        <v>0.43977515489234048</v>
      </c>
      <c r="E27" s="4">
        <v>0.8245696093096474</v>
      </c>
      <c r="F27" s="4">
        <v>0.59956256081654447</v>
      </c>
      <c r="G27" s="4">
        <v>0.61272561324937114</v>
      </c>
      <c r="H27" s="4">
        <v>1.5054373238732157E-2</v>
      </c>
      <c r="I27" s="4">
        <v>0.59828492909457687</v>
      </c>
      <c r="J27" s="4">
        <v>4.0339571381629113</v>
      </c>
      <c r="K27" s="4">
        <v>3.5214465098137322</v>
      </c>
      <c r="L27" s="4">
        <v>0.67316553863116246</v>
      </c>
      <c r="M27" s="4">
        <v>1.8792187745566411</v>
      </c>
      <c r="N27" s="4">
        <v>1.2181491995912177</v>
      </c>
      <c r="O27" s="4">
        <v>2.6051557779395771</v>
      </c>
      <c r="P27" s="4">
        <v>-4.8154539887875013E-2</v>
      </c>
      <c r="Q27" s="4">
        <v>1.4976399205280646</v>
      </c>
      <c r="R27" s="4">
        <v>2.2221635256834715</v>
      </c>
      <c r="S27" s="4">
        <v>-5.6056495157498908E-2</v>
      </c>
      <c r="T27" s="4">
        <v>1.6756198193154015</v>
      </c>
      <c r="U27" s="4">
        <v>0.40651558195679599</v>
      </c>
      <c r="V27" s="4">
        <v>0.25951119548508456</v>
      </c>
      <c r="W27" s="4">
        <v>-0.10378571972806296</v>
      </c>
      <c r="X27" s="4">
        <v>5.2590479677762106E-2</v>
      </c>
      <c r="Y27" s="4">
        <v>0.80596012901860103</v>
      </c>
      <c r="Z27" s="4">
        <v>1.0254900238391471</v>
      </c>
      <c r="AA27" s="4">
        <v>-4.3084425062129658E-2</v>
      </c>
      <c r="AB27" s="4">
        <v>0.23553528360937329</v>
      </c>
      <c r="AC27" s="4">
        <v>4.6093366964527309E-2</v>
      </c>
      <c r="AD27" s="4">
        <v>5.9288711222786981E-3</v>
      </c>
      <c r="AE27" s="4">
        <v>-0.15879254536745685</v>
      </c>
      <c r="AF27" s="4">
        <v>3.7134221441070349E-2</v>
      </c>
      <c r="AG27" s="4">
        <v>1.4598367938805432</v>
      </c>
      <c r="AH27" s="4">
        <v>2.3075233746346284</v>
      </c>
      <c r="AI27" s="4">
        <v>-1.8886794715826969E-2</v>
      </c>
      <c r="AJ27" s="4">
        <v>0.28669733578924145</v>
      </c>
      <c r="AK27" s="4">
        <f t="shared" si="1"/>
        <v>9.2574106576056998</v>
      </c>
      <c r="AL27" s="4">
        <f t="shared" si="2"/>
        <v>10.391272216359512</v>
      </c>
      <c r="AM27" s="4">
        <f t="shared" si="0"/>
        <v>0.74738908673125992</v>
      </c>
      <c r="AN27" s="4">
        <f t="shared" si="3"/>
        <v>5.5896504527937125</v>
      </c>
    </row>
    <row r="28" spans="1:40" x14ac:dyDescent="0.25">
      <c r="A28" s="4">
        <v>16234445</v>
      </c>
      <c r="B28" s="4">
        <v>0.67649349855932861</v>
      </c>
      <c r="C28" s="4">
        <v>0.95138205168542522</v>
      </c>
      <c r="D28" s="4">
        <v>0.97682862241940471</v>
      </c>
      <c r="E28" s="4">
        <v>1.7077081338669022</v>
      </c>
      <c r="F28" s="4">
        <v>0.47742243453044197</v>
      </c>
      <c r="G28" s="4">
        <v>0.40497261856361272</v>
      </c>
      <c r="H28" s="4">
        <v>-1.8763225823375345E-2</v>
      </c>
      <c r="I28" s="4">
        <v>0.60909584519879234</v>
      </c>
      <c r="J28" s="4">
        <v>0.21145902993594479</v>
      </c>
      <c r="K28" s="4">
        <v>8.8535152662049144E-2</v>
      </c>
      <c r="L28" s="4">
        <v>-0.19328666859741403</v>
      </c>
      <c r="M28" s="4">
        <v>4.8445396022593415E-2</v>
      </c>
      <c r="N28" s="4">
        <v>0.84610350698190318</v>
      </c>
      <c r="O28" s="4">
        <v>1.8856912890622586</v>
      </c>
      <c r="P28" s="4">
        <v>-5.7142361205639911E-2</v>
      </c>
      <c r="Q28" s="4">
        <v>0.89515586901655186</v>
      </c>
      <c r="R28" s="4">
        <v>1.397190952344104</v>
      </c>
      <c r="S28" s="4">
        <v>-5.9529467074529246E-2</v>
      </c>
      <c r="T28" s="4">
        <v>1.0704414117014134</v>
      </c>
      <c r="U28" s="4">
        <v>0.21233244663253339</v>
      </c>
      <c r="V28" s="4">
        <v>2.0906684819313712E-2</v>
      </c>
      <c r="W28" s="4">
        <v>-0.11006590972110734</v>
      </c>
      <c r="X28" s="4">
        <v>6.3028987821685534E-2</v>
      </c>
      <c r="Y28" s="4">
        <v>1.1784688945143769</v>
      </c>
      <c r="Z28" s="4">
        <v>1.5803096395110767</v>
      </c>
      <c r="AA28" s="4">
        <v>-3.0919604888627144E-2</v>
      </c>
      <c r="AB28" s="4">
        <v>0.92122901351473763</v>
      </c>
      <c r="AC28" s="4">
        <v>2.1222025006080001</v>
      </c>
      <c r="AD28" s="4">
        <v>3.0106208860477417</v>
      </c>
      <c r="AE28" s="4">
        <v>0.1374935407973695</v>
      </c>
      <c r="AF28" s="4">
        <v>1.1732509055676343</v>
      </c>
      <c r="AG28" s="4">
        <v>1.5564742423934113</v>
      </c>
      <c r="AH28" s="4">
        <v>2.4799926349855714</v>
      </c>
      <c r="AI28" s="4">
        <v>-1.5290418955148927E-2</v>
      </c>
      <c r="AJ28" s="4">
        <v>0.70205372137614852</v>
      </c>
      <c r="AK28" s="4">
        <f t="shared" si="1"/>
        <v>7.3300089161905895</v>
      </c>
      <c r="AL28" s="4">
        <f t="shared" si="2"/>
        <v>9.9339106206188941</v>
      </c>
      <c r="AM28" s="4">
        <f t="shared" si="0"/>
        <v>0.68646686815657232</v>
      </c>
      <c r="AN28" s="4">
        <f t="shared" si="3"/>
        <v>6.2952534150699071</v>
      </c>
    </row>
    <row r="29" spans="1:40" x14ac:dyDescent="0.25">
      <c r="A29" s="4">
        <v>16234464</v>
      </c>
      <c r="B29" s="4">
        <v>1.1184524138281156</v>
      </c>
      <c r="C29" s="4">
        <v>1.515472120015769</v>
      </c>
      <c r="D29" s="4">
        <v>1.728215588018408</v>
      </c>
      <c r="E29" s="4">
        <v>3.3052583121421869E-2</v>
      </c>
      <c r="F29" s="4">
        <v>1.0815097432823415</v>
      </c>
      <c r="G29" s="4">
        <v>1.8350475562435036</v>
      </c>
      <c r="H29" s="4">
        <v>0.11936494259452288</v>
      </c>
      <c r="I29" s="4">
        <v>2.0906684819313712E-2</v>
      </c>
      <c r="J29" s="4">
        <v>1.9364872838062781</v>
      </c>
      <c r="K29" s="4">
        <v>2.3275240413412979</v>
      </c>
      <c r="L29" s="4">
        <v>0.24753231252779512</v>
      </c>
      <c r="M29" s="4">
        <v>1.6890615164423733E-2</v>
      </c>
      <c r="N29" s="4">
        <v>10.239830697765415</v>
      </c>
      <c r="O29" s="4">
        <v>4.2835865618606288</v>
      </c>
      <c r="P29" s="4">
        <v>0.43672132752157777</v>
      </c>
      <c r="Q29" s="4">
        <v>10.880503708802864</v>
      </c>
      <c r="R29" s="4">
        <v>4.4377372416878877</v>
      </c>
      <c r="S29" s="4">
        <v>0.54904491957115653</v>
      </c>
      <c r="T29" s="4">
        <v>4.524748618677517</v>
      </c>
      <c r="U29" s="4">
        <v>0.61305716811639488</v>
      </c>
      <c r="V29" s="4">
        <v>0.74262723782331497</v>
      </c>
      <c r="W29" s="4">
        <v>-6.9452860320170229E-2</v>
      </c>
      <c r="X29" s="4">
        <v>1.1893103513952183E-2</v>
      </c>
      <c r="Y29" s="4">
        <v>1.9109938995753077</v>
      </c>
      <c r="Z29" s="4">
        <v>2.4453070769976812</v>
      </c>
      <c r="AA29" s="4">
        <v>-6.8442355860960048E-3</v>
      </c>
      <c r="AB29" s="4">
        <v>1.4888612493750637E-2</v>
      </c>
      <c r="AC29" s="4">
        <v>0.13399350989967024</v>
      </c>
      <c r="AD29" s="4">
        <v>4.3288087015448673E-2</v>
      </c>
      <c r="AE29" s="4">
        <v>-0.12685759928494131</v>
      </c>
      <c r="AF29" s="4">
        <v>8.9065408162032258E-3</v>
      </c>
      <c r="AG29" s="4">
        <v>0.65643176292663741</v>
      </c>
      <c r="AH29" s="4">
        <v>0.75303315898443168</v>
      </c>
      <c r="AI29" s="4">
        <v>-5.1503887221725553E-2</v>
      </c>
      <c r="AJ29" s="4">
        <v>1.388911216066715E-2</v>
      </c>
      <c r="AK29" s="4">
        <f t="shared" si="1"/>
        <v>18.33142949023761</v>
      </c>
      <c r="AL29" s="4">
        <f t="shared" si="2"/>
        <v>14.100036520109335</v>
      </c>
      <c r="AM29" s="4">
        <f t="shared" si="0"/>
        <v>2.3894991802989489</v>
      </c>
      <c r="AN29" s="4">
        <f t="shared" si="3"/>
        <v>4.6451758707672495</v>
      </c>
    </row>
    <row r="30" spans="1:40" x14ac:dyDescent="0.25">
      <c r="A30" s="4">
        <v>16222837</v>
      </c>
      <c r="B30" s="4">
        <v>1.3580696283785703</v>
      </c>
      <c r="C30" s="4">
        <v>1.7809803349732278</v>
      </c>
      <c r="D30" s="4">
        <v>0.21291676935943274</v>
      </c>
      <c r="E30" s="4">
        <v>0.10700390140155627</v>
      </c>
      <c r="F30" s="4">
        <v>0.3687165836803834</v>
      </c>
      <c r="G30" s="4">
        <v>0.21945577823502496</v>
      </c>
      <c r="H30" s="4">
        <v>-5.4029757575440443E-2</v>
      </c>
      <c r="I30" s="4">
        <v>2.5949559853175628E-2</v>
      </c>
      <c r="J30" s="4">
        <v>1.3025461968548346</v>
      </c>
      <c r="K30" s="4">
        <v>1.7296870405856772</v>
      </c>
      <c r="L30" s="4">
        <v>9.4412754726223458E-2</v>
      </c>
      <c r="M30" s="4">
        <v>0.21945577823502496</v>
      </c>
      <c r="N30" s="4">
        <v>1.0685281436771545</v>
      </c>
      <c r="O30" s="4">
        <v>2.3793491092058838</v>
      </c>
      <c r="P30" s="4">
        <v>-4.5430960854788795E-2</v>
      </c>
      <c r="Q30" s="4">
        <v>0.62396632727122581</v>
      </c>
      <c r="R30" s="4">
        <v>0.89919629851485505</v>
      </c>
      <c r="S30" s="4">
        <v>-6.1537259866982871E-2</v>
      </c>
      <c r="T30" s="4">
        <v>8.4238690628543916E-2</v>
      </c>
      <c r="U30" s="4">
        <v>1.4054108201193483</v>
      </c>
      <c r="V30" s="4">
        <v>2.528194736803449</v>
      </c>
      <c r="W30" s="4">
        <v>0.13852901505209295</v>
      </c>
      <c r="X30" s="4">
        <v>0.3489637245152421</v>
      </c>
      <c r="Y30" s="4">
        <v>0.44463862246994995</v>
      </c>
      <c r="Z30" s="4">
        <v>0.45029759697498711</v>
      </c>
      <c r="AA30" s="4">
        <v>-5.3197356646347276E-2</v>
      </c>
      <c r="AB30" s="4">
        <v>5.3629440810181242E-2</v>
      </c>
      <c r="AC30" s="4">
        <v>0.52744900574527742</v>
      </c>
      <c r="AD30" s="4">
        <v>0.5273822933604384</v>
      </c>
      <c r="AE30" s="4">
        <v>-5.8325974814865865E-2</v>
      </c>
      <c r="AF30" s="4">
        <v>6.9344798289809467E-2</v>
      </c>
      <c r="AG30" s="4">
        <v>1.3445777830257559</v>
      </c>
      <c r="AH30" s="4">
        <v>2.151959267010223</v>
      </c>
      <c r="AI30" s="4">
        <v>-5.4566649033662706E-3</v>
      </c>
      <c r="AJ30" s="4">
        <v>0.12136085700426748</v>
      </c>
      <c r="AK30" s="4">
        <f t="shared" si="1"/>
        <v>7.3753749675453459</v>
      </c>
      <c r="AL30" s="4">
        <f t="shared" si="2"/>
        <v>10.287153346457883</v>
      </c>
      <c r="AM30" s="4">
        <f t="shared" si="0"/>
        <v>0.2133115253307464</v>
      </c>
      <c r="AN30" s="4">
        <f t="shared" si="3"/>
        <v>1.0299467507378013</v>
      </c>
    </row>
    <row r="31" spans="1:40" x14ac:dyDescent="0.25">
      <c r="A31" s="4">
        <v>16222850</v>
      </c>
      <c r="B31" s="4">
        <v>0.38871571510877451</v>
      </c>
      <c r="C31" s="4">
        <v>0.41536617909087603</v>
      </c>
      <c r="D31" s="4">
        <v>-0.30001331929459568</v>
      </c>
      <c r="E31" s="4">
        <v>9.3931819834203498E-2</v>
      </c>
      <c r="F31" s="4">
        <v>0.48387794419902752</v>
      </c>
      <c r="G31" s="4">
        <v>0.42436174199945381</v>
      </c>
      <c r="H31" s="4">
        <v>-4.9114623763351496E-2</v>
      </c>
      <c r="I31" s="4">
        <v>0.11470894777596156</v>
      </c>
      <c r="J31" s="4">
        <v>4.5768603923094942E-3</v>
      </c>
      <c r="K31" s="4">
        <v>0</v>
      </c>
      <c r="L31" s="4">
        <v>-0.26444676305565917</v>
      </c>
      <c r="M31" s="4">
        <v>2.6961193728019882E-2</v>
      </c>
      <c r="N31" s="4">
        <v>0.46371746357143595</v>
      </c>
      <c r="O31" s="4">
        <v>0.26720354110824029</v>
      </c>
      <c r="P31" s="4">
        <v>-7.022576603927734E-2</v>
      </c>
      <c r="Q31" s="4">
        <v>0.58434901229904634</v>
      </c>
      <c r="R31" s="4">
        <v>0.7763146338069904</v>
      </c>
      <c r="S31" s="4">
        <v>-6.1672396216957449E-2</v>
      </c>
      <c r="T31" s="4">
        <v>0.37156355643248296</v>
      </c>
      <c r="U31" s="4">
        <v>0.87716092056583306</v>
      </c>
      <c r="V31" s="4">
        <v>1.397190952344104</v>
      </c>
      <c r="W31" s="4">
        <v>2.0709564779351843E-2</v>
      </c>
      <c r="X31" s="4">
        <v>2.4453070769976812</v>
      </c>
      <c r="Y31" s="4">
        <v>0.31424305922812129</v>
      </c>
      <c r="Z31" s="4">
        <v>0.24430177682155577</v>
      </c>
      <c r="AA31" s="4">
        <v>-5.8822949263029264E-2</v>
      </c>
      <c r="AB31" s="4">
        <v>0.1461368991037047</v>
      </c>
      <c r="AC31" s="4">
        <v>1.9281292775445569</v>
      </c>
      <c r="AD31" s="4">
        <v>2.7179512720849215</v>
      </c>
      <c r="AE31" s="4">
        <v>0.12294632827963242</v>
      </c>
      <c r="AF31" s="4">
        <v>1.724146860210062</v>
      </c>
      <c r="AG31" s="4">
        <v>2.2528661101069689</v>
      </c>
      <c r="AH31" s="4">
        <v>3.2337644373619514</v>
      </c>
      <c r="AI31" s="4">
        <v>3.8342890792447418E-2</v>
      </c>
      <c r="AJ31" s="4">
        <v>1.5473654837917228</v>
      </c>
      <c r="AK31" s="4">
        <f t="shared" si="1"/>
        <v>6.8339188994446376</v>
      </c>
      <c r="AL31" s="4">
        <f t="shared" si="2"/>
        <v>9.209250993509853</v>
      </c>
      <c r="AM31" s="4">
        <f t="shared" si="0"/>
        <v>-0.55207126774216131</v>
      </c>
      <c r="AN31" s="4">
        <f t="shared" si="3"/>
        <v>6.4701218378738385</v>
      </c>
    </row>
    <row r="32" spans="1:40" x14ac:dyDescent="0.25">
      <c r="A32" s="4">
        <v>16222853</v>
      </c>
      <c r="B32" s="4">
        <v>3.1805501631607724E-2</v>
      </c>
      <c r="C32" s="4">
        <v>9.8570732475918824E-4</v>
      </c>
      <c r="D32" s="4">
        <v>-0.6876241746242906</v>
      </c>
      <c r="E32" s="4">
        <v>1.6890615164423733E-2</v>
      </c>
      <c r="F32" s="4">
        <v>0.28588300203522998</v>
      </c>
      <c r="G32" s="4">
        <v>0.12024912815157693</v>
      </c>
      <c r="H32" s="4">
        <v>-5.4029757575440443E-2</v>
      </c>
      <c r="I32" s="4">
        <v>3.6112248945377345E-2</v>
      </c>
      <c r="J32" s="4">
        <v>0.63533190254729099</v>
      </c>
      <c r="K32" s="4">
        <v>0.83359901602904174</v>
      </c>
      <c r="L32" s="4">
        <v>-8.9341855064696135E-2</v>
      </c>
      <c r="M32" s="4">
        <v>0.14045183546909645</v>
      </c>
      <c r="N32" s="4">
        <v>0.75988277940185689</v>
      </c>
      <c r="O32" s="4">
        <v>1.5803096395110767</v>
      </c>
      <c r="P32" s="4">
        <v>-5.7785626384261018E-2</v>
      </c>
      <c r="Q32" s="4">
        <v>0.28436675896643288</v>
      </c>
      <c r="R32" s="4">
        <v>9.9357769120200598E-2</v>
      </c>
      <c r="S32" s="4">
        <v>-6.26201595051709E-2</v>
      </c>
      <c r="T32" s="4">
        <v>5.9288711222786981E-3</v>
      </c>
      <c r="U32" s="4">
        <v>1.1938716573895787</v>
      </c>
      <c r="V32" s="4">
        <v>2.1604699566781314</v>
      </c>
      <c r="W32" s="4">
        <v>9.4077552385319285E-2</v>
      </c>
      <c r="X32" s="4">
        <v>1.061857668010022</v>
      </c>
      <c r="Y32" s="4">
        <v>0.61529441905291116</v>
      </c>
      <c r="Z32" s="4">
        <v>0.73643526757539401</v>
      </c>
      <c r="AA32" s="4">
        <v>-4.6481450364665111E-2</v>
      </c>
      <c r="AB32" s="4">
        <v>0.17388434398420866</v>
      </c>
      <c r="AC32" s="4">
        <v>0.71080109981096651</v>
      </c>
      <c r="AD32" s="4">
        <v>0.83586916456358085</v>
      </c>
      <c r="AE32" s="4">
        <v>-3.0627112949043613E-2</v>
      </c>
      <c r="AF32" s="4">
        <v>0.19281982098641237</v>
      </c>
      <c r="AG32" s="4">
        <v>0.2978137612344457</v>
      </c>
      <c r="AH32" s="4">
        <v>0.15415067982725836</v>
      </c>
      <c r="AI32" s="4">
        <v>-6.8902658824437663E-2</v>
      </c>
      <c r="AJ32" s="4">
        <v>4.2259809289882613E-2</v>
      </c>
      <c r="AK32" s="4">
        <f t="shared" si="1"/>
        <v>4.0551681026684641</v>
      </c>
      <c r="AL32" s="4">
        <f t="shared" si="2"/>
        <v>4.9411166892699425</v>
      </c>
      <c r="AM32" s="4">
        <f t="shared" si="0"/>
        <v>-0.94554961652242531</v>
      </c>
      <c r="AN32" s="4">
        <f t="shared" si="3"/>
        <v>1.6702052129717018</v>
      </c>
    </row>
    <row r="33" spans="1:40" x14ac:dyDescent="0.25">
      <c r="A33" s="4">
        <v>16222896</v>
      </c>
      <c r="B33" s="4">
        <v>0.32650619990109631</v>
      </c>
      <c r="C33" s="4">
        <v>0.29592614222686303</v>
      </c>
      <c r="D33" s="4">
        <v>-0.3458384208590336</v>
      </c>
      <c r="E33" s="4">
        <v>4.5347819978459145E-2</v>
      </c>
      <c r="F33" s="4">
        <v>0.27076450329298207</v>
      </c>
      <c r="G33" s="4">
        <v>0.10153641921942283</v>
      </c>
      <c r="H33" s="4">
        <v>-5.4029757575440443E-2</v>
      </c>
      <c r="I33" s="4">
        <v>4.1232587833352624E-2</v>
      </c>
      <c r="J33" s="4">
        <v>0.90087752968350687</v>
      </c>
      <c r="K33" s="4">
        <v>1.3058727938093164</v>
      </c>
      <c r="L33" s="4">
        <v>-1.1643645666278528E-2</v>
      </c>
      <c r="M33" s="4">
        <v>0.3039049079586682</v>
      </c>
      <c r="N33" s="4">
        <v>0.7032111532958969</v>
      </c>
      <c r="O33" s="4">
        <v>1.3058727938093164</v>
      </c>
      <c r="P33" s="4">
        <v>-6.0087202459054558E-2</v>
      </c>
      <c r="Q33" s="4">
        <v>0.40409007810912878</v>
      </c>
      <c r="R33" s="4">
        <v>0.32549818958923626</v>
      </c>
      <c r="S33" s="4">
        <v>-6.2258121011790582E-2</v>
      </c>
      <c r="T33" s="4">
        <v>3.918130506279522E-2</v>
      </c>
      <c r="U33" s="4">
        <v>1.1960791782284432</v>
      </c>
      <c r="V33" s="4">
        <v>2.1690537003695232</v>
      </c>
      <c r="W33" s="4">
        <v>9.4557059744580813E-2</v>
      </c>
      <c r="X33" s="4">
        <v>1.3774664469963254</v>
      </c>
      <c r="Y33" s="4">
        <v>0.26005825032635144</v>
      </c>
      <c r="Z33" s="4">
        <v>0.17740754199152559</v>
      </c>
      <c r="AA33" s="4">
        <v>-6.1381819259354549E-2</v>
      </c>
      <c r="AB33" s="4">
        <v>5.6752816592449483E-2</v>
      </c>
      <c r="AC33" s="4">
        <v>0.37700318623474999</v>
      </c>
      <c r="AD33" s="4">
        <v>0.29592614222686303</v>
      </c>
      <c r="AE33" s="4">
        <v>-8.3808232909567154E-2</v>
      </c>
      <c r="AF33" s="4">
        <v>0.10590801088091925</v>
      </c>
      <c r="AG33" s="4">
        <v>0.46182064314404941</v>
      </c>
      <c r="AH33" s="4">
        <v>0.40941378056358063</v>
      </c>
      <c r="AI33" s="4">
        <v>-5.6139500966255203E-2</v>
      </c>
      <c r="AJ33" s="4">
        <v>7.0401322424009385E-2</v>
      </c>
      <c r="AK33" s="4">
        <f t="shared" si="1"/>
        <v>4.1971995689203077</v>
      </c>
      <c r="AL33" s="4">
        <f t="shared" si="2"/>
        <v>5.0806347099963318</v>
      </c>
      <c r="AM33" s="4">
        <f t="shared" si="0"/>
        <v>-0.58054243850313914</v>
      </c>
      <c r="AN33" s="4">
        <f t="shared" si="3"/>
        <v>2.0401952177269784</v>
      </c>
    </row>
    <row r="34" spans="1:40" x14ac:dyDescent="0.25">
      <c r="A34" s="4">
        <v>16222933</v>
      </c>
      <c r="B34" s="4">
        <v>0.32650619990109631</v>
      </c>
      <c r="C34" s="4">
        <v>0.29592614222686303</v>
      </c>
      <c r="D34" s="4">
        <v>-0.3458384208590336</v>
      </c>
      <c r="E34" s="4">
        <v>3.8157239433105013E-2</v>
      </c>
      <c r="F34" s="4">
        <v>0.38672530578848185</v>
      </c>
      <c r="G34" s="4">
        <v>0.2480824996614619</v>
      </c>
      <c r="H34" s="4">
        <v>-5.4029757575440443E-2</v>
      </c>
      <c r="I34" s="4">
        <v>4.2259809289882613E-2</v>
      </c>
      <c r="J34" s="4">
        <v>0.69654984549306986</v>
      </c>
      <c r="K34" s="4">
        <v>0.94883427960662647</v>
      </c>
      <c r="L34" s="4">
        <v>-7.0607190607801337E-2</v>
      </c>
      <c r="M34" s="4">
        <v>0.14158626553970818</v>
      </c>
      <c r="N34" s="4">
        <v>0.80729963234871016</v>
      </c>
      <c r="O34" s="4">
        <v>1.7521598964377361</v>
      </c>
      <c r="P34" s="4">
        <v>-5.5873081061090124E-2</v>
      </c>
      <c r="Q34" s="4">
        <v>0.32420814194364511</v>
      </c>
      <c r="R34" s="4">
        <v>0.16222920039245969</v>
      </c>
      <c r="S34" s="4">
        <v>-6.2502836990902394E-2</v>
      </c>
      <c r="T34" s="4">
        <v>8.9065408162032258E-3</v>
      </c>
      <c r="U34" s="4">
        <v>1.7604167457791216</v>
      </c>
      <c r="V34" s="4">
        <v>3.0514428805679965</v>
      </c>
      <c r="W34" s="4">
        <v>0.20781874425662042</v>
      </c>
      <c r="X34" s="4">
        <v>1.6343768607813525</v>
      </c>
      <c r="Y34" s="4">
        <v>0.63070103818791701</v>
      </c>
      <c r="Z34" s="4">
        <v>0.7509432940649724</v>
      </c>
      <c r="AA34" s="4">
        <v>-4.5897697707193173E-2</v>
      </c>
      <c r="AB34" s="4">
        <v>0.16454938704815686</v>
      </c>
      <c r="AC34" s="4">
        <v>0.68550033021552381</v>
      </c>
      <c r="AD34" s="4">
        <v>0.78924584847923918</v>
      </c>
      <c r="AE34" s="4">
        <v>-3.4295542691857195E-2</v>
      </c>
      <c r="AF34" s="4">
        <v>0.14499729784077101</v>
      </c>
      <c r="AG34" s="4">
        <v>0.43878303497862065</v>
      </c>
      <c r="AH34" s="4">
        <v>0.36586553531784533</v>
      </c>
      <c r="AI34" s="4">
        <v>-5.7795161440039468E-2</v>
      </c>
      <c r="AJ34" s="4">
        <v>5.3629440810181242E-2</v>
      </c>
      <c r="AK34" s="4">
        <f t="shared" si="1"/>
        <v>5.2493906422874757</v>
      </c>
      <c r="AL34" s="4">
        <f t="shared" si="2"/>
        <v>6.6125696803174652</v>
      </c>
      <c r="AM34" s="4">
        <f t="shared" si="0"/>
        <v>-0.46314786361564725</v>
      </c>
      <c r="AN34" s="4">
        <f t="shared" si="3"/>
        <v>2.2284628415593608</v>
      </c>
    </row>
    <row r="35" spans="1:40" x14ac:dyDescent="0.25">
      <c r="A35" s="4">
        <v>16222945</v>
      </c>
      <c r="B35" s="4">
        <v>0.43865496102886958</v>
      </c>
      <c r="C35" s="4">
        <v>0.49453861879129168</v>
      </c>
      <c r="D35" s="4">
        <v>-0.26567805883338347</v>
      </c>
      <c r="E35" s="4">
        <v>6.6181906881301225E-2</v>
      </c>
      <c r="F35" s="4">
        <v>0.30148483709071894</v>
      </c>
      <c r="G35" s="4">
        <v>0.1427219840036355</v>
      </c>
      <c r="H35" s="4">
        <v>-5.4029757575440443E-2</v>
      </c>
      <c r="I35" s="4">
        <v>4.6379279585121488E-2</v>
      </c>
      <c r="J35" s="4">
        <v>1.0164974183812301</v>
      </c>
      <c r="K35" s="4">
        <v>1.4503732178044131</v>
      </c>
      <c r="L35" s="4">
        <v>1.9930238602785186E-2</v>
      </c>
      <c r="M35" s="4">
        <v>0.40202276391719155</v>
      </c>
      <c r="N35" s="4">
        <v>0.69379744769827778</v>
      </c>
      <c r="O35" s="4">
        <v>1.2701547112072371</v>
      </c>
      <c r="P35" s="4">
        <v>-6.0471586838036176E-2</v>
      </c>
      <c r="Q35" s="4">
        <v>1.834306391080891</v>
      </c>
      <c r="R35" s="4">
        <v>2.5919105511895566</v>
      </c>
      <c r="S35" s="4">
        <v>-5.5893065078265483E-2</v>
      </c>
      <c r="T35" s="4">
        <v>1.9810014688665833</v>
      </c>
      <c r="U35" s="4">
        <v>1.3588870080578384</v>
      </c>
      <c r="V35" s="4">
        <v>2.456735772821304</v>
      </c>
      <c r="W35" s="4">
        <v>0.12899261040388743</v>
      </c>
      <c r="X35" s="4">
        <v>1.7131577386344667</v>
      </c>
      <c r="Y35" s="4">
        <v>0.7984051531152524</v>
      </c>
      <c r="Z35" s="4">
        <v>1.0200105580745213</v>
      </c>
      <c r="AA35" s="4">
        <v>-3.9697337123100709E-2</v>
      </c>
      <c r="AB35" s="4">
        <v>0.34200475419093868</v>
      </c>
      <c r="AC35" s="4">
        <v>12.76732680972242</v>
      </c>
      <c r="AD35" s="4">
        <v>5.1308844222478323</v>
      </c>
      <c r="AE35" s="4">
        <v>1.7539397520926798</v>
      </c>
      <c r="AF35" s="4">
        <v>4.7254193141396685</v>
      </c>
      <c r="AG35" s="4">
        <v>0.82792184999720242</v>
      </c>
      <c r="AH35" s="4">
        <v>1.0907614141923709</v>
      </c>
      <c r="AI35" s="4">
        <v>-3.3052823275563303E-2</v>
      </c>
      <c r="AJ35" s="4">
        <v>0.1518544675669081</v>
      </c>
      <c r="AK35" s="4">
        <f t="shared" si="1"/>
        <v>19.343484428474422</v>
      </c>
      <c r="AL35" s="4">
        <f t="shared" si="2"/>
        <v>14.377936539124924</v>
      </c>
      <c r="AM35" s="4">
        <f t="shared" si="0"/>
        <v>1.4545115592135991</v>
      </c>
      <c r="AN35" s="4">
        <f t="shared" si="3"/>
        <v>9.4280216937821795</v>
      </c>
    </row>
    <row r="36" spans="1:40" x14ac:dyDescent="0.25">
      <c r="A36" s="4">
        <v>16222994</v>
      </c>
      <c r="B36" s="4">
        <v>0.28329609306887915</v>
      </c>
      <c r="C36" s="4">
        <v>0.20968769079881791</v>
      </c>
      <c r="D36" s="4">
        <v>-0.38024461105565005</v>
      </c>
      <c r="E36" s="4">
        <v>4.1232587833352624E-2</v>
      </c>
      <c r="F36" s="4">
        <v>0.71248241673792234</v>
      </c>
      <c r="G36" s="4">
        <v>0.85421830323177739</v>
      </c>
      <c r="H36" s="4">
        <v>-3.9554947905585891E-2</v>
      </c>
      <c r="I36" s="4">
        <v>9.1769656829708376E-2</v>
      </c>
      <c r="J36" s="4">
        <v>0.50610432341034239</v>
      </c>
      <c r="K36" s="4">
        <v>0.61454544996635696</v>
      </c>
      <c r="L36" s="4">
        <v>-0.13121851819909347</v>
      </c>
      <c r="M36" s="4">
        <v>0.13029946400507841</v>
      </c>
      <c r="N36" s="4">
        <v>0.67187415163841235</v>
      </c>
      <c r="O36" s="4">
        <v>1.1326837205786342</v>
      </c>
      <c r="P36" s="4">
        <v>-6.1369466081626786E-2</v>
      </c>
      <c r="Q36" s="4">
        <v>0.45651084262428226</v>
      </c>
      <c r="R36" s="4">
        <v>0.44721117477179767</v>
      </c>
      <c r="S36" s="4">
        <v>-6.2092518575638356E-2</v>
      </c>
      <c r="T36" s="4">
        <v>7.4638616899524654E-2</v>
      </c>
      <c r="U36" s="4">
        <v>0.75602857858047401</v>
      </c>
      <c r="V36" s="4">
        <v>1.0733191115290286</v>
      </c>
      <c r="W36" s="4">
        <v>-1.0548720350142192E-2</v>
      </c>
      <c r="X36" s="4">
        <v>0.78924584847923918</v>
      </c>
      <c r="Y36" s="4">
        <v>0.45713034893220272</v>
      </c>
      <c r="Z36" s="4">
        <v>0.46744532813576561</v>
      </c>
      <c r="AA36" s="4">
        <v>-5.2686169408851222E-2</v>
      </c>
      <c r="AB36" s="4">
        <v>0.13367214848371761</v>
      </c>
      <c r="AC36" s="4">
        <v>0.37700318623474999</v>
      </c>
      <c r="AD36" s="4">
        <v>0.29592614222686303</v>
      </c>
      <c r="AE36" s="4">
        <v>-8.3808232909567154E-2</v>
      </c>
      <c r="AF36" s="4">
        <v>0.11470894777596156</v>
      </c>
      <c r="AG36" s="4">
        <v>0.21797839979750111</v>
      </c>
      <c r="AH36" s="4">
        <v>7.3577608842430267E-2</v>
      </c>
      <c r="AI36" s="4">
        <v>-7.633759924898828E-2</v>
      </c>
      <c r="AJ36" s="4">
        <v>4.0206420478040482E-2</v>
      </c>
      <c r="AK36" s="4">
        <f t="shared" si="1"/>
        <v>3.7665341893863538</v>
      </c>
      <c r="AL36" s="4">
        <f t="shared" si="2"/>
        <v>4.0359308095028377</v>
      </c>
      <c r="AM36" s="4">
        <f t="shared" si="0"/>
        <v>-0.8364913176535167</v>
      </c>
      <c r="AN36" s="4">
        <f t="shared" si="3"/>
        <v>1.4157736907846228</v>
      </c>
    </row>
    <row r="37" spans="1:40" x14ac:dyDescent="0.25">
      <c r="A37" s="4">
        <v>16222999</v>
      </c>
      <c r="B37" s="4">
        <v>0.45590024481655983</v>
      </c>
      <c r="C37" s="4">
        <v>0.52905313752525596</v>
      </c>
      <c r="D37" s="4">
        <v>-0.25423887835210368</v>
      </c>
      <c r="E37" s="4">
        <v>4.2259809289882613E-2</v>
      </c>
      <c r="F37" s="4">
        <v>0.31756983512188813</v>
      </c>
      <c r="G37" s="4">
        <v>0.16107112267183207</v>
      </c>
      <c r="H37" s="4">
        <v>-5.4029757575440443E-2</v>
      </c>
      <c r="I37" s="4">
        <v>3.1017994423634315E-2</v>
      </c>
      <c r="J37" s="4">
        <v>0.66335079192387525</v>
      </c>
      <c r="K37" s="4">
        <v>0.89436537124518944</v>
      </c>
      <c r="L37" s="4">
        <v>-8.069247695130434E-2</v>
      </c>
      <c r="M37" s="4">
        <v>0.10371982620036638</v>
      </c>
      <c r="N37" s="4">
        <v>0.90177999300038592</v>
      </c>
      <c r="O37" s="4">
        <v>2.0322947632541339</v>
      </c>
      <c r="P37" s="4">
        <v>-5.2085542938860002E-2</v>
      </c>
      <c r="Q37" s="4">
        <v>0.39930651795012517</v>
      </c>
      <c r="R37" s="4">
        <v>0.31464326617980087</v>
      </c>
      <c r="S37" s="4">
        <v>-6.2273043439055292E-2</v>
      </c>
      <c r="T37" s="4">
        <v>1.5889112827334236E-2</v>
      </c>
      <c r="U37" s="4">
        <v>1.574811301831897</v>
      </c>
      <c r="V37" s="4">
        <v>2.8451064475701684</v>
      </c>
      <c r="W37" s="4">
        <v>0.17229232166304556</v>
      </c>
      <c r="X37" s="4">
        <v>0.8800110577935063</v>
      </c>
      <c r="Y37" s="4">
        <v>1.9760046827783457</v>
      </c>
      <c r="Z37" s="4">
        <v>2.4799926349855714</v>
      </c>
      <c r="AA37" s="4">
        <v>1.9636073046009278E-3</v>
      </c>
      <c r="AB37" s="4">
        <v>1.0421109050751873</v>
      </c>
      <c r="AC37" s="4">
        <v>0.96618981742722565</v>
      </c>
      <c r="AD37" s="4">
        <v>1.3168418251798906</v>
      </c>
      <c r="AE37" s="4">
        <v>4.536513449973037E-3</v>
      </c>
      <c r="AF37" s="4">
        <v>0.19761024930904506</v>
      </c>
      <c r="AG37" s="4">
        <v>1.1681276192620895</v>
      </c>
      <c r="AH37" s="4">
        <v>1.7927451765528142</v>
      </c>
      <c r="AI37" s="4">
        <v>-1.4510527895136339E-2</v>
      </c>
      <c r="AJ37" s="4">
        <v>0.14045183546909645</v>
      </c>
      <c r="AK37" s="4">
        <f t="shared" si="1"/>
        <v>7.5212608111120058</v>
      </c>
      <c r="AL37" s="4">
        <f t="shared" si="2"/>
        <v>10.333818981910522</v>
      </c>
      <c r="AM37" s="4">
        <f t="shared" si="0"/>
        <v>-0.28695224179542062</v>
      </c>
      <c r="AN37" s="4">
        <f t="shared" si="3"/>
        <v>2.4530707903880531</v>
      </c>
    </row>
    <row r="38" spans="1:40" x14ac:dyDescent="0.25">
      <c r="A38" s="4">
        <v>16223015</v>
      </c>
      <c r="B38" s="4">
        <v>0.42170576847275054</v>
      </c>
      <c r="C38" s="4">
        <v>0.46430560813109784</v>
      </c>
      <c r="D38" s="4">
        <v>-0.27712013688788384</v>
      </c>
      <c r="E38" s="4">
        <v>8.4238690628543916E-2</v>
      </c>
      <c r="F38" s="4">
        <v>0.31756983512188813</v>
      </c>
      <c r="G38" s="4">
        <v>0.16107112267183207</v>
      </c>
      <c r="H38" s="4">
        <v>-5.4029757575440443E-2</v>
      </c>
      <c r="I38" s="4">
        <v>6.6181906881301225E-2</v>
      </c>
      <c r="J38" s="4">
        <v>1.3478554873162361</v>
      </c>
      <c r="K38" s="4">
        <v>1.786845454425626</v>
      </c>
      <c r="L38" s="4">
        <v>0.10585550893502203</v>
      </c>
      <c r="M38" s="4">
        <v>0.88238918019847368</v>
      </c>
      <c r="N38" s="4">
        <v>0.56524885882005682</v>
      </c>
      <c r="O38" s="4">
        <v>0.64788187023394894</v>
      </c>
      <c r="P38" s="4">
        <v>-6.5807350612088436E-2</v>
      </c>
      <c r="Q38" s="4">
        <v>0.42478826488800686</v>
      </c>
      <c r="R38" s="4">
        <v>0.37873204591109549</v>
      </c>
      <c r="S38" s="4">
        <v>-6.2193186366890557E-2</v>
      </c>
      <c r="T38" s="4">
        <v>9.0690325910032538E-2</v>
      </c>
      <c r="U38" s="4">
        <v>0.94459353636861632</v>
      </c>
      <c r="V38" s="4">
        <v>1.5566678764540363</v>
      </c>
      <c r="W38" s="4">
        <v>3.721467057623689E-2</v>
      </c>
      <c r="X38" s="4">
        <v>1.8350475562435036</v>
      </c>
      <c r="Y38" s="4">
        <v>0.26606385238763192</v>
      </c>
      <c r="Z38" s="4">
        <v>0.1856769334740323</v>
      </c>
      <c r="AA38" s="4">
        <v>-6.1089311859021715E-2</v>
      </c>
      <c r="AB38" s="4">
        <v>8.745930532858609E-2</v>
      </c>
      <c r="AC38" s="4">
        <v>0.44426969627958851</v>
      </c>
      <c r="AD38" s="4">
        <v>0.38885505354254402</v>
      </c>
      <c r="AE38" s="4">
        <v>-7.2001049621109342E-2</v>
      </c>
      <c r="AF38" s="4">
        <v>0.20483919645219636</v>
      </c>
      <c r="AG38" s="4">
        <v>0.57016827010498572</v>
      </c>
      <c r="AH38" s="4">
        <v>0.59292298595319148</v>
      </c>
      <c r="AI38" s="4">
        <v>-4.8764268799799983E-2</v>
      </c>
      <c r="AJ38" s="4">
        <v>0.13705624646795814</v>
      </c>
      <c r="AK38" s="4">
        <f t="shared" si="1"/>
        <v>4.7370147109397038</v>
      </c>
      <c r="AL38" s="4">
        <f t="shared" si="2"/>
        <v>5.5150770805634561</v>
      </c>
      <c r="AM38" s="4">
        <f t="shared" si="0"/>
        <v>-0.43212753159888695</v>
      </c>
      <c r="AN38" s="4">
        <f t="shared" si="3"/>
        <v>3.387902408110596</v>
      </c>
    </row>
    <row r="39" spans="1:40" x14ac:dyDescent="0.25">
      <c r="A39" s="4">
        <v>16223019</v>
      </c>
      <c r="B39" s="4">
        <v>0.13283209953581734</v>
      </c>
      <c r="C39" s="4">
        <v>3.1017994423634315E-2</v>
      </c>
      <c r="D39" s="4">
        <v>-0.52982686543362079</v>
      </c>
      <c r="E39" s="4">
        <v>3.1017994423634315E-2</v>
      </c>
      <c r="F39" s="4">
        <v>0.31756983512188813</v>
      </c>
      <c r="G39" s="4">
        <v>0.16107112267183207</v>
      </c>
      <c r="H39" s="4">
        <v>-5.4029757575440443E-2</v>
      </c>
      <c r="I39" s="4">
        <v>5.7796113505027114E-2</v>
      </c>
      <c r="J39" s="4">
        <v>0.41966765374688508</v>
      </c>
      <c r="K39" s="4">
        <v>0.43648310253179856</v>
      </c>
      <c r="L39" s="4">
        <v>-0.16163231062193001</v>
      </c>
      <c r="M39" s="4">
        <v>0.11029879729840893</v>
      </c>
      <c r="N39" s="4">
        <v>0.63631373517207324</v>
      </c>
      <c r="O39" s="4">
        <v>0.98247263875545632</v>
      </c>
      <c r="P39" s="4">
        <v>-6.2834984879210853E-2</v>
      </c>
      <c r="Q39" s="4">
        <v>0.31941699277466168</v>
      </c>
      <c r="R39" s="4">
        <v>0.14956351582035227</v>
      </c>
      <c r="S39" s="4">
        <v>-6.2517169014325191E-2</v>
      </c>
      <c r="T39" s="4">
        <v>1.7893121514049332E-2</v>
      </c>
      <c r="U39" s="4">
        <v>1.0223600948590736</v>
      </c>
      <c r="V39" s="4">
        <v>1.7578579175523736</v>
      </c>
      <c r="W39" s="4">
        <v>5.5592128639906979E-2</v>
      </c>
      <c r="X39" s="4">
        <v>1.5065434892714675</v>
      </c>
      <c r="Y39" s="4">
        <v>0.25856476430359349</v>
      </c>
      <c r="Z39" s="4">
        <v>0.17623176290251352</v>
      </c>
      <c r="AA39" s="4">
        <v>-6.1454948882681854E-2</v>
      </c>
      <c r="AB39" s="4">
        <v>6.6181906881301225E-2</v>
      </c>
      <c r="AC39" s="4">
        <v>0.39380475218938937</v>
      </c>
      <c r="AD39" s="4">
        <v>0.31599370527767229</v>
      </c>
      <c r="AE39" s="4">
        <v>-8.0784116157503583E-2</v>
      </c>
      <c r="AF39" s="4">
        <v>0.13367214848371761</v>
      </c>
      <c r="AG39" s="4">
        <v>0.57211167177348321</v>
      </c>
      <c r="AH39" s="4">
        <v>0.59470710774669278</v>
      </c>
      <c r="AI39" s="4">
        <v>-4.8637267681367106E-2</v>
      </c>
      <c r="AJ39" s="4">
        <v>0.11029879729840893</v>
      </c>
      <c r="AK39" s="4">
        <f t="shared" si="1"/>
        <v>3.4363278643047921</v>
      </c>
      <c r="AL39" s="4">
        <f t="shared" si="2"/>
        <v>3.62292622892687</v>
      </c>
      <c r="AM39" s="4">
        <f t="shared" si="0"/>
        <v>-0.94329030672696201</v>
      </c>
      <c r="AN39" s="4">
        <f t="shared" si="3"/>
        <v>2.0337023686760149</v>
      </c>
    </row>
    <row r="40" spans="1:40" x14ac:dyDescent="0.25">
      <c r="A40" s="4">
        <v>16223045</v>
      </c>
      <c r="B40" s="4">
        <v>0.85521293490603789</v>
      </c>
      <c r="C40" s="4">
        <v>1.202332114868476</v>
      </c>
      <c r="D40" s="4">
        <v>-2.5967092894279099E-2</v>
      </c>
      <c r="E40" s="4">
        <v>8.3167453247045053E-2</v>
      </c>
      <c r="F40" s="4">
        <v>0.76342563294183396</v>
      </c>
      <c r="G40" s="4">
        <v>0.96421919844610593</v>
      </c>
      <c r="H40" s="4">
        <v>-3.7661406398724832E-2</v>
      </c>
      <c r="I40" s="4">
        <v>5.2590479677762106E-2</v>
      </c>
      <c r="J40" s="4">
        <v>2.1077684702870005</v>
      </c>
      <c r="K40" s="4">
        <v>2.5038032836792898</v>
      </c>
      <c r="L40" s="4">
        <v>0.28990101483160585</v>
      </c>
      <c r="M40" s="4">
        <v>0.68823316575751614</v>
      </c>
      <c r="N40" s="4">
        <v>0.97159128842557274</v>
      </c>
      <c r="O40" s="4">
        <v>2.2221635256834715</v>
      </c>
      <c r="P40" s="4">
        <v>-4.9298009243980638E-2</v>
      </c>
      <c r="Q40" s="4">
        <v>0.42160749020052435</v>
      </c>
      <c r="R40" s="4">
        <v>0.37013600444129763</v>
      </c>
      <c r="S40" s="4">
        <v>-6.2203203650947975E-2</v>
      </c>
      <c r="T40" s="4">
        <v>1.6890615164423733E-2</v>
      </c>
      <c r="U40" s="4">
        <v>3.1738430929564236</v>
      </c>
      <c r="V40" s="4">
        <v>3.7445900611279419</v>
      </c>
      <c r="W40" s="4">
        <v>0.44940282800234188</v>
      </c>
      <c r="X40" s="4">
        <v>2.2782529923345152</v>
      </c>
      <c r="Y40" s="4">
        <v>1.7828143812631525</v>
      </c>
      <c r="Z40" s="4">
        <v>2.2782529923345152</v>
      </c>
      <c r="AA40" s="4">
        <v>-4.9500180281682061E-3</v>
      </c>
      <c r="AB40" s="4">
        <v>0.8067517659928537</v>
      </c>
      <c r="AC40" s="4">
        <v>21.056929610107158</v>
      </c>
      <c r="AD40" s="4">
        <v>5.3132059790417872</v>
      </c>
      <c r="AE40" s="4">
        <v>3.9776695945841865</v>
      </c>
      <c r="AF40" s="4">
        <v>5.3132059790417872</v>
      </c>
      <c r="AG40" s="4">
        <v>1.8773897777719544</v>
      </c>
      <c r="AH40" s="4">
        <v>2.8622008809294686</v>
      </c>
      <c r="AI40" s="4">
        <v>2.0611291647558726E-2</v>
      </c>
      <c r="AJ40" s="4">
        <v>0.27625337662815824</v>
      </c>
      <c r="AK40" s="4">
        <f t="shared" si="1"/>
        <v>32.038991390434084</v>
      </c>
      <c r="AL40" s="4">
        <f t="shared" si="2"/>
        <v>19.23874051486888</v>
      </c>
      <c r="AM40" s="4">
        <f t="shared" si="0"/>
        <v>4.6068030080935731</v>
      </c>
      <c r="AN40" s="4">
        <f t="shared" si="3"/>
        <v>9.5153458278440617</v>
      </c>
    </row>
    <row r="41" spans="1:40" x14ac:dyDescent="0.25">
      <c r="A41" s="4">
        <v>16223065</v>
      </c>
      <c r="B41" s="4">
        <v>0.34157527426619638</v>
      </c>
      <c r="C41" s="4">
        <v>0.32549818958923626</v>
      </c>
      <c r="D41" s="4">
        <v>-0.33437704624096742</v>
      </c>
      <c r="E41" s="4">
        <v>4.0206420478040482E-2</v>
      </c>
      <c r="F41" s="4">
        <v>0.21511327407067354</v>
      </c>
      <c r="G41" s="4">
        <v>5.988597842448639E-2</v>
      </c>
      <c r="H41" s="4">
        <v>-5.4029757575440443E-2</v>
      </c>
      <c r="I41" s="4">
        <v>3.0002250303798789E-2</v>
      </c>
      <c r="J41" s="4">
        <v>0.71094080653067848</v>
      </c>
      <c r="K41" s="4">
        <v>0.97984451634918679</v>
      </c>
      <c r="L41" s="4">
        <v>-6.6286712763011249E-2</v>
      </c>
      <c r="M41" s="4">
        <v>0.16107112267183207</v>
      </c>
      <c r="N41" s="4">
        <v>0.78705168730757491</v>
      </c>
      <c r="O41" s="4">
        <v>1.6968972177626864</v>
      </c>
      <c r="P41" s="4">
        <v>-5.6688549323982193E-2</v>
      </c>
      <c r="Q41" s="4">
        <v>0.90347847567438111</v>
      </c>
      <c r="R41" s="4">
        <v>1.4132555548479104</v>
      </c>
      <c r="S41" s="4">
        <v>-6.050928075712797E-2</v>
      </c>
      <c r="T41" s="4">
        <v>0.57350490009608979</v>
      </c>
      <c r="U41" s="4">
        <v>0.87911446525964432</v>
      </c>
      <c r="V41" s="4">
        <v>1.4092151453109054</v>
      </c>
      <c r="W41" s="4">
        <v>2.1195920123322689E-2</v>
      </c>
      <c r="X41" s="4">
        <v>0.54082787406978949</v>
      </c>
      <c r="Y41" s="4">
        <v>0.37687192861081475</v>
      </c>
      <c r="Z41" s="4">
        <v>0.34617432242766349</v>
      </c>
      <c r="AA41" s="4">
        <v>-5.6046070811016403E-2</v>
      </c>
      <c r="AB41" s="4">
        <v>7.9960609237465508E-2</v>
      </c>
      <c r="AC41" s="4">
        <v>0.76732951102988745</v>
      </c>
      <c r="AD41" s="4">
        <v>0.95393633149052193</v>
      </c>
      <c r="AE41" s="4">
        <v>-2.2571702612079882E-2</v>
      </c>
      <c r="AF41" s="4">
        <v>0.19881145065467909</v>
      </c>
      <c r="AG41" s="4">
        <v>0.5356098055215025</v>
      </c>
      <c r="AH41" s="4">
        <v>0.53408248593025798</v>
      </c>
      <c r="AI41" s="4">
        <v>-5.1051181890395106E-2</v>
      </c>
      <c r="AJ41" s="4">
        <v>6.7235092865959828E-2</v>
      </c>
      <c r="AK41" s="4">
        <f t="shared" si="1"/>
        <v>4.7300335409637793</v>
      </c>
      <c r="AL41" s="4">
        <f t="shared" si="2"/>
        <v>6.021892524370168</v>
      </c>
      <c r="AM41" s="4">
        <f t="shared" si="0"/>
        <v>-0.62367583252671577</v>
      </c>
      <c r="AN41" s="4">
        <f t="shared" si="3"/>
        <v>1.6916197203776548</v>
      </c>
    </row>
    <row r="42" spans="1:40" x14ac:dyDescent="0.25">
      <c r="A42" s="4">
        <v>16223076</v>
      </c>
      <c r="B42" s="4">
        <v>0.52774080124732015</v>
      </c>
      <c r="C42" s="4">
        <v>0.67074000830999914</v>
      </c>
      <c r="D42" s="4">
        <v>-0.20850963067188077</v>
      </c>
      <c r="E42" s="4">
        <v>0.11913863386754982</v>
      </c>
      <c r="F42" s="4">
        <v>6.5851471549511924</v>
      </c>
      <c r="G42" s="4">
        <v>4.4377372416878877</v>
      </c>
      <c r="H42" s="4">
        <v>9.109026475555497E-2</v>
      </c>
      <c r="I42" s="4">
        <v>0.60547920472860384</v>
      </c>
      <c r="J42" s="4">
        <v>0.49759877586461504</v>
      </c>
      <c r="K42" s="4">
        <v>0.5893642633361974</v>
      </c>
      <c r="L42" s="4">
        <v>-0.13411146470663579</v>
      </c>
      <c r="M42" s="4">
        <v>0.32549818958923626</v>
      </c>
      <c r="N42" s="4">
        <v>0.43419692518755493</v>
      </c>
      <c r="O42" s="4">
        <v>0.19761024930904506</v>
      </c>
      <c r="P42" s="4">
        <v>-7.066518759268918E-2</v>
      </c>
      <c r="Q42" s="4">
        <v>0.32101383506508024</v>
      </c>
      <c r="R42" s="4">
        <v>0.1564521768155375</v>
      </c>
      <c r="S42" s="4">
        <v>-6.2512397689575366E-2</v>
      </c>
      <c r="T42" s="4">
        <v>4.9480057263369695E-2</v>
      </c>
      <c r="U42" s="4">
        <v>0.81562431930072821</v>
      </c>
      <c r="V42" s="4">
        <v>1.2089110859665186</v>
      </c>
      <c r="W42" s="4">
        <v>5.1143791496492145E-3</v>
      </c>
      <c r="X42" s="4">
        <v>2.6321844503274967</v>
      </c>
      <c r="Y42" s="4">
        <v>0.15055334649685492</v>
      </c>
      <c r="Z42" s="4">
        <v>5.2590479677762106E-2</v>
      </c>
      <c r="AA42" s="4">
        <v>-6.7309499586386809E-2</v>
      </c>
      <c r="AB42" s="4">
        <v>6.3028987821685534E-2</v>
      </c>
      <c r="AC42" s="4">
        <v>12.224805410987628</v>
      </c>
      <c r="AD42" s="4">
        <v>4.9767337424205742</v>
      </c>
      <c r="AE42" s="4">
        <v>1.6444719166580322</v>
      </c>
      <c r="AF42" s="4">
        <v>5.1308844222478323</v>
      </c>
      <c r="AG42" s="4">
        <v>0.30674989505733158</v>
      </c>
      <c r="AH42" s="4">
        <v>0.17154242253912752</v>
      </c>
      <c r="AI42" s="4">
        <v>-6.8134986544261894E-2</v>
      </c>
      <c r="AJ42" s="4">
        <v>0.11250144136075106</v>
      </c>
      <c r="AK42" s="4">
        <f t="shared" si="1"/>
        <v>21.429233538970752</v>
      </c>
      <c r="AL42" s="4">
        <f t="shared" si="2"/>
        <v>12.264071420753604</v>
      </c>
      <c r="AM42" s="4">
        <f t="shared" si="0"/>
        <v>1.2000985813644958</v>
      </c>
      <c r="AN42" s="4">
        <f t="shared" si="3"/>
        <v>9.0381953872065246</v>
      </c>
    </row>
    <row r="43" spans="1:40" x14ac:dyDescent="0.25">
      <c r="A43" s="4">
        <v>16223077</v>
      </c>
      <c r="B43" s="4">
        <v>0.26957275899299521</v>
      </c>
      <c r="C43" s="4">
        <v>0.18094319682383331</v>
      </c>
      <c r="D43" s="4">
        <v>-0.39172115189240359</v>
      </c>
      <c r="E43" s="4">
        <v>5.1552596865342096E-2</v>
      </c>
      <c r="F43" s="4">
        <v>0.4052110846333245</v>
      </c>
      <c r="G43" s="4">
        <v>0.28669733578924145</v>
      </c>
      <c r="H43" s="4">
        <v>-5.3029145170794989E-2</v>
      </c>
      <c r="I43" s="4">
        <v>7.5700751890508025E-2</v>
      </c>
      <c r="J43" s="4">
        <v>0.6870095747925864</v>
      </c>
      <c r="K43" s="4">
        <v>0.93619188619145</v>
      </c>
      <c r="L43" s="4">
        <v>-7.3488097546275721E-2</v>
      </c>
      <c r="M43" s="4">
        <v>0.29196050583351613</v>
      </c>
      <c r="N43" s="4">
        <v>0.58307071809394373</v>
      </c>
      <c r="O43" s="4">
        <v>0.73643526757539401</v>
      </c>
      <c r="P43" s="4">
        <v>-6.5055432282970657E-2</v>
      </c>
      <c r="Q43" s="4">
        <v>0.72667993216633298</v>
      </c>
      <c r="R43" s="4">
        <v>1.1205255160988248</v>
      </c>
      <c r="S43" s="4">
        <v>-6.117519489530588E-2</v>
      </c>
      <c r="T43" s="4">
        <v>0.49777486757049999</v>
      </c>
      <c r="U43" s="4">
        <v>0.63445099614907985</v>
      </c>
      <c r="V43" s="4">
        <v>0.80015108196150164</v>
      </c>
      <c r="W43" s="4">
        <v>-4.4614274496717315E-2</v>
      </c>
      <c r="X43" s="4">
        <v>1.0227465378933962</v>
      </c>
      <c r="Y43" s="4">
        <v>0.52461275193898327</v>
      </c>
      <c r="Z43" s="4">
        <v>0.58758963997782876</v>
      </c>
      <c r="AA43" s="4">
        <v>-4.9984736475141199E-2</v>
      </c>
      <c r="AB43" s="4">
        <v>0.20242373634059269</v>
      </c>
      <c r="AC43" s="4">
        <v>0.26187023453411795</v>
      </c>
      <c r="AD43" s="4">
        <v>0.1564521768155375</v>
      </c>
      <c r="AE43" s="4">
        <v>-0.10635310239789075</v>
      </c>
      <c r="AF43" s="4">
        <v>0.10810099421592942</v>
      </c>
      <c r="AG43" s="4">
        <v>0.56435271819885824</v>
      </c>
      <c r="AH43" s="4">
        <v>0.58052247275473645</v>
      </c>
      <c r="AI43" s="4">
        <v>-4.9145303186483365E-2</v>
      </c>
      <c r="AJ43" s="4">
        <v>0.12805731059938866</v>
      </c>
      <c r="AK43" s="4">
        <f t="shared" si="1"/>
        <v>4.0737600514062784</v>
      </c>
      <c r="AL43" s="4">
        <f t="shared" si="2"/>
        <v>4.6490733064129532</v>
      </c>
      <c r="AM43" s="4">
        <f t="shared" si="0"/>
        <v>-0.8295110060610128</v>
      </c>
      <c r="AN43" s="4">
        <f t="shared" si="3"/>
        <v>2.3783173012091732</v>
      </c>
    </row>
    <row r="44" spans="1:40" x14ac:dyDescent="0.25">
      <c r="A44" s="4">
        <v>16223092</v>
      </c>
      <c r="B44" s="4">
        <v>1.0863058029243431</v>
      </c>
      <c r="C44" s="4">
        <v>1.5021088922036019</v>
      </c>
      <c r="D44" s="4">
        <v>8.7872757230336218E-2</v>
      </c>
      <c r="E44" s="4">
        <v>0.27885415832821547</v>
      </c>
      <c r="F44" s="4">
        <v>0.30148483709071894</v>
      </c>
      <c r="G44" s="4">
        <v>0.1427219840036355</v>
      </c>
      <c r="H44" s="4">
        <v>-5.4029757575440443E-2</v>
      </c>
      <c r="I44" s="4">
        <v>9.6098667919293848E-2</v>
      </c>
      <c r="J44" s="4">
        <v>1.0702194222942178</v>
      </c>
      <c r="K44" s="4">
        <v>1.5065434892714675</v>
      </c>
      <c r="L44" s="4">
        <v>3.4268966165258472E-2</v>
      </c>
      <c r="M44" s="4">
        <v>0.99305474808599314</v>
      </c>
      <c r="N44" s="4">
        <v>0.41492689365559582</v>
      </c>
      <c r="O44" s="4">
        <v>0.16803979198792549</v>
      </c>
      <c r="P44" s="4">
        <v>-7.066518759268918E-2</v>
      </c>
      <c r="Q44" s="4">
        <v>0.41524188159284492</v>
      </c>
      <c r="R44" s="4">
        <v>0.34617432242766349</v>
      </c>
      <c r="S44" s="4">
        <v>-6.2223209069420776E-2</v>
      </c>
      <c r="T44" s="4">
        <v>0.1564521768155375</v>
      </c>
      <c r="U44" s="4">
        <v>1.2878712842757378</v>
      </c>
      <c r="V44" s="4">
        <v>2.3275240413412979</v>
      </c>
      <c r="W44" s="4">
        <v>0.11418700858552193</v>
      </c>
      <c r="X44" s="4">
        <v>3.285057731749502</v>
      </c>
      <c r="Y44" s="4">
        <v>0.56389198322265033</v>
      </c>
      <c r="Z44" s="4">
        <v>0.64600040213424326</v>
      </c>
      <c r="AA44" s="4">
        <v>-4.8451881177421344E-2</v>
      </c>
      <c r="AB44" s="4">
        <v>0.42889005162420135</v>
      </c>
      <c r="AC44" s="4">
        <v>0.30962732812325999</v>
      </c>
      <c r="AD44" s="4">
        <v>0.20968769079881791</v>
      </c>
      <c r="AE44" s="4">
        <v>-9.6555412086864134E-2</v>
      </c>
      <c r="AF44" s="4">
        <v>0.26591736729749604</v>
      </c>
      <c r="AG44" s="4">
        <v>0.75413378827986211</v>
      </c>
      <c r="AH44" s="4">
        <v>0.97460890229524166</v>
      </c>
      <c r="AI44" s="4">
        <v>-3.7353798508439472E-2</v>
      </c>
      <c r="AJ44" s="4">
        <v>0.38595229388458274</v>
      </c>
      <c r="AK44" s="4">
        <f t="shared" si="1"/>
        <v>5.7887763278036362</v>
      </c>
      <c r="AL44" s="4">
        <f t="shared" si="2"/>
        <v>7.6553697244759693</v>
      </c>
      <c r="AM44" s="4">
        <f t="shared" si="0"/>
        <v>-6.228532643646955E-2</v>
      </c>
      <c r="AN44" s="4">
        <f t="shared" si="3"/>
        <v>5.8902771957048223</v>
      </c>
    </row>
    <row r="45" spans="1:40" x14ac:dyDescent="0.25">
      <c r="A45" s="4">
        <v>16223119</v>
      </c>
      <c r="B45" s="4">
        <v>2.7789840826881154</v>
      </c>
      <c r="C45" s="4">
        <v>2.7031361862997811</v>
      </c>
      <c r="D45" s="4">
        <v>0.80212889878230531</v>
      </c>
      <c r="E45" s="4">
        <v>0.36019979778216793</v>
      </c>
      <c r="F45" s="4">
        <v>0.4052110846333245</v>
      </c>
      <c r="G45" s="4">
        <v>0.28669733578924145</v>
      </c>
      <c r="H45" s="4">
        <v>-5.3029145170794989E-2</v>
      </c>
      <c r="I45" s="4">
        <v>3.2034771328721137E-2</v>
      </c>
      <c r="J45" s="4">
        <v>2.5258931680216308</v>
      </c>
      <c r="K45" s="4">
        <v>2.7637608081162157</v>
      </c>
      <c r="L45" s="4">
        <v>0.3880495586217011</v>
      </c>
      <c r="M45" s="4">
        <v>0.96680652201105688</v>
      </c>
      <c r="N45" s="4">
        <v>0.97983816769782728</v>
      </c>
      <c r="O45" s="4">
        <v>2.2312960092467442</v>
      </c>
      <c r="P45" s="4">
        <v>-4.8968999953197194E-2</v>
      </c>
      <c r="Q45" s="4">
        <v>1.6169514858179821</v>
      </c>
      <c r="R45" s="4">
        <v>2.3174737054877963</v>
      </c>
      <c r="S45" s="4">
        <v>-5.7161477616732036E-2</v>
      </c>
      <c r="T45" s="4">
        <v>1.397190952344104</v>
      </c>
      <c r="U45" s="4">
        <v>1.4335839296842872</v>
      </c>
      <c r="V45" s="4">
        <v>2.6051557779395771</v>
      </c>
      <c r="W45" s="4">
        <v>0.14424524175723999</v>
      </c>
      <c r="X45" s="4">
        <v>0.52238644616706675</v>
      </c>
      <c r="Y45" s="4">
        <v>3.3076612383903305</v>
      </c>
      <c r="Z45" s="4">
        <v>3.3391249530197777</v>
      </c>
      <c r="AA45" s="4">
        <v>5.3011367017374723E-2</v>
      </c>
      <c r="AB45" s="4">
        <v>1.8288936906691253</v>
      </c>
      <c r="AC45" s="4">
        <v>1.6167896053669479</v>
      </c>
      <c r="AD45" s="4">
        <v>2.3075233746346284</v>
      </c>
      <c r="AE45" s="4">
        <v>8.5883834339889581E-2</v>
      </c>
      <c r="AF45" s="4">
        <v>0.35456598006391188</v>
      </c>
      <c r="AG45" s="4">
        <v>3.9168889740588564</v>
      </c>
      <c r="AH45" s="4">
        <v>4.150055169236107</v>
      </c>
      <c r="AI45" s="4">
        <v>0.11578354602120657</v>
      </c>
      <c r="AJ45" s="4">
        <v>1.1764407009357345</v>
      </c>
      <c r="AK45" s="4">
        <f t="shared" si="1"/>
        <v>17.601963568661475</v>
      </c>
      <c r="AL45" s="4">
        <f t="shared" si="2"/>
        <v>20.472927310523126</v>
      </c>
      <c r="AM45" s="4">
        <f t="shared" si="0"/>
        <v>1.4789118237521901</v>
      </c>
      <c r="AN45" s="4">
        <f t="shared" si="3"/>
        <v>6.6385188613018888</v>
      </c>
    </row>
    <row r="46" spans="1:40" x14ac:dyDescent="0.25">
      <c r="A46" s="4">
        <v>16223134</v>
      </c>
      <c r="B46" s="4">
        <v>0.11520239788420948</v>
      </c>
      <c r="C46" s="4">
        <v>2.3929357145899732E-2</v>
      </c>
      <c r="D46" s="4">
        <v>-0.55293588287667694</v>
      </c>
      <c r="E46" s="4">
        <v>2.4938948347252066E-2</v>
      </c>
      <c r="F46" s="4">
        <v>0.68764387692899387</v>
      </c>
      <c r="G46" s="4">
        <v>0.80015108196150164</v>
      </c>
      <c r="H46" s="4">
        <v>-4.0503459182801842E-2</v>
      </c>
      <c r="I46" s="4">
        <v>9.0690325910032538E-2</v>
      </c>
      <c r="J46" s="4">
        <v>0.64928983792877748</v>
      </c>
      <c r="K46" s="4">
        <v>0.8611869725478708</v>
      </c>
      <c r="L46" s="4">
        <v>-8.5016591660740201E-2</v>
      </c>
      <c r="M46" s="4">
        <v>0.20726050514120672</v>
      </c>
      <c r="N46" s="4">
        <v>0.66062418807612533</v>
      </c>
      <c r="O46" s="4">
        <v>1.061857668010022</v>
      </c>
      <c r="P46" s="4">
        <v>-6.1831802386030421E-2</v>
      </c>
      <c r="Q46" s="4">
        <v>0.39930651795012517</v>
      </c>
      <c r="R46" s="4">
        <v>0.31464326617980087</v>
      </c>
      <c r="S46" s="4">
        <v>-6.2273043439055292E-2</v>
      </c>
      <c r="T46" s="4">
        <v>4.6379279585121488E-2</v>
      </c>
      <c r="U46" s="4">
        <v>0.9026988598388781</v>
      </c>
      <c r="V46" s="4">
        <v>1.4716054379101871</v>
      </c>
      <c r="W46" s="4">
        <v>2.7027763770932897E-2</v>
      </c>
      <c r="X46" s="4">
        <v>1.117508922559399</v>
      </c>
      <c r="Y46" s="4">
        <v>0.49880498942851997</v>
      </c>
      <c r="Z46" s="4">
        <v>0.54252135457612261</v>
      </c>
      <c r="AA46" s="4">
        <v>-5.1006793491282398E-2</v>
      </c>
      <c r="AB46" s="4">
        <v>0.15875898291345253</v>
      </c>
      <c r="AC46" s="4">
        <v>0.34814579899969461</v>
      </c>
      <c r="AD46" s="4">
        <v>0.26591736729749604</v>
      </c>
      <c r="AE46" s="4">
        <v>-8.9137017755209477E-2</v>
      </c>
      <c r="AF46" s="4">
        <v>0.11029879729840893</v>
      </c>
      <c r="AG46" s="4">
        <v>0.50558293076557059</v>
      </c>
      <c r="AH46" s="4">
        <v>0.4864935231064601</v>
      </c>
      <c r="AI46" s="4">
        <v>-5.3085445558624357E-2</v>
      </c>
      <c r="AJ46" s="4">
        <v>8.6384614198820694E-2</v>
      </c>
      <c r="AK46" s="4">
        <f t="shared" si="1"/>
        <v>4.1066752097247692</v>
      </c>
      <c r="AL46" s="4">
        <f t="shared" si="2"/>
        <v>4.766448360725339</v>
      </c>
      <c r="AM46" s="4">
        <f t="shared" si="0"/>
        <v>-0.90693047019345752</v>
      </c>
      <c r="AN46" s="4">
        <f t="shared" si="3"/>
        <v>1.8422203759536939</v>
      </c>
    </row>
    <row r="47" spans="1:40" x14ac:dyDescent="0.25">
      <c r="A47" s="4">
        <v>16223140</v>
      </c>
      <c r="B47" s="4">
        <v>0.42170576847275054</v>
      </c>
      <c r="C47" s="4">
        <v>0.46430560813109784</v>
      </c>
      <c r="D47" s="4">
        <v>-0.27712013688788384</v>
      </c>
      <c r="E47" s="4">
        <v>6.9344798289809467E-2</v>
      </c>
      <c r="F47" s="4">
        <v>0.46350798684043881</v>
      </c>
      <c r="G47" s="4">
        <v>0.37873204591109549</v>
      </c>
      <c r="H47" s="4">
        <v>-5.0084227193297949E-2</v>
      </c>
      <c r="I47" s="4">
        <v>6.9344798289809467E-2</v>
      </c>
      <c r="J47" s="4">
        <v>0.36578188993346467</v>
      </c>
      <c r="K47" s="4">
        <v>0.33923466931712304</v>
      </c>
      <c r="L47" s="4">
        <v>-0.18196215906263355</v>
      </c>
      <c r="M47" s="4">
        <v>8.5311076790296508E-2</v>
      </c>
      <c r="N47" s="4">
        <v>0.66124871516831374</v>
      </c>
      <c r="O47" s="4">
        <v>1.0647107369924282</v>
      </c>
      <c r="P47" s="4">
        <v>-6.1806106367059681E-2</v>
      </c>
      <c r="Q47" s="4">
        <v>0.53650285211544879</v>
      </c>
      <c r="R47" s="4">
        <v>0.66115220715484557</v>
      </c>
      <c r="S47" s="4">
        <v>-6.1832417653294725E-2</v>
      </c>
      <c r="T47" s="4">
        <v>0.15300191462338489</v>
      </c>
      <c r="U47" s="4">
        <v>0.57818447011026042</v>
      </c>
      <c r="V47" s="4">
        <v>0.63664579696702295</v>
      </c>
      <c r="W47" s="4">
        <v>-6.1598107003866809E-2</v>
      </c>
      <c r="X47" s="4">
        <v>0.55617344374444988</v>
      </c>
      <c r="Y47" s="4">
        <v>0.43047884412531434</v>
      </c>
      <c r="Z47" s="4">
        <v>0.42436174199945381</v>
      </c>
      <c r="AA47" s="4">
        <v>-5.3781613993757409E-2</v>
      </c>
      <c r="AB47" s="4">
        <v>0.12917775889587838</v>
      </c>
      <c r="AC47" s="4">
        <v>0.64253048693630033</v>
      </c>
      <c r="AD47" s="4">
        <v>0.72213471743319757</v>
      </c>
      <c r="AE47" s="4">
        <v>-4.062590850167079E-2</v>
      </c>
      <c r="AF47" s="4">
        <v>0.23428917752912601</v>
      </c>
      <c r="AG47" s="4">
        <v>0.82352309324085515</v>
      </c>
      <c r="AH47" s="4">
        <v>1.0878331544132827</v>
      </c>
      <c r="AI47" s="4">
        <v>-3.3305684734476725E-2</v>
      </c>
      <c r="AJ47" s="4">
        <v>0.17037351533414558</v>
      </c>
      <c r="AK47" s="4">
        <f t="shared" si="1"/>
        <v>4.2622153917748333</v>
      </c>
      <c r="AL47" s="4">
        <f t="shared" si="2"/>
        <v>4.7143999413271187</v>
      </c>
      <c r="AM47" s="4">
        <f t="shared" si="0"/>
        <v>-0.76031025503088179</v>
      </c>
      <c r="AN47" s="4">
        <f t="shared" si="3"/>
        <v>1.4670164834969004</v>
      </c>
    </row>
    <row r="48" spans="1:40" x14ac:dyDescent="0.25">
      <c r="A48" s="4">
        <v>16223146</v>
      </c>
      <c r="B48" s="4">
        <v>6.3019533732719895</v>
      </c>
      <c r="C48" s="4">
        <v>3.9782049123094474</v>
      </c>
      <c r="D48" s="4">
        <v>2.2218270096999087</v>
      </c>
      <c r="E48" s="4">
        <v>1.3932148039644645</v>
      </c>
      <c r="F48" s="4">
        <v>0.17839641219298541</v>
      </c>
      <c r="G48" s="4">
        <v>3.6112248945377345E-2</v>
      </c>
      <c r="H48" s="4">
        <v>-5.4029757575440443E-2</v>
      </c>
      <c r="I48" s="4">
        <v>3.3052583121421869E-2</v>
      </c>
      <c r="J48" s="4">
        <v>1.6134874160493939</v>
      </c>
      <c r="K48" s="4">
        <v>2.017369113037458</v>
      </c>
      <c r="L48" s="4">
        <v>0.17157922629706338</v>
      </c>
      <c r="M48" s="4">
        <v>0.78060648588853143</v>
      </c>
      <c r="N48" s="4">
        <v>0.71703575509917783</v>
      </c>
      <c r="O48" s="4">
        <v>1.3892544027483675</v>
      </c>
      <c r="P48" s="4">
        <v>-5.952386811507572E-2</v>
      </c>
      <c r="Q48" s="4">
        <v>0.77882576497136069</v>
      </c>
      <c r="R48" s="4">
        <v>1.215533626727012</v>
      </c>
      <c r="S48" s="4">
        <v>-6.0984597092279706E-2</v>
      </c>
      <c r="T48" s="4">
        <v>0.42135422093549851</v>
      </c>
      <c r="U48" s="4">
        <v>0.96481699169451252</v>
      </c>
      <c r="V48" s="4">
        <v>1.6243265249278509</v>
      </c>
      <c r="W48" s="4">
        <v>4.2057589318825313E-2</v>
      </c>
      <c r="X48" s="4">
        <v>0.90892873543308594</v>
      </c>
      <c r="Y48" s="4">
        <v>0.3158431144610177</v>
      </c>
      <c r="Z48" s="4">
        <v>0.24934592370823383</v>
      </c>
      <c r="AA48" s="4">
        <v>-5.874985675124083E-2</v>
      </c>
      <c r="AB48" s="4">
        <v>6.8289389220865956E-2</v>
      </c>
      <c r="AC48" s="4">
        <v>8.2501021033026742E-2</v>
      </c>
      <c r="AD48" s="4">
        <v>2.2920784191014863E-2</v>
      </c>
      <c r="AE48" s="4">
        <v>-0.15568987026227271</v>
      </c>
      <c r="AF48" s="4">
        <v>4.9480057263369695E-2</v>
      </c>
      <c r="AG48" s="4">
        <v>0.30077883047706289</v>
      </c>
      <c r="AH48" s="4">
        <v>0.15875898291345253</v>
      </c>
      <c r="AI48" s="4">
        <v>-6.8646739228632403E-2</v>
      </c>
      <c r="AJ48" s="4">
        <v>4.7411804199310653E-2</v>
      </c>
      <c r="AK48" s="4">
        <f t="shared" si="1"/>
        <v>10.536602924151348</v>
      </c>
      <c r="AL48" s="4">
        <f t="shared" si="2"/>
        <v>9.3025721167598476</v>
      </c>
      <c r="AM48" s="4">
        <f t="shared" si="0"/>
        <v>2.0373630044059317</v>
      </c>
      <c r="AN48" s="4">
        <f t="shared" si="3"/>
        <v>3.7023380800265482</v>
      </c>
    </row>
    <row r="49" spans="1:40" x14ac:dyDescent="0.25">
      <c r="A49" s="4">
        <v>16223183</v>
      </c>
      <c r="B49" s="4">
        <v>0.94556491344837923</v>
      </c>
      <c r="C49" s="4">
        <v>1.3429140654896654</v>
      </c>
      <c r="D49" s="4">
        <v>1.958918838983513E-2</v>
      </c>
      <c r="E49" s="4">
        <v>0.11470894777596156</v>
      </c>
      <c r="F49" s="4">
        <v>0.10076462861440676</v>
      </c>
      <c r="G49" s="4">
        <v>9.9010709827115698E-3</v>
      </c>
      <c r="H49" s="4">
        <v>-5.4029757575440443E-2</v>
      </c>
      <c r="I49" s="4">
        <v>2.4938948347252066E-2</v>
      </c>
      <c r="J49" s="4">
        <v>0.56715442843243202</v>
      </c>
      <c r="K49" s="4">
        <v>0.71405386537925897</v>
      </c>
      <c r="L49" s="4">
        <v>-0.1109864745637216</v>
      </c>
      <c r="M49" s="4">
        <v>0.12470347850095725</v>
      </c>
      <c r="N49" s="4">
        <v>0.73969933297897161</v>
      </c>
      <c r="O49" s="4">
        <v>1.5109978396208479</v>
      </c>
      <c r="P49" s="4">
        <v>-5.8603087112973629E-2</v>
      </c>
      <c r="Q49" s="4">
        <v>0.36417098619983318</v>
      </c>
      <c r="R49" s="4">
        <v>0.23056014896925944</v>
      </c>
      <c r="S49" s="4">
        <v>-6.2381649976092274E-2</v>
      </c>
      <c r="T49" s="4">
        <v>2.191322743071511E-2</v>
      </c>
      <c r="U49" s="4">
        <v>1.0327754835672525</v>
      </c>
      <c r="V49" s="4">
        <v>1.786845454425626</v>
      </c>
      <c r="W49" s="4">
        <v>5.8005217488718577E-2</v>
      </c>
      <c r="X49" s="4">
        <v>0.89919629851485505</v>
      </c>
      <c r="Y49" s="4">
        <v>0.67735542326455467</v>
      </c>
      <c r="Z49" s="4">
        <v>0.83133400939818958</v>
      </c>
      <c r="AA49" s="4">
        <v>-4.4146644860373965E-2</v>
      </c>
      <c r="AB49" s="4">
        <v>0.20363073709062804</v>
      </c>
      <c r="AC49" s="4">
        <v>0.3447024973804767</v>
      </c>
      <c r="AD49" s="4">
        <v>0.25823487112547988</v>
      </c>
      <c r="AE49" s="4">
        <v>-8.9785165228095876E-2</v>
      </c>
      <c r="AF49" s="4">
        <v>8.3167453247045053E-2</v>
      </c>
      <c r="AG49" s="4">
        <v>0.91732605499846254</v>
      </c>
      <c r="AH49" s="4">
        <v>1.2322844371518273</v>
      </c>
      <c r="AI49" s="4">
        <v>-2.7999061351747088E-2</v>
      </c>
      <c r="AJ49" s="4">
        <v>0.15530076621049568</v>
      </c>
      <c r="AK49" s="4">
        <f t="shared" si="1"/>
        <v>4.9498144159057977</v>
      </c>
      <c r="AL49" s="4">
        <f t="shared" si="2"/>
        <v>6.4061279229220185</v>
      </c>
      <c r="AM49" s="4">
        <f t="shared" si="0"/>
        <v>-0.31173434767691749</v>
      </c>
      <c r="AN49" s="4">
        <f t="shared" si="3"/>
        <v>1.6275598571179097</v>
      </c>
    </row>
    <row r="50" spans="1:40" x14ac:dyDescent="0.25">
      <c r="A50" s="4">
        <v>16223195</v>
      </c>
      <c r="B50" s="4">
        <v>0.56530535888544609</v>
      </c>
      <c r="C50" s="4">
        <v>0.72010837428796515</v>
      </c>
      <c r="D50" s="4">
        <v>-0.18566054465794826</v>
      </c>
      <c r="E50" s="4">
        <v>0.10153641921942283</v>
      </c>
      <c r="F50" s="4">
        <v>0.20239974716208239</v>
      </c>
      <c r="G50" s="4">
        <v>5.1552596865342096E-2</v>
      </c>
      <c r="H50" s="4">
        <v>-5.4029757575440443E-2</v>
      </c>
      <c r="I50" s="4">
        <v>5.5710607014005833E-2</v>
      </c>
      <c r="J50" s="4">
        <v>2.6779217700923894</v>
      </c>
      <c r="K50" s="4">
        <v>2.795509506430796</v>
      </c>
      <c r="L50" s="4">
        <v>0.42356911846713069</v>
      </c>
      <c r="M50" s="4">
        <v>2.047446568274736</v>
      </c>
      <c r="N50" s="4">
        <v>0.54750339605657616</v>
      </c>
      <c r="O50" s="4">
        <v>0.56827385067853731</v>
      </c>
      <c r="P50" s="4">
        <v>-6.6561274942952484E-2</v>
      </c>
      <c r="Q50" s="4">
        <v>0.41364966931874214</v>
      </c>
      <c r="R50" s="4">
        <v>0.34200475419093868</v>
      </c>
      <c r="S50" s="4">
        <v>-6.222820421532111E-2</v>
      </c>
      <c r="T50" s="4">
        <v>8.5311076790296508E-2</v>
      </c>
      <c r="U50" s="4">
        <v>0.5337273534649164</v>
      </c>
      <c r="V50" s="4">
        <v>0.5190696935410728</v>
      </c>
      <c r="W50" s="4">
        <v>-7.5728619462547053E-2</v>
      </c>
      <c r="X50" s="4">
        <v>1.0010654718320722</v>
      </c>
      <c r="Y50" s="4">
        <v>0.40601223365152161</v>
      </c>
      <c r="Z50" s="4">
        <v>0.37585848071536387</v>
      </c>
      <c r="AA50" s="4">
        <v>-5.480417918157391E-2</v>
      </c>
      <c r="AB50" s="4">
        <v>0.16222920039245969</v>
      </c>
      <c r="AC50" s="4">
        <v>0.36989531275080845</v>
      </c>
      <c r="AD50" s="4">
        <v>0.28801053361420181</v>
      </c>
      <c r="AE50" s="4">
        <v>-8.5104354800539031E-2</v>
      </c>
      <c r="AF50" s="4">
        <v>0.17858470516454036</v>
      </c>
      <c r="AG50" s="4">
        <v>0.87452689639776227</v>
      </c>
      <c r="AH50" s="4">
        <v>1.1512027683458719</v>
      </c>
      <c r="AI50" s="4">
        <v>-3.0398784094619036E-2</v>
      </c>
      <c r="AJ50" s="4">
        <v>0.26978086212254077</v>
      </c>
      <c r="AK50" s="4">
        <f t="shared" si="1"/>
        <v>6.0434383417236699</v>
      </c>
      <c r="AL50" s="4">
        <f t="shared" si="2"/>
        <v>6.2433167079915517</v>
      </c>
      <c r="AM50" s="4">
        <f t="shared" si="0"/>
        <v>-0.12438532552085817</v>
      </c>
      <c r="AN50" s="4">
        <f t="shared" si="3"/>
        <v>3.9016649108100747</v>
      </c>
    </row>
    <row r="51" spans="1:40" x14ac:dyDescent="0.25">
      <c r="A51" s="4">
        <v>16223219</v>
      </c>
      <c r="B51" s="4">
        <v>0.58448088122238084</v>
      </c>
      <c r="C51" s="4">
        <v>0.77417559555824089</v>
      </c>
      <c r="D51" s="4">
        <v>-0.17423967158865666</v>
      </c>
      <c r="E51" s="4">
        <v>7.9960609237465508E-2</v>
      </c>
      <c r="F51" s="4">
        <v>1.4583924216746629</v>
      </c>
      <c r="G51" s="4">
        <v>2.6185787982717179</v>
      </c>
      <c r="H51" s="4">
        <v>-1.6108503303124792E-2</v>
      </c>
      <c r="I51" s="4">
        <v>0.13254665596198315</v>
      </c>
      <c r="J51" s="4">
        <v>0.61688484568340485</v>
      </c>
      <c r="K51" s="4">
        <v>0.79359368141534259</v>
      </c>
      <c r="L51" s="4">
        <v>-9.5110710366908685E-2</v>
      </c>
      <c r="M51" s="4">
        <v>0.13931869087192766</v>
      </c>
      <c r="N51" s="4">
        <v>0.74600307480377759</v>
      </c>
      <c r="O51" s="4">
        <v>1.5199665096036081</v>
      </c>
      <c r="P51" s="4">
        <v>-5.8347531806453481E-2</v>
      </c>
      <c r="Q51" s="4">
        <v>0.99473291435657307</v>
      </c>
      <c r="R51" s="4">
        <v>1.5660576168038753</v>
      </c>
      <c r="S51" s="4">
        <v>-6.0142744422765342E-2</v>
      </c>
      <c r="T51" s="4">
        <v>0.7593290874412465</v>
      </c>
      <c r="U51" s="4">
        <v>0.9975349305421406</v>
      </c>
      <c r="V51" s="4">
        <v>1.6968972177626864</v>
      </c>
      <c r="W51" s="4">
        <v>4.9796105918030104E-2</v>
      </c>
      <c r="X51" s="4">
        <v>0.83133400939818958</v>
      </c>
      <c r="Y51" s="4">
        <v>0.28902396379589451</v>
      </c>
      <c r="Z51" s="4">
        <v>0.21822953651178073</v>
      </c>
      <c r="AA51" s="4">
        <v>-5.9992562297458363E-2</v>
      </c>
      <c r="AB51" s="4">
        <v>5.8840500022933465E-2</v>
      </c>
      <c r="AC51" s="4">
        <v>0.59105226318620285</v>
      </c>
      <c r="AD51" s="4">
        <v>0.62737789003624145</v>
      </c>
      <c r="AE51" s="4">
        <v>-4.8395949567938183E-2</v>
      </c>
      <c r="AF51" s="4">
        <v>0.1427219840036355</v>
      </c>
      <c r="AG51" s="4">
        <v>0.63555242545971946</v>
      </c>
      <c r="AH51" s="4">
        <v>0.70404377178415856</v>
      </c>
      <c r="AI51" s="4">
        <v>-4.4575905544285685E-2</v>
      </c>
      <c r="AJ51" s="4">
        <v>8.8535152662049144E-2</v>
      </c>
      <c r="AK51" s="4">
        <f t="shared" si="1"/>
        <v>6.1676546459209796</v>
      </c>
      <c r="AL51" s="4">
        <f t="shared" si="2"/>
        <v>8.9989541081440443</v>
      </c>
      <c r="AM51" s="4">
        <f t="shared" si="0"/>
        <v>-0.44876994117310764</v>
      </c>
      <c r="AN51" s="4">
        <f t="shared" si="3"/>
        <v>2.2325866895994304</v>
      </c>
    </row>
    <row r="52" spans="1:40" x14ac:dyDescent="0.25">
      <c r="A52" s="4">
        <v>16223240</v>
      </c>
      <c r="B52" s="4">
        <v>1.6970342100299749</v>
      </c>
      <c r="C52" s="4">
        <v>2.0398419688895166</v>
      </c>
      <c r="D52" s="4">
        <v>0.36048827007835393</v>
      </c>
      <c r="E52" s="4">
        <v>0.22191278192807712</v>
      </c>
      <c r="F52" s="4">
        <v>0.87024384957607614</v>
      </c>
      <c r="G52" s="4">
        <v>1.2631616757162665</v>
      </c>
      <c r="H52" s="4">
        <v>-3.3886415689816776E-2</v>
      </c>
      <c r="I52" s="4">
        <v>8.4238690628543916E-2</v>
      </c>
      <c r="J52" s="4">
        <v>0.93726003772922961</v>
      </c>
      <c r="K52" s="4">
        <v>1.3542993877147909</v>
      </c>
      <c r="L52" s="4">
        <v>-1.5929381540734299E-3</v>
      </c>
      <c r="M52" s="4">
        <v>0.23928294570961309</v>
      </c>
      <c r="N52" s="4">
        <v>0.80223559854644111</v>
      </c>
      <c r="O52" s="4">
        <v>1.7352580856351327</v>
      </c>
      <c r="P52" s="4">
        <v>-5.6076874423505577E-2</v>
      </c>
      <c r="Q52" s="4">
        <v>0.72375367333598717</v>
      </c>
      <c r="R52" s="4">
        <v>1.1145014014954437</v>
      </c>
      <c r="S52" s="4">
        <v>-6.1185752066363411E-2</v>
      </c>
      <c r="T52" s="4">
        <v>0.29460251529635467</v>
      </c>
      <c r="U52" s="4">
        <v>1.0327754835672525</v>
      </c>
      <c r="V52" s="4">
        <v>1.786845454425626</v>
      </c>
      <c r="W52" s="4">
        <v>5.8005217488718577E-2</v>
      </c>
      <c r="X52" s="4">
        <v>0.66306242741096477</v>
      </c>
      <c r="Y52" s="4">
        <v>1.2092834482160464</v>
      </c>
      <c r="Z52" s="4">
        <v>1.6394401627378992</v>
      </c>
      <c r="AA52" s="4">
        <v>-2.5120032864983391E-2</v>
      </c>
      <c r="AB52" s="4">
        <v>0.5357645721132428</v>
      </c>
      <c r="AC52" s="4">
        <v>0.56864305797582071</v>
      </c>
      <c r="AD52" s="4">
        <v>0.5893642633361974</v>
      </c>
      <c r="AE52" s="4">
        <v>-5.1849656051187507E-2</v>
      </c>
      <c r="AF52" s="4">
        <v>0.1224738231736881</v>
      </c>
      <c r="AG52" s="4">
        <v>0.690876652392312</v>
      </c>
      <c r="AH52" s="4">
        <v>0.82681932904366295</v>
      </c>
      <c r="AI52" s="4">
        <v>-4.1153025013876909E-2</v>
      </c>
      <c r="AJ52" s="4">
        <v>8.4238690628543916E-2</v>
      </c>
      <c r="AK52" s="4">
        <f t="shared" si="1"/>
        <v>7.7298704128226996</v>
      </c>
      <c r="AL52" s="4">
        <f t="shared" si="2"/>
        <v>10.614273643359404</v>
      </c>
      <c r="AM52" s="4">
        <f t="shared" si="0"/>
        <v>0.20370566772677112</v>
      </c>
      <c r="AN52" s="4">
        <f t="shared" si="3"/>
        <v>2.2455764468890282</v>
      </c>
    </row>
    <row r="53" spans="1:40" x14ac:dyDescent="0.25">
      <c r="A53" s="4">
        <v>16223244</v>
      </c>
      <c r="B53" s="4">
        <v>0.62359312642532028</v>
      </c>
      <c r="C53" s="4">
        <v>0.84271069638029761</v>
      </c>
      <c r="D53" s="4">
        <v>-0.15140499043240008</v>
      </c>
      <c r="E53" s="4">
        <v>8.9065408162032258E-3</v>
      </c>
      <c r="F53" s="4">
        <v>0.27076450329298207</v>
      </c>
      <c r="G53" s="4">
        <v>0.10153641921942283</v>
      </c>
      <c r="H53" s="4">
        <v>-5.4029757575440443E-2</v>
      </c>
      <c r="I53" s="4">
        <v>6.9204428445737952E-3</v>
      </c>
      <c r="J53" s="4">
        <v>1.2128748385039194</v>
      </c>
      <c r="K53" s="4">
        <v>1.6243265249278509</v>
      </c>
      <c r="L53" s="4">
        <v>7.1515043693874153E-2</v>
      </c>
      <c r="M53" s="4">
        <v>1.289060983107756E-2</v>
      </c>
      <c r="N53" s="4">
        <v>9.3771830061211219</v>
      </c>
      <c r="O53" s="4">
        <v>4.0894305474196715</v>
      </c>
      <c r="P53" s="4">
        <v>0.59933186894066126</v>
      </c>
      <c r="Q53" s="4">
        <v>9.4847663723409958</v>
      </c>
      <c r="R53" s="4">
        <v>4.214593690373678</v>
      </c>
      <c r="S53" s="4">
        <v>0.23807065952862566</v>
      </c>
      <c r="T53" s="4">
        <v>3.2090718247715797</v>
      </c>
      <c r="U53" s="4">
        <v>0.85386160082889828</v>
      </c>
      <c r="V53" s="4">
        <v>1.3131720962909281</v>
      </c>
      <c r="W53" s="4">
        <v>1.4868730186459261E-2</v>
      </c>
      <c r="X53" s="4">
        <v>1.4888612493750637E-2</v>
      </c>
      <c r="Y53" s="4">
        <v>3.4254222206994966</v>
      </c>
      <c r="Z53" s="4">
        <v>3.3962833668597265</v>
      </c>
      <c r="AA53" s="4">
        <v>5.7880726875792723E-2</v>
      </c>
      <c r="AB53" s="4">
        <v>2.191322743071511E-2</v>
      </c>
      <c r="AC53" s="4">
        <v>0.48169307930375543</v>
      </c>
      <c r="AD53" s="4">
        <v>0.46117571512217015</v>
      </c>
      <c r="AE53" s="4">
        <v>-6.5738804902799486E-2</v>
      </c>
      <c r="AF53" s="4">
        <v>1.1893103513952183E-2</v>
      </c>
      <c r="AG53" s="4">
        <v>0.28464126277045954</v>
      </c>
      <c r="AH53" s="4">
        <v>0.13479890916630827</v>
      </c>
      <c r="AI53" s="4">
        <v>-7.0054658327500421E-2</v>
      </c>
      <c r="AJ53" s="4">
        <v>8.9065408162032258E-3</v>
      </c>
      <c r="AK53" s="4">
        <f t="shared" si="1"/>
        <v>16.637617004165829</v>
      </c>
      <c r="AL53" s="4">
        <f t="shared" si="2"/>
        <v>12.088597418340383</v>
      </c>
      <c r="AM53" s="4">
        <f t="shared" si="0"/>
        <v>4.1106949046611371E-2</v>
      </c>
      <c r="AN53" s="4">
        <f t="shared" si="3"/>
        <v>3.2953909025180557</v>
      </c>
    </row>
    <row r="54" spans="1:40" x14ac:dyDescent="0.25">
      <c r="A54" s="4">
        <v>16223249</v>
      </c>
      <c r="B54" s="4">
        <v>0.94556491344837923</v>
      </c>
      <c r="C54" s="4">
        <v>1.3429140654896654</v>
      </c>
      <c r="D54" s="4">
        <v>1.958918838983513E-2</v>
      </c>
      <c r="E54" s="4">
        <v>0.1916257909938047</v>
      </c>
      <c r="F54" s="4">
        <v>0.10891736578898134</v>
      </c>
      <c r="G54" s="4">
        <v>1.289060983107756E-2</v>
      </c>
      <c r="H54" s="4">
        <v>-5.4029757575440443E-2</v>
      </c>
      <c r="I54" s="4">
        <v>4.0206420478040482E-2</v>
      </c>
      <c r="J54" s="4">
        <v>0.8802677911329253</v>
      </c>
      <c r="K54" s="4">
        <v>1.2736696533146816</v>
      </c>
      <c r="L54" s="4">
        <v>-1.7388873773112032E-2</v>
      </c>
      <c r="M54" s="4">
        <v>0.55617344374444988</v>
      </c>
      <c r="N54" s="4">
        <v>0.50864327056925751</v>
      </c>
      <c r="O54" s="4">
        <v>0.40941378056358063</v>
      </c>
      <c r="P54" s="4">
        <v>-6.8234410950283833E-2</v>
      </c>
      <c r="Q54" s="4">
        <v>0.80168114909348032</v>
      </c>
      <c r="R54" s="4">
        <v>1.2527629684953681</v>
      </c>
      <c r="S54" s="4">
        <v>-6.089955890974208E-2</v>
      </c>
      <c r="T54" s="4">
        <v>0.72213471743319757</v>
      </c>
      <c r="U54" s="4">
        <v>1.0748517401662185</v>
      </c>
      <c r="V54" s="4">
        <v>1.9053640546609634</v>
      </c>
      <c r="W54" s="4">
        <v>6.764669305848732E-2</v>
      </c>
      <c r="X54" s="4">
        <v>2.4918270926325743</v>
      </c>
      <c r="Y54" s="4">
        <v>0.57523127251672279</v>
      </c>
      <c r="Z54" s="4">
        <v>0.65734267873817787</v>
      </c>
      <c r="AA54" s="4">
        <v>-4.8013971334652759E-2</v>
      </c>
      <c r="AB54" s="4">
        <v>0.32686337751457611</v>
      </c>
      <c r="AC54" s="4">
        <v>1.5025949120971616</v>
      </c>
      <c r="AD54" s="4">
        <v>2.1604699566781314</v>
      </c>
      <c r="AE54" s="4">
        <v>7.209063599375852E-2</v>
      </c>
      <c r="AF54" s="4">
        <v>1.1860715939966957</v>
      </c>
      <c r="AG54" s="4">
        <v>0.5897110199862976</v>
      </c>
      <c r="AH54" s="4">
        <v>0.61454544996635696</v>
      </c>
      <c r="AI54" s="4">
        <v>-4.7494488670383701E-2</v>
      </c>
      <c r="AJ54" s="4">
        <v>0.18330726411871387</v>
      </c>
      <c r="AK54" s="4">
        <f t="shared" si="1"/>
        <v>6.4788201642301662</v>
      </c>
      <c r="AL54" s="4">
        <f t="shared" si="2"/>
        <v>9.2199594371744222</v>
      </c>
      <c r="AM54" s="4">
        <f t="shared" si="0"/>
        <v>-6.8500132821250059E-2</v>
      </c>
      <c r="AN54" s="4">
        <f t="shared" si="3"/>
        <v>5.6982097009120523</v>
      </c>
    </row>
    <row r="55" spans="1:40" x14ac:dyDescent="0.25">
      <c r="A55" s="4">
        <v>16223263</v>
      </c>
      <c r="B55" s="4">
        <v>0.20622958337974984</v>
      </c>
      <c r="C55" s="4">
        <v>0.10262752680175748</v>
      </c>
      <c r="D55" s="4">
        <v>-0.44916990761868547</v>
      </c>
      <c r="E55" s="4">
        <v>4.7411804199310653E-2</v>
      </c>
      <c r="F55" s="4">
        <v>0.17839641219298541</v>
      </c>
      <c r="G55" s="4">
        <v>3.6112248945377345E-2</v>
      </c>
      <c r="H55" s="4">
        <v>-5.4029757575440443E-2</v>
      </c>
      <c r="I55" s="4">
        <v>5.6752816592449483E-2</v>
      </c>
      <c r="J55" s="4">
        <v>1.3763223976686922</v>
      </c>
      <c r="K55" s="4">
        <v>1.8227774636516891</v>
      </c>
      <c r="L55" s="4">
        <v>0.11300524446878758</v>
      </c>
      <c r="M55" s="4">
        <v>1.0477131606238572</v>
      </c>
      <c r="N55" s="4">
        <v>0.50803966561289116</v>
      </c>
      <c r="O55" s="4">
        <v>0.40645081543292355</v>
      </c>
      <c r="P55" s="4">
        <v>-6.8260683963562746E-2</v>
      </c>
      <c r="Q55" s="4">
        <v>0.66608009169251958</v>
      </c>
      <c r="R55" s="4">
        <v>0.96421919844610593</v>
      </c>
      <c r="S55" s="4">
        <v>-6.139089540803902E-2</v>
      </c>
      <c r="T55" s="4">
        <v>0.4721734693317115</v>
      </c>
      <c r="U55" s="4">
        <v>0.47178399499780732</v>
      </c>
      <c r="V55" s="4">
        <v>0.39030959925353842</v>
      </c>
      <c r="W55" s="4">
        <v>-9.6808768226548811E-2</v>
      </c>
      <c r="X55" s="4">
        <v>1.1085133596508212</v>
      </c>
      <c r="Y55" s="4">
        <v>0.3174459056503986</v>
      </c>
      <c r="Z55" s="4">
        <v>0.25187757063001348</v>
      </c>
      <c r="AA55" s="4">
        <v>-5.8676765157119518E-2</v>
      </c>
      <c r="AB55" s="4">
        <v>0.13029946400507841</v>
      </c>
      <c r="AC55" s="4">
        <v>0.28705341320284228</v>
      </c>
      <c r="AD55" s="4">
        <v>0.18330726411871387</v>
      </c>
      <c r="AE55" s="4">
        <v>-0.10109367328897026</v>
      </c>
      <c r="AF55" s="4">
        <v>0.1518544675669081</v>
      </c>
      <c r="AG55" s="4">
        <v>0.35483471534270689</v>
      </c>
      <c r="AH55" s="4">
        <v>0.2468206698410397</v>
      </c>
      <c r="AI55" s="4">
        <v>-6.4172696820425715E-2</v>
      </c>
      <c r="AJ55" s="4">
        <v>9.2850153963462523E-2</v>
      </c>
      <c r="AK55" s="4">
        <f t="shared" si="1"/>
        <v>3.8581465141277018</v>
      </c>
      <c r="AL55" s="4">
        <f t="shared" si="2"/>
        <v>3.998051541688235</v>
      </c>
      <c r="AM55" s="4">
        <f t="shared" si="0"/>
        <v>-0.77233721962644164</v>
      </c>
      <c r="AN55" s="4">
        <f t="shared" si="3"/>
        <v>3.1075686959335984</v>
      </c>
    </row>
    <row r="56" spans="1:40" x14ac:dyDescent="0.25">
      <c r="A56" s="4">
        <v>16223267</v>
      </c>
      <c r="B56" s="4">
        <v>0.23049823656095883</v>
      </c>
      <c r="C56" s="4">
        <v>0.13479890916630827</v>
      </c>
      <c r="D56" s="4">
        <v>-0.42617643211431572</v>
      </c>
      <c r="E56" s="4">
        <v>5.0515790136901835E-2</v>
      </c>
      <c r="F56" s="4">
        <v>0.4052110846333245</v>
      </c>
      <c r="G56" s="4">
        <v>0.28669733578924145</v>
      </c>
      <c r="H56" s="4">
        <v>-5.3029145170794989E-2</v>
      </c>
      <c r="I56" s="4">
        <v>8.745930532858609E-2</v>
      </c>
      <c r="J56" s="4">
        <v>0.99520439348252399</v>
      </c>
      <c r="K56" s="4">
        <v>1.4254756661826857</v>
      </c>
      <c r="L56" s="4">
        <v>1.4192538172503546E-2</v>
      </c>
      <c r="M56" s="4">
        <v>0.62553457154195224</v>
      </c>
      <c r="N56" s="4">
        <v>0.52801847288151571</v>
      </c>
      <c r="O56" s="4">
        <v>0.4864935231064601</v>
      </c>
      <c r="P56" s="4">
        <v>-6.7395988935330955E-2</v>
      </c>
      <c r="Q56" s="4">
        <v>0.42478826488800686</v>
      </c>
      <c r="R56" s="4">
        <v>0.37873204591109549</v>
      </c>
      <c r="S56" s="4">
        <v>-6.2193186366890557E-2</v>
      </c>
      <c r="T56" s="4">
        <v>0.11581453108371126</v>
      </c>
      <c r="U56" s="4">
        <v>0.55256941583630226</v>
      </c>
      <c r="V56" s="4">
        <v>0.57350490009608979</v>
      </c>
      <c r="W56" s="4">
        <v>-6.9653556206725795E-2</v>
      </c>
      <c r="X56" s="4">
        <v>1.2089110859665186</v>
      </c>
      <c r="Y56" s="4">
        <v>0.23511180409401755</v>
      </c>
      <c r="Z56" s="4">
        <v>0.14499729784077101</v>
      </c>
      <c r="AA56" s="4">
        <v>-6.2625178724381808E-2</v>
      </c>
      <c r="AB56" s="4">
        <v>8.4238690628543916E-2</v>
      </c>
      <c r="AC56" s="4">
        <v>0.40272468393442518</v>
      </c>
      <c r="AD56" s="4">
        <v>0.32959935733345086</v>
      </c>
      <c r="AE56" s="4">
        <v>-7.9200146723602607E-2</v>
      </c>
      <c r="AF56" s="4">
        <v>0.21212078202345952</v>
      </c>
      <c r="AG56" s="4">
        <v>0.29339187230190239</v>
      </c>
      <c r="AH56" s="4">
        <v>0.14499729784077101</v>
      </c>
      <c r="AI56" s="4">
        <v>-6.9286592681667689E-2</v>
      </c>
      <c r="AJ56" s="4">
        <v>7.5700751890508025E-2</v>
      </c>
      <c r="AK56" s="4">
        <f t="shared" si="1"/>
        <v>3.5394997557314616</v>
      </c>
      <c r="AL56" s="4">
        <f t="shared" si="2"/>
        <v>3.4188028101604142</v>
      </c>
      <c r="AM56" s="4">
        <f t="shared" si="0"/>
        <v>-0.80797169981587558</v>
      </c>
      <c r="AN56" s="4">
        <f t="shared" si="3"/>
        <v>2.460295508600181</v>
      </c>
    </row>
    <row r="57" spans="1:40" x14ac:dyDescent="0.25">
      <c r="A57" s="4">
        <v>16223271</v>
      </c>
      <c r="B57" s="4">
        <v>1.2574048758630723</v>
      </c>
      <c r="C57" s="4">
        <v>1.6808968764162453</v>
      </c>
      <c r="D57" s="4">
        <v>0.16746625934305323</v>
      </c>
      <c r="E57" s="4">
        <v>0.3012382397117529</v>
      </c>
      <c r="F57" s="4">
        <v>3.1892740473450738</v>
      </c>
      <c r="G57" s="4">
        <v>3.7445900611279419</v>
      </c>
      <c r="H57" s="4">
        <v>2.4521949986147897E-2</v>
      </c>
      <c r="I57" s="4">
        <v>0.54252135457612261</v>
      </c>
      <c r="J57" s="4">
        <v>0.43965744362837955</v>
      </c>
      <c r="K57" s="4">
        <v>0.49292441343675042</v>
      </c>
      <c r="L57" s="4">
        <v>-0.15438288828353466</v>
      </c>
      <c r="M57" s="4">
        <v>0.23803216380796036</v>
      </c>
      <c r="N57" s="4">
        <v>0.46015563724337105</v>
      </c>
      <c r="O57" s="4">
        <v>0.26334997179225034</v>
      </c>
      <c r="P57" s="4">
        <v>-7.0388671841678463E-2</v>
      </c>
      <c r="Q57" s="4">
        <v>0.51937564285954374</v>
      </c>
      <c r="R57" s="4">
        <v>0.62737789003624145</v>
      </c>
      <c r="S57" s="4">
        <v>-6.1888877260458143E-2</v>
      </c>
      <c r="T57" s="4">
        <v>0.28015709010863155</v>
      </c>
      <c r="U57" s="4">
        <v>0.68086902957066964</v>
      </c>
      <c r="V57" s="4">
        <v>0.92122901351473763</v>
      </c>
      <c r="W57" s="4">
        <v>-3.1229509335889877E-2</v>
      </c>
      <c r="X57" s="4">
        <v>2.0784568050172965</v>
      </c>
      <c r="Y57" s="4">
        <v>1.0681946877542112</v>
      </c>
      <c r="Z57" s="4">
        <v>1.4461803395443771</v>
      </c>
      <c r="AA57" s="4">
        <v>-3.007471911470104E-2</v>
      </c>
      <c r="AB57" s="4">
        <v>0.94629298217795388</v>
      </c>
      <c r="AC57" s="4">
        <v>0.25315992319009945</v>
      </c>
      <c r="AD57" s="4">
        <v>0.14727780053949627</v>
      </c>
      <c r="AE57" s="4">
        <v>-0.10822654367262866</v>
      </c>
      <c r="AF57" s="4">
        <v>0.16338862081219463</v>
      </c>
      <c r="AG57" s="4">
        <v>0.36937860372288223</v>
      </c>
      <c r="AH57" s="4">
        <v>0.26334997179225034</v>
      </c>
      <c r="AI57" s="4">
        <v>-6.3023569724870707E-2</v>
      </c>
      <c r="AJ57" s="4">
        <v>0.12470347850095725</v>
      </c>
      <c r="AK57" s="4">
        <f t="shared" si="1"/>
        <v>7.7773142539339322</v>
      </c>
      <c r="AL57" s="4">
        <f t="shared" si="2"/>
        <v>9.3238263664080403</v>
      </c>
      <c r="AM57" s="4">
        <f t="shared" si="0"/>
        <v>-0.25683789806288199</v>
      </c>
      <c r="AN57" s="4">
        <f t="shared" si="3"/>
        <v>4.6747907347128699</v>
      </c>
    </row>
    <row r="58" spans="1:40" x14ac:dyDescent="0.25">
      <c r="A58" s="4">
        <v>16223322</v>
      </c>
      <c r="B58" s="4">
        <v>0.58448088122238084</v>
      </c>
      <c r="C58" s="4">
        <v>0.77417559555824089</v>
      </c>
      <c r="D58" s="4">
        <v>-0.17423967158865666</v>
      </c>
      <c r="E58" s="4">
        <v>0.10810099421592942</v>
      </c>
      <c r="F58" s="4">
        <v>0.14589914862798228</v>
      </c>
      <c r="G58" s="4">
        <v>1.7893121514049332E-2</v>
      </c>
      <c r="H58" s="4">
        <v>-5.4029757575440443E-2</v>
      </c>
      <c r="I58" s="4">
        <v>4.7411804199310653E-2</v>
      </c>
      <c r="J58" s="4">
        <v>0.65396546888983897</v>
      </c>
      <c r="K58" s="4">
        <v>0.87291043624392994</v>
      </c>
      <c r="L58" s="4">
        <v>-8.3575093705138992E-2</v>
      </c>
      <c r="M58" s="4">
        <v>0.3406187525830614</v>
      </c>
      <c r="N58" s="4">
        <v>0.52619724354250241</v>
      </c>
      <c r="O58" s="4">
        <v>0.47692407209030929</v>
      </c>
      <c r="P58" s="4">
        <v>-6.7474417940849615E-2</v>
      </c>
      <c r="Q58" s="4">
        <v>0.3897328012404393</v>
      </c>
      <c r="R58" s="4">
        <v>0.29328063803843896</v>
      </c>
      <c r="S58" s="4">
        <v>-6.2302812398516767E-2</v>
      </c>
      <c r="T58" s="4">
        <v>6.7235092865959828E-2</v>
      </c>
      <c r="U58" s="4">
        <v>0.56370714724290383</v>
      </c>
      <c r="V58" s="4">
        <v>0.60547920472860384</v>
      </c>
      <c r="W58" s="4">
        <v>-6.6123524184241056E-2</v>
      </c>
      <c r="X58" s="4">
        <v>1.2666520806560351</v>
      </c>
      <c r="Y58" s="4">
        <v>0.7903751281396989</v>
      </c>
      <c r="Z58" s="4">
        <v>1.0010654718320722</v>
      </c>
      <c r="AA58" s="4">
        <v>-3.9989041996527176E-2</v>
      </c>
      <c r="AB58" s="4">
        <v>0.49939692794236795</v>
      </c>
      <c r="AC58" s="4">
        <v>1.2121422741697943</v>
      </c>
      <c r="AD58" s="4">
        <v>1.7186372043990923</v>
      </c>
      <c r="AE58" s="4">
        <v>3.6235156285441307E-2</v>
      </c>
      <c r="AF58" s="4">
        <v>0.85190616347339787</v>
      </c>
      <c r="AG58" s="4">
        <v>0.61746917864088302</v>
      </c>
      <c r="AH58" s="4">
        <v>0.65734267873817787</v>
      </c>
      <c r="AI58" s="4">
        <v>-4.5717647048793303E-2</v>
      </c>
      <c r="AJ58" s="4">
        <v>0.18094319682383331</v>
      </c>
      <c r="AK58" s="4">
        <f t="shared" si="1"/>
        <v>4.9577720281739222</v>
      </c>
      <c r="AL58" s="4">
        <f t="shared" si="2"/>
        <v>5.9407843510526046</v>
      </c>
      <c r="AM58" s="4">
        <f t="shared" si="0"/>
        <v>-0.4897423922118731</v>
      </c>
      <c r="AN58" s="4">
        <f t="shared" si="3"/>
        <v>3.3622650127598956</v>
      </c>
    </row>
    <row r="59" spans="1:40" x14ac:dyDescent="0.25">
      <c r="A59" s="4">
        <v>16223348</v>
      </c>
      <c r="B59" s="4">
        <v>1.0624447994522435</v>
      </c>
      <c r="C59" s="4">
        <v>1.4716054379101871</v>
      </c>
      <c r="D59" s="4">
        <v>7.6496200622676078E-2</v>
      </c>
      <c r="E59" s="4">
        <v>0.20483919645219636</v>
      </c>
      <c r="F59" s="4">
        <v>0.38672530578848185</v>
      </c>
      <c r="G59" s="4">
        <v>0.2480824996614619</v>
      </c>
      <c r="H59" s="4">
        <v>-5.4029757575440443E-2</v>
      </c>
      <c r="I59" s="4">
        <v>8.1028414998295606E-2</v>
      </c>
      <c r="J59" s="4">
        <v>0.44370085945698196</v>
      </c>
      <c r="K59" s="4">
        <v>0.50264896332874531</v>
      </c>
      <c r="L59" s="4">
        <v>-0.15293364653969801</v>
      </c>
      <c r="M59" s="4">
        <v>0.17740754199152559</v>
      </c>
      <c r="N59" s="4">
        <v>0.54933540765927613</v>
      </c>
      <c r="O59" s="4">
        <v>0.57525468181987738</v>
      </c>
      <c r="P59" s="4">
        <v>-6.6483179539080547E-2</v>
      </c>
      <c r="Q59" s="4">
        <v>0.4644143949001161</v>
      </c>
      <c r="R59" s="4">
        <v>0.47692407209030929</v>
      </c>
      <c r="S59" s="4">
        <v>-6.2067221169482038E-2</v>
      </c>
      <c r="T59" s="4">
        <v>0.1427219840036355</v>
      </c>
      <c r="U59" s="4">
        <v>0.80618280661287156</v>
      </c>
      <c r="V59" s="4">
        <v>1.1860715939966957</v>
      </c>
      <c r="W59" s="4">
        <v>2.67174956794921E-3</v>
      </c>
      <c r="X59" s="4">
        <v>1.6862019286459384</v>
      </c>
      <c r="Y59" s="4">
        <v>0.89964306266925353</v>
      </c>
      <c r="Z59" s="4">
        <v>1.1828509792966535</v>
      </c>
      <c r="AA59" s="4">
        <v>-3.6051604726927838E-2</v>
      </c>
      <c r="AB59" s="4">
        <v>0.58758963997782876</v>
      </c>
      <c r="AC59" s="4">
        <v>0.44554075365589013</v>
      </c>
      <c r="AD59" s="4">
        <v>0.39176626375000245</v>
      </c>
      <c r="AE59" s="4">
        <v>-7.178509548288689E-2</v>
      </c>
      <c r="AF59" s="4">
        <v>0.22314355131420971</v>
      </c>
      <c r="AG59" s="4">
        <v>0.95151792696001725</v>
      </c>
      <c r="AH59" s="4">
        <v>1.3131720962909281</v>
      </c>
      <c r="AI59" s="4">
        <v>-2.610555674656917E-2</v>
      </c>
      <c r="AJ59" s="4">
        <v>0.30791829127212694</v>
      </c>
      <c r="AK59" s="4">
        <f t="shared" si="1"/>
        <v>5.460169909495856</v>
      </c>
      <c r="AL59" s="4">
        <f t="shared" si="2"/>
        <v>6.7731219063249837</v>
      </c>
      <c r="AM59" s="4">
        <f t="shared" si="0"/>
        <v>-0.32380493205037914</v>
      </c>
      <c r="AN59" s="4">
        <f t="shared" si="3"/>
        <v>3.4108505486557568</v>
      </c>
    </row>
    <row r="60" spans="1:40" x14ac:dyDescent="0.25">
      <c r="A60" s="4">
        <v>16223362</v>
      </c>
      <c r="B60" s="4">
        <v>0.26957275899299521</v>
      </c>
      <c r="C60" s="4">
        <v>0.18094319682383331</v>
      </c>
      <c r="D60" s="4">
        <v>-0.39172115189240359</v>
      </c>
      <c r="E60" s="4">
        <v>4.6379279585121488E-2</v>
      </c>
      <c r="F60" s="4">
        <v>0.59261570896055349</v>
      </c>
      <c r="G60" s="4">
        <v>0.60187559722530537</v>
      </c>
      <c r="H60" s="4">
        <v>-4.4311315838321888E-2</v>
      </c>
      <c r="I60" s="4">
        <v>9.3931819834203498E-2</v>
      </c>
      <c r="J60" s="4">
        <v>1.2295867315474587</v>
      </c>
      <c r="K60" s="4">
        <v>1.6394401627378992</v>
      </c>
      <c r="L60" s="4">
        <v>7.5809640401030179E-2</v>
      </c>
      <c r="M60" s="4">
        <v>0.65544334293452533</v>
      </c>
      <c r="N60" s="4">
        <v>0.61086255314621607</v>
      </c>
      <c r="O60" s="4">
        <v>0.87527171242960966</v>
      </c>
      <c r="P60" s="4">
        <v>-6.389200138230218E-2</v>
      </c>
      <c r="Q60" s="4">
        <v>0.32101383506508024</v>
      </c>
      <c r="R60" s="4">
        <v>0.1564521768155375</v>
      </c>
      <c r="S60" s="4">
        <v>-6.2512397689575366E-2</v>
      </c>
      <c r="T60" s="4">
        <v>2.0906684819313712E-2</v>
      </c>
      <c r="U60" s="4">
        <v>0.64804641692852349</v>
      </c>
      <c r="V60" s="4">
        <v>0.84500164812685341</v>
      </c>
      <c r="W60" s="4">
        <v>-4.064002337934125E-2</v>
      </c>
      <c r="X60" s="4">
        <v>0.88955766967708616</v>
      </c>
      <c r="Y60" s="4">
        <v>0.30945942710020125</v>
      </c>
      <c r="Z60" s="4">
        <v>0.24053529402607893</v>
      </c>
      <c r="AA60" s="4">
        <v>-5.9042232601289768E-2</v>
      </c>
      <c r="AB60" s="4">
        <v>9.2850153963462523E-2</v>
      </c>
      <c r="AC60" s="4">
        <v>0.20626585049959778</v>
      </c>
      <c r="AD60" s="4">
        <v>0.10590801088091925</v>
      </c>
      <c r="AE60" s="4">
        <v>-0.1188931247135732</v>
      </c>
      <c r="AF60" s="4">
        <v>7.8893942469663081E-2</v>
      </c>
      <c r="AG60" s="4">
        <v>0.5897110199862976</v>
      </c>
      <c r="AH60" s="4">
        <v>0.61454544996635696</v>
      </c>
      <c r="AI60" s="4">
        <v>-4.7494488670383701E-2</v>
      </c>
      <c r="AJ60" s="4">
        <v>0.12582017320103231</v>
      </c>
      <c r="AK60" s="4">
        <f t="shared" si="1"/>
        <v>4.1662717490807077</v>
      </c>
      <c r="AL60" s="4">
        <f t="shared" si="2"/>
        <v>4.3847015366027842</v>
      </c>
      <c r="AM60" s="4">
        <f t="shared" si="0"/>
        <v>-0.68880509438385851</v>
      </c>
      <c r="AN60" s="4">
        <f t="shared" si="3"/>
        <v>2.0037830664844081</v>
      </c>
    </row>
    <row r="61" spans="1:40" x14ac:dyDescent="0.25">
      <c r="A61" s="4">
        <v>16223364</v>
      </c>
      <c r="B61" s="4">
        <v>1.0387402751840911</v>
      </c>
      <c r="C61" s="4">
        <v>1.4588120864502776</v>
      </c>
      <c r="D61" s="4">
        <v>6.511806183579448E-2</v>
      </c>
      <c r="E61" s="4">
        <v>0.17505736464657198</v>
      </c>
      <c r="F61" s="4">
        <v>1.5620309527557796</v>
      </c>
      <c r="G61" s="4">
        <v>2.7031361862997811</v>
      </c>
      <c r="H61" s="4">
        <v>-1.3318489196184823E-2</v>
      </c>
      <c r="I61" s="4">
        <v>0.19881145065467909</v>
      </c>
      <c r="J61" s="4">
        <v>0.85469670623199989</v>
      </c>
      <c r="K61" s="4">
        <v>1.239064124137206</v>
      </c>
      <c r="L61" s="4">
        <v>-2.4572484172001374E-2</v>
      </c>
      <c r="M61" s="4">
        <v>0.42135422093549851</v>
      </c>
      <c r="N61" s="4">
        <v>0.58491847524836726</v>
      </c>
      <c r="O61" s="4">
        <v>0.74469977742528737</v>
      </c>
      <c r="P61" s="4">
        <v>-6.4977750228406503E-2</v>
      </c>
      <c r="Q61" s="4">
        <v>0.48490613349779865</v>
      </c>
      <c r="R61" s="4">
        <v>0.5357645721132428</v>
      </c>
      <c r="S61" s="4">
        <v>-6.200122643249132E-2</v>
      </c>
      <c r="T61" s="4">
        <v>0.1461368991037047</v>
      </c>
      <c r="U61" s="4">
        <v>0.7893083272882413</v>
      </c>
      <c r="V61" s="4">
        <v>1.129630283091744</v>
      </c>
      <c r="W61" s="4">
        <v>-1.7292708965852743E-3</v>
      </c>
      <c r="X61" s="4">
        <v>1.3542993877147909</v>
      </c>
      <c r="Y61" s="4">
        <v>1.7295199018456233</v>
      </c>
      <c r="Z61" s="4">
        <v>2.2221635256834715</v>
      </c>
      <c r="AA61" s="4">
        <v>-6.8424750416829772E-3</v>
      </c>
      <c r="AB61" s="4">
        <v>1.3058727938093164</v>
      </c>
      <c r="AC61" s="4">
        <v>0.11212465196176745</v>
      </c>
      <c r="AD61" s="4">
        <v>3.5091319811270061E-2</v>
      </c>
      <c r="AE61" s="4">
        <v>-0.14500370124733572</v>
      </c>
      <c r="AF61" s="4">
        <v>6.6181906881301225E-2</v>
      </c>
      <c r="AG61" s="4">
        <v>0.87005606300079941</v>
      </c>
      <c r="AH61" s="4">
        <v>1.1419003756835584</v>
      </c>
      <c r="AI61" s="4">
        <v>-3.0651471405239342E-2</v>
      </c>
      <c r="AJ61" s="4">
        <v>0.23678294440752851</v>
      </c>
      <c r="AK61" s="4">
        <f t="shared" si="1"/>
        <v>7.4413830117661011</v>
      </c>
      <c r="AL61" s="4">
        <f t="shared" si="2"/>
        <v>10.465562473270552</v>
      </c>
      <c r="AM61" s="4">
        <f t="shared" si="0"/>
        <v>-0.21900105655572633</v>
      </c>
      <c r="AN61" s="4">
        <f t="shared" si="3"/>
        <v>3.9044969681533916</v>
      </c>
    </row>
    <row r="62" spans="1:40" x14ac:dyDescent="0.25">
      <c r="A62" s="4">
        <v>16223381</v>
      </c>
      <c r="B62" s="4">
        <v>0.78946576415194392</v>
      </c>
      <c r="C62" s="4">
        <v>1.1115028984991873</v>
      </c>
      <c r="D62" s="4">
        <v>-6.0153438554498548E-2</v>
      </c>
      <c r="E62" s="4">
        <v>0.11029879729840893</v>
      </c>
      <c r="F62" s="4">
        <v>0.30148483709071894</v>
      </c>
      <c r="G62" s="4">
        <v>0.1427219840036355</v>
      </c>
      <c r="H62" s="4">
        <v>-5.4029757575440443E-2</v>
      </c>
      <c r="I62" s="4">
        <v>5.0515790136901835E-2</v>
      </c>
      <c r="J62" s="4">
        <v>2.7144140889054964</v>
      </c>
      <c r="K62" s="4">
        <v>2.8282993292537872</v>
      </c>
      <c r="L62" s="4">
        <v>0.43209076768174276</v>
      </c>
      <c r="M62" s="4">
        <v>1.691535274621301</v>
      </c>
      <c r="N62" s="4">
        <v>0.66874738612863482</v>
      </c>
      <c r="O62" s="4">
        <v>1.1025609611235259</v>
      </c>
      <c r="P62" s="4">
        <v>-6.1497852526658785E-2</v>
      </c>
      <c r="Q62" s="4">
        <v>0.37216278967996813</v>
      </c>
      <c r="R62" s="4">
        <v>0.24556043022875201</v>
      </c>
      <c r="S62" s="4">
        <v>-6.2357104793706604E-2</v>
      </c>
      <c r="T62" s="4">
        <v>3.5091319811270061E-2</v>
      </c>
      <c r="U62" s="4">
        <v>0.51980566563223918</v>
      </c>
      <c r="V62" s="4">
        <v>0.49131280954240897</v>
      </c>
      <c r="W62" s="4">
        <v>-8.0307331168831167E-2</v>
      </c>
      <c r="X62" s="4">
        <v>0.45494516537153401</v>
      </c>
      <c r="Y62" s="4">
        <v>0.37517820604105684</v>
      </c>
      <c r="Z62" s="4">
        <v>0.34478253375484108</v>
      </c>
      <c r="AA62" s="4">
        <v>-5.61191305296996E-2</v>
      </c>
      <c r="AB62" s="4">
        <v>0.11029879729840893</v>
      </c>
      <c r="AC62" s="4">
        <v>0.31511403093107759</v>
      </c>
      <c r="AD62" s="4">
        <v>0.21578155487314066</v>
      </c>
      <c r="AE62" s="4">
        <v>-9.5474964987821584E-2</v>
      </c>
      <c r="AF62" s="4">
        <v>9.8270221432801716E-2</v>
      </c>
      <c r="AG62" s="4">
        <v>0.71176022694080276</v>
      </c>
      <c r="AH62" s="4">
        <v>0.88477297155375001</v>
      </c>
      <c r="AI62" s="4">
        <v>-3.9886160808795E-2</v>
      </c>
      <c r="AJ62" s="4">
        <v>0.13029946400507841</v>
      </c>
      <c r="AK62" s="4">
        <f t="shared" si="1"/>
        <v>6.0993856093733037</v>
      </c>
      <c r="AL62" s="4">
        <f t="shared" si="2"/>
        <v>6.264734511709503</v>
      </c>
      <c r="AM62" s="4">
        <f t="shared" si="0"/>
        <v>-1.6237120737050172E-2</v>
      </c>
      <c r="AN62" s="4">
        <f t="shared" si="3"/>
        <v>2.6812548299757051</v>
      </c>
    </row>
    <row r="63" spans="1:40" x14ac:dyDescent="0.25">
      <c r="A63" s="4">
        <v>16223384</v>
      </c>
      <c r="B63" s="4">
        <v>0.3726847611747437</v>
      </c>
      <c r="C63" s="4">
        <v>0.37873204591109549</v>
      </c>
      <c r="D63" s="4">
        <v>-0.31146460279057459</v>
      </c>
      <c r="E63" s="4">
        <v>8.8535152662049144E-2</v>
      </c>
      <c r="F63" s="4">
        <v>0.95451912232979952</v>
      </c>
      <c r="G63" s="4">
        <v>1.5290163451235261</v>
      </c>
      <c r="H63" s="4">
        <v>-3.1064189477421077E-2</v>
      </c>
      <c r="I63" s="4">
        <v>0.17505736464657198</v>
      </c>
      <c r="J63" s="4">
        <v>0.35464967860860391</v>
      </c>
      <c r="K63" s="4">
        <v>0.3200559992865511</v>
      </c>
      <c r="L63" s="4">
        <v>-0.18632533708112234</v>
      </c>
      <c r="M63" s="4">
        <v>0.16338862081219463</v>
      </c>
      <c r="N63" s="4">
        <v>0.48519190235984355</v>
      </c>
      <c r="O63" s="4">
        <v>0.32549818958923626</v>
      </c>
      <c r="P63" s="4">
        <v>-6.926335781250989E-2</v>
      </c>
      <c r="Q63" s="4">
        <v>0.47861017536751949</v>
      </c>
      <c r="R63" s="4">
        <v>0.5240489569406801</v>
      </c>
      <c r="S63" s="4">
        <v>-6.2021565453808464E-2</v>
      </c>
      <c r="T63" s="4">
        <v>0.19881145065467909</v>
      </c>
      <c r="U63" s="4">
        <v>0.84615429565824452</v>
      </c>
      <c r="V63" s="4">
        <v>1.284289222142142</v>
      </c>
      <c r="W63" s="4">
        <v>1.2919866799255672E-2</v>
      </c>
      <c r="X63" s="4">
        <v>2.2686835413183641</v>
      </c>
      <c r="Y63" s="4">
        <v>0.27211949619604631</v>
      </c>
      <c r="Z63" s="4">
        <v>0.19521216662503224</v>
      </c>
      <c r="AA63" s="4">
        <v>-6.0796821948344987E-2</v>
      </c>
      <c r="AB63" s="4">
        <v>0.11913863386754982</v>
      </c>
      <c r="AC63" s="4">
        <v>0.3986601226681375</v>
      </c>
      <c r="AD63" s="4">
        <v>0.32277339226305102</v>
      </c>
      <c r="AE63" s="4">
        <v>-7.9920125101136011E-2</v>
      </c>
      <c r="AF63" s="4">
        <v>0.25441564305848452</v>
      </c>
      <c r="AG63" s="4">
        <v>0.52804097244140857</v>
      </c>
      <c r="AH63" s="4">
        <v>0.52238644616706675</v>
      </c>
      <c r="AI63" s="4">
        <v>-5.1559617901491321E-2</v>
      </c>
      <c r="AJ63" s="4">
        <v>0.17154242253912752</v>
      </c>
      <c r="AK63" s="4">
        <f t="shared" si="1"/>
        <v>4.2054386244445041</v>
      </c>
      <c r="AL63" s="4">
        <f t="shared" si="2"/>
        <v>5.0765145744591456</v>
      </c>
      <c r="AM63" s="4">
        <f t="shared" si="0"/>
        <v>-0.77023239295464307</v>
      </c>
      <c r="AN63" s="4">
        <f t="shared" si="3"/>
        <v>3.4395728295590207</v>
      </c>
    </row>
    <row r="64" spans="1:40" x14ac:dyDescent="0.25">
      <c r="A64" s="4">
        <v>16223413</v>
      </c>
      <c r="B64" s="4">
        <v>1.0863058029243431</v>
      </c>
      <c r="C64" s="4">
        <v>1.5021088922036019</v>
      </c>
      <c r="D64" s="4">
        <v>8.7872757230336218E-2</v>
      </c>
      <c r="E64" s="4">
        <v>0.21455980762281834</v>
      </c>
      <c r="F64" s="4">
        <v>0.33413744959529262</v>
      </c>
      <c r="G64" s="4">
        <v>0.17858470516454036</v>
      </c>
      <c r="H64" s="4">
        <v>-5.4029757575440443E-2</v>
      </c>
      <c r="I64" s="4">
        <v>7.6764016211838149E-2</v>
      </c>
      <c r="J64" s="4">
        <v>0.77437758346097307</v>
      </c>
      <c r="K64" s="4">
        <v>1.1115028984991873</v>
      </c>
      <c r="L64" s="4">
        <v>-4.7576351571947846E-2</v>
      </c>
      <c r="M64" s="4">
        <v>0.43040405645541652</v>
      </c>
      <c r="N64" s="4">
        <v>0.53348791442794019</v>
      </c>
      <c r="O64" s="4">
        <v>0.50754693230429238</v>
      </c>
      <c r="P64" s="4">
        <v>-6.7160892092181429E-2</v>
      </c>
      <c r="Q64" s="4">
        <v>0.59353409038276428</v>
      </c>
      <c r="R64" s="4">
        <v>0.81339630871152224</v>
      </c>
      <c r="S64" s="4">
        <v>-6.1641281551467419E-2</v>
      </c>
      <c r="T64" s="4">
        <v>0.31464326617980087</v>
      </c>
      <c r="U64" s="4">
        <v>0.57980393695180743</v>
      </c>
      <c r="V64" s="4">
        <v>0.63850973040508574</v>
      </c>
      <c r="W64" s="4">
        <v>-6.1096139457751504E-2</v>
      </c>
      <c r="X64" s="4">
        <v>1.2527629684953681</v>
      </c>
      <c r="Y64" s="4">
        <v>0.27211949619604631</v>
      </c>
      <c r="Z64" s="4">
        <v>0.19521216662503224</v>
      </c>
      <c r="AA64" s="4">
        <v>-6.0796821948344987E-2</v>
      </c>
      <c r="AB64" s="4">
        <v>0.10153641921942283</v>
      </c>
      <c r="AC64" s="4">
        <v>0.16120761404409178</v>
      </c>
      <c r="AD64" s="4">
        <v>6.512982893049736E-2</v>
      </c>
      <c r="AE64" s="4">
        <v>-0.13035753565502692</v>
      </c>
      <c r="AF64" s="4">
        <v>8.1028414998295606E-2</v>
      </c>
      <c r="AG64" s="4">
        <v>0.44582036052874868</v>
      </c>
      <c r="AH64" s="4">
        <v>0.37729423114146804</v>
      </c>
      <c r="AI64" s="4">
        <v>-5.7285621796867726E-2</v>
      </c>
      <c r="AJ64" s="4">
        <v>0.11470894777596156</v>
      </c>
      <c r="AK64" s="4">
        <f t="shared" si="1"/>
        <v>4.2473063340840671</v>
      </c>
      <c r="AL64" s="4">
        <f t="shared" si="2"/>
        <v>4.8817387616809356</v>
      </c>
      <c r="AM64" s="4">
        <f t="shared" si="0"/>
        <v>-0.38491075232651067</v>
      </c>
      <c r="AN64" s="4">
        <f t="shared" si="3"/>
        <v>2.5864078969589221</v>
      </c>
    </row>
    <row r="65" spans="1:40" x14ac:dyDescent="0.25">
      <c r="A65" s="4">
        <v>16223443</v>
      </c>
      <c r="B65" s="4">
        <v>0.25619619697185769</v>
      </c>
      <c r="C65" s="4">
        <v>0.17037351533414558</v>
      </c>
      <c r="D65" s="4">
        <v>-0.40320185241654932</v>
      </c>
      <c r="E65" s="4">
        <v>5.2590479677762106E-2</v>
      </c>
      <c r="F65" s="4">
        <v>0.76342563294183396</v>
      </c>
      <c r="G65" s="4">
        <v>0.96421919844610593</v>
      </c>
      <c r="H65" s="4">
        <v>-3.7661406398724832E-2</v>
      </c>
      <c r="I65" s="4">
        <v>0.1224738231736881</v>
      </c>
      <c r="J65" s="4">
        <v>0.76450760042194887</v>
      </c>
      <c r="K65" s="4">
        <v>1.0762051164181634</v>
      </c>
      <c r="L65" s="4">
        <v>-5.0453670864090173E-2</v>
      </c>
      <c r="M65" s="4">
        <v>0.38740262046222917</v>
      </c>
      <c r="N65" s="4">
        <v>0.56218367326755958</v>
      </c>
      <c r="O65" s="4">
        <v>0.63107475191756757</v>
      </c>
      <c r="P65" s="4">
        <v>-6.5937185321428643E-2</v>
      </c>
      <c r="Q65" s="4">
        <v>0.88013234568513887</v>
      </c>
      <c r="R65" s="4">
        <v>1.3774664469963254</v>
      </c>
      <c r="S65" s="4">
        <v>-6.0600483529120439E-2</v>
      </c>
      <c r="T65" s="4">
        <v>0.79359368141534259</v>
      </c>
      <c r="U65" s="4">
        <v>0.99342116117115931</v>
      </c>
      <c r="V65" s="4">
        <v>1.6756198193154015</v>
      </c>
      <c r="W65" s="4">
        <v>4.8829456732322606E-2</v>
      </c>
      <c r="X65" s="4">
        <v>1.966816833874627</v>
      </c>
      <c r="Y65" s="4">
        <v>0.46791075907563379</v>
      </c>
      <c r="Z65" s="4">
        <v>0.49292441343675042</v>
      </c>
      <c r="AA65" s="4">
        <v>-5.2248036438015934E-2</v>
      </c>
      <c r="AB65" s="4">
        <v>0.19043318500868148</v>
      </c>
      <c r="AC65" s="4">
        <v>1.6844796761770806</v>
      </c>
      <c r="AD65" s="4">
        <v>2.3900443983226318</v>
      </c>
      <c r="AE65" s="4">
        <v>9.4001036209336072E-2</v>
      </c>
      <c r="AF65" s="4">
        <v>1.1669016778889756</v>
      </c>
      <c r="AG65" s="4">
        <v>1.3172857622271281</v>
      </c>
      <c r="AH65" s="4">
        <v>2.0628314871142157</v>
      </c>
      <c r="AI65" s="4">
        <v>-6.8388005119260076E-3</v>
      </c>
      <c r="AJ65" s="4">
        <v>0.46744532813576561</v>
      </c>
      <c r="AK65" s="4">
        <f t="shared" si="1"/>
        <v>7.1273591346717815</v>
      </c>
      <c r="AL65" s="4">
        <f t="shared" si="2"/>
        <v>10.209684395383739</v>
      </c>
      <c r="AM65" s="4">
        <f t="shared" si="0"/>
        <v>-0.46817375721676791</v>
      </c>
      <c r="AN65" s="4">
        <f t="shared" si="3"/>
        <v>5.1476576296370711</v>
      </c>
    </row>
    <row r="66" spans="1:40" x14ac:dyDescent="0.25">
      <c r="A66" s="4">
        <v>16223458</v>
      </c>
      <c r="B66" s="4">
        <v>0.2181836921197669</v>
      </c>
      <c r="C66" s="4">
        <v>0.11692133805890229</v>
      </c>
      <c r="D66" s="4">
        <v>-0.43767069969015621</v>
      </c>
      <c r="E66" s="4">
        <v>4.3288087015448673E-2</v>
      </c>
      <c r="F66" s="4">
        <v>0.20239974716208239</v>
      </c>
      <c r="G66" s="4">
        <v>5.1552596865342096E-2</v>
      </c>
      <c r="H66" s="4">
        <v>-5.4029757575440443E-2</v>
      </c>
      <c r="I66" s="4">
        <v>5.4669482505595196E-2</v>
      </c>
      <c r="J66" s="4">
        <v>0.1639048901634837</v>
      </c>
      <c r="K66" s="4">
        <v>4.2259809289882613E-2</v>
      </c>
      <c r="L66" s="4">
        <v>-0.26444676305565917</v>
      </c>
      <c r="M66" s="4">
        <v>5.4669482505595196E-2</v>
      </c>
      <c r="N66" s="4">
        <v>0.54933540765927613</v>
      </c>
      <c r="O66" s="4">
        <v>0.57525468181987738</v>
      </c>
      <c r="P66" s="4">
        <v>-6.6483179539080547E-2</v>
      </c>
      <c r="Q66" s="4">
        <v>0.43908356679612265</v>
      </c>
      <c r="R66" s="4">
        <v>0.41238555095273816</v>
      </c>
      <c r="S66" s="4">
        <v>-6.2147993723009165E-2</v>
      </c>
      <c r="T66" s="4">
        <v>0.11913863386754982</v>
      </c>
      <c r="U66" s="4">
        <v>0.61764613758365305</v>
      </c>
      <c r="V66" s="4">
        <v>0.7593290874412465</v>
      </c>
      <c r="W66" s="4">
        <v>-4.9593019164623463E-2</v>
      </c>
      <c r="X66" s="4">
        <v>1.2322844371518273</v>
      </c>
      <c r="Y66" s="4">
        <v>0.60762009230688696</v>
      </c>
      <c r="Z66" s="4">
        <v>0.71606796475096013</v>
      </c>
      <c r="AA66" s="4">
        <v>-4.6773339905108909E-2</v>
      </c>
      <c r="AB66" s="4">
        <v>0.31329464830850723</v>
      </c>
      <c r="AC66" s="4">
        <v>0.84549190962051401</v>
      </c>
      <c r="AD66" s="4">
        <v>1.0849134443099477</v>
      </c>
      <c r="AE66" s="4">
        <v>-1.171282204985935E-2</v>
      </c>
      <c r="AF66" s="4">
        <v>0.49292441343675042</v>
      </c>
      <c r="AG66" s="4">
        <v>0.74133861450930272</v>
      </c>
      <c r="AH66" s="4">
        <v>0.95138205168542522</v>
      </c>
      <c r="AI66" s="4">
        <v>-3.811331841596536E-2</v>
      </c>
      <c r="AJ66" s="4">
        <v>0.20483919645219636</v>
      </c>
      <c r="AK66" s="4">
        <f t="shared" si="1"/>
        <v>3.8356686502618125</v>
      </c>
      <c r="AL66" s="4">
        <f t="shared" si="2"/>
        <v>4.134811843354445</v>
      </c>
      <c r="AM66" s="4">
        <f t="shared" si="0"/>
        <v>-0.96448771357982199</v>
      </c>
      <c r="AN66" s="4">
        <f t="shared" si="3"/>
        <v>2.5151083812434702</v>
      </c>
    </row>
    <row r="67" spans="1:40" x14ac:dyDescent="0.25">
      <c r="A67" s="4">
        <v>16223472</v>
      </c>
      <c r="B67" s="4">
        <v>0.34157527426619638</v>
      </c>
      <c r="C67" s="4">
        <v>0.32549818958923626</v>
      </c>
      <c r="D67" s="4">
        <v>-0.33437704624096742</v>
      </c>
      <c r="E67" s="4">
        <v>6.3028987821685534E-2</v>
      </c>
      <c r="F67" s="4">
        <v>0.84293490669954307</v>
      </c>
      <c r="G67" s="4">
        <v>1.1764407009357345</v>
      </c>
      <c r="H67" s="4">
        <v>-3.4828788762840936E-2</v>
      </c>
      <c r="I67" s="4">
        <v>0.11913863386754982</v>
      </c>
      <c r="J67" s="4">
        <v>1.0864670026585095</v>
      </c>
      <c r="K67" s="4">
        <v>1.5290163451235261</v>
      </c>
      <c r="L67" s="4">
        <v>3.8569088950769118E-2</v>
      </c>
      <c r="M67" s="4">
        <v>0.56134141390289249</v>
      </c>
      <c r="N67" s="4">
        <v>0.6059103507699688</v>
      </c>
      <c r="O67" s="4">
        <v>0.84271069638029761</v>
      </c>
      <c r="P67" s="4">
        <v>-6.4098565253068077E-2</v>
      </c>
      <c r="Q67" s="4">
        <v>0.34018902411482677</v>
      </c>
      <c r="R67" s="4">
        <v>0.1856769334740323</v>
      </c>
      <c r="S67" s="4">
        <v>-6.2454706027475083E-2</v>
      </c>
      <c r="T67" s="4">
        <v>2.8987536873252298E-2</v>
      </c>
      <c r="U67" s="4">
        <v>0.87716092056583306</v>
      </c>
      <c r="V67" s="4">
        <v>1.397190952344104</v>
      </c>
      <c r="W67" s="4">
        <v>2.0709564779351843E-2</v>
      </c>
      <c r="X67" s="4">
        <v>1.4295824481353392</v>
      </c>
      <c r="Y67" s="4">
        <v>0.46610942054930582</v>
      </c>
      <c r="Z67" s="4">
        <v>0.48329352037578921</v>
      </c>
      <c r="AA67" s="4">
        <v>-5.2321056858953267E-2</v>
      </c>
      <c r="AB67" s="4">
        <v>0.16571150222833433</v>
      </c>
      <c r="AC67" s="4">
        <v>0.31879540259778116</v>
      </c>
      <c r="AD67" s="4">
        <v>0.22068352547334746</v>
      </c>
      <c r="AE67" s="4">
        <v>-9.4754685947749592E-2</v>
      </c>
      <c r="AF67" s="4">
        <v>0.11913863386754982</v>
      </c>
      <c r="AG67" s="4">
        <v>0.69711999158896787</v>
      </c>
      <c r="AH67" s="4">
        <v>0.84271069638029761</v>
      </c>
      <c r="AI67" s="4">
        <v>-4.0772917235949849E-2</v>
      </c>
      <c r="AJ67" s="4">
        <v>0.15991438454400844</v>
      </c>
      <c r="AK67" s="4">
        <f t="shared" ref="AK67:AK130" si="4">SUM(B67,F67,J67,Q67,U67,Y67,AC67,AG67)</f>
        <v>4.9703519430409644</v>
      </c>
      <c r="AL67" s="4">
        <f t="shared" ref="AL67:AL130" si="5">SUM(C67,G67,K67,R67,V67,Z67,AD67,AH67)</f>
        <v>6.1605108636960679</v>
      </c>
      <c r="AM67" s="4">
        <f t="shared" ref="AM67:AM130" si="6">SUM(D67,H67,L67,S67,W67,AA67,AE67,AI67)</f>
        <v>-0.56023054734381528</v>
      </c>
      <c r="AN67" s="4">
        <f t="shared" ref="AN67:AN130" si="7">SUM(E67,I67,M67,T67,X67,AB67,AF67,AJ67)</f>
        <v>2.6468435412406119</v>
      </c>
    </row>
    <row r="68" spans="1:40" x14ac:dyDescent="0.25">
      <c r="A68" s="4">
        <v>16223514</v>
      </c>
      <c r="B68" s="4">
        <v>0.72558170771891772</v>
      </c>
      <c r="C68" s="4">
        <v>1.0200105580745213</v>
      </c>
      <c r="D68" s="4">
        <v>-9.4357196293954865E-2</v>
      </c>
      <c r="E68" s="4">
        <v>0.14727780053949627</v>
      </c>
      <c r="F68" s="4">
        <v>0.17839641219298541</v>
      </c>
      <c r="G68" s="4">
        <v>3.6112248945377345E-2</v>
      </c>
      <c r="H68" s="4">
        <v>-5.4029757575440443E-2</v>
      </c>
      <c r="I68" s="4">
        <v>5.988597842448639E-2</v>
      </c>
      <c r="J68" s="4">
        <v>0.37706310029794421</v>
      </c>
      <c r="K68" s="4">
        <v>0.36019979778216793</v>
      </c>
      <c r="L68" s="4">
        <v>-0.17760152452475333</v>
      </c>
      <c r="M68" s="4">
        <v>0.17037351533414558</v>
      </c>
      <c r="N68" s="4">
        <v>0.49960158333847593</v>
      </c>
      <c r="O68" s="4">
        <v>0.37299314924207749</v>
      </c>
      <c r="P68" s="4">
        <v>-6.8629050011326506E-2</v>
      </c>
      <c r="Q68" s="4">
        <v>0.36736799639628376</v>
      </c>
      <c r="R68" s="4">
        <v>0.23803216380796036</v>
      </c>
      <c r="S68" s="4">
        <v>-6.2371842524920167E-2</v>
      </c>
      <c r="T68" s="4">
        <v>5.7796113505027114E-2</v>
      </c>
      <c r="U68" s="4">
        <v>0.41096390466318677</v>
      </c>
      <c r="V68" s="4">
        <v>0.27107201788616059</v>
      </c>
      <c r="W68" s="4">
        <v>-0.11006590972110734</v>
      </c>
      <c r="X68" s="4">
        <v>0.96940055718810358</v>
      </c>
      <c r="Y68" s="4">
        <v>4.1304767945964276</v>
      </c>
      <c r="Z68" s="4">
        <v>3.6645473534544055</v>
      </c>
      <c r="AA68" s="4">
        <v>8.8470508801049771E-2</v>
      </c>
      <c r="AB68" s="4">
        <v>3.3962833668597265</v>
      </c>
      <c r="AC68" s="4">
        <v>1.229860868228293</v>
      </c>
      <c r="AD68" s="4">
        <v>1.7408603411838024</v>
      </c>
      <c r="AE68" s="4">
        <v>3.8462999719607094E-2</v>
      </c>
      <c r="AF68" s="4">
        <v>0.94883427960662647</v>
      </c>
      <c r="AG68" s="4">
        <v>2.0247192451550036</v>
      </c>
      <c r="AH68" s="4">
        <v>3.0308235933652612</v>
      </c>
      <c r="AI68" s="4">
        <v>2.7609800252227305E-2</v>
      </c>
      <c r="AJ68" s="4">
        <v>1.1828509792966535</v>
      </c>
      <c r="AK68" s="4">
        <f t="shared" si="4"/>
        <v>9.4444300292490428</v>
      </c>
      <c r="AL68" s="4">
        <f t="shared" si="5"/>
        <v>10.361658074499656</v>
      </c>
      <c r="AM68" s="4">
        <f t="shared" si="6"/>
        <v>-0.34388292186729202</v>
      </c>
      <c r="AN68" s="4">
        <f t="shared" si="7"/>
        <v>6.9327025907542659</v>
      </c>
    </row>
    <row r="69" spans="1:40" x14ac:dyDescent="0.25">
      <c r="A69" s="4">
        <v>16223543</v>
      </c>
      <c r="B69" s="4">
        <v>1.2078279629483295</v>
      </c>
      <c r="C69" s="4">
        <v>1.6243265249278509</v>
      </c>
      <c r="D69" s="4">
        <v>0.14473261411335225</v>
      </c>
      <c r="E69" s="4">
        <v>0.25823487112547988</v>
      </c>
      <c r="F69" s="4">
        <v>0.24197623437281765</v>
      </c>
      <c r="G69" s="4">
        <v>8.5311076790296508E-2</v>
      </c>
      <c r="H69" s="4">
        <v>-5.4029757575440443E-2</v>
      </c>
      <c r="I69" s="4">
        <v>7.1458963982144977E-2</v>
      </c>
      <c r="J69" s="4">
        <v>0.38849116703105929</v>
      </c>
      <c r="K69" s="4">
        <v>0.38161389228598441</v>
      </c>
      <c r="L69" s="4">
        <v>-0.1732433026461658</v>
      </c>
      <c r="M69" s="4">
        <v>0.18924199963852842</v>
      </c>
      <c r="N69" s="4">
        <v>0.4941895628454816</v>
      </c>
      <c r="O69" s="4">
        <v>0.35737892144052658</v>
      </c>
      <c r="P69" s="4">
        <v>-6.886645033647E-2</v>
      </c>
      <c r="Q69" s="4">
        <v>0.58894469938789507</v>
      </c>
      <c r="R69" s="4">
        <v>0.79359368141534259</v>
      </c>
      <c r="S69" s="4">
        <v>-6.1656844364077916E-2</v>
      </c>
      <c r="T69" s="4">
        <v>0.34617432242766349</v>
      </c>
      <c r="U69" s="4">
        <v>0.5509870976701341</v>
      </c>
      <c r="V69" s="4">
        <v>0.56480162496778819</v>
      </c>
      <c r="W69" s="4">
        <v>-7.0158632737380613E-2</v>
      </c>
      <c r="X69" s="4">
        <v>1.4503732178044131</v>
      </c>
      <c r="Y69" s="4">
        <v>0.36171334524579069</v>
      </c>
      <c r="Z69" s="4">
        <v>0.33097015946722946</v>
      </c>
      <c r="AA69" s="4">
        <v>-5.6703638400239668E-2</v>
      </c>
      <c r="AB69" s="4">
        <v>0.16107112267183207</v>
      </c>
      <c r="AC69" s="4">
        <v>0.18716272705942738</v>
      </c>
      <c r="AD69" s="4">
        <v>8.745930532858609E-2</v>
      </c>
      <c r="AE69" s="4">
        <v>-0.12357915435140919</v>
      </c>
      <c r="AF69" s="4">
        <v>0.10919929196499197</v>
      </c>
      <c r="AG69" s="4">
        <v>0.66199260073797861</v>
      </c>
      <c r="AH69" s="4">
        <v>0.76143656978081131</v>
      </c>
      <c r="AI69" s="4">
        <v>-4.2927418571010144E-2</v>
      </c>
      <c r="AJ69" s="4">
        <v>0.22191278192807712</v>
      </c>
      <c r="AK69" s="4">
        <f t="shared" si="4"/>
        <v>4.1890958344534326</v>
      </c>
      <c r="AL69" s="4">
        <f t="shared" si="5"/>
        <v>4.6295128349638892</v>
      </c>
      <c r="AM69" s="4">
        <f t="shared" si="6"/>
        <v>-0.43756613453237153</v>
      </c>
      <c r="AN69" s="4">
        <f t="shared" si="7"/>
        <v>2.8076665715431308</v>
      </c>
    </row>
    <row r="70" spans="1:40" x14ac:dyDescent="0.25">
      <c r="A70" s="4">
        <v>16223550</v>
      </c>
      <c r="B70" s="4">
        <v>0.32650619990109631</v>
      </c>
      <c r="C70" s="4">
        <v>0.29592614222686303</v>
      </c>
      <c r="D70" s="4">
        <v>-0.3458384208590336</v>
      </c>
      <c r="E70" s="4">
        <v>7.9129987573253804E-3</v>
      </c>
      <c r="F70" s="4">
        <v>0.81602563168432973</v>
      </c>
      <c r="G70" s="4">
        <v>1.1085133596508212</v>
      </c>
      <c r="H70" s="4">
        <v>-3.577204567613089E-2</v>
      </c>
      <c r="I70" s="4">
        <v>8.9065408162032258E-3</v>
      </c>
      <c r="J70" s="4">
        <v>0.48914903815640381</v>
      </c>
      <c r="K70" s="4">
        <v>0.5787634573495567</v>
      </c>
      <c r="L70" s="4">
        <v>-0.13700511902803794</v>
      </c>
      <c r="M70" s="4">
        <v>1.1893103513952183E-2</v>
      </c>
      <c r="N70" s="4">
        <v>9.816614978569417</v>
      </c>
      <c r="O70" s="4">
        <v>4.214593690373678</v>
      </c>
      <c r="P70" s="4">
        <v>0.66178110866806994</v>
      </c>
      <c r="Q70" s="4">
        <v>12.388207692144956</v>
      </c>
      <c r="R70" s="4">
        <v>4.8432023497960515</v>
      </c>
      <c r="S70" s="4">
        <v>0.75845780739906787</v>
      </c>
      <c r="T70" s="4">
        <v>4.3576945340143514</v>
      </c>
      <c r="U70" s="4">
        <v>0.8289219846129311</v>
      </c>
      <c r="V70" s="4">
        <v>1.239064124137206</v>
      </c>
      <c r="W70" s="4">
        <v>8.5312926435068635E-3</v>
      </c>
      <c r="X70" s="4">
        <v>1.289060983107756E-2</v>
      </c>
      <c r="Y70" s="4">
        <v>0.68323016836021133</v>
      </c>
      <c r="Z70" s="4">
        <v>0.84959935737548276</v>
      </c>
      <c r="AA70" s="4">
        <v>-4.3927784269773881E-2</v>
      </c>
      <c r="AB70" s="4">
        <v>9.9010709827115698E-3</v>
      </c>
      <c r="AC70" s="4">
        <v>0.19148829289654296</v>
      </c>
      <c r="AD70" s="4">
        <v>9.5014656973035572E-2</v>
      </c>
      <c r="AE70" s="4">
        <v>-0.12249768283085917</v>
      </c>
      <c r="AF70" s="4">
        <v>9.9010709827115698E-3</v>
      </c>
      <c r="AG70" s="4">
        <v>0.35965413139257524</v>
      </c>
      <c r="AH70" s="4">
        <v>0.25314580161800854</v>
      </c>
      <c r="AI70" s="4">
        <v>-6.3789595316989162E-2</v>
      </c>
      <c r="AJ70" s="4">
        <v>9.9010709827115698E-3</v>
      </c>
      <c r="AK70" s="4">
        <f t="shared" si="4"/>
        <v>16.083183139149046</v>
      </c>
      <c r="AL70" s="4">
        <f t="shared" si="5"/>
        <v>9.2632292491270256</v>
      </c>
      <c r="AM70" s="4">
        <f t="shared" si="6"/>
        <v>1.8158452061750111E-2</v>
      </c>
      <c r="AN70" s="4">
        <f t="shared" si="7"/>
        <v>4.429000999881044</v>
      </c>
    </row>
    <row r="71" spans="1:40" x14ac:dyDescent="0.25">
      <c r="A71" s="4">
        <v>16223558</v>
      </c>
      <c r="B71" s="4">
        <v>0.31176703763280944</v>
      </c>
      <c r="C71" s="4">
        <v>0.2620687416362017</v>
      </c>
      <c r="D71" s="4">
        <v>-0.35730338723241895</v>
      </c>
      <c r="E71" s="4">
        <v>7.8893942469663081E-2</v>
      </c>
      <c r="F71" s="4">
        <v>0.4052110846333245</v>
      </c>
      <c r="G71" s="4">
        <v>0.28669733578924145</v>
      </c>
      <c r="H71" s="4">
        <v>-5.3029145170794989E-2</v>
      </c>
      <c r="I71" s="4">
        <v>9.7183855220580914E-2</v>
      </c>
      <c r="J71" s="4">
        <v>0.43161583245489998</v>
      </c>
      <c r="K71" s="4">
        <v>0.46901889258319601</v>
      </c>
      <c r="L71" s="4">
        <v>-0.15728200567743719</v>
      </c>
      <c r="M71" s="4">
        <v>0.21455980762281834</v>
      </c>
      <c r="N71" s="4">
        <v>0.47443293873000131</v>
      </c>
      <c r="O71" s="4">
        <v>0.3012382397117529</v>
      </c>
      <c r="P71" s="4">
        <v>-6.9742299661576163E-2</v>
      </c>
      <c r="Q71" s="4">
        <v>0.46283462763524408</v>
      </c>
      <c r="R71" s="4">
        <v>0.46587423590372429</v>
      </c>
      <c r="S71" s="4">
        <v>-6.207228456696437E-2</v>
      </c>
      <c r="T71" s="4">
        <v>0.18094319682383331</v>
      </c>
      <c r="U71" s="4">
        <v>0.14095864591346494</v>
      </c>
      <c r="V71" s="4">
        <v>4.9382816405825663E-3</v>
      </c>
      <c r="W71" s="4">
        <v>-0.11006590972110734</v>
      </c>
      <c r="X71" s="4">
        <v>0.34339267946578667</v>
      </c>
      <c r="Y71" s="4">
        <v>0.320659648988388</v>
      </c>
      <c r="Z71" s="4">
        <v>0.25696017369347918</v>
      </c>
      <c r="AA71" s="4">
        <v>-5.8530584856829396E-2</v>
      </c>
      <c r="AB71" s="4">
        <v>0.1427219840036355</v>
      </c>
      <c r="AC71" s="4">
        <v>4.6006413091492414E-2</v>
      </c>
      <c r="AD71" s="4">
        <v>4.9382816405825663E-3</v>
      </c>
      <c r="AE71" s="4">
        <v>-0.1727500194084495</v>
      </c>
      <c r="AF71" s="4">
        <v>6.1980220027601174E-2</v>
      </c>
      <c r="AG71" s="4">
        <v>0.33741100232072258</v>
      </c>
      <c r="AH71" s="4">
        <v>0.21945577823502496</v>
      </c>
      <c r="AI71" s="4">
        <v>-6.5577916269808273E-2</v>
      </c>
      <c r="AJ71" s="4">
        <v>0.10044650085539726</v>
      </c>
      <c r="AK71" s="4">
        <f t="shared" si="4"/>
        <v>2.4564642926703457</v>
      </c>
      <c r="AL71" s="4">
        <f t="shared" si="5"/>
        <v>1.9699517211220328</v>
      </c>
      <c r="AM71" s="4">
        <f t="shared" si="6"/>
        <v>-1.0366112529038098</v>
      </c>
      <c r="AN71" s="4">
        <f t="shared" si="7"/>
        <v>1.2201221864893161</v>
      </c>
    </row>
    <row r="72" spans="1:40" x14ac:dyDescent="0.25">
      <c r="A72" s="4">
        <v>16223610</v>
      </c>
      <c r="B72" s="4">
        <v>0.15195061095345536</v>
      </c>
      <c r="C72" s="4">
        <v>4.5347819978459145E-2</v>
      </c>
      <c r="D72" s="4">
        <v>-0.50674952825313757</v>
      </c>
      <c r="E72" s="4">
        <v>3.5091319811270061E-2</v>
      </c>
      <c r="F72" s="4">
        <v>0.24197623437281765</v>
      </c>
      <c r="G72" s="4">
        <v>8.5311076790296508E-2</v>
      </c>
      <c r="H72" s="4">
        <v>-5.4029757575440443E-2</v>
      </c>
      <c r="I72" s="4">
        <v>5.3629440810181242E-2</v>
      </c>
      <c r="J72" s="4">
        <v>0.31514077665649221</v>
      </c>
      <c r="K72" s="4">
        <v>0.24430177682155577</v>
      </c>
      <c r="L72" s="4">
        <v>-0.20234796712281036</v>
      </c>
      <c r="M72" s="4">
        <v>9.3931819834203498E-2</v>
      </c>
      <c r="N72" s="4">
        <v>0.58923279993740119</v>
      </c>
      <c r="O72" s="4">
        <v>0.76354850298395471</v>
      </c>
      <c r="P72" s="4">
        <v>-6.4796562272494751E-2</v>
      </c>
      <c r="Q72" s="4">
        <v>1.0131068849518046</v>
      </c>
      <c r="R72" s="4">
        <v>1.5947677226863066</v>
      </c>
      <c r="S72" s="4">
        <v>-6.0066961074757702E-2</v>
      </c>
      <c r="T72" s="4">
        <v>0.96680652201105688</v>
      </c>
      <c r="U72" s="4">
        <v>0.6669580304751529</v>
      </c>
      <c r="V72" s="4">
        <v>0.87527171242960966</v>
      </c>
      <c r="W72" s="4">
        <v>-3.5187193505212558E-2</v>
      </c>
      <c r="X72" s="4">
        <v>1.0762051164181634</v>
      </c>
      <c r="Y72" s="4">
        <v>0.46971391830203951</v>
      </c>
      <c r="Z72" s="4">
        <v>0.49453861879129168</v>
      </c>
      <c r="AA72" s="4">
        <v>-5.2175016691833852E-2</v>
      </c>
      <c r="AB72" s="4">
        <v>0.17858470516454036</v>
      </c>
      <c r="AC72" s="4">
        <v>0.40150356379367952</v>
      </c>
      <c r="AD72" s="4">
        <v>0.32823043172610927</v>
      </c>
      <c r="AE72" s="4">
        <v>-7.9416138899940827E-2</v>
      </c>
      <c r="AF72" s="4">
        <v>0.15760491469534588</v>
      </c>
      <c r="AG72" s="4">
        <v>0.58578325080208482</v>
      </c>
      <c r="AH72" s="4">
        <v>0.60728588995355293</v>
      </c>
      <c r="AI72" s="4">
        <v>-4.7748403792609577E-2</v>
      </c>
      <c r="AJ72" s="4">
        <v>0.13142242874970214</v>
      </c>
      <c r="AK72" s="4">
        <f t="shared" si="4"/>
        <v>3.8461332703075266</v>
      </c>
      <c r="AL72" s="4">
        <f t="shared" si="5"/>
        <v>4.2750550491771815</v>
      </c>
      <c r="AM72" s="4">
        <f t="shared" si="6"/>
        <v>-1.037720966915743</v>
      </c>
      <c r="AN72" s="4">
        <f t="shared" si="7"/>
        <v>2.6932762674944635</v>
      </c>
    </row>
    <row r="73" spans="1:40" x14ac:dyDescent="0.25">
      <c r="A73" s="4">
        <v>16223625</v>
      </c>
      <c r="B73" s="4">
        <v>0.87752155736462489</v>
      </c>
      <c r="C73" s="4">
        <v>1.239064124137206</v>
      </c>
      <c r="D73" s="4">
        <v>-1.4575351921903498E-2</v>
      </c>
      <c r="E73" s="4">
        <v>0.118029371413264</v>
      </c>
      <c r="F73" s="4">
        <v>0.68764387692899387</v>
      </c>
      <c r="G73" s="4">
        <v>0.80015108196150164</v>
      </c>
      <c r="H73" s="4">
        <v>-4.0503459182801842E-2</v>
      </c>
      <c r="I73" s="4">
        <v>8.8535152662049144E-2</v>
      </c>
      <c r="J73" s="4">
        <v>1.3877399171033273</v>
      </c>
      <c r="K73" s="4">
        <v>1.8350475562435036</v>
      </c>
      <c r="L73" s="4">
        <v>0.11586471931660981</v>
      </c>
      <c r="M73" s="4">
        <v>0.66497630359324911</v>
      </c>
      <c r="N73" s="4">
        <v>0.67437652251587121</v>
      </c>
      <c r="O73" s="4">
        <v>1.1512027683458719</v>
      </c>
      <c r="P73" s="4">
        <v>-6.1266778777423161E-2</v>
      </c>
      <c r="Q73" s="4">
        <v>0.51625364681173302</v>
      </c>
      <c r="R73" s="4">
        <v>0.62185809681264359</v>
      </c>
      <c r="S73" s="4">
        <v>-6.1899123035844016E-2</v>
      </c>
      <c r="T73" s="4">
        <v>0.13818682883824429</v>
      </c>
      <c r="U73" s="4">
        <v>0.70730474533541832</v>
      </c>
      <c r="V73" s="4">
        <v>0.97984451634918679</v>
      </c>
      <c r="W73" s="4">
        <v>-2.3825682058650932E-2</v>
      </c>
      <c r="X73" s="4">
        <v>0.69610722218842214</v>
      </c>
      <c r="Y73" s="4">
        <v>0.91392720267500016</v>
      </c>
      <c r="Z73" s="4">
        <v>1.2222003180852012</v>
      </c>
      <c r="AA73" s="4">
        <v>-3.5541284091096893E-2</v>
      </c>
      <c r="AB73" s="4">
        <v>0.43800865584063581</v>
      </c>
      <c r="AC73" s="4">
        <v>0.23167552711410752</v>
      </c>
      <c r="AD73" s="4">
        <v>0.13254665596198315</v>
      </c>
      <c r="AE73" s="4">
        <v>-0.11298274796353094</v>
      </c>
      <c r="AF73" s="4">
        <v>7.4638616899524654E-2</v>
      </c>
      <c r="AG73" s="4">
        <v>1.3197621996631457</v>
      </c>
      <c r="AH73" s="4">
        <v>2.0706136275562708</v>
      </c>
      <c r="AI73" s="4">
        <v>-6.713135916178576E-3</v>
      </c>
      <c r="AJ73" s="4">
        <v>0.34339267946578667</v>
      </c>
      <c r="AK73" s="4">
        <f t="shared" si="4"/>
        <v>6.6418286729963505</v>
      </c>
      <c r="AL73" s="4">
        <f t="shared" si="5"/>
        <v>8.9013259771074971</v>
      </c>
      <c r="AM73" s="4">
        <f t="shared" si="6"/>
        <v>-0.18017606485339691</v>
      </c>
      <c r="AN73" s="4">
        <f t="shared" si="7"/>
        <v>2.5618748309011758</v>
      </c>
    </row>
    <row r="74" spans="1:40" x14ac:dyDescent="0.25">
      <c r="A74" s="4">
        <v>16223638</v>
      </c>
      <c r="B74" s="4">
        <v>1.0863058029243431</v>
      </c>
      <c r="C74" s="4">
        <v>1.5021088922036019</v>
      </c>
      <c r="D74" s="4">
        <v>8.7872757230336218E-2</v>
      </c>
      <c r="E74" s="4">
        <v>0.17623176290251352</v>
      </c>
      <c r="F74" s="4">
        <v>0.21511327407067354</v>
      </c>
      <c r="G74" s="4">
        <v>5.988597842448639E-2</v>
      </c>
      <c r="H74" s="4">
        <v>-5.4029757575440443E-2</v>
      </c>
      <c r="I74" s="4">
        <v>4.8445396022593415E-2</v>
      </c>
      <c r="J74" s="4">
        <v>0.32926594796647907</v>
      </c>
      <c r="K74" s="4">
        <v>0.26849137129266892</v>
      </c>
      <c r="L74" s="4">
        <v>-0.19651682628509221</v>
      </c>
      <c r="M74" s="4">
        <v>9.5014656973035572E-2</v>
      </c>
      <c r="N74" s="4">
        <v>0.6052916607097043</v>
      </c>
      <c r="O74" s="4">
        <v>0.83586916456358085</v>
      </c>
      <c r="P74" s="4">
        <v>-6.4124393485810408E-2</v>
      </c>
      <c r="Q74" s="4">
        <v>0.45651084262428226</v>
      </c>
      <c r="R74" s="4">
        <v>0.44721117477179767</v>
      </c>
      <c r="S74" s="4">
        <v>-6.2092518575638356E-2</v>
      </c>
      <c r="T74" s="4">
        <v>0.11139951287459442</v>
      </c>
      <c r="U74" s="4">
        <v>0.55732956486211316</v>
      </c>
      <c r="V74" s="4">
        <v>0.58581816032944678</v>
      </c>
      <c r="W74" s="4">
        <v>-6.8139526237115888E-2</v>
      </c>
      <c r="X74" s="4">
        <v>0.74262723782331497</v>
      </c>
      <c r="Y74" s="4">
        <v>1.2092834482160464</v>
      </c>
      <c r="Z74" s="4">
        <v>1.6394401627378992</v>
      </c>
      <c r="AA74" s="4">
        <v>-2.5120032864983391E-2</v>
      </c>
      <c r="AB74" s="4">
        <v>0.81562100373363344</v>
      </c>
      <c r="AC74" s="4">
        <v>1.090151320686958</v>
      </c>
      <c r="AD74" s="4">
        <v>1.5290163451235261</v>
      </c>
      <c r="AE74" s="4">
        <v>2.0710690931055976E-2</v>
      </c>
      <c r="AF74" s="4">
        <v>0.56653623077999637</v>
      </c>
      <c r="AG74" s="4">
        <v>0.55470933583222592</v>
      </c>
      <c r="AH74" s="4">
        <v>0.5700144951563213</v>
      </c>
      <c r="AI74" s="4">
        <v>-4.978046455646911E-2</v>
      </c>
      <c r="AJ74" s="4">
        <v>0.11692133805890229</v>
      </c>
      <c r="AK74" s="4">
        <f t="shared" si="4"/>
        <v>5.4986695371831216</v>
      </c>
      <c r="AL74" s="4">
        <f t="shared" si="5"/>
        <v>6.6019865800397479</v>
      </c>
      <c r="AM74" s="4">
        <f t="shared" si="6"/>
        <v>-0.34709567793334717</v>
      </c>
      <c r="AN74" s="4">
        <f t="shared" si="7"/>
        <v>2.6727971391685843</v>
      </c>
    </row>
    <row r="75" spans="1:40" x14ac:dyDescent="0.25">
      <c r="A75" s="4">
        <v>16223639</v>
      </c>
      <c r="B75" s="4">
        <v>0.25619619697185769</v>
      </c>
      <c r="C75" s="4">
        <v>0.17037351533414558</v>
      </c>
      <c r="D75" s="4">
        <v>-0.40320185241654932</v>
      </c>
      <c r="E75" s="4">
        <v>5.6752816592449483E-2</v>
      </c>
      <c r="F75" s="4">
        <v>0.66323350804421577</v>
      </c>
      <c r="G75" s="4">
        <v>0.74262723782331497</v>
      </c>
      <c r="H75" s="4">
        <v>-4.1453242616194472E-2</v>
      </c>
      <c r="I75" s="4">
        <v>0.118029371413264</v>
      </c>
      <c r="J75" s="4">
        <v>0.76943769756157154</v>
      </c>
      <c r="K75" s="4">
        <v>1.0907614141923709</v>
      </c>
      <c r="L75" s="4">
        <v>-4.901495831233979E-2</v>
      </c>
      <c r="M75" s="4">
        <v>0.42436174199945381</v>
      </c>
      <c r="N75" s="4">
        <v>0.53348791442794019</v>
      </c>
      <c r="O75" s="4">
        <v>0.50754693230429238</v>
      </c>
      <c r="P75" s="4">
        <v>-6.7160892092181429E-2</v>
      </c>
      <c r="Q75" s="4">
        <v>0.42001658641753203</v>
      </c>
      <c r="R75" s="4">
        <v>0.36302865398264567</v>
      </c>
      <c r="S75" s="4">
        <v>-6.2208208683231091E-2</v>
      </c>
      <c r="T75" s="4">
        <v>0.10153641921942283</v>
      </c>
      <c r="U75" s="4">
        <v>0.84039335948308069</v>
      </c>
      <c r="V75" s="4">
        <v>1.2666520806560351</v>
      </c>
      <c r="W75" s="4">
        <v>1.1457572909484086E-2</v>
      </c>
      <c r="X75" s="4">
        <v>1.8600488584489208</v>
      </c>
      <c r="Y75" s="4">
        <v>0.25262286257556582</v>
      </c>
      <c r="Z75" s="4">
        <v>0.16338862081219463</v>
      </c>
      <c r="AA75" s="4">
        <v>-6.1747478630908646E-2</v>
      </c>
      <c r="AB75" s="4">
        <v>8.9612158689687166E-2</v>
      </c>
      <c r="AC75" s="4">
        <v>0.46779407030394732</v>
      </c>
      <c r="AD75" s="4">
        <v>0.43040405645541652</v>
      </c>
      <c r="AE75" s="4">
        <v>-6.8042058094365643E-2</v>
      </c>
      <c r="AF75" s="4">
        <v>0.25187757063001348</v>
      </c>
      <c r="AG75" s="4">
        <v>0.45112833665964058</v>
      </c>
      <c r="AH75" s="4">
        <v>0.38885505354254402</v>
      </c>
      <c r="AI75" s="4">
        <v>-5.6903528941663985E-2</v>
      </c>
      <c r="AJ75" s="4">
        <v>0.11581453108371126</v>
      </c>
      <c r="AK75" s="4">
        <f t="shared" si="4"/>
        <v>4.120822618017411</v>
      </c>
      <c r="AL75" s="4">
        <f t="shared" si="5"/>
        <v>4.6160906327986675</v>
      </c>
      <c r="AM75" s="4">
        <f t="shared" si="6"/>
        <v>-0.7311137547857689</v>
      </c>
      <c r="AN75" s="4">
        <f t="shared" si="7"/>
        <v>3.0180334680769221</v>
      </c>
    </row>
    <row r="76" spans="1:40" x14ac:dyDescent="0.25">
      <c r="A76" s="4">
        <v>16223703</v>
      </c>
      <c r="B76" s="4">
        <v>3.4638970542367447</v>
      </c>
      <c r="C76" s="4">
        <v>3.115981401705568</v>
      </c>
      <c r="D76" s="4">
        <v>1.0732704773276251</v>
      </c>
      <c r="E76" s="4">
        <v>0.80015108196150164</v>
      </c>
      <c r="F76" s="4">
        <v>0.35118677878145937</v>
      </c>
      <c r="G76" s="4">
        <v>0.1964104891171409</v>
      </c>
      <c r="H76" s="4">
        <v>-5.4029757575440443E-2</v>
      </c>
      <c r="I76" s="4">
        <v>8.3167453247045053E-2</v>
      </c>
      <c r="J76" s="4">
        <v>0.78428647094447257</v>
      </c>
      <c r="K76" s="4">
        <v>1.1357465101091799</v>
      </c>
      <c r="L76" s="4">
        <v>-4.469945279979521E-2</v>
      </c>
      <c r="M76" s="4">
        <v>0.45029759697498711</v>
      </c>
      <c r="N76" s="4">
        <v>0.5237704504497066</v>
      </c>
      <c r="O76" s="4">
        <v>0.46587423590372429</v>
      </c>
      <c r="P76" s="4">
        <v>-6.7579041476087426E-2</v>
      </c>
      <c r="Q76" s="4">
        <v>0.79741076818789813</v>
      </c>
      <c r="R76" s="4">
        <v>1.2493206243043953</v>
      </c>
      <c r="S76" s="4">
        <v>-6.0915518242995653E-2</v>
      </c>
      <c r="T76" s="4">
        <v>0.69019587492536494</v>
      </c>
      <c r="U76" s="4">
        <v>0.30600200386472615</v>
      </c>
      <c r="V76" s="4">
        <v>0.10481332002173764</v>
      </c>
      <c r="W76" s="4">
        <v>-0.11006590972110734</v>
      </c>
      <c r="X76" s="4">
        <v>0.56653623077999637</v>
      </c>
      <c r="Y76" s="4">
        <v>1.016561759703821</v>
      </c>
      <c r="Z76" s="4">
        <v>1.3813803463174614</v>
      </c>
      <c r="AA76" s="4">
        <v>-3.1896680938323374E-2</v>
      </c>
      <c r="AB76" s="4">
        <v>0.7593290874412465</v>
      </c>
      <c r="AC76" s="4">
        <v>0.28952366887663977</v>
      </c>
      <c r="AD76" s="4">
        <v>0.18686387723356096</v>
      </c>
      <c r="AE76" s="4">
        <v>-0.10058939081265787</v>
      </c>
      <c r="AF76" s="4">
        <v>0.13931869087192766</v>
      </c>
      <c r="AG76" s="4">
        <v>0.99067816291593491</v>
      </c>
      <c r="AH76" s="4">
        <v>1.4092151453109054</v>
      </c>
      <c r="AI76" s="4">
        <v>-2.396064007355787E-2</v>
      </c>
      <c r="AJ76" s="4">
        <v>0.36728699966522277</v>
      </c>
      <c r="AK76" s="4">
        <f t="shared" si="4"/>
        <v>7.9995466675116962</v>
      </c>
      <c r="AL76" s="4">
        <f t="shared" si="5"/>
        <v>8.7797317141199507</v>
      </c>
      <c r="AM76" s="4">
        <f t="shared" si="6"/>
        <v>0.64711312716374736</v>
      </c>
      <c r="AN76" s="4">
        <f t="shared" si="7"/>
        <v>3.8562830158672914</v>
      </c>
    </row>
    <row r="77" spans="1:40" x14ac:dyDescent="0.25">
      <c r="A77" s="4">
        <v>16223707</v>
      </c>
      <c r="B77" s="4">
        <v>0.60391181434939101</v>
      </c>
      <c r="C77" s="4">
        <v>0.80234647252493729</v>
      </c>
      <c r="D77" s="4">
        <v>-0.16282117101602592</v>
      </c>
      <c r="E77" s="4">
        <v>0.13367214848371761</v>
      </c>
      <c r="F77" s="4">
        <v>0.19016176861908271</v>
      </c>
      <c r="G77" s="4">
        <v>4.2259809289882613E-2</v>
      </c>
      <c r="H77" s="4">
        <v>-5.4029757575440443E-2</v>
      </c>
      <c r="I77" s="4">
        <v>6.8289389220865956E-2</v>
      </c>
      <c r="J77" s="4">
        <v>1.1136749806011141</v>
      </c>
      <c r="K77" s="4">
        <v>1.552005863348225</v>
      </c>
      <c r="L77" s="4">
        <v>4.5734470938363463E-2</v>
      </c>
      <c r="M77" s="4">
        <v>0.92619180285686664</v>
      </c>
      <c r="N77" s="4">
        <v>0.45659893227237119</v>
      </c>
      <c r="O77" s="4">
        <v>0.25441564305848452</v>
      </c>
      <c r="P77" s="4">
        <v>-7.0553357690673779E-2</v>
      </c>
      <c r="Q77" s="4">
        <v>0.59353409038276428</v>
      </c>
      <c r="R77" s="4">
        <v>0.81339630871152224</v>
      </c>
      <c r="S77" s="4">
        <v>-6.1641281551467419E-2</v>
      </c>
      <c r="T77" s="4">
        <v>0.39761423363242565</v>
      </c>
      <c r="U77" s="4">
        <v>0.38021699839144513</v>
      </c>
      <c r="V77" s="4">
        <v>0.21212078202345952</v>
      </c>
      <c r="W77" s="4">
        <v>-0.11006590972110734</v>
      </c>
      <c r="X77" s="4">
        <v>1.2122168741010182</v>
      </c>
      <c r="Y77" s="4">
        <v>1.4422454490529333</v>
      </c>
      <c r="Z77" s="4">
        <v>1.8922059700834524</v>
      </c>
      <c r="AA77" s="4">
        <v>-1.6962356308102763E-2</v>
      </c>
      <c r="AB77" s="4">
        <v>1.3131720962909281</v>
      </c>
      <c r="AC77" s="4">
        <v>0.59011262916517759</v>
      </c>
      <c r="AD77" s="4">
        <v>0.62369464461994517</v>
      </c>
      <c r="AE77" s="4">
        <v>-4.8539849581101926E-2</v>
      </c>
      <c r="AF77" s="4">
        <v>0.45494516537153401</v>
      </c>
      <c r="AG77" s="4">
        <v>0.633534120005662</v>
      </c>
      <c r="AH77" s="4">
        <v>0.69216244389740578</v>
      </c>
      <c r="AI77" s="4">
        <v>-4.4702746106684885E-2</v>
      </c>
      <c r="AJ77" s="4">
        <v>0.24430177682155577</v>
      </c>
      <c r="AK77" s="4">
        <f t="shared" si="4"/>
        <v>5.5473918505675694</v>
      </c>
      <c r="AL77" s="4">
        <f t="shared" si="5"/>
        <v>6.6301922944988299</v>
      </c>
      <c r="AM77" s="4">
        <f t="shared" si="6"/>
        <v>-0.45302860092156727</v>
      </c>
      <c r="AN77" s="4">
        <f t="shared" si="7"/>
        <v>4.7504034867789118</v>
      </c>
    </row>
    <row r="78" spans="1:40" x14ac:dyDescent="0.25">
      <c r="A78" s="4">
        <v>16223728</v>
      </c>
      <c r="B78" s="4">
        <v>0.50936193995380119</v>
      </c>
      <c r="C78" s="4">
        <v>0.63664579696702295</v>
      </c>
      <c r="D78" s="4">
        <v>-0.21993796175874747</v>
      </c>
      <c r="E78" s="4">
        <v>7.0401322424009385E-2</v>
      </c>
      <c r="F78" s="4">
        <v>0.76342563294183396</v>
      </c>
      <c r="G78" s="4">
        <v>0.96421919844610593</v>
      </c>
      <c r="H78" s="4">
        <v>-3.7661406398724832E-2</v>
      </c>
      <c r="I78" s="4">
        <v>8.5311076790296508E-2</v>
      </c>
      <c r="J78" s="4">
        <v>1.3308294849401008</v>
      </c>
      <c r="K78" s="4">
        <v>1.7693522969781088</v>
      </c>
      <c r="L78" s="4">
        <v>0.10156493915165593</v>
      </c>
      <c r="M78" s="4">
        <v>0.52571423625974123</v>
      </c>
      <c r="N78" s="4">
        <v>0.75041767834192386</v>
      </c>
      <c r="O78" s="4">
        <v>1.5335721616593869</v>
      </c>
      <c r="P78" s="4">
        <v>-5.8168697116861283E-2</v>
      </c>
      <c r="Q78" s="4">
        <v>0.52717001464663749</v>
      </c>
      <c r="R78" s="4">
        <v>0.64600040213424326</v>
      </c>
      <c r="S78" s="4">
        <v>-6.186323612902718E-2</v>
      </c>
      <c r="T78" s="4">
        <v>0.118029371413264</v>
      </c>
      <c r="U78" s="4">
        <v>0.54310857734684148</v>
      </c>
      <c r="V78" s="4">
        <v>0.54082787406978949</v>
      </c>
      <c r="W78" s="4">
        <v>-7.2687138245908681E-2</v>
      </c>
      <c r="X78" s="4">
        <v>0.31464326617980087</v>
      </c>
      <c r="Y78" s="4">
        <v>3.7424886775972972</v>
      </c>
      <c r="Z78" s="4">
        <v>3.5553480614894135</v>
      </c>
      <c r="AA78" s="4">
        <v>7.1324209628130839E-2</v>
      </c>
      <c r="AB78" s="4">
        <v>2.456735772821304</v>
      </c>
      <c r="AC78" s="4">
        <v>0.68698070090406005</v>
      </c>
      <c r="AD78" s="4">
        <v>0.79141740199274702</v>
      </c>
      <c r="AE78" s="4">
        <v>-3.4079746583586902E-2</v>
      </c>
      <c r="AF78" s="4">
        <v>0.18924199963852842</v>
      </c>
      <c r="AG78" s="4">
        <v>1.072586021916248</v>
      </c>
      <c r="AH78" s="4">
        <v>1.5996339123374794</v>
      </c>
      <c r="AI78" s="4">
        <v>-1.9548058987468728E-2</v>
      </c>
      <c r="AJ78" s="4">
        <v>0.19043318500868148</v>
      </c>
      <c r="AK78" s="4">
        <f t="shared" si="4"/>
        <v>9.1759510502468196</v>
      </c>
      <c r="AL78" s="4">
        <f t="shared" si="5"/>
        <v>10.503444944414911</v>
      </c>
      <c r="AM78" s="4">
        <f t="shared" si="6"/>
        <v>-0.27288839932367703</v>
      </c>
      <c r="AN78" s="4">
        <f t="shared" si="7"/>
        <v>3.9505102305356257</v>
      </c>
    </row>
    <row r="79" spans="1:40" x14ac:dyDescent="0.25">
      <c r="A79" s="4">
        <v>16223748</v>
      </c>
      <c r="B79" s="4">
        <v>0.34157527426619638</v>
      </c>
      <c r="C79" s="4">
        <v>0.32549818958923626</v>
      </c>
      <c r="D79" s="4">
        <v>-0.33437704624096742</v>
      </c>
      <c r="E79" s="4">
        <v>5.8840500022933465E-2</v>
      </c>
      <c r="F79" s="4">
        <v>0.38672530578848185</v>
      </c>
      <c r="G79" s="4">
        <v>0.2480824996614619</v>
      </c>
      <c r="H79" s="4">
        <v>-5.4029757575440443E-2</v>
      </c>
      <c r="I79" s="4">
        <v>6.3028987821685534E-2</v>
      </c>
      <c r="J79" s="4">
        <v>0.51037783317087493</v>
      </c>
      <c r="K79" s="4">
        <v>0.62185809681264359</v>
      </c>
      <c r="L79" s="4">
        <v>-0.12977230554587252</v>
      </c>
      <c r="M79" s="4">
        <v>0.15875898291345253</v>
      </c>
      <c r="N79" s="4">
        <v>0.62885274986194994</v>
      </c>
      <c r="O79" s="4">
        <v>0.96421919844610593</v>
      </c>
      <c r="P79" s="4">
        <v>-6.3144087088113185E-2</v>
      </c>
      <c r="Q79" s="4">
        <v>0.388136411121009</v>
      </c>
      <c r="R79" s="4">
        <v>0.28538586019143075</v>
      </c>
      <c r="S79" s="4">
        <v>-6.2307763680552422E-2</v>
      </c>
      <c r="T79" s="4">
        <v>4.7411804199310653E-2</v>
      </c>
      <c r="U79" s="4">
        <v>0.5605139741922105</v>
      </c>
      <c r="V79" s="4">
        <v>0.59828492909457687</v>
      </c>
      <c r="W79" s="4">
        <v>-6.7131146942034578E-2</v>
      </c>
      <c r="X79" s="4">
        <v>0.64976688492972012</v>
      </c>
      <c r="Y79" s="4">
        <v>0.31105120373285855</v>
      </c>
      <c r="Z79" s="4">
        <v>0.24178921268567272</v>
      </c>
      <c r="AA79" s="4">
        <v>-5.8969137201548845E-2</v>
      </c>
      <c r="AB79" s="4">
        <v>9.0690325910032538E-2</v>
      </c>
      <c r="AC79" s="4">
        <v>0.27312277994803696</v>
      </c>
      <c r="AD79" s="4">
        <v>0.17037351533414558</v>
      </c>
      <c r="AE79" s="4">
        <v>-0.10397544143663552</v>
      </c>
      <c r="AF79" s="4">
        <v>9.5014656973035572E-2</v>
      </c>
      <c r="AG79" s="4">
        <v>0.51489476088650454</v>
      </c>
      <c r="AH79" s="4">
        <v>0.50427895553967628</v>
      </c>
      <c r="AI79" s="4">
        <v>-5.2449588648292599E-2</v>
      </c>
      <c r="AJ79" s="4">
        <v>9.5014656973035572E-2</v>
      </c>
      <c r="AK79" s="4">
        <f t="shared" si="4"/>
        <v>3.2863975431061729</v>
      </c>
      <c r="AL79" s="4">
        <f t="shared" si="5"/>
        <v>2.9955512589088444</v>
      </c>
      <c r="AM79" s="4">
        <f t="shared" si="6"/>
        <v>-0.86301218727134443</v>
      </c>
      <c r="AN79" s="4">
        <f t="shared" si="7"/>
        <v>1.2585267997432057</v>
      </c>
    </row>
    <row r="80" spans="1:40" x14ac:dyDescent="0.25">
      <c r="A80" s="4">
        <v>16223786</v>
      </c>
      <c r="B80" s="4">
        <v>0.49125882490435285</v>
      </c>
      <c r="C80" s="4">
        <v>0.60187559722530537</v>
      </c>
      <c r="D80" s="4">
        <v>-0.23136890162672691</v>
      </c>
      <c r="E80" s="4">
        <v>0.13592694087080676</v>
      </c>
      <c r="F80" s="4">
        <v>21.541945243167916</v>
      </c>
      <c r="G80" s="4">
        <v>5.5363495303559969</v>
      </c>
      <c r="H80" s="4">
        <v>0.38760017079271458</v>
      </c>
      <c r="I80" s="4">
        <v>1.0936982738656806</v>
      </c>
      <c r="J80" s="4">
        <v>0.57161313922094825</v>
      </c>
      <c r="K80" s="4">
        <v>0.72213471743319757</v>
      </c>
      <c r="L80" s="4">
        <v>-0.10954250190489481</v>
      </c>
      <c r="M80" s="4">
        <v>0.50754693230429238</v>
      </c>
      <c r="N80" s="4">
        <v>0.3798060627501717</v>
      </c>
      <c r="O80" s="4">
        <v>0.10700390140155627</v>
      </c>
      <c r="P80" s="4">
        <v>-7.066518759268918E-2</v>
      </c>
      <c r="Q80" s="4">
        <v>0.68988124938769912</v>
      </c>
      <c r="R80" s="4">
        <v>1.0309996796501166</v>
      </c>
      <c r="S80" s="4">
        <v>-6.1306904763426914E-2</v>
      </c>
      <c r="T80" s="4">
        <v>0.71003779572436909</v>
      </c>
      <c r="U80" s="4">
        <v>0.31185160142814577</v>
      </c>
      <c r="V80" s="4">
        <v>0.12024912815157693</v>
      </c>
      <c r="W80" s="4">
        <v>-0.11006590972110734</v>
      </c>
      <c r="X80" s="4">
        <v>1.6293390667513954</v>
      </c>
      <c r="Y80" s="4">
        <v>0.40774619816133972</v>
      </c>
      <c r="Z80" s="4">
        <v>0.38305793585821818</v>
      </c>
      <c r="AA80" s="4">
        <v>-5.4731133848672682E-2</v>
      </c>
      <c r="AB80" s="4">
        <v>0.29460251529635467</v>
      </c>
      <c r="AC80" s="4">
        <v>0.27346717740382759</v>
      </c>
      <c r="AD80" s="4">
        <v>0.17271269768731781</v>
      </c>
      <c r="AE80" s="4">
        <v>-0.10390339397549044</v>
      </c>
      <c r="AF80" s="4">
        <v>0.28015709010863155</v>
      </c>
      <c r="AG80" s="4">
        <v>0.32962128756245734</v>
      </c>
      <c r="AH80" s="4">
        <v>0.20726050514120672</v>
      </c>
      <c r="AI80" s="4">
        <v>-6.6216923371857403E-2</v>
      </c>
      <c r="AJ80" s="4">
        <v>0.15760491469534588</v>
      </c>
      <c r="AK80" s="4">
        <f t="shared" si="4"/>
        <v>24.617384721236686</v>
      </c>
      <c r="AL80" s="4">
        <f t="shared" si="5"/>
        <v>8.7746397915029384</v>
      </c>
      <c r="AM80" s="4">
        <f t="shared" si="6"/>
        <v>-0.34953549841946191</v>
      </c>
      <c r="AN80" s="4">
        <f t="shared" si="7"/>
        <v>4.8089135296168761</v>
      </c>
    </row>
    <row r="81" spans="1:40" x14ac:dyDescent="0.25">
      <c r="A81" s="4">
        <v>16223809</v>
      </c>
      <c r="B81" s="4">
        <v>0.72558170771891772</v>
      </c>
      <c r="C81" s="4">
        <v>1.0200105580745213</v>
      </c>
      <c r="D81" s="4">
        <v>-9.4357196293954865E-2</v>
      </c>
      <c r="E81" s="4">
        <v>0.12136085700426748</v>
      </c>
      <c r="F81" s="4">
        <v>0.61571510311037381</v>
      </c>
      <c r="G81" s="4">
        <v>0.64976688492972012</v>
      </c>
      <c r="H81" s="4">
        <v>-4.3357043132805355E-2</v>
      </c>
      <c r="I81" s="4">
        <v>0.10262752680175748</v>
      </c>
      <c r="J81" s="4">
        <v>1.1851314123114469</v>
      </c>
      <c r="K81" s="4">
        <v>1.5947677226863066</v>
      </c>
      <c r="L81" s="4">
        <v>6.4356034275502044E-2</v>
      </c>
      <c r="M81" s="4">
        <v>0.70205372137614852</v>
      </c>
      <c r="N81" s="4">
        <v>0.56463563907603509</v>
      </c>
      <c r="O81" s="4">
        <v>0.64600040213424326</v>
      </c>
      <c r="P81" s="4">
        <v>-6.583331275096227E-2</v>
      </c>
      <c r="Q81" s="4">
        <v>0.43432190715337304</v>
      </c>
      <c r="R81" s="4">
        <v>0.39908158532637528</v>
      </c>
      <c r="S81" s="4">
        <v>-6.2163078330954476E-2</v>
      </c>
      <c r="T81" s="4">
        <v>0.10262752680175748</v>
      </c>
      <c r="U81" s="4">
        <v>0.55732956486211316</v>
      </c>
      <c r="V81" s="4">
        <v>0.58581816032944678</v>
      </c>
      <c r="W81" s="4">
        <v>-6.8139526237115888E-2</v>
      </c>
      <c r="X81" s="4">
        <v>0.95649715235219568</v>
      </c>
      <c r="Y81" s="4">
        <v>0.38879245878324925</v>
      </c>
      <c r="Z81" s="4">
        <v>0.35737892144052658</v>
      </c>
      <c r="AA81" s="4">
        <v>-5.5534675613951721E-2</v>
      </c>
      <c r="AB81" s="4">
        <v>0.14158626553970818</v>
      </c>
      <c r="AC81" s="4">
        <v>0.49309826102585791</v>
      </c>
      <c r="AD81" s="4">
        <v>0.46901889258319601</v>
      </c>
      <c r="AE81" s="4">
        <v>-6.3867496163209442E-2</v>
      </c>
      <c r="AF81" s="4">
        <v>0.24053529402607893</v>
      </c>
      <c r="AG81" s="4">
        <v>1.0631417089788782</v>
      </c>
      <c r="AH81" s="4">
        <v>1.5707857579998212</v>
      </c>
      <c r="AI81" s="4">
        <v>-2.0052125687809109E-2</v>
      </c>
      <c r="AJ81" s="4">
        <v>0.35036134878188002</v>
      </c>
      <c r="AK81" s="4">
        <f t="shared" si="4"/>
        <v>5.4631121239442102</v>
      </c>
      <c r="AL81" s="4">
        <f t="shared" si="5"/>
        <v>6.6466284833699136</v>
      </c>
      <c r="AM81" s="4">
        <f t="shared" si="6"/>
        <v>-0.34311510718429883</v>
      </c>
      <c r="AN81" s="4">
        <f t="shared" si="7"/>
        <v>2.7176496926837941</v>
      </c>
    </row>
    <row r="82" spans="1:40" x14ac:dyDescent="0.25">
      <c r="A82" s="4">
        <v>16223826</v>
      </c>
      <c r="B82" s="4">
        <v>1.2325507289511293</v>
      </c>
      <c r="C82" s="4">
        <v>1.6703704634292578</v>
      </c>
      <c r="D82" s="4">
        <v>0.15610015175892952</v>
      </c>
      <c r="E82" s="4">
        <v>0.16107112267183207</v>
      </c>
      <c r="F82" s="4">
        <v>2.3529958483805289</v>
      </c>
      <c r="G82" s="4">
        <v>3.3672958299864741</v>
      </c>
      <c r="H82" s="4">
        <v>6.1212495498458161E-3</v>
      </c>
      <c r="I82" s="4">
        <v>0.21455980762281834</v>
      </c>
      <c r="J82" s="4">
        <v>0.42761779528067745</v>
      </c>
      <c r="K82" s="4">
        <v>0.4627394370983528</v>
      </c>
      <c r="L82" s="4">
        <v>-0.15873188709903169</v>
      </c>
      <c r="M82" s="4">
        <v>7.7828412267624769E-2</v>
      </c>
      <c r="N82" s="4">
        <v>0.75483385647223222</v>
      </c>
      <c r="O82" s="4">
        <v>1.5566678764540363</v>
      </c>
      <c r="P82" s="4">
        <v>-5.7989906165764417E-2</v>
      </c>
      <c r="Q82" s="4">
        <v>0.39611620874809739</v>
      </c>
      <c r="R82" s="4">
        <v>0.30925967309632818</v>
      </c>
      <c r="S82" s="4">
        <v>-6.2282977876667936E-2</v>
      </c>
      <c r="T82" s="4">
        <v>3.1017994423634315E-2</v>
      </c>
      <c r="U82" s="4">
        <v>0.57818447011026042</v>
      </c>
      <c r="V82" s="4">
        <v>0.63664579696702295</v>
      </c>
      <c r="W82" s="4">
        <v>-6.1598107003866809E-2</v>
      </c>
      <c r="X82" s="4">
        <v>0.33647223662121289</v>
      </c>
      <c r="Y82" s="4">
        <v>0.76236317768586903</v>
      </c>
      <c r="Z82" s="4">
        <v>0.95906454785744133</v>
      </c>
      <c r="AA82" s="4">
        <v>-4.1010065719465839E-2</v>
      </c>
      <c r="AB82" s="4">
        <v>0.24430177682155577</v>
      </c>
      <c r="AC82" s="4">
        <v>0.97162365904970305</v>
      </c>
      <c r="AD82" s="4">
        <v>1.3316569109650311</v>
      </c>
      <c r="AE82" s="4">
        <v>5.2554321410646287E-3</v>
      </c>
      <c r="AF82" s="4">
        <v>0.3039049079586682</v>
      </c>
      <c r="AG82" s="4">
        <v>0.72861416587044459</v>
      </c>
      <c r="AH82" s="4">
        <v>0.93870761078869736</v>
      </c>
      <c r="AI82" s="4">
        <v>-3.8872999446431467E-2</v>
      </c>
      <c r="AJ82" s="4">
        <v>0.10371982620036638</v>
      </c>
      <c r="AK82" s="4">
        <f t="shared" si="4"/>
        <v>7.4500660540767099</v>
      </c>
      <c r="AL82" s="4">
        <f t="shared" si="5"/>
        <v>9.6757402701886051</v>
      </c>
      <c r="AM82" s="4">
        <f t="shared" si="6"/>
        <v>-0.19501920369562378</v>
      </c>
      <c r="AN82" s="4">
        <f t="shared" si="7"/>
        <v>1.4728760845877129</v>
      </c>
    </row>
    <row r="83" spans="1:40" x14ac:dyDescent="0.25">
      <c r="A83" s="4">
        <v>16223899</v>
      </c>
      <c r="B83" s="4">
        <v>10.606440851900381</v>
      </c>
      <c r="C83" s="4">
        <v>4.7254193141396685</v>
      </c>
      <c r="D83" s="4">
        <v>4.2053995918564091</v>
      </c>
      <c r="E83" s="4">
        <v>2.732989149449462</v>
      </c>
      <c r="F83" s="4">
        <v>0.4052110846333245</v>
      </c>
      <c r="G83" s="4">
        <v>0.28669733578924145</v>
      </c>
      <c r="H83" s="4">
        <v>-5.3029145170794989E-2</v>
      </c>
      <c r="I83" s="4">
        <v>6.09325509951575E-2</v>
      </c>
      <c r="J83" s="4">
        <v>0.73513612893160041</v>
      </c>
      <c r="K83" s="4">
        <v>1.0118472474353606</v>
      </c>
      <c r="L83" s="4">
        <v>-5.9088211339264271E-2</v>
      </c>
      <c r="M83" s="4">
        <v>0.22808183295479231</v>
      </c>
      <c r="N83" s="4">
        <v>0.68063609443669482</v>
      </c>
      <c r="O83" s="4">
        <v>1.1957961438886906</v>
      </c>
      <c r="P83" s="4">
        <v>-6.1010143993378584E-2</v>
      </c>
      <c r="Q83" s="4">
        <v>0.42478826488800686</v>
      </c>
      <c r="R83" s="4">
        <v>0.37873204591109549</v>
      </c>
      <c r="S83" s="4">
        <v>-6.2193186366890557E-2</v>
      </c>
      <c r="T83" s="4">
        <v>5.1552596865342096E-2</v>
      </c>
      <c r="U83" s="4">
        <v>0.75786088717052524</v>
      </c>
      <c r="V83" s="4">
        <v>1.0762051164181634</v>
      </c>
      <c r="W83" s="4">
        <v>-1.005811538222213E-2</v>
      </c>
      <c r="X83" s="4">
        <v>0.75722603724446769</v>
      </c>
      <c r="Y83" s="4">
        <v>1.0083173114362185</v>
      </c>
      <c r="Z83" s="4">
        <v>1.3581234841531944</v>
      </c>
      <c r="AA83" s="4">
        <v>-3.2188215260612364E-2</v>
      </c>
      <c r="AB83" s="4">
        <v>0.50754693230429238</v>
      </c>
      <c r="AC83" s="4">
        <v>1.8146908418073544</v>
      </c>
      <c r="AD83" s="4">
        <v>2.578838469622204</v>
      </c>
      <c r="AE83" s="4">
        <v>0.10951581860746031</v>
      </c>
      <c r="AF83" s="4">
        <v>0.93619188619145</v>
      </c>
      <c r="AG83" s="4">
        <v>0.8924763188348418</v>
      </c>
      <c r="AH83" s="4">
        <v>1.199058789523507</v>
      </c>
      <c r="AI83" s="4">
        <v>-2.9388197486828849E-2</v>
      </c>
      <c r="AJ83" s="4">
        <v>0.17858470516454036</v>
      </c>
      <c r="AK83" s="4">
        <f t="shared" si="4"/>
        <v>16.644921689602253</v>
      </c>
      <c r="AL83" s="4">
        <f t="shared" si="5"/>
        <v>12.614921802992434</v>
      </c>
      <c r="AM83" s="4">
        <f t="shared" si="6"/>
        <v>4.0689703394572563</v>
      </c>
      <c r="AN83" s="4">
        <f t="shared" si="7"/>
        <v>5.4531056911695037</v>
      </c>
    </row>
    <row r="84" spans="1:40" x14ac:dyDescent="0.25">
      <c r="A84" s="4">
        <v>16223904</v>
      </c>
      <c r="B84" s="4">
        <v>0.34157527426619638</v>
      </c>
      <c r="C84" s="4">
        <v>0.32549818958923626</v>
      </c>
      <c r="D84" s="4">
        <v>-0.33437704624096742</v>
      </c>
      <c r="E84" s="4">
        <v>6.4078856684522401E-2</v>
      </c>
      <c r="F84" s="4">
        <v>0.68764387692899387</v>
      </c>
      <c r="G84" s="4">
        <v>0.80015108196150164</v>
      </c>
      <c r="H84" s="4">
        <v>-4.0503459182801842E-2</v>
      </c>
      <c r="I84" s="4">
        <v>0.10153641921942283</v>
      </c>
      <c r="J84" s="4">
        <v>1.6252052550351004</v>
      </c>
      <c r="K84" s="4">
        <v>2.0322947632541339</v>
      </c>
      <c r="L84" s="4">
        <v>0.17443417594578964</v>
      </c>
      <c r="M84" s="4">
        <v>1.0449081096962487</v>
      </c>
      <c r="N84" s="4">
        <v>0.60096294992244115</v>
      </c>
      <c r="O84" s="4">
        <v>0.81117655197320926</v>
      </c>
      <c r="P84" s="4">
        <v>-6.4305240397236063E-2</v>
      </c>
      <c r="Q84" s="4">
        <v>0.45334618369709712</v>
      </c>
      <c r="R84" s="4">
        <v>0.43800865584063581</v>
      </c>
      <c r="S84" s="4">
        <v>-6.2102623622164219E-2</v>
      </c>
      <c r="T84" s="4">
        <v>0.10919929196499197</v>
      </c>
      <c r="U84" s="4">
        <v>0.73238788066768878</v>
      </c>
      <c r="V84" s="4">
        <v>1.0227465378933962</v>
      </c>
      <c r="W84" s="4">
        <v>-1.6933767240921473E-2</v>
      </c>
      <c r="X84" s="4">
        <v>1.1512027683458719</v>
      </c>
      <c r="Y84" s="4">
        <v>1.9780243587803112</v>
      </c>
      <c r="Z84" s="4">
        <v>2.4918270926325743</v>
      </c>
      <c r="AA84" s="4">
        <v>2.0363734237789279E-3</v>
      </c>
      <c r="AB84" s="4">
        <v>1.5613517257664626</v>
      </c>
      <c r="AC84" s="4">
        <v>0.74901921781471048</v>
      </c>
      <c r="AD84" s="4">
        <v>0.91137671707172607</v>
      </c>
      <c r="AE84" s="4">
        <v>-2.5160832028468565E-2</v>
      </c>
      <c r="AF84" s="4">
        <v>0.3475680508762673</v>
      </c>
      <c r="AG84" s="4">
        <v>0.94465193381843815</v>
      </c>
      <c r="AH84" s="4">
        <v>1.2878542883066382</v>
      </c>
      <c r="AI84" s="4">
        <v>-2.6484187179524117E-2</v>
      </c>
      <c r="AJ84" s="4">
        <v>0.25061094601482048</v>
      </c>
      <c r="AK84" s="4">
        <f t="shared" si="4"/>
        <v>7.511853981008537</v>
      </c>
      <c r="AL84" s="4">
        <f t="shared" si="5"/>
        <v>9.3097573265498426</v>
      </c>
      <c r="AM84" s="4">
        <f t="shared" si="6"/>
        <v>-0.32909136612527912</v>
      </c>
      <c r="AN84" s="4">
        <f t="shared" si="7"/>
        <v>4.6304561685686085</v>
      </c>
    </row>
    <row r="85" spans="1:40" x14ac:dyDescent="0.25">
      <c r="A85" s="4">
        <v>16223907</v>
      </c>
      <c r="B85" s="4">
        <v>0.25619619697185769</v>
      </c>
      <c r="C85" s="4">
        <v>0.17037351533414558</v>
      </c>
      <c r="D85" s="4">
        <v>-0.40320185241654932</v>
      </c>
      <c r="E85" s="4">
        <v>5.5710607014005833E-2</v>
      </c>
      <c r="F85" s="4">
        <v>0.5260059798858977</v>
      </c>
      <c r="G85" s="4">
        <v>0.49292441343675042</v>
      </c>
      <c r="H85" s="4">
        <v>-4.7185771912625601E-2</v>
      </c>
      <c r="I85" s="4">
        <v>9.9357769120200598E-2</v>
      </c>
      <c r="J85" s="4">
        <v>0.5189659407677395</v>
      </c>
      <c r="K85" s="4">
        <v>0.63107475191756757</v>
      </c>
      <c r="L85" s="4">
        <v>-0.12688039166099643</v>
      </c>
      <c r="M85" s="4">
        <v>0.22191278192807712</v>
      </c>
      <c r="N85" s="4">
        <v>0.53531295430483128</v>
      </c>
      <c r="O85" s="4">
        <v>0.5273822933604384</v>
      </c>
      <c r="P85" s="4">
        <v>-6.7082587385033782E-2</v>
      </c>
      <c r="Q85" s="4">
        <v>0.67800490724873053</v>
      </c>
      <c r="R85" s="4">
        <v>0.99571786550547692</v>
      </c>
      <c r="S85" s="4">
        <v>-6.1348930845842614E-2</v>
      </c>
      <c r="T85" s="4">
        <v>0.45494516537153401</v>
      </c>
      <c r="U85" s="4">
        <v>0.34823266513321482</v>
      </c>
      <c r="V85" s="4">
        <v>0.16222920039245969</v>
      </c>
      <c r="W85" s="4">
        <v>-0.11006590972110734</v>
      </c>
      <c r="X85" s="4">
        <v>0.62553457154195224</v>
      </c>
      <c r="Y85" s="4">
        <v>0.58091937086993417</v>
      </c>
      <c r="Z85" s="4">
        <v>0.66306242741096477</v>
      </c>
      <c r="AA85" s="4">
        <v>-4.7795024321400009E-2</v>
      </c>
      <c r="AB85" s="4">
        <v>0.29990756752604786</v>
      </c>
      <c r="AC85" s="4">
        <v>0.23970678537715429</v>
      </c>
      <c r="AD85" s="4">
        <v>0.14158626553970818</v>
      </c>
      <c r="AE85" s="4">
        <v>-0.1111810613930362</v>
      </c>
      <c r="AF85" s="4">
        <v>0.11692133805890229</v>
      </c>
      <c r="AG85" s="4">
        <v>0.8924763188348418</v>
      </c>
      <c r="AH85" s="4">
        <v>1.199058789523507</v>
      </c>
      <c r="AI85" s="4">
        <v>-2.9388197486828849E-2</v>
      </c>
      <c r="AJ85" s="4">
        <v>0.29592614222686303</v>
      </c>
      <c r="AK85" s="4">
        <f t="shared" si="4"/>
        <v>4.0405081650893706</v>
      </c>
      <c r="AL85" s="4">
        <f t="shared" si="5"/>
        <v>4.45602722906058</v>
      </c>
      <c r="AM85" s="4">
        <f t="shared" si="6"/>
        <v>-0.93704713975838627</v>
      </c>
      <c r="AN85" s="4">
        <f t="shared" si="7"/>
        <v>2.1702159427875829</v>
      </c>
    </row>
    <row r="86" spans="1:40" x14ac:dyDescent="0.25">
      <c r="A86" s="4">
        <v>16223918</v>
      </c>
      <c r="B86" s="4">
        <v>0.94556491344837923</v>
      </c>
      <c r="C86" s="4">
        <v>1.3429140654896654</v>
      </c>
      <c r="D86" s="4">
        <v>1.958918838983513E-2</v>
      </c>
      <c r="E86" s="4">
        <v>0.18094319682383331</v>
      </c>
      <c r="F86" s="4">
        <v>0.59261570896055349</v>
      </c>
      <c r="G86" s="4">
        <v>0.60187559722530537</v>
      </c>
      <c r="H86" s="4">
        <v>-4.4311315838321888E-2</v>
      </c>
      <c r="I86" s="4">
        <v>0.11029879729840893</v>
      </c>
      <c r="J86" s="4">
        <v>1.1082207324809297</v>
      </c>
      <c r="K86" s="4">
        <v>1.5473654837917228</v>
      </c>
      <c r="L86" s="4">
        <v>4.4301541778953069E-2</v>
      </c>
      <c r="M86" s="4">
        <v>0.71606796475096013</v>
      </c>
      <c r="N86" s="4">
        <v>0.52741128895164324</v>
      </c>
      <c r="O86" s="4">
        <v>0.48329352037578921</v>
      </c>
      <c r="P86" s="4">
        <v>-6.7422128320108091E-2</v>
      </c>
      <c r="Q86" s="4">
        <v>0.26060909456050052</v>
      </c>
      <c r="R86" s="4">
        <v>7.0401322424009385E-2</v>
      </c>
      <c r="S86" s="4">
        <v>-6.2685811476219724E-2</v>
      </c>
      <c r="T86" s="4">
        <v>1.1893103513952183E-2</v>
      </c>
      <c r="U86" s="4">
        <v>0.62602215091959423</v>
      </c>
      <c r="V86" s="4">
        <v>0.78491683738965368</v>
      </c>
      <c r="W86" s="4">
        <v>-4.7102074124985807E-2</v>
      </c>
      <c r="X86" s="4">
        <v>1.3932148039644645</v>
      </c>
      <c r="Y86" s="4">
        <v>0.48057061729329525</v>
      </c>
      <c r="Z86" s="4">
        <v>0.50754693230429238</v>
      </c>
      <c r="AA86" s="4">
        <v>-5.1736912762464608E-2</v>
      </c>
      <c r="AB86" s="4">
        <v>0.20847336156641594</v>
      </c>
      <c r="AC86" s="4">
        <v>0.88773686860851619</v>
      </c>
      <c r="AD86" s="4">
        <v>1.1669016778889756</v>
      </c>
      <c r="AE86" s="4">
        <v>-5.9604461542530256E-3</v>
      </c>
      <c r="AF86" s="4">
        <v>0.56307002280351037</v>
      </c>
      <c r="AG86" s="4">
        <v>0.7180653083983678</v>
      </c>
      <c r="AH86" s="4">
        <v>0.90162054212636122</v>
      </c>
      <c r="AI86" s="4">
        <v>-3.9506191167097353E-2</v>
      </c>
      <c r="AJ86" s="4">
        <v>0.21578155487314066</v>
      </c>
      <c r="AK86" s="4">
        <f t="shared" si="4"/>
        <v>5.6194053946701352</v>
      </c>
      <c r="AL86" s="4">
        <f t="shared" si="5"/>
        <v>6.923542458639985</v>
      </c>
      <c r="AM86" s="4">
        <f t="shared" si="6"/>
        <v>-0.18741202135455423</v>
      </c>
      <c r="AN86" s="4">
        <f t="shared" si="7"/>
        <v>3.3997428055946863</v>
      </c>
    </row>
    <row r="87" spans="1:40" x14ac:dyDescent="0.25">
      <c r="A87" s="4">
        <v>16223928</v>
      </c>
      <c r="B87" s="4">
        <v>9.1534215603716454E-2</v>
      </c>
      <c r="C87" s="4">
        <v>1.388911216066715E-2</v>
      </c>
      <c r="D87" s="4">
        <v>-0.58767167096539263</v>
      </c>
      <c r="E87" s="4">
        <v>2.191322743071511E-2</v>
      </c>
      <c r="F87" s="4">
        <v>0.66323350804421577</v>
      </c>
      <c r="G87" s="4">
        <v>0.74262723782331497</v>
      </c>
      <c r="H87" s="4">
        <v>-4.1453242616194472E-2</v>
      </c>
      <c r="I87" s="4">
        <v>7.4638616899524654E-2</v>
      </c>
      <c r="J87" s="4">
        <v>0.30473198760101605</v>
      </c>
      <c r="K87" s="4">
        <v>0.22808183295479231</v>
      </c>
      <c r="L87" s="4">
        <v>-0.20672526005587466</v>
      </c>
      <c r="M87" s="4">
        <v>5.988597842448639E-2</v>
      </c>
      <c r="N87" s="4">
        <v>0.736548754928397</v>
      </c>
      <c r="O87" s="4">
        <v>1.4889218879216481</v>
      </c>
      <c r="P87" s="4">
        <v>-5.8730899363622746E-2</v>
      </c>
      <c r="Q87" s="4">
        <v>1.2952076366792651</v>
      </c>
      <c r="R87" s="4">
        <v>1.966816833874627</v>
      </c>
      <c r="S87" s="4">
        <v>-5.8814408600427678E-2</v>
      </c>
      <c r="T87" s="4">
        <v>1.2255504049704833</v>
      </c>
      <c r="U87" s="4">
        <v>0.80806730583349584</v>
      </c>
      <c r="V87" s="4">
        <v>1.1893026145781422</v>
      </c>
      <c r="W87" s="4">
        <v>3.1604095246517143E-3</v>
      </c>
      <c r="X87" s="4">
        <v>0.62185809681264359</v>
      </c>
      <c r="Y87" s="4">
        <v>0.61337399650412017</v>
      </c>
      <c r="Z87" s="4">
        <v>0.7282385003712154</v>
      </c>
      <c r="AA87" s="4">
        <v>-4.6554421906331994E-2</v>
      </c>
      <c r="AB87" s="4">
        <v>0.18449139687993055</v>
      </c>
      <c r="AC87" s="4">
        <v>1.2614164292416157</v>
      </c>
      <c r="AD87" s="4">
        <v>1.7927451765528142</v>
      </c>
      <c r="AE87" s="4">
        <v>4.2415504485193066E-2</v>
      </c>
      <c r="AF87" s="4">
        <v>0.46744532813576561</v>
      </c>
      <c r="AG87" s="4">
        <v>0.70129261219500361</v>
      </c>
      <c r="AH87" s="4">
        <v>0.8611869725478708</v>
      </c>
      <c r="AI87" s="4">
        <v>-4.0519535221845579E-2</v>
      </c>
      <c r="AJ87" s="4">
        <v>0.10481332002173764</v>
      </c>
      <c r="AK87" s="4">
        <f t="shared" si="4"/>
        <v>5.7388576917024485</v>
      </c>
      <c r="AL87" s="4">
        <f t="shared" si="5"/>
        <v>7.5228882808634445</v>
      </c>
      <c r="AM87" s="4">
        <f t="shared" si="6"/>
        <v>-0.93616262535622219</v>
      </c>
      <c r="AN87" s="4">
        <f t="shared" si="7"/>
        <v>2.7605963695752869</v>
      </c>
    </row>
    <row r="88" spans="1:40" x14ac:dyDescent="0.25">
      <c r="A88" s="4">
        <v>16223939</v>
      </c>
      <c r="B88" s="4">
        <v>0.8330977945155178</v>
      </c>
      <c r="C88" s="4">
        <v>1.1860715939966957</v>
      </c>
      <c r="D88" s="4">
        <v>-3.7360665457242051E-2</v>
      </c>
      <c r="E88" s="4">
        <v>0.16338862081219463</v>
      </c>
      <c r="F88" s="4">
        <v>0.5260059798858977</v>
      </c>
      <c r="G88" s="4">
        <v>0.49292441343675042</v>
      </c>
      <c r="H88" s="4">
        <v>-4.7185771912625601E-2</v>
      </c>
      <c r="I88" s="4">
        <v>0.10371982620036638</v>
      </c>
      <c r="J88" s="4">
        <v>1.1906689314697345</v>
      </c>
      <c r="K88" s="4">
        <v>1.6045238976316714</v>
      </c>
      <c r="L88" s="4">
        <v>6.5787972335188391E-2</v>
      </c>
      <c r="M88" s="4">
        <v>0.84271069638029761</v>
      </c>
      <c r="N88" s="4">
        <v>0.51589552254706794</v>
      </c>
      <c r="O88" s="4">
        <v>0.42889005162420135</v>
      </c>
      <c r="P88" s="4">
        <v>-6.7919499493019522E-2</v>
      </c>
      <c r="Q88" s="4">
        <v>0.467572483909168</v>
      </c>
      <c r="R88" s="4">
        <v>0.48970379873670816</v>
      </c>
      <c r="S88" s="4">
        <v>-6.2057088603378163E-2</v>
      </c>
      <c r="T88" s="4">
        <v>0.15530076621049568</v>
      </c>
      <c r="U88" s="4">
        <v>0.59447646971596879</v>
      </c>
      <c r="V88" s="4">
        <v>0.69413288788470451</v>
      </c>
      <c r="W88" s="4">
        <v>-5.6585624480425575E-2</v>
      </c>
      <c r="X88" s="4">
        <v>1.4011829736136412</v>
      </c>
      <c r="Y88" s="4">
        <v>1.2279999321556641</v>
      </c>
      <c r="Z88" s="4">
        <v>1.6547857324125594</v>
      </c>
      <c r="AA88" s="4">
        <v>-2.4464373969436258E-2</v>
      </c>
      <c r="AB88" s="4">
        <v>1.0118472474353606</v>
      </c>
      <c r="AC88" s="4">
        <v>0.47342198698562554</v>
      </c>
      <c r="AD88" s="4">
        <v>0.43953654001868897</v>
      </c>
      <c r="AE88" s="4">
        <v>-6.7106347474516936E-2</v>
      </c>
      <c r="AF88" s="4">
        <v>0.27495551791255818</v>
      </c>
      <c r="AG88" s="4">
        <v>0.93779963094567342</v>
      </c>
      <c r="AH88" s="4">
        <v>1.280736820537774</v>
      </c>
      <c r="AI88" s="4">
        <v>-2.6862852706694081E-2</v>
      </c>
      <c r="AJ88" s="4">
        <v>0.34617432242766349</v>
      </c>
      <c r="AK88" s="4">
        <f t="shared" si="4"/>
        <v>6.2510432095832504</v>
      </c>
      <c r="AL88" s="4">
        <f t="shared" si="5"/>
        <v>7.8424156846555517</v>
      </c>
      <c r="AM88" s="4">
        <f t="shared" si="6"/>
        <v>-0.25583475226913027</v>
      </c>
      <c r="AN88" s="4">
        <f t="shared" si="7"/>
        <v>4.2992799709925773</v>
      </c>
    </row>
    <row r="89" spans="1:40" x14ac:dyDescent="0.25">
      <c r="A89" s="4">
        <v>16223944</v>
      </c>
      <c r="B89" s="4">
        <v>0.38871571510877451</v>
      </c>
      <c r="C89" s="4">
        <v>0.41536617909087603</v>
      </c>
      <c r="D89" s="4">
        <v>-0.30001331929459568</v>
      </c>
      <c r="E89" s="4">
        <v>8.6384614198820694E-2</v>
      </c>
      <c r="F89" s="4">
        <v>0.56996174733104343</v>
      </c>
      <c r="G89" s="4">
        <v>0.5787634573495567</v>
      </c>
      <c r="H89" s="4">
        <v>-4.5267383168974072E-2</v>
      </c>
      <c r="I89" s="4">
        <v>0.10810099421592942</v>
      </c>
      <c r="J89" s="4">
        <v>0.59862883931438193</v>
      </c>
      <c r="K89" s="4">
        <v>0.76566490589033231</v>
      </c>
      <c r="L89" s="4">
        <v>-0.10088173271780616</v>
      </c>
      <c r="M89" s="4">
        <v>0.28801053361420181</v>
      </c>
      <c r="N89" s="4">
        <v>0.52923316178254798</v>
      </c>
      <c r="O89" s="4">
        <v>0.48809737268843456</v>
      </c>
      <c r="P89" s="4">
        <v>-6.7343720875195565E-2</v>
      </c>
      <c r="Q89" s="4">
        <v>0.38494303773103422</v>
      </c>
      <c r="R89" s="4">
        <v>0.27755292197024373</v>
      </c>
      <c r="S89" s="4">
        <v>-6.2317657183961858E-2</v>
      </c>
      <c r="T89" s="4">
        <v>6.09325509951575E-2</v>
      </c>
      <c r="U89" s="4">
        <v>0.30136653580301775</v>
      </c>
      <c r="V89" s="4">
        <v>9.8270221432801716E-2</v>
      </c>
      <c r="W89" s="4">
        <v>-0.11006590972110734</v>
      </c>
      <c r="X89" s="4">
        <v>0.53744949247816221</v>
      </c>
      <c r="Y89" s="4">
        <v>1.1573324518550299</v>
      </c>
      <c r="Z89" s="4">
        <v>1.5613517257664626</v>
      </c>
      <c r="AA89" s="4">
        <v>-2.6941437286787235E-2</v>
      </c>
      <c r="AB89" s="4">
        <v>0.90162054212636122</v>
      </c>
      <c r="AC89" s="4">
        <v>0.30418334088360532</v>
      </c>
      <c r="AD89" s="4">
        <v>0.20604911795490968</v>
      </c>
      <c r="AE89" s="4">
        <v>-9.763589378858871E-2</v>
      </c>
      <c r="AF89" s="4">
        <v>0.14158626553970818</v>
      </c>
      <c r="AG89" s="4">
        <v>0.37101037660804831</v>
      </c>
      <c r="AH89" s="4">
        <v>0.26849137129266892</v>
      </c>
      <c r="AI89" s="4">
        <v>-6.2895921617588502E-2</v>
      </c>
      <c r="AJ89" s="4">
        <v>9.0690325910032538E-2</v>
      </c>
      <c r="AK89" s="4">
        <f t="shared" si="4"/>
        <v>4.0761420446349357</v>
      </c>
      <c r="AL89" s="4">
        <f t="shared" si="5"/>
        <v>4.1715099007478518</v>
      </c>
      <c r="AM89" s="4">
        <f t="shared" si="6"/>
        <v>-0.8060192547794095</v>
      </c>
      <c r="AN89" s="4">
        <f t="shared" si="7"/>
        <v>2.2147753190783734</v>
      </c>
    </row>
    <row r="90" spans="1:40" x14ac:dyDescent="0.25">
      <c r="A90" s="4">
        <v>16223945</v>
      </c>
      <c r="B90" s="4">
        <v>0.3726847611747437</v>
      </c>
      <c r="C90" s="4">
        <v>0.37873204591109549</v>
      </c>
      <c r="D90" s="4">
        <v>-0.31146460279057459</v>
      </c>
      <c r="E90" s="4">
        <v>6.1980220027601174E-2</v>
      </c>
      <c r="F90" s="4">
        <v>0.78952092356125914</v>
      </c>
      <c r="G90" s="4">
        <v>1.0365398600257321</v>
      </c>
      <c r="H90" s="4">
        <v>-3.6716233944407699E-2</v>
      </c>
      <c r="I90" s="4">
        <v>0.10044650085539726</v>
      </c>
      <c r="J90" s="4">
        <v>0.35834372821072158</v>
      </c>
      <c r="K90" s="4">
        <v>0.32686337751457611</v>
      </c>
      <c r="L90" s="4">
        <v>-0.18487065310641657</v>
      </c>
      <c r="M90" s="4">
        <v>8.6384614198820694E-2</v>
      </c>
      <c r="N90" s="4">
        <v>0.65126318444092912</v>
      </c>
      <c r="O90" s="4">
        <v>1.0337659331430067</v>
      </c>
      <c r="P90" s="4">
        <v>-6.2217398290911635E-2</v>
      </c>
      <c r="Q90" s="4">
        <v>1.1167541818971389</v>
      </c>
      <c r="R90" s="4">
        <v>1.7464941589020586</v>
      </c>
      <c r="S90" s="4">
        <v>-5.9626564490249626E-2</v>
      </c>
      <c r="T90" s="4">
        <v>1.0733191115290286</v>
      </c>
      <c r="U90" s="4">
        <v>0.5621094661973709</v>
      </c>
      <c r="V90" s="4">
        <v>0.60367577772945324</v>
      </c>
      <c r="W90" s="4">
        <v>-6.6627242162672462E-2</v>
      </c>
      <c r="X90" s="4">
        <v>0.56827385067853731</v>
      </c>
      <c r="Y90" s="4">
        <v>0.51720690696412841</v>
      </c>
      <c r="Z90" s="4">
        <v>0.57525468181987738</v>
      </c>
      <c r="AA90" s="4">
        <v>-5.0276739914271514E-2</v>
      </c>
      <c r="AB90" s="4">
        <v>0.17154242253912752</v>
      </c>
      <c r="AC90" s="4">
        <v>0.52790064002149084</v>
      </c>
      <c r="AD90" s="4">
        <v>0.52905313752525596</v>
      </c>
      <c r="AE90" s="4">
        <v>-5.8254011170025946E-2</v>
      </c>
      <c r="AF90" s="4">
        <v>0.18686387723356096</v>
      </c>
      <c r="AG90" s="4">
        <v>1.1225025915218627</v>
      </c>
      <c r="AH90" s="4">
        <v>1.7077081338669022</v>
      </c>
      <c r="AI90" s="4">
        <v>-1.6902651836106918E-2</v>
      </c>
      <c r="AJ90" s="4">
        <v>0.28015709010863155</v>
      </c>
      <c r="AK90" s="4">
        <f t="shared" si="4"/>
        <v>5.3670231995487159</v>
      </c>
      <c r="AL90" s="4">
        <f t="shared" si="5"/>
        <v>6.9043211732949512</v>
      </c>
      <c r="AM90" s="4">
        <f t="shared" si="6"/>
        <v>-0.78473869941472529</v>
      </c>
      <c r="AN90" s="4">
        <f t="shared" si="7"/>
        <v>2.528967687170705</v>
      </c>
    </row>
    <row r="91" spans="1:40" x14ac:dyDescent="0.25">
      <c r="A91" s="4">
        <v>16223955</v>
      </c>
      <c r="B91" s="4">
        <v>0.2181836921197669</v>
      </c>
      <c r="C91" s="4">
        <v>0.11692133805890229</v>
      </c>
      <c r="D91" s="4">
        <v>-0.43767069969015621</v>
      </c>
      <c r="E91" s="4">
        <v>4.4317423184562783E-2</v>
      </c>
      <c r="F91" s="4">
        <v>0.59261570896055349</v>
      </c>
      <c r="G91" s="4">
        <v>0.60187559722530537</v>
      </c>
      <c r="H91" s="4">
        <v>-4.4311315838321888E-2</v>
      </c>
      <c r="I91" s="4">
        <v>0.10590801088091925</v>
      </c>
      <c r="J91" s="4">
        <v>0.64928983792877748</v>
      </c>
      <c r="K91" s="4">
        <v>0.8611869725478708</v>
      </c>
      <c r="L91" s="4">
        <v>-8.5016591660740201E-2</v>
      </c>
      <c r="M91" s="4">
        <v>0.3106028566427958</v>
      </c>
      <c r="N91" s="4">
        <v>0.54445201379017982</v>
      </c>
      <c r="O91" s="4">
        <v>0.54932410189887504</v>
      </c>
      <c r="P91" s="4">
        <v>-6.669149076701758E-2</v>
      </c>
      <c r="Q91" s="4">
        <v>0.62396632727122581</v>
      </c>
      <c r="R91" s="4">
        <v>0.89919629851485505</v>
      </c>
      <c r="S91" s="4">
        <v>-6.1537259866982871E-2</v>
      </c>
      <c r="T91" s="4">
        <v>0.35036134878188002</v>
      </c>
      <c r="U91" s="4">
        <v>0.62434271375456518</v>
      </c>
      <c r="V91" s="4">
        <v>0.7763146338069904</v>
      </c>
      <c r="W91" s="4">
        <v>-4.7600007237675844E-2</v>
      </c>
      <c r="X91" s="4">
        <v>1.27719699383265</v>
      </c>
      <c r="Y91" s="4">
        <v>0.39050447700084129</v>
      </c>
      <c r="Z91" s="4">
        <v>0.36019979778216793</v>
      </c>
      <c r="AA91" s="4">
        <v>-5.546162239990915E-2</v>
      </c>
      <c r="AB91" s="4">
        <v>0.15530076621049568</v>
      </c>
      <c r="AC91" s="4">
        <v>1.4535937524508791</v>
      </c>
      <c r="AD91" s="4">
        <v>2.0863619845244097</v>
      </c>
      <c r="AE91" s="4">
        <v>6.6127482579108665E-2</v>
      </c>
      <c r="AF91" s="4">
        <v>1.0227465378933962</v>
      </c>
      <c r="AG91" s="4">
        <v>0.54321939321291246</v>
      </c>
      <c r="AH91" s="4">
        <v>0.54761907164779133</v>
      </c>
      <c r="AI91" s="4">
        <v>-5.0542831387703539E-2</v>
      </c>
      <c r="AJ91" s="4">
        <v>0.13931869087192766</v>
      </c>
      <c r="AK91" s="4">
        <f t="shared" si="4"/>
        <v>5.0957159026995216</v>
      </c>
      <c r="AL91" s="4">
        <f t="shared" si="5"/>
        <v>6.2496756941082925</v>
      </c>
      <c r="AM91" s="4">
        <f t="shared" si="6"/>
        <v>-0.71601284550238098</v>
      </c>
      <c r="AN91" s="4">
        <f t="shared" si="7"/>
        <v>3.405752628298627</v>
      </c>
    </row>
    <row r="92" spans="1:40" x14ac:dyDescent="0.25">
      <c r="A92" s="4">
        <v>16223962</v>
      </c>
      <c r="B92" s="4">
        <v>2.3553953226086</v>
      </c>
      <c r="C92" s="4">
        <v>2.5159246442116343</v>
      </c>
      <c r="D92" s="4">
        <v>0.63243553304629108</v>
      </c>
      <c r="E92" s="4">
        <v>0.49777486757049999</v>
      </c>
      <c r="F92" s="4">
        <v>1.8506613806315817</v>
      </c>
      <c r="G92" s="4">
        <v>3.0308235933652612</v>
      </c>
      <c r="H92" s="4">
        <v>-5.8956346797386806E-3</v>
      </c>
      <c r="I92" s="4">
        <v>0.25441564305848452</v>
      </c>
      <c r="J92" s="4">
        <v>0.58056848818144036</v>
      </c>
      <c r="K92" s="4">
        <v>0.73232848562274055</v>
      </c>
      <c r="L92" s="4">
        <v>-0.10665500019334546</v>
      </c>
      <c r="M92" s="4">
        <v>0.21822953651178073</v>
      </c>
      <c r="N92" s="4">
        <v>0.58245496601752544</v>
      </c>
      <c r="O92" s="4">
        <v>0.73232848562274055</v>
      </c>
      <c r="P92" s="4">
        <v>-6.5081330380937316E-2</v>
      </c>
      <c r="Q92" s="4">
        <v>0.49119357095129146</v>
      </c>
      <c r="R92" s="4">
        <v>0.54932410189887504</v>
      </c>
      <c r="S92" s="4">
        <v>-6.1980859247587269E-2</v>
      </c>
      <c r="T92" s="4">
        <v>0.14842000511827333</v>
      </c>
      <c r="U92" s="4">
        <v>0.79491590710826432</v>
      </c>
      <c r="V92" s="4">
        <v>1.1449915682532312</v>
      </c>
      <c r="W92" s="4">
        <v>-2.6164105961712315E-4</v>
      </c>
      <c r="X92" s="4">
        <v>1.417312355543525</v>
      </c>
      <c r="Y92" s="4">
        <v>0.75239575140746462</v>
      </c>
      <c r="Z92" s="4">
        <v>0.94375812657476577</v>
      </c>
      <c r="AA92" s="4">
        <v>-4.1374738787773133E-2</v>
      </c>
      <c r="AB92" s="4">
        <v>0.40793120060335791</v>
      </c>
      <c r="AC92" s="4">
        <v>0.81989507008124973</v>
      </c>
      <c r="AD92" s="4">
        <v>1.0421109050751873</v>
      </c>
      <c r="AE92" s="4">
        <v>-1.523637847560017E-2</v>
      </c>
      <c r="AF92" s="4">
        <v>0.41835571793924203</v>
      </c>
      <c r="AG92" s="4">
        <v>1.2385549519632986</v>
      </c>
      <c r="AH92" s="4">
        <v>1.9053640546609634</v>
      </c>
      <c r="AI92" s="4">
        <v>-1.0861775030883657E-2</v>
      </c>
      <c r="AJ92" s="4">
        <v>0.40793120060335791</v>
      </c>
      <c r="AK92" s="4">
        <f t="shared" si="4"/>
        <v>8.8835804429331908</v>
      </c>
      <c r="AL92" s="4">
        <f t="shared" si="5"/>
        <v>11.86462547966266</v>
      </c>
      <c r="AM92" s="4">
        <f t="shared" si="6"/>
        <v>0.39016950557174557</v>
      </c>
      <c r="AN92" s="4">
        <f t="shared" si="7"/>
        <v>3.7703705269485215</v>
      </c>
    </row>
    <row r="93" spans="1:40" x14ac:dyDescent="0.25">
      <c r="A93" s="4">
        <v>16224028</v>
      </c>
      <c r="B93" s="4">
        <v>2.0496968796645345</v>
      </c>
      <c r="C93" s="4">
        <v>2.3075233746346284</v>
      </c>
      <c r="D93" s="4">
        <v>0.50786535386544907</v>
      </c>
      <c r="E93" s="4">
        <v>0.43343896015057054</v>
      </c>
      <c r="F93" s="4">
        <v>1.1955910621871439</v>
      </c>
      <c r="G93" s="4">
        <v>2.2405126643516682</v>
      </c>
      <c r="H93" s="4">
        <v>-2.3568645450596962E-2</v>
      </c>
      <c r="I93" s="4">
        <v>0.17271269768731781</v>
      </c>
      <c r="J93" s="4">
        <v>0.78428647094447257</v>
      </c>
      <c r="K93" s="4">
        <v>1.1357465101091799</v>
      </c>
      <c r="L93" s="4">
        <v>-4.469945279979521E-2</v>
      </c>
      <c r="M93" s="4">
        <v>0.40349660353549205</v>
      </c>
      <c r="N93" s="4">
        <v>0.56157091138019588</v>
      </c>
      <c r="O93" s="4">
        <v>0.62553457154195224</v>
      </c>
      <c r="P93" s="4">
        <v>-6.596315953719542E-2</v>
      </c>
      <c r="Q93" s="4">
        <v>0.71348756885607889</v>
      </c>
      <c r="R93" s="4">
        <v>1.0820022341024893</v>
      </c>
      <c r="S93" s="4">
        <v>-6.1222674734561319E-2</v>
      </c>
      <c r="T93" s="4">
        <v>0.49939692794236795</v>
      </c>
      <c r="U93" s="4">
        <v>0.61264599200937586</v>
      </c>
      <c r="V93" s="4">
        <v>0.74055898475925597</v>
      </c>
      <c r="W93" s="4">
        <v>-5.1089153060612576E-2</v>
      </c>
      <c r="X93" s="4">
        <v>1.1205255160988248</v>
      </c>
      <c r="Y93" s="4">
        <v>2.9373282009860548</v>
      </c>
      <c r="Z93" s="4">
        <v>3.1614437757823253</v>
      </c>
      <c r="AA93" s="4">
        <v>3.8110131359078897E-2</v>
      </c>
      <c r="AB93" s="4">
        <v>2.3479329129725048</v>
      </c>
      <c r="AC93" s="4">
        <v>0.8676018519255374</v>
      </c>
      <c r="AD93" s="4">
        <v>1.129630283091744</v>
      </c>
      <c r="AE93" s="4">
        <v>-8.6927685053160581E-3</v>
      </c>
      <c r="AF93" s="4">
        <v>0.48809737268843456</v>
      </c>
      <c r="AG93" s="4">
        <v>0.85446102696988779</v>
      </c>
      <c r="AH93" s="4">
        <v>1.117508922559399</v>
      </c>
      <c r="AI93" s="4">
        <v>-3.153600604463723E-2</v>
      </c>
      <c r="AJ93" s="4">
        <v>0.2480824996614619</v>
      </c>
      <c r="AK93" s="4">
        <f t="shared" si="4"/>
        <v>10.015099053543086</v>
      </c>
      <c r="AL93" s="4">
        <f t="shared" si="5"/>
        <v>12.914926749390691</v>
      </c>
      <c r="AM93" s="4">
        <f t="shared" si="6"/>
        <v>0.32516678462900861</v>
      </c>
      <c r="AN93" s="4">
        <f t="shared" si="7"/>
        <v>5.7136834907369742</v>
      </c>
    </row>
    <row r="94" spans="1:40" x14ac:dyDescent="0.25">
      <c r="A94" s="4">
        <v>16224039</v>
      </c>
      <c r="B94" s="4">
        <v>0.32650619990109631</v>
      </c>
      <c r="C94" s="4">
        <v>0.29592614222686303</v>
      </c>
      <c r="D94" s="4">
        <v>-0.3458384208590336</v>
      </c>
      <c r="E94" s="4">
        <v>6.8289389220865956E-2</v>
      </c>
      <c r="F94" s="4">
        <v>0.61571510311037381</v>
      </c>
      <c r="G94" s="4">
        <v>0.64976688492972012</v>
      </c>
      <c r="H94" s="4">
        <v>-4.3357043132805355E-2</v>
      </c>
      <c r="I94" s="4">
        <v>0.10700390140155627</v>
      </c>
      <c r="J94" s="4">
        <v>0.6727810692286158</v>
      </c>
      <c r="K94" s="4">
        <v>0.90648673177753425</v>
      </c>
      <c r="L94" s="4">
        <v>-7.781035831245553E-2</v>
      </c>
      <c r="M94" s="4">
        <v>0.31599370527767229</v>
      </c>
      <c r="N94" s="4">
        <v>0.55361350315446245</v>
      </c>
      <c r="O94" s="4">
        <v>0.59470710774669278</v>
      </c>
      <c r="P94" s="4">
        <v>-6.630105319175307E-2</v>
      </c>
      <c r="Q94" s="4">
        <v>0.69580116361015421</v>
      </c>
      <c r="R94" s="4">
        <v>1.0505261020004719</v>
      </c>
      <c r="S94" s="4">
        <v>-6.1285869186361364E-2</v>
      </c>
      <c r="T94" s="4">
        <v>0.47059493703866184</v>
      </c>
      <c r="U94" s="4">
        <v>0.31657542577448056</v>
      </c>
      <c r="V94" s="4">
        <v>0.12805731059938866</v>
      </c>
      <c r="W94" s="4">
        <v>-0.11006590972110734</v>
      </c>
      <c r="X94" s="4">
        <v>0.48169735084296694</v>
      </c>
      <c r="Y94" s="4">
        <v>0.65784005632948228</v>
      </c>
      <c r="Z94" s="4">
        <v>0.80015108196150164</v>
      </c>
      <c r="AA94" s="4">
        <v>-4.4876213504280414E-2</v>
      </c>
      <c r="AB94" s="4">
        <v>0.36161322557931502</v>
      </c>
      <c r="AC94" s="4">
        <v>0.79245754919983369</v>
      </c>
      <c r="AD94" s="4">
        <v>1.0064418288684525</v>
      </c>
      <c r="AE94" s="4">
        <v>-1.9047771889624247E-2</v>
      </c>
      <c r="AF94" s="4">
        <v>0.45029759697498711</v>
      </c>
      <c r="AG94" s="4">
        <v>1.3346404620589623</v>
      </c>
      <c r="AH94" s="4">
        <v>2.1104595361034701</v>
      </c>
      <c r="AI94" s="4">
        <v>-5.9592152501647851E-3</v>
      </c>
      <c r="AJ94" s="4">
        <v>0.50102162366936975</v>
      </c>
      <c r="AK94" s="4">
        <f t="shared" si="4"/>
        <v>5.4123170292129981</v>
      </c>
      <c r="AL94" s="4">
        <f t="shared" si="5"/>
        <v>6.947815618467402</v>
      </c>
      <c r="AM94" s="4">
        <f t="shared" si="6"/>
        <v>-0.7082408018558326</v>
      </c>
      <c r="AN94" s="4">
        <f t="shared" si="7"/>
        <v>2.756511730005395</v>
      </c>
    </row>
    <row r="95" spans="1:40" x14ac:dyDescent="0.25">
      <c r="A95" s="4">
        <v>16224061</v>
      </c>
      <c r="B95" s="4">
        <v>3.3209646379819255</v>
      </c>
      <c r="C95" s="4">
        <v>2.9908182587515619</v>
      </c>
      <c r="D95" s="4">
        <v>1.016816951712439</v>
      </c>
      <c r="E95" s="4">
        <v>0.61819508905390641</v>
      </c>
      <c r="F95" s="4">
        <v>1.0126096303606562</v>
      </c>
      <c r="G95" s="4">
        <v>1.6862019286459384</v>
      </c>
      <c r="H95" s="4">
        <v>-2.9186433337259694E-2</v>
      </c>
      <c r="I95" s="4">
        <v>0.11581453108371126</v>
      </c>
      <c r="J95" s="4">
        <v>0.34004219890242826</v>
      </c>
      <c r="K95" s="4">
        <v>0.28276805764935192</v>
      </c>
      <c r="L95" s="4">
        <v>-0.19214711762162454</v>
      </c>
      <c r="M95" s="4">
        <v>7.2517725330387001E-2</v>
      </c>
      <c r="N95" s="4">
        <v>0.67437652251587121</v>
      </c>
      <c r="O95" s="4">
        <v>1.1512027683458719</v>
      </c>
      <c r="P95" s="4">
        <v>-6.1266778777423161E-2</v>
      </c>
      <c r="Q95" s="4">
        <v>1.0865074373459322</v>
      </c>
      <c r="R95" s="4">
        <v>1.7186372043990923</v>
      </c>
      <c r="S95" s="4">
        <v>-5.9757382358837555E-2</v>
      </c>
      <c r="T95" s="4">
        <v>0.97722328286931248</v>
      </c>
      <c r="U95" s="4">
        <v>0.46740156600400606</v>
      </c>
      <c r="V95" s="4">
        <v>0.38161389228598441</v>
      </c>
      <c r="W95" s="4">
        <v>-9.8381756899630593E-2</v>
      </c>
      <c r="X95" s="4">
        <v>0.38740262046222917</v>
      </c>
      <c r="Y95" s="4">
        <v>0.75040469034132673</v>
      </c>
      <c r="Z95" s="4">
        <v>0.93368247458602427</v>
      </c>
      <c r="AA95" s="4">
        <v>-4.1447674810323562E-2</v>
      </c>
      <c r="AB95" s="4">
        <v>0.31464326617980087</v>
      </c>
      <c r="AC95" s="4">
        <v>0.9667328664561049</v>
      </c>
      <c r="AD95" s="4">
        <v>1.3205250705961868</v>
      </c>
      <c r="AE95" s="4">
        <v>4.6084056129566588E-3</v>
      </c>
      <c r="AF95" s="4">
        <v>0.38885505354254402</v>
      </c>
      <c r="AG95" s="4">
        <v>0.61946931870002875</v>
      </c>
      <c r="AH95" s="4">
        <v>0.66497630359324911</v>
      </c>
      <c r="AI95" s="4">
        <v>-4.5590767194371072E-2</v>
      </c>
      <c r="AJ95" s="4">
        <v>0.10919929196499197</v>
      </c>
      <c r="AK95" s="4">
        <f t="shared" si="4"/>
        <v>8.5641323460924088</v>
      </c>
      <c r="AL95" s="4">
        <f t="shared" si="5"/>
        <v>9.9792231905073905</v>
      </c>
      <c r="AM95" s="4">
        <f t="shared" si="6"/>
        <v>0.55491422510334876</v>
      </c>
      <c r="AN95" s="4">
        <f t="shared" si="7"/>
        <v>2.9838508604868839</v>
      </c>
    </row>
    <row r="96" spans="1:40" x14ac:dyDescent="0.25">
      <c r="A96" s="4">
        <v>16224072</v>
      </c>
      <c r="B96" s="4">
        <v>1.912753431262648</v>
      </c>
      <c r="C96" s="4">
        <v>2.1777117631126375</v>
      </c>
      <c r="D96" s="4">
        <v>0.45120316128112875</v>
      </c>
      <c r="E96" s="4">
        <v>0.3406187525830614</v>
      </c>
      <c r="F96" s="4">
        <v>0.50471171655307545</v>
      </c>
      <c r="G96" s="4">
        <v>0.45805558778592648</v>
      </c>
      <c r="H96" s="4">
        <v>-4.8148681605923088E-2</v>
      </c>
      <c r="I96" s="4">
        <v>7.3577608842430267E-2</v>
      </c>
      <c r="J96" s="4">
        <v>0.17679524845924369</v>
      </c>
      <c r="K96" s="4">
        <v>5.3629440810181242E-2</v>
      </c>
      <c r="L96" s="4">
        <v>-0.26444676305565917</v>
      </c>
      <c r="M96" s="4">
        <v>4.5347819978459145E-2</v>
      </c>
      <c r="N96" s="4">
        <v>0.67062328456308462</v>
      </c>
      <c r="O96" s="4">
        <v>1.1235512370153617</v>
      </c>
      <c r="P96" s="4">
        <v>-6.1420816994927255E-2</v>
      </c>
      <c r="Q96" s="4">
        <v>0.59047519798425419</v>
      </c>
      <c r="R96" s="4">
        <v>0.80015108196150164</v>
      </c>
      <c r="S96" s="4">
        <v>-6.1651657970694287E-2</v>
      </c>
      <c r="T96" s="4">
        <v>0.22191278192807712</v>
      </c>
      <c r="U96" s="4">
        <v>0.47765935079633942</v>
      </c>
      <c r="V96" s="4">
        <v>0.40349660353549205</v>
      </c>
      <c r="W96" s="4">
        <v>-9.4720601253674666E-2</v>
      </c>
      <c r="X96" s="4">
        <v>0.40497261856361272</v>
      </c>
      <c r="Y96" s="4">
        <v>1.0888922565838195</v>
      </c>
      <c r="Z96" s="4">
        <v>1.4759065198095778</v>
      </c>
      <c r="AA96" s="4">
        <v>-2.934599448165387E-2</v>
      </c>
      <c r="AB96" s="4">
        <v>0.59649441832078853</v>
      </c>
      <c r="AC96" s="4">
        <v>1.3767649909768196</v>
      </c>
      <c r="AD96" s="4">
        <v>1.966816833874627</v>
      </c>
      <c r="AE96" s="4">
        <v>5.671514847195263E-2</v>
      </c>
      <c r="AF96" s="4">
        <v>0.65544334293452533</v>
      </c>
      <c r="AG96" s="4">
        <v>1.3470643954762564</v>
      </c>
      <c r="AH96" s="4">
        <v>2.1690537003695232</v>
      </c>
      <c r="AI96" s="4">
        <v>-5.3310352128650143E-3</v>
      </c>
      <c r="AJ96" s="4">
        <v>0.36302865398264567</v>
      </c>
      <c r="AK96" s="4">
        <f t="shared" si="4"/>
        <v>7.4751165880924564</v>
      </c>
      <c r="AL96" s="4">
        <f t="shared" si="5"/>
        <v>9.5048215312594664</v>
      </c>
      <c r="AM96" s="4">
        <f t="shared" si="6"/>
        <v>4.2735761726113092E-3</v>
      </c>
      <c r="AN96" s="4">
        <f t="shared" si="7"/>
        <v>2.7013959971336003</v>
      </c>
    </row>
    <row r="97" spans="1:40" x14ac:dyDescent="0.25">
      <c r="A97" s="4">
        <v>16224077</v>
      </c>
      <c r="B97" s="4">
        <v>1.3835319853890411</v>
      </c>
      <c r="C97" s="4">
        <v>1.8166984175753071</v>
      </c>
      <c r="D97" s="4">
        <v>0.22427600732059669</v>
      </c>
      <c r="E97" s="4">
        <v>1.9901154317294913E-2</v>
      </c>
      <c r="F97" s="4">
        <v>1.6682455719167675</v>
      </c>
      <c r="G97" s="4">
        <v>2.8451064475701684</v>
      </c>
      <c r="H97" s="4">
        <v>-1.0532121786577489E-2</v>
      </c>
      <c r="I97" s="4">
        <v>1.9901154317294913E-2</v>
      </c>
      <c r="J97" s="4">
        <v>0.33643290259614295</v>
      </c>
      <c r="K97" s="4">
        <v>0.27885415832821547</v>
      </c>
      <c r="L97" s="4">
        <v>-0.19360335493913625</v>
      </c>
      <c r="M97" s="4">
        <v>2.0906684819313712E-2</v>
      </c>
      <c r="N97" s="4">
        <v>3.2596634355358143</v>
      </c>
      <c r="O97" s="4">
        <v>3.3962833668597265</v>
      </c>
      <c r="P97" s="4">
        <v>5.3407376723569336E-2</v>
      </c>
      <c r="Q97" s="4">
        <v>6.1130541563290874</v>
      </c>
      <c r="R97" s="4">
        <v>3.8781214537524646</v>
      </c>
      <c r="S97" s="4">
        <v>1.7065153116233297E-2</v>
      </c>
      <c r="T97" s="4">
        <v>3.787149675546738</v>
      </c>
      <c r="U97" s="4">
        <v>0.55256941583630226</v>
      </c>
      <c r="V97" s="4">
        <v>0.57350490009608979</v>
      </c>
      <c r="W97" s="4">
        <v>-6.9653556206725795E-2</v>
      </c>
      <c r="X97" s="4">
        <v>3.2034771328721137E-2</v>
      </c>
      <c r="Y97" s="4">
        <v>1.2592047726913416</v>
      </c>
      <c r="Z97" s="4">
        <v>1.7186372043990923</v>
      </c>
      <c r="AA97" s="4">
        <v>-2.3371662548153382E-2</v>
      </c>
      <c r="AB97" s="4">
        <v>3.6112248945377345E-2</v>
      </c>
      <c r="AC97" s="4">
        <v>0.21324706227289927</v>
      </c>
      <c r="AD97" s="4">
        <v>0.1136045854329084</v>
      </c>
      <c r="AE97" s="4">
        <v>-0.11723520181505247</v>
      </c>
      <c r="AF97" s="4">
        <v>1.9901154317294913E-2</v>
      </c>
      <c r="AG97" s="4">
        <v>0.38583658863965387</v>
      </c>
      <c r="AH97" s="4">
        <v>0.29460251529635467</v>
      </c>
      <c r="AI97" s="4">
        <v>-6.1747378570757981E-2</v>
      </c>
      <c r="AJ97" s="4">
        <v>1.6890615164423733E-2</v>
      </c>
      <c r="AK97" s="4">
        <f t="shared" si="4"/>
        <v>11.912122455671236</v>
      </c>
      <c r="AL97" s="4">
        <f t="shared" si="5"/>
        <v>11.5191296824506</v>
      </c>
      <c r="AM97" s="4">
        <f t="shared" si="6"/>
        <v>-0.23480211542957338</v>
      </c>
      <c r="AN97" s="4">
        <f t="shared" si="7"/>
        <v>3.9527974587564589</v>
      </c>
    </row>
    <row r="98" spans="1:40" x14ac:dyDescent="0.25">
      <c r="A98" s="4">
        <v>16224086</v>
      </c>
      <c r="B98" s="4">
        <v>0.92270182267455292</v>
      </c>
      <c r="C98" s="4">
        <v>1.3058727938093164</v>
      </c>
      <c r="D98" s="4">
        <v>8.2027584124257508E-3</v>
      </c>
      <c r="E98" s="4">
        <v>0.19401527839118615</v>
      </c>
      <c r="F98" s="4">
        <v>0.95451912232979952</v>
      </c>
      <c r="G98" s="4">
        <v>1.5290163451235261</v>
      </c>
      <c r="H98" s="4">
        <v>-3.1064189477421077E-2</v>
      </c>
      <c r="I98" s="4">
        <v>0.16803979198792549</v>
      </c>
      <c r="J98" s="4">
        <v>0.66335079192387525</v>
      </c>
      <c r="K98" s="4">
        <v>0.89436537124518944</v>
      </c>
      <c r="L98" s="4">
        <v>-8.069247695130434E-2</v>
      </c>
      <c r="M98" s="4">
        <v>0.39614903190509759</v>
      </c>
      <c r="N98" s="4">
        <v>0.49539137631053554</v>
      </c>
      <c r="O98" s="4">
        <v>0.36302865398264567</v>
      </c>
      <c r="P98" s="4">
        <v>-6.8813650647904498E-2</v>
      </c>
      <c r="Q98" s="4">
        <v>0.42160749020052435</v>
      </c>
      <c r="R98" s="4">
        <v>0.37013600444129763</v>
      </c>
      <c r="S98" s="4">
        <v>-6.2203203650947975E-2</v>
      </c>
      <c r="T98" s="4">
        <v>0.12693811630237359</v>
      </c>
      <c r="U98" s="4">
        <v>0.39209852176856613</v>
      </c>
      <c r="V98" s="4">
        <v>0.23553528360937329</v>
      </c>
      <c r="W98" s="4">
        <v>-0.11006590972110734</v>
      </c>
      <c r="X98" s="4">
        <v>0.94629298217795388</v>
      </c>
      <c r="Y98" s="4">
        <v>0.73847571281182012</v>
      </c>
      <c r="Z98" s="4">
        <v>0.92122901351473763</v>
      </c>
      <c r="AA98" s="4">
        <v>-4.1885300716082152E-2</v>
      </c>
      <c r="AB98" s="4">
        <v>0.49131280954240897</v>
      </c>
      <c r="AC98" s="4">
        <v>0.1888869478359671</v>
      </c>
      <c r="AD98" s="4">
        <v>8.9612158689687166E-2</v>
      </c>
      <c r="AE98" s="4">
        <v>-0.12314655985742198</v>
      </c>
      <c r="AF98" s="4">
        <v>0.11139951287459442</v>
      </c>
      <c r="AG98" s="4">
        <v>1.098663883141626</v>
      </c>
      <c r="AH98" s="4">
        <v>1.6496443329121411</v>
      </c>
      <c r="AI98" s="4">
        <v>-1.8162173224590426E-2</v>
      </c>
      <c r="AJ98" s="4">
        <v>0.45184438769328594</v>
      </c>
      <c r="AK98" s="4">
        <f t="shared" si="4"/>
        <v>5.3803042926867315</v>
      </c>
      <c r="AL98" s="4">
        <f t="shared" si="5"/>
        <v>6.9954113033452687</v>
      </c>
      <c r="AM98" s="4">
        <f t="shared" si="6"/>
        <v>-0.45901705518644959</v>
      </c>
      <c r="AN98" s="4">
        <f t="shared" si="7"/>
        <v>2.885991910874826</v>
      </c>
    </row>
    <row r="99" spans="1:40" x14ac:dyDescent="0.25">
      <c r="A99" s="4">
        <v>16224124</v>
      </c>
      <c r="B99" s="4">
        <v>0.74666168623205209</v>
      </c>
      <c r="C99" s="4">
        <v>1.0590127158777907</v>
      </c>
      <c r="D99" s="4">
        <v>-8.2953948037123831E-2</v>
      </c>
      <c r="E99" s="4">
        <v>0.14385899379071074</v>
      </c>
      <c r="F99" s="4">
        <v>28.592411704129479</v>
      </c>
      <c r="G99" s="4">
        <v>5.8240316028077777</v>
      </c>
      <c r="H99" s="4">
        <v>0.55402423377829313</v>
      </c>
      <c r="I99" s="4">
        <v>1.3542993877147909</v>
      </c>
      <c r="J99" s="4">
        <v>0.39233278650146114</v>
      </c>
      <c r="K99" s="4">
        <v>0.38885505354254402</v>
      </c>
      <c r="L99" s="4">
        <v>-0.17179107750298186</v>
      </c>
      <c r="M99" s="4">
        <v>0.15991438454400844</v>
      </c>
      <c r="N99" s="4">
        <v>0.52316402419236829</v>
      </c>
      <c r="O99" s="4">
        <v>0.46430560813109784</v>
      </c>
      <c r="P99" s="4">
        <v>-6.7605206774941001E-2</v>
      </c>
      <c r="Q99" s="4">
        <v>0.467572483909168</v>
      </c>
      <c r="R99" s="4">
        <v>0.48970379873670816</v>
      </c>
      <c r="S99" s="4">
        <v>-6.2057088603378163E-2</v>
      </c>
      <c r="T99" s="4">
        <v>0.1518544675669081</v>
      </c>
      <c r="U99" s="4">
        <v>0.58793375350872779</v>
      </c>
      <c r="V99" s="4">
        <v>0.66881507990041456</v>
      </c>
      <c r="W99" s="4">
        <v>-5.8588733120829753E-2</v>
      </c>
      <c r="X99" s="4">
        <v>1.3131720962909281</v>
      </c>
      <c r="Y99" s="4">
        <v>0.4357739222699033</v>
      </c>
      <c r="Z99" s="4">
        <v>0.43192035697338044</v>
      </c>
      <c r="AA99" s="4">
        <v>-5.3562512002718408E-2</v>
      </c>
      <c r="AB99" s="4">
        <v>0.1916257909938047</v>
      </c>
      <c r="AC99" s="4">
        <v>0.18119126455468151</v>
      </c>
      <c r="AD99" s="4">
        <v>7.9960609237465508E-2</v>
      </c>
      <c r="AE99" s="4">
        <v>-0.12509329776668257</v>
      </c>
      <c r="AF99" s="4">
        <v>9.3931819834203498E-2</v>
      </c>
      <c r="AG99" s="4">
        <v>0.40091199267682504</v>
      </c>
      <c r="AH99" s="4">
        <v>0.31734597052768587</v>
      </c>
      <c r="AI99" s="4">
        <v>-6.0599350005119547E-2</v>
      </c>
      <c r="AJ99" s="4">
        <v>0.10590801088091925</v>
      </c>
      <c r="AK99" s="4">
        <f t="shared" si="4"/>
        <v>31.804789593782299</v>
      </c>
      <c r="AL99" s="4">
        <f t="shared" si="5"/>
        <v>9.259645187603768</v>
      </c>
      <c r="AM99" s="4">
        <f t="shared" si="6"/>
        <v>-6.0621773260541002E-2</v>
      </c>
      <c r="AN99" s="4">
        <f t="shared" si="7"/>
        <v>3.5145649516162738</v>
      </c>
    </row>
    <row r="100" spans="1:40" x14ac:dyDescent="0.25">
      <c r="A100" s="4">
        <v>16224127</v>
      </c>
      <c r="B100" s="4">
        <v>0.87752155736462489</v>
      </c>
      <c r="C100" s="4">
        <v>1.239064124137206</v>
      </c>
      <c r="D100" s="4">
        <v>-1.4575351921903498E-2</v>
      </c>
      <c r="E100" s="4">
        <v>0.1564521768155375</v>
      </c>
      <c r="F100" s="4">
        <v>1.3574567550021248</v>
      </c>
      <c r="G100" s="4">
        <v>2.456735772821304</v>
      </c>
      <c r="H100" s="4">
        <v>-1.8902443611018754E-2</v>
      </c>
      <c r="I100" s="4">
        <v>0.19043318500868148</v>
      </c>
      <c r="J100" s="4">
        <v>0.48075572922218968</v>
      </c>
      <c r="K100" s="4">
        <v>0.56307002280351037</v>
      </c>
      <c r="L100" s="4">
        <v>-0.1398994975159645</v>
      </c>
      <c r="M100" s="4">
        <v>0.1916257909938047</v>
      </c>
      <c r="N100" s="4">
        <v>0.56402251039464912</v>
      </c>
      <c r="O100" s="4">
        <v>0.63850973040508574</v>
      </c>
      <c r="P100" s="4">
        <v>-6.5859277276270334E-2</v>
      </c>
      <c r="Q100" s="4">
        <v>0.61334774635223044</v>
      </c>
      <c r="R100" s="4">
        <v>0.86585987824726318</v>
      </c>
      <c r="S100" s="4">
        <v>-6.1573719565824303E-2</v>
      </c>
      <c r="T100" s="4">
        <v>0.3200559992865511</v>
      </c>
      <c r="U100" s="4">
        <v>0.49851065771086472</v>
      </c>
      <c r="V100" s="4">
        <v>0.4456715285862049</v>
      </c>
      <c r="W100" s="4">
        <v>-8.7476530254710846E-2</v>
      </c>
      <c r="X100" s="4">
        <v>0.8245696093096474</v>
      </c>
      <c r="Y100" s="4">
        <v>0.53949891945666029</v>
      </c>
      <c r="Z100" s="4">
        <v>0.62369464461994517</v>
      </c>
      <c r="AA100" s="4">
        <v>-4.9400759690964802E-2</v>
      </c>
      <c r="AB100" s="4">
        <v>0.22437583736047481</v>
      </c>
      <c r="AC100" s="4">
        <v>0.788853581534395</v>
      </c>
      <c r="AD100" s="4">
        <v>0.99571786550547692</v>
      </c>
      <c r="AE100" s="4">
        <v>-1.955117928232001E-2</v>
      </c>
      <c r="AF100" s="4">
        <v>0.4228568508200336</v>
      </c>
      <c r="AG100" s="4">
        <v>0.20917559389885315</v>
      </c>
      <c r="AH100" s="4">
        <v>6.7235092865959828E-2</v>
      </c>
      <c r="AI100" s="4">
        <v>-7.7236764869091964E-2</v>
      </c>
      <c r="AJ100" s="4">
        <v>5.1552596865342096E-2</v>
      </c>
      <c r="AK100" s="4">
        <f t="shared" si="4"/>
        <v>5.3651205405419429</v>
      </c>
      <c r="AL100" s="4">
        <f t="shared" si="5"/>
        <v>7.2570489295868699</v>
      </c>
      <c r="AM100" s="4">
        <f t="shared" si="6"/>
        <v>-0.46861624671179875</v>
      </c>
      <c r="AN100" s="4">
        <f t="shared" si="7"/>
        <v>2.3819220464600726</v>
      </c>
    </row>
    <row r="101" spans="1:40" x14ac:dyDescent="0.25">
      <c r="A101" s="4">
        <v>16224141</v>
      </c>
      <c r="B101" s="4">
        <v>0.23049823656095883</v>
      </c>
      <c r="C101" s="4">
        <v>0.13479890916630827</v>
      </c>
      <c r="D101" s="4">
        <v>-0.42617643211431572</v>
      </c>
      <c r="E101" s="4">
        <v>4.9480057263369695E-2</v>
      </c>
      <c r="F101" s="4">
        <v>0.71248241673792234</v>
      </c>
      <c r="G101" s="4">
        <v>0.85421830323177739</v>
      </c>
      <c r="H101" s="4">
        <v>-3.9554947905585891E-2</v>
      </c>
      <c r="I101" s="4">
        <v>0.12582017320103231</v>
      </c>
      <c r="J101" s="4">
        <v>0.42761779528067745</v>
      </c>
      <c r="K101" s="4">
        <v>0.4627394370983528</v>
      </c>
      <c r="L101" s="4">
        <v>-0.15873188709903169</v>
      </c>
      <c r="M101" s="4">
        <v>0.1856769334740323</v>
      </c>
      <c r="N101" s="4">
        <v>0.52984066619145154</v>
      </c>
      <c r="O101" s="4">
        <v>0.48970379873670816</v>
      </c>
      <c r="P101" s="4">
        <v>-6.7317592140767143E-2</v>
      </c>
      <c r="Q101" s="4">
        <v>1.2352246919963847</v>
      </c>
      <c r="R101" s="4">
        <v>1.9053640546609634</v>
      </c>
      <c r="S101" s="4">
        <v>-5.9095269641286884E-2</v>
      </c>
      <c r="T101" s="4">
        <v>1.417312355543525</v>
      </c>
      <c r="U101" s="4">
        <v>0.4850550109696431</v>
      </c>
      <c r="V101" s="4">
        <v>0.41985384556026401</v>
      </c>
      <c r="W101" s="4">
        <v>-9.2123014012750512E-2</v>
      </c>
      <c r="X101" s="4">
        <v>0.98510768639346147</v>
      </c>
      <c r="Y101" s="4">
        <v>0.41296088829456723</v>
      </c>
      <c r="Z101" s="4">
        <v>0.39468597385333726</v>
      </c>
      <c r="AA101" s="4">
        <v>-5.4512002465294918E-2</v>
      </c>
      <c r="AB101" s="4">
        <v>0.17505736464657198</v>
      </c>
      <c r="AC101" s="4">
        <v>0.62186350693484704</v>
      </c>
      <c r="AD101" s="4">
        <v>0.68431926643637997</v>
      </c>
      <c r="AE101" s="4">
        <v>-4.3719406528560038E-2</v>
      </c>
      <c r="AF101" s="4">
        <v>0.35878836494376026</v>
      </c>
      <c r="AG101" s="4">
        <v>0.46540718302463285</v>
      </c>
      <c r="AH101" s="4">
        <v>0.41536617909087603</v>
      </c>
      <c r="AI101" s="4">
        <v>-5.5884871352807196E-2</v>
      </c>
      <c r="AJ101" s="4">
        <v>0.12358802941709153</v>
      </c>
      <c r="AK101" s="4">
        <f t="shared" si="4"/>
        <v>4.5911097297996335</v>
      </c>
      <c r="AL101" s="4">
        <f t="shared" si="5"/>
        <v>5.2713459690982587</v>
      </c>
      <c r="AM101" s="4">
        <f t="shared" si="6"/>
        <v>-0.92979783111963277</v>
      </c>
      <c r="AN101" s="4">
        <f t="shared" si="7"/>
        <v>3.4208309648828443</v>
      </c>
    </row>
    <row r="102" spans="1:40" x14ac:dyDescent="0.25">
      <c r="A102" s="4">
        <v>16224145</v>
      </c>
      <c r="B102" s="4">
        <v>1.4091066723773689</v>
      </c>
      <c r="C102" s="4">
        <v>1.8412395264914245</v>
      </c>
      <c r="D102" s="4">
        <v>0.23563392409647615</v>
      </c>
      <c r="E102" s="4">
        <v>0.18686387723356096</v>
      </c>
      <c r="F102" s="4">
        <v>1.1025050955792808</v>
      </c>
      <c r="G102" s="4">
        <v>1.9254316177117727</v>
      </c>
      <c r="H102" s="4">
        <v>-2.6374812377376603E-2</v>
      </c>
      <c r="I102" s="4">
        <v>0.10481332002173764</v>
      </c>
      <c r="J102" s="4">
        <v>0.41177928469703262</v>
      </c>
      <c r="K102" s="4">
        <v>0.41835571793924203</v>
      </c>
      <c r="L102" s="4">
        <v>-0.16453363642713939</v>
      </c>
      <c r="M102" s="4">
        <v>7.0401322424009385E-2</v>
      </c>
      <c r="N102" s="4">
        <v>0.76051403087722336</v>
      </c>
      <c r="O102" s="4">
        <v>1.5947677226863066</v>
      </c>
      <c r="P102" s="4">
        <v>-5.7760095321648088E-2</v>
      </c>
      <c r="Q102" s="4">
        <v>0.774518433832871</v>
      </c>
      <c r="R102" s="4">
        <v>1.202332114868476</v>
      </c>
      <c r="S102" s="4">
        <v>-6.1000519985140465E-2</v>
      </c>
      <c r="T102" s="4">
        <v>0.39030959925353842</v>
      </c>
      <c r="U102" s="4">
        <v>1.1240436668327694</v>
      </c>
      <c r="V102" s="4">
        <v>2.0706136275562708</v>
      </c>
      <c r="W102" s="4">
        <v>7.8713854850553461E-2</v>
      </c>
      <c r="X102" s="4">
        <v>0.94122968022140718</v>
      </c>
      <c r="Y102" s="4">
        <v>0.97128389054938125</v>
      </c>
      <c r="Z102" s="4">
        <v>1.3022430257587376</v>
      </c>
      <c r="AA102" s="4">
        <v>-3.3500191369920572E-2</v>
      </c>
      <c r="AB102" s="4">
        <v>0.40202276391719155</v>
      </c>
      <c r="AC102" s="4">
        <v>0.98469500561219014</v>
      </c>
      <c r="AD102" s="4">
        <v>1.3619622604603598</v>
      </c>
      <c r="AE102" s="4">
        <v>6.9808109814477291E-3</v>
      </c>
      <c r="AF102" s="4">
        <v>0.30524091350141053</v>
      </c>
      <c r="AG102" s="4">
        <v>0.77130208585936133</v>
      </c>
      <c r="AH102" s="4">
        <v>1.003750037202741</v>
      </c>
      <c r="AI102" s="4">
        <v>-3.6341353284026622E-2</v>
      </c>
      <c r="AJ102" s="4">
        <v>0.1136045854329084</v>
      </c>
      <c r="AK102" s="4">
        <f t="shared" si="4"/>
        <v>7.5492341353402548</v>
      </c>
      <c r="AL102" s="4">
        <f t="shared" si="5"/>
        <v>11.125927927989023</v>
      </c>
      <c r="AM102" s="4">
        <f t="shared" si="6"/>
        <v>-4.2192351512630039E-4</v>
      </c>
      <c r="AN102" s="4">
        <f t="shared" si="7"/>
        <v>2.5144860620057639</v>
      </c>
    </row>
    <row r="103" spans="1:40" x14ac:dyDescent="0.25">
      <c r="A103" s="4">
        <v>16224149</v>
      </c>
      <c r="B103" s="4">
        <v>6.8300518231230551</v>
      </c>
      <c r="C103" s="4">
        <v>4.0894305474196715</v>
      </c>
      <c r="D103" s="4">
        <v>2.4464721156838656</v>
      </c>
      <c r="E103" s="4">
        <v>1.8537396892556561</v>
      </c>
      <c r="F103" s="4">
        <v>0.4052110846333245</v>
      </c>
      <c r="G103" s="4">
        <v>0.28669733578924145</v>
      </c>
      <c r="H103" s="4">
        <v>-5.3029145170794989E-2</v>
      </c>
      <c r="I103" s="4">
        <v>7.2517725330387001E-2</v>
      </c>
      <c r="J103" s="4">
        <v>1.2240107098964783</v>
      </c>
      <c r="K103" s="4">
        <v>1.6293390667513954</v>
      </c>
      <c r="L103" s="4">
        <v>7.4378174805091304E-2</v>
      </c>
      <c r="M103" s="4">
        <v>0.65165545961758842</v>
      </c>
      <c r="N103" s="4">
        <v>0.61396006685470728</v>
      </c>
      <c r="O103" s="4">
        <v>0.89436537124518944</v>
      </c>
      <c r="P103" s="4">
        <v>-6.376295390385428E-2</v>
      </c>
      <c r="Q103" s="4">
        <v>1.2975290027150634</v>
      </c>
      <c r="R103" s="4">
        <v>1.9810014688665833</v>
      </c>
      <c r="S103" s="4">
        <v>-5.8803374531428421E-2</v>
      </c>
      <c r="T103" s="4">
        <v>1.3932148039644645</v>
      </c>
      <c r="U103" s="4">
        <v>0.28769642657601813</v>
      </c>
      <c r="V103" s="4">
        <v>8.3167453247045053E-2</v>
      </c>
      <c r="W103" s="4">
        <v>-0.11006590972110734</v>
      </c>
      <c r="X103" s="4">
        <v>0.3012382397117529</v>
      </c>
      <c r="Y103" s="4">
        <v>0.58661951635494836</v>
      </c>
      <c r="Z103" s="4">
        <v>0.67266864921640457</v>
      </c>
      <c r="AA103" s="4">
        <v>-4.7576082517257812E-2</v>
      </c>
      <c r="AB103" s="4">
        <v>0.21945577823502496</v>
      </c>
      <c r="AC103" s="4">
        <v>1.8195316079473411</v>
      </c>
      <c r="AD103" s="4">
        <v>2.5919105511895566</v>
      </c>
      <c r="AE103" s="4">
        <v>0.11009040922206571</v>
      </c>
      <c r="AF103" s="4">
        <v>1.1265861407105158</v>
      </c>
      <c r="AG103" s="4">
        <v>1.0162394975046261</v>
      </c>
      <c r="AH103" s="4">
        <v>1.4716054379101871</v>
      </c>
      <c r="AI103" s="4">
        <v>-2.2573338515561502E-2</v>
      </c>
      <c r="AJ103" s="4">
        <v>0.26591736729749604</v>
      </c>
      <c r="AK103" s="4">
        <f t="shared" si="4"/>
        <v>13.466889668750856</v>
      </c>
      <c r="AL103" s="4">
        <f t="shared" si="5"/>
        <v>12.805820510390085</v>
      </c>
      <c r="AM103" s="4">
        <f t="shared" si="6"/>
        <v>2.3388928492548726</v>
      </c>
      <c r="AN103" s="4">
        <f t="shared" si="7"/>
        <v>5.8843252041228862</v>
      </c>
    </row>
    <row r="104" spans="1:40" x14ac:dyDescent="0.25">
      <c r="A104" s="4">
        <v>16224167</v>
      </c>
      <c r="B104" s="4">
        <v>0.52774080124732015</v>
      </c>
      <c r="C104" s="4">
        <v>0.67074000830999914</v>
      </c>
      <c r="D104" s="4">
        <v>-0.20850963067188077</v>
      </c>
      <c r="E104" s="4">
        <v>8.209736218720072E-2</v>
      </c>
      <c r="F104" s="4">
        <v>0.3687165836803834</v>
      </c>
      <c r="G104" s="4">
        <v>0.21945577823502496</v>
      </c>
      <c r="H104" s="4">
        <v>-5.4029757575440443E-2</v>
      </c>
      <c r="I104" s="4">
        <v>5.8840500022933465E-2</v>
      </c>
      <c r="J104" s="4">
        <v>0.890555939202895</v>
      </c>
      <c r="K104" s="4">
        <v>1.291432109654522</v>
      </c>
      <c r="L104" s="4">
        <v>-1.4516077756222812E-2</v>
      </c>
      <c r="M104" s="4">
        <v>0.32959935733345086</v>
      </c>
      <c r="N104" s="4">
        <v>0.67687973240601751</v>
      </c>
      <c r="O104" s="4">
        <v>1.1700712526502546</v>
      </c>
      <c r="P104" s="4">
        <v>-6.1164110662158967E-2</v>
      </c>
      <c r="Q104" s="4">
        <v>1.3229136366293091</v>
      </c>
      <c r="R104" s="4">
        <v>2.0099890057398357</v>
      </c>
      <c r="S104" s="4">
        <v>-5.8681903764338232E-2</v>
      </c>
      <c r="T104" s="4">
        <v>1.3429140654896654</v>
      </c>
      <c r="U104" s="4">
        <v>0.45581639326631157</v>
      </c>
      <c r="V104" s="4">
        <v>0.35597146167264687</v>
      </c>
      <c r="W104" s="4">
        <v>-0.10261307332057316</v>
      </c>
      <c r="X104" s="4">
        <v>0.36871048745007667</v>
      </c>
      <c r="Y104" s="4">
        <v>0.8833483756494247</v>
      </c>
      <c r="Z104" s="4">
        <v>1.1574527886910431</v>
      </c>
      <c r="AA104" s="4">
        <v>-3.6634852235627992E-2</v>
      </c>
      <c r="AB104" s="4">
        <v>0.41835571793924203</v>
      </c>
      <c r="AC104" s="4">
        <v>0.66830387441635175</v>
      </c>
      <c r="AD104" s="4">
        <v>0.76991119677178343</v>
      </c>
      <c r="AE104" s="4">
        <v>-3.6813220674159701E-2</v>
      </c>
      <c r="AF104" s="4">
        <v>0.23304462229692138</v>
      </c>
      <c r="AG104" s="4">
        <v>0.37592447245288108</v>
      </c>
      <c r="AH104" s="4">
        <v>0.27885415832821547</v>
      </c>
      <c r="AI104" s="4">
        <v>-6.2513016128840582E-2</v>
      </c>
      <c r="AJ104" s="4">
        <v>6.1980220027601174E-2</v>
      </c>
      <c r="AK104" s="4">
        <f t="shared" si="4"/>
        <v>5.493320076544876</v>
      </c>
      <c r="AL104" s="4">
        <f t="shared" si="5"/>
        <v>6.7538065074030706</v>
      </c>
      <c r="AM104" s="4">
        <f t="shared" si="6"/>
        <v>-0.57431153212708375</v>
      </c>
      <c r="AN104" s="4">
        <f t="shared" si="7"/>
        <v>2.8955423327470919</v>
      </c>
    </row>
    <row r="105" spans="1:40" x14ac:dyDescent="0.25">
      <c r="A105" s="4">
        <v>16224169</v>
      </c>
      <c r="B105" s="4">
        <v>0.12383131698665829</v>
      </c>
      <c r="C105" s="4">
        <v>2.8987536873252298E-2</v>
      </c>
      <c r="D105" s="4">
        <v>-0.54137710694288765</v>
      </c>
      <c r="E105" s="4">
        <v>3.2034771328721137E-2</v>
      </c>
      <c r="F105" s="4">
        <v>0.81602563168432973</v>
      </c>
      <c r="G105" s="4">
        <v>1.1085133596508212</v>
      </c>
      <c r="H105" s="4">
        <v>-3.577204567613089E-2</v>
      </c>
      <c r="I105" s="4">
        <v>0.11692133805890229</v>
      </c>
      <c r="J105" s="4">
        <v>0.3221683650767973</v>
      </c>
      <c r="K105" s="4">
        <v>0.25568709904668113</v>
      </c>
      <c r="L105" s="4">
        <v>-0.19943167606447221</v>
      </c>
      <c r="M105" s="4">
        <v>9.0690325910032538E-2</v>
      </c>
      <c r="N105" s="4">
        <v>0.59849108637153725</v>
      </c>
      <c r="O105" s="4">
        <v>0.79577470736170275</v>
      </c>
      <c r="P105" s="4">
        <v>-6.4408620860158694E-2</v>
      </c>
      <c r="Q105" s="4">
        <v>1.834306391080891</v>
      </c>
      <c r="R105" s="4">
        <v>2.5919105511895566</v>
      </c>
      <c r="S105" s="4">
        <v>-5.5893065078265483E-2</v>
      </c>
      <c r="T105" s="4">
        <v>2.1186228467426313</v>
      </c>
      <c r="U105" s="4">
        <v>0.49400500489564225</v>
      </c>
      <c r="V105" s="4">
        <v>0.43648310253179856</v>
      </c>
      <c r="W105" s="4">
        <v>-8.9021616105910223E-2</v>
      </c>
      <c r="X105" s="4">
        <v>0.65544334293452533</v>
      </c>
      <c r="Y105" s="4">
        <v>0.53576822396605672</v>
      </c>
      <c r="Z105" s="4">
        <v>0.61636860452787223</v>
      </c>
      <c r="AA105" s="4">
        <v>-4.9546750169107465E-2</v>
      </c>
      <c r="AB105" s="4">
        <v>0.20001409662043956</v>
      </c>
      <c r="AC105" s="4">
        <v>0.47168760297141638</v>
      </c>
      <c r="AD105" s="4">
        <v>0.43648310253179856</v>
      </c>
      <c r="AE105" s="4">
        <v>-6.7394256399954944E-2</v>
      </c>
      <c r="AF105" s="4">
        <v>0.20001409662043956</v>
      </c>
      <c r="AG105" s="4">
        <v>0.6075030445605929</v>
      </c>
      <c r="AH105" s="4">
        <v>0.64976688492972012</v>
      </c>
      <c r="AI105" s="4">
        <v>-4.6352120707142543E-2</v>
      </c>
      <c r="AJ105" s="4">
        <v>0.13367214848371761</v>
      </c>
      <c r="AK105" s="4">
        <f t="shared" si="4"/>
        <v>5.2052955812223844</v>
      </c>
      <c r="AL105" s="4">
        <f t="shared" si="5"/>
        <v>6.1242002412815015</v>
      </c>
      <c r="AM105" s="4">
        <f t="shared" si="6"/>
        <v>-1.0847886371438713</v>
      </c>
      <c r="AN105" s="4">
        <f t="shared" si="7"/>
        <v>3.5474129666994094</v>
      </c>
    </row>
    <row r="106" spans="1:40" x14ac:dyDescent="0.25">
      <c r="A106" s="4">
        <v>16224184</v>
      </c>
      <c r="B106" s="4">
        <v>0.29736223396921352</v>
      </c>
      <c r="C106" s="4">
        <v>0.2318016140573243</v>
      </c>
      <c r="D106" s="4">
        <v>-0.36877207161114928</v>
      </c>
      <c r="E106" s="4">
        <v>5.3629440810181242E-2</v>
      </c>
      <c r="F106" s="4">
        <v>0.48387794419902752</v>
      </c>
      <c r="G106" s="4">
        <v>0.42436174199945381</v>
      </c>
      <c r="H106" s="4">
        <v>-4.9114623763351496E-2</v>
      </c>
      <c r="I106" s="4">
        <v>7.9960609237465508E-2</v>
      </c>
      <c r="J106" s="4">
        <v>0.9634846230083316</v>
      </c>
      <c r="K106" s="4">
        <v>1.3813803463174614</v>
      </c>
      <c r="L106" s="4">
        <v>5.5835367115712516E-3</v>
      </c>
      <c r="M106" s="4">
        <v>0.4627394370983528</v>
      </c>
      <c r="N106" s="4">
        <v>0.60900492189472999</v>
      </c>
      <c r="O106" s="4">
        <v>0.85885868278827959</v>
      </c>
      <c r="P106" s="4">
        <v>-6.396945002115384E-2</v>
      </c>
      <c r="Q106" s="4">
        <v>0.98152337011072133</v>
      </c>
      <c r="R106" s="4">
        <v>1.552005863348225</v>
      </c>
      <c r="S106" s="4">
        <v>-6.0196811051416797E-2</v>
      </c>
      <c r="T106" s="4">
        <v>0.89195863121462438</v>
      </c>
      <c r="U106" s="4">
        <v>0.43309090561796665</v>
      </c>
      <c r="V106" s="4">
        <v>0.31464326617980087</v>
      </c>
      <c r="W106" s="4">
        <v>-0.11006590972110734</v>
      </c>
      <c r="X106" s="4">
        <v>0.51246900950972063</v>
      </c>
      <c r="Y106" s="4">
        <v>1.246721543417199</v>
      </c>
      <c r="Z106" s="4">
        <v>1.6968972177626864</v>
      </c>
      <c r="AA106" s="4">
        <v>-2.3808739176146725E-2</v>
      </c>
      <c r="AB106" s="4">
        <v>0.84959935737548276</v>
      </c>
      <c r="AC106" s="4">
        <v>0.7576495310144119</v>
      </c>
      <c r="AD106" s="4">
        <v>0.93117934436790573</v>
      </c>
      <c r="AE106" s="4">
        <v>-2.3938174859928135E-2</v>
      </c>
      <c r="AF106" s="4">
        <v>0.3406187525830614</v>
      </c>
      <c r="AG106" s="4">
        <v>0.95380961321042046</v>
      </c>
      <c r="AH106" s="4">
        <v>1.3168418251798906</v>
      </c>
      <c r="AI106" s="4">
        <v>-2.5979354372469985E-2</v>
      </c>
      <c r="AJ106" s="4">
        <v>0.2468206698410397</v>
      </c>
      <c r="AK106" s="4">
        <f t="shared" si="4"/>
        <v>6.1175197645472918</v>
      </c>
      <c r="AL106" s="4">
        <f t="shared" si="5"/>
        <v>7.849111219212749</v>
      </c>
      <c r="AM106" s="4">
        <f t="shared" si="6"/>
        <v>-0.65629214784399847</v>
      </c>
      <c r="AN106" s="4">
        <f t="shared" si="7"/>
        <v>3.437795907669928</v>
      </c>
    </row>
    <row r="107" spans="1:40" x14ac:dyDescent="0.25">
      <c r="A107" s="4">
        <v>16221445</v>
      </c>
      <c r="B107" s="4">
        <v>0.14170579056544558</v>
      </c>
      <c r="C107" s="4">
        <v>3.918130506279522E-2</v>
      </c>
      <c r="D107" s="4">
        <v>-0.62694355182494499</v>
      </c>
      <c r="E107" s="4">
        <v>9.2850153963462523E-2</v>
      </c>
      <c r="F107" s="4">
        <v>0.33780444562740031</v>
      </c>
      <c r="G107" s="4">
        <v>0.18449139687993055</v>
      </c>
      <c r="H107" s="4">
        <v>-5.4029757575440443E-2</v>
      </c>
      <c r="I107" s="4">
        <v>0.1518544675669081</v>
      </c>
      <c r="J107" s="4">
        <v>0.65336572846766705</v>
      </c>
      <c r="K107" s="4">
        <v>0.86585987824726318</v>
      </c>
      <c r="L107" s="4">
        <v>-8.3757312728071506E-2</v>
      </c>
      <c r="M107" s="4">
        <v>0.8611869725478708</v>
      </c>
      <c r="N107" s="4">
        <v>0.69714819059092503</v>
      </c>
      <c r="O107" s="4">
        <v>1.291432109654522</v>
      </c>
      <c r="P107" s="4">
        <v>-6.1308675719363978E-2</v>
      </c>
      <c r="Q107" s="4">
        <v>0.39213233435114986</v>
      </c>
      <c r="R107" s="4">
        <v>0.29592614222686303</v>
      </c>
      <c r="S107" s="4">
        <v>-6.1931305862686963E-2</v>
      </c>
      <c r="T107" s="4">
        <v>0.30657870634307038</v>
      </c>
      <c r="U107" s="4">
        <v>1.6477100083368044</v>
      </c>
      <c r="V107" s="4">
        <v>2.9714001728944601</v>
      </c>
      <c r="W107" s="4">
        <v>7.1906742340423616E-2</v>
      </c>
      <c r="X107" s="4">
        <v>1.7521598964377361</v>
      </c>
      <c r="Y107" s="4">
        <v>0.49527530973794387</v>
      </c>
      <c r="Z107" s="4">
        <v>0.53913725659188205</v>
      </c>
      <c r="AA107" s="4">
        <v>-4.7983804619763065E-2</v>
      </c>
      <c r="AB107" s="4">
        <v>0.65165545961758842</v>
      </c>
      <c r="AC107" s="4">
        <v>0.42632232037639772</v>
      </c>
      <c r="AD107" s="4">
        <v>0.35456598006391188</v>
      </c>
      <c r="AE107" s="4">
        <v>-7.0545630144331503E-2</v>
      </c>
      <c r="AF107" s="4">
        <v>0.52571423625974123</v>
      </c>
      <c r="AG107" s="4">
        <v>0.2211115217399606</v>
      </c>
      <c r="AH107" s="4">
        <v>7.5700751890508025E-2</v>
      </c>
      <c r="AI107" s="4">
        <v>-5.9151791221020524E-2</v>
      </c>
      <c r="AJ107" s="4">
        <v>0.22684497441739607</v>
      </c>
      <c r="AK107" s="4">
        <f t="shared" si="4"/>
        <v>4.3154274592027697</v>
      </c>
      <c r="AL107" s="4">
        <f t="shared" si="5"/>
        <v>5.3262628838576145</v>
      </c>
      <c r="AM107" s="4">
        <f t="shared" si="6"/>
        <v>-0.93243641163583535</v>
      </c>
      <c r="AN107" s="4">
        <f t="shared" si="7"/>
        <v>4.568844867153774</v>
      </c>
    </row>
    <row r="108" spans="1:40" x14ac:dyDescent="0.25">
      <c r="A108" s="4">
        <v>16221450</v>
      </c>
      <c r="B108" s="4">
        <v>0.51115310952682813</v>
      </c>
      <c r="C108" s="4">
        <v>0.64037714457988115</v>
      </c>
      <c r="D108" s="4">
        <v>-0.2785008689429927</v>
      </c>
      <c r="E108" s="4">
        <v>0.28538586019143075</v>
      </c>
      <c r="F108" s="4">
        <v>0.85928393685408844</v>
      </c>
      <c r="G108" s="4">
        <v>1.2356685351360679</v>
      </c>
      <c r="H108" s="4">
        <v>-4.7894409011992746E-2</v>
      </c>
      <c r="I108" s="4">
        <v>0.35878836494376026</v>
      </c>
      <c r="J108" s="4">
        <v>1.0901924942350198</v>
      </c>
      <c r="K108" s="4">
        <v>1.5335721616593869</v>
      </c>
      <c r="L108" s="4">
        <v>2.5082927591317937E-2</v>
      </c>
      <c r="M108" s="4">
        <v>1.6394401627378992</v>
      </c>
      <c r="N108" s="4">
        <v>0.61754847616541664</v>
      </c>
      <c r="O108" s="4">
        <v>0.92122901351473763</v>
      </c>
      <c r="P108" s="4">
        <v>-6.2903430901747562E-2</v>
      </c>
      <c r="Q108" s="4">
        <v>0.76158237037294541</v>
      </c>
      <c r="R108" s="4">
        <v>1.1700712526502546</v>
      </c>
      <c r="S108" s="4">
        <v>-6.0601646888884114E-2</v>
      </c>
      <c r="T108" s="4">
        <v>1.2736696533146816</v>
      </c>
      <c r="U108" s="4">
        <v>0.99618225400821381</v>
      </c>
      <c r="V108" s="4">
        <v>1.691535274621301</v>
      </c>
      <c r="W108" s="4">
        <v>-1.4360335339254804E-4</v>
      </c>
      <c r="X108" s="4">
        <v>1.2493206243043953</v>
      </c>
      <c r="Y108" s="4">
        <v>0.51397461881552953</v>
      </c>
      <c r="Z108" s="4">
        <v>0.56653623077999637</v>
      </c>
      <c r="AA108" s="4">
        <v>-4.7257247111653494E-2</v>
      </c>
      <c r="AB108" s="4">
        <v>0.82232493945582374</v>
      </c>
      <c r="AC108" s="4">
        <v>0.16554673065088524</v>
      </c>
      <c r="AD108" s="4">
        <v>6.7235092865959828E-2</v>
      </c>
      <c r="AE108" s="4">
        <v>-0.10911284729168172</v>
      </c>
      <c r="AF108" s="4">
        <v>0.26978086212254077</v>
      </c>
      <c r="AG108" s="4">
        <v>0.4050579592512466</v>
      </c>
      <c r="AH108" s="4">
        <v>0.32549818958923626</v>
      </c>
      <c r="AI108" s="4">
        <v>-4.4019681929574339E-2</v>
      </c>
      <c r="AJ108" s="4">
        <v>0.55617344374444988</v>
      </c>
      <c r="AK108" s="4">
        <f t="shared" si="4"/>
        <v>5.3029734737147578</v>
      </c>
      <c r="AL108" s="4">
        <f t="shared" si="5"/>
        <v>7.2304938818820839</v>
      </c>
      <c r="AM108" s="4">
        <f t="shared" si="6"/>
        <v>-0.56244737693885383</v>
      </c>
      <c r="AN108" s="4">
        <f t="shared" si="7"/>
        <v>6.4548839108149796</v>
      </c>
    </row>
    <row r="109" spans="1:40" x14ac:dyDescent="0.25">
      <c r="A109" s="4">
        <v>16221513</v>
      </c>
      <c r="B109" s="4">
        <v>0.23438250745368888</v>
      </c>
      <c r="C109" s="4">
        <v>0.13931869087192766</v>
      </c>
      <c r="D109" s="4">
        <v>-0.51260059341736253</v>
      </c>
      <c r="E109" s="4">
        <v>0.16571150222833433</v>
      </c>
      <c r="F109" s="4">
        <v>0.67722787599679002</v>
      </c>
      <c r="G109" s="4">
        <v>0.7870790003941488</v>
      </c>
      <c r="H109" s="4">
        <v>-5.4029757575440443E-2</v>
      </c>
      <c r="I109" s="4">
        <v>0.34200475419093868</v>
      </c>
      <c r="J109" s="4">
        <v>0.45002737073533189</v>
      </c>
      <c r="K109" s="4">
        <v>0.5190696935410728</v>
      </c>
      <c r="L109" s="4">
        <v>-0.14341359838081566</v>
      </c>
      <c r="M109" s="4">
        <v>0.7870790003941488</v>
      </c>
      <c r="N109" s="4">
        <v>0.56214300198029366</v>
      </c>
      <c r="O109" s="4">
        <v>0.62922461262940621</v>
      </c>
      <c r="P109" s="4">
        <v>-6.403778087461183E-2</v>
      </c>
      <c r="Q109" s="4">
        <v>0.24781830234836336</v>
      </c>
      <c r="R109" s="4">
        <v>6.4078856684522401E-2</v>
      </c>
      <c r="S109" s="4">
        <v>-6.2432307196697324E-2</v>
      </c>
      <c r="T109" s="4">
        <v>0.13254665596198315</v>
      </c>
      <c r="U109" s="4">
        <v>0.8723296784960799</v>
      </c>
      <c r="V109" s="4">
        <v>1.3853096244573511</v>
      </c>
      <c r="W109" s="4">
        <v>-1.6104344922695676E-2</v>
      </c>
      <c r="X109" s="4">
        <v>1.3429140654896654</v>
      </c>
      <c r="Y109" s="4">
        <v>1.1988040663574531</v>
      </c>
      <c r="Z109" s="4">
        <v>1.6193389834168119</v>
      </c>
      <c r="AA109" s="4">
        <v>-2.2998433232379364E-2</v>
      </c>
      <c r="AB109" s="4">
        <v>1.9390372697675513</v>
      </c>
      <c r="AC109" s="4">
        <v>0.17701034044175318</v>
      </c>
      <c r="AD109" s="4">
        <v>7.5700751890508025E-2</v>
      </c>
      <c r="AE109" s="4">
        <v>-0.10694309952554429</v>
      </c>
      <c r="AF109" s="4">
        <v>0.34617432242766349</v>
      </c>
      <c r="AG109" s="4">
        <v>1.0415247748821399</v>
      </c>
      <c r="AH109" s="4">
        <v>1.524481189958135</v>
      </c>
      <c r="AI109" s="4">
        <v>-6.6166927750199341E-3</v>
      </c>
      <c r="AJ109" s="4">
        <v>1.9254316177117727</v>
      </c>
      <c r="AK109" s="4">
        <f t="shared" si="4"/>
        <v>4.8991249167115996</v>
      </c>
      <c r="AL109" s="4">
        <f t="shared" si="5"/>
        <v>6.114376791214478</v>
      </c>
      <c r="AM109" s="4">
        <f t="shared" si="6"/>
        <v>-0.92513882702595529</v>
      </c>
      <c r="AN109" s="4">
        <f t="shared" si="7"/>
        <v>6.9808991881720583</v>
      </c>
    </row>
    <row r="110" spans="1:40" x14ac:dyDescent="0.25">
      <c r="A110" s="4">
        <v>16221522</v>
      </c>
      <c r="B110" s="4">
        <v>0.7166500280502367</v>
      </c>
      <c r="C110" s="4">
        <v>0.99838809406135587</v>
      </c>
      <c r="D110" s="4">
        <v>-0.14362268325759403</v>
      </c>
      <c r="E110" s="4">
        <v>0.29460251529635467</v>
      </c>
      <c r="F110" s="4">
        <v>0.70612559452997914</v>
      </c>
      <c r="G110" s="4">
        <v>0.84500164812685341</v>
      </c>
      <c r="H110" s="4">
        <v>-5.4029757575440443E-2</v>
      </c>
      <c r="I110" s="4">
        <v>0.20001409662043956</v>
      </c>
      <c r="J110" s="4">
        <v>0.39819480271662822</v>
      </c>
      <c r="K110" s="4">
        <v>0.39322505321366247</v>
      </c>
      <c r="L110" s="4">
        <v>-0.16036985975331167</v>
      </c>
      <c r="M110" s="4">
        <v>0.37156355643248296</v>
      </c>
      <c r="N110" s="4">
        <v>0.78791447042787077</v>
      </c>
      <c r="O110" s="4">
        <v>1.7022880663975628</v>
      </c>
      <c r="P110" s="4">
        <v>-5.9527081705695824E-2</v>
      </c>
      <c r="Q110" s="4">
        <v>0.26499875835730341</v>
      </c>
      <c r="R110" s="4">
        <v>7.5700751890508025E-2</v>
      </c>
      <c r="S110" s="4">
        <v>-6.2371983051580974E-2</v>
      </c>
      <c r="T110" s="4">
        <v>5.6752816592449483E-2</v>
      </c>
      <c r="U110" s="4">
        <v>0.80923895418825775</v>
      </c>
      <c r="V110" s="4">
        <v>1.1925441085023132</v>
      </c>
      <c r="W110" s="4">
        <v>-2.46753736390046E-2</v>
      </c>
      <c r="X110" s="4">
        <v>0.34478253375484108</v>
      </c>
      <c r="Y110" s="4">
        <v>1.0830525733620917</v>
      </c>
      <c r="Z110" s="4">
        <v>1.4716054379101871</v>
      </c>
      <c r="AA110" s="4">
        <v>-2.6943091219870458E-2</v>
      </c>
      <c r="AB110" s="4">
        <v>1.3353952330756382</v>
      </c>
      <c r="AC110" s="4">
        <v>1.7352723465567654</v>
      </c>
      <c r="AD110" s="4">
        <v>2.4799926349855714</v>
      </c>
      <c r="AE110" s="4">
        <v>5.0846008599014544E-2</v>
      </c>
      <c r="AF110" s="4">
        <v>1.8288936906691253</v>
      </c>
      <c r="AG110" s="4">
        <v>1.0674919698634351</v>
      </c>
      <c r="AH110" s="4">
        <v>1.575536360758419</v>
      </c>
      <c r="AI110" s="4">
        <v>-5.2899683268960761E-3</v>
      </c>
      <c r="AJ110" s="4">
        <v>1.1235512370153617</v>
      </c>
      <c r="AK110" s="4">
        <f t="shared" si="4"/>
        <v>6.7810250276246977</v>
      </c>
      <c r="AL110" s="4">
        <f t="shared" si="5"/>
        <v>9.0319940894488688</v>
      </c>
      <c r="AM110" s="4">
        <f t="shared" si="6"/>
        <v>-0.42645670822468373</v>
      </c>
      <c r="AN110" s="4">
        <f t="shared" si="7"/>
        <v>5.5555556794566927</v>
      </c>
    </row>
    <row r="111" spans="1:40" x14ac:dyDescent="0.25">
      <c r="A111" s="4">
        <v>16221554</v>
      </c>
      <c r="B111" s="4">
        <v>0.47350832784763491</v>
      </c>
      <c r="C111" s="4">
        <v>0.56827385067853731</v>
      </c>
      <c r="D111" s="4">
        <v>-0.3056771047073481</v>
      </c>
      <c r="E111" s="4">
        <v>0.32823043172610927</v>
      </c>
      <c r="F111" s="4">
        <v>0.51655771579419008</v>
      </c>
      <c r="G111" s="4">
        <v>0.48010372500768905</v>
      </c>
      <c r="H111" s="4">
        <v>-5.4029757575440443E-2</v>
      </c>
      <c r="I111" s="4">
        <v>0.30791829127212694</v>
      </c>
      <c r="J111" s="4">
        <v>0.64780885238360764</v>
      </c>
      <c r="K111" s="4">
        <v>0.85421830323177739</v>
      </c>
      <c r="L111" s="4">
        <v>-8.5279493768326553E-2</v>
      </c>
      <c r="M111" s="4">
        <v>1.2289117526731881</v>
      </c>
      <c r="N111" s="4">
        <v>0.53124050564469782</v>
      </c>
      <c r="O111" s="4">
        <v>0.49453861879129168</v>
      </c>
      <c r="P111" s="4">
        <v>-6.4681412503792154E-2</v>
      </c>
      <c r="Q111" s="4">
        <v>0.61657572708717323</v>
      </c>
      <c r="R111" s="4">
        <v>0.88238918019847368</v>
      </c>
      <c r="S111" s="4">
        <v>-6.113975188876878E-2</v>
      </c>
      <c r="T111" s="4">
        <v>1.0675719692734604</v>
      </c>
      <c r="U111" s="4">
        <v>1.0390158159948553</v>
      </c>
      <c r="V111" s="4">
        <v>1.8046500790591327</v>
      </c>
      <c r="W111" s="4">
        <v>5.1480918564122116E-3</v>
      </c>
      <c r="X111" s="4">
        <v>1.9186975855304285</v>
      </c>
      <c r="Y111" s="4">
        <v>0.4085774857633781</v>
      </c>
      <c r="Z111" s="4">
        <v>0.38450406770821777</v>
      </c>
      <c r="AA111" s="4">
        <v>-5.1456414845036394E-2</v>
      </c>
      <c r="AB111" s="4">
        <v>0.76778579745946995</v>
      </c>
      <c r="AC111" s="4">
        <v>1.5454538545054166</v>
      </c>
      <c r="AD111" s="4">
        <v>2.2131136901635537</v>
      </c>
      <c r="AE111" s="4">
        <v>3.527959647446343E-2</v>
      </c>
      <c r="AF111" s="4">
        <v>2.6885373868786284</v>
      </c>
      <c r="AG111" s="4">
        <v>0.9243086844533378</v>
      </c>
      <c r="AH111" s="4">
        <v>1.2493206243043953</v>
      </c>
      <c r="AI111" s="4">
        <v>-1.2726842685653907E-2</v>
      </c>
      <c r="AJ111" s="4">
        <v>1.8600488584489208</v>
      </c>
      <c r="AK111" s="4">
        <f t="shared" si="4"/>
        <v>6.1718064638295935</v>
      </c>
      <c r="AL111" s="4">
        <f t="shared" si="5"/>
        <v>8.4365735203517769</v>
      </c>
      <c r="AM111" s="4">
        <f t="shared" si="6"/>
        <v>-0.52988167713969858</v>
      </c>
      <c r="AN111" s="4">
        <f t="shared" si="7"/>
        <v>10.167702073262333</v>
      </c>
    </row>
    <row r="112" spans="1:40" x14ac:dyDescent="0.25">
      <c r="A112" s="4">
        <v>16221566</v>
      </c>
      <c r="B112" s="4">
        <v>15.394839148279493</v>
      </c>
      <c r="C112" s="4">
        <v>5.8240316028077777</v>
      </c>
      <c r="D112" s="4">
        <v>7.2158283126783882</v>
      </c>
      <c r="E112" s="4">
        <v>3.8781214537524646</v>
      </c>
      <c r="F112" s="4">
        <v>0.24740351108245578</v>
      </c>
      <c r="G112" s="4">
        <v>8.745930532858609E-2</v>
      </c>
      <c r="H112" s="4">
        <v>-5.4029757575440443E-2</v>
      </c>
      <c r="I112" s="4">
        <v>4.5347819978459145E-2</v>
      </c>
      <c r="J112" s="4">
        <v>0.80330104756215215</v>
      </c>
      <c r="K112" s="4">
        <v>1.1637421175986071</v>
      </c>
      <c r="L112" s="4">
        <v>-4.4293151772525102E-2</v>
      </c>
      <c r="M112" s="4">
        <v>0.32277339226305102</v>
      </c>
      <c r="N112" s="4">
        <v>1.2827577368752019</v>
      </c>
      <c r="O112" s="4">
        <v>2.6741486494265287</v>
      </c>
      <c r="P112" s="4">
        <v>-5.0101846434113008E-2</v>
      </c>
      <c r="Q112" s="4">
        <v>0.22906395773970728</v>
      </c>
      <c r="R112" s="4">
        <v>5.0515790136901835E-2</v>
      </c>
      <c r="S112" s="4">
        <v>-6.2498644476943602E-2</v>
      </c>
      <c r="T112" s="4">
        <v>6.9204428445737952E-3</v>
      </c>
      <c r="U112" s="4">
        <v>0.84446739616807165</v>
      </c>
      <c r="V112" s="4">
        <v>1.2736696533146816</v>
      </c>
      <c r="W112" s="4">
        <v>-1.9848756615667155E-2</v>
      </c>
      <c r="X112" s="4">
        <v>8.8535152662049144E-2</v>
      </c>
      <c r="Y112" s="4">
        <v>2.0770718446925289</v>
      </c>
      <c r="Z112" s="4">
        <v>2.6185787982717179</v>
      </c>
      <c r="AA112" s="4">
        <v>7.0701516771414837E-3</v>
      </c>
      <c r="AB112" s="4">
        <v>1.7352580856351327</v>
      </c>
      <c r="AC112" s="4">
        <v>2.0453448344429916</v>
      </c>
      <c r="AD112" s="4">
        <v>2.8795926236413374</v>
      </c>
      <c r="AE112" s="4">
        <v>7.5802923021806301E-2</v>
      </c>
      <c r="AF112" s="4">
        <v>1.0145609533069568</v>
      </c>
      <c r="AG112" s="4">
        <v>2.0038826012281268</v>
      </c>
      <c r="AH112" s="4">
        <v>2.9714001728944601</v>
      </c>
      <c r="AI112" s="4">
        <v>3.8875733952730217E-2</v>
      </c>
      <c r="AJ112" s="4">
        <v>1.0393215029876088</v>
      </c>
      <c r="AK112" s="4">
        <f t="shared" si="4"/>
        <v>23.645374341195531</v>
      </c>
      <c r="AL112" s="4">
        <f t="shared" si="5"/>
        <v>16.868990063994069</v>
      </c>
      <c r="AM112" s="4">
        <f t="shared" si="6"/>
        <v>7.15690681088949</v>
      </c>
      <c r="AN112" s="4">
        <f t="shared" si="7"/>
        <v>8.1308388034302954</v>
      </c>
    </row>
    <row r="113" spans="1:40" x14ac:dyDescent="0.25">
      <c r="A113" s="4">
        <v>16221591</v>
      </c>
      <c r="B113" s="4">
        <v>1.937169781557794</v>
      </c>
      <c r="C113" s="4">
        <v>2.2131136901635537</v>
      </c>
      <c r="D113" s="4">
        <v>0.47600885475041471</v>
      </c>
      <c r="E113" s="4">
        <v>0.81562100373363344</v>
      </c>
      <c r="F113" s="4">
        <v>0.79631592763334536</v>
      </c>
      <c r="G113" s="4">
        <v>1.0647107369924282</v>
      </c>
      <c r="H113" s="4">
        <v>-5.0534316025601628E-2</v>
      </c>
      <c r="I113" s="4">
        <v>0.28146172173529638</v>
      </c>
      <c r="J113" s="4">
        <v>1.8394738457077491</v>
      </c>
      <c r="K113" s="4">
        <v>2.2131136901635537</v>
      </c>
      <c r="L113" s="4">
        <v>0.18785204184489607</v>
      </c>
      <c r="M113" s="4">
        <v>2.2498150570139814</v>
      </c>
      <c r="N113" s="4">
        <v>0.68974600556050814</v>
      </c>
      <c r="O113" s="4">
        <v>1.2424712824588204</v>
      </c>
      <c r="P113" s="4">
        <v>-6.1455527674617302E-2</v>
      </c>
      <c r="Q113" s="4">
        <v>0.72638732586875887</v>
      </c>
      <c r="R113" s="4">
        <v>1.117508922559399</v>
      </c>
      <c r="S113" s="4">
        <v>-6.0734681439661632E-2</v>
      </c>
      <c r="T113" s="4">
        <v>1.1085133596508212</v>
      </c>
      <c r="U113" s="4">
        <v>1.5307987070846003</v>
      </c>
      <c r="V113" s="4">
        <v>2.7795091650843551</v>
      </c>
      <c r="W113" s="4">
        <v>6.0024862483824527E-2</v>
      </c>
      <c r="X113" s="4">
        <v>1.6599537025710023</v>
      </c>
      <c r="Y113" s="4">
        <v>0.82005509435875412</v>
      </c>
      <c r="Z113" s="4">
        <v>1.0533469783421132</v>
      </c>
      <c r="AA113" s="4">
        <v>-3.6045942531726695E-2</v>
      </c>
      <c r="AB113" s="4">
        <v>1.1796407036664054</v>
      </c>
      <c r="AC113" s="4">
        <v>0.42518861636488869</v>
      </c>
      <c r="AD113" s="4">
        <v>0.35316247106159177</v>
      </c>
      <c r="AE113" s="4">
        <v>-7.0684159663959134E-2</v>
      </c>
      <c r="AF113" s="4">
        <v>0.53913725659188205</v>
      </c>
      <c r="AG113" s="4">
        <v>1.0622854440731826</v>
      </c>
      <c r="AH113" s="4">
        <v>1.5660576168038753</v>
      </c>
      <c r="AI113" s="4">
        <v>-5.5552694027431859E-3</v>
      </c>
      <c r="AJ113" s="4">
        <v>1.417312355543525</v>
      </c>
      <c r="AK113" s="4">
        <f t="shared" si="4"/>
        <v>9.1376747426490734</v>
      </c>
      <c r="AL113" s="4">
        <f t="shared" si="5"/>
        <v>12.360523271170869</v>
      </c>
      <c r="AM113" s="4">
        <f t="shared" si="6"/>
        <v>0.50033139001544313</v>
      </c>
      <c r="AN113" s="4">
        <f t="shared" si="7"/>
        <v>9.2514551605065467</v>
      </c>
    </row>
    <row r="114" spans="1:40" x14ac:dyDescent="0.25">
      <c r="A114" s="4">
        <v>16221592</v>
      </c>
      <c r="B114" s="4">
        <v>1.7664119643249614</v>
      </c>
      <c r="C114" s="4">
        <v>2.055109441020305</v>
      </c>
      <c r="D114" s="4">
        <v>0.39785118954730958</v>
      </c>
      <c r="E114" s="4">
        <v>0.34478253375484108</v>
      </c>
      <c r="F114" s="4">
        <v>0.79631592763334536</v>
      </c>
      <c r="G114" s="4">
        <v>1.0647107369924282</v>
      </c>
      <c r="H114" s="4">
        <v>-5.0534316025601628E-2</v>
      </c>
      <c r="I114" s="4">
        <v>7.8893942469663081E-2</v>
      </c>
      <c r="J114" s="4">
        <v>0.80330104756215215</v>
      </c>
      <c r="K114" s="4">
        <v>1.1637421175986071</v>
      </c>
      <c r="L114" s="4">
        <v>-4.4293151772525102E-2</v>
      </c>
      <c r="M114" s="4">
        <v>0.20968769079881791</v>
      </c>
      <c r="N114" s="4">
        <v>1.5050642016715419</v>
      </c>
      <c r="O114" s="4">
        <v>2.9336598449116131</v>
      </c>
      <c r="P114" s="4">
        <v>-4.5881122375202671E-2</v>
      </c>
      <c r="Q114" s="4">
        <v>2.4609551047305831</v>
      </c>
      <c r="R114" s="4">
        <v>3.0308235933652612</v>
      </c>
      <c r="S114" s="4">
        <v>-5.1289946105979402E-2</v>
      </c>
      <c r="T114" s="4">
        <v>2.795509506430796</v>
      </c>
      <c r="U114" s="4">
        <v>1.0825966150262856</v>
      </c>
      <c r="V114" s="4">
        <v>1.9528305918998869</v>
      </c>
      <c r="W114" s="4">
        <v>1.0426742112949651E-2</v>
      </c>
      <c r="X114" s="4">
        <v>8.209736218720072E-2</v>
      </c>
      <c r="Y114" s="4">
        <v>1.5306437841318208</v>
      </c>
      <c r="Z114" s="4">
        <v>2.0099890057398357</v>
      </c>
      <c r="AA114" s="4">
        <v>-1.1735319000917194E-2</v>
      </c>
      <c r="AB114" s="4">
        <v>0.98247263875545632</v>
      </c>
      <c r="AC114" s="4">
        <v>1.1189922922197286</v>
      </c>
      <c r="AD114" s="4">
        <v>1.5996339123374794</v>
      </c>
      <c r="AE114" s="4">
        <v>-1.0727235259111721E-3</v>
      </c>
      <c r="AF114" s="4">
        <v>0.26720354110824029</v>
      </c>
      <c r="AG114" s="4">
        <v>2.5971247174522882</v>
      </c>
      <c r="AH114" s="4">
        <v>3.5214465098137322</v>
      </c>
      <c r="AI114" s="4">
        <v>6.5157561169373227E-2</v>
      </c>
      <c r="AJ114" s="4">
        <v>1.1637421175986071</v>
      </c>
      <c r="AK114" s="4">
        <f t="shared" si="4"/>
        <v>12.156341453081165</v>
      </c>
      <c r="AL114" s="4">
        <f t="shared" si="5"/>
        <v>16.398285908767537</v>
      </c>
      <c r="AM114" s="4">
        <f t="shared" si="6"/>
        <v>0.3145100363986979</v>
      </c>
      <c r="AN114" s="4">
        <f t="shared" si="7"/>
        <v>5.9243893331036226</v>
      </c>
    </row>
    <row r="115" spans="1:40" x14ac:dyDescent="0.25">
      <c r="A115" s="4">
        <v>16221593</v>
      </c>
      <c r="B115" s="4">
        <v>0.61047067347229089</v>
      </c>
      <c r="C115" s="4">
        <v>0.8200852968623189</v>
      </c>
      <c r="D115" s="4">
        <v>-0.21086832824358828</v>
      </c>
      <c r="E115" s="4">
        <v>0.45805558778592648</v>
      </c>
      <c r="F115" s="4">
        <v>0.64892477760975431</v>
      </c>
      <c r="G115" s="4">
        <v>0.70006762340451911</v>
      </c>
      <c r="H115" s="4">
        <v>-5.4029757575440443E-2</v>
      </c>
      <c r="I115" s="4">
        <v>0.44413424926731854</v>
      </c>
      <c r="J115" s="4">
        <v>1.8896152747681418</v>
      </c>
      <c r="K115" s="4">
        <v>2.2686835413183641</v>
      </c>
      <c r="L115" s="4">
        <v>0.19824440349204986</v>
      </c>
      <c r="M115" s="4">
        <v>2.795509506430796</v>
      </c>
      <c r="N115" s="4">
        <v>0.45556178178220785</v>
      </c>
      <c r="O115" s="4">
        <v>0.25061094601482048</v>
      </c>
      <c r="P115" s="4">
        <v>-6.6300037728554251E-2</v>
      </c>
      <c r="Q115" s="4">
        <v>1.047726540200874</v>
      </c>
      <c r="R115" s="4">
        <v>1.6547857324125594</v>
      </c>
      <c r="S115" s="4">
        <v>-5.9452269413503671E-2</v>
      </c>
      <c r="T115" s="4">
        <v>2.0706136275562708</v>
      </c>
      <c r="U115" s="4">
        <v>1.7780782212225652</v>
      </c>
      <c r="V115" s="4">
        <v>3.0940024949867926</v>
      </c>
      <c r="W115" s="4">
        <v>8.4774771403551372E-2</v>
      </c>
      <c r="X115" s="4">
        <v>3.2590822453462414</v>
      </c>
      <c r="Y115" s="4">
        <v>0.88677805909857066</v>
      </c>
      <c r="Z115" s="4">
        <v>1.1637421175986071</v>
      </c>
      <c r="AA115" s="4">
        <v>-3.3708950037703328E-2</v>
      </c>
      <c r="AB115" s="4">
        <v>1.7927451765528142</v>
      </c>
      <c r="AC115" s="4">
        <v>0.34793849517332914</v>
      </c>
      <c r="AD115" s="4">
        <v>0.26463284560513944</v>
      </c>
      <c r="AE115" s="4">
        <v>-8.0531594476103502E-2</v>
      </c>
      <c r="AF115" s="4">
        <v>0.95138205168542522</v>
      </c>
      <c r="AG115" s="4">
        <v>1.1278209259717686</v>
      </c>
      <c r="AH115" s="4">
        <v>1.724146860210062</v>
      </c>
      <c r="AI115" s="4">
        <v>-2.2405594203285715E-3</v>
      </c>
      <c r="AJ115" s="4">
        <v>2.565935064786296</v>
      </c>
      <c r="AK115" s="4">
        <f t="shared" si="4"/>
        <v>8.3373529675172957</v>
      </c>
      <c r="AL115" s="4">
        <f t="shared" si="5"/>
        <v>11.690146512398364</v>
      </c>
      <c r="AM115" s="4">
        <f t="shared" si="6"/>
        <v>-0.15781228427106658</v>
      </c>
      <c r="AN115" s="4">
        <f t="shared" si="7"/>
        <v>14.337457509411088</v>
      </c>
    </row>
    <row r="116" spans="1:40" x14ac:dyDescent="0.25">
      <c r="A116" s="4">
        <v>16221613</v>
      </c>
      <c r="B116" s="4">
        <v>6.8353553043295615E-2</v>
      </c>
      <c r="C116" s="4">
        <v>6.9204428445737952E-3</v>
      </c>
      <c r="D116" s="4">
        <v>-0.6876241746242906</v>
      </c>
      <c r="E116" s="4">
        <v>9.8570732475918824E-4</v>
      </c>
      <c r="F116" s="4">
        <v>0.23130285835931796</v>
      </c>
      <c r="G116" s="4">
        <v>7.3577608842430267E-2</v>
      </c>
      <c r="H116" s="4">
        <v>-5.4029757575440443E-2</v>
      </c>
      <c r="I116" s="4">
        <v>9.8570732475918824E-4</v>
      </c>
      <c r="J116" s="4">
        <v>1.4180265598051838</v>
      </c>
      <c r="K116" s="4">
        <v>1.8727878842263508</v>
      </c>
      <c r="L116" s="4">
        <v>9.8494588839591321E-2</v>
      </c>
      <c r="M116" s="4">
        <v>2.9600416284768275E-3</v>
      </c>
      <c r="N116" s="4">
        <v>24.475349983297612</v>
      </c>
      <c r="O116" s="4">
        <v>5.5363495303559969</v>
      </c>
      <c r="P116" s="4">
        <v>2.4762059026534979</v>
      </c>
      <c r="Q116" s="4">
        <v>14.784541585621351</v>
      </c>
      <c r="R116" s="4">
        <v>5.3132059790417872</v>
      </c>
      <c r="S116" s="4">
        <v>1.3400998752226223</v>
      </c>
      <c r="T116" s="4">
        <v>3.285057731749502</v>
      </c>
      <c r="U116" s="4">
        <v>0.68597320812187224</v>
      </c>
      <c r="V116" s="4">
        <v>0.93368247458602427</v>
      </c>
      <c r="W116" s="4">
        <v>-4.2506969049028759E-2</v>
      </c>
      <c r="X116" s="4">
        <v>3.9486724554163308E-3</v>
      </c>
      <c r="Y116" s="4">
        <v>0.68238154509189286</v>
      </c>
      <c r="Z116" s="4">
        <v>0.84729786038720367</v>
      </c>
      <c r="AA116" s="4">
        <v>-4.0963866064065324E-2</v>
      </c>
      <c r="AB116" s="4">
        <v>9.8570732475918824E-4</v>
      </c>
      <c r="AC116" s="4">
        <v>0.18809782746158143</v>
      </c>
      <c r="AD116" s="4">
        <v>8.8535152662049144E-2</v>
      </c>
      <c r="AE116" s="4">
        <v>-0.10491474763110782</v>
      </c>
      <c r="AF116" s="4">
        <v>2.9600416284768275E-3</v>
      </c>
      <c r="AG116" s="4">
        <v>0.51700487111363924</v>
      </c>
      <c r="AH116" s="4">
        <v>0.50591160896356169</v>
      </c>
      <c r="AI116" s="4">
        <v>-3.6360820207067941E-2</v>
      </c>
      <c r="AJ116" s="4">
        <v>2.9600416284768275E-3</v>
      </c>
      <c r="AK116" s="4">
        <f t="shared" si="4"/>
        <v>18.575682008618134</v>
      </c>
      <c r="AL116" s="4">
        <f t="shared" si="5"/>
        <v>9.6419190115539806</v>
      </c>
      <c r="AM116" s="4">
        <f t="shared" si="6"/>
        <v>0.47219412891121265</v>
      </c>
      <c r="AN116" s="4">
        <f t="shared" si="7"/>
        <v>3.3008436510646271</v>
      </c>
    </row>
    <row r="117" spans="1:40" x14ac:dyDescent="0.25">
      <c r="A117" s="4">
        <v>16221626</v>
      </c>
      <c r="B117" s="4">
        <v>2.2270745864994868</v>
      </c>
      <c r="C117" s="4">
        <v>2.4228342211456226</v>
      </c>
      <c r="D117" s="4">
        <v>0.60580826405284272</v>
      </c>
      <c r="E117" s="4">
        <v>1.4802261809540942</v>
      </c>
      <c r="F117" s="4">
        <v>0.20106509702938069</v>
      </c>
      <c r="G117" s="4">
        <v>4.9480057263369695E-2</v>
      </c>
      <c r="H117" s="4">
        <v>-5.4029757575440443E-2</v>
      </c>
      <c r="I117" s="4">
        <v>0.25568709904668113</v>
      </c>
      <c r="J117" s="4">
        <v>0.19959284298754659</v>
      </c>
      <c r="K117" s="4">
        <v>7.4638616899524654E-2</v>
      </c>
      <c r="L117" s="4">
        <v>-0.23872866517385757</v>
      </c>
      <c r="M117" s="4">
        <v>0.60007865154860363</v>
      </c>
      <c r="N117" s="4">
        <v>0.39697416601722241</v>
      </c>
      <c r="O117" s="4">
        <v>0.13705624646795814</v>
      </c>
      <c r="P117" s="4">
        <v>-6.760769899198317E-2</v>
      </c>
      <c r="Q117" s="4">
        <v>0.42525521046858328</v>
      </c>
      <c r="R117" s="4">
        <v>0.38017193096908325</v>
      </c>
      <c r="S117" s="4">
        <v>-6.1816547594995219E-2</v>
      </c>
      <c r="T117" s="4">
        <v>0.76354850298395471</v>
      </c>
      <c r="U117" s="4">
        <v>1.0825966150262856</v>
      </c>
      <c r="V117" s="4">
        <v>1.9528305918998869</v>
      </c>
      <c r="W117" s="4">
        <v>1.0426742112949651E-2</v>
      </c>
      <c r="X117" s="4">
        <v>3.0106208860477417</v>
      </c>
      <c r="Y117" s="4">
        <v>0.60771065082675002</v>
      </c>
      <c r="Z117" s="4">
        <v>0.71808612890719736</v>
      </c>
      <c r="AA117" s="4">
        <v>-4.3706408326545799E-2</v>
      </c>
      <c r="AB117" s="4">
        <v>1.4337061653192014</v>
      </c>
      <c r="AC117" s="4">
        <v>0.40332856629640418</v>
      </c>
      <c r="AD117" s="4">
        <v>0.33097015946722946</v>
      </c>
      <c r="AE117" s="4">
        <v>-7.3386391340608717E-2</v>
      </c>
      <c r="AF117" s="4">
        <v>1.3316569109650311</v>
      </c>
      <c r="AG117" s="4">
        <v>0.46259394173055435</v>
      </c>
      <c r="AH117" s="4">
        <v>0.41089856183115997</v>
      </c>
      <c r="AI117" s="4">
        <v>-3.9985457244611992E-2</v>
      </c>
      <c r="AJ117" s="4">
        <v>1.3774664469963254</v>
      </c>
      <c r="AK117" s="4">
        <f t="shared" si="4"/>
        <v>5.6092175108649913</v>
      </c>
      <c r="AL117" s="4">
        <f t="shared" si="5"/>
        <v>6.3399102683830737</v>
      </c>
      <c r="AM117" s="4">
        <f t="shared" si="6"/>
        <v>0.10458177890973253</v>
      </c>
      <c r="AN117" s="4">
        <f t="shared" si="7"/>
        <v>10.252990843861635</v>
      </c>
    </row>
    <row r="118" spans="1:40" x14ac:dyDescent="0.25">
      <c r="A118" s="4">
        <v>16221641</v>
      </c>
      <c r="B118" s="4">
        <v>0.87550661058283452</v>
      </c>
      <c r="C118" s="4">
        <v>1.2322844371518273</v>
      </c>
      <c r="D118" s="4">
        <v>-5.0032653888558619E-2</v>
      </c>
      <c r="E118" s="4">
        <v>0.54082787406978949</v>
      </c>
      <c r="F118" s="4">
        <v>0.42198995949477142</v>
      </c>
      <c r="G118" s="4">
        <v>0.30791829127212694</v>
      </c>
      <c r="H118" s="4">
        <v>-5.4029757575440443E-2</v>
      </c>
      <c r="I118" s="4">
        <v>0.28538586019143075</v>
      </c>
      <c r="J118" s="4">
        <v>0.6645287871345259</v>
      </c>
      <c r="K118" s="4">
        <v>0.89677791765057335</v>
      </c>
      <c r="L118" s="4">
        <v>-8.0713978300300165E-2</v>
      </c>
      <c r="M118" s="4">
        <v>1.3205250705961868</v>
      </c>
      <c r="N118" s="4">
        <v>0.50301757681702108</v>
      </c>
      <c r="O118" s="4">
        <v>0.38740262046222917</v>
      </c>
      <c r="P118" s="4">
        <v>-6.5277343332821189E-2</v>
      </c>
      <c r="Q118" s="4">
        <v>0.42351465139868411</v>
      </c>
      <c r="R118" s="4">
        <v>0.37299314924207749</v>
      </c>
      <c r="S118" s="4">
        <v>-6.1822587989605493E-2</v>
      </c>
      <c r="T118" s="4">
        <v>0.59828492909457687</v>
      </c>
      <c r="U118" s="4">
        <v>0.76332720406083288</v>
      </c>
      <c r="V118" s="4">
        <v>1.0878331544132827</v>
      </c>
      <c r="W118" s="4">
        <v>-3.1133948020624812E-2</v>
      </c>
      <c r="X118" s="4">
        <v>1.5803096395110767</v>
      </c>
      <c r="Y118" s="4">
        <v>0.17145631177492032</v>
      </c>
      <c r="Z118" s="4">
        <v>7.7828412267624769E-2</v>
      </c>
      <c r="AA118" s="4">
        <v>-6.2618914647495971E-2</v>
      </c>
      <c r="AB118" s="4">
        <v>0.28276805764935192</v>
      </c>
      <c r="AC118" s="4">
        <v>0.66118888715279744</v>
      </c>
      <c r="AD118" s="4">
        <v>0.74885778757395116</v>
      </c>
      <c r="AE118" s="4">
        <v>-4.4369970601434931E-2</v>
      </c>
      <c r="AF118" s="4">
        <v>1.4092151453109054</v>
      </c>
      <c r="AG118" s="4">
        <v>0.72122909241639144</v>
      </c>
      <c r="AH118" s="4">
        <v>0.91137671707172607</v>
      </c>
      <c r="AI118" s="4">
        <v>-2.391706175107812E-2</v>
      </c>
      <c r="AJ118" s="4">
        <v>1.4802261809540942</v>
      </c>
      <c r="AK118" s="4">
        <f t="shared" si="4"/>
        <v>4.7027415040157585</v>
      </c>
      <c r="AL118" s="4">
        <f t="shared" si="5"/>
        <v>5.6358698666431897</v>
      </c>
      <c r="AM118" s="4">
        <f t="shared" si="6"/>
        <v>-0.40863887277453853</v>
      </c>
      <c r="AN118" s="4">
        <f t="shared" si="7"/>
        <v>7.4975427573774116</v>
      </c>
    </row>
    <row r="119" spans="1:40" x14ac:dyDescent="0.25">
      <c r="A119" s="4">
        <v>16221644</v>
      </c>
      <c r="B119" s="4">
        <v>0.67340023527127479</v>
      </c>
      <c r="C119" s="4">
        <v>0.94375812657476577</v>
      </c>
      <c r="D119" s="4">
        <v>-0.17047814782125162</v>
      </c>
      <c r="E119" s="4">
        <v>0.47375449732903024</v>
      </c>
      <c r="F119" s="4">
        <v>0.42198995949477142</v>
      </c>
      <c r="G119" s="4">
        <v>0.30791829127212694</v>
      </c>
      <c r="H119" s="4">
        <v>-5.4029757575440443E-2</v>
      </c>
      <c r="I119" s="4">
        <v>0.3039049079586682</v>
      </c>
      <c r="J119" s="4">
        <v>0.56123426814555877</v>
      </c>
      <c r="K119" s="4">
        <v>0.70006762340451911</v>
      </c>
      <c r="L119" s="4">
        <v>-0.10968380271359689</v>
      </c>
      <c r="M119" s="4">
        <v>1.2089110859665186</v>
      </c>
      <c r="N119" s="4">
        <v>0.48553902584972808</v>
      </c>
      <c r="O119" s="4">
        <v>0.32959935733345086</v>
      </c>
      <c r="P119" s="4">
        <v>-6.5650774185520483E-2</v>
      </c>
      <c r="Q119" s="4">
        <v>0.33448489749801225</v>
      </c>
      <c r="R119" s="4">
        <v>0.17740754199152559</v>
      </c>
      <c r="S119" s="4">
        <v>-6.2130570271601383E-2</v>
      </c>
      <c r="T119" s="4">
        <v>0.36019979778216793</v>
      </c>
      <c r="U119" s="4">
        <v>0.94164280864381655</v>
      </c>
      <c r="V119" s="4">
        <v>1.5473654837917228</v>
      </c>
      <c r="W119" s="4">
        <v>-7.043467646121627E-3</v>
      </c>
      <c r="X119" s="4">
        <v>2.1186228467426313</v>
      </c>
      <c r="Y119" s="4">
        <v>0.64044002581604087</v>
      </c>
      <c r="Z119" s="4">
        <v>0.76991119677178343</v>
      </c>
      <c r="AA119" s="4">
        <v>-4.249633151519084E-2</v>
      </c>
      <c r="AB119" s="4">
        <v>1.2666520806560351</v>
      </c>
      <c r="AC119" s="4">
        <v>0.1838511204227424</v>
      </c>
      <c r="AD119" s="4">
        <v>8.5311076790296508E-2</v>
      </c>
      <c r="AE119" s="4">
        <v>-0.10568396396954047</v>
      </c>
      <c r="AF119" s="4">
        <v>0.48169735084296694</v>
      </c>
      <c r="AG119" s="4">
        <v>3.1649958777000156</v>
      </c>
      <c r="AH119" s="4">
        <v>3.8781214537524646</v>
      </c>
      <c r="AI119" s="4">
        <v>9.0009420199255091E-2</v>
      </c>
      <c r="AJ119" s="4">
        <v>4.2835865618606288</v>
      </c>
      <c r="AK119" s="4">
        <f t="shared" si="4"/>
        <v>6.9220391929922318</v>
      </c>
      <c r="AL119" s="4">
        <f t="shared" si="5"/>
        <v>8.4098607943492052</v>
      </c>
      <c r="AM119" s="4">
        <f t="shared" si="6"/>
        <v>-0.46153662131348827</v>
      </c>
      <c r="AN119" s="4">
        <f t="shared" si="7"/>
        <v>10.497329129138647</v>
      </c>
    </row>
    <row r="120" spans="1:40" x14ac:dyDescent="0.25">
      <c r="A120" s="4">
        <v>16221707</v>
      </c>
      <c r="B120" s="4">
        <v>1.3540348457185212</v>
      </c>
      <c r="C120" s="4">
        <v>1.7751494146624347</v>
      </c>
      <c r="D120" s="4">
        <v>0.20141506847550239</v>
      </c>
      <c r="E120" s="4">
        <v>0.67074000830999914</v>
      </c>
      <c r="F120" s="4">
        <v>1.0611535992952883</v>
      </c>
      <c r="G120" s="4">
        <v>1.8106561031193444</v>
      </c>
      <c r="H120" s="4">
        <v>-4.029526766887534E-2</v>
      </c>
      <c r="I120" s="4">
        <v>0.45029759697498711</v>
      </c>
      <c r="J120" s="4">
        <v>0.35781696394422363</v>
      </c>
      <c r="K120" s="4">
        <v>0.32549818958923626</v>
      </c>
      <c r="L120" s="4">
        <v>-0.17429812645924594</v>
      </c>
      <c r="M120" s="4">
        <v>0.55445670512539524</v>
      </c>
      <c r="N120" s="4">
        <v>0.59817915208539874</v>
      </c>
      <c r="O120" s="4">
        <v>0.79359368141534259</v>
      </c>
      <c r="P120" s="4">
        <v>-6.3297396214523766E-2</v>
      </c>
      <c r="Q120" s="4">
        <v>0.5373200693760628</v>
      </c>
      <c r="R120" s="4">
        <v>0.66306242741096477</v>
      </c>
      <c r="S120" s="4">
        <v>-6.1423823277463499E-2</v>
      </c>
      <c r="T120" s="4">
        <v>0.7763146338069904</v>
      </c>
      <c r="U120" s="4">
        <v>0.64352712353593844</v>
      </c>
      <c r="V120" s="4">
        <v>0.83359901602904174</v>
      </c>
      <c r="W120" s="4">
        <v>-4.9051439320935288E-2</v>
      </c>
      <c r="X120" s="4">
        <v>0.69019587492536494</v>
      </c>
      <c r="Y120" s="4">
        <v>0.76993486740378103</v>
      </c>
      <c r="Z120" s="4">
        <v>0.98247263875545632</v>
      </c>
      <c r="AA120" s="4">
        <v>-3.7819266755242997E-2</v>
      </c>
      <c r="AB120" s="4">
        <v>1.2562172033634555</v>
      </c>
      <c r="AC120" s="4">
        <v>1.138361915935473</v>
      </c>
      <c r="AD120" s="4">
        <v>1.614376194074683</v>
      </c>
      <c r="AE120" s="4">
        <v>6.3648708712067713E-4</v>
      </c>
      <c r="AF120" s="4">
        <v>1.7521598964377361</v>
      </c>
      <c r="AG120" s="4">
        <v>0.1407533244422198</v>
      </c>
      <c r="AH120" s="4">
        <v>2.2920784191014863E-2</v>
      </c>
      <c r="AI120" s="4">
        <v>-6.7856965664667548E-2</v>
      </c>
      <c r="AJ120" s="4">
        <v>0.19761024930904506</v>
      </c>
      <c r="AK120" s="4">
        <f t="shared" si="4"/>
        <v>6.0029027096515089</v>
      </c>
      <c r="AL120" s="4">
        <f t="shared" si="5"/>
        <v>8.0277347678321753</v>
      </c>
      <c r="AM120" s="4">
        <f t="shared" si="6"/>
        <v>-0.22869333358380756</v>
      </c>
      <c r="AN120" s="4">
        <f t="shared" si="7"/>
        <v>6.3479921682529739</v>
      </c>
    </row>
    <row r="121" spans="1:40" x14ac:dyDescent="0.25">
      <c r="A121" s="4">
        <v>16221723</v>
      </c>
      <c r="B121" s="4">
        <v>0.1225857501784426</v>
      </c>
      <c r="C121" s="4">
        <v>2.797385204240618E-2</v>
      </c>
      <c r="D121" s="4">
        <v>-0.65661317772286343</v>
      </c>
      <c r="E121" s="4">
        <v>9.6098667919293848E-2</v>
      </c>
      <c r="F121" s="4">
        <v>0.39996156703128544</v>
      </c>
      <c r="G121" s="4">
        <v>0.27236484288846569</v>
      </c>
      <c r="H121" s="4">
        <v>-5.4029757575440443E-2</v>
      </c>
      <c r="I121" s="4">
        <v>0.19521216662503224</v>
      </c>
      <c r="J121" s="4">
        <v>0.94995786427245121</v>
      </c>
      <c r="K121" s="4">
        <v>1.3696843065542703</v>
      </c>
      <c r="L121" s="4">
        <v>-8.0337762234646871E-3</v>
      </c>
      <c r="M121" s="4">
        <v>1.4337061653192014</v>
      </c>
      <c r="N121" s="4">
        <v>0.62119103770592488</v>
      </c>
      <c r="O121" s="4">
        <v>0.93368247458602427</v>
      </c>
      <c r="P121" s="4">
        <v>-6.2829628630997322E-2</v>
      </c>
      <c r="Q121" s="4">
        <v>0.7504309420578229</v>
      </c>
      <c r="R121" s="4">
        <v>1.1543228956821154</v>
      </c>
      <c r="S121" s="4">
        <v>-6.06439773790741E-2</v>
      </c>
      <c r="T121" s="4">
        <v>1.2289117526731881</v>
      </c>
      <c r="U121" s="4">
        <v>1.3829642080893592</v>
      </c>
      <c r="V121" s="4">
        <v>2.4918270926325743</v>
      </c>
      <c r="W121" s="4">
        <v>4.445884942972838E-2</v>
      </c>
      <c r="X121" s="4">
        <v>1.8537396892556561</v>
      </c>
      <c r="Y121" s="4">
        <v>0.64263441114638387</v>
      </c>
      <c r="Z121" s="4">
        <v>0.77417559555824089</v>
      </c>
      <c r="AA121" s="4">
        <v>-4.2415667223848187E-2</v>
      </c>
      <c r="AB121" s="4">
        <v>1.0477131606238572</v>
      </c>
      <c r="AC121" s="4">
        <v>0.17776376040223552</v>
      </c>
      <c r="AD121" s="4">
        <v>7.8893942469663081E-2</v>
      </c>
      <c r="AE121" s="4">
        <v>-0.10680316979762669</v>
      </c>
      <c r="AF121" s="4">
        <v>0.28669733578924145</v>
      </c>
      <c r="AG121" s="4">
        <v>0.31658963005435325</v>
      </c>
      <c r="AH121" s="4">
        <v>0.18449139687993055</v>
      </c>
      <c r="AI121" s="4">
        <v>-5.0760505240498133E-2</v>
      </c>
      <c r="AJ121" s="4">
        <v>0.42436174199945381</v>
      </c>
      <c r="AK121" s="4">
        <f t="shared" si="4"/>
        <v>4.7428881332323334</v>
      </c>
      <c r="AL121" s="4">
        <f t="shared" si="5"/>
        <v>6.3537339247076661</v>
      </c>
      <c r="AM121" s="4">
        <f t="shared" si="6"/>
        <v>-0.93484118173308739</v>
      </c>
      <c r="AN121" s="4">
        <f t="shared" si="7"/>
        <v>6.5664406802049236</v>
      </c>
    </row>
    <row r="122" spans="1:40" x14ac:dyDescent="0.25">
      <c r="A122" s="4">
        <v>16221735</v>
      </c>
      <c r="B122" s="4">
        <v>0.16245497617949484</v>
      </c>
      <c r="C122" s="4">
        <v>5.8840500022933465E-2</v>
      </c>
      <c r="D122" s="4">
        <v>-0.5978748617643358</v>
      </c>
      <c r="E122" s="4">
        <v>0.11139951287459442</v>
      </c>
      <c r="F122" s="4">
        <v>0.64892477760975431</v>
      </c>
      <c r="G122" s="4">
        <v>0.70006762340451911</v>
      </c>
      <c r="H122" s="4">
        <v>-5.4029757575440443E-2</v>
      </c>
      <c r="I122" s="4">
        <v>0.29196050583351613</v>
      </c>
      <c r="J122" s="4">
        <v>0.99402423307270948</v>
      </c>
      <c r="K122" s="4">
        <v>1.4213856809311607</v>
      </c>
      <c r="L122" s="4">
        <v>2.5151246712090225E-3</v>
      </c>
      <c r="M122" s="4">
        <v>1.5199665096036081</v>
      </c>
      <c r="N122" s="4">
        <v>0.61269694511972472</v>
      </c>
      <c r="O122" s="4">
        <v>0.88716245895113144</v>
      </c>
      <c r="P122" s="4">
        <v>-6.3001866020260075E-2</v>
      </c>
      <c r="Q122" s="4">
        <v>0.93106986133613301</v>
      </c>
      <c r="R122" s="4">
        <v>1.4759065198095778</v>
      </c>
      <c r="S122" s="4">
        <v>-5.9936306756816729E-2</v>
      </c>
      <c r="T122" s="4">
        <v>1.6394401627378992</v>
      </c>
      <c r="U122" s="4">
        <v>1.4316351447042273</v>
      </c>
      <c r="V122" s="4">
        <v>2.5919105511895566</v>
      </c>
      <c r="W122" s="4">
        <v>4.9656492120959718E-2</v>
      </c>
      <c r="X122" s="4">
        <v>1.995390206318683</v>
      </c>
      <c r="Y122" s="4">
        <v>1.010209373745574</v>
      </c>
      <c r="Z122" s="4">
        <v>1.3696843065542703</v>
      </c>
      <c r="AA122" s="4">
        <v>-2.9439462793705368E-2</v>
      </c>
      <c r="AB122" s="4">
        <v>1.6445292322453704</v>
      </c>
      <c r="AC122" s="4">
        <v>0.12347630939136948</v>
      </c>
      <c r="AD122" s="4">
        <v>4.0206420478040482E-2</v>
      </c>
      <c r="AE122" s="4">
        <v>-0.11787852573201082</v>
      </c>
      <c r="AF122" s="4">
        <v>0.20847336156641594</v>
      </c>
      <c r="AG122" s="4">
        <v>0.89934713224225105</v>
      </c>
      <c r="AH122" s="4">
        <v>1.2089110859665186</v>
      </c>
      <c r="AI122" s="4">
        <v>-1.405675024656838E-2</v>
      </c>
      <c r="AJ122" s="4">
        <v>1.4132555548479104</v>
      </c>
      <c r="AK122" s="4">
        <f t="shared" si="4"/>
        <v>6.2011418082815126</v>
      </c>
      <c r="AL122" s="4">
        <f t="shared" si="5"/>
        <v>8.8669126883565763</v>
      </c>
      <c r="AM122" s="4">
        <f t="shared" si="6"/>
        <v>-0.82104404807670883</v>
      </c>
      <c r="AN122" s="4">
        <f t="shared" si="7"/>
        <v>8.8244150460279975</v>
      </c>
    </row>
    <row r="123" spans="1:40" x14ac:dyDescent="0.25">
      <c r="A123" s="4">
        <v>16221752</v>
      </c>
      <c r="B123" s="4">
        <v>0.33597917395152638</v>
      </c>
      <c r="C123" s="4">
        <v>0.31194784675812859</v>
      </c>
      <c r="D123" s="4">
        <v>-0.41523812177716779</v>
      </c>
      <c r="E123" s="4">
        <v>0.25696017369347918</v>
      </c>
      <c r="F123" s="4">
        <v>6.4857634290572549E-2</v>
      </c>
      <c r="G123" s="4">
        <v>3.9486724554163308E-3</v>
      </c>
      <c r="H123" s="4">
        <v>-5.4029757575440443E-2</v>
      </c>
      <c r="I123" s="4">
        <v>0.11250144136075106</v>
      </c>
      <c r="J123" s="4">
        <v>0.70982183936291909</v>
      </c>
      <c r="K123" s="4">
        <v>0.97460890229524166</v>
      </c>
      <c r="L123" s="4">
        <v>-6.8553913982850295E-2</v>
      </c>
      <c r="M123" s="4">
        <v>1.4213856809311607</v>
      </c>
      <c r="N123" s="4">
        <v>0.49367963716463736</v>
      </c>
      <c r="O123" s="4">
        <v>0.35597146167264687</v>
      </c>
      <c r="P123" s="4">
        <v>-6.5476408265291566E-2</v>
      </c>
      <c r="Q123" s="4">
        <v>0.37990823878418351</v>
      </c>
      <c r="R123" s="4">
        <v>0.26591736729749604</v>
      </c>
      <c r="S123" s="4">
        <v>-6.1973580021249412E-2</v>
      </c>
      <c r="T123" s="4">
        <v>0.48489224173948614</v>
      </c>
      <c r="U123" s="4">
        <v>0.7937993734109402</v>
      </c>
      <c r="V123" s="4">
        <v>1.1388187091461501</v>
      </c>
      <c r="W123" s="4">
        <v>-2.6825210197420808E-2</v>
      </c>
      <c r="X123" s="4">
        <v>1.7186372043990923</v>
      </c>
      <c r="Y123" s="4">
        <v>0.21946473300341848</v>
      </c>
      <c r="Z123" s="4">
        <v>0.13029946400507841</v>
      </c>
      <c r="AA123" s="4">
        <v>-6.0027589274427424E-2</v>
      </c>
      <c r="AB123" s="4">
        <v>0.40645081543292355</v>
      </c>
      <c r="AC123" s="4">
        <v>0.3238446283021662</v>
      </c>
      <c r="AD123" s="4">
        <v>0.23304462229692138</v>
      </c>
      <c r="AE123" s="4">
        <v>-8.379630947103528E-2</v>
      </c>
      <c r="AF123" s="4">
        <v>0.77845825735024177</v>
      </c>
      <c r="AG123" s="4">
        <v>1.1199056873603068</v>
      </c>
      <c r="AH123" s="4">
        <v>1.6968972177626864</v>
      </c>
      <c r="AI123" s="4">
        <v>-2.6381477617316187E-3</v>
      </c>
      <c r="AJ123" s="4">
        <v>2.3687669998753469</v>
      </c>
      <c r="AK123" s="4">
        <f t="shared" si="4"/>
        <v>3.9475813084660327</v>
      </c>
      <c r="AL123" s="4">
        <f t="shared" si="5"/>
        <v>4.7554828020171183</v>
      </c>
      <c r="AM123" s="4">
        <f t="shared" si="6"/>
        <v>-0.77308263006132316</v>
      </c>
      <c r="AN123" s="4">
        <f t="shared" si="7"/>
        <v>7.5480528147824817</v>
      </c>
    </row>
    <row r="124" spans="1:40" x14ac:dyDescent="0.25">
      <c r="A124" s="4">
        <v>16221755</v>
      </c>
      <c r="B124" s="4">
        <v>1.145312122744333</v>
      </c>
      <c r="C124" s="4">
        <v>1.5473654837917228</v>
      </c>
      <c r="D124" s="4">
        <v>9.5948285688145604E-2</v>
      </c>
      <c r="E124" s="4">
        <v>0.60007865154860363</v>
      </c>
      <c r="F124" s="4">
        <v>0.33780444562740031</v>
      </c>
      <c r="G124" s="4">
        <v>0.18449139687993055</v>
      </c>
      <c r="H124" s="4">
        <v>-5.4029757575440443E-2</v>
      </c>
      <c r="I124" s="4">
        <v>0.19761024930904506</v>
      </c>
      <c r="J124" s="4">
        <v>0.77958674305615139</v>
      </c>
      <c r="K124" s="4">
        <v>1.1235512370153617</v>
      </c>
      <c r="L124" s="4">
        <v>-5.0351304146327512E-2</v>
      </c>
      <c r="M124" s="4">
        <v>1.3279325118740486</v>
      </c>
      <c r="N124" s="4">
        <v>0.56931915813658973</v>
      </c>
      <c r="O124" s="4">
        <v>0.66497630359324911</v>
      </c>
      <c r="P124" s="4">
        <v>-6.3889517721571767E-2</v>
      </c>
      <c r="Q124" s="4">
        <v>0.61490767814069669</v>
      </c>
      <c r="R124" s="4">
        <v>0.86820454520651724</v>
      </c>
      <c r="S124" s="4">
        <v>-6.11457967219632E-2</v>
      </c>
      <c r="T124" s="4">
        <v>0.99305474808599314</v>
      </c>
      <c r="U124" s="4">
        <v>0.59231500702763085</v>
      </c>
      <c r="V124" s="4">
        <v>0.68627430127218325</v>
      </c>
      <c r="W124" s="4">
        <v>-5.7286157656542325E-2</v>
      </c>
      <c r="X124" s="4">
        <v>0.74055898475925597</v>
      </c>
      <c r="Y124" s="4">
        <v>0.67794276141252507</v>
      </c>
      <c r="Z124" s="4">
        <v>0.83359901602904174</v>
      </c>
      <c r="AA124" s="4">
        <v>-4.1125162879273362E-2</v>
      </c>
      <c r="AB124" s="4">
        <v>1.1764407009357345</v>
      </c>
      <c r="AC124" s="4">
        <v>1.2862520696349078</v>
      </c>
      <c r="AD124" s="4">
        <v>1.8474700762420608</v>
      </c>
      <c r="AE124" s="4">
        <v>1.3476226534874913E-2</v>
      </c>
      <c r="AF124" s="4">
        <v>2.1023623258708506</v>
      </c>
      <c r="AG124" s="4">
        <v>1.3407219974630249</v>
      </c>
      <c r="AH124" s="4">
        <v>2.1351521486938418</v>
      </c>
      <c r="AI124" s="4">
        <v>8.2126052318218304E-3</v>
      </c>
      <c r="AJ124" s="4">
        <v>2.3793491092058838</v>
      </c>
      <c r="AK124" s="4">
        <f t="shared" si="4"/>
        <v>6.7748428251066688</v>
      </c>
      <c r="AL124" s="4">
        <f t="shared" si="5"/>
        <v>9.2261082051306609</v>
      </c>
      <c r="AM124" s="4">
        <f t="shared" si="6"/>
        <v>-0.14630106152470451</v>
      </c>
      <c r="AN124" s="4">
        <f t="shared" si="7"/>
        <v>9.5173872815894143</v>
      </c>
    </row>
    <row r="125" spans="1:40" x14ac:dyDescent="0.25">
      <c r="A125" s="4">
        <v>16221758</v>
      </c>
      <c r="B125" s="4">
        <v>0.53043328821757185</v>
      </c>
      <c r="C125" s="4">
        <v>0.67653712599432492</v>
      </c>
      <c r="D125" s="4">
        <v>-0.2649403772304364</v>
      </c>
      <c r="E125" s="4">
        <v>0.26720354110824029</v>
      </c>
      <c r="F125" s="4">
        <v>0.54179074576753772</v>
      </c>
      <c r="G125" s="4">
        <v>0.52571423625974123</v>
      </c>
      <c r="H125" s="4">
        <v>-5.4029757575440443E-2</v>
      </c>
      <c r="I125" s="4">
        <v>0.22191278192807712</v>
      </c>
      <c r="J125" s="4">
        <v>0.76781362047303992</v>
      </c>
      <c r="K125" s="4">
        <v>1.0878331544132827</v>
      </c>
      <c r="L125" s="4">
        <v>-5.3382095439156889E-2</v>
      </c>
      <c r="M125" s="4">
        <v>1.0849134443099477</v>
      </c>
      <c r="N125" s="4">
        <v>0.67005735272245037</v>
      </c>
      <c r="O125" s="4">
        <v>1.1145014014954437</v>
      </c>
      <c r="P125" s="4">
        <v>-6.1847472014316771E-2</v>
      </c>
      <c r="Q125" s="4">
        <v>0.36068855129701083</v>
      </c>
      <c r="R125" s="4">
        <v>0.22684497441739607</v>
      </c>
      <c r="S125" s="4">
        <v>-6.2040004641750815E-2</v>
      </c>
      <c r="T125" s="4">
        <v>0.27107201788616059</v>
      </c>
      <c r="U125" s="4">
        <v>0.91691608722368934</v>
      </c>
      <c r="V125" s="4">
        <v>1.4932982625214468</v>
      </c>
      <c r="W125" s="4">
        <v>-1.0236327618378817E-2</v>
      </c>
      <c r="X125" s="4">
        <v>0.79359368141534259</v>
      </c>
      <c r="Y125" s="4">
        <v>0.93548444110062712</v>
      </c>
      <c r="Z125" s="4">
        <v>1.2458900892076059</v>
      </c>
      <c r="AA125" s="4">
        <v>-3.2017031634561287E-2</v>
      </c>
      <c r="AB125" s="4">
        <v>1.3429140654896654</v>
      </c>
      <c r="AC125" s="4">
        <v>0.62681045758630294</v>
      </c>
      <c r="AD125" s="4">
        <v>0.69808546220052792</v>
      </c>
      <c r="AE125" s="4">
        <v>-4.7952959617009856E-2</v>
      </c>
      <c r="AF125" s="4">
        <v>0.85421830323177739</v>
      </c>
      <c r="AG125" s="4">
        <v>0.63930858369611798</v>
      </c>
      <c r="AH125" s="4">
        <v>0.72213471743319757</v>
      </c>
      <c r="AI125" s="4">
        <v>-2.8726781014276122E-2</v>
      </c>
      <c r="AJ125" s="4">
        <v>0.79141740199274702</v>
      </c>
      <c r="AK125" s="4">
        <f t="shared" si="4"/>
        <v>5.3192457753618978</v>
      </c>
      <c r="AL125" s="4">
        <f t="shared" si="5"/>
        <v>6.6763380224475242</v>
      </c>
      <c r="AM125" s="4">
        <f t="shared" si="6"/>
        <v>-0.55332533477101065</v>
      </c>
      <c r="AN125" s="4">
        <f t="shared" si="7"/>
        <v>5.627245237361957</v>
      </c>
    </row>
    <row r="126" spans="1:40" x14ac:dyDescent="0.25">
      <c r="A126" s="4">
        <v>16221761</v>
      </c>
      <c r="B126" s="4">
        <v>0.53043328821757185</v>
      </c>
      <c r="C126" s="4">
        <v>0.67653712599432492</v>
      </c>
      <c r="D126" s="4">
        <v>-0.2649403772304364</v>
      </c>
      <c r="E126" s="4">
        <v>0.33371741394236831</v>
      </c>
      <c r="F126" s="4">
        <v>0.79631592763334536</v>
      </c>
      <c r="G126" s="4">
        <v>1.0647107369924282</v>
      </c>
      <c r="H126" s="4">
        <v>-5.0534316025601628E-2</v>
      </c>
      <c r="I126" s="4">
        <v>0.37585848071536387</v>
      </c>
      <c r="J126" s="4">
        <v>0.4214255940506173</v>
      </c>
      <c r="K126" s="4">
        <v>0.44721117477179767</v>
      </c>
      <c r="L126" s="4">
        <v>-0.15265395088696521</v>
      </c>
      <c r="M126" s="4">
        <v>0.68627430127218325</v>
      </c>
      <c r="N126" s="4">
        <v>0.57531147635667634</v>
      </c>
      <c r="O126" s="4">
        <v>0.69413288788470451</v>
      </c>
      <c r="P126" s="4">
        <v>-6.3766037932952685E-2</v>
      </c>
      <c r="Q126" s="4">
        <v>0.4165489630538175</v>
      </c>
      <c r="R126" s="4">
        <v>0.35456598006391188</v>
      </c>
      <c r="S126" s="4">
        <v>-6.1846749045179054E-2</v>
      </c>
      <c r="T126" s="4">
        <v>0.49131280954240897</v>
      </c>
      <c r="U126" s="4">
        <v>1.0782053772531706</v>
      </c>
      <c r="V126" s="4">
        <v>1.9186975855304285</v>
      </c>
      <c r="W126" s="4">
        <v>9.8994456051042113E-3</v>
      </c>
      <c r="X126" s="4">
        <v>1.6808968764162453</v>
      </c>
      <c r="Y126" s="4">
        <v>0.18887427794806511</v>
      </c>
      <c r="Z126" s="4">
        <v>9.2850153963462523E-2</v>
      </c>
      <c r="AA126" s="4">
        <v>-6.1646920152611528E-2</v>
      </c>
      <c r="AB126" s="4">
        <v>0.24178921268567272</v>
      </c>
      <c r="AC126" s="4">
        <v>0.27098627253759799</v>
      </c>
      <c r="AD126" s="4">
        <v>0.16571150222833433</v>
      </c>
      <c r="AE126" s="4">
        <v>-9.1378600813415312E-2</v>
      </c>
      <c r="AF126" s="4">
        <v>0.49453861879129168</v>
      </c>
      <c r="AG126" s="4">
        <v>0.67757220313391808</v>
      </c>
      <c r="AH126" s="4">
        <v>0.78491683738965368</v>
      </c>
      <c r="AI126" s="4">
        <v>-2.645443159098284E-2</v>
      </c>
      <c r="AJ126" s="4">
        <v>1.1326837205786342</v>
      </c>
      <c r="AK126" s="4">
        <f t="shared" si="4"/>
        <v>4.3803619038281036</v>
      </c>
      <c r="AL126" s="4">
        <f t="shared" si="5"/>
        <v>5.5052010969343419</v>
      </c>
      <c r="AM126" s="4">
        <f t="shared" si="6"/>
        <v>-0.69955590014008773</v>
      </c>
      <c r="AN126" s="4">
        <f t="shared" si="7"/>
        <v>5.437071433944169</v>
      </c>
    </row>
    <row r="127" spans="1:40" x14ac:dyDescent="0.25">
      <c r="A127" s="4">
        <v>16221775</v>
      </c>
      <c r="B127" s="4">
        <v>0.56988021122447829</v>
      </c>
      <c r="C127" s="4">
        <v>0.73232848562274055</v>
      </c>
      <c r="D127" s="4">
        <v>-0.23787149143826591</v>
      </c>
      <c r="E127" s="4">
        <v>1.5889112827334236E-2</v>
      </c>
      <c r="F127" s="4">
        <v>0.70612559452997914</v>
      </c>
      <c r="G127" s="4">
        <v>0.84500164812685341</v>
      </c>
      <c r="H127" s="4">
        <v>-5.4029757575440443E-2</v>
      </c>
      <c r="I127" s="4">
        <v>1.4888612493750637E-2</v>
      </c>
      <c r="J127" s="4">
        <v>6.4347663666753983</v>
      </c>
      <c r="K127" s="4">
        <v>4.150055169236107</v>
      </c>
      <c r="L127" s="4">
        <v>1.1403478140996426</v>
      </c>
      <c r="M127" s="4">
        <v>0.27625337662815824</v>
      </c>
      <c r="N127" s="4">
        <v>5.7679060520126599</v>
      </c>
      <c r="O127" s="4">
        <v>3.8781214537524646</v>
      </c>
      <c r="P127" s="4">
        <v>5.936440393126808E-2</v>
      </c>
      <c r="Q127" s="4">
        <v>0.45304995181262347</v>
      </c>
      <c r="R127" s="4">
        <v>0.43648310253179856</v>
      </c>
      <c r="S127" s="4">
        <v>-6.1719894461684334E-2</v>
      </c>
      <c r="T127" s="4">
        <v>1.9723872272043464E-3</v>
      </c>
      <c r="U127" s="4">
        <v>0.67524027577173507</v>
      </c>
      <c r="V127" s="4">
        <v>0.90162054212636122</v>
      </c>
      <c r="W127" s="4">
        <v>-4.4139754631563E-2</v>
      </c>
      <c r="X127" s="4">
        <v>1.9901154317294913E-2</v>
      </c>
      <c r="Y127" s="4">
        <v>0.45640099958535324</v>
      </c>
      <c r="Z127" s="4">
        <v>0.46587423590372429</v>
      </c>
      <c r="AA127" s="4">
        <v>-4.9517945569149666E-2</v>
      </c>
      <c r="AB127" s="4">
        <v>1.6890615164423733E-2</v>
      </c>
      <c r="AC127" s="4">
        <v>0.47739015171123172</v>
      </c>
      <c r="AD127" s="4">
        <v>0.44875319512361306</v>
      </c>
      <c r="AE127" s="4">
        <v>-6.445471001006095E-2</v>
      </c>
      <c r="AF127" s="4">
        <v>1.8896633891289497E-2</v>
      </c>
      <c r="AG127" s="4">
        <v>0.49252596493302681</v>
      </c>
      <c r="AH127" s="4">
        <v>0.46587423590372429</v>
      </c>
      <c r="AI127" s="4">
        <v>-3.7971067889269274E-2</v>
      </c>
      <c r="AJ127" s="4">
        <v>1.7893121514049332E-2</v>
      </c>
      <c r="AK127" s="4">
        <f t="shared" si="4"/>
        <v>10.265379516243826</v>
      </c>
      <c r="AL127" s="4">
        <f t="shared" si="5"/>
        <v>8.4459906145749226</v>
      </c>
      <c r="AM127" s="4">
        <f t="shared" si="6"/>
        <v>0.59064319252420905</v>
      </c>
      <c r="AN127" s="4">
        <f t="shared" si="7"/>
        <v>0.38258501406350487</v>
      </c>
    </row>
    <row r="128" spans="1:40" x14ac:dyDescent="0.25">
      <c r="A128" s="4">
        <v>16221794</v>
      </c>
      <c r="B128" s="4">
        <v>1.6263930764874033</v>
      </c>
      <c r="C128" s="4">
        <v>2.017369113037458</v>
      </c>
      <c r="D128" s="4">
        <v>0.33254619007534214</v>
      </c>
      <c r="E128" s="4">
        <v>0.96940055718810358</v>
      </c>
      <c r="F128" s="4">
        <v>0.54179074576753772</v>
      </c>
      <c r="G128" s="4">
        <v>0.52571423625974123</v>
      </c>
      <c r="H128" s="4">
        <v>-5.4029757575440443E-2</v>
      </c>
      <c r="I128" s="4">
        <v>0.36444608866361899</v>
      </c>
      <c r="J128" s="4">
        <v>0.87573016365982403</v>
      </c>
      <c r="K128" s="4">
        <v>1.2666520806560351</v>
      </c>
      <c r="L128" s="4">
        <v>-2.6144974505188965E-2</v>
      </c>
      <c r="M128" s="4">
        <v>1.724146860210062</v>
      </c>
      <c r="N128" s="4">
        <v>0.48205899174520522</v>
      </c>
      <c r="O128" s="4">
        <v>0.31599370527767229</v>
      </c>
      <c r="P128" s="4">
        <v>-6.5725556687076331E-2</v>
      </c>
      <c r="Q128" s="4">
        <v>0.81512096401919631</v>
      </c>
      <c r="R128" s="4">
        <v>1.2701547112072371</v>
      </c>
      <c r="S128" s="4">
        <v>-6.0396024924783742E-2</v>
      </c>
      <c r="T128" s="4">
        <v>1.6243265249278509</v>
      </c>
      <c r="U128" s="4">
        <v>0.60239125840660956</v>
      </c>
      <c r="V128" s="4">
        <v>0.70803579305369591</v>
      </c>
      <c r="W128" s="4">
        <v>-5.5633993130264806E-2</v>
      </c>
      <c r="X128" s="4">
        <v>1.3168418251798906</v>
      </c>
      <c r="Y128" s="4">
        <v>1.3102097458245134</v>
      </c>
      <c r="Z128" s="4">
        <v>1.7578579175523736</v>
      </c>
      <c r="AA128" s="4">
        <v>-1.9216091534311305E-2</v>
      </c>
      <c r="AB128" s="4">
        <v>2.2782529923345152</v>
      </c>
      <c r="AC128" s="4">
        <v>1.0843190404493201</v>
      </c>
      <c r="AD128" s="4">
        <v>1.524481189958135</v>
      </c>
      <c r="AE128" s="4">
        <v>-4.1504016287617134E-3</v>
      </c>
      <c r="AF128" s="4">
        <v>2.1777117631126375</v>
      </c>
      <c r="AG128" s="4">
        <v>0.37030670166380147</v>
      </c>
      <c r="AH128" s="4">
        <v>0.26720354110824029</v>
      </c>
      <c r="AI128" s="4">
        <v>-4.6578595757133738E-2</v>
      </c>
      <c r="AJ128" s="4">
        <v>0.78060648588853143</v>
      </c>
      <c r="AK128" s="4">
        <f t="shared" si="4"/>
        <v>7.2262616962782058</v>
      </c>
      <c r="AL128" s="4">
        <f t="shared" si="5"/>
        <v>9.3374685828329156</v>
      </c>
      <c r="AM128" s="4">
        <f t="shared" si="6"/>
        <v>6.6396351019457428E-2</v>
      </c>
      <c r="AN128" s="4">
        <f t="shared" si="7"/>
        <v>11.235733097505209</v>
      </c>
    </row>
    <row r="129" spans="1:40" x14ac:dyDescent="0.25">
      <c r="A129" s="4">
        <v>16221807</v>
      </c>
      <c r="B129" s="4">
        <v>0.20881034779991117</v>
      </c>
      <c r="C129" s="4">
        <v>0.10810099421592942</v>
      </c>
      <c r="D129" s="4">
        <v>-0.54078382564077776</v>
      </c>
      <c r="E129" s="4">
        <v>8.745930532858609E-2</v>
      </c>
      <c r="F129" s="4">
        <v>0.39996156703128544</v>
      </c>
      <c r="G129" s="4">
        <v>0.27236484288846569</v>
      </c>
      <c r="H129" s="4">
        <v>-5.4029757575440443E-2</v>
      </c>
      <c r="I129" s="4">
        <v>0.10919929196499197</v>
      </c>
      <c r="J129" s="4">
        <v>0.49938256964011118</v>
      </c>
      <c r="K129" s="4">
        <v>0.60007865154860363</v>
      </c>
      <c r="L129" s="4">
        <v>-0.12805428595765125</v>
      </c>
      <c r="M129" s="4">
        <v>0.33509387665109164</v>
      </c>
      <c r="N129" s="4">
        <v>0.94288218199254636</v>
      </c>
      <c r="O129" s="4">
        <v>2.1604699566781314</v>
      </c>
      <c r="P129" s="4">
        <v>-5.6543448618623135E-2</v>
      </c>
      <c r="Q129" s="4">
        <v>0.37641439752241235</v>
      </c>
      <c r="R129" s="4">
        <v>0.26078915093057664</v>
      </c>
      <c r="S129" s="4">
        <v>-6.1985657802422871E-2</v>
      </c>
      <c r="T129" s="4">
        <v>0.14956351582035227</v>
      </c>
      <c r="U129" s="4">
        <v>1.8578571221481857</v>
      </c>
      <c r="V129" s="4">
        <v>3.1614437757823253</v>
      </c>
      <c r="W129" s="4">
        <v>9.2473525201449372E-2</v>
      </c>
      <c r="X129" s="4">
        <v>0.75512740058754646</v>
      </c>
      <c r="Y129" s="4">
        <v>1.8549478201088117</v>
      </c>
      <c r="Z129" s="4">
        <v>2.3793491092058838</v>
      </c>
      <c r="AA129" s="4">
        <v>-6.4222679084485388E-4</v>
      </c>
      <c r="AB129" s="4">
        <v>1.9528305918998869</v>
      </c>
      <c r="AC129" s="4">
        <v>4.7180744029526025</v>
      </c>
      <c r="AD129" s="4">
        <v>3.9782049123094474</v>
      </c>
      <c r="AE129" s="4">
        <v>0.28885932238597728</v>
      </c>
      <c r="AF129" s="4">
        <v>3.5553480614894135</v>
      </c>
      <c r="AG129" s="4">
        <v>2.9896711971424734</v>
      </c>
      <c r="AH129" s="4">
        <v>3.7445900611279419</v>
      </c>
      <c r="AI129" s="4">
        <v>8.2344362714568034E-2</v>
      </c>
      <c r="AJ129" s="4">
        <v>2.9714001728944601</v>
      </c>
      <c r="AK129" s="4">
        <f t="shared" si="4"/>
        <v>12.905119424345795</v>
      </c>
      <c r="AL129" s="4">
        <f t="shared" si="5"/>
        <v>14.504921498009173</v>
      </c>
      <c r="AM129" s="4">
        <f t="shared" si="6"/>
        <v>-0.32181854346514244</v>
      </c>
      <c r="AN129" s="4">
        <f t="shared" si="7"/>
        <v>9.9160222166363301</v>
      </c>
    </row>
    <row r="130" spans="1:40" x14ac:dyDescent="0.25">
      <c r="A130" s="4">
        <v>16221822</v>
      </c>
      <c r="B130" s="4">
        <v>1.145312122744333</v>
      </c>
      <c r="C130" s="4">
        <v>1.5473654837917228</v>
      </c>
      <c r="D130" s="4">
        <v>9.5948285688145604E-2</v>
      </c>
      <c r="E130" s="4">
        <v>0.65734267873817787</v>
      </c>
      <c r="F130" s="4">
        <v>0.89159768309399601</v>
      </c>
      <c r="G130" s="4">
        <v>1.3466947883295715</v>
      </c>
      <c r="H130" s="4">
        <v>-4.6601216578201279E-2</v>
      </c>
      <c r="I130" s="4">
        <v>0.46901889258319601</v>
      </c>
      <c r="J130" s="4">
        <v>0.38906012683381708</v>
      </c>
      <c r="K130" s="4">
        <v>0.38305793585821818</v>
      </c>
      <c r="L130" s="4">
        <v>-0.16346046139746037</v>
      </c>
      <c r="M130" s="4">
        <v>0.77417559555824089</v>
      </c>
      <c r="N130" s="4">
        <v>0.51826713643683431</v>
      </c>
      <c r="O130" s="4">
        <v>0.4349598729912772</v>
      </c>
      <c r="P130" s="4">
        <v>-6.4954319859949775E-2</v>
      </c>
      <c r="Q130" s="4">
        <v>0.22228886056294744</v>
      </c>
      <c r="R130" s="4">
        <v>4.5347819978459145E-2</v>
      </c>
      <c r="S130" s="4">
        <v>-6.2522760928443069E-2</v>
      </c>
      <c r="T130" s="4">
        <v>0.10700390140155627</v>
      </c>
      <c r="U130" s="4">
        <v>0.7937993734109402</v>
      </c>
      <c r="V130" s="4">
        <v>1.1388187091461501</v>
      </c>
      <c r="W130" s="4">
        <v>-2.6825210197420808E-2</v>
      </c>
      <c r="X130" s="4">
        <v>1.5290163451235261</v>
      </c>
      <c r="Y130" s="4">
        <v>0.75183113076842478</v>
      </c>
      <c r="Z130" s="4">
        <v>0.93870761078869736</v>
      </c>
      <c r="AA130" s="4">
        <v>-3.8464208486134119E-2</v>
      </c>
      <c r="AB130" s="4">
        <v>1.3853096244573511</v>
      </c>
      <c r="AC130" s="4">
        <v>0.54431761283937363</v>
      </c>
      <c r="AD130" s="4">
        <v>0.55789313462397638</v>
      </c>
      <c r="AE130" s="4">
        <v>-5.685264960907855E-2</v>
      </c>
      <c r="AF130" s="4">
        <v>1.1480923459314794</v>
      </c>
      <c r="AG130" s="4">
        <v>0.33521545380284895</v>
      </c>
      <c r="AH130" s="4">
        <v>0.21700479661588479</v>
      </c>
      <c r="AI130" s="4">
        <v>-4.9275606144135793E-2</v>
      </c>
      <c r="AJ130" s="4">
        <v>0.61819508905390641</v>
      </c>
      <c r="AK130" s="4">
        <f t="shared" si="4"/>
        <v>5.0734223640566816</v>
      </c>
      <c r="AL130" s="4">
        <f t="shared" si="5"/>
        <v>6.1748902791326783</v>
      </c>
      <c r="AM130" s="4">
        <f t="shared" si="6"/>
        <v>-0.34805382765272835</v>
      </c>
      <c r="AN130" s="4">
        <f t="shared" si="7"/>
        <v>6.688154472847434</v>
      </c>
    </row>
    <row r="131" spans="1:40" x14ac:dyDescent="0.25">
      <c r="A131" s="4">
        <v>16221830</v>
      </c>
      <c r="B131" s="4">
        <v>0.43712293717035</v>
      </c>
      <c r="C131" s="4">
        <v>0.4864935231064601</v>
      </c>
      <c r="D131" s="4">
        <v>-0.33293178189059597</v>
      </c>
      <c r="E131" s="4">
        <v>0.4456715285862049</v>
      </c>
      <c r="F131" s="4">
        <v>0.23130285835931796</v>
      </c>
      <c r="G131" s="4">
        <v>7.3577608842430267E-2</v>
      </c>
      <c r="H131" s="4">
        <v>-5.4029757575440443E-2</v>
      </c>
      <c r="I131" s="4">
        <v>0.31734597052768587</v>
      </c>
      <c r="J131" s="4">
        <v>0.31109298907833938</v>
      </c>
      <c r="K131" s="4">
        <v>0.24178921268567272</v>
      </c>
      <c r="L131" s="4">
        <v>-0.19140164245319924</v>
      </c>
      <c r="M131" s="4">
        <v>1.0505261020004719</v>
      </c>
      <c r="N131" s="4">
        <v>0.35656525792952481</v>
      </c>
      <c r="O131" s="4">
        <v>8.745930532858609E-2</v>
      </c>
      <c r="P131" s="4">
        <v>-6.8548092451760606E-2</v>
      </c>
      <c r="Q131" s="4">
        <v>0.34321654331708479</v>
      </c>
      <c r="R131" s="4">
        <v>0.1916257909938047</v>
      </c>
      <c r="S131" s="4">
        <v>-6.2100383556127348E-2</v>
      </c>
      <c r="T131" s="4">
        <v>0.57700753064729193</v>
      </c>
      <c r="U131" s="4">
        <v>0.42281487288040653</v>
      </c>
      <c r="V131" s="4">
        <v>0.29592614222686303</v>
      </c>
      <c r="W131" s="4">
        <v>-8.8219999644198202E-2</v>
      </c>
      <c r="X131" s="4">
        <v>1.9120085973796319</v>
      </c>
      <c r="Y131" s="4">
        <v>0.49114404610587914</v>
      </c>
      <c r="Z131" s="4">
        <v>0.53072677808328572</v>
      </c>
      <c r="AA131" s="4">
        <v>-4.8145273956393918E-2</v>
      </c>
      <c r="AB131" s="4">
        <v>1.2986263852885491</v>
      </c>
      <c r="AC131" s="4">
        <v>8.6668581591431787E-2</v>
      </c>
      <c r="AD131" s="4">
        <v>2.3929357145899732E-2</v>
      </c>
      <c r="AE131" s="4">
        <v>-0.12709634235219791</v>
      </c>
      <c r="AF131" s="4">
        <v>0.47059493703866184</v>
      </c>
      <c r="AG131" s="4">
        <v>0.30335217694140176</v>
      </c>
      <c r="AH131" s="4">
        <v>0.16222920039245969</v>
      </c>
      <c r="AI131" s="4">
        <v>-5.1841138052260226E-2</v>
      </c>
      <c r="AJ131" s="4">
        <v>1.061857668010022</v>
      </c>
      <c r="AK131" s="4">
        <f t="shared" ref="AK131:AK194" si="8">SUM(B131,F131,J131,Q131,U131,Y131,AC131,AG131)</f>
        <v>2.6267150054442112</v>
      </c>
      <c r="AL131" s="4">
        <f t="shared" ref="AL131:AL194" si="9">SUM(C131,G131,K131,R131,V131,Z131,AD131,AH131)</f>
        <v>2.0062976134768764</v>
      </c>
      <c r="AM131" s="4">
        <f t="shared" ref="AM131:AM194" si="10">SUM(D131,H131,L131,S131,W131,AA131,AE131,AI131)</f>
        <v>-0.95576631948041324</v>
      </c>
      <c r="AN131" s="4">
        <f t="shared" ref="AN131:AN194" si="11">SUM(E131,I131,M131,T131,X131,AB131,AF131,AJ131)</f>
        <v>7.1336387194785198</v>
      </c>
    </row>
    <row r="132" spans="1:40" x14ac:dyDescent="0.25">
      <c r="A132" s="4">
        <v>16221840</v>
      </c>
      <c r="B132" s="4">
        <v>0.29018487634450751</v>
      </c>
      <c r="C132" s="4">
        <v>0.22437583736047481</v>
      </c>
      <c r="D132" s="4">
        <v>-0.4567559581632783</v>
      </c>
      <c r="E132" s="4">
        <v>0.26978086212254077</v>
      </c>
      <c r="F132" s="4">
        <v>0.37858603723391604</v>
      </c>
      <c r="G132" s="4">
        <v>0.23553528360937329</v>
      </c>
      <c r="H132" s="4">
        <v>-5.4029757575440443E-2</v>
      </c>
      <c r="I132" s="4">
        <v>0.3378524990901714</v>
      </c>
      <c r="J132" s="4">
        <v>2.1205996351707355</v>
      </c>
      <c r="K132" s="4">
        <v>2.5159246442116343</v>
      </c>
      <c r="L132" s="4">
        <v>0.24567503060272414</v>
      </c>
      <c r="M132" s="4">
        <v>3.0106208860477417</v>
      </c>
      <c r="N132" s="4">
        <v>0.429409348698638</v>
      </c>
      <c r="O132" s="4">
        <v>0.18686387723356096</v>
      </c>
      <c r="P132" s="4">
        <v>-6.6876757957117325E-2</v>
      </c>
      <c r="Q132" s="4">
        <v>0.89046147228404937</v>
      </c>
      <c r="R132" s="4">
        <v>1.3892544027483675</v>
      </c>
      <c r="S132" s="4">
        <v>-6.0099641569942769E-2</v>
      </c>
      <c r="T132" s="4">
        <v>1.8350475562435036</v>
      </c>
      <c r="U132" s="4">
        <v>0.80150231353455548</v>
      </c>
      <c r="V132" s="4">
        <v>1.1669016778889756</v>
      </c>
      <c r="W132" s="4">
        <v>-2.5749923242399404E-2</v>
      </c>
      <c r="X132" s="4">
        <v>2.2879149032462518</v>
      </c>
      <c r="Y132" s="4">
        <v>0.43429501884388994</v>
      </c>
      <c r="Z132" s="4">
        <v>0.42737833553887949</v>
      </c>
      <c r="AA132" s="4">
        <v>-5.040632398836653E-2</v>
      </c>
      <c r="AB132" s="4">
        <v>1.0337659331430067</v>
      </c>
      <c r="AC132" s="4">
        <v>0.21254854498684386</v>
      </c>
      <c r="AD132" s="4">
        <v>0.11250144136075106</v>
      </c>
      <c r="AE132" s="4">
        <v>-0.10065252477191855</v>
      </c>
      <c r="AF132" s="4">
        <v>0.69413288788470451</v>
      </c>
      <c r="AG132" s="4">
        <v>0.4804629428535272</v>
      </c>
      <c r="AH132" s="4">
        <v>0.43953654001868897</v>
      </c>
      <c r="AI132" s="4">
        <v>-3.877661079579052E-2</v>
      </c>
      <c r="AJ132" s="4">
        <v>1.2596834113399418</v>
      </c>
      <c r="AK132" s="4">
        <f t="shared" si="8"/>
        <v>5.6086408412520248</v>
      </c>
      <c r="AL132" s="4">
        <f t="shared" si="9"/>
        <v>6.511408162737145</v>
      </c>
      <c r="AM132" s="4">
        <f t="shared" si="10"/>
        <v>-0.54079570950441247</v>
      </c>
      <c r="AN132" s="4">
        <f t="shared" si="11"/>
        <v>10.728798939117862</v>
      </c>
    </row>
    <row r="133" spans="1:40" x14ac:dyDescent="0.25">
      <c r="A133" s="4">
        <v>16221850</v>
      </c>
      <c r="B133" s="4">
        <v>0.49217618839833849</v>
      </c>
      <c r="C133" s="4">
        <v>0.60728588995355293</v>
      </c>
      <c r="D133" s="4">
        <v>-0.29207955262791124</v>
      </c>
      <c r="E133" s="4">
        <v>0.34339267946578667</v>
      </c>
      <c r="F133" s="4">
        <v>0.37858603723391604</v>
      </c>
      <c r="G133" s="4">
        <v>0.23553528360937329</v>
      </c>
      <c r="H133" s="4">
        <v>-5.4029757575440443E-2</v>
      </c>
      <c r="I133" s="4">
        <v>0.24304470563150471</v>
      </c>
      <c r="J133" s="4">
        <v>0.26741392132036546</v>
      </c>
      <c r="K133" s="4">
        <v>0.18094319682383331</v>
      </c>
      <c r="L133" s="4">
        <v>-0.20861429148064695</v>
      </c>
      <c r="M133" s="4">
        <v>0.48970379873670816</v>
      </c>
      <c r="N133" s="4">
        <v>0.53597339346440698</v>
      </c>
      <c r="O133" s="4">
        <v>0.53072677808328572</v>
      </c>
      <c r="P133" s="4">
        <v>-6.4582264972644035E-2</v>
      </c>
      <c r="Q133" s="4">
        <v>0.28227721844418968</v>
      </c>
      <c r="R133" s="4">
        <v>9.6098667919293848E-2</v>
      </c>
      <c r="S133" s="4">
        <v>-6.2311645463335584E-2</v>
      </c>
      <c r="T133" s="4">
        <v>0.20968769079881791</v>
      </c>
      <c r="U133" s="4">
        <v>0.79764662280597809</v>
      </c>
      <c r="V133" s="4">
        <v>1.1543228956821154</v>
      </c>
      <c r="W133" s="4">
        <v>-2.6287473837976125E-2</v>
      </c>
      <c r="X133" s="4">
        <v>1.3853096244573511</v>
      </c>
      <c r="Y133" s="4">
        <v>0.3307019029397969</v>
      </c>
      <c r="Z133" s="4">
        <v>0.27365934145111154</v>
      </c>
      <c r="AA133" s="4">
        <v>-5.4769679134476161E-2</v>
      </c>
      <c r="AB133" s="4">
        <v>0.58052247275473645</v>
      </c>
      <c r="AC133" s="4">
        <v>0.17438653637883669</v>
      </c>
      <c r="AD133" s="4">
        <v>7.4638616899524654E-2</v>
      </c>
      <c r="AE133" s="4">
        <v>-0.10743290487711279</v>
      </c>
      <c r="AF133" s="4">
        <v>0.37873204591109549</v>
      </c>
      <c r="AG133" s="4">
        <v>0.28082538365593063</v>
      </c>
      <c r="AH133" s="4">
        <v>0.13254665596198315</v>
      </c>
      <c r="AI133" s="4">
        <v>-5.3733709407776518E-2</v>
      </c>
      <c r="AJ133" s="4">
        <v>0.49292441343675042</v>
      </c>
      <c r="AK133" s="4">
        <f t="shared" si="8"/>
        <v>3.004013811177352</v>
      </c>
      <c r="AL133" s="4">
        <f t="shared" si="9"/>
        <v>2.755030548300788</v>
      </c>
      <c r="AM133" s="4">
        <f t="shared" si="10"/>
        <v>-0.85925901440467578</v>
      </c>
      <c r="AN133" s="4">
        <f t="shared" si="11"/>
        <v>4.123317431192751</v>
      </c>
    </row>
    <row r="134" spans="1:40" x14ac:dyDescent="0.25">
      <c r="A134" s="4">
        <v>16221887</v>
      </c>
      <c r="B134" s="4">
        <v>1.0695683196101955</v>
      </c>
      <c r="C134" s="4">
        <v>1.4802261809540942</v>
      </c>
      <c r="D134" s="4">
        <v>5.6253718584188206E-2</v>
      </c>
      <c r="E134" s="4">
        <v>0.85653580137213992</v>
      </c>
      <c r="F134" s="4">
        <v>0.42198995949477142</v>
      </c>
      <c r="G134" s="4">
        <v>0.30791829127212694</v>
      </c>
      <c r="H134" s="4">
        <v>-5.4029757575440443E-2</v>
      </c>
      <c r="I134" s="4">
        <v>0.4721734693317115</v>
      </c>
      <c r="J134" s="4">
        <v>0.12603315791002204</v>
      </c>
      <c r="K134" s="4">
        <v>1.7893121514049332E-2</v>
      </c>
      <c r="L134" s="4">
        <v>-0.26444676305565917</v>
      </c>
      <c r="M134" s="4">
        <v>0.49131280954240897</v>
      </c>
      <c r="N134" s="4">
        <v>0.34265207985496898</v>
      </c>
      <c r="O134" s="4">
        <v>6.8289389220865956E-2</v>
      </c>
      <c r="P134" s="4">
        <v>-6.8881219883288825E-2</v>
      </c>
      <c r="Q134" s="4">
        <v>0.50825191642320455</v>
      </c>
      <c r="R134" s="4">
        <v>0.59470710774669278</v>
      </c>
      <c r="S134" s="4">
        <v>-6.1526553019528155E-2</v>
      </c>
      <c r="T134" s="4">
        <v>1.1145014014954437</v>
      </c>
      <c r="U134" s="4">
        <v>0.37118857209476075</v>
      </c>
      <c r="V134" s="4">
        <v>0.19881145065467909</v>
      </c>
      <c r="W134" s="4">
        <v>-9.9389453418513338E-2</v>
      </c>
      <c r="X134" s="4">
        <v>1.8727878842263508</v>
      </c>
      <c r="Y134" s="4">
        <v>6.5737901073111358</v>
      </c>
      <c r="Z134" s="4">
        <v>4.4377372416878877</v>
      </c>
      <c r="AA134" s="4">
        <v>0.20835594010547309</v>
      </c>
      <c r="AB134" s="4">
        <v>5.1308844222478323</v>
      </c>
      <c r="AC134" s="4">
        <v>1.5693207457556602</v>
      </c>
      <c r="AD134" s="4">
        <v>2.2405126643516682</v>
      </c>
      <c r="AE134" s="4">
        <v>3.725251416864335E-2</v>
      </c>
      <c r="AF134" s="4">
        <v>3.5214465098137322</v>
      </c>
      <c r="AG134" s="4">
        <v>0.2059405369016897</v>
      </c>
      <c r="AH134" s="4">
        <v>6.1980220027601174E-2</v>
      </c>
      <c r="AI134" s="4">
        <v>-6.064468981423303E-2</v>
      </c>
      <c r="AJ134" s="4">
        <v>0.7870790003941488</v>
      </c>
      <c r="AK134" s="4">
        <f t="shared" si="8"/>
        <v>10.846083315501438</v>
      </c>
      <c r="AL134" s="4">
        <f t="shared" si="9"/>
        <v>9.3397862782088001</v>
      </c>
      <c r="AM134" s="4">
        <f t="shared" si="10"/>
        <v>-0.2381750440250695</v>
      </c>
      <c r="AN134" s="4">
        <f t="shared" si="11"/>
        <v>14.246721298423768</v>
      </c>
    </row>
    <row r="135" spans="1:40" x14ac:dyDescent="0.25">
      <c r="A135" s="4">
        <v>16221896</v>
      </c>
      <c r="B135" s="4">
        <v>1.2746938052264962</v>
      </c>
      <c r="C135" s="4">
        <v>1.7077081338669022</v>
      </c>
      <c r="D135" s="4">
        <v>0.16192769735414081</v>
      </c>
      <c r="E135" s="4">
        <v>0.68431926643637997</v>
      </c>
      <c r="F135" s="4">
        <v>0.33780444562740031</v>
      </c>
      <c r="G135" s="4">
        <v>0.18449139687993055</v>
      </c>
      <c r="H135" s="4">
        <v>-5.4029757575440443E-2</v>
      </c>
      <c r="I135" s="4">
        <v>0.21822953651178073</v>
      </c>
      <c r="J135" s="4">
        <v>0.26741392132036546</v>
      </c>
      <c r="K135" s="4">
        <v>0.18094319682383331</v>
      </c>
      <c r="L135" s="4">
        <v>-0.20861429148064695</v>
      </c>
      <c r="M135" s="4">
        <v>0.47692407209030929</v>
      </c>
      <c r="N135" s="4">
        <v>0.54427500440975907</v>
      </c>
      <c r="O135" s="4">
        <v>0.54761907164779133</v>
      </c>
      <c r="P135" s="4">
        <v>-6.4408870511302924E-2</v>
      </c>
      <c r="Q135" s="4">
        <v>0.31878250720297163</v>
      </c>
      <c r="R135" s="4">
        <v>0.14842000511827333</v>
      </c>
      <c r="S135" s="4">
        <v>-6.2184901376803228E-2</v>
      </c>
      <c r="T135" s="4">
        <v>0.27755292197024373</v>
      </c>
      <c r="U135" s="4">
        <v>0.3951895463296648</v>
      </c>
      <c r="V135" s="4">
        <v>0.24053529402607893</v>
      </c>
      <c r="W135" s="4">
        <v>-9.4045820290529422E-2</v>
      </c>
      <c r="X135" s="4">
        <v>0.49777486757049999</v>
      </c>
      <c r="Y135" s="4">
        <v>0.88677805909857066</v>
      </c>
      <c r="Z135" s="4">
        <v>1.1637421175986071</v>
      </c>
      <c r="AA135" s="4">
        <v>-3.3708950037703328E-2</v>
      </c>
      <c r="AB135" s="4">
        <v>1.6045238976316714</v>
      </c>
      <c r="AC135" s="4">
        <v>0.38032384036224454</v>
      </c>
      <c r="AD135" s="4">
        <v>0.2972515234679316</v>
      </c>
      <c r="AE135" s="4">
        <v>-7.6298448383075229E-2</v>
      </c>
      <c r="AF135" s="4">
        <v>0.75722603724446769</v>
      </c>
      <c r="AG135" s="4">
        <v>0.48849173555500258</v>
      </c>
      <c r="AH135" s="4">
        <v>0.45494516537153401</v>
      </c>
      <c r="AI135" s="4">
        <v>-3.8239550903600567E-2</v>
      </c>
      <c r="AJ135" s="4">
        <v>0.87055472255147093</v>
      </c>
      <c r="AK135" s="4">
        <f t="shared" si="8"/>
        <v>4.3494778607227165</v>
      </c>
      <c r="AL135" s="4">
        <f t="shared" si="9"/>
        <v>4.3780368331530903</v>
      </c>
      <c r="AM135" s="4">
        <f t="shared" si="10"/>
        <v>-0.40519402269365834</v>
      </c>
      <c r="AN135" s="4">
        <f t="shared" si="11"/>
        <v>5.3871053220068248</v>
      </c>
    </row>
    <row r="136" spans="1:40" x14ac:dyDescent="0.25">
      <c r="A136" s="4">
        <v>16221913</v>
      </c>
      <c r="B136" s="4">
        <v>0.41941691698269218</v>
      </c>
      <c r="C136" s="4">
        <v>0.45494516537153401</v>
      </c>
      <c r="D136" s="4">
        <v>-0.34659053975085591</v>
      </c>
      <c r="E136" s="4">
        <v>0.38595229388458274</v>
      </c>
      <c r="F136" s="4">
        <v>0.2158578618458511</v>
      </c>
      <c r="G136" s="4">
        <v>6.09325509951575E-2</v>
      </c>
      <c r="H136" s="4">
        <v>-5.4029757575440443E-2</v>
      </c>
      <c r="I136" s="4">
        <v>0.24934592370823383</v>
      </c>
      <c r="J136" s="4">
        <v>0.41206635842570188</v>
      </c>
      <c r="K136" s="4">
        <v>0.42135422093549851</v>
      </c>
      <c r="L136" s="4">
        <v>-0.15573854404915685</v>
      </c>
      <c r="M136" s="4">
        <v>1.1326837205786342</v>
      </c>
      <c r="N136" s="4">
        <v>0.41367238694719449</v>
      </c>
      <c r="O136" s="4">
        <v>0.16454938704815686</v>
      </c>
      <c r="P136" s="4">
        <v>-6.7229052256523189E-2</v>
      </c>
      <c r="Q136" s="4">
        <v>0.55432440197734811</v>
      </c>
      <c r="R136" s="4">
        <v>0.71003779572436909</v>
      </c>
      <c r="S136" s="4">
        <v>-6.1363388947145665E-2</v>
      </c>
      <c r="T136" s="4">
        <v>1.1055327315126835</v>
      </c>
      <c r="U136" s="4">
        <v>1.6477100083368044</v>
      </c>
      <c r="V136" s="4">
        <v>2.9714001728944601</v>
      </c>
      <c r="W136" s="4">
        <v>7.1906742340423616E-2</v>
      </c>
      <c r="X136" s="4">
        <v>3.4261363300094074</v>
      </c>
      <c r="Y136" s="4">
        <v>1.5424693218273415</v>
      </c>
      <c r="Z136" s="4">
        <v>2.0398419688895166</v>
      </c>
      <c r="AA136" s="4">
        <v>-1.1333247514812956E-2</v>
      </c>
      <c r="AB136" s="4">
        <v>2.8622008809294686</v>
      </c>
      <c r="AC136" s="4">
        <v>0.18308437882647993</v>
      </c>
      <c r="AD136" s="4">
        <v>8.4238690628543916E-2</v>
      </c>
      <c r="AE136" s="4">
        <v>-0.10582384220734269</v>
      </c>
      <c r="AF136" s="4">
        <v>0.65734267873817787</v>
      </c>
      <c r="AG136" s="4">
        <v>0.57802898101592937</v>
      </c>
      <c r="AH136" s="4">
        <v>0.59828492909457687</v>
      </c>
      <c r="AI136" s="4">
        <v>-3.2473881096816322E-2</v>
      </c>
      <c r="AJ136" s="4">
        <v>1.6094379124341003</v>
      </c>
      <c r="AK136" s="4">
        <f t="shared" si="8"/>
        <v>5.5529582292381479</v>
      </c>
      <c r="AL136" s="4">
        <f t="shared" si="9"/>
        <v>7.3410354945336564</v>
      </c>
      <c r="AM136" s="4">
        <f t="shared" si="10"/>
        <v>-0.69544645880114719</v>
      </c>
      <c r="AN136" s="4">
        <f t="shared" si="11"/>
        <v>11.428632471795289</v>
      </c>
    </row>
    <row r="137" spans="1:40" x14ac:dyDescent="0.25">
      <c r="A137" s="4">
        <v>16221914</v>
      </c>
      <c r="B137" s="4">
        <v>0.47350832784763491</v>
      </c>
      <c r="C137" s="4">
        <v>0.56827385067853731</v>
      </c>
      <c r="D137" s="4">
        <v>-0.3056771047073481</v>
      </c>
      <c r="E137" s="4">
        <v>0.48169735084296694</v>
      </c>
      <c r="F137" s="4">
        <v>0.51655771579419008</v>
      </c>
      <c r="G137" s="4">
        <v>0.48010372500768905</v>
      </c>
      <c r="H137" s="4">
        <v>-5.4029757575440443E-2</v>
      </c>
      <c r="I137" s="4">
        <v>0.49453861879129168</v>
      </c>
      <c r="J137" s="4">
        <v>0.69840424742238671</v>
      </c>
      <c r="K137" s="4">
        <v>0.95906454785744133</v>
      </c>
      <c r="L137" s="4">
        <v>-7.1591983974898729E-2</v>
      </c>
      <c r="M137" s="4">
        <v>1.9186975855304285</v>
      </c>
      <c r="N137" s="4">
        <v>0.35012447189840784</v>
      </c>
      <c r="O137" s="4">
        <v>8.1028414998295606E-2</v>
      </c>
      <c r="P137" s="4">
        <v>-6.8701635584585211E-2</v>
      </c>
      <c r="Q137" s="4">
        <v>0.89954068490952988</v>
      </c>
      <c r="R137" s="4">
        <v>1.4011829736136412</v>
      </c>
      <c r="S137" s="4">
        <v>-6.006334622430988E-2</v>
      </c>
      <c r="T137" s="4">
        <v>2.0099890057398357</v>
      </c>
      <c r="U137" s="4">
        <v>0.64701461075477296</v>
      </c>
      <c r="V137" s="4">
        <v>0.84042498109944153</v>
      </c>
      <c r="W137" s="4">
        <v>-4.850467468194869E-2</v>
      </c>
      <c r="X137" s="4">
        <v>2.732989149449462</v>
      </c>
      <c r="Y137" s="4">
        <v>0.12997233927888016</v>
      </c>
      <c r="Z137" s="4">
        <v>3.6112248945377345E-2</v>
      </c>
      <c r="AA137" s="4">
        <v>-6.5131440995649992E-2</v>
      </c>
      <c r="AB137" s="4">
        <v>0.38017193096908325</v>
      </c>
      <c r="AC137" s="4">
        <v>0.36850159076875993</v>
      </c>
      <c r="AD137" s="4">
        <v>0.28669733578924145</v>
      </c>
      <c r="AE137" s="4">
        <v>-7.7824640609516674E-2</v>
      </c>
      <c r="AF137" s="4">
        <v>1.4420049681338964</v>
      </c>
      <c r="AG137" s="4">
        <v>0.21002332640778126</v>
      </c>
      <c r="AH137" s="4">
        <v>6.8289389220865956E-2</v>
      </c>
      <c r="AI137" s="4">
        <v>-6.023740580507933E-2</v>
      </c>
      <c r="AJ137" s="4">
        <v>0.76991119677178343</v>
      </c>
      <c r="AK137" s="4">
        <f t="shared" si="8"/>
        <v>3.9435228431839358</v>
      </c>
      <c r="AL137" s="4">
        <f t="shared" si="9"/>
        <v>4.6401490522122355</v>
      </c>
      <c r="AM137" s="4">
        <f t="shared" si="10"/>
        <v>-0.74306035457419173</v>
      </c>
      <c r="AN137" s="4">
        <f t="shared" si="11"/>
        <v>10.229999806228747</v>
      </c>
    </row>
    <row r="138" spans="1:40" x14ac:dyDescent="0.25">
      <c r="A138" s="4">
        <v>16221930</v>
      </c>
      <c r="B138" s="4">
        <v>2.023513350118245</v>
      </c>
      <c r="C138" s="4">
        <v>2.2686835413183641</v>
      </c>
      <c r="D138" s="4">
        <v>0.5150073417583747</v>
      </c>
      <c r="E138" s="4">
        <v>1.0820022341024893</v>
      </c>
      <c r="F138" s="4">
        <v>0.35786622774931381</v>
      </c>
      <c r="G138" s="4">
        <v>0.20483919645219636</v>
      </c>
      <c r="H138" s="4">
        <v>-5.4029757575440443E-2</v>
      </c>
      <c r="I138" s="4">
        <v>0.23553528360937329</v>
      </c>
      <c r="J138" s="4">
        <v>1.4455489691821917</v>
      </c>
      <c r="K138" s="4">
        <v>1.8922059700834524</v>
      </c>
      <c r="L138" s="4">
        <v>0.10446866222541495</v>
      </c>
      <c r="M138" s="4">
        <v>2.2976710781916165</v>
      </c>
      <c r="N138" s="4">
        <v>0.52533577718412516</v>
      </c>
      <c r="O138" s="4">
        <v>0.47059493703866184</v>
      </c>
      <c r="P138" s="4">
        <v>-6.4805414933317429E-2</v>
      </c>
      <c r="Q138" s="4">
        <v>0.40434699713930078</v>
      </c>
      <c r="R138" s="4">
        <v>0.32686337751457611</v>
      </c>
      <c r="S138" s="4">
        <v>-6.1889028824344751E-2</v>
      </c>
      <c r="T138" s="4">
        <v>0.51576390540657324</v>
      </c>
      <c r="U138" s="4">
        <v>0.75579470334839172</v>
      </c>
      <c r="V138" s="4">
        <v>1.0704414117014134</v>
      </c>
      <c r="W138" s="4">
        <v>-3.2213086626759001E-2</v>
      </c>
      <c r="X138" s="4">
        <v>1.3658158297763499</v>
      </c>
      <c r="Y138" s="4">
        <v>2.7356496309462162</v>
      </c>
      <c r="Z138" s="4">
        <v>3.0106208860477417</v>
      </c>
      <c r="AA138" s="4">
        <v>3.0750292537450565E-2</v>
      </c>
      <c r="AB138" s="4">
        <v>3.6645473534544055</v>
      </c>
      <c r="AC138" s="4">
        <v>1.3165815975068185</v>
      </c>
      <c r="AD138" s="4">
        <v>1.8792187745566411</v>
      </c>
      <c r="AE138" s="4">
        <v>1.6068681037218487E-2</v>
      </c>
      <c r="AF138" s="4">
        <v>2.3075233746346284</v>
      </c>
      <c r="AG138" s="4">
        <v>1.78047665198462</v>
      </c>
      <c r="AH138" s="4">
        <v>2.7179512720849215</v>
      </c>
      <c r="AI138" s="4">
        <v>2.8767866424750599E-2</v>
      </c>
      <c r="AJ138" s="4">
        <v>3.2590822453462414</v>
      </c>
      <c r="AK138" s="4">
        <f t="shared" si="8"/>
        <v>10.819778127975097</v>
      </c>
      <c r="AL138" s="4">
        <f t="shared" si="9"/>
        <v>13.370824429759306</v>
      </c>
      <c r="AM138" s="4">
        <f t="shared" si="10"/>
        <v>0.5469309709566651</v>
      </c>
      <c r="AN138" s="4">
        <f t="shared" si="11"/>
        <v>14.727941304521678</v>
      </c>
    </row>
    <row r="139" spans="1:40" x14ac:dyDescent="0.25">
      <c r="A139" s="4">
        <v>16221942</v>
      </c>
      <c r="B139" s="4">
        <v>0.33597917395152638</v>
      </c>
      <c r="C139" s="4">
        <v>0.31194784675812859</v>
      </c>
      <c r="D139" s="4">
        <v>-0.41523812177716779</v>
      </c>
      <c r="E139" s="4">
        <v>0.3489637245152421</v>
      </c>
      <c r="F139" s="4">
        <v>0.4446678422399496</v>
      </c>
      <c r="G139" s="4">
        <v>0.34617432242766349</v>
      </c>
      <c r="H139" s="4">
        <v>-5.4029757575440443E-2</v>
      </c>
      <c r="I139" s="4">
        <v>0.42889005162420135</v>
      </c>
      <c r="J139" s="4">
        <v>0.41206635842570188</v>
      </c>
      <c r="K139" s="4">
        <v>0.42135422093549851</v>
      </c>
      <c r="L139" s="4">
        <v>-0.15573854404915685</v>
      </c>
      <c r="M139" s="4">
        <v>1.205616190069666</v>
      </c>
      <c r="N139" s="4">
        <v>0.38924186473668382</v>
      </c>
      <c r="O139" s="4">
        <v>0.12582017320103231</v>
      </c>
      <c r="P139" s="4">
        <v>-6.7784864680963189E-2</v>
      </c>
      <c r="Q139" s="4">
        <v>1.023385687916293</v>
      </c>
      <c r="R139" s="4">
        <v>1.6094379124341003</v>
      </c>
      <c r="S139" s="4">
        <v>-5.9555137186360636E-2</v>
      </c>
      <c r="T139" s="4">
        <v>2.1351521486938418</v>
      </c>
      <c r="U139" s="4">
        <v>0.61255098817080955</v>
      </c>
      <c r="V139" s="4">
        <v>0.73849500053840444</v>
      </c>
      <c r="W139" s="4">
        <v>-5.3984524189381725E-2</v>
      </c>
      <c r="X139" s="4">
        <v>2.186445443081392</v>
      </c>
      <c r="Y139" s="4">
        <v>0.61422784005716824</v>
      </c>
      <c r="Z139" s="4">
        <v>0.73028140200101566</v>
      </c>
      <c r="AA139" s="4">
        <v>-4.346437591186008E-2</v>
      </c>
      <c r="AB139" s="4">
        <v>1.4845645825526923</v>
      </c>
      <c r="AC139" s="4">
        <v>0.83585821651784875</v>
      </c>
      <c r="AD139" s="4">
        <v>1.0762051164181634</v>
      </c>
      <c r="AE139" s="4">
        <v>-2.7040247936391992E-2</v>
      </c>
      <c r="AF139" s="4">
        <v>2.2312960092467442</v>
      </c>
      <c r="AG139" s="4">
        <v>0.91930076398933114</v>
      </c>
      <c r="AH139" s="4">
        <v>1.2356685351360679</v>
      </c>
      <c r="AI139" s="4">
        <v>-1.2992777117597576E-2</v>
      </c>
      <c r="AJ139" s="4">
        <v>2.528194736803449</v>
      </c>
      <c r="AK139" s="4">
        <f t="shared" si="8"/>
        <v>5.1980368712686289</v>
      </c>
      <c r="AL139" s="4">
        <f t="shared" si="9"/>
        <v>6.4695643566490411</v>
      </c>
      <c r="AM139" s="4">
        <f t="shared" si="10"/>
        <v>-0.82204348574335706</v>
      </c>
      <c r="AN139" s="4">
        <f t="shared" si="11"/>
        <v>12.549122886587229</v>
      </c>
    </row>
    <row r="140" spans="1:40" x14ac:dyDescent="0.25">
      <c r="A140" s="4">
        <v>16221948</v>
      </c>
      <c r="B140" s="4">
        <v>0.56988021122447829</v>
      </c>
      <c r="C140" s="4">
        <v>0.73232848562274055</v>
      </c>
      <c r="D140" s="4">
        <v>-0.23787149143826591</v>
      </c>
      <c r="E140" s="4">
        <v>0.50264896332874531</v>
      </c>
      <c r="F140" s="4">
        <v>0.70612559452997914</v>
      </c>
      <c r="G140" s="4">
        <v>0.84500164812685341</v>
      </c>
      <c r="H140" s="4">
        <v>-5.4029757575440443E-2</v>
      </c>
      <c r="I140" s="4">
        <v>0.52571423625974123</v>
      </c>
      <c r="J140" s="4">
        <v>0.44040712509061863</v>
      </c>
      <c r="K140" s="4">
        <v>0.49615543401819689</v>
      </c>
      <c r="L140" s="4">
        <v>-0.14649154081816859</v>
      </c>
      <c r="M140" s="4">
        <v>1.239064124137206</v>
      </c>
      <c r="N140" s="4">
        <v>0.38924186473668382</v>
      </c>
      <c r="O140" s="4">
        <v>0.12582017320103231</v>
      </c>
      <c r="P140" s="4">
        <v>-6.7784864680963189E-2</v>
      </c>
      <c r="Q140" s="4">
        <v>0.41480671870998842</v>
      </c>
      <c r="R140" s="4">
        <v>0.34478253375484108</v>
      </c>
      <c r="S140" s="4">
        <v>-6.1852789176128707E-2</v>
      </c>
      <c r="T140" s="4">
        <v>0.73437976839329788</v>
      </c>
      <c r="U140" s="4">
        <v>0.45728315774123657</v>
      </c>
      <c r="V140" s="4">
        <v>0.36161322557931502</v>
      </c>
      <c r="W140" s="4">
        <v>-8.1337429280521442E-2</v>
      </c>
      <c r="X140" s="4">
        <v>1.724146860210062</v>
      </c>
      <c r="Y140" s="4">
        <v>0.36047063795585188</v>
      </c>
      <c r="Z140" s="4">
        <v>0.32959935733345086</v>
      </c>
      <c r="AA140" s="4">
        <v>-5.3476426808652694E-2</v>
      </c>
      <c r="AB140" s="4">
        <v>0.95649715235219568</v>
      </c>
      <c r="AC140" s="4">
        <v>3.8243063301027576</v>
      </c>
      <c r="AD140" s="4">
        <v>3.787149675546738</v>
      </c>
      <c r="AE140" s="4">
        <v>0.21639535422088177</v>
      </c>
      <c r="AF140" s="4">
        <v>4.4377372416878877</v>
      </c>
      <c r="AG140" s="4">
        <v>0.71659070814789938</v>
      </c>
      <c r="AH140" s="4">
        <v>0.89677791765057335</v>
      </c>
      <c r="AI140" s="4">
        <v>-2.4184040195425124E-2</v>
      </c>
      <c r="AJ140" s="4">
        <v>2.151959267010223</v>
      </c>
      <c r="AK140" s="4">
        <f t="shared" si="8"/>
        <v>7.48987048350281</v>
      </c>
      <c r="AL140" s="4">
        <f t="shared" si="9"/>
        <v>7.7934082776327092</v>
      </c>
      <c r="AM140" s="4">
        <f t="shared" si="10"/>
        <v>-0.44284812107172117</v>
      </c>
      <c r="AN140" s="4">
        <f t="shared" si="11"/>
        <v>12.27214761337936</v>
      </c>
    </row>
    <row r="141" spans="1:40" x14ac:dyDescent="0.25">
      <c r="A141" s="4">
        <v>16221966</v>
      </c>
      <c r="B141" s="4">
        <v>4.7666723852100228</v>
      </c>
      <c r="C141" s="4">
        <v>3.4569079886761611</v>
      </c>
      <c r="D141" s="4">
        <v>1.6919336710748187</v>
      </c>
      <c r="E141" s="4">
        <v>2.8117700273025763</v>
      </c>
      <c r="F141" s="4">
        <v>0.33780444562740031</v>
      </c>
      <c r="G141" s="4">
        <v>0.18449139687993055</v>
      </c>
      <c r="H141" s="4">
        <v>-5.4029757575440443E-2</v>
      </c>
      <c r="I141" s="4">
        <v>0.33234284327920177</v>
      </c>
      <c r="J141" s="4">
        <v>0.63674498044998884</v>
      </c>
      <c r="K141" s="4">
        <v>0.83586916456358085</v>
      </c>
      <c r="L141" s="4">
        <v>-8.8324898571678051E-2</v>
      </c>
      <c r="M141" s="4">
        <v>1.5803096395110767</v>
      </c>
      <c r="N141" s="4">
        <v>0.41031898953404028</v>
      </c>
      <c r="O141" s="4">
        <v>0.15760491469534588</v>
      </c>
      <c r="P141" s="4">
        <v>-6.7304678841040841E-2</v>
      </c>
      <c r="Q141" s="4">
        <v>0.3991135124714415</v>
      </c>
      <c r="R141" s="4">
        <v>0.31194784675812859</v>
      </c>
      <c r="S141" s="4">
        <v>-6.1907147897999809E-2</v>
      </c>
      <c r="T141" s="4">
        <v>0.65924562888426386</v>
      </c>
      <c r="U141" s="4">
        <v>0.46908923777885481</v>
      </c>
      <c r="V141" s="4">
        <v>0.38450406770821777</v>
      </c>
      <c r="W141" s="4">
        <v>-7.9064035897473045E-2</v>
      </c>
      <c r="X141" s="4">
        <v>1.5660576168038753</v>
      </c>
      <c r="Y141" s="4">
        <v>1.3908621077307279</v>
      </c>
      <c r="Z141" s="4">
        <v>1.8350475562435036</v>
      </c>
      <c r="AA141" s="4">
        <v>-1.6480676873497819E-2</v>
      </c>
      <c r="AB141" s="4">
        <v>2.578838469622204</v>
      </c>
      <c r="AC141" s="4">
        <v>1.5495649406852754</v>
      </c>
      <c r="AD141" s="4">
        <v>2.2221635256834715</v>
      </c>
      <c r="AE141" s="4">
        <v>3.5619789141853195E-2</v>
      </c>
      <c r="AF141" s="4">
        <v>3.2090718247715797</v>
      </c>
      <c r="AG141" s="4">
        <v>1.0415247748821399</v>
      </c>
      <c r="AH141" s="4">
        <v>1.524481189958135</v>
      </c>
      <c r="AI141" s="4">
        <v>-6.6166927750199341E-3</v>
      </c>
      <c r="AJ141" s="4">
        <v>2.6321844503274967</v>
      </c>
      <c r="AK141" s="4">
        <f t="shared" si="8"/>
        <v>10.591376384835851</v>
      </c>
      <c r="AL141" s="4">
        <f t="shared" si="9"/>
        <v>10.755412736471129</v>
      </c>
      <c r="AM141" s="4">
        <f t="shared" si="10"/>
        <v>1.421130250625563</v>
      </c>
      <c r="AN141" s="4">
        <f t="shared" si="11"/>
        <v>15.369820500502275</v>
      </c>
    </row>
    <row r="142" spans="1:40" x14ac:dyDescent="0.25">
      <c r="A142" s="4">
        <v>16221970</v>
      </c>
      <c r="B142" s="4">
        <v>0.61047067347229089</v>
      </c>
      <c r="C142" s="4">
        <v>0.8200852968623189</v>
      </c>
      <c r="D142" s="4">
        <v>-0.21086832824358828</v>
      </c>
      <c r="E142" s="4">
        <v>0.40793120060335791</v>
      </c>
      <c r="F142" s="4">
        <v>0.49195622449750515</v>
      </c>
      <c r="G142" s="4">
        <v>0.43800865584063581</v>
      </c>
      <c r="H142" s="4">
        <v>-5.4029757575440443E-2</v>
      </c>
      <c r="I142" s="4">
        <v>0.29460251529635467</v>
      </c>
      <c r="J142" s="4">
        <v>0.24127597670558379</v>
      </c>
      <c r="K142" s="4">
        <v>0.13931869087192766</v>
      </c>
      <c r="L142" s="4">
        <v>-0.21964040625117479</v>
      </c>
      <c r="M142" s="4">
        <v>0.43953654001868897</v>
      </c>
      <c r="N142" s="4">
        <v>0.53360594743106016</v>
      </c>
      <c r="O142" s="4">
        <v>0.50918493430853073</v>
      </c>
      <c r="P142" s="4">
        <v>-6.463183275293477E-2</v>
      </c>
      <c r="Q142" s="4">
        <v>0.38514807078033941</v>
      </c>
      <c r="R142" s="4">
        <v>0.27885415832821547</v>
      </c>
      <c r="S142" s="4">
        <v>-6.1955462886747005E-2</v>
      </c>
      <c r="T142" s="4">
        <v>0.43343896015057054</v>
      </c>
      <c r="U142" s="4">
        <v>0.37118857209476075</v>
      </c>
      <c r="V142" s="4">
        <v>0.19881145065467909</v>
      </c>
      <c r="W142" s="4">
        <v>-9.9389453418513338E-2</v>
      </c>
      <c r="X142" s="4">
        <v>0.49453861879129168</v>
      </c>
      <c r="Y142" s="4">
        <v>0.77447141185845225</v>
      </c>
      <c r="Z142" s="4">
        <v>0.9877496958562999</v>
      </c>
      <c r="AA142" s="4">
        <v>-3.765803949380632E-2</v>
      </c>
      <c r="AB142" s="4">
        <v>1.3932148039644645</v>
      </c>
      <c r="AC142" s="4">
        <v>0.57008721901836257</v>
      </c>
      <c r="AD142" s="4">
        <v>0.59114204158219663</v>
      </c>
      <c r="AE142" s="4">
        <v>-5.402230580684951E-2</v>
      </c>
      <c r="AF142" s="4">
        <v>1.1449915682532312</v>
      </c>
      <c r="AG142" s="4">
        <v>0.39393853598767603</v>
      </c>
      <c r="AH142" s="4">
        <v>0.30657870634307038</v>
      </c>
      <c r="AI142" s="4">
        <v>-4.4827425472839112E-2</v>
      </c>
      <c r="AJ142" s="4">
        <v>0.69019587492536494</v>
      </c>
      <c r="AK142" s="4">
        <f t="shared" si="8"/>
        <v>3.8385366844149709</v>
      </c>
      <c r="AL142" s="4">
        <f t="shared" si="9"/>
        <v>3.7605486963393435</v>
      </c>
      <c r="AM142" s="4">
        <f t="shared" si="10"/>
        <v>-0.78239117914895884</v>
      </c>
      <c r="AN142" s="4">
        <f t="shared" si="11"/>
        <v>5.2984500820033249</v>
      </c>
    </row>
    <row r="143" spans="1:40" x14ac:dyDescent="0.25">
      <c r="A143" s="4">
        <v>16221974</v>
      </c>
      <c r="B143" s="4">
        <v>0.87550661058283452</v>
      </c>
      <c r="C143" s="4">
        <v>1.2322844371518273</v>
      </c>
      <c r="D143" s="4">
        <v>-5.0032653888558619E-2</v>
      </c>
      <c r="E143" s="4">
        <v>0.59470710774669278</v>
      </c>
      <c r="F143" s="4">
        <v>0.35786622774931381</v>
      </c>
      <c r="G143" s="4">
        <v>0.20483919645219636</v>
      </c>
      <c r="H143" s="4">
        <v>-5.4029757575440443E-2</v>
      </c>
      <c r="I143" s="4">
        <v>0.3106028566427958</v>
      </c>
      <c r="J143" s="4">
        <v>0.28293474904444638</v>
      </c>
      <c r="K143" s="4">
        <v>0.19881145065467909</v>
      </c>
      <c r="L143" s="4">
        <v>-0.2023406526721778</v>
      </c>
      <c r="M143" s="4">
        <v>0.68236804630511816</v>
      </c>
      <c r="N143" s="4">
        <v>0.44300922245073543</v>
      </c>
      <c r="O143" s="4">
        <v>0.21700479661588479</v>
      </c>
      <c r="P143" s="4">
        <v>-6.6575561100982242E-2</v>
      </c>
      <c r="Q143" s="4">
        <v>0.38864054829688793</v>
      </c>
      <c r="R143" s="4">
        <v>0.28801053361420181</v>
      </c>
      <c r="S143" s="4">
        <v>-6.1943384494522233E-2</v>
      </c>
      <c r="T143" s="4">
        <v>0.58052247275473645</v>
      </c>
      <c r="U143" s="4">
        <v>0.46908923777885481</v>
      </c>
      <c r="V143" s="4">
        <v>0.38450406770821777</v>
      </c>
      <c r="W143" s="4">
        <v>-7.9064035897473045E-2</v>
      </c>
      <c r="X143" s="4">
        <v>1.280736820537774</v>
      </c>
      <c r="Y143" s="4">
        <v>2.0195544907032477</v>
      </c>
      <c r="Z143" s="4">
        <v>2.540617256802006</v>
      </c>
      <c r="AA143" s="4">
        <v>5.0620513569183088E-3</v>
      </c>
      <c r="AB143" s="4">
        <v>3.2590822453462414</v>
      </c>
      <c r="AC143" s="4">
        <v>5.2372414637656121E-2</v>
      </c>
      <c r="AD143" s="4">
        <v>8.9065408162032258E-3</v>
      </c>
      <c r="AE143" s="4">
        <v>-0.13819239983779624</v>
      </c>
      <c r="AF143" s="4">
        <v>0.20968769079881791</v>
      </c>
      <c r="AG143" s="4">
        <v>1.9688686858656101</v>
      </c>
      <c r="AH143" s="4">
        <v>2.9153107062434169</v>
      </c>
      <c r="AI143" s="4">
        <v>3.7302019591317952E-2</v>
      </c>
      <c r="AJ143" s="4">
        <v>3.8781214537524646</v>
      </c>
      <c r="AK143" s="4">
        <f t="shared" si="8"/>
        <v>6.4148329646588511</v>
      </c>
      <c r="AL143" s="4">
        <f t="shared" si="9"/>
        <v>7.773284189442748</v>
      </c>
      <c r="AM143" s="4">
        <f t="shared" si="10"/>
        <v>-0.54323881341773206</v>
      </c>
      <c r="AN143" s="4">
        <f t="shared" si="11"/>
        <v>10.795828693884641</v>
      </c>
    </row>
    <row r="144" spans="1:40" x14ac:dyDescent="0.25">
      <c r="A144" s="4">
        <v>16221996</v>
      </c>
      <c r="B144" s="4">
        <v>0.29018487634450751</v>
      </c>
      <c r="C144" s="4">
        <v>0.22437583736047481</v>
      </c>
      <c r="D144" s="4">
        <v>-0.4567559581632783</v>
      </c>
      <c r="E144" s="4">
        <v>8.1028414998295606E-2</v>
      </c>
      <c r="F144" s="4">
        <v>0.79631592763334536</v>
      </c>
      <c r="G144" s="4">
        <v>1.0647107369924282</v>
      </c>
      <c r="H144" s="4">
        <v>-5.0534316025601628E-2</v>
      </c>
      <c r="I144" s="4">
        <v>0.12136085700426748</v>
      </c>
      <c r="J144" s="4">
        <v>0.60396075977188146</v>
      </c>
      <c r="K144" s="4">
        <v>0.77417559555824089</v>
      </c>
      <c r="L144" s="4">
        <v>-9.7469689633615048E-2</v>
      </c>
      <c r="M144" s="4">
        <v>0.25441564305848452</v>
      </c>
      <c r="N144" s="4">
        <v>1.1713113208167005</v>
      </c>
      <c r="O144" s="4">
        <v>2.528194736803449</v>
      </c>
      <c r="P144" s="4">
        <v>-5.2209428867274574E-2</v>
      </c>
      <c r="Q144" s="4">
        <v>2.0672893250076512</v>
      </c>
      <c r="R144" s="4">
        <v>2.8622008809294686</v>
      </c>
      <c r="S144" s="4">
        <v>-5.4061335967762678E-2</v>
      </c>
      <c r="T144" s="4">
        <v>2.6185787982717179</v>
      </c>
      <c r="U144" s="4">
        <v>0.43414529692460302</v>
      </c>
      <c r="V144" s="4">
        <v>0.31734597052768587</v>
      </c>
      <c r="W144" s="4">
        <v>-8.5914375387446507E-2</v>
      </c>
      <c r="X144" s="4">
        <v>7.3577608842430267E-2</v>
      </c>
      <c r="Y144" s="4">
        <v>0.34176651825355014</v>
      </c>
      <c r="Z144" s="4">
        <v>0.29064211408025775</v>
      </c>
      <c r="AA144" s="4">
        <v>-5.4284667191642967E-2</v>
      </c>
      <c r="AB144" s="4">
        <v>0.14499729784077101</v>
      </c>
      <c r="AC144" s="4">
        <v>1.4180689967882376</v>
      </c>
      <c r="AD144" s="4">
        <v>2.0706136275562708</v>
      </c>
      <c r="AE144" s="4">
        <v>2.4658228514749008E-2</v>
      </c>
      <c r="AF144" s="4">
        <v>0.73028140200101566</v>
      </c>
      <c r="AG144" s="4">
        <v>0.32668882441393171</v>
      </c>
      <c r="AH144" s="4">
        <v>0.20001409662043956</v>
      </c>
      <c r="AI144" s="4">
        <v>-4.9950422208878346E-2</v>
      </c>
      <c r="AJ144" s="4">
        <v>9.9357769120200598E-2</v>
      </c>
      <c r="AK144" s="4">
        <f t="shared" si="8"/>
        <v>6.2784205251377081</v>
      </c>
      <c r="AL144" s="4">
        <f t="shared" si="9"/>
        <v>7.8040788596252675</v>
      </c>
      <c r="AM144" s="4">
        <f t="shared" si="10"/>
        <v>-0.82431253606347643</v>
      </c>
      <c r="AN144" s="4">
        <f t="shared" si="11"/>
        <v>4.1235977911371835</v>
      </c>
    </row>
    <row r="145" spans="1:40" x14ac:dyDescent="0.25">
      <c r="A145" s="4">
        <v>16222009</v>
      </c>
      <c r="B145" s="4">
        <v>0.3683136624111662</v>
      </c>
      <c r="C145" s="4">
        <v>0.37299314924207749</v>
      </c>
      <c r="D145" s="4">
        <v>-0.38770381931903924</v>
      </c>
      <c r="E145" s="4">
        <v>0.17154242253912752</v>
      </c>
      <c r="F145" s="4">
        <v>0.31840241077484555</v>
      </c>
      <c r="G145" s="4">
        <v>0.16687496949163233</v>
      </c>
      <c r="H145" s="4">
        <v>-5.4029757575440443E-2</v>
      </c>
      <c r="I145" s="4">
        <v>0.13931869087192766</v>
      </c>
      <c r="J145" s="4">
        <v>0.69840424742238671</v>
      </c>
      <c r="K145" s="4">
        <v>0.95906454785744133</v>
      </c>
      <c r="L145" s="4">
        <v>-7.1591983974898729E-2</v>
      </c>
      <c r="M145" s="4">
        <v>0.87527171242960966</v>
      </c>
      <c r="N145" s="4">
        <v>0.72437170625880243</v>
      </c>
      <c r="O145" s="4">
        <v>1.4051909950111801</v>
      </c>
      <c r="P145" s="4">
        <v>-6.0770788215772878E-2</v>
      </c>
      <c r="Q145" s="4">
        <v>0.66950883398576511</v>
      </c>
      <c r="R145" s="4">
        <v>0.97200133888816076</v>
      </c>
      <c r="S145" s="4">
        <v>-6.094630126082741E-2</v>
      </c>
      <c r="T145" s="4">
        <v>0.91137671707172607</v>
      </c>
      <c r="U145" s="4">
        <v>0.60576857881215829</v>
      </c>
      <c r="V145" s="4">
        <v>0.72010837428796515</v>
      </c>
      <c r="W145" s="4">
        <v>-5.5083875148824478E-2</v>
      </c>
      <c r="X145" s="4">
        <v>0.30524091350141053</v>
      </c>
      <c r="Y145" s="4">
        <v>2.7183089884513234</v>
      </c>
      <c r="Z145" s="4">
        <v>2.9714001728944601</v>
      </c>
      <c r="AA145" s="4">
        <v>3.0108458918181112E-2</v>
      </c>
      <c r="AB145" s="4">
        <v>3.115981401705568</v>
      </c>
      <c r="AC145" s="4">
        <v>0.1590763740135471</v>
      </c>
      <c r="AD145" s="4">
        <v>5.988597842448639E-2</v>
      </c>
      <c r="AE145" s="4">
        <v>-0.11037343243516172</v>
      </c>
      <c r="AF145" s="4">
        <v>0.17271269768731781</v>
      </c>
      <c r="AG145" s="4">
        <v>0.86227939431913292</v>
      </c>
      <c r="AH145" s="4">
        <v>1.129630283091744</v>
      </c>
      <c r="AI145" s="4">
        <v>-1.6052726625635505E-2</v>
      </c>
      <c r="AJ145" s="4">
        <v>0.99305474808599314</v>
      </c>
      <c r="AK145" s="4">
        <f t="shared" si="8"/>
        <v>6.4000624901903249</v>
      </c>
      <c r="AL145" s="4">
        <f t="shared" si="9"/>
        <v>7.3519588141779675</v>
      </c>
      <c r="AM145" s="4">
        <f t="shared" si="10"/>
        <v>-0.72567343742164647</v>
      </c>
      <c r="AN145" s="4">
        <f t="shared" si="11"/>
        <v>6.6844993038926805</v>
      </c>
    </row>
    <row r="146" spans="1:40" x14ac:dyDescent="0.25">
      <c r="A146" s="4">
        <v>16222023</v>
      </c>
      <c r="B146" s="4">
        <v>0.55001092066338886</v>
      </c>
      <c r="C146" s="4">
        <v>0.69610722218842214</v>
      </c>
      <c r="D146" s="4">
        <v>-0.25139744778445633</v>
      </c>
      <c r="E146" s="4">
        <v>0.44413424926731854</v>
      </c>
      <c r="F146" s="4">
        <v>2.4515724192892336</v>
      </c>
      <c r="G146" s="4">
        <v>3.4261363300094074</v>
      </c>
      <c r="H146" s="4">
        <v>-1.2462517478904454E-3</v>
      </c>
      <c r="I146" s="4">
        <v>0.60007865154860363</v>
      </c>
      <c r="J146" s="4">
        <v>0.91882152634846004</v>
      </c>
      <c r="K146" s="4">
        <v>1.3279325118740486</v>
      </c>
      <c r="L146" s="4">
        <v>-1.5575801116159473E-2</v>
      </c>
      <c r="M146" s="4">
        <v>1.9597992612159805</v>
      </c>
      <c r="N146" s="4">
        <v>0.43733047175045109</v>
      </c>
      <c r="O146" s="4">
        <v>0.20242373634059269</v>
      </c>
      <c r="P146" s="4">
        <v>-6.670097761682478E-2</v>
      </c>
      <c r="Q146" s="4">
        <v>1.0031607511730736</v>
      </c>
      <c r="R146" s="4">
        <v>1.5803096395110767</v>
      </c>
      <c r="S146" s="4">
        <v>-5.963984793090258E-2</v>
      </c>
      <c r="T146" s="4">
        <v>2.0322947632541339</v>
      </c>
      <c r="U146" s="4">
        <v>0.99194062899220592</v>
      </c>
      <c r="V146" s="4">
        <v>1.6651485194481062</v>
      </c>
      <c r="W146" s="4">
        <v>-6.7351662986219537E-4</v>
      </c>
      <c r="X146" s="4">
        <v>2.578838469622204</v>
      </c>
      <c r="Y146" s="4">
        <v>1.5613814012067639</v>
      </c>
      <c r="Z146" s="4">
        <v>2.0706136275562708</v>
      </c>
      <c r="AA146" s="4">
        <v>-1.0689957530798039E-2</v>
      </c>
      <c r="AB146" s="4">
        <v>2.7482566215802504</v>
      </c>
      <c r="AC146" s="4">
        <v>0.38411859211646715</v>
      </c>
      <c r="AD146" s="4">
        <v>0.29990756752604786</v>
      </c>
      <c r="AE146" s="4">
        <v>-7.5812962158145411E-2</v>
      </c>
      <c r="AF146" s="4">
        <v>1.1055327315126835</v>
      </c>
      <c r="AG146" s="4">
        <v>0.68668644588474936</v>
      </c>
      <c r="AH146" s="4">
        <v>0.81117655197320926</v>
      </c>
      <c r="AI146" s="4">
        <v>-2.5920047565198782E-2</v>
      </c>
      <c r="AJ146" s="4">
        <v>1.7521598964377361</v>
      </c>
      <c r="AK146" s="4">
        <f t="shared" si="8"/>
        <v>8.5476926856743418</v>
      </c>
      <c r="AL146" s="4">
        <f t="shared" si="9"/>
        <v>11.877331970086589</v>
      </c>
      <c r="AM146" s="4">
        <f t="shared" si="10"/>
        <v>-0.4409558324634133</v>
      </c>
      <c r="AN146" s="4">
        <f t="shared" si="11"/>
        <v>13.22109464443891</v>
      </c>
    </row>
    <row r="147" spans="1:40" x14ac:dyDescent="0.25">
      <c r="A147" s="4">
        <v>16222062</v>
      </c>
      <c r="B147" s="4">
        <v>0.6311803650186778</v>
      </c>
      <c r="C147" s="4">
        <v>0.86820454520651724</v>
      </c>
      <c r="D147" s="4">
        <v>-0.19739011757226654</v>
      </c>
      <c r="E147" s="4">
        <v>0.33509387665109164</v>
      </c>
      <c r="F147" s="4">
        <v>1.2059103957313</v>
      </c>
      <c r="G147" s="4">
        <v>2.2592047973638207</v>
      </c>
      <c r="H147" s="4">
        <v>-3.5376555796372486E-2</v>
      </c>
      <c r="I147" s="4">
        <v>0.43800865584063581</v>
      </c>
      <c r="J147" s="4">
        <v>1.2017670928921957</v>
      </c>
      <c r="K147" s="4">
        <v>1.6094379124341003</v>
      </c>
      <c r="L147" s="4">
        <v>5.0603093623778836E-2</v>
      </c>
      <c r="M147" s="4">
        <v>1.6599537025710023</v>
      </c>
      <c r="N147" s="4">
        <v>0.65901643371552898</v>
      </c>
      <c r="O147" s="4">
        <v>1.0590127158777907</v>
      </c>
      <c r="P147" s="4">
        <v>-6.2068164077707308E-2</v>
      </c>
      <c r="Q147" s="4">
        <v>1.4883912286829994</v>
      </c>
      <c r="R147" s="4">
        <v>2.2131136901635537</v>
      </c>
      <c r="S147" s="4">
        <v>-5.7400023428541558E-2</v>
      </c>
      <c r="T147" s="4">
        <v>2.3900443983226318</v>
      </c>
      <c r="U147" s="4">
        <v>0.60239125840660956</v>
      </c>
      <c r="V147" s="4">
        <v>0.70803579305369591</v>
      </c>
      <c r="W147" s="4">
        <v>-5.5633993130264806E-2</v>
      </c>
      <c r="X147" s="4">
        <v>0.43800865584063581</v>
      </c>
      <c r="Y147" s="4">
        <v>0.53495232498742251</v>
      </c>
      <c r="Z147" s="4">
        <v>0.61454544996635696</v>
      </c>
      <c r="AA147" s="4">
        <v>-4.6450063449368112E-2</v>
      </c>
      <c r="AB147" s="4">
        <v>0.80234647252493729</v>
      </c>
      <c r="AC147" s="4">
        <v>0.94312623513218041</v>
      </c>
      <c r="AD147" s="4">
        <v>1.2701547112072371</v>
      </c>
      <c r="AE147" s="4">
        <v>-1.6955523617980906E-2</v>
      </c>
      <c r="AF147" s="4">
        <v>1.3466947883295715</v>
      </c>
      <c r="AG147" s="4">
        <v>1.1622743981551107</v>
      </c>
      <c r="AH147" s="4">
        <v>1.786845454425626</v>
      </c>
      <c r="AI147" s="4">
        <v>-5.1822551259960261E-4</v>
      </c>
      <c r="AJ147" s="4">
        <v>1.6968972177626864</v>
      </c>
      <c r="AK147" s="4">
        <f t="shared" si="8"/>
        <v>7.7699932990064964</v>
      </c>
      <c r="AL147" s="4">
        <f t="shared" si="9"/>
        <v>11.329542353820907</v>
      </c>
      <c r="AM147" s="4">
        <f t="shared" si="10"/>
        <v>-0.35912140888361521</v>
      </c>
      <c r="AN147" s="4">
        <f t="shared" si="11"/>
        <v>9.1070477678431931</v>
      </c>
    </row>
    <row r="148" spans="1:40" x14ac:dyDescent="0.25">
      <c r="A148" s="4">
        <v>16222065</v>
      </c>
      <c r="B148" s="4">
        <v>0.47350832784763491</v>
      </c>
      <c r="C148" s="4">
        <v>0.56827385067853731</v>
      </c>
      <c r="D148" s="4">
        <v>-0.3056771047073481</v>
      </c>
      <c r="E148" s="4">
        <v>0.40497261856361272</v>
      </c>
      <c r="F148" s="4">
        <v>0.89159768309399601</v>
      </c>
      <c r="G148" s="4">
        <v>1.3466947883295715</v>
      </c>
      <c r="H148" s="4">
        <v>-4.6601216578201279E-2</v>
      </c>
      <c r="I148" s="4">
        <v>0.53408248593025798</v>
      </c>
      <c r="J148" s="4">
        <v>0.72130084209946344</v>
      </c>
      <c r="K148" s="4">
        <v>0.99039870402787689</v>
      </c>
      <c r="L148" s="4">
        <v>-6.5517106031731637E-2</v>
      </c>
      <c r="M148" s="4">
        <v>1.6243265249278509</v>
      </c>
      <c r="N148" s="4">
        <v>0.43733047175045109</v>
      </c>
      <c r="O148" s="4">
        <v>0.20242373634059269</v>
      </c>
      <c r="P148" s="4">
        <v>-6.670097761682478E-2</v>
      </c>
      <c r="Q148" s="4">
        <v>0.65470965467015363</v>
      </c>
      <c r="R148" s="4">
        <v>0.94883427960662647</v>
      </c>
      <c r="S148" s="4">
        <v>-6.1000712305971927E-2</v>
      </c>
      <c r="T148" s="4">
        <v>1.2950227777852508</v>
      </c>
      <c r="U148" s="4">
        <v>0.45435627737665418</v>
      </c>
      <c r="V148" s="4">
        <v>0.35316247106159177</v>
      </c>
      <c r="W148" s="4">
        <v>-8.1907265714128055E-2</v>
      </c>
      <c r="X148" s="4">
        <v>1.284289222142142</v>
      </c>
      <c r="Y148" s="4">
        <v>0.476756018572494</v>
      </c>
      <c r="Z148" s="4">
        <v>0.50591160896356169</v>
      </c>
      <c r="AA148" s="4">
        <v>-4.8710451816340726E-2</v>
      </c>
      <c r="AB148" s="4">
        <v>1.1055327315126835</v>
      </c>
      <c r="AC148" s="4">
        <v>0.8044708057791814</v>
      </c>
      <c r="AD148" s="4">
        <v>1.0227465378933962</v>
      </c>
      <c r="AE148" s="4">
        <v>-3.0062175034047907E-2</v>
      </c>
      <c r="AF148" s="4">
        <v>1.9254316177117727</v>
      </c>
      <c r="AG148" s="4">
        <v>0.20729688380349556</v>
      </c>
      <c r="AH148" s="4">
        <v>6.4078856684522401E-2</v>
      </c>
      <c r="AI148" s="4">
        <v>-6.0508917571646254E-2</v>
      </c>
      <c r="AJ148" s="4">
        <v>0.5357645721132428</v>
      </c>
      <c r="AK148" s="4">
        <f t="shared" si="8"/>
        <v>4.6839964932430735</v>
      </c>
      <c r="AL148" s="4">
        <f t="shared" si="9"/>
        <v>5.8001010972456841</v>
      </c>
      <c r="AM148" s="4">
        <f t="shared" si="10"/>
        <v>-0.69998494975941594</v>
      </c>
      <c r="AN148" s="4">
        <f t="shared" si="11"/>
        <v>8.7094225506868135</v>
      </c>
    </row>
    <row r="149" spans="1:40" x14ac:dyDescent="0.25">
      <c r="A149" s="4">
        <v>16222092</v>
      </c>
      <c r="B149" s="4">
        <v>3.8720448124037237</v>
      </c>
      <c r="C149" s="4">
        <v>3.2090718247715797</v>
      </c>
      <c r="D149" s="4">
        <v>1.3115102370456275</v>
      </c>
      <c r="E149" s="4">
        <v>2.1268533458791468</v>
      </c>
      <c r="F149" s="4">
        <v>0.89159768309399601</v>
      </c>
      <c r="G149" s="4">
        <v>1.3466947883295715</v>
      </c>
      <c r="H149" s="4">
        <v>-4.6601216578201279E-2</v>
      </c>
      <c r="I149" s="4">
        <v>0.4349598729912772</v>
      </c>
      <c r="J149" s="4">
        <v>3.4816497857913431</v>
      </c>
      <c r="K149" s="4">
        <v>3.2090718247715797</v>
      </c>
      <c r="L149" s="4">
        <v>0.51932367257713552</v>
      </c>
      <c r="M149" s="4">
        <v>3.4569079886761611</v>
      </c>
      <c r="N149" s="4">
        <v>0.55975456066592422</v>
      </c>
      <c r="O149" s="4">
        <v>0.61819508905390641</v>
      </c>
      <c r="P149" s="4">
        <v>-6.4087223473432778E-2</v>
      </c>
      <c r="Q149" s="4">
        <v>0.41829088674731579</v>
      </c>
      <c r="R149" s="4">
        <v>0.36019979778216793</v>
      </c>
      <c r="S149" s="4">
        <v>-6.1840708859893942E-2</v>
      </c>
      <c r="T149" s="4">
        <v>0.50918493430853073</v>
      </c>
      <c r="U149" s="4">
        <v>0.60576857881215829</v>
      </c>
      <c r="V149" s="4">
        <v>0.72010837428796515</v>
      </c>
      <c r="W149" s="4">
        <v>-5.5083875148824478E-2</v>
      </c>
      <c r="X149" s="4">
        <v>0.81339630871152224</v>
      </c>
      <c r="Y149" s="4">
        <v>1.6227621310609417</v>
      </c>
      <c r="Z149" s="4">
        <v>2.1104595361034701</v>
      </c>
      <c r="AA149" s="4">
        <v>-8.5994687036419493E-3</v>
      </c>
      <c r="AB149" s="4">
        <v>2.4117843849590375</v>
      </c>
      <c r="AC149" s="4">
        <v>0.81299619805077017</v>
      </c>
      <c r="AD149" s="4">
        <v>1.0337659331430067</v>
      </c>
      <c r="AE149" s="4">
        <v>-2.9237855042031857E-2</v>
      </c>
      <c r="AF149" s="4">
        <v>1.4716054379101871</v>
      </c>
      <c r="AG149" s="4">
        <v>2.3095957815935906</v>
      </c>
      <c r="AH149" s="4">
        <v>3.3391249530197777</v>
      </c>
      <c r="AI149" s="4">
        <v>5.2492050062444416E-2</v>
      </c>
      <c r="AJ149" s="4">
        <v>3.787149675546738</v>
      </c>
      <c r="AK149" s="4">
        <f t="shared" si="8"/>
        <v>14.014705857553842</v>
      </c>
      <c r="AL149" s="4">
        <f t="shared" si="9"/>
        <v>15.328497032209118</v>
      </c>
      <c r="AM149" s="4">
        <f t="shared" si="10"/>
        <v>1.6819628353526139</v>
      </c>
      <c r="AN149" s="4">
        <f t="shared" si="11"/>
        <v>15.0118419489826</v>
      </c>
    </row>
    <row r="150" spans="1:40" x14ac:dyDescent="0.25">
      <c r="A150" s="4">
        <v>16222093</v>
      </c>
      <c r="B150" s="4">
        <v>0.41941691698269218</v>
      </c>
      <c r="C150" s="4">
        <v>0.45494516537153401</v>
      </c>
      <c r="D150" s="4">
        <v>-0.34659053975085591</v>
      </c>
      <c r="E150" s="4">
        <v>0.45029759697498711</v>
      </c>
      <c r="F150" s="4">
        <v>1.0262036159098762</v>
      </c>
      <c r="G150" s="4">
        <v>1.724146860210062</v>
      </c>
      <c r="H150" s="4">
        <v>-4.1539857953928408E-2</v>
      </c>
      <c r="I150" s="4">
        <v>0.58758963997782876</v>
      </c>
      <c r="J150" s="4">
        <v>0.23765009954753674</v>
      </c>
      <c r="K150" s="4">
        <v>0.13367214848371761</v>
      </c>
      <c r="L150" s="4">
        <v>-0.22122114922903977</v>
      </c>
      <c r="M150" s="4">
        <v>0.89919629851485505</v>
      </c>
      <c r="N150" s="4">
        <v>0.33840278081382474</v>
      </c>
      <c r="O150" s="4">
        <v>6.4078856684522401E-2</v>
      </c>
      <c r="P150" s="4">
        <v>-6.8984075924340096E-2</v>
      </c>
      <c r="Q150" s="4">
        <v>0.44958169185997204</v>
      </c>
      <c r="R150" s="4">
        <v>0.43040405645541652</v>
      </c>
      <c r="S150" s="4">
        <v>-6.1731976784768397E-2</v>
      </c>
      <c r="T150" s="4">
        <v>0.93368247458602427</v>
      </c>
      <c r="U150" s="4">
        <v>1.4512757908666241</v>
      </c>
      <c r="V150" s="4">
        <v>2.6321844503274967</v>
      </c>
      <c r="W150" s="4">
        <v>5.1732989285794159E-2</v>
      </c>
      <c r="X150" s="4">
        <v>3.831601438117572</v>
      </c>
      <c r="Y150" s="4">
        <v>2.0563934840948157</v>
      </c>
      <c r="Z150" s="4">
        <v>2.5919105511895566</v>
      </c>
      <c r="AA150" s="4">
        <v>6.3472616257672088E-3</v>
      </c>
      <c r="AB150" s="4">
        <v>3.5904393813006839</v>
      </c>
      <c r="AC150" s="4">
        <v>0.66720108642699749</v>
      </c>
      <c r="AD150" s="4">
        <v>0.76778579745946995</v>
      </c>
      <c r="AE150" s="4">
        <v>-4.3750091077712445E-2</v>
      </c>
      <c r="AF150" s="4">
        <v>2.1952560727635473</v>
      </c>
      <c r="AG150" s="4">
        <v>0.64153783895797545</v>
      </c>
      <c r="AH150" s="4">
        <v>0.72416517498357957</v>
      </c>
      <c r="AI150" s="4">
        <v>-2.8593058287343917E-2</v>
      </c>
      <c r="AJ150" s="4">
        <v>2.2592047973638207</v>
      </c>
      <c r="AK150" s="4">
        <f t="shared" si="8"/>
        <v>6.9492605246464896</v>
      </c>
      <c r="AL150" s="4">
        <f t="shared" si="9"/>
        <v>9.4592142044808334</v>
      </c>
      <c r="AM150" s="4">
        <f t="shared" si="10"/>
        <v>-0.68534642217208752</v>
      </c>
      <c r="AN150" s="4">
        <f t="shared" si="11"/>
        <v>14.74726769959932</v>
      </c>
    </row>
    <row r="151" spans="1:40" x14ac:dyDescent="0.25">
      <c r="A151" s="4">
        <v>16222096</v>
      </c>
      <c r="B151" s="4">
        <v>0.38500668111870134</v>
      </c>
      <c r="C151" s="4">
        <v>0.40349660353549205</v>
      </c>
      <c r="D151" s="4">
        <v>-0.3739755092771726</v>
      </c>
      <c r="E151" s="4">
        <v>0.4627394370983528</v>
      </c>
      <c r="F151" s="4">
        <v>0.76567683797207675</v>
      </c>
      <c r="G151" s="4">
        <v>0.97200133888816076</v>
      </c>
      <c r="H151" s="4">
        <v>-5.1895819063941542E-2</v>
      </c>
      <c r="I151" s="4">
        <v>0.57525468181987738</v>
      </c>
      <c r="J151" s="4">
        <v>0.10408543886866085</v>
      </c>
      <c r="K151" s="4">
        <v>8.9065408162032258E-3</v>
      </c>
      <c r="L151" s="4">
        <v>-0.26444676305565917</v>
      </c>
      <c r="M151" s="4">
        <v>0.48809737268843456</v>
      </c>
      <c r="N151" s="4">
        <v>0.30703453426838245</v>
      </c>
      <c r="O151" s="4">
        <v>3.8157239433105013E-2</v>
      </c>
      <c r="P151" s="4">
        <v>-6.9762538510975719E-2</v>
      </c>
      <c r="Q151" s="4">
        <v>0.30832938474743071</v>
      </c>
      <c r="R151" s="4">
        <v>0.13254665596198315</v>
      </c>
      <c r="S151" s="4">
        <v>-6.2221118289634614E-2</v>
      </c>
      <c r="T151" s="4">
        <v>0.54591694357726073</v>
      </c>
      <c r="U151" s="4">
        <v>0.59231500702763085</v>
      </c>
      <c r="V151" s="4">
        <v>0.68627430127218325</v>
      </c>
      <c r="W151" s="4">
        <v>-5.7286157656542325E-2</v>
      </c>
      <c r="X151" s="4">
        <v>2.9153107062434169</v>
      </c>
      <c r="Y151" s="4">
        <v>0.16581361038803538</v>
      </c>
      <c r="Z151" s="4">
        <v>7.1458963982144977E-2</v>
      </c>
      <c r="AA151" s="4">
        <v>-6.294298302299059E-2</v>
      </c>
      <c r="AB151" s="4">
        <v>0.56653623077999637</v>
      </c>
      <c r="AC151" s="4">
        <v>0.40443804333048211</v>
      </c>
      <c r="AD151" s="4">
        <v>0.33509387665109164</v>
      </c>
      <c r="AE151" s="4">
        <v>-7.324777307917453E-2</v>
      </c>
      <c r="AF151" s="4">
        <v>1.7464941589020586</v>
      </c>
      <c r="AG151" s="4">
        <v>0.1069681820489196</v>
      </c>
      <c r="AH151" s="4">
        <v>1.5889112827334236E-2</v>
      </c>
      <c r="AI151" s="4">
        <v>-7.2365115695019341E-2</v>
      </c>
      <c r="AJ151" s="4">
        <v>0.54761907164779133</v>
      </c>
      <c r="AK151" s="4">
        <f t="shared" si="8"/>
        <v>2.8326331855019373</v>
      </c>
      <c r="AL151" s="4">
        <f t="shared" si="9"/>
        <v>2.6256673939345934</v>
      </c>
      <c r="AM151" s="4">
        <f t="shared" si="10"/>
        <v>-1.0183812391401346</v>
      </c>
      <c r="AN151" s="4">
        <f t="shared" si="11"/>
        <v>7.847968602757188</v>
      </c>
    </row>
    <row r="152" spans="1:40" x14ac:dyDescent="0.25">
      <c r="A152" s="4">
        <v>16222102</v>
      </c>
      <c r="B152" s="4">
        <v>1.3274539095266813</v>
      </c>
      <c r="C152" s="4">
        <v>1.7521598964377361</v>
      </c>
      <c r="D152" s="4">
        <v>0.1882606443342392</v>
      </c>
      <c r="E152" s="4">
        <v>0.79141740199274702</v>
      </c>
      <c r="F152" s="4">
        <v>0.89159768309399601</v>
      </c>
      <c r="G152" s="4">
        <v>1.3466947883295715</v>
      </c>
      <c r="H152" s="4">
        <v>-4.6601216578201279E-2</v>
      </c>
      <c r="I152" s="4">
        <v>0.50427895553967628</v>
      </c>
      <c r="J152" s="4">
        <v>0.31936654976907858</v>
      </c>
      <c r="K152" s="4">
        <v>0.25061094601482048</v>
      </c>
      <c r="L152" s="4">
        <v>-0.18828457546446167</v>
      </c>
      <c r="M152" s="4">
        <v>0.71808612890719736</v>
      </c>
      <c r="N152" s="4">
        <v>0.46934527977253054</v>
      </c>
      <c r="O152" s="4">
        <v>0.28801053361420181</v>
      </c>
      <c r="P152" s="4">
        <v>-6.6000048316571136E-2</v>
      </c>
      <c r="Q152" s="4">
        <v>0.35020444174502641</v>
      </c>
      <c r="R152" s="4">
        <v>0.20483919645219636</v>
      </c>
      <c r="S152" s="4">
        <v>-6.2076232842998201E-2</v>
      </c>
      <c r="T152" s="4">
        <v>0.40941378056358063</v>
      </c>
      <c r="U152" s="4">
        <v>1.1992864024777974</v>
      </c>
      <c r="V152" s="4">
        <v>2.186445443081392</v>
      </c>
      <c r="W152" s="4">
        <v>2.4094563055485577E-2</v>
      </c>
      <c r="X152" s="4">
        <v>2.7795091650843551</v>
      </c>
      <c r="Y152" s="4">
        <v>0.67350942702653349</v>
      </c>
      <c r="Z152" s="4">
        <v>0.82681932904366295</v>
      </c>
      <c r="AA152" s="4">
        <v>-4.1286463284179349E-2</v>
      </c>
      <c r="AB152" s="4">
        <v>1.3658158297763499</v>
      </c>
      <c r="AC152" s="4">
        <v>0.3474179664389026</v>
      </c>
      <c r="AD152" s="4">
        <v>0.26334997179225034</v>
      </c>
      <c r="AE152" s="4">
        <v>-8.0601027944687598E-2</v>
      </c>
      <c r="AF152" s="4">
        <v>0.90162054212636122</v>
      </c>
      <c r="AG152" s="4">
        <v>0.2059405369016897</v>
      </c>
      <c r="AH152" s="4">
        <v>6.1980220027601174E-2</v>
      </c>
      <c r="AI152" s="4">
        <v>-6.064468981423303E-2</v>
      </c>
      <c r="AJ152" s="4">
        <v>0.45961443455521772</v>
      </c>
      <c r="AK152" s="4">
        <f t="shared" si="8"/>
        <v>5.3147769169797048</v>
      </c>
      <c r="AL152" s="4">
        <f t="shared" si="9"/>
        <v>6.8928997911792305</v>
      </c>
      <c r="AM152" s="4">
        <f t="shared" si="10"/>
        <v>-0.26713899853903639</v>
      </c>
      <c r="AN152" s="4">
        <f t="shared" si="11"/>
        <v>7.9297562385454858</v>
      </c>
    </row>
    <row r="153" spans="1:40" x14ac:dyDescent="0.25">
      <c r="A153" s="4">
        <v>16222118</v>
      </c>
      <c r="B153" s="4">
        <v>0.69489917074431451</v>
      </c>
      <c r="C153" s="4">
        <v>0.96940055718810358</v>
      </c>
      <c r="D153" s="4">
        <v>-0.15704354784689159</v>
      </c>
      <c r="E153" s="4">
        <v>0.44875319512361306</v>
      </c>
      <c r="F153" s="4">
        <v>1.1325564535996675</v>
      </c>
      <c r="G153" s="4">
        <v>2.055109441020305</v>
      </c>
      <c r="H153" s="4">
        <v>-3.7825040363168361E-2</v>
      </c>
      <c r="I153" s="4">
        <v>0.52238644616706675</v>
      </c>
      <c r="J153" s="4">
        <v>0.41673490856667977</v>
      </c>
      <c r="K153" s="4">
        <v>0.43040405645541652</v>
      </c>
      <c r="L153" s="4">
        <v>-0.15419595825034796</v>
      </c>
      <c r="M153" s="4">
        <v>0.82232493945582374</v>
      </c>
      <c r="N153" s="4">
        <v>0.52062126034441902</v>
      </c>
      <c r="O153" s="4">
        <v>0.45184438769328594</v>
      </c>
      <c r="P153" s="4">
        <v>-6.4904672352672541E-2</v>
      </c>
      <c r="Q153" s="4">
        <v>0.37816137293650964</v>
      </c>
      <c r="R153" s="4">
        <v>0.26463284560513944</v>
      </c>
      <c r="S153" s="4">
        <v>-6.1979618943457604E-2</v>
      </c>
      <c r="T153" s="4">
        <v>0.42737833553887949</v>
      </c>
      <c r="U153" s="4">
        <v>0.4144219320182822</v>
      </c>
      <c r="V153" s="4">
        <v>0.28146172173529638</v>
      </c>
      <c r="W153" s="4">
        <v>-8.9957795998655249E-2</v>
      </c>
      <c r="X153" s="4">
        <v>0.62922461262940621</v>
      </c>
      <c r="Y153" s="4">
        <v>1.010209373745574</v>
      </c>
      <c r="Z153" s="4">
        <v>1.3696843065542703</v>
      </c>
      <c r="AA153" s="4">
        <v>-2.9439462793705368E-2</v>
      </c>
      <c r="AB153" s="4">
        <v>1.8106561031193444</v>
      </c>
      <c r="AC153" s="4">
        <v>0.78327424091951237</v>
      </c>
      <c r="AD153" s="4">
        <v>0.9877496958562999</v>
      </c>
      <c r="AE153" s="4">
        <v>-3.2123499517899924E-2</v>
      </c>
      <c r="AF153" s="4">
        <v>1.5335721616593869</v>
      </c>
      <c r="AG153" s="4">
        <v>0.58017867727896177</v>
      </c>
      <c r="AH153" s="4">
        <v>0.60187559722530537</v>
      </c>
      <c r="AI153" s="4">
        <v>-3.2339959453173868E-2</v>
      </c>
      <c r="AJ153" s="4">
        <v>1.1265861407105158</v>
      </c>
      <c r="AK153" s="4">
        <f t="shared" si="8"/>
        <v>5.4104361298095016</v>
      </c>
      <c r="AL153" s="4">
        <f t="shared" si="9"/>
        <v>6.9603182216401365</v>
      </c>
      <c r="AM153" s="4">
        <f t="shared" si="10"/>
        <v>-0.59490488316729995</v>
      </c>
      <c r="AN153" s="4">
        <f t="shared" si="11"/>
        <v>7.3208819344040359</v>
      </c>
    </row>
    <row r="154" spans="1:40" x14ac:dyDescent="0.25">
      <c r="A154" s="4">
        <v>16222120</v>
      </c>
      <c r="B154" s="4">
        <v>1.7664119643249614</v>
      </c>
      <c r="C154" s="4">
        <v>2.055109441020305</v>
      </c>
      <c r="D154" s="4">
        <v>0.39785118954730958</v>
      </c>
      <c r="E154" s="4">
        <v>0.97984451634918679</v>
      </c>
      <c r="F154" s="4">
        <v>0.73561096256372371</v>
      </c>
      <c r="G154" s="4">
        <v>0.90162054212636122</v>
      </c>
      <c r="H154" s="4">
        <v>-5.3314892650785262E-2</v>
      </c>
      <c r="I154" s="4">
        <v>0.41387475450420586</v>
      </c>
      <c r="J154" s="4">
        <v>4.3736294801145634</v>
      </c>
      <c r="K154" s="4">
        <v>3.6268070254715585</v>
      </c>
      <c r="L154" s="4">
        <v>0.70026911905764866</v>
      </c>
      <c r="M154" s="4">
        <v>3.9269116179218968</v>
      </c>
      <c r="N154" s="4">
        <v>0.52062126034441902</v>
      </c>
      <c r="O154" s="4">
        <v>0.45184438769328594</v>
      </c>
      <c r="P154" s="4">
        <v>-6.4904672352672541E-2</v>
      </c>
      <c r="Q154" s="4">
        <v>0.71509826705439683</v>
      </c>
      <c r="R154" s="4">
        <v>1.0849134443099477</v>
      </c>
      <c r="S154" s="4">
        <v>-6.0777008027496179E-2</v>
      </c>
      <c r="T154" s="4">
        <v>1.2986263852885491</v>
      </c>
      <c r="U154" s="4">
        <v>0.81311987167085387</v>
      </c>
      <c r="V154" s="4">
        <v>1.202332114868476</v>
      </c>
      <c r="W154" s="4">
        <v>-2.4138372168162441E-2</v>
      </c>
      <c r="X154" s="4">
        <v>1.552005863348225</v>
      </c>
      <c r="Y154" s="4">
        <v>0.4665485729526101</v>
      </c>
      <c r="Z154" s="4">
        <v>0.48489224173948614</v>
      </c>
      <c r="AA154" s="4">
        <v>-4.9114184279973008E-2</v>
      </c>
      <c r="AB154" s="4">
        <v>0.90648673177753425</v>
      </c>
      <c r="AC154" s="4">
        <v>1.252099574656649</v>
      </c>
      <c r="AD154" s="4">
        <v>1.7809803349732278</v>
      </c>
      <c r="AE154" s="4">
        <v>1.0541539255578681E-2</v>
      </c>
      <c r="AF154" s="4">
        <v>2.2405126643516682</v>
      </c>
      <c r="AG154" s="4">
        <v>1.2860647820261271</v>
      </c>
      <c r="AH154" s="4">
        <v>1.9738840010977194</v>
      </c>
      <c r="AI154" s="4">
        <v>5.5691972224182606E-3</v>
      </c>
      <c r="AJ154" s="4">
        <v>2.4918270926325743</v>
      </c>
      <c r="AK154" s="4">
        <f t="shared" si="8"/>
        <v>11.408583475363884</v>
      </c>
      <c r="AL154" s="4">
        <f t="shared" si="9"/>
        <v>13.110539145607081</v>
      </c>
      <c r="AM154" s="4">
        <f t="shared" si="10"/>
        <v>0.92688658795653833</v>
      </c>
      <c r="AN154" s="4">
        <f t="shared" si="11"/>
        <v>13.81008962617384</v>
      </c>
    </row>
    <row r="155" spans="1:40" x14ac:dyDescent="0.25">
      <c r="A155" s="4">
        <v>16222128</v>
      </c>
      <c r="B155" s="4">
        <v>0.30508190478780123</v>
      </c>
      <c r="C155" s="4">
        <v>0.2480824996614619</v>
      </c>
      <c r="D155" s="4">
        <v>-0.44288557591737926</v>
      </c>
      <c r="E155" s="4">
        <v>0.12582017320103231</v>
      </c>
      <c r="F155" s="4">
        <v>1.5584690303840494</v>
      </c>
      <c r="G155" s="4">
        <v>2.6885373868786284</v>
      </c>
      <c r="H155" s="4">
        <v>-2.4558026058895826E-2</v>
      </c>
      <c r="I155" s="4">
        <v>0.41238555095273816</v>
      </c>
      <c r="J155" s="4">
        <v>0.91262938640784663</v>
      </c>
      <c r="K155" s="4">
        <v>1.3242219324775129</v>
      </c>
      <c r="L155" s="4">
        <v>-1.7084935134958068E-2</v>
      </c>
      <c r="M155" s="4">
        <v>0.99571786550547692</v>
      </c>
      <c r="N155" s="4">
        <v>0.80795530810904215</v>
      </c>
      <c r="O155" s="4">
        <v>1.7693522969781088</v>
      </c>
      <c r="P155" s="4">
        <v>-5.9137759008698873E-2</v>
      </c>
      <c r="Q155" s="4">
        <v>1.3552782842603421</v>
      </c>
      <c r="R155" s="4">
        <v>2.0628314871142157</v>
      </c>
      <c r="S155" s="4">
        <v>-5.8060069884962963E-2</v>
      </c>
      <c r="T155" s="4">
        <v>2.0628314871142157</v>
      </c>
      <c r="U155" s="4">
        <v>1.596511763178122</v>
      </c>
      <c r="V155" s="4">
        <v>2.8972922007407385</v>
      </c>
      <c r="W155" s="4">
        <v>6.674599549048256E-2</v>
      </c>
      <c r="X155" s="4">
        <v>1.0449081096962487</v>
      </c>
      <c r="Y155" s="4">
        <v>1.8665971980825204</v>
      </c>
      <c r="Z155" s="4">
        <v>2.3900443983226318</v>
      </c>
      <c r="AA155" s="4">
        <v>-2.4045327665984904E-4</v>
      </c>
      <c r="AB155" s="4">
        <v>2.1690537003695232</v>
      </c>
      <c r="AC155" s="4">
        <v>6.5717053776609038E-2</v>
      </c>
      <c r="AD155" s="4">
        <v>1.5889112827334236E-2</v>
      </c>
      <c r="AE155" s="4">
        <v>-0.13345009278697845</v>
      </c>
      <c r="AF155" s="4">
        <v>7.3577608842430267E-2</v>
      </c>
      <c r="AG155" s="4">
        <v>1.989285594620821</v>
      </c>
      <c r="AH155" s="4">
        <v>2.9336598449116131</v>
      </c>
      <c r="AI155" s="4">
        <v>3.822008709060571E-2</v>
      </c>
      <c r="AJ155" s="4">
        <v>2.3479329129725048</v>
      </c>
      <c r="AK155" s="4">
        <f t="shared" si="8"/>
        <v>9.6495702154981124</v>
      </c>
      <c r="AL155" s="4">
        <f t="shared" si="9"/>
        <v>14.560558862934137</v>
      </c>
      <c r="AM155" s="4">
        <f t="shared" si="10"/>
        <v>-0.57131307047874613</v>
      </c>
      <c r="AN155" s="4">
        <f t="shared" si="11"/>
        <v>9.23222740865417</v>
      </c>
    </row>
    <row r="156" spans="1:40" x14ac:dyDescent="0.25">
      <c r="A156" s="4">
        <v>16222134</v>
      </c>
      <c r="B156" s="4">
        <v>0.47350832784763491</v>
      </c>
      <c r="C156" s="4">
        <v>0.56827385067853731</v>
      </c>
      <c r="D156" s="4">
        <v>-0.3056771047073481</v>
      </c>
      <c r="E156" s="4">
        <v>0.26591736729749604</v>
      </c>
      <c r="F156" s="4">
        <v>0.51655771579419008</v>
      </c>
      <c r="G156" s="4">
        <v>0.48010372500768905</v>
      </c>
      <c r="H156" s="4">
        <v>-5.4029757575440443E-2</v>
      </c>
      <c r="I156" s="4">
        <v>0.24556043022875201</v>
      </c>
      <c r="J156" s="4">
        <v>0.55597536639547251</v>
      </c>
      <c r="K156" s="4">
        <v>0.69610722218842214</v>
      </c>
      <c r="L156" s="4">
        <v>-0.11121234445937637</v>
      </c>
      <c r="M156" s="4">
        <v>0.87291043624392994</v>
      </c>
      <c r="N156" s="4">
        <v>0.61754847616541664</v>
      </c>
      <c r="O156" s="4">
        <v>0.92122901351473763</v>
      </c>
      <c r="P156" s="4">
        <v>-6.2903430901747562E-2</v>
      </c>
      <c r="Q156" s="4">
        <v>0.65800440122458148</v>
      </c>
      <c r="R156" s="4">
        <v>0.95138205168542522</v>
      </c>
      <c r="S156" s="4">
        <v>-6.0988621163618022E-2</v>
      </c>
      <c r="T156" s="4">
        <v>1.0254900238391471</v>
      </c>
      <c r="U156" s="4">
        <v>0.29715208788108727</v>
      </c>
      <c r="V156" s="4">
        <v>9.3931819834203498E-2</v>
      </c>
      <c r="W156" s="4">
        <v>-0.11006590972110734</v>
      </c>
      <c r="X156" s="4">
        <v>0.22808183295479231</v>
      </c>
      <c r="Y156" s="4">
        <v>0.94246571481881158</v>
      </c>
      <c r="Z156" s="4">
        <v>1.2527629684953681</v>
      </c>
      <c r="AA156" s="4">
        <v>-3.1775354626961849E-2</v>
      </c>
      <c r="AB156" s="4">
        <v>1.4889218879216481</v>
      </c>
      <c r="AC156" s="4">
        <v>0.62615543803438567</v>
      </c>
      <c r="AD156" s="4">
        <v>0.69413288788470451</v>
      </c>
      <c r="AE156" s="4">
        <v>-4.8021887952661511E-2</v>
      </c>
      <c r="AF156" s="4">
        <v>0.99305474808599314</v>
      </c>
      <c r="AG156" s="4">
        <v>1.14899378509092</v>
      </c>
      <c r="AH156" s="4">
        <v>1.7464941589020586</v>
      </c>
      <c r="AI156" s="4">
        <v>-1.1805565403955707E-3</v>
      </c>
      <c r="AJ156" s="4">
        <v>1.8987633706296112</v>
      </c>
      <c r="AK156" s="4">
        <f t="shared" si="8"/>
        <v>5.2188128370870839</v>
      </c>
      <c r="AL156" s="4">
        <f t="shared" si="9"/>
        <v>6.4831886846764082</v>
      </c>
      <c r="AM156" s="4">
        <f t="shared" si="10"/>
        <v>-0.72295153674690915</v>
      </c>
      <c r="AN156" s="4">
        <f t="shared" si="11"/>
        <v>7.0187000972013696</v>
      </c>
    </row>
    <row r="157" spans="1:40" x14ac:dyDescent="0.25">
      <c r="A157" s="4">
        <v>16222142</v>
      </c>
      <c r="B157" s="4">
        <v>0.3519693706138684</v>
      </c>
      <c r="C157" s="4">
        <v>0.34617432242766349</v>
      </c>
      <c r="D157" s="4">
        <v>-0.40145758167496187</v>
      </c>
      <c r="E157" s="4">
        <v>0.44259932954923475</v>
      </c>
      <c r="F157" s="4">
        <v>0.46799136316366918</v>
      </c>
      <c r="G157" s="4">
        <v>0.38740262046222917</v>
      </c>
      <c r="H157" s="4">
        <v>-5.4029757575440443E-2</v>
      </c>
      <c r="I157" s="4">
        <v>0.53240322441053789</v>
      </c>
      <c r="J157" s="4">
        <v>0.25605086435402408</v>
      </c>
      <c r="K157" s="4">
        <v>0.16222920039245969</v>
      </c>
      <c r="L157" s="4">
        <v>-0.21333186300100018</v>
      </c>
      <c r="M157" s="4">
        <v>1.0820022341024893</v>
      </c>
      <c r="N157" s="4">
        <v>0.30189640256689898</v>
      </c>
      <c r="O157" s="4">
        <v>3.3052583121421869E-2</v>
      </c>
      <c r="P157" s="4">
        <v>-6.9893897950938158E-2</v>
      </c>
      <c r="Q157" s="4">
        <v>0.41829088674731579</v>
      </c>
      <c r="R157" s="4">
        <v>0.36019979778216793</v>
      </c>
      <c r="S157" s="4">
        <v>-6.1840708859893942E-2</v>
      </c>
      <c r="T157" s="4">
        <v>0.90648673177753425</v>
      </c>
      <c r="U157" s="4">
        <v>0.44853216121236322</v>
      </c>
      <c r="V157" s="4">
        <v>0.34617432242766349</v>
      </c>
      <c r="W157" s="4">
        <v>-8.3048817998338909E-2</v>
      </c>
      <c r="X157" s="4">
        <v>2.6051557779395771</v>
      </c>
      <c r="Y157" s="4">
        <v>0.19334089759227063</v>
      </c>
      <c r="Z157" s="4">
        <v>0.10044650085539726</v>
      </c>
      <c r="AA157" s="4">
        <v>-6.1403969261076934E-2</v>
      </c>
      <c r="AB157" s="4">
        <v>0.67460101696745867</v>
      </c>
      <c r="AC157" s="4">
        <v>0.69481491188495492</v>
      </c>
      <c r="AD157" s="4">
        <v>0.8089617116436566</v>
      </c>
      <c r="AE157" s="4">
        <v>-4.0927125262657273E-2</v>
      </c>
      <c r="AF157" s="4">
        <v>2.540617256802006</v>
      </c>
      <c r="AG157" s="4">
        <v>0.49657332869430909</v>
      </c>
      <c r="AH157" s="4">
        <v>0.47375449732903024</v>
      </c>
      <c r="AI157" s="4">
        <v>-3.7702616027802699E-2</v>
      </c>
      <c r="AJ157" s="4">
        <v>2.1104595361034701</v>
      </c>
      <c r="AK157" s="4">
        <f t="shared" si="8"/>
        <v>3.3275637842627757</v>
      </c>
      <c r="AL157" s="4">
        <f t="shared" si="9"/>
        <v>2.9853429733202677</v>
      </c>
      <c r="AM157" s="4">
        <f t="shared" si="10"/>
        <v>-0.95374243966117211</v>
      </c>
      <c r="AN157" s="4">
        <f t="shared" si="11"/>
        <v>10.894325107652307</v>
      </c>
    </row>
    <row r="158" spans="1:40" x14ac:dyDescent="0.25">
      <c r="A158" s="4">
        <v>16222165</v>
      </c>
      <c r="B158" s="4">
        <v>0.69489917074431451</v>
      </c>
      <c r="C158" s="4">
        <v>0.96940055718810358</v>
      </c>
      <c r="D158" s="4">
        <v>-0.15704354784689159</v>
      </c>
      <c r="E158" s="4">
        <v>0.27236484288846569</v>
      </c>
      <c r="F158" s="4">
        <v>1.0611535992952883</v>
      </c>
      <c r="G158" s="4">
        <v>1.8106561031193444</v>
      </c>
      <c r="H158" s="4">
        <v>-4.029526766887534E-2</v>
      </c>
      <c r="I158" s="4">
        <v>0.27236484288846569</v>
      </c>
      <c r="J158" s="4">
        <v>0.62574838590562709</v>
      </c>
      <c r="K158" s="4">
        <v>0.8067517659928537</v>
      </c>
      <c r="L158" s="4">
        <v>-9.1371715155063524E-2</v>
      </c>
      <c r="M158" s="4">
        <v>0.61454544996635696</v>
      </c>
      <c r="N158" s="4">
        <v>0.81673686045753779</v>
      </c>
      <c r="O158" s="4">
        <v>1.7986799120726289</v>
      </c>
      <c r="P158" s="4">
        <v>-5.896755212643566E-2</v>
      </c>
      <c r="Q158" s="4">
        <v>1.8206594736890738</v>
      </c>
      <c r="R158" s="4">
        <v>2.5531960390088662</v>
      </c>
      <c r="S158" s="4">
        <v>-5.5582633763151909E-2</v>
      </c>
      <c r="T158" s="4">
        <v>2.7179512720849215</v>
      </c>
      <c r="U158" s="4">
        <v>0.63657946182074043</v>
      </c>
      <c r="V158" s="4">
        <v>0.8089617116436566</v>
      </c>
      <c r="W158" s="4">
        <v>-5.0145762859354362E-2</v>
      </c>
      <c r="X158" s="4">
        <v>0.21945577823502496</v>
      </c>
      <c r="Y158" s="4">
        <v>0.9961579314851654</v>
      </c>
      <c r="Z158" s="4">
        <v>1.3391475826941885</v>
      </c>
      <c r="AA158" s="4">
        <v>-2.9922704016816341E-2</v>
      </c>
      <c r="AB158" s="4">
        <v>1.2188614168196865</v>
      </c>
      <c r="AC158" s="4">
        <v>0.43029990594925149</v>
      </c>
      <c r="AD158" s="4">
        <v>0.36302865398264567</v>
      </c>
      <c r="AE158" s="4">
        <v>-7.006081229752302E-2</v>
      </c>
      <c r="AF158" s="4">
        <v>0.37013600444129763</v>
      </c>
      <c r="AG158" s="4">
        <v>0.70734386470736743</v>
      </c>
      <c r="AH158" s="4">
        <v>0.87055472255147093</v>
      </c>
      <c r="AI158" s="4">
        <v>-2.4718076437538396E-2</v>
      </c>
      <c r="AJ158" s="4">
        <v>0.60547920472860384</v>
      </c>
      <c r="AK158" s="4">
        <f t="shared" si="8"/>
        <v>6.972841793596829</v>
      </c>
      <c r="AL158" s="4">
        <f t="shared" si="9"/>
        <v>9.5216971361811318</v>
      </c>
      <c r="AM158" s="4">
        <f t="shared" si="10"/>
        <v>-0.51914052004521449</v>
      </c>
      <c r="AN158" s="4">
        <f t="shared" si="11"/>
        <v>6.2911588120528226</v>
      </c>
    </row>
    <row r="159" spans="1:40" x14ac:dyDescent="0.25">
      <c r="A159" s="4">
        <v>16222191</v>
      </c>
      <c r="B159" s="4">
        <v>0.94683835762364543</v>
      </c>
      <c r="C159" s="4">
        <v>1.3466947883295715</v>
      </c>
      <c r="D159" s="4">
        <v>-1.0097195558134925E-2</v>
      </c>
      <c r="E159" s="4">
        <v>0.65544334293452533</v>
      </c>
      <c r="F159" s="4">
        <v>0.37858603723391604</v>
      </c>
      <c r="G159" s="4">
        <v>0.23553528360937329</v>
      </c>
      <c r="H159" s="4">
        <v>-5.4029757575440443E-2</v>
      </c>
      <c r="I159" s="4">
        <v>0.33647223662121289</v>
      </c>
      <c r="J159" s="4">
        <v>0.7502613113302371</v>
      </c>
      <c r="K159" s="4">
        <v>1.0365398600257321</v>
      </c>
      <c r="L159" s="4">
        <v>-5.7930474757683807E-2</v>
      </c>
      <c r="M159" s="4">
        <v>1.6862019286459384</v>
      </c>
      <c r="N159" s="4">
        <v>0.43053882862950688</v>
      </c>
      <c r="O159" s="4">
        <v>0.1916257909938047</v>
      </c>
      <c r="P159" s="4">
        <v>-6.6851632038967809E-2</v>
      </c>
      <c r="Q159" s="4">
        <v>0.44611158363359138</v>
      </c>
      <c r="R159" s="4">
        <v>0.4228568508200336</v>
      </c>
      <c r="S159" s="4">
        <v>-6.1744058917232954E-2</v>
      </c>
      <c r="T159" s="4">
        <v>0.76778579745946995</v>
      </c>
      <c r="U159" s="4">
        <v>0.42281487288040653</v>
      </c>
      <c r="V159" s="4">
        <v>0.29592614222686303</v>
      </c>
      <c r="W159" s="4">
        <v>-8.8219999644198202E-2</v>
      </c>
      <c r="X159" s="4">
        <v>1.2458900892076059</v>
      </c>
      <c r="Y159" s="4">
        <v>0.60120831667724484</v>
      </c>
      <c r="Z159" s="4">
        <v>0.70006762340451911</v>
      </c>
      <c r="AA159" s="4">
        <v>-4.3948449405088949E-2</v>
      </c>
      <c r="AB159" s="4">
        <v>1.3242219324775129</v>
      </c>
      <c r="AC159" s="4">
        <v>0.81370783744801667</v>
      </c>
      <c r="AD159" s="4">
        <v>1.0365398600257321</v>
      </c>
      <c r="AE159" s="4">
        <v>-2.9169167103960628E-2</v>
      </c>
      <c r="AF159" s="4">
        <v>1.995390206318683</v>
      </c>
      <c r="AG159" s="4">
        <v>4.8926284467078751E-3</v>
      </c>
      <c r="AH159" s="4">
        <v>0</v>
      </c>
      <c r="AI159" s="4">
        <v>-0.1022038019518397</v>
      </c>
      <c r="AJ159" s="4">
        <v>4.3288087015448673E-2</v>
      </c>
      <c r="AK159" s="4">
        <f t="shared" si="8"/>
        <v>4.3644209452737659</v>
      </c>
      <c r="AL159" s="4">
        <f t="shared" si="9"/>
        <v>5.0741604084418244</v>
      </c>
      <c r="AM159" s="4">
        <f t="shared" si="10"/>
        <v>-0.44734290491357959</v>
      </c>
      <c r="AN159" s="4">
        <f t="shared" si="11"/>
        <v>8.0546936206803981</v>
      </c>
    </row>
    <row r="160" spans="1:40" x14ac:dyDescent="0.25">
      <c r="A160" s="4">
        <v>16222208</v>
      </c>
      <c r="B160" s="4">
        <v>0.38500668111870134</v>
      </c>
      <c r="C160" s="4">
        <v>0.40349660353549205</v>
      </c>
      <c r="D160" s="4">
        <v>-0.3739755092771726</v>
      </c>
      <c r="E160" s="4">
        <v>0.24053529402607893</v>
      </c>
      <c r="F160" s="4">
        <v>0.62122307682598066</v>
      </c>
      <c r="G160" s="4">
        <v>0.65734267873817787</v>
      </c>
      <c r="H160" s="4">
        <v>-5.4029757575440443E-2</v>
      </c>
      <c r="I160" s="4">
        <v>0.32141377274701155</v>
      </c>
      <c r="J160" s="4">
        <v>0.32354077850165253</v>
      </c>
      <c r="K160" s="4">
        <v>0.25696017369347918</v>
      </c>
      <c r="L160" s="4">
        <v>-0.18672733286866589</v>
      </c>
      <c r="M160" s="4">
        <v>0.54932410189887504</v>
      </c>
      <c r="N160" s="4">
        <v>0.56453325874646598</v>
      </c>
      <c r="O160" s="4">
        <v>0.64412246731004319</v>
      </c>
      <c r="P160" s="4">
        <v>-6.3988349103350078E-2</v>
      </c>
      <c r="Q160" s="4">
        <v>0.50481950689462629</v>
      </c>
      <c r="R160" s="4">
        <v>0.58404981327270467</v>
      </c>
      <c r="S160" s="4">
        <v>-6.1538638127972972E-2</v>
      </c>
      <c r="T160" s="4">
        <v>0.7282385003712154</v>
      </c>
      <c r="U160" s="4">
        <v>0.67880897736339341</v>
      </c>
      <c r="V160" s="4">
        <v>0.91383070603329275</v>
      </c>
      <c r="W160" s="4">
        <v>-4.3595253511695957E-2</v>
      </c>
      <c r="X160" s="4">
        <v>0.92370732952920476</v>
      </c>
      <c r="Y160" s="4">
        <v>0.18887427794806511</v>
      </c>
      <c r="Z160" s="4">
        <v>9.2850153963462523E-2</v>
      </c>
      <c r="AA160" s="4">
        <v>-6.1646920152611528E-2</v>
      </c>
      <c r="AB160" s="4">
        <v>0.25696017369347918</v>
      </c>
      <c r="AC160" s="4">
        <v>0.80305248237144222</v>
      </c>
      <c r="AD160" s="4">
        <v>1.0200105580745213</v>
      </c>
      <c r="AE160" s="4">
        <v>-3.0199573343986666E-2</v>
      </c>
      <c r="AF160" s="4">
        <v>1.4213856809311607</v>
      </c>
      <c r="AG160" s="4">
        <v>0.9243086844533378</v>
      </c>
      <c r="AH160" s="4">
        <v>1.2493206243043953</v>
      </c>
      <c r="AI160" s="4">
        <v>-1.2726842685653907E-2</v>
      </c>
      <c r="AJ160" s="4">
        <v>1.6651485194481062</v>
      </c>
      <c r="AK160" s="4">
        <f t="shared" si="8"/>
        <v>4.4296344654771991</v>
      </c>
      <c r="AL160" s="4">
        <f t="shared" si="9"/>
        <v>5.1778613116155254</v>
      </c>
      <c r="AM160" s="4">
        <f t="shared" si="10"/>
        <v>-0.8244398275432</v>
      </c>
      <c r="AN160" s="4">
        <f t="shared" si="11"/>
        <v>6.1067133726451317</v>
      </c>
    </row>
    <row r="161" spans="1:40" x14ac:dyDescent="0.25">
      <c r="A161" s="4">
        <v>16222215</v>
      </c>
      <c r="B161" s="4">
        <v>0.33597917395152638</v>
      </c>
      <c r="C161" s="4">
        <v>0.31194784675812859</v>
      </c>
      <c r="D161" s="4">
        <v>-0.41523812177716779</v>
      </c>
      <c r="E161" s="4">
        <v>0.18805223150293959</v>
      </c>
      <c r="F161" s="4">
        <v>0.59412933495484077</v>
      </c>
      <c r="G161" s="4">
        <v>0.60547920472860384</v>
      </c>
      <c r="H161" s="4">
        <v>-5.4029757575440443E-2</v>
      </c>
      <c r="I161" s="4">
        <v>0.25314580161800854</v>
      </c>
      <c r="J161" s="4">
        <v>1.1885096057722611</v>
      </c>
      <c r="K161" s="4">
        <v>1.5996339123374794</v>
      </c>
      <c r="L161" s="4">
        <v>4.7603682292497417E-2</v>
      </c>
      <c r="M161" s="4">
        <v>1.6703704634292578</v>
      </c>
      <c r="N161" s="4">
        <v>0.64800131067078692</v>
      </c>
      <c r="O161" s="4">
        <v>1.0200105580745213</v>
      </c>
      <c r="P161" s="4">
        <v>-6.2289022485604272E-2</v>
      </c>
      <c r="Q161" s="4">
        <v>1.8576140354458368</v>
      </c>
      <c r="R161" s="4">
        <v>2.6185787982717179</v>
      </c>
      <c r="S161" s="4">
        <v>-5.5364479374318529E-2</v>
      </c>
      <c r="T161" s="4">
        <v>3.1614437757823253</v>
      </c>
      <c r="U161" s="4">
        <v>0.45435627737665418</v>
      </c>
      <c r="V161" s="4">
        <v>0.35316247106159177</v>
      </c>
      <c r="W161" s="4">
        <v>-8.1907265714128055E-2</v>
      </c>
      <c r="X161" s="4">
        <v>0.31599370527767229</v>
      </c>
      <c r="Y161" s="4">
        <v>0.58179308003500063</v>
      </c>
      <c r="Z161" s="4">
        <v>0.66497630359324911</v>
      </c>
      <c r="AA161" s="4">
        <v>-4.4674625190657416E-2</v>
      </c>
      <c r="AB161" s="4">
        <v>0.88955766967708616</v>
      </c>
      <c r="AC161" s="4">
        <v>9.154405326724623</v>
      </c>
      <c r="AD161" s="4">
        <v>4.6200587984818418</v>
      </c>
      <c r="AE161" s="4">
        <v>0.69686765259397698</v>
      </c>
      <c r="AF161" s="4">
        <v>4.8432023497960515</v>
      </c>
      <c r="AG161" s="4">
        <v>1.1569578145179147</v>
      </c>
      <c r="AH161" s="4">
        <v>1.7693522969781088</v>
      </c>
      <c r="AI161" s="4">
        <v>-7.8314222580565468E-4</v>
      </c>
      <c r="AJ161" s="4">
        <v>1.7408603411838024</v>
      </c>
      <c r="AK161" s="4">
        <f t="shared" si="8"/>
        <v>15.323744648778657</v>
      </c>
      <c r="AL161" s="4">
        <f t="shared" si="9"/>
        <v>12.543189632210723</v>
      </c>
      <c r="AM161" s="4">
        <f t="shared" si="10"/>
        <v>9.247394302895641E-2</v>
      </c>
      <c r="AN161" s="4">
        <f t="shared" si="11"/>
        <v>13.062626338267144</v>
      </c>
    </row>
    <row r="162" spans="1:40" x14ac:dyDescent="0.25">
      <c r="A162" s="4">
        <v>16222271</v>
      </c>
      <c r="B162" s="4">
        <v>7.4915781519017399E-2</v>
      </c>
      <c r="C162" s="4">
        <v>7.9129987573253804E-3</v>
      </c>
      <c r="D162" s="4">
        <v>-0.6876241746242906</v>
      </c>
      <c r="E162" s="4">
        <v>0.10044650085539726</v>
      </c>
      <c r="F162" s="4">
        <v>0.46799136316366918</v>
      </c>
      <c r="G162" s="4">
        <v>0.38740262046222917</v>
      </c>
      <c r="H162" s="4">
        <v>-5.4029757575440443E-2</v>
      </c>
      <c r="I162" s="4">
        <v>0.36871048745007667</v>
      </c>
      <c r="J162" s="4">
        <v>0.19303913466008785</v>
      </c>
      <c r="K162" s="4">
        <v>6.8289389220865956E-2</v>
      </c>
      <c r="L162" s="4">
        <v>-0.24194165961791572</v>
      </c>
      <c r="M162" s="4">
        <v>0.48489224173948614</v>
      </c>
      <c r="N162" s="4">
        <v>0.4418721041418241</v>
      </c>
      <c r="O162" s="4">
        <v>0.21333955121758891</v>
      </c>
      <c r="P162" s="4">
        <v>-6.6600635241188505E-2</v>
      </c>
      <c r="Q162" s="4">
        <v>0.23246099003563625</v>
      </c>
      <c r="R162" s="4">
        <v>5.4669482505595196E-2</v>
      </c>
      <c r="S162" s="4">
        <v>-6.2486584903496123E-2</v>
      </c>
      <c r="T162" s="4">
        <v>0.15991438454400844</v>
      </c>
      <c r="U162" s="4">
        <v>0.40337167272438529</v>
      </c>
      <c r="V162" s="4">
        <v>0.25568709904668113</v>
      </c>
      <c r="W162" s="4">
        <v>-9.2287659912334286E-2</v>
      </c>
      <c r="X162" s="4">
        <v>1.0733191115290286</v>
      </c>
      <c r="Y162" s="4">
        <v>0.11417999662149127</v>
      </c>
      <c r="Z162" s="4">
        <v>2.5949559853175628E-2</v>
      </c>
      <c r="AA162" s="4">
        <v>-6.6185820461749825E-2</v>
      </c>
      <c r="AB162" s="4">
        <v>0.2012181906852441</v>
      </c>
      <c r="AC162" s="4">
        <v>0.33400413374628485</v>
      </c>
      <c r="AD162" s="4">
        <v>0.24178921268567272</v>
      </c>
      <c r="AE162" s="4">
        <v>-8.2406731820340903E-2</v>
      </c>
      <c r="AF162" s="4">
        <v>0.96680652201105688</v>
      </c>
      <c r="AG162" s="4">
        <v>0.15902908282995148</v>
      </c>
      <c r="AH162" s="4">
        <v>3.4071431910524627E-2</v>
      </c>
      <c r="AI162" s="4">
        <v>-6.5676184296649842E-2</v>
      </c>
      <c r="AJ162" s="4">
        <v>0.41238555095273816</v>
      </c>
      <c r="AK162" s="4">
        <f t="shared" si="8"/>
        <v>1.9789921553005236</v>
      </c>
      <c r="AL162" s="4">
        <f t="shared" si="9"/>
        <v>1.0757717944420697</v>
      </c>
      <c r="AM162" s="4">
        <f t="shared" si="10"/>
        <v>-1.3526385732122177</v>
      </c>
      <c r="AN162" s="4">
        <f t="shared" si="11"/>
        <v>3.7676929897670366</v>
      </c>
    </row>
    <row r="163" spans="1:40" x14ac:dyDescent="0.25">
      <c r="A163" s="4">
        <v>16222274</v>
      </c>
      <c r="B163" s="4">
        <v>0.80606379768768466</v>
      </c>
      <c r="C163" s="4">
        <v>1.1265861407105158</v>
      </c>
      <c r="D163" s="4">
        <v>-9.0069525737358033E-2</v>
      </c>
      <c r="E163" s="4">
        <v>0.21212078202345952</v>
      </c>
      <c r="F163" s="4">
        <v>0.92445432991510335</v>
      </c>
      <c r="G163" s="4">
        <v>1.4588120864502776</v>
      </c>
      <c r="H163" s="4">
        <v>-4.5321023881992772E-2</v>
      </c>
      <c r="I163" s="4">
        <v>0.14956351582035227</v>
      </c>
      <c r="J163" s="4">
        <v>1.4317755127423706</v>
      </c>
      <c r="K163" s="4">
        <v>1.8792187745566411</v>
      </c>
      <c r="L163" s="4">
        <v>0.10148195178419167</v>
      </c>
      <c r="M163" s="4">
        <v>1.0704414117014134</v>
      </c>
      <c r="N163" s="4">
        <v>1.0951487990624218</v>
      </c>
      <c r="O163" s="4">
        <v>2.4453070769976812</v>
      </c>
      <c r="P163" s="4">
        <v>-5.3650408378312871E-2</v>
      </c>
      <c r="Q163" s="4">
        <v>0.20882189568742579</v>
      </c>
      <c r="R163" s="4">
        <v>3.3052583121421869E-2</v>
      </c>
      <c r="S163" s="4">
        <v>-6.2570981065279488E-2</v>
      </c>
      <c r="T163" s="4">
        <v>7.9129987573253804E-3</v>
      </c>
      <c r="U163" s="4">
        <v>0.42000722136099283</v>
      </c>
      <c r="V163" s="4">
        <v>0.29196050583351613</v>
      </c>
      <c r="W163" s="4">
        <v>-8.8798407790464023E-2</v>
      </c>
      <c r="X163" s="4">
        <v>8.3167453247045053E-2</v>
      </c>
      <c r="Y163" s="4">
        <v>0.19936448609476881</v>
      </c>
      <c r="Z163" s="4">
        <v>0.10590801088091925</v>
      </c>
      <c r="AA163" s="4">
        <v>-6.1080063474607815E-2</v>
      </c>
      <c r="AB163" s="4">
        <v>8.6384614198820694E-2</v>
      </c>
      <c r="AC163" s="4">
        <v>0.41000428603530775</v>
      </c>
      <c r="AD163" s="4">
        <v>0.34200475419093868</v>
      </c>
      <c r="AE163" s="4">
        <v>-7.2554750687632411E-2</v>
      </c>
      <c r="AF163" s="4">
        <v>0.15875898291345253</v>
      </c>
      <c r="AG163" s="4">
        <v>1.4904947542749583</v>
      </c>
      <c r="AH163" s="4">
        <v>2.3687669998753469</v>
      </c>
      <c r="AI163" s="4">
        <v>1.5340260412762608E-2</v>
      </c>
      <c r="AJ163" s="4">
        <v>0.93870761078869736</v>
      </c>
      <c r="AK163" s="4">
        <f t="shared" si="8"/>
        <v>5.890986283798612</v>
      </c>
      <c r="AL163" s="4">
        <f t="shared" si="9"/>
        <v>7.6063098556195774</v>
      </c>
      <c r="AM163" s="4">
        <f t="shared" si="10"/>
        <v>-0.30357254044038029</v>
      </c>
      <c r="AN163" s="4">
        <f t="shared" si="11"/>
        <v>2.707057369450566</v>
      </c>
    </row>
    <row r="164" spans="1:40" x14ac:dyDescent="0.25">
      <c r="A164" s="4">
        <v>16222286</v>
      </c>
      <c r="B164" s="4">
        <v>0.65215876741221035</v>
      </c>
      <c r="C164" s="4">
        <v>0.90405067697965302</v>
      </c>
      <c r="D164" s="4">
        <v>-0.18392686810812248</v>
      </c>
      <c r="E164" s="4">
        <v>0.38885505354254402</v>
      </c>
      <c r="F164" s="4">
        <v>0.70612559452997914</v>
      </c>
      <c r="G164" s="4">
        <v>0.84500164812685341</v>
      </c>
      <c r="H164" s="4">
        <v>-5.4029757575440443E-2</v>
      </c>
      <c r="I164" s="4">
        <v>0.33509387665109164</v>
      </c>
      <c r="J164" s="4">
        <v>0.815240589985191</v>
      </c>
      <c r="K164" s="4">
        <v>1.1764407009357345</v>
      </c>
      <c r="L164" s="4">
        <v>-4.1265757024301651E-2</v>
      </c>
      <c r="M164" s="4">
        <v>1.3353952330756382</v>
      </c>
      <c r="N164" s="4">
        <v>0.58973680453986055</v>
      </c>
      <c r="O164" s="4">
        <v>0.76991119677178343</v>
      </c>
      <c r="P164" s="4">
        <v>-6.3469948816894384E-2</v>
      </c>
      <c r="Q164" s="4">
        <v>1.6953955366213365</v>
      </c>
      <c r="R164" s="4">
        <v>2.4228342211456226</v>
      </c>
      <c r="S164" s="4">
        <v>-5.6297596996977707E-2</v>
      </c>
      <c r="T164" s="4">
        <v>2.8972922007407385</v>
      </c>
      <c r="U164" s="4">
        <v>1.4908470933205096</v>
      </c>
      <c r="V164" s="4">
        <v>2.7179512720849215</v>
      </c>
      <c r="W164" s="4">
        <v>5.5881709620538872E-2</v>
      </c>
      <c r="X164" s="4">
        <v>2.2498150570139814</v>
      </c>
      <c r="Y164" s="4">
        <v>1.9618001508871781</v>
      </c>
      <c r="Z164" s="4">
        <v>2.4682965952223799</v>
      </c>
      <c r="AA164" s="4">
        <v>3.0537215389388581E-3</v>
      </c>
      <c r="AB164" s="4">
        <v>2.7795091650843551</v>
      </c>
      <c r="AC164" s="4">
        <v>0.33810676294968267</v>
      </c>
      <c r="AD164" s="4">
        <v>0.2468206698410397</v>
      </c>
      <c r="AE164" s="4">
        <v>-8.1851041223773346E-2</v>
      </c>
      <c r="AF164" s="4">
        <v>0.58758963997782876</v>
      </c>
      <c r="AG164" s="4">
        <v>1.2480948572726214</v>
      </c>
      <c r="AH164" s="4">
        <v>1.9254316177117727</v>
      </c>
      <c r="AI164" s="4">
        <v>3.7176370205579358E-3</v>
      </c>
      <c r="AJ164" s="4">
        <v>2.186445443081392</v>
      </c>
      <c r="AK164" s="4">
        <f t="shared" si="8"/>
        <v>8.9077693529787094</v>
      </c>
      <c r="AL164" s="4">
        <f t="shared" si="9"/>
        <v>12.706827402047978</v>
      </c>
      <c r="AM164" s="4">
        <f t="shared" si="10"/>
        <v>-0.35471795274857998</v>
      </c>
      <c r="AN164" s="4">
        <f t="shared" si="11"/>
        <v>12.759995669167569</v>
      </c>
    </row>
    <row r="165" spans="1:40" x14ac:dyDescent="0.25">
      <c r="A165" s="4">
        <v>16222338</v>
      </c>
      <c r="B165" s="4">
        <v>0.40204295330302225</v>
      </c>
      <c r="C165" s="4">
        <v>0.43343896015057054</v>
      </c>
      <c r="D165" s="4">
        <v>-0.36027144773413183</v>
      </c>
      <c r="E165" s="4">
        <v>0.19043318500868148</v>
      </c>
      <c r="F165" s="4">
        <v>0.64892477760975431</v>
      </c>
      <c r="G165" s="4">
        <v>0.70006762340451911</v>
      </c>
      <c r="H165" s="4">
        <v>-5.4029757575440443E-2</v>
      </c>
      <c r="I165" s="4">
        <v>0.22684497441739607</v>
      </c>
      <c r="J165" s="4">
        <v>0.50443001305629664</v>
      </c>
      <c r="K165" s="4">
        <v>0.60367577772945324</v>
      </c>
      <c r="L165" s="4">
        <v>-0.1265209926405968</v>
      </c>
      <c r="M165" s="4">
        <v>0.59649441832078853</v>
      </c>
      <c r="N165" s="4">
        <v>0.71941275655454617</v>
      </c>
      <c r="O165" s="4">
        <v>1.3932148039644645</v>
      </c>
      <c r="P165" s="4">
        <v>-6.086852079817949E-2</v>
      </c>
      <c r="Q165" s="4">
        <v>1.0147378367057536</v>
      </c>
      <c r="R165" s="4">
        <v>1.5996339123374794</v>
      </c>
      <c r="S165" s="4">
        <v>-5.9591442226866055E-2</v>
      </c>
      <c r="T165" s="4">
        <v>1.6445292322453704</v>
      </c>
      <c r="U165" s="4">
        <v>0.24048419743135904</v>
      </c>
      <c r="V165" s="4">
        <v>4.1232587833352624E-2</v>
      </c>
      <c r="W165" s="4">
        <v>-0.11006590972110734</v>
      </c>
      <c r="X165" s="4">
        <v>0.12805731059938866</v>
      </c>
      <c r="Y165" s="4">
        <v>0.71583945801134874</v>
      </c>
      <c r="Z165" s="4">
        <v>0.88955766967708616</v>
      </c>
      <c r="AA165" s="4">
        <v>-3.9754251621999172E-2</v>
      </c>
      <c r="AB165" s="4">
        <v>0.99838809406135587</v>
      </c>
      <c r="AC165" s="4">
        <v>0.59756916087894774</v>
      </c>
      <c r="AD165" s="4">
        <v>0.64037714457988115</v>
      </c>
      <c r="AE165" s="4">
        <v>-5.1055672305011297E-2</v>
      </c>
      <c r="AF165" s="4">
        <v>0.70404377178415856</v>
      </c>
      <c r="AG165" s="4">
        <v>0.4804629428535272</v>
      </c>
      <c r="AH165" s="4">
        <v>0.43953654001868897</v>
      </c>
      <c r="AI165" s="4">
        <v>-3.877661079579052E-2</v>
      </c>
      <c r="AJ165" s="4">
        <v>0.49777486757049999</v>
      </c>
      <c r="AK165" s="4">
        <f t="shared" si="8"/>
        <v>4.6044913398500098</v>
      </c>
      <c r="AL165" s="4">
        <f t="shared" si="9"/>
        <v>5.3475202157310315</v>
      </c>
      <c r="AM165" s="4">
        <f t="shared" si="10"/>
        <v>-0.84006608462094345</v>
      </c>
      <c r="AN165" s="4">
        <f t="shared" si="11"/>
        <v>4.9865658540076394</v>
      </c>
    </row>
    <row r="166" spans="1:40" x14ac:dyDescent="0.25">
      <c r="A166" s="4">
        <v>16222358</v>
      </c>
      <c r="B166" s="4">
        <v>0.99537714435743108</v>
      </c>
      <c r="C166" s="4">
        <v>1.4213856809311607</v>
      </c>
      <c r="D166" s="4">
        <v>1.6473322311361747E-2</v>
      </c>
      <c r="E166" s="4">
        <v>0.5893642633361974</v>
      </c>
      <c r="F166" s="4">
        <v>1.0966071848795778</v>
      </c>
      <c r="G166" s="4">
        <v>1.8987633706296112</v>
      </c>
      <c r="H166" s="4">
        <v>-3.9057195202264493E-2</v>
      </c>
      <c r="I166" s="4">
        <v>0.5240489569406801</v>
      </c>
      <c r="J166" s="4">
        <v>0.38001706912341932</v>
      </c>
      <c r="K166" s="4">
        <v>0.36871048745007667</v>
      </c>
      <c r="L166" s="4">
        <v>-0.1665536013919699</v>
      </c>
      <c r="M166" s="4">
        <v>0.77845825735024177</v>
      </c>
      <c r="N166" s="4">
        <v>0.50769996210440516</v>
      </c>
      <c r="O166" s="4">
        <v>0.40497261856361272</v>
      </c>
      <c r="P166" s="4">
        <v>-6.5177892390781936E-2</v>
      </c>
      <c r="Q166" s="4">
        <v>0.32924832114984914</v>
      </c>
      <c r="R166" s="4">
        <v>0.16920597287810793</v>
      </c>
      <c r="S166" s="4">
        <v>-6.2148681371303943E-2</v>
      </c>
      <c r="T166" s="4">
        <v>0.32549818958923626</v>
      </c>
      <c r="U166" s="4">
        <v>0.25930953246392541</v>
      </c>
      <c r="V166" s="4">
        <v>5.8840500022933465E-2</v>
      </c>
      <c r="W166" s="4">
        <v>-0.11006590972110734</v>
      </c>
      <c r="X166" s="4">
        <v>0.38017193096908325</v>
      </c>
      <c r="Y166" s="4">
        <v>0.15207540153990548</v>
      </c>
      <c r="Z166" s="4">
        <v>5.3629440810181242E-2</v>
      </c>
      <c r="AA166" s="4">
        <v>-6.3753315093281318E-2</v>
      </c>
      <c r="AB166" s="4">
        <v>0.22808183295479231</v>
      </c>
      <c r="AC166" s="4">
        <v>1.0552390929037776</v>
      </c>
      <c r="AD166" s="4">
        <v>1.4673227761181862</v>
      </c>
      <c r="AE166" s="4">
        <v>-6.7504457492758452E-3</v>
      </c>
      <c r="AF166" s="4">
        <v>2.0248040915249765</v>
      </c>
      <c r="AG166" s="4">
        <v>0.1637895203802969</v>
      </c>
      <c r="AH166" s="4">
        <v>3.918130506279522E-2</v>
      </c>
      <c r="AI166" s="4">
        <v>-6.513147401406244E-2</v>
      </c>
      <c r="AJ166" s="4">
        <v>0.33647223662121289</v>
      </c>
      <c r="AK166" s="4">
        <f t="shared" si="8"/>
        <v>4.4316632667981821</v>
      </c>
      <c r="AL166" s="4">
        <f t="shared" si="9"/>
        <v>5.4770395339030529</v>
      </c>
      <c r="AM166" s="4">
        <f t="shared" si="10"/>
        <v>-0.49698730023190352</v>
      </c>
      <c r="AN166" s="4">
        <f t="shared" si="11"/>
        <v>5.1868997592864208</v>
      </c>
    </row>
    <row r="167" spans="1:40" x14ac:dyDescent="0.25">
      <c r="A167" s="4">
        <v>16222397</v>
      </c>
      <c r="B167" s="4">
        <v>0.67340023527127479</v>
      </c>
      <c r="C167" s="4">
        <v>0.94375812657476577</v>
      </c>
      <c r="D167" s="4">
        <v>-0.17047814782125162</v>
      </c>
      <c r="E167" s="4">
        <v>0.25568709904668113</v>
      </c>
      <c r="F167" s="4">
        <v>0.92445432991510335</v>
      </c>
      <c r="G167" s="4">
        <v>1.4588120864502776</v>
      </c>
      <c r="H167" s="4">
        <v>-4.5321023881992772E-2</v>
      </c>
      <c r="I167" s="4">
        <v>0.24178921268567272</v>
      </c>
      <c r="J167" s="4">
        <v>0.65893907814363806</v>
      </c>
      <c r="K167" s="4">
        <v>0.88238918019847368</v>
      </c>
      <c r="L167" s="4">
        <v>-8.2235475254090903E-2</v>
      </c>
      <c r="M167" s="4">
        <v>0.64224805251569295</v>
      </c>
      <c r="N167" s="4">
        <v>0.82427014028249113</v>
      </c>
      <c r="O167" s="4">
        <v>1.8288936906691253</v>
      </c>
      <c r="P167" s="4">
        <v>-5.8821718248235462E-2</v>
      </c>
      <c r="Q167" s="4">
        <v>2.0048289674441988</v>
      </c>
      <c r="R167" s="4">
        <v>2.7795091650843551</v>
      </c>
      <c r="S167" s="4">
        <v>-5.446141992099772E-2</v>
      </c>
      <c r="T167" s="4">
        <v>2.9908182587515619</v>
      </c>
      <c r="U167" s="4">
        <v>0.69678639209439597</v>
      </c>
      <c r="V167" s="4">
        <v>0.95906454785744133</v>
      </c>
      <c r="W167" s="4">
        <v>-4.0876304648749452E-2</v>
      </c>
      <c r="X167" s="4">
        <v>0.23304462229692138</v>
      </c>
      <c r="Y167" s="4">
        <v>0.68016147628664947</v>
      </c>
      <c r="Z167" s="4">
        <v>0.84042498109944153</v>
      </c>
      <c r="AA167" s="4">
        <v>-4.1044514026330872E-2</v>
      </c>
      <c r="AB167" s="4">
        <v>0.79359368141534259</v>
      </c>
      <c r="AC167" s="4">
        <v>0.19475914946611775</v>
      </c>
      <c r="AD167" s="4">
        <v>9.9357769120200598E-2</v>
      </c>
      <c r="AE167" s="4">
        <v>-0.10372633499028297</v>
      </c>
      <c r="AF167" s="4">
        <v>0.14956351582035227</v>
      </c>
      <c r="AG167" s="4">
        <v>0.63041901980495985</v>
      </c>
      <c r="AH167" s="4">
        <v>0.68823316575751614</v>
      </c>
      <c r="AI167" s="4">
        <v>-2.9261741584021755E-2</v>
      </c>
      <c r="AJ167" s="4">
        <v>0.52571423625974123</v>
      </c>
      <c r="AK167" s="4">
        <f t="shared" si="8"/>
        <v>6.4637486484263373</v>
      </c>
      <c r="AL167" s="4">
        <f t="shared" si="9"/>
        <v>8.651549022142472</v>
      </c>
      <c r="AM167" s="4">
        <f t="shared" si="10"/>
        <v>-0.56740496212771807</v>
      </c>
      <c r="AN167" s="4">
        <f t="shared" si="11"/>
        <v>5.8324586787919657</v>
      </c>
    </row>
    <row r="168" spans="1:40" x14ac:dyDescent="0.25">
      <c r="A168" s="4">
        <v>16222400</v>
      </c>
      <c r="B168" s="4">
        <v>1.8799491460166984</v>
      </c>
      <c r="C168" s="4">
        <v>2.1690537003695232</v>
      </c>
      <c r="D168" s="4">
        <v>0.44998059386834732</v>
      </c>
      <c r="E168" s="4">
        <v>0.75512740058754646</v>
      </c>
      <c r="F168" s="4">
        <v>3.3507601022662543</v>
      </c>
      <c r="G168" s="4">
        <v>3.787149675546738</v>
      </c>
      <c r="H168" s="4">
        <v>1.9211173702780287E-2</v>
      </c>
      <c r="I168" s="4">
        <v>0.59292298595319148</v>
      </c>
      <c r="J168" s="4">
        <v>0.7502613113302371</v>
      </c>
      <c r="K168" s="4">
        <v>1.0365398600257321</v>
      </c>
      <c r="L168" s="4">
        <v>-5.7930474757683807E-2</v>
      </c>
      <c r="M168" s="4">
        <v>0.92122901351473763</v>
      </c>
      <c r="N168" s="4">
        <v>0.73802876825808417</v>
      </c>
      <c r="O168" s="4">
        <v>1.5065434892714675</v>
      </c>
      <c r="P168" s="4">
        <v>-6.0502168602585428E-2</v>
      </c>
      <c r="Q168" s="4">
        <v>0.92957717863204847</v>
      </c>
      <c r="R168" s="4">
        <v>1.4673227761181862</v>
      </c>
      <c r="S168" s="4">
        <v>-5.994235645526233E-2</v>
      </c>
      <c r="T168" s="4">
        <v>1.4420049681338964</v>
      </c>
      <c r="U168" s="4">
        <v>0.68597320812187224</v>
      </c>
      <c r="V168" s="4">
        <v>0.93368247458602427</v>
      </c>
      <c r="W168" s="4">
        <v>-4.2506969049028759E-2</v>
      </c>
      <c r="X168" s="4">
        <v>0.3475680508762673</v>
      </c>
      <c r="Y168" s="4">
        <v>0.82005509435875412</v>
      </c>
      <c r="Z168" s="4">
        <v>1.0533469783421132</v>
      </c>
      <c r="AA168" s="4">
        <v>-3.6045942531726695E-2</v>
      </c>
      <c r="AB168" s="4">
        <v>1.1085133596508212</v>
      </c>
      <c r="AC168" s="4">
        <v>0.97889472123411148</v>
      </c>
      <c r="AD168" s="4">
        <v>1.3542993877147909</v>
      </c>
      <c r="AE168" s="4">
        <v>-1.3666179170735218E-2</v>
      </c>
      <c r="AF168" s="4">
        <v>1.1574527886910431</v>
      </c>
      <c r="AG168" s="4">
        <v>0.81841790555791605</v>
      </c>
      <c r="AH168" s="4">
        <v>1.0762051164181634</v>
      </c>
      <c r="AI168" s="4">
        <v>-1.8449699223845685E-2</v>
      </c>
      <c r="AJ168" s="4">
        <v>0.90892873543308594</v>
      </c>
      <c r="AK168" s="4">
        <f t="shared" si="8"/>
        <v>10.213888667517892</v>
      </c>
      <c r="AL168" s="4">
        <f t="shared" si="9"/>
        <v>12.877599969121272</v>
      </c>
      <c r="AM168" s="4">
        <f t="shared" si="10"/>
        <v>0.24065014638284513</v>
      </c>
      <c r="AN168" s="4">
        <f t="shared" si="11"/>
        <v>7.2337473028405892</v>
      </c>
    </row>
    <row r="169" spans="1:40" x14ac:dyDescent="0.25">
      <c r="A169" s="4">
        <v>16222464</v>
      </c>
      <c r="B169" s="4">
        <v>0.29018487634450751</v>
      </c>
      <c r="C169" s="4">
        <v>0.22437583736047481</v>
      </c>
      <c r="D169" s="4">
        <v>-0.4567559581632783</v>
      </c>
      <c r="E169" s="4">
        <v>0.14158626553970818</v>
      </c>
      <c r="F169" s="4">
        <v>1.1325564535996675</v>
      </c>
      <c r="G169" s="4">
        <v>2.055109441020305</v>
      </c>
      <c r="H169" s="4">
        <v>-3.7825040363168361E-2</v>
      </c>
      <c r="I169" s="4">
        <v>0.3489637245152421</v>
      </c>
      <c r="J169" s="4">
        <v>0.7041053121603531</v>
      </c>
      <c r="K169" s="4">
        <v>0.96421919844610593</v>
      </c>
      <c r="L169" s="4">
        <v>-7.0072790021356482E-2</v>
      </c>
      <c r="M169" s="4">
        <v>0.86585987824726318</v>
      </c>
      <c r="N169" s="4">
        <v>0.73305924359298125</v>
      </c>
      <c r="O169" s="4">
        <v>1.4759065198095778</v>
      </c>
      <c r="P169" s="4">
        <v>-6.05998240925344E-2</v>
      </c>
      <c r="Q169" s="4">
        <v>0.76793488406140342</v>
      </c>
      <c r="R169" s="4">
        <v>1.1860715939966957</v>
      </c>
      <c r="S169" s="4">
        <v>-6.0577457496919028E-2</v>
      </c>
      <c r="T169" s="4">
        <v>1.1388187091461501</v>
      </c>
      <c r="U169" s="4">
        <v>2.0207110348532087</v>
      </c>
      <c r="V169" s="4">
        <v>3.2590822453462414</v>
      </c>
      <c r="W169" s="4">
        <v>0.10782459377474987</v>
      </c>
      <c r="X169" s="4">
        <v>2.017369113037458</v>
      </c>
      <c r="Y169" s="4">
        <v>0.20240512456138443</v>
      </c>
      <c r="Z169" s="4">
        <v>0.10919929196499197</v>
      </c>
      <c r="AA169" s="4">
        <v>-6.0918122726967769E-2</v>
      </c>
      <c r="AB169" s="4">
        <v>0.18094319682383331</v>
      </c>
      <c r="AC169" s="4">
        <v>0.93719873632464579</v>
      </c>
      <c r="AD169" s="4">
        <v>1.2596834113399418</v>
      </c>
      <c r="AE169" s="4">
        <v>-1.750391784996902E-2</v>
      </c>
      <c r="AF169" s="4">
        <v>1.1205255160988248</v>
      </c>
      <c r="AG169" s="4">
        <v>0.29683236905280408</v>
      </c>
      <c r="AH169" s="4">
        <v>0.15300191462338489</v>
      </c>
      <c r="AI169" s="4">
        <v>-5.2381681004796968E-2</v>
      </c>
      <c r="AJ169" s="4">
        <v>0.28276805764935192</v>
      </c>
      <c r="AK169" s="4">
        <f t="shared" si="8"/>
        <v>6.3519287909579756</v>
      </c>
      <c r="AL169" s="4">
        <f t="shared" si="9"/>
        <v>9.2107429340981408</v>
      </c>
      <c r="AM169" s="4">
        <f t="shared" si="10"/>
        <v>-0.64821037385170599</v>
      </c>
      <c r="AN169" s="4">
        <f t="shared" si="11"/>
        <v>6.0968344610578322</v>
      </c>
    </row>
    <row r="170" spans="1:40" x14ac:dyDescent="0.25">
      <c r="A170" s="4">
        <v>16222481</v>
      </c>
      <c r="B170" s="4">
        <v>0.30508190478780123</v>
      </c>
      <c r="C170" s="4">
        <v>0.2480824996614619</v>
      </c>
      <c r="D170" s="4">
        <v>-0.44288557591737926</v>
      </c>
      <c r="E170" s="4">
        <v>0.19881145065467909</v>
      </c>
      <c r="F170" s="4">
        <v>0.76567683797207675</v>
      </c>
      <c r="G170" s="4">
        <v>0.97200133888816076</v>
      </c>
      <c r="H170" s="4">
        <v>-5.1895819063941542E-2</v>
      </c>
      <c r="I170" s="4">
        <v>0.35036134878188002</v>
      </c>
      <c r="J170" s="4">
        <v>0.887980975037577</v>
      </c>
      <c r="K170" s="4">
        <v>1.2878542883066382</v>
      </c>
      <c r="L170" s="4">
        <v>-2.31239531277889E-2</v>
      </c>
      <c r="M170" s="4">
        <v>1.4295824481353392</v>
      </c>
      <c r="N170" s="4">
        <v>0.58973680453986055</v>
      </c>
      <c r="O170" s="4">
        <v>0.76991119677178343</v>
      </c>
      <c r="P170" s="4">
        <v>-6.3469948816894384E-2</v>
      </c>
      <c r="Q170" s="4">
        <v>0.54753139115726179</v>
      </c>
      <c r="R170" s="4">
        <v>0.69413288788470451</v>
      </c>
      <c r="S170" s="4">
        <v>-6.1387563115381717E-2</v>
      </c>
      <c r="T170" s="4">
        <v>0.81117655197320926</v>
      </c>
      <c r="U170" s="4">
        <v>0.90465983225317637</v>
      </c>
      <c r="V170" s="4">
        <v>1.4759065198095778</v>
      </c>
      <c r="W170" s="4">
        <v>-1.1834809238740602E-2</v>
      </c>
      <c r="X170" s="4">
        <v>1.2631616757162665</v>
      </c>
      <c r="Y170" s="4">
        <v>0.19785134962220108</v>
      </c>
      <c r="Z170" s="4">
        <v>0.10262752680175748</v>
      </c>
      <c r="AA170" s="4">
        <v>-6.1161036884826457E-2</v>
      </c>
      <c r="AB170" s="4">
        <v>0.24934592370823383</v>
      </c>
      <c r="AC170" s="4">
        <v>1.1953360582341896</v>
      </c>
      <c r="AD170" s="4">
        <v>1.6808968764162453</v>
      </c>
      <c r="AE170" s="4">
        <v>5.6249311692053898E-3</v>
      </c>
      <c r="AF170" s="4">
        <v>1.8727878842263508</v>
      </c>
      <c r="AG170" s="4">
        <v>1.0003264044184299</v>
      </c>
      <c r="AH170" s="4">
        <v>1.4254756661826857</v>
      </c>
      <c r="AI170" s="4">
        <v>-8.7406025908351032E-3</v>
      </c>
      <c r="AJ170" s="4">
        <v>1.691535274621301</v>
      </c>
      <c r="AK170" s="4">
        <f t="shared" si="8"/>
        <v>5.8044447534827137</v>
      </c>
      <c r="AL170" s="4">
        <f t="shared" si="9"/>
        <v>7.8869776039512312</v>
      </c>
      <c r="AM170" s="4">
        <f t="shared" si="10"/>
        <v>-0.65540442876968819</v>
      </c>
      <c r="AN170" s="4">
        <f t="shared" si="11"/>
        <v>7.8667625578172586</v>
      </c>
    </row>
    <row r="171" spans="1:40" x14ac:dyDescent="0.25">
      <c r="A171" s="4">
        <v>16222510</v>
      </c>
      <c r="B171" s="4">
        <v>2.1978331358985477</v>
      </c>
      <c r="C171" s="4">
        <v>2.4008553144268476</v>
      </c>
      <c r="D171" s="4">
        <v>0.59285290106835842</v>
      </c>
      <c r="E171" s="4">
        <v>1.5899250982105186</v>
      </c>
      <c r="F171" s="4">
        <v>0.56764987292567726</v>
      </c>
      <c r="G171" s="4">
        <v>0.56653623077999637</v>
      </c>
      <c r="H171" s="4">
        <v>-5.4029757575440443E-2</v>
      </c>
      <c r="I171" s="4">
        <v>0.50918493430853073</v>
      </c>
      <c r="J171" s="4">
        <v>0.86962343648883811</v>
      </c>
      <c r="K171" s="4">
        <v>1.2562172033634555</v>
      </c>
      <c r="L171" s="4">
        <v>-2.7655869000543669E-2</v>
      </c>
      <c r="M171" s="4">
        <v>2.186445443081392</v>
      </c>
      <c r="N171" s="4">
        <v>0.35871941949135472</v>
      </c>
      <c r="O171" s="4">
        <v>9.1769656829708376E-2</v>
      </c>
      <c r="P171" s="4">
        <v>-6.8496985424357379E-2</v>
      </c>
      <c r="Q171" s="4">
        <v>0.42873523732047641</v>
      </c>
      <c r="R171" s="4">
        <v>0.38305793585821818</v>
      </c>
      <c r="S171" s="4">
        <v>-6.1804466650784984E-2</v>
      </c>
      <c r="T171" s="4">
        <v>0.83586916456358085</v>
      </c>
      <c r="U171" s="4">
        <v>0.24459528841308614</v>
      </c>
      <c r="V171" s="4">
        <v>4.6379279585121488E-2</v>
      </c>
      <c r="W171" s="4">
        <v>-0.11006590972110734</v>
      </c>
      <c r="X171" s="4">
        <v>1.1574527886910431</v>
      </c>
      <c r="Y171" s="4">
        <v>0.50772205036226892</v>
      </c>
      <c r="Z171" s="4">
        <v>0.55274290864766062</v>
      </c>
      <c r="AA171" s="4">
        <v>-4.7499423141247027E-2</v>
      </c>
      <c r="AB171" s="4">
        <v>1.3279325118740486</v>
      </c>
      <c r="AC171" s="4">
        <v>1.4099657143863651</v>
      </c>
      <c r="AD171" s="4">
        <v>2.0322947632541339</v>
      </c>
      <c r="AE171" s="4">
        <v>2.3976876001894069E-2</v>
      </c>
      <c r="AF171" s="4">
        <v>3.3962833668597265</v>
      </c>
      <c r="AG171" s="4">
        <v>1.0753138568768927</v>
      </c>
      <c r="AH171" s="4">
        <v>1.6045238976316714</v>
      </c>
      <c r="AI171" s="4">
        <v>-4.8920575776392403E-3</v>
      </c>
      <c r="AJ171" s="4">
        <v>3.115981401705568</v>
      </c>
      <c r="AK171" s="4">
        <f t="shared" si="8"/>
        <v>7.3014385926721523</v>
      </c>
      <c r="AL171" s="4">
        <f t="shared" si="9"/>
        <v>8.8426075335471044</v>
      </c>
      <c r="AM171" s="4">
        <f t="shared" si="10"/>
        <v>0.31088229340348977</v>
      </c>
      <c r="AN171" s="4">
        <f t="shared" si="11"/>
        <v>14.119074709294409</v>
      </c>
    </row>
    <row r="172" spans="1:40" x14ac:dyDescent="0.25">
      <c r="A172" s="4">
        <v>16222535</v>
      </c>
      <c r="B172" s="4">
        <v>0.41941691698269218</v>
      </c>
      <c r="C172" s="4">
        <v>0.45494516537153401</v>
      </c>
      <c r="D172" s="4">
        <v>-0.34659053975085591</v>
      </c>
      <c r="E172" s="4">
        <v>0.37299314924207749</v>
      </c>
      <c r="F172" s="4">
        <v>0.82752080672347617</v>
      </c>
      <c r="G172" s="4">
        <v>1.1512027683458719</v>
      </c>
      <c r="H172" s="4">
        <v>-4.9203744616991708E-2</v>
      </c>
      <c r="I172" s="4">
        <v>0.51411510041638953</v>
      </c>
      <c r="J172" s="4">
        <v>1.045030333777808</v>
      </c>
      <c r="K172" s="4">
        <v>1.4889218879216481</v>
      </c>
      <c r="L172" s="4">
        <v>1.4557381187294969E-2</v>
      </c>
      <c r="M172" s="4">
        <v>2.1435203983643585</v>
      </c>
      <c r="N172" s="4">
        <v>0.43733047175045109</v>
      </c>
      <c r="O172" s="4">
        <v>0.20242373634059269</v>
      </c>
      <c r="P172" s="4">
        <v>-6.670097761682478E-2</v>
      </c>
      <c r="Q172" s="4">
        <v>0.47381786708257995</v>
      </c>
      <c r="R172" s="4">
        <v>0.50591160896356169</v>
      </c>
      <c r="S172" s="4">
        <v>-6.1647396645765379E-2</v>
      </c>
      <c r="T172" s="4">
        <v>0.83359901602904174</v>
      </c>
      <c r="U172" s="4">
        <v>0.43700280754612508</v>
      </c>
      <c r="V172" s="4">
        <v>0.32823043172610927</v>
      </c>
      <c r="W172" s="4">
        <v>-8.5339862967461044E-2</v>
      </c>
      <c r="X172" s="4">
        <v>1.2255504049704833</v>
      </c>
      <c r="Y172" s="4">
        <v>3.044780481000168</v>
      </c>
      <c r="Z172" s="4">
        <v>3.2090718247715797</v>
      </c>
      <c r="AA172" s="4">
        <v>4.2380650978612266E-2</v>
      </c>
      <c r="AB172" s="4">
        <v>3.831601438117572</v>
      </c>
      <c r="AC172" s="4">
        <v>1.0218062200743887</v>
      </c>
      <c r="AD172" s="4">
        <v>1.417312355543525</v>
      </c>
      <c r="AE172" s="4">
        <v>-9.7623212644909717E-3</v>
      </c>
      <c r="AF172" s="4">
        <v>2.2976710781916165</v>
      </c>
      <c r="AG172" s="4">
        <v>0.3957825536203603</v>
      </c>
      <c r="AH172" s="4">
        <v>0.31329464830850723</v>
      </c>
      <c r="AI172" s="4">
        <v>-4.469278029446528E-2</v>
      </c>
      <c r="AJ172" s="4">
        <v>0.99571786550547692</v>
      </c>
      <c r="AK172" s="4">
        <f t="shared" si="8"/>
        <v>7.6651579868075981</v>
      </c>
      <c r="AL172" s="4">
        <f t="shared" si="9"/>
        <v>8.8688906909523357</v>
      </c>
      <c r="AM172" s="4">
        <f t="shared" si="10"/>
        <v>-0.5402986133741231</v>
      </c>
      <c r="AN172" s="4">
        <f t="shared" si="11"/>
        <v>12.214768450837015</v>
      </c>
    </row>
    <row r="173" spans="1:40" x14ac:dyDescent="0.25">
      <c r="A173" s="4">
        <v>16222543</v>
      </c>
      <c r="B173" s="4">
        <v>0.45515532033773304</v>
      </c>
      <c r="C173" s="4">
        <v>0.5273822933604384</v>
      </c>
      <c r="D173" s="4">
        <v>-0.31929425295285846</v>
      </c>
      <c r="E173" s="4">
        <v>0.38017193096908325</v>
      </c>
      <c r="F173" s="4">
        <v>0.82752080672347617</v>
      </c>
      <c r="G173" s="4">
        <v>1.1512027683458719</v>
      </c>
      <c r="H173" s="4">
        <v>-4.9203744616991708E-2</v>
      </c>
      <c r="I173" s="4">
        <v>0.49131280954240897</v>
      </c>
      <c r="J173" s="4">
        <v>0.13123945665894771</v>
      </c>
      <c r="K173" s="4">
        <v>2.2920784191014863E-2</v>
      </c>
      <c r="L173" s="4">
        <v>-0.26444676305565917</v>
      </c>
      <c r="M173" s="4">
        <v>0.29592614222686303</v>
      </c>
      <c r="N173" s="4">
        <v>0.46129374775204612</v>
      </c>
      <c r="O173" s="4">
        <v>0.26591736729749604</v>
      </c>
      <c r="P173" s="4">
        <v>-6.6174970751485915E-2</v>
      </c>
      <c r="Q173" s="4">
        <v>0.322269877610594</v>
      </c>
      <c r="R173" s="4">
        <v>0.15875898291345253</v>
      </c>
      <c r="S173" s="4">
        <v>-6.2172828374478649E-2</v>
      </c>
      <c r="T173" s="4">
        <v>0.35316247106159177</v>
      </c>
      <c r="U173" s="4">
        <v>0.38442125244210079</v>
      </c>
      <c r="V173" s="4">
        <v>0.22068352547334746</v>
      </c>
      <c r="W173" s="4">
        <v>-9.6406572340895516E-2</v>
      </c>
      <c r="X173" s="4">
        <v>0.86585987824726318</v>
      </c>
      <c r="Y173" s="4">
        <v>0.44430519777354049</v>
      </c>
      <c r="Z173" s="4">
        <v>0.44721117477179767</v>
      </c>
      <c r="AA173" s="4">
        <v>-5.0002497787734641E-2</v>
      </c>
      <c r="AB173" s="4">
        <v>0.97722328286931248</v>
      </c>
      <c r="AC173" s="4">
        <v>0.55244165787044108</v>
      </c>
      <c r="AD173" s="4">
        <v>0.5700144951563213</v>
      </c>
      <c r="AE173" s="4">
        <v>-5.5955042336853361E-2</v>
      </c>
      <c r="AF173" s="4">
        <v>1.3658158297763499</v>
      </c>
      <c r="AG173" s="4">
        <v>0.19263052260314903</v>
      </c>
      <c r="AH173" s="4">
        <v>5.0515790136901835E-2</v>
      </c>
      <c r="AI173" s="4">
        <v>-6.200301830369627E-2</v>
      </c>
      <c r="AJ173" s="4">
        <v>0.44721117477179767</v>
      </c>
      <c r="AK173" s="4">
        <f t="shared" si="8"/>
        <v>3.3099840920199823</v>
      </c>
      <c r="AL173" s="4">
        <f t="shared" si="9"/>
        <v>3.148689814349146</v>
      </c>
      <c r="AM173" s="4">
        <f t="shared" si="10"/>
        <v>-0.95948471976916794</v>
      </c>
      <c r="AN173" s="4">
        <f t="shared" si="11"/>
        <v>5.1766835194646701</v>
      </c>
    </row>
    <row r="174" spans="1:40" x14ac:dyDescent="0.25">
      <c r="A174" s="4">
        <v>16222569</v>
      </c>
      <c r="B174" s="4">
        <v>0.32034831762218335</v>
      </c>
      <c r="C174" s="4">
        <v>0.28146172173529638</v>
      </c>
      <c r="D174" s="4">
        <v>-0.42904690790959538</v>
      </c>
      <c r="E174" s="4">
        <v>0.20363073709062804</v>
      </c>
      <c r="F174" s="4">
        <v>0.82752080672347617</v>
      </c>
      <c r="G174" s="4">
        <v>1.1512027683458719</v>
      </c>
      <c r="H174" s="4">
        <v>-4.9203744616991708E-2</v>
      </c>
      <c r="I174" s="4">
        <v>0.36586553531784533</v>
      </c>
      <c r="J174" s="4">
        <v>0.44040712509061863</v>
      </c>
      <c r="K174" s="4">
        <v>0.49615543401819689</v>
      </c>
      <c r="L174" s="4">
        <v>-0.14649154081816859</v>
      </c>
      <c r="M174" s="4">
        <v>0.67847699081215151</v>
      </c>
      <c r="N174" s="4">
        <v>0.59697189048788057</v>
      </c>
      <c r="O174" s="4">
        <v>0.78924584847923918</v>
      </c>
      <c r="P174" s="4">
        <v>-6.332203925779456E-2</v>
      </c>
      <c r="Q174" s="4">
        <v>0.87220788964025153</v>
      </c>
      <c r="R174" s="4">
        <v>1.3658158297763499</v>
      </c>
      <c r="S174" s="4">
        <v>-6.0172230020093212E-2</v>
      </c>
      <c r="T174" s="4">
        <v>1.5566678764540363</v>
      </c>
      <c r="U174" s="4">
        <v>0.35564456824882956</v>
      </c>
      <c r="V174" s="4">
        <v>0.17740754199152559</v>
      </c>
      <c r="W174" s="4">
        <v>-0.10303156172154539</v>
      </c>
      <c r="X174" s="4">
        <v>0.30925967309632818</v>
      </c>
      <c r="Y174" s="4">
        <v>0.83150927761091031</v>
      </c>
      <c r="Z174" s="4">
        <v>1.0704414117014134</v>
      </c>
      <c r="AA174" s="4">
        <v>-3.5642967278438076E-2</v>
      </c>
      <c r="AB174" s="4">
        <v>1.3316569109650311</v>
      </c>
      <c r="AC174" s="4">
        <v>0.26774086462468555</v>
      </c>
      <c r="AD174" s="4">
        <v>0.15991438454400844</v>
      </c>
      <c r="AE174" s="4">
        <v>-9.1866078637928006E-2</v>
      </c>
      <c r="AF174" s="4">
        <v>0.45649916723826833</v>
      </c>
      <c r="AG174" s="4">
        <v>0.72355200031347111</v>
      </c>
      <c r="AH174" s="4">
        <v>0.92122901351473763</v>
      </c>
      <c r="AI174" s="4">
        <v>-2.378358240252703E-2</v>
      </c>
      <c r="AJ174" s="4">
        <v>1.1480923459314794</v>
      </c>
      <c r="AK174" s="4">
        <f t="shared" si="8"/>
        <v>4.6389308498744262</v>
      </c>
      <c r="AL174" s="4">
        <f t="shared" si="9"/>
        <v>5.6236281056274002</v>
      </c>
      <c r="AM174" s="4">
        <f t="shared" si="10"/>
        <v>-0.93923861340528725</v>
      </c>
      <c r="AN174" s="4">
        <f t="shared" si="11"/>
        <v>6.0501492369057681</v>
      </c>
    </row>
    <row r="175" spans="1:40" x14ac:dyDescent="0.25">
      <c r="A175" s="4">
        <v>16222581</v>
      </c>
      <c r="B175" s="4">
        <v>4.5860845656475656E-2</v>
      </c>
      <c r="C175" s="4">
        <v>1.9723872272043464E-3</v>
      </c>
      <c r="D175" s="4">
        <v>-0.6876241746242906</v>
      </c>
      <c r="E175" s="4">
        <v>4.8445396022593415E-2</v>
      </c>
      <c r="F175" s="4">
        <v>1.2059103957313</v>
      </c>
      <c r="G175" s="4">
        <v>2.2592047973638207</v>
      </c>
      <c r="H175" s="4">
        <v>-3.5376555796372486E-2</v>
      </c>
      <c r="I175" s="4">
        <v>0.46430560813109784</v>
      </c>
      <c r="J175" s="4">
        <v>0.38001706912341932</v>
      </c>
      <c r="K175" s="4">
        <v>0.36871048745007667</v>
      </c>
      <c r="L175" s="4">
        <v>-0.1665536013919699</v>
      </c>
      <c r="M175" s="4">
        <v>0.53408248593025798</v>
      </c>
      <c r="N175" s="4">
        <v>0.63335652849125812</v>
      </c>
      <c r="O175" s="4">
        <v>0.97722328286931248</v>
      </c>
      <c r="P175" s="4">
        <v>-6.2583767238801283E-2</v>
      </c>
      <c r="Q175" s="4">
        <v>0.94446506527278984</v>
      </c>
      <c r="R175" s="4">
        <v>1.5065434892714675</v>
      </c>
      <c r="S175" s="4">
        <v>-5.9881858585405477E-2</v>
      </c>
      <c r="T175" s="4">
        <v>1.6343768607813525</v>
      </c>
      <c r="U175" s="4">
        <v>0.89652896653789993</v>
      </c>
      <c r="V175" s="4">
        <v>1.4673227761181862</v>
      </c>
      <c r="W175" s="4">
        <v>-1.2901240196272097E-2</v>
      </c>
      <c r="X175" s="4">
        <v>0.94375812657476577</v>
      </c>
      <c r="Y175" s="4">
        <v>0.36804143914013226</v>
      </c>
      <c r="Z175" s="4">
        <v>0.33647223662121289</v>
      </c>
      <c r="AA175" s="4">
        <v>-5.3153169246058951E-2</v>
      </c>
      <c r="AB175" s="4">
        <v>0.5190696935410728</v>
      </c>
      <c r="AC175" s="4">
        <v>1.1205391032935221</v>
      </c>
      <c r="AD175" s="4">
        <v>1.6045238976316714</v>
      </c>
      <c r="AE175" s="4">
        <v>-9.359707049990826E-4</v>
      </c>
      <c r="AF175" s="4">
        <v>1.5996339123374794</v>
      </c>
      <c r="AG175" s="4">
        <v>1.2453922372098867</v>
      </c>
      <c r="AH175" s="4">
        <v>1.9120085973796319</v>
      </c>
      <c r="AI175" s="4">
        <v>3.5853452197495807E-3</v>
      </c>
      <c r="AJ175" s="4">
        <v>1.995390206318683</v>
      </c>
      <c r="AK175" s="4">
        <f t="shared" si="8"/>
        <v>6.2067551219654256</v>
      </c>
      <c r="AL175" s="4">
        <f t="shared" si="9"/>
        <v>9.4567586690632712</v>
      </c>
      <c r="AM175" s="4">
        <f t="shared" si="10"/>
        <v>-1.0128412253256192</v>
      </c>
      <c r="AN175" s="4">
        <f t="shared" si="11"/>
        <v>7.7390622896373031</v>
      </c>
    </row>
    <row r="176" spans="1:40" x14ac:dyDescent="0.25">
      <c r="A176" s="4">
        <v>16222616</v>
      </c>
      <c r="B176" s="4">
        <v>1.119898874146624</v>
      </c>
      <c r="C176" s="4">
        <v>1.5199665096036081</v>
      </c>
      <c r="D176" s="4">
        <v>8.2725999648494933E-2</v>
      </c>
      <c r="E176" s="4">
        <v>1.7893121514049332E-2</v>
      </c>
      <c r="F176" s="4">
        <v>0.85928393685408844</v>
      </c>
      <c r="G176" s="4">
        <v>1.2356685351360679</v>
      </c>
      <c r="H176" s="4">
        <v>-4.7894409011992746E-2</v>
      </c>
      <c r="I176" s="4">
        <v>1.388911216066715E-2</v>
      </c>
      <c r="J176" s="4">
        <v>0.83325061798381017</v>
      </c>
      <c r="K176" s="4">
        <v>1.2089110859665186</v>
      </c>
      <c r="L176" s="4">
        <v>-3.6726722131286929E-2</v>
      </c>
      <c r="M176" s="4">
        <v>2.2920784191014863E-2</v>
      </c>
      <c r="N176" s="4">
        <v>6.2893169229250256</v>
      </c>
      <c r="O176" s="4">
        <v>3.9269116179218968</v>
      </c>
      <c r="P176" s="4">
        <v>7.6898290315769322E-2</v>
      </c>
      <c r="Q176" s="4">
        <v>5.7750649784797021</v>
      </c>
      <c r="R176" s="4">
        <v>3.7445900611279419</v>
      </c>
      <c r="S176" s="4">
        <v>-9.5337992730152362E-4</v>
      </c>
      <c r="T176" s="4">
        <v>3.1384542575576266</v>
      </c>
      <c r="U176" s="4">
        <v>1.0346985630164622</v>
      </c>
      <c r="V176" s="4">
        <v>1.7927451765528142</v>
      </c>
      <c r="W176" s="4">
        <v>4.619520279896018E-3</v>
      </c>
      <c r="X176" s="4">
        <v>2.0906684819313712E-2</v>
      </c>
      <c r="Y176" s="4">
        <v>1.0313173773556503</v>
      </c>
      <c r="Z176" s="4">
        <v>1.4011829736136412</v>
      </c>
      <c r="AA176" s="4">
        <v>-2.8714645614341474E-2</v>
      </c>
      <c r="AB176" s="4">
        <v>2.3929357145899732E-2</v>
      </c>
      <c r="AC176" s="4">
        <v>0.20073525735261086</v>
      </c>
      <c r="AD176" s="4">
        <v>0.10262752680175748</v>
      </c>
      <c r="AE176" s="4">
        <v>-0.10267811072828478</v>
      </c>
      <c r="AF176" s="4">
        <v>1.5889112827334236E-2</v>
      </c>
      <c r="AG176" s="4">
        <v>0.73286823867062489</v>
      </c>
      <c r="AH176" s="4">
        <v>0.94122968022140718</v>
      </c>
      <c r="AI176" s="4">
        <v>-2.3249730674998085E-2</v>
      </c>
      <c r="AJ176" s="4">
        <v>1.9901154317294913E-2</v>
      </c>
      <c r="AK176" s="4">
        <f t="shared" si="8"/>
        <v>11.587117843859572</v>
      </c>
      <c r="AL176" s="4">
        <f t="shared" si="9"/>
        <v>11.946921549023758</v>
      </c>
      <c r="AM176" s="4">
        <f t="shared" si="10"/>
        <v>-0.15287147815981458</v>
      </c>
      <c r="AN176" s="4">
        <f t="shared" si="11"/>
        <v>3.2737835845332008</v>
      </c>
    </row>
    <row r="177" spans="1:40" x14ac:dyDescent="0.25">
      <c r="A177" s="4">
        <v>16222622</v>
      </c>
      <c r="B177" s="4">
        <v>2.2857017980608996</v>
      </c>
      <c r="C177" s="4">
        <v>2.4799926349855714</v>
      </c>
      <c r="D177" s="4">
        <v>0.63170331996127815</v>
      </c>
      <c r="E177" s="4">
        <v>1.3429140654896654</v>
      </c>
      <c r="F177" s="4">
        <v>0.4446678422399496</v>
      </c>
      <c r="G177" s="4">
        <v>0.34617432242766349</v>
      </c>
      <c r="H177" s="4">
        <v>-5.4029757575440443E-2</v>
      </c>
      <c r="I177" s="4">
        <v>0.32413486286137205</v>
      </c>
      <c r="J177" s="4">
        <v>0.77369309314410561</v>
      </c>
      <c r="K177" s="4">
        <v>1.1055327315126835</v>
      </c>
      <c r="L177" s="4">
        <v>-5.1866555023565429E-2</v>
      </c>
      <c r="M177" s="4">
        <v>1.5947677226863066</v>
      </c>
      <c r="N177" s="4">
        <v>0.47395990007510902</v>
      </c>
      <c r="O177" s="4">
        <v>0.29990756752604786</v>
      </c>
      <c r="P177" s="4">
        <v>-6.590017964517221E-2</v>
      </c>
      <c r="Q177" s="4">
        <v>0.54753139115726179</v>
      </c>
      <c r="R177" s="4">
        <v>0.69413288788470451</v>
      </c>
      <c r="S177" s="4">
        <v>-6.1387563115381717E-2</v>
      </c>
      <c r="T177" s="4">
        <v>0.95649715235219568</v>
      </c>
      <c r="U177" s="4">
        <v>0.36857247300763973</v>
      </c>
      <c r="V177" s="4">
        <v>0.19281982098641237</v>
      </c>
      <c r="W177" s="4">
        <v>-9.9991098900543196E-2</v>
      </c>
      <c r="X177" s="4">
        <v>0.74469977742528737</v>
      </c>
      <c r="Y177" s="4">
        <v>0.19936448609476881</v>
      </c>
      <c r="Z177" s="4">
        <v>0.10590801088091925</v>
      </c>
      <c r="AA177" s="4">
        <v>-6.1080063474607815E-2</v>
      </c>
      <c r="AB177" s="4">
        <v>0.39176626375000245</v>
      </c>
      <c r="AC177" s="4">
        <v>0.8487981028670375</v>
      </c>
      <c r="AD177" s="4">
        <v>1.0936982738656806</v>
      </c>
      <c r="AE177" s="4">
        <v>-2.5804461036777714E-2</v>
      </c>
      <c r="AF177" s="4">
        <v>1.8227774636516891</v>
      </c>
      <c r="AG177" s="4">
        <v>0.51084158902036725</v>
      </c>
      <c r="AH177" s="4">
        <v>0.49131280954240897</v>
      </c>
      <c r="AI177" s="4">
        <v>-3.6763278248741836E-2</v>
      </c>
      <c r="AJ177" s="4">
        <v>1.1512027683458719</v>
      </c>
      <c r="AK177" s="4">
        <f t="shared" si="8"/>
        <v>5.9791707755920296</v>
      </c>
      <c r="AL177" s="4">
        <f t="shared" si="9"/>
        <v>6.5095714920860441</v>
      </c>
      <c r="AM177" s="4">
        <f t="shared" si="10"/>
        <v>0.24078054258621998</v>
      </c>
      <c r="AN177" s="4">
        <f t="shared" si="11"/>
        <v>8.328760076562391</v>
      </c>
    </row>
    <row r="178" spans="1:40" x14ac:dyDescent="0.25">
      <c r="A178" s="4">
        <v>16222644</v>
      </c>
      <c r="B178" s="4">
        <v>0.43712293717035</v>
      </c>
      <c r="C178" s="4">
        <v>0.4864935231064601</v>
      </c>
      <c r="D178" s="4">
        <v>-0.33293178189059597</v>
      </c>
      <c r="E178" s="4">
        <v>0.29857866367599417</v>
      </c>
      <c r="F178" s="4">
        <v>1.0966071848795778</v>
      </c>
      <c r="G178" s="4">
        <v>1.8987633706296112</v>
      </c>
      <c r="H178" s="4">
        <v>-3.9057195202264493E-2</v>
      </c>
      <c r="I178" s="4">
        <v>0.49939692794236795</v>
      </c>
      <c r="J178" s="4">
        <v>0.24127597670558379</v>
      </c>
      <c r="K178" s="4">
        <v>0.13931869087192766</v>
      </c>
      <c r="L178" s="4">
        <v>-0.21964040625117479</v>
      </c>
      <c r="M178" s="4">
        <v>0.43648310253179856</v>
      </c>
      <c r="N178" s="4">
        <v>0.53478942093404636</v>
      </c>
      <c r="O178" s="4">
        <v>0.52072669474870226</v>
      </c>
      <c r="P178" s="4">
        <v>-6.460704737422153E-2</v>
      </c>
      <c r="Q178" s="4">
        <v>0.40783470453788923</v>
      </c>
      <c r="R178" s="4">
        <v>0.32959935733345086</v>
      </c>
      <c r="S178" s="4">
        <v>-6.1876949161026346E-2</v>
      </c>
      <c r="T178" s="4">
        <v>0.51246900950972063</v>
      </c>
      <c r="U178" s="4">
        <v>0.26145290500977664</v>
      </c>
      <c r="V178" s="4">
        <v>6.1980220027601174E-2</v>
      </c>
      <c r="W178" s="4">
        <v>-0.11006590972110734</v>
      </c>
      <c r="X178" s="4">
        <v>0.32277339226305102</v>
      </c>
      <c r="Y178" s="4">
        <v>0.18445200031937847</v>
      </c>
      <c r="Z178" s="4">
        <v>8.745930532858609E-2</v>
      </c>
      <c r="AA178" s="4">
        <v>-6.1889889829332329E-2</v>
      </c>
      <c r="AB178" s="4">
        <v>0.27885415832821547</v>
      </c>
      <c r="AC178" s="4">
        <v>5.2122122466210898</v>
      </c>
      <c r="AD178" s="4">
        <v>4.0894305474196715</v>
      </c>
      <c r="AE178" s="4">
        <v>0.33000003466327188</v>
      </c>
      <c r="AF178" s="4">
        <v>4.524748618677517</v>
      </c>
      <c r="AG178" s="4">
        <v>0.4488863327733012</v>
      </c>
      <c r="AH178" s="4">
        <v>0.38305793585821818</v>
      </c>
      <c r="AI178" s="4">
        <v>-4.0926118305041038E-2</v>
      </c>
      <c r="AJ178" s="4">
        <v>0.8089617116436566</v>
      </c>
      <c r="AK178" s="4">
        <f t="shared" si="8"/>
        <v>8.2898442880169458</v>
      </c>
      <c r="AL178" s="4">
        <f t="shared" si="9"/>
        <v>7.4761029505755268</v>
      </c>
      <c r="AM178" s="4">
        <f t="shared" si="10"/>
        <v>-0.53638821569727035</v>
      </c>
      <c r="AN178" s="4">
        <f t="shared" si="11"/>
        <v>7.6822655845723213</v>
      </c>
    </row>
    <row r="179" spans="1:40" x14ac:dyDescent="0.25">
      <c r="A179" s="4">
        <v>16222646</v>
      </c>
      <c r="B179" s="4">
        <v>0.33597917395152638</v>
      </c>
      <c r="C179" s="4">
        <v>0.31194784675812859</v>
      </c>
      <c r="D179" s="4">
        <v>-0.41523812177716779</v>
      </c>
      <c r="E179" s="4">
        <v>0.22314355131420971</v>
      </c>
      <c r="F179" s="4">
        <v>0.42198995949477142</v>
      </c>
      <c r="G179" s="4">
        <v>0.30791829127212694</v>
      </c>
      <c r="H179" s="4">
        <v>-5.4029757575440443E-2</v>
      </c>
      <c r="I179" s="4">
        <v>0.23803216380796036</v>
      </c>
      <c r="J179" s="4">
        <v>2.3902601933719607</v>
      </c>
      <c r="K179" s="4">
        <v>2.732989149449462</v>
      </c>
      <c r="L179" s="4">
        <v>0.30037060033359364</v>
      </c>
      <c r="M179" s="4">
        <v>2.9153107062434169</v>
      </c>
      <c r="N179" s="4">
        <v>0.56453325874646598</v>
      </c>
      <c r="O179" s="4">
        <v>0.64412246731004319</v>
      </c>
      <c r="P179" s="4">
        <v>-6.3988349103350078E-2</v>
      </c>
      <c r="Q179" s="4">
        <v>0.51339568753551601</v>
      </c>
      <c r="R179" s="4">
        <v>0.61272561324937114</v>
      </c>
      <c r="S179" s="4">
        <v>-6.1508425057125116E-2</v>
      </c>
      <c r="T179" s="4">
        <v>0.7509432940649724</v>
      </c>
      <c r="U179" s="4">
        <v>1.021791802357829</v>
      </c>
      <c r="V179" s="4">
        <v>1.7521598964377361</v>
      </c>
      <c r="W179" s="4">
        <v>3.0330167344810931E-3</v>
      </c>
      <c r="X179" s="4">
        <v>1.6703704634292578</v>
      </c>
      <c r="Y179" s="4">
        <v>0.72480921102153539</v>
      </c>
      <c r="Z179" s="4">
        <v>0.90405067697965302</v>
      </c>
      <c r="AA179" s="4">
        <v>-3.9431720581880249E-2</v>
      </c>
      <c r="AB179" s="4">
        <v>1.2493206243043953</v>
      </c>
      <c r="AC179" s="4">
        <v>0.69752837594052985</v>
      </c>
      <c r="AD179" s="4">
        <v>0.8178506590609026</v>
      </c>
      <c r="AE179" s="4">
        <v>-4.0651794867435954E-2</v>
      </c>
      <c r="AF179" s="4">
        <v>1.2631616757162665</v>
      </c>
      <c r="AG179" s="4">
        <v>1.8584515344258139</v>
      </c>
      <c r="AH179" s="4">
        <v>2.8117700273025763</v>
      </c>
      <c r="AI179" s="4">
        <v>3.2314876259986615E-2</v>
      </c>
      <c r="AJ179" s="4">
        <v>3.2090718247715797</v>
      </c>
      <c r="AK179" s="4">
        <f t="shared" si="8"/>
        <v>7.9642059380994823</v>
      </c>
      <c r="AL179" s="4">
        <f t="shared" si="9"/>
        <v>10.251412160509956</v>
      </c>
      <c r="AM179" s="4">
        <f t="shared" si="10"/>
        <v>-0.27514132653098822</v>
      </c>
      <c r="AN179" s="4">
        <f t="shared" si="11"/>
        <v>11.519354303652058</v>
      </c>
    </row>
    <row r="180" spans="1:40" x14ac:dyDescent="0.25">
      <c r="A180" s="4">
        <v>16222749</v>
      </c>
      <c r="B180" s="4">
        <v>0.49217618839833849</v>
      </c>
      <c r="C180" s="4">
        <v>0.60728588995355293</v>
      </c>
      <c r="D180" s="4">
        <v>-0.29207955262791124</v>
      </c>
      <c r="E180" s="4">
        <v>0.37873204591109549</v>
      </c>
      <c r="F180" s="4">
        <v>0.39996156703128544</v>
      </c>
      <c r="G180" s="4">
        <v>0.27236484288846569</v>
      </c>
      <c r="H180" s="4">
        <v>-5.4029757575440443E-2</v>
      </c>
      <c r="I180" s="4">
        <v>0.27885415832821547</v>
      </c>
      <c r="J180" s="4">
        <v>0.60396075977188146</v>
      </c>
      <c r="K180" s="4">
        <v>0.77417559555824089</v>
      </c>
      <c r="L180" s="4">
        <v>-9.7469689633615048E-2</v>
      </c>
      <c r="M180" s="4">
        <v>1.2493206243043953</v>
      </c>
      <c r="N180" s="4">
        <v>0.49251495329330613</v>
      </c>
      <c r="O180" s="4">
        <v>0.35316247106159177</v>
      </c>
      <c r="P180" s="4">
        <v>-6.5501306999629819E-2</v>
      </c>
      <c r="Q180" s="4">
        <v>0.4165489630538175</v>
      </c>
      <c r="R180" s="4">
        <v>0.35456598006391188</v>
      </c>
      <c r="S180" s="4">
        <v>-6.1846749045179054E-2</v>
      </c>
      <c r="T180" s="4">
        <v>0.58758963997782876</v>
      </c>
      <c r="U180" s="4">
        <v>0.47804696969237342</v>
      </c>
      <c r="V180" s="4">
        <v>0.40793120060335791</v>
      </c>
      <c r="W180" s="4">
        <v>-7.7364903057790854E-2</v>
      </c>
      <c r="X180" s="4">
        <v>0.916290731874155</v>
      </c>
      <c r="Y180" s="4">
        <v>0.32886962724708529</v>
      </c>
      <c r="Z180" s="4">
        <v>0.27107201788616059</v>
      </c>
      <c r="AA180" s="4">
        <v>-5.4850519509949347E-2</v>
      </c>
      <c r="AB180" s="4">
        <v>0.64412246731004319</v>
      </c>
      <c r="AC180" s="4">
        <v>0.89671927760407988</v>
      </c>
      <c r="AD180" s="4">
        <v>1.1893026145781422</v>
      </c>
      <c r="AE180" s="4">
        <v>-2.1275465365037667E-2</v>
      </c>
      <c r="AF180" s="4">
        <v>1.8166984175753071</v>
      </c>
      <c r="AG180" s="4">
        <v>1.3106017885350103</v>
      </c>
      <c r="AH180" s="4">
        <v>2.0398419688895166</v>
      </c>
      <c r="AI180" s="4">
        <v>6.7589730158770104E-3</v>
      </c>
      <c r="AJ180" s="4">
        <v>2.6741486494265287</v>
      </c>
      <c r="AK180" s="4">
        <f t="shared" si="8"/>
        <v>4.9268851413338712</v>
      </c>
      <c r="AL180" s="4">
        <f t="shared" si="9"/>
        <v>5.9165401104213489</v>
      </c>
      <c r="AM180" s="4">
        <f t="shared" si="10"/>
        <v>-0.65215766379904661</v>
      </c>
      <c r="AN180" s="4">
        <f t="shared" si="11"/>
        <v>8.5457567347075702</v>
      </c>
    </row>
    <row r="181" spans="1:40" x14ac:dyDescent="0.25">
      <c r="A181" s="4">
        <v>16222785</v>
      </c>
      <c r="B181" s="4">
        <v>0.6311803650186778</v>
      </c>
      <c r="C181" s="4">
        <v>0.86820454520651724</v>
      </c>
      <c r="D181" s="4">
        <v>-0.19739011757226654</v>
      </c>
      <c r="E181" s="4">
        <v>0.38450406770821777</v>
      </c>
      <c r="F181" s="4">
        <v>1.2432992885390088</v>
      </c>
      <c r="G181" s="4">
        <v>2.3275240413412979</v>
      </c>
      <c r="H181" s="4">
        <v>-3.4159437436764112E-2</v>
      </c>
      <c r="I181" s="4">
        <v>0.50264896332874531</v>
      </c>
      <c r="J181" s="4">
        <v>0.54551350489056583</v>
      </c>
      <c r="K181" s="4">
        <v>0.66881507990041456</v>
      </c>
      <c r="L181" s="4">
        <v>-0.11427065872941834</v>
      </c>
      <c r="M181" s="4">
        <v>0.94883427960662647</v>
      </c>
      <c r="N181" s="4">
        <v>0.57651124730084025</v>
      </c>
      <c r="O181" s="4">
        <v>0.70006762340451911</v>
      </c>
      <c r="P181" s="4">
        <v>-6.3741349798480035E-2</v>
      </c>
      <c r="Q181" s="4">
        <v>1.8657498875436573</v>
      </c>
      <c r="R181" s="4">
        <v>2.6321844503274967</v>
      </c>
      <c r="S181" s="4">
        <v>-5.5315998762159903E-2</v>
      </c>
      <c r="T181" s="4">
        <v>3.3672958299864741</v>
      </c>
      <c r="U181" s="4">
        <v>0.19616834610213882</v>
      </c>
      <c r="V181" s="4">
        <v>1.289060983107756E-2</v>
      </c>
      <c r="W181" s="4">
        <v>-0.11006590972110734</v>
      </c>
      <c r="X181" s="4">
        <v>0.18924199963852842</v>
      </c>
      <c r="Y181" s="4">
        <v>0.19035824943905255</v>
      </c>
      <c r="Z181" s="4">
        <v>9.5014656973035572E-2</v>
      </c>
      <c r="AA181" s="4">
        <v>-6.1565934434857084E-2</v>
      </c>
      <c r="AB181" s="4">
        <v>0.24304470563150471</v>
      </c>
      <c r="AC181" s="4">
        <v>2.2941244348687468</v>
      </c>
      <c r="AD181" s="4">
        <v>3.0940024949867926</v>
      </c>
      <c r="AE181" s="4">
        <v>9.5558944732603374E-2</v>
      </c>
      <c r="AF181" s="4">
        <v>3.285057731749502</v>
      </c>
      <c r="AG181" s="4">
        <v>0.48647956678751592</v>
      </c>
      <c r="AH181" s="4">
        <v>0.45029759697498711</v>
      </c>
      <c r="AI181" s="4">
        <v>-3.8373804120086029E-2</v>
      </c>
      <c r="AJ181" s="4">
        <v>0.75303315898443168</v>
      </c>
      <c r="AK181" s="4">
        <f t="shared" si="8"/>
        <v>7.4528736431893634</v>
      </c>
      <c r="AL181" s="4">
        <f t="shared" si="9"/>
        <v>10.14893347554162</v>
      </c>
      <c r="AM181" s="4">
        <f t="shared" si="10"/>
        <v>-0.51558291604405604</v>
      </c>
      <c r="AN181" s="4">
        <f t="shared" si="11"/>
        <v>9.6736607366340301</v>
      </c>
    </row>
    <row r="182" spans="1:40" x14ac:dyDescent="0.25">
      <c r="A182" s="4">
        <v>16222796</v>
      </c>
      <c r="B182" s="4">
        <v>0.76088560931423632</v>
      </c>
      <c r="C182" s="4">
        <v>1.0733191115290286</v>
      </c>
      <c r="D182" s="4">
        <v>-0.11682071357104722</v>
      </c>
      <c r="E182" s="4">
        <v>0.21333955121758891</v>
      </c>
      <c r="F182" s="4">
        <v>14.749188162238202</v>
      </c>
      <c r="G182" s="4">
        <v>5.3132059790417872</v>
      </c>
      <c r="H182" s="4">
        <v>0.23586260456894456</v>
      </c>
      <c r="I182" s="4">
        <v>0.71003779572436909</v>
      </c>
      <c r="J182" s="4">
        <v>0.67575682832988737</v>
      </c>
      <c r="K182" s="4">
        <v>0.91137671707172607</v>
      </c>
      <c r="L182" s="4">
        <v>-7.7671994089590676E-2</v>
      </c>
      <c r="M182" s="4">
        <v>0.41238555095273816</v>
      </c>
      <c r="N182" s="4">
        <v>1.0481629507669283</v>
      </c>
      <c r="O182" s="4">
        <v>2.3479329129725048</v>
      </c>
      <c r="P182" s="4">
        <v>-5.4540773148157515E-2</v>
      </c>
      <c r="Q182" s="4">
        <v>1.6713018067253529</v>
      </c>
      <c r="R182" s="4">
        <v>2.3900443983226318</v>
      </c>
      <c r="S182" s="4">
        <v>-5.6430878065097591E-2</v>
      </c>
      <c r="T182" s="4">
        <v>2.2405126643516682</v>
      </c>
      <c r="U182" s="4">
        <v>0.47804696969237342</v>
      </c>
      <c r="V182" s="4">
        <v>0.40793120060335791</v>
      </c>
      <c r="W182" s="4">
        <v>-7.7364903057790854E-2</v>
      </c>
      <c r="X182" s="4">
        <v>9.0690325910032538E-2</v>
      </c>
      <c r="Y182" s="4">
        <v>0.36994190668362836</v>
      </c>
      <c r="Z182" s="4">
        <v>0.3378524990901714</v>
      </c>
      <c r="AA182" s="4">
        <v>-5.3072358235934328E-2</v>
      </c>
      <c r="AB182" s="4">
        <v>0.19761024930904506</v>
      </c>
      <c r="AC182" s="4">
        <v>1.7035745841845789</v>
      </c>
      <c r="AD182" s="4">
        <v>2.4340075217437476</v>
      </c>
      <c r="AE182" s="4">
        <v>4.8264935274751584E-2</v>
      </c>
      <c r="AF182" s="4">
        <v>1.1764407009357345</v>
      </c>
      <c r="AG182" s="4">
        <v>0.86965617061366118</v>
      </c>
      <c r="AH182" s="4">
        <v>1.1388187091461501</v>
      </c>
      <c r="AI182" s="4">
        <v>-1.5653423243442512E-2</v>
      </c>
      <c r="AJ182" s="4">
        <v>0.4627394370983528</v>
      </c>
      <c r="AK182" s="4">
        <f t="shared" si="8"/>
        <v>21.278352037781922</v>
      </c>
      <c r="AL182" s="4">
        <f t="shared" si="9"/>
        <v>14.006556136548602</v>
      </c>
      <c r="AM182" s="4">
        <f t="shared" si="10"/>
        <v>-0.11288673041920705</v>
      </c>
      <c r="AN182" s="4">
        <f t="shared" si="11"/>
        <v>5.5037562754995291</v>
      </c>
    </row>
    <row r="183" spans="1:40" x14ac:dyDescent="0.25">
      <c r="A183" s="4">
        <v>16222834</v>
      </c>
      <c r="B183" s="4">
        <v>0.82899316015956059</v>
      </c>
      <c r="C183" s="4">
        <v>1.1764407009357345</v>
      </c>
      <c r="D183" s="4">
        <v>-7.6712199272631024E-2</v>
      </c>
      <c r="E183" s="4">
        <v>0.21090349641970776</v>
      </c>
      <c r="F183" s="4">
        <v>2.2626695720380106</v>
      </c>
      <c r="G183" s="4">
        <v>3.2590822453462414</v>
      </c>
      <c r="H183" s="4">
        <v>-5.8501553727824413E-3</v>
      </c>
      <c r="I183" s="4">
        <v>0.3406187525830614</v>
      </c>
      <c r="J183" s="4">
        <v>3.1163311747328448</v>
      </c>
      <c r="K183" s="4">
        <v>2.9908182587515619</v>
      </c>
      <c r="L183" s="4">
        <v>0.44605809112360006</v>
      </c>
      <c r="M183" s="4">
        <v>2.3174737054877963</v>
      </c>
      <c r="N183" s="4">
        <v>1.1268924776100429</v>
      </c>
      <c r="O183" s="4">
        <v>2.4799926349855714</v>
      </c>
      <c r="P183" s="4">
        <v>-5.3049584080282729E-2</v>
      </c>
      <c r="Q183" s="4">
        <v>1.7407322727026817</v>
      </c>
      <c r="R183" s="4">
        <v>2.456735772821304</v>
      </c>
      <c r="S183" s="4">
        <v>-5.6043136151353777E-2</v>
      </c>
      <c r="T183" s="4">
        <v>2.2592047973638207</v>
      </c>
      <c r="U183" s="4">
        <v>0.43129773806332872</v>
      </c>
      <c r="V183" s="4">
        <v>0.3106028566427958</v>
      </c>
      <c r="W183" s="4">
        <v>-8.648962464052723E-2</v>
      </c>
      <c r="X183" s="4">
        <v>7.8893942469663081E-2</v>
      </c>
      <c r="Y183" s="4">
        <v>0.77220261971189408</v>
      </c>
      <c r="Z183" s="4">
        <v>0.98510768639346147</v>
      </c>
      <c r="AA183" s="4">
        <v>-3.7738652719671514E-2</v>
      </c>
      <c r="AB183" s="4">
        <v>0.57350490009608979</v>
      </c>
      <c r="AC183" s="4">
        <v>1.0134893065648385</v>
      </c>
      <c r="AD183" s="4">
        <v>1.4011829736136412</v>
      </c>
      <c r="AE183" s="4">
        <v>-1.0515510518091178E-2</v>
      </c>
      <c r="AF183" s="4">
        <v>0.50102162366936975</v>
      </c>
      <c r="AG183" s="4">
        <v>1.3462134328420079</v>
      </c>
      <c r="AH183" s="4">
        <v>2.1604699566781314</v>
      </c>
      <c r="AI183" s="4">
        <v>8.4768389036215409E-3</v>
      </c>
      <c r="AJ183" s="4">
        <v>0.73849500053840444</v>
      </c>
      <c r="AK183" s="4">
        <f t="shared" si="8"/>
        <v>11.511929276815168</v>
      </c>
      <c r="AL183" s="4">
        <f t="shared" si="9"/>
        <v>14.740440451182872</v>
      </c>
      <c r="AM183" s="4">
        <f t="shared" si="10"/>
        <v>0.18118565135216447</v>
      </c>
      <c r="AN183" s="4">
        <f t="shared" si="11"/>
        <v>7.0201162186279138</v>
      </c>
    </row>
    <row r="184" spans="1:40" x14ac:dyDescent="0.25">
      <c r="A184" s="4">
        <v>16219973</v>
      </c>
      <c r="B184" s="4">
        <v>0.19642431604484545</v>
      </c>
      <c r="C184" s="4">
        <v>9.0690325910032538E-2</v>
      </c>
      <c r="D184" s="4">
        <v>-0.46783437938907413</v>
      </c>
      <c r="E184" s="4">
        <v>6.7235092865959828E-2</v>
      </c>
      <c r="F184" s="4">
        <v>0.75778450463537095</v>
      </c>
      <c r="G184" s="4">
        <v>0.94883427960662647</v>
      </c>
      <c r="H184" s="4">
        <v>-4.6362028274967521E-2</v>
      </c>
      <c r="I184" s="4">
        <v>0.12693811630237359</v>
      </c>
      <c r="J184" s="4">
        <v>0.38067937603805158</v>
      </c>
      <c r="K184" s="4">
        <v>0.37156355643248296</v>
      </c>
      <c r="L184" s="4">
        <v>-0.16011043691557514</v>
      </c>
      <c r="M184" s="4">
        <v>0.11913863386754982</v>
      </c>
      <c r="N184" s="4">
        <v>0.90965008301297046</v>
      </c>
      <c r="O184" s="4">
        <v>2.0706136275562708</v>
      </c>
      <c r="P184" s="4">
        <v>-5.5927797655889011E-2</v>
      </c>
      <c r="Q184" s="4">
        <v>1.5578925437596016</v>
      </c>
      <c r="R184" s="4">
        <v>2.2782529923345152</v>
      </c>
      <c r="S184" s="4">
        <v>-5.6184464912323873E-2</v>
      </c>
      <c r="T184" s="4">
        <v>2.186445443081392</v>
      </c>
      <c r="U184" s="4">
        <v>1.3428763656698233</v>
      </c>
      <c r="V184" s="4">
        <v>2.4340075217437476</v>
      </c>
      <c r="W184" s="4">
        <v>5.2863106744295545E-3</v>
      </c>
      <c r="X184" s="4">
        <v>0.1518544675669081</v>
      </c>
      <c r="Y184" s="4">
        <v>0.75846526355745436</v>
      </c>
      <c r="Z184" s="4">
        <v>0.95393633149052193</v>
      </c>
      <c r="AA184" s="4">
        <v>-4.5145562062818674E-2</v>
      </c>
      <c r="AB184" s="4">
        <v>0.39614903190509759</v>
      </c>
      <c r="AC184" s="4">
        <v>0.2797080788555466</v>
      </c>
      <c r="AD184" s="4">
        <v>0.17976325568398469</v>
      </c>
      <c r="AE184" s="4">
        <v>-0.10849645936897367</v>
      </c>
      <c r="AF184" s="4">
        <v>7.5700751890508025E-2</v>
      </c>
      <c r="AG184" s="4">
        <v>1.1538864906781203</v>
      </c>
      <c r="AH184" s="4">
        <v>1.7578579175523736</v>
      </c>
      <c r="AI184" s="4">
        <v>-2.4759322573959418E-2</v>
      </c>
      <c r="AJ184" s="4">
        <v>0.46901889258319601</v>
      </c>
      <c r="AK184" s="4">
        <f t="shared" si="8"/>
        <v>6.427716939238814</v>
      </c>
      <c r="AL184" s="4">
        <f t="shared" si="9"/>
        <v>9.0149061807542843</v>
      </c>
      <c r="AM184" s="4">
        <f t="shared" si="10"/>
        <v>-0.90360634282326291</v>
      </c>
      <c r="AN184" s="4">
        <f t="shared" si="11"/>
        <v>3.5924804300629849</v>
      </c>
    </row>
    <row r="185" spans="1:40" x14ac:dyDescent="0.25">
      <c r="A185" s="4">
        <v>16219985</v>
      </c>
      <c r="B185" s="4">
        <v>1.5495011102232268</v>
      </c>
      <c r="C185" s="4">
        <v>1.9597992612159805</v>
      </c>
      <c r="D185" s="4">
        <v>0.34170646261509086</v>
      </c>
      <c r="E185" s="4">
        <v>0.72213471743319757</v>
      </c>
      <c r="F185" s="4">
        <v>0.81455308348788225</v>
      </c>
      <c r="G185" s="4">
        <v>1.0966437840954373</v>
      </c>
      <c r="H185" s="4">
        <v>-4.4676000236228607E-2</v>
      </c>
      <c r="I185" s="4">
        <v>0.33097015946722946</v>
      </c>
      <c r="J185" s="4">
        <v>0.44721874352452778</v>
      </c>
      <c r="K185" s="4">
        <v>0.51576390540657324</v>
      </c>
      <c r="L185" s="4">
        <v>-0.14311214598894456</v>
      </c>
      <c r="M185" s="4">
        <v>0.55103204424403129</v>
      </c>
      <c r="N185" s="4">
        <v>0.50413938343195397</v>
      </c>
      <c r="O185" s="4">
        <v>0.39322505321366247</v>
      </c>
      <c r="P185" s="4">
        <v>-6.4638372790657192E-2</v>
      </c>
      <c r="Q185" s="4">
        <v>0.21721016400010759</v>
      </c>
      <c r="R185" s="4">
        <v>3.6112248945377345E-2</v>
      </c>
      <c r="S185" s="4">
        <v>-6.2376987814858995E-2</v>
      </c>
      <c r="T185" s="4">
        <v>8.8535152662049144E-2</v>
      </c>
      <c r="U185" s="4">
        <v>0.64503227630970494</v>
      </c>
      <c r="V185" s="4">
        <v>0.83814447840071638</v>
      </c>
      <c r="W185" s="4">
        <v>-7.3762560667253882E-2</v>
      </c>
      <c r="X185" s="4">
        <v>0.38161389228598441</v>
      </c>
      <c r="Y185" s="4">
        <v>0.15549459550395289</v>
      </c>
      <c r="Z185" s="4">
        <v>6.09325509951575E-2</v>
      </c>
      <c r="AA185" s="4">
        <v>-6.5940634510918875E-2</v>
      </c>
      <c r="AB185" s="4">
        <v>0.118029371413264</v>
      </c>
      <c r="AC185" s="4">
        <v>0.34992098214943451</v>
      </c>
      <c r="AD185" s="4">
        <v>0.26720354110824029</v>
      </c>
      <c r="AE185" s="4">
        <v>-9.9847278432212042E-2</v>
      </c>
      <c r="AF185" s="4">
        <v>0.34200475419093868</v>
      </c>
      <c r="AG185" s="4">
        <v>0.29395494345632489</v>
      </c>
      <c r="AH185" s="4">
        <v>0.1461368991037047</v>
      </c>
      <c r="AI185" s="4">
        <v>-6.7687922715977081E-2</v>
      </c>
      <c r="AJ185" s="4">
        <v>0.28801053361420181</v>
      </c>
      <c r="AK185" s="4">
        <f t="shared" si="8"/>
        <v>4.4728858986551607</v>
      </c>
      <c r="AL185" s="4">
        <f t="shared" si="9"/>
        <v>4.9207366692711867</v>
      </c>
      <c r="AM185" s="4">
        <f t="shared" si="10"/>
        <v>-0.21569706775130315</v>
      </c>
      <c r="AN185" s="4">
        <f t="shared" si="11"/>
        <v>2.8223306253108964</v>
      </c>
    </row>
    <row r="186" spans="1:40" x14ac:dyDescent="0.25">
      <c r="A186" s="4">
        <v>16220034</v>
      </c>
      <c r="B186" s="4">
        <v>0.11908131051035883</v>
      </c>
      <c r="C186" s="4">
        <v>2.5949559853175628E-2</v>
      </c>
      <c r="D186" s="4">
        <v>-0.56388891890872217</v>
      </c>
      <c r="E186" s="4">
        <v>6.09325509951575E-2</v>
      </c>
      <c r="F186" s="4">
        <v>0.65015153203692289</v>
      </c>
      <c r="G186" s="4">
        <v>0.70803579305369591</v>
      </c>
      <c r="H186" s="4">
        <v>-4.9705925066112898E-2</v>
      </c>
      <c r="I186" s="4">
        <v>0.15530076621049568</v>
      </c>
      <c r="J186" s="4">
        <v>0.69275016718913474</v>
      </c>
      <c r="K186" s="4">
        <v>0.94375812657476577</v>
      </c>
      <c r="L186" s="4">
        <v>-8.74641063371384E-2</v>
      </c>
      <c r="M186" s="4">
        <v>0.4864935231064601</v>
      </c>
      <c r="N186" s="4">
        <v>0.73569776662730779</v>
      </c>
      <c r="O186" s="4">
        <v>1.4845645825526923</v>
      </c>
      <c r="P186" s="4">
        <v>-5.958278255988482E-2</v>
      </c>
      <c r="Q186" s="4">
        <v>0.63677206075214454</v>
      </c>
      <c r="R186" s="4">
        <v>0.92122901351473763</v>
      </c>
      <c r="S186" s="4">
        <v>-6.0786332879065486E-2</v>
      </c>
      <c r="T186" s="4">
        <v>0.81562100373363344</v>
      </c>
      <c r="U186" s="4">
        <v>1.3519729802957392</v>
      </c>
      <c r="V186" s="4">
        <v>2.4453070769976812</v>
      </c>
      <c r="W186" s="4">
        <v>6.1743241870095226E-3</v>
      </c>
      <c r="X186" s="4">
        <v>0.32686337751457611</v>
      </c>
      <c r="Y186" s="4">
        <v>0.15549459550395289</v>
      </c>
      <c r="Z186" s="4">
        <v>6.09325509951575E-2</v>
      </c>
      <c r="AA186" s="4">
        <v>-6.5940634510918875E-2</v>
      </c>
      <c r="AB186" s="4">
        <v>5.7796113505027114E-2</v>
      </c>
      <c r="AC186" s="4">
        <v>1.6563751454671762</v>
      </c>
      <c r="AD186" s="4">
        <v>2.3479329129725048</v>
      </c>
      <c r="AE186" s="4">
        <v>1.0334279330951844E-2</v>
      </c>
      <c r="AF186" s="4">
        <v>1.0790994744445279</v>
      </c>
      <c r="AG186" s="4">
        <v>0.30500965123758361</v>
      </c>
      <c r="AH186" s="4">
        <v>0.16571150222833433</v>
      </c>
      <c r="AI186" s="4">
        <v>-6.6934725827654626E-2</v>
      </c>
      <c r="AJ186" s="4">
        <v>0.13254665596198315</v>
      </c>
      <c r="AK186" s="4">
        <f t="shared" si="8"/>
        <v>5.5676074429930136</v>
      </c>
      <c r="AL186" s="4">
        <f t="shared" si="9"/>
        <v>7.6188565361900533</v>
      </c>
      <c r="AM186" s="4">
        <f t="shared" si="10"/>
        <v>-0.8782120400116511</v>
      </c>
      <c r="AN186" s="4">
        <f t="shared" si="11"/>
        <v>3.1146534654718607</v>
      </c>
    </row>
    <row r="187" spans="1:40" x14ac:dyDescent="0.25">
      <c r="A187" s="4">
        <v>16220051</v>
      </c>
      <c r="B187" s="4">
        <v>7.5454025359590449E-2</v>
      </c>
      <c r="C187" s="4">
        <v>8.9065408162032258E-3</v>
      </c>
      <c r="D187" s="4">
        <v>-0.63688065003907446</v>
      </c>
      <c r="E187" s="4">
        <v>7.6764016211838149E-2</v>
      </c>
      <c r="F187" s="4">
        <v>0.23998443575917563</v>
      </c>
      <c r="G187" s="4">
        <v>8.209736218720072E-2</v>
      </c>
      <c r="H187" s="4">
        <v>-5.4029757575440443E-2</v>
      </c>
      <c r="I187" s="4">
        <v>0.15070833563628547</v>
      </c>
      <c r="J187" s="4">
        <v>0.6082858969630287</v>
      </c>
      <c r="K187" s="4">
        <v>0.78275933924963248</v>
      </c>
      <c r="L187" s="4">
        <v>-0.10565264935515772</v>
      </c>
      <c r="M187" s="4">
        <v>0.85421830323177739</v>
      </c>
      <c r="N187" s="4">
        <v>0.48207911543532356</v>
      </c>
      <c r="O187" s="4">
        <v>0.31734597052768587</v>
      </c>
      <c r="P187" s="4">
        <v>-6.5141050858668684E-2</v>
      </c>
      <c r="Q187" s="4">
        <v>0.31077380479950512</v>
      </c>
      <c r="R187" s="4">
        <v>0.13818682883824429</v>
      </c>
      <c r="S187" s="4">
        <v>-6.2032363037039649E-2</v>
      </c>
      <c r="T187" s="4">
        <v>0.28669733578924145</v>
      </c>
      <c r="U187" s="4">
        <v>0.58987270290679128</v>
      </c>
      <c r="V187" s="4">
        <v>0.67653712599432492</v>
      </c>
      <c r="W187" s="4">
        <v>-8.1549207608692595E-2</v>
      </c>
      <c r="X187" s="4">
        <v>0.39761423363242565</v>
      </c>
      <c r="Y187" s="4">
        <v>0.13258903008617728</v>
      </c>
      <c r="Z187" s="4">
        <v>4.0206420478040482E-2</v>
      </c>
      <c r="AA187" s="4">
        <v>-6.7096796002509188E-2</v>
      </c>
      <c r="AB187" s="4">
        <v>0.10262752680175748</v>
      </c>
      <c r="AC187" s="4">
        <v>0.47448387712846546</v>
      </c>
      <c r="AD187" s="4">
        <v>0.44413424926731854</v>
      </c>
      <c r="AE187" s="4">
        <v>-8.6202439416414534E-2</v>
      </c>
      <c r="AF187" s="4">
        <v>0.5273822933604384</v>
      </c>
      <c r="AG187" s="4">
        <v>0.34265414811708456</v>
      </c>
      <c r="AH187" s="4">
        <v>0.22437583736047481</v>
      </c>
      <c r="AI187" s="4">
        <v>-6.4459955590731421E-2</v>
      </c>
      <c r="AJ187" s="4">
        <v>0.37729423114146804</v>
      </c>
      <c r="AK187" s="4">
        <f t="shared" si="8"/>
        <v>2.7740979211198185</v>
      </c>
      <c r="AL187" s="4">
        <f t="shared" si="9"/>
        <v>2.3972037041914396</v>
      </c>
      <c r="AM187" s="4">
        <f t="shared" si="10"/>
        <v>-1.1579038186250601</v>
      </c>
      <c r="AN187" s="4">
        <f t="shared" si="11"/>
        <v>2.7733062758052323</v>
      </c>
    </row>
    <row r="188" spans="1:40" x14ac:dyDescent="0.25">
      <c r="A188" s="4">
        <v>16220055</v>
      </c>
      <c r="B188" s="4">
        <v>0.20762665727026608</v>
      </c>
      <c r="C188" s="4">
        <v>0.10371982620036638</v>
      </c>
      <c r="D188" s="4">
        <v>-0.45589228598419407</v>
      </c>
      <c r="E188" s="4">
        <v>9.8270221432801716E-2</v>
      </c>
      <c r="F188" s="4">
        <v>0.90326224384020348</v>
      </c>
      <c r="G188" s="4">
        <v>1.3658158297763499</v>
      </c>
      <c r="H188" s="4">
        <v>-4.2133978516720974E-2</v>
      </c>
      <c r="I188" s="4">
        <v>0.2468206698410397</v>
      </c>
      <c r="J188" s="4">
        <v>0.6082858969630287</v>
      </c>
      <c r="K188" s="4">
        <v>0.78275933924963248</v>
      </c>
      <c r="L188" s="4">
        <v>-0.10565264935515772</v>
      </c>
      <c r="M188" s="4">
        <v>0.52072669474870226</v>
      </c>
      <c r="N188" s="4">
        <v>0.64950922999439842</v>
      </c>
      <c r="O188" s="4">
        <v>1.0227465378933962</v>
      </c>
      <c r="P188" s="4">
        <v>-6.1428349824723484E-2</v>
      </c>
      <c r="Q188" s="4">
        <v>0.76218865424110183</v>
      </c>
      <c r="R188" s="4">
        <v>1.1732509055676343</v>
      </c>
      <c r="S188" s="4">
        <v>-6.0266900087891775E-2</v>
      </c>
      <c r="T188" s="4">
        <v>1.1893026145781422</v>
      </c>
      <c r="U188" s="4">
        <v>0.6888147604226551</v>
      </c>
      <c r="V188" s="4">
        <v>0.94122968022140718</v>
      </c>
      <c r="W188" s="4">
        <v>-6.783609346838472E-2</v>
      </c>
      <c r="X188" s="4">
        <v>0.18330726411871387</v>
      </c>
      <c r="Y188" s="4">
        <v>0.32199658322003577</v>
      </c>
      <c r="Z188" s="4">
        <v>0.2620687416362017</v>
      </c>
      <c r="AA188" s="4">
        <v>-5.9063755215578939E-2</v>
      </c>
      <c r="AB188" s="4">
        <v>0.1856769334740323</v>
      </c>
      <c r="AC188" s="4">
        <v>0.96175303338929752</v>
      </c>
      <c r="AD188" s="4">
        <v>1.3022430257587376</v>
      </c>
      <c r="AE188" s="4">
        <v>-4.2441082502256283E-2</v>
      </c>
      <c r="AF188" s="4">
        <v>0.67847699081215151</v>
      </c>
      <c r="AG188" s="4">
        <v>0.72001503886359619</v>
      </c>
      <c r="AH188" s="4">
        <v>0.90892873543308594</v>
      </c>
      <c r="AI188" s="4">
        <v>-4.4017207436473735E-2</v>
      </c>
      <c r="AJ188" s="4">
        <v>0.49615543401819689</v>
      </c>
      <c r="AK188" s="4">
        <f t="shared" si="8"/>
        <v>5.1739428682101849</v>
      </c>
      <c r="AL188" s="4">
        <f t="shared" si="9"/>
        <v>6.8400160838434161</v>
      </c>
      <c r="AM188" s="4">
        <f t="shared" si="10"/>
        <v>-0.87730395256665827</v>
      </c>
      <c r="AN188" s="4">
        <f t="shared" si="11"/>
        <v>3.59873682302378</v>
      </c>
    </row>
    <row r="189" spans="1:40" x14ac:dyDescent="0.25">
      <c r="A189" s="4">
        <v>16220090</v>
      </c>
      <c r="B189" s="4">
        <v>1.2313699232762982</v>
      </c>
      <c r="C189" s="4">
        <v>1.6651485194481062</v>
      </c>
      <c r="D189" s="4">
        <v>0.190622322487594</v>
      </c>
      <c r="E189" s="4">
        <v>0.55961578793542277</v>
      </c>
      <c r="F189" s="4">
        <v>0.78592767141891329</v>
      </c>
      <c r="G189" s="4">
        <v>1.0309996796501166</v>
      </c>
      <c r="H189" s="4">
        <v>-4.5519982618520624E-2</v>
      </c>
      <c r="I189" s="4">
        <v>0.28276805764935192</v>
      </c>
      <c r="J189" s="4">
        <v>2.2133953003538802</v>
      </c>
      <c r="K189" s="4">
        <v>2.5919105511895566</v>
      </c>
      <c r="L189" s="4">
        <v>0.18435296234525769</v>
      </c>
      <c r="M189" s="4">
        <v>2.4453070769976812</v>
      </c>
      <c r="N189" s="4">
        <v>0.54318129014926653</v>
      </c>
      <c r="O189" s="4">
        <v>0.54591694357726073</v>
      </c>
      <c r="P189" s="4">
        <v>-6.3760438085332188E-2</v>
      </c>
      <c r="Q189" s="4">
        <v>0.54394674731552517</v>
      </c>
      <c r="R189" s="4">
        <v>0.67847699081215151</v>
      </c>
      <c r="S189" s="4">
        <v>-6.1154258436821408E-2</v>
      </c>
      <c r="T189" s="4">
        <v>0.83133400939818958</v>
      </c>
      <c r="U189" s="4">
        <v>0.69223919211862373</v>
      </c>
      <c r="V189" s="4">
        <v>0.94883427960662647</v>
      </c>
      <c r="W189" s="4">
        <v>-6.7381089828157339E-2</v>
      </c>
      <c r="X189" s="4">
        <v>0.33097015946722946</v>
      </c>
      <c r="Y189" s="4">
        <v>0.35618446719802815</v>
      </c>
      <c r="Z189" s="4">
        <v>0.32277339226305102</v>
      </c>
      <c r="AA189" s="4">
        <v>-5.7837003771468602E-2</v>
      </c>
      <c r="AB189" s="4">
        <v>0.29328063803843896</v>
      </c>
      <c r="AC189" s="4">
        <v>0.49901757201733832</v>
      </c>
      <c r="AD189" s="4">
        <v>0.47692407209030929</v>
      </c>
      <c r="AE189" s="4">
        <v>-8.3697943731461208E-2</v>
      </c>
      <c r="AF189" s="4">
        <v>0.44259932954923475</v>
      </c>
      <c r="AG189" s="4">
        <v>0.78153836314778513</v>
      </c>
      <c r="AH189" s="4">
        <v>1.0254900238391471</v>
      </c>
      <c r="AI189" s="4">
        <v>-4.1112312565981808E-2</v>
      </c>
      <c r="AJ189" s="4">
        <v>0.75512740058754646</v>
      </c>
      <c r="AK189" s="4">
        <f t="shared" si="8"/>
        <v>7.1036192368463933</v>
      </c>
      <c r="AL189" s="4">
        <f t="shared" si="9"/>
        <v>8.7405575088990659</v>
      </c>
      <c r="AM189" s="4">
        <f t="shared" si="10"/>
        <v>1.8272693880440678E-2</v>
      </c>
      <c r="AN189" s="4">
        <f t="shared" si="11"/>
        <v>5.9410024596230953</v>
      </c>
    </row>
    <row r="190" spans="1:40" x14ac:dyDescent="0.25">
      <c r="A190" s="4">
        <v>16220092</v>
      </c>
      <c r="B190" s="4">
        <v>3.2277468272539855</v>
      </c>
      <c r="C190" s="4">
        <v>2.9336598449116131</v>
      </c>
      <c r="D190" s="4">
        <v>1.0688111793201465</v>
      </c>
      <c r="E190" s="4">
        <v>1.1145014014954437</v>
      </c>
      <c r="F190" s="4">
        <v>0.22532997758814596</v>
      </c>
      <c r="G190" s="4">
        <v>6.9344798289809467E-2</v>
      </c>
      <c r="H190" s="4">
        <v>-5.4029757575440443E-2</v>
      </c>
      <c r="I190" s="4">
        <v>8.6384614198820694E-2</v>
      </c>
      <c r="J190" s="4">
        <v>0.79205981199191144</v>
      </c>
      <c r="K190" s="4">
        <v>1.1449915682532312</v>
      </c>
      <c r="L190" s="4">
        <v>-6.6984378672327524E-2</v>
      </c>
      <c r="M190" s="4">
        <v>0.58581816032944678</v>
      </c>
      <c r="N190" s="4">
        <v>0.73667253992634052</v>
      </c>
      <c r="O190" s="4">
        <v>1.4932982625214468</v>
      </c>
      <c r="P190" s="4">
        <v>-5.9562078595048258E-2</v>
      </c>
      <c r="Q190" s="4">
        <v>0.89423615505915521</v>
      </c>
      <c r="R190" s="4">
        <v>1.3932148039644645</v>
      </c>
      <c r="S190" s="4">
        <v>-5.9688638812830742E-2</v>
      </c>
      <c r="T190" s="4">
        <v>1.3316569109650311</v>
      </c>
      <c r="U190" s="4">
        <v>0.63841874106342567</v>
      </c>
      <c r="V190" s="4">
        <v>0.81562100373363344</v>
      </c>
      <c r="W190" s="4">
        <v>-7.4676334559674651E-2</v>
      </c>
      <c r="X190" s="4">
        <v>0.12582017320103231</v>
      </c>
      <c r="Y190" s="4">
        <v>0.72370222512425963</v>
      </c>
      <c r="Z190" s="4">
        <v>0.89919629851485505</v>
      </c>
      <c r="AA190" s="4">
        <v>-4.6169929548903192E-2</v>
      </c>
      <c r="AB190" s="4">
        <v>0.51576390540657324</v>
      </c>
      <c r="AC190" s="4">
        <v>5.9224271948771996</v>
      </c>
      <c r="AD190" s="4">
        <v>4.150055169236107</v>
      </c>
      <c r="AE190" s="4">
        <v>0.31812685031844617</v>
      </c>
      <c r="AF190" s="4">
        <v>3.9269116179218968</v>
      </c>
      <c r="AG190" s="4">
        <v>1.276130568297932</v>
      </c>
      <c r="AH190" s="4">
        <v>1.9528305918998869</v>
      </c>
      <c r="AI190" s="4">
        <v>-1.9702959385939755E-2</v>
      </c>
      <c r="AJ190" s="4">
        <v>0.85885868278827959</v>
      </c>
      <c r="AK190" s="4">
        <f t="shared" si="8"/>
        <v>13.700051501256015</v>
      </c>
      <c r="AL190" s="4">
        <f t="shared" si="9"/>
        <v>13.3589140788036</v>
      </c>
      <c r="AM190" s="4">
        <f t="shared" si="10"/>
        <v>1.0656860310834764</v>
      </c>
      <c r="AN190" s="4">
        <f t="shared" si="11"/>
        <v>8.5457154663065236</v>
      </c>
    </row>
    <row r="191" spans="1:40" x14ac:dyDescent="0.25">
      <c r="A191" s="4">
        <v>16220093</v>
      </c>
      <c r="B191" s="4">
        <v>0.39821796443613683</v>
      </c>
      <c r="C191" s="4">
        <v>0.42737833553887949</v>
      </c>
      <c r="D191" s="4">
        <v>-0.28971300709206599</v>
      </c>
      <c r="E191" s="4">
        <v>0.35597146167264687</v>
      </c>
      <c r="F191" s="4">
        <v>0.52713884234618025</v>
      </c>
      <c r="G191" s="4">
        <v>0.50918493430853073</v>
      </c>
      <c r="H191" s="4">
        <v>-5.3776695532128861E-2</v>
      </c>
      <c r="I191" s="4">
        <v>0.39322505321366247</v>
      </c>
      <c r="J191" s="4">
        <v>0.75848392777555229</v>
      </c>
      <c r="K191" s="4">
        <v>1.061857668010022</v>
      </c>
      <c r="L191" s="4">
        <v>-7.381290939872498E-2</v>
      </c>
      <c r="M191" s="4">
        <v>1.5109978396208479</v>
      </c>
      <c r="N191" s="4">
        <v>0.34688616165421043</v>
      </c>
      <c r="O191" s="4">
        <v>7.3577608842430267E-2</v>
      </c>
      <c r="P191" s="4">
        <v>-6.8369535477542681E-2</v>
      </c>
      <c r="Q191" s="4">
        <v>0.50011390698500524</v>
      </c>
      <c r="R191" s="4">
        <v>0.57525468181987738</v>
      </c>
      <c r="S191" s="4">
        <v>-6.1323711176815662E-2</v>
      </c>
      <c r="T191" s="4">
        <v>1.0309996796501166</v>
      </c>
      <c r="U191" s="4">
        <v>0.68198998564731661</v>
      </c>
      <c r="V191" s="4">
        <v>0.92370732952920476</v>
      </c>
      <c r="W191" s="4">
        <v>-6.8746460998517833E-2</v>
      </c>
      <c r="X191" s="4">
        <v>1.4213856809311607</v>
      </c>
      <c r="Y191" s="4">
        <v>0.51796369062633796</v>
      </c>
      <c r="Z191" s="4">
        <v>0.57700753064729193</v>
      </c>
      <c r="AA191" s="4">
        <v>-5.2449610527798216E-2</v>
      </c>
      <c r="AB191" s="4">
        <v>0.89436537124518944</v>
      </c>
      <c r="AC191" s="4">
        <v>1.1464279778710642</v>
      </c>
      <c r="AD191" s="4">
        <v>1.6343768607813525</v>
      </c>
      <c r="AE191" s="4">
        <v>-2.7777273391453156E-2</v>
      </c>
      <c r="AF191" s="4">
        <v>1.9738840010977194</v>
      </c>
      <c r="AG191" s="4">
        <v>0.6384758100173844</v>
      </c>
      <c r="AH191" s="4">
        <v>0.71808612890719736</v>
      </c>
      <c r="AI191" s="4">
        <v>-4.7998036597239536E-2</v>
      </c>
      <c r="AJ191" s="4">
        <v>1.27719699383265</v>
      </c>
      <c r="AK191" s="4">
        <f t="shared" si="8"/>
        <v>5.1688121057049781</v>
      </c>
      <c r="AL191" s="4">
        <f t="shared" si="9"/>
        <v>6.4268534695423556</v>
      </c>
      <c r="AM191" s="4">
        <f t="shared" si="10"/>
        <v>-0.67559770471474434</v>
      </c>
      <c r="AN191" s="4">
        <f t="shared" si="11"/>
        <v>8.8580260812639935</v>
      </c>
    </row>
    <row r="192" spans="1:40" x14ac:dyDescent="0.25">
      <c r="A192" s="4">
        <v>16220104</v>
      </c>
      <c r="B192" s="4">
        <v>2.4123927145031714</v>
      </c>
      <c r="C192" s="4">
        <v>2.540617256802006</v>
      </c>
      <c r="D192" s="4">
        <v>0.72347043640526665</v>
      </c>
      <c r="E192" s="4">
        <v>0.86820454520651724</v>
      </c>
      <c r="F192" s="4">
        <v>0.17227747888473927</v>
      </c>
      <c r="G192" s="4">
        <v>3.0002250303798789E-2</v>
      </c>
      <c r="H192" s="4">
        <v>-5.4029757575440443E-2</v>
      </c>
      <c r="I192" s="4">
        <v>8.209736218720072E-2</v>
      </c>
      <c r="J192" s="4">
        <v>0.89539312366201451</v>
      </c>
      <c r="K192" s="4">
        <v>1.3022430257587376</v>
      </c>
      <c r="L192" s="4">
        <v>-4.6487834215935435E-2</v>
      </c>
      <c r="M192" s="4">
        <v>0.78275933924963248</v>
      </c>
      <c r="N192" s="4">
        <v>0.68616088817776077</v>
      </c>
      <c r="O192" s="4">
        <v>1.2289117526731881</v>
      </c>
      <c r="P192" s="4">
        <v>-6.063962398199399E-2</v>
      </c>
      <c r="Q192" s="4">
        <v>0.41686379370835536</v>
      </c>
      <c r="R192" s="4">
        <v>0.35597146167264687</v>
      </c>
      <c r="S192" s="4">
        <v>-6.1639152939944174E-2</v>
      </c>
      <c r="T192" s="4">
        <v>0.34339267946578667</v>
      </c>
      <c r="U192" s="4">
        <v>1.0521124478167181</v>
      </c>
      <c r="V192" s="4">
        <v>1.8350475562435036</v>
      </c>
      <c r="W192" s="4">
        <v>-2.456819488736954E-2</v>
      </c>
      <c r="X192" s="4">
        <v>0.26849137129266892</v>
      </c>
      <c r="Y192" s="4">
        <v>1.4387549313577173</v>
      </c>
      <c r="Z192" s="4">
        <v>1.8856912890622586</v>
      </c>
      <c r="AA192" s="4">
        <v>-2.5866438973582605E-2</v>
      </c>
      <c r="AB192" s="4">
        <v>1.3581234841531944</v>
      </c>
      <c r="AC192" s="4">
        <v>1.7976036574896521</v>
      </c>
      <c r="AD192" s="4">
        <v>2.5531960390088662</v>
      </c>
      <c r="AE192" s="4">
        <v>2.0514960777366774E-2</v>
      </c>
      <c r="AF192" s="4">
        <v>1.3542993877147909</v>
      </c>
      <c r="AG192" s="4">
        <v>0.72451593262399128</v>
      </c>
      <c r="AH192" s="4">
        <v>0.92370732952920476</v>
      </c>
      <c r="AI192" s="4">
        <v>-4.3802029052322104E-2</v>
      </c>
      <c r="AJ192" s="4">
        <v>0.44413424926731854</v>
      </c>
      <c r="AK192" s="4">
        <f t="shared" si="8"/>
        <v>8.9099140800463594</v>
      </c>
      <c r="AL192" s="4">
        <f t="shared" si="9"/>
        <v>11.426476208381022</v>
      </c>
      <c r="AM192" s="4">
        <f t="shared" si="10"/>
        <v>0.48759198953803917</v>
      </c>
      <c r="AN192" s="4">
        <f t="shared" si="11"/>
        <v>5.5015024185371102</v>
      </c>
    </row>
    <row r="193" spans="1:40" x14ac:dyDescent="0.25">
      <c r="A193" s="4">
        <v>16220109</v>
      </c>
      <c r="B193" s="4">
        <v>0.36732061275373395</v>
      </c>
      <c r="C193" s="4">
        <v>0.36871048745007667</v>
      </c>
      <c r="D193" s="4">
        <v>-0.31335651077555493</v>
      </c>
      <c r="E193" s="4">
        <v>0.27495551791255818</v>
      </c>
      <c r="F193" s="4">
        <v>0.16038679415593796</v>
      </c>
      <c r="G193" s="4">
        <v>2.191322743071511E-2</v>
      </c>
      <c r="H193" s="4">
        <v>-5.4029757575440443E-2</v>
      </c>
      <c r="I193" s="4">
        <v>0.15760491469534588</v>
      </c>
      <c r="J193" s="4">
        <v>0.79769973590916576</v>
      </c>
      <c r="K193" s="4">
        <v>1.1543228956821154</v>
      </c>
      <c r="L193" s="4">
        <v>-6.5846107212373953E-2</v>
      </c>
      <c r="M193" s="4">
        <v>1.3813803463174614</v>
      </c>
      <c r="N193" s="4">
        <v>0.40039548479054482</v>
      </c>
      <c r="O193" s="4">
        <v>0.1427219840036355</v>
      </c>
      <c r="P193" s="4">
        <v>-6.7055225005886718E-2</v>
      </c>
      <c r="Q193" s="4">
        <v>0.24570811818019098</v>
      </c>
      <c r="R193" s="4">
        <v>6.1980220027601174E-2</v>
      </c>
      <c r="S193" s="4">
        <v>-6.2271713357591171E-2</v>
      </c>
      <c r="T193" s="4">
        <v>0.21945577823502496</v>
      </c>
      <c r="U193" s="4">
        <v>0.93138219207954132</v>
      </c>
      <c r="V193" s="4">
        <v>1.524481189958135</v>
      </c>
      <c r="W193" s="4">
        <v>-3.8014443221706877E-2</v>
      </c>
      <c r="X193" s="4">
        <v>1.4461803395443771</v>
      </c>
      <c r="Y193" s="4">
        <v>0.23696831886549438</v>
      </c>
      <c r="Z193" s="4">
        <v>0.14842000511827333</v>
      </c>
      <c r="AA193" s="4">
        <v>-6.2333487346060382E-2</v>
      </c>
      <c r="AB193" s="4">
        <v>0.26978086212254077</v>
      </c>
      <c r="AC193" s="4">
        <v>0.50811098013408384</v>
      </c>
      <c r="AD193" s="4">
        <v>0.49292441343675042</v>
      </c>
      <c r="AE193" s="4">
        <v>-8.2781972410252702E-2</v>
      </c>
      <c r="AF193" s="4">
        <v>0.7870790003941488</v>
      </c>
      <c r="AG193" s="4">
        <v>0.37523222540403534</v>
      </c>
      <c r="AH193" s="4">
        <v>0.27625337662815824</v>
      </c>
      <c r="AI193" s="4">
        <v>-6.2415602106223579E-2</v>
      </c>
      <c r="AJ193" s="4">
        <v>0.55961578793542277</v>
      </c>
      <c r="AK193" s="4">
        <f t="shared" si="8"/>
        <v>3.6228089774821841</v>
      </c>
      <c r="AL193" s="4">
        <f t="shared" si="9"/>
        <v>4.0490058157318254</v>
      </c>
      <c r="AM193" s="4">
        <f t="shared" si="10"/>
        <v>-0.74104959400520387</v>
      </c>
      <c r="AN193" s="4">
        <f t="shared" si="11"/>
        <v>5.0960525471568801</v>
      </c>
    </row>
    <row r="194" spans="1:40" x14ac:dyDescent="0.25">
      <c r="A194" s="4">
        <v>16220114</v>
      </c>
      <c r="B194" s="4">
        <v>3.3917632668597903</v>
      </c>
      <c r="C194" s="4">
        <v>3.0724962897658292</v>
      </c>
      <c r="D194" s="4">
        <v>1.1377168588684805</v>
      </c>
      <c r="E194" s="4">
        <v>2.151959267010223</v>
      </c>
      <c r="F194" s="4">
        <v>0.35834351411834203</v>
      </c>
      <c r="G194" s="4">
        <v>0.20604911795490968</v>
      </c>
      <c r="H194" s="4">
        <v>-5.4029757575440443E-2</v>
      </c>
      <c r="I194" s="4">
        <v>0.3012382397117529</v>
      </c>
      <c r="J194" s="4">
        <v>0.38067937603805158</v>
      </c>
      <c r="K194" s="4">
        <v>0.37156355643248296</v>
      </c>
      <c r="L194" s="4">
        <v>-0.16011043691557514</v>
      </c>
      <c r="M194" s="4">
        <v>0.81117655197320926</v>
      </c>
      <c r="N194" s="4">
        <v>0.34942895147883396</v>
      </c>
      <c r="O194" s="4">
        <v>7.9960609237465508E-2</v>
      </c>
      <c r="P194" s="4">
        <v>-6.8305680139259542E-2</v>
      </c>
      <c r="Q194" s="4">
        <v>0.6162302340446254</v>
      </c>
      <c r="R194" s="4">
        <v>0.8800110577935063</v>
      </c>
      <c r="S194" s="4">
        <v>-6.0868888004684769E-2</v>
      </c>
      <c r="T194" s="4">
        <v>1.3353952330756382</v>
      </c>
      <c r="U194" s="4">
        <v>0.678589669326221</v>
      </c>
      <c r="V194" s="4">
        <v>0.91137671707172607</v>
      </c>
      <c r="W194" s="4">
        <v>-6.9201827740346153E-2</v>
      </c>
      <c r="X194" s="4">
        <v>1.3504898592981232</v>
      </c>
      <c r="Y194" s="4">
        <v>0.4628579458097189</v>
      </c>
      <c r="Z194" s="4">
        <v>0.47851263477544725</v>
      </c>
      <c r="AA194" s="4">
        <v>-5.4223232561292502E-2</v>
      </c>
      <c r="AB194" s="4">
        <v>0.79141740199274702</v>
      </c>
      <c r="AC194" s="4">
        <v>1.543037464561813</v>
      </c>
      <c r="AD194" s="4">
        <v>2.2041450201807931</v>
      </c>
      <c r="AE194" s="4">
        <v>2.0734910661906036E-3</v>
      </c>
      <c r="AF194" s="4">
        <v>2.4918270926325743</v>
      </c>
      <c r="AG194" s="4">
        <v>0.55428730994172215</v>
      </c>
      <c r="AH194" s="4">
        <v>0.56653623077999637</v>
      </c>
      <c r="AI194" s="4">
        <v>-5.230170057339896E-2</v>
      </c>
      <c r="AJ194" s="4">
        <v>1.0647107369924282</v>
      </c>
      <c r="AK194" s="4">
        <f t="shared" si="8"/>
        <v>7.9857887807002843</v>
      </c>
      <c r="AL194" s="4">
        <f t="shared" si="9"/>
        <v>8.6906906247546925</v>
      </c>
      <c r="AM194" s="4">
        <f t="shared" si="10"/>
        <v>0.68905450656393308</v>
      </c>
      <c r="AN194" s="4">
        <f t="shared" si="11"/>
        <v>10.298214382686695</v>
      </c>
    </row>
    <row r="195" spans="1:40" x14ac:dyDescent="0.25">
      <c r="A195" s="4">
        <v>16220116</v>
      </c>
      <c r="B195" s="4">
        <v>0.44668106531130525</v>
      </c>
      <c r="C195" s="4">
        <v>0.50591160896356169</v>
      </c>
      <c r="D195" s="4">
        <v>-0.25429695915522565</v>
      </c>
      <c r="E195" s="4">
        <v>0.2318016140573243</v>
      </c>
      <c r="F195" s="4">
        <v>0.30423286706542807</v>
      </c>
      <c r="G195" s="4">
        <v>0.1461368991037047</v>
      </c>
      <c r="H195" s="4">
        <v>-5.4029757575440443E-2</v>
      </c>
      <c r="I195" s="4">
        <v>0.1461368991037047</v>
      </c>
      <c r="J195" s="4">
        <v>0.45181236973635408</v>
      </c>
      <c r="K195" s="4">
        <v>0.5240489569406801</v>
      </c>
      <c r="L195" s="4">
        <v>-0.1419782265822277</v>
      </c>
      <c r="M195" s="4">
        <v>0.49292441343675042</v>
      </c>
      <c r="N195" s="4">
        <v>0.54318129014926653</v>
      </c>
      <c r="O195" s="4">
        <v>0.54591694357726073</v>
      </c>
      <c r="P195" s="4">
        <v>-6.3760438085332188E-2</v>
      </c>
      <c r="Q195" s="4">
        <v>0.44572843232105519</v>
      </c>
      <c r="R195" s="4">
        <v>0.42135422093549851</v>
      </c>
      <c r="S195" s="4">
        <v>-6.1530637919867355E-2</v>
      </c>
      <c r="T195" s="4">
        <v>0.57175817476114821</v>
      </c>
      <c r="U195" s="4">
        <v>0.7588101594508434</v>
      </c>
      <c r="V195" s="4">
        <v>1.0790994744445279</v>
      </c>
      <c r="W195" s="4">
        <v>-5.8757132798727768E-2</v>
      </c>
      <c r="X195" s="4">
        <v>0.3744247887135152</v>
      </c>
      <c r="Y195" s="4">
        <v>0.87846101734436821</v>
      </c>
      <c r="Z195" s="4">
        <v>1.1512027683458719</v>
      </c>
      <c r="AA195" s="4">
        <v>-4.1661758376652133E-2</v>
      </c>
      <c r="AB195" s="4">
        <v>1.0254900238391471</v>
      </c>
      <c r="AC195" s="4">
        <v>0.32371159573284591</v>
      </c>
      <c r="AD195" s="4">
        <v>0.2318016140573243</v>
      </c>
      <c r="AE195" s="4">
        <v>-0.10297364068748625</v>
      </c>
      <c r="AF195" s="4">
        <v>0.27365934145111154</v>
      </c>
      <c r="AG195" s="4">
        <v>0.36826522760594155</v>
      </c>
      <c r="AH195" s="4">
        <v>0.26078915093057664</v>
      </c>
      <c r="AI195" s="4">
        <v>-6.2845990702280294E-2</v>
      </c>
      <c r="AJ195" s="4">
        <v>0.32686337751457611</v>
      </c>
      <c r="AK195" s="4">
        <f t="shared" ref="AK195:AK258" si="12">SUM(B195,F195,J195,Q195,U195,Y195,AC195,AG195)</f>
        <v>3.9777027345681422</v>
      </c>
      <c r="AL195" s="4">
        <f t="shared" ref="AL195:AL258" si="13">SUM(C195,G195,K195,R195,V195,Z195,AD195,AH195)</f>
        <v>4.3203446937217453</v>
      </c>
      <c r="AM195" s="4">
        <f t="shared" ref="AM195:AM258" si="14">SUM(D195,H195,L195,S195,W195,AA195,AE195,AI195)</f>
        <v>-0.77807410379790753</v>
      </c>
      <c r="AN195" s="4">
        <f t="shared" ref="AN195:AN258" si="15">SUM(E195,I195,M195,T195,X195,AB195,AF195,AJ195)</f>
        <v>3.4430586328772774</v>
      </c>
    </row>
    <row r="196" spans="1:40" x14ac:dyDescent="0.25">
      <c r="A196" s="4">
        <v>16220121</v>
      </c>
      <c r="B196" s="4">
        <v>4.2362976565968458</v>
      </c>
      <c r="C196" s="4">
        <v>3.2590822453462414</v>
      </c>
      <c r="D196" s="4">
        <v>1.4929866651678705</v>
      </c>
      <c r="E196" s="4">
        <v>2.565935064786296</v>
      </c>
      <c r="F196" s="4">
        <v>0.52713884234618025</v>
      </c>
      <c r="G196" s="4">
        <v>0.50918493430853073</v>
      </c>
      <c r="H196" s="4">
        <v>-5.3776695532128861E-2</v>
      </c>
      <c r="I196" s="4">
        <v>0.41985384556026401</v>
      </c>
      <c r="J196" s="4">
        <v>1.0264399183301964</v>
      </c>
      <c r="K196" s="4">
        <v>1.4630583773317287</v>
      </c>
      <c r="L196" s="4">
        <v>-2.1415917963478175E-2</v>
      </c>
      <c r="M196" s="4">
        <v>1.9881699583451959</v>
      </c>
      <c r="N196" s="4">
        <v>0.33424843026137685</v>
      </c>
      <c r="O196" s="4">
        <v>5.8840500022933465E-2</v>
      </c>
      <c r="P196" s="4">
        <v>-6.8689304684086142E-2</v>
      </c>
      <c r="Q196" s="4">
        <v>0.34569827198422443</v>
      </c>
      <c r="R196" s="4">
        <v>0.1964104891171409</v>
      </c>
      <c r="S196" s="4">
        <v>-6.1903653389922847E-2</v>
      </c>
      <c r="T196" s="4">
        <v>0.59292298595319148</v>
      </c>
      <c r="U196" s="4">
        <v>0.80965842738032134</v>
      </c>
      <c r="V196" s="4">
        <v>1.1957961438886906</v>
      </c>
      <c r="W196" s="4">
        <v>-5.2425613772980696E-2</v>
      </c>
      <c r="X196" s="4">
        <v>1.8288936906691253</v>
      </c>
      <c r="Y196" s="4">
        <v>1.1726781609992063</v>
      </c>
      <c r="Z196" s="4">
        <v>1.5660576168038753</v>
      </c>
      <c r="AA196" s="4">
        <v>-3.3322579755437884E-2</v>
      </c>
      <c r="AB196" s="4">
        <v>1.8987633706296112</v>
      </c>
      <c r="AC196" s="4">
        <v>0.51726622392294663</v>
      </c>
      <c r="AD196" s="4">
        <v>0.50918493430853073</v>
      </c>
      <c r="AE196" s="4">
        <v>-8.1866163589199278E-2</v>
      </c>
      <c r="AF196" s="4">
        <v>1.061857668010022</v>
      </c>
      <c r="AG196" s="4">
        <v>1.0022344712660711</v>
      </c>
      <c r="AH196" s="4">
        <v>1.4337061653192014</v>
      </c>
      <c r="AI196" s="4">
        <v>-3.121435553752033E-2</v>
      </c>
      <c r="AJ196" s="4">
        <v>2.1777117631126375</v>
      </c>
      <c r="AK196" s="4">
        <f t="shared" si="12"/>
        <v>9.6374119728259924</v>
      </c>
      <c r="AL196" s="4">
        <f t="shared" si="13"/>
        <v>10.13248090642394</v>
      </c>
      <c r="AM196" s="4">
        <f t="shared" si="14"/>
        <v>1.1570616856272025</v>
      </c>
      <c r="AN196" s="4">
        <f t="shared" si="15"/>
        <v>12.534108347066343</v>
      </c>
    </row>
    <row r="197" spans="1:40" x14ac:dyDescent="0.25">
      <c r="A197" s="4">
        <v>16220136</v>
      </c>
      <c r="B197" s="4">
        <v>0.86856142319731811</v>
      </c>
      <c r="C197" s="4">
        <v>1.2188614168196865</v>
      </c>
      <c r="D197" s="4">
        <v>3.9829323803597522E-3</v>
      </c>
      <c r="E197" s="4">
        <v>0.1856769334740323</v>
      </c>
      <c r="F197" s="4">
        <v>0.41750362391386653</v>
      </c>
      <c r="G197" s="4">
        <v>0.3012382397117529</v>
      </c>
      <c r="H197" s="4">
        <v>-5.4029757575440443E-2</v>
      </c>
      <c r="I197" s="4">
        <v>6.4078856684522401E-2</v>
      </c>
      <c r="J197" s="4">
        <v>1.9117547108641015</v>
      </c>
      <c r="K197" s="4">
        <v>2.2879149032462518</v>
      </c>
      <c r="L197" s="4">
        <v>0.13396744146724207</v>
      </c>
      <c r="M197" s="4">
        <v>1.0936982738656806</v>
      </c>
      <c r="N197" s="4">
        <v>1.05712970678734</v>
      </c>
      <c r="O197" s="4">
        <v>2.3687669998753469</v>
      </c>
      <c r="P197" s="4">
        <v>-5.2863672538178502E-2</v>
      </c>
      <c r="Q197" s="4">
        <v>2.2416920829472859</v>
      </c>
      <c r="R197" s="4">
        <v>2.9523519779237661</v>
      </c>
      <c r="S197" s="4">
        <v>-5.1256285747247818E-2</v>
      </c>
      <c r="T197" s="4">
        <v>2.9336598449116131</v>
      </c>
      <c r="U197" s="4">
        <v>0.65835760470193672</v>
      </c>
      <c r="V197" s="4">
        <v>0.86352069589409086</v>
      </c>
      <c r="W197" s="4">
        <v>-7.1936681516402812E-2</v>
      </c>
      <c r="X197" s="4">
        <v>6.8289389220865956E-2</v>
      </c>
      <c r="Y197" s="4">
        <v>3.3151684932857104</v>
      </c>
      <c r="Z197" s="4">
        <v>3.3672958299864741</v>
      </c>
      <c r="AA197" s="4">
        <v>3.0206669356162504E-2</v>
      </c>
      <c r="AB197" s="4">
        <v>2.3075233746346284</v>
      </c>
      <c r="AC197" s="4">
        <v>2.0520548635961009</v>
      </c>
      <c r="AD197" s="4">
        <v>2.9153107062434169</v>
      </c>
      <c r="AE197" s="4">
        <v>3.8622696643542537E-2</v>
      </c>
      <c r="AF197" s="4">
        <v>0.72010837428796515</v>
      </c>
      <c r="AG197" s="4">
        <v>1.7926374801396538</v>
      </c>
      <c r="AH197" s="4">
        <v>2.732989149449462</v>
      </c>
      <c r="AI197" s="4">
        <v>7.3702239933061159E-4</v>
      </c>
      <c r="AJ197" s="4">
        <v>0.67847699081215151</v>
      </c>
      <c r="AK197" s="4">
        <f t="shared" si="12"/>
        <v>13.257730282645975</v>
      </c>
      <c r="AL197" s="4">
        <f t="shared" si="13"/>
        <v>16.639482919274901</v>
      </c>
      <c r="AM197" s="4">
        <f t="shared" si="14"/>
        <v>3.0294037407546402E-2</v>
      </c>
      <c r="AN197" s="4">
        <f t="shared" si="15"/>
        <v>8.0515120378914595</v>
      </c>
    </row>
    <row r="198" spans="1:40" x14ac:dyDescent="0.25">
      <c r="A198" s="4">
        <v>16220154</v>
      </c>
      <c r="B198" s="4">
        <v>0.48034885798758342</v>
      </c>
      <c r="C198" s="4">
        <v>0.58581816032944678</v>
      </c>
      <c r="D198" s="4">
        <v>-0.23071688124536696</v>
      </c>
      <c r="E198" s="4">
        <v>0.31599370527767229</v>
      </c>
      <c r="F198" s="4">
        <v>1.7866955464600125</v>
      </c>
      <c r="G198" s="4">
        <v>2.9714001728944601</v>
      </c>
      <c r="H198" s="4">
        <v>-2.0595005528380086E-2</v>
      </c>
      <c r="I198" s="4">
        <v>0.5700144951563213</v>
      </c>
      <c r="J198" s="4">
        <v>0.4987797370739554</v>
      </c>
      <c r="K198" s="4">
        <v>0.59828492909457687</v>
      </c>
      <c r="L198" s="4">
        <v>-0.13063459340793171</v>
      </c>
      <c r="M198" s="4">
        <v>0.74885778757395116</v>
      </c>
      <c r="N198" s="4">
        <v>0.44576530472097547</v>
      </c>
      <c r="O198" s="4">
        <v>0.22684497441739607</v>
      </c>
      <c r="P198" s="4">
        <v>-6.5980696455739521E-2</v>
      </c>
      <c r="Q198" s="4">
        <v>1.2032549267552133</v>
      </c>
      <c r="R198" s="4">
        <v>1.8727878842263508</v>
      </c>
      <c r="S198" s="4">
        <v>-5.8191052839842862E-2</v>
      </c>
      <c r="T198" s="4">
        <v>2.2879149032462518</v>
      </c>
      <c r="U198" s="4">
        <v>0.75523582929665634</v>
      </c>
      <c r="V198" s="4">
        <v>1.0675719692734604</v>
      </c>
      <c r="W198" s="4">
        <v>-5.9210087980726696E-2</v>
      </c>
      <c r="X198" s="4">
        <v>0.74677662137012657</v>
      </c>
      <c r="Y198" s="4">
        <v>0.3855152946847995</v>
      </c>
      <c r="Z198" s="4">
        <v>0.35036134878188002</v>
      </c>
      <c r="AA198" s="4">
        <v>-5.6814482658665143E-2</v>
      </c>
      <c r="AB198" s="4">
        <v>0.45184438769328594</v>
      </c>
      <c r="AC198" s="4">
        <v>0.97670997925972936</v>
      </c>
      <c r="AD198" s="4">
        <v>1.3466947883295715</v>
      </c>
      <c r="AE198" s="4">
        <v>-4.1228087429029912E-2</v>
      </c>
      <c r="AF198" s="4">
        <v>1.2986263852885491</v>
      </c>
      <c r="AG198" s="4">
        <v>0.72226433031041715</v>
      </c>
      <c r="AH198" s="4">
        <v>0.91875682436934858</v>
      </c>
      <c r="AI198" s="4">
        <v>-4.3909618224151258E-2</v>
      </c>
      <c r="AJ198" s="4">
        <v>0.9877496958562999</v>
      </c>
      <c r="AK198" s="4">
        <f t="shared" si="12"/>
        <v>6.8088045018283667</v>
      </c>
      <c r="AL198" s="4">
        <f t="shared" si="13"/>
        <v>9.711676077299094</v>
      </c>
      <c r="AM198" s="4">
        <f t="shared" si="14"/>
        <v>-0.64129980931409469</v>
      </c>
      <c r="AN198" s="4">
        <f t="shared" si="15"/>
        <v>7.4077779814624574</v>
      </c>
    </row>
    <row r="199" spans="1:40" x14ac:dyDescent="0.25">
      <c r="A199" s="4">
        <v>16220162</v>
      </c>
      <c r="B199" s="4">
        <v>0.30906970219595253</v>
      </c>
      <c r="C199" s="4">
        <v>0.25187757063001348</v>
      </c>
      <c r="D199" s="4">
        <v>-0.36073024341632454</v>
      </c>
      <c r="E199" s="4">
        <v>0.12358802941709153</v>
      </c>
      <c r="F199" s="4">
        <v>1.0601824928434314</v>
      </c>
      <c r="G199" s="4">
        <v>1.7927451765528142</v>
      </c>
      <c r="H199" s="4">
        <v>-3.7870080075887137E-2</v>
      </c>
      <c r="I199" s="4">
        <v>0.26334997179225034</v>
      </c>
      <c r="J199" s="4">
        <v>0.35535671112010325</v>
      </c>
      <c r="K199" s="4">
        <v>0.32141377274701155</v>
      </c>
      <c r="L199" s="4">
        <v>-0.16690381807062002</v>
      </c>
      <c r="M199" s="4">
        <v>0.21700479661588479</v>
      </c>
      <c r="N199" s="4">
        <v>0.67939128669646842</v>
      </c>
      <c r="O199" s="4">
        <v>1.1796407036664054</v>
      </c>
      <c r="P199" s="4">
        <v>-6.0784830343183535E-2</v>
      </c>
      <c r="Q199" s="4">
        <v>0.91025601439722026</v>
      </c>
      <c r="R199" s="4">
        <v>1.4378469579852327</v>
      </c>
      <c r="S199" s="4">
        <v>-5.9616128113170859E-2</v>
      </c>
      <c r="T199" s="4">
        <v>1.4461803395443771</v>
      </c>
      <c r="U199" s="4">
        <v>0.80597683450276913</v>
      </c>
      <c r="V199" s="4">
        <v>1.1828509792966535</v>
      </c>
      <c r="W199" s="4">
        <v>-5.2877279626695847E-2</v>
      </c>
      <c r="X199" s="4">
        <v>0.19401527839118615</v>
      </c>
      <c r="Y199" s="4">
        <v>1.4656037395934696</v>
      </c>
      <c r="Z199" s="4">
        <v>1.9254316177117727</v>
      </c>
      <c r="AA199" s="4">
        <v>-2.5113722931730635E-2</v>
      </c>
      <c r="AB199" s="4">
        <v>1.4011829736136412</v>
      </c>
      <c r="AC199" s="4">
        <v>0.46151769623935507</v>
      </c>
      <c r="AD199" s="4">
        <v>0.42436174199945381</v>
      </c>
      <c r="AE199" s="4">
        <v>-8.7546830517361091E-2</v>
      </c>
      <c r="AF199" s="4">
        <v>0.2468206698410397</v>
      </c>
      <c r="AG199" s="4">
        <v>0.70880347122067466</v>
      </c>
      <c r="AH199" s="4">
        <v>0.87527171242960966</v>
      </c>
      <c r="AI199" s="4">
        <v>-4.4555154078490436E-2</v>
      </c>
      <c r="AJ199" s="4">
        <v>0.44106676219945667</v>
      </c>
      <c r="AK199" s="4">
        <f t="shared" si="12"/>
        <v>6.0767666621129761</v>
      </c>
      <c r="AL199" s="4">
        <f t="shared" si="13"/>
        <v>8.2117995293525627</v>
      </c>
      <c r="AM199" s="4">
        <f t="shared" si="14"/>
        <v>-0.83521325683028058</v>
      </c>
      <c r="AN199" s="4">
        <f t="shared" si="15"/>
        <v>4.3332088214149271</v>
      </c>
    </row>
    <row r="200" spans="1:40" x14ac:dyDescent="0.25">
      <c r="A200" s="4">
        <v>16220177</v>
      </c>
      <c r="B200" s="4">
        <v>5.299218757870313E-2</v>
      </c>
      <c r="C200" s="4">
        <v>4.9382816405825663E-3</v>
      </c>
      <c r="D200" s="4">
        <v>-0.68688484057452348</v>
      </c>
      <c r="E200" s="4">
        <v>6.512982893049736E-2</v>
      </c>
      <c r="F200" s="4">
        <v>0.23998443575917563</v>
      </c>
      <c r="G200" s="4">
        <v>8.209736218720072E-2</v>
      </c>
      <c r="H200" s="4">
        <v>-5.4029757575440443E-2</v>
      </c>
      <c r="I200" s="4">
        <v>0.1564521768155375</v>
      </c>
      <c r="J200" s="4">
        <v>0.68736151915147981</v>
      </c>
      <c r="K200" s="4">
        <v>0.93870761078869736</v>
      </c>
      <c r="L200" s="4">
        <v>-8.860133940289712E-2</v>
      </c>
      <c r="M200" s="4">
        <v>1.003750037202741</v>
      </c>
      <c r="N200" s="4">
        <v>0.47203416841256868</v>
      </c>
      <c r="O200" s="4">
        <v>0.29592614222686303</v>
      </c>
      <c r="P200" s="4">
        <v>-6.5371712076718172E-2</v>
      </c>
      <c r="Q200" s="4">
        <v>0.58168185156185326</v>
      </c>
      <c r="R200" s="4">
        <v>0.77204112302960837</v>
      </c>
      <c r="S200" s="4">
        <v>-6.1006250732612205E-2</v>
      </c>
      <c r="T200" s="4">
        <v>1.0227465378933962</v>
      </c>
      <c r="U200" s="4">
        <v>0.40709814354530649</v>
      </c>
      <c r="V200" s="4">
        <v>0.2620687416362017</v>
      </c>
      <c r="W200" s="4">
        <v>-0.11006590972110734</v>
      </c>
      <c r="X200" s="4">
        <v>0.25061094601482048</v>
      </c>
      <c r="Y200" s="4">
        <v>0.13650795988205094</v>
      </c>
      <c r="Z200" s="4">
        <v>4.3288087015448673E-2</v>
      </c>
      <c r="AA200" s="4">
        <v>-6.6892801133795005E-2</v>
      </c>
      <c r="AB200" s="4">
        <v>0.11250144136075106</v>
      </c>
      <c r="AC200" s="4">
        <v>0.5026474665225521</v>
      </c>
      <c r="AD200" s="4">
        <v>0.48010372500768905</v>
      </c>
      <c r="AE200" s="4">
        <v>-8.3331535641700857E-2</v>
      </c>
      <c r="AF200" s="4">
        <v>0.58581816032944678</v>
      </c>
      <c r="AG200" s="4">
        <v>0.25313659742941802</v>
      </c>
      <c r="AH200" s="4">
        <v>0.10044650085539726</v>
      </c>
      <c r="AI200" s="4">
        <v>-7.0593137848176557E-2</v>
      </c>
      <c r="AJ200" s="4">
        <v>0.27495551791255818</v>
      </c>
      <c r="AK200" s="4">
        <f t="shared" si="12"/>
        <v>2.8614101614305394</v>
      </c>
      <c r="AL200" s="4">
        <f t="shared" si="13"/>
        <v>2.6836914321608258</v>
      </c>
      <c r="AM200" s="4">
        <f t="shared" si="14"/>
        <v>-1.2214055726302531</v>
      </c>
      <c r="AN200" s="4">
        <f t="shared" si="15"/>
        <v>3.4719646464597482</v>
      </c>
    </row>
    <row r="201" spans="1:40" x14ac:dyDescent="0.25">
      <c r="A201" s="4">
        <v>16220191</v>
      </c>
      <c r="B201" s="4">
        <v>2.7097342030224825</v>
      </c>
      <c r="C201" s="4">
        <v>2.6599640144345722</v>
      </c>
      <c r="D201" s="4">
        <v>0.85026238631798257</v>
      </c>
      <c r="E201" s="4">
        <v>1.215533626727012</v>
      </c>
      <c r="F201" s="4">
        <v>0.25520069267438672</v>
      </c>
      <c r="G201" s="4">
        <v>9.5014656973035572E-2</v>
      </c>
      <c r="H201" s="4">
        <v>-5.4029757575440443E-2</v>
      </c>
      <c r="I201" s="4">
        <v>0.13592694087080676</v>
      </c>
      <c r="J201" s="4">
        <v>1.0203804989290561</v>
      </c>
      <c r="K201" s="4">
        <v>1.4588120864502776</v>
      </c>
      <c r="L201" s="4">
        <v>-2.2556010661358893E-2</v>
      </c>
      <c r="M201" s="4">
        <v>1.291432109654522</v>
      </c>
      <c r="N201" s="4">
        <v>0.53104103108175515</v>
      </c>
      <c r="O201" s="4">
        <v>0.49292441343675042</v>
      </c>
      <c r="P201" s="4">
        <v>-6.4031955810216187E-2</v>
      </c>
      <c r="Q201" s="4">
        <v>0.30060186743649947</v>
      </c>
      <c r="R201" s="4">
        <v>0.11913863386754982</v>
      </c>
      <c r="S201" s="4">
        <v>-6.2069779447174109E-2</v>
      </c>
      <c r="T201" s="4">
        <v>0.2318016140573243</v>
      </c>
      <c r="U201" s="4">
        <v>0.5585575920644138</v>
      </c>
      <c r="V201" s="4">
        <v>0.5893642633361974</v>
      </c>
      <c r="W201" s="4">
        <v>-8.6153242443228792E-2</v>
      </c>
      <c r="X201" s="4">
        <v>0.25441564305848452</v>
      </c>
      <c r="Y201" s="4">
        <v>2.0965850652504696</v>
      </c>
      <c r="Z201" s="4">
        <v>2.6459777724598323</v>
      </c>
      <c r="AA201" s="4">
        <v>-7.1730758847124258E-3</v>
      </c>
      <c r="AB201" s="4">
        <v>2.3376764128053158</v>
      </c>
      <c r="AC201" s="4">
        <v>1.0607587668442453</v>
      </c>
      <c r="AD201" s="4">
        <v>1.4802261809540942</v>
      </c>
      <c r="AE201" s="4">
        <v>-3.44996560903022E-2</v>
      </c>
      <c r="AF201" s="4">
        <v>1.0878331544132827</v>
      </c>
      <c r="AG201" s="4">
        <v>0.99975381422044285</v>
      </c>
      <c r="AH201" s="4">
        <v>1.4213856809311607</v>
      </c>
      <c r="AI201" s="4">
        <v>-3.1321940430554807E-2</v>
      </c>
      <c r="AJ201" s="4">
        <v>1.1025609611235259</v>
      </c>
      <c r="AK201" s="4">
        <f t="shared" si="12"/>
        <v>9.0015725004419949</v>
      </c>
      <c r="AL201" s="4">
        <f t="shared" si="13"/>
        <v>10.46988328940672</v>
      </c>
      <c r="AM201" s="4">
        <f t="shared" si="14"/>
        <v>0.552458923785211</v>
      </c>
      <c r="AN201" s="4">
        <f t="shared" si="15"/>
        <v>7.6571804627102749</v>
      </c>
    </row>
    <row r="202" spans="1:40" x14ac:dyDescent="0.25">
      <c r="A202" s="4">
        <v>16220248</v>
      </c>
      <c r="B202" s="4">
        <v>0.32317894637816896</v>
      </c>
      <c r="C202" s="4">
        <v>0.28276805764935192</v>
      </c>
      <c r="D202" s="4">
        <v>-0.34887533858808306</v>
      </c>
      <c r="E202" s="4">
        <v>0.22560964380940324</v>
      </c>
      <c r="F202" s="4">
        <v>0.16038679415593796</v>
      </c>
      <c r="G202" s="4">
        <v>2.191322743071511E-2</v>
      </c>
      <c r="H202" s="4">
        <v>-5.4029757575440443E-2</v>
      </c>
      <c r="I202" s="4">
        <v>0.13818682883824429</v>
      </c>
      <c r="J202" s="4">
        <v>0.31096137053040684</v>
      </c>
      <c r="K202" s="4">
        <v>0.24053529402607893</v>
      </c>
      <c r="L202" s="4">
        <v>-0.17934845225706131</v>
      </c>
      <c r="M202" s="4">
        <v>0.45649916723826833</v>
      </c>
      <c r="N202" s="4">
        <v>0.43767916681234931</v>
      </c>
      <c r="O202" s="4">
        <v>0.20363073709062804</v>
      </c>
      <c r="P202" s="4">
        <v>-6.6169969420384084E-2</v>
      </c>
      <c r="Q202" s="4">
        <v>0.57472637368883894</v>
      </c>
      <c r="R202" s="4">
        <v>0.75512740058754646</v>
      </c>
      <c r="S202" s="4">
        <v>-6.1033687359069062E-2</v>
      </c>
      <c r="T202" s="4">
        <v>1.0820022341024893</v>
      </c>
      <c r="U202" s="4">
        <v>0.96296777696530467</v>
      </c>
      <c r="V202" s="4">
        <v>1.614376194074683</v>
      </c>
      <c r="W202" s="4">
        <v>-3.4423220995943617E-2</v>
      </c>
      <c r="X202" s="4">
        <v>1.1828509792966535</v>
      </c>
      <c r="Y202" s="4">
        <v>0.53740093330156791</v>
      </c>
      <c r="Z202" s="4">
        <v>0.61819508905390641</v>
      </c>
      <c r="AA202" s="4">
        <v>-5.1835547162665849E-2</v>
      </c>
      <c r="AB202" s="4">
        <v>0.71606796475096013</v>
      </c>
      <c r="AC202" s="4">
        <v>0.29260034354275394</v>
      </c>
      <c r="AD202" s="4">
        <v>0.18924199963852842</v>
      </c>
      <c r="AE202" s="4">
        <v>-0.1068388276131149</v>
      </c>
      <c r="AF202" s="4">
        <v>0.38161389228598441</v>
      </c>
      <c r="AG202" s="4">
        <v>0.31141194064511601</v>
      </c>
      <c r="AH202" s="4">
        <v>0.17388434398420866</v>
      </c>
      <c r="AI202" s="4">
        <v>-6.6504328862977399E-2</v>
      </c>
      <c r="AJ202" s="4">
        <v>0.39908158532637528</v>
      </c>
      <c r="AK202" s="4">
        <f t="shared" si="12"/>
        <v>3.4736344792080951</v>
      </c>
      <c r="AL202" s="4">
        <f t="shared" si="13"/>
        <v>3.8960416064450194</v>
      </c>
      <c r="AM202" s="4">
        <f t="shared" si="14"/>
        <v>-0.90288916041435574</v>
      </c>
      <c r="AN202" s="4">
        <f t="shared" si="15"/>
        <v>4.5819122956483787</v>
      </c>
    </row>
    <row r="203" spans="1:40" x14ac:dyDescent="0.25">
      <c r="A203" s="4">
        <v>16220283</v>
      </c>
      <c r="B203" s="4">
        <v>0.38262520067377742</v>
      </c>
      <c r="C203" s="4">
        <v>0.40055109330573541</v>
      </c>
      <c r="D203" s="4">
        <v>-0.3015313418822731</v>
      </c>
      <c r="E203" s="4">
        <v>0.28669733578924145</v>
      </c>
      <c r="F203" s="4">
        <v>0.93375577765751006</v>
      </c>
      <c r="G203" s="4">
        <v>1.4802261809540942</v>
      </c>
      <c r="H203" s="4">
        <v>-4.128368273791426E-2</v>
      </c>
      <c r="I203" s="4">
        <v>0.4864935231064601</v>
      </c>
      <c r="J203" s="4">
        <v>0.4703765541455166</v>
      </c>
      <c r="K203" s="4">
        <v>0.54421770782430101</v>
      </c>
      <c r="L203" s="4">
        <v>-0.13744172763477028</v>
      </c>
      <c r="M203" s="4">
        <v>0.85190616347339787</v>
      </c>
      <c r="N203" s="4">
        <v>0.39600945116030789</v>
      </c>
      <c r="O203" s="4">
        <v>0.13592694087080676</v>
      </c>
      <c r="P203" s="4">
        <v>-6.7160852961158091E-2</v>
      </c>
      <c r="Q203" s="4">
        <v>0.69485898790997702</v>
      </c>
      <c r="R203" s="4">
        <v>1.0477131606238572</v>
      </c>
      <c r="S203" s="4">
        <v>-6.0549145214325001E-2</v>
      </c>
      <c r="T203" s="4">
        <v>1.4378469579852327</v>
      </c>
      <c r="U203" s="4">
        <v>0.28533769770452544</v>
      </c>
      <c r="V203" s="4">
        <v>7.8893942469663081E-2</v>
      </c>
      <c r="W203" s="4">
        <v>-0.11006590972110734</v>
      </c>
      <c r="X203" s="4">
        <v>0.29460251529635467</v>
      </c>
      <c r="Y203" s="4">
        <v>0.23696831886549438</v>
      </c>
      <c r="Z203" s="4">
        <v>0.14842000511827333</v>
      </c>
      <c r="AA203" s="4">
        <v>-6.2333487346060382E-2</v>
      </c>
      <c r="AB203" s="4">
        <v>0.27236484288846569</v>
      </c>
      <c r="AC203" s="4">
        <v>4.2924684984653662E-2</v>
      </c>
      <c r="AD203" s="4">
        <v>2.9600416284768275E-3</v>
      </c>
      <c r="AE203" s="4">
        <v>-0.15420193730247778</v>
      </c>
      <c r="AF203" s="4">
        <v>8.8535152662049144E-2</v>
      </c>
      <c r="AG203" s="4">
        <v>0.30500965123758361</v>
      </c>
      <c r="AH203" s="4">
        <v>0.16571150222833433</v>
      </c>
      <c r="AI203" s="4">
        <v>-6.6934725827654626E-2</v>
      </c>
      <c r="AJ203" s="4">
        <v>0.45494516537153401</v>
      </c>
      <c r="AK203" s="4">
        <f t="shared" si="12"/>
        <v>3.3518568731790381</v>
      </c>
      <c r="AL203" s="4">
        <f t="shared" si="13"/>
        <v>3.8686936341527356</v>
      </c>
      <c r="AM203" s="4">
        <f t="shared" si="14"/>
        <v>-0.93434195766658268</v>
      </c>
      <c r="AN203" s="4">
        <f t="shared" si="15"/>
        <v>4.1733916565727354</v>
      </c>
    </row>
    <row r="204" spans="1:40" x14ac:dyDescent="0.25">
      <c r="A204" s="4">
        <v>16220284</v>
      </c>
      <c r="B204" s="4">
        <v>0.93363113391349661</v>
      </c>
      <c r="C204" s="4">
        <v>1.3205250705961868</v>
      </c>
      <c r="D204" s="4">
        <v>3.904348186554063E-2</v>
      </c>
      <c r="E204" s="4">
        <v>3.9486724554163308E-3</v>
      </c>
      <c r="F204" s="4">
        <v>0.70296856176499667</v>
      </c>
      <c r="G204" s="4">
        <v>0.83359901602904174</v>
      </c>
      <c r="H204" s="4">
        <v>-4.8039448812400985E-2</v>
      </c>
      <c r="I204" s="4">
        <v>0</v>
      </c>
      <c r="J204" s="4">
        <v>0.7808172738218141</v>
      </c>
      <c r="K204" s="4">
        <v>1.1265861407105158</v>
      </c>
      <c r="L204" s="4">
        <v>-6.9260766081601879E-2</v>
      </c>
      <c r="M204" s="4">
        <v>9.8570732475918824E-4</v>
      </c>
      <c r="N204" s="4">
        <v>27.733238394928865</v>
      </c>
      <c r="O204" s="4">
        <v>5.8240316028077777</v>
      </c>
      <c r="P204" s="4">
        <v>4.6851324352277555</v>
      </c>
      <c r="Q204" s="4">
        <v>15.881132188766136</v>
      </c>
      <c r="R204" s="4">
        <v>5.8240316028077777</v>
      </c>
      <c r="S204" s="4">
        <v>2.7162038791066339</v>
      </c>
      <c r="T204" s="4">
        <v>3.0308235933652612</v>
      </c>
      <c r="U204" s="4">
        <v>1.0071267778316064</v>
      </c>
      <c r="V204" s="4">
        <v>1.7131577386344667</v>
      </c>
      <c r="W204" s="4">
        <v>-2.9492032137499052E-2</v>
      </c>
      <c r="X204" s="4">
        <v>9.8570732475918824E-4</v>
      </c>
      <c r="Y204" s="4">
        <v>1.1386072594490178</v>
      </c>
      <c r="Z204" s="4">
        <v>1.5427465379354282</v>
      </c>
      <c r="AA204" s="4">
        <v>-3.4279888121294268E-2</v>
      </c>
      <c r="AB204" s="4">
        <v>0</v>
      </c>
      <c r="AC204" s="4">
        <v>0.28018076303724893</v>
      </c>
      <c r="AD204" s="4">
        <v>0.18094319682383331</v>
      </c>
      <c r="AE204" s="4">
        <v>-0.10843505335010385</v>
      </c>
      <c r="AF204" s="4">
        <v>9.8570732475918824E-4</v>
      </c>
      <c r="AG204" s="4">
        <v>1.4790446266955359</v>
      </c>
      <c r="AH204" s="4">
        <v>2.3582957000080516</v>
      </c>
      <c r="AI204" s="4">
        <v>-1.1526849859387147E-2</v>
      </c>
      <c r="AJ204" s="4">
        <v>1.9723872272043464E-3</v>
      </c>
      <c r="AK204" s="4">
        <f t="shared" si="12"/>
        <v>22.203508585279849</v>
      </c>
      <c r="AL204" s="4">
        <f t="shared" si="13"/>
        <v>14.899885003545302</v>
      </c>
      <c r="AM204" s="4">
        <f t="shared" si="14"/>
        <v>2.454213322609887</v>
      </c>
      <c r="AN204" s="4">
        <f t="shared" si="15"/>
        <v>3.0397017750221593</v>
      </c>
    </row>
    <row r="205" spans="1:40" x14ac:dyDescent="0.25">
      <c r="A205" s="4">
        <v>16220325</v>
      </c>
      <c r="B205" s="4">
        <v>0.1363559646267713</v>
      </c>
      <c r="C205" s="4">
        <v>3.5091319811270061E-2</v>
      </c>
      <c r="D205" s="4">
        <v>-0.53977390149381232</v>
      </c>
      <c r="E205" s="4">
        <v>0.11250144136075106</v>
      </c>
      <c r="F205" s="4">
        <v>0.50412425892451906</v>
      </c>
      <c r="G205" s="4">
        <v>0.45649916723826833</v>
      </c>
      <c r="H205" s="4">
        <v>-5.4029757575440443E-2</v>
      </c>
      <c r="I205" s="4">
        <v>0.26720354110824029</v>
      </c>
      <c r="J205" s="4">
        <v>0.82038174857569768</v>
      </c>
      <c r="K205" s="4">
        <v>1.1828509792966535</v>
      </c>
      <c r="L205" s="4">
        <v>-6.1292508668431799E-2</v>
      </c>
      <c r="M205" s="4">
        <v>1.2736696533146816</v>
      </c>
      <c r="N205" s="4">
        <v>0.44396558246068124</v>
      </c>
      <c r="O205" s="4">
        <v>0.21945577823502496</v>
      </c>
      <c r="P205" s="4">
        <v>-6.6022745199114913E-2</v>
      </c>
      <c r="Q205" s="4">
        <v>0.39513068566900272</v>
      </c>
      <c r="R205" s="4">
        <v>0.3039049079586682</v>
      </c>
      <c r="S205" s="4">
        <v>-6.1720340334965047E-2</v>
      </c>
      <c r="T205" s="4">
        <v>0.56307002280351037</v>
      </c>
      <c r="U205" s="4">
        <v>0.417657210998576</v>
      </c>
      <c r="V205" s="4">
        <v>0.29064211408025775</v>
      </c>
      <c r="W205" s="4">
        <v>-0.10925043369332534</v>
      </c>
      <c r="X205" s="4">
        <v>0.32549818958923626</v>
      </c>
      <c r="Y205" s="4">
        <v>0.39345819357330958</v>
      </c>
      <c r="Z205" s="4">
        <v>0.36444608866361899</v>
      </c>
      <c r="AA205" s="4">
        <v>-5.6541776652944534E-2</v>
      </c>
      <c r="AB205" s="4">
        <v>0.46587423590372429</v>
      </c>
      <c r="AC205" s="4">
        <v>0.44175843424728234</v>
      </c>
      <c r="AD205" s="4">
        <v>0.37873204591109549</v>
      </c>
      <c r="AE205" s="4">
        <v>-8.9625247691367121E-2</v>
      </c>
      <c r="AF205" s="4">
        <v>0.55961578793542277</v>
      </c>
      <c r="AG205" s="4">
        <v>0.56870433815415733</v>
      </c>
      <c r="AH205" s="4">
        <v>0.5893642633361974</v>
      </c>
      <c r="AI205" s="4">
        <v>-5.1548554328728326E-2</v>
      </c>
      <c r="AJ205" s="4">
        <v>0.73437976839329788</v>
      </c>
      <c r="AK205" s="4">
        <f t="shared" si="12"/>
        <v>3.6775708347693161</v>
      </c>
      <c r="AL205" s="4">
        <f t="shared" si="13"/>
        <v>3.6015308862960302</v>
      </c>
      <c r="AM205" s="4">
        <f t="shared" si="14"/>
        <v>-1.0237825204390152</v>
      </c>
      <c r="AN205" s="4">
        <f t="shared" si="15"/>
        <v>4.3018126404088646</v>
      </c>
    </row>
    <row r="206" spans="1:40" x14ac:dyDescent="0.25">
      <c r="A206" s="4">
        <v>16220331</v>
      </c>
      <c r="B206" s="4">
        <v>0.6251037287395681</v>
      </c>
      <c r="C206" s="4">
        <v>0.85190616347339787</v>
      </c>
      <c r="D206" s="4">
        <v>-0.13661501728424638</v>
      </c>
      <c r="E206" s="4">
        <v>0.31870006687541524</v>
      </c>
      <c r="F206" s="4">
        <v>0.27098029735107509</v>
      </c>
      <c r="G206" s="4">
        <v>0.10262752680175748</v>
      </c>
      <c r="H206" s="4">
        <v>-5.4029757575440443E-2</v>
      </c>
      <c r="I206" s="4">
        <v>0.13142242874970214</v>
      </c>
      <c r="J206" s="4">
        <v>0.66063262917794485</v>
      </c>
      <c r="K206" s="4">
        <v>0.88477297155375001</v>
      </c>
      <c r="L206" s="4">
        <v>-9.4286626016454975E-2</v>
      </c>
      <c r="M206" s="4">
        <v>0.74677662137012657</v>
      </c>
      <c r="N206" s="4">
        <v>0.5516137330107459</v>
      </c>
      <c r="O206" s="4">
        <v>0.58228458774813563</v>
      </c>
      <c r="P206" s="4">
        <v>-6.3572575544655355E-2</v>
      </c>
      <c r="Q206" s="4">
        <v>0.34715392870080991</v>
      </c>
      <c r="R206" s="4">
        <v>0.19881145065467909</v>
      </c>
      <c r="S206" s="4">
        <v>-6.1898277264213777E-2</v>
      </c>
      <c r="T206" s="4">
        <v>0.3039049079586682</v>
      </c>
      <c r="U206" s="4">
        <v>0.73395341749498211</v>
      </c>
      <c r="V206" s="4">
        <v>1.028241057211037</v>
      </c>
      <c r="W206" s="4">
        <v>-6.1929919643352718E-2</v>
      </c>
      <c r="X206" s="4">
        <v>0.3378524990901714</v>
      </c>
      <c r="Y206" s="4">
        <v>0.81461787007899</v>
      </c>
      <c r="Z206" s="4">
        <v>1.0421109050751873</v>
      </c>
      <c r="AA206" s="4">
        <v>-4.3506304285545493E-2</v>
      </c>
      <c r="AB206" s="4">
        <v>0.92868246416931854</v>
      </c>
      <c r="AC206" s="4">
        <v>1.3516541605931598</v>
      </c>
      <c r="AD206" s="4">
        <v>1.9254316177117727</v>
      </c>
      <c r="AE206" s="4">
        <v>-1.2113780213984498E-2</v>
      </c>
      <c r="AF206" s="4">
        <v>1.3504898592981232</v>
      </c>
      <c r="AG206" s="4">
        <v>0.38756112192994535</v>
      </c>
      <c r="AH206" s="4">
        <v>0.29857866367599417</v>
      </c>
      <c r="AI206" s="4">
        <v>-6.1662424087790581E-2</v>
      </c>
      <c r="AJ206" s="4">
        <v>0.33234284327920177</v>
      </c>
      <c r="AK206" s="4">
        <f t="shared" si="12"/>
        <v>5.1916571540664744</v>
      </c>
      <c r="AL206" s="4">
        <f t="shared" si="13"/>
        <v>6.3324803561575758</v>
      </c>
      <c r="AM206" s="4">
        <f t="shared" si="14"/>
        <v>-0.52604210637102888</v>
      </c>
      <c r="AN206" s="4">
        <f t="shared" si="15"/>
        <v>4.4501716907907269</v>
      </c>
    </row>
    <row r="207" spans="1:40" x14ac:dyDescent="0.25">
      <c r="A207" s="4">
        <v>16220371</v>
      </c>
      <c r="B207" s="4">
        <v>0.33759325693056702</v>
      </c>
      <c r="C207" s="4">
        <v>0.31464326617980087</v>
      </c>
      <c r="D207" s="4">
        <v>-0.33702826126143692</v>
      </c>
      <c r="E207" s="4">
        <v>0.28932545819551098</v>
      </c>
      <c r="F207" s="4">
        <v>0.39722581875387197</v>
      </c>
      <c r="G207" s="4">
        <v>0.2620687416362017</v>
      </c>
      <c r="H207" s="4">
        <v>-5.4029757575440443E-2</v>
      </c>
      <c r="I207" s="4">
        <v>0.31329464830850723</v>
      </c>
      <c r="J207" s="4">
        <v>0.26566975149121647</v>
      </c>
      <c r="K207" s="4">
        <v>0.17858470516454036</v>
      </c>
      <c r="L207" s="4">
        <v>-0.19290791956531991</v>
      </c>
      <c r="M207" s="4">
        <v>0.53240322441053789</v>
      </c>
      <c r="N207" s="4">
        <v>0.35794062924089021</v>
      </c>
      <c r="O207" s="4">
        <v>8.8535152662049144E-2</v>
      </c>
      <c r="P207" s="4">
        <v>-6.809304571444609E-2</v>
      </c>
      <c r="Q207" s="4">
        <v>0.24570811818019098</v>
      </c>
      <c r="R207" s="4">
        <v>6.1980220027601174E-2</v>
      </c>
      <c r="S207" s="4">
        <v>-6.2271713357591171E-2</v>
      </c>
      <c r="T207" s="4">
        <v>0.25187757063001348</v>
      </c>
      <c r="U207" s="4">
        <v>1.4209200001006712</v>
      </c>
      <c r="V207" s="4">
        <v>2.565935064786296</v>
      </c>
      <c r="W207" s="4">
        <v>1.2829248514031706E-2</v>
      </c>
      <c r="X207" s="4">
        <v>2.795509506430796</v>
      </c>
      <c r="Y207" s="4">
        <v>0.41555149513942097</v>
      </c>
      <c r="Z207" s="4">
        <v>0.40202276391719155</v>
      </c>
      <c r="AA207" s="4">
        <v>-5.5791764274416261E-2</v>
      </c>
      <c r="AB207" s="4">
        <v>0.66306242741096477</v>
      </c>
      <c r="AC207" s="4">
        <v>0.26385952210231928</v>
      </c>
      <c r="AD207" s="4">
        <v>0.15875898291345253</v>
      </c>
      <c r="AE207" s="4">
        <v>-0.11058483557566329</v>
      </c>
      <c r="AF207" s="4">
        <v>0.50264896332874531</v>
      </c>
      <c r="AG207" s="4">
        <v>0.19949286202153182</v>
      </c>
      <c r="AH207" s="4">
        <v>5.3629440810181242E-2</v>
      </c>
      <c r="AI207" s="4">
        <v>-7.4789639789596865E-2</v>
      </c>
      <c r="AJ207" s="4">
        <v>0.37299314924207749</v>
      </c>
      <c r="AK207" s="4">
        <f t="shared" si="12"/>
        <v>3.5460208247197893</v>
      </c>
      <c r="AL207" s="4">
        <f t="shared" si="13"/>
        <v>3.9976231854352653</v>
      </c>
      <c r="AM207" s="4">
        <f t="shared" si="14"/>
        <v>-0.87457464288543307</v>
      </c>
      <c r="AN207" s="4">
        <f t="shared" si="15"/>
        <v>5.7211149479571528</v>
      </c>
    </row>
    <row r="208" spans="1:40" x14ac:dyDescent="0.25">
      <c r="A208" s="4">
        <v>16220373</v>
      </c>
      <c r="B208" s="4">
        <v>2.9546736407878917</v>
      </c>
      <c r="C208" s="4">
        <v>2.8282993292537872</v>
      </c>
      <c r="D208" s="4">
        <v>0.95385384311532873</v>
      </c>
      <c r="E208" s="4">
        <v>1.8046500790591327</v>
      </c>
      <c r="F208" s="4">
        <v>0.59937772772557241</v>
      </c>
      <c r="G208" s="4">
        <v>0.61090908232297325</v>
      </c>
      <c r="H208" s="4">
        <v>-5.1357294634077871E-2</v>
      </c>
      <c r="I208" s="4">
        <v>0.38161389228598441</v>
      </c>
      <c r="J208" s="4">
        <v>0.17367846698106049</v>
      </c>
      <c r="K208" s="4">
        <v>4.8445396022593415E-2</v>
      </c>
      <c r="L208" s="4">
        <v>-0.22445887194788572</v>
      </c>
      <c r="M208" s="4">
        <v>0.29857866367599417</v>
      </c>
      <c r="N208" s="4">
        <v>0.38031851755395074</v>
      </c>
      <c r="O208" s="4">
        <v>0.11029879729840893</v>
      </c>
      <c r="P208" s="4">
        <v>-6.7541594879528946E-2</v>
      </c>
      <c r="Q208" s="4">
        <v>0.26728960013456488</v>
      </c>
      <c r="R208" s="4">
        <v>7.9960609237465508E-2</v>
      </c>
      <c r="S208" s="4">
        <v>-6.2192264275306816E-2</v>
      </c>
      <c r="T208" s="4">
        <v>0.2840761023093672</v>
      </c>
      <c r="U208" s="4">
        <v>1.4816813662253316</v>
      </c>
      <c r="V208" s="4">
        <v>2.6885373868786284</v>
      </c>
      <c r="W208" s="4">
        <v>1.8589737317295692E-2</v>
      </c>
      <c r="X208" s="4">
        <v>2.540617256802006</v>
      </c>
      <c r="Y208" s="4">
        <v>1.255583444934987</v>
      </c>
      <c r="Z208" s="4">
        <v>1.7077081338669022</v>
      </c>
      <c r="AA208" s="4">
        <v>-3.0997334507438055E-2</v>
      </c>
      <c r="AB208" s="4">
        <v>1.8663980861275797</v>
      </c>
      <c r="AC208" s="4">
        <v>0.82068739628280807</v>
      </c>
      <c r="AD208" s="4">
        <v>1.0477131606238572</v>
      </c>
      <c r="AE208" s="4">
        <v>-5.415742443746023E-2</v>
      </c>
      <c r="AF208" s="4">
        <v>1.3581234841531944</v>
      </c>
      <c r="AG208" s="4">
        <v>0.6384758100173844</v>
      </c>
      <c r="AH208" s="4">
        <v>0.71808612890719736</v>
      </c>
      <c r="AI208" s="4">
        <v>-4.7998036597239536E-2</v>
      </c>
      <c r="AJ208" s="4">
        <v>1.0966437840954373</v>
      </c>
      <c r="AK208" s="4">
        <f t="shared" si="12"/>
        <v>8.1914474530896015</v>
      </c>
      <c r="AL208" s="4">
        <f t="shared" si="13"/>
        <v>9.7296592271134053</v>
      </c>
      <c r="AM208" s="4">
        <f t="shared" si="14"/>
        <v>0.5012823540332163</v>
      </c>
      <c r="AN208" s="4">
        <f t="shared" si="15"/>
        <v>9.6307013485086976</v>
      </c>
    </row>
    <row r="209" spans="1:40" x14ac:dyDescent="0.25">
      <c r="A209" s="4">
        <v>16220388</v>
      </c>
      <c r="B209" s="4">
        <v>0.55078242717383363</v>
      </c>
      <c r="C209" s="4">
        <v>0.70205372137614852</v>
      </c>
      <c r="D209" s="4">
        <v>-0.18362443211758353</v>
      </c>
      <c r="E209" s="4">
        <v>0.13479890916630827</v>
      </c>
      <c r="F209" s="4">
        <v>0.50412425892451906</v>
      </c>
      <c r="G209" s="4">
        <v>0.45649916723826833</v>
      </c>
      <c r="H209" s="4">
        <v>-5.4029757575440443E-2</v>
      </c>
      <c r="I209" s="4">
        <v>9.2850153963462523E-2</v>
      </c>
      <c r="J209" s="4">
        <v>1.1432420755560651</v>
      </c>
      <c r="K209" s="4">
        <v>1.5707857579998212</v>
      </c>
      <c r="L209" s="4">
        <v>2.536574650759926E-4</v>
      </c>
      <c r="M209" s="4">
        <v>0.61636860452787223</v>
      </c>
      <c r="N209" s="4">
        <v>0.94624062552476429</v>
      </c>
      <c r="O209" s="4">
        <v>2.1690537003695232</v>
      </c>
      <c r="P209" s="4">
        <v>-5.5165937134683964E-2</v>
      </c>
      <c r="Q209" s="4">
        <v>1.1261168232699783</v>
      </c>
      <c r="R209" s="4">
        <v>1.7635885922613588</v>
      </c>
      <c r="S209" s="4">
        <v>-5.858522663969172E-2</v>
      </c>
      <c r="T209" s="4">
        <v>1.552005863348225</v>
      </c>
      <c r="U209" s="4">
        <v>0.67181324550103938</v>
      </c>
      <c r="V209" s="4">
        <v>0.88955766967708616</v>
      </c>
      <c r="W209" s="4">
        <v>-7.0112934177700023E-2</v>
      </c>
      <c r="X209" s="4">
        <v>8.4238690628543916E-2</v>
      </c>
      <c r="Y209" s="4">
        <v>0.73063268626607625</v>
      </c>
      <c r="Z209" s="4">
        <v>0.90892873543308594</v>
      </c>
      <c r="AA209" s="4">
        <v>-4.596506667503298E-2</v>
      </c>
      <c r="AB209" s="4">
        <v>0.3489637245152421</v>
      </c>
      <c r="AC209" s="4">
        <v>0.42404505471987014</v>
      </c>
      <c r="AD209" s="4">
        <v>0.3489637245152421</v>
      </c>
      <c r="AE209" s="4">
        <v>-9.1521052729170507E-2</v>
      </c>
      <c r="AF209" s="4">
        <v>0.10153641921942283</v>
      </c>
      <c r="AG209" s="4">
        <v>0.77923105462783149</v>
      </c>
      <c r="AH209" s="4">
        <v>1.0227465378933962</v>
      </c>
      <c r="AI209" s="4">
        <v>-4.1219900765971158E-2</v>
      </c>
      <c r="AJ209" s="4">
        <v>0.24556043022875201</v>
      </c>
      <c r="AK209" s="4">
        <f t="shared" si="12"/>
        <v>5.9299876260392121</v>
      </c>
      <c r="AL209" s="4">
        <f t="shared" si="13"/>
        <v>7.6631239063944063</v>
      </c>
      <c r="AM209" s="4">
        <f t="shared" si="14"/>
        <v>-0.54480471321551438</v>
      </c>
      <c r="AN209" s="4">
        <f t="shared" si="15"/>
        <v>3.1763227955978288</v>
      </c>
    </row>
    <row r="210" spans="1:40" x14ac:dyDescent="0.25">
      <c r="A210" s="4">
        <v>16220424</v>
      </c>
      <c r="B210" s="4">
        <v>0.28178222696288413</v>
      </c>
      <c r="C210" s="4">
        <v>0.20726050514120672</v>
      </c>
      <c r="D210" s="4">
        <v>-0.3844647393928235</v>
      </c>
      <c r="E210" s="4">
        <v>0.3378524990901714</v>
      </c>
      <c r="F210" s="4">
        <v>0.59937772772557241</v>
      </c>
      <c r="G210" s="4">
        <v>0.61090908232297325</v>
      </c>
      <c r="H210" s="4">
        <v>-5.1357294634077871E-2</v>
      </c>
      <c r="I210" s="4">
        <v>0.51576390540657324</v>
      </c>
      <c r="J210" s="4">
        <v>0.25845187125633107</v>
      </c>
      <c r="K210" s="4">
        <v>0.16920597287810793</v>
      </c>
      <c r="L210" s="4">
        <v>-0.19516595479607396</v>
      </c>
      <c r="M210" s="4">
        <v>0.7509432940649724</v>
      </c>
      <c r="N210" s="4">
        <v>0.27551668936054752</v>
      </c>
      <c r="O210" s="4">
        <v>2.0906684819313712E-2</v>
      </c>
      <c r="P210" s="4">
        <v>-7.0242149710535537E-2</v>
      </c>
      <c r="Q210" s="4">
        <v>0.41541695844279686</v>
      </c>
      <c r="R210" s="4">
        <v>0.3475680508762673</v>
      </c>
      <c r="S210" s="4">
        <v>-6.164457091732415E-2</v>
      </c>
      <c r="T210" s="4">
        <v>0.92619180285686664</v>
      </c>
      <c r="U210" s="4">
        <v>0.46695428943203432</v>
      </c>
      <c r="V210" s="4">
        <v>0.38017193096908325</v>
      </c>
      <c r="W210" s="4">
        <v>-0.10059482537864581</v>
      </c>
      <c r="X210" s="4">
        <v>1.6243265249278509</v>
      </c>
      <c r="Y210" s="4">
        <v>0.89987827953576083</v>
      </c>
      <c r="Z210" s="4">
        <v>1.1860715939966957</v>
      </c>
      <c r="AA210" s="4">
        <v>-4.1046823281714738E-2</v>
      </c>
      <c r="AB210" s="4">
        <v>1.7693522969781088</v>
      </c>
      <c r="AC210" s="4">
        <v>0.1771268638395348</v>
      </c>
      <c r="AD210" s="4">
        <v>7.6764016211838149E-2</v>
      </c>
      <c r="AE210" s="4">
        <v>-0.12332486085540421</v>
      </c>
      <c r="AF210" s="4">
        <v>0.54591694357726073</v>
      </c>
      <c r="AG210" s="4">
        <v>0.46696360293682831</v>
      </c>
      <c r="AH210" s="4">
        <v>0.41685983134765925</v>
      </c>
      <c r="AI210" s="4">
        <v>-5.7035813939593734E-2</v>
      </c>
      <c r="AJ210" s="4">
        <v>1.2736696533146816</v>
      </c>
      <c r="AK210" s="4">
        <f t="shared" si="12"/>
        <v>3.5659518201317431</v>
      </c>
      <c r="AL210" s="4">
        <f t="shared" si="13"/>
        <v>3.3948109837438314</v>
      </c>
      <c r="AM210" s="4">
        <f t="shared" si="14"/>
        <v>-1.0146348831956578</v>
      </c>
      <c r="AN210" s="4">
        <f t="shared" si="15"/>
        <v>7.7440169202164855</v>
      </c>
    </row>
    <row r="211" spans="1:40" x14ac:dyDescent="0.25">
      <c r="A211" s="4">
        <v>16220436</v>
      </c>
      <c r="B211" s="4">
        <v>0.55078242717383363</v>
      </c>
      <c r="C211" s="4">
        <v>0.70205372137614852</v>
      </c>
      <c r="D211" s="4">
        <v>-0.18362443211758353</v>
      </c>
      <c r="E211" s="4">
        <v>0.45339357468011521</v>
      </c>
      <c r="F211" s="4">
        <v>0.78592767141891329</v>
      </c>
      <c r="G211" s="4">
        <v>1.0309996796501166</v>
      </c>
      <c r="H211" s="4">
        <v>-4.5519982618520624E-2</v>
      </c>
      <c r="I211" s="4">
        <v>0.50754693230429238</v>
      </c>
      <c r="J211" s="4">
        <v>0.44721874352452778</v>
      </c>
      <c r="K211" s="4">
        <v>0.51576390540657324</v>
      </c>
      <c r="L211" s="4">
        <v>-0.14311214598894456</v>
      </c>
      <c r="M211" s="4">
        <v>1.0118472474353606</v>
      </c>
      <c r="N211" s="4">
        <v>0.33424843026137685</v>
      </c>
      <c r="O211" s="4">
        <v>5.8840500022933465E-2</v>
      </c>
      <c r="P211" s="4">
        <v>-6.8689304684086142E-2</v>
      </c>
      <c r="Q211" s="4">
        <v>0.27306705820010407</v>
      </c>
      <c r="R211" s="4">
        <v>8.8535152662049144E-2</v>
      </c>
      <c r="S211" s="4">
        <v>-6.2171016619786905E-2</v>
      </c>
      <c r="T211" s="4">
        <v>0.3489637245152421</v>
      </c>
      <c r="U211" s="4">
        <v>0.29841171001228411</v>
      </c>
      <c r="V211" s="4">
        <v>9.7183855220580914E-2</v>
      </c>
      <c r="W211" s="4">
        <v>-0.11006590972110734</v>
      </c>
      <c r="X211" s="4">
        <v>0.5357645721132428</v>
      </c>
      <c r="Y211" s="4">
        <v>2.7940187314535194</v>
      </c>
      <c r="Z211" s="4">
        <v>3.0308235933652612</v>
      </c>
      <c r="AA211" s="4">
        <v>1.3668544365508052E-2</v>
      </c>
      <c r="AB211" s="4">
        <v>3.5553480614894135</v>
      </c>
      <c r="AC211" s="4">
        <v>0.1120452940838684</v>
      </c>
      <c r="AD211" s="4">
        <v>3.4071431910524627E-2</v>
      </c>
      <c r="AE211" s="4">
        <v>-0.13530985180528071</v>
      </c>
      <c r="AF211" s="4">
        <v>0.26334997179225034</v>
      </c>
      <c r="AG211" s="4">
        <v>0.62557501498597579</v>
      </c>
      <c r="AH211" s="4">
        <v>0.68042062602072262</v>
      </c>
      <c r="AI211" s="4">
        <v>-4.8643581805536795E-2</v>
      </c>
      <c r="AJ211" s="4">
        <v>1.3205250705961868</v>
      </c>
      <c r="AK211" s="4">
        <f t="shared" si="12"/>
        <v>5.8870466508530273</v>
      </c>
      <c r="AL211" s="4">
        <f t="shared" si="13"/>
        <v>6.1798519656119755</v>
      </c>
      <c r="AM211" s="4">
        <f t="shared" si="14"/>
        <v>-0.71477837631125252</v>
      </c>
      <c r="AN211" s="4">
        <f t="shared" si="15"/>
        <v>7.9967391549261038</v>
      </c>
    </row>
    <row r="212" spans="1:40" x14ac:dyDescent="0.25">
      <c r="A212" s="4">
        <v>16220536</v>
      </c>
      <c r="B212" s="4">
        <v>0.66363210919624938</v>
      </c>
      <c r="C212" s="4">
        <v>0.93117934436790573</v>
      </c>
      <c r="D212" s="4">
        <v>-0.11313909796213019</v>
      </c>
      <c r="E212" s="4">
        <v>0.51576390540657324</v>
      </c>
      <c r="F212" s="4">
        <v>1.1259791948152851</v>
      </c>
      <c r="G212" s="4">
        <v>2.017369113037458</v>
      </c>
      <c r="H212" s="4">
        <v>-3.6156735605481237E-2</v>
      </c>
      <c r="I212" s="4">
        <v>0.56480162496778819</v>
      </c>
      <c r="J212" s="4">
        <v>0.86631497281053815</v>
      </c>
      <c r="K212" s="4">
        <v>1.2527629684953681</v>
      </c>
      <c r="L212" s="4">
        <v>-5.2182910143671657E-2</v>
      </c>
      <c r="M212" s="4">
        <v>1.7464941589020586</v>
      </c>
      <c r="N212" s="4">
        <v>0.33341051507076669</v>
      </c>
      <c r="O212" s="4">
        <v>5.5710607014005833E-2</v>
      </c>
      <c r="P212" s="4">
        <v>-6.8710653783606718E-2</v>
      </c>
      <c r="Q212" s="4">
        <v>0.39222843342274594</v>
      </c>
      <c r="R212" s="4">
        <v>0.2972515234679316</v>
      </c>
      <c r="S212" s="4">
        <v>-6.173115163567483E-2</v>
      </c>
      <c r="T212" s="4">
        <v>0.73643526757539401</v>
      </c>
      <c r="U212" s="4">
        <v>0.58670313392930773</v>
      </c>
      <c r="V212" s="4">
        <v>0.66497630359324911</v>
      </c>
      <c r="W212" s="4">
        <v>-8.200874295394156E-2</v>
      </c>
      <c r="X212" s="4">
        <v>1.3058727938093164</v>
      </c>
      <c r="Y212" s="4">
        <v>0.27123213752940328</v>
      </c>
      <c r="Z212" s="4">
        <v>0.1916257909938047</v>
      </c>
      <c r="AA212" s="4">
        <v>-6.0971398864577406E-2</v>
      </c>
      <c r="AB212" s="4">
        <v>0.43343896015057054</v>
      </c>
      <c r="AC212" s="4">
        <v>0.59586471563247967</v>
      </c>
      <c r="AD212" s="4">
        <v>0.63664579696702295</v>
      </c>
      <c r="AE212" s="4">
        <v>-7.4240560616079337E-2</v>
      </c>
      <c r="AF212" s="4">
        <v>1.2122168741010182</v>
      </c>
      <c r="AG212" s="4">
        <v>0.17572877320508296</v>
      </c>
      <c r="AH212" s="4">
        <v>4.2259809289882613E-2</v>
      </c>
      <c r="AI212" s="4">
        <v>-7.6834125997726321E-2</v>
      </c>
      <c r="AJ212" s="4">
        <v>0.3744247887135152</v>
      </c>
      <c r="AK212" s="4">
        <f t="shared" si="12"/>
        <v>4.6776834705410923</v>
      </c>
      <c r="AL212" s="4">
        <f t="shared" si="13"/>
        <v>6.0340706502126231</v>
      </c>
      <c r="AM212" s="4">
        <f t="shared" si="14"/>
        <v>-0.5572647237792826</v>
      </c>
      <c r="AN212" s="4">
        <f t="shared" si="15"/>
        <v>6.8894483736262337</v>
      </c>
    </row>
    <row r="213" spans="1:40" x14ac:dyDescent="0.25">
      <c r="A213" s="4">
        <v>16220543</v>
      </c>
      <c r="B213" s="4">
        <v>0.49757684980470518</v>
      </c>
      <c r="C213" s="4">
        <v>0.61819508905390641</v>
      </c>
      <c r="D213" s="4">
        <v>-0.21893552728838511</v>
      </c>
      <c r="E213" s="4">
        <v>0.41387475450420586</v>
      </c>
      <c r="F213" s="4">
        <v>1.368971071343112</v>
      </c>
      <c r="G213" s="4">
        <v>2.5038032836792898</v>
      </c>
      <c r="H213" s="4">
        <v>-3.0131949819627083E-2</v>
      </c>
      <c r="I213" s="4">
        <v>0.57350490009608979</v>
      </c>
      <c r="J213" s="4">
        <v>1.1060261370373208</v>
      </c>
      <c r="K213" s="4">
        <v>1.5427465379354282</v>
      </c>
      <c r="L213" s="4">
        <v>-6.5909373493756073E-3</v>
      </c>
      <c r="M213" s="4">
        <v>2.055109441020305</v>
      </c>
      <c r="N213" s="4">
        <v>0.34858079955742916</v>
      </c>
      <c r="O213" s="4">
        <v>7.5700751890508025E-2</v>
      </c>
      <c r="P213" s="4">
        <v>-6.832696180429261E-2</v>
      </c>
      <c r="Q213" s="4">
        <v>1.0300241007328161</v>
      </c>
      <c r="R213" s="4">
        <v>1.614376194074683</v>
      </c>
      <c r="S213" s="4">
        <v>-5.905686020238942E-2</v>
      </c>
      <c r="T213" s="4">
        <v>2.2221635256834715</v>
      </c>
      <c r="U213" s="4">
        <v>0.52210685292809567</v>
      </c>
      <c r="V213" s="4">
        <v>0.49453861879129168</v>
      </c>
      <c r="W213" s="4">
        <v>-9.1707416294605548E-2</v>
      </c>
      <c r="X213" s="4">
        <v>0.96680652201105688</v>
      </c>
      <c r="Y213" s="4">
        <v>0.26598147810189959</v>
      </c>
      <c r="Z213" s="4">
        <v>0.18449139687993055</v>
      </c>
      <c r="AA213" s="4">
        <v>-6.117574055749106E-2</v>
      </c>
      <c r="AB213" s="4">
        <v>0.39908158532637528</v>
      </c>
      <c r="AC213" s="4">
        <v>0.50325341920871236</v>
      </c>
      <c r="AD213" s="4">
        <v>0.48169735084296694</v>
      </c>
      <c r="AE213" s="4">
        <v>-8.3270470144679198E-2</v>
      </c>
      <c r="AF213" s="4">
        <v>0.97200133888816076</v>
      </c>
      <c r="AG213" s="4">
        <v>0.48629303110331162</v>
      </c>
      <c r="AH213" s="4">
        <v>0.44875319512361306</v>
      </c>
      <c r="AI213" s="4">
        <v>-5.595987113222383E-2</v>
      </c>
      <c r="AJ213" s="4">
        <v>0.94122968022140718</v>
      </c>
      <c r="AK213" s="4">
        <f t="shared" si="12"/>
        <v>5.7802329402599737</v>
      </c>
      <c r="AL213" s="4">
        <f t="shared" si="13"/>
        <v>7.8886016663811089</v>
      </c>
      <c r="AM213" s="4">
        <f t="shared" si="14"/>
        <v>-0.60682877278877689</v>
      </c>
      <c r="AN213" s="4">
        <f t="shared" si="15"/>
        <v>8.5437717477510731</v>
      </c>
    </row>
    <row r="214" spans="1:40" x14ac:dyDescent="0.25">
      <c r="A214" s="4">
        <v>16220574</v>
      </c>
      <c r="B214" s="4">
        <v>0.74324809406334713</v>
      </c>
      <c r="C214" s="4">
        <v>1.0449081096962487</v>
      </c>
      <c r="D214" s="4">
        <v>-6.6240818671321394E-2</v>
      </c>
      <c r="E214" s="4">
        <v>0.53408248593025798</v>
      </c>
      <c r="F214" s="4">
        <v>0.52713884234618025</v>
      </c>
      <c r="G214" s="4">
        <v>0.50918493430853073</v>
      </c>
      <c r="H214" s="4">
        <v>-5.3776695532128861E-2</v>
      </c>
      <c r="I214" s="4">
        <v>0.38885505354254402</v>
      </c>
      <c r="J214" s="4">
        <v>0.62904244710538848</v>
      </c>
      <c r="K214" s="4">
        <v>0.81339630871152224</v>
      </c>
      <c r="L214" s="4">
        <v>-0.10110698602181765</v>
      </c>
      <c r="M214" s="4">
        <v>1.2950227777852508</v>
      </c>
      <c r="N214" s="4">
        <v>0.34942895147883396</v>
      </c>
      <c r="O214" s="4">
        <v>7.9960609237465508E-2</v>
      </c>
      <c r="P214" s="4">
        <v>-6.8305680139259542E-2</v>
      </c>
      <c r="Q214" s="4">
        <v>0.33405277259045524</v>
      </c>
      <c r="R214" s="4">
        <v>0.17154242253912752</v>
      </c>
      <c r="S214" s="4">
        <v>-6.1946625703121629E-2</v>
      </c>
      <c r="T214" s="4">
        <v>0.53240322441053789</v>
      </c>
      <c r="U214" s="4">
        <v>1.0438726001909864</v>
      </c>
      <c r="V214" s="4">
        <v>1.8106561031193444</v>
      </c>
      <c r="W214" s="4">
        <v>-2.5462911973668692E-2</v>
      </c>
      <c r="X214" s="4">
        <v>2.151959267010223</v>
      </c>
      <c r="Y214" s="4">
        <v>0.49232956527867905</v>
      </c>
      <c r="Z214" s="4">
        <v>0.5357645721132428</v>
      </c>
      <c r="AA214" s="4">
        <v>-5.3268268996926646E-2</v>
      </c>
      <c r="AB214" s="4">
        <v>0.84271069638029761</v>
      </c>
      <c r="AC214" s="4">
        <v>1.1161547847307351</v>
      </c>
      <c r="AD214" s="4">
        <v>1.5947677226863066</v>
      </c>
      <c r="AE214" s="4">
        <v>-3.0138519519161539E-2</v>
      </c>
      <c r="AF214" s="4">
        <v>1.9053640546609634</v>
      </c>
      <c r="AG214" s="4">
        <v>0.96028951295479059</v>
      </c>
      <c r="AH214" s="4">
        <v>1.3279325118740486</v>
      </c>
      <c r="AI214" s="4">
        <v>-3.3043303267856573E-2</v>
      </c>
      <c r="AJ214" s="4">
        <v>1.9810014688665833</v>
      </c>
      <c r="AK214" s="4">
        <f t="shared" si="12"/>
        <v>5.846128619260563</v>
      </c>
      <c r="AL214" s="4">
        <f t="shared" si="13"/>
        <v>7.8081526850483707</v>
      </c>
      <c r="AM214" s="4">
        <f t="shared" si="14"/>
        <v>-0.42498412968600302</v>
      </c>
      <c r="AN214" s="4">
        <f t="shared" si="15"/>
        <v>9.6313990285866584</v>
      </c>
    </row>
    <row r="215" spans="1:40" x14ac:dyDescent="0.25">
      <c r="A215" s="4">
        <v>16220614</v>
      </c>
      <c r="B215" s="4">
        <v>0.66363210919624938</v>
      </c>
      <c r="C215" s="4">
        <v>0.93117934436790573</v>
      </c>
      <c r="D215" s="4">
        <v>-0.11313909796213019</v>
      </c>
      <c r="E215" s="4">
        <v>0.36586553531784533</v>
      </c>
      <c r="F215" s="4">
        <v>1.1259791948152851</v>
      </c>
      <c r="G215" s="4">
        <v>2.017369113037458</v>
      </c>
      <c r="H215" s="4">
        <v>-3.6156735605481237E-2</v>
      </c>
      <c r="I215" s="4">
        <v>0.41835571793924203</v>
      </c>
      <c r="J215" s="4">
        <v>0.56753063766803091</v>
      </c>
      <c r="K215" s="4">
        <v>0.71606796475096013</v>
      </c>
      <c r="L215" s="4">
        <v>-0.11474086452661869</v>
      </c>
      <c r="M215" s="4">
        <v>0.66881507990041456</v>
      </c>
      <c r="N215" s="4">
        <v>0.52266489875163535</v>
      </c>
      <c r="O215" s="4">
        <v>0.46117571512217015</v>
      </c>
      <c r="P215" s="4">
        <v>-6.4220044625023912E-2</v>
      </c>
      <c r="Q215" s="4">
        <v>0.36752636757311563</v>
      </c>
      <c r="R215" s="4">
        <v>0.23928294570961309</v>
      </c>
      <c r="S215" s="4">
        <v>-6.1822909573622638E-2</v>
      </c>
      <c r="T215" s="4">
        <v>0.37873204591109549</v>
      </c>
      <c r="U215" s="4">
        <v>0.51615260476618663</v>
      </c>
      <c r="V215" s="4">
        <v>0.48329352037578921</v>
      </c>
      <c r="W215" s="4">
        <v>-9.2636820667402017E-2</v>
      </c>
      <c r="X215" s="4">
        <v>0.24430177682155577</v>
      </c>
      <c r="Y215" s="4">
        <v>1.9373431438445607</v>
      </c>
      <c r="Z215" s="4">
        <v>2.456735772821304</v>
      </c>
      <c r="AA215" s="4">
        <v>-1.1763051441769938E-2</v>
      </c>
      <c r="AB215" s="4">
        <v>2.1952560727635473</v>
      </c>
      <c r="AC215" s="4">
        <v>0.51359675450630293</v>
      </c>
      <c r="AD215" s="4">
        <v>0.49777486757049999</v>
      </c>
      <c r="AE215" s="4">
        <v>-8.2232467705350462E-2</v>
      </c>
      <c r="AF215" s="4">
        <v>0.48970379873670816</v>
      </c>
      <c r="AG215" s="4">
        <v>1.1027470792031802</v>
      </c>
      <c r="AH215" s="4">
        <v>1.6599537025710023</v>
      </c>
      <c r="AI215" s="4">
        <v>-2.6910987270615725E-2</v>
      </c>
      <c r="AJ215" s="4">
        <v>1.3058727938093164</v>
      </c>
      <c r="AK215" s="4">
        <f t="shared" si="12"/>
        <v>6.7945078915729109</v>
      </c>
      <c r="AL215" s="4">
        <f t="shared" si="13"/>
        <v>9.0016572312045326</v>
      </c>
      <c r="AM215" s="4">
        <f t="shared" si="14"/>
        <v>-0.53940293475299084</v>
      </c>
      <c r="AN215" s="4">
        <f t="shared" si="15"/>
        <v>6.0669028211997258</v>
      </c>
    </row>
    <row r="216" spans="1:40" x14ac:dyDescent="0.25">
      <c r="A216" s="4">
        <v>16220648</v>
      </c>
      <c r="B216" s="4">
        <v>0.60617477126246033</v>
      </c>
      <c r="C216" s="4">
        <v>0.81339630871152224</v>
      </c>
      <c r="D216" s="4">
        <v>-0.14836001161990342</v>
      </c>
      <c r="E216" s="4">
        <v>0.41536617909087603</v>
      </c>
      <c r="F216" s="4">
        <v>0.17227747888473927</v>
      </c>
      <c r="G216" s="4">
        <v>3.0002250303798789E-2</v>
      </c>
      <c r="H216" s="4">
        <v>-5.4029757575440443E-2</v>
      </c>
      <c r="I216" s="4">
        <v>0.15875898291345253</v>
      </c>
      <c r="J216" s="4">
        <v>1.3140608075631088</v>
      </c>
      <c r="K216" s="4">
        <v>1.7408603411838024</v>
      </c>
      <c r="L216" s="4">
        <v>3.1071155811456801E-2</v>
      </c>
      <c r="M216" s="4">
        <v>2.0706136275562708</v>
      </c>
      <c r="N216" s="4">
        <v>0.41008533002779124</v>
      </c>
      <c r="O216" s="4">
        <v>0.1564521768155375</v>
      </c>
      <c r="P216" s="4">
        <v>-6.6823034115996646E-2</v>
      </c>
      <c r="Q216" s="4">
        <v>0.2073342092261744</v>
      </c>
      <c r="R216" s="4">
        <v>3.2034771328721137E-2</v>
      </c>
      <c r="S216" s="4">
        <v>-6.241361960036021E-2</v>
      </c>
      <c r="T216" s="4">
        <v>0.12917775889587838</v>
      </c>
      <c r="U216" s="4">
        <v>4.4889357033080817</v>
      </c>
      <c r="V216" s="4">
        <v>4.2835865618606288</v>
      </c>
      <c r="W216" s="4">
        <v>0.25076186407635986</v>
      </c>
      <c r="X216" s="4">
        <v>4.0894305474196715</v>
      </c>
      <c r="Y216" s="4">
        <v>0.69151606097970508</v>
      </c>
      <c r="Z216" s="4">
        <v>0.85421830323177739</v>
      </c>
      <c r="AA216" s="4">
        <v>-4.7125884760577441E-2</v>
      </c>
      <c r="AB216" s="4">
        <v>1.0449081096962487</v>
      </c>
      <c r="AC216" s="4">
        <v>0.31817735312259648</v>
      </c>
      <c r="AD216" s="4">
        <v>0.21822953651178073</v>
      </c>
      <c r="AE216" s="4">
        <v>-0.10364825519722179</v>
      </c>
      <c r="AF216" s="4">
        <v>0.4721734693317115</v>
      </c>
      <c r="AG216" s="4">
        <v>1.5088727401372892</v>
      </c>
      <c r="AH216" s="4">
        <v>2.4008553144268476</v>
      </c>
      <c r="AI216" s="4">
        <v>-1.0343478962635006E-2</v>
      </c>
      <c r="AJ216" s="4">
        <v>2.4799926349855714</v>
      </c>
      <c r="AK216" s="4">
        <f t="shared" si="12"/>
        <v>9.3073491244841549</v>
      </c>
      <c r="AL216" s="4">
        <f t="shared" si="13"/>
        <v>10.37318338755888</v>
      </c>
      <c r="AM216" s="4">
        <f t="shared" si="14"/>
        <v>-0.14408798782832163</v>
      </c>
      <c r="AN216" s="4">
        <f t="shared" si="15"/>
        <v>10.860421309889681</v>
      </c>
    </row>
    <row r="217" spans="1:40" x14ac:dyDescent="0.25">
      <c r="A217" s="4">
        <v>16220686</v>
      </c>
      <c r="B217" s="4">
        <v>0.1363559646267713</v>
      </c>
      <c r="C217" s="4">
        <v>3.5091319811270061E-2</v>
      </c>
      <c r="D217" s="4">
        <v>-0.53977390149381232</v>
      </c>
      <c r="E217" s="4">
        <v>0.19761024930904506</v>
      </c>
      <c r="F217" s="4">
        <v>0.62450654684604001</v>
      </c>
      <c r="G217" s="4">
        <v>0.66881507990041456</v>
      </c>
      <c r="H217" s="4">
        <v>-5.0533888149020899E-2</v>
      </c>
      <c r="I217" s="4">
        <v>0.52905313752525596</v>
      </c>
      <c r="J217" s="4">
        <v>0.46105674727176527</v>
      </c>
      <c r="K217" s="4">
        <v>0.53240322441053789</v>
      </c>
      <c r="L217" s="4">
        <v>-0.13971013991370276</v>
      </c>
      <c r="M217" s="4">
        <v>1.27719699383265</v>
      </c>
      <c r="N217" s="4">
        <v>0.27235575173875609</v>
      </c>
      <c r="O217" s="4">
        <v>1.8896633891289497E-2</v>
      </c>
      <c r="P217" s="4">
        <v>-7.0330079787000899E-2</v>
      </c>
      <c r="Q217" s="4">
        <v>0.2788522451638703</v>
      </c>
      <c r="R217" s="4">
        <v>9.2850153963462523E-2</v>
      </c>
      <c r="S217" s="4">
        <v>-6.2149745144845212E-2</v>
      </c>
      <c r="T217" s="4">
        <v>0.48169735084296694</v>
      </c>
      <c r="U217" s="4">
        <v>0.51318851620364736</v>
      </c>
      <c r="V217" s="4">
        <v>0.47375449732903024</v>
      </c>
      <c r="W217" s="4">
        <v>-9.3101973133489946E-2</v>
      </c>
      <c r="X217" s="4">
        <v>1.786845454425626</v>
      </c>
      <c r="Y217" s="4">
        <v>0.9070310379432327</v>
      </c>
      <c r="Z217" s="4">
        <v>1.205616190069666</v>
      </c>
      <c r="AA217" s="4">
        <v>-4.0841835524142507E-2</v>
      </c>
      <c r="AB217" s="4">
        <v>1.786845454425626</v>
      </c>
      <c r="AC217" s="4">
        <v>0.22319753734451728</v>
      </c>
      <c r="AD217" s="4">
        <v>0.12582017320103231</v>
      </c>
      <c r="AE217" s="4">
        <v>-0.11624147806036673</v>
      </c>
      <c r="AF217" s="4">
        <v>0.68431926643637997</v>
      </c>
      <c r="AG217" s="4">
        <v>0.67993037475256946</v>
      </c>
      <c r="AH217" s="4">
        <v>0.78924584847923918</v>
      </c>
      <c r="AI217" s="4">
        <v>-4.5953820047659126E-2</v>
      </c>
      <c r="AJ217" s="4">
        <v>1.9186975855304285</v>
      </c>
      <c r="AK217" s="4">
        <f t="shared" si="12"/>
        <v>3.8241189701524134</v>
      </c>
      <c r="AL217" s="4">
        <f t="shared" si="13"/>
        <v>3.9235964871646525</v>
      </c>
      <c r="AM217" s="4">
        <f t="shared" si="14"/>
        <v>-1.0883067814670395</v>
      </c>
      <c r="AN217" s="4">
        <f t="shared" si="15"/>
        <v>8.6622654923279772</v>
      </c>
    </row>
    <row r="218" spans="1:40" x14ac:dyDescent="0.25">
      <c r="A218" s="4">
        <v>16220688</v>
      </c>
      <c r="B218" s="4">
        <v>0.1275464833409517</v>
      </c>
      <c r="C218" s="4">
        <v>3.0002250303798789E-2</v>
      </c>
      <c r="D218" s="4">
        <v>-0.55182129243926636</v>
      </c>
      <c r="E218" s="4">
        <v>7.7828412267624769E-2</v>
      </c>
      <c r="F218" s="4">
        <v>0.3217061270538199</v>
      </c>
      <c r="G218" s="4">
        <v>0.17037351533414558</v>
      </c>
      <c r="H218" s="4">
        <v>-5.4029757575440443E-2</v>
      </c>
      <c r="I218" s="4">
        <v>0.12358802941709153</v>
      </c>
      <c r="J218" s="4">
        <v>0.37215386573178988</v>
      </c>
      <c r="K218" s="4">
        <v>0.35176092913630336</v>
      </c>
      <c r="L218" s="4">
        <v>-0.16237529681862833</v>
      </c>
      <c r="M218" s="4">
        <v>0.26978086212254077</v>
      </c>
      <c r="N218" s="4">
        <v>0.63798782204846194</v>
      </c>
      <c r="O218" s="4">
        <v>0.99571786550547692</v>
      </c>
      <c r="P218" s="4">
        <v>-6.1677664623503263E-2</v>
      </c>
      <c r="Q218" s="4">
        <v>0.65174510825831822</v>
      </c>
      <c r="R218" s="4">
        <v>0.94375812657476577</v>
      </c>
      <c r="S218" s="4">
        <v>-6.0725729996565468E-2</v>
      </c>
      <c r="T218" s="4">
        <v>0.94375812657476577</v>
      </c>
      <c r="U218" s="4">
        <v>0.24813266158103747</v>
      </c>
      <c r="V218" s="4">
        <v>5.0515790136901835E-2</v>
      </c>
      <c r="W218" s="4">
        <v>-0.11006590972110734</v>
      </c>
      <c r="X218" s="4">
        <v>8.9612158689687166E-2</v>
      </c>
      <c r="Y218" s="4">
        <v>0.10207605317433474</v>
      </c>
      <c r="Z218" s="4">
        <v>1.8896633891289497E-2</v>
      </c>
      <c r="AA218" s="4">
        <v>-6.8796141247777332E-2</v>
      </c>
      <c r="AB218" s="4">
        <v>4.5347819978459145E-2</v>
      </c>
      <c r="AC218" s="4">
        <v>0.87404226877906643</v>
      </c>
      <c r="AD218" s="4">
        <v>1.1388187091461501</v>
      </c>
      <c r="AE218" s="4">
        <v>-4.9662756157753209E-2</v>
      </c>
      <c r="AF218" s="4">
        <v>0.63107475191756757</v>
      </c>
      <c r="AG218" s="4">
        <v>0.55019368350647302</v>
      </c>
      <c r="AH218" s="4">
        <v>0.55961578793542277</v>
      </c>
      <c r="AI218" s="4">
        <v>-5.2516885611953661E-2</v>
      </c>
      <c r="AJ218" s="4">
        <v>0.38017193096908325</v>
      </c>
      <c r="AK218" s="4">
        <f t="shared" si="12"/>
        <v>3.2475962514257914</v>
      </c>
      <c r="AL218" s="4">
        <f t="shared" si="13"/>
        <v>3.2637417424587776</v>
      </c>
      <c r="AM218" s="4">
        <f t="shared" si="14"/>
        <v>-1.1099937695684921</v>
      </c>
      <c r="AN218" s="4">
        <f t="shared" si="15"/>
        <v>2.5611620919368203</v>
      </c>
    </row>
    <row r="219" spans="1:40" x14ac:dyDescent="0.25">
      <c r="A219" s="4">
        <v>16220690</v>
      </c>
      <c r="B219" s="4">
        <v>0.48034885798758342</v>
      </c>
      <c r="C219" s="4">
        <v>0.58581816032944678</v>
      </c>
      <c r="D219" s="4">
        <v>-0.23071688124536696</v>
      </c>
      <c r="E219" s="4">
        <v>0.32413486286137205</v>
      </c>
      <c r="F219" s="4">
        <v>0.84365472051443291</v>
      </c>
      <c r="G219" s="4">
        <v>1.1828509792966535</v>
      </c>
      <c r="H219" s="4">
        <v>-4.3830248579783224E-2</v>
      </c>
      <c r="I219" s="4">
        <v>0.42586890129002525</v>
      </c>
      <c r="J219" s="4">
        <v>0.25845187125633107</v>
      </c>
      <c r="K219" s="4">
        <v>0.16920597287810793</v>
      </c>
      <c r="L219" s="4">
        <v>-0.19516595479607396</v>
      </c>
      <c r="M219" s="4">
        <v>0.38595229388458274</v>
      </c>
      <c r="N219" s="4">
        <v>0.43320106022615879</v>
      </c>
      <c r="O219" s="4">
        <v>0.19521216662503224</v>
      </c>
      <c r="P219" s="4">
        <v>-6.6275181796449395E-2</v>
      </c>
      <c r="Q219" s="4">
        <v>0.32823069793858145</v>
      </c>
      <c r="R219" s="4">
        <v>0.16687496949163233</v>
      </c>
      <c r="S219" s="4">
        <v>-6.1968086674341234E-2</v>
      </c>
      <c r="T219" s="4">
        <v>0.37729423114146804</v>
      </c>
      <c r="U219" s="4">
        <v>0.39410344741038578</v>
      </c>
      <c r="V219" s="4">
        <v>0.23928294570961309</v>
      </c>
      <c r="W219" s="4">
        <v>-0.11006590972110734</v>
      </c>
      <c r="X219" s="4">
        <v>0.32959935733345086</v>
      </c>
      <c r="Y219" s="4">
        <v>1.4094537022956979</v>
      </c>
      <c r="Z219" s="4">
        <v>1.8663980861275797</v>
      </c>
      <c r="AA219" s="4">
        <v>-2.6687531203933978E-2</v>
      </c>
      <c r="AB219" s="4">
        <v>1.8792187745566411</v>
      </c>
      <c r="AC219" s="4">
        <v>0.15916426528601554</v>
      </c>
      <c r="AD219" s="4">
        <v>6.09325509951575E-2</v>
      </c>
      <c r="AE219" s="4">
        <v>-0.12634756142234135</v>
      </c>
      <c r="AF219" s="4">
        <v>0.21578155487314066</v>
      </c>
      <c r="AG219" s="4">
        <v>0.89229989074081995</v>
      </c>
      <c r="AH219" s="4">
        <v>1.1925441085023132</v>
      </c>
      <c r="AI219" s="4">
        <v>-3.6055709616984719E-2</v>
      </c>
      <c r="AJ219" s="4">
        <v>1.3581234841531944</v>
      </c>
      <c r="AK219" s="4">
        <f t="shared" si="12"/>
        <v>4.7657074534298474</v>
      </c>
      <c r="AL219" s="4">
        <f t="shared" si="13"/>
        <v>5.4639077733305044</v>
      </c>
      <c r="AM219" s="4">
        <f t="shared" si="14"/>
        <v>-0.83083788325993269</v>
      </c>
      <c r="AN219" s="4">
        <f t="shared" si="15"/>
        <v>5.295973460093875</v>
      </c>
    </row>
    <row r="220" spans="1:40" x14ac:dyDescent="0.25">
      <c r="A220" s="4">
        <v>16220698</v>
      </c>
      <c r="B220" s="4">
        <v>0.95565274879162099</v>
      </c>
      <c r="C220" s="4">
        <v>1.3658158297763499</v>
      </c>
      <c r="D220" s="4">
        <v>5.0723161696295607E-2</v>
      </c>
      <c r="E220" s="4">
        <v>0.86585987824726318</v>
      </c>
      <c r="F220" s="4">
        <v>0.65015153203692289</v>
      </c>
      <c r="G220" s="4">
        <v>0.70803579305369591</v>
      </c>
      <c r="H220" s="4">
        <v>-4.9705925066112898E-2</v>
      </c>
      <c r="I220" s="4">
        <v>0.56307002280351037</v>
      </c>
      <c r="J220" s="4">
        <v>0.22382727838617547</v>
      </c>
      <c r="K220" s="4">
        <v>0.11250144136075106</v>
      </c>
      <c r="L220" s="4">
        <v>-0.20644701498067394</v>
      </c>
      <c r="M220" s="4">
        <v>0.83133400939818958</v>
      </c>
      <c r="N220" s="4">
        <v>0.23161190725240161</v>
      </c>
      <c r="O220" s="4">
        <v>0</v>
      </c>
      <c r="P220" s="4">
        <v>-7.066518759268918E-2</v>
      </c>
      <c r="Q220" s="4">
        <v>0.22998775021037429</v>
      </c>
      <c r="R220" s="4">
        <v>5.1552596865342096E-2</v>
      </c>
      <c r="S220" s="4">
        <v>-6.2329717889546693E-2</v>
      </c>
      <c r="T220" s="4">
        <v>0.37585848071536387</v>
      </c>
      <c r="U220" s="4">
        <v>0.8810283726015059</v>
      </c>
      <c r="V220" s="4">
        <v>1.417312355543525</v>
      </c>
      <c r="W220" s="4">
        <v>-4.3859610403569935E-2</v>
      </c>
      <c r="X220" s="4">
        <v>3.0724962897658292</v>
      </c>
      <c r="Y220" s="4">
        <v>0.35425549619474173</v>
      </c>
      <c r="Z220" s="4">
        <v>0.3200559992865511</v>
      </c>
      <c r="AA220" s="4">
        <v>-5.7905164605081806E-2</v>
      </c>
      <c r="AB220" s="4">
        <v>0.89195863121462438</v>
      </c>
      <c r="AC220" s="4">
        <v>0.42915750342480108</v>
      </c>
      <c r="AD220" s="4">
        <v>0.36161322557931502</v>
      </c>
      <c r="AE220" s="4">
        <v>-9.0970580432285203E-2</v>
      </c>
      <c r="AF220" s="4">
        <v>1.4295824481353392</v>
      </c>
      <c r="AG220" s="4">
        <v>0.31302213512610855</v>
      </c>
      <c r="AH220" s="4">
        <v>0.17976325568398469</v>
      </c>
      <c r="AI220" s="4">
        <v>-6.6396729756785844E-2</v>
      </c>
      <c r="AJ220" s="4">
        <v>1.0849134443099477</v>
      </c>
      <c r="AK220" s="4">
        <f t="shared" si="12"/>
        <v>4.0370828167722506</v>
      </c>
      <c r="AL220" s="4">
        <f t="shared" si="13"/>
        <v>4.5166504971495147</v>
      </c>
      <c r="AM220" s="4">
        <f t="shared" si="14"/>
        <v>-0.52689158143776083</v>
      </c>
      <c r="AN220" s="4">
        <f t="shared" si="15"/>
        <v>9.1150732045900664</v>
      </c>
    </row>
    <row r="221" spans="1:40" x14ac:dyDescent="0.25">
      <c r="A221" s="4">
        <v>16220727</v>
      </c>
      <c r="B221" s="4">
        <v>0.28178222696288413</v>
      </c>
      <c r="C221" s="4">
        <v>0.20726050514120672</v>
      </c>
      <c r="D221" s="4">
        <v>-0.3844647393928235</v>
      </c>
      <c r="E221" s="4">
        <v>0.15070833563628547</v>
      </c>
      <c r="F221" s="4">
        <v>0.52713884234618025</v>
      </c>
      <c r="G221" s="4">
        <v>0.50918493430853073</v>
      </c>
      <c r="H221" s="4">
        <v>-5.3776695532128861E-2</v>
      </c>
      <c r="I221" s="4">
        <v>0.19401527839118615</v>
      </c>
      <c r="J221" s="4">
        <v>0.42006385304764798</v>
      </c>
      <c r="K221" s="4">
        <v>0.44413424926731854</v>
      </c>
      <c r="L221" s="4">
        <v>-0.14991387822529428</v>
      </c>
      <c r="M221" s="4">
        <v>0.42586890129002525</v>
      </c>
      <c r="N221" s="4">
        <v>0.55912756992523693</v>
      </c>
      <c r="O221" s="4">
        <v>0.61636860452787223</v>
      </c>
      <c r="P221" s="4">
        <v>-6.3405660704083419E-2</v>
      </c>
      <c r="Q221" s="4">
        <v>0.54254102293927142</v>
      </c>
      <c r="R221" s="4">
        <v>0.67460101696745867</v>
      </c>
      <c r="S221" s="4">
        <v>-6.1159732951591113E-2</v>
      </c>
      <c r="T221" s="4">
        <v>0.8089617116436566</v>
      </c>
      <c r="U221" s="4">
        <v>0.31408871471150018</v>
      </c>
      <c r="V221" s="4">
        <v>0.12470347850095725</v>
      </c>
      <c r="W221" s="4">
        <v>-0.11006590972110734</v>
      </c>
      <c r="X221" s="4">
        <v>0.13029946400507841</v>
      </c>
      <c r="Y221" s="4">
        <v>0.75381454696184791</v>
      </c>
      <c r="Z221" s="4">
        <v>0.94629298217795388</v>
      </c>
      <c r="AA221" s="4">
        <v>-4.5282152012733244E-2</v>
      </c>
      <c r="AB221" s="4">
        <v>0.8200852968623189</v>
      </c>
      <c r="AC221" s="4">
        <v>0.39280076564996791</v>
      </c>
      <c r="AD221" s="4">
        <v>0.31329464830850723</v>
      </c>
      <c r="AE221" s="4">
        <v>-9.494766096635901E-2</v>
      </c>
      <c r="AF221" s="4">
        <v>0.3200559992865511</v>
      </c>
      <c r="AG221" s="4">
        <v>0.49019635949027723</v>
      </c>
      <c r="AH221" s="4">
        <v>0.45961443455521772</v>
      </c>
      <c r="AI221" s="4">
        <v>-5.5744683137656389E-2</v>
      </c>
      <c r="AJ221" s="4">
        <v>0.41685983134765925</v>
      </c>
      <c r="AK221" s="4">
        <f t="shared" si="12"/>
        <v>3.7224263321095772</v>
      </c>
      <c r="AL221" s="4">
        <f t="shared" si="13"/>
        <v>3.6790862492271508</v>
      </c>
      <c r="AM221" s="4">
        <f t="shared" si="14"/>
        <v>-0.95535545193969362</v>
      </c>
      <c r="AN221" s="4">
        <f t="shared" si="15"/>
        <v>3.266854818462761</v>
      </c>
    </row>
    <row r="222" spans="1:40" x14ac:dyDescent="0.25">
      <c r="A222" s="4">
        <v>16220764</v>
      </c>
      <c r="B222" s="4">
        <v>0.72303499437135099</v>
      </c>
      <c r="C222" s="4">
        <v>1.0118472474353606</v>
      </c>
      <c r="D222" s="4">
        <v>-7.7958921365411937E-2</v>
      </c>
      <c r="E222" s="4">
        <v>0.35176092913630336</v>
      </c>
      <c r="F222" s="4">
        <v>0.33974337612983585</v>
      </c>
      <c r="G222" s="4">
        <v>0.18924199963852842</v>
      </c>
      <c r="H222" s="4">
        <v>-5.4029757575440443E-2</v>
      </c>
      <c r="I222" s="4">
        <v>0.1427219840036355</v>
      </c>
      <c r="J222" s="4">
        <v>0.43808917050611768</v>
      </c>
      <c r="K222" s="4">
        <v>0.48489224173948614</v>
      </c>
      <c r="L222" s="4">
        <v>-0.14537973309960148</v>
      </c>
      <c r="M222" s="4">
        <v>0.42737833553887949</v>
      </c>
      <c r="N222" s="4">
        <v>0.57420501615608976</v>
      </c>
      <c r="O222" s="4">
        <v>0.68627430127218325</v>
      </c>
      <c r="P222" s="4">
        <v>-6.3072033423867815E-2</v>
      </c>
      <c r="Q222" s="4">
        <v>0.76869775596195467</v>
      </c>
      <c r="R222" s="4">
        <v>1.1925441085023132</v>
      </c>
      <c r="S222" s="4">
        <v>-6.0239178783670431E-2</v>
      </c>
      <c r="T222" s="4">
        <v>1.3022430257587376</v>
      </c>
      <c r="U222" s="4">
        <v>0.77679781492767597</v>
      </c>
      <c r="V222" s="4">
        <v>1.1145014014954437</v>
      </c>
      <c r="W222" s="4">
        <v>-5.6493802035697496E-2</v>
      </c>
      <c r="X222" s="4">
        <v>0.32141377274701155</v>
      </c>
      <c r="Y222" s="4">
        <v>1.3557159203947007</v>
      </c>
      <c r="Z222" s="4">
        <v>1.7986799120726289</v>
      </c>
      <c r="AA222" s="4">
        <v>-2.819272207613047E-2</v>
      </c>
      <c r="AB222" s="4">
        <v>1.552005863348225</v>
      </c>
      <c r="AC222" s="4">
        <v>2.748127117246296</v>
      </c>
      <c r="AD222" s="4">
        <v>3.4569079886761611</v>
      </c>
      <c r="AE222" s="4">
        <v>8.7391691739229893E-2</v>
      </c>
      <c r="AF222" s="4">
        <v>2.6599640144345722</v>
      </c>
      <c r="AG222" s="4">
        <v>0.84226424799869515</v>
      </c>
      <c r="AH222" s="4">
        <v>1.1085133596508212</v>
      </c>
      <c r="AI222" s="4">
        <v>-3.8315032769549277E-2</v>
      </c>
      <c r="AJ222" s="4">
        <v>0.7509432940649724</v>
      </c>
      <c r="AK222" s="4">
        <f t="shared" si="12"/>
        <v>7.9924703975366267</v>
      </c>
      <c r="AL222" s="4">
        <f t="shared" si="13"/>
        <v>10.357128259210743</v>
      </c>
      <c r="AM222" s="4">
        <f t="shared" si="14"/>
        <v>-0.37321745596627159</v>
      </c>
      <c r="AN222" s="4">
        <f t="shared" si="15"/>
        <v>7.508431219032337</v>
      </c>
    </row>
    <row r="223" spans="1:40" x14ac:dyDescent="0.25">
      <c r="A223" s="4">
        <v>16220794</v>
      </c>
      <c r="B223" s="4">
        <v>0.35230854151639779</v>
      </c>
      <c r="C223" s="4">
        <v>0.3489637245152421</v>
      </c>
      <c r="D223" s="4">
        <v>-0.32518873731553516</v>
      </c>
      <c r="E223" s="4">
        <v>0.20001409662043956</v>
      </c>
      <c r="F223" s="4">
        <v>0.87322649110428796</v>
      </c>
      <c r="G223" s="4">
        <v>1.2701547112072371</v>
      </c>
      <c r="H223" s="4">
        <v>-4.2982868143492559E-2</v>
      </c>
      <c r="I223" s="4">
        <v>0.32959935733345086</v>
      </c>
      <c r="J223" s="4">
        <v>0.67128092698061093</v>
      </c>
      <c r="K223" s="4">
        <v>0.90405067697965302</v>
      </c>
      <c r="L223" s="4">
        <v>-9.2012688621089231E-2</v>
      </c>
      <c r="M223" s="4">
        <v>0.82681932904366295</v>
      </c>
      <c r="N223" s="4">
        <v>0.52638466857407995</v>
      </c>
      <c r="O223" s="4">
        <v>0.47851263477544725</v>
      </c>
      <c r="P223" s="4">
        <v>-6.4136437748388467E-2</v>
      </c>
      <c r="Q223" s="4">
        <v>0.75435609401121506</v>
      </c>
      <c r="R223" s="4">
        <v>1.1637421175986071</v>
      </c>
      <c r="S223" s="4">
        <v>-6.0300154210620592E-2</v>
      </c>
      <c r="T223" s="4">
        <v>1.3504898592981232</v>
      </c>
      <c r="U223" s="4">
        <v>0.92746580629133857</v>
      </c>
      <c r="V223" s="4">
        <v>1.4976938739944849</v>
      </c>
      <c r="W223" s="4">
        <v>-3.8463648773642625E-2</v>
      </c>
      <c r="X223" s="4">
        <v>0.59292298595319148</v>
      </c>
      <c r="Y223" s="4">
        <v>0.67324567992069717</v>
      </c>
      <c r="Z223" s="4">
        <v>0.8245696093096474</v>
      </c>
      <c r="AA223" s="4">
        <v>-4.7672091039920796E-2</v>
      </c>
      <c r="AB223" s="4">
        <v>0.76566490589033231</v>
      </c>
      <c r="AC223" s="4">
        <v>0.82855743839393114</v>
      </c>
      <c r="AD223" s="4">
        <v>1.061857668010022</v>
      </c>
      <c r="AE223" s="4">
        <v>-5.348910459432827E-2</v>
      </c>
      <c r="AF223" s="4">
        <v>0.83814447840071638</v>
      </c>
      <c r="AG223" s="4">
        <v>0.93097913720315673</v>
      </c>
      <c r="AH223" s="4">
        <v>1.2666520806560351</v>
      </c>
      <c r="AI223" s="4">
        <v>-3.4334331189752827E-2</v>
      </c>
      <c r="AJ223" s="4">
        <v>1.0145609533069568</v>
      </c>
      <c r="AK223" s="4">
        <f t="shared" si="12"/>
        <v>6.0114201154216351</v>
      </c>
      <c r="AL223" s="4">
        <f t="shared" si="13"/>
        <v>8.3376844622709285</v>
      </c>
      <c r="AM223" s="4">
        <f t="shared" si="14"/>
        <v>-0.6944436238883821</v>
      </c>
      <c r="AN223" s="4">
        <f t="shared" si="15"/>
        <v>5.9182159658468745</v>
      </c>
    </row>
    <row r="224" spans="1:40" x14ac:dyDescent="0.25">
      <c r="A224" s="4">
        <v>16220809</v>
      </c>
      <c r="B224" s="4">
        <v>4.93495961008027</v>
      </c>
      <c r="C224" s="4">
        <v>3.5214465098137322</v>
      </c>
      <c r="D224" s="4">
        <v>1.7901042969278895</v>
      </c>
      <c r="E224" s="4">
        <v>2.4008553144268476</v>
      </c>
      <c r="F224" s="4">
        <v>0.70296856176499667</v>
      </c>
      <c r="G224" s="4">
        <v>0.83359901602904174</v>
      </c>
      <c r="H224" s="4">
        <v>-4.8039448812400985E-2</v>
      </c>
      <c r="I224" s="4">
        <v>0.27495551791255818</v>
      </c>
      <c r="J224" s="4">
        <v>0.33890394155451281</v>
      </c>
      <c r="K224" s="4">
        <v>0.28146172173529638</v>
      </c>
      <c r="L224" s="4">
        <v>-0.17143068000812711</v>
      </c>
      <c r="M224" s="4">
        <v>0.37729423114146804</v>
      </c>
      <c r="N224" s="4">
        <v>0.51894992895466185</v>
      </c>
      <c r="O224" s="4">
        <v>0.43953654001868897</v>
      </c>
      <c r="P224" s="4">
        <v>-6.4303670728994386E-2</v>
      </c>
      <c r="Q224" s="4">
        <v>1.0521088399785135</v>
      </c>
      <c r="R224" s="4">
        <v>1.6756198193154015</v>
      </c>
      <c r="S224" s="4">
        <v>-5.8950320444004785E-2</v>
      </c>
      <c r="T224" s="4">
        <v>1.9390372697675513</v>
      </c>
      <c r="U224" s="4">
        <v>0.76957960733138664</v>
      </c>
      <c r="V224" s="4">
        <v>1.1025609611235259</v>
      </c>
      <c r="W224" s="4">
        <v>-5.7398848785676991E-2</v>
      </c>
      <c r="X224" s="4">
        <v>0.44413424926731854</v>
      </c>
      <c r="Y224" s="4">
        <v>0.98611115237246294</v>
      </c>
      <c r="Z224" s="4">
        <v>1.3279325118740486</v>
      </c>
      <c r="AA224" s="4">
        <v>-3.8586668035446095E-2</v>
      </c>
      <c r="AB224" s="4">
        <v>1.1860715939966957</v>
      </c>
      <c r="AC224" s="4">
        <v>0.19332415299248856</v>
      </c>
      <c r="AD224" s="4">
        <v>9.8270221432801716E-2</v>
      </c>
      <c r="AE224" s="4">
        <v>-0.12073619104210317</v>
      </c>
      <c r="AF224" s="4">
        <v>0.16803979198792549</v>
      </c>
      <c r="AG224" s="4">
        <v>0.20078730841110587</v>
      </c>
      <c r="AH224" s="4">
        <v>5.4669482505595196E-2</v>
      </c>
      <c r="AI224" s="4">
        <v>-7.4682035932188515E-2</v>
      </c>
      <c r="AJ224" s="4">
        <v>0.18212453186966437</v>
      </c>
      <c r="AK224" s="4">
        <f t="shared" si="12"/>
        <v>9.1787431744857368</v>
      </c>
      <c r="AL224" s="4">
        <f t="shared" si="13"/>
        <v>8.8955602438294434</v>
      </c>
      <c r="AM224" s="4">
        <f t="shared" si="14"/>
        <v>1.2202801038679421</v>
      </c>
      <c r="AN224" s="4">
        <f t="shared" si="15"/>
        <v>6.9725125003700299</v>
      </c>
    </row>
    <row r="225" spans="1:40" x14ac:dyDescent="0.25">
      <c r="A225" s="4">
        <v>16220827</v>
      </c>
      <c r="B225" s="4">
        <v>0.55078242717383363</v>
      </c>
      <c r="C225" s="4">
        <v>0.70205372137614852</v>
      </c>
      <c r="D225" s="4">
        <v>-0.18362443211758353</v>
      </c>
      <c r="E225" s="4">
        <v>0.5273822933604384</v>
      </c>
      <c r="F225" s="4">
        <v>2.3711373300715279</v>
      </c>
      <c r="G225" s="4">
        <v>3.3962833668597265</v>
      </c>
      <c r="H225" s="4">
        <v>-8.3660807090741966E-3</v>
      </c>
      <c r="I225" s="4">
        <v>0.60728588995355293</v>
      </c>
      <c r="J225" s="4">
        <v>0.86053290478419775</v>
      </c>
      <c r="K225" s="4">
        <v>1.2424712824588204</v>
      </c>
      <c r="L225" s="4">
        <v>-5.3321781682283811E-2</v>
      </c>
      <c r="M225" s="4">
        <v>2.0863619845244097</v>
      </c>
      <c r="N225" s="4">
        <v>0.26606860986040576</v>
      </c>
      <c r="O225" s="4">
        <v>1.289060983107756E-2</v>
      </c>
      <c r="P225" s="4">
        <v>-7.0507350848274655E-2</v>
      </c>
      <c r="Q225" s="4">
        <v>1.2216043741248013</v>
      </c>
      <c r="R225" s="4">
        <v>1.8856912890622586</v>
      </c>
      <c r="S225" s="4">
        <v>-5.8095178683839614E-2</v>
      </c>
      <c r="T225" s="4">
        <v>2.8117700273025763</v>
      </c>
      <c r="U225" s="4">
        <v>0.53110323550392491</v>
      </c>
      <c r="V225" s="4">
        <v>0.51411510041638953</v>
      </c>
      <c r="W225" s="4">
        <v>-9.0315443427235395E-2</v>
      </c>
      <c r="X225" s="4">
        <v>1.9254316177117727</v>
      </c>
      <c r="Y225" s="4">
        <v>0.62574692651355968</v>
      </c>
      <c r="Z225" s="4">
        <v>0.74885778757395116</v>
      </c>
      <c r="AA225" s="4">
        <v>-4.9105690595813253E-2</v>
      </c>
      <c r="AB225" s="4">
        <v>1.3022430257587376</v>
      </c>
      <c r="AC225" s="4">
        <v>0.639592016245075</v>
      </c>
      <c r="AD225" s="4">
        <v>0.71808612890719736</v>
      </c>
      <c r="AE225" s="4">
        <v>-7.01575798153731E-2</v>
      </c>
      <c r="AF225" s="4">
        <v>1.6343768607813525</v>
      </c>
      <c r="AG225" s="4">
        <v>1.2159639513465841</v>
      </c>
      <c r="AH225" s="4">
        <v>1.8600488584489208</v>
      </c>
      <c r="AI225" s="4">
        <v>-2.217734146734714E-2</v>
      </c>
      <c r="AJ225" s="4">
        <v>3.0514428805679965</v>
      </c>
      <c r="AK225" s="4">
        <f t="shared" si="12"/>
        <v>8.0164631657635042</v>
      </c>
      <c r="AL225" s="4">
        <f t="shared" si="13"/>
        <v>11.067607535103413</v>
      </c>
      <c r="AM225" s="4">
        <f t="shared" si="14"/>
        <v>-0.53516352849855009</v>
      </c>
      <c r="AN225" s="4">
        <f t="shared" si="15"/>
        <v>13.946294579960838</v>
      </c>
    </row>
    <row r="226" spans="1:40" x14ac:dyDescent="0.25">
      <c r="A226" s="4">
        <v>16220837</v>
      </c>
      <c r="B226" s="4">
        <v>0.11908131051035883</v>
      </c>
      <c r="C226" s="4">
        <v>2.5949559853175628E-2</v>
      </c>
      <c r="D226" s="4">
        <v>-0.56388891890872217</v>
      </c>
      <c r="E226" s="4">
        <v>0.13705624646795814</v>
      </c>
      <c r="F226" s="4">
        <v>3.9127983828576105</v>
      </c>
      <c r="G226" s="4">
        <v>3.8781214537524646</v>
      </c>
      <c r="H226" s="4">
        <v>2.0737250056774605E-2</v>
      </c>
      <c r="I226" s="4">
        <v>0.61636860452787223</v>
      </c>
      <c r="J226" s="4">
        <v>0.25845187125633107</v>
      </c>
      <c r="K226" s="4">
        <v>0.16920597287810793</v>
      </c>
      <c r="L226" s="4">
        <v>-0.19516595479607396</v>
      </c>
      <c r="M226" s="4">
        <v>0.54421770782430101</v>
      </c>
      <c r="N226" s="4">
        <v>0.34858079955742916</v>
      </c>
      <c r="O226" s="4">
        <v>7.5700751890508025E-2</v>
      </c>
      <c r="P226" s="4">
        <v>-6.832696180429261E-2</v>
      </c>
      <c r="Q226" s="4">
        <v>0.52704104274862573</v>
      </c>
      <c r="R226" s="4">
        <v>0.64412246731004319</v>
      </c>
      <c r="S226" s="4">
        <v>-6.1219916913874378E-2</v>
      </c>
      <c r="T226" s="4">
        <v>1.117508922559399</v>
      </c>
      <c r="U226" s="4">
        <v>0.417657210998576</v>
      </c>
      <c r="V226" s="4">
        <v>0.29064211408025775</v>
      </c>
      <c r="W226" s="4">
        <v>-0.10925043369332534</v>
      </c>
      <c r="X226" s="4">
        <v>0.72010837428796515</v>
      </c>
      <c r="Y226" s="4">
        <v>0.17559174178651135</v>
      </c>
      <c r="Z226" s="4">
        <v>8.209736218720072E-2</v>
      </c>
      <c r="AA226" s="4">
        <v>-6.4988171562526315E-2</v>
      </c>
      <c r="AB226" s="4">
        <v>0.21578155487314066</v>
      </c>
      <c r="AC226" s="4">
        <v>0.29404935976247154</v>
      </c>
      <c r="AD226" s="4">
        <v>0.19281982098641237</v>
      </c>
      <c r="AE226" s="4">
        <v>-0.10665468848869993</v>
      </c>
      <c r="AF226" s="4">
        <v>0.58228458774813563</v>
      </c>
      <c r="AG226" s="4">
        <v>1.3501979727435587</v>
      </c>
      <c r="AH226" s="4">
        <v>2.1777117631126375</v>
      </c>
      <c r="AI226" s="4">
        <v>-1.6690689323845834E-2</v>
      </c>
      <c r="AJ226" s="4">
        <v>2.5919105511895566</v>
      </c>
      <c r="AK226" s="4">
        <f t="shared" si="12"/>
        <v>7.054868892664043</v>
      </c>
      <c r="AL226" s="4">
        <f t="shared" si="13"/>
        <v>7.4606705141602987</v>
      </c>
      <c r="AM226" s="4">
        <f t="shared" si="14"/>
        <v>-1.0971215236302934</v>
      </c>
      <c r="AN226" s="4">
        <f t="shared" si="15"/>
        <v>6.5252365494783282</v>
      </c>
    </row>
    <row r="227" spans="1:40" x14ac:dyDescent="0.25">
      <c r="A227" s="4">
        <v>16220859</v>
      </c>
      <c r="B227" s="4">
        <v>0.38262520067377742</v>
      </c>
      <c r="C227" s="4">
        <v>0.40055109330573541</v>
      </c>
      <c r="D227" s="4">
        <v>-0.3015313418822731</v>
      </c>
      <c r="E227" s="4">
        <v>0.30925967309632818</v>
      </c>
      <c r="F227" s="4">
        <v>0.45971876976751402</v>
      </c>
      <c r="G227" s="4">
        <v>0.36871048745007667</v>
      </c>
      <c r="H227" s="4">
        <v>-5.4029757575440443E-2</v>
      </c>
      <c r="I227" s="4">
        <v>0.31870006687541524</v>
      </c>
      <c r="J227" s="4">
        <v>0.82608239635771619</v>
      </c>
      <c r="K227" s="4">
        <v>1.1957961438886906</v>
      </c>
      <c r="L227" s="4">
        <v>-6.0153982299296506E-2</v>
      </c>
      <c r="M227" s="4">
        <v>1.4932982625214468</v>
      </c>
      <c r="N227" s="4">
        <v>0.37945144354284177</v>
      </c>
      <c r="O227" s="4">
        <v>0.10590801088091925</v>
      </c>
      <c r="P227" s="4">
        <v>-6.7562770490008014E-2</v>
      </c>
      <c r="Q227" s="4">
        <v>0.26007996129576227</v>
      </c>
      <c r="R227" s="4">
        <v>6.9344798289809467E-2</v>
      </c>
      <c r="S227" s="4">
        <v>-6.2218788871148824E-2</v>
      </c>
      <c r="T227" s="4">
        <v>0.26978086212254077</v>
      </c>
      <c r="U227" s="4">
        <v>0.33491404498444549</v>
      </c>
      <c r="V227" s="4">
        <v>0.1461368991037047</v>
      </c>
      <c r="W227" s="4">
        <v>-0.11006590972110734</v>
      </c>
      <c r="X227" s="4">
        <v>0.41238555095273816</v>
      </c>
      <c r="Y227" s="4">
        <v>0.60561123046026677</v>
      </c>
      <c r="Z227" s="4">
        <v>0.71405386537925897</v>
      </c>
      <c r="AA227" s="4">
        <v>-4.9720002972623779E-2</v>
      </c>
      <c r="AB227" s="4">
        <v>0.96940055718810358</v>
      </c>
      <c r="AC227" s="4">
        <v>1.1045602149981437</v>
      </c>
      <c r="AD227" s="4">
        <v>1.575536360758419</v>
      </c>
      <c r="AE227" s="4">
        <v>-3.1046883465560043E-2</v>
      </c>
      <c r="AF227" s="4">
        <v>1.7296870405856772</v>
      </c>
      <c r="AG227" s="4">
        <v>0.95049141428114015</v>
      </c>
      <c r="AH227" s="4">
        <v>1.3058727938093164</v>
      </c>
      <c r="AI227" s="4">
        <v>-3.3473645350580623E-2</v>
      </c>
      <c r="AJ227" s="4">
        <v>1.7296870405856772</v>
      </c>
      <c r="AK227" s="4">
        <f t="shared" si="12"/>
        <v>4.9240832328187665</v>
      </c>
      <c r="AL227" s="4">
        <f t="shared" si="13"/>
        <v>5.7760024419850122</v>
      </c>
      <c r="AM227" s="4">
        <f t="shared" si="14"/>
        <v>-0.70224031213803073</v>
      </c>
      <c r="AN227" s="4">
        <f t="shared" si="15"/>
        <v>7.2321990539279266</v>
      </c>
    </row>
    <row r="228" spans="1:40" x14ac:dyDescent="0.25">
      <c r="A228" s="4">
        <v>16220905</v>
      </c>
      <c r="B228" s="4">
        <v>0.35230854151639779</v>
      </c>
      <c r="C228" s="4">
        <v>0.3489637245152421</v>
      </c>
      <c r="D228" s="4">
        <v>-0.32518873731553516</v>
      </c>
      <c r="E228" s="4">
        <v>0.39322505321366247</v>
      </c>
      <c r="F228" s="4">
        <v>1.5917724158475104</v>
      </c>
      <c r="G228" s="4">
        <v>2.7637608081162157</v>
      </c>
      <c r="H228" s="4">
        <v>-2.4939089533871618E-2</v>
      </c>
      <c r="I228" s="4">
        <v>0.59649441832078853</v>
      </c>
      <c r="J228" s="4">
        <v>0.42006385304764798</v>
      </c>
      <c r="K228" s="4">
        <v>0.44413424926731854</v>
      </c>
      <c r="L228" s="4">
        <v>-0.14991387822529428</v>
      </c>
      <c r="M228" s="4">
        <v>1.1764407009357345</v>
      </c>
      <c r="N228" s="4">
        <v>0.28107571325693276</v>
      </c>
      <c r="O228" s="4">
        <v>2.191322743071511E-2</v>
      </c>
      <c r="P228" s="4">
        <v>-7.0089019584411813E-2</v>
      </c>
      <c r="Q228" s="4">
        <v>0.3064130916219362</v>
      </c>
      <c r="R228" s="4">
        <v>0.12917775889587838</v>
      </c>
      <c r="S228" s="4">
        <v>-6.2048405964073378E-2</v>
      </c>
      <c r="T228" s="4">
        <v>0.55961578793542277</v>
      </c>
      <c r="U228" s="4">
        <v>0.49849886779463765</v>
      </c>
      <c r="V228" s="4">
        <v>0.44413424926731854</v>
      </c>
      <c r="W228" s="4">
        <v>-9.5432602788388804E-2</v>
      </c>
      <c r="X228" s="4">
        <v>1.6651485194481062</v>
      </c>
      <c r="Y228" s="4">
        <v>1.1288820686254921</v>
      </c>
      <c r="Z228" s="4">
        <v>1.5199665096036081</v>
      </c>
      <c r="AA228" s="4">
        <v>-3.4553388826760359E-2</v>
      </c>
      <c r="AB228" s="4">
        <v>2.017369113037458</v>
      </c>
      <c r="AC228" s="4">
        <v>1.2090758425520693</v>
      </c>
      <c r="AD228" s="4">
        <v>1.7131577386344667</v>
      </c>
      <c r="AE228" s="4">
        <v>-2.2935912976232826E-2</v>
      </c>
      <c r="AF228" s="4">
        <v>2.5159246442116343</v>
      </c>
      <c r="AG228" s="4">
        <v>0.31302213512610855</v>
      </c>
      <c r="AH228" s="4">
        <v>0.17976325568398469</v>
      </c>
      <c r="AI228" s="4">
        <v>-6.6396729756785844E-2</v>
      </c>
      <c r="AJ228" s="4">
        <v>0.83133400939818958</v>
      </c>
      <c r="AK228" s="4">
        <f t="shared" si="12"/>
        <v>5.8200368161318004</v>
      </c>
      <c r="AL228" s="4">
        <f t="shared" si="13"/>
        <v>7.5430582939840329</v>
      </c>
      <c r="AM228" s="4">
        <f t="shared" si="14"/>
        <v>-0.78140874538694227</v>
      </c>
      <c r="AN228" s="4">
        <f t="shared" si="15"/>
        <v>9.7555522465009954</v>
      </c>
    </row>
    <row r="229" spans="1:40" x14ac:dyDescent="0.25">
      <c r="A229" s="4">
        <v>16220907</v>
      </c>
      <c r="B229" s="4">
        <v>0.38262520067377742</v>
      </c>
      <c r="C229" s="4">
        <v>0.40055109330573541</v>
      </c>
      <c r="D229" s="4">
        <v>-0.3015313418822731</v>
      </c>
      <c r="E229" s="4">
        <v>4.9382816405825663E-3</v>
      </c>
      <c r="F229" s="4">
        <v>0.96470085157777263</v>
      </c>
      <c r="G229" s="4">
        <v>1.5473654837917228</v>
      </c>
      <c r="H229" s="4">
        <v>-4.0432070525293962E-2</v>
      </c>
      <c r="I229" s="4">
        <v>4.9382816405825663E-3</v>
      </c>
      <c r="J229" s="4">
        <v>1.2122040831534313</v>
      </c>
      <c r="K229" s="4">
        <v>1.6193389834168119</v>
      </c>
      <c r="L229" s="4">
        <v>1.2805688416811864E-2</v>
      </c>
      <c r="M229" s="4">
        <v>9.9010709827115698E-3</v>
      </c>
      <c r="N229" s="4">
        <v>16.920702822726366</v>
      </c>
      <c r="O229" s="4">
        <v>4.7254193141396685</v>
      </c>
      <c r="P229" s="4">
        <v>1.072795901349566</v>
      </c>
      <c r="Q229" s="4">
        <v>10.201977988938841</v>
      </c>
      <c r="R229" s="4">
        <v>4.2835865618606288</v>
      </c>
      <c r="S229" s="4">
        <v>0.3693892932240041</v>
      </c>
      <c r="T229" s="4">
        <v>2.6051557779395771</v>
      </c>
      <c r="U229" s="4">
        <v>0.5585575920644138</v>
      </c>
      <c r="V229" s="4">
        <v>0.5893642633361974</v>
      </c>
      <c r="W229" s="4">
        <v>-8.6153242443228792E-2</v>
      </c>
      <c r="X229" s="4">
        <v>4.9382816405825663E-3</v>
      </c>
      <c r="Y229" s="4">
        <v>0.79114657279482192</v>
      </c>
      <c r="Z229" s="4">
        <v>1.003750037202741</v>
      </c>
      <c r="AA229" s="4">
        <v>-4.4189367960795048E-2</v>
      </c>
      <c r="AB229" s="4">
        <v>6.9204428445737952E-3</v>
      </c>
      <c r="AC229" s="4">
        <v>0.47685638602424379</v>
      </c>
      <c r="AD229" s="4">
        <v>0.44721117477179767</v>
      </c>
      <c r="AE229" s="4">
        <v>-8.5958043611974969E-2</v>
      </c>
      <c r="AF229" s="4">
        <v>4.9382816405825663E-3</v>
      </c>
      <c r="AG229" s="4">
        <v>0.98243535788187508</v>
      </c>
      <c r="AH229" s="4">
        <v>1.397190952344104</v>
      </c>
      <c r="AI229" s="4">
        <v>-3.2075035599644836E-2</v>
      </c>
      <c r="AJ229" s="4">
        <v>6.9204428445737952E-3</v>
      </c>
      <c r="AK229" s="4">
        <f t="shared" si="12"/>
        <v>15.570504033109179</v>
      </c>
      <c r="AL229" s="4">
        <f t="shared" si="13"/>
        <v>11.28835855002974</v>
      </c>
      <c r="AM229" s="4">
        <f t="shared" si="14"/>
        <v>-0.20814412038239474</v>
      </c>
      <c r="AN229" s="4">
        <f t="shared" si="15"/>
        <v>2.6486508611737669</v>
      </c>
    </row>
    <row r="230" spans="1:40" x14ac:dyDescent="0.25">
      <c r="A230" s="4">
        <v>16220911</v>
      </c>
      <c r="B230" s="4">
        <v>0.39821796443613683</v>
      </c>
      <c r="C230" s="4">
        <v>0.42737833553887949</v>
      </c>
      <c r="D230" s="4">
        <v>-0.28971300709206599</v>
      </c>
      <c r="E230" s="4">
        <v>0.23678294440752851</v>
      </c>
      <c r="F230" s="4">
        <v>0.2873242179765963</v>
      </c>
      <c r="G230" s="4">
        <v>0.12358802941709153</v>
      </c>
      <c r="H230" s="4">
        <v>-5.4029757575440443E-2</v>
      </c>
      <c r="I230" s="4">
        <v>0.17154242253912752</v>
      </c>
      <c r="J230" s="4">
        <v>0.42006385304764798</v>
      </c>
      <c r="K230" s="4">
        <v>0.44413424926731854</v>
      </c>
      <c r="L230" s="4">
        <v>-0.14991387822529428</v>
      </c>
      <c r="M230" s="4">
        <v>0.56480162496778819</v>
      </c>
      <c r="N230" s="4">
        <v>0.4747694385882561</v>
      </c>
      <c r="O230" s="4">
        <v>0.30257068494553158</v>
      </c>
      <c r="P230" s="4">
        <v>-6.5308787116984415E-2</v>
      </c>
      <c r="Q230" s="4">
        <v>0.34860955271034982</v>
      </c>
      <c r="R230" s="4">
        <v>0.2012181906852441</v>
      </c>
      <c r="S230" s="4">
        <v>-6.1892900139979161E-2</v>
      </c>
      <c r="T230" s="4">
        <v>0.38161389228598441</v>
      </c>
      <c r="U230" s="4">
        <v>0.56786306894959004</v>
      </c>
      <c r="V230" s="4">
        <v>0.61090908232297325</v>
      </c>
      <c r="W230" s="4">
        <v>-8.4769931124079934E-2</v>
      </c>
      <c r="X230" s="4">
        <v>0.39468597385333726</v>
      </c>
      <c r="Y230" s="4">
        <v>0.10553055215056587</v>
      </c>
      <c r="Z230" s="4">
        <v>1.9901154317294913E-2</v>
      </c>
      <c r="AA230" s="4">
        <v>-6.8592280763319108E-2</v>
      </c>
      <c r="AB230" s="4">
        <v>8.1028414998295606E-2</v>
      </c>
      <c r="AC230" s="4">
        <v>0.48579401408238709</v>
      </c>
      <c r="AD230" s="4">
        <v>0.46587423590372429</v>
      </c>
      <c r="AE230" s="4">
        <v>-8.5041665295344904E-2</v>
      </c>
      <c r="AF230" s="4">
        <v>0.54761907164779133</v>
      </c>
      <c r="AG230" s="4">
        <v>0.13933393466864002</v>
      </c>
      <c r="AH230" s="4">
        <v>2.191322743071511E-2</v>
      </c>
      <c r="AI230" s="4">
        <v>-8.0277529355119545E-2</v>
      </c>
      <c r="AJ230" s="4">
        <v>0.14956351582035227</v>
      </c>
      <c r="AK230" s="4">
        <f t="shared" si="12"/>
        <v>2.7527371580219144</v>
      </c>
      <c r="AL230" s="4">
        <f t="shared" si="13"/>
        <v>2.3149165048832416</v>
      </c>
      <c r="AM230" s="4">
        <f t="shared" si="14"/>
        <v>-0.8742309495706434</v>
      </c>
      <c r="AN230" s="4">
        <f t="shared" si="15"/>
        <v>2.5276378605202048</v>
      </c>
    </row>
    <row r="231" spans="1:40" x14ac:dyDescent="0.25">
      <c r="A231" s="4">
        <v>16220923</v>
      </c>
      <c r="B231" s="4">
        <v>20.075826711565956</v>
      </c>
      <c r="C231" s="4">
        <v>6.9226438914758877</v>
      </c>
      <c r="D231" s="4">
        <v>10.891525988317436</v>
      </c>
      <c r="E231" s="4">
        <v>5.8240316028077777</v>
      </c>
      <c r="F231" s="4">
        <v>0.90326224384020348</v>
      </c>
      <c r="G231" s="4">
        <v>1.3658158297763499</v>
      </c>
      <c r="H231" s="4">
        <v>-4.2133978516720974E-2</v>
      </c>
      <c r="I231" s="4">
        <v>0.40202276391719155</v>
      </c>
      <c r="J231" s="4">
        <v>0.42006385304764798</v>
      </c>
      <c r="K231" s="4">
        <v>0.44413424926731854</v>
      </c>
      <c r="L231" s="4">
        <v>-0.14991387822529428</v>
      </c>
      <c r="M231" s="4">
        <v>0.57700753064729193</v>
      </c>
      <c r="N231" s="4">
        <v>0.46839219417884981</v>
      </c>
      <c r="O231" s="4">
        <v>0.2840761023093672</v>
      </c>
      <c r="P231" s="4">
        <v>-6.5455632686754125E-2</v>
      </c>
      <c r="Q231" s="4">
        <v>0.69485898790997702</v>
      </c>
      <c r="R231" s="4">
        <v>1.0477131606238572</v>
      </c>
      <c r="S231" s="4">
        <v>-6.0549145214325001E-2</v>
      </c>
      <c r="T231" s="4">
        <v>1.3058727938093164</v>
      </c>
      <c r="U231" s="4">
        <v>0.58670313392930773</v>
      </c>
      <c r="V231" s="4">
        <v>0.66497630359324911</v>
      </c>
      <c r="W231" s="4">
        <v>-8.200874295394156E-2</v>
      </c>
      <c r="X231" s="4">
        <v>0.43040405645541652</v>
      </c>
      <c r="Y231" s="4">
        <v>1.097308278211732</v>
      </c>
      <c r="Z231" s="4">
        <v>1.4845645825526923</v>
      </c>
      <c r="AA231" s="4">
        <v>-3.5442216336082674E-2</v>
      </c>
      <c r="AB231" s="4">
        <v>1.4254756661826857</v>
      </c>
      <c r="AC231" s="4">
        <v>0.60880564076620813</v>
      </c>
      <c r="AD231" s="4">
        <v>0.65924562888426386</v>
      </c>
      <c r="AE231" s="4">
        <v>-7.3021451381388588E-2</v>
      </c>
      <c r="AF231" s="4">
        <v>0.72213471743319757</v>
      </c>
      <c r="AG231" s="4">
        <v>1.0221380854666622</v>
      </c>
      <c r="AH231" s="4">
        <v>1.4889218879216481</v>
      </c>
      <c r="AI231" s="4">
        <v>-3.0353677648537615E-2</v>
      </c>
      <c r="AJ231" s="4">
        <v>1.3932148039644645</v>
      </c>
      <c r="AK231" s="4">
        <f t="shared" si="12"/>
        <v>25.408966934737691</v>
      </c>
      <c r="AL231" s="4">
        <f t="shared" si="13"/>
        <v>14.078015534095268</v>
      </c>
      <c r="AM231" s="4">
        <f t="shared" si="14"/>
        <v>10.418102898041143</v>
      </c>
      <c r="AN231" s="4">
        <f t="shared" si="15"/>
        <v>12.080163935217342</v>
      </c>
    </row>
    <row r="232" spans="1:40" x14ac:dyDescent="0.25">
      <c r="A232" s="4">
        <v>16220944</v>
      </c>
      <c r="B232" s="4">
        <v>0.43025036703370673</v>
      </c>
      <c r="C232" s="4">
        <v>0.48010372500768905</v>
      </c>
      <c r="D232" s="4">
        <v>-0.26609600780618081</v>
      </c>
      <c r="E232" s="4">
        <v>0.3744247887135152</v>
      </c>
      <c r="F232" s="4">
        <v>1.1259791948152851</v>
      </c>
      <c r="G232" s="4">
        <v>2.017369113037458</v>
      </c>
      <c r="H232" s="4">
        <v>-3.6156735605481237E-2</v>
      </c>
      <c r="I232" s="4">
        <v>0.55445670512539524</v>
      </c>
      <c r="J232" s="4">
        <v>1.0752413552996514</v>
      </c>
      <c r="K232" s="4">
        <v>1.515472120015769</v>
      </c>
      <c r="L232" s="4">
        <v>-1.2293671614659336E-2</v>
      </c>
      <c r="M232" s="4">
        <v>1.9738840010977194</v>
      </c>
      <c r="N232" s="4">
        <v>0.35367797621458336</v>
      </c>
      <c r="O232" s="4">
        <v>8.4238690628543916E-2</v>
      </c>
      <c r="P232" s="4">
        <v>-6.8199322257051984E-2</v>
      </c>
      <c r="Q232" s="4">
        <v>0.41396981147821893</v>
      </c>
      <c r="R232" s="4">
        <v>0.34339267946578667</v>
      </c>
      <c r="S232" s="4">
        <v>-6.1649988127772379E-2</v>
      </c>
      <c r="T232" s="4">
        <v>0.77845825735024177</v>
      </c>
      <c r="U232" s="4">
        <v>0.69911207702599931</v>
      </c>
      <c r="V232" s="4">
        <v>0.96421919844610593</v>
      </c>
      <c r="W232" s="4">
        <v>-6.6471436186105723E-2</v>
      </c>
      <c r="X232" s="4">
        <v>1.3696843065542703</v>
      </c>
      <c r="Y232" s="4">
        <v>0.89749551368347802</v>
      </c>
      <c r="Z232" s="4">
        <v>1.1732509055676343</v>
      </c>
      <c r="AA232" s="4">
        <v>-4.1115151508610837E-2</v>
      </c>
      <c r="AB232" s="4">
        <v>1.4802261809540942</v>
      </c>
      <c r="AC232" s="4">
        <v>0.20696894139105099</v>
      </c>
      <c r="AD232" s="4">
        <v>0.10700390140155627</v>
      </c>
      <c r="AE232" s="4">
        <v>-0.1186420456246095</v>
      </c>
      <c r="AF232" s="4">
        <v>0.40055109330573541</v>
      </c>
      <c r="AG232" s="4">
        <v>0.38756112192994535</v>
      </c>
      <c r="AH232" s="4">
        <v>0.29857866367599417</v>
      </c>
      <c r="AI232" s="4">
        <v>-6.1662424087790581E-2</v>
      </c>
      <c r="AJ232" s="4">
        <v>0.70006762340451911</v>
      </c>
      <c r="AK232" s="4">
        <f t="shared" si="12"/>
        <v>5.2365783826573358</v>
      </c>
      <c r="AL232" s="4">
        <f t="shared" si="13"/>
        <v>6.8993903066179936</v>
      </c>
      <c r="AM232" s="4">
        <f t="shared" si="14"/>
        <v>-0.66408746056121037</v>
      </c>
      <c r="AN232" s="4">
        <f t="shared" si="15"/>
        <v>7.6317529565054905</v>
      </c>
    </row>
    <row r="233" spans="1:40" x14ac:dyDescent="0.25">
      <c r="A233" s="4">
        <v>16220963</v>
      </c>
      <c r="B233" s="4">
        <v>0.46338207691662264</v>
      </c>
      <c r="C233" s="4">
        <v>0.5357645721132428</v>
      </c>
      <c r="D233" s="4">
        <v>-0.24250397243593405</v>
      </c>
      <c r="E233" s="4">
        <v>0.3039049079586682</v>
      </c>
      <c r="F233" s="4">
        <v>0.55068901137346316</v>
      </c>
      <c r="G233" s="4">
        <v>0.53913725659188205</v>
      </c>
      <c r="H233" s="4">
        <v>-5.2983730663029999E-2</v>
      </c>
      <c r="I233" s="4">
        <v>0.28801053361420181</v>
      </c>
      <c r="J233" s="4">
        <v>0.34298446238415331</v>
      </c>
      <c r="K233" s="4">
        <v>0.29064211408025775</v>
      </c>
      <c r="L233" s="4">
        <v>-0.17029912436302969</v>
      </c>
      <c r="M233" s="4">
        <v>0.49939692794236795</v>
      </c>
      <c r="N233" s="4">
        <v>0.44576530472097547</v>
      </c>
      <c r="O233" s="4">
        <v>0.22684497441739607</v>
      </c>
      <c r="P233" s="4">
        <v>-6.5980696455739521E-2</v>
      </c>
      <c r="Q233" s="4">
        <v>0.50437813546861521</v>
      </c>
      <c r="R233" s="4">
        <v>0.58228458774813563</v>
      </c>
      <c r="S233" s="4">
        <v>-6.130733651126765E-2</v>
      </c>
      <c r="T233" s="4">
        <v>0.86352069589409086</v>
      </c>
      <c r="U233" s="4">
        <v>0.58670313392930773</v>
      </c>
      <c r="V233" s="4">
        <v>0.66497630359324911</v>
      </c>
      <c r="W233" s="4">
        <v>-8.200874295394156E-2</v>
      </c>
      <c r="X233" s="4">
        <v>0.51082562376599072</v>
      </c>
      <c r="Y233" s="4">
        <v>0.34466192587825906</v>
      </c>
      <c r="Z233" s="4">
        <v>0.29990756752604786</v>
      </c>
      <c r="AA233" s="4">
        <v>-5.8245954873189655E-2</v>
      </c>
      <c r="AB233" s="4">
        <v>0.39468597385333726</v>
      </c>
      <c r="AC233" s="4">
        <v>0.61400900236904821</v>
      </c>
      <c r="AD233" s="4">
        <v>0.67460101696745867</v>
      </c>
      <c r="AE233" s="4">
        <v>-7.2533881834934047E-2</v>
      </c>
      <c r="AF233" s="4">
        <v>0.797960500581683</v>
      </c>
      <c r="AG233" s="4">
        <v>0.26641661176834258</v>
      </c>
      <c r="AH233" s="4">
        <v>0.11581453108371126</v>
      </c>
      <c r="AI233" s="4">
        <v>-6.9624727940411801E-2</v>
      </c>
      <c r="AJ233" s="4">
        <v>0.33097015946722946</v>
      </c>
      <c r="AK233" s="4">
        <f t="shared" si="12"/>
        <v>3.6732243600878118</v>
      </c>
      <c r="AL233" s="4">
        <f t="shared" si="13"/>
        <v>3.7031279497039846</v>
      </c>
      <c r="AM233" s="4">
        <f t="shared" si="14"/>
        <v>-0.80950747157573844</v>
      </c>
      <c r="AN233" s="4">
        <f t="shared" si="15"/>
        <v>3.9892753230775697</v>
      </c>
    </row>
    <row r="234" spans="1:40" x14ac:dyDescent="0.25">
      <c r="A234" s="4">
        <v>16220967</v>
      </c>
      <c r="B234" s="4">
        <v>0.11095985006081101</v>
      </c>
      <c r="C234" s="4">
        <v>1.8896633891289497E-2</v>
      </c>
      <c r="D234" s="4">
        <v>-0.57597884028333357</v>
      </c>
      <c r="E234" s="4">
        <v>9.7183855220580914E-2</v>
      </c>
      <c r="F234" s="4">
        <v>0.84365472051443291</v>
      </c>
      <c r="G234" s="4">
        <v>1.1828509792966535</v>
      </c>
      <c r="H234" s="4">
        <v>-4.3830248579783224E-2</v>
      </c>
      <c r="I234" s="4">
        <v>0.37299314924207749</v>
      </c>
      <c r="J234" s="4">
        <v>1.9049488780722255</v>
      </c>
      <c r="K234" s="4">
        <v>2.2782529923345152</v>
      </c>
      <c r="L234" s="4">
        <v>0.13282287872042794</v>
      </c>
      <c r="M234" s="4">
        <v>2.4008553144268476</v>
      </c>
      <c r="N234" s="4">
        <v>0.4702124555656077</v>
      </c>
      <c r="O234" s="4">
        <v>0.28932545819551098</v>
      </c>
      <c r="P234" s="4">
        <v>-6.5413669409030664E-2</v>
      </c>
      <c r="Q234" s="4">
        <v>0.76349178558924036</v>
      </c>
      <c r="R234" s="4">
        <v>1.1764407009357345</v>
      </c>
      <c r="S234" s="4">
        <v>-6.0261356517197023E-2</v>
      </c>
      <c r="T234" s="4">
        <v>1.4588120864502776</v>
      </c>
      <c r="U234" s="4">
        <v>0.31636550393803592</v>
      </c>
      <c r="V234" s="4">
        <v>0.12693811630237359</v>
      </c>
      <c r="W234" s="4">
        <v>-0.11006590972110734</v>
      </c>
      <c r="X234" s="4">
        <v>0.2012181906852441</v>
      </c>
      <c r="Y234" s="4">
        <v>0.42367352225020044</v>
      </c>
      <c r="Z234" s="4">
        <v>0.41089856183115997</v>
      </c>
      <c r="AA234" s="4">
        <v>-5.5519007176227965E-2</v>
      </c>
      <c r="AB234" s="4">
        <v>0.47059493703866184</v>
      </c>
      <c r="AC234" s="4">
        <v>0.19018255760378794</v>
      </c>
      <c r="AD234" s="4">
        <v>9.3931819834203498E-2</v>
      </c>
      <c r="AE234" s="4">
        <v>-0.12122911713340502</v>
      </c>
      <c r="AF234" s="4">
        <v>0.21455980762281834</v>
      </c>
      <c r="AG234" s="4">
        <v>1.1205822044116271</v>
      </c>
      <c r="AH234" s="4">
        <v>1.7022880663975628</v>
      </c>
      <c r="AI234" s="4">
        <v>-2.6157903169701204E-2</v>
      </c>
      <c r="AJ234" s="4">
        <v>1.5335721616593869</v>
      </c>
      <c r="AK234" s="4">
        <f t="shared" si="12"/>
        <v>5.6738590224403618</v>
      </c>
      <c r="AL234" s="4">
        <f t="shared" si="13"/>
        <v>6.9904978708234928</v>
      </c>
      <c r="AM234" s="4">
        <f t="shared" si="14"/>
        <v>-0.86021950386032731</v>
      </c>
      <c r="AN234" s="4">
        <f t="shared" si="15"/>
        <v>6.7497895023458954</v>
      </c>
    </row>
    <row r="235" spans="1:40" x14ac:dyDescent="0.25">
      <c r="A235" s="4">
        <v>16220975</v>
      </c>
      <c r="B235" s="4">
        <v>1.327383153958611</v>
      </c>
      <c r="C235" s="4">
        <v>1.7464941589020586</v>
      </c>
      <c r="D235" s="4">
        <v>0.23715842520229352</v>
      </c>
      <c r="E235" s="4">
        <v>0.7593290874412465</v>
      </c>
      <c r="F235" s="4">
        <v>0.81455308348788225</v>
      </c>
      <c r="G235" s="4">
        <v>1.0966437840954373</v>
      </c>
      <c r="H235" s="4">
        <v>-4.4676000236228607E-2</v>
      </c>
      <c r="I235" s="4">
        <v>0.44106676219945667</v>
      </c>
      <c r="J235" s="4">
        <v>0.19480697800659816</v>
      </c>
      <c r="K235" s="4">
        <v>7.1458963982144977E-2</v>
      </c>
      <c r="L235" s="4">
        <v>-0.21658520010962692</v>
      </c>
      <c r="M235" s="4">
        <v>0.30257068494553158</v>
      </c>
      <c r="N235" s="4">
        <v>0.40479311466469536</v>
      </c>
      <c r="O235" s="4">
        <v>0.1461368991037047</v>
      </c>
      <c r="P235" s="4">
        <v>-6.6949651847043434E-2</v>
      </c>
      <c r="Q235" s="4">
        <v>0.23283814169419564</v>
      </c>
      <c r="R235" s="4">
        <v>5.5710607014005833E-2</v>
      </c>
      <c r="S235" s="4">
        <v>-6.2319189499362604E-2</v>
      </c>
      <c r="T235" s="4">
        <v>0.17740754199152559</v>
      </c>
      <c r="U235" s="4">
        <v>0.48402819743669617</v>
      </c>
      <c r="V235" s="4">
        <v>0.41835571793924203</v>
      </c>
      <c r="W235" s="4">
        <v>-9.7772370781115586E-2</v>
      </c>
      <c r="X235" s="4">
        <v>0.53408248593025798</v>
      </c>
      <c r="Y235" s="4">
        <v>1.6554651197568362</v>
      </c>
      <c r="Z235" s="4">
        <v>2.151959267010223</v>
      </c>
      <c r="AA235" s="4">
        <v>-1.9775010175610092E-2</v>
      </c>
      <c r="AB235" s="4">
        <v>2.2405126643516682</v>
      </c>
      <c r="AC235" s="4">
        <v>1.8665993469086282</v>
      </c>
      <c r="AD235" s="4">
        <v>2.6741486494265287</v>
      </c>
      <c r="AE235" s="4">
        <v>2.5451022152173496E-2</v>
      </c>
      <c r="AF235" s="4">
        <v>2.6459777724598323</v>
      </c>
      <c r="AG235" s="4">
        <v>1.21336263298946</v>
      </c>
      <c r="AH235" s="4">
        <v>1.8474700762420608</v>
      </c>
      <c r="AI235" s="4">
        <v>-2.2284923660826603E-2</v>
      </c>
      <c r="AJ235" s="4">
        <v>2.1023623258708506</v>
      </c>
      <c r="AK235" s="4">
        <f t="shared" si="12"/>
        <v>7.7890366542389069</v>
      </c>
      <c r="AL235" s="4">
        <f t="shared" si="13"/>
        <v>10.062241224611702</v>
      </c>
      <c r="AM235" s="4">
        <f t="shared" si="14"/>
        <v>-0.20080324710830341</v>
      </c>
      <c r="AN235" s="4">
        <f t="shared" si="15"/>
        <v>9.2033093251903697</v>
      </c>
    </row>
    <row r="236" spans="1:40" x14ac:dyDescent="0.25">
      <c r="A236" s="4">
        <v>16220978</v>
      </c>
      <c r="B236" s="4">
        <v>0.36732061275373395</v>
      </c>
      <c r="C236" s="4">
        <v>0.36871048745007667</v>
      </c>
      <c r="D236" s="4">
        <v>-0.31335651077555493</v>
      </c>
      <c r="E236" s="4">
        <v>5.9288711222786981E-3</v>
      </c>
      <c r="F236" s="4">
        <v>1.1934308166534016</v>
      </c>
      <c r="G236" s="4">
        <v>2.2312960092467442</v>
      </c>
      <c r="H236" s="4">
        <v>-3.4439573637783868E-2</v>
      </c>
      <c r="I236" s="4">
        <v>5.9288711222786981E-3</v>
      </c>
      <c r="J236" s="4">
        <v>0.92474352682335459</v>
      </c>
      <c r="K236" s="4">
        <v>1.3391475826941885</v>
      </c>
      <c r="L236" s="4">
        <v>-4.0791582499558568E-2</v>
      </c>
      <c r="M236" s="4">
        <v>7.9129987573253804E-3</v>
      </c>
      <c r="N236" s="4">
        <v>15.777840905035907</v>
      </c>
      <c r="O236" s="4">
        <v>4.6200587984818418</v>
      </c>
      <c r="P236" s="4">
        <v>0.89426764526827995</v>
      </c>
      <c r="Q236" s="4">
        <v>11.019355369031292</v>
      </c>
      <c r="R236" s="4">
        <v>4.524748618677517</v>
      </c>
      <c r="S236" s="4">
        <v>0.51080754007667428</v>
      </c>
      <c r="T236" s="4">
        <v>3.3962833668597265</v>
      </c>
      <c r="U236" s="4">
        <v>1.0853377357952485</v>
      </c>
      <c r="V236" s="4">
        <v>1.9597992612159805</v>
      </c>
      <c r="W236" s="4">
        <v>-2.09915838389159E-2</v>
      </c>
      <c r="X236" s="4">
        <v>6.9204428445737952E-3</v>
      </c>
      <c r="Y236" s="4">
        <v>0.61230758824601872</v>
      </c>
      <c r="Z236" s="4">
        <v>0.72213471743319757</v>
      </c>
      <c r="AA236" s="4">
        <v>-4.9515238127196555E-2</v>
      </c>
      <c r="AB236" s="4">
        <v>5.9288711222786981E-3</v>
      </c>
      <c r="AC236" s="4">
        <v>0.75714021038079604</v>
      </c>
      <c r="AD236" s="4">
        <v>0.92619180285686664</v>
      </c>
      <c r="AE236" s="4">
        <v>-5.9628099691699347E-2</v>
      </c>
      <c r="AF236" s="4">
        <v>7.9129987573253804E-3</v>
      </c>
      <c r="AG236" s="4">
        <v>0.51188364146012633</v>
      </c>
      <c r="AH236" s="4">
        <v>0.49615543401819689</v>
      </c>
      <c r="AI236" s="4">
        <v>-5.4561152548728162E-2</v>
      </c>
      <c r="AJ236" s="4">
        <v>5.9288711222786981E-3</v>
      </c>
      <c r="AK236" s="4">
        <f t="shared" si="12"/>
        <v>16.47151950114397</v>
      </c>
      <c r="AL236" s="4">
        <f t="shared" si="13"/>
        <v>12.568183913592769</v>
      </c>
      <c r="AM236" s="4">
        <f t="shared" si="14"/>
        <v>-6.2476201042763052E-2</v>
      </c>
      <c r="AN236" s="4">
        <f t="shared" si="15"/>
        <v>3.4427452917080661</v>
      </c>
    </row>
    <row r="237" spans="1:40" x14ac:dyDescent="0.25">
      <c r="A237" s="4">
        <v>16220979</v>
      </c>
      <c r="B237" s="4">
        <v>0.95565274879162099</v>
      </c>
      <c r="C237" s="4">
        <v>1.3658158297763499</v>
      </c>
      <c r="D237" s="4">
        <v>5.0723161696295607E-2</v>
      </c>
      <c r="E237" s="4">
        <v>0.53913725659188205</v>
      </c>
      <c r="F237" s="4">
        <v>0.2873242179765963</v>
      </c>
      <c r="G237" s="4">
        <v>0.12358802941709153</v>
      </c>
      <c r="H237" s="4">
        <v>-5.4029757575440443E-2</v>
      </c>
      <c r="I237" s="4">
        <v>0.18924199963852842</v>
      </c>
      <c r="J237" s="4">
        <v>0.87210833761577167</v>
      </c>
      <c r="K237" s="4">
        <v>1.2596834113399418</v>
      </c>
      <c r="L237" s="4">
        <v>-5.1043990508987488E-2</v>
      </c>
      <c r="M237" s="4">
        <v>1.3581234841531944</v>
      </c>
      <c r="N237" s="4">
        <v>0.43857601485146142</v>
      </c>
      <c r="O237" s="4">
        <v>0.20847336156641594</v>
      </c>
      <c r="P237" s="4">
        <v>-6.614893222013575E-2</v>
      </c>
      <c r="Q237" s="4">
        <v>0.20592826349972473</v>
      </c>
      <c r="R237" s="4">
        <v>2.8987536873252298E-2</v>
      </c>
      <c r="S237" s="4">
        <v>-6.2418842241735661E-2</v>
      </c>
      <c r="T237" s="4">
        <v>0.11029879729840893</v>
      </c>
      <c r="U237" s="4">
        <v>0.96296777696530467</v>
      </c>
      <c r="V237" s="4">
        <v>1.614376194074683</v>
      </c>
      <c r="W237" s="4">
        <v>-3.4423220995943617E-2</v>
      </c>
      <c r="X237" s="4">
        <v>1.1732509055676343</v>
      </c>
      <c r="Y237" s="4">
        <v>1.7860938175484706</v>
      </c>
      <c r="Z237" s="4">
        <v>2.2976710781916165</v>
      </c>
      <c r="AA237" s="4">
        <v>-1.6077737598159232E-2</v>
      </c>
      <c r="AB237" s="4">
        <v>2.2879149032462518</v>
      </c>
      <c r="AC237" s="4">
        <v>1.7205460663957963</v>
      </c>
      <c r="AD237" s="4">
        <v>2.4682965952223799</v>
      </c>
      <c r="AE237" s="4">
        <v>1.4974103833630795E-2</v>
      </c>
      <c r="AF237" s="4">
        <v>2.2041450201807931</v>
      </c>
      <c r="AG237" s="4">
        <v>1.0572131961966906</v>
      </c>
      <c r="AH237" s="4">
        <v>1.5427465379354282</v>
      </c>
      <c r="AI237" s="4">
        <v>-2.8847496475346797E-2</v>
      </c>
      <c r="AJ237" s="4">
        <v>1.6045238976316714</v>
      </c>
      <c r="AK237" s="4">
        <f t="shared" si="12"/>
        <v>7.8478344249899763</v>
      </c>
      <c r="AL237" s="4">
        <f t="shared" si="13"/>
        <v>10.701165212830745</v>
      </c>
      <c r="AM237" s="4">
        <f t="shared" si="14"/>
        <v>-0.18114377986568683</v>
      </c>
      <c r="AN237" s="4">
        <f t="shared" si="15"/>
        <v>9.466636264308363</v>
      </c>
    </row>
    <row r="238" spans="1:40" x14ac:dyDescent="0.25">
      <c r="A238" s="4">
        <v>16220999</v>
      </c>
      <c r="B238" s="4">
        <v>0.60617477126246033</v>
      </c>
      <c r="C238" s="4">
        <v>0.81339630871152224</v>
      </c>
      <c r="D238" s="4">
        <v>-0.14836001161990342</v>
      </c>
      <c r="E238" s="4">
        <v>0.40055109330573541</v>
      </c>
      <c r="F238" s="4">
        <v>0.93375577765751006</v>
      </c>
      <c r="G238" s="4">
        <v>1.4802261809540942</v>
      </c>
      <c r="H238" s="4">
        <v>-4.128368273791426E-2</v>
      </c>
      <c r="I238" s="4">
        <v>0.45649916723826833</v>
      </c>
      <c r="J238" s="4">
        <v>1.1308043131723524</v>
      </c>
      <c r="K238" s="4">
        <v>1.5660576168038753</v>
      </c>
      <c r="L238" s="4">
        <v>-2.0280314138967155E-3</v>
      </c>
      <c r="M238" s="4">
        <v>1.7352580856351327</v>
      </c>
      <c r="N238" s="4">
        <v>0.4314127040679066</v>
      </c>
      <c r="O238" s="4">
        <v>0.19401527839118615</v>
      </c>
      <c r="P238" s="4">
        <v>-6.6317279210677954E-2</v>
      </c>
      <c r="Q238" s="4">
        <v>1.2966901906737829</v>
      </c>
      <c r="R238" s="4">
        <v>1.9738840010977194</v>
      </c>
      <c r="S238" s="4">
        <v>-5.7694182146836852E-2</v>
      </c>
      <c r="T238" s="4">
        <v>2.4340075217437476</v>
      </c>
      <c r="U238" s="4">
        <v>0.60584648761161064</v>
      </c>
      <c r="V238" s="4">
        <v>0.72213471743319757</v>
      </c>
      <c r="W238" s="4">
        <v>-7.9254182392674719E-2</v>
      </c>
      <c r="X238" s="4">
        <v>0.60187559722530537</v>
      </c>
      <c r="Y238" s="4">
        <v>1.1410392472706061</v>
      </c>
      <c r="Z238" s="4">
        <v>1.5473654837917228</v>
      </c>
      <c r="AA238" s="4">
        <v>-3.4211511824834027E-2</v>
      </c>
      <c r="AB238" s="4">
        <v>1.6547857324125594</v>
      </c>
      <c r="AC238" s="4">
        <v>0.45683769807805186</v>
      </c>
      <c r="AD238" s="4">
        <v>0.41387475450420586</v>
      </c>
      <c r="AE238" s="4">
        <v>-8.8035790503884367E-2</v>
      </c>
      <c r="AF238" s="4">
        <v>0.62737789003624145</v>
      </c>
      <c r="AG238" s="4">
        <v>1.0047167610762748</v>
      </c>
      <c r="AH238" s="4">
        <v>1.4420049681338964</v>
      </c>
      <c r="AI238" s="4">
        <v>-3.1106770684979187E-2</v>
      </c>
      <c r="AJ238" s="4">
        <v>1.524481189958135</v>
      </c>
      <c r="AK238" s="4">
        <f t="shared" si="12"/>
        <v>7.1758652468026485</v>
      </c>
      <c r="AL238" s="4">
        <f t="shared" si="13"/>
        <v>9.9589440314302351</v>
      </c>
      <c r="AM238" s="4">
        <f t="shared" si="14"/>
        <v>-0.48197416332492354</v>
      </c>
      <c r="AN238" s="4">
        <f t="shared" si="15"/>
        <v>9.4348362775551244</v>
      </c>
    </row>
    <row r="239" spans="1:40" x14ac:dyDescent="0.25">
      <c r="A239" s="4">
        <v>16221016</v>
      </c>
      <c r="B239" s="4">
        <v>0.29526950845509903</v>
      </c>
      <c r="C239" s="4">
        <v>0.22684497441739607</v>
      </c>
      <c r="D239" s="4">
        <v>-0.37259327110172613</v>
      </c>
      <c r="E239" s="4">
        <v>0.26849137129266892</v>
      </c>
      <c r="F239" s="4">
        <v>0.52713884234618025</v>
      </c>
      <c r="G239" s="4">
        <v>0.50918493430853073</v>
      </c>
      <c r="H239" s="4">
        <v>-5.3776695532128861E-2</v>
      </c>
      <c r="I239" s="4">
        <v>0.39761423363242565</v>
      </c>
      <c r="J239" s="4">
        <v>0.42454067573774068</v>
      </c>
      <c r="K239" s="4">
        <v>0.45494516537153401</v>
      </c>
      <c r="L239" s="4">
        <v>-0.14878047264494679</v>
      </c>
      <c r="M239" s="4">
        <v>0.92868246416931854</v>
      </c>
      <c r="N239" s="4">
        <v>0.34519375582410827</v>
      </c>
      <c r="O239" s="4">
        <v>7.0401322424009385E-2</v>
      </c>
      <c r="P239" s="4">
        <v>-6.8412123162233204E-2</v>
      </c>
      <c r="Q239" s="4">
        <v>0.44284860863859749</v>
      </c>
      <c r="R239" s="4">
        <v>0.41835571793924203</v>
      </c>
      <c r="S239" s="4">
        <v>-6.1541502360664038E-2</v>
      </c>
      <c r="T239" s="4">
        <v>0.87055472255147093</v>
      </c>
      <c r="U239" s="4">
        <v>5.6884437392318095</v>
      </c>
      <c r="V239" s="4">
        <v>4.4377372416878877</v>
      </c>
      <c r="W239" s="4">
        <v>0.33261435319639115</v>
      </c>
      <c r="X239" s="4">
        <v>4.6200587984818418</v>
      </c>
      <c r="Y239" s="4">
        <v>0.57457665479548192</v>
      </c>
      <c r="Z239" s="4">
        <v>0.65544334293452533</v>
      </c>
      <c r="AA239" s="4">
        <v>-5.0675492171330855E-2</v>
      </c>
      <c r="AB239" s="4">
        <v>1.0145609533069568</v>
      </c>
      <c r="AC239" s="4">
        <v>1.4545587209941453</v>
      </c>
      <c r="AD239" s="4">
        <v>2.0943301541735866</v>
      </c>
      <c r="AE239" s="4">
        <v>-4.4438240528392008E-3</v>
      </c>
      <c r="AF239" s="4">
        <v>2.4340075217437476</v>
      </c>
      <c r="AG239" s="4">
        <v>0.58325844153352813</v>
      </c>
      <c r="AH239" s="4">
        <v>0.60367577772945324</v>
      </c>
      <c r="AI239" s="4">
        <v>-5.0795410257199455E-2</v>
      </c>
      <c r="AJ239" s="4">
        <v>1.1700712526502546</v>
      </c>
      <c r="AK239" s="4">
        <f t="shared" si="12"/>
        <v>9.9906351917325829</v>
      </c>
      <c r="AL239" s="4">
        <f t="shared" si="13"/>
        <v>9.4005173085621561</v>
      </c>
      <c r="AM239" s="4">
        <f t="shared" si="14"/>
        <v>-0.40999231492444427</v>
      </c>
      <c r="AN239" s="4">
        <f t="shared" si="15"/>
        <v>11.704041317828684</v>
      </c>
    </row>
    <row r="240" spans="1:40" x14ac:dyDescent="0.25">
      <c r="A240" s="4">
        <v>16221035</v>
      </c>
      <c r="B240" s="4">
        <v>0.41409450332269421</v>
      </c>
      <c r="C240" s="4">
        <v>0.44721117477179767</v>
      </c>
      <c r="D240" s="4">
        <v>-0.27790129482996712</v>
      </c>
      <c r="E240" s="4">
        <v>2.3929357145899732E-2</v>
      </c>
      <c r="F240" s="4">
        <v>0.75778450463537095</v>
      </c>
      <c r="G240" s="4">
        <v>0.94883427960662647</v>
      </c>
      <c r="H240" s="4">
        <v>-4.6362028274967521E-2</v>
      </c>
      <c r="I240" s="4">
        <v>2.3929357145899732E-2</v>
      </c>
      <c r="J240" s="4">
        <v>0.29932463885010308</v>
      </c>
      <c r="K240" s="4">
        <v>0.21945577823502496</v>
      </c>
      <c r="L240" s="4">
        <v>-0.18274003382933363</v>
      </c>
      <c r="M240" s="4">
        <v>3.0002250303798789E-2</v>
      </c>
      <c r="N240" s="4">
        <v>2.488629940907582</v>
      </c>
      <c r="O240" s="4">
        <v>3.2590822453462414</v>
      </c>
      <c r="P240" s="4">
        <v>-2.167517705357197E-2</v>
      </c>
      <c r="Q240" s="4">
        <v>2.3902676799261093</v>
      </c>
      <c r="R240" s="4">
        <v>3.0106208860477417</v>
      </c>
      <c r="S240" s="4">
        <v>-4.9970203843956451E-2</v>
      </c>
      <c r="T240" s="4">
        <v>1.966816833874627</v>
      </c>
      <c r="U240" s="4">
        <v>0.356489278566681</v>
      </c>
      <c r="V240" s="4">
        <v>0.17858470516454036</v>
      </c>
      <c r="W240" s="4">
        <v>-0.11006590972110734</v>
      </c>
      <c r="X240" s="4">
        <v>2.8987536873252298E-2</v>
      </c>
      <c r="Y240" s="4">
        <v>0.32199658322003577</v>
      </c>
      <c r="Z240" s="4">
        <v>0.2620687416362017</v>
      </c>
      <c r="AA240" s="4">
        <v>-5.9063755215578939E-2</v>
      </c>
      <c r="AB240" s="4">
        <v>2.6961193728019882E-2</v>
      </c>
      <c r="AC240" s="4">
        <v>0.24979131456471235</v>
      </c>
      <c r="AD240" s="4">
        <v>0.1461368991037047</v>
      </c>
      <c r="AE240" s="4">
        <v>-0.1124899256802752</v>
      </c>
      <c r="AF240" s="4">
        <v>3.0002250303798789E-2</v>
      </c>
      <c r="AG240" s="4">
        <v>0.79774929669397476</v>
      </c>
      <c r="AH240" s="4">
        <v>1.0533469783421132</v>
      </c>
      <c r="AI240" s="4">
        <v>-4.0359196272873911E-2</v>
      </c>
      <c r="AJ240" s="4">
        <v>3.3052583121421869E-2</v>
      </c>
      <c r="AK240" s="4">
        <f t="shared" si="12"/>
        <v>5.5874977997796806</v>
      </c>
      <c r="AL240" s="4">
        <f t="shared" si="13"/>
        <v>6.2662594429077503</v>
      </c>
      <c r="AM240" s="4">
        <f t="shared" si="14"/>
        <v>-0.87895234766805996</v>
      </c>
      <c r="AN240" s="4">
        <f t="shared" si="15"/>
        <v>2.1636813624967179</v>
      </c>
    </row>
    <row r="241" spans="1:40" x14ac:dyDescent="0.25">
      <c r="A241" s="4">
        <v>16221040</v>
      </c>
      <c r="B241" s="4">
        <v>0.78426711564867269</v>
      </c>
      <c r="C241" s="4">
        <v>1.0995979959928688</v>
      </c>
      <c r="D241" s="4">
        <v>-4.2817042540260676E-2</v>
      </c>
      <c r="E241" s="4">
        <v>0.38740262046222917</v>
      </c>
      <c r="F241" s="4">
        <v>1.0928708260518021</v>
      </c>
      <c r="G241" s="4">
        <v>1.8792187745566411</v>
      </c>
      <c r="H241" s="4">
        <v>-3.7013907409796827E-2</v>
      </c>
      <c r="I241" s="4">
        <v>0.36302865398264567</v>
      </c>
      <c r="J241" s="4">
        <v>0.86631497281053815</v>
      </c>
      <c r="K241" s="4">
        <v>1.2527629684953681</v>
      </c>
      <c r="L241" s="4">
        <v>-5.2182910143671657E-2</v>
      </c>
      <c r="M241" s="4">
        <v>1.0365398600257321</v>
      </c>
      <c r="N241" s="4">
        <v>0.55912756992523693</v>
      </c>
      <c r="O241" s="4">
        <v>0.61636860452787223</v>
      </c>
      <c r="P241" s="4">
        <v>-6.3405660704083419E-2</v>
      </c>
      <c r="Q241" s="4">
        <v>0.57333347865855244</v>
      </c>
      <c r="R241" s="4">
        <v>0.75303315898443168</v>
      </c>
      <c r="S241" s="4">
        <v>-6.1039173202338294E-2</v>
      </c>
      <c r="T241" s="4">
        <v>0.87291043624392994</v>
      </c>
      <c r="U241" s="4">
        <v>1.3839907210979603</v>
      </c>
      <c r="V241" s="4">
        <v>2.5038032836792898</v>
      </c>
      <c r="W241" s="4">
        <v>9.2810793008330783E-3</v>
      </c>
      <c r="X241" s="4">
        <v>0.94883427960662647</v>
      </c>
      <c r="Y241" s="4">
        <v>0.80052286977937281</v>
      </c>
      <c r="Z241" s="4">
        <v>1.0227465378933962</v>
      </c>
      <c r="AA241" s="4">
        <v>-4.3916149195063411E-2</v>
      </c>
      <c r="AB241" s="4">
        <v>0.87763857743987583</v>
      </c>
      <c r="AC241" s="4">
        <v>2.1192954519107339</v>
      </c>
      <c r="AD241" s="4">
        <v>2.9908182587515619</v>
      </c>
      <c r="AE241" s="4">
        <v>4.337026433679822E-2</v>
      </c>
      <c r="AF241" s="4">
        <v>2.055109441020305</v>
      </c>
      <c r="AG241" s="4">
        <v>0.93341198436005257</v>
      </c>
      <c r="AH241" s="4">
        <v>1.2736696533146816</v>
      </c>
      <c r="AI241" s="4">
        <v>-3.4226745338376323E-2</v>
      </c>
      <c r="AJ241" s="4">
        <v>0.93117934436790573</v>
      </c>
      <c r="AK241" s="4">
        <f t="shared" si="12"/>
        <v>8.554007420317685</v>
      </c>
      <c r="AL241" s="4">
        <f t="shared" si="13"/>
        <v>12.775650631668238</v>
      </c>
      <c r="AM241" s="4">
        <f t="shared" si="14"/>
        <v>-0.21854458419187592</v>
      </c>
      <c r="AN241" s="4">
        <f t="shared" si="15"/>
        <v>7.47264321314925</v>
      </c>
    </row>
    <row r="242" spans="1:40" x14ac:dyDescent="0.25">
      <c r="A242" s="4">
        <v>16221077</v>
      </c>
      <c r="B242" s="4">
        <v>0.5327981991836227</v>
      </c>
      <c r="C242" s="4">
        <v>0.68236804630511816</v>
      </c>
      <c r="D242" s="4">
        <v>-0.19538944152230453</v>
      </c>
      <c r="E242" s="4">
        <v>0.4228568508200336</v>
      </c>
      <c r="F242" s="4">
        <v>0.57477022715643578</v>
      </c>
      <c r="G242" s="4">
        <v>0.58228458774813563</v>
      </c>
      <c r="H242" s="4">
        <v>-5.2174777779118713E-2</v>
      </c>
      <c r="I242" s="4">
        <v>0.41089856183115997</v>
      </c>
      <c r="J242" s="4">
        <v>9.3738128475719384E-2</v>
      </c>
      <c r="K242" s="4">
        <v>7.9129987573253804E-3</v>
      </c>
      <c r="L242" s="4">
        <v>-0.2602183898300654</v>
      </c>
      <c r="M242" s="4">
        <v>0.18686387723356096</v>
      </c>
      <c r="N242" s="4">
        <v>0.35623394539485759</v>
      </c>
      <c r="O242" s="4">
        <v>8.6384614198820694E-2</v>
      </c>
      <c r="P242" s="4">
        <v>-6.813554679933774E-2</v>
      </c>
      <c r="Q242" s="4">
        <v>0.27595873792025072</v>
      </c>
      <c r="R242" s="4">
        <v>9.1769656829708376E-2</v>
      </c>
      <c r="S242" s="4">
        <v>-6.2160383802179357E-2</v>
      </c>
      <c r="T242" s="4">
        <v>0.33097015946722946</v>
      </c>
      <c r="U242" s="4">
        <v>0.43105932193396085</v>
      </c>
      <c r="V242" s="4">
        <v>0.30925967309632818</v>
      </c>
      <c r="W242" s="4">
        <v>-0.10679650673875149</v>
      </c>
      <c r="X242" s="4">
        <v>0.69413288788470451</v>
      </c>
      <c r="Y242" s="4">
        <v>0.83346586029269443</v>
      </c>
      <c r="Z242" s="4">
        <v>1.0762051164181634</v>
      </c>
      <c r="AA242" s="4">
        <v>-4.2959813394436885E-2</v>
      </c>
      <c r="AB242" s="4">
        <v>1.3466947883295715</v>
      </c>
      <c r="AC242" s="4">
        <v>0.43429469815690297</v>
      </c>
      <c r="AD242" s="4">
        <v>0.36728699966522277</v>
      </c>
      <c r="AE242" s="4">
        <v>-9.0420171546056471E-2</v>
      </c>
      <c r="AF242" s="4">
        <v>0.81339630871152224</v>
      </c>
      <c r="AG242" s="4">
        <v>0.44231124349007284</v>
      </c>
      <c r="AH242" s="4">
        <v>0.3744247887135152</v>
      </c>
      <c r="AI242" s="4">
        <v>-5.8434546817233118E-2</v>
      </c>
      <c r="AJ242" s="4">
        <v>0.8178506590609026</v>
      </c>
      <c r="AK242" s="4">
        <f t="shared" si="12"/>
        <v>3.6183964166096598</v>
      </c>
      <c r="AL242" s="4">
        <f t="shared" si="13"/>
        <v>3.4915118675335171</v>
      </c>
      <c r="AM242" s="4">
        <f t="shared" si="14"/>
        <v>-0.86855403143014609</v>
      </c>
      <c r="AN242" s="4">
        <f t="shared" si="15"/>
        <v>5.0236640933386845</v>
      </c>
    </row>
    <row r="243" spans="1:40" x14ac:dyDescent="0.25">
      <c r="A243" s="4">
        <v>16221110</v>
      </c>
      <c r="B243" s="4">
        <v>1.2791483914817812</v>
      </c>
      <c r="C243" s="4">
        <v>1.7131577386344667</v>
      </c>
      <c r="D243" s="4">
        <v>0.21389604177614477</v>
      </c>
      <c r="E243" s="4">
        <v>0.56827385067853731</v>
      </c>
      <c r="F243" s="4">
        <v>0.70296856176499667</v>
      </c>
      <c r="G243" s="4">
        <v>0.83359901602904174</v>
      </c>
      <c r="H243" s="4">
        <v>-4.8039448812400985E-2</v>
      </c>
      <c r="I243" s="4">
        <v>0.25823487112547988</v>
      </c>
      <c r="J243" s="4">
        <v>1.7088641697022124</v>
      </c>
      <c r="K243" s="4">
        <v>2.1023623258708506</v>
      </c>
      <c r="L243" s="4">
        <v>9.9642208572742932E-2</v>
      </c>
      <c r="M243" s="4">
        <v>2.017369113037458</v>
      </c>
      <c r="N243" s="4">
        <v>0.5516137330107459</v>
      </c>
      <c r="O243" s="4">
        <v>0.58228458774813563</v>
      </c>
      <c r="P243" s="4">
        <v>-6.3572575544655355E-2</v>
      </c>
      <c r="Q243" s="4">
        <v>0.48872046008705772</v>
      </c>
      <c r="R243" s="4">
        <v>0.54591694357726073</v>
      </c>
      <c r="S243" s="4">
        <v>-6.1367350596830378E-2</v>
      </c>
      <c r="T243" s="4">
        <v>0.67653712599432492</v>
      </c>
      <c r="U243" s="4">
        <v>0.43920859017626063</v>
      </c>
      <c r="V243" s="4">
        <v>0.33234284327920177</v>
      </c>
      <c r="W243" s="4">
        <v>-0.10535020746801932</v>
      </c>
      <c r="X243" s="4">
        <v>0.17388434398420866</v>
      </c>
      <c r="Y243" s="4">
        <v>1.0488485298435173</v>
      </c>
      <c r="Z243" s="4">
        <v>1.4295824481353392</v>
      </c>
      <c r="AA243" s="4">
        <v>-3.6809492039049888E-2</v>
      </c>
      <c r="AB243" s="4">
        <v>1.1957961438886906</v>
      </c>
      <c r="AC243" s="4">
        <v>1.073778800635081</v>
      </c>
      <c r="AD243" s="4">
        <v>1.5065434892714675</v>
      </c>
      <c r="AE243" s="4">
        <v>-3.3469716613966652E-2</v>
      </c>
      <c r="AF243" s="4">
        <v>1.0561758345425909</v>
      </c>
      <c r="AG243" s="4">
        <v>0.71552341443091305</v>
      </c>
      <c r="AH243" s="4">
        <v>0.89195863121462438</v>
      </c>
      <c r="AI243" s="4">
        <v>-4.4232385969100889E-2</v>
      </c>
      <c r="AJ243" s="4">
        <v>0.65354760776962617</v>
      </c>
      <c r="AK243" s="4">
        <f t="shared" si="12"/>
        <v>7.4570609181218197</v>
      </c>
      <c r="AL243" s="4">
        <f t="shared" si="13"/>
        <v>9.3554634360122524</v>
      </c>
      <c r="AM243" s="4">
        <f t="shared" si="14"/>
        <v>-1.573035115048043E-2</v>
      </c>
      <c r="AN243" s="4">
        <f t="shared" si="15"/>
        <v>6.5998188910209166</v>
      </c>
    </row>
    <row r="244" spans="1:40" x14ac:dyDescent="0.25">
      <c r="A244" s="4">
        <v>16221112</v>
      </c>
      <c r="B244" s="4">
        <v>0.51506148599245483</v>
      </c>
      <c r="C244" s="4">
        <v>0.64976688492972012</v>
      </c>
      <c r="D244" s="4">
        <v>-0.20715976153590607</v>
      </c>
      <c r="E244" s="4">
        <v>0.26463284560513944</v>
      </c>
      <c r="F244" s="4">
        <v>1.9481819905487157</v>
      </c>
      <c r="G244" s="4">
        <v>3.0724962897658292</v>
      </c>
      <c r="H244" s="4">
        <v>-1.7110197163524507E-2</v>
      </c>
      <c r="I244" s="4">
        <v>0.54932410189887504</v>
      </c>
      <c r="J244" s="4">
        <v>0.26566975149121647</v>
      </c>
      <c r="K244" s="4">
        <v>0.17858470516454036</v>
      </c>
      <c r="L244" s="4">
        <v>-0.19290791956531991</v>
      </c>
      <c r="M244" s="4">
        <v>0.25187757063001348</v>
      </c>
      <c r="N244" s="4">
        <v>0.53383834671207431</v>
      </c>
      <c r="O244" s="4">
        <v>0.51082562376599072</v>
      </c>
      <c r="P244" s="4">
        <v>-6.3969280672930118E-2</v>
      </c>
      <c r="Q244" s="4">
        <v>0.6814573521933025</v>
      </c>
      <c r="R244" s="4">
        <v>1.0010654718320722</v>
      </c>
      <c r="S244" s="4">
        <v>-6.0604372323851123E-2</v>
      </c>
      <c r="T244" s="4">
        <v>1.1796407036664054</v>
      </c>
      <c r="U244" s="4">
        <v>0.89254030614776292</v>
      </c>
      <c r="V244" s="4">
        <v>1.4461803395443771</v>
      </c>
      <c r="W244" s="4">
        <v>-4.2509647004356166E-2</v>
      </c>
      <c r="X244" s="4">
        <v>0.5190696935410728</v>
      </c>
      <c r="Y244" s="4">
        <v>0.32013137509167644</v>
      </c>
      <c r="Z244" s="4">
        <v>0.25441564305848452</v>
      </c>
      <c r="AA244" s="4">
        <v>-5.9131898991379377E-2</v>
      </c>
      <c r="AB244" s="4">
        <v>0.24556043022875201</v>
      </c>
      <c r="AC244" s="4">
        <v>0.37163301329576481</v>
      </c>
      <c r="AD244" s="4">
        <v>0.29064211408025775</v>
      </c>
      <c r="AE244" s="4">
        <v>-9.733555492579106E-2</v>
      </c>
      <c r="AF244" s="4">
        <v>0.33097015946722946</v>
      </c>
      <c r="AG244" s="4">
        <v>0.64929706087524774</v>
      </c>
      <c r="AH244" s="4">
        <v>0.74469977742528737</v>
      </c>
      <c r="AI244" s="4">
        <v>-4.7460083422299723E-2</v>
      </c>
      <c r="AJ244" s="4">
        <v>0.62185809681264359</v>
      </c>
      <c r="AK244" s="4">
        <f t="shared" si="12"/>
        <v>5.6439723356361409</v>
      </c>
      <c r="AL244" s="4">
        <f t="shared" si="13"/>
        <v>7.6378512258005689</v>
      </c>
      <c r="AM244" s="4">
        <f t="shared" si="14"/>
        <v>-0.72421943493242791</v>
      </c>
      <c r="AN244" s="4">
        <f t="shared" si="15"/>
        <v>3.9629336018501307</v>
      </c>
    </row>
    <row r="245" spans="1:40" x14ac:dyDescent="0.25">
      <c r="A245" s="4">
        <v>16221118</v>
      </c>
      <c r="B245" s="4">
        <v>0.30906970219595253</v>
      </c>
      <c r="C245" s="4">
        <v>0.25187757063001348</v>
      </c>
      <c r="D245" s="4">
        <v>-0.36073024341632454</v>
      </c>
      <c r="E245" s="4">
        <v>0.17858470516454036</v>
      </c>
      <c r="F245" s="4">
        <v>0.45971876976751402</v>
      </c>
      <c r="G245" s="4">
        <v>0.36871048745007667</v>
      </c>
      <c r="H245" s="4">
        <v>-5.4029757575440443E-2</v>
      </c>
      <c r="I245" s="4">
        <v>0.20363073709062804</v>
      </c>
      <c r="J245" s="4">
        <v>1.9526436283726523</v>
      </c>
      <c r="K245" s="4">
        <v>2.3582957000080516</v>
      </c>
      <c r="L245" s="4">
        <v>0.14083536191470114</v>
      </c>
      <c r="M245" s="4">
        <v>2.3275240413412979</v>
      </c>
      <c r="N245" s="4">
        <v>0.50691023160344428</v>
      </c>
      <c r="O245" s="4">
        <v>0.40055109330573541</v>
      </c>
      <c r="P245" s="4">
        <v>-6.4575591587003073E-2</v>
      </c>
      <c r="Q245" s="4">
        <v>0.15101153297370817</v>
      </c>
      <c r="R245" s="4">
        <v>5.9288711222786981E-3</v>
      </c>
      <c r="S245" s="4">
        <v>-6.2624549614955213E-2</v>
      </c>
      <c r="T245" s="4">
        <v>2.3929357145899732E-2</v>
      </c>
      <c r="U245" s="4">
        <v>0.61877589461608773</v>
      </c>
      <c r="V245" s="4">
        <v>0.76566490589033231</v>
      </c>
      <c r="W245" s="4">
        <v>-7.7421178620621492E-2</v>
      </c>
      <c r="X245" s="4">
        <v>0.35737892144052658</v>
      </c>
      <c r="Y245" s="4">
        <v>0.93810020301442698</v>
      </c>
      <c r="Z245" s="4">
        <v>1.2493206243043953</v>
      </c>
      <c r="AA245" s="4">
        <v>-3.995350177372331E-2</v>
      </c>
      <c r="AB245" s="4">
        <v>1.1543228956821154</v>
      </c>
      <c r="AC245" s="4">
        <v>3.3033398390472435</v>
      </c>
      <c r="AD245" s="4">
        <v>3.5904393813006839</v>
      </c>
      <c r="AE245" s="4">
        <v>0.12619718912226915</v>
      </c>
      <c r="AF245" s="4">
        <v>3.4261363300094074</v>
      </c>
      <c r="AG245" s="4">
        <v>0.67993037475256946</v>
      </c>
      <c r="AH245" s="4">
        <v>0.78924584847923918</v>
      </c>
      <c r="AI245" s="4">
        <v>-4.5953820047659126E-2</v>
      </c>
      <c r="AJ245" s="4">
        <v>0.72416517498357957</v>
      </c>
      <c r="AK245" s="4">
        <f t="shared" si="12"/>
        <v>8.4125899447401551</v>
      </c>
      <c r="AL245" s="4">
        <f t="shared" si="13"/>
        <v>9.3794833891850722</v>
      </c>
      <c r="AM245" s="4">
        <f t="shared" si="14"/>
        <v>-0.37368050001175379</v>
      </c>
      <c r="AN245" s="4">
        <f t="shared" si="15"/>
        <v>8.3956721628579949</v>
      </c>
    </row>
    <row r="246" spans="1:40" x14ac:dyDescent="0.25">
      <c r="A246" s="4">
        <v>16221132</v>
      </c>
      <c r="B246" s="4">
        <v>0.86856142319731811</v>
      </c>
      <c r="C246" s="4">
        <v>1.2188614168196865</v>
      </c>
      <c r="D246" s="4">
        <v>3.9829323803597522E-3</v>
      </c>
      <c r="E246" s="4">
        <v>0.39176626375000245</v>
      </c>
      <c r="F246" s="4">
        <v>0.70296856176499667</v>
      </c>
      <c r="G246" s="4">
        <v>0.83359901602904174</v>
      </c>
      <c r="H246" s="4">
        <v>-4.8039448812400985E-2</v>
      </c>
      <c r="I246" s="4">
        <v>0.21700479661588479</v>
      </c>
      <c r="J246" s="4">
        <v>0.38928832404637631</v>
      </c>
      <c r="K246" s="4">
        <v>0.38450406770821777</v>
      </c>
      <c r="L246" s="4">
        <v>-0.15784518887722074</v>
      </c>
      <c r="M246" s="4">
        <v>0.3200559992865511</v>
      </c>
      <c r="N246" s="4">
        <v>0.6102607918814732</v>
      </c>
      <c r="O246" s="4">
        <v>0.86820454520651724</v>
      </c>
      <c r="P246" s="4">
        <v>-6.2280688702919001E-2</v>
      </c>
      <c r="Q246" s="4">
        <v>0.31949995825686039</v>
      </c>
      <c r="R246" s="4">
        <v>0.15070833563628547</v>
      </c>
      <c r="S246" s="4">
        <v>-6.200024531833831E-2</v>
      </c>
      <c r="T246" s="4">
        <v>0.21700479661588479</v>
      </c>
      <c r="U246" s="4">
        <v>1.5385730466565919</v>
      </c>
      <c r="V246" s="4">
        <v>2.795509506430796</v>
      </c>
      <c r="W246" s="4">
        <v>2.3901533655427382E-2</v>
      </c>
      <c r="X246" s="4">
        <v>0.84500164812685341</v>
      </c>
      <c r="Y246" s="4">
        <v>2.0871286238417333</v>
      </c>
      <c r="Z246" s="4">
        <v>2.6321844503274967</v>
      </c>
      <c r="AA246" s="4">
        <v>-7.447141657216657E-3</v>
      </c>
      <c r="AB246" s="4">
        <v>2.1104595361034701</v>
      </c>
      <c r="AC246" s="4">
        <v>0.49660320325529722</v>
      </c>
      <c r="AD246" s="4">
        <v>0.4721734693317115</v>
      </c>
      <c r="AE246" s="4">
        <v>-8.3942230388445616E-2</v>
      </c>
      <c r="AF246" s="4">
        <v>0.33923466931712304</v>
      </c>
      <c r="AG246" s="4">
        <v>0.72001503886359619</v>
      </c>
      <c r="AH246" s="4">
        <v>0.90892873543308594</v>
      </c>
      <c r="AI246" s="4">
        <v>-4.4017207436473735E-2</v>
      </c>
      <c r="AJ246" s="4">
        <v>0.56134141390289249</v>
      </c>
      <c r="AK246" s="4">
        <f t="shared" si="12"/>
        <v>7.1226381798827694</v>
      </c>
      <c r="AL246" s="4">
        <f t="shared" si="13"/>
        <v>9.3964689977163225</v>
      </c>
      <c r="AM246" s="4">
        <f t="shared" si="14"/>
        <v>-0.37540699645430886</v>
      </c>
      <c r="AN246" s="4">
        <f t="shared" si="15"/>
        <v>5.0018691237186612</v>
      </c>
    </row>
    <row r="247" spans="1:40" x14ac:dyDescent="0.25">
      <c r="A247" s="4">
        <v>16221142</v>
      </c>
      <c r="B247" s="4">
        <v>3.6376867341641645</v>
      </c>
      <c r="C247" s="4">
        <v>3.1614437757823253</v>
      </c>
      <c r="D247" s="4">
        <v>1.2409839696975808</v>
      </c>
      <c r="E247" s="4">
        <v>0.24556043022875201</v>
      </c>
      <c r="F247" s="4">
        <v>1.7077684511540947</v>
      </c>
      <c r="G247" s="4">
        <v>2.8972922007407385</v>
      </c>
      <c r="H247" s="4">
        <v>-2.2334310774630134E-2</v>
      </c>
      <c r="I247" s="4">
        <v>2.6961193728019882E-2</v>
      </c>
      <c r="J247" s="4">
        <v>44.980699999999999</v>
      </c>
      <c r="K247" s="4">
        <v>6.9226438914758877</v>
      </c>
      <c r="L247" s="4">
        <v>26.807345494487173</v>
      </c>
      <c r="M247" s="4">
        <v>6.2294967109159423</v>
      </c>
      <c r="N247" s="4">
        <v>2.8319866277114487</v>
      </c>
      <c r="O247" s="4">
        <v>3.3117259788316633</v>
      </c>
      <c r="P247" s="4">
        <v>-1.3397842988611986E-2</v>
      </c>
      <c r="Q247" s="4">
        <v>1.4427688558117848</v>
      </c>
      <c r="R247" s="4">
        <v>2.1777117631126375</v>
      </c>
      <c r="S247" s="4">
        <v>-5.6872563142168764E-2</v>
      </c>
      <c r="T247" s="4">
        <v>0.73849500053840444</v>
      </c>
      <c r="U247" s="4">
        <v>0.83938202717080013</v>
      </c>
      <c r="V247" s="4">
        <v>1.2562172033634555</v>
      </c>
      <c r="W247" s="4">
        <v>-4.8815336685588517E-2</v>
      </c>
      <c r="X247" s="4">
        <v>3.1017994423634315E-2</v>
      </c>
      <c r="Y247" s="4">
        <v>5.2355494993034162</v>
      </c>
      <c r="Z247" s="4">
        <v>3.9269116179218968</v>
      </c>
      <c r="AA247" s="4">
        <v>0.10032045516499268</v>
      </c>
      <c r="AB247" s="4">
        <v>1.6651485194481062</v>
      </c>
      <c r="AC247" s="4">
        <v>5.0089037515202754</v>
      </c>
      <c r="AD247" s="4">
        <v>4.0322721335797231</v>
      </c>
      <c r="AE247" s="4">
        <v>0.24885760705665058</v>
      </c>
      <c r="AF247" s="4">
        <v>0.28146172173529638</v>
      </c>
      <c r="AG247" s="4">
        <v>1.6843321931344195</v>
      </c>
      <c r="AH247" s="4">
        <v>2.6051557779395771</v>
      </c>
      <c r="AI247" s="4">
        <v>-3.4584754561048413E-3</v>
      </c>
      <c r="AJ247" s="4">
        <v>4.6379279585121488E-2</v>
      </c>
      <c r="AK247" s="4">
        <f t="shared" si="12"/>
        <v>64.537091512258954</v>
      </c>
      <c r="AL247" s="4">
        <f t="shared" si="13"/>
        <v>26.97964836391624</v>
      </c>
      <c r="AM247" s="4">
        <f t="shared" si="14"/>
        <v>28.266026840347905</v>
      </c>
      <c r="AN247" s="4">
        <f t="shared" si="15"/>
        <v>9.2645208506032759</v>
      </c>
    </row>
    <row r="248" spans="1:40" x14ac:dyDescent="0.25">
      <c r="A248" s="4">
        <v>16221209</v>
      </c>
      <c r="B248" s="4">
        <v>0.89008170185322699</v>
      </c>
      <c r="C248" s="4">
        <v>1.2666520806560351</v>
      </c>
      <c r="D248" s="4">
        <v>1.5673428016071307E-2</v>
      </c>
      <c r="E248" s="4">
        <v>0.64412246731004319</v>
      </c>
      <c r="F248" s="4">
        <v>0.99609119382674016</v>
      </c>
      <c r="G248" s="4">
        <v>1.6193389834168119</v>
      </c>
      <c r="H248" s="4">
        <v>-3.9579220720325541E-2</v>
      </c>
      <c r="I248" s="4">
        <v>0.55103204424403129</v>
      </c>
      <c r="J248" s="4">
        <v>0.20107718678820535</v>
      </c>
      <c r="K248" s="4">
        <v>7.6764016211838149E-2</v>
      </c>
      <c r="L248" s="4">
        <v>-0.21433362001301873</v>
      </c>
      <c r="M248" s="4">
        <v>0.45805558778592648</v>
      </c>
      <c r="N248" s="4">
        <v>0.32839535717549667</v>
      </c>
      <c r="O248" s="4">
        <v>5.0515790136901835E-2</v>
      </c>
      <c r="P248" s="4">
        <v>-6.8838836965286213E-2</v>
      </c>
      <c r="Q248" s="4">
        <v>0.46727460615348493</v>
      </c>
      <c r="R248" s="4">
        <v>0.4864935231064601</v>
      </c>
      <c r="S248" s="4">
        <v>-6.1449067637061171E-2</v>
      </c>
      <c r="T248" s="4">
        <v>0.97200133888816076</v>
      </c>
      <c r="U248" s="4">
        <v>0.18443720879332398</v>
      </c>
      <c r="V248" s="4">
        <v>1.0896591224213256E-2</v>
      </c>
      <c r="W248" s="4">
        <v>-0.11006590972110734</v>
      </c>
      <c r="X248" s="4">
        <v>0.33371741394236831</v>
      </c>
      <c r="Y248" s="4">
        <v>0.23198354244520869</v>
      </c>
      <c r="Z248" s="4">
        <v>0.14385899379071074</v>
      </c>
      <c r="AA248" s="4">
        <v>-6.2537761158595689E-2</v>
      </c>
      <c r="AB248" s="4">
        <v>0.37729423114146804</v>
      </c>
      <c r="AC248" s="4">
        <v>1.3532642452050796</v>
      </c>
      <c r="AD248" s="4">
        <v>1.9459101490553135</v>
      </c>
      <c r="AE248" s="4">
        <v>-1.1992941191372865E-2</v>
      </c>
      <c r="AF248" s="4">
        <v>2.3900443983226318</v>
      </c>
      <c r="AG248" s="4">
        <v>1.5442565455034007</v>
      </c>
      <c r="AH248" s="4">
        <v>2.4682965952223799</v>
      </c>
      <c r="AI248" s="4">
        <v>-8.9449539237351477E-3</v>
      </c>
      <c r="AJ248" s="4">
        <v>3.1614437757823253</v>
      </c>
      <c r="AK248" s="4">
        <f t="shared" si="12"/>
        <v>5.8684662305686706</v>
      </c>
      <c r="AL248" s="4">
        <f t="shared" si="13"/>
        <v>8.0182109326837629</v>
      </c>
      <c r="AM248" s="4">
        <f t="shared" si="14"/>
        <v>-0.49323004634914508</v>
      </c>
      <c r="AN248" s="4">
        <f t="shared" si="15"/>
        <v>8.8877112574169548</v>
      </c>
    </row>
    <row r="249" spans="1:40" x14ac:dyDescent="0.25">
      <c r="A249" s="4">
        <v>16221214</v>
      </c>
      <c r="B249" s="4">
        <v>0.2191641777410373</v>
      </c>
      <c r="C249" s="4">
        <v>0.1224738231736881</v>
      </c>
      <c r="D249" s="4">
        <v>-0.44396180372082428</v>
      </c>
      <c r="E249" s="4">
        <v>0.14045183546909645</v>
      </c>
      <c r="F249" s="4">
        <v>0.22532997758814596</v>
      </c>
      <c r="G249" s="4">
        <v>6.9344798289809467E-2</v>
      </c>
      <c r="H249" s="4">
        <v>-5.4029757575440443E-2</v>
      </c>
      <c r="I249" s="4">
        <v>0.13705624646795814</v>
      </c>
      <c r="J249" s="4">
        <v>0.74739455925421772</v>
      </c>
      <c r="K249" s="4">
        <v>1.028241057211037</v>
      </c>
      <c r="L249" s="4">
        <v>-7.6088660496966526E-2</v>
      </c>
      <c r="M249" s="4">
        <v>1.0145609533069568</v>
      </c>
      <c r="N249" s="4">
        <v>0.50229375495502537</v>
      </c>
      <c r="O249" s="4">
        <v>0.38305793585821818</v>
      </c>
      <c r="P249" s="4">
        <v>-6.4680233363104356E-2</v>
      </c>
      <c r="Q249" s="4">
        <v>0.57890146448952007</v>
      </c>
      <c r="R249" s="4">
        <v>0.76566490589033231</v>
      </c>
      <c r="S249" s="4">
        <v>-6.1017226859516313E-2</v>
      </c>
      <c r="T249" s="4">
        <v>0.96163855185261427</v>
      </c>
      <c r="U249" s="4">
        <v>0.46977781796617035</v>
      </c>
      <c r="V249" s="4">
        <v>0.38740262046222917</v>
      </c>
      <c r="W249" s="4">
        <v>-0.10012313228732579</v>
      </c>
      <c r="X249" s="4">
        <v>0.24556043022875201</v>
      </c>
      <c r="Y249" s="4">
        <v>0.66641833832874353</v>
      </c>
      <c r="Z249" s="4">
        <v>0.8089617116436566</v>
      </c>
      <c r="AA249" s="4">
        <v>-4.7876908138394722E-2</v>
      </c>
      <c r="AB249" s="4">
        <v>0.80454669343453977</v>
      </c>
      <c r="AC249" s="4">
        <v>1.111513640712978</v>
      </c>
      <c r="AD249" s="4">
        <v>1.5899250982105186</v>
      </c>
      <c r="AE249" s="4">
        <v>-3.0501852192079498E-2</v>
      </c>
      <c r="AF249" s="4">
        <v>1.2527629684953681</v>
      </c>
      <c r="AG249" s="4">
        <v>0.41455492106250025</v>
      </c>
      <c r="AH249" s="4">
        <v>0.33509387665109164</v>
      </c>
      <c r="AI249" s="4">
        <v>-6.0048479742953027E-2</v>
      </c>
      <c r="AJ249" s="4">
        <v>0.42135422093549851</v>
      </c>
      <c r="AK249" s="4">
        <f t="shared" si="12"/>
        <v>4.4330548971433128</v>
      </c>
      <c r="AL249" s="4">
        <f t="shared" si="13"/>
        <v>5.1071078915323627</v>
      </c>
      <c r="AM249" s="4">
        <f t="shared" si="14"/>
        <v>-0.87364782101350058</v>
      </c>
      <c r="AN249" s="4">
        <f t="shared" si="15"/>
        <v>4.977931900190784</v>
      </c>
    </row>
    <row r="250" spans="1:40" x14ac:dyDescent="0.25">
      <c r="A250" s="4">
        <v>16221223</v>
      </c>
      <c r="B250" s="4">
        <v>0.39821796443613683</v>
      </c>
      <c r="C250" s="4">
        <v>0.42737833553887949</v>
      </c>
      <c r="D250" s="4">
        <v>-0.28971300709206599</v>
      </c>
      <c r="E250" s="4">
        <v>0.16222920039245969</v>
      </c>
      <c r="F250" s="4">
        <v>0.65015153203692289</v>
      </c>
      <c r="G250" s="4">
        <v>0.70803579305369591</v>
      </c>
      <c r="H250" s="4">
        <v>-4.9705925066112898E-2</v>
      </c>
      <c r="I250" s="4">
        <v>0.17740754199152559</v>
      </c>
      <c r="J250" s="4">
        <v>0.79769973590916576</v>
      </c>
      <c r="K250" s="4">
        <v>1.1543228956821154</v>
      </c>
      <c r="L250" s="4">
        <v>-6.5846107212373953E-2</v>
      </c>
      <c r="M250" s="4">
        <v>0.67460101696745867</v>
      </c>
      <c r="N250" s="4">
        <v>0.67069907400889395</v>
      </c>
      <c r="O250" s="4">
        <v>1.1265861407105158</v>
      </c>
      <c r="P250" s="4">
        <v>-6.0971579881070194E-2</v>
      </c>
      <c r="Q250" s="4">
        <v>0.19055304064415596</v>
      </c>
      <c r="R250" s="4">
        <v>2.191322743071511E-2</v>
      </c>
      <c r="S250" s="4">
        <v>-6.2476096729574444E-2</v>
      </c>
      <c r="T250" s="4">
        <v>2.5949559853175628E-2</v>
      </c>
      <c r="U250" s="4">
        <v>0.39668419889620221</v>
      </c>
      <c r="V250" s="4">
        <v>0.24304470563150471</v>
      </c>
      <c r="W250" s="4">
        <v>-0.11006590972110734</v>
      </c>
      <c r="X250" s="4">
        <v>0.10481332002173764</v>
      </c>
      <c r="Y250" s="4">
        <v>0.82403424297689398</v>
      </c>
      <c r="Z250" s="4">
        <v>1.0561758345425909</v>
      </c>
      <c r="AA250" s="4">
        <v>-4.3233063252890537E-2</v>
      </c>
      <c r="AB250" s="4">
        <v>0.72010837428796515</v>
      </c>
      <c r="AC250" s="4">
        <v>1.8489036296000134</v>
      </c>
      <c r="AD250" s="4">
        <v>2.6321844503274967</v>
      </c>
      <c r="AE250" s="4">
        <v>2.4187132286996475E-2</v>
      </c>
      <c r="AF250" s="4">
        <v>1.4337061653192014</v>
      </c>
      <c r="AG250" s="4">
        <v>0.88749820952663183</v>
      </c>
      <c r="AH250" s="4">
        <v>1.1764407009357345</v>
      </c>
      <c r="AI250" s="4">
        <v>-3.6270882561533019E-2</v>
      </c>
      <c r="AJ250" s="4">
        <v>0.61272561324937114</v>
      </c>
      <c r="AK250" s="4">
        <f t="shared" si="12"/>
        <v>5.993742554026122</v>
      </c>
      <c r="AL250" s="4">
        <f t="shared" si="13"/>
        <v>7.4194959431427332</v>
      </c>
      <c r="AM250" s="4">
        <f t="shared" si="14"/>
        <v>-0.63312385934866167</v>
      </c>
      <c r="AN250" s="4">
        <f t="shared" si="15"/>
        <v>3.9115407920828948</v>
      </c>
    </row>
    <row r="251" spans="1:40" x14ac:dyDescent="0.25">
      <c r="A251" s="4">
        <v>16221291</v>
      </c>
      <c r="B251" s="4">
        <v>3.3370887965114204</v>
      </c>
      <c r="C251" s="4">
        <v>3.0106208860477417</v>
      </c>
      <c r="D251" s="4">
        <v>1.114753845912368</v>
      </c>
      <c r="E251" s="4">
        <v>1.1574527886910431</v>
      </c>
      <c r="F251" s="4">
        <v>0.67630736175716355</v>
      </c>
      <c r="G251" s="4">
        <v>0.78491683738965368</v>
      </c>
      <c r="H251" s="4">
        <v>-4.8874252564651305E-2</v>
      </c>
      <c r="I251" s="4">
        <v>0.16338862081219463</v>
      </c>
      <c r="J251" s="4">
        <v>0.76404807391045937</v>
      </c>
      <c r="K251" s="4">
        <v>1.0704414117014134</v>
      </c>
      <c r="L251" s="4">
        <v>-7.2674953288683564E-2</v>
      </c>
      <c r="M251" s="4">
        <v>0.55789313462397638</v>
      </c>
      <c r="N251" s="4">
        <v>0.73374858927477693</v>
      </c>
      <c r="O251" s="4">
        <v>1.4802261809540942</v>
      </c>
      <c r="P251" s="4">
        <v>-5.9624192545199295E-2</v>
      </c>
      <c r="Q251" s="4">
        <v>0.26873319363320208</v>
      </c>
      <c r="R251" s="4">
        <v>8.209736218720072E-2</v>
      </c>
      <c r="S251" s="4">
        <v>-6.2186954646411378E-2</v>
      </c>
      <c r="T251" s="4">
        <v>6.9344798289809467E-2</v>
      </c>
      <c r="U251" s="4">
        <v>0.85442293075065168</v>
      </c>
      <c r="V251" s="4">
        <v>1.3242219324775129</v>
      </c>
      <c r="W251" s="4">
        <v>-4.7012162598036845E-2</v>
      </c>
      <c r="X251" s="4">
        <v>0.15991438454400844</v>
      </c>
      <c r="Y251" s="4">
        <v>2.2376145055612464</v>
      </c>
      <c r="Z251" s="4">
        <v>2.7482566215802504</v>
      </c>
      <c r="AA251" s="4">
        <v>-3.0615393986087982E-3</v>
      </c>
      <c r="AB251" s="4">
        <v>2.002662965647763</v>
      </c>
      <c r="AC251" s="4">
        <v>0.96026062092685471</v>
      </c>
      <c r="AD251" s="4">
        <v>1.2986263852885491</v>
      </c>
      <c r="AE251" s="4">
        <v>-4.2562393379622879E-2</v>
      </c>
      <c r="AF251" s="4">
        <v>0.52905313752525596</v>
      </c>
      <c r="AG251" s="4">
        <v>5.3766725803605082</v>
      </c>
      <c r="AH251" s="4">
        <v>4.524748618677517</v>
      </c>
      <c r="AI251" s="4">
        <v>0.13788254936121522</v>
      </c>
      <c r="AJ251" s="4">
        <v>4.0894305474196715</v>
      </c>
      <c r="AK251" s="4">
        <f t="shared" si="12"/>
        <v>14.475148063411506</v>
      </c>
      <c r="AL251" s="4">
        <f t="shared" si="13"/>
        <v>14.843930055349837</v>
      </c>
      <c r="AM251" s="4">
        <f t="shared" si="14"/>
        <v>0.97626413939756862</v>
      </c>
      <c r="AN251" s="4">
        <f t="shared" si="15"/>
        <v>8.7291403775537226</v>
      </c>
    </row>
    <row r="252" spans="1:40" x14ac:dyDescent="0.25">
      <c r="A252" s="4">
        <v>16221292</v>
      </c>
      <c r="B252" s="4">
        <v>0.48034885798758342</v>
      </c>
      <c r="C252" s="4">
        <v>0.58581816032944678</v>
      </c>
      <c r="D252" s="4">
        <v>-0.23071688124536696</v>
      </c>
      <c r="E252" s="4">
        <v>0.49131280954240897</v>
      </c>
      <c r="F252" s="4">
        <v>0.99609119382674016</v>
      </c>
      <c r="G252" s="4">
        <v>1.6193389834168119</v>
      </c>
      <c r="H252" s="4">
        <v>-3.9579220720325541E-2</v>
      </c>
      <c r="I252" s="4">
        <v>0.5787634573495567</v>
      </c>
      <c r="J252" s="4">
        <v>0.48449576409829259</v>
      </c>
      <c r="K252" s="4">
        <v>0.5700144951563213</v>
      </c>
      <c r="L252" s="4">
        <v>-0.134038511141716</v>
      </c>
      <c r="M252" s="4">
        <v>1.3316569109650311</v>
      </c>
      <c r="N252" s="4">
        <v>0.27077960102862692</v>
      </c>
      <c r="O252" s="4">
        <v>1.5889112827334236E-2</v>
      </c>
      <c r="P252" s="4">
        <v>-7.0374193280343958E-2</v>
      </c>
      <c r="Q252" s="4">
        <v>0.19194353023258723</v>
      </c>
      <c r="R252" s="4">
        <v>2.3929357145899732E-2</v>
      </c>
      <c r="S252" s="4">
        <v>-6.2470907653265788E-2</v>
      </c>
      <c r="T252" s="4">
        <v>0.21090349641970776</v>
      </c>
      <c r="U252" s="4">
        <v>0.74101630678056885</v>
      </c>
      <c r="V252" s="4">
        <v>1.0421109050751873</v>
      </c>
      <c r="W252" s="4">
        <v>-6.1022902603750741E-2</v>
      </c>
      <c r="X252" s="4">
        <v>2.3687669998753469</v>
      </c>
      <c r="Y252" s="4">
        <v>0.55045489964396044</v>
      </c>
      <c r="Z252" s="4">
        <v>0.63292832056689063</v>
      </c>
      <c r="AA252" s="4">
        <v>-5.1426139224649052E-2</v>
      </c>
      <c r="AB252" s="4">
        <v>1.1669016778889756</v>
      </c>
      <c r="AC252" s="4">
        <v>0.54634474177054482</v>
      </c>
      <c r="AD252" s="4">
        <v>0.56134141390289249</v>
      </c>
      <c r="AE252" s="4">
        <v>-7.8997666190954399E-2</v>
      </c>
      <c r="AF252" s="4">
        <v>1.4588120864502776</v>
      </c>
      <c r="AG252" s="4">
        <v>0.37523222540403534</v>
      </c>
      <c r="AH252" s="4">
        <v>0.27625337662815824</v>
      </c>
      <c r="AI252" s="4">
        <v>-6.2415602106223579E-2</v>
      </c>
      <c r="AJ252" s="4">
        <v>1.028241057211037</v>
      </c>
      <c r="AK252" s="4">
        <f t="shared" si="12"/>
        <v>4.3659275197443135</v>
      </c>
      <c r="AL252" s="4">
        <f t="shared" si="13"/>
        <v>5.3117350122216092</v>
      </c>
      <c r="AM252" s="4">
        <f t="shared" si="14"/>
        <v>-0.72066783088625197</v>
      </c>
      <c r="AN252" s="4">
        <f t="shared" si="15"/>
        <v>8.6353584957023415</v>
      </c>
    </row>
    <row r="253" spans="1:40" x14ac:dyDescent="0.25">
      <c r="A253" s="4">
        <v>16221293</v>
      </c>
      <c r="B253" s="4">
        <v>1.5244466804477734</v>
      </c>
      <c r="C253" s="4">
        <v>1.9186975855304285</v>
      </c>
      <c r="D253" s="4">
        <v>0.33010029852179629</v>
      </c>
      <c r="E253" s="4">
        <v>0.94375812657476577</v>
      </c>
      <c r="F253" s="4">
        <v>0.96470085157777263</v>
      </c>
      <c r="G253" s="4">
        <v>1.5473654837917228</v>
      </c>
      <c r="H253" s="4">
        <v>-4.0432070525293962E-2</v>
      </c>
      <c r="I253" s="4">
        <v>0.52072669474870226</v>
      </c>
      <c r="J253" s="4">
        <v>0.26204878096109696</v>
      </c>
      <c r="K253" s="4">
        <v>0.17388434398420866</v>
      </c>
      <c r="L253" s="4">
        <v>-0.19403700852320374</v>
      </c>
      <c r="M253" s="4">
        <v>0.51411510041638953</v>
      </c>
      <c r="N253" s="4">
        <v>0.36564711543498202</v>
      </c>
      <c r="O253" s="4">
        <v>9.6098667919293848E-2</v>
      </c>
      <c r="P253" s="4">
        <v>-6.7901941976712801E-2</v>
      </c>
      <c r="Q253" s="4">
        <v>1.1847576618053588</v>
      </c>
      <c r="R253" s="4">
        <v>1.8412395264914245</v>
      </c>
      <c r="S253" s="4">
        <v>-5.8286871062381729E-2</v>
      </c>
      <c r="T253" s="4">
        <v>2.4008553144268476</v>
      </c>
      <c r="U253" s="4">
        <v>0.39410344741038578</v>
      </c>
      <c r="V253" s="4">
        <v>0.23928294570961309</v>
      </c>
      <c r="W253" s="4">
        <v>-0.11006590972110734</v>
      </c>
      <c r="X253" s="4">
        <v>0.57175817476114821</v>
      </c>
      <c r="Y253" s="4">
        <v>0.35232992160991533</v>
      </c>
      <c r="Z253" s="4">
        <v>0.31329464830850723</v>
      </c>
      <c r="AA253" s="4">
        <v>-5.7973324521027873E-2</v>
      </c>
      <c r="AB253" s="4">
        <v>0.52905313752525596</v>
      </c>
      <c r="AC253" s="4">
        <v>0.93720589380530317</v>
      </c>
      <c r="AD253" s="4">
        <v>1.2631616757162665</v>
      </c>
      <c r="AE253" s="4">
        <v>-4.4442978825086327E-2</v>
      </c>
      <c r="AF253" s="4">
        <v>1.5566678764540363</v>
      </c>
      <c r="AG253" s="4">
        <v>0.81406334383671886</v>
      </c>
      <c r="AH253" s="4">
        <v>1.0675719692734604</v>
      </c>
      <c r="AI253" s="4">
        <v>-3.9606081828961172E-2</v>
      </c>
      <c r="AJ253" s="4">
        <v>1.5109978396208479</v>
      </c>
      <c r="AK253" s="4">
        <f t="shared" si="12"/>
        <v>6.4336565814543256</v>
      </c>
      <c r="AL253" s="4">
        <f t="shared" si="13"/>
        <v>8.364498178805631</v>
      </c>
      <c r="AM253" s="4">
        <f t="shared" si="14"/>
        <v>-0.21474394648526585</v>
      </c>
      <c r="AN253" s="4">
        <f t="shared" si="15"/>
        <v>8.5479322645279936</v>
      </c>
    </row>
    <row r="254" spans="1:40" x14ac:dyDescent="0.25">
      <c r="A254" s="4">
        <v>16221337</v>
      </c>
      <c r="B254" s="4">
        <v>0.24323432395844705</v>
      </c>
      <c r="C254" s="4">
        <v>0.15070833563628547</v>
      </c>
      <c r="D254" s="4">
        <v>-0.42013337000346718</v>
      </c>
      <c r="E254" s="4">
        <v>0.16454938704815686</v>
      </c>
      <c r="F254" s="4">
        <v>1.368971071343112</v>
      </c>
      <c r="G254" s="4">
        <v>2.5038032836792898</v>
      </c>
      <c r="H254" s="4">
        <v>-3.0131949819627083E-2</v>
      </c>
      <c r="I254" s="4">
        <v>0.5190696935410728</v>
      </c>
      <c r="J254" s="4">
        <v>0.27298347813810947</v>
      </c>
      <c r="K254" s="4">
        <v>0.18924199963852842</v>
      </c>
      <c r="L254" s="4">
        <v>-0.19064932161052331</v>
      </c>
      <c r="M254" s="4">
        <v>0.35597146167264687</v>
      </c>
      <c r="N254" s="4">
        <v>0.46384795303960563</v>
      </c>
      <c r="O254" s="4">
        <v>0.26849137129266892</v>
      </c>
      <c r="P254" s="4">
        <v>-6.5560567211583806E-2</v>
      </c>
      <c r="Q254" s="4">
        <v>0.94682349918667696</v>
      </c>
      <c r="R254" s="4">
        <v>1.5109978396208479</v>
      </c>
      <c r="S254" s="4">
        <v>-5.9448618786268323E-2</v>
      </c>
      <c r="T254" s="4">
        <v>1.8474700762420608</v>
      </c>
      <c r="U254" s="4">
        <v>0.83564037548311854</v>
      </c>
      <c r="V254" s="4">
        <v>1.2493206243043953</v>
      </c>
      <c r="W254" s="4">
        <v>-4.9266331170795555E-2</v>
      </c>
      <c r="X254" s="4">
        <v>0.77204112302960837</v>
      </c>
      <c r="Y254" s="4">
        <v>0.54391855188505278</v>
      </c>
      <c r="Z254" s="4">
        <v>0.62922461262940621</v>
      </c>
      <c r="AA254" s="4">
        <v>-5.1630846391997345E-2</v>
      </c>
      <c r="AB254" s="4">
        <v>0.67653712599432492</v>
      </c>
      <c r="AC254" s="4">
        <v>0.85952813143213436</v>
      </c>
      <c r="AD254" s="4">
        <v>1.1145014014954437</v>
      </c>
      <c r="AE254" s="4">
        <v>-5.0877231820140971E-2</v>
      </c>
      <c r="AF254" s="4">
        <v>1.0733191115290286</v>
      </c>
      <c r="AG254" s="4">
        <v>1.1744954935762055</v>
      </c>
      <c r="AH254" s="4">
        <v>1.7986799120726289</v>
      </c>
      <c r="AI254" s="4">
        <v>-2.3898660220915736E-2</v>
      </c>
      <c r="AJ254" s="4">
        <v>1.6703704634292578</v>
      </c>
      <c r="AK254" s="4">
        <f t="shared" si="12"/>
        <v>6.2455949250028571</v>
      </c>
      <c r="AL254" s="4">
        <f t="shared" si="13"/>
        <v>9.1464780090768265</v>
      </c>
      <c r="AM254" s="4">
        <f t="shared" si="14"/>
        <v>-0.87603632982373536</v>
      </c>
      <c r="AN254" s="4">
        <f t="shared" si="15"/>
        <v>7.0793284424861573</v>
      </c>
    </row>
    <row r="255" spans="1:40" x14ac:dyDescent="0.25">
      <c r="A255" s="4">
        <v>16221365</v>
      </c>
      <c r="B255" s="4">
        <v>0.5327981991836227</v>
      </c>
      <c r="C255" s="4">
        <v>0.68236804630511816</v>
      </c>
      <c r="D255" s="4">
        <v>-0.19538944152230453</v>
      </c>
      <c r="E255" s="4">
        <v>9.5014656973035572E-2</v>
      </c>
      <c r="F255" s="4">
        <v>6.5294401895605079</v>
      </c>
      <c r="G255" s="4">
        <v>4.3576945340143514</v>
      </c>
      <c r="H255" s="4">
        <v>6.6221059563194323E-2</v>
      </c>
      <c r="I255" s="4">
        <v>0.58228458774813563</v>
      </c>
      <c r="J255" s="4">
        <v>0.45642507456209375</v>
      </c>
      <c r="K255" s="4">
        <v>0.52905313752525596</v>
      </c>
      <c r="L255" s="4">
        <v>-0.14084422445026692</v>
      </c>
      <c r="M255" s="4">
        <v>7.1458963982144977E-2</v>
      </c>
      <c r="N255" s="4">
        <v>1.229024020069549</v>
      </c>
      <c r="O255" s="4">
        <v>2.6185787982717179</v>
      </c>
      <c r="P255" s="4">
        <v>-4.9297157546876039E-2</v>
      </c>
      <c r="Q255" s="4">
        <v>2.1103139384956036</v>
      </c>
      <c r="R255" s="4">
        <v>2.8795926236413374</v>
      </c>
      <c r="S255" s="4">
        <v>-5.2324988415043593E-2</v>
      </c>
      <c r="T255" s="4">
        <v>2.5159246442116343</v>
      </c>
      <c r="U255" s="4">
        <v>0.85442293075065168</v>
      </c>
      <c r="V255" s="4">
        <v>1.3242219324775129</v>
      </c>
      <c r="W255" s="4">
        <v>-4.7012162598036845E-2</v>
      </c>
      <c r="X255" s="4">
        <v>6.4078856684522401E-2</v>
      </c>
      <c r="Y255" s="4">
        <v>0.41555149513942097</v>
      </c>
      <c r="Z255" s="4">
        <v>0.40202276391719155</v>
      </c>
      <c r="AA255" s="4">
        <v>-5.5791764274416261E-2</v>
      </c>
      <c r="AB255" s="4">
        <v>8.209736218720072E-2</v>
      </c>
      <c r="AC255" s="4">
        <v>0.39389955938986371</v>
      </c>
      <c r="AD255" s="4">
        <v>0.31734597052768587</v>
      </c>
      <c r="AE255" s="4">
        <v>-9.4825238581309076E-2</v>
      </c>
      <c r="AF255" s="4">
        <v>6.512982893049736E-2</v>
      </c>
      <c r="AG255" s="4">
        <v>0.50198014665698765</v>
      </c>
      <c r="AH255" s="4">
        <v>0.48489224173948614</v>
      </c>
      <c r="AI255" s="4">
        <v>-5.509912030126498E-2</v>
      </c>
      <c r="AJ255" s="4">
        <v>7.4638616899524654E-2</v>
      </c>
      <c r="AK255" s="4">
        <f t="shared" si="12"/>
        <v>11.794831533738753</v>
      </c>
      <c r="AL255" s="4">
        <f t="shared" si="13"/>
        <v>10.977191250147941</v>
      </c>
      <c r="AM255" s="4">
        <f t="shared" si="14"/>
        <v>-0.57506588057944785</v>
      </c>
      <c r="AN255" s="4">
        <f t="shared" si="15"/>
        <v>3.5506275176166957</v>
      </c>
    </row>
    <row r="256" spans="1:40" x14ac:dyDescent="0.25">
      <c r="A256" s="4">
        <v>16221394</v>
      </c>
      <c r="B256" s="4">
        <v>0.84721588893035116</v>
      </c>
      <c r="C256" s="4">
        <v>1.1957961438886906</v>
      </c>
      <c r="D256" s="4">
        <v>-7.7112951597822013E-3</v>
      </c>
      <c r="E256" s="4">
        <v>0.61272561324937114</v>
      </c>
      <c r="F256" s="4">
        <v>1.2976013162025988</v>
      </c>
      <c r="G256" s="4">
        <v>2.4117843849590375</v>
      </c>
      <c r="H256" s="4">
        <v>-3.1857359974845977E-2</v>
      </c>
      <c r="I256" s="4">
        <v>0.57700753064729193</v>
      </c>
      <c r="J256" s="4">
        <v>0.34708683745102409</v>
      </c>
      <c r="K256" s="4">
        <v>0.3012382397117529</v>
      </c>
      <c r="L256" s="4">
        <v>-0.1691674613033714</v>
      </c>
      <c r="M256" s="4">
        <v>0.79577470736170275</v>
      </c>
      <c r="N256" s="4">
        <v>0.32922974012194633</v>
      </c>
      <c r="O256" s="4">
        <v>5.1552596865342096E-2</v>
      </c>
      <c r="P256" s="4">
        <v>-6.8817462306110119E-2</v>
      </c>
      <c r="Q256" s="4">
        <v>0.76609608158857123</v>
      </c>
      <c r="R256" s="4">
        <v>1.1828509792966535</v>
      </c>
      <c r="S256" s="4">
        <v>-6.0250268338979895E-2</v>
      </c>
      <c r="T256" s="4">
        <v>1.7635885922613588</v>
      </c>
      <c r="U256" s="4">
        <v>0.67181324550103938</v>
      </c>
      <c r="V256" s="4">
        <v>0.88955766967708616</v>
      </c>
      <c r="W256" s="4">
        <v>-7.0112934177700023E-2</v>
      </c>
      <c r="X256" s="4">
        <v>1.5851058117745698</v>
      </c>
      <c r="Y256" s="4">
        <v>0.425711168797754</v>
      </c>
      <c r="Z256" s="4">
        <v>0.41536617909087603</v>
      </c>
      <c r="AA256" s="4">
        <v>-5.5450815843677372E-2</v>
      </c>
      <c r="AB256" s="4">
        <v>0.76354850298395471</v>
      </c>
      <c r="AC256" s="4">
        <v>0.47093374339374539</v>
      </c>
      <c r="AD256" s="4">
        <v>0.43343896015057054</v>
      </c>
      <c r="AE256" s="4">
        <v>-8.6569055494783984E-2</v>
      </c>
      <c r="AF256" s="4">
        <v>1.0010654718320722</v>
      </c>
      <c r="AG256" s="4">
        <v>0.62343396317665623</v>
      </c>
      <c r="AH256" s="4">
        <v>0.67074000830999914</v>
      </c>
      <c r="AI256" s="4">
        <v>-4.8751172826561114E-2</v>
      </c>
      <c r="AJ256" s="4">
        <v>1.3542993877147909</v>
      </c>
      <c r="AK256" s="4">
        <f t="shared" si="12"/>
        <v>5.44989224504174</v>
      </c>
      <c r="AL256" s="4">
        <f t="shared" si="13"/>
        <v>7.5007725650846657</v>
      </c>
      <c r="AM256" s="4">
        <f t="shared" si="14"/>
        <v>-0.52987036311970204</v>
      </c>
      <c r="AN256" s="4">
        <f t="shared" si="15"/>
        <v>8.4531156178251123</v>
      </c>
    </row>
    <row r="257" spans="1:40" x14ac:dyDescent="0.25">
      <c r="A257" s="4">
        <v>16221395</v>
      </c>
      <c r="B257" s="4">
        <v>0.15500806827906341</v>
      </c>
      <c r="C257" s="4">
        <v>4.8445396022593415E-2</v>
      </c>
      <c r="D257" s="4">
        <v>-0.51573324341362969</v>
      </c>
      <c r="E257" s="4">
        <v>0.15300191462338489</v>
      </c>
      <c r="F257" s="4">
        <v>0.25520069267438672</v>
      </c>
      <c r="G257" s="4">
        <v>9.5014656973035572E-2</v>
      </c>
      <c r="H257" s="4">
        <v>-5.4029757575440443E-2</v>
      </c>
      <c r="I257" s="4">
        <v>0.21945577823502496</v>
      </c>
      <c r="J257" s="4">
        <v>0.27298347813810947</v>
      </c>
      <c r="K257" s="4">
        <v>0.18924199963852842</v>
      </c>
      <c r="L257" s="4">
        <v>-0.19064932161052331</v>
      </c>
      <c r="M257" s="4">
        <v>0.5190696935410728</v>
      </c>
      <c r="N257" s="4">
        <v>0.37339597461504598</v>
      </c>
      <c r="O257" s="4">
        <v>0.10044650085539726</v>
      </c>
      <c r="P257" s="4">
        <v>-6.7711072576186401E-2</v>
      </c>
      <c r="Q257" s="4">
        <v>0.78812684325483495</v>
      </c>
      <c r="R257" s="4">
        <v>1.239064124137206</v>
      </c>
      <c r="S257" s="4">
        <v>-6.0155963805465458E-2</v>
      </c>
      <c r="T257" s="4">
        <v>1.724146860210062</v>
      </c>
      <c r="U257" s="4">
        <v>0.5280957882356293</v>
      </c>
      <c r="V257" s="4">
        <v>0.50754693230429238</v>
      </c>
      <c r="W257" s="4">
        <v>-9.0779159691025318E-2</v>
      </c>
      <c r="X257" s="4">
        <v>0.79577470736170275</v>
      </c>
      <c r="Y257" s="4">
        <v>0.48597370965913683</v>
      </c>
      <c r="Z257" s="4">
        <v>0.52072669474870226</v>
      </c>
      <c r="AA257" s="4">
        <v>-5.3472916704842138E-2</v>
      </c>
      <c r="AB257" s="4">
        <v>0.77845825735024177</v>
      </c>
      <c r="AC257" s="4">
        <v>0.45101420886232058</v>
      </c>
      <c r="AD257" s="4">
        <v>0.40055109330573541</v>
      </c>
      <c r="AE257" s="4">
        <v>-8.8647058926673308E-2</v>
      </c>
      <c r="AF257" s="4">
        <v>0.78275933924963248</v>
      </c>
      <c r="AG257" s="4">
        <v>0.49803997727891369</v>
      </c>
      <c r="AH257" s="4">
        <v>0.47692407209030929</v>
      </c>
      <c r="AI257" s="4">
        <v>-5.5314307728925857E-2</v>
      </c>
      <c r="AJ257" s="4">
        <v>0.8611869725478708</v>
      </c>
      <c r="AK257" s="4">
        <f t="shared" si="12"/>
        <v>3.4344427663823951</v>
      </c>
      <c r="AL257" s="4">
        <f t="shared" si="13"/>
        <v>3.4775149692204028</v>
      </c>
      <c r="AM257" s="4">
        <f t="shared" si="14"/>
        <v>-1.1087817294565254</v>
      </c>
      <c r="AN257" s="4">
        <f t="shared" si="15"/>
        <v>5.8338535231189921</v>
      </c>
    </row>
    <row r="258" spans="1:40" x14ac:dyDescent="0.25">
      <c r="A258" s="4">
        <v>16221396</v>
      </c>
      <c r="B258" s="4">
        <v>0.24323432395844705</v>
      </c>
      <c r="C258" s="4">
        <v>0.15070833563628547</v>
      </c>
      <c r="D258" s="4">
        <v>-0.42013337000346718</v>
      </c>
      <c r="E258" s="4">
        <v>0.15530076621049568</v>
      </c>
      <c r="F258" s="4">
        <v>0.23998443575917563</v>
      </c>
      <c r="G258" s="4">
        <v>8.209736218720072E-2</v>
      </c>
      <c r="H258" s="4">
        <v>-5.4029757575440443E-2</v>
      </c>
      <c r="I258" s="4">
        <v>0.14385899379071074</v>
      </c>
      <c r="J258" s="4">
        <v>1.320483199239215</v>
      </c>
      <c r="K258" s="4">
        <v>1.7464941589020586</v>
      </c>
      <c r="L258" s="4">
        <v>3.2213049707234591E-2</v>
      </c>
      <c r="M258" s="4">
        <v>1.7635885922613588</v>
      </c>
      <c r="N258" s="4">
        <v>0.49492425834865983</v>
      </c>
      <c r="O258" s="4">
        <v>0.36161322557931502</v>
      </c>
      <c r="P258" s="4">
        <v>-6.4847727932932572E-2</v>
      </c>
      <c r="Q258" s="4">
        <v>0.46297306566305702</v>
      </c>
      <c r="R258" s="4">
        <v>0.4721734693317115</v>
      </c>
      <c r="S258" s="4">
        <v>-6.1465393728483017E-2</v>
      </c>
      <c r="T258" s="4">
        <v>0.68431926643637997</v>
      </c>
      <c r="U258" s="4">
        <v>0.50434852473500846</v>
      </c>
      <c r="V258" s="4">
        <v>0.45961443455521772</v>
      </c>
      <c r="W258" s="4">
        <v>-9.44993375605475E-2</v>
      </c>
      <c r="X258" s="4">
        <v>0.28669733578924145</v>
      </c>
      <c r="Y258" s="4">
        <v>0.46703823160305397</v>
      </c>
      <c r="Z258" s="4">
        <v>0.4864935231064601</v>
      </c>
      <c r="AA258" s="4">
        <v>-5.4086818506577004E-2</v>
      </c>
      <c r="AB258" s="4">
        <v>0.49777486757049999</v>
      </c>
      <c r="AC258" s="4">
        <v>0.55449053441572282</v>
      </c>
      <c r="AD258" s="4">
        <v>0.57525468181987738</v>
      </c>
      <c r="AE258" s="4">
        <v>-7.8204525657503465E-2</v>
      </c>
      <c r="AF258" s="4">
        <v>0.59828492909457687</v>
      </c>
      <c r="AG258" s="4">
        <v>0.88510019028913178</v>
      </c>
      <c r="AH258" s="4">
        <v>1.1637421175986071</v>
      </c>
      <c r="AI258" s="4">
        <v>-3.6378469087798265E-2</v>
      </c>
      <c r="AJ258" s="4">
        <v>1.0533469783421132</v>
      </c>
      <c r="AK258" s="4">
        <f t="shared" si="12"/>
        <v>4.6776525056628122</v>
      </c>
      <c r="AL258" s="4">
        <f t="shared" si="13"/>
        <v>5.1365780831374188</v>
      </c>
      <c r="AM258" s="4">
        <f t="shared" si="14"/>
        <v>-0.76658462241258229</v>
      </c>
      <c r="AN258" s="4">
        <f t="shared" si="15"/>
        <v>5.1831717294953767</v>
      </c>
    </row>
    <row r="259" spans="1:40" x14ac:dyDescent="0.25">
      <c r="A259" s="4">
        <v>16221403</v>
      </c>
      <c r="B259" s="4">
        <v>0.36732061275373395</v>
      </c>
      <c r="C259" s="4">
        <v>0.36871048745007667</v>
      </c>
      <c r="D259" s="4">
        <v>-0.31335651077555493</v>
      </c>
      <c r="E259" s="4">
        <v>3.6112248945377345E-2</v>
      </c>
      <c r="F259" s="4">
        <v>0.78592767141891329</v>
      </c>
      <c r="G259" s="4">
        <v>1.0309996796501166</v>
      </c>
      <c r="H259" s="4">
        <v>-4.5519982618520624E-2</v>
      </c>
      <c r="I259" s="4">
        <v>3.5091319811270061E-2</v>
      </c>
      <c r="J259" s="4">
        <v>0.35121095702245875</v>
      </c>
      <c r="K259" s="4">
        <v>0.31194784675812859</v>
      </c>
      <c r="L259" s="4">
        <v>-0.16803569211171424</v>
      </c>
      <c r="M259" s="4">
        <v>3.6112248945377345E-2</v>
      </c>
      <c r="N259" s="4">
        <v>1.821597458040942</v>
      </c>
      <c r="O259" s="4">
        <v>3.0106208860477417</v>
      </c>
      <c r="P259" s="4">
        <v>-3.6745925510248766E-2</v>
      </c>
      <c r="Q259" s="4">
        <v>3.1757690563263221</v>
      </c>
      <c r="R259" s="4">
        <v>3.2337644373619514</v>
      </c>
      <c r="S259" s="4">
        <v>-4.1610716036553169E-2</v>
      </c>
      <c r="T259" s="4">
        <v>3.4261363300094074</v>
      </c>
      <c r="U259" s="4">
        <v>0.43648318790959795</v>
      </c>
      <c r="V259" s="4">
        <v>0.32277339226305102</v>
      </c>
      <c r="W259" s="4">
        <v>-0.10583090744946169</v>
      </c>
      <c r="X259" s="4">
        <v>3.7134221441070349E-2</v>
      </c>
      <c r="Y259" s="4">
        <v>1.4436373813576489</v>
      </c>
      <c r="Z259" s="4">
        <v>1.8987633706296112</v>
      </c>
      <c r="AA259" s="4">
        <v>-2.5729584924462451E-2</v>
      </c>
      <c r="AB259" s="4">
        <v>0.30524091350141053</v>
      </c>
      <c r="AC259" s="4">
        <v>5.9466503001466824E-2</v>
      </c>
      <c r="AD259" s="4">
        <v>1.289060983107756E-2</v>
      </c>
      <c r="AE259" s="4">
        <v>-0.14853008023371736</v>
      </c>
      <c r="AF259" s="4">
        <v>2.6961193728019882E-2</v>
      </c>
      <c r="AG259" s="4">
        <v>1.3342542884885229</v>
      </c>
      <c r="AH259" s="4">
        <v>2.1023623258708506</v>
      </c>
      <c r="AI259" s="4">
        <v>-1.733617384614667E-2</v>
      </c>
      <c r="AJ259" s="4">
        <v>9.8270221432801716E-2</v>
      </c>
      <c r="AK259" s="4">
        <f t="shared" ref="AK259:AK322" si="16">SUM(B259,F259,J259,Q259,U259,Y259,AC259,AG259)</f>
        <v>7.9540696582786641</v>
      </c>
      <c r="AL259" s="4">
        <f t="shared" ref="AL259:AL322" si="17">SUM(C259,G259,K259,R259,V259,Z259,AD259,AH259)</f>
        <v>9.282212149814864</v>
      </c>
      <c r="AM259" s="4">
        <f t="shared" ref="AM259:AM322" si="18">SUM(D259,H259,L259,S259,W259,AA259,AE259,AI259)</f>
        <v>-0.86594964799613117</v>
      </c>
      <c r="AN259" s="4">
        <f t="shared" ref="AN259:AN322" si="19">SUM(E259,I259,M259,T259,X259,AB259,AF259,AJ259)</f>
        <v>4.0010586978147344</v>
      </c>
    </row>
    <row r="260" spans="1:40" x14ac:dyDescent="0.25">
      <c r="A260" s="4">
        <v>16221422</v>
      </c>
      <c r="B260" s="4">
        <v>2.9546736407878917</v>
      </c>
      <c r="C260" s="4">
        <v>2.8282993292537872</v>
      </c>
      <c r="D260" s="4">
        <v>0.95385384311532873</v>
      </c>
      <c r="E260" s="4">
        <v>1.6968972177626864</v>
      </c>
      <c r="F260" s="4">
        <v>0.93375577765751006</v>
      </c>
      <c r="G260" s="4">
        <v>1.4802261809540942</v>
      </c>
      <c r="H260" s="4">
        <v>-4.128368273791426E-2</v>
      </c>
      <c r="I260" s="4">
        <v>0.47692407209030929</v>
      </c>
      <c r="J260" s="4">
        <v>1.3012351325680458</v>
      </c>
      <c r="K260" s="4">
        <v>1.7186372043990923</v>
      </c>
      <c r="L260" s="4">
        <v>2.8787472869338217E-2</v>
      </c>
      <c r="M260" s="4">
        <v>2.0628314871142157</v>
      </c>
      <c r="N260" s="4">
        <v>0.40831944958625488</v>
      </c>
      <c r="O260" s="4">
        <v>0.1518544675669081</v>
      </c>
      <c r="P260" s="4">
        <v>-6.6865231680717355E-2</v>
      </c>
      <c r="Q260" s="4">
        <v>0.19055304064415596</v>
      </c>
      <c r="R260" s="4">
        <v>2.191322743071511E-2</v>
      </c>
      <c r="S260" s="4">
        <v>-6.2476096729574444E-2</v>
      </c>
      <c r="T260" s="4">
        <v>9.3931819834203498E-2</v>
      </c>
      <c r="U260" s="4">
        <v>0.85442293075065168</v>
      </c>
      <c r="V260" s="4">
        <v>1.3242219324775129</v>
      </c>
      <c r="W260" s="4">
        <v>-4.7012162598036845E-2</v>
      </c>
      <c r="X260" s="4">
        <v>1.2222003180852012</v>
      </c>
      <c r="Y260" s="4">
        <v>0.98611115237246294</v>
      </c>
      <c r="Z260" s="4">
        <v>1.3279325118740486</v>
      </c>
      <c r="AA260" s="4">
        <v>-3.8586668035446095E-2</v>
      </c>
      <c r="AB260" s="4">
        <v>1.4378469579852327</v>
      </c>
      <c r="AC260" s="4">
        <v>1.5422145037825641</v>
      </c>
      <c r="AD260" s="4">
        <v>2.1952560727635473</v>
      </c>
      <c r="AE260" s="4">
        <v>2.01316675365115E-3</v>
      </c>
      <c r="AF260" s="4">
        <v>2.1351521486938418</v>
      </c>
      <c r="AG260" s="4">
        <v>1.0622486289596058</v>
      </c>
      <c r="AH260" s="4">
        <v>1.5613517257664626</v>
      </c>
      <c r="AI260" s="4">
        <v>-2.8632328268517526E-2</v>
      </c>
      <c r="AJ260" s="4">
        <v>1.7927451765528142</v>
      </c>
      <c r="AK260" s="4">
        <f t="shared" si="16"/>
        <v>9.8252148075228902</v>
      </c>
      <c r="AL260" s="4">
        <f t="shared" si="17"/>
        <v>12.457838184919259</v>
      </c>
      <c r="AM260" s="4">
        <f t="shared" si="18"/>
        <v>0.766663544368829</v>
      </c>
      <c r="AN260" s="4">
        <f t="shared" si="19"/>
        <v>10.918529198118506</v>
      </c>
    </row>
    <row r="261" spans="1:40" x14ac:dyDescent="0.25">
      <c r="A261" s="4">
        <v>16218436</v>
      </c>
      <c r="B261" s="4">
        <v>0.24349159571369727</v>
      </c>
      <c r="C261" s="4">
        <v>0.15300191462338489</v>
      </c>
      <c r="D261" s="4">
        <v>-0.50744456746207256</v>
      </c>
      <c r="E261" s="4">
        <v>0.15415067982725836</v>
      </c>
      <c r="F261" s="4">
        <v>0.85925087710507819</v>
      </c>
      <c r="G261" s="4">
        <v>1.2289117526731881</v>
      </c>
      <c r="H261" s="4">
        <v>-3.6835596265591866E-2</v>
      </c>
      <c r="I261" s="4">
        <v>0.28932545819551098</v>
      </c>
      <c r="J261" s="4">
        <v>2.9545867163337558</v>
      </c>
      <c r="K261" s="4">
        <v>2.8622008809294686</v>
      </c>
      <c r="L261" s="4">
        <v>0.44071981061556492</v>
      </c>
      <c r="M261" s="4">
        <v>2.578838469622204</v>
      </c>
      <c r="N261" s="4">
        <v>0.77968795460549722</v>
      </c>
      <c r="O261" s="4">
        <v>1.6703704634292578</v>
      </c>
      <c r="P261" s="4">
        <v>-5.8906023023969731E-2</v>
      </c>
      <c r="Q261" s="4">
        <v>0.49925535749553912</v>
      </c>
      <c r="R261" s="4">
        <v>0.57350490009608979</v>
      </c>
      <c r="S261" s="4">
        <v>-6.1117307309309143E-2</v>
      </c>
      <c r="T261" s="4">
        <v>0.55617344374444988</v>
      </c>
      <c r="U261" s="4">
        <v>1.1851952857659585</v>
      </c>
      <c r="V261" s="4">
        <v>2.1351521486938418</v>
      </c>
      <c r="W261" s="4">
        <v>3.0130819681870247E-2</v>
      </c>
      <c r="X261" s="4">
        <v>0.31329464830850723</v>
      </c>
      <c r="Y261" s="4">
        <v>0.85954742412316931</v>
      </c>
      <c r="Z261" s="4">
        <v>1.1055327315126835</v>
      </c>
      <c r="AA261" s="4">
        <v>-3.0267789992779414E-2</v>
      </c>
      <c r="AB261" s="4">
        <v>1.1326837205786342</v>
      </c>
      <c r="AC261" s="4">
        <v>1.2264612085718269</v>
      </c>
      <c r="AD261" s="4">
        <v>1.7352580856351327</v>
      </c>
      <c r="AE261" s="4">
        <v>2.3138485094131075E-2</v>
      </c>
      <c r="AF261" s="4">
        <v>1.1700712526502546</v>
      </c>
      <c r="AG261" s="4">
        <v>0.27983096451559919</v>
      </c>
      <c r="AH261" s="4">
        <v>0.13029946400507841</v>
      </c>
      <c r="AI261" s="4">
        <v>-4.7945825448808592E-2</v>
      </c>
      <c r="AJ261" s="4">
        <v>0.4228568508200336</v>
      </c>
      <c r="AK261" s="4">
        <f t="shared" si="16"/>
        <v>8.1076194296246236</v>
      </c>
      <c r="AL261" s="4">
        <f t="shared" si="17"/>
        <v>9.9238618781688679</v>
      </c>
      <c r="AM261" s="4">
        <f t="shared" si="18"/>
        <v>-0.1896219710869953</v>
      </c>
      <c r="AN261" s="4">
        <f t="shared" si="19"/>
        <v>6.6173945237468521</v>
      </c>
    </row>
    <row r="262" spans="1:40" x14ac:dyDescent="0.25">
      <c r="A262" s="4">
        <v>16218467</v>
      </c>
      <c r="B262" s="4">
        <v>1.4829497888544785</v>
      </c>
      <c r="C262" s="4">
        <v>1.8987633706296112</v>
      </c>
      <c r="D262" s="4">
        <v>0.35171472453256214</v>
      </c>
      <c r="E262" s="4">
        <v>0.62369464461994517</v>
      </c>
      <c r="F262" s="4">
        <v>0.33357332344407659</v>
      </c>
      <c r="G262" s="4">
        <v>0.17623176290251352</v>
      </c>
      <c r="H262" s="4">
        <v>-5.4029757575440443E-2</v>
      </c>
      <c r="I262" s="4">
        <v>0.12024912815157693</v>
      </c>
      <c r="J262" s="4">
        <v>1.0110583061779188</v>
      </c>
      <c r="K262" s="4">
        <v>1.4420049681338964</v>
      </c>
      <c r="L262" s="4">
        <v>6.8436599935130613E-2</v>
      </c>
      <c r="M262" s="4">
        <v>0.78491683738965368</v>
      </c>
      <c r="N262" s="4">
        <v>0.89443689835566698</v>
      </c>
      <c r="O262" s="4">
        <v>2.002662965647763</v>
      </c>
      <c r="P262" s="4">
        <v>-5.6291023779202747E-2</v>
      </c>
      <c r="Q262" s="4">
        <v>1.786774649808343</v>
      </c>
      <c r="R262" s="4">
        <v>2.5159246442116343</v>
      </c>
      <c r="S262" s="4">
        <v>-5.3817022987684975E-2</v>
      </c>
      <c r="T262" s="4">
        <v>2.6885373868786284</v>
      </c>
      <c r="U262" s="4">
        <v>0.6924509963291684</v>
      </c>
      <c r="V262" s="4">
        <v>0.95138205168542522</v>
      </c>
      <c r="W262" s="4">
        <v>-3.1738854676155073E-2</v>
      </c>
      <c r="X262" s="4">
        <v>0.11139951287459442</v>
      </c>
      <c r="Y262" s="4">
        <v>0.86757946916150341</v>
      </c>
      <c r="Z262" s="4">
        <v>1.1115028984991873</v>
      </c>
      <c r="AA262" s="4">
        <v>-2.9957872881319771E-2</v>
      </c>
      <c r="AB262" s="4">
        <v>1.0091408858376176</v>
      </c>
      <c r="AC262" s="4">
        <v>0.69402050659031833</v>
      </c>
      <c r="AD262" s="4">
        <v>0.8067517659928537</v>
      </c>
      <c r="AE262" s="4">
        <v>-3.1242227774510124E-2</v>
      </c>
      <c r="AF262" s="4">
        <v>0.44413424926731854</v>
      </c>
      <c r="AG262" s="4">
        <v>0.91262653035589003</v>
      </c>
      <c r="AH262" s="4">
        <v>1.2255504049704833</v>
      </c>
      <c r="AI262" s="4">
        <v>-4.9591366737139373E-3</v>
      </c>
      <c r="AJ262" s="4">
        <v>1.2188614168196865</v>
      </c>
      <c r="AK262" s="4">
        <f t="shared" si="16"/>
        <v>7.7810335707216973</v>
      </c>
      <c r="AL262" s="4">
        <f t="shared" si="17"/>
        <v>10.128111867025606</v>
      </c>
      <c r="AM262" s="4">
        <f t="shared" si="18"/>
        <v>0.21440645189886842</v>
      </c>
      <c r="AN262" s="4">
        <f t="shared" si="19"/>
        <v>7.0009340618390219</v>
      </c>
    </row>
    <row r="263" spans="1:40" x14ac:dyDescent="0.25">
      <c r="A263" s="4">
        <v>16218475</v>
      </c>
      <c r="B263" s="4">
        <v>0.41097556293909315</v>
      </c>
      <c r="C263" s="4">
        <v>0.44259932954923475</v>
      </c>
      <c r="D263" s="4">
        <v>-0.34117401095959804</v>
      </c>
      <c r="E263" s="4">
        <v>0.29990756752604786</v>
      </c>
      <c r="F263" s="4">
        <v>0.30009627440623116</v>
      </c>
      <c r="G263" s="4">
        <v>0.13931869087192766</v>
      </c>
      <c r="H263" s="4">
        <v>-5.4029757575440443E-2</v>
      </c>
      <c r="I263" s="4">
        <v>0.17858470516454036</v>
      </c>
      <c r="J263" s="4">
        <v>0.61168583127017873</v>
      </c>
      <c r="K263" s="4">
        <v>0.7870790003941488</v>
      </c>
      <c r="L263" s="4">
        <v>-2.2901775888223466E-2</v>
      </c>
      <c r="M263" s="4">
        <v>0.69610722218842214</v>
      </c>
      <c r="N263" s="4">
        <v>0.65227630480478049</v>
      </c>
      <c r="O263" s="4">
        <v>1.0365398600257321</v>
      </c>
      <c r="P263" s="4">
        <v>-6.1861887710240156E-2</v>
      </c>
      <c r="Q263" s="4">
        <v>0.6886633865710553</v>
      </c>
      <c r="R263" s="4">
        <v>1.0227465378933962</v>
      </c>
      <c r="S263" s="4">
        <v>-6.0270416730991025E-2</v>
      </c>
      <c r="T263" s="4">
        <v>1.1637421175986071</v>
      </c>
      <c r="U263" s="4">
        <v>1.1175483049160788</v>
      </c>
      <c r="V263" s="4">
        <v>2.055109441020305</v>
      </c>
      <c r="W263" s="4">
        <v>2.2471028072823716E-2</v>
      </c>
      <c r="X263" s="4">
        <v>0.56134141390289249</v>
      </c>
      <c r="Y263" s="4">
        <v>0.43330311198813815</v>
      </c>
      <c r="Z263" s="4">
        <v>0.42586890129002525</v>
      </c>
      <c r="AA263" s="4">
        <v>-4.764353677416145E-2</v>
      </c>
      <c r="AB263" s="4">
        <v>0.64788187023394894</v>
      </c>
      <c r="AC263" s="4">
        <v>2.3528554314529644</v>
      </c>
      <c r="AD263" s="4">
        <v>3.1849742731925192</v>
      </c>
      <c r="AE263" s="4">
        <v>0.12476072094669072</v>
      </c>
      <c r="AF263" s="4">
        <v>2.8622008809294686</v>
      </c>
      <c r="AG263" s="4">
        <v>0.25076948344039229</v>
      </c>
      <c r="AH263" s="4">
        <v>9.9357769120200598E-2</v>
      </c>
      <c r="AI263" s="4">
        <v>-5.0622998128889943E-2</v>
      </c>
      <c r="AJ263" s="4">
        <v>0.54252135457612261</v>
      </c>
      <c r="AK263" s="4">
        <f t="shared" si="16"/>
        <v>6.165897386984132</v>
      </c>
      <c r="AL263" s="4">
        <f t="shared" si="17"/>
        <v>8.157053943331757</v>
      </c>
      <c r="AM263" s="4">
        <f t="shared" si="18"/>
        <v>-0.42941074703778997</v>
      </c>
      <c r="AN263" s="4">
        <f t="shared" si="19"/>
        <v>6.952287132120051</v>
      </c>
    </row>
    <row r="264" spans="1:40" x14ac:dyDescent="0.25">
      <c r="A264" s="4">
        <v>16218489</v>
      </c>
      <c r="B264" s="4">
        <v>1.1567025232325208</v>
      </c>
      <c r="C264" s="4">
        <v>1.5613517257664626</v>
      </c>
      <c r="D264" s="4">
        <v>0.1684286459153452</v>
      </c>
      <c r="E264" s="4">
        <v>0.77204112302960837</v>
      </c>
      <c r="F264" s="4">
        <v>0.83135080125632077</v>
      </c>
      <c r="G264" s="4">
        <v>1.1700712526502546</v>
      </c>
      <c r="H264" s="4">
        <v>-3.7871939424814136E-2</v>
      </c>
      <c r="I264" s="4">
        <v>0.47059493703866184</v>
      </c>
      <c r="J264" s="4">
        <v>0.83244283966123267</v>
      </c>
      <c r="K264" s="4">
        <v>1.205616190069666</v>
      </c>
      <c r="L264" s="4">
        <v>2.9306490247788416E-2</v>
      </c>
      <c r="M264" s="4">
        <v>1.2666520806560351</v>
      </c>
      <c r="N264" s="4">
        <v>0.55138579664987575</v>
      </c>
      <c r="O264" s="4">
        <v>0.5787634573495567</v>
      </c>
      <c r="P264" s="4">
        <v>-6.4268196310612147E-2</v>
      </c>
      <c r="Q264" s="4">
        <v>0.26277100154131539</v>
      </c>
      <c r="R264" s="4">
        <v>7.2517725330387001E-2</v>
      </c>
      <c r="S264" s="4">
        <v>-6.2125523915859349E-2</v>
      </c>
      <c r="T264" s="4">
        <v>0.19521216662503224</v>
      </c>
      <c r="U264" s="4">
        <v>0.82025346898707863</v>
      </c>
      <c r="V264" s="4">
        <v>1.2289117526731881</v>
      </c>
      <c r="W264" s="4">
        <v>-1.4054559513156916E-2</v>
      </c>
      <c r="X264" s="4">
        <v>0.63292832056689063</v>
      </c>
      <c r="Y264" s="4">
        <v>0.75209973301668498</v>
      </c>
      <c r="Z264" s="4">
        <v>0.94122968022140718</v>
      </c>
      <c r="AA264" s="4">
        <v>-3.4452784114233387E-2</v>
      </c>
      <c r="AB264" s="4">
        <v>1.3696843065542703</v>
      </c>
      <c r="AC264" s="4">
        <v>1.3806192840022182</v>
      </c>
      <c r="AD264" s="4">
        <v>1.9810014688665833</v>
      </c>
      <c r="AE264" s="4">
        <v>3.7686593183914922E-2</v>
      </c>
      <c r="AF264" s="4">
        <v>2.0863619845244097</v>
      </c>
      <c r="AG264" s="4">
        <v>0.54208335958291454</v>
      </c>
      <c r="AH264" s="4">
        <v>0.54421770782430101</v>
      </c>
      <c r="AI264" s="4">
        <v>-2.7829252903742763E-2</v>
      </c>
      <c r="AJ264" s="4">
        <v>1.575536360758419</v>
      </c>
      <c r="AK264" s="4">
        <f t="shared" si="16"/>
        <v>6.5783230112802862</v>
      </c>
      <c r="AL264" s="4">
        <f t="shared" si="17"/>
        <v>8.7049175034022497</v>
      </c>
      <c r="AM264" s="4">
        <f t="shared" si="18"/>
        <v>5.9087669475242008E-2</v>
      </c>
      <c r="AN264" s="4">
        <f t="shared" si="19"/>
        <v>8.3690112797533267</v>
      </c>
    </row>
    <row r="265" spans="1:40" x14ac:dyDescent="0.25">
      <c r="A265" s="4">
        <v>16218502</v>
      </c>
      <c r="B265" s="4">
        <v>0.32846346987846464</v>
      </c>
      <c r="C265" s="4">
        <v>0.3039049079586682</v>
      </c>
      <c r="D265" s="4">
        <v>-0.41745094497281415</v>
      </c>
      <c r="E265" s="4">
        <v>0.15760491469534588</v>
      </c>
      <c r="F265" s="4">
        <v>0.55363945262835201</v>
      </c>
      <c r="G265" s="4">
        <v>0.54761907164779133</v>
      </c>
      <c r="H265" s="4">
        <v>-4.9191588329605733E-2</v>
      </c>
      <c r="I265" s="4">
        <v>0.16107112267183207</v>
      </c>
      <c r="J265" s="4">
        <v>0.16350411102254744</v>
      </c>
      <c r="K265" s="4">
        <v>4.1232587833352624E-2</v>
      </c>
      <c r="L265" s="4">
        <v>-0.16414707322622443</v>
      </c>
      <c r="M265" s="4">
        <v>6.512982893049736E-2</v>
      </c>
      <c r="N265" s="4">
        <v>0.9168231343509412</v>
      </c>
      <c r="O265" s="4">
        <v>2.0943301541735866</v>
      </c>
      <c r="P265" s="4">
        <v>-5.5784138312490697E-2</v>
      </c>
      <c r="Q265" s="4">
        <v>1.036795494007279</v>
      </c>
      <c r="R265" s="4">
        <v>1.6394401627378992</v>
      </c>
      <c r="S265" s="4">
        <v>-5.8545701224230209E-2</v>
      </c>
      <c r="T265" s="4">
        <v>1.5707857579998212</v>
      </c>
      <c r="U265" s="4">
        <v>1.1130954501392198</v>
      </c>
      <c r="V265" s="4">
        <v>2.0322947632541339</v>
      </c>
      <c r="W265" s="4">
        <v>2.1959741739959172E-2</v>
      </c>
      <c r="X265" s="4">
        <v>0.15760491469534588</v>
      </c>
      <c r="Y265" s="4">
        <v>0.11540514696547696</v>
      </c>
      <c r="Z265" s="4">
        <v>2.797385204240618E-2</v>
      </c>
      <c r="AA265" s="4">
        <v>-6.4766705633937841E-2</v>
      </c>
      <c r="AB265" s="4">
        <v>6.4078856684522401E-2</v>
      </c>
      <c r="AC265" s="4">
        <v>0.34359874464893941</v>
      </c>
      <c r="AD265" s="4">
        <v>0.25441564305848452</v>
      </c>
      <c r="AE265" s="4">
        <v>-7.5323158048299949E-2</v>
      </c>
      <c r="AF265" s="4">
        <v>0.17623176290251352</v>
      </c>
      <c r="AG265" s="4">
        <v>0.40898667514437798</v>
      </c>
      <c r="AH265" s="4">
        <v>0.32686337751457611</v>
      </c>
      <c r="AI265" s="4">
        <v>-3.734924376525061E-2</v>
      </c>
      <c r="AJ265" s="4">
        <v>0.44259932954923475</v>
      </c>
      <c r="AK265" s="4">
        <f t="shared" si="16"/>
        <v>4.0634885444346569</v>
      </c>
      <c r="AL265" s="4">
        <f t="shared" si="17"/>
        <v>5.1737443660473117</v>
      </c>
      <c r="AM265" s="4">
        <f t="shared" si="18"/>
        <v>-0.84481467346040373</v>
      </c>
      <c r="AN265" s="4">
        <f t="shared" si="19"/>
        <v>2.7951064881291128</v>
      </c>
    </row>
    <row r="266" spans="1:40" x14ac:dyDescent="0.25">
      <c r="A266" s="4">
        <v>16218538</v>
      </c>
      <c r="B266" s="4">
        <v>0.63408642506133572</v>
      </c>
      <c r="C266" s="4">
        <v>0.87527171242960966</v>
      </c>
      <c r="D266" s="4">
        <v>-0.16530611320826469</v>
      </c>
      <c r="E266" s="4">
        <v>0.47851263477544725</v>
      </c>
      <c r="F266" s="4">
        <v>0.30009627440623116</v>
      </c>
      <c r="G266" s="4">
        <v>0.13931869087192766</v>
      </c>
      <c r="H266" s="4">
        <v>-5.4029757575440443E-2</v>
      </c>
      <c r="I266" s="4">
        <v>0.20242373634059269</v>
      </c>
      <c r="J266" s="4">
        <v>0.18421230775638922</v>
      </c>
      <c r="K266" s="4">
        <v>6.1980220027601174E-2</v>
      </c>
      <c r="L266" s="4">
        <v>-0.154974603035161</v>
      </c>
      <c r="M266" s="4">
        <v>0.20363073709062804</v>
      </c>
      <c r="N266" s="4">
        <v>0.58970898965953455</v>
      </c>
      <c r="O266" s="4">
        <v>0.76566490589033231</v>
      </c>
      <c r="P266" s="4">
        <v>-6.3345241263990451E-2</v>
      </c>
      <c r="Q266" s="4">
        <v>0.35679985833438388</v>
      </c>
      <c r="R266" s="4">
        <v>0.22068352547334746</v>
      </c>
      <c r="S266" s="4">
        <v>-6.1726820682071602E-2</v>
      </c>
      <c r="T266" s="4">
        <v>0.3744247887135152</v>
      </c>
      <c r="U266" s="4">
        <v>0.81635346644401485</v>
      </c>
      <c r="V266" s="4">
        <v>1.215533626727012</v>
      </c>
      <c r="W266" s="4">
        <v>-1.4572654811244218E-2</v>
      </c>
      <c r="X266" s="4">
        <v>0.47851263477544725</v>
      </c>
      <c r="Y266" s="4">
        <v>0.87763175703776919</v>
      </c>
      <c r="Z266" s="4">
        <v>1.1480923459314794</v>
      </c>
      <c r="AA266" s="4">
        <v>-2.9570491923647833E-2</v>
      </c>
      <c r="AB266" s="4">
        <v>1.5335721616593869</v>
      </c>
      <c r="AC266" s="4">
        <v>0.39103703832257491</v>
      </c>
      <c r="AD266" s="4">
        <v>0.30791829127212694</v>
      </c>
      <c r="AE266" s="4">
        <v>-6.8540053975274212E-2</v>
      </c>
      <c r="AF266" s="4">
        <v>0.55617344374444988</v>
      </c>
      <c r="AG266" s="4">
        <v>0.54839902802022455</v>
      </c>
      <c r="AH266" s="4">
        <v>0.55445670512539524</v>
      </c>
      <c r="AI266" s="4">
        <v>-2.7401515905092488E-2</v>
      </c>
      <c r="AJ266" s="4">
        <v>1.4337061653192014</v>
      </c>
      <c r="AK266" s="4">
        <f t="shared" si="16"/>
        <v>4.1086161553829239</v>
      </c>
      <c r="AL266" s="4">
        <f t="shared" si="17"/>
        <v>4.5232551178584988</v>
      </c>
      <c r="AM266" s="4">
        <f t="shared" si="18"/>
        <v>-0.57612201111619643</v>
      </c>
      <c r="AN266" s="4">
        <f t="shared" si="19"/>
        <v>5.260956302418669</v>
      </c>
    </row>
    <row r="267" spans="1:40" x14ac:dyDescent="0.25">
      <c r="A267" s="4">
        <v>16218560</v>
      </c>
      <c r="B267" s="4">
        <v>0.66905323607396483</v>
      </c>
      <c r="C267" s="4">
        <v>0.93870761078869736</v>
      </c>
      <c r="D267" s="4">
        <v>-0.14037137638316766</v>
      </c>
      <c r="E267" s="4">
        <v>0.23304462229692138</v>
      </c>
      <c r="F267" s="4">
        <v>0.21189742562520111</v>
      </c>
      <c r="G267" s="4">
        <v>5.5710607014005833E-2</v>
      </c>
      <c r="H267" s="4">
        <v>-5.4029757575440443E-2</v>
      </c>
      <c r="I267" s="4">
        <v>6.7235092865959828E-2</v>
      </c>
      <c r="J267" s="4">
        <v>0.29894659177391308</v>
      </c>
      <c r="K267" s="4">
        <v>0.21822953651178073</v>
      </c>
      <c r="L267" s="4">
        <v>-0.11177271147382302</v>
      </c>
      <c r="M267" s="4">
        <v>8.209736218720072E-2</v>
      </c>
      <c r="N267" s="4">
        <v>1.095262585537518</v>
      </c>
      <c r="O267" s="4">
        <v>2.456735772821304</v>
      </c>
      <c r="P267" s="4">
        <v>-5.1763052503241834E-2</v>
      </c>
      <c r="Q267" s="4">
        <v>0.85199599795717984</v>
      </c>
      <c r="R267" s="4">
        <v>1.3316569109650311</v>
      </c>
      <c r="S267" s="4">
        <v>-5.9491841977008027E-2</v>
      </c>
      <c r="T267" s="4">
        <v>1.0091408858376176</v>
      </c>
      <c r="U267" s="4">
        <v>0.92866110115000478</v>
      </c>
      <c r="V267" s="4">
        <v>1.5109978396208479</v>
      </c>
      <c r="W267" s="4">
        <v>-1.0720504296424215E-4</v>
      </c>
      <c r="X267" s="4">
        <v>9.3931819834203498E-2</v>
      </c>
      <c r="Y267" s="4">
        <v>0.44558200518716257</v>
      </c>
      <c r="Z267" s="4">
        <v>0.45184438769328594</v>
      </c>
      <c r="AA267" s="4">
        <v>-4.7099836103980254E-2</v>
      </c>
      <c r="AB267" s="4">
        <v>0.26720354110824029</v>
      </c>
      <c r="AC267" s="4">
        <v>0.45710776133710268</v>
      </c>
      <c r="AD267" s="4">
        <v>0.41685983134765925</v>
      </c>
      <c r="AE267" s="4">
        <v>-5.9650869829324847E-2</v>
      </c>
      <c r="AF267" s="4">
        <v>0.14842000511827333</v>
      </c>
      <c r="AG267" s="4">
        <v>0.63619931397942053</v>
      </c>
      <c r="AH267" s="4">
        <v>0.71003779572436909</v>
      </c>
      <c r="AI267" s="4">
        <v>-2.1628082691040704E-2</v>
      </c>
      <c r="AJ267" s="4">
        <v>0.50754693230429238</v>
      </c>
      <c r="AK267" s="4">
        <f t="shared" si="16"/>
        <v>4.4994434330839495</v>
      </c>
      <c r="AL267" s="4">
        <f t="shared" si="17"/>
        <v>5.6340445196656779</v>
      </c>
      <c r="AM267" s="4">
        <f t="shared" si="18"/>
        <v>-0.49415168107674917</v>
      </c>
      <c r="AN267" s="4">
        <f t="shared" si="19"/>
        <v>2.4086202615527088</v>
      </c>
    </row>
    <row r="268" spans="1:40" x14ac:dyDescent="0.25">
      <c r="A268" s="4">
        <v>16218591</v>
      </c>
      <c r="B268" s="4">
        <v>0.81559247603360463</v>
      </c>
      <c r="C268" s="4">
        <v>1.1480923459314794</v>
      </c>
      <c r="D268" s="4">
        <v>-4.1014556251639987E-2</v>
      </c>
      <c r="E268" s="4">
        <v>0.47533802893467458</v>
      </c>
      <c r="F268" s="4">
        <v>0.62389381147876743</v>
      </c>
      <c r="G268" s="4">
        <v>0.66497630359324911</v>
      </c>
      <c r="H268" s="4">
        <v>-4.612352635114482E-2</v>
      </c>
      <c r="I268" s="4">
        <v>0.25187757063001348</v>
      </c>
      <c r="J268" s="4">
        <v>1.0355755711518102</v>
      </c>
      <c r="K268" s="4">
        <v>1.4716054379101871</v>
      </c>
      <c r="L268" s="4">
        <v>7.3652433775655626E-2</v>
      </c>
      <c r="M268" s="4">
        <v>1.1480923459314794</v>
      </c>
      <c r="N268" s="4">
        <v>0.72996793203311017</v>
      </c>
      <c r="O268" s="4">
        <v>1.4588120864502776</v>
      </c>
      <c r="P268" s="4">
        <v>-6.0051174668518628E-2</v>
      </c>
      <c r="Q268" s="4">
        <v>0.30294828095698428</v>
      </c>
      <c r="R268" s="4">
        <v>0.12136085700426748</v>
      </c>
      <c r="S268" s="4">
        <v>-6.1954816654548668E-2</v>
      </c>
      <c r="T268" s="4">
        <v>0.16803979198792549</v>
      </c>
      <c r="U268" s="4">
        <v>1.64260497694383</v>
      </c>
      <c r="V268" s="4">
        <v>2.9336598449116131</v>
      </c>
      <c r="W268" s="4">
        <v>7.7777141777913852E-2</v>
      </c>
      <c r="X268" s="4">
        <v>0.76143656978081131</v>
      </c>
      <c r="Y268" s="4">
        <v>0.58801478688750719</v>
      </c>
      <c r="Z268" s="4">
        <v>0.67847699081215151</v>
      </c>
      <c r="AA268" s="4">
        <v>-4.1044872348359837E-2</v>
      </c>
      <c r="AB268" s="4">
        <v>0.8178506590609026</v>
      </c>
      <c r="AC268" s="4">
        <v>1.3515980086684827</v>
      </c>
      <c r="AD268" s="4">
        <v>1.9186975855304285</v>
      </c>
      <c r="AE268" s="4">
        <v>3.497360636455045E-2</v>
      </c>
      <c r="AF268" s="4">
        <v>1.4378469579852327</v>
      </c>
      <c r="AG268" s="4">
        <v>0.37844901124536978</v>
      </c>
      <c r="AH268" s="4">
        <v>0.28276805764935192</v>
      </c>
      <c r="AI268" s="4">
        <v>-3.9703378731384451E-2</v>
      </c>
      <c r="AJ268" s="4">
        <v>0.63850973040508574</v>
      </c>
      <c r="AK268" s="4">
        <f t="shared" si="16"/>
        <v>6.7386769233663566</v>
      </c>
      <c r="AL268" s="4">
        <f t="shared" si="17"/>
        <v>9.2196374233427285</v>
      </c>
      <c r="AM268" s="4">
        <f t="shared" si="18"/>
        <v>-4.3437968418957834E-2</v>
      </c>
      <c r="AN268" s="4">
        <f t="shared" si="19"/>
        <v>5.6989916547161252</v>
      </c>
    </row>
    <row r="269" spans="1:40" x14ac:dyDescent="0.25">
      <c r="A269" s="4">
        <v>16218648</v>
      </c>
      <c r="B269" s="4">
        <v>1.0527384764945271</v>
      </c>
      <c r="C269" s="4">
        <v>1.4673227761181862</v>
      </c>
      <c r="D269" s="4">
        <v>0.10703771074263678</v>
      </c>
      <c r="E269" s="4">
        <v>0.1461368991037047</v>
      </c>
      <c r="F269" s="4">
        <v>0.67306320925718777</v>
      </c>
      <c r="G269" s="4">
        <v>0.76354850298395471</v>
      </c>
      <c r="H269" s="4">
        <v>-4.4068480671620107E-2</v>
      </c>
      <c r="I269" s="4">
        <v>4.3288087015448673E-2</v>
      </c>
      <c r="J269" s="4">
        <v>1.3925634645400566</v>
      </c>
      <c r="K269" s="4">
        <v>1.8412395264914245</v>
      </c>
      <c r="L269" s="4">
        <v>0.14664074201528549</v>
      </c>
      <c r="M269" s="4">
        <v>0.19521216662503224</v>
      </c>
      <c r="N269" s="4">
        <v>2.0004889126562473</v>
      </c>
      <c r="O269" s="4">
        <v>3.0514428805679965</v>
      </c>
      <c r="P269" s="4">
        <v>-3.0941302252692326E-2</v>
      </c>
      <c r="Q269" s="4">
        <v>3.2814624218171593</v>
      </c>
      <c r="R269" s="4">
        <v>3.285057731749502</v>
      </c>
      <c r="S269" s="4">
        <v>-3.8371726381846036E-2</v>
      </c>
      <c r="T269" s="4">
        <v>3.5904393813006839</v>
      </c>
      <c r="U269" s="4">
        <v>0.60501101892514797</v>
      </c>
      <c r="V269" s="4">
        <v>0.71405386537925897</v>
      </c>
      <c r="W269" s="4">
        <v>-4.4845715016399709E-2</v>
      </c>
      <c r="X269" s="4">
        <v>3.918130506279522E-2</v>
      </c>
      <c r="Y269" s="4">
        <v>1.8784125326948093</v>
      </c>
      <c r="Z269" s="4">
        <v>2.4117843849590375</v>
      </c>
      <c r="AA269" s="4">
        <v>8.3269720776006136E-3</v>
      </c>
      <c r="AB269" s="4">
        <v>0.90405067697965302</v>
      </c>
      <c r="AC269" s="4">
        <v>0.52887111972586776</v>
      </c>
      <c r="AD269" s="4">
        <v>0.53072677808328572</v>
      </c>
      <c r="AE269" s="4">
        <v>-5.0565044311929208E-2</v>
      </c>
      <c r="AF269" s="4">
        <v>5.5710607014005833E-2</v>
      </c>
      <c r="AG269" s="4">
        <v>1.7527210346442168</v>
      </c>
      <c r="AH269" s="4">
        <v>2.6741486494265287</v>
      </c>
      <c r="AI269" s="4">
        <v>3.9432030576906557E-2</v>
      </c>
      <c r="AJ269" s="4">
        <v>0.47851263477544725</v>
      </c>
      <c r="AK269" s="4">
        <f t="shared" si="16"/>
        <v>11.164843278098973</v>
      </c>
      <c r="AL269" s="4">
        <f t="shared" si="17"/>
        <v>13.687882215191181</v>
      </c>
      <c r="AM269" s="4">
        <f t="shared" si="18"/>
        <v>0.12358648903063435</v>
      </c>
      <c r="AN269" s="4">
        <f t="shared" si="19"/>
        <v>5.4525317578767716</v>
      </c>
    </row>
    <row r="270" spans="1:40" x14ac:dyDescent="0.25">
      <c r="A270" s="4">
        <v>16218666</v>
      </c>
      <c r="B270" s="4">
        <v>0.34161582081861619</v>
      </c>
      <c r="C270" s="4">
        <v>0.33097015946722946</v>
      </c>
      <c r="D270" s="4">
        <v>-0.40469039195540424</v>
      </c>
      <c r="E270" s="4">
        <v>0.30791829127212694</v>
      </c>
      <c r="F270" s="4">
        <v>0.28412288198269359</v>
      </c>
      <c r="G270" s="4">
        <v>0.11692133805890229</v>
      </c>
      <c r="H270" s="4">
        <v>-5.4029757575440443E-2</v>
      </c>
      <c r="I270" s="4">
        <v>0.20968769079881791</v>
      </c>
      <c r="J270" s="4">
        <v>0.1362288602292748</v>
      </c>
      <c r="K270" s="4">
        <v>2.8987536873252298E-2</v>
      </c>
      <c r="L270" s="4">
        <v>-0.17725682061787798</v>
      </c>
      <c r="M270" s="4">
        <v>0.15070833563628547</v>
      </c>
      <c r="N270" s="4">
        <v>0.56836476014937687</v>
      </c>
      <c r="O270" s="4">
        <v>0.65924562888426386</v>
      </c>
      <c r="P270" s="4">
        <v>-6.3857760508219327E-2</v>
      </c>
      <c r="Q270" s="4">
        <v>0.60886961922545846</v>
      </c>
      <c r="R270" s="4">
        <v>0.85421830323177739</v>
      </c>
      <c r="S270" s="4">
        <v>-6.0633650862965502E-2</v>
      </c>
      <c r="T270" s="4">
        <v>1.0936982738656806</v>
      </c>
      <c r="U270" s="4">
        <v>0.97871459440408848</v>
      </c>
      <c r="V270" s="4">
        <v>1.6445292322453704</v>
      </c>
      <c r="W270" s="4">
        <v>6.0678543974078559E-3</v>
      </c>
      <c r="X270" s="4">
        <v>0.7509432940649724</v>
      </c>
      <c r="Y270" s="4">
        <v>1.452975287881489</v>
      </c>
      <c r="Z270" s="4">
        <v>1.9120085973796319</v>
      </c>
      <c r="AA270" s="4">
        <v>-7.823473416668246E-3</v>
      </c>
      <c r="AB270" s="4">
        <v>2.2976710781916165</v>
      </c>
      <c r="AC270" s="4">
        <v>0.2251462936551725</v>
      </c>
      <c r="AD270" s="4">
        <v>0.12917775889587838</v>
      </c>
      <c r="AE270" s="4">
        <v>-9.4454049112813257E-2</v>
      </c>
      <c r="AF270" s="4">
        <v>0.35316247106159177</v>
      </c>
      <c r="AG270" s="4">
        <v>0.24963875623853954</v>
      </c>
      <c r="AH270" s="4">
        <v>9.8270221432801716E-2</v>
      </c>
      <c r="AI270" s="4">
        <v>-5.0730096319153276E-2</v>
      </c>
      <c r="AJ270" s="4">
        <v>0.68236804630511816</v>
      </c>
      <c r="AK270" s="4">
        <f t="shared" si="16"/>
        <v>4.2773121144353325</v>
      </c>
      <c r="AL270" s="4">
        <f t="shared" si="17"/>
        <v>5.1150831475848433</v>
      </c>
      <c r="AM270" s="4">
        <f t="shared" si="18"/>
        <v>-0.84355038546291505</v>
      </c>
      <c r="AN270" s="4">
        <f t="shared" si="19"/>
        <v>5.8461574811962098</v>
      </c>
    </row>
    <row r="271" spans="1:40" x14ac:dyDescent="0.25">
      <c r="A271" s="4">
        <v>16218670</v>
      </c>
      <c r="B271" s="4">
        <v>0.30290400784906441</v>
      </c>
      <c r="C271" s="4">
        <v>0.24556043022875201</v>
      </c>
      <c r="D271" s="4">
        <v>-0.44303704699182872</v>
      </c>
      <c r="E271" s="4">
        <v>0.28146172173529638</v>
      </c>
      <c r="F271" s="4">
        <v>1.0660084085206292</v>
      </c>
      <c r="G271" s="4">
        <v>1.8288936906691253</v>
      </c>
      <c r="H271" s="4">
        <v>-2.9559624640216286E-2</v>
      </c>
      <c r="I271" s="4">
        <v>0.5273822933604384</v>
      </c>
      <c r="J271" s="4">
        <v>0.2612996181867327</v>
      </c>
      <c r="K271" s="4">
        <v>0.17271269768731781</v>
      </c>
      <c r="L271" s="4">
        <v>-0.12485797459809415</v>
      </c>
      <c r="M271" s="4">
        <v>0.36019979778216793</v>
      </c>
      <c r="N271" s="4">
        <v>0.54715515593457564</v>
      </c>
      <c r="O271" s="4">
        <v>0.56480162496778819</v>
      </c>
      <c r="P271" s="4">
        <v>-6.4370866785728981E-2</v>
      </c>
      <c r="Q271" s="4">
        <v>0.47281777586284829</v>
      </c>
      <c r="R271" s="4">
        <v>0.50264896332874531</v>
      </c>
      <c r="S271" s="4">
        <v>-6.1231727895433526E-2</v>
      </c>
      <c r="T271" s="4">
        <v>0.74677662137012657</v>
      </c>
      <c r="U271" s="4">
        <v>0.72899896772345962</v>
      </c>
      <c r="V271" s="4">
        <v>1.0145609533069568</v>
      </c>
      <c r="W271" s="4">
        <v>-2.6522084010369835E-2</v>
      </c>
      <c r="X271" s="4">
        <v>0.52905313752525596</v>
      </c>
      <c r="Y271" s="4">
        <v>0.63931243558562945</v>
      </c>
      <c r="Z271" s="4">
        <v>0.76778579745946995</v>
      </c>
      <c r="AA271" s="4">
        <v>-3.8950259713996495E-2</v>
      </c>
      <c r="AB271" s="4">
        <v>1.205616190069666</v>
      </c>
      <c r="AC271" s="4">
        <v>0.30292962366861148</v>
      </c>
      <c r="AD271" s="4">
        <v>0.20363073709062804</v>
      </c>
      <c r="AE271" s="4">
        <v>-8.1478608211044357E-2</v>
      </c>
      <c r="AF271" s="4">
        <v>0.51082562376599072</v>
      </c>
      <c r="AG271" s="4">
        <v>0.22218222372077712</v>
      </c>
      <c r="AH271" s="4">
        <v>7.6764016211838149E-2</v>
      </c>
      <c r="AI271" s="4">
        <v>-5.340784058951277E-2</v>
      </c>
      <c r="AJ271" s="4">
        <v>0.65734267873817787</v>
      </c>
      <c r="AK271" s="4">
        <f t="shared" si="16"/>
        <v>3.9964530611177524</v>
      </c>
      <c r="AL271" s="4">
        <f t="shared" si="17"/>
        <v>4.8125572859828329</v>
      </c>
      <c r="AM271" s="4">
        <f t="shared" si="18"/>
        <v>-0.85904516665049602</v>
      </c>
      <c r="AN271" s="4">
        <f t="shared" si="19"/>
        <v>4.8186580643471189</v>
      </c>
    </row>
    <row r="272" spans="1:40" x14ac:dyDescent="0.25">
      <c r="A272" s="4">
        <v>16218686</v>
      </c>
      <c r="B272" s="4">
        <v>0.36864993648454419</v>
      </c>
      <c r="C272" s="4">
        <v>0.3744247887135152</v>
      </c>
      <c r="D272" s="4">
        <v>-0.37922913267972397</v>
      </c>
      <c r="E272" s="4">
        <v>0.20242373634059269</v>
      </c>
      <c r="F272" s="4">
        <v>0.46667851804377464</v>
      </c>
      <c r="G272" s="4">
        <v>0.38161389228598441</v>
      </c>
      <c r="H272" s="4">
        <v>-5.3231787948056872E-2</v>
      </c>
      <c r="I272" s="4">
        <v>0.16571150222833433</v>
      </c>
      <c r="J272" s="4">
        <v>0.27233981305228411</v>
      </c>
      <c r="K272" s="4">
        <v>0.18686387723356096</v>
      </c>
      <c r="L272" s="4">
        <v>-0.12093187476432082</v>
      </c>
      <c r="M272" s="4">
        <v>0.1461368991037047</v>
      </c>
      <c r="N272" s="4">
        <v>0.82968765355148499</v>
      </c>
      <c r="O272" s="4">
        <v>1.8537396892556561</v>
      </c>
      <c r="P272" s="4">
        <v>-5.7762564524958364E-2</v>
      </c>
      <c r="Q272" s="4">
        <v>0.77026703729628621</v>
      </c>
      <c r="R272" s="4">
        <v>1.1957961438886906</v>
      </c>
      <c r="S272" s="4">
        <v>-5.9887685657190097E-2</v>
      </c>
      <c r="T272" s="4">
        <v>1.1265861407105158</v>
      </c>
      <c r="U272" s="4">
        <v>0.86770115005802961</v>
      </c>
      <c r="V272" s="4">
        <v>1.373567806580668</v>
      </c>
      <c r="W272" s="4">
        <v>-7.846155523303729E-3</v>
      </c>
      <c r="X272" s="4">
        <v>0.1564521768155375</v>
      </c>
      <c r="Y272" s="4">
        <v>0.47220195836562023</v>
      </c>
      <c r="Z272" s="4">
        <v>0.49615543401819689</v>
      </c>
      <c r="AA272" s="4">
        <v>-4.5934942199822054E-2</v>
      </c>
      <c r="AB272" s="4">
        <v>0.49615543401819689</v>
      </c>
      <c r="AC272" s="4">
        <v>0.50788419054582346</v>
      </c>
      <c r="AD272" s="4">
        <v>0.48970379873670816</v>
      </c>
      <c r="AE272" s="4">
        <v>-5.3169564512874169E-2</v>
      </c>
      <c r="AF272" s="4">
        <v>0.36019979778216793</v>
      </c>
      <c r="AG272" s="4">
        <v>0.51400129294405228</v>
      </c>
      <c r="AH272" s="4">
        <v>0.50264896332874531</v>
      </c>
      <c r="AI272" s="4">
        <v>-2.9754201588128467E-2</v>
      </c>
      <c r="AJ272" s="4">
        <v>0.69808546220052792</v>
      </c>
      <c r="AK272" s="4">
        <f t="shared" si="16"/>
        <v>4.2397238967904141</v>
      </c>
      <c r="AL272" s="4">
        <f t="shared" si="17"/>
        <v>5.0007747047860702</v>
      </c>
      <c r="AM272" s="4">
        <f t="shared" si="18"/>
        <v>-0.74998534487342006</v>
      </c>
      <c r="AN272" s="4">
        <f t="shared" si="19"/>
        <v>3.3517511491995782</v>
      </c>
    </row>
    <row r="273" spans="1:40" x14ac:dyDescent="0.25">
      <c r="A273" s="4">
        <v>16218723</v>
      </c>
      <c r="B273" s="4">
        <v>0.63408642506133572</v>
      </c>
      <c r="C273" s="4">
        <v>0.87527171242960966</v>
      </c>
      <c r="D273" s="4">
        <v>-0.16530611320826469</v>
      </c>
      <c r="E273" s="4">
        <v>0.50591160896356169</v>
      </c>
      <c r="F273" s="4">
        <v>0.77683175332705523</v>
      </c>
      <c r="G273" s="4">
        <v>0.99039870402787689</v>
      </c>
      <c r="H273" s="4">
        <v>-3.9941843895638991E-2</v>
      </c>
      <c r="I273" s="4">
        <v>0.45184438769328594</v>
      </c>
      <c r="J273" s="4">
        <v>0.35558796306323365</v>
      </c>
      <c r="K273" s="4">
        <v>0.32277339226305102</v>
      </c>
      <c r="L273" s="4">
        <v>-9.3461189044135848E-2</v>
      </c>
      <c r="M273" s="4">
        <v>0.50918493430853073</v>
      </c>
      <c r="N273" s="4">
        <v>0.55244435508280421</v>
      </c>
      <c r="O273" s="4">
        <v>0.58758963997782876</v>
      </c>
      <c r="P273" s="4">
        <v>-6.4242532611876027E-2</v>
      </c>
      <c r="Q273" s="4">
        <v>0.22890335595777628</v>
      </c>
      <c r="R273" s="4">
        <v>4.9480057263369695E-2</v>
      </c>
      <c r="S273" s="4">
        <v>-6.2270684167238646E-2</v>
      </c>
      <c r="T273" s="4">
        <v>0.13592694087080676</v>
      </c>
      <c r="U273" s="4">
        <v>0.99564755652280301</v>
      </c>
      <c r="V273" s="4">
        <v>1.6808968764162453</v>
      </c>
      <c r="W273" s="4">
        <v>8.1231878334788264E-3</v>
      </c>
      <c r="X273" s="4">
        <v>0.85885868278827959</v>
      </c>
      <c r="Y273" s="4">
        <v>0.70114911136674307</v>
      </c>
      <c r="Z273" s="4">
        <v>0.87291043624392994</v>
      </c>
      <c r="AA273" s="4">
        <v>-3.6468559559525153E-2</v>
      </c>
      <c r="AB273" s="4">
        <v>1.2736696533146816</v>
      </c>
      <c r="AC273" s="4">
        <v>0.60262066124562719</v>
      </c>
      <c r="AD273" s="4">
        <v>0.64976688492972012</v>
      </c>
      <c r="AE273" s="4">
        <v>-4.1704207005947527E-2</v>
      </c>
      <c r="AF273" s="4">
        <v>0.99039870402787689</v>
      </c>
      <c r="AG273" s="4">
        <v>0.62290402879934592</v>
      </c>
      <c r="AH273" s="4">
        <v>0.66689384972252075</v>
      </c>
      <c r="AI273" s="4">
        <v>-2.2483288919480683E-2</v>
      </c>
      <c r="AJ273" s="4">
        <v>1.8227774636516891</v>
      </c>
      <c r="AK273" s="4">
        <f t="shared" si="16"/>
        <v>4.9177308553439198</v>
      </c>
      <c r="AL273" s="4">
        <f t="shared" si="17"/>
        <v>6.1083919132963231</v>
      </c>
      <c r="AM273" s="4">
        <f t="shared" si="18"/>
        <v>-0.4535126979667527</v>
      </c>
      <c r="AN273" s="4">
        <f t="shared" si="19"/>
        <v>6.5485723756187122</v>
      </c>
    </row>
    <row r="274" spans="1:40" x14ac:dyDescent="0.25">
      <c r="A274" s="4">
        <v>16218732</v>
      </c>
      <c r="B274" s="4">
        <v>0.91209525275531145</v>
      </c>
      <c r="C274" s="4">
        <v>1.2878542883066382</v>
      </c>
      <c r="D274" s="4">
        <v>2.0805198909078382E-2</v>
      </c>
      <c r="E274" s="4">
        <v>0.4864935231064601</v>
      </c>
      <c r="F274" s="4">
        <v>0.46667851804377464</v>
      </c>
      <c r="G274" s="4">
        <v>0.38161389228598441</v>
      </c>
      <c r="H274" s="4">
        <v>-5.3231787948056872E-2</v>
      </c>
      <c r="I274" s="4">
        <v>0.18212453186966437</v>
      </c>
      <c r="J274" s="4">
        <v>0.38554613934947263</v>
      </c>
      <c r="K274" s="4">
        <v>0.37729423114146804</v>
      </c>
      <c r="L274" s="4">
        <v>-8.4308579805372028E-2</v>
      </c>
      <c r="M274" s="4">
        <v>0.27365934145111154</v>
      </c>
      <c r="N274" s="4">
        <v>0.77747171088048339</v>
      </c>
      <c r="O274" s="4">
        <v>1.6599537025710023</v>
      </c>
      <c r="P274" s="4">
        <v>-5.8956881436909928E-2</v>
      </c>
      <c r="Q274" s="4">
        <v>0.49632593125382329</v>
      </c>
      <c r="R274" s="4">
        <v>0.56307002280351037</v>
      </c>
      <c r="S274" s="4">
        <v>-6.1130023403063907E-2</v>
      </c>
      <c r="T274" s="4">
        <v>0.55103204424403129</v>
      </c>
      <c r="U274" s="4">
        <v>1.4957171889424461</v>
      </c>
      <c r="V274" s="4">
        <v>2.732989149449462</v>
      </c>
      <c r="W274" s="4">
        <v>6.3137187791396904E-2</v>
      </c>
      <c r="X274" s="4">
        <v>0.49131280954240897</v>
      </c>
      <c r="Y274" s="4">
        <v>1.2205014992974006</v>
      </c>
      <c r="Z274" s="4">
        <v>1.6445292322453704</v>
      </c>
      <c r="AA274" s="4">
        <v>-1.6563559058363226E-2</v>
      </c>
      <c r="AB274" s="4">
        <v>1.6599537025710023</v>
      </c>
      <c r="AC274" s="4">
        <v>1.9868050861085236</v>
      </c>
      <c r="AD274" s="4">
        <v>2.8117700273025763</v>
      </c>
      <c r="AE274" s="4">
        <v>9.2556958423846147E-2</v>
      </c>
      <c r="AF274" s="4">
        <v>1.9120085973796319</v>
      </c>
      <c r="AG274" s="4">
        <v>1.0128264748401132</v>
      </c>
      <c r="AH274" s="4">
        <v>1.4630583773317287</v>
      </c>
      <c r="AI274" s="4">
        <v>7.0097564633493203E-4</v>
      </c>
      <c r="AJ274" s="4">
        <v>1.7693522969781088</v>
      </c>
      <c r="AK274" s="4">
        <f t="shared" si="16"/>
        <v>7.9764960905908655</v>
      </c>
      <c r="AL274" s="4">
        <f t="shared" si="17"/>
        <v>11.26217922086674</v>
      </c>
      <c r="AM274" s="4">
        <f t="shared" si="18"/>
        <v>-3.8033629444199683E-2</v>
      </c>
      <c r="AN274" s="4">
        <f t="shared" si="19"/>
        <v>7.3259368471424189</v>
      </c>
    </row>
    <row r="275" spans="1:40" x14ac:dyDescent="0.25">
      <c r="A275" s="4">
        <v>16218736</v>
      </c>
      <c r="B275" s="4">
        <v>0.3155584985485011</v>
      </c>
      <c r="C275" s="4">
        <v>0.27236484288846569</v>
      </c>
      <c r="D275" s="4">
        <v>-0.43023278521168801</v>
      </c>
      <c r="E275" s="4">
        <v>0.24304470563150471</v>
      </c>
      <c r="F275" s="4">
        <v>0.35107555543913682</v>
      </c>
      <c r="G275" s="4">
        <v>0.19521216662503224</v>
      </c>
      <c r="H275" s="4">
        <v>-5.4029757575440443E-2</v>
      </c>
      <c r="I275" s="4">
        <v>0.20483919645219636</v>
      </c>
      <c r="J275" s="4">
        <v>0.60646710370120294</v>
      </c>
      <c r="K275" s="4">
        <v>0.77845825735024177</v>
      </c>
      <c r="L275" s="4">
        <v>-2.4207552019156503E-2</v>
      </c>
      <c r="M275" s="4">
        <v>0.74262723782331497</v>
      </c>
      <c r="N275" s="4">
        <v>0.62735483696040184</v>
      </c>
      <c r="O275" s="4">
        <v>0.95906454785744133</v>
      </c>
      <c r="P275" s="4">
        <v>-6.2449620883753207E-2</v>
      </c>
      <c r="Q275" s="4">
        <v>0.67065726940499615</v>
      </c>
      <c r="R275" s="4">
        <v>0.97984451634918679</v>
      </c>
      <c r="S275" s="4">
        <v>-6.0353292465261277E-2</v>
      </c>
      <c r="T275" s="4">
        <v>1.1512027683458719</v>
      </c>
      <c r="U275" s="4">
        <v>0.88781971998486453</v>
      </c>
      <c r="V275" s="4">
        <v>1.4254756661826857</v>
      </c>
      <c r="W275" s="4">
        <v>-5.2639256263492876E-3</v>
      </c>
      <c r="X275" s="4">
        <v>0.44106676219945667</v>
      </c>
      <c r="Y275" s="4">
        <v>1.5329914310845985</v>
      </c>
      <c r="Z275" s="4">
        <v>2.0248040915249765</v>
      </c>
      <c r="AA275" s="4">
        <v>-4.8083775621834387E-3</v>
      </c>
      <c r="AB275" s="4">
        <v>2.2131136901635537</v>
      </c>
      <c r="AC275" s="4">
        <v>0.18991920479709681</v>
      </c>
      <c r="AD275" s="4">
        <v>9.2850153963462523E-2</v>
      </c>
      <c r="AE275" s="4">
        <v>-0.10106382615783563</v>
      </c>
      <c r="AF275" s="4">
        <v>0.24304470563150471</v>
      </c>
      <c r="AG275" s="4">
        <v>0.32683714516964235</v>
      </c>
      <c r="AH275" s="4">
        <v>0.2012181906852441</v>
      </c>
      <c r="AI275" s="4">
        <v>-4.3877530179595746E-2</v>
      </c>
      <c r="AJ275" s="4">
        <v>0.74677662137012657</v>
      </c>
      <c r="AK275" s="4">
        <f t="shared" si="16"/>
        <v>4.881325928130039</v>
      </c>
      <c r="AL275" s="4">
        <f t="shared" si="17"/>
        <v>5.9702278855692956</v>
      </c>
      <c r="AM275" s="4">
        <f t="shared" si="18"/>
        <v>-0.72383704679751026</v>
      </c>
      <c r="AN275" s="4">
        <f t="shared" si="19"/>
        <v>5.985715687617529</v>
      </c>
    </row>
    <row r="276" spans="1:40" x14ac:dyDescent="0.25">
      <c r="A276" s="4">
        <v>16218745</v>
      </c>
      <c r="B276" s="4">
        <v>0.56633718854556725</v>
      </c>
      <c r="C276" s="4">
        <v>0.72213471743319757</v>
      </c>
      <c r="D276" s="4">
        <v>-0.21530398274854154</v>
      </c>
      <c r="E276" s="4">
        <v>0.39468597385333726</v>
      </c>
      <c r="F276" s="4">
        <v>0.94544943000342752</v>
      </c>
      <c r="G276" s="4">
        <v>1.515472120015769</v>
      </c>
      <c r="H276" s="4">
        <v>-3.3721627953440386E-2</v>
      </c>
      <c r="I276" s="4">
        <v>0.40793120060335791</v>
      </c>
      <c r="J276" s="4">
        <v>0.65400141405162515</v>
      </c>
      <c r="K276" s="4">
        <v>0.87527171242960966</v>
      </c>
      <c r="L276" s="4">
        <v>-1.2456620946337659E-2</v>
      </c>
      <c r="M276" s="4">
        <v>0.7282385003712154</v>
      </c>
      <c r="N276" s="4">
        <v>0.66968989475904361</v>
      </c>
      <c r="O276" s="4">
        <v>1.1085133596508212</v>
      </c>
      <c r="P276" s="4">
        <v>-6.1453383481199879E-2</v>
      </c>
      <c r="Q276" s="4">
        <v>0.59749839639291935</v>
      </c>
      <c r="R276" s="4">
        <v>0.8245696093096474</v>
      </c>
      <c r="S276" s="4">
        <v>-6.0684599721619312E-2</v>
      </c>
      <c r="T276" s="4">
        <v>0.90162054212636122</v>
      </c>
      <c r="U276" s="4">
        <v>0.65327749768476528</v>
      </c>
      <c r="V276" s="4">
        <v>0.85190616347339787</v>
      </c>
      <c r="W276" s="4">
        <v>-3.7493831879716513E-2</v>
      </c>
      <c r="X276" s="4">
        <v>0.22437583736047481</v>
      </c>
      <c r="Y276" s="4">
        <v>2.1531297454890854</v>
      </c>
      <c r="Z276" s="4">
        <v>2.6741486494265287</v>
      </c>
      <c r="AA276" s="4">
        <v>1.898196276043241E-2</v>
      </c>
      <c r="AB276" s="4">
        <v>2.8972922007407385</v>
      </c>
      <c r="AC276" s="4">
        <v>0.75959242547946437</v>
      </c>
      <c r="AD276" s="4">
        <v>0.93619188619145</v>
      </c>
      <c r="AE276" s="4">
        <v>-2.401985151072673E-2</v>
      </c>
      <c r="AF276" s="4">
        <v>0.89677791765057335</v>
      </c>
      <c r="AG276" s="4">
        <v>1.176750235779553</v>
      </c>
      <c r="AH276" s="4">
        <v>1.8046500790591327</v>
      </c>
      <c r="AI276" s="4">
        <v>9.6688191671919013E-3</v>
      </c>
      <c r="AJ276" s="4">
        <v>2.4228342211456226</v>
      </c>
      <c r="AK276" s="4">
        <f t="shared" si="16"/>
        <v>7.5060363334264082</v>
      </c>
      <c r="AL276" s="4">
        <f t="shared" si="17"/>
        <v>10.204344937338734</v>
      </c>
      <c r="AM276" s="4">
        <f t="shared" si="18"/>
        <v>-0.35502973283275779</v>
      </c>
      <c r="AN276" s="4">
        <f t="shared" si="19"/>
        <v>8.8737563938516821</v>
      </c>
    </row>
    <row r="277" spans="1:40" x14ac:dyDescent="0.25">
      <c r="A277" s="4">
        <v>16218763</v>
      </c>
      <c r="B277" s="4">
        <v>0.3155584985485011</v>
      </c>
      <c r="C277" s="4">
        <v>0.27236484288846569</v>
      </c>
      <c r="D277" s="4">
        <v>-0.43023278521168801</v>
      </c>
      <c r="E277" s="4">
        <v>0.29064211408025775</v>
      </c>
      <c r="F277" s="4">
        <v>0.50918701886011497</v>
      </c>
      <c r="G277" s="4">
        <v>0.46587423590372429</v>
      </c>
      <c r="H277" s="4">
        <v>-5.1222686212718714E-2</v>
      </c>
      <c r="I277" s="4">
        <v>0.33371741394236831</v>
      </c>
      <c r="J277" s="4">
        <v>0.31070530183857403</v>
      </c>
      <c r="K277" s="4">
        <v>0.23928294570961309</v>
      </c>
      <c r="L277" s="4">
        <v>-0.10784807151615571</v>
      </c>
      <c r="M277" s="4">
        <v>0.43343896015057054</v>
      </c>
      <c r="N277" s="4">
        <v>0.55350327007298639</v>
      </c>
      <c r="O277" s="4">
        <v>0.59292298595319148</v>
      </c>
      <c r="P277" s="4">
        <v>-6.4216870475545459E-2</v>
      </c>
      <c r="Q277" s="4">
        <v>0.2230630186651904</v>
      </c>
      <c r="R277" s="4">
        <v>4.7411804199310653E-2</v>
      </c>
      <c r="S277" s="4">
        <v>-6.2295899590082443E-2</v>
      </c>
      <c r="T277" s="4">
        <v>0.12136085700426748</v>
      </c>
      <c r="U277" s="4">
        <v>0.33720190151010782</v>
      </c>
      <c r="V277" s="4">
        <v>0.14842000511827333</v>
      </c>
      <c r="W277" s="4">
        <v>-9.3801441505411753E-2</v>
      </c>
      <c r="X277" s="4">
        <v>0.19043318500868148</v>
      </c>
      <c r="Y277" s="4">
        <v>0.78967793678521425</v>
      </c>
      <c r="Z277" s="4">
        <v>0.99838809406135587</v>
      </c>
      <c r="AA277" s="4">
        <v>-3.2980044246366122E-2</v>
      </c>
      <c r="AB277" s="4">
        <v>1.417312355543525</v>
      </c>
      <c r="AC277" s="4">
        <v>0.58001950618316078</v>
      </c>
      <c r="AD277" s="4">
        <v>0.61272561324937114</v>
      </c>
      <c r="AE277" s="4">
        <v>-4.4375150697438324E-2</v>
      </c>
      <c r="AF277" s="4">
        <v>0.94629298217795388</v>
      </c>
      <c r="AG277" s="4">
        <v>1.0765309913115673</v>
      </c>
      <c r="AH277" s="4">
        <v>1.6094379124341003</v>
      </c>
      <c r="AI277" s="4">
        <v>4.2244707242810606E-3</v>
      </c>
      <c r="AJ277" s="4">
        <v>2.7795091650843551</v>
      </c>
      <c r="AK277" s="4">
        <f t="shared" si="16"/>
        <v>4.1419441737024307</v>
      </c>
      <c r="AL277" s="4">
        <f t="shared" si="17"/>
        <v>4.3939054535642139</v>
      </c>
      <c r="AM277" s="4">
        <f t="shared" si="18"/>
        <v>-0.81853160825558002</v>
      </c>
      <c r="AN277" s="4">
        <f t="shared" si="19"/>
        <v>6.5127070329919796</v>
      </c>
    </row>
    <row r="278" spans="1:40" x14ac:dyDescent="0.25">
      <c r="A278" s="4">
        <v>16218770</v>
      </c>
      <c r="B278" s="4">
        <v>0.51754288934437176</v>
      </c>
      <c r="C278" s="4">
        <v>0.65354760776962617</v>
      </c>
      <c r="D278" s="4">
        <v>-0.25292429127224952</v>
      </c>
      <c r="E278" s="4">
        <v>0.35456598006391188</v>
      </c>
      <c r="F278" s="4">
        <v>0.22532713888636582</v>
      </c>
      <c r="G278" s="4">
        <v>6.7235092865959828E-2</v>
      </c>
      <c r="H278" s="4">
        <v>-5.4029757575440443E-2</v>
      </c>
      <c r="I278" s="4">
        <v>0.14158626553970818</v>
      </c>
      <c r="J278" s="4">
        <v>0.15783053857997859</v>
      </c>
      <c r="K278" s="4">
        <v>3.918130506279522E-2</v>
      </c>
      <c r="L278" s="4">
        <v>-0.16676841368002718</v>
      </c>
      <c r="M278" s="4">
        <v>0.11250144136075106</v>
      </c>
      <c r="N278" s="4">
        <v>0.68825549821545695</v>
      </c>
      <c r="O278" s="4">
        <v>1.2356685351360679</v>
      </c>
      <c r="P278" s="4">
        <v>-6.1019648688279249E-2</v>
      </c>
      <c r="Q278" s="4">
        <v>0.52406894786534908</v>
      </c>
      <c r="R278" s="4">
        <v>0.63664579696702295</v>
      </c>
      <c r="S278" s="4">
        <v>-6.1009194537368104E-2</v>
      </c>
      <c r="T278" s="4">
        <v>0.71204381445123477</v>
      </c>
      <c r="U278" s="4">
        <v>0.85971077200026236</v>
      </c>
      <c r="V278" s="4">
        <v>1.3429140654896654</v>
      </c>
      <c r="W278" s="4">
        <v>-8.8797920931514632E-3</v>
      </c>
      <c r="X278" s="4">
        <v>0.29857866367599417</v>
      </c>
      <c r="Y278" s="4">
        <v>2.1491910671441845</v>
      </c>
      <c r="Z278" s="4">
        <v>2.6599640144345722</v>
      </c>
      <c r="AA278" s="4">
        <v>1.8827587854500366E-2</v>
      </c>
      <c r="AB278" s="4">
        <v>2.8451064475701684</v>
      </c>
      <c r="AC278" s="4">
        <v>2.4530594244141377</v>
      </c>
      <c r="AD278" s="4">
        <v>3.2337644373619514</v>
      </c>
      <c r="AE278" s="4">
        <v>0.1335234437136692</v>
      </c>
      <c r="AF278" s="4">
        <v>2.7795091650843551</v>
      </c>
      <c r="AG278" s="4">
        <v>0.68689534647014272</v>
      </c>
      <c r="AH278" s="4">
        <v>0.81339630871152224</v>
      </c>
      <c r="AI278" s="4">
        <v>-1.8421411518336223E-2</v>
      </c>
      <c r="AJ278" s="4">
        <v>1.4051909950111801</v>
      </c>
      <c r="AK278" s="4">
        <f t="shared" si="16"/>
        <v>7.5736261247047931</v>
      </c>
      <c r="AL278" s="4">
        <f t="shared" si="17"/>
        <v>9.4466486286631159</v>
      </c>
      <c r="AM278" s="4">
        <f t="shared" si="18"/>
        <v>-0.40968182910840334</v>
      </c>
      <c r="AN278" s="4">
        <f t="shared" si="19"/>
        <v>8.6490827727573034</v>
      </c>
    </row>
    <row r="279" spans="1:40" x14ac:dyDescent="0.25">
      <c r="A279" s="4">
        <v>16218781</v>
      </c>
      <c r="B279" s="4">
        <v>0.23240030799663652</v>
      </c>
      <c r="C279" s="4">
        <v>0.13818682883824429</v>
      </c>
      <c r="D279" s="4">
        <v>-0.52041610319067877</v>
      </c>
      <c r="E279" s="4">
        <v>0.2480824996614619</v>
      </c>
      <c r="F279" s="4">
        <v>0.53117212497532429</v>
      </c>
      <c r="G279" s="4">
        <v>0.51411510041638953</v>
      </c>
      <c r="H279" s="4">
        <v>-5.0209001088492182E-2</v>
      </c>
      <c r="I279" s="4">
        <v>0.38450406770821777</v>
      </c>
      <c r="J279" s="4">
        <v>0.23295005538388106</v>
      </c>
      <c r="K279" s="4">
        <v>0.12693811630237359</v>
      </c>
      <c r="L279" s="4">
        <v>-0.13532988265939974</v>
      </c>
      <c r="M279" s="4">
        <v>0.36302865398264567</v>
      </c>
      <c r="N279" s="4">
        <v>0.50935197324642167</v>
      </c>
      <c r="O279" s="4">
        <v>0.41387475450420586</v>
      </c>
      <c r="P279" s="4">
        <v>-6.5296101048325506E-2</v>
      </c>
      <c r="Q279" s="4">
        <v>0.36876889564830873</v>
      </c>
      <c r="R279" s="4">
        <v>0.24178921268567272</v>
      </c>
      <c r="S279" s="4">
        <v>-6.1676105084687655E-2</v>
      </c>
      <c r="T279" s="4">
        <v>0.50591160896356169</v>
      </c>
      <c r="U279" s="4">
        <v>0.39984831118705666</v>
      </c>
      <c r="V279" s="4">
        <v>0.24934592370823383</v>
      </c>
      <c r="W279" s="4">
        <v>-8.0608732979768047E-2</v>
      </c>
      <c r="X279" s="4">
        <v>0.29592614222686303</v>
      </c>
      <c r="Y279" s="4">
        <v>0.72459242614799602</v>
      </c>
      <c r="Z279" s="4">
        <v>0.90162054212636122</v>
      </c>
      <c r="AA279" s="4">
        <v>-3.5538136114934928E-2</v>
      </c>
      <c r="AB279" s="4">
        <v>1.4092151453109054</v>
      </c>
      <c r="AC279" s="4">
        <v>0.79468482972991283</v>
      </c>
      <c r="AD279" s="4">
        <v>1.0118472474353606</v>
      </c>
      <c r="AE279" s="4">
        <v>-2.0236396409790389E-2</v>
      </c>
      <c r="AF279" s="4">
        <v>1.4461803395443771</v>
      </c>
      <c r="AG279" s="4">
        <v>0.33197722964980286</v>
      </c>
      <c r="AH279" s="4">
        <v>0.21212078202345952</v>
      </c>
      <c r="AI279" s="4">
        <v>-4.3449357027341741E-2</v>
      </c>
      <c r="AJ279" s="4">
        <v>1.1145014014954437</v>
      </c>
      <c r="AK279" s="4">
        <f t="shared" si="16"/>
        <v>3.616394180718919</v>
      </c>
      <c r="AL279" s="4">
        <f t="shared" si="17"/>
        <v>3.3959637535360954</v>
      </c>
      <c r="AM279" s="4">
        <f t="shared" si="18"/>
        <v>-0.94746371455509337</v>
      </c>
      <c r="AN279" s="4">
        <f t="shared" si="19"/>
        <v>5.7673498588934766</v>
      </c>
    </row>
    <row r="280" spans="1:40" x14ac:dyDescent="0.25">
      <c r="A280" s="4">
        <v>16218794</v>
      </c>
      <c r="B280" s="4">
        <v>0.16242281616784168</v>
      </c>
      <c r="C280" s="4">
        <v>5.7796113505027114E-2</v>
      </c>
      <c r="D280" s="4">
        <v>-0.61245406686494552</v>
      </c>
      <c r="E280" s="4">
        <v>0.12917775889587838</v>
      </c>
      <c r="F280" s="4">
        <v>0.91630556584267686</v>
      </c>
      <c r="G280" s="4">
        <v>1.4213856809311607</v>
      </c>
      <c r="H280" s="4">
        <v>-3.4760395705299263E-2</v>
      </c>
      <c r="I280" s="4">
        <v>0.37013600444129763</v>
      </c>
      <c r="J280" s="4">
        <v>6.7161929224408494</v>
      </c>
      <c r="K280" s="4">
        <v>4.2835865618606288</v>
      </c>
      <c r="L280" s="4">
        <v>1.1791134862220805</v>
      </c>
      <c r="M280" s="4">
        <v>4.150055169236107</v>
      </c>
      <c r="N280" s="4">
        <v>0.69044377587182415</v>
      </c>
      <c r="O280" s="4">
        <v>1.2493206243043953</v>
      </c>
      <c r="P280" s="4">
        <v>-6.0968640786500994E-2</v>
      </c>
      <c r="Q280" s="4">
        <v>0.29846987491516536</v>
      </c>
      <c r="R280" s="4">
        <v>0.118029371413264</v>
      </c>
      <c r="S280" s="4">
        <v>-6.1973797754155353E-2</v>
      </c>
      <c r="T280" s="4">
        <v>0.17976325568398469</v>
      </c>
      <c r="U280" s="4">
        <v>0.50775802882109744</v>
      </c>
      <c r="V280" s="4">
        <v>0.46587423590372429</v>
      </c>
      <c r="W280" s="4">
        <v>-6.0720986798580491E-2</v>
      </c>
      <c r="X280" s="4">
        <v>0.14842000511827333</v>
      </c>
      <c r="Y280" s="4">
        <v>0.32749961181211806</v>
      </c>
      <c r="Z280" s="4">
        <v>0.26978086212254077</v>
      </c>
      <c r="AA280" s="4">
        <v>-5.2539430546163578E-2</v>
      </c>
      <c r="AB280" s="4">
        <v>0.4228568508200336</v>
      </c>
      <c r="AC280" s="4">
        <v>0.92988284391370879</v>
      </c>
      <c r="AD280" s="4">
        <v>1.2527629684953681</v>
      </c>
      <c r="AE280" s="4">
        <v>-6.1010435152581187E-3</v>
      </c>
      <c r="AF280" s="4">
        <v>1.0647107369924282</v>
      </c>
      <c r="AG280" s="4">
        <v>1.0784760630752444</v>
      </c>
      <c r="AH280" s="4">
        <v>1.6193389834168119</v>
      </c>
      <c r="AI280" s="4">
        <v>4.3312348311152441E-3</v>
      </c>
      <c r="AJ280" s="4">
        <v>2.2312960092467442</v>
      </c>
      <c r="AK280" s="4">
        <f t="shared" si="16"/>
        <v>10.937007726988702</v>
      </c>
      <c r="AL280" s="4">
        <f t="shared" si="17"/>
        <v>9.488554777648524</v>
      </c>
      <c r="AM280" s="4">
        <f t="shared" si="18"/>
        <v>0.35489499986879341</v>
      </c>
      <c r="AN280" s="4">
        <f t="shared" si="19"/>
        <v>8.696415790434747</v>
      </c>
    </row>
    <row r="281" spans="1:40" x14ac:dyDescent="0.25">
      <c r="A281" s="4">
        <v>16218801</v>
      </c>
      <c r="B281" s="4">
        <v>0.39663486201930021</v>
      </c>
      <c r="C281" s="4">
        <v>0.4228568508200336</v>
      </c>
      <c r="D281" s="4">
        <v>-0.35384183893135107</v>
      </c>
      <c r="E281" s="4">
        <v>0.36728699966522277</v>
      </c>
      <c r="F281" s="4">
        <v>0.55363945262835201</v>
      </c>
      <c r="G281" s="4">
        <v>0.54761907164779133</v>
      </c>
      <c r="H281" s="4">
        <v>-4.9191588329605733E-2</v>
      </c>
      <c r="I281" s="4">
        <v>0.3475680508762673</v>
      </c>
      <c r="J281" s="4">
        <v>0.5551809948750922</v>
      </c>
      <c r="K281" s="4">
        <v>0.69413288788470451</v>
      </c>
      <c r="L281" s="4">
        <v>-3.726698466698939E-2</v>
      </c>
      <c r="M281" s="4">
        <v>0.83359901602904174</v>
      </c>
      <c r="N281" s="4">
        <v>0.55350327007298639</v>
      </c>
      <c r="O281" s="4">
        <v>0.59292298595319148</v>
      </c>
      <c r="P281" s="4">
        <v>-6.4216870475545459E-2</v>
      </c>
      <c r="Q281" s="4">
        <v>0.67065726940499615</v>
      </c>
      <c r="R281" s="4">
        <v>0.97984451634918679</v>
      </c>
      <c r="S281" s="4">
        <v>-6.0353292465261277E-2</v>
      </c>
      <c r="T281" s="4">
        <v>1.2493206243043953</v>
      </c>
      <c r="U281" s="4">
        <v>0.78545647620557668</v>
      </c>
      <c r="V281" s="4">
        <v>1.1265861407105158</v>
      </c>
      <c r="W281" s="4">
        <v>-1.8721619892801696E-2</v>
      </c>
      <c r="X281" s="4">
        <v>0.58228458774813563</v>
      </c>
      <c r="Y281" s="4">
        <v>2.7263886851959382</v>
      </c>
      <c r="Z281" s="4">
        <v>2.9908182587515619</v>
      </c>
      <c r="AA281" s="4">
        <v>4.204780730310595E-2</v>
      </c>
      <c r="AB281" s="4">
        <v>3.6268070254715585</v>
      </c>
      <c r="AC281" s="4">
        <v>1.9111515395734568</v>
      </c>
      <c r="AD281" s="4">
        <v>2.7031361862997811</v>
      </c>
      <c r="AE281" s="4">
        <v>8.5842960087303688E-2</v>
      </c>
      <c r="AF281" s="4">
        <v>2.8117700273025763</v>
      </c>
      <c r="AG281" s="4">
        <v>1.5003362009904815</v>
      </c>
      <c r="AH281" s="4">
        <v>2.3900443983226318</v>
      </c>
      <c r="AI281" s="4">
        <v>2.6634689805990014E-2</v>
      </c>
      <c r="AJ281" s="4">
        <v>3.5904393813006839</v>
      </c>
      <c r="AK281" s="4">
        <f t="shared" si="16"/>
        <v>9.0994454808931931</v>
      </c>
      <c r="AL281" s="4">
        <f t="shared" si="17"/>
        <v>11.855038310786206</v>
      </c>
      <c r="AM281" s="4">
        <f t="shared" si="18"/>
        <v>-0.36484986708960965</v>
      </c>
      <c r="AN281" s="4">
        <f t="shared" si="19"/>
        <v>13.409075712697881</v>
      </c>
    </row>
    <row r="282" spans="1:40" x14ac:dyDescent="0.25">
      <c r="A282" s="4">
        <v>16218831</v>
      </c>
      <c r="B282" s="4">
        <v>0.16242281616784168</v>
      </c>
      <c r="C282" s="4">
        <v>5.7796113505027114E-2</v>
      </c>
      <c r="D282" s="4">
        <v>-0.61245406686494552</v>
      </c>
      <c r="E282" s="4">
        <v>0.1224738231736881</v>
      </c>
      <c r="F282" s="4">
        <v>1.0971167624041591</v>
      </c>
      <c r="G282" s="4">
        <v>1.9053640546609634</v>
      </c>
      <c r="H282" s="4">
        <v>-2.8517541132718285E-2</v>
      </c>
      <c r="I282" s="4">
        <v>0.41536617909087603</v>
      </c>
      <c r="J282" s="4">
        <v>0.72480681253895352</v>
      </c>
      <c r="K282" s="4">
        <v>0.99571786550547692</v>
      </c>
      <c r="L282" s="4">
        <v>4.5129042005793655E-3</v>
      </c>
      <c r="M282" s="4">
        <v>0.73849500053840444</v>
      </c>
      <c r="N282" s="4">
        <v>0.71676592336546086</v>
      </c>
      <c r="O282" s="4">
        <v>1.3813803463174614</v>
      </c>
      <c r="P282" s="4">
        <v>-6.0356857569083468E-2</v>
      </c>
      <c r="Q282" s="4">
        <v>0.5124115722446545</v>
      </c>
      <c r="R282" s="4">
        <v>0.60728588995355293</v>
      </c>
      <c r="S282" s="4">
        <v>-6.1060076844872822E-2</v>
      </c>
      <c r="T282" s="4">
        <v>0.64600040213424326</v>
      </c>
      <c r="U282" s="4">
        <v>0.63930377716800912</v>
      </c>
      <c r="V282" s="4">
        <v>0.8200852968623189</v>
      </c>
      <c r="W282" s="4">
        <v>-3.9591117615858887E-2</v>
      </c>
      <c r="X282" s="4">
        <v>0.17154242253912752</v>
      </c>
      <c r="Y282" s="4">
        <v>0.29904566734752841</v>
      </c>
      <c r="Z282" s="4">
        <v>0.22560964380940324</v>
      </c>
      <c r="AA282" s="4">
        <v>-5.3939190181516314E-2</v>
      </c>
      <c r="AB282" s="4">
        <v>0.35737892144052658</v>
      </c>
      <c r="AC282" s="4">
        <v>1.133175009381024</v>
      </c>
      <c r="AD282" s="4">
        <v>1.6094379124341003</v>
      </c>
      <c r="AE282" s="4">
        <v>1.4147243483229984E-2</v>
      </c>
      <c r="AF282" s="4">
        <v>1.2289117526731881</v>
      </c>
      <c r="AG282" s="4">
        <v>0.31163336403766084</v>
      </c>
      <c r="AH282" s="4">
        <v>0.17505736464657198</v>
      </c>
      <c r="AI282" s="4">
        <v>-4.5162126924617463E-2</v>
      </c>
      <c r="AJ282" s="4">
        <v>0.55789313462397638</v>
      </c>
      <c r="AK282" s="4">
        <f t="shared" si="16"/>
        <v>4.8799157812898315</v>
      </c>
      <c r="AL282" s="4">
        <f t="shared" si="17"/>
        <v>6.3963541413774161</v>
      </c>
      <c r="AM282" s="4">
        <f t="shared" si="18"/>
        <v>-0.82206397188071989</v>
      </c>
      <c r="AN282" s="4">
        <f t="shared" si="19"/>
        <v>4.2380616362140309</v>
      </c>
    </row>
    <row r="283" spans="1:40" x14ac:dyDescent="0.25">
      <c r="A283" s="4">
        <v>16218832</v>
      </c>
      <c r="B283" s="4">
        <v>0.20075270321909142</v>
      </c>
      <c r="C283" s="4">
        <v>9.3931819834203498E-2</v>
      </c>
      <c r="D283" s="4">
        <v>-0.55955790057952914</v>
      </c>
      <c r="E283" s="4">
        <v>0.12024912815157693</v>
      </c>
      <c r="F283" s="4">
        <v>0.50918701886011497</v>
      </c>
      <c r="G283" s="4">
        <v>0.46587423590372429</v>
      </c>
      <c r="H283" s="4">
        <v>-5.1222686212718714E-2</v>
      </c>
      <c r="I283" s="4">
        <v>0.18094319682383331</v>
      </c>
      <c r="J283" s="4">
        <v>0.50560915913778515</v>
      </c>
      <c r="K283" s="4">
        <v>0.61272561324937114</v>
      </c>
      <c r="L283" s="4">
        <v>-5.0329577226753873E-2</v>
      </c>
      <c r="M283" s="4">
        <v>0.37873204591109549</v>
      </c>
      <c r="N283" s="4">
        <v>0.80743551099705335</v>
      </c>
      <c r="O283" s="4">
        <v>1.7578579175523736</v>
      </c>
      <c r="P283" s="4">
        <v>-5.8270569864319464E-2</v>
      </c>
      <c r="Q283" s="4">
        <v>0.59749839639291935</v>
      </c>
      <c r="R283" s="4">
        <v>0.8245696093096474</v>
      </c>
      <c r="S283" s="4">
        <v>-6.0684599721619312E-2</v>
      </c>
      <c r="T283" s="4">
        <v>0.76566490589033231</v>
      </c>
      <c r="U283" s="4">
        <v>1.02127629760065</v>
      </c>
      <c r="V283" s="4">
        <v>1.7464941589020586</v>
      </c>
      <c r="W283" s="4">
        <v>1.1203454938298418E-2</v>
      </c>
      <c r="X283" s="4">
        <v>0.22191278192807712</v>
      </c>
      <c r="Y283" s="4">
        <v>0.83750628814750461</v>
      </c>
      <c r="Z283" s="4">
        <v>1.0790994744445279</v>
      </c>
      <c r="AA283" s="4">
        <v>-3.1120119153830388E-2</v>
      </c>
      <c r="AB283" s="4">
        <v>1.0849134443099477</v>
      </c>
      <c r="AC283" s="4">
        <v>0.3148445351008477</v>
      </c>
      <c r="AD283" s="4">
        <v>0.21333955121758891</v>
      </c>
      <c r="AE283" s="4">
        <v>-7.9638197969486416E-2</v>
      </c>
      <c r="AF283" s="4">
        <v>0.22560964380940324</v>
      </c>
      <c r="AG283" s="4">
        <v>0.9557724452250379</v>
      </c>
      <c r="AH283" s="4">
        <v>1.3205250705961868</v>
      </c>
      <c r="AI283" s="4">
        <v>-2.5026817296686169E-3</v>
      </c>
      <c r="AJ283" s="4">
        <v>1.5290163451235261</v>
      </c>
      <c r="AK283" s="4">
        <f t="shared" si="16"/>
        <v>4.9424468436839506</v>
      </c>
      <c r="AL283" s="4">
        <f t="shared" si="17"/>
        <v>6.3565595334573084</v>
      </c>
      <c r="AM283" s="4">
        <f t="shared" si="18"/>
        <v>-0.82385230765530815</v>
      </c>
      <c r="AN283" s="4">
        <f t="shared" si="19"/>
        <v>4.5070414919477919</v>
      </c>
    </row>
    <row r="284" spans="1:40" x14ac:dyDescent="0.25">
      <c r="A284" s="4">
        <v>16218837</v>
      </c>
      <c r="B284" s="4">
        <v>0.63408642506133572</v>
      </c>
      <c r="C284" s="4">
        <v>0.87527171242960966</v>
      </c>
      <c r="D284" s="4">
        <v>-0.16530611320826469</v>
      </c>
      <c r="E284" s="4">
        <v>0.46901889258319601</v>
      </c>
      <c r="F284" s="4">
        <v>0.80387600514181967</v>
      </c>
      <c r="G284" s="4">
        <v>1.0790994744445279</v>
      </c>
      <c r="H284" s="4">
        <v>-3.8907375446477314E-2</v>
      </c>
      <c r="I284" s="4">
        <v>0.42436174199945381</v>
      </c>
      <c r="J284" s="4">
        <v>1.932937332307457</v>
      </c>
      <c r="K284" s="4">
        <v>2.3174737054877963</v>
      </c>
      <c r="L284" s="4">
        <v>0.25081695264425463</v>
      </c>
      <c r="M284" s="4">
        <v>2.3376764128053158</v>
      </c>
      <c r="N284" s="4">
        <v>0.60042836795781152</v>
      </c>
      <c r="O284" s="4">
        <v>0.8089617116436566</v>
      </c>
      <c r="P284" s="4">
        <v>-6.3089188297332108E-2</v>
      </c>
      <c r="Q284" s="4">
        <v>1.9102615582783509</v>
      </c>
      <c r="R284" s="4">
        <v>2.6885373868786284</v>
      </c>
      <c r="S284" s="4">
        <v>-5.2877853013940504E-2</v>
      </c>
      <c r="T284" s="4">
        <v>3.5553480614894135</v>
      </c>
      <c r="U284" s="4">
        <v>0.94522030809026847</v>
      </c>
      <c r="V284" s="4">
        <v>1.5660576168038753</v>
      </c>
      <c r="W284" s="4">
        <v>1.9526877099244212E-3</v>
      </c>
      <c r="X284" s="4">
        <v>0.58758963997782876</v>
      </c>
      <c r="Y284" s="4">
        <v>0.74619173444005327</v>
      </c>
      <c r="Z284" s="4">
        <v>0.93117934436790573</v>
      </c>
      <c r="AA284" s="4">
        <v>-3.468534685177279E-2</v>
      </c>
      <c r="AB284" s="4">
        <v>1.2596834113399418</v>
      </c>
      <c r="AC284" s="4">
        <v>0.72180570376807196</v>
      </c>
      <c r="AD284" s="4">
        <v>0.86352069589409086</v>
      </c>
      <c r="AE284" s="4">
        <v>-2.8155996269456616E-2</v>
      </c>
      <c r="AF284" s="4">
        <v>1.0393215029876088</v>
      </c>
      <c r="AG284" s="4">
        <v>0.69032079275632563</v>
      </c>
      <c r="AH284" s="4">
        <v>0.8245696093096474</v>
      </c>
      <c r="AI284" s="4">
        <v>-1.8207652938141843E-2</v>
      </c>
      <c r="AJ284" s="4">
        <v>1.7578579175523736</v>
      </c>
      <c r="AK284" s="4">
        <f t="shared" si="16"/>
        <v>8.3846998598436837</v>
      </c>
      <c r="AL284" s="4">
        <f t="shared" si="17"/>
        <v>11.145709545616079</v>
      </c>
      <c r="AM284" s="4">
        <f t="shared" si="18"/>
        <v>-8.5370697373874718E-2</v>
      </c>
      <c r="AN284" s="4">
        <f t="shared" si="19"/>
        <v>11.430857580735131</v>
      </c>
    </row>
    <row r="285" spans="1:40" x14ac:dyDescent="0.25">
      <c r="A285" s="4">
        <v>16218841</v>
      </c>
      <c r="B285" s="4">
        <v>0.21102870789824613</v>
      </c>
      <c r="C285" s="4">
        <v>0.11139951287459442</v>
      </c>
      <c r="D285" s="4">
        <v>-0.54646922027047262</v>
      </c>
      <c r="E285" s="4">
        <v>0.10481332002173764</v>
      </c>
      <c r="F285" s="4">
        <v>0.31657992614316138</v>
      </c>
      <c r="G285" s="4">
        <v>0.15760491469534588</v>
      </c>
      <c r="H285" s="4">
        <v>-5.4029757575440443E-2</v>
      </c>
      <c r="I285" s="4">
        <v>0.11139951287459442</v>
      </c>
      <c r="J285" s="4">
        <v>0.58575390418752471</v>
      </c>
      <c r="K285" s="4">
        <v>0.74469977742528737</v>
      </c>
      <c r="L285" s="4">
        <v>-2.9430957463979168E-2</v>
      </c>
      <c r="M285" s="4">
        <v>0.33647223662121289</v>
      </c>
      <c r="N285" s="4">
        <v>0.92914544164901003</v>
      </c>
      <c r="O285" s="4">
        <v>2.1268533458791468</v>
      </c>
      <c r="P285" s="4">
        <v>-5.5505463570989053E-2</v>
      </c>
      <c r="Q285" s="4">
        <v>0.60603069308302715</v>
      </c>
      <c r="R285" s="4">
        <v>0.85190616347339787</v>
      </c>
      <c r="S285" s="4">
        <v>-6.064638884322459E-2</v>
      </c>
      <c r="T285" s="4">
        <v>0.66497630359324911</v>
      </c>
      <c r="U285" s="4">
        <v>0.59826338898552911</v>
      </c>
      <c r="V285" s="4">
        <v>0.70006762340451911</v>
      </c>
      <c r="W285" s="4">
        <v>-4.5898674658234204E-2</v>
      </c>
      <c r="X285" s="4">
        <v>9.6098667919293848E-2</v>
      </c>
      <c r="Y285" s="4">
        <v>1.3028232678955975</v>
      </c>
      <c r="Z285" s="4">
        <v>1.7464941589020586</v>
      </c>
      <c r="AA285" s="4">
        <v>-1.3469004295317761E-2</v>
      </c>
      <c r="AB285" s="4">
        <v>1.4503732178044131</v>
      </c>
      <c r="AC285" s="4">
        <v>6.2623788567868557</v>
      </c>
      <c r="AD285" s="4">
        <v>4.214593690373678</v>
      </c>
      <c r="AE285" s="4">
        <v>0.48144860842526599</v>
      </c>
      <c r="AF285" s="4">
        <v>4.0322721335797231</v>
      </c>
      <c r="AG285" s="4">
        <v>0.32555772764751462</v>
      </c>
      <c r="AH285" s="4">
        <v>0.19761024930904506</v>
      </c>
      <c r="AI285" s="4">
        <v>-4.3984575472078832E-2</v>
      </c>
      <c r="AJ285" s="4">
        <v>0.3475680508762673</v>
      </c>
      <c r="AK285" s="4">
        <f t="shared" si="16"/>
        <v>10.208416472627457</v>
      </c>
      <c r="AL285" s="4">
        <f t="shared" si="17"/>
        <v>8.7243760904579268</v>
      </c>
      <c r="AM285" s="4">
        <f t="shared" si="18"/>
        <v>-0.31247997015348161</v>
      </c>
      <c r="AN285" s="4">
        <f t="shared" si="19"/>
        <v>7.1439734432904913</v>
      </c>
    </row>
    <row r="286" spans="1:40" x14ac:dyDescent="0.25">
      <c r="A286" s="4">
        <v>16218848</v>
      </c>
      <c r="B286" s="4">
        <v>0.81559247603360463</v>
      </c>
      <c r="C286" s="4">
        <v>1.1480923459314794</v>
      </c>
      <c r="D286" s="4">
        <v>-4.1014556251639987E-2</v>
      </c>
      <c r="E286" s="4">
        <v>0.71405386537925897</v>
      </c>
      <c r="F286" s="4">
        <v>0.44616210649611004</v>
      </c>
      <c r="G286" s="4">
        <v>0.35036134878188002</v>
      </c>
      <c r="H286" s="4">
        <v>-5.4029757575440443E-2</v>
      </c>
      <c r="I286" s="4">
        <v>0.43343896015057054</v>
      </c>
      <c r="J286" s="4">
        <v>0.20622631364611871</v>
      </c>
      <c r="K286" s="4">
        <v>8.1028414998295606E-2</v>
      </c>
      <c r="L286" s="4">
        <v>-0.1458053682668623</v>
      </c>
      <c r="M286" s="4">
        <v>0.43192035697338044</v>
      </c>
      <c r="N286" s="4">
        <v>0.43040136365163417</v>
      </c>
      <c r="O286" s="4">
        <v>0.19043318500868148</v>
      </c>
      <c r="P286" s="4">
        <v>-6.7283955173354504E-2</v>
      </c>
      <c r="Q286" s="4">
        <v>0.39417170186489203</v>
      </c>
      <c r="R286" s="4">
        <v>0.3012382397117529</v>
      </c>
      <c r="S286" s="4">
        <v>-6.1568281840619604E-2</v>
      </c>
      <c r="T286" s="4">
        <v>0.69216244389740578</v>
      </c>
      <c r="U286" s="4">
        <v>0.83987860297688444</v>
      </c>
      <c r="V286" s="4">
        <v>1.2631616757162665</v>
      </c>
      <c r="W286" s="4">
        <v>-1.1465785750149267E-2</v>
      </c>
      <c r="X286" s="4">
        <v>1.4759065198095778</v>
      </c>
      <c r="Y286" s="4">
        <v>0.26700183532825855</v>
      </c>
      <c r="Z286" s="4">
        <v>0.18686387723356096</v>
      </c>
      <c r="AA286" s="4">
        <v>-5.5572826302883897E-2</v>
      </c>
      <c r="AB286" s="4">
        <v>0.64600040213424326</v>
      </c>
      <c r="AC286" s="4">
        <v>0.77707945286099245</v>
      </c>
      <c r="AD286" s="4">
        <v>0.96940055718810358</v>
      </c>
      <c r="AE286" s="4">
        <v>-2.2127868123921705E-2</v>
      </c>
      <c r="AF286" s="4">
        <v>1.7131577386344667</v>
      </c>
      <c r="AG286" s="4">
        <v>0.27863955662321344</v>
      </c>
      <c r="AH286" s="4">
        <v>0.12917775889587838</v>
      </c>
      <c r="AI286" s="4">
        <v>-4.80529020561297E-2</v>
      </c>
      <c r="AJ286" s="4">
        <v>1.2356685351360679</v>
      </c>
      <c r="AK286" s="4">
        <f t="shared" si="16"/>
        <v>4.0247520458300743</v>
      </c>
      <c r="AL286" s="4">
        <f t="shared" si="17"/>
        <v>4.429324218457217</v>
      </c>
      <c r="AM286" s="4">
        <f t="shared" si="18"/>
        <v>-0.43963734616764694</v>
      </c>
      <c r="AN286" s="4">
        <f t="shared" si="19"/>
        <v>7.3423088221149708</v>
      </c>
    </row>
    <row r="287" spans="1:40" x14ac:dyDescent="0.25">
      <c r="A287" s="4">
        <v>16218850</v>
      </c>
      <c r="B287" s="4">
        <v>0.20075270321909142</v>
      </c>
      <c r="C287" s="4">
        <v>9.3931819834203498E-2</v>
      </c>
      <c r="D287" s="4">
        <v>-0.55955790057952914</v>
      </c>
      <c r="E287" s="4">
        <v>0.13029946400507841</v>
      </c>
      <c r="F287" s="4">
        <v>0.97499709152564151</v>
      </c>
      <c r="G287" s="4">
        <v>1.5613517257664626</v>
      </c>
      <c r="H287" s="4">
        <v>-3.268213407491781E-2</v>
      </c>
      <c r="I287" s="4">
        <v>0.32686337751457611</v>
      </c>
      <c r="J287" s="4">
        <v>0.18117348055537913</v>
      </c>
      <c r="K287" s="4">
        <v>5.988597842448639E-2</v>
      </c>
      <c r="L287" s="4">
        <v>-0.15628475125936075</v>
      </c>
      <c r="M287" s="4">
        <v>0.10700390140155627</v>
      </c>
      <c r="N287" s="4">
        <v>0.77525602443337338</v>
      </c>
      <c r="O287" s="4">
        <v>1.6445292322453704</v>
      </c>
      <c r="P287" s="4">
        <v>-5.900774321094187E-2</v>
      </c>
      <c r="Q287" s="4">
        <v>0.40908448145756521</v>
      </c>
      <c r="R287" s="4">
        <v>0.33371741394236831</v>
      </c>
      <c r="S287" s="4">
        <v>-6.1504825176543876E-2</v>
      </c>
      <c r="T287" s="4">
        <v>0.33923466931712304</v>
      </c>
      <c r="U287" s="4">
        <v>0.97029436961609905</v>
      </c>
      <c r="V287" s="4">
        <v>1.6343768607813525</v>
      </c>
      <c r="W287" s="4">
        <v>5.0396306470342133E-3</v>
      </c>
      <c r="X287" s="4">
        <v>0.2318016140573243</v>
      </c>
      <c r="Y287" s="4">
        <v>1.1198168365150925</v>
      </c>
      <c r="Z287" s="4">
        <v>1.5065434892714675</v>
      </c>
      <c r="AA287" s="4">
        <v>-2.0355541983352848E-2</v>
      </c>
      <c r="AB287" s="4">
        <v>1.4932982625214468</v>
      </c>
      <c r="AC287" s="4">
        <v>0.23311093321406726</v>
      </c>
      <c r="AD287" s="4">
        <v>0.13479890916630827</v>
      </c>
      <c r="AE287" s="4">
        <v>-9.3034028842005317E-2</v>
      </c>
      <c r="AF287" s="4">
        <v>0.18212453186966437</v>
      </c>
      <c r="AG287" s="4">
        <v>1.3132964950453727</v>
      </c>
      <c r="AH287" s="4">
        <v>2.055109441020305</v>
      </c>
      <c r="AI287" s="4">
        <v>1.6926043269784776E-2</v>
      </c>
      <c r="AJ287" s="4">
        <v>2.3174737054877963</v>
      </c>
      <c r="AK287" s="4">
        <f t="shared" si="16"/>
        <v>5.4025263911483083</v>
      </c>
      <c r="AL287" s="4">
        <f t="shared" si="17"/>
        <v>7.3797156382069531</v>
      </c>
      <c r="AM287" s="4">
        <f t="shared" si="18"/>
        <v>-0.9014535079988909</v>
      </c>
      <c r="AN287" s="4">
        <f t="shared" si="19"/>
        <v>5.1280995261745659</v>
      </c>
    </row>
    <row r="288" spans="1:40" x14ac:dyDescent="0.25">
      <c r="A288" s="4">
        <v>16218851</v>
      </c>
      <c r="B288" s="4">
        <v>4.7242566207483376</v>
      </c>
      <c r="C288" s="4">
        <v>3.3962833668597265</v>
      </c>
      <c r="D288" s="4">
        <v>1.9647485859932934</v>
      </c>
      <c r="E288" s="4">
        <v>2.540617256802006</v>
      </c>
      <c r="F288" s="4">
        <v>0.94544943000342752</v>
      </c>
      <c r="G288" s="4">
        <v>1.515472120015769</v>
      </c>
      <c r="H288" s="4">
        <v>-3.3721627953440386E-2</v>
      </c>
      <c r="I288" s="4">
        <v>0.40793120060335791</v>
      </c>
      <c r="J288" s="4">
        <v>0.34722492223929441</v>
      </c>
      <c r="K288" s="4">
        <v>0.30257068494553158</v>
      </c>
      <c r="L288" s="4">
        <v>-9.6076593961690826E-2</v>
      </c>
      <c r="M288" s="4">
        <v>0.33923466931712304</v>
      </c>
      <c r="N288" s="4">
        <v>0.66968989475904361</v>
      </c>
      <c r="O288" s="4">
        <v>1.1085133596508212</v>
      </c>
      <c r="P288" s="4">
        <v>-6.1453383481199879E-2</v>
      </c>
      <c r="Q288" s="4">
        <v>0.61028810805113931</v>
      </c>
      <c r="R288" s="4">
        <v>0.85885868278827959</v>
      </c>
      <c r="S288" s="4">
        <v>-6.0627281682661814E-2</v>
      </c>
      <c r="T288" s="4">
        <v>0.93870761078869736</v>
      </c>
      <c r="U288" s="4">
        <v>1.0298798288801565</v>
      </c>
      <c r="V288" s="4">
        <v>1.7693522969781088</v>
      </c>
      <c r="W288" s="4">
        <v>1.2229495153018343E-2</v>
      </c>
      <c r="X288" s="4">
        <v>0.44259932954923475</v>
      </c>
      <c r="Y288" s="4">
        <v>1.0317910846703544</v>
      </c>
      <c r="Z288" s="4">
        <v>1.4051909950111801</v>
      </c>
      <c r="AA288" s="4">
        <v>-2.3684313417020961E-2</v>
      </c>
      <c r="AB288" s="4">
        <v>1.6094379124341003</v>
      </c>
      <c r="AC288" s="4">
        <v>1.9454375051837194</v>
      </c>
      <c r="AD288" s="4">
        <v>2.7637608081162157</v>
      </c>
      <c r="AE288" s="4">
        <v>8.8888960428133379E-2</v>
      </c>
      <c r="AF288" s="4">
        <v>2.2498150570139814</v>
      </c>
      <c r="AG288" s="4">
        <v>3.0341719637146878</v>
      </c>
      <c r="AH288" s="4">
        <v>3.787149675546738</v>
      </c>
      <c r="AI288" s="4">
        <v>0.10238505201034981</v>
      </c>
      <c r="AJ288" s="4">
        <v>4.214593690373678</v>
      </c>
      <c r="AK288" s="4">
        <f t="shared" si="16"/>
        <v>13.668499463491116</v>
      </c>
      <c r="AL288" s="4">
        <f t="shared" si="17"/>
        <v>15.79863863026155</v>
      </c>
      <c r="AM288" s="4">
        <f t="shared" si="18"/>
        <v>1.9541422765699807</v>
      </c>
      <c r="AN288" s="4">
        <f t="shared" si="19"/>
        <v>12.742936726882178</v>
      </c>
    </row>
    <row r="289" spans="1:40" x14ac:dyDescent="0.25">
      <c r="A289" s="4">
        <v>16218857</v>
      </c>
      <c r="B289" s="4">
        <v>1.8255661900560383</v>
      </c>
      <c r="C289" s="4">
        <v>2.1186228467426313</v>
      </c>
      <c r="D289" s="4">
        <v>0.53386243909896047</v>
      </c>
      <c r="E289" s="4">
        <v>0.37585848071536387</v>
      </c>
      <c r="F289" s="4">
        <v>1.8673318100346299</v>
      </c>
      <c r="G289" s="4">
        <v>3.0514428805679965</v>
      </c>
      <c r="H289" s="4">
        <v>-5.4735400705914162E-3</v>
      </c>
      <c r="I289" s="4">
        <v>0.13479890916630827</v>
      </c>
      <c r="J289" s="4">
        <v>8.1021701279377272</v>
      </c>
      <c r="K289" s="4">
        <v>4.524748618677517</v>
      </c>
      <c r="L289" s="4">
        <v>1.4861332294507659</v>
      </c>
      <c r="M289" s="4">
        <v>3.2590822453462414</v>
      </c>
      <c r="N289" s="4">
        <v>1.7580618326690451</v>
      </c>
      <c r="O289" s="4">
        <v>2.9908182587515619</v>
      </c>
      <c r="P289" s="4">
        <v>-3.6664367732943758E-2</v>
      </c>
      <c r="Q289" s="4">
        <v>2.1924136298261749</v>
      </c>
      <c r="R289" s="4">
        <v>2.9336598449116131</v>
      </c>
      <c r="S289" s="4">
        <v>-5.0533778435529961E-2</v>
      </c>
      <c r="T289" s="4">
        <v>2.3174737054877963</v>
      </c>
      <c r="U289" s="4">
        <v>1.652910241648291</v>
      </c>
      <c r="V289" s="4">
        <v>2.9908182587515619</v>
      </c>
      <c r="W289" s="4">
        <v>7.8785031190471089E-2</v>
      </c>
      <c r="X289" s="4">
        <v>6.1980220027601174E-2</v>
      </c>
      <c r="Y289" s="4">
        <v>3.6204267102358476</v>
      </c>
      <c r="Z289" s="4">
        <v>3.5214465098137322</v>
      </c>
      <c r="AA289" s="4">
        <v>8.0879306821768832E-2</v>
      </c>
      <c r="AB289" s="4">
        <v>2.3275240413412979</v>
      </c>
      <c r="AC289" s="4">
        <v>0.8295770645090137</v>
      </c>
      <c r="AD289" s="4">
        <v>1.0704414117014134</v>
      </c>
      <c r="AE289" s="4">
        <v>-1.6524972875944215E-2</v>
      </c>
      <c r="AF289" s="4">
        <v>8.745930532858609E-2</v>
      </c>
      <c r="AG289" s="4">
        <v>2.8817573429429255</v>
      </c>
      <c r="AH289" s="4">
        <v>3.6268070254715585</v>
      </c>
      <c r="AI289" s="4">
        <v>9.4934346616521906E-2</v>
      </c>
      <c r="AJ289" s="4">
        <v>1.614376194074683</v>
      </c>
      <c r="AK289" s="4">
        <f t="shared" si="16"/>
        <v>22.972153117190651</v>
      </c>
      <c r="AL289" s="4">
        <f t="shared" si="17"/>
        <v>23.837987396638027</v>
      </c>
      <c r="AM289" s="4">
        <f t="shared" si="18"/>
        <v>2.2020620617964224</v>
      </c>
      <c r="AN289" s="4">
        <f t="shared" si="19"/>
        <v>10.178553101487879</v>
      </c>
    </row>
    <row r="290" spans="1:40" x14ac:dyDescent="0.25">
      <c r="A290" s="4">
        <v>16218869</v>
      </c>
      <c r="B290" s="4">
        <v>0.11337372948239642</v>
      </c>
      <c r="C290" s="4">
        <v>2.0906684819313712E-2</v>
      </c>
      <c r="D290" s="4">
        <v>-0.6876241746242906</v>
      </c>
      <c r="E290" s="4">
        <v>0.11581453108371126</v>
      </c>
      <c r="F290" s="4">
        <v>0.94544943000342752</v>
      </c>
      <c r="G290" s="4">
        <v>1.515472120015769</v>
      </c>
      <c r="H290" s="4">
        <v>-3.3721627953440386E-2</v>
      </c>
      <c r="I290" s="4">
        <v>0.45494516537153401</v>
      </c>
      <c r="J290" s="4">
        <v>0.25766867557057704</v>
      </c>
      <c r="K290" s="4">
        <v>0.16454938704815686</v>
      </c>
      <c r="L290" s="4">
        <v>-0.12616677709419882</v>
      </c>
      <c r="M290" s="4">
        <v>0.26849137129266892</v>
      </c>
      <c r="N290" s="4">
        <v>0.61548539132301272</v>
      </c>
      <c r="O290" s="4">
        <v>0.89919629851485505</v>
      </c>
      <c r="P290" s="4">
        <v>-6.2730933789879359E-2</v>
      </c>
      <c r="Q290" s="4">
        <v>2.1578278517002518</v>
      </c>
      <c r="R290" s="4">
        <v>2.9153107062434169</v>
      </c>
      <c r="S290" s="4">
        <v>-5.0836637818253226E-2</v>
      </c>
      <c r="T290" s="4">
        <v>3.831601438117572</v>
      </c>
      <c r="U290" s="4">
        <v>0.94937978301101733</v>
      </c>
      <c r="V290" s="4">
        <v>1.5707857579998212</v>
      </c>
      <c r="W290" s="4">
        <v>2.4674174800704976E-3</v>
      </c>
      <c r="X290" s="4">
        <v>0.52571423625974123</v>
      </c>
      <c r="Y290" s="4">
        <v>0.31474567393330216</v>
      </c>
      <c r="Z290" s="4">
        <v>0.2480824996614619</v>
      </c>
      <c r="AA290" s="4">
        <v>-5.3161490921609905E-2</v>
      </c>
      <c r="AB290" s="4">
        <v>0.47533802893467458</v>
      </c>
      <c r="AC290" s="4">
        <v>1.31455503623396</v>
      </c>
      <c r="AD290" s="4">
        <v>1.8727878842263508</v>
      </c>
      <c r="AE290" s="4">
        <v>3.1494271338629747E-2</v>
      </c>
      <c r="AF290" s="4">
        <v>1.7352580856351327</v>
      </c>
      <c r="AG290" s="4">
        <v>0.29553476883194629</v>
      </c>
      <c r="AH290" s="4">
        <v>0.14956351582035227</v>
      </c>
      <c r="AI290" s="4">
        <v>-4.6553905991534104E-2</v>
      </c>
      <c r="AJ290" s="4">
        <v>0.69413288788470451</v>
      </c>
      <c r="AK290" s="4">
        <f t="shared" si="16"/>
        <v>6.3485349487668792</v>
      </c>
      <c r="AL290" s="4">
        <f t="shared" si="17"/>
        <v>8.4574585558346431</v>
      </c>
      <c r="AM290" s="4">
        <f t="shared" si="18"/>
        <v>-0.96410292558462685</v>
      </c>
      <c r="AN290" s="4">
        <f t="shared" si="19"/>
        <v>8.1012957445797404</v>
      </c>
    </row>
    <row r="291" spans="1:40" x14ac:dyDescent="0.25">
      <c r="A291" s="4">
        <v>16218877</v>
      </c>
      <c r="B291" s="4">
        <v>0.42554391963432397</v>
      </c>
      <c r="C291" s="4">
        <v>0.47059493703866184</v>
      </c>
      <c r="D291" s="4">
        <v>-0.32852249240630665</v>
      </c>
      <c r="E291" s="4">
        <v>0.37013600444129763</v>
      </c>
      <c r="F291" s="4">
        <v>0.42614184915281772</v>
      </c>
      <c r="G291" s="4">
        <v>0.31599370527767229</v>
      </c>
      <c r="H291" s="4">
        <v>-5.4029757575440443E-2</v>
      </c>
      <c r="I291" s="4">
        <v>0.26849137129266892</v>
      </c>
      <c r="J291" s="4">
        <v>0.14146465248700757</v>
      </c>
      <c r="K291" s="4">
        <v>3.3052583121421869E-2</v>
      </c>
      <c r="L291" s="4">
        <v>-0.17463424489662555</v>
      </c>
      <c r="M291" s="4">
        <v>0.15300191462338489</v>
      </c>
      <c r="N291" s="4">
        <v>0.5779536286703939</v>
      </c>
      <c r="O291" s="4">
        <v>0.70603779039102288</v>
      </c>
      <c r="P291" s="4">
        <v>-6.362705688370647E-2</v>
      </c>
      <c r="Q291" s="4">
        <v>1.2915710280620185</v>
      </c>
      <c r="R291" s="4">
        <v>1.9528305918998869</v>
      </c>
      <c r="S291" s="4">
        <v>-5.7111084533303394E-2</v>
      </c>
      <c r="T291" s="4">
        <v>2.3275240413412979</v>
      </c>
      <c r="U291" s="4">
        <v>1.2731196576186155</v>
      </c>
      <c r="V291" s="4">
        <v>2.2976710781916165</v>
      </c>
      <c r="W291" s="4">
        <v>3.9808796620179672E-2</v>
      </c>
      <c r="X291" s="4">
        <v>1.1265861407105158</v>
      </c>
      <c r="Y291" s="4">
        <v>0.97067212519663404</v>
      </c>
      <c r="Z291" s="4">
        <v>1.2986263852885491</v>
      </c>
      <c r="AA291" s="4">
        <v>-2.6007366304236754E-2</v>
      </c>
      <c r="AB291" s="4">
        <v>1.7131577386344667</v>
      </c>
      <c r="AC291" s="4">
        <v>0.60142364572621954</v>
      </c>
      <c r="AD291" s="4">
        <v>0.64788187023394894</v>
      </c>
      <c r="AE291" s="4">
        <v>-4.1844754035778767E-2</v>
      </c>
      <c r="AF291" s="4">
        <v>0.90405067697965302</v>
      </c>
      <c r="AG291" s="4">
        <v>9.0947034947145445E-3</v>
      </c>
      <c r="AH291" s="4">
        <v>9.8570732475918824E-4</v>
      </c>
      <c r="AI291" s="4">
        <v>-9.3230613420062863E-2</v>
      </c>
      <c r="AJ291" s="4">
        <v>5.8840500022933465E-2</v>
      </c>
      <c r="AK291" s="4">
        <f t="shared" si="16"/>
        <v>5.1390315813723513</v>
      </c>
      <c r="AL291" s="4">
        <f t="shared" si="17"/>
        <v>7.017636858376517</v>
      </c>
      <c r="AM291" s="4">
        <f t="shared" si="18"/>
        <v>-0.73557151655157482</v>
      </c>
      <c r="AN291" s="4">
        <f t="shared" si="19"/>
        <v>6.9217883880462168</v>
      </c>
    </row>
    <row r="292" spans="1:40" x14ac:dyDescent="0.25">
      <c r="A292" s="4">
        <v>16218891</v>
      </c>
      <c r="B292" s="4">
        <v>0.32846346987846464</v>
      </c>
      <c r="C292" s="4">
        <v>0.3039049079586682</v>
      </c>
      <c r="D292" s="4">
        <v>-0.41745094497281415</v>
      </c>
      <c r="E292" s="4">
        <v>0.25441564305848452</v>
      </c>
      <c r="F292" s="4">
        <v>1.4982405498408429</v>
      </c>
      <c r="G292" s="4">
        <v>2.6459777724598323</v>
      </c>
      <c r="H292" s="4">
        <v>-1.5972546203629111E-2</v>
      </c>
      <c r="I292" s="4">
        <v>0.54591694357726073</v>
      </c>
      <c r="J292" s="4">
        <v>0.27233981305228411</v>
      </c>
      <c r="K292" s="4">
        <v>0.18686387723356096</v>
      </c>
      <c r="L292" s="4">
        <v>-0.12093187476432082</v>
      </c>
      <c r="M292" s="4">
        <v>0.28146172173529638</v>
      </c>
      <c r="N292" s="4">
        <v>0.62735483696040184</v>
      </c>
      <c r="O292" s="4">
        <v>0.95906454785744133</v>
      </c>
      <c r="P292" s="4">
        <v>-6.2449620883753207E-2</v>
      </c>
      <c r="Q292" s="4">
        <v>0.32088341851997765</v>
      </c>
      <c r="R292" s="4">
        <v>0.15415067982725836</v>
      </c>
      <c r="S292" s="4">
        <v>-6.1878861929805309E-2</v>
      </c>
      <c r="T292" s="4">
        <v>0.26849137129266892</v>
      </c>
      <c r="U292" s="4">
        <v>0.67094872492213931</v>
      </c>
      <c r="V292" s="4">
        <v>0.88477297155375001</v>
      </c>
      <c r="W292" s="4">
        <v>-3.4875701980992803E-2</v>
      </c>
      <c r="X292" s="4">
        <v>0.28538586019143075</v>
      </c>
      <c r="Y292" s="4">
        <v>0.89777531202196048</v>
      </c>
      <c r="Z292" s="4">
        <v>1.1764407009357345</v>
      </c>
      <c r="AA292" s="4">
        <v>-2.8795780830869529E-2</v>
      </c>
      <c r="AB292" s="4">
        <v>1.4420049681338964</v>
      </c>
      <c r="AC292" s="4">
        <v>0.30794528630444695</v>
      </c>
      <c r="AD292" s="4">
        <v>0.20847336156641594</v>
      </c>
      <c r="AE292" s="4">
        <v>-8.0699883171483799E-2</v>
      </c>
      <c r="AF292" s="4">
        <v>0.39322505321366247</v>
      </c>
      <c r="AG292" s="4">
        <v>0.43181153011257883</v>
      </c>
      <c r="AH292" s="4">
        <v>0.35176092913630336</v>
      </c>
      <c r="AI292" s="4">
        <v>-3.563737103808394E-2</v>
      </c>
      <c r="AJ292" s="4">
        <v>1.003750037202741</v>
      </c>
      <c r="AK292" s="4">
        <f t="shared" si="16"/>
        <v>4.7284081046526945</v>
      </c>
      <c r="AL292" s="4">
        <f t="shared" si="17"/>
        <v>5.912345200671524</v>
      </c>
      <c r="AM292" s="4">
        <f t="shared" si="18"/>
        <v>-0.79624296489199942</v>
      </c>
      <c r="AN292" s="4">
        <f t="shared" si="19"/>
        <v>4.4746515984054414</v>
      </c>
    </row>
    <row r="293" spans="1:40" x14ac:dyDescent="0.25">
      <c r="A293" s="4">
        <v>16218925</v>
      </c>
      <c r="B293" s="4">
        <v>0.66905323607396483</v>
      </c>
      <c r="C293" s="4">
        <v>0.93870761078869736</v>
      </c>
      <c r="D293" s="4">
        <v>-0.14037137638316766</v>
      </c>
      <c r="E293" s="4">
        <v>0.64412246731004319</v>
      </c>
      <c r="F293" s="4">
        <v>0.44616210649611004</v>
      </c>
      <c r="G293" s="4">
        <v>0.35036134878188002</v>
      </c>
      <c r="H293" s="4">
        <v>-5.4029757575440443E-2</v>
      </c>
      <c r="I293" s="4">
        <v>0.44259932954923475</v>
      </c>
      <c r="J293" s="4">
        <v>0.46255163267864102</v>
      </c>
      <c r="K293" s="4">
        <v>0.53408248593025798</v>
      </c>
      <c r="L293" s="4">
        <v>-6.2088773128588362E-2</v>
      </c>
      <c r="M293" s="4">
        <v>1.0337659331430067</v>
      </c>
      <c r="N293" s="4">
        <v>0.41736922737884474</v>
      </c>
      <c r="O293" s="4">
        <v>0.17388434398420866</v>
      </c>
      <c r="P293" s="4">
        <v>-6.7621102476519715E-2</v>
      </c>
      <c r="Q293" s="4">
        <v>0.26425256043178696</v>
      </c>
      <c r="R293" s="4">
        <v>7.4638616899524654E-2</v>
      </c>
      <c r="S293" s="4">
        <v>-6.2119206724799557E-2</v>
      </c>
      <c r="T293" s="4">
        <v>0.30257068494553158</v>
      </c>
      <c r="U293" s="4">
        <v>1.0645935237558684</v>
      </c>
      <c r="V293" s="4">
        <v>1.8600488584489208</v>
      </c>
      <c r="W293" s="4">
        <v>1.6330164869729255E-2</v>
      </c>
      <c r="X293" s="4">
        <v>2.047446568274736</v>
      </c>
      <c r="Y293" s="4">
        <v>0.66623748911910918</v>
      </c>
      <c r="Z293" s="4">
        <v>0.8067517659928537</v>
      </c>
      <c r="AA293" s="4">
        <v>-3.7864411633233758E-2</v>
      </c>
      <c r="AB293" s="4">
        <v>1.5996339123374794</v>
      </c>
      <c r="AC293" s="4">
        <v>0.31669589993520442</v>
      </c>
      <c r="AD293" s="4">
        <v>0.21700479661588479</v>
      </c>
      <c r="AE293" s="4">
        <v>-7.9355123071840727E-2</v>
      </c>
      <c r="AF293" s="4">
        <v>0.8800110577935063</v>
      </c>
      <c r="AG293" s="4">
        <v>0.31540365319178215</v>
      </c>
      <c r="AH293" s="4">
        <v>0.18212453186966437</v>
      </c>
      <c r="AI293" s="4">
        <v>-4.4840966805164272E-2</v>
      </c>
      <c r="AJ293" s="4">
        <v>1.4503732178044131</v>
      </c>
      <c r="AK293" s="4">
        <f t="shared" si="16"/>
        <v>4.2049501016824662</v>
      </c>
      <c r="AL293" s="4">
        <f t="shared" si="17"/>
        <v>4.9637200153276835</v>
      </c>
      <c r="AM293" s="4">
        <f t="shared" si="18"/>
        <v>-0.46433945045250541</v>
      </c>
      <c r="AN293" s="4">
        <f t="shared" si="19"/>
        <v>8.4005231711579516</v>
      </c>
    </row>
    <row r="294" spans="1:40" x14ac:dyDescent="0.25">
      <c r="A294" s="4">
        <v>16218937</v>
      </c>
      <c r="B294" s="4">
        <v>0.17158612933043477</v>
      </c>
      <c r="C294" s="4">
        <v>6.8289389220865956E-2</v>
      </c>
      <c r="D294" s="4">
        <v>-0.59913340966227924</v>
      </c>
      <c r="E294" s="4">
        <v>0.27755292197024373</v>
      </c>
      <c r="F294" s="4">
        <v>0.44616210649611004</v>
      </c>
      <c r="G294" s="4">
        <v>0.35036134878188002</v>
      </c>
      <c r="H294" s="4">
        <v>-5.4029757575440443E-2</v>
      </c>
      <c r="I294" s="4">
        <v>0.48169735084296694</v>
      </c>
      <c r="J294" s="4">
        <v>2.8835958502823236E-2</v>
      </c>
      <c r="K294" s="4">
        <v>9.8570732475918824E-4</v>
      </c>
      <c r="L294" s="4">
        <v>-0.25751345615861121</v>
      </c>
      <c r="M294" s="4">
        <v>7.3577608842430267E-2</v>
      </c>
      <c r="N294" s="4">
        <v>0.38473054053905836</v>
      </c>
      <c r="O294" s="4">
        <v>0.11692133805890229</v>
      </c>
      <c r="P294" s="4">
        <v>-6.8479669791469688E-2</v>
      </c>
      <c r="Q294" s="4">
        <v>0.19702372210178301</v>
      </c>
      <c r="R294" s="4">
        <v>2.5949559853175628E-2</v>
      </c>
      <c r="S294" s="4">
        <v>-6.2409231455560162E-2</v>
      </c>
      <c r="T294" s="4">
        <v>0.16107112267183207</v>
      </c>
      <c r="U294" s="4">
        <v>0.35231283961300319</v>
      </c>
      <c r="V294" s="4">
        <v>0.17154242253912752</v>
      </c>
      <c r="W294" s="4">
        <v>-9.0471955125014339E-2</v>
      </c>
      <c r="X294" s="4">
        <v>0.65354760776962617</v>
      </c>
      <c r="Y294" s="4">
        <v>0.13047125385921882</v>
      </c>
      <c r="Z294" s="4">
        <v>3.7134221441070349E-2</v>
      </c>
      <c r="AA294" s="4">
        <v>-6.3674370915016987E-2</v>
      </c>
      <c r="AB294" s="4">
        <v>0.35316247106159177</v>
      </c>
      <c r="AC294" s="4">
        <v>9.3631505572284807E-2</v>
      </c>
      <c r="AD294" s="4">
        <v>2.6961193728019882E-2</v>
      </c>
      <c r="AE294" s="4">
        <v>-0.12361538894724922</v>
      </c>
      <c r="AF294" s="4">
        <v>0.35737892144052658</v>
      </c>
      <c r="AG294" s="4">
        <v>0.35421784385344207</v>
      </c>
      <c r="AH294" s="4">
        <v>0.24556043022875201</v>
      </c>
      <c r="AI294" s="4">
        <v>-4.162976264768424E-2</v>
      </c>
      <c r="AJ294" s="4">
        <v>1.8288936906691253</v>
      </c>
      <c r="AK294" s="4">
        <f t="shared" si="16"/>
        <v>1.7742413593290998</v>
      </c>
      <c r="AL294" s="4">
        <f t="shared" si="17"/>
        <v>0.92678427311765055</v>
      </c>
      <c r="AM294" s="4">
        <f t="shared" si="18"/>
        <v>-1.2924773324868559</v>
      </c>
      <c r="AN294" s="4">
        <f t="shared" si="19"/>
        <v>4.186881695268343</v>
      </c>
    </row>
    <row r="295" spans="1:40" x14ac:dyDescent="0.25">
      <c r="A295" s="4">
        <v>16218959</v>
      </c>
      <c r="B295" s="4">
        <v>0.61687105504819051</v>
      </c>
      <c r="C295" s="4">
        <v>0.83586916456358085</v>
      </c>
      <c r="D295" s="4">
        <v>-0.17778911152843296</v>
      </c>
      <c r="E295" s="4">
        <v>0.57525468181987738</v>
      </c>
      <c r="F295" s="4">
        <v>1.0049431115346783</v>
      </c>
      <c r="G295" s="4">
        <v>1.6293390667513954</v>
      </c>
      <c r="H295" s="4">
        <v>-3.1641948485316179E-2</v>
      </c>
      <c r="I295" s="4">
        <v>0.56653623077999637</v>
      </c>
      <c r="J295" s="4">
        <v>1.8709738128579685</v>
      </c>
      <c r="K295" s="4">
        <v>2.2498150570139814</v>
      </c>
      <c r="L295" s="4">
        <v>0.23910191935734865</v>
      </c>
      <c r="M295" s="4">
        <v>2.6741486494265287</v>
      </c>
      <c r="N295" s="4">
        <v>0.44453901750110314</v>
      </c>
      <c r="O295" s="4">
        <v>0.22191278192807712</v>
      </c>
      <c r="P295" s="4">
        <v>-6.6921442903988118E-2</v>
      </c>
      <c r="Q295" s="4">
        <v>0.56170130885493752</v>
      </c>
      <c r="R295" s="4">
        <v>0.72619976368136718</v>
      </c>
      <c r="S295" s="4">
        <v>-6.0843760526912212E-2</v>
      </c>
      <c r="T295" s="4">
        <v>1.160592508695711</v>
      </c>
      <c r="U295" s="4">
        <v>1.0821282695782262</v>
      </c>
      <c r="V295" s="4">
        <v>1.9390372697675513</v>
      </c>
      <c r="W295" s="4">
        <v>1.8378448093851522E-2</v>
      </c>
      <c r="X295" s="4">
        <v>1.8166984175753071</v>
      </c>
      <c r="Y295" s="4">
        <v>0.26104751672876603</v>
      </c>
      <c r="Z295" s="4">
        <v>0.18094319682383331</v>
      </c>
      <c r="AA295" s="4">
        <v>-5.5884069902198123E-2</v>
      </c>
      <c r="AB295" s="4">
        <v>0.60367577772945324</v>
      </c>
      <c r="AC295" s="4">
        <v>1.3345348710995295</v>
      </c>
      <c r="AD295" s="4">
        <v>1.8922059700834524</v>
      </c>
      <c r="AE295" s="4">
        <v>3.3373273380264162E-2</v>
      </c>
      <c r="AF295" s="4">
        <v>2.565935064786296</v>
      </c>
      <c r="AG295" s="4">
        <v>0.40055969823513832</v>
      </c>
      <c r="AH295" s="4">
        <v>0.31599370527767229</v>
      </c>
      <c r="AI295" s="4">
        <v>-3.799124464680035E-2</v>
      </c>
      <c r="AJ295" s="4">
        <v>1.6445292322453704</v>
      </c>
      <c r="AK295" s="4">
        <f t="shared" si="16"/>
        <v>7.132759643937435</v>
      </c>
      <c r="AL295" s="4">
        <f t="shared" si="17"/>
        <v>9.7694031939628339</v>
      </c>
      <c r="AM295" s="4">
        <f t="shared" si="18"/>
        <v>-7.3296494258195483E-2</v>
      </c>
      <c r="AN295" s="4">
        <f t="shared" si="19"/>
        <v>11.60737056305854</v>
      </c>
    </row>
    <row r="296" spans="1:40" x14ac:dyDescent="0.25">
      <c r="A296" s="4">
        <v>16218985</v>
      </c>
      <c r="B296" s="4">
        <v>0.47058074484220141</v>
      </c>
      <c r="C296" s="4">
        <v>0.55617344374444988</v>
      </c>
      <c r="D296" s="4">
        <v>-0.29065985911990744</v>
      </c>
      <c r="E296" s="4">
        <v>0.35316247106159177</v>
      </c>
      <c r="F296" s="4">
        <v>0.62389381147876743</v>
      </c>
      <c r="G296" s="4">
        <v>0.66497630359324911</v>
      </c>
      <c r="H296" s="4">
        <v>-4.612352635114482E-2</v>
      </c>
      <c r="I296" s="4">
        <v>0.30925967309632818</v>
      </c>
      <c r="J296" s="4">
        <v>0.28740007601929435</v>
      </c>
      <c r="K296" s="4">
        <v>0.2012181906852441</v>
      </c>
      <c r="L296" s="4">
        <v>-0.11569777579916579</v>
      </c>
      <c r="M296" s="4">
        <v>0.2840761023093672</v>
      </c>
      <c r="N296" s="4">
        <v>0.64359265950011302</v>
      </c>
      <c r="O296" s="4">
        <v>1.003750037202741</v>
      </c>
      <c r="P296" s="4">
        <v>-6.2066246982449433E-2</v>
      </c>
      <c r="Q296" s="4">
        <v>0.49779090480288674</v>
      </c>
      <c r="R296" s="4">
        <v>0.56827385067853731</v>
      </c>
      <c r="S296" s="4">
        <v>-6.1123665438135091E-2</v>
      </c>
      <c r="T296" s="4">
        <v>0.69808546220052792</v>
      </c>
      <c r="U296" s="4">
        <v>0.50466448404305986</v>
      </c>
      <c r="V296" s="4">
        <v>0.46117571512217015</v>
      </c>
      <c r="W296" s="4">
        <v>-6.1253455008806933E-2</v>
      </c>
      <c r="X296" s="4">
        <v>0.1856769334740323</v>
      </c>
      <c r="Y296" s="4">
        <v>0.97677047193577182</v>
      </c>
      <c r="Z296" s="4">
        <v>1.3095157850878174</v>
      </c>
      <c r="AA296" s="4">
        <v>-2.5775035952406093E-2</v>
      </c>
      <c r="AB296" s="4">
        <v>1.575536360758419</v>
      </c>
      <c r="AC296" s="4">
        <v>0.51748762805145843</v>
      </c>
      <c r="AD296" s="4">
        <v>0.51082562376599072</v>
      </c>
      <c r="AE296" s="4">
        <v>-5.1972746938531059E-2</v>
      </c>
      <c r="AF296" s="4">
        <v>0.64037714457988115</v>
      </c>
      <c r="AG296" s="4">
        <v>0.32046258240937492</v>
      </c>
      <c r="AH296" s="4">
        <v>0.18686387723356096</v>
      </c>
      <c r="AI296" s="4">
        <v>-4.4412764673187333E-2</v>
      </c>
      <c r="AJ296" s="4">
        <v>0.69216244389740578</v>
      </c>
      <c r="AK296" s="4">
        <f t="shared" si="16"/>
        <v>4.1990507035828148</v>
      </c>
      <c r="AL296" s="4">
        <f t="shared" si="17"/>
        <v>4.4590227899110193</v>
      </c>
      <c r="AM296" s="4">
        <f t="shared" si="18"/>
        <v>-0.69701882928128456</v>
      </c>
      <c r="AN296" s="4">
        <f t="shared" si="19"/>
        <v>4.7383365913775535</v>
      </c>
    </row>
    <row r="297" spans="1:40" x14ac:dyDescent="0.25">
      <c r="A297" s="4">
        <v>16219004</v>
      </c>
      <c r="B297" s="4">
        <v>0.3155584985485011</v>
      </c>
      <c r="C297" s="4">
        <v>0.27236484288846569</v>
      </c>
      <c r="D297" s="4">
        <v>-0.43023278521168801</v>
      </c>
      <c r="E297" s="4">
        <v>0.24430177682155577</v>
      </c>
      <c r="F297" s="4">
        <v>0.6000045636438005</v>
      </c>
      <c r="G297" s="4">
        <v>0.61636860452787223</v>
      </c>
      <c r="H297" s="4">
        <v>-4.7148419294547508E-2</v>
      </c>
      <c r="I297" s="4">
        <v>0.31194784675812859</v>
      </c>
      <c r="J297" s="4">
        <v>0.20947627532715857</v>
      </c>
      <c r="K297" s="4">
        <v>8.6384614198820694E-2</v>
      </c>
      <c r="L297" s="4">
        <v>-0.14449572665462115</v>
      </c>
      <c r="M297" s="4">
        <v>0.20483919645219636</v>
      </c>
      <c r="N297" s="4">
        <v>0.62627442742070938</v>
      </c>
      <c r="O297" s="4">
        <v>0.95393633149052193</v>
      </c>
      <c r="P297" s="4">
        <v>-6.2475188667327208E-2</v>
      </c>
      <c r="Q297" s="4">
        <v>0.37475057800482836</v>
      </c>
      <c r="R297" s="4">
        <v>0.25441564305848452</v>
      </c>
      <c r="S297" s="4">
        <v>-6.1650741190625157E-2</v>
      </c>
      <c r="T297" s="4">
        <v>0.38305793585821818</v>
      </c>
      <c r="U297" s="4">
        <v>1.0997802127434382</v>
      </c>
      <c r="V297" s="4">
        <v>2.0099890057398357</v>
      </c>
      <c r="W297" s="4">
        <v>2.0425394932967023E-2</v>
      </c>
      <c r="X297" s="4">
        <v>0.64412246731004319</v>
      </c>
      <c r="Y297" s="4">
        <v>0.51560594475192711</v>
      </c>
      <c r="Z297" s="4">
        <v>0.57175817476114821</v>
      </c>
      <c r="AA297" s="4">
        <v>-4.4071600146690745E-2</v>
      </c>
      <c r="AB297" s="4">
        <v>0.85885868278827959</v>
      </c>
      <c r="AC297" s="4">
        <v>0.86489415190339913</v>
      </c>
      <c r="AD297" s="4">
        <v>1.1235512370153617</v>
      </c>
      <c r="AE297" s="4">
        <v>-1.281545455914814E-2</v>
      </c>
      <c r="AF297" s="4">
        <v>1.1543228956821154</v>
      </c>
      <c r="AG297" s="4">
        <v>0.63619931397942053</v>
      </c>
      <c r="AH297" s="4">
        <v>0.71003779572436909</v>
      </c>
      <c r="AI297" s="4">
        <v>-2.1628082691040704E-2</v>
      </c>
      <c r="AJ297" s="4">
        <v>1.4845645825526923</v>
      </c>
      <c r="AK297" s="4">
        <f t="shared" si="16"/>
        <v>4.6162695389024737</v>
      </c>
      <c r="AL297" s="4">
        <f t="shared" si="17"/>
        <v>5.6448699179143578</v>
      </c>
      <c r="AM297" s="4">
        <f t="shared" si="18"/>
        <v>-0.74161741481539434</v>
      </c>
      <c r="AN297" s="4">
        <f t="shared" si="19"/>
        <v>5.2860153842232291</v>
      </c>
    </row>
    <row r="298" spans="1:40" x14ac:dyDescent="0.25">
      <c r="A298" s="4">
        <v>16219047</v>
      </c>
      <c r="B298" s="4">
        <v>1.0322808286467264</v>
      </c>
      <c r="C298" s="4">
        <v>1.4503732178044131</v>
      </c>
      <c r="D298" s="4">
        <v>9.4739836657446605E-2</v>
      </c>
      <c r="E298" s="4">
        <v>0.57700753064729193</v>
      </c>
      <c r="F298" s="4">
        <v>0.67306320925718777</v>
      </c>
      <c r="G298" s="4">
        <v>0.76354850298395471</v>
      </c>
      <c r="H298" s="4">
        <v>-4.4068480671620107E-2</v>
      </c>
      <c r="I298" s="4">
        <v>0.2840761023093672</v>
      </c>
      <c r="J298" s="4">
        <v>0.1362288602292748</v>
      </c>
      <c r="K298" s="4">
        <v>2.8987536873252298E-2</v>
      </c>
      <c r="L298" s="4">
        <v>-0.17725682061787798</v>
      </c>
      <c r="M298" s="4">
        <v>0.10044650085539726</v>
      </c>
      <c r="N298" s="4">
        <v>0.69591809891236434</v>
      </c>
      <c r="O298" s="4">
        <v>1.284289222142142</v>
      </c>
      <c r="P298" s="4">
        <v>-6.0841138810694889E-2</v>
      </c>
      <c r="Q298" s="4">
        <v>0.49486043949254221</v>
      </c>
      <c r="R298" s="4">
        <v>0.55617344374444988</v>
      </c>
      <c r="S298" s="4">
        <v>-6.1136381202314072E-2</v>
      </c>
      <c r="T298" s="4">
        <v>0.62737789003624145</v>
      </c>
      <c r="U298" s="4">
        <v>0.87974792439635574</v>
      </c>
      <c r="V298" s="4">
        <v>1.4132555548479104</v>
      </c>
      <c r="W298" s="4">
        <v>-6.2965014106202968E-3</v>
      </c>
      <c r="X298" s="4">
        <v>0.29196050583351613</v>
      </c>
      <c r="Y298" s="4">
        <v>0.24493161855489518</v>
      </c>
      <c r="Z298" s="4">
        <v>0.1564521768155375</v>
      </c>
      <c r="AA298" s="4">
        <v>-5.6740118638080046E-2</v>
      </c>
      <c r="AB298" s="4">
        <v>0.27107201788616059</v>
      </c>
      <c r="AC298" s="4">
        <v>0.66163785972435485</v>
      </c>
      <c r="AD298" s="4">
        <v>0.75303315898443168</v>
      </c>
      <c r="AE298" s="4">
        <v>-3.4891451787073528E-2</v>
      </c>
      <c r="AF298" s="4">
        <v>0.70603779039102288</v>
      </c>
      <c r="AG298" s="4">
        <v>0.75467018714785195</v>
      </c>
      <c r="AH298" s="4">
        <v>0.97722328286931248</v>
      </c>
      <c r="AI298" s="4">
        <v>-1.4253548332557703E-2</v>
      </c>
      <c r="AJ298" s="4">
        <v>1.5065434892714675</v>
      </c>
      <c r="AK298" s="4">
        <f t="shared" si="16"/>
        <v>4.8774209274491893</v>
      </c>
      <c r="AL298" s="4">
        <f t="shared" si="17"/>
        <v>6.0990468749232623</v>
      </c>
      <c r="AM298" s="4">
        <f t="shared" si="18"/>
        <v>-0.29990346600269713</v>
      </c>
      <c r="AN298" s="4">
        <f t="shared" si="19"/>
        <v>4.3645218272304653</v>
      </c>
    </row>
    <row r="299" spans="1:40" x14ac:dyDescent="0.25">
      <c r="A299" s="4">
        <v>16219058</v>
      </c>
      <c r="B299" s="4">
        <v>0.91209525275531145</v>
      </c>
      <c r="C299" s="4">
        <v>1.2878542883066382</v>
      </c>
      <c r="D299" s="4">
        <v>2.0805198909078382E-2</v>
      </c>
      <c r="E299" s="4">
        <v>0.41685983134765925</v>
      </c>
      <c r="F299" s="4">
        <v>0.69833396497664468</v>
      </c>
      <c r="G299" s="4">
        <v>0.8200852968623189</v>
      </c>
      <c r="H299" s="4">
        <v>-4.3038695976501791E-2</v>
      </c>
      <c r="I299" s="4">
        <v>0.18686387723356096</v>
      </c>
      <c r="J299" s="4">
        <v>0.30284272940865342</v>
      </c>
      <c r="K299" s="4">
        <v>0.22684497441739607</v>
      </c>
      <c r="L299" s="4">
        <v>-0.11046445166173097</v>
      </c>
      <c r="M299" s="4">
        <v>0.13592694087080676</v>
      </c>
      <c r="N299" s="4">
        <v>0.90674627386993079</v>
      </c>
      <c r="O299" s="4">
        <v>2.0628314871142157</v>
      </c>
      <c r="P299" s="4">
        <v>-5.6012203796007104E-2</v>
      </c>
      <c r="Q299" s="4">
        <v>0.66787689971091491</v>
      </c>
      <c r="R299" s="4">
        <v>0.96680652201105688</v>
      </c>
      <c r="S299" s="4">
        <v>-6.0366040919795104E-2</v>
      </c>
      <c r="T299" s="4">
        <v>0.8245696093096474</v>
      </c>
      <c r="U299" s="4">
        <v>0.96190515874498739</v>
      </c>
      <c r="V299" s="4">
        <v>1.5996339123374794</v>
      </c>
      <c r="W299" s="4">
        <v>4.0110307021422077E-3</v>
      </c>
      <c r="X299" s="4">
        <v>0.13931869087192766</v>
      </c>
      <c r="Y299" s="4">
        <v>0.85152434482278461</v>
      </c>
      <c r="Z299" s="4">
        <v>1.0966437840954373</v>
      </c>
      <c r="AA299" s="4">
        <v>-3.0577718116244764E-2</v>
      </c>
      <c r="AB299" s="4">
        <v>0.96421919844610593</v>
      </c>
      <c r="AC299" s="4">
        <v>5.9685576122435094E-2</v>
      </c>
      <c r="AD299" s="4">
        <v>1.388911216066715E-2</v>
      </c>
      <c r="AE299" s="4">
        <v>-0.13488311480860568</v>
      </c>
      <c r="AF299" s="4">
        <v>6.09325509951575E-2</v>
      </c>
      <c r="AG299" s="4">
        <v>0.95766036173377223</v>
      </c>
      <c r="AH299" s="4">
        <v>1.3242219324775129</v>
      </c>
      <c r="AI299" s="4">
        <v>-2.3958856466054618E-3</v>
      </c>
      <c r="AJ299" s="4">
        <v>1.2631616757162665</v>
      </c>
      <c r="AK299" s="4">
        <f t="shared" si="16"/>
        <v>5.4119242882755039</v>
      </c>
      <c r="AL299" s="4">
        <f t="shared" si="17"/>
        <v>7.3359798226685067</v>
      </c>
      <c r="AM299" s="4">
        <f t="shared" si="18"/>
        <v>-0.35690967751826325</v>
      </c>
      <c r="AN299" s="4">
        <f t="shared" si="19"/>
        <v>3.9918523747911321</v>
      </c>
    </row>
    <row r="300" spans="1:40" x14ac:dyDescent="0.25">
      <c r="A300" s="4">
        <v>16219084</v>
      </c>
      <c r="B300" s="4">
        <v>2.0603865428106678</v>
      </c>
      <c r="C300" s="4">
        <v>2.3174737054877963</v>
      </c>
      <c r="D300" s="4">
        <v>0.65475416046587176</v>
      </c>
      <c r="E300" s="4">
        <v>0.99305474808599314</v>
      </c>
      <c r="F300" s="4">
        <v>2.7234006030263771</v>
      </c>
      <c r="G300" s="4">
        <v>3.6268070254715585</v>
      </c>
      <c r="H300" s="4">
        <v>1.6669856169841395E-2</v>
      </c>
      <c r="I300" s="4">
        <v>0.58404981327270467</v>
      </c>
      <c r="J300" s="4">
        <v>0.20622631364611871</v>
      </c>
      <c r="K300" s="4">
        <v>8.1028414998295606E-2</v>
      </c>
      <c r="L300" s="4">
        <v>-0.1458053682668623</v>
      </c>
      <c r="M300" s="4">
        <v>0.11581453108371126</v>
      </c>
      <c r="N300" s="4">
        <v>0.77857976347478886</v>
      </c>
      <c r="O300" s="4">
        <v>1.6651485194481062</v>
      </c>
      <c r="P300" s="4">
        <v>-5.8931451812518493E-2</v>
      </c>
      <c r="Q300" s="4">
        <v>0.83899087228438207</v>
      </c>
      <c r="R300" s="4">
        <v>1.3095157850878174</v>
      </c>
      <c r="S300" s="4">
        <v>-5.9555710240264355E-2</v>
      </c>
      <c r="T300" s="4">
        <v>1.3131720962909281</v>
      </c>
      <c r="U300" s="4">
        <v>0.8637018695743599</v>
      </c>
      <c r="V300" s="4">
        <v>1.3581234841531944</v>
      </c>
      <c r="W300" s="4">
        <v>-8.362920010596615E-3</v>
      </c>
      <c r="X300" s="4">
        <v>0.19881145065467909</v>
      </c>
      <c r="Y300" s="4">
        <v>0.44382213451171065</v>
      </c>
      <c r="Z300" s="4">
        <v>0.44413424926731854</v>
      </c>
      <c r="AA300" s="4">
        <v>-4.7177504320063249E-2</v>
      </c>
      <c r="AB300" s="4">
        <v>0.51246900950972063</v>
      </c>
      <c r="AC300" s="4">
        <v>0.35035304621709801</v>
      </c>
      <c r="AD300" s="4">
        <v>0.26978086212254077</v>
      </c>
      <c r="AE300" s="4">
        <v>-7.4333372087107483E-2</v>
      </c>
      <c r="AF300" s="4">
        <v>0.27885415832821547</v>
      </c>
      <c r="AG300" s="4">
        <v>9.0285936398215832E-2</v>
      </c>
      <c r="AH300" s="4">
        <v>1.1893103513952183E-2</v>
      </c>
      <c r="AI300" s="4">
        <v>-6.9809046712511147E-2</v>
      </c>
      <c r="AJ300" s="4">
        <v>0.1427219840036355</v>
      </c>
      <c r="AK300" s="4">
        <f t="shared" si="16"/>
        <v>7.5771673184689305</v>
      </c>
      <c r="AL300" s="4">
        <f t="shared" si="17"/>
        <v>9.4187566301024717</v>
      </c>
      <c r="AM300" s="4">
        <f t="shared" si="18"/>
        <v>0.266380094998308</v>
      </c>
      <c r="AN300" s="4">
        <f t="shared" si="19"/>
        <v>4.1389477912295876</v>
      </c>
    </row>
    <row r="301" spans="1:40" x14ac:dyDescent="0.25">
      <c r="A301" s="4">
        <v>16219087</v>
      </c>
      <c r="B301" s="4">
        <v>0.30290400784906441</v>
      </c>
      <c r="C301" s="4">
        <v>0.24556043022875201</v>
      </c>
      <c r="D301" s="4">
        <v>-0.44303704699182872</v>
      </c>
      <c r="E301" s="4">
        <v>0.25314580161800854</v>
      </c>
      <c r="F301" s="4">
        <v>0.85925087710507819</v>
      </c>
      <c r="G301" s="4">
        <v>1.2289117526731881</v>
      </c>
      <c r="H301" s="4">
        <v>-3.6835596265591866E-2</v>
      </c>
      <c r="I301" s="4">
        <v>0.43648310253179856</v>
      </c>
      <c r="J301" s="4">
        <v>1.0171733404092689</v>
      </c>
      <c r="K301" s="4">
        <v>1.4545837503407566</v>
      </c>
      <c r="L301" s="4">
        <v>6.9740590419229823E-2</v>
      </c>
      <c r="M301" s="4">
        <v>1.3853096244573511</v>
      </c>
      <c r="N301" s="4">
        <v>0.59935506645297909</v>
      </c>
      <c r="O301" s="4">
        <v>0.80015108196150164</v>
      </c>
      <c r="P301" s="4">
        <v>-6.3114787609600667E-2</v>
      </c>
      <c r="Q301" s="4">
        <v>0.73385179564335412</v>
      </c>
      <c r="R301" s="4">
        <v>1.1326837205786342</v>
      </c>
      <c r="S301" s="4">
        <v>-6.0059959255920684E-2</v>
      </c>
      <c r="T301" s="4">
        <v>1.3242219324775129</v>
      </c>
      <c r="U301" s="4">
        <v>0.47726060869781123</v>
      </c>
      <c r="V301" s="4">
        <v>0.40202276391719155</v>
      </c>
      <c r="W301" s="4">
        <v>-6.605673241606505E-2</v>
      </c>
      <c r="X301" s="4">
        <v>0.22068352547334746</v>
      </c>
      <c r="Y301" s="4">
        <v>0.19370167144393385</v>
      </c>
      <c r="Z301" s="4">
        <v>0.10153641921942283</v>
      </c>
      <c r="AA301" s="4">
        <v>-5.962103924878491E-2</v>
      </c>
      <c r="AB301" s="4">
        <v>0.25951119548508456</v>
      </c>
      <c r="AC301" s="4">
        <v>0.23633462277956174</v>
      </c>
      <c r="AD301" s="4">
        <v>0.13705624646795814</v>
      </c>
      <c r="AE301" s="4">
        <v>-9.2466158887787489E-2</v>
      </c>
      <c r="AF301" s="4">
        <v>0.33371741394236831</v>
      </c>
      <c r="AG301" s="4">
        <v>0.714453477240375</v>
      </c>
      <c r="AH301" s="4">
        <v>0.88955766967708616</v>
      </c>
      <c r="AI301" s="4">
        <v>-1.6711410001216301E-2</v>
      </c>
      <c r="AJ301" s="4">
        <v>1.8727878842263508</v>
      </c>
      <c r="AK301" s="4">
        <f t="shared" si="16"/>
        <v>4.534930401168447</v>
      </c>
      <c r="AL301" s="4">
        <f t="shared" si="17"/>
        <v>5.5919127531029895</v>
      </c>
      <c r="AM301" s="4">
        <f t="shared" si="18"/>
        <v>-0.70504735264796525</v>
      </c>
      <c r="AN301" s="4">
        <f t="shared" si="19"/>
        <v>6.0858604802118217</v>
      </c>
    </row>
    <row r="302" spans="1:40" x14ac:dyDescent="0.25">
      <c r="A302" s="4">
        <v>16219117</v>
      </c>
      <c r="B302" s="4">
        <v>0.47058074484220141</v>
      </c>
      <c r="C302" s="4">
        <v>0.55617344374444988</v>
      </c>
      <c r="D302" s="4">
        <v>-0.29065985911990744</v>
      </c>
      <c r="E302" s="4">
        <v>0.56480162496778819</v>
      </c>
      <c r="F302" s="4">
        <v>0.31657992614316138</v>
      </c>
      <c r="G302" s="4">
        <v>0.15760491469534588</v>
      </c>
      <c r="H302" s="4">
        <v>-5.4029757575440443E-2</v>
      </c>
      <c r="I302" s="4">
        <v>0.43953654001868897</v>
      </c>
      <c r="J302" s="4">
        <v>0.22611484689232</v>
      </c>
      <c r="K302" s="4">
        <v>0.11470894777596156</v>
      </c>
      <c r="L302" s="4">
        <v>-0.13794840708818584</v>
      </c>
      <c r="M302" s="4">
        <v>0.62922461262940621</v>
      </c>
      <c r="N302" s="4">
        <v>0.35853867522189536</v>
      </c>
      <c r="O302" s="4">
        <v>8.9612158689687166E-2</v>
      </c>
      <c r="P302" s="4">
        <v>-6.9185954601559949E-2</v>
      </c>
      <c r="Q302" s="4">
        <v>0.35679985833438388</v>
      </c>
      <c r="R302" s="4">
        <v>0.22068352547334746</v>
      </c>
      <c r="S302" s="4">
        <v>-6.1726820682071602E-2</v>
      </c>
      <c r="T302" s="4">
        <v>0.69413288788470451</v>
      </c>
      <c r="U302" s="4">
        <v>0.60163255554328876</v>
      </c>
      <c r="V302" s="4">
        <v>0.70404377178415856</v>
      </c>
      <c r="W302" s="4">
        <v>-4.537210707588038E-2</v>
      </c>
      <c r="X302" s="4">
        <v>1.5947677226863066</v>
      </c>
      <c r="Y302" s="4">
        <v>0.93212971738294459</v>
      </c>
      <c r="Z302" s="4">
        <v>1.239064124137206</v>
      </c>
      <c r="AA302" s="4">
        <v>-2.7478924729638376E-2</v>
      </c>
      <c r="AB302" s="4">
        <v>2.1268533458791468</v>
      </c>
      <c r="AC302" s="4">
        <v>0.69653209972845609</v>
      </c>
      <c r="AD302" s="4">
        <v>0.81562100373363344</v>
      </c>
      <c r="AE302" s="4">
        <v>-3.0961602175559651E-2</v>
      </c>
      <c r="AF302" s="4">
        <v>1.9322113046971514</v>
      </c>
      <c r="AG302" s="4">
        <v>0.5001724054692932</v>
      </c>
      <c r="AH302" s="4">
        <v>0.48010372500768905</v>
      </c>
      <c r="AI302" s="4">
        <v>-3.0716758037286681E-2</v>
      </c>
      <c r="AJ302" s="4">
        <v>2.4453070769976812</v>
      </c>
      <c r="AK302" s="4">
        <f t="shared" si="16"/>
        <v>4.1005421543360487</v>
      </c>
      <c r="AL302" s="4">
        <f t="shared" si="17"/>
        <v>4.2880034563517917</v>
      </c>
      <c r="AM302" s="4">
        <f t="shared" si="18"/>
        <v>-0.6788942364839704</v>
      </c>
      <c r="AN302" s="4">
        <f t="shared" si="19"/>
        <v>10.426835115760873</v>
      </c>
    </row>
    <row r="303" spans="1:40" x14ac:dyDescent="0.25">
      <c r="A303" s="4">
        <v>16219138</v>
      </c>
      <c r="B303" s="4">
        <v>1.3501376242003413</v>
      </c>
      <c r="C303" s="4">
        <v>1.7693522969781088</v>
      </c>
      <c r="D303" s="4">
        <v>0.27854941428808627</v>
      </c>
      <c r="E303" s="4">
        <v>0.91383070603329275</v>
      </c>
      <c r="F303" s="4">
        <v>0.75022325117434241</v>
      </c>
      <c r="G303" s="4">
        <v>0.93619188619145</v>
      </c>
      <c r="H303" s="4">
        <v>-4.0975275634418343E-2</v>
      </c>
      <c r="I303" s="4">
        <v>0.45805558778592648</v>
      </c>
      <c r="J303" s="4">
        <v>0.54012446599740338</v>
      </c>
      <c r="K303" s="4">
        <v>0.66497630359324911</v>
      </c>
      <c r="L303" s="4">
        <v>-4.1185422315529435E-2</v>
      </c>
      <c r="M303" s="4">
        <v>0.84959935737548276</v>
      </c>
      <c r="N303" s="4">
        <v>0.53871140906924009</v>
      </c>
      <c r="O303" s="4">
        <v>0.53408248593025798</v>
      </c>
      <c r="P303" s="4">
        <v>-6.457628446809234E-2</v>
      </c>
      <c r="Q303" s="4">
        <v>0.42396802229385488</v>
      </c>
      <c r="R303" s="4">
        <v>0.3744247887135152</v>
      </c>
      <c r="S303" s="4">
        <v>-6.1441346888733699E-2</v>
      </c>
      <c r="T303" s="4">
        <v>0.62185809681264359</v>
      </c>
      <c r="U303" s="4">
        <v>0.65327749768476528</v>
      </c>
      <c r="V303" s="4">
        <v>0.85190616347339787</v>
      </c>
      <c r="W303" s="4">
        <v>-3.7493831879716513E-2</v>
      </c>
      <c r="X303" s="4">
        <v>0.47059493703866184</v>
      </c>
      <c r="Y303" s="4">
        <v>0.79364892006088006</v>
      </c>
      <c r="Z303" s="4">
        <v>1.0172820434213175</v>
      </c>
      <c r="AA303" s="4">
        <v>-3.2825034584673528E-2</v>
      </c>
      <c r="AB303" s="4">
        <v>1.4759065198095778</v>
      </c>
      <c r="AC303" s="4">
        <v>0.77058882710580778</v>
      </c>
      <c r="AD303" s="4">
        <v>0.95906454785744133</v>
      </c>
      <c r="AE303" s="4">
        <v>-2.2828542716475563E-2</v>
      </c>
      <c r="AF303" s="4">
        <v>1.3131720962909281</v>
      </c>
      <c r="AG303" s="4">
        <v>0.68347549526882367</v>
      </c>
      <c r="AH303" s="4">
        <v>0.79577470736170275</v>
      </c>
      <c r="AI303" s="4">
        <v>-1.8635172514632325E-2</v>
      </c>
      <c r="AJ303" s="4">
        <v>2.047446568274736</v>
      </c>
      <c r="AK303" s="4">
        <f t="shared" si="16"/>
        <v>5.9654441037862194</v>
      </c>
      <c r="AL303" s="4">
        <f t="shared" si="17"/>
        <v>7.3689727375901821</v>
      </c>
      <c r="AM303" s="4">
        <f t="shared" si="18"/>
        <v>2.3164787753906877E-2</v>
      </c>
      <c r="AN303" s="4">
        <f t="shared" si="19"/>
        <v>8.1504638694212499</v>
      </c>
    </row>
    <row r="304" spans="1:40" x14ac:dyDescent="0.25">
      <c r="A304" s="4">
        <v>16219140</v>
      </c>
      <c r="B304" s="4">
        <v>6.9286715184966106</v>
      </c>
      <c r="C304" s="4">
        <v>4.150055169236107</v>
      </c>
      <c r="D304" s="4">
        <v>3.0884959790813684</v>
      </c>
      <c r="E304" s="4">
        <v>3.5904393813006839</v>
      </c>
      <c r="F304" s="4">
        <v>1.0660084085206292</v>
      </c>
      <c r="G304" s="4">
        <v>1.8288936906691253</v>
      </c>
      <c r="H304" s="4">
        <v>-2.9559624640216286E-2</v>
      </c>
      <c r="I304" s="4">
        <v>0.58052247275473645</v>
      </c>
      <c r="J304" s="4">
        <v>3.2492601743006624</v>
      </c>
      <c r="K304" s="4">
        <v>3.0940024949867926</v>
      </c>
      <c r="L304" s="4">
        <v>0.49530660097938961</v>
      </c>
      <c r="M304" s="4">
        <v>3.5214465098137322</v>
      </c>
      <c r="N304" s="4">
        <v>0.40840319604717296</v>
      </c>
      <c r="O304" s="4">
        <v>0.15300191462338489</v>
      </c>
      <c r="P304" s="4">
        <v>-6.7854841426789228E-2</v>
      </c>
      <c r="Q304" s="4">
        <v>0.56026135066603022</v>
      </c>
      <c r="R304" s="4">
        <v>0.72010837428796515</v>
      </c>
      <c r="S304" s="4">
        <v>-6.0850125182229445E-2</v>
      </c>
      <c r="T304" s="4">
        <v>1.205616190069666</v>
      </c>
      <c r="U304" s="4">
        <v>0.59155300381610731</v>
      </c>
      <c r="V304" s="4">
        <v>0.68042062602072262</v>
      </c>
      <c r="W304" s="4">
        <v>-4.6952342225039315E-2</v>
      </c>
      <c r="X304" s="4">
        <v>1.0849134443099477</v>
      </c>
      <c r="Y304" s="4">
        <v>0.67010072869295323</v>
      </c>
      <c r="Z304" s="4">
        <v>0.8178506590609026</v>
      </c>
      <c r="AA304" s="4">
        <v>-3.7709303862127536E-2</v>
      </c>
      <c r="AB304" s="4">
        <v>1.6394401627378992</v>
      </c>
      <c r="AC304" s="4">
        <v>0.52203002608712989</v>
      </c>
      <c r="AD304" s="4">
        <v>0.5190696935410728</v>
      </c>
      <c r="AE304" s="4">
        <v>-5.1409624795135868E-2</v>
      </c>
      <c r="AF304" s="4">
        <v>1.3619622604603598</v>
      </c>
      <c r="AG304" s="4">
        <v>37.408999999999999</v>
      </c>
      <c r="AH304" s="4">
        <v>5.8240316028077777</v>
      </c>
      <c r="AI304" s="4">
        <v>4.971444928736882</v>
      </c>
      <c r="AJ304" s="4">
        <v>6.9226438914758877</v>
      </c>
      <c r="AK304" s="4">
        <f t="shared" si="16"/>
        <v>50.996885210580118</v>
      </c>
      <c r="AL304" s="4">
        <f t="shared" si="17"/>
        <v>17.634432310610467</v>
      </c>
      <c r="AM304" s="4">
        <f t="shared" si="18"/>
        <v>8.3287664880928922</v>
      </c>
      <c r="AN304" s="4">
        <f t="shared" si="19"/>
        <v>19.906984312922908</v>
      </c>
    </row>
    <row r="305" spans="1:40" x14ac:dyDescent="0.25">
      <c r="A305" s="4">
        <v>16219167</v>
      </c>
      <c r="B305" s="4">
        <v>0.30290400784906441</v>
      </c>
      <c r="C305" s="4">
        <v>0.24556043022875201</v>
      </c>
      <c r="D305" s="4">
        <v>-0.44303704699182872</v>
      </c>
      <c r="E305" s="4">
        <v>0.37729423114146804</v>
      </c>
      <c r="F305" s="4">
        <v>0.91630556584267686</v>
      </c>
      <c r="G305" s="4">
        <v>1.4213856809311607</v>
      </c>
      <c r="H305" s="4">
        <v>-3.4760395705299263E-2</v>
      </c>
      <c r="I305" s="4">
        <v>0.55617344374444988</v>
      </c>
      <c r="J305" s="4">
        <v>2.364424161674918</v>
      </c>
      <c r="K305" s="4">
        <v>2.7031361862997811</v>
      </c>
      <c r="L305" s="4">
        <v>0.33149135371262467</v>
      </c>
      <c r="M305" s="4">
        <v>2.9908182587515619</v>
      </c>
      <c r="N305" s="4">
        <v>0.44453901750110314</v>
      </c>
      <c r="O305" s="4">
        <v>0.22191278192807712</v>
      </c>
      <c r="P305" s="4">
        <v>-6.6921442903988118E-2</v>
      </c>
      <c r="Q305" s="4">
        <v>0.88037043081847466</v>
      </c>
      <c r="R305" s="4">
        <v>1.3813803463174614</v>
      </c>
      <c r="S305" s="4">
        <v>-5.9351302969582978E-2</v>
      </c>
      <c r="T305" s="4">
        <v>1.8922059700834524</v>
      </c>
      <c r="U305" s="4">
        <v>0.64278354181672837</v>
      </c>
      <c r="V305" s="4">
        <v>0.83133400939818958</v>
      </c>
      <c r="W305" s="4">
        <v>-3.9066559472246964E-2</v>
      </c>
      <c r="X305" s="4">
        <v>0.91383070603329275</v>
      </c>
      <c r="Y305" s="4">
        <v>0.48116469029994896</v>
      </c>
      <c r="Z305" s="4">
        <v>0.51082562376599072</v>
      </c>
      <c r="AA305" s="4">
        <v>-4.5546697231545176E-2</v>
      </c>
      <c r="AB305" s="4">
        <v>1.129630283091744</v>
      </c>
      <c r="AC305" s="4">
        <v>1.1995466662773484</v>
      </c>
      <c r="AD305" s="4">
        <v>1.6968972177626864</v>
      </c>
      <c r="AE305" s="4">
        <v>2.0560548445047087E-2</v>
      </c>
      <c r="AF305" s="4">
        <v>2.3174737054877963</v>
      </c>
      <c r="AG305" s="4">
        <v>0.26569230045796455</v>
      </c>
      <c r="AH305" s="4">
        <v>0.11250144136075106</v>
      </c>
      <c r="AI305" s="4">
        <v>-4.9230801089872475E-2</v>
      </c>
      <c r="AJ305" s="4">
        <v>1.1357465101091799</v>
      </c>
      <c r="AK305" s="4">
        <f t="shared" si="16"/>
        <v>7.0531913650371241</v>
      </c>
      <c r="AL305" s="4">
        <f t="shared" si="17"/>
        <v>8.9030209360647738</v>
      </c>
      <c r="AM305" s="4">
        <f t="shared" si="18"/>
        <v>-0.31894090130270386</v>
      </c>
      <c r="AN305" s="4">
        <f t="shared" si="19"/>
        <v>11.313173108442946</v>
      </c>
    </row>
    <row r="306" spans="1:40" x14ac:dyDescent="0.25">
      <c r="A306" s="4">
        <v>16219177</v>
      </c>
      <c r="B306" s="4">
        <v>0.70471288083410255</v>
      </c>
      <c r="C306" s="4">
        <v>0.97984451634918679</v>
      </c>
      <c r="D306" s="4">
        <v>-0.11547663417631378</v>
      </c>
      <c r="E306" s="4">
        <v>0.4349598729912772</v>
      </c>
      <c r="F306" s="4">
        <v>0.6000045636438005</v>
      </c>
      <c r="G306" s="4">
        <v>0.61636860452787223</v>
      </c>
      <c r="H306" s="4">
        <v>-4.7148419294547508E-2</v>
      </c>
      <c r="I306" s="4">
        <v>0.25951119548508456</v>
      </c>
      <c r="J306" s="4">
        <v>0.93246828298927886</v>
      </c>
      <c r="K306" s="4">
        <v>1.3504898592981232</v>
      </c>
      <c r="L306" s="4">
        <v>5.1482737113746145E-2</v>
      </c>
      <c r="M306" s="4">
        <v>1.0533469783421132</v>
      </c>
      <c r="N306" s="4">
        <v>0.70359067229660777</v>
      </c>
      <c r="O306" s="4">
        <v>1.3095157850878174</v>
      </c>
      <c r="P306" s="4">
        <v>-6.0662678162176652E-2</v>
      </c>
      <c r="Q306" s="4">
        <v>0.8193561275402339</v>
      </c>
      <c r="R306" s="4">
        <v>1.2736696533146816</v>
      </c>
      <c r="S306" s="4">
        <v>-5.9651496805713015E-2</v>
      </c>
      <c r="T306" s="4">
        <v>1.3696843065542703</v>
      </c>
      <c r="U306" s="4">
        <v>1.0298798288801565</v>
      </c>
      <c r="V306" s="4">
        <v>1.7693522969781088</v>
      </c>
      <c r="W306" s="4">
        <v>1.2229495153018343E-2</v>
      </c>
      <c r="X306" s="4">
        <v>0.36728699966522277</v>
      </c>
      <c r="Y306" s="4">
        <v>1.1485536588740641</v>
      </c>
      <c r="Z306" s="4">
        <v>1.552005863348225</v>
      </c>
      <c r="AA306" s="4">
        <v>-1.9271984210846506E-2</v>
      </c>
      <c r="AB306" s="4">
        <v>1.7077081338669022</v>
      </c>
      <c r="AC306" s="4">
        <v>0.43515387493645835</v>
      </c>
      <c r="AD306" s="4">
        <v>0.37156355643248296</v>
      </c>
      <c r="AE306" s="4">
        <v>-6.2541741876407195E-2</v>
      </c>
      <c r="AF306" s="4">
        <v>0.4349598729912772</v>
      </c>
      <c r="AG306" s="4">
        <v>1.1569409819113941</v>
      </c>
      <c r="AH306" s="4">
        <v>1.7635885922613588</v>
      </c>
      <c r="AI306" s="4">
        <v>8.6013985715070219E-3</v>
      </c>
      <c r="AJ306" s="4">
        <v>2.3275240413412979</v>
      </c>
      <c r="AK306" s="4">
        <f t="shared" si="16"/>
        <v>6.8270701996094889</v>
      </c>
      <c r="AL306" s="4">
        <f t="shared" si="17"/>
        <v>9.6768829425100389</v>
      </c>
      <c r="AM306" s="4">
        <f t="shared" si="18"/>
        <v>-0.23177664552555646</v>
      </c>
      <c r="AN306" s="4">
        <f t="shared" si="19"/>
        <v>7.9549814012374451</v>
      </c>
    </row>
    <row r="307" spans="1:40" x14ac:dyDescent="0.25">
      <c r="A307" s="4">
        <v>16219179</v>
      </c>
      <c r="B307" s="4">
        <v>0.34161582081861619</v>
      </c>
      <c r="C307" s="4">
        <v>0.33097015946722946</v>
      </c>
      <c r="D307" s="4">
        <v>-0.40469039195540424</v>
      </c>
      <c r="E307" s="4">
        <v>0.22932022320593884</v>
      </c>
      <c r="F307" s="4">
        <v>0.94544943000342752</v>
      </c>
      <c r="G307" s="4">
        <v>1.515472120015769</v>
      </c>
      <c r="H307" s="4">
        <v>-3.3721627953440386E-2</v>
      </c>
      <c r="I307" s="4">
        <v>0.36161322557931502</v>
      </c>
      <c r="J307" s="4">
        <v>0.57549582226540741</v>
      </c>
      <c r="K307" s="4">
        <v>0.72416517498357957</v>
      </c>
      <c r="L307" s="4">
        <v>-3.20428425506636E-2</v>
      </c>
      <c r="M307" s="4">
        <v>0.56827385067853731</v>
      </c>
      <c r="N307" s="4">
        <v>0.71346954057192902</v>
      </c>
      <c r="O307" s="4">
        <v>1.3581234841531944</v>
      </c>
      <c r="P307" s="4">
        <v>-6.0433299643654993E-2</v>
      </c>
      <c r="Q307" s="4">
        <v>0.41653022981401427</v>
      </c>
      <c r="R307" s="4">
        <v>0.35176092913630336</v>
      </c>
      <c r="S307" s="4">
        <v>-6.1473088665682095E-2</v>
      </c>
      <c r="T307" s="4">
        <v>0.40202276391719155</v>
      </c>
      <c r="U307" s="4">
        <v>0.55856372200265869</v>
      </c>
      <c r="V307" s="4">
        <v>0.59292298595319148</v>
      </c>
      <c r="W307" s="4">
        <v>-5.2231764445173162E-2</v>
      </c>
      <c r="X307" s="4">
        <v>0.15070833563628547</v>
      </c>
      <c r="Y307" s="4">
        <v>0.34041965025550641</v>
      </c>
      <c r="Z307" s="4">
        <v>0.28932545819551098</v>
      </c>
      <c r="AA307" s="4">
        <v>-5.1917455756673413E-2</v>
      </c>
      <c r="AB307" s="4">
        <v>0.42135422093549851</v>
      </c>
      <c r="AC307" s="4">
        <v>1.3382409006390876</v>
      </c>
      <c r="AD307" s="4">
        <v>1.9053640546609634</v>
      </c>
      <c r="AE307" s="4">
        <v>3.3721195152712574E-2</v>
      </c>
      <c r="AF307" s="4">
        <v>1.4802261809540942</v>
      </c>
      <c r="AG307" s="4">
        <v>0.48951666086228313</v>
      </c>
      <c r="AH307" s="4">
        <v>0.45649916723826833</v>
      </c>
      <c r="AI307" s="4">
        <v>-3.14654514199742E-2</v>
      </c>
      <c r="AJ307" s="4">
        <v>0.91875682436934858</v>
      </c>
      <c r="AK307" s="4">
        <f t="shared" si="16"/>
        <v>5.0058322366610009</v>
      </c>
      <c r="AL307" s="4">
        <f t="shared" si="17"/>
        <v>6.1664800496508168</v>
      </c>
      <c r="AM307" s="4">
        <f t="shared" si="18"/>
        <v>-0.6338214275942986</v>
      </c>
      <c r="AN307" s="4">
        <f t="shared" si="19"/>
        <v>4.5322756252762098</v>
      </c>
    </row>
    <row r="308" spans="1:40" x14ac:dyDescent="0.25">
      <c r="A308" s="4">
        <v>16219201</v>
      </c>
      <c r="B308" s="4">
        <v>0.65148158883006613</v>
      </c>
      <c r="C308" s="4">
        <v>0.89919629851485505</v>
      </c>
      <c r="D308" s="4">
        <v>-0.15283362182448856</v>
      </c>
      <c r="E308" s="4">
        <v>0.51411510041638953</v>
      </c>
      <c r="F308" s="4">
        <v>0.48768794835534479</v>
      </c>
      <c r="G308" s="4">
        <v>0.43192035697338044</v>
      </c>
      <c r="H308" s="4">
        <v>-5.2231289517399644E-2</v>
      </c>
      <c r="I308" s="4">
        <v>0.32823043172610927</v>
      </c>
      <c r="J308" s="4">
        <v>0.12858199680657434</v>
      </c>
      <c r="K308" s="4">
        <v>2.0906684819313712E-2</v>
      </c>
      <c r="L308" s="4">
        <v>-0.18119131000981373</v>
      </c>
      <c r="M308" s="4">
        <v>0.1564521768155375</v>
      </c>
      <c r="N308" s="4">
        <v>0.54609840090280437</v>
      </c>
      <c r="O308" s="4">
        <v>0.55961578793542277</v>
      </c>
      <c r="P308" s="4">
        <v>-6.4396538361470121E-2</v>
      </c>
      <c r="Q308" s="4">
        <v>0.32088341851997765</v>
      </c>
      <c r="R308" s="4">
        <v>0.15415067982725836</v>
      </c>
      <c r="S308" s="4">
        <v>-6.1878861929805309E-2</v>
      </c>
      <c r="T308" s="4">
        <v>0.32686337751457611</v>
      </c>
      <c r="U308" s="4">
        <v>0.7588680699480026</v>
      </c>
      <c r="V308" s="4">
        <v>1.0820022341024893</v>
      </c>
      <c r="W308" s="4">
        <v>-2.2358293986940107E-2</v>
      </c>
      <c r="X308" s="4">
        <v>0.57350490009608979</v>
      </c>
      <c r="Y308" s="4">
        <v>1.6107350656266008</v>
      </c>
      <c r="Z308" s="4">
        <v>2.1023623258708506</v>
      </c>
      <c r="AA308" s="4">
        <v>-1.8712290565342303E-3</v>
      </c>
      <c r="AB308" s="4">
        <v>2.5038032836792898</v>
      </c>
      <c r="AC308" s="4">
        <v>0.85285327008099365</v>
      </c>
      <c r="AD308" s="4">
        <v>1.1055327315126835</v>
      </c>
      <c r="AE308" s="4">
        <v>-1.4075079933500267E-2</v>
      </c>
      <c r="AF308" s="4">
        <v>1.3932148039644645</v>
      </c>
      <c r="AG308" s="4">
        <v>0.19134267428309953</v>
      </c>
      <c r="AH308" s="4">
        <v>4.8445396022593415E-2</v>
      </c>
      <c r="AI308" s="4">
        <v>-5.6621890415408278E-2</v>
      </c>
      <c r="AJ308" s="4">
        <v>0.58404981327270467</v>
      </c>
      <c r="AK308" s="4">
        <f t="shared" si="16"/>
        <v>5.0024340324506591</v>
      </c>
      <c r="AL308" s="4">
        <f t="shared" si="17"/>
        <v>5.8445167076434243</v>
      </c>
      <c r="AM308" s="4">
        <f t="shared" si="18"/>
        <v>-0.5430615766738901</v>
      </c>
      <c r="AN308" s="4">
        <f t="shared" si="19"/>
        <v>6.3802338874851605</v>
      </c>
    </row>
    <row r="309" spans="1:40" x14ac:dyDescent="0.25">
      <c r="A309" s="4">
        <v>16219246</v>
      </c>
      <c r="B309" s="4">
        <v>0.30290400784906441</v>
      </c>
      <c r="C309" s="4">
        <v>0.24556043022875201</v>
      </c>
      <c r="D309" s="4">
        <v>-0.44303704699182872</v>
      </c>
      <c r="E309" s="4">
        <v>0.35036134878188002</v>
      </c>
      <c r="F309" s="4">
        <v>0.53117212497532429</v>
      </c>
      <c r="G309" s="4">
        <v>0.51411510041638953</v>
      </c>
      <c r="H309" s="4">
        <v>-5.0209001088492182E-2</v>
      </c>
      <c r="I309" s="4">
        <v>0.43192035697338044</v>
      </c>
      <c r="J309" s="4">
        <v>0.25406246307140529</v>
      </c>
      <c r="K309" s="4">
        <v>0.15875898291345253</v>
      </c>
      <c r="L309" s="4">
        <v>-0.1274756316943815</v>
      </c>
      <c r="M309" s="4">
        <v>0.45494516537153401</v>
      </c>
      <c r="N309" s="4">
        <v>0.47106151421552506</v>
      </c>
      <c r="O309" s="4">
        <v>0.29196050583351613</v>
      </c>
      <c r="P309" s="4">
        <v>-6.6249582891764899E-2</v>
      </c>
      <c r="Q309" s="4">
        <v>0.5501646922474861</v>
      </c>
      <c r="R309" s="4">
        <v>0.70205372137614852</v>
      </c>
      <c r="S309" s="4">
        <v>-6.089467380207024E-2</v>
      </c>
      <c r="T309" s="4">
        <v>1.0907614141923709</v>
      </c>
      <c r="U309" s="4">
        <v>0.69968983764808723</v>
      </c>
      <c r="V309" s="4">
        <v>0.96680652201105688</v>
      </c>
      <c r="W309" s="4">
        <v>-3.0694391300663551E-2</v>
      </c>
      <c r="X309" s="4">
        <v>0.85190616347339787</v>
      </c>
      <c r="Y309" s="4">
        <v>1.5042909069730506</v>
      </c>
      <c r="Z309" s="4">
        <v>1.966816833874627</v>
      </c>
      <c r="AA309" s="4">
        <v>-5.8906419098425384E-3</v>
      </c>
      <c r="AB309" s="4">
        <v>2.6321844503274967</v>
      </c>
      <c r="AC309" s="4">
        <v>1.2301076218500107</v>
      </c>
      <c r="AD309" s="4">
        <v>1.7464941589020586</v>
      </c>
      <c r="AE309" s="4">
        <v>2.3486797429866143E-2</v>
      </c>
      <c r="AF309" s="4">
        <v>2.2221635256834715</v>
      </c>
      <c r="AG309" s="4">
        <v>0.41039825487991249</v>
      </c>
      <c r="AH309" s="4">
        <v>0.32959935733345086</v>
      </c>
      <c r="AI309" s="4">
        <v>-3.7242246214397721E-2</v>
      </c>
      <c r="AJ309" s="4">
        <v>1.5199665096036081</v>
      </c>
      <c r="AK309" s="4">
        <f t="shared" si="16"/>
        <v>5.4827899094943406</v>
      </c>
      <c r="AL309" s="4">
        <f t="shared" si="17"/>
        <v>6.6302051070559358</v>
      </c>
      <c r="AM309" s="4">
        <f t="shared" si="18"/>
        <v>-0.73195683557181035</v>
      </c>
      <c r="AN309" s="4">
        <f t="shared" si="19"/>
        <v>9.5542089344071393</v>
      </c>
    </row>
    <row r="310" spans="1:40" x14ac:dyDescent="0.25">
      <c r="A310" s="4">
        <v>16219289</v>
      </c>
      <c r="B310" s="4">
        <v>0.21102870789824613</v>
      </c>
      <c r="C310" s="4">
        <v>0.11139951287459442</v>
      </c>
      <c r="D310" s="4">
        <v>-0.54646922027047262</v>
      </c>
      <c r="E310" s="4">
        <v>0.33923466931712304</v>
      </c>
      <c r="F310" s="4">
        <v>0.75022325117434241</v>
      </c>
      <c r="G310" s="4">
        <v>0.93619188619145</v>
      </c>
      <c r="H310" s="4">
        <v>-4.0975275634418343E-2</v>
      </c>
      <c r="I310" s="4">
        <v>0.56134141390289249</v>
      </c>
      <c r="J310" s="4">
        <v>0.29894659177391308</v>
      </c>
      <c r="K310" s="4">
        <v>0.21822953651178073</v>
      </c>
      <c r="L310" s="4">
        <v>-0.11177271147382302</v>
      </c>
      <c r="M310" s="4">
        <v>0.76778579745946995</v>
      </c>
      <c r="N310" s="4">
        <v>0.37886855344419867</v>
      </c>
      <c r="O310" s="4">
        <v>0.10371982620036638</v>
      </c>
      <c r="P310" s="4">
        <v>-6.8636275191948051E-2</v>
      </c>
      <c r="Q310" s="4">
        <v>0.27018482397247262</v>
      </c>
      <c r="R310" s="4">
        <v>8.4238690628543916E-2</v>
      </c>
      <c r="S310" s="4">
        <v>-6.2093933576311731E-2</v>
      </c>
      <c r="T310" s="4">
        <v>0.36728699966522277</v>
      </c>
      <c r="U310" s="4">
        <v>0.34471126893776299</v>
      </c>
      <c r="V310" s="4">
        <v>0.15530076621049568</v>
      </c>
      <c r="W310" s="4">
        <v>-9.2133529181033125E-2</v>
      </c>
      <c r="X310" s="4">
        <v>0.67266864921640457</v>
      </c>
      <c r="Y310" s="4">
        <v>0.15828555653924206</v>
      </c>
      <c r="Z310" s="4">
        <v>6.3028987821685534E-2</v>
      </c>
      <c r="AA310" s="4">
        <v>-6.1802886455310048E-2</v>
      </c>
      <c r="AB310" s="4">
        <v>0.43648310253179856</v>
      </c>
      <c r="AC310" s="4">
        <v>0.3635390476958964</v>
      </c>
      <c r="AD310" s="4">
        <v>0.28146172173529638</v>
      </c>
      <c r="AE310" s="4">
        <v>-7.2425067906580431E-2</v>
      </c>
      <c r="AF310" s="4">
        <v>1.129630283091744</v>
      </c>
      <c r="AG310" s="4">
        <v>0.28582366782821916</v>
      </c>
      <c r="AH310" s="4">
        <v>0.13592694087080676</v>
      </c>
      <c r="AI310" s="4">
        <v>-4.7410455019124935E-2</v>
      </c>
      <c r="AJ310" s="4">
        <v>1.515472120015769</v>
      </c>
      <c r="AK310" s="4">
        <f t="shared" si="16"/>
        <v>2.6827429158200951</v>
      </c>
      <c r="AL310" s="4">
        <f t="shared" si="17"/>
        <v>1.9857780428446534</v>
      </c>
      <c r="AM310" s="4">
        <f t="shared" si="18"/>
        <v>-1.0350830795170745</v>
      </c>
      <c r="AN310" s="4">
        <f t="shared" si="19"/>
        <v>5.7899030352004246</v>
      </c>
    </row>
    <row r="311" spans="1:40" x14ac:dyDescent="0.25">
      <c r="A311" s="4">
        <v>16219300</v>
      </c>
      <c r="B311" s="4">
        <v>0.27835849254907902</v>
      </c>
      <c r="C311" s="4">
        <v>0.19521216662503224</v>
      </c>
      <c r="D311" s="4">
        <v>-0.46871802339562318</v>
      </c>
      <c r="E311" s="4">
        <v>0.41089856183115997</v>
      </c>
      <c r="F311" s="4">
        <v>0.36908533451104047</v>
      </c>
      <c r="G311" s="4">
        <v>0.22068352547334746</v>
      </c>
      <c r="H311" s="4">
        <v>-5.4029757575440443E-2</v>
      </c>
      <c r="I311" s="4">
        <v>0.45961443455521772</v>
      </c>
      <c r="J311" s="4">
        <v>0.19980481956538496</v>
      </c>
      <c r="K311" s="4">
        <v>7.5700751890508025E-2</v>
      </c>
      <c r="L311" s="4">
        <v>-0.14842483489769923</v>
      </c>
      <c r="M311" s="4">
        <v>0.5240489569406801</v>
      </c>
      <c r="N311" s="4">
        <v>0.37302993579128629</v>
      </c>
      <c r="O311" s="4">
        <v>9.9357769120200598E-2</v>
      </c>
      <c r="P311" s="4">
        <v>-6.8793064516210603E-2</v>
      </c>
      <c r="Q311" s="4">
        <v>1.2524663085650487</v>
      </c>
      <c r="R311" s="4">
        <v>1.9254316177117727</v>
      </c>
      <c r="S311" s="4">
        <v>-5.7341830329355532E-2</v>
      </c>
      <c r="T311" s="4">
        <v>2.732989149449462</v>
      </c>
      <c r="U311" s="4">
        <v>0.38097127149294346</v>
      </c>
      <c r="V311" s="4">
        <v>0.21455980762281834</v>
      </c>
      <c r="W311" s="4">
        <v>-8.4425313222458484E-2</v>
      </c>
      <c r="X311" s="4">
        <v>0.80454669343453977</v>
      </c>
      <c r="Y311" s="4">
        <v>0.18976234743048614</v>
      </c>
      <c r="Z311" s="4">
        <v>9.3931819834203498E-2</v>
      </c>
      <c r="AA311" s="4">
        <v>-5.9854734819421614E-2</v>
      </c>
      <c r="AB311" s="4">
        <v>0.53744949247816221</v>
      </c>
      <c r="AC311" s="4">
        <v>1.0387418495735909</v>
      </c>
      <c r="AD311" s="4">
        <v>1.4378469579852327</v>
      </c>
      <c r="AE311" s="4">
        <v>4.8672460089964863E-3</v>
      </c>
      <c r="AF311" s="4">
        <v>2.4682965952223799</v>
      </c>
      <c r="AG311" s="4">
        <v>8.8344861987867673E-2</v>
      </c>
      <c r="AH311" s="4">
        <v>9.9010709827115698E-3</v>
      </c>
      <c r="AI311" s="4">
        <v>-7.0130895555933978E-2</v>
      </c>
      <c r="AJ311" s="4">
        <v>0.60187559722530537</v>
      </c>
      <c r="AK311" s="4">
        <f t="shared" si="16"/>
        <v>3.797535285675441</v>
      </c>
      <c r="AL311" s="4">
        <f t="shared" si="17"/>
        <v>4.1732677181256266</v>
      </c>
      <c r="AM311" s="4">
        <f t="shared" si="18"/>
        <v>-0.93805814378693608</v>
      </c>
      <c r="AN311" s="4">
        <f t="shared" si="19"/>
        <v>8.5397194811369079</v>
      </c>
    </row>
    <row r="312" spans="1:40" x14ac:dyDescent="0.25">
      <c r="A312" s="4">
        <v>16219390</v>
      </c>
      <c r="B312" s="4">
        <v>0.24349159571369727</v>
      </c>
      <c r="C312" s="4">
        <v>0.15300191462338489</v>
      </c>
      <c r="D312" s="4">
        <v>-0.50744456746207256</v>
      </c>
      <c r="E312" s="4">
        <v>0.17740754199152559</v>
      </c>
      <c r="F312" s="4">
        <v>0.80387600514181967</v>
      </c>
      <c r="G312" s="4">
        <v>1.0790994744445279</v>
      </c>
      <c r="H312" s="4">
        <v>-3.8907375446477314E-2</v>
      </c>
      <c r="I312" s="4">
        <v>0.33923466931712304</v>
      </c>
      <c r="J312" s="4">
        <v>0.19348843713579916</v>
      </c>
      <c r="K312" s="4">
        <v>7.0401322424009385E-2</v>
      </c>
      <c r="L312" s="4">
        <v>-0.15104455050586899</v>
      </c>
      <c r="M312" s="4">
        <v>0.14727780053949627</v>
      </c>
      <c r="N312" s="4">
        <v>0.68606806167118106</v>
      </c>
      <c r="O312" s="4">
        <v>1.2255504049704833</v>
      </c>
      <c r="P312" s="4">
        <v>-6.1070660683619146E-2</v>
      </c>
      <c r="Q312" s="4">
        <v>1.7561690205229508</v>
      </c>
      <c r="R312" s="4">
        <v>2.4918270926325743</v>
      </c>
      <c r="S312" s="4">
        <v>-5.4042068502429035E-2</v>
      </c>
      <c r="T312" s="4">
        <v>2.9714001728944601</v>
      </c>
      <c r="U312" s="4">
        <v>0.51397417241153609</v>
      </c>
      <c r="V312" s="4">
        <v>0.47851263477544725</v>
      </c>
      <c r="W312" s="4">
        <v>-5.9656752988151533E-2</v>
      </c>
      <c r="X312" s="4">
        <v>0.15415067982725836</v>
      </c>
      <c r="Y312" s="4">
        <v>0.5247655148643634</v>
      </c>
      <c r="Z312" s="4">
        <v>0.5893642633361974</v>
      </c>
      <c r="AA312" s="4">
        <v>-4.3683476796300469E-2</v>
      </c>
      <c r="AB312" s="4">
        <v>0.78275933924963248</v>
      </c>
      <c r="AC312" s="4">
        <v>7.4110708554606428E-2</v>
      </c>
      <c r="AD312" s="4">
        <v>1.8896633891289497E-2</v>
      </c>
      <c r="AE312" s="4">
        <v>-0.12970979244577135</v>
      </c>
      <c r="AF312" s="4">
        <v>8.5311076790296508E-2</v>
      </c>
      <c r="AG312" s="4">
        <v>24.912002984953894</v>
      </c>
      <c r="AH312" s="4">
        <v>5.3132059790417872</v>
      </c>
      <c r="AI312" s="4">
        <v>2.1253478900664917</v>
      </c>
      <c r="AJ312" s="4">
        <v>6.2294967109159423</v>
      </c>
      <c r="AK312" s="4">
        <f t="shared" si="16"/>
        <v>29.021878439298668</v>
      </c>
      <c r="AL312" s="4">
        <f t="shared" si="17"/>
        <v>10.194309315169217</v>
      </c>
      <c r="AM312" s="4">
        <f t="shared" si="18"/>
        <v>1.1408593059194205</v>
      </c>
      <c r="AN312" s="4">
        <f t="shared" si="19"/>
        <v>10.887037991525734</v>
      </c>
    </row>
    <row r="313" spans="1:40" x14ac:dyDescent="0.25">
      <c r="A313" s="4">
        <v>16219412</v>
      </c>
      <c r="B313" s="4">
        <v>2.7827197317489683</v>
      </c>
      <c r="C313" s="4">
        <v>2.7179512720849215</v>
      </c>
      <c r="D313" s="4">
        <v>1.0152607058677361</v>
      </c>
      <c r="E313" s="4">
        <v>1.3058727938093164</v>
      </c>
      <c r="F313" s="4">
        <v>1.2581975604437197</v>
      </c>
      <c r="G313" s="4">
        <v>2.3687669998753469</v>
      </c>
      <c r="H313" s="4">
        <v>-2.3298820710825053E-2</v>
      </c>
      <c r="I313" s="4">
        <v>0.39908158532637528</v>
      </c>
      <c r="J313" s="4">
        <v>0.67012223223907363</v>
      </c>
      <c r="K313" s="4">
        <v>0.90162054212636122</v>
      </c>
      <c r="L313" s="4">
        <v>-8.5401614892397313E-3</v>
      </c>
      <c r="M313" s="4">
        <v>0.57175817476114821</v>
      </c>
      <c r="N313" s="4">
        <v>0.79188697874294078</v>
      </c>
      <c r="O313" s="4">
        <v>1.7186372043990923</v>
      </c>
      <c r="P313" s="4">
        <v>-5.8626361025267672E-2</v>
      </c>
      <c r="Q313" s="4">
        <v>1.5248979733970047</v>
      </c>
      <c r="R313" s="4">
        <v>2.2592047973638207</v>
      </c>
      <c r="S313" s="4">
        <v>-5.5648319585196782E-2</v>
      </c>
      <c r="T313" s="4">
        <v>2.3793491092058838</v>
      </c>
      <c r="U313" s="4">
        <v>0.55207917589371391</v>
      </c>
      <c r="V313" s="4">
        <v>0.56827385067853731</v>
      </c>
      <c r="W313" s="4">
        <v>-5.3289965661492515E-2</v>
      </c>
      <c r="X313" s="4">
        <v>0.118029371413264</v>
      </c>
      <c r="Y313" s="4">
        <v>0.75407066236449305</v>
      </c>
      <c r="Z313" s="4">
        <v>0.94883427960662647</v>
      </c>
      <c r="AA313" s="4">
        <v>-3.437526474915896E-2</v>
      </c>
      <c r="AB313" s="4">
        <v>0.98510768639346147</v>
      </c>
      <c r="AC313" s="4">
        <v>0.5248764853091028</v>
      </c>
      <c r="AD313" s="4">
        <v>0.5240489569406801</v>
      </c>
      <c r="AE313" s="4">
        <v>-5.1057701321848413E-2</v>
      </c>
      <c r="AF313" s="4">
        <v>0.41387475450420586</v>
      </c>
      <c r="AG313" s="4">
        <v>0.7848327293160301</v>
      </c>
      <c r="AH313" s="4">
        <v>1.0337659331430067</v>
      </c>
      <c r="AI313" s="4">
        <v>-1.2437065473492177E-2</v>
      </c>
      <c r="AJ313" s="4">
        <v>1.291432109654522</v>
      </c>
      <c r="AK313" s="4">
        <f t="shared" si="16"/>
        <v>8.8517965507121055</v>
      </c>
      <c r="AL313" s="4">
        <f t="shared" si="17"/>
        <v>11.322466631819299</v>
      </c>
      <c r="AM313" s="4">
        <f t="shared" si="18"/>
        <v>0.7766134068764825</v>
      </c>
      <c r="AN313" s="4">
        <f t="shared" si="19"/>
        <v>7.464505585068177</v>
      </c>
    </row>
    <row r="314" spans="1:40" x14ac:dyDescent="0.25">
      <c r="A314" s="4">
        <v>16219426</v>
      </c>
      <c r="B314" s="4">
        <v>9.0263074662801994</v>
      </c>
      <c r="C314" s="4">
        <v>4.4377372416878877</v>
      </c>
      <c r="D314" s="4">
        <v>4.2465170824613834</v>
      </c>
      <c r="E314" s="4">
        <v>2.0863619845244097</v>
      </c>
      <c r="F314" s="4">
        <v>0.62389381147876743</v>
      </c>
      <c r="G314" s="4">
        <v>0.66497630359324911</v>
      </c>
      <c r="H314" s="4">
        <v>-4.612352635114482E-2</v>
      </c>
      <c r="I314" s="4">
        <v>2.8987536873252298E-2</v>
      </c>
      <c r="J314" s="4">
        <v>0.17517607502741264</v>
      </c>
      <c r="K314" s="4">
        <v>5.0515790136901835E-2</v>
      </c>
      <c r="L314" s="4">
        <v>-0.158905249230302</v>
      </c>
      <c r="M314" s="4">
        <v>2.8987536873252298E-2</v>
      </c>
      <c r="N314" s="4">
        <v>2.3128150918576265</v>
      </c>
      <c r="O314" s="4">
        <v>3.1614437757823253</v>
      </c>
      <c r="P314" s="4">
        <v>-2.3338044825195491E-2</v>
      </c>
      <c r="Q314" s="4">
        <v>4.9436384900261929</v>
      </c>
      <c r="R314" s="4">
        <v>3.5904393813006839</v>
      </c>
      <c r="S314" s="4">
        <v>-6.1446905192863287E-3</v>
      </c>
      <c r="T314" s="4">
        <v>4.7254193141396685</v>
      </c>
      <c r="U314" s="4">
        <v>0.67808031629891119</v>
      </c>
      <c r="V314" s="4">
        <v>0.90892873543308594</v>
      </c>
      <c r="W314" s="4">
        <v>-3.3829501525368302E-2</v>
      </c>
      <c r="X314" s="4">
        <v>3.5091319811270061E-2</v>
      </c>
      <c r="Y314" s="4">
        <v>2.4139391375437902</v>
      </c>
      <c r="Z314" s="4">
        <v>2.7795091650843551</v>
      </c>
      <c r="AA314" s="4">
        <v>2.9322286189782294E-2</v>
      </c>
      <c r="AB314" s="4">
        <v>1.0561758345425909</v>
      </c>
      <c r="AC314" s="4">
        <v>0.69339306198168071</v>
      </c>
      <c r="AD314" s="4">
        <v>0.80454669343453977</v>
      </c>
      <c r="AE314" s="4">
        <v>-3.1312385995441561E-2</v>
      </c>
      <c r="AF314" s="4">
        <v>5.2590479677762106E-2</v>
      </c>
      <c r="AG314" s="4">
        <v>0.85718094701916536</v>
      </c>
      <c r="AH314" s="4">
        <v>1.1235512370153617</v>
      </c>
      <c r="AI314" s="4">
        <v>-8.1636331658962516E-3</v>
      </c>
      <c r="AJ314" s="4">
        <v>9.3931819834203498E-2</v>
      </c>
      <c r="AK314" s="4">
        <f t="shared" si="16"/>
        <v>19.411609305656121</v>
      </c>
      <c r="AL314" s="4">
        <f t="shared" si="17"/>
        <v>14.360204547686067</v>
      </c>
      <c r="AM314" s="4">
        <f t="shared" si="18"/>
        <v>3.9913603818637267</v>
      </c>
      <c r="AN314" s="4">
        <f t="shared" si="19"/>
        <v>8.1075458262764108</v>
      </c>
    </row>
    <row r="315" spans="1:40" x14ac:dyDescent="0.25">
      <c r="A315" s="4">
        <v>16219443</v>
      </c>
      <c r="B315" s="4">
        <v>1.2632411549381775</v>
      </c>
      <c r="C315" s="4">
        <v>1.6862019286459384</v>
      </c>
      <c r="D315" s="4">
        <v>0.22966466033782468</v>
      </c>
      <c r="E315" s="4">
        <v>1.1893103513952183E-2</v>
      </c>
      <c r="F315" s="4">
        <v>0.77683175332705523</v>
      </c>
      <c r="G315" s="4">
        <v>0.99039870402787689</v>
      </c>
      <c r="H315" s="4">
        <v>-3.9941843895638991E-2</v>
      </c>
      <c r="I315" s="4">
        <v>9.9010709827115698E-3</v>
      </c>
      <c r="J315" s="4">
        <v>0.18421230775638922</v>
      </c>
      <c r="K315" s="4">
        <v>6.1980220027601174E-2</v>
      </c>
      <c r="L315" s="4">
        <v>-0.154974603035161</v>
      </c>
      <c r="M315" s="4">
        <v>5.9288711222786981E-3</v>
      </c>
      <c r="N315" s="4">
        <v>12.405762972226132</v>
      </c>
      <c r="O315" s="4">
        <v>4.4377372416878877</v>
      </c>
      <c r="P315" s="4">
        <v>0.52593178973685151</v>
      </c>
      <c r="Q315" s="4">
        <v>11.075494433255596</v>
      </c>
      <c r="R315" s="4">
        <v>4.6200587984818418</v>
      </c>
      <c r="S315" s="4">
        <v>0.52574556455993204</v>
      </c>
      <c r="T315" s="4">
        <v>4.2835865618606288</v>
      </c>
      <c r="U315" s="4">
        <v>0.8637018695743599</v>
      </c>
      <c r="V315" s="4">
        <v>1.3581234841531944</v>
      </c>
      <c r="W315" s="4">
        <v>-8.362920010596615E-3</v>
      </c>
      <c r="X315" s="4">
        <v>9.9010709827115698E-3</v>
      </c>
      <c r="Y315" s="4">
        <v>0.82950917283507342</v>
      </c>
      <c r="Z315" s="4">
        <v>1.0647107369924282</v>
      </c>
      <c r="AA315" s="4">
        <v>-3.1430078073125436E-2</v>
      </c>
      <c r="AB315" s="4">
        <v>1.0896591224213256E-2</v>
      </c>
      <c r="AC315" s="4">
        <v>1.0002648195261814</v>
      </c>
      <c r="AD315" s="4">
        <v>1.3774664469963254</v>
      </c>
      <c r="AE315" s="4">
        <v>1.0265810024665252E-3</v>
      </c>
      <c r="AF315" s="4">
        <v>1.388911216066715E-2</v>
      </c>
      <c r="AG315" s="4">
        <v>0.33975419339480939</v>
      </c>
      <c r="AH315" s="4">
        <v>0.22068352547334746</v>
      </c>
      <c r="AI315" s="4">
        <v>-4.2807121203520267E-2</v>
      </c>
      <c r="AJ315" s="4">
        <v>1.1893103513952183E-2</v>
      </c>
      <c r="AK315" s="4">
        <f t="shared" si="16"/>
        <v>16.333009704607644</v>
      </c>
      <c r="AL315" s="4">
        <f t="shared" si="17"/>
        <v>11.379623844798555</v>
      </c>
      <c r="AM315" s="4">
        <f t="shared" si="18"/>
        <v>0.478920239682181</v>
      </c>
      <c r="AN315" s="4">
        <f t="shared" si="19"/>
        <v>4.357889485361115</v>
      </c>
    </row>
    <row r="316" spans="1:40" x14ac:dyDescent="0.25">
      <c r="A316" s="4">
        <v>16219508</v>
      </c>
      <c r="B316" s="4">
        <v>0.61687105504819051</v>
      </c>
      <c r="C316" s="4">
        <v>0.83586916456358085</v>
      </c>
      <c r="D316" s="4">
        <v>-0.17778911152843296</v>
      </c>
      <c r="E316" s="4">
        <v>0.52238644616706675</v>
      </c>
      <c r="F316" s="4">
        <v>0.85925087710507819</v>
      </c>
      <c r="G316" s="4">
        <v>1.2289117526731881</v>
      </c>
      <c r="H316" s="4">
        <v>-3.6835596265591866E-2</v>
      </c>
      <c r="I316" s="4">
        <v>0.51082562376599072</v>
      </c>
      <c r="J316" s="4">
        <v>0.93246828298927886</v>
      </c>
      <c r="K316" s="4">
        <v>1.3504898592981232</v>
      </c>
      <c r="L316" s="4">
        <v>5.1482737113746145E-2</v>
      </c>
      <c r="M316" s="4">
        <v>1.552005863348225</v>
      </c>
      <c r="N316" s="4">
        <v>0.50206176715091255</v>
      </c>
      <c r="O316" s="4">
        <v>0.38161389228598441</v>
      </c>
      <c r="P316" s="4">
        <v>-6.547627717385289E-2</v>
      </c>
      <c r="Q316" s="4">
        <v>0.7284142627263902</v>
      </c>
      <c r="R316" s="4">
        <v>1.1265861407105158</v>
      </c>
      <c r="S316" s="4">
        <v>-6.0085475202888983E-2</v>
      </c>
      <c r="T316" s="4">
        <v>1.4673227761181862</v>
      </c>
      <c r="U316" s="4">
        <v>0.56182022088499972</v>
      </c>
      <c r="V316" s="4">
        <v>0.60187559722530537</v>
      </c>
      <c r="W316" s="4">
        <v>-5.1702961862925848E-2</v>
      </c>
      <c r="X316" s="4">
        <v>0.49292441343675042</v>
      </c>
      <c r="Y316" s="4">
        <v>0.93010526775475255</v>
      </c>
      <c r="Z316" s="4">
        <v>1.2356685351360679</v>
      </c>
      <c r="AA316" s="4">
        <v>-2.755638161237647E-2</v>
      </c>
      <c r="AB316" s="4">
        <v>1.7986799120726289</v>
      </c>
      <c r="AC316" s="4">
        <v>2.0172897562832941</v>
      </c>
      <c r="AD316" s="4">
        <v>2.8282993292537872</v>
      </c>
      <c r="AE316" s="4">
        <v>9.5255328879923259E-2</v>
      </c>
      <c r="AF316" s="4">
        <v>3.1384542575576266</v>
      </c>
      <c r="AG316" s="4">
        <v>1.2185855530627916</v>
      </c>
      <c r="AH316" s="4">
        <v>1.8727878842263508</v>
      </c>
      <c r="AI316" s="4">
        <v>1.1910248818849719E-2</v>
      </c>
      <c r="AJ316" s="4">
        <v>3.3117259788316633</v>
      </c>
      <c r="AK316" s="4">
        <f t="shared" si="16"/>
        <v>7.864805275854776</v>
      </c>
      <c r="AL316" s="4">
        <f t="shared" si="17"/>
        <v>11.08048826308692</v>
      </c>
      <c r="AM316" s="4">
        <f t="shared" si="18"/>
        <v>-0.19532121165969696</v>
      </c>
      <c r="AN316" s="4">
        <f t="shared" si="19"/>
        <v>12.794325271298138</v>
      </c>
    </row>
    <row r="317" spans="1:40" x14ac:dyDescent="0.25">
      <c r="A317" s="4">
        <v>16219554</v>
      </c>
      <c r="B317" s="4">
        <v>1.0119407348988261</v>
      </c>
      <c r="C317" s="4">
        <v>1.4420049681338964</v>
      </c>
      <c r="D317" s="4">
        <v>8.2435145456952602E-2</v>
      </c>
      <c r="E317" s="4">
        <v>0.58581816032944678</v>
      </c>
      <c r="F317" s="4">
        <v>2.3037186580805793</v>
      </c>
      <c r="G317" s="4">
        <v>3.285057731749502</v>
      </c>
      <c r="H317" s="4">
        <v>6.1113312927231541E-3</v>
      </c>
      <c r="I317" s="4">
        <v>0.5893642633361974</v>
      </c>
      <c r="J317" s="4">
        <v>0.61168583127017873</v>
      </c>
      <c r="K317" s="4">
        <v>0.7870790003941488</v>
      </c>
      <c r="L317" s="4">
        <v>-2.2901775888223466E-2</v>
      </c>
      <c r="M317" s="4">
        <v>0.67266864921640457</v>
      </c>
      <c r="N317" s="4">
        <v>0.664241699813237</v>
      </c>
      <c r="O317" s="4">
        <v>1.0849134443099477</v>
      </c>
      <c r="P317" s="4">
        <v>-6.1581010927919538E-2</v>
      </c>
      <c r="Q317" s="4">
        <v>0.80353802756594372</v>
      </c>
      <c r="R317" s="4">
        <v>1.2562172033634555</v>
      </c>
      <c r="S317" s="4">
        <v>-5.9728112043975136E-2</v>
      </c>
      <c r="T317" s="4">
        <v>1.3892544027483675</v>
      </c>
      <c r="U317" s="4">
        <v>0.93692493298990409</v>
      </c>
      <c r="V317" s="4">
        <v>1.5381488286867988</v>
      </c>
      <c r="W317" s="4">
        <v>9.2293701426074133E-4</v>
      </c>
      <c r="X317" s="4">
        <v>0.39322505321366247</v>
      </c>
      <c r="Y317" s="4">
        <v>0.43680173503860048</v>
      </c>
      <c r="Z317" s="4">
        <v>0.43648310253179856</v>
      </c>
      <c r="AA317" s="4">
        <v>-4.748818822339114E-2</v>
      </c>
      <c r="AB317" s="4">
        <v>0.64224805251569295</v>
      </c>
      <c r="AC317" s="4">
        <v>0.57647864515509906</v>
      </c>
      <c r="AD317" s="4">
        <v>0.60187559722530537</v>
      </c>
      <c r="AE317" s="4">
        <v>-4.4796985495726201E-2</v>
      </c>
      <c r="AF317" s="4">
        <v>0.67653712599432492</v>
      </c>
      <c r="AG317" s="4">
        <v>0.58522851726486458</v>
      </c>
      <c r="AH317" s="4">
        <v>0.60547920472860384</v>
      </c>
      <c r="AI317" s="4">
        <v>-2.4942232002877145E-2</v>
      </c>
      <c r="AJ317" s="4">
        <v>1.2562172033634555</v>
      </c>
      <c r="AK317" s="4">
        <f t="shared" si="16"/>
        <v>7.2663170822639964</v>
      </c>
      <c r="AL317" s="4">
        <f t="shared" si="17"/>
        <v>9.9523456368135097</v>
      </c>
      <c r="AM317" s="4">
        <f t="shared" si="18"/>
        <v>-0.11038787989025658</v>
      </c>
      <c r="AN317" s="4">
        <f t="shared" si="19"/>
        <v>6.2053329107175523</v>
      </c>
    </row>
    <row r="318" spans="1:40" x14ac:dyDescent="0.25">
      <c r="A318" s="4">
        <v>16219558</v>
      </c>
      <c r="B318" s="4">
        <v>0.16242281616784168</v>
      </c>
      <c r="C318" s="4">
        <v>5.7796113505027114E-2</v>
      </c>
      <c r="D318" s="4">
        <v>-0.61245406686494552</v>
      </c>
      <c r="E318" s="4">
        <v>0.18212453186966437</v>
      </c>
      <c r="F318" s="4">
        <v>0.72405563554792673</v>
      </c>
      <c r="G318" s="4">
        <v>0.88477297155375001</v>
      </c>
      <c r="H318" s="4">
        <v>-4.2007590779808798E-2</v>
      </c>
      <c r="I318" s="4">
        <v>0.44721117477179767</v>
      </c>
      <c r="J318" s="4">
        <v>4.4016575156675293</v>
      </c>
      <c r="K318" s="4">
        <v>3.6645473534544055</v>
      </c>
      <c r="L318" s="4">
        <v>0.71220117480744127</v>
      </c>
      <c r="M318" s="4">
        <v>3.7037680666076871</v>
      </c>
      <c r="N318" s="4">
        <v>0.5344984822161124</v>
      </c>
      <c r="O318" s="4">
        <v>0.5190696935410728</v>
      </c>
      <c r="P318" s="4">
        <v>-6.4679032561391181E-2</v>
      </c>
      <c r="Q318" s="4">
        <v>1.1936628109851211</v>
      </c>
      <c r="R318" s="4">
        <v>1.8474700762420608</v>
      </c>
      <c r="S318" s="4">
        <v>-5.768141920700192E-2</v>
      </c>
      <c r="T318" s="4">
        <v>2.2782529923345152</v>
      </c>
      <c r="U318" s="4">
        <v>1.3346676637954156</v>
      </c>
      <c r="V318" s="4">
        <v>2.3687669998753469</v>
      </c>
      <c r="W318" s="4">
        <v>4.64157538127207E-2</v>
      </c>
      <c r="X318" s="4">
        <v>1.5427465379354282</v>
      </c>
      <c r="Y318" s="4">
        <v>0.20571926362106388</v>
      </c>
      <c r="Z318" s="4">
        <v>0.1136045854329084</v>
      </c>
      <c r="AA318" s="4">
        <v>-5.8920053048417118E-2</v>
      </c>
      <c r="AB318" s="4">
        <v>0.36728699966522277</v>
      </c>
      <c r="AC318" s="4">
        <v>1.0345272903450662</v>
      </c>
      <c r="AD318" s="4">
        <v>1.4337061653192014</v>
      </c>
      <c r="AE318" s="4">
        <v>4.4483532251058467E-3</v>
      </c>
      <c r="AF318" s="4">
        <v>1.6756198193154015</v>
      </c>
      <c r="AG318" s="4">
        <v>4.3995464755466118E-2</v>
      </c>
      <c r="AH318" s="4">
        <v>1.9723872272043464E-3</v>
      </c>
      <c r="AI318" s="4">
        <v>-7.9147365783087051E-2</v>
      </c>
      <c r="AJ318" s="4">
        <v>0.18449139687993055</v>
      </c>
      <c r="AK318" s="4">
        <f t="shared" si="16"/>
        <v>9.1007084608854303</v>
      </c>
      <c r="AL318" s="4">
        <f t="shared" si="17"/>
        <v>10.372636652609902</v>
      </c>
      <c r="AM318" s="4">
        <f t="shared" si="18"/>
        <v>-8.7145213837992549E-2</v>
      </c>
      <c r="AN318" s="4">
        <f t="shared" si="19"/>
        <v>10.38150151937965</v>
      </c>
    </row>
    <row r="319" spans="1:40" x14ac:dyDescent="0.25">
      <c r="A319" s="4">
        <v>16219569</v>
      </c>
      <c r="B319" s="4">
        <v>0.77800760347076126</v>
      </c>
      <c r="C319" s="4">
        <v>1.0878331544132827</v>
      </c>
      <c r="D319" s="4">
        <v>-6.5799850882670499E-2</v>
      </c>
      <c r="E319" s="4">
        <v>0.66497630359324911</v>
      </c>
      <c r="F319" s="4">
        <v>0.88757091768970642</v>
      </c>
      <c r="G319" s="4">
        <v>1.3242219324775129</v>
      </c>
      <c r="H319" s="4">
        <v>-3.5798399247151572E-2</v>
      </c>
      <c r="I319" s="4">
        <v>0.54421770782430101</v>
      </c>
      <c r="J319" s="4">
        <v>4.1976691480475994</v>
      </c>
      <c r="K319" s="4">
        <v>3.5904393813006839</v>
      </c>
      <c r="L319" s="4">
        <v>0.67325446762704366</v>
      </c>
      <c r="M319" s="4">
        <v>3.831601438117572</v>
      </c>
      <c r="N319" s="4">
        <v>0.45266377280276016</v>
      </c>
      <c r="O319" s="4">
        <v>0.24430177682155577</v>
      </c>
      <c r="P319" s="4">
        <v>-6.6714535655465063E-2</v>
      </c>
      <c r="Q319" s="4">
        <v>0.43139725654486261</v>
      </c>
      <c r="R319" s="4">
        <v>0.39176626375000245</v>
      </c>
      <c r="S319" s="4">
        <v>-6.14095999766383E-2</v>
      </c>
      <c r="T319" s="4">
        <v>0.78060648588853143</v>
      </c>
      <c r="U319" s="4">
        <v>0.47127846112804506</v>
      </c>
      <c r="V319" s="4">
        <v>0.38885505354254402</v>
      </c>
      <c r="W319" s="4">
        <v>-6.7126970431010374E-2</v>
      </c>
      <c r="X319" s="4">
        <v>0.54932410189887504</v>
      </c>
      <c r="Y319" s="4">
        <v>0.95036869850534578</v>
      </c>
      <c r="Z319" s="4">
        <v>1.2736696533146816</v>
      </c>
      <c r="AA319" s="4">
        <v>-2.678184193442236E-2</v>
      </c>
      <c r="AB319" s="4">
        <v>1.9053640546609634</v>
      </c>
      <c r="AC319" s="4">
        <v>1.7576116432787241</v>
      </c>
      <c r="AD319" s="4">
        <v>2.5038032836792898</v>
      </c>
      <c r="AE319" s="4">
        <v>7.2125923817171797E-2</v>
      </c>
      <c r="AF319" s="4">
        <v>3.0940024949867926</v>
      </c>
      <c r="AG319" s="4">
        <v>1.0204970173783061</v>
      </c>
      <c r="AH319" s="4">
        <v>1.4845645825526923</v>
      </c>
      <c r="AI319" s="4">
        <v>1.1280951352764807E-3</v>
      </c>
      <c r="AJ319" s="4">
        <v>3.2337644373619514</v>
      </c>
      <c r="AK319" s="4">
        <f t="shared" si="16"/>
        <v>10.49440074604335</v>
      </c>
      <c r="AL319" s="4">
        <f t="shared" si="17"/>
        <v>12.04515330503069</v>
      </c>
      <c r="AM319" s="4">
        <f t="shared" si="18"/>
        <v>0.48959182410759894</v>
      </c>
      <c r="AN319" s="4">
        <f t="shared" si="19"/>
        <v>14.603857024332235</v>
      </c>
    </row>
    <row r="320" spans="1:40" x14ac:dyDescent="0.25">
      <c r="A320" s="4">
        <v>16219572</v>
      </c>
      <c r="B320" s="4">
        <v>0.93180808709914387</v>
      </c>
      <c r="C320" s="4">
        <v>1.3168418251798906</v>
      </c>
      <c r="D320" s="4">
        <v>3.3145810751449963E-2</v>
      </c>
      <c r="E320" s="4">
        <v>0.8290741214307521</v>
      </c>
      <c r="F320" s="4">
        <v>0.75022325117434241</v>
      </c>
      <c r="G320" s="4">
        <v>0.93619188619145</v>
      </c>
      <c r="H320" s="4">
        <v>-4.0975275634418343E-2</v>
      </c>
      <c r="I320" s="4">
        <v>0.54761907164779133</v>
      </c>
      <c r="J320" s="4">
        <v>5.9794174206303961</v>
      </c>
      <c r="K320" s="4">
        <v>3.9782049123094474</v>
      </c>
      <c r="L320" s="4">
        <v>1.0248555083436925</v>
      </c>
      <c r="M320" s="4">
        <v>4.524748618677517</v>
      </c>
      <c r="N320" s="4">
        <v>0.40542503013067754</v>
      </c>
      <c r="O320" s="4">
        <v>0.14727780053949627</v>
      </c>
      <c r="P320" s="4">
        <v>-6.7932818885285198E-2</v>
      </c>
      <c r="Q320" s="4">
        <v>0.62161251730497702</v>
      </c>
      <c r="R320" s="4">
        <v>0.89436537124518944</v>
      </c>
      <c r="S320" s="4">
        <v>-6.0576323739296035E-2</v>
      </c>
      <c r="T320" s="4">
        <v>1.3774664469963254</v>
      </c>
      <c r="U320" s="4">
        <v>0.60163255554328876</v>
      </c>
      <c r="V320" s="4">
        <v>0.70404377178415856</v>
      </c>
      <c r="W320" s="4">
        <v>-4.537210707588038E-2</v>
      </c>
      <c r="X320" s="4">
        <v>1.1357465101091799</v>
      </c>
      <c r="Y320" s="4">
        <v>2.1610031559314975</v>
      </c>
      <c r="Z320" s="4">
        <v>2.7031361862997811</v>
      </c>
      <c r="AA320" s="4">
        <v>1.9290708739686652E-2</v>
      </c>
      <c r="AB320" s="4">
        <v>3.4569079886761611</v>
      </c>
      <c r="AC320" s="4">
        <v>1.1828785780819728</v>
      </c>
      <c r="AD320" s="4">
        <v>1.6703704634292578</v>
      </c>
      <c r="AE320" s="4">
        <v>1.8957666700050141E-2</v>
      </c>
      <c r="AF320" s="4">
        <v>2.5531960390088662</v>
      </c>
      <c r="AG320" s="4">
        <v>0.4864884382638498</v>
      </c>
      <c r="AH320" s="4">
        <v>0.45184438769328594</v>
      </c>
      <c r="AI320" s="4">
        <v>-3.1679370016291258E-2</v>
      </c>
      <c r="AJ320" s="4">
        <v>2.2041450201807931</v>
      </c>
      <c r="AK320" s="4">
        <f t="shared" si="16"/>
        <v>12.715064004029466</v>
      </c>
      <c r="AL320" s="4">
        <f t="shared" si="17"/>
        <v>12.654998804132463</v>
      </c>
      <c r="AM320" s="4">
        <f t="shared" si="18"/>
        <v>0.91764661806899328</v>
      </c>
      <c r="AN320" s="4">
        <f t="shared" si="19"/>
        <v>16.628903816727384</v>
      </c>
    </row>
    <row r="321" spans="1:40" x14ac:dyDescent="0.25">
      <c r="A321" s="4">
        <v>16219597</v>
      </c>
      <c r="B321" s="4">
        <v>0.83460858737394028</v>
      </c>
      <c r="C321" s="4">
        <v>1.1893026145781422</v>
      </c>
      <c r="D321" s="4">
        <v>-2.8634537027383538E-2</v>
      </c>
      <c r="E321" s="4">
        <v>0.39614903190509759</v>
      </c>
      <c r="F321" s="4">
        <v>0.83135080125632077</v>
      </c>
      <c r="G321" s="4">
        <v>1.1700712526502546</v>
      </c>
      <c r="H321" s="4">
        <v>-3.7871939424814136E-2</v>
      </c>
      <c r="I321" s="4">
        <v>0.22068352547334746</v>
      </c>
      <c r="J321" s="4">
        <v>3.1020560586249695</v>
      </c>
      <c r="K321" s="4">
        <v>2.9714001728944601</v>
      </c>
      <c r="L321" s="4">
        <v>0.46801534406867901</v>
      </c>
      <c r="M321" s="4">
        <v>2.4799926349855714</v>
      </c>
      <c r="N321" s="4">
        <v>0.9011501373810672</v>
      </c>
      <c r="O321" s="4">
        <v>2.0248040915249765</v>
      </c>
      <c r="P321" s="4">
        <v>-5.613893007436839E-2</v>
      </c>
      <c r="Q321" s="4">
        <v>1.2666640707108792</v>
      </c>
      <c r="R321" s="4">
        <v>1.9322113046971514</v>
      </c>
      <c r="S321" s="4">
        <v>-5.7258512890492864E-2</v>
      </c>
      <c r="T321" s="4">
        <v>1.9254316177117727</v>
      </c>
      <c r="U321" s="4">
        <v>0.63237166869029338</v>
      </c>
      <c r="V321" s="4">
        <v>0.797960500581683</v>
      </c>
      <c r="W321" s="4">
        <v>-4.0640714840940444E-2</v>
      </c>
      <c r="X321" s="4">
        <v>0.10153641921942283</v>
      </c>
      <c r="Y321" s="4">
        <v>0.61640632193438327</v>
      </c>
      <c r="Z321" s="4">
        <v>0.73849500053840444</v>
      </c>
      <c r="AA321" s="4">
        <v>-3.9881119644264065E-2</v>
      </c>
      <c r="AB321" s="4">
        <v>0.62922461262940621</v>
      </c>
      <c r="AC321" s="4">
        <v>0.29570081157420036</v>
      </c>
      <c r="AD321" s="4">
        <v>0.19521216662503224</v>
      </c>
      <c r="AE321" s="4">
        <v>-8.2611536817128073E-2</v>
      </c>
      <c r="AF321" s="4">
        <v>0.15070833563628547</v>
      </c>
      <c r="AG321" s="4">
        <v>0.9331947832411549</v>
      </c>
      <c r="AH321" s="4">
        <v>1.2701547112072371</v>
      </c>
      <c r="AI321" s="4">
        <v>-3.7842755706938096E-3</v>
      </c>
      <c r="AJ321" s="4">
        <v>1.2289117526731881</v>
      </c>
      <c r="AK321" s="4">
        <f t="shared" si="16"/>
        <v>8.5123531034061415</v>
      </c>
      <c r="AL321" s="4">
        <f t="shared" si="17"/>
        <v>10.264807723772366</v>
      </c>
      <c r="AM321" s="4">
        <f t="shared" si="18"/>
        <v>0.17733270785296204</v>
      </c>
      <c r="AN321" s="4">
        <f t="shared" si="19"/>
        <v>7.1326379302340923</v>
      </c>
    </row>
    <row r="322" spans="1:40" x14ac:dyDescent="0.25">
      <c r="A322" s="4">
        <v>16219601</v>
      </c>
      <c r="B322" s="4">
        <v>1.438370789695149</v>
      </c>
      <c r="C322" s="4">
        <v>1.8663980861275797</v>
      </c>
      <c r="D322" s="4">
        <v>0.32734710822824936</v>
      </c>
      <c r="E322" s="4">
        <v>0.52571423625974123</v>
      </c>
      <c r="F322" s="4">
        <v>0.77683175332705523</v>
      </c>
      <c r="G322" s="4">
        <v>0.99039870402787689</v>
      </c>
      <c r="H322" s="4">
        <v>-3.9941843895638991E-2</v>
      </c>
      <c r="I322" s="4">
        <v>0.16687496949163233</v>
      </c>
      <c r="J322" s="4">
        <v>0.42558582259219985</v>
      </c>
      <c r="K322" s="4">
        <v>0.45805558778592648</v>
      </c>
      <c r="L322" s="4">
        <v>-7.2543800911497619E-2</v>
      </c>
      <c r="M322" s="4">
        <v>0.16222920039245969</v>
      </c>
      <c r="N322" s="4">
        <v>1.0323772413432821</v>
      </c>
      <c r="O322" s="4">
        <v>2.3174737054877963</v>
      </c>
      <c r="P322" s="4">
        <v>-5.3177642302005494E-2</v>
      </c>
      <c r="Q322" s="4">
        <v>1.1688082761315763</v>
      </c>
      <c r="R322" s="4">
        <v>1.8046500790591327</v>
      </c>
      <c r="S322" s="4">
        <v>-5.7822336734887757E-2</v>
      </c>
      <c r="T322" s="4">
        <v>1.6599537025710023</v>
      </c>
      <c r="U322" s="4">
        <v>0.28950598845864695</v>
      </c>
      <c r="V322" s="4">
        <v>8.4238690628543916E-2</v>
      </c>
      <c r="W322" s="4">
        <v>-0.10516481473890398</v>
      </c>
      <c r="X322" s="4">
        <v>5.8840500022933465E-2</v>
      </c>
      <c r="Y322" s="4">
        <v>0.40046651018394153</v>
      </c>
      <c r="Z322" s="4">
        <v>0.36871048745007667</v>
      </c>
      <c r="AA322" s="4">
        <v>-4.9119573658130716E-2</v>
      </c>
      <c r="AB322" s="4">
        <v>0.25061094601482048</v>
      </c>
      <c r="AC322" s="4">
        <v>0.23876649929598021</v>
      </c>
      <c r="AD322" s="4">
        <v>0.13931869087192766</v>
      </c>
      <c r="AE322" s="4">
        <v>-9.2040307860501033E-2</v>
      </c>
      <c r="AF322" s="4">
        <v>8.9612158689687166E-2</v>
      </c>
      <c r="AG322" s="4">
        <v>0.32940271190535197</v>
      </c>
      <c r="AH322" s="4">
        <v>0.20604911795490968</v>
      </c>
      <c r="AI322" s="4">
        <v>-4.3663441997233515E-2</v>
      </c>
      <c r="AJ322" s="4">
        <v>0.2620687416362017</v>
      </c>
      <c r="AK322" s="4">
        <f t="shared" si="16"/>
        <v>5.0677383515899024</v>
      </c>
      <c r="AL322" s="4">
        <f t="shared" si="17"/>
        <v>5.9178194439059748</v>
      </c>
      <c r="AM322" s="4">
        <f t="shared" si="18"/>
        <v>-0.13294901156854425</v>
      </c>
      <c r="AN322" s="4">
        <f t="shared" si="19"/>
        <v>3.1759044550784781</v>
      </c>
    </row>
    <row r="323" spans="1:40" x14ac:dyDescent="0.25">
      <c r="A323" s="4">
        <v>16219607</v>
      </c>
      <c r="B323" s="4">
        <v>0.34161582081861619</v>
      </c>
      <c r="C323" s="4">
        <v>0.33097015946722946</v>
      </c>
      <c r="D323" s="4">
        <v>-0.40469039195540424</v>
      </c>
      <c r="E323" s="4">
        <v>0.30257068494553158</v>
      </c>
      <c r="F323" s="4">
        <v>0.91630556584267686</v>
      </c>
      <c r="G323" s="4">
        <v>1.4213856809311607</v>
      </c>
      <c r="H323" s="4">
        <v>-3.4760395705299263E-2</v>
      </c>
      <c r="I323" s="4">
        <v>0.48010372500768905</v>
      </c>
      <c r="J323" s="4">
        <v>0.19663344972588387</v>
      </c>
      <c r="K323" s="4">
        <v>7.2517725330387001E-2</v>
      </c>
      <c r="L323" s="4">
        <v>-0.14973466135917718</v>
      </c>
      <c r="M323" s="4">
        <v>0.22437583736047481</v>
      </c>
      <c r="N323" s="4">
        <v>0.57262317158522524</v>
      </c>
      <c r="O323" s="4">
        <v>0.67460101696745867</v>
      </c>
      <c r="P323" s="4">
        <v>-6.3755211144638696E-2</v>
      </c>
      <c r="Q323" s="4">
        <v>0.35679985833438388</v>
      </c>
      <c r="R323" s="4">
        <v>0.22068352547334746</v>
      </c>
      <c r="S323" s="4">
        <v>-6.1726820682071602E-2</v>
      </c>
      <c r="T323" s="4">
        <v>0.39322505321366247</v>
      </c>
      <c r="U323" s="4">
        <v>0.37831507352557758</v>
      </c>
      <c r="V323" s="4">
        <v>0.20968769079881791</v>
      </c>
      <c r="W323" s="4">
        <v>-8.497236746122247E-2</v>
      </c>
      <c r="X323" s="4">
        <v>0.19281982098641237</v>
      </c>
      <c r="Y323" s="4">
        <v>0.40903573222590722</v>
      </c>
      <c r="Z323" s="4">
        <v>0.38595229388458274</v>
      </c>
      <c r="AA323" s="4">
        <v>-4.8731102781795495E-2</v>
      </c>
      <c r="AB323" s="4">
        <v>0.72619976368136718</v>
      </c>
      <c r="AC323" s="4">
        <v>0.60921890898235043</v>
      </c>
      <c r="AD323" s="4">
        <v>0.66115220715484557</v>
      </c>
      <c r="AE323" s="4">
        <v>-4.0931255274877051E-2</v>
      </c>
      <c r="AF323" s="4">
        <v>0.93870761078869736</v>
      </c>
      <c r="AG323" s="4">
        <v>0.31288784285245236</v>
      </c>
      <c r="AH323" s="4">
        <v>0.17623176290251352</v>
      </c>
      <c r="AI323" s="4">
        <v>-4.5055072737100639E-2</v>
      </c>
      <c r="AJ323" s="4">
        <v>0.86352069589409086</v>
      </c>
      <c r="AK323" s="4">
        <f t="shared" ref="AK323:AK386" si="20">SUM(B323,F323,J323,Q323,U323,Y323,AC323,AG323)</f>
        <v>3.5208122523078482</v>
      </c>
      <c r="AL323" s="4">
        <f t="shared" ref="AL323:AL386" si="21">SUM(C323,G323,K323,R323,V323,Z323,AD323,AH323)</f>
        <v>3.4785810459428848</v>
      </c>
      <c r="AM323" s="4">
        <f t="shared" ref="AM323:AM386" si="22">SUM(D323,H323,L323,S323,W323,AA323,AE323,AI323)</f>
        <v>-0.87060206795694794</v>
      </c>
      <c r="AN323" s="4">
        <f t="shared" ref="AN323:AN386" si="23">SUM(E323,I323,M323,T323,X323,AB323,AF323,AJ323)</f>
        <v>4.1215231918779258</v>
      </c>
    </row>
    <row r="324" spans="1:40" x14ac:dyDescent="0.25">
      <c r="A324" s="4">
        <v>16219608</v>
      </c>
      <c r="B324" s="4">
        <v>0.74103946310532232</v>
      </c>
      <c r="C324" s="4">
        <v>1.0365398600257321</v>
      </c>
      <c r="D324" s="4">
        <v>-9.062002526851623E-2</v>
      </c>
      <c r="E324" s="4">
        <v>0.5700144951563213</v>
      </c>
      <c r="F324" s="4">
        <v>0.48768794835534479</v>
      </c>
      <c r="G324" s="4">
        <v>0.43192035697338044</v>
      </c>
      <c r="H324" s="4">
        <v>-5.2231289517399644E-2</v>
      </c>
      <c r="I324" s="4">
        <v>0.34478253375484108</v>
      </c>
      <c r="J324" s="4">
        <v>0.82089656656481835</v>
      </c>
      <c r="K324" s="4">
        <v>1.1860715939966957</v>
      </c>
      <c r="L324" s="4">
        <v>2.669706703871037E-2</v>
      </c>
      <c r="M324" s="4">
        <v>1.3095157850878174</v>
      </c>
      <c r="N324" s="4">
        <v>0.5260909771021548</v>
      </c>
      <c r="O324" s="4">
        <v>0.47533802893467458</v>
      </c>
      <c r="P324" s="4">
        <v>-6.488460957368021E-2</v>
      </c>
      <c r="Q324" s="4">
        <v>0.57176385258376083</v>
      </c>
      <c r="R324" s="4">
        <v>0.7509432940649724</v>
      </c>
      <c r="S324" s="4">
        <v>-6.079920403733613E-2</v>
      </c>
      <c r="T324" s="4">
        <v>1.0477131606238572</v>
      </c>
      <c r="U324" s="4">
        <v>0.55856372200265869</v>
      </c>
      <c r="V324" s="4">
        <v>0.59292298595319148</v>
      </c>
      <c r="W324" s="4">
        <v>-5.2231764445173162E-2</v>
      </c>
      <c r="X324" s="4">
        <v>0.41685983134765925</v>
      </c>
      <c r="Y324" s="4">
        <v>0.27602469992938267</v>
      </c>
      <c r="Z324" s="4">
        <v>0.20001409662043956</v>
      </c>
      <c r="AA324" s="4">
        <v>-5.5106006598338204E-2</v>
      </c>
      <c r="AB324" s="4">
        <v>0.51411510041638953</v>
      </c>
      <c r="AC324" s="4">
        <v>1.5416494274141845</v>
      </c>
      <c r="AD324" s="4">
        <v>2.186445443081392</v>
      </c>
      <c r="AE324" s="4">
        <v>5.2559735896820607E-2</v>
      </c>
      <c r="AF324" s="4">
        <v>2.4008553144268476</v>
      </c>
      <c r="AG324" s="4">
        <v>0.37436264457208229</v>
      </c>
      <c r="AH324" s="4">
        <v>0.27365934145111154</v>
      </c>
      <c r="AI324" s="4">
        <v>-4.0024425442532034E-2</v>
      </c>
      <c r="AJ324" s="4">
        <v>1.1957961438886906</v>
      </c>
      <c r="AK324" s="4">
        <f t="shared" si="20"/>
        <v>5.3719883245275541</v>
      </c>
      <c r="AL324" s="4">
        <f t="shared" si="21"/>
        <v>6.6585169721669155</v>
      </c>
      <c r="AM324" s="4">
        <f t="shared" si="22"/>
        <v>-0.27175591237376445</v>
      </c>
      <c r="AN324" s="4">
        <f t="shared" si="23"/>
        <v>7.7996523647024247</v>
      </c>
    </row>
    <row r="325" spans="1:40" x14ac:dyDescent="0.25">
      <c r="A325" s="4">
        <v>16219617</v>
      </c>
      <c r="B325" s="4">
        <v>1.3720755630556922</v>
      </c>
      <c r="C325" s="4">
        <v>1.7986799120726289</v>
      </c>
      <c r="D325" s="4">
        <v>0.29075681652379765</v>
      </c>
      <c r="E325" s="4">
        <v>0.63850973040508574</v>
      </c>
      <c r="F325" s="4">
        <v>0.50918701886011497</v>
      </c>
      <c r="G325" s="4">
        <v>0.46587423590372429</v>
      </c>
      <c r="H325" s="4">
        <v>-5.1222686212718714E-2</v>
      </c>
      <c r="I325" s="4">
        <v>0.17623176290251352</v>
      </c>
      <c r="J325" s="4">
        <v>0.61692051835278638</v>
      </c>
      <c r="K325" s="4">
        <v>0.79577470736170275</v>
      </c>
      <c r="L325" s="4">
        <v>-2.1596029256214615E-2</v>
      </c>
      <c r="M325" s="4">
        <v>0.47375449732903024</v>
      </c>
      <c r="N325" s="4">
        <v>0.82078145539827985</v>
      </c>
      <c r="O325" s="4">
        <v>1.8166984175753071</v>
      </c>
      <c r="P325" s="4">
        <v>-5.7965729540427502E-2</v>
      </c>
      <c r="Q325" s="4">
        <v>0.37026452558376183</v>
      </c>
      <c r="R325" s="4">
        <v>0.24430177682155577</v>
      </c>
      <c r="S325" s="4">
        <v>-6.1669764484839705E-2</v>
      </c>
      <c r="T325" s="4">
        <v>0.24053529402607893</v>
      </c>
      <c r="U325" s="4">
        <v>0.41363471873434016</v>
      </c>
      <c r="V325" s="4">
        <v>0.27885415832821547</v>
      </c>
      <c r="W325" s="4">
        <v>-7.789512978648154E-2</v>
      </c>
      <c r="X325" s="4">
        <v>9.5014656973035572E-2</v>
      </c>
      <c r="Y325" s="4">
        <v>1.7247972076693756</v>
      </c>
      <c r="Z325" s="4">
        <v>2.2041450201807931</v>
      </c>
      <c r="AA325" s="4">
        <v>2.4561100023776936E-3</v>
      </c>
      <c r="AB325" s="4">
        <v>2.047446568274736</v>
      </c>
      <c r="AC325" s="4">
        <v>0.66102007418171105</v>
      </c>
      <c r="AD325" s="4">
        <v>0.74677662137012657</v>
      </c>
      <c r="AE325" s="4">
        <v>-3.4961649205062222E-2</v>
      </c>
      <c r="AF325" s="4">
        <v>0.50754693230429238</v>
      </c>
      <c r="AG325" s="4">
        <v>1.8336799025580914</v>
      </c>
      <c r="AH325" s="4">
        <v>2.7795091650843551</v>
      </c>
      <c r="AI325" s="4">
        <v>4.3483343202065573E-2</v>
      </c>
      <c r="AJ325" s="4">
        <v>2.8972922007407385</v>
      </c>
      <c r="AK325" s="4">
        <f t="shared" si="20"/>
        <v>7.5015795289958742</v>
      </c>
      <c r="AL325" s="4">
        <f t="shared" si="21"/>
        <v>9.3139155971231027</v>
      </c>
      <c r="AM325" s="4">
        <f t="shared" si="22"/>
        <v>8.9351010782924095E-2</v>
      </c>
      <c r="AN325" s="4">
        <f t="shared" si="23"/>
        <v>7.0763316429555108</v>
      </c>
    </row>
    <row r="326" spans="1:40" x14ac:dyDescent="0.25">
      <c r="A326" s="4">
        <v>16219632</v>
      </c>
      <c r="B326" s="4">
        <v>0.47058074484220141</v>
      </c>
      <c r="C326" s="4">
        <v>0.55617344374444988</v>
      </c>
      <c r="D326" s="4">
        <v>-0.29065985911990744</v>
      </c>
      <c r="E326" s="4">
        <v>0.3475680508762673</v>
      </c>
      <c r="F326" s="4">
        <v>0.88757091768970642</v>
      </c>
      <c r="G326" s="4">
        <v>1.3242219324775129</v>
      </c>
      <c r="H326" s="4">
        <v>-3.5798399247151572E-2</v>
      </c>
      <c r="I326" s="4">
        <v>0.40349660353549205</v>
      </c>
      <c r="J326" s="4">
        <v>0.77520911610024001</v>
      </c>
      <c r="K326" s="4">
        <v>1.1145014014954437</v>
      </c>
      <c r="L326" s="4">
        <v>1.6258381178831289E-2</v>
      </c>
      <c r="M326" s="4">
        <v>0.96163855185261427</v>
      </c>
      <c r="N326" s="4">
        <v>0.65010390839683163</v>
      </c>
      <c r="O326" s="4">
        <v>1.028241057211037</v>
      </c>
      <c r="P326" s="4">
        <v>-6.1912970713811868E-2</v>
      </c>
      <c r="Q326" s="4">
        <v>0.80750177021757619</v>
      </c>
      <c r="R326" s="4">
        <v>1.2596834113399418</v>
      </c>
      <c r="S326" s="4">
        <v>-5.9708959421550474E-2</v>
      </c>
      <c r="T326" s="4">
        <v>1.4092151453109054</v>
      </c>
      <c r="U326" s="4">
        <v>0.95354709412235361</v>
      </c>
      <c r="V326" s="4">
        <v>1.5803096395110767</v>
      </c>
      <c r="W326" s="4">
        <v>2.9820509330121749E-3</v>
      </c>
      <c r="X326" s="4">
        <v>0.4349598729912772</v>
      </c>
      <c r="Y326" s="4">
        <v>0.87562023256034061</v>
      </c>
      <c r="Z326" s="4">
        <v>1.1357465101091799</v>
      </c>
      <c r="AA326" s="4">
        <v>-2.9647966754875636E-2</v>
      </c>
      <c r="AB326" s="4">
        <v>1.3504898592981232</v>
      </c>
      <c r="AC326" s="4">
        <v>0.12495418505533586</v>
      </c>
      <c r="AD326" s="4">
        <v>4.1232587833352624E-2</v>
      </c>
      <c r="AE326" s="4">
        <v>-0.11524749346106118</v>
      </c>
      <c r="AF326" s="4">
        <v>0.13818682883824429</v>
      </c>
      <c r="AG326" s="4">
        <v>0.22646939025218965</v>
      </c>
      <c r="AH326" s="4">
        <v>8.209736218720072E-2</v>
      </c>
      <c r="AI326" s="4">
        <v>-5.297936368333004E-2</v>
      </c>
      <c r="AJ326" s="4">
        <v>0.49131280954240897</v>
      </c>
      <c r="AK326" s="4">
        <f t="shared" si="20"/>
        <v>5.1214534508399439</v>
      </c>
      <c r="AL326" s="4">
        <f t="shared" si="21"/>
        <v>7.0939662886981578</v>
      </c>
      <c r="AM326" s="4">
        <f t="shared" si="22"/>
        <v>-0.56480160957603287</v>
      </c>
      <c r="AN326" s="4">
        <f t="shared" si="23"/>
        <v>5.5368677222453329</v>
      </c>
    </row>
    <row r="327" spans="1:40" x14ac:dyDescent="0.25">
      <c r="A327" s="4">
        <v>16219633</v>
      </c>
      <c r="B327" s="4">
        <v>0.18102979196410993</v>
      </c>
      <c r="C327" s="4">
        <v>7.7828412267624769E-2</v>
      </c>
      <c r="D327" s="4">
        <v>-0.58588333703439655</v>
      </c>
      <c r="E327" s="4">
        <v>0.23553528360937329</v>
      </c>
      <c r="F327" s="4">
        <v>0.25370682187177773</v>
      </c>
      <c r="G327" s="4">
        <v>9.1769656829708376E-2</v>
      </c>
      <c r="H327" s="4">
        <v>-5.4029757575440443E-2</v>
      </c>
      <c r="I327" s="4">
        <v>0.27755292197024373</v>
      </c>
      <c r="J327" s="4">
        <v>3.1511583952228626</v>
      </c>
      <c r="K327" s="4">
        <v>3.0514428805679965</v>
      </c>
      <c r="L327" s="4">
        <v>0.47711289709252241</v>
      </c>
      <c r="M327" s="4">
        <v>3.3962833668597265</v>
      </c>
      <c r="N327" s="4">
        <v>0.4485972909111029</v>
      </c>
      <c r="O327" s="4">
        <v>0.23428917752912601</v>
      </c>
      <c r="P327" s="4">
        <v>-6.6817968159193122E-2</v>
      </c>
      <c r="Q327" s="4">
        <v>0.60176744698518025</v>
      </c>
      <c r="R327" s="4">
        <v>0.84042498109944153</v>
      </c>
      <c r="S327" s="4">
        <v>-6.0665494860070314E-2</v>
      </c>
      <c r="T327" s="4">
        <v>1.2527629684953681</v>
      </c>
      <c r="U327" s="4">
        <v>0.47426462424489407</v>
      </c>
      <c r="V327" s="4">
        <v>0.39322505321366247</v>
      </c>
      <c r="W327" s="4">
        <v>-6.6591716540561716E-2</v>
      </c>
      <c r="X327" s="4">
        <v>0.57700753064729193</v>
      </c>
      <c r="Y327" s="4">
        <v>0.16561445709350794</v>
      </c>
      <c r="Z327" s="4">
        <v>7.0401322424009385E-2</v>
      </c>
      <c r="AA327" s="4">
        <v>-6.1335214022067236E-2</v>
      </c>
      <c r="AB327" s="4">
        <v>0.37299314924207749</v>
      </c>
      <c r="AC327" s="4">
        <v>0.89452254578057477</v>
      </c>
      <c r="AD327" s="4">
        <v>1.1796407036664054</v>
      </c>
      <c r="AE327" s="4">
        <v>-9.7372717372728578E-3</v>
      </c>
      <c r="AF327" s="4">
        <v>1.8106561031193444</v>
      </c>
      <c r="AG327" s="4">
        <v>0.22539378258796255</v>
      </c>
      <c r="AH327" s="4">
        <v>7.9960609237465508E-2</v>
      </c>
      <c r="AI327" s="4">
        <v>-5.3086481539851557E-2</v>
      </c>
      <c r="AJ327" s="4">
        <v>0.96940055718810358</v>
      </c>
      <c r="AK327" s="4">
        <f t="shared" si="20"/>
        <v>5.9474578657508692</v>
      </c>
      <c r="AL327" s="4">
        <f t="shared" si="21"/>
        <v>5.7846936193063136</v>
      </c>
      <c r="AM327" s="4">
        <f t="shared" si="22"/>
        <v>-0.41421637621713825</v>
      </c>
      <c r="AN327" s="4">
        <f t="shared" si="23"/>
        <v>8.892191881131529</v>
      </c>
    </row>
    <row r="328" spans="1:40" x14ac:dyDescent="0.25">
      <c r="A328" s="4">
        <v>16219636</v>
      </c>
      <c r="B328" s="4">
        <v>0.4403365230143067</v>
      </c>
      <c r="C328" s="4">
        <v>0.50102162366936975</v>
      </c>
      <c r="D328" s="4">
        <v>-0.31588666785086222</v>
      </c>
      <c r="E328" s="4">
        <v>0.42436174199945381</v>
      </c>
      <c r="F328" s="4">
        <v>0.69833396497664468</v>
      </c>
      <c r="G328" s="4">
        <v>0.8200852968623189</v>
      </c>
      <c r="H328" s="4">
        <v>-4.3038695976501791E-2</v>
      </c>
      <c r="I328" s="4">
        <v>0.46744532813576561</v>
      </c>
      <c r="J328" s="4">
        <v>0.29507403165629831</v>
      </c>
      <c r="K328" s="4">
        <v>0.21090349641970776</v>
      </c>
      <c r="L328" s="4">
        <v>-0.1130810185803859</v>
      </c>
      <c r="M328" s="4">
        <v>0.48329352037578921</v>
      </c>
      <c r="N328" s="4">
        <v>0.50102200300848554</v>
      </c>
      <c r="O328" s="4">
        <v>0.37873204591109549</v>
      </c>
      <c r="P328" s="4">
        <v>-6.5502024300320649E-2</v>
      </c>
      <c r="Q328" s="4">
        <v>0.21869445959376274</v>
      </c>
      <c r="R328" s="4">
        <v>3.7134221441070349E-2</v>
      </c>
      <c r="S328" s="4">
        <v>-6.2314804481969528E-2</v>
      </c>
      <c r="T328" s="4">
        <v>0.13931869087192766</v>
      </c>
      <c r="U328" s="4">
        <v>0.2963972812062059</v>
      </c>
      <c r="V328" s="4">
        <v>9.0690325910032538E-2</v>
      </c>
      <c r="W328" s="4">
        <v>-0.10342083360137642</v>
      </c>
      <c r="X328" s="4">
        <v>0.22560964380940324</v>
      </c>
      <c r="Y328" s="4">
        <v>0.18845674726884315</v>
      </c>
      <c r="Z328" s="4">
        <v>9.0690325910032538E-2</v>
      </c>
      <c r="AA328" s="4">
        <v>-5.9932637121596584E-2</v>
      </c>
      <c r="AB328" s="4">
        <v>0.36444608866361899</v>
      </c>
      <c r="AC328" s="4">
        <v>0.40948671945658932</v>
      </c>
      <c r="AD328" s="4">
        <v>0.3406187525830614</v>
      </c>
      <c r="AE328" s="4">
        <v>-6.5998747783335227E-2</v>
      </c>
      <c r="AF328" s="4">
        <v>0.80015108196150164</v>
      </c>
      <c r="AG328" s="4">
        <v>0.35156843873880306</v>
      </c>
      <c r="AH328" s="4">
        <v>0.23928294570961309</v>
      </c>
      <c r="AI328" s="4">
        <v>-4.1843820783999314E-2</v>
      </c>
      <c r="AJ328" s="4">
        <v>1.2089110859665186</v>
      </c>
      <c r="AK328" s="4">
        <f t="shared" si="20"/>
        <v>2.8983481659114538</v>
      </c>
      <c r="AL328" s="4">
        <f t="shared" si="21"/>
        <v>2.3304269885052062</v>
      </c>
      <c r="AM328" s="4">
        <f t="shared" si="22"/>
        <v>-0.80551722618002697</v>
      </c>
      <c r="AN328" s="4">
        <f t="shared" si="23"/>
        <v>4.113537181783979</v>
      </c>
    </row>
    <row r="329" spans="1:40" x14ac:dyDescent="0.25">
      <c r="A329" s="4">
        <v>16219682</v>
      </c>
      <c r="B329" s="4">
        <v>0.35501238456249168</v>
      </c>
      <c r="C329" s="4">
        <v>0.35036134878188002</v>
      </c>
      <c r="D329" s="4">
        <v>-0.39195009878539588</v>
      </c>
      <c r="E329" s="4">
        <v>0.32959935733345086</v>
      </c>
      <c r="F329" s="4">
        <v>1.7536154998353446</v>
      </c>
      <c r="G329" s="4">
        <v>2.9153107062434169</v>
      </c>
      <c r="H329" s="4">
        <v>-8.6268443097510163E-3</v>
      </c>
      <c r="I329" s="4">
        <v>0.58581816032944678</v>
      </c>
      <c r="J329" s="4">
        <v>0.21275226922567331</v>
      </c>
      <c r="K329" s="4">
        <v>9.0690325910032538E-2</v>
      </c>
      <c r="L329" s="4">
        <v>-0.1431861450021498</v>
      </c>
      <c r="M329" s="4">
        <v>0.26591736729749604</v>
      </c>
      <c r="N329" s="4">
        <v>0.55244435508280421</v>
      </c>
      <c r="O329" s="4">
        <v>0.58758963997782876</v>
      </c>
      <c r="P329" s="4">
        <v>-6.4242532611876027E-2</v>
      </c>
      <c r="Q329" s="4">
        <v>0.29101217260759876</v>
      </c>
      <c r="R329" s="4">
        <v>0.10481332002173764</v>
      </c>
      <c r="S329" s="4">
        <v>-6.2005425790937506E-2</v>
      </c>
      <c r="T329" s="4">
        <v>0.25441564305848452</v>
      </c>
      <c r="U329" s="4">
        <v>0.44774408708536284</v>
      </c>
      <c r="V329" s="4">
        <v>0.34339267946578667</v>
      </c>
      <c r="W329" s="4">
        <v>-7.1419169306855684E-2</v>
      </c>
      <c r="X329" s="4">
        <v>0.25314580161800854</v>
      </c>
      <c r="Y329" s="4">
        <v>0.13269472815668482</v>
      </c>
      <c r="Z329" s="4">
        <v>4.1232587833352624E-2</v>
      </c>
      <c r="AA329" s="4">
        <v>-6.3518362885453691E-2</v>
      </c>
      <c r="AB329" s="4">
        <v>0.18924199963852842</v>
      </c>
      <c r="AC329" s="4">
        <v>0.16106343173625043</v>
      </c>
      <c r="AD329" s="4">
        <v>6.4078856684522401E-2</v>
      </c>
      <c r="AE329" s="4">
        <v>-0.10697264802228797</v>
      </c>
      <c r="AF329" s="4">
        <v>0.27755292197024373</v>
      </c>
      <c r="AG329" s="4">
        <v>0.69718837011898127</v>
      </c>
      <c r="AH329" s="4">
        <v>0.84500164812685341</v>
      </c>
      <c r="AI329" s="4">
        <v>-1.7780142985564934E-2</v>
      </c>
      <c r="AJ329" s="4">
        <v>2.0248040915249765</v>
      </c>
      <c r="AK329" s="4">
        <f t="shared" si="20"/>
        <v>4.051082943328387</v>
      </c>
      <c r="AL329" s="4">
        <f t="shared" si="21"/>
        <v>4.7548814730675826</v>
      </c>
      <c r="AM329" s="4">
        <f t="shared" si="22"/>
        <v>-0.86545883708839644</v>
      </c>
      <c r="AN329" s="4">
        <f t="shared" si="23"/>
        <v>4.1804953427706355</v>
      </c>
    </row>
    <row r="330" spans="1:40" x14ac:dyDescent="0.25">
      <c r="A330" s="4">
        <v>16219727</v>
      </c>
      <c r="B330" s="4">
        <v>0.34161582081861619</v>
      </c>
      <c r="C330" s="4">
        <v>0.33097015946722946</v>
      </c>
      <c r="D330" s="4">
        <v>-0.40469039195540424</v>
      </c>
      <c r="E330" s="4">
        <v>0.31734597052768587</v>
      </c>
      <c r="F330" s="4">
        <v>0.88757091768970642</v>
      </c>
      <c r="G330" s="4">
        <v>1.3242219324775129</v>
      </c>
      <c r="H330" s="4">
        <v>-3.5798399247151572E-2</v>
      </c>
      <c r="I330" s="4">
        <v>0.48329352037578921</v>
      </c>
      <c r="J330" s="4">
        <v>1.7955615734716956</v>
      </c>
      <c r="K330" s="4">
        <v>2.1777117631126375</v>
      </c>
      <c r="L330" s="4">
        <v>0.22478198597629756</v>
      </c>
      <c r="M330" s="4">
        <v>2.3479329129725048</v>
      </c>
      <c r="N330" s="4">
        <v>0.55562216426545119</v>
      </c>
      <c r="O330" s="4">
        <v>0.60547920472860384</v>
      </c>
      <c r="P330" s="4">
        <v>-6.4165550842844907E-2</v>
      </c>
      <c r="Q330" s="4">
        <v>0.45066921597404813</v>
      </c>
      <c r="R330" s="4">
        <v>0.43192035697338044</v>
      </c>
      <c r="S330" s="4">
        <v>-6.1327034849730067E-2</v>
      </c>
      <c r="T330" s="4">
        <v>0.68236804630511816</v>
      </c>
      <c r="U330" s="4">
        <v>0.36779190586082611</v>
      </c>
      <c r="V330" s="4">
        <v>0.1916257909938047</v>
      </c>
      <c r="W330" s="4">
        <v>-8.7165593559070872E-2</v>
      </c>
      <c r="X330" s="4">
        <v>0.21090349641970776</v>
      </c>
      <c r="Y330" s="4">
        <v>0.31474567393330216</v>
      </c>
      <c r="Z330" s="4">
        <v>0.2480824996614619</v>
      </c>
      <c r="AA330" s="4">
        <v>-5.3161490921609905E-2</v>
      </c>
      <c r="AB330" s="4">
        <v>0.54932410189887504</v>
      </c>
      <c r="AC330" s="4">
        <v>0.80780051193892521</v>
      </c>
      <c r="AD330" s="4">
        <v>1.028241057211037</v>
      </c>
      <c r="AE330" s="4">
        <v>-1.8835632697095692E-2</v>
      </c>
      <c r="AF330" s="4">
        <v>1.3095157850878174</v>
      </c>
      <c r="AG330" s="4">
        <v>0.32300564270477045</v>
      </c>
      <c r="AH330" s="4">
        <v>0.19043318500868148</v>
      </c>
      <c r="AI330" s="4">
        <v>-4.4198668473146741E-2</v>
      </c>
      <c r="AJ330" s="4">
        <v>0.94629298217795388</v>
      </c>
      <c r="AK330" s="4">
        <f t="shared" si="20"/>
        <v>5.2887612623918905</v>
      </c>
      <c r="AL330" s="4">
        <f t="shared" si="21"/>
        <v>5.9232067449057455</v>
      </c>
      <c r="AM330" s="4">
        <f t="shared" si="22"/>
        <v>-0.48039522572691151</v>
      </c>
      <c r="AN330" s="4">
        <f t="shared" si="23"/>
        <v>6.8469768157654514</v>
      </c>
    </row>
    <row r="331" spans="1:40" x14ac:dyDescent="0.25">
      <c r="A331" s="4">
        <v>16219764</v>
      </c>
      <c r="B331" s="4">
        <v>0.75944490349119775</v>
      </c>
      <c r="C331" s="4">
        <v>1.0704414117014134</v>
      </c>
      <c r="D331" s="4">
        <v>-7.8205483804807852E-2</v>
      </c>
      <c r="E331" s="4">
        <v>0.57175817476114821</v>
      </c>
      <c r="F331" s="4">
        <v>0.18654677928053148</v>
      </c>
      <c r="G331" s="4">
        <v>4.0206420478040482E-2</v>
      </c>
      <c r="H331" s="4">
        <v>-5.4029757575440443E-2</v>
      </c>
      <c r="I331" s="4">
        <v>0.18330726411871387</v>
      </c>
      <c r="J331" s="4">
        <v>2.0158797003280307</v>
      </c>
      <c r="K331" s="4">
        <v>2.4228342211456226</v>
      </c>
      <c r="L331" s="4">
        <v>0.2664352592088336</v>
      </c>
      <c r="M331" s="4">
        <v>2.5531960390088662</v>
      </c>
      <c r="N331" s="4">
        <v>0.53555114698709816</v>
      </c>
      <c r="O331" s="4">
        <v>0.52905313752525596</v>
      </c>
      <c r="P331" s="4">
        <v>-6.4653343046044365E-2</v>
      </c>
      <c r="Q331" s="4">
        <v>0.27166932203239669</v>
      </c>
      <c r="R331" s="4">
        <v>8.745930532858609E-2</v>
      </c>
      <c r="S331" s="4">
        <v>-6.2087614216286981E-2</v>
      </c>
      <c r="T331" s="4">
        <v>0.22932022320593884</v>
      </c>
      <c r="U331" s="4">
        <v>0.84778674112810071</v>
      </c>
      <c r="V331" s="4">
        <v>1.291432109654522</v>
      </c>
      <c r="W331" s="4">
        <v>-1.043105909770165E-2</v>
      </c>
      <c r="X331" s="4">
        <v>0.73437976839329788</v>
      </c>
      <c r="Y331" s="4">
        <v>0.85352926043265365</v>
      </c>
      <c r="Z331" s="4">
        <v>1.0995979959928688</v>
      </c>
      <c r="AA331" s="4">
        <v>-3.0500235053002887E-2</v>
      </c>
      <c r="AB331" s="4">
        <v>1.614376194074683</v>
      </c>
      <c r="AC331" s="4">
        <v>1.5401317641081751</v>
      </c>
      <c r="AD331" s="4">
        <v>2.1777117631126375</v>
      </c>
      <c r="AE331" s="4">
        <v>5.2420837502668766E-2</v>
      </c>
      <c r="AF331" s="4">
        <v>2.3479329129725048</v>
      </c>
      <c r="AG331" s="4">
        <v>0.6378679877461334</v>
      </c>
      <c r="AH331" s="4">
        <v>0.71405386537925897</v>
      </c>
      <c r="AI331" s="4">
        <v>-2.1521184713274018E-2</v>
      </c>
      <c r="AJ331" s="4">
        <v>1.9390372697675513</v>
      </c>
      <c r="AK331" s="4">
        <f t="shared" si="20"/>
        <v>7.1128564585472187</v>
      </c>
      <c r="AL331" s="4">
        <f t="shared" si="21"/>
        <v>8.9037370927929516</v>
      </c>
      <c r="AM331" s="4">
        <f t="shared" si="22"/>
        <v>6.2080762250988547E-2</v>
      </c>
      <c r="AN331" s="4">
        <f t="shared" si="23"/>
        <v>10.173307846302704</v>
      </c>
    </row>
    <row r="332" spans="1:40" x14ac:dyDescent="0.25">
      <c r="A332" s="4">
        <v>16219786</v>
      </c>
      <c r="B332" s="4">
        <v>0.97162356713475284</v>
      </c>
      <c r="C332" s="4">
        <v>1.3932148039644645</v>
      </c>
      <c r="D332" s="4">
        <v>5.780483991332102E-2</v>
      </c>
      <c r="E332" s="4">
        <v>0.22808183295479231</v>
      </c>
      <c r="F332" s="4">
        <v>2.5954454427479821</v>
      </c>
      <c r="G332" s="4">
        <v>3.4886566869907414</v>
      </c>
      <c r="H332" s="4">
        <v>1.3499877100672422E-2</v>
      </c>
      <c r="I332" s="4">
        <v>0.29064211408025775</v>
      </c>
      <c r="J332" s="4">
        <v>0.38554613934947263</v>
      </c>
      <c r="K332" s="4">
        <v>0.37729423114146804</v>
      </c>
      <c r="L332" s="4">
        <v>-8.4308579805372028E-2</v>
      </c>
      <c r="M332" s="4">
        <v>6.09325509951575E-2</v>
      </c>
      <c r="N332" s="4">
        <v>1.4487900241936351</v>
      </c>
      <c r="O332" s="4">
        <v>2.8795926236413374</v>
      </c>
      <c r="P332" s="4">
        <v>-4.3782750556181402E-2</v>
      </c>
      <c r="Q332" s="4">
        <v>2.2501463522539242</v>
      </c>
      <c r="R332" s="4">
        <v>2.9714001728944601</v>
      </c>
      <c r="S332" s="4">
        <v>-5.0018152515454356E-2</v>
      </c>
      <c r="T332" s="4">
        <v>2.7031361862997811</v>
      </c>
      <c r="U332" s="4">
        <v>0.40808996346882909</v>
      </c>
      <c r="V332" s="4">
        <v>0.26591736729749604</v>
      </c>
      <c r="W332" s="4">
        <v>-7.8979400168080222E-2</v>
      </c>
      <c r="X332" s="4">
        <v>4.5347819978459145E-2</v>
      </c>
      <c r="Y332" s="4">
        <v>0.28057653948293043</v>
      </c>
      <c r="Z332" s="4">
        <v>0.20726050514120672</v>
      </c>
      <c r="AA332" s="4">
        <v>-5.4872616988722922E-2</v>
      </c>
      <c r="AB332" s="4">
        <v>7.8893942469663081E-2</v>
      </c>
      <c r="AC332" s="4">
        <v>0.61403313122568182</v>
      </c>
      <c r="AD332" s="4">
        <v>0.67653712599432492</v>
      </c>
      <c r="AE332" s="4">
        <v>-4.0369168976841299E-2</v>
      </c>
      <c r="AF332" s="4">
        <v>0.10481332002173764</v>
      </c>
      <c r="AG332" s="4">
        <v>0.42319265046213494</v>
      </c>
      <c r="AH332" s="4">
        <v>0.34339267946578667</v>
      </c>
      <c r="AI332" s="4">
        <v>-3.6279301366763723E-2</v>
      </c>
      <c r="AJ332" s="4">
        <v>0.14842000511827333</v>
      </c>
      <c r="AK332" s="4">
        <f t="shared" si="20"/>
        <v>7.9286537861257074</v>
      </c>
      <c r="AL332" s="4">
        <f t="shared" si="21"/>
        <v>9.7236735728899468</v>
      </c>
      <c r="AM332" s="4">
        <f t="shared" si="22"/>
        <v>-0.27352250280724111</v>
      </c>
      <c r="AN332" s="4">
        <f t="shared" si="23"/>
        <v>3.6602677719181216</v>
      </c>
    </row>
    <row r="333" spans="1:40" x14ac:dyDescent="0.25">
      <c r="A333" s="4">
        <v>16219790</v>
      </c>
      <c r="B333" s="4">
        <v>0.48602547167985888</v>
      </c>
      <c r="C333" s="4">
        <v>0.59828492909457687</v>
      </c>
      <c r="D333" s="4">
        <v>-0.27806784834250586</v>
      </c>
      <c r="E333" s="4">
        <v>0.46744532813576561</v>
      </c>
      <c r="F333" s="4">
        <v>0.55363945262835201</v>
      </c>
      <c r="G333" s="4">
        <v>0.54761907164779133</v>
      </c>
      <c r="H333" s="4">
        <v>-4.9191588329605733E-2</v>
      </c>
      <c r="I333" s="4">
        <v>0.42737833553887949</v>
      </c>
      <c r="J333" s="4">
        <v>1.249563327403078</v>
      </c>
      <c r="K333" s="4">
        <v>1.6651485194481062</v>
      </c>
      <c r="L333" s="4">
        <v>0.11797385808632811</v>
      </c>
      <c r="M333" s="4">
        <v>2.0398419688895166</v>
      </c>
      <c r="N333" s="4">
        <v>0.48547779486885456</v>
      </c>
      <c r="O333" s="4">
        <v>0.32686337751457611</v>
      </c>
      <c r="P333" s="4">
        <v>-6.5888470945369967E-2</v>
      </c>
      <c r="Q333" s="4">
        <v>1.8306602570264117</v>
      </c>
      <c r="R333" s="4">
        <v>2.565935064786296</v>
      </c>
      <c r="S333" s="4">
        <v>-5.3489030320420128E-2</v>
      </c>
      <c r="T333" s="4">
        <v>3.6645473534544055</v>
      </c>
      <c r="U333" s="4">
        <v>0.23976725500631957</v>
      </c>
      <c r="V333" s="4">
        <v>4.0206420478040482E-2</v>
      </c>
      <c r="W333" s="4">
        <v>-0.11006590972110734</v>
      </c>
      <c r="X333" s="4">
        <v>0.20242373634059269</v>
      </c>
      <c r="Y333" s="4">
        <v>0.34694018199059284</v>
      </c>
      <c r="Z333" s="4">
        <v>0.30257068494553158</v>
      </c>
      <c r="AA333" s="4">
        <v>-5.1606499792027957E-2</v>
      </c>
      <c r="AB333" s="4">
        <v>0.75512740058754646</v>
      </c>
      <c r="AC333" s="4">
        <v>0.452252087267973</v>
      </c>
      <c r="AD333" s="4">
        <v>0.40349660353549205</v>
      </c>
      <c r="AE333" s="4">
        <v>-6.0285318944766887E-2</v>
      </c>
      <c r="AF333" s="4">
        <v>0.92370732952920476</v>
      </c>
      <c r="AG333" s="4">
        <v>0.96522180369249599</v>
      </c>
      <c r="AH333" s="4">
        <v>1.3353952330756382</v>
      </c>
      <c r="AI333" s="4">
        <v>-1.9687065379916974E-3</v>
      </c>
      <c r="AJ333" s="4">
        <v>2.9336598449116131</v>
      </c>
      <c r="AK333" s="4">
        <f t="shared" si="20"/>
        <v>6.1240698366950816</v>
      </c>
      <c r="AL333" s="4">
        <f t="shared" si="21"/>
        <v>7.4586565270114731</v>
      </c>
      <c r="AM333" s="4">
        <f t="shared" si="22"/>
        <v>-0.48670104390209756</v>
      </c>
      <c r="AN333" s="4">
        <f t="shared" si="23"/>
        <v>11.414131297387524</v>
      </c>
    </row>
    <row r="334" spans="1:40" x14ac:dyDescent="0.25">
      <c r="A334" s="4">
        <v>16219796</v>
      </c>
      <c r="B334" s="4">
        <v>0.4403365230143067</v>
      </c>
      <c r="C334" s="4">
        <v>0.50102162366936975</v>
      </c>
      <c r="D334" s="4">
        <v>-0.31588666785086222</v>
      </c>
      <c r="E334" s="4">
        <v>0.29592614222686303</v>
      </c>
      <c r="F334" s="4">
        <v>0.91630556584267686</v>
      </c>
      <c r="G334" s="4">
        <v>1.4213856809311607</v>
      </c>
      <c r="H334" s="4">
        <v>-3.4760395705299263E-2</v>
      </c>
      <c r="I334" s="4">
        <v>0.36728699966522277</v>
      </c>
      <c r="J334" s="4">
        <v>0.73591291016005467</v>
      </c>
      <c r="K334" s="4">
        <v>1.0172820434213175</v>
      </c>
      <c r="L334" s="4">
        <v>7.1231932992739666E-3</v>
      </c>
      <c r="M334" s="4">
        <v>0.81339630871152224</v>
      </c>
      <c r="N334" s="4">
        <v>0.69372775243007267</v>
      </c>
      <c r="O334" s="4">
        <v>1.2666520806560351</v>
      </c>
      <c r="P334" s="4">
        <v>-6.0892136567174231E-2</v>
      </c>
      <c r="Q334" s="4">
        <v>0.53569027735539809</v>
      </c>
      <c r="R334" s="4">
        <v>0.65924562888426386</v>
      </c>
      <c r="S334" s="4">
        <v>-6.0958302391580836E-2</v>
      </c>
      <c r="T334" s="4">
        <v>0.73232848562274055</v>
      </c>
      <c r="U334" s="4">
        <v>0.32246038964015572</v>
      </c>
      <c r="V334" s="4">
        <v>0.13479890916630827</v>
      </c>
      <c r="W334" s="4">
        <v>-9.7159290385762556E-2</v>
      </c>
      <c r="X334" s="4">
        <v>0.10919929196499197</v>
      </c>
      <c r="Y334" s="4">
        <v>0.7050473051705749</v>
      </c>
      <c r="Z334" s="4">
        <v>0.87763857743987583</v>
      </c>
      <c r="AA334" s="4">
        <v>-3.6313481045806645E-2</v>
      </c>
      <c r="AB334" s="4">
        <v>1.0704414117014134</v>
      </c>
      <c r="AC334" s="4">
        <v>0.55132909684046938</v>
      </c>
      <c r="AD334" s="4">
        <v>0.56827385067853731</v>
      </c>
      <c r="AE334" s="4">
        <v>-4.7821000219546703E-2</v>
      </c>
      <c r="AF334" s="4">
        <v>0.59114204158219663</v>
      </c>
      <c r="AG334" s="4">
        <v>0.11329435919807609</v>
      </c>
      <c r="AH334" s="4">
        <v>1.7893121514049332E-2</v>
      </c>
      <c r="AI334" s="4">
        <v>-6.6269410617276064E-2</v>
      </c>
      <c r="AJ334" s="4">
        <v>0.22560964380940324</v>
      </c>
      <c r="AK334" s="4">
        <f t="shared" si="20"/>
        <v>4.3203764272217127</v>
      </c>
      <c r="AL334" s="4">
        <f t="shared" si="21"/>
        <v>5.1975394357048819</v>
      </c>
      <c r="AM334" s="4">
        <f t="shared" si="22"/>
        <v>-0.65204535491686044</v>
      </c>
      <c r="AN334" s="4">
        <f t="shared" si="23"/>
        <v>4.2053303252843541</v>
      </c>
    </row>
    <row r="335" spans="1:40" x14ac:dyDescent="0.25">
      <c r="A335" s="4">
        <v>16219813</v>
      </c>
      <c r="B335" s="4">
        <v>1.9189832841171406</v>
      </c>
      <c r="C335" s="4">
        <v>2.186445443081392</v>
      </c>
      <c r="D335" s="4">
        <v>0.58226752557378469</v>
      </c>
      <c r="E335" s="4">
        <v>1.4461803395443771</v>
      </c>
      <c r="F335" s="4">
        <v>0.64824823848223179</v>
      </c>
      <c r="G335" s="4">
        <v>0.69413288788470451</v>
      </c>
      <c r="H335" s="4">
        <v>-4.5096811844392237E-2</v>
      </c>
      <c r="I335" s="4">
        <v>0.48809737268843456</v>
      </c>
      <c r="J335" s="4">
        <v>0.11403544679755954</v>
      </c>
      <c r="K335" s="4">
        <v>1.0896591224213256E-2</v>
      </c>
      <c r="L335" s="4">
        <v>-0.18906267596205972</v>
      </c>
      <c r="M335" s="4">
        <v>0.20604911795490968</v>
      </c>
      <c r="N335" s="4">
        <v>0.45062951289657921</v>
      </c>
      <c r="O335" s="4">
        <v>0.23928294570961309</v>
      </c>
      <c r="P335" s="4">
        <v>-6.6766246701771795E-2</v>
      </c>
      <c r="Q335" s="4">
        <v>0.51678724258700548</v>
      </c>
      <c r="R335" s="4">
        <v>0.62369464461994517</v>
      </c>
      <c r="S335" s="4">
        <v>-6.104099715133407E-2</v>
      </c>
      <c r="T335" s="4">
        <v>1.0118472474353606</v>
      </c>
      <c r="U335" s="4">
        <v>0.25011413682988476</v>
      </c>
      <c r="V335" s="4">
        <v>5.3629440810181242E-2</v>
      </c>
      <c r="W335" s="4">
        <v>-0.11006590972110734</v>
      </c>
      <c r="X335" s="4">
        <v>0.25187757063001348</v>
      </c>
      <c r="Y335" s="4">
        <v>0.12826537736706919</v>
      </c>
      <c r="Z335" s="4">
        <v>3.3052583121421869E-2</v>
      </c>
      <c r="AA335" s="4">
        <v>-6.3830388688046122E-2</v>
      </c>
      <c r="AB335" s="4">
        <v>0.2480824996614619</v>
      </c>
      <c r="AC335" s="4">
        <v>0.82097849177055837</v>
      </c>
      <c r="AD335" s="4">
        <v>1.0505261020004719</v>
      </c>
      <c r="AE335" s="4">
        <v>-1.743514406744499E-2</v>
      </c>
      <c r="AF335" s="4">
        <v>1.691535274621301</v>
      </c>
      <c r="AG335" s="4">
        <v>0.34498304843042382</v>
      </c>
      <c r="AH335" s="4">
        <v>0.22684497441739607</v>
      </c>
      <c r="AI335" s="4">
        <v>-4.2378979825028612E-2</v>
      </c>
      <c r="AJ335" s="4">
        <v>1.4011829736136412</v>
      </c>
      <c r="AK335" s="4">
        <f t="shared" si="20"/>
        <v>4.742395266381874</v>
      </c>
      <c r="AL335" s="4">
        <f t="shared" si="21"/>
        <v>4.8792226671597261</v>
      </c>
      <c r="AM335" s="4">
        <f t="shared" si="22"/>
        <v>5.3356618314371551E-2</v>
      </c>
      <c r="AN335" s="4">
        <f t="shared" si="23"/>
        <v>6.7448523961494988</v>
      </c>
    </row>
    <row r="336" spans="1:40" x14ac:dyDescent="0.25">
      <c r="A336" s="4">
        <v>16219869</v>
      </c>
      <c r="B336" s="4">
        <v>0.47058074484220141</v>
      </c>
      <c r="C336" s="4">
        <v>0.55617344374444988</v>
      </c>
      <c r="D336" s="4">
        <v>-0.29065985911990744</v>
      </c>
      <c r="E336" s="4">
        <v>0.13931869087192766</v>
      </c>
      <c r="F336" s="4">
        <v>0.88757091768970642</v>
      </c>
      <c r="G336" s="4">
        <v>1.3242219324775129</v>
      </c>
      <c r="H336" s="4">
        <v>-3.5798399247151572E-2</v>
      </c>
      <c r="I336" s="4">
        <v>0.13367214848371761</v>
      </c>
      <c r="J336" s="4">
        <v>5.8146882201697361</v>
      </c>
      <c r="K336" s="4">
        <v>3.8781214537524646</v>
      </c>
      <c r="L336" s="4">
        <v>0.99114206277583627</v>
      </c>
      <c r="M336" s="4">
        <v>3.0514428805679965</v>
      </c>
      <c r="N336" s="4">
        <v>1.2320127848421873</v>
      </c>
      <c r="O336" s="4">
        <v>2.6459777724598323</v>
      </c>
      <c r="P336" s="4">
        <v>-4.8686674661427218E-2</v>
      </c>
      <c r="Q336" s="4">
        <v>0.42248112966590656</v>
      </c>
      <c r="R336" s="4">
        <v>0.37156355643248296</v>
      </c>
      <c r="S336" s="4">
        <v>-6.1447695658498128E-2</v>
      </c>
      <c r="T336" s="4">
        <v>0.14727780053949627</v>
      </c>
      <c r="U336" s="4">
        <v>0.95772222488134517</v>
      </c>
      <c r="V336" s="4">
        <v>1.5899250982105186</v>
      </c>
      <c r="W336" s="4">
        <v>3.4965885872808504E-3</v>
      </c>
      <c r="X336" s="4">
        <v>7.9960609237465508E-2</v>
      </c>
      <c r="Y336" s="4">
        <v>5.2935987221490564</v>
      </c>
      <c r="Z336" s="4">
        <v>3.9782049123094474</v>
      </c>
      <c r="AA336" s="4">
        <v>0.16540819001760496</v>
      </c>
      <c r="AB336" s="4">
        <v>3.7445900611279419</v>
      </c>
      <c r="AC336" s="4">
        <v>0.82891472468210992</v>
      </c>
      <c r="AD336" s="4">
        <v>1.0647107369924282</v>
      </c>
      <c r="AE336" s="4">
        <v>-1.6594981965938602E-2</v>
      </c>
      <c r="AF336" s="4">
        <v>0.2480824996614619</v>
      </c>
      <c r="AG336" s="4">
        <v>2.1587585689673188</v>
      </c>
      <c r="AH336" s="4">
        <v>3.2090718247715797</v>
      </c>
      <c r="AI336" s="4">
        <v>5.9576743985187572E-2</v>
      </c>
      <c r="AJ336" s="4">
        <v>2.0784568050172965</v>
      </c>
      <c r="AK336" s="4">
        <f t="shared" si="20"/>
        <v>16.834315253047382</v>
      </c>
      <c r="AL336" s="4">
        <f t="shared" si="21"/>
        <v>15.971992958690883</v>
      </c>
      <c r="AM336" s="4">
        <f t="shared" si="22"/>
        <v>0.81512264937441392</v>
      </c>
      <c r="AN336" s="4">
        <f t="shared" si="23"/>
        <v>9.6228014955073036</v>
      </c>
    </row>
    <row r="337" spans="1:40" x14ac:dyDescent="0.25">
      <c r="A337" s="4">
        <v>16219919</v>
      </c>
      <c r="B337" s="4">
        <v>17.634213497482683</v>
      </c>
      <c r="C337" s="4">
        <v>6.2294967109159423</v>
      </c>
      <c r="D337" s="4">
        <v>10.349659916525869</v>
      </c>
      <c r="E337" s="4">
        <v>5.5363495303559969</v>
      </c>
      <c r="F337" s="4">
        <v>0.67306320925718777</v>
      </c>
      <c r="G337" s="4">
        <v>0.76354850298395471</v>
      </c>
      <c r="H337" s="4">
        <v>-4.4068480671620107E-2</v>
      </c>
      <c r="I337" s="4">
        <v>0.35316247106159177</v>
      </c>
      <c r="J337" s="4">
        <v>1.6865914471626104</v>
      </c>
      <c r="K337" s="4">
        <v>2.0784568050172965</v>
      </c>
      <c r="L337" s="4">
        <v>0.20394983049608567</v>
      </c>
      <c r="M337" s="4">
        <v>2.151959267010223</v>
      </c>
      <c r="N337" s="4">
        <v>0.60365005900209234</v>
      </c>
      <c r="O337" s="4">
        <v>0.83133400939818958</v>
      </c>
      <c r="P337" s="4">
        <v>-6.30123982257174E-2</v>
      </c>
      <c r="Q337" s="4">
        <v>0.46249428522862229</v>
      </c>
      <c r="R337" s="4">
        <v>0.46430560813109784</v>
      </c>
      <c r="S337" s="4">
        <v>-6.1276209576650989E-2</v>
      </c>
      <c r="T337" s="4">
        <v>0.64412246731004319</v>
      </c>
      <c r="U337" s="4">
        <v>0.58487997782100309</v>
      </c>
      <c r="V337" s="4">
        <v>0.65165545961758842</v>
      </c>
      <c r="W337" s="4">
        <v>-4.800673068009962E-2</v>
      </c>
      <c r="X337" s="4">
        <v>0.26334997179225034</v>
      </c>
      <c r="Y337" s="4">
        <v>0.95848545126482199</v>
      </c>
      <c r="Z337" s="4">
        <v>1.2878542883066382</v>
      </c>
      <c r="AA337" s="4">
        <v>-2.6472044065710836E-2</v>
      </c>
      <c r="AB337" s="4">
        <v>1.6496443329121411</v>
      </c>
      <c r="AC337" s="4">
        <v>0.20848502526938834</v>
      </c>
      <c r="AD337" s="4">
        <v>0.10919929196499197</v>
      </c>
      <c r="AE337" s="4">
        <v>-9.7508793625895568E-2</v>
      </c>
      <c r="AF337" s="4">
        <v>0.29196050583351613</v>
      </c>
      <c r="AG337" s="4">
        <v>0.75996652816767374</v>
      </c>
      <c r="AH337" s="4">
        <v>0.98247263875545632</v>
      </c>
      <c r="AI337" s="4">
        <v>-1.3932980441480647E-2</v>
      </c>
      <c r="AJ337" s="4">
        <v>1.9322113046971514</v>
      </c>
      <c r="AK337" s="4">
        <f t="shared" si="20"/>
        <v>22.968179421653989</v>
      </c>
      <c r="AL337" s="4">
        <f t="shared" si="21"/>
        <v>12.566989305692966</v>
      </c>
      <c r="AM337" s="4">
        <f t="shared" si="22"/>
        <v>10.262344507960496</v>
      </c>
      <c r="AN337" s="4">
        <f t="shared" si="23"/>
        <v>12.822759850972913</v>
      </c>
    </row>
    <row r="338" spans="1:40" x14ac:dyDescent="0.25">
      <c r="A338" s="4">
        <v>16214893</v>
      </c>
      <c r="B338" s="4">
        <v>0.77008676717728775</v>
      </c>
      <c r="C338" s="4">
        <v>1.0790994744445279</v>
      </c>
      <c r="D338" s="4">
        <v>3.4212555517794091E-2</v>
      </c>
      <c r="E338" s="4">
        <v>0.39908158532637528</v>
      </c>
      <c r="F338" s="4">
        <v>0.39526338748272843</v>
      </c>
      <c r="G338" s="4">
        <v>0.25951119548508456</v>
      </c>
      <c r="H338" s="4">
        <v>-5.4029757575440443E-2</v>
      </c>
      <c r="I338" s="4">
        <v>0.1136045854329084</v>
      </c>
      <c r="J338" s="4">
        <v>0.49140035871069954</v>
      </c>
      <c r="K338" s="4">
        <v>0.58052247275473645</v>
      </c>
      <c r="L338" s="4">
        <v>-0.12313044064490618</v>
      </c>
      <c r="M338" s="4">
        <v>0.24304470563150471</v>
      </c>
      <c r="N338" s="4">
        <v>0.60142080519831465</v>
      </c>
      <c r="O338" s="4">
        <v>0.8178506590609026</v>
      </c>
      <c r="P338" s="4">
        <v>-5.8200340044233786E-2</v>
      </c>
      <c r="Q338" s="4">
        <v>0.47032093866824243</v>
      </c>
      <c r="R338" s="4">
        <v>0.49939692794236795</v>
      </c>
      <c r="S338" s="4">
        <v>-6.0660286198943342E-2</v>
      </c>
      <c r="T338" s="4">
        <v>0.80015108196150164</v>
      </c>
      <c r="U338" s="4">
        <v>1.241570717702086</v>
      </c>
      <c r="V338" s="4">
        <v>2.2592047973638207</v>
      </c>
      <c r="W338" s="4">
        <v>-2.0861608243926646E-2</v>
      </c>
      <c r="X338" s="4">
        <v>0.22932022320593884</v>
      </c>
      <c r="Y338" s="4">
        <v>0.63594704057416296</v>
      </c>
      <c r="Z338" s="4">
        <v>0.7593290874412465</v>
      </c>
      <c r="AA338" s="4">
        <v>-3.7134754245516578E-2</v>
      </c>
      <c r="AB338" s="4">
        <v>0.73232848562274055</v>
      </c>
      <c r="AC338" s="4">
        <v>0.60506147548735267</v>
      </c>
      <c r="AD338" s="4">
        <v>0.65354760776962617</v>
      </c>
      <c r="AE338" s="4">
        <v>-6.1925308299682076E-2</v>
      </c>
      <c r="AF338" s="4">
        <v>0.21945577823502496</v>
      </c>
      <c r="AG338" s="4">
        <v>0.46478345401822846</v>
      </c>
      <c r="AH338" s="4">
        <v>0.41387475450420586</v>
      </c>
      <c r="AI338" s="4">
        <v>-4.2069089497344961E-2</v>
      </c>
      <c r="AJ338" s="4">
        <v>0.36586553531784533</v>
      </c>
      <c r="AK338" s="4">
        <f t="shared" si="20"/>
        <v>5.0744341398207879</v>
      </c>
      <c r="AL338" s="4">
        <f t="shared" si="21"/>
        <v>6.5044863177056156</v>
      </c>
      <c r="AM338" s="4">
        <f t="shared" si="22"/>
        <v>-0.36559868918796612</v>
      </c>
      <c r="AN338" s="4">
        <f t="shared" si="23"/>
        <v>3.1028519807338397</v>
      </c>
    </row>
    <row r="339" spans="1:40" x14ac:dyDescent="0.25">
      <c r="A339" s="4">
        <v>16215035</v>
      </c>
      <c r="B339" s="4">
        <v>5.4594294924682728E-2</v>
      </c>
      <c r="C339" s="4">
        <v>5.9288711222786981E-3</v>
      </c>
      <c r="D339" s="4">
        <v>-0.60592745673123261</v>
      </c>
      <c r="E339" s="4">
        <v>2.2920784191014863E-2</v>
      </c>
      <c r="F339" s="4">
        <v>0.58127290660419395</v>
      </c>
      <c r="G339" s="4">
        <v>0.59292298595319148</v>
      </c>
      <c r="H339" s="4">
        <v>-5.4029757575440443E-2</v>
      </c>
      <c r="I339" s="4">
        <v>3.918130506279522E-2</v>
      </c>
      <c r="J339" s="4">
        <v>0.43840654506932686</v>
      </c>
      <c r="K339" s="4">
        <v>0.48970379873670816</v>
      </c>
      <c r="L339" s="4">
        <v>-0.13610006205457684</v>
      </c>
      <c r="M339" s="4">
        <v>4.6379279585121488E-2</v>
      </c>
      <c r="N339" s="4">
        <v>1.2795027148670248</v>
      </c>
      <c r="O339" s="4">
        <v>2.6599640144345722</v>
      </c>
      <c r="P339" s="4">
        <v>-3.8338248839380286E-2</v>
      </c>
      <c r="Q339" s="4">
        <v>1.6213472660748243</v>
      </c>
      <c r="R339" s="4">
        <v>2.3376764128053158</v>
      </c>
      <c r="S339" s="4">
        <v>-5.2492872413496205E-2</v>
      </c>
      <c r="T339" s="4">
        <v>2.1952560727635473</v>
      </c>
      <c r="U339" s="4">
        <v>1.2293142871002081</v>
      </c>
      <c r="V339" s="4">
        <v>2.2405126643516682</v>
      </c>
      <c r="W339" s="4">
        <v>-2.2202942373497719E-2</v>
      </c>
      <c r="X339" s="4">
        <v>5.5710607014005833E-2</v>
      </c>
      <c r="Y339" s="4">
        <v>0.38815677534805476</v>
      </c>
      <c r="Z339" s="4">
        <v>0.35316247106159177</v>
      </c>
      <c r="AA339" s="4">
        <v>-4.8165783601108743E-2</v>
      </c>
      <c r="AB339" s="4">
        <v>8.8535152662049144E-2</v>
      </c>
      <c r="AC339" s="4">
        <v>0.38507272372999329</v>
      </c>
      <c r="AD339" s="4">
        <v>0.3012382397117529</v>
      </c>
      <c r="AE339" s="4">
        <v>-8.8573002564604361E-2</v>
      </c>
      <c r="AF339" s="4">
        <v>4.7411804199310653E-2</v>
      </c>
      <c r="AG339" s="4">
        <v>0.39562653974438394</v>
      </c>
      <c r="AH339" s="4">
        <v>0.31194784675812859</v>
      </c>
      <c r="AI339" s="4">
        <v>-4.6747328189510204E-2</v>
      </c>
      <c r="AJ339" s="4">
        <v>5.5710607014005833E-2</v>
      </c>
      <c r="AK339" s="4">
        <f t="shared" si="20"/>
        <v>5.0937913385956683</v>
      </c>
      <c r="AL339" s="4">
        <f t="shared" si="21"/>
        <v>6.6330932905006357</v>
      </c>
      <c r="AM339" s="4">
        <f t="shared" si="22"/>
        <v>-1.0542392055034671</v>
      </c>
      <c r="AN339" s="4">
        <f t="shared" si="23"/>
        <v>2.5511056124918499</v>
      </c>
    </row>
    <row r="340" spans="1:40" x14ac:dyDescent="0.25">
      <c r="A340" s="4">
        <v>16215424</v>
      </c>
      <c r="B340" s="4">
        <v>2.5579309256158518</v>
      </c>
      <c r="C340" s="4">
        <v>2.5919105511895566</v>
      </c>
      <c r="D340" s="4">
        <v>0.89814332978842704</v>
      </c>
      <c r="E340" s="4">
        <v>1.4976938739944849</v>
      </c>
      <c r="F340" s="4">
        <v>0.13982632554504212</v>
      </c>
      <c r="G340" s="4">
        <v>1.6890615164423733E-2</v>
      </c>
      <c r="H340" s="4">
        <v>-5.4029757575440443E-2</v>
      </c>
      <c r="I340" s="4">
        <v>9.8270221432801716E-2</v>
      </c>
      <c r="J340" s="4">
        <v>0.48240125894661101</v>
      </c>
      <c r="K340" s="4">
        <v>0.56653623077999637</v>
      </c>
      <c r="L340" s="4">
        <v>-0.12529103579887463</v>
      </c>
      <c r="M340" s="4">
        <v>0.47059493703866184</v>
      </c>
      <c r="N340" s="4">
        <v>0.42977319997916852</v>
      </c>
      <c r="O340" s="4">
        <v>0.18805223150293959</v>
      </c>
      <c r="P340" s="4">
        <v>-6.3643017919828723E-2</v>
      </c>
      <c r="Q340" s="4">
        <v>0.90751728334376913</v>
      </c>
      <c r="R340" s="4">
        <v>1.4254756661826857</v>
      </c>
      <c r="S340" s="4">
        <v>-5.8068848658851868E-2</v>
      </c>
      <c r="T340" s="4">
        <v>2.0943301541735866</v>
      </c>
      <c r="U340" s="4">
        <v>1.0705051317990883</v>
      </c>
      <c r="V340" s="4">
        <v>1.8856912890622586</v>
      </c>
      <c r="W340" s="4">
        <v>-4.0183947286581E-2</v>
      </c>
      <c r="X340" s="4">
        <v>0.56307002280351037</v>
      </c>
      <c r="Y340" s="4">
        <v>0.36172174161274656</v>
      </c>
      <c r="Z340" s="4">
        <v>0.33234284327920177</v>
      </c>
      <c r="AA340" s="4">
        <v>-4.9437636414991187E-2</v>
      </c>
      <c r="AB340" s="4">
        <v>0.55617344374444988</v>
      </c>
      <c r="AC340" s="4">
        <v>0.23968933833142836</v>
      </c>
      <c r="AD340" s="4">
        <v>0.14045183546909645</v>
      </c>
      <c r="AE340" s="4">
        <v>-0.11007075780854547</v>
      </c>
      <c r="AF340" s="4">
        <v>0.14385899379071074</v>
      </c>
      <c r="AG340" s="4">
        <v>0.81394533286387427</v>
      </c>
      <c r="AH340" s="4">
        <v>1.0647107369924282</v>
      </c>
      <c r="AI340" s="4">
        <v>-2.1618440083043599E-2</v>
      </c>
      <c r="AJ340" s="4">
        <v>1.2458900892076059</v>
      </c>
      <c r="AK340" s="4">
        <f t="shared" si="20"/>
        <v>6.5735373380584123</v>
      </c>
      <c r="AL340" s="4">
        <f t="shared" si="21"/>
        <v>8.0240097681196474</v>
      </c>
      <c r="AM340" s="4">
        <f t="shared" si="22"/>
        <v>0.43944290616209869</v>
      </c>
      <c r="AN340" s="4">
        <f t="shared" si="23"/>
        <v>6.669881736185812</v>
      </c>
    </row>
    <row r="341" spans="1:40" x14ac:dyDescent="0.25">
      <c r="A341" s="4">
        <v>16215486</v>
      </c>
      <c r="B341" s="4">
        <v>5.0512044498483656E-2</v>
      </c>
      <c r="C341" s="4">
        <v>3.9486724554163308E-3</v>
      </c>
      <c r="D341" s="4">
        <v>-0.61611214089796362</v>
      </c>
      <c r="E341" s="4">
        <v>0.11692133805890229</v>
      </c>
      <c r="F341" s="4">
        <v>0.27730902002320057</v>
      </c>
      <c r="G341" s="4">
        <v>0.10810099421592942</v>
      </c>
      <c r="H341" s="4">
        <v>-5.4029757575440443E-2</v>
      </c>
      <c r="I341" s="4">
        <v>0.25696017369347918</v>
      </c>
      <c r="J341" s="4">
        <v>0.72518770887379136</v>
      </c>
      <c r="K341" s="4">
        <v>0.99838809406135587</v>
      </c>
      <c r="L341" s="4">
        <v>-7.1380795405227584E-2</v>
      </c>
      <c r="M341" s="4">
        <v>1.3504898592981232</v>
      </c>
      <c r="N341" s="4">
        <v>0.26831906376347198</v>
      </c>
      <c r="O341" s="4">
        <v>1.4888612493750637E-2</v>
      </c>
      <c r="P341" s="4">
        <v>-6.941390351603495E-2</v>
      </c>
      <c r="Q341" s="4">
        <v>0.1632813434096432</v>
      </c>
      <c r="R341" s="4">
        <v>7.9129987573253804E-3</v>
      </c>
      <c r="S341" s="4">
        <v>-6.2290165293881171E-2</v>
      </c>
      <c r="T341" s="4">
        <v>0.24178921268567272</v>
      </c>
      <c r="U341" s="4">
        <v>0.63915911427018191</v>
      </c>
      <c r="V341" s="4">
        <v>0.8178506590609026</v>
      </c>
      <c r="W341" s="4">
        <v>-9.7858308802076771E-2</v>
      </c>
      <c r="X341" s="4">
        <v>1.1115028984991873</v>
      </c>
      <c r="Y341" s="4">
        <v>0.42727753624122783</v>
      </c>
      <c r="Z341" s="4">
        <v>0.41985384556026401</v>
      </c>
      <c r="AA341" s="4">
        <v>-4.632828116539757E-2</v>
      </c>
      <c r="AB341" s="4">
        <v>1.1115028984991873</v>
      </c>
      <c r="AC341" s="4">
        <v>0.68894343567941907</v>
      </c>
      <c r="AD341" s="4">
        <v>0.79577470736170275</v>
      </c>
      <c r="AE341" s="4">
        <v>-5.2778268485453875E-2</v>
      </c>
      <c r="AF341" s="4">
        <v>1.0966437840954373</v>
      </c>
      <c r="AG341" s="4">
        <v>8.1356127099094788E-2</v>
      </c>
      <c r="AH341" s="4">
        <v>7.9129987573253804E-3</v>
      </c>
      <c r="AI341" s="4">
        <v>-7.6848978746875449E-2</v>
      </c>
      <c r="AJ341" s="4">
        <v>0.27755292197024373</v>
      </c>
      <c r="AK341" s="4">
        <f t="shared" si="20"/>
        <v>3.0530263300950424</v>
      </c>
      <c r="AL341" s="4">
        <f t="shared" si="21"/>
        <v>3.1597429702302215</v>
      </c>
      <c r="AM341" s="4">
        <f t="shared" si="22"/>
        <v>-1.0776266963723165</v>
      </c>
      <c r="AN341" s="4">
        <f t="shared" si="23"/>
        <v>5.5633630868002335</v>
      </c>
    </row>
    <row r="342" spans="1:40" x14ac:dyDescent="0.25">
      <c r="A342" s="4">
        <v>16215515</v>
      </c>
      <c r="B342" s="4">
        <v>0.88931699516291585</v>
      </c>
      <c r="C342" s="4">
        <v>1.2596834113399418</v>
      </c>
      <c r="D342" s="4">
        <v>0.10200083392478056</v>
      </c>
      <c r="E342" s="4">
        <v>0.60187559722530537</v>
      </c>
      <c r="F342" s="4">
        <v>0.47325469712403462</v>
      </c>
      <c r="G342" s="4">
        <v>0.40055109330573541</v>
      </c>
      <c r="H342" s="4">
        <v>-5.4029757575440443E-2</v>
      </c>
      <c r="I342" s="4">
        <v>0.21212078202345952</v>
      </c>
      <c r="J342" s="4">
        <v>0.18726502107676007</v>
      </c>
      <c r="K342" s="4">
        <v>6.6181906881301225E-2</v>
      </c>
      <c r="L342" s="4">
        <v>-0.21104824098057282</v>
      </c>
      <c r="M342" s="4">
        <v>0.16687496949163233</v>
      </c>
      <c r="N342" s="4">
        <v>0.39866284752966097</v>
      </c>
      <c r="O342" s="4">
        <v>0.13931869087192766</v>
      </c>
      <c r="P342" s="4">
        <v>-6.468519024096199E-2</v>
      </c>
      <c r="Q342" s="4">
        <v>0.19975559364283288</v>
      </c>
      <c r="R342" s="4">
        <v>2.6961193728019882E-2</v>
      </c>
      <c r="S342" s="4">
        <v>-6.2092803108211359E-2</v>
      </c>
      <c r="T342" s="4">
        <v>0.22560964380940324</v>
      </c>
      <c r="U342" s="4">
        <v>0.59098057445384677</v>
      </c>
      <c r="V342" s="4">
        <v>0.67847699081215151</v>
      </c>
      <c r="W342" s="4">
        <v>-0.10584983877098862</v>
      </c>
      <c r="X342" s="4">
        <v>0.28146172173529638</v>
      </c>
      <c r="Y342" s="4">
        <v>5.1861841534848017</v>
      </c>
      <c r="Z342" s="4">
        <v>3.8781214537524646</v>
      </c>
      <c r="AA342" s="4">
        <v>0.17614135768197969</v>
      </c>
      <c r="AB342" s="4">
        <v>4.3576945340143514</v>
      </c>
      <c r="AC342" s="4">
        <v>0.34374750248879171</v>
      </c>
      <c r="AD342" s="4">
        <v>0.25568709904668113</v>
      </c>
      <c r="AE342" s="4">
        <v>-9.4231819016614399E-2</v>
      </c>
      <c r="AF342" s="4">
        <v>0.26849137129266892</v>
      </c>
      <c r="AG342" s="4">
        <v>0.53346732041568279</v>
      </c>
      <c r="AH342" s="4">
        <v>0.53072677808328572</v>
      </c>
      <c r="AI342" s="4">
        <v>-3.7693880524277044E-2</v>
      </c>
      <c r="AJ342" s="4">
        <v>0.87527171242960966</v>
      </c>
      <c r="AK342" s="4">
        <f t="shared" si="20"/>
        <v>8.4039718578496654</v>
      </c>
      <c r="AL342" s="4">
        <f t="shared" si="21"/>
        <v>7.0963899269495805</v>
      </c>
      <c r="AM342" s="4">
        <f t="shared" si="22"/>
        <v>-0.28680414836934442</v>
      </c>
      <c r="AN342" s="4">
        <f t="shared" si="23"/>
        <v>6.9894003320217273</v>
      </c>
    </row>
    <row r="343" spans="1:40" x14ac:dyDescent="0.25">
      <c r="A343" s="4">
        <v>16215520</v>
      </c>
      <c r="B343" s="4">
        <v>0.24893936169125222</v>
      </c>
      <c r="C343" s="4">
        <v>0.15991438454400844</v>
      </c>
      <c r="D343" s="4">
        <v>-0.33673162620862468</v>
      </c>
      <c r="E343" s="4">
        <v>0.20726050514120672</v>
      </c>
      <c r="F343" s="4">
        <v>0.65152811360043228</v>
      </c>
      <c r="G343" s="4">
        <v>0.72416517498357957</v>
      </c>
      <c r="H343" s="4">
        <v>-5.1735573396237501E-2</v>
      </c>
      <c r="I343" s="4">
        <v>0.22932022320593884</v>
      </c>
      <c r="J343" s="4">
        <v>1.8173662612643653</v>
      </c>
      <c r="K343" s="4">
        <v>2.186445443081392</v>
      </c>
      <c r="L343" s="4">
        <v>0.12573794174193095</v>
      </c>
      <c r="M343" s="4">
        <v>1.9528305918998869</v>
      </c>
      <c r="N343" s="4">
        <v>0.45126771432763668</v>
      </c>
      <c r="O343" s="4">
        <v>0.24053529402607893</v>
      </c>
      <c r="P343" s="4">
        <v>-6.293562699157472E-2</v>
      </c>
      <c r="Q343" s="4">
        <v>0.56707055598551448</v>
      </c>
      <c r="R343" s="4">
        <v>0.74055898475925597</v>
      </c>
      <c r="S343" s="4">
        <v>-6.0127033280564665E-2</v>
      </c>
      <c r="T343" s="4">
        <v>1.2878542883066382</v>
      </c>
      <c r="U343" s="4">
        <v>0.53336926836149767</v>
      </c>
      <c r="V343" s="4">
        <v>0.51741543344504615</v>
      </c>
      <c r="W343" s="4">
        <v>-0.11006590972110734</v>
      </c>
      <c r="X343" s="4">
        <v>0.17271269768731781</v>
      </c>
      <c r="Y343" s="4">
        <v>0.13684514434134526</v>
      </c>
      <c r="Z343" s="4">
        <v>4.4317423184562783E-2</v>
      </c>
      <c r="AA343" s="4">
        <v>-6.214160781585476E-2</v>
      </c>
      <c r="AB343" s="4">
        <v>0.14956351582035227</v>
      </c>
      <c r="AC343" s="4">
        <v>0.29838185730345601</v>
      </c>
      <c r="AD343" s="4">
        <v>0.19881145065467909</v>
      </c>
      <c r="AE343" s="4">
        <v>-0.10081032438444056</v>
      </c>
      <c r="AF343" s="4">
        <v>0.16920597287810793</v>
      </c>
      <c r="AG343" s="4">
        <v>1.1921301782853093</v>
      </c>
      <c r="AH343" s="4">
        <v>1.8227774636516891</v>
      </c>
      <c r="AI343" s="4">
        <v>-2.4273856740906329E-3</v>
      </c>
      <c r="AJ343" s="4">
        <v>1.8792187745566411</v>
      </c>
      <c r="AK343" s="4">
        <f t="shared" si="20"/>
        <v>5.4456307408331721</v>
      </c>
      <c r="AL343" s="4">
        <f t="shared" si="21"/>
        <v>6.3944057583042122</v>
      </c>
      <c r="AM343" s="4">
        <f t="shared" si="22"/>
        <v>-0.59830151873898918</v>
      </c>
      <c r="AN343" s="4">
        <f t="shared" si="23"/>
        <v>6.04796656949609</v>
      </c>
    </row>
    <row r="344" spans="1:40" x14ac:dyDescent="0.25">
      <c r="A344" s="4">
        <v>16215573</v>
      </c>
      <c r="B344" s="4">
        <v>0.17420809302452242</v>
      </c>
      <c r="C344" s="4">
        <v>7.3577608842430267E-2</v>
      </c>
      <c r="D344" s="4">
        <v>-0.41573506311315944</v>
      </c>
      <c r="E344" s="4">
        <v>0.15991438454400844</v>
      </c>
      <c r="F344" s="4">
        <v>0.77732770910909532</v>
      </c>
      <c r="G344" s="4">
        <v>1.0064418288684525</v>
      </c>
      <c r="H344" s="4">
        <v>-4.4855781446030536E-2</v>
      </c>
      <c r="I344" s="4">
        <v>0.27107201788616059</v>
      </c>
      <c r="J344" s="4">
        <v>0.23005343009997337</v>
      </c>
      <c r="K344" s="4">
        <v>0.1224738231736881</v>
      </c>
      <c r="L344" s="4">
        <v>-0.19577477395379222</v>
      </c>
      <c r="M344" s="4">
        <v>0.18212453186966437</v>
      </c>
      <c r="N344" s="4">
        <v>0.43834483511831407</v>
      </c>
      <c r="O344" s="4">
        <v>0.20726050514120672</v>
      </c>
      <c r="P344" s="4">
        <v>-6.3359772645856433E-2</v>
      </c>
      <c r="Q344" s="4">
        <v>0.44840316199923497</v>
      </c>
      <c r="R344" s="4">
        <v>0.42889005162420135</v>
      </c>
      <c r="S344" s="4">
        <v>-6.0778670149437275E-2</v>
      </c>
      <c r="T344" s="4">
        <v>0.96421919844610593</v>
      </c>
      <c r="U344" s="4">
        <v>0.53336926836149767</v>
      </c>
      <c r="V344" s="4">
        <v>0.51741543344504615</v>
      </c>
      <c r="W344" s="4">
        <v>-0.11006590972110734</v>
      </c>
      <c r="X344" s="4">
        <v>0.1916257909938047</v>
      </c>
      <c r="Y344" s="4">
        <v>9.2077775852422133E-2</v>
      </c>
      <c r="Z344" s="4">
        <v>1.1893103513952183E-2</v>
      </c>
      <c r="AA344" s="4">
        <v>-6.5593886666750811E-2</v>
      </c>
      <c r="AB344" s="4">
        <v>0.10919929196499197</v>
      </c>
      <c r="AC344" s="4">
        <v>0.50509455139716364</v>
      </c>
      <c r="AD344" s="4">
        <v>0.4864935231064601</v>
      </c>
      <c r="AE344" s="4">
        <v>-7.3454175262916518E-2</v>
      </c>
      <c r="AF344" s="4">
        <v>0.3378524990901714</v>
      </c>
      <c r="AG344" s="4">
        <v>0.23033406107247778</v>
      </c>
      <c r="AH344" s="4">
        <v>8.3167453247045053E-2</v>
      </c>
      <c r="AI344" s="4">
        <v>-5.971525532569795E-2</v>
      </c>
      <c r="AJ344" s="4">
        <v>0.3039049079586682</v>
      </c>
      <c r="AK344" s="4">
        <f t="shared" si="20"/>
        <v>2.9908680509163874</v>
      </c>
      <c r="AL344" s="4">
        <f t="shared" si="21"/>
        <v>2.7303528258212761</v>
      </c>
      <c r="AM344" s="4">
        <f t="shared" si="22"/>
        <v>-1.0259735156388921</v>
      </c>
      <c r="AN344" s="4">
        <f t="shared" si="23"/>
        <v>2.5199126227535755</v>
      </c>
    </row>
    <row r="345" spans="1:40" x14ac:dyDescent="0.25">
      <c r="A345" s="4">
        <v>16215590</v>
      </c>
      <c r="B345" s="4">
        <v>1.4719535066646188</v>
      </c>
      <c r="C345" s="4">
        <v>1.8922059700834524</v>
      </c>
      <c r="D345" s="4">
        <v>0.40079958940663613</v>
      </c>
      <c r="E345" s="4">
        <v>0.84500164812685341</v>
      </c>
      <c r="F345" s="4">
        <v>0.65152811360043228</v>
      </c>
      <c r="G345" s="4">
        <v>0.72416517498357957</v>
      </c>
      <c r="H345" s="4">
        <v>-5.1735573396237501E-2</v>
      </c>
      <c r="I345" s="4">
        <v>0.23056014896925944</v>
      </c>
      <c r="J345" s="4">
        <v>0.31723373922197862</v>
      </c>
      <c r="K345" s="4">
        <v>0.2468206698410397</v>
      </c>
      <c r="L345" s="4">
        <v>-0.16859581239331142</v>
      </c>
      <c r="M345" s="4">
        <v>0.24556043022875201</v>
      </c>
      <c r="N345" s="4">
        <v>0.4455147105471321</v>
      </c>
      <c r="O345" s="4">
        <v>0.22437583736047481</v>
      </c>
      <c r="P345" s="4">
        <v>-6.3124031834658437E-2</v>
      </c>
      <c r="Q345" s="4">
        <v>0.61749436981554662</v>
      </c>
      <c r="R345" s="4">
        <v>0.88477297155375001</v>
      </c>
      <c r="S345" s="4">
        <v>-5.9841242539539229E-2</v>
      </c>
      <c r="T345" s="4">
        <v>1.4337061653192014</v>
      </c>
      <c r="U345" s="4">
        <v>0.52777049999670766</v>
      </c>
      <c r="V345" s="4">
        <v>0.50591160896356169</v>
      </c>
      <c r="W345" s="4">
        <v>-0.11006590972110734</v>
      </c>
      <c r="X345" s="4">
        <v>0.17858470516454036</v>
      </c>
      <c r="Y345" s="4">
        <v>0.40008021407015315</v>
      </c>
      <c r="Z345" s="4">
        <v>0.36728699966522277</v>
      </c>
      <c r="AA345" s="4">
        <v>-4.7600445365333664E-2</v>
      </c>
      <c r="AB345" s="4">
        <v>0.60007865154860363</v>
      </c>
      <c r="AC345" s="4">
        <v>0.88268682544022314</v>
      </c>
      <c r="AD345" s="4">
        <v>1.160592508695711</v>
      </c>
      <c r="AE345" s="4">
        <v>-3.2946857298732764E-2</v>
      </c>
      <c r="AF345" s="4">
        <v>0.66497630359324911</v>
      </c>
      <c r="AG345" s="4">
        <v>0.62417306775819004</v>
      </c>
      <c r="AH345" s="4">
        <v>0.67460101696745867</v>
      </c>
      <c r="AI345" s="4">
        <v>-3.2230523772226224E-2</v>
      </c>
      <c r="AJ345" s="4">
        <v>0.86820454520651724</v>
      </c>
      <c r="AK345" s="4">
        <f t="shared" si="20"/>
        <v>5.4929203365678498</v>
      </c>
      <c r="AL345" s="4">
        <f t="shared" si="21"/>
        <v>6.456356920753775</v>
      </c>
      <c r="AM345" s="4">
        <f t="shared" si="22"/>
        <v>-0.10221677507985205</v>
      </c>
      <c r="AN345" s="4">
        <f t="shared" si="23"/>
        <v>5.0666725981569769</v>
      </c>
    </row>
    <row r="346" spans="1:40" x14ac:dyDescent="0.25">
      <c r="A346" s="4">
        <v>16215594</v>
      </c>
      <c r="B346" s="4">
        <v>0.19156229280154397</v>
      </c>
      <c r="C346" s="4">
        <v>8.745930532858609E-2</v>
      </c>
      <c r="D346" s="4">
        <v>-0.3959417744192803</v>
      </c>
      <c r="E346" s="4">
        <v>0.19521216662503224</v>
      </c>
      <c r="F346" s="4">
        <v>0.62766543710022404</v>
      </c>
      <c r="G346" s="4">
        <v>0.67266864921640457</v>
      </c>
      <c r="H346" s="4">
        <v>-5.3281456362663182E-2</v>
      </c>
      <c r="I346" s="4">
        <v>0.26591736729749604</v>
      </c>
      <c r="J346" s="4">
        <v>0.52340379848551866</v>
      </c>
      <c r="K346" s="4">
        <v>0.63850973040508574</v>
      </c>
      <c r="L346" s="4">
        <v>-0.11557137675677744</v>
      </c>
      <c r="M346" s="4">
        <v>0.60909584519879234</v>
      </c>
      <c r="N346" s="4">
        <v>0.3923647361835163</v>
      </c>
      <c r="O346" s="4">
        <v>0.13142242874970214</v>
      </c>
      <c r="P346" s="4">
        <v>-6.489912160416382E-2</v>
      </c>
      <c r="Q346" s="4">
        <v>0.82302685090408201</v>
      </c>
      <c r="R346" s="4">
        <v>1.27719699383265</v>
      </c>
      <c r="S346" s="4">
        <v>-5.8609807565016603E-2</v>
      </c>
      <c r="T346" s="4">
        <v>2.002662965647763</v>
      </c>
      <c r="U346" s="4">
        <v>0.83559995514760543</v>
      </c>
      <c r="V346" s="4">
        <v>1.2458900892076059</v>
      </c>
      <c r="W346" s="4">
        <v>-6.9438597855215681E-2</v>
      </c>
      <c r="X346" s="4">
        <v>0.50591160896356169</v>
      </c>
      <c r="Y346" s="4">
        <v>0.44567866154083413</v>
      </c>
      <c r="Z346" s="4">
        <v>0.45339357468011521</v>
      </c>
      <c r="AA346" s="4">
        <v>-4.5480057107338268E-2</v>
      </c>
      <c r="AB346" s="4">
        <v>0.81117655197320926</v>
      </c>
      <c r="AC346" s="4">
        <v>1.4144383562316325</v>
      </c>
      <c r="AD346" s="4">
        <v>2.055109441020305</v>
      </c>
      <c r="AE346" s="4">
        <v>1.6244209350435319E-2</v>
      </c>
      <c r="AF346" s="4">
        <v>1.3853096244573511</v>
      </c>
      <c r="AG346" s="4">
        <v>0.50179705759946225</v>
      </c>
      <c r="AH346" s="4">
        <v>0.48329352037578921</v>
      </c>
      <c r="AI346" s="4">
        <v>-3.9682098058324566E-2</v>
      </c>
      <c r="AJ346" s="4">
        <v>0.83586916456358085</v>
      </c>
      <c r="AK346" s="4">
        <f t="shared" si="20"/>
        <v>5.363172409810903</v>
      </c>
      <c r="AL346" s="4">
        <f t="shared" si="21"/>
        <v>6.9135213040665411</v>
      </c>
      <c r="AM346" s="4">
        <f t="shared" si="22"/>
        <v>-0.7617609587741806</v>
      </c>
      <c r="AN346" s="4">
        <f t="shared" si="23"/>
        <v>6.6111552947267871</v>
      </c>
    </row>
    <row r="347" spans="1:40" x14ac:dyDescent="0.25">
      <c r="A347" s="4">
        <v>16215616</v>
      </c>
      <c r="B347" s="4">
        <v>0.23883199691337684</v>
      </c>
      <c r="C347" s="4">
        <v>0.14385899379071074</v>
      </c>
      <c r="D347" s="4">
        <v>-0.3465836241836972</v>
      </c>
      <c r="E347" s="4">
        <v>0.31329464830850723</v>
      </c>
      <c r="F347" s="4">
        <v>0.60424561792685971</v>
      </c>
      <c r="G347" s="4">
        <v>0.62553457154195224</v>
      </c>
      <c r="H347" s="4">
        <v>-5.4029757575440443E-2</v>
      </c>
      <c r="I347" s="4">
        <v>0.38595229388458274</v>
      </c>
      <c r="J347" s="4">
        <v>0.34009273653594085</v>
      </c>
      <c r="K347" s="4">
        <v>0.28538586019143075</v>
      </c>
      <c r="L347" s="4">
        <v>-0.1620874857553436</v>
      </c>
      <c r="M347" s="4">
        <v>0.56653623077999637</v>
      </c>
      <c r="N347" s="4">
        <v>0.29452752973425417</v>
      </c>
      <c r="O347" s="4">
        <v>2.6961193728019882E-2</v>
      </c>
      <c r="P347" s="4">
        <v>-6.8396388137379666E-2</v>
      </c>
      <c r="Q347" s="4">
        <v>0.51469566966009095</v>
      </c>
      <c r="R347" s="4">
        <v>0.61454544996635696</v>
      </c>
      <c r="S347" s="4">
        <v>-6.0417999644971521E-2</v>
      </c>
      <c r="T347" s="4">
        <v>1.4802261809540942</v>
      </c>
      <c r="U347" s="4">
        <v>0.49210872496446184</v>
      </c>
      <c r="V347" s="4">
        <v>0.43343896015057054</v>
      </c>
      <c r="W347" s="4">
        <v>-0.11006590972110734</v>
      </c>
      <c r="X347" s="4">
        <v>0.5787634573495567</v>
      </c>
      <c r="Y347" s="4">
        <v>5.0681688855283957E-2</v>
      </c>
      <c r="Z347" s="4">
        <v>1.9723872272043464E-3</v>
      </c>
      <c r="AA347" s="4">
        <v>-6.9675209097136273E-2</v>
      </c>
      <c r="AB347" s="4">
        <v>0.10371982620036638</v>
      </c>
      <c r="AC347" s="4">
        <v>0.22720743896850951</v>
      </c>
      <c r="AD347" s="4">
        <v>0.13142242874970214</v>
      </c>
      <c r="AE347" s="4">
        <v>-0.11217933593848899</v>
      </c>
      <c r="AF347" s="4">
        <v>0.31194784675812859</v>
      </c>
      <c r="AG347" s="4">
        <v>0.52548126272391382</v>
      </c>
      <c r="AH347" s="4">
        <v>0.51576390540657324</v>
      </c>
      <c r="AI347" s="4">
        <v>-3.8190855912060707E-2</v>
      </c>
      <c r="AJ347" s="4">
        <v>1.3696843065542703</v>
      </c>
      <c r="AK347" s="4">
        <f t="shared" si="20"/>
        <v>2.9933451365484376</v>
      </c>
      <c r="AL347" s="4">
        <f t="shared" si="21"/>
        <v>2.7519225570245007</v>
      </c>
      <c r="AM347" s="4">
        <f t="shared" si="22"/>
        <v>-0.95323017782824604</v>
      </c>
      <c r="AN347" s="4">
        <f t="shared" si="23"/>
        <v>5.1101247907895022</v>
      </c>
    </row>
    <row r="348" spans="1:40" x14ac:dyDescent="0.25">
      <c r="A348" s="4">
        <v>16215695</v>
      </c>
      <c r="B348" s="4">
        <v>1.1616949527499976</v>
      </c>
      <c r="C348" s="4">
        <v>1.5707857579998212</v>
      </c>
      <c r="D348" s="4">
        <v>0.24684377198514387</v>
      </c>
      <c r="E348" s="4">
        <v>0.84271069638029761</v>
      </c>
      <c r="F348" s="4">
        <v>0.41404719436021559</v>
      </c>
      <c r="G348" s="4">
        <v>0.29592614222686303</v>
      </c>
      <c r="H348" s="4">
        <v>-5.4029757575440443E-2</v>
      </c>
      <c r="I348" s="4">
        <v>0.23928294570961309</v>
      </c>
      <c r="J348" s="4">
        <v>0.48689264256879999</v>
      </c>
      <c r="K348" s="4">
        <v>0.57175817476114821</v>
      </c>
      <c r="L348" s="4">
        <v>-0.12421068932421718</v>
      </c>
      <c r="M348" s="4">
        <v>0.66306242741096477</v>
      </c>
      <c r="N348" s="4">
        <v>0.34219460327722251</v>
      </c>
      <c r="O348" s="4">
        <v>6.6181906881301225E-2</v>
      </c>
      <c r="P348" s="4">
        <v>-6.6645902743822455E-2</v>
      </c>
      <c r="Q348" s="4">
        <v>0.30434688662649112</v>
      </c>
      <c r="R348" s="4">
        <v>0.12470347850095725</v>
      </c>
      <c r="S348" s="4">
        <v>-6.1541487428208752E-2</v>
      </c>
      <c r="T348" s="4">
        <v>0.66306242741096477</v>
      </c>
      <c r="U348" s="4">
        <v>0.91353962669342403</v>
      </c>
      <c r="V348" s="4">
        <v>1.4889218879216481</v>
      </c>
      <c r="W348" s="4">
        <v>-5.929885990532871E-2</v>
      </c>
      <c r="X348" s="4">
        <v>0.91137671707172607</v>
      </c>
      <c r="Y348" s="4">
        <v>0.25699352251753194</v>
      </c>
      <c r="Z348" s="4">
        <v>0.17271269768731781</v>
      </c>
      <c r="AA348" s="4">
        <v>-5.4805055337773384E-2</v>
      </c>
      <c r="AB348" s="4">
        <v>0.49292441343675042</v>
      </c>
      <c r="AC348" s="4">
        <v>0.76283015720575031</v>
      </c>
      <c r="AD348" s="4">
        <v>0.94122968022140718</v>
      </c>
      <c r="AE348" s="4">
        <v>-4.5030355006529868E-2</v>
      </c>
      <c r="AF348" s="4">
        <v>0.86352069589409086</v>
      </c>
      <c r="AG348" s="4">
        <v>0.43628081235583682</v>
      </c>
      <c r="AH348" s="4">
        <v>0.36302865398264567</v>
      </c>
      <c r="AI348" s="4">
        <v>-4.3959689192372919E-2</v>
      </c>
      <c r="AJ348" s="4">
        <v>0.89436537124518944</v>
      </c>
      <c r="AK348" s="4">
        <f t="shared" si="20"/>
        <v>4.736625795078047</v>
      </c>
      <c r="AL348" s="4">
        <f t="shared" si="21"/>
        <v>5.5290664733018087</v>
      </c>
      <c r="AM348" s="4">
        <f t="shared" si="22"/>
        <v>-0.1960321217847274</v>
      </c>
      <c r="AN348" s="4">
        <f t="shared" si="23"/>
        <v>5.5703056945595977</v>
      </c>
    </row>
    <row r="349" spans="1:40" x14ac:dyDescent="0.25">
      <c r="A349" s="4">
        <v>16215865</v>
      </c>
      <c r="B349" s="4">
        <v>8.8795296244542641</v>
      </c>
      <c r="C349" s="4">
        <v>4.3576945340143514</v>
      </c>
      <c r="D349" s="4">
        <v>3.8679842904421431</v>
      </c>
      <c r="E349" s="4">
        <v>4.150055169236107</v>
      </c>
      <c r="F349" s="4">
        <v>0.35913794851596087</v>
      </c>
      <c r="G349" s="4">
        <v>0.21090349641970776</v>
      </c>
      <c r="H349" s="4">
        <v>-5.4029757575440443E-2</v>
      </c>
      <c r="I349" s="4">
        <v>0.22808183295479231</v>
      </c>
      <c r="J349" s="4">
        <v>1.2264261757231694</v>
      </c>
      <c r="K349" s="4">
        <v>1.6343768607813525</v>
      </c>
      <c r="L349" s="4">
        <v>2.4164234900478858E-2</v>
      </c>
      <c r="M349" s="4">
        <v>1.786845454425626</v>
      </c>
      <c r="N349" s="4">
        <v>0.3314346239895804</v>
      </c>
      <c r="O349" s="4">
        <v>5.2590479677762106E-2</v>
      </c>
      <c r="P349" s="4">
        <v>-6.7032037799717822E-2</v>
      </c>
      <c r="Q349" s="4">
        <v>0.12901584636245017</v>
      </c>
      <c r="R349" s="4">
        <v>1.9723872272043464E-3</v>
      </c>
      <c r="S349" s="4">
        <v>-6.2481588219278544E-2</v>
      </c>
      <c r="T349" s="4">
        <v>8.3167453247045053E-2</v>
      </c>
      <c r="U349" s="4">
        <v>0.36472600510032555</v>
      </c>
      <c r="V349" s="4">
        <v>0.18805223150293959</v>
      </c>
      <c r="W349" s="4">
        <v>-0.11006590972110734</v>
      </c>
      <c r="X349" s="4">
        <v>0.2620687416362017</v>
      </c>
      <c r="Y349" s="4">
        <v>0.42271023863840745</v>
      </c>
      <c r="Z349" s="4">
        <v>0.40941378056358063</v>
      </c>
      <c r="AA349" s="4">
        <v>-4.6540323003304553E-2</v>
      </c>
      <c r="AB349" s="4">
        <v>0.92619180285686664</v>
      </c>
      <c r="AC349" s="4">
        <v>0.58283513114458585</v>
      </c>
      <c r="AD349" s="4">
        <v>0.61636860452787223</v>
      </c>
      <c r="AE349" s="4">
        <v>-6.4423028978169428E-2</v>
      </c>
      <c r="AF349" s="4">
        <v>0.67460101696745867</v>
      </c>
      <c r="AG349" s="4">
        <v>1.5178667069997611</v>
      </c>
      <c r="AH349" s="4">
        <v>2.4117843849590375</v>
      </c>
      <c r="AI349" s="4">
        <v>1.296435533074943E-2</v>
      </c>
      <c r="AJ349" s="4">
        <v>3.1384542575576266</v>
      </c>
      <c r="AK349" s="4">
        <f t="shared" si="20"/>
        <v>13.482247676938924</v>
      </c>
      <c r="AL349" s="4">
        <f t="shared" si="21"/>
        <v>9.8305662799960469</v>
      </c>
      <c r="AM349" s="4">
        <f t="shared" si="22"/>
        <v>3.5675722731760713</v>
      </c>
      <c r="AN349" s="4">
        <f t="shared" si="23"/>
        <v>11.249465728881724</v>
      </c>
    </row>
    <row r="350" spans="1:40" x14ac:dyDescent="0.25">
      <c r="A350" s="4">
        <v>16215942</v>
      </c>
      <c r="B350" s="4">
        <v>2.6655100600732959</v>
      </c>
      <c r="C350" s="4">
        <v>2.6321844503274967</v>
      </c>
      <c r="D350" s="4">
        <v>0.94576408855752481</v>
      </c>
      <c r="E350" s="4">
        <v>9.9010709827115698E-3</v>
      </c>
      <c r="F350" s="4">
        <v>0.41404719436021559</v>
      </c>
      <c r="G350" s="4">
        <v>0.29592614222686303</v>
      </c>
      <c r="H350" s="4">
        <v>-5.4029757575440443E-2</v>
      </c>
      <c r="I350" s="4">
        <v>2.9600416284768275E-3</v>
      </c>
      <c r="J350" s="4">
        <v>0.77238972259412497</v>
      </c>
      <c r="K350" s="4">
        <v>1.0995979959928688</v>
      </c>
      <c r="L350" s="4">
        <v>-6.1697386372610664E-2</v>
      </c>
      <c r="M350" s="4">
        <v>1.9723872272043464E-3</v>
      </c>
      <c r="N350" s="4">
        <v>18.088474080512334</v>
      </c>
      <c r="O350" s="4">
        <v>5.1308844222478323</v>
      </c>
      <c r="P350" s="4">
        <v>1.8655569777955983</v>
      </c>
      <c r="Q350" s="4">
        <v>13.216028905905629</v>
      </c>
      <c r="R350" s="4">
        <v>4.9767337424205742</v>
      </c>
      <c r="S350" s="4">
        <v>2.2147786554111288</v>
      </c>
      <c r="T350" s="4">
        <v>4.0894305474196715</v>
      </c>
      <c r="U350" s="4">
        <v>5.9861970637038775</v>
      </c>
      <c r="V350" s="4">
        <v>4.524748618677517</v>
      </c>
      <c r="W350" s="4">
        <v>0.35698060100511647</v>
      </c>
      <c r="X350" s="4">
        <v>7.9129987573253804E-3</v>
      </c>
      <c r="Y350" s="4">
        <v>20.240940626644694</v>
      </c>
      <c r="Z350" s="4">
        <v>5.5363495303559969</v>
      </c>
      <c r="AA350" s="4">
        <v>2.7036296488194536</v>
      </c>
      <c r="AB350" s="4">
        <v>0.8245696093096474</v>
      </c>
      <c r="AC350" s="4">
        <v>1.3525237938270185</v>
      </c>
      <c r="AD350" s="4">
        <v>1.9322113046971514</v>
      </c>
      <c r="AE350" s="4">
        <v>1.076564451913007E-2</v>
      </c>
      <c r="AF350" s="4">
        <v>5.9288711222786981E-3</v>
      </c>
      <c r="AG350" s="4">
        <v>14.083477795120146</v>
      </c>
      <c r="AH350" s="4">
        <v>5.1308844222478323</v>
      </c>
      <c r="AI350" s="4">
        <v>0.7133121100637636</v>
      </c>
      <c r="AJ350" s="4">
        <v>2.191322743071511E-2</v>
      </c>
      <c r="AK350" s="4">
        <f t="shared" si="20"/>
        <v>58.731115162229003</v>
      </c>
      <c r="AL350" s="4">
        <f t="shared" si="21"/>
        <v>26.1286362069463</v>
      </c>
      <c r="AM350" s="4">
        <f t="shared" si="22"/>
        <v>6.8295036044280657</v>
      </c>
      <c r="AN350" s="4">
        <f t="shared" si="23"/>
        <v>4.9645887538780302</v>
      </c>
    </row>
    <row r="351" spans="1:40" x14ac:dyDescent="0.25">
      <c r="A351" s="4">
        <v>16215995</v>
      </c>
      <c r="B351" s="4">
        <v>5.0512044498483656E-2</v>
      </c>
      <c r="C351" s="4">
        <v>3.9486724554163308E-3</v>
      </c>
      <c r="D351" s="4">
        <v>-0.61611214089796362</v>
      </c>
      <c r="E351" s="4">
        <v>1.9723872272043464E-3</v>
      </c>
      <c r="F351" s="4">
        <v>0.83058705880817318</v>
      </c>
      <c r="G351" s="4">
        <v>1.1637421175986071</v>
      </c>
      <c r="H351" s="4">
        <v>-4.2260490612361125E-2</v>
      </c>
      <c r="I351" s="4">
        <v>3.9486724554163308E-3</v>
      </c>
      <c r="J351" s="4">
        <v>1.9844893100279271</v>
      </c>
      <c r="K351" s="4">
        <v>2.3793491092058838</v>
      </c>
      <c r="L351" s="4">
        <v>0.1534792760833818</v>
      </c>
      <c r="M351" s="4">
        <v>4.9382816405825663E-3</v>
      </c>
      <c r="N351" s="4">
        <v>19.41990934314337</v>
      </c>
      <c r="O351" s="4">
        <v>5.3132059790417872</v>
      </c>
      <c r="P351" s="4">
        <v>2.269279073260523</v>
      </c>
      <c r="Q351" s="4">
        <v>14.838223552099359</v>
      </c>
      <c r="R351" s="4">
        <v>5.5363495303559969</v>
      </c>
      <c r="S351" s="4">
        <v>4.3421682826738186</v>
      </c>
      <c r="T351" s="4">
        <v>4.6200587984818418</v>
      </c>
      <c r="U351" s="4">
        <v>0.27525957708382437</v>
      </c>
      <c r="V351" s="4">
        <v>7.2517725330387001E-2</v>
      </c>
      <c r="W351" s="4">
        <v>-0.11006590972110734</v>
      </c>
      <c r="X351" s="4">
        <v>2.9600416284768275E-3</v>
      </c>
      <c r="Y351" s="4">
        <v>0.48150651320464893</v>
      </c>
      <c r="Z351" s="4">
        <v>0.51246900950972063</v>
      </c>
      <c r="AA351" s="4">
        <v>-4.3854047393710086E-2</v>
      </c>
      <c r="AB351" s="4">
        <v>1.9723872272043464E-3</v>
      </c>
      <c r="AC351" s="4">
        <v>0.63577246877576077</v>
      </c>
      <c r="AD351" s="4">
        <v>0.71204381445123477</v>
      </c>
      <c r="AE351" s="4">
        <v>-5.8527781588592905E-2</v>
      </c>
      <c r="AF351" s="4">
        <v>3.9486724554163308E-3</v>
      </c>
      <c r="AG351" s="4">
        <v>0.31301448974175344</v>
      </c>
      <c r="AH351" s="4">
        <v>0.17740754199152559</v>
      </c>
      <c r="AI351" s="4">
        <v>-5.2826865254414525E-2</v>
      </c>
      <c r="AJ351" s="4">
        <v>3.9486724554163308E-3</v>
      </c>
      <c r="AK351" s="4">
        <f t="shared" si="20"/>
        <v>19.409365014239931</v>
      </c>
      <c r="AL351" s="4">
        <f t="shared" si="21"/>
        <v>10.557827520898773</v>
      </c>
      <c r="AM351" s="4">
        <f t="shared" si="22"/>
        <v>3.5720003232890511</v>
      </c>
      <c r="AN351" s="4">
        <f t="shared" si="23"/>
        <v>4.6437479135715583</v>
      </c>
    </row>
    <row r="352" spans="1:40" x14ac:dyDescent="0.25">
      <c r="A352" s="4">
        <v>16216171</v>
      </c>
      <c r="B352" s="4">
        <v>0.32555842766207571</v>
      </c>
      <c r="C352" s="4">
        <v>0.28932545819551098</v>
      </c>
      <c r="D352" s="4">
        <v>-0.26792899254902963</v>
      </c>
      <c r="E352" s="4">
        <v>1.289060983107756E-2</v>
      </c>
      <c r="F352" s="4">
        <v>1.2465398885092684</v>
      </c>
      <c r="G352" s="4">
        <v>2.3479329129725048</v>
      </c>
      <c r="H352" s="4">
        <v>-2.5082054978045176E-2</v>
      </c>
      <c r="I352" s="4">
        <v>1.1893103513952183E-2</v>
      </c>
      <c r="J352" s="4">
        <v>0.76181910536706421</v>
      </c>
      <c r="K352" s="4">
        <v>1.0675719692734604</v>
      </c>
      <c r="L352" s="4">
        <v>-6.3848776259035289E-2</v>
      </c>
      <c r="M352" s="4">
        <v>1.7893121514049332E-2</v>
      </c>
      <c r="N352" s="4">
        <v>6.7149283068703074</v>
      </c>
      <c r="O352" s="4">
        <v>3.9782049123094474</v>
      </c>
      <c r="P352" s="4">
        <v>0.19163232475313405</v>
      </c>
      <c r="Q352" s="4">
        <v>4.8829233847770777</v>
      </c>
      <c r="R352" s="4">
        <v>3.5553480614894135</v>
      </c>
      <c r="S352" s="4">
        <v>1.5702265607252946E-2</v>
      </c>
      <c r="T352" s="4">
        <v>2.5038032836792898</v>
      </c>
      <c r="U352" s="4">
        <v>0.61484070044789252</v>
      </c>
      <c r="V352" s="4">
        <v>0.74885778757395116</v>
      </c>
      <c r="W352" s="4">
        <v>-0.10180774598901884</v>
      </c>
      <c r="X352" s="4">
        <v>1.388911216066715E-2</v>
      </c>
      <c r="Y352" s="4">
        <v>2.9116762194054542</v>
      </c>
      <c r="Z352" s="4">
        <v>3.115981401705568</v>
      </c>
      <c r="AA352" s="4">
        <v>5.7251280440427724E-2</v>
      </c>
      <c r="AB352" s="4">
        <v>4.3288087015448673E-2</v>
      </c>
      <c r="AC352" s="4">
        <v>0.31398104416121364</v>
      </c>
      <c r="AD352" s="4">
        <v>0.21212078202345952</v>
      </c>
      <c r="AE352" s="4">
        <v>-9.8499393784884953E-2</v>
      </c>
      <c r="AF352" s="4">
        <v>1.4888612493750637E-2</v>
      </c>
      <c r="AG352" s="4">
        <v>0.77909785517644548</v>
      </c>
      <c r="AH352" s="4">
        <v>1.0200105580745213</v>
      </c>
      <c r="AI352" s="4">
        <v>-2.3501307456179843E-2</v>
      </c>
      <c r="AJ352" s="4">
        <v>1.4888612493750637E-2</v>
      </c>
      <c r="AK352" s="4">
        <f t="shared" si="20"/>
        <v>11.836436625506492</v>
      </c>
      <c r="AL352" s="4">
        <f t="shared" si="21"/>
        <v>12.357148931308391</v>
      </c>
      <c r="AM352" s="4">
        <f t="shared" si="22"/>
        <v>-0.507714724968513</v>
      </c>
      <c r="AN352" s="4">
        <f t="shared" si="23"/>
        <v>2.6334345427019863</v>
      </c>
    </row>
    <row r="353" spans="1:40" x14ac:dyDescent="0.25">
      <c r="A353" s="4">
        <v>16216270</v>
      </c>
      <c r="B353" s="4">
        <v>0.20981009416221821</v>
      </c>
      <c r="C353" s="4">
        <v>0.10919929196499197</v>
      </c>
      <c r="D353" s="4">
        <v>-0.37617803749747913</v>
      </c>
      <c r="E353" s="4">
        <v>0.27365934145111154</v>
      </c>
      <c r="F353" s="4">
        <v>1.1203994893024209</v>
      </c>
      <c r="G353" s="4">
        <v>1.9881699583451959</v>
      </c>
      <c r="H353" s="4">
        <v>-2.9866665419441517E-2</v>
      </c>
      <c r="I353" s="4">
        <v>0.54082787406978949</v>
      </c>
      <c r="J353" s="4">
        <v>0.59451396064854811</v>
      </c>
      <c r="K353" s="4">
        <v>0.75303315898443168</v>
      </c>
      <c r="L353" s="4">
        <v>-9.9388289240902372E-2</v>
      </c>
      <c r="M353" s="4">
        <v>1.0254900238391471</v>
      </c>
      <c r="N353" s="4">
        <v>0.30037597437324381</v>
      </c>
      <c r="O353" s="4">
        <v>3.1017994423634315E-2</v>
      </c>
      <c r="P353" s="4">
        <v>-6.8175505965559866E-2</v>
      </c>
      <c r="Q353" s="4">
        <v>0.3350259229478087</v>
      </c>
      <c r="R353" s="4">
        <v>0.17976325568398469</v>
      </c>
      <c r="S353" s="4">
        <v>-6.1380544677908454E-2</v>
      </c>
      <c r="T353" s="4">
        <v>0.85421830323177739</v>
      </c>
      <c r="U353" s="4">
        <v>0.84604812570889676</v>
      </c>
      <c r="V353" s="4">
        <v>1.280736820537774</v>
      </c>
      <c r="W353" s="4">
        <v>-6.8049641673798844E-2</v>
      </c>
      <c r="X353" s="4">
        <v>1.2188614168196865</v>
      </c>
      <c r="Y353" s="4">
        <v>0.52763523779647947</v>
      </c>
      <c r="Z353" s="4">
        <v>0.59292298595319148</v>
      </c>
      <c r="AA353" s="4">
        <v>-4.1803417870735007E-2</v>
      </c>
      <c r="AB353" s="4">
        <v>1.2122168741010182</v>
      </c>
      <c r="AC353" s="4">
        <v>0.61191037208591903</v>
      </c>
      <c r="AD353" s="4">
        <v>0.66881507990041456</v>
      </c>
      <c r="AE353" s="4">
        <v>-6.1162384475533078E-2</v>
      </c>
      <c r="AF353" s="4">
        <v>0.82232493945582374</v>
      </c>
      <c r="AG353" s="4">
        <v>0.47087527205367369</v>
      </c>
      <c r="AH353" s="4">
        <v>0.42135422093549851</v>
      </c>
      <c r="AI353" s="4">
        <v>-4.1671170514445376E-2</v>
      </c>
      <c r="AJ353" s="4">
        <v>1.1796407036664054</v>
      </c>
      <c r="AK353" s="4">
        <f t="shared" si="20"/>
        <v>4.7162184747059648</v>
      </c>
      <c r="AL353" s="4">
        <f t="shared" si="21"/>
        <v>5.9939947723054825</v>
      </c>
      <c r="AM353" s="4">
        <f t="shared" si="22"/>
        <v>-0.77950015137024375</v>
      </c>
      <c r="AN353" s="4">
        <f t="shared" si="23"/>
        <v>7.1272394766347587</v>
      </c>
    </row>
    <row r="354" spans="1:40" x14ac:dyDescent="0.25">
      <c r="A354" s="4">
        <v>16216548</v>
      </c>
      <c r="B354" s="4">
        <v>0.31399907857788389</v>
      </c>
      <c r="C354" s="4">
        <v>0.26334997179225034</v>
      </c>
      <c r="D354" s="4">
        <v>-0.27774171479744297</v>
      </c>
      <c r="E354" s="4">
        <v>0.28015709010863155</v>
      </c>
      <c r="F354" s="4">
        <v>0.70056444083900171</v>
      </c>
      <c r="G354" s="4">
        <v>0.82232493945582374</v>
      </c>
      <c r="H354" s="4">
        <v>-4.8885448649557205E-2</v>
      </c>
      <c r="I354" s="4">
        <v>0.29990756752604786</v>
      </c>
      <c r="J354" s="4">
        <v>0.17587442914286161</v>
      </c>
      <c r="K354" s="4">
        <v>5.1552596865342096E-2</v>
      </c>
      <c r="L354" s="4">
        <v>-0.21542100246205176</v>
      </c>
      <c r="M354" s="4">
        <v>0.15760491469534588</v>
      </c>
      <c r="N354" s="4">
        <v>0.39096831679986765</v>
      </c>
      <c r="O354" s="4">
        <v>0.13029946400507841</v>
      </c>
      <c r="P354" s="4">
        <v>-6.4946699689024223E-2</v>
      </c>
      <c r="Q354" s="4">
        <v>0.24615036757657752</v>
      </c>
      <c r="R354" s="4">
        <v>6.3028987821685534E-2</v>
      </c>
      <c r="S354" s="4">
        <v>-6.1846864035061032E-2</v>
      </c>
      <c r="T354" s="4">
        <v>0.36444608866361899</v>
      </c>
      <c r="U354" s="4">
        <v>0.48673540155007378</v>
      </c>
      <c r="V354" s="4">
        <v>0.42436174199945381</v>
      </c>
      <c r="W354" s="4">
        <v>-0.11006590972110734</v>
      </c>
      <c r="X354" s="4">
        <v>0.23553528360937329</v>
      </c>
      <c r="Y354" s="4">
        <v>0.23157400901232814</v>
      </c>
      <c r="Z354" s="4">
        <v>0.1427219840036355</v>
      </c>
      <c r="AA354" s="4">
        <v>-5.6216753552748897E-2</v>
      </c>
      <c r="AB354" s="4">
        <v>0.38161389228598441</v>
      </c>
      <c r="AC354" s="4">
        <v>1.262904470677686</v>
      </c>
      <c r="AD354" s="4">
        <v>1.7986799120726289</v>
      </c>
      <c r="AE354" s="4">
        <v>2.7457840919224491E-3</v>
      </c>
      <c r="AF354" s="4">
        <v>1.239064124137206</v>
      </c>
      <c r="AG354" s="4">
        <v>0.4724031079844368</v>
      </c>
      <c r="AH354" s="4">
        <v>0.42436174199945381</v>
      </c>
      <c r="AI354" s="4">
        <v>-4.1571696245442685E-2</v>
      </c>
      <c r="AJ354" s="4">
        <v>0.76354850298395471</v>
      </c>
      <c r="AK354" s="4">
        <f t="shared" si="20"/>
        <v>3.8902053053608494</v>
      </c>
      <c r="AL354" s="4">
        <f t="shared" si="21"/>
        <v>3.9903818760102738</v>
      </c>
      <c r="AM354" s="4">
        <f t="shared" si="22"/>
        <v>-0.8090036053714893</v>
      </c>
      <c r="AN354" s="4">
        <f t="shared" si="23"/>
        <v>3.7218774640101624</v>
      </c>
    </row>
    <row r="355" spans="1:40" x14ac:dyDescent="0.25">
      <c r="A355" s="4">
        <v>16216950</v>
      </c>
      <c r="B355" s="4">
        <v>0.42497943744232392</v>
      </c>
      <c r="C355" s="4">
        <v>0.46901889258319601</v>
      </c>
      <c r="D355" s="4">
        <v>-0.18959952538430391</v>
      </c>
      <c r="E355" s="4">
        <v>0.46430560813109784</v>
      </c>
      <c r="F355" s="4">
        <v>0.26240399691563188</v>
      </c>
      <c r="G355" s="4">
        <v>9.7183855220580914E-2</v>
      </c>
      <c r="H355" s="4">
        <v>-5.4029757575440443E-2</v>
      </c>
      <c r="I355" s="4">
        <v>0.21333955121758891</v>
      </c>
      <c r="J355" s="4">
        <v>0.17032079513665035</v>
      </c>
      <c r="K355" s="4">
        <v>4.6379279585121488E-2</v>
      </c>
      <c r="L355" s="4">
        <v>-0.21760908404021806</v>
      </c>
      <c r="M355" s="4">
        <v>0.24430177682155577</v>
      </c>
      <c r="N355" s="4">
        <v>0.29712274781640369</v>
      </c>
      <c r="O355" s="4">
        <v>2.797385204240618E-2</v>
      </c>
      <c r="P355" s="4">
        <v>-6.8298128510386885E-2</v>
      </c>
      <c r="Q355" s="4">
        <v>0.26346294810553511</v>
      </c>
      <c r="R355" s="4">
        <v>7.3577608842430267E-2</v>
      </c>
      <c r="S355" s="4">
        <v>-6.1755850416409519E-2</v>
      </c>
      <c r="T355" s="4">
        <v>0.5893642633361974</v>
      </c>
      <c r="U355" s="4">
        <v>0.62998634069750359</v>
      </c>
      <c r="V355" s="4">
        <v>0.79359368141534259</v>
      </c>
      <c r="W355" s="4">
        <v>-9.9331260456261283E-2</v>
      </c>
      <c r="X355" s="4">
        <v>0.8067517659928537</v>
      </c>
      <c r="Y355" s="4">
        <v>0.16826223913445393</v>
      </c>
      <c r="Z355" s="4">
        <v>7.4638616899524654E-2</v>
      </c>
      <c r="AA355" s="4">
        <v>-6.0026452284837779E-2</v>
      </c>
      <c r="AB355" s="4">
        <v>0.38305793585821818</v>
      </c>
      <c r="AC355" s="4">
        <v>0.14663941807997641</v>
      </c>
      <c r="AD355" s="4">
        <v>5.1552596865342096E-2</v>
      </c>
      <c r="AE355" s="4">
        <v>-0.12755074762859039</v>
      </c>
      <c r="AF355" s="4">
        <v>0.20363073709062804</v>
      </c>
      <c r="AG355" s="4">
        <v>5.8142049120501353E-2</v>
      </c>
      <c r="AH355" s="4">
        <v>3.9486724554163308E-3</v>
      </c>
      <c r="AI355" s="4">
        <v>-8.0972909590531369E-2</v>
      </c>
      <c r="AJ355" s="4">
        <v>0.17740754199152559</v>
      </c>
      <c r="AK355" s="4">
        <f t="shared" si="20"/>
        <v>2.1241972246325762</v>
      </c>
      <c r="AL355" s="4">
        <f t="shared" si="21"/>
        <v>1.6098932038669542</v>
      </c>
      <c r="AM355" s="4">
        <f t="shared" si="22"/>
        <v>-0.89087558737659289</v>
      </c>
      <c r="AN355" s="4">
        <f t="shared" si="23"/>
        <v>3.0821591804396653</v>
      </c>
    </row>
    <row r="356" spans="1:40" x14ac:dyDescent="0.25">
      <c r="A356" s="4">
        <v>16217083</v>
      </c>
      <c r="B356" s="4">
        <v>0.56519973712635097</v>
      </c>
      <c r="C356" s="4">
        <v>0.71808612890719736</v>
      </c>
      <c r="D356" s="4">
        <v>-9.2064653349644768E-2</v>
      </c>
      <c r="E356" s="4">
        <v>0.1136045854329084</v>
      </c>
      <c r="F356" s="4">
        <v>0.4333087616760008</v>
      </c>
      <c r="G356" s="4">
        <v>0.32549818958923626</v>
      </c>
      <c r="H356" s="4">
        <v>-5.4029757575440443E-2</v>
      </c>
      <c r="I356" s="4">
        <v>3.7134221441070349E-2</v>
      </c>
      <c r="J356" s="4">
        <v>0.22684897685335692</v>
      </c>
      <c r="K356" s="4">
        <v>0.11692133805890229</v>
      </c>
      <c r="L356" s="4">
        <v>-0.19686429090650143</v>
      </c>
      <c r="M356" s="4">
        <v>3.7134221441070349E-2</v>
      </c>
      <c r="N356" s="4">
        <v>1.1626920186097955</v>
      </c>
      <c r="O356" s="4">
        <v>2.5159246442116343</v>
      </c>
      <c r="P356" s="4">
        <v>-4.1724289099621219E-2</v>
      </c>
      <c r="Q356" s="4">
        <v>4.5405468236181932</v>
      </c>
      <c r="R356" s="4">
        <v>3.4886566869907414</v>
      </c>
      <c r="S356" s="4">
        <v>3.4586470029859132E-3</v>
      </c>
      <c r="T356" s="4">
        <v>4.9767337424205742</v>
      </c>
      <c r="U356" s="4">
        <v>0.55034376980226907</v>
      </c>
      <c r="V356" s="4">
        <v>0.55961578793542277</v>
      </c>
      <c r="W356" s="4">
        <v>-0.11006590972110734</v>
      </c>
      <c r="X356" s="4">
        <v>4.6379279585121488E-2</v>
      </c>
      <c r="Y356" s="4">
        <v>0.12896323896526612</v>
      </c>
      <c r="Z356" s="4">
        <v>3.5091319811270061E-2</v>
      </c>
      <c r="AA356" s="4">
        <v>-6.2705466907147053E-2</v>
      </c>
      <c r="AB356" s="4">
        <v>3.7134221441070349E-2</v>
      </c>
      <c r="AC356" s="4">
        <v>0.2106805760971574</v>
      </c>
      <c r="AD356" s="4">
        <v>0.11029879729840893</v>
      </c>
      <c r="AE356" s="4">
        <v>-0.11506355673750163</v>
      </c>
      <c r="AF356" s="4">
        <v>4.2259809289882613E-2</v>
      </c>
      <c r="AG356" s="4">
        <v>0.3155868354711619</v>
      </c>
      <c r="AH356" s="4">
        <v>0.18330726411871387</v>
      </c>
      <c r="AI356" s="4">
        <v>-5.2627389763272948E-2</v>
      </c>
      <c r="AJ356" s="4">
        <v>5.4669482505595196E-2</v>
      </c>
      <c r="AK356" s="4">
        <f t="shared" si="20"/>
        <v>6.971478719609757</v>
      </c>
      <c r="AL356" s="4">
        <f t="shared" si="21"/>
        <v>5.5374755127098929</v>
      </c>
      <c r="AM356" s="4">
        <f t="shared" si="22"/>
        <v>-0.67996237795762959</v>
      </c>
      <c r="AN356" s="4">
        <f t="shared" si="23"/>
        <v>5.3450495635572919</v>
      </c>
    </row>
    <row r="357" spans="1:40" x14ac:dyDescent="0.25">
      <c r="A357" s="4">
        <v>16217217</v>
      </c>
      <c r="B357" s="4">
        <v>0.19156229280154397</v>
      </c>
      <c r="C357" s="4">
        <v>8.745930532858609E-2</v>
      </c>
      <c r="D357" s="4">
        <v>-0.3959417744192803</v>
      </c>
      <c r="E357" s="4">
        <v>0.23928294570961309</v>
      </c>
      <c r="F357" s="4">
        <v>0.60424561792685971</v>
      </c>
      <c r="G357" s="4">
        <v>0.62553457154195224</v>
      </c>
      <c r="H357" s="4">
        <v>-5.4029757575440443E-2</v>
      </c>
      <c r="I357" s="4">
        <v>0.35737892144052658</v>
      </c>
      <c r="J357" s="4">
        <v>0.964185562124935</v>
      </c>
      <c r="K357" s="4">
        <v>1.3853096244573511</v>
      </c>
      <c r="L357" s="4">
        <v>-2.4089064780615153E-2</v>
      </c>
      <c r="M357" s="4">
        <v>1.515472120015769</v>
      </c>
      <c r="N357" s="4">
        <v>0.31151188788179635</v>
      </c>
      <c r="O357" s="4">
        <v>4.1232587833352624E-2</v>
      </c>
      <c r="P357" s="4">
        <v>-6.7760123672795936E-2</v>
      </c>
      <c r="Q357" s="4">
        <v>0.70446375972339415</v>
      </c>
      <c r="R357" s="4">
        <v>1.0704414117014134</v>
      </c>
      <c r="S357" s="4">
        <v>-5.9333908886049828E-2</v>
      </c>
      <c r="T357" s="4">
        <v>1.9053640546609634</v>
      </c>
      <c r="U357" s="4">
        <v>0.30976636330375257</v>
      </c>
      <c r="V357" s="4">
        <v>0.11581453108371126</v>
      </c>
      <c r="W357" s="4">
        <v>-0.11006590972110734</v>
      </c>
      <c r="X357" s="4">
        <v>0.25951119548508456</v>
      </c>
      <c r="Y357" s="4">
        <v>0.73241695063791445</v>
      </c>
      <c r="Z357" s="4">
        <v>0.91383070603329275</v>
      </c>
      <c r="AA357" s="4">
        <v>-3.3100969321264655E-2</v>
      </c>
      <c r="AB357" s="4">
        <v>1.5947677226863066</v>
      </c>
      <c r="AC357" s="4">
        <v>0.49812735709378403</v>
      </c>
      <c r="AD357" s="4">
        <v>0.47533802893467458</v>
      </c>
      <c r="AE357" s="4">
        <v>-7.4288767905465111E-2</v>
      </c>
      <c r="AF357" s="4">
        <v>0.63292832056689063</v>
      </c>
      <c r="AG357" s="4">
        <v>0.26243357055157462</v>
      </c>
      <c r="AH357" s="4">
        <v>0.11029879729840893</v>
      </c>
      <c r="AI357" s="4">
        <v>-5.6918412722197838E-2</v>
      </c>
      <c r="AJ357" s="4">
        <v>0.60728588995355293</v>
      </c>
      <c r="AK357" s="4">
        <f t="shared" si="20"/>
        <v>4.2672014741637581</v>
      </c>
      <c r="AL357" s="4">
        <f t="shared" si="21"/>
        <v>4.7840269763793906</v>
      </c>
      <c r="AM357" s="4">
        <f t="shared" si="22"/>
        <v>-0.80776856533142061</v>
      </c>
      <c r="AN357" s="4">
        <f t="shared" si="23"/>
        <v>7.1119911705187073</v>
      </c>
    </row>
    <row r="358" spans="1:40" x14ac:dyDescent="0.25">
      <c r="A358" s="4">
        <v>16217245</v>
      </c>
      <c r="B358" s="4">
        <v>0.19156229280154397</v>
      </c>
      <c r="C358" s="4">
        <v>8.745930532858609E-2</v>
      </c>
      <c r="D358" s="4">
        <v>-0.3959417744192803</v>
      </c>
      <c r="E358" s="4">
        <v>0.34200475419093868</v>
      </c>
      <c r="F358" s="4">
        <v>0.5150778510396482</v>
      </c>
      <c r="G358" s="4">
        <v>0.47533802893467458</v>
      </c>
      <c r="H358" s="4">
        <v>-5.4029757575440443E-2</v>
      </c>
      <c r="I358" s="4">
        <v>0.45339357468011521</v>
      </c>
      <c r="J358" s="4">
        <v>0.42554266839641897</v>
      </c>
      <c r="K358" s="4">
        <v>0.45649916723826833</v>
      </c>
      <c r="L358" s="4">
        <v>-0.1393448196255567</v>
      </c>
      <c r="M358" s="4">
        <v>0.98247263875545632</v>
      </c>
      <c r="N358" s="4">
        <v>0.23316925625002613</v>
      </c>
      <c r="O358" s="4">
        <v>9.8570732475918824E-4</v>
      </c>
      <c r="P358" s="4">
        <v>-7.066518759268918E-2</v>
      </c>
      <c r="Q358" s="4">
        <v>0.15169791774596439</v>
      </c>
      <c r="R358" s="4">
        <v>6.9204428445737952E-3</v>
      </c>
      <c r="S358" s="4">
        <v>-6.235405521293879E-2</v>
      </c>
      <c r="T358" s="4">
        <v>0.25061094601482048</v>
      </c>
      <c r="U358" s="4">
        <v>0.35559726982140344</v>
      </c>
      <c r="V358" s="4">
        <v>0.17623176290251352</v>
      </c>
      <c r="W358" s="4">
        <v>-0.11006590972110734</v>
      </c>
      <c r="X358" s="4">
        <v>0.7593290874412465</v>
      </c>
      <c r="Y358" s="4">
        <v>0.60434612544506117</v>
      </c>
      <c r="Z358" s="4">
        <v>0.70803579305369591</v>
      </c>
      <c r="AA358" s="4">
        <v>-3.8478996719126891E-2</v>
      </c>
      <c r="AB358" s="4">
        <v>1.6703704634292578</v>
      </c>
      <c r="AC358" s="4">
        <v>0.51034386234551365</v>
      </c>
      <c r="AD358" s="4">
        <v>0.49453861879129168</v>
      </c>
      <c r="AE358" s="4">
        <v>-7.2828338490131039E-2</v>
      </c>
      <c r="AF358" s="4">
        <v>1.003750037202741</v>
      </c>
      <c r="AG358" s="4">
        <v>0.43332288642967021</v>
      </c>
      <c r="AH358" s="4">
        <v>0.35737892144052658</v>
      </c>
      <c r="AI358" s="4">
        <v>-4.415874676540478E-2</v>
      </c>
      <c r="AJ358" s="4">
        <v>1.4976938739944849</v>
      </c>
      <c r="AK358" s="4">
        <f t="shared" si="20"/>
        <v>3.1874908740252237</v>
      </c>
      <c r="AL358" s="4">
        <f t="shared" si="21"/>
        <v>2.7624020405341301</v>
      </c>
      <c r="AM358" s="4">
        <f t="shared" si="22"/>
        <v>-0.91720239852898622</v>
      </c>
      <c r="AN358" s="4">
        <f t="shared" si="23"/>
        <v>6.9596253757090603</v>
      </c>
    </row>
    <row r="359" spans="1:40" x14ac:dyDescent="0.25">
      <c r="A359" s="4">
        <v>16217325</v>
      </c>
      <c r="B359" s="4">
        <v>3.4435741102342274</v>
      </c>
      <c r="C359" s="4">
        <v>3.0940024949867926</v>
      </c>
      <c r="D359" s="4">
        <v>1.2877832585439022</v>
      </c>
      <c r="E359" s="4">
        <v>2.6051557779395771</v>
      </c>
      <c r="F359" s="4">
        <v>1.0295000206971203</v>
      </c>
      <c r="G359" s="4">
        <v>1.7352580856351327</v>
      </c>
      <c r="H359" s="4">
        <v>-3.3509107155768922E-2</v>
      </c>
      <c r="I359" s="4">
        <v>0.55789313462397638</v>
      </c>
      <c r="J359" s="4">
        <v>1.2745212982420426</v>
      </c>
      <c r="K359" s="4">
        <v>1.6968972177626864</v>
      </c>
      <c r="L359" s="4">
        <v>3.2732211213580602E-2</v>
      </c>
      <c r="M359" s="4">
        <v>2.2312960092467442</v>
      </c>
      <c r="N359" s="4">
        <v>0.24839125441047996</v>
      </c>
      <c r="O359" s="4">
        <v>4.9382816405825663E-3</v>
      </c>
      <c r="P359" s="4">
        <v>-7.0229783618992375E-2</v>
      </c>
      <c r="Q359" s="4">
        <v>0.34013332335981789</v>
      </c>
      <c r="R359" s="4">
        <v>0.18449139687993055</v>
      </c>
      <c r="S359" s="4">
        <v>-6.1353708165308732E-2</v>
      </c>
      <c r="T359" s="4">
        <v>0.99571786550547692</v>
      </c>
      <c r="U359" s="4">
        <v>0.43468284379313649</v>
      </c>
      <c r="V359" s="4">
        <v>0.31870006687541524</v>
      </c>
      <c r="W359" s="4">
        <v>-0.11006590972110734</v>
      </c>
      <c r="X359" s="4">
        <v>0.8178506590609026</v>
      </c>
      <c r="Y359" s="4">
        <v>0.30235938468873785</v>
      </c>
      <c r="Z359" s="4">
        <v>0.22932022320593884</v>
      </c>
      <c r="AA359" s="4">
        <v>-5.2404393612936771E-2</v>
      </c>
      <c r="AB359" s="4">
        <v>0.86352069589409086</v>
      </c>
      <c r="AC359" s="4">
        <v>0.32070684551334722</v>
      </c>
      <c r="AD359" s="4">
        <v>0.22684497441739607</v>
      </c>
      <c r="AE359" s="4">
        <v>-9.7519480349670964E-2</v>
      </c>
      <c r="AF359" s="4">
        <v>0.57700753064729193</v>
      </c>
      <c r="AG359" s="4">
        <v>0.42303483622921473</v>
      </c>
      <c r="AH359" s="4">
        <v>0.34200475419093868</v>
      </c>
      <c r="AI359" s="4">
        <v>-4.485551972823721E-2</v>
      </c>
      <c r="AJ359" s="4">
        <v>1.3813803463174614</v>
      </c>
      <c r="AK359" s="4">
        <f t="shared" si="20"/>
        <v>7.5685126627576444</v>
      </c>
      <c r="AL359" s="4">
        <f t="shared" si="21"/>
        <v>7.82751921395423</v>
      </c>
      <c r="AM359" s="4">
        <f t="shared" si="22"/>
        <v>0.92080735102445266</v>
      </c>
      <c r="AN359" s="4">
        <f t="shared" si="23"/>
        <v>10.029822019235521</v>
      </c>
    </row>
    <row r="360" spans="1:40" x14ac:dyDescent="0.25">
      <c r="A360" s="4">
        <v>16217418</v>
      </c>
      <c r="B360" s="4">
        <v>0.17420809302452242</v>
      </c>
      <c r="C360" s="4">
        <v>7.3577608842430267E-2</v>
      </c>
      <c r="D360" s="4">
        <v>-0.41573506311315944</v>
      </c>
      <c r="E360" s="4">
        <v>7.3577608842430267E-2</v>
      </c>
      <c r="F360" s="4">
        <v>1.1514153633689759</v>
      </c>
      <c r="G360" s="4">
        <v>2.1104595361034701</v>
      </c>
      <c r="H360" s="4">
        <v>-2.8663401575490612E-2</v>
      </c>
      <c r="I360" s="4">
        <v>0.12805731059938866</v>
      </c>
      <c r="J360" s="4">
        <v>2.0945133561523614</v>
      </c>
      <c r="K360" s="4">
        <v>2.4918270926325743</v>
      </c>
      <c r="L360" s="4">
        <v>0.17160612065861466</v>
      </c>
      <c r="M360" s="4">
        <v>1.0762051164181634</v>
      </c>
      <c r="N360" s="4">
        <v>0.9046774109287955</v>
      </c>
      <c r="O360" s="4">
        <v>2.047446568274736</v>
      </c>
      <c r="P360" s="4">
        <v>-4.9198657923755655E-2</v>
      </c>
      <c r="Q360" s="4">
        <v>1.6563630924513986</v>
      </c>
      <c r="R360" s="4">
        <v>2.3687669998753469</v>
      </c>
      <c r="S360" s="4">
        <v>-5.2166221391351797E-2</v>
      </c>
      <c r="T360" s="4">
        <v>2.6741486494265287</v>
      </c>
      <c r="U360" s="4">
        <v>0.3488342328252842</v>
      </c>
      <c r="V360" s="4">
        <v>0.16338862081219463</v>
      </c>
      <c r="W360" s="4">
        <v>-0.11006590972110734</v>
      </c>
      <c r="X360" s="4">
        <v>4.9480057263369695E-2</v>
      </c>
      <c r="Y360" s="4">
        <v>0.2071786077929724</v>
      </c>
      <c r="Z360" s="4">
        <v>0.118029371413264</v>
      </c>
      <c r="AA360" s="4">
        <v>-5.7628088290565316E-2</v>
      </c>
      <c r="AB360" s="4">
        <v>7.4638616899524654E-2</v>
      </c>
      <c r="AC360" s="4">
        <v>0.61440746014508341</v>
      </c>
      <c r="AD360" s="4">
        <v>0.67847699081215151</v>
      </c>
      <c r="AE360" s="4">
        <v>-6.0884988474035721E-2</v>
      </c>
      <c r="AF360" s="4">
        <v>8.4238690628543916E-2</v>
      </c>
      <c r="AG360" s="4">
        <v>0.2259158721252725</v>
      </c>
      <c r="AH360" s="4">
        <v>8.1028414998295606E-2</v>
      </c>
      <c r="AI360" s="4">
        <v>-6.0114984360225741E-2</v>
      </c>
      <c r="AJ360" s="4">
        <v>6.8289389220865956E-2</v>
      </c>
      <c r="AK360" s="4">
        <f t="shared" si="20"/>
        <v>6.4728360778858711</v>
      </c>
      <c r="AL360" s="4">
        <f t="shared" si="21"/>
        <v>8.0855546354897267</v>
      </c>
      <c r="AM360" s="4">
        <f t="shared" si="22"/>
        <v>-0.6136525362673213</v>
      </c>
      <c r="AN360" s="4">
        <f t="shared" si="23"/>
        <v>4.2286354392988157</v>
      </c>
    </row>
    <row r="361" spans="1:40" x14ac:dyDescent="0.25">
      <c r="A361" s="4">
        <v>16217602</v>
      </c>
      <c r="B361" s="4">
        <v>1.3146737983045169</v>
      </c>
      <c r="C361" s="4">
        <v>1.7186372043990923</v>
      </c>
      <c r="D361" s="4">
        <v>0.3238862216780809</v>
      </c>
      <c r="E361" s="4">
        <v>1.0172820434213175</v>
      </c>
      <c r="F361" s="4">
        <v>1.1203994893024209</v>
      </c>
      <c r="G361" s="4">
        <v>1.9881699583451959</v>
      </c>
      <c r="H361" s="4">
        <v>-2.9866665419441517E-2</v>
      </c>
      <c r="I361" s="4">
        <v>0.51741543344504615</v>
      </c>
      <c r="J361" s="4">
        <v>0.42128991405545507</v>
      </c>
      <c r="K361" s="4">
        <v>0.4456715285862049</v>
      </c>
      <c r="L361" s="4">
        <v>-0.1404266242127975</v>
      </c>
      <c r="M361" s="4">
        <v>0.64412246731004319</v>
      </c>
      <c r="N361" s="4">
        <v>0.31679145102891365</v>
      </c>
      <c r="O361" s="4">
        <v>4.2259809289882613E-2</v>
      </c>
      <c r="P361" s="4">
        <v>-6.7565394663866615E-2</v>
      </c>
      <c r="Q361" s="4">
        <v>0.18287363236783025</v>
      </c>
      <c r="R361" s="4">
        <v>1.5889112827334236E-2</v>
      </c>
      <c r="S361" s="4">
        <v>-6.2183543892448734E-2</v>
      </c>
      <c r="T361" s="4">
        <v>0.25314580161800854</v>
      </c>
      <c r="U361" s="4">
        <v>0.62390668497190838</v>
      </c>
      <c r="V361" s="4">
        <v>0.77204112302960837</v>
      </c>
      <c r="W361" s="4">
        <v>-0.1003183292781977</v>
      </c>
      <c r="X361" s="4">
        <v>0.64788187023394894</v>
      </c>
      <c r="Y361" s="4">
        <v>0.23909557419209937</v>
      </c>
      <c r="Z361" s="4">
        <v>0.1518544675669081</v>
      </c>
      <c r="AA361" s="4">
        <v>-5.5793281232183349E-2</v>
      </c>
      <c r="AB361" s="4">
        <v>0.50102162366936975</v>
      </c>
      <c r="AC361" s="4">
        <v>0.7823362131406959</v>
      </c>
      <c r="AD361" s="4">
        <v>0.98510768639346147</v>
      </c>
      <c r="AE361" s="4">
        <v>-4.3026084302294661E-2</v>
      </c>
      <c r="AF361" s="4">
        <v>0.99838809406135587</v>
      </c>
      <c r="AG361" s="4">
        <v>0.26007362334146555</v>
      </c>
      <c r="AH361" s="4">
        <v>0.10481332002173764</v>
      </c>
      <c r="AI361" s="4">
        <v>-5.7118115218919449E-2</v>
      </c>
      <c r="AJ361" s="4">
        <v>0.5893642633361974</v>
      </c>
      <c r="AK361" s="4">
        <f t="shared" si="20"/>
        <v>4.9446489296763927</v>
      </c>
      <c r="AL361" s="4">
        <f t="shared" si="21"/>
        <v>6.1821844011695433</v>
      </c>
      <c r="AM361" s="4">
        <f t="shared" si="22"/>
        <v>-0.16484642187820198</v>
      </c>
      <c r="AN361" s="4">
        <f t="shared" si="23"/>
        <v>5.1686215970952869</v>
      </c>
    </row>
    <row r="362" spans="1:40" x14ac:dyDescent="0.25">
      <c r="A362" s="4">
        <v>16217721</v>
      </c>
      <c r="B362" s="4">
        <v>2.8164884211935979</v>
      </c>
      <c r="C362" s="4">
        <v>2.7637608081162157</v>
      </c>
      <c r="D362" s="4">
        <v>1.0123820462137545</v>
      </c>
      <c r="E362" s="4">
        <v>2.186445443081392</v>
      </c>
      <c r="F362" s="4">
        <v>0.60424561792685971</v>
      </c>
      <c r="G362" s="4">
        <v>0.62553457154195224</v>
      </c>
      <c r="H362" s="4">
        <v>-5.4029757575440443E-2</v>
      </c>
      <c r="I362" s="4">
        <v>0.39468597385333726</v>
      </c>
      <c r="J362" s="4">
        <v>0.11558144296620908</v>
      </c>
      <c r="K362" s="4">
        <v>1.388911216066715E-2</v>
      </c>
      <c r="L362" s="4">
        <v>-0.24177522107653271</v>
      </c>
      <c r="M362" s="4">
        <v>0.18094319682383331</v>
      </c>
      <c r="N362" s="4">
        <v>0.28935699301669421</v>
      </c>
      <c r="O362" s="4">
        <v>2.3929357145899732E-2</v>
      </c>
      <c r="P362" s="4">
        <v>-6.8593367314535705E-2</v>
      </c>
      <c r="Q362" s="4">
        <v>0.12715938367663479</v>
      </c>
      <c r="R362" s="4">
        <v>9.8570732475918824E-4</v>
      </c>
      <c r="S362" s="4">
        <v>-6.2492197156893636E-2</v>
      </c>
      <c r="T362" s="4">
        <v>0.11692133805890229</v>
      </c>
      <c r="U362" s="4">
        <v>0.34214292481540115</v>
      </c>
      <c r="V362" s="4">
        <v>0.1518544675669081</v>
      </c>
      <c r="W362" s="4">
        <v>-0.11006590972110734</v>
      </c>
      <c r="X362" s="4">
        <v>0.37729423114146804</v>
      </c>
      <c r="Y362" s="4">
        <v>0.15219443662186724</v>
      </c>
      <c r="Z362" s="4">
        <v>5.5710607014005833E-2</v>
      </c>
      <c r="AA362" s="4">
        <v>-6.1084160750438557E-2</v>
      </c>
      <c r="AB362" s="4">
        <v>0.35036134878188002</v>
      </c>
      <c r="AC362" s="4">
        <v>0.66891998682071074</v>
      </c>
      <c r="AD362" s="4">
        <v>0.77417559555824089</v>
      </c>
      <c r="AE362" s="4">
        <v>-5.4924885103687468E-2</v>
      </c>
      <c r="AF362" s="4">
        <v>0.95906454785744133</v>
      </c>
      <c r="AG362" s="4">
        <v>0.12409102436908295</v>
      </c>
      <c r="AH362" s="4">
        <v>1.9901154317294913E-2</v>
      </c>
      <c r="AI362" s="4">
        <v>-7.0825851232330789E-2</v>
      </c>
      <c r="AJ362" s="4">
        <v>0.36019979778216793</v>
      </c>
      <c r="AK362" s="4">
        <f t="shared" si="20"/>
        <v>4.9508232383903632</v>
      </c>
      <c r="AL362" s="4">
        <f t="shared" si="21"/>
        <v>4.4058120236000438</v>
      </c>
      <c r="AM362" s="4">
        <f t="shared" si="22"/>
        <v>0.35718406359732346</v>
      </c>
      <c r="AN362" s="4">
        <f t="shared" si="23"/>
        <v>4.9259158773804232</v>
      </c>
    </row>
    <row r="363" spans="1:40" x14ac:dyDescent="0.25">
      <c r="A363" s="4">
        <v>16217726</v>
      </c>
      <c r="B363" s="4">
        <v>0.72078195712051929</v>
      </c>
      <c r="C363" s="4">
        <v>1.0091408858376176</v>
      </c>
      <c r="D363" s="4">
        <v>5.1182034985908032E-3</v>
      </c>
      <c r="E363" s="4">
        <v>0.29196050583351613</v>
      </c>
      <c r="F363" s="4">
        <v>0.22060559380956102</v>
      </c>
      <c r="G363" s="4">
        <v>6.3028987821685534E-2</v>
      </c>
      <c r="H363" s="4">
        <v>-5.4029757575440443E-2</v>
      </c>
      <c r="I363" s="4">
        <v>6.1980220027601174E-2</v>
      </c>
      <c r="J363" s="4">
        <v>1.304774216329937</v>
      </c>
      <c r="K363" s="4">
        <v>1.7352580856351327</v>
      </c>
      <c r="L363" s="4">
        <v>3.8085721663460921E-2</v>
      </c>
      <c r="M363" s="4">
        <v>0.7593290874412465</v>
      </c>
      <c r="N363" s="4">
        <v>0.72446248467468732</v>
      </c>
      <c r="O363" s="4">
        <v>1.4092151453109054</v>
      </c>
      <c r="P363" s="4">
        <v>-5.4491648086854992E-2</v>
      </c>
      <c r="Q363" s="4">
        <v>1.0624383362241019</v>
      </c>
      <c r="R363" s="4">
        <v>1.691535274621301</v>
      </c>
      <c r="S363" s="4">
        <v>-5.7018166243639007E-2</v>
      </c>
      <c r="T363" s="4">
        <v>1.9459101490553135</v>
      </c>
      <c r="U363" s="4">
        <v>0.85304547189920654</v>
      </c>
      <c r="V363" s="4">
        <v>1.3095157850878174</v>
      </c>
      <c r="W363" s="4">
        <v>-6.7124841989316092E-2</v>
      </c>
      <c r="X363" s="4">
        <v>0.10044650085539726</v>
      </c>
      <c r="Y363" s="4">
        <v>1.466676127801305</v>
      </c>
      <c r="Z363" s="4">
        <v>1.9322113046971514</v>
      </c>
      <c r="AA363" s="4">
        <v>-3.6934899856646184E-3</v>
      </c>
      <c r="AB363" s="4">
        <v>1.5803096395110767</v>
      </c>
      <c r="AC363" s="4">
        <v>0.96189234967170378</v>
      </c>
      <c r="AD363" s="4">
        <v>1.3058727938093164</v>
      </c>
      <c r="AE363" s="4">
        <v>-2.5226999020425276E-2</v>
      </c>
      <c r="AF363" s="4">
        <v>0.27236484288846569</v>
      </c>
      <c r="AG363" s="4">
        <v>0.43924689485772023</v>
      </c>
      <c r="AH363" s="4">
        <v>0.37013600444129763</v>
      </c>
      <c r="AI363" s="4">
        <v>-4.3760640662850306E-2</v>
      </c>
      <c r="AJ363" s="4">
        <v>0.22068352547334746</v>
      </c>
      <c r="AK363" s="4">
        <f t="shared" si="20"/>
        <v>7.0294609477140551</v>
      </c>
      <c r="AL363" s="4">
        <f t="shared" si="21"/>
        <v>9.4166991219513196</v>
      </c>
      <c r="AM363" s="4">
        <f t="shared" si="22"/>
        <v>-0.20764997031528404</v>
      </c>
      <c r="AN363" s="4">
        <f t="shared" si="23"/>
        <v>5.2329844710859641</v>
      </c>
    </row>
    <row r="364" spans="1:40" x14ac:dyDescent="0.25">
      <c r="A364" s="4">
        <v>16217778</v>
      </c>
      <c r="B364" s="4">
        <v>1.3928222126884804</v>
      </c>
      <c r="C364" s="4">
        <v>1.8227774636516891</v>
      </c>
      <c r="D364" s="4">
        <v>0.36235841132342395</v>
      </c>
      <c r="E364" s="4">
        <v>0.65924562888426386</v>
      </c>
      <c r="F364" s="4">
        <v>0.23405339078327486</v>
      </c>
      <c r="G364" s="4">
        <v>7.5700751890508025E-2</v>
      </c>
      <c r="H364" s="4">
        <v>-5.4029757575440443E-2</v>
      </c>
      <c r="I364" s="4">
        <v>8.9612158689687166E-2</v>
      </c>
      <c r="J364" s="4">
        <v>0.55144436825440135</v>
      </c>
      <c r="K364" s="4">
        <v>0.68431926643637997</v>
      </c>
      <c r="L364" s="4">
        <v>-0.10909577885453724</v>
      </c>
      <c r="M364" s="4">
        <v>0.3378524990901714</v>
      </c>
      <c r="N364" s="4">
        <v>0.56904745081095909</v>
      </c>
      <c r="O364" s="4">
        <v>0.66306242741096477</v>
      </c>
      <c r="P364" s="4">
        <v>-5.9197073009934847E-2</v>
      </c>
      <c r="Q364" s="4">
        <v>0.36053430765927236</v>
      </c>
      <c r="R364" s="4">
        <v>0.22560964380940324</v>
      </c>
      <c r="S364" s="4">
        <v>-6.1246328295980659E-2</v>
      </c>
      <c r="T364" s="4">
        <v>0.52905313752525596</v>
      </c>
      <c r="U364" s="4">
        <v>0.5474961791798616</v>
      </c>
      <c r="V364" s="4">
        <v>0.55103204424403129</v>
      </c>
      <c r="W364" s="4">
        <v>-0.11006590972110734</v>
      </c>
      <c r="X364" s="4">
        <v>0.11029879729840893</v>
      </c>
      <c r="Y364" s="4">
        <v>0.43645204798113985</v>
      </c>
      <c r="Z364" s="4">
        <v>0.4349598729912772</v>
      </c>
      <c r="AA364" s="4">
        <v>-4.5904180404780628E-2</v>
      </c>
      <c r="AB364" s="4">
        <v>0.47692407209030929</v>
      </c>
      <c r="AC364" s="4">
        <v>1.2045907379496665</v>
      </c>
      <c r="AD364" s="4">
        <v>1.7022880663975628</v>
      </c>
      <c r="AE364" s="4">
        <v>-2.5372457845553652E-3</v>
      </c>
      <c r="AF364" s="4">
        <v>0.63478533131410331</v>
      </c>
      <c r="AG364" s="4">
        <v>0.81763995674374379</v>
      </c>
      <c r="AH364" s="4">
        <v>1.0733191115290286</v>
      </c>
      <c r="AI364" s="4">
        <v>-2.142028028752066E-2</v>
      </c>
      <c r="AJ364" s="4">
        <v>0.76778579745946995</v>
      </c>
      <c r="AK364" s="4">
        <f t="shared" si="20"/>
        <v>5.54503320123984</v>
      </c>
      <c r="AL364" s="4">
        <f t="shared" si="21"/>
        <v>6.57000622094988</v>
      </c>
      <c r="AM364" s="4">
        <f t="shared" si="22"/>
        <v>-4.1941069600498378E-2</v>
      </c>
      <c r="AN364" s="4">
        <f t="shared" si="23"/>
        <v>3.6055574223516698</v>
      </c>
    </row>
    <row r="365" spans="1:40" x14ac:dyDescent="0.25">
      <c r="A365" s="4">
        <v>16217790</v>
      </c>
      <c r="B365" s="4">
        <v>0.38628601128105894</v>
      </c>
      <c r="C365" s="4">
        <v>0.41089856183115997</v>
      </c>
      <c r="D365" s="4">
        <v>-0.21893879164302593</v>
      </c>
      <c r="E365" s="4">
        <v>0.27107201788616059</v>
      </c>
      <c r="F365" s="4">
        <v>0.4333087616760008</v>
      </c>
      <c r="G365" s="4">
        <v>0.32549818958923626</v>
      </c>
      <c r="H365" s="4">
        <v>-5.4029757575440443E-2</v>
      </c>
      <c r="I365" s="4">
        <v>0.16222920039245969</v>
      </c>
      <c r="J365" s="4">
        <v>0.79366627242124932</v>
      </c>
      <c r="K365" s="4">
        <v>1.1480923459314794</v>
      </c>
      <c r="L365" s="4">
        <v>-5.7395407399360575E-2</v>
      </c>
      <c r="M365" s="4">
        <v>0.74055898475925597</v>
      </c>
      <c r="N365" s="4">
        <v>0.47733538938301195</v>
      </c>
      <c r="O365" s="4">
        <v>0.30524091350141053</v>
      </c>
      <c r="P365" s="4">
        <v>-6.2089754720993505E-2</v>
      </c>
      <c r="Q365" s="4">
        <v>0.40922535759597778</v>
      </c>
      <c r="R365" s="4">
        <v>0.33509387665109164</v>
      </c>
      <c r="S365" s="4">
        <v>-6.0988413825710464E-2</v>
      </c>
      <c r="T365" s="4">
        <v>0.79577470736170275</v>
      </c>
      <c r="U365" s="4">
        <v>0.50022548244320386</v>
      </c>
      <c r="V365" s="4">
        <v>0.44875319512361306</v>
      </c>
      <c r="W365" s="4">
        <v>-0.11006590972110734</v>
      </c>
      <c r="X365" s="4">
        <v>0.14158626553970818</v>
      </c>
      <c r="Y365" s="4">
        <v>0.28202660779518418</v>
      </c>
      <c r="Z365" s="4">
        <v>0.20847336156641594</v>
      </c>
      <c r="AA365" s="4">
        <v>-5.3463624893180232E-2</v>
      </c>
      <c r="AB365" s="4">
        <v>0.35878836494376026</v>
      </c>
      <c r="AC365" s="4">
        <v>5.3877842831156153E-2</v>
      </c>
      <c r="AD365" s="4">
        <v>9.9010709827115698E-3</v>
      </c>
      <c r="AE365" s="4">
        <v>-0.15353000913636566</v>
      </c>
      <c r="AF365" s="4">
        <v>5.8840500022933465E-2</v>
      </c>
      <c r="AG365" s="4">
        <v>0.32859097763217554</v>
      </c>
      <c r="AH365" s="4">
        <v>0.20483919645219636</v>
      </c>
      <c r="AI365" s="4">
        <v>-5.1630164751435947E-2</v>
      </c>
      <c r="AJ365" s="4">
        <v>0.38450406770821777</v>
      </c>
      <c r="AK365" s="4">
        <f t="shared" si="20"/>
        <v>3.1872073136760068</v>
      </c>
      <c r="AL365" s="4">
        <f t="shared" si="21"/>
        <v>3.0915497981279043</v>
      </c>
      <c r="AM365" s="4">
        <f t="shared" si="22"/>
        <v>-0.76004207894562659</v>
      </c>
      <c r="AN365" s="4">
        <f t="shared" si="23"/>
        <v>2.9133541086141985</v>
      </c>
    </row>
    <row r="366" spans="1:40" x14ac:dyDescent="0.25">
      <c r="A366" s="4">
        <v>16217821</v>
      </c>
      <c r="B366" s="4">
        <v>0.11387769479815005</v>
      </c>
      <c r="C366" s="4">
        <v>2.2920784191014863E-2</v>
      </c>
      <c r="D366" s="4">
        <v>-0.49525495103656125</v>
      </c>
      <c r="E366" s="4">
        <v>0.21945577823502496</v>
      </c>
      <c r="F366" s="4">
        <v>0.55875142039695003</v>
      </c>
      <c r="G366" s="4">
        <v>0.55274290864766062</v>
      </c>
      <c r="H366" s="4">
        <v>-5.4029757575440443E-2</v>
      </c>
      <c r="I366" s="4">
        <v>0.44875319512361306</v>
      </c>
      <c r="J366" s="4">
        <v>0.41705492200767097</v>
      </c>
      <c r="K366" s="4">
        <v>0.43192035697338044</v>
      </c>
      <c r="L366" s="4">
        <v>-0.14150853990196466</v>
      </c>
      <c r="M366" s="4">
        <v>0.90648673177753425</v>
      </c>
      <c r="N366" s="4">
        <v>0.24593475044256671</v>
      </c>
      <c r="O366" s="4">
        <v>3.9486724554163308E-3</v>
      </c>
      <c r="P366" s="4">
        <v>-7.0334518557586628E-2</v>
      </c>
      <c r="Q366" s="4">
        <v>0.29309355939384663</v>
      </c>
      <c r="R366" s="4">
        <v>0.11139951287459442</v>
      </c>
      <c r="S366" s="4">
        <v>-6.1600464796620645E-2</v>
      </c>
      <c r="T366" s="4">
        <v>0.8290741214307521</v>
      </c>
      <c r="U366" s="4">
        <v>0.31186865056717289</v>
      </c>
      <c r="V366" s="4">
        <v>0.12136085700426748</v>
      </c>
      <c r="W366" s="4">
        <v>-0.11006590972110734</v>
      </c>
      <c r="X366" s="4">
        <v>0.54591694357726073</v>
      </c>
      <c r="Y366" s="4">
        <v>0.35303626315217435</v>
      </c>
      <c r="Z366" s="4">
        <v>0.31734597052768587</v>
      </c>
      <c r="AA366" s="4">
        <v>-4.9861537448053578E-2</v>
      </c>
      <c r="AB366" s="4">
        <v>1.0200105580745213</v>
      </c>
      <c r="AC366" s="4">
        <v>0.32022431851701061</v>
      </c>
      <c r="AD366" s="4">
        <v>0.22560964380940324</v>
      </c>
      <c r="AE366" s="4">
        <v>-9.7589464770767631E-2</v>
      </c>
      <c r="AF366" s="4">
        <v>0.5893642633361974</v>
      </c>
      <c r="AG366" s="4">
        <v>0.46478345401822846</v>
      </c>
      <c r="AH366" s="4">
        <v>0.41387475450420586</v>
      </c>
      <c r="AI366" s="4">
        <v>-4.2069089497344961E-2</v>
      </c>
      <c r="AJ366" s="4">
        <v>1.4889218879216481</v>
      </c>
      <c r="AK366" s="4">
        <f t="shared" si="20"/>
        <v>2.8326902828512037</v>
      </c>
      <c r="AL366" s="4">
        <f t="shared" si="21"/>
        <v>2.1971747885322128</v>
      </c>
      <c r="AM366" s="4">
        <f t="shared" si="22"/>
        <v>-1.0519797147478605</v>
      </c>
      <c r="AN366" s="4">
        <f t="shared" si="23"/>
        <v>6.0479834794765512</v>
      </c>
    </row>
    <row r="367" spans="1:40" x14ac:dyDescent="0.25">
      <c r="A367" s="4">
        <v>16217850</v>
      </c>
      <c r="B367" s="4">
        <v>1.5318955837076722</v>
      </c>
      <c r="C367" s="4">
        <v>1.9459101490553135</v>
      </c>
      <c r="D367" s="4">
        <v>0.42961081203709478</v>
      </c>
      <c r="E367" s="4">
        <v>1.3279325118740486</v>
      </c>
      <c r="F367" s="4">
        <v>0.67582927551015104</v>
      </c>
      <c r="G367" s="4">
        <v>0.78060648588853143</v>
      </c>
      <c r="H367" s="4">
        <v>-5.0285674062858617E-2</v>
      </c>
      <c r="I367" s="4">
        <v>0.48489224173948614</v>
      </c>
      <c r="J367" s="4">
        <v>0.63873597379614588</v>
      </c>
      <c r="K367" s="4">
        <v>0.84271069638029761</v>
      </c>
      <c r="L367" s="4">
        <v>-8.9687508708673605E-2</v>
      </c>
      <c r="M367" s="4">
        <v>1.284289222142142</v>
      </c>
      <c r="N367" s="4">
        <v>0.2533276597134429</v>
      </c>
      <c r="O367" s="4">
        <v>6.9204428445737952E-3</v>
      </c>
      <c r="P367" s="4">
        <v>-7.0022807822509414E-2</v>
      </c>
      <c r="Q367" s="4">
        <v>0.22385807401758884</v>
      </c>
      <c r="R367" s="4">
        <v>4.8445396022593415E-2</v>
      </c>
      <c r="S367" s="4">
        <v>-6.1964553182793439E-2</v>
      </c>
      <c r="T367" s="4">
        <v>0.52238644616706675</v>
      </c>
      <c r="U367" s="4">
        <v>0.42714081635349155</v>
      </c>
      <c r="V367" s="4">
        <v>0.3039049079586682</v>
      </c>
      <c r="W367" s="4">
        <v>-0.11006590972110734</v>
      </c>
      <c r="X367" s="4">
        <v>0.75303315898443168</v>
      </c>
      <c r="Y367" s="4">
        <v>0.35303626315217435</v>
      </c>
      <c r="Z367" s="4">
        <v>0.31734597052768587</v>
      </c>
      <c r="AA367" s="4">
        <v>-4.9861537448053578E-2</v>
      </c>
      <c r="AB367" s="4">
        <v>0.99039870402787689</v>
      </c>
      <c r="AC367" s="4">
        <v>0.60071699045444482</v>
      </c>
      <c r="AD367" s="4">
        <v>0.64600040213424326</v>
      </c>
      <c r="AE367" s="4">
        <v>-6.2410870393889616E-2</v>
      </c>
      <c r="AF367" s="4">
        <v>1.0449081096962487</v>
      </c>
      <c r="AG367" s="4">
        <v>5.4166838149961601E-2</v>
      </c>
      <c r="AH367" s="4">
        <v>2.9600416284768275E-3</v>
      </c>
      <c r="AI367" s="4">
        <v>-8.1778415985571243E-2</v>
      </c>
      <c r="AJ367" s="4">
        <v>0.21333955121758891</v>
      </c>
      <c r="AK367" s="4">
        <f t="shared" si="20"/>
        <v>4.5053798151416302</v>
      </c>
      <c r="AL367" s="4">
        <f t="shared" si="21"/>
        <v>4.8878840495958098</v>
      </c>
      <c r="AM367" s="4">
        <f t="shared" si="22"/>
        <v>-7.6443657465852632E-2</v>
      </c>
      <c r="AN367" s="4">
        <f t="shared" si="23"/>
        <v>6.6211799458488905</v>
      </c>
    </row>
    <row r="368" spans="1:40" x14ac:dyDescent="0.25">
      <c r="A368" s="4">
        <v>16217856</v>
      </c>
      <c r="B368" s="4">
        <v>0.22894015465685605</v>
      </c>
      <c r="C368" s="4">
        <v>0.13029946400507841</v>
      </c>
      <c r="D368" s="4">
        <v>-0.35644189334888582</v>
      </c>
      <c r="E368" s="4">
        <v>0.28801053361420181</v>
      </c>
      <c r="F368" s="4">
        <v>0.65152811360043228</v>
      </c>
      <c r="G368" s="4">
        <v>0.72416517498357957</v>
      </c>
      <c r="H368" s="4">
        <v>-5.1735573396237501E-2</v>
      </c>
      <c r="I368" s="4">
        <v>0.39176626375000245</v>
      </c>
      <c r="J368" s="4">
        <v>0.9192851560452745</v>
      </c>
      <c r="K368" s="4">
        <v>1.3316569109650311</v>
      </c>
      <c r="L368" s="4">
        <v>-3.2678741239810433E-2</v>
      </c>
      <c r="M368" s="4">
        <v>1.4759065198095778</v>
      </c>
      <c r="N368" s="4">
        <v>0.30363931524418786</v>
      </c>
      <c r="O368" s="4">
        <v>3.4071431910524627E-2</v>
      </c>
      <c r="P368" s="4">
        <v>-6.8053096835291246E-2</v>
      </c>
      <c r="Q368" s="4">
        <v>0.18484990153242239</v>
      </c>
      <c r="R368" s="4">
        <v>1.7893121514049332E-2</v>
      </c>
      <c r="S368" s="4">
        <v>-6.217287347024418E-2</v>
      </c>
      <c r="T368" s="4">
        <v>0.27885415832821547</v>
      </c>
      <c r="U368" s="4">
        <v>0.5850877663348879</v>
      </c>
      <c r="V368" s="4">
        <v>0.65354760776962617</v>
      </c>
      <c r="W368" s="4">
        <v>-0.10688416589500564</v>
      </c>
      <c r="X368" s="4">
        <v>0.67460101696745867</v>
      </c>
      <c r="Y368" s="4">
        <v>0.53407465062823423</v>
      </c>
      <c r="Z368" s="4">
        <v>0.60728588995355293</v>
      </c>
      <c r="AA368" s="4">
        <v>-4.152053496339346E-2</v>
      </c>
      <c r="AB368" s="4">
        <v>1.215533626727012</v>
      </c>
      <c r="AC368" s="4">
        <v>1.933058914903748</v>
      </c>
      <c r="AD368" s="4">
        <v>2.732989149449462</v>
      </c>
      <c r="AE368" s="4">
        <v>6.0754339288813436E-2</v>
      </c>
      <c r="AF368" s="4">
        <v>2.4453070769976812</v>
      </c>
      <c r="AG368" s="4">
        <v>0.92875834010592517</v>
      </c>
      <c r="AH368" s="4">
        <v>1.2596834113399418</v>
      </c>
      <c r="AI368" s="4">
        <v>-1.5577633425757053E-2</v>
      </c>
      <c r="AJ368" s="4">
        <v>2.2879149032462518</v>
      </c>
      <c r="AK368" s="4">
        <f t="shared" si="20"/>
        <v>5.9655829978077808</v>
      </c>
      <c r="AL368" s="4">
        <f t="shared" si="21"/>
        <v>7.4575207299803212</v>
      </c>
      <c r="AM368" s="4">
        <f t="shared" si="22"/>
        <v>-0.60625707645052052</v>
      </c>
      <c r="AN368" s="4">
        <f t="shared" si="23"/>
        <v>9.0578940994404018</v>
      </c>
    </row>
    <row r="369" spans="1:40" x14ac:dyDescent="0.25">
      <c r="A369" s="4">
        <v>16217866</v>
      </c>
      <c r="B369" s="4">
        <v>0.47906331154847898</v>
      </c>
      <c r="C369" s="4">
        <v>0.58052247275473645</v>
      </c>
      <c r="D369" s="4">
        <v>-0.15053926620779073</v>
      </c>
      <c r="E369" s="4">
        <v>0.36444608866361899</v>
      </c>
      <c r="F369" s="4">
        <v>0.85782725201126586</v>
      </c>
      <c r="G369" s="4">
        <v>1.2122168741010182</v>
      </c>
      <c r="H369" s="4">
        <v>-4.0982327608805109E-2</v>
      </c>
      <c r="I369" s="4">
        <v>0.28669733578924145</v>
      </c>
      <c r="J369" s="4">
        <v>0.61894358520244241</v>
      </c>
      <c r="K369" s="4">
        <v>0.80015108196150164</v>
      </c>
      <c r="L369" s="4">
        <v>-9.3998163892675346E-2</v>
      </c>
      <c r="M369" s="4">
        <v>0.60367577772945324</v>
      </c>
      <c r="N369" s="4">
        <v>0.45054777016114084</v>
      </c>
      <c r="O369" s="4">
        <v>0.23803216380796036</v>
      </c>
      <c r="P369" s="4">
        <v>-6.2959168639340549E-2</v>
      </c>
      <c r="Q369" s="4">
        <v>0.11979228822520532</v>
      </c>
      <c r="R369" s="4">
        <v>0</v>
      </c>
      <c r="S369" s="4">
        <v>-6.2534595182506342E-2</v>
      </c>
      <c r="T369" s="4">
        <v>3.4071431910524627E-2</v>
      </c>
      <c r="U369" s="4">
        <v>0.30558590977383054</v>
      </c>
      <c r="V369" s="4">
        <v>0.10371982620036638</v>
      </c>
      <c r="W369" s="4">
        <v>-0.11006590972110734</v>
      </c>
      <c r="X369" s="4">
        <v>0.1136045854329084</v>
      </c>
      <c r="Y369" s="4">
        <v>0.13091348819095994</v>
      </c>
      <c r="Z369" s="4">
        <v>3.8157239433105013E-2</v>
      </c>
      <c r="AA369" s="4">
        <v>-6.2564509698330356E-2</v>
      </c>
      <c r="AB369" s="4">
        <v>0.14045183546909645</v>
      </c>
      <c r="AC369" s="4">
        <v>0.85277402393109725</v>
      </c>
      <c r="AD369" s="4">
        <v>1.1025609611235259</v>
      </c>
      <c r="AE369" s="4">
        <v>-3.5913489310503331E-2</v>
      </c>
      <c r="AF369" s="4">
        <v>0.62002491573098273</v>
      </c>
      <c r="AG369" s="4">
        <v>0.21936836628943579</v>
      </c>
      <c r="AH369" s="4">
        <v>7.4638616899524654E-2</v>
      </c>
      <c r="AI369" s="4">
        <v>-6.0714664102059716E-2</v>
      </c>
      <c r="AJ369" s="4">
        <v>0.27107201788616059</v>
      </c>
      <c r="AK369" s="4">
        <f t="shared" si="20"/>
        <v>3.5842682251727163</v>
      </c>
      <c r="AL369" s="4">
        <f t="shared" si="21"/>
        <v>3.9119670724737778</v>
      </c>
      <c r="AM369" s="4">
        <f t="shared" si="22"/>
        <v>-0.61731292572377827</v>
      </c>
      <c r="AN369" s="4">
        <f t="shared" si="23"/>
        <v>2.4340439886119865</v>
      </c>
    </row>
    <row r="370" spans="1:40" x14ac:dyDescent="0.25">
      <c r="A370" s="4">
        <v>16217867</v>
      </c>
      <c r="B370" s="4">
        <v>14.109725876208019</v>
      </c>
      <c r="C370" s="4">
        <v>5.5363495303559969</v>
      </c>
      <c r="D370" s="4">
        <v>7.022306532143217</v>
      </c>
      <c r="E370" s="4">
        <v>4.0322721335797231</v>
      </c>
      <c r="F370" s="4">
        <v>3.4006747019569894</v>
      </c>
      <c r="G370" s="4">
        <v>3.831601438117572</v>
      </c>
      <c r="H370" s="4">
        <v>3.6590578296487042E-2</v>
      </c>
      <c r="I370" s="4">
        <v>0.39614903190509759</v>
      </c>
      <c r="J370" s="4">
        <v>13.718533252777194</v>
      </c>
      <c r="K370" s="4">
        <v>5.5363495303559969</v>
      </c>
      <c r="L370" s="4">
        <v>2.5652794730438018</v>
      </c>
      <c r="M370" s="4">
        <v>4.7254193141396685</v>
      </c>
      <c r="N370" s="4">
        <v>0.9413594487566429</v>
      </c>
      <c r="O370" s="4">
        <v>2.151959267010223</v>
      </c>
      <c r="P370" s="4">
        <v>-4.8132375375091768E-2</v>
      </c>
      <c r="Q370" s="4">
        <v>1.1424837168779252</v>
      </c>
      <c r="R370" s="4">
        <v>1.7751494146624347</v>
      </c>
      <c r="S370" s="4">
        <v>-5.6443478735177396E-2</v>
      </c>
      <c r="T370" s="4">
        <v>1.8288936906691253</v>
      </c>
      <c r="U370" s="4">
        <v>3.6710020207890004</v>
      </c>
      <c r="V370" s="4">
        <v>3.9269116179218968</v>
      </c>
      <c r="W370" s="4">
        <v>0.1896739179088523</v>
      </c>
      <c r="X370" s="4">
        <v>0.42586890129002525</v>
      </c>
      <c r="Y370" s="4">
        <v>4.0628274856140827</v>
      </c>
      <c r="Z370" s="4">
        <v>3.6268070254715585</v>
      </c>
      <c r="AA370" s="4">
        <v>0.1131965096946385</v>
      </c>
      <c r="AB370" s="4">
        <v>3.3391249530197777</v>
      </c>
      <c r="AC370" s="4">
        <v>1.101569278482295</v>
      </c>
      <c r="AD370" s="4">
        <v>1.5613517257664626</v>
      </c>
      <c r="AE370" s="4">
        <v>-1.2015902802691013E-2</v>
      </c>
      <c r="AF370" s="4">
        <v>0.16687496949163233</v>
      </c>
      <c r="AG370" s="4">
        <v>4.4811817967259264</v>
      </c>
      <c r="AH370" s="4">
        <v>4.2835865618606288</v>
      </c>
      <c r="AI370" s="4">
        <v>0.14483178960235948</v>
      </c>
      <c r="AJ370" s="4">
        <v>3.3391249530197777</v>
      </c>
      <c r="AK370" s="4">
        <f t="shared" si="20"/>
        <v>45.687998129431435</v>
      </c>
      <c r="AL370" s="4">
        <f t="shared" si="21"/>
        <v>30.078106844512547</v>
      </c>
      <c r="AM370" s="4">
        <f t="shared" si="22"/>
        <v>10.003419419151488</v>
      </c>
      <c r="AN370" s="4">
        <f t="shared" si="23"/>
        <v>18.253727947114829</v>
      </c>
    </row>
    <row r="371" spans="1:40" x14ac:dyDescent="0.25">
      <c r="A371" s="4">
        <v>16218001</v>
      </c>
      <c r="B371" s="4">
        <v>0.11387769479815005</v>
      </c>
      <c r="C371" s="4">
        <v>2.2920784191014863E-2</v>
      </c>
      <c r="D371" s="4">
        <v>-0.49525495103656125</v>
      </c>
      <c r="E371" s="4">
        <v>0.23056014896925944</v>
      </c>
      <c r="F371" s="4">
        <v>0.4530455312606721</v>
      </c>
      <c r="G371" s="4">
        <v>0.35737892144052658</v>
      </c>
      <c r="H371" s="4">
        <v>-5.4029757575440443E-2</v>
      </c>
      <c r="I371" s="4">
        <v>0.42135422093549851</v>
      </c>
      <c r="J371" s="4">
        <v>0.3879153979520214</v>
      </c>
      <c r="K371" s="4">
        <v>0.38017193096908325</v>
      </c>
      <c r="L371" s="4">
        <v>-0.14908514490851926</v>
      </c>
      <c r="M371" s="4">
        <v>0.89677791765057335</v>
      </c>
      <c r="N371" s="4">
        <v>0.23497918664390918</v>
      </c>
      <c r="O371" s="4">
        <v>1.9723872272043464E-3</v>
      </c>
      <c r="P371" s="4">
        <v>-7.066518759268918E-2</v>
      </c>
      <c r="Q371" s="4">
        <v>0.46236705383131721</v>
      </c>
      <c r="R371" s="4">
        <v>0.4627394370983528</v>
      </c>
      <c r="S371" s="4">
        <v>-6.0703340241592213E-2</v>
      </c>
      <c r="T371" s="4">
        <v>1.4759065198095778</v>
      </c>
      <c r="U371" s="4">
        <v>0.34214292481540115</v>
      </c>
      <c r="V371" s="4">
        <v>0.1518544675669081</v>
      </c>
      <c r="W371" s="4">
        <v>-0.11006590972110734</v>
      </c>
      <c r="X371" s="4">
        <v>0.70205372137614852</v>
      </c>
      <c r="Y371" s="4">
        <v>1.4791256394288927</v>
      </c>
      <c r="Z371" s="4">
        <v>1.9459101490553135</v>
      </c>
      <c r="AA371" s="4">
        <v>-3.1969738436496125E-3</v>
      </c>
      <c r="AB371" s="4">
        <v>3.0106208860477417</v>
      </c>
      <c r="AC371" s="4">
        <v>59.802</v>
      </c>
      <c r="AD371" s="4">
        <v>6.9226438914758877</v>
      </c>
      <c r="AE371" s="4">
        <v>29.962820594735259</v>
      </c>
      <c r="AF371" s="4">
        <v>6.9226438914758877</v>
      </c>
      <c r="AG371" s="4">
        <v>0.68444305375041481</v>
      </c>
      <c r="AH371" s="4">
        <v>0.80234647252493729</v>
      </c>
      <c r="AI371" s="4">
        <v>-2.8756944654053585E-2</v>
      </c>
      <c r="AJ371" s="4">
        <v>2.2686835413183641</v>
      </c>
      <c r="AK371" s="4">
        <f t="shared" si="20"/>
        <v>63.724917295836867</v>
      </c>
      <c r="AL371" s="4">
        <f t="shared" si="21"/>
        <v>11.045966054322024</v>
      </c>
      <c r="AM371" s="4">
        <f t="shared" si="22"/>
        <v>29.061727572754336</v>
      </c>
      <c r="AN371" s="4">
        <f t="shared" si="23"/>
        <v>15.92860084758305</v>
      </c>
    </row>
    <row r="372" spans="1:40" x14ac:dyDescent="0.25">
      <c r="A372" s="4">
        <v>16218018</v>
      </c>
      <c r="B372" s="4">
        <v>2.6655100600732959</v>
      </c>
      <c r="C372" s="4">
        <v>2.6321844503274967</v>
      </c>
      <c r="D372" s="4">
        <v>0.94576408855752481</v>
      </c>
      <c r="E372" s="4">
        <v>2.1604699566781314</v>
      </c>
      <c r="F372" s="4">
        <v>0.72572902830682751</v>
      </c>
      <c r="G372" s="4">
        <v>0.89436537124518944</v>
      </c>
      <c r="H372" s="4">
        <v>-4.7518739269364271E-2</v>
      </c>
      <c r="I372" s="4">
        <v>0.47375449732903024</v>
      </c>
      <c r="J372" s="4">
        <v>2.2636377684169853</v>
      </c>
      <c r="K372" s="4">
        <v>2.6051557779395771</v>
      </c>
      <c r="L372" s="4">
        <v>0.1993126396964135</v>
      </c>
      <c r="M372" s="4">
        <v>2.8972922007407385</v>
      </c>
      <c r="N372" s="4">
        <v>0.2714757176387218</v>
      </c>
      <c r="O372" s="4">
        <v>1.6890615164423733E-2</v>
      </c>
      <c r="P372" s="4">
        <v>-6.9288585523301832E-2</v>
      </c>
      <c r="Q372" s="4">
        <v>0.54197620726876172</v>
      </c>
      <c r="R372" s="4">
        <v>0.67266864921640457</v>
      </c>
      <c r="S372" s="4">
        <v>-6.0267156928082169E-2</v>
      </c>
      <c r="T372" s="4">
        <v>1.6293390667513954</v>
      </c>
      <c r="U372" s="4">
        <v>0.50294617270422182</v>
      </c>
      <c r="V372" s="4">
        <v>0.45649916723826833</v>
      </c>
      <c r="W372" s="4">
        <v>-0.11006590972110734</v>
      </c>
      <c r="X372" s="4">
        <v>0.76566490589033231</v>
      </c>
      <c r="Y372" s="4">
        <v>0.33586395328014407</v>
      </c>
      <c r="Z372" s="4">
        <v>0.28015709010863155</v>
      </c>
      <c r="AA372" s="4">
        <v>-5.0709262511109007E-2</v>
      </c>
      <c r="AB372" s="4">
        <v>0.8800110577935063</v>
      </c>
      <c r="AC372" s="4">
        <v>0.3674823466098191</v>
      </c>
      <c r="AD372" s="4">
        <v>0.2840761023093672</v>
      </c>
      <c r="AE372" s="4">
        <v>-9.0947230616954158E-2</v>
      </c>
      <c r="AF372" s="4">
        <v>0.5700144951563213</v>
      </c>
      <c r="AG372" s="4">
        <v>0.3458463326070586</v>
      </c>
      <c r="AH372" s="4">
        <v>0.23056014896925944</v>
      </c>
      <c r="AI372" s="4">
        <v>-5.0334147404004569E-2</v>
      </c>
      <c r="AJ372" s="4">
        <v>0.99039870402787689</v>
      </c>
      <c r="AK372" s="4">
        <f t="shared" si="20"/>
        <v>7.7489918692671136</v>
      </c>
      <c r="AL372" s="4">
        <f t="shared" si="21"/>
        <v>8.055666757354194</v>
      </c>
      <c r="AM372" s="4">
        <f t="shared" si="22"/>
        <v>0.73523428180331696</v>
      </c>
      <c r="AN372" s="4">
        <f t="shared" si="23"/>
        <v>10.366944884367333</v>
      </c>
    </row>
    <row r="373" spans="1:40" x14ac:dyDescent="0.25">
      <c r="A373" s="4">
        <v>16218030</v>
      </c>
      <c r="B373" s="4">
        <v>3.022040915356921E-2</v>
      </c>
      <c r="C373" s="4">
        <v>0</v>
      </c>
      <c r="D373" s="4">
        <v>-0.6782492496287138</v>
      </c>
      <c r="E373" s="4">
        <v>6.9204428445737952E-3</v>
      </c>
      <c r="F373" s="4">
        <v>0.62766543710022404</v>
      </c>
      <c r="G373" s="4">
        <v>0.67266864921640457</v>
      </c>
      <c r="H373" s="4">
        <v>-5.3281456362663182E-2</v>
      </c>
      <c r="I373" s="4">
        <v>1.0896591224213256E-2</v>
      </c>
      <c r="J373" s="4">
        <v>1.6836751311262375</v>
      </c>
      <c r="K373" s="4">
        <v>2.0706136275562708</v>
      </c>
      <c r="L373" s="4">
        <v>0.10331470150612843</v>
      </c>
      <c r="M373" s="4">
        <v>1.5889112827334236E-2</v>
      </c>
      <c r="N373" s="4">
        <v>9.4314591921551418</v>
      </c>
      <c r="O373" s="4">
        <v>4.150055169236107</v>
      </c>
      <c r="P373" s="4">
        <v>0.3962182365308069</v>
      </c>
      <c r="Q373" s="4">
        <v>8.9978212640043331</v>
      </c>
      <c r="R373" s="4">
        <v>4.0894305474196715</v>
      </c>
      <c r="S373" s="4">
        <v>0.39336469439348354</v>
      </c>
      <c r="T373" s="4">
        <v>4.214593690373678</v>
      </c>
      <c r="U373" s="4">
        <v>0.46293211268783568</v>
      </c>
      <c r="V373" s="4">
        <v>0.37013600444129763</v>
      </c>
      <c r="W373" s="4">
        <v>-0.11006590972110734</v>
      </c>
      <c r="X373" s="4">
        <v>1.0896591224213256E-2</v>
      </c>
      <c r="Y373" s="4">
        <v>0.15219443662186724</v>
      </c>
      <c r="Z373" s="4">
        <v>5.5710607014005833E-2</v>
      </c>
      <c r="AA373" s="4">
        <v>-6.1084160750438557E-2</v>
      </c>
      <c r="AB373" s="4">
        <v>7.9129987573253804E-3</v>
      </c>
      <c r="AC373" s="4">
        <v>0.30260046031148952</v>
      </c>
      <c r="AD373" s="4">
        <v>0.20242373634059269</v>
      </c>
      <c r="AE373" s="4">
        <v>-0.10017991103443959</v>
      </c>
      <c r="AF373" s="4">
        <v>1.0896591224213256E-2</v>
      </c>
      <c r="AG373" s="4">
        <v>0.3458463326070586</v>
      </c>
      <c r="AH373" s="4">
        <v>0.23056014896925944</v>
      </c>
      <c r="AI373" s="4">
        <v>-5.0334147404004569E-2</v>
      </c>
      <c r="AJ373" s="4">
        <v>1.289060983107756E-2</v>
      </c>
      <c r="AK373" s="4">
        <f t="shared" si="20"/>
        <v>12.602955583612616</v>
      </c>
      <c r="AL373" s="4">
        <f t="shared" si="21"/>
        <v>7.6915433209575026</v>
      </c>
      <c r="AM373" s="4">
        <f t="shared" si="22"/>
        <v>-0.55651543900175504</v>
      </c>
      <c r="AN373" s="4">
        <f t="shared" si="23"/>
        <v>4.290896628306629</v>
      </c>
    </row>
    <row r="374" spans="1:40" x14ac:dyDescent="0.25">
      <c r="A374" s="4">
        <v>16218048</v>
      </c>
      <c r="B374" s="4">
        <v>0.16586909219571583</v>
      </c>
      <c r="C374" s="4">
        <v>6.6181906881301225E-2</v>
      </c>
      <c r="D374" s="4">
        <v>-0.42564348017847703</v>
      </c>
      <c r="E374" s="4">
        <v>0.2620687416362017</v>
      </c>
      <c r="F374" s="4">
        <v>0.77732770910909532</v>
      </c>
      <c r="G374" s="4">
        <v>1.0064418288684525</v>
      </c>
      <c r="H374" s="4">
        <v>-4.4855781446030536E-2</v>
      </c>
      <c r="I374" s="4">
        <v>0.49615543401819689</v>
      </c>
      <c r="J374" s="4">
        <v>1.5890551478940778</v>
      </c>
      <c r="K374" s="4">
        <v>1.995390206318683</v>
      </c>
      <c r="L374" s="4">
        <v>8.7288358287360326E-2</v>
      </c>
      <c r="M374" s="4">
        <v>2.456735772821304</v>
      </c>
      <c r="N374" s="4">
        <v>0.26078971642441939</v>
      </c>
      <c r="O374" s="4">
        <v>9.9010709827115698E-3</v>
      </c>
      <c r="P374" s="4">
        <v>-6.9716593842866909E-2</v>
      </c>
      <c r="Q374" s="4">
        <v>0.327871880983652</v>
      </c>
      <c r="R374" s="4">
        <v>0.16571150222833433</v>
      </c>
      <c r="S374" s="4">
        <v>-6.1418109878148448E-2</v>
      </c>
      <c r="T374" s="4">
        <v>0.90892873543308594</v>
      </c>
      <c r="U374" s="4">
        <v>0.40008656927015918</v>
      </c>
      <c r="V374" s="4">
        <v>0.25061094601482048</v>
      </c>
      <c r="W374" s="4">
        <v>-0.11006590972110734</v>
      </c>
      <c r="X374" s="4">
        <v>0.63664579696702295</v>
      </c>
      <c r="Y374" s="4">
        <v>0.30235938468873785</v>
      </c>
      <c r="Z374" s="4">
        <v>0.22932022320593884</v>
      </c>
      <c r="AA374" s="4">
        <v>-5.2404393612936771E-2</v>
      </c>
      <c r="AB374" s="4">
        <v>0.83359901602904174</v>
      </c>
      <c r="AC374" s="4">
        <v>0.11820722209654412</v>
      </c>
      <c r="AD374" s="4">
        <v>3.8157239433105013E-2</v>
      </c>
      <c r="AE374" s="4">
        <v>-0.13406677296989919</v>
      </c>
      <c r="AF374" s="4">
        <v>0.21090349641970776</v>
      </c>
      <c r="AG374" s="4">
        <v>0.23816754962243816</v>
      </c>
      <c r="AH374" s="4">
        <v>9.1769656829708376E-2</v>
      </c>
      <c r="AI374" s="4">
        <v>-5.9015839093586264E-2</v>
      </c>
      <c r="AJ374" s="4">
        <v>0.72619976368136718</v>
      </c>
      <c r="AK374" s="4">
        <f t="shared" si="20"/>
        <v>3.9189445558604201</v>
      </c>
      <c r="AL374" s="4">
        <f t="shared" si="21"/>
        <v>3.8435835097803439</v>
      </c>
      <c r="AM374" s="4">
        <f t="shared" si="22"/>
        <v>-0.80018192861282533</v>
      </c>
      <c r="AN374" s="4">
        <f t="shared" si="23"/>
        <v>6.531236757005928</v>
      </c>
    </row>
    <row r="375" spans="1:40" x14ac:dyDescent="0.25">
      <c r="A375" s="4">
        <v>16218082</v>
      </c>
      <c r="B375" s="4">
        <v>0.36141842585972733</v>
      </c>
      <c r="C375" s="4">
        <v>0.36161322557931502</v>
      </c>
      <c r="D375" s="4">
        <v>-0.23852064474717605</v>
      </c>
      <c r="E375" s="4">
        <v>0.36302865398264567</v>
      </c>
      <c r="F375" s="4">
        <v>0.85782725201126586</v>
      </c>
      <c r="G375" s="4">
        <v>1.2122168741010182</v>
      </c>
      <c r="H375" s="4">
        <v>-4.0982327608805109E-2</v>
      </c>
      <c r="I375" s="4">
        <v>0.39030959925353842</v>
      </c>
      <c r="J375" s="4">
        <v>0.29510343059282612</v>
      </c>
      <c r="K375" s="4">
        <v>0.21212078202345952</v>
      </c>
      <c r="L375" s="4">
        <v>-0.17510934943908119</v>
      </c>
      <c r="M375" s="4">
        <v>0.35036134878188002</v>
      </c>
      <c r="N375" s="4">
        <v>0.35986775430649764</v>
      </c>
      <c r="O375" s="4">
        <v>9.2850153963462523E-2</v>
      </c>
      <c r="P375" s="4">
        <v>-6.6021171614522048E-2</v>
      </c>
      <c r="Q375" s="4">
        <v>0.26652369837370171</v>
      </c>
      <c r="R375" s="4">
        <v>7.8893942469663081E-2</v>
      </c>
      <c r="S375" s="4">
        <v>-6.1739783204094199E-2</v>
      </c>
      <c r="T375" s="4">
        <v>0.49453861879129168</v>
      </c>
      <c r="U375" s="4">
        <v>0.37165589194383891</v>
      </c>
      <c r="V375" s="4">
        <v>0.20001409662043956</v>
      </c>
      <c r="W375" s="4">
        <v>-0.11006590972110734</v>
      </c>
      <c r="X375" s="4">
        <v>0.22314355131420971</v>
      </c>
      <c r="Y375" s="4">
        <v>0.51002028204839189</v>
      </c>
      <c r="Z375" s="4">
        <v>0.55961578793542277</v>
      </c>
      <c r="AA375" s="4">
        <v>-4.2581299530481106E-2</v>
      </c>
      <c r="AB375" s="4">
        <v>1.028241057211037</v>
      </c>
      <c r="AC375" s="4">
        <v>4.0733514385604609E-2</v>
      </c>
      <c r="AD375" s="4">
        <v>1.9723872272043464E-3</v>
      </c>
      <c r="AE375" s="4">
        <v>-0.15920631654049927</v>
      </c>
      <c r="AF375" s="4">
        <v>6.7235092865959828E-2</v>
      </c>
      <c r="AG375" s="4">
        <v>0.18016578632281063</v>
      </c>
      <c r="AH375" s="4">
        <v>4.5347819978459145E-2</v>
      </c>
      <c r="AI375" s="4">
        <v>-6.4515104232941184E-2</v>
      </c>
      <c r="AJ375" s="4">
        <v>0.3489637245152421</v>
      </c>
      <c r="AK375" s="4">
        <f t="shared" si="20"/>
        <v>2.883448281538167</v>
      </c>
      <c r="AL375" s="4">
        <f t="shared" si="21"/>
        <v>2.6717949159349814</v>
      </c>
      <c r="AM375" s="4">
        <f t="shared" si="22"/>
        <v>-0.89272073502418536</v>
      </c>
      <c r="AN375" s="4">
        <f t="shared" si="23"/>
        <v>3.2658216467158043</v>
      </c>
    </row>
    <row r="376" spans="1:40" x14ac:dyDescent="0.25">
      <c r="A376" s="4">
        <v>16218088</v>
      </c>
      <c r="B376" s="4">
        <v>0.39900071346762411</v>
      </c>
      <c r="C376" s="4">
        <v>0.43040405645541652</v>
      </c>
      <c r="D376" s="4">
        <v>-0.20915466367414079</v>
      </c>
      <c r="E376" s="4">
        <v>0.1964104891171409</v>
      </c>
      <c r="F376" s="4">
        <v>0.77732770910909532</v>
      </c>
      <c r="G376" s="4">
        <v>1.0064418288684525</v>
      </c>
      <c r="H376" s="4">
        <v>-4.4855781446030536E-2</v>
      </c>
      <c r="I376" s="4">
        <v>0.15991438454400844</v>
      </c>
      <c r="J376" s="4">
        <v>0.53735519500128059</v>
      </c>
      <c r="K376" s="4">
        <v>0.65734267873817787</v>
      </c>
      <c r="L376" s="4">
        <v>-0.11233317275657081</v>
      </c>
      <c r="M376" s="4">
        <v>0.24053529402607893</v>
      </c>
      <c r="N376" s="4">
        <v>0.64545222895010212</v>
      </c>
      <c r="O376" s="4">
        <v>1.0091408858376176</v>
      </c>
      <c r="P376" s="4">
        <v>-5.6860319172978145E-2</v>
      </c>
      <c r="Q376" s="4">
        <v>0.30639309143405519</v>
      </c>
      <c r="R376" s="4">
        <v>0.12805731059938866</v>
      </c>
      <c r="S376" s="4">
        <v>-6.1530762171719613E-2</v>
      </c>
      <c r="T376" s="4">
        <v>0.29196050583351613</v>
      </c>
      <c r="U376" s="4">
        <v>2.6163442772630625</v>
      </c>
      <c r="V376" s="4">
        <v>3.4886566869907414</v>
      </c>
      <c r="W376" s="4">
        <v>0.10663866103763397</v>
      </c>
      <c r="X376" s="4">
        <v>0.8200852968623189</v>
      </c>
      <c r="Y376" s="4">
        <v>1.0085382001511451</v>
      </c>
      <c r="Z376" s="4">
        <v>1.3619622604603598</v>
      </c>
      <c r="AA376" s="4">
        <v>-2.1912191472412475E-2</v>
      </c>
      <c r="AB376" s="4">
        <v>1.160592508695711</v>
      </c>
      <c r="AC376" s="4">
        <v>1.4144383562316325</v>
      </c>
      <c r="AD376" s="4">
        <v>2.055109441020305</v>
      </c>
      <c r="AE376" s="4">
        <v>1.6244209350435319E-2</v>
      </c>
      <c r="AF376" s="4">
        <v>0.62369464461994517</v>
      </c>
      <c r="AG376" s="4">
        <v>0.70200076150355462</v>
      </c>
      <c r="AH376" s="4">
        <v>0.86352069589409086</v>
      </c>
      <c r="AI376" s="4">
        <v>-2.7764920145957259E-2</v>
      </c>
      <c r="AJ376" s="4">
        <v>0.51246900950972063</v>
      </c>
      <c r="AK376" s="4">
        <f t="shared" si="20"/>
        <v>7.7613983041614496</v>
      </c>
      <c r="AL376" s="4">
        <f t="shared" si="21"/>
        <v>9.991494959026932</v>
      </c>
      <c r="AM376" s="4">
        <f t="shared" si="22"/>
        <v>-0.35466862127876225</v>
      </c>
      <c r="AN376" s="4">
        <f t="shared" si="23"/>
        <v>4.0056621332084399</v>
      </c>
    </row>
    <row r="377" spans="1:40" x14ac:dyDescent="0.25">
      <c r="A377" s="4">
        <v>16218090</v>
      </c>
      <c r="B377" s="4">
        <v>6.0811012236314674</v>
      </c>
      <c r="C377" s="4">
        <v>3.8781214537524646</v>
      </c>
      <c r="D377" s="4">
        <v>2.4757691901105936</v>
      </c>
      <c r="E377" s="4">
        <v>3.3672958299864741</v>
      </c>
      <c r="F377" s="4">
        <v>2.1439547559077479</v>
      </c>
      <c r="G377" s="4">
        <v>3.1849742731925192</v>
      </c>
      <c r="H377" s="4">
        <v>3.6416433008255511E-3</v>
      </c>
      <c r="I377" s="4">
        <v>0.59114204158219663</v>
      </c>
      <c r="J377" s="4">
        <v>0.63873597379614588</v>
      </c>
      <c r="K377" s="4">
        <v>0.84271069638029761</v>
      </c>
      <c r="L377" s="4">
        <v>-8.9687508708673605E-2</v>
      </c>
      <c r="M377" s="4">
        <v>0.91383070603329275</v>
      </c>
      <c r="N377" s="4">
        <v>0.34896498400634907</v>
      </c>
      <c r="O377" s="4">
        <v>7.7828412267624769E-2</v>
      </c>
      <c r="P377" s="4">
        <v>-6.6405241805262957E-2</v>
      </c>
      <c r="Q377" s="4">
        <v>0.25530848139910062</v>
      </c>
      <c r="R377" s="4">
        <v>6.6181906881301225E-2</v>
      </c>
      <c r="S377" s="4">
        <v>-6.1798687688157446E-2</v>
      </c>
      <c r="T377" s="4">
        <v>0.4627394370983528</v>
      </c>
      <c r="U377" s="4">
        <v>1.7624130269233285</v>
      </c>
      <c r="V377" s="4">
        <v>3.0724962897658292</v>
      </c>
      <c r="W377" s="4">
        <v>3.1721270288172454E-2</v>
      </c>
      <c r="X377" s="4">
        <v>2.1777117631126375</v>
      </c>
      <c r="Y377" s="4">
        <v>0.20361207746038248</v>
      </c>
      <c r="Z377" s="4">
        <v>0.11139951287459442</v>
      </c>
      <c r="AA377" s="4">
        <v>-5.7839755693287913E-2</v>
      </c>
      <c r="AB377" s="4">
        <v>0.38450406770821777</v>
      </c>
      <c r="AC377" s="4">
        <v>2.5693698904821054</v>
      </c>
      <c r="AD377" s="4">
        <v>3.3391249530197777</v>
      </c>
      <c r="AE377" s="4">
        <v>0.11365382243253397</v>
      </c>
      <c r="AF377" s="4">
        <v>2.8795926236413374</v>
      </c>
      <c r="AG377" s="4">
        <v>0.55281603463323292</v>
      </c>
      <c r="AH377" s="4">
        <v>0.56307002280351037</v>
      </c>
      <c r="AI377" s="4">
        <v>-3.6501351643641586E-2</v>
      </c>
      <c r="AJ377" s="4">
        <v>1.1085133596508212</v>
      </c>
      <c r="AK377" s="4">
        <f t="shared" si="20"/>
        <v>14.207311464233513</v>
      </c>
      <c r="AL377" s="4">
        <f t="shared" si="21"/>
        <v>15.058079108670293</v>
      </c>
      <c r="AM377" s="4">
        <f t="shared" si="22"/>
        <v>2.3789586223983648</v>
      </c>
      <c r="AN377" s="4">
        <f t="shared" si="23"/>
        <v>11.88532982881333</v>
      </c>
    </row>
    <row r="378" spans="1:40" x14ac:dyDescent="0.25">
      <c r="A378" s="4">
        <v>16218093</v>
      </c>
      <c r="B378" s="4">
        <v>0.82049425015378763</v>
      </c>
      <c r="C378" s="4">
        <v>1.1543228956821154</v>
      </c>
      <c r="D378" s="4">
        <v>6.3281107359720673E-2</v>
      </c>
      <c r="E378" s="4">
        <v>0.55274290864766062</v>
      </c>
      <c r="F378" s="4">
        <v>1.1203994893024209</v>
      </c>
      <c r="G378" s="4">
        <v>1.9881699583451959</v>
      </c>
      <c r="H378" s="4">
        <v>-2.9866665419441517E-2</v>
      </c>
      <c r="I378" s="4">
        <v>0.40941378056358063</v>
      </c>
      <c r="J378" s="4">
        <v>1.1138637065175119</v>
      </c>
      <c r="K378" s="4">
        <v>1.5566678764540363</v>
      </c>
      <c r="L378" s="4">
        <v>3.8031656962257201E-3</v>
      </c>
      <c r="M378" s="4">
        <v>1.3058727938093164</v>
      </c>
      <c r="N378" s="4">
        <v>0.4176923446100903</v>
      </c>
      <c r="O378" s="4">
        <v>0.17623176290251352</v>
      </c>
      <c r="P378" s="4">
        <v>-6.4044978968614399E-2</v>
      </c>
      <c r="Q378" s="4">
        <v>0.22083113535371898</v>
      </c>
      <c r="R378" s="4">
        <v>4.4317423184562783E-2</v>
      </c>
      <c r="S378" s="4">
        <v>-6.1980592790019197E-2</v>
      </c>
      <c r="T378" s="4">
        <v>0.26334997179225034</v>
      </c>
      <c r="U378" s="4">
        <v>0.82520947854582216</v>
      </c>
      <c r="V378" s="4">
        <v>1.2322844371518273</v>
      </c>
      <c r="W378" s="4">
        <v>-7.0829732257339559E-2</v>
      </c>
      <c r="X378" s="4">
        <v>0.40202276391719155</v>
      </c>
      <c r="Y378" s="4">
        <v>0.4518580287350607</v>
      </c>
      <c r="Z378" s="4">
        <v>0.46117571512217015</v>
      </c>
      <c r="AA378" s="4">
        <v>-4.5197295871863739E-2</v>
      </c>
      <c r="AB378" s="4">
        <v>0.77204112302960837</v>
      </c>
      <c r="AC378" s="4">
        <v>0.71112254057488422</v>
      </c>
      <c r="AD378" s="4">
        <v>0.83814447840071638</v>
      </c>
      <c r="AE378" s="4">
        <v>-5.0424978201431117E-2</v>
      </c>
      <c r="AF378" s="4">
        <v>0.55789313462397638</v>
      </c>
      <c r="AG378" s="4">
        <v>0.97505706499919842</v>
      </c>
      <c r="AH378" s="4">
        <v>1.3774664469963254</v>
      </c>
      <c r="AI378" s="4">
        <v>-1.3202614540161833E-2</v>
      </c>
      <c r="AJ378" s="4">
        <v>1.6243265249278509</v>
      </c>
      <c r="AK378" s="4">
        <f t="shared" si="20"/>
        <v>6.2388356941824048</v>
      </c>
      <c r="AL378" s="4">
        <f t="shared" si="21"/>
        <v>8.6525492313369483</v>
      </c>
      <c r="AM378" s="4">
        <f t="shared" si="22"/>
        <v>-0.20441760602431056</v>
      </c>
      <c r="AN378" s="4">
        <f t="shared" si="23"/>
        <v>5.8876630013114344</v>
      </c>
    </row>
    <row r="379" spans="1:40" x14ac:dyDescent="0.25">
      <c r="A379" s="4">
        <v>16218099</v>
      </c>
      <c r="B379" s="4">
        <v>0.26979307095904376</v>
      </c>
      <c r="C379" s="4">
        <v>0.18212453186966437</v>
      </c>
      <c r="D379" s="4">
        <v>-0.31704571760161548</v>
      </c>
      <c r="E379" s="4">
        <v>0.38305793585821818</v>
      </c>
      <c r="F379" s="4">
        <v>0.37695963477959904</v>
      </c>
      <c r="G379" s="4">
        <v>0.22932022320593884</v>
      </c>
      <c r="H379" s="4">
        <v>-5.4029757575440443E-2</v>
      </c>
      <c r="I379" s="4">
        <v>0.3200559992865511</v>
      </c>
      <c r="J379" s="4">
        <v>0.13412798853832625</v>
      </c>
      <c r="K379" s="4">
        <v>2.5949559853175628E-2</v>
      </c>
      <c r="L379" s="4">
        <v>-0.23296332825963342</v>
      </c>
      <c r="M379" s="4">
        <v>0.2318016140573243</v>
      </c>
      <c r="N379" s="4">
        <v>0.26329211280861631</v>
      </c>
      <c r="O379" s="4">
        <v>1.1893103513952183E-2</v>
      </c>
      <c r="P379" s="4">
        <v>-6.9615363004862346E-2</v>
      </c>
      <c r="Q379" s="4">
        <v>0.5603372520849601</v>
      </c>
      <c r="R379" s="4">
        <v>0.72213471743319757</v>
      </c>
      <c r="S379" s="4">
        <v>-6.0164763960806084E-2</v>
      </c>
      <c r="T379" s="4">
        <v>1.7131577386344667</v>
      </c>
      <c r="U379" s="4">
        <v>0.50022548244320386</v>
      </c>
      <c r="V379" s="4">
        <v>0.44875319512361306</v>
      </c>
      <c r="W379" s="4">
        <v>-0.11006590972110734</v>
      </c>
      <c r="X379" s="4">
        <v>0.83359901602904174</v>
      </c>
      <c r="Y379" s="4">
        <v>0.28874999594402928</v>
      </c>
      <c r="Z379" s="4">
        <v>0.21700479661588479</v>
      </c>
      <c r="AA379" s="4">
        <v>-5.311056768255383E-2</v>
      </c>
      <c r="AB379" s="4">
        <v>0.78924584847923918</v>
      </c>
      <c r="AC379" s="4">
        <v>0.44873618166703461</v>
      </c>
      <c r="AD379" s="4">
        <v>0.39761423363242565</v>
      </c>
      <c r="AE379" s="4">
        <v>-8.0344586516169089E-2</v>
      </c>
      <c r="AF379" s="4">
        <v>0.73849500053840444</v>
      </c>
      <c r="AG379" s="4">
        <v>0.223722706968951</v>
      </c>
      <c r="AH379" s="4">
        <v>7.7828412267624769E-2</v>
      </c>
      <c r="AI379" s="4">
        <v>-6.0314866066906093E-2</v>
      </c>
      <c r="AJ379" s="4">
        <v>0.67266864921640457</v>
      </c>
      <c r="AK379" s="4">
        <f t="shared" si="20"/>
        <v>2.8026523133851478</v>
      </c>
      <c r="AL379" s="4">
        <f t="shared" si="21"/>
        <v>2.3007296700015245</v>
      </c>
      <c r="AM379" s="4">
        <f t="shared" si="22"/>
        <v>-0.96803949738423167</v>
      </c>
      <c r="AN379" s="4">
        <f t="shared" si="23"/>
        <v>5.68208180209965</v>
      </c>
    </row>
    <row r="380" spans="1:40" x14ac:dyDescent="0.25">
      <c r="A380" s="4">
        <v>16218110</v>
      </c>
      <c r="B380" s="4">
        <v>0.21926562293691138</v>
      </c>
      <c r="C380" s="4">
        <v>0.12358802941709153</v>
      </c>
      <c r="D380" s="4">
        <v>-0.36630662867747182</v>
      </c>
      <c r="E380" s="4">
        <v>0.33647223662121289</v>
      </c>
      <c r="F380" s="4">
        <v>0.35913794851596087</v>
      </c>
      <c r="G380" s="4">
        <v>0.21090349641970776</v>
      </c>
      <c r="H380" s="4">
        <v>-5.4029757575440443E-2</v>
      </c>
      <c r="I380" s="4">
        <v>0.31464326617980087</v>
      </c>
      <c r="J380" s="4">
        <v>0.2464103482711005</v>
      </c>
      <c r="K380" s="4">
        <v>0.14385899379071074</v>
      </c>
      <c r="L380" s="4">
        <v>-0.19033017948336384</v>
      </c>
      <c r="M380" s="4">
        <v>0.47851263477544725</v>
      </c>
      <c r="N380" s="4">
        <v>0.26141461726345772</v>
      </c>
      <c r="O380" s="4">
        <v>1.0896591224213256E-2</v>
      </c>
      <c r="P380" s="4">
        <v>-6.9691251778164362E-2</v>
      </c>
      <c r="Q380" s="4">
        <v>0.17499791857166042</v>
      </c>
      <c r="R380" s="4">
        <v>1.1893103513952183E-2</v>
      </c>
      <c r="S380" s="4">
        <v>-6.2226211194838607E-2</v>
      </c>
      <c r="T380" s="4">
        <v>0.29592614222686303</v>
      </c>
      <c r="U380" s="4">
        <v>0.5361798133139466</v>
      </c>
      <c r="V380" s="4">
        <v>0.52238644616706675</v>
      </c>
      <c r="W380" s="4">
        <v>-0.11006590972110734</v>
      </c>
      <c r="X380" s="4">
        <v>0.92619180285686664</v>
      </c>
      <c r="Y380" s="4">
        <v>0.17488358265172246</v>
      </c>
      <c r="Z380" s="4">
        <v>7.9960609237465508E-2</v>
      </c>
      <c r="AA380" s="4">
        <v>-5.9603299123506377E-2</v>
      </c>
      <c r="AB380" s="4">
        <v>0.45649916723826833</v>
      </c>
      <c r="AC380" s="4">
        <v>0.16945802266757692</v>
      </c>
      <c r="AD380" s="4">
        <v>7.0401322424009385E-2</v>
      </c>
      <c r="AE380" s="4">
        <v>-0.12281677961718822</v>
      </c>
      <c r="AF380" s="4">
        <v>0.29460251529635467</v>
      </c>
      <c r="AG380" s="4">
        <v>0.5939277240349442</v>
      </c>
      <c r="AH380" s="4">
        <v>0.62553457154195224</v>
      </c>
      <c r="AI380" s="4">
        <v>-3.4017862046531636E-2</v>
      </c>
      <c r="AJ380" s="4">
        <v>1.786845454425626</v>
      </c>
      <c r="AK380" s="4">
        <f t="shared" si="20"/>
        <v>2.4742609809638236</v>
      </c>
      <c r="AL380" s="4">
        <f t="shared" si="21"/>
        <v>1.7885265725119561</v>
      </c>
      <c r="AM380" s="4">
        <f t="shared" si="22"/>
        <v>-0.99939662743944824</v>
      </c>
      <c r="AN380" s="4">
        <f t="shared" si="23"/>
        <v>4.8896932196204403</v>
      </c>
    </row>
    <row r="381" spans="1:40" x14ac:dyDescent="0.25">
      <c r="A381" s="4">
        <v>16218112</v>
      </c>
      <c r="B381" s="4">
        <v>0.47906331154847898</v>
      </c>
      <c r="C381" s="4">
        <v>0.58052247275473645</v>
      </c>
      <c r="D381" s="4">
        <v>-0.15053926620779073</v>
      </c>
      <c r="E381" s="4">
        <v>0.53744949247816221</v>
      </c>
      <c r="F381" s="4">
        <v>0.55875142039695003</v>
      </c>
      <c r="G381" s="4">
        <v>0.55274290864766062</v>
      </c>
      <c r="H381" s="4">
        <v>-5.4029757575440443E-2</v>
      </c>
      <c r="I381" s="4">
        <v>0.43040405645541652</v>
      </c>
      <c r="J381" s="4">
        <v>0.34009273653594085</v>
      </c>
      <c r="K381" s="4">
        <v>0.28538586019143075</v>
      </c>
      <c r="L381" s="4">
        <v>-0.1620874857553436</v>
      </c>
      <c r="M381" s="4">
        <v>0.65924562888426386</v>
      </c>
      <c r="N381" s="4">
        <v>0.25891782182358686</v>
      </c>
      <c r="O381" s="4">
        <v>8.9065408162032258E-3</v>
      </c>
      <c r="P381" s="4">
        <v>-6.9792766829260111E-2</v>
      </c>
      <c r="Q381" s="4">
        <v>0.3350259229478087</v>
      </c>
      <c r="R381" s="4">
        <v>0.17976325568398469</v>
      </c>
      <c r="S381" s="4">
        <v>-6.1380544677908454E-2</v>
      </c>
      <c r="T381" s="4">
        <v>0.94122968022140718</v>
      </c>
      <c r="U381" s="4">
        <v>2.1896852324305449</v>
      </c>
      <c r="V381" s="4">
        <v>3.3117259788316633</v>
      </c>
      <c r="W381" s="4">
        <v>7.0442328564725556E-2</v>
      </c>
      <c r="X381" s="4">
        <v>3.3672958299864741</v>
      </c>
      <c r="Y381" s="4">
        <v>4.1781338370648049</v>
      </c>
      <c r="Z381" s="4">
        <v>3.7037680666076871</v>
      </c>
      <c r="AA381" s="4">
        <v>0.11925172826483225</v>
      </c>
      <c r="AB381" s="4">
        <v>4.2835865618606288</v>
      </c>
      <c r="AC381" s="4">
        <v>1.0831280013803382</v>
      </c>
      <c r="AD381" s="4">
        <v>1.5199665096036081</v>
      </c>
      <c r="AE381" s="4">
        <v>-1.3734521081986183E-2</v>
      </c>
      <c r="AF381" s="4">
        <v>1.6968972177626864</v>
      </c>
      <c r="AG381" s="4">
        <v>6.4969886566977975</v>
      </c>
      <c r="AH381" s="4">
        <v>4.7254193141396685</v>
      </c>
      <c r="AI381" s="4">
        <v>0.24095314097034357</v>
      </c>
      <c r="AJ381" s="4">
        <v>5.1308844222478323</v>
      </c>
      <c r="AK381" s="4">
        <f t="shared" si="20"/>
        <v>15.660869119002665</v>
      </c>
      <c r="AL381" s="4">
        <f t="shared" si="21"/>
        <v>14.859294366460439</v>
      </c>
      <c r="AM381" s="4">
        <f t="shared" si="22"/>
        <v>-1.1124377498568011E-2</v>
      </c>
      <c r="AN381" s="4">
        <f t="shared" si="23"/>
        <v>17.04699288989687</v>
      </c>
    </row>
    <row r="382" spans="1:40" x14ac:dyDescent="0.25">
      <c r="A382" s="4">
        <v>16218117</v>
      </c>
      <c r="B382" s="4">
        <v>0.28053542384404467</v>
      </c>
      <c r="C382" s="4">
        <v>0.20483919645219636</v>
      </c>
      <c r="D382" s="4">
        <v>-0.30721146991685788</v>
      </c>
      <c r="E382" s="4">
        <v>0.29328063803843896</v>
      </c>
      <c r="F382" s="4">
        <v>0.77732770910909532</v>
      </c>
      <c r="G382" s="4">
        <v>1.0064418288684525</v>
      </c>
      <c r="H382" s="4">
        <v>-4.4855781446030536E-2</v>
      </c>
      <c r="I382" s="4">
        <v>0.3744247887135152</v>
      </c>
      <c r="J382" s="4">
        <v>0.55144436825440135</v>
      </c>
      <c r="K382" s="4">
        <v>0.68431926643637997</v>
      </c>
      <c r="L382" s="4">
        <v>-0.10909577885453724</v>
      </c>
      <c r="M382" s="4">
        <v>0.76566490589033231</v>
      </c>
      <c r="N382" s="4">
        <v>0.34896498400634907</v>
      </c>
      <c r="O382" s="4">
        <v>7.7828412267624769E-2</v>
      </c>
      <c r="P382" s="4">
        <v>-6.6405241805262957E-2</v>
      </c>
      <c r="Q382" s="4">
        <v>0.38392112703152936</v>
      </c>
      <c r="R382" s="4">
        <v>0.27495551791255818</v>
      </c>
      <c r="S382" s="4">
        <v>-6.112277829405497E-2</v>
      </c>
      <c r="T382" s="4">
        <v>0.916290731874155</v>
      </c>
      <c r="U382" s="4">
        <v>0.63609443175006153</v>
      </c>
      <c r="V382" s="4">
        <v>0.8067517659928537</v>
      </c>
      <c r="W382" s="4">
        <v>-9.8348337033466113E-2</v>
      </c>
      <c r="X382" s="4">
        <v>0.48329352037578921</v>
      </c>
      <c r="Y382" s="4">
        <v>0.21802521931900637</v>
      </c>
      <c r="Z382" s="4">
        <v>0.12917775889587838</v>
      </c>
      <c r="AA382" s="4">
        <v>-5.6993034126243104E-2</v>
      </c>
      <c r="AB382" s="4">
        <v>0.40349660353549205</v>
      </c>
      <c r="AC382" s="4">
        <v>0.35024392838098162</v>
      </c>
      <c r="AD382" s="4">
        <v>0.26849137129266892</v>
      </c>
      <c r="AE382" s="4">
        <v>-9.3323012892641596E-2</v>
      </c>
      <c r="AF382" s="4">
        <v>0.35036134878188002</v>
      </c>
      <c r="AG382" s="4">
        <v>0.23704059207667313</v>
      </c>
      <c r="AH382" s="4">
        <v>9.0690325910032538E-2</v>
      </c>
      <c r="AI382" s="4">
        <v>-5.9115747208073173E-2</v>
      </c>
      <c r="AJ382" s="4">
        <v>0.45805558778592648</v>
      </c>
      <c r="AK382" s="4">
        <f t="shared" si="20"/>
        <v>3.4346327997657933</v>
      </c>
      <c r="AL382" s="4">
        <f t="shared" si="21"/>
        <v>3.4656670317610208</v>
      </c>
      <c r="AM382" s="4">
        <f t="shared" si="22"/>
        <v>-0.83006593977190468</v>
      </c>
      <c r="AN382" s="4">
        <f t="shared" si="23"/>
        <v>4.0448681249955296</v>
      </c>
    </row>
    <row r="383" spans="1:40" x14ac:dyDescent="0.25">
      <c r="A383" s="4">
        <v>16218123</v>
      </c>
      <c r="B383" s="4">
        <v>1.5118609199281947</v>
      </c>
      <c r="C383" s="4">
        <v>1.9120085973796319</v>
      </c>
      <c r="D383" s="4">
        <v>0.42000890957171005</v>
      </c>
      <c r="E383" s="4">
        <v>1.239064124137206</v>
      </c>
      <c r="F383" s="4">
        <v>0.49393322160643965</v>
      </c>
      <c r="G383" s="4">
        <v>0.44413424926731854</v>
      </c>
      <c r="H383" s="4">
        <v>-5.4029757575440443E-2</v>
      </c>
      <c r="I383" s="4">
        <v>0.36019979778216793</v>
      </c>
      <c r="J383" s="4">
        <v>1.7280916483495674</v>
      </c>
      <c r="K383" s="4">
        <v>2.1104595361034701</v>
      </c>
      <c r="L383" s="4">
        <v>0.11079084455969253</v>
      </c>
      <c r="M383" s="4">
        <v>2.528194736803449</v>
      </c>
      <c r="N383" s="4">
        <v>0.27527852222191002</v>
      </c>
      <c r="O383" s="4">
        <v>1.9901154317294913E-2</v>
      </c>
      <c r="P383" s="4">
        <v>-6.91387326477029E-2</v>
      </c>
      <c r="Q383" s="4">
        <v>0.21881519149559453</v>
      </c>
      <c r="R383" s="4">
        <v>3.8157239433105013E-2</v>
      </c>
      <c r="S383" s="4">
        <v>-6.1991284597238433E-2</v>
      </c>
      <c r="T383" s="4">
        <v>0.43192035697338044</v>
      </c>
      <c r="U383" s="4">
        <v>0.27722486737034013</v>
      </c>
      <c r="V383" s="4">
        <v>7.4638616899524654E-2</v>
      </c>
      <c r="W383" s="4">
        <v>-0.11006590972110734</v>
      </c>
      <c r="X383" s="4">
        <v>0.34200475419093868</v>
      </c>
      <c r="Y383" s="4">
        <v>1.5784964139404671</v>
      </c>
      <c r="Z383" s="4">
        <v>2.0943301541735866</v>
      </c>
      <c r="AA383" s="4">
        <v>7.7565204728693613E-4</v>
      </c>
      <c r="AB383" s="4">
        <v>2.9336598449116131</v>
      </c>
      <c r="AC383" s="4">
        <v>5.4606614178836749E-2</v>
      </c>
      <c r="AD383" s="4">
        <v>1.0896591224213256E-2</v>
      </c>
      <c r="AE383" s="4">
        <v>-0.15324320617224807</v>
      </c>
      <c r="AF383" s="4">
        <v>0.10262752680175748</v>
      </c>
      <c r="AG383" s="4">
        <v>0.56913271595541737</v>
      </c>
      <c r="AH383" s="4">
        <v>0.59114204158219663</v>
      </c>
      <c r="AI383" s="4">
        <v>-3.5507803817151497E-2</v>
      </c>
      <c r="AJ383" s="4">
        <v>1.5947677226863066</v>
      </c>
      <c r="AK383" s="4">
        <f t="shared" si="20"/>
        <v>6.4321615928248574</v>
      </c>
      <c r="AL383" s="4">
        <f t="shared" si="21"/>
        <v>7.2757670260630469</v>
      </c>
      <c r="AM383" s="4">
        <f t="shared" si="22"/>
        <v>0.11673744429550373</v>
      </c>
      <c r="AN383" s="4">
        <f t="shared" si="23"/>
        <v>9.532438864286819</v>
      </c>
    </row>
    <row r="384" spans="1:40" x14ac:dyDescent="0.25">
      <c r="A384" s="4">
        <v>16218133</v>
      </c>
      <c r="B384" s="4">
        <v>8.3589785183375634E-2</v>
      </c>
      <c r="C384" s="4">
        <v>1.0896591224213256E-2</v>
      </c>
      <c r="D384" s="4">
        <v>-0.54531301828788392</v>
      </c>
      <c r="E384" s="4">
        <v>2.6961193728019882E-2</v>
      </c>
      <c r="F384" s="4">
        <v>0.72572902830682751</v>
      </c>
      <c r="G384" s="4">
        <v>0.89436537124518944</v>
      </c>
      <c r="H384" s="4">
        <v>-4.7518739269364271E-2</v>
      </c>
      <c r="I384" s="4">
        <v>4.9480057263369695E-2</v>
      </c>
      <c r="J384" s="4">
        <v>2.3811649780976492</v>
      </c>
      <c r="K384" s="4">
        <v>2.7179512720849215</v>
      </c>
      <c r="L384" s="4">
        <v>0.21848269208173282</v>
      </c>
      <c r="M384" s="4">
        <v>0.67653712599432492</v>
      </c>
      <c r="N384" s="4">
        <v>1.293365306509042</v>
      </c>
      <c r="O384" s="4">
        <v>2.6885373868786284</v>
      </c>
      <c r="P384" s="4">
        <v>-3.7935473236802679E-2</v>
      </c>
      <c r="Q384" s="4">
        <v>1.3795459705486033</v>
      </c>
      <c r="R384" s="4">
        <v>2.1023623258708506</v>
      </c>
      <c r="S384" s="4">
        <v>-5.4603120569047883E-2</v>
      </c>
      <c r="T384" s="4">
        <v>1.8727878842263508</v>
      </c>
      <c r="U384" s="4">
        <v>0.65458847414118615</v>
      </c>
      <c r="V384" s="4">
        <v>0.85653580137213992</v>
      </c>
      <c r="W384" s="4">
        <v>-9.5420946591797937E-2</v>
      </c>
      <c r="X384" s="4">
        <v>4.4317423184562783E-2</v>
      </c>
      <c r="Y384" s="4">
        <v>0.53891577924552592</v>
      </c>
      <c r="Z384" s="4">
        <v>0.62002491573098273</v>
      </c>
      <c r="AA384" s="4">
        <v>-4.1308366973244581E-2</v>
      </c>
      <c r="AB384" s="4">
        <v>0.13818682883824429</v>
      </c>
      <c r="AC384" s="4">
        <v>4.8100070995489012E-2</v>
      </c>
      <c r="AD384" s="4">
        <v>6.9204428445737952E-3</v>
      </c>
      <c r="AE384" s="4">
        <v>-0.15589829599927046</v>
      </c>
      <c r="AF384" s="4">
        <v>2.8987536873252298E-2</v>
      </c>
      <c r="AG384" s="4">
        <v>0.61909576529937882</v>
      </c>
      <c r="AH384" s="4">
        <v>0.66115220715484557</v>
      </c>
      <c r="AI384" s="4">
        <v>-3.2528369157917347E-2</v>
      </c>
      <c r="AJ384" s="4">
        <v>8.5311076790296508E-2</v>
      </c>
      <c r="AK384" s="4">
        <f t="shared" si="20"/>
        <v>6.4307298518180369</v>
      </c>
      <c r="AL384" s="4">
        <f t="shared" si="21"/>
        <v>7.8702089275277167</v>
      </c>
      <c r="AM384" s="4">
        <f t="shared" si="22"/>
        <v>-0.75410816476679343</v>
      </c>
      <c r="AN384" s="4">
        <f t="shared" si="23"/>
        <v>2.9225691268984217</v>
      </c>
    </row>
    <row r="385" spans="1:40" x14ac:dyDescent="0.25">
      <c r="A385" s="4">
        <v>16218146</v>
      </c>
      <c r="B385" s="4">
        <v>0.62572823577630676</v>
      </c>
      <c r="C385" s="4">
        <v>0.85421830323177739</v>
      </c>
      <c r="D385" s="4">
        <v>-5.3152536416627399E-2</v>
      </c>
      <c r="E385" s="4">
        <v>0.56653623077999637</v>
      </c>
      <c r="F385" s="4">
        <v>0.41404719436021559</v>
      </c>
      <c r="G385" s="4">
        <v>0.29592614222686303</v>
      </c>
      <c r="H385" s="4">
        <v>-5.4029757575440443E-2</v>
      </c>
      <c r="I385" s="4">
        <v>0.26978086212254077</v>
      </c>
      <c r="J385" s="4">
        <v>0.27372167748212323</v>
      </c>
      <c r="K385" s="4">
        <v>0.19043318500868148</v>
      </c>
      <c r="L385" s="4">
        <v>-0.18162848743275778</v>
      </c>
      <c r="M385" s="4">
        <v>0.41387475450420586</v>
      </c>
      <c r="N385" s="4">
        <v>0.3101958636718215</v>
      </c>
      <c r="O385" s="4">
        <v>4.0206420478040482E-2</v>
      </c>
      <c r="P385" s="4">
        <v>-6.780887699676047E-2</v>
      </c>
      <c r="Q385" s="4">
        <v>0.44640380342705899</v>
      </c>
      <c r="R385" s="4">
        <v>0.42436174199945381</v>
      </c>
      <c r="S385" s="4">
        <v>-6.0789430009602304E-2</v>
      </c>
      <c r="T385" s="4">
        <v>1.215533626727012</v>
      </c>
      <c r="U385" s="4">
        <v>0.40981508833808783</v>
      </c>
      <c r="V385" s="4">
        <v>0.26978086212254077</v>
      </c>
      <c r="W385" s="4">
        <v>-0.11006590972110734</v>
      </c>
      <c r="X385" s="4">
        <v>0.38305793585821818</v>
      </c>
      <c r="Y385" s="4">
        <v>0.32176366583162863</v>
      </c>
      <c r="Z385" s="4">
        <v>0.25951119548508456</v>
      </c>
      <c r="AA385" s="4">
        <v>-5.1415619790272059E-2</v>
      </c>
      <c r="AB385" s="4">
        <v>0.7282385003712154</v>
      </c>
      <c r="AC385" s="4">
        <v>0.59206075314736117</v>
      </c>
      <c r="AD385" s="4">
        <v>0.62922461262940621</v>
      </c>
      <c r="AE385" s="4">
        <v>-6.3382147397020056E-2</v>
      </c>
      <c r="AF385" s="4">
        <v>0.75512740058754646</v>
      </c>
      <c r="AG385" s="4">
        <v>0.67571920820998643</v>
      </c>
      <c r="AH385" s="4">
        <v>0.77845825735024177</v>
      </c>
      <c r="AI385" s="4">
        <v>-2.9253027231509528E-2</v>
      </c>
      <c r="AJ385" s="4">
        <v>1.6343768607813525</v>
      </c>
      <c r="AK385" s="4">
        <f t="shared" si="20"/>
        <v>3.7592596265727685</v>
      </c>
      <c r="AL385" s="4">
        <f t="shared" si="21"/>
        <v>3.7019143000540486</v>
      </c>
      <c r="AM385" s="4">
        <f t="shared" si="22"/>
        <v>-0.60371691557433704</v>
      </c>
      <c r="AN385" s="4">
        <f t="shared" si="23"/>
        <v>5.9665261717320872</v>
      </c>
    </row>
    <row r="386" spans="1:40" x14ac:dyDescent="0.25">
      <c r="A386" s="4">
        <v>16218156</v>
      </c>
      <c r="B386" s="4">
        <v>0.24893936169125222</v>
      </c>
      <c r="C386" s="4">
        <v>0.15991438454400844</v>
      </c>
      <c r="D386" s="4">
        <v>-0.33673162620862468</v>
      </c>
      <c r="E386" s="4">
        <v>0.35878836494376026</v>
      </c>
      <c r="F386" s="4">
        <v>0.83058705880817318</v>
      </c>
      <c r="G386" s="4">
        <v>1.1637421175986071</v>
      </c>
      <c r="H386" s="4">
        <v>-4.2260490612361125E-2</v>
      </c>
      <c r="I386" s="4">
        <v>0.49777486757049999</v>
      </c>
      <c r="J386" s="4">
        <v>0.67896049668666902</v>
      </c>
      <c r="K386" s="4">
        <v>0.91875682436934858</v>
      </c>
      <c r="L386" s="4">
        <v>-8.1069914403514493E-2</v>
      </c>
      <c r="M386" s="4">
        <v>1.2596834113399418</v>
      </c>
      <c r="N386" s="4">
        <v>0.27210840085225102</v>
      </c>
      <c r="O386" s="4">
        <v>1.7893121514049332E-2</v>
      </c>
      <c r="P386" s="4">
        <v>-6.9263571531279614E-2</v>
      </c>
      <c r="Q386" s="4">
        <v>0.20675674998591229</v>
      </c>
      <c r="R386" s="4">
        <v>3.1017994423634315E-2</v>
      </c>
      <c r="S386" s="4">
        <v>-6.2055413269011102E-2</v>
      </c>
      <c r="T386" s="4">
        <v>0.39908158532637528</v>
      </c>
      <c r="U386" s="4">
        <v>0.57048301940348767</v>
      </c>
      <c r="V386" s="4">
        <v>0.61454544996635696</v>
      </c>
      <c r="W386" s="4">
        <v>-0.1095661184512064</v>
      </c>
      <c r="X386" s="4">
        <v>0.89436537124518944</v>
      </c>
      <c r="Y386" s="4">
        <v>23.15166464439254</v>
      </c>
      <c r="Z386" s="4">
        <v>5.8240316028077777</v>
      </c>
      <c r="AA386" s="4">
        <v>3.8772039365175726</v>
      </c>
      <c r="AB386" s="4">
        <v>6.2294967109159423</v>
      </c>
      <c r="AC386" s="4">
        <v>1.2834814696014489</v>
      </c>
      <c r="AD386" s="4">
        <v>1.8350475562435036</v>
      </c>
      <c r="AE386" s="4">
        <v>4.5973241454270435E-3</v>
      </c>
      <c r="AF386" s="4">
        <v>1.8663980861275797</v>
      </c>
      <c r="AG386" s="4">
        <v>0.27559454653198356</v>
      </c>
      <c r="AH386" s="4">
        <v>0.1224738231736881</v>
      </c>
      <c r="AI386" s="4">
        <v>-5.5820242899264662E-2</v>
      </c>
      <c r="AJ386" s="4">
        <v>0.77845825735024177</v>
      </c>
      <c r="AK386" s="4">
        <f t="shared" si="20"/>
        <v>27.246467347101465</v>
      </c>
      <c r="AL386" s="4">
        <f t="shared" si="21"/>
        <v>10.669529753126925</v>
      </c>
      <c r="AM386" s="4">
        <f t="shared" si="22"/>
        <v>3.1942974548190173</v>
      </c>
      <c r="AN386" s="4">
        <f t="shared" si="23"/>
        <v>12.28404665481953</v>
      </c>
    </row>
    <row r="387" spans="1:40" x14ac:dyDescent="0.25">
      <c r="A387" s="4">
        <v>16218185</v>
      </c>
      <c r="B387" s="4">
        <v>3.5731391644049513</v>
      </c>
      <c r="C387" s="4">
        <v>3.1384542575576266</v>
      </c>
      <c r="D387" s="4">
        <v>1.344653289943518</v>
      </c>
      <c r="E387" s="4">
        <v>1.3168418251798906</v>
      </c>
      <c r="F387" s="4">
        <v>1.4799682992222565</v>
      </c>
      <c r="G387" s="4">
        <v>2.6321844503274967</v>
      </c>
      <c r="H387" s="4">
        <v>-1.6864141797147094E-2</v>
      </c>
      <c r="I387" s="4">
        <v>0.1964104891171409</v>
      </c>
      <c r="J387" s="4">
        <v>0.51418063878742093</v>
      </c>
      <c r="K387" s="4">
        <v>0.62922461262940621</v>
      </c>
      <c r="L387" s="4">
        <v>-0.11773063852730929</v>
      </c>
      <c r="M387" s="4">
        <v>0.14499729784077101</v>
      </c>
      <c r="N387" s="4">
        <v>0.78247630333606144</v>
      </c>
      <c r="O387" s="4">
        <v>1.6862019286459384</v>
      </c>
      <c r="P387" s="4">
        <v>-5.2774684267165098E-2</v>
      </c>
      <c r="Q387" s="4">
        <v>0.39405875281831704</v>
      </c>
      <c r="R387" s="4">
        <v>0.29857866367599417</v>
      </c>
      <c r="S387" s="4">
        <v>-6.1069041068383456E-2</v>
      </c>
      <c r="T387" s="4">
        <v>0.39468597385333726</v>
      </c>
      <c r="U387" s="4">
        <v>0.52220155564422743</v>
      </c>
      <c r="V387" s="4">
        <v>0.49615543401819689</v>
      </c>
      <c r="W387" s="4">
        <v>-0.11006590972110734</v>
      </c>
      <c r="X387" s="4">
        <v>6.7235092865959828E-2</v>
      </c>
      <c r="Y387" s="4">
        <v>0.55674911896705226</v>
      </c>
      <c r="Z387" s="4">
        <v>0.63664579696702295</v>
      </c>
      <c r="AA387" s="4">
        <v>-4.0530375463343468E-2</v>
      </c>
      <c r="AB387" s="4">
        <v>0.41238555095273816</v>
      </c>
      <c r="AC387" s="4">
        <v>1.005765123643332</v>
      </c>
      <c r="AD387" s="4">
        <v>1.3892544027483675</v>
      </c>
      <c r="AE387" s="4">
        <v>-2.1026660698774426E-2</v>
      </c>
      <c r="AF387" s="4">
        <v>0.24430177682155577</v>
      </c>
      <c r="AG387" s="4">
        <v>1.4689612015831286</v>
      </c>
      <c r="AH387" s="4">
        <v>2.3275240413412979</v>
      </c>
      <c r="AI387" s="4">
        <v>1.0697114140406867E-2</v>
      </c>
      <c r="AJ387" s="4">
        <v>0.97722328286931248</v>
      </c>
      <c r="AK387" s="4">
        <f t="shared" ref="AK387:AK450" si="24">SUM(B387,F387,J387,Q387,U387,Y387,AC387,AG387)</f>
        <v>9.5150238550706856</v>
      </c>
      <c r="AL387" s="4">
        <f t="shared" ref="AL387:AL450" si="25">SUM(C387,G387,K387,R387,V387,Z387,AD387,AH387)</f>
        <v>11.548021659265409</v>
      </c>
      <c r="AM387" s="4">
        <f t="shared" ref="AM387:AM450" si="26">SUM(D387,H387,L387,S387,W387,AA387,AE387,AI387)</f>
        <v>0.98806363680785958</v>
      </c>
      <c r="AN387" s="4">
        <f t="shared" ref="AN387:AN450" si="27">SUM(E387,I387,M387,T387,X387,AB387,AF387,AJ387)</f>
        <v>3.7540812895007059</v>
      </c>
    </row>
    <row r="388" spans="1:40" x14ac:dyDescent="0.25">
      <c r="A388" s="4">
        <v>16218244</v>
      </c>
      <c r="B388" s="4">
        <v>0.52140664382853319</v>
      </c>
      <c r="C388" s="4">
        <v>0.65544334293452533</v>
      </c>
      <c r="D388" s="4">
        <v>-0.12128533763083453</v>
      </c>
      <c r="E388" s="4">
        <v>0.48970379873670816</v>
      </c>
      <c r="F388" s="4">
        <v>1.1514153633689759</v>
      </c>
      <c r="G388" s="4">
        <v>2.1104595361034701</v>
      </c>
      <c r="H388" s="4">
        <v>-2.8663401575490612E-2</v>
      </c>
      <c r="I388" s="4">
        <v>0.50591160896356169</v>
      </c>
      <c r="J388" s="4">
        <v>2.4792923906308539</v>
      </c>
      <c r="K388" s="4">
        <v>2.7482566215802504</v>
      </c>
      <c r="L388" s="4">
        <v>0.23445094213927289</v>
      </c>
      <c r="M388" s="4">
        <v>2.7637608081162157</v>
      </c>
      <c r="N388" s="4">
        <v>0.33411608658274383</v>
      </c>
      <c r="O388" s="4">
        <v>5.6752816592449483E-2</v>
      </c>
      <c r="P388" s="4">
        <v>-6.6935373571925694E-2</v>
      </c>
      <c r="Q388" s="4">
        <v>0.47726495764699561</v>
      </c>
      <c r="R388" s="4">
        <v>0.51741543344504615</v>
      </c>
      <c r="S388" s="4">
        <v>-6.0622609030229639E-2</v>
      </c>
      <c r="T388" s="4">
        <v>1.2701547112072371</v>
      </c>
      <c r="U388" s="4">
        <v>0.39048359781344477</v>
      </c>
      <c r="V388" s="4">
        <v>0.22932022320593884</v>
      </c>
      <c r="W388" s="4">
        <v>-0.11006590972110734</v>
      </c>
      <c r="X388" s="4">
        <v>0.2840761023093672</v>
      </c>
      <c r="Y388" s="4">
        <v>0.51002028204839189</v>
      </c>
      <c r="Z388" s="4">
        <v>0.55961578793542277</v>
      </c>
      <c r="AA388" s="4">
        <v>-4.2581299530481106E-2</v>
      </c>
      <c r="AB388" s="4">
        <v>1.0907614141923709</v>
      </c>
      <c r="AC388" s="4">
        <v>0.73418523559672266</v>
      </c>
      <c r="AD388" s="4">
        <v>0.89195863121462438</v>
      </c>
      <c r="AE388" s="4">
        <v>-4.8003615667010821E-2</v>
      </c>
      <c r="AF388" s="4">
        <v>0.84959935737548276</v>
      </c>
      <c r="AG388" s="4">
        <v>0.56421956011765939</v>
      </c>
      <c r="AH388" s="4">
        <v>0.5787634573495567</v>
      </c>
      <c r="AI388" s="4">
        <v>-3.5805846729282033E-2</v>
      </c>
      <c r="AJ388" s="4">
        <v>1.215533626727012</v>
      </c>
      <c r="AK388" s="4">
        <f t="shared" si="24"/>
        <v>6.828288031051577</v>
      </c>
      <c r="AL388" s="4">
        <f t="shared" si="25"/>
        <v>8.2912330337688331</v>
      </c>
      <c r="AM388" s="4">
        <f t="shared" si="26"/>
        <v>-0.21257707774516318</v>
      </c>
      <c r="AN388" s="4">
        <f t="shared" si="27"/>
        <v>8.4695014276279554</v>
      </c>
    </row>
    <row r="389" spans="1:40" x14ac:dyDescent="0.25">
      <c r="A389" s="4">
        <v>16218247</v>
      </c>
      <c r="B389" s="4">
        <v>0.33731634864962795</v>
      </c>
      <c r="C389" s="4">
        <v>0.31329464830850723</v>
      </c>
      <c r="D389" s="4">
        <v>-0.25812131952947415</v>
      </c>
      <c r="E389" s="4">
        <v>0.40349660353549205</v>
      </c>
      <c r="F389" s="4">
        <v>0.77732770910909532</v>
      </c>
      <c r="G389" s="4">
        <v>1.0064418288684525</v>
      </c>
      <c r="H389" s="4">
        <v>-4.4855781446030536E-2</v>
      </c>
      <c r="I389" s="4">
        <v>0.46117571512217015</v>
      </c>
      <c r="J389" s="4">
        <v>0.29874036272059507</v>
      </c>
      <c r="K389" s="4">
        <v>0.21578155487314066</v>
      </c>
      <c r="L389" s="4">
        <v>-0.17402338213680718</v>
      </c>
      <c r="M389" s="4">
        <v>0.48169735084296694</v>
      </c>
      <c r="N389" s="4">
        <v>0.29777257821975256</v>
      </c>
      <c r="O389" s="4">
        <v>2.8987536873252298E-2</v>
      </c>
      <c r="P389" s="4">
        <v>-6.8273586376659701E-2</v>
      </c>
      <c r="Q389" s="4">
        <v>0.23194636761580661</v>
      </c>
      <c r="R389" s="4">
        <v>5.3629440810181242E-2</v>
      </c>
      <c r="S389" s="4">
        <v>-6.192177010666567E-2</v>
      </c>
      <c r="T389" s="4">
        <v>0.45649916723826833</v>
      </c>
      <c r="U389" s="4">
        <v>0.3881025194519096</v>
      </c>
      <c r="V389" s="4">
        <v>0.22684497441739607</v>
      </c>
      <c r="W389" s="4">
        <v>-0.11006590972110734</v>
      </c>
      <c r="X389" s="4">
        <v>0.40349660353549205</v>
      </c>
      <c r="Y389" s="4">
        <v>1.0422599420526004</v>
      </c>
      <c r="Z389" s="4">
        <v>1.4213856809311607</v>
      </c>
      <c r="AA389" s="4">
        <v>-2.0566044542589E-2</v>
      </c>
      <c r="AB389" s="4">
        <v>2.0398419688895166</v>
      </c>
      <c r="AC389" s="4">
        <v>1.7614405730799911</v>
      </c>
      <c r="AD389" s="4">
        <v>2.5159246442116343</v>
      </c>
      <c r="AE389" s="4">
        <v>4.6239371586618498E-2</v>
      </c>
      <c r="AF389" s="4">
        <v>2.2592047973638207</v>
      </c>
      <c r="AG389" s="4">
        <v>0.66876692028271967</v>
      </c>
      <c r="AH389" s="4">
        <v>0.76991119677178343</v>
      </c>
      <c r="AI389" s="4">
        <v>-2.9649927280871756E-2</v>
      </c>
      <c r="AJ389" s="4">
        <v>1.6862019286459384</v>
      </c>
      <c r="AK389" s="4">
        <f t="shared" si="24"/>
        <v>5.5059007429623463</v>
      </c>
      <c r="AL389" s="4">
        <f t="shared" si="25"/>
        <v>6.5232139691922564</v>
      </c>
      <c r="AM389" s="4">
        <f t="shared" si="26"/>
        <v>-0.6529647631769272</v>
      </c>
      <c r="AN389" s="4">
        <f t="shared" si="27"/>
        <v>8.1916141351736655</v>
      </c>
    </row>
    <row r="390" spans="1:40" x14ac:dyDescent="0.25">
      <c r="A390" s="4">
        <v>16218294</v>
      </c>
      <c r="B390" s="4">
        <v>1.2185094036957096</v>
      </c>
      <c r="C390" s="4">
        <v>1.6343768607813525</v>
      </c>
      <c r="D390" s="4">
        <v>0.27575048557925413</v>
      </c>
      <c r="E390" s="4">
        <v>0.71606796475096013</v>
      </c>
      <c r="F390" s="4">
        <v>1.1203994893024209</v>
      </c>
      <c r="G390" s="4">
        <v>1.9881699583451959</v>
      </c>
      <c r="H390" s="4">
        <v>-2.9866665419441517E-2</v>
      </c>
      <c r="I390" s="4">
        <v>0.37156355643248296</v>
      </c>
      <c r="J390" s="4">
        <v>0.58002618811626927</v>
      </c>
      <c r="K390" s="4">
        <v>0.73028140200101566</v>
      </c>
      <c r="L390" s="4">
        <v>-0.10262335352952762</v>
      </c>
      <c r="M390" s="4">
        <v>0.5700144951563213</v>
      </c>
      <c r="N390" s="4">
        <v>0.44264387884205059</v>
      </c>
      <c r="O390" s="4">
        <v>0.21578155487314066</v>
      </c>
      <c r="P390" s="4">
        <v>-6.321829643492087E-2</v>
      </c>
      <c r="Q390" s="4">
        <v>0.43839539004557526</v>
      </c>
      <c r="R390" s="4">
        <v>0.40941378056358063</v>
      </c>
      <c r="S390" s="4">
        <v>-6.0832465476647363E-2</v>
      </c>
      <c r="T390" s="4">
        <v>0.92370732952920476</v>
      </c>
      <c r="U390" s="4">
        <v>0.9353182584830918</v>
      </c>
      <c r="V390" s="4">
        <v>1.5335721616593869</v>
      </c>
      <c r="W390" s="4">
        <v>-5.6550363438952991E-2</v>
      </c>
      <c r="X390" s="4">
        <v>0.40645081543292355</v>
      </c>
      <c r="Y390" s="4">
        <v>0.46428293034034784</v>
      </c>
      <c r="Z390" s="4">
        <v>0.48010372500768905</v>
      </c>
      <c r="AA390" s="4">
        <v>-4.4631744062556336E-2</v>
      </c>
      <c r="AB390" s="4">
        <v>0.73028140200101566</v>
      </c>
      <c r="AC390" s="4">
        <v>0.62694502801930718</v>
      </c>
      <c r="AD390" s="4">
        <v>0.70006762340451911</v>
      </c>
      <c r="AE390" s="4">
        <v>-5.9498254037975373E-2</v>
      </c>
      <c r="AF390" s="4">
        <v>0.42889005162420135</v>
      </c>
      <c r="AG390" s="4">
        <v>0.53026748641693744</v>
      </c>
      <c r="AH390" s="4">
        <v>0.5273822933604384</v>
      </c>
      <c r="AI390" s="4">
        <v>-3.789266441642291E-2</v>
      </c>
      <c r="AJ390" s="4">
        <v>0.70603779039102288</v>
      </c>
      <c r="AK390" s="4">
        <f t="shared" si="24"/>
        <v>5.9141441744196586</v>
      </c>
      <c r="AL390" s="4">
        <f t="shared" si="25"/>
        <v>8.0033678051231778</v>
      </c>
      <c r="AM390" s="4">
        <f t="shared" si="26"/>
        <v>-0.11614502480226999</v>
      </c>
      <c r="AN390" s="4">
        <f t="shared" si="27"/>
        <v>4.8530134053181326</v>
      </c>
    </row>
    <row r="391" spans="1:40" x14ac:dyDescent="0.25">
      <c r="A391" s="4">
        <v>16218303</v>
      </c>
      <c r="B391" s="4">
        <v>0.37375775515213022</v>
      </c>
      <c r="C391" s="4">
        <v>0.38161389228598441</v>
      </c>
      <c r="D391" s="4">
        <v>-0.22872741828255272</v>
      </c>
      <c r="E391" s="4">
        <v>0.41835571793924203</v>
      </c>
      <c r="F391" s="4">
        <v>0.8854678335449454</v>
      </c>
      <c r="G391" s="4">
        <v>1.291432109654522</v>
      </c>
      <c r="H391" s="4">
        <v>-3.9715099966222328E-2</v>
      </c>
      <c r="I391" s="4">
        <v>0.47533802893467458</v>
      </c>
      <c r="J391" s="4">
        <v>0.34397199488745744</v>
      </c>
      <c r="K391" s="4">
        <v>0.29328063803843896</v>
      </c>
      <c r="L391" s="4">
        <v>-0.16100324670525748</v>
      </c>
      <c r="M391" s="4">
        <v>0.53913725659188205</v>
      </c>
      <c r="N391" s="4">
        <v>0.30756850724696649</v>
      </c>
      <c r="O391" s="4">
        <v>3.918130506279522E-2</v>
      </c>
      <c r="P391" s="4">
        <v>-6.7906472580713029E-2</v>
      </c>
      <c r="Q391" s="4">
        <v>0.61843620829843371</v>
      </c>
      <c r="R391" s="4">
        <v>0.88955766967708616</v>
      </c>
      <c r="S391" s="4">
        <v>-5.9835848370892078E-2</v>
      </c>
      <c r="T391" s="4">
        <v>1.7408603411838024</v>
      </c>
      <c r="U391" s="4">
        <v>0.14943452575027277</v>
      </c>
      <c r="V391" s="4">
        <v>5.9288711222786981E-3</v>
      </c>
      <c r="W391" s="4">
        <v>-0.11006590972110734</v>
      </c>
      <c r="X391" s="4">
        <v>0.14385899379071074</v>
      </c>
      <c r="Y391" s="4">
        <v>0.18844821314501803</v>
      </c>
      <c r="Z391" s="4">
        <v>8.9612158689687166E-2</v>
      </c>
      <c r="AA391" s="4">
        <v>-5.8756878092450754E-2</v>
      </c>
      <c r="AB391" s="4">
        <v>0.40497261856361272</v>
      </c>
      <c r="AC391" s="4">
        <v>0.20013758840067966</v>
      </c>
      <c r="AD391" s="4">
        <v>0.10153641921942283</v>
      </c>
      <c r="AE391" s="4">
        <v>-0.11696454394084681</v>
      </c>
      <c r="AF391" s="4">
        <v>0.25314580161800854</v>
      </c>
      <c r="AG391" s="4">
        <v>0.17051206400848512</v>
      </c>
      <c r="AH391" s="4">
        <v>4.0206420478040482E-2</v>
      </c>
      <c r="AI391" s="4">
        <v>-6.5515951318709728E-2</v>
      </c>
      <c r="AJ391" s="4">
        <v>0.41985384556026401</v>
      </c>
      <c r="AK391" s="4">
        <f t="shared" si="24"/>
        <v>2.9301661831874219</v>
      </c>
      <c r="AL391" s="4">
        <f t="shared" si="25"/>
        <v>3.0931681791654606</v>
      </c>
      <c r="AM391" s="4">
        <f t="shared" si="26"/>
        <v>-0.84058489639803913</v>
      </c>
      <c r="AN391" s="4">
        <f t="shared" si="27"/>
        <v>4.3955226041821973</v>
      </c>
    </row>
    <row r="392" spans="1:40" x14ac:dyDescent="0.25">
      <c r="A392" s="4">
        <v>16218337</v>
      </c>
      <c r="B392" s="4">
        <v>2.0468906993185167</v>
      </c>
      <c r="C392" s="4">
        <v>2.2976710781916165</v>
      </c>
      <c r="D392" s="4">
        <v>0.66910635489330272</v>
      </c>
      <c r="E392" s="4">
        <v>1.8922059700834524</v>
      </c>
      <c r="F392" s="4">
        <v>1.1514153633689759</v>
      </c>
      <c r="G392" s="4">
        <v>2.1104595361034701</v>
      </c>
      <c r="H392" s="4">
        <v>-2.8663401575490612E-2</v>
      </c>
      <c r="I392" s="4">
        <v>0.57175817476114821</v>
      </c>
      <c r="J392" s="4">
        <v>0.34397199488745744</v>
      </c>
      <c r="K392" s="4">
        <v>0.29328063803843896</v>
      </c>
      <c r="L392" s="4">
        <v>-0.16100324670525748</v>
      </c>
      <c r="M392" s="4">
        <v>0.76354850298395471</v>
      </c>
      <c r="N392" s="4">
        <v>0.23922027644033808</v>
      </c>
      <c r="O392" s="4">
        <v>2.9600416284768275E-3</v>
      </c>
      <c r="P392" s="4">
        <v>-7.0631648796918536E-2</v>
      </c>
      <c r="Q392" s="4">
        <v>0.45439452269698127</v>
      </c>
      <c r="R392" s="4">
        <v>0.44106676219945667</v>
      </c>
      <c r="S392" s="4">
        <v>-6.0746388220937406E-2</v>
      </c>
      <c r="T392" s="4">
        <v>1.4213856809311607</v>
      </c>
      <c r="U392" s="4">
        <v>4.0711309932513142</v>
      </c>
      <c r="V392" s="4">
        <v>4.214593690373678</v>
      </c>
      <c r="W392" s="4">
        <v>0.21962986013538416</v>
      </c>
      <c r="X392" s="4">
        <v>4.3576945340143514</v>
      </c>
      <c r="Y392" s="4">
        <v>6.7179398443237526</v>
      </c>
      <c r="Z392" s="4">
        <v>4.524748618677517</v>
      </c>
      <c r="AA392" s="4">
        <v>0.27788998216671429</v>
      </c>
      <c r="AB392" s="4">
        <v>5.3132059790417872</v>
      </c>
      <c r="AC392" s="4">
        <v>0.29791478889512013</v>
      </c>
      <c r="AD392" s="4">
        <v>0.19761024930904506</v>
      </c>
      <c r="AE392" s="4">
        <v>-0.10088037776255668</v>
      </c>
      <c r="AF392" s="4">
        <v>0.56827385067853731</v>
      </c>
      <c r="AG392" s="4">
        <v>7.02346219755362</v>
      </c>
      <c r="AH392" s="4">
        <v>4.8432023497960515</v>
      </c>
      <c r="AI392" s="4">
        <v>0.26766407190284502</v>
      </c>
      <c r="AJ392" s="4">
        <v>5.3132059790417872</v>
      </c>
      <c r="AK392" s="4">
        <f t="shared" si="24"/>
        <v>22.107120404295738</v>
      </c>
      <c r="AL392" s="4">
        <f t="shared" si="25"/>
        <v>18.922632922689274</v>
      </c>
      <c r="AM392" s="4">
        <f t="shared" si="26"/>
        <v>1.0829968548340041</v>
      </c>
      <c r="AN392" s="4">
        <f t="shared" si="27"/>
        <v>20.201278671536176</v>
      </c>
    </row>
    <row r="393" spans="1:40" x14ac:dyDescent="0.25">
      <c r="A393" s="4">
        <v>16218387</v>
      </c>
      <c r="B393" s="4">
        <v>2.622447772755085</v>
      </c>
      <c r="C393" s="4">
        <v>2.6051557779395771</v>
      </c>
      <c r="D393" s="4">
        <v>0.9267195022830591</v>
      </c>
      <c r="E393" s="4">
        <v>5.4669482505595196E-2</v>
      </c>
      <c r="F393" s="4">
        <v>0.47325469712403462</v>
      </c>
      <c r="G393" s="4">
        <v>0.40055109330573541</v>
      </c>
      <c r="H393" s="4">
        <v>-5.4029757575440443E-2</v>
      </c>
      <c r="I393" s="4">
        <v>1.289060983107756E-2</v>
      </c>
      <c r="J393" s="4">
        <v>0.22684897685335692</v>
      </c>
      <c r="K393" s="4">
        <v>0.11692133805890229</v>
      </c>
      <c r="L393" s="4">
        <v>-0.19686429090650143</v>
      </c>
      <c r="M393" s="4">
        <v>1.4888612493750637E-2</v>
      </c>
      <c r="N393" s="4">
        <v>4.8270182191986342</v>
      </c>
      <c r="O393" s="4">
        <v>3.7445900611279419</v>
      </c>
      <c r="P393" s="4">
        <v>9.0350471991694103E-2</v>
      </c>
      <c r="Q393" s="4">
        <v>5.240548563637871</v>
      </c>
      <c r="R393" s="4">
        <v>3.6645473534544055</v>
      </c>
      <c r="S393" s="4">
        <v>3.0394314971567762E-2</v>
      </c>
      <c r="T393" s="4">
        <v>3.7445900611279419</v>
      </c>
      <c r="U393" s="4">
        <v>0.55893078665131224</v>
      </c>
      <c r="V393" s="4">
        <v>0.59470710774669278</v>
      </c>
      <c r="W393" s="4">
        <v>-0.11006590972110734</v>
      </c>
      <c r="X393" s="4">
        <v>1.6890615164423733E-2</v>
      </c>
      <c r="Y393" s="4">
        <v>0.29145468107107025</v>
      </c>
      <c r="Z393" s="4">
        <v>0.22068352547334746</v>
      </c>
      <c r="AA393" s="4">
        <v>-5.2969339195135662E-2</v>
      </c>
      <c r="AB393" s="4">
        <v>1.388911216066715E-2</v>
      </c>
      <c r="AC393" s="4">
        <v>1.0809198868406054</v>
      </c>
      <c r="AD393" s="4">
        <v>1.515472120015769</v>
      </c>
      <c r="AE393" s="4">
        <v>-1.3940786303676908E-2</v>
      </c>
      <c r="AF393" s="4">
        <v>2.0906684819313712E-2</v>
      </c>
      <c r="AG393" s="4">
        <v>0.47699826868422746</v>
      </c>
      <c r="AH393" s="4">
        <v>0.4349598729912772</v>
      </c>
      <c r="AI393" s="4">
        <v>-4.1273286598765252E-2</v>
      </c>
      <c r="AJ393" s="4">
        <v>1.8896633891289497E-2</v>
      </c>
      <c r="AK393" s="4">
        <f t="shared" si="24"/>
        <v>10.971403633617564</v>
      </c>
      <c r="AL393" s="4">
        <f t="shared" si="25"/>
        <v>9.5529981889857059</v>
      </c>
      <c r="AM393" s="4">
        <f t="shared" si="26"/>
        <v>0.48797044695399983</v>
      </c>
      <c r="AN393" s="4">
        <f t="shared" si="27"/>
        <v>3.8976218119940595</v>
      </c>
    </row>
    <row r="394" spans="1:40" x14ac:dyDescent="0.25">
      <c r="A394" s="4">
        <v>16218397</v>
      </c>
      <c r="B394" s="4">
        <v>0.451673748135965</v>
      </c>
      <c r="C394" s="4">
        <v>0.5190696935410728</v>
      </c>
      <c r="D394" s="4">
        <v>-0.17006128143277272</v>
      </c>
      <c r="E394" s="4">
        <v>0.32549818958923626</v>
      </c>
      <c r="F394" s="4">
        <v>1.1514153633689759</v>
      </c>
      <c r="G394" s="4">
        <v>2.1104595361034701</v>
      </c>
      <c r="H394" s="4">
        <v>-2.8663401575490612E-2</v>
      </c>
      <c r="I394" s="4">
        <v>0.35456598006391188</v>
      </c>
      <c r="J394" s="4">
        <v>0.4128377883495673</v>
      </c>
      <c r="K394" s="4">
        <v>0.42436174199945381</v>
      </c>
      <c r="L394" s="4">
        <v>-0.14259056765497963</v>
      </c>
      <c r="M394" s="4">
        <v>0.33234284327920177</v>
      </c>
      <c r="N394" s="4">
        <v>0.46426577450770801</v>
      </c>
      <c r="O394" s="4">
        <v>0.26978086212254077</v>
      </c>
      <c r="P394" s="4">
        <v>-6.2512302917479723E-2</v>
      </c>
      <c r="Q394" s="4">
        <v>0.51273713223583262</v>
      </c>
      <c r="R394" s="4">
        <v>0.60909584519879234</v>
      </c>
      <c r="S394" s="4">
        <v>-6.0428771662029278E-2</v>
      </c>
      <c r="T394" s="4">
        <v>1.1326837205786342</v>
      </c>
      <c r="U394" s="4">
        <v>0.8919826473001341</v>
      </c>
      <c r="V394" s="4">
        <v>1.4420049681338964</v>
      </c>
      <c r="W394" s="4">
        <v>-6.2054189967167876E-2</v>
      </c>
      <c r="X394" s="4">
        <v>0.32413486286137205</v>
      </c>
      <c r="Y394" s="4">
        <v>0.34013170167180756</v>
      </c>
      <c r="Z394" s="4">
        <v>0.28801053361420181</v>
      </c>
      <c r="AA394" s="4">
        <v>-5.049734099555854E-2</v>
      </c>
      <c r="AB394" s="4">
        <v>0.46430560813109784</v>
      </c>
      <c r="AC394" s="4">
        <v>2.4184333459056853</v>
      </c>
      <c r="AD394" s="4">
        <v>3.2090718247715797</v>
      </c>
      <c r="AE394" s="4">
        <v>0.10118335444647814</v>
      </c>
      <c r="AF394" s="4">
        <v>2.002662965647763</v>
      </c>
      <c r="AG394" s="4">
        <v>0.63607571036681332</v>
      </c>
      <c r="AH394" s="4">
        <v>0.70603779039102288</v>
      </c>
      <c r="AI394" s="4">
        <v>-3.153561946836108E-2</v>
      </c>
      <c r="AJ394" s="4">
        <v>0.8290741214307521</v>
      </c>
      <c r="AK394" s="4">
        <f t="shared" si="24"/>
        <v>6.8152874373347805</v>
      </c>
      <c r="AL394" s="4">
        <f t="shared" si="25"/>
        <v>9.308111933753489</v>
      </c>
      <c r="AM394" s="4">
        <f t="shared" si="26"/>
        <v>-0.44464781830988165</v>
      </c>
      <c r="AN394" s="4">
        <f t="shared" si="27"/>
        <v>5.7652682915819691</v>
      </c>
    </row>
    <row r="395" spans="1:40" x14ac:dyDescent="0.25">
      <c r="A395" s="4">
        <v>16218412</v>
      </c>
      <c r="B395" s="4">
        <v>0.56519973712635097</v>
      </c>
      <c r="C395" s="4">
        <v>0.71808612890719736</v>
      </c>
      <c r="D395" s="4">
        <v>-9.2064653349644768E-2</v>
      </c>
      <c r="E395" s="4">
        <v>0.50427895553967628</v>
      </c>
      <c r="F395" s="4">
        <v>0.85782725201126586</v>
      </c>
      <c r="G395" s="4">
        <v>1.2122168741010182</v>
      </c>
      <c r="H395" s="4">
        <v>-4.0982327608805109E-2</v>
      </c>
      <c r="I395" s="4">
        <v>0.4228568508200336</v>
      </c>
      <c r="J395" s="4">
        <v>0.73038530336967622</v>
      </c>
      <c r="K395" s="4">
        <v>1.0064418288684525</v>
      </c>
      <c r="L395" s="4">
        <v>-7.0304584391162522E-2</v>
      </c>
      <c r="M395" s="4">
        <v>1.0647107369924282</v>
      </c>
      <c r="N395" s="4">
        <v>0.34557550377121038</v>
      </c>
      <c r="O395" s="4">
        <v>7.1458963982144977E-2</v>
      </c>
      <c r="P395" s="4">
        <v>-6.6525510404463681E-2</v>
      </c>
      <c r="Q395" s="4">
        <v>0.18484990153242239</v>
      </c>
      <c r="R395" s="4">
        <v>1.7893121514049332E-2</v>
      </c>
      <c r="S395" s="4">
        <v>-6.217287347024418E-2</v>
      </c>
      <c r="T395" s="4">
        <v>0.2318016140573243</v>
      </c>
      <c r="U395" s="4">
        <v>0.56180784176098941</v>
      </c>
      <c r="V395" s="4">
        <v>0.60007865154860363</v>
      </c>
      <c r="W395" s="4">
        <v>-0.11006590972110734</v>
      </c>
      <c r="X395" s="4">
        <v>0.41835571793924203</v>
      </c>
      <c r="Y395" s="4">
        <v>0.90963186503024451</v>
      </c>
      <c r="Z395" s="4">
        <v>1.215533626727012</v>
      </c>
      <c r="AA395" s="4">
        <v>-2.5878992066308379E-2</v>
      </c>
      <c r="AB395" s="4">
        <v>1.7408603411838024</v>
      </c>
      <c r="AC395" s="4">
        <v>0.15360175442308771</v>
      </c>
      <c r="AD395" s="4">
        <v>5.6752816592449483E-2</v>
      </c>
      <c r="AE395" s="4">
        <v>-0.1260659751022753</v>
      </c>
      <c r="AF395" s="4">
        <v>0.1461368991037047</v>
      </c>
      <c r="AG395" s="4">
        <v>0.76818997811069134</v>
      </c>
      <c r="AH395" s="4">
        <v>0.99571786550547692</v>
      </c>
      <c r="AI395" s="4">
        <v>-2.4096029694716574E-2</v>
      </c>
      <c r="AJ395" s="4">
        <v>1.6193389834168119</v>
      </c>
      <c r="AK395" s="4">
        <f t="shared" si="24"/>
        <v>4.7314936333647282</v>
      </c>
      <c r="AL395" s="4">
        <f t="shared" si="25"/>
        <v>5.8227209137642593</v>
      </c>
      <c r="AM395" s="4">
        <f t="shared" si="26"/>
        <v>-0.55163134540426428</v>
      </c>
      <c r="AN395" s="4">
        <f t="shared" si="27"/>
        <v>6.1483400990530237</v>
      </c>
    </row>
    <row r="396" spans="1:40" x14ac:dyDescent="0.25">
      <c r="A396" s="4">
        <v>16218413</v>
      </c>
      <c r="B396" s="4">
        <v>0.411899361119475</v>
      </c>
      <c r="C396" s="4">
        <v>0.4456715285862049</v>
      </c>
      <c r="D396" s="4">
        <v>-0.19937493901272799</v>
      </c>
      <c r="E396" s="4">
        <v>7.1458963982144977E-2</v>
      </c>
      <c r="F396" s="4">
        <v>0.77732770910909532</v>
      </c>
      <c r="G396" s="4">
        <v>1.0064418288684525</v>
      </c>
      <c r="H396" s="4">
        <v>-4.4855781446030536E-2</v>
      </c>
      <c r="I396" s="4">
        <v>3.8157239433105013E-2</v>
      </c>
      <c r="J396" s="4">
        <v>2.0945133561523614</v>
      </c>
      <c r="K396" s="4">
        <v>2.4918270926325743</v>
      </c>
      <c r="L396" s="4">
        <v>0.17160612065861466</v>
      </c>
      <c r="M396" s="4">
        <v>0.41985384556026401</v>
      </c>
      <c r="N396" s="4">
        <v>1.455441729279177</v>
      </c>
      <c r="O396" s="4">
        <v>2.8972922007407385</v>
      </c>
      <c r="P396" s="4">
        <v>-3.3204208308298844E-2</v>
      </c>
      <c r="Q396" s="4">
        <v>1.4051595046835959</v>
      </c>
      <c r="R396" s="4">
        <v>2.1351521486938418</v>
      </c>
      <c r="S396" s="4">
        <v>-5.4391182619956957E-2</v>
      </c>
      <c r="T396" s="4">
        <v>1.7809803349732278</v>
      </c>
      <c r="U396" s="4">
        <v>1.0782360445424497</v>
      </c>
      <c r="V396" s="4">
        <v>1.9254316177117727</v>
      </c>
      <c r="W396" s="4">
        <v>-3.9280254422042464E-2</v>
      </c>
      <c r="X396" s="4">
        <v>4.7411804199310653E-2</v>
      </c>
      <c r="Y396" s="4">
        <v>1.984133768166616</v>
      </c>
      <c r="Z396" s="4">
        <v>2.5038032836792898</v>
      </c>
      <c r="AA396" s="4">
        <v>1.7242388634036696E-2</v>
      </c>
      <c r="AB396" s="4">
        <v>1.0733191115290286</v>
      </c>
      <c r="AC396" s="4">
        <v>7.4198784174944979E-2</v>
      </c>
      <c r="AD396" s="4">
        <v>1.9901154317294913E-2</v>
      </c>
      <c r="AE396" s="4">
        <v>-0.14630433456645428</v>
      </c>
      <c r="AF396" s="4">
        <v>2.797385204240618E-2</v>
      </c>
      <c r="AG396" s="4">
        <v>0.53346732041568279</v>
      </c>
      <c r="AH396" s="4">
        <v>0.53072677808328572</v>
      </c>
      <c r="AI396" s="4">
        <v>-3.7693880524277044E-2</v>
      </c>
      <c r="AJ396" s="4">
        <v>5.7796113505027114E-2</v>
      </c>
      <c r="AK396" s="4">
        <f t="shared" si="24"/>
        <v>8.3589358483642222</v>
      </c>
      <c r="AL396" s="4">
        <f t="shared" si="25"/>
        <v>11.058955432572718</v>
      </c>
      <c r="AM396" s="4">
        <f t="shared" si="26"/>
        <v>-0.33305186329883785</v>
      </c>
      <c r="AN396" s="4">
        <f t="shared" si="27"/>
        <v>3.5169512652245141</v>
      </c>
    </row>
    <row r="397" spans="1:40" x14ac:dyDescent="0.25">
      <c r="A397" s="4">
        <v>16218416</v>
      </c>
      <c r="B397" s="4">
        <v>0.34927048054250359</v>
      </c>
      <c r="C397" s="4">
        <v>0.33923466931712304</v>
      </c>
      <c r="D397" s="4">
        <v>-0.24831857528003642</v>
      </c>
      <c r="E397" s="4">
        <v>0.40941378056358063</v>
      </c>
      <c r="F397" s="4">
        <v>1.1203994893024209</v>
      </c>
      <c r="G397" s="4">
        <v>1.9881699583451959</v>
      </c>
      <c r="H397" s="4">
        <v>-2.9866665419441517E-2</v>
      </c>
      <c r="I397" s="4">
        <v>0.53913725659188205</v>
      </c>
      <c r="J397" s="4">
        <v>0.30977501328593482</v>
      </c>
      <c r="K397" s="4">
        <v>0.23803216380796036</v>
      </c>
      <c r="L397" s="4">
        <v>-0.17076639421567374</v>
      </c>
      <c r="M397" s="4">
        <v>0.49453861879129168</v>
      </c>
      <c r="N397" s="4">
        <v>0.30168010370965664</v>
      </c>
      <c r="O397" s="4">
        <v>3.2034771328721137E-2</v>
      </c>
      <c r="P397" s="4">
        <v>-6.8126517329730893E-2</v>
      </c>
      <c r="Q397" s="4">
        <v>0.32275968367103347</v>
      </c>
      <c r="R397" s="4">
        <v>0.15991438454400844</v>
      </c>
      <c r="S397" s="4">
        <v>-6.1444937842264916E-2</v>
      </c>
      <c r="T397" s="4">
        <v>0.8200852968623189</v>
      </c>
      <c r="U397" s="4">
        <v>0.93896940481222613</v>
      </c>
      <c r="V397" s="4">
        <v>1.5427465379354282</v>
      </c>
      <c r="W397" s="4">
        <v>-5.6092917515911757E-2</v>
      </c>
      <c r="X397" s="4">
        <v>1.3581234841531944</v>
      </c>
      <c r="Y397" s="4">
        <v>0.28605403779364214</v>
      </c>
      <c r="Z397" s="4">
        <v>0.21333955121758891</v>
      </c>
      <c r="AA397" s="4">
        <v>-5.3251792985127215E-2</v>
      </c>
      <c r="AB397" s="4">
        <v>0.65924562888426386</v>
      </c>
      <c r="AC397" s="4">
        <v>8.819402394461906E-2</v>
      </c>
      <c r="AD397" s="4">
        <v>2.4938948347252066E-2</v>
      </c>
      <c r="AE397" s="4">
        <v>-0.14202648437446974</v>
      </c>
      <c r="AF397" s="4">
        <v>0.12582017320103231</v>
      </c>
      <c r="AG397" s="4">
        <v>0.15384548685457142</v>
      </c>
      <c r="AH397" s="4">
        <v>3.0002250303798789E-2</v>
      </c>
      <c r="AI397" s="4">
        <v>-6.7318274741839282E-2</v>
      </c>
      <c r="AJ397" s="4">
        <v>0.39761423363242565</v>
      </c>
      <c r="AK397" s="4">
        <f t="shared" si="24"/>
        <v>3.5692676202069515</v>
      </c>
      <c r="AL397" s="4">
        <f t="shared" si="25"/>
        <v>4.5363784638183562</v>
      </c>
      <c r="AM397" s="4">
        <f t="shared" si="26"/>
        <v>-0.82908604237476446</v>
      </c>
      <c r="AN397" s="4">
        <f t="shared" si="27"/>
        <v>4.8039784726799892</v>
      </c>
    </row>
    <row r="398" spans="1:40" x14ac:dyDescent="0.25">
      <c r="A398" s="4">
        <v>16218418</v>
      </c>
      <c r="B398" s="4">
        <v>0.85468237669740543</v>
      </c>
      <c r="C398" s="4">
        <v>1.199058789523507</v>
      </c>
      <c r="D398" s="4">
        <v>8.2646327002287273E-2</v>
      </c>
      <c r="E398" s="4">
        <v>0.74469977742528737</v>
      </c>
      <c r="F398" s="4">
        <v>0.9419300623449407</v>
      </c>
      <c r="G398" s="4">
        <v>1.4976938739944849</v>
      </c>
      <c r="H398" s="4">
        <v>-3.7209061730278103E-2</v>
      </c>
      <c r="I398" s="4">
        <v>0.50102162366936975</v>
      </c>
      <c r="J398" s="4">
        <v>0.61894358520244241</v>
      </c>
      <c r="K398" s="4">
        <v>0.80015108196150164</v>
      </c>
      <c r="L398" s="4">
        <v>-9.3998163892675346E-2</v>
      </c>
      <c r="M398" s="4">
        <v>1.0878331544132827</v>
      </c>
      <c r="N398" s="4">
        <v>0.29258545208049813</v>
      </c>
      <c r="O398" s="4">
        <v>2.5949559853175628E-2</v>
      </c>
      <c r="P398" s="4">
        <v>-6.8470181467862143E-2</v>
      </c>
      <c r="Q398" s="4">
        <v>0.27162786545218853</v>
      </c>
      <c r="R398" s="4">
        <v>8.6384614198820694E-2</v>
      </c>
      <c r="S398" s="4">
        <v>-6.1713000708965578E-2</v>
      </c>
      <c r="T398" s="4">
        <v>0.62922461262940621</v>
      </c>
      <c r="U398" s="4">
        <v>0.59690235319167684</v>
      </c>
      <c r="V398" s="4">
        <v>0.69808546220052792</v>
      </c>
      <c r="W398" s="4">
        <v>-0.10482712778701311</v>
      </c>
      <c r="X398" s="4">
        <v>0.78060648588853143</v>
      </c>
      <c r="Y398" s="4">
        <v>0.40608057711901535</v>
      </c>
      <c r="Z398" s="4">
        <v>0.37873204591109549</v>
      </c>
      <c r="AA398" s="4">
        <v>-4.7317760350212394E-2</v>
      </c>
      <c r="AB398" s="4">
        <v>0.99305474808599314</v>
      </c>
      <c r="AC398" s="4">
        <v>0.63514055350316079</v>
      </c>
      <c r="AD398" s="4">
        <v>0.71003779572436909</v>
      </c>
      <c r="AE398" s="4">
        <v>-5.8597094485869881E-2</v>
      </c>
      <c r="AF398" s="4">
        <v>0.89195863121462438</v>
      </c>
      <c r="AG398" s="4">
        <v>1.5242647199650012</v>
      </c>
      <c r="AH398" s="4">
        <v>2.4340075217437476</v>
      </c>
      <c r="AI398" s="4">
        <v>1.3260032190903761E-2</v>
      </c>
      <c r="AJ398" s="4">
        <v>3.4261363300094074</v>
      </c>
      <c r="AK398" s="4">
        <f t="shared" si="24"/>
        <v>5.8495720934758308</v>
      </c>
      <c r="AL398" s="4">
        <f t="shared" si="25"/>
        <v>7.8041511852580534</v>
      </c>
      <c r="AM398" s="4">
        <f t="shared" si="26"/>
        <v>-0.30775584976182335</v>
      </c>
      <c r="AN398" s="4">
        <f t="shared" si="27"/>
        <v>9.0545353633359014</v>
      </c>
    </row>
    <row r="399" spans="1:40" x14ac:dyDescent="0.25">
      <c r="A399" s="4">
        <v>16218459</v>
      </c>
      <c r="B399" s="4">
        <v>0.90679650869386674</v>
      </c>
      <c r="C399" s="4">
        <v>1.2736696533146816</v>
      </c>
      <c r="D399" s="4">
        <v>0.11167415606833003</v>
      </c>
      <c r="E399" s="4">
        <v>1.8896633891289497E-2</v>
      </c>
      <c r="F399" s="4">
        <v>1.1827807689834982</v>
      </c>
      <c r="G399" s="4">
        <v>2.2221635256834715</v>
      </c>
      <c r="H399" s="4">
        <v>-2.7465052412494844E-2</v>
      </c>
      <c r="I399" s="4">
        <v>1.5889112827334236E-2</v>
      </c>
      <c r="J399" s="4">
        <v>0.54673282151227554</v>
      </c>
      <c r="K399" s="4">
        <v>0.67460101696745867</v>
      </c>
      <c r="L399" s="4">
        <v>-0.11017482128436201</v>
      </c>
      <c r="M399" s="4">
        <v>1.9901154317294913E-2</v>
      </c>
      <c r="N399" s="4">
        <v>4.3898455093590414</v>
      </c>
      <c r="O399" s="4">
        <v>3.6268070254715585</v>
      </c>
      <c r="P399" s="4">
        <v>7.0710522180755644E-2</v>
      </c>
      <c r="Q399" s="4">
        <v>4.2917802725659779</v>
      </c>
      <c r="R399" s="4">
        <v>3.4569079886761611</v>
      </c>
      <c r="S399" s="4">
        <v>-4.4380661648764034E-3</v>
      </c>
      <c r="T399" s="4">
        <v>3.115981401705568</v>
      </c>
      <c r="U399" s="4">
        <v>1.4050467308743366</v>
      </c>
      <c r="V399" s="4">
        <v>2.5159246442116343</v>
      </c>
      <c r="W399" s="4">
        <v>-3.503224833276081E-3</v>
      </c>
      <c r="X399" s="4">
        <v>2.4938948347252066E-2</v>
      </c>
      <c r="Y399" s="4">
        <v>0.46584213069512392</v>
      </c>
      <c r="Z399" s="4">
        <v>0.48169735084296694</v>
      </c>
      <c r="AA399" s="4">
        <v>-4.456104736375547E-2</v>
      </c>
      <c r="AB399" s="4">
        <v>1.9901154317294913E-2</v>
      </c>
      <c r="AC399" s="4">
        <v>4.4029651577398372</v>
      </c>
      <c r="AD399" s="4">
        <v>3.9269116179218968</v>
      </c>
      <c r="AE399" s="4">
        <v>0.26665247296363215</v>
      </c>
      <c r="AF399" s="4">
        <v>4.4317423184562783E-2</v>
      </c>
      <c r="AG399" s="4">
        <v>25.38665289123465</v>
      </c>
      <c r="AH399" s="4">
        <v>5.5363495303559969</v>
      </c>
      <c r="AI399" s="4">
        <v>1.920875313402467</v>
      </c>
      <c r="AJ399" s="4">
        <v>4.524748618677517</v>
      </c>
      <c r="AK399" s="4">
        <f t="shared" si="24"/>
        <v>38.588597282299567</v>
      </c>
      <c r="AL399" s="4">
        <f t="shared" si="25"/>
        <v>20.088225327974268</v>
      </c>
      <c r="AM399" s="4">
        <f t="shared" si="26"/>
        <v>2.1090597303756642</v>
      </c>
      <c r="AN399" s="4">
        <f t="shared" si="27"/>
        <v>7.7845744472681133</v>
      </c>
    </row>
    <row r="400" spans="1:40" x14ac:dyDescent="0.25">
      <c r="A400" s="4">
        <v>16233123</v>
      </c>
      <c r="B400" s="4">
        <v>0.39900071346762411</v>
      </c>
      <c r="C400" s="4">
        <v>0.43040405645541652</v>
      </c>
      <c r="D400" s="4">
        <v>-0.20915466367414079</v>
      </c>
      <c r="E400" s="4">
        <v>0.37156355643248296</v>
      </c>
      <c r="F400" s="4">
        <v>0.80375223317026179</v>
      </c>
      <c r="G400" s="4">
        <v>1.0733191115290286</v>
      </c>
      <c r="H400" s="4">
        <v>-4.3551026376436132E-2</v>
      </c>
      <c r="I400" s="4">
        <v>0.34339267946578667</v>
      </c>
      <c r="J400" s="4">
        <v>1.4025080523381863</v>
      </c>
      <c r="K400" s="4">
        <v>1.8474700762420608</v>
      </c>
      <c r="L400" s="4">
        <v>5.5209596243738897E-2</v>
      </c>
      <c r="M400" s="4">
        <v>1.7986799120726289</v>
      </c>
      <c r="N400" s="4">
        <v>0.38053263653752406</v>
      </c>
      <c r="O400" s="4">
        <v>0.11139951287459442</v>
      </c>
      <c r="P400" s="4">
        <v>-6.5303990570291556E-2</v>
      </c>
      <c r="Q400" s="4">
        <v>0.20675674998591229</v>
      </c>
      <c r="R400" s="4">
        <v>3.1017994423634315E-2</v>
      </c>
      <c r="S400" s="4">
        <v>-6.2055413269011102E-2</v>
      </c>
      <c r="T400" s="4">
        <v>0.25951119548508456</v>
      </c>
      <c r="U400" s="4">
        <v>0.92803424050248362</v>
      </c>
      <c r="V400" s="4">
        <v>1.5021088922036019</v>
      </c>
      <c r="W400" s="4">
        <v>-5.746579416877521E-2</v>
      </c>
      <c r="X400" s="4">
        <v>0.67074000830999914</v>
      </c>
      <c r="Y400" s="4">
        <v>0.35015562239156756</v>
      </c>
      <c r="Z400" s="4">
        <v>0.30791829127212694</v>
      </c>
      <c r="AA400" s="4">
        <v>-5.0002832142457064E-2</v>
      </c>
      <c r="AB400" s="4">
        <v>0.62369464461994517</v>
      </c>
      <c r="AC400" s="4">
        <v>0.50800831582496186</v>
      </c>
      <c r="AD400" s="4">
        <v>0.49131280954240897</v>
      </c>
      <c r="AE400" s="4">
        <v>-7.3106476793661335E-2</v>
      </c>
      <c r="AF400" s="4">
        <v>0.45184438769328594</v>
      </c>
      <c r="AG400" s="4">
        <v>0.58727874217610587</v>
      </c>
      <c r="AH400" s="4">
        <v>0.60909584519879234</v>
      </c>
      <c r="AI400" s="4">
        <v>-3.4415135633319341E-2</v>
      </c>
      <c r="AJ400" s="4">
        <v>1.0227465378933962</v>
      </c>
      <c r="AK400" s="4">
        <f t="shared" si="24"/>
        <v>5.1854946698571034</v>
      </c>
      <c r="AL400" s="4">
        <f t="shared" si="25"/>
        <v>6.2926470768670715</v>
      </c>
      <c r="AM400" s="4">
        <f t="shared" si="26"/>
        <v>-0.47454174581406205</v>
      </c>
      <c r="AN400" s="4">
        <f t="shared" si="27"/>
        <v>5.5421729219726092</v>
      </c>
    </row>
    <row r="401" spans="1:40" x14ac:dyDescent="0.25">
      <c r="A401" s="4">
        <v>16232190</v>
      </c>
      <c r="B401" s="4">
        <v>0.71866642154638782</v>
      </c>
      <c r="C401" s="4">
        <v>1.003750037202741</v>
      </c>
      <c r="D401" s="4">
        <v>-7.4212491618667317E-2</v>
      </c>
      <c r="E401" s="4">
        <v>0.26078915093057664</v>
      </c>
      <c r="F401" s="4">
        <v>0.4819660416248247</v>
      </c>
      <c r="G401" s="4">
        <v>0.41685983134765925</v>
      </c>
      <c r="H401" s="4">
        <v>-4.406876135480272E-2</v>
      </c>
      <c r="I401" s="4">
        <v>0.62002491573098273</v>
      </c>
      <c r="J401" s="4">
        <v>0.42358183500944252</v>
      </c>
      <c r="K401" s="4">
        <v>0.45339357468011521</v>
      </c>
      <c r="L401" s="4">
        <v>-9.6873354933630834E-2</v>
      </c>
      <c r="M401" s="4">
        <v>3.5091319811270061E-2</v>
      </c>
      <c r="N401" s="4">
        <v>3.0834393158193825</v>
      </c>
      <c r="O401" s="4">
        <v>3.3391249530197777</v>
      </c>
      <c r="P401" s="4">
        <v>-1.2305322508433494E-2</v>
      </c>
      <c r="Q401" s="4">
        <v>4.1960805245264075</v>
      </c>
      <c r="R401" s="4">
        <v>3.4261363300094074</v>
      </c>
      <c r="S401" s="4">
        <v>-3.5724027430779022E-2</v>
      </c>
      <c r="T401" s="4">
        <v>3.4569079886761611</v>
      </c>
      <c r="U401" s="4">
        <v>1.1486370121139291</v>
      </c>
      <c r="V401" s="4">
        <v>2.1104595361034701</v>
      </c>
      <c r="W401" s="4">
        <v>-2.0427260690238824E-2</v>
      </c>
      <c r="X401" s="4">
        <v>3.8157239433105013E-2</v>
      </c>
      <c r="Y401" s="4">
        <v>2.2033242039057432</v>
      </c>
      <c r="Z401" s="4">
        <v>2.7179512720849215</v>
      </c>
      <c r="AA401" s="4">
        <v>3.9724239989799336E-3</v>
      </c>
      <c r="AB401" s="4">
        <v>0.54761907164779133</v>
      </c>
      <c r="AC401" s="4">
        <v>0.57017306896896158</v>
      </c>
      <c r="AD401" s="4">
        <v>0.59292298595319148</v>
      </c>
      <c r="AE401" s="4">
        <v>-3.5235919499934071E-2</v>
      </c>
      <c r="AF401" s="4">
        <v>4.1232587833352624E-2</v>
      </c>
      <c r="AG401" s="4">
        <v>1.1227294520057847</v>
      </c>
      <c r="AH401" s="4">
        <v>1.7186372043990923</v>
      </c>
      <c r="AI401" s="4">
        <v>-3.302609760006632E-2</v>
      </c>
      <c r="AJ401" s="4">
        <v>4.4317423184562783E-2</v>
      </c>
      <c r="AK401" s="4">
        <f t="shared" si="24"/>
        <v>10.865158559701481</v>
      </c>
      <c r="AL401" s="4">
        <f t="shared" si="25"/>
        <v>12.440110771780597</v>
      </c>
      <c r="AM401" s="4">
        <f t="shared" si="26"/>
        <v>-0.33559548912913911</v>
      </c>
      <c r="AN401" s="4">
        <f t="shared" si="27"/>
        <v>5.0441396972478021</v>
      </c>
    </row>
    <row r="402" spans="1:40" x14ac:dyDescent="0.25">
      <c r="A402" s="4">
        <v>16232218</v>
      </c>
      <c r="B402" s="4">
        <v>0.94922853583374722</v>
      </c>
      <c r="C402" s="4">
        <v>1.3504898592981232</v>
      </c>
      <c r="D402" s="4">
        <v>7.962055788407274E-2</v>
      </c>
      <c r="E402" s="4">
        <v>1.7022880663975628</v>
      </c>
      <c r="F402" s="4">
        <v>1.0182034401097697</v>
      </c>
      <c r="G402" s="4">
        <v>1.7022880663975628</v>
      </c>
      <c r="H402" s="4">
        <v>6.5038919755520874E-3</v>
      </c>
      <c r="I402" s="4">
        <v>1.7352580856351327</v>
      </c>
      <c r="J402" s="4">
        <v>0.44165546914917903</v>
      </c>
      <c r="K402" s="4">
        <v>0.49939692794236795</v>
      </c>
      <c r="L402" s="4">
        <v>-9.1581483608048214E-2</v>
      </c>
      <c r="M402" s="4">
        <v>0.60187559722530537</v>
      </c>
      <c r="N402" s="4">
        <v>0.83383921476321454</v>
      </c>
      <c r="O402" s="4">
        <v>1.8600488584489208</v>
      </c>
      <c r="P402" s="4">
        <v>-6.1350202371185589E-2</v>
      </c>
      <c r="Q402" s="4">
        <v>1.7824478070350709</v>
      </c>
      <c r="R402" s="4">
        <v>2.5038032836792898</v>
      </c>
      <c r="S402" s="4">
        <v>-5.6839773601045529E-2</v>
      </c>
      <c r="T402" s="4">
        <v>2.4799926349855714</v>
      </c>
      <c r="U402" s="4">
        <v>1.4175802398452515</v>
      </c>
      <c r="V402" s="4">
        <v>2.5531960390088662</v>
      </c>
      <c r="W402" s="4">
        <v>8.227949451072105E-3</v>
      </c>
      <c r="X402" s="4">
        <v>1.0966437840954373</v>
      </c>
      <c r="Y402" s="4">
        <v>0.51455235139301525</v>
      </c>
      <c r="Z402" s="4">
        <v>0.5700144951563213</v>
      </c>
      <c r="AA402" s="4">
        <v>-4.9383567979764793E-2</v>
      </c>
      <c r="AB402" s="4">
        <v>0.64037714457988115</v>
      </c>
      <c r="AC402" s="4">
        <v>0.90385111876138846</v>
      </c>
      <c r="AD402" s="4">
        <v>1.205616190069666</v>
      </c>
      <c r="AE402" s="4">
        <v>1.2342256600300053E-4</v>
      </c>
      <c r="AF402" s="4">
        <v>0.97984451634918679</v>
      </c>
      <c r="AG402" s="4">
        <v>0.35695012532999021</v>
      </c>
      <c r="AH402" s="4">
        <v>0.25061094601482048</v>
      </c>
      <c r="AI402" s="4">
        <v>-6.7209285513297717E-2</v>
      </c>
      <c r="AJ402" s="4">
        <v>0.31870006687541524</v>
      </c>
      <c r="AK402" s="4">
        <f t="shared" si="24"/>
        <v>7.3844690874574122</v>
      </c>
      <c r="AL402" s="4">
        <f t="shared" si="25"/>
        <v>10.635415807567018</v>
      </c>
      <c r="AM402" s="4">
        <f t="shared" si="26"/>
        <v>-0.17053828882545632</v>
      </c>
      <c r="AN402" s="4">
        <f t="shared" si="27"/>
        <v>9.5549798961434931</v>
      </c>
    </row>
    <row r="403" spans="1:40" x14ac:dyDescent="0.25">
      <c r="A403" s="4">
        <v>16232226</v>
      </c>
      <c r="B403" s="4">
        <v>1.2224331828515453</v>
      </c>
      <c r="C403" s="4">
        <v>1.6394401627378992</v>
      </c>
      <c r="D403" s="4">
        <v>0.24748118404166111</v>
      </c>
      <c r="E403" s="4">
        <v>0.73643526757539401</v>
      </c>
      <c r="F403" s="4">
        <v>0.56932077414524518</v>
      </c>
      <c r="G403" s="4">
        <v>0.5700144951563213</v>
      </c>
      <c r="H403" s="4">
        <v>-3.4392619687561715E-2</v>
      </c>
      <c r="I403" s="4">
        <v>0.70006762340451911</v>
      </c>
      <c r="J403" s="4">
        <v>0.22323639550701535</v>
      </c>
      <c r="K403" s="4">
        <v>0.11139951287459442</v>
      </c>
      <c r="L403" s="4">
        <v>-0.16462511339259586</v>
      </c>
      <c r="M403" s="4">
        <v>4.0206420478040482E-2</v>
      </c>
      <c r="N403" s="4">
        <v>2.1258958546436704</v>
      </c>
      <c r="O403" s="4">
        <v>3.0724962897658292</v>
      </c>
      <c r="P403" s="4">
        <v>-3.4235490730565865E-2</v>
      </c>
      <c r="Q403" s="4">
        <v>1.5677210150269918</v>
      </c>
      <c r="R403" s="4">
        <v>2.2879149032462518</v>
      </c>
      <c r="S403" s="4">
        <v>-5.7901492272928262E-2</v>
      </c>
      <c r="T403" s="4">
        <v>1.2089110859665186</v>
      </c>
      <c r="U403" s="4">
        <v>1.0139232451272588</v>
      </c>
      <c r="V403" s="4">
        <v>1.7408603411838024</v>
      </c>
      <c r="W403" s="4">
        <v>-3.6062750986543435E-2</v>
      </c>
      <c r="X403" s="4">
        <v>5.1552596865342096E-2</v>
      </c>
      <c r="Y403" s="4">
        <v>13.889329917265547</v>
      </c>
      <c r="Z403" s="4">
        <v>5.3132059790417872</v>
      </c>
      <c r="AA403" s="4">
        <v>0.7619319834883681</v>
      </c>
      <c r="AB403" s="4">
        <v>4.9767337424205742</v>
      </c>
      <c r="AC403" s="4">
        <v>2.6056754444836288</v>
      </c>
      <c r="AD403" s="4">
        <v>3.3672958299864741</v>
      </c>
      <c r="AE403" s="4">
        <v>0.14691854834377319</v>
      </c>
      <c r="AF403" s="4">
        <v>0.48010372500768905</v>
      </c>
      <c r="AG403" s="4">
        <v>2.0076517147794593</v>
      </c>
      <c r="AH403" s="4">
        <v>2.9908182587515619</v>
      </c>
      <c r="AI403" s="4">
        <v>-1.0429728694075588E-3</v>
      </c>
      <c r="AJ403" s="4">
        <v>0.35316247106159177</v>
      </c>
      <c r="AK403" s="4">
        <f t="shared" si="24"/>
        <v>23.099291689186693</v>
      </c>
      <c r="AL403" s="4">
        <f t="shared" si="25"/>
        <v>18.020949482978693</v>
      </c>
      <c r="AM403" s="4">
        <f t="shared" si="26"/>
        <v>0.86230676666476558</v>
      </c>
      <c r="AN403" s="4">
        <f t="shared" si="27"/>
        <v>8.5471729327796702</v>
      </c>
    </row>
    <row r="404" spans="1:40" x14ac:dyDescent="0.25">
      <c r="A404" s="4">
        <v>16232254</v>
      </c>
      <c r="B404" s="4">
        <v>0.20817923976140873</v>
      </c>
      <c r="C404" s="4">
        <v>0.10700390140155627</v>
      </c>
      <c r="D404" s="4">
        <v>-0.5233928510068534</v>
      </c>
      <c r="E404" s="4">
        <v>0.64788187023394894</v>
      </c>
      <c r="F404" s="4">
        <v>0.60321704723750724</v>
      </c>
      <c r="G404" s="4">
        <v>0.62002491573098273</v>
      </c>
      <c r="H404" s="4">
        <v>-3.085729944256729E-2</v>
      </c>
      <c r="I404" s="4">
        <v>1.3658158297763499</v>
      </c>
      <c r="J404" s="4">
        <v>0.49770043130544506</v>
      </c>
      <c r="K404" s="4">
        <v>0.59292298595319148</v>
      </c>
      <c r="L404" s="4">
        <v>-7.5721520253455243E-2</v>
      </c>
      <c r="M404" s="4">
        <v>0.68431926643637997</v>
      </c>
      <c r="N404" s="4">
        <v>0.81878669347584998</v>
      </c>
      <c r="O404" s="4">
        <v>1.8046500790591327</v>
      </c>
      <c r="P404" s="4">
        <v>-6.1671169809890534E-2</v>
      </c>
      <c r="Q404" s="4">
        <v>0.59458570179286707</v>
      </c>
      <c r="R404" s="4">
        <v>0.8178506590609026</v>
      </c>
      <c r="S404" s="4">
        <v>-6.166972072786446E-2</v>
      </c>
      <c r="T404" s="4">
        <v>0.59470710774669278</v>
      </c>
      <c r="U404" s="4">
        <v>0.97918510852491969</v>
      </c>
      <c r="V404" s="4">
        <v>1.6496443329121411</v>
      </c>
      <c r="W404" s="4">
        <v>-4.0273614974147116E-2</v>
      </c>
      <c r="X404" s="4">
        <v>0.60728588995355293</v>
      </c>
      <c r="Y404" s="4">
        <v>0.36006153044222111</v>
      </c>
      <c r="Z404" s="4">
        <v>0.32823043172610927</v>
      </c>
      <c r="AA404" s="4">
        <v>-5.5122238240775612E-2</v>
      </c>
      <c r="AB404" s="4">
        <v>0.41536617909087603</v>
      </c>
      <c r="AC404" s="4">
        <v>0.26123767737806314</v>
      </c>
      <c r="AD404" s="4">
        <v>0.15530076621049568</v>
      </c>
      <c r="AE404" s="4">
        <v>-7.6712174895478991E-2</v>
      </c>
      <c r="AF404" s="4">
        <v>0.2620687416362017</v>
      </c>
      <c r="AG404" s="4">
        <v>1.1309373662746556</v>
      </c>
      <c r="AH404" s="4">
        <v>1.7296870405856772</v>
      </c>
      <c r="AI404" s="4">
        <v>-3.2710913984936626E-2</v>
      </c>
      <c r="AJ404" s="4">
        <v>1.3316569109650311</v>
      </c>
      <c r="AK404" s="4">
        <f t="shared" si="24"/>
        <v>4.6351041027170874</v>
      </c>
      <c r="AL404" s="4">
        <f t="shared" si="25"/>
        <v>6.0006650335810567</v>
      </c>
      <c r="AM404" s="4">
        <f t="shared" si="26"/>
        <v>-0.8964603335260789</v>
      </c>
      <c r="AN404" s="4">
        <f t="shared" si="27"/>
        <v>5.9091017958390326</v>
      </c>
    </row>
    <row r="405" spans="1:40" x14ac:dyDescent="0.25">
      <c r="A405" s="4">
        <v>16232263</v>
      </c>
      <c r="B405" s="4">
        <v>8.8205521631082251E-2</v>
      </c>
      <c r="C405" s="4">
        <v>1.289060983107756E-2</v>
      </c>
      <c r="D405" s="4">
        <v>-0.6876241746242906</v>
      </c>
      <c r="E405" s="4">
        <v>0.42135422093549851</v>
      </c>
      <c r="F405" s="4">
        <v>0.18482600053646786</v>
      </c>
      <c r="G405" s="4">
        <v>3.918130506279522E-2</v>
      </c>
      <c r="H405" s="4">
        <v>-5.4029757575440443E-2</v>
      </c>
      <c r="I405" s="4">
        <v>0.916290731874155</v>
      </c>
      <c r="J405" s="4">
        <v>3.8603547157862899</v>
      </c>
      <c r="K405" s="4">
        <v>3.4569079886761611</v>
      </c>
      <c r="L405" s="4">
        <v>0.59400783725403972</v>
      </c>
      <c r="M405" s="4">
        <v>3.4261363300094074</v>
      </c>
      <c r="N405" s="4">
        <v>0.84754291672262583</v>
      </c>
      <c r="O405" s="4">
        <v>1.8987633706296112</v>
      </c>
      <c r="P405" s="4">
        <v>-6.1058722020754914E-2</v>
      </c>
      <c r="Q405" s="4">
        <v>1.0745869464365998</v>
      </c>
      <c r="R405" s="4">
        <v>1.7131577386344667</v>
      </c>
      <c r="S405" s="4">
        <v>-6.0000909236535449E-2</v>
      </c>
      <c r="T405" s="4">
        <v>1.524481189958135</v>
      </c>
      <c r="U405" s="4">
        <v>1.0447356382822264</v>
      </c>
      <c r="V405" s="4">
        <v>1.8227774636516891</v>
      </c>
      <c r="W405" s="4">
        <v>-3.2393399563180984E-2</v>
      </c>
      <c r="X405" s="4">
        <v>0.59828492909457687</v>
      </c>
      <c r="Y405" s="4">
        <v>0.4915684098690708</v>
      </c>
      <c r="Z405" s="4">
        <v>0.53408248593025798</v>
      </c>
      <c r="AA405" s="4">
        <v>-5.020202990618345E-2</v>
      </c>
      <c r="AB405" s="4">
        <v>0.59292298595319148</v>
      </c>
      <c r="AC405" s="4">
        <v>1.7101697532973201</v>
      </c>
      <c r="AD405" s="4">
        <v>2.456735772821304</v>
      </c>
      <c r="AE405" s="4">
        <v>7.2893629806480828E-2</v>
      </c>
      <c r="AF405" s="4">
        <v>1.7927451765528142</v>
      </c>
      <c r="AG405" s="4">
        <v>0.87634472753402082</v>
      </c>
      <c r="AH405" s="4">
        <v>1.1543228956821154</v>
      </c>
      <c r="AI405" s="4">
        <v>-4.2791794183050784E-2</v>
      </c>
      <c r="AJ405" s="4">
        <v>0.88716245895113144</v>
      </c>
      <c r="AK405" s="4">
        <f t="shared" si="24"/>
        <v>9.3307917133730776</v>
      </c>
      <c r="AL405" s="4">
        <f t="shared" si="25"/>
        <v>11.190056260289868</v>
      </c>
      <c r="AM405" s="4">
        <f t="shared" si="26"/>
        <v>-0.2601405980281612</v>
      </c>
      <c r="AN405" s="4">
        <f t="shared" si="27"/>
        <v>10.159378023328909</v>
      </c>
    </row>
    <row r="406" spans="1:40" x14ac:dyDescent="0.25">
      <c r="A406" s="4">
        <v>16232273</v>
      </c>
      <c r="B406" s="4">
        <v>0.88978495406572533</v>
      </c>
      <c r="C406" s="4">
        <v>1.2631616757162665</v>
      </c>
      <c r="D406" s="4">
        <v>4.1283333763178998E-2</v>
      </c>
      <c r="E406" s="4">
        <v>1.614376194074683</v>
      </c>
      <c r="F406" s="4">
        <v>0.43881537093912115</v>
      </c>
      <c r="G406" s="4">
        <v>0.32823043172610927</v>
      </c>
      <c r="H406" s="4">
        <v>-4.9238905538688309E-2</v>
      </c>
      <c r="I406" s="4">
        <v>1.2222003180852012</v>
      </c>
      <c r="J406" s="4">
        <v>1.2608394100099809</v>
      </c>
      <c r="K406" s="4">
        <v>1.6862019286459384</v>
      </c>
      <c r="L406" s="4">
        <v>0.10019616422046923</v>
      </c>
      <c r="M406" s="4">
        <v>1.8106561031193444</v>
      </c>
      <c r="N406" s="4">
        <v>0.82015412832622314</v>
      </c>
      <c r="O406" s="4">
        <v>1.8106561031193444</v>
      </c>
      <c r="P406" s="4">
        <v>-6.1641975939952381E-2</v>
      </c>
      <c r="Q406" s="4">
        <v>0.72304688998889499</v>
      </c>
      <c r="R406" s="4">
        <v>1.1115028984991873</v>
      </c>
      <c r="S406" s="4">
        <v>-6.1253126310496987E-2</v>
      </c>
      <c r="T406" s="4">
        <v>0.85885868278827959</v>
      </c>
      <c r="U406" s="4">
        <v>0.91126698815422336</v>
      </c>
      <c r="V406" s="4">
        <v>1.4845645825526923</v>
      </c>
      <c r="W406" s="4">
        <v>-4.8755978842584605E-2</v>
      </c>
      <c r="X406" s="4">
        <v>0.5273822933604384</v>
      </c>
      <c r="Y406" s="4">
        <v>0.24092561334886106</v>
      </c>
      <c r="Z406" s="4">
        <v>0.15300191462338489</v>
      </c>
      <c r="AA406" s="4">
        <v>-6.0136431345089073E-2</v>
      </c>
      <c r="AB406" s="4">
        <v>0.21822953651178073</v>
      </c>
      <c r="AC406" s="4">
        <v>0.73060553141134021</v>
      </c>
      <c r="AD406" s="4">
        <v>0.88716245895113144</v>
      </c>
      <c r="AE406" s="4">
        <v>-1.7538464281946213E-2</v>
      </c>
      <c r="AF406" s="4">
        <v>0.79577470736170275</v>
      </c>
      <c r="AG406" s="4">
        <v>1.0227523456560028</v>
      </c>
      <c r="AH406" s="4">
        <v>1.4932982625214468</v>
      </c>
      <c r="AI406" s="4">
        <v>-3.6912552437146307E-2</v>
      </c>
      <c r="AJ406" s="4">
        <v>1.1574527886910431</v>
      </c>
      <c r="AK406" s="4">
        <f t="shared" si="24"/>
        <v>6.2180371035741508</v>
      </c>
      <c r="AL406" s="4">
        <f t="shared" si="25"/>
        <v>8.4071241532361558</v>
      </c>
      <c r="AM406" s="4">
        <f t="shared" si="26"/>
        <v>-0.13235596077230327</v>
      </c>
      <c r="AN406" s="4">
        <f t="shared" si="27"/>
        <v>8.2049306239924729</v>
      </c>
    </row>
    <row r="407" spans="1:40" x14ac:dyDescent="0.25">
      <c r="A407" s="4">
        <v>16232299</v>
      </c>
      <c r="B407" s="4">
        <v>0.24866349137339713</v>
      </c>
      <c r="C407" s="4">
        <v>0.1564521768155375</v>
      </c>
      <c r="D407" s="4">
        <v>-0.47488442483206822</v>
      </c>
      <c r="E407" s="4">
        <v>0.7509432940649724</v>
      </c>
      <c r="F407" s="4">
        <v>0.45583648232726781</v>
      </c>
      <c r="G407" s="4">
        <v>0.36019979778216793</v>
      </c>
      <c r="H407" s="4">
        <v>-4.7161018617729422E-2</v>
      </c>
      <c r="I407" s="4">
        <v>1.2736696533146816</v>
      </c>
      <c r="J407" s="4">
        <v>0.17908688919875104</v>
      </c>
      <c r="K407" s="4">
        <v>5.6752816592449483E-2</v>
      </c>
      <c r="L407" s="4">
        <v>-0.1833407661135027</v>
      </c>
      <c r="M407" s="4">
        <v>0.23553528360937329</v>
      </c>
      <c r="N407" s="4">
        <v>0.77378201274338076</v>
      </c>
      <c r="O407" s="4">
        <v>1.6293390667513954</v>
      </c>
      <c r="P407" s="4">
        <v>-6.2636341548148719E-2</v>
      </c>
      <c r="Q407" s="4">
        <v>0.30506806251067231</v>
      </c>
      <c r="R407" s="4">
        <v>0.12582017320103231</v>
      </c>
      <c r="S407" s="4">
        <v>-6.2551506085670727E-2</v>
      </c>
      <c r="T407" s="4">
        <v>9.5014656973035572E-2</v>
      </c>
      <c r="U407" s="4">
        <v>1.5961523447533794</v>
      </c>
      <c r="V407" s="4">
        <v>2.8795926236413374</v>
      </c>
      <c r="W407" s="4">
        <v>2.585905651672675E-2</v>
      </c>
      <c r="X407" s="4">
        <v>1.6968972177626864</v>
      </c>
      <c r="Y407" s="4">
        <v>0.23600851163067654</v>
      </c>
      <c r="Z407" s="4">
        <v>0.1461368991037047</v>
      </c>
      <c r="AA407" s="4">
        <v>-6.0361488024235813E-2</v>
      </c>
      <c r="AB407" s="4">
        <v>0.23678294440752851</v>
      </c>
      <c r="AC407" s="4">
        <v>0.52647673495923208</v>
      </c>
      <c r="AD407" s="4">
        <v>0.52571423625974123</v>
      </c>
      <c r="AE407" s="4">
        <v>-4.0369453248635792E-2</v>
      </c>
      <c r="AF407" s="4">
        <v>0.62922461262940621</v>
      </c>
      <c r="AG407" s="4">
        <v>0.20634495005661438</v>
      </c>
      <c r="AH407" s="4">
        <v>6.3028987821685534E-2</v>
      </c>
      <c r="AI407" s="4">
        <v>-7.6930925237185158E-2</v>
      </c>
      <c r="AJ407" s="4">
        <v>0.1964104891171409</v>
      </c>
      <c r="AK407" s="4">
        <f t="shared" si="24"/>
        <v>3.7536374668099901</v>
      </c>
      <c r="AL407" s="4">
        <f t="shared" si="25"/>
        <v>4.3136977112176567</v>
      </c>
      <c r="AM407" s="4">
        <f t="shared" si="26"/>
        <v>-0.91974052564230113</v>
      </c>
      <c r="AN407" s="4">
        <f t="shared" si="27"/>
        <v>5.1144781518788252</v>
      </c>
    </row>
    <row r="408" spans="1:40" x14ac:dyDescent="0.25">
      <c r="A408" s="4">
        <v>16232305</v>
      </c>
      <c r="B408" s="4">
        <v>0.15999503290501951</v>
      </c>
      <c r="C408" s="4">
        <v>5.4669482505595196E-2</v>
      </c>
      <c r="D408" s="4">
        <v>-0.58899141074507366</v>
      </c>
      <c r="E408" s="4">
        <v>0.67266864921640457</v>
      </c>
      <c r="F408" s="4">
        <v>0.63298128402469855</v>
      </c>
      <c r="G408" s="4">
        <v>0.68431926643637997</v>
      </c>
      <c r="H408" s="4">
        <v>-2.7836363433465506E-2</v>
      </c>
      <c r="I408" s="4">
        <v>1.6756198193154015</v>
      </c>
      <c r="J408" s="4">
        <v>0.42807091278096737</v>
      </c>
      <c r="K408" s="4">
        <v>0.46430560813109784</v>
      </c>
      <c r="L408" s="4">
        <v>-9.5550132914494573E-2</v>
      </c>
      <c r="M408" s="4">
        <v>0.84500164812685341</v>
      </c>
      <c r="N408" s="4">
        <v>0.67392628830852153</v>
      </c>
      <c r="O408" s="4">
        <v>1.1449915682532312</v>
      </c>
      <c r="P408" s="4">
        <v>-6.4815151570130236E-2</v>
      </c>
      <c r="Q408" s="4">
        <v>1.6862321680613221</v>
      </c>
      <c r="R408" s="4">
        <v>2.4117843849590375</v>
      </c>
      <c r="S408" s="4">
        <v>-5.7327524280958289E-2</v>
      </c>
      <c r="T408" s="4">
        <v>2.6459777724598323</v>
      </c>
      <c r="U408" s="4">
        <v>0.96629095383483476</v>
      </c>
      <c r="V408" s="4">
        <v>1.6293390667513954</v>
      </c>
      <c r="W408" s="4">
        <v>-4.1857697626167756E-2</v>
      </c>
      <c r="X408" s="4">
        <v>1.2701547112072371</v>
      </c>
      <c r="Y408" s="4">
        <v>0.39082404205887156</v>
      </c>
      <c r="Z408" s="4">
        <v>0.36161322557931502</v>
      </c>
      <c r="AA408" s="4">
        <v>-5.3927879691072211E-2</v>
      </c>
      <c r="AB408" s="4">
        <v>0.62185809681264359</v>
      </c>
      <c r="AC408" s="4">
        <v>1.1717967114217371</v>
      </c>
      <c r="AD408" s="4">
        <v>1.6496443329121411</v>
      </c>
      <c r="AE408" s="4">
        <v>2.5568612082280284E-2</v>
      </c>
      <c r="AF408" s="4">
        <v>1.7186372043990923</v>
      </c>
      <c r="AG408" s="4">
        <v>0.1819198077517982</v>
      </c>
      <c r="AH408" s="4">
        <v>4.6379279585121488E-2</v>
      </c>
      <c r="AI408" s="4">
        <v>-7.8810556707732737E-2</v>
      </c>
      <c r="AJ408" s="4">
        <v>0.23928294570961309</v>
      </c>
      <c r="AK408" s="4">
        <f t="shared" si="24"/>
        <v>5.6181109128392492</v>
      </c>
      <c r="AL408" s="4">
        <f t="shared" si="25"/>
        <v>7.3020546468600838</v>
      </c>
      <c r="AM408" s="4">
        <f t="shared" si="26"/>
        <v>-0.91873295331668448</v>
      </c>
      <c r="AN408" s="4">
        <f t="shared" si="27"/>
        <v>9.6892008472470774</v>
      </c>
    </row>
    <row r="409" spans="1:40" x14ac:dyDescent="0.25">
      <c r="A409" s="4">
        <v>16232362</v>
      </c>
      <c r="B409" s="4">
        <v>0.4445355966678991</v>
      </c>
      <c r="C409" s="4">
        <v>0.50427895553967628</v>
      </c>
      <c r="D409" s="4">
        <v>-0.2843786581875879</v>
      </c>
      <c r="E409" s="4">
        <v>1.1085133596508212</v>
      </c>
      <c r="F409" s="4">
        <v>0.42626110896921593</v>
      </c>
      <c r="G409" s="4">
        <v>0.31734597052768587</v>
      </c>
      <c r="H409" s="4">
        <v>-5.0810037363981972E-2</v>
      </c>
      <c r="I409" s="4">
        <v>1.3168418251798906</v>
      </c>
      <c r="J409" s="4">
        <v>0.47872182488301512</v>
      </c>
      <c r="K409" s="4">
        <v>0.56134141390289249</v>
      </c>
      <c r="L409" s="4">
        <v>-8.1005645546319102E-2</v>
      </c>
      <c r="M409" s="4">
        <v>0.83814447840071638</v>
      </c>
      <c r="N409" s="4">
        <v>0.7263452233486698</v>
      </c>
      <c r="O409" s="4">
        <v>1.4295824481353392</v>
      </c>
      <c r="P409" s="4">
        <v>-6.3664118345816104E-2</v>
      </c>
      <c r="Q409" s="4">
        <v>0.68447132110520548</v>
      </c>
      <c r="R409" s="4">
        <v>1.0064418288684525</v>
      </c>
      <c r="S409" s="4">
        <v>-6.1380254026805553E-2</v>
      </c>
      <c r="T409" s="4">
        <v>0.87763857743987583</v>
      </c>
      <c r="U409" s="4">
        <v>0.81342007291186436</v>
      </c>
      <c r="V409" s="4">
        <v>1.205616190069666</v>
      </c>
      <c r="W409" s="4">
        <v>-6.1657158394823386E-2</v>
      </c>
      <c r="X409" s="4">
        <v>0.71808612890719736</v>
      </c>
      <c r="Y409" s="4">
        <v>9.2596372101902052E-2</v>
      </c>
      <c r="Z409" s="4">
        <v>1.388911216066715E-2</v>
      </c>
      <c r="AA409" s="4">
        <v>-6.8277282582871468E-2</v>
      </c>
      <c r="AB409" s="4">
        <v>9.5014656973035572E-2</v>
      </c>
      <c r="AC409" s="4">
        <v>0.60968037128817187</v>
      </c>
      <c r="AD409" s="4">
        <v>0.66306242741096477</v>
      </c>
      <c r="AE409" s="4">
        <v>-3.0724001907406952E-2</v>
      </c>
      <c r="AF409" s="4">
        <v>0.8245696093096474</v>
      </c>
      <c r="AG409" s="4">
        <v>0.40966189534017167</v>
      </c>
      <c r="AH409" s="4">
        <v>0.32823043172610927</v>
      </c>
      <c r="AI409" s="4">
        <v>-6.4279288965606335E-2</v>
      </c>
      <c r="AJ409" s="4">
        <v>0.47059493703866184</v>
      </c>
      <c r="AK409" s="4">
        <f t="shared" si="24"/>
        <v>3.9593485632674454</v>
      </c>
      <c r="AL409" s="4">
        <f t="shared" si="25"/>
        <v>4.600206330206114</v>
      </c>
      <c r="AM409" s="4">
        <f t="shared" si="26"/>
        <v>-0.70251232697540267</v>
      </c>
      <c r="AN409" s="4">
        <f t="shared" si="27"/>
        <v>6.2494035728998467</v>
      </c>
    </row>
    <row r="410" spans="1:40" x14ac:dyDescent="0.25">
      <c r="A410" s="4">
        <v>16232399</v>
      </c>
      <c r="B410" s="4">
        <v>11.144329295620484</v>
      </c>
      <c r="C410" s="4">
        <v>4.9767337424205742</v>
      </c>
      <c r="D410" s="4">
        <v>6.1345868002603661</v>
      </c>
      <c r="E410" s="4">
        <v>6.9226438914758877</v>
      </c>
      <c r="F410" s="4">
        <v>0.11794551272142549</v>
      </c>
      <c r="G410" s="4">
        <v>1.4888612493750637E-2</v>
      </c>
      <c r="H410" s="4">
        <v>-5.4029757575440443E-2</v>
      </c>
      <c r="I410" s="4">
        <v>1.2562172033634555</v>
      </c>
      <c r="J410" s="4">
        <v>0.40143475493039926</v>
      </c>
      <c r="K410" s="4">
        <v>0.39908158532637528</v>
      </c>
      <c r="L410" s="4">
        <v>-0.1034920711951347</v>
      </c>
      <c r="M410" s="4">
        <v>1.2562172033634555</v>
      </c>
      <c r="N410" s="4">
        <v>0.47616722859425969</v>
      </c>
      <c r="O410" s="4">
        <v>0.3039049079586682</v>
      </c>
      <c r="P410" s="4">
        <v>-6.9398413351736188E-2</v>
      </c>
      <c r="Q410" s="4">
        <v>0.44222206436912759</v>
      </c>
      <c r="R410" s="4">
        <v>0.41536617909087603</v>
      </c>
      <c r="S410" s="4">
        <v>-6.2141681415015464E-2</v>
      </c>
      <c r="T410" s="4">
        <v>0.61636860452787223</v>
      </c>
      <c r="U410" s="4">
        <v>0.55441645011603735</v>
      </c>
      <c r="V410" s="4">
        <v>0.5787634573495567</v>
      </c>
      <c r="W410" s="4">
        <v>-0.10212970368030552</v>
      </c>
      <c r="X410" s="4">
        <v>1.7077081338669022</v>
      </c>
      <c r="Y410" s="4">
        <v>0.1427216704008902</v>
      </c>
      <c r="Z410" s="4">
        <v>4.7411804199310653E-2</v>
      </c>
      <c r="AA410" s="4">
        <v>-6.5100753477666681E-2</v>
      </c>
      <c r="AB410" s="4">
        <v>0.32277339226305102</v>
      </c>
      <c r="AC410" s="4">
        <v>0.86805159743999716</v>
      </c>
      <c r="AD410" s="4">
        <v>1.1326837205786342</v>
      </c>
      <c r="AE410" s="4">
        <v>-3.4308465960031969E-3</v>
      </c>
      <c r="AF410" s="4">
        <v>2.047446568274736</v>
      </c>
      <c r="AG410" s="4">
        <v>0.63526896855002235</v>
      </c>
      <c r="AH410" s="4">
        <v>0.70006762340451911</v>
      </c>
      <c r="AI410" s="4">
        <v>-5.3175994585878142E-2</v>
      </c>
      <c r="AJ410" s="4">
        <v>1.6496443329121411</v>
      </c>
      <c r="AK410" s="4">
        <f t="shared" si="24"/>
        <v>14.306390314148382</v>
      </c>
      <c r="AL410" s="4">
        <f t="shared" si="25"/>
        <v>8.2649967248635985</v>
      </c>
      <c r="AM410" s="4">
        <f t="shared" si="26"/>
        <v>5.6910859917349219</v>
      </c>
      <c r="AN410" s="4">
        <f t="shared" si="27"/>
        <v>15.7790193300475</v>
      </c>
    </row>
    <row r="411" spans="1:40" x14ac:dyDescent="0.25">
      <c r="A411" s="4">
        <v>16232421</v>
      </c>
      <c r="B411" s="4">
        <v>0.42630998548342069</v>
      </c>
      <c r="C411" s="4">
        <v>0.47375449732903024</v>
      </c>
      <c r="D411" s="4">
        <v>-0.3000931737871706</v>
      </c>
      <c r="E411" s="4">
        <v>1.6045238976316714</v>
      </c>
      <c r="F411" s="4">
        <v>1.1749708417866236</v>
      </c>
      <c r="G411" s="4">
        <v>2.1604699566781314</v>
      </c>
      <c r="H411" s="4">
        <v>1.8824189839886412E-2</v>
      </c>
      <c r="I411" s="4">
        <v>2.8795926236413374</v>
      </c>
      <c r="J411" s="4">
        <v>0.14005735497817251</v>
      </c>
      <c r="K411" s="4">
        <v>3.2034771328721137E-2</v>
      </c>
      <c r="L411" s="4">
        <v>-0.20212842410510937</v>
      </c>
      <c r="M411" s="4">
        <v>0.53072677808328572</v>
      </c>
      <c r="N411" s="4">
        <v>0.45741748555596429</v>
      </c>
      <c r="O411" s="4">
        <v>0.25696017369347918</v>
      </c>
      <c r="P411" s="4">
        <v>-6.9868032879094447E-2</v>
      </c>
      <c r="Q411" s="4">
        <v>0.37362190570227094</v>
      </c>
      <c r="R411" s="4">
        <v>0.25187757063001348</v>
      </c>
      <c r="S411" s="4">
        <v>-6.2348104850416135E-2</v>
      </c>
      <c r="T411" s="4">
        <v>0.44106676219945667</v>
      </c>
      <c r="U411" s="4">
        <v>0.54126057613849021</v>
      </c>
      <c r="V411" s="4">
        <v>0.53240322441053789</v>
      </c>
      <c r="W411" s="4">
        <v>-0.10466086264355313</v>
      </c>
      <c r="X411" s="4">
        <v>1.8106561031193444</v>
      </c>
      <c r="Y411" s="4">
        <v>0.10583362731821587</v>
      </c>
      <c r="Z411" s="4">
        <v>2.0906684819313712E-2</v>
      </c>
      <c r="AA411" s="4">
        <v>-6.7368022350933046E-2</v>
      </c>
      <c r="AB411" s="4">
        <v>0.22068352547334746</v>
      </c>
      <c r="AC411" s="4">
        <v>5.8943564885187531E-2</v>
      </c>
      <c r="AD411" s="4">
        <v>1.1893103513952183E-2</v>
      </c>
      <c r="AE411" s="4">
        <v>-0.12317751795815995</v>
      </c>
      <c r="AF411" s="4">
        <v>0.25951119548508456</v>
      </c>
      <c r="AG411" s="4">
        <v>0.3551267155746099</v>
      </c>
      <c r="AH411" s="4">
        <v>0.2480824996614619</v>
      </c>
      <c r="AI411" s="4">
        <v>-6.7313903649377144E-2</v>
      </c>
      <c r="AJ411" s="4">
        <v>0.97200133888816076</v>
      </c>
      <c r="AK411" s="4">
        <f t="shared" si="24"/>
        <v>3.1761245718669913</v>
      </c>
      <c r="AL411" s="4">
        <f t="shared" si="25"/>
        <v>3.7314223083711617</v>
      </c>
      <c r="AM411" s="4">
        <f t="shared" si="26"/>
        <v>-0.90826581950483287</v>
      </c>
      <c r="AN411" s="4">
        <f t="shared" si="27"/>
        <v>8.71876222452169</v>
      </c>
    </row>
    <row r="412" spans="1:40" x14ac:dyDescent="0.25">
      <c r="A412" s="4">
        <v>16232438</v>
      </c>
      <c r="B412" s="4">
        <v>2.1834476925266828</v>
      </c>
      <c r="C412" s="4">
        <v>2.3900443983226318</v>
      </c>
      <c r="D412" s="4">
        <v>0.78222586947355222</v>
      </c>
      <c r="E412" s="4">
        <v>3.285057731749502</v>
      </c>
      <c r="F412" s="4">
        <v>6.419613997879404</v>
      </c>
      <c r="G412" s="4">
        <v>4.2835865618606288</v>
      </c>
      <c r="H412" s="4">
        <v>0.32848445697879292</v>
      </c>
      <c r="I412" s="4">
        <v>5.1308844222478323</v>
      </c>
      <c r="J412" s="4">
        <v>0.46934256014157488</v>
      </c>
      <c r="K412" s="4">
        <v>0.54252135457612261</v>
      </c>
      <c r="L412" s="4">
        <v>-8.3648642378789856E-2</v>
      </c>
      <c r="M412" s="4">
        <v>1.1637421175986071</v>
      </c>
      <c r="N412" s="4">
        <v>0.58264057390573876</v>
      </c>
      <c r="O412" s="4">
        <v>0.73437976839329788</v>
      </c>
      <c r="P412" s="4">
        <v>-6.6870870322661327E-2</v>
      </c>
      <c r="Q412" s="4">
        <v>0.43244372523083235</v>
      </c>
      <c r="R412" s="4">
        <v>0.39468597385333726</v>
      </c>
      <c r="S412" s="4">
        <v>-6.2171299828712286E-2</v>
      </c>
      <c r="T412" s="4">
        <v>0.44721117477179767</v>
      </c>
      <c r="U412" s="4">
        <v>1.4526830916894322</v>
      </c>
      <c r="V412" s="4">
        <v>2.6459777724598323</v>
      </c>
      <c r="W412" s="4">
        <v>1.176951050032604E-2</v>
      </c>
      <c r="X412" s="4">
        <v>2.7637608081162157</v>
      </c>
      <c r="Y412" s="4">
        <v>1.1232640979131694</v>
      </c>
      <c r="Z412" s="4">
        <v>1.5109978396208479</v>
      </c>
      <c r="AA412" s="4">
        <v>-2.9621288713569695E-2</v>
      </c>
      <c r="AB412" s="4">
        <v>1.9810014688665833</v>
      </c>
      <c r="AC412" s="4">
        <v>0.45579438047307369</v>
      </c>
      <c r="AD412" s="4">
        <v>0.41089856183115997</v>
      </c>
      <c r="AE412" s="4">
        <v>-4.9052276684392715E-2</v>
      </c>
      <c r="AF412" s="4">
        <v>0.91875682436934858</v>
      </c>
      <c r="AG412" s="4">
        <v>0.147169690631518</v>
      </c>
      <c r="AH412" s="4">
        <v>2.3929357145899732E-2</v>
      </c>
      <c r="AI412" s="4">
        <v>-8.1733017758087528E-2</v>
      </c>
      <c r="AJ412" s="4">
        <v>0.26720354110824029</v>
      </c>
      <c r="AK412" s="4">
        <f t="shared" si="24"/>
        <v>12.683759236485688</v>
      </c>
      <c r="AL412" s="4">
        <f t="shared" si="25"/>
        <v>12.202641819670459</v>
      </c>
      <c r="AM412" s="4">
        <f t="shared" si="26"/>
        <v>0.81625331158911918</v>
      </c>
      <c r="AN412" s="4">
        <f t="shared" si="27"/>
        <v>15.957618088828127</v>
      </c>
    </row>
    <row r="413" spans="1:40" x14ac:dyDescent="0.25">
      <c r="A413" s="4">
        <v>16232440</v>
      </c>
      <c r="B413" s="4">
        <v>0.32398083618027612</v>
      </c>
      <c r="C413" s="4">
        <v>0.28801053361420181</v>
      </c>
      <c r="D413" s="4">
        <v>-0.39493799752891956</v>
      </c>
      <c r="E413" s="4">
        <v>0.48329352037578921</v>
      </c>
      <c r="F413" s="4">
        <v>0.53633579521685926</v>
      </c>
      <c r="G413" s="4">
        <v>0.51741543344504615</v>
      </c>
      <c r="H413" s="4">
        <v>-3.7941809949923321E-2</v>
      </c>
      <c r="I413" s="4">
        <v>0.82232493945582374</v>
      </c>
      <c r="J413" s="4">
        <v>1.2544832649867208</v>
      </c>
      <c r="K413" s="4">
        <v>1.6756198193154015</v>
      </c>
      <c r="L413" s="4">
        <v>9.8889609734770734E-2</v>
      </c>
      <c r="M413" s="4">
        <v>0.8178506590609026</v>
      </c>
      <c r="N413" s="4">
        <v>1.4137022901021878</v>
      </c>
      <c r="O413" s="4">
        <v>2.8117700273025763</v>
      </c>
      <c r="P413" s="4">
        <v>-4.928650674627106E-2</v>
      </c>
      <c r="Q413" s="4">
        <v>1.0503698314287113</v>
      </c>
      <c r="R413" s="4">
        <v>1.6651485194481062</v>
      </c>
      <c r="S413" s="4">
        <v>-6.0093092832297933E-2</v>
      </c>
      <c r="T413" s="4">
        <v>0.93619188619145</v>
      </c>
      <c r="U413" s="4">
        <v>0.60515645873543555</v>
      </c>
      <c r="V413" s="4">
        <v>0.71606796475096013</v>
      </c>
      <c r="W413" s="4">
        <v>-9.3074815959736282E-2</v>
      </c>
      <c r="X413" s="4">
        <v>7.2517725330387001E-2</v>
      </c>
      <c r="Y413" s="4">
        <v>0.47296750066447352</v>
      </c>
      <c r="Z413" s="4">
        <v>0.49939692794236795</v>
      </c>
      <c r="AA413" s="4">
        <v>-5.0871995961218962E-2</v>
      </c>
      <c r="AB413" s="4">
        <v>0.19521216662503224</v>
      </c>
      <c r="AC413" s="4">
        <v>0.49471903161801634</v>
      </c>
      <c r="AD413" s="4">
        <v>0.47059493703866184</v>
      </c>
      <c r="AE413" s="4">
        <v>-4.4207487375171432E-2</v>
      </c>
      <c r="AF413" s="4">
        <v>0.12358802941709153</v>
      </c>
      <c r="AG413" s="4">
        <v>0.86868622881882973</v>
      </c>
      <c r="AH413" s="4">
        <v>1.1357465101091799</v>
      </c>
      <c r="AI413" s="4">
        <v>-4.3106648978883583E-2</v>
      </c>
      <c r="AJ413" s="4">
        <v>0.26463284560513944</v>
      </c>
      <c r="AK413" s="4">
        <f t="shared" si="24"/>
        <v>5.6066989476493223</v>
      </c>
      <c r="AL413" s="4">
        <f t="shared" si="25"/>
        <v>6.968000645663925</v>
      </c>
      <c r="AM413" s="4">
        <f t="shared" si="26"/>
        <v>-0.62534423885138035</v>
      </c>
      <c r="AN413" s="4">
        <f t="shared" si="27"/>
        <v>3.7156117720616155</v>
      </c>
    </row>
    <row r="414" spans="1:40" x14ac:dyDescent="0.25">
      <c r="A414" s="4">
        <v>16232454</v>
      </c>
      <c r="B414" s="4">
        <v>0.15444979708077655</v>
      </c>
      <c r="C414" s="4">
        <v>4.7411804199310653E-2</v>
      </c>
      <c r="D414" s="4">
        <v>-0.59729270668008971</v>
      </c>
      <c r="E414" s="4">
        <v>0.64037714457988115</v>
      </c>
      <c r="F414" s="4">
        <v>0.39768105489891054</v>
      </c>
      <c r="G414" s="4">
        <v>0.26463284560513944</v>
      </c>
      <c r="H414" s="4">
        <v>-5.4029757575440443E-2</v>
      </c>
      <c r="I414" s="4">
        <v>1.3095157850878174</v>
      </c>
      <c r="J414" s="4">
        <v>0.40143475493039926</v>
      </c>
      <c r="K414" s="4">
        <v>0.39908158532637528</v>
      </c>
      <c r="L414" s="4">
        <v>-0.1034920711951347</v>
      </c>
      <c r="M414" s="4">
        <v>0.70404377178415856</v>
      </c>
      <c r="N414" s="4">
        <v>0.70747011300752605</v>
      </c>
      <c r="O414" s="4">
        <v>1.3316569109650311</v>
      </c>
      <c r="P414" s="4">
        <v>-6.4076553404143644E-2</v>
      </c>
      <c r="Q414" s="4">
        <v>0.94275092817093198</v>
      </c>
      <c r="R414" s="4">
        <v>1.5021088922036019</v>
      </c>
      <c r="S414" s="4">
        <v>-6.0491649719294681E-2</v>
      </c>
      <c r="T414" s="4">
        <v>1.4254756661826857</v>
      </c>
      <c r="U414" s="4">
        <v>0.84144770905197064</v>
      </c>
      <c r="V414" s="4">
        <v>1.2701547112072371</v>
      </c>
      <c r="W414" s="4">
        <v>-5.7869590112643532E-2</v>
      </c>
      <c r="X414" s="4">
        <v>0.84042498109944153</v>
      </c>
      <c r="Y414" s="4">
        <v>0.19814541731849361</v>
      </c>
      <c r="Z414" s="4">
        <v>0.10371982620036638</v>
      </c>
      <c r="AA414" s="4">
        <v>-6.2163846858280178E-2</v>
      </c>
      <c r="AB414" s="4">
        <v>0.22191278192807712</v>
      </c>
      <c r="AC414" s="4">
        <v>0.27230647039294542</v>
      </c>
      <c r="AD414" s="4">
        <v>0.16803979198792549</v>
      </c>
      <c r="AE414" s="4">
        <v>-7.4918646279789933E-2</v>
      </c>
      <c r="AF414" s="4">
        <v>0.38017193096908325</v>
      </c>
      <c r="AG414" s="4">
        <v>8.1271642441157879E-2</v>
      </c>
      <c r="AH414" s="4">
        <v>6.9204428445737952E-3</v>
      </c>
      <c r="AI414" s="4">
        <v>-8.8614209600938437E-2</v>
      </c>
      <c r="AJ414" s="4">
        <v>0.10262752680175748</v>
      </c>
      <c r="AK414" s="4">
        <f t="shared" si="24"/>
        <v>3.2894877742855857</v>
      </c>
      <c r="AL414" s="4">
        <f t="shared" si="25"/>
        <v>3.7620698995745299</v>
      </c>
      <c r="AM414" s="4">
        <f t="shared" si="26"/>
        <v>-1.0988724780216115</v>
      </c>
      <c r="AN414" s="4">
        <f t="shared" si="27"/>
        <v>5.6245495884329024</v>
      </c>
    </row>
    <row r="415" spans="1:40" x14ac:dyDescent="0.25">
      <c r="A415" s="4">
        <v>16232459</v>
      </c>
      <c r="B415" s="4">
        <v>0.57038472070942947</v>
      </c>
      <c r="C415" s="4">
        <v>0.73643526757539401</v>
      </c>
      <c r="D415" s="4">
        <v>-0.18276746238634861</v>
      </c>
      <c r="E415" s="4">
        <v>1.4630583773317287</v>
      </c>
      <c r="F415" s="4">
        <v>0.39768105489891054</v>
      </c>
      <c r="G415" s="4">
        <v>0.26463284560513944</v>
      </c>
      <c r="H415" s="4">
        <v>-5.4029757575440443E-2</v>
      </c>
      <c r="I415" s="4">
        <v>1.4545837503407566</v>
      </c>
      <c r="J415" s="4">
        <v>0.34626151373032821</v>
      </c>
      <c r="K415" s="4">
        <v>0.2972515234679316</v>
      </c>
      <c r="L415" s="4">
        <v>-0.12072219977803611</v>
      </c>
      <c r="M415" s="4">
        <v>0.72416517498357957</v>
      </c>
      <c r="N415" s="4">
        <v>0.63795989174852274</v>
      </c>
      <c r="O415" s="4">
        <v>0.99305474808599314</v>
      </c>
      <c r="P415" s="4">
        <v>-6.5616239304514948E-2</v>
      </c>
      <c r="Q415" s="4">
        <v>0.82710918512336262</v>
      </c>
      <c r="R415" s="4">
        <v>1.291432109654522</v>
      </c>
      <c r="S415" s="4">
        <v>-6.0900724621964254E-2</v>
      </c>
      <c r="T415" s="4">
        <v>1.291432109654522</v>
      </c>
      <c r="U415" s="4">
        <v>0.67619311129715398</v>
      </c>
      <c r="V415" s="4">
        <v>0.90405067697965302</v>
      </c>
      <c r="W415" s="4">
        <v>-8.1560153546921615E-2</v>
      </c>
      <c r="X415" s="4">
        <v>0.87763857743987583</v>
      </c>
      <c r="Y415" s="4">
        <v>0.15891764216030266</v>
      </c>
      <c r="Z415" s="4">
        <v>6.512982893049736E-2</v>
      </c>
      <c r="AA415" s="4">
        <v>-6.4195926252782143E-2</v>
      </c>
      <c r="AB415" s="4">
        <v>0.20604911795490968</v>
      </c>
      <c r="AC415" s="4">
        <v>0.13583950894446187</v>
      </c>
      <c r="AD415" s="4">
        <v>4.5347819978459145E-2</v>
      </c>
      <c r="AE415" s="4">
        <v>-0.10075175483350958</v>
      </c>
      <c r="AF415" s="4">
        <v>0.25061094601482048</v>
      </c>
      <c r="AG415" s="4">
        <v>0.15427936669364301</v>
      </c>
      <c r="AH415" s="4">
        <v>3.1017994423634315E-2</v>
      </c>
      <c r="AI415" s="4">
        <v>-8.1106925273172287E-2</v>
      </c>
      <c r="AJ415" s="4">
        <v>0.23056014896925944</v>
      </c>
      <c r="AK415" s="4">
        <f t="shared" si="24"/>
        <v>3.2666661035575917</v>
      </c>
      <c r="AL415" s="4">
        <f t="shared" si="25"/>
        <v>3.6352980666152308</v>
      </c>
      <c r="AM415" s="4">
        <f t="shared" si="26"/>
        <v>-0.74603490426817509</v>
      </c>
      <c r="AN415" s="4">
        <f t="shared" si="27"/>
        <v>6.4980982026894525</v>
      </c>
    </row>
    <row r="416" spans="1:40" x14ac:dyDescent="0.25">
      <c r="A416" s="4">
        <v>16232462</v>
      </c>
      <c r="B416" s="4">
        <v>0.20817923976140873</v>
      </c>
      <c r="C416" s="4">
        <v>0.10700390140155627</v>
      </c>
      <c r="D416" s="4">
        <v>-0.5233928510068534</v>
      </c>
      <c r="E416" s="4">
        <v>0.76778579745946995</v>
      </c>
      <c r="F416" s="4">
        <v>0.71545791526306379</v>
      </c>
      <c r="G416" s="4">
        <v>0.85885868278827959</v>
      </c>
      <c r="H416" s="4">
        <v>-1.9815161223298201E-2</v>
      </c>
      <c r="I416" s="4">
        <v>1.8046500790591327</v>
      </c>
      <c r="J416" s="4">
        <v>0.62776589759657764</v>
      </c>
      <c r="K416" s="4">
        <v>0.81117655197320926</v>
      </c>
      <c r="L416" s="4">
        <v>-4.1431078133611431E-2</v>
      </c>
      <c r="M416" s="4">
        <v>1.2222003180852012</v>
      </c>
      <c r="N416" s="4">
        <v>0.67392628830852153</v>
      </c>
      <c r="O416" s="4">
        <v>1.1449915682532312</v>
      </c>
      <c r="P416" s="4">
        <v>-6.4815151570130236E-2</v>
      </c>
      <c r="Q416" s="4">
        <v>0.54497505357635123</v>
      </c>
      <c r="R416" s="4">
        <v>0.68236804630511816</v>
      </c>
      <c r="S416" s="4">
        <v>-6.182575821648835E-2</v>
      </c>
      <c r="T416" s="4">
        <v>0.62369464461994517</v>
      </c>
      <c r="U416" s="4">
        <v>1.0939255175127143</v>
      </c>
      <c r="V416" s="4">
        <v>1.9810014688665833</v>
      </c>
      <c r="W416" s="4">
        <v>-2.6653951467109884E-2</v>
      </c>
      <c r="X416" s="4">
        <v>1.4932982625214468</v>
      </c>
      <c r="Y416" s="4">
        <v>0.56128315750555668</v>
      </c>
      <c r="Z416" s="4">
        <v>0.63850973040508574</v>
      </c>
      <c r="AA416" s="4">
        <v>-4.7747867728101259E-2</v>
      </c>
      <c r="AB416" s="4">
        <v>0.95906454785744133</v>
      </c>
      <c r="AC416" s="4">
        <v>0.3420672997161231</v>
      </c>
      <c r="AD416" s="4">
        <v>0.25314580161800854</v>
      </c>
      <c r="AE416" s="4">
        <v>-6.4347315164187527E-2</v>
      </c>
      <c r="AF416" s="4">
        <v>0.53408248593025798</v>
      </c>
      <c r="AG416" s="4">
        <v>1.1227294520057847</v>
      </c>
      <c r="AH416" s="4">
        <v>1.7186372043990923</v>
      </c>
      <c r="AI416" s="4">
        <v>-3.302609760006632E-2</v>
      </c>
      <c r="AJ416" s="4">
        <v>1.8350475562435036</v>
      </c>
      <c r="AK416" s="4">
        <f t="shared" si="24"/>
        <v>5.2163835329375798</v>
      </c>
      <c r="AL416" s="4">
        <f t="shared" si="25"/>
        <v>7.0507013877569333</v>
      </c>
      <c r="AM416" s="4">
        <f t="shared" si="26"/>
        <v>-0.81824008053971653</v>
      </c>
      <c r="AN416" s="4">
        <f t="shared" si="27"/>
        <v>9.2398236917763992</v>
      </c>
    </row>
    <row r="417" spans="1:40" x14ac:dyDescent="0.25">
      <c r="A417" s="4">
        <v>16232466</v>
      </c>
      <c r="B417" s="4">
        <v>1.932718764575905</v>
      </c>
      <c r="C417" s="4">
        <v>2.1952560727635473</v>
      </c>
      <c r="D417" s="4">
        <v>0.64749214431836055</v>
      </c>
      <c r="E417" s="4">
        <v>2.8795926236413374</v>
      </c>
      <c r="F417" s="4">
        <v>0.27350848931547589</v>
      </c>
      <c r="G417" s="4">
        <v>0.10371982620036638</v>
      </c>
      <c r="H417" s="4">
        <v>-5.4029757575440443E-2</v>
      </c>
      <c r="I417" s="4">
        <v>1.2289117526731881</v>
      </c>
      <c r="J417" s="4">
        <v>0.32600580923407224</v>
      </c>
      <c r="K417" s="4">
        <v>0.25951119548508456</v>
      </c>
      <c r="L417" s="4">
        <v>-0.12735801980435091</v>
      </c>
      <c r="M417" s="4">
        <v>0.62737789003624145</v>
      </c>
      <c r="N417" s="4">
        <v>0.67526379038644946</v>
      </c>
      <c r="O417" s="4">
        <v>1.1574527886910431</v>
      </c>
      <c r="P417" s="4">
        <v>-6.4785552425774329E-2</v>
      </c>
      <c r="Q417" s="4">
        <v>0.58699307476003115</v>
      </c>
      <c r="R417" s="4">
        <v>0.7870790003941488</v>
      </c>
      <c r="S417" s="4">
        <v>-6.1693764476727364E-2</v>
      </c>
      <c r="T417" s="4">
        <v>0.72619976368136718</v>
      </c>
      <c r="U417" s="4">
        <v>0.84548638537551013</v>
      </c>
      <c r="V417" s="4">
        <v>1.27719699383265</v>
      </c>
      <c r="W417" s="4">
        <v>-5.7330274825137674E-2</v>
      </c>
      <c r="X417" s="4">
        <v>1.0064418288684525</v>
      </c>
      <c r="Y417" s="4">
        <v>0.44442086711815465</v>
      </c>
      <c r="Z417" s="4">
        <v>0.44875319512361306</v>
      </c>
      <c r="AA417" s="4">
        <v>-5.1914748449671352E-2</v>
      </c>
      <c r="AB417" s="4">
        <v>0.72416517498357957</v>
      </c>
      <c r="AC417" s="4">
        <v>0.45701082496857154</v>
      </c>
      <c r="AD417" s="4">
        <v>0.41536617909087603</v>
      </c>
      <c r="AE417" s="4">
        <v>-4.8898318549046894E-2</v>
      </c>
      <c r="AF417" s="4">
        <v>0.70205372137614852</v>
      </c>
      <c r="AG417" s="4">
        <v>0.23685079992104566</v>
      </c>
      <c r="AH417" s="4">
        <v>8.9612158689687166E-2</v>
      </c>
      <c r="AI417" s="4">
        <v>-7.4737170253259003E-2</v>
      </c>
      <c r="AJ417" s="4">
        <v>0.32413486286137205</v>
      </c>
      <c r="AK417" s="4">
        <f t="shared" si="24"/>
        <v>5.1029950152687649</v>
      </c>
      <c r="AL417" s="4">
        <f t="shared" si="25"/>
        <v>5.5764946215799727</v>
      </c>
      <c r="AM417" s="4">
        <f t="shared" si="26"/>
        <v>0.17153009038472683</v>
      </c>
      <c r="AN417" s="4">
        <f t="shared" si="27"/>
        <v>8.2188776181216863</v>
      </c>
    </row>
    <row r="418" spans="1:40" x14ac:dyDescent="0.25">
      <c r="A418" s="4">
        <v>16232469</v>
      </c>
      <c r="B418" s="4">
        <v>0.13846086602579899</v>
      </c>
      <c r="C418" s="4">
        <v>3.6112248945377345E-2</v>
      </c>
      <c r="D418" s="4">
        <v>-0.62238708183665259</v>
      </c>
      <c r="E418" s="4">
        <v>0.97460890229524166</v>
      </c>
      <c r="F418" s="4">
        <v>0.16947702759069616</v>
      </c>
      <c r="G418" s="4">
        <v>2.797385204240618E-2</v>
      </c>
      <c r="H418" s="4">
        <v>-5.4029757575440443E-2</v>
      </c>
      <c r="I418" s="4">
        <v>1.575536360758419</v>
      </c>
      <c r="J418" s="4">
        <v>9.2946397854040725</v>
      </c>
      <c r="K418" s="4">
        <v>4.8432023497960515</v>
      </c>
      <c r="L418" s="4">
        <v>1.7545645288108731</v>
      </c>
      <c r="M418" s="4">
        <v>5.5363495303559969</v>
      </c>
      <c r="N418" s="4">
        <v>0.40588632251900308</v>
      </c>
      <c r="O418" s="4">
        <v>0.14842000511827333</v>
      </c>
      <c r="P418" s="4">
        <v>-7.066518759268918E-2</v>
      </c>
      <c r="Q418" s="4">
        <v>0.45784377119510977</v>
      </c>
      <c r="R418" s="4">
        <v>0.45029759697498711</v>
      </c>
      <c r="S418" s="4">
        <v>-6.2094216110942874E-2</v>
      </c>
      <c r="T418" s="4">
        <v>0.77417559555824089</v>
      </c>
      <c r="U418" s="4">
        <v>0.42724472351649023</v>
      </c>
      <c r="V418" s="4">
        <v>0.30657870634307038</v>
      </c>
      <c r="W418" s="4">
        <v>-0.11006590972110734</v>
      </c>
      <c r="X418" s="4">
        <v>1.9053640546609634</v>
      </c>
      <c r="Y418" s="4">
        <v>0.20891065095111414</v>
      </c>
      <c r="Z418" s="4">
        <v>0.11913863386754982</v>
      </c>
      <c r="AA418" s="4">
        <v>-6.1637797893449323E-2</v>
      </c>
      <c r="AB418" s="4">
        <v>0.60909584519879234</v>
      </c>
      <c r="AC418" s="4">
        <v>0.40705072185280983</v>
      </c>
      <c r="AD418" s="4">
        <v>0.3378524990901714</v>
      </c>
      <c r="AE418" s="4">
        <v>-5.5373585863046262E-2</v>
      </c>
      <c r="AF418" s="4">
        <v>1.4545837503407566</v>
      </c>
      <c r="AG418" s="4">
        <v>0.32652550966878047</v>
      </c>
      <c r="AH418" s="4">
        <v>0.19881145065467909</v>
      </c>
      <c r="AI418" s="4">
        <v>-6.8987556576256701E-2</v>
      </c>
      <c r="AJ418" s="4">
        <v>1.0878331544132827</v>
      </c>
      <c r="AK418" s="4">
        <f t="shared" si="24"/>
        <v>11.430153056204874</v>
      </c>
      <c r="AL418" s="4">
        <f t="shared" si="25"/>
        <v>6.3199673377142922</v>
      </c>
      <c r="AM418" s="4">
        <f t="shared" si="26"/>
        <v>0.71998862323397761</v>
      </c>
      <c r="AN418" s="4">
        <f t="shared" si="27"/>
        <v>13.917547193581692</v>
      </c>
    </row>
    <row r="419" spans="1:40" x14ac:dyDescent="0.25">
      <c r="A419" s="4">
        <v>16232582</v>
      </c>
      <c r="B419" s="4">
        <v>0.4084071468800019</v>
      </c>
      <c r="C419" s="4">
        <v>0.43953654001868897</v>
      </c>
      <c r="D419" s="4">
        <v>-0.31583218806911645</v>
      </c>
      <c r="E419" s="4">
        <v>1.2089110859665186</v>
      </c>
      <c r="F419" s="4">
        <v>1.623997331190858</v>
      </c>
      <c r="G419" s="4">
        <v>2.8117700273025763</v>
      </c>
      <c r="H419" s="4">
        <v>5.1150601746322862E-2</v>
      </c>
      <c r="I419" s="4">
        <v>2.732989149449462</v>
      </c>
      <c r="J419" s="4">
        <v>0.70760980137579699</v>
      </c>
      <c r="K419" s="4">
        <v>0.96940055718810358</v>
      </c>
      <c r="L419" s="4">
        <v>-2.1688446339558791E-2</v>
      </c>
      <c r="M419" s="4">
        <v>1.4716054379101871</v>
      </c>
      <c r="N419" s="4">
        <v>0.616789441412123</v>
      </c>
      <c r="O419" s="4">
        <v>0.90892873543308594</v>
      </c>
      <c r="P419" s="4">
        <v>-6.6092856583542359E-2</v>
      </c>
      <c r="Q419" s="4">
        <v>0.51995350725038303</v>
      </c>
      <c r="R419" s="4">
        <v>0.62922461262940621</v>
      </c>
      <c r="S419" s="4">
        <v>-6.1903541391163816E-2</v>
      </c>
      <c r="T419" s="4">
        <v>0.63107475191756757</v>
      </c>
      <c r="U419" s="4">
        <v>0.74333619988637711</v>
      </c>
      <c r="V419" s="4">
        <v>1.0449081096962487</v>
      </c>
      <c r="W419" s="4">
        <v>-7.1508177681768328E-2</v>
      </c>
      <c r="X419" s="4">
        <v>1.1700712526502546</v>
      </c>
      <c r="Y419" s="4">
        <v>9.2596372101902052E-2</v>
      </c>
      <c r="Z419" s="4">
        <v>1.388911216066715E-2</v>
      </c>
      <c r="AA419" s="4">
        <v>-6.8277282582871468E-2</v>
      </c>
      <c r="AB419" s="4">
        <v>0.12693811630237359</v>
      </c>
      <c r="AC419" s="4">
        <v>0.45518664007039583</v>
      </c>
      <c r="AD419" s="4">
        <v>0.40793120060335791</v>
      </c>
      <c r="AE419" s="4">
        <v>-4.9129259580711661E-2</v>
      </c>
      <c r="AF419" s="4">
        <v>0.83586916456358085</v>
      </c>
      <c r="AG419" s="4">
        <v>1.5190940072009598</v>
      </c>
      <c r="AH419" s="4">
        <v>2.4228342211456226</v>
      </c>
      <c r="AI419" s="4">
        <v>-1.8307688674091424E-2</v>
      </c>
      <c r="AJ419" s="4">
        <v>2.6185787982717179</v>
      </c>
      <c r="AK419" s="4">
        <f t="shared" si="24"/>
        <v>6.070181005956675</v>
      </c>
      <c r="AL419" s="4">
        <f t="shared" si="25"/>
        <v>8.7394943807446719</v>
      </c>
      <c r="AM419" s="4">
        <f t="shared" si="26"/>
        <v>-0.55549598257295907</v>
      </c>
      <c r="AN419" s="4">
        <f t="shared" si="27"/>
        <v>10.796037757031662</v>
      </c>
    </row>
    <row r="420" spans="1:40" x14ac:dyDescent="0.25">
      <c r="A420" s="4">
        <v>16232660</v>
      </c>
      <c r="B420" s="4">
        <v>8.0480373803413621E-2</v>
      </c>
      <c r="C420" s="4">
        <v>9.9010709827115698E-3</v>
      </c>
      <c r="D420" s="4">
        <v>-0.6876241746242906</v>
      </c>
      <c r="E420" s="4">
        <v>0.60547920472860384</v>
      </c>
      <c r="F420" s="4">
        <v>0.16453721022035037</v>
      </c>
      <c r="G420" s="4">
        <v>2.4938948347252066E-2</v>
      </c>
      <c r="H420" s="4">
        <v>-5.4029757575440443E-2</v>
      </c>
      <c r="I420" s="4">
        <v>1.2631616757162665</v>
      </c>
      <c r="J420" s="4">
        <v>0.60189705397727444</v>
      </c>
      <c r="K420" s="4">
        <v>0.76778579745946995</v>
      </c>
      <c r="L420" s="4">
        <v>-4.8018222209599476E-2</v>
      </c>
      <c r="M420" s="4">
        <v>1.5660576168038753</v>
      </c>
      <c r="N420" s="4">
        <v>0.52054165896053917</v>
      </c>
      <c r="O420" s="4">
        <v>0.44875319512361306</v>
      </c>
      <c r="P420" s="4">
        <v>-6.8321940988900584E-2</v>
      </c>
      <c r="Q420" s="4">
        <v>0.61538714744999101</v>
      </c>
      <c r="R420" s="4">
        <v>0.87527171242960966</v>
      </c>
      <c r="S420" s="4">
        <v>-6.1603534137683609E-2</v>
      </c>
      <c r="T420" s="4">
        <v>0.9877496958562999</v>
      </c>
      <c r="U420" s="4">
        <v>0.61208769839215904</v>
      </c>
      <c r="V420" s="4">
        <v>0.73643526757539401</v>
      </c>
      <c r="W420" s="4">
        <v>-9.1901066376729179E-2</v>
      </c>
      <c r="X420" s="4">
        <v>1.5199665096036081</v>
      </c>
      <c r="Y420" s="4">
        <v>0.12858437986194762</v>
      </c>
      <c r="Z420" s="4">
        <v>3.4071431910524627E-2</v>
      </c>
      <c r="AA420" s="4">
        <v>-6.5931179543437052E-2</v>
      </c>
      <c r="AB420" s="4">
        <v>0.22684497441739607</v>
      </c>
      <c r="AC420" s="4">
        <v>0.20287286496972737</v>
      </c>
      <c r="AD420" s="4">
        <v>0.10371982620036638</v>
      </c>
      <c r="AE420" s="4">
        <v>-8.6882979511275549E-2</v>
      </c>
      <c r="AF420" s="4">
        <v>0.54421770782430101</v>
      </c>
      <c r="AG420" s="4">
        <v>0.90201538111146273</v>
      </c>
      <c r="AH420" s="4">
        <v>1.215533626727012</v>
      </c>
      <c r="AI420" s="4">
        <v>-4.1742199923344221E-2</v>
      </c>
      <c r="AJ420" s="4">
        <v>2.0706136275562708</v>
      </c>
      <c r="AK420" s="4">
        <f t="shared" si="24"/>
        <v>3.3078621097863268</v>
      </c>
      <c r="AL420" s="4">
        <f t="shared" si="25"/>
        <v>3.7676576816323406</v>
      </c>
      <c r="AM420" s="4">
        <f t="shared" si="26"/>
        <v>-1.1377331139018001</v>
      </c>
      <c r="AN420" s="4">
        <f t="shared" si="27"/>
        <v>8.7840910125066216</v>
      </c>
    </row>
    <row r="421" spans="1:40" x14ac:dyDescent="0.25">
      <c r="A421" s="4">
        <v>16232671</v>
      </c>
      <c r="B421" s="4">
        <v>0.22126821788450854</v>
      </c>
      <c r="C421" s="4">
        <v>0.12582017320103231</v>
      </c>
      <c r="D421" s="4">
        <v>-0.50716912697015493</v>
      </c>
      <c r="E421" s="4">
        <v>0.96680652201105688</v>
      </c>
      <c r="F421" s="4">
        <v>0.47756167903123969</v>
      </c>
      <c r="G421" s="4">
        <v>0.40645081543292355</v>
      </c>
      <c r="H421" s="4">
        <v>-4.4582493744441745E-2</v>
      </c>
      <c r="I421" s="4">
        <v>1.7927451765528142</v>
      </c>
      <c r="J421" s="4">
        <v>0.62256123376377182</v>
      </c>
      <c r="K421" s="4">
        <v>0.80454669343453977</v>
      </c>
      <c r="L421" s="4">
        <v>-4.2748248224005643E-2</v>
      </c>
      <c r="M421" s="4">
        <v>1.4845645825526923</v>
      </c>
      <c r="N421" s="4">
        <v>0.55660671763554148</v>
      </c>
      <c r="O421" s="4">
        <v>0.60909584519879234</v>
      </c>
      <c r="P421" s="4">
        <v>-6.7472815742674275E-2</v>
      </c>
      <c r="Q421" s="4">
        <v>0.46564237974545292</v>
      </c>
      <c r="R421" s="4">
        <v>0.48169735084296694</v>
      </c>
      <c r="S421" s="4">
        <v>-6.2070450377069146E-2</v>
      </c>
      <c r="T421" s="4">
        <v>0.56827385067853731</v>
      </c>
      <c r="U421" s="4">
        <v>0.86580886615560992</v>
      </c>
      <c r="V421" s="4">
        <v>1.3658158297763499</v>
      </c>
      <c r="W421" s="4">
        <v>-5.4639984932462811E-2</v>
      </c>
      <c r="X421" s="4">
        <v>1.8412395264914245</v>
      </c>
      <c r="Y421" s="4">
        <v>0.43434593762782686</v>
      </c>
      <c r="Z421" s="4">
        <v>0.42889005162420135</v>
      </c>
      <c r="AA421" s="4">
        <v>-5.2287336936887537E-2</v>
      </c>
      <c r="AB421" s="4">
        <v>0.92370732952920476</v>
      </c>
      <c r="AC421" s="4">
        <v>0.55371962978006473</v>
      </c>
      <c r="AD421" s="4">
        <v>0.57350490009608979</v>
      </c>
      <c r="AE421" s="4">
        <v>-3.7150175507333502E-2</v>
      </c>
      <c r="AF421" s="4">
        <v>1.202332114868476</v>
      </c>
      <c r="AG421" s="4">
        <v>0.23236248229892689</v>
      </c>
      <c r="AH421" s="4">
        <v>8.4238690628543916E-2</v>
      </c>
      <c r="AI421" s="4">
        <v>-7.5050618486451837E-2</v>
      </c>
      <c r="AJ421" s="4">
        <v>0.4456715285862049</v>
      </c>
      <c r="AK421" s="4">
        <f t="shared" si="24"/>
        <v>3.8732704262874011</v>
      </c>
      <c r="AL421" s="4">
        <f t="shared" si="25"/>
        <v>4.2709645050366474</v>
      </c>
      <c r="AM421" s="4">
        <f t="shared" si="26"/>
        <v>-0.8756984351788073</v>
      </c>
      <c r="AN421" s="4">
        <f t="shared" si="27"/>
        <v>9.2253406312704112</v>
      </c>
    </row>
    <row r="422" spans="1:40" x14ac:dyDescent="0.25">
      <c r="A422" s="4">
        <v>16232676</v>
      </c>
      <c r="B422" s="4">
        <v>11.192382934815072</v>
      </c>
      <c r="C422" s="4">
        <v>5.1308844222478323</v>
      </c>
      <c r="D422" s="4">
        <v>6.1698274718541235</v>
      </c>
      <c r="E422" s="4">
        <v>5.1308844222478323</v>
      </c>
      <c r="F422" s="4">
        <v>0.90477291158652595</v>
      </c>
      <c r="G422" s="4">
        <v>1.3813803463174614</v>
      </c>
      <c r="H422" s="4">
        <v>-2.8954658497682296E-3</v>
      </c>
      <c r="I422" s="4">
        <v>1.4630583773317287</v>
      </c>
      <c r="J422" s="4">
        <v>0.43710784086407456</v>
      </c>
      <c r="K422" s="4">
        <v>0.48329352037578921</v>
      </c>
      <c r="L422" s="4">
        <v>-9.2904198534265181E-2</v>
      </c>
      <c r="M422" s="4">
        <v>0.48010372500768905</v>
      </c>
      <c r="N422" s="4">
        <v>0.92870837137460138</v>
      </c>
      <c r="O422" s="4">
        <v>2.1186228467426313</v>
      </c>
      <c r="P422" s="4">
        <v>-5.9344484359544036E-2</v>
      </c>
      <c r="Q422" s="4">
        <v>1.5926656653472246</v>
      </c>
      <c r="R422" s="4">
        <v>2.3075233746346284</v>
      </c>
      <c r="S422" s="4">
        <v>-5.7783079951303759E-2</v>
      </c>
      <c r="T422" s="4">
        <v>2.1604699566781314</v>
      </c>
      <c r="U422" s="4">
        <v>0.45967585044661818</v>
      </c>
      <c r="V422" s="4">
        <v>0.36728699966522277</v>
      </c>
      <c r="W422" s="4">
        <v>-0.11006590972110734</v>
      </c>
      <c r="X422" s="4">
        <v>0.13592694087080676</v>
      </c>
      <c r="Y422" s="4">
        <v>0.27295783062585477</v>
      </c>
      <c r="Z422" s="4">
        <v>0.19761024930904506</v>
      </c>
      <c r="AA422" s="4">
        <v>-5.8712219065231559E-2</v>
      </c>
      <c r="AB422" s="4">
        <v>0.20483919645219636</v>
      </c>
      <c r="AC422" s="4">
        <v>2.5195235245809724</v>
      </c>
      <c r="AD422" s="4">
        <v>3.285057731749502</v>
      </c>
      <c r="AE422" s="4">
        <v>0.13990777857333439</v>
      </c>
      <c r="AF422" s="4">
        <v>2.3793491092058838</v>
      </c>
      <c r="AG422" s="4">
        <v>1.3547305089420199</v>
      </c>
      <c r="AH422" s="4">
        <v>2.1952560727635473</v>
      </c>
      <c r="AI422" s="4">
        <v>-2.4302542574803722E-2</v>
      </c>
      <c r="AJ422" s="4">
        <v>1.3391475826941885</v>
      </c>
      <c r="AK422" s="4">
        <f t="shared" si="24"/>
        <v>18.733817067208363</v>
      </c>
      <c r="AL422" s="4">
        <f t="shared" si="25"/>
        <v>15.348292717063028</v>
      </c>
      <c r="AM422" s="4">
        <f t="shared" si="26"/>
        <v>5.9630718347309788</v>
      </c>
      <c r="AN422" s="4">
        <f t="shared" si="27"/>
        <v>13.293779310488457</v>
      </c>
    </row>
    <row r="423" spans="1:40" x14ac:dyDescent="0.25">
      <c r="A423" s="4">
        <v>16232678</v>
      </c>
      <c r="B423" s="4">
        <v>0.54025902354144839</v>
      </c>
      <c r="C423" s="4">
        <v>0.68823316575751614</v>
      </c>
      <c r="D423" s="4">
        <v>-0.20614024277307094</v>
      </c>
      <c r="E423" s="4">
        <v>1.4295824481353392</v>
      </c>
      <c r="F423" s="4">
        <v>4.4570182844234578</v>
      </c>
      <c r="G423" s="4">
        <v>3.9269116179218968</v>
      </c>
      <c r="H423" s="4">
        <v>0.21991184255022142</v>
      </c>
      <c r="I423" s="4">
        <v>4.6200587984818418</v>
      </c>
      <c r="J423" s="4">
        <v>0.96454511841076496</v>
      </c>
      <c r="K423" s="4">
        <v>1.3932148039644645</v>
      </c>
      <c r="L423" s="4">
        <v>3.738914769529969E-2</v>
      </c>
      <c r="M423" s="4">
        <v>1.8474700762420608</v>
      </c>
      <c r="N423" s="4">
        <v>0.63000783573321739</v>
      </c>
      <c r="O423" s="4">
        <v>0.96680652201105688</v>
      </c>
      <c r="P423" s="4">
        <v>-6.5794793664878573E-2</v>
      </c>
      <c r="Q423" s="4">
        <v>0.78449443941938424</v>
      </c>
      <c r="R423" s="4">
        <v>1.2255504049704833</v>
      </c>
      <c r="S423" s="4">
        <v>-6.104675975987673E-2</v>
      </c>
      <c r="T423" s="4">
        <v>1.2122168741010182</v>
      </c>
      <c r="U423" s="4">
        <v>0.44183051096183446</v>
      </c>
      <c r="V423" s="4">
        <v>0.33647223662121289</v>
      </c>
      <c r="W423" s="4">
        <v>-0.11006590972110734</v>
      </c>
      <c r="X423" s="4">
        <v>0.50427895553967628</v>
      </c>
      <c r="Y423" s="4">
        <v>0.98129499575306633</v>
      </c>
      <c r="Z423" s="4">
        <v>1.3168418251798906</v>
      </c>
      <c r="AA423" s="4">
        <v>-3.4047421064049579E-2</v>
      </c>
      <c r="AB423" s="4">
        <v>1.7296870405856772</v>
      </c>
      <c r="AC423" s="4">
        <v>0.36116390651561781</v>
      </c>
      <c r="AD423" s="4">
        <v>0.28015709010863155</v>
      </c>
      <c r="AE423" s="4">
        <v>-6.1635713569655033E-2</v>
      </c>
      <c r="AF423" s="4">
        <v>0.64224805251569295</v>
      </c>
      <c r="AG423" s="4">
        <v>0.21199034728697935</v>
      </c>
      <c r="AH423" s="4">
        <v>6.9344798289809467E-2</v>
      </c>
      <c r="AI423" s="4">
        <v>-7.6513136692615849E-2</v>
      </c>
      <c r="AJ423" s="4">
        <v>0.33371741394236831</v>
      </c>
      <c r="AK423" s="4">
        <f t="shared" si="24"/>
        <v>8.7425966263125527</v>
      </c>
      <c r="AL423" s="4">
        <f t="shared" si="25"/>
        <v>9.236725942813905</v>
      </c>
      <c r="AM423" s="4">
        <f t="shared" si="26"/>
        <v>-0.29214819333485437</v>
      </c>
      <c r="AN423" s="4">
        <f t="shared" si="27"/>
        <v>12.319259659543677</v>
      </c>
    </row>
    <row r="424" spans="1:40" x14ac:dyDescent="0.25">
      <c r="A424" s="4">
        <v>16232682</v>
      </c>
      <c r="B424" s="4">
        <v>0.20178919781396051</v>
      </c>
      <c r="C424" s="4">
        <v>9.7183855220580914E-2</v>
      </c>
      <c r="D424" s="4">
        <v>-0.53152749768007568</v>
      </c>
      <c r="E424" s="4">
        <v>0.75303315898443168</v>
      </c>
      <c r="F424" s="4">
        <v>0.72075880807263393</v>
      </c>
      <c r="G424" s="4">
        <v>0.87291043624392994</v>
      </c>
      <c r="H424" s="4">
        <v>-1.9315292913603167E-2</v>
      </c>
      <c r="I424" s="4">
        <v>1.786845454425626</v>
      </c>
      <c r="J424" s="4">
        <v>0.24716739533555621</v>
      </c>
      <c r="K424" s="4">
        <v>0.14842000511827333</v>
      </c>
      <c r="L424" s="4">
        <v>-0.155289671745661</v>
      </c>
      <c r="M424" s="4">
        <v>0.46117571512217015</v>
      </c>
      <c r="N424" s="4">
        <v>0.68195678751042732</v>
      </c>
      <c r="O424" s="4">
        <v>1.2122168741010182</v>
      </c>
      <c r="P424" s="4">
        <v>-6.4637627992809796E-2</v>
      </c>
      <c r="Q424" s="4">
        <v>0.46759065623938767</v>
      </c>
      <c r="R424" s="4">
        <v>0.49131280954240897</v>
      </c>
      <c r="S424" s="4">
        <v>-6.2064505636931236E-2</v>
      </c>
      <c r="T424" s="4">
        <v>0.41835571793924203</v>
      </c>
      <c r="U424" s="4">
        <v>0.93226516530341574</v>
      </c>
      <c r="V424" s="4">
        <v>1.5290163451235261</v>
      </c>
      <c r="W424" s="4">
        <v>-4.6096044814132174E-2</v>
      </c>
      <c r="X424" s="4">
        <v>1.1543228956821154</v>
      </c>
      <c r="Y424" s="4">
        <v>0.33566734714216545</v>
      </c>
      <c r="Z424" s="4">
        <v>0.27885415832821547</v>
      </c>
      <c r="AA424" s="4">
        <v>-5.6093466267674322E-2</v>
      </c>
      <c r="AB424" s="4">
        <v>0.50264896332874531</v>
      </c>
      <c r="AC424" s="4">
        <v>0.97582724133653265</v>
      </c>
      <c r="AD424" s="4">
        <v>1.3429140654896654</v>
      </c>
      <c r="AE424" s="4">
        <v>7.1443945398871611E-3</v>
      </c>
      <c r="AF424" s="4">
        <v>1.4759065198095778</v>
      </c>
      <c r="AG424" s="4">
        <v>0.23385380618167623</v>
      </c>
      <c r="AH424" s="4">
        <v>8.5311076790296508E-2</v>
      </c>
      <c r="AI424" s="4">
        <v>-7.4946137744224178E-2</v>
      </c>
      <c r="AJ424" s="4">
        <v>0.30657870634307038</v>
      </c>
      <c r="AK424" s="4">
        <f t="shared" si="24"/>
        <v>4.1149196174253282</v>
      </c>
      <c r="AL424" s="4">
        <f t="shared" si="25"/>
        <v>4.8459227518568966</v>
      </c>
      <c r="AM424" s="4">
        <f t="shared" si="26"/>
        <v>-0.93818822226241461</v>
      </c>
      <c r="AN424" s="4">
        <f t="shared" si="27"/>
        <v>6.8588671316349785</v>
      </c>
    </row>
    <row r="425" spans="1:40" x14ac:dyDescent="0.25">
      <c r="A425" s="4">
        <v>16232688</v>
      </c>
      <c r="B425" s="4">
        <v>0.58056310221528706</v>
      </c>
      <c r="C425" s="4">
        <v>0.76143656978081131</v>
      </c>
      <c r="D425" s="4">
        <v>-0.17498584823538413</v>
      </c>
      <c r="E425" s="4">
        <v>1.5613517257664626</v>
      </c>
      <c r="F425" s="4">
        <v>0.45155113039255917</v>
      </c>
      <c r="G425" s="4">
        <v>0.35597146167264687</v>
      </c>
      <c r="H425" s="4">
        <v>-4.767902862172968E-2</v>
      </c>
      <c r="I425" s="4">
        <v>1.5996339123374794</v>
      </c>
      <c r="J425" s="4">
        <v>0.43257961841693005</v>
      </c>
      <c r="K425" s="4">
        <v>0.47375449732903024</v>
      </c>
      <c r="L425" s="4">
        <v>-9.4227081155453238E-2</v>
      </c>
      <c r="M425" s="4">
        <v>1.028241057211037</v>
      </c>
      <c r="N425" s="4">
        <v>0.59967405581813926</v>
      </c>
      <c r="O425" s="4">
        <v>0.80234647252493729</v>
      </c>
      <c r="P425" s="4">
        <v>-6.6481281363992908E-2</v>
      </c>
      <c r="Q425" s="4">
        <v>0.48121221703527767</v>
      </c>
      <c r="R425" s="4">
        <v>0.53072677808328572</v>
      </c>
      <c r="S425" s="4">
        <v>-6.2022856749547231E-2</v>
      </c>
      <c r="T425" s="4">
        <v>0.55789313462397638</v>
      </c>
      <c r="U425" s="4">
        <v>0.98349932049046795</v>
      </c>
      <c r="V425" s="4">
        <v>1.6547857324125594</v>
      </c>
      <c r="W425" s="4">
        <v>-3.9746206852421487E-2</v>
      </c>
      <c r="X425" s="4">
        <v>1.7693522969781088</v>
      </c>
      <c r="Y425" s="4">
        <v>0.36767784486982841</v>
      </c>
      <c r="Z425" s="4">
        <v>0.33509387665109164</v>
      </c>
      <c r="AA425" s="4">
        <v>-5.4823547275353587E-2</v>
      </c>
      <c r="AB425" s="4">
        <v>0.69019587492536494</v>
      </c>
      <c r="AC425" s="4">
        <v>0.71197762713745383</v>
      </c>
      <c r="AD425" s="4">
        <v>0.84729786038720367</v>
      </c>
      <c r="AE425" s="4">
        <v>-1.9516033180896342E-2</v>
      </c>
      <c r="AF425" s="4">
        <v>1.3429140654896654</v>
      </c>
      <c r="AG425" s="4">
        <v>1.3518799600110738</v>
      </c>
      <c r="AH425" s="4">
        <v>2.186445443081392</v>
      </c>
      <c r="AI425" s="4">
        <v>-2.4407687353570528E-2</v>
      </c>
      <c r="AJ425" s="4">
        <v>2.456735772821304</v>
      </c>
      <c r="AK425" s="4">
        <f t="shared" si="24"/>
        <v>5.360940820568878</v>
      </c>
      <c r="AL425" s="4">
        <f t="shared" si="25"/>
        <v>7.1455122193980207</v>
      </c>
      <c r="AM425" s="4">
        <f t="shared" si="26"/>
        <v>-0.51740828942435624</v>
      </c>
      <c r="AN425" s="4">
        <f t="shared" si="27"/>
        <v>11.0063178401534</v>
      </c>
    </row>
    <row r="426" spans="1:40" x14ac:dyDescent="0.25">
      <c r="A426" s="4">
        <v>16232723</v>
      </c>
      <c r="B426" s="4">
        <v>0.30039114998864203</v>
      </c>
      <c r="C426" s="4">
        <v>0.23928294570961309</v>
      </c>
      <c r="D426" s="4">
        <v>-0.41882182527897321</v>
      </c>
      <c r="E426" s="4">
        <v>0.8200852968623189</v>
      </c>
      <c r="F426" s="4">
        <v>0.31451110492773293</v>
      </c>
      <c r="G426" s="4">
        <v>0.14842000511827333</v>
      </c>
      <c r="H426" s="4">
        <v>-5.4029757575440443E-2</v>
      </c>
      <c r="I426" s="4">
        <v>1.1265861407105158</v>
      </c>
      <c r="J426" s="4">
        <v>0.71304656574472725</v>
      </c>
      <c r="K426" s="4">
        <v>0.98247263875545632</v>
      </c>
      <c r="L426" s="4">
        <v>-2.0373232957694571E-2</v>
      </c>
      <c r="M426" s="4">
        <v>1.1669016778889756</v>
      </c>
      <c r="N426" s="4">
        <v>0.77650243819145159</v>
      </c>
      <c r="O426" s="4">
        <v>1.6496443329121411</v>
      </c>
      <c r="P426" s="4">
        <v>-6.2577744363228327E-2</v>
      </c>
      <c r="Q426" s="4">
        <v>0.37754738298516327</v>
      </c>
      <c r="R426" s="4">
        <v>0.26334997179225034</v>
      </c>
      <c r="S426" s="4">
        <v>-6.2336373506836969E-2</v>
      </c>
      <c r="T426" s="4">
        <v>0.2012181906852441</v>
      </c>
      <c r="U426" s="4">
        <v>0.35041863621553176</v>
      </c>
      <c r="V426" s="4">
        <v>0.16803979198792549</v>
      </c>
      <c r="W426" s="4">
        <v>-0.11006590972110734</v>
      </c>
      <c r="X426" s="4">
        <v>0.18212453186966437</v>
      </c>
      <c r="Y426" s="4">
        <v>0.48741862394905333</v>
      </c>
      <c r="Z426" s="4">
        <v>0.5240489569406801</v>
      </c>
      <c r="AA426" s="4">
        <v>-5.0350886393763415E-2</v>
      </c>
      <c r="AB426" s="4">
        <v>0.66689384972252075</v>
      </c>
      <c r="AC426" s="4">
        <v>0.66121155927123543</v>
      </c>
      <c r="AD426" s="4">
        <v>0.7509432940649724</v>
      </c>
      <c r="AE426" s="4">
        <v>-2.4999800169484304E-2</v>
      </c>
      <c r="AF426" s="4">
        <v>0.79359368141534259</v>
      </c>
      <c r="AG426" s="4">
        <v>0.47364126263630185</v>
      </c>
      <c r="AH426" s="4">
        <v>0.42586890129002525</v>
      </c>
      <c r="AI426" s="4">
        <v>-6.0929150185331328E-2</v>
      </c>
      <c r="AJ426" s="4">
        <v>0.49453861879129168</v>
      </c>
      <c r="AK426" s="4">
        <f t="shared" si="24"/>
        <v>3.6781862857183878</v>
      </c>
      <c r="AL426" s="4">
        <f t="shared" si="25"/>
        <v>3.5024265056591961</v>
      </c>
      <c r="AM426" s="4">
        <f t="shared" si="26"/>
        <v>-0.80190693578863148</v>
      </c>
      <c r="AN426" s="4">
        <f t="shared" si="27"/>
        <v>5.4519419879458733</v>
      </c>
    </row>
    <row r="427" spans="1:40" x14ac:dyDescent="0.25">
      <c r="A427" s="4">
        <v>16232730</v>
      </c>
      <c r="B427" s="4">
        <v>5.5485363627676536</v>
      </c>
      <c r="C427" s="4">
        <v>3.7037680666076871</v>
      </c>
      <c r="D427" s="4">
        <v>2.5741443522018352</v>
      </c>
      <c r="E427" s="4">
        <v>4.524748618677517</v>
      </c>
      <c r="F427" s="4">
        <v>1.09243098226138</v>
      </c>
      <c r="G427" s="4">
        <v>1.8727878842263508</v>
      </c>
      <c r="H427" s="4">
        <v>1.2423780247838662E-2</v>
      </c>
      <c r="I427" s="4">
        <v>2.6185787982717179</v>
      </c>
      <c r="J427" s="4">
        <v>0.63298580687637551</v>
      </c>
      <c r="K427" s="4">
        <v>0.8245696093096474</v>
      </c>
      <c r="L427" s="4">
        <v>-4.0114035978768808E-2</v>
      </c>
      <c r="M427" s="4">
        <v>1.6193389834168119</v>
      </c>
      <c r="N427" s="4">
        <v>0.51926247295374062</v>
      </c>
      <c r="O427" s="4">
        <v>0.4456715285862049</v>
      </c>
      <c r="P427" s="4">
        <v>-6.8352432322951476E-2</v>
      </c>
      <c r="Q427" s="4">
        <v>1.722442431729309</v>
      </c>
      <c r="R427" s="4">
        <v>2.4453070769976812</v>
      </c>
      <c r="S427" s="4">
        <v>-5.7146296440409618E-2</v>
      </c>
      <c r="T427" s="4">
        <v>3.0106208860477417</v>
      </c>
      <c r="U427" s="4">
        <v>0.38232918152405149</v>
      </c>
      <c r="V427" s="4">
        <v>0.21822953651178073</v>
      </c>
      <c r="W427" s="4">
        <v>-0.11006590972110734</v>
      </c>
      <c r="X427" s="4">
        <v>0.84729786038720367</v>
      </c>
      <c r="Y427" s="4">
        <v>1.7258265900209473</v>
      </c>
      <c r="Z427" s="4">
        <v>2.2131136901635537</v>
      </c>
      <c r="AA427" s="4">
        <v>-1.102770778358423E-2</v>
      </c>
      <c r="AB427" s="4">
        <v>2.9523519779237661</v>
      </c>
      <c r="AC427" s="4">
        <v>0.54718740716215553</v>
      </c>
      <c r="AD427" s="4">
        <v>0.56480162496778819</v>
      </c>
      <c r="AE427" s="4">
        <v>-3.791628931797069E-2</v>
      </c>
      <c r="AF427" s="4">
        <v>1.3242219324775129</v>
      </c>
      <c r="AG427" s="4">
        <v>0.77840169607526422</v>
      </c>
      <c r="AH427" s="4">
        <v>1.0145609533069568</v>
      </c>
      <c r="AI427" s="4">
        <v>-4.6884042779258964E-2</v>
      </c>
      <c r="AJ427" s="4">
        <v>1.8106561031193444</v>
      </c>
      <c r="AK427" s="4">
        <f t="shared" si="24"/>
        <v>12.430140458417135</v>
      </c>
      <c r="AL427" s="4">
        <f t="shared" si="25"/>
        <v>12.857138442091445</v>
      </c>
      <c r="AM427" s="4">
        <f t="shared" si="26"/>
        <v>2.2834138504285746</v>
      </c>
      <c r="AN427" s="4">
        <f t="shared" si="27"/>
        <v>18.707815160321619</v>
      </c>
    </row>
    <row r="428" spans="1:40" x14ac:dyDescent="0.25">
      <c r="A428" s="4">
        <v>16232749</v>
      </c>
      <c r="B428" s="4">
        <v>0.22796588112962149</v>
      </c>
      <c r="C428" s="4">
        <v>0.12917775889587838</v>
      </c>
      <c r="D428" s="4">
        <v>-0.49907855699934106</v>
      </c>
      <c r="E428" s="4">
        <v>0.12693811630237359</v>
      </c>
      <c r="F428" s="4">
        <v>0.28346585969292754</v>
      </c>
      <c r="G428" s="4">
        <v>0.11581453108371126</v>
      </c>
      <c r="H428" s="4">
        <v>-5.4029757575440443E-2</v>
      </c>
      <c r="I428" s="4">
        <v>0.62369464461994517</v>
      </c>
      <c r="J428" s="4">
        <v>1.0550361537684874</v>
      </c>
      <c r="K428" s="4">
        <v>1.4976938739944849</v>
      </c>
      <c r="L428" s="4">
        <v>5.70374991641781E-2</v>
      </c>
      <c r="M428" s="4">
        <v>0.10153641921942283</v>
      </c>
      <c r="N428" s="4">
        <v>2.6496039157256956</v>
      </c>
      <c r="O428" s="4">
        <v>3.285057731749502</v>
      </c>
      <c r="P428" s="4">
        <v>-2.253773491478113E-2</v>
      </c>
      <c r="Q428" s="4">
        <v>2.6520646351794244</v>
      </c>
      <c r="R428" s="4">
        <v>3.0724962897658292</v>
      </c>
      <c r="S428" s="4">
        <v>-5.1417238838211046E-2</v>
      </c>
      <c r="T428" s="4">
        <v>2.0863619845244097</v>
      </c>
      <c r="U428" s="4">
        <v>1.2948380252042986</v>
      </c>
      <c r="V428" s="4">
        <v>2.3376764128053158</v>
      </c>
      <c r="W428" s="4">
        <v>-4.4894993947666127E-3</v>
      </c>
      <c r="X428" s="4">
        <v>4.3288087015448673E-2</v>
      </c>
      <c r="Y428" s="4">
        <v>0.59585248219673725</v>
      </c>
      <c r="Z428" s="4">
        <v>0.69019587492536494</v>
      </c>
      <c r="AA428" s="4">
        <v>-4.6559248241717303E-2</v>
      </c>
      <c r="AB428" s="4">
        <v>6.09325509951575E-2</v>
      </c>
      <c r="AC428" s="4">
        <v>1.1044651765187159</v>
      </c>
      <c r="AD428" s="4">
        <v>1.5707857579998212</v>
      </c>
      <c r="AE428" s="4">
        <v>1.933819930660197E-2</v>
      </c>
      <c r="AF428" s="4">
        <v>6.8289389220865956E-2</v>
      </c>
      <c r="AG428" s="4">
        <v>0.23685079992104566</v>
      </c>
      <c r="AH428" s="4">
        <v>8.9612158689687166E-2</v>
      </c>
      <c r="AI428" s="4">
        <v>-7.4737170253259003E-2</v>
      </c>
      <c r="AJ428" s="4">
        <v>3.1017994423634315E-2</v>
      </c>
      <c r="AK428" s="4">
        <f t="shared" si="24"/>
        <v>7.4505390136112588</v>
      </c>
      <c r="AL428" s="4">
        <f t="shared" si="25"/>
        <v>9.5034526581600947</v>
      </c>
      <c r="AM428" s="4">
        <f t="shared" si="26"/>
        <v>-0.65393577283195536</v>
      </c>
      <c r="AN428" s="4">
        <f t="shared" si="27"/>
        <v>3.1420591863212577</v>
      </c>
    </row>
    <row r="429" spans="1:40" x14ac:dyDescent="0.25">
      <c r="A429" s="4">
        <v>16232787</v>
      </c>
      <c r="B429" s="4">
        <v>0.32398083618027612</v>
      </c>
      <c r="C429" s="4">
        <v>0.28801053361420181</v>
      </c>
      <c r="D429" s="4">
        <v>-0.39493799752891956</v>
      </c>
      <c r="E429" s="4">
        <v>1.3619622604603598</v>
      </c>
      <c r="F429" s="4">
        <v>0.3897004262525145</v>
      </c>
      <c r="G429" s="4">
        <v>0.25568709904668113</v>
      </c>
      <c r="H429" s="4">
        <v>-5.4029757575440443E-2</v>
      </c>
      <c r="I429" s="4">
        <v>1.9459101490553135</v>
      </c>
      <c r="J429" s="4">
        <v>0.47402293132462758</v>
      </c>
      <c r="K429" s="4">
        <v>0.54591694357726073</v>
      </c>
      <c r="L429" s="4">
        <v>-8.2327065084996376E-2</v>
      </c>
      <c r="M429" s="4">
        <v>1.4588120864502776</v>
      </c>
      <c r="N429" s="4">
        <v>0.46115373699601964</v>
      </c>
      <c r="O429" s="4">
        <v>0.26463284560513944</v>
      </c>
      <c r="P429" s="4">
        <v>-6.9773525456197541E-2</v>
      </c>
      <c r="Q429" s="4">
        <v>0.86213980396931889</v>
      </c>
      <c r="R429" s="4">
        <v>1.3429140654896654</v>
      </c>
      <c r="S429" s="4">
        <v>-6.0778817876883599E-2</v>
      </c>
      <c r="T429" s="4">
        <v>1.6651485194481062</v>
      </c>
      <c r="U429" s="4">
        <v>0.85765412380761585</v>
      </c>
      <c r="V429" s="4">
        <v>1.3391475826941885</v>
      </c>
      <c r="W429" s="4">
        <v>-5.5714862895855893E-2</v>
      </c>
      <c r="X429" s="4">
        <v>2.565935064786296</v>
      </c>
      <c r="Y429" s="4">
        <v>0.681891488300991</v>
      </c>
      <c r="Z429" s="4">
        <v>0.84271069638029761</v>
      </c>
      <c r="AA429" s="4">
        <v>-4.366522971390608E-2</v>
      </c>
      <c r="AB429" s="4">
        <v>1.6343768607813525</v>
      </c>
      <c r="AC429" s="4">
        <v>0.39264164937037821</v>
      </c>
      <c r="AD429" s="4">
        <v>0.30925967309632818</v>
      </c>
      <c r="AE429" s="4">
        <v>-5.7304399460751311E-2</v>
      </c>
      <c r="AF429" s="4">
        <v>1.1893026145781422</v>
      </c>
      <c r="AG429" s="4">
        <v>0.39428014750841733</v>
      </c>
      <c r="AH429" s="4">
        <v>0.30791829127212694</v>
      </c>
      <c r="AI429" s="4">
        <v>-6.511656485771157E-2</v>
      </c>
      <c r="AJ429" s="4">
        <v>1.0590127158777907</v>
      </c>
      <c r="AK429" s="4">
        <f t="shared" si="24"/>
        <v>4.3763114067141391</v>
      </c>
      <c r="AL429" s="4">
        <f t="shared" si="25"/>
        <v>5.2315648851707506</v>
      </c>
      <c r="AM429" s="4">
        <f t="shared" si="26"/>
        <v>-0.81387469499446474</v>
      </c>
      <c r="AN429" s="4">
        <f t="shared" si="27"/>
        <v>12.880460271437636</v>
      </c>
    </row>
    <row r="430" spans="1:40" x14ac:dyDescent="0.25">
      <c r="A430" s="4">
        <v>16232788</v>
      </c>
      <c r="B430" s="4">
        <v>0.28513154980467054</v>
      </c>
      <c r="C430" s="4">
        <v>0.21212078202345952</v>
      </c>
      <c r="D430" s="4">
        <v>-0.43478935596834956</v>
      </c>
      <c r="E430" s="4">
        <v>1.4337061653192014</v>
      </c>
      <c r="F430" s="4">
        <v>0.22965028730775192</v>
      </c>
      <c r="G430" s="4">
        <v>7.1458963982144977E-2</v>
      </c>
      <c r="H430" s="4">
        <v>-5.4029757575440443E-2</v>
      </c>
      <c r="I430" s="4">
        <v>1.8350475562435036</v>
      </c>
      <c r="J430" s="4">
        <v>0.4834391310917972</v>
      </c>
      <c r="K430" s="4">
        <v>0.56827385067853731</v>
      </c>
      <c r="L430" s="4">
        <v>-7.9684382480196145E-2</v>
      </c>
      <c r="M430" s="4">
        <v>1.7578579175523736</v>
      </c>
      <c r="N430" s="4">
        <v>0.38905721997148923</v>
      </c>
      <c r="O430" s="4">
        <v>0.12358802941709153</v>
      </c>
      <c r="P430" s="4">
        <v>-7.066518759268918E-2</v>
      </c>
      <c r="Q430" s="4">
        <v>0.38932290698810201</v>
      </c>
      <c r="R430" s="4">
        <v>0.29196050583351613</v>
      </c>
      <c r="S430" s="4">
        <v>-6.2301126757335096E-2</v>
      </c>
      <c r="T430" s="4">
        <v>0.60007865154860363</v>
      </c>
      <c r="U430" s="4">
        <v>1.2516894420981872</v>
      </c>
      <c r="V430" s="4">
        <v>2.2686835413183641</v>
      </c>
      <c r="W430" s="4">
        <v>-9.0961582573663817E-3</v>
      </c>
      <c r="X430" s="4">
        <v>3.4886566869907414</v>
      </c>
      <c r="Y430" s="4">
        <v>0.59802819862933676</v>
      </c>
      <c r="Z430" s="4">
        <v>0.69216244389740578</v>
      </c>
      <c r="AA430" s="4">
        <v>-4.6484986028204604E-2</v>
      </c>
      <c r="AB430" s="4">
        <v>1.6808968764162453</v>
      </c>
      <c r="AC430" s="4">
        <v>1.0460179486498415</v>
      </c>
      <c r="AD430" s="4">
        <v>1.4503732178044131</v>
      </c>
      <c r="AE430" s="4">
        <v>1.3849018778079194E-2</v>
      </c>
      <c r="AF430" s="4">
        <v>2.9523519779237661</v>
      </c>
      <c r="AG430" s="4">
        <v>0.58984089115912597</v>
      </c>
      <c r="AH430" s="4">
        <v>0.61636860452787223</v>
      </c>
      <c r="AI430" s="4">
        <v>-5.5272225702294307E-2</v>
      </c>
      <c r="AJ430" s="4">
        <v>2.0322947632541339</v>
      </c>
      <c r="AK430" s="4">
        <f t="shared" si="24"/>
        <v>4.8731203557288127</v>
      </c>
      <c r="AL430" s="4">
        <f t="shared" si="25"/>
        <v>6.1714019100657129</v>
      </c>
      <c r="AM430" s="4">
        <f t="shared" si="26"/>
        <v>-0.72780897399110733</v>
      </c>
      <c r="AN430" s="4">
        <f t="shared" si="27"/>
        <v>15.780890595248566</v>
      </c>
    </row>
    <row r="431" spans="1:40" x14ac:dyDescent="0.25">
      <c r="A431" s="4">
        <v>16232808</v>
      </c>
      <c r="B431" s="4">
        <v>0.65363695956376244</v>
      </c>
      <c r="C431" s="4">
        <v>0.90648673177753425</v>
      </c>
      <c r="D431" s="4">
        <v>-0.12063741632141096</v>
      </c>
      <c r="E431" s="4">
        <v>1.9186975855304285</v>
      </c>
      <c r="F431" s="4">
        <v>0.52708162914803558</v>
      </c>
      <c r="G431" s="4">
        <v>0.50102162366936975</v>
      </c>
      <c r="H431" s="4">
        <v>-3.8958830387758075E-2</v>
      </c>
      <c r="I431" s="4">
        <v>1.8856912890622586</v>
      </c>
      <c r="J431" s="4">
        <v>0.16740546528340325</v>
      </c>
      <c r="K431" s="4">
        <v>4.5347819978459145E-2</v>
      </c>
      <c r="L431" s="4">
        <v>-0.1887005357861955</v>
      </c>
      <c r="M431" s="4">
        <v>0.46587423590372429</v>
      </c>
      <c r="N431" s="4">
        <v>0.54496366329788015</v>
      </c>
      <c r="O431" s="4">
        <v>0.55274290864766062</v>
      </c>
      <c r="P431" s="4">
        <v>-6.7744849548723909E-2</v>
      </c>
      <c r="Q431" s="4">
        <v>0.28949123118347514</v>
      </c>
      <c r="R431" s="4">
        <v>0.10371982620036638</v>
      </c>
      <c r="S431" s="4">
        <v>-6.2597243572659431E-2</v>
      </c>
      <c r="T431" s="4">
        <v>0.17623176290251352</v>
      </c>
      <c r="U431" s="4">
        <v>0.51862231639958856</v>
      </c>
      <c r="V431" s="4">
        <v>0.48809737268843456</v>
      </c>
      <c r="W431" s="4">
        <v>-0.10941038779132305</v>
      </c>
      <c r="X431" s="4">
        <v>1.0820022341024893</v>
      </c>
      <c r="Y431" s="4">
        <v>4.5069049094342493</v>
      </c>
      <c r="Z431" s="4">
        <v>3.7445900611279419</v>
      </c>
      <c r="AA431" s="4">
        <v>8.6220433771210025E-2</v>
      </c>
      <c r="AB431" s="4">
        <v>4.214593690373678</v>
      </c>
      <c r="AC431" s="4">
        <v>0.95012036854509585</v>
      </c>
      <c r="AD431" s="4">
        <v>1.284289222142142</v>
      </c>
      <c r="AE431" s="4">
        <v>4.6548696059766819E-3</v>
      </c>
      <c r="AF431" s="4">
        <v>1.8856912890622586</v>
      </c>
      <c r="AG431" s="4">
        <v>0.6913408840026829</v>
      </c>
      <c r="AH431" s="4">
        <v>0.83133400939818958</v>
      </c>
      <c r="AI431" s="4">
        <v>-5.0659788082875183E-2</v>
      </c>
      <c r="AJ431" s="4">
        <v>1.4630583773317287</v>
      </c>
      <c r="AK431" s="4">
        <f t="shared" si="24"/>
        <v>8.3046037635602943</v>
      </c>
      <c r="AL431" s="4">
        <f t="shared" si="25"/>
        <v>7.9048866669824376</v>
      </c>
      <c r="AM431" s="4">
        <f t="shared" si="26"/>
        <v>-0.4800888985650355</v>
      </c>
      <c r="AN431" s="4">
        <f t="shared" si="27"/>
        <v>13.091840464269078</v>
      </c>
    </row>
    <row r="432" spans="1:40" x14ac:dyDescent="0.25">
      <c r="A432" s="4">
        <v>16232929</v>
      </c>
      <c r="B432" s="4">
        <v>0.98541063331929379</v>
      </c>
      <c r="C432" s="4">
        <v>1.4011829736136412</v>
      </c>
      <c r="D432" s="4">
        <v>0.10258745447629766</v>
      </c>
      <c r="E432" s="4">
        <v>1.691535274621301</v>
      </c>
      <c r="F432" s="4">
        <v>0.79671131107195514</v>
      </c>
      <c r="G432" s="4">
        <v>1.0675719692734604</v>
      </c>
      <c r="H432" s="4">
        <v>-1.2332480203354498E-2</v>
      </c>
      <c r="I432" s="4">
        <v>1.4976938739944849</v>
      </c>
      <c r="J432" s="4">
        <v>3.4288323686380897</v>
      </c>
      <c r="K432" s="4">
        <v>3.1614437757823253</v>
      </c>
      <c r="L432" s="4">
        <v>0.51277804246538994</v>
      </c>
      <c r="M432" s="4">
        <v>3.1614437757823253</v>
      </c>
      <c r="N432" s="4">
        <v>0.86263698041905501</v>
      </c>
      <c r="O432" s="4">
        <v>1.9528305918998869</v>
      </c>
      <c r="P432" s="4">
        <v>-6.0738421014477899E-2</v>
      </c>
      <c r="Q432" s="4">
        <v>0.38343543252222961</v>
      </c>
      <c r="R432" s="4">
        <v>0.27365934145111154</v>
      </c>
      <c r="S432" s="4">
        <v>-6.2318759762824895E-2</v>
      </c>
      <c r="T432" s="4">
        <v>0.15875898291345253</v>
      </c>
      <c r="U432" s="4">
        <v>0.45368603633554028</v>
      </c>
      <c r="V432" s="4">
        <v>0.3489637245152421</v>
      </c>
      <c r="W432" s="4">
        <v>-0.11006590972110734</v>
      </c>
      <c r="X432" s="4">
        <v>0.16571150222833433</v>
      </c>
      <c r="Y432" s="4">
        <v>0.13750100811175947</v>
      </c>
      <c r="Z432" s="4">
        <v>4.5347819978459145E-2</v>
      </c>
      <c r="AA432" s="4">
        <v>-6.5402612095113818E-2</v>
      </c>
      <c r="AB432" s="4">
        <v>0.1136045854329084</v>
      </c>
      <c r="AC432" s="4">
        <v>0.91920505162141219</v>
      </c>
      <c r="AD432" s="4">
        <v>1.2289117526731881</v>
      </c>
      <c r="AE432" s="4">
        <v>1.6346350182141918E-3</v>
      </c>
      <c r="AF432" s="4">
        <v>0.92868246416931854</v>
      </c>
      <c r="AG432" s="4">
        <v>0.79819857735861544</v>
      </c>
      <c r="AH432" s="4">
        <v>1.0561758345425909</v>
      </c>
      <c r="AI432" s="4">
        <v>-4.6044761603707844E-2</v>
      </c>
      <c r="AJ432" s="4">
        <v>0.74055898475925597</v>
      </c>
      <c r="AK432" s="4">
        <f t="shared" si="24"/>
        <v>7.9029804189788955</v>
      </c>
      <c r="AL432" s="4">
        <f t="shared" si="25"/>
        <v>8.5832571918300165</v>
      </c>
      <c r="AM432" s="4">
        <f t="shared" si="26"/>
        <v>0.3208356085737934</v>
      </c>
      <c r="AN432" s="4">
        <f t="shared" si="27"/>
        <v>8.457989443901381</v>
      </c>
    </row>
    <row r="433" spans="1:40" x14ac:dyDescent="0.25">
      <c r="A433" s="4">
        <v>16232944</v>
      </c>
      <c r="B433" s="4">
        <v>0.35670578601059255</v>
      </c>
      <c r="C433" s="4">
        <v>0.35316247106159177</v>
      </c>
      <c r="D433" s="4">
        <v>-0.36320797352758272</v>
      </c>
      <c r="E433" s="4">
        <v>1.0505261020004719</v>
      </c>
      <c r="F433" s="4">
        <v>0.46014179889008355</v>
      </c>
      <c r="G433" s="4">
        <v>0.37156355643248296</v>
      </c>
      <c r="H433" s="4">
        <v>-4.6643851345710079E-2</v>
      </c>
      <c r="I433" s="4">
        <v>1.4588120864502776</v>
      </c>
      <c r="J433" s="4">
        <v>0.45541368076229349</v>
      </c>
      <c r="K433" s="4">
        <v>0.52571423625974123</v>
      </c>
      <c r="L433" s="4">
        <v>-8.7614331692644001E-2</v>
      </c>
      <c r="M433" s="4">
        <v>0.90162054212636122</v>
      </c>
      <c r="N433" s="4">
        <v>0.6779398974505878</v>
      </c>
      <c r="O433" s="4">
        <v>1.1732509055676343</v>
      </c>
      <c r="P433" s="4">
        <v>-6.4726368470435308E-2</v>
      </c>
      <c r="Q433" s="4">
        <v>0.47732335005588866</v>
      </c>
      <c r="R433" s="4">
        <v>0.5190696935410728</v>
      </c>
      <c r="S433" s="4">
        <v>-6.2034762696141832E-2</v>
      </c>
      <c r="T433" s="4">
        <v>0.46117571512217015</v>
      </c>
      <c r="U433" s="4">
        <v>0.24240577964644239</v>
      </c>
      <c r="V433" s="4">
        <v>4.3288087015448673E-2</v>
      </c>
      <c r="W433" s="4">
        <v>-0.11006590972110734</v>
      </c>
      <c r="X433" s="4">
        <v>0.19521216662503224</v>
      </c>
      <c r="Y433" s="4">
        <v>0.27295783062585477</v>
      </c>
      <c r="Z433" s="4">
        <v>0.19761024930904506</v>
      </c>
      <c r="AA433" s="4">
        <v>-5.8712219065231559E-2</v>
      </c>
      <c r="AB433" s="4">
        <v>0.40055109330573541</v>
      </c>
      <c r="AC433" s="4">
        <v>0.65564764713991486</v>
      </c>
      <c r="AD433" s="4">
        <v>0.74055898475925597</v>
      </c>
      <c r="AE433" s="4">
        <v>-2.5609793011585655E-2</v>
      </c>
      <c r="AF433" s="4">
        <v>1.0200105580745213</v>
      </c>
      <c r="AG433" s="4">
        <v>0.97764539928025651</v>
      </c>
      <c r="AH433" s="4">
        <v>1.3892544027483675</v>
      </c>
      <c r="AI433" s="4">
        <v>-3.8697707270873537E-2</v>
      </c>
      <c r="AJ433" s="4">
        <v>1.4976938739944849</v>
      </c>
      <c r="AK433" s="4">
        <f t="shared" si="24"/>
        <v>3.8982412724113269</v>
      </c>
      <c r="AL433" s="4">
        <f t="shared" si="25"/>
        <v>4.1402216811270058</v>
      </c>
      <c r="AM433" s="4">
        <f t="shared" si="26"/>
        <v>-0.79258654833087661</v>
      </c>
      <c r="AN433" s="4">
        <f t="shared" si="27"/>
        <v>6.9856021376990549</v>
      </c>
    </row>
    <row r="434" spans="1:40" x14ac:dyDescent="0.25">
      <c r="A434" s="4">
        <v>16232946</v>
      </c>
      <c r="B434" s="4">
        <v>10.265983200059763</v>
      </c>
      <c r="C434" s="4">
        <v>4.6200587984818418</v>
      </c>
      <c r="D434" s="4">
        <v>5.5061226235867249</v>
      </c>
      <c r="E434" s="4">
        <v>4.9767337424205742</v>
      </c>
      <c r="F434" s="4">
        <v>1.0121060079572588</v>
      </c>
      <c r="G434" s="4">
        <v>1.6808968764162453</v>
      </c>
      <c r="H434" s="4">
        <v>6.0100196709361002E-3</v>
      </c>
      <c r="I434" s="4">
        <v>1.7986799120726289</v>
      </c>
      <c r="J434" s="4">
        <v>6.1556420690959808</v>
      </c>
      <c r="K434" s="4">
        <v>4.0322721335797231</v>
      </c>
      <c r="L434" s="4">
        <v>1.0471110475162217</v>
      </c>
      <c r="M434" s="4">
        <v>4.2835865618606288</v>
      </c>
      <c r="N434" s="4">
        <v>0.80785454576240578</v>
      </c>
      <c r="O434" s="4">
        <v>1.7635885922613588</v>
      </c>
      <c r="P434" s="4">
        <v>-6.1904831206955203E-2</v>
      </c>
      <c r="Q434" s="4">
        <v>2.0210717163450203</v>
      </c>
      <c r="R434" s="4">
        <v>2.8117700273025763</v>
      </c>
      <c r="S434" s="4">
        <v>-5.5540949164004781E-2</v>
      </c>
      <c r="T434" s="4">
        <v>2.9153107062434169</v>
      </c>
      <c r="U434" s="4">
        <v>0.85765412380761585</v>
      </c>
      <c r="V434" s="4">
        <v>1.3391475826941885</v>
      </c>
      <c r="W434" s="4">
        <v>-5.5714862895855893E-2</v>
      </c>
      <c r="X434" s="4">
        <v>0.51411510041638953</v>
      </c>
      <c r="Y434" s="4">
        <v>2.155148426009907</v>
      </c>
      <c r="Z434" s="4">
        <v>2.6885373868786284</v>
      </c>
      <c r="AA434" s="4">
        <v>2.4380950357899538E-3</v>
      </c>
      <c r="AB434" s="4">
        <v>2.6741486494265287</v>
      </c>
      <c r="AC434" s="4">
        <v>0.24805835384064523</v>
      </c>
      <c r="AD434" s="4">
        <v>0.14499729784077101</v>
      </c>
      <c r="AE434" s="4">
        <v>-7.8897941633858312E-2</v>
      </c>
      <c r="AF434" s="4">
        <v>0.25568709904668113</v>
      </c>
      <c r="AG434" s="4">
        <v>2.6883292266637469</v>
      </c>
      <c r="AH434" s="4">
        <v>3.5553480614894135</v>
      </c>
      <c r="AI434" s="4">
        <v>2.2361633708379017E-2</v>
      </c>
      <c r="AJ434" s="4">
        <v>3.3962833668597265</v>
      </c>
      <c r="AK434" s="4">
        <f t="shared" si="24"/>
        <v>25.403993123779937</v>
      </c>
      <c r="AL434" s="4">
        <f t="shared" si="25"/>
        <v>20.87302816468339</v>
      </c>
      <c r="AM434" s="4">
        <f t="shared" si="26"/>
        <v>6.3938896658243323</v>
      </c>
      <c r="AN434" s="4">
        <f t="shared" si="27"/>
        <v>20.814545138346578</v>
      </c>
    </row>
    <row r="435" spans="1:40" x14ac:dyDescent="0.25">
      <c r="A435" s="4">
        <v>16232962</v>
      </c>
      <c r="B435" s="4">
        <v>0.39957897386181901</v>
      </c>
      <c r="C435" s="4">
        <v>0.43192035697338044</v>
      </c>
      <c r="D435" s="4">
        <v>-0.32371122863137486</v>
      </c>
      <c r="E435" s="4">
        <v>0.94629298217795388</v>
      </c>
      <c r="F435" s="4">
        <v>2.8829019212673268</v>
      </c>
      <c r="G435" s="4">
        <v>3.6645473534544055</v>
      </c>
      <c r="H435" s="4">
        <v>0.13016679653073712</v>
      </c>
      <c r="I435" s="4">
        <v>2.9336598449116131</v>
      </c>
      <c r="J435" s="4">
        <v>0.30243530233123939</v>
      </c>
      <c r="K435" s="4">
        <v>0.22560964380940324</v>
      </c>
      <c r="L435" s="4">
        <v>-0.13532800899675415</v>
      </c>
      <c r="M435" s="4">
        <v>0.40055109330573541</v>
      </c>
      <c r="N435" s="4">
        <v>0.82562584635200342</v>
      </c>
      <c r="O435" s="4">
        <v>1.8350475562435036</v>
      </c>
      <c r="P435" s="4">
        <v>-6.1525230695257942E-2</v>
      </c>
      <c r="Q435" s="4">
        <v>1.0697616711914391</v>
      </c>
      <c r="R435" s="4">
        <v>1.7077081338669022</v>
      </c>
      <c r="S435" s="4">
        <v>-6.001935186008267E-2</v>
      </c>
      <c r="T435" s="4">
        <v>1.5335721616593869</v>
      </c>
      <c r="U435" s="4">
        <v>12.758923341399219</v>
      </c>
      <c r="V435" s="4">
        <v>5.1308844222478323</v>
      </c>
      <c r="W435" s="4">
        <v>0.79023381832087702</v>
      </c>
      <c r="X435" s="4">
        <v>5.1308844222478323</v>
      </c>
      <c r="Y435" s="4">
        <v>0.19966884315106864</v>
      </c>
      <c r="Z435" s="4">
        <v>0.10810099421592942</v>
      </c>
      <c r="AA435" s="4">
        <v>-6.2088678124581659E-2</v>
      </c>
      <c r="AB435" s="4">
        <v>0.17976325568398469</v>
      </c>
      <c r="AC435" s="4">
        <v>0.22181271615187259</v>
      </c>
      <c r="AD435" s="4">
        <v>0.1224738231736881</v>
      </c>
      <c r="AE435" s="4">
        <v>-8.3434005772609329E-2</v>
      </c>
      <c r="AF435" s="4">
        <v>0.21700479661588479</v>
      </c>
      <c r="AG435" s="4">
        <v>0.59882848506580844</v>
      </c>
      <c r="AH435" s="4">
        <v>0.63478533131410331</v>
      </c>
      <c r="AI435" s="4">
        <v>-5.4853024548081823E-2</v>
      </c>
      <c r="AJ435" s="4">
        <v>0.57350490009608979</v>
      </c>
      <c r="AK435" s="4">
        <f t="shared" si="24"/>
        <v>18.433911254419797</v>
      </c>
      <c r="AL435" s="4">
        <f t="shared" si="25"/>
        <v>12.026030059055646</v>
      </c>
      <c r="AM435" s="4">
        <f t="shared" si="26"/>
        <v>0.20096631691812966</v>
      </c>
      <c r="AN435" s="4">
        <f t="shared" si="27"/>
        <v>11.915233456698482</v>
      </c>
    </row>
    <row r="436" spans="1:40" x14ac:dyDescent="0.25">
      <c r="A436" s="4">
        <v>16232964</v>
      </c>
      <c r="B436" s="4">
        <v>0.54025902354144839</v>
      </c>
      <c r="C436" s="4">
        <v>0.68823316575751614</v>
      </c>
      <c r="D436" s="4">
        <v>-0.20614024277307094</v>
      </c>
      <c r="E436" s="4">
        <v>1.1449915682532312</v>
      </c>
      <c r="F436" s="4">
        <v>1.1049882884814026</v>
      </c>
      <c r="G436" s="4">
        <v>1.9322113046971514</v>
      </c>
      <c r="H436" s="4">
        <v>1.3409294233889703E-2</v>
      </c>
      <c r="I436" s="4">
        <v>1.9120085973796319</v>
      </c>
      <c r="J436" s="4">
        <v>0.26863353455402078</v>
      </c>
      <c r="K436" s="4">
        <v>0.18330726411871387</v>
      </c>
      <c r="L436" s="4">
        <v>-0.14729835883908793</v>
      </c>
      <c r="M436" s="4">
        <v>0.36728699966522277</v>
      </c>
      <c r="N436" s="4">
        <v>0.79693592288988724</v>
      </c>
      <c r="O436" s="4">
        <v>1.7296870405856772</v>
      </c>
      <c r="P436" s="4">
        <v>-6.2138692946353283E-2</v>
      </c>
      <c r="Q436" s="4">
        <v>0.52959312938845526</v>
      </c>
      <c r="R436" s="4">
        <v>0.64788187023394894</v>
      </c>
      <c r="S436" s="4">
        <v>-6.1873644784328746E-2</v>
      </c>
      <c r="T436" s="4">
        <v>0.46901889258319601</v>
      </c>
      <c r="U436" s="4">
        <v>0.48713902599953296</v>
      </c>
      <c r="V436" s="4">
        <v>0.42737833553887949</v>
      </c>
      <c r="W436" s="4">
        <v>-0.11006590972110734</v>
      </c>
      <c r="X436" s="4">
        <v>0.23678294440752851</v>
      </c>
      <c r="Y436" s="4">
        <v>0.87601898128777966</v>
      </c>
      <c r="Z436" s="4">
        <v>1.1388187091461501</v>
      </c>
      <c r="AA436" s="4">
        <v>-3.7372057246661365E-2</v>
      </c>
      <c r="AB436" s="4">
        <v>1.2322844371518273</v>
      </c>
      <c r="AC436" s="4">
        <v>1.248253864706546</v>
      </c>
      <c r="AD436" s="4">
        <v>1.7635885922613588</v>
      </c>
      <c r="AE436" s="4">
        <v>3.2536580942665198E-2</v>
      </c>
      <c r="AF436" s="4">
        <v>1.4845645825526923</v>
      </c>
      <c r="AG436" s="4">
        <v>0.74900588327224904</v>
      </c>
      <c r="AH436" s="4">
        <v>0.96421919844610593</v>
      </c>
      <c r="AI436" s="4">
        <v>-4.8142811707279264E-2</v>
      </c>
      <c r="AJ436" s="4">
        <v>0.8200852968623189</v>
      </c>
      <c r="AK436" s="4">
        <f t="shared" si="24"/>
        <v>5.8038917312314346</v>
      </c>
      <c r="AL436" s="4">
        <f t="shared" si="25"/>
        <v>7.7456384401998237</v>
      </c>
      <c r="AM436" s="4">
        <f t="shared" si="26"/>
        <v>-0.56494714989498074</v>
      </c>
      <c r="AN436" s="4">
        <f t="shared" si="27"/>
        <v>7.6670233188556498</v>
      </c>
    </row>
    <row r="437" spans="1:40" x14ac:dyDescent="0.25">
      <c r="A437" s="4">
        <v>16232991</v>
      </c>
      <c r="B437" s="4">
        <v>0.39083414086147528</v>
      </c>
      <c r="C437" s="4">
        <v>0.41835571793924203</v>
      </c>
      <c r="D437" s="4">
        <v>-0.33159682222631448</v>
      </c>
      <c r="E437" s="4">
        <v>1.1796407036664054</v>
      </c>
      <c r="F437" s="4">
        <v>0.73676223092898696</v>
      </c>
      <c r="G437" s="4">
        <v>0.90405067697965302</v>
      </c>
      <c r="H437" s="4">
        <v>-1.7816610662125788E-2</v>
      </c>
      <c r="I437" s="4">
        <v>2.047446568274736</v>
      </c>
      <c r="J437" s="4">
        <v>8.763080221414608</v>
      </c>
      <c r="K437" s="4">
        <v>4.6200587984818418</v>
      </c>
      <c r="L437" s="4">
        <v>1.6261690312986432</v>
      </c>
      <c r="M437" s="4">
        <v>4.9767337424205742</v>
      </c>
      <c r="N437" s="4">
        <v>0.61019721804141458</v>
      </c>
      <c r="O437" s="4">
        <v>0.86585987824726318</v>
      </c>
      <c r="P437" s="4">
        <v>-6.6242120098496435E-2</v>
      </c>
      <c r="Q437" s="4">
        <v>0.36969649057102644</v>
      </c>
      <c r="R437" s="4">
        <v>0.24304470563150471</v>
      </c>
      <c r="S437" s="4">
        <v>-6.235982693202502E-2</v>
      </c>
      <c r="T437" s="4">
        <v>0.28538586019143075</v>
      </c>
      <c r="U437" s="4">
        <v>0.89461863691418009</v>
      </c>
      <c r="V437" s="4">
        <v>1.4545837503407566</v>
      </c>
      <c r="W437" s="4">
        <v>-5.08903435912283E-2</v>
      </c>
      <c r="X437" s="4">
        <v>1.5381488286867988</v>
      </c>
      <c r="Y437" s="4">
        <v>1.3354992191692276</v>
      </c>
      <c r="Z437" s="4">
        <v>1.7809803349732278</v>
      </c>
      <c r="AA437" s="4">
        <v>-2.3068526942896937E-2</v>
      </c>
      <c r="AB437" s="4">
        <v>2.1604699566781314</v>
      </c>
      <c r="AC437" s="4">
        <v>0.40647021812359307</v>
      </c>
      <c r="AD437" s="4">
        <v>0.33647223662121289</v>
      </c>
      <c r="AE437" s="4">
        <v>-5.5450785688380196E-2</v>
      </c>
      <c r="AF437" s="4">
        <v>0.76354850298395471</v>
      </c>
      <c r="AG437" s="4">
        <v>1.0014573315192534</v>
      </c>
      <c r="AH437" s="4">
        <v>1.4295824481353392</v>
      </c>
      <c r="AI437" s="4">
        <v>-3.775266630393527E-2</v>
      </c>
      <c r="AJ437" s="4">
        <v>1.8856912890622586</v>
      </c>
      <c r="AK437" s="4">
        <f t="shared" si="24"/>
        <v>13.898418489502349</v>
      </c>
      <c r="AL437" s="4">
        <f t="shared" si="25"/>
        <v>11.187128669102776</v>
      </c>
      <c r="AM437" s="4">
        <f t="shared" si="26"/>
        <v>1.0472334489517372</v>
      </c>
      <c r="AN437" s="4">
        <f t="shared" si="27"/>
        <v>14.837065451964289</v>
      </c>
    </row>
    <row r="438" spans="1:40" x14ac:dyDescent="0.25">
      <c r="A438" s="4">
        <v>16232994</v>
      </c>
      <c r="B438" s="4">
        <v>0.59080832322618082</v>
      </c>
      <c r="C438" s="4">
        <v>0.77845825735024177</v>
      </c>
      <c r="D438" s="4">
        <v>-0.16720876248366048</v>
      </c>
      <c r="E438" s="4">
        <v>1.7296870405856772</v>
      </c>
      <c r="F438" s="4">
        <v>0.29704715082623823</v>
      </c>
      <c r="G438" s="4">
        <v>0.13367214848371761</v>
      </c>
      <c r="H438" s="4">
        <v>-5.4029757575440443E-2</v>
      </c>
      <c r="I438" s="4">
        <v>1.4932982625214468</v>
      </c>
      <c r="J438" s="4">
        <v>0.22994982673124731</v>
      </c>
      <c r="K438" s="4">
        <v>0.12136085700426748</v>
      </c>
      <c r="L438" s="4">
        <v>-0.16195643437990892</v>
      </c>
      <c r="M438" s="4">
        <v>0.61819508905390641</v>
      </c>
      <c r="N438" s="4">
        <v>0.55401537458165606</v>
      </c>
      <c r="O438" s="4">
        <v>0.60007865154860363</v>
      </c>
      <c r="P438" s="4">
        <v>-6.7533201001822779E-2</v>
      </c>
      <c r="Q438" s="4">
        <v>0.45198929149513012</v>
      </c>
      <c r="R438" s="4">
        <v>0.4349598729912772</v>
      </c>
      <c r="S438" s="4">
        <v>-6.2112026172560848E-2</v>
      </c>
      <c r="T438" s="4">
        <v>0.53744949247816221</v>
      </c>
      <c r="U438" s="4">
        <v>1.0139232451272588</v>
      </c>
      <c r="V438" s="4">
        <v>1.7408603411838024</v>
      </c>
      <c r="W438" s="4">
        <v>-3.6062750986543435E-2</v>
      </c>
      <c r="X438" s="4">
        <v>2.1690537003695232</v>
      </c>
      <c r="Y438" s="4">
        <v>0.80666673818724544</v>
      </c>
      <c r="Z438" s="4">
        <v>1.028241057211037</v>
      </c>
      <c r="AA438" s="4">
        <v>-3.9591088838617547E-2</v>
      </c>
      <c r="AB438" s="4">
        <v>1.6193389834168119</v>
      </c>
      <c r="AC438" s="4">
        <v>2.3500928939456096</v>
      </c>
      <c r="AD438" s="4">
        <v>3.1384542575576266</v>
      </c>
      <c r="AE438" s="4">
        <v>0.12607874070624372</v>
      </c>
      <c r="AF438" s="4">
        <v>3.4886566869907414</v>
      </c>
      <c r="AG438" s="4">
        <v>0.88658690522778505</v>
      </c>
      <c r="AH438" s="4">
        <v>1.1700712526502546</v>
      </c>
      <c r="AI438" s="4">
        <v>-4.2371970889392756E-2</v>
      </c>
      <c r="AJ438" s="4">
        <v>1.9053640546609634</v>
      </c>
      <c r="AK438" s="4">
        <f t="shared" si="24"/>
        <v>6.6270643747666966</v>
      </c>
      <c r="AL438" s="4">
        <f t="shared" si="25"/>
        <v>8.5460780444322246</v>
      </c>
      <c r="AM438" s="4">
        <f t="shared" si="26"/>
        <v>-0.43725405061988071</v>
      </c>
      <c r="AN438" s="4">
        <f t="shared" si="27"/>
        <v>13.561043310077231</v>
      </c>
    </row>
    <row r="439" spans="1:40" x14ac:dyDescent="0.25">
      <c r="A439" s="4">
        <v>16233014</v>
      </c>
      <c r="B439" s="4">
        <v>0.13334778061381602</v>
      </c>
      <c r="C439" s="4">
        <v>3.3052583121421869E-2</v>
      </c>
      <c r="D439" s="4">
        <v>-0.63082914539210178</v>
      </c>
      <c r="E439" s="4">
        <v>0.62002491573098273</v>
      </c>
      <c r="F439" s="4">
        <v>0.68920800187621911</v>
      </c>
      <c r="G439" s="4">
        <v>0.80234647252493729</v>
      </c>
      <c r="H439" s="4">
        <v>-2.2316917830794619E-2</v>
      </c>
      <c r="I439" s="4">
        <v>1.7693522969781088</v>
      </c>
      <c r="J439" s="4">
        <v>0.72943860465295751</v>
      </c>
      <c r="K439" s="4">
        <v>1.003750037202741</v>
      </c>
      <c r="L439" s="4">
        <v>-1.6428288601943675E-2</v>
      </c>
      <c r="M439" s="4">
        <v>1.3892544027483675</v>
      </c>
      <c r="N439" s="4">
        <v>0.66857999995572659</v>
      </c>
      <c r="O439" s="4">
        <v>1.0995979959928688</v>
      </c>
      <c r="P439" s="4">
        <v>-6.4933596540777336E-2</v>
      </c>
      <c r="Q439" s="4">
        <v>0.54497505357635123</v>
      </c>
      <c r="R439" s="4">
        <v>0.68236804630511816</v>
      </c>
      <c r="S439" s="4">
        <v>-6.182575821648835E-2</v>
      </c>
      <c r="T439" s="4">
        <v>0.63292832056689063</v>
      </c>
      <c r="U439" s="4">
        <v>0.34524935110552957</v>
      </c>
      <c r="V439" s="4">
        <v>0.15760491469534588</v>
      </c>
      <c r="W439" s="4">
        <v>-0.11006590972110734</v>
      </c>
      <c r="X439" s="4">
        <v>0.28932545819551098</v>
      </c>
      <c r="Y439" s="4">
        <v>0.71105976771210888</v>
      </c>
      <c r="Z439" s="4">
        <v>0.8800110577935063</v>
      </c>
      <c r="AA439" s="4">
        <v>-4.2701523831565238E-2</v>
      </c>
      <c r="AB439" s="4">
        <v>1.202332114868476</v>
      </c>
      <c r="AC439" s="4">
        <v>0.4347165071013514</v>
      </c>
      <c r="AD439" s="4">
        <v>0.37013600444129763</v>
      </c>
      <c r="AE439" s="4">
        <v>-5.1748224414647638E-2</v>
      </c>
      <c r="AF439" s="4">
        <v>0.68823316575751614</v>
      </c>
      <c r="AG439" s="4">
        <v>0.9071753784855946</v>
      </c>
      <c r="AH439" s="4">
        <v>1.2222003180852012</v>
      </c>
      <c r="AI439" s="4">
        <v>-4.1532266720568513E-2</v>
      </c>
      <c r="AJ439" s="4">
        <v>1.4254756661826857</v>
      </c>
      <c r="AK439" s="4">
        <f t="shared" si="24"/>
        <v>4.4951704451239287</v>
      </c>
      <c r="AL439" s="4">
        <f t="shared" si="25"/>
        <v>5.1514694341695701</v>
      </c>
      <c r="AM439" s="4">
        <f t="shared" si="26"/>
        <v>-0.97744803472921715</v>
      </c>
      <c r="AN439" s="4">
        <f t="shared" si="27"/>
        <v>8.0169263410285385</v>
      </c>
    </row>
    <row r="440" spans="1:40" x14ac:dyDescent="0.25">
      <c r="A440" s="4">
        <v>16233016</v>
      </c>
      <c r="B440" s="4">
        <v>1.7675078591774327</v>
      </c>
      <c r="C440" s="4">
        <v>2.0706136275562708</v>
      </c>
      <c r="D440" s="4">
        <v>0.55738274283379241</v>
      </c>
      <c r="E440" s="4">
        <v>2.8282993292537872</v>
      </c>
      <c r="F440" s="4">
        <v>1.4004599989097248</v>
      </c>
      <c r="G440" s="4">
        <v>2.540617256802006</v>
      </c>
      <c r="H440" s="4">
        <v>3.5508929812399018E-2</v>
      </c>
      <c r="I440" s="4">
        <v>2.540617256802006</v>
      </c>
      <c r="J440" s="4">
        <v>2.0797794453131604</v>
      </c>
      <c r="K440" s="4">
        <v>2.4682965952223799</v>
      </c>
      <c r="L440" s="4">
        <v>0.2603893607522601</v>
      </c>
      <c r="M440" s="4">
        <v>2.8622008809294686</v>
      </c>
      <c r="N440" s="4">
        <v>0.6392867260647489</v>
      </c>
      <c r="O440" s="4">
        <v>0.99838809406135587</v>
      </c>
      <c r="P440" s="4">
        <v>-6.5586500160941183E-2</v>
      </c>
      <c r="Q440" s="4">
        <v>0.7102406290911466</v>
      </c>
      <c r="R440" s="4">
        <v>1.0790994744445279</v>
      </c>
      <c r="S440" s="4">
        <v>-6.1295532118551946E-2</v>
      </c>
      <c r="T440" s="4">
        <v>1.0505261020004719</v>
      </c>
      <c r="U440" s="4">
        <v>0.69085463690582138</v>
      </c>
      <c r="V440" s="4">
        <v>0.94375812657476577</v>
      </c>
      <c r="W440" s="4">
        <v>-7.9305511814275961E-2</v>
      </c>
      <c r="X440" s="4">
        <v>0.89677791765057335</v>
      </c>
      <c r="Y440" s="4">
        <v>0.32276834470629384</v>
      </c>
      <c r="Z440" s="4">
        <v>0.26334997179225034</v>
      </c>
      <c r="AA440" s="4">
        <v>-5.6616749572668948E-2</v>
      </c>
      <c r="AB440" s="4">
        <v>0.53408248593025798</v>
      </c>
      <c r="AC440" s="4">
        <v>1.0103756021541506</v>
      </c>
      <c r="AD440" s="4">
        <v>1.397190952344104</v>
      </c>
      <c r="AE440" s="4">
        <v>1.0460762440075932E-2</v>
      </c>
      <c r="AF440" s="4">
        <v>1.6094379124341003</v>
      </c>
      <c r="AG440" s="4">
        <v>2.4601962438159388</v>
      </c>
      <c r="AH440" s="4">
        <v>3.3962833668597265</v>
      </c>
      <c r="AI440" s="4">
        <v>1.4556095970681136E-2</v>
      </c>
      <c r="AJ440" s="4">
        <v>3.831601438117572</v>
      </c>
      <c r="AK440" s="4">
        <f t="shared" si="24"/>
        <v>10.442182760073671</v>
      </c>
      <c r="AL440" s="4">
        <f t="shared" si="25"/>
        <v>14.159209371596031</v>
      </c>
      <c r="AM440" s="4">
        <f t="shared" si="26"/>
        <v>0.68108009830371163</v>
      </c>
      <c r="AN440" s="4">
        <f t="shared" si="27"/>
        <v>16.153543323118235</v>
      </c>
    </row>
    <row r="441" spans="1:40" x14ac:dyDescent="0.25">
      <c r="A441" s="4">
        <v>16233038</v>
      </c>
      <c r="B441" s="4">
        <v>0.23476477625003733</v>
      </c>
      <c r="C441" s="4">
        <v>0.14045183546909645</v>
      </c>
      <c r="D441" s="4">
        <v>-0.49100130119408475</v>
      </c>
      <c r="E441" s="4">
        <v>1.0477131606238572</v>
      </c>
      <c r="F441" s="4">
        <v>0.60813261077839798</v>
      </c>
      <c r="G441" s="4">
        <v>0.64037714457988115</v>
      </c>
      <c r="H441" s="4">
        <v>-3.0353247549862832E-2</v>
      </c>
      <c r="I441" s="4">
        <v>2.186445443081392</v>
      </c>
      <c r="J441" s="4">
        <v>0.32600580923407224</v>
      </c>
      <c r="K441" s="4">
        <v>0.25951119548508456</v>
      </c>
      <c r="L441" s="4">
        <v>-0.12735801980435091</v>
      </c>
      <c r="M441" s="4">
        <v>0.96421919844610593</v>
      </c>
      <c r="N441" s="4">
        <v>0.51798392382298741</v>
      </c>
      <c r="O441" s="4">
        <v>0.43343896015057054</v>
      </c>
      <c r="P441" s="4">
        <v>-6.8382936587459031E-2</v>
      </c>
      <c r="Q441" s="4">
        <v>0.51609227334511298</v>
      </c>
      <c r="R441" s="4">
        <v>0.61819508905390641</v>
      </c>
      <c r="S441" s="4">
        <v>-6.1915492783586872E-2</v>
      </c>
      <c r="T441" s="4">
        <v>0.74469977742528737</v>
      </c>
      <c r="U441" s="4">
        <v>1.6065815393280092</v>
      </c>
      <c r="V441" s="4">
        <v>2.9153107062434169</v>
      </c>
      <c r="W441" s="4">
        <v>2.6861013541364134E-2</v>
      </c>
      <c r="X441" s="4">
        <v>3.1384542575576266</v>
      </c>
      <c r="Y441" s="4">
        <v>1.1732315484671458</v>
      </c>
      <c r="Z441" s="4">
        <v>1.5707857579998212</v>
      </c>
      <c r="AA441" s="4">
        <v>-2.8073826853961089E-2</v>
      </c>
      <c r="AB441" s="4">
        <v>2.186445443081392</v>
      </c>
      <c r="AC441" s="4">
        <v>0.10595226772597008</v>
      </c>
      <c r="AD441" s="4">
        <v>3.1017994423634315E-2</v>
      </c>
      <c r="AE441" s="4">
        <v>-0.10821137672934562</v>
      </c>
      <c r="AF441" s="4">
        <v>0.32141377274701155</v>
      </c>
      <c r="AG441" s="4">
        <v>0.25367367570753308</v>
      </c>
      <c r="AH441" s="4">
        <v>0.10153641921942283</v>
      </c>
      <c r="AI441" s="4">
        <v>-7.3587707684004036E-2</v>
      </c>
      <c r="AJ441" s="4">
        <v>0.56307002280351037</v>
      </c>
      <c r="AK441" s="4">
        <f t="shared" si="24"/>
        <v>4.8244345008362792</v>
      </c>
      <c r="AL441" s="4">
        <f t="shared" si="25"/>
        <v>6.2771861424742639</v>
      </c>
      <c r="AM441" s="4">
        <f t="shared" si="26"/>
        <v>-0.893639959057832</v>
      </c>
      <c r="AN441" s="4">
        <f t="shared" si="27"/>
        <v>11.152461075766182</v>
      </c>
    </row>
    <row r="442" spans="1:40" x14ac:dyDescent="0.25">
      <c r="A442" s="4">
        <v>16233052</v>
      </c>
      <c r="B442" s="4">
        <v>0.71866642154638782</v>
      </c>
      <c r="C442" s="4">
        <v>1.003750037202741</v>
      </c>
      <c r="D442" s="4">
        <v>-7.4212491618667317E-2</v>
      </c>
      <c r="E442" s="4">
        <v>1.8166984175753071</v>
      </c>
      <c r="F442" s="4">
        <v>0.91646709086845746</v>
      </c>
      <c r="G442" s="4">
        <v>1.4295824481353392</v>
      </c>
      <c r="H442" s="4">
        <v>-1.9044113635339496E-3</v>
      </c>
      <c r="I442" s="4">
        <v>2.2131136901635537</v>
      </c>
      <c r="J442" s="4">
        <v>0.72396106110040748</v>
      </c>
      <c r="K442" s="4">
        <v>0.99305474808599314</v>
      </c>
      <c r="L442" s="4">
        <v>-1.7743154730167954E-2</v>
      </c>
      <c r="M442" s="4">
        <v>1.5065434892714675</v>
      </c>
      <c r="N442" s="4">
        <v>0.61810926315105896</v>
      </c>
      <c r="O442" s="4">
        <v>0.92619180285686664</v>
      </c>
      <c r="P442" s="4">
        <v>-6.606302282730335E-2</v>
      </c>
      <c r="Q442" s="4">
        <v>0.6992221199020171</v>
      </c>
      <c r="R442" s="4">
        <v>1.0647107369924282</v>
      </c>
      <c r="S442" s="4">
        <v>-6.133185642142587E-2</v>
      </c>
      <c r="T442" s="4">
        <v>1.0533469783421132</v>
      </c>
      <c r="U442" s="4">
        <v>0.45667578202582604</v>
      </c>
      <c r="V442" s="4">
        <v>0.36019979778216793</v>
      </c>
      <c r="W442" s="4">
        <v>-0.11006590972110734</v>
      </c>
      <c r="X442" s="4">
        <v>0.56480162496778819</v>
      </c>
      <c r="Y442" s="4">
        <v>1.7871901553267009</v>
      </c>
      <c r="Z442" s="4">
        <v>2.3075233746346284</v>
      </c>
      <c r="AA442" s="4">
        <v>-9.1223563591470713E-3</v>
      </c>
      <c r="AB442" s="4">
        <v>2.732989149449462</v>
      </c>
      <c r="AC442" s="4">
        <v>0.64249678225186768</v>
      </c>
      <c r="AD442" s="4">
        <v>0.72010837428796515</v>
      </c>
      <c r="AE442" s="4">
        <v>-2.7059084667945651E-2</v>
      </c>
      <c r="AF442" s="4">
        <v>1.1637421175986071</v>
      </c>
      <c r="AG442" s="4">
        <v>0.51339824342507334</v>
      </c>
      <c r="AH442" s="4">
        <v>0.49939692794236795</v>
      </c>
      <c r="AI442" s="4">
        <v>-5.8939247292101093E-2</v>
      </c>
      <c r="AJ442" s="4">
        <v>0.84500164812685341</v>
      </c>
      <c r="AK442" s="4">
        <f t="shared" si="24"/>
        <v>6.4580776564467373</v>
      </c>
      <c r="AL442" s="4">
        <f t="shared" si="25"/>
        <v>8.3783264450636299</v>
      </c>
      <c r="AM442" s="4">
        <f t="shared" si="26"/>
        <v>-0.36037851217409628</v>
      </c>
      <c r="AN442" s="4">
        <f t="shared" si="27"/>
        <v>11.896237115495152</v>
      </c>
    </row>
    <row r="443" spans="1:40" x14ac:dyDescent="0.25">
      <c r="A443" s="4">
        <v>16233070</v>
      </c>
      <c r="B443" s="4">
        <v>0.4445355966678991</v>
      </c>
      <c r="C443" s="4">
        <v>0.50427895553967628</v>
      </c>
      <c r="D443" s="4">
        <v>-0.2843786581875879</v>
      </c>
      <c r="E443" s="4">
        <v>0.84959935737548276</v>
      </c>
      <c r="F443" s="4">
        <v>0.18482600053646786</v>
      </c>
      <c r="G443" s="4">
        <v>3.918130506279522E-2</v>
      </c>
      <c r="H443" s="4">
        <v>-5.4029757575440443E-2</v>
      </c>
      <c r="I443" s="4">
        <v>0.83359901602904174</v>
      </c>
      <c r="J443" s="4">
        <v>2.2724399923511074</v>
      </c>
      <c r="K443" s="4">
        <v>2.6185787982717179</v>
      </c>
      <c r="L443" s="4">
        <v>0.29673392630856293</v>
      </c>
      <c r="M443" s="4">
        <v>2.4228342211456226</v>
      </c>
      <c r="N443" s="4">
        <v>0.96737112670132241</v>
      </c>
      <c r="O443" s="4">
        <v>2.2131136901635537</v>
      </c>
      <c r="P443" s="4">
        <v>-5.8533940311668087E-2</v>
      </c>
      <c r="Q443" s="4">
        <v>1.886699284778188</v>
      </c>
      <c r="R443" s="4">
        <v>2.6741486494265287</v>
      </c>
      <c r="S443" s="4">
        <v>-5.6288358166469661E-2</v>
      </c>
      <c r="T443" s="4">
        <v>2.4682965952223799</v>
      </c>
      <c r="U443" s="4">
        <v>0.3988569269483529</v>
      </c>
      <c r="V443" s="4">
        <v>0.2480824996614619</v>
      </c>
      <c r="W443" s="4">
        <v>-0.11006590972110734</v>
      </c>
      <c r="X443" s="4">
        <v>0.11470894777596156</v>
      </c>
      <c r="Y443" s="4">
        <v>6.1083575736533904</v>
      </c>
      <c r="Z443" s="4">
        <v>4.2835865618606288</v>
      </c>
      <c r="AA443" s="4">
        <v>0.15710581154919109</v>
      </c>
      <c r="AB443" s="4">
        <v>4.150055169236107</v>
      </c>
      <c r="AC443" s="4">
        <v>0.75228653156510816</v>
      </c>
      <c r="AD443" s="4">
        <v>0.91875682436934858</v>
      </c>
      <c r="AE443" s="4">
        <v>-1.52583840015688E-2</v>
      </c>
      <c r="AF443" s="4">
        <v>0.57525468181987738</v>
      </c>
      <c r="AG443" s="4">
        <v>0.30579738757885377</v>
      </c>
      <c r="AH443" s="4">
        <v>0.17037351533414558</v>
      </c>
      <c r="AI443" s="4">
        <v>-7.0242497872729903E-2</v>
      </c>
      <c r="AJ443" s="4">
        <v>0.18686387723356096</v>
      </c>
      <c r="AK443" s="4">
        <f t="shared" si="24"/>
        <v>12.353799294079367</v>
      </c>
      <c r="AL443" s="4">
        <f t="shared" si="25"/>
        <v>11.456987109526301</v>
      </c>
      <c r="AM443" s="4">
        <f t="shared" si="26"/>
        <v>-0.13642382766715</v>
      </c>
      <c r="AN443" s="4">
        <f t="shared" si="27"/>
        <v>11.601211865838035</v>
      </c>
    </row>
    <row r="444" spans="1:40" x14ac:dyDescent="0.25">
      <c r="A444" s="4">
        <v>16233089</v>
      </c>
      <c r="B444" s="4">
        <v>2.1554519738996216</v>
      </c>
      <c r="C444" s="4">
        <v>2.3582957000080516</v>
      </c>
      <c r="D444" s="4">
        <v>0.76727958528054341</v>
      </c>
      <c r="E444" s="4">
        <v>3.0106208860477417</v>
      </c>
      <c r="F444" s="4">
        <v>0.55035937020327064</v>
      </c>
      <c r="G444" s="4">
        <v>0.53744949247816221</v>
      </c>
      <c r="H444" s="4">
        <v>-3.6418852276658656E-2</v>
      </c>
      <c r="I444" s="4">
        <v>1.5199665096036081</v>
      </c>
      <c r="J444" s="4">
        <v>0.45080849981565713</v>
      </c>
      <c r="K444" s="4">
        <v>0.52238644616706675</v>
      </c>
      <c r="L444" s="4">
        <v>-8.8936551389639421E-2</v>
      </c>
      <c r="M444" s="4">
        <v>0.8067517659928537</v>
      </c>
      <c r="N444" s="4">
        <v>0.7155519139300146</v>
      </c>
      <c r="O444" s="4">
        <v>1.373567806580668</v>
      </c>
      <c r="P444" s="4">
        <v>-6.3899696882441265E-2</v>
      </c>
      <c r="Q444" s="4">
        <v>0.68631886755498794</v>
      </c>
      <c r="R444" s="4">
        <v>1.0145609533069568</v>
      </c>
      <c r="S444" s="4">
        <v>-6.1374206541862181E-2</v>
      </c>
      <c r="T444" s="4">
        <v>0.89436537124518944</v>
      </c>
      <c r="U444" s="4">
        <v>0.50907098576834398</v>
      </c>
      <c r="V444" s="4">
        <v>0.46744532813576561</v>
      </c>
      <c r="W444" s="4">
        <v>-0.11006590972110734</v>
      </c>
      <c r="X444" s="4">
        <v>0.37873204591109549</v>
      </c>
      <c r="Y444" s="4">
        <v>0.32460061983379124</v>
      </c>
      <c r="Z444" s="4">
        <v>0.26591736729749604</v>
      </c>
      <c r="AA444" s="4">
        <v>-5.6541981022815227E-2</v>
      </c>
      <c r="AB444" s="4">
        <v>0.45029759697498711</v>
      </c>
      <c r="AC444" s="4">
        <v>0.61307103587663014</v>
      </c>
      <c r="AD444" s="4">
        <v>0.67266864921640457</v>
      </c>
      <c r="AE444" s="4">
        <v>-3.0341999845810305E-2</v>
      </c>
      <c r="AF444" s="4">
        <v>0.85653580137213992</v>
      </c>
      <c r="AG444" s="4">
        <v>2.0774744218955008</v>
      </c>
      <c r="AH444" s="4">
        <v>3.115981401705568</v>
      </c>
      <c r="AI444" s="4">
        <v>1.3801016586188401E-3</v>
      </c>
      <c r="AJ444" s="4">
        <v>3.0724962897658292</v>
      </c>
      <c r="AK444" s="4">
        <f t="shared" si="24"/>
        <v>7.367155774847804</v>
      </c>
      <c r="AL444" s="4">
        <f t="shared" si="25"/>
        <v>8.9547053383154722</v>
      </c>
      <c r="AM444" s="4">
        <f t="shared" si="26"/>
        <v>0.38498018614126911</v>
      </c>
      <c r="AN444" s="4">
        <f t="shared" si="27"/>
        <v>10.989766266913445</v>
      </c>
    </row>
    <row r="445" spans="1:40" x14ac:dyDescent="0.25">
      <c r="A445" s="4">
        <v>16233094</v>
      </c>
      <c r="B445" s="4">
        <v>0.99755358563743746</v>
      </c>
      <c r="C445" s="4">
        <v>1.4254756661826857</v>
      </c>
      <c r="D445" s="4">
        <v>0.1102373682296251</v>
      </c>
      <c r="E445" s="4">
        <v>2.3376764128053158</v>
      </c>
      <c r="F445" s="4">
        <v>0.61801808476930609</v>
      </c>
      <c r="G445" s="4">
        <v>0.65544334293452533</v>
      </c>
      <c r="H445" s="4">
        <v>-2.9345833315772913E-2</v>
      </c>
      <c r="I445" s="4">
        <v>2.0628314871142157</v>
      </c>
      <c r="J445" s="4">
        <v>0.43257961841693005</v>
      </c>
      <c r="K445" s="4">
        <v>0.47375449732903024</v>
      </c>
      <c r="L445" s="4">
        <v>-9.4227081155453238E-2</v>
      </c>
      <c r="M445" s="4">
        <v>1.160592508695711</v>
      </c>
      <c r="N445" s="4">
        <v>0.55401537458165606</v>
      </c>
      <c r="O445" s="4">
        <v>0.60007865154860363</v>
      </c>
      <c r="P445" s="4">
        <v>-6.7533201001822779E-2</v>
      </c>
      <c r="Q445" s="4">
        <v>0.52188298204014683</v>
      </c>
      <c r="R445" s="4">
        <v>0.63292832056689063</v>
      </c>
      <c r="S445" s="4">
        <v>-6.1897564126349697E-2</v>
      </c>
      <c r="T445" s="4">
        <v>0.71808612890719736</v>
      </c>
      <c r="U445" s="4">
        <v>0.5218262518753719</v>
      </c>
      <c r="V445" s="4">
        <v>0.49292441343675042</v>
      </c>
      <c r="W445" s="4">
        <v>-0.1086779580646122</v>
      </c>
      <c r="X445" s="4">
        <v>1.0172820434213175</v>
      </c>
      <c r="Y445" s="4">
        <v>0.75179483092324328</v>
      </c>
      <c r="Z445" s="4">
        <v>0.93619188619145</v>
      </c>
      <c r="AA445" s="4">
        <v>-4.1367917929843651E-2</v>
      </c>
      <c r="AB445" s="4">
        <v>1.5065434892714675</v>
      </c>
      <c r="AC445" s="4">
        <v>0.92305446802595603</v>
      </c>
      <c r="AD445" s="4">
        <v>1.239064124137206</v>
      </c>
      <c r="AE445" s="4">
        <v>2.0123234581443357E-3</v>
      </c>
      <c r="AF445" s="4">
        <v>1.786845454425626</v>
      </c>
      <c r="AG445" s="4">
        <v>0.29902870023963457</v>
      </c>
      <c r="AH445" s="4">
        <v>0.1564521768155375</v>
      </c>
      <c r="AI445" s="4">
        <v>-7.0660753615785471E-2</v>
      </c>
      <c r="AJ445" s="4">
        <v>0.58228458774813563</v>
      </c>
      <c r="AK445" s="4">
        <f t="shared" si="24"/>
        <v>5.0657385219280258</v>
      </c>
      <c r="AL445" s="4">
        <f t="shared" si="25"/>
        <v>6.012234427594076</v>
      </c>
      <c r="AM445" s="4">
        <f t="shared" si="26"/>
        <v>-0.29392741652004772</v>
      </c>
      <c r="AN445" s="4">
        <f t="shared" si="27"/>
        <v>11.172142112388986</v>
      </c>
    </row>
    <row r="446" spans="1:40" x14ac:dyDescent="0.25">
      <c r="A446" s="4">
        <v>16233096</v>
      </c>
      <c r="B446" s="4">
        <v>0.28513154980467054</v>
      </c>
      <c r="C446" s="4">
        <v>0.21212078202345952</v>
      </c>
      <c r="D446" s="4">
        <v>-0.43478935596834956</v>
      </c>
      <c r="E446" s="4">
        <v>0.89919629851485505</v>
      </c>
      <c r="F446" s="4">
        <v>0.85859568681663745</v>
      </c>
      <c r="G446" s="4">
        <v>1.2188614168196865</v>
      </c>
      <c r="H446" s="4">
        <v>-6.8639183557197159E-3</v>
      </c>
      <c r="I446" s="4">
        <v>1.9254316177117727</v>
      </c>
      <c r="J446" s="4">
        <v>0.77373385125419569</v>
      </c>
      <c r="K446" s="4">
        <v>1.1085133596508212</v>
      </c>
      <c r="L446" s="4">
        <v>-5.9134301070446395E-3</v>
      </c>
      <c r="M446" s="4">
        <v>1.4132555548479104</v>
      </c>
      <c r="N446" s="4">
        <v>0.69268415760729329</v>
      </c>
      <c r="O446" s="4">
        <v>1.2596834113399418</v>
      </c>
      <c r="P446" s="4">
        <v>-6.4401190094727584E-2</v>
      </c>
      <c r="Q446" s="4">
        <v>0.59268894859166599</v>
      </c>
      <c r="R446" s="4">
        <v>0.8089617116436566</v>
      </c>
      <c r="S446" s="4">
        <v>-6.1675732897426401E-2</v>
      </c>
      <c r="T446" s="4">
        <v>0.72010837428796515</v>
      </c>
      <c r="U446" s="4">
        <v>0.43304781241396023</v>
      </c>
      <c r="V446" s="4">
        <v>0.31329464830850723</v>
      </c>
      <c r="W446" s="4">
        <v>-0.11006590972110734</v>
      </c>
      <c r="X446" s="4">
        <v>0.34617432242766349</v>
      </c>
      <c r="Y446" s="4">
        <v>2.8030242119887996</v>
      </c>
      <c r="Z446" s="4">
        <v>3.0514428805679965</v>
      </c>
      <c r="AA446" s="4">
        <v>2.3587241577671361E-2</v>
      </c>
      <c r="AB446" s="4">
        <v>3.4261363300094074</v>
      </c>
      <c r="AC446" s="4">
        <v>0.69988122257096097</v>
      </c>
      <c r="AD446" s="4">
        <v>0.8200852968623189</v>
      </c>
      <c r="AE446" s="4">
        <v>-2.0809820839507987E-2</v>
      </c>
      <c r="AF446" s="4">
        <v>1.0533469783421132</v>
      </c>
      <c r="AG446" s="4">
        <v>2.4540413096880553</v>
      </c>
      <c r="AH446" s="4">
        <v>3.3672958299864741</v>
      </c>
      <c r="AI446" s="4">
        <v>1.4345189051914349E-2</v>
      </c>
      <c r="AJ446" s="4">
        <v>3.6645473534544055</v>
      </c>
      <c r="AK446" s="4">
        <f t="shared" si="24"/>
        <v>8.900144593128946</v>
      </c>
      <c r="AL446" s="4">
        <f t="shared" si="25"/>
        <v>10.90057592586292</v>
      </c>
      <c r="AM446" s="4">
        <f t="shared" si="26"/>
        <v>-0.60218573725956992</v>
      </c>
      <c r="AN446" s="4">
        <f t="shared" si="27"/>
        <v>13.448196829596093</v>
      </c>
    </row>
    <row r="447" spans="1:40" x14ac:dyDescent="0.25">
      <c r="A447" s="4">
        <v>16233099</v>
      </c>
      <c r="B447" s="4">
        <v>0.56027401737406357</v>
      </c>
      <c r="C447" s="4">
        <v>0.70803579305369591</v>
      </c>
      <c r="D447" s="4">
        <v>-0.19055368060935246</v>
      </c>
      <c r="E447" s="4">
        <v>1.1700712526502546</v>
      </c>
      <c r="F447" s="4">
        <v>0.8643147672898106</v>
      </c>
      <c r="G447" s="4">
        <v>1.2458900892076059</v>
      </c>
      <c r="H447" s="4">
        <v>-6.3674795021676387E-3</v>
      </c>
      <c r="I447" s="4">
        <v>1.6193389834168119</v>
      </c>
      <c r="J447" s="4">
        <v>0.43710784086407456</v>
      </c>
      <c r="K447" s="4">
        <v>0.48329352037578921</v>
      </c>
      <c r="L447" s="4">
        <v>-9.2904198534265181E-2</v>
      </c>
      <c r="M447" s="4">
        <v>0.63292832056689063</v>
      </c>
      <c r="N447" s="4">
        <v>0.80239349987816644</v>
      </c>
      <c r="O447" s="4">
        <v>1.7408603411838024</v>
      </c>
      <c r="P447" s="4">
        <v>-6.2021736676488137E-2</v>
      </c>
      <c r="Q447" s="4">
        <v>0.6002702997805589</v>
      </c>
      <c r="R447" s="4">
        <v>0.83814447840071638</v>
      </c>
      <c r="S447" s="4">
        <v>-6.1651679355708977E-2</v>
      </c>
      <c r="T447" s="4">
        <v>0.61819508905390641</v>
      </c>
      <c r="U447" s="4">
        <v>0.73572883079427387</v>
      </c>
      <c r="V447" s="4">
        <v>1.0309996796501166</v>
      </c>
      <c r="W447" s="4">
        <v>-7.2614015339179327E-2</v>
      </c>
      <c r="X447" s="4">
        <v>0.41536617909087603</v>
      </c>
      <c r="Y447" s="4">
        <v>0.2939427443527014</v>
      </c>
      <c r="Z447" s="4">
        <v>0.22437583736047481</v>
      </c>
      <c r="AA447" s="4">
        <v>-5.7813689412083556E-2</v>
      </c>
      <c r="AB447" s="4">
        <v>0.33234284327920177</v>
      </c>
      <c r="AC447" s="4">
        <v>0.33295613688435893</v>
      </c>
      <c r="AD447" s="4">
        <v>0.24053529402607893</v>
      </c>
      <c r="AE447" s="4">
        <v>-6.5665666505182768E-2</v>
      </c>
      <c r="AF447" s="4">
        <v>0.3489637245152421</v>
      </c>
      <c r="AG447" s="4">
        <v>0.39618903633012997</v>
      </c>
      <c r="AH447" s="4">
        <v>0.31464326617980087</v>
      </c>
      <c r="AI447" s="4">
        <v>-6.5011911154995008E-2</v>
      </c>
      <c r="AJ447" s="4">
        <v>0.39030959925353842</v>
      </c>
      <c r="AK447" s="4">
        <f t="shared" si="24"/>
        <v>4.2207836736699713</v>
      </c>
      <c r="AL447" s="4">
        <f t="shared" si="25"/>
        <v>5.0859179582542779</v>
      </c>
      <c r="AM447" s="4">
        <f t="shared" si="26"/>
        <v>-0.61258232041293492</v>
      </c>
      <c r="AN447" s="4">
        <f t="shared" si="27"/>
        <v>5.5275159918267214</v>
      </c>
    </row>
    <row r="448" spans="1:40" x14ac:dyDescent="0.25">
      <c r="A448" s="4">
        <v>16233118</v>
      </c>
      <c r="B448" s="4">
        <v>1.1462320164076167</v>
      </c>
      <c r="C448" s="4">
        <v>1.552005863348225</v>
      </c>
      <c r="D448" s="4">
        <v>0.20182500810033707</v>
      </c>
      <c r="E448" s="4">
        <v>2.4682965952223799</v>
      </c>
      <c r="F448" s="4">
        <v>0.58373731014564467</v>
      </c>
      <c r="G448" s="4">
        <v>0.59470710774669278</v>
      </c>
      <c r="H448" s="4">
        <v>-3.2875931107615546E-2</v>
      </c>
      <c r="I448" s="4">
        <v>1.9322113046971514</v>
      </c>
      <c r="J448" s="4">
        <v>1.5663343812772157</v>
      </c>
      <c r="K448" s="4">
        <v>1.9810014688665833</v>
      </c>
      <c r="L448" s="4">
        <v>0.16152214252827055</v>
      </c>
      <c r="M448" s="4">
        <v>2.6051557779395771</v>
      </c>
      <c r="N448" s="4">
        <v>0.56699437260364416</v>
      </c>
      <c r="O448" s="4">
        <v>0.65544334293452533</v>
      </c>
      <c r="P448" s="4">
        <v>-6.7231634561456824E-2</v>
      </c>
      <c r="Q448" s="4">
        <v>0.59837638069334775</v>
      </c>
      <c r="R448" s="4">
        <v>0.82681932904366295</v>
      </c>
      <c r="S448" s="4">
        <v>-6.165769395255203E-2</v>
      </c>
      <c r="T448" s="4">
        <v>0.8800110577935063</v>
      </c>
      <c r="U448" s="4">
        <v>0.3905455356656502</v>
      </c>
      <c r="V448" s="4">
        <v>0.23056014896925944</v>
      </c>
      <c r="W448" s="4">
        <v>-0.11006590972110734</v>
      </c>
      <c r="X448" s="4">
        <v>0.64037714457988115</v>
      </c>
      <c r="Y448" s="4">
        <v>0.3468567795499376</v>
      </c>
      <c r="Z448" s="4">
        <v>0.3012382397117529</v>
      </c>
      <c r="AA448" s="4">
        <v>-5.5645114317480607E-2</v>
      </c>
      <c r="AB448" s="4">
        <v>0.70205372137614852</v>
      </c>
      <c r="AC448" s="4">
        <v>0.27327922153903061</v>
      </c>
      <c r="AD448" s="4">
        <v>0.17154242253912752</v>
      </c>
      <c r="AE448" s="4">
        <v>-7.476276815088985E-2</v>
      </c>
      <c r="AF448" s="4">
        <v>0.60909584519879234</v>
      </c>
      <c r="AG448" s="4">
        <v>1.5687667474924898</v>
      </c>
      <c r="AH448" s="4">
        <v>2.4918270926325743</v>
      </c>
      <c r="AI448" s="4">
        <v>-1.6519155401271482E-2</v>
      </c>
      <c r="AJ448" s="4">
        <v>3.0106208860477417</v>
      </c>
      <c r="AK448" s="4">
        <f t="shared" si="24"/>
        <v>6.4741283727709327</v>
      </c>
      <c r="AL448" s="4">
        <f t="shared" si="25"/>
        <v>8.1497016728578799</v>
      </c>
      <c r="AM448" s="4">
        <f t="shared" si="26"/>
        <v>1.1820577977690719E-2</v>
      </c>
      <c r="AN448" s="4">
        <f t="shared" si="27"/>
        <v>12.847822332855179</v>
      </c>
    </row>
    <row r="449" spans="1:40" x14ac:dyDescent="0.25">
      <c r="A449" s="4">
        <v>16233144</v>
      </c>
      <c r="B449" s="4">
        <v>0.50107857936694178</v>
      </c>
      <c r="C449" s="4">
        <v>0.62369464461994517</v>
      </c>
      <c r="D449" s="4">
        <v>-0.23737222200546942</v>
      </c>
      <c r="E449" s="4">
        <v>1.0118472474353606</v>
      </c>
      <c r="F449" s="4">
        <v>1.0182034401097697</v>
      </c>
      <c r="G449" s="4">
        <v>1.7022880663975628</v>
      </c>
      <c r="H449" s="4">
        <v>6.5038919755520874E-3</v>
      </c>
      <c r="I449" s="4">
        <v>1.5947677226863066</v>
      </c>
      <c r="J449" s="4">
        <v>0.11539537774182528</v>
      </c>
      <c r="K449" s="4">
        <v>1.289060983107756E-2</v>
      </c>
      <c r="L449" s="4">
        <v>-0.21560449090064507</v>
      </c>
      <c r="M449" s="4">
        <v>0.10590801088091925</v>
      </c>
      <c r="N449" s="4">
        <v>0.89701121168063269</v>
      </c>
      <c r="O449" s="4">
        <v>2.017369113037458</v>
      </c>
      <c r="P449" s="4">
        <v>-6.0011679873449568E-2</v>
      </c>
      <c r="Q449" s="4">
        <v>0.84467915932621807</v>
      </c>
      <c r="R449" s="4">
        <v>1.3242219324775129</v>
      </c>
      <c r="S449" s="4">
        <v>-6.0839794337098373E-2</v>
      </c>
      <c r="T449" s="4">
        <v>1.0200105580745213</v>
      </c>
      <c r="U449" s="4">
        <v>0.50590741215364843</v>
      </c>
      <c r="V449" s="4">
        <v>0.46430560813109784</v>
      </c>
      <c r="W449" s="4">
        <v>-0.11006590972110734</v>
      </c>
      <c r="X449" s="4">
        <v>0.16454938704815686</v>
      </c>
      <c r="Y449" s="4">
        <v>0.55485413182876941</v>
      </c>
      <c r="Z449" s="4">
        <v>0.63478533131410331</v>
      </c>
      <c r="AA449" s="4">
        <v>-4.7970824272011797E-2</v>
      </c>
      <c r="AB449" s="4">
        <v>0.62553457154195224</v>
      </c>
      <c r="AC449" s="4">
        <v>0.65842763889495415</v>
      </c>
      <c r="AD449" s="4">
        <v>0.74469977742528737</v>
      </c>
      <c r="AE449" s="4">
        <v>-2.530477922710779E-2</v>
      </c>
      <c r="AF449" s="4">
        <v>0.58404981327270467</v>
      </c>
      <c r="AG449" s="4">
        <v>1.2305240950597378</v>
      </c>
      <c r="AH449" s="4">
        <v>1.8922059700834524</v>
      </c>
      <c r="AI449" s="4">
        <v>-2.8927964000951416E-2</v>
      </c>
      <c r="AJ449" s="4">
        <v>1.2322844371518273</v>
      </c>
      <c r="AK449" s="4">
        <f t="shared" si="24"/>
        <v>5.4290698344818642</v>
      </c>
      <c r="AL449" s="4">
        <f t="shared" si="25"/>
        <v>7.399091940280039</v>
      </c>
      <c r="AM449" s="4">
        <f t="shared" si="26"/>
        <v>-0.7195820924888392</v>
      </c>
      <c r="AN449" s="4">
        <f t="shared" si="27"/>
        <v>6.3389517480917483</v>
      </c>
    </row>
    <row r="450" spans="1:40" x14ac:dyDescent="0.25">
      <c r="A450" s="4">
        <v>16233148</v>
      </c>
      <c r="B450" s="4">
        <v>0.51076534911737714</v>
      </c>
      <c r="C450" s="4">
        <v>0.63850973040508574</v>
      </c>
      <c r="D450" s="4">
        <v>-0.2295566493001831</v>
      </c>
      <c r="E450" s="4">
        <v>1.2666520806560351</v>
      </c>
      <c r="F450" s="4">
        <v>0.97581387333159708</v>
      </c>
      <c r="G450" s="4">
        <v>1.5660576168038753</v>
      </c>
      <c r="H450" s="4">
        <v>3.0449175613411384E-3</v>
      </c>
      <c r="I450" s="4">
        <v>2.1023623258708506</v>
      </c>
      <c r="J450" s="4">
        <v>1.2927210408475802</v>
      </c>
      <c r="K450" s="4">
        <v>1.7022880663975628</v>
      </c>
      <c r="L450" s="4">
        <v>0.10672779003860496</v>
      </c>
      <c r="M450" s="4">
        <v>2.1351521486938418</v>
      </c>
      <c r="N450" s="4">
        <v>0.69536948144981947</v>
      </c>
      <c r="O450" s="4">
        <v>1.27719699383265</v>
      </c>
      <c r="P450" s="4">
        <v>-6.4342125824380564E-2</v>
      </c>
      <c r="Q450" s="4">
        <v>0.56221579842031355</v>
      </c>
      <c r="R450" s="4">
        <v>0.7282385003712154</v>
      </c>
      <c r="S450" s="4">
        <v>-6.1771813021370824E-2</v>
      </c>
      <c r="T450" s="4">
        <v>0.64037714457988115</v>
      </c>
      <c r="U450" s="4">
        <v>0.19881194349877582</v>
      </c>
      <c r="V450" s="4">
        <v>1.6890615164423733E-2</v>
      </c>
      <c r="W450" s="4">
        <v>-0.11006590972110734</v>
      </c>
      <c r="X450" s="4">
        <v>0.14956351582035227</v>
      </c>
      <c r="Y450" s="4">
        <v>0.69981500515548156</v>
      </c>
      <c r="Z450" s="4">
        <v>0.86820454520651724</v>
      </c>
      <c r="AA450" s="4">
        <v>-4.3072124786701665E-2</v>
      </c>
      <c r="AB450" s="4">
        <v>1.1357465101091799</v>
      </c>
      <c r="AC450" s="4">
        <v>0.97114000749426632</v>
      </c>
      <c r="AD450" s="4">
        <v>1.3279325118740486</v>
      </c>
      <c r="AE450" s="4">
        <v>6.6918980401508201E-3</v>
      </c>
      <c r="AF450" s="4">
        <v>1.4132555548479104</v>
      </c>
      <c r="AG450" s="4">
        <v>0.82065550715723734</v>
      </c>
      <c r="AH450" s="4">
        <v>1.0790994744445279</v>
      </c>
      <c r="AI450" s="4">
        <v>-4.5100474082570369E-2</v>
      </c>
      <c r="AJ450" s="4">
        <v>1.1893026145781422</v>
      </c>
      <c r="AK450" s="4">
        <f t="shared" si="24"/>
        <v>6.0319385250226292</v>
      </c>
      <c r="AL450" s="4">
        <f t="shared" si="25"/>
        <v>7.9272210606672573</v>
      </c>
      <c r="AM450" s="4">
        <f t="shared" si="26"/>
        <v>-0.37310236527183638</v>
      </c>
      <c r="AN450" s="4">
        <f t="shared" si="27"/>
        <v>10.032411895156194</v>
      </c>
    </row>
    <row r="451" spans="1:40" x14ac:dyDescent="0.25">
      <c r="A451" s="4">
        <v>16233155</v>
      </c>
      <c r="B451" s="4">
        <v>0.60111955003608308</v>
      </c>
      <c r="C451" s="4">
        <v>0.79359368141534259</v>
      </c>
      <c r="D451" s="4">
        <v>-0.15943613216097957</v>
      </c>
      <c r="E451" s="4">
        <v>1.2322844371518273</v>
      </c>
      <c r="F451" s="4">
        <v>1.1749708417866236</v>
      </c>
      <c r="G451" s="4">
        <v>2.1604699566781314</v>
      </c>
      <c r="H451" s="4">
        <v>1.8824189839886412E-2</v>
      </c>
      <c r="I451" s="4">
        <v>1.9738840010977194</v>
      </c>
      <c r="J451" s="4">
        <v>1.4153014208704757</v>
      </c>
      <c r="K451" s="4">
        <v>1.8663980861275797</v>
      </c>
      <c r="L451" s="4">
        <v>0.1315310600695947</v>
      </c>
      <c r="M451" s="4">
        <v>2.0099890057398357</v>
      </c>
      <c r="N451" s="4">
        <v>0.80375843959538529</v>
      </c>
      <c r="O451" s="4">
        <v>1.7464941589020586</v>
      </c>
      <c r="P451" s="4">
        <v>-6.1992505574632088E-2</v>
      </c>
      <c r="Q451" s="4">
        <v>1.0308316672842885</v>
      </c>
      <c r="R451" s="4">
        <v>1.6243265249278509</v>
      </c>
      <c r="S451" s="4">
        <v>-6.0166785614298293E-2</v>
      </c>
      <c r="T451" s="4">
        <v>1.4889218879216481</v>
      </c>
      <c r="U451" s="4">
        <v>0.58459587512841893</v>
      </c>
      <c r="V451" s="4">
        <v>0.64976688492972012</v>
      </c>
      <c r="W451" s="4">
        <v>-9.663619838963601E-2</v>
      </c>
      <c r="X451" s="4">
        <v>0.28801053361420181</v>
      </c>
      <c r="Y451" s="4">
        <v>1.0829019040950187</v>
      </c>
      <c r="Z451" s="4">
        <v>1.4673227761181862</v>
      </c>
      <c r="AA451" s="4">
        <v>-3.0874620143552762E-2</v>
      </c>
      <c r="AB451" s="4">
        <v>1.5473654837917228</v>
      </c>
      <c r="AC451" s="4">
        <v>0.34476764644353947</v>
      </c>
      <c r="AD451" s="4">
        <v>0.25951119548508456</v>
      </c>
      <c r="AE451" s="4">
        <v>-6.3959726093947469E-2</v>
      </c>
      <c r="AF451" s="4">
        <v>0.36302865398264567</v>
      </c>
      <c r="AG451" s="4">
        <v>1.0603007602879051</v>
      </c>
      <c r="AH451" s="4">
        <v>1.552005863348225</v>
      </c>
      <c r="AI451" s="4">
        <v>-3.5442179929697865E-2</v>
      </c>
      <c r="AJ451" s="4">
        <v>1.2424712824588204</v>
      </c>
      <c r="AK451" s="4">
        <f t="shared" ref="AK451:AK514" si="28">SUM(B451,F451,J451,Q451,U451,Y451,AC451,AG451)</f>
        <v>7.2947896659323535</v>
      </c>
      <c r="AL451" s="4">
        <f t="shared" ref="AL451:AL514" si="29">SUM(C451,G451,K451,R451,V451,Z451,AD451,AH451)</f>
        <v>10.373394969030119</v>
      </c>
      <c r="AM451" s="4">
        <f t="shared" ref="AM451:AM514" si="30">SUM(D451,H451,L451,S451,W451,AA451,AE451,AI451)</f>
        <v>-0.29616039242263092</v>
      </c>
      <c r="AN451" s="4">
        <f t="shared" ref="AN451:AN514" si="31">SUM(E451,I451,M451,T451,X451,AB451,AF451,AJ451)</f>
        <v>10.145955285758422</v>
      </c>
    </row>
    <row r="452" spans="1:40" x14ac:dyDescent="0.25">
      <c r="A452" s="4">
        <v>16233171</v>
      </c>
      <c r="B452" s="4">
        <v>0.30039114998864203</v>
      </c>
      <c r="C452" s="4">
        <v>0.23928294570961309</v>
      </c>
      <c r="D452" s="4">
        <v>-0.41882182527897321</v>
      </c>
      <c r="E452" s="4">
        <v>1.1637421175986071</v>
      </c>
      <c r="F452" s="4">
        <v>0.87004912919444055</v>
      </c>
      <c r="G452" s="4">
        <v>1.2596834113399418</v>
      </c>
      <c r="H452" s="4">
        <v>-5.8711522021389906E-3</v>
      </c>
      <c r="I452" s="4">
        <v>2.4008553144268476</v>
      </c>
      <c r="J452" s="4">
        <v>0.64347096059404252</v>
      </c>
      <c r="K452" s="4">
        <v>0.84729786038720367</v>
      </c>
      <c r="L452" s="4">
        <v>-3.7480331948692949E-2</v>
      </c>
      <c r="M452" s="4">
        <v>1.6343768607813525</v>
      </c>
      <c r="N452" s="4">
        <v>0.52054165896053917</v>
      </c>
      <c r="O452" s="4">
        <v>0.44875319512361306</v>
      </c>
      <c r="P452" s="4">
        <v>-6.8321940988900584E-2</v>
      </c>
      <c r="Q452" s="4">
        <v>0.43635631088929194</v>
      </c>
      <c r="R452" s="4">
        <v>0.40497261856361272</v>
      </c>
      <c r="S452" s="4">
        <v>-6.2159457006569364E-2</v>
      </c>
      <c r="T452" s="4">
        <v>0.53913725659188205</v>
      </c>
      <c r="U452" s="4">
        <v>0.45070662496078512</v>
      </c>
      <c r="V452" s="4">
        <v>0.3475680508762673</v>
      </c>
      <c r="W452" s="4">
        <v>-0.11006590972110734</v>
      </c>
      <c r="X452" s="4">
        <v>1.0505261020004719</v>
      </c>
      <c r="Y452" s="4">
        <v>1.0497355001630508</v>
      </c>
      <c r="Z452" s="4">
        <v>1.4337061653192014</v>
      </c>
      <c r="AA452" s="4">
        <v>-3.1907207120252884E-2</v>
      </c>
      <c r="AB452" s="4">
        <v>1.995390206318683</v>
      </c>
      <c r="AC452" s="4">
        <v>0.35237799601340181</v>
      </c>
      <c r="AD452" s="4">
        <v>0.27107201788616059</v>
      </c>
      <c r="AE452" s="4">
        <v>-6.2874863593339936E-2</v>
      </c>
      <c r="AF452" s="4">
        <v>0.88716245895113144</v>
      </c>
      <c r="AG452" s="4">
        <v>0.72479226602379543</v>
      </c>
      <c r="AH452" s="4">
        <v>0.92619180285686664</v>
      </c>
      <c r="AI452" s="4">
        <v>-4.9191643761129056E-2</v>
      </c>
      <c r="AJ452" s="4">
        <v>1.6547857324125594</v>
      </c>
      <c r="AK452" s="4">
        <f t="shared" si="28"/>
        <v>4.8278799378274506</v>
      </c>
      <c r="AL452" s="4">
        <f t="shared" si="29"/>
        <v>5.7297748729388669</v>
      </c>
      <c r="AM452" s="4">
        <f t="shared" si="30"/>
        <v>-0.77837239063220365</v>
      </c>
      <c r="AN452" s="4">
        <f t="shared" si="31"/>
        <v>11.325976049081534</v>
      </c>
    </row>
    <row r="453" spans="1:40" x14ac:dyDescent="0.25">
      <c r="A453" s="4">
        <v>16233178</v>
      </c>
      <c r="B453" s="4">
        <v>0.25576188094679231</v>
      </c>
      <c r="C453" s="4">
        <v>0.16571150222833433</v>
      </c>
      <c r="D453" s="4">
        <v>-0.46684376840735992</v>
      </c>
      <c r="E453" s="4">
        <v>1.0091408858376176</v>
      </c>
      <c r="F453" s="4">
        <v>0.4430405241920865</v>
      </c>
      <c r="G453" s="4">
        <v>0.33234284327920177</v>
      </c>
      <c r="H453" s="4">
        <v>-4.8717878108365704E-2</v>
      </c>
      <c r="I453" s="4">
        <v>1.6445292322453704</v>
      </c>
      <c r="J453" s="4">
        <v>0.15339809365325013</v>
      </c>
      <c r="K453" s="4">
        <v>3.5091319811270061E-2</v>
      </c>
      <c r="L453" s="4">
        <v>-0.19540909855631441</v>
      </c>
      <c r="M453" s="4">
        <v>0.39176626375000245</v>
      </c>
      <c r="N453" s="4">
        <v>0.57741674791055242</v>
      </c>
      <c r="O453" s="4">
        <v>0.70404377178415856</v>
      </c>
      <c r="P453" s="4">
        <v>-6.699099715349309E-2</v>
      </c>
      <c r="Q453" s="4">
        <v>1.5224455976477516</v>
      </c>
      <c r="R453" s="4">
        <v>2.2498150570139814</v>
      </c>
      <c r="S453" s="4">
        <v>-5.8113217879904179E-2</v>
      </c>
      <c r="T453" s="4">
        <v>2.4918270926325743</v>
      </c>
      <c r="U453" s="4">
        <v>0.34524935110552957</v>
      </c>
      <c r="V453" s="4">
        <v>0.15760491469534588</v>
      </c>
      <c r="W453" s="4">
        <v>-0.11006590972110734</v>
      </c>
      <c r="X453" s="4">
        <v>0.50754693230429238</v>
      </c>
      <c r="Y453" s="4">
        <v>0.24920773300520133</v>
      </c>
      <c r="Z453" s="4">
        <v>0.16107112267183207</v>
      </c>
      <c r="AA453" s="4">
        <v>-5.9761448826239176E-2</v>
      </c>
      <c r="AB453" s="4">
        <v>0.45805558778592648</v>
      </c>
      <c r="AC453" s="4">
        <v>26.678277015041441</v>
      </c>
      <c r="AD453" s="4">
        <v>5.5363495303559969</v>
      </c>
      <c r="AE453" s="4">
        <v>3.7360083660160424</v>
      </c>
      <c r="AF453" s="4">
        <v>5.8240316028077777</v>
      </c>
      <c r="AG453" s="4">
        <v>0.43917264607362111</v>
      </c>
      <c r="AH453" s="4">
        <v>0.36871048745007667</v>
      </c>
      <c r="AI453" s="4">
        <v>-6.2709114922102432E-2</v>
      </c>
      <c r="AJ453" s="4">
        <v>0.8067517659928537</v>
      </c>
      <c r="AK453" s="4">
        <f t="shared" si="28"/>
        <v>30.086552841665675</v>
      </c>
      <c r="AL453" s="4">
        <f t="shared" si="29"/>
        <v>9.0066967775060398</v>
      </c>
      <c r="AM453" s="4">
        <f t="shared" si="30"/>
        <v>2.7343879295946492</v>
      </c>
      <c r="AN453" s="4">
        <f t="shared" si="31"/>
        <v>13.133649363356415</v>
      </c>
    </row>
    <row r="454" spans="1:40" x14ac:dyDescent="0.25">
      <c r="A454" s="4">
        <v>16233246</v>
      </c>
      <c r="B454" s="4">
        <v>0.32398083618027612</v>
      </c>
      <c r="C454" s="4">
        <v>0.28801053361420181</v>
      </c>
      <c r="D454" s="4">
        <v>-0.39493799752891956</v>
      </c>
      <c r="E454" s="4">
        <v>1.0010654718320722</v>
      </c>
      <c r="F454" s="4">
        <v>0.61801808476930609</v>
      </c>
      <c r="G454" s="4">
        <v>0.65544334293452533</v>
      </c>
      <c r="H454" s="4">
        <v>-2.9345833315772913E-2</v>
      </c>
      <c r="I454" s="4">
        <v>1.6394401627378992</v>
      </c>
      <c r="J454" s="4">
        <v>0.35451669633591026</v>
      </c>
      <c r="K454" s="4">
        <v>0.31870006687541524</v>
      </c>
      <c r="L454" s="4">
        <v>-0.11806929515472954</v>
      </c>
      <c r="M454" s="4">
        <v>0.66689384972252075</v>
      </c>
      <c r="N454" s="4">
        <v>0.67660166072035755</v>
      </c>
      <c r="O454" s="4">
        <v>1.1637421175986071</v>
      </c>
      <c r="P454" s="4">
        <v>-6.4755958066100863E-2</v>
      </c>
      <c r="Q454" s="4">
        <v>0.43244372523083235</v>
      </c>
      <c r="R454" s="4">
        <v>0.39468597385333726</v>
      </c>
      <c r="S454" s="4">
        <v>-6.2171299828712286E-2</v>
      </c>
      <c r="T454" s="4">
        <v>0.35737892144052658</v>
      </c>
      <c r="U454" s="4">
        <v>1.1348580048449637</v>
      </c>
      <c r="V454" s="4">
        <v>2.0863619845244097</v>
      </c>
      <c r="W454" s="4">
        <v>-2.1980713434201115E-2</v>
      </c>
      <c r="X454" s="4">
        <v>1.5566678764540363</v>
      </c>
      <c r="Y454" s="4">
        <v>0.15891764216030266</v>
      </c>
      <c r="Z454" s="4">
        <v>6.512982893049736E-2</v>
      </c>
      <c r="AA454" s="4">
        <v>-6.4195926252782143E-2</v>
      </c>
      <c r="AB454" s="4">
        <v>0.19401527839118615</v>
      </c>
      <c r="AC454" s="4">
        <v>1.2881009327707782</v>
      </c>
      <c r="AD454" s="4">
        <v>1.8537396892556561</v>
      </c>
      <c r="AE454" s="4">
        <v>3.6127692855065334E-2</v>
      </c>
      <c r="AF454" s="4">
        <v>1.8537396892556561</v>
      </c>
      <c r="AG454" s="4">
        <v>0.38102984862774064</v>
      </c>
      <c r="AH454" s="4">
        <v>0.28538586019143075</v>
      </c>
      <c r="AI454" s="4">
        <v>-6.584909399343937E-2</v>
      </c>
      <c r="AJ454" s="4">
        <v>0.51741543344504615</v>
      </c>
      <c r="AK454" s="4">
        <f t="shared" si="28"/>
        <v>4.6918657709201099</v>
      </c>
      <c r="AL454" s="4">
        <f t="shared" si="29"/>
        <v>5.9474572801794734</v>
      </c>
      <c r="AM454" s="4">
        <f t="shared" si="30"/>
        <v>-0.72042246665349163</v>
      </c>
      <c r="AN454" s="4">
        <f t="shared" si="31"/>
        <v>7.7866166832789432</v>
      </c>
    </row>
    <row r="455" spans="1:40" x14ac:dyDescent="0.25">
      <c r="A455" s="4">
        <v>16233276</v>
      </c>
      <c r="B455" s="4">
        <v>10.164468905401385</v>
      </c>
      <c r="C455" s="4">
        <v>4.524748618677517</v>
      </c>
      <c r="D455" s="4">
        <v>5.4353630902048966</v>
      </c>
      <c r="E455" s="4">
        <v>6.2294967109159423</v>
      </c>
      <c r="F455" s="4">
        <v>0.90477291158652595</v>
      </c>
      <c r="G455" s="4">
        <v>1.3813803463174614</v>
      </c>
      <c r="H455" s="4">
        <v>-2.8954658497682296E-3</v>
      </c>
      <c r="I455" s="4">
        <v>2.3793491092058838</v>
      </c>
      <c r="J455" s="4">
        <v>0.29095802201327098</v>
      </c>
      <c r="K455" s="4">
        <v>0.20604911795490968</v>
      </c>
      <c r="L455" s="4">
        <v>-0.13931600991809737</v>
      </c>
      <c r="M455" s="4">
        <v>0.80015108196150164</v>
      </c>
      <c r="N455" s="4">
        <v>0.54496366329788015</v>
      </c>
      <c r="O455" s="4">
        <v>0.55274290864766062</v>
      </c>
      <c r="P455" s="4">
        <v>-6.7744849548723909E-2</v>
      </c>
      <c r="Q455" s="4">
        <v>0.35595998311184746</v>
      </c>
      <c r="R455" s="4">
        <v>0.21455980762281834</v>
      </c>
      <c r="S455" s="4">
        <v>-6.2400776505912983E-2</v>
      </c>
      <c r="T455" s="4">
        <v>0.30524091350141053</v>
      </c>
      <c r="U455" s="4">
        <v>0.43889255053331416</v>
      </c>
      <c r="V455" s="4">
        <v>0.33097015946722946</v>
      </c>
      <c r="W455" s="4">
        <v>-0.11006590972110734</v>
      </c>
      <c r="X455" s="4">
        <v>0.85653580137213992</v>
      </c>
      <c r="Y455" s="4">
        <v>1.7942577382607539</v>
      </c>
      <c r="Z455" s="4">
        <v>2.3174737054877963</v>
      </c>
      <c r="AA455" s="4">
        <v>-8.9025659018294578E-3</v>
      </c>
      <c r="AB455" s="4">
        <v>2.9714001728944601</v>
      </c>
      <c r="AC455" s="4">
        <v>2.7331358960950976</v>
      </c>
      <c r="AD455" s="4">
        <v>3.3962833668597265</v>
      </c>
      <c r="AE455" s="4">
        <v>0.15727256998045569</v>
      </c>
      <c r="AF455" s="4">
        <v>3.6645473534544055</v>
      </c>
      <c r="AG455" s="4">
        <v>2.9724458498227357</v>
      </c>
      <c r="AH455" s="4">
        <v>3.7037680666076871</v>
      </c>
      <c r="AI455" s="4">
        <v>3.2070987662972311E-2</v>
      </c>
      <c r="AJ455" s="4">
        <v>4.150055169236107</v>
      </c>
      <c r="AK455" s="4">
        <f t="shared" si="28"/>
        <v>19.654891856824936</v>
      </c>
      <c r="AL455" s="4">
        <f t="shared" si="29"/>
        <v>16.075233188995146</v>
      </c>
      <c r="AM455" s="4">
        <f t="shared" si="30"/>
        <v>5.301125919951609</v>
      </c>
      <c r="AN455" s="4">
        <f t="shared" si="31"/>
        <v>21.35677631254185</v>
      </c>
    </row>
    <row r="456" spans="1:40" x14ac:dyDescent="0.25">
      <c r="A456" s="4">
        <v>16233280</v>
      </c>
      <c r="B456" s="4">
        <v>0.60111955003608308</v>
      </c>
      <c r="C456" s="4">
        <v>0.79359368141534259</v>
      </c>
      <c r="D456" s="4">
        <v>-0.15943613216097957</v>
      </c>
      <c r="E456" s="4">
        <v>1.9053640546609634</v>
      </c>
      <c r="F456" s="4">
        <v>1.1557329006661379</v>
      </c>
      <c r="G456" s="4">
        <v>2.1186228467426313</v>
      </c>
      <c r="H456" s="4">
        <v>1.7348289414716493E-2</v>
      </c>
      <c r="I456" s="4">
        <v>2.6885373868786284</v>
      </c>
      <c r="J456" s="4">
        <v>4.6264271862271569</v>
      </c>
      <c r="K456" s="4">
        <v>3.7037680666076871</v>
      </c>
      <c r="L456" s="4">
        <v>0.74068408404651731</v>
      </c>
      <c r="M456" s="4">
        <v>4.3576945340143514</v>
      </c>
      <c r="N456" s="4">
        <v>0.50905214061360193</v>
      </c>
      <c r="O456" s="4">
        <v>0.41089856183115997</v>
      </c>
      <c r="P456" s="4">
        <v>-6.8596844609089616E-2</v>
      </c>
      <c r="Q456" s="4">
        <v>0.39520939912351111</v>
      </c>
      <c r="R456" s="4">
        <v>0.30524091350141053</v>
      </c>
      <c r="S456" s="4">
        <v>-6.2283475329449674E-2</v>
      </c>
      <c r="T456" s="4">
        <v>0.42586890129002525</v>
      </c>
      <c r="U456" s="4">
        <v>0.3988569269483529</v>
      </c>
      <c r="V456" s="4">
        <v>0.2480824996614619</v>
      </c>
      <c r="W456" s="4">
        <v>-0.11006590972110734</v>
      </c>
      <c r="X456" s="4">
        <v>0.96421919844610593</v>
      </c>
      <c r="Y456" s="4">
        <v>2.0327594564164482</v>
      </c>
      <c r="Z456" s="4">
        <v>2.578838469622204</v>
      </c>
      <c r="AA456" s="4">
        <v>-1.4364559080197977E-3</v>
      </c>
      <c r="AB456" s="4">
        <v>3.285057731749502</v>
      </c>
      <c r="AC456" s="4">
        <v>0.16910923842879225</v>
      </c>
      <c r="AD456" s="4">
        <v>6.9344798289809467E-2</v>
      </c>
      <c r="AE456" s="4">
        <v>-9.3487087966450819E-2</v>
      </c>
      <c r="AF456" s="4">
        <v>0.4864935231064601</v>
      </c>
      <c r="AG456" s="4">
        <v>1.2782082410767992</v>
      </c>
      <c r="AH456" s="4">
        <v>1.9597992612159805</v>
      </c>
      <c r="AI456" s="4">
        <v>-2.7141101658192699E-2</v>
      </c>
      <c r="AJ456" s="4">
        <v>2.795509506430796</v>
      </c>
      <c r="AK456" s="4">
        <f t="shared" si="28"/>
        <v>10.657422898923281</v>
      </c>
      <c r="AL456" s="4">
        <f t="shared" si="29"/>
        <v>11.77729053705653</v>
      </c>
      <c r="AM456" s="4">
        <f t="shared" si="30"/>
        <v>0.30418221071703389</v>
      </c>
      <c r="AN456" s="4">
        <f t="shared" si="31"/>
        <v>16.908744836576833</v>
      </c>
    </row>
    <row r="457" spans="1:40" x14ac:dyDescent="0.25">
      <c r="A457" s="4">
        <v>16233287</v>
      </c>
      <c r="B457" s="4">
        <v>0.42630998548342069</v>
      </c>
      <c r="C457" s="4">
        <v>0.47375449732903024</v>
      </c>
      <c r="D457" s="4">
        <v>-0.3000931737871706</v>
      </c>
      <c r="E457" s="4">
        <v>1.5290163451235261</v>
      </c>
      <c r="F457" s="4">
        <v>0.46881212007530343</v>
      </c>
      <c r="G457" s="4">
        <v>0.39176626375000245</v>
      </c>
      <c r="H457" s="4">
        <v>-4.5611807011226274E-2</v>
      </c>
      <c r="I457" s="4">
        <v>2.0398419688895166</v>
      </c>
      <c r="J457" s="4">
        <v>0.51212351475823104</v>
      </c>
      <c r="K457" s="4">
        <v>0.62737789003624145</v>
      </c>
      <c r="L457" s="4">
        <v>-7.1760025558362125E-2</v>
      </c>
      <c r="M457" s="4">
        <v>1.4630583773317287</v>
      </c>
      <c r="N457" s="4">
        <v>0.48623523658463758</v>
      </c>
      <c r="O457" s="4">
        <v>0.33097015946722946</v>
      </c>
      <c r="P457" s="4">
        <v>-6.9150398716575176E-2</v>
      </c>
      <c r="Q457" s="4">
        <v>0.62480357808309805</v>
      </c>
      <c r="R457" s="4">
        <v>0.90405067697965302</v>
      </c>
      <c r="S457" s="4">
        <v>-6.157341833177573E-2</v>
      </c>
      <c r="T457" s="4">
        <v>1.0849134443099477</v>
      </c>
      <c r="U457" s="4">
        <v>0.49024166179749012</v>
      </c>
      <c r="V457" s="4">
        <v>0.43040405645541652</v>
      </c>
      <c r="W457" s="4">
        <v>-0.11006590972110734</v>
      </c>
      <c r="X457" s="4">
        <v>1.4378469579852327</v>
      </c>
      <c r="Y457" s="4">
        <v>1.3928223176434815</v>
      </c>
      <c r="Z457" s="4">
        <v>1.8474700762420608</v>
      </c>
      <c r="AA457" s="4">
        <v>-2.1303854917044167E-2</v>
      </c>
      <c r="AB457" s="4">
        <v>2.5531960390088662</v>
      </c>
      <c r="AC457" s="4">
        <v>3.6297888849502495</v>
      </c>
      <c r="AD457" s="4">
        <v>3.7445900611279419</v>
      </c>
      <c r="AE457" s="4">
        <v>0.23005581593370858</v>
      </c>
      <c r="AF457" s="4">
        <v>4.214593690373678</v>
      </c>
      <c r="AG457" s="4">
        <v>1.2894853241066038</v>
      </c>
      <c r="AH457" s="4">
        <v>1.9810014688665833</v>
      </c>
      <c r="AI457" s="4">
        <v>-2.6720620604460885E-2</v>
      </c>
      <c r="AJ457" s="4">
        <v>2.9523519779237661</v>
      </c>
      <c r="AK457" s="4">
        <f t="shared" si="28"/>
        <v>8.8343873868978786</v>
      </c>
      <c r="AL457" s="4">
        <f t="shared" si="29"/>
        <v>10.400414990786931</v>
      </c>
      <c r="AM457" s="4">
        <f t="shared" si="30"/>
        <v>-0.40707299399743846</v>
      </c>
      <c r="AN457" s="4">
        <f t="shared" si="31"/>
        <v>17.274818800946264</v>
      </c>
    </row>
    <row r="458" spans="1:40" x14ac:dyDescent="0.25">
      <c r="A458" s="4">
        <v>16233312</v>
      </c>
      <c r="B458" s="4">
        <v>0.57038472070942947</v>
      </c>
      <c r="C458" s="4">
        <v>0.73643526757539401</v>
      </c>
      <c r="D458" s="4">
        <v>-0.18276746238634861</v>
      </c>
      <c r="E458" s="4">
        <v>1.4630583773317287</v>
      </c>
      <c r="F458" s="4">
        <v>1.1302583904106296</v>
      </c>
      <c r="G458" s="4">
        <v>2.0322947632541339</v>
      </c>
      <c r="H458" s="4">
        <v>1.5379394838254252E-2</v>
      </c>
      <c r="I458" s="4">
        <v>2.3376764128053158</v>
      </c>
      <c r="J458" s="4">
        <v>0.42358183500944252</v>
      </c>
      <c r="K458" s="4">
        <v>0.45339357468011521</v>
      </c>
      <c r="L458" s="4">
        <v>-9.6873354933630834E-2</v>
      </c>
      <c r="M458" s="4">
        <v>0.916290731874155</v>
      </c>
      <c r="N458" s="4">
        <v>0.63795989174852274</v>
      </c>
      <c r="O458" s="4">
        <v>0.99305474808599314</v>
      </c>
      <c r="P458" s="4">
        <v>-6.5616239304514948E-2</v>
      </c>
      <c r="Q458" s="4">
        <v>0.53921294866792246</v>
      </c>
      <c r="R458" s="4">
        <v>0.66881507990041456</v>
      </c>
      <c r="S458" s="4">
        <v>-6.184372300770194E-2</v>
      </c>
      <c r="T458" s="4">
        <v>0.64788187023394894</v>
      </c>
      <c r="U458" s="4">
        <v>0.40445053251862428</v>
      </c>
      <c r="V458" s="4">
        <v>0.25696017369347918</v>
      </c>
      <c r="W458" s="4">
        <v>-0.11006590972110734</v>
      </c>
      <c r="X458" s="4">
        <v>0.42737833553887949</v>
      </c>
      <c r="Y458" s="4">
        <v>1.1779955075392134</v>
      </c>
      <c r="Z458" s="4">
        <v>1.575536360758419</v>
      </c>
      <c r="AA458" s="4">
        <v>-2.7926493019082545E-2</v>
      </c>
      <c r="AB458" s="4">
        <v>1.9120085973796319</v>
      </c>
      <c r="AC458" s="4">
        <v>0.22712459834065507</v>
      </c>
      <c r="AD458" s="4">
        <v>0.13029946400507841</v>
      </c>
      <c r="AE458" s="4">
        <v>-8.2494561871051933E-2</v>
      </c>
      <c r="AF458" s="4">
        <v>0.39614903190509759</v>
      </c>
      <c r="AG458" s="4">
        <v>0.42726488734237644</v>
      </c>
      <c r="AH458" s="4">
        <v>0.3475680508762673</v>
      </c>
      <c r="AI458" s="4">
        <v>-6.3337228212904786E-2</v>
      </c>
      <c r="AJ458" s="4">
        <v>0.63292832056689063</v>
      </c>
      <c r="AK458" s="4">
        <f t="shared" si="28"/>
        <v>4.9002734205382934</v>
      </c>
      <c r="AL458" s="4">
        <f t="shared" si="29"/>
        <v>6.2013027347433027</v>
      </c>
      <c r="AM458" s="4">
        <f t="shared" si="30"/>
        <v>-0.60992933831357377</v>
      </c>
      <c r="AN458" s="4">
        <f t="shared" si="31"/>
        <v>8.7333716776356471</v>
      </c>
    </row>
    <row r="459" spans="1:40" x14ac:dyDescent="0.25">
      <c r="A459" s="4">
        <v>16233329</v>
      </c>
      <c r="B459" s="4">
        <v>2.408308763933297</v>
      </c>
      <c r="C459" s="4">
        <v>2.528194736803449</v>
      </c>
      <c r="D459" s="4">
        <v>0.90159218359149473</v>
      </c>
      <c r="E459" s="4">
        <v>2.8451064475701684</v>
      </c>
      <c r="F459" s="4">
        <v>0.52248317916082898</v>
      </c>
      <c r="G459" s="4">
        <v>0.48970379873670816</v>
      </c>
      <c r="H459" s="4">
        <v>-3.9467890712895248E-2</v>
      </c>
      <c r="I459" s="4">
        <v>1.2188614168196865</v>
      </c>
      <c r="J459" s="4">
        <v>0.34216646825109143</v>
      </c>
      <c r="K459" s="4">
        <v>0.28932545819551098</v>
      </c>
      <c r="L459" s="4">
        <v>-0.12204895317110022</v>
      </c>
      <c r="M459" s="4">
        <v>0.39908158532637528</v>
      </c>
      <c r="N459" s="4">
        <v>0.88462612307595423</v>
      </c>
      <c r="O459" s="4">
        <v>1.995390206318683</v>
      </c>
      <c r="P459" s="4">
        <v>-6.0273117480390832E-2</v>
      </c>
      <c r="Q459" s="4">
        <v>0.77912325544161576</v>
      </c>
      <c r="R459" s="4">
        <v>1.2188614168196865</v>
      </c>
      <c r="S459" s="4">
        <v>-6.1064993715633571E-2</v>
      </c>
      <c r="T459" s="4">
        <v>0.89919629851485505</v>
      </c>
      <c r="U459" s="4">
        <v>0.37690452633570187</v>
      </c>
      <c r="V459" s="4">
        <v>0.20847336156641594</v>
      </c>
      <c r="W459" s="4">
        <v>-0.11006590972110734</v>
      </c>
      <c r="X459" s="4">
        <v>0.13367214848371761</v>
      </c>
      <c r="Y459" s="4">
        <v>0.58933574899930585</v>
      </c>
      <c r="Z459" s="4">
        <v>0.68042062602072262</v>
      </c>
      <c r="AA459" s="4">
        <v>-4.6782053397539526E-2</v>
      </c>
      <c r="AB459" s="4">
        <v>0.70803579305369591</v>
      </c>
      <c r="AC459" s="4">
        <v>2.7457012053072267</v>
      </c>
      <c r="AD459" s="4">
        <v>3.4261363300094074</v>
      </c>
      <c r="AE459" s="4">
        <v>0.15829237207128838</v>
      </c>
      <c r="AF459" s="4">
        <v>2.8451064475701684</v>
      </c>
      <c r="AG459" s="4">
        <v>0.95137303745547597</v>
      </c>
      <c r="AH459" s="4">
        <v>1.3095157850878174</v>
      </c>
      <c r="AI459" s="4">
        <v>-3.9747643415723212E-2</v>
      </c>
      <c r="AJ459" s="4">
        <v>0.90405067697965302</v>
      </c>
      <c r="AK459" s="4">
        <f t="shared" si="28"/>
        <v>8.7153961848845434</v>
      </c>
      <c r="AL459" s="4">
        <f t="shared" si="29"/>
        <v>10.15063151323972</v>
      </c>
      <c r="AM459" s="4">
        <f t="shared" si="30"/>
        <v>0.64070711152878401</v>
      </c>
      <c r="AN459" s="4">
        <f t="shared" si="31"/>
        <v>9.95311081431832</v>
      </c>
    </row>
    <row r="460" spans="1:40" x14ac:dyDescent="0.25">
      <c r="A460" s="4">
        <v>16233376</v>
      </c>
      <c r="B460" s="4">
        <v>0.81997133140136769</v>
      </c>
      <c r="C460" s="4">
        <v>1.1512027683458719</v>
      </c>
      <c r="D460" s="4">
        <v>-4.824014211994904E-3</v>
      </c>
      <c r="E460" s="4">
        <v>2.1952560727635473</v>
      </c>
      <c r="F460" s="4">
        <v>0.91061259549269313</v>
      </c>
      <c r="G460" s="4">
        <v>1.3892544027483675</v>
      </c>
      <c r="H460" s="4">
        <v>-2.3998872963753885E-3</v>
      </c>
      <c r="I460" s="4">
        <v>2.4453070769976812</v>
      </c>
      <c r="J460" s="4">
        <v>8.7384226165638998E-2</v>
      </c>
      <c r="K460" s="4">
        <v>6.9204428445737952E-3</v>
      </c>
      <c r="L460" s="4">
        <v>-0.23321987944122996</v>
      </c>
      <c r="M460" s="4">
        <v>0.25696017369347918</v>
      </c>
      <c r="N460" s="4">
        <v>0.52310193082798018</v>
      </c>
      <c r="O460" s="4">
        <v>0.4627394370983528</v>
      </c>
      <c r="P460" s="4">
        <v>-6.8260996400373392E-2</v>
      </c>
      <c r="Q460" s="4">
        <v>0.28172513510595787</v>
      </c>
      <c r="R460" s="4">
        <v>9.5014656973035572E-2</v>
      </c>
      <c r="S460" s="4">
        <v>-6.2619927113268511E-2</v>
      </c>
      <c r="T460" s="4">
        <v>0.17505736464657198</v>
      </c>
      <c r="U460" s="4">
        <v>0.69824133184656245</v>
      </c>
      <c r="V460" s="4">
        <v>0.96163855185261427</v>
      </c>
      <c r="W460" s="4">
        <v>-7.8183023336360374E-2</v>
      </c>
      <c r="X460" s="4">
        <v>1.7296870405856772</v>
      </c>
      <c r="Y460" s="4">
        <v>0.71331253468588907</v>
      </c>
      <c r="Z460" s="4">
        <v>0.88238918019847368</v>
      </c>
      <c r="AA460" s="4">
        <v>-4.262741181857161E-2</v>
      </c>
      <c r="AB460" s="4">
        <v>1.524481189958135</v>
      </c>
      <c r="AC460" s="4">
        <v>7.6062200956855272E-2</v>
      </c>
      <c r="AD460" s="4">
        <v>2.0906684819313712E-2</v>
      </c>
      <c r="AE460" s="4">
        <v>-0.11707322761245359</v>
      </c>
      <c r="AF460" s="4">
        <v>0.24178921268567272</v>
      </c>
      <c r="AG460" s="4">
        <v>0.36983001025356393</v>
      </c>
      <c r="AH460" s="4">
        <v>0.26591736729749604</v>
      </c>
      <c r="AI460" s="4">
        <v>-6.6476910468169378E-2</v>
      </c>
      <c r="AJ460" s="4">
        <v>0.80454669343453977</v>
      </c>
      <c r="AK460" s="4">
        <f t="shared" si="28"/>
        <v>3.957139365908529</v>
      </c>
      <c r="AL460" s="4">
        <f t="shared" si="29"/>
        <v>4.7732440550797461</v>
      </c>
      <c r="AM460" s="4">
        <f t="shared" si="30"/>
        <v>-0.60742428129842374</v>
      </c>
      <c r="AN460" s="4">
        <f t="shared" si="31"/>
        <v>9.3730848247653054</v>
      </c>
    </row>
    <row r="461" spans="1:40" x14ac:dyDescent="0.25">
      <c r="A461" s="4">
        <v>16233383</v>
      </c>
      <c r="B461" s="4">
        <v>0.34016442546138154</v>
      </c>
      <c r="C461" s="4">
        <v>0.31870006687541524</v>
      </c>
      <c r="D461" s="4">
        <v>-0.3790573226103035</v>
      </c>
      <c r="E461" s="4">
        <v>1.2950227777852508</v>
      </c>
      <c r="F461" s="4">
        <v>0.87579871353046435</v>
      </c>
      <c r="G461" s="4">
        <v>1.2736696533146816</v>
      </c>
      <c r="H461" s="4">
        <v>-5.3749352671267573E-3</v>
      </c>
      <c r="I461" s="4">
        <v>2.4682965952223799</v>
      </c>
      <c r="J461" s="4">
        <v>0.97051088643338423</v>
      </c>
      <c r="K461" s="4">
        <v>1.4011829736136412</v>
      </c>
      <c r="L461" s="4">
        <v>3.8699676519749343E-2</v>
      </c>
      <c r="M461" s="4">
        <v>2.2221635256834715</v>
      </c>
      <c r="N461" s="4">
        <v>0.50650608996152735</v>
      </c>
      <c r="O461" s="4">
        <v>0.39908158532637528</v>
      </c>
      <c r="P461" s="4">
        <v>-6.8658088999321562E-2</v>
      </c>
      <c r="Q461" s="4">
        <v>0.38932290698810201</v>
      </c>
      <c r="R461" s="4">
        <v>0.29196050583351613</v>
      </c>
      <c r="S461" s="4">
        <v>-6.2301126757335096E-2</v>
      </c>
      <c r="T461" s="4">
        <v>0.41238555095273816</v>
      </c>
      <c r="U461" s="4">
        <v>0.34782865208260405</v>
      </c>
      <c r="V461" s="4">
        <v>0.16107112267183207</v>
      </c>
      <c r="W461" s="4">
        <v>-0.11006590972110734</v>
      </c>
      <c r="X461" s="4">
        <v>0.82232493945582374</v>
      </c>
      <c r="Y461" s="4">
        <v>0.12361656554377483</v>
      </c>
      <c r="Z461" s="4">
        <v>3.1017994423634315E-2</v>
      </c>
      <c r="AA461" s="4">
        <v>-6.6233403905220922E-2</v>
      </c>
      <c r="AB461" s="4">
        <v>0.22560964380940324</v>
      </c>
      <c r="AC461" s="4">
        <v>0.70912542710981097</v>
      </c>
      <c r="AD461" s="4">
        <v>0.83133400939818958</v>
      </c>
      <c r="AE461" s="4">
        <v>-1.9820399324027606E-2</v>
      </c>
      <c r="AF461" s="4">
        <v>1.6243265249278509</v>
      </c>
      <c r="AG461" s="4">
        <v>0.43518822533654045</v>
      </c>
      <c r="AH461" s="4">
        <v>0.36019979778216793</v>
      </c>
      <c r="AI461" s="4">
        <v>-6.2918492448476707E-2</v>
      </c>
      <c r="AJ461" s="4">
        <v>1.0064418288684525</v>
      </c>
      <c r="AK461" s="4">
        <f t="shared" si="28"/>
        <v>4.1915558024860626</v>
      </c>
      <c r="AL461" s="4">
        <f t="shared" si="29"/>
        <v>4.669136123913078</v>
      </c>
      <c r="AM461" s="4">
        <f t="shared" si="30"/>
        <v>-0.66707191351384854</v>
      </c>
      <c r="AN461" s="4">
        <f t="shared" si="31"/>
        <v>10.076571386705369</v>
      </c>
    </row>
    <row r="462" spans="1:40" x14ac:dyDescent="0.25">
      <c r="A462" s="4">
        <v>16233446</v>
      </c>
      <c r="B462" s="4">
        <v>0.76315864318344395</v>
      </c>
      <c r="C462" s="4">
        <v>1.0762051164181634</v>
      </c>
      <c r="D462" s="4">
        <v>-4.3337911537856919E-2</v>
      </c>
      <c r="E462" s="4">
        <v>2.1023623258708506</v>
      </c>
      <c r="F462" s="4">
        <v>0.91646709086845746</v>
      </c>
      <c r="G462" s="4">
        <v>1.4295824481353392</v>
      </c>
      <c r="H462" s="4">
        <v>-1.9044113635339496E-3</v>
      </c>
      <c r="I462" s="4">
        <v>2.4340075217437476</v>
      </c>
      <c r="J462" s="4">
        <v>0.25779183189752181</v>
      </c>
      <c r="K462" s="4">
        <v>0.16571150222833433</v>
      </c>
      <c r="L462" s="4">
        <v>-0.15129285465399653</v>
      </c>
      <c r="M462" s="4">
        <v>0.72619976368136718</v>
      </c>
      <c r="N462" s="4">
        <v>0.53208255037752961</v>
      </c>
      <c r="O462" s="4">
        <v>0.49777486757049999</v>
      </c>
      <c r="P462" s="4">
        <v>-6.8048072779901284E-2</v>
      </c>
      <c r="Q462" s="4">
        <v>0.37558464476516779</v>
      </c>
      <c r="R462" s="4">
        <v>0.25696017369347918</v>
      </c>
      <c r="S462" s="4">
        <v>-6.2342240317444501E-2</v>
      </c>
      <c r="T462" s="4">
        <v>0.36302865398264567</v>
      </c>
      <c r="U462" s="4">
        <v>0.68717524781525863</v>
      </c>
      <c r="V462" s="4">
        <v>0.93619188619145</v>
      </c>
      <c r="W462" s="4">
        <v>-7.9867938175154099E-2</v>
      </c>
      <c r="X462" s="4">
        <v>1.6445292322453704</v>
      </c>
      <c r="Y462" s="4">
        <v>0.74497922258529703</v>
      </c>
      <c r="Z462" s="4">
        <v>0.92868246416931854</v>
      </c>
      <c r="AA462" s="4">
        <v>-4.1590125873287524E-2</v>
      </c>
      <c r="AB462" s="4">
        <v>1.5660576168038753</v>
      </c>
      <c r="AC462" s="4">
        <v>0.57879727001699399</v>
      </c>
      <c r="AD462" s="4">
        <v>0.60547920472860384</v>
      </c>
      <c r="AE462" s="4">
        <v>-3.4241081961072777E-2</v>
      </c>
      <c r="AF462" s="4">
        <v>1.3391475826941885</v>
      </c>
      <c r="AG462" s="4">
        <v>0.15912170733677963</v>
      </c>
      <c r="AH462" s="4">
        <v>3.5091319811270061E-2</v>
      </c>
      <c r="AI462" s="4">
        <v>-8.0689484417789351E-2</v>
      </c>
      <c r="AJ462" s="4">
        <v>0.35456598006391188</v>
      </c>
      <c r="AK462" s="4">
        <f t="shared" si="28"/>
        <v>4.4830756584689198</v>
      </c>
      <c r="AL462" s="4">
        <f t="shared" si="29"/>
        <v>5.4339041153759586</v>
      </c>
      <c r="AM462" s="4">
        <f t="shared" si="30"/>
        <v>-0.49526604830013565</v>
      </c>
      <c r="AN462" s="4">
        <f t="shared" si="31"/>
        <v>10.529898677085958</v>
      </c>
    </row>
    <row r="463" spans="1:40" x14ac:dyDescent="0.25">
      <c r="A463" s="4">
        <v>16233448</v>
      </c>
      <c r="B463" s="4">
        <v>0.93725214443735183</v>
      </c>
      <c r="C463" s="4">
        <v>1.3242219324775129</v>
      </c>
      <c r="D463" s="4">
        <v>7.1959104801176316E-2</v>
      </c>
      <c r="E463" s="4">
        <v>2.0322947632541339</v>
      </c>
      <c r="F463" s="4">
        <v>3.1046737786695888</v>
      </c>
      <c r="G463" s="4">
        <v>3.7037680666076871</v>
      </c>
      <c r="H463" s="4">
        <v>0.14317422592657394</v>
      </c>
      <c r="I463" s="4">
        <v>3.5904393813006839</v>
      </c>
      <c r="J463" s="4">
        <v>0.26863353455402078</v>
      </c>
      <c r="K463" s="4">
        <v>0.18330726411871387</v>
      </c>
      <c r="L463" s="4">
        <v>-0.14729835883908793</v>
      </c>
      <c r="M463" s="4">
        <v>0.51246900950972063</v>
      </c>
      <c r="N463" s="4">
        <v>0.67927849872334589</v>
      </c>
      <c r="O463" s="4">
        <v>1.1764407009357345</v>
      </c>
      <c r="P463" s="4">
        <v>-6.4696783606289068E-2</v>
      </c>
      <c r="Q463" s="4">
        <v>0.49674204301586966</v>
      </c>
      <c r="R463" s="4">
        <v>0.56480162496778819</v>
      </c>
      <c r="S463" s="4">
        <v>-6.1975184938632501E-2</v>
      </c>
      <c r="T463" s="4">
        <v>0.51082562376599072</v>
      </c>
      <c r="U463" s="4">
        <v>0.37690452633570187</v>
      </c>
      <c r="V463" s="4">
        <v>0.20847336156641594</v>
      </c>
      <c r="W463" s="4">
        <v>-0.11006590972110734</v>
      </c>
      <c r="X463" s="4">
        <v>0.30657870634307038</v>
      </c>
      <c r="Y463" s="4">
        <v>0.22469071648616246</v>
      </c>
      <c r="Z463" s="4">
        <v>0.13592694087080676</v>
      </c>
      <c r="AA463" s="4">
        <v>-6.088682072287168E-2</v>
      </c>
      <c r="AB463" s="4">
        <v>0.30791829127212694</v>
      </c>
      <c r="AC463" s="4">
        <v>1.094002046116757</v>
      </c>
      <c r="AD463" s="4">
        <v>1.5473654837917228</v>
      </c>
      <c r="AE463" s="4">
        <v>1.8361327637536045E-2</v>
      </c>
      <c r="AF463" s="4">
        <v>1.5803096395110767</v>
      </c>
      <c r="AG463" s="4">
        <v>0.48397975380496766</v>
      </c>
      <c r="AH463" s="4">
        <v>0.4456715285862049</v>
      </c>
      <c r="AI463" s="4">
        <v>-6.0405545172217613E-2</v>
      </c>
      <c r="AJ463" s="4">
        <v>0.64788187023394894</v>
      </c>
      <c r="AK463" s="4">
        <f t="shared" si="28"/>
        <v>6.9868785434204206</v>
      </c>
      <c r="AL463" s="4">
        <f t="shared" si="29"/>
        <v>8.1135362029868521</v>
      </c>
      <c r="AM463" s="4">
        <f t="shared" si="30"/>
        <v>-0.20713716102863078</v>
      </c>
      <c r="AN463" s="4">
        <f t="shared" si="31"/>
        <v>9.4887172851907522</v>
      </c>
    </row>
    <row r="464" spans="1:40" x14ac:dyDescent="0.25">
      <c r="A464" s="4">
        <v>16233580</v>
      </c>
      <c r="B464" s="4">
        <v>0.49146547998445478</v>
      </c>
      <c r="C464" s="4">
        <v>0.60367577772945324</v>
      </c>
      <c r="D464" s="4">
        <v>-0.24519300339300992</v>
      </c>
      <c r="E464" s="4">
        <v>1.1357465101091799</v>
      </c>
      <c r="F464" s="4">
        <v>0.76376682867305201</v>
      </c>
      <c r="G464" s="4">
        <v>0.96680652201105688</v>
      </c>
      <c r="H464" s="4">
        <v>-1.5321752238765158E-2</v>
      </c>
      <c r="I464" s="4">
        <v>1.6496443329121411</v>
      </c>
      <c r="J464" s="4">
        <v>0.57642205437580163</v>
      </c>
      <c r="K464" s="4">
        <v>0.72619976368136718</v>
      </c>
      <c r="L464" s="4">
        <v>-5.4608662630043443E-2</v>
      </c>
      <c r="M464" s="4">
        <v>0.97460890229524166</v>
      </c>
      <c r="N464" s="4">
        <v>0.74934405419619132</v>
      </c>
      <c r="O464" s="4">
        <v>1.5290163451235261</v>
      </c>
      <c r="P464" s="4">
        <v>-6.3164347752120528E-2</v>
      </c>
      <c r="Q464" s="4">
        <v>0.82887110799647512</v>
      </c>
      <c r="R464" s="4">
        <v>1.2950227777852508</v>
      </c>
      <c r="S464" s="4">
        <v>-6.0894633713184411E-2</v>
      </c>
      <c r="T464" s="4">
        <v>1.1669016778889756</v>
      </c>
      <c r="U464" s="4">
        <v>0.24875429418247577</v>
      </c>
      <c r="V464" s="4">
        <v>5.1552596865342096E-2</v>
      </c>
      <c r="W464" s="4">
        <v>-0.11006590972110734</v>
      </c>
      <c r="X464" s="4">
        <v>0.1461368991037047</v>
      </c>
      <c r="Y464" s="4">
        <v>0.56342997190273425</v>
      </c>
      <c r="Z464" s="4">
        <v>0.64224805251569295</v>
      </c>
      <c r="AA464" s="4">
        <v>-4.7673555312797815E-2</v>
      </c>
      <c r="AB464" s="4">
        <v>0.84500164812685341</v>
      </c>
      <c r="AC464" s="4">
        <v>0.63492440032827002</v>
      </c>
      <c r="AD464" s="4">
        <v>0.70603779039102288</v>
      </c>
      <c r="AE464" s="4">
        <v>-2.7898510055172767E-2</v>
      </c>
      <c r="AF464" s="4">
        <v>0.8089617116436566</v>
      </c>
      <c r="AG464" s="4">
        <v>0.59882848506580844</v>
      </c>
      <c r="AH464" s="4">
        <v>0.63478533131410331</v>
      </c>
      <c r="AI464" s="4">
        <v>-5.4853024548081823E-2</v>
      </c>
      <c r="AJ464" s="4">
        <v>0.68431926643637997</v>
      </c>
      <c r="AK464" s="4">
        <f t="shared" si="28"/>
        <v>4.7064626225090711</v>
      </c>
      <c r="AL464" s="4">
        <f t="shared" si="29"/>
        <v>5.626328612293289</v>
      </c>
      <c r="AM464" s="4">
        <f t="shared" si="30"/>
        <v>-0.61650905161216263</v>
      </c>
      <c r="AN464" s="4">
        <f t="shared" si="31"/>
        <v>7.4113209485161331</v>
      </c>
    </row>
    <row r="465" spans="1:40" x14ac:dyDescent="0.25">
      <c r="A465" s="4">
        <v>16233589</v>
      </c>
      <c r="B465" s="4">
        <v>0.67507738572507292</v>
      </c>
      <c r="C465" s="4">
        <v>0.94883427960662647</v>
      </c>
      <c r="D465" s="4">
        <v>-0.10514680379116251</v>
      </c>
      <c r="E465" s="4">
        <v>0.90162054212636122</v>
      </c>
      <c r="F465" s="4">
        <v>0.78566520491740133</v>
      </c>
      <c r="G465" s="4">
        <v>1.0227465378933962</v>
      </c>
      <c r="H465" s="4">
        <v>-1.3328373395552883E-2</v>
      </c>
      <c r="I465" s="4">
        <v>1.0590127158777907</v>
      </c>
      <c r="J465" s="4">
        <v>0.46934256014157488</v>
      </c>
      <c r="K465" s="4">
        <v>0.54252135457612261</v>
      </c>
      <c r="L465" s="4">
        <v>-8.3648642378789856E-2</v>
      </c>
      <c r="M465" s="4">
        <v>0.28015709010863155</v>
      </c>
      <c r="N465" s="4">
        <v>1.206929200609878</v>
      </c>
      <c r="O465" s="4">
        <v>2.578838469622204</v>
      </c>
      <c r="P465" s="4">
        <v>-5.3560514789262811E-2</v>
      </c>
      <c r="Q465" s="4">
        <v>1.14433363538994</v>
      </c>
      <c r="R465" s="4">
        <v>1.7927451765528142</v>
      </c>
      <c r="S465" s="4">
        <v>-5.9730092145977631E-2</v>
      </c>
      <c r="T465" s="4">
        <v>1.2666520806560351</v>
      </c>
      <c r="U465" s="4">
        <v>0.25955112454279106</v>
      </c>
      <c r="V465" s="4">
        <v>5.988597842448639E-2</v>
      </c>
      <c r="W465" s="4">
        <v>-0.11006590972110734</v>
      </c>
      <c r="X465" s="4">
        <v>6.512982893049736E-2</v>
      </c>
      <c r="Y465" s="4">
        <v>0.44644362415653849</v>
      </c>
      <c r="Z465" s="4">
        <v>0.45494516537153401</v>
      </c>
      <c r="AA465" s="4">
        <v>-5.1840242082718299E-2</v>
      </c>
      <c r="AB465" s="4">
        <v>0.25187757063001348</v>
      </c>
      <c r="AC465" s="4">
        <v>0.55830898499533854</v>
      </c>
      <c r="AD465" s="4">
        <v>0.58052247275473645</v>
      </c>
      <c r="AE465" s="4">
        <v>-3.6614036171147231E-2</v>
      </c>
      <c r="AF465" s="4">
        <v>0.22808183295479231</v>
      </c>
      <c r="AG465" s="4">
        <v>2.2667321155357909</v>
      </c>
      <c r="AH465" s="4">
        <v>3.285057731749502</v>
      </c>
      <c r="AI465" s="4">
        <v>7.913926803950715E-3</v>
      </c>
      <c r="AJ465" s="4">
        <v>1.6756198193154015</v>
      </c>
      <c r="AK465" s="4">
        <f t="shared" si="28"/>
        <v>6.6054546354044481</v>
      </c>
      <c r="AL465" s="4">
        <f t="shared" si="29"/>
        <v>8.6872586969292183</v>
      </c>
      <c r="AM465" s="4">
        <f t="shared" si="30"/>
        <v>-0.45246017288250506</v>
      </c>
      <c r="AN465" s="4">
        <f t="shared" si="31"/>
        <v>5.7281514805995233</v>
      </c>
    </row>
    <row r="466" spans="1:40" x14ac:dyDescent="0.25">
      <c r="A466" s="4">
        <v>16233609</v>
      </c>
      <c r="B466" s="4">
        <v>0.91342959140343627</v>
      </c>
      <c r="C466" s="4">
        <v>1.291432109654522</v>
      </c>
      <c r="D466" s="4">
        <v>5.6627277739069955E-2</v>
      </c>
      <c r="E466" s="4">
        <v>0.84729786038720367</v>
      </c>
      <c r="F466" s="4">
        <v>0.88734331384003373</v>
      </c>
      <c r="G466" s="4">
        <v>1.3022430257587376</v>
      </c>
      <c r="H466" s="4">
        <v>-4.3828278403606731E-3</v>
      </c>
      <c r="I466" s="4">
        <v>0.89436537124518944</v>
      </c>
      <c r="J466" s="4">
        <v>0.49770043130544506</v>
      </c>
      <c r="K466" s="4">
        <v>0.59292298595319148</v>
      </c>
      <c r="L466" s="4">
        <v>-7.5721520253455243E-2</v>
      </c>
      <c r="M466" s="4">
        <v>0.14842000511827333</v>
      </c>
      <c r="N466" s="4">
        <v>1.5570428700608749</v>
      </c>
      <c r="O466" s="4">
        <v>2.9523519779237661</v>
      </c>
      <c r="P466" s="4">
        <v>-4.6311327067805476E-2</v>
      </c>
      <c r="Q466" s="4">
        <v>1.9711057044573748</v>
      </c>
      <c r="R466" s="4">
        <v>2.7637608081162157</v>
      </c>
      <c r="S466" s="4">
        <v>-5.5823807437681297E-2</v>
      </c>
      <c r="T466" s="4">
        <v>2.0784568050172965</v>
      </c>
      <c r="U466" s="4">
        <v>0.81739785308178636</v>
      </c>
      <c r="V466" s="4">
        <v>1.2188614168196865</v>
      </c>
      <c r="W466" s="4">
        <v>-6.1114714159319787E-2</v>
      </c>
      <c r="X466" s="4">
        <v>7.1458963982144977E-2</v>
      </c>
      <c r="Y466" s="4">
        <v>0.4525271950885586</v>
      </c>
      <c r="Z466" s="4">
        <v>0.4627394370983528</v>
      </c>
      <c r="AA466" s="4">
        <v>-5.1616745383733516E-2</v>
      </c>
      <c r="AB466" s="4">
        <v>0.15300191462338489</v>
      </c>
      <c r="AC466" s="4">
        <v>0.65009950742289213</v>
      </c>
      <c r="AD466" s="4">
        <v>0.73437976839329788</v>
      </c>
      <c r="AE466" s="4">
        <v>-2.6219924968058191E-2</v>
      </c>
      <c r="AF466" s="4">
        <v>0.13142242874970214</v>
      </c>
      <c r="AG466" s="4">
        <v>0.65610215857949461</v>
      </c>
      <c r="AH466" s="4">
        <v>0.7509432940649724</v>
      </c>
      <c r="AI466" s="4">
        <v>-5.2232509048540376E-2</v>
      </c>
      <c r="AJ466" s="4">
        <v>0.13592694087080676</v>
      </c>
      <c r="AK466" s="4">
        <f t="shared" si="28"/>
        <v>6.8457057551790221</v>
      </c>
      <c r="AL466" s="4">
        <f t="shared" si="29"/>
        <v>9.117282845858977</v>
      </c>
      <c r="AM466" s="4">
        <f t="shared" si="30"/>
        <v>-0.27048477135207916</v>
      </c>
      <c r="AN466" s="4">
        <f t="shared" si="31"/>
        <v>4.4603502899940013</v>
      </c>
    </row>
    <row r="467" spans="1:40" x14ac:dyDescent="0.25">
      <c r="A467" s="4">
        <v>16233618</v>
      </c>
      <c r="B467" s="4">
        <v>0.13334778061381602</v>
      </c>
      <c r="C467" s="4">
        <v>3.3052583121421869E-2</v>
      </c>
      <c r="D467" s="4">
        <v>-0.63082914539210178</v>
      </c>
      <c r="E467" s="4">
        <v>0.80234647252493729</v>
      </c>
      <c r="F467" s="4">
        <v>0.43881537093912115</v>
      </c>
      <c r="G467" s="4">
        <v>0.32823043172610927</v>
      </c>
      <c r="H467" s="4">
        <v>-4.9238905538688309E-2</v>
      </c>
      <c r="I467" s="4">
        <v>1.9528305918998869</v>
      </c>
      <c r="J467" s="4">
        <v>0.63298580687637551</v>
      </c>
      <c r="K467" s="4">
        <v>0.8245696093096474</v>
      </c>
      <c r="L467" s="4">
        <v>-4.0114035978768808E-2</v>
      </c>
      <c r="M467" s="4">
        <v>1.7131577386344667</v>
      </c>
      <c r="N467" s="4">
        <v>0.48497421995618983</v>
      </c>
      <c r="O467" s="4">
        <v>0.32413486286137205</v>
      </c>
      <c r="P467" s="4">
        <v>-6.9181324464350671E-2</v>
      </c>
      <c r="Q467" s="4">
        <v>0.61161372896545663</v>
      </c>
      <c r="R467" s="4">
        <v>0.8611869725478708</v>
      </c>
      <c r="S467" s="4">
        <v>-6.1615575123056827E-2</v>
      </c>
      <c r="T467" s="4">
        <v>1.0393215029876088</v>
      </c>
      <c r="U467" s="4">
        <v>0.3988569269483529</v>
      </c>
      <c r="V467" s="4">
        <v>0.2480824996614619</v>
      </c>
      <c r="W467" s="4">
        <v>-0.11006590972110734</v>
      </c>
      <c r="X467" s="4">
        <v>1.1419003756835584</v>
      </c>
      <c r="Y467" s="4">
        <v>0.1831823255442335</v>
      </c>
      <c r="Z467" s="4">
        <v>8.5311076790296508E-2</v>
      </c>
      <c r="AA467" s="4">
        <v>-6.2915890439048119E-2</v>
      </c>
      <c r="AB467" s="4">
        <v>0.41985384556026401</v>
      </c>
      <c r="AC467" s="4">
        <v>0.33295613688435893</v>
      </c>
      <c r="AD467" s="4">
        <v>0.24053529402607893</v>
      </c>
      <c r="AE467" s="4">
        <v>-6.5665666505182768E-2</v>
      </c>
      <c r="AF467" s="4">
        <v>0.95393633149052193</v>
      </c>
      <c r="AG467" s="4">
        <v>0.705612103628252</v>
      </c>
      <c r="AH467" s="4">
        <v>0.86585987824726318</v>
      </c>
      <c r="AI467" s="4">
        <v>-5.0030615149246033E-2</v>
      </c>
      <c r="AJ467" s="4">
        <v>1.7986799120726289</v>
      </c>
      <c r="AK467" s="4">
        <f t="shared" si="28"/>
        <v>3.4373701803999666</v>
      </c>
      <c r="AL467" s="4">
        <f t="shared" si="29"/>
        <v>3.4868283454301503</v>
      </c>
      <c r="AM467" s="4">
        <f t="shared" si="30"/>
        <v>-1.0704757438471999</v>
      </c>
      <c r="AN467" s="4">
        <f t="shared" si="31"/>
        <v>9.8220267708538742</v>
      </c>
    </row>
    <row r="468" spans="1:40" x14ac:dyDescent="0.25">
      <c r="A468" s="4">
        <v>16233620</v>
      </c>
      <c r="B468" s="4">
        <v>0.24166421518020159</v>
      </c>
      <c r="C468" s="4">
        <v>0.1461368991037047</v>
      </c>
      <c r="D468" s="4">
        <v>-0.48293677038759925</v>
      </c>
      <c r="E468" s="4">
        <v>0.73232848562274055</v>
      </c>
      <c r="F468" s="4">
        <v>0.64304605634846246</v>
      </c>
      <c r="G468" s="4">
        <v>0.69019587492536494</v>
      </c>
      <c r="H468" s="4">
        <v>-2.6831099349130354E-2</v>
      </c>
      <c r="I468" s="4">
        <v>1.5065434892714675</v>
      </c>
      <c r="J468" s="4">
        <v>2.0660688246229846</v>
      </c>
      <c r="K468" s="4">
        <v>2.4340075217437476</v>
      </c>
      <c r="L468" s="4">
        <v>0.25779177542938797</v>
      </c>
      <c r="M468" s="4">
        <v>2.565935064786296</v>
      </c>
      <c r="N468" s="4">
        <v>0.77514210278741214</v>
      </c>
      <c r="O468" s="4">
        <v>1.6394401627378992</v>
      </c>
      <c r="P468" s="4">
        <v>-6.2607041245607564E-2</v>
      </c>
      <c r="Q468" s="4">
        <v>0.45979423079204718</v>
      </c>
      <c r="R468" s="4">
        <v>0.45184438769328594</v>
      </c>
      <c r="S468" s="4">
        <v>-6.2088276685882543E-2</v>
      </c>
      <c r="T468" s="4">
        <v>0.33647223662121289</v>
      </c>
      <c r="U468" s="4">
        <v>0.64019792651430896</v>
      </c>
      <c r="V468" s="4">
        <v>0.8245696093096474</v>
      </c>
      <c r="W468" s="4">
        <v>-8.726063413919459E-2</v>
      </c>
      <c r="X468" s="4">
        <v>0.38450406770821777</v>
      </c>
      <c r="Y468" s="4">
        <v>2.0698253319034001</v>
      </c>
      <c r="Z468" s="4">
        <v>2.6051557779395771</v>
      </c>
      <c r="AA468" s="4">
        <v>-2.6644190702981884E-4</v>
      </c>
      <c r="AB468" s="4">
        <v>2.6459777724598323</v>
      </c>
      <c r="AC468" s="4">
        <v>0.14803242454170126</v>
      </c>
      <c r="AD468" s="4">
        <v>5.4669482505595196E-2</v>
      </c>
      <c r="AE468" s="4">
        <v>-9.7983966306214101E-2</v>
      </c>
      <c r="AF468" s="4">
        <v>0.15991438454400844</v>
      </c>
      <c r="AG468" s="4">
        <v>1.7759163197898706</v>
      </c>
      <c r="AH468" s="4">
        <v>2.7031361862997811</v>
      </c>
      <c r="AI468" s="4">
        <v>-9.1518589006884341E-3</v>
      </c>
      <c r="AJ468" s="4">
        <v>2.3900443983226318</v>
      </c>
      <c r="AK468" s="4">
        <f t="shared" si="28"/>
        <v>8.0445453296929763</v>
      </c>
      <c r="AL468" s="4">
        <f t="shared" si="29"/>
        <v>9.9097157395207045</v>
      </c>
      <c r="AM468" s="4">
        <f t="shared" si="30"/>
        <v>-0.50872727224635117</v>
      </c>
      <c r="AN468" s="4">
        <f t="shared" si="31"/>
        <v>10.721719899336406</v>
      </c>
    </row>
    <row r="469" spans="1:40" x14ac:dyDescent="0.25">
      <c r="A469" s="4">
        <v>16233689</v>
      </c>
      <c r="B469" s="4">
        <v>0.24166421518020159</v>
      </c>
      <c r="C469" s="4">
        <v>0.1461368991037047</v>
      </c>
      <c r="D469" s="4">
        <v>-0.48293677038759925</v>
      </c>
      <c r="E469" s="4">
        <v>0.73849500053840444</v>
      </c>
      <c r="F469" s="4">
        <v>1.0304395729489106</v>
      </c>
      <c r="G469" s="4">
        <v>1.7408603411838024</v>
      </c>
      <c r="H469" s="4">
        <v>7.4913764934438354E-3</v>
      </c>
      <c r="I469" s="4">
        <v>1.8727878842263508</v>
      </c>
      <c r="J469" s="4">
        <v>1.1599969933544487</v>
      </c>
      <c r="K469" s="4">
        <v>1.5851058117745698</v>
      </c>
      <c r="L469" s="4">
        <v>7.9281877322554761E-2</v>
      </c>
      <c r="M469" s="4">
        <v>1.7751494146624347</v>
      </c>
      <c r="N469" s="4">
        <v>0.77378201274338076</v>
      </c>
      <c r="O469" s="4">
        <v>1.6293390667513954</v>
      </c>
      <c r="P469" s="4">
        <v>-6.2636341548148719E-2</v>
      </c>
      <c r="Q469" s="4">
        <v>0.35792196838680351</v>
      </c>
      <c r="R469" s="4">
        <v>0.22191278192807712</v>
      </c>
      <c r="S469" s="4">
        <v>-6.2394934327977727E-2</v>
      </c>
      <c r="T469" s="4">
        <v>0.16454938704815686</v>
      </c>
      <c r="U469" s="4">
        <v>0.38232918152405149</v>
      </c>
      <c r="V469" s="4">
        <v>0.21822953651178073</v>
      </c>
      <c r="W469" s="4">
        <v>-0.11006590972110734</v>
      </c>
      <c r="X469" s="4">
        <v>0.20604911795490968</v>
      </c>
      <c r="Y469" s="4">
        <v>1.8366044737399403</v>
      </c>
      <c r="Z469" s="4">
        <v>2.3479329129725048</v>
      </c>
      <c r="AA469" s="4">
        <v>-7.5840695245613802E-3</v>
      </c>
      <c r="AB469" s="4">
        <v>2.3793491092058838</v>
      </c>
      <c r="AC469" s="4">
        <v>0.1559891884274319</v>
      </c>
      <c r="AD469" s="4">
        <v>5.7796113505027114E-2</v>
      </c>
      <c r="AE469" s="4">
        <v>-9.6246790186359968E-2</v>
      </c>
      <c r="AF469" s="4">
        <v>0.17976325568398469</v>
      </c>
      <c r="AG469" s="4">
        <v>0.87123684465759477</v>
      </c>
      <c r="AH469" s="4">
        <v>1.1449915682532312</v>
      </c>
      <c r="AI469" s="4">
        <v>-4.3001698595072399E-2</v>
      </c>
      <c r="AJ469" s="4">
        <v>1.0309996796501166</v>
      </c>
      <c r="AK469" s="4">
        <f t="shared" si="28"/>
        <v>6.0361824382193827</v>
      </c>
      <c r="AL469" s="4">
        <f t="shared" si="29"/>
        <v>7.4629659652326987</v>
      </c>
      <c r="AM469" s="4">
        <f t="shared" si="30"/>
        <v>-0.7154569189266794</v>
      </c>
      <c r="AN469" s="4">
        <f t="shared" si="31"/>
        <v>8.3471428489702415</v>
      </c>
    </row>
    <row r="470" spans="1:40" x14ac:dyDescent="0.25">
      <c r="A470" s="4">
        <v>16233693</v>
      </c>
      <c r="B470" s="4">
        <v>0.8780309825183028</v>
      </c>
      <c r="C470" s="4">
        <v>1.2424712824588204</v>
      </c>
      <c r="D470" s="4">
        <v>3.3606732993709088E-2</v>
      </c>
      <c r="E470" s="4">
        <v>1.4545837503407566</v>
      </c>
      <c r="F470" s="4">
        <v>0.19550081035671701</v>
      </c>
      <c r="G470" s="4">
        <v>4.6379279585121488E-2</v>
      </c>
      <c r="H470" s="4">
        <v>-5.4029757575440443E-2</v>
      </c>
      <c r="I470" s="4">
        <v>0.89195863121462438</v>
      </c>
      <c r="J470" s="4">
        <v>0.32202106888130472</v>
      </c>
      <c r="K470" s="4">
        <v>0.25441564305848452</v>
      </c>
      <c r="L470" s="4">
        <v>-0.12868580982808728</v>
      </c>
      <c r="M470" s="4">
        <v>0.34617432242766349</v>
      </c>
      <c r="N470" s="4">
        <v>0.90527388747118354</v>
      </c>
      <c r="O470" s="4">
        <v>2.055109441020305</v>
      </c>
      <c r="P470" s="4">
        <v>-5.9837502809362682E-2</v>
      </c>
      <c r="Q470" s="4">
        <v>1.3296818994341228</v>
      </c>
      <c r="R470" s="4">
        <v>2.0322947632541339</v>
      </c>
      <c r="S470" s="4">
        <v>-5.8970136423207378E-2</v>
      </c>
      <c r="T470" s="4">
        <v>1.8412395264914245</v>
      </c>
      <c r="U470" s="4">
        <v>0.35041863621553176</v>
      </c>
      <c r="V470" s="4">
        <v>0.16803979198792549</v>
      </c>
      <c r="W470" s="4">
        <v>-0.11006590972110734</v>
      </c>
      <c r="X470" s="4">
        <v>0.12358802941709153</v>
      </c>
      <c r="Y470" s="4">
        <v>0.57635007060613341</v>
      </c>
      <c r="Z470" s="4">
        <v>0.65924562888426386</v>
      </c>
      <c r="AA470" s="4">
        <v>-4.7227747648737307E-2</v>
      </c>
      <c r="AB470" s="4">
        <v>0.64976688492972012</v>
      </c>
      <c r="AC470" s="4">
        <v>0.43412017678079634</v>
      </c>
      <c r="AD470" s="4">
        <v>0.36586553531784533</v>
      </c>
      <c r="AE470" s="4">
        <v>-5.1825298577609993E-2</v>
      </c>
      <c r="AF470" s="4">
        <v>0.35176092913630336</v>
      </c>
      <c r="AG470" s="4">
        <v>0.61923092750773212</v>
      </c>
      <c r="AH470" s="4">
        <v>0.66306242741096477</v>
      </c>
      <c r="AI470" s="4">
        <v>-5.3909739277231812E-2</v>
      </c>
      <c r="AJ470" s="4">
        <v>0.48970379873670816</v>
      </c>
      <c r="AK470" s="4">
        <f t="shared" si="28"/>
        <v>4.7053545723006414</v>
      </c>
      <c r="AL470" s="4">
        <f t="shared" si="29"/>
        <v>5.4317743519575599</v>
      </c>
      <c r="AM470" s="4">
        <f t="shared" si="30"/>
        <v>-0.47110766605771248</v>
      </c>
      <c r="AN470" s="4">
        <f t="shared" si="31"/>
        <v>6.1487758726942934</v>
      </c>
    </row>
    <row r="471" spans="1:40" x14ac:dyDescent="0.25">
      <c r="A471" s="4">
        <v>16233711</v>
      </c>
      <c r="B471" s="4">
        <v>1.1588517720790819</v>
      </c>
      <c r="C471" s="4">
        <v>1.5660576168038753</v>
      </c>
      <c r="D471" s="4">
        <v>0.20944048648349625</v>
      </c>
      <c r="E471" s="4">
        <v>2.4453070769976812</v>
      </c>
      <c r="F471" s="4">
        <v>0.29704715082623823</v>
      </c>
      <c r="G471" s="4">
        <v>0.13367214848371761</v>
      </c>
      <c r="H471" s="4">
        <v>-5.4029757575440443E-2</v>
      </c>
      <c r="I471" s="4">
        <v>1.4011829736136412</v>
      </c>
      <c r="J471" s="4">
        <v>0.82453371209922033</v>
      </c>
      <c r="K471" s="4">
        <v>1.1893026145781422</v>
      </c>
      <c r="L471" s="4">
        <v>5.9074076445315617E-3</v>
      </c>
      <c r="M471" s="4">
        <v>1.8046500790591327</v>
      </c>
      <c r="N471" s="4">
        <v>0.58002762339908687</v>
      </c>
      <c r="O471" s="4">
        <v>0.72213471743319757</v>
      </c>
      <c r="P471" s="4">
        <v>-6.6930918211487292E-2</v>
      </c>
      <c r="Q471" s="4">
        <v>0.90188602353016656</v>
      </c>
      <c r="R471" s="4">
        <v>1.4092151453109054</v>
      </c>
      <c r="S471" s="4">
        <v>-6.063840426235563E-2</v>
      </c>
      <c r="T471" s="4">
        <v>1.5613517257664626</v>
      </c>
      <c r="U471" s="4">
        <v>3.8980321709249117</v>
      </c>
      <c r="V471" s="4">
        <v>4.150055169236107</v>
      </c>
      <c r="W471" s="4">
        <v>0.21018601074638379</v>
      </c>
      <c r="X471" s="4">
        <v>4.150055169236107</v>
      </c>
      <c r="Y471" s="4">
        <v>0.53355105006767789</v>
      </c>
      <c r="Z471" s="4">
        <v>0.60367577772945324</v>
      </c>
      <c r="AA471" s="4">
        <v>-4.8714224264993208E-2</v>
      </c>
      <c r="AB471" s="4">
        <v>1.0762051164181634</v>
      </c>
      <c r="AC471" s="4">
        <v>0.56488901851063855</v>
      </c>
      <c r="AD471" s="4">
        <v>0.58581816032944678</v>
      </c>
      <c r="AE471" s="4">
        <v>-3.5848322360891804E-2</v>
      </c>
      <c r="AF471" s="4">
        <v>1.1388187091461501</v>
      </c>
      <c r="AG471" s="4">
        <v>0.49022571773725709</v>
      </c>
      <c r="AH471" s="4">
        <v>0.46117571512217015</v>
      </c>
      <c r="AI471" s="4">
        <v>-6.0091363658899853E-2</v>
      </c>
      <c r="AJ471" s="4">
        <v>0.91383070603329275</v>
      </c>
      <c r="AK471" s="4">
        <f t="shared" si="28"/>
        <v>8.6690166157751918</v>
      </c>
      <c r="AL471" s="4">
        <f t="shared" si="29"/>
        <v>10.098972347593818</v>
      </c>
      <c r="AM471" s="4">
        <f t="shared" si="30"/>
        <v>0.16621183275183063</v>
      </c>
      <c r="AN471" s="4">
        <f t="shared" si="31"/>
        <v>14.491401556270631</v>
      </c>
    </row>
    <row r="472" spans="1:40" x14ac:dyDescent="0.25">
      <c r="A472" s="4">
        <v>16233818</v>
      </c>
      <c r="B472" s="4">
        <v>1.3257168775163197</v>
      </c>
      <c r="C472" s="4">
        <v>1.7408603411838024</v>
      </c>
      <c r="D472" s="4">
        <v>0.30822420678491708</v>
      </c>
      <c r="E472" s="4">
        <v>2.6741486494265287</v>
      </c>
      <c r="F472" s="4">
        <v>3.9601695691540893E-2</v>
      </c>
      <c r="G472" s="4">
        <v>9.8570732475918824E-4</v>
      </c>
      <c r="H472" s="4">
        <v>-5.4029757575440443E-2</v>
      </c>
      <c r="I472" s="4">
        <v>0.92868246416931854</v>
      </c>
      <c r="J472" s="4">
        <v>0.24367464841585226</v>
      </c>
      <c r="K472" s="4">
        <v>0.14045183546909645</v>
      </c>
      <c r="L472" s="4">
        <v>-0.15662247498330409</v>
      </c>
      <c r="M472" s="4">
        <v>0.73643526757539401</v>
      </c>
      <c r="N472" s="4">
        <v>0.51032615543639015</v>
      </c>
      <c r="O472" s="4">
        <v>0.41835571793924203</v>
      </c>
      <c r="P472" s="4">
        <v>-6.8566244376256802E-2</v>
      </c>
      <c r="Q472" s="4">
        <v>0.58699307476003115</v>
      </c>
      <c r="R472" s="4">
        <v>0.7870790003941488</v>
      </c>
      <c r="S472" s="4">
        <v>-6.1693764476727364E-2</v>
      </c>
      <c r="T472" s="4">
        <v>0.92868246416931854</v>
      </c>
      <c r="U472" s="4">
        <v>1.1763944907879127</v>
      </c>
      <c r="V472" s="4">
        <v>2.1268533458791468</v>
      </c>
      <c r="W472" s="4">
        <v>-1.7326538170524867E-2</v>
      </c>
      <c r="X472" s="4">
        <v>2.8451064475701684</v>
      </c>
      <c r="Y472" s="4">
        <v>0.22309192988116189</v>
      </c>
      <c r="Z472" s="4">
        <v>0.13254665596198315</v>
      </c>
      <c r="AA472" s="4">
        <v>-6.0961891536088032E-2</v>
      </c>
      <c r="AB472" s="4">
        <v>0.48329352037578921</v>
      </c>
      <c r="AC472" s="4">
        <v>0.25933493171608657</v>
      </c>
      <c r="AD472" s="4">
        <v>0.15415067982725836</v>
      </c>
      <c r="AE472" s="4">
        <v>-7.702426886055512E-2</v>
      </c>
      <c r="AF472" s="4">
        <v>0.70006762340451911</v>
      </c>
      <c r="AG472" s="4">
        <v>0.15070141462400302</v>
      </c>
      <c r="AH472" s="4">
        <v>2.6961193728019882E-2</v>
      </c>
      <c r="AI472" s="4">
        <v>-8.1419981895418894E-2</v>
      </c>
      <c r="AJ472" s="4">
        <v>0.37156355643248296</v>
      </c>
      <c r="AK472" s="4">
        <f t="shared" si="28"/>
        <v>4.0055090633929078</v>
      </c>
      <c r="AL472" s="4">
        <f t="shared" si="29"/>
        <v>5.1098887597682152</v>
      </c>
      <c r="AM472" s="4">
        <f t="shared" si="30"/>
        <v>-0.20085447071314172</v>
      </c>
      <c r="AN472" s="4">
        <f t="shared" si="31"/>
        <v>9.6679799931235184</v>
      </c>
    </row>
    <row r="473" spans="1:40" x14ac:dyDescent="0.25">
      <c r="A473" s="4">
        <v>16233838</v>
      </c>
      <c r="B473" s="4">
        <v>0.39083414086147528</v>
      </c>
      <c r="C473" s="4">
        <v>0.41835571793924203</v>
      </c>
      <c r="D473" s="4">
        <v>-0.33159682222631448</v>
      </c>
      <c r="E473" s="4">
        <v>1.2289117526731881</v>
      </c>
      <c r="F473" s="4">
        <v>0.66338781009503334</v>
      </c>
      <c r="G473" s="4">
        <v>0.74469977742528737</v>
      </c>
      <c r="H473" s="4">
        <v>-2.4822945830242998E-2</v>
      </c>
      <c r="I473" s="4">
        <v>1.9810014688665833</v>
      </c>
      <c r="J473" s="4">
        <v>0.67528195162408677</v>
      </c>
      <c r="K473" s="4">
        <v>0.90892873543308594</v>
      </c>
      <c r="L473" s="4">
        <v>-2.9582208227740207E-2</v>
      </c>
      <c r="M473" s="4">
        <v>1.4802261809540942</v>
      </c>
      <c r="N473" s="4">
        <v>0.59180197367667775</v>
      </c>
      <c r="O473" s="4">
        <v>0.77417559555824089</v>
      </c>
      <c r="P473" s="4">
        <v>-6.6660939842995579E-2</v>
      </c>
      <c r="Q473" s="4">
        <v>0.48509858115501248</v>
      </c>
      <c r="R473" s="4">
        <v>0.53913725659188205</v>
      </c>
      <c r="S473" s="4">
        <v>-6.201094591988654E-2</v>
      </c>
      <c r="T473" s="4">
        <v>0.5787634573495567</v>
      </c>
      <c r="U473" s="4">
        <v>0.61905758946036715</v>
      </c>
      <c r="V473" s="4">
        <v>0.76778579745946995</v>
      </c>
      <c r="W473" s="4">
        <v>-9.0733154679297365E-2</v>
      </c>
      <c r="X473" s="4">
        <v>1.0200105580745213</v>
      </c>
      <c r="Y473" s="4">
        <v>0.52297528788301328</v>
      </c>
      <c r="Z473" s="4">
        <v>0.58581816032944678</v>
      </c>
      <c r="AA473" s="4">
        <v>-4.9086048254508997E-2</v>
      </c>
      <c r="AB473" s="4">
        <v>1.0309996796501166</v>
      </c>
      <c r="AC473" s="4">
        <v>1.390446728251524</v>
      </c>
      <c r="AD473" s="4">
        <v>1.995390206318683</v>
      </c>
      <c r="AE473" s="4">
        <v>4.5239513720118196E-2</v>
      </c>
      <c r="AF473" s="4">
        <v>2.3376764128053158</v>
      </c>
      <c r="AG473" s="4">
        <v>0.45931932921763768</v>
      </c>
      <c r="AH473" s="4">
        <v>0.40645081543292355</v>
      </c>
      <c r="AI473" s="4">
        <v>-6.1662131928450589E-2</v>
      </c>
      <c r="AJ473" s="4">
        <v>0.81562100373363344</v>
      </c>
      <c r="AK473" s="4">
        <f t="shared" si="28"/>
        <v>5.2064014185481495</v>
      </c>
      <c r="AL473" s="4">
        <f t="shared" si="29"/>
        <v>6.3665664669300206</v>
      </c>
      <c r="AM473" s="4">
        <f t="shared" si="30"/>
        <v>-0.60425474334632312</v>
      </c>
      <c r="AN473" s="4">
        <f t="shared" si="31"/>
        <v>10.473210514107011</v>
      </c>
    </row>
    <row r="474" spans="1:40" x14ac:dyDescent="0.25">
      <c r="A474" s="4">
        <v>16233840</v>
      </c>
      <c r="B474" s="4">
        <v>0.32398083618027612</v>
      </c>
      <c r="C474" s="4">
        <v>0.28801053361420181</v>
      </c>
      <c r="D474" s="4">
        <v>-0.39493799752891956</v>
      </c>
      <c r="E474" s="4">
        <v>0.95138205168542522</v>
      </c>
      <c r="F474" s="4">
        <v>0.72075880807263393</v>
      </c>
      <c r="G474" s="4">
        <v>0.87291043624392994</v>
      </c>
      <c r="H474" s="4">
        <v>-1.9315292913603167E-2</v>
      </c>
      <c r="I474" s="4">
        <v>1.6862019286459384</v>
      </c>
      <c r="J474" s="4">
        <v>0.70760980137579699</v>
      </c>
      <c r="K474" s="4">
        <v>0.96940055718810358</v>
      </c>
      <c r="L474" s="4">
        <v>-2.1688446339558791E-2</v>
      </c>
      <c r="M474" s="4">
        <v>1.2458900892076059</v>
      </c>
      <c r="N474" s="4">
        <v>0.7155519139300146</v>
      </c>
      <c r="O474" s="4">
        <v>1.373567806580668</v>
      </c>
      <c r="P474" s="4">
        <v>-6.3899696882441265E-2</v>
      </c>
      <c r="Q474" s="4">
        <v>1.066539794841058</v>
      </c>
      <c r="R474" s="4">
        <v>1.6968972177626864</v>
      </c>
      <c r="S474" s="4">
        <v>-6.003164531386803E-2</v>
      </c>
      <c r="T474" s="4">
        <v>1.6703704634292578</v>
      </c>
      <c r="U474" s="4">
        <v>0.55111257072537678</v>
      </c>
      <c r="V474" s="4">
        <v>0.56653623077999637</v>
      </c>
      <c r="W474" s="4">
        <v>-0.10275573815630101</v>
      </c>
      <c r="X474" s="4">
        <v>0.42135422093549851</v>
      </c>
      <c r="Y474" s="4">
        <v>6.4382273029748927</v>
      </c>
      <c r="Z474" s="4">
        <v>4.3576945340143514</v>
      </c>
      <c r="AA474" s="4">
        <v>0.17341085734463635</v>
      </c>
      <c r="AB474" s="4">
        <v>4.7254193141396685</v>
      </c>
      <c r="AC474" s="4">
        <v>0.72701140828790423</v>
      </c>
      <c r="AD474" s="4">
        <v>0.87763857743987583</v>
      </c>
      <c r="AE474" s="4">
        <v>-1.7918657235856023E-2</v>
      </c>
      <c r="AF474" s="4">
        <v>1.0254900238391471</v>
      </c>
      <c r="AG474" s="4">
        <v>2.9693578037918185</v>
      </c>
      <c r="AH474" s="4">
        <v>3.6645473534544055</v>
      </c>
      <c r="AI474" s="4">
        <v>3.1965421564656489E-2</v>
      </c>
      <c r="AJ474" s="4">
        <v>3.9782049123094474</v>
      </c>
      <c r="AK474" s="4">
        <f t="shared" si="28"/>
        <v>13.504598326249756</v>
      </c>
      <c r="AL474" s="4">
        <f t="shared" si="29"/>
        <v>13.293635440497551</v>
      </c>
      <c r="AM474" s="4">
        <f t="shared" si="30"/>
        <v>-0.41127149857881373</v>
      </c>
      <c r="AN474" s="4">
        <f t="shared" si="31"/>
        <v>15.704313004191988</v>
      </c>
    </row>
    <row r="475" spans="1:40" x14ac:dyDescent="0.25">
      <c r="A475" s="4">
        <v>16233852</v>
      </c>
      <c r="B475" s="4">
        <v>0.30039114998864203</v>
      </c>
      <c r="C475" s="4">
        <v>0.23928294570961309</v>
      </c>
      <c r="D475" s="4">
        <v>-0.41882182527897321</v>
      </c>
      <c r="E475" s="4">
        <v>1.4132555548479104</v>
      </c>
      <c r="F475" s="4">
        <v>1.8421551434035046</v>
      </c>
      <c r="G475" s="4">
        <v>3.0106208860477417</v>
      </c>
      <c r="H475" s="4">
        <v>6.5768928864348097E-2</v>
      </c>
      <c r="I475" s="4">
        <v>3.7037680666076871</v>
      </c>
      <c r="J475" s="4">
        <v>0.59677013644343158</v>
      </c>
      <c r="K475" s="4">
        <v>0.76143656978081131</v>
      </c>
      <c r="L475" s="4">
        <v>-4.9336043200168329E-2</v>
      </c>
      <c r="M475" s="4">
        <v>1.8922059700834524</v>
      </c>
      <c r="N475" s="4">
        <v>0.41436907683375473</v>
      </c>
      <c r="O475" s="4">
        <v>0.16687496949163233</v>
      </c>
      <c r="P475" s="4">
        <v>-7.066518759268918E-2</v>
      </c>
      <c r="Q475" s="4">
        <v>0.6002702997805589</v>
      </c>
      <c r="R475" s="4">
        <v>0.83814447840071638</v>
      </c>
      <c r="S475" s="4">
        <v>-6.1651679355708977E-2</v>
      </c>
      <c r="T475" s="4">
        <v>1.1419003756835584</v>
      </c>
      <c r="U475" s="4">
        <v>0.21798227084515637</v>
      </c>
      <c r="V475" s="4">
        <v>2.797385204240618E-2</v>
      </c>
      <c r="W475" s="4">
        <v>-0.11006590972110734</v>
      </c>
      <c r="X475" s="4">
        <v>0.93619188619145</v>
      </c>
      <c r="Y475" s="4">
        <v>0.64631160905115737</v>
      </c>
      <c r="Z475" s="4">
        <v>0.78060648588853143</v>
      </c>
      <c r="AA475" s="4">
        <v>-4.4851980883968176E-2</v>
      </c>
      <c r="AB475" s="4">
        <v>1.691535274621301</v>
      </c>
      <c r="AC475" s="4">
        <v>0.71554802274233598</v>
      </c>
      <c r="AD475" s="4">
        <v>0.85885868278827959</v>
      </c>
      <c r="AE475" s="4">
        <v>-1.9135622428765413E-2</v>
      </c>
      <c r="AF475" s="4">
        <v>2.0706136275562708</v>
      </c>
      <c r="AG475" s="4">
        <v>0.62608641847341739</v>
      </c>
      <c r="AH475" s="4">
        <v>0.68236804630511816</v>
      </c>
      <c r="AI475" s="4">
        <v>-5.3595285608276616E-2</v>
      </c>
      <c r="AJ475" s="4">
        <v>2.002662965647763</v>
      </c>
      <c r="AK475" s="4">
        <f t="shared" si="28"/>
        <v>5.5455150507282047</v>
      </c>
      <c r="AL475" s="4">
        <f t="shared" si="29"/>
        <v>7.1992919469632177</v>
      </c>
      <c r="AM475" s="4">
        <f t="shared" si="30"/>
        <v>-0.69168941761261993</v>
      </c>
      <c r="AN475" s="4">
        <f t="shared" si="31"/>
        <v>14.852133721239396</v>
      </c>
    </row>
    <row r="476" spans="1:40" x14ac:dyDescent="0.25">
      <c r="A476" s="4">
        <v>16233921</v>
      </c>
      <c r="B476" s="4">
        <v>0.20817923976140873</v>
      </c>
      <c r="C476" s="4">
        <v>0.10700390140155627</v>
      </c>
      <c r="D476" s="4">
        <v>-0.5233928510068534</v>
      </c>
      <c r="E476" s="4">
        <v>0.87527171242960966</v>
      </c>
      <c r="F476" s="4">
        <v>0.69442384537647506</v>
      </c>
      <c r="G476" s="4">
        <v>0.81117655197320926</v>
      </c>
      <c r="H476" s="4">
        <v>-2.1816235981662331E-2</v>
      </c>
      <c r="I476" s="4">
        <v>2.0943301541735866</v>
      </c>
      <c r="J476" s="4">
        <v>0.35451669633591026</v>
      </c>
      <c r="K476" s="4">
        <v>0.31870006687541524</v>
      </c>
      <c r="L476" s="4">
        <v>-0.11806929515472954</v>
      </c>
      <c r="M476" s="4">
        <v>0.88955766967708616</v>
      </c>
      <c r="N476" s="4">
        <v>0.581333840441556</v>
      </c>
      <c r="O476" s="4">
        <v>0.72619976368136718</v>
      </c>
      <c r="P476" s="4">
        <v>-6.6900890418653797E-2</v>
      </c>
      <c r="Q476" s="4">
        <v>0.8638798649229894</v>
      </c>
      <c r="R476" s="4">
        <v>1.3466947883295715</v>
      </c>
      <c r="S476" s="4">
        <v>-6.0772717745326249E-2</v>
      </c>
      <c r="T476" s="4">
        <v>1.4503732178044131</v>
      </c>
      <c r="U476" s="4">
        <v>0.57782046332104042</v>
      </c>
      <c r="V476" s="4">
        <v>0.63107475191756757</v>
      </c>
      <c r="W476" s="4">
        <v>-9.7838894209300906E-2</v>
      </c>
      <c r="X476" s="4">
        <v>0.98247263875545632</v>
      </c>
      <c r="Y476" s="4">
        <v>1.7777624747013991</v>
      </c>
      <c r="Z476" s="4">
        <v>2.2686835413183641</v>
      </c>
      <c r="AA476" s="4">
        <v>-9.4154287455474363E-3</v>
      </c>
      <c r="AB476" s="4">
        <v>2.8795926236413374</v>
      </c>
      <c r="AC476" s="4">
        <v>0.59081448785229262</v>
      </c>
      <c r="AD476" s="4">
        <v>0.62553457154195224</v>
      </c>
      <c r="AE476" s="4">
        <v>-3.2864258171888219E-2</v>
      </c>
      <c r="AF476" s="4">
        <v>1.1828509792966535</v>
      </c>
      <c r="AG476" s="4">
        <v>0.56098012330264257</v>
      </c>
      <c r="AH476" s="4">
        <v>0.57525468181987738</v>
      </c>
      <c r="AI476" s="4">
        <v>-5.6634471219068519E-2</v>
      </c>
      <c r="AJ476" s="4">
        <v>1.0337659331430067</v>
      </c>
      <c r="AK476" s="4">
        <f t="shared" si="28"/>
        <v>5.6283771955741582</v>
      </c>
      <c r="AL476" s="4">
        <f t="shared" si="29"/>
        <v>6.6841228551775131</v>
      </c>
      <c r="AM476" s="4">
        <f t="shared" si="30"/>
        <v>-0.92080415223437662</v>
      </c>
      <c r="AN476" s="4">
        <f t="shared" si="31"/>
        <v>11.388214928921149</v>
      </c>
    </row>
    <row r="477" spans="1:40" x14ac:dyDescent="0.25">
      <c r="A477" s="4">
        <v>16233928</v>
      </c>
      <c r="B477" s="4">
        <v>0.79709169320475892</v>
      </c>
      <c r="C477" s="4">
        <v>1.1145014014954437</v>
      </c>
      <c r="D477" s="4">
        <v>-2.0219308358902101E-2</v>
      </c>
      <c r="E477" s="4">
        <v>1.7986799120726289</v>
      </c>
      <c r="F477" s="4">
        <v>1.5742429228353712</v>
      </c>
      <c r="G477" s="4">
        <v>2.7179512720849215</v>
      </c>
      <c r="H477" s="4">
        <v>4.7733552146876045E-2</v>
      </c>
      <c r="I477" s="4">
        <v>2.565935064786296</v>
      </c>
      <c r="J477" s="4">
        <v>0.89375468261055613</v>
      </c>
      <c r="K477" s="4">
        <v>1.2986263852885491</v>
      </c>
      <c r="L477" s="4">
        <v>2.1655391319447524E-2</v>
      </c>
      <c r="M477" s="4">
        <v>1.614376194074683</v>
      </c>
      <c r="N477" s="4">
        <v>0.6806174626906687</v>
      </c>
      <c r="O477" s="4">
        <v>1.1925441085023132</v>
      </c>
      <c r="P477" s="4">
        <v>-6.4667203455941069E-2</v>
      </c>
      <c r="Q477" s="4">
        <v>0.8094297151542228</v>
      </c>
      <c r="R477" s="4">
        <v>1.2666520806560351</v>
      </c>
      <c r="S477" s="4">
        <v>-6.096160723948274E-2</v>
      </c>
      <c r="T477" s="4">
        <v>1.1957961438886906</v>
      </c>
      <c r="U477" s="4">
        <v>0.94496335518390862</v>
      </c>
      <c r="V477" s="4">
        <v>1.5613517257664626</v>
      </c>
      <c r="W477" s="4">
        <v>-4.4504197413917097E-2</v>
      </c>
      <c r="X477" s="4">
        <v>1.1860715939966957</v>
      </c>
      <c r="Y477" s="4">
        <v>0.64631160905115737</v>
      </c>
      <c r="Z477" s="4">
        <v>0.78060648588853143</v>
      </c>
      <c r="AA477" s="4">
        <v>-4.4851980883968176E-2</v>
      </c>
      <c r="AB477" s="4">
        <v>1.0936982738656806</v>
      </c>
      <c r="AC477" s="4">
        <v>1.0547763757515631</v>
      </c>
      <c r="AD477" s="4">
        <v>1.4630583773317287</v>
      </c>
      <c r="AE477" s="4">
        <v>1.4676730950485032E-2</v>
      </c>
      <c r="AF477" s="4">
        <v>1.5473654837917228</v>
      </c>
      <c r="AG477" s="4">
        <v>1.0576070937191389</v>
      </c>
      <c r="AH477" s="4">
        <v>1.5473654837917228</v>
      </c>
      <c r="AI477" s="4">
        <v>-3.554721379724745E-2</v>
      </c>
      <c r="AJ477" s="4">
        <v>1.6599537025710023</v>
      </c>
      <c r="AK477" s="4">
        <f t="shared" si="28"/>
        <v>7.7781774475106777</v>
      </c>
      <c r="AL477" s="4">
        <f t="shared" si="29"/>
        <v>11.750113212303395</v>
      </c>
      <c r="AM477" s="4">
        <f t="shared" si="30"/>
        <v>-0.12201863327670895</v>
      </c>
      <c r="AN477" s="4">
        <f t="shared" si="31"/>
        <v>12.661876369047398</v>
      </c>
    </row>
    <row r="478" spans="1:40" x14ac:dyDescent="0.25">
      <c r="A478" s="4">
        <v>16231120</v>
      </c>
      <c r="B478" s="4">
        <v>0.28235895637356495</v>
      </c>
      <c r="C478" s="4">
        <v>0.20847336156641594</v>
      </c>
      <c r="D478" s="4">
        <v>-0.37684946756551674</v>
      </c>
      <c r="E478" s="4">
        <v>0.36871048745007667</v>
      </c>
      <c r="F478" s="4">
        <v>1.0080255353448897</v>
      </c>
      <c r="G478" s="4">
        <v>1.6599537025710023</v>
      </c>
      <c r="H478" s="4">
        <v>-1.9253897248583392E-2</v>
      </c>
      <c r="I478" s="4">
        <v>0.83814447840071638</v>
      </c>
      <c r="J478" s="4">
        <v>1.9195943439254508</v>
      </c>
      <c r="K478" s="4">
        <v>2.2976710781916165</v>
      </c>
      <c r="L478" s="4">
        <v>9.2677357706541397E-2</v>
      </c>
      <c r="M478" s="4">
        <v>0.61090908232297325</v>
      </c>
      <c r="N478" s="4">
        <v>1.0342420726351713</v>
      </c>
      <c r="O478" s="4">
        <v>2.3275240413412979</v>
      </c>
      <c r="P478" s="4">
        <v>-5.6540109196761543E-2</v>
      </c>
      <c r="Q478" s="4">
        <v>1.7915242386527377</v>
      </c>
      <c r="R478" s="4">
        <v>2.528194736803449</v>
      </c>
      <c r="S478" s="4">
        <v>-5.8476134707893E-2</v>
      </c>
      <c r="T478" s="4">
        <v>1.5109978396208479</v>
      </c>
      <c r="U478" s="4">
        <v>0.96168356402162469</v>
      </c>
      <c r="V478" s="4">
        <v>1.5947677226863066</v>
      </c>
      <c r="W478" s="4">
        <v>8.9366611546655497E-2</v>
      </c>
      <c r="X478" s="4">
        <v>0.86820454520651724</v>
      </c>
      <c r="Y478" s="4">
        <v>1.4206857835103841</v>
      </c>
      <c r="Z478" s="4">
        <v>1.8727878842263508</v>
      </c>
      <c r="AA478" s="4">
        <v>-3.5231512969683548E-2</v>
      </c>
      <c r="AB478" s="4">
        <v>0.60187559722530537</v>
      </c>
      <c r="AC478" s="4">
        <v>0.64816926213903348</v>
      </c>
      <c r="AD478" s="4">
        <v>0.73028140200101566</v>
      </c>
      <c r="AE478" s="4">
        <v>-6.6046447994422469E-2</v>
      </c>
      <c r="AF478" s="4">
        <v>0.20242373634059269</v>
      </c>
      <c r="AG478" s="4">
        <v>0.89507577923835036</v>
      </c>
      <c r="AH478" s="4">
        <v>1.205616190069666</v>
      </c>
      <c r="AI478" s="4">
        <v>-4.5214028110143176E-2</v>
      </c>
      <c r="AJ478" s="4">
        <v>0.16107112267183207</v>
      </c>
      <c r="AK478" s="4">
        <f t="shared" si="28"/>
        <v>8.9271174632060362</v>
      </c>
      <c r="AL478" s="4">
        <f t="shared" si="29"/>
        <v>12.097746078115822</v>
      </c>
      <c r="AM478" s="4">
        <f t="shared" si="30"/>
        <v>-0.4190275193430455</v>
      </c>
      <c r="AN478" s="4">
        <f t="shared" si="31"/>
        <v>5.1623368892388619</v>
      </c>
    </row>
    <row r="479" spans="1:40" x14ac:dyDescent="0.25">
      <c r="A479" s="4">
        <v>16231168</v>
      </c>
      <c r="B479" s="4">
        <v>0.14437288365325152</v>
      </c>
      <c r="C479" s="4">
        <v>4.1232587833352624E-2</v>
      </c>
      <c r="D479" s="4">
        <v>-0.58527382739182299</v>
      </c>
      <c r="E479" s="4">
        <v>0.1427219840036355</v>
      </c>
      <c r="F479" s="4">
        <v>0.48932840399465394</v>
      </c>
      <c r="G479" s="4">
        <v>0.43648310253179856</v>
      </c>
      <c r="H479" s="4">
        <v>-5.4029757575440443E-2</v>
      </c>
      <c r="I479" s="4">
        <v>0.67847699081215151</v>
      </c>
      <c r="J479" s="4">
        <v>0.76478573223202706</v>
      </c>
      <c r="K479" s="4">
        <v>1.0790994744445279</v>
      </c>
      <c r="L479" s="4">
        <v>-0.10316340235835005</v>
      </c>
      <c r="M479" s="4">
        <v>5.8840500022933465E-2</v>
      </c>
      <c r="N479" s="4">
        <v>1.3694119030521266</v>
      </c>
      <c r="O479" s="4">
        <v>2.7482566215802504</v>
      </c>
      <c r="P479" s="4">
        <v>-4.8641269235891314E-2</v>
      </c>
      <c r="Q479" s="4">
        <v>0.52251982338915803</v>
      </c>
      <c r="R479" s="4">
        <v>0.63478533131410331</v>
      </c>
      <c r="S479" s="4">
        <v>-6.2140400071574654E-2</v>
      </c>
      <c r="T479" s="4">
        <v>1.0896591224213256E-2</v>
      </c>
      <c r="U479" s="4">
        <v>0.43692674596058095</v>
      </c>
      <c r="V479" s="4">
        <v>0.32413486286137205</v>
      </c>
      <c r="W479" s="4">
        <v>-1.7200283945638422E-2</v>
      </c>
      <c r="X479" s="4">
        <v>0.11250144136075106</v>
      </c>
      <c r="Y479" s="4">
        <v>1.2464251341653116</v>
      </c>
      <c r="Z479" s="4">
        <v>1.691535274621301</v>
      </c>
      <c r="AA479" s="4">
        <v>-3.9293567790841463E-2</v>
      </c>
      <c r="AB479" s="4">
        <v>0.26463284560513944</v>
      </c>
      <c r="AC479" s="4">
        <v>7.6836260372856721E-2</v>
      </c>
      <c r="AD479" s="4">
        <v>2.191322743071511E-2</v>
      </c>
      <c r="AE479" s="4">
        <v>-0.1564216173596473</v>
      </c>
      <c r="AF479" s="4">
        <v>3.918130506279522E-2</v>
      </c>
      <c r="AG479" s="4">
        <v>0.76683773024629276</v>
      </c>
      <c r="AH479" s="4">
        <v>0.99305474808599314</v>
      </c>
      <c r="AI479" s="4">
        <v>-5.0448552965709131E-2</v>
      </c>
      <c r="AJ479" s="4">
        <v>6.512982893049736E-2</v>
      </c>
      <c r="AK479" s="4">
        <f t="shared" si="28"/>
        <v>4.4480327140141327</v>
      </c>
      <c r="AL479" s="4">
        <f t="shared" si="29"/>
        <v>5.2222386091231634</v>
      </c>
      <c r="AM479" s="4">
        <f t="shared" si="30"/>
        <v>-1.0679714094590245</v>
      </c>
      <c r="AN479" s="4">
        <f t="shared" si="31"/>
        <v>1.3723814870221169</v>
      </c>
    </row>
    <row r="480" spans="1:40" x14ac:dyDescent="0.25">
      <c r="A480" s="4">
        <v>16231203</v>
      </c>
      <c r="B480" s="4">
        <v>0.31103653004567339</v>
      </c>
      <c r="C480" s="4">
        <v>0.25696017369347918</v>
      </c>
      <c r="D480" s="4">
        <v>-0.34093482739020753</v>
      </c>
      <c r="E480" s="4">
        <v>0.4721734693317115</v>
      </c>
      <c r="F480" s="4">
        <v>0.86523841827305781</v>
      </c>
      <c r="G480" s="4">
        <v>1.2493206243043953</v>
      </c>
      <c r="H480" s="4">
        <v>-3.2872078670773963E-2</v>
      </c>
      <c r="I480" s="4">
        <v>0.90162054212636122</v>
      </c>
      <c r="J480" s="4">
        <v>0.6975479182912353</v>
      </c>
      <c r="K480" s="4">
        <v>0.95393633149052193</v>
      </c>
      <c r="L480" s="4">
        <v>-0.11652626366565326</v>
      </c>
      <c r="M480" s="4">
        <v>0.14385899379071074</v>
      </c>
      <c r="N480" s="4">
        <v>0.86253627986608605</v>
      </c>
      <c r="O480" s="4">
        <v>1.9459101490553135</v>
      </c>
      <c r="P480" s="4">
        <v>-6.0575169025533809E-2</v>
      </c>
      <c r="Q480" s="4">
        <v>2.0399572305769134</v>
      </c>
      <c r="R480" s="4">
        <v>2.8282993292537872</v>
      </c>
      <c r="S480" s="4">
        <v>-5.7519310175293152E-2</v>
      </c>
      <c r="T480" s="4">
        <v>1.9528305918998869</v>
      </c>
      <c r="U480" s="4">
        <v>1.1219715041490579</v>
      </c>
      <c r="V480" s="4">
        <v>2.0628314871142157</v>
      </c>
      <c r="W480" s="4">
        <v>0.11603943783951004</v>
      </c>
      <c r="X480" s="4">
        <v>1.9810014688665833</v>
      </c>
      <c r="Y480" s="4">
        <v>1.6329753180779056</v>
      </c>
      <c r="Z480" s="4">
        <v>2.1351521486938418</v>
      </c>
      <c r="AA480" s="4">
        <v>-3.0257950819657164E-2</v>
      </c>
      <c r="AB480" s="4">
        <v>1.003750037202741</v>
      </c>
      <c r="AC480" s="4">
        <v>1.6678359735925943</v>
      </c>
      <c r="AD480" s="4">
        <v>2.3582957000080516</v>
      </c>
      <c r="AE480" s="4">
        <v>3.5129022738042977E-2</v>
      </c>
      <c r="AF480" s="4">
        <v>1.0907614141923709</v>
      </c>
      <c r="AG480" s="4">
        <v>1.0465874776974311</v>
      </c>
      <c r="AH480" s="4">
        <v>1.5335721616593869</v>
      </c>
      <c r="AI480" s="4">
        <v>-3.9300735567726362E-2</v>
      </c>
      <c r="AJ480" s="4">
        <v>0.32277339226305102</v>
      </c>
      <c r="AK480" s="4">
        <f t="shared" si="28"/>
        <v>9.3831503707038681</v>
      </c>
      <c r="AL480" s="4">
        <f t="shared" si="29"/>
        <v>13.37836795621768</v>
      </c>
      <c r="AM480" s="4">
        <f t="shared" si="30"/>
        <v>-0.46624270571175835</v>
      </c>
      <c r="AN480" s="4">
        <f t="shared" si="31"/>
        <v>7.8687699096734161</v>
      </c>
    </row>
    <row r="481" spans="1:40" x14ac:dyDescent="0.25">
      <c r="A481" s="4">
        <v>16231204</v>
      </c>
      <c r="B481" s="4">
        <v>0.46400324128788062</v>
      </c>
      <c r="C481" s="4">
        <v>0.54082787406978949</v>
      </c>
      <c r="D481" s="4">
        <v>-0.17116151604539206</v>
      </c>
      <c r="E481" s="4">
        <v>0.68042062602072262</v>
      </c>
      <c r="F481" s="4">
        <v>0.68047480728587439</v>
      </c>
      <c r="G481" s="4">
        <v>0.79141740199274702</v>
      </c>
      <c r="H481" s="4">
        <v>-5.4029757575440443E-2</v>
      </c>
      <c r="I481" s="4">
        <v>0.93619188619145</v>
      </c>
      <c r="J481" s="4">
        <v>0.38728719898940955</v>
      </c>
      <c r="K481" s="4">
        <v>0.37873204591109549</v>
      </c>
      <c r="L481" s="4">
        <v>-0.18628246776957039</v>
      </c>
      <c r="M481" s="4">
        <v>9.2850153963462523E-2</v>
      </c>
      <c r="N481" s="4">
        <v>0.72458688441885</v>
      </c>
      <c r="O481" s="4">
        <v>1.417312355543525</v>
      </c>
      <c r="P481" s="4">
        <v>-6.3850415096206856E-2</v>
      </c>
      <c r="Q481" s="4">
        <v>0.46077235379655279</v>
      </c>
      <c r="R481" s="4">
        <v>0.45805558778592648</v>
      </c>
      <c r="S481" s="4">
        <v>-6.2281314399903143E-2</v>
      </c>
      <c r="T481" s="4">
        <v>5.0515790136901835E-2</v>
      </c>
      <c r="U481" s="4">
        <v>0.74874498509413845</v>
      </c>
      <c r="V481" s="4">
        <v>1.0561758345425909</v>
      </c>
      <c r="W481" s="4">
        <v>5.0725240524874565E-2</v>
      </c>
      <c r="X481" s="4">
        <v>2.0322947632541339</v>
      </c>
      <c r="Y481" s="4">
        <v>0.21276291156321442</v>
      </c>
      <c r="Z481" s="4">
        <v>0.12582017320103231</v>
      </c>
      <c r="AA481" s="4">
        <v>-6.5706487933871793E-2</v>
      </c>
      <c r="AB481" s="4">
        <v>5.5710607014005833E-2</v>
      </c>
      <c r="AC481" s="4">
        <v>0.54715602959959297</v>
      </c>
      <c r="AD481" s="4">
        <v>0.56307002280351037</v>
      </c>
      <c r="AE481" s="4">
        <v>-7.7864732617978535E-2</v>
      </c>
      <c r="AF481" s="4">
        <v>0.37585848071536387</v>
      </c>
      <c r="AG481" s="4">
        <v>0.27722299367809422</v>
      </c>
      <c r="AH481" s="4">
        <v>0.12582017320103231</v>
      </c>
      <c r="AI481" s="4">
        <v>-7.458273847054063E-2</v>
      </c>
      <c r="AJ481" s="4">
        <v>8.209736218720072E-2</v>
      </c>
      <c r="AK481" s="4">
        <f t="shared" si="28"/>
        <v>3.7784245212947574</v>
      </c>
      <c r="AL481" s="4">
        <f t="shared" si="29"/>
        <v>4.0399191135077244</v>
      </c>
      <c r="AM481" s="4">
        <f t="shared" si="30"/>
        <v>-0.64118377428782247</v>
      </c>
      <c r="AN481" s="4">
        <f t="shared" si="31"/>
        <v>4.3059396694832408</v>
      </c>
    </row>
    <row r="482" spans="1:40" x14ac:dyDescent="0.25">
      <c r="A482" s="4">
        <v>16231205</v>
      </c>
      <c r="B482" s="4">
        <v>0.11205076728844532</v>
      </c>
      <c r="C482" s="4">
        <v>1.9901154317294913E-2</v>
      </c>
      <c r="D482" s="4">
        <v>-0.64995415795207234</v>
      </c>
      <c r="E482" s="4">
        <v>0.23428917752912601</v>
      </c>
      <c r="F482" s="4">
        <v>0.51988571035925701</v>
      </c>
      <c r="G482" s="4">
        <v>0.48489224173948614</v>
      </c>
      <c r="H482" s="4">
        <v>-5.4029757575440443E-2</v>
      </c>
      <c r="I482" s="4">
        <v>0.79141740199274702</v>
      </c>
      <c r="J482" s="4">
        <v>0.89194077287728202</v>
      </c>
      <c r="K482" s="4">
        <v>1.2950227777852508</v>
      </c>
      <c r="L482" s="4">
        <v>-7.8929413147154417E-2</v>
      </c>
      <c r="M482" s="4">
        <v>0.22314355131420971</v>
      </c>
      <c r="N482" s="4">
        <v>0.85723851206886093</v>
      </c>
      <c r="O482" s="4">
        <v>1.9322113046971514</v>
      </c>
      <c r="P482" s="4">
        <v>-6.0700153980740183E-2</v>
      </c>
      <c r="Q482" s="4">
        <v>0.31276461940686551</v>
      </c>
      <c r="R482" s="4">
        <v>0.14158626553970818</v>
      </c>
      <c r="S482" s="4">
        <v>-6.2614995423177139E-2</v>
      </c>
      <c r="T482" s="4">
        <v>4.9382816405825663E-3</v>
      </c>
      <c r="U482" s="4">
        <v>0.72107140155400817</v>
      </c>
      <c r="V482" s="4">
        <v>1.0091408858376176</v>
      </c>
      <c r="W482" s="4">
        <v>4.5352355485982591E-2</v>
      </c>
      <c r="X482" s="4">
        <v>1.215533626727012</v>
      </c>
      <c r="Y482" s="4">
        <v>0.30818599496555504</v>
      </c>
      <c r="Z482" s="4">
        <v>0.23928294570961309</v>
      </c>
      <c r="AA482" s="4">
        <v>-6.2640334375104328E-2</v>
      </c>
      <c r="AB482" s="4">
        <v>6.512982893049736E-2</v>
      </c>
      <c r="AC482" s="4">
        <v>0.42494186754480806</v>
      </c>
      <c r="AD482" s="4">
        <v>0.35036134878188002</v>
      </c>
      <c r="AE482" s="4">
        <v>-9.3269686144727526E-2</v>
      </c>
      <c r="AF482" s="4">
        <v>0.19043318500868148</v>
      </c>
      <c r="AG482" s="4">
        <v>0.59339202060855456</v>
      </c>
      <c r="AH482" s="4">
        <v>0.62369464461994517</v>
      </c>
      <c r="AI482" s="4">
        <v>-5.8009185022050526E-2</v>
      </c>
      <c r="AJ482" s="4">
        <v>0.13818682883824429</v>
      </c>
      <c r="AK482" s="4">
        <f t="shared" si="28"/>
        <v>3.8842331546047757</v>
      </c>
      <c r="AL482" s="4">
        <f t="shared" si="29"/>
        <v>4.1638822643307964</v>
      </c>
      <c r="AM482" s="4">
        <f t="shared" si="30"/>
        <v>-1.0140951741537441</v>
      </c>
      <c r="AN482" s="4">
        <f t="shared" si="31"/>
        <v>2.8630718819811003</v>
      </c>
    </row>
    <row r="483" spans="1:40" x14ac:dyDescent="0.25">
      <c r="A483" s="4">
        <v>16231210</v>
      </c>
      <c r="B483" s="4">
        <v>0.27539518149087783</v>
      </c>
      <c r="C483" s="4">
        <v>0.1916257909938047</v>
      </c>
      <c r="D483" s="4">
        <v>-0.3858395720583509</v>
      </c>
      <c r="E483" s="4">
        <v>0.54252135457612261</v>
      </c>
      <c r="F483" s="4">
        <v>0.60245217432275278</v>
      </c>
      <c r="G483" s="4">
        <v>0.61819508905390641</v>
      </c>
      <c r="H483" s="4">
        <v>-5.4029757575440443E-2</v>
      </c>
      <c r="I483" s="4">
        <v>0.95138205168542522</v>
      </c>
      <c r="J483" s="4">
        <v>0.25979281025636503</v>
      </c>
      <c r="K483" s="4">
        <v>0.17154242253912752</v>
      </c>
      <c r="L483" s="4">
        <v>-0.22227740390026246</v>
      </c>
      <c r="M483" s="4">
        <v>6.6181906881301225E-2</v>
      </c>
      <c r="N483" s="4">
        <v>0.66375998088630972</v>
      </c>
      <c r="O483" s="4">
        <v>1.0762051164181634</v>
      </c>
      <c r="P483" s="4">
        <v>-6.5314671857002876E-2</v>
      </c>
      <c r="Q483" s="4">
        <v>0.45649369346584134</v>
      </c>
      <c r="R483" s="4">
        <v>0.44413424926731854</v>
      </c>
      <c r="S483" s="4">
        <v>-6.2291022581958198E-2</v>
      </c>
      <c r="T483" s="4">
        <v>5.8840500022933465E-2</v>
      </c>
      <c r="U483" s="4">
        <v>0.51724775792670641</v>
      </c>
      <c r="V483" s="4">
        <v>0.4864935231064601</v>
      </c>
      <c r="W483" s="4">
        <v>2.1912852590203992E-3</v>
      </c>
      <c r="X483" s="4">
        <v>1.7751494146624347</v>
      </c>
      <c r="Y483" s="4">
        <v>1.2464251341653116</v>
      </c>
      <c r="Z483" s="4">
        <v>1.691535274621301</v>
      </c>
      <c r="AA483" s="4">
        <v>-3.9293567790841463E-2</v>
      </c>
      <c r="AB483" s="4">
        <v>0.93870761078869736</v>
      </c>
      <c r="AC483" s="4">
        <v>1.0916627551312419</v>
      </c>
      <c r="AD483" s="4">
        <v>1.5335721616593869</v>
      </c>
      <c r="AE483" s="4">
        <v>-1.9482789068042822E-2</v>
      </c>
      <c r="AF483" s="4">
        <v>1.0421109050751873</v>
      </c>
      <c r="AG483" s="4">
        <v>0.16194909342203842</v>
      </c>
      <c r="AH483" s="4">
        <v>3.8157239433105013E-2</v>
      </c>
      <c r="AI483" s="4">
        <v>-8.2820010991387583E-2</v>
      </c>
      <c r="AJ483" s="4">
        <v>6.3028987821685534E-2</v>
      </c>
      <c r="AK483" s="4">
        <f t="shared" si="28"/>
        <v>4.6114186001811355</v>
      </c>
      <c r="AL483" s="4">
        <f t="shared" si="29"/>
        <v>5.1752557506744106</v>
      </c>
      <c r="AM483" s="4">
        <f t="shared" si="30"/>
        <v>-0.86384283870726353</v>
      </c>
      <c r="AN483" s="4">
        <f t="shared" si="31"/>
        <v>5.4379227315137877</v>
      </c>
    </row>
    <row r="484" spans="1:40" x14ac:dyDescent="0.25">
      <c r="A484" s="4">
        <v>16231224</v>
      </c>
      <c r="B484" s="4">
        <v>0.38824603909145322</v>
      </c>
      <c r="C484" s="4">
        <v>0.41238555095273816</v>
      </c>
      <c r="D484" s="4">
        <v>-0.25142917013037119</v>
      </c>
      <c r="E484" s="4">
        <v>0.42737833553887949</v>
      </c>
      <c r="F484" s="4">
        <v>1.1588900060710763</v>
      </c>
      <c r="G484" s="4">
        <v>2.1268533458791468</v>
      </c>
      <c r="H484" s="4">
        <v>-6.1572756030622167E-3</v>
      </c>
      <c r="I484" s="4">
        <v>0.87291043624392994</v>
      </c>
      <c r="J484" s="4">
        <v>6.5316854679409539</v>
      </c>
      <c r="K484" s="4">
        <v>4.214593690373678</v>
      </c>
      <c r="L484" s="4">
        <v>0.81763575182627268</v>
      </c>
      <c r="M484" s="4">
        <v>2.8282993292537872</v>
      </c>
      <c r="N484" s="4">
        <v>1.0723077373201904</v>
      </c>
      <c r="O484" s="4">
        <v>2.4117843849590375</v>
      </c>
      <c r="P484" s="4">
        <v>-5.564713235062578E-2</v>
      </c>
      <c r="Q484" s="4">
        <v>0.62930211236042621</v>
      </c>
      <c r="R484" s="4">
        <v>0.91137671707172607</v>
      </c>
      <c r="S484" s="4">
        <v>-6.1892063588454192E-2</v>
      </c>
      <c r="T484" s="4">
        <v>6.6181906881301225E-2</v>
      </c>
      <c r="U484" s="4">
        <v>0.61152480661992115</v>
      </c>
      <c r="V484" s="4">
        <v>0.73437976839329788</v>
      </c>
      <c r="W484" s="4">
        <v>2.3043392995086578E-2</v>
      </c>
      <c r="X484" s="4">
        <v>0.36444608866361899</v>
      </c>
      <c r="Y484" s="4">
        <v>1.0449736541849932</v>
      </c>
      <c r="Z484" s="4">
        <v>1.4254756661826857</v>
      </c>
      <c r="AA484" s="4">
        <v>-4.3996793729572284E-2</v>
      </c>
      <c r="AB484" s="4">
        <v>0.32549818958923626</v>
      </c>
      <c r="AC484" s="4">
        <v>0.48008006401360576</v>
      </c>
      <c r="AD484" s="4">
        <v>0.45805558778592648</v>
      </c>
      <c r="AE484" s="4">
        <v>-8.6138549206432102E-2</v>
      </c>
      <c r="AF484" s="4">
        <v>0.12136085700426748</v>
      </c>
      <c r="AG484" s="4">
        <v>1.0389890853342203</v>
      </c>
      <c r="AH484" s="4">
        <v>1.5109978396208479</v>
      </c>
      <c r="AI484" s="4">
        <v>-3.9591558398526641E-2</v>
      </c>
      <c r="AJ484" s="4">
        <v>0.1856769334740323</v>
      </c>
      <c r="AK484" s="4">
        <f t="shared" si="28"/>
        <v>11.883691235616649</v>
      </c>
      <c r="AL484" s="4">
        <f t="shared" si="29"/>
        <v>11.794118166260047</v>
      </c>
      <c r="AM484" s="4">
        <f t="shared" si="30"/>
        <v>0.35147373416494071</v>
      </c>
      <c r="AN484" s="4">
        <f t="shared" si="31"/>
        <v>5.1917520766490526</v>
      </c>
    </row>
    <row r="485" spans="1:40" x14ac:dyDescent="0.25">
      <c r="A485" s="4">
        <v>16231236</v>
      </c>
      <c r="B485" s="4">
        <v>0.16492067094711038</v>
      </c>
      <c r="C485" s="4">
        <v>6.512982893049736E-2</v>
      </c>
      <c r="D485" s="4">
        <v>-0.54869859882117511</v>
      </c>
      <c r="E485" s="4">
        <v>0.36161322557931502</v>
      </c>
      <c r="F485" s="4">
        <v>0.39531639903989346</v>
      </c>
      <c r="G485" s="4">
        <v>0.26078915093057664</v>
      </c>
      <c r="H485" s="4">
        <v>-5.4029757575440443E-2</v>
      </c>
      <c r="I485" s="4">
        <v>0.77845825735024177</v>
      </c>
      <c r="J485" s="4">
        <v>0.15732070460447942</v>
      </c>
      <c r="K485" s="4">
        <v>3.8157239433105013E-2</v>
      </c>
      <c r="L485" s="4">
        <v>-0.25912122736542798</v>
      </c>
      <c r="M485" s="4">
        <v>4.1232587833352624E-2</v>
      </c>
      <c r="N485" s="4">
        <v>0.78676864872514707</v>
      </c>
      <c r="O485" s="4">
        <v>1.691535274621301</v>
      </c>
      <c r="P485" s="4">
        <v>-6.2367931580843895E-2</v>
      </c>
      <c r="Q485" s="4">
        <v>1.3917030493638425</v>
      </c>
      <c r="R485" s="4">
        <v>2.1186228467426313</v>
      </c>
      <c r="S485" s="4">
        <v>-5.982970031634343E-2</v>
      </c>
      <c r="T485" s="4">
        <v>1.239064124137206</v>
      </c>
      <c r="U485" s="4">
        <v>0.69194429108803002</v>
      </c>
      <c r="V485" s="4">
        <v>0.94629298217795388</v>
      </c>
      <c r="W485" s="4">
        <v>3.959069998710691E-2</v>
      </c>
      <c r="X485" s="4">
        <v>1.524481189958135</v>
      </c>
      <c r="Y485" s="4">
        <v>2.5337362867446034</v>
      </c>
      <c r="Z485" s="4">
        <v>2.8622008809294686</v>
      </c>
      <c r="AA485" s="4">
        <v>-8.341126185978133E-3</v>
      </c>
      <c r="AB485" s="4">
        <v>1.8227774636516891</v>
      </c>
      <c r="AC485" s="4">
        <v>0.46640378787071601</v>
      </c>
      <c r="AD485" s="4">
        <v>0.42889005162420135</v>
      </c>
      <c r="AE485" s="4">
        <v>-8.7876698712976806E-2</v>
      </c>
      <c r="AF485" s="4">
        <v>0.26078915093057664</v>
      </c>
      <c r="AG485" s="4">
        <v>8.3635837007656555</v>
      </c>
      <c r="AH485" s="4">
        <v>4.9767337424205742</v>
      </c>
      <c r="AI485" s="4">
        <v>0.22527438049725088</v>
      </c>
      <c r="AJ485" s="4">
        <v>4.4377372416878877</v>
      </c>
      <c r="AK485" s="4">
        <f t="shared" si="28"/>
        <v>14.164928890424331</v>
      </c>
      <c r="AL485" s="4">
        <f t="shared" si="29"/>
        <v>11.696816723189007</v>
      </c>
      <c r="AM485" s="4">
        <f t="shared" si="30"/>
        <v>-0.75303202849298401</v>
      </c>
      <c r="AN485" s="4">
        <f t="shared" si="31"/>
        <v>10.466153241128403</v>
      </c>
    </row>
    <row r="486" spans="1:40" x14ac:dyDescent="0.25">
      <c r="A486" s="4">
        <v>16231261</v>
      </c>
      <c r="B486" s="4">
        <v>2.1787597039270898</v>
      </c>
      <c r="C486" s="4">
        <v>2.3793491092058838</v>
      </c>
      <c r="D486" s="4">
        <v>1.1288448688033892</v>
      </c>
      <c r="E486" s="4">
        <v>2.578838469622204</v>
      </c>
      <c r="F486" s="4">
        <v>0.41887757498364026</v>
      </c>
      <c r="G486" s="4">
        <v>0.30257068494553158</v>
      </c>
      <c r="H486" s="4">
        <v>-5.4029757575440443E-2</v>
      </c>
      <c r="I486" s="4">
        <v>0.95649715235219568</v>
      </c>
      <c r="J486" s="4">
        <v>0.3361870066156587</v>
      </c>
      <c r="K486" s="4">
        <v>0.27755292197024373</v>
      </c>
      <c r="L486" s="4">
        <v>-0.19987938893199192</v>
      </c>
      <c r="M486" s="4">
        <v>0.13254665596198315</v>
      </c>
      <c r="N486" s="4">
        <v>0.55601304478774305</v>
      </c>
      <c r="O486" s="4">
        <v>0.60728588995355293</v>
      </c>
      <c r="P486" s="4">
        <v>-6.7959795418188071E-2</v>
      </c>
      <c r="Q486" s="4">
        <v>0.8435051525196493</v>
      </c>
      <c r="R486" s="4">
        <v>1.3205250705961868</v>
      </c>
      <c r="S486" s="4">
        <v>-6.1369578231624949E-2</v>
      </c>
      <c r="T486" s="4">
        <v>0.67847699081215151</v>
      </c>
      <c r="U486" s="4">
        <v>0.46505140105451043</v>
      </c>
      <c r="V486" s="4">
        <v>0.3744247887135152</v>
      </c>
      <c r="W486" s="4">
        <v>-1.0208977421317836E-2</v>
      </c>
      <c r="X486" s="4">
        <v>2.3479329129725048</v>
      </c>
      <c r="Y486" s="4">
        <v>0.31590654595030809</v>
      </c>
      <c r="Z486" s="4">
        <v>0.25061094601482048</v>
      </c>
      <c r="AA486" s="4">
        <v>-6.2408137732774399E-2</v>
      </c>
      <c r="AB486" s="4">
        <v>0.14727780053949627</v>
      </c>
      <c r="AC486" s="4">
        <v>0.42720538024162141</v>
      </c>
      <c r="AD486" s="4">
        <v>0.35737892144052658</v>
      </c>
      <c r="AE486" s="4">
        <v>-9.2970127083998613E-2</v>
      </c>
      <c r="AF486" s="4">
        <v>0.50427895553967628</v>
      </c>
      <c r="AG486" s="4">
        <v>0.29437893861801745</v>
      </c>
      <c r="AH486" s="4">
        <v>0.14842000511827333</v>
      </c>
      <c r="AI486" s="4">
        <v>-7.3516682553899856E-2</v>
      </c>
      <c r="AJ486" s="4">
        <v>0.15415067982725836</v>
      </c>
      <c r="AK486" s="4">
        <f t="shared" si="28"/>
        <v>5.2798717039104952</v>
      </c>
      <c r="AL486" s="4">
        <f t="shared" si="29"/>
        <v>5.4108324480049816</v>
      </c>
      <c r="AM486" s="4">
        <f t="shared" si="30"/>
        <v>0.57446221927234109</v>
      </c>
      <c r="AN486" s="4">
        <f t="shared" si="31"/>
        <v>7.499999617627469</v>
      </c>
    </row>
    <row r="487" spans="1:40" x14ac:dyDescent="0.25">
      <c r="A487" s="4">
        <v>16231263</v>
      </c>
      <c r="B487" s="4">
        <v>0.73187163397245147</v>
      </c>
      <c r="C487" s="4">
        <v>1.0254900238391471</v>
      </c>
      <c r="D487" s="4">
        <v>7.7245113844884861E-2</v>
      </c>
      <c r="E487" s="4">
        <v>0.90648673177753425</v>
      </c>
      <c r="F487" s="4">
        <v>0.65072053272683239</v>
      </c>
      <c r="G487" s="4">
        <v>0.71003779572436909</v>
      </c>
      <c r="H487" s="4">
        <v>-5.4029757575440443E-2</v>
      </c>
      <c r="I487" s="4">
        <v>0.89677791765057335</v>
      </c>
      <c r="J487" s="4">
        <v>0.25582500172223782</v>
      </c>
      <c r="K487" s="4">
        <v>0.16107112267183207</v>
      </c>
      <c r="L487" s="4">
        <v>-0.22352855139035524</v>
      </c>
      <c r="M487" s="4">
        <v>5.5710607014005833E-2</v>
      </c>
      <c r="N487" s="4">
        <v>0.75781613580416141</v>
      </c>
      <c r="O487" s="4">
        <v>1.5660576168038753</v>
      </c>
      <c r="P487" s="4">
        <v>-6.3056672611391695E-2</v>
      </c>
      <c r="Q487" s="4">
        <v>0.4071656512535527</v>
      </c>
      <c r="R487" s="4">
        <v>0.32823043172610927</v>
      </c>
      <c r="S487" s="4">
        <v>-6.2402551743607801E-2</v>
      </c>
      <c r="T487" s="4">
        <v>2.6961193728019882E-2</v>
      </c>
      <c r="U487" s="4">
        <v>0.8013640879829047</v>
      </c>
      <c r="V487" s="4">
        <v>1.1637421175986071</v>
      </c>
      <c r="W487" s="4">
        <v>6.0692061221822156E-2</v>
      </c>
      <c r="X487" s="4">
        <v>1.9597992612159805</v>
      </c>
      <c r="Y487" s="4">
        <v>0.70012427138024647</v>
      </c>
      <c r="Z487" s="4">
        <v>0.87055472255147093</v>
      </c>
      <c r="AA487" s="4">
        <v>-5.2223630216672486E-2</v>
      </c>
      <c r="AB487" s="4">
        <v>0.3012382397117529</v>
      </c>
      <c r="AC487" s="4">
        <v>0.51516076117547938</v>
      </c>
      <c r="AD487" s="4">
        <v>0.50591160896356169</v>
      </c>
      <c r="AE487" s="4">
        <v>-8.176235148681138E-2</v>
      </c>
      <c r="AF487" s="4">
        <v>0.32277339226305102</v>
      </c>
      <c r="AG487" s="4">
        <v>0.7901233975749854</v>
      </c>
      <c r="AH487" s="4">
        <v>1.0449081096962487</v>
      </c>
      <c r="AI487" s="4">
        <v>-4.9479210807118097E-2</v>
      </c>
      <c r="AJ487" s="4">
        <v>0.27236484288846569</v>
      </c>
      <c r="AK487" s="4">
        <f t="shared" si="28"/>
        <v>4.8523553377886905</v>
      </c>
      <c r="AL487" s="4">
        <f t="shared" si="29"/>
        <v>5.8099459327713463</v>
      </c>
      <c r="AM487" s="4">
        <f t="shared" si="30"/>
        <v>-0.38548887815329846</v>
      </c>
      <c r="AN487" s="4">
        <f t="shared" si="31"/>
        <v>4.7421121862493836</v>
      </c>
    </row>
    <row r="488" spans="1:40" x14ac:dyDescent="0.25">
      <c r="A488" s="4">
        <v>16231291</v>
      </c>
      <c r="B488" s="4">
        <v>1.5285506661724755</v>
      </c>
      <c r="C488" s="4">
        <v>1.9322113046971514</v>
      </c>
      <c r="D488" s="4">
        <v>0.68382595890249676</v>
      </c>
      <c r="E488" s="4">
        <v>1.8663980861275797</v>
      </c>
      <c r="F488" s="4">
        <v>0.88750807679270294</v>
      </c>
      <c r="G488" s="4">
        <v>1.3095157850878174</v>
      </c>
      <c r="H488" s="4">
        <v>-3.0644736050338187E-2</v>
      </c>
      <c r="I488" s="4">
        <v>1.0704414117014134</v>
      </c>
      <c r="J488" s="4">
        <v>0.25582500172223782</v>
      </c>
      <c r="K488" s="4">
        <v>0.16107112267183207</v>
      </c>
      <c r="L488" s="4">
        <v>-0.22352855139035524</v>
      </c>
      <c r="M488" s="4">
        <v>6.3028987821685534E-2</v>
      </c>
      <c r="N488" s="4">
        <v>0.67674639773030498</v>
      </c>
      <c r="O488" s="4">
        <v>1.1669016778889756</v>
      </c>
      <c r="P488" s="4">
        <v>-6.5000648271405295E-2</v>
      </c>
      <c r="Q488" s="4">
        <v>0.38567763913844122</v>
      </c>
      <c r="R488" s="4">
        <v>0.28146172173529638</v>
      </c>
      <c r="S488" s="4">
        <v>-6.2450964457810343E-2</v>
      </c>
      <c r="T488" s="4">
        <v>3.0002250303798789E-2</v>
      </c>
      <c r="U488" s="4">
        <v>0.39061722740153909</v>
      </c>
      <c r="V488" s="4">
        <v>0.2318016140573243</v>
      </c>
      <c r="W488" s="4">
        <v>-2.9271459646705394E-2</v>
      </c>
      <c r="X488" s="4">
        <v>1.291432109654522</v>
      </c>
      <c r="Y488" s="4">
        <v>0.30626631258501219</v>
      </c>
      <c r="Z488" s="4">
        <v>0.23428917752912601</v>
      </c>
      <c r="AA488" s="4">
        <v>-6.2698367348308331E-2</v>
      </c>
      <c r="AB488" s="4">
        <v>0.10810099421592942</v>
      </c>
      <c r="AC488" s="4">
        <v>0.20501360676514438</v>
      </c>
      <c r="AD488" s="4">
        <v>0.10481332002173764</v>
      </c>
      <c r="AE488" s="4">
        <v>-0.12683676673194647</v>
      </c>
      <c r="AF488" s="4">
        <v>0.14045183546909645</v>
      </c>
      <c r="AG488" s="4">
        <v>0.67155311889312397</v>
      </c>
      <c r="AH488" s="4">
        <v>0.7763146338069904</v>
      </c>
      <c r="AI488" s="4">
        <v>-5.4519715958701809E-2</v>
      </c>
      <c r="AJ488" s="4">
        <v>0.28146172173529638</v>
      </c>
      <c r="AK488" s="4">
        <f t="shared" si="28"/>
        <v>4.6310116494706763</v>
      </c>
      <c r="AL488" s="4">
        <f t="shared" si="29"/>
        <v>5.0314786796072752</v>
      </c>
      <c r="AM488" s="4">
        <f t="shared" si="30"/>
        <v>9.3875397318330972E-2</v>
      </c>
      <c r="AN488" s="4">
        <f t="shared" si="31"/>
        <v>4.8513173970293213</v>
      </c>
    </row>
    <row r="489" spans="1:40" x14ac:dyDescent="0.25">
      <c r="A489" s="4">
        <v>16231335</v>
      </c>
      <c r="B489" s="4">
        <v>0.62139230029644033</v>
      </c>
      <c r="C489" s="4">
        <v>0.84042498109944153</v>
      </c>
      <c r="D489" s="4">
        <v>-2.0136719993445823E-2</v>
      </c>
      <c r="E489" s="4">
        <v>0.8089617116436566</v>
      </c>
      <c r="F489" s="4">
        <v>0.49796844254808942</v>
      </c>
      <c r="G489" s="4">
        <v>0.44875319512361306</v>
      </c>
      <c r="H489" s="4">
        <v>-5.4029757575440443E-2</v>
      </c>
      <c r="I489" s="4">
        <v>0.84271069638029761</v>
      </c>
      <c r="J489" s="4">
        <v>0.50395885904969961</v>
      </c>
      <c r="K489" s="4">
        <v>0.60187559722530537</v>
      </c>
      <c r="L489" s="4">
        <v>-0.15801463871367283</v>
      </c>
      <c r="M489" s="4">
        <v>0.12582017320103231</v>
      </c>
      <c r="N489" s="4">
        <v>0.7368142287188334</v>
      </c>
      <c r="O489" s="4">
        <v>1.4976938739944849</v>
      </c>
      <c r="P489" s="4">
        <v>-6.355789859916304E-2</v>
      </c>
      <c r="Q489" s="4">
        <v>0.85316136100696138</v>
      </c>
      <c r="R489" s="4">
        <v>1.3353952330756382</v>
      </c>
      <c r="S489" s="4">
        <v>-6.1345125821259651E-2</v>
      </c>
      <c r="T489" s="4">
        <v>0.49615543401819689</v>
      </c>
      <c r="U489" s="4">
        <v>0.6097100156601617</v>
      </c>
      <c r="V489" s="4">
        <v>0.72416517498357957</v>
      </c>
      <c r="W489" s="4">
        <v>2.2658001804125773E-2</v>
      </c>
      <c r="X489" s="4">
        <v>1.6094379124341003</v>
      </c>
      <c r="Y489" s="4">
        <v>0.44972414626771295</v>
      </c>
      <c r="Z489" s="4">
        <v>0.45805558778592648</v>
      </c>
      <c r="AA489" s="4">
        <v>-5.8621497546859469E-2</v>
      </c>
      <c r="AB489" s="4">
        <v>0.15415067982725836</v>
      </c>
      <c r="AC489" s="4">
        <v>0.60438503327567439</v>
      </c>
      <c r="AD489" s="4">
        <v>0.65165545961758842</v>
      </c>
      <c r="AE489" s="4">
        <v>-7.1086702680590169E-2</v>
      </c>
      <c r="AF489" s="4">
        <v>0.40645081543292355</v>
      </c>
      <c r="AG489" s="4">
        <v>0.30554883201262056</v>
      </c>
      <c r="AH489" s="4">
        <v>0.16920597287810793</v>
      </c>
      <c r="AI489" s="4">
        <v>-7.2838277133832369E-2</v>
      </c>
      <c r="AJ489" s="4">
        <v>8.745930532858609E-2</v>
      </c>
      <c r="AK489" s="4">
        <f t="shared" si="28"/>
        <v>4.4458489901173603</v>
      </c>
      <c r="AL489" s="4">
        <f t="shared" si="29"/>
        <v>5.2295312017892002</v>
      </c>
      <c r="AM489" s="4">
        <f t="shared" si="30"/>
        <v>-0.47341471766097509</v>
      </c>
      <c r="AN489" s="4">
        <f t="shared" si="31"/>
        <v>4.5311467282660516</v>
      </c>
    </row>
    <row r="490" spans="1:40" x14ac:dyDescent="0.25">
      <c r="A490" s="4">
        <v>16231340</v>
      </c>
      <c r="B490" s="4">
        <v>1.2003727091415715</v>
      </c>
      <c r="C490" s="4">
        <v>1.6045238976316714</v>
      </c>
      <c r="D490" s="4">
        <v>0.44720591944962679</v>
      </c>
      <c r="E490" s="4">
        <v>1.0421109050751873</v>
      </c>
      <c r="F490" s="4">
        <v>0.72104845018546326</v>
      </c>
      <c r="G490" s="4">
        <v>0.8800110577935063</v>
      </c>
      <c r="H490" s="4">
        <v>-4.8839272140108358E-2</v>
      </c>
      <c r="I490" s="4">
        <v>0.79359368141534259</v>
      </c>
      <c r="J490" s="4">
        <v>0.77099781365542597</v>
      </c>
      <c r="K490" s="4">
        <v>1.0966437840954373</v>
      </c>
      <c r="L490" s="4">
        <v>-0.10194985830120419</v>
      </c>
      <c r="M490" s="4">
        <v>0.12136085700426748</v>
      </c>
      <c r="N490" s="4">
        <v>0.98552916946235258</v>
      </c>
      <c r="O490" s="4">
        <v>2.2498150570139814</v>
      </c>
      <c r="P490" s="4">
        <v>-5.7682967847222266E-2</v>
      </c>
      <c r="Q490" s="4">
        <v>0.97025649890337407</v>
      </c>
      <c r="R490" s="4">
        <v>1.5290163451235261</v>
      </c>
      <c r="S490" s="4">
        <v>-6.1041693395321596E-2</v>
      </c>
      <c r="T490" s="4">
        <v>0.43953654001868897</v>
      </c>
      <c r="U490" s="4">
        <v>0.58457265982580153</v>
      </c>
      <c r="V490" s="4">
        <v>0.64788187023394894</v>
      </c>
      <c r="W490" s="4">
        <v>1.7259643651779181E-2</v>
      </c>
      <c r="X490" s="4">
        <v>0.49615543401819689</v>
      </c>
      <c r="Y490" s="4">
        <v>0.49361229194335221</v>
      </c>
      <c r="Z490" s="4">
        <v>0.53744949247816221</v>
      </c>
      <c r="AA490" s="4">
        <v>-5.745173039833084E-2</v>
      </c>
      <c r="AB490" s="4">
        <v>0.10700390140155627</v>
      </c>
      <c r="AC490" s="4">
        <v>1.0269577048847074</v>
      </c>
      <c r="AD490" s="4">
        <v>1.4213856809311607</v>
      </c>
      <c r="AE490" s="4">
        <v>-2.5917614828544749E-2</v>
      </c>
      <c r="AF490" s="4">
        <v>0.41685983134765925</v>
      </c>
      <c r="AG490" s="4">
        <v>1.0263570530141768</v>
      </c>
      <c r="AH490" s="4">
        <v>1.5021088922036019</v>
      </c>
      <c r="AI490" s="4">
        <v>-4.0076261960217706E-2</v>
      </c>
      <c r="AJ490" s="4">
        <v>0.21822953651178073</v>
      </c>
      <c r="AK490" s="4">
        <f t="shared" si="28"/>
        <v>6.7941751815538725</v>
      </c>
      <c r="AL490" s="4">
        <f t="shared" si="29"/>
        <v>9.2190210204910148</v>
      </c>
      <c r="AM490" s="4">
        <f t="shared" si="30"/>
        <v>0.12918913207767857</v>
      </c>
      <c r="AN490" s="4">
        <f t="shared" si="31"/>
        <v>3.6348506867926793</v>
      </c>
    </row>
    <row r="491" spans="1:40" x14ac:dyDescent="0.25">
      <c r="A491" s="4">
        <v>16231346</v>
      </c>
      <c r="B491" s="4">
        <v>2.8057294857286053</v>
      </c>
      <c r="C491" s="4">
        <v>2.7482566215802504</v>
      </c>
      <c r="D491" s="4">
        <v>1.5458625909101709</v>
      </c>
      <c r="E491" s="4">
        <v>2.047446568274736</v>
      </c>
      <c r="F491" s="4">
        <v>5.4069506238166323</v>
      </c>
      <c r="G491" s="4">
        <v>4.0894305474196715</v>
      </c>
      <c r="H491" s="4">
        <v>0.25047444162080518</v>
      </c>
      <c r="I491" s="4">
        <v>2.2221635256834715</v>
      </c>
      <c r="J491" s="4">
        <v>1.4920698978524685</v>
      </c>
      <c r="K491" s="4">
        <v>1.9390372697675513</v>
      </c>
      <c r="L491" s="4">
        <v>2.4564037988099065E-2</v>
      </c>
      <c r="M491" s="4">
        <v>0.2972515234679316</v>
      </c>
      <c r="N491" s="4">
        <v>1.1403796958922416</v>
      </c>
      <c r="O491" s="4">
        <v>2.4918270926325743</v>
      </c>
      <c r="P491" s="4">
        <v>-5.4049148068753224E-2</v>
      </c>
      <c r="Q491" s="4">
        <v>1.2275232324947118</v>
      </c>
      <c r="R491" s="4">
        <v>1.8922059700834524</v>
      </c>
      <c r="S491" s="4">
        <v>-6.0325813044724924E-2</v>
      </c>
      <c r="T491" s="4">
        <v>0.68042062602072262</v>
      </c>
      <c r="U491" s="4">
        <v>0.28386583812776239</v>
      </c>
      <c r="V491" s="4">
        <v>7.7828412267624769E-2</v>
      </c>
      <c r="W491" s="4">
        <v>-6.0647822150074797E-2</v>
      </c>
      <c r="X491" s="4">
        <v>0.13142242874970214</v>
      </c>
      <c r="Y491" s="4">
        <v>2.0269881019282772</v>
      </c>
      <c r="Z491" s="4">
        <v>2.565935064786296</v>
      </c>
      <c r="AA491" s="4">
        <v>-2.0869363222440401E-2</v>
      </c>
      <c r="AB491" s="4">
        <v>0.96680652201105688</v>
      </c>
      <c r="AC491" s="4">
        <v>0.76404812346501028</v>
      </c>
      <c r="AD491" s="4">
        <v>0.94883427960662647</v>
      </c>
      <c r="AE491" s="4">
        <v>-5.3199529442134477E-2</v>
      </c>
      <c r="AF491" s="4">
        <v>0.1916257909938047</v>
      </c>
      <c r="AG491" s="4">
        <v>1.0720173600579608</v>
      </c>
      <c r="AH491" s="4">
        <v>1.5899250982105186</v>
      </c>
      <c r="AI491" s="4">
        <v>-3.8331322356847691E-2</v>
      </c>
      <c r="AJ491" s="4">
        <v>0.16920597287810793</v>
      </c>
      <c r="AK491" s="4">
        <f t="shared" si="28"/>
        <v>15.079192663471428</v>
      </c>
      <c r="AL491" s="4">
        <f t="shared" si="29"/>
        <v>15.851453263721989</v>
      </c>
      <c r="AM491" s="4">
        <f t="shared" si="30"/>
        <v>1.5875272203028528</v>
      </c>
      <c r="AN491" s="4">
        <f t="shared" si="31"/>
        <v>6.7063429580795324</v>
      </c>
    </row>
    <row r="492" spans="1:40" x14ac:dyDescent="0.25">
      <c r="A492" s="4">
        <v>16231385</v>
      </c>
      <c r="B492" s="4">
        <v>2.439269051165621</v>
      </c>
      <c r="C492" s="4">
        <v>2.5531960390088662</v>
      </c>
      <c r="D492" s="4">
        <v>1.3027928268170872</v>
      </c>
      <c r="E492" s="4">
        <v>1.5996339123374794</v>
      </c>
      <c r="F492" s="4">
        <v>1.0257186251601329</v>
      </c>
      <c r="G492" s="4">
        <v>1.7186372043990923</v>
      </c>
      <c r="H492" s="4">
        <v>-1.7659767954526204E-2</v>
      </c>
      <c r="I492" s="4">
        <v>0.77417559555824089</v>
      </c>
      <c r="J492" s="4">
        <v>0.59788110274070683</v>
      </c>
      <c r="K492" s="4">
        <v>0.76354850298395471</v>
      </c>
      <c r="L492" s="4">
        <v>-0.13723235437117734</v>
      </c>
      <c r="M492" s="4">
        <v>5.3629440810181242E-2</v>
      </c>
      <c r="N492" s="4">
        <v>1.2293833863666612</v>
      </c>
      <c r="O492" s="4">
        <v>2.6321844503274967</v>
      </c>
      <c r="P492" s="4">
        <v>-5.1954970218833059E-2</v>
      </c>
      <c r="Q492" s="4">
        <v>1.7535778912018885</v>
      </c>
      <c r="R492" s="4">
        <v>2.4799926349855714</v>
      </c>
      <c r="S492" s="4">
        <v>-5.8614111386516052E-2</v>
      </c>
      <c r="T492" s="4">
        <v>1.27719699383265</v>
      </c>
      <c r="U492" s="4">
        <v>0.54095287918542834</v>
      </c>
      <c r="V492" s="4">
        <v>0.53072677808328572</v>
      </c>
      <c r="W492" s="4">
        <v>7.6057550888661268E-3</v>
      </c>
      <c r="X492" s="4">
        <v>0.17976325568398469</v>
      </c>
      <c r="Y492" s="4">
        <v>0.41333674699338857</v>
      </c>
      <c r="Z492" s="4">
        <v>0.39908158532637528</v>
      </c>
      <c r="AA492" s="4">
        <v>-5.9614162575100993E-2</v>
      </c>
      <c r="AB492" s="4">
        <v>4.9480057263369695E-2</v>
      </c>
      <c r="AC492" s="4">
        <v>1.8787906634864293</v>
      </c>
      <c r="AD492" s="4">
        <v>2.6885373868786284</v>
      </c>
      <c r="AE492" s="4">
        <v>5.4422086556669171E-2</v>
      </c>
      <c r="AF492" s="4">
        <v>0.61819508905390641</v>
      </c>
      <c r="AG492" s="4">
        <v>0.76220719455950348</v>
      </c>
      <c r="AH492" s="4">
        <v>0.9877496958562999</v>
      </c>
      <c r="AI492" s="4">
        <v>-5.0642420603758169E-2</v>
      </c>
      <c r="AJ492" s="4">
        <v>8.3167453247045053E-2</v>
      </c>
      <c r="AK492" s="4">
        <f t="shared" si="28"/>
        <v>9.4117341544930984</v>
      </c>
      <c r="AL492" s="4">
        <f t="shared" si="29"/>
        <v>12.121469827522075</v>
      </c>
      <c r="AM492" s="4">
        <f t="shared" si="30"/>
        <v>1.0410578515715438</v>
      </c>
      <c r="AN492" s="4">
        <f t="shared" si="31"/>
        <v>4.6352417977868567</v>
      </c>
    </row>
    <row r="493" spans="1:40" x14ac:dyDescent="0.25">
      <c r="A493" s="4">
        <v>16231393</v>
      </c>
      <c r="B493" s="4">
        <v>0.64101271113740188</v>
      </c>
      <c r="C493" s="4">
        <v>0.88955766967708616</v>
      </c>
      <c r="D493" s="4">
        <v>-2.4127977878404018E-3</v>
      </c>
      <c r="E493" s="4">
        <v>0.99571786550547692</v>
      </c>
      <c r="F493" s="4">
        <v>0.56967203606026484</v>
      </c>
      <c r="G493" s="4">
        <v>0.57350490009608979</v>
      </c>
      <c r="H493" s="4">
        <v>-5.4029757575440443E-2</v>
      </c>
      <c r="I493" s="4">
        <v>0.98247263875545632</v>
      </c>
      <c r="J493" s="4">
        <v>0.64410909770840941</v>
      </c>
      <c r="K493" s="4">
        <v>0.84959935737548276</v>
      </c>
      <c r="L493" s="4">
        <v>-0.12747958743598478</v>
      </c>
      <c r="M493" s="4">
        <v>0.26720354110824029</v>
      </c>
      <c r="N493" s="4">
        <v>0.62326716999812892</v>
      </c>
      <c r="O493" s="4">
        <v>0.94122968022140718</v>
      </c>
      <c r="P493" s="4">
        <v>-6.6299658391841002E-2</v>
      </c>
      <c r="Q493" s="4">
        <v>0.45435356747251077</v>
      </c>
      <c r="R493" s="4">
        <v>0.43953654001868897</v>
      </c>
      <c r="S493" s="4">
        <v>-6.229587612874031E-2</v>
      </c>
      <c r="T493" s="4">
        <v>7.1458963982144977E-2</v>
      </c>
      <c r="U493" s="4">
        <v>0.60428100001291707</v>
      </c>
      <c r="V493" s="4">
        <v>0.71204381445123477</v>
      </c>
      <c r="W493" s="4">
        <v>2.1501665542021941E-2</v>
      </c>
      <c r="X493" s="4">
        <v>2.3174737054877963</v>
      </c>
      <c r="Y493" s="4">
        <v>1.1263330099957316</v>
      </c>
      <c r="Z493" s="4">
        <v>1.515472120015769</v>
      </c>
      <c r="AA493" s="4">
        <v>-4.2093870938218154E-2</v>
      </c>
      <c r="AB493" s="4">
        <v>0.87527171242960966</v>
      </c>
      <c r="AC493" s="4">
        <v>0.53526127796964118</v>
      </c>
      <c r="AD493" s="4">
        <v>0.53913725659188205</v>
      </c>
      <c r="AE493" s="4">
        <v>-7.9303961723344252E-2</v>
      </c>
      <c r="AF493" s="4">
        <v>0.51246900950972063</v>
      </c>
      <c r="AG493" s="4">
        <v>0.619063508657131</v>
      </c>
      <c r="AH493" s="4">
        <v>0.65924562888426386</v>
      </c>
      <c r="AI493" s="4">
        <v>-5.6846039177868422E-2</v>
      </c>
      <c r="AJ493" s="4">
        <v>0.3012382397117529</v>
      </c>
      <c r="AK493" s="4">
        <f t="shared" si="28"/>
        <v>5.1940862090140074</v>
      </c>
      <c r="AL493" s="4">
        <f t="shared" si="29"/>
        <v>6.1780972871104973</v>
      </c>
      <c r="AM493" s="4">
        <f t="shared" si="30"/>
        <v>-0.4029602252254148</v>
      </c>
      <c r="AN493" s="4">
        <f t="shared" si="31"/>
        <v>6.3233056764901976</v>
      </c>
    </row>
    <row r="494" spans="1:40" x14ac:dyDescent="0.25">
      <c r="A494" s="4">
        <v>16231427</v>
      </c>
      <c r="B494" s="4">
        <v>0.372196408351123</v>
      </c>
      <c r="C494" s="4">
        <v>0.37585848071536387</v>
      </c>
      <c r="D494" s="4">
        <v>-0.26930124925072929</v>
      </c>
      <c r="E494" s="4">
        <v>0.72416517498357957</v>
      </c>
      <c r="F494" s="4">
        <v>0.42688426338214119</v>
      </c>
      <c r="G494" s="4">
        <v>0.31870006687541524</v>
      </c>
      <c r="H494" s="4">
        <v>-5.4029757575440443E-2</v>
      </c>
      <c r="I494" s="4">
        <v>0.94122968022140718</v>
      </c>
      <c r="J494" s="4">
        <v>0.45679989308353708</v>
      </c>
      <c r="K494" s="4">
        <v>0.53072677808328572</v>
      </c>
      <c r="L494" s="4">
        <v>-0.16905301060783437</v>
      </c>
      <c r="M494" s="4">
        <v>0.19761024930904506</v>
      </c>
      <c r="N494" s="4">
        <v>0.57887069137455804</v>
      </c>
      <c r="O494" s="4">
        <v>0.70803579305369591</v>
      </c>
      <c r="P494" s="4">
        <v>-6.7391644293035208E-2</v>
      </c>
      <c r="Q494" s="4">
        <v>0.7611317316533549</v>
      </c>
      <c r="R494" s="4">
        <v>1.1669016778889756</v>
      </c>
      <c r="S494" s="4">
        <v>-6.1574858975226632E-2</v>
      </c>
      <c r="T494" s="4">
        <v>0.50427895553967628</v>
      </c>
      <c r="U494" s="4">
        <v>10.980898140827211</v>
      </c>
      <c r="V494" s="4">
        <v>4.9767337424205742</v>
      </c>
      <c r="W494" s="4">
        <v>1.2431718531351343</v>
      </c>
      <c r="X494" s="4">
        <v>5.5363495303559969</v>
      </c>
      <c r="Y494" s="4">
        <v>4.0561284449233339</v>
      </c>
      <c r="Z494" s="4">
        <v>3.5904393813006839</v>
      </c>
      <c r="AA494" s="4">
        <v>3.367407379068707E-2</v>
      </c>
      <c r="AB494" s="4">
        <v>3.3672958299864741</v>
      </c>
      <c r="AC494" s="4">
        <v>0.26843317260781224</v>
      </c>
      <c r="AD494" s="4">
        <v>0.16107112267183207</v>
      </c>
      <c r="AE494" s="4">
        <v>-0.11595710456876646</v>
      </c>
      <c r="AF494" s="4">
        <v>0.28932545819551098</v>
      </c>
      <c r="AG494" s="4">
        <v>0.62337998318067911</v>
      </c>
      <c r="AH494" s="4">
        <v>0.66881507990041456</v>
      </c>
      <c r="AI494" s="4">
        <v>-5.6652180488844212E-2</v>
      </c>
      <c r="AJ494" s="4">
        <v>0.36161322557931502</v>
      </c>
      <c r="AK494" s="4">
        <f t="shared" si="28"/>
        <v>17.945852038009193</v>
      </c>
      <c r="AL494" s="4">
        <f t="shared" si="29"/>
        <v>11.789246329856544</v>
      </c>
      <c r="AM494" s="4">
        <f t="shared" si="30"/>
        <v>0.55027776545898011</v>
      </c>
      <c r="AN494" s="4">
        <f t="shared" si="31"/>
        <v>11.921868104171006</v>
      </c>
    </row>
    <row r="495" spans="1:40" x14ac:dyDescent="0.25">
      <c r="A495" s="4">
        <v>16231442</v>
      </c>
      <c r="B495" s="4">
        <v>0.31840815332372069</v>
      </c>
      <c r="C495" s="4">
        <v>0.27495551791255818</v>
      </c>
      <c r="D495" s="4">
        <v>-0.33196698073830128</v>
      </c>
      <c r="E495" s="4">
        <v>0.56307002280351037</v>
      </c>
      <c r="F495" s="4">
        <v>0.318384269861203</v>
      </c>
      <c r="G495" s="4">
        <v>0.16571150222833433</v>
      </c>
      <c r="H495" s="4">
        <v>-5.4029757575440443E-2</v>
      </c>
      <c r="I495" s="4">
        <v>0.78924584847923918</v>
      </c>
      <c r="J495" s="4">
        <v>0.49331917266582082</v>
      </c>
      <c r="K495" s="4">
        <v>0.58404981327270467</v>
      </c>
      <c r="L495" s="4">
        <v>-0.16046529294133213</v>
      </c>
      <c r="M495" s="4">
        <v>0.13705624646795814</v>
      </c>
      <c r="N495" s="4">
        <v>0.70019035685583997</v>
      </c>
      <c r="O495" s="4">
        <v>1.2950227777852508</v>
      </c>
      <c r="P495" s="4">
        <v>-6.443576691258876E-2</v>
      </c>
      <c r="Q495" s="4">
        <v>0.48852565952010613</v>
      </c>
      <c r="R495" s="4">
        <v>0.54421770782430101</v>
      </c>
      <c r="S495" s="4">
        <v>-6.2218177883072295E-2</v>
      </c>
      <c r="T495" s="4">
        <v>7.3577608842430267E-2</v>
      </c>
      <c r="U495" s="4">
        <v>0.23533923969518117</v>
      </c>
      <c r="V495" s="4">
        <v>3.918130506279522E-2</v>
      </c>
      <c r="W495" s="4">
        <v>-7.7304243052851426E-2</v>
      </c>
      <c r="X495" s="4">
        <v>0.62002491573098273</v>
      </c>
      <c r="Y495" s="4">
        <v>0.2561002544889816</v>
      </c>
      <c r="Z495" s="4">
        <v>0.17037351533414558</v>
      </c>
      <c r="AA495" s="4">
        <v>-6.4262711692280108E-2</v>
      </c>
      <c r="AB495" s="4">
        <v>7.6764016211838149E-2</v>
      </c>
      <c r="AC495" s="4">
        <v>0.44871387426885306</v>
      </c>
      <c r="AD495" s="4">
        <v>0.39614903190509759</v>
      </c>
      <c r="AE495" s="4">
        <v>-9.0153974727432876E-2</v>
      </c>
      <c r="AF495" s="4">
        <v>0.32686337751457611</v>
      </c>
      <c r="AG495" s="4">
        <v>0.59339202060855456</v>
      </c>
      <c r="AH495" s="4">
        <v>0.62369464461994517</v>
      </c>
      <c r="AI495" s="4">
        <v>-5.8009185022050526E-2</v>
      </c>
      <c r="AJ495" s="4">
        <v>0.21700479661588479</v>
      </c>
      <c r="AK495" s="4">
        <f t="shared" si="28"/>
        <v>3.152182644432421</v>
      </c>
      <c r="AL495" s="4">
        <f t="shared" si="29"/>
        <v>2.7983330381598819</v>
      </c>
      <c r="AM495" s="4">
        <f t="shared" si="30"/>
        <v>-0.89841032363276119</v>
      </c>
      <c r="AN495" s="4">
        <f t="shared" si="31"/>
        <v>2.8036068326664196</v>
      </c>
    </row>
    <row r="496" spans="1:40" x14ac:dyDescent="0.25">
      <c r="A496" s="4">
        <v>16231446</v>
      </c>
      <c r="B496" s="4">
        <v>0.59237354105484263</v>
      </c>
      <c r="C496" s="4">
        <v>0.78060648588853143</v>
      </c>
      <c r="D496" s="4">
        <v>-4.6738679138463683E-2</v>
      </c>
      <c r="E496" s="4">
        <v>0.87055472255147093</v>
      </c>
      <c r="F496" s="4">
        <v>2.015993734035662</v>
      </c>
      <c r="G496" s="4">
        <v>3.115981401705568</v>
      </c>
      <c r="H496" s="4">
        <v>5.612535249106277E-2</v>
      </c>
      <c r="I496" s="4">
        <v>1.7186372043990923</v>
      </c>
      <c r="J496" s="4">
        <v>0.3053794666058981</v>
      </c>
      <c r="K496" s="4">
        <v>0.2318016140573243</v>
      </c>
      <c r="L496" s="4">
        <v>-0.20856487613337299</v>
      </c>
      <c r="M496" s="4">
        <v>7.5700751890508025E-2</v>
      </c>
      <c r="N496" s="4">
        <v>0.66635497588533465</v>
      </c>
      <c r="O496" s="4">
        <v>1.0936982738656806</v>
      </c>
      <c r="P496" s="4">
        <v>-6.5251855099023232E-2</v>
      </c>
      <c r="Q496" s="4">
        <v>0.48213066067386079</v>
      </c>
      <c r="R496" s="4">
        <v>0.53240322441053789</v>
      </c>
      <c r="S496" s="4">
        <v>-6.2232752756638775E-2</v>
      </c>
      <c r="T496" s="4">
        <v>8.209736218720072E-2</v>
      </c>
      <c r="U496" s="4">
        <v>0.5055922215730283</v>
      </c>
      <c r="V496" s="4">
        <v>0.4627394370983528</v>
      </c>
      <c r="W496" s="4">
        <v>-5.1830424209614188E-4</v>
      </c>
      <c r="X496" s="4">
        <v>1.7408603411838024</v>
      </c>
      <c r="Y496" s="4">
        <v>0.6381958091970249</v>
      </c>
      <c r="Z496" s="4">
        <v>0.76354850298395471</v>
      </c>
      <c r="AA496" s="4">
        <v>-5.3754507833739258E-2</v>
      </c>
      <c r="AB496" s="4">
        <v>0.33097015946722946</v>
      </c>
      <c r="AC496" s="4">
        <v>0.49774538193233792</v>
      </c>
      <c r="AD496" s="4">
        <v>0.47375449732903024</v>
      </c>
      <c r="AE496" s="4">
        <v>-8.3920627884384813E-2</v>
      </c>
      <c r="AF496" s="4">
        <v>0.40202276391719155</v>
      </c>
      <c r="AG496" s="4">
        <v>0.52084155731256143</v>
      </c>
      <c r="AH496" s="4">
        <v>0.51082562376599072</v>
      </c>
      <c r="AI496" s="4">
        <v>-6.1401631660230695E-2</v>
      </c>
      <c r="AJ496" s="4">
        <v>0.20363073709062804</v>
      </c>
      <c r="AK496" s="4">
        <f t="shared" si="28"/>
        <v>5.5582523723852164</v>
      </c>
      <c r="AL496" s="4">
        <f t="shared" si="29"/>
        <v>6.8716607872392901</v>
      </c>
      <c r="AM496" s="4">
        <f t="shared" si="30"/>
        <v>-0.4610060271578636</v>
      </c>
      <c r="AN496" s="4">
        <f t="shared" si="31"/>
        <v>5.4244740426871232</v>
      </c>
    </row>
    <row r="497" spans="1:40" x14ac:dyDescent="0.25">
      <c r="A497" s="4">
        <v>16231448</v>
      </c>
      <c r="B497" s="4">
        <v>0.31103653004567339</v>
      </c>
      <c r="C497" s="4">
        <v>0.25696017369347918</v>
      </c>
      <c r="D497" s="4">
        <v>-0.34093482739020753</v>
      </c>
      <c r="E497" s="4">
        <v>0.50918493430853073</v>
      </c>
      <c r="F497" s="4">
        <v>2.0452958162387622</v>
      </c>
      <c r="G497" s="4">
        <v>3.1384542575576266</v>
      </c>
      <c r="H497" s="4">
        <v>5.8041243897780988E-2</v>
      </c>
      <c r="I497" s="4">
        <v>1.4889218879216481</v>
      </c>
      <c r="J497" s="4">
        <v>0.65585647721980367</v>
      </c>
      <c r="K497" s="4">
        <v>0.8800110577935063</v>
      </c>
      <c r="L497" s="4">
        <v>-0.12504387120701344</v>
      </c>
      <c r="M497" s="4">
        <v>0.17154242253912752</v>
      </c>
      <c r="N497" s="4">
        <v>0.78940456966951256</v>
      </c>
      <c r="O497" s="4">
        <v>1.7077081338669022</v>
      </c>
      <c r="P497" s="4">
        <v>-6.2305342916355866E-2</v>
      </c>
      <c r="Q497" s="4">
        <v>1.9110777445449669</v>
      </c>
      <c r="R497" s="4">
        <v>2.7031361862997811</v>
      </c>
      <c r="S497" s="4">
        <v>-5.8027491992064084E-2</v>
      </c>
      <c r="T497" s="4">
        <v>1.8987633706296112</v>
      </c>
      <c r="U497" s="4">
        <v>0.47462534263034722</v>
      </c>
      <c r="V497" s="4">
        <v>0.39468597385333726</v>
      </c>
      <c r="W497" s="4">
        <v>-7.8812170598267107E-3</v>
      </c>
      <c r="X497" s="4">
        <v>0.91875682436934858</v>
      </c>
      <c r="Y497" s="4">
        <v>1.7829633439947465</v>
      </c>
      <c r="Z497" s="4">
        <v>2.2879149032462518</v>
      </c>
      <c r="AA497" s="4">
        <v>-2.6713052957650061E-2</v>
      </c>
      <c r="AB497" s="4">
        <v>1.2255504049704833</v>
      </c>
      <c r="AC497" s="4">
        <v>0.70266047104593998</v>
      </c>
      <c r="AD497" s="4">
        <v>0.8245696093096474</v>
      </c>
      <c r="AE497" s="4">
        <v>-5.9924246580297554E-2</v>
      </c>
      <c r="AF497" s="4">
        <v>0.42135422093549851</v>
      </c>
      <c r="AG497" s="4">
        <v>0.80184800343404194</v>
      </c>
      <c r="AH497" s="4">
        <v>1.0590127158777907</v>
      </c>
      <c r="AI497" s="4">
        <v>-4.8994537250980866E-2</v>
      </c>
      <c r="AJ497" s="4">
        <v>0.25696017369347918</v>
      </c>
      <c r="AK497" s="4">
        <f t="shared" si="28"/>
        <v>8.6853637291542807</v>
      </c>
      <c r="AL497" s="4">
        <f t="shared" si="29"/>
        <v>11.54474487763142</v>
      </c>
      <c r="AM497" s="4">
        <f t="shared" si="30"/>
        <v>-0.60947800054025936</v>
      </c>
      <c r="AN497" s="4">
        <f t="shared" si="31"/>
        <v>6.8910342393677277</v>
      </c>
    </row>
    <row r="498" spans="1:40" x14ac:dyDescent="0.25">
      <c r="A498" s="4">
        <v>16231461</v>
      </c>
      <c r="B498" s="4">
        <v>0.82659291270089497</v>
      </c>
      <c r="C498" s="4">
        <v>1.1732509055676343</v>
      </c>
      <c r="D498" s="4">
        <v>0.15675269412816359</v>
      </c>
      <c r="E498" s="4">
        <v>0.89195863121462438</v>
      </c>
      <c r="F498" s="4">
        <v>0.90435772656519964</v>
      </c>
      <c r="G498" s="4">
        <v>1.3696843065542703</v>
      </c>
      <c r="H498" s="4">
        <v>-2.8988308375459387E-2</v>
      </c>
      <c r="I498" s="4">
        <v>0.92370732952920476</v>
      </c>
      <c r="J498" s="4">
        <v>0.60359152873367716</v>
      </c>
      <c r="K498" s="4">
        <v>0.76991119677178343</v>
      </c>
      <c r="L498" s="4">
        <v>-0.13601236688326318</v>
      </c>
      <c r="M498" s="4">
        <v>0.11470894777596156</v>
      </c>
      <c r="N498" s="4">
        <v>0.84752977114904915</v>
      </c>
      <c r="O498" s="4">
        <v>1.8922059700834524</v>
      </c>
      <c r="P498" s="4">
        <v>-6.0929326864242669E-2</v>
      </c>
      <c r="Q498" s="4">
        <v>0.43935904864636216</v>
      </c>
      <c r="R498" s="4">
        <v>0.41387475450420586</v>
      </c>
      <c r="S498" s="4">
        <v>-6.2329840372378667E-2</v>
      </c>
      <c r="T498" s="4">
        <v>2.797385204240618E-2</v>
      </c>
      <c r="U498" s="4">
        <v>1.4775804853268288</v>
      </c>
      <c r="V498" s="4">
        <v>2.6599640144345722</v>
      </c>
      <c r="W498" s="4">
        <v>0.17030156418091827</v>
      </c>
      <c r="X498" s="4">
        <v>2.7031361862997811</v>
      </c>
      <c r="Y498" s="4">
        <v>1.2464251341653116</v>
      </c>
      <c r="Z498" s="4">
        <v>1.691535274621301</v>
      </c>
      <c r="AA498" s="4">
        <v>-3.9293567790841463E-2</v>
      </c>
      <c r="AB498" s="4">
        <v>0.66497630359324911</v>
      </c>
      <c r="AC498" s="4">
        <v>0.47960596751638446</v>
      </c>
      <c r="AD498" s="4">
        <v>0.45649916723826833</v>
      </c>
      <c r="AE498" s="4">
        <v>-8.6198488626220121E-2</v>
      </c>
      <c r="AF498" s="4">
        <v>0.22437583736047481</v>
      </c>
      <c r="AG498" s="4">
        <v>1.5378983947089035</v>
      </c>
      <c r="AH498" s="4">
        <v>2.456735772821304</v>
      </c>
      <c r="AI498" s="4">
        <v>-2.1365717570226081E-2</v>
      </c>
      <c r="AJ498" s="4">
        <v>0.58581816032944678</v>
      </c>
      <c r="AK498" s="4">
        <f t="shared" si="28"/>
        <v>7.5154111983635623</v>
      </c>
      <c r="AL498" s="4">
        <f t="shared" si="29"/>
        <v>10.991455392513339</v>
      </c>
      <c r="AM498" s="4">
        <f t="shared" si="30"/>
        <v>-4.7134031309307031E-2</v>
      </c>
      <c r="AN498" s="4">
        <f t="shared" si="31"/>
        <v>6.1366552481451482</v>
      </c>
    </row>
    <row r="499" spans="1:40" x14ac:dyDescent="0.25">
      <c r="A499" s="4">
        <v>16231480</v>
      </c>
      <c r="B499" s="4">
        <v>0.13947100954483527</v>
      </c>
      <c r="C499" s="4">
        <v>3.7134221441070349E-2</v>
      </c>
      <c r="D499" s="4">
        <v>-0.59445197338322675</v>
      </c>
      <c r="E499" s="4">
        <v>0.46587423590372429</v>
      </c>
      <c r="F499" s="4">
        <v>0.42287140975964965</v>
      </c>
      <c r="G499" s="4">
        <v>0.30925967309632818</v>
      </c>
      <c r="H499" s="4">
        <v>-5.4029757575440443E-2</v>
      </c>
      <c r="I499" s="4">
        <v>0.98510768639346147</v>
      </c>
      <c r="J499" s="4">
        <v>0.7278572735384834</v>
      </c>
      <c r="K499" s="4">
        <v>1.0010654718320722</v>
      </c>
      <c r="L499" s="4">
        <v>-0.11044902164022624</v>
      </c>
      <c r="M499" s="4">
        <v>0.44259932954923475</v>
      </c>
      <c r="N499" s="4">
        <v>0.5408569617395258</v>
      </c>
      <c r="O499" s="4">
        <v>0.53913725659188205</v>
      </c>
      <c r="P499" s="4">
        <v>-6.8339110880951473E-2</v>
      </c>
      <c r="Q499" s="4">
        <v>0.56050400994492044</v>
      </c>
      <c r="R499" s="4">
        <v>0.72416517498357957</v>
      </c>
      <c r="S499" s="4">
        <v>-6.2052818548253959E-2</v>
      </c>
      <c r="T499" s="4">
        <v>0.23428917752912601</v>
      </c>
      <c r="U499" s="4">
        <v>0.92864059247678565</v>
      </c>
      <c r="V499" s="4">
        <v>1.5065434892714675</v>
      </c>
      <c r="W499" s="4">
        <v>8.3640155513650644E-2</v>
      </c>
      <c r="X499" s="4">
        <v>3.2337644373619514</v>
      </c>
      <c r="Y499" s="4">
        <v>0.95154907581196368</v>
      </c>
      <c r="Z499" s="4">
        <v>1.27719699383265</v>
      </c>
      <c r="AA499" s="4">
        <v>-4.6193110738591725E-2</v>
      </c>
      <c r="AB499" s="4">
        <v>0.82681932904366295</v>
      </c>
      <c r="AC499" s="4">
        <v>0.57273932344331457</v>
      </c>
      <c r="AD499" s="4">
        <v>0.59828492909457687</v>
      </c>
      <c r="AE499" s="4">
        <v>-7.4805957058002706E-2</v>
      </c>
      <c r="AF499" s="4">
        <v>0.71808612890719736</v>
      </c>
      <c r="AG499" s="4">
        <v>0.41815768658390418</v>
      </c>
      <c r="AH499" s="4">
        <v>0.3378524990901714</v>
      </c>
      <c r="AI499" s="4">
        <v>-6.6538579480550919E-2</v>
      </c>
      <c r="AJ499" s="4">
        <v>0.24053529402607893</v>
      </c>
      <c r="AK499" s="4">
        <f t="shared" si="28"/>
        <v>4.7217903811038564</v>
      </c>
      <c r="AL499" s="4">
        <f t="shared" si="29"/>
        <v>5.7915024526419163</v>
      </c>
      <c r="AM499" s="4">
        <f t="shared" si="30"/>
        <v>-0.92488106291064232</v>
      </c>
      <c r="AN499" s="4">
        <f t="shared" si="31"/>
        <v>7.1470756187144371</v>
      </c>
    </row>
    <row r="500" spans="1:40" x14ac:dyDescent="0.25">
      <c r="A500" s="4">
        <v>16231481</v>
      </c>
      <c r="B500" s="4">
        <v>0.65090329659098756</v>
      </c>
      <c r="C500" s="4">
        <v>0.89677791765057335</v>
      </c>
      <c r="D500" s="4">
        <v>6.4460352485755344E-3</v>
      </c>
      <c r="E500" s="4">
        <v>1.0995979959928688</v>
      </c>
      <c r="F500" s="4">
        <v>0.89311067694202495</v>
      </c>
      <c r="G500" s="4">
        <v>1.3504898592981232</v>
      </c>
      <c r="H500" s="4">
        <v>-3.0091318292183068E-2</v>
      </c>
      <c r="I500" s="4">
        <v>1.2950227777852508</v>
      </c>
      <c r="J500" s="4">
        <v>1.1550719865162653</v>
      </c>
      <c r="K500" s="4">
        <v>1.5803096395110767</v>
      </c>
      <c r="L500" s="4">
        <v>-3.1869250520169048E-2</v>
      </c>
      <c r="M500" s="4">
        <v>0.85653580137213992</v>
      </c>
      <c r="N500" s="4">
        <v>0.54253756013733578</v>
      </c>
      <c r="O500" s="4">
        <v>0.54252135457612261</v>
      </c>
      <c r="P500" s="4">
        <v>-6.8296940447152371E-2</v>
      </c>
      <c r="Q500" s="4">
        <v>1.0486473899727784</v>
      </c>
      <c r="R500" s="4">
        <v>1.6599537025710023</v>
      </c>
      <c r="S500" s="4">
        <v>-6.0831031086228914E-2</v>
      </c>
      <c r="T500" s="4">
        <v>1.0421109050751873</v>
      </c>
      <c r="U500" s="4">
        <v>1.1266929616179564</v>
      </c>
      <c r="V500" s="4">
        <v>2.0784568050172965</v>
      </c>
      <c r="W500" s="4">
        <v>0.11680035905085584</v>
      </c>
      <c r="X500" s="4">
        <v>3.5904393813006839</v>
      </c>
      <c r="Y500" s="4">
        <v>0.89893636242099373</v>
      </c>
      <c r="Z500" s="4">
        <v>1.1796407036664054</v>
      </c>
      <c r="AA500" s="4">
        <v>-4.7437693184017922E-2</v>
      </c>
      <c r="AB500" s="4">
        <v>0.76143656978081131</v>
      </c>
      <c r="AC500" s="4">
        <v>0.25632885949654099</v>
      </c>
      <c r="AD500" s="4">
        <v>0.14956351582035227</v>
      </c>
      <c r="AE500" s="4">
        <v>-0.11793058343897866</v>
      </c>
      <c r="AF500" s="4">
        <v>0.31329464830850723</v>
      </c>
      <c r="AG500" s="4">
        <v>0.36599159968515116</v>
      </c>
      <c r="AH500" s="4">
        <v>0.25696017369347918</v>
      </c>
      <c r="AI500" s="4">
        <v>-6.9349261312270566E-2</v>
      </c>
      <c r="AJ500" s="4">
        <v>0.20242373634059269</v>
      </c>
      <c r="AK500" s="4">
        <f t="shared" si="28"/>
        <v>6.3956831332426987</v>
      </c>
      <c r="AL500" s="4">
        <f t="shared" si="29"/>
        <v>9.1521523172283086</v>
      </c>
      <c r="AM500" s="4">
        <f t="shared" si="30"/>
        <v>-0.23426274353441681</v>
      </c>
      <c r="AN500" s="4">
        <f t="shared" si="31"/>
        <v>9.1608618159560411</v>
      </c>
    </row>
    <row r="501" spans="1:40" x14ac:dyDescent="0.25">
      <c r="A501" s="4">
        <v>16231484</v>
      </c>
      <c r="B501" s="4">
        <v>0.29653459313137021</v>
      </c>
      <c r="C501" s="4">
        <v>0.23056014896925944</v>
      </c>
      <c r="D501" s="4">
        <v>-0.35888325495884793</v>
      </c>
      <c r="E501" s="4">
        <v>0.45961443455521772</v>
      </c>
      <c r="F501" s="4">
        <v>0.40701062169136087</v>
      </c>
      <c r="G501" s="4">
        <v>0.29064211408025775</v>
      </c>
      <c r="H501" s="4">
        <v>-5.4029757575440443E-2</v>
      </c>
      <c r="I501" s="4">
        <v>0.75722603724446769</v>
      </c>
      <c r="J501" s="4">
        <v>1.267735994077962</v>
      </c>
      <c r="K501" s="4">
        <v>1.691535274621301</v>
      </c>
      <c r="L501" s="4">
        <v>-1.2626811462298824E-2</v>
      </c>
      <c r="M501" s="4">
        <v>0.44106676219945667</v>
      </c>
      <c r="N501" s="4">
        <v>0.84841217054649565</v>
      </c>
      <c r="O501" s="4">
        <v>1.9053640546609634</v>
      </c>
      <c r="P501" s="4">
        <v>-6.0908491137521184E-2</v>
      </c>
      <c r="Q501" s="4">
        <v>1.955605445222252</v>
      </c>
      <c r="R501" s="4">
        <v>2.732989149449462</v>
      </c>
      <c r="S501" s="4">
        <v>-5.7854852200788558E-2</v>
      </c>
      <c r="T501" s="4">
        <v>1.8856912890622586</v>
      </c>
      <c r="U501" s="4">
        <v>0.37200909698504714</v>
      </c>
      <c r="V501" s="4">
        <v>0.2012181906852441</v>
      </c>
      <c r="W501" s="4">
        <v>-3.4346260308815983E-2</v>
      </c>
      <c r="X501" s="4">
        <v>0.49939692794236795</v>
      </c>
      <c r="Y501" s="4">
        <v>0.81211056548508576</v>
      </c>
      <c r="Z501" s="4">
        <v>1.0365398600257321</v>
      </c>
      <c r="AA501" s="4">
        <v>-4.9508636888606461E-2</v>
      </c>
      <c r="AB501" s="4">
        <v>0.3200559992865511</v>
      </c>
      <c r="AC501" s="4">
        <v>0.57375094410967664</v>
      </c>
      <c r="AD501" s="4">
        <v>0.60007865154860363</v>
      </c>
      <c r="AE501" s="4">
        <v>-7.4685993739869214E-2</v>
      </c>
      <c r="AF501" s="4">
        <v>0.28276805764935192</v>
      </c>
      <c r="AG501" s="4">
        <v>0.43306603895590146</v>
      </c>
      <c r="AH501" s="4">
        <v>0.35597146167264687</v>
      </c>
      <c r="AI501" s="4">
        <v>-6.576320609883704E-2</v>
      </c>
      <c r="AJ501" s="4">
        <v>9.1769656829708376E-2</v>
      </c>
      <c r="AK501" s="4">
        <f t="shared" si="28"/>
        <v>6.1178232996586566</v>
      </c>
      <c r="AL501" s="4">
        <f t="shared" si="29"/>
        <v>7.139534851052507</v>
      </c>
      <c r="AM501" s="4">
        <f t="shared" si="30"/>
        <v>-0.70769877323350439</v>
      </c>
      <c r="AN501" s="4">
        <f t="shared" si="31"/>
        <v>4.7375891647693802</v>
      </c>
    </row>
    <row r="502" spans="1:40" x14ac:dyDescent="0.25">
      <c r="A502" s="4">
        <v>16231487</v>
      </c>
      <c r="B502" s="4">
        <v>0.38018431843702316</v>
      </c>
      <c r="C502" s="4">
        <v>0.39468597385333726</v>
      </c>
      <c r="D502" s="4">
        <v>-0.2603635161256026</v>
      </c>
      <c r="E502" s="4">
        <v>0.90892873543308594</v>
      </c>
      <c r="F502" s="4">
        <v>0.53774245767077944</v>
      </c>
      <c r="G502" s="4">
        <v>0.52072669474870226</v>
      </c>
      <c r="H502" s="4">
        <v>-5.4029757575440443E-2</v>
      </c>
      <c r="I502" s="4">
        <v>1.2089110859665186</v>
      </c>
      <c r="J502" s="4">
        <v>1.3249205732548612</v>
      </c>
      <c r="K502" s="4">
        <v>1.7635885922613588</v>
      </c>
      <c r="L502" s="4">
        <v>-3.0180818419859694E-3</v>
      </c>
      <c r="M502" s="4">
        <v>1.2424712824588204</v>
      </c>
      <c r="N502" s="4">
        <v>0.45643549083095791</v>
      </c>
      <c r="O502" s="4">
        <v>0.25314580161800854</v>
      </c>
      <c r="P502" s="4">
        <v>-7.0504525552356617E-2</v>
      </c>
      <c r="Q502" s="4">
        <v>0.64785772047637047</v>
      </c>
      <c r="R502" s="4">
        <v>0.93619188619145</v>
      </c>
      <c r="S502" s="4">
        <v>-6.184818424795728E-2</v>
      </c>
      <c r="T502" s="4">
        <v>0.44259932954923475</v>
      </c>
      <c r="U502" s="4">
        <v>0.8917731736660387</v>
      </c>
      <c r="V502" s="4">
        <v>1.4378469579852327</v>
      </c>
      <c r="W502" s="4">
        <v>7.7145219507697468E-2</v>
      </c>
      <c r="X502" s="4">
        <v>3.787149675546738</v>
      </c>
      <c r="Y502" s="4">
        <v>0.32564980059410026</v>
      </c>
      <c r="Z502" s="4">
        <v>0.26720354110824029</v>
      </c>
      <c r="AA502" s="4">
        <v>-6.211774793034365E-2</v>
      </c>
      <c r="AB502" s="4">
        <v>0.19881145065467909</v>
      </c>
      <c r="AC502" s="4">
        <v>1.6934003728942268</v>
      </c>
      <c r="AD502" s="4">
        <v>2.4228342211456226</v>
      </c>
      <c r="AE502" s="4">
        <v>3.7479704617258428E-2</v>
      </c>
      <c r="AF502" s="4">
        <v>2.528194736803449</v>
      </c>
      <c r="AG502" s="4">
        <v>1.3205824559985988</v>
      </c>
      <c r="AH502" s="4">
        <v>2.0784568050172965</v>
      </c>
      <c r="AI502" s="4">
        <v>-2.9121620155861668E-2</v>
      </c>
      <c r="AJ502" s="4">
        <v>1.4378469579852327</v>
      </c>
      <c r="AK502" s="4">
        <f t="shared" si="28"/>
        <v>7.1221108729919997</v>
      </c>
      <c r="AL502" s="4">
        <f t="shared" si="29"/>
        <v>9.8215346723112411</v>
      </c>
      <c r="AM502" s="4">
        <f t="shared" si="30"/>
        <v>-0.35587398375223572</v>
      </c>
      <c r="AN502" s="4">
        <f t="shared" si="31"/>
        <v>11.754913254397758</v>
      </c>
    </row>
    <row r="503" spans="1:40" x14ac:dyDescent="0.25">
      <c r="A503" s="4">
        <v>16231518</v>
      </c>
      <c r="B503" s="4">
        <v>0.29653459313137021</v>
      </c>
      <c r="C503" s="4">
        <v>0.23056014896925944</v>
      </c>
      <c r="D503" s="4">
        <v>-0.35888325495884793</v>
      </c>
      <c r="E503" s="4">
        <v>0.67653712599432492</v>
      </c>
      <c r="F503" s="4">
        <v>0.12675495095146924</v>
      </c>
      <c r="G503" s="4">
        <v>1.5889112827334236E-2</v>
      </c>
      <c r="H503" s="4">
        <v>-5.4029757575440443E-2</v>
      </c>
      <c r="I503" s="4">
        <v>0.77204112302960837</v>
      </c>
      <c r="J503" s="4">
        <v>0.32724592312292566</v>
      </c>
      <c r="K503" s="4">
        <v>0.2620687416362017</v>
      </c>
      <c r="L503" s="4">
        <v>-0.20235811587496699</v>
      </c>
      <c r="M503" s="4">
        <v>0.13818682883824429</v>
      </c>
      <c r="N503" s="4">
        <v>0.53414334054058443</v>
      </c>
      <c r="O503" s="4">
        <v>0.51741543344504615</v>
      </c>
      <c r="P503" s="4">
        <v>-6.8507858204693073E-2</v>
      </c>
      <c r="Q503" s="4">
        <v>0.47572966226427055</v>
      </c>
      <c r="R503" s="4">
        <v>0.51411510041638953</v>
      </c>
      <c r="S503" s="4">
        <v>-6.2247324758442225E-2</v>
      </c>
      <c r="T503" s="4">
        <v>0.14158626553970818</v>
      </c>
      <c r="U503" s="4">
        <v>2.1576218041372641</v>
      </c>
      <c r="V503" s="4">
        <v>3.285057731749502</v>
      </c>
      <c r="W503" s="4">
        <v>0.26270409657842109</v>
      </c>
      <c r="X503" s="4">
        <v>4.214593690373678</v>
      </c>
      <c r="Y503" s="4">
        <v>0.21611123511102109</v>
      </c>
      <c r="Z503" s="4">
        <v>0.12693811630237359</v>
      </c>
      <c r="AA503" s="4">
        <v>-6.5591163408534589E-2</v>
      </c>
      <c r="AB503" s="4">
        <v>9.7183855220580914E-2</v>
      </c>
      <c r="AC503" s="4">
        <v>0.58951010824648453</v>
      </c>
      <c r="AD503" s="4">
        <v>0.62185809681264359</v>
      </c>
      <c r="AE503" s="4">
        <v>-7.2826454175418776E-2</v>
      </c>
      <c r="AF503" s="4">
        <v>0.76566490589033231</v>
      </c>
      <c r="AG503" s="4">
        <v>0.45583293868044089</v>
      </c>
      <c r="AH503" s="4">
        <v>0.40055109330573541</v>
      </c>
      <c r="AI503" s="4">
        <v>-6.4600135855692742E-2</v>
      </c>
      <c r="AJ503" s="4">
        <v>0.27885415832821547</v>
      </c>
      <c r="AK503" s="4">
        <f t="shared" si="28"/>
        <v>4.6453412156452467</v>
      </c>
      <c r="AL503" s="4">
        <f t="shared" si="29"/>
        <v>5.4570381420194405</v>
      </c>
      <c r="AM503" s="4">
        <f t="shared" si="30"/>
        <v>-0.61783211002892258</v>
      </c>
      <c r="AN503" s="4">
        <f t="shared" si="31"/>
        <v>7.0846479532146924</v>
      </c>
    </row>
    <row r="504" spans="1:40" x14ac:dyDescent="0.25">
      <c r="A504" s="4">
        <v>16231532</v>
      </c>
      <c r="B504" s="4">
        <v>0.95815835745075806</v>
      </c>
      <c r="C504" s="4">
        <v>1.3696843065542703</v>
      </c>
      <c r="D504" s="4">
        <v>0.26255395608919535</v>
      </c>
      <c r="E504" s="4">
        <v>1.6394401627378992</v>
      </c>
      <c r="F504" s="4">
        <v>6.6086337071979884</v>
      </c>
      <c r="G504" s="4">
        <v>4.524748618677517</v>
      </c>
      <c r="H504" s="4">
        <v>0.31569012957333453</v>
      </c>
      <c r="I504" s="4">
        <v>4.524748618677517</v>
      </c>
      <c r="J504" s="4">
        <v>0.49862779013037106</v>
      </c>
      <c r="K504" s="4">
        <v>0.59649441832078853</v>
      </c>
      <c r="L504" s="4">
        <v>-0.15923980582790292</v>
      </c>
      <c r="M504" s="4">
        <v>0.31734597052768587</v>
      </c>
      <c r="N504" s="4">
        <v>0.480981960369186</v>
      </c>
      <c r="O504" s="4">
        <v>0.3106028566427958</v>
      </c>
      <c r="P504" s="4">
        <v>-6.9862991279868808E-2</v>
      </c>
      <c r="Q504" s="4">
        <v>0.67245178408098505</v>
      </c>
      <c r="R504" s="4">
        <v>0.9877496958562999</v>
      </c>
      <c r="S504" s="4">
        <v>-6.1789656258799869E-2</v>
      </c>
      <c r="T504" s="4">
        <v>0.46744532813576561</v>
      </c>
      <c r="U504" s="4">
        <v>3.0219508289628809</v>
      </c>
      <c r="V504" s="4">
        <v>3.5904393813006839</v>
      </c>
      <c r="W504" s="4">
        <v>0.36875932137646283</v>
      </c>
      <c r="X504" s="4">
        <v>4.7254193141396685</v>
      </c>
      <c r="Y504" s="4">
        <v>0.81211056548508576</v>
      </c>
      <c r="Z504" s="4">
        <v>1.0365398600257321</v>
      </c>
      <c r="AA504" s="4">
        <v>-4.9508636888606461E-2</v>
      </c>
      <c r="AB504" s="4">
        <v>0.7763146338069904</v>
      </c>
      <c r="AC504" s="4">
        <v>1.4909602575220613</v>
      </c>
      <c r="AD504" s="4">
        <v>2.1435203983643585</v>
      </c>
      <c r="AE504" s="4">
        <v>1.8739833669306056E-2</v>
      </c>
      <c r="AF504" s="4">
        <v>2.1104595361034701</v>
      </c>
      <c r="AG504" s="4">
        <v>1.0542000844699158</v>
      </c>
      <c r="AH504" s="4">
        <v>1.5381488286867988</v>
      </c>
      <c r="AI504" s="4">
        <v>-3.9009912210512865E-2</v>
      </c>
      <c r="AJ504" s="4">
        <v>0.97984451634918679</v>
      </c>
      <c r="AK504" s="4">
        <f t="shared" si="28"/>
        <v>15.117093375300046</v>
      </c>
      <c r="AL504" s="4">
        <f t="shared" si="29"/>
        <v>15.787325507786448</v>
      </c>
      <c r="AM504" s="4">
        <f t="shared" si="30"/>
        <v>0.65619522952247678</v>
      </c>
      <c r="AN504" s="4">
        <f t="shared" si="31"/>
        <v>15.541018080478183</v>
      </c>
    </row>
    <row r="505" spans="1:40" x14ac:dyDescent="0.25">
      <c r="A505" s="4">
        <v>16231539</v>
      </c>
      <c r="B505" s="4">
        <v>0.28940564913389921</v>
      </c>
      <c r="C505" s="4">
        <v>0.21822953651178073</v>
      </c>
      <c r="D505" s="4">
        <v>-0.36786407447654806</v>
      </c>
      <c r="E505" s="4">
        <v>0.5787634573495567</v>
      </c>
      <c r="F505" s="4">
        <v>0.47650550772917327</v>
      </c>
      <c r="G505" s="4">
        <v>0.40202276391719155</v>
      </c>
      <c r="H505" s="4">
        <v>-5.4029757575440443E-2</v>
      </c>
      <c r="I505" s="4">
        <v>0.91383070603329275</v>
      </c>
      <c r="J505" s="4">
        <v>0.48803315389322827</v>
      </c>
      <c r="K505" s="4">
        <v>0.57700753064729193</v>
      </c>
      <c r="L505" s="4">
        <v>-0.1616911042222868</v>
      </c>
      <c r="M505" s="4">
        <v>0.17623176290251352</v>
      </c>
      <c r="N505" s="4">
        <v>0.63787681612890468</v>
      </c>
      <c r="O505" s="4">
        <v>0.9877496958562999</v>
      </c>
      <c r="P505" s="4">
        <v>-6.5943191551032287E-2</v>
      </c>
      <c r="Q505" s="4">
        <v>0.37278405925528435</v>
      </c>
      <c r="R505" s="4">
        <v>0.24934592370823383</v>
      </c>
      <c r="S505" s="4">
        <v>-6.2479983801603592E-2</v>
      </c>
      <c r="T505" s="4">
        <v>3.2034771328721137E-2</v>
      </c>
      <c r="U505" s="4">
        <v>0.65771844690474424</v>
      </c>
      <c r="V505" s="4">
        <v>0.8611869725478708</v>
      </c>
      <c r="W505" s="4">
        <v>3.2669604945433056E-2</v>
      </c>
      <c r="X505" s="4">
        <v>2.3275240413412979</v>
      </c>
      <c r="Y505" s="4">
        <v>0.6381958091970249</v>
      </c>
      <c r="Z505" s="4">
        <v>0.76354850298395471</v>
      </c>
      <c r="AA505" s="4">
        <v>-5.3754507833739258E-2</v>
      </c>
      <c r="AB505" s="4">
        <v>0.36019979778216793</v>
      </c>
      <c r="AC505" s="4">
        <v>2.1032067584666603</v>
      </c>
      <c r="AD505" s="4">
        <v>2.9523519779237661</v>
      </c>
      <c r="AE505" s="4">
        <v>7.4752913658766698E-2</v>
      </c>
      <c r="AF505" s="4">
        <v>2.1186228467426313</v>
      </c>
      <c r="AG505" s="4">
        <v>0.96629829474974449</v>
      </c>
      <c r="AH505" s="4">
        <v>1.3391475826941885</v>
      </c>
      <c r="AI505" s="4">
        <v>-4.2402818555914157E-2</v>
      </c>
      <c r="AJ505" s="4">
        <v>0.52238644616706675</v>
      </c>
      <c r="AK505" s="4">
        <f t="shared" si="28"/>
        <v>5.9921476793297597</v>
      </c>
      <c r="AL505" s="4">
        <f t="shared" si="29"/>
        <v>7.3628407909342783</v>
      </c>
      <c r="AM505" s="4">
        <f t="shared" si="30"/>
        <v>-0.63479972786133265</v>
      </c>
      <c r="AN505" s="4">
        <f t="shared" si="31"/>
        <v>7.0295938296472489</v>
      </c>
    </row>
    <row r="506" spans="1:40" x14ac:dyDescent="0.25">
      <c r="A506" s="4">
        <v>16231543</v>
      </c>
      <c r="B506" s="4">
        <v>0.55447899800936784</v>
      </c>
      <c r="C506" s="4">
        <v>0.70603779039102288</v>
      </c>
      <c r="D506" s="4">
        <v>-8.2239270192687813E-2</v>
      </c>
      <c r="E506" s="4">
        <v>0.96163855185261427</v>
      </c>
      <c r="F506" s="4">
        <v>0.78378375373306519</v>
      </c>
      <c r="G506" s="4">
        <v>1.0172820434213175</v>
      </c>
      <c r="H506" s="4">
        <v>-4.147353427239367E-2</v>
      </c>
      <c r="I506" s="4">
        <v>1.1637421175986071</v>
      </c>
      <c r="J506" s="4">
        <v>0.63243677868287662</v>
      </c>
      <c r="K506" s="4">
        <v>0.8200852968623189</v>
      </c>
      <c r="L506" s="4">
        <v>-0.12991627504529066</v>
      </c>
      <c r="M506" s="4">
        <v>0.31194784675812859</v>
      </c>
      <c r="N506" s="4">
        <v>0.57971997355722449</v>
      </c>
      <c r="O506" s="4">
        <v>0.71405386537925897</v>
      </c>
      <c r="P506" s="4">
        <v>-6.7370618528768647E-2</v>
      </c>
      <c r="Q506" s="4">
        <v>0.75117591045658905</v>
      </c>
      <c r="R506" s="4">
        <v>1.160592508695711</v>
      </c>
      <c r="S506" s="4">
        <v>-6.1599281968726299E-2</v>
      </c>
      <c r="T506" s="4">
        <v>0.49292441343675042</v>
      </c>
      <c r="U506" s="4">
        <v>0.30625762548835861</v>
      </c>
      <c r="V506" s="4">
        <v>0.10700390140155627</v>
      </c>
      <c r="W506" s="4">
        <v>-5.3554238680915307E-2</v>
      </c>
      <c r="X506" s="4">
        <v>1.5996339123374794</v>
      </c>
      <c r="Y506" s="4">
        <v>0.89394408425914296</v>
      </c>
      <c r="Z506" s="4">
        <v>1.1700712526502546</v>
      </c>
      <c r="AA506" s="4">
        <v>-4.7556147575086131E-2</v>
      </c>
      <c r="AB506" s="4">
        <v>0.68823316575751614</v>
      </c>
      <c r="AC506" s="4">
        <v>0.35596416364775763</v>
      </c>
      <c r="AD506" s="4">
        <v>0.27365934145111154</v>
      </c>
      <c r="AE506" s="4">
        <v>-0.10273250349542817</v>
      </c>
      <c r="AF506" s="4">
        <v>0.37729423114146804</v>
      </c>
      <c r="AG506" s="4">
        <v>0.53506495187717174</v>
      </c>
      <c r="AH506" s="4">
        <v>0.53240322441053789</v>
      </c>
      <c r="AI506" s="4">
        <v>-6.0723149883249998E-2</v>
      </c>
      <c r="AJ506" s="4">
        <v>0.29064211408025775</v>
      </c>
      <c r="AK506" s="4">
        <f t="shared" si="28"/>
        <v>4.81310626615433</v>
      </c>
      <c r="AL506" s="4">
        <f t="shared" si="29"/>
        <v>5.7871353592838295</v>
      </c>
      <c r="AM506" s="4">
        <f t="shared" si="30"/>
        <v>-0.57979440111377811</v>
      </c>
      <c r="AN506" s="4">
        <f t="shared" si="31"/>
        <v>5.8860563529628216</v>
      </c>
    </row>
    <row r="507" spans="1:40" x14ac:dyDescent="0.25">
      <c r="A507" s="4">
        <v>16231544</v>
      </c>
      <c r="B507" s="4">
        <v>0.32585928975808975</v>
      </c>
      <c r="C507" s="4">
        <v>0.29064211408025775</v>
      </c>
      <c r="D507" s="4">
        <v>-0.32300323045573137</v>
      </c>
      <c r="E507" s="4">
        <v>0.59649441832078853</v>
      </c>
      <c r="F507" s="4">
        <v>0.68047480728587439</v>
      </c>
      <c r="G507" s="4">
        <v>0.79141740199274702</v>
      </c>
      <c r="H507" s="4">
        <v>-5.4029757575440443E-2</v>
      </c>
      <c r="I507" s="4">
        <v>0.99571786550547692</v>
      </c>
      <c r="J507" s="4">
        <v>0.29683038189265998</v>
      </c>
      <c r="K507" s="4">
        <v>0.21333955121758891</v>
      </c>
      <c r="L507" s="4">
        <v>-0.21105182926818586</v>
      </c>
      <c r="M507" s="4">
        <v>7.4638616899524654E-2</v>
      </c>
      <c r="N507" s="4">
        <v>0.65684576098299086</v>
      </c>
      <c r="O507" s="4">
        <v>1.0533469783421132</v>
      </c>
      <c r="P507" s="4">
        <v>-6.5482213552999755E-2</v>
      </c>
      <c r="Q507" s="4">
        <v>0.41146167780368953</v>
      </c>
      <c r="R507" s="4">
        <v>0.33923466931712304</v>
      </c>
      <c r="S507" s="4">
        <v>-6.2392862880038202E-2</v>
      </c>
      <c r="T507" s="4">
        <v>4.4317423184562783E-2</v>
      </c>
      <c r="U507" s="4">
        <v>0.70935513552858087</v>
      </c>
      <c r="V507" s="4">
        <v>0.98510768639346147</v>
      </c>
      <c r="W507" s="4">
        <v>4.3048323898373729E-2</v>
      </c>
      <c r="X507" s="4">
        <v>2.3376764128053158</v>
      </c>
      <c r="Y507" s="4">
        <v>0.23143929709550631</v>
      </c>
      <c r="Z507" s="4">
        <v>0.14158626553970818</v>
      </c>
      <c r="AA507" s="4">
        <v>-6.5071813224913039E-2</v>
      </c>
      <c r="AB507" s="4">
        <v>7.2517725330387001E-2</v>
      </c>
      <c r="AC507" s="4">
        <v>0.48387921398076134</v>
      </c>
      <c r="AD507" s="4">
        <v>0.46430560813109784</v>
      </c>
      <c r="AE507" s="4">
        <v>-8.5659025280238957E-2</v>
      </c>
      <c r="AF507" s="4">
        <v>0.39908158532637528</v>
      </c>
      <c r="AG507" s="4">
        <v>0.44628844573146986</v>
      </c>
      <c r="AH507" s="4">
        <v>0.37873204591109549</v>
      </c>
      <c r="AI507" s="4">
        <v>-6.5084749927135532E-2</v>
      </c>
      <c r="AJ507" s="4">
        <v>0.17505736464657198</v>
      </c>
      <c r="AK507" s="4">
        <f t="shared" si="28"/>
        <v>3.5855882490766326</v>
      </c>
      <c r="AL507" s="4">
        <f t="shared" si="29"/>
        <v>3.6043653425830802</v>
      </c>
      <c r="AM507" s="4">
        <f t="shared" si="30"/>
        <v>-0.82324494471330967</v>
      </c>
      <c r="AN507" s="4">
        <f t="shared" si="31"/>
        <v>4.695501412019004</v>
      </c>
    </row>
    <row r="508" spans="1:40" x14ac:dyDescent="0.25">
      <c r="A508" s="4">
        <v>16231557</v>
      </c>
      <c r="B508" s="4">
        <v>1.9334091729995808</v>
      </c>
      <c r="C508" s="4">
        <v>2.2041450201807931</v>
      </c>
      <c r="D508" s="4">
        <v>0.96331428995555279</v>
      </c>
      <c r="E508" s="4">
        <v>2.795509506430796</v>
      </c>
      <c r="F508" s="4">
        <v>0.40309329841432701</v>
      </c>
      <c r="G508" s="4">
        <v>0.27885415832821547</v>
      </c>
      <c r="H508" s="4">
        <v>-5.4029757575440443E-2</v>
      </c>
      <c r="I508" s="4">
        <v>1.239064124137206</v>
      </c>
      <c r="J508" s="4">
        <v>0.17960956362889857</v>
      </c>
      <c r="K508" s="4">
        <v>5.7796113505027114E-2</v>
      </c>
      <c r="L508" s="4">
        <v>-0.2500680400822573</v>
      </c>
      <c r="M508" s="4">
        <v>0.12693811630237359</v>
      </c>
      <c r="N508" s="4">
        <v>0.38451494727531016</v>
      </c>
      <c r="O508" s="4">
        <v>0.11581453108371126</v>
      </c>
      <c r="P508" s="4">
        <v>-7.066518759268918E-2</v>
      </c>
      <c r="Q508" s="4">
        <v>0.42005101790184002</v>
      </c>
      <c r="R508" s="4">
        <v>0.36586553531784533</v>
      </c>
      <c r="S508" s="4">
        <v>-6.237347937730605E-2</v>
      </c>
      <c r="T508" s="4">
        <v>0.16338862081219463</v>
      </c>
      <c r="U508" s="4">
        <v>0.9440014104895903</v>
      </c>
      <c r="V508" s="4">
        <v>1.552005863348225</v>
      </c>
      <c r="W508" s="4">
        <v>8.6313003047664844E-2</v>
      </c>
      <c r="X508" s="4">
        <v>4.0322721335797231</v>
      </c>
      <c r="Y508" s="4">
        <v>0.67856175738456426</v>
      </c>
      <c r="Z508" s="4">
        <v>0.83814447840071638</v>
      </c>
      <c r="AA508" s="4">
        <v>-5.2753862394162979E-2</v>
      </c>
      <c r="AB508" s="4">
        <v>0.80015108196150164</v>
      </c>
      <c r="AC508" s="4">
        <v>0.64500827307967135</v>
      </c>
      <c r="AD508" s="4">
        <v>0.72619976368136718</v>
      </c>
      <c r="AE508" s="4">
        <v>-6.6406513528460706E-2</v>
      </c>
      <c r="AF508" s="4">
        <v>1.3696843065542703</v>
      </c>
      <c r="AG508" s="4">
        <v>0.47516741614559954</v>
      </c>
      <c r="AH508" s="4">
        <v>0.42889005162420135</v>
      </c>
      <c r="AI508" s="4">
        <v>-6.3630901490332889E-2</v>
      </c>
      <c r="AJ508" s="4">
        <v>0.53408248593025798</v>
      </c>
      <c r="AK508" s="4">
        <f t="shared" si="28"/>
        <v>5.6789019100440727</v>
      </c>
      <c r="AL508" s="4">
        <f t="shared" si="29"/>
        <v>6.4519009843863913</v>
      </c>
      <c r="AM508" s="4">
        <f t="shared" si="30"/>
        <v>0.50036473855525709</v>
      </c>
      <c r="AN508" s="4">
        <f t="shared" si="31"/>
        <v>11.061090375708323</v>
      </c>
    </row>
    <row r="509" spans="1:40" x14ac:dyDescent="0.25">
      <c r="A509" s="4">
        <v>16231560</v>
      </c>
      <c r="B509" s="4">
        <v>0.24184277925357944</v>
      </c>
      <c r="C509" s="4">
        <v>0.14727780053949627</v>
      </c>
      <c r="D509" s="4">
        <v>-0.43086619742029514</v>
      </c>
      <c r="E509" s="4">
        <v>0.40202276391719155</v>
      </c>
      <c r="F509" s="4">
        <v>0.88750807679270294</v>
      </c>
      <c r="G509" s="4">
        <v>1.3095157850878174</v>
      </c>
      <c r="H509" s="4">
        <v>-3.0644736050338187E-2</v>
      </c>
      <c r="I509" s="4">
        <v>0.90405067697965302</v>
      </c>
      <c r="J509" s="4">
        <v>0.28839584106424687</v>
      </c>
      <c r="K509" s="4">
        <v>0.20242373634059269</v>
      </c>
      <c r="L509" s="4">
        <v>-0.21354138648465804</v>
      </c>
      <c r="M509" s="4">
        <v>4.7411804199310653E-2</v>
      </c>
      <c r="N509" s="4">
        <v>0.87136894872059201</v>
      </c>
      <c r="O509" s="4">
        <v>1.9738840010977194</v>
      </c>
      <c r="P509" s="4">
        <v>-6.0366889119545804E-2</v>
      </c>
      <c r="Q509" s="4">
        <v>0.83381695987293292</v>
      </c>
      <c r="R509" s="4">
        <v>1.3058727938093164</v>
      </c>
      <c r="S509" s="4">
        <v>-6.1394027749740059E-2</v>
      </c>
      <c r="T509" s="4">
        <v>0.34200475419093868</v>
      </c>
      <c r="U509" s="4">
        <v>1.1149036503326335</v>
      </c>
      <c r="V509" s="4">
        <v>2.0398419688895166</v>
      </c>
      <c r="W509" s="4">
        <v>0.11489794000109442</v>
      </c>
      <c r="X509" s="4">
        <v>1.9322113046971514</v>
      </c>
      <c r="Y509" s="4">
        <v>0.33351687984364548</v>
      </c>
      <c r="Z509" s="4">
        <v>0.27625337662815824</v>
      </c>
      <c r="AA509" s="4">
        <v>-6.1885322626953961E-2</v>
      </c>
      <c r="AB509" s="4">
        <v>6.9344798289809467E-2</v>
      </c>
      <c r="AC509" s="4">
        <v>0.76293839934617114</v>
      </c>
      <c r="AD509" s="4">
        <v>0.94629298217795388</v>
      </c>
      <c r="AE509" s="4">
        <v>-5.3319634233912921E-2</v>
      </c>
      <c r="AF509" s="4">
        <v>0.37156355643248296</v>
      </c>
      <c r="AG509" s="4">
        <v>0.33180193789427975</v>
      </c>
      <c r="AH509" s="4">
        <v>0.21090349641970776</v>
      </c>
      <c r="AI509" s="4">
        <v>-7.1287618443386505E-2</v>
      </c>
      <c r="AJ509" s="4">
        <v>6.9344798289809467E-2</v>
      </c>
      <c r="AK509" s="4">
        <f t="shared" si="28"/>
        <v>4.7947245244001921</v>
      </c>
      <c r="AL509" s="4">
        <f t="shared" si="29"/>
        <v>6.4383819398925599</v>
      </c>
      <c r="AM509" s="4">
        <f t="shared" si="30"/>
        <v>-0.80804098300819038</v>
      </c>
      <c r="AN509" s="4">
        <f t="shared" si="31"/>
        <v>4.1379544569963471</v>
      </c>
    </row>
    <row r="510" spans="1:40" x14ac:dyDescent="0.25">
      <c r="A510" s="4">
        <v>16231561</v>
      </c>
      <c r="B510" s="4">
        <v>0.18695749360495639</v>
      </c>
      <c r="C510" s="4">
        <v>7.9960609237465508E-2</v>
      </c>
      <c r="D510" s="4">
        <v>-0.51229914464797288</v>
      </c>
      <c r="E510" s="4">
        <v>0.45494516537153401</v>
      </c>
      <c r="F510" s="4">
        <v>0.97879611404155087</v>
      </c>
      <c r="G510" s="4">
        <v>1.5803096395110767</v>
      </c>
      <c r="H510" s="4">
        <v>-2.1927069397637326E-2</v>
      </c>
      <c r="I510" s="4">
        <v>1.1893026145781422</v>
      </c>
      <c r="J510" s="4">
        <v>0.2518871696228574</v>
      </c>
      <c r="K510" s="4">
        <v>0.15300191462338489</v>
      </c>
      <c r="L510" s="4">
        <v>-0.22478055867789548</v>
      </c>
      <c r="M510" s="4">
        <v>6.7235092865959828E-2</v>
      </c>
      <c r="N510" s="4">
        <v>0.64735280521185212</v>
      </c>
      <c r="O510" s="4">
        <v>1.0172820434213175</v>
      </c>
      <c r="P510" s="4">
        <v>-6.571265766755971E-2</v>
      </c>
      <c r="Q510" s="4">
        <v>0.49491437551697953</v>
      </c>
      <c r="R510" s="4">
        <v>0.55961578793542277</v>
      </c>
      <c r="S510" s="4">
        <v>-6.2203600224145041E-2</v>
      </c>
      <c r="T510" s="4">
        <v>0.10810099421592942</v>
      </c>
      <c r="U510" s="4">
        <v>1.3771411783482586</v>
      </c>
      <c r="V510" s="4">
        <v>2.4799926349855714</v>
      </c>
      <c r="W510" s="4">
        <v>0.15553016987788795</v>
      </c>
      <c r="X510" s="4">
        <v>3.3117259788316633</v>
      </c>
      <c r="Y510" s="4">
        <v>0.8740098848831348</v>
      </c>
      <c r="Z510" s="4">
        <v>1.1326837205786342</v>
      </c>
      <c r="AA510" s="4">
        <v>-4.8029828164042845E-2</v>
      </c>
      <c r="AB510" s="4">
        <v>0.57175817476114821</v>
      </c>
      <c r="AC510" s="4">
        <v>0.15999307476945671</v>
      </c>
      <c r="AD510" s="4">
        <v>6.3028987821685534E-2</v>
      </c>
      <c r="AE510" s="4">
        <v>-0.13561577991182325</v>
      </c>
      <c r="AF510" s="4">
        <v>0.13029946400507841</v>
      </c>
      <c r="AG510" s="4">
        <v>0.28030583902370387</v>
      </c>
      <c r="AH510" s="4">
        <v>0.13142242874970214</v>
      </c>
      <c r="AI510" s="4">
        <v>-7.4388911015367779E-2</v>
      </c>
      <c r="AJ510" s="4">
        <v>0.10700390140155627</v>
      </c>
      <c r="AK510" s="4">
        <f t="shared" si="28"/>
        <v>4.6040051298108988</v>
      </c>
      <c r="AL510" s="4">
        <f t="shared" si="29"/>
        <v>6.1800157234429438</v>
      </c>
      <c r="AM510" s="4">
        <f t="shared" si="30"/>
        <v>-0.92371472216099682</v>
      </c>
      <c r="AN510" s="4">
        <f t="shared" si="31"/>
        <v>5.9403713860310123</v>
      </c>
    </row>
    <row r="511" spans="1:40" x14ac:dyDescent="0.25">
      <c r="A511" s="4">
        <v>16231576</v>
      </c>
      <c r="B511" s="4">
        <v>0.66084659431263593</v>
      </c>
      <c r="C511" s="4">
        <v>0.92619180285686664</v>
      </c>
      <c r="D511" s="4">
        <v>1.5302820100323281E-2</v>
      </c>
      <c r="E511" s="4">
        <v>0.68236804630511816</v>
      </c>
      <c r="F511" s="4">
        <v>0.26883462190452567</v>
      </c>
      <c r="G511" s="4">
        <v>9.8270221432801716E-2</v>
      </c>
      <c r="H511" s="4">
        <v>-5.4029757575440443E-2</v>
      </c>
      <c r="I511" s="4">
        <v>0.70803579305369591</v>
      </c>
      <c r="J511" s="4">
        <v>0.55292466111953664</v>
      </c>
      <c r="K511" s="4">
        <v>0.69019587492536494</v>
      </c>
      <c r="L511" s="4">
        <v>-0.14700193120418084</v>
      </c>
      <c r="M511" s="4">
        <v>8.4238690628543916E-2</v>
      </c>
      <c r="N511" s="4">
        <v>0.93062529405891736</v>
      </c>
      <c r="O511" s="4">
        <v>2.1351521486938418</v>
      </c>
      <c r="P511" s="4">
        <v>-5.8972277865735237E-2</v>
      </c>
      <c r="Q511" s="4">
        <v>0.80847797730011339</v>
      </c>
      <c r="R511" s="4">
        <v>1.2631616757162665</v>
      </c>
      <c r="S511" s="4">
        <v>-6.1457582584643816E-2</v>
      </c>
      <c r="T511" s="4">
        <v>0.28276805764935192</v>
      </c>
      <c r="U511" s="4">
        <v>0.25894982708371167</v>
      </c>
      <c r="V511" s="4">
        <v>5.7796113505027114E-2</v>
      </c>
      <c r="W511" s="4">
        <v>-6.8955409830564904E-2</v>
      </c>
      <c r="X511" s="4">
        <v>0.22684497441739607</v>
      </c>
      <c r="Y511" s="4">
        <v>1.8360900221368897</v>
      </c>
      <c r="Z511" s="4">
        <v>2.3376764128053158</v>
      </c>
      <c r="AA511" s="4">
        <v>-2.5449526245713016E-2</v>
      </c>
      <c r="AB511" s="4">
        <v>1.0790994744445279</v>
      </c>
      <c r="AC511" s="4">
        <v>1.4183311854929785</v>
      </c>
      <c r="AD511" s="4">
        <v>2.0784568050172965</v>
      </c>
      <c r="AE511" s="4">
        <v>1.1933906892379505E-2</v>
      </c>
      <c r="AF511" s="4">
        <v>0.75303315898443168</v>
      </c>
      <c r="AG511" s="4">
        <v>1.4447850644296845</v>
      </c>
      <c r="AH511" s="4">
        <v>2.2592047973638207</v>
      </c>
      <c r="AI511" s="4">
        <v>-2.466201488681392E-2</v>
      </c>
      <c r="AJ511" s="4">
        <v>0.43192035697338044</v>
      </c>
      <c r="AK511" s="4">
        <f t="shared" si="28"/>
        <v>7.2492399537800756</v>
      </c>
      <c r="AL511" s="4">
        <f t="shared" si="29"/>
        <v>9.71095370362276</v>
      </c>
      <c r="AM511" s="4">
        <f t="shared" si="30"/>
        <v>-0.35431949533465412</v>
      </c>
      <c r="AN511" s="4">
        <f t="shared" si="31"/>
        <v>4.2483085524564457</v>
      </c>
    </row>
    <row r="512" spans="1:40" x14ac:dyDescent="0.25">
      <c r="A512" s="4">
        <v>16231608</v>
      </c>
      <c r="B512" s="4">
        <v>0.22902451065571452</v>
      </c>
      <c r="C512" s="4">
        <v>0.13142242874970214</v>
      </c>
      <c r="D512" s="4">
        <v>-0.44891572384746103</v>
      </c>
      <c r="E512" s="4">
        <v>0.49453861879129168</v>
      </c>
      <c r="F512" s="4">
        <v>0.92701773538052434</v>
      </c>
      <c r="G512" s="4">
        <v>1.4630583773317287</v>
      </c>
      <c r="H512" s="4">
        <v>-2.679663723377184E-2</v>
      </c>
      <c r="I512" s="4">
        <v>1.0820022341024893</v>
      </c>
      <c r="J512" s="4">
        <v>2.1497102438601461</v>
      </c>
      <c r="K512" s="4">
        <v>2.528194736803449</v>
      </c>
      <c r="L512" s="4">
        <v>0.12840616320065276</v>
      </c>
      <c r="M512" s="4">
        <v>1.3774664469963254</v>
      </c>
      <c r="N512" s="4">
        <v>0.68628739842210895</v>
      </c>
      <c r="O512" s="4">
        <v>1.2322844371518273</v>
      </c>
      <c r="P512" s="4">
        <v>-6.4770457177941845E-2</v>
      </c>
      <c r="Q512" s="4">
        <v>0.60233849744750279</v>
      </c>
      <c r="R512" s="4">
        <v>0.84271069638029761</v>
      </c>
      <c r="S512" s="4">
        <v>-6.1955417976256526E-2</v>
      </c>
      <c r="T512" s="4">
        <v>0.18924199963852842</v>
      </c>
      <c r="U512" s="4">
        <v>0.44620165890492286</v>
      </c>
      <c r="V512" s="4">
        <v>0.3406187525830614</v>
      </c>
      <c r="W512" s="4">
        <v>-1.4868476965234531E-2</v>
      </c>
      <c r="X512" s="4">
        <v>1.4254756661826857</v>
      </c>
      <c r="Y512" s="4">
        <v>1.8487167521402148</v>
      </c>
      <c r="Z512" s="4">
        <v>2.3687669998753469</v>
      </c>
      <c r="AA512" s="4">
        <v>-2.5148552826185725E-2</v>
      </c>
      <c r="AB512" s="4">
        <v>1.4295824481353392</v>
      </c>
      <c r="AC512" s="4">
        <v>0.47960596751638446</v>
      </c>
      <c r="AD512" s="4">
        <v>0.45649916723826833</v>
      </c>
      <c r="AE512" s="4">
        <v>-8.6198488626220121E-2</v>
      </c>
      <c r="AF512" s="4">
        <v>0.36444608866361899</v>
      </c>
      <c r="AG512" s="4">
        <v>1.760601183395289</v>
      </c>
      <c r="AH512" s="4">
        <v>2.6885373868786284</v>
      </c>
      <c r="AI512" s="4">
        <v>-1.3609509340973281E-2</v>
      </c>
      <c r="AJ512" s="4">
        <v>1.1055327315126835</v>
      </c>
      <c r="AK512" s="4">
        <f t="shared" si="28"/>
        <v>8.4432165493006988</v>
      </c>
      <c r="AL512" s="4">
        <f t="shared" si="29"/>
        <v>10.819808545840482</v>
      </c>
      <c r="AM512" s="4">
        <f t="shared" si="30"/>
        <v>-0.54908664361545034</v>
      </c>
      <c r="AN512" s="4">
        <f t="shared" si="31"/>
        <v>7.4682862340229619</v>
      </c>
    </row>
    <row r="513" spans="1:40" x14ac:dyDescent="0.25">
      <c r="A513" s="4">
        <v>16231626</v>
      </c>
      <c r="B513" s="4">
        <v>0.78404602666177692</v>
      </c>
      <c r="C513" s="4">
        <v>1.0966437840954373</v>
      </c>
      <c r="D513" s="4">
        <v>0.12143354212085747</v>
      </c>
      <c r="E513" s="4">
        <v>1.3813803463174614</v>
      </c>
      <c r="F513" s="4">
        <v>0.96719622472453548</v>
      </c>
      <c r="G513" s="4">
        <v>1.5566678764540363</v>
      </c>
      <c r="H513" s="4">
        <v>-2.3002437989606616E-2</v>
      </c>
      <c r="I513" s="4">
        <v>1.4716054379101871</v>
      </c>
      <c r="J513" s="4">
        <v>3.4097646455135862</v>
      </c>
      <c r="K513" s="4">
        <v>3.1384542575576266</v>
      </c>
      <c r="L513" s="4">
        <v>0.32023036850784481</v>
      </c>
      <c r="M513" s="4">
        <v>2.7031361862997811</v>
      </c>
      <c r="N513" s="4">
        <v>0.49169655888371633</v>
      </c>
      <c r="O513" s="4">
        <v>0.3489637245152421</v>
      </c>
      <c r="P513" s="4">
        <v>-6.958675305816138E-2</v>
      </c>
      <c r="Q513" s="4">
        <v>0.8876591976562378</v>
      </c>
      <c r="R513" s="4">
        <v>1.3853096244573511</v>
      </c>
      <c r="S513" s="4">
        <v>-6.1257073930942228E-2</v>
      </c>
      <c r="T513" s="4">
        <v>0.84500164812685341</v>
      </c>
      <c r="U513" s="4">
        <v>3.1617896635840657</v>
      </c>
      <c r="V513" s="4">
        <v>3.7037680666076871</v>
      </c>
      <c r="W513" s="4">
        <v>0.38519455908810946</v>
      </c>
      <c r="X513" s="4">
        <v>4.8432023497960515</v>
      </c>
      <c r="Y513" s="4">
        <v>0.72664525299433103</v>
      </c>
      <c r="Z513" s="4">
        <v>0.90648673177753425</v>
      </c>
      <c r="AA513" s="4">
        <v>-5.1575130582308774E-2</v>
      </c>
      <c r="AB513" s="4">
        <v>0.62737789003624145</v>
      </c>
      <c r="AC513" s="4">
        <v>0.44640604633513442</v>
      </c>
      <c r="AD513" s="4">
        <v>0.39468597385333726</v>
      </c>
      <c r="AE513" s="4">
        <v>-9.045359070046774E-2</v>
      </c>
      <c r="AF513" s="4">
        <v>0.66881507990041456</v>
      </c>
      <c r="AG513" s="4">
        <v>1.8254115303216538</v>
      </c>
      <c r="AH513" s="4">
        <v>2.7637608081162157</v>
      </c>
      <c r="AI513" s="4">
        <v>-1.1379546035684633E-2</v>
      </c>
      <c r="AJ513" s="4">
        <v>2.017369113037458</v>
      </c>
      <c r="AK513" s="4">
        <f t="shared" si="28"/>
        <v>12.208918587791322</v>
      </c>
      <c r="AL513" s="4">
        <f t="shared" si="29"/>
        <v>14.945777122919223</v>
      </c>
      <c r="AM513" s="4">
        <f t="shared" si="30"/>
        <v>0.5891906904778017</v>
      </c>
      <c r="AN513" s="4">
        <f t="shared" si="31"/>
        <v>14.557888051424449</v>
      </c>
    </row>
    <row r="514" spans="1:40" x14ac:dyDescent="0.25">
      <c r="A514" s="4">
        <v>16231645</v>
      </c>
      <c r="B514" s="4">
        <v>0.35644490954724695</v>
      </c>
      <c r="C514" s="4">
        <v>0.35176092913630336</v>
      </c>
      <c r="D514" s="4">
        <v>-0.28718718112620417</v>
      </c>
      <c r="E514" s="4">
        <v>0.61454544996635696</v>
      </c>
      <c r="F514" s="4">
        <v>0.39919521016857701</v>
      </c>
      <c r="G514" s="4">
        <v>0.26849137129266892</v>
      </c>
      <c r="H514" s="4">
        <v>-5.4029757575440443E-2</v>
      </c>
      <c r="I514" s="4">
        <v>0.83133400939818958</v>
      </c>
      <c r="J514" s="4">
        <v>0.34069864977964182</v>
      </c>
      <c r="K514" s="4">
        <v>0.28669733578924145</v>
      </c>
      <c r="L514" s="4">
        <v>-0.1986408310697107</v>
      </c>
      <c r="M514" s="4">
        <v>8.745930532858609E-2</v>
      </c>
      <c r="N514" s="4">
        <v>0.68194878308380746</v>
      </c>
      <c r="O514" s="4">
        <v>1.2089110859665186</v>
      </c>
      <c r="P514" s="4">
        <v>-6.4875080007291322E-2</v>
      </c>
      <c r="Q514" s="4">
        <v>0.66017598383467124</v>
      </c>
      <c r="R514" s="4">
        <v>0.95649715235219568</v>
      </c>
      <c r="S514" s="4">
        <v>-6.1818923339365874E-2</v>
      </c>
      <c r="T514" s="4">
        <v>0.2620687416362017</v>
      </c>
      <c r="U514" s="4">
        <v>0.70741088041519418</v>
      </c>
      <c r="V514" s="4">
        <v>0.98247263875545632</v>
      </c>
      <c r="W514" s="4">
        <v>4.2664237462005337E-2</v>
      </c>
      <c r="X514" s="4">
        <v>2.1952560727635473</v>
      </c>
      <c r="Y514" s="4">
        <v>1.2797178292378424</v>
      </c>
      <c r="Z514" s="4">
        <v>1.7352580856351327</v>
      </c>
      <c r="AA514" s="4">
        <v>-3.8517935846075796E-2</v>
      </c>
      <c r="AB514" s="4">
        <v>0.94122968022140718</v>
      </c>
      <c r="AC514" s="4">
        <v>0.46875099436014656</v>
      </c>
      <c r="AD514" s="4">
        <v>0.43192035697338044</v>
      </c>
      <c r="AE514" s="4">
        <v>-8.7577031787906559E-2</v>
      </c>
      <c r="AF514" s="4">
        <v>0.36161322557931502</v>
      </c>
      <c r="AG514" s="4">
        <v>1.0976002611912805</v>
      </c>
      <c r="AH514" s="4">
        <v>1.6394401627378992</v>
      </c>
      <c r="AI514" s="4">
        <v>-3.7361903436410202E-2</v>
      </c>
      <c r="AJ514" s="4">
        <v>0.54932410189887504</v>
      </c>
      <c r="AK514" s="4">
        <f t="shared" si="28"/>
        <v>5.3099947185346004</v>
      </c>
      <c r="AL514" s="4">
        <f t="shared" si="29"/>
        <v>6.6525380326722781</v>
      </c>
      <c r="AM514" s="4">
        <f t="shared" si="30"/>
        <v>-0.72246932671910846</v>
      </c>
      <c r="AN514" s="4">
        <f t="shared" si="31"/>
        <v>5.8428305867924788</v>
      </c>
    </row>
    <row r="515" spans="1:40" x14ac:dyDescent="0.25">
      <c r="A515" s="4">
        <v>16231656</v>
      </c>
      <c r="B515" s="4">
        <v>1.5285506661724755</v>
      </c>
      <c r="C515" s="4">
        <v>1.9322113046971514</v>
      </c>
      <c r="D515" s="4">
        <v>0.68382595890249676</v>
      </c>
      <c r="E515" s="4">
        <v>1.3316569109650311</v>
      </c>
      <c r="F515" s="4">
        <v>0.46804891731944659</v>
      </c>
      <c r="G515" s="4">
        <v>0.39030959925353842</v>
      </c>
      <c r="H515" s="4">
        <v>-5.4029757575440443E-2</v>
      </c>
      <c r="I515" s="4">
        <v>0.74469977742528737</v>
      </c>
      <c r="J515" s="4">
        <v>0.70961985621687262</v>
      </c>
      <c r="K515" s="4">
        <v>0.97200133888816076</v>
      </c>
      <c r="L515" s="4">
        <v>-0.11409470790723177</v>
      </c>
      <c r="M515" s="4">
        <v>0.12024912815157693</v>
      </c>
      <c r="N515" s="4">
        <v>0.93682199836075652</v>
      </c>
      <c r="O515" s="4">
        <v>2.1435203983643585</v>
      </c>
      <c r="P515" s="4">
        <v>-5.8826654295003375E-2</v>
      </c>
      <c r="Q515" s="4">
        <v>0.60441921645199104</v>
      </c>
      <c r="R515" s="4">
        <v>0.84959935737548276</v>
      </c>
      <c r="S515" s="4">
        <v>-6.1950545738073702E-2</v>
      </c>
      <c r="T515" s="4">
        <v>9.1769656829708376E-2</v>
      </c>
      <c r="U515" s="4">
        <v>0.44775722320784939</v>
      </c>
      <c r="V515" s="4">
        <v>0.34478253375484108</v>
      </c>
      <c r="W515" s="4">
        <v>-1.4479977826796981E-2</v>
      </c>
      <c r="X515" s="4">
        <v>0.41985384556026401</v>
      </c>
      <c r="Y515" s="4">
        <v>0.65001658972849696</v>
      </c>
      <c r="Z515" s="4">
        <v>0.7870790003941488</v>
      </c>
      <c r="AA515" s="4">
        <v>-5.3460325016115959E-2</v>
      </c>
      <c r="AB515" s="4">
        <v>0.16920597287810793</v>
      </c>
      <c r="AC515" s="4">
        <v>1.3380485251178655</v>
      </c>
      <c r="AD515" s="4">
        <v>1.8987633706296112</v>
      </c>
      <c r="AE515" s="4">
        <v>4.3470249413136109E-3</v>
      </c>
      <c r="AF515" s="4">
        <v>0.69019587492536494</v>
      </c>
      <c r="AG515" s="4">
        <v>1.4556851725495084</v>
      </c>
      <c r="AH515" s="4">
        <v>2.2782529923345152</v>
      </c>
      <c r="AI515" s="4">
        <v>-2.4274218114852926E-2</v>
      </c>
      <c r="AJ515" s="4">
        <v>0.42889005162420135</v>
      </c>
      <c r="AK515" s="4">
        <f t="shared" ref="AK515:AK578" si="32">SUM(B515,F515,J515,Q515,U515,Y515,AC515,AG515)</f>
        <v>7.2021461667645053</v>
      </c>
      <c r="AL515" s="4">
        <f t="shared" ref="AL515:AL578" si="33">SUM(C515,G515,K515,R515,V515,Z515,AD515,AH515)</f>
        <v>9.4529994973274505</v>
      </c>
      <c r="AM515" s="4">
        <f t="shared" ref="AM515:AM578" si="34">SUM(D515,H515,L515,S515,W515,AA515,AE515,AI515)</f>
        <v>0.36588345166529856</v>
      </c>
      <c r="AN515" s="4">
        <f t="shared" ref="AN515:AN578" si="35">SUM(E515,I515,M515,T515,X515,AB515,AF515,AJ515)</f>
        <v>3.996521218359542</v>
      </c>
    </row>
    <row r="516" spans="1:40" x14ac:dyDescent="0.25">
      <c r="A516" s="4">
        <v>16231667</v>
      </c>
      <c r="B516" s="4">
        <v>0.99189323801679063</v>
      </c>
      <c r="C516" s="4">
        <v>1.4092151453109054</v>
      </c>
      <c r="D516" s="4">
        <v>0.28896996207322517</v>
      </c>
      <c r="E516" s="4">
        <v>1.515472120015769</v>
      </c>
      <c r="F516" s="4">
        <v>0.95564946230813153</v>
      </c>
      <c r="G516" s="4">
        <v>1.5381488286867988</v>
      </c>
      <c r="H516" s="4">
        <v>-2.4081521394417753E-2</v>
      </c>
      <c r="I516" s="4">
        <v>1.3353952330756382</v>
      </c>
      <c r="J516" s="4">
        <v>0.59219054212349742</v>
      </c>
      <c r="K516" s="4">
        <v>0.7509432940649724</v>
      </c>
      <c r="L516" s="4">
        <v>-0.13845260446364474</v>
      </c>
      <c r="M516" s="4">
        <v>0.32141377274701155</v>
      </c>
      <c r="N516" s="4">
        <v>0.54253756013733578</v>
      </c>
      <c r="O516" s="4">
        <v>0.54252135457612261</v>
      </c>
      <c r="P516" s="4">
        <v>-6.8296940447152371E-2</v>
      </c>
      <c r="Q516" s="4">
        <v>0.41146167780368953</v>
      </c>
      <c r="R516" s="4">
        <v>0.33923466931712304</v>
      </c>
      <c r="S516" s="4">
        <v>-6.2392862880038202E-2</v>
      </c>
      <c r="T516" s="4">
        <v>6.4078856684522401E-2</v>
      </c>
      <c r="U516" s="4">
        <v>0.52734300158546266</v>
      </c>
      <c r="V516" s="4">
        <v>0.50427895553967628</v>
      </c>
      <c r="W516" s="4">
        <v>4.5125293662544568E-3</v>
      </c>
      <c r="X516" s="4">
        <v>2.7179512720849215</v>
      </c>
      <c r="Y516" s="4">
        <v>0.81950438697016925</v>
      </c>
      <c r="Z516" s="4">
        <v>1.0477131606238572</v>
      </c>
      <c r="AA516" s="4">
        <v>-4.933129749738259E-2</v>
      </c>
      <c r="AB516" s="4">
        <v>0.65354760776962617</v>
      </c>
      <c r="AC516" s="4">
        <v>0.91036711365445688</v>
      </c>
      <c r="AD516" s="4">
        <v>1.2122168741010182</v>
      </c>
      <c r="AE516" s="4">
        <v>-3.7760108912292048E-2</v>
      </c>
      <c r="AF516" s="4">
        <v>1.1796407036664054</v>
      </c>
      <c r="AG516" s="4">
        <v>0.32349118744432204</v>
      </c>
      <c r="AH516" s="4">
        <v>0.19521216662503224</v>
      </c>
      <c r="AI516" s="4">
        <v>-7.1772201901875582E-2</v>
      </c>
      <c r="AJ516" s="4">
        <v>0.17976325568398469</v>
      </c>
      <c r="AK516" s="4">
        <f t="shared" si="32"/>
        <v>5.5319006099065202</v>
      </c>
      <c r="AL516" s="4">
        <f t="shared" si="33"/>
        <v>6.9969630942693835</v>
      </c>
      <c r="AM516" s="4">
        <f t="shared" si="34"/>
        <v>-9.0308105610171302E-2</v>
      </c>
      <c r="AN516" s="4">
        <f t="shared" si="35"/>
        <v>7.9672628217278785</v>
      </c>
    </row>
    <row r="517" spans="1:40" x14ac:dyDescent="0.25">
      <c r="A517" s="4">
        <v>16231680</v>
      </c>
      <c r="B517" s="4">
        <v>0.43812575273889942</v>
      </c>
      <c r="C517" s="4">
        <v>0.49292441343675042</v>
      </c>
      <c r="D517" s="4">
        <v>-0.19789039507484024</v>
      </c>
      <c r="E517" s="4">
        <v>0.88955766967708616</v>
      </c>
      <c r="F517" s="4">
        <v>1.7643226963359426</v>
      </c>
      <c r="G517" s="4">
        <v>2.9336598449116131</v>
      </c>
      <c r="H517" s="4">
        <v>3.9238040955861461E-2</v>
      </c>
      <c r="I517" s="4">
        <v>2.0099890057398357</v>
      </c>
      <c r="J517" s="4">
        <v>0.34523749975171142</v>
      </c>
      <c r="K517" s="4">
        <v>0.29460251529635467</v>
      </c>
      <c r="L517" s="4">
        <v>-0.19740279633237282</v>
      </c>
      <c r="M517" s="4">
        <v>0.16454938704815686</v>
      </c>
      <c r="N517" s="4">
        <v>0.51909059521954426</v>
      </c>
      <c r="O517" s="4">
        <v>0.44259932954923475</v>
      </c>
      <c r="P517" s="4">
        <v>-6.8887961598330119E-2</v>
      </c>
      <c r="Q517" s="4">
        <v>0.46291086303082252</v>
      </c>
      <c r="R517" s="4">
        <v>0.47059493703866184</v>
      </c>
      <c r="S517" s="4">
        <v>-6.2276459772646904E-2</v>
      </c>
      <c r="T517" s="4">
        <v>0.13705624646795814</v>
      </c>
      <c r="U517" s="4">
        <v>0.30245950676560712</v>
      </c>
      <c r="V517" s="4">
        <v>9.9357769120200598E-2</v>
      </c>
      <c r="W517" s="4">
        <v>-5.473492517676392E-2</v>
      </c>
      <c r="X517" s="4">
        <v>2.0248040915249765</v>
      </c>
      <c r="Y517" s="4">
        <v>0.21779338501772916</v>
      </c>
      <c r="Z517" s="4">
        <v>0.12805731059938866</v>
      </c>
      <c r="AA517" s="4">
        <v>-6.5533489189202931E-2</v>
      </c>
      <c r="AB517" s="4">
        <v>0.10590801088091925</v>
      </c>
      <c r="AC517" s="4">
        <v>0.73261087686536142</v>
      </c>
      <c r="AD517" s="4">
        <v>0.88955766967708616</v>
      </c>
      <c r="AE517" s="4">
        <v>-5.6622225010025853E-2</v>
      </c>
      <c r="AF517" s="4">
        <v>1.0118472474353606</v>
      </c>
      <c r="AG517" s="4">
        <v>0.29279917204242945</v>
      </c>
      <c r="AH517" s="4">
        <v>0.14158626553970818</v>
      </c>
      <c r="AI517" s="4">
        <v>-7.361359722633054E-2</v>
      </c>
      <c r="AJ517" s="4">
        <v>0.17388434398420866</v>
      </c>
      <c r="AK517" s="4">
        <f t="shared" si="32"/>
        <v>4.5562597525485034</v>
      </c>
      <c r="AL517" s="4">
        <f t="shared" si="33"/>
        <v>5.450340725619764</v>
      </c>
      <c r="AM517" s="4">
        <f t="shared" si="34"/>
        <v>-0.6688358468263218</v>
      </c>
      <c r="AN517" s="4">
        <f t="shared" si="35"/>
        <v>6.517596002758502</v>
      </c>
    </row>
    <row r="518" spans="1:40" x14ac:dyDescent="0.25">
      <c r="A518" s="4">
        <v>16231689</v>
      </c>
      <c r="B518" s="4">
        <v>0.61166379801893933</v>
      </c>
      <c r="C518" s="4">
        <v>0.82681932904366295</v>
      </c>
      <c r="D518" s="4">
        <v>-2.9001866689405398E-2</v>
      </c>
      <c r="E518" s="4">
        <v>0.69610722218842214</v>
      </c>
      <c r="F518" s="4">
        <v>0.27517678989983363</v>
      </c>
      <c r="G518" s="4">
        <v>0.10700390140155627</v>
      </c>
      <c r="H518" s="4">
        <v>-5.4029757575440443E-2</v>
      </c>
      <c r="I518" s="4">
        <v>0.7282385003712154</v>
      </c>
      <c r="J518" s="4">
        <v>0.3053794666058981</v>
      </c>
      <c r="K518" s="4">
        <v>0.2318016140573243</v>
      </c>
      <c r="L518" s="4">
        <v>-0.20856487613337299</v>
      </c>
      <c r="M518" s="4">
        <v>5.0515790136901835E-2</v>
      </c>
      <c r="N518" s="4">
        <v>0.86341937809346703</v>
      </c>
      <c r="O518" s="4">
        <v>1.9597992612159805</v>
      </c>
      <c r="P518" s="4">
        <v>-6.0554339448015318E-2</v>
      </c>
      <c r="Q518" s="4">
        <v>0.93488900022762889</v>
      </c>
      <c r="R518" s="4">
        <v>1.4845645825526923</v>
      </c>
      <c r="S518" s="4">
        <v>-6.1134722384147536E-2</v>
      </c>
      <c r="T518" s="4">
        <v>0.50264896332874531</v>
      </c>
      <c r="U518" s="4">
        <v>0.31008214844593796</v>
      </c>
      <c r="V518" s="4">
        <v>0.11692133805890229</v>
      </c>
      <c r="W518" s="4">
        <v>-5.237415031101697E-2</v>
      </c>
      <c r="X518" s="4">
        <v>0.37013600444129763</v>
      </c>
      <c r="Y518" s="4">
        <v>0.25251822700715176</v>
      </c>
      <c r="Z518" s="4">
        <v>0.16222920039245969</v>
      </c>
      <c r="AA518" s="4">
        <v>-6.4378386199671359E-2</v>
      </c>
      <c r="AB518" s="4">
        <v>5.0515790136901835E-2</v>
      </c>
      <c r="AC518" s="4">
        <v>0.7975584849940387</v>
      </c>
      <c r="AD518" s="4">
        <v>1.0172820434213175</v>
      </c>
      <c r="AE518" s="4">
        <v>-4.9596045249714511E-2</v>
      </c>
      <c r="AF518" s="4">
        <v>0.39761423363242565</v>
      </c>
      <c r="AG518" s="4">
        <v>0.62554222639610391</v>
      </c>
      <c r="AH518" s="4">
        <v>0.67847699081215151</v>
      </c>
      <c r="AI518" s="4">
        <v>-5.6555251049847689E-2</v>
      </c>
      <c r="AJ518" s="4">
        <v>0.14385899379071074</v>
      </c>
      <c r="AK518" s="4">
        <f t="shared" si="32"/>
        <v>4.1128101415955332</v>
      </c>
      <c r="AL518" s="4">
        <f t="shared" si="33"/>
        <v>4.6250989997400671</v>
      </c>
      <c r="AM518" s="4">
        <f t="shared" si="34"/>
        <v>-0.57563505559261696</v>
      </c>
      <c r="AN518" s="4">
        <f t="shared" si="35"/>
        <v>2.9396354980266208</v>
      </c>
    </row>
    <row r="519" spans="1:40" x14ac:dyDescent="0.25">
      <c r="A519" s="4">
        <v>16231703</v>
      </c>
      <c r="B519" s="4">
        <v>0.20444703630996047</v>
      </c>
      <c r="C519" s="4">
        <v>0.10153641921942283</v>
      </c>
      <c r="D519" s="4">
        <v>-0.48509126143832942</v>
      </c>
      <c r="E519" s="4">
        <v>0.45649916723826833</v>
      </c>
      <c r="F519" s="4">
        <v>0.29469292200049962</v>
      </c>
      <c r="G519" s="4">
        <v>0.13029946400507841</v>
      </c>
      <c r="H519" s="4">
        <v>-5.4029757575440443E-2</v>
      </c>
      <c r="I519" s="4">
        <v>0.7870790003941488</v>
      </c>
      <c r="J519" s="4">
        <v>2.2888364536912129</v>
      </c>
      <c r="K519" s="4">
        <v>2.6459777724598323</v>
      </c>
      <c r="L519" s="4">
        <v>0.14980822058126872</v>
      </c>
      <c r="M519" s="4">
        <v>1.4889218879216481</v>
      </c>
      <c r="N519" s="4">
        <v>0.68108141692282897</v>
      </c>
      <c r="O519" s="4">
        <v>1.202332114868476</v>
      </c>
      <c r="P519" s="4">
        <v>-6.4896006459861932E-2</v>
      </c>
      <c r="Q519" s="4">
        <v>0.87620587115372639</v>
      </c>
      <c r="R519" s="4">
        <v>1.373567806580668</v>
      </c>
      <c r="S519" s="4">
        <v>-6.1286428521895753E-2</v>
      </c>
      <c r="T519" s="4">
        <v>0.58581816032944678</v>
      </c>
      <c r="U519" s="4">
        <v>0.74675282751561467</v>
      </c>
      <c r="V519" s="4">
        <v>1.0477131606238572</v>
      </c>
      <c r="W519" s="4">
        <v>5.0341608581263367E-2</v>
      </c>
      <c r="X519" s="4">
        <v>2.2976710781916165</v>
      </c>
      <c r="Y519" s="4">
        <v>0.16223188326017535</v>
      </c>
      <c r="Z519" s="4">
        <v>6.7235092865959828E-2</v>
      </c>
      <c r="AA519" s="4">
        <v>-6.7547106065453694E-2</v>
      </c>
      <c r="AB519" s="4">
        <v>4.4317423184562783E-2</v>
      </c>
      <c r="AC519" s="4">
        <v>0.73480398959891347</v>
      </c>
      <c r="AD519" s="4">
        <v>0.89919629851485505</v>
      </c>
      <c r="AE519" s="4">
        <v>-5.6382055658295446E-2</v>
      </c>
      <c r="AF519" s="4">
        <v>0.62185809681264359</v>
      </c>
      <c r="AG519" s="4">
        <v>0.41262364846152566</v>
      </c>
      <c r="AH519" s="4">
        <v>0.33371741394236831</v>
      </c>
      <c r="AI519" s="4">
        <v>-6.6829343096612245E-2</v>
      </c>
      <c r="AJ519" s="4">
        <v>0.1461368991037047</v>
      </c>
      <c r="AK519" s="4">
        <f t="shared" si="32"/>
        <v>5.720594631991629</v>
      </c>
      <c r="AL519" s="4">
        <f t="shared" si="33"/>
        <v>6.5992434282120422</v>
      </c>
      <c r="AM519" s="4">
        <f t="shared" si="34"/>
        <v>-0.59101612319349495</v>
      </c>
      <c r="AN519" s="4">
        <f t="shared" si="35"/>
        <v>6.4283017131760394</v>
      </c>
    </row>
    <row r="520" spans="1:40" x14ac:dyDescent="0.25">
      <c r="A520" s="4">
        <v>16231735</v>
      </c>
      <c r="B520" s="4">
        <v>0.61166379801893933</v>
      </c>
      <c r="C520" s="4">
        <v>0.82681932904366295</v>
      </c>
      <c r="D520" s="4">
        <v>-2.9001866689405398E-2</v>
      </c>
      <c r="E520" s="4">
        <v>0.99039870402787689</v>
      </c>
      <c r="F520" s="4">
        <v>1.8139432776569344</v>
      </c>
      <c r="G520" s="4">
        <v>2.9908182587515619</v>
      </c>
      <c r="H520" s="4">
        <v>4.2634544067870858E-2</v>
      </c>
      <c r="I520" s="4">
        <v>1.7521598964377361</v>
      </c>
      <c r="J520" s="4">
        <v>0.44657631196243475</v>
      </c>
      <c r="K520" s="4">
        <v>0.51082562376599072</v>
      </c>
      <c r="L520" s="4">
        <v>-0.17150976774607207</v>
      </c>
      <c r="M520" s="4">
        <v>0.17505736464657198</v>
      </c>
      <c r="N520" s="4">
        <v>0.60271910477454116</v>
      </c>
      <c r="O520" s="4">
        <v>0.82232493945582374</v>
      </c>
      <c r="P520" s="4">
        <v>-6.6803326632164983E-2</v>
      </c>
      <c r="Q520" s="4">
        <v>1.1988300301602337</v>
      </c>
      <c r="R520" s="4">
        <v>1.8600488584489208</v>
      </c>
      <c r="S520" s="4">
        <v>-6.0409252300142019E-2</v>
      </c>
      <c r="T520" s="4">
        <v>1.1925441085023132</v>
      </c>
      <c r="U520" s="4">
        <v>0.30880437529102034</v>
      </c>
      <c r="V520" s="4">
        <v>0.1136045854329084</v>
      </c>
      <c r="W520" s="4">
        <v>-5.2767447420341236E-2</v>
      </c>
      <c r="X520" s="4">
        <v>1.4420049681338964</v>
      </c>
      <c r="Y520" s="4">
        <v>0.32174029879707849</v>
      </c>
      <c r="Z520" s="4">
        <v>0.25823487112547988</v>
      </c>
      <c r="AA520" s="4">
        <v>-6.2233922890210139E-2</v>
      </c>
      <c r="AB520" s="4">
        <v>0.13142242874970214</v>
      </c>
      <c r="AC520" s="4">
        <v>0.5844103691637923</v>
      </c>
      <c r="AD520" s="4">
        <v>0.61819508905390641</v>
      </c>
      <c r="AE520" s="4">
        <v>-7.3426327761173721E-2</v>
      </c>
      <c r="AF520" s="4">
        <v>0.60547920472860384</v>
      </c>
      <c r="AG520" s="4">
        <v>0.43682708610356397</v>
      </c>
      <c r="AH520" s="4">
        <v>0.36444608866361899</v>
      </c>
      <c r="AI520" s="4">
        <v>-6.5569361892925407E-2</v>
      </c>
      <c r="AJ520" s="4">
        <v>0.2012181906852441</v>
      </c>
      <c r="AK520" s="4">
        <f t="shared" si="32"/>
        <v>5.7227955471539982</v>
      </c>
      <c r="AL520" s="4">
        <f t="shared" si="33"/>
        <v>7.5429927042860498</v>
      </c>
      <c r="AM520" s="4">
        <f t="shared" si="34"/>
        <v>-0.4722834026323991</v>
      </c>
      <c r="AN520" s="4">
        <f t="shared" si="35"/>
        <v>6.4902848659119448</v>
      </c>
    </row>
    <row r="521" spans="1:40" x14ac:dyDescent="0.25">
      <c r="A521" s="4">
        <v>16231761</v>
      </c>
      <c r="B521" s="4">
        <v>5.6019480327685027</v>
      </c>
      <c r="C521" s="4">
        <v>3.7445900611279419</v>
      </c>
      <c r="D521" s="4">
        <v>3.4506394413917776</v>
      </c>
      <c r="E521" s="4">
        <v>3.831601438117572</v>
      </c>
      <c r="F521" s="4">
        <v>0.67049161655829181</v>
      </c>
      <c r="G521" s="4">
        <v>0.7509432940649724</v>
      </c>
      <c r="H521" s="4">
        <v>-5.4029757575440443E-2</v>
      </c>
      <c r="I521" s="4">
        <v>1.1085133596508212</v>
      </c>
      <c r="J521" s="4">
        <v>0.77722594721356686</v>
      </c>
      <c r="K521" s="4">
        <v>1.117508922559399</v>
      </c>
      <c r="L521" s="4">
        <v>-0.10073651736980249</v>
      </c>
      <c r="M521" s="4">
        <v>0.44875319512361306</v>
      </c>
      <c r="N521" s="4">
        <v>0.56700071114794282</v>
      </c>
      <c r="O521" s="4">
        <v>0.65734267873817787</v>
      </c>
      <c r="P521" s="4">
        <v>-6.7686127604685314E-2</v>
      </c>
      <c r="Q521" s="4">
        <v>0.73518111175846013</v>
      </c>
      <c r="R521" s="4">
        <v>1.1357465101091799</v>
      </c>
      <c r="S521" s="4">
        <v>-6.1638351526542311E-2</v>
      </c>
      <c r="T521" s="4">
        <v>0.47533802893467458</v>
      </c>
      <c r="U521" s="4">
        <v>0.27065202969416186</v>
      </c>
      <c r="V521" s="4">
        <v>6.8289389220865956E-2</v>
      </c>
      <c r="W521" s="4">
        <v>-6.4994787403160573E-2</v>
      </c>
      <c r="X521" s="4">
        <v>1.515472120015769</v>
      </c>
      <c r="Y521" s="4">
        <v>0.57748594234717932</v>
      </c>
      <c r="Z521" s="4">
        <v>0.66115220715484557</v>
      </c>
      <c r="AA521" s="4">
        <v>-5.5282527916294684E-2</v>
      </c>
      <c r="AB521" s="4">
        <v>0.37873204591109549</v>
      </c>
      <c r="AC521" s="4">
        <v>0.79194443142212456</v>
      </c>
      <c r="AD521" s="4">
        <v>1.0010654718320722</v>
      </c>
      <c r="AE521" s="4">
        <v>-5.0196671443803638E-2</v>
      </c>
      <c r="AF521" s="4">
        <v>0.94375812657476577</v>
      </c>
      <c r="AG521" s="4">
        <v>0.66933647905153726</v>
      </c>
      <c r="AH521" s="4">
        <v>0.77204112302960837</v>
      </c>
      <c r="AI521" s="4">
        <v>-5.4616646922946918E-2</v>
      </c>
      <c r="AJ521" s="4">
        <v>0.40055109330573541</v>
      </c>
      <c r="AK521" s="4">
        <f t="shared" si="32"/>
        <v>10.094265590813823</v>
      </c>
      <c r="AL521" s="4">
        <f t="shared" si="33"/>
        <v>9.2513369790988857</v>
      </c>
      <c r="AM521" s="4">
        <f t="shared" si="34"/>
        <v>3.0091441812337862</v>
      </c>
      <c r="AN521" s="4">
        <f t="shared" si="35"/>
        <v>9.1027194076340461</v>
      </c>
    </row>
    <row r="522" spans="1:40" x14ac:dyDescent="0.25">
      <c r="A522" s="4">
        <v>16231784</v>
      </c>
      <c r="B522" s="4">
        <v>0.44668382177365795</v>
      </c>
      <c r="C522" s="4">
        <v>0.50754693230429238</v>
      </c>
      <c r="D522" s="4">
        <v>-0.18897789998620299</v>
      </c>
      <c r="E522" s="4">
        <v>0.70205372137614852</v>
      </c>
      <c r="F522" s="4">
        <v>0.9156602208191652</v>
      </c>
      <c r="G522" s="4">
        <v>1.4051909950111801</v>
      </c>
      <c r="H522" s="4">
        <v>-2.7890166570663535E-2</v>
      </c>
      <c r="I522" s="4">
        <v>1.0790994744445279</v>
      </c>
      <c r="J522" s="4">
        <v>2.7868688200238436</v>
      </c>
      <c r="K522" s="4">
        <v>2.8451064475701684</v>
      </c>
      <c r="L522" s="4">
        <v>0.22571319967788542</v>
      </c>
      <c r="M522" s="4">
        <v>1.8537396892556561</v>
      </c>
      <c r="N522" s="4">
        <v>0.68194878308380746</v>
      </c>
      <c r="O522" s="4">
        <v>1.2089110859665186</v>
      </c>
      <c r="P522" s="4">
        <v>-6.4875080007291322E-2</v>
      </c>
      <c r="Q522" s="4">
        <v>1.305231905461739</v>
      </c>
      <c r="R522" s="4">
        <v>1.995390206318683</v>
      </c>
      <c r="S522" s="4">
        <v>-6.0095027766384541E-2</v>
      </c>
      <c r="T522" s="4">
        <v>1.2458900892076059</v>
      </c>
      <c r="U522" s="4">
        <v>3.2802877877408561</v>
      </c>
      <c r="V522" s="4">
        <v>3.787149675546738</v>
      </c>
      <c r="W522" s="4">
        <v>0.39900500403202682</v>
      </c>
      <c r="X522" s="4">
        <v>4.2835865618606288</v>
      </c>
      <c r="Y522" s="4">
        <v>0.30818599496555504</v>
      </c>
      <c r="Z522" s="4">
        <v>0.23928294570961309</v>
      </c>
      <c r="AA522" s="4">
        <v>-6.2640334375104328E-2</v>
      </c>
      <c r="AB522" s="4">
        <v>0.10481332002173764</v>
      </c>
      <c r="AC522" s="4">
        <v>1.2504542612648739</v>
      </c>
      <c r="AD522" s="4">
        <v>1.7751494146624347</v>
      </c>
      <c r="AE522" s="4">
        <v>-4.0200735656369434E-3</v>
      </c>
      <c r="AF522" s="4">
        <v>1.160592508695711</v>
      </c>
      <c r="AG522" s="4">
        <v>0.62554222639610391</v>
      </c>
      <c r="AH522" s="4">
        <v>0.67847699081215151</v>
      </c>
      <c r="AI522" s="4">
        <v>-5.6555251049847689E-2</v>
      </c>
      <c r="AJ522" s="4">
        <v>0.24934592370823383</v>
      </c>
      <c r="AK522" s="4">
        <f t="shared" si="32"/>
        <v>10.918915038445792</v>
      </c>
      <c r="AL522" s="4">
        <f t="shared" si="33"/>
        <v>13.233293607935263</v>
      </c>
      <c r="AM522" s="4">
        <f t="shared" si="34"/>
        <v>0.22453945039607218</v>
      </c>
      <c r="AN522" s="4">
        <f t="shared" si="35"/>
        <v>10.679121288570249</v>
      </c>
    </row>
    <row r="523" spans="1:40" x14ac:dyDescent="0.25">
      <c r="A523" s="4">
        <v>16231792</v>
      </c>
      <c r="B523" s="4">
        <v>0.47276314478784098</v>
      </c>
      <c r="C523" s="4">
        <v>0.56134141390289249</v>
      </c>
      <c r="D523" s="4">
        <v>-0.16225752333616353</v>
      </c>
      <c r="E523" s="4">
        <v>0.797960500581683</v>
      </c>
      <c r="F523" s="4">
        <v>1.0855175547780105</v>
      </c>
      <c r="G523" s="4">
        <v>1.8412395264914245</v>
      </c>
      <c r="H523" s="4">
        <v>-1.2393344554622822E-2</v>
      </c>
      <c r="I523" s="4">
        <v>1.284289222142142</v>
      </c>
      <c r="J523" s="4">
        <v>0.82761433425132946</v>
      </c>
      <c r="K523" s="4">
        <v>1.202332114868476</v>
      </c>
      <c r="L523" s="4">
        <v>-9.1036915351658421E-2</v>
      </c>
      <c r="M523" s="4">
        <v>0.42889005162420135</v>
      </c>
      <c r="N523" s="4">
        <v>0.61126937856735619</v>
      </c>
      <c r="O523" s="4">
        <v>0.8800110577935063</v>
      </c>
      <c r="P523" s="4">
        <v>-6.6593401790745424E-2</v>
      </c>
      <c r="Q523" s="4">
        <v>0.5584016890396456</v>
      </c>
      <c r="R523" s="4">
        <v>0.71405386537925897</v>
      </c>
      <c r="S523" s="4">
        <v>-6.2057686253433629E-2</v>
      </c>
      <c r="T523" s="4">
        <v>0.18330726411871387</v>
      </c>
      <c r="U523" s="4">
        <v>1.006472546040367</v>
      </c>
      <c r="V523" s="4">
        <v>1.7077081338669022</v>
      </c>
      <c r="W523" s="4">
        <v>9.6995735654118426E-2</v>
      </c>
      <c r="X523" s="4">
        <v>3.115981401705568</v>
      </c>
      <c r="Y523" s="4">
        <v>1.7525399013202401</v>
      </c>
      <c r="Z523" s="4">
        <v>2.2498150570139814</v>
      </c>
      <c r="AA523" s="4">
        <v>-2.7434655171150579E-2</v>
      </c>
      <c r="AB523" s="4">
        <v>1.5381488286867988</v>
      </c>
      <c r="AC523" s="4">
        <v>0.45056347516465683</v>
      </c>
      <c r="AD523" s="4">
        <v>0.39908158532637528</v>
      </c>
      <c r="AE523" s="4">
        <v>-8.9914277602974338E-2</v>
      </c>
      <c r="AF523" s="4">
        <v>0.43648310253179856</v>
      </c>
      <c r="AG523" s="4">
        <v>1.0087403763417617</v>
      </c>
      <c r="AH523" s="4">
        <v>1.4545837503407566</v>
      </c>
      <c r="AI523" s="4">
        <v>-4.0754844484591039E-2</v>
      </c>
      <c r="AJ523" s="4">
        <v>0.59649441832078853</v>
      </c>
      <c r="AK523" s="4">
        <f t="shared" si="32"/>
        <v>7.1626130217238524</v>
      </c>
      <c r="AL523" s="4">
        <f t="shared" si="33"/>
        <v>10.130155447190067</v>
      </c>
      <c r="AM523" s="4">
        <f t="shared" si="34"/>
        <v>-0.38885351110047595</v>
      </c>
      <c r="AN523" s="4">
        <f t="shared" si="35"/>
        <v>8.3815547897116929</v>
      </c>
    </row>
    <row r="524" spans="1:40" x14ac:dyDescent="0.25">
      <c r="A524" s="4">
        <v>16231796</v>
      </c>
      <c r="B524" s="4">
        <v>1.2122289166536278</v>
      </c>
      <c r="C524" s="4">
        <v>1.6293390667513954</v>
      </c>
      <c r="D524" s="4">
        <v>0.45598454086419005</v>
      </c>
      <c r="E524" s="4">
        <v>1.4011829736136412</v>
      </c>
      <c r="F524" s="4">
        <v>0.35028902477902119</v>
      </c>
      <c r="G524" s="4">
        <v>0.19281982098641237</v>
      </c>
      <c r="H524" s="4">
        <v>-5.4029757575440443E-2</v>
      </c>
      <c r="I524" s="4">
        <v>0.80015108196150164</v>
      </c>
      <c r="J524" s="4">
        <v>0.34980341031812651</v>
      </c>
      <c r="K524" s="4">
        <v>0.30925967309632818</v>
      </c>
      <c r="L524" s="4">
        <v>-0.19616527445948287</v>
      </c>
      <c r="M524" s="4">
        <v>8.1028414998295606E-2</v>
      </c>
      <c r="N524" s="4">
        <v>0.71586461527579814</v>
      </c>
      <c r="O524" s="4">
        <v>1.3774664469963254</v>
      </c>
      <c r="P524" s="4">
        <v>-6.4059419249535773E-2</v>
      </c>
      <c r="Q524" s="4">
        <v>0.97210543883946665</v>
      </c>
      <c r="R524" s="4">
        <v>1.5381488286867988</v>
      </c>
      <c r="S524" s="4">
        <v>-6.1036796174403558E-2</v>
      </c>
      <c r="T524" s="4">
        <v>0.70205372137614852</v>
      </c>
      <c r="U524" s="4">
        <v>0.77688251757439564</v>
      </c>
      <c r="V524" s="4">
        <v>1.117508922559399</v>
      </c>
      <c r="W524" s="4">
        <v>5.6093788437646473E-2</v>
      </c>
      <c r="X524" s="4">
        <v>2.1351521486938418</v>
      </c>
      <c r="Y524" s="4">
        <v>0.33945862772619601</v>
      </c>
      <c r="Z524" s="4">
        <v>0.28538586019143075</v>
      </c>
      <c r="AA524" s="4">
        <v>-6.1710938366841057E-2</v>
      </c>
      <c r="AB524" s="4">
        <v>0.11139951287459442</v>
      </c>
      <c r="AC524" s="4">
        <v>0.73425552476776879</v>
      </c>
      <c r="AD524" s="4">
        <v>0.89436537124518944</v>
      </c>
      <c r="AE524" s="4">
        <v>-5.6442098265268054E-2</v>
      </c>
      <c r="AF524" s="4">
        <v>0.54932410189887504</v>
      </c>
      <c r="AG524" s="4">
        <v>0.37124819903336048</v>
      </c>
      <c r="AH524" s="4">
        <v>0.26978086212254077</v>
      </c>
      <c r="AI524" s="4">
        <v>-6.9058504593572267E-2</v>
      </c>
      <c r="AJ524" s="4">
        <v>0.118029371413264</v>
      </c>
      <c r="AK524" s="4">
        <f t="shared" si="32"/>
        <v>5.1062716596919628</v>
      </c>
      <c r="AL524" s="4">
        <f t="shared" si="33"/>
        <v>6.2366084056394948</v>
      </c>
      <c r="AM524" s="4">
        <f t="shared" si="34"/>
        <v>1.3634959866828306E-2</v>
      </c>
      <c r="AN524" s="4">
        <f t="shared" si="35"/>
        <v>5.8983213268301631</v>
      </c>
    </row>
    <row r="525" spans="1:40" x14ac:dyDescent="0.25">
      <c r="A525" s="4">
        <v>16231817</v>
      </c>
      <c r="B525" s="4">
        <v>0.77351947496848616</v>
      </c>
      <c r="C525" s="4">
        <v>1.0820022341024893</v>
      </c>
      <c r="D525" s="4">
        <v>0.11259943324085686</v>
      </c>
      <c r="E525" s="4">
        <v>1.0704414117014134</v>
      </c>
      <c r="F525" s="4">
        <v>0.70571411869269429</v>
      </c>
      <c r="G525" s="4">
        <v>0.83586916456358085</v>
      </c>
      <c r="H525" s="4">
        <v>-5.0826539601048298E-2</v>
      </c>
      <c r="I525" s="4">
        <v>1.0145609533069568</v>
      </c>
      <c r="J525" s="4">
        <v>0.99769678614843171</v>
      </c>
      <c r="K525" s="4">
        <v>1.4295824481353392</v>
      </c>
      <c r="L525" s="4">
        <v>-5.9593719813646383E-2</v>
      </c>
      <c r="M525" s="4">
        <v>0.50102162366936975</v>
      </c>
      <c r="N525" s="4">
        <v>0.65511853916857954</v>
      </c>
      <c r="O525" s="4">
        <v>1.0449081096962487</v>
      </c>
      <c r="P525" s="4">
        <v>-6.5524105993794851E-2</v>
      </c>
      <c r="Q525" s="4">
        <v>1.5116464686307738</v>
      </c>
      <c r="R525" s="4">
        <v>2.2312960092467442</v>
      </c>
      <c r="S525" s="4">
        <v>-5.94461574234533E-2</v>
      </c>
      <c r="T525" s="4">
        <v>1.5947677226863066</v>
      </c>
      <c r="U525" s="4">
        <v>0.35526291614665123</v>
      </c>
      <c r="V525" s="4">
        <v>0.17505736464657198</v>
      </c>
      <c r="W525" s="4">
        <v>-3.9038014060348195E-2</v>
      </c>
      <c r="X525" s="4">
        <v>1.2986263852885491</v>
      </c>
      <c r="Y525" s="4">
        <v>1.719530865288845</v>
      </c>
      <c r="Z525" s="4">
        <v>2.186445443081392</v>
      </c>
      <c r="AA525" s="4">
        <v>-2.8216046125000931E-2</v>
      </c>
      <c r="AB525" s="4">
        <v>1.373567806580668</v>
      </c>
      <c r="AC525" s="4">
        <v>6.3669478276998133</v>
      </c>
      <c r="AD525" s="4">
        <v>4.2835865618606288</v>
      </c>
      <c r="AE525" s="4">
        <v>0.48241998393842422</v>
      </c>
      <c r="AF525" s="4">
        <v>4.2835865618606288</v>
      </c>
      <c r="AG525" s="4">
        <v>1.3366565674207678</v>
      </c>
      <c r="AH525" s="4">
        <v>2.1186228467426313</v>
      </c>
      <c r="AI525" s="4">
        <v>-2.8539938590179611E-2</v>
      </c>
      <c r="AJ525" s="4">
        <v>0.77417559555824089</v>
      </c>
      <c r="AK525" s="4">
        <f t="shared" si="32"/>
        <v>13.766975024996462</v>
      </c>
      <c r="AL525" s="4">
        <f t="shared" si="33"/>
        <v>14.342462072379378</v>
      </c>
      <c r="AM525" s="4">
        <f t="shared" si="34"/>
        <v>0.32935900156560438</v>
      </c>
      <c r="AN525" s="4">
        <f t="shared" si="35"/>
        <v>11.910748060652134</v>
      </c>
    </row>
    <row r="526" spans="1:40" x14ac:dyDescent="0.25">
      <c r="A526" s="4">
        <v>16231859</v>
      </c>
      <c r="B526" s="4">
        <v>0.42121652249261604</v>
      </c>
      <c r="C526" s="4">
        <v>0.46117571512217015</v>
      </c>
      <c r="D526" s="4">
        <v>-0.21572426213465792</v>
      </c>
      <c r="E526" s="4">
        <v>0.77417559555824089</v>
      </c>
      <c r="F526" s="4">
        <v>0.27517678989983363</v>
      </c>
      <c r="G526" s="4">
        <v>0.10700390140155627</v>
      </c>
      <c r="H526" s="4">
        <v>-5.4029757575440443E-2</v>
      </c>
      <c r="I526" s="4">
        <v>0.8290741214307521</v>
      </c>
      <c r="J526" s="4">
        <v>0.99099156808682554</v>
      </c>
      <c r="K526" s="4">
        <v>1.417312355543525</v>
      </c>
      <c r="L526" s="4">
        <v>-6.080096200279593E-2</v>
      </c>
      <c r="M526" s="4">
        <v>0.60547920472860384</v>
      </c>
      <c r="N526" s="4">
        <v>0.58567014160833575</v>
      </c>
      <c r="O526" s="4">
        <v>0.7509432940649724</v>
      </c>
      <c r="P526" s="4">
        <v>-6.722346933840874E-2</v>
      </c>
      <c r="Q526" s="4">
        <v>0.38567763913844122</v>
      </c>
      <c r="R526" s="4">
        <v>0.28146172173529638</v>
      </c>
      <c r="S526" s="4">
        <v>-6.2450964457810343E-2</v>
      </c>
      <c r="T526" s="4">
        <v>4.5347819978459145E-2</v>
      </c>
      <c r="U526" s="4">
        <v>0.18818680018898581</v>
      </c>
      <c r="V526" s="4">
        <v>1.1893103513952183E-2</v>
      </c>
      <c r="W526" s="4">
        <v>-9.5804785688696645E-2</v>
      </c>
      <c r="X526" s="4">
        <v>0.93368247458602427</v>
      </c>
      <c r="Y526" s="4">
        <v>3.5843289653650134</v>
      </c>
      <c r="Z526" s="4">
        <v>3.4886566869907414</v>
      </c>
      <c r="AA526" s="4">
        <v>1.9850569717180019E-2</v>
      </c>
      <c r="AB526" s="4">
        <v>3.0724962897658292</v>
      </c>
      <c r="AC526" s="4">
        <v>1.1008043560412999</v>
      </c>
      <c r="AD526" s="4">
        <v>1.5566678764540363</v>
      </c>
      <c r="AE526" s="4">
        <v>-1.858056850499094E-2</v>
      </c>
      <c r="AF526" s="4">
        <v>1.27719699383265</v>
      </c>
      <c r="AG526" s="4">
        <v>1.0087403763417617</v>
      </c>
      <c r="AH526" s="4">
        <v>1.4545837503407566</v>
      </c>
      <c r="AI526" s="4">
        <v>-4.0754844484591039E-2</v>
      </c>
      <c r="AJ526" s="4">
        <v>0.62922461262940621</v>
      </c>
      <c r="AK526" s="4">
        <f t="shared" si="32"/>
        <v>7.9551230175547767</v>
      </c>
      <c r="AL526" s="4">
        <f t="shared" si="33"/>
        <v>8.7787551111020345</v>
      </c>
      <c r="AM526" s="4">
        <f t="shared" si="34"/>
        <v>-0.52829557513180325</v>
      </c>
      <c r="AN526" s="4">
        <f t="shared" si="35"/>
        <v>8.1666771125099658</v>
      </c>
    </row>
    <row r="527" spans="1:40" x14ac:dyDescent="0.25">
      <c r="A527" s="4">
        <v>16231863</v>
      </c>
      <c r="B527" s="4">
        <v>0.47276314478784098</v>
      </c>
      <c r="C527" s="4">
        <v>0.56134141390289249</v>
      </c>
      <c r="D527" s="4">
        <v>-0.16225752333616353</v>
      </c>
      <c r="E527" s="4">
        <v>0.14499729784077101</v>
      </c>
      <c r="F527" s="4">
        <v>0.66057338089604523</v>
      </c>
      <c r="G527" s="4">
        <v>0.73437976839329788</v>
      </c>
      <c r="H527" s="4">
        <v>-5.4029757575440443E-2</v>
      </c>
      <c r="I527" s="4">
        <v>0.61090908232297325</v>
      </c>
      <c r="J527" s="4">
        <v>0.54739810038385273</v>
      </c>
      <c r="K527" s="4">
        <v>0.68042062602072262</v>
      </c>
      <c r="L527" s="4">
        <v>-0.14822438073002164</v>
      </c>
      <c r="M527" s="4">
        <v>3.1017994423634315E-2</v>
      </c>
      <c r="N527" s="4">
        <v>2.3500104083135431</v>
      </c>
      <c r="O527" s="4">
        <v>3.1849742731925192</v>
      </c>
      <c r="P527" s="4">
        <v>-2.4113670233951667E-2</v>
      </c>
      <c r="Q527" s="4">
        <v>0.97210543883946665</v>
      </c>
      <c r="R527" s="4">
        <v>1.5381488286867988</v>
      </c>
      <c r="S527" s="4">
        <v>-6.1036796174403558E-2</v>
      </c>
      <c r="T527" s="4">
        <v>4.2259809289882613E-2</v>
      </c>
      <c r="U527" s="4">
        <v>5.4784522910490541</v>
      </c>
      <c r="V527" s="4">
        <v>4.3576945340143514</v>
      </c>
      <c r="W527" s="4">
        <v>0.64367830797505932</v>
      </c>
      <c r="X527" s="4">
        <v>0.84959935737548276</v>
      </c>
      <c r="Y527" s="4">
        <v>0.20448636257760733</v>
      </c>
      <c r="Z527" s="4">
        <v>0.11250144136075106</v>
      </c>
      <c r="AA527" s="4">
        <v>-6.5994658250357385E-2</v>
      </c>
      <c r="AB527" s="4">
        <v>1.8896633891289497E-2</v>
      </c>
      <c r="AC527" s="4">
        <v>1.6835625291869578</v>
      </c>
      <c r="AD527" s="4">
        <v>2.3793491092058838</v>
      </c>
      <c r="AE527" s="4">
        <v>3.6575574077218134E-2</v>
      </c>
      <c r="AF527" s="4">
        <v>7.7828412267624769E-2</v>
      </c>
      <c r="AG527" s="4">
        <v>0.34529764573922889</v>
      </c>
      <c r="AH527" s="4">
        <v>0.22808183295479231</v>
      </c>
      <c r="AI527" s="4">
        <v>-7.0512280020909895E-2</v>
      </c>
      <c r="AJ527" s="4">
        <v>2.5949559853175628E-2</v>
      </c>
      <c r="AK527" s="4">
        <f t="shared" si="32"/>
        <v>10.364638893460054</v>
      </c>
      <c r="AL527" s="4">
        <f t="shared" si="33"/>
        <v>10.591917554539492</v>
      </c>
      <c r="AM527" s="4">
        <f t="shared" si="34"/>
        <v>0.11819848596498098</v>
      </c>
      <c r="AN527" s="4">
        <f t="shared" si="35"/>
        <v>1.8014581472648337</v>
      </c>
    </row>
    <row r="528" spans="1:40" x14ac:dyDescent="0.25">
      <c r="A528" s="4">
        <v>16231890</v>
      </c>
      <c r="B528" s="4">
        <v>0.40458801302355479</v>
      </c>
      <c r="C528" s="4">
        <v>0.4349598729912772</v>
      </c>
      <c r="D528" s="4">
        <v>-0.23357035421225772</v>
      </c>
      <c r="E528" s="4">
        <v>0.85190616347339787</v>
      </c>
      <c r="F528" s="4">
        <v>0.48076145333212972</v>
      </c>
      <c r="G528" s="4">
        <v>0.41089856183115997</v>
      </c>
      <c r="H528" s="4">
        <v>-5.4029757575440443E-2</v>
      </c>
      <c r="I528" s="4">
        <v>1.0561758345425909</v>
      </c>
      <c r="J528" s="4">
        <v>0.48803315389322827</v>
      </c>
      <c r="K528" s="4">
        <v>0.57700753064729193</v>
      </c>
      <c r="L528" s="4">
        <v>-0.1616911042222868</v>
      </c>
      <c r="M528" s="4">
        <v>0.27107201788616059</v>
      </c>
      <c r="N528" s="4">
        <v>0.50826666650450536</v>
      </c>
      <c r="O528" s="4">
        <v>0.40793120060335791</v>
      </c>
      <c r="P528" s="4">
        <v>-6.9162901351732198E-2</v>
      </c>
      <c r="Q528" s="4">
        <v>0.51828165367971735</v>
      </c>
      <c r="R528" s="4">
        <v>0.62553457154195224</v>
      </c>
      <c r="S528" s="4">
        <v>-6.2150126241341579E-2</v>
      </c>
      <c r="T528" s="4">
        <v>0.20604911795490968</v>
      </c>
      <c r="U528" s="4">
        <v>8.5744151081300179E-2</v>
      </c>
      <c r="V528" s="4">
        <v>9.8570732475918824E-4</v>
      </c>
      <c r="W528" s="4">
        <v>-0.11006590972110734</v>
      </c>
      <c r="X528" s="4">
        <v>0.71606796475096013</v>
      </c>
      <c r="Y528" s="4">
        <v>0.16223188326017535</v>
      </c>
      <c r="Z528" s="4">
        <v>6.7235092865959828E-2</v>
      </c>
      <c r="AA528" s="4">
        <v>-6.7547106065453694E-2</v>
      </c>
      <c r="AB528" s="4">
        <v>7.1458963982144977E-2</v>
      </c>
      <c r="AC528" s="4">
        <v>1.0053961703391265</v>
      </c>
      <c r="AD528" s="4">
        <v>1.3853096244573511</v>
      </c>
      <c r="AE528" s="4">
        <v>-2.8082196819884508E-2</v>
      </c>
      <c r="AF528" s="4">
        <v>1.417312355543525</v>
      </c>
      <c r="AG528" s="4">
        <v>0.43494487635167584</v>
      </c>
      <c r="AH528" s="4">
        <v>0.35878836494376026</v>
      </c>
      <c r="AI528" s="4">
        <v>-6.5666284043123427E-2</v>
      </c>
      <c r="AJ528" s="4">
        <v>0.29196050583351613</v>
      </c>
      <c r="AK528" s="4">
        <f t="shared" si="32"/>
        <v>3.5799813549609079</v>
      </c>
      <c r="AL528" s="4">
        <f t="shared" si="33"/>
        <v>3.8607193266035118</v>
      </c>
      <c r="AM528" s="4">
        <f t="shared" si="34"/>
        <v>-0.78280283890089553</v>
      </c>
      <c r="AN528" s="4">
        <f t="shared" si="35"/>
        <v>4.8820029239672049</v>
      </c>
    </row>
    <row r="529" spans="1:40" x14ac:dyDescent="0.25">
      <c r="A529" s="4">
        <v>16231919</v>
      </c>
      <c r="B529" s="4">
        <v>0.71133118663293693</v>
      </c>
      <c r="C529" s="4">
        <v>0.99039870402787689</v>
      </c>
      <c r="D529" s="4">
        <v>5.9556925801761217E-2</v>
      </c>
      <c r="E529" s="4">
        <v>1.202332114868476</v>
      </c>
      <c r="F529" s="4">
        <v>0.46804891731944659</v>
      </c>
      <c r="G529" s="4">
        <v>0.39030959925353842</v>
      </c>
      <c r="H529" s="4">
        <v>-5.4029757575440443E-2</v>
      </c>
      <c r="I529" s="4">
        <v>1.0227465378933962</v>
      </c>
      <c r="J529" s="4">
        <v>0.36833471935894974</v>
      </c>
      <c r="K529" s="4">
        <v>0.34478253375484108</v>
      </c>
      <c r="L529" s="4">
        <v>-0.19122012675515984</v>
      </c>
      <c r="M529" s="4">
        <v>0.17976325568398469</v>
      </c>
      <c r="N529" s="4">
        <v>0.52493555768901057</v>
      </c>
      <c r="O529" s="4">
        <v>0.46901889258319601</v>
      </c>
      <c r="P529" s="4">
        <v>-6.8740069453111632E-2</v>
      </c>
      <c r="Q529" s="4">
        <v>0.35345448701963511</v>
      </c>
      <c r="R529" s="4">
        <v>0.20968769079881791</v>
      </c>
      <c r="S529" s="4">
        <v>-6.2523465272868936E-2</v>
      </c>
      <c r="T529" s="4">
        <v>4.0206420478040482E-2</v>
      </c>
      <c r="U529" s="4">
        <v>0.21510382097663</v>
      </c>
      <c r="V529" s="4">
        <v>2.3929357145899732E-2</v>
      </c>
      <c r="W529" s="4">
        <v>-8.4902815420862018E-2</v>
      </c>
      <c r="X529" s="4">
        <v>1.5335721616593869</v>
      </c>
      <c r="Y529" s="4">
        <v>0.11539148124659213</v>
      </c>
      <c r="Z529" s="4">
        <v>2.6961193728019882E-2</v>
      </c>
      <c r="AA529" s="4">
        <v>-6.9492170911986395E-2</v>
      </c>
      <c r="AB529" s="4">
        <v>4.6379279585121488E-2</v>
      </c>
      <c r="AC529" s="4">
        <v>6.6149376921381509E-2</v>
      </c>
      <c r="AD529" s="4">
        <v>1.6890615164423733E-2</v>
      </c>
      <c r="AE529" s="4">
        <v>-0.15993268494896565</v>
      </c>
      <c r="AF529" s="4">
        <v>9.9357769120200598E-2</v>
      </c>
      <c r="AG529" s="4">
        <v>0.71640459699195902</v>
      </c>
      <c r="AH529" s="4">
        <v>0.89436537124518944</v>
      </c>
      <c r="AI529" s="4">
        <v>-5.258108205570939E-2</v>
      </c>
      <c r="AJ529" s="4">
        <v>0.50591160896356169</v>
      </c>
      <c r="AK529" s="4">
        <f t="shared" si="32"/>
        <v>3.014218586467531</v>
      </c>
      <c r="AL529" s="4">
        <f t="shared" si="33"/>
        <v>2.8973250651186073</v>
      </c>
      <c r="AM529" s="4">
        <f t="shared" si="34"/>
        <v>-0.61512517713923154</v>
      </c>
      <c r="AN529" s="4">
        <f t="shared" si="35"/>
        <v>4.6302691482521672</v>
      </c>
    </row>
    <row r="530" spans="1:40" x14ac:dyDescent="0.25">
      <c r="A530" s="4">
        <v>16231933</v>
      </c>
      <c r="B530" s="4">
        <v>1.1649643977471471</v>
      </c>
      <c r="C530" s="4">
        <v>1.575536360758419</v>
      </c>
      <c r="D530" s="4">
        <v>0.42086263039173233</v>
      </c>
      <c r="E530" s="4">
        <v>1.417312355543525</v>
      </c>
      <c r="F530" s="4">
        <v>1.177498880120633</v>
      </c>
      <c r="G530" s="4">
        <v>2.186445443081392</v>
      </c>
      <c r="H530" s="4">
        <v>-4.6107755612417138E-3</v>
      </c>
      <c r="I530" s="4">
        <v>1.2493206243043953</v>
      </c>
      <c r="J530" s="4">
        <v>1.4700565963630652</v>
      </c>
      <c r="K530" s="4">
        <v>1.9254316177117727</v>
      </c>
      <c r="L530" s="4">
        <v>2.0969833115301154E-2</v>
      </c>
      <c r="M530" s="4">
        <v>0.84042498109944153</v>
      </c>
      <c r="N530" s="4">
        <v>0.68108141692282897</v>
      </c>
      <c r="O530" s="4">
        <v>1.202332114868476</v>
      </c>
      <c r="P530" s="4">
        <v>-6.4896006459861932E-2</v>
      </c>
      <c r="Q530" s="4">
        <v>0.42005101790184002</v>
      </c>
      <c r="R530" s="4">
        <v>0.36586553531784533</v>
      </c>
      <c r="S530" s="4">
        <v>-6.237347937730605E-2</v>
      </c>
      <c r="T530" s="4">
        <v>4.3288087015448673E-2</v>
      </c>
      <c r="U530" s="4">
        <v>0.27302795903255062</v>
      </c>
      <c r="V530" s="4">
        <v>7.0401322424009385E-2</v>
      </c>
      <c r="W530" s="4">
        <v>-6.4203700369344197E-2</v>
      </c>
      <c r="X530" s="4">
        <v>0.81562100373363344</v>
      </c>
      <c r="Y530" s="4">
        <v>1.0297703171385881</v>
      </c>
      <c r="Z530" s="4">
        <v>1.397190952344104</v>
      </c>
      <c r="AA530" s="4">
        <v>-4.4353246119694732E-2</v>
      </c>
      <c r="AB530" s="4">
        <v>0.68431926643637997</v>
      </c>
      <c r="AC530" s="4">
        <v>0.12008362831100979</v>
      </c>
      <c r="AD530" s="4">
        <v>3.918130506279522E-2</v>
      </c>
      <c r="AE530" s="4">
        <v>-0.14456511072113593</v>
      </c>
      <c r="AF530" s="4">
        <v>9.1769656829708376E-2</v>
      </c>
      <c r="AG530" s="4">
        <v>0.89264762961391897</v>
      </c>
      <c r="AH530" s="4">
        <v>1.202332114868476</v>
      </c>
      <c r="AI530" s="4">
        <v>-4.5310965445338081E-2</v>
      </c>
      <c r="AJ530" s="4">
        <v>0.41089856183115997</v>
      </c>
      <c r="AK530" s="4">
        <f t="shared" si="32"/>
        <v>6.5481004262287517</v>
      </c>
      <c r="AL530" s="4">
        <f t="shared" si="33"/>
        <v>8.7623846515688157</v>
      </c>
      <c r="AM530" s="4">
        <f t="shared" si="34"/>
        <v>7.6415185912972805E-2</v>
      </c>
      <c r="AN530" s="4">
        <f t="shared" si="35"/>
        <v>5.552954536793691</v>
      </c>
    </row>
    <row r="531" spans="1:40" x14ac:dyDescent="0.25">
      <c r="A531" s="4">
        <v>16231937</v>
      </c>
      <c r="B531" s="4">
        <v>4.95715477877817</v>
      </c>
      <c r="C531" s="4">
        <v>3.5904393813006839</v>
      </c>
      <c r="D531" s="4">
        <v>2.9956507028610639</v>
      </c>
      <c r="E531" s="4">
        <v>3.3962833668597265</v>
      </c>
      <c r="F531" s="4">
        <v>0.36498479974472708</v>
      </c>
      <c r="G531" s="4">
        <v>0.21578155487314066</v>
      </c>
      <c r="H531" s="4">
        <v>-5.4029757575440443E-2</v>
      </c>
      <c r="I531" s="4">
        <v>0.75303315898443168</v>
      </c>
      <c r="J531" s="4">
        <v>2.9974546899328973</v>
      </c>
      <c r="K531" s="4">
        <v>2.8972922007407385</v>
      </c>
      <c r="L531" s="4">
        <v>0.25765459885886144</v>
      </c>
      <c r="M531" s="4">
        <v>1.6547857324125594</v>
      </c>
      <c r="N531" s="4">
        <v>0.82724737573355311</v>
      </c>
      <c r="O531" s="4">
        <v>1.8412395264914245</v>
      </c>
      <c r="P531" s="4">
        <v>-6.1408652108141747E-2</v>
      </c>
      <c r="Q531" s="4">
        <v>0.64374230388393183</v>
      </c>
      <c r="R531" s="4">
        <v>0.93368247458602427</v>
      </c>
      <c r="S531" s="4">
        <v>-6.1857936477370555E-2</v>
      </c>
      <c r="T531" s="4">
        <v>0.15760491469534588</v>
      </c>
      <c r="U531" s="4">
        <v>0.51724775792670641</v>
      </c>
      <c r="V531" s="4">
        <v>0.4864935231064601</v>
      </c>
      <c r="W531" s="4">
        <v>2.1912852590203992E-3</v>
      </c>
      <c r="X531" s="4">
        <v>0.86352069589409086</v>
      </c>
      <c r="Y531" s="4">
        <v>0.2561002544889816</v>
      </c>
      <c r="Z531" s="4">
        <v>0.17037351533414558</v>
      </c>
      <c r="AA531" s="4">
        <v>-6.4262711692280108E-2</v>
      </c>
      <c r="AB531" s="4">
        <v>5.4669482505595196E-2</v>
      </c>
      <c r="AC531" s="4">
        <v>0.78075084506216974</v>
      </c>
      <c r="AD531" s="4">
        <v>0.97722328286931248</v>
      </c>
      <c r="AE531" s="4">
        <v>-5.1397869403122E-2</v>
      </c>
      <c r="AF531" s="4">
        <v>0.43192035697338044</v>
      </c>
      <c r="AG531" s="4">
        <v>0.7277681605927897</v>
      </c>
      <c r="AH531" s="4">
        <v>0.93368247458602427</v>
      </c>
      <c r="AI531" s="4">
        <v>-5.2096419243801061E-2</v>
      </c>
      <c r="AJ531" s="4">
        <v>0.19521216662503224</v>
      </c>
      <c r="AK531" s="4">
        <f t="shared" si="32"/>
        <v>11.245203590410373</v>
      </c>
      <c r="AL531" s="4">
        <f t="shared" si="33"/>
        <v>10.204968407396528</v>
      </c>
      <c r="AM531" s="4">
        <f t="shared" si="34"/>
        <v>2.9718518925869315</v>
      </c>
      <c r="AN531" s="4">
        <f t="shared" si="35"/>
        <v>7.5070298749501632</v>
      </c>
    </row>
    <row r="532" spans="1:40" x14ac:dyDescent="0.25">
      <c r="A532" s="4">
        <v>16231963</v>
      </c>
      <c r="B532" s="4">
        <v>0.60199065405880714</v>
      </c>
      <c r="C532" s="4">
        <v>0.80015108196150164</v>
      </c>
      <c r="D532" s="4">
        <v>-3.7869176237487791E-2</v>
      </c>
      <c r="E532" s="4">
        <v>0.77845825735024177</v>
      </c>
      <c r="F532" s="4">
        <v>0.38379604312331195</v>
      </c>
      <c r="G532" s="4">
        <v>0.23928294570961309</v>
      </c>
      <c r="H532" s="4">
        <v>-5.4029757575440443E-2</v>
      </c>
      <c r="I532" s="4">
        <v>0.79577470736170275</v>
      </c>
      <c r="J532" s="4">
        <v>0.58086957710096621</v>
      </c>
      <c r="K532" s="4">
        <v>0.73643526757539401</v>
      </c>
      <c r="L532" s="4">
        <v>-0.14089390224177384</v>
      </c>
      <c r="M532" s="4">
        <v>0.14956351582035227</v>
      </c>
      <c r="N532" s="4">
        <v>0.75081005053776007</v>
      </c>
      <c r="O532" s="4">
        <v>1.5381488286867988</v>
      </c>
      <c r="P532" s="4">
        <v>-6.3223716496621479E-2</v>
      </c>
      <c r="Q532" s="4">
        <v>0.51616132236592538</v>
      </c>
      <c r="R532" s="4">
        <v>0.62002491573098273</v>
      </c>
      <c r="S532" s="4">
        <v>-6.2154988920045166E-2</v>
      </c>
      <c r="T532" s="4">
        <v>7.8893942469663081E-2</v>
      </c>
      <c r="U532" s="4">
        <v>0.36918928520821376</v>
      </c>
      <c r="V532" s="4">
        <v>0.19401527839118615</v>
      </c>
      <c r="W532" s="4">
        <v>-3.5127717825951865E-2</v>
      </c>
      <c r="X532" s="4">
        <v>0.81117655197320926</v>
      </c>
      <c r="Y532" s="4">
        <v>0.24188914151819702</v>
      </c>
      <c r="Z532" s="4">
        <v>0.15415067982725836</v>
      </c>
      <c r="AA532" s="4">
        <v>-6.4725234015577546E-2</v>
      </c>
      <c r="AB532" s="4">
        <v>5.988597842448639E-2</v>
      </c>
      <c r="AC532" s="4">
        <v>0.73041975859143826</v>
      </c>
      <c r="AD532" s="4">
        <v>0.88477297155375001</v>
      </c>
      <c r="AE532" s="4">
        <v>-5.6862391381620983E-2</v>
      </c>
      <c r="AF532" s="4">
        <v>0.49777486757049999</v>
      </c>
      <c r="AG532" s="4">
        <v>0.29437893861801745</v>
      </c>
      <c r="AH532" s="4">
        <v>0.14842000511827333</v>
      </c>
      <c r="AI532" s="4">
        <v>-7.3516682553899856E-2</v>
      </c>
      <c r="AJ532" s="4">
        <v>7.9960609237465508E-2</v>
      </c>
      <c r="AK532" s="4">
        <f t="shared" si="32"/>
        <v>3.7186947205848777</v>
      </c>
      <c r="AL532" s="4">
        <f t="shared" si="33"/>
        <v>3.777253145867959</v>
      </c>
      <c r="AM532" s="4">
        <f t="shared" si="34"/>
        <v>-0.52517985075179752</v>
      </c>
      <c r="AN532" s="4">
        <f t="shared" si="35"/>
        <v>3.2514884302076208</v>
      </c>
    </row>
    <row r="533" spans="1:40" x14ac:dyDescent="0.25">
      <c r="A533" s="4">
        <v>16231964</v>
      </c>
      <c r="B533" s="4">
        <v>0.46400324128788062</v>
      </c>
      <c r="C533" s="4">
        <v>0.54082787406978949</v>
      </c>
      <c r="D533" s="4">
        <v>-0.17116151604539206</v>
      </c>
      <c r="E533" s="4">
        <v>0.99838809406135587</v>
      </c>
      <c r="F533" s="4">
        <v>1.0435265955270021</v>
      </c>
      <c r="G533" s="4">
        <v>1.7809803349732278</v>
      </c>
      <c r="H533" s="4">
        <v>-1.6072467923977943E-2</v>
      </c>
      <c r="I533" s="4">
        <v>1.5660576168038753</v>
      </c>
      <c r="J533" s="4">
        <v>0.30109067598440947</v>
      </c>
      <c r="K533" s="4">
        <v>0.22191278192807712</v>
      </c>
      <c r="L533" s="4">
        <v>-0.20980803502622375</v>
      </c>
      <c r="M533" s="4">
        <v>0.15530076621049568</v>
      </c>
      <c r="N533" s="4">
        <v>0.48180454250518179</v>
      </c>
      <c r="O533" s="4">
        <v>0.31329464830850723</v>
      </c>
      <c r="P533" s="4">
        <v>-6.984171667371912E-2</v>
      </c>
      <c r="Q533" s="4">
        <v>0.50342242303658935</v>
      </c>
      <c r="R533" s="4">
        <v>0.58052247275473645</v>
      </c>
      <c r="S533" s="4">
        <v>-6.2184159152540032E-2</v>
      </c>
      <c r="T533" s="4">
        <v>0.20726050514120672</v>
      </c>
      <c r="U533" s="4">
        <v>0.38053738629102613</v>
      </c>
      <c r="V533" s="4">
        <v>0.21333955121758891</v>
      </c>
      <c r="W533" s="4">
        <v>-3.2003052249261643E-2</v>
      </c>
      <c r="X533" s="4">
        <v>2.6885373868786284</v>
      </c>
      <c r="Y533" s="4">
        <v>0.27984370459154656</v>
      </c>
      <c r="Z533" s="4">
        <v>0.20604911795490968</v>
      </c>
      <c r="AA533" s="4">
        <v>-6.3510133246519093E-2</v>
      </c>
      <c r="AB533" s="4">
        <v>0.1564521768155375</v>
      </c>
      <c r="AC533" s="4">
        <v>0.55713945011619359</v>
      </c>
      <c r="AD533" s="4">
        <v>0.5787634573495567</v>
      </c>
      <c r="AE533" s="4">
        <v>-7.666527940370281E-2</v>
      </c>
      <c r="AF533" s="4">
        <v>0.88238918019847368</v>
      </c>
      <c r="AG533" s="4">
        <v>0.44060159130003845</v>
      </c>
      <c r="AH533" s="4">
        <v>0.37299314924207749</v>
      </c>
      <c r="AI533" s="4">
        <v>-6.5375517363067182E-2</v>
      </c>
      <c r="AJ533" s="4">
        <v>0.33509387665109164</v>
      </c>
      <c r="AK533" s="4">
        <f t="shared" si="32"/>
        <v>3.9701650681346861</v>
      </c>
      <c r="AL533" s="4">
        <f t="shared" si="33"/>
        <v>4.4953887394899636</v>
      </c>
      <c r="AM533" s="4">
        <f t="shared" si="34"/>
        <v>-0.69678016041068447</v>
      </c>
      <c r="AN533" s="4">
        <f t="shared" si="35"/>
        <v>6.9894796027606647</v>
      </c>
    </row>
    <row r="534" spans="1:40" x14ac:dyDescent="0.25">
      <c r="A534" s="4">
        <v>16231968</v>
      </c>
      <c r="B534" s="4">
        <v>4.7338885623917513</v>
      </c>
      <c r="C534" s="4">
        <v>3.4261363300094074</v>
      </c>
      <c r="D534" s="4">
        <v>2.8409001731866215</v>
      </c>
      <c r="E534" s="4">
        <v>3.4886566869907414</v>
      </c>
      <c r="F534" s="4">
        <v>0.31493929615321514</v>
      </c>
      <c r="G534" s="4">
        <v>0.15530076621049568</v>
      </c>
      <c r="H534" s="4">
        <v>-5.4029757575440443E-2</v>
      </c>
      <c r="I534" s="4">
        <v>0.80234647252493729</v>
      </c>
      <c r="J534" s="4">
        <v>0.75858982599927716</v>
      </c>
      <c r="K534" s="4">
        <v>1.0647107369924282</v>
      </c>
      <c r="L534" s="4">
        <v>-0.10437715098412224</v>
      </c>
      <c r="M534" s="4">
        <v>0.29064211408025775</v>
      </c>
      <c r="N534" s="4">
        <v>0.68281626886755031</v>
      </c>
      <c r="O534" s="4">
        <v>1.2188614168196865</v>
      </c>
      <c r="P534" s="4">
        <v>-6.4854154189724872E-2</v>
      </c>
      <c r="Q534" s="4">
        <v>0.62930211236042621</v>
      </c>
      <c r="R534" s="4">
        <v>0.91137671707172607</v>
      </c>
      <c r="S534" s="4">
        <v>-6.1892063588454192E-2</v>
      </c>
      <c r="T534" s="4">
        <v>0.22808183295479231</v>
      </c>
      <c r="U534" s="4">
        <v>0.55646691288407513</v>
      </c>
      <c r="V534" s="4">
        <v>0.58228458774813563</v>
      </c>
      <c r="W534" s="4">
        <v>1.1083285160659869E-2</v>
      </c>
      <c r="X534" s="4">
        <v>1.7635885922613588</v>
      </c>
      <c r="Y534" s="4">
        <v>1.0525820867743008</v>
      </c>
      <c r="Z534" s="4">
        <v>1.4378469579852327</v>
      </c>
      <c r="AA534" s="4">
        <v>-4.3818525983082647E-2</v>
      </c>
      <c r="AB534" s="4">
        <v>0.70603779039102288</v>
      </c>
      <c r="AC534" s="4">
        <v>1.3889312897696287</v>
      </c>
      <c r="AD534" s="4">
        <v>1.9881699583451959</v>
      </c>
      <c r="AE534" s="4">
        <v>9.1638419142359151E-3</v>
      </c>
      <c r="AF534" s="4">
        <v>1.3168418251798906</v>
      </c>
      <c r="AG534" s="4">
        <v>0.8230865202925105</v>
      </c>
      <c r="AH534" s="4">
        <v>1.0849134443099477</v>
      </c>
      <c r="AI534" s="4">
        <v>-4.812212072501381E-2</v>
      </c>
      <c r="AJ534" s="4">
        <v>0.37585848071536387</v>
      </c>
      <c r="AK534" s="4">
        <f t="shared" si="32"/>
        <v>10.257786606625185</v>
      </c>
      <c r="AL534" s="4">
        <f t="shared" si="33"/>
        <v>10.65073949867257</v>
      </c>
      <c r="AM534" s="4">
        <f t="shared" si="34"/>
        <v>2.5489076814054035</v>
      </c>
      <c r="AN534" s="4">
        <f t="shared" si="35"/>
        <v>8.9720537950983648</v>
      </c>
    </row>
    <row r="535" spans="1:40" x14ac:dyDescent="0.25">
      <c r="A535" s="4">
        <v>16231969</v>
      </c>
      <c r="B535" s="4">
        <v>0.51753581866520582</v>
      </c>
      <c r="C535" s="4">
        <v>0.65165545961758842</v>
      </c>
      <c r="D535" s="4">
        <v>-0.11777764938534746</v>
      </c>
      <c r="E535" s="4">
        <v>0.98247263875545632</v>
      </c>
      <c r="F535" s="4">
        <v>0.67547511959448958</v>
      </c>
      <c r="G535" s="4">
        <v>0.7763146338069904</v>
      </c>
      <c r="H535" s="4">
        <v>-5.4029757575440443E-2</v>
      </c>
      <c r="I535" s="4">
        <v>1.1669016778889756</v>
      </c>
      <c r="J535" s="4">
        <v>0.37775890630838194</v>
      </c>
      <c r="K535" s="4">
        <v>0.36161322557931502</v>
      </c>
      <c r="L535" s="4">
        <v>-0.18875039361733201</v>
      </c>
      <c r="M535" s="4">
        <v>0.17858470516454036</v>
      </c>
      <c r="N535" s="4">
        <v>0.53414334054058443</v>
      </c>
      <c r="O535" s="4">
        <v>0.51741543344504615</v>
      </c>
      <c r="P535" s="4">
        <v>-6.8507858204693073E-2</v>
      </c>
      <c r="Q535" s="4">
        <v>0.68468455509574744</v>
      </c>
      <c r="R535" s="4">
        <v>1.0091408858376176</v>
      </c>
      <c r="S535" s="4">
        <v>-6.1760383197769476E-2</v>
      </c>
      <c r="T535" s="4">
        <v>0.40645081543292355</v>
      </c>
      <c r="U535" s="4">
        <v>3.7680243887638887</v>
      </c>
      <c r="V535" s="4">
        <v>3.9782049123094474</v>
      </c>
      <c r="W535" s="4">
        <v>0.45490426228602143</v>
      </c>
      <c r="X535" s="4">
        <v>4.9767337424205742</v>
      </c>
      <c r="Y535" s="4">
        <v>0.60300919796830021</v>
      </c>
      <c r="Z535" s="4">
        <v>0.70603779039102288</v>
      </c>
      <c r="AA535" s="4">
        <v>-5.4636417698238751E-2</v>
      </c>
      <c r="AB535" s="4">
        <v>0.42737833553887949</v>
      </c>
      <c r="AC535" s="4">
        <v>1.5771161258491926</v>
      </c>
      <c r="AD535" s="4">
        <v>2.2498150570139814</v>
      </c>
      <c r="AE535" s="4">
        <v>2.6752489702220706E-2</v>
      </c>
      <c r="AF535" s="4">
        <v>2.017369113037458</v>
      </c>
      <c r="AG535" s="4">
        <v>0.373007703334653</v>
      </c>
      <c r="AH535" s="4">
        <v>0.27107201788616059</v>
      </c>
      <c r="AI535" s="4">
        <v>-6.8961585507369166E-2</v>
      </c>
      <c r="AJ535" s="4">
        <v>0.21090349641970776</v>
      </c>
      <c r="AK535" s="4">
        <f t="shared" si="32"/>
        <v>8.5766118155798576</v>
      </c>
      <c r="AL535" s="4">
        <f t="shared" si="33"/>
        <v>10.003853982442124</v>
      </c>
      <c r="AM535" s="4">
        <f t="shared" si="34"/>
        <v>-6.4259434993255204E-2</v>
      </c>
      <c r="AN535" s="4">
        <f t="shared" si="35"/>
        <v>10.366794524658516</v>
      </c>
    </row>
    <row r="536" spans="1:40" x14ac:dyDescent="0.25">
      <c r="A536" s="4">
        <v>16231985</v>
      </c>
      <c r="B536" s="4">
        <v>1.0833334965002488</v>
      </c>
      <c r="C536" s="4">
        <v>1.4889218879216481</v>
      </c>
      <c r="D536" s="4">
        <v>0.35935031605055473</v>
      </c>
      <c r="E536" s="4">
        <v>1.6193389834168119</v>
      </c>
      <c r="F536" s="4">
        <v>1.0257186251601329</v>
      </c>
      <c r="G536" s="4">
        <v>1.7186372043990923</v>
      </c>
      <c r="H536" s="4">
        <v>-1.7659767954526204E-2</v>
      </c>
      <c r="I536" s="4">
        <v>1.373567806580668</v>
      </c>
      <c r="J536" s="4">
        <v>1.4627320604133904</v>
      </c>
      <c r="K536" s="4">
        <v>1.9120085973796319</v>
      </c>
      <c r="L536" s="4">
        <v>1.9771540482912575E-2</v>
      </c>
      <c r="M536" s="4">
        <v>1.1700712526502546</v>
      </c>
      <c r="N536" s="4">
        <v>0.54590134875756313</v>
      </c>
      <c r="O536" s="4">
        <v>0.55789313462397638</v>
      </c>
      <c r="P536" s="4">
        <v>-6.8212618422933205E-2</v>
      </c>
      <c r="Q536" s="4">
        <v>1.3917030493638425</v>
      </c>
      <c r="R536" s="4">
        <v>2.1186228467426313</v>
      </c>
      <c r="S536" s="4">
        <v>-5.982970031634343E-2</v>
      </c>
      <c r="T536" s="4">
        <v>1.5851058117745698</v>
      </c>
      <c r="U536" s="4">
        <v>0.48917130963989897</v>
      </c>
      <c r="V536" s="4">
        <v>0.42889005162420135</v>
      </c>
      <c r="W536" s="4">
        <v>-4.3919742715213565E-3</v>
      </c>
      <c r="X536" s="4">
        <v>2.4682965952223799</v>
      </c>
      <c r="Y536" s="4">
        <v>0.80718687140263035</v>
      </c>
      <c r="Z536" s="4">
        <v>1.0309996796501166</v>
      </c>
      <c r="AA536" s="4">
        <v>-4.9626845020997935E-2</v>
      </c>
      <c r="AB536" s="4">
        <v>0.63664579696702295</v>
      </c>
      <c r="AC536" s="4">
        <v>0.64869658503443606</v>
      </c>
      <c r="AD536" s="4">
        <v>0.73232848562274055</v>
      </c>
      <c r="AE536" s="4">
        <v>-6.5986436347744329E-2</v>
      </c>
      <c r="AF536" s="4">
        <v>0.81562100373363344</v>
      </c>
      <c r="AG536" s="4">
        <v>0.76452134245895931</v>
      </c>
      <c r="AH536" s="4">
        <v>0.99039870402787689</v>
      </c>
      <c r="AI536" s="4">
        <v>-5.0545486818478085E-2</v>
      </c>
      <c r="AJ536" s="4">
        <v>0.51411510041638953</v>
      </c>
      <c r="AK536" s="4">
        <f t="shared" si="32"/>
        <v>7.67306333997354</v>
      </c>
      <c r="AL536" s="4">
        <f t="shared" si="33"/>
        <v>10.420807457367939</v>
      </c>
      <c r="AM536" s="4">
        <f t="shared" si="34"/>
        <v>0.1310816458038559</v>
      </c>
      <c r="AN536" s="4">
        <f t="shared" si="35"/>
        <v>10.182762350761733</v>
      </c>
    </row>
    <row r="537" spans="1:40" x14ac:dyDescent="0.25">
      <c r="A537" s="4">
        <v>16232000</v>
      </c>
      <c r="B537" s="4">
        <v>5.4093118332148986</v>
      </c>
      <c r="C537" s="4">
        <v>3.6645473534544055</v>
      </c>
      <c r="D537" s="4">
        <v>3.3133846719421887</v>
      </c>
      <c r="E537" s="4">
        <v>4.0894305474196715</v>
      </c>
      <c r="F537" s="4">
        <v>0.9156602208191652</v>
      </c>
      <c r="G537" s="4">
        <v>1.4051909950111801</v>
      </c>
      <c r="H537" s="4">
        <v>-2.7890166570663535E-2</v>
      </c>
      <c r="I537" s="4">
        <v>1.4378469579852327</v>
      </c>
      <c r="J537" s="4">
        <v>0.49862779013037106</v>
      </c>
      <c r="K537" s="4">
        <v>0.59649441832078853</v>
      </c>
      <c r="L537" s="4">
        <v>-0.15923980582790292</v>
      </c>
      <c r="M537" s="4">
        <v>0.30657870634307038</v>
      </c>
      <c r="N537" s="4">
        <v>0.48757020548104835</v>
      </c>
      <c r="O537" s="4">
        <v>0.3406187525830614</v>
      </c>
      <c r="P537" s="4">
        <v>-6.9692918088131051E-2</v>
      </c>
      <c r="Q537" s="4">
        <v>0.67245178408098505</v>
      </c>
      <c r="R537" s="4">
        <v>0.9877496958562999</v>
      </c>
      <c r="S537" s="4">
        <v>-6.1789656258799869E-2</v>
      </c>
      <c r="T537" s="4">
        <v>0.45339357468011521</v>
      </c>
      <c r="U537" s="4">
        <v>1.0705443221883617</v>
      </c>
      <c r="V537" s="4">
        <v>1.8922059700834524</v>
      </c>
      <c r="W537" s="4">
        <v>0.10766517804196055</v>
      </c>
      <c r="X537" s="4">
        <v>3.8781214537524646</v>
      </c>
      <c r="Y537" s="4">
        <v>0.95406269291969803</v>
      </c>
      <c r="Z537" s="4">
        <v>1.280736820537774</v>
      </c>
      <c r="AA537" s="4">
        <v>-4.6133808469788297E-2</v>
      </c>
      <c r="AB537" s="4">
        <v>0.93619188619145</v>
      </c>
      <c r="AC537" s="4">
        <v>0.32584557068425124</v>
      </c>
      <c r="AD537" s="4">
        <v>0.23428917752912601</v>
      </c>
      <c r="AE537" s="4">
        <v>-0.10710234322057033</v>
      </c>
      <c r="AF537" s="4">
        <v>0.49131280954240897</v>
      </c>
      <c r="AG537" s="4">
        <v>0.32349118744432204</v>
      </c>
      <c r="AH537" s="4">
        <v>0.19521216662503224</v>
      </c>
      <c r="AI537" s="4">
        <v>-7.1772201901875582E-2</v>
      </c>
      <c r="AJ537" s="4">
        <v>0.21945577823502496</v>
      </c>
      <c r="AK537" s="4">
        <f t="shared" si="32"/>
        <v>10.169995401482051</v>
      </c>
      <c r="AL537" s="4">
        <f t="shared" si="33"/>
        <v>10.256426597418058</v>
      </c>
      <c r="AM537" s="4">
        <f t="shared" si="34"/>
        <v>2.9471218677345488</v>
      </c>
      <c r="AN537" s="4">
        <f t="shared" si="35"/>
        <v>11.812331714149439</v>
      </c>
    </row>
    <row r="538" spans="1:40" x14ac:dyDescent="0.25">
      <c r="A538" s="4">
        <v>16232022</v>
      </c>
      <c r="B538" s="4">
        <v>2.9628717220642717</v>
      </c>
      <c r="C538" s="4">
        <v>2.8451064475701684</v>
      </c>
      <c r="D538" s="4">
        <v>1.6498855251234388</v>
      </c>
      <c r="E538" s="4">
        <v>2.9908182587515619</v>
      </c>
      <c r="F538" s="4">
        <v>0.31493929615321514</v>
      </c>
      <c r="G538" s="4">
        <v>0.15530076621049568</v>
      </c>
      <c r="H538" s="4">
        <v>-5.4029757575440443E-2</v>
      </c>
      <c r="I538" s="4">
        <v>0.86352069589409086</v>
      </c>
      <c r="J538" s="4">
        <v>0.85317168728177284</v>
      </c>
      <c r="K538" s="4">
        <v>1.2356685351360679</v>
      </c>
      <c r="L538" s="4">
        <v>-8.6191713048512433E-2</v>
      </c>
      <c r="M538" s="4">
        <v>0.4721734693317115</v>
      </c>
      <c r="N538" s="4">
        <v>0.59248125775880778</v>
      </c>
      <c r="O538" s="4">
        <v>0.77845825735024177</v>
      </c>
      <c r="P538" s="4">
        <v>-6.7055363368861309E-2</v>
      </c>
      <c r="Q538" s="4">
        <v>0.59191880709707645</v>
      </c>
      <c r="R538" s="4">
        <v>0.80454669343453977</v>
      </c>
      <c r="S538" s="4">
        <v>-6.1979776116367763E-2</v>
      </c>
      <c r="T538" s="4">
        <v>0.23553528360937329</v>
      </c>
      <c r="U538" s="4">
        <v>0.30372261092390618</v>
      </c>
      <c r="V538" s="4">
        <v>0.10153641921942283</v>
      </c>
      <c r="W538" s="4">
        <v>-5.4341295818456009E-2</v>
      </c>
      <c r="X538" s="4">
        <v>1.4889218879216481</v>
      </c>
      <c r="Y538" s="4">
        <v>1.3822379549815069</v>
      </c>
      <c r="Z538" s="4">
        <v>1.8166984175753071</v>
      </c>
      <c r="AA538" s="4">
        <v>-3.6128577783160122E-2</v>
      </c>
      <c r="AB538" s="4">
        <v>1.1828509792966535</v>
      </c>
      <c r="AC538" s="4">
        <v>1.6468947802815841</v>
      </c>
      <c r="AD538" s="4">
        <v>2.3275240413412979</v>
      </c>
      <c r="AE538" s="4">
        <v>3.3200398339447108E-2</v>
      </c>
      <c r="AF538" s="4">
        <v>1.8350475562435036</v>
      </c>
      <c r="AG538" s="4">
        <v>0.4481907249717097</v>
      </c>
      <c r="AH538" s="4">
        <v>0.38161389228598441</v>
      </c>
      <c r="AI538" s="4">
        <v>-6.4987827277519825E-2</v>
      </c>
      <c r="AJ538" s="4">
        <v>0.21455980762281834</v>
      </c>
      <c r="AK538" s="4">
        <f t="shared" si="32"/>
        <v>8.5039475837550427</v>
      </c>
      <c r="AL538" s="4">
        <f t="shared" si="33"/>
        <v>9.6679952127732847</v>
      </c>
      <c r="AM538" s="4">
        <f t="shared" si="34"/>
        <v>1.3254269758434294</v>
      </c>
      <c r="AN538" s="4">
        <f t="shared" si="35"/>
        <v>9.2834279386713607</v>
      </c>
    </row>
    <row r="539" spans="1:40" x14ac:dyDescent="0.25">
      <c r="A539" s="4">
        <v>16232044</v>
      </c>
      <c r="B539" s="4">
        <v>1.2241111725978107</v>
      </c>
      <c r="C539" s="4">
        <v>1.6445292322453704</v>
      </c>
      <c r="D539" s="4">
        <v>0.46476194186183806</v>
      </c>
      <c r="E539" s="4">
        <v>1.3391475826941885</v>
      </c>
      <c r="F539" s="4">
        <v>0.31493929615321514</v>
      </c>
      <c r="G539" s="4">
        <v>0.15530076621049568</v>
      </c>
      <c r="H539" s="4">
        <v>-5.4029757575440443E-2</v>
      </c>
      <c r="I539" s="4">
        <v>0.76354850298395471</v>
      </c>
      <c r="J539" s="4">
        <v>0.59219054212349742</v>
      </c>
      <c r="K539" s="4">
        <v>0.7509432940649724</v>
      </c>
      <c r="L539" s="4">
        <v>-0.13845260446364474</v>
      </c>
      <c r="M539" s="4">
        <v>0.1518544675669081</v>
      </c>
      <c r="N539" s="4">
        <v>0.76044476174200681</v>
      </c>
      <c r="O539" s="4">
        <v>1.5899250982105186</v>
      </c>
      <c r="P539" s="4">
        <v>-6.2994039053586831E-2</v>
      </c>
      <c r="Q539" s="4">
        <v>0.54365873944454957</v>
      </c>
      <c r="R539" s="4">
        <v>0.67653712599432492</v>
      </c>
      <c r="S539" s="4">
        <v>-6.2091753564327272E-2</v>
      </c>
      <c r="T539" s="4">
        <v>0.10590801088091925</v>
      </c>
      <c r="U539" s="4">
        <v>0.24306419995629264</v>
      </c>
      <c r="V539" s="4">
        <v>4.5347819978459145E-2</v>
      </c>
      <c r="W539" s="4">
        <v>-7.4516129492487551E-2</v>
      </c>
      <c r="X539" s="4">
        <v>0.45649916723826833</v>
      </c>
      <c r="Y539" s="4">
        <v>0.99437178390336067</v>
      </c>
      <c r="Z539" s="4">
        <v>1.3353952330756382</v>
      </c>
      <c r="AA539" s="4">
        <v>-4.5184531688704961E-2</v>
      </c>
      <c r="AB539" s="4">
        <v>0.54082787406978949</v>
      </c>
      <c r="AC539" s="4">
        <v>0.86349107958480742</v>
      </c>
      <c r="AD539" s="4">
        <v>1.1205255160988248</v>
      </c>
      <c r="AE539" s="4">
        <v>-4.2627479327501466E-2</v>
      </c>
      <c r="AF539" s="4">
        <v>0.60187559722530537</v>
      </c>
      <c r="AG539" s="4">
        <v>0.97126581070986051</v>
      </c>
      <c r="AH539" s="4">
        <v>1.3581234841531944</v>
      </c>
      <c r="AI539" s="4">
        <v>-4.2208940146640658E-2</v>
      </c>
      <c r="AJ539" s="4">
        <v>0.37873204591109549</v>
      </c>
      <c r="AK539" s="4">
        <f t="shared" si="32"/>
        <v>5.7470926244733942</v>
      </c>
      <c r="AL539" s="4">
        <f t="shared" si="33"/>
        <v>7.0867024718212797</v>
      </c>
      <c r="AM539" s="4">
        <f t="shared" si="34"/>
        <v>5.6507456030909647E-3</v>
      </c>
      <c r="AN539" s="4">
        <f t="shared" si="35"/>
        <v>4.3383932485704291</v>
      </c>
    </row>
    <row r="540" spans="1:40" x14ac:dyDescent="0.25">
      <c r="A540" s="4">
        <v>16232052</v>
      </c>
      <c r="B540" s="4">
        <v>0.22274691862634943</v>
      </c>
      <c r="C540" s="4">
        <v>0.12693811630237359</v>
      </c>
      <c r="D540" s="4">
        <v>-0.45794965949219479</v>
      </c>
      <c r="E540" s="4">
        <v>0.48010372500768905</v>
      </c>
      <c r="F540" s="4">
        <v>0.45966638001890009</v>
      </c>
      <c r="G540" s="4">
        <v>0.36586553531784533</v>
      </c>
      <c r="H540" s="4">
        <v>-5.4029757575440443E-2</v>
      </c>
      <c r="I540" s="4">
        <v>0.86820454520651724</v>
      </c>
      <c r="J540" s="4">
        <v>0.3730337252706219</v>
      </c>
      <c r="K540" s="4">
        <v>0.35456598006391188</v>
      </c>
      <c r="L540" s="4">
        <v>-0.18998503036718181</v>
      </c>
      <c r="M540" s="4">
        <v>9.9357769120200598E-2</v>
      </c>
      <c r="N540" s="4">
        <v>0.69323525114239937</v>
      </c>
      <c r="O540" s="4">
        <v>1.2631616757162665</v>
      </c>
      <c r="P540" s="4">
        <v>-6.4603092769197387E-2</v>
      </c>
      <c r="Q540" s="4">
        <v>0.37278405925528435</v>
      </c>
      <c r="R540" s="4">
        <v>0.24934592370823383</v>
      </c>
      <c r="S540" s="4">
        <v>-6.2479983801603592E-2</v>
      </c>
      <c r="T540" s="4">
        <v>2.4938948347252066E-2</v>
      </c>
      <c r="U540" s="4">
        <v>13.13578046237552</v>
      </c>
      <c r="V540" s="4">
        <v>5.3132059790417872</v>
      </c>
      <c r="W540" s="4">
        <v>1.488814815171857</v>
      </c>
      <c r="X540" s="4">
        <v>6.2294967109159423</v>
      </c>
      <c r="Y540" s="4">
        <v>2.8733562915305666</v>
      </c>
      <c r="Z540" s="4">
        <v>3.0724962897658292</v>
      </c>
      <c r="AA540" s="4">
        <v>4.1477320873165399E-4</v>
      </c>
      <c r="AB540" s="4">
        <v>2.2221635256834715</v>
      </c>
      <c r="AC540" s="4">
        <v>0.44180435830327747</v>
      </c>
      <c r="AD540" s="4">
        <v>0.38017193096908325</v>
      </c>
      <c r="AE540" s="4">
        <v>-9.105280472433494E-2</v>
      </c>
      <c r="AF540" s="4">
        <v>0.32959935733345086</v>
      </c>
      <c r="AG540" s="4">
        <v>0.35042084794435213</v>
      </c>
      <c r="AH540" s="4">
        <v>0.23553528360937329</v>
      </c>
      <c r="AI540" s="4">
        <v>-7.0221526595668687E-2</v>
      </c>
      <c r="AJ540" s="4">
        <v>0.12024912815157693</v>
      </c>
      <c r="AK540" s="4">
        <f t="shared" si="32"/>
        <v>18.229593043324872</v>
      </c>
      <c r="AL540" s="4">
        <f t="shared" si="33"/>
        <v>10.098125038778438</v>
      </c>
      <c r="AM540" s="4">
        <f t="shared" si="34"/>
        <v>0.56351082582416423</v>
      </c>
      <c r="AN540" s="4">
        <f t="shared" si="35"/>
        <v>10.374113709766101</v>
      </c>
    </row>
    <row r="541" spans="1:40" x14ac:dyDescent="0.25">
      <c r="A541" s="4">
        <v>16232082</v>
      </c>
      <c r="B541" s="4">
        <v>0.50845391562478026</v>
      </c>
      <c r="C541" s="4">
        <v>0.63478533131410331</v>
      </c>
      <c r="D541" s="4">
        <v>-0.12666842869738762</v>
      </c>
      <c r="E541" s="4">
        <v>0.93117934436790573</v>
      </c>
      <c r="F541" s="4">
        <v>0.57895178266300085</v>
      </c>
      <c r="G541" s="4">
        <v>0.59114204158219663</v>
      </c>
      <c r="H541" s="4">
        <v>-5.4029757575440443E-2</v>
      </c>
      <c r="I541" s="4">
        <v>1.0477131606238572</v>
      </c>
      <c r="J541" s="4">
        <v>0.64997347252293958</v>
      </c>
      <c r="K541" s="4">
        <v>0.86352069589409086</v>
      </c>
      <c r="L541" s="4">
        <v>-0.12626160892099883</v>
      </c>
      <c r="M541" s="4">
        <v>0.3475680508762673</v>
      </c>
      <c r="N541" s="4">
        <v>0.56361628464937319</v>
      </c>
      <c r="O541" s="4">
        <v>0.63292832056689063</v>
      </c>
      <c r="P541" s="4">
        <v>-6.7770309632640122E-2</v>
      </c>
      <c r="Q541" s="4">
        <v>0.47359471364865385</v>
      </c>
      <c r="R541" s="4">
        <v>0.50427895553967628</v>
      </c>
      <c r="S541" s="4">
        <v>-6.2252181438866523E-2</v>
      </c>
      <c r="T541" s="4">
        <v>0.12358802941709153</v>
      </c>
      <c r="U541" s="4">
        <v>0.58813275571896817</v>
      </c>
      <c r="V541" s="4">
        <v>0.67460101696745867</v>
      </c>
      <c r="W541" s="4">
        <v>1.8031171552196683E-2</v>
      </c>
      <c r="X541" s="4">
        <v>2.7482566215802504</v>
      </c>
      <c r="Y541" s="4">
        <v>0.81457407668842219</v>
      </c>
      <c r="Z541" s="4">
        <v>1.0393215029876088</v>
      </c>
      <c r="AA541" s="4">
        <v>-4.9449527383883383E-2</v>
      </c>
      <c r="AB541" s="4">
        <v>0.61636860452787223</v>
      </c>
      <c r="AC541" s="4">
        <v>0.54467023318441155</v>
      </c>
      <c r="AD541" s="4">
        <v>0.55961578793542277</v>
      </c>
      <c r="AE541" s="4">
        <v>-7.8164582366070948E-2</v>
      </c>
      <c r="AF541" s="4">
        <v>0.63850973040508574</v>
      </c>
      <c r="AG541" s="4">
        <v>0.83258029453216731</v>
      </c>
      <c r="AH541" s="4">
        <v>1.0936982738656806</v>
      </c>
      <c r="AI541" s="4">
        <v>-4.7734378362583853E-2</v>
      </c>
      <c r="AJ541" s="4">
        <v>0.53913725659188205</v>
      </c>
      <c r="AK541" s="4">
        <f t="shared" si="32"/>
        <v>4.9909312445833445</v>
      </c>
      <c r="AL541" s="4">
        <f t="shared" si="33"/>
        <v>5.9609636060862385</v>
      </c>
      <c r="AM541" s="4">
        <f t="shared" si="34"/>
        <v>-0.52652929319303488</v>
      </c>
      <c r="AN541" s="4">
        <f t="shared" si="35"/>
        <v>6.9923207983902129</v>
      </c>
    </row>
    <row r="542" spans="1:40" x14ac:dyDescent="0.25">
      <c r="A542" s="4">
        <v>16232087</v>
      </c>
      <c r="B542" s="4">
        <v>4.3445495560567311</v>
      </c>
      <c r="C542" s="4">
        <v>3.285057731749502</v>
      </c>
      <c r="D542" s="4">
        <v>2.5740935097335211</v>
      </c>
      <c r="E542" s="4">
        <v>0.83586916456358085</v>
      </c>
      <c r="F542" s="4">
        <v>0.4149028030318046</v>
      </c>
      <c r="G542" s="4">
        <v>0.2972515234679316</v>
      </c>
      <c r="H542" s="4">
        <v>-5.4029757575440443E-2</v>
      </c>
      <c r="I542" s="4">
        <v>0.55274290864766062</v>
      </c>
      <c r="J542" s="4">
        <v>0.50931223248795854</v>
      </c>
      <c r="K542" s="4">
        <v>0.61636860452787223</v>
      </c>
      <c r="L542" s="4">
        <v>-0.15678978775095617</v>
      </c>
      <c r="M542" s="4">
        <v>2.3929357145899732E-2</v>
      </c>
      <c r="N542" s="4">
        <v>3.504517583277134</v>
      </c>
      <c r="O542" s="4">
        <v>3.4569079886761611</v>
      </c>
      <c r="P542" s="4">
        <v>9.2917486146946102E-3</v>
      </c>
      <c r="Q542" s="4">
        <v>8.301523018876944</v>
      </c>
      <c r="R542" s="4">
        <v>4.0322721335797231</v>
      </c>
      <c r="S542" s="4">
        <v>3.6034413781745864E-2</v>
      </c>
      <c r="T542" s="4">
        <v>4.8432023497960515</v>
      </c>
      <c r="U542" s="4">
        <v>0.47783862896076307</v>
      </c>
      <c r="V542" s="4">
        <v>0.40497261856361272</v>
      </c>
      <c r="W542" s="4">
        <v>-7.1055838168173017E-3</v>
      </c>
      <c r="X542" s="4">
        <v>3.4071431910524627E-2</v>
      </c>
      <c r="Y542" s="4">
        <v>0.41333674699338857</v>
      </c>
      <c r="Z542" s="4">
        <v>0.39908158532637528</v>
      </c>
      <c r="AA542" s="4">
        <v>-5.9614162575100993E-2</v>
      </c>
      <c r="AB542" s="4">
        <v>1.7893121514049332E-2</v>
      </c>
      <c r="AC542" s="4">
        <v>0.89582910826004292</v>
      </c>
      <c r="AD542" s="4">
        <v>1.1860715939966957</v>
      </c>
      <c r="AE542" s="4">
        <v>-3.926250326833905E-2</v>
      </c>
      <c r="AF542" s="4">
        <v>3.6112248945377345E-2</v>
      </c>
      <c r="AG542" s="4">
        <v>0.84210701367250773</v>
      </c>
      <c r="AH542" s="4">
        <v>1.1055327315126835</v>
      </c>
      <c r="AI542" s="4">
        <v>-4.734663497432301E-2</v>
      </c>
      <c r="AJ542" s="4">
        <v>2.4938948347252066E-2</v>
      </c>
      <c r="AK542" s="4">
        <f t="shared" si="32"/>
        <v>16.199399108340142</v>
      </c>
      <c r="AL542" s="4">
        <f t="shared" si="33"/>
        <v>11.326608522724397</v>
      </c>
      <c r="AM542" s="4">
        <f t="shared" si="34"/>
        <v>2.2459794935542901</v>
      </c>
      <c r="AN542" s="4">
        <f t="shared" si="35"/>
        <v>6.3687595308703955</v>
      </c>
    </row>
    <row r="543" spans="1:40" x14ac:dyDescent="0.25">
      <c r="A543" s="4">
        <v>16232098</v>
      </c>
      <c r="B543" s="4">
        <v>0.57331011964451406</v>
      </c>
      <c r="C543" s="4">
        <v>0.74885778757395116</v>
      </c>
      <c r="D543" s="4">
        <v>-6.4484392793464476E-2</v>
      </c>
      <c r="E543" s="4">
        <v>0.8800110577935063</v>
      </c>
      <c r="F543" s="4">
        <v>0.56967203606026484</v>
      </c>
      <c r="G543" s="4">
        <v>0.57350490009608979</v>
      </c>
      <c r="H543" s="4">
        <v>-5.4029757575440443E-2</v>
      </c>
      <c r="I543" s="4">
        <v>0.95393633149052193</v>
      </c>
      <c r="J543" s="4">
        <v>1.2962614506004506</v>
      </c>
      <c r="K543" s="4">
        <v>1.7077081338669022</v>
      </c>
      <c r="L543" s="4">
        <v>-7.8214404021556393E-3</v>
      </c>
      <c r="M543" s="4">
        <v>0.76991119677178343</v>
      </c>
      <c r="N543" s="4">
        <v>0.6421819346833848</v>
      </c>
      <c r="O543" s="4">
        <v>1.0010654718320722</v>
      </c>
      <c r="P543" s="4">
        <v>-6.5838392016271438E-2</v>
      </c>
      <c r="Q543" s="4">
        <v>0.46291086303082252</v>
      </c>
      <c r="R543" s="4">
        <v>0.47059493703866184</v>
      </c>
      <c r="S543" s="4">
        <v>-6.2276459772646904E-2</v>
      </c>
      <c r="T543" s="4">
        <v>7.2517725330387001E-2</v>
      </c>
      <c r="U543" s="4">
        <v>0.29618805438789303</v>
      </c>
      <c r="V543" s="4">
        <v>8.9612158689687166E-2</v>
      </c>
      <c r="W543" s="4">
        <v>-5.6704102030895771E-2</v>
      </c>
      <c r="X543" s="4">
        <v>1.1235512370153617</v>
      </c>
      <c r="Y543" s="4">
        <v>1.313028363211147</v>
      </c>
      <c r="Z543" s="4">
        <v>1.7635885922613588</v>
      </c>
      <c r="AA543" s="4">
        <v>-3.7741852193154297E-2</v>
      </c>
      <c r="AB543" s="4">
        <v>1.0505261020004719</v>
      </c>
      <c r="AC543" s="4">
        <v>0.73699909071013536</v>
      </c>
      <c r="AD543" s="4">
        <v>0.90162054212636122</v>
      </c>
      <c r="AE543" s="4">
        <v>-5.6141883285038968E-2</v>
      </c>
      <c r="AF543" s="4">
        <v>0.69610722218842214</v>
      </c>
      <c r="AG543" s="4">
        <v>1.304548553252169</v>
      </c>
      <c r="AH543" s="4">
        <v>2.017369113037458</v>
      </c>
      <c r="AI543" s="4">
        <v>-2.9703299845353012E-2</v>
      </c>
      <c r="AJ543" s="4">
        <v>0.7763146338069904</v>
      </c>
      <c r="AK543" s="4">
        <f t="shared" si="32"/>
        <v>6.5529185308973963</v>
      </c>
      <c r="AL543" s="4">
        <f t="shared" si="33"/>
        <v>8.2728561646904701</v>
      </c>
      <c r="AM543" s="4">
        <f t="shared" si="34"/>
        <v>-0.36890318789814946</v>
      </c>
      <c r="AN543" s="4">
        <f t="shared" si="35"/>
        <v>6.3228755063974438</v>
      </c>
    </row>
    <row r="544" spans="1:40" x14ac:dyDescent="0.25">
      <c r="A544" s="4">
        <v>16232102</v>
      </c>
      <c r="B544" s="4">
        <v>0.58281313590249995</v>
      </c>
      <c r="C544" s="4">
        <v>0.76991119677178343</v>
      </c>
      <c r="D544" s="4">
        <v>-5.5610407051360902E-2</v>
      </c>
      <c r="E544" s="4">
        <v>0.79359368141534259</v>
      </c>
      <c r="F544" s="4">
        <v>0.47226797972205975</v>
      </c>
      <c r="G544" s="4">
        <v>0.39468597385333726</v>
      </c>
      <c r="H544" s="4">
        <v>-5.4029757575440443E-2</v>
      </c>
      <c r="I544" s="4">
        <v>0.84959935737548276</v>
      </c>
      <c r="J544" s="4">
        <v>0.77099781365542597</v>
      </c>
      <c r="K544" s="4">
        <v>1.0966437840954373</v>
      </c>
      <c r="L544" s="4">
        <v>-0.10194985830120419</v>
      </c>
      <c r="M544" s="4">
        <v>0.26334997179225034</v>
      </c>
      <c r="N544" s="4">
        <v>0.71499293791651652</v>
      </c>
      <c r="O544" s="4">
        <v>1.3658158297763499</v>
      </c>
      <c r="P544" s="4">
        <v>-6.4080322667699918E-2</v>
      </c>
      <c r="Q544" s="4">
        <v>0.49704250410667017</v>
      </c>
      <c r="R544" s="4">
        <v>0.56653623077999637</v>
      </c>
      <c r="S544" s="4">
        <v>-6.2198740399389607E-2</v>
      </c>
      <c r="T544" s="4">
        <v>7.6764016211838149E-2</v>
      </c>
      <c r="U544" s="4">
        <v>0.36219007968212297</v>
      </c>
      <c r="V544" s="4">
        <v>0.1856769334740323</v>
      </c>
      <c r="W544" s="4">
        <v>-3.7082230871838734E-2</v>
      </c>
      <c r="X544" s="4">
        <v>0.95138205168542522</v>
      </c>
      <c r="Y544" s="4">
        <v>0.84421962898243397</v>
      </c>
      <c r="Z544" s="4">
        <v>1.0907614141923709</v>
      </c>
      <c r="AA544" s="4">
        <v>-4.8739932683002175E-2</v>
      </c>
      <c r="AB544" s="4">
        <v>0.45961443455521772</v>
      </c>
      <c r="AC544" s="4">
        <v>0.69294311923239149</v>
      </c>
      <c r="AD544" s="4">
        <v>0.80234647252493729</v>
      </c>
      <c r="AE544" s="4">
        <v>-6.1004782545318943E-2</v>
      </c>
      <c r="AF544" s="4">
        <v>0.52072669474870226</v>
      </c>
      <c r="AG544" s="4">
        <v>1.136251026847144</v>
      </c>
      <c r="AH544" s="4">
        <v>1.7352580856351327</v>
      </c>
      <c r="AI544" s="4">
        <v>-3.5907764446502816E-2</v>
      </c>
      <c r="AJ544" s="4">
        <v>0.5273822933604384</v>
      </c>
      <c r="AK544" s="4">
        <f t="shared" si="32"/>
        <v>5.3587252881307483</v>
      </c>
      <c r="AL544" s="4">
        <f t="shared" si="33"/>
        <v>6.6418200913270278</v>
      </c>
      <c r="AM544" s="4">
        <f t="shared" si="34"/>
        <v>-0.45652347387405789</v>
      </c>
      <c r="AN544" s="4">
        <f t="shared" si="35"/>
        <v>4.4424125011446982</v>
      </c>
    </row>
    <row r="545" spans="1:40" x14ac:dyDescent="0.25">
      <c r="A545" s="4">
        <v>16232103</v>
      </c>
      <c r="B545" s="4">
        <v>0.70113398062640953</v>
      </c>
      <c r="C545" s="4">
        <v>0.97722328286931248</v>
      </c>
      <c r="D545" s="4">
        <v>5.0709996559820412E-2</v>
      </c>
      <c r="E545" s="4">
        <v>1.4254756661826857</v>
      </c>
      <c r="F545" s="4">
        <v>0.69052251994880154</v>
      </c>
      <c r="G545" s="4">
        <v>0.8067517659928537</v>
      </c>
      <c r="H545" s="4">
        <v>-5.2967437190414655E-2</v>
      </c>
      <c r="I545" s="4">
        <v>1.4051909950111801</v>
      </c>
      <c r="J545" s="4">
        <v>0.71568185590244404</v>
      </c>
      <c r="K545" s="4">
        <v>0.98510768639346147</v>
      </c>
      <c r="L545" s="4">
        <v>-0.1128792613297971</v>
      </c>
      <c r="M545" s="4">
        <v>0.64976688492972012</v>
      </c>
      <c r="N545" s="4">
        <v>0.42092862047018192</v>
      </c>
      <c r="O545" s="4">
        <v>0.17858470516454036</v>
      </c>
      <c r="P545" s="4">
        <v>-7.066518759268918E-2</v>
      </c>
      <c r="Q545" s="4">
        <v>0.37493277471368613</v>
      </c>
      <c r="R545" s="4">
        <v>0.25568709904668113</v>
      </c>
      <c r="S545" s="4">
        <v>-6.247514887050884E-2</v>
      </c>
      <c r="T545" s="4">
        <v>8.9612158689687166E-2</v>
      </c>
      <c r="U545" s="4">
        <v>0.7152024126006743</v>
      </c>
      <c r="V545" s="4">
        <v>0.99039870402787689</v>
      </c>
      <c r="W545" s="4">
        <v>4.4200443722536856E-2</v>
      </c>
      <c r="X545" s="4">
        <v>3.7037680666076871</v>
      </c>
      <c r="Y545" s="4">
        <v>0.56367079405033171</v>
      </c>
      <c r="Z545" s="4">
        <v>0.64412246731004319</v>
      </c>
      <c r="AA545" s="4">
        <v>-5.5634723491454624E-2</v>
      </c>
      <c r="AB545" s="4">
        <v>0.54252135457612261</v>
      </c>
      <c r="AC545" s="4">
        <v>1.685529565394404</v>
      </c>
      <c r="AD545" s="4">
        <v>2.4008553144268476</v>
      </c>
      <c r="AE545" s="4">
        <v>3.6756398008071796E-2</v>
      </c>
      <c r="AF545" s="4">
        <v>2.7637608081162157</v>
      </c>
      <c r="AG545" s="4">
        <v>0.54737267492796482</v>
      </c>
      <c r="AH545" s="4">
        <v>0.55103204424403129</v>
      </c>
      <c r="AI545" s="4">
        <v>-6.0141591052836056E-2</v>
      </c>
      <c r="AJ545" s="4">
        <v>0.53744949247816221</v>
      </c>
      <c r="AK545" s="4">
        <f t="shared" si="32"/>
        <v>5.994046578164717</v>
      </c>
      <c r="AL545" s="4">
        <f t="shared" si="33"/>
        <v>7.6111783643111082</v>
      </c>
      <c r="AM545" s="4">
        <f t="shared" si="34"/>
        <v>-0.21243132364458225</v>
      </c>
      <c r="AN545" s="4">
        <f t="shared" si="35"/>
        <v>11.117545426591461</v>
      </c>
    </row>
    <row r="546" spans="1:40" x14ac:dyDescent="0.25">
      <c r="A546" s="4">
        <v>16232111</v>
      </c>
      <c r="B546" s="4">
        <v>0.9136839544539942</v>
      </c>
      <c r="C546" s="4">
        <v>1.2950227777852508</v>
      </c>
      <c r="D546" s="4">
        <v>0.22731183319927079</v>
      </c>
      <c r="E546" s="4">
        <v>1.0966437840954373</v>
      </c>
      <c r="F546" s="4">
        <v>0.9156602208191652</v>
      </c>
      <c r="G546" s="4">
        <v>1.4051909950111801</v>
      </c>
      <c r="H546" s="4">
        <v>-2.7890166570663535E-2</v>
      </c>
      <c r="I546" s="4">
        <v>1.0337659331430067</v>
      </c>
      <c r="J546" s="4">
        <v>0.24410194247338718</v>
      </c>
      <c r="K546" s="4">
        <v>0.14158626553970818</v>
      </c>
      <c r="L546" s="4">
        <v>-0.22728726759493037</v>
      </c>
      <c r="M546" s="4">
        <v>5.6752816592449483E-2</v>
      </c>
      <c r="N546" s="4">
        <v>0.72545965109121946</v>
      </c>
      <c r="O546" s="4">
        <v>1.4213856809311607</v>
      </c>
      <c r="P546" s="4">
        <v>-6.3829517644128239E-2</v>
      </c>
      <c r="Q546" s="4">
        <v>0.50129653741310443</v>
      </c>
      <c r="R546" s="4">
        <v>0.57700753064729193</v>
      </c>
      <c r="S546" s="4">
        <v>-6.2189019860914865E-2</v>
      </c>
      <c r="T546" s="4">
        <v>7.5700751890508025E-2</v>
      </c>
      <c r="U546" s="4">
        <v>0.15820195112570209</v>
      </c>
      <c r="V546" s="4">
        <v>6.9204428445737952E-3</v>
      </c>
      <c r="W546" s="4">
        <v>-0.10951478189979866</v>
      </c>
      <c r="X546" s="4">
        <v>0.35036134878188002</v>
      </c>
      <c r="Y546" s="4">
        <v>0.51146797136117084</v>
      </c>
      <c r="Z546" s="4">
        <v>0.56307002280351037</v>
      </c>
      <c r="AA546" s="4">
        <v>-5.6983264425921595E-2</v>
      </c>
      <c r="AB546" s="4">
        <v>0.18686387723356096</v>
      </c>
      <c r="AC546" s="4">
        <v>0.7249507286994572</v>
      </c>
      <c r="AD546" s="4">
        <v>0.86820454520651724</v>
      </c>
      <c r="AE546" s="4">
        <v>-5.7462794065563018E-2</v>
      </c>
      <c r="AF546" s="4">
        <v>0.53744949247816221</v>
      </c>
      <c r="AG546" s="4">
        <v>0.64730984263958025</v>
      </c>
      <c r="AH546" s="4">
        <v>0.73849500053840444</v>
      </c>
      <c r="AI546" s="4">
        <v>-5.5585952583554338E-2</v>
      </c>
      <c r="AJ546" s="4">
        <v>0.22808183295479231</v>
      </c>
      <c r="AK546" s="4">
        <f t="shared" si="32"/>
        <v>4.6166731489855612</v>
      </c>
      <c r="AL546" s="4">
        <f t="shared" si="33"/>
        <v>5.5954975803764375</v>
      </c>
      <c r="AM546" s="4">
        <f t="shared" si="34"/>
        <v>-0.36960141380207567</v>
      </c>
      <c r="AN546" s="4">
        <f t="shared" si="35"/>
        <v>3.5656198371697974</v>
      </c>
    </row>
    <row r="547" spans="1:40" x14ac:dyDescent="0.25">
      <c r="A547" s="4">
        <v>16232131</v>
      </c>
      <c r="B547" s="4">
        <v>0.18695749360495639</v>
      </c>
      <c r="C547" s="4">
        <v>7.9960609237465508E-2</v>
      </c>
      <c r="D547" s="4">
        <v>-0.51229914464797288</v>
      </c>
      <c r="E547" s="4">
        <v>0.48809737268843456</v>
      </c>
      <c r="F547" s="4">
        <v>1.091565696020077</v>
      </c>
      <c r="G547" s="4">
        <v>1.8663980861275797</v>
      </c>
      <c r="H547" s="4">
        <v>-1.187039280621267E-2</v>
      </c>
      <c r="I547" s="4">
        <v>1.2878542883066382</v>
      </c>
      <c r="J547" s="4">
        <v>0.52550471538544863</v>
      </c>
      <c r="K547" s="4">
        <v>0.64224805251569295</v>
      </c>
      <c r="L547" s="4">
        <v>-0.15311709537919205</v>
      </c>
      <c r="M547" s="4">
        <v>0.21090349641970776</v>
      </c>
      <c r="N547" s="4">
        <v>0.61126937856735619</v>
      </c>
      <c r="O547" s="4">
        <v>0.8800110577935063</v>
      </c>
      <c r="P547" s="4">
        <v>-6.6593401790745424E-2</v>
      </c>
      <c r="Q547" s="4">
        <v>0.54576769007384995</v>
      </c>
      <c r="R547" s="4">
        <v>0.68627430127218325</v>
      </c>
      <c r="S547" s="4">
        <v>-6.2086887527513672E-2</v>
      </c>
      <c r="T547" s="4">
        <v>0.16920597287810793</v>
      </c>
      <c r="U547" s="4">
        <v>0.22668862119288266</v>
      </c>
      <c r="V547" s="4">
        <v>3.2034771328721137E-2</v>
      </c>
      <c r="W547" s="4">
        <v>-8.0497768041607312E-2</v>
      </c>
      <c r="X547" s="4">
        <v>0.97460890229524166</v>
      </c>
      <c r="Y547" s="4">
        <v>0.14626523718925954</v>
      </c>
      <c r="Z547" s="4">
        <v>5.1552596865342096E-2</v>
      </c>
      <c r="AA547" s="4">
        <v>-6.817767850539283E-2</v>
      </c>
      <c r="AB547" s="4">
        <v>4.7411804199310653E-2</v>
      </c>
      <c r="AC547" s="4">
        <v>0.6656443408839301</v>
      </c>
      <c r="AD547" s="4">
        <v>0.76354850298395471</v>
      </c>
      <c r="AE547" s="4">
        <v>-6.4065959349308324E-2</v>
      </c>
      <c r="AF547" s="4">
        <v>0.68236804630511816</v>
      </c>
      <c r="AG547" s="4">
        <v>0.18370857688727252</v>
      </c>
      <c r="AH547" s="4">
        <v>4.7411804199310653E-2</v>
      </c>
      <c r="AI547" s="4">
        <v>-8.1075715002423152E-2</v>
      </c>
      <c r="AJ547" s="4">
        <v>7.7828412267624769E-2</v>
      </c>
      <c r="AK547" s="4">
        <f t="shared" si="32"/>
        <v>3.5721023712376763</v>
      </c>
      <c r="AL547" s="4">
        <f t="shared" si="33"/>
        <v>4.1694287245302508</v>
      </c>
      <c r="AM547" s="4">
        <f t="shared" si="34"/>
        <v>-1.033190641259623</v>
      </c>
      <c r="AN547" s="4">
        <f t="shared" si="35"/>
        <v>3.9382782953601838</v>
      </c>
    </row>
    <row r="548" spans="1:40" x14ac:dyDescent="0.25">
      <c r="A548" s="4">
        <v>16232135</v>
      </c>
      <c r="B548" s="4">
        <v>0.85894972305433059</v>
      </c>
      <c r="C548" s="4">
        <v>1.205616190069666</v>
      </c>
      <c r="D548" s="4">
        <v>0.18322443505856797</v>
      </c>
      <c r="E548" s="4">
        <v>1.0064418288684525</v>
      </c>
      <c r="F548" s="4">
        <v>0.95564946230813153</v>
      </c>
      <c r="G548" s="4">
        <v>1.5381488286867988</v>
      </c>
      <c r="H548" s="4">
        <v>-2.4081521394417753E-2</v>
      </c>
      <c r="I548" s="4">
        <v>0.99838809406135587</v>
      </c>
      <c r="J548" s="4">
        <v>3.3010773273740281</v>
      </c>
      <c r="K548" s="4">
        <v>3.115981401705568</v>
      </c>
      <c r="L548" s="4">
        <v>0.30371609448613518</v>
      </c>
      <c r="M548" s="4">
        <v>1.9810014688665833</v>
      </c>
      <c r="N548" s="4">
        <v>0.78149865096512805</v>
      </c>
      <c r="O548" s="4">
        <v>1.6808968764162453</v>
      </c>
      <c r="P548" s="4">
        <v>-6.2493120700222622E-2</v>
      </c>
      <c r="Q548" s="4">
        <v>0.70901905262548914</v>
      </c>
      <c r="R548" s="4">
        <v>1.0762051164181634</v>
      </c>
      <c r="S548" s="4">
        <v>-6.1701819842458143E-2</v>
      </c>
      <c r="T548" s="4">
        <v>0.25696017369347918</v>
      </c>
      <c r="U548" s="4">
        <v>0.58635141259048795</v>
      </c>
      <c r="V548" s="4">
        <v>0.65924562888426386</v>
      </c>
      <c r="W548" s="4">
        <v>1.76454216671517E-2</v>
      </c>
      <c r="X548" s="4">
        <v>1.2878542883066382</v>
      </c>
      <c r="Y548" s="4">
        <v>0.40700954186605431</v>
      </c>
      <c r="Z548" s="4">
        <v>0.38017193096908325</v>
      </c>
      <c r="AA548" s="4">
        <v>-5.9789176489824743E-2</v>
      </c>
      <c r="AB548" s="4">
        <v>0.1224738231736881</v>
      </c>
      <c r="AC548" s="4">
        <v>0.32787160693019907</v>
      </c>
      <c r="AD548" s="4">
        <v>0.23553528360937329</v>
      </c>
      <c r="AE548" s="4">
        <v>-0.10680308585714923</v>
      </c>
      <c r="AF548" s="4">
        <v>0.16571150222833433</v>
      </c>
      <c r="AG548" s="4">
        <v>0.69834686946132929</v>
      </c>
      <c r="AH548" s="4">
        <v>0.84959935737548276</v>
      </c>
      <c r="AI548" s="4">
        <v>-5.3356538961655001E-2</v>
      </c>
      <c r="AJ548" s="4">
        <v>0.20726050514120672</v>
      </c>
      <c r="AK548" s="4">
        <f t="shared" si="32"/>
        <v>7.8442749962100509</v>
      </c>
      <c r="AL548" s="4">
        <f t="shared" si="33"/>
        <v>9.0605037377184008</v>
      </c>
      <c r="AM548" s="4">
        <f t="shared" si="34"/>
        <v>0.19885380866635</v>
      </c>
      <c r="AN548" s="4">
        <f t="shared" si="35"/>
        <v>6.0260916843397379</v>
      </c>
    </row>
    <row r="549" spans="1:40" x14ac:dyDescent="0.25">
      <c r="A549" s="4">
        <v>16232161</v>
      </c>
      <c r="B549" s="4">
        <v>0.46400324128788062</v>
      </c>
      <c r="C549" s="4">
        <v>0.54082787406978949</v>
      </c>
      <c r="D549" s="4">
        <v>-0.17116151604539206</v>
      </c>
      <c r="E549" s="4">
        <v>0.73028140200101566</v>
      </c>
      <c r="F549" s="4">
        <v>0.29469292200049962</v>
      </c>
      <c r="G549" s="4">
        <v>0.13029946400507841</v>
      </c>
      <c r="H549" s="4">
        <v>-5.4029757575440443E-2</v>
      </c>
      <c r="I549" s="4">
        <v>0.797960500581683</v>
      </c>
      <c r="J549" s="4">
        <v>0.4364484697676479</v>
      </c>
      <c r="K549" s="4">
        <v>0.48010372500768905</v>
      </c>
      <c r="L549" s="4">
        <v>-0.17396798283657294</v>
      </c>
      <c r="M549" s="4">
        <v>0.12358802941709153</v>
      </c>
      <c r="N549" s="4">
        <v>0.67241444343236922</v>
      </c>
      <c r="O549" s="4">
        <v>1.1357465101091799</v>
      </c>
      <c r="P549" s="4">
        <v>-6.5105306229775201E-2</v>
      </c>
      <c r="Q549" s="4">
        <v>0.60025669928178749</v>
      </c>
      <c r="R549" s="4">
        <v>0.83359901602904174</v>
      </c>
      <c r="S549" s="4">
        <v>-6.1960290013130886E-2</v>
      </c>
      <c r="T549" s="4">
        <v>0.20001409662043956</v>
      </c>
      <c r="U549" s="4">
        <v>0.2790194828352085</v>
      </c>
      <c r="V549" s="4">
        <v>7.5700751890508025E-2</v>
      </c>
      <c r="W549" s="4">
        <v>-6.2227418338937052E-2</v>
      </c>
      <c r="X549" s="4">
        <v>0.87055472255147093</v>
      </c>
      <c r="Y549" s="4">
        <v>0.92895910984089891</v>
      </c>
      <c r="Z549" s="4">
        <v>1.2322844371518273</v>
      </c>
      <c r="AA549" s="4">
        <v>-4.672668311652034E-2</v>
      </c>
      <c r="AB549" s="4">
        <v>0.59114204158219663</v>
      </c>
      <c r="AC549" s="4">
        <v>0.69563812679026427</v>
      </c>
      <c r="AD549" s="4">
        <v>0.81117655197320926</v>
      </c>
      <c r="AE549" s="4">
        <v>-6.0704639916152305E-2</v>
      </c>
      <c r="AF549" s="4">
        <v>0.59649441832078853</v>
      </c>
      <c r="AG549" s="4">
        <v>0.16194909342203842</v>
      </c>
      <c r="AH549" s="4">
        <v>3.8157239433105013E-2</v>
      </c>
      <c r="AI549" s="4">
        <v>-8.2820010991387583E-2</v>
      </c>
      <c r="AJ549" s="4">
        <v>5.988597842448639E-2</v>
      </c>
      <c r="AK549" s="4">
        <f t="shared" si="32"/>
        <v>3.8609671452262257</v>
      </c>
      <c r="AL549" s="4">
        <f t="shared" si="33"/>
        <v>4.1421490595602481</v>
      </c>
      <c r="AM549" s="4">
        <f t="shared" si="34"/>
        <v>-0.71359829883353365</v>
      </c>
      <c r="AN549" s="4">
        <f t="shared" si="35"/>
        <v>3.9699211894991726</v>
      </c>
    </row>
    <row r="550" spans="1:40" x14ac:dyDescent="0.25">
      <c r="A550" s="4">
        <v>16232176</v>
      </c>
      <c r="B550" s="4">
        <v>0.31103653004567339</v>
      </c>
      <c r="C550" s="4">
        <v>0.25696017369347918</v>
      </c>
      <c r="D550" s="4">
        <v>-0.34093482739020753</v>
      </c>
      <c r="E550" s="4">
        <v>0.62185809681264359</v>
      </c>
      <c r="F550" s="4">
        <v>0.53325156181428213</v>
      </c>
      <c r="G550" s="4">
        <v>0.51576390540657324</v>
      </c>
      <c r="H550" s="4">
        <v>-5.4029757575440443E-2</v>
      </c>
      <c r="I550" s="4">
        <v>0.96680652201105688</v>
      </c>
      <c r="J550" s="4">
        <v>0.3636620369609318</v>
      </c>
      <c r="K550" s="4">
        <v>0.3378524990901714</v>
      </c>
      <c r="L550" s="4">
        <v>-0.1924556907972782</v>
      </c>
      <c r="M550" s="4">
        <v>0.1136045854329084</v>
      </c>
      <c r="N550" s="4">
        <v>0.61640744902878297</v>
      </c>
      <c r="O550" s="4">
        <v>0.90162054212636122</v>
      </c>
      <c r="P550" s="4">
        <v>-6.6467490736622309E-2</v>
      </c>
      <c r="Q550" s="4">
        <v>0.47786397702227401</v>
      </c>
      <c r="R550" s="4">
        <v>0.52238644616706675</v>
      </c>
      <c r="S550" s="4">
        <v>-6.224246774933289E-2</v>
      </c>
      <c r="T550" s="4">
        <v>0.10044650085539726</v>
      </c>
      <c r="U550" s="4">
        <v>0.23315879402829059</v>
      </c>
      <c r="V550" s="4">
        <v>3.6112248945377345E-2</v>
      </c>
      <c r="W550" s="4">
        <v>-7.8101885749309985E-2</v>
      </c>
      <c r="X550" s="4">
        <v>0.97722328286931248</v>
      </c>
      <c r="Y550" s="4">
        <v>1.1901460434080215</v>
      </c>
      <c r="Z550" s="4">
        <v>1.6045238976316714</v>
      </c>
      <c r="AA550" s="4">
        <v>-4.0605122690931229E-2</v>
      </c>
      <c r="AB550" s="4">
        <v>0.96163855185261427</v>
      </c>
      <c r="AC550" s="4">
        <v>0.85545690657116114</v>
      </c>
      <c r="AD550" s="4">
        <v>1.1085133596508212</v>
      </c>
      <c r="AE550" s="4">
        <v>-4.3468638780953098E-2</v>
      </c>
      <c r="AF550" s="4">
        <v>0.88955766967708616</v>
      </c>
      <c r="AG550" s="4">
        <v>1.8763381005874373</v>
      </c>
      <c r="AH550" s="4">
        <v>2.8451064475701684</v>
      </c>
      <c r="AI550" s="4">
        <v>-9.6343412955201806E-3</v>
      </c>
      <c r="AJ550" s="4">
        <v>1.4673227761181862</v>
      </c>
      <c r="AK550" s="4">
        <f t="shared" si="32"/>
        <v>5.8409139504380718</v>
      </c>
      <c r="AL550" s="4">
        <f t="shared" si="33"/>
        <v>7.2272189781553298</v>
      </c>
      <c r="AM550" s="4">
        <f t="shared" si="34"/>
        <v>-0.82147273202897342</v>
      </c>
      <c r="AN550" s="4">
        <f t="shared" si="35"/>
        <v>6.0984579856292047</v>
      </c>
    </row>
    <row r="551" spans="1:40" x14ac:dyDescent="0.25">
      <c r="A551" s="4">
        <v>16232181</v>
      </c>
      <c r="B551" s="4">
        <v>0.6311754926112968</v>
      </c>
      <c r="C551" s="4">
        <v>0.86352069589409086</v>
      </c>
      <c r="D551" s="4">
        <v>-1.1273706807095317E-2</v>
      </c>
      <c r="E551" s="4">
        <v>0.91875682436934858</v>
      </c>
      <c r="F551" s="4">
        <v>0.6556387563788374</v>
      </c>
      <c r="G551" s="4">
        <v>0.7282385003712154</v>
      </c>
      <c r="H551" s="4">
        <v>-5.4029757575440443E-2</v>
      </c>
      <c r="I551" s="4">
        <v>0.97984451634918679</v>
      </c>
      <c r="J551" s="4">
        <v>0.6975479182912353</v>
      </c>
      <c r="K551" s="4">
        <v>0.95393633149052193</v>
      </c>
      <c r="L551" s="4">
        <v>-0.11652626366565326</v>
      </c>
      <c r="M551" s="4">
        <v>0.26078915093057664</v>
      </c>
      <c r="N551" s="4">
        <v>0.66981676804173818</v>
      </c>
      <c r="O551" s="4">
        <v>1.1115028984991873</v>
      </c>
      <c r="P551" s="4">
        <v>-6.5168108887709172E-2</v>
      </c>
      <c r="Q551" s="4">
        <v>0.52463764529681811</v>
      </c>
      <c r="R551" s="4">
        <v>0.64037714457988115</v>
      </c>
      <c r="S551" s="4">
        <v>-6.2135536585855779E-2</v>
      </c>
      <c r="T551" s="4">
        <v>0.12470347850095725</v>
      </c>
      <c r="U551" s="4">
        <v>0.38772299842328289</v>
      </c>
      <c r="V551" s="4">
        <v>0.22560964380940324</v>
      </c>
      <c r="W551" s="4">
        <v>-3.0051682929516946E-2</v>
      </c>
      <c r="X551" s="4">
        <v>1.3095157850878174</v>
      </c>
      <c r="Y551" s="4">
        <v>0.53174682796488271</v>
      </c>
      <c r="Z551" s="4">
        <v>0.60007865154860363</v>
      </c>
      <c r="AA551" s="4">
        <v>-5.6455870727854129E-2</v>
      </c>
      <c r="AB551" s="4">
        <v>0.21700479661588479</v>
      </c>
      <c r="AC551" s="4">
        <v>0.76293839934617114</v>
      </c>
      <c r="AD551" s="4">
        <v>0.94629298217795388</v>
      </c>
      <c r="AE551" s="4">
        <v>-5.3319634233912921E-2</v>
      </c>
      <c r="AF551" s="4">
        <v>0.67074000830999914</v>
      </c>
      <c r="AG551" s="4">
        <v>1.1130214441240405</v>
      </c>
      <c r="AH551" s="4">
        <v>1.6808968764162453</v>
      </c>
      <c r="AI551" s="4">
        <v>-3.6780249352198049E-2</v>
      </c>
      <c r="AJ551" s="4">
        <v>0.57525468181987738</v>
      </c>
      <c r="AK551" s="4">
        <f t="shared" si="32"/>
        <v>5.3044294824365652</v>
      </c>
      <c r="AL551" s="4">
        <f t="shared" si="33"/>
        <v>6.6389508262879149</v>
      </c>
      <c r="AM551" s="4">
        <f t="shared" si="34"/>
        <v>-0.42057270187752682</v>
      </c>
      <c r="AN551" s="4">
        <f t="shared" si="35"/>
        <v>5.0566092419836473</v>
      </c>
    </row>
    <row r="552" spans="1:40" x14ac:dyDescent="0.25">
      <c r="A552" s="4">
        <v>16232201</v>
      </c>
      <c r="B552" s="4">
        <v>0.21655777888258412</v>
      </c>
      <c r="C552" s="4">
        <v>0.1136045854329084</v>
      </c>
      <c r="D552" s="4">
        <v>-0.46699004083778356</v>
      </c>
      <c r="E552" s="4">
        <v>0.43040405645541652</v>
      </c>
      <c r="F552" s="4">
        <v>1.177498880120633</v>
      </c>
      <c r="G552" s="4">
        <v>2.186445443081392</v>
      </c>
      <c r="H552" s="4">
        <v>-4.6107755612417138E-3</v>
      </c>
      <c r="I552" s="4">
        <v>1.1235512370153617</v>
      </c>
      <c r="J552" s="4">
        <v>0.4214388313902705</v>
      </c>
      <c r="K552" s="4">
        <v>0.44875319512361306</v>
      </c>
      <c r="L552" s="4">
        <v>-0.17765813039511427</v>
      </c>
      <c r="M552" s="4">
        <v>9.6098667919293848E-2</v>
      </c>
      <c r="N552" s="4">
        <v>0.75606412171659554</v>
      </c>
      <c r="O552" s="4">
        <v>1.5613517257664626</v>
      </c>
      <c r="P552" s="4">
        <v>-6.3098430697122121E-2</v>
      </c>
      <c r="Q552" s="4">
        <v>0.49278551859870234</v>
      </c>
      <c r="R552" s="4">
        <v>0.55274290864766062</v>
      </c>
      <c r="S552" s="4">
        <v>-6.2208459747828543E-2</v>
      </c>
      <c r="T552" s="4">
        <v>5.5710607014005833E-2</v>
      </c>
      <c r="U552" s="4">
        <v>0.35526291614665123</v>
      </c>
      <c r="V552" s="4">
        <v>0.17505736464657198</v>
      </c>
      <c r="W552" s="4">
        <v>-3.9038014060348195E-2</v>
      </c>
      <c r="X552" s="4">
        <v>0.74885778757395116</v>
      </c>
      <c r="Y552" s="4">
        <v>0.17584521878763346</v>
      </c>
      <c r="Z552" s="4">
        <v>8.3167453247045053E-2</v>
      </c>
      <c r="AA552" s="4">
        <v>-6.7030337495425862E-2</v>
      </c>
      <c r="AB552" s="4">
        <v>4.2259809289882613E-2</v>
      </c>
      <c r="AC552" s="4">
        <v>0.30157568678931734</v>
      </c>
      <c r="AD552" s="4">
        <v>0.20001409662043956</v>
      </c>
      <c r="AE552" s="4">
        <v>-0.11075271441965905</v>
      </c>
      <c r="AF552" s="4">
        <v>0.16454938704815686</v>
      </c>
      <c r="AG552" s="4">
        <v>0.26205455251494142</v>
      </c>
      <c r="AH552" s="4">
        <v>0.10919929196499197</v>
      </c>
      <c r="AI552" s="4">
        <v>-7.5551869672406097E-2</v>
      </c>
      <c r="AJ552" s="4">
        <v>7.3577608842430267E-2</v>
      </c>
      <c r="AK552" s="4">
        <f t="shared" si="32"/>
        <v>3.4030193832307329</v>
      </c>
      <c r="AL552" s="4">
        <f t="shared" si="33"/>
        <v>3.8689843387646228</v>
      </c>
      <c r="AM552" s="4">
        <f t="shared" si="34"/>
        <v>-1.0038403421898072</v>
      </c>
      <c r="AN552" s="4">
        <f t="shared" si="35"/>
        <v>2.7350091611584992</v>
      </c>
    </row>
    <row r="553" spans="1:40" x14ac:dyDescent="0.25">
      <c r="A553" s="4">
        <v>16232202</v>
      </c>
      <c r="B553" s="4">
        <v>0.50845391562478026</v>
      </c>
      <c r="C553" s="4">
        <v>0.63478533131410331</v>
      </c>
      <c r="D553" s="4">
        <v>-0.12666842869738762</v>
      </c>
      <c r="E553" s="4">
        <v>0.7763146338069904</v>
      </c>
      <c r="F553" s="4">
        <v>0.56505817496660549</v>
      </c>
      <c r="G553" s="4">
        <v>0.56480162496778819</v>
      </c>
      <c r="H553" s="4">
        <v>-5.4029757575440443E-2</v>
      </c>
      <c r="I553" s="4">
        <v>0.93368247458602427</v>
      </c>
      <c r="J553" s="4">
        <v>1.4043834153118284</v>
      </c>
      <c r="K553" s="4">
        <v>1.8537396892556561</v>
      </c>
      <c r="L553" s="4">
        <v>1.0181089133489371E-2</v>
      </c>
      <c r="M553" s="4">
        <v>0.81562100373363344</v>
      </c>
      <c r="N553" s="4">
        <v>0.66635497588533465</v>
      </c>
      <c r="O553" s="4">
        <v>1.0936982738656806</v>
      </c>
      <c r="P553" s="4">
        <v>-6.5251855099023232E-2</v>
      </c>
      <c r="Q553" s="4">
        <v>0.69890106840180932</v>
      </c>
      <c r="R553" s="4">
        <v>1.061857668010022</v>
      </c>
      <c r="S553" s="4">
        <v>-6.1726223974424739E-2</v>
      </c>
      <c r="T553" s="4">
        <v>0.31599370527767229</v>
      </c>
      <c r="U553" s="4">
        <v>0.30752953397366473</v>
      </c>
      <c r="V553" s="4">
        <v>0.11250144136075106</v>
      </c>
      <c r="W553" s="4">
        <v>-5.3160810123885453E-2</v>
      </c>
      <c r="X553" s="4">
        <v>1.0145609533069568</v>
      </c>
      <c r="Y553" s="4">
        <v>1.06781177838707</v>
      </c>
      <c r="Z553" s="4">
        <v>1.4420049681338964</v>
      </c>
      <c r="AA553" s="4">
        <v>-4.3461907981031181E-2</v>
      </c>
      <c r="AB553" s="4">
        <v>0.74469977742528737</v>
      </c>
      <c r="AC553" s="4">
        <v>0.73480398959891347</v>
      </c>
      <c r="AD553" s="4">
        <v>0.89919629851485505</v>
      </c>
      <c r="AE553" s="4">
        <v>-5.6382055658295446E-2</v>
      </c>
      <c r="AF553" s="4">
        <v>0.64788187023394894</v>
      </c>
      <c r="AG553" s="4">
        <v>2.130325614308155</v>
      </c>
      <c r="AH553" s="4">
        <v>3.1849742731925192</v>
      </c>
      <c r="AI553" s="4">
        <v>-1.0050736547745998E-3</v>
      </c>
      <c r="AJ553" s="4">
        <v>1.5566678764540363</v>
      </c>
      <c r="AK553" s="4">
        <f t="shared" si="32"/>
        <v>7.4172674905728257</v>
      </c>
      <c r="AL553" s="4">
        <f t="shared" si="33"/>
        <v>9.7538612947495924</v>
      </c>
      <c r="AM553" s="4">
        <f t="shared" si="34"/>
        <v>-0.38625316853175012</v>
      </c>
      <c r="AN553" s="4">
        <f t="shared" si="35"/>
        <v>6.8054222948245497</v>
      </c>
    </row>
    <row r="554" spans="1:40" x14ac:dyDescent="0.25">
      <c r="A554" s="4">
        <v>16232207</v>
      </c>
      <c r="B554" s="4">
        <v>0.60199065405880714</v>
      </c>
      <c r="C554" s="4">
        <v>0.80015108196150164</v>
      </c>
      <c r="D554" s="4">
        <v>-3.7869176237487791E-2</v>
      </c>
      <c r="E554" s="4">
        <v>1.028241057211037</v>
      </c>
      <c r="F554" s="4">
        <v>0.455502999774265</v>
      </c>
      <c r="G554" s="4">
        <v>0.35878836494376026</v>
      </c>
      <c r="H554" s="4">
        <v>-5.4029757575440443E-2</v>
      </c>
      <c r="I554" s="4">
        <v>0.96421919844610593</v>
      </c>
      <c r="J554" s="4">
        <v>0.47752950278706097</v>
      </c>
      <c r="K554" s="4">
        <v>0.55445670512539524</v>
      </c>
      <c r="L554" s="4">
        <v>-0.16414371515847606</v>
      </c>
      <c r="M554" s="4">
        <v>0.20847336156641594</v>
      </c>
      <c r="N554" s="4">
        <v>0.5729309989553899</v>
      </c>
      <c r="O554" s="4">
        <v>0.67847699081215151</v>
      </c>
      <c r="P554" s="4">
        <v>-6.7538856809553433E-2</v>
      </c>
      <c r="Q554" s="4">
        <v>1.0949600850476418</v>
      </c>
      <c r="R554" s="4">
        <v>1.7352580856351327</v>
      </c>
      <c r="S554" s="4">
        <v>-6.0703577070297263E-2</v>
      </c>
      <c r="T554" s="4">
        <v>1.0878331544132827</v>
      </c>
      <c r="U554" s="4">
        <v>0.20893594453055217</v>
      </c>
      <c r="V554" s="4">
        <v>1.8896633891289497E-2</v>
      </c>
      <c r="W554" s="4">
        <v>-8.7313303445889445E-2</v>
      </c>
      <c r="X554" s="4">
        <v>1.1449915682532312</v>
      </c>
      <c r="Y554" s="4">
        <v>0.14485130814017483</v>
      </c>
      <c r="Z554" s="4">
        <v>5.0515790136901835E-2</v>
      </c>
      <c r="AA554" s="4">
        <v>-6.8234944767699202E-2</v>
      </c>
      <c r="AB554" s="4">
        <v>5.1552596865342096E-2</v>
      </c>
      <c r="AC554" s="4">
        <v>0.62667094655454136</v>
      </c>
      <c r="AD554" s="4">
        <v>0.69610722218842214</v>
      </c>
      <c r="AE554" s="4">
        <v>-6.8506751501437896E-2</v>
      </c>
      <c r="AF554" s="4">
        <v>0.70803579305369591</v>
      </c>
      <c r="AG554" s="4">
        <v>0.85885688715269792</v>
      </c>
      <c r="AH554" s="4">
        <v>1.1265861407105158</v>
      </c>
      <c r="AI554" s="4">
        <v>-4.6668081564650361E-2</v>
      </c>
      <c r="AJ554" s="4">
        <v>0.54421770782430101</v>
      </c>
      <c r="AK554" s="4">
        <f t="shared" si="32"/>
        <v>4.469298328045741</v>
      </c>
      <c r="AL554" s="4">
        <f t="shared" si="33"/>
        <v>5.3407600245929192</v>
      </c>
      <c r="AM554" s="4">
        <f t="shared" si="34"/>
        <v>-0.58746930732137848</v>
      </c>
      <c r="AN554" s="4">
        <f t="shared" si="35"/>
        <v>5.7375644376334121</v>
      </c>
    </row>
    <row r="555" spans="1:40" x14ac:dyDescent="0.25">
      <c r="A555" s="4">
        <v>16230061</v>
      </c>
      <c r="B555" s="4">
        <v>0.25247082238910512</v>
      </c>
      <c r="C555" s="4">
        <v>0.16107112267183207</v>
      </c>
      <c r="D555" s="4">
        <v>-0.36173064553153261</v>
      </c>
      <c r="E555" s="4">
        <v>0.74055898475925597</v>
      </c>
      <c r="F555" s="4">
        <v>0.36548950782084122</v>
      </c>
      <c r="G555" s="4">
        <v>0.21700479661588479</v>
      </c>
      <c r="H555" s="4">
        <v>-5.4029757575440443E-2</v>
      </c>
      <c r="I555" s="4">
        <v>0.71606796475096013</v>
      </c>
      <c r="J555" s="4">
        <v>0.59499116657212292</v>
      </c>
      <c r="K555" s="4">
        <v>0.75722603724446769</v>
      </c>
      <c r="L555" s="4">
        <v>-8.8813009093608702E-2</v>
      </c>
      <c r="M555" s="4">
        <v>1.0393215029876088</v>
      </c>
      <c r="N555" s="4">
        <v>0.51903139631079753</v>
      </c>
      <c r="O555" s="4">
        <v>0.44106676219945667</v>
      </c>
      <c r="P555" s="4">
        <v>-6.6448834373687773E-2</v>
      </c>
      <c r="Q555" s="4">
        <v>0.69584551358717761</v>
      </c>
      <c r="R555" s="4">
        <v>1.0533469783421132</v>
      </c>
      <c r="S555" s="4">
        <v>-6.1504607144347495E-2</v>
      </c>
      <c r="T555" s="4">
        <v>0.83814447840071638</v>
      </c>
      <c r="U555" s="4">
        <v>0.4350382645311956</v>
      </c>
      <c r="V555" s="4">
        <v>0.3200559992865511</v>
      </c>
      <c r="W555" s="4">
        <v>-0.10270036444917822</v>
      </c>
      <c r="X555" s="4">
        <v>0.46430560813109784</v>
      </c>
      <c r="Y555" s="4">
        <v>1.8995345017246599</v>
      </c>
      <c r="Z555" s="4">
        <v>2.4340075217437476</v>
      </c>
      <c r="AA555" s="4">
        <v>-1.8084667649863745E-2</v>
      </c>
      <c r="AB555" s="4">
        <v>2.3687669998753469</v>
      </c>
      <c r="AC555" s="4">
        <v>6.3355046570192766E-2</v>
      </c>
      <c r="AD555" s="4">
        <v>1.4888612493750637E-2</v>
      </c>
      <c r="AE555" s="4">
        <v>-0.14060860268186176</v>
      </c>
      <c r="AF555" s="4">
        <v>0.12917775889587838</v>
      </c>
      <c r="AG555" s="4">
        <v>0.47625306366796905</v>
      </c>
      <c r="AH555" s="4">
        <v>0.43040405645541652</v>
      </c>
      <c r="AI555" s="4">
        <v>-6.2068179446929397E-2</v>
      </c>
      <c r="AJ555" s="4">
        <v>0.59470710774669278</v>
      </c>
      <c r="AK555" s="4">
        <f t="shared" si="32"/>
        <v>4.7829778868632644</v>
      </c>
      <c r="AL555" s="4">
        <f t="shared" si="33"/>
        <v>5.3880051248537635</v>
      </c>
      <c r="AM555" s="4">
        <f t="shared" si="34"/>
        <v>-0.88953983357276234</v>
      </c>
      <c r="AN555" s="4">
        <f t="shared" si="35"/>
        <v>6.8910504055475572</v>
      </c>
    </row>
    <row r="556" spans="1:40" x14ac:dyDescent="0.25">
      <c r="A556" s="4">
        <v>16230095</v>
      </c>
      <c r="B556" s="4">
        <v>0.26670881161117382</v>
      </c>
      <c r="C556" s="4">
        <v>0.17858470516454036</v>
      </c>
      <c r="D556" s="4">
        <v>-0.34613283746338147</v>
      </c>
      <c r="E556" s="4">
        <v>0.69019587492536494</v>
      </c>
      <c r="F556" s="4">
        <v>0.19458935264013164</v>
      </c>
      <c r="G556" s="4">
        <v>4.5347819978459145E-2</v>
      </c>
      <c r="H556" s="4">
        <v>-5.4029757575440443E-2</v>
      </c>
      <c r="I556" s="4">
        <v>0.65165545961758842</v>
      </c>
      <c r="J556" s="4">
        <v>0.36739448637684796</v>
      </c>
      <c r="K556" s="4">
        <v>0.34339267946578667</v>
      </c>
      <c r="L556" s="4">
        <v>-0.14393117383902673</v>
      </c>
      <c r="M556" s="4">
        <v>0.50427895553967628</v>
      </c>
      <c r="N556" s="4">
        <v>0.58525067996650926</v>
      </c>
      <c r="O556" s="4">
        <v>0.74885778757395116</v>
      </c>
      <c r="P556" s="4">
        <v>-6.522177800623942E-2</v>
      </c>
      <c r="Q556" s="4">
        <v>0.58140027187610221</v>
      </c>
      <c r="R556" s="4">
        <v>0.76991119677178343</v>
      </c>
      <c r="S556" s="4">
        <v>-6.1809406265837849E-2</v>
      </c>
      <c r="T556" s="4">
        <v>0.5190696935410728</v>
      </c>
      <c r="U556" s="4">
        <v>0.98853811314974227</v>
      </c>
      <c r="V556" s="4">
        <v>1.6599537025710023</v>
      </c>
      <c r="W556" s="4">
        <v>-3.8161461906191928E-2</v>
      </c>
      <c r="X556" s="4">
        <v>1.0533469783421132</v>
      </c>
      <c r="Y556" s="4">
        <v>1.8310579404053653</v>
      </c>
      <c r="Z556" s="4">
        <v>2.3275240413412979</v>
      </c>
      <c r="AA556" s="4">
        <v>-1.9931525297240283E-2</v>
      </c>
      <c r="AB556" s="4">
        <v>2.1186228467426313</v>
      </c>
      <c r="AC556" s="4">
        <v>0.56506255454477072</v>
      </c>
      <c r="AD556" s="4">
        <v>0.58758963997782876</v>
      </c>
      <c r="AE556" s="4">
        <v>-6.1499349490835804E-2</v>
      </c>
      <c r="AF556" s="4">
        <v>0.76991119677178343</v>
      </c>
      <c r="AG556" s="4">
        <v>0.17766526194114388</v>
      </c>
      <c r="AH556" s="4">
        <v>4.3288087015448673E-2</v>
      </c>
      <c r="AI556" s="4">
        <v>-8.0267292993497746E-2</v>
      </c>
      <c r="AJ556" s="4">
        <v>0.16803979198792549</v>
      </c>
      <c r="AK556" s="4">
        <f t="shared" si="32"/>
        <v>4.9724167925452782</v>
      </c>
      <c r="AL556" s="4">
        <f t="shared" si="33"/>
        <v>5.9555918722861465</v>
      </c>
      <c r="AM556" s="4">
        <f t="shared" si="34"/>
        <v>-0.80576280483145235</v>
      </c>
      <c r="AN556" s="4">
        <f t="shared" si="35"/>
        <v>6.4751207974681551</v>
      </c>
    </row>
    <row r="557" spans="1:40" x14ac:dyDescent="0.25">
      <c r="A557" s="4">
        <v>16230121</v>
      </c>
      <c r="B557" s="4">
        <v>0.15834193366521329</v>
      </c>
      <c r="C557" s="4">
        <v>5.3629440810181242E-2</v>
      </c>
      <c r="D557" s="4">
        <v>-0.47940302290132703</v>
      </c>
      <c r="E557" s="4">
        <v>0.5240489569406801</v>
      </c>
      <c r="F557" s="4">
        <v>1.4065614875272658</v>
      </c>
      <c r="G557" s="4">
        <v>2.5531960390088662</v>
      </c>
      <c r="H557" s="4">
        <v>8.5138566496561401E-4</v>
      </c>
      <c r="I557" s="4">
        <v>0.90892873543308594</v>
      </c>
      <c r="J557" s="4">
        <v>0.52828557941469956</v>
      </c>
      <c r="K557" s="4">
        <v>0.64788187023394894</v>
      </c>
      <c r="L557" s="4">
        <v>-0.10397355231481857</v>
      </c>
      <c r="M557" s="4">
        <v>0.74469977742528737</v>
      </c>
      <c r="N557" s="4">
        <v>0.58525067996650926</v>
      </c>
      <c r="O557" s="4">
        <v>0.74885778757395116</v>
      </c>
      <c r="P557" s="4">
        <v>-6.522177800623942E-2</v>
      </c>
      <c r="Q557" s="4">
        <v>0.71934949195880726</v>
      </c>
      <c r="R557" s="4">
        <v>1.1025609611235259</v>
      </c>
      <c r="S557" s="4">
        <v>-6.1440430423097693E-2</v>
      </c>
      <c r="T557" s="4">
        <v>0.80454669343453977</v>
      </c>
      <c r="U557" s="4">
        <v>0.59262301556606245</v>
      </c>
      <c r="V557" s="4">
        <v>0.68823316575751614</v>
      </c>
      <c r="W557" s="4">
        <v>-8.1776563656671256E-2</v>
      </c>
      <c r="X557" s="4">
        <v>0.46117571512217015</v>
      </c>
      <c r="Y557" s="4">
        <v>0.73744699678285142</v>
      </c>
      <c r="Z557" s="4">
        <v>0.91875682436934858</v>
      </c>
      <c r="AA557" s="4">
        <v>-4.8864819299964987E-2</v>
      </c>
      <c r="AB557" s="4">
        <v>0.89919629851485505</v>
      </c>
      <c r="AC557" s="4">
        <v>0.85988786534948625</v>
      </c>
      <c r="AD557" s="4">
        <v>1.117508922559399</v>
      </c>
      <c r="AE557" s="4">
        <v>-3.1049060578564998E-2</v>
      </c>
      <c r="AF557" s="4">
        <v>1.205616190069666</v>
      </c>
      <c r="AG557" s="4">
        <v>0.68184525318164979</v>
      </c>
      <c r="AH557" s="4">
        <v>0.79359368141534259</v>
      </c>
      <c r="AI557" s="4">
        <v>-5.2412057936415062E-2</v>
      </c>
      <c r="AJ557" s="4">
        <v>0.71808612890719736</v>
      </c>
      <c r="AK557" s="4">
        <f t="shared" si="32"/>
        <v>5.6843416234460351</v>
      </c>
      <c r="AL557" s="4">
        <f t="shared" si="33"/>
        <v>7.8753609052781295</v>
      </c>
      <c r="AM557" s="4">
        <f t="shared" si="34"/>
        <v>-0.85806812144589395</v>
      </c>
      <c r="AN557" s="4">
        <f t="shared" si="35"/>
        <v>6.2662984958474821</v>
      </c>
    </row>
    <row r="558" spans="1:40" x14ac:dyDescent="0.25">
      <c r="A558" s="4">
        <v>16230125</v>
      </c>
      <c r="B558" s="4">
        <v>0.88719676014060422</v>
      </c>
      <c r="C558" s="4">
        <v>1.2562172033634555</v>
      </c>
      <c r="D558" s="4">
        <v>0.14624452843908134</v>
      </c>
      <c r="E558" s="4">
        <v>1.3466947883295715</v>
      </c>
      <c r="F558" s="4">
        <v>0.50501194390496051</v>
      </c>
      <c r="G558" s="4">
        <v>0.45961443455521772</v>
      </c>
      <c r="H558" s="4">
        <v>-5.4029757575440443E-2</v>
      </c>
      <c r="I558" s="4">
        <v>0.69808546220052792</v>
      </c>
      <c r="J558" s="4">
        <v>0.78417054797227126</v>
      </c>
      <c r="K558" s="4">
        <v>1.129630283091744</v>
      </c>
      <c r="L558" s="4">
        <v>-4.8654909994967896E-2</v>
      </c>
      <c r="M558" s="4">
        <v>0.97722328286931248</v>
      </c>
      <c r="N558" s="4">
        <v>0.66711884166687918</v>
      </c>
      <c r="O558" s="4">
        <v>1.0966437840954373</v>
      </c>
      <c r="P558" s="4">
        <v>-6.373115147525267E-2</v>
      </c>
      <c r="Q558" s="4">
        <v>0.55316699131836045</v>
      </c>
      <c r="R558" s="4">
        <v>0.70803579305369591</v>
      </c>
      <c r="S558" s="4">
        <v>-6.1882784911343053E-2</v>
      </c>
      <c r="T558" s="4">
        <v>0.36871048745007667</v>
      </c>
      <c r="U558" s="4">
        <v>1.1960951934519797</v>
      </c>
      <c r="V558" s="4">
        <v>2.1777117631126375</v>
      </c>
      <c r="W558" s="4">
        <v>-1.825434987417851E-2</v>
      </c>
      <c r="X558" s="4">
        <v>0.89195863121462438</v>
      </c>
      <c r="Y558" s="4">
        <v>0.46047299264650204</v>
      </c>
      <c r="Z558" s="4">
        <v>0.47375449732903024</v>
      </c>
      <c r="AA558" s="4">
        <v>-5.6690704799532241E-2</v>
      </c>
      <c r="AB558" s="4">
        <v>0.39761423363242565</v>
      </c>
      <c r="AC558" s="4">
        <v>0.55603103236800222</v>
      </c>
      <c r="AD558" s="4">
        <v>0.57700753064729193</v>
      </c>
      <c r="AE558" s="4">
        <v>-6.2503513445882841E-2</v>
      </c>
      <c r="AF558" s="4">
        <v>0.59470710774669278</v>
      </c>
      <c r="AG558" s="4">
        <v>1.0356240113913371</v>
      </c>
      <c r="AH558" s="4">
        <v>1.5065434892714675</v>
      </c>
      <c r="AI558" s="4">
        <v>-3.7802979516724962E-2</v>
      </c>
      <c r="AJ558" s="4">
        <v>0.98247263875545632</v>
      </c>
      <c r="AK558" s="4">
        <f t="shared" si="32"/>
        <v>5.9777694731940176</v>
      </c>
      <c r="AL558" s="4">
        <f t="shared" si="33"/>
        <v>8.288514994424542</v>
      </c>
      <c r="AM558" s="4">
        <f t="shared" si="34"/>
        <v>-0.19357447167898861</v>
      </c>
      <c r="AN558" s="4">
        <f t="shared" si="35"/>
        <v>6.2574666321986872</v>
      </c>
    </row>
    <row r="559" spans="1:40" x14ac:dyDescent="0.25">
      <c r="A559" s="4">
        <v>16230147</v>
      </c>
      <c r="B559" s="4">
        <v>0.49348077025386622</v>
      </c>
      <c r="C559" s="4">
        <v>0.60909584519879234</v>
      </c>
      <c r="D559" s="4">
        <v>-0.13706270373634619</v>
      </c>
      <c r="E559" s="4">
        <v>0.93619188619145</v>
      </c>
      <c r="F559" s="4">
        <v>8.1273877934386465E-2</v>
      </c>
      <c r="G559" s="4">
        <v>5.9288711222786981E-3</v>
      </c>
      <c r="H559" s="4">
        <v>-5.4029757575440443E-2</v>
      </c>
      <c r="I559" s="4">
        <v>0.61819508905390641</v>
      </c>
      <c r="J559" s="4">
        <v>0.47800576128117084</v>
      </c>
      <c r="K559" s="4">
        <v>0.55617344374444988</v>
      </c>
      <c r="L559" s="4">
        <v>-0.11587041504647366</v>
      </c>
      <c r="M559" s="4">
        <v>0.57350490009608979</v>
      </c>
      <c r="N559" s="4">
        <v>0.64548494173261695</v>
      </c>
      <c r="O559" s="4">
        <v>1.0118472474353606</v>
      </c>
      <c r="P559" s="4">
        <v>-6.4122745366497563E-2</v>
      </c>
      <c r="Q559" s="4">
        <v>0.78526880777388786</v>
      </c>
      <c r="R559" s="4">
        <v>1.2322844371518273</v>
      </c>
      <c r="S559" s="4">
        <v>-6.1257336937762773E-2</v>
      </c>
      <c r="T559" s="4">
        <v>0.85190616347339787</v>
      </c>
      <c r="U559" s="4">
        <v>0.87485337889329318</v>
      </c>
      <c r="V559" s="4">
        <v>1.3892544027483675</v>
      </c>
      <c r="W559" s="4">
        <v>-4.9769506635767513E-2</v>
      </c>
      <c r="X559" s="4">
        <v>0.60007865154860363</v>
      </c>
      <c r="Y559" s="4">
        <v>0.34225873574143845</v>
      </c>
      <c r="Z559" s="4">
        <v>0.29328063803843896</v>
      </c>
      <c r="AA559" s="4">
        <v>-6.0351653250517799E-2</v>
      </c>
      <c r="AB559" s="4">
        <v>0.25823487112547988</v>
      </c>
      <c r="AC559" s="4">
        <v>0.61040023169444491</v>
      </c>
      <c r="AD559" s="4">
        <v>0.66497630359324911</v>
      </c>
      <c r="AE559" s="4">
        <v>-5.6538858953641413E-2</v>
      </c>
      <c r="AF559" s="4">
        <v>0.69808546220052792</v>
      </c>
      <c r="AG559" s="4">
        <v>0.57359232451577014</v>
      </c>
      <c r="AH559" s="4">
        <v>0.59649441832078853</v>
      </c>
      <c r="AI559" s="4">
        <v>-5.7338723096564702E-2</v>
      </c>
      <c r="AJ559" s="4">
        <v>0.48809737268843456</v>
      </c>
      <c r="AK559" s="4">
        <f t="shared" si="32"/>
        <v>4.2391338880882579</v>
      </c>
      <c r="AL559" s="4">
        <f t="shared" si="33"/>
        <v>5.3474883599181924</v>
      </c>
      <c r="AM559" s="4">
        <f t="shared" si="34"/>
        <v>-0.59221895523251455</v>
      </c>
      <c r="AN559" s="4">
        <f t="shared" si="35"/>
        <v>5.0242943963778899</v>
      </c>
    </row>
    <row r="560" spans="1:40" x14ac:dyDescent="0.25">
      <c r="A560" s="4">
        <v>16230150</v>
      </c>
      <c r="B560" s="4">
        <v>0.32739824386291655</v>
      </c>
      <c r="C560" s="4">
        <v>0.3012382397117529</v>
      </c>
      <c r="D560" s="4">
        <v>-0.28391474455328175</v>
      </c>
      <c r="E560" s="4">
        <v>0.70404377178415856</v>
      </c>
      <c r="F560" s="4">
        <v>1.6799429943167337</v>
      </c>
      <c r="G560" s="4">
        <v>2.8622008809294686</v>
      </c>
      <c r="H560" s="4">
        <v>1.8404447222211063E-2</v>
      </c>
      <c r="I560" s="4">
        <v>0.91875682436934858</v>
      </c>
      <c r="J560" s="4">
        <v>0.77883709390024813</v>
      </c>
      <c r="K560" s="4">
        <v>1.1205255160988248</v>
      </c>
      <c r="L560" s="4">
        <v>-4.9741845471171629E-2</v>
      </c>
      <c r="M560" s="4">
        <v>1.0064418288684525</v>
      </c>
      <c r="N560" s="4">
        <v>0.65062740786995721</v>
      </c>
      <c r="O560" s="4">
        <v>1.0309996796501166</v>
      </c>
      <c r="P560" s="4">
        <v>-6.4029527202869058E-2</v>
      </c>
      <c r="Q560" s="4">
        <v>0.90767211526311486</v>
      </c>
      <c r="R560" s="4">
        <v>1.4295824481353392</v>
      </c>
      <c r="S560" s="4">
        <v>-6.0904410153947423E-2</v>
      </c>
      <c r="T560" s="4">
        <v>1.0995979959928688</v>
      </c>
      <c r="U560" s="4">
        <v>0.86062340173255369</v>
      </c>
      <c r="V560" s="4">
        <v>1.3466947883295715</v>
      </c>
      <c r="W560" s="4">
        <v>-5.1265087777302369E-2</v>
      </c>
      <c r="X560" s="4">
        <v>0.55445670512539524</v>
      </c>
      <c r="Y560" s="4">
        <v>0.76948519366340229</v>
      </c>
      <c r="Z560" s="4">
        <v>0.97984451634918679</v>
      </c>
      <c r="AA560" s="4">
        <v>-4.7996674847457232E-2</v>
      </c>
      <c r="AB560" s="4">
        <v>0.83586916456358085</v>
      </c>
      <c r="AC560" s="4">
        <v>0.44361709283016704</v>
      </c>
      <c r="AD560" s="4">
        <v>0.38595229388458274</v>
      </c>
      <c r="AE560" s="4">
        <v>-7.5541870053392871E-2</v>
      </c>
      <c r="AF560" s="4">
        <v>0.48489224173948614</v>
      </c>
      <c r="AG560" s="4">
        <v>0.19877021582748114</v>
      </c>
      <c r="AH560" s="4">
        <v>5.2590479677762106E-2</v>
      </c>
      <c r="AI560" s="4">
        <v>-7.8633530594499873E-2</v>
      </c>
      <c r="AJ560" s="4">
        <v>0.14727780053949627</v>
      </c>
      <c r="AK560" s="4">
        <f t="shared" si="32"/>
        <v>5.9663463513966173</v>
      </c>
      <c r="AL560" s="4">
        <f t="shared" si="33"/>
        <v>8.478629163116489</v>
      </c>
      <c r="AM560" s="4">
        <f t="shared" si="34"/>
        <v>-0.62959371622884208</v>
      </c>
      <c r="AN560" s="4">
        <f t="shared" si="35"/>
        <v>5.7513363329827873</v>
      </c>
    </row>
    <row r="561" spans="1:40" x14ac:dyDescent="0.25">
      <c r="A561" s="4">
        <v>16230153</v>
      </c>
      <c r="B561" s="4">
        <v>0.42002125848284061</v>
      </c>
      <c r="C561" s="4">
        <v>0.45805558778592648</v>
      </c>
      <c r="D561" s="4">
        <v>-0.19875578417705725</v>
      </c>
      <c r="E561" s="4">
        <v>1.0849134443099477</v>
      </c>
      <c r="F561" s="4">
        <v>0.46280356343707352</v>
      </c>
      <c r="G561" s="4">
        <v>0.3744247887135152</v>
      </c>
      <c r="H561" s="4">
        <v>-5.4029757575440443E-2</v>
      </c>
      <c r="I561" s="4">
        <v>0.7509432940649724</v>
      </c>
      <c r="J561" s="4">
        <v>0.21675486076768113</v>
      </c>
      <c r="K561" s="4">
        <v>9.8270221432801716E-2</v>
      </c>
      <c r="L561" s="4">
        <v>-0.18903958519820394</v>
      </c>
      <c r="M561" s="4">
        <v>0.41835571793924203</v>
      </c>
      <c r="N561" s="4">
        <v>0.46696129827375427</v>
      </c>
      <c r="O561" s="4">
        <v>0.27885415832821547</v>
      </c>
      <c r="P561" s="4">
        <v>-6.7431926280601004E-2</v>
      </c>
      <c r="Q561" s="4">
        <v>0.28405054989526907</v>
      </c>
      <c r="R561" s="4">
        <v>9.8270221432801716E-2</v>
      </c>
      <c r="S561" s="4">
        <v>-6.2556020287863875E-2</v>
      </c>
      <c r="T561" s="4">
        <v>8.6384614198820694E-2</v>
      </c>
      <c r="U561" s="4">
        <v>0.79787145889280375</v>
      </c>
      <c r="V561" s="4">
        <v>1.1574527886910431</v>
      </c>
      <c r="W561" s="4">
        <v>-5.7988190555051493E-2</v>
      </c>
      <c r="X561" s="4">
        <v>1.5473654837917228</v>
      </c>
      <c r="Y561" s="4">
        <v>0.87380545540751076</v>
      </c>
      <c r="Z561" s="4">
        <v>1.129630283091744</v>
      </c>
      <c r="AA561" s="4">
        <v>-4.5199763640751379E-2</v>
      </c>
      <c r="AB561" s="4">
        <v>1.291432109654522</v>
      </c>
      <c r="AC561" s="4">
        <v>0.74142690394557953</v>
      </c>
      <c r="AD561" s="4">
        <v>0.90405067697965302</v>
      </c>
      <c r="AE561" s="4">
        <v>-4.2830314785985112E-2</v>
      </c>
      <c r="AF561" s="4">
        <v>1.4254756661826857</v>
      </c>
      <c r="AG561" s="4">
        <v>1.0430658142148248</v>
      </c>
      <c r="AH561" s="4">
        <v>1.5290163451235261</v>
      </c>
      <c r="AI561" s="4">
        <v>-3.7512423132003286E-2</v>
      </c>
      <c r="AJ561" s="4">
        <v>1.7809803349732278</v>
      </c>
      <c r="AK561" s="4">
        <f t="shared" si="32"/>
        <v>4.8397998650435827</v>
      </c>
      <c r="AL561" s="4">
        <f t="shared" si="33"/>
        <v>5.749170913251012</v>
      </c>
      <c r="AM561" s="4">
        <f t="shared" si="34"/>
        <v>-0.68791183935235678</v>
      </c>
      <c r="AN561" s="4">
        <f t="shared" si="35"/>
        <v>8.3858506651151412</v>
      </c>
    </row>
    <row r="562" spans="1:40" x14ac:dyDescent="0.25">
      <c r="A562" s="4">
        <v>16230187</v>
      </c>
      <c r="B562" s="4">
        <v>1.3690219098484488</v>
      </c>
      <c r="C562" s="4">
        <v>1.7927451765528142</v>
      </c>
      <c r="D562" s="4">
        <v>0.44220778980709896</v>
      </c>
      <c r="E562" s="4">
        <v>1.995390206318683</v>
      </c>
      <c r="F562" s="4">
        <v>1.4510172944036774</v>
      </c>
      <c r="G562" s="4">
        <v>2.6051557779395771</v>
      </c>
      <c r="H562" s="4">
        <v>3.7504300821723418E-3</v>
      </c>
      <c r="I562" s="4">
        <v>0.85885868278827959</v>
      </c>
      <c r="J562" s="4">
        <v>0.70023681209473498</v>
      </c>
      <c r="K562" s="4">
        <v>0.96163855185261427</v>
      </c>
      <c r="L562" s="4">
        <v>-6.6035725174705531E-2</v>
      </c>
      <c r="M562" s="4">
        <v>0.87055472255147093</v>
      </c>
      <c r="N562" s="4">
        <v>0.66402267718317365</v>
      </c>
      <c r="O562" s="4">
        <v>1.0790994744445279</v>
      </c>
      <c r="P562" s="4">
        <v>-6.3787105787657311E-2</v>
      </c>
      <c r="Q562" s="4">
        <v>0.36311748532673638</v>
      </c>
      <c r="R562" s="4">
        <v>0.22932022320593884</v>
      </c>
      <c r="S562" s="4">
        <v>-6.2361959859209559E-2</v>
      </c>
      <c r="T562" s="4">
        <v>9.7183855220580914E-2</v>
      </c>
      <c r="U562" s="4">
        <v>0.53451995536507491</v>
      </c>
      <c r="V562" s="4">
        <v>0.52072669474870226</v>
      </c>
      <c r="W562" s="4">
        <v>-8.9159083312687917E-2</v>
      </c>
      <c r="X562" s="4">
        <v>0.2480824996614619</v>
      </c>
      <c r="Y562" s="4">
        <v>0.22011552574498766</v>
      </c>
      <c r="Z562" s="4">
        <v>0.13142242874970214</v>
      </c>
      <c r="AA562" s="4">
        <v>-6.45852648643713E-2</v>
      </c>
      <c r="AB562" s="4">
        <v>0.13592694087080676</v>
      </c>
      <c r="AC562" s="4">
        <v>0.666480532977616</v>
      </c>
      <c r="AD562" s="4">
        <v>0.76566490589033231</v>
      </c>
      <c r="AE562" s="4">
        <v>-5.0568495970852556E-2</v>
      </c>
      <c r="AF562" s="4">
        <v>0.7282385003712154</v>
      </c>
      <c r="AG562" s="4">
        <v>0.89938582833567016</v>
      </c>
      <c r="AH562" s="4">
        <v>1.2122168741010182</v>
      </c>
      <c r="AI562" s="4">
        <v>-4.3224566904604439E-2</v>
      </c>
      <c r="AJ562" s="4">
        <v>0.8245696093096474</v>
      </c>
      <c r="AK562" s="4">
        <f t="shared" si="32"/>
        <v>6.2038953440969458</v>
      </c>
      <c r="AL562" s="4">
        <f t="shared" si="33"/>
        <v>8.218890633040699</v>
      </c>
      <c r="AM562" s="4">
        <f t="shared" si="34"/>
        <v>7.0023123802840037E-2</v>
      </c>
      <c r="AN562" s="4">
        <f t="shared" si="35"/>
        <v>5.7588050170921461</v>
      </c>
    </row>
    <row r="563" spans="1:40" x14ac:dyDescent="0.25">
      <c r="A563" s="4">
        <v>16230191</v>
      </c>
      <c r="B563" s="4">
        <v>0.23861860351017095</v>
      </c>
      <c r="C563" s="4">
        <v>0.1427219840036355</v>
      </c>
      <c r="D563" s="4">
        <v>-0.37734747990325573</v>
      </c>
      <c r="E563" s="4">
        <v>0.72010837428796515</v>
      </c>
      <c r="F563" s="4">
        <v>1.5756015752587627</v>
      </c>
      <c r="G563" s="4">
        <v>2.732989149449462</v>
      </c>
      <c r="H563" s="4">
        <v>1.1778986620353494E-2</v>
      </c>
      <c r="I563" s="4">
        <v>1.0309996796501166</v>
      </c>
      <c r="J563" s="4">
        <v>0.33588473736382307</v>
      </c>
      <c r="K563" s="4">
        <v>0.27495551791255818</v>
      </c>
      <c r="L563" s="4">
        <v>-0.1525464776489161</v>
      </c>
      <c r="M563" s="4">
        <v>0.57525468181987738</v>
      </c>
      <c r="N563" s="4">
        <v>0.51110300627320571</v>
      </c>
      <c r="O563" s="4">
        <v>0.41985384556026401</v>
      </c>
      <c r="P563" s="4">
        <v>-6.6597369255342043E-2</v>
      </c>
      <c r="Q563" s="4">
        <v>0.60943120135061402</v>
      </c>
      <c r="R563" s="4">
        <v>0.85653580137213992</v>
      </c>
      <c r="S563" s="4">
        <v>-6.1735875321581118E-2</v>
      </c>
      <c r="T563" s="4">
        <v>0.67074000830999914</v>
      </c>
      <c r="U563" s="4">
        <v>1.0302848681186749</v>
      </c>
      <c r="V563" s="4">
        <v>1.7751494146624347</v>
      </c>
      <c r="W563" s="4">
        <v>-3.4035706030070965E-2</v>
      </c>
      <c r="X563" s="4">
        <v>1.6756198193154015</v>
      </c>
      <c r="Y563" s="4">
        <v>0.63172114616608355</v>
      </c>
      <c r="Z563" s="4">
        <v>0.75303315898443168</v>
      </c>
      <c r="AA563" s="4">
        <v>-5.1771847459905422E-2</v>
      </c>
      <c r="AB563" s="4">
        <v>0.87055472255147093</v>
      </c>
      <c r="AC563" s="4">
        <v>0.99784448451975227</v>
      </c>
      <c r="AD563" s="4">
        <v>1.373567806580668</v>
      </c>
      <c r="AE563" s="4">
        <v>-1.7859360159396247E-2</v>
      </c>
      <c r="AF563" s="4">
        <v>1.6045238976316714</v>
      </c>
      <c r="AG563" s="4">
        <v>0.68841446378365856</v>
      </c>
      <c r="AH563" s="4">
        <v>0.8178506590609026</v>
      </c>
      <c r="AI563" s="4">
        <v>-5.2122128023924699E-2</v>
      </c>
      <c r="AJ563" s="4">
        <v>0.95138205168542522</v>
      </c>
      <c r="AK563" s="4">
        <f t="shared" si="32"/>
        <v>6.107801080071539</v>
      </c>
      <c r="AL563" s="4">
        <f t="shared" si="33"/>
        <v>8.7268034920262316</v>
      </c>
      <c r="AM563" s="4">
        <f t="shared" si="34"/>
        <v>-0.73563988792669677</v>
      </c>
      <c r="AN563" s="4">
        <f t="shared" si="35"/>
        <v>8.0991832352519282</v>
      </c>
    </row>
    <row r="564" spans="1:40" x14ac:dyDescent="0.25">
      <c r="A564" s="4">
        <v>16230246</v>
      </c>
      <c r="B564" s="4">
        <v>0.44699671477518416</v>
      </c>
      <c r="C564" s="4">
        <v>0.51411510041638953</v>
      </c>
      <c r="D564" s="4">
        <v>-0.17559894808893395</v>
      </c>
      <c r="E564" s="4">
        <v>1.1893026145781422</v>
      </c>
      <c r="F564" s="4">
        <v>0.41591051874623741</v>
      </c>
      <c r="G564" s="4">
        <v>0.29857866367599417</v>
      </c>
      <c r="H564" s="4">
        <v>-5.4029757575440443E-2</v>
      </c>
      <c r="I564" s="4">
        <v>0.76143656978081131</v>
      </c>
      <c r="J564" s="4">
        <v>0.43835896243047467</v>
      </c>
      <c r="K564" s="4">
        <v>0.48809737268843456</v>
      </c>
      <c r="L564" s="4">
        <v>-0.12559362069292151</v>
      </c>
      <c r="M564" s="4">
        <v>0.98510768639346147</v>
      </c>
      <c r="N564" s="4">
        <v>0.43131000678099907</v>
      </c>
      <c r="O564" s="4">
        <v>0.19281982098641237</v>
      </c>
      <c r="P564" s="4">
        <v>-6.8116698992988459E-2</v>
      </c>
      <c r="Q564" s="4">
        <v>0.49232592490273952</v>
      </c>
      <c r="R564" s="4">
        <v>0.55103204424403129</v>
      </c>
      <c r="S564" s="4">
        <v>-6.2038753186379934E-2</v>
      </c>
      <c r="T564" s="4">
        <v>0.51411510041638953</v>
      </c>
      <c r="U564" s="4">
        <v>0.3071355934631016</v>
      </c>
      <c r="V564" s="4">
        <v>0.11029879729840893</v>
      </c>
      <c r="W564" s="4">
        <v>-0.11006590972110734</v>
      </c>
      <c r="X564" s="4">
        <v>0.57525468181987738</v>
      </c>
      <c r="Y564" s="4">
        <v>0.5167918804524938</v>
      </c>
      <c r="Z564" s="4">
        <v>0.57350490009608979</v>
      </c>
      <c r="AA564" s="4">
        <v>-5.5035037406376414E-2</v>
      </c>
      <c r="AB564" s="4">
        <v>0.84729786038720367</v>
      </c>
      <c r="AC564" s="4">
        <v>0.17229916951120017</v>
      </c>
      <c r="AD564" s="4">
        <v>7.2517725330387001E-2</v>
      </c>
      <c r="AE564" s="4">
        <v>-0.11482655829111535</v>
      </c>
      <c r="AF564" s="4">
        <v>0.44106676219945667</v>
      </c>
      <c r="AG564" s="4">
        <v>0.28749859457561749</v>
      </c>
      <c r="AH564" s="4">
        <v>0.13705624646795814</v>
      </c>
      <c r="AI564" s="4">
        <v>-7.2573106972905047E-2</v>
      </c>
      <c r="AJ564" s="4">
        <v>0.47533802893467458</v>
      </c>
      <c r="AK564" s="4">
        <f t="shared" si="32"/>
        <v>3.0773173588570488</v>
      </c>
      <c r="AL564" s="4">
        <f t="shared" si="33"/>
        <v>2.7452008502176932</v>
      </c>
      <c r="AM564" s="4">
        <f t="shared" si="34"/>
        <v>-0.76976169193517996</v>
      </c>
      <c r="AN564" s="4">
        <f t="shared" si="35"/>
        <v>5.7889193045100162</v>
      </c>
    </row>
    <row r="565" spans="1:40" x14ac:dyDescent="0.25">
      <c r="A565" s="4">
        <v>16230250</v>
      </c>
      <c r="B565" s="4">
        <v>0.86403072153060734</v>
      </c>
      <c r="C565" s="4">
        <v>1.2122168741010182</v>
      </c>
      <c r="D565" s="4">
        <v>0.13100188176976879</v>
      </c>
      <c r="E565" s="4">
        <v>1.614376194074683</v>
      </c>
      <c r="F565" s="4">
        <v>0.79483100309330734</v>
      </c>
      <c r="G565" s="4">
        <v>1.0505261020004719</v>
      </c>
      <c r="H565" s="4">
        <v>-4.1401076554109462E-2</v>
      </c>
      <c r="I565" s="4">
        <v>0.8067517659928537</v>
      </c>
      <c r="J565" s="4">
        <v>0.40430496772438451</v>
      </c>
      <c r="K565" s="4">
        <v>0.40645081543292355</v>
      </c>
      <c r="L565" s="4">
        <v>-0.13422790738115559</v>
      </c>
      <c r="M565" s="4">
        <v>0.65354760776962617</v>
      </c>
      <c r="N565" s="4">
        <v>0.52797798065998669</v>
      </c>
      <c r="O565" s="4">
        <v>0.48489224173948614</v>
      </c>
      <c r="P565" s="4">
        <v>-6.6281677171228584E-2</v>
      </c>
      <c r="Q565" s="4">
        <v>0.63170297438701928</v>
      </c>
      <c r="R565" s="4">
        <v>0.91383070603329275</v>
      </c>
      <c r="S565" s="4">
        <v>-6.1676948472683291E-2</v>
      </c>
      <c r="T565" s="4">
        <v>0.68823316575751614</v>
      </c>
      <c r="U565" s="4">
        <v>0.64122475794675382</v>
      </c>
      <c r="V565" s="4">
        <v>0.8290741214307521</v>
      </c>
      <c r="W565" s="4">
        <v>-7.5849869341056336E-2</v>
      </c>
      <c r="X565" s="4">
        <v>0.7763146338069904</v>
      </c>
      <c r="Y565" s="4">
        <v>0.23796202090061089</v>
      </c>
      <c r="Z565" s="4">
        <v>0.15070833563628547</v>
      </c>
      <c r="AA565" s="4">
        <v>-6.3923038225084758E-2</v>
      </c>
      <c r="AB565" s="4">
        <v>0.21090349641970776</v>
      </c>
      <c r="AC565" s="4">
        <v>0.56110487346276483</v>
      </c>
      <c r="AD565" s="4">
        <v>0.58404981327270467</v>
      </c>
      <c r="AE565" s="4">
        <v>-6.193869188033594E-2</v>
      </c>
      <c r="AF565" s="4">
        <v>0.91383070603329275</v>
      </c>
      <c r="AG565" s="4">
        <v>0.23900101986090419</v>
      </c>
      <c r="AH565" s="4">
        <v>9.5014656973035572E-2</v>
      </c>
      <c r="AI565" s="4">
        <v>-7.5748734720857219E-2</v>
      </c>
      <c r="AJ565" s="4">
        <v>0.27365934145111154</v>
      </c>
      <c r="AK565" s="4">
        <f t="shared" si="32"/>
        <v>4.374162338906352</v>
      </c>
      <c r="AL565" s="4">
        <f t="shared" si="33"/>
        <v>5.2418714248804843</v>
      </c>
      <c r="AM565" s="4">
        <f t="shared" si="34"/>
        <v>-0.38376438480551378</v>
      </c>
      <c r="AN565" s="4">
        <f t="shared" si="35"/>
        <v>5.9376169113057822</v>
      </c>
    </row>
    <row r="566" spans="1:40" x14ac:dyDescent="0.25">
      <c r="A566" s="4">
        <v>16230276</v>
      </c>
      <c r="B566" s="4">
        <v>0.45614330208405596</v>
      </c>
      <c r="C566" s="4">
        <v>0.53072677808328572</v>
      </c>
      <c r="D566" s="4">
        <v>-0.16788597341296804</v>
      </c>
      <c r="E566" s="4">
        <v>0.8611869725478708</v>
      </c>
      <c r="F566" s="4">
        <v>7.3684343902203322</v>
      </c>
      <c r="G566" s="4">
        <v>4.6200587984818418</v>
      </c>
      <c r="H566" s="4">
        <v>0.34740895771917041</v>
      </c>
      <c r="I566" s="4">
        <v>2.6321844503274967</v>
      </c>
      <c r="J566" s="4">
        <v>0.59499116657212292</v>
      </c>
      <c r="K566" s="4">
        <v>0.75722603724446769</v>
      </c>
      <c r="L566" s="4">
        <v>-8.8813009093608702E-2</v>
      </c>
      <c r="M566" s="4">
        <v>0.70006762340451911</v>
      </c>
      <c r="N566" s="4">
        <v>0.65680544768852467</v>
      </c>
      <c r="O566" s="4">
        <v>1.0505261020004719</v>
      </c>
      <c r="P566" s="4">
        <v>-6.3917650027009623E-2</v>
      </c>
      <c r="Q566" s="4">
        <v>0.43660396641219501</v>
      </c>
      <c r="R566" s="4">
        <v>0.40793120060335791</v>
      </c>
      <c r="S566" s="4">
        <v>-6.2179302362554055E-2</v>
      </c>
      <c r="T566" s="4">
        <v>0.19401527839118615</v>
      </c>
      <c r="U566" s="4">
        <v>1.0766381063144186</v>
      </c>
      <c r="V566" s="4">
        <v>1.9120085973796319</v>
      </c>
      <c r="W566" s="4">
        <v>-2.9531190590478963E-2</v>
      </c>
      <c r="X566" s="4">
        <v>0.7870790003941488</v>
      </c>
      <c r="Y566" s="4">
        <v>1.868873201369246</v>
      </c>
      <c r="Z566" s="4">
        <v>2.4008553144268476</v>
      </c>
      <c r="AA566" s="4">
        <v>-1.8912845242203338E-2</v>
      </c>
      <c r="AB566" s="4">
        <v>2.0099890057398357</v>
      </c>
      <c r="AC566" s="4">
        <v>0.51659320994589308</v>
      </c>
      <c r="AD566" s="4">
        <v>0.50754693230429238</v>
      </c>
      <c r="AE566" s="4">
        <v>-6.6957441910218365E-2</v>
      </c>
      <c r="AF566" s="4">
        <v>0.55103204424403129</v>
      </c>
      <c r="AG566" s="4">
        <v>0.86382280871659389</v>
      </c>
      <c r="AH566" s="4">
        <v>1.1326837205786342</v>
      </c>
      <c r="AI566" s="4">
        <v>-4.4676070683404241E-2</v>
      </c>
      <c r="AJ566" s="4">
        <v>0.78275933924963248</v>
      </c>
      <c r="AK566" s="4">
        <f t="shared" si="32"/>
        <v>13.182100151634858</v>
      </c>
      <c r="AL566" s="4">
        <f t="shared" si="33"/>
        <v>12.269037379102357</v>
      </c>
      <c r="AM566" s="4">
        <f t="shared" si="34"/>
        <v>-0.13154687557626529</v>
      </c>
      <c r="AN566" s="4">
        <f t="shared" si="35"/>
        <v>8.5183137142987224</v>
      </c>
    </row>
    <row r="567" spans="1:40" x14ac:dyDescent="0.25">
      <c r="A567" s="4">
        <v>16230277</v>
      </c>
      <c r="B567" s="4">
        <v>1.1777792473426789</v>
      </c>
      <c r="C567" s="4">
        <v>1.5899250982105186</v>
      </c>
      <c r="D567" s="4">
        <v>0.32864078645063116</v>
      </c>
      <c r="E567" s="4">
        <v>2.4918270926325743</v>
      </c>
      <c r="F567" s="4">
        <v>0.38399625010589328</v>
      </c>
      <c r="G567" s="4">
        <v>0.24178921268567272</v>
      </c>
      <c r="H567" s="4">
        <v>-5.4029757575440443E-2</v>
      </c>
      <c r="I567" s="4">
        <v>0.81339630871152224</v>
      </c>
      <c r="J567" s="4">
        <v>0.58528423752578884</v>
      </c>
      <c r="K567" s="4">
        <v>0.74262723782331497</v>
      </c>
      <c r="L567" s="4">
        <v>-9.0980046556103783E-2</v>
      </c>
      <c r="M567" s="4">
        <v>1.524481189958135</v>
      </c>
      <c r="N567" s="4">
        <v>0.35205605792932654</v>
      </c>
      <c r="O567" s="4">
        <v>8.209736218720072E-2</v>
      </c>
      <c r="P567" s="4">
        <v>-6.9682519968969195E-2</v>
      </c>
      <c r="Q567" s="4">
        <v>0.4789196040990058</v>
      </c>
      <c r="R567" s="4">
        <v>0.52571423625974123</v>
      </c>
      <c r="S567" s="4">
        <v>-6.2072754822617919E-2</v>
      </c>
      <c r="T567" s="4">
        <v>0.60547920472860384</v>
      </c>
      <c r="U567" s="4">
        <v>0.61669149894328312</v>
      </c>
      <c r="V567" s="4">
        <v>0.75722603724446769</v>
      </c>
      <c r="W567" s="4">
        <v>-7.8815250762295661E-2</v>
      </c>
      <c r="X567" s="4">
        <v>2.1604699566781314</v>
      </c>
      <c r="Y567" s="4">
        <v>0.76718948312986612</v>
      </c>
      <c r="Z567" s="4">
        <v>0.96940055718810358</v>
      </c>
      <c r="AA567" s="4">
        <v>-4.8058717648211326E-2</v>
      </c>
      <c r="AB567" s="4">
        <v>1.4545837503407566</v>
      </c>
      <c r="AC567" s="4">
        <v>1.0554036138066287</v>
      </c>
      <c r="AD567" s="4">
        <v>1.4716054379101871</v>
      </c>
      <c r="AE567" s="4">
        <v>-1.2488717533739315E-2</v>
      </c>
      <c r="AF567" s="4">
        <v>2.578838469622204</v>
      </c>
      <c r="AG567" s="4">
        <v>0.7104643245142801</v>
      </c>
      <c r="AH567" s="4">
        <v>0.87763857743987583</v>
      </c>
      <c r="AI567" s="4">
        <v>-5.1155596695991852E-2</v>
      </c>
      <c r="AJ567" s="4">
        <v>1.7186372043990923</v>
      </c>
      <c r="AK567" s="4">
        <f t="shared" si="32"/>
        <v>5.7757282594674253</v>
      </c>
      <c r="AL567" s="4">
        <f t="shared" si="33"/>
        <v>7.1759263947618814</v>
      </c>
      <c r="AM567" s="4">
        <f t="shared" si="34"/>
        <v>-6.8960055143769128E-2</v>
      </c>
      <c r="AN567" s="4">
        <f t="shared" si="35"/>
        <v>13.34771317707102</v>
      </c>
    </row>
    <row r="568" spans="1:40" x14ac:dyDescent="0.25">
      <c r="A568" s="4">
        <v>16230308</v>
      </c>
      <c r="B568" s="4">
        <v>0.38516926527259421</v>
      </c>
      <c r="C568" s="4">
        <v>0.40941378056358063</v>
      </c>
      <c r="D568" s="4">
        <v>-0.2296752463350579</v>
      </c>
      <c r="E568" s="4">
        <v>1.2122168741010182</v>
      </c>
      <c r="F568" s="4">
        <v>1.150176648650526</v>
      </c>
      <c r="G568" s="4">
        <v>2.0784568050172965</v>
      </c>
      <c r="H568" s="4">
        <v>-1.627680073903668E-2</v>
      </c>
      <c r="I568" s="4">
        <v>1.0995979959928688</v>
      </c>
      <c r="J568" s="4">
        <v>0.41271077630124942</v>
      </c>
      <c r="K568" s="4">
        <v>0.4228568508200336</v>
      </c>
      <c r="L568" s="4">
        <v>-0.13207012055683229</v>
      </c>
      <c r="M568" s="4">
        <v>1.1085133596508212</v>
      </c>
      <c r="N568" s="4">
        <v>0.37494188220037294</v>
      </c>
      <c r="O568" s="4">
        <v>0.10262752680175748</v>
      </c>
      <c r="P568" s="4">
        <v>-6.9223395019380324E-2</v>
      </c>
      <c r="Q568" s="4">
        <v>0.50760763328614611</v>
      </c>
      <c r="R568" s="4">
        <v>0.59114204158219663</v>
      </c>
      <c r="S568" s="4">
        <v>-6.1999840250993449E-2</v>
      </c>
      <c r="T568" s="4">
        <v>0.63478533131410331</v>
      </c>
      <c r="U568" s="4">
        <v>0.66937341141919593</v>
      </c>
      <c r="V568" s="4">
        <v>0.88238918019847368</v>
      </c>
      <c r="W568" s="4">
        <v>-7.2509377780219417E-2</v>
      </c>
      <c r="X568" s="4">
        <v>2.055109441020305</v>
      </c>
      <c r="Y568" s="4">
        <v>0.64949456494322277</v>
      </c>
      <c r="Z568" s="4">
        <v>0.78491683738965368</v>
      </c>
      <c r="AA568" s="4">
        <v>-5.1277875361111724E-2</v>
      </c>
      <c r="AB568" s="4">
        <v>1.1925441085023132</v>
      </c>
      <c r="AC568" s="4">
        <v>0.7118801697486401</v>
      </c>
      <c r="AD568" s="4">
        <v>0.84271069638029761</v>
      </c>
      <c r="AE568" s="4">
        <v>-4.5851160632609092E-2</v>
      </c>
      <c r="AF568" s="4">
        <v>1.7578579175523736</v>
      </c>
      <c r="AG568" s="4">
        <v>0.49554610922753195</v>
      </c>
      <c r="AH568" s="4">
        <v>0.4721734693317115</v>
      </c>
      <c r="AI568" s="4">
        <v>-6.1103317469818091E-2</v>
      </c>
      <c r="AJ568" s="4">
        <v>1.0704414117014134</v>
      </c>
      <c r="AK568" s="4">
        <f t="shared" si="32"/>
        <v>4.9819585788491061</v>
      </c>
      <c r="AL568" s="4">
        <f t="shared" si="33"/>
        <v>6.4840596612832444</v>
      </c>
      <c r="AM568" s="4">
        <f t="shared" si="34"/>
        <v>-0.67076373912567866</v>
      </c>
      <c r="AN568" s="4">
        <f t="shared" si="35"/>
        <v>10.131066439835216</v>
      </c>
    </row>
    <row r="569" spans="1:40" x14ac:dyDescent="0.25">
      <c r="A569" s="4">
        <v>16230397</v>
      </c>
      <c r="B569" s="4">
        <v>5.8596736720698326</v>
      </c>
      <c r="C569" s="4">
        <v>3.831601438117572</v>
      </c>
      <c r="D569" s="4">
        <v>2.9093502901344617</v>
      </c>
      <c r="E569" s="4">
        <v>4.214593690373678</v>
      </c>
      <c r="F569" s="4">
        <v>1.3845096126390206</v>
      </c>
      <c r="G569" s="4">
        <v>2.5159246442116343</v>
      </c>
      <c r="H569" s="4">
        <v>-5.9379867836098889E-4</v>
      </c>
      <c r="I569" s="4">
        <v>0.87763857743987583</v>
      </c>
      <c r="J569" s="4">
        <v>0.49606313447756073</v>
      </c>
      <c r="K569" s="4">
        <v>0.58758963997782876</v>
      </c>
      <c r="L569" s="4">
        <v>-0.11154588109961003</v>
      </c>
      <c r="M569" s="4">
        <v>0.64224805251569295</v>
      </c>
      <c r="N569" s="4">
        <v>0.61781339231558319</v>
      </c>
      <c r="O569" s="4">
        <v>0.92370732952920476</v>
      </c>
      <c r="P569" s="4">
        <v>-6.4625914794815359E-2</v>
      </c>
      <c r="Q569" s="4">
        <v>0.43081582101221494</v>
      </c>
      <c r="R569" s="4">
        <v>0.39030959925353842</v>
      </c>
      <c r="S569" s="4">
        <v>-6.2193791226638984E-2</v>
      </c>
      <c r="T569" s="4">
        <v>0.21455980762281834</v>
      </c>
      <c r="U569" s="4">
        <v>0.89638944306473611</v>
      </c>
      <c r="V569" s="4">
        <v>1.4630583773317287</v>
      </c>
      <c r="W569" s="4">
        <v>-4.7525132861567621E-2</v>
      </c>
      <c r="X569" s="4">
        <v>0.72619976368136718</v>
      </c>
      <c r="Y569" s="4">
        <v>0.99867781104758846</v>
      </c>
      <c r="Z569" s="4">
        <v>1.3466947883295715</v>
      </c>
      <c r="AA569" s="4">
        <v>-4.189382632966044E-2</v>
      </c>
      <c r="AB569" s="4">
        <v>1.1732509055676343</v>
      </c>
      <c r="AC569" s="4">
        <v>2.2805683393669081</v>
      </c>
      <c r="AD569" s="4">
        <v>3.0724962897658292</v>
      </c>
      <c r="AE569" s="4">
        <v>9.3656200946455895E-2</v>
      </c>
      <c r="AF569" s="4">
        <v>2.8282993292537872</v>
      </c>
      <c r="AG569" s="4">
        <v>1.1537175877908958</v>
      </c>
      <c r="AH569" s="4">
        <v>1.7521598964377361</v>
      </c>
      <c r="AI569" s="4">
        <v>-3.3249645860014262E-2</v>
      </c>
      <c r="AJ569" s="4">
        <v>1.3131720962909281</v>
      </c>
      <c r="AK569" s="4">
        <f t="shared" si="32"/>
        <v>13.500415421468759</v>
      </c>
      <c r="AL569" s="4">
        <f t="shared" si="33"/>
        <v>14.959834673425441</v>
      </c>
      <c r="AM569" s="4">
        <f t="shared" si="34"/>
        <v>2.7060044150250646</v>
      </c>
      <c r="AN569" s="4">
        <f t="shared" si="35"/>
        <v>11.989962222745783</v>
      </c>
    </row>
    <row r="570" spans="1:40" x14ac:dyDescent="0.25">
      <c r="A570" s="4">
        <v>16230457</v>
      </c>
      <c r="B570" s="4">
        <v>10.965070589803254</v>
      </c>
      <c r="C570" s="4">
        <v>4.8432023497960515</v>
      </c>
      <c r="D570" s="4">
        <v>6.279403297627268</v>
      </c>
      <c r="E570" s="4">
        <v>5.3132059790417872</v>
      </c>
      <c r="F570" s="4">
        <v>0.59483474624668686</v>
      </c>
      <c r="G570" s="4">
        <v>0.60728588995355293</v>
      </c>
      <c r="H570" s="4">
        <v>-5.4029757575440443E-2</v>
      </c>
      <c r="I570" s="4">
        <v>0.73437976839329788</v>
      </c>
      <c r="J570" s="4">
        <v>0.50518970721880596</v>
      </c>
      <c r="K570" s="4">
        <v>0.60909584519879234</v>
      </c>
      <c r="L570" s="4">
        <v>-0.10938292154274114</v>
      </c>
      <c r="M570" s="4">
        <v>0.69216244389740578</v>
      </c>
      <c r="N570" s="4">
        <v>0.58829186825413371</v>
      </c>
      <c r="O570" s="4">
        <v>0.7593290874412465</v>
      </c>
      <c r="P570" s="4">
        <v>-6.5165939530406253E-2</v>
      </c>
      <c r="Q570" s="4">
        <v>1.1073278662668851</v>
      </c>
      <c r="R570" s="4">
        <v>1.7408603411838024</v>
      </c>
      <c r="S570" s="4">
        <v>-6.0289005571280425E-2</v>
      </c>
      <c r="T570" s="4">
        <v>1.5381488286867988</v>
      </c>
      <c r="U570" s="4">
        <v>0.73726930186339568</v>
      </c>
      <c r="V570" s="4">
        <v>1.0393215029876088</v>
      </c>
      <c r="W570" s="4">
        <v>-6.4698733854540599E-2</v>
      </c>
      <c r="X570" s="4">
        <v>0.64224805251569295</v>
      </c>
      <c r="Y570" s="4">
        <v>3.5104569064319042</v>
      </c>
      <c r="Z570" s="4">
        <v>3.4261363300094074</v>
      </c>
      <c r="AA570" s="4">
        <v>2.9267672120468997E-2</v>
      </c>
      <c r="AB570" s="4">
        <v>3.5214465098137322</v>
      </c>
      <c r="AC570" s="4">
        <v>0.53368231415060974</v>
      </c>
      <c r="AD570" s="4">
        <v>0.5357645721132428</v>
      </c>
      <c r="AE570" s="4">
        <v>-6.5013183556304366E-2</v>
      </c>
      <c r="AF570" s="4">
        <v>0.71606796475096013</v>
      </c>
      <c r="AG570" s="4">
        <v>1.1182149359234166</v>
      </c>
      <c r="AH570" s="4">
        <v>1.691535274621301</v>
      </c>
      <c r="AI570" s="4">
        <v>-3.4606241680593418E-2</v>
      </c>
      <c r="AJ570" s="4">
        <v>1.373567806580668</v>
      </c>
      <c r="AK570" s="4">
        <f t="shared" si="32"/>
        <v>19.072046367904957</v>
      </c>
      <c r="AL570" s="4">
        <f t="shared" si="33"/>
        <v>14.493202105863761</v>
      </c>
      <c r="AM570" s="4">
        <f t="shared" si="34"/>
        <v>5.9206511259668373</v>
      </c>
      <c r="AN570" s="4">
        <f t="shared" si="35"/>
        <v>14.531227353680343</v>
      </c>
    </row>
    <row r="571" spans="1:40" x14ac:dyDescent="0.25">
      <c r="A571" s="4">
        <v>16230460</v>
      </c>
      <c r="B571" s="4">
        <v>0.36823661069489866</v>
      </c>
      <c r="C571" s="4">
        <v>0.37156355643248296</v>
      </c>
      <c r="D571" s="4">
        <v>-0.24515468515890057</v>
      </c>
      <c r="E571" s="4">
        <v>1.0365398600257321</v>
      </c>
      <c r="F571" s="4">
        <v>0.75970800312600073</v>
      </c>
      <c r="G571" s="4">
        <v>0.95649715235219568</v>
      </c>
      <c r="H571" s="4">
        <v>-4.3965742482314628E-2</v>
      </c>
      <c r="I571" s="4">
        <v>0.84042498109944153</v>
      </c>
      <c r="J571" s="4">
        <v>0.26972022922936389</v>
      </c>
      <c r="K571" s="4">
        <v>0.18449139687993055</v>
      </c>
      <c r="L571" s="4">
        <v>-0.17189324382044444</v>
      </c>
      <c r="M571" s="4">
        <v>0.54252135457612261</v>
      </c>
      <c r="N571" s="4">
        <v>0.45823266337916407</v>
      </c>
      <c r="O571" s="4">
        <v>0.26078915093057664</v>
      </c>
      <c r="P571" s="4">
        <v>-6.7598622632488295E-2</v>
      </c>
      <c r="Q571" s="4">
        <v>0.29363725504050625</v>
      </c>
      <c r="R571" s="4">
        <v>0.11250144136075106</v>
      </c>
      <c r="S571" s="4">
        <v>-6.2532607245507632E-2</v>
      </c>
      <c r="T571" s="4">
        <v>0.1136045854329084</v>
      </c>
      <c r="U571" s="4">
        <v>1.3415792917249671</v>
      </c>
      <c r="V571" s="4">
        <v>2.4228342211456226</v>
      </c>
      <c r="W571" s="4">
        <v>-5.0727740876945534E-3</v>
      </c>
      <c r="X571" s="4">
        <v>2.6459777724598323</v>
      </c>
      <c r="Y571" s="4">
        <v>0.39807768393018722</v>
      </c>
      <c r="Z571" s="4">
        <v>0.36586553531784533</v>
      </c>
      <c r="AA571" s="4">
        <v>-5.8585521378182466E-2</v>
      </c>
      <c r="AB571" s="4">
        <v>0.5700144951563213</v>
      </c>
      <c r="AC571" s="4">
        <v>0.43743173500500243</v>
      </c>
      <c r="AD571" s="4">
        <v>0.37299314924207749</v>
      </c>
      <c r="AE571" s="4">
        <v>-7.6293156780342902E-2</v>
      </c>
      <c r="AF571" s="4">
        <v>0.91137671707172607</v>
      </c>
      <c r="AG571" s="4">
        <v>0.54709569445166839</v>
      </c>
      <c r="AH571" s="4">
        <v>0.54932410189887504</v>
      </c>
      <c r="AI571" s="4">
        <v>-5.8593871448906473E-2</v>
      </c>
      <c r="AJ571" s="4">
        <v>0.87763857743987583</v>
      </c>
      <c r="AK571" s="4">
        <f t="shared" si="32"/>
        <v>4.4154865032025947</v>
      </c>
      <c r="AL571" s="4">
        <f t="shared" si="33"/>
        <v>5.3360705546297815</v>
      </c>
      <c r="AM571" s="4">
        <f t="shared" si="34"/>
        <v>-0.72209160240229364</v>
      </c>
      <c r="AN571" s="4">
        <f t="shared" si="35"/>
        <v>7.5380983432619608</v>
      </c>
    </row>
    <row r="572" spans="1:40" x14ac:dyDescent="0.25">
      <c r="A572" s="4">
        <v>16230481</v>
      </c>
      <c r="B572" s="4">
        <v>2.2744912741687</v>
      </c>
      <c r="C572" s="4">
        <v>2.4682965952223799</v>
      </c>
      <c r="D572" s="4">
        <v>0.94630639959695306</v>
      </c>
      <c r="E572" s="4">
        <v>2.2131136901635537</v>
      </c>
      <c r="F572" s="4">
        <v>9.9602785477644826E-2</v>
      </c>
      <c r="G572" s="4">
        <v>8.9065408162032258E-3</v>
      </c>
      <c r="H572" s="4">
        <v>-5.4029757575440443E-2</v>
      </c>
      <c r="I572" s="4">
        <v>0.60367577772945324</v>
      </c>
      <c r="J572" s="4">
        <v>1.9708049725128602</v>
      </c>
      <c r="K572" s="4">
        <v>2.3687669998753469</v>
      </c>
      <c r="L572" s="4">
        <v>0.16562467975615908</v>
      </c>
      <c r="M572" s="4">
        <v>1.6808968764162453</v>
      </c>
      <c r="N572" s="4">
        <v>0.92422824468496578</v>
      </c>
      <c r="O572" s="4">
        <v>2.1023623258708506</v>
      </c>
      <c r="P572" s="4">
        <v>-5.9150160740219282E-2</v>
      </c>
      <c r="Q572" s="4">
        <v>0.97264191740835326</v>
      </c>
      <c r="R572" s="4">
        <v>1.5427465379354282</v>
      </c>
      <c r="S572" s="4">
        <v>-6.070978096389127E-2</v>
      </c>
      <c r="T572" s="4">
        <v>0.88238918019847368</v>
      </c>
      <c r="U572" s="4">
        <v>0.96234978615816247</v>
      </c>
      <c r="V572" s="4">
        <v>1.6045238976316714</v>
      </c>
      <c r="W572" s="4">
        <v>-4.0785173665620574E-2</v>
      </c>
      <c r="X572" s="4">
        <v>0.18094319682383331</v>
      </c>
      <c r="Y572" s="4">
        <v>0.53379226105532096</v>
      </c>
      <c r="Z572" s="4">
        <v>0.60547920472860384</v>
      </c>
      <c r="AA572" s="4">
        <v>-5.4543567488988198E-2</v>
      </c>
      <c r="AB572" s="4">
        <v>0.26334997179225034</v>
      </c>
      <c r="AC572" s="4">
        <v>0.75945603199417855</v>
      </c>
      <c r="AD572" s="4">
        <v>0.93368247458602427</v>
      </c>
      <c r="AE572" s="4">
        <v>-4.1004570700808388E-2</v>
      </c>
      <c r="AF572" s="4">
        <v>0.41536617909087603</v>
      </c>
      <c r="AG572" s="4">
        <v>1.462176439325731</v>
      </c>
      <c r="AH572" s="4">
        <v>2.3174737054877963</v>
      </c>
      <c r="AI572" s="4">
        <v>-2.1806450334633572E-2</v>
      </c>
      <c r="AJ572" s="4">
        <v>0.85190616347339787</v>
      </c>
      <c r="AK572" s="4">
        <f t="shared" si="32"/>
        <v>9.0353154681009507</v>
      </c>
      <c r="AL572" s="4">
        <f t="shared" si="33"/>
        <v>11.849875956283455</v>
      </c>
      <c r="AM572" s="4">
        <f t="shared" si="34"/>
        <v>0.83905177862372948</v>
      </c>
      <c r="AN572" s="4">
        <f t="shared" si="35"/>
        <v>7.0916410356880828</v>
      </c>
    </row>
    <row r="573" spans="1:40" x14ac:dyDescent="0.25">
      <c r="A573" s="4">
        <v>16230486</v>
      </c>
      <c r="B573" s="4">
        <v>9.5716580094276776E-2</v>
      </c>
      <c r="C573" s="4">
        <v>1.4888612493750637E-2</v>
      </c>
      <c r="D573" s="4">
        <v>-0.58281015968021987</v>
      </c>
      <c r="E573" s="4">
        <v>0.16687496949163233</v>
      </c>
      <c r="F573" s="4">
        <v>0.51222441604321656</v>
      </c>
      <c r="G573" s="4">
        <v>0.47375449732903024</v>
      </c>
      <c r="H573" s="4">
        <v>-5.4029757575440443E-2</v>
      </c>
      <c r="I573" s="4">
        <v>0.62737789003624145</v>
      </c>
      <c r="J573" s="4">
        <v>0.51899979638109583</v>
      </c>
      <c r="K573" s="4">
        <v>0.63478533131410331</v>
      </c>
      <c r="L573" s="4">
        <v>-0.10613763395304766</v>
      </c>
      <c r="M573" s="4">
        <v>0.16571150222833433</v>
      </c>
      <c r="N573" s="4">
        <v>1.1821248636039703</v>
      </c>
      <c r="O573" s="4">
        <v>2.565935064786296</v>
      </c>
      <c r="P573" s="4">
        <v>-5.4589911069032507E-2</v>
      </c>
      <c r="Q573" s="4">
        <v>3.1543422891947266</v>
      </c>
      <c r="R573" s="4">
        <v>3.1849742731925192</v>
      </c>
      <c r="S573" s="4">
        <v>-4.9829582416753664E-2</v>
      </c>
      <c r="T573" s="4">
        <v>3.5214465098137322</v>
      </c>
      <c r="U573" s="4">
        <v>0.89638944306473611</v>
      </c>
      <c r="V573" s="4">
        <v>1.4630583773317287</v>
      </c>
      <c r="W573" s="4">
        <v>-4.7525132861567621E-2</v>
      </c>
      <c r="X573" s="4">
        <v>9.7183855220580914E-2</v>
      </c>
      <c r="Y573" s="4">
        <v>0.33850986534558908</v>
      </c>
      <c r="Z573" s="4">
        <v>0.2840761023093672</v>
      </c>
      <c r="AA573" s="4">
        <v>-6.0473211542734918E-2</v>
      </c>
      <c r="AB573" s="4">
        <v>8.5311076790296508E-2</v>
      </c>
      <c r="AC573" s="4">
        <v>0.78327685762565102</v>
      </c>
      <c r="AD573" s="4">
        <v>0.99039870402787689</v>
      </c>
      <c r="AE573" s="4">
        <v>-3.8611486132117866E-2</v>
      </c>
      <c r="AF573" s="4">
        <v>0.23803216380796036</v>
      </c>
      <c r="AG573" s="4">
        <v>1.5996468552514724</v>
      </c>
      <c r="AH573" s="4">
        <v>2.528194736803449</v>
      </c>
      <c r="AI573" s="4">
        <v>-1.6855958078680431E-2</v>
      </c>
      <c r="AJ573" s="4">
        <v>0.57175817476114821</v>
      </c>
      <c r="AK573" s="4">
        <f t="shared" si="32"/>
        <v>7.8991061030007641</v>
      </c>
      <c r="AL573" s="4">
        <f t="shared" si="33"/>
        <v>9.5741306348018256</v>
      </c>
      <c r="AM573" s="4">
        <f t="shared" si="34"/>
        <v>-0.95627292224056237</v>
      </c>
      <c r="AN573" s="4">
        <f t="shared" si="35"/>
        <v>5.4736961421499259</v>
      </c>
    </row>
    <row r="574" spans="1:40" x14ac:dyDescent="0.25">
      <c r="A574" s="4">
        <v>16230493</v>
      </c>
      <c r="B574" s="4">
        <v>1.6056917145145146</v>
      </c>
      <c r="C574" s="4">
        <v>1.995390206318683</v>
      </c>
      <c r="D574" s="4">
        <v>0.57811002265457379</v>
      </c>
      <c r="E574" s="4">
        <v>2.0943301541735866</v>
      </c>
      <c r="F574" s="4">
        <v>1.22303824325225</v>
      </c>
      <c r="G574" s="4">
        <v>2.2879149032462518</v>
      </c>
      <c r="H574" s="4">
        <v>-1.1332517665395617E-2</v>
      </c>
      <c r="I574" s="4">
        <v>0.78060648588853143</v>
      </c>
      <c r="J574" s="4">
        <v>0.37952916894668909</v>
      </c>
      <c r="K574" s="4">
        <v>0.36586553531784533</v>
      </c>
      <c r="L574" s="4">
        <v>-0.14069801094844864</v>
      </c>
      <c r="M574" s="4">
        <v>0.35737892144052658</v>
      </c>
      <c r="N574" s="4">
        <v>0.70856453104374706</v>
      </c>
      <c r="O574" s="4">
        <v>1.3391475826941885</v>
      </c>
      <c r="P574" s="4">
        <v>-6.2984721386606934E-2</v>
      </c>
      <c r="Q574" s="4">
        <v>0.58514968012576518</v>
      </c>
      <c r="R574" s="4">
        <v>0.77845825735024177</v>
      </c>
      <c r="S574" s="4">
        <v>-6.1799610677612499E-2</v>
      </c>
      <c r="T574" s="4">
        <v>0.38885505354254402</v>
      </c>
      <c r="U574" s="4">
        <v>0.78421614433870979</v>
      </c>
      <c r="V574" s="4">
        <v>1.1235512370153617</v>
      </c>
      <c r="W574" s="4">
        <v>-5.9480564061451233E-2</v>
      </c>
      <c r="X574" s="4">
        <v>0.35176092913630336</v>
      </c>
      <c r="Y574" s="4">
        <v>0.59429725070160133</v>
      </c>
      <c r="Z574" s="4">
        <v>0.68627430127218325</v>
      </c>
      <c r="AA574" s="4">
        <v>-5.2820339173618509E-2</v>
      </c>
      <c r="AB574" s="4">
        <v>0.50918493430853073</v>
      </c>
      <c r="AC574" s="4">
        <v>1.6479793844643544</v>
      </c>
      <c r="AD574" s="4">
        <v>2.3376764128053158</v>
      </c>
      <c r="AE574" s="4">
        <v>4.0064713831039343E-2</v>
      </c>
      <c r="AF574" s="4">
        <v>1.7022880663975628</v>
      </c>
      <c r="AG574" s="4">
        <v>0.97172021656282737</v>
      </c>
      <c r="AH574" s="4">
        <v>1.3619622604603598</v>
      </c>
      <c r="AI574" s="4">
        <v>-4.0320653929755285E-2</v>
      </c>
      <c r="AJ574" s="4">
        <v>0.797960500581683</v>
      </c>
      <c r="AK574" s="4">
        <f t="shared" si="32"/>
        <v>7.7916218029067128</v>
      </c>
      <c r="AL574" s="4">
        <f t="shared" si="33"/>
        <v>10.937093113786243</v>
      </c>
      <c r="AM574" s="4">
        <f t="shared" si="34"/>
        <v>0.25172304002933132</v>
      </c>
      <c r="AN574" s="4">
        <f t="shared" si="35"/>
        <v>6.9823650454692689</v>
      </c>
    </row>
    <row r="575" spans="1:40" x14ac:dyDescent="0.25">
      <c r="A575" s="4">
        <v>16230494</v>
      </c>
      <c r="B575" s="4">
        <v>0.91054182955195651</v>
      </c>
      <c r="C575" s="4">
        <v>1.280736820537774</v>
      </c>
      <c r="D575" s="4">
        <v>0.16148011591735295</v>
      </c>
      <c r="E575" s="4">
        <v>1.5199665096036081</v>
      </c>
      <c r="F575" s="4">
        <v>0.9900832663335315</v>
      </c>
      <c r="G575" s="4">
        <v>1.6045238976316714</v>
      </c>
      <c r="H575" s="4">
        <v>-2.7383552627458119E-2</v>
      </c>
      <c r="I575" s="4">
        <v>0.8089617116436566</v>
      </c>
      <c r="J575" s="4">
        <v>0.3633877514934678</v>
      </c>
      <c r="K575" s="4">
        <v>0.33647223662121289</v>
      </c>
      <c r="L575" s="4">
        <v>-0.14500860713460204</v>
      </c>
      <c r="M575" s="4">
        <v>0.47533802893467458</v>
      </c>
      <c r="N575" s="4">
        <v>0.59641372336473697</v>
      </c>
      <c r="O575" s="4">
        <v>0.7870790003941488</v>
      </c>
      <c r="P575" s="4">
        <v>-6.5017012422931189E-2</v>
      </c>
      <c r="Q575" s="4">
        <v>0.44238837596345565</v>
      </c>
      <c r="R575" s="4">
        <v>0.41685983134765925</v>
      </c>
      <c r="S575" s="4">
        <v>-6.2164803284292032E-2</v>
      </c>
      <c r="T575" s="4">
        <v>0.23928294570961309</v>
      </c>
      <c r="U575" s="4">
        <v>0.47943427962654417</v>
      </c>
      <c r="V575" s="4">
        <v>0.41089856183115997</v>
      </c>
      <c r="W575" s="4">
        <v>-9.6503310981665646E-2</v>
      </c>
      <c r="X575" s="4">
        <v>0.32823043172610927</v>
      </c>
      <c r="Y575" s="4">
        <v>0.5020297451638589</v>
      </c>
      <c r="Z575" s="4">
        <v>0.54591694357726073</v>
      </c>
      <c r="AA575" s="4">
        <v>-5.5464741091693179E-2</v>
      </c>
      <c r="AB575" s="4">
        <v>0.5273822933604384</v>
      </c>
      <c r="AC575" s="4">
        <v>0.21699408653672703</v>
      </c>
      <c r="AD575" s="4">
        <v>0.11692133805890229</v>
      </c>
      <c r="AE575" s="4">
        <v>-0.10699784597680005</v>
      </c>
      <c r="AF575" s="4">
        <v>0.28538586019143075</v>
      </c>
      <c r="AG575" s="4">
        <v>0.32057246362775732</v>
      </c>
      <c r="AH575" s="4">
        <v>0.18805223150293959</v>
      </c>
      <c r="AI575" s="4">
        <v>-7.0551038773855171E-2</v>
      </c>
      <c r="AJ575" s="4">
        <v>0.29857866367599417</v>
      </c>
      <c r="AK575" s="4">
        <f t="shared" si="32"/>
        <v>4.225431798297298</v>
      </c>
      <c r="AL575" s="4">
        <f t="shared" si="33"/>
        <v>4.9003818611085803</v>
      </c>
      <c r="AM575" s="4">
        <f t="shared" si="34"/>
        <v>-0.40259378395301326</v>
      </c>
      <c r="AN575" s="4">
        <f t="shared" si="35"/>
        <v>4.4831264448455252</v>
      </c>
    </row>
    <row r="576" spans="1:40" x14ac:dyDescent="0.25">
      <c r="A576" s="4">
        <v>16230495</v>
      </c>
      <c r="B576" s="4">
        <v>0.9222799154854896</v>
      </c>
      <c r="C576" s="4">
        <v>1.3022430257587376</v>
      </c>
      <c r="D576" s="4">
        <v>0.16909530473623299</v>
      </c>
      <c r="E576" s="4">
        <v>1.4845645825526923</v>
      </c>
      <c r="F576" s="4">
        <v>1.0095830417362961</v>
      </c>
      <c r="G576" s="4">
        <v>1.6651485194481062</v>
      </c>
      <c r="H576" s="4">
        <v>-2.6011927666623018E-2</v>
      </c>
      <c r="I576" s="4">
        <v>0.80454669343453977</v>
      </c>
      <c r="J576" s="4">
        <v>0.39183353540778831</v>
      </c>
      <c r="K576" s="4">
        <v>0.38740262046222917</v>
      </c>
      <c r="L576" s="4">
        <v>-0.13746357832156925</v>
      </c>
      <c r="M576" s="4">
        <v>0.50591160896356169</v>
      </c>
      <c r="N576" s="4">
        <v>0.60964788326011743</v>
      </c>
      <c r="O576" s="4">
        <v>0.86352069589409086</v>
      </c>
      <c r="P576" s="4">
        <v>-6.4774931756854767E-2</v>
      </c>
      <c r="Q576" s="4">
        <v>0.551277889948938</v>
      </c>
      <c r="R576" s="4">
        <v>0.70404377178415856</v>
      </c>
      <c r="S576" s="4">
        <v>-6.1887671096816775E-2</v>
      </c>
      <c r="T576" s="4">
        <v>0.40497261856361272</v>
      </c>
      <c r="U576" s="4">
        <v>0.64122475794675382</v>
      </c>
      <c r="V576" s="4">
        <v>0.8290741214307521</v>
      </c>
      <c r="W576" s="4">
        <v>-7.5849869341056336E-2</v>
      </c>
      <c r="X576" s="4">
        <v>0.4456715285862049</v>
      </c>
      <c r="Y576" s="4">
        <v>0.1438175351635107</v>
      </c>
      <c r="Z576" s="4">
        <v>4.9480057263369695E-2</v>
      </c>
      <c r="AA576" s="4">
        <v>-6.7697585690287179E-2</v>
      </c>
      <c r="AB576" s="4">
        <v>9.6098667919293848E-2</v>
      </c>
      <c r="AC576" s="4">
        <v>0.13588196883458531</v>
      </c>
      <c r="AD576" s="4">
        <v>4.6379279585121488E-2</v>
      </c>
      <c r="AE576" s="4">
        <v>-0.12201938274689364</v>
      </c>
      <c r="AF576" s="4">
        <v>0.16222920039245969</v>
      </c>
      <c r="AG576" s="4">
        <v>0.29057588714792887</v>
      </c>
      <c r="AH576" s="4">
        <v>0.13931869087192766</v>
      </c>
      <c r="AI576" s="4">
        <v>-7.2380568825200692E-2</v>
      </c>
      <c r="AJ576" s="4">
        <v>0.25314580161800854</v>
      </c>
      <c r="AK576" s="4">
        <f t="shared" si="32"/>
        <v>4.08647453167129</v>
      </c>
      <c r="AL576" s="4">
        <f t="shared" si="33"/>
        <v>5.1230900866044031</v>
      </c>
      <c r="AM576" s="4">
        <f t="shared" si="34"/>
        <v>-0.39421527895221398</v>
      </c>
      <c r="AN576" s="4">
        <f t="shared" si="35"/>
        <v>4.1571407020303734</v>
      </c>
    </row>
    <row r="577" spans="1:40" x14ac:dyDescent="0.25">
      <c r="A577" s="4">
        <v>16230497</v>
      </c>
      <c r="B577" s="4">
        <v>0.47466351200965501</v>
      </c>
      <c r="C577" s="4">
        <v>0.5700144951563213</v>
      </c>
      <c r="D577" s="4">
        <v>-0.15246870017901254</v>
      </c>
      <c r="E577" s="4">
        <v>1.5065434892714675</v>
      </c>
      <c r="F577" s="4">
        <v>1.1092933158255414</v>
      </c>
      <c r="G577" s="4">
        <v>1.9390372697675513</v>
      </c>
      <c r="H577" s="4">
        <v>-1.9080424414173531E-2</v>
      </c>
      <c r="I577" s="4">
        <v>1.1860715939966957</v>
      </c>
      <c r="J577" s="4">
        <v>0.90979034353530286</v>
      </c>
      <c r="K577" s="4">
        <v>1.3205250705961868</v>
      </c>
      <c r="L577" s="4">
        <v>-2.3633457423834325E-2</v>
      </c>
      <c r="M577" s="4">
        <v>2.1690537003695232</v>
      </c>
      <c r="N577" s="4">
        <v>0.33761497603766449</v>
      </c>
      <c r="O577" s="4">
        <v>6.3028987821685534E-2</v>
      </c>
      <c r="P577" s="4">
        <v>-6.9975399679527789E-2</v>
      </c>
      <c r="Q577" s="4">
        <v>0.42695512083467063</v>
      </c>
      <c r="R577" s="4">
        <v>0.38161389228598441</v>
      </c>
      <c r="S577" s="4">
        <v>-6.2203444657248766E-2</v>
      </c>
      <c r="T577" s="4">
        <v>0.50102162366936975</v>
      </c>
      <c r="U577" s="4">
        <v>0.47676053701612986</v>
      </c>
      <c r="V577" s="4">
        <v>0.39908158532637528</v>
      </c>
      <c r="W577" s="4">
        <v>-9.68692215967321E-2</v>
      </c>
      <c r="X577" s="4">
        <v>1.8922059700834524</v>
      </c>
      <c r="Y577" s="4">
        <v>1.5762561044448982</v>
      </c>
      <c r="Z577" s="4">
        <v>2.0863619845244097</v>
      </c>
      <c r="AA577" s="4">
        <v>-2.6725654929646282E-2</v>
      </c>
      <c r="AB577" s="4">
        <v>2.5919105511895566</v>
      </c>
      <c r="AC577" s="4">
        <v>1.0547219922501696</v>
      </c>
      <c r="AD577" s="4">
        <v>1.4588120864502776</v>
      </c>
      <c r="AE577" s="4">
        <v>-1.2551922436776313E-2</v>
      </c>
      <c r="AF577" s="4">
        <v>2.7031361862997811</v>
      </c>
      <c r="AG577" s="4">
        <v>1.1613593973454133</v>
      </c>
      <c r="AH577" s="4">
        <v>1.7751494146624347</v>
      </c>
      <c r="AI577" s="4">
        <v>-3.2958916015385989E-2</v>
      </c>
      <c r="AJ577" s="4">
        <v>2.7179512720849215</v>
      </c>
      <c r="AK577" s="4">
        <f t="shared" si="32"/>
        <v>7.1898003232617809</v>
      </c>
      <c r="AL577" s="4">
        <f t="shared" si="33"/>
        <v>9.9305957987695415</v>
      </c>
      <c r="AM577" s="4">
        <f t="shared" si="34"/>
        <v>-0.4264917416528099</v>
      </c>
      <c r="AN577" s="4">
        <f t="shared" si="35"/>
        <v>15.267894386964768</v>
      </c>
    </row>
    <row r="578" spans="1:40" x14ac:dyDescent="0.25">
      <c r="A578" s="4">
        <v>16230529</v>
      </c>
      <c r="B578" s="4">
        <v>0.32739824386291655</v>
      </c>
      <c r="C578" s="4">
        <v>0.3012382397117529</v>
      </c>
      <c r="D578" s="4">
        <v>-0.28391474455328175</v>
      </c>
      <c r="E578" s="4">
        <v>1.3131720962909281</v>
      </c>
      <c r="F578" s="4">
        <v>0.85792939594896156</v>
      </c>
      <c r="G578" s="4">
        <v>1.215533626727012</v>
      </c>
      <c r="H578" s="4">
        <v>-3.6818755530227801E-2</v>
      </c>
      <c r="I578" s="4">
        <v>1.129630283091744</v>
      </c>
      <c r="J578" s="4">
        <v>0.24919240157482586</v>
      </c>
      <c r="K578" s="4">
        <v>0.1518544675669081</v>
      </c>
      <c r="L578" s="4">
        <v>-0.17832924550915374</v>
      </c>
      <c r="M578" s="4">
        <v>0.94375812657476577</v>
      </c>
      <c r="N578" s="4">
        <v>0.29793960698683553</v>
      </c>
      <c r="O578" s="4">
        <v>3.0002250303798789E-2</v>
      </c>
      <c r="P578" s="4">
        <v>-7.066518759268918E-2</v>
      </c>
      <c r="Q578" s="4">
        <v>0.61501211963730507</v>
      </c>
      <c r="R578" s="4">
        <v>0.87055472255147093</v>
      </c>
      <c r="S578" s="4">
        <v>-6.1721151869015729E-2</v>
      </c>
      <c r="T578" s="4">
        <v>1.0647107369924282</v>
      </c>
      <c r="U578" s="4">
        <v>0.51489286554595015</v>
      </c>
      <c r="V578" s="4">
        <v>0.48010372500768905</v>
      </c>
      <c r="W578" s="4">
        <v>-9.1734645544221463E-2</v>
      </c>
      <c r="X578" s="4">
        <v>2.4228342211456226</v>
      </c>
      <c r="Y578" s="4">
        <v>0.15325566679221411</v>
      </c>
      <c r="Z578" s="4">
        <v>5.6752816592449483E-2</v>
      </c>
      <c r="AA578" s="4">
        <v>-6.7280526702469187E-2</v>
      </c>
      <c r="AB578" s="4">
        <v>0.32413486286137205</v>
      </c>
      <c r="AC578" s="4">
        <v>0.44568651527726733</v>
      </c>
      <c r="AD578" s="4">
        <v>0.39322505321366247</v>
      </c>
      <c r="AE578" s="4">
        <v>-7.5291417993173307E-2</v>
      </c>
      <c r="AF578" s="4">
        <v>1.614376194074683</v>
      </c>
      <c r="AG578" s="4">
        <v>0.27835992535555565</v>
      </c>
      <c r="AH578" s="4">
        <v>0.12805731059938866</v>
      </c>
      <c r="AI578" s="4">
        <v>-7.3150670272948595E-2</v>
      </c>
      <c r="AJ578" s="4">
        <v>0.86585987824726318</v>
      </c>
      <c r="AK578" s="4">
        <f t="shared" si="32"/>
        <v>3.4417271339949966</v>
      </c>
      <c r="AL578" s="4">
        <f t="shared" si="33"/>
        <v>3.5973199619703338</v>
      </c>
      <c r="AM578" s="4">
        <f t="shared" si="34"/>
        <v>-0.86824115797449164</v>
      </c>
      <c r="AN578" s="4">
        <f t="shared" si="35"/>
        <v>9.678476399278809</v>
      </c>
    </row>
    <row r="579" spans="1:40" x14ac:dyDescent="0.25">
      <c r="A579" s="4">
        <v>16230530</v>
      </c>
      <c r="B579" s="4">
        <v>0.31167774683241989</v>
      </c>
      <c r="C579" s="4">
        <v>0.26078915093057664</v>
      </c>
      <c r="D579" s="4">
        <v>-0.2994448219921852</v>
      </c>
      <c r="E579" s="4">
        <v>0.52072669474870226</v>
      </c>
      <c r="F579" s="4">
        <v>1.4398598210679534</v>
      </c>
      <c r="G579" s="4">
        <v>2.5919105511895566</v>
      </c>
      <c r="H579" s="4">
        <v>3.0246042640906692E-3</v>
      </c>
      <c r="I579" s="4">
        <v>0.74262723782331497</v>
      </c>
      <c r="J579" s="4">
        <v>1.0811398650301671</v>
      </c>
      <c r="K579" s="4">
        <v>1.5199665096036081</v>
      </c>
      <c r="L579" s="4">
        <v>9.0615467649404584E-3</v>
      </c>
      <c r="M579" s="4">
        <v>0.93619188619145</v>
      </c>
      <c r="N579" s="4">
        <v>0.88080620218073191</v>
      </c>
      <c r="O579" s="4">
        <v>1.9881699583451959</v>
      </c>
      <c r="P579" s="4">
        <v>-5.991813542696639E-2</v>
      </c>
      <c r="Q579" s="4">
        <v>0.78703017414419263</v>
      </c>
      <c r="R579" s="4">
        <v>1.2356685351360679</v>
      </c>
      <c r="S579" s="4">
        <v>-6.1252380020871959E-2</v>
      </c>
      <c r="T579" s="4">
        <v>0.60728588995355293</v>
      </c>
      <c r="U579" s="4">
        <v>1.0649714830102053</v>
      </c>
      <c r="V579" s="4">
        <v>1.8663980861275797</v>
      </c>
      <c r="W579" s="4">
        <v>-3.0657669167386579E-2</v>
      </c>
      <c r="X579" s="4">
        <v>0.24178921268567272</v>
      </c>
      <c r="Y579" s="4">
        <v>0.9607979440888883</v>
      </c>
      <c r="Z579" s="4">
        <v>1.291432109654522</v>
      </c>
      <c r="AA579" s="4">
        <v>-4.28931275218239E-2</v>
      </c>
      <c r="AB579" s="4">
        <v>0.74885778757395116</v>
      </c>
      <c r="AC579" s="4">
        <v>0.89762618416590223</v>
      </c>
      <c r="AD579" s="4">
        <v>1.1925441085023132</v>
      </c>
      <c r="AE579" s="4">
        <v>-2.7391066400346702E-2</v>
      </c>
      <c r="AF579" s="4">
        <v>0.58052247275473645</v>
      </c>
      <c r="AG579" s="4">
        <v>1.3585860267925665</v>
      </c>
      <c r="AH579" s="4">
        <v>2.2041450201807931</v>
      </c>
      <c r="AI579" s="4">
        <v>-2.5590254201363391E-2</v>
      </c>
      <c r="AJ579" s="4">
        <v>0.84271069638029761</v>
      </c>
      <c r="AK579" s="4">
        <f t="shared" ref="AK579:AK642" si="36">SUM(B579,F579,J579,Q579,U579,Y579,AC579,AG579)</f>
        <v>7.9016892451322951</v>
      </c>
      <c r="AL579" s="4">
        <f t="shared" ref="AL579:AL642" si="37">SUM(C579,G579,K579,R579,V579,Z579,AD579,AH579)</f>
        <v>12.162854071325016</v>
      </c>
      <c r="AM579" s="4">
        <f t="shared" ref="AM579:AM642" si="38">SUM(D579,H579,L579,S579,W579,AA579,AE579,AI579)</f>
        <v>-0.47514316827494663</v>
      </c>
      <c r="AN579" s="4">
        <f t="shared" ref="AN579:AN642" si="39">SUM(E579,I579,M579,T579,X579,AB579,AF579,AJ579)</f>
        <v>5.2207118781116781</v>
      </c>
    </row>
    <row r="580" spans="1:40" x14ac:dyDescent="0.25">
      <c r="A580" s="4">
        <v>16230533</v>
      </c>
      <c r="B580" s="4">
        <v>0.42002125848284061</v>
      </c>
      <c r="C580" s="4">
        <v>0.45805558778592648</v>
      </c>
      <c r="D580" s="4">
        <v>-0.19875578417705725</v>
      </c>
      <c r="E580" s="4">
        <v>0.70803579305369591</v>
      </c>
      <c r="F580" s="4">
        <v>0.40298526534069673</v>
      </c>
      <c r="G580" s="4">
        <v>0.27755292197024373</v>
      </c>
      <c r="H580" s="4">
        <v>-5.4029757575440443E-2</v>
      </c>
      <c r="I580" s="4">
        <v>0.65354760776962617</v>
      </c>
      <c r="J580" s="4">
        <v>0.54704352150960911</v>
      </c>
      <c r="K580" s="4">
        <v>0.67847699081215151</v>
      </c>
      <c r="L580" s="4">
        <v>-9.9644079221999124E-2</v>
      </c>
      <c r="M580" s="4">
        <v>0.50264896332874531</v>
      </c>
      <c r="N580" s="4">
        <v>0.75969620208692201</v>
      </c>
      <c r="O580" s="4">
        <v>1.575536360758419</v>
      </c>
      <c r="P580" s="4">
        <v>-6.2069466757714631E-2</v>
      </c>
      <c r="Q580" s="4">
        <v>0.77113941042042522</v>
      </c>
      <c r="R580" s="4">
        <v>1.199058789523507</v>
      </c>
      <c r="S580" s="4">
        <v>-6.1296976798860842E-2</v>
      </c>
      <c r="T580" s="4">
        <v>0.69610722218842214</v>
      </c>
      <c r="U580" s="4">
        <v>0.8185532594126641</v>
      </c>
      <c r="V580" s="4">
        <v>1.2222003180852012</v>
      </c>
      <c r="W580" s="4">
        <v>-5.5748475526061984E-2</v>
      </c>
      <c r="X580" s="4">
        <v>0.28276805764935192</v>
      </c>
      <c r="Y580" s="4">
        <v>0.45842054197955445</v>
      </c>
      <c r="Z580" s="4">
        <v>0.47059493703866184</v>
      </c>
      <c r="AA580" s="4">
        <v>-5.675193284681479E-2</v>
      </c>
      <c r="AB580" s="4">
        <v>0.3106028566427958</v>
      </c>
      <c r="AC580" s="4">
        <v>0.53645769287472911</v>
      </c>
      <c r="AD580" s="4">
        <v>0.54591694357726073</v>
      </c>
      <c r="AE580" s="4">
        <v>-6.4699533008616833E-2</v>
      </c>
      <c r="AF580" s="4">
        <v>0.42436174199945381</v>
      </c>
      <c r="AG580" s="4">
        <v>0.48972632380814274</v>
      </c>
      <c r="AH580" s="4">
        <v>0.45805558778592648</v>
      </c>
      <c r="AI580" s="4">
        <v>-6.1392794383481497E-2</v>
      </c>
      <c r="AJ580" s="4">
        <v>0.29328063803843896</v>
      </c>
      <c r="AK580" s="4">
        <f t="shared" si="36"/>
        <v>4.4443472738286625</v>
      </c>
      <c r="AL580" s="4">
        <f t="shared" si="37"/>
        <v>5.309912076578879</v>
      </c>
      <c r="AM580" s="4">
        <f t="shared" si="38"/>
        <v>-0.65231933353833282</v>
      </c>
      <c r="AN580" s="4">
        <f t="shared" si="39"/>
        <v>3.8713528806705302</v>
      </c>
    </row>
    <row r="581" spans="1:40" x14ac:dyDescent="0.25">
      <c r="A581" s="4">
        <v>16230559</v>
      </c>
      <c r="B581" s="4">
        <v>0.6539118268967391</v>
      </c>
      <c r="C581" s="4">
        <v>0.90892873543308594</v>
      </c>
      <c r="D581" s="4">
        <v>-1.4184349028757058E-2</v>
      </c>
      <c r="E581" s="4">
        <v>1.7693522969781088</v>
      </c>
      <c r="F581" s="4">
        <v>0.75970800312600073</v>
      </c>
      <c r="G581" s="4">
        <v>0.95649715235219568</v>
      </c>
      <c r="H581" s="4">
        <v>-4.3965742482314628E-2</v>
      </c>
      <c r="I581" s="4">
        <v>0.94629298217795388</v>
      </c>
      <c r="J581" s="4">
        <v>0.40430496772438451</v>
      </c>
      <c r="K581" s="4">
        <v>0.40645081543292355</v>
      </c>
      <c r="L581" s="4">
        <v>-0.13422790738115559</v>
      </c>
      <c r="M581" s="4">
        <v>1.0790994744445279</v>
      </c>
      <c r="N581" s="4">
        <v>0.37494188220037294</v>
      </c>
      <c r="O581" s="4">
        <v>0.10262752680175748</v>
      </c>
      <c r="P581" s="4">
        <v>-6.9223395019380324E-2</v>
      </c>
      <c r="Q581" s="4">
        <v>0.68857812881885294</v>
      </c>
      <c r="R581" s="4">
        <v>1.0200105580745213</v>
      </c>
      <c r="S581" s="4">
        <v>-6.1524336677603299E-2</v>
      </c>
      <c r="T581" s="4">
        <v>1.0762051164181634</v>
      </c>
      <c r="U581" s="4">
        <v>0.64743005535482323</v>
      </c>
      <c r="V581" s="4">
        <v>0.84271069638029761</v>
      </c>
      <c r="W581" s="4">
        <v>-7.5107929878414456E-2</v>
      </c>
      <c r="X581" s="4">
        <v>2.0099890057398357</v>
      </c>
      <c r="Y581" s="4">
        <v>1.0295506199297704</v>
      </c>
      <c r="Z581" s="4">
        <v>1.3932148039644645</v>
      </c>
      <c r="AA581" s="4">
        <v>-4.1081106462474537E-2</v>
      </c>
      <c r="AB581" s="4">
        <v>1.8046500790591327</v>
      </c>
      <c r="AC581" s="4">
        <v>0.4251650867807093</v>
      </c>
      <c r="AD581" s="4">
        <v>0.35176092913630336</v>
      </c>
      <c r="AE581" s="4">
        <v>-7.7795415498843223E-2</v>
      </c>
      <c r="AF581" s="4">
        <v>1.215533626727012</v>
      </c>
      <c r="AG581" s="4">
        <v>1.3296387830447685</v>
      </c>
      <c r="AH581" s="4">
        <v>2.0863619845244097</v>
      </c>
      <c r="AI581" s="4">
        <v>-2.6657178915790135E-2</v>
      </c>
      <c r="AJ581" s="4">
        <v>2.7637608081162157</v>
      </c>
      <c r="AK581" s="4">
        <f t="shared" si="36"/>
        <v>5.9382874716760492</v>
      </c>
      <c r="AL581" s="4">
        <f t="shared" si="37"/>
        <v>7.9659356752982013</v>
      </c>
      <c r="AM581" s="4">
        <f t="shared" si="38"/>
        <v>-0.47454396632535295</v>
      </c>
      <c r="AN581" s="4">
        <f t="shared" si="39"/>
        <v>12.66488338966095</v>
      </c>
    </row>
    <row r="582" spans="1:40" x14ac:dyDescent="0.25">
      <c r="A582" s="4">
        <v>16230563</v>
      </c>
      <c r="B582" s="4">
        <v>0.16956351974462211</v>
      </c>
      <c r="C582" s="4">
        <v>6.7235092865959828E-2</v>
      </c>
      <c r="D582" s="4">
        <v>-0.46363171100576489</v>
      </c>
      <c r="E582" s="4">
        <v>0.78060648588853143</v>
      </c>
      <c r="F582" s="4">
        <v>0.8216218440562626</v>
      </c>
      <c r="G582" s="4">
        <v>1.1326837205786342</v>
      </c>
      <c r="H582" s="4">
        <v>-3.9450527622311049E-2</v>
      </c>
      <c r="I582" s="4">
        <v>0.9877496958562999</v>
      </c>
      <c r="J582" s="4">
        <v>0.35940025730501668</v>
      </c>
      <c r="K582" s="4">
        <v>0.32823043172610927</v>
      </c>
      <c r="L582" s="4">
        <v>-0.14608589421811838</v>
      </c>
      <c r="M582" s="4">
        <v>0.99838809406135587</v>
      </c>
      <c r="N582" s="4">
        <v>0.36665927212977778</v>
      </c>
      <c r="O582" s="4">
        <v>9.7183855220580914E-2</v>
      </c>
      <c r="P582" s="4">
        <v>-6.9388855127462221E-2</v>
      </c>
      <c r="Q582" s="4">
        <v>0.46932520232924324</v>
      </c>
      <c r="R582" s="4">
        <v>0.49777486757049999</v>
      </c>
      <c r="S582" s="4">
        <v>-6.2097013413027313E-2</v>
      </c>
      <c r="T582" s="4">
        <v>0.55445670512539524</v>
      </c>
      <c r="U582" s="4">
        <v>0.54019574150309169</v>
      </c>
      <c r="V582" s="4">
        <v>0.52905313752525596</v>
      </c>
      <c r="W582" s="4">
        <v>-8.8422338367807898E-2</v>
      </c>
      <c r="X582" s="4">
        <v>1.7927451765528142</v>
      </c>
      <c r="Y582" s="4">
        <v>8.5858579079391942E-2</v>
      </c>
      <c r="Z582" s="4">
        <v>8.9065408162032258E-3</v>
      </c>
      <c r="AA582" s="4">
        <v>-7.0597071382041549E-2</v>
      </c>
      <c r="AB582" s="4">
        <v>0.12470347850095725</v>
      </c>
      <c r="AC582" s="4">
        <v>0.14638180884991894</v>
      </c>
      <c r="AD582" s="4">
        <v>5.0515790136901835E-2</v>
      </c>
      <c r="AE582" s="4">
        <v>-0.11985067798671853</v>
      </c>
      <c r="AF582" s="4">
        <v>0.5190696935410728</v>
      </c>
      <c r="AG582" s="4">
        <v>0.30936198881291688</v>
      </c>
      <c r="AH582" s="4">
        <v>0.17271269768731781</v>
      </c>
      <c r="AI582" s="4">
        <v>-7.1225163347584219E-2</v>
      </c>
      <c r="AJ582" s="4">
        <v>0.67460101696745867</v>
      </c>
      <c r="AK582" s="4">
        <f t="shared" si="36"/>
        <v>2.901708941680464</v>
      </c>
      <c r="AL582" s="4">
        <f t="shared" si="37"/>
        <v>2.7871122789068821</v>
      </c>
      <c r="AM582" s="4">
        <f t="shared" si="38"/>
        <v>-1.0613603973433738</v>
      </c>
      <c r="AN582" s="4">
        <f t="shared" si="39"/>
        <v>6.432320346493885</v>
      </c>
    </row>
    <row r="583" spans="1:40" x14ac:dyDescent="0.25">
      <c r="A583" s="4">
        <v>16230570</v>
      </c>
      <c r="B583" s="4">
        <v>0.31949325239138798</v>
      </c>
      <c r="C583" s="4">
        <v>0.28015709010863155</v>
      </c>
      <c r="D583" s="4">
        <v>-0.29167784666683416</v>
      </c>
      <c r="E583" s="4">
        <v>0.94122968022140718</v>
      </c>
      <c r="F583" s="4">
        <v>0.72528190898998435</v>
      </c>
      <c r="G583" s="4">
        <v>0.88955766967708616</v>
      </c>
      <c r="H583" s="4">
        <v>-4.6480981651337454E-2</v>
      </c>
      <c r="I583" s="4">
        <v>0.8178506590609026</v>
      </c>
      <c r="J583" s="4">
        <v>0.56127213974064405</v>
      </c>
      <c r="K583" s="4">
        <v>0.70404377178415856</v>
      </c>
      <c r="L583" s="4">
        <v>-9.6395850076541001E-2</v>
      </c>
      <c r="M583" s="4">
        <v>1.1357465101091799</v>
      </c>
      <c r="N583" s="4">
        <v>0.46696129827375427</v>
      </c>
      <c r="O583" s="4">
        <v>0.27885415832821547</v>
      </c>
      <c r="P583" s="4">
        <v>-6.7431926280601004E-2</v>
      </c>
      <c r="Q583" s="4">
        <v>1.1705795600390345</v>
      </c>
      <c r="R583" s="4">
        <v>1.8106561031193444</v>
      </c>
      <c r="S583" s="4">
        <v>-6.0082933309567127E-2</v>
      </c>
      <c r="T583" s="4">
        <v>1.8106561031193444</v>
      </c>
      <c r="U583" s="4">
        <v>0.66621732262360189</v>
      </c>
      <c r="V583" s="4">
        <v>0.87291043624392994</v>
      </c>
      <c r="W583" s="4">
        <v>-7.2880763049627401E-2</v>
      </c>
      <c r="X583" s="4">
        <v>1.2562172033634555</v>
      </c>
      <c r="Y583" s="4">
        <v>0.43601245928410864</v>
      </c>
      <c r="Z583" s="4">
        <v>0.43343896015057054</v>
      </c>
      <c r="AA583" s="4">
        <v>-5.7424987580520725E-2</v>
      </c>
      <c r="AB583" s="4">
        <v>0.61272561324937114</v>
      </c>
      <c r="AC583" s="4">
        <v>1.1102596791854327</v>
      </c>
      <c r="AD583" s="4">
        <v>1.5851058117745698</v>
      </c>
      <c r="AE583" s="4">
        <v>-7.4307422180765218E-3</v>
      </c>
      <c r="AF583" s="4">
        <v>1.9810014688665833</v>
      </c>
      <c r="AG583" s="4">
        <v>0.73947162854560888</v>
      </c>
      <c r="AH583" s="4">
        <v>0.94883427960662647</v>
      </c>
      <c r="AI583" s="4">
        <v>-4.9898882588251696E-2</v>
      </c>
      <c r="AJ583" s="4">
        <v>1.202332114868476</v>
      </c>
      <c r="AK583" s="4">
        <f t="shared" si="36"/>
        <v>5.7285879507998043</v>
      </c>
      <c r="AL583" s="4">
        <f t="shared" si="37"/>
        <v>7.5247041224649172</v>
      </c>
      <c r="AM583" s="4">
        <f t="shared" si="38"/>
        <v>-0.68227298714075613</v>
      </c>
      <c r="AN583" s="4">
        <f t="shared" si="39"/>
        <v>9.7577593528587201</v>
      </c>
    </row>
    <row r="584" spans="1:40" x14ac:dyDescent="0.25">
      <c r="A584" s="4">
        <v>16230571</v>
      </c>
      <c r="B584" s="4">
        <v>0.21857582916494142</v>
      </c>
      <c r="C584" s="4">
        <v>0.12136085700426748</v>
      </c>
      <c r="D584" s="4">
        <v>-0.400810646814516</v>
      </c>
      <c r="E584" s="4">
        <v>0.66689384972252075</v>
      </c>
      <c r="F584" s="4">
        <v>0.23997707247775993</v>
      </c>
      <c r="G584" s="4">
        <v>7.8893942469663081E-2</v>
      </c>
      <c r="H584" s="4">
        <v>-5.4029757575440443E-2</v>
      </c>
      <c r="I584" s="4">
        <v>0.68823316575751614</v>
      </c>
      <c r="J584" s="4">
        <v>0.52828557941469956</v>
      </c>
      <c r="K584" s="4">
        <v>0.64788187023394894</v>
      </c>
      <c r="L584" s="4">
        <v>-0.10397355231481857</v>
      </c>
      <c r="M584" s="4">
        <v>0.87763857743987583</v>
      </c>
      <c r="N584" s="4">
        <v>0.53495574389226108</v>
      </c>
      <c r="O584" s="4">
        <v>0.52238644616706675</v>
      </c>
      <c r="P584" s="4">
        <v>-6.6151626761314988E-2</v>
      </c>
      <c r="Q584" s="4">
        <v>0.46163935655017563</v>
      </c>
      <c r="R584" s="4">
        <v>0.45961443455521772</v>
      </c>
      <c r="S584" s="4">
        <v>-6.2116402610294573E-2</v>
      </c>
      <c r="T584" s="4">
        <v>0.31734597052768587</v>
      </c>
      <c r="U584" s="4">
        <v>0.5232589979046991</v>
      </c>
      <c r="V584" s="4">
        <v>0.49777486757049999</v>
      </c>
      <c r="W584" s="4">
        <v>-9.0631433988999574E-2</v>
      </c>
      <c r="X584" s="4">
        <v>0.54252135457612261</v>
      </c>
      <c r="Y584" s="4">
        <v>0.33477470189833186</v>
      </c>
      <c r="Z584" s="4">
        <v>0.27755292197024373</v>
      </c>
      <c r="AA584" s="4">
        <v>-6.0594737257768483E-2</v>
      </c>
      <c r="AB584" s="4">
        <v>0.37156355643248296</v>
      </c>
      <c r="AC584" s="4">
        <v>1.1075019353960824</v>
      </c>
      <c r="AD584" s="4">
        <v>1.5803096395110767</v>
      </c>
      <c r="AE584" s="4">
        <v>-7.6837146863306671E-3</v>
      </c>
      <c r="AF584" s="4">
        <v>1.6808968764162453</v>
      </c>
      <c r="AG584" s="4">
        <v>0.59012779904643176</v>
      </c>
      <c r="AH584" s="4">
        <v>0.61819508905390641</v>
      </c>
      <c r="AI584" s="4">
        <v>-5.6566186407245915E-2</v>
      </c>
      <c r="AJ584" s="4">
        <v>0.70803579305369591</v>
      </c>
      <c r="AK584" s="4">
        <f t="shared" si="36"/>
        <v>4.004141271853122</v>
      </c>
      <c r="AL584" s="4">
        <f t="shared" si="37"/>
        <v>4.2815836223688244</v>
      </c>
      <c r="AM584" s="4">
        <f t="shared" si="38"/>
        <v>-0.83640643165541417</v>
      </c>
      <c r="AN584" s="4">
        <f t="shared" si="39"/>
        <v>5.8531291439261457</v>
      </c>
    </row>
    <row r="585" spans="1:40" x14ac:dyDescent="0.25">
      <c r="A585" s="4">
        <v>16230581</v>
      </c>
      <c r="B585" s="4">
        <v>0.14229722690431784</v>
      </c>
      <c r="C585" s="4">
        <v>4.0206420478040482E-2</v>
      </c>
      <c r="D585" s="4">
        <v>-0.50311800958103636</v>
      </c>
      <c r="E585" s="4">
        <v>0.41985384556026401</v>
      </c>
      <c r="F585" s="4">
        <v>0.8855919137776137</v>
      </c>
      <c r="G585" s="4">
        <v>1.2986263852885491</v>
      </c>
      <c r="H585" s="4">
        <v>-3.4824232065308665E-2</v>
      </c>
      <c r="I585" s="4">
        <v>0.73232848562274055</v>
      </c>
      <c r="J585" s="4">
        <v>0.55177129437456252</v>
      </c>
      <c r="K585" s="4">
        <v>0.68823316575751614</v>
      </c>
      <c r="L585" s="4">
        <v>-9.8561442091751675E-2</v>
      </c>
      <c r="M585" s="4">
        <v>0.54591694357726073</v>
      </c>
      <c r="N585" s="4">
        <v>0.72939111074413665</v>
      </c>
      <c r="O585" s="4">
        <v>1.4545837503407566</v>
      </c>
      <c r="P585" s="4">
        <v>-6.2611259433471719E-2</v>
      </c>
      <c r="Q585" s="4">
        <v>0.5701305552083441</v>
      </c>
      <c r="R585" s="4">
        <v>0.74885778757395116</v>
      </c>
      <c r="S585" s="4">
        <v>-6.1838776686227226E-2</v>
      </c>
      <c r="T585" s="4">
        <v>0.34478253375484108</v>
      </c>
      <c r="U585" s="4">
        <v>0.99230344632847756</v>
      </c>
      <c r="V585" s="4">
        <v>1.6703704634292578</v>
      </c>
      <c r="W585" s="4">
        <v>-3.7786531696984205E-2</v>
      </c>
      <c r="X585" s="4">
        <v>0.45029759697498711</v>
      </c>
      <c r="Y585" s="4">
        <v>0.65395327853705254</v>
      </c>
      <c r="Z585" s="4">
        <v>0.79577470736170275</v>
      </c>
      <c r="AA585" s="4">
        <v>-5.1154326999735086E-2</v>
      </c>
      <c r="AB585" s="4">
        <v>0.56480162496778819</v>
      </c>
      <c r="AC585" s="4">
        <v>0.57927742045799635</v>
      </c>
      <c r="AD585" s="4">
        <v>0.61090908232297325</v>
      </c>
      <c r="AE585" s="4">
        <v>-5.9930008796061814E-2</v>
      </c>
      <c r="AF585" s="4">
        <v>0.51741543344504615</v>
      </c>
      <c r="AG585" s="4">
        <v>0.98881831727041913</v>
      </c>
      <c r="AH585" s="4">
        <v>1.4051909950111801</v>
      </c>
      <c r="AI585" s="4">
        <v>-3.9642904042628685E-2</v>
      </c>
      <c r="AJ585" s="4">
        <v>0.76143656978081131</v>
      </c>
      <c r="AK585" s="4">
        <f t="shared" si="36"/>
        <v>5.3641434528587837</v>
      </c>
      <c r="AL585" s="4">
        <f t="shared" si="37"/>
        <v>7.2581690072231702</v>
      </c>
      <c r="AM585" s="4">
        <f t="shared" si="38"/>
        <v>-0.88685623195973384</v>
      </c>
      <c r="AN585" s="4">
        <f t="shared" si="39"/>
        <v>4.3368330336837397</v>
      </c>
    </row>
    <row r="586" spans="1:40" x14ac:dyDescent="0.25">
      <c r="A586" s="4">
        <v>16230589</v>
      </c>
      <c r="B586" s="4">
        <v>0.31167774683241989</v>
      </c>
      <c r="C586" s="4">
        <v>0.26078915093057664</v>
      </c>
      <c r="D586" s="4">
        <v>-0.2994448219921852</v>
      </c>
      <c r="E586" s="4">
        <v>0.87763857743987583</v>
      </c>
      <c r="F586" s="4">
        <v>1.0292326018113818</v>
      </c>
      <c r="G586" s="4">
        <v>1.7296870405856772</v>
      </c>
      <c r="H586" s="4">
        <v>-2.4635152828241524E-2</v>
      </c>
      <c r="I586" s="4">
        <v>0.89919629851485505</v>
      </c>
      <c r="J586" s="4">
        <v>0.53763373560509276</v>
      </c>
      <c r="K586" s="4">
        <v>0.66115220715484557</v>
      </c>
      <c r="L586" s="4">
        <v>-0.10180903220073294</v>
      </c>
      <c r="M586" s="4">
        <v>1.0227465378933962</v>
      </c>
      <c r="N586" s="4">
        <v>0.48844153592061296</v>
      </c>
      <c r="O586" s="4">
        <v>0.34200475419093868</v>
      </c>
      <c r="P586" s="4">
        <v>-6.7024132665510147E-2</v>
      </c>
      <c r="Q586" s="4">
        <v>0.4134318493376688</v>
      </c>
      <c r="R586" s="4">
        <v>0.3406187525830614</v>
      </c>
      <c r="S586" s="4">
        <v>-6.2237193621093923E-2</v>
      </c>
      <c r="T586" s="4">
        <v>0.28146172173529638</v>
      </c>
      <c r="U586" s="4">
        <v>0.89278426247498543</v>
      </c>
      <c r="V586" s="4">
        <v>1.4503732178044131</v>
      </c>
      <c r="W586" s="4">
        <v>-4.7899277106831589E-2</v>
      </c>
      <c r="X586" s="4">
        <v>1.5899250982105186</v>
      </c>
      <c r="Y586" s="4">
        <v>1.3626217442061881</v>
      </c>
      <c r="Z586" s="4">
        <v>1.8106561031193444</v>
      </c>
      <c r="AA586" s="4">
        <v>-3.2350636703893841E-2</v>
      </c>
      <c r="AB586" s="4">
        <v>1.8727878842263508</v>
      </c>
      <c r="AC586" s="4">
        <v>0.53979506625072937</v>
      </c>
      <c r="AD586" s="4">
        <v>0.55103204424403129</v>
      </c>
      <c r="AE586" s="4">
        <v>-6.4323130290112468E-2</v>
      </c>
      <c r="AF586" s="4">
        <v>1.0172820434213175</v>
      </c>
      <c r="AG586" s="4">
        <v>1.4595026260857578</v>
      </c>
      <c r="AH586" s="4">
        <v>2.2976710781916165</v>
      </c>
      <c r="AI586" s="4">
        <v>-2.1903491494713826E-2</v>
      </c>
      <c r="AJ586" s="4">
        <v>2.3582957000080516</v>
      </c>
      <c r="AK586" s="4">
        <f t="shared" si="36"/>
        <v>6.5466796326042243</v>
      </c>
      <c r="AL586" s="4">
        <f t="shared" si="37"/>
        <v>9.1019795946135655</v>
      </c>
      <c r="AM586" s="4">
        <f t="shared" si="38"/>
        <v>-0.65460273623780529</v>
      </c>
      <c r="AN586" s="4">
        <f t="shared" si="39"/>
        <v>9.9193338614496618</v>
      </c>
    </row>
    <row r="587" spans="1:40" x14ac:dyDescent="0.25">
      <c r="A587" s="4">
        <v>16230595</v>
      </c>
      <c r="B587" s="4">
        <v>0.46536585157611804</v>
      </c>
      <c r="C587" s="4">
        <v>0.54421770782430101</v>
      </c>
      <c r="D587" s="4">
        <v>-0.16017590557627964</v>
      </c>
      <c r="E587" s="4">
        <v>1.3504898592981232</v>
      </c>
      <c r="F587" s="4">
        <v>0.11423306604816534</v>
      </c>
      <c r="G587" s="4">
        <v>1.388911216066715E-2</v>
      </c>
      <c r="H587" s="4">
        <v>-5.4029757575440443E-2</v>
      </c>
      <c r="I587" s="4">
        <v>0.69019587492536494</v>
      </c>
      <c r="J587" s="4">
        <v>0.50977713380020617</v>
      </c>
      <c r="K587" s="4">
        <v>0.62002491573098273</v>
      </c>
      <c r="L587" s="4">
        <v>-0.10830127134389152</v>
      </c>
      <c r="M587" s="4">
        <v>1.2631616757162665</v>
      </c>
      <c r="N587" s="4">
        <v>0.38512940124887179</v>
      </c>
      <c r="O587" s="4">
        <v>0.118029371413264</v>
      </c>
      <c r="P587" s="4">
        <v>-6.9020939055455061E-2</v>
      </c>
      <c r="Q587" s="4">
        <v>0.5701305552083441</v>
      </c>
      <c r="R587" s="4">
        <v>0.74885778757395116</v>
      </c>
      <c r="S587" s="4">
        <v>-6.1838776686227226E-2</v>
      </c>
      <c r="T587" s="4">
        <v>0.78275933924963248</v>
      </c>
      <c r="U587" s="4">
        <v>0.3576607437197965</v>
      </c>
      <c r="V587" s="4">
        <v>0.18212453186966437</v>
      </c>
      <c r="W587" s="4">
        <v>-0.11006590972110734</v>
      </c>
      <c r="X587" s="4">
        <v>1.0091408858376176</v>
      </c>
      <c r="Y587" s="4">
        <v>0.20593204567067958</v>
      </c>
      <c r="Z587" s="4">
        <v>0.11470894777596156</v>
      </c>
      <c r="AA587" s="4">
        <v>-6.5126149510984235E-2</v>
      </c>
      <c r="AB587" s="4">
        <v>0.31734597052768587</v>
      </c>
      <c r="AC587" s="4">
        <v>0.30311075284003791</v>
      </c>
      <c r="AD587" s="4">
        <v>0.20483919645219636</v>
      </c>
      <c r="AE587" s="4">
        <v>-9.3854468077006384E-2</v>
      </c>
      <c r="AF587" s="4">
        <v>0.88477297155375001</v>
      </c>
      <c r="AG587" s="4">
        <v>0.25758704715979835</v>
      </c>
      <c r="AH587" s="4">
        <v>0.10371982620036638</v>
      </c>
      <c r="AI587" s="4">
        <v>-7.4498015609392315E-2</v>
      </c>
      <c r="AJ587" s="4">
        <v>0.53072677808328572</v>
      </c>
      <c r="AK587" s="4">
        <f t="shared" si="36"/>
        <v>2.783797196023146</v>
      </c>
      <c r="AL587" s="4">
        <f t="shared" si="37"/>
        <v>2.5323820255880904</v>
      </c>
      <c r="AM587" s="4">
        <f t="shared" si="38"/>
        <v>-0.72789025410032904</v>
      </c>
      <c r="AN587" s="4">
        <f t="shared" si="39"/>
        <v>6.8285933551917264</v>
      </c>
    </row>
    <row r="588" spans="1:40" x14ac:dyDescent="0.25">
      <c r="A588" s="4">
        <v>16230621</v>
      </c>
      <c r="B588" s="4">
        <v>0.10418041231168561</v>
      </c>
      <c r="C588" s="4">
        <v>1.7893121514049332E-2</v>
      </c>
      <c r="D588" s="4">
        <v>-0.56677530684027244</v>
      </c>
      <c r="E588" s="4">
        <v>0.42586890129002525</v>
      </c>
      <c r="F588" s="4">
        <v>0.28031273287883868</v>
      </c>
      <c r="G588" s="4">
        <v>0.11250144136075106</v>
      </c>
      <c r="H588" s="4">
        <v>-5.4029757575440443E-2</v>
      </c>
      <c r="I588" s="4">
        <v>0.67653712599432492</v>
      </c>
      <c r="J588" s="4">
        <v>0.44704936147999891</v>
      </c>
      <c r="K588" s="4">
        <v>0.51246900950972063</v>
      </c>
      <c r="L588" s="4">
        <v>-0.1234337676613443</v>
      </c>
      <c r="M588" s="4">
        <v>0.59292298595319148</v>
      </c>
      <c r="N588" s="4">
        <v>0.60353435727682769</v>
      </c>
      <c r="O588" s="4">
        <v>0.8290741214307521</v>
      </c>
      <c r="P588" s="4">
        <v>-6.4886672516101168E-2</v>
      </c>
      <c r="Q588" s="4">
        <v>1.2852342206757879</v>
      </c>
      <c r="R588" s="4">
        <v>1.9390372697675513</v>
      </c>
      <c r="S588" s="4">
        <v>-5.9694837577512948E-2</v>
      </c>
      <c r="T588" s="4">
        <v>1.786845454425626</v>
      </c>
      <c r="U588" s="4">
        <v>0.95492208368703879</v>
      </c>
      <c r="V588" s="4">
        <v>1.5851058117745698</v>
      </c>
      <c r="W588" s="4">
        <v>-4.15345440718791E-2</v>
      </c>
      <c r="X588" s="4">
        <v>0.87527171242960966</v>
      </c>
      <c r="Y588" s="4">
        <v>0.73972797554481307</v>
      </c>
      <c r="Z588" s="4">
        <v>0.92370732952920476</v>
      </c>
      <c r="AA588" s="4">
        <v>-4.8802841707558442E-2</v>
      </c>
      <c r="AB588" s="4">
        <v>0.86820454520651724</v>
      </c>
      <c r="AC588" s="4">
        <v>0.23694298950352946</v>
      </c>
      <c r="AD588" s="4">
        <v>0.13818682883824429</v>
      </c>
      <c r="AE588" s="4">
        <v>-0.10376245816217557</v>
      </c>
      <c r="AF588" s="4">
        <v>0.29857866367599417</v>
      </c>
      <c r="AG588" s="4">
        <v>0.77568557140850924</v>
      </c>
      <c r="AH588" s="4">
        <v>1.0091408858376176</v>
      </c>
      <c r="AI588" s="4">
        <v>-4.8351816749054505E-2</v>
      </c>
      <c r="AJ588" s="4">
        <v>0.81117655197320926</v>
      </c>
      <c r="AK588" s="4">
        <f t="shared" si="36"/>
        <v>4.8240553474902015</v>
      </c>
      <c r="AL588" s="4">
        <f t="shared" si="37"/>
        <v>6.2380416981317097</v>
      </c>
      <c r="AM588" s="4">
        <f t="shared" si="38"/>
        <v>-1.0463853303452377</v>
      </c>
      <c r="AN588" s="4">
        <f t="shared" si="39"/>
        <v>6.3354059409484975</v>
      </c>
    </row>
    <row r="589" spans="1:40" x14ac:dyDescent="0.25">
      <c r="A589" s="4">
        <v>16230629</v>
      </c>
      <c r="B589" s="4">
        <v>0.39376020610510021</v>
      </c>
      <c r="C589" s="4">
        <v>0.42135422093549851</v>
      </c>
      <c r="D589" s="4">
        <v>-0.22194054043906664</v>
      </c>
      <c r="E589" s="4">
        <v>0.92868246416931854</v>
      </c>
      <c r="F589" s="4">
        <v>0.34746886859421033</v>
      </c>
      <c r="G589" s="4">
        <v>0.1916257909938047</v>
      </c>
      <c r="H589" s="4">
        <v>-5.4029757575440443E-2</v>
      </c>
      <c r="I589" s="4">
        <v>0.70205372137614852</v>
      </c>
      <c r="J589" s="4">
        <v>0.24919240157482586</v>
      </c>
      <c r="K589" s="4">
        <v>0.1518544675669081</v>
      </c>
      <c r="L589" s="4">
        <v>-0.17832924550915374</v>
      </c>
      <c r="M589" s="4">
        <v>0.35456598006391188</v>
      </c>
      <c r="N589" s="4">
        <v>0.55498134962153323</v>
      </c>
      <c r="O589" s="4">
        <v>0.60187559722530537</v>
      </c>
      <c r="P589" s="4">
        <v>-6.5779873831774624E-2</v>
      </c>
      <c r="Q589" s="4">
        <v>0.31094576303519234</v>
      </c>
      <c r="R589" s="4">
        <v>0.14045183546909645</v>
      </c>
      <c r="S589" s="4">
        <v>-6.2490250005343626E-2</v>
      </c>
      <c r="T589" s="4">
        <v>7.7828412267624769E-2</v>
      </c>
      <c r="U589" s="4">
        <v>0.72082597482427946</v>
      </c>
      <c r="V589" s="4">
        <v>1.0064418288684525</v>
      </c>
      <c r="W589" s="4">
        <v>-6.6560313242945646E-2</v>
      </c>
      <c r="X589" s="4">
        <v>0.76991119677178343</v>
      </c>
      <c r="Y589" s="4">
        <v>1.5211421200962287</v>
      </c>
      <c r="Z589" s="4">
        <v>1.9810014688665833</v>
      </c>
      <c r="AA589" s="4">
        <v>-2.8181696467353717E-2</v>
      </c>
      <c r="AB589" s="4">
        <v>1.8922059700834524</v>
      </c>
      <c r="AC589" s="4">
        <v>1.7914588434253611</v>
      </c>
      <c r="AD589" s="4">
        <v>2.540617256802006</v>
      </c>
      <c r="AE589" s="4">
        <v>5.2340655969191123E-2</v>
      </c>
      <c r="AF589" s="4">
        <v>2.456735772821304</v>
      </c>
      <c r="AG589" s="4">
        <v>0.72603628448766711</v>
      </c>
      <c r="AH589" s="4">
        <v>0.92868246416931854</v>
      </c>
      <c r="AI589" s="4">
        <v>-5.0478935633881616E-2</v>
      </c>
      <c r="AJ589" s="4">
        <v>0.88238918019847368</v>
      </c>
      <c r="AK589" s="4">
        <f t="shared" si="36"/>
        <v>6.0608304621428646</v>
      </c>
      <c r="AL589" s="4">
        <f t="shared" si="37"/>
        <v>7.3620293336716678</v>
      </c>
      <c r="AM589" s="4">
        <f t="shared" si="38"/>
        <v>-0.60967008290399427</v>
      </c>
      <c r="AN589" s="4">
        <f t="shared" si="39"/>
        <v>8.0643726977520167</v>
      </c>
    </row>
    <row r="590" spans="1:40" x14ac:dyDescent="0.25">
      <c r="A590" s="4">
        <v>16230643</v>
      </c>
      <c r="B590" s="4">
        <v>0.29631843445693312</v>
      </c>
      <c r="C590" s="4">
        <v>0.22808183295479231</v>
      </c>
      <c r="D590" s="4">
        <v>-0.3149907216093899</v>
      </c>
      <c r="E590" s="4">
        <v>0.75722603724446769</v>
      </c>
      <c r="F590" s="4">
        <v>0.72528190898998435</v>
      </c>
      <c r="G590" s="4">
        <v>0.88955766967708616</v>
      </c>
      <c r="H590" s="4">
        <v>-4.6480981651337454E-2</v>
      </c>
      <c r="I590" s="4">
        <v>0.76566490589033231</v>
      </c>
      <c r="J590" s="4">
        <v>0.50977713380020617</v>
      </c>
      <c r="K590" s="4">
        <v>0.62002491573098273</v>
      </c>
      <c r="L590" s="4">
        <v>-0.10830127134389152</v>
      </c>
      <c r="M590" s="4">
        <v>0.77204112302960837</v>
      </c>
      <c r="N590" s="4">
        <v>0.56604916310205122</v>
      </c>
      <c r="O590" s="4">
        <v>0.64976688492972012</v>
      </c>
      <c r="P590" s="4">
        <v>-6.5575301254286719E-2</v>
      </c>
      <c r="Q590" s="4">
        <v>0.61872795642385636</v>
      </c>
      <c r="R590" s="4">
        <v>0.89195863121462438</v>
      </c>
      <c r="S590" s="4">
        <v>-6.1711333141007331E-2</v>
      </c>
      <c r="T590" s="4">
        <v>0.61454544996635696</v>
      </c>
      <c r="U590" s="4">
        <v>0.32857510400369327</v>
      </c>
      <c r="V590" s="4">
        <v>0.14158626553970818</v>
      </c>
      <c r="W590" s="4">
        <v>-0.11006590972110734</v>
      </c>
      <c r="X590" s="4">
        <v>0.24053529402607893</v>
      </c>
      <c r="Y590" s="4">
        <v>1.0819620239048875</v>
      </c>
      <c r="Z590" s="4">
        <v>1.4630583773317287</v>
      </c>
      <c r="AA590" s="4">
        <v>-3.9704168156339398E-2</v>
      </c>
      <c r="AB590" s="4">
        <v>1.3619622604603598</v>
      </c>
      <c r="AC590" s="4">
        <v>0.76883269999045722</v>
      </c>
      <c r="AD590" s="4">
        <v>0.95649715235219568</v>
      </c>
      <c r="AE590" s="4">
        <v>-4.0060030478161993E-2</v>
      </c>
      <c r="AF590" s="4">
        <v>1.1326837205786342</v>
      </c>
      <c r="AG590" s="4">
        <v>1.2151755668547619</v>
      </c>
      <c r="AH590" s="4">
        <v>1.8537396892556561</v>
      </c>
      <c r="AI590" s="4">
        <v>-3.0923507182427527E-2</v>
      </c>
      <c r="AJ590" s="4">
        <v>1.5996339123374794</v>
      </c>
      <c r="AK590" s="4">
        <f t="shared" si="36"/>
        <v>5.5446508284247802</v>
      </c>
      <c r="AL590" s="4">
        <f t="shared" si="37"/>
        <v>7.0445045340567738</v>
      </c>
      <c r="AM590" s="4">
        <f t="shared" si="38"/>
        <v>-0.75223792328366235</v>
      </c>
      <c r="AN590" s="4">
        <f t="shared" si="39"/>
        <v>7.2442927035333176</v>
      </c>
    </row>
    <row r="591" spans="1:40" x14ac:dyDescent="0.25">
      <c r="A591" s="4">
        <v>16230649</v>
      </c>
      <c r="B591" s="4">
        <v>1.1279026497971194</v>
      </c>
      <c r="C591" s="4">
        <v>1.5381488286867988</v>
      </c>
      <c r="D591" s="4">
        <v>0.29830333961385097</v>
      </c>
      <c r="E591" s="4">
        <v>1.786845454425626</v>
      </c>
      <c r="F591" s="4">
        <v>0.67498114766410633</v>
      </c>
      <c r="G591" s="4">
        <v>0.77204112302960837</v>
      </c>
      <c r="H591" s="4">
        <v>-5.0127581585186952E-2</v>
      </c>
      <c r="I591" s="4">
        <v>0.73849500053840444</v>
      </c>
      <c r="J591" s="4">
        <v>11.848330804908253</v>
      </c>
      <c r="K591" s="4">
        <v>5.1308844222478323</v>
      </c>
      <c r="L591" s="4">
        <v>2.1937117311940613</v>
      </c>
      <c r="M591" s="4">
        <v>5.3132059790417872</v>
      </c>
      <c r="N591" s="4">
        <v>0.61883519475637905</v>
      </c>
      <c r="O591" s="4">
        <v>0.92868246416931854</v>
      </c>
      <c r="P591" s="4">
        <v>-6.4607285359010405E-2</v>
      </c>
      <c r="Q591" s="4">
        <v>0.34957044302596363</v>
      </c>
      <c r="R591" s="4">
        <v>0.20242373634059269</v>
      </c>
      <c r="S591" s="4">
        <v>-6.239536556631213E-2</v>
      </c>
      <c r="T591" s="4">
        <v>0.10371982620036638</v>
      </c>
      <c r="U591" s="4">
        <v>0.68845820838362659</v>
      </c>
      <c r="V591" s="4">
        <v>0.93870761078869736</v>
      </c>
      <c r="W591" s="4">
        <v>-7.0279968303200949E-2</v>
      </c>
      <c r="X591" s="4">
        <v>0.46901889258319601</v>
      </c>
      <c r="Y591" s="4">
        <v>1.1872510830588789</v>
      </c>
      <c r="Z591" s="4">
        <v>1.5899250982105186</v>
      </c>
      <c r="AA591" s="4">
        <v>-3.6944615044056626E-2</v>
      </c>
      <c r="AB591" s="4">
        <v>1.3892544027483675</v>
      </c>
      <c r="AC591" s="4">
        <v>0.71494047064883037</v>
      </c>
      <c r="AD591" s="4">
        <v>0.85653580137213992</v>
      </c>
      <c r="AE591" s="4">
        <v>-4.5536552302550513E-2</v>
      </c>
      <c r="AF591" s="4">
        <v>0.89919629851485505</v>
      </c>
      <c r="AG591" s="4">
        <v>0.76204046713435214</v>
      </c>
      <c r="AH591" s="4">
        <v>0.98510768639346147</v>
      </c>
      <c r="AI591" s="4">
        <v>-4.8932010077060044E-2</v>
      </c>
      <c r="AJ591" s="4">
        <v>0.74469977742528737</v>
      </c>
      <c r="AK591" s="4">
        <f t="shared" si="36"/>
        <v>17.353475274621129</v>
      </c>
      <c r="AL591" s="4">
        <f t="shared" si="37"/>
        <v>12.013774307069649</v>
      </c>
      <c r="AM591" s="4">
        <f t="shared" si="38"/>
        <v>2.177798977929545</v>
      </c>
      <c r="AN591" s="4">
        <f t="shared" si="39"/>
        <v>11.444435631477891</v>
      </c>
    </row>
    <row r="592" spans="1:40" x14ac:dyDescent="0.25">
      <c r="A592" s="4">
        <v>16230652</v>
      </c>
      <c r="B592" s="4">
        <v>4.5667783763188696</v>
      </c>
      <c r="C592" s="4">
        <v>3.3672958299864741</v>
      </c>
      <c r="D592" s="4">
        <v>2.1802543591818306</v>
      </c>
      <c r="E592" s="4">
        <v>4.4377372416878877</v>
      </c>
      <c r="F592" s="4">
        <v>2.3444346659290858</v>
      </c>
      <c r="G592" s="4">
        <v>3.3391249530197777</v>
      </c>
      <c r="H592" s="4">
        <v>5.9034382169072225E-2</v>
      </c>
      <c r="I592" s="4">
        <v>2.0248040915249765</v>
      </c>
      <c r="J592" s="4">
        <v>2.1658505796365088</v>
      </c>
      <c r="K592" s="4">
        <v>2.5531960390088662</v>
      </c>
      <c r="L592" s="4">
        <v>0.19859210410485242</v>
      </c>
      <c r="M592" s="4">
        <v>3.3117259788316633</v>
      </c>
      <c r="N592" s="4">
        <v>0.30488615480568382</v>
      </c>
      <c r="O592" s="4">
        <v>3.6112248945377345E-2</v>
      </c>
      <c r="P592" s="4">
        <v>-7.0646206332095077E-2</v>
      </c>
      <c r="Q592" s="4">
        <v>0.60011075395101821</v>
      </c>
      <c r="R592" s="4">
        <v>0.83133400939818958</v>
      </c>
      <c r="S592" s="4">
        <v>-6.1760401833943969E-2</v>
      </c>
      <c r="T592" s="4">
        <v>0.99838809406135587</v>
      </c>
      <c r="U592" s="4">
        <v>0.57487988415918045</v>
      </c>
      <c r="V592" s="4">
        <v>0.62185809681264359</v>
      </c>
      <c r="W592" s="4">
        <v>-8.3994632074546868E-2</v>
      </c>
      <c r="X592" s="4">
        <v>2.5159246442116343</v>
      </c>
      <c r="Y592" s="4">
        <v>0.91130921080794069</v>
      </c>
      <c r="Z592" s="4">
        <v>1.2188614168196865</v>
      </c>
      <c r="AA592" s="4">
        <v>-4.420304228082779E-2</v>
      </c>
      <c r="AB592" s="4">
        <v>1.8350475562435036</v>
      </c>
      <c r="AC592" s="4">
        <v>1.9580095521768044</v>
      </c>
      <c r="AD592" s="4">
        <v>2.7795091650843551</v>
      </c>
      <c r="AE592" s="4">
        <v>6.6478411556413861E-2</v>
      </c>
      <c r="AF592" s="4">
        <v>3.7037680666076871</v>
      </c>
      <c r="AG592" s="4">
        <v>1.6050792103432523</v>
      </c>
      <c r="AH592" s="4">
        <v>2.5531960390088662</v>
      </c>
      <c r="AI592" s="4">
        <v>-1.666176633205798E-2</v>
      </c>
      <c r="AJ592" s="4">
        <v>3.7445900611279419</v>
      </c>
      <c r="AK592" s="4">
        <f t="shared" si="36"/>
        <v>14.726452233322661</v>
      </c>
      <c r="AL592" s="4">
        <f t="shared" si="37"/>
        <v>17.264375549138858</v>
      </c>
      <c r="AM592" s="4">
        <f t="shared" si="38"/>
        <v>2.2977394144907928</v>
      </c>
      <c r="AN592" s="4">
        <f t="shared" si="39"/>
        <v>22.57198573429665</v>
      </c>
    </row>
    <row r="593" spans="1:40" x14ac:dyDescent="0.25">
      <c r="A593" s="4">
        <v>16230664</v>
      </c>
      <c r="B593" s="4">
        <v>0.2318389264499994</v>
      </c>
      <c r="C593" s="4">
        <v>0.13592694087080676</v>
      </c>
      <c r="D593" s="4">
        <v>-0.38516334371716404</v>
      </c>
      <c r="E593" s="4">
        <v>0.85421830323177739</v>
      </c>
      <c r="F593" s="4">
        <v>2.0789534279180653</v>
      </c>
      <c r="G593" s="4">
        <v>3.1614437757823253</v>
      </c>
      <c r="H593" s="4">
        <v>4.3073031345239939E-2</v>
      </c>
      <c r="I593" s="4">
        <v>1.4420049681338964</v>
      </c>
      <c r="J593" s="4">
        <v>0.25935807297489005</v>
      </c>
      <c r="K593" s="4">
        <v>0.17037351533414558</v>
      </c>
      <c r="L593" s="4">
        <v>-0.17511211560450321</v>
      </c>
      <c r="M593" s="4">
        <v>0.62002491573098273</v>
      </c>
      <c r="N593" s="4">
        <v>0.40947705628204623</v>
      </c>
      <c r="O593" s="4">
        <v>0.15530076621049568</v>
      </c>
      <c r="P593" s="4">
        <v>-6.8541569615266959E-2</v>
      </c>
      <c r="Q593" s="4">
        <v>0.46356164547368689</v>
      </c>
      <c r="R593" s="4">
        <v>0.47375449732903024</v>
      </c>
      <c r="S593" s="4">
        <v>-6.2111556814778618E-2</v>
      </c>
      <c r="T593" s="4">
        <v>0.47375449732903024</v>
      </c>
      <c r="U593" s="4">
        <v>0.29672168455761178</v>
      </c>
      <c r="V593" s="4">
        <v>9.2850153963462523E-2</v>
      </c>
      <c r="W593" s="4">
        <v>-0.11006590972110734</v>
      </c>
      <c r="X593" s="4">
        <v>0.66115220715484557</v>
      </c>
      <c r="Y593" s="4">
        <v>0.65172316770445093</v>
      </c>
      <c r="Z593" s="4">
        <v>0.79141740199274702</v>
      </c>
      <c r="AA593" s="4">
        <v>-5.1216103946919937E-2</v>
      </c>
      <c r="AB593" s="4">
        <v>1.1235512370153617</v>
      </c>
      <c r="AC593" s="4">
        <v>0.51823801985224316</v>
      </c>
      <c r="AD593" s="4">
        <v>0.51246900950972063</v>
      </c>
      <c r="AE593" s="4">
        <v>-6.6769316275376189E-2</v>
      </c>
      <c r="AF593" s="4">
        <v>1.2666520806560351</v>
      </c>
      <c r="AG593" s="4">
        <v>0.45915219594560924</v>
      </c>
      <c r="AH593" s="4">
        <v>0.40497261856361272</v>
      </c>
      <c r="AI593" s="4">
        <v>-6.2936404751784039E-2</v>
      </c>
      <c r="AJ593" s="4">
        <v>0.87291043624392994</v>
      </c>
      <c r="AK593" s="4">
        <f t="shared" si="36"/>
        <v>4.9595471408765572</v>
      </c>
      <c r="AL593" s="4">
        <f t="shared" si="37"/>
        <v>5.7432079133458505</v>
      </c>
      <c r="AM593" s="4">
        <f t="shared" si="38"/>
        <v>-0.87030171948639345</v>
      </c>
      <c r="AN593" s="4">
        <f t="shared" si="39"/>
        <v>7.3142686454958596</v>
      </c>
    </row>
    <row r="594" spans="1:40" x14ac:dyDescent="0.25">
      <c r="A594" s="4">
        <v>16230665</v>
      </c>
      <c r="B594" s="4">
        <v>0.19325246035629223</v>
      </c>
      <c r="C594" s="4">
        <v>8.9612158689687166E-2</v>
      </c>
      <c r="D594" s="4">
        <v>-0.43217188638289233</v>
      </c>
      <c r="E594" s="4">
        <v>0.74885778757395116</v>
      </c>
      <c r="F594" s="4">
        <v>9.6832284961871989E-2</v>
      </c>
      <c r="G594" s="4">
        <v>7.9129987573253804E-3</v>
      </c>
      <c r="H594" s="4">
        <v>-5.4029757575440443E-2</v>
      </c>
      <c r="I594" s="4">
        <v>0.65544334293452533</v>
      </c>
      <c r="J594" s="4">
        <v>0.50518970721880596</v>
      </c>
      <c r="K594" s="4">
        <v>0.60909584519879234</v>
      </c>
      <c r="L594" s="4">
        <v>-0.10938292154274114</v>
      </c>
      <c r="M594" s="4">
        <v>1.1235512370153617</v>
      </c>
      <c r="N594" s="4">
        <v>0.43322089129577201</v>
      </c>
      <c r="O594" s="4">
        <v>0.1964104891171409</v>
      </c>
      <c r="P594" s="4">
        <v>-6.8079722420596761E-2</v>
      </c>
      <c r="Q594" s="4">
        <v>0.38441254703603217</v>
      </c>
      <c r="R594" s="4">
        <v>0.27625337662815824</v>
      </c>
      <c r="S594" s="4">
        <v>-6.230929653396336E-2</v>
      </c>
      <c r="T594" s="4">
        <v>0.27625337662815824</v>
      </c>
      <c r="U594" s="4">
        <v>0.68525981374416101</v>
      </c>
      <c r="V594" s="4">
        <v>0.92619180285686664</v>
      </c>
      <c r="W594" s="4">
        <v>-7.0651664821071575E-2</v>
      </c>
      <c r="X594" s="4">
        <v>1.575536360758419</v>
      </c>
      <c r="Y594" s="4">
        <v>0.82721081113019823</v>
      </c>
      <c r="Z594" s="4">
        <v>1.061857668010022</v>
      </c>
      <c r="AA594" s="4">
        <v>-4.6444020233371332E-2</v>
      </c>
      <c r="AB594" s="4">
        <v>1.3095157850878174</v>
      </c>
      <c r="AC594" s="4">
        <v>1.5867431878786951</v>
      </c>
      <c r="AD594" s="4">
        <v>2.2879149032462518</v>
      </c>
      <c r="AE594" s="4">
        <v>3.4789878705759981E-2</v>
      </c>
      <c r="AF594" s="4">
        <v>2.9336598449116131</v>
      </c>
      <c r="AG594" s="4">
        <v>0.40401848141698454</v>
      </c>
      <c r="AH594" s="4">
        <v>0.32413486286137205</v>
      </c>
      <c r="AI594" s="4">
        <v>-6.582943228400695E-2</v>
      </c>
      <c r="AJ594" s="4">
        <v>0.67074000830999914</v>
      </c>
      <c r="AK594" s="4">
        <f t="shared" si="36"/>
        <v>4.6829192937430415</v>
      </c>
      <c r="AL594" s="4">
        <f t="shared" si="37"/>
        <v>5.5829736162484753</v>
      </c>
      <c r="AM594" s="4">
        <f t="shared" si="38"/>
        <v>-0.80602910066772704</v>
      </c>
      <c r="AN594" s="4">
        <f t="shared" si="39"/>
        <v>9.2935577432198428</v>
      </c>
    </row>
    <row r="595" spans="1:40" x14ac:dyDescent="0.25">
      <c r="A595" s="4">
        <v>16230687</v>
      </c>
      <c r="B595" s="4">
        <v>0.38516926527259421</v>
      </c>
      <c r="C595" s="4">
        <v>0.40941378056358063</v>
      </c>
      <c r="D595" s="4">
        <v>-0.2296752463350579</v>
      </c>
      <c r="E595" s="4">
        <v>0.61090908232297325</v>
      </c>
      <c r="F595" s="4">
        <v>2.2550531556349451</v>
      </c>
      <c r="G595" s="4">
        <v>3.2337644373619514</v>
      </c>
      <c r="H595" s="4">
        <v>5.3693475955070541E-2</v>
      </c>
      <c r="I595" s="4">
        <v>0.88477297155375001</v>
      </c>
      <c r="J595" s="4">
        <v>0.51899979638109583</v>
      </c>
      <c r="K595" s="4">
        <v>0.63478533131410331</v>
      </c>
      <c r="L595" s="4">
        <v>-0.10613763395304766</v>
      </c>
      <c r="M595" s="4">
        <v>0.37585848071536387</v>
      </c>
      <c r="N595" s="4">
        <v>0.84593135826740107</v>
      </c>
      <c r="O595" s="4">
        <v>1.8792187745566411</v>
      </c>
      <c r="P595" s="4">
        <v>-6.0535906057190093E-2</v>
      </c>
      <c r="Q595" s="4">
        <v>0.36698913911739817</v>
      </c>
      <c r="R595" s="4">
        <v>0.23553528360937329</v>
      </c>
      <c r="S595" s="4">
        <v>-6.2352399413508286E-2</v>
      </c>
      <c r="T595" s="4">
        <v>4.8445396022593415E-2</v>
      </c>
      <c r="U595" s="4">
        <v>0.50384461437126127</v>
      </c>
      <c r="V595" s="4">
        <v>0.45805558778592648</v>
      </c>
      <c r="W595" s="4">
        <v>-9.3204091407725662E-2</v>
      </c>
      <c r="X595" s="4">
        <v>0.1224738231736881</v>
      </c>
      <c r="Y595" s="4">
        <v>9.8685872541787248E-2</v>
      </c>
      <c r="Z595" s="4">
        <v>1.6890615164423733E-2</v>
      </c>
      <c r="AA595" s="4">
        <v>-6.9890516831433047E-2</v>
      </c>
      <c r="AB595" s="4">
        <v>4.0206420478040482E-2</v>
      </c>
      <c r="AC595" s="4">
        <v>4.367212785935215E-2</v>
      </c>
      <c r="AD595" s="4">
        <v>3.9486724554163308E-3</v>
      </c>
      <c r="AE595" s="4">
        <v>-0.1478001243218271</v>
      </c>
      <c r="AF595" s="4">
        <v>5.4669482505595196E-2</v>
      </c>
      <c r="AG595" s="4">
        <v>1.8716434347923447</v>
      </c>
      <c r="AH595" s="4">
        <v>2.8282993292537872</v>
      </c>
      <c r="AI595" s="4">
        <v>-7.238719527636976E-3</v>
      </c>
      <c r="AJ595" s="4">
        <v>1.4716054379101871</v>
      </c>
      <c r="AK595" s="4">
        <f t="shared" si="36"/>
        <v>6.0440574059707792</v>
      </c>
      <c r="AL595" s="4">
        <f t="shared" si="37"/>
        <v>7.8206930375085619</v>
      </c>
      <c r="AM595" s="4">
        <f t="shared" si="38"/>
        <v>-0.66260525583516605</v>
      </c>
      <c r="AN595" s="4">
        <f t="shared" si="39"/>
        <v>3.6089410946821912</v>
      </c>
    </row>
    <row r="596" spans="1:40" x14ac:dyDescent="0.25">
      <c r="A596" s="4">
        <v>16230725</v>
      </c>
      <c r="B596" s="4">
        <v>0.34347340134123538</v>
      </c>
      <c r="C596" s="4">
        <v>0.33647223662121289</v>
      </c>
      <c r="D596" s="4">
        <v>-0.26839984800432243</v>
      </c>
      <c r="E596" s="4">
        <v>0.35737892144052658</v>
      </c>
      <c r="F596" s="4">
        <v>0.29635714127869617</v>
      </c>
      <c r="G596" s="4">
        <v>0.13142242874970214</v>
      </c>
      <c r="H596" s="4">
        <v>-5.4029757575440443E-2</v>
      </c>
      <c r="I596" s="4">
        <v>0.60187559722530537</v>
      </c>
      <c r="J596" s="4">
        <v>1.6628855683487727</v>
      </c>
      <c r="K596" s="4">
        <v>2.055109441020305</v>
      </c>
      <c r="L596" s="4">
        <v>0.11295700635303639</v>
      </c>
      <c r="M596" s="4">
        <v>0.7763146338069904</v>
      </c>
      <c r="N596" s="4">
        <v>1.3572174558683034</v>
      </c>
      <c r="O596" s="4">
        <v>2.732989149449462</v>
      </c>
      <c r="P596" s="4">
        <v>-5.146768309793661E-2</v>
      </c>
      <c r="Q596" s="4">
        <v>0.99721167804742017</v>
      </c>
      <c r="R596" s="4">
        <v>1.5707857579998212</v>
      </c>
      <c r="S596" s="4">
        <v>-6.0634793666107661E-2</v>
      </c>
      <c r="T596" s="4">
        <v>0.58404981327270467</v>
      </c>
      <c r="U596" s="4">
        <v>0.49836633578314959</v>
      </c>
      <c r="V596" s="4">
        <v>0.44106676219945667</v>
      </c>
      <c r="W596" s="4">
        <v>-9.3938130137317902E-2</v>
      </c>
      <c r="X596" s="4">
        <v>5.7796113505027114E-2</v>
      </c>
      <c r="Y596" s="4">
        <v>0.53165986035816093</v>
      </c>
      <c r="Z596" s="4">
        <v>0.59828492909457687</v>
      </c>
      <c r="AA596" s="4">
        <v>-5.46050231447123E-2</v>
      </c>
      <c r="AB596" s="4">
        <v>0.12358802941709153</v>
      </c>
      <c r="AC596" s="4">
        <v>0.20844662940695374</v>
      </c>
      <c r="AD596" s="4">
        <v>0.10810099421592942</v>
      </c>
      <c r="AE596" s="4">
        <v>-0.10842806476727511</v>
      </c>
      <c r="AF596" s="4">
        <v>5.7796113505027114E-2</v>
      </c>
      <c r="AG596" s="4">
        <v>0.89223994275744023</v>
      </c>
      <c r="AH596" s="4">
        <v>1.1893026145781422</v>
      </c>
      <c r="AI596" s="4">
        <v>-4.3514892126431372E-2</v>
      </c>
      <c r="AJ596" s="4">
        <v>0.16338862081219463</v>
      </c>
      <c r="AK596" s="4">
        <f t="shared" si="36"/>
        <v>5.4306405573218282</v>
      </c>
      <c r="AL596" s="4">
        <f t="shared" si="37"/>
        <v>6.4305451644791471</v>
      </c>
      <c r="AM596" s="4">
        <f t="shared" si="38"/>
        <v>-0.57059350306857071</v>
      </c>
      <c r="AN596" s="4">
        <f t="shared" si="39"/>
        <v>2.7221878429848676</v>
      </c>
    </row>
    <row r="597" spans="1:40" x14ac:dyDescent="0.25">
      <c r="A597" s="4">
        <v>16230752</v>
      </c>
      <c r="B597" s="4">
        <v>0.80693302775041531</v>
      </c>
      <c r="C597" s="4">
        <v>1.129630283091744</v>
      </c>
      <c r="D597" s="4">
        <v>9.2863457425631193E-2</v>
      </c>
      <c r="E597" s="4">
        <v>2.797385204240618E-2</v>
      </c>
      <c r="F597" s="4">
        <v>1.5072312444097398</v>
      </c>
      <c r="G597" s="4">
        <v>2.6599640144345722</v>
      </c>
      <c r="H597" s="4">
        <v>7.3898720651488304E-3</v>
      </c>
      <c r="I597" s="4">
        <v>9.5014656973035572E-2</v>
      </c>
      <c r="J597" s="4">
        <v>0.59013049999176315</v>
      </c>
      <c r="K597" s="4">
        <v>0.74677662137012657</v>
      </c>
      <c r="L597" s="4">
        <v>-8.989657848605212E-2</v>
      </c>
      <c r="M597" s="4">
        <v>1.8896633891289497E-2</v>
      </c>
      <c r="N597" s="4">
        <v>7.1014376484390658</v>
      </c>
      <c r="O597" s="4">
        <v>4.0322721335797231</v>
      </c>
      <c r="P597" s="4">
        <v>0.10735174249986904</v>
      </c>
      <c r="Q597" s="4">
        <v>7.9560801129506817</v>
      </c>
      <c r="R597" s="4">
        <v>3.9782049123094474</v>
      </c>
      <c r="S597" s="4">
        <v>4.6995468383553236E-2</v>
      </c>
      <c r="T597" s="4">
        <v>3.7037680666076871</v>
      </c>
      <c r="U597" s="4">
        <v>0.65679163785009342</v>
      </c>
      <c r="V597" s="4">
        <v>0.85885868278827959</v>
      </c>
      <c r="W597" s="4">
        <v>-7.399459503500265E-2</v>
      </c>
      <c r="X597" s="4">
        <v>1.5889112827334236E-2</v>
      </c>
      <c r="Y597" s="4">
        <v>0.90426308639210806</v>
      </c>
      <c r="Z597" s="4">
        <v>1.1925441085023132</v>
      </c>
      <c r="AA597" s="4">
        <v>-4.4390014963851449E-2</v>
      </c>
      <c r="AB597" s="4">
        <v>1.5889112827334236E-2</v>
      </c>
      <c r="AC597" s="4">
        <v>0.58557126459505726</v>
      </c>
      <c r="AD597" s="4">
        <v>0.62002491573098273</v>
      </c>
      <c r="AE597" s="4">
        <v>-5.9239370595536849E-2</v>
      </c>
      <c r="AF597" s="4">
        <v>1.6890615164423733E-2</v>
      </c>
      <c r="AG597" s="4">
        <v>0.97415786222655465</v>
      </c>
      <c r="AH597" s="4">
        <v>1.373567806580668</v>
      </c>
      <c r="AI597" s="4">
        <v>-4.02238364143091E-2</v>
      </c>
      <c r="AJ597" s="4">
        <v>1.5889112827334236E-2</v>
      </c>
      <c r="AK597" s="4">
        <f t="shared" si="36"/>
        <v>13.981158736166414</v>
      </c>
      <c r="AL597" s="4">
        <f t="shared" si="37"/>
        <v>12.559571344808134</v>
      </c>
      <c r="AM597" s="4">
        <f t="shared" si="38"/>
        <v>-0.1604955976204189</v>
      </c>
      <c r="AN597" s="4">
        <f t="shared" si="39"/>
        <v>3.9102111631608447</v>
      </c>
    </row>
    <row r="598" spans="1:40" x14ac:dyDescent="0.25">
      <c r="A598" s="4">
        <v>16230765</v>
      </c>
      <c r="B598" s="4">
        <v>0.24549613402900919</v>
      </c>
      <c r="C598" s="4">
        <v>0.15415067982725836</v>
      </c>
      <c r="D598" s="4">
        <v>-0.3695366240070348</v>
      </c>
      <c r="E598" s="4">
        <v>0.54421770782430101</v>
      </c>
      <c r="F598" s="4">
        <v>0.39027253343996798</v>
      </c>
      <c r="G598" s="4">
        <v>0.25696017369347918</v>
      </c>
      <c r="H598" s="4">
        <v>-5.4029757575440443E-2</v>
      </c>
      <c r="I598" s="4">
        <v>0.66115220715484557</v>
      </c>
      <c r="J598" s="4">
        <v>0.33203461978552068</v>
      </c>
      <c r="K598" s="4">
        <v>0.27107201788616059</v>
      </c>
      <c r="L598" s="4">
        <v>-0.15362270533628611</v>
      </c>
      <c r="M598" s="4">
        <v>0.27755292197024373</v>
      </c>
      <c r="N598" s="4">
        <v>0.72730561501827184</v>
      </c>
      <c r="O598" s="4">
        <v>1.4378469579852327</v>
      </c>
      <c r="P598" s="4">
        <v>-6.2648612702140782E-2</v>
      </c>
      <c r="Q598" s="4">
        <v>0.51332666871956678</v>
      </c>
      <c r="R598" s="4">
        <v>0.61090908232297325</v>
      </c>
      <c r="S598" s="4">
        <v>-6.1985233678471696E-2</v>
      </c>
      <c r="T598" s="4">
        <v>0.26463284560513944</v>
      </c>
      <c r="U598" s="4">
        <v>0.71755796319348364</v>
      </c>
      <c r="V598" s="4">
        <v>0.99838809406135587</v>
      </c>
      <c r="W598" s="4">
        <v>-6.6932492513533809E-2</v>
      </c>
      <c r="X598" s="4">
        <v>0.27365934145111154</v>
      </c>
      <c r="Y598" s="4">
        <v>0.58774444457209585</v>
      </c>
      <c r="Z598" s="4">
        <v>0.67653712599432492</v>
      </c>
      <c r="AA598" s="4">
        <v>-5.3005194339710689E-2</v>
      </c>
      <c r="AB598" s="4">
        <v>0.48489224173948614</v>
      </c>
      <c r="AC598" s="4">
        <v>0.87544997200035457</v>
      </c>
      <c r="AD598" s="4">
        <v>1.1449915682532312</v>
      </c>
      <c r="AE598" s="4">
        <v>-2.9535627097743995E-2</v>
      </c>
      <c r="AF598" s="4">
        <v>0.84042498109944153</v>
      </c>
      <c r="AG598" s="4">
        <v>0.60473658103948291</v>
      </c>
      <c r="AH598" s="4">
        <v>0.64037714457988115</v>
      </c>
      <c r="AI598" s="4">
        <v>-5.5890131881153313E-2</v>
      </c>
      <c r="AJ598" s="4">
        <v>0.41387475450420586</v>
      </c>
      <c r="AK598" s="4">
        <f t="shared" si="36"/>
        <v>4.2666189167794819</v>
      </c>
      <c r="AL598" s="4">
        <f t="shared" si="37"/>
        <v>4.7533858866186645</v>
      </c>
      <c r="AM598" s="4">
        <f t="shared" si="38"/>
        <v>-0.84453776642937506</v>
      </c>
      <c r="AN598" s="4">
        <f t="shared" si="39"/>
        <v>3.7604070013487743</v>
      </c>
    </row>
    <row r="599" spans="1:40" x14ac:dyDescent="0.25">
      <c r="A599" s="4">
        <v>16230782</v>
      </c>
      <c r="B599" s="4">
        <v>0.31167774683241989</v>
      </c>
      <c r="C599" s="4">
        <v>0.26078915093057664</v>
      </c>
      <c r="D599" s="4">
        <v>-0.2994448219921852</v>
      </c>
      <c r="E599" s="4">
        <v>0.916290731874155</v>
      </c>
      <c r="F599" s="4">
        <v>0.29095354879714924</v>
      </c>
      <c r="G599" s="4">
        <v>0.12582017320103231</v>
      </c>
      <c r="H599" s="4">
        <v>-5.4029757575440443E-2</v>
      </c>
      <c r="I599" s="4">
        <v>0.71405386537925897</v>
      </c>
      <c r="J599" s="4">
        <v>1.4555924148555892</v>
      </c>
      <c r="K599" s="4">
        <v>1.8987633706296112</v>
      </c>
      <c r="L599" s="4">
        <v>7.6811152764362386E-2</v>
      </c>
      <c r="M599" s="4">
        <v>2.3075233746346284</v>
      </c>
      <c r="N599" s="4">
        <v>0.47085186243412958</v>
      </c>
      <c r="O599" s="4">
        <v>0.29064211408025775</v>
      </c>
      <c r="P599" s="4">
        <v>-6.7357814310941733E-2</v>
      </c>
      <c r="Q599" s="4">
        <v>0.39409003264476766</v>
      </c>
      <c r="R599" s="4">
        <v>0.29990756752604786</v>
      </c>
      <c r="S599" s="4">
        <v>-6.2285297021296704E-2</v>
      </c>
      <c r="T599" s="4">
        <v>0.25568709904668113</v>
      </c>
      <c r="U599" s="4">
        <v>0.54876583931513478</v>
      </c>
      <c r="V599" s="4">
        <v>0.55617344374444988</v>
      </c>
      <c r="W599" s="4">
        <v>-8.7316544396665918E-2</v>
      </c>
      <c r="X599" s="4">
        <v>0.90648673177753425</v>
      </c>
      <c r="Y599" s="4">
        <v>1.7718072585074243</v>
      </c>
      <c r="Z599" s="4">
        <v>2.2592047973638207</v>
      </c>
      <c r="AA599" s="4">
        <v>-2.1521828690311787E-2</v>
      </c>
      <c r="AB599" s="4">
        <v>2.3582957000080516</v>
      </c>
      <c r="AC599" s="4">
        <v>1.1026795852566968</v>
      </c>
      <c r="AD599" s="4">
        <v>1.5660576168038753</v>
      </c>
      <c r="AE599" s="4">
        <v>-8.1263979316682604E-3</v>
      </c>
      <c r="AF599" s="4">
        <v>1.9459101490553135</v>
      </c>
      <c r="AG599" s="4">
        <v>1.290371925925722</v>
      </c>
      <c r="AH599" s="4">
        <v>1.9881699583451959</v>
      </c>
      <c r="AI599" s="4">
        <v>-2.8111857519746684E-2</v>
      </c>
      <c r="AJ599" s="4">
        <v>2.2131136901635537</v>
      </c>
      <c r="AK599" s="4">
        <f t="shared" si="36"/>
        <v>7.165938352134904</v>
      </c>
      <c r="AL599" s="4">
        <f t="shared" si="37"/>
        <v>8.9548860785446092</v>
      </c>
      <c r="AM599" s="4">
        <f t="shared" si="38"/>
        <v>-0.48402535236295258</v>
      </c>
      <c r="AN599" s="4">
        <f t="shared" si="39"/>
        <v>11.617361341939176</v>
      </c>
    </row>
    <row r="600" spans="1:40" x14ac:dyDescent="0.25">
      <c r="A600" s="4">
        <v>16230783</v>
      </c>
      <c r="B600" s="4">
        <v>0.21857582916494142</v>
      </c>
      <c r="C600" s="4">
        <v>0.12136085700426748</v>
      </c>
      <c r="D600" s="4">
        <v>-0.400810646814516</v>
      </c>
      <c r="E600" s="4">
        <v>0.50754693230429238</v>
      </c>
      <c r="F600" s="4">
        <v>0.24482359287829886</v>
      </c>
      <c r="G600" s="4">
        <v>8.6384614198820694E-2</v>
      </c>
      <c r="H600" s="4">
        <v>-5.4029757575440443E-2</v>
      </c>
      <c r="I600" s="4">
        <v>0.63850973040508574</v>
      </c>
      <c r="J600" s="4">
        <v>0.40012942248186123</v>
      </c>
      <c r="K600" s="4">
        <v>0.39468597385333726</v>
      </c>
      <c r="L600" s="4">
        <v>-0.13530660015253679</v>
      </c>
      <c r="M600" s="4">
        <v>0.32413486286137205</v>
      </c>
      <c r="N600" s="4">
        <v>0.76179047353875429</v>
      </c>
      <c r="O600" s="4">
        <v>1.5996339123374794</v>
      </c>
      <c r="P600" s="4">
        <v>-6.2032090280382139E-2</v>
      </c>
      <c r="Q600" s="4">
        <v>0.43660396641219501</v>
      </c>
      <c r="R600" s="4">
        <v>0.40793120060335791</v>
      </c>
      <c r="S600" s="4">
        <v>-6.2179302362554055E-2</v>
      </c>
      <c r="T600" s="4">
        <v>0.14385899379071074</v>
      </c>
      <c r="U600" s="4">
        <v>1.1357401870353916</v>
      </c>
      <c r="V600" s="4">
        <v>2.0943301541735866</v>
      </c>
      <c r="W600" s="4">
        <v>-2.3895439307806216E-2</v>
      </c>
      <c r="X600" s="4">
        <v>0.48489224173948614</v>
      </c>
      <c r="Y600" s="4">
        <v>0.5210292529394267</v>
      </c>
      <c r="Z600" s="4">
        <v>0.58228458774813563</v>
      </c>
      <c r="AA600" s="4">
        <v>-5.491220765934305E-2</v>
      </c>
      <c r="AB600" s="4">
        <v>0.38740262046222917</v>
      </c>
      <c r="AC600" s="4">
        <v>0.54425658206124228</v>
      </c>
      <c r="AD600" s="4">
        <v>0.55617344374444988</v>
      </c>
      <c r="AE600" s="4">
        <v>-6.3821222691894441E-2</v>
      </c>
      <c r="AF600" s="4">
        <v>0.42737833553887949</v>
      </c>
      <c r="AG600" s="4">
        <v>0.4858615828865564</v>
      </c>
      <c r="AH600" s="4">
        <v>0.44721117477179767</v>
      </c>
      <c r="AI600" s="4">
        <v>-6.1585770304522593E-2</v>
      </c>
      <c r="AJ600" s="4">
        <v>0.28932545819551098</v>
      </c>
      <c r="AK600" s="4">
        <f t="shared" si="36"/>
        <v>3.9870204158599134</v>
      </c>
      <c r="AL600" s="4">
        <f t="shared" si="37"/>
        <v>4.6903620060977529</v>
      </c>
      <c r="AM600" s="4">
        <f t="shared" si="38"/>
        <v>-0.8565409468686136</v>
      </c>
      <c r="AN600" s="4">
        <f t="shared" si="39"/>
        <v>3.2030491752975672</v>
      </c>
    </row>
    <row r="601" spans="1:40" x14ac:dyDescent="0.25">
      <c r="A601" s="4">
        <v>16230788</v>
      </c>
      <c r="B601" s="4">
        <v>0.38516926527259421</v>
      </c>
      <c r="C601" s="4">
        <v>0.40941378056358063</v>
      </c>
      <c r="D601" s="4">
        <v>-0.2296752463350579</v>
      </c>
      <c r="E601" s="4">
        <v>1.0790994744445279</v>
      </c>
      <c r="F601" s="4">
        <v>0.74240693509475431</v>
      </c>
      <c r="G601" s="4">
        <v>0.916290731874155</v>
      </c>
      <c r="H601" s="4">
        <v>-4.5230246501341498E-2</v>
      </c>
      <c r="I601" s="4">
        <v>0.8611869725478708</v>
      </c>
      <c r="J601" s="4">
        <v>0.38361189987230648</v>
      </c>
      <c r="K601" s="4">
        <v>0.37299314924207749</v>
      </c>
      <c r="L601" s="4">
        <v>-0.13962000643185801</v>
      </c>
      <c r="M601" s="4">
        <v>0.8245696093096474</v>
      </c>
      <c r="N601" s="4">
        <v>0.4418434615481191</v>
      </c>
      <c r="O601" s="4">
        <v>0.21212078202345952</v>
      </c>
      <c r="P601" s="4">
        <v>-6.7913270796356381E-2</v>
      </c>
      <c r="Q601" s="4">
        <v>0.50569985182089705</v>
      </c>
      <c r="R601" s="4">
        <v>0.58581816032944678</v>
      </c>
      <c r="S601" s="4">
        <v>-6.2004707411927699E-2</v>
      </c>
      <c r="T601" s="4">
        <v>0.5357645721132428</v>
      </c>
      <c r="U601" s="4">
        <v>0.62890037067366333</v>
      </c>
      <c r="V601" s="4">
        <v>0.79141740199274702</v>
      </c>
      <c r="W601" s="4">
        <v>-7.7333045785949017E-2</v>
      </c>
      <c r="X601" s="4">
        <v>1.3205250705961868</v>
      </c>
      <c r="Y601" s="4">
        <v>0.67633533453764783</v>
      </c>
      <c r="Z601" s="4">
        <v>0.8290741214307521</v>
      </c>
      <c r="AA601" s="4">
        <v>-5.0536257990535176E-2</v>
      </c>
      <c r="AB601" s="4">
        <v>1.0995979959928688</v>
      </c>
      <c r="AC601" s="4">
        <v>0.78013002936564624</v>
      </c>
      <c r="AD601" s="4">
        <v>0.97460890229524166</v>
      </c>
      <c r="AE601" s="4">
        <v>-3.8926412674400661E-2</v>
      </c>
      <c r="AF601" s="4">
        <v>1.5660576168038753</v>
      </c>
      <c r="AG601" s="4">
        <v>0.38805997137933623</v>
      </c>
      <c r="AH601" s="4">
        <v>0.29990756752604786</v>
      </c>
      <c r="AI601" s="4">
        <v>-6.6697015121766887E-2</v>
      </c>
      <c r="AJ601" s="4">
        <v>0.62369464461994517</v>
      </c>
      <c r="AK601" s="4">
        <f t="shared" si="36"/>
        <v>4.490313658016845</v>
      </c>
      <c r="AL601" s="4">
        <f t="shared" si="37"/>
        <v>5.1795238152540479</v>
      </c>
      <c r="AM601" s="4">
        <f t="shared" si="38"/>
        <v>-0.71002293825283691</v>
      </c>
      <c r="AN601" s="4">
        <f t="shared" si="39"/>
        <v>7.9104959564281652</v>
      </c>
    </row>
    <row r="602" spans="1:40" x14ac:dyDescent="0.25">
      <c r="A602" s="4">
        <v>16230797</v>
      </c>
      <c r="B602" s="4">
        <v>2.1084911753656854</v>
      </c>
      <c r="C602" s="4">
        <v>2.3376764128053158</v>
      </c>
      <c r="D602" s="4">
        <v>0.85634962937438008</v>
      </c>
      <c r="E602" s="4">
        <v>1.9120085973796319</v>
      </c>
      <c r="F602" s="4">
        <v>0.92303940993511513</v>
      </c>
      <c r="G602" s="4">
        <v>1.4378469579852327</v>
      </c>
      <c r="H602" s="4">
        <v>-3.2140250956196777E-2</v>
      </c>
      <c r="I602" s="4">
        <v>0.65924562888426386</v>
      </c>
      <c r="J602" s="4">
        <v>0.75234107703699038</v>
      </c>
      <c r="K602" s="4">
        <v>1.0449081096962487</v>
      </c>
      <c r="L602" s="4">
        <v>-5.5175275560722617E-2</v>
      </c>
      <c r="M602" s="4">
        <v>0.38305793585821818</v>
      </c>
      <c r="N602" s="4">
        <v>1.0686118970899114</v>
      </c>
      <c r="O602" s="4">
        <v>2.3900443983226318</v>
      </c>
      <c r="P602" s="4">
        <v>-5.6599589309176843E-2</v>
      </c>
      <c r="Q602" s="4">
        <v>1.4580772908525157</v>
      </c>
      <c r="R602" s="4">
        <v>2.1952560727635473</v>
      </c>
      <c r="S602" s="4">
        <v>-5.907232049555302E-2</v>
      </c>
      <c r="T602" s="4">
        <v>1.4976938739944849</v>
      </c>
      <c r="U602" s="4">
        <v>0.26865070940529107</v>
      </c>
      <c r="V602" s="4">
        <v>6.6181906881301225E-2</v>
      </c>
      <c r="W602" s="4">
        <v>-0.11006590972110734</v>
      </c>
      <c r="X602" s="4">
        <v>6.09325509951575E-2</v>
      </c>
      <c r="Y602" s="4">
        <v>0.49155246179728018</v>
      </c>
      <c r="Z602" s="4">
        <v>0.53240322441053789</v>
      </c>
      <c r="AA602" s="4">
        <v>-5.5771479134268845E-2</v>
      </c>
      <c r="AB602" s="4">
        <v>0.17037351533414558</v>
      </c>
      <c r="AC602" s="4">
        <v>0.30179277558666029</v>
      </c>
      <c r="AD602" s="4">
        <v>0.2012181906852441</v>
      </c>
      <c r="AE602" s="4">
        <v>-9.4041614323496628E-2</v>
      </c>
      <c r="AF602" s="4">
        <v>9.7183855220580914E-2</v>
      </c>
      <c r="AG602" s="4">
        <v>0.36893329807674236</v>
      </c>
      <c r="AH602" s="4">
        <v>0.2620687416362017</v>
      </c>
      <c r="AI602" s="4">
        <v>-6.7757184442763463E-2</v>
      </c>
      <c r="AJ602" s="4">
        <v>8.9612158689687166E-2</v>
      </c>
      <c r="AK602" s="4">
        <f t="shared" si="36"/>
        <v>6.6728781980562806</v>
      </c>
      <c r="AL602" s="4">
        <f t="shared" si="37"/>
        <v>8.0775596168636294</v>
      </c>
      <c r="AM602" s="4">
        <f t="shared" si="38"/>
        <v>0.38232559474027145</v>
      </c>
      <c r="AN602" s="4">
        <f t="shared" si="39"/>
        <v>4.8701081163561692</v>
      </c>
    </row>
    <row r="603" spans="1:40" x14ac:dyDescent="0.25">
      <c r="A603" s="4">
        <v>16230804</v>
      </c>
      <c r="B603" s="4">
        <v>0.41118705649073889</v>
      </c>
      <c r="C603" s="4">
        <v>0.44413424926731854</v>
      </c>
      <c r="D603" s="4">
        <v>-0.20648086457032214</v>
      </c>
      <c r="E603" s="4">
        <v>1.0590127158777907</v>
      </c>
      <c r="F603" s="4">
        <v>0.93250051204947981</v>
      </c>
      <c r="G603" s="4">
        <v>1.4673227761181862</v>
      </c>
      <c r="H603" s="4">
        <v>-3.1465179575920883E-2</v>
      </c>
      <c r="I603" s="4">
        <v>0.8800110577935063</v>
      </c>
      <c r="J603" s="4">
        <v>0.3019618861038102</v>
      </c>
      <c r="K603" s="4">
        <v>0.22437583736047481</v>
      </c>
      <c r="L603" s="4">
        <v>-0.16222674696995162</v>
      </c>
      <c r="M603" s="4">
        <v>0.55961578793542277</v>
      </c>
      <c r="N603" s="4">
        <v>0.48158540878938783</v>
      </c>
      <c r="O603" s="4">
        <v>0.31194784675812859</v>
      </c>
      <c r="P603" s="4">
        <v>-6.7153931412940779E-2</v>
      </c>
      <c r="Q603" s="4">
        <v>0.40182934281436389</v>
      </c>
      <c r="R603" s="4">
        <v>0.31870006687541524</v>
      </c>
      <c r="S603" s="4">
        <v>-6.2266071811141625E-2</v>
      </c>
      <c r="T603" s="4">
        <v>0.26078915093057664</v>
      </c>
      <c r="U603" s="4">
        <v>0.63504816766948147</v>
      </c>
      <c r="V603" s="4">
        <v>0.80234647252493729</v>
      </c>
      <c r="W603" s="4">
        <v>-7.6591576372005796E-2</v>
      </c>
      <c r="X603" s="4">
        <v>1.0421109050751873</v>
      </c>
      <c r="Y603" s="4">
        <v>9.758199309774597E-2</v>
      </c>
      <c r="Z603" s="4">
        <v>1.5889112827334236E-2</v>
      </c>
      <c r="AA603" s="4">
        <v>-6.9949491034233022E-2</v>
      </c>
      <c r="AB603" s="4">
        <v>9.1769656829708376E-2</v>
      </c>
      <c r="AC603" s="4">
        <v>0.82899851235746091</v>
      </c>
      <c r="AD603" s="4">
        <v>1.0675719692734604</v>
      </c>
      <c r="AE603" s="4">
        <v>-3.4074987183349226E-2</v>
      </c>
      <c r="AF603" s="4">
        <v>1.5065434892714675</v>
      </c>
      <c r="AG603" s="4">
        <v>0.20391594152061424</v>
      </c>
      <c r="AH603" s="4">
        <v>5.6752816592449483E-2</v>
      </c>
      <c r="AI603" s="4">
        <v>-7.8249013619891852E-2</v>
      </c>
      <c r="AJ603" s="4">
        <v>0.2840761023093672</v>
      </c>
      <c r="AK603" s="4">
        <f t="shared" si="36"/>
        <v>3.8130234121036959</v>
      </c>
      <c r="AL603" s="4">
        <f t="shared" si="37"/>
        <v>4.3970933008395763</v>
      </c>
      <c r="AM603" s="4">
        <f t="shared" si="38"/>
        <v>-0.72130393113681612</v>
      </c>
      <c r="AN603" s="4">
        <f t="shared" si="39"/>
        <v>5.6839288660230265</v>
      </c>
    </row>
    <row r="604" spans="1:40" x14ac:dyDescent="0.25">
      <c r="A604" s="4">
        <v>16230807</v>
      </c>
      <c r="B604" s="4">
        <v>1.1652620088462307</v>
      </c>
      <c r="C604" s="4">
        <v>1.5803096395110767</v>
      </c>
      <c r="D604" s="4">
        <v>0.32105860062395142</v>
      </c>
      <c r="E604" s="4">
        <v>1.9597992612159805</v>
      </c>
      <c r="F604" s="4">
        <v>0.48367808027955017</v>
      </c>
      <c r="G604" s="4">
        <v>0.42135422093549851</v>
      </c>
      <c r="H604" s="4">
        <v>-5.4029757575440443E-2</v>
      </c>
      <c r="I604" s="4">
        <v>0.71808612890719736</v>
      </c>
      <c r="J604" s="4">
        <v>0.33588473736382307</v>
      </c>
      <c r="K604" s="4">
        <v>0.27495551791255818</v>
      </c>
      <c r="L604" s="4">
        <v>-0.1525464776489161</v>
      </c>
      <c r="M604" s="4">
        <v>0.46430560813109784</v>
      </c>
      <c r="N604" s="4">
        <v>0.57311125160340315</v>
      </c>
      <c r="O604" s="4">
        <v>0.68042062602072262</v>
      </c>
      <c r="P604" s="4">
        <v>-6.5445080459468188E-2</v>
      </c>
      <c r="Q604" s="4">
        <v>0.34763586193524348</v>
      </c>
      <c r="R604" s="4">
        <v>0.20001409662043956</v>
      </c>
      <c r="S604" s="4">
        <v>-6.240013036457067E-2</v>
      </c>
      <c r="T604" s="4">
        <v>0.1224738231736881</v>
      </c>
      <c r="U604" s="4">
        <v>0.73726930186339568</v>
      </c>
      <c r="V604" s="4">
        <v>1.0393215029876088</v>
      </c>
      <c r="W604" s="4">
        <v>-6.4698733854540599E-2</v>
      </c>
      <c r="X604" s="4">
        <v>0.69808546220052792</v>
      </c>
      <c r="Y604" s="4">
        <v>0.58992693537262675</v>
      </c>
      <c r="Z604" s="4">
        <v>0.68236804630511816</v>
      </c>
      <c r="AA604" s="4">
        <v>-5.2943581789895403E-2</v>
      </c>
      <c r="AB604" s="4">
        <v>0.70006762340451911</v>
      </c>
      <c r="AC604" s="4">
        <v>1.1782884756582948</v>
      </c>
      <c r="AD604" s="4">
        <v>1.6651485194481062</v>
      </c>
      <c r="AE604" s="4">
        <v>-1.2305382460634656E-3</v>
      </c>
      <c r="AF604" s="4">
        <v>1.6193389834168119</v>
      </c>
      <c r="AG604" s="4">
        <v>0.77568557140850924</v>
      </c>
      <c r="AH604" s="4">
        <v>1.0091408858376176</v>
      </c>
      <c r="AI604" s="4">
        <v>-4.8351816749054505E-2</v>
      </c>
      <c r="AJ604" s="4">
        <v>0.89677791765057335</v>
      </c>
      <c r="AK604" s="4">
        <f t="shared" si="36"/>
        <v>5.6136309727276732</v>
      </c>
      <c r="AL604" s="4">
        <f t="shared" si="37"/>
        <v>6.872612429558024</v>
      </c>
      <c r="AM604" s="4">
        <f t="shared" si="38"/>
        <v>-0.11514243560452976</v>
      </c>
      <c r="AN604" s="4">
        <f t="shared" si="39"/>
        <v>7.1789348081003963</v>
      </c>
    </row>
    <row r="605" spans="1:40" x14ac:dyDescent="0.25">
      <c r="A605" s="4">
        <v>16230815</v>
      </c>
      <c r="B605" s="4">
        <v>2.0671567765463301</v>
      </c>
      <c r="C605" s="4">
        <v>2.3275240413412979</v>
      </c>
      <c r="D605" s="4">
        <v>0.83384007755426603</v>
      </c>
      <c r="E605" s="4">
        <v>2.7795091650843551</v>
      </c>
      <c r="F605" s="4">
        <v>0.37777355497032161</v>
      </c>
      <c r="G605" s="4">
        <v>0.23056014896925944</v>
      </c>
      <c r="H605" s="4">
        <v>-5.4029757575440443E-2</v>
      </c>
      <c r="I605" s="4">
        <v>0.72619976368136718</v>
      </c>
      <c r="J605" s="4">
        <v>1.4060484195708149</v>
      </c>
      <c r="K605" s="4">
        <v>1.8600488584489208</v>
      </c>
      <c r="L605" s="4">
        <v>6.8056957758979117E-2</v>
      </c>
      <c r="M605" s="4">
        <v>2.2041450201807931</v>
      </c>
      <c r="N605" s="4">
        <v>0.50418483211392429</v>
      </c>
      <c r="O605" s="4">
        <v>0.39468597385333726</v>
      </c>
      <c r="P605" s="4">
        <v>-6.6727297856691611E-2</v>
      </c>
      <c r="Q605" s="4">
        <v>0.7426759378294604</v>
      </c>
      <c r="R605" s="4">
        <v>1.1480923459314794</v>
      </c>
      <c r="S605" s="4">
        <v>-6.1376171626788587E-2</v>
      </c>
      <c r="T605" s="4">
        <v>0.95138205168542522</v>
      </c>
      <c r="U605" s="4">
        <v>1.0688545954018791</v>
      </c>
      <c r="V605" s="4">
        <v>1.8727878842263508</v>
      </c>
      <c r="W605" s="4">
        <v>-3.0282201889298938E-2</v>
      </c>
      <c r="X605" s="4">
        <v>1.7809803349732278</v>
      </c>
      <c r="Y605" s="4">
        <v>0.27177167033180688</v>
      </c>
      <c r="Z605" s="4">
        <v>0.19281982098641237</v>
      </c>
      <c r="AA605" s="4">
        <v>-6.2715930174896878E-2</v>
      </c>
      <c r="AB605" s="4">
        <v>0.29196050583351613</v>
      </c>
      <c r="AC605" s="4">
        <v>0.98642756428343725</v>
      </c>
      <c r="AD605" s="4">
        <v>1.3658158297763499</v>
      </c>
      <c r="AE605" s="4">
        <v>-1.8933053154310667E-2</v>
      </c>
      <c r="AF605" s="4">
        <v>1.6293390667513954</v>
      </c>
      <c r="AG605" s="4">
        <v>0.74621929586786195</v>
      </c>
      <c r="AH605" s="4">
        <v>0.95906454785744133</v>
      </c>
      <c r="AI605" s="4">
        <v>-4.9608836189963049E-2</v>
      </c>
      <c r="AJ605" s="4">
        <v>1.0505261020004719</v>
      </c>
      <c r="AK605" s="4">
        <f t="shared" si="36"/>
        <v>7.6669278148019124</v>
      </c>
      <c r="AL605" s="4">
        <f t="shared" si="37"/>
        <v>9.9567134775375106</v>
      </c>
      <c r="AM605" s="4">
        <f t="shared" si="38"/>
        <v>0.62495108470254657</v>
      </c>
      <c r="AN605" s="4">
        <f t="shared" si="39"/>
        <v>11.414042010190553</v>
      </c>
    </row>
    <row r="606" spans="1:40" x14ac:dyDescent="0.25">
      <c r="A606" s="4">
        <v>16230831</v>
      </c>
      <c r="B606" s="4">
        <v>0.44699671477518416</v>
      </c>
      <c r="C606" s="4">
        <v>0.51411510041638953</v>
      </c>
      <c r="D606" s="4">
        <v>-0.17559894808893395</v>
      </c>
      <c r="E606" s="4">
        <v>1.2222003180852012</v>
      </c>
      <c r="F606" s="4">
        <v>0.47666861792455861</v>
      </c>
      <c r="G606" s="4">
        <v>0.40349660353549205</v>
      </c>
      <c r="H606" s="4">
        <v>-5.4029757575440443E-2</v>
      </c>
      <c r="I606" s="4">
        <v>0.78491683738965368</v>
      </c>
      <c r="J606" s="4">
        <v>0.25255898429620394</v>
      </c>
      <c r="K606" s="4">
        <v>0.15415067982725836</v>
      </c>
      <c r="L606" s="4">
        <v>-0.17725706622848575</v>
      </c>
      <c r="M606" s="4">
        <v>0.58404981327270467</v>
      </c>
      <c r="N606" s="4">
        <v>0.41893696181151396</v>
      </c>
      <c r="O606" s="4">
        <v>0.17740754199152559</v>
      </c>
      <c r="P606" s="4">
        <v>-6.8356927759535682E-2</v>
      </c>
      <c r="Q606" s="4">
        <v>0.21973691067398349</v>
      </c>
      <c r="R606" s="4">
        <v>4.2259809289882613E-2</v>
      </c>
      <c r="S606" s="4">
        <v>-6.2687727895273188E-2</v>
      </c>
      <c r="T606" s="4">
        <v>4.1232587833352624E-2</v>
      </c>
      <c r="U606" s="4">
        <v>0.50110164694867587</v>
      </c>
      <c r="V606" s="4">
        <v>0.45184438769328594</v>
      </c>
      <c r="W606" s="4">
        <v>-9.3571169885099434E-2</v>
      </c>
      <c r="X606" s="4">
        <v>1.202332114868476</v>
      </c>
      <c r="Y606" s="4">
        <v>1.5259381435777331</v>
      </c>
      <c r="Z606" s="4">
        <v>1.995390206318683</v>
      </c>
      <c r="AA606" s="4">
        <v>-2.8055148656941163E-2</v>
      </c>
      <c r="AB606" s="4">
        <v>2.2592047973638207</v>
      </c>
      <c r="AC606" s="4">
        <v>0.68030086094743758</v>
      </c>
      <c r="AD606" s="4">
        <v>0.78275933924963248</v>
      </c>
      <c r="AE606" s="4">
        <v>-4.9122205807423366E-2</v>
      </c>
      <c r="AF606" s="4">
        <v>1.5199665096036081</v>
      </c>
      <c r="AG606" s="4">
        <v>0.26787640386971306</v>
      </c>
      <c r="AH606" s="4">
        <v>0.11692133805890229</v>
      </c>
      <c r="AI606" s="4">
        <v>-7.3824396297875058E-2</v>
      </c>
      <c r="AJ606" s="4">
        <v>0.46587423590372429</v>
      </c>
      <c r="AK606" s="4">
        <f t="shared" si="36"/>
        <v>4.3711782830134895</v>
      </c>
      <c r="AL606" s="4">
        <f t="shared" si="37"/>
        <v>4.4609374643895263</v>
      </c>
      <c r="AM606" s="4">
        <f t="shared" si="38"/>
        <v>-0.71414642043547227</v>
      </c>
      <c r="AN606" s="4">
        <f t="shared" si="39"/>
        <v>8.0797772143205417</v>
      </c>
    </row>
    <row r="607" spans="1:40" x14ac:dyDescent="0.25">
      <c r="A607" s="4">
        <v>16230857</v>
      </c>
      <c r="B607" s="4">
        <v>0.18717566574198582</v>
      </c>
      <c r="C607" s="4">
        <v>8.209736218720072E-2</v>
      </c>
      <c r="D607" s="4">
        <v>-0.44002709271628693</v>
      </c>
      <c r="E607" s="4">
        <v>0.58758963997782876</v>
      </c>
      <c r="F607" s="4">
        <v>0.23518649173107109</v>
      </c>
      <c r="G607" s="4">
        <v>7.6764016211838149E-2</v>
      </c>
      <c r="H607" s="4">
        <v>-5.4029757575440443E-2</v>
      </c>
      <c r="I607" s="4">
        <v>0.68042062602072262</v>
      </c>
      <c r="J607" s="4">
        <v>0.34755418269002181</v>
      </c>
      <c r="K607" s="4">
        <v>0.30524091350141053</v>
      </c>
      <c r="L607" s="4">
        <v>-0.14931686681357678</v>
      </c>
      <c r="M607" s="4">
        <v>0.51082562376599072</v>
      </c>
      <c r="N607" s="4">
        <v>0.56101376263595515</v>
      </c>
      <c r="O607" s="4">
        <v>0.62185809681264359</v>
      </c>
      <c r="P607" s="4">
        <v>-6.5668298025932534E-2</v>
      </c>
      <c r="Q607" s="4">
        <v>0.51142104786750453</v>
      </c>
      <c r="R607" s="4">
        <v>0.60187559722530537</v>
      </c>
      <c r="S607" s="4">
        <v>-6.1990103378920983E-2</v>
      </c>
      <c r="T607" s="4">
        <v>0.38740262046222917</v>
      </c>
      <c r="U607" s="4">
        <v>0.63813286902232946</v>
      </c>
      <c r="V607" s="4">
        <v>0.81339630871152224</v>
      </c>
      <c r="W607" s="4">
        <v>-7.622075228318706E-2</v>
      </c>
      <c r="X607" s="4">
        <v>0.61454544996635696</v>
      </c>
      <c r="Y607" s="4">
        <v>0.4299563316019317</v>
      </c>
      <c r="Z607" s="4">
        <v>0.4228568508200336</v>
      </c>
      <c r="AA607" s="4">
        <v>-5.7608401685316536E-2</v>
      </c>
      <c r="AB607" s="4">
        <v>0.46744532813576561</v>
      </c>
      <c r="AC607" s="4">
        <v>0.62382547117894538</v>
      </c>
      <c r="AD607" s="4">
        <v>0.68823316575751614</v>
      </c>
      <c r="AE607" s="4">
        <v>-5.5093917963685284E-2</v>
      </c>
      <c r="AF607" s="4">
        <v>0.916290731874155</v>
      </c>
      <c r="AG607" s="4">
        <v>0.45538638977370377</v>
      </c>
      <c r="AH607" s="4">
        <v>0.39761423363242565</v>
      </c>
      <c r="AI607" s="4">
        <v>-6.3129324130645634E-2</v>
      </c>
      <c r="AJ607" s="4">
        <v>0.48489224173948614</v>
      </c>
      <c r="AK607" s="4">
        <f t="shared" si="36"/>
        <v>3.4286384496074933</v>
      </c>
      <c r="AL607" s="4">
        <f t="shared" si="37"/>
        <v>3.3880784480472523</v>
      </c>
      <c r="AM607" s="4">
        <f t="shared" si="38"/>
        <v>-0.95741621654705955</v>
      </c>
      <c r="AN607" s="4">
        <f t="shared" si="39"/>
        <v>4.6494122619425351</v>
      </c>
    </row>
    <row r="608" spans="1:40" x14ac:dyDescent="0.25">
      <c r="A608" s="4">
        <v>16230859</v>
      </c>
      <c r="B608" s="4">
        <v>0.56158314979268542</v>
      </c>
      <c r="C608" s="4">
        <v>0.71204381445123477</v>
      </c>
      <c r="D608" s="4">
        <v>-8.3225880554320411E-2</v>
      </c>
      <c r="E608" s="4">
        <v>1.2878542883066382</v>
      </c>
      <c r="F608" s="4">
        <v>1.1296653476585072</v>
      </c>
      <c r="G608" s="4">
        <v>2.0248040915249765</v>
      </c>
      <c r="H608" s="4">
        <v>-1.7680677665041056E-2</v>
      </c>
      <c r="I608" s="4">
        <v>0.94375812657476577</v>
      </c>
      <c r="J608" s="4">
        <v>0.42973854911014581</v>
      </c>
      <c r="K608" s="4">
        <v>0.46744532813576561</v>
      </c>
      <c r="L608" s="4">
        <v>-0.127752969036383</v>
      </c>
      <c r="M608" s="4">
        <v>0.8200852968623189</v>
      </c>
      <c r="N608" s="4">
        <v>0.479630147260725</v>
      </c>
      <c r="O608" s="4">
        <v>0.30925967309632818</v>
      </c>
      <c r="P608" s="4">
        <v>-6.7191009021876927E-2</v>
      </c>
      <c r="Q608" s="4">
        <v>0.73013771367141833</v>
      </c>
      <c r="R608" s="4">
        <v>1.129630283091744</v>
      </c>
      <c r="S608" s="4">
        <v>-6.1410782476738347E-2</v>
      </c>
      <c r="T608" s="4">
        <v>0.95906454785744133</v>
      </c>
      <c r="U608" s="4">
        <v>0.62583729645997432</v>
      </c>
      <c r="V608" s="4">
        <v>0.78275933924963248</v>
      </c>
      <c r="W608" s="4">
        <v>-7.7703689814745014E-2</v>
      </c>
      <c r="X608" s="4">
        <v>1.0309996796501166</v>
      </c>
      <c r="Y608" s="4">
        <v>0.30359825328806678</v>
      </c>
      <c r="Z608" s="4">
        <v>0.23056014896925944</v>
      </c>
      <c r="AA608" s="4">
        <v>-6.1626360333096181E-2</v>
      </c>
      <c r="AB608" s="4">
        <v>0.38595229388458274</v>
      </c>
      <c r="AC608" s="4">
        <v>0.33138045869614291</v>
      </c>
      <c r="AD608" s="4">
        <v>0.23678294440752851</v>
      </c>
      <c r="AE608" s="4">
        <v>-8.9922667511643781E-2</v>
      </c>
      <c r="AF608" s="4">
        <v>0.66115220715484557</v>
      </c>
      <c r="AG608" s="4">
        <v>0.45350822008038644</v>
      </c>
      <c r="AH608" s="4">
        <v>0.39322505321366247</v>
      </c>
      <c r="AI608" s="4">
        <v>-6.3225781134019207E-2</v>
      </c>
      <c r="AJ608" s="4">
        <v>0.63107475191756757</v>
      </c>
      <c r="AK608" s="4">
        <f t="shared" si="36"/>
        <v>4.5654489887573266</v>
      </c>
      <c r="AL608" s="4">
        <f t="shared" si="37"/>
        <v>5.9772510030438042</v>
      </c>
      <c r="AM608" s="4">
        <f t="shared" si="38"/>
        <v>-0.58254880852598701</v>
      </c>
      <c r="AN608" s="4">
        <f t="shared" si="39"/>
        <v>6.7199411922082763</v>
      </c>
    </row>
    <row r="609" spans="1:40" x14ac:dyDescent="0.25">
      <c r="A609" s="4">
        <v>16230868</v>
      </c>
      <c r="B609" s="4">
        <v>0.9696548097953962</v>
      </c>
      <c r="C609" s="4">
        <v>1.3853096244573511</v>
      </c>
      <c r="D609" s="4">
        <v>0.19953906876593561</v>
      </c>
      <c r="E609" s="4">
        <v>1.5803096395110767</v>
      </c>
      <c r="F609" s="4">
        <v>0.46971038368208895</v>
      </c>
      <c r="G609" s="4">
        <v>0.39322505321366247</v>
      </c>
      <c r="H609" s="4">
        <v>-5.4029757575440443E-2</v>
      </c>
      <c r="I609" s="4">
        <v>0.71204381445123477</v>
      </c>
      <c r="J609" s="4">
        <v>0.37546529183158067</v>
      </c>
      <c r="K609" s="4">
        <v>0.35597146167264687</v>
      </c>
      <c r="L609" s="4">
        <v>-0.14177587470386849</v>
      </c>
      <c r="M609" s="4">
        <v>0.49777486757049999</v>
      </c>
      <c r="N609" s="4">
        <v>0.59438163956202961</v>
      </c>
      <c r="O609" s="4">
        <v>0.78491683738965368</v>
      </c>
      <c r="P609" s="4">
        <v>-6.5054247509943694E-2</v>
      </c>
      <c r="Q609" s="4">
        <v>2.0501631096704842</v>
      </c>
      <c r="R609" s="4">
        <v>2.8451064475701684</v>
      </c>
      <c r="S609" s="4">
        <v>-5.6553268883073882E-2</v>
      </c>
      <c r="T609" s="4">
        <v>2.8282993292537872</v>
      </c>
      <c r="U609" s="4">
        <v>0.73067136270359123</v>
      </c>
      <c r="V609" s="4">
        <v>1.0172820434213175</v>
      </c>
      <c r="W609" s="4">
        <v>-6.5443500739181037E-2</v>
      </c>
      <c r="X609" s="4">
        <v>0.60909584519879234</v>
      </c>
      <c r="Y609" s="4">
        <v>0.18763227867711774</v>
      </c>
      <c r="Z609" s="4">
        <v>8.8535152662049144E-2</v>
      </c>
      <c r="AA609" s="4">
        <v>-6.5845956011827994E-2</v>
      </c>
      <c r="AB609" s="4">
        <v>0.13254665596198315</v>
      </c>
      <c r="AC609" s="4">
        <v>0.17229916951120017</v>
      </c>
      <c r="AD609" s="4">
        <v>7.2517725330387001E-2</v>
      </c>
      <c r="AE609" s="4">
        <v>-0.11482655829111535</v>
      </c>
      <c r="AF609" s="4">
        <v>0.22684497441739607</v>
      </c>
      <c r="AG609" s="4">
        <v>0.39158246681756492</v>
      </c>
      <c r="AH609" s="4">
        <v>0.3039049079586682</v>
      </c>
      <c r="AI609" s="4">
        <v>-6.6504232178415043E-2</v>
      </c>
      <c r="AJ609" s="4">
        <v>0.38305793585821818</v>
      </c>
      <c r="AK609" s="4">
        <f t="shared" si="36"/>
        <v>5.3471788726890237</v>
      </c>
      <c r="AL609" s="4">
        <f t="shared" si="37"/>
        <v>6.4618524162862521</v>
      </c>
      <c r="AM609" s="4">
        <f t="shared" si="38"/>
        <v>-0.36544007961698666</v>
      </c>
      <c r="AN609" s="4">
        <f t="shared" si="39"/>
        <v>6.969973062222989</v>
      </c>
    </row>
    <row r="610" spans="1:40" x14ac:dyDescent="0.25">
      <c r="A610" s="4">
        <v>16230870</v>
      </c>
      <c r="B610" s="4">
        <v>0.15288832906813743</v>
      </c>
      <c r="C610" s="4">
        <v>4.6379279585121488E-2</v>
      </c>
      <c r="D610" s="4">
        <v>-0.48729996509949708</v>
      </c>
      <c r="E610" s="4">
        <v>0.62553457154195224</v>
      </c>
      <c r="F610" s="4">
        <v>0.51222441604321656</v>
      </c>
      <c r="G610" s="4">
        <v>0.47375449732903024</v>
      </c>
      <c r="H610" s="4">
        <v>-5.4029757575440443E-2</v>
      </c>
      <c r="I610" s="4">
        <v>0.76991119677178343</v>
      </c>
      <c r="J610" s="4">
        <v>0.55177129437456252</v>
      </c>
      <c r="K610" s="4">
        <v>0.68823316575751614</v>
      </c>
      <c r="L610" s="4">
        <v>-9.8561442091751675E-2</v>
      </c>
      <c r="M610" s="4">
        <v>1.1025609611235259</v>
      </c>
      <c r="N610" s="4">
        <v>0.46696129827375427</v>
      </c>
      <c r="O610" s="4">
        <v>0.27885415832821547</v>
      </c>
      <c r="P610" s="4">
        <v>-6.7431926280601004E-2</v>
      </c>
      <c r="Q610" s="4">
        <v>0.43853253163853778</v>
      </c>
      <c r="R610" s="4">
        <v>0.41089856183115997</v>
      </c>
      <c r="S610" s="4">
        <v>-6.2174470457321294E-2</v>
      </c>
      <c r="T610" s="4">
        <v>0.3378524990901714</v>
      </c>
      <c r="U610" s="4">
        <v>0.31990156892584626</v>
      </c>
      <c r="V610" s="4">
        <v>0.13142242874970214</v>
      </c>
      <c r="W610" s="4">
        <v>-0.11006590972110734</v>
      </c>
      <c r="X610" s="4">
        <v>0.45184438769328594</v>
      </c>
      <c r="Y610" s="4">
        <v>1.5355283039367926</v>
      </c>
      <c r="Z610" s="4">
        <v>2.0322947632541339</v>
      </c>
      <c r="AA610" s="4">
        <v>-2.7802015897586997E-2</v>
      </c>
      <c r="AB610" s="4">
        <v>2.1023623258708506</v>
      </c>
      <c r="AC610" s="4">
        <v>0.18940710078604561</v>
      </c>
      <c r="AD610" s="4">
        <v>9.0690325910032538E-2</v>
      </c>
      <c r="AE610" s="4">
        <v>-0.11172182233959355</v>
      </c>
      <c r="AF610" s="4">
        <v>0.40349660353549205</v>
      </c>
      <c r="AG610" s="4">
        <v>0.67747767068631881</v>
      </c>
      <c r="AH610" s="4">
        <v>0.78275933924963248</v>
      </c>
      <c r="AI610" s="4">
        <v>-5.2605336949993892E-2</v>
      </c>
      <c r="AJ610" s="4">
        <v>1.0675719692734604</v>
      </c>
      <c r="AK610" s="4">
        <f t="shared" si="36"/>
        <v>4.3777312154594572</v>
      </c>
      <c r="AL610" s="4">
        <f t="shared" si="37"/>
        <v>4.6564323616663295</v>
      </c>
      <c r="AM610" s="4">
        <f t="shared" si="38"/>
        <v>-1.0042607201322922</v>
      </c>
      <c r="AN610" s="4">
        <f t="shared" si="39"/>
        <v>6.8611345149005221</v>
      </c>
    </row>
    <row r="611" spans="1:40" x14ac:dyDescent="0.25">
      <c r="A611" s="4">
        <v>16230877</v>
      </c>
      <c r="B611" s="4">
        <v>1.9436425911745916</v>
      </c>
      <c r="C611" s="4">
        <v>2.2312960092467442</v>
      </c>
      <c r="D611" s="4">
        <v>0.76626049468675594</v>
      </c>
      <c r="E611" s="4">
        <v>2.0706136275562708</v>
      </c>
      <c r="F611" s="4">
        <v>0.22115053568435927</v>
      </c>
      <c r="G611" s="4">
        <v>6.4078856684522401E-2</v>
      </c>
      <c r="H611" s="4">
        <v>-5.4029757575440443E-2</v>
      </c>
      <c r="I611" s="4">
        <v>0.62553457154195224</v>
      </c>
      <c r="J611" s="4">
        <v>1.7520304920306091</v>
      </c>
      <c r="K611" s="4">
        <v>2.1268533458791468</v>
      </c>
      <c r="L611" s="4">
        <v>0.12830764577185397</v>
      </c>
      <c r="M611" s="4">
        <v>1.6094379124341003</v>
      </c>
      <c r="N611" s="4">
        <v>0.87340219914489525</v>
      </c>
      <c r="O611" s="4">
        <v>1.9810014688665833</v>
      </c>
      <c r="P611" s="4">
        <v>-6.0049204879730117E-2</v>
      </c>
      <c r="Q611" s="4">
        <v>0.54938795228008208</v>
      </c>
      <c r="R611" s="4">
        <v>0.70006762340451911</v>
      </c>
      <c r="S611" s="4">
        <v>-6.1892556544753341E-2</v>
      </c>
      <c r="T611" s="4">
        <v>0.23304462229692138</v>
      </c>
      <c r="U611" s="4">
        <v>1.0074246670109257</v>
      </c>
      <c r="V611" s="4">
        <v>1.7186372043990923</v>
      </c>
      <c r="W611" s="4">
        <v>-3.6286531112472209E-2</v>
      </c>
      <c r="X611" s="4">
        <v>0.23428917752912601</v>
      </c>
      <c r="Y611" s="4">
        <v>0.90661109443744647</v>
      </c>
      <c r="Z611" s="4">
        <v>1.202332114868476</v>
      </c>
      <c r="AA611" s="4">
        <v>-4.4327695189561561E-2</v>
      </c>
      <c r="AB611" s="4">
        <v>0.69216244389740578</v>
      </c>
      <c r="AC611" s="4">
        <v>0.82132631767755093</v>
      </c>
      <c r="AD611" s="4">
        <v>1.0533469783421132</v>
      </c>
      <c r="AE611" s="4">
        <v>-3.4831270976326663E-2</v>
      </c>
      <c r="AF611" s="4">
        <v>0.53240322441053789</v>
      </c>
      <c r="AG611" s="4">
        <v>0.79399743754817409</v>
      </c>
      <c r="AH611" s="4">
        <v>1.0477131606238572</v>
      </c>
      <c r="AI611" s="4">
        <v>-4.7578145045333295E-2</v>
      </c>
      <c r="AJ611" s="4">
        <v>0.40349660353549205</v>
      </c>
      <c r="AK611" s="4">
        <f t="shared" si="36"/>
        <v>7.9955710878437385</v>
      </c>
      <c r="AL611" s="4">
        <f t="shared" si="37"/>
        <v>10.144325293448471</v>
      </c>
      <c r="AM611" s="4">
        <f t="shared" si="38"/>
        <v>0.61562218401472235</v>
      </c>
      <c r="AN611" s="4">
        <f t="shared" si="39"/>
        <v>6.4009821832018066</v>
      </c>
    </row>
    <row r="612" spans="1:40" x14ac:dyDescent="0.25">
      <c r="A612" s="4">
        <v>16230879</v>
      </c>
      <c r="B612" s="4">
        <v>1.861770064915224</v>
      </c>
      <c r="C612" s="4">
        <v>2.1604699566781314</v>
      </c>
      <c r="D612" s="4">
        <v>0.72116360365682097</v>
      </c>
      <c r="E612" s="4">
        <v>2.7637608081162157</v>
      </c>
      <c r="F612" s="4">
        <v>0.45594834074701562</v>
      </c>
      <c r="G612" s="4">
        <v>0.36161322557931502</v>
      </c>
      <c r="H612" s="4">
        <v>-5.4029757575440443E-2</v>
      </c>
      <c r="I612" s="4">
        <v>0.7593290874412465</v>
      </c>
      <c r="J612" s="4">
        <v>0.93779844680167213</v>
      </c>
      <c r="K612" s="4">
        <v>1.3581234841531944</v>
      </c>
      <c r="L612" s="4">
        <v>-1.8188690448827621E-2</v>
      </c>
      <c r="M612" s="4">
        <v>1.7809803349732278</v>
      </c>
      <c r="N612" s="4">
        <v>0.4524333261056413</v>
      </c>
      <c r="O612" s="4">
        <v>0.24304470563150471</v>
      </c>
      <c r="P612" s="4">
        <v>-6.7709709192735598E-2</v>
      </c>
      <c r="Q612" s="4">
        <v>0.63355265403460082</v>
      </c>
      <c r="R612" s="4">
        <v>0.916290731874155</v>
      </c>
      <c r="S612" s="4">
        <v>-6.1672033986447876E-2</v>
      </c>
      <c r="T612" s="4">
        <v>0.81339630871152224</v>
      </c>
      <c r="U612" s="4">
        <v>0.80473897499961655</v>
      </c>
      <c r="V612" s="4">
        <v>1.1796407036664054</v>
      </c>
      <c r="W612" s="4">
        <v>-5.7241770721994975E-2</v>
      </c>
      <c r="X612" s="4">
        <v>1.7022880663975628</v>
      </c>
      <c r="Y612" s="4">
        <v>0.42392455613473834</v>
      </c>
      <c r="Z612" s="4">
        <v>0.41238555095273816</v>
      </c>
      <c r="AA612" s="4">
        <v>-5.7791752093216568E-2</v>
      </c>
      <c r="AB612" s="4">
        <v>0.61819508905390641</v>
      </c>
      <c r="AC612" s="4">
        <v>0.62558388596329473</v>
      </c>
      <c r="AD612" s="4">
        <v>0.69216244389740578</v>
      </c>
      <c r="AE612" s="4">
        <v>-5.4905422874848127E-2</v>
      </c>
      <c r="AF612" s="4">
        <v>1.3022430257587376</v>
      </c>
      <c r="AG612" s="4">
        <v>1.8079429034859</v>
      </c>
      <c r="AH612" s="4">
        <v>2.7482566215802504</v>
      </c>
      <c r="AI612" s="4">
        <v>-9.4738733888061234E-3</v>
      </c>
      <c r="AJ612" s="4">
        <v>3.0940024949867926</v>
      </c>
      <c r="AK612" s="4">
        <f t="shared" si="36"/>
        <v>7.5512598270820623</v>
      </c>
      <c r="AL612" s="4">
        <f t="shared" si="37"/>
        <v>9.8289427183815956</v>
      </c>
      <c r="AM612" s="4">
        <f t="shared" si="38"/>
        <v>0.40786030256723921</v>
      </c>
      <c r="AN612" s="4">
        <f t="shared" si="39"/>
        <v>12.834195215439211</v>
      </c>
    </row>
    <row r="613" spans="1:40" x14ac:dyDescent="0.25">
      <c r="A613" s="4">
        <v>16230889</v>
      </c>
      <c r="B613" s="4">
        <v>2.9159872493050072</v>
      </c>
      <c r="C613" s="4">
        <v>2.795509506430796</v>
      </c>
      <c r="D613" s="4">
        <v>1.2900438335917885</v>
      </c>
      <c r="E613" s="4">
        <v>3.115981401705568</v>
      </c>
      <c r="F613" s="4">
        <v>1.3082790573269363</v>
      </c>
      <c r="G613" s="4">
        <v>2.4340075217437476</v>
      </c>
      <c r="H613" s="4">
        <v>-5.6280113105397177E-3</v>
      </c>
      <c r="I613" s="4">
        <v>0.86585987824726318</v>
      </c>
      <c r="J613" s="4">
        <v>0.21363568775222172</v>
      </c>
      <c r="K613" s="4">
        <v>9.5014656973035572E-2</v>
      </c>
      <c r="L613" s="4">
        <v>-0.19010941322223116</v>
      </c>
      <c r="M613" s="4">
        <v>0.22560964380940324</v>
      </c>
      <c r="N613" s="4">
        <v>0.61679183507115976</v>
      </c>
      <c r="O613" s="4">
        <v>0.91137671707172607</v>
      </c>
      <c r="P613" s="4">
        <v>-6.4644543722616993E-2</v>
      </c>
      <c r="Q613" s="4">
        <v>0.51523155724364389</v>
      </c>
      <c r="R613" s="4">
        <v>0.61636860452787223</v>
      </c>
      <c r="S613" s="4">
        <v>-6.1980363142503256E-2</v>
      </c>
      <c r="T613" s="4">
        <v>0.3406187525830614</v>
      </c>
      <c r="U613" s="4">
        <v>0.46350801931341329</v>
      </c>
      <c r="V613" s="4">
        <v>0.37156355643248296</v>
      </c>
      <c r="W613" s="4">
        <v>-9.8696490411689569E-2</v>
      </c>
      <c r="X613" s="4">
        <v>0.27236484288846569</v>
      </c>
      <c r="Y613" s="4">
        <v>0.56169732314932974</v>
      </c>
      <c r="Z613" s="4">
        <v>0.64037714457988115</v>
      </c>
      <c r="AA613" s="4">
        <v>-5.3744083836745088E-2</v>
      </c>
      <c r="AB613" s="4">
        <v>0.58404981327270467</v>
      </c>
      <c r="AC613" s="4">
        <v>0.68150696102052299</v>
      </c>
      <c r="AD613" s="4">
        <v>0.78491683738965368</v>
      </c>
      <c r="AE613" s="4">
        <v>-4.8996426341354919E-2</v>
      </c>
      <c r="AF613" s="4">
        <v>0.86585987824726318</v>
      </c>
      <c r="AG613" s="4">
        <v>1.010918363500795</v>
      </c>
      <c r="AH613" s="4">
        <v>1.4588120864502776</v>
      </c>
      <c r="AI613" s="4">
        <v>-3.8771418377217093E-2</v>
      </c>
      <c r="AJ613" s="4">
        <v>1.0907614141923709</v>
      </c>
      <c r="AK613" s="4">
        <f t="shared" si="36"/>
        <v>7.6707642186118701</v>
      </c>
      <c r="AL613" s="4">
        <f t="shared" si="37"/>
        <v>9.1965699145277462</v>
      </c>
      <c r="AM613" s="4">
        <f t="shared" si="38"/>
        <v>0.79211762694950749</v>
      </c>
      <c r="AN613" s="4">
        <f t="shared" si="39"/>
        <v>7.3611056249460995</v>
      </c>
    </row>
    <row r="614" spans="1:40" x14ac:dyDescent="0.25">
      <c r="A614" s="4">
        <v>16230903</v>
      </c>
      <c r="B614" s="4">
        <v>2.5528227705668489</v>
      </c>
      <c r="C614" s="4">
        <v>2.578838469622204</v>
      </c>
      <c r="D614" s="4">
        <v>1.0959608527740423</v>
      </c>
      <c r="E614" s="4">
        <v>3.3391249530197777</v>
      </c>
      <c r="F614" s="4">
        <v>1.2441551566811686</v>
      </c>
      <c r="G614" s="4">
        <v>2.3376764128053158</v>
      </c>
      <c r="H614" s="4">
        <v>-9.9115566540222411E-3</v>
      </c>
      <c r="I614" s="4">
        <v>1.0064418288684525</v>
      </c>
      <c r="J614" s="4">
        <v>0.56127213974064405</v>
      </c>
      <c r="K614" s="4">
        <v>0.70404377178415856</v>
      </c>
      <c r="L614" s="4">
        <v>-9.6395850076541001E-2</v>
      </c>
      <c r="M614" s="4">
        <v>1.1732509055676343</v>
      </c>
      <c r="N614" s="4">
        <v>0.45339876762618403</v>
      </c>
      <c r="O614" s="4">
        <v>0.24556043022875201</v>
      </c>
      <c r="P614" s="4">
        <v>-6.7691197300629558E-2</v>
      </c>
      <c r="Q614" s="4">
        <v>0.33410137793878791</v>
      </c>
      <c r="R614" s="4">
        <v>0.17505736464657198</v>
      </c>
      <c r="S614" s="4">
        <v>-6.2433427591358386E-2</v>
      </c>
      <c r="T614" s="4">
        <v>0.16571150222833433</v>
      </c>
      <c r="U614" s="4">
        <v>0.99985210261433488</v>
      </c>
      <c r="V614" s="4">
        <v>1.7022880663975628</v>
      </c>
      <c r="W614" s="4">
        <v>-3.7036587146851874E-2</v>
      </c>
      <c r="X614" s="4">
        <v>2.0706136275562708</v>
      </c>
      <c r="Y614" s="4">
        <v>1.039065420832769</v>
      </c>
      <c r="Z614" s="4">
        <v>1.417312355543525</v>
      </c>
      <c r="AA614" s="4">
        <v>-4.0830899225970892E-2</v>
      </c>
      <c r="AB614" s="4">
        <v>1.6243265249278509</v>
      </c>
      <c r="AC614" s="4">
        <v>0.59649821693574478</v>
      </c>
      <c r="AD614" s="4">
        <v>0.63850973040508574</v>
      </c>
      <c r="AE614" s="4">
        <v>-5.804626676645995E-2</v>
      </c>
      <c r="AF614" s="4">
        <v>1.2424712824588204</v>
      </c>
      <c r="AG614" s="4">
        <v>0.52703674418248792</v>
      </c>
      <c r="AH614" s="4">
        <v>0.52072669474870226</v>
      </c>
      <c r="AI614" s="4">
        <v>-5.9559178771606304E-2</v>
      </c>
      <c r="AJ614" s="4">
        <v>0.84729786038720367</v>
      </c>
      <c r="AK614" s="4">
        <f t="shared" si="36"/>
        <v>7.8548039294927863</v>
      </c>
      <c r="AL614" s="4">
        <f t="shared" si="37"/>
        <v>10.074452865953127</v>
      </c>
      <c r="AM614" s="4">
        <f t="shared" si="38"/>
        <v>0.73174708654123166</v>
      </c>
      <c r="AN614" s="4">
        <f t="shared" si="39"/>
        <v>11.469238485014346</v>
      </c>
    </row>
    <row r="615" spans="1:40" x14ac:dyDescent="0.25">
      <c r="A615" s="4">
        <v>16230904</v>
      </c>
      <c r="B615" s="4">
        <v>0.46536585157611804</v>
      </c>
      <c r="C615" s="4">
        <v>0.54421770782430101</v>
      </c>
      <c r="D615" s="4">
        <v>-0.16017590557627964</v>
      </c>
      <c r="E615" s="4">
        <v>1.0762051164181634</v>
      </c>
      <c r="F615" s="4">
        <v>0.49784993462185206</v>
      </c>
      <c r="G615" s="4">
        <v>0.44721117477179767</v>
      </c>
      <c r="H615" s="4">
        <v>-5.4029757575440443E-2</v>
      </c>
      <c r="I615" s="4">
        <v>0.74055898475925597</v>
      </c>
      <c r="J615" s="4">
        <v>0.42973854911014581</v>
      </c>
      <c r="K615" s="4">
        <v>0.46744532813576561</v>
      </c>
      <c r="L615" s="4">
        <v>-0.127752969036383</v>
      </c>
      <c r="M615" s="4">
        <v>0.72213471743319757</v>
      </c>
      <c r="N615" s="4">
        <v>0.51506431845857881</v>
      </c>
      <c r="O615" s="4">
        <v>0.42737833553887949</v>
      </c>
      <c r="P615" s="4">
        <v>-6.6523107723007027E-2</v>
      </c>
      <c r="Q615" s="4">
        <v>0.57764726230375973</v>
      </c>
      <c r="R615" s="4">
        <v>0.76354850298395471</v>
      </c>
      <c r="S615" s="4">
        <v>-6.1819199149760286E-2</v>
      </c>
      <c r="T615" s="4">
        <v>0.59114204158219663</v>
      </c>
      <c r="U615" s="4">
        <v>0.66937341141919593</v>
      </c>
      <c r="V615" s="4">
        <v>0.88238918019847368</v>
      </c>
      <c r="W615" s="4">
        <v>-7.2509377780219417E-2</v>
      </c>
      <c r="X615" s="4">
        <v>0.88238918019847368</v>
      </c>
      <c r="Y615" s="4">
        <v>0.34979706918137327</v>
      </c>
      <c r="Z615" s="4">
        <v>0.30657870634307038</v>
      </c>
      <c r="AA615" s="4">
        <v>-6.0108439798219594E-2</v>
      </c>
      <c r="AB615" s="4">
        <v>0.40941378056358063</v>
      </c>
      <c r="AC615" s="4">
        <v>0.21474784738172711</v>
      </c>
      <c r="AD615" s="4">
        <v>0.11470894777596156</v>
      </c>
      <c r="AE615" s="4">
        <v>-0.10737099550511355</v>
      </c>
      <c r="AF615" s="4">
        <v>0.3744247887135152</v>
      </c>
      <c r="AG615" s="4">
        <v>0.55926670665089728</v>
      </c>
      <c r="AH615" s="4">
        <v>0.57350490009608979</v>
      </c>
      <c r="AI615" s="4">
        <v>-5.8014606889301268E-2</v>
      </c>
      <c r="AJ615" s="4">
        <v>0.71204381445123477</v>
      </c>
      <c r="AK615" s="4">
        <f t="shared" si="36"/>
        <v>3.7637866322450693</v>
      </c>
      <c r="AL615" s="4">
        <f t="shared" si="37"/>
        <v>4.0996044481294138</v>
      </c>
      <c r="AM615" s="4">
        <f t="shared" si="38"/>
        <v>-0.70178125131071722</v>
      </c>
      <c r="AN615" s="4">
        <f t="shared" si="39"/>
        <v>5.5083124241196186</v>
      </c>
    </row>
    <row r="616" spans="1:40" x14ac:dyDescent="0.25">
      <c r="A616" s="4">
        <v>16230916</v>
      </c>
      <c r="B616" s="4">
        <v>5.7707062270191711</v>
      </c>
      <c r="C616" s="4">
        <v>3.787149675546738</v>
      </c>
      <c r="D616" s="4">
        <v>2.8579281832435113</v>
      </c>
      <c r="E616" s="4">
        <v>3.6645473534544055</v>
      </c>
      <c r="F616" s="4">
        <v>1.119461815305562</v>
      </c>
      <c r="G616" s="4">
        <v>1.9528305918998869</v>
      </c>
      <c r="H616" s="4">
        <v>-1.8381075822960023E-2</v>
      </c>
      <c r="I616" s="4">
        <v>0.73028140200101566</v>
      </c>
      <c r="J616" s="4">
        <v>1.7010134058991158</v>
      </c>
      <c r="K616" s="4">
        <v>2.0863619845244097</v>
      </c>
      <c r="L616" s="4">
        <v>0.11953472504179104</v>
      </c>
      <c r="M616" s="4">
        <v>1.5899250982105186</v>
      </c>
      <c r="N616" s="4">
        <v>0.85860406969671632</v>
      </c>
      <c r="O616" s="4">
        <v>1.9390372697675513</v>
      </c>
      <c r="P616" s="4">
        <v>-6.0311300158995509E-2</v>
      </c>
      <c r="Q616" s="4">
        <v>0.53044360782809497</v>
      </c>
      <c r="R616" s="4">
        <v>0.64976688492972012</v>
      </c>
      <c r="S616" s="4">
        <v>-6.1941369425419751E-2</v>
      </c>
      <c r="T616" s="4">
        <v>0.22068352547334746</v>
      </c>
      <c r="U616" s="4">
        <v>0.76393385834973759</v>
      </c>
      <c r="V616" s="4">
        <v>1.0907614141923709</v>
      </c>
      <c r="W616" s="4">
        <v>-6.1717925346860554E-2</v>
      </c>
      <c r="X616" s="4">
        <v>0.16687496949163233</v>
      </c>
      <c r="Y616" s="4">
        <v>1.4899537287855713</v>
      </c>
      <c r="Z616" s="4">
        <v>1.9597992612159805</v>
      </c>
      <c r="AA616" s="4">
        <v>-2.9003953757113218E-2</v>
      </c>
      <c r="AB616" s="4">
        <v>1.2950227777852508</v>
      </c>
      <c r="AC616" s="4">
        <v>1.5911593799205692</v>
      </c>
      <c r="AD616" s="4">
        <v>2.2976710781916165</v>
      </c>
      <c r="AE616" s="4">
        <v>3.5171100261644821E-2</v>
      </c>
      <c r="AF616" s="4">
        <v>1.2562172033634555</v>
      </c>
      <c r="AG616" s="4">
        <v>1.8411440822250336</v>
      </c>
      <c r="AH616" s="4">
        <v>2.795509506430796</v>
      </c>
      <c r="AI616" s="4">
        <v>-8.3077684544051612E-3</v>
      </c>
      <c r="AJ616" s="4">
        <v>1.397190952344104</v>
      </c>
      <c r="AK616" s="4">
        <f t="shared" si="36"/>
        <v>14.807816105332856</v>
      </c>
      <c r="AL616" s="4">
        <f t="shared" si="37"/>
        <v>16.619850396931518</v>
      </c>
      <c r="AM616" s="4">
        <f t="shared" si="38"/>
        <v>2.8332819157401881</v>
      </c>
      <c r="AN616" s="4">
        <f t="shared" si="39"/>
        <v>10.320743282123731</v>
      </c>
    </row>
    <row r="617" spans="1:40" x14ac:dyDescent="0.25">
      <c r="A617" s="4">
        <v>16230920</v>
      </c>
      <c r="B617" s="4">
        <v>0.21857582916494142</v>
      </c>
      <c r="C617" s="4">
        <v>0.12136085700426748</v>
      </c>
      <c r="D617" s="4">
        <v>-0.400810646814516</v>
      </c>
      <c r="E617" s="4">
        <v>0.59292298595319148</v>
      </c>
      <c r="F617" s="4">
        <v>0.25468434897192338</v>
      </c>
      <c r="G617" s="4">
        <v>9.2850153963462523E-2</v>
      </c>
      <c r="H617" s="4">
        <v>-5.4029757575440443E-2</v>
      </c>
      <c r="I617" s="4">
        <v>0.66497630359324911</v>
      </c>
      <c r="J617" s="4">
        <v>0.71574044734454589</v>
      </c>
      <c r="K617" s="4">
        <v>0.9877496958562999</v>
      </c>
      <c r="L617" s="4">
        <v>-6.2778506232106165E-2</v>
      </c>
      <c r="M617" s="4">
        <v>1.0010654718320722</v>
      </c>
      <c r="N617" s="4">
        <v>0.61066769629355888</v>
      </c>
      <c r="O617" s="4">
        <v>0.87055472255147093</v>
      </c>
      <c r="P617" s="4">
        <v>-6.4756306453007062E-2</v>
      </c>
      <c r="Q617" s="4">
        <v>0.53803102202333908</v>
      </c>
      <c r="R617" s="4">
        <v>0.66497630359324911</v>
      </c>
      <c r="S617" s="4">
        <v>-6.1921853474196493E-2</v>
      </c>
      <c r="T617" s="4">
        <v>0.39176626375000245</v>
      </c>
      <c r="U617" s="4">
        <v>0.49836633578314959</v>
      </c>
      <c r="V617" s="4">
        <v>0.44106676219945667</v>
      </c>
      <c r="W617" s="4">
        <v>-9.3938130137317902E-2</v>
      </c>
      <c r="X617" s="4">
        <v>0.31194784675812859</v>
      </c>
      <c r="Y617" s="4">
        <v>1.4875536669269249</v>
      </c>
      <c r="Z617" s="4">
        <v>1.9528305918998869</v>
      </c>
      <c r="AA617" s="4">
        <v>-2.9067182372746983E-2</v>
      </c>
      <c r="AB617" s="4">
        <v>1.7809803349732278</v>
      </c>
      <c r="AC617" s="4">
        <v>0.63675914869021566</v>
      </c>
      <c r="AD617" s="4">
        <v>0.71405386537925897</v>
      </c>
      <c r="AE617" s="4">
        <v>-5.3711490319814731E-2</v>
      </c>
      <c r="AF617" s="4">
        <v>0.81117655197320926</v>
      </c>
      <c r="AG617" s="4">
        <v>1.684164341665098</v>
      </c>
      <c r="AH617" s="4">
        <v>2.5919105511895566</v>
      </c>
      <c r="AI617" s="4">
        <v>-1.3845532905972019E-2</v>
      </c>
      <c r="AJ617" s="4">
        <v>2.1604699566781314</v>
      </c>
      <c r="AK617" s="4">
        <f t="shared" si="36"/>
        <v>6.0338751405701379</v>
      </c>
      <c r="AL617" s="4">
        <f t="shared" si="37"/>
        <v>7.5667987810854376</v>
      </c>
      <c r="AM617" s="4">
        <f t="shared" si="38"/>
        <v>-0.77010309983211067</v>
      </c>
      <c r="AN617" s="4">
        <f t="shared" si="39"/>
        <v>7.7153057155112119</v>
      </c>
    </row>
    <row r="618" spans="1:40" x14ac:dyDescent="0.25">
      <c r="A618" s="4">
        <v>16230930</v>
      </c>
      <c r="B618" s="4">
        <v>2.1637142829848548</v>
      </c>
      <c r="C618" s="4">
        <v>2.3687669998753469</v>
      </c>
      <c r="D618" s="4">
        <v>0.88634952533961098</v>
      </c>
      <c r="E618" s="4">
        <v>3.0308235933652612</v>
      </c>
      <c r="F618" s="4">
        <v>0.71678597742309669</v>
      </c>
      <c r="G618" s="4">
        <v>0.86352069589409086</v>
      </c>
      <c r="H618" s="4">
        <v>-4.7100607281882013E-2</v>
      </c>
      <c r="I618" s="4">
        <v>0.85190616347339787</v>
      </c>
      <c r="J618" s="4">
        <v>3.5619742068762363</v>
      </c>
      <c r="K618" s="4">
        <v>3.3391249530197777</v>
      </c>
      <c r="L618" s="4">
        <v>0.433561322237973</v>
      </c>
      <c r="M618" s="4">
        <v>3.6645473534544055</v>
      </c>
      <c r="N618" s="4">
        <v>0.43800647908102852</v>
      </c>
      <c r="O618" s="4">
        <v>0.20604911795490968</v>
      </c>
      <c r="P618" s="4">
        <v>-6.7987260638472796E-2</v>
      </c>
      <c r="Q618" s="4">
        <v>0.57576941598231945</v>
      </c>
      <c r="R618" s="4">
        <v>0.7593290874412465</v>
      </c>
      <c r="S618" s="4">
        <v>-6.1824094567809698E-2</v>
      </c>
      <c r="T618" s="4">
        <v>0.70006762340451911</v>
      </c>
      <c r="U618" s="4">
        <v>0.74721750359293504</v>
      </c>
      <c r="V618" s="4">
        <v>1.0505261020004719</v>
      </c>
      <c r="W618" s="4">
        <v>-6.3581252834190471E-2</v>
      </c>
      <c r="X618" s="4">
        <v>1.691535274621301</v>
      </c>
      <c r="Y618" s="4">
        <v>1.389064142775885</v>
      </c>
      <c r="Z618" s="4">
        <v>1.8227774636516891</v>
      </c>
      <c r="AA618" s="4">
        <v>-3.1656797996977869E-2</v>
      </c>
      <c r="AB618" s="4">
        <v>2.0248040915249765</v>
      </c>
      <c r="AC618" s="4">
        <v>0.59419197555903014</v>
      </c>
      <c r="AD618" s="4">
        <v>0.63292832056689063</v>
      </c>
      <c r="AE618" s="4">
        <v>-5.8297465764478452E-2</v>
      </c>
      <c r="AF618" s="4">
        <v>1.3058727938093164</v>
      </c>
      <c r="AG618" s="4">
        <v>1.0604829552903461</v>
      </c>
      <c r="AH618" s="4">
        <v>1.5566678764540363</v>
      </c>
      <c r="AI618" s="4">
        <v>-3.6834414209076564E-2</v>
      </c>
      <c r="AJ618" s="4">
        <v>2.0099890057398357</v>
      </c>
      <c r="AK618" s="4">
        <f t="shared" si="36"/>
        <v>10.809200460484703</v>
      </c>
      <c r="AL618" s="4">
        <f t="shared" si="37"/>
        <v>12.39364149890355</v>
      </c>
      <c r="AM618" s="4">
        <f t="shared" si="38"/>
        <v>1.020616214923169</v>
      </c>
      <c r="AN618" s="4">
        <f t="shared" si="39"/>
        <v>15.279545899393016</v>
      </c>
    </row>
    <row r="619" spans="1:40" x14ac:dyDescent="0.25">
      <c r="A619" s="4">
        <v>16230942</v>
      </c>
      <c r="B619" s="4">
        <v>2.2052073872614737</v>
      </c>
      <c r="C619" s="4">
        <v>2.4117843849590375</v>
      </c>
      <c r="D619" s="4">
        <v>0.90883998058855453</v>
      </c>
      <c r="E619" s="4">
        <v>3.1849742731925192</v>
      </c>
      <c r="F619" s="4">
        <v>0.9900832663335315</v>
      </c>
      <c r="G619" s="4">
        <v>1.6045238976316714</v>
      </c>
      <c r="H619" s="4">
        <v>-2.7383552627458119E-2</v>
      </c>
      <c r="I619" s="4">
        <v>0.97460890229524166</v>
      </c>
      <c r="J619" s="4">
        <v>0.18085553236691748</v>
      </c>
      <c r="K619" s="4">
        <v>5.8840500022933465E-2</v>
      </c>
      <c r="L619" s="4">
        <v>-0.20186148801964257</v>
      </c>
      <c r="M619" s="4">
        <v>0.4228568508200336</v>
      </c>
      <c r="N619" s="4">
        <v>0.41704089278534717</v>
      </c>
      <c r="O619" s="4">
        <v>0.17154242253912752</v>
      </c>
      <c r="P619" s="4">
        <v>-6.8393866940520076E-2</v>
      </c>
      <c r="Q619" s="4">
        <v>0.3979600490139491</v>
      </c>
      <c r="R619" s="4">
        <v>0.3106028566427958</v>
      </c>
      <c r="S619" s="4">
        <v>-6.2275687186437244E-2</v>
      </c>
      <c r="T619" s="4">
        <v>0.30925967309632818</v>
      </c>
      <c r="U619" s="4">
        <v>0.31775353142751123</v>
      </c>
      <c r="V619" s="4">
        <v>0.13029946400507841</v>
      </c>
      <c r="W619" s="4">
        <v>-0.11006590972110734</v>
      </c>
      <c r="X619" s="4">
        <v>0.68042062602072262</v>
      </c>
      <c r="Y619" s="4">
        <v>0.42593241863451931</v>
      </c>
      <c r="Z619" s="4">
        <v>0.41685983134765925</v>
      </c>
      <c r="AA619" s="4">
        <v>-5.7730642398005211E-2</v>
      </c>
      <c r="AB619" s="4">
        <v>0.70404377178415856</v>
      </c>
      <c r="AC619" s="4">
        <v>1.0765846133987007</v>
      </c>
      <c r="AD619" s="4">
        <v>1.5109978396208479</v>
      </c>
      <c r="AE619" s="4">
        <v>-1.0529121913532044E-2</v>
      </c>
      <c r="AF619" s="4">
        <v>2.1604699566781314</v>
      </c>
      <c r="AG619" s="4">
        <v>0.36721544888049129</v>
      </c>
      <c r="AH619" s="4">
        <v>0.25951119548508456</v>
      </c>
      <c r="AI619" s="4">
        <v>-6.7853551901897652E-2</v>
      </c>
      <c r="AJ619" s="4">
        <v>0.64224805251569295</v>
      </c>
      <c r="AK619" s="4">
        <f t="shared" si="36"/>
        <v>5.9615922473170944</v>
      </c>
      <c r="AL619" s="4">
        <f t="shared" si="37"/>
        <v>6.7034199697151085</v>
      </c>
      <c r="AM619" s="4">
        <f t="shared" si="38"/>
        <v>0.37114002682047431</v>
      </c>
      <c r="AN619" s="4">
        <f t="shared" si="39"/>
        <v>9.078882106402828</v>
      </c>
    </row>
    <row r="620" spans="1:40" x14ac:dyDescent="0.25">
      <c r="A620" s="4">
        <v>16230947</v>
      </c>
      <c r="B620" s="4">
        <v>0.18717566574198582</v>
      </c>
      <c r="C620" s="4">
        <v>8.209736218720072E-2</v>
      </c>
      <c r="D620" s="4">
        <v>-0.44002709271628693</v>
      </c>
      <c r="E620" s="4">
        <v>0.55789313462397638</v>
      </c>
      <c r="F620" s="4">
        <v>0.28031273287883868</v>
      </c>
      <c r="G620" s="4">
        <v>0.11250144136075106</v>
      </c>
      <c r="H620" s="4">
        <v>-5.4029757575440443E-2</v>
      </c>
      <c r="I620" s="4">
        <v>0.67460101696745867</v>
      </c>
      <c r="J620" s="4">
        <v>0.773514953404006</v>
      </c>
      <c r="K620" s="4">
        <v>1.1025609611235259</v>
      </c>
      <c r="L620" s="4">
        <v>-5.0828698542771986E-2</v>
      </c>
      <c r="M620" s="4">
        <v>1.1055327315126835</v>
      </c>
      <c r="N620" s="4">
        <v>0.60557117304008268</v>
      </c>
      <c r="O620" s="4">
        <v>0.84042498109944153</v>
      </c>
      <c r="P620" s="4">
        <v>-6.484942771204838E-2</v>
      </c>
      <c r="Q620" s="4">
        <v>1.0344418048393069</v>
      </c>
      <c r="R620" s="4">
        <v>1.6293390667513954</v>
      </c>
      <c r="S620" s="4">
        <v>-6.0519681216681442E-2</v>
      </c>
      <c r="T620" s="4">
        <v>1.3658158297763499</v>
      </c>
      <c r="U620" s="4">
        <v>1.0961971749119779</v>
      </c>
      <c r="V620" s="4">
        <v>1.9881699583451959</v>
      </c>
      <c r="W620" s="4">
        <v>-2.7653221332487824E-2</v>
      </c>
      <c r="X620" s="4">
        <v>1.1025609611235259</v>
      </c>
      <c r="Y620" s="4">
        <v>0.1438175351635107</v>
      </c>
      <c r="Z620" s="4">
        <v>4.9480057263369695E-2</v>
      </c>
      <c r="AA620" s="4">
        <v>-6.7697585690287179E-2</v>
      </c>
      <c r="AB620" s="4">
        <v>9.8270221432801716E-2</v>
      </c>
      <c r="AC620" s="4">
        <v>1.0629082439649944</v>
      </c>
      <c r="AD620" s="4">
        <v>1.4932982625214468</v>
      </c>
      <c r="AE620" s="4">
        <v>-1.1793431108579458E-2</v>
      </c>
      <c r="AF620" s="4">
        <v>1.397190952344104</v>
      </c>
      <c r="AG620" s="4">
        <v>0.21441057523031529</v>
      </c>
      <c r="AH620" s="4">
        <v>7.1458963982144977E-2</v>
      </c>
      <c r="AI620" s="4">
        <v>-7.7479865196045966E-2</v>
      </c>
      <c r="AJ620" s="4">
        <v>0.18924199963852842</v>
      </c>
      <c r="AK620" s="4">
        <f t="shared" si="36"/>
        <v>4.7927786861349349</v>
      </c>
      <c r="AL620" s="4">
        <f t="shared" si="37"/>
        <v>6.5289060735350306</v>
      </c>
      <c r="AM620" s="4">
        <f t="shared" si="38"/>
        <v>-0.79002933337858117</v>
      </c>
      <c r="AN620" s="4">
        <f t="shared" si="39"/>
        <v>6.4911068474194282</v>
      </c>
    </row>
    <row r="621" spans="1:40" x14ac:dyDescent="0.25">
      <c r="A621" s="4">
        <v>16230958</v>
      </c>
      <c r="B621" s="4">
        <v>0.21857582916494142</v>
      </c>
      <c r="C621" s="4">
        <v>0.12136085700426748</v>
      </c>
      <c r="D621" s="4">
        <v>-0.400810646814516</v>
      </c>
      <c r="E621" s="4">
        <v>0.10590801088091925</v>
      </c>
      <c r="F621" s="4">
        <v>0.71678597742309669</v>
      </c>
      <c r="G621" s="4">
        <v>0.86352069589409086</v>
      </c>
      <c r="H621" s="4">
        <v>-4.7100607281882013E-2</v>
      </c>
      <c r="I621" s="4">
        <v>0.59470710774669278</v>
      </c>
      <c r="J621" s="4">
        <v>0.54704352150960911</v>
      </c>
      <c r="K621" s="4">
        <v>0.67847699081215151</v>
      </c>
      <c r="L621" s="4">
        <v>-9.9644079221999124E-2</v>
      </c>
      <c r="M621" s="4">
        <v>4.4317423184562783E-2</v>
      </c>
      <c r="N621" s="4">
        <v>2.1543876467734129</v>
      </c>
      <c r="O621" s="4">
        <v>3.115981401705568</v>
      </c>
      <c r="P621" s="4">
        <v>-3.657355008880428E-2</v>
      </c>
      <c r="Q621" s="4">
        <v>0.58889545913032559</v>
      </c>
      <c r="R621" s="4">
        <v>0.79141740199274702</v>
      </c>
      <c r="S621" s="4">
        <v>-6.178981241269732E-2</v>
      </c>
      <c r="T621" s="4">
        <v>1.4888612493750637E-2</v>
      </c>
      <c r="U621" s="4">
        <v>0.40506581450444995</v>
      </c>
      <c r="V621" s="4">
        <v>0.25823487112547988</v>
      </c>
      <c r="W621" s="4">
        <v>-0.10702977793348149</v>
      </c>
      <c r="X621" s="4">
        <v>3.6112248945377345E-2</v>
      </c>
      <c r="Y621" s="4">
        <v>0.25465386520182182</v>
      </c>
      <c r="Z621" s="4">
        <v>0.16571150222833433</v>
      </c>
      <c r="AA621" s="4">
        <v>-6.3319964274857435E-2</v>
      </c>
      <c r="AB621" s="4">
        <v>2.8987536873252298E-2</v>
      </c>
      <c r="AC621" s="4">
        <v>0.44258381007358227</v>
      </c>
      <c r="AD621" s="4">
        <v>0.38161389228598441</v>
      </c>
      <c r="AE621" s="4">
        <v>-7.5667091778862786E-2</v>
      </c>
      <c r="AF621" s="4">
        <v>4.5347819978459145E-2</v>
      </c>
      <c r="AG621" s="4">
        <v>0.92572617438045501</v>
      </c>
      <c r="AH621" s="4">
        <v>1.2562172033634555</v>
      </c>
      <c r="AI621" s="4">
        <v>-4.215993755430622E-2</v>
      </c>
      <c r="AJ621" s="4">
        <v>5.2590479677762106E-2</v>
      </c>
      <c r="AK621" s="4">
        <f t="shared" si="36"/>
        <v>4.0993304513882824</v>
      </c>
      <c r="AL621" s="4">
        <f t="shared" si="37"/>
        <v>4.5165534147065109</v>
      </c>
      <c r="AM621" s="4">
        <f t="shared" si="38"/>
        <v>-0.89752191727260233</v>
      </c>
      <c r="AN621" s="4">
        <f t="shared" si="39"/>
        <v>0.92285923978077633</v>
      </c>
    </row>
    <row r="622" spans="1:40" x14ac:dyDescent="0.25">
      <c r="A622" s="4">
        <v>16231010</v>
      </c>
      <c r="B622" s="4">
        <v>0.60198553808617539</v>
      </c>
      <c r="C622" s="4">
        <v>0.79577470736170275</v>
      </c>
      <c r="D622" s="4">
        <v>-5.251731539648942E-2</v>
      </c>
      <c r="E622" s="4">
        <v>1.1419003756835584</v>
      </c>
      <c r="F622" s="4">
        <v>1.2335803510482635</v>
      </c>
      <c r="G622" s="4">
        <v>2.2976710781916165</v>
      </c>
      <c r="H622" s="4">
        <v>-1.0622481303500096E-2</v>
      </c>
      <c r="I622" s="4">
        <v>0.87527171242960966</v>
      </c>
      <c r="J622" s="4">
        <v>0.56604502896768216</v>
      </c>
      <c r="K622" s="4">
        <v>0.71204381445123477</v>
      </c>
      <c r="L622" s="4">
        <v>-9.5312896313819423E-2</v>
      </c>
      <c r="M622" s="4">
        <v>0.84729786038720367</v>
      </c>
      <c r="N622" s="4">
        <v>0.57513162875422286</v>
      </c>
      <c r="O622" s="4">
        <v>0.68823316575751614</v>
      </c>
      <c r="P622" s="4">
        <v>-6.5407869183634657E-2</v>
      </c>
      <c r="Q622" s="4">
        <v>1.2322827164968737</v>
      </c>
      <c r="R622" s="4">
        <v>1.8987633706296112</v>
      </c>
      <c r="S622" s="4">
        <v>-5.9876452405947835E-2</v>
      </c>
      <c r="T622" s="4">
        <v>1.7464941589020586</v>
      </c>
      <c r="U622" s="4">
        <v>0.63813286902232946</v>
      </c>
      <c r="V622" s="4">
        <v>0.81339630871152224</v>
      </c>
      <c r="W622" s="4">
        <v>-7.622075228318706E-2</v>
      </c>
      <c r="X622" s="4">
        <v>0.55274290864766062</v>
      </c>
      <c r="Y622" s="4">
        <v>0.4728397423372086</v>
      </c>
      <c r="Z622" s="4">
        <v>0.49777486757049999</v>
      </c>
      <c r="AA622" s="4">
        <v>-5.6323194601312424E-2</v>
      </c>
      <c r="AB622" s="4">
        <v>0.50591160896356169</v>
      </c>
      <c r="AC622" s="4">
        <v>0.72722259489277818</v>
      </c>
      <c r="AD622" s="4">
        <v>0.8800110577935063</v>
      </c>
      <c r="AE622" s="4">
        <v>-4.4277971796745287E-2</v>
      </c>
      <c r="AF622" s="4">
        <v>1.0505261020004719</v>
      </c>
      <c r="AG622" s="4">
        <v>0.26639455498450293</v>
      </c>
      <c r="AH622" s="4">
        <v>0.11470894777596156</v>
      </c>
      <c r="AI622" s="4">
        <v>-7.3920634205364738E-2</v>
      </c>
      <c r="AJ622" s="4">
        <v>0.25823487112547988</v>
      </c>
      <c r="AK622" s="4">
        <f t="shared" si="36"/>
        <v>5.7384833958358143</v>
      </c>
      <c r="AL622" s="4">
        <f t="shared" si="37"/>
        <v>8.0101441524856547</v>
      </c>
      <c r="AM622" s="4">
        <f t="shared" si="38"/>
        <v>-0.4690716983063663</v>
      </c>
      <c r="AN622" s="4">
        <f t="shared" si="39"/>
        <v>6.978379598139604</v>
      </c>
    </row>
    <row r="623" spans="1:40" x14ac:dyDescent="0.25">
      <c r="A623" s="4">
        <v>16231055</v>
      </c>
      <c r="B623" s="4">
        <v>0.27397064575083413</v>
      </c>
      <c r="C623" s="4">
        <v>0.19043318500868148</v>
      </c>
      <c r="D623" s="4">
        <v>-0.33834077853582334</v>
      </c>
      <c r="E623" s="4">
        <v>0.79577470736170275</v>
      </c>
      <c r="F623" s="4">
        <v>0.8855919137776137</v>
      </c>
      <c r="G623" s="4">
        <v>1.2986263852885491</v>
      </c>
      <c r="H623" s="4">
        <v>-3.4824232065308665E-2</v>
      </c>
      <c r="I623" s="4">
        <v>0.85421830323177739</v>
      </c>
      <c r="J623" s="4">
        <v>0.34755418269002181</v>
      </c>
      <c r="K623" s="4">
        <v>0.30524091350141053</v>
      </c>
      <c r="L623" s="4">
        <v>-0.14931686681357678</v>
      </c>
      <c r="M623" s="4">
        <v>0.62369464461994517</v>
      </c>
      <c r="N623" s="4">
        <v>0.49433368540388101</v>
      </c>
      <c r="O623" s="4">
        <v>0.35878836494376026</v>
      </c>
      <c r="P623" s="4">
        <v>-6.6912843866777511E-2</v>
      </c>
      <c r="Q623" s="4">
        <v>0.50188217184430628</v>
      </c>
      <c r="R623" s="4">
        <v>0.5787634573495567</v>
      </c>
      <c r="S623" s="4">
        <v>-6.2014439154197624E-2</v>
      </c>
      <c r="T623" s="4">
        <v>0.43648310253179856</v>
      </c>
      <c r="U623" s="4">
        <v>0.43249713372729842</v>
      </c>
      <c r="V623" s="4">
        <v>0.31194784675812859</v>
      </c>
      <c r="W623" s="4">
        <v>-0.10306299976076409</v>
      </c>
      <c r="X623" s="4">
        <v>0.55103204424403129</v>
      </c>
      <c r="Y623" s="4">
        <v>0.46252794371490652</v>
      </c>
      <c r="Z623" s="4">
        <v>0.47533802893467458</v>
      </c>
      <c r="AA623" s="4">
        <v>-5.6629469977706973E-2</v>
      </c>
      <c r="AB623" s="4">
        <v>0.61090908232297325</v>
      </c>
      <c r="AC623" s="4">
        <v>0.14032980923997296</v>
      </c>
      <c r="AD623" s="4">
        <v>4.7411804199310653E-2</v>
      </c>
      <c r="AE623" s="4">
        <v>-0.1210901053285489</v>
      </c>
      <c r="AF623" s="4">
        <v>0.2840761023093672</v>
      </c>
      <c r="AG623" s="4">
        <v>0.49360316729279874</v>
      </c>
      <c r="AH623" s="4">
        <v>0.46901889258319601</v>
      </c>
      <c r="AI623" s="4">
        <v>-6.1199811511086284E-2</v>
      </c>
      <c r="AJ623" s="4">
        <v>0.66306242741096477</v>
      </c>
      <c r="AK623" s="4">
        <f t="shared" si="36"/>
        <v>3.5379569680377516</v>
      </c>
      <c r="AL623" s="4">
        <f t="shared" si="37"/>
        <v>3.6767805136235072</v>
      </c>
      <c r="AM623" s="4">
        <f t="shared" si="38"/>
        <v>-0.92647870314701264</v>
      </c>
      <c r="AN623" s="4">
        <f t="shared" si="39"/>
        <v>4.8192504140325605</v>
      </c>
    </row>
    <row r="624" spans="1:40" x14ac:dyDescent="0.25">
      <c r="A624" s="4">
        <v>16231059</v>
      </c>
      <c r="B624" s="4">
        <v>0.57158565643494808</v>
      </c>
      <c r="C624" s="4">
        <v>0.74055898475925597</v>
      </c>
      <c r="D624" s="4">
        <v>-7.5545101565344525E-2</v>
      </c>
      <c r="E624" s="4">
        <v>2.9600416284768275E-3</v>
      </c>
      <c r="F624" s="4">
        <v>0.35342151275512046</v>
      </c>
      <c r="G624" s="4">
        <v>0.19881145065467909</v>
      </c>
      <c r="H624" s="4">
        <v>-5.4029757575440443E-2</v>
      </c>
      <c r="I624" s="4">
        <v>1.9723872272043464E-3</v>
      </c>
      <c r="J624" s="4">
        <v>10.969623495999731</v>
      </c>
      <c r="K624" s="4">
        <v>4.9767337424205742</v>
      </c>
      <c r="L624" s="4">
        <v>1.9638800242117065</v>
      </c>
      <c r="M624" s="4">
        <v>1.0896591224213256E-2</v>
      </c>
      <c r="N624" s="4" t="e">
        <v>#NUM!</v>
      </c>
      <c r="O624" s="4">
        <v>6.2294967109159423</v>
      </c>
      <c r="P624" s="4">
        <v>17.268269862688108</v>
      </c>
      <c r="Q624" s="4">
        <v>22.564788982896452</v>
      </c>
      <c r="R624" s="4">
        <v>6.9226438914758877</v>
      </c>
      <c r="S624" s="4">
        <v>15.871747723044228</v>
      </c>
      <c r="T624" s="4">
        <v>3.0940024949867926</v>
      </c>
      <c r="U624" s="4">
        <v>8.3867031501027753</v>
      </c>
      <c r="V624" s="4">
        <v>4.7254193141396685</v>
      </c>
      <c r="W624" s="4">
        <v>0.4767237039284864</v>
      </c>
      <c r="X624" s="4">
        <v>1.9723872272043464E-3</v>
      </c>
      <c r="Y624" s="4">
        <v>11.751721507912681</v>
      </c>
      <c r="Z624" s="4">
        <v>5.1308844222478323</v>
      </c>
      <c r="AA624" s="4">
        <v>0.49369730849081117</v>
      </c>
      <c r="AB624" s="4">
        <v>1.1893103513952183E-2</v>
      </c>
      <c r="AC624" s="4">
        <v>2.8935020761688293</v>
      </c>
      <c r="AD624" s="4">
        <v>3.4886566869907414</v>
      </c>
      <c r="AE624" s="4">
        <v>0.1451717509399022</v>
      </c>
      <c r="AF624" s="4">
        <v>1.9723872272043464E-3</v>
      </c>
      <c r="AG624" s="4">
        <v>3.0395361871876427</v>
      </c>
      <c r="AH624" s="4">
        <v>3.831601438117572</v>
      </c>
      <c r="AI624" s="4">
        <v>3.2973314731937708E-2</v>
      </c>
      <c r="AJ624" s="4">
        <v>0</v>
      </c>
      <c r="AK624" s="4">
        <f t="shared" si="36"/>
        <v>60.530882569458178</v>
      </c>
      <c r="AL624" s="4">
        <f t="shared" si="37"/>
        <v>30.015309930806211</v>
      </c>
      <c r="AM624" s="4">
        <f t="shared" si="38"/>
        <v>18.854618966206285</v>
      </c>
      <c r="AN624" s="4">
        <f t="shared" si="39"/>
        <v>3.1256693930350479</v>
      </c>
    </row>
    <row r="625" spans="1:40" x14ac:dyDescent="0.25">
      <c r="A625" s="4">
        <v>16231090</v>
      </c>
      <c r="B625" s="4">
        <v>0.58165409644581756</v>
      </c>
      <c r="C625" s="4">
        <v>0.76354850298395471</v>
      </c>
      <c r="D625" s="4">
        <v>-6.7866768815399325E-2</v>
      </c>
      <c r="E625" s="4">
        <v>1.2701547112072371</v>
      </c>
      <c r="F625" s="4">
        <v>7.6485565155246849E-2</v>
      </c>
      <c r="G625" s="4">
        <v>4.9382816405825663E-3</v>
      </c>
      <c r="H625" s="4">
        <v>-5.4029757575440443E-2</v>
      </c>
      <c r="I625" s="4">
        <v>0.64412246731004319</v>
      </c>
      <c r="J625" s="4">
        <v>0.75234107703699038</v>
      </c>
      <c r="K625" s="4">
        <v>1.0449081096962487</v>
      </c>
      <c r="L625" s="4">
        <v>-5.5175275560722617E-2</v>
      </c>
      <c r="M625" s="4">
        <v>1.3242219324775129</v>
      </c>
      <c r="N625" s="4">
        <v>0.50023980327828554</v>
      </c>
      <c r="O625" s="4">
        <v>0.3744247887135152</v>
      </c>
      <c r="P625" s="4">
        <v>-6.6801525778109147E-2</v>
      </c>
      <c r="Q625" s="4">
        <v>0.64831460616851644</v>
      </c>
      <c r="R625" s="4">
        <v>0.93870761078869736</v>
      </c>
      <c r="S625" s="4">
        <v>-6.1632697102587057E-2</v>
      </c>
      <c r="T625" s="4">
        <v>0.76991119677178343</v>
      </c>
      <c r="U625" s="4">
        <v>0.62583729645997432</v>
      </c>
      <c r="V625" s="4">
        <v>0.78275933924963248</v>
      </c>
      <c r="W625" s="4">
        <v>-7.7703689814745014E-2</v>
      </c>
      <c r="X625" s="4">
        <v>0.88716245895113144</v>
      </c>
      <c r="Y625" s="4">
        <v>1.7242717264922851</v>
      </c>
      <c r="Z625" s="4">
        <v>2.1952560727635473</v>
      </c>
      <c r="AA625" s="4">
        <v>-2.279283039490972E-2</v>
      </c>
      <c r="AB625" s="4">
        <v>2.2498150570139814</v>
      </c>
      <c r="AC625" s="4">
        <v>0.25774044554967346</v>
      </c>
      <c r="AD625" s="4">
        <v>0.15070833563628547</v>
      </c>
      <c r="AE625" s="4">
        <v>-0.10052457245609428</v>
      </c>
      <c r="AF625" s="4">
        <v>0.47533802893467458</v>
      </c>
      <c r="AG625" s="4">
        <v>0.69280575332704919</v>
      </c>
      <c r="AH625" s="4">
        <v>0.83586916456358085</v>
      </c>
      <c r="AI625" s="4">
        <v>-5.1928833811851212E-2</v>
      </c>
      <c r="AJ625" s="4">
        <v>0.98510768639346147</v>
      </c>
      <c r="AK625" s="4">
        <f t="shared" si="36"/>
        <v>5.3594505666355534</v>
      </c>
      <c r="AL625" s="4">
        <f t="shared" si="37"/>
        <v>6.7166954173225299</v>
      </c>
      <c r="AM625" s="4">
        <f t="shared" si="38"/>
        <v>-0.49165442553174965</v>
      </c>
      <c r="AN625" s="4">
        <f t="shared" si="39"/>
        <v>8.6058335390598248</v>
      </c>
    </row>
    <row r="626" spans="1:40" x14ac:dyDescent="0.25">
      <c r="A626" s="4">
        <v>16231091</v>
      </c>
      <c r="B626" s="4">
        <v>0.19325246035629223</v>
      </c>
      <c r="C626" s="4">
        <v>8.9612158689687166E-2</v>
      </c>
      <c r="D626" s="4">
        <v>-0.43217188638289233</v>
      </c>
      <c r="E626" s="4">
        <v>0.59828492909457687</v>
      </c>
      <c r="F626" s="4">
        <v>2.3444346659290858</v>
      </c>
      <c r="G626" s="4">
        <v>3.3391249530197777</v>
      </c>
      <c r="H626" s="4">
        <v>5.9034382169072225E-2</v>
      </c>
      <c r="I626" s="4">
        <v>1.2356685351360679</v>
      </c>
      <c r="J626" s="4">
        <v>0.52363484463554721</v>
      </c>
      <c r="K626" s="4">
        <v>0.64037714457988115</v>
      </c>
      <c r="L626" s="4">
        <v>-0.10505564836425582</v>
      </c>
      <c r="M626" s="4">
        <v>0.8089617116436566</v>
      </c>
      <c r="N626" s="4">
        <v>0.55900172732450415</v>
      </c>
      <c r="O626" s="4">
        <v>0.61272561324937114</v>
      </c>
      <c r="P626" s="4">
        <v>-6.5705492446097705E-2</v>
      </c>
      <c r="Q626" s="4">
        <v>0.30516963389943436</v>
      </c>
      <c r="R626" s="4">
        <v>0.12693811630237359</v>
      </c>
      <c r="S626" s="4">
        <v>-6.2504396701176801E-2</v>
      </c>
      <c r="T626" s="4">
        <v>6.8289389220865956E-2</v>
      </c>
      <c r="U626" s="4">
        <v>0.71755796319348364</v>
      </c>
      <c r="V626" s="4">
        <v>0.99838809406135587</v>
      </c>
      <c r="W626" s="4">
        <v>-6.6932492513533809E-2</v>
      </c>
      <c r="X626" s="4">
        <v>0.73849500053840444</v>
      </c>
      <c r="Y626" s="4">
        <v>0.34225873574143845</v>
      </c>
      <c r="Z626" s="4">
        <v>0.29328063803843896</v>
      </c>
      <c r="AA626" s="4">
        <v>-6.0351653250517799E-2</v>
      </c>
      <c r="AB626" s="4">
        <v>0.35456598006391188</v>
      </c>
      <c r="AC626" s="4">
        <v>1.288982768181536</v>
      </c>
      <c r="AD626" s="4">
        <v>1.8663980861275797</v>
      </c>
      <c r="AE626" s="4">
        <v>8.7117319628816983E-3</v>
      </c>
      <c r="AF626" s="4">
        <v>1.8046500790591327</v>
      </c>
      <c r="AG626" s="4">
        <v>0.41119899233437429</v>
      </c>
      <c r="AH626" s="4">
        <v>0.33234284327920177</v>
      </c>
      <c r="AI626" s="4">
        <v>-6.5443791012229857E-2</v>
      </c>
      <c r="AJ626" s="4">
        <v>0.4349598729912772</v>
      </c>
      <c r="AK626" s="4">
        <f t="shared" si="36"/>
        <v>6.1264900642711924</v>
      </c>
      <c r="AL626" s="4">
        <f t="shared" si="37"/>
        <v>7.6864620340982963</v>
      </c>
      <c r="AM626" s="4">
        <f t="shared" si="38"/>
        <v>-0.7247137540926526</v>
      </c>
      <c r="AN626" s="4">
        <f t="shared" si="39"/>
        <v>6.0438754977478935</v>
      </c>
    </row>
    <row r="627" spans="1:40" x14ac:dyDescent="0.25">
      <c r="A627" s="4">
        <v>16231096</v>
      </c>
      <c r="B627" s="4">
        <v>0.5319794066744663</v>
      </c>
      <c r="C627" s="4">
        <v>0.67847699081215151</v>
      </c>
      <c r="D627" s="4">
        <v>-0.10628322853348192</v>
      </c>
      <c r="E627" s="4">
        <v>1.0227465378933962</v>
      </c>
      <c r="F627" s="4">
        <v>1.2125290419458306</v>
      </c>
      <c r="G627" s="4">
        <v>2.2782529923345152</v>
      </c>
      <c r="H627" s="4">
        <v>-1.2041653228436091E-2</v>
      </c>
      <c r="I627" s="4">
        <v>0.8245696093096474</v>
      </c>
      <c r="J627" s="4">
        <v>3.5099475740131139</v>
      </c>
      <c r="K627" s="4">
        <v>3.2590822453462414</v>
      </c>
      <c r="L627" s="4">
        <v>0.4247116308783947</v>
      </c>
      <c r="M627" s="4">
        <v>3.2337644373619514</v>
      </c>
      <c r="N627" s="4">
        <v>0.61985724140705478</v>
      </c>
      <c r="O627" s="4">
        <v>0.93117934436790573</v>
      </c>
      <c r="P627" s="4">
        <v>-6.4588655412248619E-2</v>
      </c>
      <c r="Q627" s="4">
        <v>0.5323416484896365</v>
      </c>
      <c r="R627" s="4">
        <v>0.65354760776962617</v>
      </c>
      <c r="S627" s="4">
        <v>-6.1936491608498713E-2</v>
      </c>
      <c r="T627" s="4">
        <v>0.37299314924207749</v>
      </c>
      <c r="U627" s="4">
        <v>0.3071355934631016</v>
      </c>
      <c r="V627" s="4">
        <v>0.11029879729840893</v>
      </c>
      <c r="W627" s="4">
        <v>-0.11006590972110734</v>
      </c>
      <c r="X627" s="4">
        <v>0.16920597287810793</v>
      </c>
      <c r="Y627" s="4">
        <v>1.8877485818783204</v>
      </c>
      <c r="Z627" s="4">
        <v>2.4228342211456226</v>
      </c>
      <c r="AA627" s="4">
        <v>-1.8403250130209433E-2</v>
      </c>
      <c r="AB627" s="4">
        <v>2.0863619845244097</v>
      </c>
      <c r="AC627" s="4">
        <v>1.3425273086332052</v>
      </c>
      <c r="AD627" s="4">
        <v>1.9120085973796319</v>
      </c>
      <c r="AE627" s="4">
        <v>1.3465136209720951E-2</v>
      </c>
      <c r="AF627" s="4">
        <v>1.6651485194481062</v>
      </c>
      <c r="AG627" s="4">
        <v>2.8631868671742553</v>
      </c>
      <c r="AH627" s="4">
        <v>3.5904393813006839</v>
      </c>
      <c r="AI627" s="4">
        <v>2.6928198788500758E-2</v>
      </c>
      <c r="AJ627" s="4">
        <v>3.4886566869907414</v>
      </c>
      <c r="AK627" s="4">
        <f t="shared" si="36"/>
        <v>12.18739602227193</v>
      </c>
      <c r="AL627" s="4">
        <f t="shared" si="37"/>
        <v>14.904940833386881</v>
      </c>
      <c r="AM627" s="4">
        <f t="shared" si="38"/>
        <v>0.15637443265488291</v>
      </c>
      <c r="AN627" s="4">
        <f t="shared" si="39"/>
        <v>12.863446897648437</v>
      </c>
    </row>
    <row r="628" spans="1:40" x14ac:dyDescent="0.25">
      <c r="A628" s="4">
        <v>16231106</v>
      </c>
      <c r="B628" s="4">
        <v>0.57158565643494808</v>
      </c>
      <c r="C628" s="4">
        <v>0.74055898475925597</v>
      </c>
      <c r="D628" s="4">
        <v>-7.5545101565344525E-2</v>
      </c>
      <c r="E628" s="4">
        <v>1.1860715939966957</v>
      </c>
      <c r="F628" s="4">
        <v>4.174104284522677E-2</v>
      </c>
      <c r="G628" s="4">
        <v>1.9723872272043464E-3</v>
      </c>
      <c r="H628" s="4">
        <v>-5.4029757575440443E-2</v>
      </c>
      <c r="I628" s="4">
        <v>0.62185809681264359</v>
      </c>
      <c r="J628" s="4">
        <v>0.53763373560509276</v>
      </c>
      <c r="K628" s="4">
        <v>0.66115220715484557</v>
      </c>
      <c r="L628" s="4">
        <v>-0.10180903220073294</v>
      </c>
      <c r="M628" s="4">
        <v>0.91875682436934858</v>
      </c>
      <c r="N628" s="4">
        <v>0.52598741109471969</v>
      </c>
      <c r="O628" s="4">
        <v>0.47375449732903024</v>
      </c>
      <c r="P628" s="4">
        <v>-6.6318828183691267E-2</v>
      </c>
      <c r="Q628" s="4">
        <v>0.715745002910402</v>
      </c>
      <c r="R628" s="4">
        <v>1.0907614141923709</v>
      </c>
      <c r="S628" s="4">
        <v>-6.1450309206940008E-2</v>
      </c>
      <c r="T628" s="4">
        <v>0.86820454520651724</v>
      </c>
      <c r="U628" s="4">
        <v>0.7605770390844695</v>
      </c>
      <c r="V628" s="4">
        <v>1.0849134443099477</v>
      </c>
      <c r="W628" s="4">
        <v>-6.2090675261235677E-2</v>
      </c>
      <c r="X628" s="4">
        <v>0.99838809406135587</v>
      </c>
      <c r="Y628" s="4">
        <v>0.38826702039144084</v>
      </c>
      <c r="Z628" s="4">
        <v>0.35597146167264687</v>
      </c>
      <c r="AA628" s="4">
        <v>-5.8890486541819095E-2</v>
      </c>
      <c r="AB628" s="4">
        <v>0.44721117477179767</v>
      </c>
      <c r="AC628" s="4">
        <v>0.50567758807139718</v>
      </c>
      <c r="AD628" s="4">
        <v>0.48809737268843456</v>
      </c>
      <c r="AE628" s="4">
        <v>-6.8211456476235471E-2</v>
      </c>
      <c r="AF628" s="4">
        <v>0.84271069638029761</v>
      </c>
      <c r="AG628" s="4">
        <v>0.88748517310975317</v>
      </c>
      <c r="AH628" s="4">
        <v>1.1732509055676343</v>
      </c>
      <c r="AI628" s="4">
        <v>-4.3708435507431462E-2</v>
      </c>
      <c r="AJ628" s="4">
        <v>1.2255504049704833</v>
      </c>
      <c r="AK628" s="4">
        <f t="shared" si="36"/>
        <v>4.4087122584527307</v>
      </c>
      <c r="AL628" s="4">
        <f t="shared" si="37"/>
        <v>5.5966781775723415</v>
      </c>
      <c r="AM628" s="4">
        <f t="shared" si="38"/>
        <v>-0.52573525433517965</v>
      </c>
      <c r="AN628" s="4">
        <f t="shared" si="39"/>
        <v>7.1087514305691393</v>
      </c>
    </row>
    <row r="629" spans="1:40" x14ac:dyDescent="0.25">
      <c r="A629" s="4">
        <v>16231119</v>
      </c>
      <c r="B629" s="4">
        <v>4.9530655617841255</v>
      </c>
      <c r="C629" s="4">
        <v>3.5553480614894135</v>
      </c>
      <c r="D629" s="4">
        <v>2.3942594685821006</v>
      </c>
      <c r="E629" s="4">
        <v>3.787149675546738</v>
      </c>
      <c r="F629" s="4">
        <v>1.6101488090283083</v>
      </c>
      <c r="G629" s="4">
        <v>2.795509506430796</v>
      </c>
      <c r="H629" s="4">
        <v>1.3982056451608904E-2</v>
      </c>
      <c r="I629" s="4">
        <v>0.96163855185261427</v>
      </c>
      <c r="J629" s="4">
        <v>1.8417608940131971</v>
      </c>
      <c r="K629" s="4">
        <v>2.2221635256834715</v>
      </c>
      <c r="L629" s="4">
        <v>0.1436673067312203</v>
      </c>
      <c r="M629" s="4">
        <v>2.3793491092058838</v>
      </c>
      <c r="N629" s="4">
        <v>0.58423750539483688</v>
      </c>
      <c r="O629" s="4">
        <v>0.74262723782331497</v>
      </c>
      <c r="P629" s="4">
        <v>-6.5240389700323698E-2</v>
      </c>
      <c r="Q629" s="4">
        <v>1.2008681982832967</v>
      </c>
      <c r="R629" s="4">
        <v>1.8663980861275797</v>
      </c>
      <c r="S629" s="4">
        <v>-5.9982260122179526E-2</v>
      </c>
      <c r="T629" s="4">
        <v>1.7077081338669022</v>
      </c>
      <c r="U629" s="4">
        <v>0.8394714160691229</v>
      </c>
      <c r="V629" s="4">
        <v>1.2596834113399418</v>
      </c>
      <c r="W629" s="4">
        <v>-5.3507424112065695E-2</v>
      </c>
      <c r="X629" s="4">
        <v>0.8089617116436566</v>
      </c>
      <c r="Y629" s="4">
        <v>1.6312692889060307</v>
      </c>
      <c r="Z629" s="4">
        <v>2.1186228467426313</v>
      </c>
      <c r="AA629" s="4">
        <v>-2.5268016057326145E-2</v>
      </c>
      <c r="AB629" s="4">
        <v>1.966816833874627</v>
      </c>
      <c r="AC629" s="4">
        <v>0.35932869352536267</v>
      </c>
      <c r="AD629" s="4">
        <v>0.27885415832821547</v>
      </c>
      <c r="AE629" s="4">
        <v>-8.6175095640318056E-2</v>
      </c>
      <c r="AF629" s="4">
        <v>0.48329352037578921</v>
      </c>
      <c r="AG629" s="4">
        <v>1.4755587232421861</v>
      </c>
      <c r="AH629" s="4">
        <v>2.3376764128053158</v>
      </c>
      <c r="AI629" s="4">
        <v>-2.1321228593360053E-2</v>
      </c>
      <c r="AJ629" s="4">
        <v>1.9459101490553135</v>
      </c>
      <c r="AK629" s="4">
        <f t="shared" si="36"/>
        <v>13.911471584851631</v>
      </c>
      <c r="AL629" s="4">
        <f t="shared" si="37"/>
        <v>16.434256008947369</v>
      </c>
      <c r="AM629" s="4">
        <f t="shared" si="38"/>
        <v>2.3056548072396801</v>
      </c>
      <c r="AN629" s="4">
        <f t="shared" si="39"/>
        <v>14.040827685421524</v>
      </c>
    </row>
    <row r="630" spans="1:40" x14ac:dyDescent="0.25">
      <c r="A630" s="4">
        <v>16231130</v>
      </c>
      <c r="B630" s="4">
        <v>0.70732814571782576</v>
      </c>
      <c r="C630" s="4">
        <v>0.98247263875545632</v>
      </c>
      <c r="D630" s="4">
        <v>2.4093295504305622E-2</v>
      </c>
      <c r="E630" s="4">
        <v>1.7809803349732278</v>
      </c>
      <c r="F630" s="4">
        <v>0.78598571340668921</v>
      </c>
      <c r="G630" s="4">
        <v>1.0337659331430067</v>
      </c>
      <c r="H630" s="4">
        <v>-4.2046338758789562E-2</v>
      </c>
      <c r="I630" s="4">
        <v>0.92122901351473763</v>
      </c>
      <c r="J630" s="4">
        <v>0.33588473736382307</v>
      </c>
      <c r="K630" s="4">
        <v>0.27495551791255818</v>
      </c>
      <c r="L630" s="4">
        <v>-0.1525464776489161</v>
      </c>
      <c r="M630" s="4">
        <v>0.8290741214307521</v>
      </c>
      <c r="N630" s="4">
        <v>0.40006925308054281</v>
      </c>
      <c r="O630" s="4">
        <v>0.14158626553970818</v>
      </c>
      <c r="P630" s="4">
        <v>-6.872606932458028E-2</v>
      </c>
      <c r="Q630" s="4">
        <v>0.33410137793878791</v>
      </c>
      <c r="R630" s="4">
        <v>0.17505736464657198</v>
      </c>
      <c r="S630" s="4">
        <v>-6.2433427591358386E-2</v>
      </c>
      <c r="T630" s="4">
        <v>0.21578155487314066</v>
      </c>
      <c r="U630" s="4">
        <v>0.43758725922205993</v>
      </c>
      <c r="V630" s="4">
        <v>0.32959935733345086</v>
      </c>
      <c r="W630" s="4">
        <v>-0.10233747064969795</v>
      </c>
      <c r="X630" s="4">
        <v>1.1700712526502546</v>
      </c>
      <c r="Y630" s="4">
        <v>0.40597918930010674</v>
      </c>
      <c r="Z630" s="4">
        <v>0.3744247887135152</v>
      </c>
      <c r="AA630" s="4">
        <v>-5.8341415791480417E-2</v>
      </c>
      <c r="AB630" s="4">
        <v>0.69808546220052792</v>
      </c>
      <c r="AC630" s="4">
        <v>0.14791644682989227</v>
      </c>
      <c r="AD630" s="4">
        <v>5.3629440810181242E-2</v>
      </c>
      <c r="AE630" s="4">
        <v>-0.11954075202867842</v>
      </c>
      <c r="AF630" s="4">
        <v>0.44721117477179767</v>
      </c>
      <c r="AG630" s="4">
        <v>9.6296779712927064E-2</v>
      </c>
      <c r="AH630" s="4">
        <v>1.289060983107756E-2</v>
      </c>
      <c r="AI630" s="4">
        <v>-8.7849501229687196E-2</v>
      </c>
      <c r="AJ630" s="4">
        <v>0.19281982098641237</v>
      </c>
      <c r="AK630" s="4">
        <f t="shared" si="36"/>
        <v>3.2510796494921119</v>
      </c>
      <c r="AL630" s="4">
        <f t="shared" si="37"/>
        <v>3.236795651145818</v>
      </c>
      <c r="AM630" s="4">
        <f t="shared" si="38"/>
        <v>-0.60100208819430234</v>
      </c>
      <c r="AN630" s="4">
        <f t="shared" si="39"/>
        <v>6.25525273540085</v>
      </c>
    </row>
    <row r="631" spans="1:40" x14ac:dyDescent="0.25">
      <c r="A631" s="4">
        <v>16231135</v>
      </c>
      <c r="B631" s="4">
        <v>1.0663089379241866</v>
      </c>
      <c r="C631" s="4">
        <v>1.4759065198095778</v>
      </c>
      <c r="D631" s="4">
        <v>0.26034817664116194</v>
      </c>
      <c r="E631" s="4">
        <v>2.0398419688895166</v>
      </c>
      <c r="F631" s="4">
        <v>1.7034098510103608</v>
      </c>
      <c r="G631" s="4">
        <v>2.8795926236413374</v>
      </c>
      <c r="H631" s="4">
        <v>1.9883237598019878E-2</v>
      </c>
      <c r="I631" s="4">
        <v>1.0966437840954373</v>
      </c>
      <c r="J631" s="4">
        <v>2.3424656393568122</v>
      </c>
      <c r="K631" s="4">
        <v>2.6885373868786284</v>
      </c>
      <c r="L631" s="4">
        <v>0.22829306127757829</v>
      </c>
      <c r="M631" s="4">
        <v>2.9336598449116131</v>
      </c>
      <c r="N631" s="4">
        <v>0.49728501650823109</v>
      </c>
      <c r="O631" s="4">
        <v>0.36871048745007667</v>
      </c>
      <c r="P631" s="4">
        <v>-6.6857188431629716E-2</v>
      </c>
      <c r="Q631" s="4">
        <v>0.74624875596485662</v>
      </c>
      <c r="R631" s="4">
        <v>1.1512027683458719</v>
      </c>
      <c r="S631" s="4">
        <v>-6.1366278620415056E-2</v>
      </c>
      <c r="T631" s="4">
        <v>0.96940055718810358</v>
      </c>
      <c r="U631" s="4">
        <v>0.82549984111598917</v>
      </c>
      <c r="V631" s="4">
        <v>1.2356685351360679</v>
      </c>
      <c r="W631" s="4">
        <v>-5.500160431143658E-2</v>
      </c>
      <c r="X631" s="4">
        <v>1.3316569109650311</v>
      </c>
      <c r="Y631" s="4">
        <v>0.84813649745287467</v>
      </c>
      <c r="Z631" s="4">
        <v>1.0936982738656806</v>
      </c>
      <c r="AA631" s="4">
        <v>-4.5884334584282614E-2</v>
      </c>
      <c r="AB631" s="4">
        <v>1.2289117526731881</v>
      </c>
      <c r="AC631" s="4">
        <v>32.676357559130679</v>
      </c>
      <c r="AD631" s="4">
        <v>6.2294967109159423</v>
      </c>
      <c r="AE631" s="4">
        <v>6.9349695568854806</v>
      </c>
      <c r="AF631" s="4">
        <v>6.2294967109159423</v>
      </c>
      <c r="AG631" s="4">
        <v>0.3352538885424704</v>
      </c>
      <c r="AH631" s="4">
        <v>0.21822953651178073</v>
      </c>
      <c r="AI631" s="4">
        <v>-6.9684160276990564E-2</v>
      </c>
      <c r="AJ631" s="4">
        <v>0.43343896015057054</v>
      </c>
      <c r="AK631" s="4">
        <f t="shared" si="36"/>
        <v>40.543680970498229</v>
      </c>
      <c r="AL631" s="4">
        <f t="shared" si="37"/>
        <v>16.972332355104886</v>
      </c>
      <c r="AM631" s="4">
        <f t="shared" si="38"/>
        <v>7.2115576546091162</v>
      </c>
      <c r="AN631" s="4">
        <f t="shared" si="39"/>
        <v>16.263050489789403</v>
      </c>
    </row>
    <row r="632" spans="1:40" x14ac:dyDescent="0.25">
      <c r="A632" s="4">
        <v>16228888</v>
      </c>
      <c r="B632" s="4">
        <v>0.62431254102142286</v>
      </c>
      <c r="C632" s="4">
        <v>0.84959935737548276</v>
      </c>
      <c r="D632" s="4">
        <v>-0.37636195714505577</v>
      </c>
      <c r="E632" s="4">
        <v>1.4673227761181862</v>
      </c>
      <c r="F632" s="4">
        <v>0.3177194714557311</v>
      </c>
      <c r="G632" s="4">
        <v>0.16338862081219463</v>
      </c>
      <c r="H632" s="4">
        <v>-5.4029757575440443E-2</v>
      </c>
      <c r="I632" s="4">
        <v>2.5531960390088662</v>
      </c>
      <c r="J632" s="4">
        <v>3.4467597226753606</v>
      </c>
      <c r="K632" s="4">
        <v>3.1849742731925192</v>
      </c>
      <c r="L632" s="4">
        <v>0.20513348140158985</v>
      </c>
      <c r="M632" s="4">
        <v>3.7445900611279419</v>
      </c>
      <c r="N632" s="4">
        <v>0.4499984198069889</v>
      </c>
      <c r="O632" s="4">
        <v>0.23553528360937329</v>
      </c>
      <c r="P632" s="4">
        <v>-6.6066964504824355E-2</v>
      </c>
      <c r="Q632" s="4">
        <v>0.27043451136415958</v>
      </c>
      <c r="R632" s="4">
        <v>8.5311076790296508E-2</v>
      </c>
      <c r="S632" s="4">
        <v>-6.2329840105155063E-2</v>
      </c>
      <c r="T632" s="4">
        <v>0.24430177682155577</v>
      </c>
      <c r="U632" s="4">
        <v>2.3383811255415021</v>
      </c>
      <c r="V632" s="4">
        <v>3.3962833668597265</v>
      </c>
      <c r="W632" s="4">
        <v>3.6839324764125707E-2</v>
      </c>
      <c r="X632" s="4">
        <v>3.2090718247715797</v>
      </c>
      <c r="Y632" s="4">
        <v>0.34969965189271429</v>
      </c>
      <c r="Z632" s="4">
        <v>0.30524091350141053</v>
      </c>
      <c r="AA632" s="4">
        <v>-5.7015338107113969E-2</v>
      </c>
      <c r="AB632" s="4">
        <v>1.061857668010022</v>
      </c>
      <c r="AC632" s="4">
        <v>0.28164369162140274</v>
      </c>
      <c r="AD632" s="4">
        <v>0.18212453186966437</v>
      </c>
      <c r="AE632" s="4">
        <v>-0.1146915760844759</v>
      </c>
      <c r="AF632" s="4">
        <v>0.84729786038720367</v>
      </c>
      <c r="AG632" s="4">
        <v>0.27021290838896911</v>
      </c>
      <c r="AH632" s="4">
        <v>0.12024912815157693</v>
      </c>
      <c r="AI632" s="4">
        <v>-7.8096722759760359E-2</v>
      </c>
      <c r="AJ632" s="4">
        <v>0.72213471743319757</v>
      </c>
      <c r="AK632" s="4">
        <f t="shared" si="36"/>
        <v>7.8991636239612628</v>
      </c>
      <c r="AL632" s="4">
        <f t="shared" si="37"/>
        <v>8.2871712685528731</v>
      </c>
      <c r="AM632" s="4">
        <f t="shared" si="38"/>
        <v>-0.5005523856112859</v>
      </c>
      <c r="AN632" s="4">
        <f t="shared" si="39"/>
        <v>13.849772723678555</v>
      </c>
    </row>
    <row r="633" spans="1:40" x14ac:dyDescent="0.25">
      <c r="A633" s="4">
        <v>16228906</v>
      </c>
      <c r="B633" s="4">
        <v>0.28051119517903855</v>
      </c>
      <c r="C633" s="4">
        <v>0.20363073709062804</v>
      </c>
      <c r="D633" s="4">
        <v>-0.56922517082964319</v>
      </c>
      <c r="E633" s="4">
        <v>0.92370732952920476</v>
      </c>
      <c r="F633" s="4">
        <v>0.74178750507330227</v>
      </c>
      <c r="G633" s="4">
        <v>0.91383070603329275</v>
      </c>
      <c r="H633" s="4">
        <v>-5.4029757575440443E-2</v>
      </c>
      <c r="I633" s="4">
        <v>3.2337644373619514</v>
      </c>
      <c r="J633" s="4">
        <v>0.35394523623817031</v>
      </c>
      <c r="K633" s="4">
        <v>0.31599370527767229</v>
      </c>
      <c r="L633" s="4">
        <v>-0.18842284044909793</v>
      </c>
      <c r="M633" s="4">
        <v>1.0200105580745213</v>
      </c>
      <c r="N633" s="4">
        <v>0.44659378120018511</v>
      </c>
      <c r="O633" s="4">
        <v>0.23056014896925944</v>
      </c>
      <c r="P633" s="4">
        <v>-6.6116465686470255E-2</v>
      </c>
      <c r="Q633" s="4">
        <v>0.46894174141179479</v>
      </c>
      <c r="R633" s="4">
        <v>0.49615543401819689</v>
      </c>
      <c r="S633" s="4">
        <v>-6.1876771404772324E-2</v>
      </c>
      <c r="T633" s="4">
        <v>0.8178506590609026</v>
      </c>
      <c r="U633" s="4">
        <v>0.86899781257496567</v>
      </c>
      <c r="V633" s="4">
        <v>1.3813803463174614</v>
      </c>
      <c r="W633" s="4">
        <v>-4.460366301123031E-2</v>
      </c>
      <c r="X633" s="4">
        <v>1.4673227761181862</v>
      </c>
      <c r="Y633" s="4">
        <v>0.17339762165960568</v>
      </c>
      <c r="Z633" s="4">
        <v>7.8893942469663081E-2</v>
      </c>
      <c r="AA633" s="4">
        <v>-6.3081877451021839E-2</v>
      </c>
      <c r="AB633" s="4">
        <v>0.52571423625974123</v>
      </c>
      <c r="AC633" s="4">
        <v>0.11808274705470446</v>
      </c>
      <c r="AD633" s="4">
        <v>3.7134221441070349E-2</v>
      </c>
      <c r="AE633" s="4">
        <v>-0.13527913716504</v>
      </c>
      <c r="AF633" s="4">
        <v>0.40941378056358063</v>
      </c>
      <c r="AG633" s="4">
        <v>0.36657159808436518</v>
      </c>
      <c r="AH633" s="4">
        <v>0.25823487112547988</v>
      </c>
      <c r="AI633" s="4">
        <v>-7.3378016496334172E-2</v>
      </c>
      <c r="AJ633" s="4">
        <v>0.99838809406135587</v>
      </c>
      <c r="AK633" s="4">
        <f t="shared" si="36"/>
        <v>3.3722354572759468</v>
      </c>
      <c r="AL633" s="4">
        <f t="shared" si="37"/>
        <v>3.6852539637734645</v>
      </c>
      <c r="AM633" s="4">
        <f t="shared" si="38"/>
        <v>-1.1898972343825802</v>
      </c>
      <c r="AN633" s="4">
        <f t="shared" si="39"/>
        <v>9.3961718710294431</v>
      </c>
    </row>
    <row r="634" spans="1:40" x14ac:dyDescent="0.25">
      <c r="A634" s="4">
        <v>16228919</v>
      </c>
      <c r="B634" s="4">
        <v>3.1896820415796792</v>
      </c>
      <c r="C634" s="4">
        <v>2.9153107062434169</v>
      </c>
      <c r="D634" s="4">
        <v>0.61145528099122959</v>
      </c>
      <c r="E634" s="4">
        <v>3.1384542575576266</v>
      </c>
      <c r="F634" s="4">
        <v>0.6573749376181085</v>
      </c>
      <c r="G634" s="4">
        <v>0.73028140200101566</v>
      </c>
      <c r="H634" s="4">
        <v>-5.4029757575440443E-2</v>
      </c>
      <c r="I634" s="4">
        <v>2.3900443983226318</v>
      </c>
      <c r="J634" s="4">
        <v>0.83489139072806162</v>
      </c>
      <c r="K634" s="4">
        <v>1.2122168741010182</v>
      </c>
      <c r="L634" s="4">
        <v>-0.11249324898922698</v>
      </c>
      <c r="M634" s="4">
        <v>1.2356685351360679</v>
      </c>
      <c r="N634" s="4">
        <v>0.70216061043461298</v>
      </c>
      <c r="O634" s="4">
        <v>1.2986263852885491</v>
      </c>
      <c r="P634" s="4">
        <v>-6.2573086811560708E-2</v>
      </c>
      <c r="Q634" s="4">
        <v>1.1980013060492958</v>
      </c>
      <c r="R634" s="4">
        <v>1.8537396892556561</v>
      </c>
      <c r="S634" s="4">
        <v>-5.9914219368920156E-2</v>
      </c>
      <c r="T634" s="4">
        <v>1.9597992612159805</v>
      </c>
      <c r="U634" s="4">
        <v>6.3679080042994771</v>
      </c>
      <c r="V634" s="4">
        <v>4.6200587984818418</v>
      </c>
      <c r="W634" s="4">
        <v>0.20908813137900589</v>
      </c>
      <c r="X634" s="4">
        <v>3.9782049123094474</v>
      </c>
      <c r="Y634" s="4">
        <v>3.0389170663984593</v>
      </c>
      <c r="Z634" s="4">
        <v>3.1849742731925192</v>
      </c>
      <c r="AA634" s="4">
        <v>1.409986031102369E-2</v>
      </c>
      <c r="AB634" s="4">
        <v>3.7037680666076871</v>
      </c>
      <c r="AC634" s="4">
        <v>0.70662756614901645</v>
      </c>
      <c r="AD634" s="4">
        <v>0.8290741214307521</v>
      </c>
      <c r="AE634" s="4">
        <v>-7.9041742888649652E-2</v>
      </c>
      <c r="AF634" s="4">
        <v>0.92122901351473763</v>
      </c>
      <c r="AG634" s="4">
        <v>5.3513110330824549</v>
      </c>
      <c r="AH634" s="4">
        <v>4.4377372416878877</v>
      </c>
      <c r="AI634" s="4">
        <v>7.6481745057822167E-2</v>
      </c>
      <c r="AJ634" s="4">
        <v>4.8432023497960515</v>
      </c>
      <c r="AK634" s="4">
        <f t="shared" si="36"/>
        <v>21.344713345904552</v>
      </c>
      <c r="AL634" s="4">
        <f t="shared" si="37"/>
        <v>19.783393106394108</v>
      </c>
      <c r="AM634" s="4">
        <f t="shared" si="38"/>
        <v>0.60564604891684415</v>
      </c>
      <c r="AN634" s="4">
        <f t="shared" si="39"/>
        <v>22.170370794460229</v>
      </c>
    </row>
    <row r="635" spans="1:40" x14ac:dyDescent="0.25">
      <c r="A635" s="4">
        <v>16228925</v>
      </c>
      <c r="B635" s="4">
        <v>0.42789358691720863</v>
      </c>
      <c r="C635" s="4">
        <v>0.47692407209030929</v>
      </c>
      <c r="D635" s="4">
        <v>-0.4786831896544641</v>
      </c>
      <c r="E635" s="4">
        <v>1.0309996796501166</v>
      </c>
      <c r="F635" s="4">
        <v>0.48904981736966702</v>
      </c>
      <c r="G635" s="4">
        <v>0.4349598729912772</v>
      </c>
      <c r="H635" s="4">
        <v>-5.4029757575440443E-2</v>
      </c>
      <c r="I635" s="4">
        <v>2.5919105511895566</v>
      </c>
      <c r="J635" s="4">
        <v>1.0113279826400978</v>
      </c>
      <c r="K635" s="4">
        <v>1.4461803395443771</v>
      </c>
      <c r="L635" s="4">
        <v>-8.8515471080718944E-2</v>
      </c>
      <c r="M635" s="4">
        <v>1.9322113046971514</v>
      </c>
      <c r="N635" s="4">
        <v>0.53333572842008659</v>
      </c>
      <c r="O635" s="4">
        <v>0.50427895553967628</v>
      </c>
      <c r="P635" s="4">
        <v>-6.4879506074840484E-2</v>
      </c>
      <c r="Q635" s="4">
        <v>0.55220290191513888</v>
      </c>
      <c r="R635" s="4">
        <v>0.70603779039102288</v>
      </c>
      <c r="S635" s="4">
        <v>-6.1680467322158795E-2</v>
      </c>
      <c r="T635" s="4">
        <v>0.89677791765057335</v>
      </c>
      <c r="U635" s="4">
        <v>1.0542527153120176</v>
      </c>
      <c r="V635" s="4">
        <v>1.8474700762420608</v>
      </c>
      <c r="W635" s="4">
        <v>-3.2372505859635171E-2</v>
      </c>
      <c r="X635" s="4">
        <v>1.1480923459314794</v>
      </c>
      <c r="Y635" s="4">
        <v>0.22788079234662859</v>
      </c>
      <c r="Z635" s="4">
        <v>0.13931869087192766</v>
      </c>
      <c r="AA635" s="4">
        <v>-6.1031129144132217E-2</v>
      </c>
      <c r="AB635" s="4">
        <v>0.54591694357726073</v>
      </c>
      <c r="AC635" s="4">
        <v>0.63255293651149891</v>
      </c>
      <c r="AD635" s="4">
        <v>0.70205372137614852</v>
      </c>
      <c r="AE635" s="4">
        <v>-8.4500095738744341E-2</v>
      </c>
      <c r="AF635" s="4">
        <v>1.3205250705961868</v>
      </c>
      <c r="AG635" s="4">
        <v>0.81434773911976821</v>
      </c>
      <c r="AH635" s="4">
        <v>1.0704414117014134</v>
      </c>
      <c r="AI635" s="4">
        <v>-5.6090686843353159E-2</v>
      </c>
      <c r="AJ635" s="4">
        <v>1.7352580856351327</v>
      </c>
      <c r="AK635" s="4">
        <f t="shared" si="36"/>
        <v>5.2095084721320255</v>
      </c>
      <c r="AL635" s="4">
        <f t="shared" si="37"/>
        <v>6.8233859752085371</v>
      </c>
      <c r="AM635" s="4">
        <f t="shared" si="38"/>
        <v>-0.91690330321864721</v>
      </c>
      <c r="AN635" s="4">
        <f t="shared" si="39"/>
        <v>11.201691898927457</v>
      </c>
    </row>
    <row r="636" spans="1:40" x14ac:dyDescent="0.25">
      <c r="A636" s="4">
        <v>16228937</v>
      </c>
      <c r="B636" s="4">
        <v>8.435187058297515E-2</v>
      </c>
      <c r="C636" s="4">
        <v>1.1893103513952183E-2</v>
      </c>
      <c r="D636" s="4">
        <v>-0.6876241746242906</v>
      </c>
      <c r="E636" s="4">
        <v>0.2468206698410397</v>
      </c>
      <c r="F636" s="4">
        <v>0.57038809539803903</v>
      </c>
      <c r="G636" s="4">
        <v>0.58052247275473645</v>
      </c>
      <c r="H636" s="4">
        <v>-5.4029757575440443E-2</v>
      </c>
      <c r="I636" s="4">
        <v>1.8792187745566411</v>
      </c>
      <c r="J636" s="4">
        <v>0.34981183681717543</v>
      </c>
      <c r="K636" s="4">
        <v>0.3106028566427958</v>
      </c>
      <c r="L636" s="4">
        <v>-0.18920535889155135</v>
      </c>
      <c r="M636" s="4">
        <v>0.31464326617980087</v>
      </c>
      <c r="N636" s="4">
        <v>0.85498813557630815</v>
      </c>
      <c r="O636" s="4">
        <v>1.9186975855304285</v>
      </c>
      <c r="P636" s="4">
        <v>-6.0548810918744929E-2</v>
      </c>
      <c r="Q636" s="4">
        <v>0.32210027283033843</v>
      </c>
      <c r="R636" s="4">
        <v>0.15760491469534588</v>
      </c>
      <c r="S636" s="4">
        <v>-6.2212974487141151E-2</v>
      </c>
      <c r="T636" s="4">
        <v>0.12024912815157693</v>
      </c>
      <c r="U636" s="4">
        <v>1.0736098704573065</v>
      </c>
      <c r="V636" s="4">
        <v>1.8987633706296112</v>
      </c>
      <c r="W636" s="4">
        <v>-3.1149000597774187E-2</v>
      </c>
      <c r="X636" s="4">
        <v>0.21212078202345952</v>
      </c>
      <c r="Y636" s="4">
        <v>1.5567874323128847</v>
      </c>
      <c r="Z636" s="4">
        <v>2.0628314871142157</v>
      </c>
      <c r="AA636" s="4">
        <v>-2.563732269693839E-2</v>
      </c>
      <c r="AB636" s="4">
        <v>2.0784568050172965</v>
      </c>
      <c r="AC636" s="4">
        <v>0.46239936351841293</v>
      </c>
      <c r="AD636" s="4">
        <v>0.42737833553887949</v>
      </c>
      <c r="AE636" s="4">
        <v>-9.7966359956629417E-2</v>
      </c>
      <c r="AF636" s="4">
        <v>0.38595229388458274</v>
      </c>
      <c r="AG636" s="4">
        <v>0.63380242710555545</v>
      </c>
      <c r="AH636" s="4">
        <v>0.69610722218842214</v>
      </c>
      <c r="AI636" s="4">
        <v>-6.2495296938200252E-2</v>
      </c>
      <c r="AJ636" s="4">
        <v>0.55103204424403129</v>
      </c>
      <c r="AK636" s="4">
        <f t="shared" si="36"/>
        <v>5.0532511690226878</v>
      </c>
      <c r="AL636" s="4">
        <f t="shared" si="37"/>
        <v>6.1457037630779592</v>
      </c>
      <c r="AM636" s="4">
        <f t="shared" si="38"/>
        <v>-1.2103202457679658</v>
      </c>
      <c r="AN636" s="4">
        <f t="shared" si="39"/>
        <v>5.788493763898428</v>
      </c>
    </row>
    <row r="637" spans="1:40" x14ac:dyDescent="0.25">
      <c r="A637" s="4">
        <v>16228963</v>
      </c>
      <c r="B637" s="4">
        <v>1.7671981799169663</v>
      </c>
      <c r="C637" s="4">
        <v>2.0628314871142157</v>
      </c>
      <c r="D637" s="4">
        <v>9.2989351094256073E-2</v>
      </c>
      <c r="E637" s="4">
        <v>1.7927451765528142</v>
      </c>
      <c r="F637" s="4">
        <v>0.22403973164701044</v>
      </c>
      <c r="G637" s="4">
        <v>6.512982893049736E-2</v>
      </c>
      <c r="H637" s="4">
        <v>-5.4029757575440443E-2</v>
      </c>
      <c r="I637" s="4">
        <v>1.1828509792966535</v>
      </c>
      <c r="J637" s="4">
        <v>0.3057951156273358</v>
      </c>
      <c r="K637" s="4">
        <v>0.23428917752912601</v>
      </c>
      <c r="L637" s="4">
        <v>-0.19779785201704428</v>
      </c>
      <c r="M637" s="4">
        <v>0.20001409662043956</v>
      </c>
      <c r="N637" s="4">
        <v>0.96563924667673473</v>
      </c>
      <c r="O637" s="4">
        <v>2.2041450201807931</v>
      </c>
      <c r="P637" s="4">
        <v>-5.9101483005376959E-2</v>
      </c>
      <c r="Q637" s="4">
        <v>0.13574216585705462</v>
      </c>
      <c r="R637" s="4">
        <v>2.9600416284768275E-3</v>
      </c>
      <c r="S637" s="4">
        <v>-6.2639812909092707E-2</v>
      </c>
      <c r="T637" s="4">
        <v>3.9486724554163308E-3</v>
      </c>
      <c r="U637" s="4">
        <v>3.8803501005522953</v>
      </c>
      <c r="V637" s="4">
        <v>4.0894305474196715</v>
      </c>
      <c r="W637" s="4">
        <v>0.10617192640266371</v>
      </c>
      <c r="X637" s="4">
        <v>1.7464941589020586</v>
      </c>
      <c r="Y637" s="4">
        <v>0.86825090325392573</v>
      </c>
      <c r="Z637" s="4">
        <v>1.1145014014954437</v>
      </c>
      <c r="AA637" s="4">
        <v>-4.2899166608318537E-2</v>
      </c>
      <c r="AB637" s="4">
        <v>1.1265861407105158</v>
      </c>
      <c r="AC637" s="4">
        <v>0.52052694523523979</v>
      </c>
      <c r="AD637" s="4">
        <v>0.51576390540657324</v>
      </c>
      <c r="AE637" s="4">
        <v>-9.3189791573444286E-2</v>
      </c>
      <c r="AF637" s="4">
        <v>0.33234284327920177</v>
      </c>
      <c r="AG637" s="4">
        <v>0.38041435477555546</v>
      </c>
      <c r="AH637" s="4">
        <v>0.2840761023093672</v>
      </c>
      <c r="AI637" s="4">
        <v>-7.2748225540080855E-2</v>
      </c>
      <c r="AJ637" s="4">
        <v>0.22314355131420971</v>
      </c>
      <c r="AK637" s="4">
        <f t="shared" si="36"/>
        <v>8.0823174968653841</v>
      </c>
      <c r="AL637" s="4">
        <f t="shared" si="37"/>
        <v>8.3689824918333713</v>
      </c>
      <c r="AM637" s="4">
        <f t="shared" si="38"/>
        <v>-0.32414332872650131</v>
      </c>
      <c r="AN637" s="4">
        <f t="shared" si="39"/>
        <v>6.60812561913131</v>
      </c>
    </row>
    <row r="638" spans="1:40" x14ac:dyDescent="0.25">
      <c r="A638" s="4">
        <v>16228996</v>
      </c>
      <c r="B638" s="4">
        <v>0.28051119517903855</v>
      </c>
      <c r="C638" s="4">
        <v>0.20363073709062804</v>
      </c>
      <c r="D638" s="4">
        <v>-0.56922517082964319</v>
      </c>
      <c r="E638" s="4">
        <v>0.87291043624392994</v>
      </c>
      <c r="F638" s="4">
        <v>0.61682611090622441</v>
      </c>
      <c r="G638" s="4">
        <v>0.65165545961758842</v>
      </c>
      <c r="H638" s="4">
        <v>-5.4029757575440443E-2</v>
      </c>
      <c r="I638" s="4">
        <v>2.9714001728944601</v>
      </c>
      <c r="J638" s="4">
        <v>0.16708444345687379</v>
      </c>
      <c r="K638" s="4">
        <v>4.4317423184562783E-2</v>
      </c>
      <c r="L638" s="4">
        <v>-0.22951836149030277</v>
      </c>
      <c r="M638" s="4">
        <v>0.45961443455521772</v>
      </c>
      <c r="N638" s="4">
        <v>0.46596374387962025</v>
      </c>
      <c r="O638" s="4">
        <v>0.27365934145111154</v>
      </c>
      <c r="P638" s="4">
        <v>-6.5835985840815181E-2</v>
      </c>
      <c r="Q638" s="4">
        <v>0.565641135104333</v>
      </c>
      <c r="R638" s="4">
        <v>0.73849500053840444</v>
      </c>
      <c r="S638" s="4">
        <v>-6.1648278912123905E-2</v>
      </c>
      <c r="T638" s="4">
        <v>1.0365398600257321</v>
      </c>
      <c r="U638" s="4">
        <v>1.7274421453049147</v>
      </c>
      <c r="V638" s="4">
        <v>3.0308235933652612</v>
      </c>
      <c r="W638" s="4">
        <v>6.1959647053796765E-3</v>
      </c>
      <c r="X638" s="4">
        <v>2.8282993292537872</v>
      </c>
      <c r="Y638" s="4">
        <v>5.3210805598350064E-2</v>
      </c>
      <c r="Z638" s="4">
        <v>2.9600416284768275E-3</v>
      </c>
      <c r="AA638" s="4">
        <v>-6.9145859904368417E-2</v>
      </c>
      <c r="AB638" s="4">
        <v>0.13479890916630827</v>
      </c>
      <c r="AC638" s="4">
        <v>0.34079352604402069</v>
      </c>
      <c r="AD638" s="4">
        <v>0.24934592370823383</v>
      </c>
      <c r="AE638" s="4">
        <v>-0.10881438380319047</v>
      </c>
      <c r="AF638" s="4">
        <v>0.94122968022140718</v>
      </c>
      <c r="AG638" s="4">
        <v>0.45100917781611327</v>
      </c>
      <c r="AH638" s="4">
        <v>0.38740262046222917</v>
      </c>
      <c r="AI638" s="4">
        <v>-6.9675986712833926E-2</v>
      </c>
      <c r="AJ638" s="4">
        <v>1.1669016778889756</v>
      </c>
      <c r="AK638" s="4">
        <f t="shared" si="36"/>
        <v>4.2025185394098683</v>
      </c>
      <c r="AL638" s="4">
        <f t="shared" si="37"/>
        <v>5.3086307995953845</v>
      </c>
      <c r="AM638" s="4">
        <f t="shared" si="38"/>
        <v>-1.1558618345225233</v>
      </c>
      <c r="AN638" s="4">
        <f t="shared" si="39"/>
        <v>10.411694500249819</v>
      </c>
    </row>
    <row r="639" spans="1:40" x14ac:dyDescent="0.25">
      <c r="A639" s="4">
        <v>16229017</v>
      </c>
      <c r="B639" s="4">
        <v>0.78267554971757425</v>
      </c>
      <c r="C639" s="4">
        <v>1.0936982738656806</v>
      </c>
      <c r="D639" s="4">
        <v>-0.3022519052172053</v>
      </c>
      <c r="E639" s="4">
        <v>1.6547857324125594</v>
      </c>
      <c r="F639" s="4">
        <v>0.36407995639539631</v>
      </c>
      <c r="G639" s="4">
        <v>0.21455980762281834</v>
      </c>
      <c r="H639" s="4">
        <v>-5.4029757575440443E-2</v>
      </c>
      <c r="I639" s="4">
        <v>2.528194736803449</v>
      </c>
      <c r="J639" s="4">
        <v>0.98727134198683963</v>
      </c>
      <c r="K639" s="4">
        <v>1.4132555548479104</v>
      </c>
      <c r="L639" s="4">
        <v>-9.1717976733391313E-2</v>
      </c>
      <c r="M639" s="4">
        <v>2.0943301541735866</v>
      </c>
      <c r="N639" s="4">
        <v>0.48205105637260892</v>
      </c>
      <c r="O639" s="4">
        <v>0.31464326617980087</v>
      </c>
      <c r="P639" s="4">
        <v>-6.5605049760479844E-2</v>
      </c>
      <c r="Q639" s="4">
        <v>1.1565037553662054</v>
      </c>
      <c r="R639" s="4">
        <v>1.7986799120726289</v>
      </c>
      <c r="S639" s="4">
        <v>-6.004341108119253E-2</v>
      </c>
      <c r="T639" s="4">
        <v>2.2312960092467442</v>
      </c>
      <c r="U639" s="4">
        <v>0.86899781257496567</v>
      </c>
      <c r="V639" s="4">
        <v>1.3813803463174614</v>
      </c>
      <c r="W639" s="4">
        <v>-4.460366301123031E-2</v>
      </c>
      <c r="X639" s="4">
        <v>1.1893026145781422</v>
      </c>
      <c r="Y639" s="4">
        <v>0.42714336412516585</v>
      </c>
      <c r="Z639" s="4">
        <v>0.41835571793924203</v>
      </c>
      <c r="AA639" s="4">
        <v>-5.4698806675427279E-2</v>
      </c>
      <c r="AB639" s="4">
        <v>1.1574527886910431</v>
      </c>
      <c r="AC639" s="4">
        <v>0.49908641189006436</v>
      </c>
      <c r="AD639" s="4">
        <v>0.47851263477544725</v>
      </c>
      <c r="AE639" s="4">
        <v>-9.4926958959846361E-2</v>
      </c>
      <c r="AF639" s="4">
        <v>1.2322844371518273</v>
      </c>
      <c r="AG639" s="4">
        <v>0.73451647844930912</v>
      </c>
      <c r="AH639" s="4">
        <v>0.94375812657476577</v>
      </c>
      <c r="AI639" s="4">
        <v>-5.8859528677044873E-2</v>
      </c>
      <c r="AJ639" s="4">
        <v>1.8412395264914245</v>
      </c>
      <c r="AK639" s="4">
        <f t="shared" si="36"/>
        <v>5.8202746705055199</v>
      </c>
      <c r="AL639" s="4">
        <f t="shared" si="37"/>
        <v>7.7422003740159555</v>
      </c>
      <c r="AM639" s="4">
        <f t="shared" si="38"/>
        <v>-0.7611320079307784</v>
      </c>
      <c r="AN639" s="4">
        <f t="shared" si="39"/>
        <v>13.928885999548777</v>
      </c>
    </row>
    <row r="640" spans="1:40" x14ac:dyDescent="0.25">
      <c r="A640" s="4">
        <v>16229060</v>
      </c>
      <c r="B640" s="4">
        <v>0.14528498006028215</v>
      </c>
      <c r="C640" s="4">
        <v>4.2259809289882613E-2</v>
      </c>
      <c r="D640" s="4">
        <v>-0.67565890874144618</v>
      </c>
      <c r="E640" s="4">
        <v>3.7134221441070349E-2</v>
      </c>
      <c r="F640" s="4">
        <v>0.20705147497774723</v>
      </c>
      <c r="G640" s="4">
        <v>5.3629440810181242E-2</v>
      </c>
      <c r="H640" s="4">
        <v>-5.4029757575440443E-2</v>
      </c>
      <c r="I640" s="4">
        <v>0.61272561324937114</v>
      </c>
      <c r="J640" s="4">
        <v>1.374860590409261</v>
      </c>
      <c r="K640" s="4">
        <v>1.8166984175753071</v>
      </c>
      <c r="L640" s="4">
        <v>-4.1911771599955863E-2</v>
      </c>
      <c r="M640" s="4">
        <v>5.7796113505027114E-2</v>
      </c>
      <c r="N640" s="4">
        <v>3.373966873444747</v>
      </c>
      <c r="O640" s="4">
        <v>3.4261363300094074</v>
      </c>
      <c r="P640" s="4">
        <v>-2.4519603608807602E-2</v>
      </c>
      <c r="Q640" s="4">
        <v>4.1702472393320491</v>
      </c>
      <c r="R640" s="4">
        <v>3.3962833668597265</v>
      </c>
      <c r="S640" s="4">
        <v>-4.0908380401820994E-2</v>
      </c>
      <c r="T640" s="4">
        <v>3.3391249530197777</v>
      </c>
      <c r="U640" s="4">
        <v>1.2131068445087301</v>
      </c>
      <c r="V640" s="4">
        <v>2.2041450201807931</v>
      </c>
      <c r="W640" s="4">
        <v>-2.2582655775447737E-2</v>
      </c>
      <c r="X640" s="4">
        <v>3.3052583121421869E-2</v>
      </c>
      <c r="Y640" s="4">
        <v>0.20995150859708306</v>
      </c>
      <c r="Z640" s="4">
        <v>0.12136085700426748</v>
      </c>
      <c r="AA640" s="4">
        <v>-6.1681952554612819E-2</v>
      </c>
      <c r="AB640" s="4">
        <v>2.4938948347252066E-2</v>
      </c>
      <c r="AC640" s="4">
        <v>0.47740894449290278</v>
      </c>
      <c r="AD640" s="4">
        <v>0.45029759697498711</v>
      </c>
      <c r="AE640" s="4">
        <v>-9.6712103958262685E-2</v>
      </c>
      <c r="AF640" s="4">
        <v>3.5091319811270061E-2</v>
      </c>
      <c r="AG640" s="4">
        <v>1.4757419367367741</v>
      </c>
      <c r="AH640" s="4">
        <v>2.3479329129725048</v>
      </c>
      <c r="AI640" s="4">
        <v>-3.5303452970171352E-2</v>
      </c>
      <c r="AJ640" s="4">
        <v>4.8445396022593415E-2</v>
      </c>
      <c r="AK640" s="4">
        <f t="shared" si="36"/>
        <v>9.2736535191148306</v>
      </c>
      <c r="AL640" s="4">
        <f t="shared" si="37"/>
        <v>10.432607421667651</v>
      </c>
      <c r="AM640" s="4">
        <f t="shared" si="38"/>
        <v>-1.0287889835771582</v>
      </c>
      <c r="AN640" s="4">
        <f t="shared" si="39"/>
        <v>4.1883091485177841</v>
      </c>
    </row>
    <row r="641" spans="1:40" x14ac:dyDescent="0.25">
      <c r="A641" s="4">
        <v>16229078</v>
      </c>
      <c r="B641" s="4">
        <v>0.70805796525189069</v>
      </c>
      <c r="C641" s="4">
        <v>0.98510768639346147</v>
      </c>
      <c r="D641" s="4">
        <v>-0.33647539734141763</v>
      </c>
      <c r="E641" s="4">
        <v>1.8350475562435036</v>
      </c>
      <c r="F641" s="4">
        <v>0.41670142690753104</v>
      </c>
      <c r="G641" s="4">
        <v>0.29990756752604786</v>
      </c>
      <c r="H641" s="4">
        <v>-5.4029757575440443E-2</v>
      </c>
      <c r="I641" s="4">
        <v>2.8972922007407385</v>
      </c>
      <c r="J641" s="4">
        <v>0.25378189528120076</v>
      </c>
      <c r="K641" s="4">
        <v>0.15530076621049568</v>
      </c>
      <c r="L641" s="4">
        <v>-0.20868940584176224</v>
      </c>
      <c r="M641" s="4">
        <v>0.88716245895113144</v>
      </c>
      <c r="N641" s="4">
        <v>0.39738132003949189</v>
      </c>
      <c r="O641" s="4">
        <v>0.13818682883824429</v>
      </c>
      <c r="P641" s="4">
        <v>-6.6842735716440976E-2</v>
      </c>
      <c r="Q641" s="4">
        <v>0.32037101632947967</v>
      </c>
      <c r="R641" s="4">
        <v>0.1518544675669081</v>
      </c>
      <c r="S641" s="4">
        <v>-6.2216888244119903E-2</v>
      </c>
      <c r="T641" s="4">
        <v>0.4228568508200336</v>
      </c>
      <c r="U641" s="4">
        <v>0.4859634671644909</v>
      </c>
      <c r="V641" s="4">
        <v>0.4228568508200336</v>
      </c>
      <c r="W641" s="4">
        <v>-7.4532133185826188E-2</v>
      </c>
      <c r="X641" s="4">
        <v>0.95393633149052193</v>
      </c>
      <c r="Y641" s="4">
        <v>9.5030145687438242E-2</v>
      </c>
      <c r="Z641" s="4">
        <v>1.4888612493750637E-2</v>
      </c>
      <c r="AA641" s="4">
        <v>-6.6618891310724584E-2</v>
      </c>
      <c r="AB641" s="4">
        <v>0.3378524990901714</v>
      </c>
      <c r="AC641" s="4">
        <v>0.52232887942685946</v>
      </c>
      <c r="AD641" s="4">
        <v>0.52072669474870226</v>
      </c>
      <c r="AE641" s="4">
        <v>-9.3045015731630099E-2</v>
      </c>
      <c r="AF641" s="4">
        <v>1.5947677226863066</v>
      </c>
      <c r="AG641" s="4">
        <v>0.46041901994765133</v>
      </c>
      <c r="AH641" s="4">
        <v>0.40793120060335791</v>
      </c>
      <c r="AI641" s="4">
        <v>-6.9281875101321153E-2</v>
      </c>
      <c r="AJ641" s="4">
        <v>1.4759065198095778</v>
      </c>
      <c r="AK641" s="4">
        <f t="shared" si="36"/>
        <v>3.2626538159965417</v>
      </c>
      <c r="AL641" s="4">
        <f t="shared" si="37"/>
        <v>2.958573846362758</v>
      </c>
      <c r="AM641" s="4">
        <f t="shared" si="38"/>
        <v>-0.96488936433224226</v>
      </c>
      <c r="AN641" s="4">
        <f t="shared" si="39"/>
        <v>10.404822139831985</v>
      </c>
    </row>
    <row r="642" spans="1:40" x14ac:dyDescent="0.25">
      <c r="A642" s="4">
        <v>16229083</v>
      </c>
      <c r="B642" s="4">
        <v>0.74505523641772842</v>
      </c>
      <c r="C642" s="4">
        <v>1.0533469783421132</v>
      </c>
      <c r="D642" s="4">
        <v>-0.31936748105646817</v>
      </c>
      <c r="E642" s="4">
        <v>2.2686835413183641</v>
      </c>
      <c r="F642" s="4">
        <v>0.44434085725389394</v>
      </c>
      <c r="G642" s="4">
        <v>0.34339267946578667</v>
      </c>
      <c r="H642" s="4">
        <v>-5.4029757575440443E-2</v>
      </c>
      <c r="I642" s="4">
        <v>3.6268070254715585</v>
      </c>
      <c r="J642" s="4">
        <v>0.17874838679485139</v>
      </c>
      <c r="K642" s="4">
        <v>5.5710607014005833E-2</v>
      </c>
      <c r="L642" s="4">
        <v>-0.22645019538118877</v>
      </c>
      <c r="M642" s="4">
        <v>0.99039870402787689</v>
      </c>
      <c r="N642" s="4">
        <v>0.28954369215638348</v>
      </c>
      <c r="O642" s="4">
        <v>2.4938948347252066E-2</v>
      </c>
      <c r="P642" s="4">
        <v>-6.8528679033921791E-2</v>
      </c>
      <c r="Q642" s="4">
        <v>0.47750526765023593</v>
      </c>
      <c r="R642" s="4">
        <v>0.52072669474870226</v>
      </c>
      <c r="S642" s="4">
        <v>-6.1856812131363077E-2</v>
      </c>
      <c r="T642" s="4">
        <v>1.1480923459314794</v>
      </c>
      <c r="U642" s="4">
        <v>1.0590782812847432</v>
      </c>
      <c r="V642" s="4">
        <v>1.8537396892556561</v>
      </c>
      <c r="W642" s="4">
        <v>-3.2066635863771155E-2</v>
      </c>
      <c r="X642" s="4">
        <v>3.1614437757823253</v>
      </c>
      <c r="Y642" s="4">
        <v>0.64677246987593995</v>
      </c>
      <c r="Z642" s="4">
        <v>0.78275933924963248</v>
      </c>
      <c r="AA642" s="4">
        <v>-4.8634166443670954E-2</v>
      </c>
      <c r="AB642" s="4">
        <v>2.1777117631126375</v>
      </c>
      <c r="AC642" s="4">
        <v>0.44305655009399297</v>
      </c>
      <c r="AD642" s="4">
        <v>0.38450406770821777</v>
      </c>
      <c r="AE642" s="4">
        <v>-9.9606326008542231E-2</v>
      </c>
      <c r="AF642" s="4">
        <v>2.0322947632541339</v>
      </c>
      <c r="AG642" s="4">
        <v>0.35295484244672065</v>
      </c>
      <c r="AH642" s="4">
        <v>0.24178921268567272</v>
      </c>
      <c r="AI642" s="4">
        <v>-7.4007663255857115E-2</v>
      </c>
      <c r="AJ642" s="4">
        <v>1.8537396892556561</v>
      </c>
      <c r="AK642" s="4">
        <f t="shared" si="36"/>
        <v>4.3475118918181064</v>
      </c>
      <c r="AL642" s="4">
        <f t="shared" si="37"/>
        <v>5.2359692684697867</v>
      </c>
      <c r="AM642" s="4">
        <f t="shared" si="38"/>
        <v>-0.91601903771630178</v>
      </c>
      <c r="AN642" s="4">
        <f t="shared" si="39"/>
        <v>17.259171608154031</v>
      </c>
    </row>
    <row r="643" spans="1:40" x14ac:dyDescent="0.25">
      <c r="A643" s="4">
        <v>16229100</v>
      </c>
      <c r="B643" s="4">
        <v>0.52244917379017819</v>
      </c>
      <c r="C643" s="4">
        <v>0.65924562888426386</v>
      </c>
      <c r="D643" s="4">
        <v>-0.42757132154616329</v>
      </c>
      <c r="E643" s="4">
        <v>1.4759065198095778</v>
      </c>
      <c r="F643" s="4">
        <v>0.43194888738103027</v>
      </c>
      <c r="G643" s="4">
        <v>0.32141377274701155</v>
      </c>
      <c r="H643" s="4">
        <v>-5.4029757575440443E-2</v>
      </c>
      <c r="I643" s="4">
        <v>3.0308235933652612</v>
      </c>
      <c r="J643" s="4">
        <v>1.0721159282498451</v>
      </c>
      <c r="K643" s="4">
        <v>1.5109978396208479</v>
      </c>
      <c r="L643" s="4">
        <v>-8.0502269170809548E-2</v>
      </c>
      <c r="M643" s="4">
        <v>2.4682965952223799</v>
      </c>
      <c r="N643" s="4">
        <v>0.37984799387476798</v>
      </c>
      <c r="O643" s="4">
        <v>0.10919929196499197</v>
      </c>
      <c r="P643" s="4">
        <v>-6.7106962078503182E-2</v>
      </c>
      <c r="Q643" s="4">
        <v>0.41558340974562558</v>
      </c>
      <c r="R643" s="4">
        <v>0.3489637245152421</v>
      </c>
      <c r="S643" s="4">
        <v>-6.2000109362982711E-2</v>
      </c>
      <c r="T643" s="4">
        <v>0.77204112302960837</v>
      </c>
      <c r="U643" s="4">
        <v>0.5446222308663623</v>
      </c>
      <c r="V643" s="4">
        <v>0.54761907164779133</v>
      </c>
      <c r="W643" s="4">
        <v>-6.9345270762047009E-2</v>
      </c>
      <c r="X643" s="4">
        <v>1.2950227777852508</v>
      </c>
      <c r="Y643" s="4">
        <v>0.56569226273257622</v>
      </c>
      <c r="Z643" s="4">
        <v>0.64788187023394894</v>
      </c>
      <c r="AA643" s="4">
        <v>-5.0810632504052468E-2</v>
      </c>
      <c r="AB643" s="4">
        <v>1.7464941589020586</v>
      </c>
      <c r="AC643" s="4">
        <v>1.3989145371264127</v>
      </c>
      <c r="AD643" s="4">
        <v>2.0099890057398357</v>
      </c>
      <c r="AE643" s="4">
        <v>-3.3698595267835307E-2</v>
      </c>
      <c r="AF643" s="4">
        <v>3.3391249530197777</v>
      </c>
      <c r="AG643" s="4">
        <v>0.52843733970282292</v>
      </c>
      <c r="AH643" s="4">
        <v>0.52571423625974123</v>
      </c>
      <c r="AI643" s="4">
        <v>-6.65216551468851E-2</v>
      </c>
      <c r="AJ643" s="4">
        <v>1.8663980861275797</v>
      </c>
      <c r="AK643" s="4">
        <f t="shared" ref="AK643:AK706" si="40">SUM(B643,F643,J643,Q643,U643,Y643,AC643,AG643)</f>
        <v>5.4797637695948538</v>
      </c>
      <c r="AL643" s="4">
        <f t="shared" ref="AL643:AL706" si="41">SUM(C643,G643,K643,R643,V643,Z643,AD643,AH643)</f>
        <v>6.5718251496486833</v>
      </c>
      <c r="AM643" s="4">
        <f t="shared" ref="AM643:AM706" si="42">SUM(D643,H643,L643,S643,W643,AA643,AE643,AI643)</f>
        <v>-0.84447961133621596</v>
      </c>
      <c r="AN643" s="4">
        <f t="shared" ref="AN643:AN706" si="43">SUM(E643,I643,M643,T643,X643,AB643,AF643,AJ643)</f>
        <v>15.994107807261495</v>
      </c>
    </row>
    <row r="644" spans="1:40" x14ac:dyDescent="0.25">
      <c r="A644" s="4">
        <v>16229105</v>
      </c>
      <c r="B644" s="4">
        <v>0.68375304173494666</v>
      </c>
      <c r="C644" s="4">
        <v>0.96163855185261427</v>
      </c>
      <c r="D644" s="4">
        <v>-0.34787623989821703</v>
      </c>
      <c r="E644" s="4">
        <v>1.8288936906691253</v>
      </c>
      <c r="F644" s="4">
        <v>0.60596530873989174</v>
      </c>
      <c r="G644" s="4">
        <v>0.62922461262940621</v>
      </c>
      <c r="H644" s="4">
        <v>-5.4029757575440443E-2</v>
      </c>
      <c r="I644" s="4">
        <v>3.3391249530197777</v>
      </c>
      <c r="J644" s="4">
        <v>1.3490343884770857</v>
      </c>
      <c r="K644" s="4">
        <v>1.7927451765528142</v>
      </c>
      <c r="L644" s="4">
        <v>-4.5135150947884249E-2</v>
      </c>
      <c r="M644" s="4">
        <v>2.7179512720849215</v>
      </c>
      <c r="N644" s="4">
        <v>0.38530501605507161</v>
      </c>
      <c r="O644" s="4">
        <v>0.12024912815157693</v>
      </c>
      <c r="P644" s="4">
        <v>-6.7024383385824171E-2</v>
      </c>
      <c r="Q644" s="4">
        <v>0.7276599995281916</v>
      </c>
      <c r="R644" s="4">
        <v>1.1235512370153617</v>
      </c>
      <c r="S644" s="4">
        <v>-6.1247253349292714E-2</v>
      </c>
      <c r="T644" s="4">
        <v>1.6094379124341003</v>
      </c>
      <c r="U644" s="4">
        <v>0.52352800531358856</v>
      </c>
      <c r="V644" s="4">
        <v>0.49939692794236795</v>
      </c>
      <c r="W644" s="4">
        <v>-7.1176205982780696E-2</v>
      </c>
      <c r="X644" s="4">
        <v>1.1796407036664054</v>
      </c>
      <c r="Y644" s="4">
        <v>0.48532053331074104</v>
      </c>
      <c r="Z644" s="4">
        <v>0.5190696935410728</v>
      </c>
      <c r="AA644" s="4">
        <v>-5.3033972948096177E-2</v>
      </c>
      <c r="AB644" s="4">
        <v>1.5707857579998212</v>
      </c>
      <c r="AC644" s="4">
        <v>0.19742442731500012</v>
      </c>
      <c r="AD644" s="4">
        <v>0.10044650085539726</v>
      </c>
      <c r="AE644" s="4">
        <v>-0.12417393401673969</v>
      </c>
      <c r="AF644" s="4">
        <v>0.8178506590609026</v>
      </c>
      <c r="AG644" s="4">
        <v>0.30554780438715795</v>
      </c>
      <c r="AH644" s="4">
        <v>0.16803979198792549</v>
      </c>
      <c r="AI644" s="4">
        <v>-7.6288895092459202E-2</v>
      </c>
      <c r="AJ644" s="4">
        <v>1.0561758345425909</v>
      </c>
      <c r="AK644" s="4">
        <f t="shared" si="40"/>
        <v>4.8782335088066029</v>
      </c>
      <c r="AL644" s="4">
        <f t="shared" si="41"/>
        <v>5.7941124923769598</v>
      </c>
      <c r="AM644" s="4">
        <f t="shared" si="42"/>
        <v>-0.83296140981091027</v>
      </c>
      <c r="AN644" s="4">
        <f t="shared" si="43"/>
        <v>14.119860783477645</v>
      </c>
    </row>
    <row r="645" spans="1:40" x14ac:dyDescent="0.25">
      <c r="A645" s="4">
        <v>16229118</v>
      </c>
      <c r="B645" s="4">
        <v>0.24825446484811661</v>
      </c>
      <c r="C645" s="4">
        <v>0.15530076621049568</v>
      </c>
      <c r="D645" s="4">
        <v>-0.59177102744691168</v>
      </c>
      <c r="E645" s="4">
        <v>1.0533469783421132</v>
      </c>
      <c r="F645" s="4">
        <v>0.73785744403186504</v>
      </c>
      <c r="G645" s="4">
        <v>0.90892873543308594</v>
      </c>
      <c r="H645" s="4">
        <v>-5.4029757575440443E-2</v>
      </c>
      <c r="I645" s="4">
        <v>3.787149675546738</v>
      </c>
      <c r="J645" s="4">
        <v>1.6444201459915746</v>
      </c>
      <c r="K645" s="4">
        <v>2.047446568274736</v>
      </c>
      <c r="L645" s="4">
        <v>-8.8011444032323177E-3</v>
      </c>
      <c r="M645" s="4">
        <v>3.0308235933652612</v>
      </c>
      <c r="N645" s="4">
        <v>0.34224756000128953</v>
      </c>
      <c r="O645" s="4">
        <v>6.7235092865959828E-2</v>
      </c>
      <c r="P645" s="4">
        <v>-6.7685233258929708E-2</v>
      </c>
      <c r="Q645" s="4">
        <v>0.41903744718640695</v>
      </c>
      <c r="R645" s="4">
        <v>0.36161322557931502</v>
      </c>
      <c r="S645" s="4">
        <v>-6.1992174562309141E-2</v>
      </c>
      <c r="T645" s="4">
        <v>0.84959935737548276</v>
      </c>
      <c r="U645" s="4">
        <v>0.4859634671644909</v>
      </c>
      <c r="V645" s="4">
        <v>0.4228568508200336</v>
      </c>
      <c r="W645" s="4">
        <v>-7.4532133185826188E-2</v>
      </c>
      <c r="X645" s="4">
        <v>1.4845645825526923</v>
      </c>
      <c r="Y645" s="4">
        <v>1.0113455128245847</v>
      </c>
      <c r="Z645" s="4">
        <v>1.3774664469963254</v>
      </c>
      <c r="AA645" s="4">
        <v>-3.9285516503215052E-2</v>
      </c>
      <c r="AB645" s="4">
        <v>2.6599640144345722</v>
      </c>
      <c r="AC645" s="4">
        <v>0.3701277008300351</v>
      </c>
      <c r="AD645" s="4">
        <v>0.28932545819551098</v>
      </c>
      <c r="AE645" s="4">
        <v>-0.10606728416153416</v>
      </c>
      <c r="AF645" s="4">
        <v>1.524481189958135</v>
      </c>
      <c r="AG645" s="4">
        <v>0.5895671555528097</v>
      </c>
      <c r="AH645" s="4">
        <v>0.61090908232297325</v>
      </c>
      <c r="AI645" s="4">
        <v>-6.415381219139811E-2</v>
      </c>
      <c r="AJ645" s="4">
        <v>2.2498150570139814</v>
      </c>
      <c r="AK645" s="4">
        <f t="shared" si="40"/>
        <v>5.5065733384298836</v>
      </c>
      <c r="AL645" s="4">
        <f t="shared" si="41"/>
        <v>6.1738471338324761</v>
      </c>
      <c r="AM645" s="4">
        <f t="shared" si="42"/>
        <v>-1.0006328500298671</v>
      </c>
      <c r="AN645" s="4">
        <f t="shared" si="43"/>
        <v>16.639744448588978</v>
      </c>
    </row>
    <row r="646" spans="1:40" x14ac:dyDescent="0.25">
      <c r="A646" s="4">
        <v>16229139</v>
      </c>
      <c r="B646" s="4">
        <v>0.56686998443720593</v>
      </c>
      <c r="C646" s="4">
        <v>0.72619976368136718</v>
      </c>
      <c r="D646" s="4">
        <v>-0.40482256414977369</v>
      </c>
      <c r="E646" s="4">
        <v>1.0254900238391471</v>
      </c>
      <c r="F646" s="4">
        <v>0.44434085725389394</v>
      </c>
      <c r="G646" s="4">
        <v>0.34339267946578667</v>
      </c>
      <c r="H646" s="4">
        <v>-5.4029757575440443E-2</v>
      </c>
      <c r="I646" s="4">
        <v>2.1952560727635473</v>
      </c>
      <c r="J646" s="4">
        <v>0.23292805977274059</v>
      </c>
      <c r="K646" s="4">
        <v>0.12582017320103231</v>
      </c>
      <c r="L646" s="4">
        <v>-0.21334003003466936</v>
      </c>
      <c r="M646" s="4">
        <v>0.33097015946722946</v>
      </c>
      <c r="N646" s="4">
        <v>0.66418699835594486</v>
      </c>
      <c r="O646" s="4">
        <v>1.0820022341024893</v>
      </c>
      <c r="P646" s="4">
        <v>-6.3083551055350781E-2</v>
      </c>
      <c r="Q646" s="4">
        <v>1.0347149122885486</v>
      </c>
      <c r="R646" s="4">
        <v>1.6343768607813525</v>
      </c>
      <c r="S646" s="4">
        <v>-6.0408864294133863E-2</v>
      </c>
      <c r="T646" s="4">
        <v>1.7578579175523736</v>
      </c>
      <c r="U646" s="4">
        <v>1.5786682102798191</v>
      </c>
      <c r="V646" s="4">
        <v>2.8622008809294686</v>
      </c>
      <c r="W646" s="4">
        <v>-1.7668957930000151E-3</v>
      </c>
      <c r="X646" s="4">
        <v>1.0790994744445279</v>
      </c>
      <c r="Y646" s="4">
        <v>0.21130987167056522</v>
      </c>
      <c r="Z646" s="4">
        <v>0.12470347850095725</v>
      </c>
      <c r="AA646" s="4">
        <v>-6.1631907981845764E-2</v>
      </c>
      <c r="AB646" s="4">
        <v>0.3744247887135152</v>
      </c>
      <c r="AC646" s="4">
        <v>0.53137317320208743</v>
      </c>
      <c r="AD646" s="4">
        <v>0.53408248593025798</v>
      </c>
      <c r="AE646" s="4">
        <v>-9.232110937021544E-2</v>
      </c>
      <c r="AF646" s="4">
        <v>0.76143656978081131</v>
      </c>
      <c r="AG646" s="4">
        <v>1.0953607633268894</v>
      </c>
      <c r="AH646" s="4">
        <v>1.6293390667513954</v>
      </c>
      <c r="AI646" s="4">
        <v>-4.6899650863897378E-2</v>
      </c>
      <c r="AJ646" s="4">
        <v>1.724146860210062</v>
      </c>
      <c r="AK646" s="4">
        <f t="shared" si="40"/>
        <v>5.6955658322317495</v>
      </c>
      <c r="AL646" s="4">
        <f t="shared" si="41"/>
        <v>7.9801153892416181</v>
      </c>
      <c r="AM646" s="4">
        <f t="shared" si="42"/>
        <v>-0.93522078006297593</v>
      </c>
      <c r="AN646" s="4">
        <f t="shared" si="43"/>
        <v>9.2486818667712143</v>
      </c>
    </row>
    <row r="647" spans="1:40" x14ac:dyDescent="0.25">
      <c r="A647" s="4">
        <v>16229150</v>
      </c>
      <c r="B647" s="4">
        <v>1.5994848121970524</v>
      </c>
      <c r="C647" s="4">
        <v>1.9881699583451959</v>
      </c>
      <c r="D647" s="4">
        <v>2.9815410745460142E-2</v>
      </c>
      <c r="E647" s="4">
        <v>2.6321844503274967</v>
      </c>
      <c r="F647" s="4">
        <v>0.78156147758126815</v>
      </c>
      <c r="G647" s="4">
        <v>1.0145609533069568</v>
      </c>
      <c r="H647" s="4">
        <v>-5.4029757575440443E-2</v>
      </c>
      <c r="I647" s="4">
        <v>3.3962833668597265</v>
      </c>
      <c r="J647" s="4">
        <v>0.85209656854988758</v>
      </c>
      <c r="K647" s="4">
        <v>1.2322844371518273</v>
      </c>
      <c r="L647" s="4">
        <v>-0.11009988359615126</v>
      </c>
      <c r="M647" s="4">
        <v>2.002662965647763</v>
      </c>
      <c r="N647" s="4">
        <v>0.44206356372855887</v>
      </c>
      <c r="O647" s="4">
        <v>0.21455980762281834</v>
      </c>
      <c r="P647" s="4">
        <v>-6.6182470501996063E-2</v>
      </c>
      <c r="Q647" s="4">
        <v>0.58904155822765625</v>
      </c>
      <c r="R647" s="4">
        <v>0.797960500581683</v>
      </c>
      <c r="S647" s="4">
        <v>-6.159186353135853E-2</v>
      </c>
      <c r="T647" s="4">
        <v>1.1449915682532312</v>
      </c>
      <c r="U647" s="4">
        <v>0.72006591727483304</v>
      </c>
      <c r="V647" s="4">
        <v>1.003750037202741</v>
      </c>
      <c r="W647" s="4">
        <v>-5.5299401032933279E-2</v>
      </c>
      <c r="X647" s="4">
        <v>1.1925441085023132</v>
      </c>
      <c r="Y647" s="4">
        <v>0.34319309529465886</v>
      </c>
      <c r="Z647" s="4">
        <v>0.29592614222686303</v>
      </c>
      <c r="AA647" s="4">
        <v>-5.7216533686190146E-2</v>
      </c>
      <c r="AB647" s="4">
        <v>1.0647107369924282</v>
      </c>
      <c r="AC647" s="4">
        <v>0.1927722339757911</v>
      </c>
      <c r="AD647" s="4">
        <v>9.6098667919293848E-2</v>
      </c>
      <c r="AE647" s="4">
        <v>-0.12475120683589172</v>
      </c>
      <c r="AF647" s="4">
        <v>0.63664579696702295</v>
      </c>
      <c r="AG647" s="4">
        <v>1.1054361310847503</v>
      </c>
      <c r="AH647" s="4">
        <v>1.6703704634292578</v>
      </c>
      <c r="AI647" s="4">
        <v>-4.6582348192576277E-2</v>
      </c>
      <c r="AJ647" s="4">
        <v>2.7482566215802504</v>
      </c>
      <c r="AK647" s="4">
        <f t="shared" si="40"/>
        <v>6.1836517941858977</v>
      </c>
      <c r="AL647" s="4">
        <f t="shared" si="41"/>
        <v>8.0991211601638184</v>
      </c>
      <c r="AM647" s="4">
        <f t="shared" si="42"/>
        <v>-0.47975558370508148</v>
      </c>
      <c r="AN647" s="4">
        <f t="shared" si="43"/>
        <v>14.818279615130232</v>
      </c>
    </row>
    <row r="648" spans="1:40" x14ac:dyDescent="0.25">
      <c r="A648" s="4">
        <v>16229161</v>
      </c>
      <c r="B648" s="4">
        <v>0.20358321400815391</v>
      </c>
      <c r="C648" s="4">
        <v>9.9357769120200598E-2</v>
      </c>
      <c r="D648" s="4">
        <v>-0.62548897470126885</v>
      </c>
      <c r="E648" s="4">
        <v>0.83359901602904174</v>
      </c>
      <c r="F648" s="4">
        <v>0.37833683994318146</v>
      </c>
      <c r="G648" s="4">
        <v>0.2318016140573243</v>
      </c>
      <c r="H648" s="4">
        <v>-5.4029757575440443E-2</v>
      </c>
      <c r="I648" s="4">
        <v>2.8622008809294686</v>
      </c>
      <c r="J648" s="4">
        <v>0.62689723345754156</v>
      </c>
      <c r="K648" s="4">
        <v>0.8089617116436566</v>
      </c>
      <c r="L648" s="4">
        <v>-0.14271409135386248</v>
      </c>
      <c r="M648" s="4">
        <v>1.7927451765528142</v>
      </c>
      <c r="N648" s="4">
        <v>0.39297882445809029</v>
      </c>
      <c r="O648" s="4">
        <v>0.13254665596198315</v>
      </c>
      <c r="P648" s="4">
        <v>-6.6908785440051161E-2</v>
      </c>
      <c r="Q648" s="4">
        <v>0.21957931801284436</v>
      </c>
      <c r="R648" s="4">
        <v>4.0206420478040482E-2</v>
      </c>
      <c r="S648" s="4">
        <v>-6.2445334775198306E-2</v>
      </c>
      <c r="T648" s="4">
        <v>0.17388434398420866</v>
      </c>
      <c r="U648" s="4">
        <v>1.2182147593056225</v>
      </c>
      <c r="V648" s="4">
        <v>2.2131136901635537</v>
      </c>
      <c r="W648" s="4">
        <v>-2.2276658739394887E-2</v>
      </c>
      <c r="X648" s="4">
        <v>2.6185787982717179</v>
      </c>
      <c r="Y648" s="4">
        <v>0.15505271129236492</v>
      </c>
      <c r="Z648" s="4">
        <v>5.8840500022933465E-2</v>
      </c>
      <c r="AA648" s="4">
        <v>-6.3830737239619045E-2</v>
      </c>
      <c r="AB648" s="4">
        <v>0.55103204424403129</v>
      </c>
      <c r="AC648" s="4">
        <v>1.283485643208228</v>
      </c>
      <c r="AD648" s="4">
        <v>1.8412395264914245</v>
      </c>
      <c r="AE648" s="4">
        <v>-4.0821095401530276E-2</v>
      </c>
      <c r="AF648" s="4">
        <v>3.115981401705568</v>
      </c>
      <c r="AG648" s="4">
        <v>1.0057439576589593</v>
      </c>
      <c r="AH648" s="4">
        <v>1.4461803395443771</v>
      </c>
      <c r="AI648" s="4">
        <v>-4.9754295016297891E-2</v>
      </c>
      <c r="AJ648" s="4">
        <v>2.8795926236413374</v>
      </c>
      <c r="AK648" s="4">
        <f t="shared" si="40"/>
        <v>5.0908936768868962</v>
      </c>
      <c r="AL648" s="4">
        <f t="shared" si="41"/>
        <v>6.7397015715215112</v>
      </c>
      <c r="AM648" s="4">
        <f t="shared" si="42"/>
        <v>-1.0613609448026122</v>
      </c>
      <c r="AN648" s="4">
        <f t="shared" si="43"/>
        <v>14.827614285358187</v>
      </c>
    </row>
    <row r="649" spans="1:40" x14ac:dyDescent="0.25">
      <c r="A649" s="4">
        <v>16229170</v>
      </c>
      <c r="B649" s="4">
        <v>0.28051119517903855</v>
      </c>
      <c r="C649" s="4">
        <v>0.20363073709062804</v>
      </c>
      <c r="D649" s="4">
        <v>-0.56922517082964319</v>
      </c>
      <c r="E649" s="4">
        <v>0.73437976839329788</v>
      </c>
      <c r="F649" s="4">
        <v>0.1081189647189587</v>
      </c>
      <c r="G649" s="4">
        <v>1.0896591224213256E-2</v>
      </c>
      <c r="H649" s="4">
        <v>-5.4029757575440443E-2</v>
      </c>
      <c r="I649" s="4">
        <v>1.552005863348225</v>
      </c>
      <c r="J649" s="4">
        <v>0.29808435887354212</v>
      </c>
      <c r="K649" s="4">
        <v>0.21455980762281834</v>
      </c>
      <c r="L649" s="4">
        <v>-0.19935697773437985</v>
      </c>
      <c r="M649" s="4">
        <v>0.5787634573495567</v>
      </c>
      <c r="N649" s="4">
        <v>0.57363196743604694</v>
      </c>
      <c r="O649" s="4">
        <v>0.68236804630511816</v>
      </c>
      <c r="P649" s="4">
        <v>-6.4319099534170976E-2</v>
      </c>
      <c r="Q649" s="4">
        <v>0.17997337523211951</v>
      </c>
      <c r="R649" s="4">
        <v>1.289060983107756E-2</v>
      </c>
      <c r="S649" s="4">
        <v>-6.2536340753926833E-2</v>
      </c>
      <c r="T649" s="4">
        <v>3.6112248945377345E-2</v>
      </c>
      <c r="U649" s="4">
        <v>0.79080475511219783</v>
      </c>
      <c r="V649" s="4">
        <v>1.1326837205786342</v>
      </c>
      <c r="W649" s="4">
        <v>-5.0105159000144388E-2</v>
      </c>
      <c r="X649" s="4">
        <v>0.54421770782430101</v>
      </c>
      <c r="Y649" s="4">
        <v>1.5323370429796794</v>
      </c>
      <c r="Z649" s="4">
        <v>2.017369113037458</v>
      </c>
      <c r="AA649" s="4">
        <v>-2.6252496547274112E-2</v>
      </c>
      <c r="AB649" s="4">
        <v>2.7031361862997811</v>
      </c>
      <c r="AC649" s="4">
        <v>1.0709055403289556</v>
      </c>
      <c r="AD649" s="4">
        <v>1.5021088922036019</v>
      </c>
      <c r="AE649" s="4">
        <v>-5.4282221079743002E-2</v>
      </c>
      <c r="AF649" s="4">
        <v>1.7986799120726289</v>
      </c>
      <c r="AG649" s="4">
        <v>0.92300064447931351</v>
      </c>
      <c r="AH649" s="4">
        <v>1.2424712824588204</v>
      </c>
      <c r="AI649" s="4">
        <v>-5.2448516358050624E-2</v>
      </c>
      <c r="AJ649" s="4">
        <v>1.8046500790591327</v>
      </c>
      <c r="AK649" s="4">
        <f t="shared" si="40"/>
        <v>5.1837358769038051</v>
      </c>
      <c r="AL649" s="4">
        <f t="shared" si="41"/>
        <v>6.3366107540472516</v>
      </c>
      <c r="AM649" s="4">
        <f t="shared" si="42"/>
        <v>-1.0682366398786025</v>
      </c>
      <c r="AN649" s="4">
        <f t="shared" si="43"/>
        <v>9.7519452232923012</v>
      </c>
    </row>
    <row r="650" spans="1:40" x14ac:dyDescent="0.25">
      <c r="A650" s="4">
        <v>16229198</v>
      </c>
      <c r="B650" s="4">
        <v>0.27226566726133228</v>
      </c>
      <c r="C650" s="4">
        <v>0.18449139687993055</v>
      </c>
      <c r="D650" s="4">
        <v>-0.57486584939900121</v>
      </c>
      <c r="E650" s="4">
        <v>1.0733191115290286</v>
      </c>
      <c r="F650" s="4">
        <v>0.17537443479762324</v>
      </c>
      <c r="G650" s="4">
        <v>3.1017994423634315E-2</v>
      </c>
      <c r="H650" s="4">
        <v>-5.4029757575440443E-2</v>
      </c>
      <c r="I650" s="4">
        <v>2.5038032836792898</v>
      </c>
      <c r="J650" s="4">
        <v>0.84061484039580758</v>
      </c>
      <c r="K650" s="4">
        <v>1.215533626727012</v>
      </c>
      <c r="L650" s="4">
        <v>-0.11169557451255908</v>
      </c>
      <c r="M650" s="4">
        <v>2.2782529923345152</v>
      </c>
      <c r="N650" s="4">
        <v>0.35287983962863795</v>
      </c>
      <c r="O650" s="4">
        <v>8.3167453247045053E-2</v>
      </c>
      <c r="P650" s="4">
        <v>-6.7519971505470566E-2</v>
      </c>
      <c r="Q650" s="4">
        <v>0.38271666061816578</v>
      </c>
      <c r="R650" s="4">
        <v>0.27107201788616059</v>
      </c>
      <c r="S650" s="4">
        <v>-6.2075321219453979E-2</v>
      </c>
      <c r="T650" s="4">
        <v>0.71405386537925897</v>
      </c>
      <c r="U650" s="4">
        <v>0.97830788908888988</v>
      </c>
      <c r="V650" s="4">
        <v>1.6394401627378992</v>
      </c>
      <c r="W650" s="4">
        <v>-3.7265842056755004E-2</v>
      </c>
      <c r="X650" s="4">
        <v>2.528194736803449</v>
      </c>
      <c r="Y650" s="4">
        <v>0.54348775121962012</v>
      </c>
      <c r="Z650" s="4">
        <v>0.62737789003624145</v>
      </c>
      <c r="AA650" s="4">
        <v>-5.1417385597776054E-2</v>
      </c>
      <c r="AB650" s="4">
        <v>1.7751494146624347</v>
      </c>
      <c r="AC650" s="4">
        <v>0.22359775866323975</v>
      </c>
      <c r="AD650" s="4">
        <v>0.12693811630237359</v>
      </c>
      <c r="AE650" s="4">
        <v>-0.12104635921891753</v>
      </c>
      <c r="AF650" s="4">
        <v>1.0365398600257321</v>
      </c>
      <c r="AG650" s="4">
        <v>0.51059652170663439</v>
      </c>
      <c r="AH650" s="4">
        <v>0.48970379873670816</v>
      </c>
      <c r="AI650" s="4">
        <v>-6.723166296156341E-2</v>
      </c>
      <c r="AJ650" s="4">
        <v>1.9528305918998869</v>
      </c>
      <c r="AK650" s="4">
        <f t="shared" si="40"/>
        <v>3.9269615237513129</v>
      </c>
      <c r="AL650" s="4">
        <f t="shared" si="41"/>
        <v>4.5855750037299599</v>
      </c>
      <c r="AM650" s="4">
        <f t="shared" si="42"/>
        <v>-1.0796277525414668</v>
      </c>
      <c r="AN650" s="4">
        <f t="shared" si="43"/>
        <v>13.862143856313594</v>
      </c>
    </row>
    <row r="651" spans="1:40" x14ac:dyDescent="0.25">
      <c r="A651" s="4">
        <v>16229227</v>
      </c>
      <c r="B651" s="4">
        <v>0.28051119517903855</v>
      </c>
      <c r="C651" s="4">
        <v>0.20363073709062804</v>
      </c>
      <c r="D651" s="4">
        <v>-0.56922517082964319</v>
      </c>
      <c r="E651" s="4">
        <v>2.0906684819313712E-2</v>
      </c>
      <c r="F651" s="4">
        <v>0.28699318691403586</v>
      </c>
      <c r="G651" s="4">
        <v>0.12136085700426748</v>
      </c>
      <c r="H651" s="4">
        <v>-5.4029757575440443E-2</v>
      </c>
      <c r="I651" s="4">
        <v>0.55961578793542277</v>
      </c>
      <c r="J651" s="4">
        <v>0.43644017790406181</v>
      </c>
      <c r="K651" s="4">
        <v>0.47851263477544725</v>
      </c>
      <c r="L651" s="4">
        <v>-0.17351531495139366</v>
      </c>
      <c r="M651" s="4">
        <v>2.191322743071511E-2</v>
      </c>
      <c r="N651" s="4">
        <v>5.680777250453497</v>
      </c>
      <c r="O651" s="4">
        <v>3.787149675546738</v>
      </c>
      <c r="P651" s="4">
        <v>2.1011607625489506E-2</v>
      </c>
      <c r="Q651" s="4">
        <v>3.1239884844813375</v>
      </c>
      <c r="R651" s="4">
        <v>3.1614437757823253</v>
      </c>
      <c r="S651" s="4">
        <v>-5.0359187516417117E-2</v>
      </c>
      <c r="T651" s="4">
        <v>1.3813803463174614</v>
      </c>
      <c r="U651" s="4">
        <v>0.83819469445844985</v>
      </c>
      <c r="V651" s="4">
        <v>1.2527629684953681</v>
      </c>
      <c r="W651" s="4">
        <v>-4.6743333243351809E-2</v>
      </c>
      <c r="X651" s="4">
        <v>1.8896633891289497E-2</v>
      </c>
      <c r="Y651" s="4">
        <v>0.51420521633419847</v>
      </c>
      <c r="Z651" s="4">
        <v>0.56827385067853731</v>
      </c>
      <c r="AA651" s="4">
        <v>-5.2225942090106732E-2</v>
      </c>
      <c r="AB651" s="4">
        <v>2.0906684819313712E-2</v>
      </c>
      <c r="AC651" s="4">
        <v>1.216857235260965</v>
      </c>
      <c r="AD651" s="4">
        <v>1.7296870405856772</v>
      </c>
      <c r="AE651" s="4">
        <v>-4.4986559145195365E-2</v>
      </c>
      <c r="AF651" s="4">
        <v>2.5949559853175628E-2</v>
      </c>
      <c r="AG651" s="4">
        <v>0.75253186387737303</v>
      </c>
      <c r="AH651" s="4">
        <v>0.97200133888816076</v>
      </c>
      <c r="AI651" s="4">
        <v>-5.8226836630511904E-2</v>
      </c>
      <c r="AJ651" s="4">
        <v>2.0906684819313712E-2</v>
      </c>
      <c r="AK651" s="4">
        <f t="shared" si="40"/>
        <v>7.4497220544094596</v>
      </c>
      <c r="AL651" s="4">
        <f t="shared" si="41"/>
        <v>8.4876732033004103</v>
      </c>
      <c r="AM651" s="4">
        <f t="shared" si="42"/>
        <v>-1.0493121019820604</v>
      </c>
      <c r="AN651" s="4">
        <f t="shared" si="43"/>
        <v>2.0704756098860058</v>
      </c>
    </row>
    <row r="652" spans="1:40" x14ac:dyDescent="0.25">
      <c r="A652" s="4">
        <v>16229253</v>
      </c>
      <c r="B652" s="4">
        <v>0.8990065856585111</v>
      </c>
      <c r="C652" s="4">
        <v>1.2701547112072371</v>
      </c>
      <c r="D652" s="4">
        <v>-0.25086241484666444</v>
      </c>
      <c r="E652" s="4">
        <v>1.9322113046971514</v>
      </c>
      <c r="F652" s="4">
        <v>0.71059213286682099</v>
      </c>
      <c r="G652" s="4">
        <v>0.84959935737548276</v>
      </c>
      <c r="H652" s="4">
        <v>-5.4029757575440443E-2</v>
      </c>
      <c r="I652" s="4">
        <v>3.0940024949867926</v>
      </c>
      <c r="J652" s="4">
        <v>0.23978117356581796</v>
      </c>
      <c r="K652" s="4">
        <v>0.13592694087080676</v>
      </c>
      <c r="L652" s="4">
        <v>-0.21179105900133932</v>
      </c>
      <c r="M652" s="4">
        <v>0.63850973040508574</v>
      </c>
      <c r="N652" s="4">
        <v>0.47169554502855154</v>
      </c>
      <c r="O652" s="4">
        <v>0.29460251529635467</v>
      </c>
      <c r="P652" s="4">
        <v>-6.5753503890280451E-2</v>
      </c>
      <c r="Q652" s="4">
        <v>1.8787080950887289</v>
      </c>
      <c r="R652" s="4">
        <v>2.6599640144345722</v>
      </c>
      <c r="S652" s="4">
        <v>-5.7408408750405149E-2</v>
      </c>
      <c r="T652" s="4">
        <v>3.6268070254715585</v>
      </c>
      <c r="U652" s="4">
        <v>2.9918199941617516</v>
      </c>
      <c r="V652" s="4">
        <v>3.5553480614894135</v>
      </c>
      <c r="W652" s="4">
        <v>6.7198842169789608E-2</v>
      </c>
      <c r="X652" s="4">
        <v>3.6645473534544055</v>
      </c>
      <c r="Y652" s="4">
        <v>0.26988346632449356</v>
      </c>
      <c r="Z652" s="4">
        <v>0.19043318500868148</v>
      </c>
      <c r="AA652" s="4">
        <v>-5.9577458264536573E-2</v>
      </c>
      <c r="AB652" s="4">
        <v>0.79577470736170275</v>
      </c>
      <c r="AC652" s="4">
        <v>0.39832448807678977</v>
      </c>
      <c r="AD652" s="4">
        <v>0.32141377274701155</v>
      </c>
      <c r="AE652" s="4">
        <v>-0.10351230312210702</v>
      </c>
      <c r="AF652" s="4">
        <v>1.0590127158777907</v>
      </c>
      <c r="AG652" s="4">
        <v>0.51059652170663439</v>
      </c>
      <c r="AH652" s="4">
        <v>0.48970379873670816</v>
      </c>
      <c r="AI652" s="4">
        <v>-6.723166296156341E-2</v>
      </c>
      <c r="AJ652" s="4">
        <v>1.2986263852885491</v>
      </c>
      <c r="AK652" s="4">
        <f t="shared" si="40"/>
        <v>7.89871245744955</v>
      </c>
      <c r="AL652" s="4">
        <f t="shared" si="41"/>
        <v>9.4725438418699106</v>
      </c>
      <c r="AM652" s="4">
        <f t="shared" si="42"/>
        <v>-0.73721422235226686</v>
      </c>
      <c r="AN652" s="4">
        <f t="shared" si="43"/>
        <v>16.109491717543037</v>
      </c>
    </row>
    <row r="653" spans="1:40" x14ac:dyDescent="0.25">
      <c r="A653" s="4">
        <v>16229267</v>
      </c>
      <c r="B653" s="4">
        <v>0.27226566726133228</v>
      </c>
      <c r="C653" s="4">
        <v>0.18449139687993055</v>
      </c>
      <c r="D653" s="4">
        <v>-0.57486584939900121</v>
      </c>
      <c r="E653" s="4">
        <v>1.2986263852885491</v>
      </c>
      <c r="F653" s="4">
        <v>0.27468587011272144</v>
      </c>
      <c r="G653" s="4">
        <v>0.10481332002173764</v>
      </c>
      <c r="H653" s="4">
        <v>-5.4029757575440443E-2</v>
      </c>
      <c r="I653" s="4">
        <v>3.2090718247715797</v>
      </c>
      <c r="J653" s="4">
        <v>1.2088116103295257</v>
      </c>
      <c r="K653" s="4">
        <v>1.614376194074683</v>
      </c>
      <c r="L653" s="4">
        <v>-6.2840008923879559E-2</v>
      </c>
      <c r="M653" s="4">
        <v>2.9714001728944601</v>
      </c>
      <c r="N653" s="4">
        <v>0.26668905893990918</v>
      </c>
      <c r="O653" s="4">
        <v>1.388911216066715E-2</v>
      </c>
      <c r="P653" s="4">
        <v>-6.8909462856659692E-2</v>
      </c>
      <c r="Q653" s="4">
        <v>0.53195852827147494</v>
      </c>
      <c r="R653" s="4">
        <v>0.65165545961758842</v>
      </c>
      <c r="S653" s="4">
        <v>-6.172868039449373E-2</v>
      </c>
      <c r="T653" s="4">
        <v>1.3619622604603598</v>
      </c>
      <c r="U653" s="4">
        <v>0.4245114439408238</v>
      </c>
      <c r="V653" s="4">
        <v>0.3012382397117529</v>
      </c>
      <c r="W653" s="4">
        <v>-8.0326079319147051E-2</v>
      </c>
      <c r="X653" s="4">
        <v>2.1435203983643585</v>
      </c>
      <c r="Y653" s="4">
        <v>8.403861235905391E-2</v>
      </c>
      <c r="Z653" s="4">
        <v>7.9129987573253804E-3</v>
      </c>
      <c r="AA653" s="4">
        <v>-6.721462508439037E-2</v>
      </c>
      <c r="AB653" s="4">
        <v>0.49453861879129168</v>
      </c>
      <c r="AC653" s="4">
        <v>0.57681541772568268</v>
      </c>
      <c r="AD653" s="4">
        <v>0.60367577772945324</v>
      </c>
      <c r="AE653" s="4">
        <v>-8.8749181995992285E-2</v>
      </c>
      <c r="AF653" s="4">
        <v>2.6321844503274967</v>
      </c>
      <c r="AG653" s="4">
        <v>2.2763510468838963</v>
      </c>
      <c r="AH653" s="4">
        <v>3.3117259788316633</v>
      </c>
      <c r="AI653" s="4">
        <v>-1.2270936168012116E-2</v>
      </c>
      <c r="AJ653" s="4">
        <v>4.6200587984818418</v>
      </c>
      <c r="AK653" s="4">
        <f t="shared" si="40"/>
        <v>5.6494381968845104</v>
      </c>
      <c r="AL653" s="4">
        <f t="shared" si="41"/>
        <v>6.7798893656241344</v>
      </c>
      <c r="AM653" s="4">
        <f t="shared" si="42"/>
        <v>-1.0020251188603568</v>
      </c>
      <c r="AN653" s="4">
        <f t="shared" si="43"/>
        <v>18.731362909379939</v>
      </c>
    </row>
    <row r="654" spans="1:40" x14ac:dyDescent="0.25">
      <c r="A654" s="4">
        <v>16229297</v>
      </c>
      <c r="B654" s="4">
        <v>1.375674481067255</v>
      </c>
      <c r="C654" s="4">
        <v>1.8106561031193444</v>
      </c>
      <c r="D654" s="4">
        <v>-5.6243388002234905E-2</v>
      </c>
      <c r="E654" s="4">
        <v>1.6293390667513954</v>
      </c>
      <c r="F654" s="4">
        <v>0.66862875612346917</v>
      </c>
      <c r="G654" s="4">
        <v>0.74885778757395116</v>
      </c>
      <c r="H654" s="4">
        <v>-5.4029757575440443E-2</v>
      </c>
      <c r="I654" s="4">
        <v>2.1777117631126375</v>
      </c>
      <c r="J654" s="4">
        <v>1.374860590409261</v>
      </c>
      <c r="K654" s="4">
        <v>1.8166984175753071</v>
      </c>
      <c r="L654" s="4">
        <v>-4.1911771599955863E-2</v>
      </c>
      <c r="M654" s="4">
        <v>1.6445292322453704</v>
      </c>
      <c r="N654" s="4">
        <v>0.82370773242567885</v>
      </c>
      <c r="O654" s="4">
        <v>1.8227774636516891</v>
      </c>
      <c r="P654" s="4">
        <v>-6.0960117164155656E-2</v>
      </c>
      <c r="Q654" s="4">
        <v>0.84321758152452764</v>
      </c>
      <c r="R654" s="4">
        <v>1.3168418251798906</v>
      </c>
      <c r="S654" s="4">
        <v>-6.0944756012694737E-2</v>
      </c>
      <c r="T654" s="4">
        <v>1.1860715939966957</v>
      </c>
      <c r="U654" s="4">
        <v>0.58807270561025871</v>
      </c>
      <c r="V654" s="4">
        <v>0.67266864921640457</v>
      </c>
      <c r="W654" s="4">
        <v>-6.5682554466261173E-2</v>
      </c>
      <c r="X654" s="4">
        <v>0.11692133805890229</v>
      </c>
      <c r="Y654" s="4">
        <v>0.10871601162884544</v>
      </c>
      <c r="Z654" s="4">
        <v>2.2920784191014863E-2</v>
      </c>
      <c r="AA654" s="4">
        <v>-6.5923055058360921E-2</v>
      </c>
      <c r="AB654" s="4">
        <v>0.11581453108371126</v>
      </c>
      <c r="AC654" s="4">
        <v>0.24136840491079101</v>
      </c>
      <c r="AD654" s="4">
        <v>0.1427219840036355</v>
      </c>
      <c r="AE654" s="4">
        <v>-0.11902486751314753</v>
      </c>
      <c r="AF654" s="4">
        <v>0.20604911795490968</v>
      </c>
      <c r="AG654" s="4">
        <v>0.63380242710555545</v>
      </c>
      <c r="AH654" s="4">
        <v>0.69610722218842214</v>
      </c>
      <c r="AI654" s="4">
        <v>-6.2495296938200252E-2</v>
      </c>
      <c r="AJ654" s="4">
        <v>0.59114204158219663</v>
      </c>
      <c r="AK654" s="4">
        <f t="shared" si="40"/>
        <v>5.834340958379963</v>
      </c>
      <c r="AL654" s="4">
        <f t="shared" si="41"/>
        <v>7.2274727730479711</v>
      </c>
      <c r="AM654" s="4">
        <f t="shared" si="42"/>
        <v>-0.5262554471662958</v>
      </c>
      <c r="AN654" s="4">
        <f t="shared" si="43"/>
        <v>7.6675786847858198</v>
      </c>
    </row>
    <row r="655" spans="1:40" x14ac:dyDescent="0.25">
      <c r="A655" s="4">
        <v>16229334</v>
      </c>
      <c r="B655" s="4">
        <v>0.35995337251006909</v>
      </c>
      <c r="C655" s="4">
        <v>0.36019979778216793</v>
      </c>
      <c r="D655" s="4">
        <v>-0.5183547113026542</v>
      </c>
      <c r="E655" s="4">
        <v>1.27719699383265</v>
      </c>
      <c r="F655" s="4">
        <v>1.160596926545757</v>
      </c>
      <c r="G655" s="4">
        <v>2.1351521486938418</v>
      </c>
      <c r="H655" s="4">
        <v>-2.8334884027331298E-2</v>
      </c>
      <c r="I655" s="4">
        <v>4.4377372416878877</v>
      </c>
      <c r="J655" s="4">
        <v>0.4008078306997076</v>
      </c>
      <c r="K655" s="4">
        <v>0.39614903190509759</v>
      </c>
      <c r="L655" s="4">
        <v>-0.17980102555329897</v>
      </c>
      <c r="M655" s="4">
        <v>1.4378469579852327</v>
      </c>
      <c r="N655" s="4">
        <v>0.34648946003498199</v>
      </c>
      <c r="O655" s="4">
        <v>7.2517725330387001E-2</v>
      </c>
      <c r="P655" s="4">
        <v>-6.761912435883953E-2</v>
      </c>
      <c r="Q655" s="4">
        <v>0.24995921555364992</v>
      </c>
      <c r="R655" s="4">
        <v>6.512982893049736E-2</v>
      </c>
      <c r="S655" s="4">
        <v>-6.2376227460364662E-2</v>
      </c>
      <c r="T655" s="4">
        <v>0.29990756752604786</v>
      </c>
      <c r="U655" s="4">
        <v>1.989186711543721</v>
      </c>
      <c r="V655" s="4">
        <v>3.2337644373619514</v>
      </c>
      <c r="W655" s="4">
        <v>1.9675905005224717E-2</v>
      </c>
      <c r="X655" s="4">
        <v>3.7445900611279419</v>
      </c>
      <c r="Y655" s="4">
        <v>0.12116522193802101</v>
      </c>
      <c r="Z655" s="4">
        <v>3.0002250303798789E-2</v>
      </c>
      <c r="AA655" s="4">
        <v>-6.5325961814803837E-2</v>
      </c>
      <c r="AB655" s="4">
        <v>0.50427895553967628</v>
      </c>
      <c r="AC655" s="4">
        <v>9.2361152056488596</v>
      </c>
      <c r="AD655" s="4">
        <v>4.7254193141396685</v>
      </c>
      <c r="AE655" s="4">
        <v>0.48024980223147529</v>
      </c>
      <c r="AF655" s="4">
        <v>5.5363495303559969</v>
      </c>
      <c r="AG655" s="4">
        <v>0.70112548139924102</v>
      </c>
      <c r="AH655" s="4">
        <v>0.85885868278827959</v>
      </c>
      <c r="AI655" s="4">
        <v>-6.0045523068835913E-2</v>
      </c>
      <c r="AJ655" s="4">
        <v>2.4682965952223799</v>
      </c>
      <c r="AK655" s="4">
        <f t="shared" si="40"/>
        <v>14.218909965839027</v>
      </c>
      <c r="AL655" s="4">
        <f t="shared" si="41"/>
        <v>11.804675491905302</v>
      </c>
      <c r="AM655" s="4">
        <f t="shared" si="42"/>
        <v>-0.41431262599058882</v>
      </c>
      <c r="AN655" s="4">
        <f t="shared" si="43"/>
        <v>19.706203903277814</v>
      </c>
    </row>
    <row r="656" spans="1:40" x14ac:dyDescent="0.25">
      <c r="A656" s="4">
        <v>16229352</v>
      </c>
      <c r="B656" s="4">
        <v>0.25613629210391753</v>
      </c>
      <c r="C656" s="4">
        <v>0.16687496949163233</v>
      </c>
      <c r="D656" s="4">
        <v>-0.5861389253854179</v>
      </c>
      <c r="E656" s="4">
        <v>0.86352069589409086</v>
      </c>
      <c r="F656" s="4">
        <v>0.48253690169155539</v>
      </c>
      <c r="G656" s="4">
        <v>0.41835571793924203</v>
      </c>
      <c r="H656" s="4">
        <v>-5.4029757575440443E-2</v>
      </c>
      <c r="I656" s="4">
        <v>2.8451064475701684</v>
      </c>
      <c r="J656" s="4">
        <v>0.42741346086761839</v>
      </c>
      <c r="K656" s="4">
        <v>0.45961443455521772</v>
      </c>
      <c r="L656" s="4">
        <v>-0.17508789185751089</v>
      </c>
      <c r="M656" s="4">
        <v>1.202332114868476</v>
      </c>
      <c r="N656" s="4">
        <v>0.44546022535979984</v>
      </c>
      <c r="O656" s="4">
        <v>0.22314355131420971</v>
      </c>
      <c r="P656" s="4">
        <v>-6.6132966541099417E-2</v>
      </c>
      <c r="Q656" s="4">
        <v>0.40867159950209342</v>
      </c>
      <c r="R656" s="4">
        <v>0.33234284327920177</v>
      </c>
      <c r="S656" s="4">
        <v>-6.2015969091308236E-2</v>
      </c>
      <c r="T656" s="4">
        <v>0.63850973040508574</v>
      </c>
      <c r="U656" s="4">
        <v>0.35322904178412029</v>
      </c>
      <c r="V656" s="4">
        <v>0.17271269768731781</v>
      </c>
      <c r="W656" s="4">
        <v>-8.7639020748968413E-2</v>
      </c>
      <c r="X656" s="4">
        <v>0.42436174199945381</v>
      </c>
      <c r="Y656" s="4">
        <v>9.9812620074143377E-2</v>
      </c>
      <c r="Z656" s="4">
        <v>1.7893121514049332E-2</v>
      </c>
      <c r="AA656" s="4">
        <v>-6.6370476575042692E-2</v>
      </c>
      <c r="AB656" s="4">
        <v>0.28669733578924145</v>
      </c>
      <c r="AC656" s="4">
        <v>0.82282331461173241</v>
      </c>
      <c r="AD656" s="4">
        <v>1.0561758345425909</v>
      </c>
      <c r="AE656" s="4">
        <v>-7.0825719029193601E-2</v>
      </c>
      <c r="AF656" s="4">
        <v>1.9881699583451959</v>
      </c>
      <c r="AG656" s="4">
        <v>0.34623239816679413</v>
      </c>
      <c r="AH656" s="4">
        <v>0.2318016140573243</v>
      </c>
      <c r="AI656" s="4">
        <v>-7.4322432003374239E-2</v>
      </c>
      <c r="AJ656" s="4">
        <v>0.96163855185261427</v>
      </c>
      <c r="AK656" s="4">
        <f t="shared" si="40"/>
        <v>3.1968556288019747</v>
      </c>
      <c r="AL656" s="4">
        <f t="shared" si="41"/>
        <v>2.8557712330665765</v>
      </c>
      <c r="AM656" s="4">
        <f t="shared" si="42"/>
        <v>-1.1764301922662566</v>
      </c>
      <c r="AN656" s="4">
        <f t="shared" si="43"/>
        <v>9.210336576724325</v>
      </c>
    </row>
    <row r="657" spans="1:40" x14ac:dyDescent="0.25">
      <c r="A657" s="4">
        <v>16229369</v>
      </c>
      <c r="B657" s="4">
        <v>0.84668705641804975</v>
      </c>
      <c r="C657" s="4">
        <v>1.1925441085023132</v>
      </c>
      <c r="D657" s="4">
        <v>-0.27370981598257765</v>
      </c>
      <c r="E657" s="4">
        <v>1.724146860210062</v>
      </c>
      <c r="F657" s="4">
        <v>0.4600710669299819</v>
      </c>
      <c r="G657" s="4">
        <v>0.37013600444129763</v>
      </c>
      <c r="H657" s="4">
        <v>-5.4029757575440443E-2</v>
      </c>
      <c r="I657" s="4">
        <v>2.6459777724598323</v>
      </c>
      <c r="J657" s="4">
        <v>0.875197003393137</v>
      </c>
      <c r="K657" s="4">
        <v>1.2631616757162665</v>
      </c>
      <c r="L657" s="4">
        <v>-0.10690714898114993</v>
      </c>
      <c r="M657" s="4">
        <v>1.8412395264914245</v>
      </c>
      <c r="N657" s="4">
        <v>0.50057776993061676</v>
      </c>
      <c r="O657" s="4">
        <v>0.37729423114146804</v>
      </c>
      <c r="P657" s="4">
        <v>-6.5341172334676276E-2</v>
      </c>
      <c r="Q657" s="4">
        <v>0.67457334133240043</v>
      </c>
      <c r="R657" s="4">
        <v>0.99039870402787689</v>
      </c>
      <c r="S657" s="4">
        <v>-6.1381440934313657E-2</v>
      </c>
      <c r="T657" s="4">
        <v>1.2562172033634555</v>
      </c>
      <c r="U657" s="4">
        <v>1.3063268664613414</v>
      </c>
      <c r="V657" s="4">
        <v>2.3479329129725048</v>
      </c>
      <c r="W657" s="4">
        <v>-1.7074145223617547E-2</v>
      </c>
      <c r="X657" s="4">
        <v>1.8046500790591327</v>
      </c>
      <c r="Y657" s="4">
        <v>0.87025049277029576</v>
      </c>
      <c r="Z657" s="4">
        <v>1.117508922559399</v>
      </c>
      <c r="AA657" s="4">
        <v>-4.2848322153685676E-2</v>
      </c>
      <c r="AB657" s="4">
        <v>1.9459101490553135</v>
      </c>
      <c r="AC657" s="4">
        <v>1.3531537136624463</v>
      </c>
      <c r="AD657" s="4">
        <v>1.9390372697675513</v>
      </c>
      <c r="AE657" s="4">
        <v>-3.6509199398907247E-2</v>
      </c>
      <c r="AF657" s="4">
        <v>2.6185787982717179</v>
      </c>
      <c r="AG657" s="4">
        <v>0.73900704666756467</v>
      </c>
      <c r="AH657" s="4">
        <v>0.94629298217795388</v>
      </c>
      <c r="AI657" s="4">
        <v>-5.8701366149808372E-2</v>
      </c>
      <c r="AJ657" s="4">
        <v>1.7077081338669022</v>
      </c>
      <c r="AK657" s="4">
        <f t="shared" si="40"/>
        <v>7.1252665876352177</v>
      </c>
      <c r="AL657" s="4">
        <f t="shared" si="41"/>
        <v>10.167012580165164</v>
      </c>
      <c r="AM657" s="4">
        <f t="shared" si="42"/>
        <v>-0.65116119639950054</v>
      </c>
      <c r="AN657" s="4">
        <f t="shared" si="43"/>
        <v>15.54442852277784</v>
      </c>
    </row>
    <row r="658" spans="1:40" x14ac:dyDescent="0.25">
      <c r="A658" s="4">
        <v>16229377</v>
      </c>
      <c r="B658" s="4">
        <v>0.62431254102142286</v>
      </c>
      <c r="C658" s="4">
        <v>0.84959935737548276</v>
      </c>
      <c r="D658" s="4">
        <v>-0.37636195714505577</v>
      </c>
      <c r="E658" s="4">
        <v>1.5566678764540363</v>
      </c>
      <c r="F658" s="4">
        <v>0.56338957805296541</v>
      </c>
      <c r="G658" s="4">
        <v>0.56134141390289249</v>
      </c>
      <c r="H658" s="4">
        <v>-5.4029757575440443E-2</v>
      </c>
      <c r="I658" s="4">
        <v>3.0724962897658292</v>
      </c>
      <c r="J658" s="4">
        <v>2.1533017818428966</v>
      </c>
      <c r="K658" s="4">
        <v>2.540617256802006</v>
      </c>
      <c r="L658" s="4">
        <v>5.2064295898805069E-2</v>
      </c>
      <c r="M658" s="4">
        <v>3.2090718247715797</v>
      </c>
      <c r="N658" s="4">
        <v>0.41734436083541682</v>
      </c>
      <c r="O658" s="4">
        <v>0.17271269768731781</v>
      </c>
      <c r="P658" s="4">
        <v>-6.6545565787872768E-2</v>
      </c>
      <c r="Q658" s="4">
        <v>0.86756826226894401</v>
      </c>
      <c r="R658" s="4">
        <v>1.3581234841531944</v>
      </c>
      <c r="S658" s="4">
        <v>-6.0879088806337224E-2</v>
      </c>
      <c r="T658" s="4">
        <v>1.8166984175753071</v>
      </c>
      <c r="U658" s="4">
        <v>1.3752920963206559</v>
      </c>
      <c r="V658" s="4">
        <v>2.4682965952223799</v>
      </c>
      <c r="W658" s="4">
        <v>-1.3095059060360875E-2</v>
      </c>
      <c r="X658" s="4">
        <v>2.6741486494265287</v>
      </c>
      <c r="Y658" s="4">
        <v>1.0764059527938477</v>
      </c>
      <c r="Z658" s="4">
        <v>1.4545837503407566</v>
      </c>
      <c r="AA658" s="4">
        <v>-3.765448428935473E-2</v>
      </c>
      <c r="AB658" s="4">
        <v>2.4453070769976812</v>
      </c>
      <c r="AC658" s="4">
        <v>1.2757019760891628</v>
      </c>
      <c r="AD658" s="4">
        <v>1.8227774636516891</v>
      </c>
      <c r="AE658" s="4">
        <v>-4.1305506997951054E-2</v>
      </c>
      <c r="AF658" s="4">
        <v>2.9908182587515619</v>
      </c>
      <c r="AG658" s="4">
        <v>0.98365389009745818</v>
      </c>
      <c r="AH658" s="4">
        <v>1.4011829736136412</v>
      </c>
      <c r="AI658" s="4">
        <v>-5.0467647147693695E-2</v>
      </c>
      <c r="AJ658" s="4">
        <v>2.6599640144345722</v>
      </c>
      <c r="AK658" s="4">
        <f t="shared" si="40"/>
        <v>8.9196260784873544</v>
      </c>
      <c r="AL658" s="4">
        <f t="shared" si="41"/>
        <v>12.456522295062044</v>
      </c>
      <c r="AM658" s="4">
        <f t="shared" si="42"/>
        <v>-0.58172920512338877</v>
      </c>
      <c r="AN658" s="4">
        <f t="shared" si="43"/>
        <v>20.425172408177097</v>
      </c>
    </row>
    <row r="659" spans="1:40" x14ac:dyDescent="0.25">
      <c r="A659" s="4">
        <v>16229385</v>
      </c>
      <c r="B659" s="4">
        <v>0.37883688842022567</v>
      </c>
      <c r="C659" s="4">
        <v>0.39030959925353842</v>
      </c>
      <c r="D659" s="4">
        <v>-0.50702829989252318</v>
      </c>
      <c r="E659" s="4">
        <v>1.3892544027483675</v>
      </c>
      <c r="F659" s="4">
        <v>0.51217056923617454</v>
      </c>
      <c r="G659" s="4">
        <v>0.47059493703866184</v>
      </c>
      <c r="H659" s="4">
        <v>-5.4029757575440443E-2</v>
      </c>
      <c r="I659" s="4">
        <v>3.5553480614894135</v>
      </c>
      <c r="J659" s="4">
        <v>0.34570005433143747</v>
      </c>
      <c r="K659" s="4">
        <v>0.29592614222686303</v>
      </c>
      <c r="L659" s="4">
        <v>-0.1899876548095116</v>
      </c>
      <c r="M659" s="4">
        <v>1.4092151453109054</v>
      </c>
      <c r="N659" s="4">
        <v>0.32126600164399099</v>
      </c>
      <c r="O659" s="4">
        <v>4.6379279585121488E-2</v>
      </c>
      <c r="P659" s="4">
        <v>-6.801586683421898E-2</v>
      </c>
      <c r="Q659" s="4">
        <v>0.3757885827139073</v>
      </c>
      <c r="R659" s="4">
        <v>0.25823487112547988</v>
      </c>
      <c r="S659" s="4">
        <v>-6.2091114507973583E-2</v>
      </c>
      <c r="T659" s="4">
        <v>0.74885778757395116</v>
      </c>
      <c r="U659" s="4">
        <v>0.35041464582513598</v>
      </c>
      <c r="V659" s="4">
        <v>0.16571150222833433</v>
      </c>
      <c r="W659" s="4">
        <v>-8.7943563693390528E-2</v>
      </c>
      <c r="X659" s="4">
        <v>1.239064124137206</v>
      </c>
      <c r="Y659" s="4">
        <v>0.36613398415941834</v>
      </c>
      <c r="Z659" s="4">
        <v>0.33371741394236831</v>
      </c>
      <c r="AA659" s="4">
        <v>-5.6512175328975511E-2</v>
      </c>
      <c r="AB659" s="4">
        <v>1.4051909950111801</v>
      </c>
      <c r="AC659" s="4">
        <v>2.0478086583021322</v>
      </c>
      <c r="AD659" s="4">
        <v>2.8972922007407385</v>
      </c>
      <c r="AE659" s="4">
        <v>4.9680633651487845E-3</v>
      </c>
      <c r="AF659" s="4">
        <v>3.9782049123094474</v>
      </c>
      <c r="AG659" s="4">
        <v>0.7843932925186835</v>
      </c>
      <c r="AH659" s="4">
        <v>1.0309996796501166</v>
      </c>
      <c r="AI659" s="4">
        <v>-5.7119358849917333E-2</v>
      </c>
      <c r="AJ659" s="4">
        <v>2.8451064475701684</v>
      </c>
      <c r="AK659" s="4">
        <f t="shared" si="40"/>
        <v>5.1612466755071154</v>
      </c>
      <c r="AL659" s="4">
        <f t="shared" si="41"/>
        <v>5.8427863462061005</v>
      </c>
      <c r="AM659" s="4">
        <f t="shared" si="42"/>
        <v>-1.0097438612925833</v>
      </c>
      <c r="AN659" s="4">
        <f t="shared" si="43"/>
        <v>16.570241876150639</v>
      </c>
    </row>
    <row r="660" spans="1:40" x14ac:dyDescent="0.25">
      <c r="A660" s="4">
        <v>16229410</v>
      </c>
      <c r="B660" s="4">
        <v>0.63604524115679395</v>
      </c>
      <c r="C660" s="4">
        <v>0.88477297155375001</v>
      </c>
      <c r="D660" s="4">
        <v>-0.37066675130541016</v>
      </c>
      <c r="E660" s="4">
        <v>1.2188614168196865</v>
      </c>
      <c r="F660" s="4">
        <v>0.74178750507330227</v>
      </c>
      <c r="G660" s="4">
        <v>0.91383070603329275</v>
      </c>
      <c r="H660" s="4">
        <v>-5.4029757575440443E-2</v>
      </c>
      <c r="I660" s="4">
        <v>2.795509506430796</v>
      </c>
      <c r="J660" s="4">
        <v>0.75049459704681509</v>
      </c>
      <c r="K660" s="4">
        <v>1.0393215029876088</v>
      </c>
      <c r="L660" s="4">
        <v>-0.12444426485189029</v>
      </c>
      <c r="M660" s="4">
        <v>1.417312355543525</v>
      </c>
      <c r="N660" s="4">
        <v>0.57243931846603402</v>
      </c>
      <c r="O660" s="4">
        <v>0.67266864921640457</v>
      </c>
      <c r="P660" s="4">
        <v>-6.4335579306662269E-2</v>
      </c>
      <c r="Q660" s="4">
        <v>0.29275838214773348</v>
      </c>
      <c r="R660" s="4">
        <v>0.10700390140155627</v>
      </c>
      <c r="S660" s="4">
        <v>-6.2279343672995598E-2</v>
      </c>
      <c r="T660" s="4">
        <v>0.20847336156641594</v>
      </c>
      <c r="U660" s="4">
        <v>0.61042110038892106</v>
      </c>
      <c r="V660" s="4">
        <v>0.73028140200101566</v>
      </c>
      <c r="W660" s="4">
        <v>-6.385079659548841E-2</v>
      </c>
      <c r="X660" s="4">
        <v>0.37156355643248296</v>
      </c>
      <c r="Y660" s="4">
        <v>0.84230647027543459</v>
      </c>
      <c r="Z660" s="4">
        <v>1.0878331544132827</v>
      </c>
      <c r="AA660" s="4">
        <v>-4.3560004412365197E-2</v>
      </c>
      <c r="AB660" s="4">
        <v>1.7578579175523736</v>
      </c>
      <c r="AC660" s="4">
        <v>0.55269773353615093</v>
      </c>
      <c r="AD660" s="4">
        <v>0.57175817476114821</v>
      </c>
      <c r="AE660" s="4">
        <v>-9.0631819388778317E-2</v>
      </c>
      <c r="AF660" s="4">
        <v>1.0477131606238572</v>
      </c>
      <c r="AG660" s="4">
        <v>3.9730130152356646</v>
      </c>
      <c r="AH660" s="4">
        <v>4.214593690373678</v>
      </c>
      <c r="AI660" s="4">
        <v>3.572695882684894E-2</v>
      </c>
      <c r="AJ660" s="4">
        <v>4.3576945340143514</v>
      </c>
      <c r="AK660" s="4">
        <f t="shared" si="40"/>
        <v>8.3995240448608168</v>
      </c>
      <c r="AL660" s="4">
        <f t="shared" si="41"/>
        <v>9.5493955035253322</v>
      </c>
      <c r="AM660" s="4">
        <f t="shared" si="42"/>
        <v>-0.77373577897551937</v>
      </c>
      <c r="AN660" s="4">
        <f t="shared" si="43"/>
        <v>13.174985808983489</v>
      </c>
    </row>
    <row r="661" spans="1:40" x14ac:dyDescent="0.25">
      <c r="A661" s="4">
        <v>16229427</v>
      </c>
      <c r="B661" s="4">
        <v>1.5542294734112163</v>
      </c>
      <c r="C661" s="4">
        <v>1.966816833874627</v>
      </c>
      <c r="D661" s="4">
        <v>1.2595275175406697E-2</v>
      </c>
      <c r="E661" s="4">
        <v>1.7578579175523736</v>
      </c>
      <c r="F661" s="4">
        <v>0.46324892350867436</v>
      </c>
      <c r="G661" s="4">
        <v>0.37729423114146804</v>
      </c>
      <c r="H661" s="4">
        <v>-5.4029757575440443E-2</v>
      </c>
      <c r="I661" s="4">
        <v>1.691535274621301</v>
      </c>
      <c r="J661" s="4">
        <v>1.5514738071483993</v>
      </c>
      <c r="K661" s="4">
        <v>1.966816833874627</v>
      </c>
      <c r="L661" s="4">
        <v>-2.0121276393857922E-2</v>
      </c>
      <c r="M661" s="4">
        <v>1.7408603411838024</v>
      </c>
      <c r="N661" s="4">
        <v>0.86877764366815324</v>
      </c>
      <c r="O661" s="4">
        <v>1.966816833874627</v>
      </c>
      <c r="P661" s="4">
        <v>-6.0367855740588006E-2</v>
      </c>
      <c r="Q661" s="4">
        <v>0.6875297758099419</v>
      </c>
      <c r="R661" s="4">
        <v>1.0172820434213175</v>
      </c>
      <c r="S661" s="4">
        <v>-6.1348954321436673E-2</v>
      </c>
      <c r="T661" s="4">
        <v>0.82232493945582374</v>
      </c>
      <c r="U661" s="4">
        <v>0.69985106177243184</v>
      </c>
      <c r="V661" s="4">
        <v>0.96940055718810358</v>
      </c>
      <c r="W661" s="4">
        <v>-5.6826799519393512E-2</v>
      </c>
      <c r="X661" s="4">
        <v>0.12470347850095725</v>
      </c>
      <c r="Y661" s="4">
        <v>1.3279244022732746</v>
      </c>
      <c r="Z661" s="4">
        <v>1.7693522969781088</v>
      </c>
      <c r="AA661" s="4">
        <v>-3.1372800124058103E-2</v>
      </c>
      <c r="AB661" s="4">
        <v>1.8412395264914245</v>
      </c>
      <c r="AC661" s="4">
        <v>0.83052183440220306</v>
      </c>
      <c r="AD661" s="4">
        <v>1.0733191115290286</v>
      </c>
      <c r="AE661" s="4">
        <v>-7.0293920011719205E-2</v>
      </c>
      <c r="AF661" s="4">
        <v>0.73643526757539401</v>
      </c>
      <c r="AG661" s="4">
        <v>1.7064891152557033</v>
      </c>
      <c r="AH661" s="4">
        <v>2.6321844503274967</v>
      </c>
      <c r="AI661" s="4">
        <v>-2.8539300320892937E-2</v>
      </c>
      <c r="AJ661" s="4">
        <v>1.9597992612159805</v>
      </c>
      <c r="AK661" s="4">
        <f t="shared" si="40"/>
        <v>8.8212683935818461</v>
      </c>
      <c r="AL661" s="4">
        <f t="shared" si="41"/>
        <v>11.772466358334778</v>
      </c>
      <c r="AM661" s="4">
        <f t="shared" si="42"/>
        <v>-0.30993753309139205</v>
      </c>
      <c r="AN661" s="4">
        <f t="shared" si="43"/>
        <v>10.674756006597057</v>
      </c>
    </row>
    <row r="662" spans="1:40" x14ac:dyDescent="0.25">
      <c r="A662" s="4">
        <v>16229452</v>
      </c>
      <c r="B662" s="4">
        <v>0.50077524408756913</v>
      </c>
      <c r="C662" s="4">
        <v>0.62185809681264359</v>
      </c>
      <c r="D662" s="4">
        <v>-0.43893861943251727</v>
      </c>
      <c r="E662" s="4">
        <v>1.3696843065542703</v>
      </c>
      <c r="F662" s="4">
        <v>0.67617708552898093</v>
      </c>
      <c r="G662" s="4">
        <v>0.78275933924963248</v>
      </c>
      <c r="H662" s="4">
        <v>-5.4029757575440443E-2</v>
      </c>
      <c r="I662" s="4">
        <v>3.3117259788316633</v>
      </c>
      <c r="J662" s="4">
        <v>0.54560417949012208</v>
      </c>
      <c r="K662" s="4">
        <v>0.67074000830999914</v>
      </c>
      <c r="L662" s="4">
        <v>-0.15537992290256197</v>
      </c>
      <c r="M662" s="4">
        <v>1.5427465379354282</v>
      </c>
      <c r="N662" s="4">
        <v>0.41177465974684663</v>
      </c>
      <c r="O662" s="4">
        <v>0.15991438454400844</v>
      </c>
      <c r="P662" s="4">
        <v>-6.6628104371917393E-2</v>
      </c>
      <c r="Q662" s="4">
        <v>0.69721075490304618</v>
      </c>
      <c r="R662" s="4">
        <v>1.0561758345425909</v>
      </c>
      <c r="S662" s="4">
        <v>-6.1324570684630139E-2</v>
      </c>
      <c r="T662" s="4">
        <v>1.4630583773317287</v>
      </c>
      <c r="U662" s="4">
        <v>0.61796188354092008</v>
      </c>
      <c r="V662" s="4">
        <v>0.76143656978081131</v>
      </c>
      <c r="W662" s="4">
        <v>-6.3240154075432459E-2</v>
      </c>
      <c r="X662" s="4">
        <v>1.1957961438886906</v>
      </c>
      <c r="Y662" s="4">
        <v>1.2398712283757087</v>
      </c>
      <c r="Z662" s="4">
        <v>1.6651485194481062</v>
      </c>
      <c r="AA662" s="4">
        <v>-3.3570981535818931E-2</v>
      </c>
      <c r="AB662" s="4">
        <v>2.795509506430796</v>
      </c>
      <c r="AC662" s="4">
        <v>1.0210006648773144</v>
      </c>
      <c r="AD662" s="4">
        <v>1.4132555548479104</v>
      </c>
      <c r="AE662" s="4">
        <v>-5.7524686674301224E-2</v>
      </c>
      <c r="AF662" s="4">
        <v>2.5038032836792898</v>
      </c>
      <c r="AG662" s="4">
        <v>0.96412961101339101</v>
      </c>
      <c r="AH662" s="4">
        <v>1.3316569109650311</v>
      </c>
      <c r="AI662" s="4">
        <v>-5.110163226757438E-2</v>
      </c>
      <c r="AJ662" s="4">
        <v>2.6459777724598323</v>
      </c>
      <c r="AK662" s="4">
        <f t="shared" si="40"/>
        <v>6.2627306518170531</v>
      </c>
      <c r="AL662" s="4">
        <f t="shared" si="41"/>
        <v>8.3030308339567256</v>
      </c>
      <c r="AM662" s="4">
        <f t="shared" si="42"/>
        <v>-0.91511032514827684</v>
      </c>
      <c r="AN662" s="4">
        <f t="shared" si="43"/>
        <v>16.828301907111697</v>
      </c>
    </row>
    <row r="663" spans="1:40" x14ac:dyDescent="0.25">
      <c r="A663" s="4">
        <v>16229461</v>
      </c>
      <c r="B663" s="4">
        <v>0.54448385987403225</v>
      </c>
      <c r="C663" s="4">
        <v>0.69413288788470451</v>
      </c>
      <c r="D663" s="4">
        <v>-0.41619923735531689</v>
      </c>
      <c r="E663" s="4">
        <v>0.96421919844610593</v>
      </c>
      <c r="F663" s="4">
        <v>1.032595287925717</v>
      </c>
      <c r="G663" s="4">
        <v>1.7578579175523736</v>
      </c>
      <c r="H663" s="4">
        <v>-5.1939465606188839E-2</v>
      </c>
      <c r="I663" s="4">
        <v>2.7795091650843551</v>
      </c>
      <c r="J663" s="4">
        <v>5.884856357441226</v>
      </c>
      <c r="K663" s="4">
        <v>3.9269116179218968</v>
      </c>
      <c r="L663" s="4">
        <v>0.51183064507684883</v>
      </c>
      <c r="M663" s="4">
        <v>4.214593690373678</v>
      </c>
      <c r="N663" s="4">
        <v>0.69110797900727428</v>
      </c>
      <c r="O663" s="4">
        <v>1.2562172033634555</v>
      </c>
      <c r="P663" s="4">
        <v>-6.2721273341750858E-2</v>
      </c>
      <c r="Q663" s="4">
        <v>0.52010298171073044</v>
      </c>
      <c r="R663" s="4">
        <v>0.63107475191756757</v>
      </c>
      <c r="S663" s="4">
        <v>-6.1756764822642245E-2</v>
      </c>
      <c r="T663" s="4">
        <v>0.62002491573098273</v>
      </c>
      <c r="U663" s="4">
        <v>0.34204670961987799</v>
      </c>
      <c r="V663" s="4">
        <v>0.14956351582035227</v>
      </c>
      <c r="W663" s="4">
        <v>-8.8857105154118862E-2</v>
      </c>
      <c r="X663" s="4">
        <v>0.11581453108371126</v>
      </c>
      <c r="Y663" s="4">
        <v>0.18098336400399345</v>
      </c>
      <c r="Z663" s="4">
        <v>8.4238690628543916E-2</v>
      </c>
      <c r="AA663" s="4">
        <v>-6.2782113678729726E-2</v>
      </c>
      <c r="AB663" s="4">
        <v>0.26849137129266892</v>
      </c>
      <c r="AC663" s="4">
        <v>0.23537108369513213</v>
      </c>
      <c r="AD663" s="4">
        <v>0.13592694087080676</v>
      </c>
      <c r="AE663" s="4">
        <v>-0.11969874928211752</v>
      </c>
      <c r="AF663" s="4">
        <v>0.3106028566427958</v>
      </c>
      <c r="AG663" s="4">
        <v>0.55868935228452266</v>
      </c>
      <c r="AH663" s="4">
        <v>0.57175817476114821</v>
      </c>
      <c r="AI663" s="4">
        <v>-6.5337952474823324E-2</v>
      </c>
      <c r="AJ663" s="4">
        <v>0.71003779572436909</v>
      </c>
      <c r="AK663" s="4">
        <f t="shared" si="40"/>
        <v>9.2991289965552291</v>
      </c>
      <c r="AL663" s="4">
        <f t="shared" si="41"/>
        <v>7.9514644973573922</v>
      </c>
      <c r="AM663" s="4">
        <f t="shared" si="42"/>
        <v>-0.3547407432970886</v>
      </c>
      <c r="AN663" s="4">
        <f t="shared" si="43"/>
        <v>9.9832935243786665</v>
      </c>
    </row>
    <row r="664" spans="1:40" x14ac:dyDescent="0.25">
      <c r="A664" s="4">
        <v>16229480</v>
      </c>
      <c r="B664" s="4">
        <v>0.56686998443720593</v>
      </c>
      <c r="C664" s="4">
        <v>0.72619976368136718</v>
      </c>
      <c r="D664" s="4">
        <v>-0.40482256414977369</v>
      </c>
      <c r="E664" s="4">
        <v>1.3022430257587376</v>
      </c>
      <c r="F664" s="4">
        <v>0.81807994483529811</v>
      </c>
      <c r="G664" s="4">
        <v>1.1115028984991873</v>
      </c>
      <c r="H664" s="4">
        <v>-5.4029757575440443E-2</v>
      </c>
      <c r="I664" s="4">
        <v>3.1384542575576266</v>
      </c>
      <c r="J664" s="4">
        <v>0.76714889185544544</v>
      </c>
      <c r="K664" s="4">
        <v>1.0849134443099477</v>
      </c>
      <c r="L664" s="4">
        <v>-0.12205622433526796</v>
      </c>
      <c r="M664" s="4">
        <v>1.7022880663975628</v>
      </c>
      <c r="N664" s="4">
        <v>0.48320464820560571</v>
      </c>
      <c r="O664" s="4">
        <v>0.32141377274701155</v>
      </c>
      <c r="P664" s="4">
        <v>-6.5588555899756887E-2</v>
      </c>
      <c r="Q664" s="4">
        <v>0.31691349121125995</v>
      </c>
      <c r="R664" s="4">
        <v>0.14385899379071074</v>
      </c>
      <c r="S664" s="4">
        <v>-6.2224712260120357E-2</v>
      </c>
      <c r="T664" s="4">
        <v>0.32277339226305102</v>
      </c>
      <c r="U664" s="4">
        <v>0.19855423796629976</v>
      </c>
      <c r="V664" s="4">
        <v>1.388911216066715E-2</v>
      </c>
      <c r="W664" s="4">
        <v>-0.10708382108907555</v>
      </c>
      <c r="X664" s="4">
        <v>0.17623176290251352</v>
      </c>
      <c r="Y664" s="4">
        <v>0.83235378922085412</v>
      </c>
      <c r="Z664" s="4">
        <v>1.0733191115290286</v>
      </c>
      <c r="AA664" s="4">
        <v>-4.3814102773475035E-2</v>
      </c>
      <c r="AB664" s="4">
        <v>1.9186975855304285</v>
      </c>
      <c r="AC664" s="4">
        <v>1.1960897608195382</v>
      </c>
      <c r="AD664" s="4">
        <v>1.6862019286459384</v>
      </c>
      <c r="AE664" s="4">
        <v>-4.6294096858320595E-2</v>
      </c>
      <c r="AF664" s="4">
        <v>2.4228342211456226</v>
      </c>
      <c r="AG664" s="4">
        <v>0.66825843372387805</v>
      </c>
      <c r="AH664" s="4">
        <v>0.76778579745946995</v>
      </c>
      <c r="AI664" s="4">
        <v>-6.1231115820833883E-2</v>
      </c>
      <c r="AJ664" s="4">
        <v>1.6394401627378992</v>
      </c>
      <c r="AK664" s="4">
        <f t="shared" si="40"/>
        <v>5.3642685340697795</v>
      </c>
      <c r="AL664" s="4">
        <f t="shared" si="41"/>
        <v>6.6076710500763172</v>
      </c>
      <c r="AM664" s="4">
        <f t="shared" si="42"/>
        <v>-0.90155639486230754</v>
      </c>
      <c r="AN664" s="4">
        <f t="shared" si="43"/>
        <v>12.622962474293441</v>
      </c>
    </row>
    <row r="665" spans="1:40" x14ac:dyDescent="0.25">
      <c r="A665" s="4">
        <v>16229516</v>
      </c>
      <c r="B665" s="4">
        <v>0.20358321400815391</v>
      </c>
      <c r="C665" s="4">
        <v>9.9357769120200598E-2</v>
      </c>
      <c r="D665" s="4">
        <v>-0.62548897470126885</v>
      </c>
      <c r="E665" s="4">
        <v>1.1480923459314794</v>
      </c>
      <c r="F665" s="4">
        <v>0.45060103859324613</v>
      </c>
      <c r="G665" s="4">
        <v>0.35456598006391188</v>
      </c>
      <c r="H665" s="4">
        <v>-5.4029757575440443E-2</v>
      </c>
      <c r="I665" s="4">
        <v>3.8781214537524646</v>
      </c>
      <c r="J665" s="4">
        <v>0.36227644664669761</v>
      </c>
      <c r="K665" s="4">
        <v>0.33509387665109164</v>
      </c>
      <c r="L665" s="4">
        <v>-0.186857143686083</v>
      </c>
      <c r="M665" s="4">
        <v>1.8166984175753071</v>
      </c>
      <c r="N665" s="4">
        <v>0.25115923228352166</v>
      </c>
      <c r="O665" s="4">
        <v>5.9288711222786981E-3</v>
      </c>
      <c r="P665" s="4">
        <v>-6.9174546022441288E-2</v>
      </c>
      <c r="Q665" s="4">
        <v>0.16388496645236755</v>
      </c>
      <c r="R665" s="4">
        <v>8.9065408162032258E-3</v>
      </c>
      <c r="S665" s="4">
        <v>-6.2573737648721123E-2</v>
      </c>
      <c r="T665" s="4">
        <v>0.16222920039245969</v>
      </c>
      <c r="U665" s="4">
        <v>0.47596978778108179</v>
      </c>
      <c r="V665" s="4">
        <v>0.39761423363242565</v>
      </c>
      <c r="W665" s="4">
        <v>-7.5447199517718999E-2</v>
      </c>
      <c r="X665" s="4">
        <v>2.4799926349855714</v>
      </c>
      <c r="Y665" s="4">
        <v>0.13092481925340937</v>
      </c>
      <c r="Z665" s="4">
        <v>3.918130506279522E-2</v>
      </c>
      <c r="AA665" s="4">
        <v>-6.4877758580667633E-2</v>
      </c>
      <c r="AB665" s="4">
        <v>0.8089617116436566</v>
      </c>
      <c r="AC665" s="4">
        <v>0.9439981553291642</v>
      </c>
      <c r="AD665" s="4">
        <v>1.27719699383265</v>
      </c>
      <c r="AE665" s="4">
        <v>-6.2604728236189261E-2</v>
      </c>
      <c r="AF665" s="4">
        <v>3.4569079886761611</v>
      </c>
      <c r="AG665" s="4">
        <v>0.45100917781611327</v>
      </c>
      <c r="AH665" s="4">
        <v>0.38740262046222917</v>
      </c>
      <c r="AI665" s="4">
        <v>-6.9675986712833926E-2</v>
      </c>
      <c r="AJ665" s="4">
        <v>2.4340075217437476</v>
      </c>
      <c r="AK665" s="4">
        <f t="shared" si="40"/>
        <v>3.1822476058802338</v>
      </c>
      <c r="AL665" s="4">
        <f t="shared" si="41"/>
        <v>2.8993193196415072</v>
      </c>
      <c r="AM665" s="4">
        <f t="shared" si="42"/>
        <v>-1.2015552866589232</v>
      </c>
      <c r="AN665" s="4">
        <f t="shared" si="43"/>
        <v>16.185011274700848</v>
      </c>
    </row>
    <row r="666" spans="1:40" x14ac:dyDescent="0.25">
      <c r="A666" s="4">
        <v>16229518</v>
      </c>
      <c r="B666" s="4">
        <v>1.8597030089972582</v>
      </c>
      <c r="C666" s="4">
        <v>2.151959267010223</v>
      </c>
      <c r="D666" s="4">
        <v>0.12746894351913537</v>
      </c>
      <c r="E666" s="4">
        <v>2.8972922007407385</v>
      </c>
      <c r="F666" s="4">
        <v>0.66111702086056479</v>
      </c>
      <c r="G666" s="4">
        <v>0.73643526757539401</v>
      </c>
      <c r="H666" s="4">
        <v>-5.4029757575440443E-2</v>
      </c>
      <c r="I666" s="4">
        <v>3.1849742731925192</v>
      </c>
      <c r="J666" s="4">
        <v>0.56553860011902846</v>
      </c>
      <c r="K666" s="4">
        <v>0.71003779572436909</v>
      </c>
      <c r="L666" s="4">
        <v>-0.1522170682929426</v>
      </c>
      <c r="M666" s="4">
        <v>1.5290163451235261</v>
      </c>
      <c r="N666" s="4">
        <v>0.42405207736219031</v>
      </c>
      <c r="O666" s="4">
        <v>0.18094319682383331</v>
      </c>
      <c r="P666" s="4">
        <v>-6.6446527944093128E-2</v>
      </c>
      <c r="Q666" s="4">
        <v>0.29792621312217443</v>
      </c>
      <c r="R666" s="4">
        <v>0.11692133805890229</v>
      </c>
      <c r="S666" s="4">
        <v>-6.2267657807311708E-2</v>
      </c>
      <c r="T666" s="4">
        <v>0.33509387665109164</v>
      </c>
      <c r="U666" s="4">
        <v>0.58807270561025871</v>
      </c>
      <c r="V666" s="4">
        <v>0.67266864921640457</v>
      </c>
      <c r="W666" s="4">
        <v>-6.5682554466261173E-2</v>
      </c>
      <c r="X666" s="4">
        <v>0.99571786550547692</v>
      </c>
      <c r="Y666" s="4">
        <v>1.6462259489783295</v>
      </c>
      <c r="Z666" s="4">
        <v>2.1435203983643585</v>
      </c>
      <c r="AA666" s="4">
        <v>-2.3380397362849959E-2</v>
      </c>
      <c r="AB666" s="4">
        <v>3.3117259788316633</v>
      </c>
      <c r="AC666" s="4">
        <v>0.43239093300971848</v>
      </c>
      <c r="AD666" s="4">
        <v>0.36444608866361899</v>
      </c>
      <c r="AE666" s="4">
        <v>-0.10052267038474254</v>
      </c>
      <c r="AF666" s="4">
        <v>1.3353952330756382</v>
      </c>
      <c r="AG666" s="4">
        <v>0.82130931931656737</v>
      </c>
      <c r="AH666" s="4">
        <v>1.0820022341024893</v>
      </c>
      <c r="AI666" s="4">
        <v>-5.5853260468095904E-2</v>
      </c>
      <c r="AJ666" s="4">
        <v>2.3376764128053158</v>
      </c>
      <c r="AK666" s="4">
        <f t="shared" si="40"/>
        <v>6.8722837500138994</v>
      </c>
      <c r="AL666" s="4">
        <f t="shared" si="41"/>
        <v>7.9779910387157598</v>
      </c>
      <c r="AM666" s="4">
        <f t="shared" si="42"/>
        <v>-0.38648442283850898</v>
      </c>
      <c r="AN666" s="4">
        <f t="shared" si="43"/>
        <v>15.92689218592597</v>
      </c>
    </row>
    <row r="667" spans="1:40" x14ac:dyDescent="0.25">
      <c r="A667" s="4">
        <v>16229524</v>
      </c>
      <c r="B667" s="4">
        <v>0.43801222886152613</v>
      </c>
      <c r="C667" s="4">
        <v>0.49131280954240897</v>
      </c>
      <c r="D667" s="4">
        <v>-0.47300955172059034</v>
      </c>
      <c r="E667" s="4">
        <v>1.2596834113399418</v>
      </c>
      <c r="F667" s="4">
        <v>0.48904981736966702</v>
      </c>
      <c r="G667" s="4">
        <v>0.4349598729912772</v>
      </c>
      <c r="H667" s="4">
        <v>-5.4029757575440443E-2</v>
      </c>
      <c r="I667" s="4">
        <v>3.0106208860477417</v>
      </c>
      <c r="J667" s="4">
        <v>0.27550776927060677</v>
      </c>
      <c r="K667" s="4">
        <v>0.19281982098641237</v>
      </c>
      <c r="L667" s="4">
        <v>-0.20402812852922328</v>
      </c>
      <c r="M667" s="4">
        <v>0.91137671707172607</v>
      </c>
      <c r="N667" s="4">
        <v>0.41066294029971206</v>
      </c>
      <c r="O667" s="4">
        <v>0.15875898291345253</v>
      </c>
      <c r="P667" s="4">
        <v>-6.6644612870224468E-2</v>
      </c>
      <c r="Q667" s="4">
        <v>0.31000284953962504</v>
      </c>
      <c r="R667" s="4">
        <v>0.13705624646795814</v>
      </c>
      <c r="S667" s="4">
        <v>-6.224034604019546E-2</v>
      </c>
      <c r="T667" s="4">
        <v>0.38450406770821777</v>
      </c>
      <c r="U667" s="4">
        <v>0.36174736802259116</v>
      </c>
      <c r="V667" s="4">
        <v>0.18449139687993055</v>
      </c>
      <c r="W667" s="4">
        <v>-8.6725306487656709E-2</v>
      </c>
      <c r="X667" s="4">
        <v>0.59114204158219663</v>
      </c>
      <c r="Y667" s="4">
        <v>1.1355626629605255</v>
      </c>
      <c r="Z667" s="4">
        <v>1.5381488286867988</v>
      </c>
      <c r="AA667" s="4">
        <v>-3.6175169201459884E-2</v>
      </c>
      <c r="AB667" s="4">
        <v>2.6051557779395771</v>
      </c>
      <c r="AC667" s="4">
        <v>0.84738982723223666</v>
      </c>
      <c r="AD667" s="4">
        <v>1.0878331544132827</v>
      </c>
      <c r="AE667" s="4">
        <v>-6.9133559425812466E-2</v>
      </c>
      <c r="AF667" s="4">
        <v>2.2131136901635537</v>
      </c>
      <c r="AG667" s="4">
        <v>1.4382913898916168</v>
      </c>
      <c r="AH667" s="4">
        <v>2.2498150570139814</v>
      </c>
      <c r="AI667" s="4">
        <v>-3.6416671259991221E-2</v>
      </c>
      <c r="AJ667" s="4">
        <v>3.6268070254715585</v>
      </c>
      <c r="AK667" s="4">
        <f t="shared" si="40"/>
        <v>5.2955639131483947</v>
      </c>
      <c r="AL667" s="4">
        <f t="shared" si="41"/>
        <v>6.3164371869820499</v>
      </c>
      <c r="AM667" s="4">
        <f t="shared" si="42"/>
        <v>-1.0217584902403698</v>
      </c>
      <c r="AN667" s="4">
        <f t="shared" si="43"/>
        <v>14.602403617324514</v>
      </c>
    </row>
    <row r="668" spans="1:40" x14ac:dyDescent="0.25">
      <c r="A668" s="4">
        <v>16229540</v>
      </c>
      <c r="B668" s="4">
        <v>2.2508353790144575</v>
      </c>
      <c r="C668" s="4">
        <v>2.4453070769976812</v>
      </c>
      <c r="D668" s="4">
        <v>0.27127945944629656</v>
      </c>
      <c r="E668" s="4">
        <v>2.6885373868786284</v>
      </c>
      <c r="F668" s="4">
        <v>0.38702474188915342</v>
      </c>
      <c r="G668" s="4">
        <v>0.24934592370823383</v>
      </c>
      <c r="H668" s="4">
        <v>-5.4029757575440443E-2</v>
      </c>
      <c r="I668" s="4">
        <v>2.2498150570139814</v>
      </c>
      <c r="J668" s="4">
        <v>1.0476927780653447</v>
      </c>
      <c r="K668" s="4">
        <v>1.4932982625214468</v>
      </c>
      <c r="L668" s="4">
        <v>-8.3708722549073175E-2</v>
      </c>
      <c r="M668" s="4">
        <v>1.7693522969781088</v>
      </c>
      <c r="N668" s="4">
        <v>0.61080889419171525</v>
      </c>
      <c r="O668" s="4">
        <v>0.87291043624392994</v>
      </c>
      <c r="P668" s="4">
        <v>-6.3808305091175022E-2</v>
      </c>
      <c r="Q668" s="4">
        <v>1.0573109828566587</v>
      </c>
      <c r="R668" s="4">
        <v>1.6808968764162453</v>
      </c>
      <c r="S668" s="4">
        <v>-6.0342567031513798E-2</v>
      </c>
      <c r="T668" s="4">
        <v>1.8663980861275797</v>
      </c>
      <c r="U668" s="4">
        <v>0.40298324092439042</v>
      </c>
      <c r="V668" s="4">
        <v>0.25441564305848452</v>
      </c>
      <c r="W668" s="4">
        <v>-8.2459741976298184E-2</v>
      </c>
      <c r="X668" s="4">
        <v>0.17740754199152559</v>
      </c>
      <c r="Y668" s="4">
        <v>0.32391263617661697</v>
      </c>
      <c r="Z668" s="4">
        <v>0.26463284560513944</v>
      </c>
      <c r="AA668" s="4">
        <v>-5.7819877160655286E-2</v>
      </c>
      <c r="AB668" s="4">
        <v>0.68236804630511816</v>
      </c>
      <c r="AC668" s="4">
        <v>1.0626732182140859</v>
      </c>
      <c r="AD668" s="4">
        <v>1.4889218879216481</v>
      </c>
      <c r="AE668" s="4">
        <v>-5.4814614344473288E-2</v>
      </c>
      <c r="AF668" s="4">
        <v>1.6703704634292578</v>
      </c>
      <c r="AG668" s="4">
        <v>1.1919576223441515</v>
      </c>
      <c r="AH668" s="4">
        <v>1.8166984175753071</v>
      </c>
      <c r="AI668" s="4">
        <v>-4.3884330520616674E-2</v>
      </c>
      <c r="AJ668" s="4">
        <v>2.1690537003695232</v>
      </c>
      <c r="AK668" s="4">
        <f t="shared" si="40"/>
        <v>7.7243905994848596</v>
      </c>
      <c r="AL668" s="4">
        <f t="shared" si="41"/>
        <v>9.6935169338041849</v>
      </c>
      <c r="AM668" s="4">
        <f t="shared" si="42"/>
        <v>-0.16578015171177429</v>
      </c>
      <c r="AN668" s="4">
        <f t="shared" si="43"/>
        <v>13.273302579093723</v>
      </c>
    </row>
    <row r="669" spans="1:40" x14ac:dyDescent="0.25">
      <c r="A669" s="4">
        <v>16229554</v>
      </c>
      <c r="B669" s="4">
        <v>0.15731693214805703</v>
      </c>
      <c r="C669" s="4">
        <v>5.0515790136901835E-2</v>
      </c>
      <c r="D669" s="4">
        <v>-0.6645822716176959</v>
      </c>
      <c r="E669" s="4">
        <v>0.70603779039102288</v>
      </c>
      <c r="F669" s="4">
        <v>0.49232184625577941</v>
      </c>
      <c r="G669" s="4">
        <v>0.44106676219945667</v>
      </c>
      <c r="H669" s="4">
        <v>-5.4029757575440443E-2</v>
      </c>
      <c r="I669" s="4">
        <v>2.9908182587515619</v>
      </c>
      <c r="J669" s="4">
        <v>3.6731810212380194</v>
      </c>
      <c r="K669" s="4">
        <v>3.3672958299864741</v>
      </c>
      <c r="L669" s="4">
        <v>0.23230438606840637</v>
      </c>
      <c r="M669" s="4">
        <v>3.9782049123094474</v>
      </c>
      <c r="N669" s="4">
        <v>0.412887123043431</v>
      </c>
      <c r="O669" s="4">
        <v>0.16222920039245969</v>
      </c>
      <c r="P669" s="4">
        <v>-6.6611596136472523E-2</v>
      </c>
      <c r="Q669" s="4">
        <v>0.52518800034055002</v>
      </c>
      <c r="R669" s="4">
        <v>0.64224805251569295</v>
      </c>
      <c r="S669" s="4">
        <v>-6.1744732310038915E-2</v>
      </c>
      <c r="T669" s="4">
        <v>1.0172820434213175</v>
      </c>
      <c r="U669" s="4">
        <v>0.49268596701920786</v>
      </c>
      <c r="V669" s="4">
        <v>0.4349598729912772</v>
      </c>
      <c r="W669" s="4">
        <v>-7.3922043420224473E-2</v>
      </c>
      <c r="X669" s="4">
        <v>0.8611869725478708</v>
      </c>
      <c r="Y669" s="4">
        <v>1.1887085480708433</v>
      </c>
      <c r="Z669" s="4">
        <v>1.5996339123374794</v>
      </c>
      <c r="AA669" s="4">
        <v>-3.4847955067307992E-2</v>
      </c>
      <c r="AB669" s="4">
        <v>2.7179512720849215</v>
      </c>
      <c r="AC669" s="4">
        <v>0.93529751529477723</v>
      </c>
      <c r="AD669" s="4">
        <v>1.2562172033634555</v>
      </c>
      <c r="AE669" s="4">
        <v>-6.318519095904794E-2</v>
      </c>
      <c r="AF669" s="4">
        <v>2.3582957000080516</v>
      </c>
      <c r="AG669" s="4">
        <v>0.68352980779119465</v>
      </c>
      <c r="AH669" s="4">
        <v>0.797960500581683</v>
      </c>
      <c r="AI669" s="4">
        <v>-6.0677889657017939E-2</v>
      </c>
      <c r="AJ669" s="4">
        <v>2.0863619845244097</v>
      </c>
      <c r="AK669" s="4">
        <f t="shared" si="40"/>
        <v>8.148229638158428</v>
      </c>
      <c r="AL669" s="4">
        <f t="shared" si="41"/>
        <v>8.5898979241124209</v>
      </c>
      <c r="AM669" s="4">
        <f t="shared" si="42"/>
        <v>-0.78068545453836724</v>
      </c>
      <c r="AN669" s="4">
        <f t="shared" si="43"/>
        <v>16.716138934038604</v>
      </c>
    </row>
    <row r="670" spans="1:40" x14ac:dyDescent="0.25">
      <c r="A670" s="4">
        <v>16229556</v>
      </c>
      <c r="B670" s="4">
        <v>1.375674481067255</v>
      </c>
      <c r="C670" s="4">
        <v>1.8106561031193444</v>
      </c>
      <c r="D670" s="4">
        <v>-5.6243388002234905E-2</v>
      </c>
      <c r="E670" s="4">
        <v>0.13142242874970214</v>
      </c>
      <c r="F670" s="4">
        <v>1.3033170011825954</v>
      </c>
      <c r="G670" s="4">
        <v>2.4228342211456226</v>
      </c>
      <c r="H670" s="4">
        <v>-6.5011959081219288E-3</v>
      </c>
      <c r="I670" s="4">
        <v>0.64037714457988115</v>
      </c>
      <c r="J670" s="4">
        <v>1.866424297989645</v>
      </c>
      <c r="K670" s="4">
        <v>2.2312960092467442</v>
      </c>
      <c r="L670" s="4">
        <v>1.7935571049594645E-2</v>
      </c>
      <c r="M670" s="4">
        <v>4.2259809289882613E-2</v>
      </c>
      <c r="N670" s="4">
        <v>4.6628104238861905</v>
      </c>
      <c r="O670" s="4">
        <v>3.6645473534544055</v>
      </c>
      <c r="P670" s="4">
        <v>-9.7093260843481087E-4</v>
      </c>
      <c r="Q670" s="4">
        <v>5.1684898606209959</v>
      </c>
      <c r="R670" s="4">
        <v>3.6268070254715585</v>
      </c>
      <c r="S670" s="4">
        <v>-2.7542693666462382E-2</v>
      </c>
      <c r="T670" s="4">
        <v>3.4886566869907414</v>
      </c>
      <c r="U670" s="4">
        <v>0.52701424653301376</v>
      </c>
      <c r="V670" s="4">
        <v>0.50264896332874531</v>
      </c>
      <c r="W670" s="4">
        <v>-7.0871070616253515E-2</v>
      </c>
      <c r="X670" s="4">
        <v>2.191322743071511E-2</v>
      </c>
      <c r="Y670" s="4">
        <v>0.79270000972206145</v>
      </c>
      <c r="Z670" s="4">
        <v>1.0118472474353606</v>
      </c>
      <c r="AA670" s="4">
        <v>-4.48301003794934E-2</v>
      </c>
      <c r="AB670" s="4">
        <v>3.5091319811270061E-2</v>
      </c>
      <c r="AC670" s="4">
        <v>0.3193677688734925</v>
      </c>
      <c r="AD670" s="4">
        <v>0.22314355131420971</v>
      </c>
      <c r="AE670" s="4">
        <v>-0.1108862585868466</v>
      </c>
      <c r="AF670" s="4">
        <v>2.191322743071511E-2</v>
      </c>
      <c r="AG670" s="4">
        <v>1.1180619717307403</v>
      </c>
      <c r="AH670" s="4">
        <v>1.6862019286459384</v>
      </c>
      <c r="AI670" s="4">
        <v>-4.6185686621902859E-2</v>
      </c>
      <c r="AJ670" s="4">
        <v>3.0002250303798789E-2</v>
      </c>
      <c r="AK670" s="4">
        <f t="shared" si="40"/>
        <v>12.471049637719801</v>
      </c>
      <c r="AL670" s="4">
        <f t="shared" si="41"/>
        <v>13.515435049707524</v>
      </c>
      <c r="AM670" s="4">
        <f t="shared" si="42"/>
        <v>-0.34512482273172096</v>
      </c>
      <c r="AN670" s="4">
        <f t="shared" si="43"/>
        <v>4.4116360945867061</v>
      </c>
    </row>
    <row r="671" spans="1:40" x14ac:dyDescent="0.25">
      <c r="A671" s="4">
        <v>16229560</v>
      </c>
      <c r="B671" s="4">
        <v>0.35995337251006909</v>
      </c>
      <c r="C671" s="4">
        <v>0.36019979778216793</v>
      </c>
      <c r="D671" s="4">
        <v>-0.5183547113026542</v>
      </c>
      <c r="E671" s="4">
        <v>0.78924584847923918</v>
      </c>
      <c r="F671" s="4">
        <v>0.79365926519343755</v>
      </c>
      <c r="G671" s="4">
        <v>1.0393215029876088</v>
      </c>
      <c r="H671" s="4">
        <v>-5.4029757575440443E-2</v>
      </c>
      <c r="I671" s="4">
        <v>2.7179512720849215</v>
      </c>
      <c r="J671" s="4">
        <v>1.381331862914265</v>
      </c>
      <c r="K671" s="4">
        <v>1.8288936906691253</v>
      </c>
      <c r="L671" s="4">
        <v>-4.1105725841632919E-2</v>
      </c>
      <c r="M671" s="4">
        <v>2.1777117631126375</v>
      </c>
      <c r="N671" s="4">
        <v>0.61684041131552336</v>
      </c>
      <c r="O671" s="4">
        <v>0.91383070603329275</v>
      </c>
      <c r="P671" s="4">
        <v>-6.3725932671472849E-2</v>
      </c>
      <c r="Q671" s="4">
        <v>0.40348473819828018</v>
      </c>
      <c r="R671" s="4">
        <v>0.32413486286137205</v>
      </c>
      <c r="S671" s="4">
        <v>-6.2027855108366087E-2</v>
      </c>
      <c r="T671" s="4">
        <v>0.40055109330573541</v>
      </c>
      <c r="U671" s="4">
        <v>0.32835143429541241</v>
      </c>
      <c r="V671" s="4">
        <v>0.14045183546909645</v>
      </c>
      <c r="W671" s="4">
        <v>-9.0379369013191976E-2</v>
      </c>
      <c r="X671" s="4">
        <v>0.1427219840036355</v>
      </c>
      <c r="Y671" s="4">
        <v>0.94659672204855039</v>
      </c>
      <c r="Z671" s="4">
        <v>1.2666520806560351</v>
      </c>
      <c r="AA671" s="4">
        <v>-4.0915115833812653E-2</v>
      </c>
      <c r="AB671" s="4">
        <v>1.8166984175753071</v>
      </c>
      <c r="AC671" s="4">
        <v>0.64611281979328505</v>
      </c>
      <c r="AD671" s="4">
        <v>0.7282385003712154</v>
      </c>
      <c r="AE671" s="4">
        <v>-8.3485891211200827E-2</v>
      </c>
      <c r="AF671" s="4">
        <v>1.0675719692734604</v>
      </c>
      <c r="AG671" s="4">
        <v>0.68791457540842937</v>
      </c>
      <c r="AH671" s="4">
        <v>0.81562100373363344</v>
      </c>
      <c r="AI671" s="4">
        <v>-6.0519808777822454E-2</v>
      </c>
      <c r="AJ671" s="4">
        <v>1.1419003756835584</v>
      </c>
      <c r="AK671" s="4">
        <f t="shared" si="40"/>
        <v>5.5474047903617292</v>
      </c>
      <c r="AL671" s="4">
        <f t="shared" si="41"/>
        <v>6.5035132745302544</v>
      </c>
      <c r="AM671" s="4">
        <f t="shared" si="42"/>
        <v>-0.95081823466412174</v>
      </c>
      <c r="AN671" s="4">
        <f t="shared" si="43"/>
        <v>10.254352723518496</v>
      </c>
    </row>
    <row r="672" spans="1:40" x14ac:dyDescent="0.25">
      <c r="A672" s="4">
        <v>16229568</v>
      </c>
      <c r="B672" s="4">
        <v>0.52244917379017819</v>
      </c>
      <c r="C672" s="4">
        <v>0.65924562888426386</v>
      </c>
      <c r="D672" s="4">
        <v>-0.42757132154616329</v>
      </c>
      <c r="E672" s="4">
        <v>1.1235512370153617</v>
      </c>
      <c r="F672" s="4">
        <v>1.7660529385137471</v>
      </c>
      <c r="G672" s="4">
        <v>2.9523519779237661</v>
      </c>
      <c r="H672" s="4">
        <v>5.3986870769669217E-2</v>
      </c>
      <c r="I672" s="4">
        <v>4.0894305474196715</v>
      </c>
      <c r="J672" s="4">
        <v>0.3057951156273358</v>
      </c>
      <c r="K672" s="4">
        <v>0.23428917752912601</v>
      </c>
      <c r="L672" s="4">
        <v>-0.19779785201704428</v>
      </c>
      <c r="M672" s="4">
        <v>0.65734267873817787</v>
      </c>
      <c r="N672" s="4">
        <v>0.53333572842008659</v>
      </c>
      <c r="O672" s="4">
        <v>0.50427895553967628</v>
      </c>
      <c r="P672" s="4">
        <v>-6.4879506074840484E-2</v>
      </c>
      <c r="Q672" s="4">
        <v>1.0304551599774425</v>
      </c>
      <c r="R672" s="4">
        <v>1.6193389834168119</v>
      </c>
      <c r="S672" s="4">
        <v>-6.0421287310395359E-2</v>
      </c>
      <c r="T672" s="4">
        <v>1.9186975855304285</v>
      </c>
      <c r="U672" s="4">
        <v>0.54817906208128142</v>
      </c>
      <c r="V672" s="4">
        <v>0.55274290864766062</v>
      </c>
      <c r="W672" s="4">
        <v>-6.9040086783202684E-2</v>
      </c>
      <c r="X672" s="4">
        <v>0.41089856183115997</v>
      </c>
      <c r="Y672" s="4">
        <v>0.16350184570513343</v>
      </c>
      <c r="Z672" s="4">
        <v>6.8289389220865956E-2</v>
      </c>
      <c r="AA672" s="4">
        <v>-6.348136853809179E-2</v>
      </c>
      <c r="AB672" s="4">
        <v>0.39030959925353842</v>
      </c>
      <c r="AC672" s="4">
        <v>0.33525405214626136</v>
      </c>
      <c r="AD672" s="4">
        <v>0.24430177682155577</v>
      </c>
      <c r="AE672" s="4">
        <v>-0.10934443952429911</v>
      </c>
      <c r="AF672" s="4">
        <v>0.73437976839329788</v>
      </c>
      <c r="AG672" s="4">
        <v>0.52843733970282292</v>
      </c>
      <c r="AH672" s="4">
        <v>0.52571423625974123</v>
      </c>
      <c r="AI672" s="4">
        <v>-6.65216551468851E-2</v>
      </c>
      <c r="AJ672" s="4">
        <v>1.0820022341024893</v>
      </c>
      <c r="AK672" s="4">
        <f t="shared" si="40"/>
        <v>5.2001246875442035</v>
      </c>
      <c r="AL672" s="4">
        <f t="shared" si="41"/>
        <v>6.8562740787037919</v>
      </c>
      <c r="AM672" s="4">
        <f t="shared" si="42"/>
        <v>-0.94019114009641236</v>
      </c>
      <c r="AN672" s="4">
        <f t="shared" si="43"/>
        <v>10.406612212284125</v>
      </c>
    </row>
    <row r="673" spans="1:40" x14ac:dyDescent="0.25">
      <c r="A673" s="4">
        <v>16229569</v>
      </c>
      <c r="B673" s="4">
        <v>1.3171448229379201</v>
      </c>
      <c r="C673" s="4">
        <v>1.7296870405856772</v>
      </c>
      <c r="D673" s="4">
        <v>-7.9173899491478378E-2</v>
      </c>
      <c r="E673" s="4">
        <v>2.6185787982717179</v>
      </c>
      <c r="F673" s="4">
        <v>0.52223310021543234</v>
      </c>
      <c r="G673" s="4">
        <v>0.48809737268843456</v>
      </c>
      <c r="H673" s="4">
        <v>-5.4029757575440443E-2</v>
      </c>
      <c r="I673" s="4">
        <v>3.3672958299864741</v>
      </c>
      <c r="J673" s="4">
        <v>0.36227644664669761</v>
      </c>
      <c r="K673" s="4">
        <v>0.33509387665109164</v>
      </c>
      <c r="L673" s="4">
        <v>-0.186857143686083</v>
      </c>
      <c r="M673" s="4">
        <v>1.3131720962909281</v>
      </c>
      <c r="N673" s="4">
        <v>0.35394807427103825</v>
      </c>
      <c r="O673" s="4">
        <v>8.5311076790296508E-2</v>
      </c>
      <c r="P673" s="4">
        <v>-6.7503447232478947E-2</v>
      </c>
      <c r="Q673" s="4">
        <v>0.30137421039786771</v>
      </c>
      <c r="R673" s="4">
        <v>0.12024912815157693</v>
      </c>
      <c r="S673" s="4">
        <v>-6.2259860747047438E-2</v>
      </c>
      <c r="T673" s="4">
        <v>0.43040405645541652</v>
      </c>
      <c r="U673" s="4">
        <v>1.1927602613897468</v>
      </c>
      <c r="V673" s="4">
        <v>2.1435203983643585</v>
      </c>
      <c r="W673" s="4">
        <v>-2.3806606585399542E-2</v>
      </c>
      <c r="X673" s="4">
        <v>2.8972922007407385</v>
      </c>
      <c r="Y673" s="4">
        <v>1.3913835809172412</v>
      </c>
      <c r="Z673" s="4">
        <v>1.8412395264914245</v>
      </c>
      <c r="AA673" s="4">
        <v>-2.9786710280642347E-2</v>
      </c>
      <c r="AB673" s="4">
        <v>3.1614437757823253</v>
      </c>
      <c r="AC673" s="4">
        <v>1.2346061510569661</v>
      </c>
      <c r="AD673" s="4">
        <v>1.7521598964377361</v>
      </c>
      <c r="AE673" s="4">
        <v>-4.3872645789047593E-2</v>
      </c>
      <c r="AF673" s="4">
        <v>3.1849742731925192</v>
      </c>
      <c r="AG673" s="4">
        <v>0.33131937223975166</v>
      </c>
      <c r="AH673" s="4">
        <v>0.20968769079881791</v>
      </c>
      <c r="AI673" s="4">
        <v>-7.5030527034858782E-2</v>
      </c>
      <c r="AJ673" s="4">
        <v>1.3242219324775129</v>
      </c>
      <c r="AK673" s="4">
        <f t="shared" si="40"/>
        <v>6.6530979458016244</v>
      </c>
      <c r="AL673" s="4">
        <f t="shared" si="41"/>
        <v>8.6197349301691162</v>
      </c>
      <c r="AM673" s="4">
        <f t="shared" si="42"/>
        <v>-0.55481715118999742</v>
      </c>
      <c r="AN673" s="4">
        <f t="shared" si="43"/>
        <v>18.297382963197634</v>
      </c>
    </row>
    <row r="674" spans="1:40" x14ac:dyDescent="0.25">
      <c r="A674" s="4">
        <v>16229575</v>
      </c>
      <c r="B674" s="4">
        <v>1.5843747174165945</v>
      </c>
      <c r="C674" s="4">
        <v>1.9810014688665833</v>
      </c>
      <c r="D674" s="4">
        <v>2.4074917824719055E-2</v>
      </c>
      <c r="E674" s="4">
        <v>2.9714001728944601</v>
      </c>
      <c r="F674" s="4">
        <v>0.78156147758126815</v>
      </c>
      <c r="G674" s="4">
        <v>1.0145609533069568</v>
      </c>
      <c r="H674" s="4">
        <v>-5.4029757575440443E-2</v>
      </c>
      <c r="I674" s="4">
        <v>4.0322721335797231</v>
      </c>
      <c r="J674" s="4">
        <v>0.75603310944287194</v>
      </c>
      <c r="K674" s="4">
        <v>1.0590127158777907</v>
      </c>
      <c r="L674" s="4">
        <v>-0.12364837441885382</v>
      </c>
      <c r="M674" s="4">
        <v>2.2592047973638207</v>
      </c>
      <c r="N674" s="4">
        <v>0.32647500081810799</v>
      </c>
      <c r="O674" s="4">
        <v>4.9480057263369695E-2</v>
      </c>
      <c r="P674" s="4">
        <v>-6.7933193986668416E-2</v>
      </c>
      <c r="Q674" s="4">
        <v>0.18159739603062391</v>
      </c>
      <c r="R674" s="4">
        <v>1.4888612493750637E-2</v>
      </c>
      <c r="S674" s="4">
        <v>-6.253258132303606E-2</v>
      </c>
      <c r="T674" s="4">
        <v>0.14499729784077101</v>
      </c>
      <c r="U674" s="4">
        <v>0.41213569244074005</v>
      </c>
      <c r="V674" s="4">
        <v>0.27495551791255818</v>
      </c>
      <c r="W674" s="4">
        <v>-8.1545382532313207E-2</v>
      </c>
      <c r="X674" s="4">
        <v>1.3892544027483675</v>
      </c>
      <c r="Y674" s="4">
        <v>1.3524945348732875</v>
      </c>
      <c r="Z674" s="4">
        <v>1.7927451765528142</v>
      </c>
      <c r="AA674" s="4">
        <v>-3.0758961965238599E-2</v>
      </c>
      <c r="AB674" s="4">
        <v>3.2337644373619514</v>
      </c>
      <c r="AC674" s="4">
        <v>0.38865080920304768</v>
      </c>
      <c r="AD674" s="4">
        <v>0.3039049079586682</v>
      </c>
      <c r="AE674" s="4">
        <v>-0.10438010287416254</v>
      </c>
      <c r="AF674" s="4">
        <v>1.6445292322453704</v>
      </c>
      <c r="AG674" s="4">
        <v>0.29302503729395646</v>
      </c>
      <c r="AH674" s="4">
        <v>0.1427219840036355</v>
      </c>
      <c r="AI674" s="4">
        <v>-7.6917850644421915E-2</v>
      </c>
      <c r="AJ674" s="4">
        <v>1.3353952330756382</v>
      </c>
      <c r="AK674" s="4">
        <f t="shared" si="40"/>
        <v>5.749872774282391</v>
      </c>
      <c r="AL674" s="4">
        <f t="shared" si="41"/>
        <v>6.5837913369727588</v>
      </c>
      <c r="AM674" s="4">
        <f t="shared" si="42"/>
        <v>-0.50973809350874744</v>
      </c>
      <c r="AN674" s="4">
        <f t="shared" si="43"/>
        <v>17.010817707110103</v>
      </c>
    </row>
    <row r="675" spans="1:40" x14ac:dyDescent="0.25">
      <c r="A675" s="4">
        <v>16229603</v>
      </c>
      <c r="B675" s="4">
        <v>0.62431254102142286</v>
      </c>
      <c r="C675" s="4">
        <v>0.84959935737548276</v>
      </c>
      <c r="D675" s="4">
        <v>-0.37636195714505577</v>
      </c>
      <c r="E675" s="4">
        <v>1.6703704634292578</v>
      </c>
      <c r="F675" s="4">
        <v>0.8552638735856154</v>
      </c>
      <c r="G675" s="4">
        <v>1.202332114868476</v>
      </c>
      <c r="H675" s="4">
        <v>-5.4029757575440443E-2</v>
      </c>
      <c r="I675" s="4">
        <v>3.7445900611279419</v>
      </c>
      <c r="J675" s="4">
        <v>0.4140208404161218</v>
      </c>
      <c r="K675" s="4">
        <v>0.42586890129002525</v>
      </c>
      <c r="L675" s="4">
        <v>-0.17744533269119364</v>
      </c>
      <c r="M675" s="4">
        <v>1.3168418251798906</v>
      </c>
      <c r="N675" s="4">
        <v>0.38968524722217424</v>
      </c>
      <c r="O675" s="4">
        <v>0.12917775889587838</v>
      </c>
      <c r="P675" s="4">
        <v>-6.6958325693650247E-2</v>
      </c>
      <c r="Q675" s="4">
        <v>0.64849592831695768</v>
      </c>
      <c r="R675" s="4">
        <v>0.94122968022140718</v>
      </c>
      <c r="S675" s="4">
        <v>-6.1446326312087629E-2</v>
      </c>
      <c r="T675" s="4">
        <v>1.3853096244573511</v>
      </c>
      <c r="U675" s="4">
        <v>0.37619451580353958</v>
      </c>
      <c r="V675" s="4">
        <v>0.20483919645219636</v>
      </c>
      <c r="W675" s="4">
        <v>-8.5202176810806871E-2</v>
      </c>
      <c r="X675" s="4">
        <v>0.72213471743319757</v>
      </c>
      <c r="Y675" s="4">
        <v>0.52514122719261969</v>
      </c>
      <c r="Z675" s="4">
        <v>0.59114204158219663</v>
      </c>
      <c r="AA675" s="4">
        <v>-5.1922794150324275E-2</v>
      </c>
      <c r="AB675" s="4">
        <v>1.6756198193154015</v>
      </c>
      <c r="AC675" s="4">
        <v>2.1059730315579328</v>
      </c>
      <c r="AD675" s="4">
        <v>2.9714001728944601</v>
      </c>
      <c r="AE675" s="4">
        <v>8.3678999294357972E-3</v>
      </c>
      <c r="AF675" s="4">
        <v>3.787149675546738</v>
      </c>
      <c r="AG675" s="4">
        <v>0.6445015824835858</v>
      </c>
      <c r="AH675" s="4">
        <v>0.7282385003712154</v>
      </c>
      <c r="AI675" s="4">
        <v>-6.2100290910124534E-2</v>
      </c>
      <c r="AJ675" s="4">
        <v>2.1351521486938418</v>
      </c>
      <c r="AK675" s="4">
        <f t="shared" si="40"/>
        <v>6.1939035403777956</v>
      </c>
      <c r="AL675" s="4">
        <f t="shared" si="41"/>
        <v>7.9146499650554603</v>
      </c>
      <c r="AM675" s="4">
        <f t="shared" si="42"/>
        <v>-0.86014073566559746</v>
      </c>
      <c r="AN675" s="4">
        <f t="shared" si="43"/>
        <v>16.437168335183621</v>
      </c>
    </row>
    <row r="676" spans="1:40" x14ac:dyDescent="0.25">
      <c r="A676" s="4">
        <v>16229610</v>
      </c>
      <c r="B676" s="4">
        <v>0.42789358691720863</v>
      </c>
      <c r="C676" s="4">
        <v>0.47692407209030929</v>
      </c>
      <c r="D676" s="4">
        <v>-0.4786831896544641</v>
      </c>
      <c r="E676" s="4">
        <v>1.1265861407105158</v>
      </c>
      <c r="F676" s="4">
        <v>0.26984509083209829</v>
      </c>
      <c r="G676" s="4">
        <v>9.9357769120200598E-2</v>
      </c>
      <c r="H676" s="4">
        <v>-5.4029757575440443E-2</v>
      </c>
      <c r="I676" s="4">
        <v>2.4228342211456226</v>
      </c>
      <c r="J676" s="4">
        <v>0.58066280467458964</v>
      </c>
      <c r="K676" s="4">
        <v>0.73437976839329788</v>
      </c>
      <c r="L676" s="4">
        <v>-0.14984332000508127</v>
      </c>
      <c r="M676" s="4">
        <v>1.4461803395443771</v>
      </c>
      <c r="N676" s="4">
        <v>0.45568590651616236</v>
      </c>
      <c r="O676" s="4">
        <v>0.25187757063001348</v>
      </c>
      <c r="P676" s="4">
        <v>-6.5984467098583882E-2</v>
      </c>
      <c r="Q676" s="4">
        <v>0.29275838214773348</v>
      </c>
      <c r="R676" s="4">
        <v>0.10700390140155627</v>
      </c>
      <c r="S676" s="4">
        <v>-6.2279343672995598E-2</v>
      </c>
      <c r="T676" s="4">
        <v>0.29328063803843896</v>
      </c>
      <c r="U676" s="4">
        <v>0.41521117435594834</v>
      </c>
      <c r="V676" s="4">
        <v>0.28276805764935192</v>
      </c>
      <c r="W676" s="4">
        <v>-8.1240573451658762E-2</v>
      </c>
      <c r="X676" s="4">
        <v>0.48010372500768905</v>
      </c>
      <c r="Y676" s="4">
        <v>1.1049451230463383</v>
      </c>
      <c r="Z676" s="4">
        <v>1.4932982625214468</v>
      </c>
      <c r="AA676" s="4">
        <v>-3.6940471129142866E-2</v>
      </c>
      <c r="AB676" s="4">
        <v>2.3900443983226318</v>
      </c>
      <c r="AC676" s="4">
        <v>0.45610569976957765</v>
      </c>
      <c r="AD676" s="4">
        <v>0.41238555095273816</v>
      </c>
      <c r="AE676" s="4">
        <v>-9.8496963981241498E-2</v>
      </c>
      <c r="AF676" s="4">
        <v>1.2493206243043953</v>
      </c>
      <c r="AG676" s="4">
        <v>0.43611924445720013</v>
      </c>
      <c r="AH676" s="4">
        <v>0.36161322557931502</v>
      </c>
      <c r="AI676" s="4">
        <v>-7.0306455972774587E-2</v>
      </c>
      <c r="AJ676" s="4">
        <v>1.1732509055676343</v>
      </c>
      <c r="AK676" s="4">
        <f t="shared" si="40"/>
        <v>3.9835411062006947</v>
      </c>
      <c r="AL676" s="4">
        <f t="shared" si="41"/>
        <v>3.9677306077082157</v>
      </c>
      <c r="AM676" s="4">
        <f t="shared" si="42"/>
        <v>-1.0318200754427993</v>
      </c>
      <c r="AN676" s="4">
        <f t="shared" si="43"/>
        <v>10.581600992641306</v>
      </c>
    </row>
    <row r="677" spans="1:40" x14ac:dyDescent="0.25">
      <c r="A677" s="4">
        <v>16229620</v>
      </c>
      <c r="B677" s="4">
        <v>0.82089169216499835</v>
      </c>
      <c r="C677" s="4">
        <v>1.1574527886910431</v>
      </c>
      <c r="D677" s="4">
        <v>-0.28512900262950724</v>
      </c>
      <c r="E677" s="4">
        <v>2.1690537003695232</v>
      </c>
      <c r="F677" s="4">
        <v>0.1571331776368704</v>
      </c>
      <c r="G677" s="4">
        <v>1.9901154317294913E-2</v>
      </c>
      <c r="H677" s="4">
        <v>-5.4029757575440443E-2</v>
      </c>
      <c r="I677" s="4">
        <v>2.4799926349855714</v>
      </c>
      <c r="J677" s="4">
        <v>4.70247308261062</v>
      </c>
      <c r="K677" s="4">
        <v>3.7445900611279419</v>
      </c>
      <c r="L677" s="4">
        <v>0.35878475282238292</v>
      </c>
      <c r="M677" s="4">
        <v>4.6200587984818418</v>
      </c>
      <c r="N677" s="4">
        <v>0.3443666578282199</v>
      </c>
      <c r="O677" s="4">
        <v>6.9344798289809467E-2</v>
      </c>
      <c r="P677" s="4">
        <v>-6.7652178097089274E-2</v>
      </c>
      <c r="Q677" s="4">
        <v>1.3621740860672742</v>
      </c>
      <c r="R677" s="4">
        <v>2.0706136275562708</v>
      </c>
      <c r="S677" s="4">
        <v>-5.9378553741128957E-2</v>
      </c>
      <c r="T677" s="4">
        <v>2.8795926236413374</v>
      </c>
      <c r="U677" s="4">
        <v>0.46936756135687008</v>
      </c>
      <c r="V677" s="4">
        <v>0.38595229388458274</v>
      </c>
      <c r="W677" s="4">
        <v>-7.6057197244000216E-2</v>
      </c>
      <c r="X677" s="4">
        <v>1.397190952344104</v>
      </c>
      <c r="Y677" s="4">
        <v>0.94659672204855039</v>
      </c>
      <c r="Z677" s="4">
        <v>1.2666520806560351</v>
      </c>
      <c r="AA677" s="4">
        <v>-4.0915115833812653E-2</v>
      </c>
      <c r="AB677" s="4">
        <v>2.4918270926325743</v>
      </c>
      <c r="AC677" s="4">
        <v>0.81375191661201474</v>
      </c>
      <c r="AD677" s="4">
        <v>1.0393215029876088</v>
      </c>
      <c r="AE677" s="4">
        <v>-7.1454182004816624E-2</v>
      </c>
      <c r="AF677" s="4">
        <v>2.5919105511895566</v>
      </c>
      <c r="AG677" s="4">
        <v>0.53644200022519528</v>
      </c>
      <c r="AH677" s="4">
        <v>0.53744949247816221</v>
      </c>
      <c r="AI677" s="4">
        <v>-6.6206044381167589E-2</v>
      </c>
      <c r="AJ677" s="4">
        <v>2.0943301541735866</v>
      </c>
      <c r="AK677" s="4">
        <f t="shared" si="40"/>
        <v>9.8088302387223933</v>
      </c>
      <c r="AL677" s="4">
        <f t="shared" si="41"/>
        <v>10.221933001698938</v>
      </c>
      <c r="AM677" s="4">
        <f t="shared" si="42"/>
        <v>-0.29438510058749079</v>
      </c>
      <c r="AN677" s="4">
        <f t="shared" si="43"/>
        <v>20.723956507818098</v>
      </c>
    </row>
    <row r="678" spans="1:40" x14ac:dyDescent="0.25">
      <c r="A678" s="4">
        <v>16229628</v>
      </c>
      <c r="B678" s="4">
        <v>0.34150633649181072</v>
      </c>
      <c r="C678" s="4">
        <v>0.3200559992865511</v>
      </c>
      <c r="D678" s="4">
        <v>-0.52967383109814936</v>
      </c>
      <c r="E678" s="4">
        <v>0.71204381445123477</v>
      </c>
      <c r="F678" s="4">
        <v>1.0236576223523355</v>
      </c>
      <c r="G678" s="4">
        <v>1.7077081338669022</v>
      </c>
      <c r="H678" s="4">
        <v>-5.4029757575440443E-2</v>
      </c>
      <c r="I678" s="4">
        <v>2.8282993292537872</v>
      </c>
      <c r="J678" s="4">
        <v>0.20651410844178109</v>
      </c>
      <c r="K678" s="4">
        <v>8.209736218720072E-2</v>
      </c>
      <c r="L678" s="4">
        <v>-0.21952268438145953</v>
      </c>
      <c r="M678" s="4">
        <v>0.27885415832821547</v>
      </c>
      <c r="N678" s="4">
        <v>0.67029285272288897</v>
      </c>
      <c r="O678" s="4">
        <v>1.117508922559399</v>
      </c>
      <c r="P678" s="4">
        <v>-6.3001209620897752E-2</v>
      </c>
      <c r="Q678" s="4">
        <v>0.46722743205955192</v>
      </c>
      <c r="R678" s="4">
        <v>0.48489224173948614</v>
      </c>
      <c r="S678" s="4">
        <v>-6.18807611601455E-2</v>
      </c>
      <c r="T678" s="4">
        <v>0.52571423625974123</v>
      </c>
      <c r="U678" s="4">
        <v>0.57340358740286856</v>
      </c>
      <c r="V678" s="4">
        <v>0.62002491573098273</v>
      </c>
      <c r="W678" s="4">
        <v>-6.6903581018478653E-2</v>
      </c>
      <c r="X678" s="4">
        <v>0.20363073709062804</v>
      </c>
      <c r="Y678" s="4">
        <v>0.20995150859708306</v>
      </c>
      <c r="Z678" s="4">
        <v>0.12136085700426748</v>
      </c>
      <c r="AA678" s="4">
        <v>-6.1681952554612819E-2</v>
      </c>
      <c r="AB678" s="4">
        <v>0.36302865398264567</v>
      </c>
      <c r="AC678" s="4">
        <v>0.18213833128262469</v>
      </c>
      <c r="AD678" s="4">
        <v>8.1028414998295606E-2</v>
      </c>
      <c r="AE678" s="4">
        <v>-0.126098021449085</v>
      </c>
      <c r="AF678" s="4">
        <v>0.25696017369347918</v>
      </c>
      <c r="AG678" s="4">
        <v>0.41598502645805369</v>
      </c>
      <c r="AH678" s="4">
        <v>0.33647223662121289</v>
      </c>
      <c r="AI678" s="4">
        <v>-7.1173128898525867E-2</v>
      </c>
      <c r="AJ678" s="4">
        <v>0.55274290864766062</v>
      </c>
      <c r="AK678" s="4">
        <f t="shared" si="40"/>
        <v>3.4203839530861089</v>
      </c>
      <c r="AL678" s="4">
        <f t="shared" si="41"/>
        <v>3.7536401614348995</v>
      </c>
      <c r="AM678" s="4">
        <f t="shared" si="42"/>
        <v>-1.1909637181358972</v>
      </c>
      <c r="AN678" s="4">
        <f t="shared" si="43"/>
        <v>5.7212740117073926</v>
      </c>
    </row>
    <row r="679" spans="1:40" x14ac:dyDescent="0.25">
      <c r="A679" s="4">
        <v>16229650</v>
      </c>
      <c r="B679" s="4">
        <v>5.1513100162481793</v>
      </c>
      <c r="C679" s="4">
        <v>3.6268070254715585</v>
      </c>
      <c r="D679" s="4">
        <v>1.3406335045676658</v>
      </c>
      <c r="E679" s="4">
        <v>4.2835865618606288</v>
      </c>
      <c r="F679" s="4">
        <v>73.143699999999995</v>
      </c>
      <c r="G679" s="4">
        <v>6.2294967109159423</v>
      </c>
      <c r="H679" s="4">
        <v>2.1044523258952581</v>
      </c>
      <c r="I679" s="4">
        <v>6.9226438914758877</v>
      </c>
      <c r="J679" s="4">
        <v>0.8463499276679064</v>
      </c>
      <c r="K679" s="4">
        <v>1.2188614168196865</v>
      </c>
      <c r="L679" s="4">
        <v>-0.11089778588788027</v>
      </c>
      <c r="M679" s="4">
        <v>1.9254316177117727</v>
      </c>
      <c r="N679" s="4">
        <v>0.45796542527535272</v>
      </c>
      <c r="O679" s="4">
        <v>0.25951119548508456</v>
      </c>
      <c r="P679" s="4">
        <v>-6.595146971326081E-2</v>
      </c>
      <c r="Q679" s="4">
        <v>0.31000284953962504</v>
      </c>
      <c r="R679" s="4">
        <v>0.13705624646795814</v>
      </c>
      <c r="S679" s="4">
        <v>-6.224034604019546E-2</v>
      </c>
      <c r="T679" s="4">
        <v>0.33371741394236831</v>
      </c>
      <c r="U679" s="4">
        <v>1.8986197875863933</v>
      </c>
      <c r="V679" s="4">
        <v>3.1849742731925192</v>
      </c>
      <c r="W679" s="4">
        <v>1.5079886536236544E-2</v>
      </c>
      <c r="X679" s="4">
        <v>2.9523519779237661</v>
      </c>
      <c r="Y679" s="4">
        <v>0.98904820089421075</v>
      </c>
      <c r="Z679" s="4">
        <v>1.3316569109650311</v>
      </c>
      <c r="AA679" s="4">
        <v>-3.9845855774221166E-2</v>
      </c>
      <c r="AB679" s="4">
        <v>2.2041450201807931</v>
      </c>
      <c r="AC679" s="4">
        <v>0.82002900237343501</v>
      </c>
      <c r="AD679" s="4">
        <v>1.0449081096962487</v>
      </c>
      <c r="AE679" s="4">
        <v>-7.1019095372689342E-2</v>
      </c>
      <c r="AF679" s="4">
        <v>1.8922059700834524</v>
      </c>
      <c r="AG679" s="4">
        <v>0.29613272846895711</v>
      </c>
      <c r="AH679" s="4">
        <v>0.1518544675669081</v>
      </c>
      <c r="AI679" s="4">
        <v>-7.6760626199050483E-2</v>
      </c>
      <c r="AJ679" s="4">
        <v>0.7593290874412465</v>
      </c>
      <c r="AK679" s="4">
        <f t="shared" si="40"/>
        <v>83.455192512778709</v>
      </c>
      <c r="AL679" s="4">
        <f t="shared" si="41"/>
        <v>16.925615161095855</v>
      </c>
      <c r="AM679" s="4">
        <f t="shared" si="42"/>
        <v>3.0994020077251241</v>
      </c>
      <c r="AN679" s="4">
        <f t="shared" si="43"/>
        <v>21.273411540619918</v>
      </c>
    </row>
    <row r="680" spans="1:40" x14ac:dyDescent="0.25">
      <c r="A680" s="4">
        <v>16229652</v>
      </c>
      <c r="B680" s="4">
        <v>2.030822061024832</v>
      </c>
      <c r="C680" s="4">
        <v>2.2782529923345152</v>
      </c>
      <c r="D680" s="4">
        <v>0.19071771422721931</v>
      </c>
      <c r="E680" s="4">
        <v>3.0514428805679965</v>
      </c>
      <c r="F680" s="4">
        <v>1.4362441064661839</v>
      </c>
      <c r="G680" s="4">
        <v>2.578838469622204</v>
      </c>
      <c r="H680" s="4">
        <v>1.2068628589886035E-2</v>
      </c>
      <c r="I680" s="4">
        <v>4.214593690373678</v>
      </c>
      <c r="J680" s="4">
        <v>0.12960592207339175</v>
      </c>
      <c r="K680" s="4">
        <v>2.191322743071511E-2</v>
      </c>
      <c r="L680" s="4">
        <v>-0.24019420619554058</v>
      </c>
      <c r="M680" s="4">
        <v>0.4456715285862049</v>
      </c>
      <c r="N680" s="4">
        <v>0.412887123043431</v>
      </c>
      <c r="O680" s="4">
        <v>0.16222920039245969</v>
      </c>
      <c r="P680" s="4">
        <v>-6.6611596136472523E-2</v>
      </c>
      <c r="Q680" s="4">
        <v>1.9660557413217705</v>
      </c>
      <c r="R680" s="4">
        <v>2.7482566215802504</v>
      </c>
      <c r="S680" s="4">
        <v>-5.7027821397841072E-2</v>
      </c>
      <c r="T680" s="4">
        <v>3.8781214537524646</v>
      </c>
      <c r="U680" s="4">
        <v>0.45630819262368688</v>
      </c>
      <c r="V680" s="4">
        <v>0.35878836494376026</v>
      </c>
      <c r="W680" s="4">
        <v>-7.7277078230759869E-2</v>
      </c>
      <c r="X680" s="4">
        <v>0.77845825735024177</v>
      </c>
      <c r="Y680" s="4">
        <v>7.8804183663865685E-2</v>
      </c>
      <c r="Z680" s="4">
        <v>5.9288711222786981E-3</v>
      </c>
      <c r="AA680" s="4">
        <v>-6.7512239383342262E-2</v>
      </c>
      <c r="AB680" s="4">
        <v>0.23304462229692138</v>
      </c>
      <c r="AC680" s="4">
        <v>0.92084393035738554</v>
      </c>
      <c r="AD680" s="4">
        <v>1.2322844371518273</v>
      </c>
      <c r="AE680" s="4">
        <v>-6.4152576360782185E-2</v>
      </c>
      <c r="AF680" s="4">
        <v>2.3275240413412979</v>
      </c>
      <c r="AG680" s="4">
        <v>0.20590324075009858</v>
      </c>
      <c r="AH680" s="4">
        <v>5.988597842448639E-2</v>
      </c>
      <c r="AI680" s="4">
        <v>-8.1708379567486222E-2</v>
      </c>
      <c r="AJ680" s="4">
        <v>0.64037714457988115</v>
      </c>
      <c r="AK680" s="4">
        <f t="shared" si="40"/>
        <v>7.224587378281214</v>
      </c>
      <c r="AL680" s="4">
        <f t="shared" si="41"/>
        <v>9.2841489626100362</v>
      </c>
      <c r="AM680" s="4">
        <f t="shared" si="42"/>
        <v>-0.38508595831864689</v>
      </c>
      <c r="AN680" s="4">
        <f t="shared" si="43"/>
        <v>15.569233618848687</v>
      </c>
    </row>
    <row r="681" spans="1:40" x14ac:dyDescent="0.25">
      <c r="A681" s="4">
        <v>16229657</v>
      </c>
      <c r="B681" s="4">
        <v>0.19658278060051418</v>
      </c>
      <c r="C681" s="4">
        <v>9.1769656829708376E-2</v>
      </c>
      <c r="D681" s="4">
        <v>-0.63109358707443819</v>
      </c>
      <c r="E681" s="4">
        <v>0.55617344374444988</v>
      </c>
      <c r="F681" s="4">
        <v>0.64620412087070489</v>
      </c>
      <c r="G681" s="4">
        <v>0.69216244389740578</v>
      </c>
      <c r="H681" s="4">
        <v>-5.4029757575440443E-2</v>
      </c>
      <c r="I681" s="4">
        <v>2.5159246442116343</v>
      </c>
      <c r="J681" s="4">
        <v>0.36647403750727348</v>
      </c>
      <c r="K681" s="4">
        <v>0.34200475419093868</v>
      </c>
      <c r="L681" s="4">
        <v>-0.18607396969416792</v>
      </c>
      <c r="M681" s="4">
        <v>0.60728588995355293</v>
      </c>
      <c r="N681" s="4">
        <v>0.63741528159523697</v>
      </c>
      <c r="O681" s="4">
        <v>0.98510768639346147</v>
      </c>
      <c r="P681" s="4">
        <v>-6.344589379632945E-2</v>
      </c>
      <c r="Q681" s="4">
        <v>0.58403991972901137</v>
      </c>
      <c r="R681" s="4">
        <v>0.77417559555824089</v>
      </c>
      <c r="S681" s="4">
        <v>-6.1603961517309076E-2</v>
      </c>
      <c r="T681" s="4">
        <v>0.84042498109944153</v>
      </c>
      <c r="U681" s="4">
        <v>1.4346825863117472</v>
      </c>
      <c r="V681" s="4">
        <v>2.6185787982717179</v>
      </c>
      <c r="W681" s="4">
        <v>-9.7276903327170785E-3</v>
      </c>
      <c r="X681" s="4">
        <v>1.0365398600257321</v>
      </c>
      <c r="Y681" s="4">
        <v>0.75528474551250013</v>
      </c>
      <c r="Z681" s="4">
        <v>0.95138205168542522</v>
      </c>
      <c r="AA681" s="4">
        <v>-4.5794698990022698E-2</v>
      </c>
      <c r="AB681" s="4">
        <v>1.4630583773317287</v>
      </c>
      <c r="AC681" s="4">
        <v>2.2301183262863704</v>
      </c>
      <c r="AD681" s="4">
        <v>3.0514428805679965</v>
      </c>
      <c r="AE681" s="4">
        <v>1.5606594503495127E-2</v>
      </c>
      <c r="AF681" s="4">
        <v>3.0308235933652612</v>
      </c>
      <c r="AG681" s="4">
        <v>0.94471280729287066</v>
      </c>
      <c r="AH681" s="4">
        <v>1.291432109654522</v>
      </c>
      <c r="AI681" s="4">
        <v>-5.173551703149791E-2</v>
      </c>
      <c r="AJ681" s="4">
        <v>1.5381488286867988</v>
      </c>
      <c r="AK681" s="4">
        <f t="shared" si="40"/>
        <v>7.1580993241109923</v>
      </c>
      <c r="AL681" s="4">
        <f t="shared" si="41"/>
        <v>9.8129482906559549</v>
      </c>
      <c r="AM681" s="4">
        <f t="shared" si="42"/>
        <v>-1.0244525877120982</v>
      </c>
      <c r="AN681" s="4">
        <f t="shared" si="43"/>
        <v>11.5883796184186</v>
      </c>
    </row>
    <row r="682" spans="1:40" x14ac:dyDescent="0.25">
      <c r="A682" s="4">
        <v>16229670</v>
      </c>
      <c r="B682" s="4">
        <v>0.80808842214024834</v>
      </c>
      <c r="C682" s="4">
        <v>1.1326837205786342</v>
      </c>
      <c r="D682" s="4">
        <v>-0.29083743151848396</v>
      </c>
      <c r="E682" s="4">
        <v>2.055109441020305</v>
      </c>
      <c r="F682" s="4">
        <v>0.67239835887872246</v>
      </c>
      <c r="G682" s="4">
        <v>0.75722603724446769</v>
      </c>
      <c r="H682" s="4">
        <v>-5.4029757575440443E-2</v>
      </c>
      <c r="I682" s="4">
        <v>3.5214465098137322</v>
      </c>
      <c r="J682" s="4">
        <v>0.26453713605682677</v>
      </c>
      <c r="K682" s="4">
        <v>0.17623176290251352</v>
      </c>
      <c r="L682" s="4">
        <v>-0.2063600471822894</v>
      </c>
      <c r="M682" s="4">
        <v>0.97200133888816076</v>
      </c>
      <c r="N682" s="4">
        <v>0.37984799387476798</v>
      </c>
      <c r="O682" s="4">
        <v>0.10919929196499197</v>
      </c>
      <c r="P682" s="4">
        <v>-6.7106962078503182E-2</v>
      </c>
      <c r="Q682" s="4">
        <v>0.33421282847914968</v>
      </c>
      <c r="R682" s="4">
        <v>0.17623176290251352</v>
      </c>
      <c r="S682" s="4">
        <v>-6.2185546345033892E-2</v>
      </c>
      <c r="T682" s="4">
        <v>0.51741543344504615</v>
      </c>
      <c r="U682" s="4">
        <v>1.0882233336730656</v>
      </c>
      <c r="V682" s="4">
        <v>1.9738840010977194</v>
      </c>
      <c r="W682" s="4">
        <v>-3.0231327867884805E-2</v>
      </c>
      <c r="X682" s="4">
        <v>2.456735772821304</v>
      </c>
      <c r="Y682" s="4">
        <v>0.41163496275567224</v>
      </c>
      <c r="Z682" s="4">
        <v>0.39176626375000245</v>
      </c>
      <c r="AA682" s="4">
        <v>-5.515243208082643E-2</v>
      </c>
      <c r="AB682" s="4">
        <v>1.3391475826941885</v>
      </c>
      <c r="AC682" s="4">
        <v>0.74566125229713054</v>
      </c>
      <c r="AD682" s="4">
        <v>0.90648673177753425</v>
      </c>
      <c r="AE682" s="4">
        <v>-7.6239204038453884E-2</v>
      </c>
      <c r="AF682" s="4">
        <v>2.1690537003695232</v>
      </c>
      <c r="AG682" s="4">
        <v>1.2565164391851527</v>
      </c>
      <c r="AH682" s="4">
        <v>1.9322113046971514</v>
      </c>
      <c r="AI682" s="4">
        <v>-4.1899437353575195E-2</v>
      </c>
      <c r="AJ682" s="4">
        <v>3.4569079886761611</v>
      </c>
      <c r="AK682" s="4">
        <f t="shared" si="40"/>
        <v>5.5812727334659682</v>
      </c>
      <c r="AL682" s="4">
        <f t="shared" si="41"/>
        <v>7.4467215849505379</v>
      </c>
      <c r="AM682" s="4">
        <f t="shared" si="42"/>
        <v>-0.81693518396198805</v>
      </c>
      <c r="AN682" s="4">
        <f t="shared" si="43"/>
        <v>16.487817767728419</v>
      </c>
    </row>
    <row r="683" spans="1:40" x14ac:dyDescent="0.25">
      <c r="A683" s="4">
        <v>16229671</v>
      </c>
      <c r="B683" s="4">
        <v>0.16353231830536019</v>
      </c>
      <c r="C683" s="4">
        <v>6.4078856684522401E-2</v>
      </c>
      <c r="D683" s="4">
        <v>-0.65902239036220589</v>
      </c>
      <c r="E683" s="4">
        <v>0.78491683738965368</v>
      </c>
      <c r="F683" s="4">
        <v>0.47929606042288447</v>
      </c>
      <c r="G683" s="4">
        <v>0.40941378056358063</v>
      </c>
      <c r="H683" s="4">
        <v>-5.4029757575440443E-2</v>
      </c>
      <c r="I683" s="4">
        <v>3.115981401705568</v>
      </c>
      <c r="J683" s="4">
        <v>1.8325600108945785</v>
      </c>
      <c r="K683" s="4">
        <v>2.2041450201807931</v>
      </c>
      <c r="L683" s="4">
        <v>1.3879911780540653E-2</v>
      </c>
      <c r="M683" s="4">
        <v>3.0940024949867926</v>
      </c>
      <c r="N683" s="4">
        <v>0.3636022148763291</v>
      </c>
      <c r="O683" s="4">
        <v>9.3931819834203498E-2</v>
      </c>
      <c r="P683" s="4">
        <v>-6.7354743755745405E-2</v>
      </c>
      <c r="Q683" s="4">
        <v>0.30655000140556676</v>
      </c>
      <c r="R683" s="4">
        <v>0.13029946400507841</v>
      </c>
      <c r="S683" s="4">
        <v>-6.2248155651952644E-2</v>
      </c>
      <c r="T683" s="4">
        <v>0.4349598729912772</v>
      </c>
      <c r="U683" s="4">
        <v>0.21295199158972286</v>
      </c>
      <c r="V683" s="4">
        <v>2.191322743071511E-2</v>
      </c>
      <c r="W683" s="4">
        <v>-0.10496461119789653</v>
      </c>
      <c r="X683" s="4">
        <v>0.45339357468011521</v>
      </c>
      <c r="Y683" s="4">
        <v>3.6926954406976131E-2</v>
      </c>
      <c r="Z683" s="4">
        <v>9.8570732475918824E-4</v>
      </c>
      <c r="AA683" s="4">
        <v>-7.0428613524296219E-2</v>
      </c>
      <c r="AB683" s="4">
        <v>0.13931869087192766</v>
      </c>
      <c r="AC683" s="4">
        <v>0.75654350897691613</v>
      </c>
      <c r="AD683" s="4">
        <v>0.92370732952920476</v>
      </c>
      <c r="AE683" s="4">
        <v>-7.5465983929643848E-2</v>
      </c>
      <c r="AF683" s="4">
        <v>2.2879149032462518</v>
      </c>
      <c r="AG683" s="4">
        <v>0.26427918602769812</v>
      </c>
      <c r="AH683" s="4">
        <v>0.11139951287459442</v>
      </c>
      <c r="AI683" s="4">
        <v>-7.8410994829650624E-2</v>
      </c>
      <c r="AJ683" s="4">
        <v>1.0118472474353606</v>
      </c>
      <c r="AK683" s="4">
        <f t="shared" si="40"/>
        <v>4.0526400320297036</v>
      </c>
      <c r="AL683" s="4">
        <f t="shared" si="41"/>
        <v>3.8659428985932478</v>
      </c>
      <c r="AM683" s="4">
        <f t="shared" si="42"/>
        <v>-1.0906905952905455</v>
      </c>
      <c r="AN683" s="4">
        <f t="shared" si="43"/>
        <v>11.322335023306946</v>
      </c>
    </row>
    <row r="684" spans="1:40" x14ac:dyDescent="0.25">
      <c r="A684" s="4">
        <v>16229712</v>
      </c>
      <c r="B684" s="4">
        <v>0.75752747392855335</v>
      </c>
      <c r="C684" s="4">
        <v>1.0675719692734604</v>
      </c>
      <c r="D684" s="4">
        <v>-0.3136631230551713</v>
      </c>
      <c r="E684" s="4">
        <v>1.6651485194481062</v>
      </c>
      <c r="F684" s="4">
        <v>0.83040152156397085</v>
      </c>
      <c r="G684" s="4">
        <v>1.1543228956821154</v>
      </c>
      <c r="H684" s="4">
        <v>-5.4029757575440443E-2</v>
      </c>
      <c r="I684" s="4">
        <v>3.285057731749502</v>
      </c>
      <c r="J684" s="4">
        <v>0.85209656854988758</v>
      </c>
      <c r="K684" s="4">
        <v>1.2322844371518273</v>
      </c>
      <c r="L684" s="4">
        <v>-0.11009988359615126</v>
      </c>
      <c r="M684" s="4">
        <v>1.9120085973796319</v>
      </c>
      <c r="N684" s="4">
        <v>0.46481924105924255</v>
      </c>
      <c r="O684" s="4">
        <v>0.27107201788616059</v>
      </c>
      <c r="P684" s="4">
        <v>-6.5852482879512425E-2</v>
      </c>
      <c r="Q684" s="4">
        <v>0.54546618801132585</v>
      </c>
      <c r="R684" s="4">
        <v>0.68431926643637997</v>
      </c>
      <c r="S684" s="4">
        <v>-6.1696547755807553E-2</v>
      </c>
      <c r="T684" s="4">
        <v>0.97984451634918679</v>
      </c>
      <c r="U684" s="4">
        <v>0.31233273801263922</v>
      </c>
      <c r="V684" s="4">
        <v>0.1224738231736881</v>
      </c>
      <c r="W684" s="4">
        <v>-9.2205545541791195E-2</v>
      </c>
      <c r="X684" s="4">
        <v>0.31734597052768587</v>
      </c>
      <c r="Y684" s="4">
        <v>2.678882748859154</v>
      </c>
      <c r="Z684" s="4">
        <v>2.9336598449116131</v>
      </c>
      <c r="AA684" s="4">
        <v>3.890263235439638E-3</v>
      </c>
      <c r="AB684" s="4">
        <v>3.787149675546738</v>
      </c>
      <c r="AC684" s="4">
        <v>0.42681946783916647</v>
      </c>
      <c r="AD684" s="4">
        <v>0.35597146167264687</v>
      </c>
      <c r="AE684" s="4">
        <v>-0.10100492572910542</v>
      </c>
      <c r="AF684" s="4">
        <v>1.1419003756835584</v>
      </c>
      <c r="AG684" s="4">
        <v>0.32316301270997533</v>
      </c>
      <c r="AH684" s="4">
        <v>0.1916257909938047</v>
      </c>
      <c r="AI684" s="4">
        <v>-7.5423831830368396E-2</v>
      </c>
      <c r="AJ684" s="4">
        <v>0.83359901602904174</v>
      </c>
      <c r="AK684" s="4">
        <f t="shared" si="40"/>
        <v>6.7266897194746731</v>
      </c>
      <c r="AL684" s="4">
        <f t="shared" si="41"/>
        <v>7.7422294892955357</v>
      </c>
      <c r="AM684" s="4">
        <f t="shared" si="42"/>
        <v>-0.80423335184839595</v>
      </c>
      <c r="AN684" s="4">
        <f t="shared" si="43"/>
        <v>13.922054402713451</v>
      </c>
    </row>
    <row r="685" spans="1:40" x14ac:dyDescent="0.25">
      <c r="A685" s="4">
        <v>16229715</v>
      </c>
      <c r="B685" s="4">
        <v>0.49007649614716475</v>
      </c>
      <c r="C685" s="4">
        <v>0.60007865154860363</v>
      </c>
      <c r="D685" s="4">
        <v>-0.44462040763563621</v>
      </c>
      <c r="E685" s="4">
        <v>1.2631616757162665</v>
      </c>
      <c r="F685" s="4">
        <v>0.46324892350867436</v>
      </c>
      <c r="G685" s="4">
        <v>0.37729423114146804</v>
      </c>
      <c r="H685" s="4">
        <v>-5.4029757575440443E-2</v>
      </c>
      <c r="I685" s="4">
        <v>2.8117700273025763</v>
      </c>
      <c r="J685" s="4">
        <v>0.12713013328237649</v>
      </c>
      <c r="K685" s="4">
        <v>1.9901154317294913E-2</v>
      </c>
      <c r="L685" s="4">
        <v>-0.24095241672287565</v>
      </c>
      <c r="M685" s="4">
        <v>0.38161389228598441</v>
      </c>
      <c r="N685" s="4">
        <v>0.44772800053976675</v>
      </c>
      <c r="O685" s="4">
        <v>0.2318016140573243</v>
      </c>
      <c r="P685" s="4">
        <v>-6.6099965062214688E-2</v>
      </c>
      <c r="Q685" s="4">
        <v>0.74197272335733377</v>
      </c>
      <c r="R685" s="4">
        <v>1.1419003756835584</v>
      </c>
      <c r="S685" s="4">
        <v>-6.1210576590058109E-2</v>
      </c>
      <c r="T685" s="4">
        <v>1.5199665096036081</v>
      </c>
      <c r="U685" s="4">
        <v>0.33106532825310764</v>
      </c>
      <c r="V685" s="4">
        <v>0.14385899379071074</v>
      </c>
      <c r="W685" s="4">
        <v>-9.0074947794012011E-2</v>
      </c>
      <c r="X685" s="4">
        <v>0.38885505354254402</v>
      </c>
      <c r="Y685" s="4">
        <v>1.1314782151351281</v>
      </c>
      <c r="Z685" s="4">
        <v>1.524481189958135</v>
      </c>
      <c r="AA685" s="4">
        <v>-3.6277226473112718E-2</v>
      </c>
      <c r="AB685" s="4">
        <v>2.4228342211456226</v>
      </c>
      <c r="AC685" s="4">
        <v>0.87713825413316548</v>
      </c>
      <c r="AD685" s="4">
        <v>1.1512027683458719</v>
      </c>
      <c r="AE685" s="4">
        <v>-6.7102693414738165E-2</v>
      </c>
      <c r="AF685" s="4">
        <v>2.0628314871142157</v>
      </c>
      <c r="AG685" s="4">
        <v>0.23837267197463008</v>
      </c>
      <c r="AH685" s="4">
        <v>9.2850153963462523E-2</v>
      </c>
      <c r="AI685" s="4">
        <v>-7.9824719645494979E-2</v>
      </c>
      <c r="AJ685" s="4">
        <v>0.63664579696702295</v>
      </c>
      <c r="AK685" s="4">
        <f t="shared" si="40"/>
        <v>4.4004827457915807</v>
      </c>
      <c r="AL685" s="4">
        <f t="shared" si="41"/>
        <v>5.0515675187491054</v>
      </c>
      <c r="AM685" s="4">
        <f t="shared" si="42"/>
        <v>-1.0740927458513683</v>
      </c>
      <c r="AN685" s="4">
        <f t="shared" si="43"/>
        <v>11.487678663677841</v>
      </c>
    </row>
    <row r="686" spans="1:40" x14ac:dyDescent="0.25">
      <c r="A686" s="4">
        <v>16229719</v>
      </c>
      <c r="B686" s="4">
        <v>0.6126597428224474</v>
      </c>
      <c r="C686" s="4">
        <v>0.8290741214307521</v>
      </c>
      <c r="D686" s="4">
        <v>-0.38205615993403824</v>
      </c>
      <c r="E686" s="4">
        <v>1.9390372697675513</v>
      </c>
      <c r="F686" s="4">
        <v>1.0370746882745514</v>
      </c>
      <c r="G686" s="4">
        <v>1.7635885922613588</v>
      </c>
      <c r="H686" s="4">
        <v>-5.0895538241249809E-2</v>
      </c>
      <c r="I686" s="4">
        <v>4.2835865618606288</v>
      </c>
      <c r="J686" s="4">
        <v>4.1958625138415959</v>
      </c>
      <c r="K686" s="4">
        <v>3.5553480614894135</v>
      </c>
      <c r="L686" s="4">
        <v>0.29585925739532454</v>
      </c>
      <c r="M686" s="4">
        <v>4.4377372416878877</v>
      </c>
      <c r="N686" s="4">
        <v>0.32647500081810799</v>
      </c>
      <c r="O686" s="4">
        <v>4.9480057263369695E-2</v>
      </c>
      <c r="P686" s="4">
        <v>-6.7933193986668416E-2</v>
      </c>
      <c r="Q686" s="4">
        <v>0.547151450286819</v>
      </c>
      <c r="R686" s="4">
        <v>0.69019587492536494</v>
      </c>
      <c r="S686" s="4">
        <v>-6.1692528519435075E-2</v>
      </c>
      <c r="T686" s="4">
        <v>1.2596834113399418</v>
      </c>
      <c r="U686" s="4">
        <v>0.322961432943417</v>
      </c>
      <c r="V686" s="4">
        <v>0.13592694087080676</v>
      </c>
      <c r="W686" s="4">
        <v>-9.0988162320703378E-2</v>
      </c>
      <c r="X686" s="4">
        <v>1.0675719692734604</v>
      </c>
      <c r="Y686" s="4">
        <v>10.814111306502321</v>
      </c>
      <c r="Z686" s="4">
        <v>4.9767337424205742</v>
      </c>
      <c r="AA686" s="4">
        <v>0.39529831393292464</v>
      </c>
      <c r="AB686" s="4">
        <v>5.8240316028077777</v>
      </c>
      <c r="AC686" s="4">
        <v>1.1426061943987351</v>
      </c>
      <c r="AD686" s="4">
        <v>1.6193389834168119</v>
      </c>
      <c r="AE686" s="4">
        <v>-4.9683502700732185E-2</v>
      </c>
      <c r="AF686" s="4">
        <v>3.2590822453462414</v>
      </c>
      <c r="AG686" s="4">
        <v>0.74801478885499162</v>
      </c>
      <c r="AH686" s="4">
        <v>0.96163855185261427</v>
      </c>
      <c r="AI686" s="4">
        <v>-5.8385020106295218E-2</v>
      </c>
      <c r="AJ686" s="4">
        <v>2.732989149449462</v>
      </c>
      <c r="AK686" s="4">
        <f t="shared" si="40"/>
        <v>19.420442117924878</v>
      </c>
      <c r="AL686" s="4">
        <f t="shared" si="41"/>
        <v>14.531844868667697</v>
      </c>
      <c r="AM686" s="4">
        <f t="shared" si="42"/>
        <v>-2.5433404942047516E-3</v>
      </c>
      <c r="AN686" s="4">
        <f t="shared" si="43"/>
        <v>24.803719451532952</v>
      </c>
    </row>
    <row r="687" spans="1:40" x14ac:dyDescent="0.25">
      <c r="A687" s="4">
        <v>16229727</v>
      </c>
      <c r="B687" s="4">
        <v>1.3171448229379201</v>
      </c>
      <c r="C687" s="4">
        <v>1.7296870405856772</v>
      </c>
      <c r="D687" s="4">
        <v>-7.9173899491478378E-2</v>
      </c>
      <c r="E687" s="4">
        <v>1.3542993877147909</v>
      </c>
      <c r="F687" s="4">
        <v>0.44434085725389394</v>
      </c>
      <c r="G687" s="4">
        <v>0.34339267946578667</v>
      </c>
      <c r="H687" s="4">
        <v>-5.4029757575440443E-2</v>
      </c>
      <c r="I687" s="4">
        <v>1.5381488286867988</v>
      </c>
      <c r="J687" s="4">
        <v>0.68507600994280449</v>
      </c>
      <c r="K687" s="4">
        <v>0.92868246416931854</v>
      </c>
      <c r="L687" s="4">
        <v>-0.13398508345979407</v>
      </c>
      <c r="M687" s="4">
        <v>0.59828492909457687</v>
      </c>
      <c r="N687" s="4">
        <v>0.95933576866141068</v>
      </c>
      <c r="O687" s="4">
        <v>2.186445443081392</v>
      </c>
      <c r="P687" s="4">
        <v>-5.9183699104777797E-2</v>
      </c>
      <c r="Q687" s="4">
        <v>0.46894174141179479</v>
      </c>
      <c r="R687" s="4">
        <v>0.49615543401819689</v>
      </c>
      <c r="S687" s="4">
        <v>-6.1876771404772324E-2</v>
      </c>
      <c r="T687" s="4">
        <v>0.29064211408025775</v>
      </c>
      <c r="U687" s="4">
        <v>1.0542527153120176</v>
      </c>
      <c r="V687" s="4">
        <v>1.8474700762420608</v>
      </c>
      <c r="W687" s="4">
        <v>-3.2372505859635171E-2</v>
      </c>
      <c r="X687" s="4">
        <v>0.13818682883824429</v>
      </c>
      <c r="Y687" s="4">
        <v>0.4745979123076266</v>
      </c>
      <c r="Z687" s="4">
        <v>0.50264896332874531</v>
      </c>
      <c r="AA687" s="4">
        <v>-5.3336845776667328E-2</v>
      </c>
      <c r="AB687" s="4">
        <v>0.53913725659188205</v>
      </c>
      <c r="AC687" s="4">
        <v>0.84809475622435238</v>
      </c>
      <c r="AD687" s="4">
        <v>1.0907614141923709</v>
      </c>
      <c r="AE687" s="4">
        <v>-6.9085208965760259E-2</v>
      </c>
      <c r="AF687" s="4">
        <v>0.61272561324937114</v>
      </c>
      <c r="AG687" s="4">
        <v>0.38566287898670698</v>
      </c>
      <c r="AH687" s="4">
        <v>0.29328063803843896</v>
      </c>
      <c r="AI687" s="4">
        <v>-7.2512017136551199E-2</v>
      </c>
      <c r="AJ687" s="4">
        <v>0.23428917752912601</v>
      </c>
      <c r="AK687" s="4">
        <f t="shared" si="40"/>
        <v>5.678111694377117</v>
      </c>
      <c r="AL687" s="4">
        <f t="shared" si="41"/>
        <v>7.2320787100405948</v>
      </c>
      <c r="AM687" s="4">
        <f t="shared" si="42"/>
        <v>-0.55637208967009921</v>
      </c>
      <c r="AN687" s="4">
        <f t="shared" si="43"/>
        <v>5.3057141357850481</v>
      </c>
    </row>
    <row r="688" spans="1:40" x14ac:dyDescent="0.25">
      <c r="A688" s="4">
        <v>16229743</v>
      </c>
      <c r="B688" s="4">
        <v>0.41787579348025444</v>
      </c>
      <c r="C688" s="4">
        <v>0.45029759697498711</v>
      </c>
      <c r="D688" s="4">
        <v>-0.48435534501922828</v>
      </c>
      <c r="E688" s="4">
        <v>1.7751494146624347</v>
      </c>
      <c r="F688" s="4">
        <v>0.72222449506164099</v>
      </c>
      <c r="G688" s="4">
        <v>0.88238918019847368</v>
      </c>
      <c r="H688" s="4">
        <v>-5.4029757575440443E-2</v>
      </c>
      <c r="I688" s="4">
        <v>4.3576945340143514</v>
      </c>
      <c r="J688" s="4">
        <v>0.44554450275549501</v>
      </c>
      <c r="K688" s="4">
        <v>0.50591160896356169</v>
      </c>
      <c r="L688" s="4">
        <v>-0.1719419930371209</v>
      </c>
      <c r="M688" s="4">
        <v>1.995390206318683</v>
      </c>
      <c r="N688" s="4">
        <v>0.25597858812837887</v>
      </c>
      <c r="O688" s="4">
        <v>7.9129987573253804E-3</v>
      </c>
      <c r="P688" s="4">
        <v>-6.9091688855336522E-2</v>
      </c>
      <c r="Q688" s="4">
        <v>0.21623455072506442</v>
      </c>
      <c r="R688" s="4">
        <v>3.5091319811270061E-2</v>
      </c>
      <c r="S688" s="4">
        <v>-6.245297330683796E-2</v>
      </c>
      <c r="T688" s="4">
        <v>0.31329464830850723</v>
      </c>
      <c r="U688" s="4">
        <v>0.47266264179358436</v>
      </c>
      <c r="V688" s="4">
        <v>0.39176626375000245</v>
      </c>
      <c r="W688" s="4">
        <v>-7.5752203047642075E-2</v>
      </c>
      <c r="X688" s="4">
        <v>2.4008553144268476</v>
      </c>
      <c r="Y688" s="4">
        <v>0.33029889240481497</v>
      </c>
      <c r="Z688" s="4">
        <v>0.27236484288846569</v>
      </c>
      <c r="AA688" s="4">
        <v>-5.7618803604318855E-2</v>
      </c>
      <c r="AB688" s="4">
        <v>1.5899250982105186</v>
      </c>
      <c r="AC688" s="4">
        <v>1.2803710676860307</v>
      </c>
      <c r="AD688" s="4">
        <v>1.8288936906691253</v>
      </c>
      <c r="AE688" s="4">
        <v>-4.101486177023269E-2</v>
      </c>
      <c r="AF688" s="4">
        <v>3.6268070254715585</v>
      </c>
      <c r="AG688" s="4">
        <v>1.2929905172014824</v>
      </c>
      <c r="AH688" s="4">
        <v>1.995390206318683</v>
      </c>
      <c r="AI688" s="4">
        <v>-4.0787515174102423E-2</v>
      </c>
      <c r="AJ688" s="4">
        <v>4.0322721335797231</v>
      </c>
      <c r="AK688" s="4">
        <f t="shared" si="40"/>
        <v>5.1782024611083672</v>
      </c>
      <c r="AL688" s="4">
        <f t="shared" si="41"/>
        <v>6.3621047095745702</v>
      </c>
      <c r="AM688" s="4">
        <f t="shared" si="42"/>
        <v>-0.98795345253492362</v>
      </c>
      <c r="AN688" s="4">
        <f t="shared" si="43"/>
        <v>20.091388374992626</v>
      </c>
    </row>
    <row r="689" spans="1:40" x14ac:dyDescent="0.25">
      <c r="A689" s="4">
        <v>16229769</v>
      </c>
      <c r="B689" s="4">
        <v>0.15123434530346511</v>
      </c>
      <c r="C689" s="4">
        <v>4.3288087015448673E-2</v>
      </c>
      <c r="D689" s="4">
        <v>-0.67012916108919252</v>
      </c>
      <c r="E689" s="4">
        <v>0.60909584519879234</v>
      </c>
      <c r="F689" s="4">
        <v>0.82628615435204777</v>
      </c>
      <c r="G689" s="4">
        <v>1.1419003756835584</v>
      </c>
      <c r="H689" s="4">
        <v>-5.4029757575440443E-2</v>
      </c>
      <c r="I689" s="4">
        <v>3.1614437757823253</v>
      </c>
      <c r="J689" s="4">
        <v>0.63734185734888327</v>
      </c>
      <c r="K689" s="4">
        <v>0.83814447840071638</v>
      </c>
      <c r="L689" s="4">
        <v>-0.14112823929058724</v>
      </c>
      <c r="M689" s="4">
        <v>1.4673227761181862</v>
      </c>
      <c r="N689" s="4">
        <v>0.48551359214432172</v>
      </c>
      <c r="O689" s="4">
        <v>0.32823043172610927</v>
      </c>
      <c r="P689" s="4">
        <v>-6.5555568795594057E-2</v>
      </c>
      <c r="Q689" s="4">
        <v>1.6182420337523453</v>
      </c>
      <c r="R689" s="4">
        <v>2.3275240413412979</v>
      </c>
      <c r="S689" s="4">
        <v>-5.8459110646219108E-2</v>
      </c>
      <c r="T689" s="4">
        <v>3.0514428805679965</v>
      </c>
      <c r="U689" s="4">
        <v>0.29421878827590903</v>
      </c>
      <c r="V689" s="4">
        <v>8.8535152662049144E-2</v>
      </c>
      <c r="W689" s="4">
        <v>-9.4335263989977686E-2</v>
      </c>
      <c r="X689" s="4">
        <v>0.24934592370823383</v>
      </c>
      <c r="Y689" s="4">
        <v>8.0529450099956656E-2</v>
      </c>
      <c r="Z689" s="4">
        <v>6.9204428445737952E-3</v>
      </c>
      <c r="AA689" s="4">
        <v>-6.7413053762080649E-2</v>
      </c>
      <c r="AB689" s="4">
        <v>0.19281982098641237</v>
      </c>
      <c r="AC689" s="4">
        <v>0.7743294871637475</v>
      </c>
      <c r="AD689" s="4">
        <v>0.96421919844610593</v>
      </c>
      <c r="AE689" s="4">
        <v>-7.4209404626079667E-2</v>
      </c>
      <c r="AF689" s="4">
        <v>1.7077081338669022</v>
      </c>
      <c r="AG689" s="4">
        <v>0.6445015824835858</v>
      </c>
      <c r="AH689" s="4">
        <v>0.7282385003712154</v>
      </c>
      <c r="AI689" s="4">
        <v>-6.2100290910124534E-2</v>
      </c>
      <c r="AJ689" s="4">
        <v>1.552005863348225</v>
      </c>
      <c r="AK689" s="4">
        <f t="shared" si="40"/>
        <v>5.0266836987799408</v>
      </c>
      <c r="AL689" s="4">
        <f t="shared" si="41"/>
        <v>6.1387702767649657</v>
      </c>
      <c r="AM689" s="4">
        <f t="shared" si="42"/>
        <v>-1.2218042818897019</v>
      </c>
      <c r="AN689" s="4">
        <f t="shared" si="43"/>
        <v>11.991185019577072</v>
      </c>
    </row>
    <row r="690" spans="1:40" x14ac:dyDescent="0.25">
      <c r="A690" s="4">
        <v>16229780</v>
      </c>
      <c r="B690" s="4">
        <v>1.7979600940435587</v>
      </c>
      <c r="C690" s="4">
        <v>2.0863619845244097</v>
      </c>
      <c r="D690" s="4">
        <v>0.10448094695701368</v>
      </c>
      <c r="E690" s="4">
        <v>3.2090718247715797</v>
      </c>
      <c r="F690" s="4">
        <v>0.69138273807588679</v>
      </c>
      <c r="G690" s="4">
        <v>0.8089617116436566</v>
      </c>
      <c r="H690" s="4">
        <v>-5.4029757575440443E-2</v>
      </c>
      <c r="I690" s="4">
        <v>3.9782049123094474</v>
      </c>
      <c r="J690" s="4">
        <v>0.18473741159555013</v>
      </c>
      <c r="K690" s="4">
        <v>6.3028987821685534E-2</v>
      </c>
      <c r="L690" s="4">
        <v>-0.22491353004852516</v>
      </c>
      <c r="M690" s="4">
        <v>0.95393633149052193</v>
      </c>
      <c r="N690" s="4">
        <v>0.30476697152454224</v>
      </c>
      <c r="O690" s="4">
        <v>3.5091319811270061E-2</v>
      </c>
      <c r="P690" s="4">
        <v>-6.8280489834642452E-2</v>
      </c>
      <c r="Q690" s="4">
        <v>0.48092683489531218</v>
      </c>
      <c r="R690" s="4">
        <v>0.52905313752525596</v>
      </c>
      <c r="S690" s="4">
        <v>-6.1848823582223524E-2</v>
      </c>
      <c r="T690" s="4">
        <v>1.1235512370153617</v>
      </c>
      <c r="U690" s="4">
        <v>0.31762185292918443</v>
      </c>
      <c r="V690" s="4">
        <v>0.12917775889587838</v>
      </c>
      <c r="W690" s="4">
        <v>-9.1596888608033528E-2</v>
      </c>
      <c r="X690" s="4">
        <v>1.2736696533146816</v>
      </c>
      <c r="Y690" s="4">
        <v>2.876159989530406</v>
      </c>
      <c r="Z690" s="4">
        <v>3.0940024949867926</v>
      </c>
      <c r="AA690" s="4">
        <v>9.4323928379353925E-3</v>
      </c>
      <c r="AB690" s="4">
        <v>3.9782049123094474</v>
      </c>
      <c r="AC690" s="4">
        <v>0.45724747894838558</v>
      </c>
      <c r="AD690" s="4">
        <v>0.41835571793924203</v>
      </c>
      <c r="AE690" s="4">
        <v>-9.8400492407382453E-2</v>
      </c>
      <c r="AF690" s="4">
        <v>1.966816833874627</v>
      </c>
      <c r="AG690" s="4">
        <v>0.74350649999143625</v>
      </c>
      <c r="AH690" s="4">
        <v>0.95649715235219568</v>
      </c>
      <c r="AI690" s="4">
        <v>-5.8543196617226637E-2</v>
      </c>
      <c r="AJ690" s="4">
        <v>2.9153107062434169</v>
      </c>
      <c r="AK690" s="4">
        <f t="shared" si="40"/>
        <v>7.5495429000097207</v>
      </c>
      <c r="AL690" s="4">
        <f t="shared" si="41"/>
        <v>8.0854389456891163</v>
      </c>
      <c r="AM690" s="4">
        <f t="shared" si="42"/>
        <v>-0.47541934904388267</v>
      </c>
      <c r="AN690" s="4">
        <f t="shared" si="43"/>
        <v>19.398766411329085</v>
      </c>
    </row>
    <row r="691" spans="1:40" x14ac:dyDescent="0.25">
      <c r="A691" s="4">
        <v>16229790</v>
      </c>
      <c r="B691" s="4">
        <v>1.4347228632264666</v>
      </c>
      <c r="C691" s="4">
        <v>1.8537396892556561</v>
      </c>
      <c r="D691" s="4">
        <v>-3.3304840911200818E-2</v>
      </c>
      <c r="E691" s="4">
        <v>2.1777117631126375</v>
      </c>
      <c r="F691" s="4">
        <v>1.032595287925717</v>
      </c>
      <c r="G691" s="4">
        <v>1.7578579175523736</v>
      </c>
      <c r="H691" s="4">
        <v>-5.1939465606188839E-2</v>
      </c>
      <c r="I691" s="4">
        <v>3.0514428805679965</v>
      </c>
      <c r="J691" s="4">
        <v>0.43191706300529931</v>
      </c>
      <c r="K691" s="4">
        <v>0.47059493703866184</v>
      </c>
      <c r="L691" s="4">
        <v>-0.17430169727195283</v>
      </c>
      <c r="M691" s="4">
        <v>0.79141740199274702</v>
      </c>
      <c r="N691" s="4">
        <v>0.60117814782609258</v>
      </c>
      <c r="O691" s="4">
        <v>0.81562100373363344</v>
      </c>
      <c r="P691" s="4">
        <v>-6.3940108765275117E-2</v>
      </c>
      <c r="Q691" s="4">
        <v>0.40348473819828018</v>
      </c>
      <c r="R691" s="4">
        <v>0.32413486286137205</v>
      </c>
      <c r="S691" s="4">
        <v>-6.2027855108366087E-2</v>
      </c>
      <c r="T691" s="4">
        <v>0.40793120060335791</v>
      </c>
      <c r="U691" s="4">
        <v>0.6641545465661296</v>
      </c>
      <c r="V691" s="4">
        <v>0.86585987824726318</v>
      </c>
      <c r="W691" s="4">
        <v>-5.9575729478005393E-2</v>
      </c>
      <c r="X691" s="4">
        <v>0.35456598006391188</v>
      </c>
      <c r="Y691" s="4">
        <v>1.5302985048607234</v>
      </c>
      <c r="Z691" s="4">
        <v>2.002662965647763</v>
      </c>
      <c r="AA691" s="4">
        <v>-2.630375411406239E-2</v>
      </c>
      <c r="AB691" s="4">
        <v>2.6185787982717179</v>
      </c>
      <c r="AC691" s="4">
        <v>3.1403962812442536</v>
      </c>
      <c r="AD691" s="4">
        <v>3.5214465098137322</v>
      </c>
      <c r="AE691" s="4">
        <v>6.8536695764185473E-2</v>
      </c>
      <c r="AF691" s="4">
        <v>3.5904393813006839</v>
      </c>
      <c r="AG691" s="4">
        <v>0.88951216090397389</v>
      </c>
      <c r="AH691" s="4">
        <v>1.1828509792966535</v>
      </c>
      <c r="AI691" s="4">
        <v>-5.3557368833038382E-2</v>
      </c>
      <c r="AJ691" s="4">
        <v>1.5851058117745698</v>
      </c>
      <c r="AK691" s="4">
        <f t="shared" si="40"/>
        <v>9.527081445930845</v>
      </c>
      <c r="AL691" s="4">
        <f t="shared" si="41"/>
        <v>11.979147739713474</v>
      </c>
      <c r="AM691" s="4">
        <f t="shared" si="42"/>
        <v>-0.39247401555862915</v>
      </c>
      <c r="AN691" s="4">
        <f t="shared" si="43"/>
        <v>14.57719321768762</v>
      </c>
    </row>
    <row r="692" spans="1:40" x14ac:dyDescent="0.25">
      <c r="A692" s="4">
        <v>16229807</v>
      </c>
      <c r="B692" s="4">
        <v>0.17635952922754511</v>
      </c>
      <c r="C692" s="4">
        <v>7.5700751890508025E-2</v>
      </c>
      <c r="D692" s="4">
        <v>-0.64787289693538042</v>
      </c>
      <c r="E692" s="4">
        <v>0.89436537124518944</v>
      </c>
      <c r="F692" s="4">
        <v>0.52899220060079721</v>
      </c>
      <c r="G692" s="4">
        <v>0.51082562376599072</v>
      </c>
      <c r="H692" s="4">
        <v>-5.4029757575440443E-2</v>
      </c>
      <c r="I692" s="4">
        <v>3.4886566869907414</v>
      </c>
      <c r="J692" s="4">
        <v>1.2530753498829199</v>
      </c>
      <c r="K692" s="4">
        <v>1.6703704634292578</v>
      </c>
      <c r="L692" s="4">
        <v>-5.7211099884660797E-2</v>
      </c>
      <c r="M692" s="4">
        <v>2.7795091650843551</v>
      </c>
      <c r="N692" s="4">
        <v>0.33170853438871373</v>
      </c>
      <c r="O692" s="4">
        <v>5.4669482505595196E-2</v>
      </c>
      <c r="P692" s="4">
        <v>-6.7850530971344941E-2</v>
      </c>
      <c r="Q692" s="4">
        <v>0.35326507391359879</v>
      </c>
      <c r="R692" s="4">
        <v>0.20847336156641594</v>
      </c>
      <c r="S692" s="4">
        <v>-6.2142337443631325E-2</v>
      </c>
      <c r="T692" s="4">
        <v>0.65734267873817787</v>
      </c>
      <c r="U692" s="4">
        <v>0.27672479872270189</v>
      </c>
      <c r="V692" s="4">
        <v>7.3577608842430267E-2</v>
      </c>
      <c r="W692" s="4">
        <v>-9.6463984654150486E-2</v>
      </c>
      <c r="X692" s="4">
        <v>0.83814447840071638</v>
      </c>
      <c r="Y692" s="4">
        <v>26.148097206907309</v>
      </c>
      <c r="Z692" s="4">
        <v>6.2294967109159423</v>
      </c>
      <c r="AA692" s="4">
        <v>3.4673331622813377</v>
      </c>
      <c r="AB692" s="4">
        <v>6.9226438914758877</v>
      </c>
      <c r="AC692" s="4">
        <v>0.9143594388033992</v>
      </c>
      <c r="AD692" s="4">
        <v>1.2188614168196865</v>
      </c>
      <c r="AE692" s="4">
        <v>-6.4587878349075256E-2</v>
      </c>
      <c r="AF692" s="4">
        <v>2.9153107062434169</v>
      </c>
      <c r="AG692" s="4">
        <v>0.56686323009209205</v>
      </c>
      <c r="AH692" s="4">
        <v>0.58758963997782876</v>
      </c>
      <c r="AI692" s="4">
        <v>-6.5022224156983305E-2</v>
      </c>
      <c r="AJ692" s="4">
        <v>2.2782529923345152</v>
      </c>
      <c r="AK692" s="4">
        <f t="shared" si="40"/>
        <v>30.217736828150365</v>
      </c>
      <c r="AL692" s="4">
        <f t="shared" si="41"/>
        <v>10.574895577208061</v>
      </c>
      <c r="AM692" s="4">
        <f t="shared" si="42"/>
        <v>2.420002983282016</v>
      </c>
      <c r="AN692" s="4">
        <f t="shared" si="43"/>
        <v>20.774225970513001</v>
      </c>
    </row>
    <row r="693" spans="1:40" x14ac:dyDescent="0.25">
      <c r="A693" s="4">
        <v>16229827</v>
      </c>
      <c r="B693" s="4">
        <v>0.65974592678350064</v>
      </c>
      <c r="C693" s="4">
        <v>0.92370732952920476</v>
      </c>
      <c r="D693" s="4">
        <v>-0.35927339996955648</v>
      </c>
      <c r="E693" s="4">
        <v>1.291432109654522</v>
      </c>
      <c r="F693" s="4">
        <v>0.1772643704092651</v>
      </c>
      <c r="G693" s="4">
        <v>3.3052583121421869E-2</v>
      </c>
      <c r="H693" s="4">
        <v>-5.4029757575440443E-2</v>
      </c>
      <c r="I693" s="4">
        <v>1.8288936906691253</v>
      </c>
      <c r="J693" s="4">
        <v>3.0324024788544293</v>
      </c>
      <c r="K693" s="4">
        <v>2.9336598449116131</v>
      </c>
      <c r="L693" s="4">
        <v>0.15584435970354876</v>
      </c>
      <c r="M693" s="4">
        <v>3.3391249530197777</v>
      </c>
      <c r="N693" s="4">
        <v>0.55697491170655056</v>
      </c>
      <c r="O693" s="4">
        <v>0.61090908232297325</v>
      </c>
      <c r="P693" s="4">
        <v>-6.4549831346961184E-2</v>
      </c>
      <c r="Q693" s="4">
        <v>0.41731059094147843</v>
      </c>
      <c r="R693" s="4">
        <v>0.35737892144052658</v>
      </c>
      <c r="S693" s="4">
        <v>-6.1996142370607299E-2</v>
      </c>
      <c r="T693" s="4">
        <v>0.52072669474870226</v>
      </c>
      <c r="U693" s="4">
        <v>0.6720098378741628</v>
      </c>
      <c r="V693" s="4">
        <v>0.89436537124518944</v>
      </c>
      <c r="W693" s="4">
        <v>-5.8964900286651571E-2</v>
      </c>
      <c r="X693" s="4">
        <v>0.46587423590372429</v>
      </c>
      <c r="Y693" s="4">
        <v>0.66209085479075525</v>
      </c>
      <c r="Z693" s="4">
        <v>0.80234647252493729</v>
      </c>
      <c r="AA693" s="4">
        <v>-4.8228865066117177E-2</v>
      </c>
      <c r="AB693" s="4">
        <v>1.4716054379101871</v>
      </c>
      <c r="AC693" s="4">
        <v>0.63899792941955369</v>
      </c>
      <c r="AD693" s="4">
        <v>0.71606796475096013</v>
      </c>
      <c r="AE693" s="4">
        <v>-8.4017151569220752E-2</v>
      </c>
      <c r="AF693" s="4">
        <v>1.2356685351360679</v>
      </c>
      <c r="AG693" s="4">
        <v>1.0403616882383921</v>
      </c>
      <c r="AH693" s="4">
        <v>1.515472120015769</v>
      </c>
      <c r="AI693" s="4">
        <v>-4.8644388662033279E-2</v>
      </c>
      <c r="AJ693" s="4">
        <v>2.1435203983643585</v>
      </c>
      <c r="AK693" s="4">
        <f t="shared" si="40"/>
        <v>7.3001836773115381</v>
      </c>
      <c r="AL693" s="4">
        <f t="shared" si="41"/>
        <v>8.1760506075396222</v>
      </c>
      <c r="AM693" s="4">
        <f t="shared" si="42"/>
        <v>-0.55931024579607824</v>
      </c>
      <c r="AN693" s="4">
        <f t="shared" si="43"/>
        <v>12.296846055406466</v>
      </c>
    </row>
    <row r="694" spans="1:40" x14ac:dyDescent="0.25">
      <c r="A694" s="4">
        <v>16229883</v>
      </c>
      <c r="B694" s="4">
        <v>0.44823052819922288</v>
      </c>
      <c r="C694" s="4">
        <v>0.51741543344504615</v>
      </c>
      <c r="D694" s="4">
        <v>-0.46733446982617777</v>
      </c>
      <c r="E694" s="4">
        <v>1.4889218879216481</v>
      </c>
      <c r="F694" s="4">
        <v>0.44434085725389394</v>
      </c>
      <c r="G694" s="4">
        <v>0.34339267946578667</v>
      </c>
      <c r="H694" s="4">
        <v>-5.4029757575440443E-2</v>
      </c>
      <c r="I694" s="4">
        <v>3.2590822453462414</v>
      </c>
      <c r="J694" s="4">
        <v>0.19083042511363696</v>
      </c>
      <c r="K694" s="4">
        <v>6.7235092865959828E-2</v>
      </c>
      <c r="L694" s="4">
        <v>-0.2233752281668509</v>
      </c>
      <c r="M694" s="4">
        <v>0.8800110577935063</v>
      </c>
      <c r="N694" s="4">
        <v>0.33170853438871373</v>
      </c>
      <c r="O694" s="4">
        <v>5.4669482505595196E-2</v>
      </c>
      <c r="P694" s="4">
        <v>-6.7850530971344941E-2</v>
      </c>
      <c r="Q694" s="4">
        <v>0.58904155822765625</v>
      </c>
      <c r="R694" s="4">
        <v>0.797960500581683</v>
      </c>
      <c r="S694" s="4">
        <v>-6.159186353135853E-2</v>
      </c>
      <c r="T694" s="4">
        <v>1.3581234841531944</v>
      </c>
      <c r="U694" s="4">
        <v>0.24132761588218002</v>
      </c>
      <c r="V694" s="4">
        <v>4.2259809289882613E-2</v>
      </c>
      <c r="W694" s="4">
        <v>-0.10102136696089425</v>
      </c>
      <c r="X694" s="4">
        <v>0.71405386537925897</v>
      </c>
      <c r="Y694" s="4">
        <v>0.25509951702985506</v>
      </c>
      <c r="Z694" s="4">
        <v>0.16687496949163233</v>
      </c>
      <c r="AA694" s="4">
        <v>-6.0079001872982367E-2</v>
      </c>
      <c r="AB694" s="4">
        <v>1.0820022341024893</v>
      </c>
      <c r="AC694" s="4">
        <v>9.2895136070979309E-2</v>
      </c>
      <c r="AD694" s="4">
        <v>2.5949559853175628E-2</v>
      </c>
      <c r="AE694" s="4">
        <v>-0.13964939232932036</v>
      </c>
      <c r="AF694" s="4">
        <v>0.59292298595319148</v>
      </c>
      <c r="AG694" s="4">
        <v>8.9153438375512803E-2</v>
      </c>
      <c r="AH694" s="4">
        <v>1.0896591224213256E-2</v>
      </c>
      <c r="AI694" s="4">
        <v>-9.0320736223865453E-2</v>
      </c>
      <c r="AJ694" s="4">
        <v>0.46117571512217015</v>
      </c>
      <c r="AK694" s="4">
        <f t="shared" si="40"/>
        <v>2.350919076152937</v>
      </c>
      <c r="AL694" s="4">
        <f t="shared" si="41"/>
        <v>1.9719846362173794</v>
      </c>
      <c r="AM694" s="4">
        <f t="shared" si="42"/>
        <v>-1.19740181648689</v>
      </c>
      <c r="AN694" s="4">
        <f t="shared" si="43"/>
        <v>9.8362934757716989</v>
      </c>
    </row>
    <row r="695" spans="1:40" x14ac:dyDescent="0.25">
      <c r="A695" s="4">
        <v>16229928</v>
      </c>
      <c r="B695" s="4">
        <v>0.30595858708200091</v>
      </c>
      <c r="C695" s="4">
        <v>0.24934592370823383</v>
      </c>
      <c r="D695" s="4">
        <v>-0.5522880677408224</v>
      </c>
      <c r="E695" s="4">
        <v>0.85885868278827959</v>
      </c>
      <c r="F695" s="4">
        <v>0.3177194714557311</v>
      </c>
      <c r="G695" s="4">
        <v>0.16338862081219463</v>
      </c>
      <c r="H695" s="4">
        <v>-5.4029757575440443E-2</v>
      </c>
      <c r="I695" s="4">
        <v>2.3687669998753469</v>
      </c>
      <c r="J695" s="4">
        <v>0.63211197263322672</v>
      </c>
      <c r="K695" s="4">
        <v>0.8178506590609026</v>
      </c>
      <c r="L695" s="4">
        <v>-0.14192123562265013</v>
      </c>
      <c r="M695" s="4">
        <v>1.4011829736136412</v>
      </c>
      <c r="N695" s="4">
        <v>0.50756234915417353</v>
      </c>
      <c r="O695" s="4">
        <v>0.40349660353549205</v>
      </c>
      <c r="P695" s="4">
        <v>-6.5242231380716303E-2</v>
      </c>
      <c r="Q695" s="4">
        <v>0.32728982810254736</v>
      </c>
      <c r="R695" s="4">
        <v>0.16338862081219463</v>
      </c>
      <c r="S695" s="4">
        <v>-6.2201226323617284E-2</v>
      </c>
      <c r="T695" s="4">
        <v>0.32413486286137205</v>
      </c>
      <c r="U695" s="4">
        <v>0.67990941834385599</v>
      </c>
      <c r="V695" s="4">
        <v>0.91875682436934858</v>
      </c>
      <c r="W695" s="4">
        <v>-5.8354045557627139E-2</v>
      </c>
      <c r="X695" s="4">
        <v>0.67653712599432492</v>
      </c>
      <c r="Y695" s="4">
        <v>0.35296749384686749</v>
      </c>
      <c r="Z695" s="4">
        <v>0.31464326617980087</v>
      </c>
      <c r="AA695" s="4">
        <v>-5.6914725351504381E-2</v>
      </c>
      <c r="AB695" s="4">
        <v>0.94375812657476577</v>
      </c>
      <c r="AC695" s="4">
        <v>0.72606208762584801</v>
      </c>
      <c r="AD695" s="4">
        <v>0.87527171242960966</v>
      </c>
      <c r="AE695" s="4">
        <v>-7.7640549084484867E-2</v>
      </c>
      <c r="AF695" s="4">
        <v>1.5427465379354282</v>
      </c>
      <c r="AG695" s="4">
        <v>0.38566287898670698</v>
      </c>
      <c r="AH695" s="4">
        <v>0.29328063803843896</v>
      </c>
      <c r="AI695" s="4">
        <v>-7.2512017136551199E-2</v>
      </c>
      <c r="AJ695" s="4">
        <v>0.84959935737548276</v>
      </c>
      <c r="AK695" s="4">
        <f t="shared" si="40"/>
        <v>3.7276817380767846</v>
      </c>
      <c r="AL695" s="4">
        <f t="shared" si="41"/>
        <v>3.7959262654107233</v>
      </c>
      <c r="AM695" s="4">
        <f t="shared" si="42"/>
        <v>-1.0758616243926979</v>
      </c>
      <c r="AN695" s="4">
        <f t="shared" si="43"/>
        <v>8.9655846670186428</v>
      </c>
    </row>
    <row r="696" spans="1:40" x14ac:dyDescent="0.25">
      <c r="A696" s="4">
        <v>16229933</v>
      </c>
      <c r="B696" s="4">
        <v>0.54448385987403225</v>
      </c>
      <c r="C696" s="4">
        <v>0.69413288788470451</v>
      </c>
      <c r="D696" s="4">
        <v>-0.41619923735531689</v>
      </c>
      <c r="E696" s="4">
        <v>1.0896591224213256E-2</v>
      </c>
      <c r="F696" s="4">
        <v>0.45690378587702402</v>
      </c>
      <c r="G696" s="4">
        <v>0.36302865398264567</v>
      </c>
      <c r="H696" s="4">
        <v>-5.4029757575440443E-2</v>
      </c>
      <c r="I696" s="4">
        <v>2.191322743071511E-2</v>
      </c>
      <c r="J696" s="4">
        <v>0.63211197263322672</v>
      </c>
      <c r="K696" s="4">
        <v>0.8178506590609026</v>
      </c>
      <c r="L696" s="4">
        <v>-0.14192123562265013</v>
      </c>
      <c r="M696" s="4">
        <v>6.9204428445737952E-3</v>
      </c>
      <c r="N696" s="4">
        <v>16.957211985259395</v>
      </c>
      <c r="O696" s="4">
        <v>4.8432023497960515</v>
      </c>
      <c r="P696" s="4">
        <v>0.63783014726736231</v>
      </c>
      <c r="Q696" s="4">
        <v>11.290376748104919</v>
      </c>
      <c r="R696" s="4">
        <v>4.7254193141396685</v>
      </c>
      <c r="S696" s="4">
        <v>0.30780282510888735</v>
      </c>
      <c r="T696" s="4">
        <v>3.2590822453462414</v>
      </c>
      <c r="U696" s="4">
        <v>0.4245114439408238</v>
      </c>
      <c r="V696" s="4">
        <v>0.3012382397117529</v>
      </c>
      <c r="W696" s="4">
        <v>-8.0326079319147051E-2</v>
      </c>
      <c r="X696" s="4">
        <v>5.9288711222786981E-3</v>
      </c>
      <c r="Y696" s="4">
        <v>0.24493585284001909</v>
      </c>
      <c r="Z696" s="4">
        <v>0.15760491469534588</v>
      </c>
      <c r="AA696" s="4">
        <v>-6.0429910285023807E-2</v>
      </c>
      <c r="AB696" s="4">
        <v>2.9600416284768275E-3</v>
      </c>
      <c r="AC696" s="4">
        <v>0.2774844497693183</v>
      </c>
      <c r="AD696" s="4">
        <v>0.17740754199152559</v>
      </c>
      <c r="AE696" s="4">
        <v>-0.11512499669680121</v>
      </c>
      <c r="AF696" s="4">
        <v>6.9204428445737952E-3</v>
      </c>
      <c r="AG696" s="4">
        <v>0.31509969791750514</v>
      </c>
      <c r="AH696" s="4">
        <v>0.18094319682383331</v>
      </c>
      <c r="AI696" s="4">
        <v>-7.5817077924054496E-2</v>
      </c>
      <c r="AJ696" s="4">
        <v>4.9382816405825663E-3</v>
      </c>
      <c r="AK696" s="4">
        <f t="shared" si="40"/>
        <v>14.185907810956868</v>
      </c>
      <c r="AL696" s="4">
        <f t="shared" si="41"/>
        <v>7.4176254082903803</v>
      </c>
      <c r="AM696" s="4">
        <f t="shared" si="42"/>
        <v>-0.63604546966954667</v>
      </c>
      <c r="AN696" s="4">
        <f t="shared" si="43"/>
        <v>3.3195601440816556</v>
      </c>
    </row>
    <row r="697" spans="1:40" x14ac:dyDescent="0.25">
      <c r="A697" s="4">
        <v>16229947</v>
      </c>
      <c r="B697" s="4">
        <v>12.29493557383528</v>
      </c>
      <c r="C697" s="4">
        <v>5.3132059790417872</v>
      </c>
      <c r="D697" s="4">
        <v>4.6699342064114253</v>
      </c>
      <c r="E697" s="4">
        <v>4.8432023497960515</v>
      </c>
      <c r="F697" s="4">
        <v>0.85943573160051245</v>
      </c>
      <c r="G697" s="4">
        <v>1.239064124137206</v>
      </c>
      <c r="H697" s="4">
        <v>-5.4029757575440443E-2</v>
      </c>
      <c r="I697" s="4">
        <v>1.8922059700834524</v>
      </c>
      <c r="J697" s="4">
        <v>0.13463842271842488</v>
      </c>
      <c r="K697" s="4">
        <v>2.6961193728019882E-2</v>
      </c>
      <c r="L697" s="4">
        <v>-0.23867585648838249</v>
      </c>
      <c r="M697" s="4">
        <v>6.4078856684522401E-2</v>
      </c>
      <c r="N697" s="4">
        <v>1.0262110391075658</v>
      </c>
      <c r="O697" s="4">
        <v>2.3075233746346284</v>
      </c>
      <c r="P697" s="4">
        <v>-5.8312313412885064E-2</v>
      </c>
      <c r="Q697" s="4">
        <v>0.21123077147220512</v>
      </c>
      <c r="R697" s="4">
        <v>3.4071431910524627E-2</v>
      </c>
      <c r="S697" s="4">
        <v>-6.2464414398368154E-2</v>
      </c>
      <c r="T697" s="4">
        <v>9.9010709827115698E-3</v>
      </c>
      <c r="U697" s="4">
        <v>0.5305122958916394</v>
      </c>
      <c r="V697" s="4">
        <v>0.51246900950972063</v>
      </c>
      <c r="W697" s="4">
        <v>-7.0565926823591363E-2</v>
      </c>
      <c r="X697" s="4">
        <v>7.6764016211838149E-2</v>
      </c>
      <c r="Y697" s="4">
        <v>0.1067050058074122</v>
      </c>
      <c r="Z697" s="4">
        <v>2.191322743071511E-2</v>
      </c>
      <c r="AA697" s="4">
        <v>-6.6022512120165272E-2</v>
      </c>
      <c r="AB697" s="4">
        <v>6.7235092865959828E-2</v>
      </c>
      <c r="AC697" s="4">
        <v>0.54047465843410658</v>
      </c>
      <c r="AD697" s="4">
        <v>0.55274290864766062</v>
      </c>
      <c r="AE697" s="4">
        <v>-9.1597157851472918E-2</v>
      </c>
      <c r="AF697" s="4">
        <v>0.2972515234679316</v>
      </c>
      <c r="AG697" s="4">
        <v>0.78897890142279425</v>
      </c>
      <c r="AH697" s="4">
        <v>1.0421109050751873</v>
      </c>
      <c r="AI697" s="4">
        <v>-5.6961120289714215E-2</v>
      </c>
      <c r="AJ697" s="4">
        <v>0.48169735084296694</v>
      </c>
      <c r="AK697" s="4">
        <f t="shared" si="40"/>
        <v>15.466911361182378</v>
      </c>
      <c r="AL697" s="4">
        <f t="shared" si="41"/>
        <v>8.7425387794808209</v>
      </c>
      <c r="AM697" s="4">
        <f t="shared" si="42"/>
        <v>4.0296174608642907</v>
      </c>
      <c r="AN697" s="4">
        <f t="shared" si="43"/>
        <v>7.7323362309354335</v>
      </c>
    </row>
    <row r="698" spans="1:40" x14ac:dyDescent="0.25">
      <c r="A698" s="4">
        <v>16229950</v>
      </c>
      <c r="B698" s="4">
        <v>0.18971155395076156</v>
      </c>
      <c r="C698" s="4">
        <v>8.4238690628543916E-2</v>
      </c>
      <c r="D698" s="4">
        <v>-0.6366928537049279</v>
      </c>
      <c r="E698" s="4">
        <v>0</v>
      </c>
      <c r="F698" s="4">
        <v>0.8552638735856154</v>
      </c>
      <c r="G698" s="4">
        <v>1.202332114868476</v>
      </c>
      <c r="H698" s="4">
        <v>-5.4029757575440443E-2</v>
      </c>
      <c r="I698" s="4">
        <v>7.9129987573253804E-3</v>
      </c>
      <c r="J698" s="4">
        <v>2.2841484878185225</v>
      </c>
      <c r="K698" s="4">
        <v>2.6321844503274967</v>
      </c>
      <c r="L698" s="4">
        <v>6.7537464069095693E-2</v>
      </c>
      <c r="M698" s="4">
        <v>0</v>
      </c>
      <c r="N698" s="4" t="e">
        <v>#NUM!</v>
      </c>
      <c r="O698" s="4">
        <v>6.9226438914758877</v>
      </c>
      <c r="P698" s="4">
        <v>25.828200546355212</v>
      </c>
      <c r="Q698" s="4">
        <v>21.363479554755035</v>
      </c>
      <c r="R698" s="4">
        <v>6.2294967109159423</v>
      </c>
      <c r="S698" s="4">
        <v>26.832800801677028</v>
      </c>
      <c r="T698" s="4">
        <v>2.565935064786296</v>
      </c>
      <c r="U698" s="4">
        <v>1.478455006506993</v>
      </c>
      <c r="V698" s="4">
        <v>2.6741486494265287</v>
      </c>
      <c r="W698" s="4">
        <v>-7.2784441609374017E-3</v>
      </c>
      <c r="X698" s="4">
        <v>0</v>
      </c>
      <c r="Y698" s="4">
        <v>5.1280515202024937</v>
      </c>
      <c r="Z698" s="4">
        <v>3.831601438117572</v>
      </c>
      <c r="AA698" s="4">
        <v>8.3102688722775223E-2</v>
      </c>
      <c r="AB698" s="4">
        <v>3.9486724554163308E-3</v>
      </c>
      <c r="AC698" s="4">
        <v>0.51932694503746235</v>
      </c>
      <c r="AD698" s="4">
        <v>0.51411510041638953</v>
      </c>
      <c r="AE698" s="4">
        <v>-9.3286307766551196E-2</v>
      </c>
      <c r="AF698" s="4">
        <v>0</v>
      </c>
      <c r="AG698" s="4">
        <v>4.9019235892106794</v>
      </c>
      <c r="AH698" s="4">
        <v>4.3576945340143514</v>
      </c>
      <c r="AI698" s="4">
        <v>6.2932344977562837E-2</v>
      </c>
      <c r="AJ698" s="4">
        <v>9.8570732475918824E-4</v>
      </c>
      <c r="AK698" s="4">
        <f t="shared" si="40"/>
        <v>36.720360531067563</v>
      </c>
      <c r="AL698" s="4">
        <f t="shared" si="41"/>
        <v>21.525811688715301</v>
      </c>
      <c r="AM698" s="4">
        <f t="shared" si="42"/>
        <v>26.255085936238601</v>
      </c>
      <c r="AN698" s="4">
        <f t="shared" si="43"/>
        <v>2.5787824433237971</v>
      </c>
    </row>
    <row r="699" spans="1:40" x14ac:dyDescent="0.25">
      <c r="A699" s="4">
        <v>16229955</v>
      </c>
      <c r="B699" s="4">
        <v>0.50077524408756913</v>
      </c>
      <c r="C699" s="4">
        <v>0.62185809681264359</v>
      </c>
      <c r="D699" s="4">
        <v>-0.43893861943251727</v>
      </c>
      <c r="E699" s="4">
        <v>1.8412395264914245</v>
      </c>
      <c r="F699" s="4">
        <v>1.3373893821256901</v>
      </c>
      <c r="G699" s="4">
        <v>2.4453070769976812</v>
      </c>
      <c r="H699" s="4">
        <v>-1.6128216610478236E-3</v>
      </c>
      <c r="I699" s="4">
        <v>4.8432023497960515</v>
      </c>
      <c r="J699" s="4">
        <v>0.26453713605682677</v>
      </c>
      <c r="K699" s="4">
        <v>0.17623176290251352</v>
      </c>
      <c r="L699" s="4">
        <v>-0.2063600471822894</v>
      </c>
      <c r="M699" s="4">
        <v>1.3022430257587376</v>
      </c>
      <c r="N699" s="4">
        <v>0.28753246250368725</v>
      </c>
      <c r="O699" s="4">
        <v>2.2920784191014863E-2</v>
      </c>
      <c r="P699" s="4">
        <v>-6.8561779257429012E-2</v>
      </c>
      <c r="Q699" s="4">
        <v>0.66970047234445029</v>
      </c>
      <c r="R699" s="4">
        <v>0.97460890229524166</v>
      </c>
      <c r="S699" s="4">
        <v>-6.13936159590492E-2</v>
      </c>
      <c r="T699" s="4">
        <v>1.6862019286459384</v>
      </c>
      <c r="U699" s="4">
        <v>0.60292587439208578</v>
      </c>
      <c r="V699" s="4">
        <v>0.71003779572436909</v>
      </c>
      <c r="W699" s="4">
        <v>-6.4461411114849682E-2</v>
      </c>
      <c r="X699" s="4">
        <v>2.3793491092058838</v>
      </c>
      <c r="Y699" s="4">
        <v>0.27738873229539757</v>
      </c>
      <c r="Z699" s="4">
        <v>0.20242373634059269</v>
      </c>
      <c r="AA699" s="4">
        <v>-5.9326580078400644E-2</v>
      </c>
      <c r="AB699" s="4">
        <v>1.2527629684953681</v>
      </c>
      <c r="AC699" s="4">
        <v>0.18288757306064299</v>
      </c>
      <c r="AD699" s="4">
        <v>8.3167453247045053E-2</v>
      </c>
      <c r="AE699" s="4">
        <v>-0.12600182769006063</v>
      </c>
      <c r="AF699" s="4">
        <v>1.1925441085023132</v>
      </c>
      <c r="AG699" s="4">
        <v>0.235575522718904</v>
      </c>
      <c r="AH699" s="4">
        <v>8.745930532858609E-2</v>
      </c>
      <c r="AI699" s="4">
        <v>-7.9981749021022036E-2</v>
      </c>
      <c r="AJ699" s="4">
        <v>1.3168418251798906</v>
      </c>
      <c r="AK699" s="4">
        <f t="shared" si="40"/>
        <v>4.0711799370815669</v>
      </c>
      <c r="AL699" s="4">
        <f t="shared" si="41"/>
        <v>5.3010941296486731</v>
      </c>
      <c r="AM699" s="4">
        <f t="shared" si="42"/>
        <v>-1.0380766721392367</v>
      </c>
      <c r="AN699" s="4">
        <f t="shared" si="43"/>
        <v>15.814384842075608</v>
      </c>
    </row>
    <row r="700" spans="1:40" x14ac:dyDescent="0.25">
      <c r="A700" s="4">
        <v>16229965</v>
      </c>
      <c r="B700" s="4">
        <v>0.74505523641772842</v>
      </c>
      <c r="C700" s="4">
        <v>1.0533469783421132</v>
      </c>
      <c r="D700" s="4">
        <v>-0.31936748105646817</v>
      </c>
      <c r="E700" s="4">
        <v>1.5947677226863066</v>
      </c>
      <c r="F700" s="4">
        <v>1.2647253959582001</v>
      </c>
      <c r="G700" s="4">
        <v>2.3793491092058838</v>
      </c>
      <c r="H700" s="4">
        <v>-1.2166713213880846E-2</v>
      </c>
      <c r="I700" s="4">
        <v>3.831601438117572</v>
      </c>
      <c r="J700" s="4">
        <v>0.7449691249083028</v>
      </c>
      <c r="K700" s="4">
        <v>1.0227465378933962</v>
      </c>
      <c r="L700" s="4">
        <v>-0.12524003135738121</v>
      </c>
      <c r="M700" s="4">
        <v>1.6756198193154015</v>
      </c>
      <c r="N700" s="4">
        <v>0.47744260971345232</v>
      </c>
      <c r="O700" s="4">
        <v>0.30657870634307038</v>
      </c>
      <c r="P700" s="4">
        <v>-6.5671027273780602E-2</v>
      </c>
      <c r="Q700" s="4">
        <v>1.1225149410617434</v>
      </c>
      <c r="R700" s="4">
        <v>1.7578579175523736</v>
      </c>
      <c r="S700" s="4">
        <v>-6.0147431560498607E-2</v>
      </c>
      <c r="T700" s="4">
        <v>2.151959267010223</v>
      </c>
      <c r="U700" s="4">
        <v>0.5446222308663623</v>
      </c>
      <c r="V700" s="4">
        <v>0.54761907164779133</v>
      </c>
      <c r="W700" s="4">
        <v>-6.9345270762047009E-2</v>
      </c>
      <c r="X700" s="4">
        <v>0.60367577772945324</v>
      </c>
      <c r="Y700" s="4">
        <v>1.2460132806673068</v>
      </c>
      <c r="Z700" s="4">
        <v>1.6756198193154015</v>
      </c>
      <c r="AA700" s="4">
        <v>-3.3417692661959923E-2</v>
      </c>
      <c r="AB700" s="4">
        <v>2.540617256802006</v>
      </c>
      <c r="AC700" s="4">
        <v>1.0276707436357562</v>
      </c>
      <c r="AD700" s="4">
        <v>1.4254756661826857</v>
      </c>
      <c r="AE700" s="4">
        <v>-5.7089172599713044E-2</v>
      </c>
      <c r="AF700" s="4">
        <v>2.151959267010223</v>
      </c>
      <c r="AG700" s="4">
        <v>0.52047889168374306</v>
      </c>
      <c r="AH700" s="4">
        <v>0.50918493430853073</v>
      </c>
      <c r="AI700" s="4">
        <v>-6.6837234138840254E-2</v>
      </c>
      <c r="AJ700" s="4">
        <v>1.3022430257587376</v>
      </c>
      <c r="AK700" s="4">
        <f t="shared" si="40"/>
        <v>7.2160498451991426</v>
      </c>
      <c r="AL700" s="4">
        <f t="shared" si="41"/>
        <v>10.371200034448176</v>
      </c>
      <c r="AM700" s="4">
        <f t="shared" si="42"/>
        <v>-0.74361102735078899</v>
      </c>
      <c r="AN700" s="4">
        <f t="shared" si="43"/>
        <v>15.852443574429925</v>
      </c>
    </row>
    <row r="701" spans="1:40" x14ac:dyDescent="0.25">
      <c r="A701" s="4">
        <v>16229967</v>
      </c>
      <c r="B701" s="4">
        <v>4.8633997671325195</v>
      </c>
      <c r="C701" s="4">
        <v>3.4886566869907414</v>
      </c>
      <c r="D701" s="4">
        <v>1.2304873522180388</v>
      </c>
      <c r="E701" s="4">
        <v>4.3576945340143514</v>
      </c>
      <c r="F701" s="4">
        <v>0.64249907495503622</v>
      </c>
      <c r="G701" s="4">
        <v>0.68823316575751614</v>
      </c>
      <c r="H701" s="4">
        <v>-5.4029757575440443E-2</v>
      </c>
      <c r="I701" s="4">
        <v>3.4569079886761611</v>
      </c>
      <c r="J701" s="4">
        <v>1.2976754902099137</v>
      </c>
      <c r="K701" s="4">
        <v>1.7131577386344667</v>
      </c>
      <c r="L701" s="4">
        <v>-5.1577993180596485E-2</v>
      </c>
      <c r="M701" s="4">
        <v>2.6599640144345722</v>
      </c>
      <c r="N701" s="4">
        <v>0.38530501605507161</v>
      </c>
      <c r="O701" s="4">
        <v>0.12024912815157693</v>
      </c>
      <c r="P701" s="4">
        <v>-6.7024383385824171E-2</v>
      </c>
      <c r="Q701" s="4">
        <v>1.3422551295893284</v>
      </c>
      <c r="R701" s="4">
        <v>2.047446568274736</v>
      </c>
      <c r="S701" s="4">
        <v>-5.9445696616826568E-2</v>
      </c>
      <c r="T701" s="4">
        <v>2.7795091650843551</v>
      </c>
      <c r="U701" s="4">
        <v>0.4245114439408238</v>
      </c>
      <c r="V701" s="4">
        <v>0.3012382397117529</v>
      </c>
      <c r="W701" s="4">
        <v>-8.0326079319147051E-2</v>
      </c>
      <c r="X701" s="4">
        <v>0.87291043624392994</v>
      </c>
      <c r="Y701" s="4">
        <v>0.48890826998397391</v>
      </c>
      <c r="Z701" s="4">
        <v>0.5273822933604384</v>
      </c>
      <c r="AA701" s="4">
        <v>-5.2932998388720537E-2</v>
      </c>
      <c r="AB701" s="4">
        <v>1.5851058117745698</v>
      </c>
      <c r="AC701" s="4">
        <v>0.51453729452359676</v>
      </c>
      <c r="AD701" s="4">
        <v>0.50102162366936975</v>
      </c>
      <c r="AE701" s="4">
        <v>-9.3672364509169867E-2</v>
      </c>
      <c r="AF701" s="4">
        <v>1.6547857324125594</v>
      </c>
      <c r="AG701" s="4">
        <v>1.1996642967893869</v>
      </c>
      <c r="AH701" s="4">
        <v>1.8350475562435036</v>
      </c>
      <c r="AI701" s="4">
        <v>-4.3646190059070555E-2</v>
      </c>
      <c r="AJ701" s="4">
        <v>3.285057731749502</v>
      </c>
      <c r="AK701" s="4">
        <f t="shared" si="40"/>
        <v>10.773450767124579</v>
      </c>
      <c r="AL701" s="4">
        <f t="shared" si="41"/>
        <v>11.102183872642525</v>
      </c>
      <c r="AM701" s="4">
        <f t="shared" si="42"/>
        <v>0.79485627256906732</v>
      </c>
      <c r="AN701" s="4">
        <f t="shared" si="43"/>
        <v>20.651935414390003</v>
      </c>
    </row>
    <row r="702" spans="1:40" x14ac:dyDescent="0.25">
      <c r="A702" s="4">
        <v>16229984</v>
      </c>
      <c r="B702" s="4">
        <v>0.21796865194544482</v>
      </c>
      <c r="C702" s="4">
        <v>0.11470894777596156</v>
      </c>
      <c r="D702" s="4">
        <v>-0.61426553196273559</v>
      </c>
      <c r="E702" s="4">
        <v>0.88477297155375001</v>
      </c>
      <c r="F702" s="4">
        <v>0.75759430633420344</v>
      </c>
      <c r="G702" s="4">
        <v>0.94375812657476577</v>
      </c>
      <c r="H702" s="4">
        <v>-5.4029757575440443E-2</v>
      </c>
      <c r="I702" s="4">
        <v>3.6645473534544055</v>
      </c>
      <c r="J702" s="4">
        <v>0.31753201706672124</v>
      </c>
      <c r="K702" s="4">
        <v>0.2480824996614619</v>
      </c>
      <c r="L702" s="4">
        <v>-0.19545729691264602</v>
      </c>
      <c r="M702" s="4">
        <v>1.0966437840954373</v>
      </c>
      <c r="N702" s="4">
        <v>0.38858898316484625</v>
      </c>
      <c r="O702" s="4">
        <v>0.12136085700426748</v>
      </c>
      <c r="P702" s="4">
        <v>-6.6974839682528098E-2</v>
      </c>
      <c r="Q702" s="4">
        <v>0.55892794496902054</v>
      </c>
      <c r="R702" s="4">
        <v>0.71808612890719736</v>
      </c>
      <c r="S702" s="4">
        <v>-6.1664377663060314E-2</v>
      </c>
      <c r="T702" s="4">
        <v>1.1700712526502546</v>
      </c>
      <c r="U702" s="4">
        <v>0.5305122958916394</v>
      </c>
      <c r="V702" s="4">
        <v>0.51246900950972063</v>
      </c>
      <c r="W702" s="4">
        <v>-7.0565926823591363E-2</v>
      </c>
      <c r="X702" s="4">
        <v>1.1700712526502546</v>
      </c>
      <c r="Y702" s="4">
        <v>0.19261864835830197</v>
      </c>
      <c r="Z702" s="4">
        <v>9.6098667919293848E-2</v>
      </c>
      <c r="AA702" s="4">
        <v>-6.2332239885540895E-2</v>
      </c>
      <c r="AB702" s="4">
        <v>0.71204381445123477</v>
      </c>
      <c r="AC702" s="4">
        <v>0.58180797846983734</v>
      </c>
      <c r="AD702" s="4">
        <v>0.61454544996635696</v>
      </c>
      <c r="AE702" s="4">
        <v>-8.8362963125735425E-2</v>
      </c>
      <c r="AF702" s="4">
        <v>1.7635885922613588</v>
      </c>
      <c r="AG702" s="4">
        <v>0.7843932925186835</v>
      </c>
      <c r="AH702" s="4">
        <v>1.0309996796501166</v>
      </c>
      <c r="AI702" s="4">
        <v>-5.7119358849917333E-2</v>
      </c>
      <c r="AJ702" s="4">
        <v>2.4008553144268476</v>
      </c>
      <c r="AK702" s="4">
        <f t="shared" si="40"/>
        <v>3.9413551355538523</v>
      </c>
      <c r="AL702" s="4">
        <f t="shared" si="41"/>
        <v>4.2787485099648741</v>
      </c>
      <c r="AM702" s="4">
        <f t="shared" si="42"/>
        <v>-1.2037974527986672</v>
      </c>
      <c r="AN702" s="4">
        <f t="shared" si="43"/>
        <v>12.862594335543543</v>
      </c>
    </row>
    <row r="703" spans="1:40" x14ac:dyDescent="0.25">
      <c r="A703" s="4">
        <v>16229989</v>
      </c>
      <c r="B703" s="4">
        <v>0.87272784440180007</v>
      </c>
      <c r="C703" s="4">
        <v>1.2255504049704833</v>
      </c>
      <c r="D703" s="4">
        <v>-0.26228759354374492</v>
      </c>
      <c r="E703" s="4">
        <v>2.3174737054877963</v>
      </c>
      <c r="F703" s="4">
        <v>0.45060103859324613</v>
      </c>
      <c r="G703" s="4">
        <v>0.35456598006391188</v>
      </c>
      <c r="H703" s="4">
        <v>-5.4029757575440443E-2</v>
      </c>
      <c r="I703" s="4">
        <v>3.4261363300094074</v>
      </c>
      <c r="J703" s="4">
        <v>0.23634226878381304</v>
      </c>
      <c r="K703" s="4">
        <v>0.13029946400507841</v>
      </c>
      <c r="L703" s="4">
        <v>-0.21256570267392119</v>
      </c>
      <c r="M703" s="4">
        <v>1.0995979959928688</v>
      </c>
      <c r="N703" s="4">
        <v>0.31711674748075919</v>
      </c>
      <c r="O703" s="4">
        <v>4.4317423184562783E-2</v>
      </c>
      <c r="P703" s="4">
        <v>-6.8082012402107109E-2</v>
      </c>
      <c r="Q703" s="4">
        <v>0.30309898621046522</v>
      </c>
      <c r="R703" s="4">
        <v>0.1224738231736881</v>
      </c>
      <c r="S703" s="4">
        <v>-6.2255960305821131E-2</v>
      </c>
      <c r="T703" s="4">
        <v>0.5240489569406801</v>
      </c>
      <c r="U703" s="4">
        <v>0.56613841941088761</v>
      </c>
      <c r="V703" s="4">
        <v>0.60909584519879234</v>
      </c>
      <c r="W703" s="4">
        <v>-6.7514049571255633E-2</v>
      </c>
      <c r="X703" s="4">
        <v>1.9881699583451959</v>
      </c>
      <c r="Y703" s="4">
        <v>0.83832360882519119</v>
      </c>
      <c r="Z703" s="4">
        <v>1.0820022341024893</v>
      </c>
      <c r="AA703" s="4">
        <v>-4.3661648436911553E-2</v>
      </c>
      <c r="AB703" s="4">
        <v>2.4008553144268476</v>
      </c>
      <c r="AC703" s="4">
        <v>1.7069120763583927</v>
      </c>
      <c r="AD703" s="4">
        <v>2.4453070769976812</v>
      </c>
      <c r="AE703" s="4">
        <v>-1.5127415912998746E-2</v>
      </c>
      <c r="AF703" s="4">
        <v>3.831601438117572</v>
      </c>
      <c r="AG703" s="4">
        <v>0.52644337726827095</v>
      </c>
      <c r="AH703" s="4">
        <v>0.5190696935410728</v>
      </c>
      <c r="AI703" s="4">
        <v>-6.660055286775883E-2</v>
      </c>
      <c r="AJ703" s="4">
        <v>2.2405126643516682</v>
      </c>
      <c r="AK703" s="4">
        <f t="shared" si="40"/>
        <v>5.5005876198520669</v>
      </c>
      <c r="AL703" s="4">
        <f t="shared" si="41"/>
        <v>6.4883645220531969</v>
      </c>
      <c r="AM703" s="4">
        <f t="shared" si="42"/>
        <v>-0.78404268088785234</v>
      </c>
      <c r="AN703" s="4">
        <f t="shared" si="43"/>
        <v>17.828396363672034</v>
      </c>
    </row>
    <row r="704" spans="1:40" x14ac:dyDescent="0.25">
      <c r="A704" s="4">
        <v>16230037</v>
      </c>
      <c r="B704" s="4">
        <v>0.99275195870698862</v>
      </c>
      <c r="C704" s="4">
        <v>1.417312355543525</v>
      </c>
      <c r="D704" s="4">
        <v>-0.21085207210495394</v>
      </c>
      <c r="E704" s="4">
        <v>0.95906454785744133</v>
      </c>
      <c r="F704" s="4">
        <v>0.34734243308550727</v>
      </c>
      <c r="G704" s="4">
        <v>0.19043318500868148</v>
      </c>
      <c r="H704" s="4">
        <v>-5.4029757575440443E-2</v>
      </c>
      <c r="I704" s="4">
        <v>1.2122168741010182</v>
      </c>
      <c r="J704" s="4">
        <v>0.24673270142521664</v>
      </c>
      <c r="K704" s="4">
        <v>0.14499729784077101</v>
      </c>
      <c r="L704" s="4">
        <v>-0.21024083971462015</v>
      </c>
      <c r="M704" s="4">
        <v>0.10810099421592942</v>
      </c>
      <c r="N704" s="4">
        <v>1.0944176993596677</v>
      </c>
      <c r="O704" s="4">
        <v>2.4340075217437476</v>
      </c>
      <c r="P704" s="4">
        <v>-5.7424712919489647E-2</v>
      </c>
      <c r="Q704" s="4">
        <v>2.3164773569222876</v>
      </c>
      <c r="R704" s="4">
        <v>2.9908182587515619</v>
      </c>
      <c r="S704" s="4">
        <v>-5.5345183167304246E-2</v>
      </c>
      <c r="T704" s="4">
        <v>3.1849742731925192</v>
      </c>
      <c r="U704" s="4">
        <v>0.76968062820686822</v>
      </c>
      <c r="V704" s="4">
        <v>1.1055327315126835</v>
      </c>
      <c r="W704" s="4">
        <v>-5.1633046461698764E-2</v>
      </c>
      <c r="X704" s="4">
        <v>8.745930532858609E-2</v>
      </c>
      <c r="Y704" s="4">
        <v>6.794996315772142</v>
      </c>
      <c r="Z704" s="4">
        <v>4.6200587984818418</v>
      </c>
      <c r="AA704" s="4">
        <v>0.1529513101303841</v>
      </c>
      <c r="AB704" s="4">
        <v>4.524748618677517</v>
      </c>
      <c r="AC704" s="4">
        <v>0.38651460923660569</v>
      </c>
      <c r="AD704" s="4">
        <v>0.30257068494553158</v>
      </c>
      <c r="AE704" s="4">
        <v>-0.10457293749528697</v>
      </c>
      <c r="AF704" s="4">
        <v>0.1564521768155375</v>
      </c>
      <c r="AG704" s="4">
        <v>0.99345552422503169</v>
      </c>
      <c r="AH704" s="4">
        <v>1.4132555548479104</v>
      </c>
      <c r="AI704" s="4">
        <v>-5.0150617239409903E-2</v>
      </c>
      <c r="AJ704" s="4">
        <v>0.57700753064729193</v>
      </c>
      <c r="AK704" s="4">
        <f t="shared" si="40"/>
        <v>12.84795152758065</v>
      </c>
      <c r="AL704" s="4">
        <f t="shared" si="41"/>
        <v>12.184978866932505</v>
      </c>
      <c r="AM704" s="4">
        <f t="shared" si="42"/>
        <v>-0.58387314362833032</v>
      </c>
      <c r="AN704" s="4">
        <f t="shared" si="43"/>
        <v>10.810024320835842</v>
      </c>
    </row>
    <row r="705" spans="1:40" x14ac:dyDescent="0.25">
      <c r="A705" s="4">
        <v>16230045</v>
      </c>
      <c r="B705" s="4">
        <v>0.92551596973787165</v>
      </c>
      <c r="C705" s="4">
        <v>1.3095157850878174</v>
      </c>
      <c r="D705" s="4">
        <v>-0.23943435633630589</v>
      </c>
      <c r="E705" s="4">
        <v>2.3275240413412979</v>
      </c>
      <c r="F705" s="4">
        <v>0.32035520400089951</v>
      </c>
      <c r="G705" s="4">
        <v>0.16920597287810793</v>
      </c>
      <c r="H705" s="4">
        <v>-5.4029757575440443E-2</v>
      </c>
      <c r="I705" s="4">
        <v>2.9523519779237661</v>
      </c>
      <c r="J705" s="4">
        <v>0.22283451122962838</v>
      </c>
      <c r="K705" s="4">
        <v>0.10810099421592942</v>
      </c>
      <c r="L705" s="4">
        <v>-0.21566106759272233</v>
      </c>
      <c r="M705" s="4">
        <v>0.97984451634918679</v>
      </c>
      <c r="N705" s="4">
        <v>0.33696618990884991</v>
      </c>
      <c r="O705" s="4">
        <v>5.988597842448639E-2</v>
      </c>
      <c r="P705" s="4">
        <v>-6.7767877489944298E-2</v>
      </c>
      <c r="Q705" s="4">
        <v>0.23640034743617003</v>
      </c>
      <c r="R705" s="4">
        <v>5.8840500022933465E-2</v>
      </c>
      <c r="S705" s="4">
        <v>-6.240701773242667E-2</v>
      </c>
      <c r="T705" s="4">
        <v>0.27495551791255818</v>
      </c>
      <c r="U705" s="4">
        <v>0.61418580694910718</v>
      </c>
      <c r="V705" s="4">
        <v>0.74677662137012657</v>
      </c>
      <c r="W705" s="4">
        <v>-6.3545478835547273E-2</v>
      </c>
      <c r="X705" s="4">
        <v>1.8987633706296112</v>
      </c>
      <c r="Y705" s="4">
        <v>3.1351880923857727</v>
      </c>
      <c r="Z705" s="4">
        <v>3.285057731749502</v>
      </c>
      <c r="AA705" s="4">
        <v>1.6902800887748561E-2</v>
      </c>
      <c r="AB705" s="4">
        <v>4.0322721335797231</v>
      </c>
      <c r="AC705" s="4">
        <v>0.95636006151967323</v>
      </c>
      <c r="AD705" s="4">
        <v>1.291432109654522</v>
      </c>
      <c r="AE705" s="4">
        <v>-6.1782365903326322E-2</v>
      </c>
      <c r="AF705" s="4">
        <v>2.9714001728944601</v>
      </c>
      <c r="AG705" s="4">
        <v>0.69011051304970683</v>
      </c>
      <c r="AH705" s="4">
        <v>0.82232493945582374</v>
      </c>
      <c r="AI705" s="4">
        <v>-6.044076564541858E-2</v>
      </c>
      <c r="AJ705" s="4">
        <v>2.5038032836792898</v>
      </c>
      <c r="AK705" s="4">
        <f t="shared" si="40"/>
        <v>7.1009505063088287</v>
      </c>
      <c r="AL705" s="4">
        <f t="shared" si="41"/>
        <v>7.7912546544347627</v>
      </c>
      <c r="AM705" s="4">
        <f t="shared" si="42"/>
        <v>-0.74039800873343886</v>
      </c>
      <c r="AN705" s="4">
        <f t="shared" si="43"/>
        <v>17.940915014309894</v>
      </c>
    </row>
    <row r="706" spans="1:40" x14ac:dyDescent="0.25">
      <c r="A706" s="4">
        <v>16230049</v>
      </c>
      <c r="B706" s="4">
        <v>0.63604524115679395</v>
      </c>
      <c r="C706" s="4">
        <v>0.88477297155375001</v>
      </c>
      <c r="D706" s="4">
        <v>-0.37066675130541016</v>
      </c>
      <c r="E706" s="4">
        <v>1.5473654837917228</v>
      </c>
      <c r="F706" s="4">
        <v>0.50219994247375022</v>
      </c>
      <c r="G706" s="4">
        <v>0.45339357468011521</v>
      </c>
      <c r="H706" s="4">
        <v>-5.4029757575440443E-2</v>
      </c>
      <c r="I706" s="4">
        <v>2.9153107062434169</v>
      </c>
      <c r="J706" s="4">
        <v>0.22953863747082204</v>
      </c>
      <c r="K706" s="4">
        <v>0.11913863386754982</v>
      </c>
      <c r="L706" s="4">
        <v>-0.21411403643429699</v>
      </c>
      <c r="M706" s="4">
        <v>0.69808546220052792</v>
      </c>
      <c r="N706" s="4">
        <v>0.42741561769719755</v>
      </c>
      <c r="O706" s="4">
        <v>0.18212453186966437</v>
      </c>
      <c r="P706" s="4">
        <v>-6.6397012417260398E-2</v>
      </c>
      <c r="Q706" s="4">
        <v>0.14654758166540496</v>
      </c>
      <c r="R706" s="4">
        <v>4.9382816405825663E-3</v>
      </c>
      <c r="S706" s="4">
        <v>-6.2614359735622405E-2</v>
      </c>
      <c r="T706" s="4">
        <v>3.7134221441070349E-2</v>
      </c>
      <c r="U706" s="4">
        <v>0.23016143587915808</v>
      </c>
      <c r="V706" s="4">
        <v>3.5091319811270061E-2</v>
      </c>
      <c r="W706" s="4">
        <v>-0.10253888859120432</v>
      </c>
      <c r="X706" s="4">
        <v>0.29328063803843896</v>
      </c>
      <c r="Y706" s="4">
        <v>3.157617639984265E-2</v>
      </c>
      <c r="Z706" s="4">
        <v>0</v>
      </c>
      <c r="AA706" s="4">
        <v>-7.0920821327037697E-2</v>
      </c>
      <c r="AB706" s="4">
        <v>0.10044650085539726</v>
      </c>
      <c r="AC706" s="4">
        <v>3.5727627463272467E-2</v>
      </c>
      <c r="AD706" s="4">
        <v>9.8570732475918824E-4</v>
      </c>
      <c r="AE706" s="4">
        <v>-0.15346094872277338</v>
      </c>
      <c r="AF706" s="4">
        <v>0.17740754199152559</v>
      </c>
      <c r="AG706" s="4">
        <v>0.1214260247300587</v>
      </c>
      <c r="AH706" s="4">
        <v>1.8896633891289497E-2</v>
      </c>
      <c r="AI706" s="4">
        <v>-8.7506216002872034E-2</v>
      </c>
      <c r="AJ706" s="4">
        <v>0.39614903190509759</v>
      </c>
      <c r="AK706" s="4">
        <f t="shared" si="40"/>
        <v>1.9332226672391031</v>
      </c>
      <c r="AL706" s="4">
        <f t="shared" si="41"/>
        <v>1.5172171227693163</v>
      </c>
      <c r="AM706" s="4">
        <f t="shared" si="42"/>
        <v>-1.1158517796946574</v>
      </c>
      <c r="AN706" s="4">
        <f t="shared" si="43"/>
        <v>6.1651795864671968</v>
      </c>
    </row>
    <row r="707" spans="1:40" x14ac:dyDescent="0.25">
      <c r="A707" s="4">
        <v>16230065</v>
      </c>
      <c r="B707" s="4">
        <v>1.0063572692777345</v>
      </c>
      <c r="C707" s="4">
        <v>1.4337061653192014</v>
      </c>
      <c r="D707" s="4">
        <v>-0.20513360074068887</v>
      </c>
      <c r="E707" s="4">
        <v>1.9738840010977194</v>
      </c>
      <c r="F707" s="4">
        <v>0.55296578479808867</v>
      </c>
      <c r="G707" s="4">
        <v>0.54252135457612261</v>
      </c>
      <c r="H707" s="4">
        <v>-5.4029757575440443E-2</v>
      </c>
      <c r="I707" s="4">
        <v>2.7482566215802504</v>
      </c>
      <c r="J707" s="4">
        <v>0.49219932439504399</v>
      </c>
      <c r="K707" s="4">
        <v>0.58228458774813563</v>
      </c>
      <c r="L707" s="4">
        <v>-0.1640646118694678</v>
      </c>
      <c r="M707" s="4">
        <v>1.1828509792966535</v>
      </c>
      <c r="N707" s="4">
        <v>0.50523196815565385</v>
      </c>
      <c r="O707" s="4">
        <v>0.39614903190509759</v>
      </c>
      <c r="P707" s="4">
        <v>-6.5275210923899443E-2</v>
      </c>
      <c r="Q707" s="4">
        <v>0.64194266823055279</v>
      </c>
      <c r="R707" s="4">
        <v>0.93117934436790573</v>
      </c>
      <c r="S707" s="4">
        <v>-6.1462528850001572E-2</v>
      </c>
      <c r="T707" s="4">
        <v>1.1764407009357345</v>
      </c>
      <c r="U707" s="4">
        <v>0.34761278659610956</v>
      </c>
      <c r="V707" s="4">
        <v>0.15991438454400844</v>
      </c>
      <c r="W707" s="4">
        <v>-8.8248092378199638E-2</v>
      </c>
      <c r="X707" s="4">
        <v>0.26978086212254077</v>
      </c>
      <c r="Y707" s="4">
        <v>0.40992192894297336</v>
      </c>
      <c r="Z707" s="4">
        <v>0.38740262046222917</v>
      </c>
      <c r="AA707" s="4">
        <v>-5.5202823450802747E-2</v>
      </c>
      <c r="AB707" s="4">
        <v>1.0878331544132827</v>
      </c>
      <c r="AC707" s="4">
        <v>1.2640439320099661</v>
      </c>
      <c r="AD707" s="4">
        <v>1.8106561031193444</v>
      </c>
      <c r="AE707" s="4">
        <v>-4.2032097219543048E-2</v>
      </c>
      <c r="AF707" s="4">
        <v>2.4117843849590375</v>
      </c>
      <c r="AG707" s="4">
        <v>0.55055997277364421</v>
      </c>
      <c r="AH707" s="4">
        <v>0.56134141390289249</v>
      </c>
      <c r="AI707" s="4">
        <v>-6.5653649666794198E-2</v>
      </c>
      <c r="AJ707" s="4">
        <v>1.239064124137206</v>
      </c>
      <c r="AK707" s="4">
        <f t="shared" ref="AK707:AK770" si="44">SUM(B707,F707,J707,Q707,U707,Y707,AC707,AG707)</f>
        <v>5.2656036670241138</v>
      </c>
      <c r="AL707" s="4">
        <f t="shared" ref="AL707:AL770" si="45">SUM(C707,G707,K707,R707,V707,Z707,AD707,AH707)</f>
        <v>6.4090059740398395</v>
      </c>
      <c r="AM707" s="4">
        <f t="shared" ref="AM707:AM770" si="46">SUM(D707,H707,L707,S707,W707,AA707,AE707,AI707)</f>
        <v>-0.73582716175093832</v>
      </c>
      <c r="AN707" s="4">
        <f t="shared" ref="AN707:AN770" si="47">SUM(E707,I707,M707,T707,X707,AB707,AF707,AJ707)</f>
        <v>12.089894828542425</v>
      </c>
    </row>
    <row r="708" spans="1:40" x14ac:dyDescent="0.25">
      <c r="A708" s="4">
        <v>16230107</v>
      </c>
      <c r="B708" s="4">
        <v>0.74505523641772842</v>
      </c>
      <c r="C708" s="4">
        <v>1.0533469783421132</v>
      </c>
      <c r="D708" s="4">
        <v>-0.31936748105646817</v>
      </c>
      <c r="E708" s="4">
        <v>1.5660576168038753</v>
      </c>
      <c r="F708" s="4">
        <v>0.413684479264459</v>
      </c>
      <c r="G708" s="4">
        <v>0.29196050583351613</v>
      </c>
      <c r="H708" s="4">
        <v>-5.4029757575440443E-2</v>
      </c>
      <c r="I708" s="4">
        <v>2.6051557779395771</v>
      </c>
      <c r="J708" s="4">
        <v>0.37069280508766705</v>
      </c>
      <c r="K708" s="4">
        <v>0.35036134878188002</v>
      </c>
      <c r="L708" s="4">
        <v>-0.18529058151441213</v>
      </c>
      <c r="M708" s="4">
        <v>0.95138205168542522</v>
      </c>
      <c r="N708" s="4">
        <v>0.4866689397245893</v>
      </c>
      <c r="O708" s="4">
        <v>0.33509387665109164</v>
      </c>
      <c r="P708" s="4">
        <v>-6.5539075552154213E-2</v>
      </c>
      <c r="Q708" s="4">
        <v>0.46894174141179479</v>
      </c>
      <c r="R708" s="4">
        <v>0.49615543401819689</v>
      </c>
      <c r="S708" s="4">
        <v>-6.1876771404772324E-2</v>
      </c>
      <c r="T708" s="4">
        <v>0.74262723782331497</v>
      </c>
      <c r="U708" s="4">
        <v>0.30449377384398779</v>
      </c>
      <c r="V708" s="4">
        <v>0.10262752680175748</v>
      </c>
      <c r="W708" s="4">
        <v>-9.3118395929818867E-2</v>
      </c>
      <c r="X708" s="4">
        <v>0.25568709904668113</v>
      </c>
      <c r="Y708" s="4">
        <v>0.3065665880527268</v>
      </c>
      <c r="Z708" s="4">
        <v>0.23553528360937329</v>
      </c>
      <c r="AA708" s="4">
        <v>-5.8372614638993597E-2</v>
      </c>
      <c r="AB708" s="4">
        <v>0.8611869725478708</v>
      </c>
      <c r="AC708" s="4">
        <v>1.7821031239884539</v>
      </c>
      <c r="AD708" s="4">
        <v>2.528194736803449</v>
      </c>
      <c r="AE708" s="4">
        <v>-1.0663591619682363E-2</v>
      </c>
      <c r="AF708" s="4">
        <v>3.1614437757823253</v>
      </c>
      <c r="AG708" s="4">
        <v>1.5972334693675292</v>
      </c>
      <c r="AH708" s="4">
        <v>2.5159246442116343</v>
      </c>
      <c r="AI708" s="4">
        <v>-3.1723551324873825E-2</v>
      </c>
      <c r="AJ708" s="4">
        <v>3.3672958299864741</v>
      </c>
      <c r="AK708" s="4">
        <f t="shared" si="44"/>
        <v>5.9887712174343468</v>
      </c>
      <c r="AL708" s="4">
        <f t="shared" si="45"/>
        <v>7.5741064584019204</v>
      </c>
      <c r="AM708" s="4">
        <f t="shared" si="46"/>
        <v>-0.81444274506446168</v>
      </c>
      <c r="AN708" s="4">
        <f t="shared" si="47"/>
        <v>13.510836361615544</v>
      </c>
    </row>
    <row r="709" spans="1:40" x14ac:dyDescent="0.25">
      <c r="A709" s="4">
        <v>16227750</v>
      </c>
      <c r="B709" s="4">
        <v>9.7381782974222356E-2</v>
      </c>
      <c r="C709" s="4">
        <v>1.5889112827334236E-2</v>
      </c>
      <c r="D709" s="4">
        <v>-0.6876241746242906</v>
      </c>
      <c r="E709" s="4">
        <v>0.30524091350141053</v>
      </c>
      <c r="F709" s="4">
        <v>0.52679638923779226</v>
      </c>
      <c r="G709" s="4">
        <v>0.49939692794236795</v>
      </c>
      <c r="H709" s="4">
        <v>-5.4029757575440443E-2</v>
      </c>
      <c r="I709" s="4">
        <v>0.87055472255147093</v>
      </c>
      <c r="J709" s="4">
        <v>0.22975179322113826</v>
      </c>
      <c r="K709" s="4">
        <v>0.12024912815157693</v>
      </c>
      <c r="L709" s="4">
        <v>-0.20759912448214843</v>
      </c>
      <c r="M709" s="4">
        <v>0.13479890916630827</v>
      </c>
      <c r="N709" s="4">
        <v>1.0345803649224121</v>
      </c>
      <c r="O709" s="4">
        <v>2.3376764128053158</v>
      </c>
      <c r="P709" s="4">
        <v>-6.1569755222358739E-2</v>
      </c>
      <c r="Q709" s="4">
        <v>0.56522198115203615</v>
      </c>
      <c r="R709" s="4">
        <v>0.73643526757539401</v>
      </c>
      <c r="S709" s="4">
        <v>-6.1976696336659871E-2</v>
      </c>
      <c r="T709" s="4">
        <v>0.21333955121758891</v>
      </c>
      <c r="U709" s="4">
        <v>0.66486276502220776</v>
      </c>
      <c r="V709" s="4">
        <v>0.86820454520651724</v>
      </c>
      <c r="W709" s="4">
        <v>-2.9008308210663986E-2</v>
      </c>
      <c r="X709" s="4">
        <v>0.30791829127212694</v>
      </c>
      <c r="Y709" s="4">
        <v>0.24595838445921736</v>
      </c>
      <c r="Z709" s="4">
        <v>0.15875898291345253</v>
      </c>
      <c r="AA709" s="4">
        <v>-6.4705160316735857E-2</v>
      </c>
      <c r="AB709" s="4">
        <v>9.9357769120200598E-2</v>
      </c>
      <c r="AC709" s="4">
        <v>1.2134523186569355</v>
      </c>
      <c r="AD709" s="4">
        <v>1.724146860210062</v>
      </c>
      <c r="AE709" s="4">
        <v>-5.1327363541130343E-2</v>
      </c>
      <c r="AF709" s="4">
        <v>0.87055472255147093</v>
      </c>
      <c r="AG709" s="4">
        <v>0.33126653465705236</v>
      </c>
      <c r="AH709" s="4">
        <v>0.20847336156641594</v>
      </c>
      <c r="AI709" s="4">
        <v>-7.9347692092978317E-2</v>
      </c>
      <c r="AJ709" s="4">
        <v>0.11913863386754982</v>
      </c>
      <c r="AK709" s="4">
        <f t="shared" si="44"/>
        <v>3.874691949380602</v>
      </c>
      <c r="AL709" s="4">
        <f t="shared" si="45"/>
        <v>4.3315541863931202</v>
      </c>
      <c r="AM709" s="4">
        <f t="shared" si="46"/>
        <v>-1.2356182771800481</v>
      </c>
      <c r="AN709" s="4">
        <f t="shared" si="47"/>
        <v>2.9209035132481267</v>
      </c>
    </row>
    <row r="710" spans="1:40" x14ac:dyDescent="0.25">
      <c r="A710" s="4">
        <v>16227754</v>
      </c>
      <c r="B710" s="4">
        <v>0.27999019693542604</v>
      </c>
      <c r="C710" s="4">
        <v>0.1964104891171409</v>
      </c>
      <c r="D710" s="4">
        <v>-0.60722490546661523</v>
      </c>
      <c r="E710" s="4">
        <v>0.80454669343453977</v>
      </c>
      <c r="F710" s="4">
        <v>7.8597021455030953</v>
      </c>
      <c r="G710" s="4">
        <v>4.7254193141396685</v>
      </c>
      <c r="H710" s="4">
        <v>0.29199185560741431</v>
      </c>
      <c r="I710" s="4">
        <v>4.9767337424205742</v>
      </c>
      <c r="J710" s="4">
        <v>0.52560565034253059</v>
      </c>
      <c r="K710" s="4">
        <v>0.64412246731004319</v>
      </c>
      <c r="L710" s="4">
        <v>-0.14069610538207525</v>
      </c>
      <c r="M710" s="4">
        <v>0.93368247458602427</v>
      </c>
      <c r="N710" s="4">
        <v>0.6731617463542755</v>
      </c>
      <c r="O710" s="4">
        <v>1.1388187091461501</v>
      </c>
      <c r="P710" s="4">
        <v>-6.6006760464046979E-2</v>
      </c>
      <c r="Q710" s="4">
        <v>0.42027243598075159</v>
      </c>
      <c r="R710" s="4">
        <v>0.36728699966522277</v>
      </c>
      <c r="S710" s="4">
        <v>-6.2235731844709263E-2</v>
      </c>
      <c r="T710" s="4">
        <v>0.19043318500868148</v>
      </c>
      <c r="U710" s="4">
        <v>0.61569256780837667</v>
      </c>
      <c r="V710" s="4">
        <v>0.7509432940649724</v>
      </c>
      <c r="W710" s="4">
        <v>-3.4441647267903511E-2</v>
      </c>
      <c r="X710" s="4">
        <v>1.4976938739944849</v>
      </c>
      <c r="Y710" s="4">
        <v>0.50298140503705957</v>
      </c>
      <c r="Z710" s="4">
        <v>0.54761907164779133</v>
      </c>
      <c r="AA710" s="4">
        <v>-5.8333361669881942E-2</v>
      </c>
      <c r="AB710" s="4">
        <v>0.58581816032944678</v>
      </c>
      <c r="AC710" s="4">
        <v>0.2194548797471631</v>
      </c>
      <c r="AD710" s="4">
        <v>0.118029371413264</v>
      </c>
      <c r="AE710" s="4">
        <v>-0.1286630452547193</v>
      </c>
      <c r="AF710" s="4">
        <v>0.32823043172610927</v>
      </c>
      <c r="AG710" s="4">
        <v>0.64730808728441436</v>
      </c>
      <c r="AH710" s="4">
        <v>0.73643526757539401</v>
      </c>
      <c r="AI710" s="4">
        <v>-6.6390883195542344E-2</v>
      </c>
      <c r="AJ710" s="4">
        <v>0.66115220715484557</v>
      </c>
      <c r="AK710" s="4">
        <f t="shared" si="44"/>
        <v>11.071007368638819</v>
      </c>
      <c r="AL710" s="4">
        <f t="shared" si="45"/>
        <v>8.0862662749334966</v>
      </c>
      <c r="AM710" s="4">
        <f t="shared" si="46"/>
        <v>-0.80599382447403245</v>
      </c>
      <c r="AN710" s="4">
        <f t="shared" si="47"/>
        <v>9.9782907686547073</v>
      </c>
    </row>
    <row r="711" spans="1:40" x14ac:dyDescent="0.25">
      <c r="A711" s="4">
        <v>16227783</v>
      </c>
      <c r="B711" s="4">
        <v>2.039460938877351</v>
      </c>
      <c r="C711" s="4">
        <v>2.2879149032462518</v>
      </c>
      <c r="D711" s="4">
        <v>0.35563730240771541</v>
      </c>
      <c r="E711" s="4">
        <v>2.6459777724598323</v>
      </c>
      <c r="F711" s="4">
        <v>1.05097643524719</v>
      </c>
      <c r="G711" s="4">
        <v>1.786845454425626</v>
      </c>
      <c r="H711" s="4">
        <v>-2.8804917271147219E-2</v>
      </c>
      <c r="I711" s="4">
        <v>1.4503732178044131</v>
      </c>
      <c r="J711" s="4">
        <v>0.3047750178712243</v>
      </c>
      <c r="K711" s="4">
        <v>0.22932022320593884</v>
      </c>
      <c r="L711" s="4">
        <v>-0.18817406031017767</v>
      </c>
      <c r="M711" s="4">
        <v>0.40645081543292355</v>
      </c>
      <c r="N711" s="4">
        <v>0.76034131095320667</v>
      </c>
      <c r="O711" s="4">
        <v>1.5851058117745698</v>
      </c>
      <c r="P711" s="4">
        <v>-6.4926335870807414E-2</v>
      </c>
      <c r="Q711" s="4">
        <v>0.71815437793823289</v>
      </c>
      <c r="R711" s="4">
        <v>1.0995979959928688</v>
      </c>
      <c r="S711" s="4">
        <v>-6.1687577221366009E-2</v>
      </c>
      <c r="T711" s="4">
        <v>0.65165545961758842</v>
      </c>
      <c r="U711" s="4">
        <v>10.687552479286511</v>
      </c>
      <c r="V711" s="4">
        <v>4.8432023497960515</v>
      </c>
      <c r="W711" s="4">
        <v>0.61728788152171388</v>
      </c>
      <c r="X711" s="4">
        <v>5.3132059790417872</v>
      </c>
      <c r="Y711" s="4">
        <v>0.30197750301126131</v>
      </c>
      <c r="Z711" s="4">
        <v>0.22684497441739607</v>
      </c>
      <c r="AA711" s="4">
        <v>-6.3181351219766216E-2</v>
      </c>
      <c r="AB711" s="4">
        <v>0.21455980762281834</v>
      </c>
      <c r="AC711" s="4">
        <v>0.10282070043550977</v>
      </c>
      <c r="AD711" s="4">
        <v>3.0002250303798789E-2</v>
      </c>
      <c r="AE711" s="4">
        <v>-0.145209835963935</v>
      </c>
      <c r="AF711" s="4">
        <v>0.12024912815157693</v>
      </c>
      <c r="AG711" s="4">
        <v>0.69848129072003073</v>
      </c>
      <c r="AH711" s="4">
        <v>0.85190616347339787</v>
      </c>
      <c r="AI711" s="4">
        <v>-6.4547105756758913E-2</v>
      </c>
      <c r="AJ711" s="4">
        <v>0.58052247275473645</v>
      </c>
      <c r="AK711" s="4">
        <f t="shared" si="44"/>
        <v>15.904198743387312</v>
      </c>
      <c r="AL711" s="4">
        <f t="shared" si="45"/>
        <v>11.35563431486133</v>
      </c>
      <c r="AM711" s="4">
        <f t="shared" si="46"/>
        <v>0.42132033618627829</v>
      </c>
      <c r="AN711" s="4">
        <f t="shared" si="47"/>
        <v>11.382994652885676</v>
      </c>
    </row>
    <row r="712" spans="1:40" x14ac:dyDescent="0.25">
      <c r="A712" s="4">
        <v>16227787</v>
      </c>
      <c r="B712" s="4">
        <v>0.81364108606282559</v>
      </c>
      <c r="C712" s="4">
        <v>1.1419003756835584</v>
      </c>
      <c r="D712" s="4">
        <v>-0.25188397561679654</v>
      </c>
      <c r="E712" s="4">
        <v>1.5381488286867988</v>
      </c>
      <c r="F712" s="4">
        <v>13.63628778488998</v>
      </c>
      <c r="G712" s="4">
        <v>5.1308844222478323</v>
      </c>
      <c r="H712" s="4">
        <v>0.60544605941989471</v>
      </c>
      <c r="I712" s="4">
        <v>5.8240316028077777</v>
      </c>
      <c r="J712" s="4">
        <v>0.80123780320349292</v>
      </c>
      <c r="K712" s="4">
        <v>1.1574527886910431</v>
      </c>
      <c r="L712" s="4">
        <v>-9.1039527128689249E-2</v>
      </c>
      <c r="M712" s="4">
        <v>1.2878542883066382</v>
      </c>
      <c r="N712" s="4">
        <v>0.71090872217040757</v>
      </c>
      <c r="O712" s="4">
        <v>1.3466947883295715</v>
      </c>
      <c r="P712" s="4">
        <v>-6.5537519242627809E-2</v>
      </c>
      <c r="Q712" s="4">
        <v>0.6035009653763167</v>
      </c>
      <c r="R712" s="4">
        <v>0.84729786038720367</v>
      </c>
      <c r="S712" s="4">
        <v>-6.1905985433435229E-2</v>
      </c>
      <c r="T712" s="4">
        <v>0.48010372500768905</v>
      </c>
      <c r="U712" s="4">
        <v>0.39583215359592366</v>
      </c>
      <c r="V712" s="4">
        <v>0.24178921268567272</v>
      </c>
      <c r="W712" s="4">
        <v>-6.1802903306966139E-2</v>
      </c>
      <c r="X712" s="4">
        <v>0.69216244389740578</v>
      </c>
      <c r="Y712" s="4">
        <v>0.63845420499397543</v>
      </c>
      <c r="Z712" s="4">
        <v>0.76566490589033231</v>
      </c>
      <c r="AA712" s="4">
        <v>-5.5359285941523291E-2</v>
      </c>
      <c r="AB712" s="4">
        <v>0.75303315898443168</v>
      </c>
      <c r="AC712" s="4">
        <v>0.1729270253696113</v>
      </c>
      <c r="AD712" s="4">
        <v>7.3577608842430267E-2</v>
      </c>
      <c r="AE712" s="4">
        <v>-0.13450998051209481</v>
      </c>
      <c r="AF712" s="4">
        <v>0.23056014896925944</v>
      </c>
      <c r="AG712" s="4">
        <v>0.6092487882401395</v>
      </c>
      <c r="AH712" s="4">
        <v>0.65165545961758842</v>
      </c>
      <c r="AI712" s="4">
        <v>-6.7794841655788349E-2</v>
      </c>
      <c r="AJ712" s="4">
        <v>0.56653623077999637</v>
      </c>
      <c r="AK712" s="4">
        <f t="shared" si="44"/>
        <v>17.671129811732264</v>
      </c>
      <c r="AL712" s="4">
        <f t="shared" si="45"/>
        <v>10.010222634045663</v>
      </c>
      <c r="AM712" s="4">
        <f t="shared" si="46"/>
        <v>-0.11885044017539888</v>
      </c>
      <c r="AN712" s="4">
        <f t="shared" si="47"/>
        <v>11.372430427439996</v>
      </c>
    </row>
    <row r="713" spans="1:40" x14ac:dyDescent="0.25">
      <c r="A713" s="4">
        <v>16227807</v>
      </c>
      <c r="B713" s="4">
        <v>0.22323894238274911</v>
      </c>
      <c r="C713" s="4">
        <v>0.12805731059938866</v>
      </c>
      <c r="D713" s="4">
        <v>-0.65888675073211456</v>
      </c>
      <c r="E713" s="4">
        <v>0.8067517659928537</v>
      </c>
      <c r="F713" s="4">
        <v>0.89152752072278918</v>
      </c>
      <c r="G713" s="4">
        <v>1.3316569109650311</v>
      </c>
      <c r="H713" s="4">
        <v>-3.7293799711286907E-2</v>
      </c>
      <c r="I713" s="4">
        <v>1.7077081338669022</v>
      </c>
      <c r="J713" s="4">
        <v>0.33596761176667789</v>
      </c>
      <c r="K713" s="4">
        <v>0.27625337662815824</v>
      </c>
      <c r="L713" s="4">
        <v>-0.18075193844406415</v>
      </c>
      <c r="M713" s="4">
        <v>0.70603779039102288</v>
      </c>
      <c r="N713" s="4">
        <v>0.58381690333396552</v>
      </c>
      <c r="O713" s="4">
        <v>0.74055898475925597</v>
      </c>
      <c r="P713" s="4">
        <v>-6.7129225362490497E-2</v>
      </c>
      <c r="Q713" s="4">
        <v>0.40280268272558073</v>
      </c>
      <c r="R713" s="4">
        <v>0.3200559992865511</v>
      </c>
      <c r="S713" s="4">
        <v>-6.2266135568913271E-2</v>
      </c>
      <c r="T713" s="4">
        <v>0.22437583736047481</v>
      </c>
      <c r="U713" s="4">
        <v>0.29138980094545425</v>
      </c>
      <c r="V713" s="4">
        <v>8.5311076790296508E-2</v>
      </c>
      <c r="W713" s="4">
        <v>-7.7583914250590386E-2</v>
      </c>
      <c r="X713" s="4">
        <v>0.99305474808599314</v>
      </c>
      <c r="Y713" s="4">
        <v>0.60508604245176356</v>
      </c>
      <c r="Z713" s="4">
        <v>0.71003779572436909</v>
      </c>
      <c r="AA713" s="4">
        <v>-5.6078045896971379E-2</v>
      </c>
      <c r="AB713" s="4">
        <v>0.89677791765057335</v>
      </c>
      <c r="AC713" s="4">
        <v>0.37302058847890157</v>
      </c>
      <c r="AD713" s="4">
        <v>0.29196050583351613</v>
      </c>
      <c r="AE713" s="4">
        <v>-0.11272446853656955</v>
      </c>
      <c r="AF713" s="4">
        <v>0.72619976368136718</v>
      </c>
      <c r="AG713" s="4">
        <v>0.74338836472843717</v>
      </c>
      <c r="AH713" s="4">
        <v>0.95393633149052193</v>
      </c>
      <c r="AI713" s="4">
        <v>-6.2965773723555843E-2</v>
      </c>
      <c r="AJ713" s="4">
        <v>1.0254900238391471</v>
      </c>
      <c r="AK713" s="4">
        <f t="shared" si="44"/>
        <v>3.8664215542023532</v>
      </c>
      <c r="AL713" s="4">
        <f t="shared" si="45"/>
        <v>4.0972693073178332</v>
      </c>
      <c r="AM713" s="4">
        <f t="shared" si="46"/>
        <v>-1.2485508268640659</v>
      </c>
      <c r="AN713" s="4">
        <f t="shared" si="47"/>
        <v>7.0863959808683354</v>
      </c>
    </row>
    <row r="714" spans="1:40" x14ac:dyDescent="0.25">
      <c r="A714" s="4">
        <v>16227823</v>
      </c>
      <c r="B714" s="4">
        <v>0.47595474001232646</v>
      </c>
      <c r="C714" s="4">
        <v>0.57525468181987738</v>
      </c>
      <c r="D714" s="4">
        <v>-0.45864903096883242</v>
      </c>
      <c r="E714" s="4">
        <v>1.4503732178044131</v>
      </c>
      <c r="F714" s="4">
        <v>0.39795486875007874</v>
      </c>
      <c r="G714" s="4">
        <v>0.26591736729749604</v>
      </c>
      <c r="H714" s="4">
        <v>-5.4029757575440443E-2</v>
      </c>
      <c r="I714" s="4">
        <v>1.3619622604603598</v>
      </c>
      <c r="J714" s="4">
        <v>3.5221594651802399</v>
      </c>
      <c r="K714" s="4">
        <v>3.285057731749502</v>
      </c>
      <c r="L714" s="4">
        <v>0.30321294496376527</v>
      </c>
      <c r="M714" s="4">
        <v>3.787149675546738</v>
      </c>
      <c r="N714" s="4">
        <v>0.49914878920409422</v>
      </c>
      <c r="O714" s="4">
        <v>0.37156355643248296</v>
      </c>
      <c r="P714" s="4">
        <v>-6.8214206113478795E-2</v>
      </c>
      <c r="Q714" s="4">
        <v>0.39187930277532723</v>
      </c>
      <c r="R714" s="4">
        <v>0.29460251529635467</v>
      </c>
      <c r="S714" s="4">
        <v>-6.2285069891917927E-2</v>
      </c>
      <c r="T714" s="4">
        <v>0.26591736729749604</v>
      </c>
      <c r="U714" s="4">
        <v>0.4425170126384132</v>
      </c>
      <c r="V714" s="4">
        <v>0.33923466931712304</v>
      </c>
      <c r="W714" s="4">
        <v>-5.5461053710108801E-2</v>
      </c>
      <c r="X714" s="4">
        <v>2.2221635256834715</v>
      </c>
      <c r="Y714" s="4">
        <v>1.2411225975210487</v>
      </c>
      <c r="Z714" s="4">
        <v>1.6703704634292578</v>
      </c>
      <c r="AA714" s="4">
        <v>-4.3069601040118331E-2</v>
      </c>
      <c r="AB714" s="4">
        <v>1.9738840010977194</v>
      </c>
      <c r="AC714" s="4">
        <v>1.8420919266401659</v>
      </c>
      <c r="AD714" s="4">
        <v>2.6185787982717179</v>
      </c>
      <c r="AE714" s="4">
        <v>-1.2756681945109484E-2</v>
      </c>
      <c r="AF714" s="4">
        <v>3.3117259788316633</v>
      </c>
      <c r="AG714" s="4">
        <v>0.94246000397190743</v>
      </c>
      <c r="AH714" s="4">
        <v>1.284289222142142</v>
      </c>
      <c r="AI714" s="4">
        <v>-5.6279863113734729E-2</v>
      </c>
      <c r="AJ714" s="4">
        <v>1.7635885922613588</v>
      </c>
      <c r="AK714" s="4">
        <f t="shared" si="44"/>
        <v>9.2561399174895076</v>
      </c>
      <c r="AL714" s="4">
        <f t="shared" si="45"/>
        <v>10.33330544932347</v>
      </c>
      <c r="AM714" s="4">
        <f t="shared" si="46"/>
        <v>-0.43931811328149684</v>
      </c>
      <c r="AN714" s="4">
        <f t="shared" si="47"/>
        <v>16.136764618983221</v>
      </c>
    </row>
    <row r="715" spans="1:40" x14ac:dyDescent="0.25">
      <c r="A715" s="4">
        <v>16227824</v>
      </c>
      <c r="B715" s="4">
        <v>0.22998256021730282</v>
      </c>
      <c r="C715" s="4">
        <v>0.13254665596198315</v>
      </c>
      <c r="D715" s="4">
        <v>-0.65243001631982966</v>
      </c>
      <c r="E715" s="4">
        <v>0.83133400939818958</v>
      </c>
      <c r="F715" s="4">
        <v>0.87870888201405462</v>
      </c>
      <c r="G715" s="4">
        <v>1.27719699383265</v>
      </c>
      <c r="H715" s="4">
        <v>-3.798482111121193E-2</v>
      </c>
      <c r="I715" s="4">
        <v>1.7131577386344667</v>
      </c>
      <c r="J715" s="4">
        <v>0.93195843550961965</v>
      </c>
      <c r="K715" s="4">
        <v>1.3429140654896654</v>
      </c>
      <c r="L715" s="4">
        <v>-6.9414811708107912E-2</v>
      </c>
      <c r="M715" s="4">
        <v>1.8350475562435036</v>
      </c>
      <c r="N715" s="4">
        <v>0.5764652537358369</v>
      </c>
      <c r="O715" s="4">
        <v>0.69808546220052792</v>
      </c>
      <c r="P715" s="4">
        <v>-6.7222494751756318E-2</v>
      </c>
      <c r="Q715" s="4">
        <v>0.49423021837719799</v>
      </c>
      <c r="R715" s="4">
        <v>0.55445670512539524</v>
      </c>
      <c r="S715" s="4">
        <v>-6.2105179592825792E-2</v>
      </c>
      <c r="T715" s="4">
        <v>0.38017193096908325</v>
      </c>
      <c r="U715" s="4">
        <v>0.31085881650154279</v>
      </c>
      <c r="V715" s="4">
        <v>0.118029371413264</v>
      </c>
      <c r="W715" s="4">
        <v>-7.4437405669024945E-2</v>
      </c>
      <c r="X715" s="4">
        <v>1.1388187091461501</v>
      </c>
      <c r="Y715" s="4">
        <v>0.76287198399118938</v>
      </c>
      <c r="Z715" s="4">
        <v>0.96163855185261427</v>
      </c>
      <c r="AA715" s="4">
        <v>-5.2736572384617868E-2</v>
      </c>
      <c r="AB715" s="4">
        <v>1.1449915682532312</v>
      </c>
      <c r="AC715" s="4">
        <v>0.66394453012907351</v>
      </c>
      <c r="AD715" s="4">
        <v>0.75512740058754646</v>
      </c>
      <c r="AE715" s="4">
        <v>-8.8771873863675521E-2</v>
      </c>
      <c r="AF715" s="4">
        <v>1.2736696533146816</v>
      </c>
      <c r="AG715" s="4">
        <v>0.77894786051379827</v>
      </c>
      <c r="AH715" s="4">
        <v>1.0172820434213175</v>
      </c>
      <c r="AI715" s="4">
        <v>-6.1735256947905645E-2</v>
      </c>
      <c r="AJ715" s="4">
        <v>1.129630283091744</v>
      </c>
      <c r="AK715" s="4">
        <f t="shared" si="44"/>
        <v>5.0515032872537793</v>
      </c>
      <c r="AL715" s="4">
        <f t="shared" si="45"/>
        <v>6.1591917876844366</v>
      </c>
      <c r="AM715" s="4">
        <f t="shared" si="46"/>
        <v>-1.0996159375971992</v>
      </c>
      <c r="AN715" s="4">
        <f t="shared" si="47"/>
        <v>9.4468214490510505</v>
      </c>
    </row>
    <row r="716" spans="1:40" x14ac:dyDescent="0.25">
      <c r="A716" s="4">
        <v>16227836</v>
      </c>
      <c r="B716" s="4">
        <v>0.73448284794419638</v>
      </c>
      <c r="C716" s="4">
        <v>1.0309996796501166</v>
      </c>
      <c r="D716" s="4">
        <v>-0.29711712169743754</v>
      </c>
      <c r="E716" s="4">
        <v>1.2736696533146816</v>
      </c>
      <c r="F716" s="4">
        <v>1.2418412007304291</v>
      </c>
      <c r="G716" s="4">
        <v>2.3174737054877963</v>
      </c>
      <c r="H716" s="4">
        <v>-1.8906518106976283E-2</v>
      </c>
      <c r="I716" s="4">
        <v>1.515472120015769</v>
      </c>
      <c r="J716" s="4">
        <v>1.6300109996162078</v>
      </c>
      <c r="K716" s="4">
        <v>2.0398419688895166</v>
      </c>
      <c r="L716" s="4">
        <v>3.6377760567101111E-2</v>
      </c>
      <c r="M716" s="4">
        <v>2.1023623258708506</v>
      </c>
      <c r="N716" s="4">
        <v>0.81395048291683891</v>
      </c>
      <c r="O716" s="4">
        <v>1.7809803349732278</v>
      </c>
      <c r="P716" s="4">
        <v>-6.4266803073105644E-2</v>
      </c>
      <c r="Q716" s="4">
        <v>1.4558066029476051</v>
      </c>
      <c r="R716" s="4">
        <v>2.186445443081392</v>
      </c>
      <c r="S716" s="4">
        <v>-5.9983860762203391E-2</v>
      </c>
      <c r="T716" s="4">
        <v>1.8227774636516891</v>
      </c>
      <c r="U716" s="4">
        <v>0.79710563896826248</v>
      </c>
      <c r="V716" s="4">
        <v>1.1512027683458719</v>
      </c>
      <c r="W716" s="4">
        <v>-1.5235526534483705E-2</v>
      </c>
      <c r="X716" s="4">
        <v>1.1145014014954437</v>
      </c>
      <c r="Y716" s="4">
        <v>2.6151630289814149</v>
      </c>
      <c r="Z716" s="4">
        <v>2.9153107062434169</v>
      </c>
      <c r="AA716" s="4">
        <v>-1.4787594733467956E-2</v>
      </c>
      <c r="AB716" s="4">
        <v>2.6885373868786284</v>
      </c>
      <c r="AC716" s="4">
        <v>1.4787060668038556</v>
      </c>
      <c r="AD716" s="4">
        <v>2.1186228467426313</v>
      </c>
      <c r="AE716" s="4">
        <v>-3.4750482074719695E-2</v>
      </c>
      <c r="AF716" s="4">
        <v>1.5899250982105186</v>
      </c>
      <c r="AG716" s="4">
        <v>1.7345345403238592</v>
      </c>
      <c r="AH716" s="4">
        <v>2.6599640144345722</v>
      </c>
      <c r="AI716" s="4">
        <v>-3.2423775331330701E-2</v>
      </c>
      <c r="AJ716" s="4">
        <v>1.7464941589020586</v>
      </c>
      <c r="AK716" s="4">
        <f t="shared" si="44"/>
        <v>11.687650926315829</v>
      </c>
      <c r="AL716" s="4">
        <f t="shared" si="45"/>
        <v>16.419861132875315</v>
      </c>
      <c r="AM716" s="4">
        <f t="shared" si="46"/>
        <v>-0.4368271186735182</v>
      </c>
      <c r="AN716" s="4">
        <f t="shared" si="47"/>
        <v>13.853739608339637</v>
      </c>
    </row>
    <row r="717" spans="1:40" x14ac:dyDescent="0.25">
      <c r="A717" s="4">
        <v>16227859</v>
      </c>
      <c r="B717" s="4">
        <v>0.43867018546451481</v>
      </c>
      <c r="C717" s="4">
        <v>0.49615543401819689</v>
      </c>
      <c r="D717" s="4">
        <v>-0.48449132749342622</v>
      </c>
      <c r="E717" s="4">
        <v>1.0675719692734604</v>
      </c>
      <c r="F717" s="4">
        <v>0.48676833363427169</v>
      </c>
      <c r="G717" s="4">
        <v>0.42889005162420135</v>
      </c>
      <c r="H717" s="4">
        <v>-5.4029757575440443E-2</v>
      </c>
      <c r="I717" s="4">
        <v>1.1449915682532312</v>
      </c>
      <c r="J717" s="4">
        <v>0.11443724923208709</v>
      </c>
      <c r="K717" s="4">
        <v>1.1893103513952183E-2</v>
      </c>
      <c r="L717" s="4">
        <v>-0.24516344137465185</v>
      </c>
      <c r="M717" s="4">
        <v>0.17271269768731781</v>
      </c>
      <c r="N717" s="4">
        <v>0.67566979413231021</v>
      </c>
      <c r="O717" s="4">
        <v>1.160592508695711</v>
      </c>
      <c r="P717" s="4">
        <v>-6.5975503722572049E-2</v>
      </c>
      <c r="Q717" s="4">
        <v>1.245488652059566</v>
      </c>
      <c r="R717" s="4">
        <v>1.9186975855304285</v>
      </c>
      <c r="S717" s="4">
        <v>-6.0528965499253171E-2</v>
      </c>
      <c r="T717" s="4">
        <v>1.7186372043990923</v>
      </c>
      <c r="U717" s="4">
        <v>0.46196062153137163</v>
      </c>
      <c r="V717" s="4">
        <v>0.36871048745007667</v>
      </c>
      <c r="W717" s="4">
        <v>-5.2920342620989609E-2</v>
      </c>
      <c r="X717" s="4">
        <v>1.0393215029876088</v>
      </c>
      <c r="Y717" s="4">
        <v>1.701395711834417</v>
      </c>
      <c r="Z717" s="4">
        <v>2.1777117631126375</v>
      </c>
      <c r="AA717" s="4">
        <v>-3.386069709581177E-2</v>
      </c>
      <c r="AB717" s="4">
        <v>2.0628314871142157</v>
      </c>
      <c r="AC717" s="4">
        <v>0.2901497682697261</v>
      </c>
      <c r="AD717" s="4">
        <v>0.18805223150293959</v>
      </c>
      <c r="AE717" s="4">
        <v>-0.12084465426647971</v>
      </c>
      <c r="AF717" s="4">
        <v>0.41985384556026401</v>
      </c>
      <c r="AG717" s="4">
        <v>0.47225249360385085</v>
      </c>
      <c r="AH717" s="4">
        <v>0.4228568508200336</v>
      </c>
      <c r="AI717" s="4">
        <v>-7.3140551557933725E-2</v>
      </c>
      <c r="AJ717" s="4">
        <v>0.45649916723826833</v>
      </c>
      <c r="AK717" s="4">
        <f t="shared" si="44"/>
        <v>5.2111230156298056</v>
      </c>
      <c r="AL717" s="4">
        <f t="shared" si="45"/>
        <v>6.0129675075724656</v>
      </c>
      <c r="AM717" s="4">
        <f t="shared" si="46"/>
        <v>-1.1249797374839865</v>
      </c>
      <c r="AN717" s="4">
        <f t="shared" si="47"/>
        <v>8.0824194425134586</v>
      </c>
    </row>
    <row r="718" spans="1:40" x14ac:dyDescent="0.25">
      <c r="A718" s="4">
        <v>16227865</v>
      </c>
      <c r="B718" s="4">
        <v>0.34289999834105367</v>
      </c>
      <c r="C718" s="4">
        <v>0.33509387665109164</v>
      </c>
      <c r="D718" s="4">
        <v>-0.55555187452605315</v>
      </c>
      <c r="E718" s="4">
        <v>1.1925441085023132</v>
      </c>
      <c r="F718" s="4">
        <v>0.4966319887623164</v>
      </c>
      <c r="G718" s="4">
        <v>0.4456715285862049</v>
      </c>
      <c r="H718" s="4">
        <v>-5.4029757575440443E-2</v>
      </c>
      <c r="I718" s="4">
        <v>1.5566678764540363</v>
      </c>
      <c r="J718" s="4">
        <v>0.29343958414996429</v>
      </c>
      <c r="K718" s="4">
        <v>0.20968769079881791</v>
      </c>
      <c r="L718" s="4">
        <v>-0.19095444565653227</v>
      </c>
      <c r="M718" s="4">
        <v>0.83586916456358085</v>
      </c>
      <c r="N718" s="4">
        <v>0.48964185606536759</v>
      </c>
      <c r="O718" s="4">
        <v>0.34617432242766349</v>
      </c>
      <c r="P718" s="4">
        <v>-6.8337705353899478E-2</v>
      </c>
      <c r="Q718" s="4">
        <v>0.48989865992462139</v>
      </c>
      <c r="R718" s="4">
        <v>0.54761907164779133</v>
      </c>
      <c r="S718" s="4">
        <v>-6.21129139178941E-2</v>
      </c>
      <c r="T718" s="4">
        <v>0.48329352037578921</v>
      </c>
      <c r="U718" s="4">
        <v>0.42351161479476568</v>
      </c>
      <c r="V718" s="4">
        <v>0.2972515234679316</v>
      </c>
      <c r="W718" s="4">
        <v>-5.7999548207198603E-2</v>
      </c>
      <c r="X718" s="4">
        <v>2.2405126643516682</v>
      </c>
      <c r="Y718" s="4">
        <v>0.19943765445677938</v>
      </c>
      <c r="Z718" s="4">
        <v>0.10700390140155627</v>
      </c>
      <c r="AA718" s="4">
        <v>-6.6073139924381838E-2</v>
      </c>
      <c r="AB718" s="4">
        <v>0.28538586019143075</v>
      </c>
      <c r="AC718" s="4">
        <v>0.29586149424791303</v>
      </c>
      <c r="AD718" s="4">
        <v>0.1964104891171409</v>
      </c>
      <c r="AE718" s="4">
        <v>-0.12025432009380251</v>
      </c>
      <c r="AF718" s="4">
        <v>0.8067517659928537</v>
      </c>
      <c r="AG718" s="4">
        <v>0.31857041001157832</v>
      </c>
      <c r="AH718" s="4">
        <v>0.1856769334740323</v>
      </c>
      <c r="AI718" s="4">
        <v>-7.9958720588565596E-2</v>
      </c>
      <c r="AJ718" s="4">
        <v>0.55445670512539524</v>
      </c>
      <c r="AK718" s="4">
        <f t="shared" si="44"/>
        <v>2.8602514046889924</v>
      </c>
      <c r="AL718" s="4">
        <f t="shared" si="45"/>
        <v>2.3244150151445666</v>
      </c>
      <c r="AM718" s="4">
        <f t="shared" si="46"/>
        <v>-1.1869347204898686</v>
      </c>
      <c r="AN718" s="4">
        <f t="shared" si="47"/>
        <v>7.955481665557067</v>
      </c>
    </row>
    <row r="719" spans="1:40" x14ac:dyDescent="0.25">
      <c r="A719" s="4">
        <v>16227867</v>
      </c>
      <c r="B719" s="4">
        <v>1.4515887939591736</v>
      </c>
      <c r="C719" s="4">
        <v>1.8856912890622586</v>
      </c>
      <c r="D719" s="4">
        <v>7.7708959142021097E-2</v>
      </c>
      <c r="E719" s="4">
        <v>1.8987633706296112</v>
      </c>
      <c r="F719" s="4">
        <v>2.7233737861441023</v>
      </c>
      <c r="G719" s="4">
        <v>3.5904393813006839</v>
      </c>
      <c r="H719" s="4">
        <v>5.2096550627987431E-2</v>
      </c>
      <c r="I719" s="4">
        <v>2.1186228467426313</v>
      </c>
      <c r="J719" s="4">
        <v>0.7354537800885188</v>
      </c>
      <c r="K719" s="4">
        <v>1.0145609533069568</v>
      </c>
      <c r="L719" s="4">
        <v>-0.10230520121953028</v>
      </c>
      <c r="M719" s="4">
        <v>0.69019587492536494</v>
      </c>
      <c r="N719" s="4">
        <v>0.98147448496994627</v>
      </c>
      <c r="O719" s="4">
        <v>2.2405126643516682</v>
      </c>
      <c r="P719" s="4">
        <v>-6.2217947853040405E-2</v>
      </c>
      <c r="Q719" s="4">
        <v>0.45079751546514574</v>
      </c>
      <c r="R719" s="4">
        <v>0.43343896015057054</v>
      </c>
      <c r="S719" s="4">
        <v>-6.2182224008237523E-2</v>
      </c>
      <c r="T719" s="4">
        <v>0.10481332002173764</v>
      </c>
      <c r="U719" s="4">
        <v>1.5487083254740424</v>
      </c>
      <c r="V719" s="4">
        <v>2.8282993292537872</v>
      </c>
      <c r="W719" s="4">
        <v>4.9903431284413685E-2</v>
      </c>
      <c r="X719" s="4">
        <v>1.5613517257664626</v>
      </c>
      <c r="Y719" s="4">
        <v>0.96972042359188104</v>
      </c>
      <c r="Z719" s="4">
        <v>1.2950227777852508</v>
      </c>
      <c r="AA719" s="4">
        <v>-4.8506579402209649E-2</v>
      </c>
      <c r="AB719" s="4">
        <v>0.83133400939818958</v>
      </c>
      <c r="AC719" s="4">
        <v>0.11243301343624916</v>
      </c>
      <c r="AD719" s="4">
        <v>3.6112248945377345E-2</v>
      </c>
      <c r="AE719" s="4">
        <v>-0.14354209095339118</v>
      </c>
      <c r="AF719" s="4">
        <v>7.6764016211838149E-2</v>
      </c>
      <c r="AG719" s="4">
        <v>0.38428274366616016</v>
      </c>
      <c r="AH719" s="4">
        <v>0.28669733578924145</v>
      </c>
      <c r="AI719" s="4">
        <v>-7.6901840218106129E-2</v>
      </c>
      <c r="AJ719" s="4">
        <v>0.15875898291345253</v>
      </c>
      <c r="AK719" s="4">
        <f t="shared" si="44"/>
        <v>8.3763583818252734</v>
      </c>
      <c r="AL719" s="4">
        <f t="shared" si="45"/>
        <v>11.370262275594127</v>
      </c>
      <c r="AM719" s="4">
        <f t="shared" si="46"/>
        <v>-0.25372899474705252</v>
      </c>
      <c r="AN719" s="4">
        <f t="shared" si="47"/>
        <v>7.4406041466092896</v>
      </c>
    </row>
    <row r="720" spans="1:40" x14ac:dyDescent="0.25">
      <c r="A720" s="4">
        <v>16227883</v>
      </c>
      <c r="B720" s="4">
        <v>0.63675400629718693</v>
      </c>
      <c r="C720" s="4">
        <v>0.88716245895113144</v>
      </c>
      <c r="D720" s="4">
        <v>-0.35527159306067141</v>
      </c>
      <c r="E720" s="4">
        <v>1.3581234841531944</v>
      </c>
      <c r="F720" s="4">
        <v>0.37179119119841381</v>
      </c>
      <c r="G720" s="4">
        <v>0.22560964380940324</v>
      </c>
      <c r="H720" s="4">
        <v>-5.4029757575440443E-2</v>
      </c>
      <c r="I720" s="4">
        <v>1.0365398600257321</v>
      </c>
      <c r="J720" s="4">
        <v>3.7977316867210869</v>
      </c>
      <c r="K720" s="4">
        <v>3.4261363300094074</v>
      </c>
      <c r="L720" s="4">
        <v>0.34248611305060134</v>
      </c>
      <c r="M720" s="4">
        <v>3.5553480614894135</v>
      </c>
      <c r="N720" s="4">
        <v>0.67943421412993554</v>
      </c>
      <c r="O720" s="4">
        <v>1.1828509792966535</v>
      </c>
      <c r="P720" s="4">
        <v>-6.592861145991756E-2</v>
      </c>
      <c r="Q720" s="4">
        <v>0.65397911008683784</v>
      </c>
      <c r="R720" s="4">
        <v>0.94629298217795388</v>
      </c>
      <c r="S720" s="4">
        <v>-6.1811090106823147E-2</v>
      </c>
      <c r="T720" s="4">
        <v>0.61090908232297325</v>
      </c>
      <c r="U720" s="4">
        <v>0.48183902230825715</v>
      </c>
      <c r="V720" s="4">
        <v>0.41685983134765925</v>
      </c>
      <c r="W720" s="4">
        <v>-5.0377509831084091E-2</v>
      </c>
      <c r="X720" s="4">
        <v>1.0878331544132827</v>
      </c>
      <c r="Y720" s="4">
        <v>1.7298224105213968</v>
      </c>
      <c r="Z720" s="4">
        <v>2.2312960092467442</v>
      </c>
      <c r="AA720" s="4">
        <v>-3.3286796350841238E-2</v>
      </c>
      <c r="AB720" s="4">
        <v>2.0706136275562708</v>
      </c>
      <c r="AC720" s="4">
        <v>1.9760583981414324</v>
      </c>
      <c r="AD720" s="4">
        <v>2.795509506430796</v>
      </c>
      <c r="AE720" s="4">
        <v>-4.7753489139433225E-3</v>
      </c>
      <c r="AF720" s="4">
        <v>2.7179512720849215</v>
      </c>
      <c r="AG720" s="4">
        <v>1.1059823199320706</v>
      </c>
      <c r="AH720" s="4">
        <v>1.6756198193154015</v>
      </c>
      <c r="AI720" s="4">
        <v>-5.1079922311278246E-2</v>
      </c>
      <c r="AJ720" s="4">
        <v>1.3279325118740486</v>
      </c>
      <c r="AK720" s="4">
        <f t="shared" si="44"/>
        <v>10.753958145206683</v>
      </c>
      <c r="AL720" s="4">
        <f t="shared" si="45"/>
        <v>12.604486581288494</v>
      </c>
      <c r="AM720" s="4">
        <f t="shared" si="46"/>
        <v>-0.26814590509948055</v>
      </c>
      <c r="AN720" s="4">
        <f t="shared" si="47"/>
        <v>13.765251053919837</v>
      </c>
    </row>
    <row r="721" spans="1:40" x14ac:dyDescent="0.25">
      <c r="A721" s="4">
        <v>16227890</v>
      </c>
      <c r="B721" s="4">
        <v>0.26520925274728513</v>
      </c>
      <c r="C721" s="4">
        <v>0.17505736464657198</v>
      </c>
      <c r="D721" s="4">
        <v>-0.62014174288896617</v>
      </c>
      <c r="E721" s="4">
        <v>1.0200105580745213</v>
      </c>
      <c r="F721" s="4">
        <v>0.51664659416140957</v>
      </c>
      <c r="G721" s="4">
        <v>0.48169735084296694</v>
      </c>
      <c r="H721" s="4">
        <v>-5.4029757575440443E-2</v>
      </c>
      <c r="I721" s="4">
        <v>1.5021088922036019</v>
      </c>
      <c r="J721" s="4">
        <v>8.8086108535499754</v>
      </c>
      <c r="K721" s="4">
        <v>4.7254193141396685</v>
      </c>
      <c r="L721" s="4">
        <v>1.1548601239130758</v>
      </c>
      <c r="M721" s="4">
        <v>5.1308844222478323</v>
      </c>
      <c r="N721" s="4">
        <v>0.5146774474666006</v>
      </c>
      <c r="O721" s="4">
        <v>0.42436174199945381</v>
      </c>
      <c r="P721" s="4">
        <v>-6.8013278787666401E-2</v>
      </c>
      <c r="Q721" s="4">
        <v>2.7659963195208523</v>
      </c>
      <c r="R721" s="4">
        <v>3.115981401705568</v>
      </c>
      <c r="S721" s="4">
        <v>-5.5163831145272194E-2</v>
      </c>
      <c r="T721" s="4">
        <v>4.0322721335797231</v>
      </c>
      <c r="U721" s="4">
        <v>0.44011730520999931</v>
      </c>
      <c r="V721" s="4">
        <v>0.33509387665109164</v>
      </c>
      <c r="W721" s="4">
        <v>-5.5778488770673117E-2</v>
      </c>
      <c r="X721" s="4">
        <v>2.0943301541735866</v>
      </c>
      <c r="Y721" s="4">
        <v>0.24775540023161674</v>
      </c>
      <c r="Z721" s="4">
        <v>0.15991438454400844</v>
      </c>
      <c r="AA721" s="4">
        <v>-6.4654429463897212E-2</v>
      </c>
      <c r="AB721" s="4">
        <v>0.36586553531784533</v>
      </c>
      <c r="AC721" s="4">
        <v>0.45536125364873509</v>
      </c>
      <c r="AD721" s="4">
        <v>0.40941378056358063</v>
      </c>
      <c r="AE721" s="4">
        <v>-0.1053862547450141</v>
      </c>
      <c r="AF721" s="4">
        <v>1.0820022341024893</v>
      </c>
      <c r="AG721" s="4">
        <v>0.19197741205957916</v>
      </c>
      <c r="AH721" s="4">
        <v>4.9480057263369695E-2</v>
      </c>
      <c r="AI721" s="4">
        <v>-8.6841595307008593E-2</v>
      </c>
      <c r="AJ721" s="4">
        <v>0.31194784675812859</v>
      </c>
      <c r="AK721" s="4">
        <f t="shared" si="44"/>
        <v>13.691674391129451</v>
      </c>
      <c r="AL721" s="4">
        <f t="shared" si="45"/>
        <v>9.4520575303568268</v>
      </c>
      <c r="AM721" s="4">
        <f t="shared" si="46"/>
        <v>0.11286402401680394</v>
      </c>
      <c r="AN721" s="4">
        <f t="shared" si="47"/>
        <v>15.539421776457727</v>
      </c>
    </row>
    <row r="722" spans="1:40" x14ac:dyDescent="0.25">
      <c r="A722" s="4">
        <v>16227891</v>
      </c>
      <c r="B722" s="4">
        <v>0.62619819569689239</v>
      </c>
      <c r="C722" s="4">
        <v>0.85885868278827959</v>
      </c>
      <c r="D722" s="4">
        <v>-0.36173301455342222</v>
      </c>
      <c r="E722" s="4">
        <v>2.017369113037458</v>
      </c>
      <c r="F722" s="4">
        <v>1.0101685532608353</v>
      </c>
      <c r="G722" s="4">
        <v>1.6756198193154015</v>
      </c>
      <c r="H722" s="4">
        <v>-3.0958078434299433E-2</v>
      </c>
      <c r="I722" s="4">
        <v>2.3582957000080516</v>
      </c>
      <c r="J722" s="4">
        <v>0.21342292043783212</v>
      </c>
      <c r="K722" s="4">
        <v>9.2850153963462523E-2</v>
      </c>
      <c r="L722" s="4">
        <v>-0.21220972520808493</v>
      </c>
      <c r="M722" s="4">
        <v>0.75722603724446769</v>
      </c>
      <c r="N722" s="4">
        <v>0.42770208713895136</v>
      </c>
      <c r="O722" s="4">
        <v>0.18449139687993055</v>
      </c>
      <c r="P722" s="4">
        <v>-6.9152504310600646E-2</v>
      </c>
      <c r="Q722" s="4">
        <v>0.5673574613240725</v>
      </c>
      <c r="R722" s="4">
        <v>0.74469977742528737</v>
      </c>
      <c r="S722" s="4">
        <v>-6.1972778958801218E-2</v>
      </c>
      <c r="T722" s="4">
        <v>0.75722603724446769</v>
      </c>
      <c r="U722" s="4">
        <v>0.86230021624940734</v>
      </c>
      <c r="V722" s="4">
        <v>1.3504898592981232</v>
      </c>
      <c r="W722" s="4">
        <v>-8.8164033168091054E-3</v>
      </c>
      <c r="X722" s="4">
        <v>3.4569079886761611</v>
      </c>
      <c r="Y722" s="4">
        <v>0.33954697351946517</v>
      </c>
      <c r="Z722" s="4">
        <v>0.28669733578924145</v>
      </c>
      <c r="AA722" s="4">
        <v>-6.2214362680115147E-2</v>
      </c>
      <c r="AB722" s="4">
        <v>0.67074000830999914</v>
      </c>
      <c r="AC722" s="4">
        <v>0.3192140666820833</v>
      </c>
      <c r="AD722" s="4">
        <v>0.22191278192807712</v>
      </c>
      <c r="AE722" s="4">
        <v>-0.11789262417261848</v>
      </c>
      <c r="AF722" s="4">
        <v>1.0762051164181634</v>
      </c>
      <c r="AG722" s="4">
        <v>0.62817506005164159</v>
      </c>
      <c r="AH722" s="4">
        <v>0.68627430127218325</v>
      </c>
      <c r="AI722" s="4">
        <v>-6.7092952847260107E-2</v>
      </c>
      <c r="AJ722" s="4">
        <v>1.4295824481353392</v>
      </c>
      <c r="AK722" s="4">
        <f t="shared" si="44"/>
        <v>4.56638344722223</v>
      </c>
      <c r="AL722" s="4">
        <f t="shared" si="45"/>
        <v>5.9174027117800563</v>
      </c>
      <c r="AM722" s="4">
        <f t="shared" si="46"/>
        <v>-0.92288994017141068</v>
      </c>
      <c r="AN722" s="4">
        <f t="shared" si="47"/>
        <v>12.523552449074106</v>
      </c>
    </row>
    <row r="723" spans="1:40" x14ac:dyDescent="0.25">
      <c r="A723" s="4">
        <v>16227892</v>
      </c>
      <c r="B723" s="4">
        <v>1.6261522998519913</v>
      </c>
      <c r="C723" s="4">
        <v>2.0099890057398357</v>
      </c>
      <c r="D723" s="4">
        <v>0.16173092414125326</v>
      </c>
      <c r="E723" s="4">
        <v>2.6599640144345722</v>
      </c>
      <c r="F723" s="4">
        <v>1.0993464978469341</v>
      </c>
      <c r="G723" s="4">
        <v>1.9120085973796319</v>
      </c>
      <c r="H723" s="4">
        <v>-2.6270023184082204E-2</v>
      </c>
      <c r="I723" s="4">
        <v>1.9597992612159805</v>
      </c>
      <c r="J723" s="4">
        <v>0.90881830895929616</v>
      </c>
      <c r="K723" s="4">
        <v>1.3168418251798906</v>
      </c>
      <c r="L723" s="4">
        <v>-7.3178514513429938E-2</v>
      </c>
      <c r="M723" s="4">
        <v>1.8288936906691253</v>
      </c>
      <c r="N723" s="4">
        <v>0.57401830000395582</v>
      </c>
      <c r="O723" s="4">
        <v>0.68431926643637997</v>
      </c>
      <c r="P723" s="4">
        <v>-6.7253574327072657E-2</v>
      </c>
      <c r="Q723" s="4">
        <v>0.52446454591625569</v>
      </c>
      <c r="R723" s="4">
        <v>0.63850973040508574</v>
      </c>
      <c r="S723" s="4">
        <v>-6.2050865423365548E-2</v>
      </c>
      <c r="T723" s="4">
        <v>0.45029759697498711</v>
      </c>
      <c r="U723" s="4">
        <v>1.0782555888585361</v>
      </c>
      <c r="V723" s="4">
        <v>1.9322113046971514</v>
      </c>
      <c r="W723" s="4">
        <v>1.1129591309488474E-2</v>
      </c>
      <c r="X723" s="4">
        <v>3.0308235933652612</v>
      </c>
      <c r="Y723" s="4">
        <v>0.17536539718262081</v>
      </c>
      <c r="Z723" s="4">
        <v>8.1028414998295606E-2</v>
      </c>
      <c r="AA723" s="4">
        <v>-6.6831582829978309E-2</v>
      </c>
      <c r="AB723" s="4">
        <v>0.18330726411871387</v>
      </c>
      <c r="AC723" s="4">
        <v>0.48327615068912544</v>
      </c>
      <c r="AD723" s="4">
        <v>0.4627394370983528</v>
      </c>
      <c r="AE723" s="4">
        <v>-0.10302123017826915</v>
      </c>
      <c r="AF723" s="4">
        <v>0.96163855185261427</v>
      </c>
      <c r="AG723" s="4">
        <v>0.89136678968468464</v>
      </c>
      <c r="AH723" s="4">
        <v>1.1860715939966957</v>
      </c>
      <c r="AI723" s="4">
        <v>-5.7952684942113905E-2</v>
      </c>
      <c r="AJ723" s="4">
        <v>1.3619622604603598</v>
      </c>
      <c r="AK723" s="4">
        <f t="shared" si="44"/>
        <v>6.7870455789894439</v>
      </c>
      <c r="AL723" s="4">
        <f t="shared" si="45"/>
        <v>9.5393999094949393</v>
      </c>
      <c r="AM723" s="4">
        <f t="shared" si="46"/>
        <v>-0.21644438562049734</v>
      </c>
      <c r="AN723" s="4">
        <f t="shared" si="47"/>
        <v>12.436686233091613</v>
      </c>
    </row>
    <row r="724" spans="1:40" x14ac:dyDescent="0.25">
      <c r="A724" s="4">
        <v>16227896</v>
      </c>
      <c r="B724" s="4">
        <v>1.9420067191623489</v>
      </c>
      <c r="C724" s="4">
        <v>2.2221635256834715</v>
      </c>
      <c r="D724" s="4">
        <v>0.31039138847279019</v>
      </c>
      <c r="E724" s="4">
        <v>2.9523519779237661</v>
      </c>
      <c r="F724" s="4">
        <v>0.40240464081061855</v>
      </c>
      <c r="G724" s="4">
        <v>0.27625337662815824</v>
      </c>
      <c r="H724" s="4">
        <v>-5.4029757575440443E-2</v>
      </c>
      <c r="I724" s="4">
        <v>1.2424712824588204</v>
      </c>
      <c r="J724" s="4">
        <v>0.53524418795624817</v>
      </c>
      <c r="K724" s="4">
        <v>0.65544334293452533</v>
      </c>
      <c r="L724" s="4">
        <v>-0.13882737114097571</v>
      </c>
      <c r="M724" s="4">
        <v>1.1925441085023132</v>
      </c>
      <c r="N724" s="4">
        <v>0.57524154984676823</v>
      </c>
      <c r="O724" s="4">
        <v>0.69216244389740578</v>
      </c>
      <c r="P724" s="4">
        <v>-6.723803518475592E-2</v>
      </c>
      <c r="Q724" s="4">
        <v>0.75080271891028016</v>
      </c>
      <c r="R724" s="4">
        <v>1.1574527886910431</v>
      </c>
      <c r="S724" s="4">
        <v>-6.1623449548118908E-2</v>
      </c>
      <c r="T724" s="4">
        <v>0.93117934436790573</v>
      </c>
      <c r="U724" s="4">
        <v>0.37353183025851922</v>
      </c>
      <c r="V724" s="4">
        <v>0.20363073709062804</v>
      </c>
      <c r="W724" s="4">
        <v>-6.4968091333439212E-2</v>
      </c>
      <c r="X724" s="4">
        <v>1.3813803463174614</v>
      </c>
      <c r="Y724" s="4">
        <v>2.569083459936607</v>
      </c>
      <c r="Z724" s="4">
        <v>2.8972922007407385</v>
      </c>
      <c r="AA724" s="4">
        <v>-1.578695619477051E-2</v>
      </c>
      <c r="AB724" s="4">
        <v>3.1849742731925192</v>
      </c>
      <c r="AC724" s="4">
        <v>1.4916002734098659</v>
      </c>
      <c r="AD724" s="4">
        <v>2.151959267010223</v>
      </c>
      <c r="AE724" s="4">
        <v>-3.3958360333631803E-2</v>
      </c>
      <c r="AF724" s="4">
        <v>2.4799926349855714</v>
      </c>
      <c r="AG724" s="4">
        <v>2.4771955373075443</v>
      </c>
      <c r="AH724" s="4">
        <v>3.4569079886761611</v>
      </c>
      <c r="AI724" s="4">
        <v>-1.1552717265362658E-2</v>
      </c>
      <c r="AJ724" s="4">
        <v>3.7037680666076871</v>
      </c>
      <c r="AK724" s="4">
        <f t="shared" si="44"/>
        <v>10.541869367752032</v>
      </c>
      <c r="AL724" s="4">
        <f t="shared" si="45"/>
        <v>13.021103227454949</v>
      </c>
      <c r="AM724" s="4">
        <f t="shared" si="46"/>
        <v>-7.0355314918949044E-2</v>
      </c>
      <c r="AN724" s="4">
        <f t="shared" si="47"/>
        <v>17.068662034356045</v>
      </c>
    </row>
    <row r="725" spans="1:40" x14ac:dyDescent="0.25">
      <c r="A725" s="4">
        <v>16227901</v>
      </c>
      <c r="B725" s="4">
        <v>0.37653247649922628</v>
      </c>
      <c r="C725" s="4">
        <v>0.38885505354254402</v>
      </c>
      <c r="D725" s="4">
        <v>-0.52971278984844428</v>
      </c>
      <c r="E725" s="4">
        <v>1.1828509792966535</v>
      </c>
      <c r="F725" s="4">
        <v>0.38913151319601419</v>
      </c>
      <c r="G725" s="4">
        <v>0.25441564305848452</v>
      </c>
      <c r="H725" s="4">
        <v>-5.4029757575440443E-2</v>
      </c>
      <c r="I725" s="4">
        <v>1.2986263852885491</v>
      </c>
      <c r="J725" s="4">
        <v>1.122460352390473</v>
      </c>
      <c r="K725" s="4">
        <v>1.5613517257664626</v>
      </c>
      <c r="L725" s="4">
        <v>-3.9265032732761843E-2</v>
      </c>
      <c r="M725" s="4">
        <v>2.2405126643516682</v>
      </c>
      <c r="N725" s="4">
        <v>0.52548372113465003</v>
      </c>
      <c r="O725" s="4">
        <v>0.4721734693317115</v>
      </c>
      <c r="P725" s="4">
        <v>-6.7874010320773157E-2</v>
      </c>
      <c r="Q725" s="4">
        <v>0.36784904658982687</v>
      </c>
      <c r="R725" s="4">
        <v>0.24053529402607893</v>
      </c>
      <c r="S725" s="4">
        <v>-6.232652888486083E-2</v>
      </c>
      <c r="T725" s="4">
        <v>0.20483919645219636</v>
      </c>
      <c r="U725" s="4">
        <v>0.28568852783348914</v>
      </c>
      <c r="V725" s="4">
        <v>7.9960609237465508E-2</v>
      </c>
      <c r="W725" s="4">
        <v>-7.8526776716533547E-2</v>
      </c>
      <c r="X725" s="4">
        <v>1.373567806580668</v>
      </c>
      <c r="Y725" s="4">
        <v>0.19288917142713166</v>
      </c>
      <c r="Z725" s="4">
        <v>9.9357769120200598E-2</v>
      </c>
      <c r="AA725" s="4">
        <v>-6.6275503855671783E-2</v>
      </c>
      <c r="AB725" s="4">
        <v>0.22932022320593884</v>
      </c>
      <c r="AC725" s="4">
        <v>0.69181843917031793</v>
      </c>
      <c r="AD725" s="4">
        <v>0.80015108196150164</v>
      </c>
      <c r="AE725" s="4">
        <v>-8.6699686414158067E-2</v>
      </c>
      <c r="AF725" s="4">
        <v>1.5021088922036019</v>
      </c>
      <c r="AG725" s="4">
        <v>1.1031545316865252</v>
      </c>
      <c r="AH725" s="4">
        <v>1.6651485194481062</v>
      </c>
      <c r="AI725" s="4">
        <v>-5.1168122685187799E-2</v>
      </c>
      <c r="AJ725" s="4">
        <v>1.9738840010977194</v>
      </c>
      <c r="AK725" s="4">
        <f t="shared" si="44"/>
        <v>4.5295240587930046</v>
      </c>
      <c r="AL725" s="4">
        <f t="shared" si="45"/>
        <v>5.089775696160844</v>
      </c>
      <c r="AM725" s="4">
        <f t="shared" si="46"/>
        <v>-0.96800419871305854</v>
      </c>
      <c r="AN725" s="4">
        <f t="shared" si="47"/>
        <v>10.005710148476995</v>
      </c>
    </row>
    <row r="726" spans="1:40" x14ac:dyDescent="0.25">
      <c r="A726" s="4">
        <v>16227905</v>
      </c>
      <c r="B726" s="4">
        <v>0.37653247649922628</v>
      </c>
      <c r="C726" s="4">
        <v>0.38885505354254402</v>
      </c>
      <c r="D726" s="4">
        <v>-0.52971278984844428</v>
      </c>
      <c r="E726" s="4">
        <v>1.2458900892076059</v>
      </c>
      <c r="F726" s="4">
        <v>0.35905581906781403</v>
      </c>
      <c r="G726" s="4">
        <v>0.20847336156641594</v>
      </c>
      <c r="H726" s="4">
        <v>-5.4029757575440443E-2</v>
      </c>
      <c r="I726" s="4">
        <v>1.3022430257587376</v>
      </c>
      <c r="J726" s="4">
        <v>0.23645250457814429</v>
      </c>
      <c r="K726" s="4">
        <v>0.13142242874970214</v>
      </c>
      <c r="L726" s="4">
        <v>-0.20575318537438206</v>
      </c>
      <c r="M726" s="4">
        <v>0.64788187023394894</v>
      </c>
      <c r="N726" s="4">
        <v>0.50391647065872047</v>
      </c>
      <c r="O726" s="4">
        <v>0.39176626375000245</v>
      </c>
      <c r="P726" s="4">
        <v>-6.8152413351381655E-2</v>
      </c>
      <c r="Q726" s="4">
        <v>0.33948630584285999</v>
      </c>
      <c r="R726" s="4">
        <v>0.18330726411871387</v>
      </c>
      <c r="S726" s="4">
        <v>-6.2375146229995765E-2</v>
      </c>
      <c r="T726" s="4">
        <v>0.17037351533414558</v>
      </c>
      <c r="U726" s="4">
        <v>0.57108610353129285</v>
      </c>
      <c r="V726" s="4">
        <v>0.61636860452787223</v>
      </c>
      <c r="W726" s="4">
        <v>-3.9548700841301174E-2</v>
      </c>
      <c r="X726" s="4">
        <v>2.5531960390088662</v>
      </c>
      <c r="Y726" s="4">
        <v>0.87052092964803729</v>
      </c>
      <c r="Z726" s="4">
        <v>1.1205255160988248</v>
      </c>
      <c r="AA726" s="4">
        <v>-5.0520301324358023E-2</v>
      </c>
      <c r="AB726" s="4">
        <v>1.4461803395443771</v>
      </c>
      <c r="AC726" s="4">
        <v>0.27517041204534054</v>
      </c>
      <c r="AD726" s="4">
        <v>0.17505736464657198</v>
      </c>
      <c r="AE726" s="4">
        <v>-0.12241870001541298</v>
      </c>
      <c r="AF726" s="4">
        <v>0.71204381445123477</v>
      </c>
      <c r="AG726" s="4">
        <v>0.42017662143875922</v>
      </c>
      <c r="AH726" s="4">
        <v>0.3406187525830614</v>
      </c>
      <c r="AI726" s="4">
        <v>-7.5328086618661944E-2</v>
      </c>
      <c r="AJ726" s="4">
        <v>0.68627430127218325</v>
      </c>
      <c r="AK726" s="4">
        <f t="shared" si="44"/>
        <v>3.4484811726514746</v>
      </c>
      <c r="AL726" s="4">
        <f t="shared" si="45"/>
        <v>3.1646283458337061</v>
      </c>
      <c r="AM726" s="4">
        <f t="shared" si="46"/>
        <v>-1.1396866678279964</v>
      </c>
      <c r="AN726" s="4">
        <f t="shared" si="47"/>
        <v>8.7640829948110994</v>
      </c>
    </row>
    <row r="727" spans="1:40" x14ac:dyDescent="0.25">
      <c r="A727" s="4">
        <v>16227920</v>
      </c>
      <c r="B727" s="4">
        <v>1.1781445703475033</v>
      </c>
      <c r="C727" s="4">
        <v>1.5947677226863066</v>
      </c>
      <c r="D727" s="4">
        <v>-5.801258713957589E-2</v>
      </c>
      <c r="E727" s="4">
        <v>2.456735772821304</v>
      </c>
      <c r="F727" s="4">
        <v>0.80339515056099553</v>
      </c>
      <c r="G727" s="4">
        <v>1.0704414117014134</v>
      </c>
      <c r="H727" s="4">
        <v>-4.2066047608212684E-2</v>
      </c>
      <c r="I727" s="4">
        <v>1.8106561031193444</v>
      </c>
      <c r="J727" s="4">
        <v>0.41104706968781102</v>
      </c>
      <c r="K727" s="4">
        <v>0.41685983134765925</v>
      </c>
      <c r="L727" s="4">
        <v>-0.16401492830643224</v>
      </c>
      <c r="M727" s="4">
        <v>1.0561758345425909</v>
      </c>
      <c r="N727" s="4">
        <v>0.52067544575176827</v>
      </c>
      <c r="O727" s="4">
        <v>0.45339357468011521</v>
      </c>
      <c r="P727" s="4">
        <v>-6.7935923521006733E-2</v>
      </c>
      <c r="Q727" s="4">
        <v>1.0915608984344249</v>
      </c>
      <c r="R727" s="4">
        <v>1.7296870405856772</v>
      </c>
      <c r="S727" s="4">
        <v>-6.0896084042600392E-2</v>
      </c>
      <c r="T727" s="4">
        <v>1.691535274621301</v>
      </c>
      <c r="U727" s="4">
        <v>0.40037598990207562</v>
      </c>
      <c r="V727" s="4">
        <v>0.25314580161800854</v>
      </c>
      <c r="W727" s="4">
        <v>-6.1169389663935383E-2</v>
      </c>
      <c r="X727" s="4">
        <v>1.8856912890622586</v>
      </c>
      <c r="Y727" s="4">
        <v>0.49845266867729981</v>
      </c>
      <c r="Z727" s="4">
        <v>0.54082787406978949</v>
      </c>
      <c r="AA727" s="4">
        <v>-5.843573842465144E-2</v>
      </c>
      <c r="AB727" s="4">
        <v>0.8290741214307521</v>
      </c>
      <c r="AC727" s="4">
        <v>0.32318370466550728</v>
      </c>
      <c r="AD727" s="4">
        <v>0.23056014896925944</v>
      </c>
      <c r="AE727" s="4">
        <v>-0.11749895297736845</v>
      </c>
      <c r="AF727" s="4">
        <v>0.78491683738965368</v>
      </c>
      <c r="AG727" s="4">
        <v>0.63771602796721816</v>
      </c>
      <c r="AH727" s="4">
        <v>0.71204381445123477</v>
      </c>
      <c r="AI727" s="4">
        <v>-6.6741940481698833E-2</v>
      </c>
      <c r="AJ727" s="4">
        <v>1.0449081096962487</v>
      </c>
      <c r="AK727" s="4">
        <f t="shared" si="44"/>
        <v>5.3438760802428362</v>
      </c>
      <c r="AL727" s="4">
        <f t="shared" si="45"/>
        <v>6.5483336454293486</v>
      </c>
      <c r="AM727" s="4">
        <f t="shared" si="46"/>
        <v>-0.62883566864447527</v>
      </c>
      <c r="AN727" s="4">
        <f t="shared" si="47"/>
        <v>11.559693342683452</v>
      </c>
    </row>
    <row r="728" spans="1:40" x14ac:dyDescent="0.25">
      <c r="A728" s="4">
        <v>16227974</v>
      </c>
      <c r="B728" s="4">
        <v>0.50472298898665591</v>
      </c>
      <c r="C728" s="4">
        <v>0.63107475191756757</v>
      </c>
      <c r="D728" s="4">
        <v>-0.43926670657125055</v>
      </c>
      <c r="E728" s="4">
        <v>1.7464941589020586</v>
      </c>
      <c r="F728" s="4">
        <v>0.29889955875738244</v>
      </c>
      <c r="G728" s="4">
        <v>0.13705624646795814</v>
      </c>
      <c r="H728" s="4">
        <v>-5.4029757575440443E-2</v>
      </c>
      <c r="I728" s="4">
        <v>1.3892544027483675</v>
      </c>
      <c r="J728" s="4">
        <v>0.21342292043783212</v>
      </c>
      <c r="K728" s="4">
        <v>9.2850153963462523E-2</v>
      </c>
      <c r="L728" s="4">
        <v>-0.21220972520808493</v>
      </c>
      <c r="M728" s="4">
        <v>0.75722603724446769</v>
      </c>
      <c r="N728" s="4">
        <v>0.42770208713895136</v>
      </c>
      <c r="O728" s="4">
        <v>0.18449139687993055</v>
      </c>
      <c r="P728" s="4">
        <v>-6.9152504310600646E-2</v>
      </c>
      <c r="Q728" s="4">
        <v>0.33730768780868847</v>
      </c>
      <c r="R728" s="4">
        <v>0.18094319682383331</v>
      </c>
      <c r="S728" s="4">
        <v>-6.2378867596664916E-2</v>
      </c>
      <c r="T728" s="4">
        <v>0.22684497441739607</v>
      </c>
      <c r="U728" s="4">
        <v>60.234499999999997</v>
      </c>
      <c r="V728" s="4">
        <v>5.8240316028077777</v>
      </c>
      <c r="W728" s="4">
        <v>6.1279556152962638</v>
      </c>
      <c r="X728" s="4">
        <v>6.9226438914758877</v>
      </c>
      <c r="Y728" s="4">
        <v>0.46040365334133454</v>
      </c>
      <c r="Z728" s="4">
        <v>0.4721734693317115</v>
      </c>
      <c r="AA728" s="4">
        <v>-5.9305432520070693E-2</v>
      </c>
      <c r="AB728" s="4">
        <v>0.94883427960662647</v>
      </c>
      <c r="AC728" s="4">
        <v>0.14488236867374943</v>
      </c>
      <c r="AD728" s="4">
        <v>4.9480057263369695E-2</v>
      </c>
      <c r="AE728" s="4">
        <v>-0.13843831915362359</v>
      </c>
      <c r="AF728" s="4">
        <v>0.55274290864766062</v>
      </c>
      <c r="AG728" s="4">
        <v>0.26845850982110719</v>
      </c>
      <c r="AH728" s="4">
        <v>0.118029371413264</v>
      </c>
      <c r="AI728" s="4">
        <v>-8.2488193676683488E-2</v>
      </c>
      <c r="AJ728" s="4">
        <v>0.59292298595319148</v>
      </c>
      <c r="AK728" s="4">
        <f t="shared" si="44"/>
        <v>62.462597687826751</v>
      </c>
      <c r="AL728" s="4">
        <f t="shared" si="45"/>
        <v>7.5056388499889444</v>
      </c>
      <c r="AM728" s="4">
        <f t="shared" si="46"/>
        <v>5.0798386129944459</v>
      </c>
      <c r="AN728" s="4">
        <f t="shared" si="47"/>
        <v>13.136963638995654</v>
      </c>
    </row>
    <row r="729" spans="1:40" x14ac:dyDescent="0.25">
      <c r="A729" s="4">
        <v>16227994</v>
      </c>
      <c r="B729" s="4">
        <v>0.77939853355053945</v>
      </c>
      <c r="C729" s="4">
        <v>1.0907614141923709</v>
      </c>
      <c r="D729" s="4">
        <v>-0.27126979795087103</v>
      </c>
      <c r="E729" s="4">
        <v>1.5851058117745698</v>
      </c>
      <c r="F729" s="4">
        <v>0.37179119119841381</v>
      </c>
      <c r="G729" s="4">
        <v>0.22560964380940324</v>
      </c>
      <c r="H729" s="4">
        <v>-5.4029757575440443E-2</v>
      </c>
      <c r="I729" s="4">
        <v>1.0533469783421132</v>
      </c>
      <c r="J729" s="4">
        <v>1.3021135061378599</v>
      </c>
      <c r="K729" s="4">
        <v>1.724146860210062</v>
      </c>
      <c r="L729" s="4">
        <v>-1.1885472235426648E-2</v>
      </c>
      <c r="M729" s="4">
        <v>2.1104595361034701</v>
      </c>
      <c r="N729" s="4">
        <v>0.66439363632395931</v>
      </c>
      <c r="O729" s="4">
        <v>1.0878331544132827</v>
      </c>
      <c r="P729" s="4">
        <v>-6.611612864103357E-2</v>
      </c>
      <c r="Q729" s="4">
        <v>0.77708583837166512</v>
      </c>
      <c r="R729" s="4">
        <v>1.2089110859665186</v>
      </c>
      <c r="S729" s="4">
        <v>-6.1571168549488423E-2</v>
      </c>
      <c r="T729" s="4">
        <v>0.87527171242960966</v>
      </c>
      <c r="U729" s="4">
        <v>1.1558609809015161</v>
      </c>
      <c r="V729" s="4">
        <v>2.1186228467426313</v>
      </c>
      <c r="W729" s="4">
        <v>1.7900042873044537E-2</v>
      </c>
      <c r="X729" s="4">
        <v>2.8117700273025763</v>
      </c>
      <c r="Y729" s="4">
        <v>0.21111688940214132</v>
      </c>
      <c r="Z729" s="4">
        <v>0.12358802941709153</v>
      </c>
      <c r="AA729" s="4">
        <v>-6.5718812041655292E-2</v>
      </c>
      <c r="AB729" s="4">
        <v>0.18212453186966437</v>
      </c>
      <c r="AC729" s="4">
        <v>3.486666995083517</v>
      </c>
      <c r="AD729" s="4">
        <v>3.7037680666076871</v>
      </c>
      <c r="AE729" s="4">
        <v>8.4399976549546826E-2</v>
      </c>
      <c r="AF729" s="4">
        <v>3.7445900611279419</v>
      </c>
      <c r="AG729" s="4">
        <v>0.96694320510223164</v>
      </c>
      <c r="AH729" s="4">
        <v>1.3466947883295715</v>
      </c>
      <c r="AI729" s="4">
        <v>-5.54871725456135E-2</v>
      </c>
      <c r="AJ729" s="4">
        <v>1.160592508695711</v>
      </c>
      <c r="AK729" s="4">
        <f t="shared" si="44"/>
        <v>9.0509771397478822</v>
      </c>
      <c r="AL729" s="4">
        <f t="shared" si="45"/>
        <v>11.542102735275337</v>
      </c>
      <c r="AM729" s="4">
        <f t="shared" si="46"/>
        <v>-0.41766216147590396</v>
      </c>
      <c r="AN729" s="4">
        <f t="shared" si="47"/>
        <v>13.523261167645659</v>
      </c>
    </row>
    <row r="730" spans="1:40" x14ac:dyDescent="0.25">
      <c r="A730" s="4">
        <v>16227995</v>
      </c>
      <c r="B730" s="4">
        <v>0.95497282984883758</v>
      </c>
      <c r="C730" s="4">
        <v>1.3581234841531944</v>
      </c>
      <c r="D730" s="4">
        <v>-0.1743381064558136</v>
      </c>
      <c r="E730" s="4">
        <v>2.3900443983226318</v>
      </c>
      <c r="F730" s="4">
        <v>0.55258176949117777</v>
      </c>
      <c r="G730" s="4">
        <v>0.54082787406978949</v>
      </c>
      <c r="H730" s="4">
        <v>-5.4029757575440443E-2</v>
      </c>
      <c r="I730" s="4">
        <v>1.7022880663975628</v>
      </c>
      <c r="J730" s="4">
        <v>0.55962838715325258</v>
      </c>
      <c r="K730" s="4">
        <v>0.69808546220052792</v>
      </c>
      <c r="L730" s="4">
        <v>-0.13415360632461812</v>
      </c>
      <c r="M730" s="4">
        <v>1.5707857579998212</v>
      </c>
      <c r="N730" s="4">
        <v>0.45201594434175801</v>
      </c>
      <c r="O730" s="4">
        <v>0.24178921268567272</v>
      </c>
      <c r="P730" s="4">
        <v>-6.8830434052800024E-2</v>
      </c>
      <c r="Q730" s="4">
        <v>0.93204119622408244</v>
      </c>
      <c r="R730" s="4">
        <v>1.4802261809540942</v>
      </c>
      <c r="S730" s="4">
        <v>-6.1250396679228575E-2</v>
      </c>
      <c r="T730" s="4">
        <v>1.515472120015769</v>
      </c>
      <c r="U730" s="4">
        <v>0.38236802069424319</v>
      </c>
      <c r="V730" s="4">
        <v>0.21945577823502496</v>
      </c>
      <c r="W730" s="4">
        <v>-6.3702500379308552E-2</v>
      </c>
      <c r="X730" s="4">
        <v>2.3582957000080516</v>
      </c>
      <c r="Y730" s="4">
        <v>0.64085201410698733</v>
      </c>
      <c r="Z730" s="4">
        <v>0.77204112302960837</v>
      </c>
      <c r="AA730" s="4">
        <v>-5.5307925461063993E-2</v>
      </c>
      <c r="AB730" s="4">
        <v>1.2222003180852012</v>
      </c>
      <c r="AC730" s="4">
        <v>1.4017326810760413</v>
      </c>
      <c r="AD730" s="4">
        <v>2.017369113037458</v>
      </c>
      <c r="AE730" s="4">
        <v>-3.9502480359952206E-2</v>
      </c>
      <c r="AF730" s="4">
        <v>3.0106208860477417</v>
      </c>
      <c r="AG730" s="4">
        <v>0.69108881537607236</v>
      </c>
      <c r="AH730" s="4">
        <v>0.8290741214307521</v>
      </c>
      <c r="AI730" s="4">
        <v>-6.4810576466826433E-2</v>
      </c>
      <c r="AJ730" s="4">
        <v>1.4461803395443771</v>
      </c>
      <c r="AK730" s="4">
        <f t="shared" si="44"/>
        <v>6.1152657139706941</v>
      </c>
      <c r="AL730" s="4">
        <f t="shared" si="45"/>
        <v>7.9152031371104492</v>
      </c>
      <c r="AM730" s="4">
        <f t="shared" si="46"/>
        <v>-0.64709534970225191</v>
      </c>
      <c r="AN730" s="4">
        <f t="shared" si="47"/>
        <v>15.215887586421156</v>
      </c>
    </row>
    <row r="731" spans="1:40" x14ac:dyDescent="0.25">
      <c r="A731" s="4">
        <v>16228012</v>
      </c>
      <c r="B731" s="4">
        <v>1.438309176123636</v>
      </c>
      <c r="C731" s="4">
        <v>1.8600488584489208</v>
      </c>
      <c r="D731" s="4">
        <v>7.1245846593879725E-2</v>
      </c>
      <c r="E731" s="4">
        <v>2.5531960390088662</v>
      </c>
      <c r="F731" s="4">
        <v>0.33428527228939969</v>
      </c>
      <c r="G731" s="4">
        <v>0.17976325568398469</v>
      </c>
      <c r="H731" s="4">
        <v>-5.4029757575440443E-2</v>
      </c>
      <c r="I731" s="4">
        <v>1.160592508695711</v>
      </c>
      <c r="J731" s="4">
        <v>1.7088470785624297</v>
      </c>
      <c r="K731" s="4">
        <v>2.0943301541735866</v>
      </c>
      <c r="L731" s="4">
        <v>4.7752693863465499E-2</v>
      </c>
      <c r="M731" s="4">
        <v>2.6185787982717179</v>
      </c>
      <c r="N731" s="4">
        <v>0.5666884457599084</v>
      </c>
      <c r="O731" s="4">
        <v>0.65354760776962617</v>
      </c>
      <c r="P731" s="4">
        <v>-6.7346781754700727E-2</v>
      </c>
      <c r="Q731" s="4">
        <v>0.38313994515155964</v>
      </c>
      <c r="R731" s="4">
        <v>0.27236484288846569</v>
      </c>
      <c r="S731" s="4">
        <v>-6.2300177946062692E-2</v>
      </c>
      <c r="T731" s="4">
        <v>0.20242373634059269</v>
      </c>
      <c r="U731" s="4">
        <v>3.4635962553275395</v>
      </c>
      <c r="V731" s="4">
        <v>3.8781214537524646</v>
      </c>
      <c r="W731" s="4">
        <v>0.18092419096284798</v>
      </c>
      <c r="X731" s="4">
        <v>4.4377372416878877</v>
      </c>
      <c r="Y731" s="4">
        <v>1.1061586463999025</v>
      </c>
      <c r="Z731" s="4">
        <v>1.4976938739944849</v>
      </c>
      <c r="AA731" s="4">
        <v>-4.5764876643223366E-2</v>
      </c>
      <c r="AB731" s="4">
        <v>1.7022880663975628</v>
      </c>
      <c r="AC731" s="4">
        <v>4.1716887120678248</v>
      </c>
      <c r="AD731" s="4">
        <v>3.831601438117572</v>
      </c>
      <c r="AE731" s="4">
        <v>0.12573787051337287</v>
      </c>
      <c r="AF731" s="4">
        <v>4.150055169236107</v>
      </c>
      <c r="AG731" s="4">
        <v>1.4058658443332308</v>
      </c>
      <c r="AH731" s="4">
        <v>2.2312960092467442</v>
      </c>
      <c r="AI731" s="4">
        <v>-4.1983874588306609E-2</v>
      </c>
      <c r="AJ731" s="4">
        <v>2.2976710781916165</v>
      </c>
      <c r="AK731" s="4">
        <f t="shared" si="44"/>
        <v>14.011890930255523</v>
      </c>
      <c r="AL731" s="4">
        <f t="shared" si="45"/>
        <v>15.845219886306223</v>
      </c>
      <c r="AM731" s="4">
        <f t="shared" si="46"/>
        <v>0.221581915180533</v>
      </c>
      <c r="AN731" s="4">
        <f t="shared" si="47"/>
        <v>19.122542637830058</v>
      </c>
    </row>
    <row r="732" spans="1:40" x14ac:dyDescent="0.25">
      <c r="A732" s="4">
        <v>16228046</v>
      </c>
      <c r="B732" s="4">
        <v>0.57438870282780863</v>
      </c>
      <c r="C732" s="4">
        <v>0.75512740058754646</v>
      </c>
      <c r="D732" s="4">
        <v>-0.39403950814090438</v>
      </c>
      <c r="E732" s="4">
        <v>1.1205255160988248</v>
      </c>
      <c r="F732" s="4">
        <v>0.74876539772731154</v>
      </c>
      <c r="G732" s="4">
        <v>0.92619180285686664</v>
      </c>
      <c r="H732" s="4">
        <v>-4.5041268652421765E-2</v>
      </c>
      <c r="I732" s="4">
        <v>1.2527629684953681</v>
      </c>
      <c r="J732" s="4">
        <v>0.28599445248522909</v>
      </c>
      <c r="K732" s="4">
        <v>0.20001409662043956</v>
      </c>
      <c r="L732" s="4">
        <v>-0.19280710811420609</v>
      </c>
      <c r="M732" s="4">
        <v>0.36871048745007667</v>
      </c>
      <c r="N732" s="4">
        <v>0.76543159079136125</v>
      </c>
      <c r="O732" s="4">
        <v>1.6094379124341003</v>
      </c>
      <c r="P732" s="4">
        <v>-6.4863580643253399E-2</v>
      </c>
      <c r="Q732" s="4">
        <v>0.33295224188077793</v>
      </c>
      <c r="R732" s="4">
        <v>0.17037351533414558</v>
      </c>
      <c r="S732" s="4">
        <v>-6.2386301994408096E-2</v>
      </c>
      <c r="T732" s="4">
        <v>5.2590479677762106E-2</v>
      </c>
      <c r="U732" s="4">
        <v>0.23390252738693904</v>
      </c>
      <c r="V732" s="4">
        <v>3.7134221441070349E-2</v>
      </c>
      <c r="W732" s="4">
        <v>-8.7611214373923246E-2</v>
      </c>
      <c r="X732" s="4">
        <v>0.27755292197024373</v>
      </c>
      <c r="Y732" s="4">
        <v>0.68431808411424011</v>
      </c>
      <c r="Z732" s="4">
        <v>0.85190616347339787</v>
      </c>
      <c r="AA732" s="4">
        <v>-5.4382980462324725E-2</v>
      </c>
      <c r="AB732" s="4">
        <v>0.73437976839329788</v>
      </c>
      <c r="AC732" s="4">
        <v>0.10227062374888096</v>
      </c>
      <c r="AD732" s="4">
        <v>2.8987536873252298E-2</v>
      </c>
      <c r="AE732" s="4">
        <v>-0.14530792595821279</v>
      </c>
      <c r="AF732" s="4">
        <v>0.118029371413264</v>
      </c>
      <c r="AG732" s="4">
        <v>1.0693644533584661</v>
      </c>
      <c r="AH732" s="4">
        <v>1.5803096395110767</v>
      </c>
      <c r="AI732" s="4">
        <v>-5.222635356372033E-2</v>
      </c>
      <c r="AJ732" s="4">
        <v>1.0010654718320722</v>
      </c>
      <c r="AK732" s="4">
        <f t="shared" si="44"/>
        <v>4.0319564835296529</v>
      </c>
      <c r="AL732" s="4">
        <f t="shared" si="45"/>
        <v>4.5500443766977963</v>
      </c>
      <c r="AM732" s="4">
        <f t="shared" si="46"/>
        <v>-1.0338026612601214</v>
      </c>
      <c r="AN732" s="4">
        <f t="shared" si="47"/>
        <v>4.92561698533091</v>
      </c>
    </row>
    <row r="733" spans="1:40" x14ac:dyDescent="0.25">
      <c r="A733" s="4">
        <v>16228072</v>
      </c>
      <c r="B733" s="4">
        <v>0.25796518187205375</v>
      </c>
      <c r="C733" s="4">
        <v>0.17154242253912752</v>
      </c>
      <c r="D733" s="4">
        <v>-0.62659988110887666</v>
      </c>
      <c r="E733" s="4">
        <v>1.0936982738656806</v>
      </c>
      <c r="F733" s="4">
        <v>0.5116072106869215</v>
      </c>
      <c r="G733" s="4">
        <v>0.46901889258319601</v>
      </c>
      <c r="H733" s="4">
        <v>-5.4029757575440443E-2</v>
      </c>
      <c r="I733" s="4">
        <v>1.6343768607813525</v>
      </c>
      <c r="J733" s="4">
        <v>0.8858429857027027</v>
      </c>
      <c r="K733" s="4">
        <v>1.284289222142142</v>
      </c>
      <c r="L733" s="4">
        <v>-7.6941033033138595E-2</v>
      </c>
      <c r="M733" s="4">
        <v>2.1604699566781314</v>
      </c>
      <c r="N733" s="4">
        <v>0.44852336421029454</v>
      </c>
      <c r="O733" s="4">
        <v>0.23304462229692138</v>
      </c>
      <c r="P733" s="4">
        <v>-6.8876512210595764E-2</v>
      </c>
      <c r="Q733" s="4">
        <v>0.74267149976613522</v>
      </c>
      <c r="R733" s="4">
        <v>1.1449915682532312</v>
      </c>
      <c r="S733" s="4">
        <v>-6.1639504461912992E-2</v>
      </c>
      <c r="T733" s="4">
        <v>1.129630283091744</v>
      </c>
      <c r="U733" s="4">
        <v>0.32694764840432949</v>
      </c>
      <c r="V733" s="4">
        <v>0.13818682883824429</v>
      </c>
      <c r="W733" s="4">
        <v>-7.1916413680236255E-2</v>
      </c>
      <c r="X733" s="4">
        <v>2.2041450201807931</v>
      </c>
      <c r="Y733" s="4">
        <v>0.11040784229271391</v>
      </c>
      <c r="Z733" s="4">
        <v>2.3929357145899732E-2</v>
      </c>
      <c r="AA733" s="4">
        <v>-6.914965445800296E-2</v>
      </c>
      <c r="AB733" s="4">
        <v>0.15991438454400844</v>
      </c>
      <c r="AC733" s="4">
        <v>0.77967214265916929</v>
      </c>
      <c r="AD733" s="4">
        <v>0.97200133888816076</v>
      </c>
      <c r="AE733" s="4">
        <v>-8.0333096480368738E-2</v>
      </c>
      <c r="AF733" s="4">
        <v>1.9597992612159805</v>
      </c>
      <c r="AG733" s="4">
        <v>0.17825967221714578</v>
      </c>
      <c r="AH733" s="4">
        <v>4.4317423184562783E-2</v>
      </c>
      <c r="AI733" s="4">
        <v>-8.7711017783519543E-2</v>
      </c>
      <c r="AJ733" s="4">
        <v>0.38161389228598441</v>
      </c>
      <c r="AK733" s="4">
        <f t="shared" si="44"/>
        <v>3.7933741836011716</v>
      </c>
      <c r="AL733" s="4">
        <f t="shared" si="45"/>
        <v>4.2482770535745642</v>
      </c>
      <c r="AM733" s="4">
        <f t="shared" si="46"/>
        <v>-1.1283203585814963</v>
      </c>
      <c r="AN733" s="4">
        <f t="shared" si="47"/>
        <v>10.723647932643676</v>
      </c>
    </row>
    <row r="734" spans="1:40" x14ac:dyDescent="0.25">
      <c r="A734" s="4">
        <v>16228082</v>
      </c>
      <c r="B734" s="4">
        <v>1.2292689312422147</v>
      </c>
      <c r="C734" s="4">
        <v>1.6599537025710023</v>
      </c>
      <c r="D734" s="4">
        <v>-3.2161513342550963E-2</v>
      </c>
      <c r="E734" s="4">
        <v>2.2405126643516682</v>
      </c>
      <c r="F734" s="4">
        <v>0.35069489405144705</v>
      </c>
      <c r="G734" s="4">
        <v>0.19401527839118615</v>
      </c>
      <c r="H734" s="4">
        <v>-5.4029757575440443E-2</v>
      </c>
      <c r="I734" s="4">
        <v>1.0505261020004719</v>
      </c>
      <c r="J734" s="4">
        <v>3.7038665481995565</v>
      </c>
      <c r="K734" s="4">
        <v>3.3962833668597265</v>
      </c>
      <c r="L734" s="4">
        <v>0.3290710069041074</v>
      </c>
      <c r="M734" s="4">
        <v>3.5904393813006839</v>
      </c>
      <c r="N734" s="4">
        <v>0.65314401630318275</v>
      </c>
      <c r="O734" s="4">
        <v>1.0393215029876088</v>
      </c>
      <c r="P734" s="4">
        <v>-6.6256673959509418E-2</v>
      </c>
      <c r="Q734" s="4">
        <v>0.67481062682288351</v>
      </c>
      <c r="R734" s="4">
        <v>0.99305474808599314</v>
      </c>
      <c r="S734" s="4">
        <v>-6.1771357910169938E-2</v>
      </c>
      <c r="T734" s="4">
        <v>0.68627430127218325</v>
      </c>
      <c r="U734" s="4">
        <v>0.76537030667610595</v>
      </c>
      <c r="V734" s="4">
        <v>1.0966437840954373</v>
      </c>
      <c r="W734" s="4">
        <v>-1.8442066401686694E-2</v>
      </c>
      <c r="X734" s="4">
        <v>2.002662965647763</v>
      </c>
      <c r="Y734" s="4">
        <v>5.6196404322196587</v>
      </c>
      <c r="Z734" s="4">
        <v>4.150055169236107</v>
      </c>
      <c r="AA734" s="4">
        <v>6.3125089738630069E-2</v>
      </c>
      <c r="AB734" s="4">
        <v>4.0894305474196715</v>
      </c>
      <c r="AC734" s="4">
        <v>0.69650021532850392</v>
      </c>
      <c r="AD734" s="4">
        <v>0.81339630871152224</v>
      </c>
      <c r="AE734" s="4">
        <v>-8.6354290058027153E-2</v>
      </c>
      <c r="AF734" s="4">
        <v>1.0995979959928688</v>
      </c>
      <c r="AG734" s="4">
        <v>1.6851375810527951</v>
      </c>
      <c r="AH734" s="4">
        <v>2.6185787982717179</v>
      </c>
      <c r="AI734" s="4">
        <v>-3.3841444588467065E-2</v>
      </c>
      <c r="AJ734" s="4">
        <v>2.3075233746346284</v>
      </c>
      <c r="AK734" s="4">
        <f t="shared" si="44"/>
        <v>14.725289535593165</v>
      </c>
      <c r="AL734" s="4">
        <f t="shared" si="45"/>
        <v>14.921981156222692</v>
      </c>
      <c r="AM734" s="4">
        <f t="shared" si="46"/>
        <v>0.10559566676639524</v>
      </c>
      <c r="AN734" s="4">
        <f t="shared" si="47"/>
        <v>17.066967332619939</v>
      </c>
    </row>
    <row r="735" spans="1:40" x14ac:dyDescent="0.25">
      <c r="A735" s="4">
        <v>16228085</v>
      </c>
      <c r="B735" s="4">
        <v>0.4295465717963115</v>
      </c>
      <c r="C735" s="4">
        <v>0.47851263477544725</v>
      </c>
      <c r="D735" s="4">
        <v>-0.4909517463215996</v>
      </c>
      <c r="E735" s="4">
        <v>1.6343768607813525</v>
      </c>
      <c r="F735" s="4">
        <v>0.29889955875738244</v>
      </c>
      <c r="G735" s="4">
        <v>0.13705624646795814</v>
      </c>
      <c r="H735" s="4">
        <v>-5.4029757575440443E-2</v>
      </c>
      <c r="I735" s="4">
        <v>1.4802261809540942</v>
      </c>
      <c r="J735" s="4">
        <v>0.52081146212881202</v>
      </c>
      <c r="K735" s="4">
        <v>0.63664579696702295</v>
      </c>
      <c r="L735" s="4">
        <v>-0.14163030408621285</v>
      </c>
      <c r="M735" s="4">
        <v>1.6496443329121411</v>
      </c>
      <c r="N735" s="4">
        <v>0.39918812325075737</v>
      </c>
      <c r="O735" s="4">
        <v>0.14045183546909645</v>
      </c>
      <c r="P735" s="4">
        <v>-6.953425326581289E-2</v>
      </c>
      <c r="Q735" s="4">
        <v>1.4227214078335599</v>
      </c>
      <c r="R735" s="4">
        <v>2.1690537003695232</v>
      </c>
      <c r="S735" s="4">
        <v>-6.0073104537514008E-2</v>
      </c>
      <c r="T735" s="4">
        <v>2.3687669998753469</v>
      </c>
      <c r="U735" s="4">
        <v>0.76851756346572808</v>
      </c>
      <c r="V735" s="4">
        <v>1.0995979959928688</v>
      </c>
      <c r="W735" s="4">
        <v>-1.8121505893211466E-2</v>
      </c>
      <c r="X735" s="4">
        <v>3.5553480614894135</v>
      </c>
      <c r="Y735" s="4">
        <v>0.20274632513745278</v>
      </c>
      <c r="Z735" s="4">
        <v>0.11029879729840893</v>
      </c>
      <c r="AA735" s="4">
        <v>-6.5971928013098799E-2</v>
      </c>
      <c r="AB735" s="4">
        <v>0.41089856183115997</v>
      </c>
      <c r="AC735" s="4">
        <v>0.75345533440375523</v>
      </c>
      <c r="AD735" s="4">
        <v>0.92122901351473763</v>
      </c>
      <c r="AE735" s="4">
        <v>-8.2208836763923293E-2</v>
      </c>
      <c r="AF735" s="4">
        <v>2.1435203983643585</v>
      </c>
      <c r="AG735" s="4">
        <v>0.44694165486053189</v>
      </c>
      <c r="AH735" s="4">
        <v>0.38017193096908325</v>
      </c>
      <c r="AI735" s="4">
        <v>-7.4190820031501792E-2</v>
      </c>
      <c r="AJ735" s="4">
        <v>1.1115028984991873</v>
      </c>
      <c r="AK735" s="4">
        <f t="shared" si="44"/>
        <v>4.8436398783835335</v>
      </c>
      <c r="AL735" s="4">
        <f t="shared" si="45"/>
        <v>5.9325661163550505</v>
      </c>
      <c r="AM735" s="4">
        <f t="shared" si="46"/>
        <v>-0.98717800322250226</v>
      </c>
      <c r="AN735" s="4">
        <f t="shared" si="47"/>
        <v>14.354284294707055</v>
      </c>
    </row>
    <row r="736" spans="1:40" x14ac:dyDescent="0.25">
      <c r="A736" s="4">
        <v>16228120</v>
      </c>
      <c r="B736" s="4">
        <v>0.27255118391838468</v>
      </c>
      <c r="C736" s="4">
        <v>0.18805223150293959</v>
      </c>
      <c r="D736" s="4">
        <v>-0.61368341201228871</v>
      </c>
      <c r="E736" s="4">
        <v>1.003750037202741</v>
      </c>
      <c r="F736" s="4">
        <v>0.28758101506824346</v>
      </c>
      <c r="G736" s="4">
        <v>0.12470347850095725</v>
      </c>
      <c r="H736" s="4">
        <v>-5.4029757575440443E-2</v>
      </c>
      <c r="I736" s="4">
        <v>1.1512027683458719</v>
      </c>
      <c r="J736" s="4">
        <v>0.45550987496353129</v>
      </c>
      <c r="K736" s="4">
        <v>0.5273822933604384</v>
      </c>
      <c r="L736" s="4">
        <v>-0.15469677222746062</v>
      </c>
      <c r="M736" s="4">
        <v>1.129630283091744</v>
      </c>
      <c r="N736" s="4">
        <v>0.53512600875812211</v>
      </c>
      <c r="O736" s="4">
        <v>0.52571423625974123</v>
      </c>
      <c r="P736" s="4">
        <v>-6.7750108942559867E-2</v>
      </c>
      <c r="Q736" s="4">
        <v>0.44644173460311914</v>
      </c>
      <c r="R736" s="4">
        <v>0.42586890129002525</v>
      </c>
      <c r="S736" s="4">
        <v>-6.2189890366762354E-2</v>
      </c>
      <c r="T736" s="4">
        <v>0.33234284327920177</v>
      </c>
      <c r="U736" s="4">
        <v>0.29330453823582237</v>
      </c>
      <c r="V736" s="4">
        <v>8.745930532858609E-2</v>
      </c>
      <c r="W736" s="4">
        <v>-7.7269511820819411E-2</v>
      </c>
      <c r="X736" s="4">
        <v>1.3242219324775129</v>
      </c>
      <c r="Y736" s="4">
        <v>0.72340528749320498</v>
      </c>
      <c r="Z736" s="4">
        <v>0.89677791765057335</v>
      </c>
      <c r="AA736" s="4">
        <v>-5.3560098727064916E-2</v>
      </c>
      <c r="AB736" s="4">
        <v>1.1637421175986071</v>
      </c>
      <c r="AC736" s="4">
        <v>4.3358711552895857</v>
      </c>
      <c r="AD736" s="4">
        <v>3.8781214537524646</v>
      </c>
      <c r="AE736" s="4">
        <v>0.13580725268138005</v>
      </c>
      <c r="AF736" s="4">
        <v>4.3576945340143514</v>
      </c>
      <c r="AG736" s="4">
        <v>0.65695064541141213</v>
      </c>
      <c r="AH736" s="4">
        <v>0.75512740058754646</v>
      </c>
      <c r="AI736" s="4">
        <v>-6.6039781231750583E-2</v>
      </c>
      <c r="AJ736" s="4">
        <v>1.0365398600257321</v>
      </c>
      <c r="AK736" s="4">
        <f t="shared" si="44"/>
        <v>7.4716154349833035</v>
      </c>
      <c r="AL736" s="4">
        <f t="shared" si="45"/>
        <v>6.8834929819735313</v>
      </c>
      <c r="AM736" s="4">
        <f t="shared" si="46"/>
        <v>-0.94566197128020701</v>
      </c>
      <c r="AN736" s="4">
        <f t="shared" si="47"/>
        <v>11.499124376035761</v>
      </c>
    </row>
    <row r="737" spans="1:40" x14ac:dyDescent="0.25">
      <c r="A737" s="4">
        <v>16228121</v>
      </c>
      <c r="B737" s="4">
        <v>0.62619819569689239</v>
      </c>
      <c r="C737" s="4">
        <v>0.85885868278827959</v>
      </c>
      <c r="D737" s="4">
        <v>-0.36173301455342222</v>
      </c>
      <c r="E737" s="4">
        <v>1.6808968764162453</v>
      </c>
      <c r="F737" s="4">
        <v>0.25159080677466422</v>
      </c>
      <c r="G737" s="4">
        <v>9.0690325910032538E-2</v>
      </c>
      <c r="H737" s="4">
        <v>-5.4029757575440443E-2</v>
      </c>
      <c r="I737" s="4">
        <v>1.1145014014954437</v>
      </c>
      <c r="J737" s="4">
        <v>0.44646740997240075</v>
      </c>
      <c r="K737" s="4">
        <v>0.50918493430853073</v>
      </c>
      <c r="L737" s="4">
        <v>-0.15656144988552587</v>
      </c>
      <c r="M737" s="4">
        <v>1.1115028984991873</v>
      </c>
      <c r="N737" s="4">
        <v>0.53030062217208485</v>
      </c>
      <c r="O737" s="4">
        <v>0.49131280954240897</v>
      </c>
      <c r="P737" s="4">
        <v>-6.7812071953700578E-2</v>
      </c>
      <c r="Q737" s="4">
        <v>0.31773016761206652</v>
      </c>
      <c r="R737" s="4">
        <v>0.1461368991037047</v>
      </c>
      <c r="S737" s="4">
        <v>-6.2412231619556696E-2</v>
      </c>
      <c r="T737" s="4">
        <v>0.13142242874970214</v>
      </c>
      <c r="U737" s="4">
        <v>3.7774013782858327</v>
      </c>
      <c r="V737" s="4">
        <v>4.0322721335797231</v>
      </c>
      <c r="W737" s="4">
        <v>0.20059097303241488</v>
      </c>
      <c r="X737" s="4">
        <v>4.524748618677517</v>
      </c>
      <c r="Y737" s="4">
        <v>1.9863469075701639</v>
      </c>
      <c r="Z737" s="4">
        <v>2.5159246442116343</v>
      </c>
      <c r="AA737" s="4">
        <v>-2.8061833835084597E-2</v>
      </c>
      <c r="AB737" s="4">
        <v>2.7637608081162157</v>
      </c>
      <c r="AC737" s="4">
        <v>0.16316617831271771</v>
      </c>
      <c r="AD737" s="4">
        <v>6.6181906881301225E-2</v>
      </c>
      <c r="AE737" s="4">
        <v>-0.1358360154696947</v>
      </c>
      <c r="AF737" s="4">
        <v>0.40793120060335791</v>
      </c>
      <c r="AG737" s="4">
        <v>0.796926776191485</v>
      </c>
      <c r="AH737" s="4">
        <v>1.0505261020004719</v>
      </c>
      <c r="AI737" s="4">
        <v>-6.1119807890510816E-2</v>
      </c>
      <c r="AJ737" s="4">
        <v>1.3504898592981232</v>
      </c>
      <c r="AK737" s="4">
        <f t="shared" si="44"/>
        <v>8.3658278204162233</v>
      </c>
      <c r="AL737" s="4">
        <f t="shared" si="45"/>
        <v>9.2697756287836768</v>
      </c>
      <c r="AM737" s="4">
        <f t="shared" si="46"/>
        <v>-0.65916313779682034</v>
      </c>
      <c r="AN737" s="4">
        <f t="shared" si="47"/>
        <v>13.085254091855791</v>
      </c>
    </row>
    <row r="738" spans="1:40" x14ac:dyDescent="0.25">
      <c r="A738" s="4">
        <v>16228134</v>
      </c>
      <c r="B738" s="4">
        <v>1.5586111652437586</v>
      </c>
      <c r="C738" s="4">
        <v>1.9738840010977194</v>
      </c>
      <c r="D738" s="4">
        <v>0.12941446182085264</v>
      </c>
      <c r="E738" s="4">
        <v>1.3353952330756382</v>
      </c>
      <c r="F738" s="4">
        <v>0.69000949684183099</v>
      </c>
      <c r="G738" s="4">
        <v>0.80454669343453977</v>
      </c>
      <c r="H738" s="4">
        <v>-4.8234570833606848E-2</v>
      </c>
      <c r="I738" s="4">
        <v>0.76778579745946995</v>
      </c>
      <c r="J738" s="4">
        <v>0.40238360481216284</v>
      </c>
      <c r="K738" s="4">
        <v>0.40349660353549205</v>
      </c>
      <c r="L738" s="4">
        <v>-0.16587694400723155</v>
      </c>
      <c r="M738" s="4">
        <v>0.11692133805890229</v>
      </c>
      <c r="N738" s="4">
        <v>1.4117984826368097</v>
      </c>
      <c r="O738" s="4">
        <v>2.795509506430796</v>
      </c>
      <c r="P738" s="4">
        <v>-5.6931607666080096E-2</v>
      </c>
      <c r="Q738" s="4">
        <v>1.664606008960489</v>
      </c>
      <c r="R738" s="4">
        <v>2.3793491092058838</v>
      </c>
      <c r="S738" s="4">
        <v>-5.9388769146551654E-2</v>
      </c>
      <c r="T738" s="4">
        <v>1.5660576168038753</v>
      </c>
      <c r="U738" s="4">
        <v>0.48687614046932598</v>
      </c>
      <c r="V738" s="4">
        <v>0.42586890129002525</v>
      </c>
      <c r="W738" s="4">
        <v>-4.9741480533048804E-2</v>
      </c>
      <c r="X738" s="4">
        <v>9.1769656829708376E-2</v>
      </c>
      <c r="Y738" s="4">
        <v>0.12068354101867695</v>
      </c>
      <c r="Z738" s="4">
        <v>2.8987536873252298E-2</v>
      </c>
      <c r="AA738" s="4">
        <v>-6.8747431772741868E-2</v>
      </c>
      <c r="AB738" s="4">
        <v>3.4071431910524627E-2</v>
      </c>
      <c r="AC738" s="4">
        <v>0.14790474246004806</v>
      </c>
      <c r="AD738" s="4">
        <v>5.2590479677762106E-2</v>
      </c>
      <c r="AE738" s="4">
        <v>-0.13799648065246969</v>
      </c>
      <c r="AF738" s="4">
        <v>5.6752816592449483E-2</v>
      </c>
      <c r="AG738" s="4">
        <v>0.15870069950733653</v>
      </c>
      <c r="AH738" s="4">
        <v>3.3052583121421869E-2</v>
      </c>
      <c r="AI738" s="4">
        <v>-8.9014318381868227E-2</v>
      </c>
      <c r="AJ738" s="4">
        <v>3.5091319811270061E-2</v>
      </c>
      <c r="AK738" s="4">
        <f t="shared" si="44"/>
        <v>5.2297753993136276</v>
      </c>
      <c r="AL738" s="4">
        <f t="shared" si="45"/>
        <v>6.1017759082360961</v>
      </c>
      <c r="AM738" s="4">
        <f t="shared" si="46"/>
        <v>-0.489585533506666</v>
      </c>
      <c r="AN738" s="4">
        <f t="shared" si="47"/>
        <v>4.0038452105418383</v>
      </c>
    </row>
    <row r="739" spans="1:40" x14ac:dyDescent="0.25">
      <c r="A739" s="4">
        <v>16228144</v>
      </c>
      <c r="B739" s="4">
        <v>0.35954051427547279</v>
      </c>
      <c r="C739" s="4">
        <v>0.35737892144052658</v>
      </c>
      <c r="D739" s="4">
        <v>-0.54263251133101609</v>
      </c>
      <c r="E739" s="4">
        <v>1.0561758345425909</v>
      </c>
      <c r="F739" s="4">
        <v>0.88510886055294691</v>
      </c>
      <c r="G739" s="4">
        <v>1.2878542883066382</v>
      </c>
      <c r="H739" s="4">
        <v>-3.7639666956962192E-2</v>
      </c>
      <c r="I739" s="4">
        <v>1.6094379124341003</v>
      </c>
      <c r="J739" s="4">
        <v>1.0380027623004848</v>
      </c>
      <c r="K739" s="4">
        <v>1.4759065198095778</v>
      </c>
      <c r="L739" s="4">
        <v>-5.2464063748667598E-2</v>
      </c>
      <c r="M739" s="4">
        <v>1.8856912890622586</v>
      </c>
      <c r="N739" s="4">
        <v>0.60349773006478347</v>
      </c>
      <c r="O739" s="4">
        <v>0.82681932904366295</v>
      </c>
      <c r="P739" s="4">
        <v>-6.688028953714252E-2</v>
      </c>
      <c r="Q739" s="4">
        <v>0.63722741025838059</v>
      </c>
      <c r="R739" s="4">
        <v>0.92370732952920476</v>
      </c>
      <c r="S739" s="4">
        <v>-6.1842796115891455E-2</v>
      </c>
      <c r="T739" s="4">
        <v>0.67266864921640457</v>
      </c>
      <c r="U739" s="4">
        <v>0.27447935329981205</v>
      </c>
      <c r="V739" s="4">
        <v>7.1458963982144977E-2</v>
      </c>
      <c r="W739" s="4">
        <v>-8.0410900293876444E-2</v>
      </c>
      <c r="X739" s="4">
        <v>0.82681932904366295</v>
      </c>
      <c r="Y739" s="4">
        <v>1.2333182284723563</v>
      </c>
      <c r="Z739" s="4">
        <v>1.6599537025710023</v>
      </c>
      <c r="AA739" s="4">
        <v>-4.3225233419937795E-2</v>
      </c>
      <c r="AB739" s="4">
        <v>1.7521598964377361</v>
      </c>
      <c r="AC739" s="4">
        <v>0.53547465752542456</v>
      </c>
      <c r="AD739" s="4">
        <v>0.54082787406978949</v>
      </c>
      <c r="AE739" s="4">
        <v>-9.8733390489995826E-2</v>
      </c>
      <c r="AF739" s="4">
        <v>0.97460890229524166</v>
      </c>
      <c r="AG739" s="4">
        <v>1.2176166238453541</v>
      </c>
      <c r="AH739" s="4">
        <v>1.8663980861275797</v>
      </c>
      <c r="AI739" s="4">
        <v>-4.7638405861844098E-2</v>
      </c>
      <c r="AJ739" s="4">
        <v>1.8166984175753071</v>
      </c>
      <c r="AK739" s="4">
        <f t="shared" si="44"/>
        <v>6.1807684105302307</v>
      </c>
      <c r="AL739" s="4">
        <f t="shared" si="45"/>
        <v>8.1834856858364624</v>
      </c>
      <c r="AM739" s="4">
        <f t="shared" si="46"/>
        <v>-0.96458696821819156</v>
      </c>
      <c r="AN739" s="4">
        <f t="shared" si="47"/>
        <v>10.594260230607302</v>
      </c>
    </row>
    <row r="740" spans="1:40" x14ac:dyDescent="0.25">
      <c r="A740" s="4">
        <v>16228155</v>
      </c>
      <c r="B740" s="4">
        <v>2.7874788701482021</v>
      </c>
      <c r="C740" s="4">
        <v>2.732989149449462</v>
      </c>
      <c r="D740" s="4">
        <v>0.69823179376134958</v>
      </c>
      <c r="E740" s="4">
        <v>3.2337644373619514</v>
      </c>
      <c r="F740" s="4">
        <v>2.5711463091520694</v>
      </c>
      <c r="G740" s="4">
        <v>3.4569079886761611</v>
      </c>
      <c r="H740" s="4">
        <v>4.506753583238586E-2</v>
      </c>
      <c r="I740" s="4">
        <v>2.578838469622204</v>
      </c>
      <c r="J740" s="4">
        <v>0.64546106710818474</v>
      </c>
      <c r="K740" s="4">
        <v>0.85190616347339787</v>
      </c>
      <c r="L740" s="4">
        <v>-0.11824328654294208</v>
      </c>
      <c r="M740" s="4">
        <v>1.061857668010022</v>
      </c>
      <c r="N740" s="4">
        <v>0.7096463228622294</v>
      </c>
      <c r="O740" s="4">
        <v>1.3429140654896654</v>
      </c>
      <c r="P740" s="4">
        <v>-6.5553173716466198E-2</v>
      </c>
      <c r="Q740" s="4">
        <v>1.0424805057126807</v>
      </c>
      <c r="R740" s="4">
        <v>1.6496443329121411</v>
      </c>
      <c r="S740" s="4">
        <v>-6.1007834872468955E-2</v>
      </c>
      <c r="T740" s="4">
        <v>1.3095157850878174</v>
      </c>
      <c r="U740" s="4">
        <v>14.626174430428016</v>
      </c>
      <c r="V740" s="4">
        <v>5.5363495303559969</v>
      </c>
      <c r="W740" s="4">
        <v>0.8686319859263868</v>
      </c>
      <c r="X740" s="4">
        <v>5.8240316028077777</v>
      </c>
      <c r="Y740" s="4">
        <v>0.90598486355488672</v>
      </c>
      <c r="Z740" s="4">
        <v>1.199058789523507</v>
      </c>
      <c r="AA740" s="4">
        <v>-4.9797809324601934E-2</v>
      </c>
      <c r="AB740" s="4">
        <v>1.1205255160988248</v>
      </c>
      <c r="AC740" s="4">
        <v>1.1447699826673241</v>
      </c>
      <c r="AD740" s="4">
        <v>1.6293390667513954</v>
      </c>
      <c r="AE740" s="4">
        <v>-5.5728650026417227E-2</v>
      </c>
      <c r="AF740" s="4">
        <v>1.5290163451235261</v>
      </c>
      <c r="AG740" s="4">
        <v>0.8568935291282862</v>
      </c>
      <c r="AH740" s="4">
        <v>1.1205255160988248</v>
      </c>
      <c r="AI740" s="4">
        <v>-5.9096741018083862E-2</v>
      </c>
      <c r="AJ740" s="4">
        <v>0.8800110577935063</v>
      </c>
      <c r="AK740" s="4">
        <f t="shared" si="44"/>
        <v>24.58038955789965</v>
      </c>
      <c r="AL740" s="4">
        <f t="shared" si="45"/>
        <v>18.176720537240882</v>
      </c>
      <c r="AM740" s="4">
        <f t="shared" si="46"/>
        <v>1.2680569937356085</v>
      </c>
      <c r="AN740" s="4">
        <f t="shared" si="47"/>
        <v>17.53756088190563</v>
      </c>
    </row>
    <row r="741" spans="1:40" x14ac:dyDescent="0.25">
      <c r="A741" s="4">
        <v>16228165</v>
      </c>
      <c r="B741" s="4">
        <v>0.27255118391838468</v>
      </c>
      <c r="C741" s="4">
        <v>0.18805223150293959</v>
      </c>
      <c r="D741" s="4">
        <v>-0.61368341201228871</v>
      </c>
      <c r="E741" s="4">
        <v>0.94883427960662647</v>
      </c>
      <c r="F741" s="4">
        <v>0.28016861603665622</v>
      </c>
      <c r="G741" s="4">
        <v>0.11029879729840893</v>
      </c>
      <c r="H741" s="4">
        <v>-5.4029757575440443E-2</v>
      </c>
      <c r="I741" s="4">
        <v>1.0733191115290286</v>
      </c>
      <c r="J741" s="4">
        <v>0.32803974497828897</v>
      </c>
      <c r="K741" s="4">
        <v>0.26463284560513944</v>
      </c>
      <c r="L741" s="4">
        <v>-0.18260849155332384</v>
      </c>
      <c r="M741" s="4">
        <v>0.71405386537925897</v>
      </c>
      <c r="N741" s="4">
        <v>0.57279550616158825</v>
      </c>
      <c r="O741" s="4">
        <v>0.67653712599432492</v>
      </c>
      <c r="P741" s="4">
        <v>-6.7269112172799517E-2</v>
      </c>
      <c r="Q741" s="4">
        <v>0.41590628892968928</v>
      </c>
      <c r="R741" s="4">
        <v>0.35036134878188002</v>
      </c>
      <c r="S741" s="4">
        <v>-6.2243344978526377E-2</v>
      </c>
      <c r="T741" s="4">
        <v>0.24934592370823383</v>
      </c>
      <c r="U741" s="4">
        <v>2.2564490376390203</v>
      </c>
      <c r="V741" s="4">
        <v>3.3391249530197777</v>
      </c>
      <c r="W741" s="4">
        <v>0.10154821252434634</v>
      </c>
      <c r="X741" s="4">
        <v>3.9269116179218968</v>
      </c>
      <c r="Y741" s="4">
        <v>1.3322605921520041</v>
      </c>
      <c r="Z741" s="4">
        <v>1.7751494146624347</v>
      </c>
      <c r="AA741" s="4">
        <v>-4.1252711243763632E-2</v>
      </c>
      <c r="AB741" s="4">
        <v>1.8856912890622586</v>
      </c>
      <c r="AC741" s="4">
        <v>0.22028473741227375</v>
      </c>
      <c r="AD741" s="4">
        <v>0.12024912815157693</v>
      </c>
      <c r="AE741" s="4">
        <v>-0.12856474296719253</v>
      </c>
      <c r="AF741" s="4">
        <v>0.45961443455521772</v>
      </c>
      <c r="AG741" s="4">
        <v>0.47438735934905357</v>
      </c>
      <c r="AH741" s="4">
        <v>0.42737833553887949</v>
      </c>
      <c r="AI741" s="4">
        <v>-7.3053008539164702E-2</v>
      </c>
      <c r="AJ741" s="4">
        <v>0.62737789003624145</v>
      </c>
      <c r="AK741" s="4">
        <f t="shared" si="44"/>
        <v>5.5800475604153705</v>
      </c>
      <c r="AL741" s="4">
        <f t="shared" si="45"/>
        <v>6.5752470545610366</v>
      </c>
      <c r="AM741" s="4">
        <f t="shared" si="46"/>
        <v>-1.0538872563453539</v>
      </c>
      <c r="AN741" s="4">
        <f t="shared" si="47"/>
        <v>9.8851484117987614</v>
      </c>
    </row>
    <row r="742" spans="1:40" x14ac:dyDescent="0.25">
      <c r="A742" s="4">
        <v>16228181</v>
      </c>
      <c r="B742" s="4">
        <v>0.48546897534167399</v>
      </c>
      <c r="C742" s="4">
        <v>0.59649441832078853</v>
      </c>
      <c r="D742" s="4">
        <v>-0.45218831060772297</v>
      </c>
      <c r="E742" s="4">
        <v>1.1388187091461501</v>
      </c>
      <c r="F742" s="4">
        <v>0.70159336166896646</v>
      </c>
      <c r="G742" s="4">
        <v>0.8245696093096474</v>
      </c>
      <c r="H742" s="4">
        <v>-4.7607216472337351E-2</v>
      </c>
      <c r="I742" s="4">
        <v>1.3466947883295715</v>
      </c>
      <c r="J742" s="4">
        <v>1.7683062148153679</v>
      </c>
      <c r="K742" s="4">
        <v>2.151959267010223</v>
      </c>
      <c r="L742" s="4">
        <v>5.6288274105337745E-2</v>
      </c>
      <c r="M742" s="4">
        <v>2.5038032836792898</v>
      </c>
      <c r="N742" s="4">
        <v>0.66189138691346139</v>
      </c>
      <c r="O742" s="4">
        <v>1.0704414117014134</v>
      </c>
      <c r="P742" s="4">
        <v>-6.614736789774299E-2</v>
      </c>
      <c r="Q742" s="4">
        <v>0.55880953075801298</v>
      </c>
      <c r="R742" s="4">
        <v>0.71606796475096013</v>
      </c>
      <c r="S742" s="4">
        <v>-6.198844044462011E-2</v>
      </c>
      <c r="T742" s="4">
        <v>0.41985384556026401</v>
      </c>
      <c r="U742" s="4">
        <v>0.57657202170285005</v>
      </c>
      <c r="V742" s="4">
        <v>0.62737789003624145</v>
      </c>
      <c r="W742" s="4">
        <v>-3.8910688549624525E-2</v>
      </c>
      <c r="X742" s="4">
        <v>1.4716054379101871</v>
      </c>
      <c r="Y742" s="4">
        <v>0.52807551267978559</v>
      </c>
      <c r="Z742" s="4">
        <v>0.59470710774669278</v>
      </c>
      <c r="AA742" s="4">
        <v>-5.7770069993776069E-2</v>
      </c>
      <c r="AB742" s="4">
        <v>0.63850973040508574</v>
      </c>
      <c r="AC742" s="4">
        <v>0.44392331563339194</v>
      </c>
      <c r="AD742" s="4">
        <v>0.38740262046222917</v>
      </c>
      <c r="AE742" s="4">
        <v>-0.10637153561084738</v>
      </c>
      <c r="AF742" s="4">
        <v>0.68042062602072262</v>
      </c>
      <c r="AG742" s="4">
        <v>0.38624047687227536</v>
      </c>
      <c r="AH742" s="4">
        <v>0.29592614222686303</v>
      </c>
      <c r="AI742" s="4">
        <v>-7.6814438102610391E-2</v>
      </c>
      <c r="AJ742" s="4">
        <v>0.39322505321366247</v>
      </c>
      <c r="AK742" s="4">
        <f t="shared" si="44"/>
        <v>5.4489894094723237</v>
      </c>
      <c r="AL742" s="4">
        <f t="shared" si="45"/>
        <v>6.1945050198636453</v>
      </c>
      <c r="AM742" s="4">
        <f t="shared" si="46"/>
        <v>-0.78536242567620096</v>
      </c>
      <c r="AN742" s="4">
        <f t="shared" si="47"/>
        <v>8.5929314742649332</v>
      </c>
    </row>
    <row r="743" spans="1:40" x14ac:dyDescent="0.25">
      <c r="A743" s="4">
        <v>16228210</v>
      </c>
      <c r="B743" s="4">
        <v>0.46651685931016551</v>
      </c>
      <c r="C743" s="4">
        <v>0.54761907164779133</v>
      </c>
      <c r="D743" s="4">
        <v>-0.46510969457534312</v>
      </c>
      <c r="E743" s="4">
        <v>1.2562172033634555</v>
      </c>
      <c r="F743" s="4">
        <v>0.33834852502130369</v>
      </c>
      <c r="G743" s="4">
        <v>0.18686387723356096</v>
      </c>
      <c r="H743" s="4">
        <v>-5.4029757575440443E-2</v>
      </c>
      <c r="I743" s="4">
        <v>1.1388187091461501</v>
      </c>
      <c r="J743" s="4">
        <v>0.3520778090206203</v>
      </c>
      <c r="K743" s="4">
        <v>0.31329464830850723</v>
      </c>
      <c r="L743" s="4">
        <v>-0.17703687423445297</v>
      </c>
      <c r="M743" s="4">
        <v>0.76143656978081131</v>
      </c>
      <c r="N743" s="4">
        <v>0.58381690333396552</v>
      </c>
      <c r="O743" s="4">
        <v>0.74055898475925597</v>
      </c>
      <c r="P743" s="4">
        <v>-6.7129225362490497E-2</v>
      </c>
      <c r="Q743" s="4">
        <v>0.58014887102792034</v>
      </c>
      <c r="R743" s="4">
        <v>0.76778579745946995</v>
      </c>
      <c r="S743" s="4">
        <v>-6.1949247033115003E-2</v>
      </c>
      <c r="T743" s="4">
        <v>0.56653623077999637</v>
      </c>
      <c r="U743" s="4">
        <v>0.38682812646043152</v>
      </c>
      <c r="V743" s="4">
        <v>0.22314355131420971</v>
      </c>
      <c r="W743" s="4">
        <v>-6.3069460673961839E-2</v>
      </c>
      <c r="X743" s="4">
        <v>1.3619622604603598</v>
      </c>
      <c r="Y743" s="4">
        <v>0.16764132735642223</v>
      </c>
      <c r="Z743" s="4">
        <v>7.3577608842430267E-2</v>
      </c>
      <c r="AA743" s="4">
        <v>-6.7084135596708158E-2</v>
      </c>
      <c r="AB743" s="4">
        <v>0.16803979198792549</v>
      </c>
      <c r="AC743" s="4">
        <v>0.88065374156708343</v>
      </c>
      <c r="AD743" s="4">
        <v>1.1543228956821154</v>
      </c>
      <c r="AE743" s="4">
        <v>-7.3272136347459577E-2</v>
      </c>
      <c r="AF743" s="4">
        <v>1.5613517257664626</v>
      </c>
      <c r="AG743" s="4">
        <v>0.35355659718418864</v>
      </c>
      <c r="AH743" s="4">
        <v>0.24430177682155577</v>
      </c>
      <c r="AI743" s="4">
        <v>-7.8299806206160824E-2</v>
      </c>
      <c r="AJ743" s="4">
        <v>0.43953654001868897</v>
      </c>
      <c r="AK743" s="4">
        <f t="shared" si="44"/>
        <v>3.5257718569481353</v>
      </c>
      <c r="AL743" s="4">
        <f t="shared" si="45"/>
        <v>3.5109092273096403</v>
      </c>
      <c r="AM743" s="4">
        <f t="shared" si="46"/>
        <v>-1.0398511122426417</v>
      </c>
      <c r="AN743" s="4">
        <f t="shared" si="47"/>
        <v>7.2538990313038498</v>
      </c>
    </row>
    <row r="744" spans="1:40" x14ac:dyDescent="0.25">
      <c r="A744" s="4">
        <v>16228218</v>
      </c>
      <c r="B744" s="4">
        <v>0.52427188629484844</v>
      </c>
      <c r="C744" s="4">
        <v>0.66306242741096477</v>
      </c>
      <c r="D744" s="4">
        <v>-0.42634489250415442</v>
      </c>
      <c r="E744" s="4">
        <v>1.1115028984991873</v>
      </c>
      <c r="F744" s="4">
        <v>0.74876539772731154</v>
      </c>
      <c r="G744" s="4">
        <v>0.92619180285686664</v>
      </c>
      <c r="H744" s="4">
        <v>-4.5041268652421765E-2</v>
      </c>
      <c r="I744" s="4">
        <v>1.2666520806560351</v>
      </c>
      <c r="J744" s="4">
        <v>0.20706227561500762</v>
      </c>
      <c r="K744" s="4">
        <v>8.4238690628543916E-2</v>
      </c>
      <c r="L744" s="4">
        <v>-0.21405218135863599</v>
      </c>
      <c r="M744" s="4">
        <v>0.27236484288846569</v>
      </c>
      <c r="N744" s="4">
        <v>0.72861028839498199</v>
      </c>
      <c r="O744" s="4">
        <v>1.4461803395443771</v>
      </c>
      <c r="P744" s="4">
        <v>-6.5318265821017421E-2</v>
      </c>
      <c r="Q744" s="4">
        <v>1.3257683251813794</v>
      </c>
      <c r="R744" s="4">
        <v>2.017369113037458</v>
      </c>
      <c r="S744" s="4">
        <v>-6.0327029329015111E-2</v>
      </c>
      <c r="T744" s="4">
        <v>1.7521598964377361</v>
      </c>
      <c r="U744" s="4">
        <v>0.45950632080502035</v>
      </c>
      <c r="V744" s="4">
        <v>0.36586553531784533</v>
      </c>
      <c r="W744" s="4">
        <v>-5.3238049391998603E-2</v>
      </c>
      <c r="X744" s="4">
        <v>0.78275933924963248</v>
      </c>
      <c r="Y744" s="4">
        <v>1.3609226633793077</v>
      </c>
      <c r="Z744" s="4">
        <v>1.8046500790591327</v>
      </c>
      <c r="AA744" s="4">
        <v>-4.0681250062911213E-2</v>
      </c>
      <c r="AB744" s="4">
        <v>1.6862019286459384</v>
      </c>
      <c r="AC744" s="4">
        <v>0.35260998637126612</v>
      </c>
      <c r="AD744" s="4">
        <v>0.27236484288846569</v>
      </c>
      <c r="AE744" s="4">
        <v>-0.1146443747563151</v>
      </c>
      <c r="AF744" s="4">
        <v>0.43800865584063581</v>
      </c>
      <c r="AG744" s="4">
        <v>0.97240766453382366</v>
      </c>
      <c r="AH744" s="4">
        <v>1.3658158297763499</v>
      </c>
      <c r="AI744" s="4">
        <v>-5.5310993120811155E-2</v>
      </c>
      <c r="AJ744" s="4">
        <v>0.97460890229524166</v>
      </c>
      <c r="AK744" s="4">
        <f t="shared" si="44"/>
        <v>5.9513145199079647</v>
      </c>
      <c r="AL744" s="4">
        <f t="shared" si="45"/>
        <v>7.4995583209756269</v>
      </c>
      <c r="AM744" s="4">
        <f t="shared" si="46"/>
        <v>-1.0096400391762634</v>
      </c>
      <c r="AN744" s="4">
        <f t="shared" si="47"/>
        <v>8.2842585445128716</v>
      </c>
    </row>
    <row r="745" spans="1:40" x14ac:dyDescent="0.25">
      <c r="A745" s="4">
        <v>16228235</v>
      </c>
      <c r="B745" s="4">
        <v>0.35117588866064237</v>
      </c>
      <c r="C745" s="4">
        <v>0.34478253375484108</v>
      </c>
      <c r="D745" s="4">
        <v>-0.54909223983794786</v>
      </c>
      <c r="E745" s="4">
        <v>1.284289222142142</v>
      </c>
      <c r="F745" s="4">
        <v>0.43890902277370819</v>
      </c>
      <c r="G745" s="4">
        <v>0.33097015946722946</v>
      </c>
      <c r="H745" s="4">
        <v>-5.4029757575440443E-2</v>
      </c>
      <c r="I745" s="4">
        <v>1.5427465379354282</v>
      </c>
      <c r="J745" s="4">
        <v>8.1258288844409582E-2</v>
      </c>
      <c r="K745" s="4">
        <v>4.9382816405825663E-3</v>
      </c>
      <c r="L745" s="4">
        <v>-0.25955204744957261</v>
      </c>
      <c r="M745" s="4">
        <v>0.25568709904668113</v>
      </c>
      <c r="N745" s="4">
        <v>0.46604754123934405</v>
      </c>
      <c r="O745" s="4">
        <v>0.27495551791255818</v>
      </c>
      <c r="P745" s="4">
        <v>-6.8645914230099345E-2</v>
      </c>
      <c r="Q745" s="4">
        <v>0.46167814339876828</v>
      </c>
      <c r="R745" s="4">
        <v>0.46117571512217015</v>
      </c>
      <c r="S745" s="4">
        <v>-6.2163026848544696E-2</v>
      </c>
      <c r="T745" s="4">
        <v>0.42889005162420135</v>
      </c>
      <c r="U745" s="4">
        <v>0.33309833338393613</v>
      </c>
      <c r="V745" s="4">
        <v>0.14499729784077101</v>
      </c>
      <c r="W745" s="4">
        <v>-7.0970223798408477E-2</v>
      </c>
      <c r="X745" s="4">
        <v>2.0628314871142157</v>
      </c>
      <c r="Y745" s="4">
        <v>0.19288917142713166</v>
      </c>
      <c r="Z745" s="4">
        <v>9.9357769120200598E-2</v>
      </c>
      <c r="AA745" s="4">
        <v>-6.6275503855671783E-2</v>
      </c>
      <c r="AB745" s="4">
        <v>0.29592614222686303</v>
      </c>
      <c r="AC745" s="4">
        <v>0.96429027903543163</v>
      </c>
      <c r="AD745" s="4">
        <v>1.3131720962909281</v>
      </c>
      <c r="AE745" s="4">
        <v>-6.7591242432326171E-2</v>
      </c>
      <c r="AF745" s="4">
        <v>2.186445443081392</v>
      </c>
      <c r="AG745" s="4">
        <v>6.6021624559799943E-2</v>
      </c>
      <c r="AH745" s="4">
        <v>5.9288711222786981E-3</v>
      </c>
      <c r="AI745" s="4">
        <v>-9.6983640200136778E-2</v>
      </c>
      <c r="AJ745" s="4">
        <v>0.14158626553970818</v>
      </c>
      <c r="AK745" s="4">
        <f t="shared" si="44"/>
        <v>2.8893207520838278</v>
      </c>
      <c r="AL745" s="4">
        <f t="shared" si="45"/>
        <v>2.7053227243590015</v>
      </c>
      <c r="AM745" s="4">
        <f t="shared" si="46"/>
        <v>-1.2266576819980488</v>
      </c>
      <c r="AN745" s="4">
        <f t="shared" si="47"/>
        <v>8.1984022487106323</v>
      </c>
    </row>
    <row r="746" spans="1:40" x14ac:dyDescent="0.25">
      <c r="A746" s="4">
        <v>16228247</v>
      </c>
      <c r="B746" s="4">
        <v>0.35117588866064237</v>
      </c>
      <c r="C746" s="4">
        <v>0.34478253375484108</v>
      </c>
      <c r="D746" s="4">
        <v>-0.54909223983794786</v>
      </c>
      <c r="E746" s="4">
        <v>0.69808546220052792</v>
      </c>
      <c r="F746" s="4">
        <v>0.46733115708914069</v>
      </c>
      <c r="G746" s="4">
        <v>0.38450406770821777</v>
      </c>
      <c r="H746" s="4">
        <v>-5.4029757575440443E-2</v>
      </c>
      <c r="I746" s="4">
        <v>0.90648673177753425</v>
      </c>
      <c r="J746" s="4">
        <v>0.41978803172621937</v>
      </c>
      <c r="K746" s="4">
        <v>0.43800865584063581</v>
      </c>
      <c r="L746" s="4">
        <v>-0.16215236158496785</v>
      </c>
      <c r="M746" s="4">
        <v>0.41089856183115997</v>
      </c>
      <c r="N746" s="4">
        <v>0.91167459931920147</v>
      </c>
      <c r="O746" s="4">
        <v>2.0784568050172965</v>
      </c>
      <c r="P746" s="4">
        <v>-6.3070263611177749E-2</v>
      </c>
      <c r="Q746" s="4">
        <v>0.82304548542942457</v>
      </c>
      <c r="R746" s="4">
        <v>1.284289222142142</v>
      </c>
      <c r="S746" s="4">
        <v>-6.1478303126452132E-2</v>
      </c>
      <c r="T746" s="4">
        <v>0.70603779039102288</v>
      </c>
      <c r="U746" s="4">
        <v>0.58762124752924949</v>
      </c>
      <c r="V746" s="4">
        <v>0.66689384972252075</v>
      </c>
      <c r="W746" s="4">
        <v>-3.7634342865712316E-2</v>
      </c>
      <c r="X746" s="4">
        <v>0.43953654001868897</v>
      </c>
      <c r="Y746" s="4">
        <v>0.767829993714085</v>
      </c>
      <c r="Z746" s="4">
        <v>0.97200133888816076</v>
      </c>
      <c r="AA746" s="4">
        <v>-5.2633587270513274E-2</v>
      </c>
      <c r="AB746" s="4">
        <v>0.65544334293452533</v>
      </c>
      <c r="AC746" s="4">
        <v>0.23206518330507142</v>
      </c>
      <c r="AD746" s="4">
        <v>0.13367214848371761</v>
      </c>
      <c r="AE746" s="4">
        <v>-0.12718839467515053</v>
      </c>
      <c r="AF746" s="4">
        <v>0.15530076621049568</v>
      </c>
      <c r="AG746" s="4">
        <v>0.32217455633766046</v>
      </c>
      <c r="AH746" s="4">
        <v>0.18924199963852842</v>
      </c>
      <c r="AI746" s="4">
        <v>-7.9784159128555354E-2</v>
      </c>
      <c r="AJ746" s="4">
        <v>0.1564521768155375</v>
      </c>
      <c r="AK746" s="4">
        <f t="shared" si="44"/>
        <v>3.9710315437914936</v>
      </c>
      <c r="AL746" s="4">
        <f t="shared" si="45"/>
        <v>4.4133938161787638</v>
      </c>
      <c r="AM746" s="4">
        <f t="shared" si="46"/>
        <v>-1.1239931460647397</v>
      </c>
      <c r="AN746" s="4">
        <f t="shared" si="47"/>
        <v>4.1282413721794917</v>
      </c>
    </row>
    <row r="747" spans="1:40" x14ac:dyDescent="0.25">
      <c r="A747" s="4">
        <v>16228253</v>
      </c>
      <c r="B747" s="4">
        <v>0.37653247649922628</v>
      </c>
      <c r="C747" s="4">
        <v>0.38885505354254402</v>
      </c>
      <c r="D747" s="4">
        <v>-0.52971278984844428</v>
      </c>
      <c r="E747" s="4">
        <v>1.2458900892076059</v>
      </c>
      <c r="F747" s="4">
        <v>0.58965276908626929</v>
      </c>
      <c r="G747" s="4">
        <v>0.59649441832078853</v>
      </c>
      <c r="H747" s="4">
        <v>-5.3448763907701098E-2</v>
      </c>
      <c r="I747" s="4">
        <v>1.5851058117745698</v>
      </c>
      <c r="J747" s="4">
        <v>0.40238360481216284</v>
      </c>
      <c r="K747" s="4">
        <v>0.40349660353549205</v>
      </c>
      <c r="L747" s="4">
        <v>-0.16587694400723155</v>
      </c>
      <c r="M747" s="4">
        <v>1.0733191115290286</v>
      </c>
      <c r="N747" s="4">
        <v>0.50391647065872047</v>
      </c>
      <c r="O747" s="4">
        <v>0.39176626375000245</v>
      </c>
      <c r="P747" s="4">
        <v>-6.8152413351381655E-2</v>
      </c>
      <c r="Q747" s="4">
        <v>1.2909523822091349</v>
      </c>
      <c r="R747" s="4">
        <v>1.9459101490553135</v>
      </c>
      <c r="S747" s="4">
        <v>-6.0415513688677022E-2</v>
      </c>
      <c r="T747" s="4">
        <v>2.017369113037458</v>
      </c>
      <c r="U747" s="4">
        <v>0.52550761041676608</v>
      </c>
      <c r="V747" s="4">
        <v>0.50102162366936975</v>
      </c>
      <c r="W747" s="4">
        <v>-4.4967334348519371E-2</v>
      </c>
      <c r="X747" s="4">
        <v>2.3900443983226318</v>
      </c>
      <c r="Y747" s="4">
        <v>0.35785674127037331</v>
      </c>
      <c r="Z747" s="4">
        <v>0.32549818958923626</v>
      </c>
      <c r="AA747" s="4">
        <v>-6.1755830103651516E-2</v>
      </c>
      <c r="AB747" s="4">
        <v>0.5787634573495567</v>
      </c>
      <c r="AC747" s="4">
        <v>1.3905663773559043</v>
      </c>
      <c r="AD747" s="4">
        <v>2.002662965647763</v>
      </c>
      <c r="AE747" s="4">
        <v>-4.0195374150378237E-2</v>
      </c>
      <c r="AF747" s="4">
        <v>2.7482566215802504</v>
      </c>
      <c r="AG747" s="4">
        <v>0.15996634160906906</v>
      </c>
      <c r="AH747" s="4">
        <v>3.6112248945377345E-2</v>
      </c>
      <c r="AI747" s="4">
        <v>-8.8927463385184535E-2</v>
      </c>
      <c r="AJ747" s="4">
        <v>0.26334997179225034</v>
      </c>
      <c r="AK747" s="4">
        <f t="shared" si="44"/>
        <v>5.0934183032589058</v>
      </c>
      <c r="AL747" s="4">
        <f t="shared" si="45"/>
        <v>6.2000512523058848</v>
      </c>
      <c r="AM747" s="4">
        <f t="shared" si="46"/>
        <v>-1.0453000134397876</v>
      </c>
      <c r="AN747" s="4">
        <f t="shared" si="47"/>
        <v>11.902098574593349</v>
      </c>
    </row>
    <row r="748" spans="1:40" x14ac:dyDescent="0.25">
      <c r="A748" s="4">
        <v>16228269</v>
      </c>
      <c r="B748" s="4">
        <v>0.66879453157729707</v>
      </c>
      <c r="C748" s="4">
        <v>0.93368247458602427</v>
      </c>
      <c r="D748" s="4">
        <v>-0.33588709615882417</v>
      </c>
      <c r="E748" s="4">
        <v>0.66115220715484557</v>
      </c>
      <c r="F748" s="4">
        <v>0.46733115708914069</v>
      </c>
      <c r="G748" s="4">
        <v>0.38450406770821777</v>
      </c>
      <c r="H748" s="4">
        <v>-5.4029757575440443E-2</v>
      </c>
      <c r="I748" s="4">
        <v>0.72010837428796515</v>
      </c>
      <c r="J748" s="4">
        <v>0.98460170785237078</v>
      </c>
      <c r="K748" s="4">
        <v>1.4092151453109054</v>
      </c>
      <c r="L748" s="4">
        <v>-6.0942262490857504E-2</v>
      </c>
      <c r="M748" s="4">
        <v>0.46901889258319601</v>
      </c>
      <c r="N748" s="4">
        <v>1.4438063752983414</v>
      </c>
      <c r="O748" s="4">
        <v>2.8622008809294686</v>
      </c>
      <c r="P748" s="4">
        <v>-5.6533000960276851E-2</v>
      </c>
      <c r="Q748" s="4">
        <v>0.59714519877095507</v>
      </c>
      <c r="R748" s="4">
        <v>0.8200852968623189</v>
      </c>
      <c r="S748" s="4">
        <v>-6.1917799092574943E-2</v>
      </c>
      <c r="T748" s="4">
        <v>0.11470894777596156</v>
      </c>
      <c r="U748" s="4">
        <v>0.33516276239509701</v>
      </c>
      <c r="V748" s="4">
        <v>0.14727780053949627</v>
      </c>
      <c r="W748" s="4">
        <v>-7.0654731156404818E-2</v>
      </c>
      <c r="X748" s="4">
        <v>7.4638616899524654E-2</v>
      </c>
      <c r="Y748" s="4">
        <v>0.6027174598189281</v>
      </c>
      <c r="Z748" s="4">
        <v>0.70404377178415856</v>
      </c>
      <c r="AA748" s="4">
        <v>-5.612936516337988E-2</v>
      </c>
      <c r="AB748" s="4">
        <v>0.17740754199152559</v>
      </c>
      <c r="AC748" s="4">
        <v>1.8653247444248149</v>
      </c>
      <c r="AD748" s="4">
        <v>2.6599640144345722</v>
      </c>
      <c r="AE748" s="4">
        <v>-1.1368849825882321E-2</v>
      </c>
      <c r="AF748" s="4">
        <v>0.74469977742528737</v>
      </c>
      <c r="AG748" s="4">
        <v>0.43244370826574452</v>
      </c>
      <c r="AH748" s="4">
        <v>0.35316247106159177</v>
      </c>
      <c r="AI748" s="4">
        <v>-7.4803262850949695E-2</v>
      </c>
      <c r="AJ748" s="4">
        <v>7.1458963982144977E-2</v>
      </c>
      <c r="AK748" s="4">
        <f t="shared" si="44"/>
        <v>5.9535212701943481</v>
      </c>
      <c r="AL748" s="4">
        <f t="shared" si="45"/>
        <v>7.4119350422872854</v>
      </c>
      <c r="AM748" s="4">
        <f t="shared" si="46"/>
        <v>-0.7257331243143138</v>
      </c>
      <c r="AN748" s="4">
        <f t="shared" si="47"/>
        <v>3.033193322100451</v>
      </c>
    </row>
    <row r="749" spans="1:40" x14ac:dyDescent="0.25">
      <c r="A749" s="4">
        <v>16228277</v>
      </c>
      <c r="B749" s="4">
        <v>0.96704218459368341</v>
      </c>
      <c r="C749" s="4">
        <v>1.3813803463174614</v>
      </c>
      <c r="D749" s="4">
        <v>-0.16787577766165462</v>
      </c>
      <c r="E749" s="4">
        <v>2.2976710781916165</v>
      </c>
      <c r="F749" s="4">
        <v>0.62231214676171343</v>
      </c>
      <c r="G749" s="4">
        <v>0.65924562888426386</v>
      </c>
      <c r="H749" s="4">
        <v>-5.1831714570361162E-2</v>
      </c>
      <c r="I749" s="4">
        <v>1.6547857324125594</v>
      </c>
      <c r="J749" s="4">
        <v>0.57942516217843187</v>
      </c>
      <c r="K749" s="4">
        <v>0.7282385003712154</v>
      </c>
      <c r="L749" s="4">
        <v>-0.13041266081705258</v>
      </c>
      <c r="M749" s="4">
        <v>1.4420049681338964</v>
      </c>
      <c r="N749" s="4">
        <v>0.49439053395844096</v>
      </c>
      <c r="O749" s="4">
        <v>0.36019979778216793</v>
      </c>
      <c r="P749" s="4">
        <v>-6.8275970353552179E-2</v>
      </c>
      <c r="Q749" s="4">
        <v>0.58865559548656377</v>
      </c>
      <c r="R749" s="4">
        <v>0.78924584847923918</v>
      </c>
      <c r="S749" s="4">
        <v>-6.193353319640961E-2</v>
      </c>
      <c r="T749" s="4">
        <v>0.70803579305369591</v>
      </c>
      <c r="U749" s="4">
        <v>0.50987511184365875</v>
      </c>
      <c r="V749" s="4">
        <v>0.46901889258319601</v>
      </c>
      <c r="W749" s="4">
        <v>-4.687780930184679E-2</v>
      </c>
      <c r="X749" s="4">
        <v>2.4340075217437476</v>
      </c>
      <c r="Y749" s="4">
        <v>1.4677359980215599</v>
      </c>
      <c r="Z749" s="4">
        <v>1.9390372697675513</v>
      </c>
      <c r="AA749" s="4">
        <v>-3.8549479115659757E-2</v>
      </c>
      <c r="AB749" s="4">
        <v>2.2312960092467442</v>
      </c>
      <c r="AC749" s="4">
        <v>0.15997922887212243</v>
      </c>
      <c r="AD749" s="4">
        <v>6.1980220027601174E-2</v>
      </c>
      <c r="AE749" s="4">
        <v>-0.13627797768785413</v>
      </c>
      <c r="AF749" s="4">
        <v>0.46587423590372429</v>
      </c>
      <c r="AG749" s="4">
        <v>2.0410625886575837</v>
      </c>
      <c r="AH749" s="4">
        <v>3.0724962897658292</v>
      </c>
      <c r="AI749" s="4">
        <v>-2.3730892852456588E-2</v>
      </c>
      <c r="AJ749" s="4">
        <v>3.5214465098137322</v>
      </c>
      <c r="AK749" s="4">
        <f t="shared" si="44"/>
        <v>6.9360880164153169</v>
      </c>
      <c r="AL749" s="4">
        <f t="shared" si="45"/>
        <v>9.1006429961963562</v>
      </c>
      <c r="AM749" s="4">
        <f t="shared" si="46"/>
        <v>-0.65748984520329523</v>
      </c>
      <c r="AN749" s="4">
        <f t="shared" si="47"/>
        <v>14.755121848499718</v>
      </c>
    </row>
    <row r="750" spans="1:40" x14ac:dyDescent="0.25">
      <c r="A750" s="4">
        <v>16228297</v>
      </c>
      <c r="B750" s="4">
        <v>1.0280048731561628</v>
      </c>
      <c r="C750" s="4">
        <v>1.4461803395443771</v>
      </c>
      <c r="D750" s="4">
        <v>-0.13556376459292518</v>
      </c>
      <c r="E750" s="4">
        <v>2.3793491092058838</v>
      </c>
      <c r="F750" s="4">
        <v>0.20266085830464126</v>
      </c>
      <c r="G750" s="4">
        <v>5.2590479677762106E-2</v>
      </c>
      <c r="H750" s="4">
        <v>-5.4029757575440443E-2</v>
      </c>
      <c r="I750" s="4">
        <v>1.0907614141923709</v>
      </c>
      <c r="J750" s="4">
        <v>0.81237102811622408</v>
      </c>
      <c r="K750" s="4">
        <v>1.1732509055676343</v>
      </c>
      <c r="L750" s="4">
        <v>-8.9160755397679703E-2</v>
      </c>
      <c r="M750" s="4">
        <v>1.8727878842263508</v>
      </c>
      <c r="N750" s="4">
        <v>0.49676847389977358</v>
      </c>
      <c r="O750" s="4">
        <v>0.36728699966522277</v>
      </c>
      <c r="P750" s="4">
        <v>-6.8245091841225125E-2</v>
      </c>
      <c r="Q750" s="4">
        <v>0.53307284485083062</v>
      </c>
      <c r="R750" s="4">
        <v>0.65544334293452533</v>
      </c>
      <c r="S750" s="4">
        <v>-6.2035293227643402E-2</v>
      </c>
      <c r="T750" s="4">
        <v>0.57525468181987738</v>
      </c>
      <c r="U750" s="4">
        <v>0.41417425995007079</v>
      </c>
      <c r="V750" s="4">
        <v>0.28015709010863155</v>
      </c>
      <c r="W750" s="4">
        <v>-5.9267931971357997E-2</v>
      </c>
      <c r="X750" s="4">
        <v>2.1268533458791468</v>
      </c>
      <c r="Y750" s="4">
        <v>0.34358828251904888</v>
      </c>
      <c r="Z750" s="4">
        <v>0.2972515234679316</v>
      </c>
      <c r="AA750" s="4">
        <v>-6.2112492936441929E-2</v>
      </c>
      <c r="AB750" s="4">
        <v>0.55445670512539524</v>
      </c>
      <c r="AC750" s="4">
        <v>0.97313178771915942</v>
      </c>
      <c r="AD750" s="4">
        <v>1.3353952330756382</v>
      </c>
      <c r="AE750" s="4">
        <v>-6.6998328786988512E-2</v>
      </c>
      <c r="AF750" s="4">
        <v>2.0784568050172965</v>
      </c>
      <c r="AG750" s="4">
        <v>0.8385012673792801</v>
      </c>
      <c r="AH750" s="4">
        <v>1.0995979959928688</v>
      </c>
      <c r="AI750" s="4">
        <v>-5.9712597910750474E-2</v>
      </c>
      <c r="AJ750" s="4">
        <v>1.5427465379354282</v>
      </c>
      <c r="AK750" s="4">
        <f t="shared" si="44"/>
        <v>5.1455052019954186</v>
      </c>
      <c r="AL750" s="4">
        <f t="shared" si="45"/>
        <v>6.339866910369369</v>
      </c>
      <c r="AM750" s="4">
        <f t="shared" si="46"/>
        <v>-0.58888092239922762</v>
      </c>
      <c r="AN750" s="4">
        <f t="shared" si="47"/>
        <v>12.220666483401748</v>
      </c>
    </row>
    <row r="751" spans="1:40" x14ac:dyDescent="0.25">
      <c r="A751" s="4">
        <v>16228314</v>
      </c>
      <c r="B751" s="4">
        <v>0.60527800609768057</v>
      </c>
      <c r="C751" s="4">
        <v>0.8089617116436566</v>
      </c>
      <c r="D751" s="4">
        <v>-0.3746557374662694</v>
      </c>
      <c r="E751" s="4">
        <v>2.2221635256834715</v>
      </c>
      <c r="F751" s="4">
        <v>0.2413181030017095</v>
      </c>
      <c r="G751" s="4">
        <v>8.3167453247045053E-2</v>
      </c>
      <c r="H751" s="4">
        <v>-5.4029757575440443E-2</v>
      </c>
      <c r="I751" s="4">
        <v>1.5707857579998212</v>
      </c>
      <c r="J751" s="4">
        <v>0.15432228945158896</v>
      </c>
      <c r="K751" s="4">
        <v>3.6112248945377345E-2</v>
      </c>
      <c r="L751" s="4">
        <v>-0.23058052989422062</v>
      </c>
      <c r="M751" s="4">
        <v>0.80454669343453977</v>
      </c>
      <c r="N751" s="4">
        <v>0.33724601207272076</v>
      </c>
      <c r="O751" s="4">
        <v>6.09325509951575E-2</v>
      </c>
      <c r="P751" s="4">
        <v>-7.0378665502357732E-2</v>
      </c>
      <c r="Q751" s="4">
        <v>0.34166548164570559</v>
      </c>
      <c r="R751" s="4">
        <v>0.18924199963852842</v>
      </c>
      <c r="S751" s="4">
        <v>-6.2371422123393881E-2</v>
      </c>
      <c r="T751" s="4">
        <v>0.32141377274701155</v>
      </c>
      <c r="U751" s="4">
        <v>0.19863634489199344</v>
      </c>
      <c r="V751" s="4">
        <v>1.5889112827334236E-2</v>
      </c>
      <c r="W751" s="4">
        <v>-9.445771245377875E-2</v>
      </c>
      <c r="X751" s="4">
        <v>2.5919105511895566</v>
      </c>
      <c r="Y751" s="4">
        <v>0.18324145647060913</v>
      </c>
      <c r="Z751" s="4">
        <v>8.6384614198820694E-2</v>
      </c>
      <c r="AA751" s="4">
        <v>-6.6578897433356127E-2</v>
      </c>
      <c r="AB751" s="4">
        <v>0.45494516537153401</v>
      </c>
      <c r="AC751" s="4">
        <v>0.44108193117759742</v>
      </c>
      <c r="AD751" s="4">
        <v>0.37729423114146804</v>
      </c>
      <c r="AE751" s="4">
        <v>-0.10661784226148148</v>
      </c>
      <c r="AF751" s="4">
        <v>1.7693522969781088</v>
      </c>
      <c r="AG751" s="4">
        <v>0.35544362226017012</v>
      </c>
      <c r="AH751" s="4">
        <v>0.24934592370823383</v>
      </c>
      <c r="AI751" s="4">
        <v>-7.8212459391049274E-2</v>
      </c>
      <c r="AJ751" s="4">
        <v>1.1543228956821154</v>
      </c>
      <c r="AK751" s="4">
        <f t="shared" si="44"/>
        <v>2.520987234997055</v>
      </c>
      <c r="AL751" s="4">
        <f t="shared" si="45"/>
        <v>1.8463972953504642</v>
      </c>
      <c r="AM751" s="4">
        <f t="shared" si="46"/>
        <v>-1.0675043585989901</v>
      </c>
      <c r="AN751" s="4">
        <f t="shared" si="47"/>
        <v>10.889440659086159</v>
      </c>
    </row>
    <row r="752" spans="1:40" x14ac:dyDescent="0.25">
      <c r="A752" s="4">
        <v>16228368</v>
      </c>
      <c r="B752" s="4">
        <v>0.82515727002300732</v>
      </c>
      <c r="C752" s="4">
        <v>1.1700712526502546</v>
      </c>
      <c r="D752" s="4">
        <v>-0.24542197422331594</v>
      </c>
      <c r="E752" s="4">
        <v>1.3205250705961868</v>
      </c>
      <c r="F752" s="4">
        <v>0.56833176947686914</v>
      </c>
      <c r="G752" s="4">
        <v>0.56827385067853731</v>
      </c>
      <c r="H752" s="4">
        <v>-5.4029757575440443E-2</v>
      </c>
      <c r="I752" s="4">
        <v>1.0118472474353606</v>
      </c>
      <c r="J752" s="4">
        <v>0.36025846626911862</v>
      </c>
      <c r="K752" s="4">
        <v>0.32959935733345086</v>
      </c>
      <c r="L752" s="4">
        <v>-0.17517839038854227</v>
      </c>
      <c r="M752" s="4">
        <v>0.39761423363242565</v>
      </c>
      <c r="N752" s="4">
        <v>0.84857853686053564</v>
      </c>
      <c r="O752" s="4">
        <v>1.9120085973796319</v>
      </c>
      <c r="P752" s="4">
        <v>-6.3842150041645451E-2</v>
      </c>
      <c r="Q752" s="4">
        <v>1.0516374261318968</v>
      </c>
      <c r="R752" s="4">
        <v>1.6703704634292578</v>
      </c>
      <c r="S752" s="4">
        <v>-6.0987174067607702E-2</v>
      </c>
      <c r="T752" s="4">
        <v>1.1732509055676343</v>
      </c>
      <c r="U752" s="4">
        <v>0.32086093764661988</v>
      </c>
      <c r="V752" s="4">
        <v>0.13254665596198315</v>
      </c>
      <c r="W752" s="4">
        <v>-7.2862163458552717E-2</v>
      </c>
      <c r="X752" s="4">
        <v>0.25823487112547988</v>
      </c>
      <c r="Y752" s="4">
        <v>0.22479743911072847</v>
      </c>
      <c r="Z752" s="4">
        <v>0.13705624646795814</v>
      </c>
      <c r="AA752" s="4">
        <v>-6.5313575629537157E-2</v>
      </c>
      <c r="AB752" s="4">
        <v>0.12805731059938866</v>
      </c>
      <c r="AC752" s="4">
        <v>0.35727626971057191</v>
      </c>
      <c r="AD752" s="4">
        <v>0.27495551791255818</v>
      </c>
      <c r="AE752" s="4">
        <v>-0.11420135111330162</v>
      </c>
      <c r="AF752" s="4">
        <v>0.31599370527767229</v>
      </c>
      <c r="AG752" s="4">
        <v>0.75096271195666142</v>
      </c>
      <c r="AH752" s="4">
        <v>0.96940055718810358</v>
      </c>
      <c r="AI752" s="4">
        <v>-6.2702134723229552E-2</v>
      </c>
      <c r="AJ752" s="4">
        <v>0.51576390540657324</v>
      </c>
      <c r="AK752" s="4">
        <f t="shared" si="44"/>
        <v>4.459282290325473</v>
      </c>
      <c r="AL752" s="4">
        <f t="shared" si="45"/>
        <v>5.2522739016221038</v>
      </c>
      <c r="AM752" s="4">
        <f t="shared" si="46"/>
        <v>-0.85069652117952743</v>
      </c>
      <c r="AN752" s="4">
        <f t="shared" si="47"/>
        <v>5.121287249640722</v>
      </c>
    </row>
    <row r="753" spans="1:40" x14ac:dyDescent="0.25">
      <c r="A753" s="4">
        <v>16228415</v>
      </c>
      <c r="B753" s="4">
        <v>0.88347157423657985</v>
      </c>
      <c r="C753" s="4">
        <v>1.2527629684953681</v>
      </c>
      <c r="D753" s="4">
        <v>-0.21311153522600823</v>
      </c>
      <c r="E753" s="4">
        <v>1.388911216066715E-2</v>
      </c>
      <c r="F753" s="4">
        <v>0.45775874965110697</v>
      </c>
      <c r="G753" s="4">
        <v>0.36444608866361899</v>
      </c>
      <c r="H753" s="4">
        <v>-5.4029757575440443E-2</v>
      </c>
      <c r="I753" s="4">
        <v>1.8896633891289497E-2</v>
      </c>
      <c r="J753" s="4">
        <v>0.41104706968781102</v>
      </c>
      <c r="K753" s="4">
        <v>0.41685983134765925</v>
      </c>
      <c r="L753" s="4">
        <v>-0.16401492830643224</v>
      </c>
      <c r="M753" s="4">
        <v>8.9065408162032258E-3</v>
      </c>
      <c r="N753" s="4">
        <v>15.212340920504847</v>
      </c>
      <c r="O753" s="4">
        <v>4.524748618677517</v>
      </c>
      <c r="P753" s="4">
        <v>0.46624399758900975</v>
      </c>
      <c r="Q753" s="4">
        <v>0.93776451886550749</v>
      </c>
      <c r="R753" s="4">
        <v>1.4932982625214468</v>
      </c>
      <c r="S753" s="4">
        <v>-6.1238120634170591E-2</v>
      </c>
      <c r="T753" s="4">
        <v>0</v>
      </c>
      <c r="U753" s="4">
        <v>0.58208375889783326</v>
      </c>
      <c r="V753" s="4">
        <v>0.64224805251569295</v>
      </c>
      <c r="W753" s="4">
        <v>-3.8272568921951591E-2</v>
      </c>
      <c r="X753" s="4">
        <v>8.9065408162032258E-3</v>
      </c>
      <c r="Y753" s="4">
        <v>0.90344590051714679</v>
      </c>
      <c r="Z753" s="4">
        <v>1.1893026145781422</v>
      </c>
      <c r="AA753" s="4">
        <v>-4.9849430314568885E-2</v>
      </c>
      <c r="AB753" s="4">
        <v>8.9065408162032258E-3</v>
      </c>
      <c r="AC753" s="4">
        <v>1.4626137576948384</v>
      </c>
      <c r="AD753" s="4">
        <v>2.1023623258708506</v>
      </c>
      <c r="AE753" s="4">
        <v>-3.5740585544493317E-2</v>
      </c>
      <c r="AF753" s="4">
        <v>1.289060983107756E-2</v>
      </c>
      <c r="AG753" s="4">
        <v>0.66421534960827544</v>
      </c>
      <c r="AH753" s="4">
        <v>0.76354850298395471</v>
      </c>
      <c r="AI753" s="4">
        <v>-6.5776425617210518E-2</v>
      </c>
      <c r="AJ753" s="4">
        <v>1.0896591224213256E-2</v>
      </c>
      <c r="AK753" s="4">
        <f t="shared" si="44"/>
        <v>6.3024006791590992</v>
      </c>
      <c r="AL753" s="4">
        <f t="shared" si="45"/>
        <v>8.2248286469767322</v>
      </c>
      <c r="AM753" s="4">
        <f t="shared" si="46"/>
        <v>-0.68203335214027583</v>
      </c>
      <c r="AN753" s="4">
        <f t="shared" si="47"/>
        <v>8.3292569555857149E-2</v>
      </c>
    </row>
    <row r="754" spans="1:40" x14ac:dyDescent="0.25">
      <c r="A754" s="4">
        <v>16228422</v>
      </c>
      <c r="B754" s="4">
        <v>1.6261522998519913</v>
      </c>
      <c r="C754" s="4">
        <v>2.0099890057398357</v>
      </c>
      <c r="D754" s="4">
        <v>0.16173092414125326</v>
      </c>
      <c r="E754" s="4">
        <v>2.3075233746346284</v>
      </c>
      <c r="F754" s="4">
        <v>0.75475469836788456</v>
      </c>
      <c r="G754" s="4">
        <v>0.94122968022140718</v>
      </c>
      <c r="H754" s="4">
        <v>-4.4714917126336622E-2</v>
      </c>
      <c r="I754" s="4">
        <v>1.1764407009357345</v>
      </c>
      <c r="J754" s="4">
        <v>1.2395085891033817</v>
      </c>
      <c r="K754" s="4">
        <v>1.6547857324125594</v>
      </c>
      <c r="L754" s="4">
        <v>-2.1332348633542508E-2</v>
      </c>
      <c r="M754" s="4">
        <v>1.6293390667513954</v>
      </c>
      <c r="N754" s="4">
        <v>0.81523090836442957</v>
      </c>
      <c r="O754" s="4">
        <v>1.7927451765528142</v>
      </c>
      <c r="P754" s="4">
        <v>-6.4251084183264612E-2</v>
      </c>
      <c r="Q754" s="4">
        <v>0.68931978747027944</v>
      </c>
      <c r="R754" s="4">
        <v>1.0254900238391471</v>
      </c>
      <c r="S754" s="4">
        <v>-6.1743481569936566E-2</v>
      </c>
      <c r="T754" s="4">
        <v>0.54761907164779133</v>
      </c>
      <c r="U754" s="4">
        <v>0.40037598990207562</v>
      </c>
      <c r="V754" s="4">
        <v>0.25314580161800854</v>
      </c>
      <c r="W754" s="4">
        <v>-6.1169389663935383E-2</v>
      </c>
      <c r="X754" s="4">
        <v>0.41387475450420586</v>
      </c>
      <c r="Y754" s="4">
        <v>1.1501951348588564</v>
      </c>
      <c r="Z754" s="4">
        <v>1.5566678764540363</v>
      </c>
      <c r="AA754" s="4">
        <v>-4.4884286626986777E-2</v>
      </c>
      <c r="AB754" s="4">
        <v>1.2424712824588204</v>
      </c>
      <c r="AC754" s="4">
        <v>1.5271496967803277</v>
      </c>
      <c r="AD754" s="4">
        <v>2.1690537003695232</v>
      </c>
      <c r="AE754" s="4">
        <v>-3.1779847948202398E-2</v>
      </c>
      <c r="AF754" s="4">
        <v>1.6599537025710023</v>
      </c>
      <c r="AG754" s="4">
        <v>2.0979647689312912</v>
      </c>
      <c r="AH754" s="4">
        <v>3.1384542575576266</v>
      </c>
      <c r="AI754" s="4">
        <v>-2.213250592161007E-2</v>
      </c>
      <c r="AJ754" s="4">
        <v>2.2221635256834715</v>
      </c>
      <c r="AK754" s="4">
        <f t="shared" si="44"/>
        <v>9.4854209652660888</v>
      </c>
      <c r="AL754" s="4">
        <f t="shared" si="45"/>
        <v>12.748816078212144</v>
      </c>
      <c r="AM754" s="4">
        <f t="shared" si="46"/>
        <v>-0.12602585334929708</v>
      </c>
      <c r="AN754" s="4">
        <f t="shared" si="47"/>
        <v>11.199385479187049</v>
      </c>
    </row>
    <row r="755" spans="1:40" x14ac:dyDescent="0.25">
      <c r="A755" s="4">
        <v>16228428</v>
      </c>
      <c r="B755" s="4">
        <v>0.72339118888054266</v>
      </c>
      <c r="C755" s="4">
        <v>1.0145609533069568</v>
      </c>
      <c r="D755" s="4">
        <v>-0.30357887097695241</v>
      </c>
      <c r="E755" s="4">
        <v>1.397190952344104</v>
      </c>
      <c r="F755" s="4">
        <v>1.0304961097305891</v>
      </c>
      <c r="G755" s="4">
        <v>1.7464941589020586</v>
      </c>
      <c r="H755" s="4">
        <v>-2.9883848125332953E-2</v>
      </c>
      <c r="I755" s="4">
        <v>1.5335721616593869</v>
      </c>
      <c r="J755" s="4">
        <v>0.47843471177471414</v>
      </c>
      <c r="K755" s="4">
        <v>0.55961578793542277</v>
      </c>
      <c r="L755" s="4">
        <v>-0.15003288281725027</v>
      </c>
      <c r="M755" s="4">
        <v>0.72010837428796515</v>
      </c>
      <c r="N755" s="4">
        <v>0.72734420086095197</v>
      </c>
      <c r="O755" s="4">
        <v>1.4420049681338964</v>
      </c>
      <c r="P755" s="4">
        <v>-6.5333932324492638E-2</v>
      </c>
      <c r="Q755" s="4">
        <v>1.1273433660799068</v>
      </c>
      <c r="R755" s="4">
        <v>1.7693522969781088</v>
      </c>
      <c r="S755" s="4">
        <v>-6.0813025037471567E-2</v>
      </c>
      <c r="T755" s="4">
        <v>1.4295824481353392</v>
      </c>
      <c r="U755" s="4">
        <v>0.39810059103659989</v>
      </c>
      <c r="V755" s="4">
        <v>0.24430177682155577</v>
      </c>
      <c r="W755" s="4">
        <v>-6.1486165800744778E-2</v>
      </c>
      <c r="X755" s="4">
        <v>0.64600040213424326</v>
      </c>
      <c r="Y755" s="4">
        <v>0.19288917142713166</v>
      </c>
      <c r="Z755" s="4">
        <v>9.9357769120200598E-2</v>
      </c>
      <c r="AA755" s="4">
        <v>-6.6275503855671783E-2</v>
      </c>
      <c r="AB755" s="4">
        <v>0.13705624646795814</v>
      </c>
      <c r="AC755" s="4">
        <v>0.84139703322205961</v>
      </c>
      <c r="AD755" s="4">
        <v>1.0790994744445279</v>
      </c>
      <c r="AE755" s="4">
        <v>-7.5988305578801679E-2</v>
      </c>
      <c r="AF755" s="4">
        <v>1.1115028984991873</v>
      </c>
      <c r="AG755" s="4">
        <v>0.72831573472864353</v>
      </c>
      <c r="AH755" s="4">
        <v>0.93619188619145</v>
      </c>
      <c r="AI755" s="4">
        <v>-6.3492980428960843E-2</v>
      </c>
      <c r="AJ755" s="4">
        <v>0.65544334293452533</v>
      </c>
      <c r="AK755" s="4">
        <f t="shared" si="44"/>
        <v>5.5203679068801872</v>
      </c>
      <c r="AL755" s="4">
        <f t="shared" si="45"/>
        <v>7.4489741037002801</v>
      </c>
      <c r="AM755" s="4">
        <f t="shared" si="46"/>
        <v>-0.81155158262118632</v>
      </c>
      <c r="AN755" s="4">
        <f t="shared" si="47"/>
        <v>7.6304568264627086</v>
      </c>
    </row>
    <row r="756" spans="1:40" x14ac:dyDescent="0.25">
      <c r="A756" s="4">
        <v>16228456</v>
      </c>
      <c r="B756" s="4">
        <v>0.36799300246865935</v>
      </c>
      <c r="C756" s="4">
        <v>0.37013600444129763</v>
      </c>
      <c r="D756" s="4">
        <v>-0.53617269363828635</v>
      </c>
      <c r="E756" s="4">
        <v>1.061857668010022</v>
      </c>
      <c r="F756" s="4">
        <v>1.2857681544157034</v>
      </c>
      <c r="G756" s="4">
        <v>2.4008553144268476</v>
      </c>
      <c r="H756" s="4">
        <v>-1.6665998969402719E-2</v>
      </c>
      <c r="I756" s="4">
        <v>2.0863619845244097</v>
      </c>
      <c r="J756" s="4">
        <v>2.0151962689741993</v>
      </c>
      <c r="K756" s="4">
        <v>2.4117843849590375</v>
      </c>
      <c r="L756" s="4">
        <v>9.1416351643926516E-2</v>
      </c>
      <c r="M756" s="4">
        <v>2.7482566215802504</v>
      </c>
      <c r="N756" s="4">
        <v>0.60719981689751079</v>
      </c>
      <c r="O756" s="4">
        <v>0.84959935737548276</v>
      </c>
      <c r="P756" s="4">
        <v>-6.683358004640419E-2</v>
      </c>
      <c r="Q756" s="4">
        <v>0.34384518652337215</v>
      </c>
      <c r="R756" s="4">
        <v>0.19281982098641237</v>
      </c>
      <c r="S756" s="4">
        <v>-6.2367695306253849E-2</v>
      </c>
      <c r="T756" s="4">
        <v>0.12805731059938866</v>
      </c>
      <c r="U756" s="4">
        <v>0.40724389956470208</v>
      </c>
      <c r="V756" s="4">
        <v>0.26463284560513944</v>
      </c>
      <c r="W756" s="4">
        <v>-6.0218830895940302E-2</v>
      </c>
      <c r="X756" s="4">
        <v>1.3022430257587376</v>
      </c>
      <c r="Y756" s="4">
        <v>0.59326373075472494</v>
      </c>
      <c r="Z756" s="4">
        <v>0.68431926643637997</v>
      </c>
      <c r="AA756" s="4">
        <v>-5.6334614186185648E-2</v>
      </c>
      <c r="AB756" s="4">
        <v>0.84042498109944153</v>
      </c>
      <c r="AC756" s="4">
        <v>0.22194911197679251</v>
      </c>
      <c r="AD756" s="4">
        <v>0.12470347850095725</v>
      </c>
      <c r="AE756" s="4">
        <v>-0.12836813499809605</v>
      </c>
      <c r="AF756" s="4">
        <v>0.40497261856361272</v>
      </c>
      <c r="AG756" s="4">
        <v>0.84636880597264574</v>
      </c>
      <c r="AH756" s="4">
        <v>1.1115028984991873</v>
      </c>
      <c r="AI756" s="4">
        <v>-5.9448674201856004E-2</v>
      </c>
      <c r="AJ756" s="4">
        <v>1.1388187091461501</v>
      </c>
      <c r="AK756" s="4">
        <f t="shared" si="44"/>
        <v>6.0816281606507996</v>
      </c>
      <c r="AL756" s="4">
        <f t="shared" si="45"/>
        <v>7.5607540138552594</v>
      </c>
      <c r="AM756" s="4">
        <f t="shared" si="46"/>
        <v>-0.82816029055209428</v>
      </c>
      <c r="AN756" s="4">
        <f t="shared" si="47"/>
        <v>9.710992919282015</v>
      </c>
    </row>
    <row r="757" spans="1:40" x14ac:dyDescent="0.25">
      <c r="A757" s="4">
        <v>16228463</v>
      </c>
      <c r="B757" s="4">
        <v>0.60527800609768057</v>
      </c>
      <c r="C757" s="4">
        <v>0.8089617116436566</v>
      </c>
      <c r="D757" s="4">
        <v>-0.3746557374662694</v>
      </c>
      <c r="E757" s="4">
        <v>1.8856912890622586</v>
      </c>
      <c r="F757" s="4">
        <v>0.57894666647782012</v>
      </c>
      <c r="G757" s="4">
        <v>0.5893642633361974</v>
      </c>
      <c r="H757" s="4">
        <v>-5.3917876174880079E-2</v>
      </c>
      <c r="I757" s="4">
        <v>1.724146860210062</v>
      </c>
      <c r="J757" s="4">
        <v>0.13354480545143704</v>
      </c>
      <c r="K757" s="4">
        <v>2.4938948347252066E-2</v>
      </c>
      <c r="L757" s="4">
        <v>-0.23788812860004849</v>
      </c>
      <c r="M757" s="4">
        <v>0.44413424926731854</v>
      </c>
      <c r="N757" s="4">
        <v>0.45668234716275474</v>
      </c>
      <c r="O757" s="4">
        <v>0.25568709904668113</v>
      </c>
      <c r="P757" s="4">
        <v>-6.8768963604043234E-2</v>
      </c>
      <c r="Q757" s="4">
        <v>0.26594061163905408</v>
      </c>
      <c r="R757" s="4">
        <v>7.7828412267624769E-2</v>
      </c>
      <c r="S757" s="4">
        <v>-6.2499903968619139E-2</v>
      </c>
      <c r="T757" s="4">
        <v>8.745930532858609E-2</v>
      </c>
      <c r="U757" s="4">
        <v>0.30690787485281162</v>
      </c>
      <c r="V757" s="4">
        <v>0.10810099421592942</v>
      </c>
      <c r="W757" s="4">
        <v>-7.5067139996070842E-2</v>
      </c>
      <c r="X757" s="4">
        <v>2.0398419688895166</v>
      </c>
      <c r="Y757" s="4">
        <v>0.11293457368534782</v>
      </c>
      <c r="Z757" s="4">
        <v>2.4938948347252066E-2</v>
      </c>
      <c r="AA757" s="4">
        <v>-6.904913786851187E-2</v>
      </c>
      <c r="AB757" s="4">
        <v>0.15760491469534588</v>
      </c>
      <c r="AC757" s="4">
        <v>0.18223049003265415</v>
      </c>
      <c r="AD757" s="4">
        <v>8.209736218720072E-2</v>
      </c>
      <c r="AE757" s="4">
        <v>-0.13328197482851609</v>
      </c>
      <c r="AF757" s="4">
        <v>0.60728588995355293</v>
      </c>
      <c r="AG757" s="4">
        <v>0.15369312801701465</v>
      </c>
      <c r="AH757" s="4">
        <v>2.8987536873252298E-2</v>
      </c>
      <c r="AI757" s="4">
        <v>-8.9361692314194635E-2</v>
      </c>
      <c r="AJ757" s="4">
        <v>0.32141377274701155</v>
      </c>
      <c r="AK757" s="4">
        <f t="shared" si="44"/>
        <v>2.33947615625382</v>
      </c>
      <c r="AL757" s="4">
        <f t="shared" si="45"/>
        <v>1.7452181772183653</v>
      </c>
      <c r="AM757" s="4">
        <f t="shared" si="46"/>
        <v>-1.0957215912171105</v>
      </c>
      <c r="AN757" s="4">
        <f t="shared" si="47"/>
        <v>7.2675782501536528</v>
      </c>
    </row>
    <row r="758" spans="1:40" x14ac:dyDescent="0.25">
      <c r="A758" s="4">
        <v>16228476</v>
      </c>
      <c r="B758" s="4">
        <v>1.2679316325869425</v>
      </c>
      <c r="C758" s="4">
        <v>1.6968972177626864</v>
      </c>
      <c r="D758" s="4">
        <v>-1.2772998446765551E-2</v>
      </c>
      <c r="E758" s="4">
        <v>2.1351521486938418</v>
      </c>
      <c r="F758" s="4">
        <v>0.44358440101171465</v>
      </c>
      <c r="G758" s="4">
        <v>0.3378524990901714</v>
      </c>
      <c r="H758" s="4">
        <v>-5.4029757575440443E-2</v>
      </c>
      <c r="I758" s="4">
        <v>1.0421109050751873</v>
      </c>
      <c r="J758" s="4">
        <v>3.1496978751397493</v>
      </c>
      <c r="K758" s="4">
        <v>3.0308235933652612</v>
      </c>
      <c r="L758" s="4">
        <v>0.25059886116600716</v>
      </c>
      <c r="M758" s="4">
        <v>3.1384542575576266</v>
      </c>
      <c r="N758" s="4">
        <v>0.72607836784788993</v>
      </c>
      <c r="O758" s="4">
        <v>1.4254756661826857</v>
      </c>
      <c r="P758" s="4">
        <v>-6.5349597983264646E-2</v>
      </c>
      <c r="Q758" s="4">
        <v>0.37221715227352503</v>
      </c>
      <c r="R758" s="4">
        <v>0.2468206698410397</v>
      </c>
      <c r="S758" s="4">
        <v>-6.2319011794771818E-2</v>
      </c>
      <c r="T758" s="4">
        <v>0.11250144136075106</v>
      </c>
      <c r="U758" s="4">
        <v>0.71581954397218328</v>
      </c>
      <c r="V758" s="4">
        <v>0.99305474808599314</v>
      </c>
      <c r="W758" s="4">
        <v>-2.3568122594676437E-2</v>
      </c>
      <c r="X758" s="4">
        <v>1.4337061653192014</v>
      </c>
      <c r="Y758" s="4">
        <v>1.2489284965665033</v>
      </c>
      <c r="Z758" s="4">
        <v>1.7022880663975628</v>
      </c>
      <c r="AA758" s="4">
        <v>-4.2913952466172821E-2</v>
      </c>
      <c r="AB758" s="4">
        <v>1.5566678764540363</v>
      </c>
      <c r="AC758" s="4">
        <v>0.97682184844682562</v>
      </c>
      <c r="AD758" s="4">
        <v>1.3504898592981232</v>
      </c>
      <c r="AE758" s="4">
        <v>-6.675127457769392E-2</v>
      </c>
      <c r="AF758" s="4">
        <v>1.2878542883066382</v>
      </c>
      <c r="AG758" s="4">
        <v>1.2263075975702544</v>
      </c>
      <c r="AH758" s="4">
        <v>1.8856912890622586</v>
      </c>
      <c r="AI758" s="4">
        <v>-4.7373538644978987E-2</v>
      </c>
      <c r="AJ758" s="4">
        <v>1.3658158297763499</v>
      </c>
      <c r="AK758" s="4">
        <f t="shared" si="44"/>
        <v>9.4013085475676981</v>
      </c>
      <c r="AL758" s="4">
        <f t="shared" si="45"/>
        <v>11.243917942903096</v>
      </c>
      <c r="AM758" s="4">
        <f t="shared" si="46"/>
        <v>-5.9129794934492802E-2</v>
      </c>
      <c r="AN758" s="4">
        <f t="shared" si="47"/>
        <v>12.072262912543634</v>
      </c>
    </row>
    <row r="759" spans="1:40" x14ac:dyDescent="0.25">
      <c r="A759" s="4">
        <v>16228484</v>
      </c>
      <c r="B759" s="4">
        <v>0.38515805623168209</v>
      </c>
      <c r="C759" s="4">
        <v>0.40497261856361272</v>
      </c>
      <c r="D759" s="4">
        <v>-0.52325280420843256</v>
      </c>
      <c r="E759" s="4">
        <v>0.97722328286931248</v>
      </c>
      <c r="F759" s="4">
        <v>0.35905581906781403</v>
      </c>
      <c r="G759" s="4">
        <v>0.20847336156641594</v>
      </c>
      <c r="H759" s="4">
        <v>-5.4029757575440443E-2</v>
      </c>
      <c r="I759" s="4">
        <v>1.0200105580745213</v>
      </c>
      <c r="J759" s="4">
        <v>0.51127375935212149</v>
      </c>
      <c r="K759" s="4">
        <v>0.62553457154195224</v>
      </c>
      <c r="L759" s="4">
        <v>-0.14349836017269693</v>
      </c>
      <c r="M759" s="4">
        <v>0.86352069589409086</v>
      </c>
      <c r="N759" s="4">
        <v>0.69451930203978329</v>
      </c>
      <c r="O759" s="4">
        <v>1.2736696533146816</v>
      </c>
      <c r="P759" s="4">
        <v>-6.5740958151632251E-2</v>
      </c>
      <c r="Q759" s="4">
        <v>0.42900130973515149</v>
      </c>
      <c r="R759" s="4">
        <v>0.38450406770821777</v>
      </c>
      <c r="S759" s="4">
        <v>-6.2220481893937328E-2</v>
      </c>
      <c r="T759" s="4">
        <v>0.1916257909938047</v>
      </c>
      <c r="U759" s="4">
        <v>0.5021486133293751</v>
      </c>
      <c r="V759" s="4">
        <v>0.45494516537153401</v>
      </c>
      <c r="W759" s="4">
        <v>-4.7832642453664621E-2</v>
      </c>
      <c r="X759" s="4">
        <v>1.0590127158777907</v>
      </c>
      <c r="Y759" s="4">
        <v>0.63366418991509021</v>
      </c>
      <c r="Z759" s="4">
        <v>0.75722603724446769</v>
      </c>
      <c r="AA759" s="4">
        <v>-5.5461998805378859E-2</v>
      </c>
      <c r="AB759" s="4">
        <v>0.76991119677178343</v>
      </c>
      <c r="AC759" s="4">
        <v>0.46227909487752233</v>
      </c>
      <c r="AD759" s="4">
        <v>0.42586890129002525</v>
      </c>
      <c r="AE759" s="4">
        <v>-0.10479504478507724</v>
      </c>
      <c r="AF759" s="4">
        <v>0.64600040213424326</v>
      </c>
      <c r="AG759" s="4">
        <v>1.3110220273865527</v>
      </c>
      <c r="AH759" s="4">
        <v>2.047446568274736</v>
      </c>
      <c r="AI759" s="4">
        <v>-4.4812186214902724E-2</v>
      </c>
      <c r="AJ759" s="4">
        <v>1.5613517257664626</v>
      </c>
      <c r="AK759" s="4">
        <f t="shared" si="44"/>
        <v>4.5936028698953093</v>
      </c>
      <c r="AL759" s="4">
        <f t="shared" si="45"/>
        <v>5.3089712915609617</v>
      </c>
      <c r="AM759" s="4">
        <f t="shared" si="46"/>
        <v>-1.0359032761095308</v>
      </c>
      <c r="AN759" s="4">
        <f t="shared" si="47"/>
        <v>7.0886563683820096</v>
      </c>
    </row>
    <row r="760" spans="1:40" x14ac:dyDescent="0.25">
      <c r="A760" s="4">
        <v>16228509</v>
      </c>
      <c r="B760" s="4">
        <v>0.60527800609768057</v>
      </c>
      <c r="C760" s="4">
        <v>0.8089617116436566</v>
      </c>
      <c r="D760" s="4">
        <v>-0.3746557374662694</v>
      </c>
      <c r="E760" s="4">
        <v>1.7186372043990923</v>
      </c>
      <c r="F760" s="4">
        <v>0.24813959762926868</v>
      </c>
      <c r="G760" s="4">
        <v>8.8535152662049144E-2</v>
      </c>
      <c r="H760" s="4">
        <v>-5.4029757575440443E-2</v>
      </c>
      <c r="I760" s="4">
        <v>1.1543228956821154</v>
      </c>
      <c r="J760" s="4">
        <v>0.29343958414996429</v>
      </c>
      <c r="K760" s="4">
        <v>0.20968769079881791</v>
      </c>
      <c r="L760" s="4">
        <v>-0.19095444565653227</v>
      </c>
      <c r="M760" s="4">
        <v>0.80234647252493729</v>
      </c>
      <c r="N760" s="4">
        <v>0.50272367478786195</v>
      </c>
      <c r="O760" s="4">
        <v>0.38595229388458274</v>
      </c>
      <c r="P760" s="4">
        <v>-6.8167864177911541E-2</v>
      </c>
      <c r="Q760" s="4">
        <v>1.6789879852197529</v>
      </c>
      <c r="R760" s="4">
        <v>2.4008553144268476</v>
      </c>
      <c r="S760" s="4">
        <v>-5.9345683348830565E-2</v>
      </c>
      <c r="T760" s="4">
        <v>2.5531960390088662</v>
      </c>
      <c r="U760" s="4">
        <v>0.24585026726677062</v>
      </c>
      <c r="V760" s="4">
        <v>4.7411804199310653E-2</v>
      </c>
      <c r="W760" s="4">
        <v>-8.5423849884460903E-2</v>
      </c>
      <c r="X760" s="4">
        <v>1.3391475826941885</v>
      </c>
      <c r="Y760" s="4">
        <v>0.28852950654944776</v>
      </c>
      <c r="Z760" s="4">
        <v>0.21578155487314066</v>
      </c>
      <c r="AA760" s="4">
        <v>-6.3537246423991875E-2</v>
      </c>
      <c r="AB760" s="4">
        <v>0.44106676219945667</v>
      </c>
      <c r="AC760" s="4">
        <v>0.16710668507105508</v>
      </c>
      <c r="AD760" s="4">
        <v>6.8289389220865956E-2</v>
      </c>
      <c r="AE760" s="4">
        <v>-0.13529580572399458</v>
      </c>
      <c r="AF760" s="4">
        <v>0.46901889258319601</v>
      </c>
      <c r="AG760" s="4">
        <v>0.47652612076024398</v>
      </c>
      <c r="AH760" s="4">
        <v>0.43343896015057054</v>
      </c>
      <c r="AI760" s="4">
        <v>-7.2965462348418553E-2</v>
      </c>
      <c r="AJ760" s="4">
        <v>0.81339630871152224</v>
      </c>
      <c r="AK760" s="4">
        <f t="shared" si="44"/>
        <v>4.0038577527441834</v>
      </c>
      <c r="AL760" s="4">
        <f t="shared" si="45"/>
        <v>4.2729615779752592</v>
      </c>
      <c r="AM760" s="4">
        <f t="shared" si="46"/>
        <v>-1.0362079884279387</v>
      </c>
      <c r="AN760" s="4">
        <f t="shared" si="47"/>
        <v>9.2911321578033768</v>
      </c>
    </row>
    <row r="761" spans="1:40" x14ac:dyDescent="0.25">
      <c r="A761" s="4">
        <v>16228523</v>
      </c>
      <c r="B761" s="4">
        <v>0.95497282984883758</v>
      </c>
      <c r="C761" s="4">
        <v>1.3581234841531944</v>
      </c>
      <c r="D761" s="4">
        <v>-0.1743381064558136</v>
      </c>
      <c r="E761" s="4">
        <v>1.6599537025710023</v>
      </c>
      <c r="F761" s="4">
        <v>1.0101685532608353</v>
      </c>
      <c r="G761" s="4">
        <v>1.6756198193154015</v>
      </c>
      <c r="H761" s="4">
        <v>-3.0958078434299433E-2</v>
      </c>
      <c r="I761" s="4">
        <v>1.4092151453109054</v>
      </c>
      <c r="J761" s="4">
        <v>0.88012547488506343</v>
      </c>
      <c r="K761" s="4">
        <v>1.2701547112072371</v>
      </c>
      <c r="L761" s="4">
        <v>-7.7881474928064673E-2</v>
      </c>
      <c r="M761" s="4">
        <v>1.2986263852885491</v>
      </c>
      <c r="N761" s="4">
        <v>0.75906928950139774</v>
      </c>
      <c r="O761" s="4">
        <v>1.5707857579998212</v>
      </c>
      <c r="P761" s="4">
        <v>-6.4942022718043571E-2</v>
      </c>
      <c r="Q761" s="4">
        <v>1.622433169628674</v>
      </c>
      <c r="R761" s="4">
        <v>2.3479329129725048</v>
      </c>
      <c r="S761" s="4">
        <v>-5.9513519487534777E-2</v>
      </c>
      <c r="T761" s="4">
        <v>2.1023623258708506</v>
      </c>
      <c r="U761" s="4">
        <v>0.40954708836445747</v>
      </c>
      <c r="V761" s="4">
        <v>0.26849137129266892</v>
      </c>
      <c r="W761" s="4">
        <v>-5.990190218127147E-2</v>
      </c>
      <c r="X761" s="4">
        <v>0.55961578793542277</v>
      </c>
      <c r="Y761" s="4">
        <v>3.0511977388622351</v>
      </c>
      <c r="Z761" s="4">
        <v>3.2337644373619514</v>
      </c>
      <c r="AA761" s="4">
        <v>-5.0909791775555751E-3</v>
      </c>
      <c r="AB761" s="4">
        <v>3.0940024949867926</v>
      </c>
      <c r="AC761" s="4">
        <v>0.79218465009039296</v>
      </c>
      <c r="AD761" s="4">
        <v>1.003750037202741</v>
      </c>
      <c r="AE761" s="4">
        <v>-7.9444498902172728E-2</v>
      </c>
      <c r="AF761" s="4">
        <v>0.96421919844610593</v>
      </c>
      <c r="AG761" s="4">
        <v>0.51347133033771197</v>
      </c>
      <c r="AH761" s="4">
        <v>0.50102162366936975</v>
      </c>
      <c r="AI761" s="4">
        <v>-7.1476700067369739E-2</v>
      </c>
      <c r="AJ761" s="4">
        <v>0.40645081543292355</v>
      </c>
      <c r="AK761" s="4">
        <f t="shared" si="44"/>
        <v>9.2341008352782072</v>
      </c>
      <c r="AL761" s="4">
        <f t="shared" si="45"/>
        <v>11.658858397175068</v>
      </c>
      <c r="AM761" s="4">
        <f t="shared" si="46"/>
        <v>-0.55860525963408192</v>
      </c>
      <c r="AN761" s="4">
        <f t="shared" si="47"/>
        <v>11.494445855842551</v>
      </c>
    </row>
    <row r="762" spans="1:40" x14ac:dyDescent="0.25">
      <c r="A762" s="4">
        <v>16228536</v>
      </c>
      <c r="B762" s="4">
        <v>1.1527739141406406</v>
      </c>
      <c r="C762" s="4">
        <v>1.5566678764540363</v>
      </c>
      <c r="D762" s="4">
        <v>-7.0938001069791104E-2</v>
      </c>
      <c r="E762" s="4">
        <v>1.2527629684953681</v>
      </c>
      <c r="F762" s="4">
        <v>0.76679428367026015</v>
      </c>
      <c r="G762" s="4">
        <v>0.97460890229524166</v>
      </c>
      <c r="H762" s="4">
        <v>-4.4058874686407207E-2</v>
      </c>
      <c r="I762" s="4">
        <v>0.88238918019847368</v>
      </c>
      <c r="J762" s="4">
        <v>6.8027322114251616</v>
      </c>
      <c r="K762" s="4">
        <v>4.4377372416878877</v>
      </c>
      <c r="L762" s="4">
        <v>0.80289674486474594</v>
      </c>
      <c r="M762" s="4">
        <v>3.8781214537524646</v>
      </c>
      <c r="N762" s="4">
        <v>1.1758494783768649</v>
      </c>
      <c r="O762" s="4">
        <v>2.540617256802006</v>
      </c>
      <c r="P762" s="4">
        <v>-5.9842530069308487E-2</v>
      </c>
      <c r="Q762" s="4">
        <v>0.68518050357737104</v>
      </c>
      <c r="R762" s="4">
        <v>1.0118472474353606</v>
      </c>
      <c r="S762" s="4">
        <v>-6.1751451498935038E-2</v>
      </c>
      <c r="T762" s="4">
        <v>0.28932545819551098</v>
      </c>
      <c r="U762" s="4">
        <v>0.46688959766943583</v>
      </c>
      <c r="V762" s="4">
        <v>0.37873204591109549</v>
      </c>
      <c r="W762" s="4">
        <v>-5.2284829780211761E-2</v>
      </c>
      <c r="X762" s="4">
        <v>0.13254665596198315</v>
      </c>
      <c r="Y762" s="4">
        <v>0.60982929949795739</v>
      </c>
      <c r="Z762" s="4">
        <v>0.72010837428796515</v>
      </c>
      <c r="AA762" s="4">
        <v>-5.5975398997189223E-2</v>
      </c>
      <c r="AB762" s="4">
        <v>0.2840761023093672</v>
      </c>
      <c r="AC762" s="4">
        <v>2.4552904873723125</v>
      </c>
      <c r="AD762" s="4">
        <v>3.2590822453462414</v>
      </c>
      <c r="AE762" s="4">
        <v>2.3505723731041692E-2</v>
      </c>
      <c r="AF762" s="4">
        <v>1.575536360758419</v>
      </c>
      <c r="AG762" s="4">
        <v>2.0126711766119403</v>
      </c>
      <c r="AH762" s="4">
        <v>3.0106208860477417</v>
      </c>
      <c r="AI762" s="4">
        <v>-2.4529889635051361E-2</v>
      </c>
      <c r="AJ762" s="4">
        <v>1.0762051164181634</v>
      </c>
      <c r="AK762" s="4">
        <f t="shared" si="44"/>
        <v>14.952161473965079</v>
      </c>
      <c r="AL762" s="4">
        <f t="shared" si="45"/>
        <v>15.349404819465571</v>
      </c>
      <c r="AM762" s="4">
        <f t="shared" si="46"/>
        <v>0.51686402292820199</v>
      </c>
      <c r="AN762" s="4">
        <f t="shared" si="47"/>
        <v>9.3709632960897498</v>
      </c>
    </row>
    <row r="763" spans="1:40" x14ac:dyDescent="0.25">
      <c r="A763" s="4">
        <v>16228537</v>
      </c>
      <c r="B763" s="4">
        <v>0.8021754256882877</v>
      </c>
      <c r="C763" s="4">
        <v>1.1205255160988248</v>
      </c>
      <c r="D763" s="4">
        <v>-0.25834594650950637</v>
      </c>
      <c r="E763" s="4">
        <v>1.5109978396208479</v>
      </c>
      <c r="F763" s="4">
        <v>0.54737803134780372</v>
      </c>
      <c r="G763" s="4">
        <v>0.5357645721132428</v>
      </c>
      <c r="H763" s="4">
        <v>-5.4029757575440443E-2</v>
      </c>
      <c r="I763" s="4">
        <v>1.1357465101091799</v>
      </c>
      <c r="J763" s="4">
        <v>0.30097430860229629</v>
      </c>
      <c r="K763" s="4">
        <v>0.22068352547334746</v>
      </c>
      <c r="L763" s="4">
        <v>-0.18910103803038261</v>
      </c>
      <c r="M763" s="4">
        <v>0.43800865584063581</v>
      </c>
      <c r="N763" s="4">
        <v>0.72228240951885281</v>
      </c>
      <c r="O763" s="4">
        <v>1.397190952344104</v>
      </c>
      <c r="P763" s="4">
        <v>-6.5396589882500952E-2</v>
      </c>
      <c r="Q763" s="4">
        <v>0.58653050606581125</v>
      </c>
      <c r="R763" s="4">
        <v>0.78275933924963248</v>
      </c>
      <c r="S763" s="4">
        <v>-6.1937463570243122E-2</v>
      </c>
      <c r="T763" s="4">
        <v>0.41685983134765925</v>
      </c>
      <c r="U763" s="4">
        <v>0.53871652295532313</v>
      </c>
      <c r="V763" s="4">
        <v>0.52571423625974123</v>
      </c>
      <c r="W763" s="4">
        <v>-4.3374466608175427E-2</v>
      </c>
      <c r="X763" s="4">
        <v>0.9877496958562999</v>
      </c>
      <c r="Y763" s="4">
        <v>0.6027174598189281</v>
      </c>
      <c r="Z763" s="4">
        <v>0.70404377178415856</v>
      </c>
      <c r="AA763" s="4">
        <v>-5.612936516337988E-2</v>
      </c>
      <c r="AB763" s="4">
        <v>0.66881507990041456</v>
      </c>
      <c r="AC763" s="4">
        <v>1.0415838422228927</v>
      </c>
      <c r="AD763" s="4">
        <v>1.4420049681338964</v>
      </c>
      <c r="AE763" s="4">
        <v>-6.245189208039105E-2</v>
      </c>
      <c r="AF763" s="4">
        <v>1.373567806580668</v>
      </c>
      <c r="AG763" s="4">
        <v>0.76873319402263673</v>
      </c>
      <c r="AH763" s="4">
        <v>0.99838809406135587</v>
      </c>
      <c r="AI763" s="4">
        <v>-6.2086885324922611E-2</v>
      </c>
      <c r="AJ763" s="4">
        <v>0.71606796475096013</v>
      </c>
      <c r="AK763" s="4">
        <f t="shared" si="44"/>
        <v>5.1888092907239791</v>
      </c>
      <c r="AL763" s="4">
        <f t="shared" si="45"/>
        <v>6.3298840231742002</v>
      </c>
      <c r="AM763" s="4">
        <f t="shared" si="46"/>
        <v>-0.78745681486244146</v>
      </c>
      <c r="AN763" s="4">
        <f t="shared" si="47"/>
        <v>7.2478133840066663</v>
      </c>
    </row>
    <row r="764" spans="1:40" x14ac:dyDescent="0.25">
      <c r="A764" s="4">
        <v>16228548</v>
      </c>
      <c r="B764" s="4">
        <v>0.59491527528652066</v>
      </c>
      <c r="C764" s="4">
        <v>0.78924584847923918</v>
      </c>
      <c r="D764" s="4">
        <v>-0.38111703695593724</v>
      </c>
      <c r="E764" s="4">
        <v>0.92619180285686664</v>
      </c>
      <c r="F764" s="4">
        <v>0.38041013414345959</v>
      </c>
      <c r="G764" s="4">
        <v>0.23678294440752851</v>
      </c>
      <c r="H764" s="4">
        <v>-5.4029757575440443E-2</v>
      </c>
      <c r="I764" s="4">
        <v>0.81562100373363344</v>
      </c>
      <c r="J764" s="4">
        <v>5.1817697078403384</v>
      </c>
      <c r="K764" s="4">
        <v>3.831601438117572</v>
      </c>
      <c r="L764" s="4">
        <v>0.54616508115472862</v>
      </c>
      <c r="M764" s="4">
        <v>3.6268070254715585</v>
      </c>
      <c r="N764" s="4">
        <v>0.99183121644321548</v>
      </c>
      <c r="O764" s="4">
        <v>2.2592047973638207</v>
      </c>
      <c r="P764" s="4">
        <v>-6.2091540680510107E-2</v>
      </c>
      <c r="Q764" s="4">
        <v>0.78512863404315791</v>
      </c>
      <c r="R764" s="4">
        <v>1.2289117526731881</v>
      </c>
      <c r="S764" s="4">
        <v>-6.1555051246107592E-2</v>
      </c>
      <c r="T764" s="4">
        <v>0.56480162496778819</v>
      </c>
      <c r="U764" s="4">
        <v>0.40954708836445747</v>
      </c>
      <c r="V764" s="4">
        <v>0.26849137129266892</v>
      </c>
      <c r="W764" s="4">
        <v>-5.990190218127147E-2</v>
      </c>
      <c r="X764" s="4">
        <v>0.20483919645219636</v>
      </c>
      <c r="Y764" s="4">
        <v>0.99790716572758442</v>
      </c>
      <c r="Z764" s="4">
        <v>1.3429140654896654</v>
      </c>
      <c r="AA764" s="4">
        <v>-4.7938017455743144E-2</v>
      </c>
      <c r="AB764" s="4">
        <v>0.85190616347339787</v>
      </c>
      <c r="AC764" s="4">
        <v>1.6803918742047341</v>
      </c>
      <c r="AD764" s="4">
        <v>2.3687669998753469</v>
      </c>
      <c r="AE764" s="4">
        <v>-2.2468779748951277E-2</v>
      </c>
      <c r="AF764" s="4">
        <v>1.3774664469963254</v>
      </c>
      <c r="AG764" s="4">
        <v>3.5807786674314803</v>
      </c>
      <c r="AH764" s="4">
        <v>4.0322721335797231</v>
      </c>
      <c r="AI764" s="4">
        <v>1.9140789642456885E-2</v>
      </c>
      <c r="AJ764" s="4">
        <v>3.1849742731925192</v>
      </c>
      <c r="AK764" s="4">
        <f t="shared" si="44"/>
        <v>13.610848547041734</v>
      </c>
      <c r="AL764" s="4">
        <f t="shared" si="45"/>
        <v>14.098986553914933</v>
      </c>
      <c r="AM764" s="4">
        <f t="shared" si="46"/>
        <v>-6.1704674366265644E-2</v>
      </c>
      <c r="AN764" s="4">
        <f t="shared" si="47"/>
        <v>11.552607537144286</v>
      </c>
    </row>
    <row r="765" spans="1:40" x14ac:dyDescent="0.25">
      <c r="A765" s="4">
        <v>16228614</v>
      </c>
      <c r="B765" s="4">
        <v>0.99130591019013903</v>
      </c>
      <c r="C765" s="4">
        <v>1.4051909950111801</v>
      </c>
      <c r="D765" s="4">
        <v>-0.15495104555879549</v>
      </c>
      <c r="E765" s="4">
        <v>1.2356685351360679</v>
      </c>
      <c r="F765" s="4">
        <v>1.0034270052858016</v>
      </c>
      <c r="G765" s="4">
        <v>1.6243265249278509</v>
      </c>
      <c r="H765" s="4">
        <v>-3.1315080738240637E-2</v>
      </c>
      <c r="I765" s="4">
        <v>1.0449081096962487</v>
      </c>
      <c r="J765" s="4">
        <v>0.44646740997240075</v>
      </c>
      <c r="K765" s="4">
        <v>0.50918493430853073</v>
      </c>
      <c r="L765" s="4">
        <v>-0.15656144988552587</v>
      </c>
      <c r="M765" s="4">
        <v>0.31329464830850723</v>
      </c>
      <c r="N765" s="4">
        <v>1.054021874419355</v>
      </c>
      <c r="O765" s="4">
        <v>2.3582957000080516</v>
      </c>
      <c r="P765" s="4">
        <v>-6.1332396609604302E-2</v>
      </c>
      <c r="Q765" s="4">
        <v>1.6253641623329105</v>
      </c>
      <c r="R765" s="4">
        <v>2.3582957000080516</v>
      </c>
      <c r="S765" s="4">
        <v>-5.9504925627929632E-2</v>
      </c>
      <c r="T765" s="4">
        <v>1.7986799120726289</v>
      </c>
      <c r="U765" s="4">
        <v>0.42116691449281485</v>
      </c>
      <c r="V765" s="4">
        <v>0.29328063803843896</v>
      </c>
      <c r="W765" s="4">
        <v>-5.8316698982932208E-2</v>
      </c>
      <c r="X765" s="4">
        <v>0.16222920039245969</v>
      </c>
      <c r="Y765" s="4">
        <v>0.20607769406594206</v>
      </c>
      <c r="Z765" s="4">
        <v>0.11581453108371126</v>
      </c>
      <c r="AA765" s="4">
        <v>-6.5870696317991764E-2</v>
      </c>
      <c r="AB765" s="4">
        <v>7.3577608842430267E-2</v>
      </c>
      <c r="AC765" s="4">
        <v>0.33978819303393271</v>
      </c>
      <c r="AD765" s="4">
        <v>0.2480824996614619</v>
      </c>
      <c r="AE765" s="4">
        <v>-0.11587489526017475</v>
      </c>
      <c r="AF765" s="4">
        <v>0.16107112267183207</v>
      </c>
      <c r="AG765" s="4">
        <v>0.77128279623688967</v>
      </c>
      <c r="AH765" s="4">
        <v>1.0010654718320722</v>
      </c>
      <c r="AI765" s="4">
        <v>-6.1998982118027568E-2</v>
      </c>
      <c r="AJ765" s="4">
        <v>0.3378524990901714</v>
      </c>
      <c r="AK765" s="4">
        <f t="shared" si="44"/>
        <v>5.8048800856108311</v>
      </c>
      <c r="AL765" s="4">
        <f t="shared" si="45"/>
        <v>7.5552412948712977</v>
      </c>
      <c r="AM765" s="4">
        <f t="shared" si="46"/>
        <v>-0.70439377448961804</v>
      </c>
      <c r="AN765" s="4">
        <f t="shared" si="47"/>
        <v>5.1272816362103466</v>
      </c>
    </row>
    <row r="766" spans="1:40" x14ac:dyDescent="0.25">
      <c r="A766" s="4">
        <v>16228620</v>
      </c>
      <c r="B766" s="4">
        <v>0.31070106589257979</v>
      </c>
      <c r="C766" s="4">
        <v>0.25314580161800854</v>
      </c>
      <c r="D766" s="4">
        <v>-0.58138937663835488</v>
      </c>
      <c r="E766" s="4">
        <v>0.91137671707172607</v>
      </c>
      <c r="F766" s="4">
        <v>0.43890902277370819</v>
      </c>
      <c r="G766" s="4">
        <v>0.33097015946722946</v>
      </c>
      <c r="H766" s="4">
        <v>-5.4029757575440443E-2</v>
      </c>
      <c r="I766" s="4">
        <v>1.1480923459314794</v>
      </c>
      <c r="J766" s="4">
        <v>0.17385728189920827</v>
      </c>
      <c r="K766" s="4">
        <v>4.9480057263369695E-2</v>
      </c>
      <c r="L766" s="4">
        <v>-0.2241653762495289</v>
      </c>
      <c r="M766" s="4">
        <v>0.29328063803843896</v>
      </c>
      <c r="N766" s="4">
        <v>0.64441340240702238</v>
      </c>
      <c r="O766" s="4">
        <v>1.0064418288684525</v>
      </c>
      <c r="P766" s="4">
        <v>-6.6365930390532665E-2</v>
      </c>
      <c r="Q766" s="4">
        <v>0.82304548542942457</v>
      </c>
      <c r="R766" s="4">
        <v>1.284289222142142</v>
      </c>
      <c r="S766" s="4">
        <v>-6.1478303126452132E-2</v>
      </c>
      <c r="T766" s="4">
        <v>0.98510768639346147</v>
      </c>
      <c r="U766" s="4">
        <v>0.44011730520999931</v>
      </c>
      <c r="V766" s="4">
        <v>0.33509387665109164</v>
      </c>
      <c r="W766" s="4">
        <v>-5.5778488770673117E-2</v>
      </c>
      <c r="X766" s="4">
        <v>1.1764407009357345</v>
      </c>
      <c r="Y766" s="4">
        <v>0.41244227558785729</v>
      </c>
      <c r="Z766" s="4">
        <v>0.39322505321366247</v>
      </c>
      <c r="AA766" s="4">
        <v>-6.0429520222507797E-2</v>
      </c>
      <c r="AB766" s="4">
        <v>0.48010372500768905</v>
      </c>
      <c r="AC766" s="4">
        <v>0.57889270411372018</v>
      </c>
      <c r="AD766" s="4">
        <v>0.60728588995355293</v>
      </c>
      <c r="AE766" s="4">
        <v>-9.5282284712870965E-2</v>
      </c>
      <c r="AF766" s="4">
        <v>0.93117934436790573</v>
      </c>
      <c r="AG766" s="4">
        <v>0.56515580369409335</v>
      </c>
      <c r="AH766" s="4">
        <v>0.58228458774813563</v>
      </c>
      <c r="AI766" s="4">
        <v>-6.9461089635811171E-2</v>
      </c>
      <c r="AJ766" s="4">
        <v>0.61636860452787223</v>
      </c>
      <c r="AK766" s="4">
        <f t="shared" si="44"/>
        <v>3.7431209446005909</v>
      </c>
      <c r="AL766" s="4">
        <f t="shared" si="45"/>
        <v>3.8357746480571921</v>
      </c>
      <c r="AM766" s="4">
        <f t="shared" si="46"/>
        <v>-1.2020141969316394</v>
      </c>
      <c r="AN766" s="4">
        <f t="shared" si="47"/>
        <v>6.5419497622743084</v>
      </c>
    </row>
    <row r="767" spans="1:40" x14ac:dyDescent="0.25">
      <c r="A767" s="4">
        <v>16228638</v>
      </c>
      <c r="B767" s="4">
        <v>0.27255118391838468</v>
      </c>
      <c r="C767" s="4">
        <v>0.18805223150293959</v>
      </c>
      <c r="D767" s="4">
        <v>-0.61368341201228871</v>
      </c>
      <c r="E767" s="4">
        <v>0.89677791765057335</v>
      </c>
      <c r="F767" s="4">
        <v>2.2462954277802667</v>
      </c>
      <c r="G767" s="4">
        <v>3.2090718247715797</v>
      </c>
      <c r="H767" s="4">
        <v>2.9940795716594523E-2</v>
      </c>
      <c r="I767" s="4">
        <v>2.6599640144345722</v>
      </c>
      <c r="J767" s="4">
        <v>0.63513818542188971</v>
      </c>
      <c r="K767" s="4">
        <v>0.83133400939818958</v>
      </c>
      <c r="L767" s="4">
        <v>-0.12011658686479883</v>
      </c>
      <c r="M767" s="4">
        <v>1.280736820537774</v>
      </c>
      <c r="N767" s="4">
        <v>0.60103172247691794</v>
      </c>
      <c r="O767" s="4">
        <v>0.81339630871152224</v>
      </c>
      <c r="P767" s="4">
        <v>-6.6911423341813492E-2</v>
      </c>
      <c r="Q767" s="4">
        <v>0.43336377081419653</v>
      </c>
      <c r="R767" s="4">
        <v>0.39761423363242565</v>
      </c>
      <c r="S767" s="4">
        <v>-6.221284530323181E-2</v>
      </c>
      <c r="T767" s="4">
        <v>0.25823487112547988</v>
      </c>
      <c r="U767" s="4">
        <v>0.55208968025076643</v>
      </c>
      <c r="V767" s="4">
        <v>0.5700144951563213</v>
      </c>
      <c r="W767" s="4">
        <v>-4.1780884720484281E-2</v>
      </c>
      <c r="X767" s="4">
        <v>1.7986799120726289</v>
      </c>
      <c r="Y767" s="4">
        <v>1.0004734637053352</v>
      </c>
      <c r="Z767" s="4">
        <v>1.3504898592981232</v>
      </c>
      <c r="AA767" s="4">
        <v>-4.7886317492421511E-2</v>
      </c>
      <c r="AB767" s="4">
        <v>1.4132555548479104</v>
      </c>
      <c r="AC767" s="4">
        <v>0.26919090656537431</v>
      </c>
      <c r="AD767" s="4">
        <v>0.16222920039245969</v>
      </c>
      <c r="AE767" s="4">
        <v>-0.12305808108920438</v>
      </c>
      <c r="AF767" s="4">
        <v>0.50591160896356169</v>
      </c>
      <c r="AG767" s="4">
        <v>0.4020574843468353</v>
      </c>
      <c r="AH767" s="4">
        <v>0.3200559992865511</v>
      </c>
      <c r="AI767" s="4">
        <v>-7.6115099212749476E-2</v>
      </c>
      <c r="AJ767" s="4">
        <v>0.47692407209030929</v>
      </c>
      <c r="AK767" s="4">
        <f t="shared" si="44"/>
        <v>5.8111601028030488</v>
      </c>
      <c r="AL767" s="4">
        <f t="shared" si="45"/>
        <v>7.02886185343859</v>
      </c>
      <c r="AM767" s="4">
        <f t="shared" si="46"/>
        <v>-1.0549124309785844</v>
      </c>
      <c r="AN767" s="4">
        <f t="shared" si="47"/>
        <v>9.2904847717228094</v>
      </c>
    </row>
    <row r="768" spans="1:40" x14ac:dyDescent="0.25">
      <c r="A768" s="4">
        <v>16228649</v>
      </c>
      <c r="B768" s="4">
        <v>1.2036442611541314</v>
      </c>
      <c r="C768" s="4">
        <v>1.6094379124341003</v>
      </c>
      <c r="D768" s="4">
        <v>-4.508709097310535E-2</v>
      </c>
      <c r="E768" s="4">
        <v>1.4213856809311607</v>
      </c>
      <c r="F768" s="4">
        <v>0.84070575568940953</v>
      </c>
      <c r="G768" s="4">
        <v>1.1732509055676343</v>
      </c>
      <c r="H768" s="4">
        <v>-4.0040048057224921E-2</v>
      </c>
      <c r="I768" s="4">
        <v>0.97200133888816076</v>
      </c>
      <c r="J768" s="4">
        <v>0.28970576942578596</v>
      </c>
      <c r="K768" s="4">
        <v>0.20483919645219636</v>
      </c>
      <c r="L768" s="4">
        <v>-0.19188087123383044</v>
      </c>
      <c r="M768" s="4">
        <v>0.16920597287810793</v>
      </c>
      <c r="N768" s="4">
        <v>1.0760593614458813</v>
      </c>
      <c r="O768" s="4">
        <v>2.4228342211456226</v>
      </c>
      <c r="P768" s="4">
        <v>-6.1063256535199319E-2</v>
      </c>
      <c r="Q768" s="4">
        <v>1.8089909634120944</v>
      </c>
      <c r="R768" s="4">
        <v>2.540617256802006</v>
      </c>
      <c r="S768" s="4">
        <v>-5.8943384323873541E-2</v>
      </c>
      <c r="T768" s="4">
        <v>1.9881699583451959</v>
      </c>
      <c r="U768" s="4">
        <v>0.38014846290136456</v>
      </c>
      <c r="V768" s="4">
        <v>0.21090349641970776</v>
      </c>
      <c r="W768" s="4">
        <v>-6.4018959563810096E-2</v>
      </c>
      <c r="X768" s="4">
        <v>0.14045183546909645</v>
      </c>
      <c r="Y768" s="4">
        <v>0.47373946982341769</v>
      </c>
      <c r="Z768" s="4">
        <v>0.50102162366936975</v>
      </c>
      <c r="AA768" s="4">
        <v>-5.8998586678595984E-2</v>
      </c>
      <c r="AB768" s="4">
        <v>0.21333955121758891</v>
      </c>
      <c r="AC768" s="4">
        <v>1.3706658892421517</v>
      </c>
      <c r="AD768" s="4">
        <v>1.9528305918998869</v>
      </c>
      <c r="AE768" s="4">
        <v>-4.1432616721911578E-2</v>
      </c>
      <c r="AF768" s="4">
        <v>0.92619180285686664</v>
      </c>
      <c r="AG768" s="4">
        <v>0.47652612076024398</v>
      </c>
      <c r="AH768" s="4">
        <v>0.43343896015057054</v>
      </c>
      <c r="AI768" s="4">
        <v>-7.2965462348418553E-2</v>
      </c>
      <c r="AJ768" s="4">
        <v>0.16687496949163233</v>
      </c>
      <c r="AK768" s="4">
        <f t="shared" si="44"/>
        <v>6.8441266924085991</v>
      </c>
      <c r="AL768" s="4">
        <f t="shared" si="45"/>
        <v>8.6263399433954735</v>
      </c>
      <c r="AM768" s="4">
        <f t="shared" si="46"/>
        <v>-0.57336701990077055</v>
      </c>
      <c r="AN768" s="4">
        <f t="shared" si="47"/>
        <v>5.9976211100778105</v>
      </c>
    </row>
    <row r="769" spans="1:40" x14ac:dyDescent="0.25">
      <c r="A769" s="4">
        <v>16228650</v>
      </c>
      <c r="B769" s="4">
        <v>0.57438870282780863</v>
      </c>
      <c r="C769" s="4">
        <v>0.75512740058754646</v>
      </c>
      <c r="D769" s="4">
        <v>-0.39403950814090438</v>
      </c>
      <c r="E769" s="4">
        <v>1.1326837205786342</v>
      </c>
      <c r="F769" s="4">
        <v>0.93697461254335668</v>
      </c>
      <c r="G769" s="4">
        <v>1.4845645825526923</v>
      </c>
      <c r="H769" s="4">
        <v>-3.4853710924135604E-2</v>
      </c>
      <c r="I769" s="4">
        <v>1.3774664469963254</v>
      </c>
      <c r="J769" s="4">
        <v>0.51127375935212149</v>
      </c>
      <c r="K769" s="4">
        <v>0.62553457154195224</v>
      </c>
      <c r="L769" s="4">
        <v>-0.14349836017269693</v>
      </c>
      <c r="M769" s="4">
        <v>0.73028140200101566</v>
      </c>
      <c r="N769" s="4">
        <v>0.75271253604611521</v>
      </c>
      <c r="O769" s="4">
        <v>1.5427465379354282</v>
      </c>
      <c r="P769" s="4">
        <v>-6.5020445098844484E-2</v>
      </c>
      <c r="Q769" s="4">
        <v>1.4838284389302274</v>
      </c>
      <c r="R769" s="4">
        <v>2.2041450201807931</v>
      </c>
      <c r="S769" s="4">
        <v>-5.9907220387107114E-2</v>
      </c>
      <c r="T769" s="4">
        <v>1.9322113046971514</v>
      </c>
      <c r="U769" s="4">
        <v>0.24932846379818535</v>
      </c>
      <c r="V769" s="4">
        <v>5.2590479677762106E-2</v>
      </c>
      <c r="W769" s="4">
        <v>-8.4798204177369801E-2</v>
      </c>
      <c r="X769" s="4">
        <v>0.3200559992865511</v>
      </c>
      <c r="Y769" s="4">
        <v>0.54651563763909639</v>
      </c>
      <c r="Z769" s="4">
        <v>0.63107475191756757</v>
      </c>
      <c r="AA769" s="4">
        <v>-5.7360173937810059E-2</v>
      </c>
      <c r="AB769" s="4">
        <v>0.54421770782430101</v>
      </c>
      <c r="AC769" s="4">
        <v>1.686956578018151</v>
      </c>
      <c r="AD769" s="4">
        <v>2.4117843849590375</v>
      </c>
      <c r="AE769" s="4">
        <v>-2.2072462441904302E-2</v>
      </c>
      <c r="AF769" s="4">
        <v>2.0398419688895166</v>
      </c>
      <c r="AG769" s="4">
        <v>0.5951926633962239</v>
      </c>
      <c r="AH769" s="4">
        <v>0.62922461262940621</v>
      </c>
      <c r="AI769" s="4">
        <v>-6.832113824671808E-2</v>
      </c>
      <c r="AJ769" s="4">
        <v>0.48329352037578921</v>
      </c>
      <c r="AK769" s="4">
        <f t="shared" si="44"/>
        <v>6.5844588565051705</v>
      </c>
      <c r="AL769" s="4">
        <f t="shared" si="45"/>
        <v>8.7940458040467568</v>
      </c>
      <c r="AM769" s="4">
        <f t="shared" si="46"/>
        <v>-0.86485077842864622</v>
      </c>
      <c r="AN769" s="4">
        <f t="shared" si="47"/>
        <v>8.5600520706492844</v>
      </c>
    </row>
    <row r="770" spans="1:40" x14ac:dyDescent="0.25">
      <c r="A770" s="4">
        <v>16228656</v>
      </c>
      <c r="B770" s="4">
        <v>0.5642265412664571</v>
      </c>
      <c r="C770" s="4">
        <v>0.71405386537925897</v>
      </c>
      <c r="D770" s="4">
        <v>-0.40050067751968943</v>
      </c>
      <c r="E770" s="4">
        <v>1.5427465379354282</v>
      </c>
      <c r="F770" s="4">
        <v>0.38475804759581411</v>
      </c>
      <c r="G770" s="4">
        <v>0.24304470563150471</v>
      </c>
      <c r="H770" s="4">
        <v>-5.4029757575440443E-2</v>
      </c>
      <c r="I770" s="4">
        <v>1.291432109654522</v>
      </c>
      <c r="J770" s="4">
        <v>0.46462560072344111</v>
      </c>
      <c r="K770" s="4">
        <v>0.53744949247816221</v>
      </c>
      <c r="L770" s="4">
        <v>-0.15283158875903796</v>
      </c>
      <c r="M770" s="4">
        <v>1.1860715939966957</v>
      </c>
      <c r="N770" s="4">
        <v>0.52428083812477555</v>
      </c>
      <c r="O770" s="4">
        <v>0.46744532813576561</v>
      </c>
      <c r="P770" s="4">
        <v>-6.7889491001358743E-2</v>
      </c>
      <c r="Q770" s="4">
        <v>0.5673574613240725</v>
      </c>
      <c r="R770" s="4">
        <v>0.74469977742528737</v>
      </c>
      <c r="S770" s="4">
        <v>-6.1972778958801218E-2</v>
      </c>
      <c r="T770" s="4">
        <v>0.61272561324937114</v>
      </c>
      <c r="U770" s="4">
        <v>0.92972890260038277</v>
      </c>
      <c r="V770" s="4">
        <v>1.515472120015769</v>
      </c>
      <c r="W770" s="4">
        <v>-2.3896305945399188E-3</v>
      </c>
      <c r="X770" s="4">
        <v>3.0940024949867926</v>
      </c>
      <c r="Y770" s="4">
        <v>0.30391645328857086</v>
      </c>
      <c r="Z770" s="4">
        <v>0.2318016140573243</v>
      </c>
      <c r="AA770" s="4">
        <v>-6.3130492730224128E-2</v>
      </c>
      <c r="AB770" s="4">
        <v>0.44259932954923475</v>
      </c>
      <c r="AC770" s="4">
        <v>1.2445919575164262</v>
      </c>
      <c r="AD770" s="4">
        <v>1.7578579175523736</v>
      </c>
      <c r="AE770" s="4">
        <v>-4.9348875642958784E-2</v>
      </c>
      <c r="AF770" s="4">
        <v>2.3687669998753469</v>
      </c>
      <c r="AG770" s="4">
        <v>0.62817506005164159</v>
      </c>
      <c r="AH770" s="4">
        <v>0.68627430127218325</v>
      </c>
      <c r="AI770" s="4">
        <v>-6.7092952847260107E-2</v>
      </c>
      <c r="AJ770" s="4">
        <v>1.0172820434213175</v>
      </c>
      <c r="AK770" s="4">
        <f t="shared" si="44"/>
        <v>5.0873800243668059</v>
      </c>
      <c r="AL770" s="4">
        <f t="shared" si="45"/>
        <v>6.4306537938118637</v>
      </c>
      <c r="AM770" s="4">
        <f t="shared" si="46"/>
        <v>-0.85129675462795196</v>
      </c>
      <c r="AN770" s="4">
        <f t="shared" si="47"/>
        <v>11.555626722668709</v>
      </c>
    </row>
    <row r="771" spans="1:40" x14ac:dyDescent="0.25">
      <c r="A771" s="4">
        <v>16228660</v>
      </c>
      <c r="B771" s="4">
        <v>1.1275364435319721</v>
      </c>
      <c r="C771" s="4">
        <v>1.5335721616593869</v>
      </c>
      <c r="D771" s="4">
        <v>-8.3863330061151098E-2</v>
      </c>
      <c r="E771" s="4">
        <v>2.2498150570139814</v>
      </c>
      <c r="F771" s="4">
        <v>0.6113361290207977</v>
      </c>
      <c r="G771" s="4">
        <v>0.64600040213424326</v>
      </c>
      <c r="H771" s="4">
        <v>-5.2391621962728861E-2</v>
      </c>
      <c r="I771" s="4">
        <v>1.3853096244573511</v>
      </c>
      <c r="J771" s="4">
        <v>0.53524418795624817</v>
      </c>
      <c r="K771" s="4">
        <v>0.65544334293452533</v>
      </c>
      <c r="L771" s="4">
        <v>-0.13882737114097571</v>
      </c>
      <c r="M771" s="4">
        <v>1.1265861407105158</v>
      </c>
      <c r="N771" s="4">
        <v>0.59979933924844164</v>
      </c>
      <c r="O771" s="4">
        <v>0.8067517659928537</v>
      </c>
      <c r="P771" s="4">
        <v>-6.6926988472044369E-2</v>
      </c>
      <c r="Q771" s="4">
        <v>0.9415735811043684</v>
      </c>
      <c r="R771" s="4">
        <v>1.4976938739944849</v>
      </c>
      <c r="S771" s="4">
        <v>-6.1229933026601638E-2</v>
      </c>
      <c r="T771" s="4">
        <v>1.284289222142142</v>
      </c>
      <c r="U771" s="4">
        <v>0.36480793049076071</v>
      </c>
      <c r="V771" s="4">
        <v>0.18924199963852842</v>
      </c>
      <c r="W771" s="4">
        <v>-6.6233016104375597E-2</v>
      </c>
      <c r="X771" s="4">
        <v>1.199058789523507</v>
      </c>
      <c r="Y771" s="4">
        <v>2.4346062440923673</v>
      </c>
      <c r="Z771" s="4">
        <v>2.8117700273025763</v>
      </c>
      <c r="AA771" s="4">
        <v>-1.8677684615973512E-2</v>
      </c>
      <c r="AB771" s="4">
        <v>3.0514428805679965</v>
      </c>
      <c r="AC771" s="4">
        <v>0.48622090222534003</v>
      </c>
      <c r="AD771" s="4">
        <v>0.46744532813576561</v>
      </c>
      <c r="AE771" s="4">
        <v>-0.10277484529908355</v>
      </c>
      <c r="AF771" s="4">
        <v>0.89436537124518944</v>
      </c>
      <c r="AG771" s="4">
        <v>0.63532597293497017</v>
      </c>
      <c r="AH771" s="4">
        <v>0.70205372137614852</v>
      </c>
      <c r="AI771" s="4">
        <v>-6.6829697791143838E-2</v>
      </c>
      <c r="AJ771" s="4">
        <v>0.82681932904366295</v>
      </c>
      <c r="AK771" s="4">
        <f t="shared" ref="AK771:AK834" si="48">SUM(B771,F771,J771,Q771,U771,Y771,AC771,AG771)</f>
        <v>7.1366513913568239</v>
      </c>
      <c r="AL771" s="4">
        <f t="shared" ref="AL771:AL834" si="49">SUM(C771,G771,K771,R771,V771,Z771,AD771,AH771)</f>
        <v>8.5032208571756591</v>
      </c>
      <c r="AM771" s="4">
        <f t="shared" ref="AM771:AM834" si="50">SUM(D771,H771,L771,S771,W771,AA771,AE771,AI771)</f>
        <v>-0.59082750000203377</v>
      </c>
      <c r="AN771" s="4">
        <f t="shared" ref="AN771:AN834" si="51">SUM(E771,I771,M771,T771,X771,AB771,AF771,AJ771)</f>
        <v>12.017686414704347</v>
      </c>
    </row>
    <row r="772" spans="1:40" x14ac:dyDescent="0.25">
      <c r="A772" s="4">
        <v>16228662</v>
      </c>
      <c r="B772" s="4">
        <v>2.4614544761792443</v>
      </c>
      <c r="C772" s="4">
        <v>2.565935064786296</v>
      </c>
      <c r="D772" s="4">
        <v>0.54955501035920828</v>
      </c>
      <c r="E772" s="4">
        <v>3.2590822453462414</v>
      </c>
      <c r="F772" s="4">
        <v>0.98999582483498128</v>
      </c>
      <c r="G772" s="4">
        <v>1.5947677226863066</v>
      </c>
      <c r="H772" s="4">
        <v>-3.2027432874093417E-2</v>
      </c>
      <c r="I772" s="4">
        <v>1.7635885922613588</v>
      </c>
      <c r="J772" s="4">
        <v>1.6234658913277766</v>
      </c>
      <c r="K772" s="4">
        <v>2.0248040915249765</v>
      </c>
      <c r="L772" s="4">
        <v>3.5430157327371724E-2</v>
      </c>
      <c r="M772" s="4">
        <v>2.540617256802006</v>
      </c>
      <c r="N772" s="4">
        <v>0.59856737217642664</v>
      </c>
      <c r="O772" s="4">
        <v>0.797960500581683</v>
      </c>
      <c r="P772" s="4">
        <v>-6.6942552414965148E-2</v>
      </c>
      <c r="Q772" s="4">
        <v>0.92247633629417447</v>
      </c>
      <c r="R772" s="4">
        <v>1.4545837503407566</v>
      </c>
      <c r="S772" s="4">
        <v>-6.1270842324547242E-2</v>
      </c>
      <c r="T772" s="4">
        <v>1.2424712824588204</v>
      </c>
      <c r="U772" s="4">
        <v>0.61002735016377785</v>
      </c>
      <c r="V772" s="4">
        <v>0.72619976368136718</v>
      </c>
      <c r="W772" s="4">
        <v>-3.5080392244424309E-2</v>
      </c>
      <c r="X772" s="4">
        <v>1.9738840010977194</v>
      </c>
      <c r="Y772" s="4">
        <v>0.24416645285508209</v>
      </c>
      <c r="Z772" s="4">
        <v>0.15530076621049568</v>
      </c>
      <c r="AA772" s="4">
        <v>-6.4755886689199627E-2</v>
      </c>
      <c r="AB772" s="4">
        <v>0.25568709904668113</v>
      </c>
      <c r="AC772" s="4">
        <v>0.63255685186305621</v>
      </c>
      <c r="AD772" s="4">
        <v>0.70404377178415856</v>
      </c>
      <c r="AE772" s="4">
        <v>-9.113968282877323E-2</v>
      </c>
      <c r="AF772" s="4">
        <v>1.1512027683458719</v>
      </c>
      <c r="AG772" s="4">
        <v>0.71334608087233031</v>
      </c>
      <c r="AH772" s="4">
        <v>0.88716245895113144</v>
      </c>
      <c r="AI772" s="4">
        <v>-6.402009138114996E-2</v>
      </c>
      <c r="AJ772" s="4">
        <v>0.95906454785744133</v>
      </c>
      <c r="AK772" s="4">
        <f t="shared" si="48"/>
        <v>8.1974892643904234</v>
      </c>
      <c r="AL772" s="4">
        <f t="shared" si="49"/>
        <v>10.112797389965488</v>
      </c>
      <c r="AM772" s="4">
        <f t="shared" si="50"/>
        <v>0.23669083934439228</v>
      </c>
      <c r="AN772" s="4">
        <f t="shared" si="51"/>
        <v>13.14559779321614</v>
      </c>
    </row>
    <row r="773" spans="1:40" x14ac:dyDescent="0.25">
      <c r="A773" s="4">
        <v>16228692</v>
      </c>
      <c r="B773" s="4">
        <v>1.5317300341203901</v>
      </c>
      <c r="C773" s="4">
        <v>1.9390372697675513</v>
      </c>
      <c r="D773" s="4">
        <v>0.11648798769928974</v>
      </c>
      <c r="E773" s="4">
        <v>2.528194736803449</v>
      </c>
      <c r="F773" s="4">
        <v>1.9654140865636738</v>
      </c>
      <c r="G773" s="4">
        <v>3.0940024949867926</v>
      </c>
      <c r="H773" s="4">
        <v>1.6670331304272312E-2</v>
      </c>
      <c r="I773" s="4">
        <v>2.456735772821304</v>
      </c>
      <c r="J773" s="4">
        <v>1.321018135147896</v>
      </c>
      <c r="K773" s="4">
        <v>1.7521598964377361</v>
      </c>
      <c r="L773" s="4">
        <v>-9.0502953628678884E-3</v>
      </c>
      <c r="M773" s="4">
        <v>2.2131136901635537</v>
      </c>
      <c r="N773" s="4">
        <v>0.62328371653462888</v>
      </c>
      <c r="O773" s="4">
        <v>0.94375812657476577</v>
      </c>
      <c r="P773" s="4">
        <v>-6.6631053218968991E-2</v>
      </c>
      <c r="Q773" s="4">
        <v>0.59077961472641394</v>
      </c>
      <c r="R773" s="4">
        <v>0.80234647252493729</v>
      </c>
      <c r="S773" s="4">
        <v>-6.1929601555936187E-2</v>
      </c>
      <c r="T773" s="4">
        <v>0.54252135457612261</v>
      </c>
      <c r="U773" s="4">
        <v>0.22394117912228553</v>
      </c>
      <c r="V773" s="4">
        <v>3.0002250303798789E-2</v>
      </c>
      <c r="W773" s="4">
        <v>-8.9482932347194025E-2</v>
      </c>
      <c r="X773" s="4">
        <v>0.5893642633361974</v>
      </c>
      <c r="Y773" s="4">
        <v>0.7777616323360157</v>
      </c>
      <c r="Z773" s="4">
        <v>0.99039870402787689</v>
      </c>
      <c r="AA773" s="4">
        <v>-5.2427587919867395E-2</v>
      </c>
      <c r="AB773" s="4">
        <v>1.1025609611235259</v>
      </c>
      <c r="AC773" s="4">
        <v>0.96429027903543163</v>
      </c>
      <c r="AD773" s="4">
        <v>1.3131720962909281</v>
      </c>
      <c r="AE773" s="4">
        <v>-6.7591242432326171E-2</v>
      </c>
      <c r="AF773" s="4">
        <v>1.552005863348225</v>
      </c>
      <c r="AG773" s="4">
        <v>2.1201337831635159</v>
      </c>
      <c r="AH773" s="4">
        <v>3.1614437757823253</v>
      </c>
      <c r="AI773" s="4">
        <v>-2.1510770720933142E-2</v>
      </c>
      <c r="AJ773" s="4">
        <v>2.9908182587515619</v>
      </c>
      <c r="AK773" s="4">
        <f t="shared" si="48"/>
        <v>9.4950687442156223</v>
      </c>
      <c r="AL773" s="4">
        <f t="shared" si="49"/>
        <v>13.082562960121948</v>
      </c>
      <c r="AM773" s="4">
        <f t="shared" si="50"/>
        <v>-0.16883411133556273</v>
      </c>
      <c r="AN773" s="4">
        <f t="shared" si="51"/>
        <v>13.975314900923939</v>
      </c>
    </row>
    <row r="774" spans="1:40" x14ac:dyDescent="0.25">
      <c r="A774" s="4">
        <v>16228725</v>
      </c>
      <c r="B774" s="4">
        <v>0.8600019380195042</v>
      </c>
      <c r="C774" s="4">
        <v>1.2089110859665186</v>
      </c>
      <c r="D774" s="4">
        <v>-0.2260357955321351</v>
      </c>
      <c r="E774" s="4">
        <v>1.4051909950111801</v>
      </c>
      <c r="F774" s="4">
        <v>0.21829423665233066</v>
      </c>
      <c r="G774" s="4">
        <v>6.1980220027601174E-2</v>
      </c>
      <c r="H774" s="4">
        <v>-5.4029757575440443E-2</v>
      </c>
      <c r="I774" s="4">
        <v>0.81117655197320926</v>
      </c>
      <c r="J774" s="4">
        <v>3.4951689764197096</v>
      </c>
      <c r="K774" s="4">
        <v>3.2337644373619514</v>
      </c>
      <c r="L774" s="4">
        <v>0.29938371815408849</v>
      </c>
      <c r="M774" s="4">
        <v>3.115981401705568</v>
      </c>
      <c r="N774" s="4">
        <v>0.82932657808495225</v>
      </c>
      <c r="O774" s="4">
        <v>1.8474700762420608</v>
      </c>
      <c r="P774" s="4">
        <v>-6.4078130172617792E-2</v>
      </c>
      <c r="Q774" s="4">
        <v>1.4163706678737247</v>
      </c>
      <c r="R774" s="4">
        <v>2.1435203983643585</v>
      </c>
      <c r="S774" s="4">
        <v>-6.0090082177993255E-2</v>
      </c>
      <c r="T774" s="4">
        <v>1.7693522969781088</v>
      </c>
      <c r="U774" s="4">
        <v>0.22888961295464097</v>
      </c>
      <c r="V774" s="4">
        <v>3.4071431910524627E-2</v>
      </c>
      <c r="W774" s="4">
        <v>-8.854745519410577E-2</v>
      </c>
      <c r="X774" s="4">
        <v>0.21333955121758891</v>
      </c>
      <c r="Y774" s="4">
        <v>1.1320501155974143</v>
      </c>
      <c r="Z774" s="4">
        <v>1.5290163451235261</v>
      </c>
      <c r="AA774" s="4">
        <v>-4.5246949491437843E-2</v>
      </c>
      <c r="AB774" s="4">
        <v>1.2089110859665186</v>
      </c>
      <c r="AC774" s="4">
        <v>1.6410741010142877</v>
      </c>
      <c r="AD774" s="4">
        <v>2.3174737054877963</v>
      </c>
      <c r="AE774" s="4">
        <v>-2.484651119868439E-2</v>
      </c>
      <c r="AF774" s="4">
        <v>1.7408603411838024</v>
      </c>
      <c r="AG774" s="4">
        <v>1.6451637092503884</v>
      </c>
      <c r="AH774" s="4">
        <v>2.578838469622204</v>
      </c>
      <c r="AI774" s="4">
        <v>-3.4992961937508872E-2</v>
      </c>
      <c r="AJ774" s="4">
        <v>1.5660576168038753</v>
      </c>
      <c r="AK774" s="4">
        <f t="shared" si="48"/>
        <v>10.637013357782001</v>
      </c>
      <c r="AL774" s="4">
        <f t="shared" si="49"/>
        <v>13.107576093864481</v>
      </c>
      <c r="AM774" s="4">
        <f t="shared" si="50"/>
        <v>-0.23440579495321717</v>
      </c>
      <c r="AN774" s="4">
        <f t="shared" si="51"/>
        <v>11.830869840839853</v>
      </c>
    </row>
    <row r="775" spans="1:40" x14ac:dyDescent="0.25">
      <c r="A775" s="4">
        <v>16228734</v>
      </c>
      <c r="B775" s="4">
        <v>0.47595474001232646</v>
      </c>
      <c r="C775" s="4">
        <v>0.57525468181987738</v>
      </c>
      <c r="D775" s="4">
        <v>-0.45864903096883242</v>
      </c>
      <c r="E775" s="4">
        <v>1.373567806580668</v>
      </c>
      <c r="F775" s="4">
        <v>0.25857404745825158</v>
      </c>
      <c r="G775" s="4">
        <v>9.6098667919293848E-2</v>
      </c>
      <c r="H775" s="4">
        <v>-5.4029757575440443E-2</v>
      </c>
      <c r="I775" s="4">
        <v>1.117508922559399</v>
      </c>
      <c r="J775" s="4">
        <v>0.13354480545143704</v>
      </c>
      <c r="K775" s="4">
        <v>2.4938948347252066E-2</v>
      </c>
      <c r="L775" s="4">
        <v>-0.23788812860004849</v>
      </c>
      <c r="M775" s="4">
        <v>0.32686337751457611</v>
      </c>
      <c r="N775" s="4">
        <v>0.53512600875812211</v>
      </c>
      <c r="O775" s="4">
        <v>0.52571423625974123</v>
      </c>
      <c r="P775" s="4">
        <v>-6.7750108942559867E-2</v>
      </c>
      <c r="Q775" s="4">
        <v>0.47471635551857905</v>
      </c>
      <c r="R775" s="4">
        <v>0.50918493430853073</v>
      </c>
      <c r="S775" s="4">
        <v>-6.2139932936202118E-2</v>
      </c>
      <c r="T775" s="4">
        <v>0.38595229388458274</v>
      </c>
      <c r="U775" s="4">
        <v>0.17941805430014143</v>
      </c>
      <c r="V775" s="4">
        <v>9.9010709827115698E-3</v>
      </c>
      <c r="W775" s="4">
        <v>-9.8478073844753503E-2</v>
      </c>
      <c r="X775" s="4">
        <v>0.79141740199274702</v>
      </c>
      <c r="Y775" s="4">
        <v>0.13415120715292472</v>
      </c>
      <c r="Z775" s="4">
        <v>4.2259809289882613E-2</v>
      </c>
      <c r="AA775" s="4">
        <v>-6.8244083274967879E-2</v>
      </c>
      <c r="AB775" s="4">
        <v>0.15070833563628547</v>
      </c>
      <c r="AC775" s="4">
        <v>0.1894704844732337</v>
      </c>
      <c r="AD775" s="4">
        <v>9.1769656829708376E-2</v>
      </c>
      <c r="AE775" s="4">
        <v>-0.13234856677709006</v>
      </c>
      <c r="AF775" s="4">
        <v>0.4627394370983528</v>
      </c>
      <c r="AG775" s="4">
        <v>0.34047411894385532</v>
      </c>
      <c r="AH775" s="4">
        <v>0.22191278192807712</v>
      </c>
      <c r="AI775" s="4">
        <v>-7.891113518921529E-2</v>
      </c>
      <c r="AJ775" s="4">
        <v>0.50918493430853073</v>
      </c>
      <c r="AK775" s="4">
        <f t="shared" si="48"/>
        <v>2.1863038133107495</v>
      </c>
      <c r="AL775" s="4">
        <f t="shared" si="49"/>
        <v>1.5713205514253339</v>
      </c>
      <c r="AM775" s="4">
        <f t="shared" si="50"/>
        <v>-1.1906887091665503</v>
      </c>
      <c r="AN775" s="4">
        <f t="shared" si="51"/>
        <v>5.1179425095751414</v>
      </c>
    </row>
    <row r="776" spans="1:40" x14ac:dyDescent="0.25">
      <c r="A776" s="4">
        <v>16228735</v>
      </c>
      <c r="B776" s="4">
        <v>0.37653247649922628</v>
      </c>
      <c r="C776" s="4">
        <v>0.38885505354254402</v>
      </c>
      <c r="D776" s="4">
        <v>-0.52971278984844428</v>
      </c>
      <c r="E776" s="4">
        <v>1.1055327315126835</v>
      </c>
      <c r="F776" s="4">
        <v>0.48676833363427169</v>
      </c>
      <c r="G776" s="4">
        <v>0.42889005162420135</v>
      </c>
      <c r="H776" s="4">
        <v>-5.4029757575440443E-2</v>
      </c>
      <c r="I776" s="4">
        <v>1.3058727938093164</v>
      </c>
      <c r="J776" s="4">
        <v>0.39379848688831526</v>
      </c>
      <c r="K776" s="4">
        <v>0.39176626375000245</v>
      </c>
      <c r="L776" s="4">
        <v>-0.16773839858719061</v>
      </c>
      <c r="M776" s="4">
        <v>0.88477297155375001</v>
      </c>
      <c r="N776" s="4">
        <v>0.57524154984676823</v>
      </c>
      <c r="O776" s="4">
        <v>0.69216244389740578</v>
      </c>
      <c r="P776" s="4">
        <v>-6.723803518475592E-2</v>
      </c>
      <c r="Q776" s="4">
        <v>0.4985588436822323</v>
      </c>
      <c r="R776" s="4">
        <v>0.5700144951563213</v>
      </c>
      <c r="S776" s="4">
        <v>-6.2097438914961556E-2</v>
      </c>
      <c r="T776" s="4">
        <v>0.39614903190509759</v>
      </c>
      <c r="U776" s="4">
        <v>0.28758179395634292</v>
      </c>
      <c r="V776" s="4">
        <v>8.209736218720072E-2</v>
      </c>
      <c r="W776" s="4">
        <v>-7.8212547216978831E-2</v>
      </c>
      <c r="X776" s="4">
        <v>1.0337659331430067</v>
      </c>
      <c r="Y776" s="4">
        <v>2.5496233756607296</v>
      </c>
      <c r="Z776" s="4">
        <v>2.8795926236413374</v>
      </c>
      <c r="AA776" s="4">
        <v>-1.6207626742598735E-2</v>
      </c>
      <c r="AB776" s="4">
        <v>3.1384542575576266</v>
      </c>
      <c r="AC776" s="4">
        <v>0.66460381480168074</v>
      </c>
      <c r="AD776" s="4">
        <v>0.7593290874412465</v>
      </c>
      <c r="AE776" s="4">
        <v>-8.8722539917585358E-2</v>
      </c>
      <c r="AF776" s="4">
        <v>1.280736820537774</v>
      </c>
      <c r="AG776" s="4">
        <v>0.30258516949442393</v>
      </c>
      <c r="AH776" s="4">
        <v>0.15991438454400844</v>
      </c>
      <c r="AI776" s="4">
        <v>-8.0744065923986724E-2</v>
      </c>
      <c r="AJ776" s="4">
        <v>0.39468597385333726</v>
      </c>
      <c r="AK776" s="4">
        <f t="shared" si="48"/>
        <v>5.5600522946172219</v>
      </c>
      <c r="AL776" s="4">
        <f t="shared" si="49"/>
        <v>5.6604593218868624</v>
      </c>
      <c r="AM776" s="4">
        <f t="shared" si="50"/>
        <v>-1.0774651647271867</v>
      </c>
      <c r="AN776" s="4">
        <f t="shared" si="51"/>
        <v>9.539970513872591</v>
      </c>
    </row>
    <row r="777" spans="1:40" x14ac:dyDescent="0.25">
      <c r="A777" s="4">
        <v>16228774</v>
      </c>
      <c r="B777" s="4">
        <v>2.6739747879807867</v>
      </c>
      <c r="C777" s="4">
        <v>2.6459777724598323</v>
      </c>
      <c r="D777" s="4">
        <v>0.64651753465871509</v>
      </c>
      <c r="E777" s="4">
        <v>3.1614437757823253</v>
      </c>
      <c r="F777" s="4">
        <v>0.52679638923779226</v>
      </c>
      <c r="G777" s="4">
        <v>0.49939692794236795</v>
      </c>
      <c r="H777" s="4">
        <v>-5.4029757575440443E-2</v>
      </c>
      <c r="I777" s="4">
        <v>1.1055327315126835</v>
      </c>
      <c r="J777" s="4">
        <v>0.65584149206111853</v>
      </c>
      <c r="K777" s="4">
        <v>0.87763857743987583</v>
      </c>
      <c r="L777" s="4">
        <v>-0.11636960257475089</v>
      </c>
      <c r="M777" s="4">
        <v>1.0309996796501166</v>
      </c>
      <c r="N777" s="4">
        <v>0.7324100646200985</v>
      </c>
      <c r="O777" s="4">
        <v>1.4716054379101871</v>
      </c>
      <c r="P777" s="4">
        <v>-6.5271261271907688E-2</v>
      </c>
      <c r="Q777" s="4">
        <v>0.61618252467372836</v>
      </c>
      <c r="R777" s="4">
        <v>0.87763857743987583</v>
      </c>
      <c r="S777" s="4">
        <v>-6.1882325116603049E-2</v>
      </c>
      <c r="T777" s="4">
        <v>0.48809737268843456</v>
      </c>
      <c r="U777" s="4">
        <v>0.4473369628802315</v>
      </c>
      <c r="V777" s="4">
        <v>0.34200475419093868</v>
      </c>
      <c r="W777" s="4">
        <v>-5.482607988270357E-2</v>
      </c>
      <c r="X777" s="4">
        <v>0.73028140200101566</v>
      </c>
      <c r="Y777" s="4">
        <v>0.92378128660515879</v>
      </c>
      <c r="Z777" s="4">
        <v>1.2289117526731881</v>
      </c>
      <c r="AA777" s="4">
        <v>-4.9436401019095605E-2</v>
      </c>
      <c r="AB777" s="4">
        <v>1.1145014014954437</v>
      </c>
      <c r="AC777" s="4">
        <v>1.467438445531384</v>
      </c>
      <c r="AD777" s="4">
        <v>2.1104595361034701</v>
      </c>
      <c r="AE777" s="4">
        <v>-3.5443560178235516E-2</v>
      </c>
      <c r="AF777" s="4">
        <v>1.8474700762420608</v>
      </c>
      <c r="AG777" s="4">
        <v>0.96694320510223164</v>
      </c>
      <c r="AH777" s="4">
        <v>1.3466947883295715</v>
      </c>
      <c r="AI777" s="4">
        <v>-5.54871725456135E-2</v>
      </c>
      <c r="AJ777" s="4">
        <v>0.96680652201105688</v>
      </c>
      <c r="AK777" s="4">
        <f t="shared" si="48"/>
        <v>8.2782950940724316</v>
      </c>
      <c r="AL777" s="4">
        <f t="shared" si="49"/>
        <v>9.9287226865791194</v>
      </c>
      <c r="AM777" s="4">
        <f t="shared" si="50"/>
        <v>0.21904263576627256</v>
      </c>
      <c r="AN777" s="4">
        <f t="shared" si="51"/>
        <v>10.445132961383138</v>
      </c>
    </row>
    <row r="778" spans="1:40" x14ac:dyDescent="0.25">
      <c r="A778" s="4">
        <v>16228778</v>
      </c>
      <c r="B778" s="4">
        <v>0.55413292446964968</v>
      </c>
      <c r="C778" s="4">
        <v>0.70404377178415856</v>
      </c>
      <c r="D778" s="4">
        <v>-0.40696180172644697</v>
      </c>
      <c r="E778" s="4">
        <v>1.524481189958135</v>
      </c>
      <c r="F778" s="4">
        <v>0.16790188465432077</v>
      </c>
      <c r="G778" s="4">
        <v>2.5949559853175628E-2</v>
      </c>
      <c r="H778" s="4">
        <v>-5.4029757575440443E-2</v>
      </c>
      <c r="I778" s="4">
        <v>0.99039870402787689</v>
      </c>
      <c r="J778" s="4">
        <v>1.0439807942235815</v>
      </c>
      <c r="K778" s="4">
        <v>1.4802261809540942</v>
      </c>
      <c r="L778" s="4">
        <v>-5.1521702499827536E-2</v>
      </c>
      <c r="M778" s="4">
        <v>2.1268533458791468</v>
      </c>
      <c r="N778" s="4">
        <v>0.533918874191874</v>
      </c>
      <c r="O778" s="4">
        <v>0.51246900950972063</v>
      </c>
      <c r="P778" s="4">
        <v>-6.7765601977668108E-2</v>
      </c>
      <c r="Q778" s="4">
        <v>0.72020450670273217</v>
      </c>
      <c r="R778" s="4">
        <v>1.1085133596508212</v>
      </c>
      <c r="S778" s="4">
        <v>-6.1683576518732318E-2</v>
      </c>
      <c r="T778" s="4">
        <v>0.92122901351473763</v>
      </c>
      <c r="U778" s="4">
        <v>0.19863634489199344</v>
      </c>
      <c r="V778" s="4">
        <v>1.5889112827334236E-2</v>
      </c>
      <c r="W778" s="4">
        <v>-9.445771245377875E-2</v>
      </c>
      <c r="X778" s="4">
        <v>0.88477297155375001</v>
      </c>
      <c r="Y778" s="4">
        <v>0.46261900960974045</v>
      </c>
      <c r="Z778" s="4">
        <v>0.47692407209030929</v>
      </c>
      <c r="AA778" s="4">
        <v>-5.9254299621062753E-2</v>
      </c>
      <c r="AB778" s="4">
        <v>0.72213471743319757</v>
      </c>
      <c r="AC778" s="4">
        <v>0.65670672099376126</v>
      </c>
      <c r="AD778" s="4">
        <v>0.74262723782331497</v>
      </c>
      <c r="AE778" s="4">
        <v>-8.9314535225953867E-2</v>
      </c>
      <c r="AF778" s="4">
        <v>1.4051909950111801</v>
      </c>
      <c r="AG778" s="4">
        <v>0.68617544670164865</v>
      </c>
      <c r="AH778" s="4">
        <v>0.80454669343453977</v>
      </c>
      <c r="AI778" s="4">
        <v>-6.4986210014612023E-2</v>
      </c>
      <c r="AJ778" s="4">
        <v>1.0995979959928688</v>
      </c>
      <c r="AK778" s="4">
        <f t="shared" si="48"/>
        <v>4.4903576322474281</v>
      </c>
      <c r="AL778" s="4">
        <f t="shared" si="49"/>
        <v>5.3587199884177483</v>
      </c>
      <c r="AM778" s="4">
        <f t="shared" si="50"/>
        <v>-0.88220959563585477</v>
      </c>
      <c r="AN778" s="4">
        <f t="shared" si="51"/>
        <v>9.6746589333708926</v>
      </c>
    </row>
    <row r="779" spans="1:40" x14ac:dyDescent="0.25">
      <c r="A779" s="4">
        <v>16228796</v>
      </c>
      <c r="B779" s="4">
        <v>0.50472298898665591</v>
      </c>
      <c r="C779" s="4">
        <v>0.63107475191756757</v>
      </c>
      <c r="D779" s="4">
        <v>-0.43926670657125055</v>
      </c>
      <c r="E779" s="4">
        <v>1.3242219324775129</v>
      </c>
      <c r="F779" s="4">
        <v>0.22473719683452922</v>
      </c>
      <c r="G779" s="4">
        <v>6.6181906881301225E-2</v>
      </c>
      <c r="H779" s="4">
        <v>-5.4029757575440443E-2</v>
      </c>
      <c r="I779" s="4">
        <v>1.0091408858376176</v>
      </c>
      <c r="J779" s="4">
        <v>0.17675012949492797</v>
      </c>
      <c r="K779" s="4">
        <v>5.2590479677762106E-2</v>
      </c>
      <c r="L779" s="4">
        <v>-0.22324752940827639</v>
      </c>
      <c r="M779" s="4">
        <v>0.38885505354254402</v>
      </c>
      <c r="N779" s="4">
        <v>0.57891401586489277</v>
      </c>
      <c r="O779" s="4">
        <v>0.71003779572436909</v>
      </c>
      <c r="P779" s="4">
        <v>-6.7191410037336599E-2</v>
      </c>
      <c r="Q779" s="4">
        <v>0.90517750457597268</v>
      </c>
      <c r="R779" s="4">
        <v>1.417312355543525</v>
      </c>
      <c r="S779" s="4">
        <v>-6.1307598379715611E-2</v>
      </c>
      <c r="T779" s="4">
        <v>1.2356685351360679</v>
      </c>
      <c r="U779" s="4">
        <v>0.28005169859552992</v>
      </c>
      <c r="V779" s="4">
        <v>7.6764016211838149E-2</v>
      </c>
      <c r="W779" s="4">
        <v>-7.9469110669364643E-2</v>
      </c>
      <c r="X779" s="4">
        <v>0.97200133888816076</v>
      </c>
      <c r="Y779" s="4">
        <v>0.26047492190512489</v>
      </c>
      <c r="Z779" s="4">
        <v>0.17976325568398469</v>
      </c>
      <c r="AA779" s="4">
        <v>-6.4299189069158214E-2</v>
      </c>
      <c r="AB779" s="4">
        <v>0.31194784675812859</v>
      </c>
      <c r="AC779" s="4">
        <v>0.91531563232428848</v>
      </c>
      <c r="AD779" s="4">
        <v>1.2222003180852012</v>
      </c>
      <c r="AE779" s="4">
        <v>-7.0901245963858106E-2</v>
      </c>
      <c r="AF779" s="4">
        <v>1.6394401627378992</v>
      </c>
      <c r="AG779" s="4">
        <v>0.51126788392935663</v>
      </c>
      <c r="AH779" s="4">
        <v>0.49453861879129168</v>
      </c>
      <c r="AI779" s="4">
        <v>-7.1564299034416162E-2</v>
      </c>
      <c r="AJ779" s="4">
        <v>0.66689384972252075</v>
      </c>
      <c r="AK779" s="4">
        <f t="shared" si="48"/>
        <v>3.7784979566463859</v>
      </c>
      <c r="AL779" s="4">
        <f t="shared" si="49"/>
        <v>4.1404257027924718</v>
      </c>
      <c r="AM779" s="4">
        <f t="shared" si="50"/>
        <v>-1.06408543667148</v>
      </c>
      <c r="AN779" s="4">
        <f t="shared" si="51"/>
        <v>7.5481696051004512</v>
      </c>
    </row>
    <row r="780" spans="1:40" x14ac:dyDescent="0.25">
      <c r="A780" s="4">
        <v>16228800</v>
      </c>
      <c r="B780" s="4">
        <v>1.8450988942910149</v>
      </c>
      <c r="C780" s="4">
        <v>2.1351521486938418</v>
      </c>
      <c r="D780" s="4">
        <v>0.26514611544013644</v>
      </c>
      <c r="E780" s="4">
        <v>3.0940024949867926</v>
      </c>
      <c r="F780" s="4">
        <v>0.71912701544457425</v>
      </c>
      <c r="G780" s="4">
        <v>0.86585987824726318</v>
      </c>
      <c r="H780" s="4">
        <v>-4.6654953262521955E-2</v>
      </c>
      <c r="I780" s="4">
        <v>1.8474700762420608</v>
      </c>
      <c r="J780" s="4">
        <v>0.36852170803465978</v>
      </c>
      <c r="K780" s="4">
        <v>0.34617432242766349</v>
      </c>
      <c r="L780" s="4">
        <v>-0.17331928882874659</v>
      </c>
      <c r="M780" s="4">
        <v>1.0675719692734604</v>
      </c>
      <c r="N780" s="4">
        <v>0.47781307007890222</v>
      </c>
      <c r="O780" s="4">
        <v>0.30791829127212694</v>
      </c>
      <c r="P780" s="4">
        <v>-6.8491909951352098E-2</v>
      </c>
      <c r="Q780" s="4">
        <v>0.67896227974173018</v>
      </c>
      <c r="R780" s="4">
        <v>0.99838809406135587</v>
      </c>
      <c r="S780" s="4">
        <v>-6.1763398521361354E-2</v>
      </c>
      <c r="T780" s="4">
        <v>0.91875682436934858</v>
      </c>
      <c r="U780" s="4">
        <v>0.25283535888425124</v>
      </c>
      <c r="V780" s="4">
        <v>5.4669482505595196E-2</v>
      </c>
      <c r="W780" s="4">
        <v>-8.4172267574172829E-2</v>
      </c>
      <c r="X780" s="4">
        <v>1.614376194074683</v>
      </c>
      <c r="Y780" s="4">
        <v>5.5639034268048126</v>
      </c>
      <c r="Z780" s="4">
        <v>4.0894305474196715</v>
      </c>
      <c r="AA780" s="4">
        <v>6.1409037283423E-2</v>
      </c>
      <c r="AB780" s="4">
        <v>4.6200587984818418</v>
      </c>
      <c r="AC780" s="4">
        <v>2.5448410051088821</v>
      </c>
      <c r="AD780" s="4">
        <v>3.3117259788316633</v>
      </c>
      <c r="AE780" s="4">
        <v>2.8768967868437655E-2</v>
      </c>
      <c r="AF780" s="4">
        <v>3.8781214537524646</v>
      </c>
      <c r="AG780" s="4">
        <v>1.447770227751433</v>
      </c>
      <c r="AH780" s="4">
        <v>2.2686835413183641</v>
      </c>
      <c r="AI780" s="4">
        <v>-4.0745848622483309E-2</v>
      </c>
      <c r="AJ780" s="4">
        <v>2.7031361862997811</v>
      </c>
      <c r="AK780" s="4">
        <f t="shared" si="48"/>
        <v>13.42105991606136</v>
      </c>
      <c r="AL780" s="4">
        <f t="shared" si="49"/>
        <v>14.070083993505419</v>
      </c>
      <c r="AM780" s="4">
        <f t="shared" si="50"/>
        <v>-5.133163621728893E-2</v>
      </c>
      <c r="AN780" s="4">
        <f t="shared" si="51"/>
        <v>19.743493997480432</v>
      </c>
    </row>
    <row r="781" spans="1:40" x14ac:dyDescent="0.25">
      <c r="A781" s="4">
        <v>16228822</v>
      </c>
      <c r="B781" s="4">
        <v>0.7456301617387191</v>
      </c>
      <c r="C781" s="4">
        <v>1.0561758345425909</v>
      </c>
      <c r="D781" s="4">
        <v>-0.29065533960063766</v>
      </c>
      <c r="E781" s="4">
        <v>1.966816833874627</v>
      </c>
      <c r="F781" s="4">
        <v>0.88510886055294691</v>
      </c>
      <c r="G781" s="4">
        <v>1.2878542883066382</v>
      </c>
      <c r="H781" s="4">
        <v>-3.7639666956962192E-2</v>
      </c>
      <c r="I781" s="4">
        <v>1.9053640546609634</v>
      </c>
      <c r="J781" s="4">
        <v>0.10551310242771457</v>
      </c>
      <c r="K781" s="4">
        <v>9.9010709827115698E-3</v>
      </c>
      <c r="L781" s="4">
        <v>-0.24878555030587296</v>
      </c>
      <c r="M781" s="4">
        <v>0.26463284560513944</v>
      </c>
      <c r="N781" s="4">
        <v>0.51827458691492423</v>
      </c>
      <c r="O781" s="4">
        <v>0.43648310253179856</v>
      </c>
      <c r="P781" s="4">
        <v>-6.7966870510409505E-2</v>
      </c>
      <c r="Q781" s="4">
        <v>0.86635613828088176</v>
      </c>
      <c r="R781" s="4">
        <v>1.3542993877147909</v>
      </c>
      <c r="S781" s="4">
        <v>-6.1389059939033451E-2</v>
      </c>
      <c r="T781" s="4">
        <v>1.2631616757162665</v>
      </c>
      <c r="U781" s="4">
        <v>0.40724389956470208</v>
      </c>
      <c r="V781" s="4">
        <v>0.26463284560513944</v>
      </c>
      <c r="W781" s="4">
        <v>-6.0218830895940302E-2</v>
      </c>
      <c r="X781" s="4">
        <v>1.9528305918998869</v>
      </c>
      <c r="Y781" s="4">
        <v>0.79269704413517705</v>
      </c>
      <c r="Z781" s="4">
        <v>1.0091408858376176</v>
      </c>
      <c r="AA781" s="4">
        <v>-5.2118516627611113E-2</v>
      </c>
      <c r="AB781" s="4">
        <v>1.284289222142142</v>
      </c>
      <c r="AC781" s="4">
        <v>0.71195432303207618</v>
      </c>
      <c r="AD781" s="4">
        <v>0.84500164812685341</v>
      </c>
      <c r="AE781" s="4">
        <v>-8.5219352923536468E-2</v>
      </c>
      <c r="AF781" s="4">
        <v>1.5381488286867988</v>
      </c>
      <c r="AG781" s="4">
        <v>0.54922492636559539</v>
      </c>
      <c r="AH781" s="4">
        <v>0.55617344374444988</v>
      </c>
      <c r="AI781" s="4">
        <v>-7.0074703994640636E-2</v>
      </c>
      <c r="AJ781" s="4">
        <v>0.90648673177753425</v>
      </c>
      <c r="AK781" s="4">
        <f t="shared" si="48"/>
        <v>5.0637284560978131</v>
      </c>
      <c r="AL781" s="4">
        <f t="shared" si="49"/>
        <v>6.3831794048607922</v>
      </c>
      <c r="AM781" s="4">
        <f t="shared" si="50"/>
        <v>-0.90610102124423475</v>
      </c>
      <c r="AN781" s="4">
        <f t="shared" si="51"/>
        <v>11.081730784363357</v>
      </c>
    </row>
    <row r="782" spans="1:40" x14ac:dyDescent="0.25">
      <c r="A782" s="4">
        <v>16228838</v>
      </c>
      <c r="B782" s="4">
        <v>1.4515887939591736</v>
      </c>
      <c r="C782" s="4">
        <v>1.8856912890622586</v>
      </c>
      <c r="D782" s="4">
        <v>7.7708959142021097E-2</v>
      </c>
      <c r="E782" s="4">
        <v>2.5159246442116343</v>
      </c>
      <c r="F782" s="4">
        <v>0.17905573467030442</v>
      </c>
      <c r="G782" s="4">
        <v>3.7134221441070349E-2</v>
      </c>
      <c r="H782" s="4">
        <v>-5.4029757575440443E-2</v>
      </c>
      <c r="I782" s="4">
        <v>0.93117934436790573</v>
      </c>
      <c r="J782" s="4">
        <v>1.6103875753412831</v>
      </c>
      <c r="K782" s="4">
        <v>2.0099890057398357</v>
      </c>
      <c r="L782" s="4">
        <v>3.3535095136129053E-2</v>
      </c>
      <c r="M782" s="4">
        <v>2.4918270926325743</v>
      </c>
      <c r="N782" s="4">
        <v>0.60349773006478347</v>
      </c>
      <c r="O782" s="4">
        <v>0.82681932904366295</v>
      </c>
      <c r="P782" s="4">
        <v>-6.688028953714252E-2</v>
      </c>
      <c r="Q782" s="4">
        <v>0.54166676855471496</v>
      </c>
      <c r="R782" s="4">
        <v>0.67074000830999914</v>
      </c>
      <c r="S782" s="4">
        <v>-6.2019698021296268E-2</v>
      </c>
      <c r="T782" s="4">
        <v>0.45805558778592648</v>
      </c>
      <c r="U782" s="4">
        <v>0.47933056595921358</v>
      </c>
      <c r="V782" s="4">
        <v>0.40941378056358063</v>
      </c>
      <c r="W782" s="4">
        <v>-5.0695476904847353E-2</v>
      </c>
      <c r="X782" s="4">
        <v>1.5707857579998212</v>
      </c>
      <c r="Y782" s="4">
        <v>5.9983052827145542</v>
      </c>
      <c r="Z782" s="4">
        <v>4.214593690373678</v>
      </c>
      <c r="AA782" s="4">
        <v>7.5097796970590228E-2</v>
      </c>
      <c r="AB782" s="4">
        <v>4.4377372416878877</v>
      </c>
      <c r="AC782" s="4">
        <v>4.9768424423191099E-2</v>
      </c>
      <c r="AD782" s="4">
        <v>7.9129987573253804E-3</v>
      </c>
      <c r="AE782" s="4">
        <v>-0.15672494161436698</v>
      </c>
      <c r="AF782" s="4">
        <v>0.11581453108371126</v>
      </c>
      <c r="AG782" s="4">
        <v>0.50030672313470359</v>
      </c>
      <c r="AH782" s="4">
        <v>0.48169735084296694</v>
      </c>
      <c r="AI782" s="4">
        <v>-7.200224781523995E-2</v>
      </c>
      <c r="AJ782" s="4">
        <v>0.60909584519879234</v>
      </c>
      <c r="AK782" s="4">
        <f t="shared" si="48"/>
        <v>10.810409868757139</v>
      </c>
      <c r="AL782" s="4">
        <f t="shared" si="49"/>
        <v>9.7171723450907148</v>
      </c>
      <c r="AM782" s="4">
        <f t="shared" si="50"/>
        <v>-0.2091302706824506</v>
      </c>
      <c r="AN782" s="4">
        <f t="shared" si="51"/>
        <v>13.130420044968252</v>
      </c>
    </row>
    <row r="783" spans="1:40" x14ac:dyDescent="0.25">
      <c r="A783" s="4">
        <v>16228853</v>
      </c>
      <c r="B783" s="4">
        <v>0.42050374367212678</v>
      </c>
      <c r="C783" s="4">
        <v>0.45961443455521772</v>
      </c>
      <c r="D783" s="4">
        <v>-0.49741209951520299</v>
      </c>
      <c r="E783" s="4">
        <v>1.6445292322453704</v>
      </c>
      <c r="F783" s="4">
        <v>6.1506098143979662</v>
      </c>
      <c r="G783" s="4">
        <v>4.214593690373678</v>
      </c>
      <c r="H783" s="4">
        <v>0.20967796525074761</v>
      </c>
      <c r="I783" s="4">
        <v>5.3132059790417872</v>
      </c>
      <c r="J783" s="4">
        <v>0.20706227561500762</v>
      </c>
      <c r="K783" s="4">
        <v>8.4238690628543916E-2</v>
      </c>
      <c r="L783" s="4">
        <v>-0.21405218135863599</v>
      </c>
      <c r="M783" s="4">
        <v>0.85885868278827959</v>
      </c>
      <c r="N783" s="4">
        <v>0.38904585890069915</v>
      </c>
      <c r="O783" s="4">
        <v>0.1224738231736881</v>
      </c>
      <c r="P783" s="4">
        <v>-6.9671141435884237E-2</v>
      </c>
      <c r="Q783" s="4">
        <v>0.43336377081419653</v>
      </c>
      <c r="R783" s="4">
        <v>0.39761423363242565</v>
      </c>
      <c r="S783" s="4">
        <v>-6.221284530323181E-2</v>
      </c>
      <c r="T783" s="4">
        <v>0.4864935231064601</v>
      </c>
      <c r="U783" s="4">
        <v>0.4546181282423738</v>
      </c>
      <c r="V783" s="4">
        <v>0.35456598006391188</v>
      </c>
      <c r="W783" s="4">
        <v>-5.3873362857459688E-2</v>
      </c>
      <c r="X783" s="4">
        <v>3.0514428805679965</v>
      </c>
      <c r="Y783" s="4">
        <v>0.26047492190512489</v>
      </c>
      <c r="Z783" s="4">
        <v>0.17976325568398469</v>
      </c>
      <c r="AA783" s="4">
        <v>-6.4299189069158214E-2</v>
      </c>
      <c r="AB783" s="4">
        <v>0.55961578793542277</v>
      </c>
      <c r="AC783" s="4">
        <v>0.92476526559180117</v>
      </c>
      <c r="AD783" s="4">
        <v>1.2458900892076059</v>
      </c>
      <c r="AE783" s="4">
        <v>-7.025906401818828E-2</v>
      </c>
      <c r="AF783" s="4">
        <v>2.6051557779395771</v>
      </c>
      <c r="AG783" s="4">
        <v>0.49377524403134765</v>
      </c>
      <c r="AH783" s="4">
        <v>0.47059493703866184</v>
      </c>
      <c r="AI783" s="4">
        <v>-7.2264980062036951E-2</v>
      </c>
      <c r="AJ783" s="4">
        <v>1.2950227777852508</v>
      </c>
      <c r="AK783" s="4">
        <f t="shared" si="48"/>
        <v>9.3451731642699443</v>
      </c>
      <c r="AL783" s="4">
        <f t="shared" si="49"/>
        <v>7.4068753111840291</v>
      </c>
      <c r="AM783" s="4">
        <f t="shared" si="50"/>
        <v>-0.82469575693316632</v>
      </c>
      <c r="AN783" s="4">
        <f t="shared" si="51"/>
        <v>15.814324641410145</v>
      </c>
    </row>
    <row r="784" spans="1:40" x14ac:dyDescent="0.25">
      <c r="A784" s="4">
        <v>16228862</v>
      </c>
      <c r="B784" s="4">
        <v>0.71235594425488247</v>
      </c>
      <c r="C784" s="4">
        <v>0.99305474808599314</v>
      </c>
      <c r="D784" s="4">
        <v>-0.31004058589483946</v>
      </c>
      <c r="E784" s="4">
        <v>0.40645081543292355</v>
      </c>
      <c r="F784" s="4">
        <v>0.91089480244870624</v>
      </c>
      <c r="G784" s="4">
        <v>1.3932148039644645</v>
      </c>
      <c r="H784" s="4">
        <v>-3.6252036206106071E-2</v>
      </c>
      <c r="I784" s="4">
        <v>0.67074000830999914</v>
      </c>
      <c r="J784" s="4">
        <v>0.11905687555711722</v>
      </c>
      <c r="K784" s="4">
        <v>1.5889112827334236E-2</v>
      </c>
      <c r="L784" s="4">
        <v>-0.2433481684827247</v>
      </c>
      <c r="M784" s="4">
        <v>3.2034771328721137E-2</v>
      </c>
      <c r="N784" s="4">
        <v>2.2967036867387036</v>
      </c>
      <c r="O784" s="4">
        <v>3.1384542575576266</v>
      </c>
      <c r="P784" s="4">
        <v>-4.5400045798711125E-2</v>
      </c>
      <c r="Q784" s="4">
        <v>3.3236509066282323</v>
      </c>
      <c r="R784" s="4">
        <v>3.3117259788316633</v>
      </c>
      <c r="S784" s="4">
        <v>-5.2152608860370521E-2</v>
      </c>
      <c r="T784" s="4">
        <v>2.5919105511895566</v>
      </c>
      <c r="U784" s="4">
        <v>0.96425676011776618</v>
      </c>
      <c r="V784" s="4">
        <v>1.6193389834168119</v>
      </c>
      <c r="W784" s="4">
        <v>8.2648473244686764E-4</v>
      </c>
      <c r="X784" s="4">
        <v>5.6752816592449483E-2</v>
      </c>
      <c r="Y784" s="4">
        <v>0.44060022043112712</v>
      </c>
      <c r="Z784" s="4">
        <v>0.43800865584063581</v>
      </c>
      <c r="AA784" s="4">
        <v>-5.9765481703428679E-2</v>
      </c>
      <c r="AB784" s="4">
        <v>4.1232587833352624E-2</v>
      </c>
      <c r="AC784" s="4">
        <v>0.66526331565085195</v>
      </c>
      <c r="AD784" s="4">
        <v>0.76143656978081131</v>
      </c>
      <c r="AE784" s="4">
        <v>-8.8673205764541352E-2</v>
      </c>
      <c r="AF784" s="4">
        <v>6.3028987821685534E-2</v>
      </c>
      <c r="AG784" s="4">
        <v>0.65936910631518098</v>
      </c>
      <c r="AH784" s="4">
        <v>0.7593290874412465</v>
      </c>
      <c r="AI784" s="4">
        <v>-6.5951998802946277E-2</v>
      </c>
      <c r="AJ784" s="4">
        <v>3.918130506279522E-2</v>
      </c>
      <c r="AK784" s="4">
        <f t="shared" si="48"/>
        <v>7.7954479314038636</v>
      </c>
      <c r="AL784" s="4">
        <f t="shared" si="49"/>
        <v>9.2919979401889616</v>
      </c>
      <c r="AM784" s="4">
        <f t="shared" si="50"/>
        <v>-0.85535760098251012</v>
      </c>
      <c r="AN784" s="4">
        <f t="shared" si="51"/>
        <v>3.9013318435714832</v>
      </c>
    </row>
    <row r="785" spans="1:40" x14ac:dyDescent="0.25">
      <c r="A785" s="4">
        <v>16228869</v>
      </c>
      <c r="B785" s="4">
        <v>0.57438870282780863</v>
      </c>
      <c r="C785" s="4">
        <v>0.75512740058754646</v>
      </c>
      <c r="D785" s="4">
        <v>-0.39403950814090438</v>
      </c>
      <c r="E785" s="4">
        <v>1.0907614141923709</v>
      </c>
      <c r="F785" s="4">
        <v>0.36327513150400476</v>
      </c>
      <c r="G785" s="4">
        <v>0.21333955121758891</v>
      </c>
      <c r="H785" s="4">
        <v>-5.4029757575440443E-2</v>
      </c>
      <c r="I785" s="4">
        <v>0.92619180285686664</v>
      </c>
      <c r="J785" s="4">
        <v>0.47843471177471414</v>
      </c>
      <c r="K785" s="4">
        <v>0.55961578793542277</v>
      </c>
      <c r="L785" s="4">
        <v>-0.15003288281725027</v>
      </c>
      <c r="M785" s="4">
        <v>0.62185809681264359</v>
      </c>
      <c r="N785" s="4">
        <v>0.79604301523556109</v>
      </c>
      <c r="O785" s="4">
        <v>1.724146860210062</v>
      </c>
      <c r="P785" s="4">
        <v>-6.4486792476342966E-2</v>
      </c>
      <c r="Q785" s="4">
        <v>0.48556425322776481</v>
      </c>
      <c r="R785" s="4">
        <v>0.54082787406978949</v>
      </c>
      <c r="S785" s="4">
        <v>-6.2120641816234605E-2</v>
      </c>
      <c r="T785" s="4">
        <v>0.22314355131420971</v>
      </c>
      <c r="U785" s="4">
        <v>0.25993524759982745</v>
      </c>
      <c r="V785" s="4">
        <v>6.09325509951575E-2</v>
      </c>
      <c r="W785" s="4">
        <v>-8.2919548902358975E-2</v>
      </c>
      <c r="X785" s="4">
        <v>0.26078915093057664</v>
      </c>
      <c r="Y785" s="4">
        <v>1.267147637795105</v>
      </c>
      <c r="Z785" s="4">
        <v>1.724146860210062</v>
      </c>
      <c r="AA785" s="4">
        <v>-4.2550709932979956E-2</v>
      </c>
      <c r="AB785" s="4">
        <v>1.397190952344104</v>
      </c>
      <c r="AC785" s="4">
        <v>2.0571607233570295</v>
      </c>
      <c r="AD785" s="4">
        <v>2.9336598449116131</v>
      </c>
      <c r="AE785" s="4">
        <v>3.4775089015130999E-5</v>
      </c>
      <c r="AF785" s="4">
        <v>2.2686835413183641</v>
      </c>
      <c r="AG785" s="4">
        <v>1.3375587562135018</v>
      </c>
      <c r="AH785" s="4">
        <v>2.1268533458791468</v>
      </c>
      <c r="AI785" s="4">
        <v>-4.4016931879397002E-2</v>
      </c>
      <c r="AJ785" s="4">
        <v>1.280736820537774</v>
      </c>
      <c r="AK785" s="4">
        <f t="shared" si="48"/>
        <v>6.8234651642997566</v>
      </c>
      <c r="AL785" s="4">
        <f t="shared" si="49"/>
        <v>8.9145032158063273</v>
      </c>
      <c r="AM785" s="4">
        <f t="shared" si="50"/>
        <v>-0.82967520597555044</v>
      </c>
      <c r="AN785" s="4">
        <f t="shared" si="51"/>
        <v>8.0693553303069105</v>
      </c>
    </row>
    <row r="786" spans="1:40" x14ac:dyDescent="0.25">
      <c r="A786" s="4">
        <v>16226437</v>
      </c>
      <c r="B786" s="4">
        <v>0.29793850291084917</v>
      </c>
      <c r="C786" s="4">
        <v>0.23553528360937329</v>
      </c>
      <c r="D786" s="4">
        <v>-0.49408259715847869</v>
      </c>
      <c r="E786" s="4">
        <v>0.8178506590609026</v>
      </c>
      <c r="F786" s="4">
        <v>0.50114460131399063</v>
      </c>
      <c r="G786" s="4">
        <v>0.45184438769328594</v>
      </c>
      <c r="H786" s="4">
        <v>-5.4029757575440443E-2</v>
      </c>
      <c r="I786" s="4">
        <v>1.0762051164181634</v>
      </c>
      <c r="J786" s="4">
        <v>0.84924719815802474</v>
      </c>
      <c r="K786" s="4">
        <v>1.2222003180852012</v>
      </c>
      <c r="L786" s="4">
        <v>-2.282060526971957E-2</v>
      </c>
      <c r="M786" s="4">
        <v>1.397190952344104</v>
      </c>
      <c r="N786" s="4">
        <v>0.64995717530966279</v>
      </c>
      <c r="O786" s="4">
        <v>1.0254900238391471</v>
      </c>
      <c r="P786" s="4">
        <v>-6.4792163967917843E-2</v>
      </c>
      <c r="Q786" s="4">
        <v>0.35080920732316773</v>
      </c>
      <c r="R786" s="4">
        <v>0.20604911795490968</v>
      </c>
      <c r="S786" s="4">
        <v>-6.1800556133447107E-2</v>
      </c>
      <c r="T786" s="4">
        <v>0.5700144951563213</v>
      </c>
      <c r="U786" s="4">
        <v>0.53974273330431255</v>
      </c>
      <c r="V786" s="4">
        <v>0.5273822933604384</v>
      </c>
      <c r="W786" s="4">
        <v>-6.6106984977616676E-2</v>
      </c>
      <c r="X786" s="4">
        <v>0.27885415832821547</v>
      </c>
      <c r="Y786" s="4">
        <v>0.88066743417270543</v>
      </c>
      <c r="Z786" s="4">
        <v>1.1543228956821154</v>
      </c>
      <c r="AA786" s="4">
        <v>-4.9054020618615017E-2</v>
      </c>
      <c r="AB786" s="4">
        <v>1.2356685351360679</v>
      </c>
      <c r="AC786" s="4">
        <v>1.1446324645666943</v>
      </c>
      <c r="AD786" s="4">
        <v>1.6243265249278509</v>
      </c>
      <c r="AE786" s="4">
        <v>-4.9814404439901157E-2</v>
      </c>
      <c r="AF786" s="4">
        <v>1.2458900892076059</v>
      </c>
      <c r="AG786" s="4">
        <v>0.69269725054393616</v>
      </c>
      <c r="AH786" s="4">
        <v>0.83359901602904174</v>
      </c>
      <c r="AI786" s="4">
        <v>-5.6653795511121367E-2</v>
      </c>
      <c r="AJ786" s="4">
        <v>1.2122168741010182</v>
      </c>
      <c r="AK786" s="4">
        <f t="shared" si="48"/>
        <v>5.2568793922936798</v>
      </c>
      <c r="AL786" s="4">
        <f t="shared" si="49"/>
        <v>6.2552598373422166</v>
      </c>
      <c r="AM786" s="4">
        <f t="shared" si="50"/>
        <v>-0.85436272168434002</v>
      </c>
      <c r="AN786" s="4">
        <f t="shared" si="51"/>
        <v>7.8338908797523983</v>
      </c>
    </row>
    <row r="787" spans="1:40" x14ac:dyDescent="0.25">
      <c r="A787" s="4">
        <v>16226444</v>
      </c>
      <c r="B787" s="4">
        <v>0.15791280439700392</v>
      </c>
      <c r="C787" s="4">
        <v>5.2590479677762106E-2</v>
      </c>
      <c r="D787" s="4">
        <v>-0.6126869116792214</v>
      </c>
      <c r="E787" s="4">
        <v>0.44106676219945667</v>
      </c>
      <c r="F787" s="4">
        <v>0.78418436522312096</v>
      </c>
      <c r="G787" s="4">
        <v>1.0200105580745213</v>
      </c>
      <c r="H787" s="4">
        <v>-5.4029757575440443E-2</v>
      </c>
      <c r="I787" s="4">
        <v>0.99305474808599314</v>
      </c>
      <c r="J787" s="4">
        <v>18.634138061685054</v>
      </c>
      <c r="K787" s="4">
        <v>5.8240316028077777</v>
      </c>
      <c r="L787" s="4">
        <v>4.4692990334527378</v>
      </c>
      <c r="M787" s="4">
        <v>5.8240316028077777</v>
      </c>
      <c r="N787" s="4">
        <v>0.90421018448247392</v>
      </c>
      <c r="O787" s="4">
        <v>2.0398419688895166</v>
      </c>
      <c r="P787" s="4">
        <v>-6.0912790083146005E-2</v>
      </c>
      <c r="Q787" s="4">
        <v>0.35624727759159336</v>
      </c>
      <c r="R787" s="4">
        <v>0.21700479661588479</v>
      </c>
      <c r="S787" s="4">
        <v>-6.1782049294285143E-2</v>
      </c>
      <c r="T787" s="4">
        <v>0.35176092913630336</v>
      </c>
      <c r="U787" s="4">
        <v>3.0631641739500597</v>
      </c>
      <c r="V787" s="4">
        <v>3.6268070254715585</v>
      </c>
      <c r="W787" s="4">
        <v>0.10029944583946787</v>
      </c>
      <c r="X787" s="4">
        <v>1.7578579175523736</v>
      </c>
      <c r="Y787" s="4">
        <v>5.3006597474489601</v>
      </c>
      <c r="Z787" s="4">
        <v>4.0322721335797231</v>
      </c>
      <c r="AA787" s="4">
        <v>8.1861144835199337E-2</v>
      </c>
      <c r="AB787" s="4">
        <v>3.8781214537524646</v>
      </c>
      <c r="AC787" s="4">
        <v>1.0182545868374682</v>
      </c>
      <c r="AD787" s="4">
        <v>1.4051909950111801</v>
      </c>
      <c r="AE787" s="4">
        <v>-5.8959169872819663E-2</v>
      </c>
      <c r="AF787" s="4">
        <v>0.57175817476114821</v>
      </c>
      <c r="AG787" s="4">
        <v>5.7652784741026988</v>
      </c>
      <c r="AH787" s="4">
        <v>4.6200587984818418</v>
      </c>
      <c r="AI787" s="4">
        <v>0.12045896593252411</v>
      </c>
      <c r="AJ787" s="4">
        <v>4.7254193141396685</v>
      </c>
      <c r="AK787" s="4">
        <f t="shared" si="48"/>
        <v>35.079839491235958</v>
      </c>
      <c r="AL787" s="4">
        <f t="shared" si="49"/>
        <v>20.797966389720248</v>
      </c>
      <c r="AM787" s="4">
        <f t="shared" si="50"/>
        <v>3.9844607016381621</v>
      </c>
      <c r="AN787" s="4">
        <f t="shared" si="51"/>
        <v>18.543070902435186</v>
      </c>
    </row>
    <row r="788" spans="1:40" x14ac:dyDescent="0.25">
      <c r="A788" s="4">
        <v>16226446</v>
      </c>
      <c r="B788" s="4">
        <v>0.45511376302934253</v>
      </c>
      <c r="C788" s="4">
        <v>0.52571423625974123</v>
      </c>
      <c r="D788" s="4">
        <v>-0.38704517718174247</v>
      </c>
      <c r="E788" s="4">
        <v>1.160592508695711</v>
      </c>
      <c r="F788" s="4">
        <v>1.0149861394556541</v>
      </c>
      <c r="G788" s="4">
        <v>1.691535274621301</v>
      </c>
      <c r="H788" s="4">
        <v>-5.4029757575440443E-2</v>
      </c>
      <c r="I788" s="4">
        <v>1.6045238976316714</v>
      </c>
      <c r="J788" s="4">
        <v>0.37666741739020598</v>
      </c>
      <c r="K788" s="4">
        <v>0.35878836494376026</v>
      </c>
      <c r="L788" s="4">
        <v>-0.12204819453572424</v>
      </c>
      <c r="M788" s="4">
        <v>0.73232848562274055</v>
      </c>
      <c r="N788" s="4">
        <v>0.57988913791819019</v>
      </c>
      <c r="O788" s="4">
        <v>0.72010837428796515</v>
      </c>
      <c r="P788" s="4">
        <v>-6.5885822006349404E-2</v>
      </c>
      <c r="Q788" s="4">
        <v>0.18014699545621893</v>
      </c>
      <c r="R788" s="4">
        <v>1.388911216066715E-2</v>
      </c>
      <c r="S788" s="4">
        <v>-6.2377853967633887E-2</v>
      </c>
      <c r="T788" s="4">
        <v>0.14045183546909645</v>
      </c>
      <c r="U788" s="4">
        <v>0.67386812349497571</v>
      </c>
      <c r="V788" s="4">
        <v>0.89919629851485505</v>
      </c>
      <c r="W788" s="4">
        <v>-5.3270808778814002E-2</v>
      </c>
      <c r="X788" s="4">
        <v>0.59649441832078853</v>
      </c>
      <c r="Y788" s="4">
        <v>1.5237271896270801</v>
      </c>
      <c r="Z788" s="4">
        <v>1.9881699583451959</v>
      </c>
      <c r="AA788" s="4">
        <v>-3.3604991683613604E-2</v>
      </c>
      <c r="AB788" s="4">
        <v>2.151959267010223</v>
      </c>
      <c r="AC788" s="4">
        <v>0.68350343791601298</v>
      </c>
      <c r="AD788" s="4">
        <v>0.7870790003941488</v>
      </c>
      <c r="AE788" s="4">
        <v>-8.4715900621857451E-2</v>
      </c>
      <c r="AF788" s="4">
        <v>0.87291043624392994</v>
      </c>
      <c r="AG788" s="4">
        <v>0.3283720105374433</v>
      </c>
      <c r="AH788" s="4">
        <v>0.20363073709062804</v>
      </c>
      <c r="AI788" s="4">
        <v>-7.3531447999440253E-2</v>
      </c>
      <c r="AJ788" s="4">
        <v>0.64412246731004319</v>
      </c>
      <c r="AK788" s="4">
        <f t="shared" si="48"/>
        <v>5.2363850769069336</v>
      </c>
      <c r="AL788" s="4">
        <f t="shared" si="49"/>
        <v>6.4680029823302974</v>
      </c>
      <c r="AM788" s="4">
        <f t="shared" si="50"/>
        <v>-0.87062413234426617</v>
      </c>
      <c r="AN788" s="4">
        <f t="shared" si="51"/>
        <v>7.903383316304204</v>
      </c>
    </row>
    <row r="789" spans="1:40" x14ac:dyDescent="0.25">
      <c r="A789" s="4">
        <v>16226489</v>
      </c>
      <c r="B789" s="4">
        <v>1.3581406220628858</v>
      </c>
      <c r="C789" s="4">
        <v>1.786845454425626</v>
      </c>
      <c r="D789" s="4">
        <v>8.4012418301354128E-2</v>
      </c>
      <c r="E789" s="4">
        <v>2.4117843849590375</v>
      </c>
      <c r="F789" s="4">
        <v>1.0432969337385896</v>
      </c>
      <c r="G789" s="4">
        <v>1.7751494146624347</v>
      </c>
      <c r="H789" s="4">
        <v>-5.190716318570214E-2</v>
      </c>
      <c r="I789" s="4">
        <v>1.6651485194481062</v>
      </c>
      <c r="J789" s="4">
        <v>0.15628835055734672</v>
      </c>
      <c r="K789" s="4">
        <v>3.7134221441070349E-2</v>
      </c>
      <c r="L789" s="4">
        <v>-0.18695134898138482</v>
      </c>
      <c r="M789" s="4">
        <v>0.28669733578924145</v>
      </c>
      <c r="N789" s="4">
        <v>0.57988913791819019</v>
      </c>
      <c r="O789" s="4">
        <v>0.72010837428796515</v>
      </c>
      <c r="P789" s="4">
        <v>-6.5885822006349404E-2</v>
      </c>
      <c r="Q789" s="4">
        <v>1.1710989007381674</v>
      </c>
      <c r="R789" s="4">
        <v>1.8166984175753071</v>
      </c>
      <c r="S789" s="4">
        <v>-5.847305579309886E-2</v>
      </c>
      <c r="T789" s="4">
        <v>2.540617256802006</v>
      </c>
      <c r="U789" s="4">
        <v>0.81874059102368968</v>
      </c>
      <c r="V789" s="4">
        <v>1.2255504049704833</v>
      </c>
      <c r="W789" s="4">
        <v>-4.0678989716443764E-2</v>
      </c>
      <c r="X789" s="4">
        <v>0.80234647252493729</v>
      </c>
      <c r="Y789" s="4">
        <v>0.57164491678875573</v>
      </c>
      <c r="Z789" s="4">
        <v>0.65354760776962617</v>
      </c>
      <c r="AA789" s="4">
        <v>-5.6676887647307793E-2</v>
      </c>
      <c r="AB789" s="4">
        <v>0.90892873543308594</v>
      </c>
      <c r="AC789" s="4">
        <v>0.14820256054619516</v>
      </c>
      <c r="AD789" s="4">
        <v>5.5710607014005833E-2</v>
      </c>
      <c r="AE789" s="4">
        <v>-0.1401412668881617</v>
      </c>
      <c r="AF789" s="4">
        <v>0.18330726411871387</v>
      </c>
      <c r="AG789" s="4">
        <v>0.94909765451265637</v>
      </c>
      <c r="AH789" s="4">
        <v>1.3022430257587376</v>
      </c>
      <c r="AI789" s="4">
        <v>-4.6598536519566622E-2</v>
      </c>
      <c r="AJ789" s="4">
        <v>2.055109441020305</v>
      </c>
      <c r="AK789" s="4">
        <f t="shared" si="48"/>
        <v>6.2165105299682866</v>
      </c>
      <c r="AL789" s="4">
        <f t="shared" si="49"/>
        <v>8.65287915361729</v>
      </c>
      <c r="AM789" s="4">
        <f t="shared" si="50"/>
        <v>-0.49741483043031159</v>
      </c>
      <c r="AN789" s="4">
        <f t="shared" si="51"/>
        <v>10.853939410095432</v>
      </c>
    </row>
    <row r="790" spans="1:40" x14ac:dyDescent="0.25">
      <c r="A790" s="4">
        <v>16226509</v>
      </c>
      <c r="B790" s="4">
        <v>3.1792289304240855</v>
      </c>
      <c r="C790" s="4">
        <v>2.8972922007407385</v>
      </c>
      <c r="D790" s="4">
        <v>0.9065801730790507</v>
      </c>
      <c r="E790" s="4">
        <v>3.5214465098137322</v>
      </c>
      <c r="F790" s="4">
        <v>0.10819339276450229</v>
      </c>
      <c r="G790" s="4">
        <v>1.1893103513952183E-2</v>
      </c>
      <c r="H790" s="4">
        <v>-5.4029757575440443E-2</v>
      </c>
      <c r="I790" s="4">
        <v>0.82681932904366295</v>
      </c>
      <c r="J790" s="4">
        <v>0.86306326671776312</v>
      </c>
      <c r="K790" s="4">
        <v>1.2458900892076059</v>
      </c>
      <c r="L790" s="4">
        <v>-2.0237675140631951E-2</v>
      </c>
      <c r="M790" s="4">
        <v>1.7077081338669022</v>
      </c>
      <c r="N790" s="4">
        <v>0.54067817818231267</v>
      </c>
      <c r="O790" s="4">
        <v>0.53744949247816221</v>
      </c>
      <c r="P790" s="4">
        <v>-6.6506017847386398E-2</v>
      </c>
      <c r="Q790" s="4">
        <v>0.51142205721608658</v>
      </c>
      <c r="R790" s="4">
        <v>0.60367577772945324</v>
      </c>
      <c r="S790" s="4">
        <v>-6.1241238280354625E-2</v>
      </c>
      <c r="T790" s="4">
        <v>1.199058789523507</v>
      </c>
      <c r="U790" s="4">
        <v>0.8479309437375061</v>
      </c>
      <c r="V790" s="4">
        <v>1.2950227777852508</v>
      </c>
      <c r="W790" s="4">
        <v>-3.8265558248020859E-2</v>
      </c>
      <c r="X790" s="4">
        <v>1.0907614141923709</v>
      </c>
      <c r="Y790" s="4">
        <v>1.3392705556172697</v>
      </c>
      <c r="Z790" s="4">
        <v>1.786845454425626</v>
      </c>
      <c r="AA790" s="4">
        <v>-3.8059269209238716E-2</v>
      </c>
      <c r="AB790" s="4">
        <v>2.0322947632541339</v>
      </c>
      <c r="AC790" s="4">
        <v>0.89992890637393497</v>
      </c>
      <c r="AD790" s="4">
        <v>1.1957961438886906</v>
      </c>
      <c r="AE790" s="4">
        <v>-6.776104031788853E-2</v>
      </c>
      <c r="AF790" s="4">
        <v>1.284289222142142</v>
      </c>
      <c r="AG790" s="4">
        <v>0.29818629927241053</v>
      </c>
      <c r="AH790" s="4">
        <v>0.15530076621049568</v>
      </c>
      <c r="AI790" s="4">
        <v>-7.5210562544517953E-2</v>
      </c>
      <c r="AJ790" s="4">
        <v>0.66881507990041456</v>
      </c>
      <c r="AK790" s="4">
        <f t="shared" si="48"/>
        <v>8.0472243521235587</v>
      </c>
      <c r="AL790" s="4">
        <f t="shared" si="49"/>
        <v>9.1917163135018143</v>
      </c>
      <c r="AM790" s="4">
        <f t="shared" si="50"/>
        <v>0.55177507176295759</v>
      </c>
      <c r="AN790" s="4">
        <f t="shared" si="51"/>
        <v>12.331193241736866</v>
      </c>
    </row>
    <row r="791" spans="1:40" x14ac:dyDescent="0.25">
      <c r="A791" s="4">
        <v>16226560</v>
      </c>
      <c r="B791" s="4">
        <v>0.5027295751396984</v>
      </c>
      <c r="C791" s="4">
        <v>0.62553457154195224</v>
      </c>
      <c r="D791" s="4">
        <v>-0.35756102454028005</v>
      </c>
      <c r="E791" s="4">
        <v>1.2493206243043953</v>
      </c>
      <c r="F791" s="4">
        <v>0.49285107900056674</v>
      </c>
      <c r="G791" s="4">
        <v>0.44259932954923475</v>
      </c>
      <c r="H791" s="4">
        <v>-5.4029757575440443E-2</v>
      </c>
      <c r="I791" s="4">
        <v>1.202332114868476</v>
      </c>
      <c r="J791" s="4">
        <v>0.50451079891549244</v>
      </c>
      <c r="K791" s="4">
        <v>0.60547920472860384</v>
      </c>
      <c r="L791" s="4">
        <v>-9.2257370493712867E-2</v>
      </c>
      <c r="M791" s="4">
        <v>1.0172820434213175</v>
      </c>
      <c r="N791" s="4">
        <v>0.58082809730252383</v>
      </c>
      <c r="O791" s="4">
        <v>0.72416517498357957</v>
      </c>
      <c r="P791" s="4">
        <v>-6.5871050448191873E-2</v>
      </c>
      <c r="Q791" s="4">
        <v>0.26584422591941953</v>
      </c>
      <c r="R791" s="4">
        <v>7.6764016211838149E-2</v>
      </c>
      <c r="S791" s="4">
        <v>-6.2087649095203187E-2</v>
      </c>
      <c r="T791" s="4">
        <v>0.36161322557931502</v>
      </c>
      <c r="U791" s="4">
        <v>0.70962080799512139</v>
      </c>
      <c r="V791" s="4">
        <v>0.9877496958562999</v>
      </c>
      <c r="W791" s="4">
        <v>-5.0057849881988255E-2</v>
      </c>
      <c r="X791" s="4">
        <v>0.63850973040508574</v>
      </c>
      <c r="Y791" s="4">
        <v>7.7329616315396657E-2</v>
      </c>
      <c r="Z791" s="4">
        <v>4.9382816405825663E-3</v>
      </c>
      <c r="AA791" s="4">
        <v>-7.2277755380141695E-2</v>
      </c>
      <c r="AB791" s="4">
        <v>8.3167453247045053E-2</v>
      </c>
      <c r="AC791" s="4">
        <v>10.143918486261549</v>
      </c>
      <c r="AD791" s="4">
        <v>4.8432023497960515</v>
      </c>
      <c r="AE791" s="4">
        <v>0.64672117013231278</v>
      </c>
      <c r="AF791" s="4">
        <v>4.9767337424205742</v>
      </c>
      <c r="AG791" s="4">
        <v>0.35090762875579895</v>
      </c>
      <c r="AH791" s="4">
        <v>0.23803216380796036</v>
      </c>
      <c r="AI791" s="4">
        <v>-7.232141914552831E-2</v>
      </c>
      <c r="AJ791" s="4">
        <v>0.68823316575751614</v>
      </c>
      <c r="AK791" s="4">
        <f t="shared" si="48"/>
        <v>13.047712218303044</v>
      </c>
      <c r="AL791" s="4">
        <f t="shared" si="49"/>
        <v>7.8242996131325233</v>
      </c>
      <c r="AM791" s="4">
        <f t="shared" si="50"/>
        <v>-0.113871655979982</v>
      </c>
      <c r="AN791" s="4">
        <f t="shared" si="51"/>
        <v>10.217192100003725</v>
      </c>
    </row>
    <row r="792" spans="1:40" x14ac:dyDescent="0.25">
      <c r="A792" s="4">
        <v>16226568</v>
      </c>
      <c r="B792" s="4">
        <v>0.23661666408536539</v>
      </c>
      <c r="C792" s="4">
        <v>0.14158626553970818</v>
      </c>
      <c r="D792" s="4">
        <v>-0.5420263216394251</v>
      </c>
      <c r="E792" s="4">
        <v>0.49939692794236795</v>
      </c>
      <c r="F792" s="4">
        <v>0.16441007947486524</v>
      </c>
      <c r="G792" s="4">
        <v>2.3929357145899732E-2</v>
      </c>
      <c r="H792" s="4">
        <v>-5.4029757575440443E-2</v>
      </c>
      <c r="I792" s="4">
        <v>0.70603779039102288</v>
      </c>
      <c r="J792" s="4">
        <v>6.7496123335443299</v>
      </c>
      <c r="K792" s="4">
        <v>4.3576945340143514</v>
      </c>
      <c r="L792" s="4">
        <v>0.99471316165435553</v>
      </c>
      <c r="M792" s="4">
        <v>4.0322721335797231</v>
      </c>
      <c r="N792" s="4">
        <v>1.0082980179876857</v>
      </c>
      <c r="O792" s="4">
        <v>2.2782529923345152</v>
      </c>
      <c r="P792" s="4">
        <v>-5.9340793877851794E-2</v>
      </c>
      <c r="Q792" s="4">
        <v>0.21939117787888701</v>
      </c>
      <c r="R792" s="4">
        <v>3.918130506279522E-2</v>
      </c>
      <c r="S792" s="4">
        <v>-6.2244315650471498E-2</v>
      </c>
      <c r="T792" s="4">
        <v>5.3629440810181242E-2</v>
      </c>
      <c r="U792" s="4">
        <v>1.8271976678577426</v>
      </c>
      <c r="V792" s="4">
        <v>3.1384542575576266</v>
      </c>
      <c r="W792" s="4">
        <v>2.9792773646996715E-2</v>
      </c>
      <c r="X792" s="4">
        <v>0.38595229388458274</v>
      </c>
      <c r="Y792" s="4">
        <v>0.81616249840329969</v>
      </c>
      <c r="Z792" s="4">
        <v>1.0449081096962487</v>
      </c>
      <c r="AA792" s="4">
        <v>-5.0615419143098299E-2</v>
      </c>
      <c r="AB792" s="4">
        <v>0.65734267873817787</v>
      </c>
      <c r="AC792" s="4">
        <v>1.0480659379862838</v>
      </c>
      <c r="AD792" s="4">
        <v>1.4545837503407566</v>
      </c>
      <c r="AE792" s="4">
        <v>-5.6780639647969269E-2</v>
      </c>
      <c r="AF792" s="4">
        <v>0.46430560813109784</v>
      </c>
      <c r="AG792" s="4">
        <v>0.49908094553320903</v>
      </c>
      <c r="AH792" s="4">
        <v>0.47851263477544725</v>
      </c>
      <c r="AI792" s="4">
        <v>-6.5043632357021416E-2</v>
      </c>
      <c r="AJ792" s="4">
        <v>0.34478253375484108</v>
      </c>
      <c r="AK792" s="4">
        <f t="shared" si="48"/>
        <v>11.560537304763981</v>
      </c>
      <c r="AL792" s="4">
        <f t="shared" si="49"/>
        <v>10.678850214132833</v>
      </c>
      <c r="AM792" s="4">
        <f t="shared" si="50"/>
        <v>0.19376584928792617</v>
      </c>
      <c r="AN792" s="4">
        <f t="shared" si="51"/>
        <v>7.1437194072319938</v>
      </c>
    </row>
    <row r="793" spans="1:40" x14ac:dyDescent="0.25">
      <c r="A793" s="4">
        <v>16226573</v>
      </c>
      <c r="B793" s="4">
        <v>1.4016839692461134</v>
      </c>
      <c r="C793" s="4">
        <v>1.8350475562435036</v>
      </c>
      <c r="D793" s="4">
        <v>0.10438736518717631</v>
      </c>
      <c r="E793" s="4">
        <v>2.5038032836792898</v>
      </c>
      <c r="F793" s="4">
        <v>1.3599561437544643</v>
      </c>
      <c r="G793" s="4">
        <v>2.4682965952223799</v>
      </c>
      <c r="H793" s="4">
        <v>-6.3998724012647853E-3</v>
      </c>
      <c r="I793" s="4">
        <v>2.1104595361034701</v>
      </c>
      <c r="J793" s="4">
        <v>0.74995546399753921</v>
      </c>
      <c r="K793" s="4">
        <v>1.0309996796501166</v>
      </c>
      <c r="L793" s="4">
        <v>-4.1739424135484926E-2</v>
      </c>
      <c r="M793" s="4">
        <v>1.5021088922036019</v>
      </c>
      <c r="N793" s="4">
        <v>0.55183470642481236</v>
      </c>
      <c r="O793" s="4">
        <v>0.58404981327270467</v>
      </c>
      <c r="P793" s="4">
        <v>-6.6328862170797448E-2</v>
      </c>
      <c r="Q793" s="4">
        <v>0.29741412394880168</v>
      </c>
      <c r="R793" s="4">
        <v>0.11581453108371126</v>
      </c>
      <c r="S793" s="4">
        <v>-6.1981292882917434E-2</v>
      </c>
      <c r="T793" s="4">
        <v>0.50754693230429238</v>
      </c>
      <c r="U793" s="4">
        <v>0.64474075921162843</v>
      </c>
      <c r="V793" s="4">
        <v>0.83586916456358085</v>
      </c>
      <c r="W793" s="4">
        <v>-5.5947152251412224E-2</v>
      </c>
      <c r="X793" s="4">
        <v>0.66497630359324911</v>
      </c>
      <c r="Y793" s="4">
        <v>1.2555994525428837</v>
      </c>
      <c r="Z793" s="4">
        <v>1.7131577386344667</v>
      </c>
      <c r="AA793" s="4">
        <v>-4.006718918087817E-2</v>
      </c>
      <c r="AB793" s="4">
        <v>1.9254316177117727</v>
      </c>
      <c r="AC793" s="4">
        <v>0.13050846736549501</v>
      </c>
      <c r="AD793" s="4">
        <v>4.2259809289882613E-2</v>
      </c>
      <c r="AE793" s="4">
        <v>-0.14302649451760543</v>
      </c>
      <c r="AF793" s="4">
        <v>0.18094319682383331</v>
      </c>
      <c r="AG793" s="4">
        <v>0.63902973667128182</v>
      </c>
      <c r="AH793" s="4">
        <v>0.72010837428796515</v>
      </c>
      <c r="AI793" s="4">
        <v>-5.8889861430445375E-2</v>
      </c>
      <c r="AJ793" s="4">
        <v>1.4545837503407566</v>
      </c>
      <c r="AK793" s="4">
        <f t="shared" si="48"/>
        <v>6.4788881167382071</v>
      </c>
      <c r="AL793" s="4">
        <f t="shared" si="49"/>
        <v>8.7615534489756079</v>
      </c>
      <c r="AM793" s="4">
        <f t="shared" si="50"/>
        <v>-0.30366392161283207</v>
      </c>
      <c r="AN793" s="4">
        <f t="shared" si="51"/>
        <v>10.849853512760266</v>
      </c>
    </row>
    <row r="794" spans="1:40" x14ac:dyDescent="0.25">
      <c r="A794" s="4">
        <v>16226592</v>
      </c>
      <c r="B794" s="4">
        <v>0.18741214164974782</v>
      </c>
      <c r="C794" s="4">
        <v>8.3167453247045053E-2</v>
      </c>
      <c r="D794" s="4">
        <v>-0.58464609527611655</v>
      </c>
      <c r="E794" s="4">
        <v>0.76991119677178343</v>
      </c>
      <c r="F794" s="4">
        <v>0.55665112628402902</v>
      </c>
      <c r="G794" s="4">
        <v>0.54932410189887504</v>
      </c>
      <c r="H794" s="4">
        <v>-5.4029757575440443E-2</v>
      </c>
      <c r="I794" s="4">
        <v>1.3429140654896654</v>
      </c>
      <c r="J794" s="4">
        <v>0.27399005832369405</v>
      </c>
      <c r="K794" s="4">
        <v>0.1916257909938047</v>
      </c>
      <c r="L794" s="4">
        <v>-0.14914300512443843</v>
      </c>
      <c r="M794" s="4">
        <v>0.63664579696702295</v>
      </c>
      <c r="N794" s="4">
        <v>0.5212508205085955</v>
      </c>
      <c r="O794" s="4">
        <v>0.45494516537153401</v>
      </c>
      <c r="P794" s="4">
        <v>-6.6815951391911335E-2</v>
      </c>
      <c r="Q794" s="4">
        <v>0.76420302065537771</v>
      </c>
      <c r="R794" s="4">
        <v>1.1796407036664054</v>
      </c>
      <c r="S794" s="4">
        <v>-6.0283949005815032E-2</v>
      </c>
      <c r="T794" s="4">
        <v>1.8792187745566411</v>
      </c>
      <c r="U794" s="4">
        <v>0.34969611026529224</v>
      </c>
      <c r="V794" s="4">
        <v>0.16454938704815686</v>
      </c>
      <c r="W794" s="4">
        <v>-8.74264638459257E-2</v>
      </c>
      <c r="X794" s="4">
        <v>0.35316247106159177</v>
      </c>
      <c r="Y794" s="4">
        <v>0.50338650971270649</v>
      </c>
      <c r="Z794" s="4">
        <v>0.54932410189887504</v>
      </c>
      <c r="AA794" s="4">
        <v>-5.8438579279212949E-2</v>
      </c>
      <c r="AB794" s="4">
        <v>0.88716245895113144</v>
      </c>
      <c r="AC794" s="4">
        <v>0.67716177359098539</v>
      </c>
      <c r="AD794" s="4">
        <v>0.78060648588853143</v>
      </c>
      <c r="AE794" s="4">
        <v>-8.5234662126889058E-2</v>
      </c>
      <c r="AF794" s="4">
        <v>1.0309996796501166</v>
      </c>
      <c r="AG794" s="4">
        <v>1.0964595191820372</v>
      </c>
      <c r="AH794" s="4">
        <v>1.6343768607813525</v>
      </c>
      <c r="AI794" s="4">
        <v>-4.114635413001605E-2</v>
      </c>
      <c r="AJ794" s="4">
        <v>2.5531960390088662</v>
      </c>
      <c r="AK794" s="4">
        <f t="shared" si="48"/>
        <v>4.4089602596638695</v>
      </c>
      <c r="AL794" s="4">
        <f t="shared" si="49"/>
        <v>5.1326148854230453</v>
      </c>
      <c r="AM794" s="4">
        <f t="shared" si="50"/>
        <v>-1.1203488663638543</v>
      </c>
      <c r="AN794" s="4">
        <f t="shared" si="51"/>
        <v>9.4532104824568179</v>
      </c>
    </row>
    <row r="795" spans="1:40" x14ac:dyDescent="0.25">
      <c r="A795" s="4">
        <v>16226609</v>
      </c>
      <c r="B795" s="4">
        <v>0.27259729667165694</v>
      </c>
      <c r="C795" s="4">
        <v>0.18924199963852842</v>
      </c>
      <c r="D795" s="4">
        <v>-0.51332407942108615</v>
      </c>
      <c r="E795" s="4">
        <v>1.1512027683458719</v>
      </c>
      <c r="F795" s="4">
        <v>0.61028629146559621</v>
      </c>
      <c r="G795" s="4">
        <v>0.64412246731004319</v>
      </c>
      <c r="H795" s="4">
        <v>-5.4029757575440443E-2</v>
      </c>
      <c r="I795" s="4">
        <v>1.7578579175523736</v>
      </c>
      <c r="J795" s="4">
        <v>0.61266880916194233</v>
      </c>
      <c r="K795" s="4">
        <v>0.78924584847923918</v>
      </c>
      <c r="L795" s="4">
        <v>-6.918140131028204E-2</v>
      </c>
      <c r="M795" s="4">
        <v>1.7521598964377361</v>
      </c>
      <c r="N795" s="4">
        <v>0.40079417484605689</v>
      </c>
      <c r="O795" s="4">
        <v>0.14385899379071074</v>
      </c>
      <c r="P795" s="4">
        <v>-6.8790250591297161E-2</v>
      </c>
      <c r="Q795" s="4">
        <v>0.38770993693563482</v>
      </c>
      <c r="R795" s="4">
        <v>0.2840761023093672</v>
      </c>
      <c r="S795" s="4">
        <v>-6.1674499168779012E-2</v>
      </c>
      <c r="T795" s="4">
        <v>1.0590127158777907</v>
      </c>
      <c r="U795" s="4">
        <v>0.83165818482452536</v>
      </c>
      <c r="V795" s="4">
        <v>1.2424712824588204</v>
      </c>
      <c r="W795" s="4">
        <v>-3.9606436329240588E-2</v>
      </c>
      <c r="X795" s="4">
        <v>2.2131136901635537</v>
      </c>
      <c r="Y795" s="4">
        <v>0.39147720795458679</v>
      </c>
      <c r="Z795" s="4">
        <v>0.36302865398264567</v>
      </c>
      <c r="AA795" s="4">
        <v>-6.1445668487878802E-2</v>
      </c>
      <c r="AB795" s="4">
        <v>0.91875682436934858</v>
      </c>
      <c r="AC795" s="4">
        <v>0.95926555379312817</v>
      </c>
      <c r="AD795" s="4">
        <v>1.2950227777852508</v>
      </c>
      <c r="AE795" s="4">
        <v>-6.3314199815615674E-2</v>
      </c>
      <c r="AF795" s="4">
        <v>1.9390372697675513</v>
      </c>
      <c r="AG795" s="4">
        <v>0.38857292500714968</v>
      </c>
      <c r="AH795" s="4">
        <v>0.3012382397117529</v>
      </c>
      <c r="AI795" s="4">
        <v>-7.0370107227900061E-2</v>
      </c>
      <c r="AJ795" s="4">
        <v>1.4420049681338964</v>
      </c>
      <c r="AK795" s="4">
        <f t="shared" si="48"/>
        <v>4.4542362058142206</v>
      </c>
      <c r="AL795" s="4">
        <f t="shared" si="49"/>
        <v>5.1084473716756484</v>
      </c>
      <c r="AM795" s="4">
        <f t="shared" si="50"/>
        <v>-0.93294614933622277</v>
      </c>
      <c r="AN795" s="4">
        <f t="shared" si="51"/>
        <v>12.233146050648124</v>
      </c>
    </row>
    <row r="796" spans="1:40" x14ac:dyDescent="0.25">
      <c r="A796" s="4">
        <v>16226611</v>
      </c>
      <c r="B796" s="4">
        <v>0.56902615013255897</v>
      </c>
      <c r="C796" s="4">
        <v>0.7282385003712154</v>
      </c>
      <c r="D796" s="4">
        <v>-0.31808745752723649</v>
      </c>
      <c r="E796" s="4">
        <v>1.8106561031193444</v>
      </c>
      <c r="F796" s="4">
        <v>0.60573078069946484</v>
      </c>
      <c r="G796" s="4">
        <v>0.62737789003624145</v>
      </c>
      <c r="H796" s="4">
        <v>-5.4029757575440443E-2</v>
      </c>
      <c r="I796" s="4">
        <v>1.6703704634292578</v>
      </c>
      <c r="J796" s="4">
        <v>0.42238568349531874</v>
      </c>
      <c r="K796" s="4">
        <v>0.45029759697498711</v>
      </c>
      <c r="L796" s="4">
        <v>-0.11100048911782683</v>
      </c>
      <c r="M796" s="4">
        <v>1.2701547112072371</v>
      </c>
      <c r="N796" s="4">
        <v>0.42185590747645491</v>
      </c>
      <c r="O796" s="4">
        <v>0.17976325568398469</v>
      </c>
      <c r="P796" s="4">
        <v>-6.8437171601015576E-2</v>
      </c>
      <c r="Q796" s="4">
        <v>0.37579340839835845</v>
      </c>
      <c r="R796" s="4">
        <v>0.25951119548508456</v>
      </c>
      <c r="S796" s="4">
        <v>-6.1715335134331049E-2</v>
      </c>
      <c r="T796" s="4">
        <v>0.95393633149052193</v>
      </c>
      <c r="U796" s="4">
        <v>1.3123096473181479</v>
      </c>
      <c r="V796" s="4">
        <v>2.3582957000080516</v>
      </c>
      <c r="W796" s="4">
        <v>-3.6091877584508848E-3</v>
      </c>
      <c r="X796" s="4">
        <v>2.8795926236413374</v>
      </c>
      <c r="Y796" s="4">
        <v>0.44398218726789757</v>
      </c>
      <c r="Z796" s="4">
        <v>0.4456715285862049</v>
      </c>
      <c r="AA796" s="4">
        <v>-6.0012671974250073E-2</v>
      </c>
      <c r="AB796" s="4">
        <v>0.97984451634918679</v>
      </c>
      <c r="AC796" s="4">
        <v>0.53584415484857373</v>
      </c>
      <c r="AD796" s="4">
        <v>0.54421770782430101</v>
      </c>
      <c r="AE796" s="4">
        <v>-9.7247047515162041E-2</v>
      </c>
      <c r="AF796" s="4">
        <v>1.1357465101091799</v>
      </c>
      <c r="AG796" s="4">
        <v>0.15019356380204996</v>
      </c>
      <c r="AH796" s="4">
        <v>2.5949559853175628E-2</v>
      </c>
      <c r="AI796" s="4">
        <v>-8.4979005722249354E-2</v>
      </c>
      <c r="AJ796" s="4">
        <v>0.56480162496778819</v>
      </c>
      <c r="AK796" s="4">
        <f t="shared" si="48"/>
        <v>4.4152655759623709</v>
      </c>
      <c r="AL796" s="4">
        <f t="shared" si="49"/>
        <v>5.4395596791392622</v>
      </c>
      <c r="AM796" s="4">
        <f t="shared" si="50"/>
        <v>-0.79068095232494717</v>
      </c>
      <c r="AN796" s="4">
        <f t="shared" si="51"/>
        <v>11.265102884313855</v>
      </c>
    </row>
    <row r="797" spans="1:40" x14ac:dyDescent="0.25">
      <c r="A797" s="4">
        <v>16226616</v>
      </c>
      <c r="B797" s="4">
        <v>0.29793850291084917</v>
      </c>
      <c r="C797" s="4">
        <v>0.23553528360937329</v>
      </c>
      <c r="D797" s="4">
        <v>-0.49408259715847869</v>
      </c>
      <c r="E797" s="4">
        <v>0.97200133888816076</v>
      </c>
      <c r="F797" s="4">
        <v>1.0604214224384128</v>
      </c>
      <c r="G797" s="4">
        <v>1.7986799120726289</v>
      </c>
      <c r="H797" s="4">
        <v>-4.8592053280321942E-2</v>
      </c>
      <c r="I797" s="4">
        <v>1.7809803349732278</v>
      </c>
      <c r="J797" s="4">
        <v>0.66307728283145206</v>
      </c>
      <c r="K797" s="4">
        <v>0.88955766967708616</v>
      </c>
      <c r="L797" s="4">
        <v>-5.8901823509129439E-2</v>
      </c>
      <c r="M797" s="4">
        <v>1.3658158297763499</v>
      </c>
      <c r="N797" s="4">
        <v>0.54904194174431642</v>
      </c>
      <c r="O797" s="4">
        <v>0.57175817476114821</v>
      </c>
      <c r="P797" s="4">
        <v>-6.637315443996078E-2</v>
      </c>
      <c r="Q797" s="4">
        <v>0.49566350781762192</v>
      </c>
      <c r="R797" s="4">
        <v>0.56134141390289249</v>
      </c>
      <c r="S797" s="4">
        <v>-6.129750571455031E-2</v>
      </c>
      <c r="T797" s="4">
        <v>1.1543228956821154</v>
      </c>
      <c r="U797" s="4">
        <v>0.87757047088722318</v>
      </c>
      <c r="V797" s="4">
        <v>1.4011829736136412</v>
      </c>
      <c r="W797" s="4">
        <v>-3.5851467466944474E-2</v>
      </c>
      <c r="X797" s="4">
        <v>1.0936982738656806</v>
      </c>
      <c r="Y797" s="4">
        <v>0.8540360297067684</v>
      </c>
      <c r="Z797" s="4">
        <v>1.1025609611235259</v>
      </c>
      <c r="AA797" s="4">
        <v>-4.9697488360153488E-2</v>
      </c>
      <c r="AB797" s="4">
        <v>1.3813803463174614</v>
      </c>
      <c r="AC797" s="4">
        <v>1.4129998591903776</v>
      </c>
      <c r="AD797" s="4">
        <v>2.0398419688895166</v>
      </c>
      <c r="AE797" s="4">
        <v>-3.1016579794254595E-2</v>
      </c>
      <c r="AF797" s="4">
        <v>1.8792187745566411</v>
      </c>
      <c r="AG797" s="4">
        <v>0.26934179949664105</v>
      </c>
      <c r="AH797" s="4">
        <v>0.11913863386754982</v>
      </c>
      <c r="AI797" s="4">
        <v>-7.6887902375142425E-2</v>
      </c>
      <c r="AJ797" s="4">
        <v>0.60007865154860363</v>
      </c>
      <c r="AK797" s="4">
        <f t="shared" si="48"/>
        <v>5.9310488752793464</v>
      </c>
      <c r="AL797" s="4">
        <f t="shared" si="49"/>
        <v>8.1478388167562148</v>
      </c>
      <c r="AM797" s="4">
        <f t="shared" si="50"/>
        <v>-0.85632741765897535</v>
      </c>
      <c r="AN797" s="4">
        <f t="shared" si="51"/>
        <v>10.22749644560824</v>
      </c>
    </row>
    <row r="798" spans="1:40" x14ac:dyDescent="0.25">
      <c r="A798" s="4">
        <v>16226622</v>
      </c>
      <c r="B798" s="4">
        <v>0.15791280439700392</v>
      </c>
      <c r="C798" s="4">
        <v>5.2590479677762106E-2</v>
      </c>
      <c r="D798" s="4">
        <v>-0.6126869116792214</v>
      </c>
      <c r="E798" s="4">
        <v>0.62922461262940621</v>
      </c>
      <c r="F798" s="4">
        <v>0.66140412581288965</v>
      </c>
      <c r="G798" s="4">
        <v>0.73849500053840444</v>
      </c>
      <c r="H798" s="4">
        <v>-5.4029757575440443E-2</v>
      </c>
      <c r="I798" s="4">
        <v>1.27719699383265</v>
      </c>
      <c r="J798" s="4">
        <v>0.59617234780121753</v>
      </c>
      <c r="K798" s="4">
        <v>0.7593290874412465</v>
      </c>
      <c r="L798" s="4">
        <v>-7.2604805648605358E-2</v>
      </c>
      <c r="M798" s="4">
        <v>1.1449915682532312</v>
      </c>
      <c r="N798" s="4">
        <v>0.60532155892583794</v>
      </c>
      <c r="O798" s="4">
        <v>0.83814447840071638</v>
      </c>
      <c r="P798" s="4">
        <v>-6.5486913723783277E-2</v>
      </c>
      <c r="Q798" s="4">
        <v>0.69190957159243072</v>
      </c>
      <c r="R798" s="4">
        <v>1.0393215029876088</v>
      </c>
      <c r="S798" s="4">
        <v>-6.0569162905487431E-2</v>
      </c>
      <c r="T798" s="4">
        <v>1.6045238976316714</v>
      </c>
      <c r="U798" s="4">
        <v>0.61622882800116974</v>
      </c>
      <c r="V798" s="4">
        <v>0.75512740058754646</v>
      </c>
      <c r="W798" s="4">
        <v>-5.862242275294622E-2</v>
      </c>
      <c r="X798" s="4">
        <v>0.43648310253179856</v>
      </c>
      <c r="Y798" s="4">
        <v>0.3866530796876253</v>
      </c>
      <c r="Z798" s="4">
        <v>0.35176092913630336</v>
      </c>
      <c r="AA798" s="4">
        <v>-6.1579693045315888E-2</v>
      </c>
      <c r="AB798" s="4">
        <v>0.5240489569406801</v>
      </c>
      <c r="AC798" s="4">
        <v>0.47148064020475672</v>
      </c>
      <c r="AD798" s="4">
        <v>0.4349598729912772</v>
      </c>
      <c r="AE798" s="4">
        <v>-0.10307853880084439</v>
      </c>
      <c r="AF798" s="4">
        <v>0.5357645721132428</v>
      </c>
      <c r="AG798" s="4">
        <v>0.2615124646632962</v>
      </c>
      <c r="AH798" s="4">
        <v>0.10810099421592942</v>
      </c>
      <c r="AI798" s="4">
        <v>-7.7357231188231595E-2</v>
      </c>
      <c r="AJ798" s="4">
        <v>0.48010372500768905</v>
      </c>
      <c r="AK798" s="4">
        <f t="shared" si="48"/>
        <v>3.8432738621603897</v>
      </c>
      <c r="AL798" s="4">
        <f t="shared" si="49"/>
        <v>4.2396852675760783</v>
      </c>
      <c r="AM798" s="4">
        <f t="shared" si="50"/>
        <v>-1.1005285235960927</v>
      </c>
      <c r="AN798" s="4">
        <f t="shared" si="51"/>
        <v>6.6323374289403692</v>
      </c>
    </row>
    <row r="799" spans="1:40" x14ac:dyDescent="0.25">
      <c r="A799" s="4">
        <v>16226627</v>
      </c>
      <c r="B799" s="4">
        <v>0.26642923855607753</v>
      </c>
      <c r="C799" s="4">
        <v>0.17740754199152559</v>
      </c>
      <c r="D799" s="4">
        <v>-0.51812169545241071</v>
      </c>
      <c r="E799" s="4">
        <v>1.3774664469963254</v>
      </c>
      <c r="F799" s="4">
        <v>0.52642117165410796</v>
      </c>
      <c r="G799" s="4">
        <v>0.49615543401819689</v>
      </c>
      <c r="H799" s="4">
        <v>-5.4029757575440443E-2</v>
      </c>
      <c r="I799" s="4">
        <v>2.0322947632541339</v>
      </c>
      <c r="J799" s="4">
        <v>0.44788882036628991</v>
      </c>
      <c r="K799" s="4">
        <v>0.51741543344504615</v>
      </c>
      <c r="L799" s="4">
        <v>-0.10504296062045734</v>
      </c>
      <c r="M799" s="4">
        <v>1.6968972177626864</v>
      </c>
      <c r="N799" s="4">
        <v>0.31855407953750303</v>
      </c>
      <c r="O799" s="4">
        <v>4.5347819978459145E-2</v>
      </c>
      <c r="P799" s="4">
        <v>-7.021302303289724E-2</v>
      </c>
      <c r="Q799" s="4">
        <v>0.8735058692598292</v>
      </c>
      <c r="R799" s="4">
        <v>1.3696843065542703</v>
      </c>
      <c r="S799" s="4">
        <v>-5.9833211426132474E-2</v>
      </c>
      <c r="T799" s="4">
        <v>2.4453070769976812</v>
      </c>
      <c r="U799" s="4">
        <v>1.227460909489577</v>
      </c>
      <c r="V799" s="4">
        <v>2.2312960092467442</v>
      </c>
      <c r="W799" s="4">
        <v>-9.5270771519171023E-3</v>
      </c>
      <c r="X799" s="4">
        <v>3.3962833668597265</v>
      </c>
      <c r="Y799" s="4">
        <v>0.40768318234198103</v>
      </c>
      <c r="Z799" s="4">
        <v>0.38161389228598441</v>
      </c>
      <c r="AA799" s="4">
        <v>-6.0998518330769129E-2</v>
      </c>
      <c r="AB799" s="4">
        <v>1.1512027683458719</v>
      </c>
      <c r="AC799" s="4">
        <v>0.45988742160983087</v>
      </c>
      <c r="AD799" s="4">
        <v>0.42135422093549851</v>
      </c>
      <c r="AE799" s="4">
        <v>-0.10415943825959019</v>
      </c>
      <c r="AF799" s="4">
        <v>1.4630583773317287</v>
      </c>
      <c r="AG799" s="4">
        <v>0.21385393924845697</v>
      </c>
      <c r="AH799" s="4">
        <v>7.0401322424009385E-2</v>
      </c>
      <c r="AI799" s="4">
        <v>-8.0370810062078885E-2</v>
      </c>
      <c r="AJ799" s="4">
        <v>1.205616190069666</v>
      </c>
      <c r="AK799" s="4">
        <f t="shared" si="48"/>
        <v>4.4231305525261506</v>
      </c>
      <c r="AL799" s="4">
        <f t="shared" si="49"/>
        <v>5.665328160901276</v>
      </c>
      <c r="AM799" s="4">
        <f t="shared" si="50"/>
        <v>-0.99208346887879639</v>
      </c>
      <c r="AN799" s="4">
        <f t="shared" si="51"/>
        <v>14.76812620761782</v>
      </c>
    </row>
    <row r="800" spans="1:40" x14ac:dyDescent="0.25">
      <c r="A800" s="4">
        <v>16226632</v>
      </c>
      <c r="B800" s="4">
        <v>0.13975555290659225</v>
      </c>
      <c r="C800" s="4">
        <v>3.8157239433105013E-2</v>
      </c>
      <c r="D800" s="4">
        <v>-0.63115878305102868</v>
      </c>
      <c r="E800" s="4">
        <v>0.65354760776962617</v>
      </c>
      <c r="F800" s="4">
        <v>3.4308083289471825E-2</v>
      </c>
      <c r="G800" s="4">
        <v>0</v>
      </c>
      <c r="H800" s="4">
        <v>-5.4029757575440443E-2</v>
      </c>
      <c r="I800" s="4">
        <v>0.73643526757539401</v>
      </c>
      <c r="J800" s="4">
        <v>1.0820910092628657</v>
      </c>
      <c r="K800" s="4">
        <v>1.524481189958135</v>
      </c>
      <c r="L800" s="4">
        <v>1.9453243083097985E-2</v>
      </c>
      <c r="M800" s="4">
        <v>2.0784568050172965</v>
      </c>
      <c r="N800" s="4">
        <v>0.53882257273176259</v>
      </c>
      <c r="O800" s="4">
        <v>0.5357645721132428</v>
      </c>
      <c r="P800" s="4">
        <v>-6.653554027733366E-2</v>
      </c>
      <c r="Q800" s="4">
        <v>0.68308391052621664</v>
      </c>
      <c r="R800" s="4">
        <v>1.003750037202741</v>
      </c>
      <c r="S800" s="4">
        <v>-6.0603315311957902E-2</v>
      </c>
      <c r="T800" s="4">
        <v>1.6808968764162453</v>
      </c>
      <c r="U800" s="4">
        <v>0.61622882800116974</v>
      </c>
      <c r="V800" s="4">
        <v>0.75512740058754646</v>
      </c>
      <c r="W800" s="4">
        <v>-5.862242275294622E-2</v>
      </c>
      <c r="X800" s="4">
        <v>0.68236804630511816</v>
      </c>
      <c r="Y800" s="4">
        <v>0.22412923466521187</v>
      </c>
      <c r="Z800" s="4">
        <v>0.13479890916630827</v>
      </c>
      <c r="AA800" s="4">
        <v>-6.6451045887836097E-2</v>
      </c>
      <c r="AB800" s="4">
        <v>0.31599370527767229</v>
      </c>
      <c r="AC800" s="4">
        <v>0.21203212633619928</v>
      </c>
      <c r="AD800" s="4">
        <v>0.11139951287459442</v>
      </c>
      <c r="AE800" s="4">
        <v>-0.1310028259231997</v>
      </c>
      <c r="AF800" s="4">
        <v>0.29990756752604786</v>
      </c>
      <c r="AG800" s="4">
        <v>0.45581780286317958</v>
      </c>
      <c r="AH800" s="4">
        <v>0.39908158532637528</v>
      </c>
      <c r="AI800" s="4">
        <v>-6.7068153628202967E-2</v>
      </c>
      <c r="AJ800" s="4">
        <v>1.0477131606238572</v>
      </c>
      <c r="AK800" s="4">
        <f t="shared" si="48"/>
        <v>3.4474465478509067</v>
      </c>
      <c r="AL800" s="4">
        <f t="shared" si="49"/>
        <v>3.9667958745488057</v>
      </c>
      <c r="AM800" s="4">
        <f t="shared" si="50"/>
        <v>-1.0494830610475141</v>
      </c>
      <c r="AN800" s="4">
        <f t="shared" si="51"/>
        <v>7.4953190365112574</v>
      </c>
    </row>
    <row r="801" spans="1:40" x14ac:dyDescent="0.25">
      <c r="A801" s="4">
        <v>16226646</v>
      </c>
      <c r="B801" s="4">
        <v>0.4946642821470541</v>
      </c>
      <c r="C801" s="4">
        <v>0.61454544996635696</v>
      </c>
      <c r="D801" s="4">
        <v>-0.3624825513040455</v>
      </c>
      <c r="E801" s="4">
        <v>1.199058789523507</v>
      </c>
      <c r="F801" s="4">
        <v>2.6144597257563449</v>
      </c>
      <c r="G801" s="4">
        <v>3.5214465098137322</v>
      </c>
      <c r="H801" s="4">
        <v>0.11806057992265807</v>
      </c>
      <c r="I801" s="4">
        <v>2.6741486494265287</v>
      </c>
      <c r="J801" s="4">
        <v>0.16080314999539796</v>
      </c>
      <c r="K801" s="4">
        <v>4.0206420478040482E-2</v>
      </c>
      <c r="L801" s="4">
        <v>-0.18527981184196579</v>
      </c>
      <c r="M801" s="4">
        <v>0.27495551791255818</v>
      </c>
      <c r="N801" s="4">
        <v>0.59776897756708292</v>
      </c>
      <c r="O801" s="4">
        <v>0.79141740199274702</v>
      </c>
      <c r="P801" s="4">
        <v>-6.5605124992227648E-2</v>
      </c>
      <c r="Q801" s="4">
        <v>0.98280872982388967</v>
      </c>
      <c r="R801" s="4">
        <v>1.5566678764540363</v>
      </c>
      <c r="S801" s="4">
        <v>-5.9357256889742603E-2</v>
      </c>
      <c r="T801" s="4">
        <v>2.1777117631126375</v>
      </c>
      <c r="U801" s="4">
        <v>0.62471726531034566</v>
      </c>
      <c r="V801" s="4">
        <v>0.77845825735024177</v>
      </c>
      <c r="W801" s="4">
        <v>-5.7819957325727422E-2</v>
      </c>
      <c r="X801" s="4">
        <v>0.4627394370983528</v>
      </c>
      <c r="Y801" s="4">
        <v>0.16641019599519685</v>
      </c>
      <c r="Z801" s="4">
        <v>7.2517725330387001E-2</v>
      </c>
      <c r="AA801" s="4">
        <v>-6.8459078354671146E-2</v>
      </c>
      <c r="AB801" s="4">
        <v>0.17623176290251352</v>
      </c>
      <c r="AC801" s="4">
        <v>0.98288475639092443</v>
      </c>
      <c r="AD801" s="4">
        <v>1.3581234841531944</v>
      </c>
      <c r="AE801" s="4">
        <v>-6.1563049179113212E-2</v>
      </c>
      <c r="AF801" s="4">
        <v>1.2089110859665186</v>
      </c>
      <c r="AG801" s="4">
        <v>0.13239526392942882</v>
      </c>
      <c r="AH801" s="4">
        <v>2.0906684819313712E-2</v>
      </c>
      <c r="AI801" s="4">
        <v>-8.6444834568182208E-2</v>
      </c>
      <c r="AJ801" s="4">
        <v>0.25951119548508456</v>
      </c>
      <c r="AK801" s="4">
        <f t="shared" si="48"/>
        <v>6.1591433693485822</v>
      </c>
      <c r="AL801" s="4">
        <f t="shared" si="49"/>
        <v>7.9628724083653024</v>
      </c>
      <c r="AM801" s="4">
        <f t="shared" si="50"/>
        <v>-0.76334595954078988</v>
      </c>
      <c r="AN801" s="4">
        <f t="shared" si="51"/>
        <v>8.4332682014276994</v>
      </c>
    </row>
    <row r="802" spans="1:40" x14ac:dyDescent="0.25">
      <c r="A802" s="4">
        <v>16226651</v>
      </c>
      <c r="B802" s="4">
        <v>0.59466660221273837</v>
      </c>
      <c r="C802" s="4">
        <v>0.7870790003941488</v>
      </c>
      <c r="D802" s="4">
        <v>-0.30324075333158762</v>
      </c>
      <c r="E802" s="4">
        <v>1.6243265249278509</v>
      </c>
      <c r="F802" s="4">
        <v>0.31452669082774709</v>
      </c>
      <c r="G802" s="4">
        <v>0.15070833563628547</v>
      </c>
      <c r="H802" s="4">
        <v>-5.4029757575440443E-2</v>
      </c>
      <c r="I802" s="4">
        <v>1.1574527886910431</v>
      </c>
      <c r="J802" s="4">
        <v>0.88158187514829489</v>
      </c>
      <c r="K802" s="4">
        <v>1.27719699383265</v>
      </c>
      <c r="L802" s="4">
        <v>-1.6792651938576836E-2</v>
      </c>
      <c r="M802" s="4">
        <v>1.9053640546609634</v>
      </c>
      <c r="N802" s="4">
        <v>0.4873457554445465</v>
      </c>
      <c r="O802" s="4">
        <v>0.3378524990901714</v>
      </c>
      <c r="P802" s="4">
        <v>-6.736172539307661E-2</v>
      </c>
      <c r="Q802" s="4">
        <v>0.91558437056913311</v>
      </c>
      <c r="R802" s="4">
        <v>1.4461803395443771</v>
      </c>
      <c r="S802" s="4">
        <v>-5.9653068459101254E-2</v>
      </c>
      <c r="T802" s="4">
        <v>2.2498150570139814</v>
      </c>
      <c r="U802" s="4">
        <v>0.40670134538630182</v>
      </c>
      <c r="V802" s="4">
        <v>0.26078915093057664</v>
      </c>
      <c r="W802" s="4">
        <v>-8.0510442244935809E-2</v>
      </c>
      <c r="X802" s="4">
        <v>0.53240322441053789</v>
      </c>
      <c r="Y802" s="4">
        <v>0.2541065342974137</v>
      </c>
      <c r="Z802" s="4">
        <v>0.16454938704815686</v>
      </c>
      <c r="AA802" s="4">
        <v>-6.5484048576366735E-2</v>
      </c>
      <c r="AB802" s="4">
        <v>0.43192035697338044</v>
      </c>
      <c r="AC802" s="4">
        <v>0.10652650260159865</v>
      </c>
      <c r="AD802" s="4">
        <v>3.2034771328721137E-2</v>
      </c>
      <c r="AE802" s="4">
        <v>-0.14730247728231105</v>
      </c>
      <c r="AF802" s="4">
        <v>0.2012181906852441</v>
      </c>
      <c r="AG802" s="4">
        <v>0.48159288250619792</v>
      </c>
      <c r="AH802" s="4">
        <v>0.44106676219945667</v>
      </c>
      <c r="AI802" s="4">
        <v>-6.5853699933688822E-2</v>
      </c>
      <c r="AJ802" s="4">
        <v>1.3466947883295715</v>
      </c>
      <c r="AK802" s="4">
        <f t="shared" si="48"/>
        <v>3.9552868035494253</v>
      </c>
      <c r="AL802" s="4">
        <f t="shared" si="49"/>
        <v>4.5596047409143727</v>
      </c>
      <c r="AM802" s="4">
        <f t="shared" si="50"/>
        <v>-0.79286689934200849</v>
      </c>
      <c r="AN802" s="4">
        <f t="shared" si="51"/>
        <v>9.4491949856925714</v>
      </c>
    </row>
    <row r="803" spans="1:40" x14ac:dyDescent="0.25">
      <c r="A803" s="4">
        <v>16226664</v>
      </c>
      <c r="B803" s="4">
        <v>0.17232585833985722</v>
      </c>
      <c r="C803" s="4">
        <v>7.0401322424009385E-2</v>
      </c>
      <c r="D803" s="4">
        <v>-0.59871038289028178</v>
      </c>
      <c r="E803" s="4">
        <v>0.60728588995355293</v>
      </c>
      <c r="F803" s="4">
        <v>0.40234626600035539</v>
      </c>
      <c r="G803" s="4">
        <v>0.27495551791255818</v>
      </c>
      <c r="H803" s="4">
        <v>-5.4029757575440443E-2</v>
      </c>
      <c r="I803" s="4">
        <v>1.0010654718320722</v>
      </c>
      <c r="J803" s="4">
        <v>0.17714552549381465</v>
      </c>
      <c r="K803" s="4">
        <v>5.4669482505595196E-2</v>
      </c>
      <c r="L803" s="4">
        <v>-0.1794222542366915</v>
      </c>
      <c r="M803" s="4">
        <v>0.25061094601482048</v>
      </c>
      <c r="N803" s="4">
        <v>0.65473021717243596</v>
      </c>
      <c r="O803" s="4">
        <v>1.0421109050751873</v>
      </c>
      <c r="P803" s="4">
        <v>-6.4718229675374009E-2</v>
      </c>
      <c r="Q803" s="4">
        <v>1.4019162637779989</v>
      </c>
      <c r="R803" s="4">
        <v>2.1268533458791468</v>
      </c>
      <c r="S803" s="4">
        <v>-5.726721272830914E-2</v>
      </c>
      <c r="T803" s="4">
        <v>2.8451064475701684</v>
      </c>
      <c r="U803" s="4">
        <v>0.66506581920026075</v>
      </c>
      <c r="V803" s="4">
        <v>0.87055472255147093</v>
      </c>
      <c r="W803" s="4">
        <v>-5.4073821386274694E-2</v>
      </c>
      <c r="X803" s="4">
        <v>0.36161322557931502</v>
      </c>
      <c r="Y803" s="4">
        <v>0.2583033535952548</v>
      </c>
      <c r="Z803" s="4">
        <v>0.17505736464657198</v>
      </c>
      <c r="AA803" s="4">
        <v>-6.5351879083058367E-2</v>
      </c>
      <c r="AB803" s="4">
        <v>0.26078915093057664</v>
      </c>
      <c r="AC803" s="4">
        <v>1.2907936755743494E-2</v>
      </c>
      <c r="AD803" s="4">
        <v>0</v>
      </c>
      <c r="AE803" s="4">
        <v>-0.17645125352859756</v>
      </c>
      <c r="AF803" s="4">
        <v>4.8445396022593415E-2</v>
      </c>
      <c r="AG803" s="4">
        <v>0.1932445116867727</v>
      </c>
      <c r="AH803" s="4">
        <v>5.1552596865342096E-2</v>
      </c>
      <c r="AI803" s="4">
        <v>-8.1774977116939832E-2</v>
      </c>
      <c r="AJ803" s="4">
        <v>0.3200559992865511</v>
      </c>
      <c r="AK803" s="4">
        <f t="shared" si="48"/>
        <v>3.2832555348500581</v>
      </c>
      <c r="AL803" s="4">
        <f t="shared" si="49"/>
        <v>3.6240443527846944</v>
      </c>
      <c r="AM803" s="4">
        <f t="shared" si="50"/>
        <v>-1.2670815385455934</v>
      </c>
      <c r="AN803" s="4">
        <f t="shared" si="51"/>
        <v>5.6949725271896501</v>
      </c>
    </row>
    <row r="804" spans="1:40" x14ac:dyDescent="0.25">
      <c r="A804" s="4">
        <v>16226679</v>
      </c>
      <c r="B804" s="4">
        <v>1.2718650740971811</v>
      </c>
      <c r="C804" s="4">
        <v>1.7022880663975628</v>
      </c>
      <c r="D804" s="4">
        <v>4.3326813977063693E-2</v>
      </c>
      <c r="E804" s="4">
        <v>1.4932982625214468</v>
      </c>
      <c r="F804" s="4">
        <v>1.165269595673988</v>
      </c>
      <c r="G804" s="4">
        <v>2.1435203983643585</v>
      </c>
      <c r="H804" s="4">
        <v>-3.2020425462329645E-2</v>
      </c>
      <c r="I804" s="4">
        <v>1.061857668010022</v>
      </c>
      <c r="J804" s="4">
        <v>1.6714665996914222</v>
      </c>
      <c r="K804" s="4">
        <v>2.0628314871142157</v>
      </c>
      <c r="L804" s="4">
        <v>0.11928704085203179</v>
      </c>
      <c r="M804" s="4">
        <v>1.6045238976316714</v>
      </c>
      <c r="N804" s="4">
        <v>1.0092807015518228</v>
      </c>
      <c r="O804" s="4">
        <v>2.2879149032462518</v>
      </c>
      <c r="P804" s="4">
        <v>-5.9325958033645931E-2</v>
      </c>
      <c r="Q804" s="4">
        <v>1.3287217227380408</v>
      </c>
      <c r="R804" s="4">
        <v>2.0248040915249765</v>
      </c>
      <c r="S804" s="4">
        <v>-5.7664980237655365E-2</v>
      </c>
      <c r="T804" s="4">
        <v>2.2686835413183641</v>
      </c>
      <c r="U804" s="4">
        <v>0.46587506372739179</v>
      </c>
      <c r="V804" s="4">
        <v>0.37585848071536387</v>
      </c>
      <c r="W804" s="4">
        <v>-7.3847915340409215E-2</v>
      </c>
      <c r="X804" s="4">
        <v>8.6384614198820694E-2</v>
      </c>
      <c r="Y804" s="4">
        <v>0.73182181812853642</v>
      </c>
      <c r="Z804" s="4">
        <v>0.91137671707172607</v>
      </c>
      <c r="AA804" s="4">
        <v>-5.267490609729434E-2</v>
      </c>
      <c r="AB804" s="4">
        <v>0.56134141390289249</v>
      </c>
      <c r="AC804" s="4">
        <v>0.51370070916823152</v>
      </c>
      <c r="AD804" s="4">
        <v>0.49939692794236795</v>
      </c>
      <c r="AE804" s="4">
        <v>-9.9222980361226204E-2</v>
      </c>
      <c r="AF804" s="4">
        <v>0.17154242253912752</v>
      </c>
      <c r="AG804" s="4">
        <v>1.2063359744365947</v>
      </c>
      <c r="AH804" s="4">
        <v>1.8412395264914245</v>
      </c>
      <c r="AI804" s="4">
        <v>-3.718667490286142E-2</v>
      </c>
      <c r="AJ804" s="4">
        <v>1.0421109050751873</v>
      </c>
      <c r="AK804" s="4">
        <f t="shared" si="48"/>
        <v>8.3550565576613867</v>
      </c>
      <c r="AL804" s="4">
        <f t="shared" si="49"/>
        <v>11.561315695621994</v>
      </c>
      <c r="AM804" s="4">
        <f t="shared" si="50"/>
        <v>-0.19000402757268073</v>
      </c>
      <c r="AN804" s="4">
        <f t="shared" si="51"/>
        <v>8.2897427251975326</v>
      </c>
    </row>
    <row r="805" spans="1:40" x14ac:dyDescent="0.25">
      <c r="A805" s="4">
        <v>16226696</v>
      </c>
      <c r="B805" s="4">
        <v>0.21956795449853861</v>
      </c>
      <c r="C805" s="4">
        <v>0.12470347850095725</v>
      </c>
      <c r="D805" s="4">
        <v>-0.55629634969307606</v>
      </c>
      <c r="E805" s="4">
        <v>5.988597842448639E-2</v>
      </c>
      <c r="F805" s="4">
        <v>0.17599335277548225</v>
      </c>
      <c r="G805" s="4">
        <v>3.2034771328721137E-2</v>
      </c>
      <c r="H805" s="4">
        <v>-5.4029757575440443E-2</v>
      </c>
      <c r="I805" s="4">
        <v>0.53072677808328572</v>
      </c>
      <c r="J805" s="4">
        <v>0.22295127691423194</v>
      </c>
      <c r="K805" s="4">
        <v>0.11029879729840893</v>
      </c>
      <c r="L805" s="4">
        <v>-0.1643127693245757</v>
      </c>
      <c r="M805" s="4">
        <v>2.5949559853175628E-2</v>
      </c>
      <c r="N805" s="4">
        <v>3.5183149463415941</v>
      </c>
      <c r="O805" s="4">
        <v>3.4886566869907414</v>
      </c>
      <c r="P805" s="4">
        <v>-1.5978745212841507E-2</v>
      </c>
      <c r="Q805" s="4">
        <v>7.8749153408318087</v>
      </c>
      <c r="R805" s="4">
        <v>3.9269116179218968</v>
      </c>
      <c r="S805" s="4">
        <v>0.14131356011131438</v>
      </c>
      <c r="T805" s="4">
        <v>6.2294967109159423</v>
      </c>
      <c r="U805" s="4">
        <v>0.59386824848463715</v>
      </c>
      <c r="V805" s="4">
        <v>0.69216244389740578</v>
      </c>
      <c r="W805" s="4">
        <v>-6.0761830219289395E-2</v>
      </c>
      <c r="X805" s="4">
        <v>2.6961193728019882E-2</v>
      </c>
      <c r="Y805" s="4">
        <v>0.26961750722301053</v>
      </c>
      <c r="Z805" s="4">
        <v>0.18924199963852842</v>
      </c>
      <c r="AA805" s="4">
        <v>-6.4999080276703231E-2</v>
      </c>
      <c r="AB805" s="4">
        <v>2.2920784191014863E-2</v>
      </c>
      <c r="AC805" s="4">
        <v>1.1872467200105854</v>
      </c>
      <c r="AD805" s="4">
        <v>1.6756198193154015</v>
      </c>
      <c r="AE805" s="4">
        <v>-4.6779437925827116E-2</v>
      </c>
      <c r="AF805" s="4">
        <v>4.0206420478040482E-2</v>
      </c>
      <c r="AG805" s="4">
        <v>0.40328391417332748</v>
      </c>
      <c r="AH805" s="4">
        <v>0.32141377274701155</v>
      </c>
      <c r="AI805" s="4">
        <v>-6.9629380596460552E-2</v>
      </c>
      <c r="AJ805" s="4">
        <v>2.797385204240618E-2</v>
      </c>
      <c r="AK805" s="4">
        <f t="shared" si="48"/>
        <v>10.947444314911623</v>
      </c>
      <c r="AL805" s="4">
        <f t="shared" si="49"/>
        <v>7.0723867006483312</v>
      </c>
      <c r="AM805" s="4">
        <f t="shared" si="50"/>
        <v>-0.87549504550005808</v>
      </c>
      <c r="AN805" s="4">
        <f t="shared" si="51"/>
        <v>6.9641212777163721</v>
      </c>
    </row>
    <row r="806" spans="1:40" x14ac:dyDescent="0.25">
      <c r="A806" s="4">
        <v>16226724</v>
      </c>
      <c r="B806" s="4">
        <v>0.43202335130636343</v>
      </c>
      <c r="C806" s="4">
        <v>0.48169735084296694</v>
      </c>
      <c r="D806" s="4">
        <v>-0.40174513020069286</v>
      </c>
      <c r="E806" s="4">
        <v>1.3853096244573511</v>
      </c>
      <c r="F806" s="4">
        <v>0.29197760542351531</v>
      </c>
      <c r="G806" s="4">
        <v>0.12693811630237359</v>
      </c>
      <c r="H806" s="4">
        <v>-5.4029757575440443E-2</v>
      </c>
      <c r="I806" s="4">
        <v>1.1957961438886906</v>
      </c>
      <c r="J806" s="4">
        <v>0.22026656913268239</v>
      </c>
      <c r="K806" s="4">
        <v>0.10481332002173764</v>
      </c>
      <c r="L806" s="4">
        <v>-0.16515384665855451</v>
      </c>
      <c r="M806" s="4">
        <v>0.63107475191756757</v>
      </c>
      <c r="N806" s="4">
        <v>0.459290402761309</v>
      </c>
      <c r="O806" s="4">
        <v>0.2620687416362017</v>
      </c>
      <c r="P806" s="4">
        <v>-6.7818664422091446E-2</v>
      </c>
      <c r="Q806" s="4">
        <v>0.57568558576843887</v>
      </c>
      <c r="R806" s="4">
        <v>0.75722603724446769</v>
      </c>
      <c r="S806" s="4">
        <v>-6.100800991016813E-2</v>
      </c>
      <c r="T806" s="4">
        <v>1.5473654837917228</v>
      </c>
      <c r="U806" s="4">
        <v>0.75241527793046159</v>
      </c>
      <c r="V806" s="4">
        <v>1.0647107369924282</v>
      </c>
      <c r="W806" s="4">
        <v>-4.6307637508068225E-2</v>
      </c>
      <c r="X806" s="4">
        <v>1.5109978396208479</v>
      </c>
      <c r="Y806" s="4">
        <v>1.5759536907550453</v>
      </c>
      <c r="Z806" s="4">
        <v>2.0784568050172965</v>
      </c>
      <c r="AA806" s="4">
        <v>-3.2334716663431753E-2</v>
      </c>
      <c r="AB806" s="4">
        <v>2.528194736803449</v>
      </c>
      <c r="AC806" s="4">
        <v>0.77599646349142615</v>
      </c>
      <c r="AD806" s="4">
        <v>0.96680652201105688</v>
      </c>
      <c r="AE806" s="4">
        <v>-7.7306804022586328E-2</v>
      </c>
      <c r="AF806" s="4">
        <v>1.4011829736136412</v>
      </c>
      <c r="AG806" s="4">
        <v>0.69434569640108956</v>
      </c>
      <c r="AH806" s="4">
        <v>0.83814447840071638</v>
      </c>
      <c r="AI806" s="4">
        <v>-5.6586000277095976E-2</v>
      </c>
      <c r="AJ806" s="4">
        <v>2.0628314871142157</v>
      </c>
      <c r="AK806" s="4">
        <f t="shared" si="48"/>
        <v>5.3186642402090225</v>
      </c>
      <c r="AL806" s="4">
        <f t="shared" si="49"/>
        <v>6.418793366833043</v>
      </c>
      <c r="AM806" s="4">
        <f t="shared" si="50"/>
        <v>-0.89447190281603817</v>
      </c>
      <c r="AN806" s="4">
        <f t="shared" si="51"/>
        <v>12.262753041207485</v>
      </c>
    </row>
    <row r="807" spans="1:40" x14ac:dyDescent="0.25">
      <c r="A807" s="4">
        <v>16226731</v>
      </c>
      <c r="B807" s="4">
        <v>0.81324505916589618</v>
      </c>
      <c r="C807" s="4">
        <v>1.1388187091461501</v>
      </c>
      <c r="D807" s="4">
        <v>-0.18370890226476891</v>
      </c>
      <c r="E807" s="4">
        <v>2.2879149032462518</v>
      </c>
      <c r="F807" s="4">
        <v>0.38754235337797815</v>
      </c>
      <c r="G807" s="4">
        <v>0.25061094601482048</v>
      </c>
      <c r="H807" s="4">
        <v>-5.4029757575440443E-2</v>
      </c>
      <c r="I807" s="4">
        <v>1.4845645825526923</v>
      </c>
      <c r="J807" s="4">
        <v>0.41521095096329619</v>
      </c>
      <c r="K807" s="4">
        <v>0.42889005162420135</v>
      </c>
      <c r="L807" s="4">
        <v>-0.11270153512127205</v>
      </c>
      <c r="M807" s="4">
        <v>1.3391475826941885</v>
      </c>
      <c r="N807" s="4">
        <v>0.39383100514296987</v>
      </c>
      <c r="O807" s="4">
        <v>0.13367214848371761</v>
      </c>
      <c r="P807" s="4">
        <v>-6.8907876521774145E-2</v>
      </c>
      <c r="Q807" s="4">
        <v>0.22260925632092218</v>
      </c>
      <c r="R807" s="4">
        <v>4.6379279585121488E-2</v>
      </c>
      <c r="S807" s="4">
        <v>-6.2233431607932335E-2</v>
      </c>
      <c r="T807" s="4">
        <v>0.41089856183115997</v>
      </c>
      <c r="U807" s="4">
        <v>0.75241527793046159</v>
      </c>
      <c r="V807" s="4">
        <v>1.0647107369924282</v>
      </c>
      <c r="W807" s="4">
        <v>-4.6307637508068225E-2</v>
      </c>
      <c r="X807" s="4">
        <v>2.1104595361034701</v>
      </c>
      <c r="Y807" s="4">
        <v>0.68191681589172815</v>
      </c>
      <c r="Z807" s="4">
        <v>0.84500164812685341</v>
      </c>
      <c r="AA807" s="4">
        <v>-5.3906513997864419E-2</v>
      </c>
      <c r="AB807" s="4">
        <v>1.5199665096036081</v>
      </c>
      <c r="AC807" s="4">
        <v>0.44493500724049323</v>
      </c>
      <c r="AD807" s="4">
        <v>0.39030959925353842</v>
      </c>
      <c r="AE807" s="4">
        <v>-0.10556894593758362</v>
      </c>
      <c r="AF807" s="4">
        <v>1.0704414117014134</v>
      </c>
      <c r="AG807" s="4">
        <v>0.45440225470171342</v>
      </c>
      <c r="AH807" s="4">
        <v>0.39614903190509759</v>
      </c>
      <c r="AI807" s="4">
        <v>-6.713560021469997E-2</v>
      </c>
      <c r="AJ807" s="4">
        <v>1.7022880663975628</v>
      </c>
      <c r="AK807" s="4">
        <f t="shared" si="48"/>
        <v>4.1722769755924887</v>
      </c>
      <c r="AL807" s="4">
        <f t="shared" si="49"/>
        <v>4.560870002648211</v>
      </c>
      <c r="AM807" s="4">
        <f t="shared" si="50"/>
        <v>-0.68559232422762995</v>
      </c>
      <c r="AN807" s="4">
        <f t="shared" si="51"/>
        <v>11.925681154130345</v>
      </c>
    </row>
    <row r="808" spans="1:40" x14ac:dyDescent="0.25">
      <c r="A808" s="4">
        <v>16226744</v>
      </c>
      <c r="B808" s="4">
        <v>0.37292111236187458</v>
      </c>
      <c r="C808" s="4">
        <v>0.38017193096908325</v>
      </c>
      <c r="D808" s="4">
        <v>-0.44079502181775354</v>
      </c>
      <c r="E808" s="4">
        <v>0.88238918019847368</v>
      </c>
      <c r="F808" s="4">
        <v>0.95373960797057167</v>
      </c>
      <c r="G808" s="4">
        <v>1.5199665096036081</v>
      </c>
      <c r="H808" s="4">
        <v>-5.4029757575440443E-2</v>
      </c>
      <c r="I808" s="4">
        <v>1.3279325118740486</v>
      </c>
      <c r="J808" s="4">
        <v>0.2123099236885074</v>
      </c>
      <c r="K808" s="4">
        <v>8.9612158689687166E-2</v>
      </c>
      <c r="L808" s="4">
        <v>-0.167675951448883</v>
      </c>
      <c r="M808" s="4">
        <v>0.2620687416362017</v>
      </c>
      <c r="N808" s="4">
        <v>0.7026868650444672</v>
      </c>
      <c r="O808" s="4">
        <v>1.3022430257587376</v>
      </c>
      <c r="P808" s="4">
        <v>-6.3978644798585921E-2</v>
      </c>
      <c r="Q808" s="4">
        <v>0.17283944061397888</v>
      </c>
      <c r="R808" s="4">
        <v>1.0896591224213256E-2</v>
      </c>
      <c r="S808" s="4">
        <v>-6.2402950107203058E-2</v>
      </c>
      <c r="T808" s="4">
        <v>6.512982893049736E-2</v>
      </c>
      <c r="U808" s="4">
        <v>1.1933777194142985</v>
      </c>
      <c r="V808" s="4">
        <v>2.151959267010223</v>
      </c>
      <c r="W808" s="4">
        <v>-1.1947222953585381E-2</v>
      </c>
      <c r="X808" s="4">
        <v>0.73232848562274055</v>
      </c>
      <c r="Y808" s="4">
        <v>0.41094705002498921</v>
      </c>
      <c r="Z808" s="4">
        <v>0.39030959925353842</v>
      </c>
      <c r="AA808" s="4">
        <v>-6.0909015042518999E-2</v>
      </c>
      <c r="AB808" s="4">
        <v>0.44875319512361306</v>
      </c>
      <c r="AC808" s="4">
        <v>0.27541126881390543</v>
      </c>
      <c r="AD808" s="4">
        <v>0.17623176290251352</v>
      </c>
      <c r="AE808" s="4">
        <v>-0.12319756495576932</v>
      </c>
      <c r="AF808" s="4">
        <v>0.21333955121758891</v>
      </c>
      <c r="AG808" s="4">
        <v>0.78517714680123452</v>
      </c>
      <c r="AH808" s="4">
        <v>1.0365398600257321</v>
      </c>
      <c r="AI808" s="4">
        <v>-5.2922029305920354E-2</v>
      </c>
      <c r="AJ808" s="4">
        <v>1.2222003180852012</v>
      </c>
      <c r="AK808" s="4">
        <f t="shared" si="48"/>
        <v>4.3767232696893599</v>
      </c>
      <c r="AL808" s="4">
        <f t="shared" si="49"/>
        <v>5.7556876796785978</v>
      </c>
      <c r="AM808" s="4">
        <f t="shared" si="50"/>
        <v>-0.97387951320707411</v>
      </c>
      <c r="AN808" s="4">
        <f t="shared" si="51"/>
        <v>5.1541418126883656</v>
      </c>
    </row>
    <row r="809" spans="1:40" x14ac:dyDescent="0.25">
      <c r="A809" s="4">
        <v>16226747</v>
      </c>
      <c r="B809" s="4">
        <v>0.65604189288154124</v>
      </c>
      <c r="C809" s="4">
        <v>0.92122901351473763</v>
      </c>
      <c r="D809" s="4">
        <v>-0.26851145032446888</v>
      </c>
      <c r="E809" s="4">
        <v>2.0628314871142157</v>
      </c>
      <c r="F809" s="4">
        <v>0.3015305286309955</v>
      </c>
      <c r="G809" s="4">
        <v>0.14385899379071074</v>
      </c>
      <c r="H809" s="4">
        <v>-5.4029757575440443E-2</v>
      </c>
      <c r="I809" s="4">
        <v>1.3391475826941885</v>
      </c>
      <c r="J809" s="4">
        <v>0.23385124923309814</v>
      </c>
      <c r="K809" s="4">
        <v>0.12805731059938866</v>
      </c>
      <c r="L809" s="4">
        <v>-0.16094662015358557</v>
      </c>
      <c r="M809" s="4">
        <v>0.86820454520651724</v>
      </c>
      <c r="N809" s="4">
        <v>0.38949415407372195</v>
      </c>
      <c r="O809" s="4">
        <v>0.12693811630237359</v>
      </c>
      <c r="P809" s="4">
        <v>-6.898137405550829E-2</v>
      </c>
      <c r="Q809" s="4">
        <v>0.19171474622021376</v>
      </c>
      <c r="R809" s="4">
        <v>2.2920784191014863E-2</v>
      </c>
      <c r="S809" s="4">
        <v>-6.233830011156366E-2</v>
      </c>
      <c r="T809" s="4">
        <v>0.3106028566427958</v>
      </c>
      <c r="U809" s="4">
        <v>0.95187038109825117</v>
      </c>
      <c r="V809" s="4">
        <v>1.575536360758419</v>
      </c>
      <c r="W809" s="4">
        <v>-2.9947708961094402E-2</v>
      </c>
      <c r="X809" s="4">
        <v>2.5038032836792898</v>
      </c>
      <c r="Y809" s="4">
        <v>0.38825915690746921</v>
      </c>
      <c r="Z809" s="4">
        <v>0.35456598006391188</v>
      </c>
      <c r="AA809" s="4">
        <v>-6.1535024436572133E-2</v>
      </c>
      <c r="AB809" s="4">
        <v>0.93368247458602427</v>
      </c>
      <c r="AC809" s="4">
        <v>1.3806152681920212</v>
      </c>
      <c r="AD809" s="4">
        <v>1.9738840010977194</v>
      </c>
      <c r="AE809" s="4">
        <v>-3.3249942645939688E-2</v>
      </c>
      <c r="AF809" s="4">
        <v>2.732989149449462</v>
      </c>
      <c r="AG809" s="4">
        <v>0.41959032838130278</v>
      </c>
      <c r="AH809" s="4">
        <v>0.33923466931712304</v>
      </c>
      <c r="AI809" s="4">
        <v>-6.8820962785343165E-2</v>
      </c>
      <c r="AJ809" s="4">
        <v>1.6293390667513954</v>
      </c>
      <c r="AK809" s="4">
        <f t="shared" si="48"/>
        <v>4.5234735515448934</v>
      </c>
      <c r="AL809" s="4">
        <f t="shared" si="49"/>
        <v>5.4592871133330245</v>
      </c>
      <c r="AM809" s="4">
        <f t="shared" si="50"/>
        <v>-0.73937976699400787</v>
      </c>
      <c r="AN809" s="4">
        <f t="shared" si="51"/>
        <v>12.380600446123891</v>
      </c>
    </row>
    <row r="810" spans="1:40" x14ac:dyDescent="0.25">
      <c r="A810" s="4">
        <v>16226777</v>
      </c>
      <c r="B810" s="4">
        <v>0.46291863984585291</v>
      </c>
      <c r="C810" s="4">
        <v>0.53408248593025798</v>
      </c>
      <c r="D810" s="4">
        <v>-0.38213879810455054</v>
      </c>
      <c r="E810" s="4">
        <v>0.88716245895113144</v>
      </c>
      <c r="F810" s="4">
        <v>0.99254775730372169</v>
      </c>
      <c r="G810" s="4">
        <v>1.6094379124341003</v>
      </c>
      <c r="H810" s="4">
        <v>-5.4029757575440443E-2</v>
      </c>
      <c r="I810" s="4">
        <v>1.215533626727012</v>
      </c>
      <c r="J810" s="4">
        <v>1.175963285631352</v>
      </c>
      <c r="K810" s="4">
        <v>1.5899250982105186</v>
      </c>
      <c r="L810" s="4">
        <v>3.5891296534035888E-2</v>
      </c>
      <c r="M810" s="4">
        <v>1.4545837503407566</v>
      </c>
      <c r="N810" s="4">
        <v>0.81030751272027768</v>
      </c>
      <c r="O810" s="4">
        <v>1.7751494146624347</v>
      </c>
      <c r="P810" s="4">
        <v>-6.2335358269014998E-2</v>
      </c>
      <c r="Q810" s="4">
        <v>0.78968558476795769</v>
      </c>
      <c r="R810" s="4">
        <v>1.2424712824588204</v>
      </c>
      <c r="S810" s="4">
        <v>-6.0181019733225934E-2</v>
      </c>
      <c r="T810" s="4">
        <v>1.575536360758419</v>
      </c>
      <c r="U810" s="4">
        <v>0.85447893140861608</v>
      </c>
      <c r="V810" s="4">
        <v>1.3279325118740486</v>
      </c>
      <c r="W810" s="4">
        <v>-3.772914984744799E-2</v>
      </c>
      <c r="X810" s="4">
        <v>0.23803216380796036</v>
      </c>
      <c r="Y810" s="4">
        <v>1.4384034303753359</v>
      </c>
      <c r="Z810" s="4">
        <v>1.8792187745566411</v>
      </c>
      <c r="AA810" s="4">
        <v>-3.5671038257495805E-2</v>
      </c>
      <c r="AB810" s="4">
        <v>1.6968972177626864</v>
      </c>
      <c r="AC810" s="4">
        <v>0.32006570874969598</v>
      </c>
      <c r="AD810" s="4">
        <v>0.22437583736047481</v>
      </c>
      <c r="AE810" s="4">
        <v>-0.11818828753426515</v>
      </c>
      <c r="AF810" s="4">
        <v>0.17505736464657198</v>
      </c>
      <c r="AG810" s="4">
        <v>1.0983337621502802</v>
      </c>
      <c r="AH810" s="4">
        <v>1.6445292322453704</v>
      </c>
      <c r="AI810" s="4">
        <v>-4.1078131515940669E-2</v>
      </c>
      <c r="AJ810" s="4">
        <v>1.4213856809311607</v>
      </c>
      <c r="AK810" s="4">
        <f t="shared" si="48"/>
        <v>7.1323971002328115</v>
      </c>
      <c r="AL810" s="4">
        <f t="shared" si="49"/>
        <v>10.051973135070233</v>
      </c>
      <c r="AM810" s="4">
        <f t="shared" si="50"/>
        <v>-0.69312488603433065</v>
      </c>
      <c r="AN810" s="4">
        <f t="shared" si="51"/>
        <v>8.664188623925698</v>
      </c>
    </row>
    <row r="811" spans="1:40" x14ac:dyDescent="0.25">
      <c r="A811" s="4">
        <v>16226826</v>
      </c>
      <c r="B811" s="4">
        <v>0.28513509881827104</v>
      </c>
      <c r="C811" s="4">
        <v>0.21578155487314066</v>
      </c>
      <c r="D811" s="4">
        <v>-0.50371329235144424</v>
      </c>
      <c r="E811" s="4">
        <v>0.72619976368136718</v>
      </c>
      <c r="F811" s="4">
        <v>0.31124998407763005</v>
      </c>
      <c r="G811" s="4">
        <v>0.14727780053949627</v>
      </c>
      <c r="H811" s="4">
        <v>-5.4029757575440443E-2</v>
      </c>
      <c r="I811" s="4">
        <v>0.88716245895113144</v>
      </c>
      <c r="J811" s="4">
        <v>7.4728217937126765E-2</v>
      </c>
      <c r="K811" s="4">
        <v>3.9486724554163308E-3</v>
      </c>
      <c r="L811" s="4">
        <v>-0.22344096844320963</v>
      </c>
      <c r="M811" s="4">
        <v>7.9960609237465508E-2</v>
      </c>
      <c r="N811" s="4">
        <v>0.7239045262553796</v>
      </c>
      <c r="O811" s="4">
        <v>1.4011829736136412</v>
      </c>
      <c r="P811" s="4">
        <v>-6.365309548298731E-2</v>
      </c>
      <c r="Q811" s="4">
        <v>0.84530454813743439</v>
      </c>
      <c r="R811" s="4">
        <v>1.3279325118740486</v>
      </c>
      <c r="S811" s="4">
        <v>-5.9951845323338415E-2</v>
      </c>
      <c r="T811" s="4">
        <v>1.7751494146624347</v>
      </c>
      <c r="U811" s="4">
        <v>0.41127910695836883</v>
      </c>
      <c r="V811" s="4">
        <v>0.27365934145111154</v>
      </c>
      <c r="W811" s="4">
        <v>-7.997785412432705E-2</v>
      </c>
      <c r="X811" s="4">
        <v>0.14499729784077101</v>
      </c>
      <c r="Y811" s="4">
        <v>0.53464228625594268</v>
      </c>
      <c r="Z811" s="4">
        <v>0.61272561324937114</v>
      </c>
      <c r="AA811" s="4">
        <v>-5.762646347991876E-2</v>
      </c>
      <c r="AB811" s="4">
        <v>0.60728588995355293</v>
      </c>
      <c r="AC811" s="4">
        <v>1.1979507183999853</v>
      </c>
      <c r="AD811" s="4">
        <v>1.691535274621301</v>
      </c>
      <c r="AE811" s="4">
        <v>-4.6020506324031284E-2</v>
      </c>
      <c r="AF811" s="4">
        <v>1.0936982738656806</v>
      </c>
      <c r="AG811" s="4">
        <v>0.15356151384469025</v>
      </c>
      <c r="AH811" s="4">
        <v>2.797385204240618E-2</v>
      </c>
      <c r="AI811" s="4">
        <v>-8.4712305683009595E-2</v>
      </c>
      <c r="AJ811" s="4">
        <v>0.19401527839118615</v>
      </c>
      <c r="AK811" s="4">
        <f t="shared" si="48"/>
        <v>3.8138514744294492</v>
      </c>
      <c r="AL811" s="4">
        <f t="shared" si="49"/>
        <v>4.3008346211062909</v>
      </c>
      <c r="AM811" s="4">
        <f t="shared" si="50"/>
        <v>-1.1094729933047194</v>
      </c>
      <c r="AN811" s="4">
        <f t="shared" si="51"/>
        <v>5.5084689865835905</v>
      </c>
    </row>
    <row r="812" spans="1:40" x14ac:dyDescent="0.25">
      <c r="A812" s="4">
        <v>16226831</v>
      </c>
      <c r="B812" s="4">
        <v>0.67395810958113789</v>
      </c>
      <c r="C812" s="4">
        <v>0.94629298217795388</v>
      </c>
      <c r="D812" s="4">
        <v>-0.25856742264409527</v>
      </c>
      <c r="E812" s="4">
        <v>1.5707857579998212</v>
      </c>
      <c r="F812" s="4">
        <v>1.5316467238588527</v>
      </c>
      <c r="G812" s="4">
        <v>2.6741486494265287</v>
      </c>
      <c r="H812" s="4">
        <v>1.3670867041704027E-2</v>
      </c>
      <c r="I812" s="4">
        <v>2.2041450201807931</v>
      </c>
      <c r="J812" s="4">
        <v>0.21494584380450729</v>
      </c>
      <c r="K812" s="4">
        <v>9.6098667919293848E-2</v>
      </c>
      <c r="L812" s="4">
        <v>-0.16683543924375044</v>
      </c>
      <c r="M812" s="4">
        <v>0.45184438769328594</v>
      </c>
      <c r="N812" s="4">
        <v>0.5536978730080313</v>
      </c>
      <c r="O812" s="4">
        <v>0.59649441832078853</v>
      </c>
      <c r="P812" s="4">
        <v>-6.6299332773525566E-2</v>
      </c>
      <c r="Q812" s="4">
        <v>0.46497932303983919</v>
      </c>
      <c r="R812" s="4">
        <v>0.48010372500768905</v>
      </c>
      <c r="S812" s="4">
        <v>-6.1406098603586833E-2</v>
      </c>
      <c r="T812" s="4">
        <v>1.0561758345425909</v>
      </c>
      <c r="U812" s="4">
        <v>0.43694392254437381</v>
      </c>
      <c r="V812" s="4">
        <v>0.32686337751457611</v>
      </c>
      <c r="W812" s="4">
        <v>-7.7047290789126407E-2</v>
      </c>
      <c r="X812" s="4">
        <v>0.37585848071536387</v>
      </c>
      <c r="Y812" s="4">
        <v>0.53464228625594268</v>
      </c>
      <c r="Z812" s="4">
        <v>0.61272561324937114</v>
      </c>
      <c r="AA812" s="4">
        <v>-5.762646347991876E-2</v>
      </c>
      <c r="AB812" s="4">
        <v>0.88238918019847368</v>
      </c>
      <c r="AC812" s="4">
        <v>0.27783412062856527</v>
      </c>
      <c r="AD812" s="4">
        <v>0.17858470516454036</v>
      </c>
      <c r="AE812" s="4">
        <v>-0.12291683670771422</v>
      </c>
      <c r="AF812" s="4">
        <v>0.36586553531784533</v>
      </c>
      <c r="AG812" s="4">
        <v>0.91491156587998168</v>
      </c>
      <c r="AH812" s="4">
        <v>1.2289117526731881</v>
      </c>
      <c r="AI812" s="4">
        <v>-4.7891751054018161E-2</v>
      </c>
      <c r="AJ812" s="4">
        <v>2.1268533458791468</v>
      </c>
      <c r="AK812" s="4">
        <f t="shared" si="48"/>
        <v>5.0498618955932004</v>
      </c>
      <c r="AL812" s="4">
        <f t="shared" si="49"/>
        <v>6.5437294731331406</v>
      </c>
      <c r="AM812" s="4">
        <f t="shared" si="50"/>
        <v>-0.77862043548050597</v>
      </c>
      <c r="AN812" s="4">
        <f t="shared" si="51"/>
        <v>9.0339175425273215</v>
      </c>
    </row>
    <row r="813" spans="1:40" x14ac:dyDescent="0.25">
      <c r="A813" s="4">
        <v>16226853</v>
      </c>
      <c r="B813" s="4">
        <v>0.91043241783286444</v>
      </c>
      <c r="C813" s="4">
        <v>1.27719699383265</v>
      </c>
      <c r="D813" s="4">
        <v>-0.13355302328861823</v>
      </c>
      <c r="E813" s="4">
        <v>2.3479329129725048</v>
      </c>
      <c r="F813" s="4">
        <v>0.39861882015284739</v>
      </c>
      <c r="G813" s="4">
        <v>0.26720354110824029</v>
      </c>
      <c r="H813" s="4">
        <v>-5.4029757575440443E-2</v>
      </c>
      <c r="I813" s="4">
        <v>1.4213856809311607</v>
      </c>
      <c r="J813" s="4">
        <v>2.6237638830358225</v>
      </c>
      <c r="K813" s="4">
        <v>2.7795091650843551</v>
      </c>
      <c r="L813" s="4">
        <v>0.2733755368299195</v>
      </c>
      <c r="M813" s="4">
        <v>3.4886566869907414</v>
      </c>
      <c r="N813" s="4">
        <v>0.41392818770144374</v>
      </c>
      <c r="O813" s="4">
        <v>0.16571150222833433</v>
      </c>
      <c r="P813" s="4">
        <v>-6.8569609679706253E-2</v>
      </c>
      <c r="Q813" s="4">
        <v>0.34972120973894799</v>
      </c>
      <c r="R813" s="4">
        <v>0.20363073709062804</v>
      </c>
      <c r="S813" s="4">
        <v>-6.1804256164092575E-2</v>
      </c>
      <c r="T813" s="4">
        <v>0.88716245895113144</v>
      </c>
      <c r="U813" s="4">
        <v>1.2657620021301492</v>
      </c>
      <c r="V813" s="4">
        <v>2.2879149032462518</v>
      </c>
      <c r="W813" s="4">
        <v>-6.8374697761750813E-3</v>
      </c>
      <c r="X813" s="4">
        <v>2.8622008809294686</v>
      </c>
      <c r="Y813" s="4">
        <v>0.29276259966051121</v>
      </c>
      <c r="Z813" s="4">
        <v>0.22314355131420971</v>
      </c>
      <c r="AA813" s="4">
        <v>-6.4292010563955018E-2</v>
      </c>
      <c r="AB813" s="4">
        <v>0.63292832056689063</v>
      </c>
      <c r="AC813" s="4">
        <v>0.91624216595354391</v>
      </c>
      <c r="AD813" s="4">
        <v>1.2255504049704833</v>
      </c>
      <c r="AE813" s="4">
        <v>-6.6531357687345125E-2</v>
      </c>
      <c r="AF813" s="4">
        <v>1.7751494146624347</v>
      </c>
      <c r="AG813" s="4">
        <v>1.003736192968304</v>
      </c>
      <c r="AH813" s="4">
        <v>1.4378469579852327</v>
      </c>
      <c r="AI813" s="4">
        <v>-4.4555288745791663E-2</v>
      </c>
      <c r="AJ813" s="4">
        <v>3.0308235933652612</v>
      </c>
      <c r="AK813" s="4">
        <f t="shared" si="48"/>
        <v>7.76103929147299</v>
      </c>
      <c r="AL813" s="4">
        <f t="shared" si="49"/>
        <v>9.7019962546320517</v>
      </c>
      <c r="AM813" s="4">
        <f t="shared" si="50"/>
        <v>-0.15822762697149861</v>
      </c>
      <c r="AN813" s="4">
        <f t="shared" si="51"/>
        <v>16.446239949369591</v>
      </c>
    </row>
    <row r="814" spans="1:40" x14ac:dyDescent="0.25">
      <c r="A814" s="4">
        <v>16226874</v>
      </c>
      <c r="B814" s="4">
        <v>2.9008461929132809</v>
      </c>
      <c r="C814" s="4">
        <v>2.7795091650843551</v>
      </c>
      <c r="D814" s="4">
        <v>0.78103819957552845</v>
      </c>
      <c r="E814" s="4">
        <v>3.5553480614894135</v>
      </c>
      <c r="F814" s="4">
        <v>5.386898424123034</v>
      </c>
      <c r="G814" s="4">
        <v>4.0322721335797231</v>
      </c>
      <c r="H814" s="4">
        <v>0.33293878661325566</v>
      </c>
      <c r="I814" s="4">
        <v>4.7254193141396685</v>
      </c>
      <c r="J814" s="4">
        <v>0.53181101840938383</v>
      </c>
      <c r="K814" s="4">
        <v>0.65165545961758842</v>
      </c>
      <c r="L814" s="4">
        <v>-8.6282098714094799E-2</v>
      </c>
      <c r="M814" s="4">
        <v>1.3466947883295715</v>
      </c>
      <c r="N814" s="4">
        <v>0.46920650719446733</v>
      </c>
      <c r="O814" s="4">
        <v>0.28669733578924145</v>
      </c>
      <c r="P814" s="4">
        <v>-6.7656562233689793E-2</v>
      </c>
      <c r="Q814" s="4">
        <v>1.1441767530307174</v>
      </c>
      <c r="R814" s="4">
        <v>1.786845454425626</v>
      </c>
      <c r="S814" s="4">
        <v>-5.8604720632260271E-2</v>
      </c>
      <c r="T814" s="4">
        <v>2.7637608081162157</v>
      </c>
      <c r="U814" s="4">
        <v>0.89088596214277249</v>
      </c>
      <c r="V814" s="4">
        <v>1.4337061653192014</v>
      </c>
      <c r="W814" s="4">
        <v>-3.4778332157896746E-2</v>
      </c>
      <c r="X814" s="4">
        <v>1.7352580856351327</v>
      </c>
      <c r="Y814" s="4">
        <v>0.26393833334837186</v>
      </c>
      <c r="Z814" s="4">
        <v>0.18330726411871387</v>
      </c>
      <c r="AA814" s="4">
        <v>-6.5175542270177952E-2</v>
      </c>
      <c r="AB814" s="4">
        <v>0.47375449732903024</v>
      </c>
      <c r="AC814" s="4">
        <v>2.029146288546432</v>
      </c>
      <c r="AD814" s="4">
        <v>2.8622008809294686</v>
      </c>
      <c r="AE814" s="4">
        <v>1.0425830867002696E-2</v>
      </c>
      <c r="AF814" s="4">
        <v>3.0724962897658292</v>
      </c>
      <c r="AG814" s="4">
        <v>0.57908242706610458</v>
      </c>
      <c r="AH814" s="4">
        <v>0.60007865154860363</v>
      </c>
      <c r="AI814" s="4">
        <v>-6.146182641863062E-2</v>
      </c>
      <c r="AJ814" s="4">
        <v>1.6808968764162453</v>
      </c>
      <c r="AK814" s="4">
        <f t="shared" si="48"/>
        <v>13.726785399580097</v>
      </c>
      <c r="AL814" s="4">
        <f t="shared" si="49"/>
        <v>14.32957517462328</v>
      </c>
      <c r="AM814" s="4">
        <f t="shared" si="50"/>
        <v>0.81810029686272623</v>
      </c>
      <c r="AN814" s="4">
        <f t="shared" si="51"/>
        <v>19.353628721221106</v>
      </c>
    </row>
    <row r="815" spans="1:40" x14ac:dyDescent="0.25">
      <c r="A815" s="4">
        <v>16226950</v>
      </c>
      <c r="B815" s="4">
        <v>0.65604189288154124</v>
      </c>
      <c r="C815" s="4">
        <v>0.92122901351473763</v>
      </c>
      <c r="D815" s="4">
        <v>-0.26851145032446888</v>
      </c>
      <c r="E815" s="4">
        <v>1.4420049681338964</v>
      </c>
      <c r="F815" s="4">
        <v>1.6099238325810683</v>
      </c>
      <c r="G815" s="4">
        <v>2.7795091650843551</v>
      </c>
      <c r="H815" s="4">
        <v>2.2310507340270441E-2</v>
      </c>
      <c r="I815" s="4">
        <v>2.1351521486938418</v>
      </c>
      <c r="J815" s="4">
        <v>1.9926893742306069</v>
      </c>
      <c r="K815" s="4">
        <v>2.3900443983226318</v>
      </c>
      <c r="L815" s="4">
        <v>0.17166112813618215</v>
      </c>
      <c r="M815" s="4">
        <v>2.6885373868786284</v>
      </c>
      <c r="N815" s="4">
        <v>0.60721186738060573</v>
      </c>
      <c r="O815" s="4">
        <v>0.85190616347339787</v>
      </c>
      <c r="P815" s="4">
        <v>-6.5457358828879528E-2</v>
      </c>
      <c r="Q815" s="4">
        <v>0.50617799852669232</v>
      </c>
      <c r="R815" s="4">
        <v>0.58758963997782876</v>
      </c>
      <c r="S815" s="4">
        <v>-6.1260001328168522E-2</v>
      </c>
      <c r="T815" s="4">
        <v>1.1115028984991873</v>
      </c>
      <c r="U815" s="4">
        <v>0.45370275308922242</v>
      </c>
      <c r="V815" s="4">
        <v>0.35036134878188002</v>
      </c>
      <c r="W815" s="4">
        <v>-7.5181278475928259E-2</v>
      </c>
      <c r="X815" s="4">
        <v>0.28015709010863155</v>
      </c>
      <c r="Y815" s="4">
        <v>0.48110034252063094</v>
      </c>
      <c r="Z815" s="4">
        <v>0.50918493430853073</v>
      </c>
      <c r="AA815" s="4">
        <v>-5.9024033399528053E-2</v>
      </c>
      <c r="AB815" s="4">
        <v>0.69610722218842214</v>
      </c>
      <c r="AC815" s="4">
        <v>0.31834220741212382</v>
      </c>
      <c r="AD815" s="4">
        <v>0.21945577823502496</v>
      </c>
      <c r="AE815" s="4">
        <v>-0.11837566097468083</v>
      </c>
      <c r="AF815" s="4">
        <v>0.34478253375484108</v>
      </c>
      <c r="AG815" s="4">
        <v>0.70592023841649032</v>
      </c>
      <c r="AH815" s="4">
        <v>0.86820454520651724</v>
      </c>
      <c r="AI815" s="4">
        <v>-5.61113756659746E-2</v>
      </c>
      <c r="AJ815" s="4">
        <v>1.3853096244573511</v>
      </c>
      <c r="AK815" s="4">
        <f t="shared" si="48"/>
        <v>6.7238986396583771</v>
      </c>
      <c r="AL815" s="4">
        <f t="shared" si="49"/>
        <v>8.6255788234315052</v>
      </c>
      <c r="AM815" s="4">
        <f t="shared" si="50"/>
        <v>-0.44449216469229658</v>
      </c>
      <c r="AN815" s="4">
        <f t="shared" si="51"/>
        <v>10.083553872714802</v>
      </c>
    </row>
    <row r="816" spans="1:40" x14ac:dyDescent="0.25">
      <c r="A816" s="4">
        <v>16226952</v>
      </c>
      <c r="B816" s="4">
        <v>0.96017236209894907</v>
      </c>
      <c r="C816" s="4">
        <v>1.373567806580668</v>
      </c>
      <c r="D816" s="4">
        <v>-0.10840650957402843</v>
      </c>
      <c r="E816" s="4">
        <v>2.2041450201807931</v>
      </c>
      <c r="F816" s="4">
        <v>1.1182332916713604</v>
      </c>
      <c r="G816" s="4">
        <v>1.9459101490553135</v>
      </c>
      <c r="H816" s="4">
        <v>-3.9019802036927953E-2</v>
      </c>
      <c r="I816" s="4">
        <v>2.0706136275562708</v>
      </c>
      <c r="J816" s="4">
        <v>0.90488250560185002</v>
      </c>
      <c r="K816" s="4">
        <v>1.3131720962909281</v>
      </c>
      <c r="L816" s="4">
        <v>-1.2484602118796324E-2</v>
      </c>
      <c r="M816" s="4">
        <v>1.9390372697675513</v>
      </c>
      <c r="N816" s="4">
        <v>0.49190188758050801</v>
      </c>
      <c r="O816" s="4">
        <v>0.35036134878188002</v>
      </c>
      <c r="P816" s="4">
        <v>-6.7287996014896087E-2</v>
      </c>
      <c r="Q816" s="4">
        <v>0.31812906152781795</v>
      </c>
      <c r="R816" s="4">
        <v>0.14727780053949627</v>
      </c>
      <c r="S816" s="4">
        <v>-6.1911353836381994E-2</v>
      </c>
      <c r="T816" s="4">
        <v>0.65544334293452533</v>
      </c>
      <c r="U816" s="4">
        <v>0.48070240231038042</v>
      </c>
      <c r="V816" s="4">
        <v>0.41387475450420586</v>
      </c>
      <c r="W816" s="4">
        <v>-7.224735648332721E-2</v>
      </c>
      <c r="X816" s="4">
        <v>0.65165545961758842</v>
      </c>
      <c r="Y816" s="4">
        <v>1.6319147138151016</v>
      </c>
      <c r="Z816" s="4">
        <v>2.1268533458791468</v>
      </c>
      <c r="AA816" s="4">
        <v>-3.0968315956084989E-2</v>
      </c>
      <c r="AB816" s="4">
        <v>2.4799926349855714</v>
      </c>
      <c r="AC816" s="4">
        <v>0.30554822810239007</v>
      </c>
      <c r="AD816" s="4">
        <v>0.20726050514120672</v>
      </c>
      <c r="AE816" s="4">
        <v>-0.11978069128912962</v>
      </c>
      <c r="AF816" s="4">
        <v>0.51411510041638953</v>
      </c>
      <c r="AG816" s="4">
        <v>0.323454254157305</v>
      </c>
      <c r="AH816" s="4">
        <v>0.19281982098641237</v>
      </c>
      <c r="AI816" s="4">
        <v>-7.3800223159613751E-2</v>
      </c>
      <c r="AJ816" s="4">
        <v>0.88477297155375001</v>
      </c>
      <c r="AK816" s="4">
        <f t="shared" si="48"/>
        <v>6.0430368192851542</v>
      </c>
      <c r="AL816" s="4">
        <f t="shared" si="49"/>
        <v>7.7207362789773777</v>
      </c>
      <c r="AM816" s="4">
        <f t="shared" si="50"/>
        <v>-0.51861885445429023</v>
      </c>
      <c r="AN816" s="4">
        <f t="shared" si="51"/>
        <v>11.39977542701244</v>
      </c>
    </row>
    <row r="817" spans="1:40" x14ac:dyDescent="0.25">
      <c r="A817" s="4">
        <v>16226974</v>
      </c>
      <c r="B817" s="4">
        <v>0.54380307530565397</v>
      </c>
      <c r="C817" s="4">
        <v>0.69019587492536494</v>
      </c>
      <c r="D817" s="4">
        <v>-0.33291060817832946</v>
      </c>
      <c r="E817" s="4">
        <v>1.8474700762420608</v>
      </c>
      <c r="F817" s="4">
        <v>0.52642117165410796</v>
      </c>
      <c r="G817" s="4">
        <v>0.49615543401819689</v>
      </c>
      <c r="H817" s="4">
        <v>-5.4029757575440443E-2</v>
      </c>
      <c r="I817" s="4">
        <v>1.6599537025710023</v>
      </c>
      <c r="J817" s="4">
        <v>0.44054075486383987</v>
      </c>
      <c r="K817" s="4">
        <v>0.49777486757049999</v>
      </c>
      <c r="L817" s="4">
        <v>-0.10674571804246524</v>
      </c>
      <c r="M817" s="4">
        <v>1.3932148039644645</v>
      </c>
      <c r="N817" s="4">
        <v>0.39556902401217403</v>
      </c>
      <c r="O817" s="4">
        <v>0.13479890916630827</v>
      </c>
      <c r="P817" s="4">
        <v>-6.8878473422397946E-2</v>
      </c>
      <c r="Q817" s="4">
        <v>0.29414429863570252</v>
      </c>
      <c r="R817" s="4">
        <v>0.1136045854329084</v>
      </c>
      <c r="S817" s="4">
        <v>-6.1992318061387219E-2</v>
      </c>
      <c r="T817" s="4">
        <v>0.71606796475096013</v>
      </c>
      <c r="U817" s="4">
        <v>0.31101188528115514</v>
      </c>
      <c r="V817" s="4">
        <v>0.11913863386754982</v>
      </c>
      <c r="W817" s="4">
        <v>-9.2469881692409869E-2</v>
      </c>
      <c r="X817" s="4">
        <v>0.78491683738965368</v>
      </c>
      <c r="Y817" s="4">
        <v>0.2583033535952548</v>
      </c>
      <c r="Z817" s="4">
        <v>0.17505736464657198</v>
      </c>
      <c r="AA817" s="4">
        <v>-6.5351879083058367E-2</v>
      </c>
      <c r="AB817" s="4">
        <v>0.5893642633361974</v>
      </c>
      <c r="AC817" s="4">
        <v>0.42822513741906093</v>
      </c>
      <c r="AD817" s="4">
        <v>0.36019979778216793</v>
      </c>
      <c r="AE817" s="4">
        <v>-0.10716588686565247</v>
      </c>
      <c r="AF817" s="4">
        <v>1.028241057211037</v>
      </c>
      <c r="AG817" s="4">
        <v>0.30531045226877701</v>
      </c>
      <c r="AH817" s="4">
        <v>0.16687496949163233</v>
      </c>
      <c r="AI817" s="4">
        <v>-7.4807734677306698E-2</v>
      </c>
      <c r="AJ817" s="4">
        <v>1.1925441085023132</v>
      </c>
      <c r="AK817" s="4">
        <f t="shared" si="48"/>
        <v>3.1077601290235526</v>
      </c>
      <c r="AL817" s="4">
        <f t="shared" si="49"/>
        <v>2.6190015277348921</v>
      </c>
      <c r="AM817" s="4">
        <f t="shared" si="50"/>
        <v>-0.89547378417604984</v>
      </c>
      <c r="AN817" s="4">
        <f t="shared" si="51"/>
        <v>9.2117728139676878</v>
      </c>
    </row>
    <row r="818" spans="1:40" x14ac:dyDescent="0.25">
      <c r="A818" s="4">
        <v>16226978</v>
      </c>
      <c r="B818" s="4">
        <v>0.65604189288154124</v>
      </c>
      <c r="C818" s="4">
        <v>0.92122901351473763</v>
      </c>
      <c r="D818" s="4">
        <v>-0.26851145032446888</v>
      </c>
      <c r="E818" s="4">
        <v>0.66306242741096477</v>
      </c>
      <c r="F818" s="4">
        <v>0.8673051755156802</v>
      </c>
      <c r="G818" s="4">
        <v>1.2527629684953681</v>
      </c>
      <c r="H818" s="4">
        <v>-5.4029757575440443E-2</v>
      </c>
      <c r="I818" s="4">
        <v>0.78275933924963248</v>
      </c>
      <c r="J818" s="4">
        <v>12.702032127921008</v>
      </c>
      <c r="K818" s="4">
        <v>5.3132059790417872</v>
      </c>
      <c r="L818" s="4">
        <v>2.4080888491981058</v>
      </c>
      <c r="M818" s="4">
        <v>4.8432023497960515</v>
      </c>
      <c r="N818" s="4">
        <v>1.3438781949150589</v>
      </c>
      <c r="O818" s="4">
        <v>2.7179512720849215</v>
      </c>
      <c r="P818" s="4">
        <v>-5.4246756171743085E-2</v>
      </c>
      <c r="Q818" s="4">
        <v>1.7208568481638034</v>
      </c>
      <c r="R818" s="4">
        <v>2.4340075217437476</v>
      </c>
      <c r="S818" s="4">
        <v>-5.535258909059039E-2</v>
      </c>
      <c r="T818" s="4">
        <v>2.456735772821304</v>
      </c>
      <c r="U818" s="4">
        <v>0.58283911737751048</v>
      </c>
      <c r="V818" s="4">
        <v>0.64412246731004319</v>
      </c>
      <c r="W818" s="4">
        <v>-6.1831254010330593E-2</v>
      </c>
      <c r="X818" s="4">
        <v>5.988597842448639E-2</v>
      </c>
      <c r="Y818" s="4">
        <v>3.1293381339006343</v>
      </c>
      <c r="Z818" s="4">
        <v>3.2590822453462414</v>
      </c>
      <c r="AA818" s="4">
        <v>8.7099977330334817E-3</v>
      </c>
      <c r="AB818" s="4">
        <v>2.3174737054877963</v>
      </c>
      <c r="AC818" s="4">
        <v>0.29423557025450814</v>
      </c>
      <c r="AD818" s="4">
        <v>0.19401527839118615</v>
      </c>
      <c r="AE818" s="4">
        <v>-0.12104480594756754</v>
      </c>
      <c r="AF818" s="4">
        <v>6.4078856684522401E-2</v>
      </c>
      <c r="AG818" s="4">
        <v>3.4023248653354852</v>
      </c>
      <c r="AH818" s="4">
        <v>3.9782049123094474</v>
      </c>
      <c r="AI818" s="4">
        <v>3.6663290030518485E-2</v>
      </c>
      <c r="AJ818" s="4">
        <v>2.578838469622204</v>
      </c>
      <c r="AK818" s="4">
        <f t="shared" si="48"/>
        <v>23.354973731350171</v>
      </c>
      <c r="AL818" s="4">
        <f t="shared" si="49"/>
        <v>17.99663038615256</v>
      </c>
      <c r="AM818" s="4">
        <f t="shared" si="50"/>
        <v>1.8926922800132595</v>
      </c>
      <c r="AN818" s="4">
        <f t="shared" si="51"/>
        <v>13.76603689949696</v>
      </c>
    </row>
    <row r="819" spans="1:40" x14ac:dyDescent="0.25">
      <c r="A819" s="4">
        <v>16227019</v>
      </c>
      <c r="B819" s="4">
        <v>0.57752726525982478</v>
      </c>
      <c r="C819" s="4">
        <v>0.7593290874412465</v>
      </c>
      <c r="D819" s="4">
        <v>-0.31314113054817178</v>
      </c>
      <c r="E819" s="4">
        <v>1.575536360758419</v>
      </c>
      <c r="F819" s="4">
        <v>0.16898665219386966</v>
      </c>
      <c r="G819" s="4">
        <v>2.6961193728019882E-2</v>
      </c>
      <c r="H819" s="4">
        <v>-5.4029757575440443E-2</v>
      </c>
      <c r="I819" s="4">
        <v>0.97722328286931248</v>
      </c>
      <c r="J819" s="4">
        <v>0.37666741739020598</v>
      </c>
      <c r="K819" s="4">
        <v>0.35878836494376026</v>
      </c>
      <c r="L819" s="4">
        <v>-0.12204819453572424</v>
      </c>
      <c r="M819" s="4">
        <v>0.9877496958562999</v>
      </c>
      <c r="N819" s="4">
        <v>0.48461609375222703</v>
      </c>
      <c r="O819" s="4">
        <v>0.32277339226305102</v>
      </c>
      <c r="P819" s="4">
        <v>-6.7405959241857896E-2</v>
      </c>
      <c r="Q819" s="4">
        <v>0.6183826453361515</v>
      </c>
      <c r="R819" s="4">
        <v>0.88716245895113144</v>
      </c>
      <c r="S819" s="4">
        <v>-6.0849465743840349E-2</v>
      </c>
      <c r="T819" s="4">
        <v>1.6193389834168119</v>
      </c>
      <c r="U819" s="4">
        <v>0.39313244106017814</v>
      </c>
      <c r="V819" s="4">
        <v>0.23678294440752851</v>
      </c>
      <c r="W819" s="4">
        <v>-8.2107735650633493E-2</v>
      </c>
      <c r="X819" s="4">
        <v>0.5240489569406801</v>
      </c>
      <c r="Y819" s="4">
        <v>0.64353330324515945</v>
      </c>
      <c r="Z819" s="4">
        <v>0.7763146338069904</v>
      </c>
      <c r="AA819" s="4">
        <v>-5.4862203355969426E-2</v>
      </c>
      <c r="AB819" s="4">
        <v>1.199058789523507</v>
      </c>
      <c r="AC819" s="4">
        <v>0.90243358155726472</v>
      </c>
      <c r="AD819" s="4">
        <v>1.202332114868476</v>
      </c>
      <c r="AE819" s="4">
        <v>-6.7571873167151714E-2</v>
      </c>
      <c r="AF819" s="4">
        <v>1.4932982625214468</v>
      </c>
      <c r="AG819" s="4">
        <v>0.15611395209472259</v>
      </c>
      <c r="AH819" s="4">
        <v>3.2034771328721137E-2</v>
      </c>
      <c r="AI819" s="4">
        <v>-8.4512243767535147E-2</v>
      </c>
      <c r="AJ819" s="4">
        <v>0.45029759697498711</v>
      </c>
      <c r="AK819" s="4">
        <f t="shared" si="48"/>
        <v>3.8367772581373769</v>
      </c>
      <c r="AL819" s="4">
        <f t="shared" si="49"/>
        <v>4.2797055694758743</v>
      </c>
      <c r="AM819" s="4">
        <f t="shared" si="50"/>
        <v>-0.83912260434446662</v>
      </c>
      <c r="AN819" s="4">
        <f t="shared" si="51"/>
        <v>8.8265519288614644</v>
      </c>
    </row>
    <row r="820" spans="1:40" x14ac:dyDescent="0.25">
      <c r="A820" s="4">
        <v>16227036</v>
      </c>
      <c r="B820" s="4">
        <v>0.62071089930526324</v>
      </c>
      <c r="C820" s="4">
        <v>0.83814447840071638</v>
      </c>
      <c r="D820" s="4">
        <v>-0.28837133455562125</v>
      </c>
      <c r="E820" s="4">
        <v>1.9459101490553135</v>
      </c>
      <c r="F820" s="4">
        <v>0.80464333776872121</v>
      </c>
      <c r="G820" s="4">
        <v>1.0820022341024893</v>
      </c>
      <c r="H820" s="4">
        <v>-5.4029757575440443E-2</v>
      </c>
      <c r="I820" s="4">
        <v>1.966816833874627</v>
      </c>
      <c r="J820" s="4">
        <v>0.71043649140634246</v>
      </c>
      <c r="K820" s="4">
        <v>0.97722328286931248</v>
      </c>
      <c r="L820" s="4">
        <v>-4.946697353382179E-2</v>
      </c>
      <c r="M820" s="4">
        <v>1.8663980861275797</v>
      </c>
      <c r="N820" s="4">
        <v>0.41744732275405744</v>
      </c>
      <c r="O820" s="4">
        <v>0.17505736464657198</v>
      </c>
      <c r="P820" s="4">
        <v>-6.8510753055717133E-2</v>
      </c>
      <c r="Q820" s="4">
        <v>0.92708132780274199</v>
      </c>
      <c r="R820" s="4">
        <v>1.4630583773317287</v>
      </c>
      <c r="S820" s="4">
        <v>-5.9603184484748169E-2</v>
      </c>
      <c r="T820" s="4">
        <v>2.3582957000080516</v>
      </c>
      <c r="U820" s="4">
        <v>0.65051727929950154</v>
      </c>
      <c r="V820" s="4">
        <v>0.84729786038720367</v>
      </c>
      <c r="W820" s="4">
        <v>-5.5411967714536041E-2</v>
      </c>
      <c r="X820" s="4">
        <v>1.6394401627378992</v>
      </c>
      <c r="Y820" s="4">
        <v>1.465576984261957</v>
      </c>
      <c r="Z820" s="4">
        <v>1.9186975855304285</v>
      </c>
      <c r="AA820" s="4">
        <v>-3.5014211684490169E-2</v>
      </c>
      <c r="AB820" s="4">
        <v>2.5159246442116343</v>
      </c>
      <c r="AC820" s="4">
        <v>0.57131869536750057</v>
      </c>
      <c r="AD820" s="4">
        <v>0.59470710774669278</v>
      </c>
      <c r="AE820" s="4">
        <v>-9.414049902051963E-2</v>
      </c>
      <c r="AF820" s="4">
        <v>1.2222003180852012</v>
      </c>
      <c r="AG820" s="4">
        <v>0.64706801801882574</v>
      </c>
      <c r="AH820" s="4">
        <v>0.73437976839329788</v>
      </c>
      <c r="AI820" s="4">
        <v>-5.85512118254869E-2</v>
      </c>
      <c r="AJ820" s="4">
        <v>2.1952560727635473</v>
      </c>
      <c r="AK820" s="4">
        <f t="shared" si="48"/>
        <v>6.3973530332308535</v>
      </c>
      <c r="AL820" s="4">
        <f t="shared" si="49"/>
        <v>8.4555106947618697</v>
      </c>
      <c r="AM820" s="4">
        <f t="shared" si="50"/>
        <v>-0.69458914039466446</v>
      </c>
      <c r="AN820" s="4">
        <f t="shared" si="51"/>
        <v>15.710241966863851</v>
      </c>
    </row>
    <row r="821" spans="1:40" x14ac:dyDescent="0.25">
      <c r="A821" s="4">
        <v>16227053</v>
      </c>
      <c r="B821" s="4">
        <v>2.7730002588284561</v>
      </c>
      <c r="C821" s="4">
        <v>2.6885373868786284</v>
      </c>
      <c r="D821" s="4">
        <v>0.72363757985676358</v>
      </c>
      <c r="E821" s="4">
        <v>3.7037680666076871</v>
      </c>
      <c r="F821" s="4">
        <v>0.29832768424524447</v>
      </c>
      <c r="G821" s="4">
        <v>0.13479890916630827</v>
      </c>
      <c r="H821" s="4">
        <v>-5.4029757575440443E-2</v>
      </c>
      <c r="I821" s="4">
        <v>1.4337061653192014</v>
      </c>
      <c r="J821" s="4">
        <v>0.39050106438783355</v>
      </c>
      <c r="K821" s="4">
        <v>0.38595229388458274</v>
      </c>
      <c r="L821" s="4">
        <v>-0.11865121914929533</v>
      </c>
      <c r="M821" s="4">
        <v>1.4051909950111801</v>
      </c>
      <c r="N821" s="4">
        <v>0.35862975065477826</v>
      </c>
      <c r="O821" s="4">
        <v>9.0690325910032538E-2</v>
      </c>
      <c r="P821" s="4">
        <v>-6.9510064226883161E-2</v>
      </c>
      <c r="Q821" s="4">
        <v>0.31703879982475552</v>
      </c>
      <c r="R821" s="4">
        <v>0.14499729784077101</v>
      </c>
      <c r="S821" s="4">
        <v>-6.1915039544732743E-2</v>
      </c>
      <c r="T821" s="4">
        <v>0.86585987824726318</v>
      </c>
      <c r="U821" s="4">
        <v>0.29739856168564482</v>
      </c>
      <c r="V821" s="4">
        <v>9.6098667919293848E-2</v>
      </c>
      <c r="W821" s="4">
        <v>-9.4325195925380051E-2</v>
      </c>
      <c r="X821" s="4">
        <v>1.0118472474353606</v>
      </c>
      <c r="Y821" s="4">
        <v>0.1559748102372501</v>
      </c>
      <c r="Z821" s="4">
        <v>6.1980220027601174E-2</v>
      </c>
      <c r="AA821" s="4">
        <v>-6.8849540082881952E-2</v>
      </c>
      <c r="AB821" s="4">
        <v>0.38885505354254402</v>
      </c>
      <c r="AC821" s="4">
        <v>0.74971385126671697</v>
      </c>
      <c r="AD821" s="4">
        <v>0.91383070603329275</v>
      </c>
      <c r="AE821" s="4">
        <v>-7.9384158778359901E-2</v>
      </c>
      <c r="AF821" s="4">
        <v>1.7809803349732278</v>
      </c>
      <c r="AG821" s="4">
        <v>0.27613948460771204</v>
      </c>
      <c r="AH821" s="4">
        <v>0.12358802941709153</v>
      </c>
      <c r="AI821" s="4">
        <v>-7.6485505896820322E-2</v>
      </c>
      <c r="AJ821" s="4">
        <v>1.2493206243043953</v>
      </c>
      <c r="AK821" s="4">
        <f t="shared" si="48"/>
        <v>5.2580945150836138</v>
      </c>
      <c r="AL821" s="4">
        <f t="shared" si="49"/>
        <v>4.5497835111675702</v>
      </c>
      <c r="AM821" s="4">
        <f t="shared" si="50"/>
        <v>0.16999716290385278</v>
      </c>
      <c r="AN821" s="4">
        <f t="shared" si="51"/>
        <v>11.839528365440859</v>
      </c>
    </row>
    <row r="822" spans="1:40" x14ac:dyDescent="0.25">
      <c r="A822" s="4">
        <v>16227079</v>
      </c>
      <c r="B822" s="4">
        <v>0.29793850291084917</v>
      </c>
      <c r="C822" s="4">
        <v>0.23553528360937329</v>
      </c>
      <c r="D822" s="4">
        <v>-0.49408259715847869</v>
      </c>
      <c r="E822" s="4">
        <v>1.1764407009357345</v>
      </c>
      <c r="F822" s="4">
        <v>1.1475506479201625</v>
      </c>
      <c r="G822" s="4">
        <v>2.0628314871142157</v>
      </c>
      <c r="H822" s="4">
        <v>-3.4601121120665282E-2</v>
      </c>
      <c r="I822" s="4">
        <v>2.3275240413412979</v>
      </c>
      <c r="J822" s="4">
        <v>0.34632652506621631</v>
      </c>
      <c r="K822" s="4">
        <v>0.29857866367599417</v>
      </c>
      <c r="L822" s="4">
        <v>-0.12968353975599572</v>
      </c>
      <c r="M822" s="4">
        <v>1.1145014014954437</v>
      </c>
      <c r="N822" s="4">
        <v>0.41656689062230096</v>
      </c>
      <c r="O822" s="4">
        <v>0.17037351533414558</v>
      </c>
      <c r="P822" s="4">
        <v>-6.8525467933108666E-2</v>
      </c>
      <c r="Q822" s="4">
        <v>0.25932897936194638</v>
      </c>
      <c r="R822" s="4">
        <v>6.8289389220865956E-2</v>
      </c>
      <c r="S822" s="4">
        <v>-6.2109588813551893E-2</v>
      </c>
      <c r="T822" s="4">
        <v>0.54421770782430101</v>
      </c>
      <c r="U822" s="4">
        <v>0.35180202239545749</v>
      </c>
      <c r="V822" s="4">
        <v>0.17037351533414558</v>
      </c>
      <c r="W822" s="4">
        <v>-8.7160749438891072E-2</v>
      </c>
      <c r="X822" s="4">
        <v>0.77417559555824089</v>
      </c>
      <c r="Y822" s="4">
        <v>0.40605404508156734</v>
      </c>
      <c r="Z822" s="4">
        <v>0.37729423114146804</v>
      </c>
      <c r="AA822" s="4">
        <v>-6.1043260892688501E-2</v>
      </c>
      <c r="AB822" s="4">
        <v>0.916290731874155</v>
      </c>
      <c r="AC822" s="4">
        <v>0.97520874048891015</v>
      </c>
      <c r="AD822" s="4">
        <v>1.3391475826941885</v>
      </c>
      <c r="AE822" s="4">
        <v>-6.2131038752650504E-2</v>
      </c>
      <c r="AF822" s="4">
        <v>1.8600488584489208</v>
      </c>
      <c r="AG822" s="4">
        <v>0.93646390892712594</v>
      </c>
      <c r="AH822" s="4">
        <v>1.27719699383265</v>
      </c>
      <c r="AI822" s="4">
        <v>-4.7075060780546678E-2</v>
      </c>
      <c r="AJ822" s="4">
        <v>2.8117700273025763</v>
      </c>
      <c r="AK822" s="4">
        <f t="shared" si="48"/>
        <v>4.7206733721522358</v>
      </c>
      <c r="AL822" s="4">
        <f t="shared" si="49"/>
        <v>5.829247146622901</v>
      </c>
      <c r="AM822" s="4">
        <f t="shared" si="50"/>
        <v>-0.97788695671346826</v>
      </c>
      <c r="AN822" s="4">
        <f t="shared" si="51"/>
        <v>11.52496906478067</v>
      </c>
    </row>
    <row r="823" spans="1:40" x14ac:dyDescent="0.25">
      <c r="A823" s="4">
        <v>16227103</v>
      </c>
      <c r="B823" s="4">
        <v>0.29150385164301018</v>
      </c>
      <c r="C823" s="4">
        <v>0.22560964380940324</v>
      </c>
      <c r="D823" s="4">
        <v>-0.49890037419926392</v>
      </c>
      <c r="E823" s="4">
        <v>1.129630283091744</v>
      </c>
      <c r="F823" s="4">
        <v>0.56103395793130706</v>
      </c>
      <c r="G823" s="4">
        <v>0.55445670512539524</v>
      </c>
      <c r="H823" s="4">
        <v>-5.4029757575440443E-2</v>
      </c>
      <c r="I823" s="4">
        <v>1.5899250982105186</v>
      </c>
      <c r="J823" s="4">
        <v>0.12464620099264967</v>
      </c>
      <c r="K823" s="4">
        <v>1.6890615164423733E-2</v>
      </c>
      <c r="L823" s="4">
        <v>-0.19945630429943023</v>
      </c>
      <c r="M823" s="4">
        <v>0.41536617909087603</v>
      </c>
      <c r="N823" s="4">
        <v>0.42981792798822233</v>
      </c>
      <c r="O823" s="4">
        <v>0.18924199963852842</v>
      </c>
      <c r="P823" s="4">
        <v>-6.8304696216569316E-2</v>
      </c>
      <c r="Q823" s="4">
        <v>0.14009874970417935</v>
      </c>
      <c r="R823" s="4">
        <v>3.9486724554163308E-3</v>
      </c>
      <c r="S823" s="4">
        <v>-6.2516765435415844E-2</v>
      </c>
      <c r="T823" s="4">
        <v>0.12582017320103231</v>
      </c>
      <c r="U823" s="4">
        <v>0.61060106296983896</v>
      </c>
      <c r="V823" s="4">
        <v>0.73232848562274055</v>
      </c>
      <c r="W823" s="4">
        <v>-5.9157343357348471E-2</v>
      </c>
      <c r="X823" s="4">
        <v>1.4051909950111801</v>
      </c>
      <c r="Y823" s="4">
        <v>0.41094705002498921</v>
      </c>
      <c r="Z823" s="4">
        <v>0.39030959925353842</v>
      </c>
      <c r="AA823" s="4">
        <v>-6.0909015042518999E-2</v>
      </c>
      <c r="AB823" s="4">
        <v>0.88477297155375001</v>
      </c>
      <c r="AC823" s="4">
        <v>0.21631830465226734</v>
      </c>
      <c r="AD823" s="4">
        <v>0.11581453108371126</v>
      </c>
      <c r="AE823" s="4">
        <v>-0.13044252369143619</v>
      </c>
      <c r="AF823" s="4">
        <v>0.47692407209030929</v>
      </c>
      <c r="AG823" s="4">
        <v>0.23551121765203953</v>
      </c>
      <c r="AH823" s="4">
        <v>8.6384614198820694E-2</v>
      </c>
      <c r="AI823" s="4">
        <v>-7.8965246001002687E-2</v>
      </c>
      <c r="AJ823" s="4">
        <v>0.82232493945582374</v>
      </c>
      <c r="AK823" s="4">
        <f t="shared" si="48"/>
        <v>2.5906603955702812</v>
      </c>
      <c r="AL823" s="4">
        <f t="shared" si="49"/>
        <v>2.1257428667134493</v>
      </c>
      <c r="AM823" s="4">
        <f t="shared" si="50"/>
        <v>-1.1443773296018567</v>
      </c>
      <c r="AN823" s="4">
        <f t="shared" si="51"/>
        <v>6.8499547117052337</v>
      </c>
    </row>
    <row r="824" spans="1:40" x14ac:dyDescent="0.25">
      <c r="A824" s="4">
        <v>16227142</v>
      </c>
      <c r="B824" s="4">
        <v>0.52722635246180038</v>
      </c>
      <c r="C824" s="4">
        <v>0.66497630359324911</v>
      </c>
      <c r="D824" s="4">
        <v>-0.34277917849622924</v>
      </c>
      <c r="E824" s="4">
        <v>1.0878331544132827</v>
      </c>
      <c r="F824" s="4">
        <v>6.0192835369470563</v>
      </c>
      <c r="G824" s="4">
        <v>4.150055169236107</v>
      </c>
      <c r="H824" s="4">
        <v>0.37879488658543792</v>
      </c>
      <c r="I824" s="4">
        <v>3.9269116179218968</v>
      </c>
      <c r="J824" s="4">
        <v>0.19683958431129531</v>
      </c>
      <c r="K824" s="4">
        <v>7.3577608842430267E-2</v>
      </c>
      <c r="L824" s="4">
        <v>-0.17271494661373202</v>
      </c>
      <c r="M824" s="4">
        <v>0.24178921268567272</v>
      </c>
      <c r="N824" s="4">
        <v>0.70364987169964055</v>
      </c>
      <c r="O824" s="4">
        <v>1.3131720962909281</v>
      </c>
      <c r="P824" s="4">
        <v>-6.3963848791291744E-2</v>
      </c>
      <c r="Q824" s="4">
        <v>0.64047009936558619</v>
      </c>
      <c r="R824" s="4">
        <v>0.92619180285686664</v>
      </c>
      <c r="S824" s="4">
        <v>-6.076625581348935E-2</v>
      </c>
      <c r="T824" s="4">
        <v>1.3205250705961868</v>
      </c>
      <c r="U824" s="4">
        <v>0.23452167953280112</v>
      </c>
      <c r="V824" s="4">
        <v>3.8157239433105013E-2</v>
      </c>
      <c r="W824" s="4">
        <v>-0.10356927124699099</v>
      </c>
      <c r="X824" s="4">
        <v>0.10810099421592942</v>
      </c>
      <c r="Y824" s="4">
        <v>6.4907176045016959E-2</v>
      </c>
      <c r="Z824" s="4">
        <v>3.9486724554163308E-3</v>
      </c>
      <c r="AA824" s="4">
        <v>-7.295228931231082E-2</v>
      </c>
      <c r="AB824" s="4">
        <v>4.8445396022593415E-2</v>
      </c>
      <c r="AC824" s="4">
        <v>0.18488850916904565</v>
      </c>
      <c r="AD824" s="4">
        <v>8.6384614198820694E-2</v>
      </c>
      <c r="AE824" s="4">
        <v>-0.13468922298448549</v>
      </c>
      <c r="AF824" s="4">
        <v>0.13592694087080676</v>
      </c>
      <c r="AG824" s="4">
        <v>0.59779000285408934</v>
      </c>
      <c r="AH824" s="4">
        <v>0.63107475191756757</v>
      </c>
      <c r="AI824" s="4">
        <v>-6.0649968902019777E-2</v>
      </c>
      <c r="AJ824" s="4">
        <v>0.88955766967708616</v>
      </c>
      <c r="AK824" s="4">
        <f t="shared" si="48"/>
        <v>8.4659269406866908</v>
      </c>
      <c r="AL824" s="4">
        <f t="shared" si="49"/>
        <v>6.5743661625335621</v>
      </c>
      <c r="AM824" s="4">
        <f t="shared" si="50"/>
        <v>-0.56932624678381982</v>
      </c>
      <c r="AN824" s="4">
        <f t="shared" si="51"/>
        <v>7.7590900564034539</v>
      </c>
    </row>
    <row r="825" spans="1:40" x14ac:dyDescent="0.25">
      <c r="A825" s="4">
        <v>16227144</v>
      </c>
      <c r="B825" s="4">
        <v>0.4169052907972558</v>
      </c>
      <c r="C825" s="4">
        <v>0.44875319512361306</v>
      </c>
      <c r="D825" s="4">
        <v>-0.411528610317764</v>
      </c>
      <c r="E825" s="4">
        <v>7.5700751890508025E-2</v>
      </c>
      <c r="F825" s="4">
        <v>0.351778605014399</v>
      </c>
      <c r="G825" s="4">
        <v>0.19761024930904506</v>
      </c>
      <c r="H825" s="4">
        <v>-5.4029757575440443E-2</v>
      </c>
      <c r="I825" s="4">
        <v>0.53744949247816221</v>
      </c>
      <c r="J825" s="4">
        <v>0.68447203195456885</v>
      </c>
      <c r="K825" s="4">
        <v>0.92619180285686664</v>
      </c>
      <c r="L825" s="4">
        <v>-5.4614635681227423E-2</v>
      </c>
      <c r="M825" s="4">
        <v>3.3052583121421869E-2</v>
      </c>
      <c r="N825" s="4">
        <v>4.0787281362517058</v>
      </c>
      <c r="O825" s="4">
        <v>3.5904393813006839</v>
      </c>
      <c r="P825" s="4">
        <v>-3.9396804538855811E-3</v>
      </c>
      <c r="Q825" s="4">
        <v>3.7675739742867789</v>
      </c>
      <c r="R825" s="4">
        <v>3.3672958299864741</v>
      </c>
      <c r="S825" s="4">
        <v>-3.3049494223370307E-2</v>
      </c>
      <c r="T825" s="4">
        <v>3.0724962897658292</v>
      </c>
      <c r="U825" s="4">
        <v>0.57736257679544811</v>
      </c>
      <c r="V825" s="4">
        <v>0.62922461262940621</v>
      </c>
      <c r="W825" s="4">
        <v>-6.236589408925465E-2</v>
      </c>
      <c r="X825" s="4">
        <v>2.5949559853175628E-2</v>
      </c>
      <c r="Y825" s="4">
        <v>1.4481106716263492</v>
      </c>
      <c r="Z825" s="4">
        <v>1.9053640546609634</v>
      </c>
      <c r="AA825" s="4">
        <v>-3.5436517218274149E-2</v>
      </c>
      <c r="AB825" s="4">
        <v>6.1980220027601174E-2</v>
      </c>
      <c r="AC825" s="4">
        <v>0.40793843376129252</v>
      </c>
      <c r="AD825" s="4">
        <v>0.33923466931712304</v>
      </c>
      <c r="AE825" s="4">
        <v>-0.10913783133870492</v>
      </c>
      <c r="AF825" s="4">
        <v>2.4938948347252066E-2</v>
      </c>
      <c r="AG825" s="4">
        <v>1.3692098130672716</v>
      </c>
      <c r="AH825" s="4">
        <v>2.2131136901635537</v>
      </c>
      <c r="AI825" s="4">
        <v>-3.1442330959687785E-2</v>
      </c>
      <c r="AJ825" s="4">
        <v>3.4071431910524627E-2</v>
      </c>
      <c r="AK825" s="4">
        <f t="shared" si="48"/>
        <v>9.0233513973033634</v>
      </c>
      <c r="AL825" s="4">
        <f t="shared" si="49"/>
        <v>10.026788104047046</v>
      </c>
      <c r="AM825" s="4">
        <f t="shared" si="50"/>
        <v>-0.7916050714037236</v>
      </c>
      <c r="AN825" s="4">
        <f t="shared" si="51"/>
        <v>3.8656392773944748</v>
      </c>
    </row>
    <row r="826" spans="1:40" x14ac:dyDescent="0.25">
      <c r="A826" s="4">
        <v>16227145</v>
      </c>
      <c r="B826" s="4">
        <v>1.010613824487131</v>
      </c>
      <c r="C826" s="4">
        <v>1.4378469579852327</v>
      </c>
      <c r="D826" s="4">
        <v>-8.321674113349746E-2</v>
      </c>
      <c r="E826" s="4">
        <v>2.4799926349855714</v>
      </c>
      <c r="F826" s="4">
        <v>0.84620678086011358</v>
      </c>
      <c r="G826" s="4">
        <v>1.1925441085023132</v>
      </c>
      <c r="H826" s="4">
        <v>-5.4029757575440443E-2</v>
      </c>
      <c r="I826" s="4">
        <v>2.1268533458791468</v>
      </c>
      <c r="J826" s="4">
        <v>0.34964310799193282</v>
      </c>
      <c r="K826" s="4">
        <v>0.30791829127212694</v>
      </c>
      <c r="L826" s="4">
        <v>-0.12883571726855683</v>
      </c>
      <c r="M826" s="4">
        <v>1.1796407036664054</v>
      </c>
      <c r="N826" s="4">
        <v>0.40341292183478117</v>
      </c>
      <c r="O826" s="4">
        <v>0.14499729784077101</v>
      </c>
      <c r="P826" s="4">
        <v>-6.8746131775733257E-2</v>
      </c>
      <c r="Q826" s="4">
        <v>0.59406889081273884</v>
      </c>
      <c r="R826" s="4">
        <v>0.81562100373363344</v>
      </c>
      <c r="S826" s="4">
        <v>-6.0940113911047047E-2</v>
      </c>
      <c r="T826" s="4">
        <v>1.6968972177626864</v>
      </c>
      <c r="U826" s="4">
        <v>0.69461870886749122</v>
      </c>
      <c r="V826" s="4">
        <v>0.95393633149052193</v>
      </c>
      <c r="W826" s="4">
        <v>-5.1396756766155592E-2</v>
      </c>
      <c r="X826" s="4">
        <v>1.8474700762420608</v>
      </c>
      <c r="Y826" s="4">
        <v>0.44064719431728938</v>
      </c>
      <c r="Z826" s="4">
        <v>0.43953654001868897</v>
      </c>
      <c r="AA826" s="4">
        <v>-6.0102411831691502E-2</v>
      </c>
      <c r="AB826" s="4">
        <v>1.0227465378933962</v>
      </c>
      <c r="AC826" s="4">
        <v>0.33268369584898494</v>
      </c>
      <c r="AD826" s="4">
        <v>0.23803216380796036</v>
      </c>
      <c r="AE826" s="4">
        <v>-0.11682957924250217</v>
      </c>
      <c r="AF826" s="4">
        <v>0.79141740199274702</v>
      </c>
      <c r="AG826" s="4">
        <v>0.17552046530355511</v>
      </c>
      <c r="AH826" s="4">
        <v>4.1232587833352624E-2</v>
      </c>
      <c r="AI826" s="4">
        <v>-8.3044172198796298E-2</v>
      </c>
      <c r="AJ826" s="4">
        <v>0.68042062602072262</v>
      </c>
      <c r="AK826" s="4">
        <f t="shared" si="48"/>
        <v>4.4440026684892366</v>
      </c>
      <c r="AL826" s="4">
        <f t="shared" si="49"/>
        <v>5.4266679846438297</v>
      </c>
      <c r="AM826" s="4">
        <f t="shared" si="50"/>
        <v>-0.63839524992768737</v>
      </c>
      <c r="AN826" s="4">
        <f t="shared" si="51"/>
        <v>11.825438544442738</v>
      </c>
    </row>
    <row r="827" spans="1:40" x14ac:dyDescent="0.25">
      <c r="A827" s="4">
        <v>16227151</v>
      </c>
      <c r="B827" s="4">
        <v>0.42443640792581944</v>
      </c>
      <c r="C827" s="4">
        <v>0.46744532813576561</v>
      </c>
      <c r="D827" s="4">
        <v>-0.40663855417203343</v>
      </c>
      <c r="E827" s="4">
        <v>1.280736820537774</v>
      </c>
      <c r="F827" s="4">
        <v>4.8093404182965811</v>
      </c>
      <c r="G827" s="4">
        <v>3.9782049123094474</v>
      </c>
      <c r="H827" s="4">
        <v>0.29054415451742921</v>
      </c>
      <c r="I827" s="4">
        <v>4.150055169236107</v>
      </c>
      <c r="J827" s="4">
        <v>0.2450066014761656</v>
      </c>
      <c r="K827" s="4">
        <v>0.1427219840036355</v>
      </c>
      <c r="L827" s="4">
        <v>-0.15757759563908993</v>
      </c>
      <c r="M827" s="4">
        <v>0.61272561324937114</v>
      </c>
      <c r="N827" s="4">
        <v>0.50103877007082365</v>
      </c>
      <c r="O827" s="4">
        <v>0.38017193096908325</v>
      </c>
      <c r="P827" s="4">
        <v>-6.7140514230035572E-2</v>
      </c>
      <c r="Q827" s="4">
        <v>0.26910459782823076</v>
      </c>
      <c r="R827" s="4">
        <v>8.3167453247045053E-2</v>
      </c>
      <c r="S827" s="4">
        <v>-6.2076670475993544E-2</v>
      </c>
      <c r="T827" s="4">
        <v>0.46587423590372429</v>
      </c>
      <c r="U827" s="4">
        <v>0.7339334447230601</v>
      </c>
      <c r="V827" s="4">
        <v>1.0254900238391471</v>
      </c>
      <c r="W827" s="4">
        <v>-4.7915096851162089E-2</v>
      </c>
      <c r="X827" s="4">
        <v>1.1326837205786342</v>
      </c>
      <c r="Y827" s="4">
        <v>1.0962473065569811</v>
      </c>
      <c r="Z827" s="4">
        <v>1.4802261809540942</v>
      </c>
      <c r="AA827" s="4">
        <v>-4.3880877200967276E-2</v>
      </c>
      <c r="AB827" s="4">
        <v>1.8474700762420608</v>
      </c>
      <c r="AC827" s="4">
        <v>0.94022198850493444</v>
      </c>
      <c r="AD827" s="4">
        <v>1.2666520806560351</v>
      </c>
      <c r="AE827" s="4">
        <v>-6.4733722776346356E-2</v>
      </c>
      <c r="AF827" s="4">
        <v>1.4889218879216481</v>
      </c>
      <c r="AG827" s="4">
        <v>0.53626986213741046</v>
      </c>
      <c r="AH827" s="4">
        <v>0.5357645721132428</v>
      </c>
      <c r="AI827" s="4">
        <v>-6.3354904629096126E-2</v>
      </c>
      <c r="AJ827" s="4">
        <v>1.4092151453109054</v>
      </c>
      <c r="AK827" s="4">
        <f t="shared" si="48"/>
        <v>9.0545606274491828</v>
      </c>
      <c r="AL827" s="4">
        <f t="shared" si="49"/>
        <v>8.9796725352584126</v>
      </c>
      <c r="AM827" s="4">
        <f t="shared" si="50"/>
        <v>-0.55563326722725948</v>
      </c>
      <c r="AN827" s="4">
        <f t="shared" si="51"/>
        <v>12.387682668980226</v>
      </c>
    </row>
    <row r="828" spans="1:40" x14ac:dyDescent="0.25">
      <c r="A828" s="4">
        <v>16227174</v>
      </c>
      <c r="B828" s="4">
        <v>0.40943053845787486</v>
      </c>
      <c r="C828" s="4">
        <v>0.44106676219945667</v>
      </c>
      <c r="D828" s="4">
        <v>-0.41641524419980014</v>
      </c>
      <c r="E828" s="4">
        <v>3.4071431910524627E-2</v>
      </c>
      <c r="F828" s="4">
        <v>0.33797727061570138</v>
      </c>
      <c r="G828" s="4">
        <v>0.1856769334740323</v>
      </c>
      <c r="H828" s="4">
        <v>-5.4029757575440443E-2</v>
      </c>
      <c r="I828" s="4">
        <v>0.20726050514120672</v>
      </c>
      <c r="J828" s="4">
        <v>0.78563465471816418</v>
      </c>
      <c r="K828" s="4">
        <v>1.1419003756835584</v>
      </c>
      <c r="L828" s="4">
        <v>-3.4864560859709695E-2</v>
      </c>
      <c r="M828" s="4">
        <v>2.4938948347252066E-2</v>
      </c>
      <c r="N828" s="4">
        <v>5.759449673037019</v>
      </c>
      <c r="O828" s="4">
        <v>3.831601438117572</v>
      </c>
      <c r="P828" s="4">
        <v>3.9198439333683111E-2</v>
      </c>
      <c r="Q828" s="4">
        <v>0.46497932303983919</v>
      </c>
      <c r="R828" s="4">
        <v>0.48010372500768905</v>
      </c>
      <c r="S828" s="4">
        <v>-6.1406098603586833E-2</v>
      </c>
      <c r="T828" s="4">
        <v>2.9600416284768275E-3</v>
      </c>
      <c r="U828" s="4">
        <v>0.45612380245085138</v>
      </c>
      <c r="V828" s="4">
        <v>0.35737892144052658</v>
      </c>
      <c r="W828" s="4">
        <v>-7.4914638231109318E-2</v>
      </c>
      <c r="X828" s="4">
        <v>1.7893121514049332E-2</v>
      </c>
      <c r="Y828" s="4">
        <v>0.28255371225697001</v>
      </c>
      <c r="Z828" s="4">
        <v>0.20968769079881791</v>
      </c>
      <c r="AA828" s="4">
        <v>-6.4601590972543962E-2</v>
      </c>
      <c r="AB828" s="4">
        <v>1.289060983107756E-2</v>
      </c>
      <c r="AC828" s="4">
        <v>0.42822513741906093</v>
      </c>
      <c r="AD828" s="4">
        <v>0.36019979778216793</v>
      </c>
      <c r="AE828" s="4">
        <v>-0.10716588686565247</v>
      </c>
      <c r="AF828" s="4">
        <v>1.7893121514049332E-2</v>
      </c>
      <c r="AG828" s="4">
        <v>0.80409598511696845</v>
      </c>
      <c r="AH828" s="4">
        <v>1.061857668010022</v>
      </c>
      <c r="AI828" s="4">
        <v>-5.2174950810532222E-2</v>
      </c>
      <c r="AJ828" s="4">
        <v>2.2920784191014863E-2</v>
      </c>
      <c r="AK828" s="4">
        <f t="shared" si="48"/>
        <v>3.9690204240754303</v>
      </c>
      <c r="AL828" s="4">
        <f t="shared" si="49"/>
        <v>4.2378718743962711</v>
      </c>
      <c r="AM828" s="4">
        <f t="shared" si="50"/>
        <v>-0.86557272811837505</v>
      </c>
      <c r="AN828" s="4">
        <f t="shared" si="51"/>
        <v>0.34082856407765127</v>
      </c>
    </row>
    <row r="829" spans="1:40" x14ac:dyDescent="0.25">
      <c r="A829" s="4">
        <v>16227183</v>
      </c>
      <c r="B829" s="4">
        <v>0.38010595663646912</v>
      </c>
      <c r="C829" s="4">
        <v>0.39176626375000245</v>
      </c>
      <c r="D829" s="4">
        <v>-0.43592639188434101</v>
      </c>
      <c r="E829" s="4">
        <v>1.1543228956821154</v>
      </c>
      <c r="F829" s="4">
        <v>0.50950435934495386</v>
      </c>
      <c r="G829" s="4">
        <v>0.46744532813576561</v>
      </c>
      <c r="H829" s="4">
        <v>-5.4029757575440443E-2</v>
      </c>
      <c r="I829" s="4">
        <v>1.3242219324775129</v>
      </c>
      <c r="J829" s="4">
        <v>0.60440093111567927</v>
      </c>
      <c r="K829" s="4">
        <v>0.7763146338069904</v>
      </c>
      <c r="L829" s="4">
        <v>-7.0893302436861635E-2</v>
      </c>
      <c r="M829" s="4">
        <v>1.3696843065542703</v>
      </c>
      <c r="N829" s="4">
        <v>0.51020758129065602</v>
      </c>
      <c r="O829" s="4">
        <v>0.41685983134765925</v>
      </c>
      <c r="P829" s="4">
        <v>-6.6993002756515804E-2</v>
      </c>
      <c r="Q829" s="4">
        <v>0.30940656548697398</v>
      </c>
      <c r="R829" s="4">
        <v>0.13479890916630827</v>
      </c>
      <c r="S829" s="4">
        <v>-6.1940825110524428E-2</v>
      </c>
      <c r="T829" s="4">
        <v>0.60187559722530537</v>
      </c>
      <c r="U829" s="4">
        <v>0.52922626428863517</v>
      </c>
      <c r="V829" s="4">
        <v>0.50918493430853073</v>
      </c>
      <c r="W829" s="4">
        <v>-6.7175403854837654E-2</v>
      </c>
      <c r="X829" s="4">
        <v>0.65924562888426386</v>
      </c>
      <c r="Y829" s="4">
        <v>0.31355216957039544</v>
      </c>
      <c r="Z829" s="4">
        <v>0.24304470563150471</v>
      </c>
      <c r="AA829" s="4">
        <v>-6.3671773863023085E-2</v>
      </c>
      <c r="AB829" s="4">
        <v>0.51741543344504615</v>
      </c>
      <c r="AC829" s="4">
        <v>0.78080399215246221</v>
      </c>
      <c r="AD829" s="4">
        <v>0.97984451634918679</v>
      </c>
      <c r="AE829" s="4">
        <v>-7.6929027668665037E-2</v>
      </c>
      <c r="AF829" s="4">
        <v>1.2188614168196865</v>
      </c>
      <c r="AG829" s="4">
        <v>0.49761447006852927</v>
      </c>
      <c r="AH829" s="4">
        <v>0.47533802893467458</v>
      </c>
      <c r="AI829" s="4">
        <v>-6.5111151048632507E-2</v>
      </c>
      <c r="AJ829" s="4">
        <v>1.284289222142142</v>
      </c>
      <c r="AK829" s="4">
        <f t="shared" si="48"/>
        <v>3.9246147086640986</v>
      </c>
      <c r="AL829" s="4">
        <f t="shared" si="49"/>
        <v>3.9777373200829635</v>
      </c>
      <c r="AM829" s="4">
        <f t="shared" si="50"/>
        <v>-0.89567763344232576</v>
      </c>
      <c r="AN829" s="4">
        <f t="shared" si="51"/>
        <v>8.129916433230342</v>
      </c>
    </row>
    <row r="830" spans="1:40" x14ac:dyDescent="0.25">
      <c r="A830" s="4">
        <v>16227209</v>
      </c>
      <c r="B830" s="4">
        <v>0.31763274749666115</v>
      </c>
      <c r="C830" s="4">
        <v>0.27365934145111154</v>
      </c>
      <c r="D830" s="4">
        <v>-0.47960120455486854</v>
      </c>
      <c r="E830" s="4">
        <v>0.81117655197320926</v>
      </c>
      <c r="F830" s="4">
        <v>0.82531849070443664</v>
      </c>
      <c r="G830" s="4">
        <v>1.1388187091461501</v>
      </c>
      <c r="H830" s="4">
        <v>-5.4029757575440443E-2</v>
      </c>
      <c r="I830" s="4">
        <v>1.2701547112072371</v>
      </c>
      <c r="J830" s="4">
        <v>0.14530433070139975</v>
      </c>
      <c r="K830" s="4">
        <v>3.4071431910524627E-2</v>
      </c>
      <c r="L830" s="4">
        <v>-0.19112601364399603</v>
      </c>
      <c r="M830" s="4">
        <v>0.19401527839118615</v>
      </c>
      <c r="N830" s="4">
        <v>0.68057799232862803</v>
      </c>
      <c r="O830" s="4">
        <v>1.1893026145781422</v>
      </c>
      <c r="P830" s="4">
        <v>-6.431890721061094E-2</v>
      </c>
      <c r="Q830" s="4">
        <v>0.43617054338622052</v>
      </c>
      <c r="R830" s="4">
        <v>0.40349660353549205</v>
      </c>
      <c r="S830" s="4">
        <v>-6.1506961730843537E-2</v>
      </c>
      <c r="T830" s="4">
        <v>0.80234647252493729</v>
      </c>
      <c r="U830" s="4">
        <v>0.39089498637259334</v>
      </c>
      <c r="V830" s="4">
        <v>0.23304462229692138</v>
      </c>
      <c r="W830" s="4">
        <v>-8.2373880568348837E-2</v>
      </c>
      <c r="X830" s="4">
        <v>0.16338862081219463</v>
      </c>
      <c r="Y830" s="4">
        <v>9.1786911133331497E-2</v>
      </c>
      <c r="Z830" s="4">
        <v>1.0896591224213256E-2</v>
      </c>
      <c r="AA830" s="4">
        <v>-7.1556491974748254E-2</v>
      </c>
      <c r="AB830" s="4">
        <v>7.0401322424009385E-2</v>
      </c>
      <c r="AC830" s="4">
        <v>0.35764862127239128</v>
      </c>
      <c r="AD830" s="4">
        <v>0.27625337662815824</v>
      </c>
      <c r="AE830" s="4">
        <v>-0.11420463845087608</v>
      </c>
      <c r="AF830" s="4">
        <v>0.30925967309632818</v>
      </c>
      <c r="AG830" s="4">
        <v>0.34963843018028151</v>
      </c>
      <c r="AH830" s="4">
        <v>0.23428917752912601</v>
      </c>
      <c r="AI830" s="4">
        <v>-7.2388665964955246E-2</v>
      </c>
      <c r="AJ830" s="4">
        <v>0.5240489569406801</v>
      </c>
      <c r="AK830" s="4">
        <f t="shared" si="48"/>
        <v>2.9143950612473155</v>
      </c>
      <c r="AL830" s="4">
        <f t="shared" si="49"/>
        <v>2.6045298537216972</v>
      </c>
      <c r="AM830" s="4">
        <f t="shared" si="50"/>
        <v>-1.1267876144640772</v>
      </c>
      <c r="AN830" s="4">
        <f t="shared" si="51"/>
        <v>4.1447915873697827</v>
      </c>
    </row>
    <row r="831" spans="1:40" x14ac:dyDescent="0.25">
      <c r="A831" s="4">
        <v>16227228</v>
      </c>
      <c r="B831" s="4">
        <v>3.098141912525092</v>
      </c>
      <c r="C831" s="4">
        <v>2.8622008809294686</v>
      </c>
      <c r="D831" s="4">
        <v>0.86992193299301335</v>
      </c>
      <c r="E831" s="4">
        <v>3.7445900611279419</v>
      </c>
      <c r="F831" s="4">
        <v>0.98139964593819873</v>
      </c>
      <c r="G831" s="4">
        <v>1.5851058117745698</v>
      </c>
      <c r="H831" s="4">
        <v>-5.4029757575440443E-2</v>
      </c>
      <c r="I831" s="4">
        <v>2.2976710781916165</v>
      </c>
      <c r="J831" s="4">
        <v>0.3267201295165717</v>
      </c>
      <c r="K831" s="4">
        <v>0.26078915093057664</v>
      </c>
      <c r="L831" s="4">
        <v>-0.13476750522914274</v>
      </c>
      <c r="M831" s="4">
        <v>1.199058789523507</v>
      </c>
      <c r="N831" s="4">
        <v>0.37913440380274593</v>
      </c>
      <c r="O831" s="4">
        <v>0.10481332002173764</v>
      </c>
      <c r="P831" s="4">
        <v>-6.9157705269287009E-2</v>
      </c>
      <c r="Q831" s="4">
        <v>0.28869595046852031</v>
      </c>
      <c r="R831" s="4">
        <v>0.10262752680175748</v>
      </c>
      <c r="S831" s="4">
        <v>-6.2010682078437587E-2</v>
      </c>
      <c r="T831" s="4">
        <v>0.72416517498357957</v>
      </c>
      <c r="U831" s="4">
        <v>0.61341182043489184</v>
      </c>
      <c r="V831" s="4">
        <v>0.74469977742528737</v>
      </c>
      <c r="W831" s="4">
        <v>-5.8889888758992558E-2</v>
      </c>
      <c r="X831" s="4">
        <v>1.8792187745566411</v>
      </c>
      <c r="Y831" s="4">
        <v>1.5430833323119106</v>
      </c>
      <c r="Z831" s="4">
        <v>2.047446568274736</v>
      </c>
      <c r="AA831" s="4">
        <v>-3.3134735099697304E-2</v>
      </c>
      <c r="AB831" s="4">
        <v>2.8117700273025763</v>
      </c>
      <c r="AC831" s="4">
        <v>1.8067775120724681</v>
      </c>
      <c r="AD831" s="4">
        <v>2.565935064786296</v>
      </c>
      <c r="AE831" s="4">
        <v>-4.3620862678763151E-3</v>
      </c>
      <c r="AF831" s="4">
        <v>3.2337644373619514</v>
      </c>
      <c r="AG831" s="4">
        <v>3.6125118704320958</v>
      </c>
      <c r="AH831" s="4">
        <v>4.0894305474196715</v>
      </c>
      <c r="AI831" s="4">
        <v>4.3766593605616834E-2</v>
      </c>
      <c r="AJ831" s="4">
        <v>4.9767337424205742</v>
      </c>
      <c r="AK831" s="4">
        <f t="shared" si="48"/>
        <v>12.270742173699748</v>
      </c>
      <c r="AL831" s="4">
        <f t="shared" si="49"/>
        <v>14.258235328342362</v>
      </c>
      <c r="AM831" s="4">
        <f t="shared" si="50"/>
        <v>0.56649387158904319</v>
      </c>
      <c r="AN831" s="4">
        <f t="shared" si="51"/>
        <v>20.86697208546839</v>
      </c>
    </row>
    <row r="832" spans="1:40" x14ac:dyDescent="0.25">
      <c r="A832" s="4">
        <v>16227275</v>
      </c>
      <c r="B832" s="4">
        <v>6.6005490273498326</v>
      </c>
      <c r="C832" s="4">
        <v>4.0322721335797231</v>
      </c>
      <c r="D832" s="4">
        <v>2.5833488910120734</v>
      </c>
      <c r="E832" s="4">
        <v>4.7254193141396685</v>
      </c>
      <c r="F832" s="4">
        <v>0.61028629146559621</v>
      </c>
      <c r="G832" s="4">
        <v>0.64412246731004319</v>
      </c>
      <c r="H832" s="4">
        <v>-5.4029757575440443E-2</v>
      </c>
      <c r="I832" s="4">
        <v>1.5109978396208479</v>
      </c>
      <c r="J832" s="4">
        <v>0.13892282172458187</v>
      </c>
      <c r="K832" s="4">
        <v>3.1017994423634315E-2</v>
      </c>
      <c r="L832" s="4">
        <v>-0.19362784497804733</v>
      </c>
      <c r="M832" s="4">
        <v>0.35878836494376026</v>
      </c>
      <c r="N832" s="4">
        <v>0.49098999668770571</v>
      </c>
      <c r="O832" s="4">
        <v>0.3475680508762673</v>
      </c>
      <c r="P832" s="4">
        <v>-6.7302742512540911E-2</v>
      </c>
      <c r="Q832" s="4">
        <v>0.34536803645394853</v>
      </c>
      <c r="R832" s="4">
        <v>0.19521216662503224</v>
      </c>
      <c r="S832" s="4">
        <v>-6.1819051771486139E-2</v>
      </c>
      <c r="T832" s="4">
        <v>0.75512740058754646</v>
      </c>
      <c r="U832" s="4">
        <v>0.38644072126685891</v>
      </c>
      <c r="V832" s="4">
        <v>0.22191278192807712</v>
      </c>
      <c r="W832" s="4">
        <v>-8.290610830964644E-2</v>
      </c>
      <c r="X832" s="4">
        <v>0.48970379873670816</v>
      </c>
      <c r="Y832" s="4">
        <v>0.71512234657170082</v>
      </c>
      <c r="Z832" s="4">
        <v>0.88716245895113144</v>
      </c>
      <c r="AA832" s="4">
        <v>-5.3085792370087599E-2</v>
      </c>
      <c r="AB832" s="4">
        <v>1.280736820537774</v>
      </c>
      <c r="AC832" s="4">
        <v>0.25482865389899728</v>
      </c>
      <c r="AD832" s="4">
        <v>0.14842000511827333</v>
      </c>
      <c r="AE832" s="4">
        <v>-0.12562969211139036</v>
      </c>
      <c r="AF832" s="4">
        <v>0.42586890129002525</v>
      </c>
      <c r="AG832" s="4">
        <v>0.22403777486292992</v>
      </c>
      <c r="AH832" s="4">
        <v>7.8893942469663081E-2</v>
      </c>
      <c r="AI832" s="4">
        <v>-7.9701665384455833E-2</v>
      </c>
      <c r="AJ832" s="4">
        <v>0.61454544996635696</v>
      </c>
      <c r="AK832" s="4">
        <f t="shared" si="48"/>
        <v>9.2755556735944449</v>
      </c>
      <c r="AL832" s="4">
        <f t="shared" si="49"/>
        <v>6.239013950405579</v>
      </c>
      <c r="AM832" s="4">
        <f t="shared" si="50"/>
        <v>1.9325489785115193</v>
      </c>
      <c r="AN832" s="4">
        <f t="shared" si="51"/>
        <v>10.161187889822688</v>
      </c>
    </row>
    <row r="833" spans="1:40" x14ac:dyDescent="0.25">
      <c r="A833" s="4">
        <v>16227278</v>
      </c>
      <c r="B833" s="4">
        <v>0.28513509881827104</v>
      </c>
      <c r="C833" s="4">
        <v>0.21578155487314066</v>
      </c>
      <c r="D833" s="4">
        <v>-0.50371329235144424</v>
      </c>
      <c r="E833" s="4">
        <v>0.95649715235219568</v>
      </c>
      <c r="F833" s="4">
        <v>0.20832728437765677</v>
      </c>
      <c r="G833" s="4">
        <v>5.4669482505595196E-2</v>
      </c>
      <c r="H833" s="4">
        <v>-5.4029757575440443E-2</v>
      </c>
      <c r="I833" s="4">
        <v>0.94883427960662647</v>
      </c>
      <c r="J833" s="4">
        <v>1.8796067047785061</v>
      </c>
      <c r="K833" s="4">
        <v>2.2592047973638207</v>
      </c>
      <c r="L833" s="4">
        <v>0.1533102398731491</v>
      </c>
      <c r="M833" s="4">
        <v>2.732989149449462</v>
      </c>
      <c r="N833" s="4">
        <v>0.54625158179438438</v>
      </c>
      <c r="O833" s="4">
        <v>0.56134141390289249</v>
      </c>
      <c r="P833" s="4">
        <v>-6.6417444488086327E-2</v>
      </c>
      <c r="Q833" s="4">
        <v>0.38879205395329508</v>
      </c>
      <c r="R833" s="4">
        <v>0.28932545819551098</v>
      </c>
      <c r="S833" s="4">
        <v>-6.1670784405205237E-2</v>
      </c>
      <c r="T833" s="4">
        <v>0.82681932904366295</v>
      </c>
      <c r="U833" s="4">
        <v>0.7308736767827555</v>
      </c>
      <c r="V833" s="4">
        <v>1.0200105580745213</v>
      </c>
      <c r="W833" s="4">
        <v>-4.8182974182227979E-2</v>
      </c>
      <c r="X833" s="4">
        <v>0.8290741214307521</v>
      </c>
      <c r="Y833" s="4">
        <v>0.37705843687787033</v>
      </c>
      <c r="Z833" s="4">
        <v>0.3475680508762673</v>
      </c>
      <c r="AA833" s="4">
        <v>-6.1847572688661E-2</v>
      </c>
      <c r="AB833" s="4">
        <v>0.59470710774669278</v>
      </c>
      <c r="AC833" s="4">
        <v>0.22028455983845258</v>
      </c>
      <c r="AD833" s="4">
        <v>0.11913863386754982</v>
      </c>
      <c r="AE833" s="4">
        <v>-0.12992883557700813</v>
      </c>
      <c r="AF833" s="4">
        <v>0.3012382397117529</v>
      </c>
      <c r="AG833" s="4">
        <v>0.77662253299446149</v>
      </c>
      <c r="AH833" s="4">
        <v>1.0118472474353606</v>
      </c>
      <c r="AI833" s="4">
        <v>-5.3261531767792518E-2</v>
      </c>
      <c r="AJ833" s="4">
        <v>1.8474700762420608</v>
      </c>
      <c r="AK833" s="4">
        <f t="shared" si="48"/>
        <v>4.8667003484212694</v>
      </c>
      <c r="AL833" s="4">
        <f t="shared" si="49"/>
        <v>5.3175457831917674</v>
      </c>
      <c r="AM833" s="4">
        <f t="shared" si="50"/>
        <v>-0.75932450867463053</v>
      </c>
      <c r="AN833" s="4">
        <f t="shared" si="51"/>
        <v>9.0376294555832057</v>
      </c>
    </row>
    <row r="834" spans="1:40" x14ac:dyDescent="0.25">
      <c r="A834" s="4">
        <v>16227293</v>
      </c>
      <c r="B834" s="4">
        <v>3.7429360734001338</v>
      </c>
      <c r="C834" s="4">
        <v>3.1849742731925192</v>
      </c>
      <c r="D834" s="4">
        <v>1.1640852423389818</v>
      </c>
      <c r="E834" s="4">
        <v>3.6268070254715585</v>
      </c>
      <c r="F834" s="4">
        <v>0.31452669082774709</v>
      </c>
      <c r="G834" s="4">
        <v>0.15070833563628547</v>
      </c>
      <c r="H834" s="4">
        <v>-5.4029757575440443E-2</v>
      </c>
      <c r="I834" s="4">
        <v>1.028241057211037</v>
      </c>
      <c r="J834" s="4">
        <v>0.48154777987143921</v>
      </c>
      <c r="K834" s="4">
        <v>0.56480162496778819</v>
      </c>
      <c r="L834" s="4">
        <v>-9.7374707266109625E-2</v>
      </c>
      <c r="M834" s="4">
        <v>1.0091408858376176</v>
      </c>
      <c r="N834" s="4">
        <v>0.56396386134192644</v>
      </c>
      <c r="O834" s="4">
        <v>0.63664579696702295</v>
      </c>
      <c r="P834" s="4">
        <v>-6.6136903897638682E-2</v>
      </c>
      <c r="Q834" s="4">
        <v>0.33774588710631925</v>
      </c>
      <c r="R834" s="4">
        <v>0.18212453186966437</v>
      </c>
      <c r="S834" s="4">
        <v>-6.184492642072164E-2</v>
      </c>
      <c r="T834" s="4">
        <v>0.62553457154195224</v>
      </c>
      <c r="U834" s="4">
        <v>0.2481298309413611</v>
      </c>
      <c r="V834" s="4">
        <v>4.9480057263369695E-2</v>
      </c>
      <c r="W834" s="4">
        <v>-0.10146245892264766</v>
      </c>
      <c r="X834" s="4">
        <v>0.18805223150293959</v>
      </c>
      <c r="Y834" s="4">
        <v>0.33788909972655379</v>
      </c>
      <c r="Z834" s="4">
        <v>0.28276805764935192</v>
      </c>
      <c r="AA834" s="4">
        <v>-6.2961235665368251E-2</v>
      </c>
      <c r="AB834" s="4">
        <v>0.48970379873670816</v>
      </c>
      <c r="AC834" s="4">
        <v>0.5937579087884296</v>
      </c>
      <c r="AD834" s="4">
        <v>0.63107475191756757</v>
      </c>
      <c r="AE834" s="4">
        <v>-9.2209762533815312E-2</v>
      </c>
      <c r="AF834" s="4">
        <v>0.78060648588853143</v>
      </c>
      <c r="AG834" s="4">
        <v>1.3008574167414708</v>
      </c>
      <c r="AH834" s="4">
        <v>2.002662965647763</v>
      </c>
      <c r="AI834" s="4">
        <v>-3.3837156520818978E-2</v>
      </c>
      <c r="AJ834" s="4">
        <v>2.6885373868786284</v>
      </c>
      <c r="AK834" s="4">
        <f t="shared" si="48"/>
        <v>7.3573906874034556</v>
      </c>
      <c r="AL834" s="4">
        <f t="shared" si="49"/>
        <v>7.0485945981443088</v>
      </c>
      <c r="AM834" s="4">
        <f t="shared" si="50"/>
        <v>0.66036523743405995</v>
      </c>
      <c r="AN834" s="4">
        <f t="shared" si="51"/>
        <v>10.436623443068974</v>
      </c>
    </row>
    <row r="835" spans="1:40" x14ac:dyDescent="0.25">
      <c r="A835" s="4">
        <v>16227306</v>
      </c>
      <c r="B835" s="4">
        <v>2.1465766913299063</v>
      </c>
      <c r="C835" s="4">
        <v>2.3479329129725048</v>
      </c>
      <c r="D835" s="4">
        <v>0.44326204392869556</v>
      </c>
      <c r="E835" s="4">
        <v>0.32277339226305102</v>
      </c>
      <c r="F835" s="4">
        <v>0.83052070028751213</v>
      </c>
      <c r="G835" s="4">
        <v>1.1574527886910431</v>
      </c>
      <c r="H835" s="4">
        <v>-5.4029757575440443E-2</v>
      </c>
      <c r="I835" s="4">
        <v>0.56827385067853731</v>
      </c>
      <c r="J835" s="4">
        <v>1.5659432848642318</v>
      </c>
      <c r="K835" s="4">
        <v>1.9738840010977194</v>
      </c>
      <c r="L835" s="4">
        <v>0.10186961782803799</v>
      </c>
      <c r="M835" s="4">
        <v>3.8157239433105013E-2</v>
      </c>
      <c r="N835" s="4">
        <v>4.6780660698416661</v>
      </c>
      <c r="O835" s="4">
        <v>3.7037680666076871</v>
      </c>
      <c r="P835" s="4">
        <v>1.0161390434555275E-2</v>
      </c>
      <c r="Q835" s="4">
        <v>3.1704872700052968</v>
      </c>
      <c r="R835" s="4">
        <v>3.2090718247715797</v>
      </c>
      <c r="S835" s="4">
        <v>-4.1794546844379547E-2</v>
      </c>
      <c r="T835" s="4">
        <v>2.2041450201807931</v>
      </c>
      <c r="U835" s="4">
        <v>0.41357823637802721</v>
      </c>
      <c r="V835" s="4">
        <v>0.27755292197024373</v>
      </c>
      <c r="W835" s="4">
        <v>-7.9711531350347337E-2</v>
      </c>
      <c r="X835" s="4">
        <v>2.2920784191014863E-2</v>
      </c>
      <c r="Y835" s="4">
        <v>1.0111299290049636</v>
      </c>
      <c r="Z835" s="4">
        <v>1.373567806580668</v>
      </c>
      <c r="AA835" s="4">
        <v>-4.5918374070435634E-2</v>
      </c>
      <c r="AB835" s="4">
        <v>3.3052583121421869E-2</v>
      </c>
      <c r="AC835" s="4">
        <v>0.60814202925177996</v>
      </c>
      <c r="AD835" s="4">
        <v>0.65544334293452533</v>
      </c>
      <c r="AE835" s="4">
        <v>-9.0985037855023543E-2</v>
      </c>
      <c r="AF835" s="4">
        <v>2.2920784191014863E-2</v>
      </c>
      <c r="AG835" s="4">
        <v>0.49176510528878958</v>
      </c>
      <c r="AH835" s="4">
        <v>0.46430560813109784</v>
      </c>
      <c r="AI835" s="4">
        <v>-6.5381202099486155E-2</v>
      </c>
      <c r="AJ835" s="4">
        <v>2.3929357145899732E-2</v>
      </c>
      <c r="AK835" s="4">
        <f t="shared" ref="AK835:AK898" si="52">SUM(B835,F835,J835,Q835,U835,Y835,AC835,AG835)</f>
        <v>10.238143246410509</v>
      </c>
      <c r="AL835" s="4">
        <f t="shared" ref="AL835:AL898" si="53">SUM(C835,G835,K835,R835,V835,Z835,AD835,AH835)</f>
        <v>11.459211207149382</v>
      </c>
      <c r="AM835" s="4">
        <f t="shared" ref="AM835:AM898" si="54">SUM(D835,H835,L835,S835,W835,AA835,AE835,AI835)</f>
        <v>0.16731121196162091</v>
      </c>
      <c r="AN835" s="4">
        <f t="shared" ref="AN835:AN898" si="55">SUM(E835,I835,M835,T835,X835,AB835,AF835,AJ835)</f>
        <v>3.2361730112048379</v>
      </c>
    </row>
    <row r="836" spans="1:40" x14ac:dyDescent="0.25">
      <c r="A836" s="4">
        <v>16227332</v>
      </c>
      <c r="B836" s="4">
        <v>1.5337519776292015</v>
      </c>
      <c r="C836" s="4">
        <v>1.9528305918998869</v>
      </c>
      <c r="D836" s="4">
        <v>0.16563480118308449</v>
      </c>
      <c r="E836" s="4">
        <v>1.9881699583451959</v>
      </c>
      <c r="F836" s="4">
        <v>1.0891883967657461</v>
      </c>
      <c r="G836" s="4">
        <v>1.8474700762420608</v>
      </c>
      <c r="H836" s="4">
        <v>-4.3638802057396515E-2</v>
      </c>
      <c r="I836" s="4">
        <v>1.1115028984991873</v>
      </c>
      <c r="J836" s="4">
        <v>0.27697294478003703</v>
      </c>
      <c r="K836" s="4">
        <v>0.19521216662503224</v>
      </c>
      <c r="L836" s="4">
        <v>-0.1482986344920883</v>
      </c>
      <c r="M836" s="4">
        <v>0.20242373634059269</v>
      </c>
      <c r="N836" s="4">
        <v>0.92677352661337142</v>
      </c>
      <c r="O836" s="4">
        <v>2.1104595361034701</v>
      </c>
      <c r="P836" s="4">
        <v>-6.0571801657582483E-2</v>
      </c>
      <c r="Q836" s="4">
        <v>0.82507093545467691</v>
      </c>
      <c r="R836" s="4">
        <v>1.2878542883066382</v>
      </c>
      <c r="S836" s="4">
        <v>-6.0035944787639364E-2</v>
      </c>
      <c r="T836" s="4">
        <v>1.4932982625214468</v>
      </c>
      <c r="U836" s="4">
        <v>2.8883994158963007</v>
      </c>
      <c r="V836" s="4">
        <v>3.5214465098137322</v>
      </c>
      <c r="W836" s="4">
        <v>9.0831490833902601E-2</v>
      </c>
      <c r="X836" s="4">
        <v>1.4802261809540942</v>
      </c>
      <c r="Y836" s="4">
        <v>1.0381672036884981</v>
      </c>
      <c r="Z836" s="4">
        <v>1.4132555548479104</v>
      </c>
      <c r="AA836" s="4">
        <v>-4.5270782602660549E-2</v>
      </c>
      <c r="AB836" s="4">
        <v>1.0393215029876088</v>
      </c>
      <c r="AC836" s="4">
        <v>0.87063964115131054</v>
      </c>
      <c r="AD836" s="4">
        <v>1.1357465101091799</v>
      </c>
      <c r="AE836" s="4">
        <v>-6.9983347943790908E-2</v>
      </c>
      <c r="AF836" s="4">
        <v>0.43953654001868897</v>
      </c>
      <c r="AG836" s="4">
        <v>0.49322495946686834</v>
      </c>
      <c r="AH836" s="4">
        <v>0.46744532813576561</v>
      </c>
      <c r="AI836" s="4">
        <v>-6.5313692896810896E-2</v>
      </c>
      <c r="AJ836" s="4">
        <v>0.40497261856361272</v>
      </c>
      <c r="AK836" s="4">
        <f t="shared" si="52"/>
        <v>9.0154154748326398</v>
      </c>
      <c r="AL836" s="4">
        <f t="shared" si="53"/>
        <v>11.821261025980208</v>
      </c>
      <c r="AM836" s="4">
        <f t="shared" si="54"/>
        <v>-0.17607491276339943</v>
      </c>
      <c r="AN836" s="4">
        <f t="shared" si="55"/>
        <v>8.159451698230427</v>
      </c>
    </row>
    <row r="837" spans="1:40" x14ac:dyDescent="0.25">
      <c r="A837" s="4">
        <v>16227383</v>
      </c>
      <c r="B837" s="4">
        <v>2.3315733394594278</v>
      </c>
      <c r="C837" s="4">
        <v>2.5038032836792898</v>
      </c>
      <c r="D837" s="4">
        <v>0.52607717219113526</v>
      </c>
      <c r="E837" s="4">
        <v>3.3117259788316633</v>
      </c>
      <c r="F837" s="4">
        <v>0.7439271744986794</v>
      </c>
      <c r="G837" s="4">
        <v>0.91875682436934858</v>
      </c>
      <c r="H837" s="4">
        <v>-5.4029757575440443E-2</v>
      </c>
      <c r="I837" s="4">
        <v>1.5613517257664626</v>
      </c>
      <c r="J837" s="4">
        <v>0.61681734864257443</v>
      </c>
      <c r="K837" s="4">
        <v>0.79141740199274702</v>
      </c>
      <c r="L837" s="4">
        <v>-6.832530277141069E-2</v>
      </c>
      <c r="M837" s="4">
        <v>1.3542993877147909</v>
      </c>
      <c r="N837" s="4">
        <v>0.52217304156014011</v>
      </c>
      <c r="O837" s="4">
        <v>0.45805558778592648</v>
      </c>
      <c r="P837" s="4">
        <v>-6.6801195310134079E-2</v>
      </c>
      <c r="Q837" s="4">
        <v>0.4308119896156638</v>
      </c>
      <c r="R837" s="4">
        <v>0.38885505354254402</v>
      </c>
      <c r="S837" s="4">
        <v>-6.1525613164700392E-2</v>
      </c>
      <c r="T837" s="4">
        <v>0.98247263875545632</v>
      </c>
      <c r="U837" s="4">
        <v>0.28600484933235087</v>
      </c>
      <c r="V837" s="4">
        <v>8.1028414998295606E-2</v>
      </c>
      <c r="W837" s="4">
        <v>-9.5914067214722523E-2</v>
      </c>
      <c r="X837" s="4">
        <v>0.27107201788616059</v>
      </c>
      <c r="Y837" s="4">
        <v>0.21098895383094213</v>
      </c>
      <c r="Z837" s="4">
        <v>0.1224738231736881</v>
      </c>
      <c r="AA837" s="4">
        <v>-6.6889231732492907E-2</v>
      </c>
      <c r="AB837" s="4">
        <v>0.30257068494553158</v>
      </c>
      <c r="AC837" s="4">
        <v>2.0190595666186302</v>
      </c>
      <c r="AD837" s="4">
        <v>2.8451064475701684</v>
      </c>
      <c r="AE837" s="4">
        <v>9.7575160735444248E-3</v>
      </c>
      <c r="AF837" s="4">
        <v>2.795509506430796</v>
      </c>
      <c r="AG837" s="4">
        <v>0.51087178048895854</v>
      </c>
      <c r="AH837" s="4">
        <v>0.49292441343675042</v>
      </c>
      <c r="AI837" s="4">
        <v>-6.4503398125594608E-2</v>
      </c>
      <c r="AJ837" s="4">
        <v>1.2666520806560351</v>
      </c>
      <c r="AK837" s="4">
        <f t="shared" si="52"/>
        <v>7.1500550024872265</v>
      </c>
      <c r="AL837" s="4">
        <f t="shared" si="53"/>
        <v>8.14436566276283</v>
      </c>
      <c r="AM837" s="4">
        <f t="shared" si="54"/>
        <v>0.12464731768031814</v>
      </c>
      <c r="AN837" s="4">
        <f t="shared" si="55"/>
        <v>11.845654020986897</v>
      </c>
    </row>
    <row r="838" spans="1:40" x14ac:dyDescent="0.25">
      <c r="A838" s="4">
        <v>16227385</v>
      </c>
      <c r="B838" s="4">
        <v>0.46291863984585291</v>
      </c>
      <c r="C838" s="4">
        <v>0.53408248593025798</v>
      </c>
      <c r="D838" s="4">
        <v>-0.38213879810455054</v>
      </c>
      <c r="E838" s="4">
        <v>1.5021088922036019</v>
      </c>
      <c r="F838" s="4">
        <v>0.18805005698138325</v>
      </c>
      <c r="G838" s="4">
        <v>4.1232587833352624E-2</v>
      </c>
      <c r="H838" s="4">
        <v>-5.4029757575440443E-2</v>
      </c>
      <c r="I838" s="4">
        <v>1.0647107369924282</v>
      </c>
      <c r="J838" s="4">
        <v>2.3073744373565424</v>
      </c>
      <c r="K838" s="4">
        <v>2.6599640144345722</v>
      </c>
      <c r="L838" s="4">
        <v>0.22244812247839924</v>
      </c>
      <c r="M838" s="4">
        <v>3.285057731749502</v>
      </c>
      <c r="N838" s="4">
        <v>0.43425574538993822</v>
      </c>
      <c r="O838" s="4">
        <v>0.19881145065467909</v>
      </c>
      <c r="P838" s="4">
        <v>-6.8231083413337182E-2</v>
      </c>
      <c r="Q838" s="4">
        <v>0.40176050421267506</v>
      </c>
      <c r="R838" s="4">
        <v>0.31734597052768587</v>
      </c>
      <c r="S838" s="4">
        <v>-6.1626176828710313E-2</v>
      </c>
      <c r="T838" s="4">
        <v>1.0337659331430067</v>
      </c>
      <c r="U838" s="4">
        <v>0.22624633947375236</v>
      </c>
      <c r="V838" s="4">
        <v>3.1017994423634315E-2</v>
      </c>
      <c r="W838" s="4">
        <v>-0.10488331753289988</v>
      </c>
      <c r="X838" s="4">
        <v>0.39614903190509759</v>
      </c>
      <c r="Y838" s="4">
        <v>1.1875155019278605</v>
      </c>
      <c r="Z838" s="4">
        <v>1.5947677226863066</v>
      </c>
      <c r="AA838" s="4">
        <v>-4.1697521835483531E-2</v>
      </c>
      <c r="AB838" s="4">
        <v>2.0943301541735866</v>
      </c>
      <c r="AC838" s="4">
        <v>0.60869761639672748</v>
      </c>
      <c r="AD838" s="4">
        <v>0.65734267873817787</v>
      </c>
      <c r="AE838" s="4">
        <v>-9.0937927586552322E-2</v>
      </c>
      <c r="AF838" s="4">
        <v>1.2255504049704833</v>
      </c>
      <c r="AG838" s="4">
        <v>0.38460071564944742</v>
      </c>
      <c r="AH838" s="4">
        <v>0.28801053361420181</v>
      </c>
      <c r="AI838" s="4">
        <v>-7.0572069387135311E-2</v>
      </c>
      <c r="AJ838" s="4">
        <v>1.2878542883066382</v>
      </c>
      <c r="AK838" s="4">
        <f t="shared" si="52"/>
        <v>5.7671638118442416</v>
      </c>
      <c r="AL838" s="4">
        <f t="shared" si="53"/>
        <v>6.1237639881881885</v>
      </c>
      <c r="AM838" s="4">
        <f t="shared" si="54"/>
        <v>-0.58343744637237305</v>
      </c>
      <c r="AN838" s="4">
        <f t="shared" si="55"/>
        <v>11.889527173444344</v>
      </c>
    </row>
    <row r="839" spans="1:40" x14ac:dyDescent="0.25">
      <c r="A839" s="4">
        <v>16227390</v>
      </c>
      <c r="B839" s="4">
        <v>1.1030361993894442</v>
      </c>
      <c r="C839" s="4">
        <v>1.5109978396208479</v>
      </c>
      <c r="D839" s="4">
        <v>-3.7771386133459144E-2</v>
      </c>
      <c r="E839" s="4">
        <v>2.2592047973638207</v>
      </c>
      <c r="F839" s="4">
        <v>0.43279562301229429</v>
      </c>
      <c r="G839" s="4">
        <v>0.32277339226305102</v>
      </c>
      <c r="H839" s="4">
        <v>-5.4029757575440443E-2</v>
      </c>
      <c r="I839" s="4">
        <v>1.199058789523507</v>
      </c>
      <c r="J839" s="4">
        <v>0.13892282172458187</v>
      </c>
      <c r="K839" s="4">
        <v>3.1017994423634315E-2</v>
      </c>
      <c r="L839" s="4">
        <v>-0.19362784497804733</v>
      </c>
      <c r="M839" s="4">
        <v>0.28538586019143075</v>
      </c>
      <c r="N839" s="4">
        <v>0.5471814330164948</v>
      </c>
      <c r="O839" s="4">
        <v>0.56653623077999637</v>
      </c>
      <c r="P839" s="4">
        <v>-6.6402681385821283E-2</v>
      </c>
      <c r="Q839" s="4">
        <v>0.28760652653677926</v>
      </c>
      <c r="R839" s="4">
        <v>0.10153641921942283</v>
      </c>
      <c r="S839" s="4">
        <v>-6.2014353164312447E-2</v>
      </c>
      <c r="T839" s="4">
        <v>0.47692407209030929</v>
      </c>
      <c r="U839" s="4">
        <v>0.37106809017495762</v>
      </c>
      <c r="V839" s="4">
        <v>0.1964104891171409</v>
      </c>
      <c r="W839" s="4">
        <v>-8.4768230989307997E-2</v>
      </c>
      <c r="X839" s="4">
        <v>0.31870006687541524</v>
      </c>
      <c r="Y839" s="4">
        <v>0.23757757420780354</v>
      </c>
      <c r="Z839" s="4">
        <v>0.14956351582035227</v>
      </c>
      <c r="AA839" s="4">
        <v>-6.6011999649262479E-2</v>
      </c>
      <c r="AB839" s="4">
        <v>0.3406187525830614</v>
      </c>
      <c r="AC839" s="4">
        <v>0.7898416156186534</v>
      </c>
      <c r="AD839" s="4">
        <v>0.99838809406135587</v>
      </c>
      <c r="AE839" s="4">
        <v>-7.6220634980996779E-2</v>
      </c>
      <c r="AF839" s="4">
        <v>1.1145014014954437</v>
      </c>
      <c r="AG839" s="4">
        <v>0.35856480437919996</v>
      </c>
      <c r="AH839" s="4">
        <v>0.25187757063001348</v>
      </c>
      <c r="AI839" s="4">
        <v>-7.1917881943244985E-2</v>
      </c>
      <c r="AJ839" s="4">
        <v>0.80234647252493729</v>
      </c>
      <c r="AK839" s="4">
        <f t="shared" si="52"/>
        <v>3.719413255043714</v>
      </c>
      <c r="AL839" s="4">
        <f t="shared" si="53"/>
        <v>3.5625653151558185</v>
      </c>
      <c r="AM839" s="4">
        <f t="shared" si="54"/>
        <v>-0.64636208941407158</v>
      </c>
      <c r="AN839" s="4">
        <f t="shared" si="55"/>
        <v>6.7967402126479257</v>
      </c>
    </row>
    <row r="840" spans="1:40" x14ac:dyDescent="0.25">
      <c r="A840" s="4">
        <v>16227427</v>
      </c>
      <c r="B840" s="4">
        <v>0.80370601053260982</v>
      </c>
      <c r="C840" s="4">
        <v>1.1235512370153617</v>
      </c>
      <c r="D840" s="4">
        <v>-0.1887139586709409</v>
      </c>
      <c r="E840" s="4">
        <v>2.2312960092467442</v>
      </c>
      <c r="F840" s="4">
        <v>1.0949753176906889</v>
      </c>
      <c r="G840" s="4">
        <v>1.8856912890622586</v>
      </c>
      <c r="H840" s="4">
        <v>-4.2694494533304088E-2</v>
      </c>
      <c r="I840" s="4">
        <v>2.3075233746346284</v>
      </c>
      <c r="J840" s="4">
        <v>0.94723461771214057</v>
      </c>
      <c r="K840" s="4">
        <v>1.3658158297763499</v>
      </c>
      <c r="L840" s="4">
        <v>-4.7252495134777108E-3</v>
      </c>
      <c r="M840" s="4">
        <v>2.2686835413183641</v>
      </c>
      <c r="N840" s="4">
        <v>0.40691090087212195</v>
      </c>
      <c r="O840" s="4">
        <v>0.14956351582035227</v>
      </c>
      <c r="P840" s="4">
        <v>-6.8687299264180893E-2</v>
      </c>
      <c r="Q840" s="4">
        <v>1.840093596673422</v>
      </c>
      <c r="R840" s="4">
        <v>2.6051557779395771</v>
      </c>
      <c r="S840" s="4">
        <v>-5.4555183348972379E-2</v>
      </c>
      <c r="T840" s="4">
        <v>4.150055169236107</v>
      </c>
      <c r="U840" s="4">
        <v>0.86434233714691067</v>
      </c>
      <c r="V840" s="4">
        <v>1.3619622604603598</v>
      </c>
      <c r="W840" s="4">
        <v>-3.6924476772866151E-2</v>
      </c>
      <c r="X840" s="4">
        <v>2.2312960092467442</v>
      </c>
      <c r="Y840" s="4">
        <v>0.2555026510186364</v>
      </c>
      <c r="Z840" s="4">
        <v>0.16803979198792549</v>
      </c>
      <c r="AA840" s="4">
        <v>-6.5440000040709254E-2</v>
      </c>
      <c r="AB840" s="4">
        <v>0.55274290864766062</v>
      </c>
      <c r="AC840" s="4">
        <v>0.92442763918126547</v>
      </c>
      <c r="AD840" s="4">
        <v>1.2424712824588204</v>
      </c>
      <c r="AE840" s="4">
        <v>-6.5916431396826736E-2</v>
      </c>
      <c r="AF840" s="4">
        <v>1.8412395264914245</v>
      </c>
      <c r="AG840" s="4">
        <v>0.29582871629360241</v>
      </c>
      <c r="AH840" s="4">
        <v>0.15070833563628547</v>
      </c>
      <c r="AI840" s="4">
        <v>-7.5344815828492284E-2</v>
      </c>
      <c r="AJ840" s="4">
        <v>1.0936982738656806</v>
      </c>
      <c r="AK840" s="4">
        <f t="shared" si="52"/>
        <v>7.0261108862492767</v>
      </c>
      <c r="AL840" s="4">
        <f t="shared" si="53"/>
        <v>9.9033958043369381</v>
      </c>
      <c r="AM840" s="4">
        <f t="shared" si="54"/>
        <v>-0.53431461010558956</v>
      </c>
      <c r="AN840" s="4">
        <f t="shared" si="55"/>
        <v>16.676534812687354</v>
      </c>
    </row>
    <row r="841" spans="1:40" x14ac:dyDescent="0.25">
      <c r="A841" s="4">
        <v>16227432</v>
      </c>
      <c r="B841" s="4">
        <v>0.87117669491834426</v>
      </c>
      <c r="C841" s="4">
        <v>1.2222003180852012</v>
      </c>
      <c r="D841" s="4">
        <v>-0.15363788274910931</v>
      </c>
      <c r="E841" s="4">
        <v>0.93870761078869736</v>
      </c>
      <c r="F841" s="4">
        <v>0.37302212162997439</v>
      </c>
      <c r="G841" s="4">
        <v>0.22684497441739607</v>
      </c>
      <c r="H841" s="4">
        <v>-5.4029757575440443E-2</v>
      </c>
      <c r="I841" s="4">
        <v>0.72213471743319757</v>
      </c>
      <c r="J841" s="4">
        <v>33.517924744808901</v>
      </c>
      <c r="K841" s="4">
        <v>6.2294967109159423</v>
      </c>
      <c r="L841" s="4">
        <v>14.412520954934239</v>
      </c>
      <c r="M841" s="4">
        <v>6.9226438914758877</v>
      </c>
      <c r="N841" s="4">
        <v>1.2084471357934763</v>
      </c>
      <c r="O841" s="4">
        <v>2.5919105511895566</v>
      </c>
      <c r="P841" s="4">
        <v>-5.6312313900128329E-2</v>
      </c>
      <c r="Q841" s="4">
        <v>0.82968563926230443</v>
      </c>
      <c r="R841" s="4">
        <v>1.2986263852885491</v>
      </c>
      <c r="S841" s="4">
        <v>-6.0016838141036671E-2</v>
      </c>
      <c r="T841" s="4">
        <v>1.2222003180852012</v>
      </c>
      <c r="U841" s="4">
        <v>0.68568940541545964</v>
      </c>
      <c r="V841" s="4">
        <v>0.92868246416931854</v>
      </c>
      <c r="W841" s="4">
        <v>-5.2199982230748995E-2</v>
      </c>
      <c r="X841" s="4">
        <v>7.7828412267624769E-2</v>
      </c>
      <c r="Y841" s="4">
        <v>2.7029235839675425</v>
      </c>
      <c r="Z841" s="4">
        <v>2.9523519779237661</v>
      </c>
      <c r="AA841" s="4">
        <v>-3.3141951869705135E-3</v>
      </c>
      <c r="AB841" s="4">
        <v>2.1351521486938418</v>
      </c>
      <c r="AC841" s="4">
        <v>8.5117457369390674</v>
      </c>
      <c r="AD841" s="4">
        <v>4.524748618677517</v>
      </c>
      <c r="AE841" s="4">
        <v>0.49345537899029945</v>
      </c>
      <c r="AF841" s="4">
        <v>4.0894305474196715</v>
      </c>
      <c r="AG841" s="4">
        <v>1.6301227601150565</v>
      </c>
      <c r="AH841" s="4">
        <v>2.565935064786296</v>
      </c>
      <c r="AI841" s="4">
        <v>-2.2462579607236775E-2</v>
      </c>
      <c r="AJ841" s="4">
        <v>1.1205255160988248</v>
      </c>
      <c r="AK841" s="4">
        <f t="shared" si="52"/>
        <v>49.122290687056648</v>
      </c>
      <c r="AL841" s="4">
        <f t="shared" si="53"/>
        <v>19.948886514263986</v>
      </c>
      <c r="AM841" s="4">
        <f t="shared" si="54"/>
        <v>14.560315098433998</v>
      </c>
      <c r="AN841" s="4">
        <f t="shared" si="55"/>
        <v>17.228623162262949</v>
      </c>
    </row>
    <row r="842" spans="1:40" x14ac:dyDescent="0.25">
      <c r="A842" s="4">
        <v>16227460</v>
      </c>
      <c r="B842" s="4">
        <v>0.47868729700102863</v>
      </c>
      <c r="C842" s="4">
        <v>0.57700753064729193</v>
      </c>
      <c r="D842" s="4">
        <v>-0.37231673180989033</v>
      </c>
      <c r="E842" s="4">
        <v>0.98510768639346147</v>
      </c>
      <c r="F842" s="4">
        <v>0.96476735312569784</v>
      </c>
      <c r="G842" s="4">
        <v>1.552005863348225</v>
      </c>
      <c r="H842" s="4">
        <v>-5.4029757575440443E-2</v>
      </c>
      <c r="I842" s="4">
        <v>1.2596834113399418</v>
      </c>
      <c r="J842" s="4">
        <v>2.9619032177419728</v>
      </c>
      <c r="K842" s="4">
        <v>2.8795926236413374</v>
      </c>
      <c r="L842" s="4">
        <v>0.32795629033510459</v>
      </c>
      <c r="M842" s="4">
        <v>2.9523519779237661</v>
      </c>
      <c r="N842" s="4">
        <v>0.7529360779635057</v>
      </c>
      <c r="O842" s="4">
        <v>1.5473654837917228</v>
      </c>
      <c r="P842" s="4">
        <v>-6.320904319280414E-2</v>
      </c>
      <c r="Q842" s="4">
        <v>0.70265255493434287</v>
      </c>
      <c r="R842" s="4">
        <v>1.0675719692734604</v>
      </c>
      <c r="S842" s="4">
        <v>-6.052739903356593E-2</v>
      </c>
      <c r="T842" s="4">
        <v>1.4051909950111801</v>
      </c>
      <c r="U842" s="4">
        <v>0.51364682948262375</v>
      </c>
      <c r="V842" s="4">
        <v>0.47533802893467458</v>
      </c>
      <c r="W842" s="4">
        <v>-6.8777626679127651E-2</v>
      </c>
      <c r="X842" s="4">
        <v>0.15875898291345253</v>
      </c>
      <c r="Y842" s="4">
        <v>1.6781095631408183</v>
      </c>
      <c r="Z842" s="4">
        <v>2.1690537003695232</v>
      </c>
      <c r="AA842" s="4">
        <v>-2.9835948601854026E-2</v>
      </c>
      <c r="AB842" s="4">
        <v>1.9881699583451959</v>
      </c>
      <c r="AC842" s="4">
        <v>0.34151000053173625</v>
      </c>
      <c r="AD842" s="4">
        <v>0.25187757063001348</v>
      </c>
      <c r="AE842" s="4">
        <v>-0.1158922845979629</v>
      </c>
      <c r="AF842" s="4">
        <v>0.2318016140573243</v>
      </c>
      <c r="AG842" s="4">
        <v>2.4612529797824991</v>
      </c>
      <c r="AH842" s="4">
        <v>3.4261363300094074</v>
      </c>
      <c r="AI842" s="4">
        <v>5.3050086466848575E-3</v>
      </c>
      <c r="AJ842" s="4">
        <v>3.5553480614894135</v>
      </c>
      <c r="AK842" s="4">
        <f t="shared" si="52"/>
        <v>10.102529795740718</v>
      </c>
      <c r="AL842" s="4">
        <f t="shared" si="53"/>
        <v>12.398583616853934</v>
      </c>
      <c r="AM842" s="4">
        <f t="shared" si="54"/>
        <v>-0.36811844931605181</v>
      </c>
      <c r="AN842" s="4">
        <f t="shared" si="55"/>
        <v>12.536412687473737</v>
      </c>
    </row>
    <row r="843" spans="1:40" x14ac:dyDescent="0.25">
      <c r="A843" s="4">
        <v>16227465</v>
      </c>
      <c r="B843" s="4">
        <v>0.3379015581187394</v>
      </c>
      <c r="C843" s="4">
        <v>0.31599370527767229</v>
      </c>
      <c r="D843" s="4">
        <v>-0.46507981076955823</v>
      </c>
      <c r="E843" s="4">
        <v>1.2255504049704833</v>
      </c>
      <c r="F843" s="4">
        <v>1.2735382276759886</v>
      </c>
      <c r="G843" s="4">
        <v>2.3900443983226318</v>
      </c>
      <c r="H843" s="4">
        <v>-1.7276977106019952E-2</v>
      </c>
      <c r="I843" s="4">
        <v>2.3479329129725048</v>
      </c>
      <c r="J843" s="4">
        <v>0.11879187497115745</v>
      </c>
      <c r="K843" s="4">
        <v>1.4888612493750637E-2</v>
      </c>
      <c r="L843" s="4">
        <v>-0.20195009300831859</v>
      </c>
      <c r="M843" s="4">
        <v>0.38450406770821777</v>
      </c>
      <c r="N843" s="4">
        <v>0.43870369801011</v>
      </c>
      <c r="O843" s="4">
        <v>0.20968769079881791</v>
      </c>
      <c r="P843" s="4">
        <v>-6.815746003950103E-2</v>
      </c>
      <c r="Q843" s="4">
        <v>0.46072545865517328</v>
      </c>
      <c r="R843" s="4">
        <v>0.45649916723826833</v>
      </c>
      <c r="S843" s="4">
        <v>-6.142105636493863E-2</v>
      </c>
      <c r="T843" s="4">
        <v>1.2188614168196865</v>
      </c>
      <c r="U843" s="4">
        <v>0.2197531917861307</v>
      </c>
      <c r="V843" s="4">
        <v>2.8987536873252298E-2</v>
      </c>
      <c r="W843" s="4">
        <v>-0.10593264084377838</v>
      </c>
      <c r="X843" s="4">
        <v>0.36586553531784533</v>
      </c>
      <c r="Y843" s="4">
        <v>0.27966035685855228</v>
      </c>
      <c r="Z843" s="4">
        <v>0.20483919645219636</v>
      </c>
      <c r="AA843" s="4">
        <v>-6.4689975165713717E-2</v>
      </c>
      <c r="AB843" s="4">
        <v>0.55789313462397638</v>
      </c>
      <c r="AC843" s="4">
        <v>0.47910113180422209</v>
      </c>
      <c r="AD843" s="4">
        <v>0.45184438769328594</v>
      </c>
      <c r="AE843" s="4">
        <v>-0.10237347620741392</v>
      </c>
      <c r="AF843" s="4">
        <v>0.96940055718810358</v>
      </c>
      <c r="AG843" s="4">
        <v>1.0239633582695515</v>
      </c>
      <c r="AH843" s="4">
        <v>1.4976938739944849</v>
      </c>
      <c r="AI843" s="4">
        <v>-4.3805696600257647E-2</v>
      </c>
      <c r="AJ843" s="4">
        <v>2.8622008809294686</v>
      </c>
      <c r="AK843" s="4">
        <f t="shared" si="52"/>
        <v>4.1934351581395157</v>
      </c>
      <c r="AL843" s="4">
        <f t="shared" si="53"/>
        <v>5.3607908783455427</v>
      </c>
      <c r="AM843" s="4">
        <f t="shared" si="54"/>
        <v>-1.0625297260659992</v>
      </c>
      <c r="AN843" s="4">
        <f t="shared" si="55"/>
        <v>9.9322089105302851</v>
      </c>
    </row>
    <row r="844" spans="1:40" x14ac:dyDescent="0.25">
      <c r="A844" s="4">
        <v>16227478</v>
      </c>
      <c r="B844" s="4">
        <v>0.97020598140914804</v>
      </c>
      <c r="C844" s="4">
        <v>1.3892544027483675</v>
      </c>
      <c r="D844" s="4">
        <v>-0.1033719612390628</v>
      </c>
      <c r="E844" s="4">
        <v>0.82232493945582374</v>
      </c>
      <c r="F844" s="4">
        <v>0.7943866383927447</v>
      </c>
      <c r="G844" s="4">
        <v>1.0421109050751873</v>
      </c>
      <c r="H844" s="4">
        <v>-5.4029757575440443E-2</v>
      </c>
      <c r="I844" s="4">
        <v>0.74677662137012657</v>
      </c>
      <c r="J844" s="4">
        <v>0.21759807510648518</v>
      </c>
      <c r="K844" s="4">
        <v>0.10044650085539726</v>
      </c>
      <c r="L844" s="4">
        <v>-0.16599473721945363</v>
      </c>
      <c r="M844" s="4">
        <v>5.1552596865342096E-2</v>
      </c>
      <c r="N844" s="4">
        <v>1.4366978554020671</v>
      </c>
      <c r="O844" s="4">
        <v>2.8451064475701684</v>
      </c>
      <c r="P844" s="4">
        <v>-5.2819332788425599E-2</v>
      </c>
      <c r="Q844" s="4">
        <v>10.78433010356752</v>
      </c>
      <c r="R844" s="4">
        <v>4.3576945340143514</v>
      </c>
      <c r="S844" s="4">
        <v>0.59284610838580665</v>
      </c>
      <c r="T844" s="4">
        <v>6.9226438914758877</v>
      </c>
      <c r="U844" s="4">
        <v>0.31298479288217396</v>
      </c>
      <c r="V844" s="4">
        <v>0.12358802941709153</v>
      </c>
      <c r="W844" s="4">
        <v>-9.2204703706090935E-2</v>
      </c>
      <c r="X844" s="4">
        <v>4.8445396022593415E-2</v>
      </c>
      <c r="Y844" s="4">
        <v>9.0019884162152217E-2</v>
      </c>
      <c r="Z844" s="4">
        <v>9.9010709827115698E-3</v>
      </c>
      <c r="AA844" s="4">
        <v>-7.1641574671441138E-2</v>
      </c>
      <c r="AB844" s="4">
        <v>3.0002250303798789E-2</v>
      </c>
      <c r="AC844" s="4">
        <v>0.71490601510285934</v>
      </c>
      <c r="AD844" s="4">
        <v>0.85421830323177739</v>
      </c>
      <c r="AE844" s="4">
        <v>-8.2168585525177015E-2</v>
      </c>
      <c r="AF844" s="4">
        <v>0.10371982620036638</v>
      </c>
      <c r="AG844" s="4">
        <v>0.23868917999495465</v>
      </c>
      <c r="AH844" s="4">
        <v>9.3931819834203498E-2</v>
      </c>
      <c r="AI844" s="4">
        <v>-7.8764339624230573E-2</v>
      </c>
      <c r="AJ844" s="4">
        <v>6.4078856684522401E-2</v>
      </c>
      <c r="AK844" s="4">
        <f t="shared" si="52"/>
        <v>14.123120670618038</v>
      </c>
      <c r="AL844" s="4">
        <f t="shared" si="53"/>
        <v>7.9711455661590875</v>
      </c>
      <c r="AM844" s="4">
        <f t="shared" si="54"/>
        <v>-5.532955117508985E-2</v>
      </c>
      <c r="AN844" s="4">
        <f t="shared" si="55"/>
        <v>8.7895443783784621</v>
      </c>
    </row>
    <row r="845" spans="1:40" x14ac:dyDescent="0.25">
      <c r="A845" s="4">
        <v>16227515</v>
      </c>
      <c r="B845" s="4">
        <v>0.71944971437826788</v>
      </c>
      <c r="C845" s="4">
        <v>1.0064418288684525</v>
      </c>
      <c r="D845" s="4">
        <v>-0.23366785938503554</v>
      </c>
      <c r="E845" s="4">
        <v>1.4092151453109054</v>
      </c>
      <c r="F845" s="4">
        <v>0.42892858410917872</v>
      </c>
      <c r="G845" s="4">
        <v>0.3200559992865511</v>
      </c>
      <c r="H845" s="4">
        <v>-5.4029757575440443E-2</v>
      </c>
      <c r="I845" s="4">
        <v>1.003750037202741</v>
      </c>
      <c r="J845" s="4">
        <v>5.2318967091734614E-2</v>
      </c>
      <c r="K845" s="4">
        <v>1.9723872272043464E-3</v>
      </c>
      <c r="L845" s="4">
        <v>-0.23733950231774231</v>
      </c>
      <c r="M845" s="4">
        <v>6.8289389220865956E-2</v>
      </c>
      <c r="N845" s="4">
        <v>0.67099074635963907</v>
      </c>
      <c r="O845" s="4">
        <v>1.129630283091744</v>
      </c>
      <c r="P845" s="4">
        <v>-6.4466819380611551E-2</v>
      </c>
      <c r="Q845" s="4">
        <v>0.50932549803772031</v>
      </c>
      <c r="R845" s="4">
        <v>0.59828492909457687</v>
      </c>
      <c r="S845" s="4">
        <v>-6.1248744358158712E-2</v>
      </c>
      <c r="T845" s="4">
        <v>1.0145609533069568</v>
      </c>
      <c r="U845" s="4">
        <v>7.8328535269047692E-2</v>
      </c>
      <c r="V845" s="4">
        <v>0</v>
      </c>
      <c r="W845" s="4">
        <v>-0.11006590972110734</v>
      </c>
      <c r="X845" s="4">
        <v>7.5700751890508025E-2</v>
      </c>
      <c r="Y845" s="4">
        <v>0.90929907408138033</v>
      </c>
      <c r="Z845" s="4">
        <v>1.2122168741010182</v>
      </c>
      <c r="AA845" s="4">
        <v>-4.8363773067110462E-2</v>
      </c>
      <c r="AB845" s="4">
        <v>1.239064124137206</v>
      </c>
      <c r="AC845" s="4">
        <v>0.6446092165015721</v>
      </c>
      <c r="AD845" s="4">
        <v>0.72416517498357957</v>
      </c>
      <c r="AE845" s="4">
        <v>-8.7922041140356857E-2</v>
      </c>
      <c r="AF845" s="4">
        <v>0.61454544996635696</v>
      </c>
      <c r="AG845" s="4">
        <v>0.10321156896319267</v>
      </c>
      <c r="AH845" s="4">
        <v>1.4888612493750637E-2</v>
      </c>
      <c r="AI845" s="4">
        <v>-8.9105375033444401E-2</v>
      </c>
      <c r="AJ845" s="4">
        <v>0.16571150222833433</v>
      </c>
      <c r="AK845" s="4">
        <f t="shared" si="52"/>
        <v>3.4454711584320945</v>
      </c>
      <c r="AL845" s="4">
        <f t="shared" si="53"/>
        <v>3.8780258060551338</v>
      </c>
      <c r="AM845" s="4">
        <f t="shared" si="54"/>
        <v>-0.92174296259839605</v>
      </c>
      <c r="AN845" s="4">
        <f t="shared" si="55"/>
        <v>5.5908373532638747</v>
      </c>
    </row>
    <row r="846" spans="1:40" x14ac:dyDescent="0.25">
      <c r="A846" s="4">
        <v>16227541</v>
      </c>
      <c r="B846" s="4">
        <v>0.6920364252377661</v>
      </c>
      <c r="C846" s="4">
        <v>0.96421919844610593</v>
      </c>
      <c r="D846" s="4">
        <v>-0.24861427253066976</v>
      </c>
      <c r="E846" s="4">
        <v>2.1435203983643585</v>
      </c>
      <c r="F846" s="4">
        <v>0.31782179747682171</v>
      </c>
      <c r="G846" s="4">
        <v>0.16454938704815686</v>
      </c>
      <c r="H846" s="4">
        <v>-5.4029757575440443E-2</v>
      </c>
      <c r="I846" s="4">
        <v>1.397190952344104</v>
      </c>
      <c r="J846" s="4">
        <v>6.224567968246187E-2</v>
      </c>
      <c r="K846" s="4">
        <v>2.9600416284768275E-3</v>
      </c>
      <c r="L846" s="4">
        <v>-0.23081774228653951</v>
      </c>
      <c r="M846" s="4">
        <v>0.25314580161800854</v>
      </c>
      <c r="N846" s="4">
        <v>0.3825799162292669</v>
      </c>
      <c r="O846" s="4">
        <v>0.1136045854329084</v>
      </c>
      <c r="P846" s="4">
        <v>-6.9098938437838583E-2</v>
      </c>
      <c r="Q846" s="4">
        <v>0.24199970521026853</v>
      </c>
      <c r="R846" s="4">
        <v>5.988597842448639E-2</v>
      </c>
      <c r="S846" s="4">
        <v>-6.2167974715462621E-2</v>
      </c>
      <c r="T846" s="4">
        <v>0.5357645721132428</v>
      </c>
      <c r="U846" s="4">
        <v>0.70360203390539811</v>
      </c>
      <c r="V846" s="4">
        <v>0.97460890229524166</v>
      </c>
      <c r="W846" s="4">
        <v>-5.0593441984531466E-2</v>
      </c>
      <c r="X846" s="4">
        <v>2.0863619845244097</v>
      </c>
      <c r="Y846" s="4">
        <v>0.33328072605650944</v>
      </c>
      <c r="Z846" s="4">
        <v>0.27495551791255818</v>
      </c>
      <c r="AA846" s="4">
        <v>-6.3094595993735375E-2</v>
      </c>
      <c r="AB846" s="4">
        <v>0.81339630871152224</v>
      </c>
      <c r="AC846" s="4">
        <v>1.031838790906187</v>
      </c>
      <c r="AD846" s="4">
        <v>1.4295824481353392</v>
      </c>
      <c r="AE846" s="4">
        <v>-5.7964706465110136E-2</v>
      </c>
      <c r="AF846" s="4">
        <v>2.1268533458791468</v>
      </c>
      <c r="AG846" s="4">
        <v>0.3637093284785235</v>
      </c>
      <c r="AH846" s="4">
        <v>0.25568709904668113</v>
      </c>
      <c r="AI846" s="4">
        <v>-7.164880382551149E-2</v>
      </c>
      <c r="AJ846" s="4">
        <v>1.4588120864502776</v>
      </c>
      <c r="AK846" s="4">
        <f t="shared" si="52"/>
        <v>3.7465344869539363</v>
      </c>
      <c r="AL846" s="4">
        <f t="shared" si="53"/>
        <v>4.1264485729370461</v>
      </c>
      <c r="AM846" s="4">
        <f t="shared" si="54"/>
        <v>-0.83893129537700073</v>
      </c>
      <c r="AN846" s="4">
        <f t="shared" si="55"/>
        <v>10.815045450005069</v>
      </c>
    </row>
    <row r="847" spans="1:40" x14ac:dyDescent="0.25">
      <c r="A847" s="4">
        <v>16227563</v>
      </c>
      <c r="B847" s="4">
        <v>0.33108231829949125</v>
      </c>
      <c r="C847" s="4">
        <v>0.30657870634307038</v>
      </c>
      <c r="D847" s="4">
        <v>-0.46992456516293657</v>
      </c>
      <c r="E847" s="4">
        <v>1.0145609533069568</v>
      </c>
      <c r="F847" s="4">
        <v>0.68523919550931645</v>
      </c>
      <c r="G847" s="4">
        <v>0.79359368141534259</v>
      </c>
      <c r="H847" s="4">
        <v>-5.4029757575440443E-2</v>
      </c>
      <c r="I847" s="4">
        <v>1.3813803463174614</v>
      </c>
      <c r="J847" s="4">
        <v>0.12663294093770611</v>
      </c>
      <c r="K847" s="4">
        <v>1.8896633891289497E-2</v>
      </c>
      <c r="L847" s="4">
        <v>-0.19862447872586489</v>
      </c>
      <c r="M847" s="4">
        <v>0.23678294440752851</v>
      </c>
      <c r="N847" s="4">
        <v>0.56396386134192644</v>
      </c>
      <c r="O847" s="4">
        <v>0.63664579696702295</v>
      </c>
      <c r="P847" s="4">
        <v>-6.6136903897638682E-2</v>
      </c>
      <c r="Q847" s="4">
        <v>0.66830253061456191</v>
      </c>
      <c r="R847" s="4">
        <v>0.96940055718810358</v>
      </c>
      <c r="S847" s="4">
        <v>-6.0660199213204861E-2</v>
      </c>
      <c r="T847" s="4">
        <v>1.614376194074683</v>
      </c>
      <c r="U847" s="4">
        <v>0.55036276421557673</v>
      </c>
      <c r="V847" s="4">
        <v>0.56134141390289249</v>
      </c>
      <c r="W847" s="4">
        <v>-6.5038355706287049E-2</v>
      </c>
      <c r="X847" s="4">
        <v>0.47692407209030929</v>
      </c>
      <c r="Y847" s="4">
        <v>0.35495835822402638</v>
      </c>
      <c r="Z847" s="4">
        <v>0.32141377274701155</v>
      </c>
      <c r="AA847" s="4">
        <v>-6.2471729663625991E-2</v>
      </c>
      <c r="AB847" s="4">
        <v>0.52072669474870226</v>
      </c>
      <c r="AC847" s="4">
        <v>0.3946369882257747</v>
      </c>
      <c r="AD847" s="4">
        <v>0.31870006687541524</v>
      </c>
      <c r="AE847" s="4">
        <v>-0.11045199447206062</v>
      </c>
      <c r="AF847" s="4">
        <v>0.50918493430853073</v>
      </c>
      <c r="AG847" s="4">
        <v>0.717556091594306</v>
      </c>
      <c r="AH847" s="4">
        <v>0.89919629851485505</v>
      </c>
      <c r="AI847" s="4">
        <v>-5.5636650118491747E-2</v>
      </c>
      <c r="AJ847" s="4">
        <v>1.5803096395110767</v>
      </c>
      <c r="AK847" s="4">
        <f t="shared" si="52"/>
        <v>3.8287711876207595</v>
      </c>
      <c r="AL847" s="4">
        <f t="shared" si="53"/>
        <v>4.1891211308779805</v>
      </c>
      <c r="AM847" s="4">
        <f t="shared" si="54"/>
        <v>-1.0768377306379122</v>
      </c>
      <c r="AN847" s="4">
        <f t="shared" si="55"/>
        <v>7.334245778765248</v>
      </c>
    </row>
    <row r="848" spans="1:40" x14ac:dyDescent="0.25">
      <c r="A848" s="4">
        <v>16227574</v>
      </c>
      <c r="B848" s="4">
        <v>0.5354905055857031</v>
      </c>
      <c r="C848" s="4">
        <v>0.68431926643637997</v>
      </c>
      <c r="D848" s="4">
        <v>-0.33784626953977692</v>
      </c>
      <c r="E848" s="4">
        <v>1.4716054379101871</v>
      </c>
      <c r="F848" s="4">
        <v>1.6561088505479751</v>
      </c>
      <c r="G848" s="4">
        <v>2.8282993292537872</v>
      </c>
      <c r="H848" s="4">
        <v>2.7286462234304809E-2</v>
      </c>
      <c r="I848" s="4">
        <v>2.4117843849590375</v>
      </c>
      <c r="J848" s="4">
        <v>1.2562984045489147</v>
      </c>
      <c r="K848" s="4">
        <v>1.6808968764162453</v>
      </c>
      <c r="L848" s="4">
        <v>4.9752315953354893E-2</v>
      </c>
      <c r="M848" s="4">
        <v>2.3582957000080516</v>
      </c>
      <c r="N848" s="4">
        <v>0.49829430425872256</v>
      </c>
      <c r="O848" s="4">
        <v>0.37013600444129763</v>
      </c>
      <c r="P848" s="4">
        <v>-6.7184761936674928E-2</v>
      </c>
      <c r="Q848" s="4">
        <v>1.8720129238626293</v>
      </c>
      <c r="R848" s="4">
        <v>2.6459777724598323</v>
      </c>
      <c r="S848" s="4">
        <v>-5.4333670780639949E-2</v>
      </c>
      <c r="T848" s="4">
        <v>3.9782049123094474</v>
      </c>
      <c r="U848" s="4">
        <v>0.50084401267647594</v>
      </c>
      <c r="V848" s="4">
        <v>0.45029759697498711</v>
      </c>
      <c r="W848" s="4">
        <v>-7.0112428739234442E-2</v>
      </c>
      <c r="X848" s="4">
        <v>0.66689384972252075</v>
      </c>
      <c r="Y848" s="4">
        <v>0.83886123765725262</v>
      </c>
      <c r="Z848" s="4">
        <v>1.0849134443099477</v>
      </c>
      <c r="AA848" s="4">
        <v>-5.0064847440187091E-2</v>
      </c>
      <c r="AB848" s="4">
        <v>1.4976938739944849</v>
      </c>
      <c r="AC848" s="4">
        <v>0.4429560133839775</v>
      </c>
      <c r="AD848" s="4">
        <v>0.38305793585821818</v>
      </c>
      <c r="AE848" s="4">
        <v>-0.1057568490970479</v>
      </c>
      <c r="AF848" s="4">
        <v>0.71003779572436909</v>
      </c>
      <c r="AG848" s="4">
        <v>0.69764639707318499</v>
      </c>
      <c r="AH848" s="4">
        <v>0.84729786038720367</v>
      </c>
      <c r="AI848" s="4">
        <v>-5.6450403586570927E-2</v>
      </c>
      <c r="AJ848" s="4">
        <v>1.8922059700834524</v>
      </c>
      <c r="AK848" s="4">
        <f t="shared" si="52"/>
        <v>7.8002183453361127</v>
      </c>
      <c r="AL848" s="4">
        <f t="shared" si="53"/>
        <v>10.605060082096601</v>
      </c>
      <c r="AM848" s="4">
        <f t="shared" si="54"/>
        <v>-0.59752569099579755</v>
      </c>
      <c r="AN848" s="4">
        <f t="shared" si="55"/>
        <v>14.986721924711551</v>
      </c>
    </row>
    <row r="849" spans="1:40" x14ac:dyDescent="0.25">
      <c r="A849" s="4">
        <v>16227609</v>
      </c>
      <c r="B849" s="4">
        <v>0.43966558296036423</v>
      </c>
      <c r="C849" s="4">
        <v>0.49777486757049999</v>
      </c>
      <c r="D849" s="4">
        <v>-0.39684839206965539</v>
      </c>
      <c r="E849" s="4">
        <v>1.8792187745566411</v>
      </c>
      <c r="F849" s="4">
        <v>0.54359866726403938</v>
      </c>
      <c r="G849" s="4">
        <v>0.52905313752525596</v>
      </c>
      <c r="H849" s="4">
        <v>-5.4029757575440443E-2</v>
      </c>
      <c r="I849" s="4">
        <v>2.017369113037458</v>
      </c>
      <c r="J849" s="4">
        <v>8.3836033556851972E-2</v>
      </c>
      <c r="K849" s="4">
        <v>5.9288711222786981E-3</v>
      </c>
      <c r="L849" s="4">
        <v>-0.21850324709304675</v>
      </c>
      <c r="M849" s="4">
        <v>0.45339357468011521</v>
      </c>
      <c r="N849" s="4">
        <v>0.32514145148303303</v>
      </c>
      <c r="O849" s="4">
        <v>4.7411804199310653E-2</v>
      </c>
      <c r="P849" s="4">
        <v>-7.0096092594410325E-2</v>
      </c>
      <c r="Q849" s="4">
        <v>1.1750292907060775</v>
      </c>
      <c r="R849" s="4">
        <v>1.8288936906691253</v>
      </c>
      <c r="S849" s="4">
        <v>-5.8453682718322679E-2</v>
      </c>
      <c r="T849" s="4">
        <v>3.3117259788316633</v>
      </c>
      <c r="U849" s="4">
        <v>0.32094668527322767</v>
      </c>
      <c r="V849" s="4">
        <v>0.13367214848371761</v>
      </c>
      <c r="W849" s="4">
        <v>-9.1143678697492708E-2</v>
      </c>
      <c r="X849" s="4">
        <v>1.4588120864502776</v>
      </c>
      <c r="Y849" s="4">
        <v>0.26819360792403851</v>
      </c>
      <c r="Z849" s="4">
        <v>0.18805223150293959</v>
      </c>
      <c r="AA849" s="4">
        <v>-6.5043207434842668E-2</v>
      </c>
      <c r="AB849" s="4">
        <v>0.78491683738965368</v>
      </c>
      <c r="AC849" s="4">
        <v>0.79709357886274956</v>
      </c>
      <c r="AD849" s="4">
        <v>1.0145609533069568</v>
      </c>
      <c r="AE849" s="4">
        <v>-7.5653862709945785E-2</v>
      </c>
      <c r="AF849" s="4">
        <v>2.0943301541735866</v>
      </c>
      <c r="AG849" s="4">
        <v>0.34081045416210032</v>
      </c>
      <c r="AH849" s="4">
        <v>0.22314355131420971</v>
      </c>
      <c r="AI849" s="4">
        <v>-7.285931830237255E-2</v>
      </c>
      <c r="AJ849" s="4">
        <v>1.7131577386344667</v>
      </c>
      <c r="AK849" s="4">
        <f t="shared" si="52"/>
        <v>3.9691739007094489</v>
      </c>
      <c r="AL849" s="4">
        <f t="shared" si="53"/>
        <v>4.4210794514949834</v>
      </c>
      <c r="AM849" s="4">
        <f t="shared" si="54"/>
        <v>-1.032535146601119</v>
      </c>
      <c r="AN849" s="4">
        <f t="shared" si="55"/>
        <v>13.712924257753862</v>
      </c>
    </row>
    <row r="850" spans="1:40" x14ac:dyDescent="0.25">
      <c r="A850" s="4">
        <v>16227628</v>
      </c>
      <c r="B850" s="4">
        <v>1.0720073508952987</v>
      </c>
      <c r="C850" s="4">
        <v>1.4845645825526923</v>
      </c>
      <c r="D850" s="4">
        <v>-5.2934256299509472E-2</v>
      </c>
      <c r="E850" s="4">
        <v>2.2782529923345152</v>
      </c>
      <c r="F850" s="4">
        <v>0.62404514430140356</v>
      </c>
      <c r="G850" s="4">
        <v>0.66689384972252075</v>
      </c>
      <c r="H850" s="4">
        <v>-5.4029757575440443E-2</v>
      </c>
      <c r="I850" s="4">
        <v>1.4295824481353392</v>
      </c>
      <c r="J850" s="4">
        <v>0.24783495244915335</v>
      </c>
      <c r="K850" s="4">
        <v>0.14956351582035227</v>
      </c>
      <c r="L850" s="4">
        <v>-0.15673490035324844</v>
      </c>
      <c r="M850" s="4">
        <v>0.5893642633361974</v>
      </c>
      <c r="N850" s="4">
        <v>0.51664418211933283</v>
      </c>
      <c r="O850" s="4">
        <v>0.43040405645541652</v>
      </c>
      <c r="P850" s="4">
        <v>-6.688972767179395E-2</v>
      </c>
      <c r="Q850" s="4">
        <v>0.18855035630036382</v>
      </c>
      <c r="R850" s="4">
        <v>1.8896633891289497E-2</v>
      </c>
      <c r="S850" s="4">
        <v>-6.2349100982535988E-2</v>
      </c>
      <c r="T850" s="4">
        <v>0.1964104891171409</v>
      </c>
      <c r="U850" s="4">
        <v>0.43694392254437381</v>
      </c>
      <c r="V850" s="4">
        <v>0.32686337751457611</v>
      </c>
      <c r="W850" s="4">
        <v>-7.7047290789126407E-2</v>
      </c>
      <c r="X850" s="4">
        <v>0.47375449732903024</v>
      </c>
      <c r="Y850" s="4">
        <v>0.87685732587975218</v>
      </c>
      <c r="Z850" s="4">
        <v>1.1449915682532312</v>
      </c>
      <c r="AA850" s="4">
        <v>-4.9145990056340176E-2</v>
      </c>
      <c r="AB850" s="4">
        <v>1.5427465379354282</v>
      </c>
      <c r="AC850" s="4">
        <v>0.4816516638601937</v>
      </c>
      <c r="AD850" s="4">
        <v>0.45961443455521772</v>
      </c>
      <c r="AE850" s="4">
        <v>-0.10213843297812547</v>
      </c>
      <c r="AF850" s="4">
        <v>0.74055898475925597</v>
      </c>
      <c r="AG850" s="4">
        <v>0.6056465117201395</v>
      </c>
      <c r="AH850" s="4">
        <v>0.64788187023394894</v>
      </c>
      <c r="AI850" s="4">
        <v>-6.0311601103607865E-2</v>
      </c>
      <c r="AJ850" s="4">
        <v>1.5021088922036019</v>
      </c>
      <c r="AK850" s="4">
        <f t="shared" si="52"/>
        <v>4.5335372279506787</v>
      </c>
      <c r="AL850" s="4">
        <f t="shared" si="53"/>
        <v>4.899269832543828</v>
      </c>
      <c r="AM850" s="4">
        <f t="shared" si="54"/>
        <v>-0.61469133013793431</v>
      </c>
      <c r="AN850" s="4">
        <f t="shared" si="55"/>
        <v>8.7527791051505073</v>
      </c>
    </row>
    <row r="851" spans="1:40" x14ac:dyDescent="0.25">
      <c r="A851" s="4">
        <v>16227633</v>
      </c>
      <c r="B851" s="4">
        <v>0.75653386488146146</v>
      </c>
      <c r="C851" s="4">
        <v>1.0647107369924282</v>
      </c>
      <c r="D851" s="4">
        <v>-0.21370909512990774</v>
      </c>
      <c r="E851" s="4">
        <v>2.1186228467426313</v>
      </c>
      <c r="F851" s="4">
        <v>0.67566085696915057</v>
      </c>
      <c r="G851" s="4">
        <v>0.77845825735024177</v>
      </c>
      <c r="H851" s="4">
        <v>-5.4029757575440443E-2</v>
      </c>
      <c r="I851" s="4">
        <v>1.7464941589020586</v>
      </c>
      <c r="J851" s="4">
        <v>0.22295127691423194</v>
      </c>
      <c r="K851" s="4">
        <v>0.11029879729840893</v>
      </c>
      <c r="L851" s="4">
        <v>-0.1643127693245757</v>
      </c>
      <c r="M851" s="4">
        <v>0.69413288788470451</v>
      </c>
      <c r="N851" s="4">
        <v>0.4289315947306247</v>
      </c>
      <c r="O851" s="4">
        <v>0.1856769334740323</v>
      </c>
      <c r="P851" s="4">
        <v>-6.8319417479444478E-2</v>
      </c>
      <c r="Q851" s="4">
        <v>0.23552199588027636</v>
      </c>
      <c r="R851" s="4">
        <v>5.7796113505027114E-2</v>
      </c>
      <c r="S851" s="4">
        <v>-6.2189821732159853E-2</v>
      </c>
      <c r="T851" s="4">
        <v>0.41536617909087603</v>
      </c>
      <c r="U851" s="4">
        <v>0.30319059791104702</v>
      </c>
      <c r="V851" s="4">
        <v>0.10044650085539726</v>
      </c>
      <c r="W851" s="4">
        <v>-9.3530265925851563E-2</v>
      </c>
      <c r="X851" s="4">
        <v>0.58404981327270467</v>
      </c>
      <c r="Y851" s="4">
        <v>0.54340187746345026</v>
      </c>
      <c r="Z851" s="4">
        <v>0.62553457154195224</v>
      </c>
      <c r="AA851" s="4">
        <v>-5.7400576716861142E-2</v>
      </c>
      <c r="AB851" s="4">
        <v>1.1480923459314794</v>
      </c>
      <c r="AC851" s="4">
        <v>0.24711327477766379</v>
      </c>
      <c r="AD851" s="4">
        <v>0.14385899379071074</v>
      </c>
      <c r="AE851" s="4">
        <v>-0.12656471316104453</v>
      </c>
      <c r="AF851" s="4">
        <v>0.54082787406978949</v>
      </c>
      <c r="AG851" s="4">
        <v>0.56519139190044698</v>
      </c>
      <c r="AH851" s="4">
        <v>0.58404981327270467</v>
      </c>
      <c r="AI851" s="4">
        <v>-6.2070509014419774E-2</v>
      </c>
      <c r="AJ851" s="4">
        <v>1.9120085973796319</v>
      </c>
      <c r="AK851" s="4">
        <f t="shared" si="52"/>
        <v>3.5495651366977281</v>
      </c>
      <c r="AL851" s="4">
        <f t="shared" si="53"/>
        <v>3.465153784606871</v>
      </c>
      <c r="AM851" s="4">
        <f t="shared" si="54"/>
        <v>-0.83380750858026087</v>
      </c>
      <c r="AN851" s="4">
        <f t="shared" si="55"/>
        <v>9.1595947032738749</v>
      </c>
    </row>
    <row r="852" spans="1:40" x14ac:dyDescent="0.25">
      <c r="A852" s="4">
        <v>16227657</v>
      </c>
      <c r="B852" s="4">
        <v>0.28513509881827104</v>
      </c>
      <c r="C852" s="4">
        <v>0.21578155487314066</v>
      </c>
      <c r="D852" s="4">
        <v>-0.50371329235144424</v>
      </c>
      <c r="E852" s="4">
        <v>0.74262723782331497</v>
      </c>
      <c r="F852" s="4">
        <v>0.38388561024820927</v>
      </c>
      <c r="G852" s="4">
        <v>0.24053529402607893</v>
      </c>
      <c r="H852" s="4">
        <v>-5.4029757575440443E-2</v>
      </c>
      <c r="I852" s="4">
        <v>0.93870761078869736</v>
      </c>
      <c r="J852" s="4">
        <v>0.27697294478003703</v>
      </c>
      <c r="K852" s="4">
        <v>0.19521216662503224</v>
      </c>
      <c r="L852" s="4">
        <v>-0.1482986344920883</v>
      </c>
      <c r="M852" s="4">
        <v>0.36586553531784533</v>
      </c>
      <c r="N852" s="4">
        <v>0.71232318274120243</v>
      </c>
      <c r="O852" s="4">
        <v>1.3504898592981232</v>
      </c>
      <c r="P852" s="4">
        <v>-6.3830677427526641E-2</v>
      </c>
      <c r="Q852" s="4">
        <v>0.26801761888713083</v>
      </c>
      <c r="R852" s="4">
        <v>8.1028414998295606E-2</v>
      </c>
      <c r="S852" s="4">
        <v>-6.2080330654691436E-2</v>
      </c>
      <c r="T852" s="4">
        <v>0.27365934145111154</v>
      </c>
      <c r="U852" s="4">
        <v>1.5458279331091069</v>
      </c>
      <c r="V852" s="4">
        <v>2.8117700273025763</v>
      </c>
      <c r="W852" s="4">
        <v>1.2005040417760309E-2</v>
      </c>
      <c r="X852" s="4">
        <v>1.129630283091744</v>
      </c>
      <c r="Y852" s="4">
        <v>0.27966035685855228</v>
      </c>
      <c r="Z852" s="4">
        <v>0.20483919645219636</v>
      </c>
      <c r="AA852" s="4">
        <v>-6.4689975165713717E-2</v>
      </c>
      <c r="AB852" s="4">
        <v>0.23928294570961309</v>
      </c>
      <c r="AC852" s="4">
        <v>0.40364329241636254</v>
      </c>
      <c r="AD852" s="4">
        <v>0.33234284327920177</v>
      </c>
      <c r="AE852" s="4">
        <v>-0.10956028194883877</v>
      </c>
      <c r="AF852" s="4">
        <v>0.31870006687541524</v>
      </c>
      <c r="AG852" s="4">
        <v>0.25379322542312299</v>
      </c>
      <c r="AH852" s="4">
        <v>0.10262752680175748</v>
      </c>
      <c r="AI852" s="4">
        <v>-7.7826414643781733E-2</v>
      </c>
      <c r="AJ852" s="4">
        <v>0.35176092913630336</v>
      </c>
      <c r="AK852" s="4">
        <f t="shared" si="52"/>
        <v>3.6969360805407927</v>
      </c>
      <c r="AL852" s="4">
        <f t="shared" si="53"/>
        <v>4.1841370243582796</v>
      </c>
      <c r="AM852" s="4">
        <f t="shared" si="54"/>
        <v>-1.0081936464142383</v>
      </c>
      <c r="AN852" s="4">
        <f t="shared" si="55"/>
        <v>4.3602339501940452</v>
      </c>
    </row>
    <row r="853" spans="1:40" x14ac:dyDescent="0.25">
      <c r="A853" s="4">
        <v>16227659</v>
      </c>
      <c r="B853" s="4">
        <v>0.58607424970684141</v>
      </c>
      <c r="C853" s="4">
        <v>0.7763146338069904</v>
      </c>
      <c r="D853" s="4">
        <v>-0.30819221872530811</v>
      </c>
      <c r="E853" s="4">
        <v>1.6756198193154015</v>
      </c>
      <c r="F853" s="4">
        <v>0.74891052993280083</v>
      </c>
      <c r="G853" s="4">
        <v>0.92868246416931854</v>
      </c>
      <c r="H853" s="4">
        <v>-5.4029757575440443E-2</v>
      </c>
      <c r="I853" s="4">
        <v>1.6968972177626864</v>
      </c>
      <c r="J853" s="4">
        <v>0.28905539972074723</v>
      </c>
      <c r="K853" s="4">
        <v>0.20363073709062804</v>
      </c>
      <c r="L853" s="4">
        <v>-0.14491955164605144</v>
      </c>
      <c r="M853" s="4">
        <v>0.797960500581683</v>
      </c>
      <c r="N853" s="4">
        <v>0.46830322917002765</v>
      </c>
      <c r="O853" s="4">
        <v>0.28146172173529638</v>
      </c>
      <c r="P853" s="4">
        <v>-6.7671300553071842E-2</v>
      </c>
      <c r="Q853" s="4">
        <v>0.30831623544546993</v>
      </c>
      <c r="R853" s="4">
        <v>0.13142242874970214</v>
      </c>
      <c r="S853" s="4">
        <v>-6.1944506677799986E-2</v>
      </c>
      <c r="T853" s="4">
        <v>0.64976688492972012</v>
      </c>
      <c r="U853" s="4">
        <v>0.20710538822277333</v>
      </c>
      <c r="V853" s="4">
        <v>1.7893121514049332E-2</v>
      </c>
      <c r="W853" s="4">
        <v>-0.10802404539697499</v>
      </c>
      <c r="X853" s="4">
        <v>0.27495551791255818</v>
      </c>
      <c r="Y853" s="4">
        <v>0.67274162052914599</v>
      </c>
      <c r="Z853" s="4">
        <v>0.82232493945582374</v>
      </c>
      <c r="AA853" s="4">
        <v>-5.4134239118110709E-2</v>
      </c>
      <c r="AB853" s="4">
        <v>1.2701547112072371</v>
      </c>
      <c r="AC853" s="4">
        <v>1.1765625885906947</v>
      </c>
      <c r="AD853" s="4">
        <v>1.6547857324125594</v>
      </c>
      <c r="AE853" s="4">
        <v>-4.7538293906689864E-2</v>
      </c>
      <c r="AF853" s="4">
        <v>1.9186975855304285</v>
      </c>
      <c r="AG853" s="4">
        <v>0.94548344800615458</v>
      </c>
      <c r="AH853" s="4">
        <v>1.2950227777852508</v>
      </c>
      <c r="AI853" s="4">
        <v>-4.6734695405918417E-2</v>
      </c>
      <c r="AJ853" s="4">
        <v>2.5159246442116343</v>
      </c>
      <c r="AK853" s="4">
        <f t="shared" si="52"/>
        <v>4.9342494601546276</v>
      </c>
      <c r="AL853" s="4">
        <f t="shared" si="53"/>
        <v>5.8300768349843226</v>
      </c>
      <c r="AM853" s="4">
        <f t="shared" si="54"/>
        <v>-0.82551730845229387</v>
      </c>
      <c r="AN853" s="4">
        <f t="shared" si="55"/>
        <v>10.79997688145135</v>
      </c>
    </row>
    <row r="854" spans="1:40" x14ac:dyDescent="0.25">
      <c r="A854" s="4">
        <v>16227660</v>
      </c>
      <c r="B854" s="4">
        <v>0.56057140841643283</v>
      </c>
      <c r="C854" s="4">
        <v>0.71003779572436909</v>
      </c>
      <c r="D854" s="4">
        <v>-0.32303116838956003</v>
      </c>
      <c r="E854" s="4">
        <v>1.6496443329121411</v>
      </c>
      <c r="F854" s="4">
        <v>1.0432969337385896</v>
      </c>
      <c r="G854" s="4">
        <v>1.7751494146624347</v>
      </c>
      <c r="H854" s="4">
        <v>-5.190716318570214E-2</v>
      </c>
      <c r="I854" s="4">
        <v>2.1435203983643585</v>
      </c>
      <c r="J854" s="4">
        <v>0.20193030578529358</v>
      </c>
      <c r="K854" s="4">
        <v>7.7828412267624769E-2</v>
      </c>
      <c r="L854" s="4">
        <v>-0.17103606921212178</v>
      </c>
      <c r="M854" s="4">
        <v>0.59114204158219663</v>
      </c>
      <c r="N854" s="4">
        <v>0.45479782975503402</v>
      </c>
      <c r="O854" s="4">
        <v>0.24934592370823383</v>
      </c>
      <c r="P854" s="4">
        <v>-6.789233282215229E-2</v>
      </c>
      <c r="Q854" s="4">
        <v>1.0007846936290172</v>
      </c>
      <c r="R854" s="4">
        <v>1.575536360758419</v>
      </c>
      <c r="S854" s="4">
        <v>-5.9276441266004905E-2</v>
      </c>
      <c r="T854" s="4">
        <v>2.4117843849590375</v>
      </c>
      <c r="U854" s="4">
        <v>0.62188155906008924</v>
      </c>
      <c r="V854" s="4">
        <v>0.76991119677178343</v>
      </c>
      <c r="W854" s="4">
        <v>-5.8087457036313649E-2</v>
      </c>
      <c r="X854" s="4">
        <v>1.2356685351360679</v>
      </c>
      <c r="Y854" s="4">
        <v>0.16995398002308498</v>
      </c>
      <c r="Z854" s="4">
        <v>7.6764016211838149E-2</v>
      </c>
      <c r="AA854" s="4">
        <v>-6.8328738797605898E-2</v>
      </c>
      <c r="AB854" s="4">
        <v>0.28801053361420181</v>
      </c>
      <c r="AC854" s="4">
        <v>0.44048716568280399</v>
      </c>
      <c r="AD854" s="4">
        <v>0.37585848071536387</v>
      </c>
      <c r="AE854" s="4">
        <v>-0.10599171769868625</v>
      </c>
      <c r="AF854" s="4">
        <v>0.84500164812685341</v>
      </c>
      <c r="AG854" s="4">
        <v>0.3029271931100791</v>
      </c>
      <c r="AH854" s="4">
        <v>0.16107112267183207</v>
      </c>
      <c r="AI854" s="4">
        <v>-7.4942021935180708E-2</v>
      </c>
      <c r="AJ854" s="4">
        <v>0.94883427960662647</v>
      </c>
      <c r="AK854" s="4">
        <f t="shared" si="52"/>
        <v>4.3418332394453909</v>
      </c>
      <c r="AL854" s="4">
        <f t="shared" si="53"/>
        <v>5.5221567997836649</v>
      </c>
      <c r="AM854" s="4">
        <f t="shared" si="54"/>
        <v>-0.91260077752117541</v>
      </c>
      <c r="AN854" s="4">
        <f t="shared" si="55"/>
        <v>10.113606154301483</v>
      </c>
    </row>
    <row r="855" spans="1:40" x14ac:dyDescent="0.25">
      <c r="A855" s="4">
        <v>16227665</v>
      </c>
      <c r="B855" s="4">
        <v>0.93024128929905447</v>
      </c>
      <c r="C855" s="4">
        <v>1.3131720962909281</v>
      </c>
      <c r="D855" s="4">
        <v>-0.12349972061273158</v>
      </c>
      <c r="E855" s="4">
        <v>1.1732509055676343</v>
      </c>
      <c r="F855" s="4">
        <v>0.53928001162113381</v>
      </c>
      <c r="G855" s="4">
        <v>0.52238644616706675</v>
      </c>
      <c r="H855" s="4">
        <v>-5.4029757575440443E-2</v>
      </c>
      <c r="I855" s="4">
        <v>0.8200852968623189</v>
      </c>
      <c r="J855" s="4">
        <v>0.99967916524997102</v>
      </c>
      <c r="K855" s="4">
        <v>1.4337061653192014</v>
      </c>
      <c r="L855" s="4">
        <v>4.7666741466513432E-3</v>
      </c>
      <c r="M855" s="4">
        <v>0.94629298217795388</v>
      </c>
      <c r="N855" s="4">
        <v>0.99355822909377078</v>
      </c>
      <c r="O855" s="4">
        <v>2.2686835413183641</v>
      </c>
      <c r="P855" s="4">
        <v>-5.9563319251394159E-2</v>
      </c>
      <c r="Q855" s="4">
        <v>1.5218745915573855</v>
      </c>
      <c r="R855" s="4">
        <v>2.2405126643516682</v>
      </c>
      <c r="S855" s="4">
        <v>-5.6582703294610182E-2</v>
      </c>
      <c r="T855" s="4">
        <v>2.578838469622204</v>
      </c>
      <c r="U855" s="4">
        <v>0.29739856168564482</v>
      </c>
      <c r="V855" s="4">
        <v>9.6098667919293848E-2</v>
      </c>
      <c r="W855" s="4">
        <v>-9.4325195925380051E-2</v>
      </c>
      <c r="X855" s="4">
        <v>6.9344798289809467E-2</v>
      </c>
      <c r="Y855" s="4">
        <v>0.45067240888855137</v>
      </c>
      <c r="Z855" s="4">
        <v>0.45961443455521772</v>
      </c>
      <c r="AA855" s="4">
        <v>-5.9833123164429403E-2</v>
      </c>
      <c r="AB855" s="4">
        <v>0.26591736729749604</v>
      </c>
      <c r="AC855" s="4">
        <v>0.52948257247267905</v>
      </c>
      <c r="AD855" s="4">
        <v>0.53240322441053789</v>
      </c>
      <c r="AE855" s="4">
        <v>-9.7811676944763976E-2</v>
      </c>
      <c r="AF855" s="4">
        <v>0.1964104891171409</v>
      </c>
      <c r="AG855" s="4">
        <v>1.4381872167657261</v>
      </c>
      <c r="AH855" s="4">
        <v>2.2405126643516682</v>
      </c>
      <c r="AI855" s="4">
        <v>-2.9045632703754595E-2</v>
      </c>
      <c r="AJ855" s="4">
        <v>1.3892544027483675</v>
      </c>
      <c r="AK855" s="4">
        <f t="shared" si="52"/>
        <v>6.7068158175401464</v>
      </c>
      <c r="AL855" s="4">
        <f t="shared" si="53"/>
        <v>8.8384063633655821</v>
      </c>
      <c r="AM855" s="4">
        <f t="shared" si="54"/>
        <v>-0.51036113607445888</v>
      </c>
      <c r="AN855" s="4">
        <f t="shared" si="55"/>
        <v>7.4393947116829251</v>
      </c>
    </row>
    <row r="856" spans="1:40" x14ac:dyDescent="0.25">
      <c r="A856" s="4">
        <v>16227672</v>
      </c>
      <c r="B856" s="4">
        <v>0.73791712760946671</v>
      </c>
      <c r="C856" s="4">
        <v>1.0337659331430067</v>
      </c>
      <c r="D856" s="4">
        <v>-0.22369272130459045</v>
      </c>
      <c r="E856" s="4">
        <v>1.552005863348225</v>
      </c>
      <c r="F856" s="4">
        <v>0.3694366564328983</v>
      </c>
      <c r="G856" s="4">
        <v>0.22314355131420971</v>
      </c>
      <c r="H856" s="4">
        <v>-5.4029757575440443E-2</v>
      </c>
      <c r="I856" s="4">
        <v>1.0254900238391471</v>
      </c>
      <c r="J856" s="4">
        <v>0.18685810831880328</v>
      </c>
      <c r="K856" s="4">
        <v>6.512982893049736E-2</v>
      </c>
      <c r="L856" s="4">
        <v>-0.17607027000019176</v>
      </c>
      <c r="M856" s="4">
        <v>0.31870006687541524</v>
      </c>
      <c r="N856" s="4">
        <v>0.60910302805475658</v>
      </c>
      <c r="O856" s="4">
        <v>0.8611869725478708</v>
      </c>
      <c r="P856" s="4">
        <v>-6.542780311290064E-2</v>
      </c>
      <c r="Q856" s="4">
        <v>0.46072545865517328</v>
      </c>
      <c r="R856" s="4">
        <v>0.45649916723826833</v>
      </c>
      <c r="S856" s="4">
        <v>-6.142105636493863E-2</v>
      </c>
      <c r="T856" s="4">
        <v>0.94883427960662647</v>
      </c>
      <c r="U856" s="4">
        <v>0.32699179761936797</v>
      </c>
      <c r="V856" s="4">
        <v>0.13931869087192766</v>
      </c>
      <c r="W856" s="4">
        <v>-9.0347593021144409E-2</v>
      </c>
      <c r="X856" s="4">
        <v>0.1964104891171409</v>
      </c>
      <c r="Y856" s="4">
        <v>0.51029336906538059</v>
      </c>
      <c r="Z856" s="4">
        <v>0.56134141390289249</v>
      </c>
      <c r="AA856" s="4">
        <v>-5.8258256606089E-2</v>
      </c>
      <c r="AB856" s="4">
        <v>0.74055898475925597</v>
      </c>
      <c r="AC856" s="4">
        <v>0.82812662299870521</v>
      </c>
      <c r="AD856" s="4">
        <v>1.0590127158777907</v>
      </c>
      <c r="AE856" s="4">
        <v>-7.3244509789636272E-2</v>
      </c>
      <c r="AF856" s="4">
        <v>0.97722328286931248</v>
      </c>
      <c r="AG856" s="4">
        <v>0.49176510528878958</v>
      </c>
      <c r="AH856" s="4">
        <v>0.46430560813109784</v>
      </c>
      <c r="AI856" s="4">
        <v>-6.5381202099486155E-2</v>
      </c>
      <c r="AJ856" s="4">
        <v>0.93368247458602427</v>
      </c>
      <c r="AK856" s="4">
        <f t="shared" si="52"/>
        <v>3.9121142459885854</v>
      </c>
      <c r="AL856" s="4">
        <f t="shared" si="53"/>
        <v>4.0025169094096906</v>
      </c>
      <c r="AM856" s="4">
        <f t="shared" si="54"/>
        <v>-0.80244536676151701</v>
      </c>
      <c r="AN856" s="4">
        <f t="shared" si="55"/>
        <v>6.6929054650011475</v>
      </c>
    </row>
    <row r="857" spans="1:40" x14ac:dyDescent="0.25">
      <c r="A857" s="4">
        <v>16227686</v>
      </c>
      <c r="B857" s="4">
        <v>0.44736256564614851</v>
      </c>
      <c r="C857" s="4">
        <v>0.51576390540657324</v>
      </c>
      <c r="D857" s="4">
        <v>-0.39194839112831997</v>
      </c>
      <c r="E857" s="4">
        <v>0.93368247458602427</v>
      </c>
      <c r="F857" s="4">
        <v>0.71922262282849636</v>
      </c>
      <c r="G857" s="4">
        <v>0.86820454520651724</v>
      </c>
      <c r="H857" s="4">
        <v>-5.4029757575440443E-2</v>
      </c>
      <c r="I857" s="4">
        <v>1.0849134443099477</v>
      </c>
      <c r="J857" s="4">
        <v>0.44420870193970224</v>
      </c>
      <c r="K857" s="4">
        <v>0.50427895553967628</v>
      </c>
      <c r="L857" s="4">
        <v>-0.10589439929123108</v>
      </c>
      <c r="M857" s="4">
        <v>0.55274290864766062</v>
      </c>
      <c r="N857" s="4">
        <v>0.76651903454522519</v>
      </c>
      <c r="O857" s="4">
        <v>1.614376194074683</v>
      </c>
      <c r="P857" s="4">
        <v>-6.300177278983643E-2</v>
      </c>
      <c r="Q857" s="4">
        <v>1.3742290215588757</v>
      </c>
      <c r="R857" s="4">
        <v>2.0943301541735866</v>
      </c>
      <c r="S857" s="4">
        <v>-5.7419409705054776E-2</v>
      </c>
      <c r="T857" s="4">
        <v>2.6599640144345722</v>
      </c>
      <c r="U857" s="4">
        <v>0.22788727747872853</v>
      </c>
      <c r="V857" s="4">
        <v>3.3052583121421869E-2</v>
      </c>
      <c r="W857" s="4">
        <v>-0.10462070368426978</v>
      </c>
      <c r="X857" s="4">
        <v>9.2850153963462523E-2</v>
      </c>
      <c r="Y857" s="4">
        <v>0.83128630935931147</v>
      </c>
      <c r="Z857" s="4">
        <v>1.0675719692734604</v>
      </c>
      <c r="AA857" s="4">
        <v>-5.0248433958444867E-2</v>
      </c>
      <c r="AB857" s="4">
        <v>1.0064418288684525</v>
      </c>
      <c r="AC857" s="4">
        <v>3.4292533070781182</v>
      </c>
      <c r="AD857" s="4">
        <v>3.6268070254715585</v>
      </c>
      <c r="AE857" s="4">
        <v>0.10317430059329459</v>
      </c>
      <c r="AF857" s="4">
        <v>3.0514428805679965</v>
      </c>
      <c r="AG857" s="4">
        <v>0.71922330650031874</v>
      </c>
      <c r="AH857" s="4">
        <v>0.90405067697965302</v>
      </c>
      <c r="AI857" s="4">
        <v>-5.5568823988059367E-2</v>
      </c>
      <c r="AJ857" s="4">
        <v>0.94375812657476577</v>
      </c>
      <c r="AK857" s="4">
        <f t="shared" si="52"/>
        <v>8.1926731123896985</v>
      </c>
      <c r="AL857" s="4">
        <f t="shared" si="53"/>
        <v>9.6140598151724479</v>
      </c>
      <c r="AM857" s="4">
        <f t="shared" si="54"/>
        <v>-0.71655561873752582</v>
      </c>
      <c r="AN857" s="4">
        <f t="shared" si="55"/>
        <v>10.325795831952883</v>
      </c>
    </row>
    <row r="858" spans="1:40" x14ac:dyDescent="0.25">
      <c r="A858" s="4">
        <v>16227690</v>
      </c>
      <c r="B858" s="4">
        <v>0.65604189288154124</v>
      </c>
      <c r="C858" s="4">
        <v>0.92122901351473763</v>
      </c>
      <c r="D858" s="4">
        <v>-0.26851145032446888</v>
      </c>
      <c r="E858" s="4">
        <v>2.0784568050172965</v>
      </c>
      <c r="F858" s="4">
        <v>0.90472385292632207</v>
      </c>
      <c r="G858" s="4">
        <v>1.373567806580668</v>
      </c>
      <c r="H858" s="4">
        <v>-5.4029757575440443E-2</v>
      </c>
      <c r="I858" s="4">
        <v>2.2592047973638207</v>
      </c>
      <c r="J858" s="4">
        <v>0.31393272263256627</v>
      </c>
      <c r="K858" s="4">
        <v>0.24304470563150471</v>
      </c>
      <c r="L858" s="4">
        <v>-0.13815392336744337</v>
      </c>
      <c r="M858" s="4">
        <v>1.1574527886910431</v>
      </c>
      <c r="N858" s="4">
        <v>0.3825799162292669</v>
      </c>
      <c r="O858" s="4">
        <v>0.1136045854329084</v>
      </c>
      <c r="P858" s="4">
        <v>-6.9098938437838583E-2</v>
      </c>
      <c r="Q858" s="4">
        <v>0.34427946207423871</v>
      </c>
      <c r="R858" s="4">
        <v>0.19401527839118615</v>
      </c>
      <c r="S858" s="4">
        <v>-6.1822749535184643E-2</v>
      </c>
      <c r="T858" s="4">
        <v>0.91383070603329275</v>
      </c>
      <c r="U858" s="4">
        <v>0.2481298309413611</v>
      </c>
      <c r="V858" s="4">
        <v>4.9480057263369695E-2</v>
      </c>
      <c r="W858" s="4">
        <v>-0.10146245892264766</v>
      </c>
      <c r="X858" s="4">
        <v>0.66881507990041456</v>
      </c>
      <c r="Y858" s="4">
        <v>0.94569551563367038</v>
      </c>
      <c r="Z858" s="4">
        <v>1.2596834113399418</v>
      </c>
      <c r="AA858" s="4">
        <v>-4.7488272027993425E-2</v>
      </c>
      <c r="AB858" s="4">
        <v>1.9597992612159805</v>
      </c>
      <c r="AC858" s="4">
        <v>0.43950115319234917</v>
      </c>
      <c r="AD858" s="4">
        <v>0.3744247887135152</v>
      </c>
      <c r="AE858" s="4">
        <v>-0.10608566191086168</v>
      </c>
      <c r="AF858" s="4">
        <v>1.1025609611235259</v>
      </c>
      <c r="AG858" s="4">
        <v>0.27728017346462341</v>
      </c>
      <c r="AH858" s="4">
        <v>0.12693811630237359</v>
      </c>
      <c r="AI858" s="4">
        <v>-7.6418429608282823E-2</v>
      </c>
      <c r="AJ858" s="4">
        <v>1.1449915682532312</v>
      </c>
      <c r="AK858" s="4">
        <f t="shared" si="52"/>
        <v>4.1295846037466726</v>
      </c>
      <c r="AL858" s="4">
        <f t="shared" si="53"/>
        <v>4.5423831777372969</v>
      </c>
      <c r="AM858" s="4">
        <f t="shared" si="54"/>
        <v>-0.853972703272323</v>
      </c>
      <c r="AN858" s="4">
        <f t="shared" si="55"/>
        <v>11.285111967598606</v>
      </c>
    </row>
    <row r="859" spans="1:40" x14ac:dyDescent="0.25">
      <c r="A859" s="4">
        <v>16227696</v>
      </c>
      <c r="B859" s="4">
        <v>0.45511376302934253</v>
      </c>
      <c r="C859" s="4">
        <v>0.52571423625974123</v>
      </c>
      <c r="D859" s="4">
        <v>-0.38704517718174247</v>
      </c>
      <c r="E859" s="4">
        <v>1.3658158297763499</v>
      </c>
      <c r="F859" s="4">
        <v>0.98696774043286373</v>
      </c>
      <c r="G859" s="4">
        <v>1.5899250982105186</v>
      </c>
      <c r="H859" s="4">
        <v>-5.4029757575440443E-2</v>
      </c>
      <c r="I859" s="4">
        <v>1.8987633706296112</v>
      </c>
      <c r="J859" s="4">
        <v>0.67588729383023227</v>
      </c>
      <c r="K859" s="4">
        <v>0.91383070603329275</v>
      </c>
      <c r="L859" s="4">
        <v>-5.6329789705477813E-2</v>
      </c>
      <c r="M859" s="4">
        <v>1.575536360758419</v>
      </c>
      <c r="N859" s="4">
        <v>0.48643553120844585</v>
      </c>
      <c r="O859" s="4">
        <v>0.33234284327920177</v>
      </c>
      <c r="P859" s="4">
        <v>-6.737647032536237E-2</v>
      </c>
      <c r="Q859" s="4">
        <v>0.96034259677546596</v>
      </c>
      <c r="R859" s="4">
        <v>1.524481189958135</v>
      </c>
      <c r="S859" s="4">
        <v>-5.9457232856885762E-2</v>
      </c>
      <c r="T859" s="4">
        <v>2.2976710781916165</v>
      </c>
      <c r="U859" s="4">
        <v>0.13104969419801649</v>
      </c>
      <c r="V859" s="4">
        <v>2.9600416284768275E-3</v>
      </c>
      <c r="W859" s="4">
        <v>-0.11006590972110734</v>
      </c>
      <c r="X859" s="4">
        <v>0.16107112267183207</v>
      </c>
      <c r="Y859" s="4">
        <v>2.0259767414580581</v>
      </c>
      <c r="Z859" s="4">
        <v>2.5531960390088662</v>
      </c>
      <c r="AA859" s="4">
        <v>-2.1158372151743241E-2</v>
      </c>
      <c r="AB859" s="4">
        <v>3.0308235933652612</v>
      </c>
      <c r="AC859" s="4">
        <v>0.50431653862232861</v>
      </c>
      <c r="AD859" s="4">
        <v>0.48489224173948614</v>
      </c>
      <c r="AE859" s="4">
        <v>-0.10006957562284581</v>
      </c>
      <c r="AF859" s="4">
        <v>0.8611869725478708</v>
      </c>
      <c r="AG859" s="4">
        <v>0.46863586628513387</v>
      </c>
      <c r="AH859" s="4">
        <v>0.41835571793924203</v>
      </c>
      <c r="AI859" s="4">
        <v>-6.6461024693805784E-2</v>
      </c>
      <c r="AJ859" s="4">
        <v>1.3095157850878174</v>
      </c>
      <c r="AK859" s="4">
        <f t="shared" si="52"/>
        <v>6.2082902346314421</v>
      </c>
      <c r="AL859" s="4">
        <f t="shared" si="53"/>
        <v>8.0133552707777582</v>
      </c>
      <c r="AM859" s="4">
        <f t="shared" si="54"/>
        <v>-0.85461683950904854</v>
      </c>
      <c r="AN859" s="4">
        <f t="shared" si="55"/>
        <v>12.50038411302878</v>
      </c>
    </row>
    <row r="860" spans="1:40" x14ac:dyDescent="0.25">
      <c r="A860" s="4">
        <v>16227711</v>
      </c>
      <c r="B860" s="4">
        <v>1.3364673240738865</v>
      </c>
      <c r="C860" s="4">
        <v>1.7635885922613588</v>
      </c>
      <c r="D860" s="4">
        <v>7.383288258750742E-2</v>
      </c>
      <c r="E860" s="4">
        <v>2.4228342211456226</v>
      </c>
      <c r="F860" s="4">
        <v>0.75891930291447651</v>
      </c>
      <c r="G860" s="4">
        <v>0.95138205168542522</v>
      </c>
      <c r="H860" s="4">
        <v>-5.4029757575440443E-2</v>
      </c>
      <c r="I860" s="4">
        <v>1.4673227761181862</v>
      </c>
      <c r="J860" s="4">
        <v>1.8206276965857953</v>
      </c>
      <c r="K860" s="4">
        <v>2.1952560727635473</v>
      </c>
      <c r="L860" s="4">
        <v>0.14370628715470909</v>
      </c>
      <c r="M860" s="4">
        <v>2.6321844503274967</v>
      </c>
      <c r="N860" s="4">
        <v>0.56209501058320488</v>
      </c>
      <c r="O860" s="4">
        <v>0.62737789003624145</v>
      </c>
      <c r="P860" s="4">
        <v>-6.6166438558061272E-2</v>
      </c>
      <c r="Q860" s="4">
        <v>0.56336043102224009</v>
      </c>
      <c r="R860" s="4">
        <v>0.73232848562274055</v>
      </c>
      <c r="S860" s="4">
        <v>-6.1053229412694449E-2</v>
      </c>
      <c r="T860" s="4">
        <v>1.3168418251798906</v>
      </c>
      <c r="U860" s="4">
        <v>0.26758022816029325</v>
      </c>
      <c r="V860" s="4">
        <v>6.4078856684522401E-2</v>
      </c>
      <c r="W860" s="4">
        <v>-9.8558897461051495E-2</v>
      </c>
      <c r="X860" s="4">
        <v>0.20847336156641594</v>
      </c>
      <c r="Y860" s="4">
        <v>0.46751316838817497</v>
      </c>
      <c r="Z860" s="4">
        <v>0.48809737268843456</v>
      </c>
      <c r="AA860" s="4">
        <v>-5.9383852818357445E-2</v>
      </c>
      <c r="AB860" s="4">
        <v>0.74262723782331497</v>
      </c>
      <c r="AC860" s="4">
        <v>0.27019554892105652</v>
      </c>
      <c r="AD860" s="4">
        <v>0.16454938704815686</v>
      </c>
      <c r="AE860" s="4">
        <v>-0.12380574028785794</v>
      </c>
      <c r="AF860" s="4">
        <v>0.34339267946578667</v>
      </c>
      <c r="AG860" s="4">
        <v>6.4572099792464269E-2</v>
      </c>
      <c r="AH860" s="4">
        <v>4.9382816405825663E-3</v>
      </c>
      <c r="AI860" s="4">
        <v>-9.3415040930237656E-2</v>
      </c>
      <c r="AJ860" s="4">
        <v>0.16222920039245969</v>
      </c>
      <c r="AK860" s="4">
        <f t="shared" si="52"/>
        <v>5.549235799858387</v>
      </c>
      <c r="AL860" s="4">
        <f t="shared" si="53"/>
        <v>6.3642191003947701</v>
      </c>
      <c r="AM860" s="4">
        <f t="shared" si="54"/>
        <v>-0.27270734874342295</v>
      </c>
      <c r="AN860" s="4">
        <f t="shared" si="55"/>
        <v>9.2959057520191735</v>
      </c>
    </row>
    <row r="861" spans="1:40" x14ac:dyDescent="0.25">
      <c r="A861" s="4">
        <v>16227725</v>
      </c>
      <c r="B861" s="4">
        <v>3.237080026414946</v>
      </c>
      <c r="C861" s="4">
        <v>2.9523519779237661</v>
      </c>
      <c r="D861" s="4">
        <v>0.93278509905828644</v>
      </c>
      <c r="E861" s="4">
        <v>5.7796113505027114E-2</v>
      </c>
      <c r="F861" s="4">
        <v>0.67089379532057647</v>
      </c>
      <c r="G861" s="4">
        <v>0.75303315898443168</v>
      </c>
      <c r="H861" s="4">
        <v>-5.4029757575440443E-2</v>
      </c>
      <c r="I861" s="4">
        <v>3.4071431910524627E-2</v>
      </c>
      <c r="J861" s="4">
        <v>0.69309207961386854</v>
      </c>
      <c r="K861" s="4">
        <v>0.94629298217795388</v>
      </c>
      <c r="L861" s="4">
        <v>-5.2899113080745103E-2</v>
      </c>
      <c r="M861" s="4">
        <v>1.388911216066715E-2</v>
      </c>
      <c r="N861" s="4">
        <v>11.018600561853344</v>
      </c>
      <c r="O861" s="4">
        <v>4.3576945340143514</v>
      </c>
      <c r="P861" s="4">
        <v>0.27219407155175612</v>
      </c>
      <c r="Q861" s="4">
        <v>13.354421035395029</v>
      </c>
      <c r="R861" s="4">
        <v>5.1308844222478323</v>
      </c>
      <c r="S861" s="4">
        <v>1.8067761967981921</v>
      </c>
      <c r="T861" s="4">
        <v>5.8240316028077777</v>
      </c>
      <c r="U861" s="4">
        <v>70.779700000000005</v>
      </c>
      <c r="V861" s="4">
        <v>6.2294967109159423</v>
      </c>
      <c r="W861" s="4">
        <v>6.7262913413241119</v>
      </c>
      <c r="X861" s="4">
        <v>1.6496443329121411</v>
      </c>
      <c r="Y861" s="4">
        <v>45.228299999999997</v>
      </c>
      <c r="Z861" s="4">
        <v>6.9226438914758877</v>
      </c>
      <c r="AA861" s="4">
        <v>31.235877129463628</v>
      </c>
      <c r="AB861" s="4">
        <v>5.5363495303559969</v>
      </c>
      <c r="AC861" s="4">
        <v>8.3324411201345558</v>
      </c>
      <c r="AD861" s="4">
        <v>4.4377372416878877</v>
      </c>
      <c r="AE861" s="4">
        <v>0.47757117550285055</v>
      </c>
      <c r="AF861" s="4">
        <v>3.2034771328721137E-2</v>
      </c>
      <c r="AG861" s="4">
        <v>75.839100000000002</v>
      </c>
      <c r="AH861" s="4">
        <v>6.9226438914758877</v>
      </c>
      <c r="AI861" s="4">
        <v>30.526560619518015</v>
      </c>
      <c r="AJ861" s="4">
        <v>5.5363495303559969</v>
      </c>
      <c r="AK861" s="4">
        <f t="shared" si="52"/>
        <v>218.13502805687898</v>
      </c>
      <c r="AL861" s="4">
        <f t="shared" si="53"/>
        <v>34.29508427688959</v>
      </c>
      <c r="AM861" s="4">
        <f t="shared" si="54"/>
        <v>71.598932691008898</v>
      </c>
      <c r="AN861" s="4">
        <f t="shared" si="55"/>
        <v>18.684166425336855</v>
      </c>
    </row>
    <row r="862" spans="1:40" x14ac:dyDescent="0.25">
      <c r="A862" s="4">
        <v>16227745</v>
      </c>
      <c r="B862" s="4">
        <v>1.1657146664154354</v>
      </c>
      <c r="C862" s="4">
        <v>1.5851058117745698</v>
      </c>
      <c r="D862" s="4">
        <v>-7.4039300130399298E-3</v>
      </c>
      <c r="E862" s="4">
        <v>1.9528305918998869</v>
      </c>
      <c r="F862" s="4">
        <v>0.85146180043688391</v>
      </c>
      <c r="G862" s="4">
        <v>1.1957961438886906</v>
      </c>
      <c r="H862" s="4">
        <v>-5.4029757575440443E-2</v>
      </c>
      <c r="I862" s="4">
        <v>1.2458900892076059</v>
      </c>
      <c r="J862" s="4">
        <v>1.4355101410919839</v>
      </c>
      <c r="K862" s="4">
        <v>1.8856912890622586</v>
      </c>
      <c r="L862" s="4">
        <v>8.0128606425956497E-2</v>
      </c>
      <c r="M862" s="4">
        <v>1.966816833874627</v>
      </c>
      <c r="N862" s="4">
        <v>0.72873557092320806</v>
      </c>
      <c r="O862" s="4">
        <v>1.4503732178044131</v>
      </c>
      <c r="P862" s="4">
        <v>-6.3579096328461163E-2</v>
      </c>
      <c r="Q862" s="4">
        <v>0.38770993693563482</v>
      </c>
      <c r="R862" s="4">
        <v>0.2840761023093672</v>
      </c>
      <c r="S862" s="4">
        <v>-6.1674499168779012E-2</v>
      </c>
      <c r="T862" s="4">
        <v>0.60367577772945324</v>
      </c>
      <c r="U862" s="4">
        <v>1.7922779422140889</v>
      </c>
      <c r="V862" s="4">
        <v>3.115981401705568</v>
      </c>
      <c r="W862" s="4">
        <v>2.7635648611461325E-2</v>
      </c>
      <c r="X862" s="4">
        <v>1.3279325118740486</v>
      </c>
      <c r="Y862" s="4">
        <v>0.50856452189598123</v>
      </c>
      <c r="Z862" s="4">
        <v>0.55445670512539524</v>
      </c>
      <c r="AA862" s="4">
        <v>-5.830334526347216E-2</v>
      </c>
      <c r="AB862" s="4">
        <v>0.57525468181987738</v>
      </c>
      <c r="AC862" s="4">
        <v>0.67198729879101116</v>
      </c>
      <c r="AD862" s="4">
        <v>0.7763146338069904</v>
      </c>
      <c r="AE862" s="4">
        <v>-8.5659068781936104E-2</v>
      </c>
      <c r="AF862" s="4">
        <v>0.54252135457612261</v>
      </c>
      <c r="AG862" s="4">
        <v>0.43894733649566614</v>
      </c>
      <c r="AH862" s="4">
        <v>0.36728699966522277</v>
      </c>
      <c r="AI862" s="4">
        <v>-6.787735070636472E-2</v>
      </c>
      <c r="AJ862" s="4">
        <v>0.5787634573495567</v>
      </c>
      <c r="AK862" s="4">
        <f t="shared" si="52"/>
        <v>7.2521736442766853</v>
      </c>
      <c r="AL862" s="4">
        <f t="shared" si="53"/>
        <v>9.764709087338062</v>
      </c>
      <c r="AM862" s="4">
        <f t="shared" si="54"/>
        <v>-0.22718369647161454</v>
      </c>
      <c r="AN862" s="4">
        <f t="shared" si="55"/>
        <v>8.7936852983311766</v>
      </c>
    </row>
    <row r="863" spans="1:40" x14ac:dyDescent="0.25">
      <c r="A863" s="4">
        <v>16225246</v>
      </c>
      <c r="B863" s="4">
        <v>1.8180182325375767</v>
      </c>
      <c r="C863" s="4">
        <v>2.1104595361034701</v>
      </c>
      <c r="D863" s="4">
        <v>0.33336702643147564</v>
      </c>
      <c r="E863" s="4">
        <v>1.1957961438886906</v>
      </c>
      <c r="F863" s="4">
        <v>0.19358398444413591</v>
      </c>
      <c r="G863" s="4">
        <v>4.4317423184562783E-2</v>
      </c>
      <c r="H863" s="4">
        <v>-5.4029757575440443E-2</v>
      </c>
      <c r="I863" s="4">
        <v>0.84500164812685341</v>
      </c>
      <c r="J863" s="4">
        <v>0.21753376222576445</v>
      </c>
      <c r="K863" s="4">
        <v>9.9357769120200598E-2</v>
      </c>
      <c r="L863" s="4">
        <v>-0.1883210348521755</v>
      </c>
      <c r="M863" s="4">
        <v>8.9612158689687166E-2</v>
      </c>
      <c r="N863" s="4">
        <v>0.814093776453925</v>
      </c>
      <c r="O863" s="4">
        <v>1.786845454425626</v>
      </c>
      <c r="P863" s="4">
        <v>-6.033632566969771E-2</v>
      </c>
      <c r="Q863" s="4">
        <v>0.35832403829238757</v>
      </c>
      <c r="R863" s="4">
        <v>0.22314355131420971</v>
      </c>
      <c r="S863" s="4">
        <v>-6.2149144971308141E-2</v>
      </c>
      <c r="T863" s="4">
        <v>0.13479890916630827</v>
      </c>
      <c r="U863" s="4">
        <v>0.99565166852388332</v>
      </c>
      <c r="V863" s="4">
        <v>1.6862019286459384</v>
      </c>
      <c r="W863" s="4">
        <v>-1.4031811583404719E-3</v>
      </c>
      <c r="X863" s="4">
        <v>0.45805558778592648</v>
      </c>
      <c r="Y863" s="4">
        <v>0.87617111966905403</v>
      </c>
      <c r="Z863" s="4">
        <v>1.1419003756835584</v>
      </c>
      <c r="AA863" s="4">
        <v>-4.5863991307222698E-2</v>
      </c>
      <c r="AB863" s="4">
        <v>0.62002491573098273</v>
      </c>
      <c r="AC863" s="4">
        <v>1.2749796402910833</v>
      </c>
      <c r="AD863" s="4">
        <v>1.8166984175753071</v>
      </c>
      <c r="AE863" s="4">
        <v>-5.8906567664550932E-3</v>
      </c>
      <c r="AF863" s="4">
        <v>0.53072677808328572</v>
      </c>
      <c r="AG863" s="4">
        <v>1.1869581181593289</v>
      </c>
      <c r="AH863" s="4">
        <v>1.8106561031193444</v>
      </c>
      <c r="AI863" s="4">
        <v>-3.5923174167839751E-2</v>
      </c>
      <c r="AJ863" s="4">
        <v>0.43648310253179856</v>
      </c>
      <c r="AK863" s="4">
        <f t="shared" si="52"/>
        <v>6.9212205641432138</v>
      </c>
      <c r="AL863" s="4">
        <f t="shared" si="53"/>
        <v>8.9327351047465928</v>
      </c>
      <c r="AM863" s="4">
        <f t="shared" si="54"/>
        <v>-6.0213914367306436E-2</v>
      </c>
      <c r="AN863" s="4">
        <f t="shared" si="55"/>
        <v>4.310499244003533</v>
      </c>
    </row>
    <row r="864" spans="1:40" x14ac:dyDescent="0.25">
      <c r="A864" s="4">
        <v>16225259</v>
      </c>
      <c r="B864" s="4">
        <v>0.3266356450873249</v>
      </c>
      <c r="C864" s="4">
        <v>0.2972515234679316</v>
      </c>
      <c r="D864" s="4">
        <v>-0.55145651171507282</v>
      </c>
      <c r="E864" s="4">
        <v>0.18924199963852842</v>
      </c>
      <c r="F864" s="4">
        <v>6.4102681823140759E-2</v>
      </c>
      <c r="G864" s="4">
        <v>2.9600416284768275E-3</v>
      </c>
      <c r="H864" s="4">
        <v>-5.4029757575440443E-2</v>
      </c>
      <c r="I864" s="4">
        <v>0.65734267873817787</v>
      </c>
      <c r="J864" s="4">
        <v>0.25391326678483439</v>
      </c>
      <c r="K864" s="4">
        <v>0.15760491469534588</v>
      </c>
      <c r="L864" s="4">
        <v>-0.17451710979898888</v>
      </c>
      <c r="M864" s="4">
        <v>4.9480057263369695E-2</v>
      </c>
      <c r="N864" s="4">
        <v>1.1768001782874316</v>
      </c>
      <c r="O864" s="4">
        <v>2.5531960390088662</v>
      </c>
      <c r="P864" s="4">
        <v>-5.1289115110088518E-2</v>
      </c>
      <c r="Q864" s="4">
        <v>0.35468878901669332</v>
      </c>
      <c r="R864" s="4">
        <v>0.21090349641970776</v>
      </c>
      <c r="S864" s="4">
        <v>-6.2162355841154822E-2</v>
      </c>
      <c r="T864" s="4">
        <v>3.8157239433105013E-2</v>
      </c>
      <c r="U864" s="4">
        <v>2.2565024239856082</v>
      </c>
      <c r="V864" s="4">
        <v>3.3672958299864741</v>
      </c>
      <c r="W864" s="4">
        <v>0.138997316300004</v>
      </c>
      <c r="X864" s="4">
        <v>0.4721734693317115</v>
      </c>
      <c r="Y864" s="4">
        <v>0.48470924978089497</v>
      </c>
      <c r="Z864" s="4">
        <v>0.51741543344504615</v>
      </c>
      <c r="AA864" s="4">
        <v>-5.8083420340927963E-2</v>
      </c>
      <c r="AB864" s="4">
        <v>0.12024912815157693</v>
      </c>
      <c r="AC864" s="4">
        <v>0.51505064149135438</v>
      </c>
      <c r="AD864" s="4">
        <v>0.50427895553967628</v>
      </c>
      <c r="AE864" s="4">
        <v>-8.3460928977112353E-2</v>
      </c>
      <c r="AF864" s="4">
        <v>7.1458963982144977E-2</v>
      </c>
      <c r="AG864" s="4">
        <v>0.84915526118054308</v>
      </c>
      <c r="AH864" s="4">
        <v>1.1145014014954437</v>
      </c>
      <c r="AI864" s="4">
        <v>-4.9664051362705817E-2</v>
      </c>
      <c r="AJ864" s="4">
        <v>0.11139951287459442</v>
      </c>
      <c r="AK864" s="4">
        <f t="shared" si="52"/>
        <v>5.104757959150394</v>
      </c>
      <c r="AL864" s="4">
        <f t="shared" si="53"/>
        <v>6.1722115966781015</v>
      </c>
      <c r="AM864" s="4">
        <f t="shared" si="54"/>
        <v>-0.89437681931139912</v>
      </c>
      <c r="AN864" s="4">
        <f t="shared" si="55"/>
        <v>1.7095030494132089</v>
      </c>
    </row>
    <row r="865" spans="1:40" x14ac:dyDescent="0.25">
      <c r="A865" s="4">
        <v>16225263</v>
      </c>
      <c r="B865" s="4">
        <v>0.4378296979681448</v>
      </c>
      <c r="C865" s="4">
        <v>0.48970379873670816</v>
      </c>
      <c r="D865" s="4">
        <v>-0.46074842681720202</v>
      </c>
      <c r="E865" s="4">
        <v>0.46117571512217015</v>
      </c>
      <c r="F865" s="4">
        <v>0.22568015738721009</v>
      </c>
      <c r="G865" s="4">
        <v>7.0401322424009385E-2</v>
      </c>
      <c r="H865" s="4">
        <v>-5.4029757575440443E-2</v>
      </c>
      <c r="I865" s="4">
        <v>0.95906454785744133</v>
      </c>
      <c r="J865" s="4">
        <v>0.22509735233067563</v>
      </c>
      <c r="K865" s="4">
        <v>0.1136045854329084</v>
      </c>
      <c r="L865" s="4">
        <v>-0.18536836697104714</v>
      </c>
      <c r="M865" s="4">
        <v>0.12805731059938866</v>
      </c>
      <c r="N865" s="4">
        <v>0.7076312420833557</v>
      </c>
      <c r="O865" s="4">
        <v>1.3353952330756382</v>
      </c>
      <c r="P865" s="4">
        <v>-6.2978893099934388E-2</v>
      </c>
      <c r="Q865" s="4">
        <v>0.63424553791326099</v>
      </c>
      <c r="R865" s="4">
        <v>0.91875682436934858</v>
      </c>
      <c r="S865" s="4">
        <v>-6.1105776655114116E-2</v>
      </c>
      <c r="T865" s="4">
        <v>0.73028140200101566</v>
      </c>
      <c r="U865" s="4">
        <v>1.5117969614861049</v>
      </c>
      <c r="V865" s="4">
        <v>2.7482566215802504</v>
      </c>
      <c r="W865" s="4">
        <v>6.0705201973762495E-2</v>
      </c>
      <c r="X865" s="4">
        <v>1.6193389834168119</v>
      </c>
      <c r="Y865" s="4">
        <v>0.41615848643538084</v>
      </c>
      <c r="Z865" s="4">
        <v>0.40349660353549205</v>
      </c>
      <c r="AA865" s="4">
        <v>-6.038022090342135E-2</v>
      </c>
      <c r="AB865" s="4">
        <v>0.2318016140573243</v>
      </c>
      <c r="AC865" s="4">
        <v>0.39952181260722086</v>
      </c>
      <c r="AD865" s="4">
        <v>0.32549818958923626</v>
      </c>
      <c r="AE865" s="4">
        <v>-9.786375754082649E-2</v>
      </c>
      <c r="AF865" s="4">
        <v>0.14727780053949627</v>
      </c>
      <c r="AG865" s="4">
        <v>0.32402718634524602</v>
      </c>
      <c r="AH865" s="4">
        <v>0.1964104891171409</v>
      </c>
      <c r="AI865" s="4">
        <v>-7.5488445949273883E-2</v>
      </c>
      <c r="AJ865" s="4">
        <v>0.10810099421592942</v>
      </c>
      <c r="AK865" s="4">
        <f t="shared" si="52"/>
        <v>4.1743571924732441</v>
      </c>
      <c r="AL865" s="4">
        <f t="shared" si="53"/>
        <v>5.2661284347850943</v>
      </c>
      <c r="AM865" s="4">
        <f t="shared" si="54"/>
        <v>-0.9342795504385627</v>
      </c>
      <c r="AN865" s="4">
        <f t="shared" si="55"/>
        <v>4.3850983678095776</v>
      </c>
    </row>
    <row r="866" spans="1:40" x14ac:dyDescent="0.25">
      <c r="A866" s="4">
        <v>16225274</v>
      </c>
      <c r="B866" s="4">
        <v>0.17983449070837673</v>
      </c>
      <c r="C866" s="4">
        <v>7.6764016211838149E-2</v>
      </c>
      <c r="D866" s="4">
        <v>-0.6876241746242906</v>
      </c>
      <c r="E866" s="4">
        <v>0.30657870634307038</v>
      </c>
      <c r="F866" s="4">
        <v>0.19358398444413591</v>
      </c>
      <c r="G866" s="4">
        <v>4.4317423184562783E-2</v>
      </c>
      <c r="H866" s="4">
        <v>-5.4029757575440443E-2</v>
      </c>
      <c r="I866" s="4">
        <v>1.0393215029876088</v>
      </c>
      <c r="J866" s="4">
        <v>0.37862393748748263</v>
      </c>
      <c r="K866" s="4">
        <v>0.36302865398264567</v>
      </c>
      <c r="L866" s="4">
        <v>-0.1327862673818217</v>
      </c>
      <c r="M866" s="4">
        <v>0.39030959925353842</v>
      </c>
      <c r="N866" s="4">
        <v>0.59194391132011348</v>
      </c>
      <c r="O866" s="4">
        <v>0.7763146338069904</v>
      </c>
      <c r="P866" s="4">
        <v>-6.5867766502065148E-2</v>
      </c>
      <c r="Q866" s="4">
        <v>0.46287446654814418</v>
      </c>
      <c r="R866" s="4">
        <v>0.46744532813576561</v>
      </c>
      <c r="S866" s="4">
        <v>-6.1764544871451561E-2</v>
      </c>
      <c r="T866" s="4">
        <v>0.46430560813109784</v>
      </c>
      <c r="U866" s="4">
        <v>0.37012229469541774</v>
      </c>
      <c r="V866" s="4">
        <v>0.19521216662503224</v>
      </c>
      <c r="W866" s="4">
        <v>-0.10041909055580416</v>
      </c>
      <c r="X866" s="4">
        <v>0.37299314924207749</v>
      </c>
      <c r="Y866" s="4">
        <v>0.40098004695210643</v>
      </c>
      <c r="Z866" s="4">
        <v>0.37013600444129763</v>
      </c>
      <c r="AA866" s="4">
        <v>-6.0900534745503436E-2</v>
      </c>
      <c r="AB866" s="4">
        <v>0.33509387665109164</v>
      </c>
      <c r="AC866" s="4">
        <v>0.39276745167249061</v>
      </c>
      <c r="AD866" s="4">
        <v>0.31194784675812859</v>
      </c>
      <c r="AE866" s="4">
        <v>-9.8752858347979616E-2</v>
      </c>
      <c r="AF866" s="4">
        <v>0.23678294440752851</v>
      </c>
      <c r="AG866" s="4">
        <v>0.4281439663233953</v>
      </c>
      <c r="AH866" s="4">
        <v>0.3489637245152421</v>
      </c>
      <c r="AI866" s="4">
        <v>-6.9523688280450649E-2</v>
      </c>
      <c r="AJ866" s="4">
        <v>0.20604911795490968</v>
      </c>
      <c r="AK866" s="4">
        <f t="shared" si="52"/>
        <v>2.8069306388315498</v>
      </c>
      <c r="AL866" s="4">
        <f t="shared" si="53"/>
        <v>2.1778151638545125</v>
      </c>
      <c r="AM866" s="4">
        <f t="shared" si="54"/>
        <v>-1.2658009163827419</v>
      </c>
      <c r="AN866" s="4">
        <f t="shared" si="55"/>
        <v>3.3514345049709227</v>
      </c>
    </row>
    <row r="867" spans="1:40" x14ac:dyDescent="0.25">
      <c r="A867" s="4">
        <v>16225296</v>
      </c>
      <c r="B867" s="4">
        <v>0.28781397194332625</v>
      </c>
      <c r="C867" s="4">
        <v>0.21700479661588479</v>
      </c>
      <c r="D867" s="4">
        <v>-0.58647439525501366</v>
      </c>
      <c r="E867" s="4">
        <v>0.41238555095273816</v>
      </c>
      <c r="F867" s="4">
        <v>0.28326111088751282</v>
      </c>
      <c r="G867" s="4">
        <v>0.11470894777596156</v>
      </c>
      <c r="H867" s="4">
        <v>-5.4029757575440443E-2</v>
      </c>
      <c r="I867" s="4">
        <v>1.1419003756835584</v>
      </c>
      <c r="J867" s="4">
        <v>0.55353427076118145</v>
      </c>
      <c r="K867" s="4">
        <v>0.69216244389740578</v>
      </c>
      <c r="L867" s="4">
        <v>-8.2635689883767335E-2</v>
      </c>
      <c r="M867" s="4">
        <v>0.58228458774813563</v>
      </c>
      <c r="N867" s="4">
        <v>0.60751247374731554</v>
      </c>
      <c r="O867" s="4">
        <v>0.85421830323177739</v>
      </c>
      <c r="P867" s="4">
        <v>-6.547726315513798E-2</v>
      </c>
      <c r="Q867" s="4">
        <v>0.61166258600609091</v>
      </c>
      <c r="R867" s="4">
        <v>0.86352069589409086</v>
      </c>
      <c r="S867" s="4">
        <v>-6.1195047283725212E-2</v>
      </c>
      <c r="T867" s="4">
        <v>0.8067517659928537</v>
      </c>
      <c r="U867" s="4">
        <v>0.84662265964234129</v>
      </c>
      <c r="V867" s="4">
        <v>1.2878542883066382</v>
      </c>
      <c r="W867" s="4">
        <v>-2.1534516790247957E-2</v>
      </c>
      <c r="X867" s="4">
        <v>1.1055327315126835</v>
      </c>
      <c r="Y867" s="4">
        <v>0.50385886615693676</v>
      </c>
      <c r="Z867" s="4">
        <v>0.55103204424403129</v>
      </c>
      <c r="AA867" s="4">
        <v>-5.7455036483143436E-2</v>
      </c>
      <c r="AB867" s="4">
        <v>0.4349598729912772</v>
      </c>
      <c r="AC867" s="4">
        <v>0.79283575427278241</v>
      </c>
      <c r="AD867" s="4">
        <v>1.0091408858376176</v>
      </c>
      <c r="AE867" s="4">
        <v>-5.2817436155285211E-2</v>
      </c>
      <c r="AF867" s="4">
        <v>0.51576390540657324</v>
      </c>
      <c r="AG867" s="4">
        <v>1.0154901517789774</v>
      </c>
      <c r="AH867" s="4">
        <v>1.4673227761181862</v>
      </c>
      <c r="AI867" s="4">
        <v>-4.2753647500210878E-2</v>
      </c>
      <c r="AJ867" s="4">
        <v>0.62002491573098273</v>
      </c>
      <c r="AK867" s="4">
        <f t="shared" si="52"/>
        <v>4.8950793714491496</v>
      </c>
      <c r="AL867" s="4">
        <f t="shared" si="53"/>
        <v>6.2027468786898163</v>
      </c>
      <c r="AM867" s="4">
        <f t="shared" si="54"/>
        <v>-0.95889552692683422</v>
      </c>
      <c r="AN867" s="4">
        <f t="shared" si="55"/>
        <v>5.6196037060188031</v>
      </c>
    </row>
    <row r="868" spans="1:40" x14ac:dyDescent="0.25">
      <c r="A868" s="4">
        <v>16225298</v>
      </c>
      <c r="B868" s="4">
        <v>0.79817426438465788</v>
      </c>
      <c r="C868" s="4">
        <v>1.117508922559399</v>
      </c>
      <c r="D868" s="4">
        <v>-0.21792484525517972</v>
      </c>
      <c r="E868" s="4">
        <v>1.0393215029876088</v>
      </c>
      <c r="F868" s="4">
        <v>0.21466944419504352</v>
      </c>
      <c r="G868" s="4">
        <v>5.7796113505027114E-2</v>
      </c>
      <c r="H868" s="4">
        <v>-5.4029757575440443E-2</v>
      </c>
      <c r="I868" s="4">
        <v>1.3504898592981232</v>
      </c>
      <c r="J868" s="4">
        <v>1.3520145225914193</v>
      </c>
      <c r="K868" s="4">
        <v>1.7986799120726289</v>
      </c>
      <c r="L868" s="4">
        <v>0.10364903157123012</v>
      </c>
      <c r="M868" s="4">
        <v>2.1186228467426313</v>
      </c>
      <c r="N868" s="4">
        <v>0.43792764577815929</v>
      </c>
      <c r="O868" s="4">
        <v>0.20483919645219636</v>
      </c>
      <c r="P868" s="4">
        <v>-6.9770262397277197E-2</v>
      </c>
      <c r="Q868" s="4">
        <v>0.33407143546678536</v>
      </c>
      <c r="R868" s="4">
        <v>0.17271269768731781</v>
      </c>
      <c r="S868" s="4">
        <v>-6.2237135068838184E-2</v>
      </c>
      <c r="T868" s="4">
        <v>0.31870006687541524</v>
      </c>
      <c r="U868" s="4">
        <v>0.6240542344923885</v>
      </c>
      <c r="V868" s="4">
        <v>0.77417559555824089</v>
      </c>
      <c r="W868" s="4">
        <v>-5.4708404370650006E-2</v>
      </c>
      <c r="X868" s="4">
        <v>1.8663980861275797</v>
      </c>
      <c r="Y868" s="4">
        <v>2.2067841235935939</v>
      </c>
      <c r="Z868" s="4">
        <v>2.732989149449462</v>
      </c>
      <c r="AA868" s="4">
        <v>-4.9824504632329011E-3</v>
      </c>
      <c r="AB868" s="4">
        <v>2.8282993292537872</v>
      </c>
      <c r="AC868" s="4">
        <v>1.0618958276033197</v>
      </c>
      <c r="AD868" s="4">
        <v>1.4845645825526923</v>
      </c>
      <c r="AE868" s="4">
        <v>-2.6018805777768824E-2</v>
      </c>
      <c r="AF868" s="4">
        <v>1.2701547112072371</v>
      </c>
      <c r="AG868" s="4">
        <v>0.68629669943808835</v>
      </c>
      <c r="AH868" s="4">
        <v>0.8089617116436566</v>
      </c>
      <c r="AI868" s="4">
        <v>-5.6822162396755145E-2</v>
      </c>
      <c r="AJ868" s="4">
        <v>0.66497630359324911</v>
      </c>
      <c r="AK868" s="4">
        <f t="shared" si="52"/>
        <v>7.2779605517652968</v>
      </c>
      <c r="AL868" s="4">
        <f t="shared" si="53"/>
        <v>8.9473886850284252</v>
      </c>
      <c r="AM868" s="4">
        <f t="shared" si="54"/>
        <v>-0.37307452933663515</v>
      </c>
      <c r="AN868" s="4">
        <f t="shared" si="55"/>
        <v>11.456962706085633</v>
      </c>
    </row>
    <row r="869" spans="1:40" x14ac:dyDescent="0.25">
      <c r="A869" s="4">
        <v>16225314</v>
      </c>
      <c r="B869" s="4">
        <v>0.35101469422785342</v>
      </c>
      <c r="C869" s="4">
        <v>0.34200475419093868</v>
      </c>
      <c r="D869" s="4">
        <v>-0.53048588786533757</v>
      </c>
      <c r="E869" s="4">
        <v>0.2840761023093672</v>
      </c>
      <c r="F869" s="4">
        <v>0.16275697395518179</v>
      </c>
      <c r="G869" s="4">
        <v>2.2920784191014863E-2</v>
      </c>
      <c r="H869" s="4">
        <v>-5.4029757575440443E-2</v>
      </c>
      <c r="I869" s="4">
        <v>0.7763146338069904</v>
      </c>
      <c r="J869" s="4">
        <v>0.30168264594844718</v>
      </c>
      <c r="K869" s="4">
        <v>0.22314355131420971</v>
      </c>
      <c r="L869" s="4">
        <v>-0.15767822272192769</v>
      </c>
      <c r="M869" s="4">
        <v>0.10481332002173764</v>
      </c>
      <c r="N869" s="4">
        <v>0.9146556865119958</v>
      </c>
      <c r="O869" s="4">
        <v>2.0863619845244097</v>
      </c>
      <c r="P869" s="4">
        <v>-5.7841967786336594E-2</v>
      </c>
      <c r="Q869" s="4">
        <v>0.44500482997018392</v>
      </c>
      <c r="R869" s="4">
        <v>0.41985384556026401</v>
      </c>
      <c r="S869" s="4">
        <v>-6.1831030912408769E-2</v>
      </c>
      <c r="T869" s="4">
        <v>0.20363073709062804</v>
      </c>
      <c r="U869" s="4">
        <v>1.0700725184097153</v>
      </c>
      <c r="V869" s="4">
        <v>1.8792187745566411</v>
      </c>
      <c r="W869" s="4">
        <v>8.1906451366848924E-3</v>
      </c>
      <c r="X869" s="4">
        <v>0.33234284327920177</v>
      </c>
      <c r="Y869" s="4">
        <v>0.67114203660773641</v>
      </c>
      <c r="Z869" s="4">
        <v>0.8200852968623189</v>
      </c>
      <c r="AA869" s="4">
        <v>-5.2136245686903511E-2</v>
      </c>
      <c r="AB869" s="4">
        <v>0.34339267946578667</v>
      </c>
      <c r="AC869" s="4">
        <v>0.87581046735770718</v>
      </c>
      <c r="AD869" s="4">
        <v>1.1480923459314794</v>
      </c>
      <c r="AE869" s="4">
        <v>-4.4336341264703844E-2</v>
      </c>
      <c r="AF869" s="4">
        <v>0.23553528360937329</v>
      </c>
      <c r="AG869" s="4">
        <v>0.51856408131721221</v>
      </c>
      <c r="AH869" s="4">
        <v>0.50754693230429238</v>
      </c>
      <c r="AI869" s="4">
        <v>-6.481555590400806E-2</v>
      </c>
      <c r="AJ869" s="4">
        <v>0.10153641921942283</v>
      </c>
      <c r="AK869" s="4">
        <f t="shared" si="52"/>
        <v>4.3960482477940372</v>
      </c>
      <c r="AL869" s="4">
        <f t="shared" si="53"/>
        <v>5.362866284911159</v>
      </c>
      <c r="AM869" s="4">
        <f t="shared" si="54"/>
        <v>-0.95712239679404498</v>
      </c>
      <c r="AN869" s="4">
        <f t="shared" si="55"/>
        <v>2.3816420188025078</v>
      </c>
    </row>
    <row r="870" spans="1:40" x14ac:dyDescent="0.25">
      <c r="A870" s="4">
        <v>16225319</v>
      </c>
      <c r="B870" s="4">
        <v>1.0341472778285048</v>
      </c>
      <c r="C870" s="4">
        <v>1.4545837503407566</v>
      </c>
      <c r="D870" s="4">
        <v>-7.9728775690195278E-2</v>
      </c>
      <c r="E870" s="4">
        <v>1.205616190069666</v>
      </c>
      <c r="F870" s="4">
        <v>0.50038237117477902</v>
      </c>
      <c r="G870" s="4">
        <v>0.45029759697498711</v>
      </c>
      <c r="H870" s="4">
        <v>-5.4029757575440443E-2</v>
      </c>
      <c r="I870" s="4">
        <v>1.8412395264914245</v>
      </c>
      <c r="J870" s="4">
        <v>0.40150404626163738</v>
      </c>
      <c r="K870" s="4">
        <v>0.40055109330573541</v>
      </c>
      <c r="L870" s="4">
        <v>-0.12579246716923179</v>
      </c>
      <c r="M870" s="4">
        <v>0.64600040213424326</v>
      </c>
      <c r="N870" s="4">
        <v>0.45342004372808559</v>
      </c>
      <c r="O870" s="4">
        <v>0.2480824996614619</v>
      </c>
      <c r="P870" s="4">
        <v>-6.9375243559448629E-2</v>
      </c>
      <c r="Q870" s="4">
        <v>1.091444796160028</v>
      </c>
      <c r="R870" s="4">
        <v>1.724146860210062</v>
      </c>
      <c r="S870" s="4">
        <v>-5.9093164293360284E-2</v>
      </c>
      <c r="T870" s="4">
        <v>1.995390206318683</v>
      </c>
      <c r="U870" s="4">
        <v>0.76395242217332737</v>
      </c>
      <c r="V870" s="4">
        <v>1.0936982738656806</v>
      </c>
      <c r="W870" s="4">
        <v>-3.3346268777385765E-2</v>
      </c>
      <c r="X870" s="4">
        <v>2.1023623258708506</v>
      </c>
      <c r="Y870" s="4">
        <v>3.2203075336187141</v>
      </c>
      <c r="Z870" s="4">
        <v>3.3117259788316633</v>
      </c>
      <c r="AA870" s="4">
        <v>2.996676350012864E-2</v>
      </c>
      <c r="AB870" s="4">
        <v>3.4886566869907414</v>
      </c>
      <c r="AC870" s="4">
        <v>0.88467464039451416</v>
      </c>
      <c r="AD870" s="4">
        <v>1.1637421175986071</v>
      </c>
      <c r="AE870" s="4">
        <v>-4.3443308458764991E-2</v>
      </c>
      <c r="AF870" s="4">
        <v>1.0064418288684525</v>
      </c>
      <c r="AG870" s="4">
        <v>0.65326288588435399</v>
      </c>
      <c r="AH870" s="4">
        <v>0.74677662137012657</v>
      </c>
      <c r="AI870" s="4">
        <v>-5.8337279731394832E-2</v>
      </c>
      <c r="AJ870" s="4">
        <v>0.59828492909457687</v>
      </c>
      <c r="AK870" s="4">
        <f t="shared" si="52"/>
        <v>8.549675973495857</v>
      </c>
      <c r="AL870" s="4">
        <f t="shared" si="53"/>
        <v>10.34552229249762</v>
      </c>
      <c r="AM870" s="4">
        <f t="shared" si="54"/>
        <v>-0.42380425819564477</v>
      </c>
      <c r="AN870" s="4">
        <f t="shared" si="55"/>
        <v>12.883992095838638</v>
      </c>
    </row>
    <row r="871" spans="1:40" x14ac:dyDescent="0.25">
      <c r="A871" s="4">
        <v>16225339</v>
      </c>
      <c r="B871" s="4">
        <v>0.17395067000023481</v>
      </c>
      <c r="C871" s="4">
        <v>7.1458963982144977E-2</v>
      </c>
      <c r="D871" s="4">
        <v>-0.6876241746242906</v>
      </c>
      <c r="E871" s="4">
        <v>0.22068352547334746</v>
      </c>
      <c r="F871" s="4">
        <v>0.48365860515513254</v>
      </c>
      <c r="G871" s="4">
        <v>0.41985384556026401</v>
      </c>
      <c r="H871" s="4">
        <v>-5.4029757575440443E-2</v>
      </c>
      <c r="I871" s="4">
        <v>1.1732509055676343</v>
      </c>
      <c r="J871" s="4">
        <v>0.32849453917182342</v>
      </c>
      <c r="K871" s="4">
        <v>0.26720354110824029</v>
      </c>
      <c r="L871" s="4">
        <v>-0.14873350859414342</v>
      </c>
      <c r="M871" s="4">
        <v>0.1964104891171409</v>
      </c>
      <c r="N871" s="4">
        <v>0.74445123139198544</v>
      </c>
      <c r="O871" s="4">
        <v>1.515472120015769</v>
      </c>
      <c r="P871" s="4">
        <v>-6.2064017305659032E-2</v>
      </c>
      <c r="Q871" s="4">
        <v>0.50777087891836248</v>
      </c>
      <c r="R871" s="4">
        <v>0.59292298595319148</v>
      </c>
      <c r="S871" s="4">
        <v>-6.1595849156345465E-2</v>
      </c>
      <c r="T871" s="4">
        <v>0.40349660353549205</v>
      </c>
      <c r="U871" s="4">
        <v>0.55626898865545193</v>
      </c>
      <c r="V871" s="4">
        <v>0.58052247275473645</v>
      </c>
      <c r="W871" s="4">
        <v>-6.5850586116510124E-2</v>
      </c>
      <c r="X871" s="4">
        <v>0.26720354110824029</v>
      </c>
      <c r="Y871" s="4">
        <v>0.14191998347669565</v>
      </c>
      <c r="Z871" s="4">
        <v>4.6379279585121488E-2</v>
      </c>
      <c r="AA871" s="4">
        <v>-7.1132148167289577E-2</v>
      </c>
      <c r="AB871" s="4">
        <v>5.2590479677762106E-2</v>
      </c>
      <c r="AC871" s="4">
        <v>0.65516273981446349</v>
      </c>
      <c r="AD871" s="4">
        <v>0.73849500053840444</v>
      </c>
      <c r="AE871" s="4">
        <v>-6.7479774900446612E-2</v>
      </c>
      <c r="AF871" s="4">
        <v>0.25823487112547988</v>
      </c>
      <c r="AG871" s="4">
        <v>0.24392685421622148</v>
      </c>
      <c r="AH871" s="4">
        <v>9.6098667919293848E-2</v>
      </c>
      <c r="AI871" s="4">
        <v>-8.0692551908639235E-2</v>
      </c>
      <c r="AJ871" s="4">
        <v>7.2517725330387001E-2</v>
      </c>
      <c r="AK871" s="4">
        <f t="shared" si="52"/>
        <v>3.0911532594083857</v>
      </c>
      <c r="AL871" s="4">
        <f t="shared" si="53"/>
        <v>2.812934757401397</v>
      </c>
      <c r="AM871" s="4">
        <f t="shared" si="54"/>
        <v>-1.2371383510431053</v>
      </c>
      <c r="AN871" s="4">
        <f t="shared" si="55"/>
        <v>2.6443881409354844</v>
      </c>
    </row>
    <row r="872" spans="1:40" x14ac:dyDescent="0.25">
      <c r="A872" s="4">
        <v>16225363</v>
      </c>
      <c r="B872" s="4">
        <v>0.35931701745556083</v>
      </c>
      <c r="C872" s="4">
        <v>0.35597146167264687</v>
      </c>
      <c r="D872" s="4">
        <v>-0.52350139128126871</v>
      </c>
      <c r="E872" s="4">
        <v>0.48489224173948614</v>
      </c>
      <c r="F872" s="4">
        <v>0.73743125683131638</v>
      </c>
      <c r="G872" s="4">
        <v>0.90648673177753425</v>
      </c>
      <c r="H872" s="4">
        <v>-5.4029757575440443E-2</v>
      </c>
      <c r="I872" s="4">
        <v>1.7296870405856772</v>
      </c>
      <c r="J872" s="4">
        <v>0.7555978396374009</v>
      </c>
      <c r="K872" s="4">
        <v>1.0561758345425909</v>
      </c>
      <c r="L872" s="4">
        <v>-3.1089079005709876E-2</v>
      </c>
      <c r="M872" s="4">
        <v>0.90892873543308594</v>
      </c>
      <c r="N872" s="4">
        <v>0.58841304873118661</v>
      </c>
      <c r="O872" s="4">
        <v>0.76143656978081131</v>
      </c>
      <c r="P872" s="4">
        <v>-6.5956423460400287E-2</v>
      </c>
      <c r="Q872" s="4">
        <v>0.5923193833353837</v>
      </c>
      <c r="R872" s="4">
        <v>0.8067517659928537</v>
      </c>
      <c r="S872" s="4">
        <v>-6.127087339552701E-2</v>
      </c>
      <c r="T872" s="4">
        <v>0.78491683738965368</v>
      </c>
      <c r="U872" s="4">
        <v>0.70180852553324602</v>
      </c>
      <c r="V872" s="4">
        <v>0.97200133888816076</v>
      </c>
      <c r="W872" s="4">
        <v>-4.2597208935975989E-2</v>
      </c>
      <c r="X872" s="4">
        <v>0.92122901351473763</v>
      </c>
      <c r="Y872" s="4">
        <v>0.30660107376324125</v>
      </c>
      <c r="Z872" s="4">
        <v>0.23678294440752851</v>
      </c>
      <c r="AA872" s="4">
        <v>-6.4265543208228929E-2</v>
      </c>
      <c r="AB872" s="4">
        <v>0.20726050514120672</v>
      </c>
      <c r="AC872" s="4">
        <v>0.60059401208874208</v>
      </c>
      <c r="AD872" s="4">
        <v>0.64412246731004319</v>
      </c>
      <c r="AE872" s="4">
        <v>-7.3551745016631573E-2</v>
      </c>
      <c r="AF872" s="4">
        <v>0.39030959925353842</v>
      </c>
      <c r="AG872" s="4">
        <v>0.5541757732127518</v>
      </c>
      <c r="AH872" s="4">
        <v>0.56480162496778819</v>
      </c>
      <c r="AI872" s="4">
        <v>-6.3049261686766694E-2</v>
      </c>
      <c r="AJ872" s="4">
        <v>0.30524091350141053</v>
      </c>
      <c r="AK872" s="4">
        <f t="shared" si="52"/>
        <v>4.607844881857643</v>
      </c>
      <c r="AL872" s="4">
        <f t="shared" si="53"/>
        <v>5.5430941695591462</v>
      </c>
      <c r="AM872" s="4">
        <f t="shared" si="54"/>
        <v>-0.91335486010554934</v>
      </c>
      <c r="AN872" s="4">
        <f t="shared" si="55"/>
        <v>5.7324648865587973</v>
      </c>
    </row>
    <row r="873" spans="1:40" x14ac:dyDescent="0.25">
      <c r="A873" s="4">
        <v>16225368</v>
      </c>
      <c r="B873" s="4">
        <v>0.50333826147064809</v>
      </c>
      <c r="C873" s="4">
        <v>0.62737789003624145</v>
      </c>
      <c r="D873" s="4">
        <v>-0.41205061402124904</v>
      </c>
      <c r="E873" s="4">
        <v>0.21822953651178073</v>
      </c>
      <c r="F873" s="4">
        <v>0.88984002499761217</v>
      </c>
      <c r="G873" s="4">
        <v>1.3279325118740486</v>
      </c>
      <c r="H873" s="4">
        <v>-5.4029757575440443E-2</v>
      </c>
      <c r="I873" s="4">
        <v>0.88955766967708616</v>
      </c>
      <c r="J873" s="4">
        <v>1.1490415188727505</v>
      </c>
      <c r="K873" s="4">
        <v>1.575536360758419</v>
      </c>
      <c r="L873" s="4">
        <v>5.9580318291443994E-2</v>
      </c>
      <c r="M873" s="4">
        <v>0.29460251529635467</v>
      </c>
      <c r="N873" s="4">
        <v>1.3760263316834933</v>
      </c>
      <c r="O873" s="4">
        <v>2.7637608081162157</v>
      </c>
      <c r="P873" s="4">
        <v>-4.6212805435145804E-2</v>
      </c>
      <c r="Q873" s="4">
        <v>1.2934022822821221</v>
      </c>
      <c r="R873" s="4">
        <v>1.9597992612159805</v>
      </c>
      <c r="S873" s="4">
        <v>-5.8057692024181311E-2</v>
      </c>
      <c r="T873" s="4">
        <v>1.280736820537774</v>
      </c>
      <c r="U873" s="4">
        <v>1.2304437272401287</v>
      </c>
      <c r="V873" s="4">
        <v>2.2498150570139814</v>
      </c>
      <c r="W873" s="4">
        <v>2.8031109941145289E-2</v>
      </c>
      <c r="X873" s="4">
        <v>0.10590801088091925</v>
      </c>
      <c r="Y873" s="4">
        <v>0.45790043473639708</v>
      </c>
      <c r="Z873" s="4">
        <v>0.46901889258319601</v>
      </c>
      <c r="AA873" s="4">
        <v>-5.8972208282602301E-2</v>
      </c>
      <c r="AB873" s="4">
        <v>7.7828412267624769E-2</v>
      </c>
      <c r="AC873" s="4">
        <v>0.37567593161206791</v>
      </c>
      <c r="AD873" s="4">
        <v>0.29328063803843896</v>
      </c>
      <c r="AE873" s="4">
        <v>-0.10103081627533814</v>
      </c>
      <c r="AF873" s="4">
        <v>5.0515790136901835E-2</v>
      </c>
      <c r="AG873" s="4">
        <v>0.64781097457083903</v>
      </c>
      <c r="AH873" s="4">
        <v>0.74262723782331497</v>
      </c>
      <c r="AI873" s="4">
        <v>-5.8589773794370394E-2</v>
      </c>
      <c r="AJ873" s="4">
        <v>5.6752816592449483E-2</v>
      </c>
      <c r="AK873" s="4">
        <f t="shared" si="52"/>
        <v>6.5474531557825646</v>
      </c>
      <c r="AL873" s="4">
        <f t="shared" si="53"/>
        <v>9.2453878493436221</v>
      </c>
      <c r="AM873" s="4">
        <f t="shared" si="54"/>
        <v>-0.65511943374059234</v>
      </c>
      <c r="AN873" s="4">
        <f t="shared" si="55"/>
        <v>2.9741315719008914</v>
      </c>
    </row>
    <row r="874" spans="1:40" x14ac:dyDescent="0.25">
      <c r="A874" s="4">
        <v>16225378</v>
      </c>
      <c r="B874" s="4">
        <v>1.8180182325375767</v>
      </c>
      <c r="C874" s="4">
        <v>2.1104595361034701</v>
      </c>
      <c r="D874" s="4">
        <v>0.33336702643147564</v>
      </c>
      <c r="E874" s="4">
        <v>0.34617432242766349</v>
      </c>
      <c r="F874" s="4">
        <v>0.90786054650710324</v>
      </c>
      <c r="G874" s="4">
        <v>1.3853096244573511</v>
      </c>
      <c r="H874" s="4">
        <v>-5.3114229297441258E-2</v>
      </c>
      <c r="I874" s="4">
        <v>0.67266864921640457</v>
      </c>
      <c r="J874" s="4">
        <v>1.7584083414841141</v>
      </c>
      <c r="K874" s="4">
        <v>2.1435203983643585</v>
      </c>
      <c r="L874" s="4">
        <v>0.18910522155435186</v>
      </c>
      <c r="M874" s="4">
        <v>0.11139951287459442</v>
      </c>
      <c r="N874" s="4">
        <v>2.4747268614707911</v>
      </c>
      <c r="O874" s="4">
        <v>3.2337644373619514</v>
      </c>
      <c r="P874" s="4">
        <v>-1.5617522303162783E-2</v>
      </c>
      <c r="Q874" s="4">
        <v>2.7010736248889002</v>
      </c>
      <c r="R874" s="4">
        <v>3.0940024949867926</v>
      </c>
      <c r="S874" s="4">
        <v>-4.736265463444856E-2</v>
      </c>
      <c r="T874" s="4">
        <v>2.1435203983643585</v>
      </c>
      <c r="U874" s="4">
        <v>0.86728757925092026</v>
      </c>
      <c r="V874" s="4">
        <v>1.3696843065542703</v>
      </c>
      <c r="W874" s="4">
        <v>-1.8660031327788193E-2</v>
      </c>
      <c r="X874" s="4">
        <v>4.1232587833352624E-2</v>
      </c>
      <c r="Y874" s="4">
        <v>0.5705567942358668</v>
      </c>
      <c r="Z874" s="4">
        <v>0.65165545961758842</v>
      </c>
      <c r="AA874" s="4">
        <v>-5.5302120784543864E-2</v>
      </c>
      <c r="AB874" s="4">
        <v>3.8157239433105013E-2</v>
      </c>
      <c r="AC874" s="4">
        <v>1.17692240582594</v>
      </c>
      <c r="AD874" s="4">
        <v>1.6599537025710023</v>
      </c>
      <c r="AE874" s="4">
        <v>-1.5063057614821232E-2</v>
      </c>
      <c r="AF874" s="4">
        <v>4.6379279585121488E-2</v>
      </c>
      <c r="AG874" s="4">
        <v>1.3309303578968905</v>
      </c>
      <c r="AH874" s="4">
        <v>2.0943301541735866</v>
      </c>
      <c r="AI874" s="4">
        <v>-3.0354649042911418E-2</v>
      </c>
      <c r="AJ874" s="4">
        <v>3.6112248945377345E-2</v>
      </c>
      <c r="AK874" s="4">
        <f t="shared" si="52"/>
        <v>11.131057882627312</v>
      </c>
      <c r="AL874" s="4">
        <f t="shared" si="53"/>
        <v>14.508915676828421</v>
      </c>
      <c r="AM874" s="4">
        <f t="shared" si="54"/>
        <v>0.30261550528387293</v>
      </c>
      <c r="AN874" s="4">
        <f t="shared" si="55"/>
        <v>3.4356442386799775</v>
      </c>
    </row>
    <row r="875" spans="1:40" x14ac:dyDescent="0.25">
      <c r="A875" s="4">
        <v>16225389</v>
      </c>
      <c r="B875" s="4">
        <v>0.73109131116086923</v>
      </c>
      <c r="C875" s="4">
        <v>1.0227465378933962</v>
      </c>
      <c r="D875" s="4">
        <v>-0.25945019023609273</v>
      </c>
      <c r="E875" s="4">
        <v>0.61636860452787223</v>
      </c>
      <c r="F875" s="4">
        <v>0.38163934088337825</v>
      </c>
      <c r="G875" s="4">
        <v>0.23803216380796036</v>
      </c>
      <c r="H875" s="4">
        <v>-5.4029757575440443E-2</v>
      </c>
      <c r="I875" s="4">
        <v>1.0675719692734604</v>
      </c>
      <c r="J875" s="4">
        <v>1.2473514222081687</v>
      </c>
      <c r="K875" s="4">
        <v>1.6599537025710023</v>
      </c>
      <c r="L875" s="4">
        <v>8.1083243555898271E-2</v>
      </c>
      <c r="M875" s="4">
        <v>1.1893026145781422</v>
      </c>
      <c r="N875" s="4">
        <v>0.73794311041749716</v>
      </c>
      <c r="O875" s="4">
        <v>1.5021088922036019</v>
      </c>
      <c r="P875" s="4">
        <v>-6.2225625638040391E-2</v>
      </c>
      <c r="Q875" s="4">
        <v>0.46406296098723238</v>
      </c>
      <c r="R875" s="4">
        <v>0.47533802893467458</v>
      </c>
      <c r="S875" s="4">
        <v>-6.1760110251121422E-2</v>
      </c>
      <c r="T875" s="4">
        <v>0.32959935733345086</v>
      </c>
      <c r="U875" s="4">
        <v>1.0079051675340938</v>
      </c>
      <c r="V875" s="4">
        <v>1.724146860210062</v>
      </c>
      <c r="W875" s="4">
        <v>1.954771515900606E-4</v>
      </c>
      <c r="X875" s="4">
        <v>0.70404377178415856</v>
      </c>
      <c r="Y875" s="4">
        <v>0.69503327401431159</v>
      </c>
      <c r="Z875" s="4">
        <v>0.8611869725478708</v>
      </c>
      <c r="AA875" s="4">
        <v>-5.1395127608223165E-2</v>
      </c>
      <c r="AB875" s="4">
        <v>0.51082562376599072</v>
      </c>
      <c r="AC875" s="4">
        <v>0.22411977199298561</v>
      </c>
      <c r="AD875" s="4">
        <v>0.12805731059938866</v>
      </c>
      <c r="AE875" s="4">
        <v>-0.12366825091822962</v>
      </c>
      <c r="AF875" s="4">
        <v>7.9960609237465508E-2</v>
      </c>
      <c r="AG875" s="4">
        <v>0.88896310597286832</v>
      </c>
      <c r="AH875" s="4">
        <v>1.1796407036664054</v>
      </c>
      <c r="AI875" s="4">
        <v>-4.7979015897142097E-2</v>
      </c>
      <c r="AJ875" s="4">
        <v>0.37013600444129763</v>
      </c>
      <c r="AK875" s="4">
        <f t="shared" si="52"/>
        <v>5.6401663547539078</v>
      </c>
      <c r="AL875" s="4">
        <f t="shared" si="53"/>
        <v>7.2891022802307601</v>
      </c>
      <c r="AM875" s="4">
        <f t="shared" si="54"/>
        <v>-0.51700373177876113</v>
      </c>
      <c r="AN875" s="4">
        <f t="shared" si="55"/>
        <v>4.8678085549418384</v>
      </c>
    </row>
    <row r="876" spans="1:40" x14ac:dyDescent="0.25">
      <c r="A876" s="4">
        <v>16225423</v>
      </c>
      <c r="B876" s="4">
        <v>0.35101469422785342</v>
      </c>
      <c r="C876" s="4">
        <v>0.34200475419093868</v>
      </c>
      <c r="D876" s="4">
        <v>-0.53048588786533757</v>
      </c>
      <c r="E876" s="4">
        <v>0.63478533131410331</v>
      </c>
      <c r="F876" s="4">
        <v>0.64976532292811529</v>
      </c>
      <c r="G876" s="4">
        <v>0.70205372137614852</v>
      </c>
      <c r="H876" s="4">
        <v>-5.4029757575440443E-2</v>
      </c>
      <c r="I876" s="4">
        <v>2.2782529923345152</v>
      </c>
      <c r="J876" s="4">
        <v>1.5165841546190502</v>
      </c>
      <c r="K876" s="4">
        <v>1.9528305918998869</v>
      </c>
      <c r="L876" s="4">
        <v>0.138596524712054</v>
      </c>
      <c r="M876" s="4">
        <v>2.3687669998753469</v>
      </c>
      <c r="N876" s="4">
        <v>0.40728428470134781</v>
      </c>
      <c r="O876" s="4">
        <v>0.15070833563628547</v>
      </c>
      <c r="P876" s="4">
        <v>-7.0545319258757178E-2</v>
      </c>
      <c r="Q876" s="4">
        <v>0.38010664254381493</v>
      </c>
      <c r="R876" s="4">
        <v>0.26720354110824029</v>
      </c>
      <c r="S876" s="4">
        <v>-6.2069796991294786E-2</v>
      </c>
      <c r="T876" s="4">
        <v>0.48970379873670816</v>
      </c>
      <c r="U876" s="4">
        <v>0.6788653542837505</v>
      </c>
      <c r="V876" s="4">
        <v>0.916290731874155</v>
      </c>
      <c r="W876" s="4">
        <v>-4.6104413262489249E-2</v>
      </c>
      <c r="X876" s="4">
        <v>2.3075233746346284</v>
      </c>
      <c r="Y876" s="4">
        <v>0.42841375983878943</v>
      </c>
      <c r="Z876" s="4">
        <v>0.42135422093549851</v>
      </c>
      <c r="AA876" s="4">
        <v>-5.9963505851850347E-2</v>
      </c>
      <c r="AB876" s="4">
        <v>0.61454544996635696</v>
      </c>
      <c r="AC876" s="4">
        <v>0.52160814326547822</v>
      </c>
      <c r="AD876" s="4">
        <v>0.51741543344504615</v>
      </c>
      <c r="AE876" s="4">
        <v>-8.2681858655765314E-2</v>
      </c>
      <c r="AF876" s="4">
        <v>0.67266864921640457</v>
      </c>
      <c r="AG876" s="4">
        <v>0.34497071397687196</v>
      </c>
      <c r="AH876" s="4">
        <v>0.22560964380940324</v>
      </c>
      <c r="AI876" s="4">
        <v>-7.4228729153501607E-2</v>
      </c>
      <c r="AJ876" s="4">
        <v>0.35737892144052658</v>
      </c>
      <c r="AK876" s="4">
        <f t="shared" si="52"/>
        <v>4.8713287856837244</v>
      </c>
      <c r="AL876" s="4">
        <f t="shared" si="53"/>
        <v>5.3447626386393168</v>
      </c>
      <c r="AM876" s="4">
        <f t="shared" si="54"/>
        <v>-0.77096742464362544</v>
      </c>
      <c r="AN876" s="4">
        <f t="shared" si="55"/>
        <v>9.7236255175185899</v>
      </c>
    </row>
    <row r="877" spans="1:40" x14ac:dyDescent="0.25">
      <c r="A877" s="4">
        <v>16225424</v>
      </c>
      <c r="B877" s="4">
        <v>0.58255140342209111</v>
      </c>
      <c r="C877" s="4">
        <v>0.76778579745946995</v>
      </c>
      <c r="D877" s="4">
        <v>-0.35648940814450264</v>
      </c>
      <c r="E877" s="4">
        <v>0.78275933924963248</v>
      </c>
      <c r="F877" s="4">
        <v>0.67204273686666538</v>
      </c>
      <c r="G877" s="4">
        <v>0.75512740058754646</v>
      </c>
      <c r="H877" s="4">
        <v>-5.4029757575440443E-2</v>
      </c>
      <c r="I877" s="4">
        <v>2.1604699566781314</v>
      </c>
      <c r="J877" s="4">
        <v>0.23798631017458646</v>
      </c>
      <c r="K877" s="4">
        <v>0.13479890916630827</v>
      </c>
      <c r="L877" s="4">
        <v>-0.18044066483428692</v>
      </c>
      <c r="M877" s="4">
        <v>0.36161322557931502</v>
      </c>
      <c r="N877" s="4">
        <v>0.45342004372808559</v>
      </c>
      <c r="O877" s="4">
        <v>0.2480824996614619</v>
      </c>
      <c r="P877" s="4">
        <v>-6.9375243559448629E-2</v>
      </c>
      <c r="Q877" s="4">
        <v>0.46049640013594928</v>
      </c>
      <c r="R877" s="4">
        <v>0.45339357468011521</v>
      </c>
      <c r="S877" s="4">
        <v>-6.1773413296189073E-2</v>
      </c>
      <c r="T877" s="4">
        <v>0.63664579696702295</v>
      </c>
      <c r="U877" s="4">
        <v>1.9067437938226188</v>
      </c>
      <c r="V877" s="4">
        <v>3.2090718247715797</v>
      </c>
      <c r="W877" s="4">
        <v>0.103360850976333</v>
      </c>
      <c r="X877" s="4">
        <v>3.5214465098137322</v>
      </c>
      <c r="Y877" s="4">
        <v>0.27389517300381699</v>
      </c>
      <c r="Z877" s="4">
        <v>0.19881145065467909</v>
      </c>
      <c r="AA877" s="4">
        <v>-6.5499724976202461E-2</v>
      </c>
      <c r="AB877" s="4">
        <v>0.29064211408025775</v>
      </c>
      <c r="AC877" s="4">
        <v>0.40121772597943234</v>
      </c>
      <c r="AD877" s="4">
        <v>0.32686337751457611</v>
      </c>
      <c r="AE877" s="4">
        <v>-9.7641470035632436E-2</v>
      </c>
      <c r="AF877" s="4">
        <v>0.41089856183115997</v>
      </c>
      <c r="AG877" s="4">
        <v>0.28783545245821968</v>
      </c>
      <c r="AH877" s="4">
        <v>0.13818682883824429</v>
      </c>
      <c r="AI877" s="4">
        <v>-7.7755303168410866E-2</v>
      </c>
      <c r="AJ877" s="4">
        <v>0.23304462229692138</v>
      </c>
      <c r="AK877" s="4">
        <f t="shared" si="52"/>
        <v>4.8227689958633801</v>
      </c>
      <c r="AL877" s="4">
        <f t="shared" si="53"/>
        <v>5.9840391636725192</v>
      </c>
      <c r="AM877" s="4">
        <f t="shared" si="54"/>
        <v>-0.79026889105433173</v>
      </c>
      <c r="AN877" s="4">
        <f t="shared" si="55"/>
        <v>8.3975201264961736</v>
      </c>
    </row>
    <row r="878" spans="1:40" x14ac:dyDescent="0.25">
      <c r="A878" s="4">
        <v>16225426</v>
      </c>
      <c r="B878" s="4">
        <v>0.28032853728063872</v>
      </c>
      <c r="C878" s="4">
        <v>0.19881145065467909</v>
      </c>
      <c r="D878" s="4">
        <v>-0.59348992618026997</v>
      </c>
      <c r="E878" s="4">
        <v>0.67847699081215151</v>
      </c>
      <c r="F878" s="4">
        <v>8.8889549840949655E-2</v>
      </c>
      <c r="G878" s="4">
        <v>6.9204428445737952E-3</v>
      </c>
      <c r="H878" s="4">
        <v>-5.4029757575440443E-2</v>
      </c>
      <c r="I878" s="4">
        <v>1.3696843065542703</v>
      </c>
      <c r="J878" s="4">
        <v>0.18625955942287339</v>
      </c>
      <c r="K878" s="4">
        <v>6.4078856684522401E-2</v>
      </c>
      <c r="L878" s="4">
        <v>-0.20107854905719943</v>
      </c>
      <c r="M878" s="4">
        <v>0.5357645721132428</v>
      </c>
      <c r="N878" s="4">
        <v>0.30562061466592283</v>
      </c>
      <c r="O878" s="4">
        <v>3.7134221441070349E-2</v>
      </c>
      <c r="P878" s="4">
        <v>-7.066518759268918E-2</v>
      </c>
      <c r="Q878" s="4">
        <v>0.71614289091823635</v>
      </c>
      <c r="R878" s="4">
        <v>1.0966437840954373</v>
      </c>
      <c r="S878" s="4">
        <v>-6.0774933718482534E-2</v>
      </c>
      <c r="T878" s="4">
        <v>1.5899250982105186</v>
      </c>
      <c r="U878" s="4">
        <v>0.38713016428844804</v>
      </c>
      <c r="V878" s="4">
        <v>0.22437583736047481</v>
      </c>
      <c r="W878" s="4">
        <v>-9.6945505081873579E-2</v>
      </c>
      <c r="X878" s="4">
        <v>2.4117843849590375</v>
      </c>
      <c r="Y878" s="4">
        <v>0.76054199650156107</v>
      </c>
      <c r="Z878" s="4">
        <v>0.95649715235219568</v>
      </c>
      <c r="AA878" s="4">
        <v>-4.9379229168544078E-2</v>
      </c>
      <c r="AB878" s="4">
        <v>1.4588120864502776</v>
      </c>
      <c r="AC878" s="4">
        <v>0.85046013211151061</v>
      </c>
      <c r="AD878" s="4">
        <v>1.0966437840954373</v>
      </c>
      <c r="AE878" s="4">
        <v>-4.6903510602187164E-2</v>
      </c>
      <c r="AF878" s="4">
        <v>1.5707857579998212</v>
      </c>
      <c r="AG878" s="4">
        <v>0.68075323176040514</v>
      </c>
      <c r="AH878" s="4">
        <v>0.79141740199274702</v>
      </c>
      <c r="AI878" s="4">
        <v>-5.7074700030548417E-2</v>
      </c>
      <c r="AJ878" s="4">
        <v>1.199058789523507</v>
      </c>
      <c r="AK878" s="4">
        <f t="shared" si="52"/>
        <v>3.9505060621246231</v>
      </c>
      <c r="AL878" s="4">
        <f t="shared" si="53"/>
        <v>4.4353887100800673</v>
      </c>
      <c r="AM878" s="4">
        <f t="shared" si="54"/>
        <v>-1.1596761114145455</v>
      </c>
      <c r="AN878" s="4">
        <f t="shared" si="55"/>
        <v>10.814291986622827</v>
      </c>
    </row>
    <row r="879" spans="1:40" x14ac:dyDescent="0.25">
      <c r="A879" s="4">
        <v>16225432</v>
      </c>
      <c r="B879" s="4">
        <v>0.44695872888040178</v>
      </c>
      <c r="C879" s="4">
        <v>0.51082562376599072</v>
      </c>
      <c r="D879" s="4">
        <v>-0.45378631702668665</v>
      </c>
      <c r="E879" s="4">
        <v>0.18330726411871387</v>
      </c>
      <c r="F879" s="4">
        <v>0.8156852554629731</v>
      </c>
      <c r="G879" s="4">
        <v>1.1025609611235259</v>
      </c>
      <c r="H879" s="4">
        <v>-5.4029757575440443E-2</v>
      </c>
      <c r="I879" s="4">
        <v>0.83586916456358085</v>
      </c>
      <c r="J879" s="4">
        <v>0.56481814935635644</v>
      </c>
      <c r="K879" s="4">
        <v>0.70803579305369591</v>
      </c>
      <c r="L879" s="4">
        <v>-7.961350538302564E-2</v>
      </c>
      <c r="M879" s="4">
        <v>7.6764016211838149E-2</v>
      </c>
      <c r="N879" s="4">
        <v>1.4222927738579461</v>
      </c>
      <c r="O879" s="4">
        <v>2.8282993292537872</v>
      </c>
      <c r="P879" s="4">
        <v>-4.5018107895798139E-2</v>
      </c>
      <c r="Q879" s="4">
        <v>2.8628539133678075</v>
      </c>
      <c r="R879" s="4">
        <v>3.1384542575576266</v>
      </c>
      <c r="S879" s="4">
        <v>-4.5641288693679137E-2</v>
      </c>
      <c r="T879" s="4">
        <v>3.2337644373619514</v>
      </c>
      <c r="U879" s="4">
        <v>0.36707392684700013</v>
      </c>
      <c r="V879" s="4">
        <v>0.19043318500868148</v>
      </c>
      <c r="W879" s="4">
        <v>-0.10104997705958303</v>
      </c>
      <c r="X879" s="4">
        <v>5.4669482505595196E-2</v>
      </c>
      <c r="Y879" s="4">
        <v>0.15337322655050281</v>
      </c>
      <c r="Z879" s="4">
        <v>5.7796113505027114E-2</v>
      </c>
      <c r="AA879" s="4">
        <v>-7.0580730672165221E-2</v>
      </c>
      <c r="AB879" s="4">
        <v>3.1017994423634315E-2</v>
      </c>
      <c r="AC879" s="4">
        <v>0.47953532344033351</v>
      </c>
      <c r="AD879" s="4">
        <v>0.45339357468011521</v>
      </c>
      <c r="AE879" s="4">
        <v>-8.7744854837147085E-2</v>
      </c>
      <c r="AF879" s="4">
        <v>5.3629440810181242E-2</v>
      </c>
      <c r="AG879" s="4">
        <v>0.59417050937422011</v>
      </c>
      <c r="AH879" s="4">
        <v>0.62737789003624145</v>
      </c>
      <c r="AI879" s="4">
        <v>-6.1114304915130063E-2</v>
      </c>
      <c r="AJ879" s="4">
        <v>4.9480057263369695E-2</v>
      </c>
      <c r="AK879" s="4">
        <f t="shared" si="52"/>
        <v>6.2844690332795956</v>
      </c>
      <c r="AL879" s="4">
        <f t="shared" si="53"/>
        <v>6.7888773987309046</v>
      </c>
      <c r="AM879" s="4">
        <f t="shared" si="54"/>
        <v>-0.9535607361628573</v>
      </c>
      <c r="AN879" s="4">
        <f t="shared" si="55"/>
        <v>4.5185018572588653</v>
      </c>
    </row>
    <row r="880" spans="1:40" x14ac:dyDescent="0.25">
      <c r="A880" s="4">
        <v>16225435</v>
      </c>
      <c r="B880" s="4">
        <v>0.31868808709970547</v>
      </c>
      <c r="C880" s="4">
        <v>0.27755292197024373</v>
      </c>
      <c r="D880" s="4">
        <v>-0.55845291363795946</v>
      </c>
      <c r="E880" s="4">
        <v>0.54932410189887504</v>
      </c>
      <c r="F880" s="4">
        <v>0.48089734858339672</v>
      </c>
      <c r="G880" s="4">
        <v>0.41238555095273816</v>
      </c>
      <c r="H880" s="4">
        <v>-5.4029757575440443E-2</v>
      </c>
      <c r="I880" s="4">
        <v>1.8227774636516891</v>
      </c>
      <c r="J880" s="4">
        <v>0.82725581255717939</v>
      </c>
      <c r="K880" s="4">
        <v>1.199058789523507</v>
      </c>
      <c r="L880" s="4">
        <v>-1.3834266556727166E-2</v>
      </c>
      <c r="M880" s="4">
        <v>1.3619622604603598</v>
      </c>
      <c r="N880" s="4">
        <v>0.45004297195482046</v>
      </c>
      <c r="O880" s="4">
        <v>0.23678294440752851</v>
      </c>
      <c r="P880" s="4">
        <v>-6.9461373050627356E-2</v>
      </c>
      <c r="Q880" s="4">
        <v>0.55439097687710615</v>
      </c>
      <c r="R880" s="4">
        <v>0.71204381445123477</v>
      </c>
      <c r="S880" s="4">
        <v>-6.1417913774321431E-2</v>
      </c>
      <c r="T880" s="4">
        <v>0.88477297155375001</v>
      </c>
      <c r="U880" s="4">
        <v>1.6804494402835208</v>
      </c>
      <c r="V880" s="4">
        <v>3.0106208860477417</v>
      </c>
      <c r="W880" s="4">
        <v>7.9300451903684996E-2</v>
      </c>
      <c r="X880" s="4">
        <v>3.3391249530197777</v>
      </c>
      <c r="Y880" s="4">
        <v>0.62549109262524138</v>
      </c>
      <c r="Z880" s="4">
        <v>0.74677662137012657</v>
      </c>
      <c r="AA880" s="4">
        <v>-5.3563021065070646E-2</v>
      </c>
      <c r="AB880" s="4">
        <v>0.87291043624392994</v>
      </c>
      <c r="AC880" s="4">
        <v>2.3511364458471413</v>
      </c>
      <c r="AD880" s="4">
        <v>3.1614437757823253</v>
      </c>
      <c r="AE880" s="4">
        <v>8.9997592777585428E-2</v>
      </c>
      <c r="AF880" s="4">
        <v>2.6741486494265287</v>
      </c>
      <c r="AG880" s="4">
        <v>1.9955443728256899</v>
      </c>
      <c r="AH880" s="4">
        <v>2.9523519779237661</v>
      </c>
      <c r="AI880" s="4">
        <v>-5.7747022585809098E-3</v>
      </c>
      <c r="AJ880" s="4">
        <v>2.4117843849590375</v>
      </c>
      <c r="AK880" s="4">
        <f t="shared" si="52"/>
        <v>8.8338535766989796</v>
      </c>
      <c r="AL880" s="4">
        <f t="shared" si="53"/>
        <v>12.472234338021682</v>
      </c>
      <c r="AM880" s="4">
        <f t="shared" si="54"/>
        <v>-0.57777453018682967</v>
      </c>
      <c r="AN880" s="4">
        <f t="shared" si="55"/>
        <v>13.91680522121395</v>
      </c>
    </row>
    <row r="881" spans="1:40" x14ac:dyDescent="0.25">
      <c r="A881" s="4">
        <v>16225451</v>
      </c>
      <c r="B881" s="4">
        <v>0.34279979138875777</v>
      </c>
      <c r="C881" s="4">
        <v>0.33371741394236831</v>
      </c>
      <c r="D881" s="4">
        <v>-0.53747315036740118</v>
      </c>
      <c r="E881" s="4">
        <v>0.25951119548508456</v>
      </c>
      <c r="F881" s="4">
        <v>0.32033019496917164</v>
      </c>
      <c r="G881" s="4">
        <v>0.16803979198792549</v>
      </c>
      <c r="H881" s="4">
        <v>-5.4029757575440443E-2</v>
      </c>
      <c r="I881" s="4">
        <v>0.85653580137213992</v>
      </c>
      <c r="J881" s="4">
        <v>0.4769305724977268</v>
      </c>
      <c r="K881" s="4">
        <v>0.55274290864766062</v>
      </c>
      <c r="L881" s="4">
        <v>-0.10375165082606605</v>
      </c>
      <c r="M881" s="4">
        <v>0.18330726411871387</v>
      </c>
      <c r="N881" s="4">
        <v>0.96282209870780566</v>
      </c>
      <c r="O881" s="4">
        <v>2.1952560727635473</v>
      </c>
      <c r="P881" s="4">
        <v>-5.6645150806919432E-2</v>
      </c>
      <c r="Q881" s="4">
        <v>1.037189041302172</v>
      </c>
      <c r="R881" s="4">
        <v>1.6445292322453704</v>
      </c>
      <c r="S881" s="4">
        <v>-5.9354824145685374E-2</v>
      </c>
      <c r="T881" s="4">
        <v>1.2322844371518273</v>
      </c>
      <c r="U881" s="4">
        <v>0.41583853862444015</v>
      </c>
      <c r="V881" s="4">
        <v>0.28669733578924145</v>
      </c>
      <c r="W881" s="4">
        <v>-9.1250953247800762E-2</v>
      </c>
      <c r="X881" s="4">
        <v>0.10262752680175748</v>
      </c>
      <c r="Y881" s="4">
        <v>0.35063089650586626</v>
      </c>
      <c r="Z881" s="4">
        <v>0.3106028566427958</v>
      </c>
      <c r="AA881" s="4">
        <v>-6.2664539357441457E-2</v>
      </c>
      <c r="AB881" s="4">
        <v>0.11470894777596156</v>
      </c>
      <c r="AC881" s="4">
        <v>0.4722752706070989</v>
      </c>
      <c r="AD881" s="4">
        <v>0.43800865584063581</v>
      </c>
      <c r="AE881" s="4">
        <v>-8.8634813923265013E-2</v>
      </c>
      <c r="AF881" s="4">
        <v>9.0690325910032538E-2</v>
      </c>
      <c r="AG881" s="4">
        <v>0.63515086653064845</v>
      </c>
      <c r="AH881" s="4">
        <v>0.69808546220052792</v>
      </c>
      <c r="AI881" s="4">
        <v>-5.9178897952203685E-2</v>
      </c>
      <c r="AJ881" s="4">
        <v>0.1224738231736881</v>
      </c>
      <c r="AK881" s="4">
        <f t="shared" si="52"/>
        <v>4.0511451724258816</v>
      </c>
      <c r="AL881" s="4">
        <f t="shared" si="53"/>
        <v>4.4324236572965265</v>
      </c>
      <c r="AM881" s="4">
        <f t="shared" si="54"/>
        <v>-1.056338587395304</v>
      </c>
      <c r="AN881" s="4">
        <f t="shared" si="55"/>
        <v>2.9621393217892051</v>
      </c>
    </row>
    <row r="882" spans="1:40" x14ac:dyDescent="0.25">
      <c r="A882" s="4">
        <v>16225464</v>
      </c>
      <c r="B882" s="4">
        <v>0.31868808709970547</v>
      </c>
      <c r="C882" s="4">
        <v>0.27755292197024373</v>
      </c>
      <c r="D882" s="4">
        <v>-0.55845291363795946</v>
      </c>
      <c r="E882" s="4">
        <v>0.45184438769328594</v>
      </c>
      <c r="F882" s="4">
        <v>0.47814357010047687</v>
      </c>
      <c r="G882" s="4">
        <v>0.40793120060335791</v>
      </c>
      <c r="H882" s="4">
        <v>-5.4029757575440443E-2</v>
      </c>
      <c r="I882" s="4">
        <v>1.4461803395443771</v>
      </c>
      <c r="J882" s="4">
        <v>0.63418567054758912</v>
      </c>
      <c r="K882" s="4">
        <v>0.8290741214307521</v>
      </c>
      <c r="L882" s="4">
        <v>-6.1452986022328626E-2</v>
      </c>
      <c r="M882" s="4">
        <v>0.73437976839329788</v>
      </c>
      <c r="N882" s="4">
        <v>0.57713367662845394</v>
      </c>
      <c r="O882" s="4">
        <v>0.70205372137614852</v>
      </c>
      <c r="P882" s="4">
        <v>-6.6239880084429145E-2</v>
      </c>
      <c r="Q882" s="4">
        <v>0.57743712519324575</v>
      </c>
      <c r="R882" s="4">
        <v>0.76143656978081131</v>
      </c>
      <c r="S882" s="4">
        <v>-6.1328822994325217E-2</v>
      </c>
      <c r="T882" s="4">
        <v>0.76143656978081131</v>
      </c>
      <c r="U882" s="4">
        <v>0.41583853862444015</v>
      </c>
      <c r="V882" s="4">
        <v>0.28669733578924145</v>
      </c>
      <c r="W882" s="4">
        <v>-9.1250953247800762E-2</v>
      </c>
      <c r="X882" s="4">
        <v>0.46744532813576561</v>
      </c>
      <c r="Y882" s="4">
        <v>0.22737238472711346</v>
      </c>
      <c r="Z882" s="4">
        <v>0.13818682883824429</v>
      </c>
      <c r="AA882" s="4">
        <v>-6.7341296968798633E-2</v>
      </c>
      <c r="AB882" s="4">
        <v>0.1518544675669081</v>
      </c>
      <c r="AC882" s="4">
        <v>0.27176265058331267</v>
      </c>
      <c r="AD882" s="4">
        <v>0.16687496949163233</v>
      </c>
      <c r="AE882" s="4">
        <v>-0.1159627070575571</v>
      </c>
      <c r="AF882" s="4">
        <v>0.15415067982725836</v>
      </c>
      <c r="AG882" s="4">
        <v>0.30367745734553042</v>
      </c>
      <c r="AH882" s="4">
        <v>0.16338862081219463</v>
      </c>
      <c r="AI882" s="4">
        <v>-7.6747913360155143E-2</v>
      </c>
      <c r="AJ882" s="4">
        <v>0.15300191462338489</v>
      </c>
      <c r="AK882" s="4">
        <f t="shared" si="52"/>
        <v>3.227105484221414</v>
      </c>
      <c r="AL882" s="4">
        <f t="shared" si="53"/>
        <v>3.0311425687164775</v>
      </c>
      <c r="AM882" s="4">
        <f t="shared" si="54"/>
        <v>-1.0865673508643654</v>
      </c>
      <c r="AN882" s="4">
        <f t="shared" si="55"/>
        <v>4.3202934555650891</v>
      </c>
    </row>
    <row r="883" spans="1:40" x14ac:dyDescent="0.25">
      <c r="A883" s="4">
        <v>16225480</v>
      </c>
      <c r="B883" s="4">
        <v>0.83240930217983455</v>
      </c>
      <c r="C883" s="4">
        <v>1.1828509792966535</v>
      </c>
      <c r="D883" s="4">
        <v>-0.19717461650005752</v>
      </c>
      <c r="E883" s="4">
        <v>0.65165545961758842</v>
      </c>
      <c r="F883" s="4">
        <v>0.44834966377081265</v>
      </c>
      <c r="G883" s="4">
        <v>0.35176092913630336</v>
      </c>
      <c r="H883" s="4">
        <v>-5.4029757575440443E-2</v>
      </c>
      <c r="I883" s="4">
        <v>1.0878331544132827</v>
      </c>
      <c r="J883" s="4">
        <v>0.25661594401211424</v>
      </c>
      <c r="K883" s="4">
        <v>0.16338862081219463</v>
      </c>
      <c r="L883" s="4">
        <v>-0.17352880349479127</v>
      </c>
      <c r="M883" s="4">
        <v>0.118029371413264</v>
      </c>
      <c r="N883" s="4">
        <v>0.77705002494481368</v>
      </c>
      <c r="O883" s="4">
        <v>1.6547857324125594</v>
      </c>
      <c r="P883" s="4">
        <v>-6.1255013331877738E-2</v>
      </c>
      <c r="Q883" s="4">
        <v>0.98447791082491587</v>
      </c>
      <c r="R883" s="4">
        <v>1.5613517257664626</v>
      </c>
      <c r="S883" s="4">
        <v>-5.9602696122022868E-2</v>
      </c>
      <c r="T883" s="4">
        <v>1.3542993877147909</v>
      </c>
      <c r="U883" s="4">
        <v>0.93054715451406633</v>
      </c>
      <c r="V883" s="4">
        <v>1.5199665096036081</v>
      </c>
      <c r="W883" s="4">
        <v>-1.003365340496434E-2</v>
      </c>
      <c r="X883" s="4">
        <v>0.50102162366936975</v>
      </c>
      <c r="Y883" s="4">
        <v>0.23112477408541565</v>
      </c>
      <c r="Z883" s="4">
        <v>0.14045183546909645</v>
      </c>
      <c r="AA883" s="4">
        <v>-6.7188311869754033E-2</v>
      </c>
      <c r="AB883" s="4">
        <v>9.3931819834203498E-2</v>
      </c>
      <c r="AC883" s="4">
        <v>0.94962764700347224</v>
      </c>
      <c r="AD883" s="4">
        <v>1.280736820537774</v>
      </c>
      <c r="AE883" s="4">
        <v>-3.6967239612543695E-2</v>
      </c>
      <c r="AF883" s="4">
        <v>0.38740262046222917</v>
      </c>
      <c r="AG883" s="4">
        <v>0.37379236370426355</v>
      </c>
      <c r="AH883" s="4">
        <v>0.27236484288846569</v>
      </c>
      <c r="AI883" s="4">
        <v>-7.2548729937254516E-2</v>
      </c>
      <c r="AJ883" s="4">
        <v>9.7183855220580914E-2</v>
      </c>
      <c r="AK883" s="4">
        <f t="shared" si="52"/>
        <v>5.0069447600948953</v>
      </c>
      <c r="AL883" s="4">
        <f t="shared" si="53"/>
        <v>6.472872263510558</v>
      </c>
      <c r="AM883" s="4">
        <f t="shared" si="54"/>
        <v>-0.67107380851682852</v>
      </c>
      <c r="AN883" s="4">
        <f t="shared" si="55"/>
        <v>4.2913572923453094</v>
      </c>
    </row>
    <row r="884" spans="1:40" x14ac:dyDescent="0.25">
      <c r="A884" s="4">
        <v>16225492</v>
      </c>
      <c r="B884" s="4">
        <v>0.20441148735208892</v>
      </c>
      <c r="C884" s="4">
        <v>0.10044650085539726</v>
      </c>
      <c r="D884" s="4">
        <v>-0.67111921494923343</v>
      </c>
      <c r="E884" s="4">
        <v>0.33097015946722946</v>
      </c>
      <c r="F884" s="4">
        <v>0.97756688684923765</v>
      </c>
      <c r="G884" s="4">
        <v>1.5707857579998212</v>
      </c>
      <c r="H884" s="4">
        <v>-4.6918010553929038E-2</v>
      </c>
      <c r="I884" s="4">
        <v>1.9881699583451959</v>
      </c>
      <c r="J884" s="4">
        <v>0.43856837250261788</v>
      </c>
      <c r="K884" s="4">
        <v>0.49131280954240897</v>
      </c>
      <c r="L884" s="4">
        <v>-0.11478305151522897</v>
      </c>
      <c r="M884" s="4">
        <v>0.44721117477179767</v>
      </c>
      <c r="N884" s="4">
        <v>0.59972163033957804</v>
      </c>
      <c r="O884" s="4">
        <v>0.80454669343453977</v>
      </c>
      <c r="P884" s="4">
        <v>-6.5672597364373878E-2</v>
      </c>
      <c r="Q884" s="4">
        <v>0.93644185331123009</v>
      </c>
      <c r="R884" s="4">
        <v>1.4889218879216481</v>
      </c>
      <c r="S884" s="4">
        <v>-5.9823304661306045E-2</v>
      </c>
      <c r="T884" s="4">
        <v>1.5021088922036019</v>
      </c>
      <c r="U884" s="4">
        <v>0.56004100775137378</v>
      </c>
      <c r="V884" s="4">
        <v>0.59649441832078853</v>
      </c>
      <c r="W884" s="4">
        <v>-6.5214271885479888E-2</v>
      </c>
      <c r="X884" s="4">
        <v>0.62737789003624145</v>
      </c>
      <c r="Y884" s="4">
        <v>0.37111769105247866</v>
      </c>
      <c r="Z884" s="4">
        <v>0.3406187525830614</v>
      </c>
      <c r="AA884" s="4">
        <v>-6.1939159702099587E-2</v>
      </c>
      <c r="AB884" s="4">
        <v>0.27755292197024373</v>
      </c>
      <c r="AC884" s="4">
        <v>0.59862180428970768</v>
      </c>
      <c r="AD884" s="4">
        <v>0.64224805251569295</v>
      </c>
      <c r="AE884" s="4">
        <v>-7.3774513358377258E-2</v>
      </c>
      <c r="AF884" s="4">
        <v>0.36728699966522277</v>
      </c>
      <c r="AG884" s="4">
        <v>0.45645621897804506</v>
      </c>
      <c r="AH884" s="4">
        <v>0.40202276391719155</v>
      </c>
      <c r="AI884" s="4">
        <v>-6.8010684251950212E-2</v>
      </c>
      <c r="AJ884" s="4">
        <v>0.22437583736047481</v>
      </c>
      <c r="AK884" s="4">
        <f t="shared" si="52"/>
        <v>4.5432253220867791</v>
      </c>
      <c r="AL884" s="4">
        <f t="shared" si="53"/>
        <v>5.6328509436560097</v>
      </c>
      <c r="AM884" s="4">
        <f t="shared" si="54"/>
        <v>-1.1615822108776042</v>
      </c>
      <c r="AN884" s="4">
        <f t="shared" si="55"/>
        <v>5.7650538338200077</v>
      </c>
    </row>
    <row r="885" spans="1:40" x14ac:dyDescent="0.25">
      <c r="A885" s="4">
        <v>16225504</v>
      </c>
      <c r="B885" s="4">
        <v>0.25844430856837763</v>
      </c>
      <c r="C885" s="4">
        <v>0.17388434398420866</v>
      </c>
      <c r="D885" s="4">
        <v>-0.61456609852628796</v>
      </c>
      <c r="E885" s="4">
        <v>0.54761907164779133</v>
      </c>
      <c r="F885" s="4">
        <v>0.28537446760407359</v>
      </c>
      <c r="G885" s="4">
        <v>0.11913863386754982</v>
      </c>
      <c r="H885" s="4">
        <v>-5.4029757575440443E-2</v>
      </c>
      <c r="I885" s="4">
        <v>1.614376194074683</v>
      </c>
      <c r="J885" s="4">
        <v>1.4630058161328741</v>
      </c>
      <c r="K885" s="4">
        <v>1.9186975855304285</v>
      </c>
      <c r="L885" s="4">
        <v>0.12728064120779009</v>
      </c>
      <c r="M885" s="4">
        <v>2.3900443983226318</v>
      </c>
      <c r="N885" s="4">
        <v>0.3895279013822206</v>
      </c>
      <c r="O885" s="4">
        <v>0.12805731059938866</v>
      </c>
      <c r="P885" s="4">
        <v>-7.066518759268918E-2</v>
      </c>
      <c r="Q885" s="4">
        <v>0.30858607400981947</v>
      </c>
      <c r="R885" s="4">
        <v>0.13367214848371761</v>
      </c>
      <c r="S885" s="4">
        <v>-6.2329290029809477E-2</v>
      </c>
      <c r="T885" s="4">
        <v>0.30791829127212694</v>
      </c>
      <c r="U885" s="4">
        <v>0.74873498731138977</v>
      </c>
      <c r="V885" s="4">
        <v>1.0533469783421132</v>
      </c>
      <c r="W885" s="4">
        <v>-3.5579844913332173E-2</v>
      </c>
      <c r="X885" s="4">
        <v>2.6599640144345722</v>
      </c>
      <c r="Y885" s="4">
        <v>1.1333186542942097</v>
      </c>
      <c r="Z885" s="4">
        <v>1.5335721616593869</v>
      </c>
      <c r="AA885" s="4">
        <v>-3.8140240946064337E-2</v>
      </c>
      <c r="AB885" s="4">
        <v>1.7635885922613588</v>
      </c>
      <c r="AC885" s="4">
        <v>0.77352868315695678</v>
      </c>
      <c r="AD885" s="4">
        <v>0.96163855185261427</v>
      </c>
      <c r="AE885" s="4">
        <v>-5.4825380331569362E-2</v>
      </c>
      <c r="AF885" s="4">
        <v>1.0849134443099477</v>
      </c>
      <c r="AG885" s="4">
        <v>0.63334931330254529</v>
      </c>
      <c r="AH885" s="4">
        <v>0.69019587492536494</v>
      </c>
      <c r="AI885" s="4">
        <v>-5.9263055256579274E-2</v>
      </c>
      <c r="AJ885" s="4">
        <v>0.73643526757539401</v>
      </c>
      <c r="AK885" s="4">
        <f t="shared" si="52"/>
        <v>5.6043423043802463</v>
      </c>
      <c r="AL885" s="4">
        <f t="shared" si="53"/>
        <v>6.5841462786453837</v>
      </c>
      <c r="AM885" s="4">
        <f t="shared" si="54"/>
        <v>-0.79145302637129311</v>
      </c>
      <c r="AN885" s="4">
        <f t="shared" si="55"/>
        <v>11.104859273898505</v>
      </c>
    </row>
    <row r="886" spans="1:40" x14ac:dyDescent="0.25">
      <c r="A886" s="4">
        <v>16225506</v>
      </c>
      <c r="B886" s="4">
        <v>0.70916247894366669</v>
      </c>
      <c r="C886" s="4">
        <v>0.9877496958562999</v>
      </c>
      <c r="D886" s="4">
        <v>-0.27329978138065941</v>
      </c>
      <c r="E886" s="4">
        <v>0.63664579696702295</v>
      </c>
      <c r="F886" s="4">
        <v>0.59398178347080044</v>
      </c>
      <c r="G886" s="4">
        <v>0.60367577772945324</v>
      </c>
      <c r="H886" s="4">
        <v>-5.4029757575440443E-2</v>
      </c>
      <c r="I886" s="4">
        <v>1.3131720962909281</v>
      </c>
      <c r="J886" s="4">
        <v>0.19325759374841658</v>
      </c>
      <c r="K886" s="4">
        <v>6.9344798289809467E-2</v>
      </c>
      <c r="L886" s="4">
        <v>-0.1981402109197683</v>
      </c>
      <c r="M886" s="4">
        <v>0.10919929196499197</v>
      </c>
      <c r="N886" s="4">
        <v>0.70474991372573226</v>
      </c>
      <c r="O886" s="4">
        <v>1.3168418251798906</v>
      </c>
      <c r="P886" s="4">
        <v>-6.3050552054459003E-2</v>
      </c>
      <c r="Q886" s="4">
        <v>0.32314917183721126</v>
      </c>
      <c r="R886" s="4">
        <v>0.16107112267183207</v>
      </c>
      <c r="S886" s="4">
        <v>-6.2276662303201731E-2</v>
      </c>
      <c r="T886" s="4">
        <v>0.13029946400507841</v>
      </c>
      <c r="U886" s="4">
        <v>1.1055278993727848</v>
      </c>
      <c r="V886" s="4">
        <v>2.017369113037458</v>
      </c>
      <c r="W886" s="4">
        <v>1.2669251248296352E-2</v>
      </c>
      <c r="X886" s="4">
        <v>0.97984451634918679</v>
      </c>
      <c r="Y886" s="4">
        <v>0.87263916477337977</v>
      </c>
      <c r="Z886" s="4">
        <v>1.1265861407105158</v>
      </c>
      <c r="AA886" s="4">
        <v>-4.5970759504122556E-2</v>
      </c>
      <c r="AB886" s="4">
        <v>0.78060648588853143</v>
      </c>
      <c r="AC886" s="4">
        <v>0.95415010759892482</v>
      </c>
      <c r="AD886" s="4">
        <v>1.2878542883066382</v>
      </c>
      <c r="AE886" s="4">
        <v>-3.6520513192817523E-2</v>
      </c>
      <c r="AF886" s="4">
        <v>0.47851263477544725</v>
      </c>
      <c r="AG886" s="4">
        <v>0.92522635084407634</v>
      </c>
      <c r="AH886" s="4">
        <v>1.2527629684953681</v>
      </c>
      <c r="AI886" s="4">
        <v>-4.6462243586811239E-2</v>
      </c>
      <c r="AJ886" s="4">
        <v>0.41536617909087603</v>
      </c>
      <c r="AK886" s="4">
        <f t="shared" si="52"/>
        <v>5.6770945505892616</v>
      </c>
      <c r="AL886" s="4">
        <f t="shared" si="53"/>
        <v>7.506413905097375</v>
      </c>
      <c r="AM886" s="4">
        <f t="shared" si="54"/>
        <v>-0.70403067721452495</v>
      </c>
      <c r="AN886" s="4">
        <f t="shared" si="55"/>
        <v>4.8436464653320632</v>
      </c>
    </row>
    <row r="887" spans="1:40" x14ac:dyDescent="0.25">
      <c r="A887" s="4">
        <v>16225518</v>
      </c>
      <c r="B887" s="4">
        <v>0.83240930217983455</v>
      </c>
      <c r="C887" s="4">
        <v>1.1828509792966535</v>
      </c>
      <c r="D887" s="4">
        <v>-0.19717461650005752</v>
      </c>
      <c r="E887" s="4">
        <v>0.12805731059938866</v>
      </c>
      <c r="F887" s="4">
        <v>91.307500000000005</v>
      </c>
      <c r="G887" s="4">
        <v>6.9226438914758877</v>
      </c>
      <c r="H887" s="4">
        <v>31.685822898328681</v>
      </c>
      <c r="I887" s="4">
        <v>6.2294967109159423</v>
      </c>
      <c r="J887" s="4">
        <v>1.9436212486784097</v>
      </c>
      <c r="K887" s="4">
        <v>2.3479329129725048</v>
      </c>
      <c r="L887" s="4">
        <v>0.22734671398660955</v>
      </c>
      <c r="M887" s="4">
        <v>0.15415067982725836</v>
      </c>
      <c r="N887" s="4">
        <v>2.4431893075810005</v>
      </c>
      <c r="O887" s="4">
        <v>3.2090718247715797</v>
      </c>
      <c r="P887" s="4">
        <v>-1.657082107638172E-2</v>
      </c>
      <c r="Q887" s="4">
        <v>3.1916453144587247</v>
      </c>
      <c r="R887" s="4">
        <v>3.2590822453462414</v>
      </c>
      <c r="S887" s="4">
        <v>-4.1749505779527442E-2</v>
      </c>
      <c r="T887" s="4">
        <v>2.6321844503274967</v>
      </c>
      <c r="U887" s="4">
        <v>0.79479478747499299</v>
      </c>
      <c r="V887" s="4">
        <v>1.1419003756835584</v>
      </c>
      <c r="W887" s="4">
        <v>-2.8878054942119157E-2</v>
      </c>
      <c r="X887" s="4">
        <v>4.0206420478040482E-2</v>
      </c>
      <c r="Y887" s="4">
        <v>0.63221660120345657</v>
      </c>
      <c r="Z887" s="4">
        <v>0.75512740058754646</v>
      </c>
      <c r="AA887" s="4">
        <v>-5.3351861672082092E-2</v>
      </c>
      <c r="AB887" s="4">
        <v>3.918130506279522E-2</v>
      </c>
      <c r="AC887" s="4">
        <v>1.4031881162472937</v>
      </c>
      <c r="AD887" s="4">
        <v>2.0248040915249765</v>
      </c>
      <c r="AE887" s="4">
        <v>5.917249039248576E-3</v>
      </c>
      <c r="AF887" s="4">
        <v>5.1552596865342096E-2</v>
      </c>
      <c r="AG887" s="4">
        <v>0.72739669630807202</v>
      </c>
      <c r="AH887" s="4">
        <v>0.93117934436790573</v>
      </c>
      <c r="AI887" s="4">
        <v>-5.4970002718213493E-2</v>
      </c>
      <c r="AJ887" s="4">
        <v>3.2034771328721137E-2</v>
      </c>
      <c r="AK887" s="4">
        <f t="shared" si="52"/>
        <v>100.8327720665508</v>
      </c>
      <c r="AL887" s="4">
        <f t="shared" si="53"/>
        <v>18.565521241255276</v>
      </c>
      <c r="AM887" s="4">
        <f t="shared" si="54"/>
        <v>31.542962819742542</v>
      </c>
      <c r="AN887" s="4">
        <f t="shared" si="55"/>
        <v>9.3068642454049861</v>
      </c>
    </row>
    <row r="888" spans="1:40" x14ac:dyDescent="0.25">
      <c r="A888" s="4">
        <v>16225557</v>
      </c>
      <c r="B888" s="4">
        <v>0.44695872888040178</v>
      </c>
      <c r="C888" s="4">
        <v>0.51082562376599072</v>
      </c>
      <c r="D888" s="4">
        <v>-0.45378631702668665</v>
      </c>
      <c r="E888" s="4">
        <v>0.59114204158219663</v>
      </c>
      <c r="F888" s="4">
        <v>0.77786222280259498</v>
      </c>
      <c r="G888" s="4">
        <v>1.0091408858376176</v>
      </c>
      <c r="H888" s="4">
        <v>-5.4029757575440443E-2</v>
      </c>
      <c r="I888" s="4">
        <v>1.995390206318683</v>
      </c>
      <c r="J888" s="4">
        <v>0.78487075740054579</v>
      </c>
      <c r="K888" s="4">
        <v>1.1388187091461501</v>
      </c>
      <c r="L888" s="4">
        <v>-2.3988198980939963E-2</v>
      </c>
      <c r="M888" s="4">
        <v>1.1205255160988248</v>
      </c>
      <c r="N888" s="4">
        <v>0.52192188580985743</v>
      </c>
      <c r="O888" s="4">
        <v>0.45649916723826833</v>
      </c>
      <c r="P888" s="4">
        <v>-6.7633150227190353E-2</v>
      </c>
      <c r="Q888" s="4">
        <v>0.31586716809870513</v>
      </c>
      <c r="R888" s="4">
        <v>0.1427219840036355</v>
      </c>
      <c r="S888" s="4">
        <v>-6.2302987494114392E-2</v>
      </c>
      <c r="T888" s="4">
        <v>0.21822953651178073</v>
      </c>
      <c r="U888" s="4">
        <v>1.1157409031996557</v>
      </c>
      <c r="V888" s="4">
        <v>2.047446568274736</v>
      </c>
      <c r="W888" s="4">
        <v>1.3949019628234773E-2</v>
      </c>
      <c r="X888" s="4">
        <v>2.2592047973638207</v>
      </c>
      <c r="Y888" s="4">
        <v>1.2035084466927168</v>
      </c>
      <c r="Z888" s="4">
        <v>1.6293390667513954</v>
      </c>
      <c r="AA888" s="4">
        <v>-3.603700493958182E-2</v>
      </c>
      <c r="AB888" s="4">
        <v>1.515472120015769</v>
      </c>
      <c r="AC888" s="4">
        <v>0.34483961043579053</v>
      </c>
      <c r="AD888" s="4">
        <v>0.26078915093057664</v>
      </c>
      <c r="AE888" s="4">
        <v>-0.10525195933538772</v>
      </c>
      <c r="AF888" s="4">
        <v>0.26463284560513944</v>
      </c>
      <c r="AG888" s="4">
        <v>1.0782490777057407</v>
      </c>
      <c r="AH888" s="4">
        <v>1.614376194074683</v>
      </c>
      <c r="AI888" s="4">
        <v>-4.0224326451030648E-2</v>
      </c>
      <c r="AJ888" s="4">
        <v>0.91137671707172607</v>
      </c>
      <c r="AK888" s="4">
        <f t="shared" si="52"/>
        <v>6.067896915216151</v>
      </c>
      <c r="AL888" s="4">
        <f t="shared" si="53"/>
        <v>8.3534581827847845</v>
      </c>
      <c r="AM888" s="4">
        <f t="shared" si="54"/>
        <v>-0.76167153217494676</v>
      </c>
      <c r="AN888" s="4">
        <f t="shared" si="55"/>
        <v>8.8759737805679393</v>
      </c>
    </row>
    <row r="889" spans="1:40" x14ac:dyDescent="0.25">
      <c r="A889" s="4">
        <v>16225563</v>
      </c>
      <c r="B889" s="4">
        <v>0.15693190120160116</v>
      </c>
      <c r="C889" s="4">
        <v>4.9480057263369695E-2</v>
      </c>
      <c r="D889" s="4">
        <v>-0.6876241746242906</v>
      </c>
      <c r="E889" s="4">
        <v>0.31464326617980087</v>
      </c>
      <c r="F889" s="4">
        <v>0.82263875317233737</v>
      </c>
      <c r="G889" s="4">
        <v>1.1357465101091799</v>
      </c>
      <c r="H889" s="4">
        <v>-5.4029757575440443E-2</v>
      </c>
      <c r="I889" s="4">
        <v>2.055109441020305</v>
      </c>
      <c r="J889" s="4">
        <v>0.7555978396374009</v>
      </c>
      <c r="K889" s="4">
        <v>1.0561758345425909</v>
      </c>
      <c r="L889" s="4">
        <v>-3.1089079005709876E-2</v>
      </c>
      <c r="M889" s="4">
        <v>1.0421109050751873</v>
      </c>
      <c r="N889" s="4">
        <v>0.53303433781366139</v>
      </c>
      <c r="O889" s="4">
        <v>0.50102162366936975</v>
      </c>
      <c r="P889" s="4">
        <v>-6.7351917517658413E-2</v>
      </c>
      <c r="Q889" s="4">
        <v>0.51129094524262919</v>
      </c>
      <c r="R889" s="4">
        <v>0.60007865154860363</v>
      </c>
      <c r="S889" s="4">
        <v>-6.1582516167090907E-2</v>
      </c>
      <c r="T889" s="4">
        <v>0.65354760776962617</v>
      </c>
      <c r="U889" s="4">
        <v>0.51923723665287169</v>
      </c>
      <c r="V889" s="4">
        <v>0.48970379873670816</v>
      </c>
      <c r="W889" s="4">
        <v>-7.2210838262516591E-2</v>
      </c>
      <c r="X889" s="4">
        <v>0.85421830323177739</v>
      </c>
      <c r="Y889" s="4">
        <v>0.41921308622014714</v>
      </c>
      <c r="Z889" s="4">
        <v>0.40645081543292355</v>
      </c>
      <c r="AA889" s="4">
        <v>-6.027608039240382E-2</v>
      </c>
      <c r="AB889" s="4">
        <v>0.41387475450420586</v>
      </c>
      <c r="AC889" s="4">
        <v>0.72588049878086236</v>
      </c>
      <c r="AD889" s="4">
        <v>0.87291043624392994</v>
      </c>
      <c r="AE889" s="4">
        <v>-5.9843968233813612E-2</v>
      </c>
      <c r="AF889" s="4">
        <v>0.60007865154860363</v>
      </c>
      <c r="AG889" s="4">
        <v>0.4822293521023957</v>
      </c>
      <c r="AH889" s="4">
        <v>0.44259932954923475</v>
      </c>
      <c r="AI889" s="4">
        <v>-6.6665531075647308E-2</v>
      </c>
      <c r="AJ889" s="4">
        <v>0.31599370527767229</v>
      </c>
      <c r="AK889" s="4">
        <f t="shared" si="52"/>
        <v>4.393019613010245</v>
      </c>
      <c r="AL889" s="4">
        <f t="shared" si="53"/>
        <v>5.0531454334265407</v>
      </c>
      <c r="AM889" s="4">
        <f t="shared" si="54"/>
        <v>-1.0933219453369132</v>
      </c>
      <c r="AN889" s="4">
        <f t="shared" si="55"/>
        <v>6.2495766346071786</v>
      </c>
    </row>
    <row r="890" spans="1:40" x14ac:dyDescent="0.25">
      <c r="A890" s="4">
        <v>16225576</v>
      </c>
      <c r="B890" s="4">
        <v>0.74213859122168468</v>
      </c>
      <c r="C890" s="4">
        <v>1.0421109050751873</v>
      </c>
      <c r="D890" s="4">
        <v>-0.25252689866067551</v>
      </c>
      <c r="E890" s="4">
        <v>0.71808612890719736</v>
      </c>
      <c r="F890" s="4">
        <v>0.28537446760407359</v>
      </c>
      <c r="G890" s="4">
        <v>0.11913863386754982</v>
      </c>
      <c r="H890" s="4">
        <v>-5.4029757575440443E-2</v>
      </c>
      <c r="I890" s="4">
        <v>1.1205255160988248</v>
      </c>
      <c r="J890" s="4">
        <v>0.40814347715319915</v>
      </c>
      <c r="K890" s="4">
        <v>0.41238555095273816</v>
      </c>
      <c r="L890" s="4">
        <v>-0.12379246159332816</v>
      </c>
      <c r="M890" s="4">
        <v>0.38017193096908325</v>
      </c>
      <c r="N890" s="4">
        <v>0.62526534726736116</v>
      </c>
      <c r="O890" s="4">
        <v>0.95138205168542522</v>
      </c>
      <c r="P890" s="4">
        <v>-6.5032738717216002E-2</v>
      </c>
      <c r="Q890" s="4">
        <v>1.3367618072294432</v>
      </c>
      <c r="R890" s="4">
        <v>2.0398419688895166</v>
      </c>
      <c r="S890" s="4">
        <v>-5.7822092392745564E-2</v>
      </c>
      <c r="T890" s="4">
        <v>2.1104595361034701</v>
      </c>
      <c r="U890" s="4">
        <v>0.31593629138093365</v>
      </c>
      <c r="V890" s="4">
        <v>0.12582017320103231</v>
      </c>
      <c r="W890" s="4">
        <v>-0.11006590972110734</v>
      </c>
      <c r="X890" s="4">
        <v>0.2468206698410397</v>
      </c>
      <c r="Y890" s="4">
        <v>0.67795355532908397</v>
      </c>
      <c r="Z890" s="4">
        <v>0.83586916456358085</v>
      </c>
      <c r="AA890" s="4">
        <v>-5.192458710997961E-2</v>
      </c>
      <c r="AB890" s="4">
        <v>0.63107475191756757</v>
      </c>
      <c r="AC890" s="4">
        <v>0.27463561918327506</v>
      </c>
      <c r="AD890" s="4">
        <v>0.17388434398420866</v>
      </c>
      <c r="AE890" s="4">
        <v>-0.11551899992879197</v>
      </c>
      <c r="AF890" s="4">
        <v>0.13479890916630827</v>
      </c>
      <c r="AG890" s="4">
        <v>8.5119983156689033E-2</v>
      </c>
      <c r="AH890" s="4">
        <v>8.9065408162032258E-3</v>
      </c>
      <c r="AI890" s="4">
        <v>-9.4767823359422326E-2</v>
      </c>
      <c r="AJ890" s="4">
        <v>4.5347819978459145E-2</v>
      </c>
      <c r="AK890" s="4">
        <f t="shared" si="52"/>
        <v>4.1260637922583827</v>
      </c>
      <c r="AL890" s="4">
        <f t="shared" si="53"/>
        <v>4.7579572813500164</v>
      </c>
      <c r="AM890" s="4">
        <f t="shared" si="54"/>
        <v>-0.86044853034149094</v>
      </c>
      <c r="AN890" s="4">
        <f t="shared" si="55"/>
        <v>5.3872852629819503</v>
      </c>
    </row>
    <row r="891" spans="1:40" x14ac:dyDescent="0.25">
      <c r="A891" s="4">
        <v>16225581</v>
      </c>
      <c r="B891" s="4">
        <v>0.78686296937458911</v>
      </c>
      <c r="C891" s="4">
        <v>1.1055327315126835</v>
      </c>
      <c r="D891" s="4">
        <v>-0.22484338488773237</v>
      </c>
      <c r="E891" s="4">
        <v>0.76354850298395471</v>
      </c>
      <c r="F891" s="4">
        <v>0.77106288167641501</v>
      </c>
      <c r="G891" s="4">
        <v>0.98247263875545632</v>
      </c>
      <c r="H891" s="4">
        <v>-5.4029757575440443E-2</v>
      </c>
      <c r="I891" s="4">
        <v>1.6808968764162453</v>
      </c>
      <c r="J891" s="4">
        <v>0.97142500332170478</v>
      </c>
      <c r="K891" s="4">
        <v>1.4051909950111801</v>
      </c>
      <c r="L891" s="4">
        <v>1.9750651236593295E-2</v>
      </c>
      <c r="M891" s="4">
        <v>1.1388187091461501</v>
      </c>
      <c r="N891" s="4">
        <v>0.61744635595019792</v>
      </c>
      <c r="O891" s="4">
        <v>0.916290731874155</v>
      </c>
      <c r="P891" s="4">
        <v>-6.5228426594229852E-2</v>
      </c>
      <c r="Q891" s="4">
        <v>0.42945696778148218</v>
      </c>
      <c r="R891" s="4">
        <v>0.38740262046222917</v>
      </c>
      <c r="S891" s="4">
        <v>-6.1888599282880284E-2</v>
      </c>
      <c r="T891" s="4">
        <v>0.35597146167264687</v>
      </c>
      <c r="U891" s="4">
        <v>0.80370566666803422</v>
      </c>
      <c r="V891" s="4">
        <v>1.1732509055676343</v>
      </c>
      <c r="W891" s="4">
        <v>-2.7601171022631404E-2</v>
      </c>
      <c r="X891" s="4">
        <v>0.95906454785744133</v>
      </c>
      <c r="Y891" s="4">
        <v>0.9328740286107674</v>
      </c>
      <c r="Z891" s="4">
        <v>1.2424712824588204</v>
      </c>
      <c r="AA891" s="4">
        <v>-4.4153713677363413E-2</v>
      </c>
      <c r="AB891" s="4">
        <v>0.99571786550547692</v>
      </c>
      <c r="AC891" s="4">
        <v>1.8536718212401</v>
      </c>
      <c r="AD891" s="4">
        <v>2.6459777724598323</v>
      </c>
      <c r="AE891" s="4">
        <v>4.6318997862943703E-2</v>
      </c>
      <c r="AF891" s="4">
        <v>1.4503732178044131</v>
      </c>
      <c r="AG891" s="4">
        <v>1.341971555011233</v>
      </c>
      <c r="AH891" s="4">
        <v>2.1435203983643585</v>
      </c>
      <c r="AI891" s="4">
        <v>-2.9932688106625811E-2</v>
      </c>
      <c r="AJ891" s="4">
        <v>0.92370732952920476</v>
      </c>
      <c r="AK891" s="4">
        <f t="shared" si="52"/>
        <v>7.8910308936843254</v>
      </c>
      <c r="AL891" s="4">
        <f t="shared" si="53"/>
        <v>11.085819344592196</v>
      </c>
      <c r="AM891" s="4">
        <f t="shared" si="54"/>
        <v>-0.37637966545313667</v>
      </c>
      <c r="AN891" s="4">
        <f t="shared" si="55"/>
        <v>8.2680985109155323</v>
      </c>
    </row>
    <row r="892" spans="1:40" x14ac:dyDescent="0.25">
      <c r="A892" s="4">
        <v>16225624</v>
      </c>
      <c r="B892" s="4">
        <v>0.77560303829212107</v>
      </c>
      <c r="C892" s="4">
        <v>1.0849134443099477</v>
      </c>
      <c r="D892" s="4">
        <v>-0.23176284572077857</v>
      </c>
      <c r="E892" s="4">
        <v>1.0647107369924282</v>
      </c>
      <c r="F892" s="4">
        <v>0.32712191109972544</v>
      </c>
      <c r="G892" s="4">
        <v>0.17271269768731781</v>
      </c>
      <c r="H892" s="4">
        <v>-5.4029757575440443E-2</v>
      </c>
      <c r="I892" s="4">
        <v>1.6293390667513954</v>
      </c>
      <c r="J892" s="4">
        <v>0.4947791262820731</v>
      </c>
      <c r="K892" s="4">
        <v>0.58581816032944678</v>
      </c>
      <c r="L892" s="4">
        <v>-9.8730504273863304E-2</v>
      </c>
      <c r="M892" s="4">
        <v>0.93870761078869736</v>
      </c>
      <c r="N892" s="4">
        <v>0.41324204391289099</v>
      </c>
      <c r="O892" s="4">
        <v>0.16338862081219463</v>
      </c>
      <c r="P892" s="4">
        <v>-7.0396474554146576E-2</v>
      </c>
      <c r="Q892" s="4">
        <v>0.791198917179053</v>
      </c>
      <c r="R892" s="4">
        <v>1.2458900892076059</v>
      </c>
      <c r="S892" s="4">
        <v>-6.0461282744572145E-2</v>
      </c>
      <c r="T892" s="4">
        <v>1.5290163451235261</v>
      </c>
      <c r="U892" s="4">
        <v>0.38869657350146219</v>
      </c>
      <c r="V892" s="4">
        <v>0.22808183295479231</v>
      </c>
      <c r="W892" s="4">
        <v>-9.6629451388913518E-2</v>
      </c>
      <c r="X892" s="4">
        <v>1.3353952330756382</v>
      </c>
      <c r="Y892" s="4">
        <v>0.61877934921023992</v>
      </c>
      <c r="Z892" s="4">
        <v>0.74055898475925597</v>
      </c>
      <c r="AA892" s="4">
        <v>-5.3774104264696164E-2</v>
      </c>
      <c r="AB892" s="4">
        <v>0.95393633149052193</v>
      </c>
      <c r="AC892" s="4">
        <v>0.65262558602382736</v>
      </c>
      <c r="AD892" s="4">
        <v>0.73643526757539401</v>
      </c>
      <c r="AE892" s="4">
        <v>-6.7758369495803134E-2</v>
      </c>
      <c r="AF892" s="4">
        <v>0.83133400939818958</v>
      </c>
      <c r="AG892" s="4">
        <v>0.7104889987824432</v>
      </c>
      <c r="AH892" s="4">
        <v>0.88238918019847368</v>
      </c>
      <c r="AI892" s="4">
        <v>-5.5727750273396763E-2</v>
      </c>
      <c r="AJ892" s="4">
        <v>0.76566490589033231</v>
      </c>
      <c r="AK892" s="4">
        <f t="shared" si="52"/>
        <v>4.7592935003709451</v>
      </c>
      <c r="AL892" s="4">
        <f t="shared" si="53"/>
        <v>5.6767996570222348</v>
      </c>
      <c r="AM892" s="4">
        <f t="shared" si="54"/>
        <v>-0.71887406573746404</v>
      </c>
      <c r="AN892" s="4">
        <f t="shared" si="55"/>
        <v>9.0481042395107281</v>
      </c>
    </row>
    <row r="893" spans="1:40" x14ac:dyDescent="0.25">
      <c r="A893" s="4">
        <v>16225635</v>
      </c>
      <c r="B893" s="4">
        <v>3.3844410367193878</v>
      </c>
      <c r="C893" s="4">
        <v>3.0514428805679965</v>
      </c>
      <c r="D893" s="4">
        <v>1.1007586908046476</v>
      </c>
      <c r="E893" s="4">
        <v>2.7482566215802504</v>
      </c>
      <c r="F893" s="4">
        <v>0.7949655366179923</v>
      </c>
      <c r="G893" s="4">
        <v>1.0533469783421132</v>
      </c>
      <c r="H893" s="4">
        <v>-5.4029757575440443E-2</v>
      </c>
      <c r="I893" s="4">
        <v>2.0784568050172965</v>
      </c>
      <c r="J893" s="4">
        <v>0.68595652137272267</v>
      </c>
      <c r="K893" s="4">
        <v>0.93368247458602427</v>
      </c>
      <c r="L893" s="4">
        <v>-4.8309391500952759E-2</v>
      </c>
      <c r="M893" s="4">
        <v>0.96940055718810358</v>
      </c>
      <c r="N893" s="4">
        <v>0.5191497578761175</v>
      </c>
      <c r="O893" s="4">
        <v>0.44413424926731854</v>
      </c>
      <c r="P893" s="4">
        <v>-6.7703372350435012E-2</v>
      </c>
      <c r="Q893" s="4">
        <v>0.30373310306650719</v>
      </c>
      <c r="R893" s="4">
        <v>0.12358802941709153</v>
      </c>
      <c r="S893" s="4">
        <v>-6.2346811684112116E-2</v>
      </c>
      <c r="T893" s="4">
        <v>0.18805223150293959</v>
      </c>
      <c r="U893" s="4">
        <v>0.37625967476091787</v>
      </c>
      <c r="V893" s="4">
        <v>0.20604911795490968</v>
      </c>
      <c r="W893" s="4">
        <v>-9.9156652531747699E-2</v>
      </c>
      <c r="X893" s="4">
        <v>0.61272561324937114</v>
      </c>
      <c r="Y893" s="4">
        <v>7.9626637612240296</v>
      </c>
      <c r="Z893" s="4">
        <v>4.8432023497960515</v>
      </c>
      <c r="AA893" s="4">
        <v>0.274768317950845</v>
      </c>
      <c r="AB893" s="4">
        <v>4.8432023497960515</v>
      </c>
      <c r="AC893" s="4">
        <v>7.0715055230065882E-2</v>
      </c>
      <c r="AD893" s="4">
        <v>1.7893121514049332E-2</v>
      </c>
      <c r="AE893" s="4">
        <v>-0.15737852547489212</v>
      </c>
      <c r="AF893" s="4">
        <v>7.2517725330387001E-2</v>
      </c>
      <c r="AG893" s="4">
        <v>0.68629669943808835</v>
      </c>
      <c r="AH893" s="4">
        <v>0.8089617116436566</v>
      </c>
      <c r="AI893" s="4">
        <v>-5.6822162396755145E-2</v>
      </c>
      <c r="AJ893" s="4">
        <v>0.50427895553967628</v>
      </c>
      <c r="AK893" s="4">
        <f t="shared" si="52"/>
        <v>14.265031388429712</v>
      </c>
      <c r="AL893" s="4">
        <f t="shared" si="53"/>
        <v>11.038166663821892</v>
      </c>
      <c r="AM893" s="4">
        <f t="shared" si="54"/>
        <v>0.89748370759159235</v>
      </c>
      <c r="AN893" s="4">
        <f t="shared" si="55"/>
        <v>12.016890859204077</v>
      </c>
    </row>
    <row r="894" spans="1:40" x14ac:dyDescent="0.25">
      <c r="A894" s="4">
        <v>16225647</v>
      </c>
      <c r="B894" s="4">
        <v>0.15147124158608277</v>
      </c>
      <c r="C894" s="4">
        <v>4.4317423184562783E-2</v>
      </c>
      <c r="D894" s="4">
        <v>-0.6876241746242906</v>
      </c>
      <c r="E894" s="4">
        <v>0.24934592370823383</v>
      </c>
      <c r="F894" s="4">
        <v>0.56990066352228308</v>
      </c>
      <c r="G894" s="4">
        <v>0.57700753064729193</v>
      </c>
      <c r="H894" s="4">
        <v>-5.4029757575440443E-2</v>
      </c>
      <c r="I894" s="4">
        <v>1.4759065198095778</v>
      </c>
      <c r="J894" s="4">
        <v>0.34693101096650303</v>
      </c>
      <c r="K894" s="4">
        <v>0.29990756752604786</v>
      </c>
      <c r="L894" s="4">
        <v>-0.14275985348382614</v>
      </c>
      <c r="M894" s="4">
        <v>0.30791829127212694</v>
      </c>
      <c r="N894" s="4">
        <v>0.61673613206846001</v>
      </c>
      <c r="O894" s="4">
        <v>0.90648673177753425</v>
      </c>
      <c r="P894" s="4">
        <v>-6.5246208937448688E-2</v>
      </c>
      <c r="Q894" s="4">
        <v>0.47947994027568558</v>
      </c>
      <c r="R894" s="4">
        <v>0.5273822933604384</v>
      </c>
      <c r="S894" s="4">
        <v>-6.1702436068117421E-2</v>
      </c>
      <c r="T894" s="4">
        <v>0.47851263477544725</v>
      </c>
      <c r="U894" s="4">
        <v>0.51017653671292973</v>
      </c>
      <c r="V894" s="4">
        <v>0.47059493703866184</v>
      </c>
      <c r="W894" s="4">
        <v>-7.380002131885309E-2</v>
      </c>
      <c r="X894" s="4">
        <v>0.4864935231064601</v>
      </c>
      <c r="Y894" s="4">
        <v>0.41921308622014714</v>
      </c>
      <c r="Z894" s="4">
        <v>0.40645081543292355</v>
      </c>
      <c r="AA894" s="4">
        <v>-6.027608039240382E-2</v>
      </c>
      <c r="AB894" s="4">
        <v>0.32959935733345086</v>
      </c>
      <c r="AC894" s="4">
        <v>0.33730666480414201</v>
      </c>
      <c r="AD894" s="4">
        <v>0.24556043022875201</v>
      </c>
      <c r="AE894" s="4">
        <v>-0.10630695123629515</v>
      </c>
      <c r="AF894" s="4">
        <v>0.17037351533414558</v>
      </c>
      <c r="AG894" s="4">
        <v>1.2803739634769464</v>
      </c>
      <c r="AH894" s="4">
        <v>1.966816833874627</v>
      </c>
      <c r="AI894" s="4">
        <v>-3.2295485053904845E-2</v>
      </c>
      <c r="AJ894" s="4">
        <v>0.85421830323177739</v>
      </c>
      <c r="AK894" s="4">
        <f t="shared" si="52"/>
        <v>4.0948531075647194</v>
      </c>
      <c r="AL894" s="4">
        <f t="shared" si="53"/>
        <v>4.5380378312933054</v>
      </c>
      <c r="AM894" s="4">
        <f t="shared" si="54"/>
        <v>-1.2187947597531315</v>
      </c>
      <c r="AN894" s="4">
        <f t="shared" si="55"/>
        <v>4.35236806857122</v>
      </c>
    </row>
    <row r="895" spans="1:40" x14ac:dyDescent="0.25">
      <c r="A895" s="4">
        <v>16225655</v>
      </c>
      <c r="B895" s="4">
        <v>0.35931701745556083</v>
      </c>
      <c r="C895" s="4">
        <v>0.35597146167264687</v>
      </c>
      <c r="D895" s="4">
        <v>-0.52350139128126871</v>
      </c>
      <c r="E895" s="4">
        <v>0.53240322441053789</v>
      </c>
      <c r="F895" s="4">
        <v>0.20047360600552114</v>
      </c>
      <c r="G895" s="4">
        <v>4.8445396022593415E-2</v>
      </c>
      <c r="H895" s="4">
        <v>-5.4029757575440443E-2</v>
      </c>
      <c r="I895" s="4">
        <v>1.1925441085023132</v>
      </c>
      <c r="J895" s="4">
        <v>0.40481814802090632</v>
      </c>
      <c r="K895" s="4">
        <v>0.40793120060335791</v>
      </c>
      <c r="L895" s="4">
        <v>-0.12479256121470496</v>
      </c>
      <c r="M895" s="4">
        <v>0.54082787406978949</v>
      </c>
      <c r="N895" s="4">
        <v>0.51015739871588017</v>
      </c>
      <c r="O895" s="4">
        <v>0.41536617909087603</v>
      </c>
      <c r="P895" s="4">
        <v>-6.7931341481670141E-2</v>
      </c>
      <c r="Q895" s="4">
        <v>0.9085239549471521</v>
      </c>
      <c r="R895" s="4">
        <v>1.4337061653192014</v>
      </c>
      <c r="S895" s="4">
        <v>-5.9949266564738209E-2</v>
      </c>
      <c r="T895" s="4">
        <v>1.5996339123374794</v>
      </c>
      <c r="U895" s="4">
        <v>0.29666034274720665</v>
      </c>
      <c r="V895" s="4">
        <v>9.1769656829708376E-2</v>
      </c>
      <c r="W895" s="4">
        <v>-0.11006590972110734</v>
      </c>
      <c r="X895" s="4">
        <v>0.47533802893467458</v>
      </c>
      <c r="Y895" s="4">
        <v>2.93442461734191</v>
      </c>
      <c r="Z895" s="4">
        <v>3.1384542575576266</v>
      </c>
      <c r="AA895" s="4">
        <v>1.9652571398389395E-2</v>
      </c>
      <c r="AB895" s="4">
        <v>3.2090718247715797</v>
      </c>
      <c r="AC895" s="4">
        <v>0.14382021286466024</v>
      </c>
      <c r="AD895" s="4">
        <v>4.8445396022593415E-2</v>
      </c>
      <c r="AE895" s="4">
        <v>-0.13877866753308252</v>
      </c>
      <c r="AF895" s="4">
        <v>0.1136045854329084</v>
      </c>
      <c r="AG895" s="4">
        <v>0.35351093186304283</v>
      </c>
      <c r="AH895" s="4">
        <v>0.24304470563150471</v>
      </c>
      <c r="AI895" s="4">
        <v>-7.3724774066262738E-2</v>
      </c>
      <c r="AJ895" s="4">
        <v>0.2318016140573243</v>
      </c>
      <c r="AK895" s="4">
        <f t="shared" si="52"/>
        <v>5.6015488312459603</v>
      </c>
      <c r="AL895" s="4">
        <f t="shared" si="53"/>
        <v>5.7677682396592331</v>
      </c>
      <c r="AM895" s="4">
        <f t="shared" si="54"/>
        <v>-1.0651897565582156</v>
      </c>
      <c r="AN895" s="4">
        <f t="shared" si="55"/>
        <v>7.8952251725166063</v>
      </c>
    </row>
    <row r="896" spans="1:40" x14ac:dyDescent="0.25">
      <c r="A896" s="4">
        <v>16225676</v>
      </c>
      <c r="B896" s="4">
        <v>0.47480968868102685</v>
      </c>
      <c r="C896" s="4">
        <v>0.57175817476114821</v>
      </c>
      <c r="D896" s="4">
        <v>-0.43291084631561061</v>
      </c>
      <c r="E896" s="4">
        <v>0.64600040213424326</v>
      </c>
      <c r="F896" s="4">
        <v>0.63405103843541977</v>
      </c>
      <c r="G896" s="4">
        <v>0.68627430127218325</v>
      </c>
      <c r="H896" s="4">
        <v>-5.4029757575440443E-2</v>
      </c>
      <c r="I896" s="4">
        <v>1.8600488584489208</v>
      </c>
      <c r="J896" s="4">
        <v>1.2332063157831052</v>
      </c>
      <c r="K896" s="4">
        <v>1.6445292322453704</v>
      </c>
      <c r="L896" s="4">
        <v>7.8009123794349419E-2</v>
      </c>
      <c r="M896" s="4">
        <v>1.7296870405856772</v>
      </c>
      <c r="N896" s="4">
        <v>0.50325840513579356</v>
      </c>
      <c r="O896" s="4">
        <v>0.38885505354254402</v>
      </c>
      <c r="P896" s="4">
        <v>-6.8106424755753014E-2</v>
      </c>
      <c r="Q896" s="4">
        <v>0.59916177953072014</v>
      </c>
      <c r="R896" s="4">
        <v>0.8290741214307521</v>
      </c>
      <c r="S896" s="4">
        <v>-6.1244117063371212E-2</v>
      </c>
      <c r="T896" s="4">
        <v>0.90405067697965302</v>
      </c>
      <c r="U896" s="4">
        <v>0.51379128246110084</v>
      </c>
      <c r="V896" s="4">
        <v>0.47692407209030929</v>
      </c>
      <c r="W896" s="4">
        <v>-7.3164392975209686E-2</v>
      </c>
      <c r="X896" s="4">
        <v>1.028241057211037</v>
      </c>
      <c r="Y896" s="4">
        <v>0.44697640349872525</v>
      </c>
      <c r="Z896" s="4">
        <v>0.45649916723826833</v>
      </c>
      <c r="AA896" s="4">
        <v>-5.9337680531029939E-2</v>
      </c>
      <c r="AB896" s="4">
        <v>0.4864935231064601</v>
      </c>
      <c r="AC896" s="4">
        <v>0.1085375360992038</v>
      </c>
      <c r="AD896" s="4">
        <v>3.3052583121421869E-2</v>
      </c>
      <c r="AE896" s="4">
        <v>-0.14684491347641404</v>
      </c>
      <c r="AF896" s="4">
        <v>9.2850153963462523E-2</v>
      </c>
      <c r="AG896" s="4">
        <v>0.48712377101836529</v>
      </c>
      <c r="AH896" s="4">
        <v>0.45339357468011521</v>
      </c>
      <c r="AI896" s="4">
        <v>-6.6413288030793521E-2</v>
      </c>
      <c r="AJ896" s="4">
        <v>0.35878836494376026</v>
      </c>
      <c r="AK896" s="4">
        <f t="shared" si="52"/>
        <v>4.4976578155076661</v>
      </c>
      <c r="AL896" s="4">
        <f t="shared" si="53"/>
        <v>5.1515052268395687</v>
      </c>
      <c r="AM896" s="4">
        <f t="shared" si="54"/>
        <v>-0.81593587217352004</v>
      </c>
      <c r="AN896" s="4">
        <f t="shared" si="55"/>
        <v>7.1061600773732145</v>
      </c>
    </row>
    <row r="897" spans="1:40" x14ac:dyDescent="0.25">
      <c r="A897" s="4">
        <v>16225685</v>
      </c>
      <c r="B897" s="4">
        <v>1.8453773333822776</v>
      </c>
      <c r="C897" s="4">
        <v>2.1435203983643585</v>
      </c>
      <c r="D897" s="4">
        <v>0.34710706151013576</v>
      </c>
      <c r="E897" s="4">
        <v>2.0248040915249765</v>
      </c>
      <c r="F897" s="4">
        <v>0.32940235042167348</v>
      </c>
      <c r="G897" s="4">
        <v>0.17388434398420866</v>
      </c>
      <c r="H897" s="4">
        <v>-5.4029757575440443E-2</v>
      </c>
      <c r="I897" s="4">
        <v>1.524481189958135</v>
      </c>
      <c r="J897" s="4">
        <v>0.58380468354183601</v>
      </c>
      <c r="K897" s="4">
        <v>0.74055898475925597</v>
      </c>
      <c r="L897" s="4">
        <v>-7.4573567374844815E-2</v>
      </c>
      <c r="M897" s="4">
        <v>0.94122968022140718</v>
      </c>
      <c r="N897" s="4">
        <v>0.46833728850042999</v>
      </c>
      <c r="O897" s="4">
        <v>0.28276805764935192</v>
      </c>
      <c r="P897" s="4">
        <v>-6.8994888391095313E-2</v>
      </c>
      <c r="Q897" s="4">
        <v>0.62636300866209849</v>
      </c>
      <c r="R897" s="4">
        <v>0.90648673177753425</v>
      </c>
      <c r="S897" s="4">
        <v>-6.1137028960359226E-2</v>
      </c>
      <c r="T897" s="4">
        <v>1.028241057211037</v>
      </c>
      <c r="U897" s="4">
        <v>0.75090052249248429</v>
      </c>
      <c r="V897" s="4">
        <v>1.0590127158777907</v>
      </c>
      <c r="W897" s="4">
        <v>-3.5260784905046437E-2</v>
      </c>
      <c r="X897" s="4">
        <v>1.9390372697675513</v>
      </c>
      <c r="Y897" s="4">
        <v>1.0220624171106876</v>
      </c>
      <c r="Z897" s="4">
        <v>1.3853096244573511</v>
      </c>
      <c r="AA897" s="4">
        <v>-4.1474216146215458E-2</v>
      </c>
      <c r="AB897" s="4">
        <v>1.3774664469963254</v>
      </c>
      <c r="AC897" s="4">
        <v>0.92934369293069385</v>
      </c>
      <c r="AD897" s="4">
        <v>1.2493206243043953</v>
      </c>
      <c r="AE897" s="4">
        <v>-3.8977348525993182E-2</v>
      </c>
      <c r="AF897" s="4">
        <v>1.0091408858376176</v>
      </c>
      <c r="AG897" s="4">
        <v>0.7885226855612657</v>
      </c>
      <c r="AH897" s="4">
        <v>1.0393215029876088</v>
      </c>
      <c r="AI897" s="4">
        <v>-5.2275285967624749E-2</v>
      </c>
      <c r="AJ897" s="4">
        <v>0.70404377178415856</v>
      </c>
      <c r="AK897" s="4">
        <f t="shared" si="52"/>
        <v>6.875776694103017</v>
      </c>
      <c r="AL897" s="4">
        <f t="shared" si="53"/>
        <v>8.6974149265125025</v>
      </c>
      <c r="AM897" s="4">
        <f t="shared" si="54"/>
        <v>-1.0620927945388554E-2</v>
      </c>
      <c r="AN897" s="4">
        <f t="shared" si="55"/>
        <v>10.548444393301208</v>
      </c>
    </row>
    <row r="898" spans="1:40" x14ac:dyDescent="0.25">
      <c r="A898" s="4">
        <v>16225704</v>
      </c>
      <c r="B898" s="4">
        <v>1.8316912761315798</v>
      </c>
      <c r="C898" s="4">
        <v>2.1268533458791468</v>
      </c>
      <c r="D898" s="4">
        <v>0.34023724859622972</v>
      </c>
      <c r="E898" s="4">
        <v>2.0099890057398357</v>
      </c>
      <c r="F898" s="4">
        <v>0.33398796641317641</v>
      </c>
      <c r="G898" s="4">
        <v>0.17740754199152559</v>
      </c>
      <c r="H898" s="4">
        <v>-5.4029757575440443E-2</v>
      </c>
      <c r="I898" s="4">
        <v>1.5473654837917228</v>
      </c>
      <c r="J898" s="4">
        <v>0.96696705176802666</v>
      </c>
      <c r="K898" s="4">
        <v>1.397190952344104</v>
      </c>
      <c r="L898" s="4">
        <v>1.8731277915956277E-2</v>
      </c>
      <c r="M898" s="4">
        <v>1.4976938739944849</v>
      </c>
      <c r="N898" s="4">
        <v>0.46765722329571291</v>
      </c>
      <c r="O898" s="4">
        <v>0.28015709010863155</v>
      </c>
      <c r="P898" s="4">
        <v>-6.9012221591446737E-2</v>
      </c>
      <c r="Q898" s="4">
        <v>1.4201720384038163</v>
      </c>
      <c r="R898" s="4">
        <v>2.151959267010223</v>
      </c>
      <c r="S898" s="4">
        <v>-5.7354964586193484E-2</v>
      </c>
      <c r="T898" s="4">
        <v>2.4228342211456226</v>
      </c>
      <c r="U898" s="4">
        <v>0.58100848614836331</v>
      </c>
      <c r="V898" s="4">
        <v>0.64037714457988115</v>
      </c>
      <c r="W898" s="4">
        <v>-6.1713677019239792E-2</v>
      </c>
      <c r="X898" s="4">
        <v>1.5021088922036019</v>
      </c>
      <c r="Y898" s="4">
        <v>0.66604126359213156</v>
      </c>
      <c r="Z898" s="4">
        <v>0.80454669343453977</v>
      </c>
      <c r="AA898" s="4">
        <v>-5.2294942211292446E-2</v>
      </c>
      <c r="AB898" s="4">
        <v>0.91137671707172607</v>
      </c>
      <c r="AC898" s="4">
        <v>2.1278584461879517</v>
      </c>
      <c r="AD898" s="4">
        <v>3.0308235933652612</v>
      </c>
      <c r="AE898" s="4">
        <v>7.0450223583803845E-2</v>
      </c>
      <c r="AF898" s="4">
        <v>2.2782529923345152</v>
      </c>
      <c r="AG898" s="4">
        <v>1.0993715887172528</v>
      </c>
      <c r="AH898" s="4">
        <v>1.6547857324125594</v>
      </c>
      <c r="AI898" s="4">
        <v>-3.9381091196776186E-2</v>
      </c>
      <c r="AJ898" s="4">
        <v>1.117508922559399</v>
      </c>
      <c r="AK898" s="4">
        <f t="shared" si="52"/>
        <v>9.0270981173622982</v>
      </c>
      <c r="AL898" s="4">
        <f t="shared" si="53"/>
        <v>11.983944271017242</v>
      </c>
      <c r="AM898" s="4">
        <f t="shared" si="54"/>
        <v>0.16464431750704753</v>
      </c>
      <c r="AN898" s="4">
        <f t="shared" si="55"/>
        <v>13.287130108840907</v>
      </c>
    </row>
    <row r="899" spans="1:40" x14ac:dyDescent="0.25">
      <c r="A899" s="4">
        <v>16225713</v>
      </c>
      <c r="B899" s="4">
        <v>0.58255140342209111</v>
      </c>
      <c r="C899" s="4">
        <v>0.76778579745946995</v>
      </c>
      <c r="D899" s="4">
        <v>-0.35648940814450264</v>
      </c>
      <c r="E899" s="4">
        <v>0.74677662137012657</v>
      </c>
      <c r="F899" s="4">
        <v>0.20047360600552114</v>
      </c>
      <c r="G899" s="4">
        <v>4.8445396022593415E-2</v>
      </c>
      <c r="H899" s="4">
        <v>-5.4029757575440443E-2</v>
      </c>
      <c r="I899" s="4">
        <v>1.2322844371518273</v>
      </c>
      <c r="J899" s="4">
        <v>0.34073644163063566</v>
      </c>
      <c r="K899" s="4">
        <v>0.28801053361420181</v>
      </c>
      <c r="L899" s="4">
        <v>-0.14475197370872231</v>
      </c>
      <c r="M899" s="4">
        <v>0.46744532813576561</v>
      </c>
      <c r="N899" s="4">
        <v>0.49362733846784268</v>
      </c>
      <c r="O899" s="4">
        <v>0.35456598006391188</v>
      </c>
      <c r="P899" s="4">
        <v>-6.8351102727628607E-2</v>
      </c>
      <c r="Q899" s="4">
        <v>1.3540298178236958</v>
      </c>
      <c r="R899" s="4">
        <v>2.055109441020305</v>
      </c>
      <c r="S899" s="4">
        <v>-5.7726901317294861E-2</v>
      </c>
      <c r="T899" s="4">
        <v>2.3075233746346284</v>
      </c>
      <c r="U899" s="4">
        <v>0.32440449236921937</v>
      </c>
      <c r="V899" s="4">
        <v>0.13705624646795814</v>
      </c>
      <c r="W899" s="4">
        <v>-0.11006590972110734</v>
      </c>
      <c r="X899" s="4">
        <v>0.60547920472860384</v>
      </c>
      <c r="Y899" s="4">
        <v>0.50867409871261038</v>
      </c>
      <c r="Z899" s="4">
        <v>0.55617344374444988</v>
      </c>
      <c r="AA899" s="4">
        <v>-5.7297813975097353E-2</v>
      </c>
      <c r="AB899" s="4">
        <v>0.59828492909457687</v>
      </c>
      <c r="AC899" s="4">
        <v>0.62043603139001502</v>
      </c>
      <c r="AD899" s="4">
        <v>0.68042062602072262</v>
      </c>
      <c r="AE899" s="4">
        <v>-7.1323840696646088E-2</v>
      </c>
      <c r="AF899" s="4">
        <v>0.57350490009608979</v>
      </c>
      <c r="AG899" s="4">
        <v>0.7104889987824432</v>
      </c>
      <c r="AH899" s="4">
        <v>0.88238918019847368</v>
      </c>
      <c r="AI899" s="4">
        <v>-5.5727750273396763E-2</v>
      </c>
      <c r="AJ899" s="4">
        <v>0.5700144951563213</v>
      </c>
      <c r="AK899" s="4">
        <f t="shared" ref="AK899:AK962" si="56">SUM(B899,F899,J899,Q899,U899,Y899,AC899,AG899)</f>
        <v>4.6417948901362314</v>
      </c>
      <c r="AL899" s="4">
        <f t="shared" ref="AL899:AL962" si="57">SUM(C899,G899,K899,R899,V899,Z899,AD899,AH899)</f>
        <v>5.4153906645481751</v>
      </c>
      <c r="AM899" s="4">
        <f t="shared" ref="AM899:AM962" si="58">SUM(D899,H899,L899,S899,W899,AA899,AE899,AI899)</f>
        <v>-0.90741335541220769</v>
      </c>
      <c r="AN899" s="4">
        <f t="shared" ref="AN899:AN962" si="59">SUM(E899,I899,M899,T899,X899,AB899,AF899,AJ899)</f>
        <v>7.1013132903679388</v>
      </c>
    </row>
    <row r="900" spans="1:40" x14ac:dyDescent="0.25">
      <c r="A900" s="4">
        <v>16225722</v>
      </c>
      <c r="B900" s="4">
        <v>0.6133679313276843</v>
      </c>
      <c r="C900" s="4">
        <v>0.83133400939818958</v>
      </c>
      <c r="D900" s="4">
        <v>-0.33567616865788374</v>
      </c>
      <c r="E900" s="4">
        <v>0.43800865584063581</v>
      </c>
      <c r="F900" s="4">
        <v>0.8156852554629731</v>
      </c>
      <c r="G900" s="4">
        <v>1.1025609611235259</v>
      </c>
      <c r="H900" s="4">
        <v>-5.4029757575440443E-2</v>
      </c>
      <c r="I900" s="4">
        <v>1.1700712526502546</v>
      </c>
      <c r="J900" s="4">
        <v>0.31645162105507918</v>
      </c>
      <c r="K900" s="4">
        <v>0.24556043022875201</v>
      </c>
      <c r="L900" s="4">
        <v>-0.15271133783753571</v>
      </c>
      <c r="M900" s="4">
        <v>0.10262752680175748</v>
      </c>
      <c r="N900" s="4">
        <v>0.94749573380202146</v>
      </c>
      <c r="O900" s="4">
        <v>2.1777117631126375</v>
      </c>
      <c r="P900" s="4">
        <v>-5.7026205238892125E-2</v>
      </c>
      <c r="Q900" s="4">
        <v>1.5534433785406525</v>
      </c>
      <c r="R900" s="4">
        <v>2.2686835413183641</v>
      </c>
      <c r="S900" s="4">
        <v>-5.6569105888485183E-2</v>
      </c>
      <c r="T900" s="4">
        <v>2.0398419688895166</v>
      </c>
      <c r="U900" s="4">
        <v>1.3383139819624852</v>
      </c>
      <c r="V900" s="4">
        <v>2.4117843849590375</v>
      </c>
      <c r="W900" s="4">
        <v>4.0839901330917146E-2</v>
      </c>
      <c r="X900" s="4">
        <v>0.4228568508200336</v>
      </c>
      <c r="Y900" s="4">
        <v>1.0363846022547885</v>
      </c>
      <c r="Z900" s="4">
        <v>1.4092151453109054</v>
      </c>
      <c r="AA900" s="4">
        <v>-4.1044716668828127E-2</v>
      </c>
      <c r="AB900" s="4">
        <v>0.63478533131410331</v>
      </c>
      <c r="AC900" s="4">
        <v>0.54765868596362444</v>
      </c>
      <c r="AD900" s="4">
        <v>0.56653623077999637</v>
      </c>
      <c r="AE900" s="4">
        <v>-7.9620715502470296E-2</v>
      </c>
      <c r="AF900" s="4">
        <v>0.11250144136075106</v>
      </c>
      <c r="AG900" s="4">
        <v>0.33512415165514137</v>
      </c>
      <c r="AH900" s="4">
        <v>0.21578155487314066</v>
      </c>
      <c r="AI900" s="4">
        <v>-7.4816627605382227E-2</v>
      </c>
      <c r="AJ900" s="4">
        <v>6.09325509951575E-2</v>
      </c>
      <c r="AK900" s="4">
        <f t="shared" si="56"/>
        <v>6.5564296082224285</v>
      </c>
      <c r="AL900" s="4">
        <f t="shared" si="57"/>
        <v>9.051456257991914</v>
      </c>
      <c r="AM900" s="4">
        <f t="shared" si="58"/>
        <v>-0.75362852840510852</v>
      </c>
      <c r="AN900" s="4">
        <f t="shared" si="59"/>
        <v>4.9816255786722099</v>
      </c>
    </row>
    <row r="901" spans="1:40" x14ac:dyDescent="0.25">
      <c r="A901" s="4">
        <v>16225723</v>
      </c>
      <c r="B901" s="4">
        <v>4.0376589724481029</v>
      </c>
      <c r="C901" s="4">
        <v>3.2337644373619514</v>
      </c>
      <c r="D901" s="4">
        <v>1.4218189874597396</v>
      </c>
      <c r="E901" s="4">
        <v>1.4888612493750637E-2</v>
      </c>
      <c r="F901" s="4">
        <v>0.54626855362764193</v>
      </c>
      <c r="G901" s="4">
        <v>0.53408248593025798</v>
      </c>
      <c r="H901" s="4">
        <v>-5.4029757575440443E-2</v>
      </c>
      <c r="I901" s="4">
        <v>1.6890615164423733E-2</v>
      </c>
      <c r="J901" s="4">
        <v>0.80598185615341023</v>
      </c>
      <c r="K901" s="4">
        <v>1.1669016778889756</v>
      </c>
      <c r="L901" s="4">
        <v>-1.8912653847441469E-2</v>
      </c>
      <c r="M901" s="4">
        <v>3.9486724554163308E-3</v>
      </c>
      <c r="N901" s="4">
        <v>17.886654520300095</v>
      </c>
      <c r="O901" s="4">
        <v>4.9767337424205742</v>
      </c>
      <c r="P901" s="4">
        <v>1.9390271774068015</v>
      </c>
      <c r="Q901" s="4">
        <v>1.1425866283210406</v>
      </c>
      <c r="R901" s="4">
        <v>1.7809803349732278</v>
      </c>
      <c r="S901" s="4">
        <v>-5.8840283283511499E-2</v>
      </c>
      <c r="T901" s="4">
        <v>9.8570732475918824E-4</v>
      </c>
      <c r="U901" s="4">
        <v>104.946</v>
      </c>
      <c r="V901" s="4">
        <v>6.9226438914758877</v>
      </c>
      <c r="W901" s="4">
        <v>30.295662157217201</v>
      </c>
      <c r="X901" s="4">
        <v>0.76778579745946995</v>
      </c>
      <c r="Y901" s="4">
        <v>0.7657509581005717</v>
      </c>
      <c r="Z901" s="4">
        <v>0.96680652201105688</v>
      </c>
      <c r="AA901" s="4">
        <v>-4.9219820669403558E-2</v>
      </c>
      <c r="AB901" s="4">
        <v>4.9382816405825663E-3</v>
      </c>
      <c r="AC901" s="4">
        <v>26.846094351505705</v>
      </c>
      <c r="AD901" s="4">
        <v>5.8240316028077777</v>
      </c>
      <c r="AE901" s="4">
        <v>4.7870849200575911</v>
      </c>
      <c r="AF901" s="4">
        <v>3.8157239433105013E-2</v>
      </c>
      <c r="AG901" s="4">
        <v>2.0447184571588357</v>
      </c>
      <c r="AH901" s="4">
        <v>3.0940024949867926</v>
      </c>
      <c r="AI901" s="4">
        <v>-3.9993084083375634E-3</v>
      </c>
      <c r="AJ901" s="4">
        <v>7.9129987573253804E-3</v>
      </c>
      <c r="AK901" s="4">
        <f t="shared" si="56"/>
        <v>141.13505977731529</v>
      </c>
      <c r="AL901" s="4">
        <f t="shared" si="57"/>
        <v>23.523213447435928</v>
      </c>
      <c r="AM901" s="4">
        <f t="shared" si="58"/>
        <v>36.319564240950399</v>
      </c>
      <c r="AN901" s="4">
        <f t="shared" si="59"/>
        <v>0.85550792472883275</v>
      </c>
    </row>
    <row r="902" spans="1:40" x14ac:dyDescent="0.25">
      <c r="A902" s="4">
        <v>16225730</v>
      </c>
      <c r="B902" s="4">
        <v>0.49375488520515048</v>
      </c>
      <c r="C902" s="4">
        <v>0.61272561324937114</v>
      </c>
      <c r="D902" s="4">
        <v>-0.41900240798779642</v>
      </c>
      <c r="E902" s="4">
        <v>0.67460101696745867</v>
      </c>
      <c r="F902" s="4">
        <v>0.57587915401925105</v>
      </c>
      <c r="G902" s="4">
        <v>0.58758963997782876</v>
      </c>
      <c r="H902" s="4">
        <v>-5.4029757575440443E-2</v>
      </c>
      <c r="I902" s="4">
        <v>1.8537396892556561</v>
      </c>
      <c r="J902" s="4">
        <v>0.58380468354183601</v>
      </c>
      <c r="K902" s="4">
        <v>0.74055898475925597</v>
      </c>
      <c r="L902" s="4">
        <v>-7.4573567374844815E-2</v>
      </c>
      <c r="M902" s="4">
        <v>0.90405067697965302</v>
      </c>
      <c r="N902" s="4">
        <v>0.48266119590733442</v>
      </c>
      <c r="O902" s="4">
        <v>0.3200559992865511</v>
      </c>
      <c r="P902" s="4">
        <v>-6.8630046923543547E-2</v>
      </c>
      <c r="Q902" s="4">
        <v>0.61506205726856589</v>
      </c>
      <c r="R902" s="4">
        <v>0.87291043624392994</v>
      </c>
      <c r="S902" s="4">
        <v>-6.1181660979797672E-2</v>
      </c>
      <c r="T902" s="4">
        <v>0.97460890229524166</v>
      </c>
      <c r="U902" s="4">
        <v>0.34464466765563173</v>
      </c>
      <c r="V902" s="4">
        <v>0.15415067982725836</v>
      </c>
      <c r="W902" s="4">
        <v>-0.1057723086067696</v>
      </c>
      <c r="X902" s="4">
        <v>0.70603779039102288</v>
      </c>
      <c r="Y902" s="4">
        <v>0.32624850155508656</v>
      </c>
      <c r="Z902" s="4">
        <v>0.26849137129266892</v>
      </c>
      <c r="AA902" s="4">
        <v>-6.3543424941911772E-2</v>
      </c>
      <c r="AB902" s="4">
        <v>0.3475680508762673</v>
      </c>
      <c r="AC902" s="4">
        <v>0.10153992270793617</v>
      </c>
      <c r="AD902" s="4">
        <v>2.797385204240618E-2</v>
      </c>
      <c r="AE902" s="4">
        <v>-0.14861128660261017</v>
      </c>
      <c r="AF902" s="4">
        <v>9.6098667919293848E-2</v>
      </c>
      <c r="AG902" s="4">
        <v>0.24755338554659692</v>
      </c>
      <c r="AH902" s="4">
        <v>9.7183855220580914E-2</v>
      </c>
      <c r="AI902" s="4">
        <v>-8.0440846034737348E-2</v>
      </c>
      <c r="AJ902" s="4">
        <v>0.17271269768731781</v>
      </c>
      <c r="AK902" s="4">
        <f t="shared" si="56"/>
        <v>3.2884872575000546</v>
      </c>
      <c r="AL902" s="4">
        <f t="shared" si="57"/>
        <v>3.3615844326133004</v>
      </c>
      <c r="AM902" s="4">
        <f t="shared" si="58"/>
        <v>-1.0071552601039082</v>
      </c>
      <c r="AN902" s="4">
        <f t="shared" si="59"/>
        <v>5.729417492371911</v>
      </c>
    </row>
    <row r="903" spans="1:40" x14ac:dyDescent="0.25">
      <c r="A903" s="4">
        <v>16225754</v>
      </c>
      <c r="B903" s="4">
        <v>0.51299434508668462</v>
      </c>
      <c r="C903" s="4">
        <v>0.64600040213424326</v>
      </c>
      <c r="D903" s="4">
        <v>-0.40510038177138069</v>
      </c>
      <c r="E903" s="4">
        <v>0.71003779572436909</v>
      </c>
      <c r="F903" s="4">
        <v>0.81221726701088803</v>
      </c>
      <c r="G903" s="4">
        <v>1.0907614141923709</v>
      </c>
      <c r="H903" s="4">
        <v>-5.4029757575440443E-2</v>
      </c>
      <c r="I903" s="4">
        <v>2.2686835413183641</v>
      </c>
      <c r="J903" s="4">
        <v>3.135894065644619</v>
      </c>
      <c r="K903" s="4">
        <v>3.0106208860477417</v>
      </c>
      <c r="L903" s="4">
        <v>0.47191575066013969</v>
      </c>
      <c r="M903" s="4">
        <v>3.1849742731925192</v>
      </c>
      <c r="N903" s="4">
        <v>0.46493884683474057</v>
      </c>
      <c r="O903" s="4">
        <v>0.27236484288846569</v>
      </c>
      <c r="P903" s="4">
        <v>-6.9081514721337098E-2</v>
      </c>
      <c r="Q903" s="4">
        <v>0.35105243464383612</v>
      </c>
      <c r="R903" s="4">
        <v>0.20726050514120672</v>
      </c>
      <c r="S903" s="4">
        <v>-6.2175562520044574E-2</v>
      </c>
      <c r="T903" s="4">
        <v>0.32823043172610927</v>
      </c>
      <c r="U903" s="4">
        <v>0.4574964830944927</v>
      </c>
      <c r="V903" s="4">
        <v>0.36302865398264567</v>
      </c>
      <c r="W903" s="4">
        <v>-8.3326432182081564E-2</v>
      </c>
      <c r="X903" s="4">
        <v>1.1700712526502546</v>
      </c>
      <c r="Y903" s="4">
        <v>0.95600173257166099</v>
      </c>
      <c r="Z903" s="4">
        <v>1.284289222142142</v>
      </c>
      <c r="AA903" s="4">
        <v>-4.3457869678809449E-2</v>
      </c>
      <c r="AB903" s="4">
        <v>1.2878542883066382</v>
      </c>
      <c r="AC903" s="4">
        <v>0.45431062817257001</v>
      </c>
      <c r="AD903" s="4">
        <v>0.40645081543292355</v>
      </c>
      <c r="AE903" s="4">
        <v>-9.085939311590488E-2</v>
      </c>
      <c r="AF903" s="4">
        <v>0.45339357468011521</v>
      </c>
      <c r="AG903" s="4">
        <v>0.75776667644011475</v>
      </c>
      <c r="AH903" s="4">
        <v>0.97984451634918679</v>
      </c>
      <c r="AI903" s="4">
        <v>-5.3622741526899158E-2</v>
      </c>
      <c r="AJ903" s="4">
        <v>0.67653712599432492</v>
      </c>
      <c r="AK903" s="4">
        <f t="shared" si="56"/>
        <v>7.4377336326648651</v>
      </c>
      <c r="AL903" s="4">
        <f t="shared" si="57"/>
        <v>7.9882564154224607</v>
      </c>
      <c r="AM903" s="4">
        <f t="shared" si="58"/>
        <v>-0.32065638771042104</v>
      </c>
      <c r="AN903" s="4">
        <f t="shared" si="59"/>
        <v>10.079782283592696</v>
      </c>
    </row>
    <row r="904" spans="1:40" x14ac:dyDescent="0.25">
      <c r="A904" s="4">
        <v>16225787</v>
      </c>
      <c r="B904" s="4">
        <v>0.63423129772828524</v>
      </c>
      <c r="C904" s="4">
        <v>0.8800110577935063</v>
      </c>
      <c r="D904" s="4">
        <v>-0.32180680413390472</v>
      </c>
      <c r="E904" s="4">
        <v>0.64976688492972012</v>
      </c>
      <c r="F904" s="4">
        <v>0.4919870984354045</v>
      </c>
      <c r="G904" s="4">
        <v>0.43953654001868897</v>
      </c>
      <c r="H904" s="4">
        <v>-5.4029757575440443E-2</v>
      </c>
      <c r="I904" s="4">
        <v>1.3581234841531944</v>
      </c>
      <c r="J904" s="4">
        <v>1.0298402559308579</v>
      </c>
      <c r="K904" s="4">
        <v>1.4673227761181862</v>
      </c>
      <c r="L904" s="4">
        <v>3.3011393841545222E-2</v>
      </c>
      <c r="M904" s="4">
        <v>1.1957961438886906</v>
      </c>
      <c r="N904" s="4">
        <v>0.62455404126983094</v>
      </c>
      <c r="O904" s="4">
        <v>0.94883427960662647</v>
      </c>
      <c r="P904" s="4">
        <v>-6.5050534676105276E-2</v>
      </c>
      <c r="Q904" s="4">
        <v>0.37285192556380886</v>
      </c>
      <c r="R904" s="4">
        <v>0.25061094601482048</v>
      </c>
      <c r="S904" s="4">
        <v>-6.209626150101754E-2</v>
      </c>
      <c r="T904" s="4">
        <v>0.24304470563150471</v>
      </c>
      <c r="U904" s="4">
        <v>0.61809804283839698</v>
      </c>
      <c r="V904" s="4">
        <v>0.76354850298395471</v>
      </c>
      <c r="W904" s="4">
        <v>-5.5663969948046288E-2</v>
      </c>
      <c r="X904" s="4">
        <v>0.61819508905390641</v>
      </c>
      <c r="Y904" s="4">
        <v>0.5006548026810429</v>
      </c>
      <c r="Z904" s="4">
        <v>0.54421770782430101</v>
      </c>
      <c r="AA904" s="4">
        <v>-5.755982359862373E-2</v>
      </c>
      <c r="AB904" s="4">
        <v>0.41685983134765925</v>
      </c>
      <c r="AC904" s="4">
        <v>0.41876767964448641</v>
      </c>
      <c r="AD904" s="4">
        <v>0.34617432242766349</v>
      </c>
      <c r="AE904" s="4">
        <v>-9.536274244694333E-2</v>
      </c>
      <c r="AF904" s="4">
        <v>0.22191278192807712</v>
      </c>
      <c r="AG904" s="4">
        <v>0.53710740844905402</v>
      </c>
      <c r="AH904" s="4">
        <v>0.53913725659188205</v>
      </c>
      <c r="AI904" s="4">
        <v>-6.3890403193157905E-2</v>
      </c>
      <c r="AJ904" s="4">
        <v>0.25568709904668113</v>
      </c>
      <c r="AK904" s="4">
        <f t="shared" si="56"/>
        <v>4.6035385112713376</v>
      </c>
      <c r="AL904" s="4">
        <f t="shared" si="57"/>
        <v>5.2305591097730026</v>
      </c>
      <c r="AM904" s="4">
        <f t="shared" si="58"/>
        <v>-0.67739836855558866</v>
      </c>
      <c r="AN904" s="4">
        <f t="shared" si="59"/>
        <v>4.9593860199794344</v>
      </c>
    </row>
    <row r="905" spans="1:40" x14ac:dyDescent="0.25">
      <c r="A905" s="4">
        <v>16225808</v>
      </c>
      <c r="B905" s="4">
        <v>0.34279979138875777</v>
      </c>
      <c r="C905" s="4">
        <v>0.33371741394236831</v>
      </c>
      <c r="D905" s="4">
        <v>-0.53747315036740118</v>
      </c>
      <c r="E905" s="4">
        <v>0.55445670512539524</v>
      </c>
      <c r="F905" s="4">
        <v>0.70769224893586913</v>
      </c>
      <c r="G905" s="4">
        <v>0.84729786038720367</v>
      </c>
      <c r="H905" s="4">
        <v>-5.4029757575440443E-2</v>
      </c>
      <c r="I905" s="4">
        <v>2.151959267010223</v>
      </c>
      <c r="J905" s="4">
        <v>0.67790513298111765</v>
      </c>
      <c r="K905" s="4">
        <v>0.916290731874155</v>
      </c>
      <c r="L905" s="4">
        <v>-5.0332925835608042E-2</v>
      </c>
      <c r="M905" s="4">
        <v>1.0907614141923709</v>
      </c>
      <c r="N905" s="4">
        <v>0.46901754114192873</v>
      </c>
      <c r="O905" s="4">
        <v>0.28538586019143075</v>
      </c>
      <c r="P905" s="4">
        <v>-6.8977551300974299E-2</v>
      </c>
      <c r="Q905" s="4">
        <v>0.39579985970979942</v>
      </c>
      <c r="R905" s="4">
        <v>0.30657870634307038</v>
      </c>
      <c r="S905" s="4">
        <v>-6.2012408771400837E-2</v>
      </c>
      <c r="T905" s="4">
        <v>0.42436174199945381</v>
      </c>
      <c r="U905" s="4">
        <v>0.55063430258082646</v>
      </c>
      <c r="V905" s="4">
        <v>0.56307002280351037</v>
      </c>
      <c r="W905" s="4">
        <v>-6.6804962831078077E-2</v>
      </c>
      <c r="X905" s="4">
        <v>1.4092151453109054</v>
      </c>
      <c r="Y905" s="4">
        <v>2.3892904277051548</v>
      </c>
      <c r="Z905" s="4">
        <v>2.7637608081162157</v>
      </c>
      <c r="AA905" s="4">
        <v>9.9504186192617833E-4</v>
      </c>
      <c r="AB905" s="4">
        <v>2.9153107062434169</v>
      </c>
      <c r="AC905" s="4">
        <v>0.22183693208713276</v>
      </c>
      <c r="AD905" s="4">
        <v>0.12358802941709153</v>
      </c>
      <c r="AE905" s="4">
        <v>-0.12405609979832029</v>
      </c>
      <c r="AF905" s="4">
        <v>0.20726050514120672</v>
      </c>
      <c r="AG905" s="4">
        <v>0.90301751470048408</v>
      </c>
      <c r="AH905" s="4">
        <v>1.2188614168196865</v>
      </c>
      <c r="AI905" s="4">
        <v>-4.7389186777515843E-2</v>
      </c>
      <c r="AJ905" s="4">
        <v>0.85653580137213992</v>
      </c>
      <c r="AK905" s="4">
        <f t="shared" si="56"/>
        <v>6.1889762100891419</v>
      </c>
      <c r="AL905" s="4">
        <f t="shared" si="57"/>
        <v>7.0731649897033018</v>
      </c>
      <c r="AM905" s="4">
        <f t="shared" si="58"/>
        <v>-0.94110345009483842</v>
      </c>
      <c r="AN905" s="4">
        <f t="shared" si="59"/>
        <v>9.6098612863951107</v>
      </c>
    </row>
    <row r="906" spans="1:40" x14ac:dyDescent="0.25">
      <c r="A906" s="4">
        <v>16225809</v>
      </c>
      <c r="B906" s="4">
        <v>0.57241009158368317</v>
      </c>
      <c r="C906" s="4">
        <v>0.74677662137012657</v>
      </c>
      <c r="D906" s="4">
        <v>-0.36342970911176575</v>
      </c>
      <c r="E906" s="4">
        <v>0.66881507990041456</v>
      </c>
      <c r="F906" s="4">
        <v>0.71425695807679235</v>
      </c>
      <c r="G906" s="4">
        <v>0.85653580137213992</v>
      </c>
      <c r="H906" s="4">
        <v>-5.4029757575440443E-2</v>
      </c>
      <c r="I906" s="4">
        <v>1.8166984175753071</v>
      </c>
      <c r="J906" s="4">
        <v>1.7933045177096989</v>
      </c>
      <c r="K906" s="4">
        <v>2.1690537003695232</v>
      </c>
      <c r="L906" s="4">
        <v>0.19633361949646549</v>
      </c>
      <c r="M906" s="4">
        <v>2.1952560727635473</v>
      </c>
      <c r="N906" s="4">
        <v>0.55326883849986352</v>
      </c>
      <c r="O906" s="4">
        <v>0.5893642633361974</v>
      </c>
      <c r="P906" s="4">
        <v>-6.684089144286863E-2</v>
      </c>
      <c r="Q906" s="4">
        <v>0.93048848975084941</v>
      </c>
      <c r="R906" s="4">
        <v>1.4716054379101871</v>
      </c>
      <c r="S906" s="4">
        <v>-5.9850302788963056E-2</v>
      </c>
      <c r="T906" s="4">
        <v>1.5803096395110767</v>
      </c>
      <c r="U906" s="4">
        <v>0.47996780085452279</v>
      </c>
      <c r="V906" s="4">
        <v>0.41238555095273816</v>
      </c>
      <c r="W906" s="4">
        <v>-7.920028040724969E-2</v>
      </c>
      <c r="X906" s="4">
        <v>0.67847699081215151</v>
      </c>
      <c r="Y906" s="4">
        <v>0.69332210218236279</v>
      </c>
      <c r="Z906" s="4">
        <v>0.85885868278827959</v>
      </c>
      <c r="AA906" s="4">
        <v>-5.144809352035818E-2</v>
      </c>
      <c r="AB906" s="4">
        <v>0.7870790003941488</v>
      </c>
      <c r="AC906" s="4">
        <v>1.4806897610891392</v>
      </c>
      <c r="AD906" s="4">
        <v>2.1268533458791468</v>
      </c>
      <c r="AE906" s="4">
        <v>1.2971937311867356E-2</v>
      </c>
      <c r="AF906" s="4">
        <v>1.3279325118740486</v>
      </c>
      <c r="AG906" s="4">
        <v>0.60299722215569307</v>
      </c>
      <c r="AH906" s="4">
        <v>0.63664579696702295</v>
      </c>
      <c r="AI906" s="4">
        <v>-6.0693602079457142E-2</v>
      </c>
      <c r="AJ906" s="4">
        <v>0.38885505354254402</v>
      </c>
      <c r="AK906" s="4">
        <f t="shared" si="56"/>
        <v>7.2674369434027417</v>
      </c>
      <c r="AL906" s="4">
        <f t="shared" si="57"/>
        <v>9.2787149376091644</v>
      </c>
      <c r="AM906" s="4">
        <f t="shared" si="58"/>
        <v>-0.4593461886749014</v>
      </c>
      <c r="AN906" s="4">
        <f t="shared" si="59"/>
        <v>9.4434227663732386</v>
      </c>
    </row>
    <row r="907" spans="1:40" x14ac:dyDescent="0.25">
      <c r="A907" s="4">
        <v>16225827</v>
      </c>
      <c r="B907" s="4">
        <v>0.37618049975153139</v>
      </c>
      <c r="C907" s="4">
        <v>0.38305793585821818</v>
      </c>
      <c r="D907" s="4">
        <v>-0.50954022754515482</v>
      </c>
      <c r="E907" s="4">
        <v>0.52905313752525596</v>
      </c>
      <c r="F907" s="4">
        <v>8.6880119153780768</v>
      </c>
      <c r="G907" s="4">
        <v>4.9767337424205742</v>
      </c>
      <c r="H907" s="4">
        <v>0.53125734764291255</v>
      </c>
      <c r="I907" s="4">
        <v>5.5363495303559969</v>
      </c>
      <c r="J907" s="4">
        <v>0.88329731383819265</v>
      </c>
      <c r="K907" s="4">
        <v>1.280736820537774</v>
      </c>
      <c r="L907" s="4">
        <v>-6.1754340072939923E-4</v>
      </c>
      <c r="M907" s="4">
        <v>1.2188614168196865</v>
      </c>
      <c r="N907" s="4">
        <v>0.53303433781366139</v>
      </c>
      <c r="O907" s="4">
        <v>0.50102162366936975</v>
      </c>
      <c r="P907" s="4">
        <v>-6.7351917517658413E-2</v>
      </c>
      <c r="Q907" s="4">
        <v>0.56247764342113171</v>
      </c>
      <c r="R907" s="4">
        <v>0.73028140200101566</v>
      </c>
      <c r="S907" s="4">
        <v>-6.1386740848740157E-2</v>
      </c>
      <c r="T907" s="4">
        <v>0.7870790003941488</v>
      </c>
      <c r="U907" s="4">
        <v>0.54316508696561394</v>
      </c>
      <c r="V907" s="4">
        <v>0.54421770782430101</v>
      </c>
      <c r="W907" s="4">
        <v>-6.8077285229989751E-2</v>
      </c>
      <c r="X907" s="4">
        <v>0.90162054212636122</v>
      </c>
      <c r="Y907" s="4">
        <v>0.62045597960908061</v>
      </c>
      <c r="Z907" s="4">
        <v>0.74262723782331497</v>
      </c>
      <c r="AA907" s="4">
        <v>-5.3721340644185669E-2</v>
      </c>
      <c r="AB907" s="4">
        <v>0.71003779572436909</v>
      </c>
      <c r="AC907" s="4">
        <v>0.87525724693453766</v>
      </c>
      <c r="AD907" s="4">
        <v>1.1419003756835584</v>
      </c>
      <c r="AE907" s="4">
        <v>-4.4392154024924316E-2</v>
      </c>
      <c r="AF907" s="4">
        <v>0.7509432940649724</v>
      </c>
      <c r="AG907" s="4">
        <v>1.2628821761736422</v>
      </c>
      <c r="AH907" s="4">
        <v>1.9390372697675513</v>
      </c>
      <c r="AI907" s="4">
        <v>-3.297048667256039E-2</v>
      </c>
      <c r="AJ907" s="4">
        <v>1.0733191115290286</v>
      </c>
      <c r="AK907" s="4">
        <f t="shared" si="56"/>
        <v>13.811727862071805</v>
      </c>
      <c r="AL907" s="4">
        <f t="shared" si="57"/>
        <v>11.738592491916307</v>
      </c>
      <c r="AM907" s="4">
        <f t="shared" si="58"/>
        <v>-0.23944843072337194</v>
      </c>
      <c r="AN907" s="4">
        <f t="shared" si="59"/>
        <v>11.507263828539822</v>
      </c>
    </row>
    <row r="908" spans="1:40" x14ac:dyDescent="0.25">
      <c r="A908" s="4">
        <v>16225830</v>
      </c>
      <c r="B908" s="4">
        <v>0.7532401264009051</v>
      </c>
      <c r="C908" s="4">
        <v>1.061857668010022</v>
      </c>
      <c r="D908" s="4">
        <v>-0.24560458774295049</v>
      </c>
      <c r="E908" s="4">
        <v>0.90405067697965302</v>
      </c>
      <c r="F908" s="4">
        <v>1.5904315289285791</v>
      </c>
      <c r="G908" s="4">
        <v>2.7482566215802504</v>
      </c>
      <c r="H908" s="4">
        <v>5.2874095183119228E-3</v>
      </c>
      <c r="I908" s="4">
        <v>2.7637608081162157</v>
      </c>
      <c r="J908" s="4">
        <v>0.9625143328228164</v>
      </c>
      <c r="K908" s="4">
        <v>1.3774664469963254</v>
      </c>
      <c r="L908" s="4">
        <v>1.7712003833547884E-2</v>
      </c>
      <c r="M908" s="4">
        <v>1.4254756661826857</v>
      </c>
      <c r="N908" s="4">
        <v>0.48950984294087307</v>
      </c>
      <c r="O908" s="4">
        <v>0.34478253375484108</v>
      </c>
      <c r="P908" s="4">
        <v>-6.8455797020050085E-2</v>
      </c>
      <c r="Q908" s="4">
        <v>0.41025049790495516</v>
      </c>
      <c r="R908" s="4">
        <v>0.33647223662121289</v>
      </c>
      <c r="S908" s="4">
        <v>-6.1959380000054291E-2</v>
      </c>
      <c r="T908" s="4">
        <v>0.4456715285862049</v>
      </c>
      <c r="U908" s="4">
        <v>0.59649123135478799</v>
      </c>
      <c r="V908" s="4">
        <v>0.69610722218842214</v>
      </c>
      <c r="W908" s="4">
        <v>-5.9166910002098762E-2</v>
      </c>
      <c r="X908" s="4">
        <v>1.3466947883295715</v>
      </c>
      <c r="Y908" s="4">
        <v>0.48788824208742571</v>
      </c>
      <c r="Z908" s="4">
        <v>0.52571423625974123</v>
      </c>
      <c r="AA908" s="4">
        <v>-5.7978746530349561E-2</v>
      </c>
      <c r="AB908" s="4">
        <v>0.57700753064729193</v>
      </c>
      <c r="AC908" s="4">
        <v>0.34563670750283637</v>
      </c>
      <c r="AD908" s="4">
        <v>0.2620687416362017</v>
      </c>
      <c r="AE908" s="4">
        <v>-0.10514090062012349</v>
      </c>
      <c r="AF908" s="4">
        <v>0.30657870634307038</v>
      </c>
      <c r="AG908" s="4">
        <v>0.64599714121102059</v>
      </c>
      <c r="AH908" s="4">
        <v>0.73232848562274055</v>
      </c>
      <c r="AI908" s="4">
        <v>-5.8673936848798132E-2</v>
      </c>
      <c r="AJ908" s="4">
        <v>0.52072669474870226</v>
      </c>
      <c r="AK908" s="4">
        <f t="shared" si="56"/>
        <v>5.7924498082133269</v>
      </c>
      <c r="AL908" s="4">
        <f t="shared" si="57"/>
        <v>7.7402716589149154</v>
      </c>
      <c r="AM908" s="4">
        <f t="shared" si="58"/>
        <v>-0.56552504839251505</v>
      </c>
      <c r="AN908" s="4">
        <f t="shared" si="59"/>
        <v>8.2899663999333946</v>
      </c>
    </row>
    <row r="909" spans="1:40" x14ac:dyDescent="0.25">
      <c r="A909" s="4">
        <v>16225839</v>
      </c>
      <c r="B909" s="4">
        <v>0.46544959216036635</v>
      </c>
      <c r="C909" s="4">
        <v>0.54591694357726073</v>
      </c>
      <c r="D909" s="4">
        <v>-0.43986757947658983</v>
      </c>
      <c r="E909" s="4">
        <v>0.5190696935410728</v>
      </c>
      <c r="F909" s="4">
        <v>0.56990066352228308</v>
      </c>
      <c r="G909" s="4">
        <v>0.57700753064729193</v>
      </c>
      <c r="H909" s="4">
        <v>-5.4029757575440443E-2</v>
      </c>
      <c r="I909" s="4">
        <v>1.417312355543525</v>
      </c>
      <c r="J909" s="4">
        <v>3.2217571628639896</v>
      </c>
      <c r="K909" s="4">
        <v>3.0724962897658292</v>
      </c>
      <c r="L909" s="4">
        <v>0.48970428922831721</v>
      </c>
      <c r="M909" s="4">
        <v>2.8795926236413374</v>
      </c>
      <c r="N909" s="4">
        <v>0.63594632853339417</v>
      </c>
      <c r="O909" s="4">
        <v>0.97984451634918679</v>
      </c>
      <c r="P909" s="4">
        <v>-6.4765655518727192E-2</v>
      </c>
      <c r="Q909" s="4">
        <v>0.34256392404769104</v>
      </c>
      <c r="R909" s="4">
        <v>0.19043318500868148</v>
      </c>
      <c r="S909" s="4">
        <v>-6.2206361212322495E-2</v>
      </c>
      <c r="T909" s="4">
        <v>0.1856769334740323</v>
      </c>
      <c r="U909" s="4">
        <v>0.88350731171982311</v>
      </c>
      <c r="V909" s="4">
        <v>1.4213856809311607</v>
      </c>
      <c r="W909" s="4">
        <v>-1.6423976222932606E-2</v>
      </c>
      <c r="X909" s="4">
        <v>0.99039870402787689</v>
      </c>
      <c r="Y909" s="4">
        <v>0.76401407662716481</v>
      </c>
      <c r="Z909" s="4">
        <v>0.96421919844610593</v>
      </c>
      <c r="AA909" s="4">
        <v>-4.9272960938295661E-2</v>
      </c>
      <c r="AB909" s="4">
        <v>0.73849500053840444</v>
      </c>
      <c r="AC909" s="4">
        <v>0.66891806596072767</v>
      </c>
      <c r="AD909" s="4">
        <v>0.77204112302960837</v>
      </c>
      <c r="AE909" s="4">
        <v>-6.5975260012574505E-2</v>
      </c>
      <c r="AF909" s="4">
        <v>0.37299314924207749</v>
      </c>
      <c r="AG909" s="4">
        <v>1.3729792023288865</v>
      </c>
      <c r="AH909" s="4">
        <v>2.2221635256834715</v>
      </c>
      <c r="AI909" s="4">
        <v>-2.8751122267325117E-2</v>
      </c>
      <c r="AJ909" s="4">
        <v>0.90162054212636122</v>
      </c>
      <c r="AK909" s="4">
        <f t="shared" si="56"/>
        <v>8.2890899992309315</v>
      </c>
      <c r="AL909" s="4">
        <f t="shared" si="57"/>
        <v>9.7656634770894097</v>
      </c>
      <c r="AM909" s="4">
        <f t="shared" si="58"/>
        <v>-0.22682272847716345</v>
      </c>
      <c r="AN909" s="4">
        <f t="shared" si="59"/>
        <v>8.0051590021346879</v>
      </c>
    </row>
    <row r="910" spans="1:40" x14ac:dyDescent="0.25">
      <c r="A910" s="4">
        <v>16225847</v>
      </c>
      <c r="B910" s="4">
        <v>0.25844430856837763</v>
      </c>
      <c r="C910" s="4">
        <v>0.17388434398420866</v>
      </c>
      <c r="D910" s="4">
        <v>-0.61456609852628796</v>
      </c>
      <c r="E910" s="4">
        <v>0.47059493703866184</v>
      </c>
      <c r="F910" s="4">
        <v>0.517371670441928</v>
      </c>
      <c r="G910" s="4">
        <v>0.48329352037578921</v>
      </c>
      <c r="H910" s="4">
        <v>-5.4029757575440443E-2</v>
      </c>
      <c r="I910" s="4">
        <v>1.7408603411838024</v>
      </c>
      <c r="J910" s="4">
        <v>2.1961891969476488</v>
      </c>
      <c r="K910" s="4">
        <v>2.578838469622204</v>
      </c>
      <c r="L910" s="4">
        <v>0.27915167596159879</v>
      </c>
      <c r="M910" s="4">
        <v>2.5919105511895566</v>
      </c>
      <c r="N910" s="4">
        <v>0.48745341676313342</v>
      </c>
      <c r="O910" s="4">
        <v>0.33923466931712304</v>
      </c>
      <c r="P910" s="4">
        <v>-6.8508104296860536E-2</v>
      </c>
      <c r="Q910" s="4">
        <v>0.65998112247809593</v>
      </c>
      <c r="R910" s="4">
        <v>0.95393633149052193</v>
      </c>
      <c r="S910" s="4">
        <v>-6.1003035136504999E-2</v>
      </c>
      <c r="T910" s="4">
        <v>1.1025609611235259</v>
      </c>
      <c r="U910" s="4">
        <v>0.54316508696561394</v>
      </c>
      <c r="V910" s="4">
        <v>0.54421770782430101</v>
      </c>
      <c r="W910" s="4">
        <v>-6.8077285229989751E-2</v>
      </c>
      <c r="X910" s="4">
        <v>1.2596834113399418</v>
      </c>
      <c r="Y910" s="4">
        <v>1.6663268497133434</v>
      </c>
      <c r="Z910" s="4">
        <v>2.1604699566781314</v>
      </c>
      <c r="AA910" s="4">
        <v>-2.2020219275426356E-2</v>
      </c>
      <c r="AB910" s="4">
        <v>2.055109441020305</v>
      </c>
      <c r="AC910" s="4">
        <v>0.34126245041290609</v>
      </c>
      <c r="AD910" s="4">
        <v>0.25061094601482048</v>
      </c>
      <c r="AE910" s="4">
        <v>-0.10575170720472334</v>
      </c>
      <c r="AF910" s="4">
        <v>0.30257068494553158</v>
      </c>
      <c r="AG910" s="4">
        <v>1.3089015526396128</v>
      </c>
      <c r="AH910" s="4">
        <v>2.0322947632541339</v>
      </c>
      <c r="AI910" s="4">
        <v>-3.1198528181526967E-2</v>
      </c>
      <c r="AJ910" s="4">
        <v>1.3429140654896654</v>
      </c>
      <c r="AK910" s="4">
        <f t="shared" si="56"/>
        <v>7.4916422381675263</v>
      </c>
      <c r="AL910" s="4">
        <f t="shared" si="57"/>
        <v>9.1775460392441097</v>
      </c>
      <c r="AM910" s="4">
        <f t="shared" si="58"/>
        <v>-0.67749495516830116</v>
      </c>
      <c r="AN910" s="4">
        <f t="shared" si="59"/>
        <v>10.866204393330991</v>
      </c>
    </row>
    <row r="911" spans="1:40" x14ac:dyDescent="0.25">
      <c r="A911" s="4">
        <v>16225928</v>
      </c>
      <c r="B911" s="4">
        <v>0.64475626948215947</v>
      </c>
      <c r="C911" s="4">
        <v>0.89195863121462438</v>
      </c>
      <c r="D911" s="4">
        <v>-0.31487388860010401</v>
      </c>
      <c r="E911" s="4">
        <v>0.69216244389740578</v>
      </c>
      <c r="F911" s="4">
        <v>0.4726585051350834</v>
      </c>
      <c r="G911" s="4">
        <v>0.39761423363242565</v>
      </c>
      <c r="H911" s="4">
        <v>-5.4029757575440443E-2</v>
      </c>
      <c r="I911" s="4">
        <v>1.4254756661826857</v>
      </c>
      <c r="J911" s="4">
        <v>0.25391326678483439</v>
      </c>
      <c r="K911" s="4">
        <v>0.15760491469534588</v>
      </c>
      <c r="L911" s="4">
        <v>-0.17451710979898888</v>
      </c>
      <c r="M911" s="4">
        <v>0.22684497441739607</v>
      </c>
      <c r="N911" s="4">
        <v>0.58135992487888877</v>
      </c>
      <c r="O911" s="4">
        <v>0.7282385003712154</v>
      </c>
      <c r="P911" s="4">
        <v>-6.6133628525544774E-2</v>
      </c>
      <c r="Q911" s="4">
        <v>1.2984497236823347</v>
      </c>
      <c r="R911" s="4">
        <v>1.9881699583451959</v>
      </c>
      <c r="S911" s="4">
        <v>-5.803051571805698E-2</v>
      </c>
      <c r="T911" s="4">
        <v>2.1268533458791468</v>
      </c>
      <c r="U911" s="4">
        <v>0.21050169180649311</v>
      </c>
      <c r="V911" s="4">
        <v>1.9901154317294913E-2</v>
      </c>
      <c r="W911" s="4">
        <v>-0.11006590972110734</v>
      </c>
      <c r="X911" s="4">
        <v>0.21700479661588479</v>
      </c>
      <c r="Y911" s="4">
        <v>0.25672815486047318</v>
      </c>
      <c r="Z911" s="4">
        <v>0.17154242253912752</v>
      </c>
      <c r="AA911" s="4">
        <v>-6.6166145030448029E-2</v>
      </c>
      <c r="AB911" s="4">
        <v>0.17271269768731781</v>
      </c>
      <c r="AC911" s="4">
        <v>0.17774402819427088</v>
      </c>
      <c r="AD911" s="4">
        <v>7.7828412267624769E-2</v>
      </c>
      <c r="AE911" s="4">
        <v>-0.13197480942534881</v>
      </c>
      <c r="AF911" s="4">
        <v>0.10700390140155627</v>
      </c>
      <c r="AG911" s="4">
        <v>0.5422070547589144</v>
      </c>
      <c r="AH911" s="4">
        <v>0.54591694357726073</v>
      </c>
      <c r="AI911" s="4">
        <v>-6.3638070023660412E-2</v>
      </c>
      <c r="AJ911" s="4">
        <v>0.30257068494553158</v>
      </c>
      <c r="AK911" s="4">
        <f t="shared" si="56"/>
        <v>3.8569586947045638</v>
      </c>
      <c r="AL911" s="4">
        <f t="shared" si="57"/>
        <v>4.2505366705888994</v>
      </c>
      <c r="AM911" s="4">
        <f t="shared" si="58"/>
        <v>-0.9732962058931548</v>
      </c>
      <c r="AN911" s="4">
        <f t="shared" si="59"/>
        <v>5.2706285110269251</v>
      </c>
    </row>
    <row r="912" spans="1:40" x14ac:dyDescent="0.25">
      <c r="A912" s="4">
        <v>16225937</v>
      </c>
      <c r="B912" s="4">
        <v>0.5927586938366407</v>
      </c>
      <c r="C912" s="4">
        <v>0.78275933924963248</v>
      </c>
      <c r="D912" s="4">
        <v>-0.34955040249478181</v>
      </c>
      <c r="E912" s="4">
        <v>0.58404981327270467</v>
      </c>
      <c r="F912" s="4">
        <v>0.35979476197800253</v>
      </c>
      <c r="G912" s="4">
        <v>0.21212078202345952</v>
      </c>
      <c r="H912" s="4">
        <v>-5.4029757575440443E-2</v>
      </c>
      <c r="I912" s="4">
        <v>1.1796407036664054</v>
      </c>
      <c r="J912" s="4">
        <v>6.3611140537445481</v>
      </c>
      <c r="K912" s="4">
        <v>4.0894305474196715</v>
      </c>
      <c r="L912" s="4">
        <v>1.1916205106331439</v>
      </c>
      <c r="M912" s="4">
        <v>4.0894305474196715</v>
      </c>
      <c r="N912" s="4">
        <v>0.65522336559700611</v>
      </c>
      <c r="O912" s="4">
        <v>1.0477131606238572</v>
      </c>
      <c r="P912" s="4">
        <v>-6.4284253699015678E-2</v>
      </c>
      <c r="Q912" s="4">
        <v>0.90149024339897188</v>
      </c>
      <c r="R912" s="4">
        <v>1.4051909950111801</v>
      </c>
      <c r="S912" s="4">
        <v>-5.998074519590977E-2</v>
      </c>
      <c r="T912" s="4">
        <v>1.3466947883295715</v>
      </c>
      <c r="U912" s="4">
        <v>0.41746517695412394</v>
      </c>
      <c r="V912" s="4">
        <v>0.28801053361420181</v>
      </c>
      <c r="W912" s="4">
        <v>-9.0934280817267968E-2</v>
      </c>
      <c r="X912" s="4">
        <v>0.30257068494553158</v>
      </c>
      <c r="Y912" s="4">
        <v>0.7866360546998723</v>
      </c>
      <c r="Z912" s="4">
        <v>0.99571786550547692</v>
      </c>
      <c r="AA912" s="4">
        <v>-4.8581819471033391E-2</v>
      </c>
      <c r="AB912" s="4">
        <v>0.73643526757539401</v>
      </c>
      <c r="AC912" s="4">
        <v>0.71124413150169907</v>
      </c>
      <c r="AD912" s="4">
        <v>0.84042498109944153</v>
      </c>
      <c r="AE912" s="4">
        <v>-6.1404929284828595E-2</v>
      </c>
      <c r="AF912" s="4">
        <v>0.38305793585821818</v>
      </c>
      <c r="AG912" s="4">
        <v>1.3023070974769186</v>
      </c>
      <c r="AH912" s="4">
        <v>2.0099890057398357</v>
      </c>
      <c r="AI912" s="4">
        <v>-3.1451680719958373E-2</v>
      </c>
      <c r="AJ912" s="4">
        <v>0.77204112302960837</v>
      </c>
      <c r="AK912" s="4">
        <f t="shared" si="56"/>
        <v>11.432810213590777</v>
      </c>
      <c r="AL912" s="4">
        <f t="shared" si="57"/>
        <v>10.6236440496629</v>
      </c>
      <c r="AM912" s="4">
        <f t="shared" si="58"/>
        <v>0.49568689507392366</v>
      </c>
      <c r="AN912" s="4">
        <f t="shared" si="59"/>
        <v>9.3939208640971046</v>
      </c>
    </row>
    <row r="913" spans="1:40" x14ac:dyDescent="0.25">
      <c r="A913" s="4">
        <v>16225938</v>
      </c>
      <c r="B913" s="4">
        <v>0.51299434508668462</v>
      </c>
      <c r="C913" s="4">
        <v>0.64600040213424326</v>
      </c>
      <c r="D913" s="4">
        <v>-0.40510038177138069</v>
      </c>
      <c r="E913" s="4">
        <v>0.63107475191756757</v>
      </c>
      <c r="F913" s="4">
        <v>0.38658193995169376</v>
      </c>
      <c r="G913" s="4">
        <v>0.24430177682155577</v>
      </c>
      <c r="H913" s="4">
        <v>-5.4029757575440443E-2</v>
      </c>
      <c r="I913" s="4">
        <v>1.3932148039644645</v>
      </c>
      <c r="J913" s="4">
        <v>0.32849453917182342</v>
      </c>
      <c r="K913" s="4">
        <v>0.26720354110824029</v>
      </c>
      <c r="L913" s="4">
        <v>-0.14873350859414342</v>
      </c>
      <c r="M913" s="4">
        <v>0.3744247887135152</v>
      </c>
      <c r="N913" s="4">
        <v>0.54697675557971448</v>
      </c>
      <c r="O913" s="4">
        <v>0.56307002280351037</v>
      </c>
      <c r="P913" s="4">
        <v>-6.6999653677777313E-2</v>
      </c>
      <c r="Q913" s="4">
        <v>0.69756110848290021</v>
      </c>
      <c r="R913" s="4">
        <v>1.0590127158777907</v>
      </c>
      <c r="S913" s="4">
        <v>-6.0851008965527316E-2</v>
      </c>
      <c r="T913" s="4">
        <v>1.0966437840954373</v>
      </c>
      <c r="U913" s="4">
        <v>0.43391404152944657</v>
      </c>
      <c r="V913" s="4">
        <v>0.31599370527767229</v>
      </c>
      <c r="W913" s="4">
        <v>-8.7766048233779717E-2</v>
      </c>
      <c r="X913" s="4">
        <v>0.61090908232297325</v>
      </c>
      <c r="Y913" s="4">
        <v>0.45633564737502091</v>
      </c>
      <c r="Z913" s="4">
        <v>0.46430560813109784</v>
      </c>
      <c r="AA913" s="4">
        <v>-5.9024436687247002E-2</v>
      </c>
      <c r="AB913" s="4">
        <v>0.44413424926731854</v>
      </c>
      <c r="AC913" s="4">
        <v>0.61148029886215516</v>
      </c>
      <c r="AD913" s="4">
        <v>0.66689384972252075</v>
      </c>
      <c r="AE913" s="4">
        <v>-7.232644724126637E-2</v>
      </c>
      <c r="AF913" s="4">
        <v>0.46117571512217015</v>
      </c>
      <c r="AG913" s="4">
        <v>0.45010129540837734</v>
      </c>
      <c r="AH913" s="4">
        <v>0.38450406770821777</v>
      </c>
      <c r="AI913" s="4">
        <v>-6.8346934492423753E-2</v>
      </c>
      <c r="AJ913" s="4">
        <v>0.26849137129266892</v>
      </c>
      <c r="AK913" s="4">
        <f t="shared" si="56"/>
        <v>3.8774632158681022</v>
      </c>
      <c r="AL913" s="4">
        <f t="shared" si="57"/>
        <v>4.0482156667813385</v>
      </c>
      <c r="AM913" s="4">
        <f t="shared" si="58"/>
        <v>-0.95617852356120869</v>
      </c>
      <c r="AN913" s="4">
        <f t="shared" si="59"/>
        <v>5.280068546696115</v>
      </c>
    </row>
    <row r="914" spans="1:40" x14ac:dyDescent="0.25">
      <c r="A914" s="4">
        <v>16225981</v>
      </c>
      <c r="B914" s="4">
        <v>0.51299434508668462</v>
      </c>
      <c r="C914" s="4">
        <v>0.64600040213424326</v>
      </c>
      <c r="D914" s="4">
        <v>-0.40510038177138069</v>
      </c>
      <c r="E914" s="4">
        <v>0.56134141390289249</v>
      </c>
      <c r="F914" s="4">
        <v>0.33860649364510642</v>
      </c>
      <c r="G914" s="4">
        <v>0.18805223150293959</v>
      </c>
      <c r="H914" s="4">
        <v>-5.4029757575440443E-2</v>
      </c>
      <c r="I914" s="4">
        <v>1.205616190069666</v>
      </c>
      <c r="J914" s="4">
        <v>0.68595652137272267</v>
      </c>
      <c r="K914" s="4">
        <v>0.93368247458602427</v>
      </c>
      <c r="L914" s="4">
        <v>-4.8309391500952759E-2</v>
      </c>
      <c r="M914" s="4">
        <v>0.71003779572436909</v>
      </c>
      <c r="N914" s="4">
        <v>0.62170978798053333</v>
      </c>
      <c r="O914" s="4">
        <v>0.93619188619145</v>
      </c>
      <c r="P914" s="4">
        <v>-6.5121706281187033E-2</v>
      </c>
      <c r="Q914" s="4">
        <v>0.27949574170597852</v>
      </c>
      <c r="R914" s="4">
        <v>9.3931819834203498E-2</v>
      </c>
      <c r="S914" s="4">
        <v>-6.2434237326994178E-2</v>
      </c>
      <c r="T914" s="4">
        <v>9.6098667919293848E-2</v>
      </c>
      <c r="U914" s="4">
        <v>0.54130560642964942</v>
      </c>
      <c r="V914" s="4">
        <v>0.53408248593025798</v>
      </c>
      <c r="W914" s="4">
        <v>-6.8395333065015912E-2</v>
      </c>
      <c r="X914" s="4">
        <v>0.51576390540657324</v>
      </c>
      <c r="Y914" s="4">
        <v>2.472682437275787</v>
      </c>
      <c r="Z914" s="4">
        <v>2.8282993292537872</v>
      </c>
      <c r="AA914" s="4">
        <v>3.7689451021117675E-3</v>
      </c>
      <c r="AB914" s="4">
        <v>2.4682965952223799</v>
      </c>
      <c r="AC914" s="4">
        <v>0.51505064149135438</v>
      </c>
      <c r="AD914" s="4">
        <v>0.50427895553967628</v>
      </c>
      <c r="AE914" s="4">
        <v>-8.3460928977112353E-2</v>
      </c>
      <c r="AF914" s="4">
        <v>0.29064211408025775</v>
      </c>
      <c r="AG914" s="4">
        <v>0.64599714121102059</v>
      </c>
      <c r="AH914" s="4">
        <v>0.73232848562274055</v>
      </c>
      <c r="AI914" s="4">
        <v>-5.8673936848798132E-2</v>
      </c>
      <c r="AJ914" s="4">
        <v>0.33923466931712304</v>
      </c>
      <c r="AK914" s="4">
        <f t="shared" si="56"/>
        <v>5.9920889282183047</v>
      </c>
      <c r="AL914" s="4">
        <f t="shared" si="57"/>
        <v>6.4606561844038719</v>
      </c>
      <c r="AM914" s="4">
        <f t="shared" si="58"/>
        <v>-0.77663502196358269</v>
      </c>
      <c r="AN914" s="4">
        <f t="shared" si="59"/>
        <v>6.1870313516425552</v>
      </c>
    </row>
    <row r="915" spans="1:40" x14ac:dyDescent="0.25">
      <c r="A915" s="4">
        <v>16226018</v>
      </c>
      <c r="B915" s="4">
        <v>0.4378296979681448</v>
      </c>
      <c r="C915" s="4">
        <v>0.48970379873670816</v>
      </c>
      <c r="D915" s="4">
        <v>-0.46074842681720202</v>
      </c>
      <c r="E915" s="4">
        <v>0.58052247275473645</v>
      </c>
      <c r="F915" s="4">
        <v>0.73077880940369344</v>
      </c>
      <c r="G915" s="4">
        <v>0.89919629851485505</v>
      </c>
      <c r="H915" s="4">
        <v>-5.4029757575440443E-2</v>
      </c>
      <c r="I915" s="4">
        <v>1.9390372697675513</v>
      </c>
      <c r="J915" s="4">
        <v>0.27872469052842419</v>
      </c>
      <c r="K915" s="4">
        <v>0.1964104891171409</v>
      </c>
      <c r="L915" s="4">
        <v>-0.16561212286637159</v>
      </c>
      <c r="M915" s="4">
        <v>0.32823043172610927</v>
      </c>
      <c r="N915" s="4">
        <v>0.52261529719059552</v>
      </c>
      <c r="O915" s="4">
        <v>0.45961443455521772</v>
      </c>
      <c r="P915" s="4">
        <v>-6.7615589172581453E-2</v>
      </c>
      <c r="Q915" s="4">
        <v>0.50894464639620163</v>
      </c>
      <c r="R915" s="4">
        <v>0.59649441832078853</v>
      </c>
      <c r="S915" s="4">
        <v>-6.1591405056703172E-2</v>
      </c>
      <c r="T915" s="4">
        <v>0.66881507990041456</v>
      </c>
      <c r="U915" s="4">
        <v>0.29261802280079241</v>
      </c>
      <c r="V915" s="4">
        <v>8.6384614198820694E-2</v>
      </c>
      <c r="W915" s="4">
        <v>-0.11006590972110734</v>
      </c>
      <c r="X915" s="4">
        <v>0.43343896015057054</v>
      </c>
      <c r="Y915" s="4">
        <v>0.52966342633379071</v>
      </c>
      <c r="Z915" s="4">
        <v>0.59649441832078853</v>
      </c>
      <c r="AA915" s="4">
        <v>-5.661594404984923E-2</v>
      </c>
      <c r="AB915" s="4">
        <v>0.58228458774813563</v>
      </c>
      <c r="AC915" s="4">
        <v>0.76233049157503807</v>
      </c>
      <c r="AD915" s="4">
        <v>0.93870761078869736</v>
      </c>
      <c r="AE915" s="4">
        <v>-5.5996547840041724E-2</v>
      </c>
      <c r="AF915" s="4">
        <v>0.66689384972252075</v>
      </c>
      <c r="AG915" s="4">
        <v>0.65873032860501113</v>
      </c>
      <c r="AH915" s="4">
        <v>0.75722603724446769</v>
      </c>
      <c r="AI915" s="4">
        <v>-5.8084778339127452E-2</v>
      </c>
      <c r="AJ915" s="4">
        <v>0.46430560813109784</v>
      </c>
      <c r="AK915" s="4">
        <f t="shared" si="56"/>
        <v>4.199620113611096</v>
      </c>
      <c r="AL915" s="4">
        <f t="shared" si="57"/>
        <v>4.5606176852422671</v>
      </c>
      <c r="AM915" s="4">
        <f t="shared" si="58"/>
        <v>-1.0227448922658429</v>
      </c>
      <c r="AN915" s="4">
        <f t="shared" si="59"/>
        <v>5.6635282599011365</v>
      </c>
    </row>
    <row r="916" spans="1:40" x14ac:dyDescent="0.25">
      <c r="A916" s="4">
        <v>16226019</v>
      </c>
      <c r="B916" s="4">
        <v>0.49375488520515048</v>
      </c>
      <c r="C916" s="4">
        <v>0.61272561324937114</v>
      </c>
      <c r="D916" s="4">
        <v>-0.41900240798779642</v>
      </c>
      <c r="E916" s="4">
        <v>0.68627430127218325</v>
      </c>
      <c r="F916" s="4">
        <v>1.410723739505928</v>
      </c>
      <c r="G916" s="4">
        <v>2.565935064786296</v>
      </c>
      <c r="H916" s="4">
        <v>-9.4682408688459754E-3</v>
      </c>
      <c r="I916" s="4">
        <v>2.7031361862997811</v>
      </c>
      <c r="J916" s="4">
        <v>0.95362472076827209</v>
      </c>
      <c r="K916" s="4">
        <v>1.373567806580668</v>
      </c>
      <c r="L916" s="4">
        <v>1.5673755307259753E-2</v>
      </c>
      <c r="M916" s="4">
        <v>1.4503732178044131</v>
      </c>
      <c r="N916" s="4">
        <v>0.47378451616267159</v>
      </c>
      <c r="O916" s="4">
        <v>0.29857866367599417</v>
      </c>
      <c r="P916" s="4">
        <v>-6.8856085934551906E-2</v>
      </c>
      <c r="Q916" s="4">
        <v>0.34135092006723894</v>
      </c>
      <c r="R916" s="4">
        <v>0.18686387723356096</v>
      </c>
      <c r="S916" s="4">
        <v>-6.2210759034180163E-2</v>
      </c>
      <c r="T916" s="4">
        <v>0.3012382397117529</v>
      </c>
      <c r="U916" s="4">
        <v>0.41097859574290091</v>
      </c>
      <c r="V916" s="4">
        <v>0.27236484288846569</v>
      </c>
      <c r="W916" s="4">
        <v>-9.2200793331299019E-2</v>
      </c>
      <c r="X916" s="4">
        <v>0.93870761078869736</v>
      </c>
      <c r="Y916" s="4">
        <v>0.41311011973371753</v>
      </c>
      <c r="Z916" s="4">
        <v>0.39614903190509759</v>
      </c>
      <c r="AA916" s="4">
        <v>-6.0484335692768662E-2</v>
      </c>
      <c r="AB916" s="4">
        <v>0.47851263477544725</v>
      </c>
      <c r="AC916" s="4">
        <v>0.13486356913265313</v>
      </c>
      <c r="AD916" s="4">
        <v>4.4317423184562783E-2</v>
      </c>
      <c r="AE916" s="4">
        <v>-0.14071337997556815</v>
      </c>
      <c r="AF916" s="4">
        <v>0.12693811630237359</v>
      </c>
      <c r="AG916" s="4">
        <v>0.39455944965125889</v>
      </c>
      <c r="AH916" s="4">
        <v>0.3106028566427958</v>
      </c>
      <c r="AI916" s="4">
        <v>-7.1372481222470516E-2</v>
      </c>
      <c r="AJ916" s="4">
        <v>0.30925967309632818</v>
      </c>
      <c r="AK916" s="4">
        <f t="shared" si="56"/>
        <v>4.5529659998071201</v>
      </c>
      <c r="AL916" s="4">
        <f t="shared" si="57"/>
        <v>5.7625265164708175</v>
      </c>
      <c r="AM916" s="4">
        <f t="shared" si="58"/>
        <v>-0.83977864280566927</v>
      </c>
      <c r="AN916" s="4">
        <f t="shared" si="59"/>
        <v>6.9944399800509771</v>
      </c>
    </row>
    <row r="917" spans="1:40" x14ac:dyDescent="0.25">
      <c r="A917" s="4">
        <v>16226032</v>
      </c>
      <c r="B917" s="4">
        <v>0.28032853728063872</v>
      </c>
      <c r="C917" s="4">
        <v>0.19881145065467909</v>
      </c>
      <c r="D917" s="4">
        <v>-0.59348992618026997</v>
      </c>
      <c r="E917" s="4">
        <v>0.31194784675812859</v>
      </c>
      <c r="F917" s="4">
        <v>0.4726585051350834</v>
      </c>
      <c r="G917" s="4">
        <v>0.39761423363242565</v>
      </c>
      <c r="H917" s="4">
        <v>-5.4029757575440443E-2</v>
      </c>
      <c r="I917" s="4">
        <v>1.1326837205786342</v>
      </c>
      <c r="J917" s="4">
        <v>0.54605747660701398</v>
      </c>
      <c r="K917" s="4">
        <v>0.67266864921640457</v>
      </c>
      <c r="L917" s="4">
        <v>-8.4649725564839434E-2</v>
      </c>
      <c r="M917" s="4">
        <v>0.37299314924207749</v>
      </c>
      <c r="N917" s="4">
        <v>0.76182581505503877</v>
      </c>
      <c r="O917" s="4">
        <v>1.6045238976316714</v>
      </c>
      <c r="P917" s="4">
        <v>-6.1632743877439271E-2</v>
      </c>
      <c r="Q917" s="4">
        <v>4.5970393236416562</v>
      </c>
      <c r="R917" s="4">
        <v>3.5214465098137322</v>
      </c>
      <c r="S917" s="4">
        <v>-1.7589296405148964E-2</v>
      </c>
      <c r="T917" s="4">
        <v>5.3132059790417872</v>
      </c>
      <c r="U917" s="4">
        <v>0.63203783851832918</v>
      </c>
      <c r="V917" s="4">
        <v>0.79577470736170275</v>
      </c>
      <c r="W917" s="4">
        <v>-5.3434176368905885E-2</v>
      </c>
      <c r="X917" s="4">
        <v>0.29990756752604786</v>
      </c>
      <c r="Y917" s="4">
        <v>0.4894796552090907</v>
      </c>
      <c r="Z917" s="4">
        <v>0.52905313752525596</v>
      </c>
      <c r="AA917" s="4">
        <v>-5.7926401015183336E-2</v>
      </c>
      <c r="AB917" s="4">
        <v>0.27365934145111154</v>
      </c>
      <c r="AC917" s="4">
        <v>1.754346349063701</v>
      </c>
      <c r="AD917" s="4">
        <v>2.4918270926325743</v>
      </c>
      <c r="AE917" s="4">
        <v>3.751473109936266E-2</v>
      </c>
      <c r="AF917" s="4">
        <v>0.95649715235219568</v>
      </c>
      <c r="AG917" s="4">
        <v>0.65508364649443707</v>
      </c>
      <c r="AH917" s="4">
        <v>0.74885778757395116</v>
      </c>
      <c r="AI917" s="4">
        <v>-5.8253113410505535E-2</v>
      </c>
      <c r="AJ917" s="4">
        <v>0.20847336156641594</v>
      </c>
      <c r="AK917" s="4">
        <f t="shared" si="56"/>
        <v>9.4270313319499515</v>
      </c>
      <c r="AL917" s="4">
        <f t="shared" si="57"/>
        <v>9.3560535684107276</v>
      </c>
      <c r="AM917" s="4">
        <f t="shared" si="58"/>
        <v>-0.88185766542093091</v>
      </c>
      <c r="AN917" s="4">
        <f t="shared" si="59"/>
        <v>8.8693681185163982</v>
      </c>
    </row>
    <row r="918" spans="1:40" x14ac:dyDescent="0.25">
      <c r="A918" s="4">
        <v>16226071</v>
      </c>
      <c r="B918" s="4">
        <v>0.52272228138912702</v>
      </c>
      <c r="C918" s="4">
        <v>0.66115220715484557</v>
      </c>
      <c r="D918" s="4">
        <v>-0.39815167147136393</v>
      </c>
      <c r="E918" s="4">
        <v>0.62737789003624145</v>
      </c>
      <c r="F918" s="4">
        <v>0.14924833523438139</v>
      </c>
      <c r="G918" s="4">
        <v>1.8896633891289497E-2</v>
      </c>
      <c r="H918" s="4">
        <v>-5.4029757575440443E-2</v>
      </c>
      <c r="I918" s="4">
        <v>1.0172820434213175</v>
      </c>
      <c r="J918" s="4">
        <v>0.22256192189714874</v>
      </c>
      <c r="K918" s="4">
        <v>0.10700390140155627</v>
      </c>
      <c r="L918" s="4">
        <v>-0.18635292691187502</v>
      </c>
      <c r="M918" s="4">
        <v>0.21212078202345952</v>
      </c>
      <c r="N918" s="4">
        <v>0.56027264897846274</v>
      </c>
      <c r="O918" s="4">
        <v>0.62002491573098273</v>
      </c>
      <c r="P918" s="4">
        <v>-6.6664321945996752E-2</v>
      </c>
      <c r="Q918" s="4">
        <v>0.50659670083473141</v>
      </c>
      <c r="R918" s="4">
        <v>0.5893642633361974</v>
      </c>
      <c r="S918" s="4">
        <v>-6.1600293025284712E-2</v>
      </c>
      <c r="T918" s="4">
        <v>0.60909584519879234</v>
      </c>
      <c r="U918" s="4">
        <v>0.21608931963473918</v>
      </c>
      <c r="V918" s="4">
        <v>2.5949559853175628E-2</v>
      </c>
      <c r="W918" s="4">
        <v>-0.11006590972110734</v>
      </c>
      <c r="X918" s="4">
        <v>0.23928294570961309</v>
      </c>
      <c r="Y918" s="4">
        <v>0.16851443489225845</v>
      </c>
      <c r="Z918" s="4">
        <v>7.5700751890508025E-2</v>
      </c>
      <c r="AA918" s="4">
        <v>-6.9876434878257537E-2</v>
      </c>
      <c r="AB918" s="4">
        <v>0.11692133805890229</v>
      </c>
      <c r="AC918" s="4">
        <v>0.42092850778774388</v>
      </c>
      <c r="AD918" s="4">
        <v>0.3475680508762673</v>
      </c>
      <c r="AE918" s="4">
        <v>-9.508481416016977E-2</v>
      </c>
      <c r="AF918" s="4">
        <v>0.28801053361420181</v>
      </c>
      <c r="AG918" s="4">
        <v>0.44378230387909445</v>
      </c>
      <c r="AH918" s="4">
        <v>0.37585848071536387</v>
      </c>
      <c r="AI918" s="4">
        <v>-6.8683169304940464E-2</v>
      </c>
      <c r="AJ918" s="4">
        <v>0.25187757063001348</v>
      </c>
      <c r="AK918" s="4">
        <f t="shared" si="56"/>
        <v>2.6504438055492243</v>
      </c>
      <c r="AL918" s="4">
        <f t="shared" si="57"/>
        <v>2.2014938491192035</v>
      </c>
      <c r="AM918" s="4">
        <f t="shared" si="58"/>
        <v>-1.0438449770484393</v>
      </c>
      <c r="AN918" s="4">
        <f t="shared" si="59"/>
        <v>3.361968948692541</v>
      </c>
    </row>
    <row r="919" spans="1:40" x14ac:dyDescent="0.25">
      <c r="A919" s="4">
        <v>16226072</v>
      </c>
      <c r="B919" s="4">
        <v>1.9553021657664795</v>
      </c>
      <c r="C919" s="4">
        <v>2.2498150570139814</v>
      </c>
      <c r="D919" s="4">
        <v>0.40205117502105048</v>
      </c>
      <c r="E919" s="4">
        <v>1.1669016778889756</v>
      </c>
      <c r="F919" s="4">
        <v>0.42466034899633964</v>
      </c>
      <c r="G919" s="4">
        <v>0.3106028566427958</v>
      </c>
      <c r="H919" s="4">
        <v>-5.4029757575440443E-2</v>
      </c>
      <c r="I919" s="4">
        <v>0.96940055718810358</v>
      </c>
      <c r="J919" s="4">
        <v>2.1708484875815182</v>
      </c>
      <c r="K919" s="4">
        <v>2.565935064786296</v>
      </c>
      <c r="L919" s="4">
        <v>0.27396493816048173</v>
      </c>
      <c r="M919" s="4">
        <v>1.6651485194481062</v>
      </c>
      <c r="N919" s="4">
        <v>0.89568680559783342</v>
      </c>
      <c r="O919" s="4">
        <v>2.0099890057398357</v>
      </c>
      <c r="P919" s="4">
        <v>-5.8312790782425461E-2</v>
      </c>
      <c r="Q919" s="4">
        <v>2.1517331960432502</v>
      </c>
      <c r="R919" s="4">
        <v>2.8972922007407385</v>
      </c>
      <c r="S919" s="4">
        <v>-5.2368779015924405E-2</v>
      </c>
      <c r="T919" s="4">
        <v>2.8622008809294686</v>
      </c>
      <c r="U919" s="4">
        <v>0.44226241704524888</v>
      </c>
      <c r="V919" s="4">
        <v>0.3378524990901714</v>
      </c>
      <c r="W919" s="4">
        <v>-8.6180981927725567E-2</v>
      </c>
      <c r="X919" s="4">
        <v>0.12693811630237359</v>
      </c>
      <c r="Y919" s="4">
        <v>1.5486300947934037</v>
      </c>
      <c r="Z919" s="4">
        <v>2.055109441020305</v>
      </c>
      <c r="AA919" s="4">
        <v>-2.5621624111149977E-2</v>
      </c>
      <c r="AB919" s="4">
        <v>1.1893026145781422</v>
      </c>
      <c r="AC919" s="4">
        <v>0.38940794479966528</v>
      </c>
      <c r="AD919" s="4">
        <v>0.30524091350141053</v>
      </c>
      <c r="AE919" s="4">
        <v>-9.9197379136461677E-2</v>
      </c>
      <c r="AF919" s="4">
        <v>8.6384614198820694E-2</v>
      </c>
      <c r="AG919" s="4">
        <v>1.2694358118186089</v>
      </c>
      <c r="AH919" s="4">
        <v>1.9459101490553135</v>
      </c>
      <c r="AI919" s="4">
        <v>-3.2717365448966994E-2</v>
      </c>
      <c r="AJ919" s="4">
        <v>0.40202276391719155</v>
      </c>
      <c r="AK919" s="4">
        <f t="shared" si="56"/>
        <v>10.352280466844514</v>
      </c>
      <c r="AL919" s="4">
        <f t="shared" si="57"/>
        <v>12.667758181851012</v>
      </c>
      <c r="AM919" s="4">
        <f t="shared" si="58"/>
        <v>0.32590022596586321</v>
      </c>
      <c r="AN919" s="4">
        <f t="shared" si="59"/>
        <v>8.4682997444511816</v>
      </c>
    </row>
    <row r="920" spans="1:40" x14ac:dyDescent="0.25">
      <c r="A920" s="4">
        <v>16226104</v>
      </c>
      <c r="B920" s="4">
        <v>0.82094812724676047</v>
      </c>
      <c r="C920" s="4">
        <v>1.160592508695711</v>
      </c>
      <c r="D920" s="4">
        <v>-0.20409047399521341</v>
      </c>
      <c r="E920" s="4">
        <v>0.83814447840071638</v>
      </c>
      <c r="F920" s="4">
        <v>0.80529888684243389</v>
      </c>
      <c r="G920" s="4">
        <v>1.0849134443099477</v>
      </c>
      <c r="H920" s="4">
        <v>-5.4029757575440443E-2</v>
      </c>
      <c r="I920" s="4">
        <v>1.8663980861275797</v>
      </c>
      <c r="J920" s="4">
        <v>1.2379177732161137</v>
      </c>
      <c r="K920" s="4">
        <v>1.6496443329121411</v>
      </c>
      <c r="L920" s="4">
        <v>7.9033747602848411E-2</v>
      </c>
      <c r="M920" s="4">
        <v>1.5566678764540363</v>
      </c>
      <c r="N920" s="4">
        <v>0.56939682225600352</v>
      </c>
      <c r="O920" s="4">
        <v>0.66689384972252075</v>
      </c>
      <c r="P920" s="4">
        <v>-6.6434530544821527E-2</v>
      </c>
      <c r="Q920" s="4">
        <v>0.53349711075023931</v>
      </c>
      <c r="R920" s="4">
        <v>0.65734267873817787</v>
      </c>
      <c r="S920" s="4">
        <v>-6.1498027104129105E-2</v>
      </c>
      <c r="T920" s="4">
        <v>0.66689384972252075</v>
      </c>
      <c r="U920" s="4">
        <v>0.3062136286560459</v>
      </c>
      <c r="V920" s="4">
        <v>0.10590801088091925</v>
      </c>
      <c r="W920" s="4">
        <v>-0.11006590972110734</v>
      </c>
      <c r="X920" s="4">
        <v>0.3406187525830614</v>
      </c>
      <c r="Y920" s="4">
        <v>0.91689196648369764</v>
      </c>
      <c r="Z920" s="4">
        <v>1.2255504049704833</v>
      </c>
      <c r="AA920" s="4">
        <v>-4.4635102535366684E-2</v>
      </c>
      <c r="AB920" s="4">
        <v>1.0675719692734604</v>
      </c>
      <c r="AC920" s="4">
        <v>3.2151625833825421</v>
      </c>
      <c r="AD920" s="4">
        <v>3.5553480614894135</v>
      </c>
      <c r="AE920" s="4">
        <v>0.16585146450907742</v>
      </c>
      <c r="AF920" s="4">
        <v>2.8972922007407385</v>
      </c>
      <c r="AG920" s="4">
        <v>0.97829672723463446</v>
      </c>
      <c r="AH920" s="4">
        <v>1.3932148039644645</v>
      </c>
      <c r="AI920" s="4">
        <v>-4.4270957548400172E-2</v>
      </c>
      <c r="AJ920" s="4">
        <v>0.65924562888426386</v>
      </c>
      <c r="AK920" s="4">
        <f t="shared" si="56"/>
        <v>8.8142268038124669</v>
      </c>
      <c r="AL920" s="4">
        <f t="shared" si="57"/>
        <v>10.832514245961258</v>
      </c>
      <c r="AM920" s="4">
        <f t="shared" si="58"/>
        <v>-0.27370501636773131</v>
      </c>
      <c r="AN920" s="4">
        <f t="shared" si="59"/>
        <v>9.8928328421863778</v>
      </c>
    </row>
    <row r="921" spans="1:40" x14ac:dyDescent="0.25">
      <c r="A921" s="4">
        <v>16226119</v>
      </c>
      <c r="B921" s="4">
        <v>0.48424507407223871</v>
      </c>
      <c r="C921" s="4">
        <v>0.59470710774669278</v>
      </c>
      <c r="D921" s="4">
        <v>-0.42595580421002199</v>
      </c>
      <c r="E921" s="4">
        <v>0.49615543401819689</v>
      </c>
      <c r="F921" s="4">
        <v>0.9006358667143386</v>
      </c>
      <c r="G921" s="4">
        <v>1.3581234841531944</v>
      </c>
      <c r="H921" s="4">
        <v>-5.373451811745257E-2</v>
      </c>
      <c r="I921" s="4">
        <v>1.5803096395110767</v>
      </c>
      <c r="J921" s="4">
        <v>0.36580436458315074</v>
      </c>
      <c r="K921" s="4">
        <v>0.3406187525830614</v>
      </c>
      <c r="L921" s="4">
        <v>-0.13677824697056254</v>
      </c>
      <c r="M921" s="4">
        <v>0.23056014896925944</v>
      </c>
      <c r="N921" s="4">
        <v>0.71700245366871029</v>
      </c>
      <c r="O921" s="4">
        <v>1.3853096244573511</v>
      </c>
      <c r="P921" s="4">
        <v>-6.2745902411976792E-2</v>
      </c>
      <c r="Q921" s="4">
        <v>1.2039971030294676</v>
      </c>
      <c r="R921" s="4">
        <v>1.8792187745566411</v>
      </c>
      <c r="S921" s="4">
        <v>-5.8528389368073808E-2</v>
      </c>
      <c r="T921" s="4">
        <v>1.7927451765528142</v>
      </c>
      <c r="U921" s="4">
        <v>0.25889425570739377</v>
      </c>
      <c r="V921" s="4">
        <v>5.6752816592449483E-2</v>
      </c>
      <c r="W921" s="4">
        <v>-0.11006590972110734</v>
      </c>
      <c r="X921" s="4">
        <v>0.13705624646795814</v>
      </c>
      <c r="Y921" s="4">
        <v>0.52156728609336878</v>
      </c>
      <c r="Z921" s="4">
        <v>0.58404981327270467</v>
      </c>
      <c r="AA921" s="4">
        <v>-5.6878310861815752E-2</v>
      </c>
      <c r="AB921" s="4">
        <v>0.35597146167264687</v>
      </c>
      <c r="AC921" s="4">
        <v>0.71228655025488452</v>
      </c>
      <c r="AD921" s="4">
        <v>0.84959935737548276</v>
      </c>
      <c r="AE921" s="4">
        <v>-6.1293438077429756E-2</v>
      </c>
      <c r="AF921" s="4">
        <v>0.31464326617980087</v>
      </c>
      <c r="AG921" s="4">
        <v>0.26107278946332951</v>
      </c>
      <c r="AH921" s="4">
        <v>0.10700390140155627</v>
      </c>
      <c r="AI921" s="4">
        <v>-7.9517829697723919E-2</v>
      </c>
      <c r="AJ921" s="4">
        <v>8.1028414998295606E-2</v>
      </c>
      <c r="AK921" s="4">
        <f t="shared" si="56"/>
        <v>4.7085032899181725</v>
      </c>
      <c r="AL921" s="4">
        <f t="shared" si="57"/>
        <v>5.7700740076817825</v>
      </c>
      <c r="AM921" s="4">
        <f t="shared" si="58"/>
        <v>-0.98275244702418751</v>
      </c>
      <c r="AN921" s="4">
        <f t="shared" si="59"/>
        <v>4.9884697883700486</v>
      </c>
    </row>
    <row r="922" spans="1:40" x14ac:dyDescent="0.25">
      <c r="A922" s="4">
        <v>16226139</v>
      </c>
      <c r="B922" s="4">
        <v>0.57241009158368317</v>
      </c>
      <c r="C922" s="4">
        <v>0.74677662137012657</v>
      </c>
      <c r="D922" s="4">
        <v>-0.36342970911176575</v>
      </c>
      <c r="E922" s="4">
        <v>0.84042498109944153</v>
      </c>
      <c r="F922" s="4">
        <v>0.65292808817452996</v>
      </c>
      <c r="G922" s="4">
        <v>0.72619976368136718</v>
      </c>
      <c r="H922" s="4">
        <v>-5.4029757575440443E-2</v>
      </c>
      <c r="I922" s="4">
        <v>2.2405126643516682</v>
      </c>
      <c r="J922" s="4">
        <v>0.2327885380269534</v>
      </c>
      <c r="K922" s="4">
        <v>0.12470347850095725</v>
      </c>
      <c r="L922" s="4">
        <v>-0.18241271120160477</v>
      </c>
      <c r="M922" s="4">
        <v>0.41685983134765925</v>
      </c>
      <c r="N922" s="4">
        <v>0.41523215424740861</v>
      </c>
      <c r="O922" s="4">
        <v>0.16920597287810793</v>
      </c>
      <c r="P922" s="4">
        <v>-7.034638744973877E-2</v>
      </c>
      <c r="Q922" s="4">
        <v>0.71614289091823635</v>
      </c>
      <c r="R922" s="4">
        <v>1.0966437840954373</v>
      </c>
      <c r="S922" s="4">
        <v>-6.0774933718482534E-2</v>
      </c>
      <c r="T922" s="4">
        <v>1.3279325118740486</v>
      </c>
      <c r="U922" s="4">
        <v>0.30897426663783945</v>
      </c>
      <c r="V922" s="4">
        <v>0.11470894777596156</v>
      </c>
      <c r="W922" s="4">
        <v>-0.11006590972110734</v>
      </c>
      <c r="X922" s="4">
        <v>1.0254900238391471</v>
      </c>
      <c r="Y922" s="4">
        <v>0.27657141382885703</v>
      </c>
      <c r="Z922" s="4">
        <v>0.2012181906852441</v>
      </c>
      <c r="AA922" s="4">
        <v>-6.5397064554325077E-2</v>
      </c>
      <c r="AB922" s="4">
        <v>0.35176092913630336</v>
      </c>
      <c r="AC922" s="4">
        <v>0.76552508095781024</v>
      </c>
      <c r="AD922" s="4">
        <v>0.95138205168542522</v>
      </c>
      <c r="AE922" s="4">
        <v>-5.5661938621689312E-2</v>
      </c>
      <c r="AF922" s="4">
        <v>0.98247263875545632</v>
      </c>
      <c r="AG922" s="4">
        <v>1.5253591834693561</v>
      </c>
      <c r="AH922" s="4">
        <v>2.4453070769976812</v>
      </c>
      <c r="AI922" s="4">
        <v>-2.3010551856616358E-2</v>
      </c>
      <c r="AJ922" s="4">
        <v>2.0398419688895166</v>
      </c>
      <c r="AK922" s="4">
        <f t="shared" si="56"/>
        <v>5.0506995535972656</v>
      </c>
      <c r="AL922" s="4">
        <f t="shared" si="57"/>
        <v>6.4069399147922006</v>
      </c>
      <c r="AM922" s="4">
        <f t="shared" si="58"/>
        <v>-0.91478257636103155</v>
      </c>
      <c r="AN922" s="4">
        <f t="shared" si="59"/>
        <v>9.2252955492932411</v>
      </c>
    </row>
    <row r="923" spans="1:40" x14ac:dyDescent="0.25">
      <c r="A923" s="4">
        <v>16226188</v>
      </c>
      <c r="B923" s="4">
        <v>1.9553021657664795</v>
      </c>
      <c r="C923" s="4">
        <v>2.2498150570139814</v>
      </c>
      <c r="D923" s="4">
        <v>0.40205117502105048</v>
      </c>
      <c r="E923" s="4">
        <v>1.7131577386344667</v>
      </c>
      <c r="F923" s="4">
        <v>1.1303124885821609</v>
      </c>
      <c r="G923" s="4">
        <v>2.0398419688895166</v>
      </c>
      <c r="H923" s="4">
        <v>-3.3385088008531912E-2</v>
      </c>
      <c r="I923" s="4">
        <v>2.1690537003695232</v>
      </c>
      <c r="J923" s="4">
        <v>0.21504111636992942</v>
      </c>
      <c r="K923" s="4">
        <v>9.7183855220580914E-2</v>
      </c>
      <c r="L923" s="4">
        <v>-0.18930457483563612</v>
      </c>
      <c r="M923" s="4">
        <v>0.18449139687993055</v>
      </c>
      <c r="N923" s="4">
        <v>0.60609500125010018</v>
      </c>
      <c r="O923" s="4">
        <v>0.84500164812685341</v>
      </c>
      <c r="P923" s="4">
        <v>-6.551279047084288E-2</v>
      </c>
      <c r="Q923" s="4">
        <v>0.36195807731304563</v>
      </c>
      <c r="R923" s="4">
        <v>0.22808183295479231</v>
      </c>
      <c r="S923" s="4">
        <v>-6.213593001115874E-2</v>
      </c>
      <c r="T923" s="4">
        <v>0.23803216380796036</v>
      </c>
      <c r="U923" s="4">
        <v>0.57334073114269468</v>
      </c>
      <c r="V923" s="4">
        <v>0.61819508905390641</v>
      </c>
      <c r="W923" s="4">
        <v>-6.298678693768936E-2</v>
      </c>
      <c r="X923" s="4">
        <v>0.62369464461994517</v>
      </c>
      <c r="Y923" s="4">
        <v>0.39045144387314901</v>
      </c>
      <c r="Z923" s="4">
        <v>0.35878836494376026</v>
      </c>
      <c r="AA923" s="4">
        <v>-6.1264362102568221E-2</v>
      </c>
      <c r="AB923" s="4">
        <v>0.2972515234679316</v>
      </c>
      <c r="AC923" s="4">
        <v>1.0555178030028951</v>
      </c>
      <c r="AD923" s="4">
        <v>1.4759065198095778</v>
      </c>
      <c r="AE923" s="4">
        <v>-2.6633456157427862E-2</v>
      </c>
      <c r="AF923" s="4">
        <v>0.74677662137012657</v>
      </c>
      <c r="AG923" s="4">
        <v>0.87297737273750953</v>
      </c>
      <c r="AH923" s="4">
        <v>1.1480923459314794</v>
      </c>
      <c r="AI923" s="4">
        <v>-4.8653064140953488E-2</v>
      </c>
      <c r="AJ923" s="4">
        <v>0.5190696935410728</v>
      </c>
      <c r="AK923" s="4">
        <f t="shared" si="56"/>
        <v>6.5549011987878654</v>
      </c>
      <c r="AL923" s="4">
        <f t="shared" si="57"/>
        <v>8.2159050338175952</v>
      </c>
      <c r="AM923" s="4">
        <f t="shared" si="58"/>
        <v>-8.2312087172915216E-2</v>
      </c>
      <c r="AN923" s="4">
        <f t="shared" si="59"/>
        <v>6.491527482690957</v>
      </c>
    </row>
    <row r="924" spans="1:40" x14ac:dyDescent="0.25">
      <c r="A924" s="4">
        <v>16226200</v>
      </c>
      <c r="B924" s="4">
        <v>0.6766948269278894</v>
      </c>
      <c r="C924" s="4">
        <v>0.95393633149052193</v>
      </c>
      <c r="D924" s="4">
        <v>-0.2940819448288346</v>
      </c>
      <c r="E924" s="4">
        <v>0.7282385003712154</v>
      </c>
      <c r="F924" s="4">
        <v>0.21466944419504352</v>
      </c>
      <c r="G924" s="4">
        <v>5.7796113505027114E-2</v>
      </c>
      <c r="H924" s="4">
        <v>-5.4029757575440443E-2</v>
      </c>
      <c r="I924" s="4">
        <v>1.1025609611235259</v>
      </c>
      <c r="J924" s="4">
        <v>1.9990009178225694</v>
      </c>
      <c r="K924" s="4">
        <v>2.4008553144268476</v>
      </c>
      <c r="L924" s="4">
        <v>0.23873164789922877</v>
      </c>
      <c r="M924" s="4">
        <v>2.2879149032462518</v>
      </c>
      <c r="N924" s="4">
        <v>0.56869420827177164</v>
      </c>
      <c r="O924" s="4">
        <v>0.66115220715484557</v>
      </c>
      <c r="P924" s="4">
        <v>-6.6452216580061715E-2</v>
      </c>
      <c r="Q924" s="4">
        <v>0.47474296195885313</v>
      </c>
      <c r="R924" s="4">
        <v>0.51246900950972063</v>
      </c>
      <c r="S924" s="4">
        <v>-6.1720186672482372E-2</v>
      </c>
      <c r="T924" s="4">
        <v>0.53072677808328572</v>
      </c>
      <c r="U924" s="4">
        <v>0.2715866281713612</v>
      </c>
      <c r="V924" s="4">
        <v>6.9344798289809467E-2</v>
      </c>
      <c r="W924" s="4">
        <v>-0.11006590972110734</v>
      </c>
      <c r="X924" s="4">
        <v>0.29064211408025775</v>
      </c>
      <c r="Y924" s="4">
        <v>0.12405473755581697</v>
      </c>
      <c r="Z924" s="4">
        <v>3.2034771328721137E-2</v>
      </c>
      <c r="AA924" s="4">
        <v>-7.2030381548901581E-2</v>
      </c>
      <c r="AB924" s="4">
        <v>7.5700751890508025E-2</v>
      </c>
      <c r="AC924" s="4">
        <v>0.35768724688644898</v>
      </c>
      <c r="AD924" s="4">
        <v>0.27755292197024373</v>
      </c>
      <c r="AE924" s="4">
        <v>-0.10347486306154037</v>
      </c>
      <c r="AF924" s="4">
        <v>0.22932022320593884</v>
      </c>
      <c r="AG924" s="4">
        <v>0.6992891478032327</v>
      </c>
      <c r="AH924" s="4">
        <v>0.85421830323177739</v>
      </c>
      <c r="AI924" s="4">
        <v>-5.6232880125985436E-2</v>
      </c>
      <c r="AJ924" s="4">
        <v>0.42737833553887949</v>
      </c>
      <c r="AK924" s="4">
        <f t="shared" si="56"/>
        <v>4.8177259113212161</v>
      </c>
      <c r="AL924" s="4">
        <f t="shared" si="57"/>
        <v>5.1582075637526685</v>
      </c>
      <c r="AM924" s="4">
        <f t="shared" si="58"/>
        <v>-0.51290427563506336</v>
      </c>
      <c r="AN924" s="4">
        <f t="shared" si="59"/>
        <v>5.6724825675398627</v>
      </c>
    </row>
    <row r="925" spans="1:40" x14ac:dyDescent="0.25">
      <c r="A925" s="4">
        <v>16226205</v>
      </c>
      <c r="B925" s="4">
        <v>2.2328472744114944</v>
      </c>
      <c r="C925" s="4">
        <v>2.4340075217437476</v>
      </c>
      <c r="D925" s="4">
        <v>0.53930616531166364</v>
      </c>
      <c r="E925" s="4">
        <v>1.9254316177117727</v>
      </c>
      <c r="F925" s="4">
        <v>0.88267042204065749</v>
      </c>
      <c r="G925" s="4">
        <v>1.280736820537774</v>
      </c>
      <c r="H925" s="4">
        <v>-5.4029757575440443E-2</v>
      </c>
      <c r="I925" s="4">
        <v>1.7751494146624347</v>
      </c>
      <c r="J925" s="4">
        <v>0.53121547623058141</v>
      </c>
      <c r="K925" s="4">
        <v>0.64976688492972012</v>
      </c>
      <c r="L925" s="4">
        <v>-8.8675959015751607E-2</v>
      </c>
      <c r="M925" s="4">
        <v>0.51741543344504615</v>
      </c>
      <c r="N925" s="4">
        <v>0.63238365750259473</v>
      </c>
      <c r="O925" s="4">
        <v>0.97200133888816076</v>
      </c>
      <c r="P925" s="4">
        <v>-6.4854712890006425E-2</v>
      </c>
      <c r="Q925" s="4">
        <v>0.71940762018479287</v>
      </c>
      <c r="R925" s="4">
        <v>1.1055327315126835</v>
      </c>
      <c r="S925" s="4">
        <v>-6.076150454654361E-2</v>
      </c>
      <c r="T925" s="4">
        <v>1.0010654718320722</v>
      </c>
      <c r="U925" s="4">
        <v>0.71871342120731585</v>
      </c>
      <c r="V925" s="4">
        <v>1.0010654718320722</v>
      </c>
      <c r="W925" s="4">
        <v>-4.0045882990915806E-2</v>
      </c>
      <c r="X925" s="4">
        <v>0.73643526757539401</v>
      </c>
      <c r="Y925" s="4">
        <v>1.4069481740319079</v>
      </c>
      <c r="Z925" s="4">
        <v>1.8600488584489208</v>
      </c>
      <c r="AA925" s="4">
        <v>-2.9918730545079212E-2</v>
      </c>
      <c r="AB925" s="4">
        <v>1.5109978396208479</v>
      </c>
      <c r="AC925" s="4">
        <v>1.0036700616539347</v>
      </c>
      <c r="AD925" s="4">
        <v>1.3813803463174614</v>
      </c>
      <c r="AE925" s="4">
        <v>-3.1661539764098877E-2</v>
      </c>
      <c r="AF925" s="4">
        <v>0.64412246731004319</v>
      </c>
      <c r="AG925" s="4">
        <v>0.66604422308853906</v>
      </c>
      <c r="AH925" s="4">
        <v>0.76566490589033231</v>
      </c>
      <c r="AI925" s="4">
        <v>-5.7748098450977718E-2</v>
      </c>
      <c r="AJ925" s="4">
        <v>0.3406187525830614</v>
      </c>
      <c r="AK925" s="4">
        <f t="shared" si="56"/>
        <v>8.1615166728492241</v>
      </c>
      <c r="AL925" s="4">
        <f t="shared" si="57"/>
        <v>10.478203541212713</v>
      </c>
      <c r="AM925" s="4">
        <f t="shared" si="58"/>
        <v>0.17646469242285637</v>
      </c>
      <c r="AN925" s="4">
        <f t="shared" si="59"/>
        <v>8.4512362647406718</v>
      </c>
    </row>
    <row r="926" spans="1:40" x14ac:dyDescent="0.25">
      <c r="A926" s="4">
        <v>16226213</v>
      </c>
      <c r="B926" s="4">
        <v>7.8169421270710542</v>
      </c>
      <c r="C926" s="4">
        <v>4.214593690373678</v>
      </c>
      <c r="D926" s="4">
        <v>3.4492563009340373</v>
      </c>
      <c r="E926" s="4">
        <v>3.9269116179218968</v>
      </c>
      <c r="F926" s="4">
        <v>0.93697632526517238</v>
      </c>
      <c r="G926" s="4">
        <v>1.4889218879216481</v>
      </c>
      <c r="H926" s="4">
        <v>-5.0543886324933125E-2</v>
      </c>
      <c r="I926" s="4">
        <v>1.9186975855304285</v>
      </c>
      <c r="J926" s="4">
        <v>0.63418567054758912</v>
      </c>
      <c r="K926" s="4">
        <v>0.8290741214307521</v>
      </c>
      <c r="L926" s="4">
        <v>-6.1452986022328626E-2</v>
      </c>
      <c r="M926" s="4">
        <v>0.67074000830999914</v>
      </c>
      <c r="N926" s="4">
        <v>0.6068036849832068</v>
      </c>
      <c r="O926" s="4">
        <v>0.84729786038720367</v>
      </c>
      <c r="P926" s="4">
        <v>-6.5495027473099404E-2</v>
      </c>
      <c r="Q926" s="4">
        <v>0.27586610477152779</v>
      </c>
      <c r="R926" s="4">
        <v>9.0690325910032538E-2</v>
      </c>
      <c r="S926" s="4">
        <v>-6.244732131194531E-2</v>
      </c>
      <c r="T926" s="4">
        <v>9.9357769120200598E-2</v>
      </c>
      <c r="U926" s="4">
        <v>0.54876231062757796</v>
      </c>
      <c r="V926" s="4">
        <v>0.55445670512539524</v>
      </c>
      <c r="W926" s="4">
        <v>-6.7123062908141087E-2</v>
      </c>
      <c r="X926" s="4">
        <v>0.58052247275473645</v>
      </c>
      <c r="Y926" s="4">
        <v>0.73457540287570178</v>
      </c>
      <c r="Z926" s="4">
        <v>0.916290731874155</v>
      </c>
      <c r="AA926" s="4">
        <v>-5.0175711563407194E-2</v>
      </c>
      <c r="AB926" s="4">
        <v>0.74677662137012657</v>
      </c>
      <c r="AC926" s="4">
        <v>0.85265648679448192</v>
      </c>
      <c r="AD926" s="4">
        <v>1.0995979959928688</v>
      </c>
      <c r="AE926" s="4">
        <v>-4.6680296274916509E-2</v>
      </c>
      <c r="AF926" s="4">
        <v>0.55445670512539524</v>
      </c>
      <c r="AG926" s="4">
        <v>1.3067026654041627</v>
      </c>
      <c r="AH926" s="4">
        <v>2.0248040915249765</v>
      </c>
      <c r="AI926" s="4">
        <v>-3.1282912936909171E-2</v>
      </c>
      <c r="AJ926" s="4">
        <v>0.916290731874155</v>
      </c>
      <c r="AK926" s="4">
        <f t="shared" si="56"/>
        <v>13.106667093357268</v>
      </c>
      <c r="AL926" s="4">
        <f t="shared" si="57"/>
        <v>11.218429550153505</v>
      </c>
      <c r="AM926" s="4">
        <f t="shared" si="58"/>
        <v>3.0795501235914564</v>
      </c>
      <c r="AN926" s="4">
        <f t="shared" si="59"/>
        <v>9.413753512006938</v>
      </c>
    </row>
    <row r="927" spans="1:40" x14ac:dyDescent="0.25">
      <c r="A927" s="4">
        <v>16226256</v>
      </c>
      <c r="B927" s="4">
        <v>0.93766570687255768</v>
      </c>
      <c r="C927" s="4">
        <v>1.3279325118740486</v>
      </c>
      <c r="D927" s="4">
        <v>-0.13496955745729311</v>
      </c>
      <c r="E927" s="4">
        <v>0.92122901351473763</v>
      </c>
      <c r="F927" s="4">
        <v>0.40667006741809314</v>
      </c>
      <c r="G927" s="4">
        <v>0.28801053361420181</v>
      </c>
      <c r="H927" s="4">
        <v>-5.4029757575440443E-2</v>
      </c>
      <c r="I927" s="4">
        <v>1.3205250705961868</v>
      </c>
      <c r="J927" s="4">
        <v>0.74729633291491748</v>
      </c>
      <c r="K927" s="4">
        <v>1.0254900238391471</v>
      </c>
      <c r="L927" s="4">
        <v>-3.3116835694527662E-2</v>
      </c>
      <c r="M927" s="4">
        <v>0.89195863121462438</v>
      </c>
      <c r="N927" s="4">
        <v>0.5912375127681222</v>
      </c>
      <c r="O927" s="4">
        <v>0.77204112302960837</v>
      </c>
      <c r="P927" s="4">
        <v>-6.5885500747411313E-2</v>
      </c>
      <c r="Q927" s="4">
        <v>0.32921738832563319</v>
      </c>
      <c r="R927" s="4">
        <v>0.16803979198792549</v>
      </c>
      <c r="S927" s="4">
        <v>-6.225470835875882E-2</v>
      </c>
      <c r="T927" s="4">
        <v>0.18686387723356096</v>
      </c>
      <c r="U927" s="4">
        <v>0.17880088740024155</v>
      </c>
      <c r="V927" s="4">
        <v>8.9065408162032258E-3</v>
      </c>
      <c r="W927" s="4">
        <v>-0.11006590972110734</v>
      </c>
      <c r="X927" s="4">
        <v>0.17037351533414558</v>
      </c>
      <c r="Y927" s="4">
        <v>0.62381185561272823</v>
      </c>
      <c r="Z927" s="4">
        <v>0.74469977742528737</v>
      </c>
      <c r="AA927" s="4">
        <v>-5.3615799044372907E-2</v>
      </c>
      <c r="AB927" s="4">
        <v>0.60547920472860384</v>
      </c>
      <c r="AC927" s="4">
        <v>0.32207058695213092</v>
      </c>
      <c r="AD927" s="4">
        <v>0.22808183295479231</v>
      </c>
      <c r="AE927" s="4">
        <v>-0.10847208368345826</v>
      </c>
      <c r="AF927" s="4">
        <v>0.18805223150293959</v>
      </c>
      <c r="AG927" s="4">
        <v>0.60476810688719029</v>
      </c>
      <c r="AH927" s="4">
        <v>0.64412246731004319</v>
      </c>
      <c r="AI927" s="4">
        <v>-6.0609458974740855E-2</v>
      </c>
      <c r="AJ927" s="4">
        <v>0.34200475419093868</v>
      </c>
      <c r="AK927" s="4">
        <f t="shared" si="56"/>
        <v>4.1503009323834927</v>
      </c>
      <c r="AL927" s="4">
        <f t="shared" si="57"/>
        <v>4.4352834798216483</v>
      </c>
      <c r="AM927" s="4">
        <f t="shared" si="58"/>
        <v>-0.61713411050969946</v>
      </c>
      <c r="AN927" s="4">
        <f t="shared" si="59"/>
        <v>4.6264862983157373</v>
      </c>
    </row>
    <row r="928" spans="1:40" x14ac:dyDescent="0.25">
      <c r="A928" s="4">
        <v>16226259</v>
      </c>
      <c r="B928" s="4">
        <v>0.80953621693364863</v>
      </c>
      <c r="C928" s="4">
        <v>1.1357465101091799</v>
      </c>
      <c r="D928" s="4">
        <v>-0.21100721292403513</v>
      </c>
      <c r="E928" s="4">
        <v>0.81339630871152224</v>
      </c>
      <c r="F928" s="4">
        <v>0.35740794257143416</v>
      </c>
      <c r="G928" s="4">
        <v>0.20242373634059269</v>
      </c>
      <c r="H928" s="4">
        <v>-5.4029757575440443E-2</v>
      </c>
      <c r="I928" s="4">
        <v>1.280736820537774</v>
      </c>
      <c r="J928" s="4">
        <v>0.4769305724977268</v>
      </c>
      <c r="K928" s="4">
        <v>0.55274290864766062</v>
      </c>
      <c r="L928" s="4">
        <v>-0.10375165082606605</v>
      </c>
      <c r="M928" s="4">
        <v>0.5273822933604384</v>
      </c>
      <c r="N928" s="4">
        <v>0.57924626621421627</v>
      </c>
      <c r="O928" s="4">
        <v>0.71204381445123477</v>
      </c>
      <c r="P928" s="4">
        <v>-6.6186761115775691E-2</v>
      </c>
      <c r="Q928" s="4">
        <v>0.90551218082629081</v>
      </c>
      <c r="R928" s="4">
        <v>1.4213856809311607</v>
      </c>
      <c r="S928" s="4">
        <v>-5.9962757996215067E-2</v>
      </c>
      <c r="T928" s="4">
        <v>1.4716054379101871</v>
      </c>
      <c r="U928" s="4">
        <v>0.41583853862444015</v>
      </c>
      <c r="V928" s="4">
        <v>0.28669733578924145</v>
      </c>
      <c r="W928" s="4">
        <v>-9.1250953247800762E-2</v>
      </c>
      <c r="X928" s="4">
        <v>0.45961443455521772</v>
      </c>
      <c r="Y928" s="4">
        <v>1.7372832276294481</v>
      </c>
      <c r="Z928" s="4">
        <v>2.2405126643516682</v>
      </c>
      <c r="AA928" s="4">
        <v>-1.983277270690912E-2</v>
      </c>
      <c r="AB928" s="4">
        <v>1.9322113046971514</v>
      </c>
      <c r="AC928" s="4">
        <v>0.43442399311654423</v>
      </c>
      <c r="AD928" s="4">
        <v>0.36871048745007667</v>
      </c>
      <c r="AE928" s="4">
        <v>-9.3361492316782965E-2</v>
      </c>
      <c r="AF928" s="4">
        <v>0.27625337662815824</v>
      </c>
      <c r="AG928" s="4">
        <v>0.83338070333210068</v>
      </c>
      <c r="AH928" s="4">
        <v>1.0966437840954373</v>
      </c>
      <c r="AI928" s="4">
        <v>-5.0337985455833983E-2</v>
      </c>
      <c r="AJ928" s="4">
        <v>0.52905313752525596</v>
      </c>
      <c r="AK928" s="4">
        <f t="shared" si="56"/>
        <v>5.9703133755316342</v>
      </c>
      <c r="AL928" s="4">
        <f t="shared" si="57"/>
        <v>7.3048631077150183</v>
      </c>
      <c r="AM928" s="4">
        <f t="shared" si="58"/>
        <v>-0.68353458304908343</v>
      </c>
      <c r="AN928" s="4">
        <f t="shared" si="59"/>
        <v>7.2902531139257061</v>
      </c>
    </row>
    <row r="929" spans="1:40" x14ac:dyDescent="0.25">
      <c r="A929" s="4">
        <v>16226282</v>
      </c>
      <c r="B929" s="4">
        <v>1.1205709371502941</v>
      </c>
      <c r="C929" s="4">
        <v>1.524481189958135</v>
      </c>
      <c r="D929" s="4">
        <v>-3.1429909886867093E-2</v>
      </c>
      <c r="E929" s="4">
        <v>0.76143656978081131</v>
      </c>
      <c r="F929" s="4">
        <v>0.86839805099409273</v>
      </c>
      <c r="G929" s="4">
        <v>1.2562172033634555</v>
      </c>
      <c r="H929" s="4">
        <v>-5.4029757575440443E-2</v>
      </c>
      <c r="I929" s="4">
        <v>1.3316569109650311</v>
      </c>
      <c r="J929" s="4">
        <v>0.66988473935541781</v>
      </c>
      <c r="K929" s="4">
        <v>0.89919629851485505</v>
      </c>
      <c r="L929" s="4">
        <v>-5.2355942656528418E-2</v>
      </c>
      <c r="M929" s="4">
        <v>0.40793120060335791</v>
      </c>
      <c r="N929" s="4">
        <v>0.83956302143269357</v>
      </c>
      <c r="O929" s="4">
        <v>1.8663980861275797</v>
      </c>
      <c r="P929" s="4">
        <v>-5.970481964565065E-2</v>
      </c>
      <c r="Q929" s="4">
        <v>1.3059989543178754</v>
      </c>
      <c r="R929" s="4">
        <v>2.002662965647763</v>
      </c>
      <c r="S929" s="4">
        <v>-5.7989747173021515E-2</v>
      </c>
      <c r="T929" s="4">
        <v>1.8046500790591327</v>
      </c>
      <c r="U929" s="4">
        <v>0.48171906164373007</v>
      </c>
      <c r="V929" s="4">
        <v>0.41536617909087603</v>
      </c>
      <c r="W929" s="4">
        <v>-7.8882753307364897E-2</v>
      </c>
      <c r="X929" s="4">
        <v>0.15300191462338489</v>
      </c>
      <c r="Y929" s="4">
        <v>3.5352455869371742</v>
      </c>
      <c r="Z929" s="4">
        <v>3.4569079886761611</v>
      </c>
      <c r="AA929" s="4">
        <v>4.1789345137840855E-2</v>
      </c>
      <c r="AB929" s="4">
        <v>2.9908182587515619</v>
      </c>
      <c r="AC929" s="4">
        <v>1.9362788373257402</v>
      </c>
      <c r="AD929" s="4">
        <v>2.7482566215802504</v>
      </c>
      <c r="AE929" s="4">
        <v>5.36118080929548E-2</v>
      </c>
      <c r="AF929" s="4">
        <v>0.90892873543308594</v>
      </c>
      <c r="AG929" s="4">
        <v>1.9208276114518721</v>
      </c>
      <c r="AH929" s="4">
        <v>2.8795926236413374</v>
      </c>
      <c r="AI929" s="4">
        <v>-8.4796810030661855E-3</v>
      </c>
      <c r="AJ929" s="4">
        <v>0.89919629851485505</v>
      </c>
      <c r="AK929" s="4">
        <f t="shared" si="56"/>
        <v>11.838923779176197</v>
      </c>
      <c r="AL929" s="4">
        <f t="shared" si="57"/>
        <v>15.182681070472832</v>
      </c>
      <c r="AM929" s="4">
        <f t="shared" si="58"/>
        <v>-0.18776663837149291</v>
      </c>
      <c r="AN929" s="4">
        <f t="shared" si="59"/>
        <v>9.2576199677312214</v>
      </c>
    </row>
    <row r="930" spans="1:40" x14ac:dyDescent="0.25">
      <c r="A930" s="4">
        <v>16226284</v>
      </c>
      <c r="B930" s="4">
        <v>0.63423129772828524</v>
      </c>
      <c r="C930" s="4">
        <v>0.8800110577935063</v>
      </c>
      <c r="D930" s="4">
        <v>-0.32180680413390472</v>
      </c>
      <c r="E930" s="4">
        <v>0.58228458774813563</v>
      </c>
      <c r="F930" s="4">
        <v>0.67525137654585898</v>
      </c>
      <c r="G930" s="4">
        <v>0.77417559555824089</v>
      </c>
      <c r="H930" s="4">
        <v>-5.4029757575440443E-2</v>
      </c>
      <c r="I930" s="4">
        <v>1.4132555548479104</v>
      </c>
      <c r="J930" s="4">
        <v>0.46283469569648106</v>
      </c>
      <c r="K930" s="4">
        <v>0.5357645721132428</v>
      </c>
      <c r="L930" s="4">
        <v>-0.10776551845622177</v>
      </c>
      <c r="M930" s="4">
        <v>0.36444608866361899</v>
      </c>
      <c r="N930" s="4">
        <v>0.69107791821083031</v>
      </c>
      <c r="O930" s="4">
        <v>1.2527629684953681</v>
      </c>
      <c r="P930" s="4">
        <v>-6.3390730799518263E-2</v>
      </c>
      <c r="Q930" s="4">
        <v>0.40784463235241974</v>
      </c>
      <c r="R930" s="4">
        <v>0.33097015946722946</v>
      </c>
      <c r="S930" s="4">
        <v>-6.1968221625826811E-2</v>
      </c>
      <c r="T930" s="4">
        <v>0.26720354110824029</v>
      </c>
      <c r="U930" s="4">
        <v>0.21496482506245032</v>
      </c>
      <c r="V930" s="4">
        <v>2.2920784191014863E-2</v>
      </c>
      <c r="W930" s="4">
        <v>-0.11006590972110734</v>
      </c>
      <c r="X930" s="4">
        <v>0.13479890916630827</v>
      </c>
      <c r="Y930" s="4">
        <v>0.58543686991655186</v>
      </c>
      <c r="Z930" s="4">
        <v>0.67074000830999914</v>
      </c>
      <c r="AA930" s="4">
        <v>-5.4828355500307936E-2</v>
      </c>
      <c r="AB930" s="4">
        <v>0.43953654001868897</v>
      </c>
      <c r="AC930" s="4">
        <v>0.70344103619724907</v>
      </c>
      <c r="AD930" s="4">
        <v>0.82681932904366295</v>
      </c>
      <c r="AE930" s="4">
        <v>-6.2241083559662305E-2</v>
      </c>
      <c r="AF930" s="4">
        <v>0.33509387665109164</v>
      </c>
      <c r="AG930" s="4">
        <v>0.36940502409104509</v>
      </c>
      <c r="AH930" s="4">
        <v>0.26463284560513944</v>
      </c>
      <c r="AI930" s="4">
        <v>-7.280075677474826E-2</v>
      </c>
      <c r="AJ930" s="4">
        <v>0.12917775889587838</v>
      </c>
      <c r="AK930" s="4">
        <f t="shared" si="56"/>
        <v>4.0534097575903409</v>
      </c>
      <c r="AL930" s="4">
        <f t="shared" si="57"/>
        <v>4.3060343520820359</v>
      </c>
      <c r="AM930" s="4">
        <f t="shared" si="58"/>
        <v>-0.8455064073472196</v>
      </c>
      <c r="AN930" s="4">
        <f t="shared" si="59"/>
        <v>3.6657968570998731</v>
      </c>
    </row>
    <row r="931" spans="1:40" x14ac:dyDescent="0.25">
      <c r="A931" s="4">
        <v>16226294</v>
      </c>
      <c r="B931" s="4">
        <v>1.8180182325375767</v>
      </c>
      <c r="C931" s="4">
        <v>2.1104595361034701</v>
      </c>
      <c r="D931" s="4">
        <v>0.33336702643147564</v>
      </c>
      <c r="E931" s="4">
        <v>1.8727878842263508</v>
      </c>
      <c r="F931" s="4">
        <v>0.75417056256789217</v>
      </c>
      <c r="G931" s="4">
        <v>0.93870761078869736</v>
      </c>
      <c r="H931" s="4">
        <v>-5.4029757575440443E-2</v>
      </c>
      <c r="I931" s="4">
        <v>2.002662965647763</v>
      </c>
      <c r="J931" s="4">
        <v>0.30755193321155838</v>
      </c>
      <c r="K931" s="4">
        <v>0.23678294440752851</v>
      </c>
      <c r="L931" s="4">
        <v>-0.15569220348376706</v>
      </c>
      <c r="M931" s="4">
        <v>0.39468597385333726</v>
      </c>
      <c r="N931" s="4">
        <v>0.5122302125940047</v>
      </c>
      <c r="O931" s="4">
        <v>0.42135422093549851</v>
      </c>
      <c r="P931" s="4">
        <v>-6.7878768474819592E-2</v>
      </c>
      <c r="Q931" s="4">
        <v>0.47474296195885313</v>
      </c>
      <c r="R931" s="4">
        <v>0.51246900950972063</v>
      </c>
      <c r="S931" s="4">
        <v>-6.1720186672482372E-2</v>
      </c>
      <c r="T931" s="4">
        <v>0.59649441832078853</v>
      </c>
      <c r="U931" s="4">
        <v>0.21608931963473918</v>
      </c>
      <c r="V931" s="4">
        <v>2.5949559853175628E-2</v>
      </c>
      <c r="W931" s="4">
        <v>-0.11006590972110734</v>
      </c>
      <c r="X931" s="4">
        <v>0.33509387665109164</v>
      </c>
      <c r="Y931" s="4">
        <v>1.5164147881324743</v>
      </c>
      <c r="Z931" s="4">
        <v>1.9738840010977194</v>
      </c>
      <c r="AA931" s="4">
        <v>-2.660205669036143E-2</v>
      </c>
      <c r="AB931" s="4">
        <v>1.8600488584489208</v>
      </c>
      <c r="AC931" s="4">
        <v>0.90080090700729409</v>
      </c>
      <c r="AD931" s="4">
        <v>1.199058789523507</v>
      </c>
      <c r="AE931" s="4">
        <v>-4.1824550539675667E-2</v>
      </c>
      <c r="AF931" s="4">
        <v>0.82681932904366295</v>
      </c>
      <c r="AG931" s="4">
        <v>1.5911396718211206</v>
      </c>
      <c r="AH931" s="4">
        <v>2.5038032836792898</v>
      </c>
      <c r="AI931" s="4">
        <v>-2.0561616617510867E-2</v>
      </c>
      <c r="AJ931" s="4">
        <v>1.5899250982105186</v>
      </c>
      <c r="AK931" s="4">
        <f t="shared" si="56"/>
        <v>7.5789283768715086</v>
      </c>
      <c r="AL931" s="4">
        <f t="shared" si="57"/>
        <v>9.5011147349631084</v>
      </c>
      <c r="AM931" s="4">
        <f t="shared" si="58"/>
        <v>-0.13712925486886951</v>
      </c>
      <c r="AN931" s="4">
        <f t="shared" si="59"/>
        <v>9.4785184044024344</v>
      </c>
    </row>
    <row r="932" spans="1:40" x14ac:dyDescent="0.25">
      <c r="A932" s="4">
        <v>16226322</v>
      </c>
      <c r="B932" s="4">
        <v>1.7770799700049891</v>
      </c>
      <c r="C932" s="4">
        <v>2.0784568050172965</v>
      </c>
      <c r="D932" s="4">
        <v>0.31275387972264101</v>
      </c>
      <c r="E932" s="4">
        <v>1.7521598964377361</v>
      </c>
      <c r="F932" s="4">
        <v>0.23891893702668762</v>
      </c>
      <c r="G932" s="4">
        <v>7.7828412267624769E-2</v>
      </c>
      <c r="H932" s="4">
        <v>-5.4029757575440443E-2</v>
      </c>
      <c r="I932" s="4">
        <v>1.2255504049704833</v>
      </c>
      <c r="J932" s="4">
        <v>0.22004071123570823</v>
      </c>
      <c r="K932" s="4">
        <v>0.10371982620036638</v>
      </c>
      <c r="L932" s="4">
        <v>-0.18733715082147975</v>
      </c>
      <c r="M932" s="4">
        <v>0.22932022320593884</v>
      </c>
      <c r="N932" s="4">
        <v>0.531643222137827</v>
      </c>
      <c r="O932" s="4">
        <v>0.49615543401819689</v>
      </c>
      <c r="P932" s="4">
        <v>-6.7387100773345879E-2</v>
      </c>
      <c r="Q932" s="4">
        <v>1.1828326040551784</v>
      </c>
      <c r="R932" s="4">
        <v>1.8350475562435036</v>
      </c>
      <c r="S932" s="4">
        <v>-5.8636911493626397E-2</v>
      </c>
      <c r="T932" s="4">
        <v>2.0248040915249765</v>
      </c>
      <c r="U932" s="4">
        <v>0.25764418251812921</v>
      </c>
      <c r="V932" s="4">
        <v>5.5710607014005833E-2</v>
      </c>
      <c r="W932" s="4">
        <v>-0.11006590972110734</v>
      </c>
      <c r="X932" s="4">
        <v>0.35597146167264687</v>
      </c>
      <c r="Y932" s="4">
        <v>0.16521781756621509</v>
      </c>
      <c r="Z932" s="4">
        <v>6.9344798289809467E-2</v>
      </c>
      <c r="AA932" s="4">
        <v>-7.0027579892740027E-2</v>
      </c>
      <c r="AB932" s="4">
        <v>0.12136085700426748</v>
      </c>
      <c r="AC932" s="4">
        <v>0.62393054079777921</v>
      </c>
      <c r="AD932" s="4">
        <v>0.69019587492536494</v>
      </c>
      <c r="AE932" s="4">
        <v>-7.0933916400667402E-2</v>
      </c>
      <c r="AF932" s="4">
        <v>0.49939692794236795</v>
      </c>
      <c r="AG932" s="4">
        <v>0.37525977212609357</v>
      </c>
      <c r="AH932" s="4">
        <v>0.27755292197024373</v>
      </c>
      <c r="AI932" s="4">
        <v>-7.2464718894768881E-2</v>
      </c>
      <c r="AJ932" s="4">
        <v>0.22932022320593884</v>
      </c>
      <c r="AK932" s="4">
        <f t="shared" si="56"/>
        <v>4.8409245353307799</v>
      </c>
      <c r="AL932" s="4">
        <f t="shared" si="57"/>
        <v>5.1878568019282145</v>
      </c>
      <c r="AM932" s="4">
        <f t="shared" si="58"/>
        <v>-0.31074206507718921</v>
      </c>
      <c r="AN932" s="4">
        <f t="shared" si="59"/>
        <v>6.4378840859643569</v>
      </c>
    </row>
    <row r="933" spans="1:40" x14ac:dyDescent="0.25">
      <c r="A933" s="4">
        <v>16226362</v>
      </c>
      <c r="B933" s="4">
        <v>0.74213859122168468</v>
      </c>
      <c r="C933" s="4">
        <v>1.0421109050751873</v>
      </c>
      <c r="D933" s="4">
        <v>-0.25252689866067551</v>
      </c>
      <c r="E933" s="4">
        <v>0.76566490589033231</v>
      </c>
      <c r="F933" s="4">
        <v>0.53752386176924161</v>
      </c>
      <c r="G933" s="4">
        <v>0.5190696935410728</v>
      </c>
      <c r="H933" s="4">
        <v>-5.4029757575440443E-2</v>
      </c>
      <c r="I933" s="4">
        <v>1.5290163451235261</v>
      </c>
      <c r="J933" s="4">
        <v>0.28154849566176493</v>
      </c>
      <c r="K933" s="4">
        <v>0.19761024930904506</v>
      </c>
      <c r="L933" s="4">
        <v>-0.16462130033600622</v>
      </c>
      <c r="M933" s="4">
        <v>0.25823487112547988</v>
      </c>
      <c r="N933" s="4">
        <v>0.58629589735249255</v>
      </c>
      <c r="O933" s="4">
        <v>0.75303315898443168</v>
      </c>
      <c r="P933" s="4">
        <v>-6.6009600365060525E-2</v>
      </c>
      <c r="Q933" s="4">
        <v>1.1721727490724376</v>
      </c>
      <c r="R933" s="4">
        <v>1.8227774636516891</v>
      </c>
      <c r="S933" s="4">
        <v>-5.8691157807886349E-2</v>
      </c>
      <c r="T933" s="4">
        <v>1.9120085973796319</v>
      </c>
      <c r="U933" s="4">
        <v>0.46435220973199143</v>
      </c>
      <c r="V933" s="4">
        <v>0.37299314924207749</v>
      </c>
      <c r="W933" s="4">
        <v>-8.205719556343001E-2</v>
      </c>
      <c r="X933" s="4">
        <v>0.51741543344504615</v>
      </c>
      <c r="Y933" s="4">
        <v>0.42534077501938272</v>
      </c>
      <c r="Z933" s="4">
        <v>0.41387475450420586</v>
      </c>
      <c r="AA933" s="4">
        <v>-6.0067722718172172E-2</v>
      </c>
      <c r="AB933" s="4">
        <v>0.37585848071536387</v>
      </c>
      <c r="AC933" s="4">
        <v>0.53765833429116583</v>
      </c>
      <c r="AD933" s="4">
        <v>0.54761907164779133</v>
      </c>
      <c r="AE933" s="4">
        <v>-8.0789610823343641E-2</v>
      </c>
      <c r="AF933" s="4">
        <v>0.33647223662121289</v>
      </c>
      <c r="AG933" s="4">
        <v>0.4036051369162173</v>
      </c>
      <c r="AH933" s="4">
        <v>0.32277339226305102</v>
      </c>
      <c r="AI933" s="4">
        <v>-7.0868313194333177E-2</v>
      </c>
      <c r="AJ933" s="4">
        <v>0.19881145065467909</v>
      </c>
      <c r="AK933" s="4">
        <f t="shared" si="56"/>
        <v>4.5643401536838866</v>
      </c>
      <c r="AL933" s="4">
        <f t="shared" si="57"/>
        <v>5.2388286792341203</v>
      </c>
      <c r="AM933" s="4">
        <f t="shared" si="58"/>
        <v>-0.82365195667928759</v>
      </c>
      <c r="AN933" s="4">
        <f t="shared" si="59"/>
        <v>5.8934823209552718</v>
      </c>
    </row>
    <row r="934" spans="1:40" x14ac:dyDescent="0.25">
      <c r="A934" s="4">
        <v>16226367</v>
      </c>
      <c r="B934" s="4">
        <v>0.87873301787542135</v>
      </c>
      <c r="C934" s="4">
        <v>1.2458900892076059</v>
      </c>
      <c r="D934" s="4">
        <v>-0.16951974565344147</v>
      </c>
      <c r="E934" s="4">
        <v>0.82681932904366295</v>
      </c>
      <c r="F934" s="4">
        <v>0.73077880940369344</v>
      </c>
      <c r="G934" s="4">
        <v>0.89919629851485505</v>
      </c>
      <c r="H934" s="4">
        <v>-5.4029757575440443E-2</v>
      </c>
      <c r="I934" s="4">
        <v>1.6243265249278509</v>
      </c>
      <c r="J934" s="4">
        <v>3.044808711719631</v>
      </c>
      <c r="K934" s="4">
        <v>2.9523519779237661</v>
      </c>
      <c r="L934" s="4">
        <v>0.45309351223403266</v>
      </c>
      <c r="M934" s="4">
        <v>2.8117700273025763</v>
      </c>
      <c r="N934" s="4">
        <v>0.61460606379810923</v>
      </c>
      <c r="O934" s="4">
        <v>0.89677791765057335</v>
      </c>
      <c r="P934" s="4">
        <v>-6.5299548379543937E-2</v>
      </c>
      <c r="Q934" s="4">
        <v>0.3813150883475549</v>
      </c>
      <c r="R934" s="4">
        <v>0.26849137129266892</v>
      </c>
      <c r="S934" s="4">
        <v>-6.2065384829327497E-2</v>
      </c>
      <c r="T934" s="4">
        <v>0.27236484288846569</v>
      </c>
      <c r="U934" s="4">
        <v>0.6542387435371585</v>
      </c>
      <c r="V934" s="4">
        <v>0.85421830323177739</v>
      </c>
      <c r="W934" s="4">
        <v>-4.992924852479675E-2</v>
      </c>
      <c r="X934" s="4">
        <v>0.71204381445123477</v>
      </c>
      <c r="Y934" s="4">
        <v>0.58709510953879707</v>
      </c>
      <c r="Z934" s="4">
        <v>0.67460101696745867</v>
      </c>
      <c r="AA934" s="4">
        <v>-5.4775689746299164E-2</v>
      </c>
      <c r="AB934" s="4">
        <v>0.53072677808328572</v>
      </c>
      <c r="AC934" s="4">
        <v>0.39867495132948227</v>
      </c>
      <c r="AD934" s="4">
        <v>0.32413486286137205</v>
      </c>
      <c r="AE934" s="4">
        <v>-9.7974899451534342E-2</v>
      </c>
      <c r="AF934" s="4">
        <v>0.21822953651178073</v>
      </c>
      <c r="AG934" s="4">
        <v>0.60476810688719029</v>
      </c>
      <c r="AH934" s="4">
        <v>0.64412246731004319</v>
      </c>
      <c r="AI934" s="4">
        <v>-6.0609458974740855E-2</v>
      </c>
      <c r="AJ934" s="4">
        <v>0.31464326617980087</v>
      </c>
      <c r="AK934" s="4">
        <f t="shared" si="56"/>
        <v>7.28041253863893</v>
      </c>
      <c r="AL934" s="4">
        <f t="shared" si="57"/>
        <v>7.8630063873095457</v>
      </c>
      <c r="AM934" s="4">
        <f t="shared" si="58"/>
        <v>-9.5810672521547846E-2</v>
      </c>
      <c r="AN934" s="4">
        <f t="shared" si="59"/>
        <v>7.3109241193886572</v>
      </c>
    </row>
    <row r="935" spans="1:40" x14ac:dyDescent="0.25">
      <c r="A935" s="4">
        <v>16226377</v>
      </c>
      <c r="B935" s="4">
        <v>1.3241048766156709</v>
      </c>
      <c r="C935" s="4">
        <v>1.7352580856351327</v>
      </c>
      <c r="D935" s="4">
        <v>7.8852139225931386E-2</v>
      </c>
      <c r="E935" s="4">
        <v>1.7352580856351327</v>
      </c>
      <c r="F935" s="4">
        <v>0.56395023647057163</v>
      </c>
      <c r="G935" s="4">
        <v>0.56307002280351037</v>
      </c>
      <c r="H935" s="4">
        <v>-5.4029757575440443E-2</v>
      </c>
      <c r="I935" s="4">
        <v>2.2312960092467442</v>
      </c>
      <c r="J935" s="4">
        <v>0.36899163421131875</v>
      </c>
      <c r="K935" s="4">
        <v>0.3489637245152421</v>
      </c>
      <c r="L935" s="4">
        <v>-0.13578056465776539</v>
      </c>
      <c r="M935" s="4">
        <v>0.75303315898443168</v>
      </c>
      <c r="N935" s="4">
        <v>0.38430166906799873</v>
      </c>
      <c r="O935" s="4">
        <v>0.11470894777596156</v>
      </c>
      <c r="P935" s="4">
        <v>-7.066518759268918E-2</v>
      </c>
      <c r="Q935" s="4">
        <v>0.38856142865980015</v>
      </c>
      <c r="R935" s="4">
        <v>0.28669733578924145</v>
      </c>
      <c r="S935" s="4">
        <v>-6.2038903643070055E-2</v>
      </c>
      <c r="T935" s="4">
        <v>0.54082787406978949</v>
      </c>
      <c r="U935" s="4">
        <v>0.13962576989421202</v>
      </c>
      <c r="V935" s="4">
        <v>3.9486724554163308E-3</v>
      </c>
      <c r="W935" s="4">
        <v>-0.11006590972110734</v>
      </c>
      <c r="X935" s="4">
        <v>0.54761907164779133</v>
      </c>
      <c r="Y935" s="4">
        <v>0.32059401609730309</v>
      </c>
      <c r="Z935" s="4">
        <v>0.25568709904668113</v>
      </c>
      <c r="AA935" s="4">
        <v>-6.3749901911315132E-2</v>
      </c>
      <c r="AB935" s="4">
        <v>0.4627394370983528</v>
      </c>
      <c r="AC935" s="4">
        <v>0.57902202450715301</v>
      </c>
      <c r="AD935" s="4">
        <v>0.60909584519879234</v>
      </c>
      <c r="AE935" s="4">
        <v>-7.6001973100123882E-2</v>
      </c>
      <c r="AF935" s="4">
        <v>0.8200852968623189</v>
      </c>
      <c r="AG935" s="4">
        <v>0.94758217801522238</v>
      </c>
      <c r="AH935" s="4">
        <v>1.2986263852885491</v>
      </c>
      <c r="AI935" s="4">
        <v>-4.5535217060843763E-2</v>
      </c>
      <c r="AJ935" s="4">
        <v>1.2527629684953681</v>
      </c>
      <c r="AK935" s="4">
        <f t="shared" si="56"/>
        <v>4.6324321644712523</v>
      </c>
      <c r="AL935" s="4">
        <f t="shared" si="57"/>
        <v>5.1013471707325655</v>
      </c>
      <c r="AM935" s="4">
        <f t="shared" si="58"/>
        <v>-0.4683500884437346</v>
      </c>
      <c r="AN935" s="4">
        <f t="shared" si="59"/>
        <v>8.3436219020399278</v>
      </c>
    </row>
    <row r="936" spans="1:40" x14ac:dyDescent="0.25">
      <c r="A936" s="4">
        <v>16226386</v>
      </c>
      <c r="B936" s="4">
        <v>0.97354281064249915</v>
      </c>
      <c r="C936" s="4">
        <v>1.397190952344104</v>
      </c>
      <c r="D936" s="4">
        <v>-0.11424875345205181</v>
      </c>
      <c r="E936" s="4">
        <v>7.2517725330387001E-2</v>
      </c>
      <c r="F936" s="4">
        <v>1.2538251484889382</v>
      </c>
      <c r="G936" s="4">
        <v>2.3582957000080516</v>
      </c>
      <c r="H936" s="4">
        <v>-2.270224664017052E-2</v>
      </c>
      <c r="I936" s="4">
        <v>0.61454544996635696</v>
      </c>
      <c r="J936" s="4">
        <v>0.94475642462254539</v>
      </c>
      <c r="K936" s="4">
        <v>1.3619622604603598</v>
      </c>
      <c r="L936" s="4">
        <v>1.3635908062532485E-2</v>
      </c>
      <c r="M936" s="4">
        <v>3.4071431910524627E-2</v>
      </c>
      <c r="N936" s="4">
        <v>3.8054764722829546</v>
      </c>
      <c r="O936" s="4">
        <v>3.5214465098137322</v>
      </c>
      <c r="P936" s="4">
        <v>2.9629588250451779E-2</v>
      </c>
      <c r="Q936" s="4">
        <v>5.4372452096956287</v>
      </c>
      <c r="R936" s="4">
        <v>3.7037680666076871</v>
      </c>
      <c r="S936" s="4">
        <v>4.7660948412017925E-3</v>
      </c>
      <c r="T936" s="4">
        <v>3.9269116179218968</v>
      </c>
      <c r="U936" s="4">
        <v>0.12069799904586531</v>
      </c>
      <c r="V936" s="4">
        <v>1.9723872272043464E-3</v>
      </c>
      <c r="W936" s="4">
        <v>-0.11006590972110734</v>
      </c>
      <c r="X936" s="4">
        <v>2.3929357145899732E-2</v>
      </c>
      <c r="Y936" s="4">
        <v>0.76922638790066133</v>
      </c>
      <c r="Z936" s="4">
        <v>0.97722328286931248</v>
      </c>
      <c r="AA936" s="4">
        <v>-4.9113527797093347E-2</v>
      </c>
      <c r="AB936" s="4">
        <v>2.797385204240618E-2</v>
      </c>
      <c r="AC936" s="4">
        <v>0.53576098726296273</v>
      </c>
      <c r="AD936" s="4">
        <v>0.54252135457612261</v>
      </c>
      <c r="AE936" s="4">
        <v>-8.1012244272576459E-2</v>
      </c>
      <c r="AF936" s="4">
        <v>2.3929357145899732E-2</v>
      </c>
      <c r="AG936" s="4">
        <v>1.4577899093188316</v>
      </c>
      <c r="AH936" s="4">
        <v>2.2879149032462518</v>
      </c>
      <c r="AI936" s="4">
        <v>-2.5543465824534119E-2</v>
      </c>
      <c r="AJ936" s="4">
        <v>2.8987536873252298E-2</v>
      </c>
      <c r="AK936" s="4">
        <f t="shared" si="56"/>
        <v>11.492844876977932</v>
      </c>
      <c r="AL936" s="4">
        <f t="shared" si="57"/>
        <v>12.630848907339093</v>
      </c>
      <c r="AM936" s="4">
        <f t="shared" si="58"/>
        <v>-0.3842841448037993</v>
      </c>
      <c r="AN936" s="4">
        <f t="shared" si="59"/>
        <v>4.7528663283366228</v>
      </c>
    </row>
    <row r="937" spans="1:40" x14ac:dyDescent="0.25">
      <c r="A937" s="4">
        <v>16226413</v>
      </c>
      <c r="B937" s="4">
        <v>0.9615421067277532</v>
      </c>
      <c r="C937" s="4">
        <v>1.3774664469963254</v>
      </c>
      <c r="D937" s="4">
        <v>-0.12115493525333969</v>
      </c>
      <c r="E937" s="4">
        <v>1.4378469579852327</v>
      </c>
      <c r="F937" s="4">
        <v>0.65927340310813343</v>
      </c>
      <c r="G937" s="4">
        <v>0.73232848562274055</v>
      </c>
      <c r="H937" s="4">
        <v>-5.4029757575440443E-2</v>
      </c>
      <c r="I937" s="4">
        <v>2.4918270926325743</v>
      </c>
      <c r="J937" s="4">
        <v>0.50560789155153463</v>
      </c>
      <c r="K937" s="4">
        <v>0.61090908232297325</v>
      </c>
      <c r="L937" s="4">
        <v>-9.571583013508754E-2</v>
      </c>
      <c r="M937" s="4">
        <v>1.215533626727012</v>
      </c>
      <c r="N937" s="4">
        <v>0.33741782763325212</v>
      </c>
      <c r="O937" s="4">
        <v>6.1980220027601174E-2</v>
      </c>
      <c r="P937" s="4">
        <v>-7.066518759268918E-2</v>
      </c>
      <c r="Q937" s="4">
        <v>0.40062077227672271</v>
      </c>
      <c r="R937" s="4">
        <v>0.31599370527767229</v>
      </c>
      <c r="S937" s="4">
        <v>-6.1994738177347429E-2</v>
      </c>
      <c r="T937" s="4">
        <v>0.66115220715484557</v>
      </c>
      <c r="U937" s="4">
        <v>0.34464466765563173</v>
      </c>
      <c r="V937" s="4">
        <v>0.15415067982725836</v>
      </c>
      <c r="W937" s="4">
        <v>-0.1057723086067696</v>
      </c>
      <c r="X937" s="4">
        <v>1.9459101490553135</v>
      </c>
      <c r="Y937" s="4">
        <v>0.82687045287495231</v>
      </c>
      <c r="Z937" s="4">
        <v>1.0590127158777907</v>
      </c>
      <c r="AA937" s="4">
        <v>-4.7357375905806208E-2</v>
      </c>
      <c r="AB937" s="4">
        <v>1.4673227761181862</v>
      </c>
      <c r="AC937" s="4">
        <v>0.91364468281093036</v>
      </c>
      <c r="AD937" s="4">
        <v>1.215533626727012</v>
      </c>
      <c r="AE937" s="4">
        <v>-4.0540584330834774E-2</v>
      </c>
      <c r="AF937" s="4">
        <v>1.515472120015769</v>
      </c>
      <c r="AG937" s="4">
        <v>0.61721551514590545</v>
      </c>
      <c r="AH937" s="4">
        <v>0.65544334293452533</v>
      </c>
      <c r="AI937" s="4">
        <v>-6.0020433661113932E-2</v>
      </c>
      <c r="AJ937" s="4">
        <v>0.92619180285686664</v>
      </c>
      <c r="AK937" s="4">
        <f t="shared" si="56"/>
        <v>5.229419492151564</v>
      </c>
      <c r="AL937" s="4">
        <f t="shared" si="57"/>
        <v>6.120838085586298</v>
      </c>
      <c r="AM937" s="4">
        <f t="shared" si="58"/>
        <v>-0.58658596364573967</v>
      </c>
      <c r="AN937" s="4">
        <f t="shared" si="59"/>
        <v>11.6612567325458</v>
      </c>
    </row>
    <row r="938" spans="1:40" x14ac:dyDescent="0.25">
      <c r="A938" s="4">
        <v>16226430</v>
      </c>
      <c r="B938" s="4">
        <v>0.65534237286850427</v>
      </c>
      <c r="C938" s="4">
        <v>0.91137671707172607</v>
      </c>
      <c r="D938" s="4">
        <v>-0.30794212089910605</v>
      </c>
      <c r="E938" s="4">
        <v>0.54591694357726073</v>
      </c>
      <c r="F938" s="4">
        <v>0.2331934475830692</v>
      </c>
      <c r="G938" s="4">
        <v>7.4638616899524654E-2</v>
      </c>
      <c r="H938" s="4">
        <v>-5.4029757575440443E-2</v>
      </c>
      <c r="I938" s="4">
        <v>0.91137671707172607</v>
      </c>
      <c r="J938" s="4">
        <v>1.7335293862297294</v>
      </c>
      <c r="K938" s="4">
        <v>2.1186228467426313</v>
      </c>
      <c r="L938" s="4">
        <v>0.18394398637478215</v>
      </c>
      <c r="M938" s="4">
        <v>1.5613517257664626</v>
      </c>
      <c r="N938" s="4">
        <v>0.7741487349389593</v>
      </c>
      <c r="O938" s="4">
        <v>1.6343768607813525</v>
      </c>
      <c r="P938" s="4">
        <v>-6.1326987688534694E-2</v>
      </c>
      <c r="Q938" s="4">
        <v>0.296456211412506</v>
      </c>
      <c r="R938" s="4">
        <v>0.11470894777596156</v>
      </c>
      <c r="S938" s="4">
        <v>-6.2373072769862453E-2</v>
      </c>
      <c r="T938" s="4">
        <v>5.988597842448639E-2</v>
      </c>
      <c r="U938" s="4">
        <v>0.26774234482451131</v>
      </c>
      <c r="V938" s="4">
        <v>6.512982893049736E-2</v>
      </c>
      <c r="W938" s="4">
        <v>-0.11006590972110734</v>
      </c>
      <c r="X938" s="4">
        <v>0.12024912815157693</v>
      </c>
      <c r="Y938" s="4">
        <v>0.48629810504564863</v>
      </c>
      <c r="Z938" s="4">
        <v>0.52238644616706675</v>
      </c>
      <c r="AA938" s="4">
        <v>-5.8031086296601031E-2</v>
      </c>
      <c r="AB938" s="4">
        <v>0.2620687416362017</v>
      </c>
      <c r="AC938" s="4">
        <v>0.5596489479343919</v>
      </c>
      <c r="AD938" s="4">
        <v>0.58228458774813563</v>
      </c>
      <c r="AE938" s="4">
        <v>-7.8229021831544482E-2</v>
      </c>
      <c r="AF938" s="4">
        <v>0.19401527839118615</v>
      </c>
      <c r="AG938" s="4">
        <v>0.29307233600984822</v>
      </c>
      <c r="AH938" s="4">
        <v>0.14385899379071074</v>
      </c>
      <c r="AI938" s="4">
        <v>-7.7419524999120359E-2</v>
      </c>
      <c r="AJ938" s="4">
        <v>7.8893942469663081E-2</v>
      </c>
      <c r="AK938" s="4">
        <f t="shared" si="56"/>
        <v>4.5252831519082086</v>
      </c>
      <c r="AL938" s="4">
        <f t="shared" si="57"/>
        <v>4.5330069851262547</v>
      </c>
      <c r="AM938" s="4">
        <f t="shared" si="58"/>
        <v>-0.5641465077179999</v>
      </c>
      <c r="AN938" s="4">
        <f t="shared" si="59"/>
        <v>3.7337584554885632</v>
      </c>
    </row>
    <row r="939" spans="1:40" x14ac:dyDescent="0.25">
      <c r="A939" s="4">
        <v>16226464</v>
      </c>
      <c r="B939" s="4">
        <v>0.57241009158368317</v>
      </c>
      <c r="C939" s="4">
        <v>0.74677662137012657</v>
      </c>
      <c r="D939" s="4">
        <v>-0.36342970911176575</v>
      </c>
      <c r="E939" s="4">
        <v>0.69413288788470451</v>
      </c>
      <c r="F939" s="4">
        <v>1.0913984481656698</v>
      </c>
      <c r="G939" s="4">
        <v>1.8537396892556561</v>
      </c>
      <c r="H939" s="4">
        <v>-3.6801627585116278E-2</v>
      </c>
      <c r="I939" s="4">
        <v>2.3174737054877963</v>
      </c>
      <c r="J939" s="4">
        <v>0.48760955314123056</v>
      </c>
      <c r="K939" s="4">
        <v>0.57350490009608979</v>
      </c>
      <c r="L939" s="4">
        <v>-0.10073946421613507</v>
      </c>
      <c r="M939" s="4">
        <v>0.63478533131410331</v>
      </c>
      <c r="N939" s="4">
        <v>0.52677891943366861</v>
      </c>
      <c r="O939" s="4">
        <v>0.48169735084296694</v>
      </c>
      <c r="P939" s="4">
        <v>-6.7510177349095563E-2</v>
      </c>
      <c r="Q939" s="4">
        <v>0.42945696778148218</v>
      </c>
      <c r="R939" s="4">
        <v>0.38740262046222917</v>
      </c>
      <c r="S939" s="4">
        <v>-6.1888599282880284E-2</v>
      </c>
      <c r="T939" s="4">
        <v>0.45184438769328594</v>
      </c>
      <c r="U939" s="4">
        <v>0.3565115878248778</v>
      </c>
      <c r="V939" s="4">
        <v>0.17976325568398469</v>
      </c>
      <c r="W939" s="4">
        <v>-0.10325604873538201</v>
      </c>
      <c r="X939" s="4">
        <v>0.53913725659188205</v>
      </c>
      <c r="Y939" s="4">
        <v>1.1189351519902433</v>
      </c>
      <c r="Z939" s="4">
        <v>1.5021088922036019</v>
      </c>
      <c r="AA939" s="4">
        <v>-3.8571108665161252E-2</v>
      </c>
      <c r="AB939" s="4">
        <v>1.3542993877147909</v>
      </c>
      <c r="AC939" s="4">
        <v>0.97058861642370686</v>
      </c>
      <c r="AD939" s="4">
        <v>1.3242219324775129</v>
      </c>
      <c r="AE939" s="4">
        <v>-3.4901022408790359E-2</v>
      </c>
      <c r="AF939" s="4">
        <v>0.87763857743987583</v>
      </c>
      <c r="AG939" s="4">
        <v>0.99891549442922201</v>
      </c>
      <c r="AH939" s="4">
        <v>1.417312355543525</v>
      </c>
      <c r="AI939" s="4">
        <v>-4.3428034038757224E-2</v>
      </c>
      <c r="AJ939" s="4">
        <v>0.78924584847923918</v>
      </c>
      <c r="AK939" s="4">
        <f t="shared" si="56"/>
        <v>6.0258259113401165</v>
      </c>
      <c r="AL939" s="4">
        <f t="shared" si="57"/>
        <v>7.9848302670927254</v>
      </c>
      <c r="AM939" s="4">
        <f t="shared" si="58"/>
        <v>-0.78301561404398812</v>
      </c>
      <c r="AN939" s="4">
        <f t="shared" si="59"/>
        <v>7.6585573826056779</v>
      </c>
    </row>
    <row r="940" spans="1:40" x14ac:dyDescent="0.25">
      <c r="A940" s="4">
        <v>16224188</v>
      </c>
      <c r="B940" s="4">
        <v>0.21103591943293304</v>
      </c>
      <c r="C940" s="4">
        <v>0.11250144136075106</v>
      </c>
      <c r="D940" s="4">
        <v>-0.5953055942070512</v>
      </c>
      <c r="E940" s="4">
        <v>3.0002250303798789E-2</v>
      </c>
      <c r="F940" s="4">
        <v>0.84541203112875773</v>
      </c>
      <c r="G940" s="4">
        <v>1.1893026145781422</v>
      </c>
      <c r="H940" s="4">
        <v>-4.8552172514863788E-2</v>
      </c>
      <c r="I940" s="4">
        <v>5.1552596865342096E-2</v>
      </c>
      <c r="J940" s="4">
        <v>0.43816686654526477</v>
      </c>
      <c r="K940" s="4">
        <v>0.4864935231064601</v>
      </c>
      <c r="L940" s="4">
        <v>-0.18889313313986839</v>
      </c>
      <c r="M940" s="4">
        <v>4.3288087015448673E-2</v>
      </c>
      <c r="N940" s="4">
        <v>1.7476820438370309</v>
      </c>
      <c r="O940" s="4">
        <v>2.9714001728944601</v>
      </c>
      <c r="P940" s="4">
        <v>-5.2969971367953388E-2</v>
      </c>
      <c r="Q940" s="4">
        <v>6.0513598996453473</v>
      </c>
      <c r="R940" s="4">
        <v>3.831601438117572</v>
      </c>
      <c r="S940" s="4">
        <v>-6.1316515303372456E-3</v>
      </c>
      <c r="T940" s="4">
        <v>5.1308844222478323</v>
      </c>
      <c r="U940" s="4">
        <v>1.4307067674487799</v>
      </c>
      <c r="V940" s="4">
        <v>2.578838469622204</v>
      </c>
      <c r="W940" s="4">
        <v>-4.4990536035250835E-2</v>
      </c>
      <c r="X940" s="4">
        <v>6.6181906881301225E-2</v>
      </c>
      <c r="Y940" s="4">
        <v>1.1954332389294478</v>
      </c>
      <c r="Z940" s="4">
        <v>1.614376194074683</v>
      </c>
      <c r="AA940" s="4">
        <v>-4.9453986220568305E-2</v>
      </c>
      <c r="AB940" s="4">
        <v>0.25441564305848452</v>
      </c>
      <c r="AC940" s="4">
        <v>0.2871936744957494</v>
      </c>
      <c r="AD940" s="4">
        <v>0.18449139687993055</v>
      </c>
      <c r="AE940" s="4">
        <v>-0.1405313794707439</v>
      </c>
      <c r="AF940" s="4">
        <v>4.3288087015448673E-2</v>
      </c>
      <c r="AG940" s="4">
        <v>0.45754394902437151</v>
      </c>
      <c r="AH940" s="4">
        <v>0.40349660353549205</v>
      </c>
      <c r="AI940" s="4">
        <v>-8.0345842174825294E-2</v>
      </c>
      <c r="AJ940" s="4">
        <v>4.1232587833352624E-2</v>
      </c>
      <c r="AK940" s="4">
        <f t="shared" si="56"/>
        <v>10.916852346650654</v>
      </c>
      <c r="AL940" s="4">
        <f t="shared" si="57"/>
        <v>10.401101681275236</v>
      </c>
      <c r="AM940" s="4">
        <f t="shared" si="58"/>
        <v>-1.154204295293509</v>
      </c>
      <c r="AN940" s="4">
        <f t="shared" si="59"/>
        <v>5.6608455812210083</v>
      </c>
    </row>
    <row r="941" spans="1:40" x14ac:dyDescent="0.25">
      <c r="A941" s="4">
        <v>16224193</v>
      </c>
      <c r="B941" s="4">
        <v>0.20088033941476607</v>
      </c>
      <c r="C941" s="4">
        <v>9.5014656973035572E-2</v>
      </c>
      <c r="D941" s="4">
        <v>-0.60153997182325281</v>
      </c>
      <c r="E941" s="4">
        <v>9.9357769120200598E-2</v>
      </c>
      <c r="F941" s="4">
        <v>0.69727565331734753</v>
      </c>
      <c r="G941" s="4">
        <v>0.81562100373363344</v>
      </c>
      <c r="H941" s="4">
        <v>-5.2349486474234756E-2</v>
      </c>
      <c r="I941" s="4">
        <v>0.20847336156641594</v>
      </c>
      <c r="J941" s="4">
        <v>0.64868868289384451</v>
      </c>
      <c r="K941" s="4">
        <v>0.85653580137213992</v>
      </c>
      <c r="L941" s="4">
        <v>-0.15599035151517024</v>
      </c>
      <c r="M941" s="4">
        <v>0.54761907164779133</v>
      </c>
      <c r="N941" s="4">
        <v>0.69648253826961171</v>
      </c>
      <c r="O941" s="4">
        <v>1.2878542883066382</v>
      </c>
      <c r="P941" s="4">
        <v>-6.7623655296586122E-2</v>
      </c>
      <c r="Q941" s="4">
        <v>0.29279956273904256</v>
      </c>
      <c r="R941" s="4">
        <v>0.11029879729840893</v>
      </c>
      <c r="S941" s="4">
        <v>-6.2457919255090366E-2</v>
      </c>
      <c r="T941" s="4">
        <v>8.1028414998295606E-2</v>
      </c>
      <c r="U941" s="4">
        <v>0.34737302892874866</v>
      </c>
      <c r="V941" s="4">
        <v>0.15875898291345253</v>
      </c>
      <c r="W941" s="4">
        <v>-0.11006590972110734</v>
      </c>
      <c r="X941" s="4">
        <v>0.14727780053949627</v>
      </c>
      <c r="Y941" s="4">
        <v>0.98229459771466654</v>
      </c>
      <c r="Z941" s="4">
        <v>1.3205250705961868</v>
      </c>
      <c r="AA941" s="4">
        <v>-5.3646863021806351E-2</v>
      </c>
      <c r="AB941" s="4">
        <v>0.97460890229524166</v>
      </c>
      <c r="AC941" s="4">
        <v>0.84524763646299406</v>
      </c>
      <c r="AD941" s="4">
        <v>1.0820022341024893</v>
      </c>
      <c r="AE941" s="4">
        <v>-9.3442578238540963E-2</v>
      </c>
      <c r="AF941" s="4">
        <v>0.65165545961758842</v>
      </c>
      <c r="AG941" s="4">
        <v>1.1619435717577342</v>
      </c>
      <c r="AH941" s="4">
        <v>1.7809803349732278</v>
      </c>
      <c r="AI941" s="4">
        <v>-5.6611258326018869E-2</v>
      </c>
      <c r="AJ941" s="4">
        <v>1.0790994744445279</v>
      </c>
      <c r="AK941" s="4">
        <f t="shared" si="56"/>
        <v>5.1765030732291448</v>
      </c>
      <c r="AL941" s="4">
        <f t="shared" si="57"/>
        <v>6.2197368819625751</v>
      </c>
      <c r="AM941" s="4">
        <f t="shared" si="58"/>
        <v>-1.1861043383752217</v>
      </c>
      <c r="AN941" s="4">
        <f t="shared" si="59"/>
        <v>3.7891202542295579</v>
      </c>
    </row>
    <row r="942" spans="1:40" x14ac:dyDescent="0.25">
      <c r="A942" s="4">
        <v>16224198</v>
      </c>
      <c r="B942" s="4">
        <v>0.16296428668130375</v>
      </c>
      <c r="C942" s="4">
        <v>6.3028987821685534E-2</v>
      </c>
      <c r="D942" s="4">
        <v>-0.62638433679506866</v>
      </c>
      <c r="E942" s="4">
        <v>8.9612158689687166E-2</v>
      </c>
      <c r="F942" s="4">
        <v>0.8198003986766863</v>
      </c>
      <c r="G942" s="4">
        <v>1.129630283091744</v>
      </c>
      <c r="H942" s="4">
        <v>-4.9179127215731318E-2</v>
      </c>
      <c r="I942" s="4">
        <v>0.23428917752912601</v>
      </c>
      <c r="J942" s="4">
        <v>1.5711616253247549</v>
      </c>
      <c r="K942" s="4">
        <v>1.9881699583451959</v>
      </c>
      <c r="L942" s="4">
        <v>-3.5148905799404287E-2</v>
      </c>
      <c r="M942" s="4">
        <v>1.5381488286867988</v>
      </c>
      <c r="N942" s="4">
        <v>0.70609448781469941</v>
      </c>
      <c r="O942" s="4">
        <v>1.3279325118740486</v>
      </c>
      <c r="P942" s="4">
        <v>-6.7497731128888877E-2</v>
      </c>
      <c r="Q942" s="4">
        <v>0.43567179946714968</v>
      </c>
      <c r="R942" s="4">
        <v>0.40202276391719155</v>
      </c>
      <c r="S942" s="4">
        <v>-6.2162800044287973E-2</v>
      </c>
      <c r="T942" s="4">
        <v>0.29857866367599417</v>
      </c>
      <c r="U942" s="4">
        <v>1.3378866957753439</v>
      </c>
      <c r="V942" s="4">
        <v>2.4008553144268476</v>
      </c>
      <c r="W942" s="4">
        <v>-5.1419749614372554E-2</v>
      </c>
      <c r="X942" s="4">
        <v>0.96163855185261427</v>
      </c>
      <c r="Y942" s="4">
        <v>0.51939751570258741</v>
      </c>
      <c r="Z942" s="4">
        <v>0.58052247275473645</v>
      </c>
      <c r="AA942" s="4">
        <v>-6.3044724617146386E-2</v>
      </c>
      <c r="AB942" s="4">
        <v>0.39322505321366247</v>
      </c>
      <c r="AC942" s="4">
        <v>0.86536729746752694</v>
      </c>
      <c r="AD942" s="4">
        <v>1.1265861407105158</v>
      </c>
      <c r="AE942" s="4">
        <v>-9.1982198285174621E-2</v>
      </c>
      <c r="AF942" s="4">
        <v>0.65354760776962617</v>
      </c>
      <c r="AG942" s="4">
        <v>0.87942151960506998</v>
      </c>
      <c r="AH942" s="4">
        <v>1.1574527886910431</v>
      </c>
      <c r="AI942" s="4">
        <v>-6.5417491124045407E-2</v>
      </c>
      <c r="AJ942" s="4">
        <v>0.71405386537925897</v>
      </c>
      <c r="AK942" s="4">
        <f t="shared" si="56"/>
        <v>6.5916711387004225</v>
      </c>
      <c r="AL942" s="4">
        <f t="shared" si="57"/>
        <v>8.8482687097589601</v>
      </c>
      <c r="AM942" s="4">
        <f t="shared" si="58"/>
        <v>-1.0447393334952313</v>
      </c>
      <c r="AN942" s="4">
        <f t="shared" si="59"/>
        <v>4.8830939067967671</v>
      </c>
    </row>
    <row r="943" spans="1:40" x14ac:dyDescent="0.25">
      <c r="A943" s="4">
        <v>16224226</v>
      </c>
      <c r="B943" s="4">
        <v>0.17203438478729544</v>
      </c>
      <c r="C943" s="4">
        <v>6.9344798289809467E-2</v>
      </c>
      <c r="D943" s="4">
        <v>-0.62018873917148043</v>
      </c>
      <c r="E943" s="4">
        <v>0.10371982620036638</v>
      </c>
      <c r="F943" s="4">
        <v>0.42475352768121699</v>
      </c>
      <c r="G943" s="4">
        <v>0.31464326617980087</v>
      </c>
      <c r="H943" s="4">
        <v>-5.4029757575440443E-2</v>
      </c>
      <c r="I943" s="4">
        <v>0.17976325568398469</v>
      </c>
      <c r="J943" s="4">
        <v>0.41019199030663811</v>
      </c>
      <c r="K943" s="4">
        <v>0.41387475450420586</v>
      </c>
      <c r="L943" s="4">
        <v>-0.19363639293260693</v>
      </c>
      <c r="M943" s="4">
        <v>0.39322505321366247</v>
      </c>
      <c r="N943" s="4">
        <v>0.61153024107643494</v>
      </c>
      <c r="O943" s="4">
        <v>0.88477297155375001</v>
      </c>
      <c r="P943" s="4">
        <v>-6.8730654651170925E-2</v>
      </c>
      <c r="Q943" s="4">
        <v>0.68939449625439075</v>
      </c>
      <c r="R943" s="4">
        <v>1.028241057211037</v>
      </c>
      <c r="S943" s="4">
        <v>-6.1591284681374724E-2</v>
      </c>
      <c r="T943" s="4">
        <v>0.94629298217795388</v>
      </c>
      <c r="U943" s="4">
        <v>0.77896217398256851</v>
      </c>
      <c r="V943" s="4">
        <v>1.1205255160988248</v>
      </c>
      <c r="W943" s="4">
        <v>-9.4269140479121494E-2</v>
      </c>
      <c r="X943" s="4">
        <v>0.65734267873817787</v>
      </c>
      <c r="Y943" s="4">
        <v>0.37083661793769218</v>
      </c>
      <c r="Z943" s="4">
        <v>0.33923466931712304</v>
      </c>
      <c r="AA943" s="4">
        <v>-6.6345787469307443E-2</v>
      </c>
      <c r="AB943" s="4">
        <v>0.29857866367599417</v>
      </c>
      <c r="AC943" s="4">
        <v>0.25869179172992912</v>
      </c>
      <c r="AD943" s="4">
        <v>0.1518544675669081</v>
      </c>
      <c r="AE943" s="4">
        <v>-0.1436467254075573</v>
      </c>
      <c r="AF943" s="4">
        <v>0.22068352547334746</v>
      </c>
      <c r="AG943" s="4">
        <v>0.20119874481915423</v>
      </c>
      <c r="AH943" s="4">
        <v>5.5710607014005833E-2</v>
      </c>
      <c r="AI943" s="4">
        <v>-9.2334385887640119E-2</v>
      </c>
      <c r="AJ943" s="4">
        <v>0.17623176290251352</v>
      </c>
      <c r="AK943" s="4">
        <f t="shared" si="56"/>
        <v>3.3060637274988851</v>
      </c>
      <c r="AL943" s="4">
        <f t="shared" si="57"/>
        <v>3.4934291361817147</v>
      </c>
      <c r="AM943" s="4">
        <f t="shared" si="58"/>
        <v>-1.3260422136045289</v>
      </c>
      <c r="AN943" s="4">
        <f t="shared" si="59"/>
        <v>2.975837748066001</v>
      </c>
    </row>
    <row r="944" spans="1:40" x14ac:dyDescent="0.25">
      <c r="A944" s="4">
        <v>16224230</v>
      </c>
      <c r="B944" s="4">
        <v>3.1760691094022011</v>
      </c>
      <c r="C944" s="4">
        <v>2.8795926236413374</v>
      </c>
      <c r="D944" s="4">
        <v>0.33808461616208624</v>
      </c>
      <c r="E944" s="4">
        <v>0.44721117477179767</v>
      </c>
      <c r="F944" s="4">
        <v>0.52138910197364952</v>
      </c>
      <c r="G944" s="4">
        <v>0.4864935231064601</v>
      </c>
      <c r="H944" s="4">
        <v>-5.4029757575440443E-2</v>
      </c>
      <c r="I944" s="4">
        <v>2.797385204240618E-2</v>
      </c>
      <c r="J944" s="4">
        <v>0.37917014458349696</v>
      </c>
      <c r="K944" s="4">
        <v>0.36444608866361899</v>
      </c>
      <c r="L944" s="4">
        <v>-0.19903715905580732</v>
      </c>
      <c r="M944" s="4">
        <v>3.918130506279522E-2</v>
      </c>
      <c r="N944" s="4">
        <v>1.8946346380510859</v>
      </c>
      <c r="O944" s="4">
        <v>3.0308235933652612</v>
      </c>
      <c r="P944" s="4">
        <v>-5.0733381009718873E-2</v>
      </c>
      <c r="Q944" s="4">
        <v>0.45549513895927746</v>
      </c>
      <c r="R944" s="4">
        <v>0.44259932954923475</v>
      </c>
      <c r="S944" s="4">
        <v>-6.212049688661947E-2</v>
      </c>
      <c r="T944" s="4">
        <v>1.9901154317294913E-2</v>
      </c>
      <c r="U944" s="4">
        <v>1.0964986289462992</v>
      </c>
      <c r="V944" s="4">
        <v>1.995390206318683</v>
      </c>
      <c r="W944" s="4">
        <v>-6.8909938776528609E-2</v>
      </c>
      <c r="X944" s="4">
        <v>5.3629440810181242E-2</v>
      </c>
      <c r="Y944" s="4">
        <v>0.26280290179397509</v>
      </c>
      <c r="Z944" s="4">
        <v>0.18212453186966437</v>
      </c>
      <c r="AA944" s="4">
        <v>-6.897842354510382E-2</v>
      </c>
      <c r="AB944" s="4">
        <v>3.2034771328721137E-2</v>
      </c>
      <c r="AC944" s="4">
        <v>2.3054466054001175</v>
      </c>
      <c r="AD944" s="4">
        <v>3.115981401705568</v>
      </c>
      <c r="AE944" s="4">
        <v>2.5281133543795849E-3</v>
      </c>
      <c r="AF944" s="4">
        <v>0.24556043022875201</v>
      </c>
      <c r="AG944" s="4">
        <v>0.96793274465796741</v>
      </c>
      <c r="AH944" s="4">
        <v>1.3504898592981232</v>
      </c>
      <c r="AI944" s="4">
        <v>-6.2594016992028961E-2</v>
      </c>
      <c r="AJ944" s="4">
        <v>7.6764016211838149E-2</v>
      </c>
      <c r="AK944" s="4">
        <f t="shared" si="56"/>
        <v>9.1648043757169848</v>
      </c>
      <c r="AL944" s="4">
        <f t="shared" si="57"/>
        <v>10.81711756415269</v>
      </c>
      <c r="AM944" s="4">
        <f t="shared" si="58"/>
        <v>-0.17505706331506279</v>
      </c>
      <c r="AN944" s="4">
        <f t="shared" si="59"/>
        <v>0.9422561447737865</v>
      </c>
    </row>
    <row r="945" spans="1:40" x14ac:dyDescent="0.25">
      <c r="A945" s="4">
        <v>16224241</v>
      </c>
      <c r="B945" s="4">
        <v>0.16296428668130375</v>
      </c>
      <c r="C945" s="4">
        <v>6.3028987821685534E-2</v>
      </c>
      <c r="D945" s="4">
        <v>-0.62638433679506866</v>
      </c>
      <c r="E945" s="4">
        <v>9.1769656829708376E-2</v>
      </c>
      <c r="F945" s="4">
        <v>1.3636211565012606</v>
      </c>
      <c r="G945" s="4">
        <v>2.4799926349855714</v>
      </c>
      <c r="H945" s="4">
        <v>-3.7447903293620889E-2</v>
      </c>
      <c r="I945" s="4">
        <v>0.38740262046222917</v>
      </c>
      <c r="J945" s="4">
        <v>0.30630899347034535</v>
      </c>
      <c r="K945" s="4">
        <v>0.23553528360937329</v>
      </c>
      <c r="L945" s="4">
        <v>-0.21243449851329768</v>
      </c>
      <c r="M945" s="4">
        <v>0.2012181906852441</v>
      </c>
      <c r="N945" s="4">
        <v>0.69560939222425011</v>
      </c>
      <c r="O945" s="4">
        <v>1.280736820537774</v>
      </c>
      <c r="P945" s="4">
        <v>-6.7635088156491455E-2</v>
      </c>
      <c r="Q945" s="4">
        <v>0.40295424250949119</v>
      </c>
      <c r="R945" s="4">
        <v>0.32141377274701155</v>
      </c>
      <c r="S945" s="4">
        <v>-6.2231853359465433E-2</v>
      </c>
      <c r="T945" s="4">
        <v>0.2468206698410397</v>
      </c>
      <c r="U945" s="4">
        <v>1.2784359879654599</v>
      </c>
      <c r="V945" s="4">
        <v>2.3174737054877963</v>
      </c>
      <c r="W945" s="4">
        <v>-5.561696196699082E-2</v>
      </c>
      <c r="X945" s="4">
        <v>0.92868246416931854</v>
      </c>
      <c r="Y945" s="4">
        <v>0.37937502094531433</v>
      </c>
      <c r="Z945" s="4">
        <v>0.3489637245152421</v>
      </c>
      <c r="AA945" s="4">
        <v>-6.614808169740384E-2</v>
      </c>
      <c r="AB945" s="4">
        <v>0.23056014896925944</v>
      </c>
      <c r="AC945" s="4">
        <v>0.70999744581404645</v>
      </c>
      <c r="AD945" s="4">
        <v>0.83359901602904174</v>
      </c>
      <c r="AE945" s="4">
        <v>-0.10351809211769818</v>
      </c>
      <c r="AF945" s="4">
        <v>0.52238644616706675</v>
      </c>
      <c r="AG945" s="4">
        <v>0.20557175090226368</v>
      </c>
      <c r="AH945" s="4">
        <v>5.8840500022933465E-2</v>
      </c>
      <c r="AI945" s="4">
        <v>-9.2083503324022431E-2</v>
      </c>
      <c r="AJ945" s="4">
        <v>0.13479890916630827</v>
      </c>
      <c r="AK945" s="4">
        <f t="shared" si="56"/>
        <v>4.8092288847894853</v>
      </c>
      <c r="AL945" s="4">
        <f t="shared" si="57"/>
        <v>6.6588476252186544</v>
      </c>
      <c r="AM945" s="4">
        <f t="shared" si="58"/>
        <v>-1.255865231067568</v>
      </c>
      <c r="AN945" s="4">
        <f t="shared" si="59"/>
        <v>2.7436391062901744</v>
      </c>
    </row>
    <row r="946" spans="1:40" x14ac:dyDescent="0.25">
      <c r="A946" s="4">
        <v>16224248</v>
      </c>
      <c r="B946" s="4">
        <v>0.31418907567430576</v>
      </c>
      <c r="C946" s="4">
        <v>0.26849137129266892</v>
      </c>
      <c r="D946" s="4">
        <v>-0.53888289251634325</v>
      </c>
      <c r="E946" s="4">
        <v>9.0690325910032538E-2</v>
      </c>
      <c r="F946" s="4">
        <v>1.0064713871555881</v>
      </c>
      <c r="G946" s="4">
        <v>1.6547857324125594</v>
      </c>
      <c r="H946" s="4">
        <v>-4.4819427067768675E-2</v>
      </c>
      <c r="I946" s="4">
        <v>0.15415067982725836</v>
      </c>
      <c r="J946" s="4">
        <v>0.57065564339255881</v>
      </c>
      <c r="K946" s="4">
        <v>0.72010837428796515</v>
      </c>
      <c r="L946" s="4">
        <v>-0.16771227328183086</v>
      </c>
      <c r="M946" s="4">
        <v>0.19881145065467909</v>
      </c>
      <c r="N946" s="4">
        <v>1.0221852001267246</v>
      </c>
      <c r="O946" s="4">
        <v>2.2976710781916165</v>
      </c>
      <c r="P946" s="4">
        <v>-6.3290745987336569E-2</v>
      </c>
      <c r="Q946" s="4">
        <v>1.7426122543964335</v>
      </c>
      <c r="R946" s="4">
        <v>2.4682965952223799</v>
      </c>
      <c r="S946" s="4">
        <v>-5.8257736496221964E-2</v>
      </c>
      <c r="T946" s="4">
        <v>2.1690537003695232</v>
      </c>
      <c r="U946" s="4">
        <v>1.2611426734290758</v>
      </c>
      <c r="V946" s="4">
        <v>2.2782529923345152</v>
      </c>
      <c r="W946" s="4">
        <v>-5.6850391271357811E-2</v>
      </c>
      <c r="X946" s="4">
        <v>0.20726050514120672</v>
      </c>
      <c r="Y946" s="4">
        <v>1.1786461769599252</v>
      </c>
      <c r="Z946" s="4">
        <v>1.5851058117745698</v>
      </c>
      <c r="AA946" s="4">
        <v>-4.9783970445258369E-2</v>
      </c>
      <c r="AB946" s="4">
        <v>0.75722603724446769</v>
      </c>
      <c r="AC946" s="4">
        <v>0.50355022065990152</v>
      </c>
      <c r="AD946" s="4">
        <v>0.48329352037578921</v>
      </c>
      <c r="AE946" s="4">
        <v>-0.12011943710083391</v>
      </c>
      <c r="AF946" s="4">
        <v>0.13254665596198315</v>
      </c>
      <c r="AG946" s="4">
        <v>0.96997085961186136</v>
      </c>
      <c r="AH946" s="4">
        <v>1.3542993877147909</v>
      </c>
      <c r="AI946" s="4">
        <v>-6.252979267536786E-2</v>
      </c>
      <c r="AJ946" s="4">
        <v>0.39176626375000245</v>
      </c>
      <c r="AK946" s="4">
        <f t="shared" si="56"/>
        <v>7.5472382912796512</v>
      </c>
      <c r="AL946" s="4">
        <f t="shared" si="57"/>
        <v>10.812633785415239</v>
      </c>
      <c r="AM946" s="4">
        <f t="shared" si="58"/>
        <v>-1.0989559208549828</v>
      </c>
      <c r="AN946" s="4">
        <f t="shared" si="59"/>
        <v>4.1015056188591537</v>
      </c>
    </row>
    <row r="947" spans="1:40" x14ac:dyDescent="0.25">
      <c r="A947" s="4">
        <v>16224263</v>
      </c>
      <c r="B947" s="4">
        <v>0.31418907567430576</v>
      </c>
      <c r="C947" s="4">
        <v>0.26849137129266892</v>
      </c>
      <c r="D947" s="4">
        <v>-0.53888289251634325</v>
      </c>
      <c r="E947" s="4">
        <v>0.21700479661588479</v>
      </c>
      <c r="F947" s="4">
        <v>0.60614030881866043</v>
      </c>
      <c r="G947" s="4">
        <v>0.63850973040508574</v>
      </c>
      <c r="H947" s="4">
        <v>-5.4029757575440443E-2</v>
      </c>
      <c r="I947" s="4">
        <v>0.32277339226305102</v>
      </c>
      <c r="J947" s="4">
        <v>1.9279985526086074</v>
      </c>
      <c r="K947" s="4">
        <v>2.3075233746346284</v>
      </c>
      <c r="L947" s="4">
        <v>8.1776393978685268E-3</v>
      </c>
      <c r="M947" s="4">
        <v>2.4340075217437476</v>
      </c>
      <c r="N947" s="4">
        <v>0.49558798111840446</v>
      </c>
      <c r="O947" s="4">
        <v>0.36586553531784533</v>
      </c>
      <c r="P947" s="4">
        <v>-7.0207978802096269E-2</v>
      </c>
      <c r="Q947" s="4">
        <v>0.5116600919464217</v>
      </c>
      <c r="R947" s="4">
        <v>0.60547920472860384</v>
      </c>
      <c r="S947" s="4">
        <v>-6.1998631674322888E-2</v>
      </c>
      <c r="T947" s="4">
        <v>0.70404377178415856</v>
      </c>
      <c r="U947" s="4">
        <v>0.49061931375326123</v>
      </c>
      <c r="V947" s="4">
        <v>0.43192035697338044</v>
      </c>
      <c r="W947" s="4">
        <v>-0.11006590972110734</v>
      </c>
      <c r="X947" s="4">
        <v>0.70803579305369591</v>
      </c>
      <c r="Y947" s="4">
        <v>1.4054860054452216</v>
      </c>
      <c r="Z947" s="4">
        <v>1.8537396892556561</v>
      </c>
      <c r="AA947" s="4">
        <v>-4.5314304586309667E-2</v>
      </c>
      <c r="AB947" s="4">
        <v>1.8537396892556561</v>
      </c>
      <c r="AC947" s="4">
        <v>0.62164663723117364</v>
      </c>
      <c r="AD947" s="4">
        <v>0.68236804630511816</v>
      </c>
      <c r="AE947" s="4">
        <v>-0.11040136793367722</v>
      </c>
      <c r="AF947" s="4">
        <v>0.85885868278827959</v>
      </c>
      <c r="AG947" s="4">
        <v>0.38555501308167223</v>
      </c>
      <c r="AH947" s="4">
        <v>0.29064211408025775</v>
      </c>
      <c r="AI947" s="4">
        <v>-8.3324024443005573E-2</v>
      </c>
      <c r="AJ947" s="4">
        <v>0.53240322441053789</v>
      </c>
      <c r="AK947" s="4">
        <f t="shared" si="56"/>
        <v>6.2632949985593234</v>
      </c>
      <c r="AL947" s="4">
        <f t="shared" si="57"/>
        <v>7.0786738876754001</v>
      </c>
      <c r="AM947" s="4">
        <f t="shared" si="58"/>
        <v>-0.99583924905233778</v>
      </c>
      <c r="AN947" s="4">
        <f t="shared" si="59"/>
        <v>7.6308668719150115</v>
      </c>
    </row>
    <row r="948" spans="1:40" x14ac:dyDescent="0.25">
      <c r="A948" s="4">
        <v>16224269</v>
      </c>
      <c r="B948" s="4">
        <v>0.10032811345396836</v>
      </c>
      <c r="C948" s="4">
        <v>1.6890615164423733E-2</v>
      </c>
      <c r="D948" s="4">
        <v>-0.6753402243339871</v>
      </c>
      <c r="E948" s="4">
        <v>2.5949559853175628E-2</v>
      </c>
      <c r="F948" s="4">
        <v>0.65092463092661401</v>
      </c>
      <c r="G948" s="4">
        <v>0.71808612890719736</v>
      </c>
      <c r="H948" s="4">
        <v>-5.3652174972954367E-2</v>
      </c>
      <c r="I948" s="4">
        <v>6.512982893049736E-2</v>
      </c>
      <c r="J948" s="4">
        <v>0.45038621965869097</v>
      </c>
      <c r="K948" s="4">
        <v>0.52072669474870226</v>
      </c>
      <c r="L948" s="4">
        <v>-0.1868555299025465</v>
      </c>
      <c r="M948" s="4">
        <v>6.1980220027601174E-2</v>
      </c>
      <c r="N948" s="4">
        <v>1.3800701387306598</v>
      </c>
      <c r="O948" s="4">
        <v>2.7795091650843551</v>
      </c>
      <c r="P948" s="4">
        <v>-5.8336640605090348E-2</v>
      </c>
      <c r="Q948" s="4">
        <v>0.84155773022989044</v>
      </c>
      <c r="R948" s="4">
        <v>1.3131720962909281</v>
      </c>
      <c r="S948" s="4">
        <v>-6.1213013603457864E-2</v>
      </c>
      <c r="T948" s="4">
        <v>0.55274290864766062</v>
      </c>
      <c r="U948" s="4">
        <v>0.84810269837398722</v>
      </c>
      <c r="V948" s="4">
        <v>1.3022430257587376</v>
      </c>
      <c r="W948" s="4">
        <v>-8.8456108890820104E-2</v>
      </c>
      <c r="X948" s="4">
        <v>7.0401322424009385E-2</v>
      </c>
      <c r="Y948" s="4">
        <v>0.58376307579818709</v>
      </c>
      <c r="Z948" s="4">
        <v>0.66881507990041456</v>
      </c>
      <c r="AA948" s="4">
        <v>-6.1681819007053371E-2</v>
      </c>
      <c r="AB948" s="4">
        <v>0.12582017320103231</v>
      </c>
      <c r="AC948" s="4">
        <v>0.31499098611312687</v>
      </c>
      <c r="AD948" s="4">
        <v>0.21455980762281834</v>
      </c>
      <c r="AE948" s="4">
        <v>-0.13762172458288785</v>
      </c>
      <c r="AF948" s="4">
        <v>5.988597842448639E-2</v>
      </c>
      <c r="AG948" s="4">
        <v>0.21671347614799913</v>
      </c>
      <c r="AH948" s="4">
        <v>7.2517725330387001E-2</v>
      </c>
      <c r="AI948" s="4">
        <v>-9.1455982895991619E-2</v>
      </c>
      <c r="AJ948" s="4">
        <v>3.7134221441070349E-2</v>
      </c>
      <c r="AK948" s="4">
        <f t="shared" si="56"/>
        <v>4.0067669307024643</v>
      </c>
      <c r="AL948" s="4">
        <f t="shared" si="57"/>
        <v>4.8270111737236086</v>
      </c>
      <c r="AM948" s="4">
        <f t="shared" si="58"/>
        <v>-1.3562765781896988</v>
      </c>
      <c r="AN948" s="4">
        <f t="shared" si="59"/>
        <v>0.99904421294953338</v>
      </c>
    </row>
    <row r="949" spans="1:40" x14ac:dyDescent="0.25">
      <c r="A949" s="4">
        <v>16224274</v>
      </c>
      <c r="B949" s="4">
        <v>0.27750483564003725</v>
      </c>
      <c r="C949" s="4">
        <v>0.19401527839118615</v>
      </c>
      <c r="D949" s="4">
        <v>-0.55774563628432838</v>
      </c>
      <c r="E949" s="4">
        <v>0.14842000511827333</v>
      </c>
      <c r="F949" s="4">
        <v>0.35509860027075563</v>
      </c>
      <c r="G949" s="4">
        <v>0.2012181906852441</v>
      </c>
      <c r="H949" s="4">
        <v>-5.4029757575440443E-2</v>
      </c>
      <c r="I949" s="4">
        <v>0.16454938704815686</v>
      </c>
      <c r="J949" s="4">
        <v>1.3453117350478752</v>
      </c>
      <c r="K949" s="4">
        <v>1.7809803349732278</v>
      </c>
      <c r="L949" s="4">
        <v>-6.309005286725225E-2</v>
      </c>
      <c r="M949" s="4">
        <v>1.5335721616593869</v>
      </c>
      <c r="N949" s="4">
        <v>0.61153024107643494</v>
      </c>
      <c r="O949" s="4">
        <v>0.88477297155375001</v>
      </c>
      <c r="P949" s="4">
        <v>-6.8730654651170925E-2</v>
      </c>
      <c r="Q949" s="4">
        <v>0.2742650760861518</v>
      </c>
      <c r="R949" s="4">
        <v>8.9612158689687166E-2</v>
      </c>
      <c r="S949" s="4">
        <v>-6.2495046549766932E-2</v>
      </c>
      <c r="T949" s="4">
        <v>9.2850153963462523E-2</v>
      </c>
      <c r="U949" s="4">
        <v>1.0447177689885712</v>
      </c>
      <c r="V949" s="4">
        <v>1.8166984175753071</v>
      </c>
      <c r="W949" s="4">
        <v>-7.2835311181252235E-2</v>
      </c>
      <c r="X949" s="4">
        <v>1.0704414117014134</v>
      </c>
      <c r="Y949" s="4">
        <v>0.71494745436865137</v>
      </c>
      <c r="Z949" s="4">
        <v>0.88477297155375001</v>
      </c>
      <c r="AA949" s="4">
        <v>-5.8980412793651314E-2</v>
      </c>
      <c r="AB949" s="4">
        <v>0.77417559555824089</v>
      </c>
      <c r="AC949" s="4">
        <v>0.81064939514111733</v>
      </c>
      <c r="AD949" s="4">
        <v>1.0309996796501166</v>
      </c>
      <c r="AE949" s="4">
        <v>-9.59752149271728E-2</v>
      </c>
      <c r="AF949" s="4">
        <v>0.78924584847923918</v>
      </c>
      <c r="AG949" s="4">
        <v>0.74947029678061861</v>
      </c>
      <c r="AH949" s="4">
        <v>0.96680652201105688</v>
      </c>
      <c r="AI949" s="4">
        <v>-6.9707512575060471E-2</v>
      </c>
      <c r="AJ949" s="4">
        <v>0.75722603724446769</v>
      </c>
      <c r="AK949" s="4">
        <f t="shared" si="56"/>
        <v>5.571965162323778</v>
      </c>
      <c r="AL949" s="4">
        <f t="shared" si="57"/>
        <v>6.9651035535295751</v>
      </c>
      <c r="AM949" s="4">
        <f t="shared" si="58"/>
        <v>-1.0348589447539247</v>
      </c>
      <c r="AN949" s="4">
        <f t="shared" si="59"/>
        <v>5.3304806007726402</v>
      </c>
    </row>
    <row r="950" spans="1:40" x14ac:dyDescent="0.25">
      <c r="A950" s="4">
        <v>16224312</v>
      </c>
      <c r="B950" s="4">
        <v>0.32691011273623005</v>
      </c>
      <c r="C950" s="4">
        <v>0.29857866367599417</v>
      </c>
      <c r="D950" s="4">
        <v>-0.5325848420316599</v>
      </c>
      <c r="E950" s="4">
        <v>0.24178921268567272</v>
      </c>
      <c r="F950" s="4">
        <v>0.42475352768121699</v>
      </c>
      <c r="G950" s="4">
        <v>0.31464326617980087</v>
      </c>
      <c r="H950" s="4">
        <v>-5.4029757575440443E-2</v>
      </c>
      <c r="I950" s="4">
        <v>0.29328063803843896</v>
      </c>
      <c r="J950" s="4">
        <v>0.21949250529753472</v>
      </c>
      <c r="K950" s="4">
        <v>0.10262752680175748</v>
      </c>
      <c r="L950" s="4">
        <v>-0.23022985918865063</v>
      </c>
      <c r="M950" s="4">
        <v>0.33371741394236831</v>
      </c>
      <c r="N950" s="4">
        <v>0.44380570172184886</v>
      </c>
      <c r="O950" s="4">
        <v>0.21822953651178073</v>
      </c>
      <c r="P950" s="4">
        <v>-7.066518759268918E-2</v>
      </c>
      <c r="Q950" s="4">
        <v>0.35578004584028394</v>
      </c>
      <c r="R950" s="4">
        <v>0.21333955121758891</v>
      </c>
      <c r="S950" s="4">
        <v>-6.2329828478255828E-2</v>
      </c>
      <c r="T950" s="4">
        <v>0.35456598006391188</v>
      </c>
      <c r="U950" s="4">
        <v>0.79885831881805736</v>
      </c>
      <c r="V950" s="4">
        <v>1.160592508695711</v>
      </c>
      <c r="W950" s="4">
        <v>-9.2576973071506891E-2</v>
      </c>
      <c r="X950" s="4">
        <v>1.8227774636516891</v>
      </c>
      <c r="Y950" s="4">
        <v>1.0072297764149376</v>
      </c>
      <c r="Z950" s="4">
        <v>1.3542993877147909</v>
      </c>
      <c r="AA950" s="4">
        <v>-5.3155271081678383E-2</v>
      </c>
      <c r="AB950" s="4">
        <v>1.5290163451235261</v>
      </c>
      <c r="AC950" s="4">
        <v>0.2217209346215929</v>
      </c>
      <c r="AD950" s="4">
        <v>0.12136085700426748</v>
      </c>
      <c r="AE950" s="4">
        <v>-0.1479315934870343</v>
      </c>
      <c r="AF950" s="4">
        <v>0.36871048745007667</v>
      </c>
      <c r="AG950" s="4">
        <v>0.54961341046051526</v>
      </c>
      <c r="AH950" s="4">
        <v>0.55789313462397638</v>
      </c>
      <c r="AI950" s="4">
        <v>-7.6787842046246779E-2</v>
      </c>
      <c r="AJ950" s="4">
        <v>0.95649715235219568</v>
      </c>
      <c r="AK950" s="4">
        <f t="shared" si="56"/>
        <v>3.9043586318703687</v>
      </c>
      <c r="AL950" s="4">
        <f t="shared" si="57"/>
        <v>4.1233348959138869</v>
      </c>
      <c r="AM950" s="4">
        <f t="shared" si="58"/>
        <v>-1.249625966960473</v>
      </c>
      <c r="AN950" s="4">
        <f t="shared" si="59"/>
        <v>5.9003546933078788</v>
      </c>
    </row>
    <row r="951" spans="1:40" x14ac:dyDescent="0.25">
      <c r="A951" s="4">
        <v>16224333</v>
      </c>
      <c r="B951" s="4">
        <v>0.7329933987946704</v>
      </c>
      <c r="C951" s="4">
        <v>1.028241057211037</v>
      </c>
      <c r="D951" s="4">
        <v>-0.36749826058700641</v>
      </c>
      <c r="E951" s="4">
        <v>0.32141377274701155</v>
      </c>
      <c r="F951" s="4">
        <v>0.48147638897221257</v>
      </c>
      <c r="G951" s="4">
        <v>0.41536617909087603</v>
      </c>
      <c r="H951" s="4">
        <v>-5.4029757575440443E-2</v>
      </c>
      <c r="I951" s="4">
        <v>0.16920597287810793</v>
      </c>
      <c r="J951" s="4">
        <v>1.7543955930885025</v>
      </c>
      <c r="K951" s="4">
        <v>2.1351521486938418</v>
      </c>
      <c r="L951" s="4">
        <v>-1.2811798895136719E-2</v>
      </c>
      <c r="M951" s="4">
        <v>1.8227774636516891</v>
      </c>
      <c r="N951" s="4">
        <v>0.67991261355254695</v>
      </c>
      <c r="O951" s="4">
        <v>1.1860715939966957</v>
      </c>
      <c r="P951" s="4">
        <v>-6.7840443729541677E-2</v>
      </c>
      <c r="Q951" s="4">
        <v>0.77489963297144482</v>
      </c>
      <c r="R951" s="4">
        <v>1.205616190069666</v>
      </c>
      <c r="S951" s="4">
        <v>-6.1382305207615825E-2</v>
      </c>
      <c r="T951" s="4">
        <v>1.061857668010022</v>
      </c>
      <c r="U951" s="4">
        <v>1.4090880365508069</v>
      </c>
      <c r="V951" s="4">
        <v>2.540617256802006</v>
      </c>
      <c r="W951" s="4">
        <v>-4.6475217517482598E-2</v>
      </c>
      <c r="X951" s="4">
        <v>1.2289117526731881</v>
      </c>
      <c r="Y951" s="4">
        <v>0.44071809968716413</v>
      </c>
      <c r="Z951" s="4">
        <v>0.44259932954923475</v>
      </c>
      <c r="AA951" s="4">
        <v>-6.475983584275749E-2</v>
      </c>
      <c r="AB951" s="4">
        <v>0.32823043172610927</v>
      </c>
      <c r="AC951" s="4">
        <v>0.78165437271560434</v>
      </c>
      <c r="AD951" s="4">
        <v>0.98247263875545632</v>
      </c>
      <c r="AE951" s="4">
        <v>-9.8119947727383375E-2</v>
      </c>
      <c r="AF951" s="4">
        <v>0.61636860452787223</v>
      </c>
      <c r="AG951" s="4">
        <v>1.0711663738925292</v>
      </c>
      <c r="AH951" s="4">
        <v>1.5851058117745698</v>
      </c>
      <c r="AI951" s="4">
        <v>-5.9379927941599298E-2</v>
      </c>
      <c r="AJ951" s="4">
        <v>1.0091408858376176</v>
      </c>
      <c r="AK951" s="4">
        <f t="shared" si="56"/>
        <v>7.4463918966729343</v>
      </c>
      <c r="AL951" s="4">
        <f t="shared" si="57"/>
        <v>10.335170611946687</v>
      </c>
      <c r="AM951" s="4">
        <f t="shared" si="58"/>
        <v>-0.76445705129442221</v>
      </c>
      <c r="AN951" s="4">
        <f t="shared" si="59"/>
        <v>6.5579065520516187</v>
      </c>
    </row>
    <row r="952" spans="1:40" x14ac:dyDescent="0.25">
      <c r="A952" s="4">
        <v>16224337</v>
      </c>
      <c r="B952" s="4">
        <v>0.64489581140344154</v>
      </c>
      <c r="C952" s="4">
        <v>0.89436537124518944</v>
      </c>
      <c r="D952" s="4">
        <v>-0.39940843758377603</v>
      </c>
      <c r="E952" s="4">
        <v>0.39761423363242565</v>
      </c>
      <c r="F952" s="4">
        <v>0.44323807628138695</v>
      </c>
      <c r="G952" s="4">
        <v>0.33647223662121289</v>
      </c>
      <c r="H952" s="4">
        <v>-5.4029757575440443E-2</v>
      </c>
      <c r="I952" s="4">
        <v>0.24430177682155577</v>
      </c>
      <c r="J952" s="4">
        <v>0.44222485677211598</v>
      </c>
      <c r="K952" s="4">
        <v>0.50102162366936975</v>
      </c>
      <c r="L952" s="4">
        <v>-0.18821424377674786</v>
      </c>
      <c r="M952" s="4">
        <v>0.58052247275473645</v>
      </c>
      <c r="N952" s="4">
        <v>0.51476253049290266</v>
      </c>
      <c r="O952" s="4">
        <v>0.42586890129002525</v>
      </c>
      <c r="P952" s="4">
        <v>-6.9969272787321124E-2</v>
      </c>
      <c r="Q952" s="4">
        <v>0.4738301137410737</v>
      </c>
      <c r="R952" s="4">
        <v>0.50754693230429238</v>
      </c>
      <c r="S952" s="4">
        <v>-6.2081046519127076E-2</v>
      </c>
      <c r="T952" s="4">
        <v>0.58228458774813563</v>
      </c>
      <c r="U952" s="4">
        <v>0.58536195259060086</v>
      </c>
      <c r="V952" s="4">
        <v>0.65734267873817787</v>
      </c>
      <c r="W952" s="4">
        <v>-0.11006590972110734</v>
      </c>
      <c r="X952" s="4">
        <v>0.80015108196150164</v>
      </c>
      <c r="Y952" s="4">
        <v>0.6693518946850251</v>
      </c>
      <c r="Z952" s="4">
        <v>0.81562100373363344</v>
      </c>
      <c r="AA952" s="4">
        <v>-5.9909978273443659E-2</v>
      </c>
      <c r="AB952" s="4">
        <v>0.86585987824726318</v>
      </c>
      <c r="AC952" s="4">
        <v>0.39635467718934358</v>
      </c>
      <c r="AD952" s="4">
        <v>0.3200559992865511</v>
      </c>
      <c r="AE952" s="4">
        <v>-0.12967204915643851</v>
      </c>
      <c r="AF952" s="4">
        <v>0.49615543401819689</v>
      </c>
      <c r="AG952" s="4">
        <v>0.3944585952969919</v>
      </c>
      <c r="AH952" s="4">
        <v>0.30925967309632818</v>
      </c>
      <c r="AI952" s="4">
        <v>-8.2944256377079847E-2</v>
      </c>
      <c r="AJ952" s="4">
        <v>0.51082562376599072</v>
      </c>
      <c r="AK952" s="4">
        <f t="shared" si="56"/>
        <v>4.0497159779599805</v>
      </c>
      <c r="AL952" s="4">
        <f t="shared" si="57"/>
        <v>4.3416855186947547</v>
      </c>
      <c r="AM952" s="4">
        <f t="shared" si="58"/>
        <v>-1.0863256789831608</v>
      </c>
      <c r="AN952" s="4">
        <f t="shared" si="59"/>
        <v>4.4777150889498056</v>
      </c>
    </row>
    <row r="953" spans="1:40" x14ac:dyDescent="0.25">
      <c r="A953" s="4">
        <v>16224356</v>
      </c>
      <c r="B953" s="4">
        <v>0.25430924988790843</v>
      </c>
      <c r="C953" s="4">
        <v>0.16454938704815686</v>
      </c>
      <c r="D953" s="4">
        <v>-0.57029220631852373</v>
      </c>
      <c r="E953" s="4">
        <v>3.918130506279522E-2</v>
      </c>
      <c r="F953" s="4">
        <v>0.48147638897221257</v>
      </c>
      <c r="G953" s="4">
        <v>0.41536617909087603</v>
      </c>
      <c r="H953" s="4">
        <v>-5.4029757575440443E-2</v>
      </c>
      <c r="I953" s="4">
        <v>4.4317423184562783E-2</v>
      </c>
      <c r="J953" s="4">
        <v>0.68181279503323955</v>
      </c>
      <c r="K953" s="4">
        <v>0.92370732952920476</v>
      </c>
      <c r="L953" s="4">
        <v>-0.1511441545852549</v>
      </c>
      <c r="M953" s="4">
        <v>9.8270221432801716E-2</v>
      </c>
      <c r="N953" s="4">
        <v>1.4749564778634869</v>
      </c>
      <c r="O953" s="4">
        <v>2.9153107062434169</v>
      </c>
      <c r="P953" s="4">
        <v>-5.6980803617474117E-2</v>
      </c>
      <c r="Q953" s="4">
        <v>2.5699108346051509</v>
      </c>
      <c r="R953" s="4">
        <v>3.0514428805679965</v>
      </c>
      <c r="S953" s="4">
        <v>-5.4113406834217392E-2</v>
      </c>
      <c r="T953" s="4">
        <v>2.7482566215802504</v>
      </c>
      <c r="U953" s="4">
        <v>0.45945311576737902</v>
      </c>
      <c r="V953" s="4">
        <v>0.36444608866361899</v>
      </c>
      <c r="W953" s="4">
        <v>-0.11006590972110734</v>
      </c>
      <c r="X953" s="4">
        <v>5.0515790136901835E-2</v>
      </c>
      <c r="Y953" s="4">
        <v>2.4286470891868817</v>
      </c>
      <c r="Z953" s="4">
        <v>2.795509506430796</v>
      </c>
      <c r="AA953" s="4">
        <v>-2.4237428704319903E-2</v>
      </c>
      <c r="AB953" s="4">
        <v>1.2631616757162665</v>
      </c>
      <c r="AC953" s="4">
        <v>0.75753885485055328</v>
      </c>
      <c r="AD953" s="4">
        <v>0.92868246416931854</v>
      </c>
      <c r="AE953" s="4">
        <v>-9.9920389015232675E-2</v>
      </c>
      <c r="AF953" s="4">
        <v>8.209736218720072E-2</v>
      </c>
      <c r="AG953" s="4">
        <v>1.6049669125369532</v>
      </c>
      <c r="AH953" s="4">
        <v>2.540617256802006</v>
      </c>
      <c r="AI953" s="4">
        <v>-4.3618180583197268E-2</v>
      </c>
      <c r="AJ953" s="4">
        <v>0.35597146167264687</v>
      </c>
      <c r="AK953" s="4">
        <f t="shared" si="56"/>
        <v>9.238115240840278</v>
      </c>
      <c r="AL953" s="4">
        <f t="shared" si="57"/>
        <v>11.184321092301975</v>
      </c>
      <c r="AM953" s="4">
        <f t="shared" si="58"/>
        <v>-1.1074214333372936</v>
      </c>
      <c r="AN953" s="4">
        <f t="shared" si="59"/>
        <v>4.6817718609734262</v>
      </c>
    </row>
    <row r="954" spans="1:40" x14ac:dyDescent="0.25">
      <c r="A954" s="4">
        <v>16224357</v>
      </c>
      <c r="B954" s="4">
        <v>1.6862091209065249</v>
      </c>
      <c r="C954" s="4">
        <v>2.0322947632541339</v>
      </c>
      <c r="D954" s="4">
        <v>-7.1595432828400724E-2</v>
      </c>
      <c r="E954" s="4">
        <v>0.70006762340451911</v>
      </c>
      <c r="F954" s="4">
        <v>0.67390622166964798</v>
      </c>
      <c r="G954" s="4">
        <v>0.76778579745946995</v>
      </c>
      <c r="H954" s="4">
        <v>-5.2995806570281224E-2</v>
      </c>
      <c r="I954" s="4">
        <v>0.24053529402607893</v>
      </c>
      <c r="J954" s="4">
        <v>1.8679343299912536</v>
      </c>
      <c r="K954" s="4">
        <v>2.2405126643516682</v>
      </c>
      <c r="L954" s="4">
        <v>9.3012695449304112E-4</v>
      </c>
      <c r="M954" s="4">
        <v>2.0322947632541339</v>
      </c>
      <c r="N954" s="4">
        <v>0.63307188405910308</v>
      </c>
      <c r="O954" s="4">
        <v>0.97460890229524166</v>
      </c>
      <c r="P954" s="4">
        <v>-6.8451088165953952E-2</v>
      </c>
      <c r="Q954" s="4">
        <v>0.341456950605938</v>
      </c>
      <c r="R954" s="4">
        <v>0.18805223150293959</v>
      </c>
      <c r="S954" s="4">
        <v>-6.2359223533989733E-2</v>
      </c>
      <c r="T954" s="4">
        <v>0.17858470516454036</v>
      </c>
      <c r="U954" s="4">
        <v>1.488924111400177</v>
      </c>
      <c r="V954" s="4">
        <v>2.7031361862997811</v>
      </c>
      <c r="W954" s="4">
        <v>-4.1028554407458846E-2</v>
      </c>
      <c r="X954" s="4">
        <v>1.6547857324125594</v>
      </c>
      <c r="Y954" s="4">
        <v>0.34892192295265589</v>
      </c>
      <c r="Z954" s="4">
        <v>0.3039049079586682</v>
      </c>
      <c r="AA954" s="4">
        <v>-6.6859063776053565E-2</v>
      </c>
      <c r="AB954" s="4">
        <v>0.24053529402607893</v>
      </c>
      <c r="AC954" s="4">
        <v>0.894588075882222</v>
      </c>
      <c r="AD954" s="4">
        <v>1.1828509792966535</v>
      </c>
      <c r="AE954" s="4">
        <v>-8.9876402401263933E-2</v>
      </c>
      <c r="AF954" s="4">
        <v>0.8290741214307521</v>
      </c>
      <c r="AG954" s="4">
        <v>0.33398995302364076</v>
      </c>
      <c r="AH954" s="4">
        <v>0.21455980762281834</v>
      </c>
      <c r="AI954" s="4">
        <v>-8.5599906746933185E-2</v>
      </c>
      <c r="AJ954" s="4">
        <v>0.28538586019143075</v>
      </c>
      <c r="AK954" s="4">
        <f t="shared" si="56"/>
        <v>7.6359306864320597</v>
      </c>
      <c r="AL954" s="4">
        <f t="shared" si="57"/>
        <v>9.6330973377461309</v>
      </c>
      <c r="AM954" s="4">
        <f t="shared" si="58"/>
        <v>-0.46938426330988814</v>
      </c>
      <c r="AN954" s="4">
        <f t="shared" si="59"/>
        <v>6.1612633939100929</v>
      </c>
    </row>
    <row r="955" spans="1:40" x14ac:dyDescent="0.25">
      <c r="A955" s="4">
        <v>16224359</v>
      </c>
      <c r="B955" s="4">
        <v>0.59408884271312412</v>
      </c>
      <c r="C955" s="4">
        <v>0.78491683738965368</v>
      </c>
      <c r="D955" s="4">
        <v>-0.41852265402916083</v>
      </c>
      <c r="E955" s="4">
        <v>0.2972515234679316</v>
      </c>
      <c r="F955" s="4">
        <v>0.56295243990697497</v>
      </c>
      <c r="G955" s="4">
        <v>0.55961578793542277</v>
      </c>
      <c r="H955" s="4">
        <v>-5.4029757575440443E-2</v>
      </c>
      <c r="I955" s="4">
        <v>0.22560964380940324</v>
      </c>
      <c r="J955" s="4">
        <v>1.3681881308411312</v>
      </c>
      <c r="K955" s="4">
        <v>1.8046500790591327</v>
      </c>
      <c r="L955" s="4">
        <v>-6.0233057532262789E-2</v>
      </c>
      <c r="M955" s="4">
        <v>1.5851058117745698</v>
      </c>
      <c r="N955" s="4">
        <v>0.60895201325498571</v>
      </c>
      <c r="O955" s="4">
        <v>0.85653580137213992</v>
      </c>
      <c r="P955" s="4">
        <v>-6.8764051944388296E-2</v>
      </c>
      <c r="Q955" s="4">
        <v>0.94957112516607811</v>
      </c>
      <c r="R955" s="4">
        <v>1.5199665096036081</v>
      </c>
      <c r="S955" s="4">
        <v>-6.0926158378967109E-2</v>
      </c>
      <c r="T955" s="4">
        <v>1.5065434892714675</v>
      </c>
      <c r="U955" s="4">
        <v>0.84810269837398722</v>
      </c>
      <c r="V955" s="4">
        <v>1.3022430257587376</v>
      </c>
      <c r="W955" s="4">
        <v>-8.8456108890820104E-2</v>
      </c>
      <c r="X955" s="4">
        <v>0.76354850298395471</v>
      </c>
      <c r="Y955" s="4">
        <v>0.35394177060336557</v>
      </c>
      <c r="Z955" s="4">
        <v>0.31870006687541524</v>
      </c>
      <c r="AA955" s="4">
        <v>-6.6740714187971076E-2</v>
      </c>
      <c r="AB955" s="4">
        <v>0.27625337662815824</v>
      </c>
      <c r="AC955" s="4">
        <v>0.36557092387124485</v>
      </c>
      <c r="AD955" s="4">
        <v>0.28276805764935192</v>
      </c>
      <c r="AE955" s="4">
        <v>-0.13259333199413384</v>
      </c>
      <c r="AF955" s="4">
        <v>0.32413486286137205</v>
      </c>
      <c r="AG955" s="4">
        <v>0.2088829718992691</v>
      </c>
      <c r="AH955" s="4">
        <v>6.6181906881301225E-2</v>
      </c>
      <c r="AI955" s="4">
        <v>-9.189529408823334E-2</v>
      </c>
      <c r="AJ955" s="4">
        <v>0.18805223150293959</v>
      </c>
      <c r="AK955" s="4">
        <f t="shared" si="56"/>
        <v>5.2512989033751758</v>
      </c>
      <c r="AL955" s="4">
        <f t="shared" si="57"/>
        <v>6.6390422711526229</v>
      </c>
      <c r="AM955" s="4">
        <f t="shared" si="58"/>
        <v>-0.9733970766769896</v>
      </c>
      <c r="AN955" s="4">
        <f t="shared" si="59"/>
        <v>5.1664994422997976</v>
      </c>
    </row>
    <row r="956" spans="1:40" x14ac:dyDescent="0.25">
      <c r="A956" s="4">
        <v>16224380</v>
      </c>
      <c r="B956" s="4">
        <v>1.2679031990972367</v>
      </c>
      <c r="C956" s="4">
        <v>1.691535274621301</v>
      </c>
      <c r="D956" s="4">
        <v>-0.19424907021190246</v>
      </c>
      <c r="E956" s="4">
        <v>0.53072677808328572</v>
      </c>
      <c r="F956" s="4">
        <v>0.60614030881866043</v>
      </c>
      <c r="G956" s="4">
        <v>0.63850973040508574</v>
      </c>
      <c r="H956" s="4">
        <v>-5.4029757575440443E-2</v>
      </c>
      <c r="I956" s="4">
        <v>0.2012181906852441</v>
      </c>
      <c r="J956" s="4">
        <v>1.9400340798895197</v>
      </c>
      <c r="K956" s="4">
        <v>2.3376764128053158</v>
      </c>
      <c r="L956" s="4">
        <v>9.6283456670981475E-3</v>
      </c>
      <c r="M956" s="4">
        <v>2.0248040915249765</v>
      </c>
      <c r="N956" s="4">
        <v>0.65817785042356636</v>
      </c>
      <c r="O956" s="4">
        <v>1.0561758345425909</v>
      </c>
      <c r="P956" s="4">
        <v>-6.8124216257799186E-2</v>
      </c>
      <c r="Q956" s="4">
        <v>0.36437038129395177</v>
      </c>
      <c r="R956" s="4">
        <v>0.23304462229692138</v>
      </c>
      <c r="S956" s="4">
        <v>-6.2312121641555071E-2</v>
      </c>
      <c r="T956" s="4">
        <v>0.21212078202345952</v>
      </c>
      <c r="U956" s="4">
        <v>3.312577445642916</v>
      </c>
      <c r="V956" s="4">
        <v>3.831601438117572</v>
      </c>
      <c r="W956" s="4">
        <v>6.8018983942955663E-2</v>
      </c>
      <c r="X956" s="4">
        <v>3.1849742731925192</v>
      </c>
      <c r="Y956" s="4">
        <v>1.0259629045431935</v>
      </c>
      <c r="Z956" s="4">
        <v>1.3892544027483675</v>
      </c>
      <c r="AA956" s="4">
        <v>-5.2786270295126711E-2</v>
      </c>
      <c r="AB956" s="4">
        <v>1.0966437840954373</v>
      </c>
      <c r="AC956" s="4">
        <v>0.72799734490985257</v>
      </c>
      <c r="AD956" s="4">
        <v>0.88238918019847368</v>
      </c>
      <c r="AE956" s="4">
        <v>-0.10214804465948416</v>
      </c>
      <c r="AF956" s="4">
        <v>0.60367577772945324</v>
      </c>
      <c r="AG956" s="4">
        <v>0.54791345460523089</v>
      </c>
      <c r="AH956" s="4">
        <v>0.55274290864766062</v>
      </c>
      <c r="AI956" s="4">
        <v>-7.6851464416133761E-2</v>
      </c>
      <c r="AJ956" s="4">
        <v>0.45339357468011521</v>
      </c>
      <c r="AK956" s="4">
        <f t="shared" si="56"/>
        <v>9.7928991188005625</v>
      </c>
      <c r="AL956" s="4">
        <f t="shared" si="57"/>
        <v>11.556753969840695</v>
      </c>
      <c r="AM956" s="4">
        <f t="shared" si="58"/>
        <v>-0.46472939918958878</v>
      </c>
      <c r="AN956" s="4">
        <f t="shared" si="59"/>
        <v>8.3075572520144902</v>
      </c>
    </row>
    <row r="957" spans="1:40" x14ac:dyDescent="0.25">
      <c r="A957" s="4">
        <v>16224382</v>
      </c>
      <c r="B957" s="4">
        <v>1.1211842660213869</v>
      </c>
      <c r="C957" s="4">
        <v>1.5290163451235261</v>
      </c>
      <c r="D957" s="4">
        <v>-0.23929755690475493</v>
      </c>
      <c r="E957" s="4">
        <v>0.47692407209030929</v>
      </c>
      <c r="F957" s="4">
        <v>0.38906542927090898</v>
      </c>
      <c r="G957" s="4">
        <v>0.25314580161800854</v>
      </c>
      <c r="H957" s="4">
        <v>-5.4029757575440443E-2</v>
      </c>
      <c r="I957" s="4">
        <v>0.14499729784077101</v>
      </c>
      <c r="J957" s="4">
        <v>1.3225090545412457</v>
      </c>
      <c r="K957" s="4">
        <v>1.7578579175523736</v>
      </c>
      <c r="L957" s="4">
        <v>-6.5944955381827985E-2</v>
      </c>
      <c r="M957" s="4">
        <v>1.3429140654896654</v>
      </c>
      <c r="N957" s="4">
        <v>0.68252607268660159</v>
      </c>
      <c r="O957" s="4">
        <v>1.215533626727012</v>
      </c>
      <c r="P957" s="4">
        <v>-6.7806276217636255E-2</v>
      </c>
      <c r="Q957" s="4">
        <v>0.36580171430993302</v>
      </c>
      <c r="R957" s="4">
        <v>0.23428917752912601</v>
      </c>
      <c r="S957" s="4">
        <v>-6.2309165617554285E-2</v>
      </c>
      <c r="T957" s="4">
        <v>0.19281982098641237</v>
      </c>
      <c r="U957" s="4">
        <v>0.56818315526224972</v>
      </c>
      <c r="V957" s="4">
        <v>0.61272561324937114</v>
      </c>
      <c r="W957" s="4">
        <v>-0.11006590972110734</v>
      </c>
      <c r="X957" s="4">
        <v>0.26463284560513944</v>
      </c>
      <c r="Y957" s="4">
        <v>0.61461324809892004</v>
      </c>
      <c r="Z957" s="4">
        <v>0.73232848562274055</v>
      </c>
      <c r="AA957" s="4">
        <v>-6.1038529724783915E-2</v>
      </c>
      <c r="AB957" s="4">
        <v>0.52238644616706675</v>
      </c>
      <c r="AC957" s="4">
        <v>0.26931366593794148</v>
      </c>
      <c r="AD957" s="4">
        <v>0.16338862081219463</v>
      </c>
      <c r="AE957" s="4">
        <v>-0.14246858963912329</v>
      </c>
      <c r="AF957" s="4">
        <v>0.17388434398420866</v>
      </c>
      <c r="AG957" s="4">
        <v>0.35081813592646888</v>
      </c>
      <c r="AH957" s="4">
        <v>0.23678294440752851</v>
      </c>
      <c r="AI957" s="4">
        <v>-8.4841806643364548E-2</v>
      </c>
      <c r="AJ957" s="4">
        <v>0.25441564305848452</v>
      </c>
      <c r="AK957" s="4">
        <f t="shared" si="56"/>
        <v>5.0014886693690546</v>
      </c>
      <c r="AL957" s="4">
        <f t="shared" si="57"/>
        <v>5.5195349059148704</v>
      </c>
      <c r="AM957" s="4">
        <f t="shared" si="58"/>
        <v>-0.81999627120795671</v>
      </c>
      <c r="AN957" s="4">
        <f t="shared" si="59"/>
        <v>3.3729745352220575</v>
      </c>
    </row>
    <row r="958" spans="1:40" x14ac:dyDescent="0.25">
      <c r="A958" s="4">
        <v>16224428</v>
      </c>
      <c r="B958" s="4">
        <v>2.2898061947327464</v>
      </c>
      <c r="C958" s="4">
        <v>2.4918270926325743</v>
      </c>
      <c r="D958" s="4">
        <v>9.6993730492197519E-2</v>
      </c>
      <c r="E958" s="4">
        <v>0.9877496958562999</v>
      </c>
      <c r="F958" s="4">
        <v>0.29237529329601586</v>
      </c>
      <c r="G958" s="4">
        <v>0.12805731059938866</v>
      </c>
      <c r="H958" s="4">
        <v>-5.4029757575440443E-2</v>
      </c>
      <c r="I958" s="4">
        <v>0.14045183546909645</v>
      </c>
      <c r="J958" s="4">
        <v>2.3403308528195939</v>
      </c>
      <c r="K958" s="4">
        <v>2.6741486494265287</v>
      </c>
      <c r="L958" s="4">
        <v>5.7713830297227993E-2</v>
      </c>
      <c r="M958" s="4">
        <v>2.4117843849590375</v>
      </c>
      <c r="N958" s="4">
        <v>0.62271956812267593</v>
      </c>
      <c r="O958" s="4">
        <v>0.93870761078869736</v>
      </c>
      <c r="P958" s="4">
        <v>-6.8585552717152651E-2</v>
      </c>
      <c r="Q958" s="4">
        <v>0.76851925956040079</v>
      </c>
      <c r="R958" s="4">
        <v>1.1893026145781422</v>
      </c>
      <c r="S958" s="4">
        <v>-6.1398211286767097E-2</v>
      </c>
      <c r="T958" s="4">
        <v>1.1205255160988248</v>
      </c>
      <c r="U958" s="4">
        <v>0.55365859253086236</v>
      </c>
      <c r="V958" s="4">
        <v>0.57700753064729193</v>
      </c>
      <c r="W958" s="4">
        <v>-0.11006590972110734</v>
      </c>
      <c r="X958" s="4">
        <v>0.36302865398264567</v>
      </c>
      <c r="Y958" s="4">
        <v>0.90577290581471204</v>
      </c>
      <c r="Z958" s="4">
        <v>1.1957961438886906</v>
      </c>
      <c r="AA958" s="4">
        <v>-5.5159573285559302E-2</v>
      </c>
      <c r="AB958" s="4">
        <v>1.0172820434213175</v>
      </c>
      <c r="AC958" s="4">
        <v>1.2884520579319196</v>
      </c>
      <c r="AD958" s="4">
        <v>1.8600488584489208</v>
      </c>
      <c r="AE958" s="4">
        <v>-6.2778674552863151E-2</v>
      </c>
      <c r="AF958" s="4">
        <v>1.2950227777852508</v>
      </c>
      <c r="AG958" s="4">
        <v>0.67686806757101226</v>
      </c>
      <c r="AH958" s="4">
        <v>0.78060648588853143</v>
      </c>
      <c r="AI958" s="4">
        <v>-7.2199194984154211E-2</v>
      </c>
      <c r="AJ958" s="4">
        <v>0.64600040213424326</v>
      </c>
      <c r="AK958" s="4">
        <f t="shared" si="56"/>
        <v>9.1157832242572638</v>
      </c>
      <c r="AL958" s="4">
        <f t="shared" si="57"/>
        <v>10.896794686110068</v>
      </c>
      <c r="AM958" s="4">
        <f t="shared" si="58"/>
        <v>-0.26092376061646605</v>
      </c>
      <c r="AN958" s="4">
        <f t="shared" si="59"/>
        <v>7.9818453097067152</v>
      </c>
    </row>
    <row r="959" spans="1:40" x14ac:dyDescent="0.25">
      <c r="A959" s="4">
        <v>16224472</v>
      </c>
      <c r="B959" s="4">
        <v>0.4820890005585613</v>
      </c>
      <c r="C959" s="4">
        <v>0.59292298595319148</v>
      </c>
      <c r="D959" s="4">
        <v>-0.46301843779973328</v>
      </c>
      <c r="E959" s="4">
        <v>0.10262752680175748</v>
      </c>
      <c r="F959" s="4">
        <v>0.40669526025649755</v>
      </c>
      <c r="G959" s="4">
        <v>0.28932545819551098</v>
      </c>
      <c r="H959" s="4">
        <v>-5.4029757575440443E-2</v>
      </c>
      <c r="I959" s="4">
        <v>7.0401322424009385E-2</v>
      </c>
      <c r="J959" s="4">
        <v>0.54398038660971426</v>
      </c>
      <c r="K959" s="4">
        <v>0.66689384972252075</v>
      </c>
      <c r="L959" s="4">
        <v>-0.17183238914308141</v>
      </c>
      <c r="M959" s="4">
        <v>0.13142242874970214</v>
      </c>
      <c r="N959" s="4">
        <v>1.1412592568672906</v>
      </c>
      <c r="O959" s="4">
        <v>2.5038032836792898</v>
      </c>
      <c r="P959" s="4">
        <v>-6.1668214857938559E-2</v>
      </c>
      <c r="Q959" s="4">
        <v>2.0056263480178922</v>
      </c>
      <c r="R959" s="4">
        <v>2.795509506430796</v>
      </c>
      <c r="S959" s="4">
        <v>-5.7112841961435415E-2</v>
      </c>
      <c r="T959" s="4">
        <v>2.3479329129725048</v>
      </c>
      <c r="U959" s="4">
        <v>0.56574952599121653</v>
      </c>
      <c r="V959" s="4">
        <v>0.60728588995355293</v>
      </c>
      <c r="W959" s="4">
        <v>-0.11006590972110734</v>
      </c>
      <c r="X959" s="4">
        <v>8.1028414998295606E-2</v>
      </c>
      <c r="Y959" s="4">
        <v>0.59914657352347467</v>
      </c>
      <c r="Z959" s="4">
        <v>0.69610722218842214</v>
      </c>
      <c r="AA959" s="4">
        <v>-6.1360323338383149E-2</v>
      </c>
      <c r="AB959" s="4">
        <v>0.18805223150293959</v>
      </c>
      <c r="AC959" s="4">
        <v>0.31293804828479571</v>
      </c>
      <c r="AD959" s="4">
        <v>0.21090349641970776</v>
      </c>
      <c r="AE959" s="4">
        <v>-0.13783272023127865</v>
      </c>
      <c r="AF959" s="4">
        <v>7.0401322424009385E-2</v>
      </c>
      <c r="AG959" s="4">
        <v>0.20777624162212469</v>
      </c>
      <c r="AH959" s="4">
        <v>6.512982893049736E-2</v>
      </c>
      <c r="AI959" s="4">
        <v>-9.1958034985923601E-2</v>
      </c>
      <c r="AJ959" s="4">
        <v>5.0515790136901835E-2</v>
      </c>
      <c r="AK959" s="4">
        <f t="shared" si="56"/>
        <v>5.1240013848642763</v>
      </c>
      <c r="AL959" s="4">
        <f t="shared" si="57"/>
        <v>5.9240782377941992</v>
      </c>
      <c r="AM959" s="4">
        <f t="shared" si="58"/>
        <v>-1.1472104147563833</v>
      </c>
      <c r="AN959" s="4">
        <f t="shared" si="59"/>
        <v>3.0423819500101201</v>
      </c>
    </row>
    <row r="960" spans="1:40" x14ac:dyDescent="0.25">
      <c r="A960" s="4">
        <v>16224491</v>
      </c>
      <c r="B960" s="4">
        <v>0.40820007307076328</v>
      </c>
      <c r="C960" s="4">
        <v>0.43800865584063581</v>
      </c>
      <c r="D960" s="4">
        <v>-0.49469988295324863</v>
      </c>
      <c r="E960" s="4">
        <v>0.1518544675669081</v>
      </c>
      <c r="F960" s="4">
        <v>0.44323807628138695</v>
      </c>
      <c r="G960" s="4">
        <v>0.33647223662121289</v>
      </c>
      <c r="H960" s="4">
        <v>-5.4029757575440443E-2</v>
      </c>
      <c r="I960" s="4">
        <v>0.12917775889587838</v>
      </c>
      <c r="J960" s="4">
        <v>0.20497299213114933</v>
      </c>
      <c r="K960" s="4">
        <v>7.8893942469663081E-2</v>
      </c>
      <c r="L960" s="4">
        <v>-0.23347920480426057</v>
      </c>
      <c r="M960" s="4">
        <v>9.1769656829708376E-2</v>
      </c>
      <c r="N960" s="4">
        <v>0.77988095819936532</v>
      </c>
      <c r="O960" s="4">
        <v>1.6756198193154015</v>
      </c>
      <c r="P960" s="4">
        <v>-6.6527190808569059E-2</v>
      </c>
      <c r="Q960" s="4">
        <v>0.22063357228464181</v>
      </c>
      <c r="R960" s="4">
        <v>4.3288087015448673E-2</v>
      </c>
      <c r="S960" s="4">
        <v>-6.2600792525765239E-2</v>
      </c>
      <c r="T960" s="4">
        <v>1.8896633891289497E-2</v>
      </c>
      <c r="U960" s="4">
        <v>0.67231010168507588</v>
      </c>
      <c r="V960" s="4">
        <v>0.89677791765057335</v>
      </c>
      <c r="W960" s="4">
        <v>-0.10362657103893586</v>
      </c>
      <c r="X960" s="4">
        <v>0.21822953651178073</v>
      </c>
      <c r="Y960" s="4">
        <v>0.53250666458384344</v>
      </c>
      <c r="Z960" s="4">
        <v>0.60187559722530537</v>
      </c>
      <c r="AA960" s="4">
        <v>-6.276459554792907E-2</v>
      </c>
      <c r="AB960" s="4">
        <v>0.34617432242766349</v>
      </c>
      <c r="AC960" s="4">
        <v>0.36820640967671797</v>
      </c>
      <c r="AD960" s="4">
        <v>0.28538586019143075</v>
      </c>
      <c r="AE960" s="4">
        <v>-0.13233946821708203</v>
      </c>
      <c r="AF960" s="4">
        <v>0.1856769334740323</v>
      </c>
      <c r="AG960" s="4">
        <v>0.43246885906770788</v>
      </c>
      <c r="AH960" s="4">
        <v>0.35456598006391188</v>
      </c>
      <c r="AI960" s="4">
        <v>-8.1360538787615677E-2</v>
      </c>
      <c r="AJ960" s="4">
        <v>0.23803216380796036</v>
      </c>
      <c r="AK960" s="4">
        <f t="shared" si="56"/>
        <v>3.2825367487812862</v>
      </c>
      <c r="AL960" s="4">
        <f t="shared" si="57"/>
        <v>3.0352682770781816</v>
      </c>
      <c r="AM960" s="4">
        <f t="shared" si="58"/>
        <v>-1.2249008114502775</v>
      </c>
      <c r="AN960" s="4">
        <f t="shared" si="59"/>
        <v>1.3798114734052211</v>
      </c>
    </row>
    <row r="961" spans="1:40" x14ac:dyDescent="0.25">
      <c r="A961" s="4">
        <v>16224542</v>
      </c>
      <c r="B961" s="4">
        <v>0.82502899945725305</v>
      </c>
      <c r="C961" s="4">
        <v>1.1669016778889756</v>
      </c>
      <c r="D961" s="4">
        <v>-0.33552715463286464</v>
      </c>
      <c r="E961" s="4">
        <v>0.43192035697338044</v>
      </c>
      <c r="F961" s="4">
        <v>0.79455208368662511</v>
      </c>
      <c r="G961" s="4">
        <v>1.0477131606238572</v>
      </c>
      <c r="H961" s="4">
        <v>-4.980792522195919E-2</v>
      </c>
      <c r="I961" s="4">
        <v>0.32549818958923626</v>
      </c>
      <c r="J961" s="4">
        <v>0.33824167257120746</v>
      </c>
      <c r="K961" s="4">
        <v>0.28015709010863155</v>
      </c>
      <c r="L961" s="4">
        <v>-0.20642535283047725</v>
      </c>
      <c r="M961" s="4">
        <v>0.35176092913630336</v>
      </c>
      <c r="N961" s="4">
        <v>0.56961774304756729</v>
      </c>
      <c r="O961" s="4">
        <v>0.67074000830999914</v>
      </c>
      <c r="P961" s="4">
        <v>-6.9271527129119617E-2</v>
      </c>
      <c r="Q961" s="4">
        <v>0.47664425030618168</v>
      </c>
      <c r="R961" s="4">
        <v>0.51576390540657324</v>
      </c>
      <c r="S961" s="4">
        <v>-6.207496343198228E-2</v>
      </c>
      <c r="T961" s="4">
        <v>0.5273822933604384</v>
      </c>
      <c r="U961" s="4">
        <v>0.55365859253086236</v>
      </c>
      <c r="V961" s="4">
        <v>0.57700753064729193</v>
      </c>
      <c r="W961" s="4">
        <v>-0.11006590972110734</v>
      </c>
      <c r="X961" s="4">
        <v>0.50918493430853073</v>
      </c>
      <c r="Y961" s="4">
        <v>1.3907889390231545</v>
      </c>
      <c r="Z961" s="4">
        <v>1.8288936906691253</v>
      </c>
      <c r="AA961" s="4">
        <v>-4.5604943022555612E-2</v>
      </c>
      <c r="AB961" s="4">
        <v>1.7186372043990923</v>
      </c>
      <c r="AC961" s="4">
        <v>0.54141791195912004</v>
      </c>
      <c r="AD961" s="4">
        <v>0.55445670512539524</v>
      </c>
      <c r="AE961" s="4">
        <v>-0.11692672875574997</v>
      </c>
      <c r="AF961" s="4">
        <v>0.56480162496778819</v>
      </c>
      <c r="AG961" s="4">
        <v>0.38555501308167223</v>
      </c>
      <c r="AH961" s="4">
        <v>0.29064211408025775</v>
      </c>
      <c r="AI961" s="4">
        <v>-8.3324024443005573E-2</v>
      </c>
      <c r="AJ961" s="4">
        <v>0.40941378056358063</v>
      </c>
      <c r="AK961" s="4">
        <f t="shared" si="56"/>
        <v>5.3058874626160755</v>
      </c>
      <c r="AL961" s="4">
        <f t="shared" si="57"/>
        <v>6.2615358745501073</v>
      </c>
      <c r="AM961" s="4">
        <f t="shared" si="58"/>
        <v>-1.0097570020597018</v>
      </c>
      <c r="AN961" s="4">
        <f t="shared" si="59"/>
        <v>4.8385993132983502</v>
      </c>
    </row>
    <row r="962" spans="1:40" x14ac:dyDescent="0.25">
      <c r="A962" s="4">
        <v>16224560</v>
      </c>
      <c r="B962" s="4">
        <v>0.36651023536405269</v>
      </c>
      <c r="C962" s="4">
        <v>0.36444608866361899</v>
      </c>
      <c r="D962" s="4">
        <v>-0.51366208471551056</v>
      </c>
      <c r="E962" s="4">
        <v>0.17976325568398469</v>
      </c>
      <c r="F962" s="4">
        <v>0.87138272718234622</v>
      </c>
      <c r="G962" s="4">
        <v>1.2666520806560351</v>
      </c>
      <c r="H962" s="4">
        <v>-4.7926840086446182E-2</v>
      </c>
      <c r="I962" s="4">
        <v>0.30524091350141053</v>
      </c>
      <c r="J962" s="4">
        <v>0.75459335604854927</v>
      </c>
      <c r="K962" s="4">
        <v>1.0477131606238572</v>
      </c>
      <c r="L962" s="4">
        <v>-0.14072380567347334</v>
      </c>
      <c r="M962" s="4">
        <v>0.79359368141534259</v>
      </c>
      <c r="N962" s="4">
        <v>0.62789294745421231</v>
      </c>
      <c r="O962" s="4">
        <v>0.96163855185261427</v>
      </c>
      <c r="P962" s="4">
        <v>-6.8518381487603669E-2</v>
      </c>
      <c r="Q962" s="4">
        <v>0.94957112516607811</v>
      </c>
      <c r="R962" s="4">
        <v>1.5199665096036081</v>
      </c>
      <c r="S962" s="4">
        <v>-6.0926158378967109E-2</v>
      </c>
      <c r="T962" s="4">
        <v>1.4845645825526923</v>
      </c>
      <c r="U962" s="4">
        <v>0.61033523817745294</v>
      </c>
      <c r="V962" s="4">
        <v>0.7282385003712154</v>
      </c>
      <c r="W962" s="4">
        <v>-0.10926517748503616</v>
      </c>
      <c r="X962" s="4">
        <v>0.40941378056358063</v>
      </c>
      <c r="Y962" s="4">
        <v>2.4795498585048277</v>
      </c>
      <c r="Z962" s="4">
        <v>2.8451064475701684</v>
      </c>
      <c r="AA962" s="4">
        <v>-2.3130935946821342E-2</v>
      </c>
      <c r="AB962" s="4">
        <v>2.565935064786296</v>
      </c>
      <c r="AC962" s="4">
        <v>1.208909807272093</v>
      </c>
      <c r="AD962" s="4">
        <v>1.7077081338669022</v>
      </c>
      <c r="AE962" s="4">
        <v>-6.8101053804643721E-2</v>
      </c>
      <c r="AF962" s="4">
        <v>1.199058789523507</v>
      </c>
      <c r="AG962" s="4">
        <v>3.3949578832899299</v>
      </c>
      <c r="AH962" s="4">
        <v>3.9269116179218968</v>
      </c>
      <c r="AI962" s="4">
        <v>6.5060813219475939E-3</v>
      </c>
      <c r="AJ962" s="4">
        <v>3.9269116179218968</v>
      </c>
      <c r="AK962" s="4">
        <f t="shared" si="56"/>
        <v>10.63581023100533</v>
      </c>
      <c r="AL962" s="4">
        <f t="shared" si="57"/>
        <v>13.406742539277303</v>
      </c>
      <c r="AM962" s="4">
        <f t="shared" si="58"/>
        <v>-0.95722997476895078</v>
      </c>
      <c r="AN962" s="4">
        <f t="shared" si="59"/>
        <v>10.864481685948711</v>
      </c>
    </row>
    <row r="963" spans="1:40" x14ac:dyDescent="0.25">
      <c r="A963" s="4">
        <v>16224565</v>
      </c>
      <c r="B963" s="4">
        <v>2.7669663324669318</v>
      </c>
      <c r="C963" s="4">
        <v>2.6741486494265287</v>
      </c>
      <c r="D963" s="4">
        <v>0.22716094202555112</v>
      </c>
      <c r="E963" s="4">
        <v>1.0449081096962487</v>
      </c>
      <c r="F963" s="4">
        <v>0.46214654688002604</v>
      </c>
      <c r="G963" s="4">
        <v>0.37299314924207749</v>
      </c>
      <c r="H963" s="4">
        <v>-5.4029757575440443E-2</v>
      </c>
      <c r="I963" s="4">
        <v>0.14727780053949627</v>
      </c>
      <c r="J963" s="4">
        <v>0.24688033786290869</v>
      </c>
      <c r="K963" s="4">
        <v>0.14727780053949627</v>
      </c>
      <c r="L963" s="4">
        <v>-0.22434146751224579</v>
      </c>
      <c r="M963" s="4">
        <v>0.12917775889587838</v>
      </c>
      <c r="N963" s="4">
        <v>0.73237330400580924</v>
      </c>
      <c r="O963" s="4">
        <v>1.4673227761181862</v>
      </c>
      <c r="P963" s="4">
        <v>-6.7152851120248228E-2</v>
      </c>
      <c r="Q963" s="4">
        <v>0.37724724482052585</v>
      </c>
      <c r="R963" s="4">
        <v>0.2620687416362017</v>
      </c>
      <c r="S963" s="4">
        <v>-6.2285468871018226E-2</v>
      </c>
      <c r="T963" s="4">
        <v>0.18449139687993055</v>
      </c>
      <c r="U963" s="4">
        <v>0.88962187453523722</v>
      </c>
      <c r="V963" s="4">
        <v>1.4295824481353392</v>
      </c>
      <c r="W963" s="4">
        <v>-8.5052084142650669E-2</v>
      </c>
      <c r="X963" s="4">
        <v>0.40793120060335791</v>
      </c>
      <c r="Y963" s="4">
        <v>0.35730094825471459</v>
      </c>
      <c r="Z963" s="4">
        <v>0.32413486286137205</v>
      </c>
      <c r="AA963" s="4">
        <v>-6.6661781264624353E-2</v>
      </c>
      <c r="AB963" s="4">
        <v>0.1964104891171409</v>
      </c>
      <c r="AC963" s="4">
        <v>1.4164017547492862</v>
      </c>
      <c r="AD963" s="4">
        <v>2.0628314871142157</v>
      </c>
      <c r="AE963" s="4">
        <v>-5.4326948026403213E-2</v>
      </c>
      <c r="AF963" s="4">
        <v>1.117508922559399</v>
      </c>
      <c r="AG963" s="4">
        <v>0.60325720000670346</v>
      </c>
      <c r="AH963" s="4">
        <v>0.63850973040508574</v>
      </c>
      <c r="AI963" s="4">
        <v>-7.4814043982770709E-2</v>
      </c>
      <c r="AJ963" s="4">
        <v>0.41835571793924203</v>
      </c>
      <c r="AK963" s="4">
        <f t="shared" ref="AK963:AK1016" si="60">SUM(B963,F963,J963,Q963,U963,Y963,AC963,AG963)</f>
        <v>7.1198222395763331</v>
      </c>
      <c r="AL963" s="4">
        <f t="shared" ref="AL963:AL1016" si="61">SUM(C963,G963,K963,R963,V963,Z963,AD963,AH963)</f>
        <v>7.9115468693603166</v>
      </c>
      <c r="AM963" s="4">
        <f t="shared" ref="AM963:AM1016" si="62">SUM(D963,H963,L963,S963,W963,AA963,AE963,AI963)</f>
        <v>-0.39435060934960225</v>
      </c>
      <c r="AN963" s="4">
        <f t="shared" ref="AN963:AN1016" si="63">SUM(E963,I963,M963,T963,X963,AB963,AF963,AJ963)</f>
        <v>3.6460613962306936</v>
      </c>
    </row>
    <row r="964" spans="1:40" x14ac:dyDescent="0.25">
      <c r="A964" s="4">
        <v>16224594</v>
      </c>
      <c r="B964" s="4">
        <v>0.30171258180478644</v>
      </c>
      <c r="C964" s="4">
        <v>0.24053529402607893</v>
      </c>
      <c r="D964" s="4">
        <v>-0.54517585554968395</v>
      </c>
      <c r="E964" s="4">
        <v>0.15875898291345253</v>
      </c>
      <c r="F964" s="4">
        <v>0.8198003986766863</v>
      </c>
      <c r="G964" s="4">
        <v>1.129630283091744</v>
      </c>
      <c r="H964" s="4">
        <v>-4.9179127215731318E-2</v>
      </c>
      <c r="I964" s="4">
        <v>0.2972515234679316</v>
      </c>
      <c r="J964" s="4">
        <v>1.0555449740112397</v>
      </c>
      <c r="K964" s="4">
        <v>1.5021088922036019</v>
      </c>
      <c r="L964" s="4">
        <v>-0.10002994134250427</v>
      </c>
      <c r="M964" s="4">
        <v>1.2122168741010182</v>
      </c>
      <c r="N964" s="4">
        <v>0.61669114926234303</v>
      </c>
      <c r="O964" s="4">
        <v>0.90405067697965302</v>
      </c>
      <c r="P964" s="4">
        <v>-6.8663760183013234E-2</v>
      </c>
      <c r="Q964" s="4">
        <v>0.91370067012264355</v>
      </c>
      <c r="R964" s="4">
        <v>1.4420049681338964</v>
      </c>
      <c r="S964" s="4">
        <v>-6.102318756359263E-2</v>
      </c>
      <c r="T964" s="4">
        <v>1.4132555548479104</v>
      </c>
      <c r="U964" s="4">
        <v>0.81032798013173313</v>
      </c>
      <c r="V964" s="4">
        <v>1.199058789523507</v>
      </c>
      <c r="W964" s="4">
        <v>-9.160873264261786E-2</v>
      </c>
      <c r="X964" s="4">
        <v>0.68431926643637997</v>
      </c>
      <c r="Y964" s="4">
        <v>0.4035913225183631</v>
      </c>
      <c r="Z964" s="4">
        <v>0.37299314924207749</v>
      </c>
      <c r="AA964" s="4">
        <v>-6.5593670745070207E-2</v>
      </c>
      <c r="AB964" s="4">
        <v>0.34478253375484108</v>
      </c>
      <c r="AC964" s="4">
        <v>0.5135496314923117</v>
      </c>
      <c r="AD964" s="4">
        <v>0.49615543401819689</v>
      </c>
      <c r="AE964" s="4">
        <v>-0.11926844692607946</v>
      </c>
      <c r="AF964" s="4">
        <v>0.45805558778592648</v>
      </c>
      <c r="AG964" s="4">
        <v>2.266395591401809</v>
      </c>
      <c r="AH964" s="4">
        <v>3.2590822453462414</v>
      </c>
      <c r="AI964" s="4">
        <v>-2.5004109636869169E-2</v>
      </c>
      <c r="AJ964" s="4">
        <v>2.8282993292537872</v>
      </c>
      <c r="AK964" s="4">
        <f t="shared" si="60"/>
        <v>7.0846231501595724</v>
      </c>
      <c r="AL964" s="4">
        <f t="shared" si="61"/>
        <v>9.6415690555853431</v>
      </c>
      <c r="AM964" s="4">
        <f t="shared" si="62"/>
        <v>-1.0568830716221489</v>
      </c>
      <c r="AN964" s="4">
        <f t="shared" si="63"/>
        <v>7.3969396525612474</v>
      </c>
    </row>
    <row r="965" spans="1:40" x14ac:dyDescent="0.25">
      <c r="A965" s="4">
        <v>16224602</v>
      </c>
      <c r="B965" s="4">
        <v>0.71504664426640097</v>
      </c>
      <c r="C965" s="4">
        <v>0.99571786550547692</v>
      </c>
      <c r="D965" s="4">
        <v>-0.37388535942317214</v>
      </c>
      <c r="E965" s="4">
        <v>0.43953654001868897</v>
      </c>
      <c r="F965" s="4">
        <v>0.35509860027075563</v>
      </c>
      <c r="G965" s="4">
        <v>0.2012181906852441</v>
      </c>
      <c r="H965" s="4">
        <v>-5.4029757575440443E-2</v>
      </c>
      <c r="I965" s="4">
        <v>0.22437583736047481</v>
      </c>
      <c r="J965" s="4">
        <v>0.41810703436903851</v>
      </c>
      <c r="K965" s="4">
        <v>0.4349598729912772</v>
      </c>
      <c r="L965" s="4">
        <v>-0.1922828035345589</v>
      </c>
      <c r="M965" s="4">
        <v>0.58758963997782876</v>
      </c>
      <c r="N965" s="4">
        <v>0.4922671278147463</v>
      </c>
      <c r="O965" s="4">
        <v>0.35176092913630336</v>
      </c>
      <c r="P965" s="4">
        <v>-7.0248847173171161E-2</v>
      </c>
      <c r="Q965" s="4">
        <v>0.23183188451026379</v>
      </c>
      <c r="R965" s="4">
        <v>5.2590479677762106E-2</v>
      </c>
      <c r="S965" s="4">
        <v>-6.2578964684143465E-2</v>
      </c>
      <c r="T965" s="4">
        <v>7.9960609237465508E-2</v>
      </c>
      <c r="U965" s="4">
        <v>0.57796894520543673</v>
      </c>
      <c r="V965" s="4">
        <v>0.63292832056689063</v>
      </c>
      <c r="W965" s="4">
        <v>-0.11006590972110734</v>
      </c>
      <c r="X965" s="4">
        <v>0.90405067697965302</v>
      </c>
      <c r="Y965" s="4">
        <v>0.9802189996769507</v>
      </c>
      <c r="Z965" s="4">
        <v>1.3131720962909281</v>
      </c>
      <c r="AA965" s="4">
        <v>-5.3687807656314923E-2</v>
      </c>
      <c r="AB965" s="4">
        <v>1.3205250705961868</v>
      </c>
      <c r="AC965" s="4">
        <v>1.0937774110315706</v>
      </c>
      <c r="AD965" s="4">
        <v>1.5427465379354282</v>
      </c>
      <c r="AE965" s="4">
        <v>-7.5920315447687792E-2</v>
      </c>
      <c r="AF965" s="4">
        <v>1.5109978396208479</v>
      </c>
      <c r="AG965" s="4">
        <v>0.10720499509969848</v>
      </c>
      <c r="AH965" s="4">
        <v>1.6890615164423733E-2</v>
      </c>
      <c r="AI965" s="4">
        <v>-9.8643410692419026E-2</v>
      </c>
      <c r="AJ965" s="4">
        <v>0.15070833563628547</v>
      </c>
      <c r="AK965" s="4">
        <f t="shared" si="60"/>
        <v>4.4792545144301155</v>
      </c>
      <c r="AL965" s="4">
        <f t="shared" si="61"/>
        <v>5.1902239788174303</v>
      </c>
      <c r="AM965" s="4">
        <f t="shared" si="62"/>
        <v>-1.021094328734844</v>
      </c>
      <c r="AN965" s="4">
        <f t="shared" si="63"/>
        <v>5.2177445494274322</v>
      </c>
    </row>
    <row r="966" spans="1:40" x14ac:dyDescent="0.25">
      <c r="A966" s="4">
        <v>16224635</v>
      </c>
      <c r="B966" s="4">
        <v>0.2657791817818202</v>
      </c>
      <c r="C966" s="4">
        <v>0.17623176290251352</v>
      </c>
      <c r="D966" s="4">
        <v>-0.56402196095418622</v>
      </c>
      <c r="E966" s="4">
        <v>7.4638616899524654E-2</v>
      </c>
      <c r="F966" s="4">
        <v>0.8198003986766863</v>
      </c>
      <c r="G966" s="4">
        <v>1.129630283091744</v>
      </c>
      <c r="H966" s="4">
        <v>-4.9179127215731318E-2</v>
      </c>
      <c r="I966" s="4">
        <v>0.12470347850095725</v>
      </c>
      <c r="J966" s="4">
        <v>0.96450136162164268</v>
      </c>
      <c r="K966" s="4">
        <v>1.3892544027483675</v>
      </c>
      <c r="L966" s="4">
        <v>-0.11201813867524268</v>
      </c>
      <c r="M966" s="4">
        <v>0.40941378056358063</v>
      </c>
      <c r="N966" s="4">
        <v>1.0711001897125765</v>
      </c>
      <c r="O966" s="4">
        <v>2.4008553144268476</v>
      </c>
      <c r="P966" s="4">
        <v>-6.2627053909481478E-2</v>
      </c>
      <c r="Q966" s="4">
        <v>1.9441699759420354</v>
      </c>
      <c r="R966" s="4">
        <v>2.7179512720849215</v>
      </c>
      <c r="S966" s="4">
        <v>-5.739360721421044E-2</v>
      </c>
      <c r="T966" s="4">
        <v>2.3376764128053158</v>
      </c>
      <c r="U966" s="4">
        <v>0.7761382394354448</v>
      </c>
      <c r="V966" s="4">
        <v>1.1115028984991873</v>
      </c>
      <c r="W966" s="4">
        <v>-9.4510631303701659E-2</v>
      </c>
      <c r="X966" s="4">
        <v>0.10371982620036638</v>
      </c>
      <c r="Y966" s="4">
        <v>1.1933344858881341</v>
      </c>
      <c r="Z966" s="4">
        <v>1.6094379124341003</v>
      </c>
      <c r="AA966" s="4">
        <v>-4.9495244319376699E-2</v>
      </c>
      <c r="AB966" s="4">
        <v>0.71405386537925897</v>
      </c>
      <c r="AC966" s="4">
        <v>0.53478261140794758</v>
      </c>
      <c r="AD966" s="4">
        <v>0.53744949247816221</v>
      </c>
      <c r="AE966" s="4">
        <v>-0.11748042170968251</v>
      </c>
      <c r="AF966" s="4">
        <v>0.12805731059938866</v>
      </c>
      <c r="AG966" s="4">
        <v>0.92137513988663444</v>
      </c>
      <c r="AH966" s="4">
        <v>1.239064124137206</v>
      </c>
      <c r="AI966" s="4">
        <v>-6.4070513170041782E-2</v>
      </c>
      <c r="AJ966" s="4">
        <v>0.32823043172610927</v>
      </c>
      <c r="AK966" s="4">
        <f t="shared" si="60"/>
        <v>7.4198813946403446</v>
      </c>
      <c r="AL966" s="4">
        <f t="shared" si="61"/>
        <v>9.9105221483762023</v>
      </c>
      <c r="AM966" s="4">
        <f t="shared" si="62"/>
        <v>-1.1081696445621734</v>
      </c>
      <c r="AN966" s="4">
        <f t="shared" si="63"/>
        <v>4.220493722674501</v>
      </c>
    </row>
    <row r="967" spans="1:40" x14ac:dyDescent="0.25">
      <c r="A967" s="4">
        <v>16224645</v>
      </c>
      <c r="B967" s="4">
        <v>0.4820890005585613</v>
      </c>
      <c r="C967" s="4">
        <v>0.59292298595319148</v>
      </c>
      <c r="D967" s="4">
        <v>-0.46301843779973328</v>
      </c>
      <c r="E967" s="4">
        <v>0.27625337662815824</v>
      </c>
      <c r="F967" s="4">
        <v>0.8198003986766863</v>
      </c>
      <c r="G967" s="4">
        <v>1.129630283091744</v>
      </c>
      <c r="H967" s="4">
        <v>-4.9179127215731318E-2</v>
      </c>
      <c r="I967" s="4">
        <v>0.35176092913630336</v>
      </c>
      <c r="J967" s="4">
        <v>3.9725610351845</v>
      </c>
      <c r="K967" s="4">
        <v>3.4886566869907414</v>
      </c>
      <c r="L967" s="4">
        <v>0.2571554017113698</v>
      </c>
      <c r="M967" s="4">
        <v>3.3672958299864741</v>
      </c>
      <c r="N967" s="4">
        <v>0.54502988015256815</v>
      </c>
      <c r="O967" s="4">
        <v>0.55445670512539524</v>
      </c>
      <c r="P967" s="4">
        <v>-6.9586201221831692E-2</v>
      </c>
      <c r="Q967" s="4">
        <v>0.97318744170160498</v>
      </c>
      <c r="R967" s="4">
        <v>1.5473654837917228</v>
      </c>
      <c r="S967" s="4">
        <v>-6.0861293523966319E-2</v>
      </c>
      <c r="T967" s="4">
        <v>1.6496443329121411</v>
      </c>
      <c r="U967" s="4">
        <v>0.80171891399850626</v>
      </c>
      <c r="V967" s="4">
        <v>1.1700712526502546</v>
      </c>
      <c r="W967" s="4">
        <v>-9.2334997679349329E-2</v>
      </c>
      <c r="X967" s="4">
        <v>1.0477131606238572</v>
      </c>
      <c r="Y967" s="4">
        <v>0.69505862450218892</v>
      </c>
      <c r="Z967" s="4">
        <v>0.86585987824726318</v>
      </c>
      <c r="AA967" s="4">
        <v>-5.9384845653235076E-2</v>
      </c>
      <c r="AB967" s="4">
        <v>0.85421830323177739</v>
      </c>
      <c r="AC967" s="4">
        <v>0.66452440254556022</v>
      </c>
      <c r="AD967" s="4">
        <v>0.75722603724446769</v>
      </c>
      <c r="AE967" s="4">
        <v>-0.10702593052347106</v>
      </c>
      <c r="AF967" s="4">
        <v>0.77417559555824089</v>
      </c>
      <c r="AG967" s="4">
        <v>0.72126355558208211</v>
      </c>
      <c r="AH967" s="4">
        <v>0.91383070603329275</v>
      </c>
      <c r="AI967" s="4">
        <v>-7.0666345298543556E-2</v>
      </c>
      <c r="AJ967" s="4">
        <v>0.92122901351473763</v>
      </c>
      <c r="AK967" s="4">
        <f t="shared" si="60"/>
        <v>9.1302033727496905</v>
      </c>
      <c r="AL967" s="4">
        <f t="shared" si="61"/>
        <v>10.465563314002679</v>
      </c>
      <c r="AM967" s="4">
        <f t="shared" si="62"/>
        <v>-0.64531557598266021</v>
      </c>
      <c r="AN967" s="4">
        <f t="shared" si="63"/>
        <v>9.2422905415916894</v>
      </c>
    </row>
    <row r="968" spans="1:40" x14ac:dyDescent="0.25">
      <c r="A968" s="4">
        <v>16224665</v>
      </c>
      <c r="B968" s="4">
        <v>1.3321554926901575</v>
      </c>
      <c r="C968" s="4">
        <v>1.7578579175523736</v>
      </c>
      <c r="D968" s="4">
        <v>-0.17491806857325179</v>
      </c>
      <c r="E968" s="4">
        <v>0.68823316575751614</v>
      </c>
      <c r="F968" s="4">
        <v>0.56295243990697497</v>
      </c>
      <c r="G968" s="4">
        <v>0.55961578793542277</v>
      </c>
      <c r="H968" s="4">
        <v>-5.4029757575440443E-2</v>
      </c>
      <c r="I968" s="4">
        <v>0.29857866367599417</v>
      </c>
      <c r="J968" s="4">
        <v>2.0789179205511528</v>
      </c>
      <c r="K968" s="4">
        <v>2.4453070769976812</v>
      </c>
      <c r="L968" s="4">
        <v>2.6339529175977601E-2</v>
      </c>
      <c r="M968" s="4">
        <v>2.5159246442116343</v>
      </c>
      <c r="N968" s="4">
        <v>0.50557544658437414</v>
      </c>
      <c r="O968" s="4">
        <v>0.39761423363242565</v>
      </c>
      <c r="P968" s="4">
        <v>-7.0084155109995661E-2</v>
      </c>
      <c r="Q968" s="4">
        <v>0.29279956273904256</v>
      </c>
      <c r="R968" s="4">
        <v>0.11029879729840893</v>
      </c>
      <c r="S968" s="4">
        <v>-6.2457919255090366E-2</v>
      </c>
      <c r="T968" s="4">
        <v>0.17271269768731781</v>
      </c>
      <c r="U968" s="4">
        <v>0.30726874279066579</v>
      </c>
      <c r="V968" s="4">
        <v>0.11139951287459442</v>
      </c>
      <c r="W968" s="4">
        <v>-0.11006590972110734</v>
      </c>
      <c r="X968" s="4">
        <v>0.35878836494376026</v>
      </c>
      <c r="Y968" s="4">
        <v>1.0781225707755957</v>
      </c>
      <c r="Z968" s="4">
        <v>1.4588120864502776</v>
      </c>
      <c r="AA968" s="4">
        <v>-5.1759918623748485E-2</v>
      </c>
      <c r="AB968" s="4">
        <v>1.4213856809311607</v>
      </c>
      <c r="AC968" s="4">
        <v>0.32243075455813724</v>
      </c>
      <c r="AD968" s="4">
        <v>0.22932022320593884</v>
      </c>
      <c r="AE968" s="4">
        <v>-0.13686194831968984</v>
      </c>
      <c r="AF968" s="4">
        <v>0.41238555095273816</v>
      </c>
      <c r="AG968" s="4">
        <v>0.37820159305940687</v>
      </c>
      <c r="AH968" s="4">
        <v>0.28146172173529638</v>
      </c>
      <c r="AI968" s="4">
        <v>-8.3640400222117064E-2</v>
      </c>
      <c r="AJ968" s="4">
        <v>0.49939692794236795</v>
      </c>
      <c r="AK968" s="4">
        <f t="shared" si="60"/>
        <v>6.3528490770711343</v>
      </c>
      <c r="AL968" s="4">
        <f t="shared" si="61"/>
        <v>6.9540731240499936</v>
      </c>
      <c r="AM968" s="4">
        <f t="shared" si="62"/>
        <v>-0.64739439311446778</v>
      </c>
      <c r="AN968" s="4">
        <f t="shared" si="63"/>
        <v>6.3674056961024901</v>
      </c>
    </row>
    <row r="969" spans="1:40" x14ac:dyDescent="0.25">
      <c r="A969" s="4">
        <v>16224672</v>
      </c>
      <c r="B969" s="4">
        <v>0.49749786584042066</v>
      </c>
      <c r="C969" s="4">
        <v>0.61636860452787223</v>
      </c>
      <c r="D969" s="4">
        <v>-0.45667148299697863</v>
      </c>
      <c r="E969" s="4">
        <v>0.18449139687993055</v>
      </c>
      <c r="F969" s="4">
        <v>0.72102899142230403</v>
      </c>
      <c r="G969" s="4">
        <v>0.87763857743987583</v>
      </c>
      <c r="H969" s="4">
        <v>-5.1708888988316402E-2</v>
      </c>
      <c r="I969" s="4">
        <v>0.1856769334740323</v>
      </c>
      <c r="J969" s="4">
        <v>0.41810703436903851</v>
      </c>
      <c r="K969" s="4">
        <v>0.4349598729912772</v>
      </c>
      <c r="L969" s="4">
        <v>-0.1922828035345589</v>
      </c>
      <c r="M969" s="4">
        <v>0.23428917752912601</v>
      </c>
      <c r="N969" s="4">
        <v>0.76842241029281555</v>
      </c>
      <c r="O969" s="4">
        <v>1.6193389834168119</v>
      </c>
      <c r="P969" s="4">
        <v>-6.6678348995750661E-2</v>
      </c>
      <c r="Q969" s="4">
        <v>0.29279956273904256</v>
      </c>
      <c r="R969" s="4">
        <v>0.11029879729840893</v>
      </c>
      <c r="S969" s="4">
        <v>-6.2457919255090366E-2</v>
      </c>
      <c r="T969" s="4">
        <v>5.4669482505595196E-2</v>
      </c>
      <c r="U969" s="4">
        <v>1.3378866957753439</v>
      </c>
      <c r="V969" s="4">
        <v>2.4008553144268476</v>
      </c>
      <c r="W969" s="4">
        <v>-5.1419749614372554E-2</v>
      </c>
      <c r="X969" s="4">
        <v>0.68627430127218325</v>
      </c>
      <c r="Y969" s="4">
        <v>0.44071809968716413</v>
      </c>
      <c r="Z969" s="4">
        <v>0.44259932954923475</v>
      </c>
      <c r="AA969" s="4">
        <v>-6.475983584275749E-2</v>
      </c>
      <c r="AB969" s="4">
        <v>0.23803216380796036</v>
      </c>
      <c r="AC969" s="4">
        <v>1.8246878692246469</v>
      </c>
      <c r="AD969" s="4">
        <v>2.6051557779395771</v>
      </c>
      <c r="AE969" s="4">
        <v>-2.796190531435172E-2</v>
      </c>
      <c r="AF969" s="4">
        <v>1.3813803463174614</v>
      </c>
      <c r="AG969" s="4">
        <v>0.45122175292482747</v>
      </c>
      <c r="AH969" s="4">
        <v>0.39030959925353842</v>
      </c>
      <c r="AI969" s="4">
        <v>-8.0599596633035273E-2</v>
      </c>
      <c r="AJ969" s="4">
        <v>0.26078915093057664</v>
      </c>
      <c r="AK969" s="4">
        <f t="shared" si="60"/>
        <v>5.9839478719827879</v>
      </c>
      <c r="AL969" s="4">
        <f t="shared" si="61"/>
        <v>7.8781858734266317</v>
      </c>
      <c r="AM969" s="4">
        <f t="shared" si="62"/>
        <v>-0.98786218217946142</v>
      </c>
      <c r="AN969" s="4">
        <f t="shared" si="63"/>
        <v>3.2256029527168657</v>
      </c>
    </row>
    <row r="970" spans="1:40" x14ac:dyDescent="0.25">
      <c r="A970" s="4">
        <v>16224675</v>
      </c>
      <c r="B970" s="4">
        <v>0.24309759011740847</v>
      </c>
      <c r="C970" s="4">
        <v>0.14842000511827333</v>
      </c>
      <c r="D970" s="4">
        <v>-0.57655605964791923</v>
      </c>
      <c r="E970" s="4">
        <v>0.13254665596198315</v>
      </c>
      <c r="F970" s="4">
        <v>0.62833473695909625</v>
      </c>
      <c r="G970" s="4">
        <v>0.68236804630511816</v>
      </c>
      <c r="H970" s="4">
        <v>-5.4029757575440443E-2</v>
      </c>
      <c r="I970" s="4">
        <v>0.23678294440752851</v>
      </c>
      <c r="J970" s="4">
        <v>0.22844439038514153</v>
      </c>
      <c r="K970" s="4">
        <v>0.118029371413264</v>
      </c>
      <c r="L970" s="4">
        <v>-0.2282724664119149</v>
      </c>
      <c r="M970" s="4">
        <v>0.19043318500868148</v>
      </c>
      <c r="N970" s="4">
        <v>0.61324988815104053</v>
      </c>
      <c r="O970" s="4">
        <v>0.89195863121462438</v>
      </c>
      <c r="P970" s="4">
        <v>-6.8708371168144558E-2</v>
      </c>
      <c r="Q970" s="4">
        <v>0.25722297234635577</v>
      </c>
      <c r="R970" s="4">
        <v>6.7235092865959828E-2</v>
      </c>
      <c r="S970" s="4">
        <v>-6.2528945459014357E-2</v>
      </c>
      <c r="T970" s="4">
        <v>6.1980220027601174E-2</v>
      </c>
      <c r="U970" s="4">
        <v>0.91070180615758867</v>
      </c>
      <c r="V970" s="4">
        <v>1.4802261809540942</v>
      </c>
      <c r="W970" s="4">
        <v>-8.3346995840402102E-2</v>
      </c>
      <c r="X970" s="4">
        <v>0.83586916456358085</v>
      </c>
      <c r="Y970" s="4">
        <v>0.22313588124229711</v>
      </c>
      <c r="Z970" s="4">
        <v>0.13367214848371761</v>
      </c>
      <c r="AA970" s="4">
        <v>-7.0029491690290324E-2</v>
      </c>
      <c r="AB970" s="4">
        <v>0.14385899379071074</v>
      </c>
      <c r="AC970" s="4">
        <v>0.57137586378699445</v>
      </c>
      <c r="AD970" s="4">
        <v>0.59649441832078853</v>
      </c>
      <c r="AE970" s="4">
        <v>-0.11445495516328437</v>
      </c>
      <c r="AF970" s="4">
        <v>0.5240489569406801</v>
      </c>
      <c r="AG970" s="4">
        <v>0.27678675513282686</v>
      </c>
      <c r="AH970" s="4">
        <v>0.12470347850095725</v>
      </c>
      <c r="AI970" s="4">
        <v>-8.8311914498245769E-2</v>
      </c>
      <c r="AJ970" s="4">
        <v>0.24304470563150471</v>
      </c>
      <c r="AK970" s="4">
        <f t="shared" si="60"/>
        <v>3.3390999961277092</v>
      </c>
      <c r="AL970" s="4">
        <f t="shared" si="61"/>
        <v>3.3511487419621728</v>
      </c>
      <c r="AM970" s="4">
        <f t="shared" si="62"/>
        <v>-1.2775305862865116</v>
      </c>
      <c r="AN970" s="4">
        <f t="shared" si="63"/>
        <v>2.3685648263322703</v>
      </c>
    </row>
    <row r="971" spans="1:40" x14ac:dyDescent="0.25">
      <c r="A971" s="4">
        <v>16224679</v>
      </c>
      <c r="B971" s="4">
        <v>0.16296428668130375</v>
      </c>
      <c r="C971" s="4">
        <v>6.3028987821685534E-2</v>
      </c>
      <c r="D971" s="4">
        <v>-0.62638433679506866</v>
      </c>
      <c r="E971" s="4">
        <v>0.12470347850095725</v>
      </c>
      <c r="F971" s="4">
        <v>0.69727565331734753</v>
      </c>
      <c r="G971" s="4">
        <v>0.81562100373363344</v>
      </c>
      <c r="H971" s="4">
        <v>-5.2349486474234756E-2</v>
      </c>
      <c r="I971" s="4">
        <v>0.35597146167264687</v>
      </c>
      <c r="J971" s="4">
        <v>0.74475327782925205</v>
      </c>
      <c r="K971" s="4">
        <v>1.0200105580745213</v>
      </c>
      <c r="L971" s="4">
        <v>-0.14211589533589117</v>
      </c>
      <c r="M971" s="4">
        <v>1.117508922559399</v>
      </c>
      <c r="N971" s="4">
        <v>0.49558798111840446</v>
      </c>
      <c r="O971" s="4">
        <v>0.36586553531784533</v>
      </c>
      <c r="P971" s="4">
        <v>-7.0207978802096269E-2</v>
      </c>
      <c r="Q971" s="4">
        <v>0.36007567565440296</v>
      </c>
      <c r="R971" s="4">
        <v>0.22437583736047481</v>
      </c>
      <c r="S971" s="4">
        <v>-6.232098140023095E-2</v>
      </c>
      <c r="T971" s="4">
        <v>0.31194784675812859</v>
      </c>
      <c r="U971" s="4">
        <v>0.37235210165760807</v>
      </c>
      <c r="V971" s="4">
        <v>0.20242373634059269</v>
      </c>
      <c r="W971" s="4">
        <v>-0.11006590972110734</v>
      </c>
      <c r="X971" s="4">
        <v>0.48809737268843456</v>
      </c>
      <c r="Y971" s="4">
        <v>2.0127695625463966</v>
      </c>
      <c r="Z971" s="4">
        <v>2.528194736803449</v>
      </c>
      <c r="AA971" s="4">
        <v>-3.304794165552899E-2</v>
      </c>
      <c r="AB971" s="4">
        <v>2.4340075217437476</v>
      </c>
      <c r="AC971" s="4">
        <v>0.53835179664848976</v>
      </c>
      <c r="AD971" s="4">
        <v>0.54932410189887504</v>
      </c>
      <c r="AE971" s="4">
        <v>-0.11718229427283648</v>
      </c>
      <c r="AF971" s="4">
        <v>0.74262723782331497</v>
      </c>
      <c r="AG971" s="4">
        <v>0.52265084604615286</v>
      </c>
      <c r="AH971" s="4">
        <v>0.51411510041638953</v>
      </c>
      <c r="AI971" s="4">
        <v>-7.7805428667643547E-2</v>
      </c>
      <c r="AJ971" s="4">
        <v>0.73028140200101566</v>
      </c>
      <c r="AK971" s="4">
        <f t="shared" si="60"/>
        <v>5.4111932003809535</v>
      </c>
      <c r="AL971" s="4">
        <f t="shared" si="61"/>
        <v>5.917094062449622</v>
      </c>
      <c r="AM971" s="4">
        <f t="shared" si="62"/>
        <v>-1.2212722743225417</v>
      </c>
      <c r="AN971" s="4">
        <f t="shared" si="63"/>
        <v>6.3051452437476438</v>
      </c>
    </row>
    <row r="972" spans="1:40" x14ac:dyDescent="0.25">
      <c r="A972" s="4">
        <v>16224681</v>
      </c>
      <c r="B972" s="4">
        <v>6.1308291171448133</v>
      </c>
      <c r="C972" s="4">
        <v>3.9269116179218968</v>
      </c>
      <c r="D972" s="4">
        <v>1.1662254034326627</v>
      </c>
      <c r="E972" s="4">
        <v>2.9336598449116131</v>
      </c>
      <c r="F972" s="4">
        <v>1.1795207111114139</v>
      </c>
      <c r="G972" s="4">
        <v>2.2131136901635537</v>
      </c>
      <c r="H972" s="4">
        <v>-4.1121592757813831E-2</v>
      </c>
      <c r="I972" s="4">
        <v>0.48970379873670816</v>
      </c>
      <c r="J972" s="4">
        <v>2.6947226047099191</v>
      </c>
      <c r="K972" s="4">
        <v>2.8117700273025763</v>
      </c>
      <c r="L972" s="4">
        <v>0.10028193811402603</v>
      </c>
      <c r="M972" s="4">
        <v>2.8451064475701684</v>
      </c>
      <c r="N972" s="4">
        <v>0.51392610881110112</v>
      </c>
      <c r="O972" s="4">
        <v>0.4228568508200336</v>
      </c>
      <c r="P972" s="4">
        <v>-6.9979765188355345E-2</v>
      </c>
      <c r="Q972" s="4">
        <v>1.0676048311762356</v>
      </c>
      <c r="R972" s="4">
        <v>1.7022880663975628</v>
      </c>
      <c r="S972" s="4">
        <v>-6.0593950525601709E-2</v>
      </c>
      <c r="T972" s="4">
        <v>1.8600488584489208</v>
      </c>
      <c r="U972" s="4">
        <v>0.58289251816345533</v>
      </c>
      <c r="V972" s="4">
        <v>0.64600040213424326</v>
      </c>
      <c r="W972" s="4">
        <v>-0.11006590972110734</v>
      </c>
      <c r="X972" s="4">
        <v>0.797960500581683</v>
      </c>
      <c r="Y972" s="4">
        <v>1.8469734635066861</v>
      </c>
      <c r="Z972" s="4">
        <v>2.3582957000080516</v>
      </c>
      <c r="AA972" s="4">
        <v>-3.6457340349971529E-2</v>
      </c>
      <c r="AB972" s="4">
        <v>2.2686835413183641</v>
      </c>
      <c r="AC972" s="4">
        <v>1.5811686596032963</v>
      </c>
      <c r="AD972" s="4">
        <v>2.2686835413183641</v>
      </c>
      <c r="AE972" s="4">
        <v>-4.3598331619961697E-2</v>
      </c>
      <c r="AF972" s="4">
        <v>2.0099890057398357</v>
      </c>
      <c r="AG972" s="4">
        <v>1.2456890569912109</v>
      </c>
      <c r="AH972" s="4">
        <v>1.9186975855304285</v>
      </c>
      <c r="AI972" s="4">
        <v>-5.4096645464817454E-2</v>
      </c>
      <c r="AJ972" s="4">
        <v>1.966816833874627</v>
      </c>
      <c r="AK972" s="4">
        <f t="shared" si="60"/>
        <v>16.329400962407028</v>
      </c>
      <c r="AL972" s="4">
        <f t="shared" si="61"/>
        <v>17.845760630776677</v>
      </c>
      <c r="AM972" s="4">
        <f t="shared" si="62"/>
        <v>0.92057357110741511</v>
      </c>
      <c r="AN972" s="4">
        <f t="shared" si="63"/>
        <v>15.171968831181919</v>
      </c>
    </row>
    <row r="973" spans="1:40" x14ac:dyDescent="0.25">
      <c r="A973" s="4">
        <v>16224692</v>
      </c>
      <c r="B973" s="4">
        <v>1.9847183557078585</v>
      </c>
      <c r="C973" s="4">
        <v>2.2592047973638207</v>
      </c>
      <c r="D973" s="4">
        <v>1.2602056770825579E-2</v>
      </c>
      <c r="E973" s="4">
        <v>0.95393633149052193</v>
      </c>
      <c r="F973" s="4">
        <v>0.60614030881866043</v>
      </c>
      <c r="G973" s="4">
        <v>0.63850973040508574</v>
      </c>
      <c r="H973" s="4">
        <v>-5.4029757575440443E-2</v>
      </c>
      <c r="I973" s="4">
        <v>0.27365934145111154</v>
      </c>
      <c r="J973" s="4">
        <v>0.73495407691802517</v>
      </c>
      <c r="K973" s="4">
        <v>1.0091408858376176</v>
      </c>
      <c r="L973" s="4">
        <v>-0.14350716688412399</v>
      </c>
      <c r="M973" s="4">
        <v>0.95906454785744133</v>
      </c>
      <c r="N973" s="4">
        <v>0.54841086685183271</v>
      </c>
      <c r="O973" s="4">
        <v>0.5700144951563213</v>
      </c>
      <c r="P973" s="4">
        <v>-6.954308265594851E-2</v>
      </c>
      <c r="Q973" s="4">
        <v>0.4850755928619222</v>
      </c>
      <c r="R973" s="4">
        <v>0.53744949247816221</v>
      </c>
      <c r="S973" s="4">
        <v>-6.2056692763264525E-2</v>
      </c>
      <c r="T973" s="4">
        <v>0.56134141390289249</v>
      </c>
      <c r="U973" s="4">
        <v>0.81609002191584779</v>
      </c>
      <c r="V973" s="4">
        <v>1.2122168741010182</v>
      </c>
      <c r="W973" s="4">
        <v>-9.1124280956986783E-2</v>
      </c>
      <c r="X973" s="4">
        <v>1.0561758345425909</v>
      </c>
      <c r="Y973" s="4">
        <v>0.41938910368836219</v>
      </c>
      <c r="Z973" s="4">
        <v>0.40793120060335791</v>
      </c>
      <c r="AA973" s="4">
        <v>-6.5236631776712184E-2</v>
      </c>
      <c r="AB973" s="4">
        <v>0.43040405645541652</v>
      </c>
      <c r="AC973" s="4">
        <v>0.71616919118087241</v>
      </c>
      <c r="AD973" s="4">
        <v>0.8611869725478708</v>
      </c>
      <c r="AE973" s="4">
        <v>-0.10304720925935457</v>
      </c>
      <c r="AF973" s="4">
        <v>0.83359901602904174</v>
      </c>
      <c r="AG973" s="4">
        <v>0.7082197332590533</v>
      </c>
      <c r="AH973" s="4">
        <v>0.87291043624392994</v>
      </c>
      <c r="AI973" s="4">
        <v>-7.1113590928359921E-2</v>
      </c>
      <c r="AJ973" s="4">
        <v>0.89195863121462438</v>
      </c>
      <c r="AK973" s="4">
        <f t="shared" si="60"/>
        <v>6.4707563843506026</v>
      </c>
      <c r="AL973" s="4">
        <f t="shared" si="61"/>
        <v>7.7985503895808623</v>
      </c>
      <c r="AM973" s="4">
        <f t="shared" si="62"/>
        <v>-0.57751327337341685</v>
      </c>
      <c r="AN973" s="4">
        <f t="shared" si="63"/>
        <v>5.9601391729436406</v>
      </c>
    </row>
    <row r="974" spans="1:40" x14ac:dyDescent="0.25">
      <c r="A974" s="4">
        <v>16224694</v>
      </c>
      <c r="B974" s="4">
        <v>0.4820890005585613</v>
      </c>
      <c r="C974" s="4">
        <v>0.59292298595319148</v>
      </c>
      <c r="D974" s="4">
        <v>-0.46301843779973328</v>
      </c>
      <c r="E974" s="4">
        <v>0.19281982098641237</v>
      </c>
      <c r="F974" s="4">
        <v>0.92438414406643832</v>
      </c>
      <c r="G974" s="4">
        <v>1.4503732178044131</v>
      </c>
      <c r="H974" s="4">
        <v>-4.6680379469638995E-2</v>
      </c>
      <c r="I974" s="4">
        <v>0.25061094601482048</v>
      </c>
      <c r="J974" s="4">
        <v>1.3453117350478752</v>
      </c>
      <c r="K974" s="4">
        <v>1.7809803349732278</v>
      </c>
      <c r="L974" s="4">
        <v>-6.309005286725225E-2</v>
      </c>
      <c r="M974" s="4">
        <v>1.2527629684953681</v>
      </c>
      <c r="N974" s="4">
        <v>0.73149591299430583</v>
      </c>
      <c r="O974" s="4">
        <v>1.4630583773317287</v>
      </c>
      <c r="P974" s="4">
        <v>-6.7164379939618324E-2</v>
      </c>
      <c r="Q974" s="4">
        <v>0.48367153704232974</v>
      </c>
      <c r="R974" s="4">
        <v>0.53408248593025798</v>
      </c>
      <c r="S974" s="4">
        <v>-6.2059740082429864E-2</v>
      </c>
      <c r="T974" s="4">
        <v>0.36586553531784533</v>
      </c>
      <c r="U974" s="4">
        <v>0.4272347812833005</v>
      </c>
      <c r="V974" s="4">
        <v>0.30524091350141053</v>
      </c>
      <c r="W974" s="4">
        <v>-0.11006590972110734</v>
      </c>
      <c r="X974" s="4">
        <v>0.15530076621049568</v>
      </c>
      <c r="Y974" s="4">
        <v>0.48422318814809456</v>
      </c>
      <c r="Z974" s="4">
        <v>0.51576390540657324</v>
      </c>
      <c r="AA974" s="4">
        <v>-6.3803795881823597E-2</v>
      </c>
      <c r="AB974" s="4">
        <v>0.33647223662121289</v>
      </c>
      <c r="AC974" s="4">
        <v>0.33457742188669509</v>
      </c>
      <c r="AD974" s="4">
        <v>0.24304470563150471</v>
      </c>
      <c r="AE974" s="4">
        <v>-0.13563723970051605</v>
      </c>
      <c r="AF974" s="4">
        <v>0.19521216662503224</v>
      </c>
      <c r="AG974" s="4">
        <v>0.46869215723637114</v>
      </c>
      <c r="AH974" s="4">
        <v>0.41985384556026401</v>
      </c>
      <c r="AI974" s="4">
        <v>-7.9901644437089539E-2</v>
      </c>
      <c r="AJ974" s="4">
        <v>0.31329464830850723</v>
      </c>
      <c r="AK974" s="4">
        <f t="shared" si="60"/>
        <v>4.950183965269666</v>
      </c>
      <c r="AL974" s="4">
        <f t="shared" si="61"/>
        <v>5.8422623947608434</v>
      </c>
      <c r="AM974" s="4">
        <f t="shared" si="62"/>
        <v>-1.0242571999595909</v>
      </c>
      <c r="AN974" s="4">
        <f t="shared" si="63"/>
        <v>3.0623390885796944</v>
      </c>
    </row>
    <row r="975" spans="1:40" x14ac:dyDescent="0.25">
      <c r="A975" s="4">
        <v>16224705</v>
      </c>
      <c r="B975" s="4">
        <v>0.27750483564003725</v>
      </c>
      <c r="C975" s="4">
        <v>0.19401527839118615</v>
      </c>
      <c r="D975" s="4">
        <v>-0.55774563628432838</v>
      </c>
      <c r="E975" s="4">
        <v>0.3200559992865511</v>
      </c>
      <c r="F975" s="4">
        <v>0.54196602340416566</v>
      </c>
      <c r="G975" s="4">
        <v>0.5273822933604384</v>
      </c>
      <c r="H975" s="4">
        <v>-5.4029757575440443E-2</v>
      </c>
      <c r="I975" s="4">
        <v>0.49292441343675042</v>
      </c>
      <c r="J975" s="4">
        <v>0.68181279503323955</v>
      </c>
      <c r="K975" s="4">
        <v>0.92370732952920476</v>
      </c>
      <c r="L975" s="4">
        <v>-0.1511441545852549</v>
      </c>
      <c r="M975" s="4">
        <v>1.5996339123374794</v>
      </c>
      <c r="N975" s="4">
        <v>0.31704877324504382</v>
      </c>
      <c r="O975" s="4">
        <v>4.3288087015448673E-2</v>
      </c>
      <c r="P975" s="4">
        <v>-7.066518759268918E-2</v>
      </c>
      <c r="Q975" s="4">
        <v>0.77872021858463414</v>
      </c>
      <c r="R975" s="4">
        <v>1.2122168741010182</v>
      </c>
      <c r="S975" s="4">
        <v>-6.1372756008465514E-2</v>
      </c>
      <c r="T975" s="4">
        <v>1.7022880663975628</v>
      </c>
      <c r="U975" s="4">
        <v>0.79600228197052914</v>
      </c>
      <c r="V975" s="4">
        <v>1.1480923459314794</v>
      </c>
      <c r="W975" s="4">
        <v>-9.281889077704808E-2</v>
      </c>
      <c r="X975" s="4">
        <v>2.9908182587515619</v>
      </c>
      <c r="Y975" s="4">
        <v>0.40184690849667898</v>
      </c>
      <c r="Z975" s="4">
        <v>0.37156355643248296</v>
      </c>
      <c r="AA975" s="4">
        <v>-6.5633311590490864E-2</v>
      </c>
      <c r="AB975" s="4">
        <v>0.83814447840071638</v>
      </c>
      <c r="AC975" s="4">
        <v>0.29273988258256139</v>
      </c>
      <c r="AD975" s="4">
        <v>0.19043318500868148</v>
      </c>
      <c r="AE975" s="4">
        <v>-0.13994138230169961</v>
      </c>
      <c r="AF975" s="4">
        <v>0.87527171242960966</v>
      </c>
      <c r="AG975" s="4">
        <v>0.4110038815304759</v>
      </c>
      <c r="AH975" s="4">
        <v>0.33097015946722946</v>
      </c>
      <c r="AI975" s="4">
        <v>-8.2247686785223442E-2</v>
      </c>
      <c r="AJ975" s="4">
        <v>1.1860715939966957</v>
      </c>
      <c r="AK975" s="4">
        <f t="shared" si="60"/>
        <v>4.1815968272423225</v>
      </c>
      <c r="AL975" s="4">
        <f t="shared" si="61"/>
        <v>4.898381022221721</v>
      </c>
      <c r="AM975" s="4">
        <f t="shared" si="62"/>
        <v>-1.2049335759079514</v>
      </c>
      <c r="AN975" s="4">
        <f t="shared" si="63"/>
        <v>10.005208435036927</v>
      </c>
    </row>
    <row r="976" spans="1:40" x14ac:dyDescent="0.25">
      <c r="A976" s="4">
        <v>16224714</v>
      </c>
      <c r="B976" s="4">
        <v>0.28948355399987918</v>
      </c>
      <c r="C976" s="4">
        <v>0.22068352547334746</v>
      </c>
      <c r="D976" s="4">
        <v>-0.55146351530977245</v>
      </c>
      <c r="E976" s="4">
        <v>0.2012181906852441</v>
      </c>
      <c r="F976" s="4">
        <v>1.2397056158286324</v>
      </c>
      <c r="G976" s="4">
        <v>2.3075233746346284</v>
      </c>
      <c r="H976" s="4">
        <v>-3.9894689918409318E-2</v>
      </c>
      <c r="I976" s="4">
        <v>0.51246900950972063</v>
      </c>
      <c r="J976" s="4">
        <v>0.21362433977795856</v>
      </c>
      <c r="K976" s="4">
        <v>9.3931819834203498E-2</v>
      </c>
      <c r="L976" s="4">
        <v>-0.23153160054010202</v>
      </c>
      <c r="M976" s="4">
        <v>0.2468206698410397</v>
      </c>
      <c r="N976" s="4">
        <v>0.50057709252486726</v>
      </c>
      <c r="O976" s="4">
        <v>0.37585848071536387</v>
      </c>
      <c r="P976" s="4">
        <v>-7.0146281550530723E-2</v>
      </c>
      <c r="Q976" s="4">
        <v>0.69071074958715273</v>
      </c>
      <c r="R976" s="4">
        <v>1.0365398600257321</v>
      </c>
      <c r="S976" s="4">
        <v>-6.1588134913131386E-2</v>
      </c>
      <c r="T976" s="4">
        <v>1.1357465101091799</v>
      </c>
      <c r="U976" s="4">
        <v>0.72336793068807115</v>
      </c>
      <c r="V976" s="4">
        <v>1.0118472474353606</v>
      </c>
      <c r="W976" s="4">
        <v>-9.9085388041494943E-2</v>
      </c>
      <c r="X976" s="4">
        <v>1.205616190069666</v>
      </c>
      <c r="Y976" s="4">
        <v>0.53438570619197856</v>
      </c>
      <c r="Z976" s="4">
        <v>0.60909584519879234</v>
      </c>
      <c r="AA976" s="4">
        <v>-6.2724556839821685E-2</v>
      </c>
      <c r="AB976" s="4">
        <v>0.67847699081215151</v>
      </c>
      <c r="AC976" s="4">
        <v>0.67222000296786144</v>
      </c>
      <c r="AD976" s="4">
        <v>0.77845825735024177</v>
      </c>
      <c r="AE976" s="4">
        <v>-0.10642733156641603</v>
      </c>
      <c r="AF976" s="4">
        <v>0.90648673177753425</v>
      </c>
      <c r="AG976" s="4">
        <v>0.4831811798855889</v>
      </c>
      <c r="AH976" s="4">
        <v>0.44413424926731854</v>
      </c>
      <c r="AI976" s="4">
        <v>-7.9330296943422543E-2</v>
      </c>
      <c r="AJ976" s="4">
        <v>0.64976688492972012</v>
      </c>
      <c r="AK976" s="4">
        <f t="shared" si="60"/>
        <v>4.8466790789271235</v>
      </c>
      <c r="AL976" s="4">
        <f t="shared" si="61"/>
        <v>6.5022141792196253</v>
      </c>
      <c r="AM976" s="4">
        <f t="shared" si="62"/>
        <v>-1.2320455140725703</v>
      </c>
      <c r="AN976" s="4">
        <f t="shared" si="63"/>
        <v>5.5366011777342568</v>
      </c>
    </row>
    <row r="977" spans="1:40" x14ac:dyDescent="0.25">
      <c r="A977" s="4">
        <v>16224722</v>
      </c>
      <c r="B977" s="4">
        <v>0.42254605261849865</v>
      </c>
      <c r="C977" s="4">
        <v>0.46587423590372429</v>
      </c>
      <c r="D977" s="4">
        <v>-0.48837105217177207</v>
      </c>
      <c r="E977" s="4">
        <v>8.5311076790296508E-2</v>
      </c>
      <c r="F977" s="4">
        <v>0.65092463092661401</v>
      </c>
      <c r="G977" s="4">
        <v>0.71808612890719736</v>
      </c>
      <c r="H977" s="4">
        <v>-5.3652174972954367E-2</v>
      </c>
      <c r="I977" s="4">
        <v>7.7828412267624769E-2</v>
      </c>
      <c r="J977" s="4">
        <v>0.3310222246947</v>
      </c>
      <c r="K977" s="4">
        <v>0.26978086212254077</v>
      </c>
      <c r="L977" s="4">
        <v>-0.2077636239502279</v>
      </c>
      <c r="M977" s="4">
        <v>5.2590479677762106E-2</v>
      </c>
      <c r="N977" s="4">
        <v>1.2950119086795731</v>
      </c>
      <c r="O977" s="4">
        <v>2.7031361862997811</v>
      </c>
      <c r="P977" s="4">
        <v>-5.953600004071543E-2</v>
      </c>
      <c r="Q977" s="4">
        <v>1.4204016027206012</v>
      </c>
      <c r="R977" s="4">
        <v>2.1604699566781314</v>
      </c>
      <c r="S977" s="4">
        <v>-5.947229134995851E-2</v>
      </c>
      <c r="T977" s="4">
        <v>1.5427465379354282</v>
      </c>
      <c r="U977" s="4">
        <v>1.0997682324714544</v>
      </c>
      <c r="V977" s="4">
        <v>2.002662965647763</v>
      </c>
      <c r="W977" s="4">
        <v>-6.8664381499210253E-2</v>
      </c>
      <c r="X977" s="4">
        <v>9.8270221432801716E-2</v>
      </c>
      <c r="Y977" s="4">
        <v>0.655583571972852</v>
      </c>
      <c r="Z977" s="4">
        <v>0.797960500581683</v>
      </c>
      <c r="AA977" s="4">
        <v>-6.0192441078165376E-2</v>
      </c>
      <c r="AB977" s="4">
        <v>0.16687496949163233</v>
      </c>
      <c r="AC977" s="4">
        <v>0.88800565953607724</v>
      </c>
      <c r="AD977" s="4">
        <v>1.1700712526502546</v>
      </c>
      <c r="AE977" s="4">
        <v>-9.0349247306182046E-2</v>
      </c>
      <c r="AF977" s="4">
        <v>0.13705624646795814</v>
      </c>
      <c r="AG977" s="4">
        <v>0.39296868196631796</v>
      </c>
      <c r="AH977" s="4">
        <v>0.30524091350141053</v>
      </c>
      <c r="AI977" s="4">
        <v>-8.3007559889027888E-2</v>
      </c>
      <c r="AJ977" s="4">
        <v>6.6181906881301225E-2</v>
      </c>
      <c r="AK977" s="4">
        <f t="shared" si="60"/>
        <v>5.8612206569071157</v>
      </c>
      <c r="AL977" s="4">
        <f t="shared" si="61"/>
        <v>7.8901468159927042</v>
      </c>
      <c r="AM977" s="4">
        <f t="shared" si="62"/>
        <v>-1.1114727722174984</v>
      </c>
      <c r="AN977" s="4">
        <f t="shared" si="63"/>
        <v>2.2268598509448054</v>
      </c>
    </row>
    <row r="978" spans="1:40" x14ac:dyDescent="0.25">
      <c r="A978" s="4">
        <v>16224723</v>
      </c>
      <c r="B978" s="4">
        <v>0.28948355399987918</v>
      </c>
      <c r="C978" s="4">
        <v>0.22068352547334746</v>
      </c>
      <c r="D978" s="4">
        <v>-0.55146351530977245</v>
      </c>
      <c r="E978" s="4">
        <v>0.13818682883824429</v>
      </c>
      <c r="F978" s="4">
        <v>0.32286570605652487</v>
      </c>
      <c r="G978" s="4">
        <v>0.17154242253912752</v>
      </c>
      <c r="H978" s="4">
        <v>-5.4029757575440443E-2</v>
      </c>
      <c r="I978" s="4">
        <v>0.13029946400507841</v>
      </c>
      <c r="J978" s="4">
        <v>0.76447379212839961</v>
      </c>
      <c r="K978" s="4">
        <v>1.0733191115290286</v>
      </c>
      <c r="L978" s="4">
        <v>-0.13933090655416341</v>
      </c>
      <c r="M978" s="4">
        <v>0.70803579305369591</v>
      </c>
      <c r="N978" s="4">
        <v>0.67033944046879834</v>
      </c>
      <c r="O978" s="4">
        <v>1.1205255160988248</v>
      </c>
      <c r="P978" s="4">
        <v>-6.7965517747772347E-2</v>
      </c>
      <c r="Q978" s="4">
        <v>0.48647917561514764</v>
      </c>
      <c r="R978" s="4">
        <v>0.54252135457612261</v>
      </c>
      <c r="S978" s="4">
        <v>-6.2053644570277983E-2</v>
      </c>
      <c r="T978" s="4">
        <v>0.41387475450420586</v>
      </c>
      <c r="U978" s="4">
        <v>0.54169689771464025</v>
      </c>
      <c r="V978" s="4">
        <v>0.53913725659188205</v>
      </c>
      <c r="W978" s="4">
        <v>-0.11006590972110734</v>
      </c>
      <c r="X978" s="4">
        <v>0.26591736729749604</v>
      </c>
      <c r="Y978" s="4">
        <v>0.76909804029803364</v>
      </c>
      <c r="Z978" s="4">
        <v>0.97460890229524166</v>
      </c>
      <c r="AA978" s="4">
        <v>-5.7886405383451238E-2</v>
      </c>
      <c r="AB978" s="4">
        <v>0.7509432940649724</v>
      </c>
      <c r="AC978" s="4">
        <v>0.52311607925201986</v>
      </c>
      <c r="AD978" s="4">
        <v>0.52238644616706675</v>
      </c>
      <c r="AE978" s="4">
        <v>-0.11845973609631154</v>
      </c>
      <c r="AF978" s="4">
        <v>0.39468597385333726</v>
      </c>
      <c r="AG978" s="4">
        <v>0.32708714460962074</v>
      </c>
      <c r="AH978" s="4">
        <v>0.20242373634059269</v>
      </c>
      <c r="AI978" s="4">
        <v>-8.5915622781797943E-2</v>
      </c>
      <c r="AJ978" s="4">
        <v>0.24178921268567272</v>
      </c>
      <c r="AK978" s="4">
        <f t="shared" si="60"/>
        <v>4.0243003896742655</v>
      </c>
      <c r="AL978" s="4">
        <f t="shared" si="61"/>
        <v>4.2466227555124094</v>
      </c>
      <c r="AM978" s="4">
        <f t="shared" si="62"/>
        <v>-1.1792054979923223</v>
      </c>
      <c r="AN978" s="4">
        <f t="shared" si="63"/>
        <v>3.0437326883027027</v>
      </c>
    </row>
    <row r="979" spans="1:40" x14ac:dyDescent="0.25">
      <c r="A979" s="4">
        <v>16224724</v>
      </c>
      <c r="B979" s="4">
        <v>0.51310931124038983</v>
      </c>
      <c r="C979" s="4">
        <v>0.64788187023394894</v>
      </c>
      <c r="D979" s="4">
        <v>-0.45032119704675616</v>
      </c>
      <c r="E979" s="4">
        <v>0.28276805764935192</v>
      </c>
      <c r="F979" s="4">
        <v>1.0064713871555881</v>
      </c>
      <c r="G979" s="4">
        <v>1.6547857324125594</v>
      </c>
      <c r="H979" s="4">
        <v>-4.4819427067768675E-2</v>
      </c>
      <c r="I979" s="4">
        <v>0.41685983134765925</v>
      </c>
      <c r="J979" s="4">
        <v>0.36031323338795868</v>
      </c>
      <c r="K979" s="4">
        <v>0.33234284327920177</v>
      </c>
      <c r="L979" s="4">
        <v>-0.20240108763115236</v>
      </c>
      <c r="M979" s="4">
        <v>0.40497261856361272</v>
      </c>
      <c r="N979" s="4">
        <v>0.55518305453297434</v>
      </c>
      <c r="O979" s="4">
        <v>0.60367577772945324</v>
      </c>
      <c r="P979" s="4">
        <v>-6.9456559792987996E-2</v>
      </c>
      <c r="Q979" s="4">
        <v>0.19569392709970007</v>
      </c>
      <c r="R979" s="4">
        <v>2.4938948347252066E-2</v>
      </c>
      <c r="S979" s="4">
        <v>-6.2648573652513959E-2</v>
      </c>
      <c r="T979" s="4">
        <v>3.3052583121421869E-2</v>
      </c>
      <c r="U979" s="4">
        <v>0.43570667954799802</v>
      </c>
      <c r="V979" s="4">
        <v>0.32141377274701155</v>
      </c>
      <c r="W979" s="4">
        <v>-0.11006590972110734</v>
      </c>
      <c r="X979" s="4">
        <v>0.40055109330573541</v>
      </c>
      <c r="Y979" s="4">
        <v>0.34226458442390906</v>
      </c>
      <c r="Z979" s="4">
        <v>0.29460251529635467</v>
      </c>
      <c r="AA979" s="4">
        <v>-6.7016769327889358E-2</v>
      </c>
      <c r="AB979" s="4">
        <v>0.31870006687541524</v>
      </c>
      <c r="AC979" s="4">
        <v>7.6946010904046993</v>
      </c>
      <c r="AD979" s="4">
        <v>4.3576945340143514</v>
      </c>
      <c r="AE979" s="4">
        <v>0.38431360885028731</v>
      </c>
      <c r="AF979" s="4">
        <v>4.6200587984818418</v>
      </c>
      <c r="AG979" s="4">
        <v>0.52599328481303176</v>
      </c>
      <c r="AH979" s="4">
        <v>0.51741543344504615</v>
      </c>
      <c r="AI979" s="4">
        <v>-7.7678273917535554E-2</v>
      </c>
      <c r="AJ979" s="4">
        <v>0.60367577772945324</v>
      </c>
      <c r="AK979" s="4">
        <f t="shared" si="60"/>
        <v>11.074153498073274</v>
      </c>
      <c r="AL979" s="4">
        <f t="shared" si="61"/>
        <v>8.1510756497757253</v>
      </c>
      <c r="AM979" s="4">
        <f t="shared" si="62"/>
        <v>-0.63063762951443614</v>
      </c>
      <c r="AN979" s="4">
        <f t="shared" si="63"/>
        <v>7.0806388270744911</v>
      </c>
    </row>
    <row r="980" spans="1:40" x14ac:dyDescent="0.25">
      <c r="A980" s="4">
        <v>16224737</v>
      </c>
      <c r="B980" s="4">
        <v>0.23214663517742049</v>
      </c>
      <c r="C980" s="4">
        <v>0.13705624646795814</v>
      </c>
      <c r="D980" s="4">
        <v>-0.58281317500958063</v>
      </c>
      <c r="E980" s="4">
        <v>0.25061094601482048</v>
      </c>
      <c r="F980" s="4">
        <v>0.72102899142230403</v>
      </c>
      <c r="G980" s="4">
        <v>0.87763857743987583</v>
      </c>
      <c r="H980" s="4">
        <v>-5.1708888988316402E-2</v>
      </c>
      <c r="I980" s="4">
        <v>0.5357645721132428</v>
      </c>
      <c r="J980" s="4">
        <v>0.24688033786290869</v>
      </c>
      <c r="K980" s="4">
        <v>0.14727780053949627</v>
      </c>
      <c r="L980" s="4">
        <v>-0.22434146751224579</v>
      </c>
      <c r="M980" s="4">
        <v>0.59470710774669278</v>
      </c>
      <c r="N980" s="4">
        <v>0.34045264245496693</v>
      </c>
      <c r="O980" s="4">
        <v>6.512982893049736E-2</v>
      </c>
      <c r="P980" s="4">
        <v>-7.066518759268918E-2</v>
      </c>
      <c r="Q980" s="4">
        <v>1.0035393110751287</v>
      </c>
      <c r="R980" s="4">
        <v>1.5851058117745698</v>
      </c>
      <c r="S980" s="4">
        <v>-6.0776763858158583E-2</v>
      </c>
      <c r="T980" s="4">
        <v>2.055109441020305</v>
      </c>
      <c r="U980" s="4">
        <v>0.87767157148293373</v>
      </c>
      <c r="V980" s="4">
        <v>1.4051909950111801</v>
      </c>
      <c r="W980" s="4">
        <v>-8.6025529330296349E-2</v>
      </c>
      <c r="X980" s="4">
        <v>2.9336598449116131</v>
      </c>
      <c r="Y980" s="4">
        <v>0.59914657352347467</v>
      </c>
      <c r="Z980" s="4">
        <v>0.69610722218842214</v>
      </c>
      <c r="AA980" s="4">
        <v>-6.1360323338383149E-2</v>
      </c>
      <c r="AB980" s="4">
        <v>1.1388187091461501</v>
      </c>
      <c r="AC980" s="4">
        <v>0.88860352498499762</v>
      </c>
      <c r="AD980" s="4">
        <v>1.1732509055676343</v>
      </c>
      <c r="AE980" s="4">
        <v>-9.0306264152576823E-2</v>
      </c>
      <c r="AF980" s="4">
        <v>1.8987633706296112</v>
      </c>
      <c r="AG980" s="4">
        <v>0.36080261907466976</v>
      </c>
      <c r="AH980" s="4">
        <v>0.25441564305848452</v>
      </c>
      <c r="AI980" s="4">
        <v>-8.439933590544739E-2</v>
      </c>
      <c r="AJ980" s="4">
        <v>0.93619188619145</v>
      </c>
      <c r="AK980" s="4">
        <f t="shared" si="60"/>
        <v>4.9298195646038376</v>
      </c>
      <c r="AL980" s="4">
        <f t="shared" si="61"/>
        <v>6.2760432020476209</v>
      </c>
      <c r="AM980" s="4">
        <f t="shared" si="62"/>
        <v>-1.241731748095005</v>
      </c>
      <c r="AN980" s="4">
        <f t="shared" si="63"/>
        <v>10.343625877773887</v>
      </c>
    </row>
    <row r="981" spans="1:40" x14ac:dyDescent="0.25">
      <c r="A981" s="4">
        <v>16224749</v>
      </c>
      <c r="B981" s="4">
        <v>3.2965655473697235</v>
      </c>
      <c r="C981" s="4">
        <v>2.9714001728944601</v>
      </c>
      <c r="D981" s="4">
        <v>0.37075404614234625</v>
      </c>
      <c r="E981" s="4">
        <v>1.6862019286459384</v>
      </c>
      <c r="F981" s="4">
        <v>0.2777849520350818</v>
      </c>
      <c r="G981" s="4">
        <v>0.10919929196499197</v>
      </c>
      <c r="H981" s="4">
        <v>-5.4029757575440443E-2</v>
      </c>
      <c r="I981" s="4">
        <v>0.17037351533414558</v>
      </c>
      <c r="J981" s="4">
        <v>0.82457540712863309</v>
      </c>
      <c r="K981" s="4">
        <v>1.1925441085023132</v>
      </c>
      <c r="L981" s="4">
        <v>-0.13095694979558417</v>
      </c>
      <c r="M981" s="4">
        <v>1.1419003756835584</v>
      </c>
      <c r="N981" s="4">
        <v>0.53406584369008625</v>
      </c>
      <c r="O981" s="4">
        <v>0.51411510041638953</v>
      </c>
      <c r="P981" s="4">
        <v>-6.9725628661276171E-2</v>
      </c>
      <c r="Q981" s="4">
        <v>0.23464067769832411</v>
      </c>
      <c r="R981" s="4">
        <v>5.6752816592449483E-2</v>
      </c>
      <c r="S981" s="4">
        <v>-6.2573464612107776E-2</v>
      </c>
      <c r="T981" s="4">
        <v>6.3028987821685534E-2</v>
      </c>
      <c r="U981" s="4">
        <v>0.54646601929184602</v>
      </c>
      <c r="V981" s="4">
        <v>0.54932410189887504</v>
      </c>
      <c r="W981" s="4">
        <v>-0.11006590972110734</v>
      </c>
      <c r="X981" s="4">
        <v>0.63478533131410331</v>
      </c>
      <c r="Y981" s="4">
        <v>0.3048147690635602</v>
      </c>
      <c r="Z981" s="4">
        <v>0.23304462229692138</v>
      </c>
      <c r="AA981" s="4">
        <v>-6.7921423356595859E-2</v>
      </c>
      <c r="AB981" s="4">
        <v>0.28146172173529638</v>
      </c>
      <c r="AC981" s="4">
        <v>0.3828432778720281</v>
      </c>
      <c r="AD981" s="4">
        <v>0.29857866367599417</v>
      </c>
      <c r="AE981" s="4">
        <v>-0.13094266680121525</v>
      </c>
      <c r="AF981" s="4">
        <v>0.44875319512361306</v>
      </c>
      <c r="AG981" s="4">
        <v>0.53775487409196376</v>
      </c>
      <c r="AH981" s="4">
        <v>0.54082787406978949</v>
      </c>
      <c r="AI981" s="4">
        <v>-7.7233133940620008E-2</v>
      </c>
      <c r="AJ981" s="4">
        <v>0.65165545961758842</v>
      </c>
      <c r="AK981" s="4">
        <f t="shared" si="60"/>
        <v>6.4054455245511601</v>
      </c>
      <c r="AL981" s="4">
        <f t="shared" si="61"/>
        <v>5.9516716518957944</v>
      </c>
      <c r="AM981" s="4">
        <f t="shared" si="62"/>
        <v>-0.26296925966032458</v>
      </c>
      <c r="AN981" s="4">
        <f t="shared" si="63"/>
        <v>5.078160515275929</v>
      </c>
    </row>
    <row r="982" spans="1:40" x14ac:dyDescent="0.25">
      <c r="A982" s="4">
        <v>16224766</v>
      </c>
      <c r="B982" s="4">
        <v>1.1006221062319623</v>
      </c>
      <c r="C982" s="4">
        <v>1.5065434892714675</v>
      </c>
      <c r="D982" s="4">
        <v>-0.24572619972110032</v>
      </c>
      <c r="E982" s="4">
        <v>0.5357645721132428</v>
      </c>
      <c r="F982" s="4">
        <v>0.62833473695909625</v>
      </c>
      <c r="G982" s="4">
        <v>0.68236804630511816</v>
      </c>
      <c r="H982" s="4">
        <v>-5.4029757575440443E-2</v>
      </c>
      <c r="I982" s="4">
        <v>0.26463284560513944</v>
      </c>
      <c r="J982" s="4">
        <v>0.4752276196926008</v>
      </c>
      <c r="K982" s="4">
        <v>0.54932410189887504</v>
      </c>
      <c r="L982" s="4">
        <v>-0.18277208232628264</v>
      </c>
      <c r="M982" s="4">
        <v>0.53744949247816221</v>
      </c>
      <c r="N982" s="4">
        <v>0.56621611286781937</v>
      </c>
      <c r="O982" s="4">
        <v>0.65165545961758842</v>
      </c>
      <c r="P982" s="4">
        <v>-6.9315200100884183E-2</v>
      </c>
      <c r="Q982" s="4">
        <v>0.58616266403431239</v>
      </c>
      <c r="R982" s="4">
        <v>0.78060648588853143</v>
      </c>
      <c r="S982" s="4">
        <v>-6.1832085377660988E-2</v>
      </c>
      <c r="T982" s="4">
        <v>0.78924584847923918</v>
      </c>
      <c r="U982" s="4">
        <v>0.50200372150728989</v>
      </c>
      <c r="V982" s="4">
        <v>0.45339357468011521</v>
      </c>
      <c r="W982" s="4">
        <v>-0.11006590972110734</v>
      </c>
      <c r="X982" s="4">
        <v>0.44721117477179767</v>
      </c>
      <c r="Y982" s="4">
        <v>0.34392504999084517</v>
      </c>
      <c r="Z982" s="4">
        <v>0.29857866367599417</v>
      </c>
      <c r="AA982" s="4">
        <v>-6.6977353068006742E-2</v>
      </c>
      <c r="AB982" s="4">
        <v>0.30925967309632818</v>
      </c>
      <c r="AC982" s="4">
        <v>0.15687705757817152</v>
      </c>
      <c r="AD982" s="4">
        <v>5.8840500022933465E-2</v>
      </c>
      <c r="AE982" s="4">
        <v>-0.1563824108652756</v>
      </c>
      <c r="AF982" s="4">
        <v>0.15300191462338489</v>
      </c>
      <c r="AG982" s="4">
        <v>1.4924010137368835</v>
      </c>
      <c r="AH982" s="4">
        <v>2.3793491092058838</v>
      </c>
      <c r="AI982" s="4">
        <v>-4.6857738855239792E-2</v>
      </c>
      <c r="AJ982" s="4">
        <v>2.1186228467426313</v>
      </c>
      <c r="AK982" s="4">
        <f t="shared" si="60"/>
        <v>5.2855539697311622</v>
      </c>
      <c r="AL982" s="4">
        <f t="shared" si="61"/>
        <v>6.7090039709489186</v>
      </c>
      <c r="AM982" s="4">
        <f t="shared" si="62"/>
        <v>-0.92464353751011386</v>
      </c>
      <c r="AN982" s="4">
        <f t="shared" si="63"/>
        <v>5.1551883679099255</v>
      </c>
    </row>
    <row r="983" spans="1:40" x14ac:dyDescent="0.25">
      <c r="A983" s="4">
        <v>16224774</v>
      </c>
      <c r="B983" s="4">
        <v>1.2044492230447608</v>
      </c>
      <c r="C983" s="4">
        <v>1.6193389834168119</v>
      </c>
      <c r="D983" s="4">
        <v>-0.21356562104867829</v>
      </c>
      <c r="E983" s="4">
        <v>0.57350490009608979</v>
      </c>
      <c r="F983" s="4">
        <v>0.60614030881866043</v>
      </c>
      <c r="G983" s="4">
        <v>0.63850973040508574</v>
      </c>
      <c r="H983" s="4">
        <v>-5.4029757575440443E-2</v>
      </c>
      <c r="I983" s="4">
        <v>0.26334997179225034</v>
      </c>
      <c r="J983" s="4">
        <v>0.23451131208155038</v>
      </c>
      <c r="K983" s="4">
        <v>0.12917775889587838</v>
      </c>
      <c r="L983" s="4">
        <v>-0.22696447209014037</v>
      </c>
      <c r="M983" s="4">
        <v>0.21333955121758891</v>
      </c>
      <c r="N983" s="4">
        <v>0.56961774304756729</v>
      </c>
      <c r="O983" s="4">
        <v>0.67074000830999914</v>
      </c>
      <c r="P983" s="4">
        <v>-6.9271527129119617E-2</v>
      </c>
      <c r="Q983" s="4">
        <v>1.5907943926928685</v>
      </c>
      <c r="R983" s="4">
        <v>2.2976710781916165</v>
      </c>
      <c r="S983" s="4">
        <v>-5.8854352305458227E-2</v>
      </c>
      <c r="T983" s="4">
        <v>2.528194736803449</v>
      </c>
      <c r="U983" s="4">
        <v>0.63581127298200546</v>
      </c>
      <c r="V983" s="4">
        <v>0.80454669343453977</v>
      </c>
      <c r="W983" s="4">
        <v>-0.10693781768903839</v>
      </c>
      <c r="X983" s="4">
        <v>0.63107475191756757</v>
      </c>
      <c r="Y983" s="4">
        <v>0.61267548611769507</v>
      </c>
      <c r="Z983" s="4">
        <v>0.72416517498357957</v>
      </c>
      <c r="AA983" s="4">
        <v>-6.1078770049760561E-2</v>
      </c>
      <c r="AB983" s="4">
        <v>0.68627430127218325</v>
      </c>
      <c r="AC983" s="4">
        <v>0.61201078537602194</v>
      </c>
      <c r="AD983" s="4">
        <v>0.67074000830999914</v>
      </c>
      <c r="AE983" s="4">
        <v>-0.11116988240885722</v>
      </c>
      <c r="AF983" s="4">
        <v>0.65924562888426386</v>
      </c>
      <c r="AG983" s="4">
        <v>0.4019438081450894</v>
      </c>
      <c r="AH983" s="4">
        <v>0.31870006687541524</v>
      </c>
      <c r="AI983" s="4">
        <v>-8.2627686189514979E-2</v>
      </c>
      <c r="AJ983" s="4">
        <v>0.42586890129002525</v>
      </c>
      <c r="AK983" s="4">
        <f t="shared" si="60"/>
        <v>5.8983365892586512</v>
      </c>
      <c r="AL983" s="4">
        <f t="shared" si="61"/>
        <v>7.2028494945129271</v>
      </c>
      <c r="AM983" s="4">
        <f t="shared" si="62"/>
        <v>-0.91522835935688862</v>
      </c>
      <c r="AN983" s="4">
        <f t="shared" si="63"/>
        <v>5.9808527432734175</v>
      </c>
    </row>
    <row r="984" spans="1:40" x14ac:dyDescent="0.25">
      <c r="A984" s="4">
        <v>16224789</v>
      </c>
      <c r="B984" s="4">
        <v>0.67963776515409147</v>
      </c>
      <c r="C984" s="4">
        <v>0.95649715235219568</v>
      </c>
      <c r="D984" s="4">
        <v>-0.38665206433021498</v>
      </c>
      <c r="E984" s="4">
        <v>0.14956351582035227</v>
      </c>
      <c r="F984" s="4">
        <v>1.1795207111114139</v>
      </c>
      <c r="G984" s="4">
        <v>2.2131136901635537</v>
      </c>
      <c r="H984" s="4">
        <v>-4.1121592757813831E-2</v>
      </c>
      <c r="I984" s="4">
        <v>0.15300191462338489</v>
      </c>
      <c r="J984" s="4">
        <v>0.32743868484251776</v>
      </c>
      <c r="K984" s="4">
        <v>0.26334997179225034</v>
      </c>
      <c r="L984" s="4">
        <v>-0.20843215037335108</v>
      </c>
      <c r="M984" s="4">
        <v>6.9344798289809467E-2</v>
      </c>
      <c r="N984" s="4">
        <v>1.1101952614750004</v>
      </c>
      <c r="O984" s="4">
        <v>2.4682965952223799</v>
      </c>
      <c r="P984" s="4">
        <v>-6.2093788137416776E-2</v>
      </c>
      <c r="Q984" s="4">
        <v>0.44700883583426543</v>
      </c>
      <c r="R984" s="4">
        <v>0.42737833553887949</v>
      </c>
      <c r="S984" s="4">
        <v>-6.2138650601361721E-2</v>
      </c>
      <c r="T984" s="4">
        <v>0.13367214848371761</v>
      </c>
      <c r="U984" s="4">
        <v>0.57551481901263812</v>
      </c>
      <c r="V984" s="4">
        <v>0.62553457154195224</v>
      </c>
      <c r="W984" s="4">
        <v>-0.11006590972110734</v>
      </c>
      <c r="X984" s="4">
        <v>8.5311076790296508E-2</v>
      </c>
      <c r="Y984" s="4">
        <v>0.90783287890361475</v>
      </c>
      <c r="Z984" s="4">
        <v>1.2089110859665186</v>
      </c>
      <c r="AA984" s="4">
        <v>-5.511875094369257E-2</v>
      </c>
      <c r="AB984" s="4">
        <v>0.42586890129002525</v>
      </c>
      <c r="AC984" s="4">
        <v>0.74898086953417542</v>
      </c>
      <c r="AD984" s="4">
        <v>0.90892873543308594</v>
      </c>
      <c r="AE984" s="4">
        <v>-0.10056314923132194</v>
      </c>
      <c r="AF984" s="4">
        <v>0.18449139687993055</v>
      </c>
      <c r="AG984" s="4">
        <v>0.56671941373587109</v>
      </c>
      <c r="AH984" s="4">
        <v>0.58581816032944678</v>
      </c>
      <c r="AI984" s="4">
        <v>-7.6151449949136057E-2</v>
      </c>
      <c r="AJ984" s="4">
        <v>0.14499729784077101</v>
      </c>
      <c r="AK984" s="4">
        <f t="shared" si="60"/>
        <v>5.432653978128589</v>
      </c>
      <c r="AL984" s="4">
        <f t="shared" si="61"/>
        <v>7.1895317031178827</v>
      </c>
      <c r="AM984" s="4">
        <f t="shared" si="62"/>
        <v>-1.0402437179079995</v>
      </c>
      <c r="AN984" s="4">
        <f t="shared" si="63"/>
        <v>1.3462510500182876</v>
      </c>
    </row>
    <row r="985" spans="1:40" x14ac:dyDescent="0.25">
      <c r="A985" s="4">
        <v>16224793</v>
      </c>
      <c r="B985" s="4">
        <v>0.3398726990251188</v>
      </c>
      <c r="C985" s="4">
        <v>0.31734597052768587</v>
      </c>
      <c r="D985" s="4">
        <v>-0.52628190370194372</v>
      </c>
      <c r="E985" s="4">
        <v>0.16920597287810793</v>
      </c>
      <c r="F985" s="4">
        <v>0.79455208368662511</v>
      </c>
      <c r="G985" s="4">
        <v>1.0477131606238572</v>
      </c>
      <c r="H985" s="4">
        <v>-4.980792522195919E-2</v>
      </c>
      <c r="I985" s="4">
        <v>0.27625337662815824</v>
      </c>
      <c r="J985" s="4">
        <v>1.093619738324535</v>
      </c>
      <c r="K985" s="4">
        <v>1.5381488286867988</v>
      </c>
      <c r="L985" s="4">
        <v>-9.5080271645490114E-2</v>
      </c>
      <c r="M985" s="4">
        <v>1.2322844371518273</v>
      </c>
      <c r="N985" s="4">
        <v>0.62358140681436858</v>
      </c>
      <c r="O985" s="4">
        <v>0.94629298217795388</v>
      </c>
      <c r="P985" s="4">
        <v>-6.8574366135485773E-2</v>
      </c>
      <c r="Q985" s="4">
        <v>0.28281165965293997</v>
      </c>
      <c r="R985" s="4">
        <v>9.7183855220580914E-2</v>
      </c>
      <c r="S985" s="4">
        <v>-6.2477959105325206E-2</v>
      </c>
      <c r="T985" s="4">
        <v>9.8270221432801716E-2</v>
      </c>
      <c r="U985" s="4">
        <v>1.086713145365054</v>
      </c>
      <c r="V985" s="4">
        <v>1.966816833874627</v>
      </c>
      <c r="W985" s="4">
        <v>-6.9646458160257024E-2</v>
      </c>
      <c r="X985" s="4">
        <v>1.0647107369924282</v>
      </c>
      <c r="Y985" s="4">
        <v>0.3725395267340349</v>
      </c>
      <c r="Z985" s="4">
        <v>0.34339267946578667</v>
      </c>
      <c r="AA985" s="4">
        <v>-6.6306259092092174E-2</v>
      </c>
      <c r="AB985" s="4">
        <v>0.28932545819551098</v>
      </c>
      <c r="AC985" s="4">
        <v>0.45419477884366893</v>
      </c>
      <c r="AD985" s="4">
        <v>0.40497261856361272</v>
      </c>
      <c r="AE985" s="4">
        <v>-0.12441237638006693</v>
      </c>
      <c r="AF985" s="4">
        <v>0.39176626375000245</v>
      </c>
      <c r="AG985" s="4">
        <v>0.34940182251391638</v>
      </c>
      <c r="AH985" s="4">
        <v>0.23304462229692138</v>
      </c>
      <c r="AI985" s="4">
        <v>-8.4905002051632567E-2</v>
      </c>
      <c r="AJ985" s="4">
        <v>0.3106028566427958</v>
      </c>
      <c r="AK985" s="4">
        <f t="shared" si="60"/>
        <v>4.7737054541458921</v>
      </c>
      <c r="AL985" s="4">
        <f t="shared" si="61"/>
        <v>5.9486185692598701</v>
      </c>
      <c r="AM985" s="4">
        <f t="shared" si="62"/>
        <v>-1.078918155358767</v>
      </c>
      <c r="AN985" s="4">
        <f t="shared" si="63"/>
        <v>3.8324193236716328</v>
      </c>
    </row>
    <row r="986" spans="1:40" x14ac:dyDescent="0.25">
      <c r="A986" s="4">
        <v>16224813</v>
      </c>
      <c r="B986" s="4">
        <v>1.1834850285525547</v>
      </c>
      <c r="C986" s="4">
        <v>1.5996339123374794</v>
      </c>
      <c r="D986" s="4">
        <v>-0.22000116321658275</v>
      </c>
      <c r="E986" s="4">
        <v>0.55103204424403129</v>
      </c>
      <c r="F986" s="4">
        <v>1.0628688060895672</v>
      </c>
      <c r="G986" s="4">
        <v>1.8166984175753071</v>
      </c>
      <c r="H986" s="4">
        <v>-4.3583632183145246E-2</v>
      </c>
      <c r="I986" s="4">
        <v>0.40055109330573541</v>
      </c>
      <c r="J986" s="4">
        <v>1.4603852846115342</v>
      </c>
      <c r="K986" s="4">
        <v>1.9053640546609634</v>
      </c>
      <c r="L986" s="4">
        <v>-4.8784664219340246E-2</v>
      </c>
      <c r="M986" s="4">
        <v>1.7186372043990923</v>
      </c>
      <c r="N986" s="4">
        <v>0.58752690942851804</v>
      </c>
      <c r="O986" s="4">
        <v>0.75722603724446769</v>
      </c>
      <c r="P986" s="4">
        <v>-6.9040987397701814E-2</v>
      </c>
      <c r="Q986" s="4">
        <v>0.6024906146360367</v>
      </c>
      <c r="R986" s="4">
        <v>0.84500164812685341</v>
      </c>
      <c r="S986" s="4">
        <v>-6.1794797071852495E-2</v>
      </c>
      <c r="T986" s="4">
        <v>0.797960500581683</v>
      </c>
      <c r="U986" s="4">
        <v>0.73709072843405499</v>
      </c>
      <c r="V986" s="4">
        <v>1.0337659331430067</v>
      </c>
      <c r="W986" s="4">
        <v>-9.7884226167293753E-2</v>
      </c>
      <c r="X986" s="4">
        <v>0.68823316575751614</v>
      </c>
      <c r="Y986" s="4">
        <v>1.1032139283911033</v>
      </c>
      <c r="Z986" s="4">
        <v>1.4889218879216481</v>
      </c>
      <c r="AA986" s="4">
        <v>-5.1266580228097158E-2</v>
      </c>
      <c r="AB986" s="4">
        <v>1.27719699383265</v>
      </c>
      <c r="AC986" s="4">
        <v>0.92285678359513601</v>
      </c>
      <c r="AD986" s="4">
        <v>1.2356685351360679</v>
      </c>
      <c r="AE986" s="4">
        <v>-8.785532249224455E-2</v>
      </c>
      <c r="AF986" s="4">
        <v>0.98510768639346147</v>
      </c>
      <c r="AG986" s="4">
        <v>0.68972085136089867</v>
      </c>
      <c r="AH986" s="4">
        <v>0.8200852968623189</v>
      </c>
      <c r="AI986" s="4">
        <v>-7.1752278943007924E-2</v>
      </c>
      <c r="AJ986" s="4">
        <v>0.74262723782331497</v>
      </c>
      <c r="AK986" s="4">
        <f t="shared" si="60"/>
        <v>7.7621120256708842</v>
      </c>
      <c r="AL986" s="4">
        <f t="shared" si="61"/>
        <v>10.745139685763645</v>
      </c>
      <c r="AM986" s="4">
        <f t="shared" si="62"/>
        <v>-0.68292266452156425</v>
      </c>
      <c r="AN986" s="4">
        <f t="shared" si="63"/>
        <v>7.1613459263374839</v>
      </c>
    </row>
    <row r="987" spans="1:40" x14ac:dyDescent="0.25">
      <c r="A987" s="4">
        <v>16224833</v>
      </c>
      <c r="B987" s="4">
        <v>0.88198603021643529</v>
      </c>
      <c r="C987" s="4">
        <v>1.2493206243043953</v>
      </c>
      <c r="D987" s="4">
        <v>-0.31631750745319809</v>
      </c>
      <c r="E987" s="4">
        <v>0.42889005162420135</v>
      </c>
      <c r="F987" s="4">
        <v>0.62833473695909625</v>
      </c>
      <c r="G987" s="4">
        <v>0.68236804630511816</v>
      </c>
      <c r="H987" s="4">
        <v>-5.4029757575440443E-2</v>
      </c>
      <c r="I987" s="4">
        <v>0.2480824996614619</v>
      </c>
      <c r="J987" s="4">
        <v>1.0447270548376242</v>
      </c>
      <c r="K987" s="4">
        <v>1.4845645825526923</v>
      </c>
      <c r="L987" s="4">
        <v>-0.10144272979079623</v>
      </c>
      <c r="M987" s="4">
        <v>1.2255504049704833</v>
      </c>
      <c r="N987" s="4">
        <v>0.60465832112912943</v>
      </c>
      <c r="O987" s="4">
        <v>0.83359901602904174</v>
      </c>
      <c r="P987" s="4">
        <v>-6.881963831766584E-2</v>
      </c>
      <c r="Q987" s="4">
        <v>1.0608244414244139</v>
      </c>
      <c r="R987" s="4">
        <v>1.6862019286459384</v>
      </c>
      <c r="S987" s="4">
        <v>-6.0613584866681995E-2</v>
      </c>
      <c r="T987" s="4">
        <v>1.7296870405856772</v>
      </c>
      <c r="U987" s="4">
        <v>0.35686828497506895</v>
      </c>
      <c r="V987" s="4">
        <v>0.18094319682383331</v>
      </c>
      <c r="W987" s="4">
        <v>-0.11006590972110734</v>
      </c>
      <c r="X987" s="4">
        <v>0.23056014896925944</v>
      </c>
      <c r="Y987" s="4">
        <v>0.87083309340235049</v>
      </c>
      <c r="Z987" s="4">
        <v>1.1235512370153617</v>
      </c>
      <c r="AA987" s="4">
        <v>-5.5853013589984339E-2</v>
      </c>
      <c r="AB987" s="4">
        <v>1.0010654718320722</v>
      </c>
      <c r="AC987" s="4">
        <v>0.47448314557855376</v>
      </c>
      <c r="AD987" s="4">
        <v>0.44259932954923475</v>
      </c>
      <c r="AE987" s="4">
        <v>-0.12262813096860185</v>
      </c>
      <c r="AF987" s="4">
        <v>0.43040405645541652</v>
      </c>
      <c r="AG987" s="4">
        <v>0.83998659871739367</v>
      </c>
      <c r="AH987" s="4">
        <v>1.1025609611235259</v>
      </c>
      <c r="AI987" s="4">
        <v>-6.6699304492883291E-2</v>
      </c>
      <c r="AJ987" s="4">
        <v>0.92868246416931854</v>
      </c>
      <c r="AK987" s="4">
        <f t="shared" si="60"/>
        <v>6.1580433861109372</v>
      </c>
      <c r="AL987" s="4">
        <f t="shared" si="61"/>
        <v>7.9521099063201</v>
      </c>
      <c r="AM987" s="4">
        <f t="shared" si="62"/>
        <v>-0.88764993845869344</v>
      </c>
      <c r="AN987" s="4">
        <f t="shared" si="63"/>
        <v>6.2229221382678901</v>
      </c>
    </row>
    <row r="988" spans="1:40" x14ac:dyDescent="0.25">
      <c r="A988" s="4">
        <v>16224844</v>
      </c>
      <c r="B988" s="4">
        <v>4.5406407747717887</v>
      </c>
      <c r="C988" s="4">
        <v>3.3117259788316633</v>
      </c>
      <c r="D988" s="4">
        <v>0.71156614194922208</v>
      </c>
      <c r="E988" s="4">
        <v>0.22437583736047481</v>
      </c>
      <c r="F988" s="4">
        <v>0.62833473695909625</v>
      </c>
      <c r="G988" s="4">
        <v>0.68236804630511816</v>
      </c>
      <c r="H988" s="4">
        <v>-5.4029757575440443E-2</v>
      </c>
      <c r="I988" s="4">
        <v>1.7893121514049332E-2</v>
      </c>
      <c r="J988" s="4">
        <v>3.546805730797109</v>
      </c>
      <c r="K988" s="4">
        <v>3.3117259788316633</v>
      </c>
      <c r="L988" s="4">
        <v>0.20405193925858203</v>
      </c>
      <c r="M988" s="4">
        <v>0.13367214848371761</v>
      </c>
      <c r="N988" s="4">
        <v>3.8466712325069938</v>
      </c>
      <c r="O988" s="4">
        <v>3.5553480614894135</v>
      </c>
      <c r="P988" s="4">
        <v>-1.4769177518389178E-2</v>
      </c>
      <c r="Q988" s="4">
        <v>9.1198694275940753</v>
      </c>
      <c r="R988" s="4">
        <v>4.150055169236107</v>
      </c>
      <c r="S988" s="4">
        <v>0.13753195954825947</v>
      </c>
      <c r="T988" s="4">
        <v>5.5363495303559969</v>
      </c>
      <c r="U988" s="4">
        <v>1.1096002740883528</v>
      </c>
      <c r="V988" s="4">
        <v>2.0248040915249765</v>
      </c>
      <c r="W988" s="4">
        <v>-6.7927559552419858E-2</v>
      </c>
      <c r="X988" s="4">
        <v>2.797385204240618E-2</v>
      </c>
      <c r="Y988" s="4">
        <v>7.9344893039773421</v>
      </c>
      <c r="Z988" s="4">
        <v>4.7254193141396685</v>
      </c>
      <c r="AA988" s="4">
        <v>0.15037529101341032</v>
      </c>
      <c r="AB988" s="4">
        <v>2.1435203983643585</v>
      </c>
      <c r="AC988" s="4">
        <v>1.0071342060647768</v>
      </c>
      <c r="AD988" s="4">
        <v>1.3932148039644645</v>
      </c>
      <c r="AE988" s="4">
        <v>-8.1914288345393688E-2</v>
      </c>
      <c r="AF988" s="4">
        <v>3.3052583121421869E-2</v>
      </c>
      <c r="AG988" s="4">
        <v>50.830100000000002</v>
      </c>
      <c r="AH988" s="4">
        <v>6.2294967109159423</v>
      </c>
      <c r="AI988" s="4">
        <v>6.7334968789803122</v>
      </c>
      <c r="AJ988" s="4">
        <v>5.8240316028077777</v>
      </c>
      <c r="AK988" s="4">
        <f t="shared" si="60"/>
        <v>78.716974454252551</v>
      </c>
      <c r="AL988" s="4">
        <f t="shared" si="61"/>
        <v>25.828810093749603</v>
      </c>
      <c r="AM988" s="4">
        <f t="shared" si="62"/>
        <v>7.7331506052765322</v>
      </c>
      <c r="AN988" s="4">
        <f t="shared" si="63"/>
        <v>13.940869074050202</v>
      </c>
    </row>
    <row r="989" spans="1:40" x14ac:dyDescent="0.25">
      <c r="A989" s="4">
        <v>16224858</v>
      </c>
      <c r="B989" s="4">
        <v>0.45189235880693168</v>
      </c>
      <c r="C989" s="4">
        <v>0.52238644616706675</v>
      </c>
      <c r="D989" s="4">
        <v>-0.47570198525098978</v>
      </c>
      <c r="E989" s="4">
        <v>0.22684497441739607</v>
      </c>
      <c r="F989" s="4">
        <v>0.44323807628138695</v>
      </c>
      <c r="G989" s="4">
        <v>0.33647223662121289</v>
      </c>
      <c r="H989" s="4">
        <v>-5.4029757575440443E-2</v>
      </c>
      <c r="I989" s="4">
        <v>0.18449139687993055</v>
      </c>
      <c r="J989" s="4">
        <v>0.81951480594291526</v>
      </c>
      <c r="K989" s="4">
        <v>1.1796407036664054</v>
      </c>
      <c r="L989" s="4">
        <v>-0.13165584119281548</v>
      </c>
      <c r="M989" s="4">
        <v>0.92370732952920476</v>
      </c>
      <c r="N989" s="4">
        <v>0.61324988815104053</v>
      </c>
      <c r="O989" s="4">
        <v>0.89195863121462438</v>
      </c>
      <c r="P989" s="4">
        <v>-6.8708371168144558E-2</v>
      </c>
      <c r="Q989" s="4">
        <v>0.39439353555756695</v>
      </c>
      <c r="R989" s="4">
        <v>0.30257068494553158</v>
      </c>
      <c r="S989" s="4">
        <v>-6.2249769131180181E-2</v>
      </c>
      <c r="T989" s="4">
        <v>0.28801053361420181</v>
      </c>
      <c r="U989" s="4">
        <v>2.4970970869627478</v>
      </c>
      <c r="V989" s="4">
        <v>3.4569079886761611</v>
      </c>
      <c r="W989" s="4">
        <v>2.179244225602299E-2</v>
      </c>
      <c r="X989" s="4">
        <v>2.9714001728944601</v>
      </c>
      <c r="Y989" s="4">
        <v>0.66738174593148214</v>
      </c>
      <c r="Z989" s="4">
        <v>0.81117655197320926</v>
      </c>
      <c r="AA989" s="4">
        <v>-5.9950343131249591E-2</v>
      </c>
      <c r="AB989" s="4">
        <v>0.69413288788470451</v>
      </c>
      <c r="AC989" s="4">
        <v>0.72517571176330642</v>
      </c>
      <c r="AD989" s="4">
        <v>0.87055472255147093</v>
      </c>
      <c r="AE989" s="4">
        <v>-0.10236215595654384</v>
      </c>
      <c r="AF989" s="4">
        <v>0.69216244389740578</v>
      </c>
      <c r="AG989" s="4">
        <v>0.70080093234119845</v>
      </c>
      <c r="AH989" s="4">
        <v>0.85653580137213992</v>
      </c>
      <c r="AI989" s="4">
        <v>-7.1369099354942969E-2</v>
      </c>
      <c r="AJ989" s="4">
        <v>0.69610722218842214</v>
      </c>
      <c r="AK989" s="4">
        <f t="shared" si="60"/>
        <v>6.6994942535875355</v>
      </c>
      <c r="AL989" s="4">
        <f t="shared" si="61"/>
        <v>8.3362451359731971</v>
      </c>
      <c r="AM989" s="4">
        <f t="shared" si="62"/>
        <v>-0.93552650933713932</v>
      </c>
      <c r="AN989" s="4">
        <f t="shared" si="63"/>
        <v>6.6768569613057247</v>
      </c>
    </row>
    <row r="990" spans="1:40" x14ac:dyDescent="0.25">
      <c r="A990" s="4">
        <v>16224876</v>
      </c>
      <c r="B990" s="4">
        <v>0.46688605265712263</v>
      </c>
      <c r="C990" s="4">
        <v>0.54932410189887504</v>
      </c>
      <c r="D990" s="4">
        <v>-0.46936197033879345</v>
      </c>
      <c r="E990" s="4">
        <v>0.20847336156641594</v>
      </c>
      <c r="F990" s="4">
        <v>0.67390622166964798</v>
      </c>
      <c r="G990" s="4">
        <v>0.76778579745946995</v>
      </c>
      <c r="H990" s="4">
        <v>-5.2995806570281224E-2</v>
      </c>
      <c r="I990" s="4">
        <v>0.20604911795490968</v>
      </c>
      <c r="J990" s="4">
        <v>0.1644847671407709</v>
      </c>
      <c r="K990" s="4">
        <v>4.3288087015448673E-2</v>
      </c>
      <c r="L990" s="4">
        <v>-0.2431141972846991</v>
      </c>
      <c r="M990" s="4">
        <v>9.7183855220580914E-2</v>
      </c>
      <c r="N990" s="4">
        <v>0.68862834428864206</v>
      </c>
      <c r="O990" s="4">
        <v>1.239064124137206</v>
      </c>
      <c r="P990" s="4">
        <v>-6.7726460318745615E-2</v>
      </c>
      <c r="Q990" s="4">
        <v>0.34575433335599054</v>
      </c>
      <c r="R990" s="4">
        <v>0.19761024930904506</v>
      </c>
      <c r="S990" s="4">
        <v>-6.2350420782126374E-2</v>
      </c>
      <c r="T990" s="4">
        <v>0.15415067982725836</v>
      </c>
      <c r="U990" s="4">
        <v>0.24293831642102162</v>
      </c>
      <c r="V990" s="4">
        <v>4.4317423184562783E-2</v>
      </c>
      <c r="W990" s="4">
        <v>-0.11006590972110734</v>
      </c>
      <c r="X990" s="4">
        <v>0.11913863386754982</v>
      </c>
      <c r="Y990" s="4">
        <v>0.56846637733768457</v>
      </c>
      <c r="Z990" s="4">
        <v>0.64976688492972012</v>
      </c>
      <c r="AA990" s="4">
        <v>-6.2003011440713372E-2</v>
      </c>
      <c r="AB990" s="4">
        <v>0.46117571512217015</v>
      </c>
      <c r="AC990" s="4">
        <v>0.19304549926826575</v>
      </c>
      <c r="AD990" s="4">
        <v>9.7183855220580914E-2</v>
      </c>
      <c r="AE990" s="4">
        <v>-0.15149357035507213</v>
      </c>
      <c r="AF990" s="4">
        <v>0.12470347850095725</v>
      </c>
      <c r="AG990" s="4">
        <v>0.28446979470063299</v>
      </c>
      <c r="AH990" s="4">
        <v>0.13367214848371761</v>
      </c>
      <c r="AI990" s="4">
        <v>-8.7933930473735822E-2</v>
      </c>
      <c r="AJ990" s="4">
        <v>0.1916257909938047</v>
      </c>
      <c r="AK990" s="4">
        <f t="shared" si="60"/>
        <v>2.9399513625511373</v>
      </c>
      <c r="AL990" s="4">
        <f t="shared" si="61"/>
        <v>2.4829485475014201</v>
      </c>
      <c r="AM990" s="4">
        <f t="shared" si="62"/>
        <v>-1.2393188169665288</v>
      </c>
      <c r="AN990" s="4">
        <f t="shared" si="63"/>
        <v>1.5625006330536468</v>
      </c>
    </row>
    <row r="991" spans="1:40" x14ac:dyDescent="0.25">
      <c r="A991" s="4">
        <v>16224905</v>
      </c>
      <c r="B991" s="4">
        <v>1.3971521670939664</v>
      </c>
      <c r="C991" s="4">
        <v>1.8288936906691253</v>
      </c>
      <c r="D991" s="4">
        <v>-0.15557314043711434</v>
      </c>
      <c r="E991" s="4">
        <v>0.63292832056689063</v>
      </c>
      <c r="F991" s="4">
        <v>0.92438414406643832</v>
      </c>
      <c r="G991" s="4">
        <v>1.4503732178044131</v>
      </c>
      <c r="H991" s="4">
        <v>-4.6680379469638995E-2</v>
      </c>
      <c r="I991" s="4">
        <v>0.34617432242766349</v>
      </c>
      <c r="J991" s="4">
        <v>0.29258211960636149</v>
      </c>
      <c r="K991" s="4">
        <v>0.20726050514120672</v>
      </c>
      <c r="L991" s="4">
        <v>-0.21509398780950406</v>
      </c>
      <c r="M991" s="4">
        <v>0.25951119548508456</v>
      </c>
      <c r="N991" s="4">
        <v>0.59437098116455611</v>
      </c>
      <c r="O991" s="4">
        <v>0.78275933924963248</v>
      </c>
      <c r="P991" s="4">
        <v>-6.8952645141517721E-2</v>
      </c>
      <c r="Q991" s="4">
        <v>0.78126409524331686</v>
      </c>
      <c r="R991" s="4">
        <v>1.2222003180852012</v>
      </c>
      <c r="S991" s="4">
        <v>-6.1366387579060176E-2</v>
      </c>
      <c r="T991" s="4">
        <v>1.1828509792966535</v>
      </c>
      <c r="U991" s="4">
        <v>0.54885836418637424</v>
      </c>
      <c r="V991" s="4">
        <v>0.55789313462397638</v>
      </c>
      <c r="W991" s="4">
        <v>-0.11006590972110734</v>
      </c>
      <c r="X991" s="4">
        <v>0.42889005162420135</v>
      </c>
      <c r="Y991" s="4">
        <v>0.79335617015115467</v>
      </c>
      <c r="Z991" s="4">
        <v>1.0145609533069568</v>
      </c>
      <c r="AA991" s="4">
        <v>-5.7399253494821972E-2</v>
      </c>
      <c r="AB991" s="4">
        <v>0.91383070603329275</v>
      </c>
      <c r="AC991" s="4">
        <v>0.78627295843808431</v>
      </c>
      <c r="AD991" s="4">
        <v>0.99305474808599314</v>
      </c>
      <c r="AE991" s="4">
        <v>-9.7776888500966413E-2</v>
      </c>
      <c r="AF991" s="4">
        <v>0.80454669343453977</v>
      </c>
      <c r="AG991" s="4">
        <v>2.0373281529149998</v>
      </c>
      <c r="AH991" s="4">
        <v>3.0514428805679965</v>
      </c>
      <c r="AI991" s="4">
        <v>-3.1397536015257944E-2</v>
      </c>
      <c r="AJ991" s="4">
        <v>2.6051557779395771</v>
      </c>
      <c r="AK991" s="4">
        <f t="shared" si="60"/>
        <v>7.5611981717006973</v>
      </c>
      <c r="AL991" s="4">
        <f t="shared" si="61"/>
        <v>10.325679448284868</v>
      </c>
      <c r="AM991" s="4">
        <f t="shared" si="62"/>
        <v>-0.77535348302747131</v>
      </c>
      <c r="AN991" s="4">
        <f t="shared" si="63"/>
        <v>7.1738880468079032</v>
      </c>
    </row>
    <row r="992" spans="1:40" x14ac:dyDescent="0.25">
      <c r="A992" s="4">
        <v>16224907</v>
      </c>
      <c r="B992" s="4">
        <v>0.43711125107502652</v>
      </c>
      <c r="C992" s="4">
        <v>0.48329352037578921</v>
      </c>
      <c r="D992" s="4">
        <v>-0.48203838176795333</v>
      </c>
      <c r="E992" s="4">
        <v>0.16803979198792549</v>
      </c>
      <c r="F992" s="4">
        <v>1.2094618570013358</v>
      </c>
      <c r="G992" s="4">
        <v>2.2686835413183641</v>
      </c>
      <c r="H992" s="4">
        <v>-4.0507826562669311E-2</v>
      </c>
      <c r="I992" s="4">
        <v>0.30657870634307038</v>
      </c>
      <c r="J992" s="4">
        <v>0.1722084222965789</v>
      </c>
      <c r="K992" s="4">
        <v>4.7411804199310653E-2</v>
      </c>
      <c r="L992" s="4">
        <v>-0.2412024773395533</v>
      </c>
      <c r="M992" s="4">
        <v>7.8893942469663081E-2</v>
      </c>
      <c r="N992" s="4">
        <v>0.75345791242288052</v>
      </c>
      <c r="O992" s="4">
        <v>1.552005863348225</v>
      </c>
      <c r="P992" s="4">
        <v>-6.6875515248083578E-2</v>
      </c>
      <c r="Q992" s="4">
        <v>0.36437038129395177</v>
      </c>
      <c r="R992" s="4">
        <v>0.23304462229692138</v>
      </c>
      <c r="S992" s="4">
        <v>-6.2312121641555071E-2</v>
      </c>
      <c r="T992" s="4">
        <v>0.15070833563628547</v>
      </c>
      <c r="U992" s="4">
        <v>0.35878417139863744</v>
      </c>
      <c r="V992" s="4">
        <v>0.18330726411871387</v>
      </c>
      <c r="W992" s="4">
        <v>-0.11006590972110734</v>
      </c>
      <c r="X992" s="4">
        <v>0.12917775889587838</v>
      </c>
      <c r="Y992" s="4">
        <v>0.65165964961852807</v>
      </c>
      <c r="Z992" s="4">
        <v>0.78924584847923918</v>
      </c>
      <c r="AA992" s="4">
        <v>-6.0273105450478662E-2</v>
      </c>
      <c r="AB992" s="4">
        <v>0.48809737268843456</v>
      </c>
      <c r="AC992" s="4">
        <v>0.71448434447947784</v>
      </c>
      <c r="AD992" s="4">
        <v>0.85190616347339787</v>
      </c>
      <c r="AE992" s="4">
        <v>-0.10317563926603211</v>
      </c>
      <c r="AF992" s="4">
        <v>0.4456715285862049</v>
      </c>
      <c r="AG992" s="4">
        <v>0.35223696875893301</v>
      </c>
      <c r="AH992" s="4">
        <v>0.24053529402607893</v>
      </c>
      <c r="AI992" s="4">
        <v>-8.4778607536706185E-2</v>
      </c>
      <c r="AJ992" s="4">
        <v>0.20001409662043956</v>
      </c>
      <c r="AK992" s="4">
        <f t="shared" si="60"/>
        <v>4.2603170459224691</v>
      </c>
      <c r="AL992" s="4">
        <f t="shared" si="61"/>
        <v>5.0974280582878153</v>
      </c>
      <c r="AM992" s="4">
        <f t="shared" si="62"/>
        <v>-1.184354069286055</v>
      </c>
      <c r="AN992" s="4">
        <f t="shared" si="63"/>
        <v>1.9671815332279019</v>
      </c>
    </row>
    <row r="993" spans="1:40" x14ac:dyDescent="0.25">
      <c r="A993" s="4">
        <v>16224930</v>
      </c>
      <c r="B993" s="4">
        <v>1.4848841897837231</v>
      </c>
      <c r="C993" s="4">
        <v>1.9053640546609634</v>
      </c>
      <c r="D993" s="4">
        <v>-0.1297590764297426</v>
      </c>
      <c r="E993" s="4">
        <v>0.50102162366936975</v>
      </c>
      <c r="F993" s="4">
        <v>0.89770820177674737</v>
      </c>
      <c r="G993" s="4">
        <v>1.3542993877147909</v>
      </c>
      <c r="H993" s="4">
        <v>-4.730295592155076E-2</v>
      </c>
      <c r="I993" s="4">
        <v>0.1916257909938047</v>
      </c>
      <c r="J993" s="4">
        <v>4.7758093358089981</v>
      </c>
      <c r="K993" s="4">
        <v>3.787149675546738</v>
      </c>
      <c r="L993" s="4">
        <v>0.36039692770555376</v>
      </c>
      <c r="M993" s="4">
        <v>3.0724962897658292</v>
      </c>
      <c r="N993" s="4">
        <v>0.84354112856158492</v>
      </c>
      <c r="O993" s="4">
        <v>1.8727878842263508</v>
      </c>
      <c r="P993" s="4">
        <v>-6.5684457280816164E-2</v>
      </c>
      <c r="Q993" s="4">
        <v>0.86502459959856104</v>
      </c>
      <c r="R993" s="4">
        <v>1.3504898592981232</v>
      </c>
      <c r="S993" s="4">
        <v>-6.1152033621235911E-2</v>
      </c>
      <c r="T993" s="4">
        <v>1.0449081096962487</v>
      </c>
      <c r="U993" s="4">
        <v>2.3525698662352359</v>
      </c>
      <c r="V993" s="4">
        <v>3.4261363300094074</v>
      </c>
      <c r="W993" s="4">
        <v>1.3278856187054955E-2</v>
      </c>
      <c r="X993" s="4">
        <v>1.4545837503407566</v>
      </c>
      <c r="Y993" s="4">
        <v>0.72292941382043141</v>
      </c>
      <c r="Z993" s="4">
        <v>0.89436537124518944</v>
      </c>
      <c r="AA993" s="4">
        <v>-5.8818523705273365E-2</v>
      </c>
      <c r="AB993" s="4">
        <v>0.4721734693317115</v>
      </c>
      <c r="AC993" s="4">
        <v>1.0994432335945348</v>
      </c>
      <c r="AD993" s="4">
        <v>1.552005863348225</v>
      </c>
      <c r="AE993" s="4">
        <v>-7.5531884985916259E-2</v>
      </c>
      <c r="AF993" s="4">
        <v>0.61090908232297325</v>
      </c>
      <c r="AG993" s="4">
        <v>1.9212337636537187</v>
      </c>
      <c r="AH993" s="4">
        <v>2.8972922007407385</v>
      </c>
      <c r="AI993" s="4">
        <v>-3.4653584788979841E-2</v>
      </c>
      <c r="AJ993" s="4">
        <v>1.5707857579998212</v>
      </c>
      <c r="AK993" s="4">
        <f t="shared" si="60"/>
        <v>14.11960260427195</v>
      </c>
      <c r="AL993" s="4">
        <f t="shared" si="61"/>
        <v>17.167102742564175</v>
      </c>
      <c r="AM993" s="4">
        <f t="shared" si="62"/>
        <v>-3.3542275560090026E-2</v>
      </c>
      <c r="AN993" s="4">
        <f t="shared" si="63"/>
        <v>8.9185038741205158</v>
      </c>
    </row>
    <row r="994" spans="1:40" x14ac:dyDescent="0.25">
      <c r="A994" s="4">
        <v>16224932</v>
      </c>
      <c r="B994" s="4">
        <v>0.4820890005585613</v>
      </c>
      <c r="C994" s="4">
        <v>0.59292298595319148</v>
      </c>
      <c r="D994" s="4">
        <v>-0.46301843779973328</v>
      </c>
      <c r="E994" s="4">
        <v>0.20604911795490968</v>
      </c>
      <c r="F994" s="4">
        <v>0.8198003986766863</v>
      </c>
      <c r="G994" s="4">
        <v>1.129630283091744</v>
      </c>
      <c r="H994" s="4">
        <v>-4.9179127215731318E-2</v>
      </c>
      <c r="I994" s="4">
        <v>0.23428917752912601</v>
      </c>
      <c r="J994" s="4">
        <v>1.0070846009113466</v>
      </c>
      <c r="K994" s="4">
        <v>1.4378469579852327</v>
      </c>
      <c r="L994" s="4">
        <v>-0.10638247726815302</v>
      </c>
      <c r="M994" s="4">
        <v>0.95649715235219568</v>
      </c>
      <c r="N994" s="4">
        <v>0.70609448781469941</v>
      </c>
      <c r="O994" s="4">
        <v>1.3279325118740486</v>
      </c>
      <c r="P994" s="4">
        <v>-6.7497731128888877E-2</v>
      </c>
      <c r="Q994" s="4">
        <v>0.71559863808874458</v>
      </c>
      <c r="R994" s="4">
        <v>1.0878331544132827</v>
      </c>
      <c r="S994" s="4">
        <v>-6.1528188800347355E-2</v>
      </c>
      <c r="T994" s="4">
        <v>0.88955766967708616</v>
      </c>
      <c r="U994" s="4">
        <v>0.47713375877303715</v>
      </c>
      <c r="V994" s="4">
        <v>0.40055109330573541</v>
      </c>
      <c r="W994" s="4">
        <v>-0.11006590972110734</v>
      </c>
      <c r="X994" s="4">
        <v>0.20001409662043956</v>
      </c>
      <c r="Y994" s="4">
        <v>0.6693518946850251</v>
      </c>
      <c r="Z994" s="4">
        <v>0.81562100373363344</v>
      </c>
      <c r="AA994" s="4">
        <v>-5.9909978273443659E-2</v>
      </c>
      <c r="AB994" s="4">
        <v>0.56827385067853731</v>
      </c>
      <c r="AC994" s="4">
        <v>1.1653719299519099</v>
      </c>
      <c r="AD994" s="4">
        <v>1.6445292322453704</v>
      </c>
      <c r="AE994" s="4">
        <v>-7.1040506816965165E-2</v>
      </c>
      <c r="AF994" s="4">
        <v>0.93368247458602427</v>
      </c>
      <c r="AG994" s="4">
        <v>0.6477963874416014</v>
      </c>
      <c r="AH994" s="4">
        <v>0.74055898475925597</v>
      </c>
      <c r="AI994" s="4">
        <v>-7.3220198688773525E-2</v>
      </c>
      <c r="AJ994" s="4">
        <v>0.4864935231064601</v>
      </c>
      <c r="AK994" s="4">
        <f t="shared" si="60"/>
        <v>5.9842266090869112</v>
      </c>
      <c r="AL994" s="4">
        <f t="shared" si="61"/>
        <v>7.8494936954874461</v>
      </c>
      <c r="AM994" s="4">
        <f t="shared" si="62"/>
        <v>-0.99434482458425466</v>
      </c>
      <c r="AN994" s="4">
        <f t="shared" si="63"/>
        <v>4.4748570625047792</v>
      </c>
    </row>
    <row r="995" spans="1:40" x14ac:dyDescent="0.25">
      <c r="A995" s="4">
        <v>16224960</v>
      </c>
      <c r="B995" s="4">
        <v>0.6972604030329288</v>
      </c>
      <c r="C995" s="4">
        <v>0.97460890229524166</v>
      </c>
      <c r="D995" s="4">
        <v>-0.38026997727259365</v>
      </c>
      <c r="E995" s="4">
        <v>2.8987536873252298E-2</v>
      </c>
      <c r="F995" s="4">
        <v>1.1795207111114139</v>
      </c>
      <c r="G995" s="4">
        <v>2.2131136901635537</v>
      </c>
      <c r="H995" s="4">
        <v>-4.1121592757813831E-2</v>
      </c>
      <c r="I995" s="4">
        <v>2.2920784191014863E-2</v>
      </c>
      <c r="J995" s="4">
        <v>0.46688823823922532</v>
      </c>
      <c r="K995" s="4">
        <v>0.53913725659188205</v>
      </c>
      <c r="L995" s="4">
        <v>-0.18413443050000594</v>
      </c>
      <c r="M995" s="4">
        <v>2.797385204240618E-2</v>
      </c>
      <c r="N995" s="4">
        <v>3.2061699581344518</v>
      </c>
      <c r="O995" s="4">
        <v>3.3672958299864741</v>
      </c>
      <c r="P995" s="4">
        <v>-2.7990172966645126E-2</v>
      </c>
      <c r="Q995" s="4">
        <v>5.7836144531655416</v>
      </c>
      <c r="R995" s="4">
        <v>3.787149675546738</v>
      </c>
      <c r="S995" s="4">
        <v>-1.2596881788418291E-2</v>
      </c>
      <c r="T995" s="4">
        <v>4.4377372416878877</v>
      </c>
      <c r="U995" s="4">
        <v>0.58536195259060086</v>
      </c>
      <c r="V995" s="4">
        <v>0.65734267873817787</v>
      </c>
      <c r="W995" s="4">
        <v>-0.11006590972110734</v>
      </c>
      <c r="X995" s="4">
        <v>3.0002250303798789E-2</v>
      </c>
      <c r="Y995" s="4">
        <v>0.46778209387071662</v>
      </c>
      <c r="Z995" s="4">
        <v>0.49131280954240897</v>
      </c>
      <c r="AA995" s="4">
        <v>-6.4162684246366217E-2</v>
      </c>
      <c r="AB995" s="4">
        <v>2.5949559853175628E-2</v>
      </c>
      <c r="AC995" s="4">
        <v>0.46140135116051384</v>
      </c>
      <c r="AD995" s="4">
        <v>0.4228568508200336</v>
      </c>
      <c r="AE995" s="4">
        <v>-0.12377530135152272</v>
      </c>
      <c r="AF995" s="4">
        <v>3.1017994423634315E-2</v>
      </c>
      <c r="AG995" s="4">
        <v>0.52265084604615286</v>
      </c>
      <c r="AH995" s="4">
        <v>0.51411510041638953</v>
      </c>
      <c r="AI995" s="4">
        <v>-7.7805428667643547E-2</v>
      </c>
      <c r="AJ995" s="4">
        <v>2.6961193728019882E-2</v>
      </c>
      <c r="AK995" s="4">
        <f t="shared" si="60"/>
        <v>10.164480049217094</v>
      </c>
      <c r="AL995" s="4">
        <f t="shared" si="61"/>
        <v>9.5996369641144277</v>
      </c>
      <c r="AM995" s="4">
        <f t="shared" si="62"/>
        <v>-0.99393220630547152</v>
      </c>
      <c r="AN995" s="4">
        <f t="shared" si="63"/>
        <v>4.6315504131031906</v>
      </c>
    </row>
    <row r="996" spans="1:40" x14ac:dyDescent="0.25">
      <c r="A996" s="4">
        <v>16224961</v>
      </c>
      <c r="B996" s="4">
        <v>0.36651023536405269</v>
      </c>
      <c r="C996" s="4">
        <v>0.36444608866361899</v>
      </c>
      <c r="D996" s="4">
        <v>-0.51366208471551056</v>
      </c>
      <c r="E996" s="4">
        <v>0.17271269768731781</v>
      </c>
      <c r="F996" s="4">
        <v>0.76967130308728204</v>
      </c>
      <c r="G996" s="4">
        <v>0.97984451634918679</v>
      </c>
      <c r="H996" s="4">
        <v>-5.0438856553538844E-2</v>
      </c>
      <c r="I996" s="4">
        <v>0.26078915093057664</v>
      </c>
      <c r="J996" s="4">
        <v>0.69137768418363488</v>
      </c>
      <c r="K996" s="4">
        <v>0.94122968022140718</v>
      </c>
      <c r="L996" s="4">
        <v>-0.14975753713359108</v>
      </c>
      <c r="M996" s="4">
        <v>0.66115220715484557</v>
      </c>
      <c r="N996" s="4">
        <v>0.64690861951806888</v>
      </c>
      <c r="O996" s="4">
        <v>1.0145609533069568</v>
      </c>
      <c r="P996" s="4">
        <v>-6.8271066851485471E-2</v>
      </c>
      <c r="Q996" s="4">
        <v>0.83036321675305846</v>
      </c>
      <c r="R996" s="4">
        <v>1.3022430257587376</v>
      </c>
      <c r="S996" s="4">
        <v>-6.1241846864309418E-2</v>
      </c>
      <c r="T996" s="4">
        <v>1.202332114868476</v>
      </c>
      <c r="U996" s="4">
        <v>0.35115428329968534</v>
      </c>
      <c r="V996" s="4">
        <v>0.16920597287810793</v>
      </c>
      <c r="W996" s="4">
        <v>-0.11006590972110734</v>
      </c>
      <c r="X996" s="4">
        <v>0.18686387723356096</v>
      </c>
      <c r="Y996" s="4">
        <v>0.3522659542484155</v>
      </c>
      <c r="Z996" s="4">
        <v>0.31194784675812859</v>
      </c>
      <c r="AA996" s="4">
        <v>-6.6780170717247136E-2</v>
      </c>
      <c r="AB996" s="4">
        <v>0.23428917752912601</v>
      </c>
      <c r="AC996" s="4">
        <v>0.40409643264824552</v>
      </c>
      <c r="AD996" s="4">
        <v>0.33371741394236831</v>
      </c>
      <c r="AE996" s="4">
        <v>-0.12895170020735938</v>
      </c>
      <c r="AF996" s="4">
        <v>0.31734597052768587</v>
      </c>
      <c r="AG996" s="4">
        <v>0.61030881946271931</v>
      </c>
      <c r="AH996" s="4">
        <v>0.65354760776962617</v>
      </c>
      <c r="AI996" s="4">
        <v>-7.4559151284190078E-2</v>
      </c>
      <c r="AJ996" s="4">
        <v>0.54591694357726073</v>
      </c>
      <c r="AK996" s="4">
        <f t="shared" si="60"/>
        <v>4.375747929047094</v>
      </c>
      <c r="AL996" s="4">
        <f t="shared" si="61"/>
        <v>5.0561821523411821</v>
      </c>
      <c r="AM996" s="4">
        <f t="shared" si="62"/>
        <v>-1.155457257196854</v>
      </c>
      <c r="AN996" s="4">
        <f t="shared" si="63"/>
        <v>3.58140213950885</v>
      </c>
    </row>
    <row r="997" spans="1:40" x14ac:dyDescent="0.25">
      <c r="A997" s="4">
        <v>16224991</v>
      </c>
      <c r="B997" s="4">
        <v>0.25430924988790843</v>
      </c>
      <c r="C997" s="4">
        <v>0.16454938704815686</v>
      </c>
      <c r="D997" s="4">
        <v>-0.57029220631852373</v>
      </c>
      <c r="E997" s="4">
        <v>0.17037351533414558</v>
      </c>
      <c r="F997" s="4">
        <v>1.0064713871555881</v>
      </c>
      <c r="G997" s="4">
        <v>1.6547857324125594</v>
      </c>
      <c r="H997" s="4">
        <v>-4.4819427067768675E-2</v>
      </c>
      <c r="I997" s="4">
        <v>0.46587423590372429</v>
      </c>
      <c r="J997" s="4">
        <v>0.21949250529753472</v>
      </c>
      <c r="K997" s="4">
        <v>0.10262752680175748</v>
      </c>
      <c r="L997" s="4">
        <v>-0.23022985918865063</v>
      </c>
      <c r="M997" s="4">
        <v>0.24934592370823383</v>
      </c>
      <c r="N997" s="4">
        <v>0.50724358867069763</v>
      </c>
      <c r="O997" s="4">
        <v>0.40202276391719155</v>
      </c>
      <c r="P997" s="4">
        <v>-7.006335823371429E-2</v>
      </c>
      <c r="Q997" s="4">
        <v>0.67090035334353204</v>
      </c>
      <c r="R997" s="4">
        <v>0.98247263875545632</v>
      </c>
      <c r="S997" s="4">
        <v>-6.1635324286558962E-2</v>
      </c>
      <c r="T997" s="4">
        <v>1.0790994744445279</v>
      </c>
      <c r="U997" s="4">
        <v>0.33063608038015918</v>
      </c>
      <c r="V997" s="4">
        <v>0.1427219840036355</v>
      </c>
      <c r="W997" s="4">
        <v>-0.11006590972110734</v>
      </c>
      <c r="X997" s="4">
        <v>0.39176626375000245</v>
      </c>
      <c r="Y997" s="4">
        <v>0.2858696790201336</v>
      </c>
      <c r="Z997" s="4">
        <v>0.21212078202345952</v>
      </c>
      <c r="AA997" s="4">
        <v>-6.8391894134819317E-2</v>
      </c>
      <c r="AB997" s="4">
        <v>0.28015709010863155</v>
      </c>
      <c r="AC997" s="4">
        <v>0.88143625846779305</v>
      </c>
      <c r="AD997" s="4">
        <v>1.1574527886910431</v>
      </c>
      <c r="AE997" s="4">
        <v>-9.0822025696136052E-2</v>
      </c>
      <c r="AF997" s="4">
        <v>1.1957961438886906</v>
      </c>
      <c r="AG997" s="4">
        <v>0.27551589275025451</v>
      </c>
      <c r="AH997" s="4">
        <v>0.12136085700426748</v>
      </c>
      <c r="AI997" s="4">
        <v>-8.8374897761984025E-2</v>
      </c>
      <c r="AJ997" s="4">
        <v>0.36871048745007667</v>
      </c>
      <c r="AK997" s="4">
        <f t="shared" si="60"/>
        <v>3.924631406302904</v>
      </c>
      <c r="AL997" s="4">
        <f t="shared" si="61"/>
        <v>4.5380916967403362</v>
      </c>
      <c r="AM997" s="4">
        <f t="shared" si="62"/>
        <v>-1.2646315441755487</v>
      </c>
      <c r="AN997" s="4">
        <f t="shared" si="63"/>
        <v>4.2011231345880331</v>
      </c>
    </row>
    <row r="998" spans="1:40" x14ac:dyDescent="0.25">
      <c r="A998" s="4">
        <v>16224997</v>
      </c>
      <c r="B998" s="4">
        <v>0.94015141582217998</v>
      </c>
      <c r="C998" s="4">
        <v>1.3316569109650311</v>
      </c>
      <c r="D998" s="4">
        <v>-0.29708886331247325</v>
      </c>
      <c r="E998" s="4">
        <v>0.51246900950972063</v>
      </c>
      <c r="F998" s="4">
        <v>0.65092463092661401</v>
      </c>
      <c r="G998" s="4">
        <v>0.71808612890719736</v>
      </c>
      <c r="H998" s="4">
        <v>-5.3652174972954367E-2</v>
      </c>
      <c r="I998" s="4">
        <v>0.31599370527767229</v>
      </c>
      <c r="J998" s="4">
        <v>0.53958052050212779</v>
      </c>
      <c r="K998" s="4">
        <v>0.66306242741096477</v>
      </c>
      <c r="L998" s="4">
        <v>-0.17251816666531616</v>
      </c>
      <c r="M998" s="4">
        <v>0.68042062602072262</v>
      </c>
      <c r="N998" s="4">
        <v>0.52649763490744461</v>
      </c>
      <c r="O998" s="4">
        <v>0.48010372500768905</v>
      </c>
      <c r="P998" s="4">
        <v>-6.9821466175685229E-2</v>
      </c>
      <c r="Q998" s="4">
        <v>0.56425955329747401</v>
      </c>
      <c r="R998" s="4">
        <v>0.73437976839329788</v>
      </c>
      <c r="S998" s="4">
        <v>-6.1881652554862505E-2</v>
      </c>
      <c r="T998" s="4">
        <v>0.79141740199274702</v>
      </c>
      <c r="U998" s="4">
        <v>0.49743403125579133</v>
      </c>
      <c r="V998" s="4">
        <v>0.43800865584063581</v>
      </c>
      <c r="W998" s="4">
        <v>-0.11006590972110734</v>
      </c>
      <c r="X998" s="4">
        <v>0.59470710774669278</v>
      </c>
      <c r="Y998" s="4">
        <v>0.31444375753827414</v>
      </c>
      <c r="Z998" s="4">
        <v>0.24556043022875201</v>
      </c>
      <c r="AA998" s="4">
        <v>-6.7685788674316266E-2</v>
      </c>
      <c r="AB998" s="4">
        <v>0.3039049079586682</v>
      </c>
      <c r="AC998" s="4">
        <v>0.3927327502137879</v>
      </c>
      <c r="AD998" s="4">
        <v>0.3106028566427958</v>
      </c>
      <c r="AE998" s="4">
        <v>-0.13001095407425492</v>
      </c>
      <c r="AF998" s="4">
        <v>0.47375449732903024</v>
      </c>
      <c r="AG998" s="4">
        <v>0.29094763316191846</v>
      </c>
      <c r="AH998" s="4">
        <v>0.14045183546909645</v>
      </c>
      <c r="AI998" s="4">
        <v>-8.7618833892259357E-2</v>
      </c>
      <c r="AJ998" s="4">
        <v>0.36444608866361899</v>
      </c>
      <c r="AK998" s="4">
        <f t="shared" si="60"/>
        <v>4.190474292718168</v>
      </c>
      <c r="AL998" s="4">
        <f t="shared" si="61"/>
        <v>4.5818090138577716</v>
      </c>
      <c r="AM998" s="4">
        <f t="shared" si="62"/>
        <v>-0.98052234386754422</v>
      </c>
      <c r="AN998" s="4">
        <f t="shared" si="63"/>
        <v>4.0371133444988736</v>
      </c>
    </row>
    <row r="999" spans="1:40" x14ac:dyDescent="0.25">
      <c r="A999" s="4">
        <v>16225003</v>
      </c>
      <c r="B999" s="4">
        <v>0.78776632452162221</v>
      </c>
      <c r="C999" s="4">
        <v>1.1085133596508212</v>
      </c>
      <c r="D999" s="4">
        <v>-0.34832254454957651</v>
      </c>
      <c r="E999" s="4">
        <v>0.32686337751457611</v>
      </c>
      <c r="F999" s="4">
        <v>0.62833473695909625</v>
      </c>
      <c r="G999" s="4">
        <v>0.68236804630511816</v>
      </c>
      <c r="H999" s="4">
        <v>-5.4029757575440443E-2</v>
      </c>
      <c r="I999" s="4">
        <v>0.18805223150293959</v>
      </c>
      <c r="J999" s="4">
        <v>0.4752276196926008</v>
      </c>
      <c r="K999" s="4">
        <v>0.54932410189887504</v>
      </c>
      <c r="L999" s="4">
        <v>-0.18277208232628264</v>
      </c>
      <c r="M999" s="4">
        <v>0.34339267946578667</v>
      </c>
      <c r="N999" s="4">
        <v>0.71309321297201422</v>
      </c>
      <c r="O999" s="4">
        <v>1.3542993877147909</v>
      </c>
      <c r="P999" s="4">
        <v>-6.7405966563603467E-2</v>
      </c>
      <c r="Q999" s="4">
        <v>0.70514755728630074</v>
      </c>
      <c r="R999" s="4">
        <v>1.0733191115290286</v>
      </c>
      <c r="S999" s="4">
        <v>-6.1553452318096315E-2</v>
      </c>
      <c r="T999" s="4">
        <v>0.8611869725478708</v>
      </c>
      <c r="U999" s="4">
        <v>0.6281160530813531</v>
      </c>
      <c r="V999" s="4">
        <v>0.78924584847923918</v>
      </c>
      <c r="W999" s="4">
        <v>-0.10764097696734423</v>
      </c>
      <c r="X999" s="4">
        <v>0.25696017369347918</v>
      </c>
      <c r="Y999" s="4">
        <v>0.46778209387071662</v>
      </c>
      <c r="Z999" s="4">
        <v>0.49131280954240897</v>
      </c>
      <c r="AA999" s="4">
        <v>-6.4162684246366217E-2</v>
      </c>
      <c r="AB999" s="4">
        <v>0.33371741394236831</v>
      </c>
      <c r="AC999" s="4">
        <v>0.4585134470083031</v>
      </c>
      <c r="AD999" s="4">
        <v>0.41985384556026401</v>
      </c>
      <c r="AE999" s="4">
        <v>-0.1240301522156093</v>
      </c>
      <c r="AF999" s="4">
        <v>0.29592614222686303</v>
      </c>
      <c r="AG999" s="4">
        <v>0.33260422593143285</v>
      </c>
      <c r="AH999" s="4">
        <v>0.21333955121758891</v>
      </c>
      <c r="AI999" s="4">
        <v>-8.566305749106369E-2</v>
      </c>
      <c r="AJ999" s="4">
        <v>0.20968769079881791</v>
      </c>
      <c r="AK999" s="4">
        <f t="shared" si="60"/>
        <v>4.4834920583514251</v>
      </c>
      <c r="AL999" s="4">
        <f t="shared" si="61"/>
        <v>5.3272766741833442</v>
      </c>
      <c r="AM999" s="4">
        <f t="shared" si="62"/>
        <v>-1.0281747076897791</v>
      </c>
      <c r="AN999" s="4">
        <f t="shared" si="63"/>
        <v>2.8157866816927015</v>
      </c>
    </row>
    <row r="1000" spans="1:40" x14ac:dyDescent="0.25">
      <c r="A1000" s="4">
        <v>16225024</v>
      </c>
      <c r="B1000" s="4">
        <v>1.2255084019395681</v>
      </c>
      <c r="C1000" s="4">
        <v>1.6496443329121411</v>
      </c>
      <c r="D1000" s="4">
        <v>-0.20712841060443993</v>
      </c>
      <c r="E1000" s="4">
        <v>0.49292441343675042</v>
      </c>
      <c r="F1000" s="4">
        <v>1.3953139668707033</v>
      </c>
      <c r="G1000" s="4">
        <v>2.528194736803449</v>
      </c>
      <c r="H1000" s="4">
        <v>-3.6837531206120551E-2</v>
      </c>
      <c r="I1000" s="4">
        <v>0.37729423114146804</v>
      </c>
      <c r="J1000" s="4">
        <v>0.35659206220732742</v>
      </c>
      <c r="K1000" s="4">
        <v>0.32413486286137205</v>
      </c>
      <c r="L1000" s="4">
        <v>-0.20307276001834629</v>
      </c>
      <c r="M1000" s="4">
        <v>0.22068352547334746</v>
      </c>
      <c r="N1000" s="4">
        <v>0.714843942723557</v>
      </c>
      <c r="O1000" s="4">
        <v>1.3619622604603598</v>
      </c>
      <c r="P1000" s="4">
        <v>-6.7383001830401079E-2</v>
      </c>
      <c r="Q1000" s="4">
        <v>1.3715332199711536</v>
      </c>
      <c r="R1000" s="4">
        <v>2.0863619845244097</v>
      </c>
      <c r="S1000" s="4">
        <v>-5.9639946408147015E-2</v>
      </c>
      <c r="T1000" s="4">
        <v>2.047446568274736</v>
      </c>
      <c r="U1000" s="4">
        <v>0.51120661257343869</v>
      </c>
      <c r="V1000" s="4">
        <v>0.4721734693317115</v>
      </c>
      <c r="W1000" s="4">
        <v>-0.11006590972110734</v>
      </c>
      <c r="X1000" s="4">
        <v>0.20968769079881791</v>
      </c>
      <c r="Y1000" s="4">
        <v>0.65362105341978072</v>
      </c>
      <c r="Z1000" s="4">
        <v>0.79359368141534259</v>
      </c>
      <c r="AA1000" s="4">
        <v>-6.0232775464024127E-2</v>
      </c>
      <c r="AB1000" s="4">
        <v>0.53240322441053789</v>
      </c>
      <c r="AC1000" s="4">
        <v>0.89339031017796788</v>
      </c>
      <c r="AD1000" s="4">
        <v>1.1764407009357345</v>
      </c>
      <c r="AE1000" s="4">
        <v>-8.9962379138947904E-2</v>
      </c>
      <c r="AF1000" s="4">
        <v>0.66306242741096477</v>
      </c>
      <c r="AG1000" s="4">
        <v>1.0858247548025881</v>
      </c>
      <c r="AH1000" s="4">
        <v>1.6243265249278509</v>
      </c>
      <c r="AI1000" s="4">
        <v>-5.8929496000019656E-2</v>
      </c>
      <c r="AJ1000" s="4">
        <v>0.95393633149052193</v>
      </c>
      <c r="AK1000" s="4">
        <f t="shared" si="60"/>
        <v>7.4929903819625281</v>
      </c>
      <c r="AL1000" s="4">
        <f t="shared" si="61"/>
        <v>10.654870293712012</v>
      </c>
      <c r="AM1000" s="4">
        <f t="shared" si="62"/>
        <v>-0.82586920856115276</v>
      </c>
      <c r="AN1000" s="4">
        <f t="shared" si="63"/>
        <v>5.4974384124371438</v>
      </c>
    </row>
    <row r="1001" spans="1:40" x14ac:dyDescent="0.25">
      <c r="A1001" s="4">
        <v>16225047</v>
      </c>
      <c r="B1001" s="4">
        <v>0.6972604030329288</v>
      </c>
      <c r="C1001" s="4">
        <v>0.97460890229524166</v>
      </c>
      <c r="D1001" s="4">
        <v>-0.38026997727259365</v>
      </c>
      <c r="E1001" s="4">
        <v>0.38161389228598441</v>
      </c>
      <c r="F1001" s="4">
        <v>1.1498864943246074</v>
      </c>
      <c r="G1001" s="4">
        <v>2.0706136275562708</v>
      </c>
      <c r="H1001" s="4">
        <v>-4.1736019866370287E-2</v>
      </c>
      <c r="I1001" s="4">
        <v>0.4456715285862049</v>
      </c>
      <c r="J1001" s="4">
        <v>0.65338652316525614</v>
      </c>
      <c r="K1001" s="4">
        <v>0.87055472255147093</v>
      </c>
      <c r="L1001" s="4">
        <v>-0.15529871076111593</v>
      </c>
      <c r="M1001" s="4">
        <v>0.78924584847923918</v>
      </c>
      <c r="N1001" s="4">
        <v>0.56451649042698704</v>
      </c>
      <c r="O1001" s="4">
        <v>0.64037714457988115</v>
      </c>
      <c r="P1001" s="4">
        <v>-6.9337006066694795E-2</v>
      </c>
      <c r="Q1001" s="4">
        <v>0.87116284889770823</v>
      </c>
      <c r="R1001" s="4">
        <v>1.3619622604603598</v>
      </c>
      <c r="S1001" s="4">
        <v>-6.113596200329402E-2</v>
      </c>
      <c r="T1001" s="4">
        <v>1.4011829736136412</v>
      </c>
      <c r="U1001" s="4">
        <v>0.85103972107109727</v>
      </c>
      <c r="V1001" s="4">
        <v>1.3058727938093164</v>
      </c>
      <c r="W1001" s="4">
        <v>-8.8213254717601247E-2</v>
      </c>
      <c r="X1001" s="4">
        <v>1.003750037202741</v>
      </c>
      <c r="Y1001" s="4">
        <v>4.8537595133444276</v>
      </c>
      <c r="Z1001" s="4">
        <v>3.787149675546738</v>
      </c>
      <c r="AA1001" s="4">
        <v>3.7305809927601422E-2</v>
      </c>
      <c r="AB1001" s="4">
        <v>3.9269116179218968</v>
      </c>
      <c r="AC1001" s="4">
        <v>0.59447821809158752</v>
      </c>
      <c r="AD1001" s="4">
        <v>0.63478533131410331</v>
      </c>
      <c r="AE1001" s="4">
        <v>-0.11257826301623859</v>
      </c>
      <c r="AF1001" s="4">
        <v>0.64976688492972012</v>
      </c>
      <c r="AG1001" s="4">
        <v>0.68420269039692483</v>
      </c>
      <c r="AH1001" s="4">
        <v>0.80015108196150164</v>
      </c>
      <c r="AI1001" s="4">
        <v>-7.1943831172732578E-2</v>
      </c>
      <c r="AJ1001" s="4">
        <v>0.80015108196150164</v>
      </c>
      <c r="AK1001" s="4">
        <f t="shared" si="60"/>
        <v>10.355176412324537</v>
      </c>
      <c r="AL1001" s="4">
        <f t="shared" si="61"/>
        <v>11.805698395495003</v>
      </c>
      <c r="AM1001" s="4">
        <f t="shared" si="62"/>
        <v>-0.87387020888234479</v>
      </c>
      <c r="AN1001" s="4">
        <f t="shared" si="63"/>
        <v>9.3982938649809302</v>
      </c>
    </row>
    <row r="1002" spans="1:40" x14ac:dyDescent="0.25">
      <c r="A1002" s="4">
        <v>16225061</v>
      </c>
      <c r="B1002" s="4">
        <v>0.62778282326691903</v>
      </c>
      <c r="C1002" s="4">
        <v>0.8611869725478708</v>
      </c>
      <c r="D1002" s="4">
        <v>-0.40578261413137534</v>
      </c>
      <c r="E1002" s="4">
        <v>0.33234284327920177</v>
      </c>
      <c r="F1002" s="4">
        <v>0.56295243990697497</v>
      </c>
      <c r="G1002" s="4">
        <v>0.55961578793542277</v>
      </c>
      <c r="H1002" s="4">
        <v>-5.4029757575440443E-2</v>
      </c>
      <c r="I1002" s="4">
        <v>0.2318016140573243</v>
      </c>
      <c r="J1002" s="4">
        <v>0.20783657222275118</v>
      </c>
      <c r="K1002" s="4">
        <v>8.5311076790296508E-2</v>
      </c>
      <c r="L1002" s="4">
        <v>-0.23283068730901849</v>
      </c>
      <c r="M1002" s="4">
        <v>0.18805223150293959</v>
      </c>
      <c r="N1002" s="4">
        <v>0.58752690942851804</v>
      </c>
      <c r="O1002" s="4">
        <v>0.75722603724446769</v>
      </c>
      <c r="P1002" s="4">
        <v>-6.9040987397701814E-2</v>
      </c>
      <c r="Q1002" s="4">
        <v>0.45690809183074155</v>
      </c>
      <c r="R1002" s="4">
        <v>0.44875319512361306</v>
      </c>
      <c r="S1002" s="4">
        <v>-6.2117467881178799E-2</v>
      </c>
      <c r="T1002" s="4">
        <v>0.43800865584063581</v>
      </c>
      <c r="U1002" s="4">
        <v>0.38221094404894357</v>
      </c>
      <c r="V1002" s="4">
        <v>0.21578155487314066</v>
      </c>
      <c r="W1002" s="4">
        <v>-0.11006590972110734</v>
      </c>
      <c r="X1002" s="4">
        <v>0.27625337662815824</v>
      </c>
      <c r="Y1002" s="4">
        <v>0.29213743033136663</v>
      </c>
      <c r="Z1002" s="4">
        <v>0.22191278192807712</v>
      </c>
      <c r="AA1002" s="4">
        <v>-6.8235190837444462E-2</v>
      </c>
      <c r="AB1002" s="4">
        <v>0.21212078202345952</v>
      </c>
      <c r="AC1002" s="4">
        <v>0.45180238761044272</v>
      </c>
      <c r="AD1002" s="4">
        <v>0.40202276391719155</v>
      </c>
      <c r="AE1002" s="4">
        <v>-0.12462469603634384</v>
      </c>
      <c r="AF1002" s="4">
        <v>0.43343896015057054</v>
      </c>
      <c r="AG1002" s="4">
        <v>0.56328283306115978</v>
      </c>
      <c r="AH1002" s="4">
        <v>0.57700753064729193</v>
      </c>
      <c r="AI1002" s="4">
        <v>-7.6278752756338081E-2</v>
      </c>
      <c r="AJ1002" s="4">
        <v>0.58758963997782876</v>
      </c>
      <c r="AK1002" s="4">
        <f t="shared" si="60"/>
        <v>3.5449135222792987</v>
      </c>
      <c r="AL1002" s="4">
        <f t="shared" si="61"/>
        <v>3.3715916637629042</v>
      </c>
      <c r="AM1002" s="4">
        <f t="shared" si="62"/>
        <v>-1.1339650762482465</v>
      </c>
      <c r="AN1002" s="4">
        <f t="shared" si="63"/>
        <v>2.6996081034601187</v>
      </c>
    </row>
    <row r="1003" spans="1:40" x14ac:dyDescent="0.25">
      <c r="A1003" s="4">
        <v>16225084</v>
      </c>
      <c r="B1003" s="4">
        <v>1.6862091209065249</v>
      </c>
      <c r="C1003" s="4">
        <v>2.0322947632541339</v>
      </c>
      <c r="D1003" s="4">
        <v>-7.1595432828400724E-2</v>
      </c>
      <c r="E1003" s="4">
        <v>0.60367577772945324</v>
      </c>
      <c r="F1003" s="4">
        <v>0.60614030881866043</v>
      </c>
      <c r="G1003" s="4">
        <v>0.63850973040508574</v>
      </c>
      <c r="H1003" s="4">
        <v>-5.4029757575440443E-2</v>
      </c>
      <c r="I1003" s="4">
        <v>0.17388434398420866</v>
      </c>
      <c r="J1003" s="4">
        <v>0.66281665943464707</v>
      </c>
      <c r="K1003" s="4">
        <v>0.88716245895113144</v>
      </c>
      <c r="L1003" s="4">
        <v>-0.15391475125871207</v>
      </c>
      <c r="M1003" s="4">
        <v>0.49615543401819689</v>
      </c>
      <c r="N1003" s="4">
        <v>0.74642405697736758</v>
      </c>
      <c r="O1003" s="4">
        <v>1.524481189958135</v>
      </c>
      <c r="P1003" s="4">
        <v>-6.6968095784844611E-2</v>
      </c>
      <c r="Q1003" s="4">
        <v>1.3655977027320134</v>
      </c>
      <c r="R1003" s="4">
        <v>2.0784568050172965</v>
      </c>
      <c r="S1003" s="4">
        <v>-5.9660028486838053E-2</v>
      </c>
      <c r="T1003" s="4">
        <v>1.9738840010977194</v>
      </c>
      <c r="U1003" s="4">
        <v>0.2161776924291014</v>
      </c>
      <c r="V1003" s="4">
        <v>2.6961193728019882E-2</v>
      </c>
      <c r="W1003" s="4">
        <v>-0.11006590972110734</v>
      </c>
      <c r="X1003" s="4">
        <v>9.9357769120200598E-2</v>
      </c>
      <c r="Y1003" s="4">
        <v>0.58376307579818709</v>
      </c>
      <c r="Z1003" s="4">
        <v>0.66881507990041456</v>
      </c>
      <c r="AA1003" s="4">
        <v>-6.1681819007053371E-2</v>
      </c>
      <c r="AB1003" s="4">
        <v>0.42436174199945381</v>
      </c>
      <c r="AC1003" s="4">
        <v>1.0937774110315706</v>
      </c>
      <c r="AD1003" s="4">
        <v>1.5427465379354282</v>
      </c>
      <c r="AE1003" s="4">
        <v>-7.5920315447687792E-2</v>
      </c>
      <c r="AF1003" s="4">
        <v>0.77204112302960837</v>
      </c>
      <c r="AG1003" s="4">
        <v>2.4802634502144736</v>
      </c>
      <c r="AH1003" s="4">
        <v>3.4886566869907414</v>
      </c>
      <c r="AI1003" s="4">
        <v>-1.9054318813887198E-2</v>
      </c>
      <c r="AJ1003" s="4">
        <v>2.540617256802006</v>
      </c>
      <c r="AK1003" s="4">
        <f t="shared" si="60"/>
        <v>8.6947454213651802</v>
      </c>
      <c r="AL1003" s="4">
        <f t="shared" si="61"/>
        <v>11.363603256182252</v>
      </c>
      <c r="AM1003" s="4">
        <f t="shared" si="62"/>
        <v>-0.60592233313912702</v>
      </c>
      <c r="AN1003" s="4">
        <f t="shared" si="63"/>
        <v>7.0839774477808461</v>
      </c>
    </row>
    <row r="1004" spans="1:40" x14ac:dyDescent="0.25">
      <c r="A1004" s="4">
        <v>16225085</v>
      </c>
      <c r="B1004" s="4">
        <v>0.31418907567430576</v>
      </c>
      <c r="C1004" s="4">
        <v>0.26849137129266892</v>
      </c>
      <c r="D1004" s="4">
        <v>-0.53888289251634325</v>
      </c>
      <c r="E1004" s="4">
        <v>0.17388434398420866</v>
      </c>
      <c r="F1004" s="4">
        <v>0.97877008979443159</v>
      </c>
      <c r="G1004" s="4">
        <v>1.575536360758419</v>
      </c>
      <c r="H1004" s="4">
        <v>-4.5438704942440462E-2</v>
      </c>
      <c r="I1004" s="4">
        <v>0.38017193096908325</v>
      </c>
      <c r="J1004" s="4">
        <v>0.36031323338795868</v>
      </c>
      <c r="K1004" s="4">
        <v>0.33234284327920177</v>
      </c>
      <c r="L1004" s="4">
        <v>-0.20240108763115236</v>
      </c>
      <c r="M1004" s="4">
        <v>0.37013600444129763</v>
      </c>
      <c r="N1004" s="4">
        <v>0.57643039461192191</v>
      </c>
      <c r="O1004" s="4">
        <v>0.69610722218842214</v>
      </c>
      <c r="P1004" s="4">
        <v>-6.9183944822277355E-2</v>
      </c>
      <c r="Q1004" s="4">
        <v>0.62412573981725517</v>
      </c>
      <c r="R1004" s="4">
        <v>0.90162054212636122</v>
      </c>
      <c r="S1004" s="4">
        <v>-6.1744935505980522E-2</v>
      </c>
      <c r="T1004" s="4">
        <v>0.85653580137213992</v>
      </c>
      <c r="U1004" s="4">
        <v>0.59280077329906</v>
      </c>
      <c r="V1004" s="4">
        <v>0.69019587492536494</v>
      </c>
      <c r="W1004" s="4">
        <v>-0.11006590972110734</v>
      </c>
      <c r="X1004" s="4">
        <v>0.53072677808328572</v>
      </c>
      <c r="Y1004" s="4">
        <v>0.35059266792189553</v>
      </c>
      <c r="Z1004" s="4">
        <v>0.30925967309632818</v>
      </c>
      <c r="AA1004" s="4">
        <v>-6.68196205799413E-2</v>
      </c>
      <c r="AB1004" s="4">
        <v>0.30657870634307038</v>
      </c>
      <c r="AC1004" s="4">
        <v>0.69993421195988414</v>
      </c>
      <c r="AD1004" s="4">
        <v>0.82232493945582374</v>
      </c>
      <c r="AE1004" s="4">
        <v>-0.10428846628008348</v>
      </c>
      <c r="AF1004" s="4">
        <v>0.74885778757395116</v>
      </c>
      <c r="AG1004" s="4">
        <v>9.8188365794497384E-2</v>
      </c>
      <c r="AH1004" s="4">
        <v>1.388911216066715E-2</v>
      </c>
      <c r="AI1004" s="4">
        <v>-9.9389408717913533E-2</v>
      </c>
      <c r="AJ1004" s="4">
        <v>9.6098667919293848E-2</v>
      </c>
      <c r="AK1004" s="4">
        <f t="shared" si="60"/>
        <v>4.0189141576492879</v>
      </c>
      <c r="AL1004" s="4">
        <f t="shared" si="61"/>
        <v>4.9136607170948343</v>
      </c>
      <c r="AM1004" s="4">
        <f t="shared" si="62"/>
        <v>-1.2290310258949624</v>
      </c>
      <c r="AN1004" s="4">
        <f t="shared" si="63"/>
        <v>3.4629900206863304</v>
      </c>
    </row>
    <row r="1005" spans="1:40" x14ac:dyDescent="0.25">
      <c r="A1005" s="4">
        <v>16225088</v>
      </c>
      <c r="B1005" s="4">
        <v>0.99945227130664216</v>
      </c>
      <c r="C1005" s="4">
        <v>1.4295824481353392</v>
      </c>
      <c r="D1005" s="4">
        <v>-0.27784212294864119</v>
      </c>
      <c r="E1005" s="4">
        <v>0.51741543344504615</v>
      </c>
      <c r="F1005" s="4">
        <v>0.42475352768121699</v>
      </c>
      <c r="G1005" s="4">
        <v>0.31464326617980087</v>
      </c>
      <c r="H1005" s="4">
        <v>-5.4029757575440443E-2</v>
      </c>
      <c r="I1005" s="4">
        <v>0.22314355131420971</v>
      </c>
      <c r="J1005" s="4">
        <v>0.43412411057908584</v>
      </c>
      <c r="K1005" s="4">
        <v>0.47533802893467458</v>
      </c>
      <c r="L1005" s="4">
        <v>-0.18957170763403744</v>
      </c>
      <c r="M1005" s="4">
        <v>0.52905313752525596</v>
      </c>
      <c r="N1005" s="4">
        <v>0.53659267441458458</v>
      </c>
      <c r="O1005" s="4">
        <v>0.53240322441053789</v>
      </c>
      <c r="P1005" s="4">
        <v>-6.9693553408309003E-2</v>
      </c>
      <c r="Q1005" s="4">
        <v>0.66559353893843853</v>
      </c>
      <c r="R1005" s="4">
        <v>0.95906454785744133</v>
      </c>
      <c r="S1005" s="4">
        <v>-6.164788711599422E-2</v>
      </c>
      <c r="T1005" s="4">
        <v>1.003750037202741</v>
      </c>
      <c r="U1005" s="4">
        <v>0.51583972434964109</v>
      </c>
      <c r="V1005" s="4">
        <v>0.48169735084296694</v>
      </c>
      <c r="W1005" s="4">
        <v>-0.11006590972110734</v>
      </c>
      <c r="X1005" s="4">
        <v>0.5700144951563213</v>
      </c>
      <c r="Y1005" s="4">
        <v>0.29056600384405479</v>
      </c>
      <c r="Z1005" s="4">
        <v>0.21945577823502496</v>
      </c>
      <c r="AA1005" s="4">
        <v>-6.8274378085394591E-2</v>
      </c>
      <c r="AB1005" s="4">
        <v>0.25314580161800854</v>
      </c>
      <c r="AC1005" s="4">
        <v>0.63511323334529823</v>
      </c>
      <c r="AD1005" s="4">
        <v>0.70803579305369591</v>
      </c>
      <c r="AE1005" s="4">
        <v>-0.109333631442792</v>
      </c>
      <c r="AF1005" s="4">
        <v>0.7593290874412465</v>
      </c>
      <c r="AG1005" s="4">
        <v>0.20447399734662988</v>
      </c>
      <c r="AH1005" s="4">
        <v>5.7796113505027114E-2</v>
      </c>
      <c r="AI1005" s="4">
        <v>-9.2146230737435469E-2</v>
      </c>
      <c r="AJ1005" s="4">
        <v>0.23553528360937329</v>
      </c>
      <c r="AK1005" s="4">
        <f t="shared" si="60"/>
        <v>4.1699164073910078</v>
      </c>
      <c r="AL1005" s="4">
        <f t="shared" si="61"/>
        <v>4.6456133267439714</v>
      </c>
      <c r="AM1005" s="4">
        <f t="shared" si="62"/>
        <v>-0.96291162526084262</v>
      </c>
      <c r="AN1005" s="4">
        <f t="shared" si="63"/>
        <v>4.0913868273122018</v>
      </c>
    </row>
    <row r="1006" spans="1:40" x14ac:dyDescent="0.25">
      <c r="A1006" s="4">
        <v>16225095</v>
      </c>
      <c r="B1006" s="4">
        <v>0.31418907567430576</v>
      </c>
      <c r="C1006" s="4">
        <v>0.26849137129266892</v>
      </c>
      <c r="D1006" s="4">
        <v>-0.53888289251634325</v>
      </c>
      <c r="E1006" s="4">
        <v>0.23803216380796036</v>
      </c>
      <c r="F1006" s="4">
        <v>0.84541203112875773</v>
      </c>
      <c r="G1006" s="4">
        <v>1.1893026145781422</v>
      </c>
      <c r="H1006" s="4">
        <v>-4.8552172514863788E-2</v>
      </c>
      <c r="I1006" s="4">
        <v>0.47851263477544725</v>
      </c>
      <c r="J1006" s="4">
        <v>0.22245657978576497</v>
      </c>
      <c r="K1006" s="4">
        <v>0.10590801088091925</v>
      </c>
      <c r="L1006" s="4">
        <v>-0.2295780216215571</v>
      </c>
      <c r="M1006" s="4">
        <v>0.3489637245152421</v>
      </c>
      <c r="N1006" s="4">
        <v>0.43974685019238602</v>
      </c>
      <c r="O1006" s="4">
        <v>0.21090349641970776</v>
      </c>
      <c r="P1006" s="4">
        <v>-7.066518759268918E-2</v>
      </c>
      <c r="Q1006" s="4">
        <v>0.49908973462509881</v>
      </c>
      <c r="R1006" s="4">
        <v>0.57175817476114821</v>
      </c>
      <c r="S1006" s="4">
        <v>-6.202617209577397E-2</v>
      </c>
      <c r="T1006" s="4">
        <v>0.75303315898443168</v>
      </c>
      <c r="U1006" s="4">
        <v>0.41261967966707191</v>
      </c>
      <c r="V1006" s="4">
        <v>0.27625337662815824</v>
      </c>
      <c r="W1006" s="4">
        <v>-0.11006590972110734</v>
      </c>
      <c r="X1006" s="4">
        <v>0.84271069638029761</v>
      </c>
      <c r="Y1006" s="4">
        <v>0.88931146294126973</v>
      </c>
      <c r="Z1006" s="4">
        <v>1.1669016778889756</v>
      </c>
      <c r="AA1006" s="4">
        <v>-5.5486025760290325E-2</v>
      </c>
      <c r="AB1006" s="4">
        <v>1.3168418251798906</v>
      </c>
      <c r="AC1006" s="4">
        <v>1.0443302960827396</v>
      </c>
      <c r="AD1006" s="4">
        <v>1.4461803395443771</v>
      </c>
      <c r="AE1006" s="4">
        <v>-7.9328152764643736E-2</v>
      </c>
      <c r="AF1006" s="4">
        <v>1.6496443329121411</v>
      </c>
      <c r="AG1006" s="4">
        <v>0.26048255919423779</v>
      </c>
      <c r="AH1006" s="4">
        <v>0.10590801088091925</v>
      </c>
      <c r="AI1006" s="4">
        <v>-8.9130379594152695E-2</v>
      </c>
      <c r="AJ1006" s="4">
        <v>0.43040405645541652</v>
      </c>
      <c r="AK1006" s="4">
        <f t="shared" si="60"/>
        <v>4.4878914190992463</v>
      </c>
      <c r="AL1006" s="4">
        <f t="shared" si="61"/>
        <v>5.1307035764553097</v>
      </c>
      <c r="AM1006" s="4">
        <f t="shared" si="62"/>
        <v>-1.2130497265887321</v>
      </c>
      <c r="AN1006" s="4">
        <f t="shared" si="63"/>
        <v>6.0581425930108272</v>
      </c>
    </row>
    <row r="1007" spans="1:40" x14ac:dyDescent="0.25">
      <c r="A1007" s="4">
        <v>16225113</v>
      </c>
      <c r="B1007" s="4">
        <v>1.2044492230447608</v>
      </c>
      <c r="C1007" s="4">
        <v>1.6193389834168119</v>
      </c>
      <c r="D1007" s="4">
        <v>-0.21356562104867829</v>
      </c>
      <c r="E1007" s="4">
        <v>0.43648310253179856</v>
      </c>
      <c r="F1007" s="4">
        <v>0.8198003986766863</v>
      </c>
      <c r="G1007" s="4">
        <v>1.129630283091744</v>
      </c>
      <c r="H1007" s="4">
        <v>-4.9179127215731318E-2</v>
      </c>
      <c r="I1007" s="4">
        <v>0.19281982098641237</v>
      </c>
      <c r="J1007" s="4">
        <v>0.56171181357353628</v>
      </c>
      <c r="K1007" s="4">
        <v>0.70603779039102288</v>
      </c>
      <c r="L1007" s="4">
        <v>-0.16908667240735911</v>
      </c>
      <c r="M1007" s="4">
        <v>0.35316247106159177</v>
      </c>
      <c r="N1007" s="4">
        <v>0.78958616870690446</v>
      </c>
      <c r="O1007" s="4">
        <v>1.7131577386344667</v>
      </c>
      <c r="P1007" s="4">
        <v>-6.6399036680544685E-2</v>
      </c>
      <c r="Q1007" s="4">
        <v>0.54773530961644745</v>
      </c>
      <c r="R1007" s="4">
        <v>0.69610722218842214</v>
      </c>
      <c r="S1007" s="4">
        <v>-6.1918709972346782E-2</v>
      </c>
      <c r="T1007" s="4">
        <v>0.44413424926731854</v>
      </c>
      <c r="U1007" s="4">
        <v>0.7761382394354448</v>
      </c>
      <c r="V1007" s="4">
        <v>1.1115028984991873</v>
      </c>
      <c r="W1007" s="4">
        <v>-9.4510631303701659E-2</v>
      </c>
      <c r="X1007" s="4">
        <v>0.24304470563150471</v>
      </c>
      <c r="Y1007" s="4">
        <v>1.3046575070854691</v>
      </c>
      <c r="Z1007" s="4">
        <v>1.7521598964377361</v>
      </c>
      <c r="AA1007" s="4">
        <v>-4.7304705968314882E-2</v>
      </c>
      <c r="AB1007" s="4">
        <v>1.1700712526502546</v>
      </c>
      <c r="AC1007" s="4">
        <v>1.5811686596032963</v>
      </c>
      <c r="AD1007" s="4">
        <v>2.2686835413183641</v>
      </c>
      <c r="AE1007" s="4">
        <v>-4.3598331619961697E-2</v>
      </c>
      <c r="AF1007" s="4">
        <v>1.1235512370153617</v>
      </c>
      <c r="AG1007" s="4">
        <v>1.1364381586841539</v>
      </c>
      <c r="AH1007" s="4">
        <v>1.7408603411838024</v>
      </c>
      <c r="AI1007" s="4">
        <v>-5.7384323088789192E-2</v>
      </c>
      <c r="AJ1007" s="4">
        <v>0.83814447840071638</v>
      </c>
      <c r="AK1007" s="4">
        <f t="shared" si="60"/>
        <v>7.9320993097197947</v>
      </c>
      <c r="AL1007" s="4">
        <f t="shared" si="61"/>
        <v>11.024320956527092</v>
      </c>
      <c r="AM1007" s="4">
        <f t="shared" si="62"/>
        <v>-0.73654812262488301</v>
      </c>
      <c r="AN1007" s="4">
        <f t="shared" si="63"/>
        <v>4.8014113175449582</v>
      </c>
    </row>
    <row r="1008" spans="1:40" x14ac:dyDescent="0.25">
      <c r="A1008" s="4">
        <v>16225130</v>
      </c>
      <c r="B1008" s="4">
        <v>0.25430924988790843</v>
      </c>
      <c r="C1008" s="4">
        <v>0.16454938704815686</v>
      </c>
      <c r="D1008" s="4">
        <v>-0.57029220631852373</v>
      </c>
      <c r="E1008" s="4">
        <v>0.10919929196499197</v>
      </c>
      <c r="F1008" s="4">
        <v>0.76967130308728204</v>
      </c>
      <c r="G1008" s="4">
        <v>0.97984451634918679</v>
      </c>
      <c r="H1008" s="4">
        <v>-5.0438856553538844E-2</v>
      </c>
      <c r="I1008" s="4">
        <v>0.21090349641970776</v>
      </c>
      <c r="J1008" s="4">
        <v>0.65338652316525614</v>
      </c>
      <c r="K1008" s="4">
        <v>0.87055472255147093</v>
      </c>
      <c r="L1008" s="4">
        <v>-0.15529871076111593</v>
      </c>
      <c r="M1008" s="4">
        <v>0.51576390540657324</v>
      </c>
      <c r="N1008" s="4">
        <v>0.72711038413085016</v>
      </c>
      <c r="O1008" s="4">
        <v>1.4337061653192014</v>
      </c>
      <c r="P1008" s="4">
        <v>-6.7221990895158984E-2</v>
      </c>
      <c r="Q1008" s="4">
        <v>0.20396289926739625</v>
      </c>
      <c r="R1008" s="4">
        <v>2.797385204240618E-2</v>
      </c>
      <c r="S1008" s="4">
        <v>-6.2632901457263565E-2</v>
      </c>
      <c r="T1008" s="4">
        <v>1.388911216066715E-2</v>
      </c>
      <c r="U1008" s="4">
        <v>0.54169689771464025</v>
      </c>
      <c r="V1008" s="4">
        <v>0.53913725659188205</v>
      </c>
      <c r="W1008" s="4">
        <v>-0.11006590972110734</v>
      </c>
      <c r="X1008" s="4">
        <v>0.21455980762281834</v>
      </c>
      <c r="Y1008" s="4">
        <v>0.5952927616777629</v>
      </c>
      <c r="Z1008" s="4">
        <v>0.68823316575751614</v>
      </c>
      <c r="AA1008" s="4">
        <v>-6.1440725392844703E-2</v>
      </c>
      <c r="AB1008" s="4">
        <v>0.45339357468011521</v>
      </c>
      <c r="AC1008" s="4">
        <v>1.5610175625455631</v>
      </c>
      <c r="AD1008" s="4">
        <v>2.2312960092467442</v>
      </c>
      <c r="AE1008" s="4">
        <v>-4.4902730836714116E-2</v>
      </c>
      <c r="AF1008" s="4">
        <v>1.2596834113399418</v>
      </c>
      <c r="AG1008" s="4">
        <v>0.66955987387452376</v>
      </c>
      <c r="AH1008" s="4">
        <v>0.77417559555824089</v>
      </c>
      <c r="AI1008" s="4">
        <v>-7.2454513861482855E-2</v>
      </c>
      <c r="AJ1008" s="4">
        <v>0.47375449732903024</v>
      </c>
      <c r="AK1008" s="4">
        <f t="shared" si="60"/>
        <v>5.2488970712203331</v>
      </c>
      <c r="AL1008" s="4">
        <f t="shared" si="61"/>
        <v>6.2757645051456041</v>
      </c>
      <c r="AM1008" s="4">
        <f t="shared" si="62"/>
        <v>-1.127526554902591</v>
      </c>
      <c r="AN1008" s="4">
        <f t="shared" si="63"/>
        <v>3.2511470969238458</v>
      </c>
    </row>
    <row r="1009" spans="1:40" x14ac:dyDescent="0.25">
      <c r="A1009" s="4">
        <v>16225131</v>
      </c>
      <c r="B1009" s="4">
        <v>0.45189235880693168</v>
      </c>
      <c r="C1009" s="4">
        <v>0.52238644616706675</v>
      </c>
      <c r="D1009" s="4">
        <v>-0.47570198525098978</v>
      </c>
      <c r="E1009" s="4">
        <v>0.20968769079881791</v>
      </c>
      <c r="F1009" s="4">
        <v>0.65092463092661401</v>
      </c>
      <c r="G1009" s="4">
        <v>0.71808612890719736</v>
      </c>
      <c r="H1009" s="4">
        <v>-5.3652174972954367E-2</v>
      </c>
      <c r="I1009" s="4">
        <v>0.21578155487314066</v>
      </c>
      <c r="J1009" s="4">
        <v>1.4719831985229979</v>
      </c>
      <c r="K1009" s="4">
        <v>1.9322113046971514</v>
      </c>
      <c r="L1009" s="4">
        <v>-4.7351369690102778E-2</v>
      </c>
      <c r="M1009" s="4">
        <v>1.5473654837917228</v>
      </c>
      <c r="N1009" s="4">
        <v>0.6633868032313972</v>
      </c>
      <c r="O1009" s="4">
        <v>1.0733191115290286</v>
      </c>
      <c r="P1009" s="4">
        <v>-6.8056270946374092E-2</v>
      </c>
      <c r="Q1009" s="4">
        <v>0.73767157046351473</v>
      </c>
      <c r="R1009" s="4">
        <v>1.1388187091461501</v>
      </c>
      <c r="S1009" s="4">
        <v>-6.1474395671496825E-2</v>
      </c>
      <c r="T1009" s="4">
        <v>0.99039870402787689</v>
      </c>
      <c r="U1009" s="4">
        <v>0.36263275328282729</v>
      </c>
      <c r="V1009" s="4">
        <v>0.18686387723356096</v>
      </c>
      <c r="W1009" s="4">
        <v>-0.11006590972110734</v>
      </c>
      <c r="X1009" s="4">
        <v>0.17505736464657198</v>
      </c>
      <c r="Y1009" s="4">
        <v>0.3725395267340349</v>
      </c>
      <c r="Z1009" s="4">
        <v>0.34339267946578667</v>
      </c>
      <c r="AA1009" s="4">
        <v>-6.6306259092092174E-2</v>
      </c>
      <c r="AB1009" s="4">
        <v>0.2468206698410397</v>
      </c>
      <c r="AC1009" s="4">
        <v>0.39363695065366566</v>
      </c>
      <c r="AD1009" s="4">
        <v>0.31464326617980087</v>
      </c>
      <c r="AE1009" s="4">
        <v>-0.12992623284273602</v>
      </c>
      <c r="AF1009" s="4">
        <v>0.29328063803843896</v>
      </c>
      <c r="AG1009" s="4">
        <v>0.53944304987467651</v>
      </c>
      <c r="AH1009" s="4">
        <v>0.54252135457612261</v>
      </c>
      <c r="AI1009" s="4">
        <v>-7.7169530089680347E-2</v>
      </c>
      <c r="AJ1009" s="4">
        <v>0.43800865584063581</v>
      </c>
      <c r="AK1009" s="4">
        <f t="shared" si="60"/>
        <v>4.9807240392652625</v>
      </c>
      <c r="AL1009" s="4">
        <f t="shared" si="61"/>
        <v>5.6989237663728378</v>
      </c>
      <c r="AM1009" s="4">
        <f t="shared" si="62"/>
        <v>-1.0216478573311596</v>
      </c>
      <c r="AN1009" s="4">
        <f t="shared" si="63"/>
        <v>4.1164007618582446</v>
      </c>
    </row>
    <row r="1010" spans="1:40" x14ac:dyDescent="0.25">
      <c r="A1010" s="4">
        <v>16225132</v>
      </c>
      <c r="B1010" s="4">
        <v>0.61084609088677166</v>
      </c>
      <c r="C1010" s="4">
        <v>0.82232493945582374</v>
      </c>
      <c r="D1010" s="4">
        <v>-0.41215403981832216</v>
      </c>
      <c r="E1010" s="4">
        <v>0.26334997179225034</v>
      </c>
      <c r="F1010" s="4">
        <v>0.38906542927090898</v>
      </c>
      <c r="G1010" s="4">
        <v>0.25314580161800854</v>
      </c>
      <c r="H1010" s="4">
        <v>-5.4029757575440443E-2</v>
      </c>
      <c r="I1010" s="4">
        <v>0.14842000511827333</v>
      </c>
      <c r="J1010" s="4">
        <v>0.40625812353466123</v>
      </c>
      <c r="K1010" s="4">
        <v>0.41089856183115997</v>
      </c>
      <c r="L1010" s="4">
        <v>-0.19431268831424328</v>
      </c>
      <c r="M1010" s="4">
        <v>0.30925967309632818</v>
      </c>
      <c r="N1010" s="4">
        <v>0.6746890073756352</v>
      </c>
      <c r="O1010" s="4">
        <v>1.1543228956821154</v>
      </c>
      <c r="P1010" s="4">
        <v>-6.7908706655276374E-2</v>
      </c>
      <c r="Q1010" s="4">
        <v>0.91851463711752945</v>
      </c>
      <c r="R1010" s="4">
        <v>1.4503732178044131</v>
      </c>
      <c r="S1010" s="4">
        <v>-6.1010269397126171E-2</v>
      </c>
      <c r="T1010" s="4">
        <v>1.3391475826941885</v>
      </c>
      <c r="U1010" s="4">
        <v>1.5183363219202555</v>
      </c>
      <c r="V1010" s="4">
        <v>2.7637608081162157</v>
      </c>
      <c r="W1010" s="4">
        <v>-3.904607307510248E-2</v>
      </c>
      <c r="X1010" s="4">
        <v>1.4132555548479104</v>
      </c>
      <c r="Y1010" s="4">
        <v>1.0697660573065031</v>
      </c>
      <c r="Z1010" s="4">
        <v>1.4503732178044131</v>
      </c>
      <c r="AA1010" s="4">
        <v>-5.1924266331332854E-2</v>
      </c>
      <c r="AB1010" s="4">
        <v>1.117508922559399</v>
      </c>
      <c r="AC1010" s="4">
        <v>0.72404800112400836</v>
      </c>
      <c r="AD1010" s="4">
        <v>0.86585987824726318</v>
      </c>
      <c r="AE1010" s="4">
        <v>-0.10244779618728415</v>
      </c>
      <c r="AF1010" s="4">
        <v>0.56134141390289249</v>
      </c>
      <c r="AG1010" s="4">
        <v>0.88538126421654695</v>
      </c>
      <c r="AH1010" s="4">
        <v>1.1669016778889756</v>
      </c>
      <c r="AI1010" s="4">
        <v>-6.5225132510246406E-2</v>
      </c>
      <c r="AJ1010" s="4">
        <v>0.79359368141534259</v>
      </c>
      <c r="AK1010" s="4">
        <f t="shared" si="60"/>
        <v>6.5222159253771856</v>
      </c>
      <c r="AL1010" s="4">
        <f t="shared" si="61"/>
        <v>9.1836381027662739</v>
      </c>
      <c r="AM1010" s="4">
        <f t="shared" si="62"/>
        <v>-0.98015002320909794</v>
      </c>
      <c r="AN1010" s="4">
        <f t="shared" si="63"/>
        <v>5.9458768054265851</v>
      </c>
    </row>
    <row r="1011" spans="1:40" x14ac:dyDescent="0.25">
      <c r="A1011" s="4">
        <v>16225146</v>
      </c>
      <c r="B1011" s="4">
        <v>0.57751432969862682</v>
      </c>
      <c r="C1011" s="4">
        <v>0.75722603724446769</v>
      </c>
      <c r="D1011" s="4">
        <v>-0.42488839228757852</v>
      </c>
      <c r="E1011" s="4">
        <v>0.3106028566427958</v>
      </c>
      <c r="F1011" s="4">
        <v>1.0064713871555881</v>
      </c>
      <c r="G1011" s="4">
        <v>1.6547857324125594</v>
      </c>
      <c r="H1011" s="4">
        <v>-4.4819427067768675E-2</v>
      </c>
      <c r="I1011" s="4">
        <v>0.38305793585821818</v>
      </c>
      <c r="J1011" s="4">
        <v>0.32032436881735499</v>
      </c>
      <c r="K1011" s="4">
        <v>0.25187757063001348</v>
      </c>
      <c r="L1011" s="4">
        <v>-0.20976796282190013</v>
      </c>
      <c r="M1011" s="4">
        <v>0.30524091350141053</v>
      </c>
      <c r="N1011" s="4">
        <v>0.58154793373662794</v>
      </c>
      <c r="O1011" s="4">
        <v>0.73028140200101566</v>
      </c>
      <c r="P1011" s="4">
        <v>-6.9118059431834855E-2</v>
      </c>
      <c r="Q1011" s="4">
        <v>0.53805881037786063</v>
      </c>
      <c r="R1011" s="4">
        <v>0.66689384972252075</v>
      </c>
      <c r="S1011" s="4">
        <v>-6.194027821068606E-2</v>
      </c>
      <c r="T1011" s="4">
        <v>0.64224805251569295</v>
      </c>
      <c r="U1011" s="4">
        <v>0.54169689771464025</v>
      </c>
      <c r="V1011" s="4">
        <v>0.53913725659188205</v>
      </c>
      <c r="W1011" s="4">
        <v>-0.11006590972110734</v>
      </c>
      <c r="X1011" s="4">
        <v>0.44875319512361306</v>
      </c>
      <c r="Y1011" s="4">
        <v>0.69505862450218892</v>
      </c>
      <c r="Z1011" s="4">
        <v>0.86585987824726318</v>
      </c>
      <c r="AA1011" s="4">
        <v>-5.9384845653235076E-2</v>
      </c>
      <c r="AB1011" s="4">
        <v>0.797960500581683</v>
      </c>
      <c r="AC1011" s="4">
        <v>0.80657179393219325</v>
      </c>
      <c r="AD1011" s="4">
        <v>1.0254900238391471</v>
      </c>
      <c r="AE1011" s="4">
        <v>-9.6275564924087037E-2</v>
      </c>
      <c r="AF1011" s="4">
        <v>0.86820454520651724</v>
      </c>
      <c r="AG1011" s="4">
        <v>0.4799464147951566</v>
      </c>
      <c r="AH1011" s="4">
        <v>0.43648310253179856</v>
      </c>
      <c r="AI1011" s="4">
        <v>-7.9457285859866805E-2</v>
      </c>
      <c r="AJ1011" s="4">
        <v>0.50264896332874531</v>
      </c>
      <c r="AK1011" s="4">
        <f t="shared" si="60"/>
        <v>4.9656426269936098</v>
      </c>
      <c r="AL1011" s="4">
        <f t="shared" si="61"/>
        <v>6.1977534512196524</v>
      </c>
      <c r="AM1011" s="4">
        <f t="shared" si="62"/>
        <v>-1.0865996665462296</v>
      </c>
      <c r="AN1011" s="4">
        <f t="shared" si="63"/>
        <v>4.2587169627586761</v>
      </c>
    </row>
    <row r="1012" spans="1:40" x14ac:dyDescent="0.25">
      <c r="A1012" s="4">
        <v>16225168</v>
      </c>
      <c r="B1012" s="4">
        <v>0.52892000263671657</v>
      </c>
      <c r="C1012" s="4">
        <v>0.67266864921640457</v>
      </c>
      <c r="D1012" s="4">
        <v>-0.44396766566009244</v>
      </c>
      <c r="E1012" s="4">
        <v>0.21578155487314066</v>
      </c>
      <c r="F1012" s="4">
        <v>1.0915561907463829</v>
      </c>
      <c r="G1012" s="4">
        <v>1.8600488584489208</v>
      </c>
      <c r="H1012" s="4">
        <v>-4.2966998990882674E-2</v>
      </c>
      <c r="I1012" s="4">
        <v>0.29592614222686303</v>
      </c>
      <c r="J1012" s="4">
        <v>0.8500153898020214</v>
      </c>
      <c r="K1012" s="4">
        <v>1.2255504049704833</v>
      </c>
      <c r="L1012" s="4">
        <v>-0.12745967357800603</v>
      </c>
      <c r="M1012" s="4">
        <v>0.71204381445123477</v>
      </c>
      <c r="N1012" s="4">
        <v>0.72448022365813858</v>
      </c>
      <c r="O1012" s="4">
        <v>1.4132555548479104</v>
      </c>
      <c r="P1012" s="4">
        <v>-6.7256530720336383E-2</v>
      </c>
      <c r="Q1012" s="4">
        <v>0.38153657220015968</v>
      </c>
      <c r="R1012" s="4">
        <v>0.26978086212254077</v>
      </c>
      <c r="S1012" s="4">
        <v>-6.2276560923018164E-2</v>
      </c>
      <c r="T1012" s="4">
        <v>0.19761024930904506</v>
      </c>
      <c r="U1012" s="4">
        <v>0.70705719699979119</v>
      </c>
      <c r="V1012" s="4">
        <v>0.97722328286931248</v>
      </c>
      <c r="W1012" s="4">
        <v>-0.10052377154176738</v>
      </c>
      <c r="X1012" s="4">
        <v>0.2972515234679316</v>
      </c>
      <c r="Y1012" s="4">
        <v>0.43535822617611913</v>
      </c>
      <c r="Z1012" s="4">
        <v>0.43040405645541652</v>
      </c>
      <c r="AA1012" s="4">
        <v>-6.487911319232112E-2</v>
      </c>
      <c r="AB1012" s="4">
        <v>0.27495551791255818</v>
      </c>
      <c r="AC1012" s="4">
        <v>1.5845305770410463</v>
      </c>
      <c r="AD1012" s="4">
        <v>2.2782529923345152</v>
      </c>
      <c r="AE1012" s="4">
        <v>-4.3380896809796315E-2</v>
      </c>
      <c r="AF1012" s="4">
        <v>1.291432109654522</v>
      </c>
      <c r="AG1012" s="4">
        <v>0.9294274141757275</v>
      </c>
      <c r="AH1012" s="4">
        <v>1.2631616757162665</v>
      </c>
      <c r="AI1012" s="4">
        <v>-6.3813823148234777E-2</v>
      </c>
      <c r="AJ1012" s="4">
        <v>0.73232848562274055</v>
      </c>
      <c r="AK1012" s="4">
        <f t="shared" si="60"/>
        <v>6.5084015697779645</v>
      </c>
      <c r="AL1012" s="4">
        <f t="shared" si="61"/>
        <v>8.9770907821338604</v>
      </c>
      <c r="AM1012" s="4">
        <f t="shared" si="62"/>
        <v>-0.94926850384411887</v>
      </c>
      <c r="AN1012" s="4">
        <f t="shared" si="63"/>
        <v>4.0173293975180364</v>
      </c>
    </row>
    <row r="1013" spans="1:40" x14ac:dyDescent="0.25">
      <c r="A1013" s="4">
        <v>16225192</v>
      </c>
      <c r="B1013" s="4">
        <v>0.38017891167156381</v>
      </c>
      <c r="C1013" s="4">
        <v>0.39322505321366247</v>
      </c>
      <c r="D1013" s="4">
        <v>-0.50734553261772919</v>
      </c>
      <c r="E1013" s="4">
        <v>0.25187757063001348</v>
      </c>
      <c r="F1013" s="4">
        <v>0.92438414406643832</v>
      </c>
      <c r="G1013" s="4">
        <v>1.4503732178044131</v>
      </c>
      <c r="H1013" s="4">
        <v>-4.6680379469638995E-2</v>
      </c>
      <c r="I1013" s="4">
        <v>0.4627394370983528</v>
      </c>
      <c r="J1013" s="4">
        <v>0.9224095228246405</v>
      </c>
      <c r="K1013" s="4">
        <v>1.3353952330756382</v>
      </c>
      <c r="L1013" s="4">
        <v>-0.11764305381664103</v>
      </c>
      <c r="M1013" s="4">
        <v>1.373567806580668</v>
      </c>
      <c r="N1013" s="4">
        <v>0.48646586337945413</v>
      </c>
      <c r="O1013" s="4">
        <v>0.33371741394236831</v>
      </c>
      <c r="P1013" s="4">
        <v>-7.0319796414566191E-2</v>
      </c>
      <c r="Q1013" s="4">
        <v>0.69202636747371893</v>
      </c>
      <c r="R1013" s="4">
        <v>1.0421109050751873</v>
      </c>
      <c r="S1013" s="4">
        <v>-6.1584984607768588E-2</v>
      </c>
      <c r="T1013" s="4">
        <v>1.1574527886910431</v>
      </c>
      <c r="U1013" s="4">
        <v>0.46604302231905509</v>
      </c>
      <c r="V1013" s="4">
        <v>0.37729423114146804</v>
      </c>
      <c r="W1013" s="4">
        <v>-0.11006590972110734</v>
      </c>
      <c r="X1013" s="4">
        <v>0.70006762340451911</v>
      </c>
      <c r="Y1013" s="4">
        <v>0.31929620459813868</v>
      </c>
      <c r="Z1013" s="4">
        <v>0.25314580161800854</v>
      </c>
      <c r="AA1013" s="4">
        <v>-6.7567873979488727E-2</v>
      </c>
      <c r="AB1013" s="4">
        <v>0.37013600444129763</v>
      </c>
      <c r="AC1013" s="4">
        <v>0.41420544461961029</v>
      </c>
      <c r="AD1013" s="4">
        <v>0.34478253375484108</v>
      </c>
      <c r="AE1013" s="4">
        <v>-0.12801913168488033</v>
      </c>
      <c r="AF1013" s="4">
        <v>0.5787634573495567</v>
      </c>
      <c r="AG1013" s="4">
        <v>0.45437844128227878</v>
      </c>
      <c r="AH1013" s="4">
        <v>0.39468597385333726</v>
      </c>
      <c r="AI1013" s="4">
        <v>-8.0472726051584481E-2</v>
      </c>
      <c r="AJ1013" s="4">
        <v>0.63478533131410331</v>
      </c>
      <c r="AK1013" s="4">
        <f t="shared" si="60"/>
        <v>4.5729220588554442</v>
      </c>
      <c r="AL1013" s="4">
        <f t="shared" si="61"/>
        <v>5.5910129495365553</v>
      </c>
      <c r="AM1013" s="4">
        <f t="shared" si="62"/>
        <v>-1.1193795919488387</v>
      </c>
      <c r="AN1013" s="4">
        <f t="shared" si="63"/>
        <v>5.5293900195095542</v>
      </c>
    </row>
    <row r="1014" spans="1:40" x14ac:dyDescent="0.25">
      <c r="A1014" s="4">
        <v>16225202</v>
      </c>
      <c r="B1014" s="4">
        <v>8.5539481949424765</v>
      </c>
      <c r="C1014" s="4">
        <v>4.2835865618606288</v>
      </c>
      <c r="D1014" s="4">
        <v>1.9219313526833297</v>
      </c>
      <c r="E1014" s="4">
        <v>3.4569079886761611</v>
      </c>
      <c r="F1014" s="4">
        <v>1.1205635389461912</v>
      </c>
      <c r="G1014" s="4">
        <v>1.995390206318683</v>
      </c>
      <c r="H1014" s="4">
        <v>-4.2351142487950258E-2</v>
      </c>
      <c r="I1014" s="4">
        <v>0.40497261856361272</v>
      </c>
      <c r="J1014" s="4">
        <v>0.90155651152015226</v>
      </c>
      <c r="K1014" s="4">
        <v>1.3095157850878174</v>
      </c>
      <c r="L1014" s="4">
        <v>-0.12045136742977508</v>
      </c>
      <c r="M1014" s="4">
        <v>1.0590127158777907</v>
      </c>
      <c r="N1014" s="4">
        <v>0.60208414508373309</v>
      </c>
      <c r="O1014" s="4">
        <v>0.8200852968623189</v>
      </c>
      <c r="P1014" s="4">
        <v>-6.8852943792236249E-2</v>
      </c>
      <c r="Q1014" s="4">
        <v>0.46678690588963617</v>
      </c>
      <c r="R1014" s="4">
        <v>0.48329352037578921</v>
      </c>
      <c r="S1014" s="4">
        <v>-6.2096238330949148E-2</v>
      </c>
      <c r="T1014" s="4">
        <v>0.44875319512361306</v>
      </c>
      <c r="U1014" s="4">
        <v>0.2618073849280847</v>
      </c>
      <c r="V1014" s="4">
        <v>6.3028987821685534E-2</v>
      </c>
      <c r="W1014" s="4">
        <v>-0.11006590972110734</v>
      </c>
      <c r="X1014" s="4">
        <v>0.16803979198792549</v>
      </c>
      <c r="Y1014" s="4">
        <v>0.86468370064076816</v>
      </c>
      <c r="Z1014" s="4">
        <v>1.1085133596508212</v>
      </c>
      <c r="AA1014" s="4">
        <v>-5.5975278377940405E-2</v>
      </c>
      <c r="AB1014" s="4">
        <v>0.9877496958562999</v>
      </c>
      <c r="AC1014" s="4">
        <v>1.3197488560317123</v>
      </c>
      <c r="AD1014" s="4">
        <v>1.8856912890622586</v>
      </c>
      <c r="AE1014" s="4">
        <v>-6.0699795623449515E-2</v>
      </c>
      <c r="AF1014" s="4">
        <v>1.3892544027483675</v>
      </c>
      <c r="AG1014" s="4">
        <v>0.60501738949945794</v>
      </c>
      <c r="AH1014" s="4">
        <v>0.64600040213424326</v>
      </c>
      <c r="AI1014" s="4">
        <v>-7.4750325225272418E-2</v>
      </c>
      <c r="AJ1014" s="4">
        <v>0.61090908232297325</v>
      </c>
      <c r="AK1014" s="4">
        <f t="shared" si="60"/>
        <v>14.094112482398479</v>
      </c>
      <c r="AL1014" s="4">
        <f t="shared" si="61"/>
        <v>11.775020112311926</v>
      </c>
      <c r="AM1014" s="4">
        <f t="shared" si="62"/>
        <v>1.3955412954868853</v>
      </c>
      <c r="AN1014" s="4">
        <f t="shared" si="63"/>
        <v>8.5255994911567434</v>
      </c>
    </row>
    <row r="1015" spans="1:40" x14ac:dyDescent="0.25">
      <c r="A1015" s="4">
        <v>16225212</v>
      </c>
      <c r="B1015" s="4">
        <v>1.0395823938422648</v>
      </c>
      <c r="C1015" s="4">
        <v>1.4630583773317287</v>
      </c>
      <c r="D1015" s="4">
        <v>-0.26500131661212251</v>
      </c>
      <c r="E1015" s="4">
        <v>0.51082562376599072</v>
      </c>
      <c r="F1015" s="4">
        <v>0.74516223081631261</v>
      </c>
      <c r="G1015" s="4">
        <v>0.92122901351473763</v>
      </c>
      <c r="H1015" s="4">
        <v>-5.1072318539864971E-2</v>
      </c>
      <c r="I1015" s="4">
        <v>0.30257068494553158</v>
      </c>
      <c r="J1015" s="4">
        <v>0.41414165410381959</v>
      </c>
      <c r="K1015" s="4">
        <v>0.42737833553887949</v>
      </c>
      <c r="L1015" s="4">
        <v>-0.1929597637642308</v>
      </c>
      <c r="M1015" s="4">
        <v>0.4349598729912772</v>
      </c>
      <c r="N1015" s="4">
        <v>0.57984133115098291</v>
      </c>
      <c r="O1015" s="4">
        <v>0.71606796475096013</v>
      </c>
      <c r="P1015" s="4">
        <v>-6.9140039657552485E-2</v>
      </c>
      <c r="Q1015" s="4">
        <v>0.49489060157217341</v>
      </c>
      <c r="R1015" s="4">
        <v>0.55789313462397638</v>
      </c>
      <c r="S1015" s="4">
        <v>-6.2035337259858957E-2</v>
      </c>
      <c r="T1015" s="4">
        <v>0.54932410189887504</v>
      </c>
      <c r="U1015" s="4">
        <v>0.57551481901263812</v>
      </c>
      <c r="V1015" s="4">
        <v>0.62553457154195224</v>
      </c>
      <c r="W1015" s="4">
        <v>-0.11006590972110734</v>
      </c>
      <c r="X1015" s="4">
        <v>0.50264896332874531</v>
      </c>
      <c r="Y1015" s="4">
        <v>0.2858696790201336</v>
      </c>
      <c r="Z1015" s="4">
        <v>0.21212078202345952</v>
      </c>
      <c r="AA1015" s="4">
        <v>-6.8391894134819317E-2</v>
      </c>
      <c r="AB1015" s="4">
        <v>0.20968769079881791</v>
      </c>
      <c r="AC1015" s="4">
        <v>0.91019757015097891</v>
      </c>
      <c r="AD1015" s="4">
        <v>1.2089110859665186</v>
      </c>
      <c r="AE1015" s="4">
        <v>-8.8758506301248874E-2</v>
      </c>
      <c r="AF1015" s="4">
        <v>0.99571786550547692</v>
      </c>
      <c r="AG1015" s="4">
        <v>1.0171535931137332</v>
      </c>
      <c r="AH1015" s="4">
        <v>1.4759065198095778</v>
      </c>
      <c r="AI1015" s="4">
        <v>-6.1051980504785372E-2</v>
      </c>
      <c r="AJ1015" s="4">
        <v>1.2701547112072371</v>
      </c>
      <c r="AK1015" s="4">
        <f t="shared" si="60"/>
        <v>5.4825125416320546</v>
      </c>
      <c r="AL1015" s="4">
        <f t="shared" si="61"/>
        <v>6.8920318203508311</v>
      </c>
      <c r="AM1015" s="4">
        <f t="shared" si="62"/>
        <v>-0.89933702683803807</v>
      </c>
      <c r="AN1015" s="4">
        <f t="shared" si="63"/>
        <v>4.7758895144419515</v>
      </c>
    </row>
    <row r="1016" spans="1:40" x14ac:dyDescent="0.25">
      <c r="A1016" s="4">
        <v>16225271</v>
      </c>
      <c r="B1016" s="4">
        <v>0.92063325456754697</v>
      </c>
      <c r="C1016" s="4">
        <v>1.2986263852885491</v>
      </c>
      <c r="D1016" s="4">
        <v>-0.30350046469185915</v>
      </c>
      <c r="E1016" s="4">
        <v>0.39030959925353842</v>
      </c>
      <c r="F1016" s="4">
        <v>1.0064713871555881</v>
      </c>
      <c r="G1016" s="4">
        <v>1.6547857324125594</v>
      </c>
      <c r="H1016" s="4">
        <v>-4.4819427067768675E-2</v>
      </c>
      <c r="I1016" s="4">
        <v>0.28015709010863155</v>
      </c>
      <c r="J1016" s="4">
        <v>0.63932781106021608</v>
      </c>
      <c r="K1016" s="4">
        <v>0.84500164812685341</v>
      </c>
      <c r="L1016" s="4">
        <v>-0.15737294829553353</v>
      </c>
      <c r="M1016" s="4">
        <v>0.52238644616706675</v>
      </c>
      <c r="N1016" s="4">
        <v>0.70522012662876832</v>
      </c>
      <c r="O1016" s="4">
        <v>1.3205250705961868</v>
      </c>
      <c r="P1016" s="4">
        <v>-6.7509190957272897E-2</v>
      </c>
      <c r="Q1016" s="4">
        <v>0.69071074958715273</v>
      </c>
      <c r="R1016" s="4">
        <v>1.0365398600257321</v>
      </c>
      <c r="S1016" s="4">
        <v>-6.1588134913131386E-2</v>
      </c>
      <c r="T1016" s="4">
        <v>0.84729786038720367</v>
      </c>
      <c r="U1016" s="4">
        <v>0.80458406057303722</v>
      </c>
      <c r="V1016" s="4">
        <v>1.1764407009357345</v>
      </c>
      <c r="W1016" s="4">
        <v>-9.2092965248739639E-2</v>
      </c>
      <c r="X1016" s="4">
        <v>0.39908158532637528</v>
      </c>
      <c r="Y1016" s="4">
        <v>0.79133051184851821</v>
      </c>
      <c r="Z1016" s="4">
        <v>1.0064418288684525</v>
      </c>
      <c r="AA1016" s="4">
        <v>-5.7439870765072551E-2</v>
      </c>
      <c r="AB1016" s="4">
        <v>0.71808612890719736</v>
      </c>
      <c r="AC1016" s="4">
        <v>0.39047599644740055</v>
      </c>
      <c r="AD1016" s="4">
        <v>0.30657870634307038</v>
      </c>
      <c r="AE1016" s="4">
        <v>-0.13022274256280636</v>
      </c>
      <c r="AF1016" s="4">
        <v>0.24934592370823383</v>
      </c>
      <c r="AG1016" s="4">
        <v>0.44024331915933484</v>
      </c>
      <c r="AH1016" s="4">
        <v>0.37156355643248296</v>
      </c>
      <c r="AI1016" s="4">
        <v>-8.1043538425961376E-2</v>
      </c>
      <c r="AJ1016" s="4">
        <v>0.31734597052768587</v>
      </c>
      <c r="AK1016" s="4">
        <f t="shared" si="60"/>
        <v>5.6837770903987952</v>
      </c>
      <c r="AL1016" s="4">
        <f t="shared" si="61"/>
        <v>7.6959784184334348</v>
      </c>
      <c r="AM1016" s="4">
        <f t="shared" si="62"/>
        <v>-0.92808009197087271</v>
      </c>
      <c r="AN1016" s="4">
        <f t="shared" si="63"/>
        <v>3.7240106043859327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>Marshfield Clinic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schrodis</dc:creator>
  <cp:lastModifiedBy>Guo, Shicheng</cp:lastModifiedBy>
  <dcterms:created xsi:type="dcterms:W3CDTF">2012-06-13T23:07:16Z</dcterms:created>
  <dcterms:modified xsi:type="dcterms:W3CDTF">2019-12-09T18:52:30Z</dcterms:modified>
</cp:coreProperties>
</file>